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longh\Desktop\X\02_screening\2_Momentums\data\"/>
    </mc:Choice>
  </mc:AlternateContent>
  <xr:revisionPtr revIDLastSave="0" documentId="13_ncr:1_{6D40820E-A979-43CA-9D44-A1E675EB7F9A}" xr6:coauthVersionLast="47" xr6:coauthVersionMax="47" xr10:uidLastSave="{00000000-0000-0000-0000-000000000000}"/>
  <bookViews>
    <workbookView xWindow="4788" yWindow="1608" windowWidth="23040" windowHeight="12204" firstSheet="1" activeTab="1" xr2:uid="{5BA6BA1B-3C69-4E0E-9843-526B8414B5F1}"/>
  </bookViews>
  <sheets>
    <sheet name="__snloffice" sheetId="3" state="veryHidden" r:id="rId1"/>
    <sheet name="sp500" sheetId="12" r:id="rId2"/>
    <sheet name="sp600" sheetId="10" r:id="rId3"/>
    <sheet name="sp400" sheetId="11" r:id="rId4"/>
    <sheet name="template (2)" sheetId="4" state="hidden" r:id="rId5"/>
    <sheet name="alternative" sheetId="2" state="hidden" r:id="rId6"/>
    <sheet name="template" sheetId="1" state="hidden" r:id="rId7"/>
  </sheets>
  <definedNames>
    <definedName name="_xlnm._FilterDatabase" localSheetId="5" hidden="1">alternative!$A$5:$R$5</definedName>
    <definedName name="_xlnm._FilterDatabase" localSheetId="4"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08D007B8_4BB9_4596_88B5_AE5326EF5067_" localSheetId="5" hidden="1">alternative!$K$5:$K$508</definedName>
    <definedName name="snl__14BDB47A_D3DB_4B3D_B022_AA068EC5389B_" localSheetId="5" hidden="1">alternative!$A$5:$A$508</definedName>
    <definedName name="snl__2BF23CF0_F7DC_4464_8829_E1B94E3BBF0C_" localSheetId="2" hidden="1">'sp600'!$A$1:$A$603</definedName>
    <definedName name="snl__2F168FB4_E67C_4A49_B048_CEA371E015B5_" localSheetId="5" hidden="1">alternative!$U$5:$U$508</definedName>
    <definedName name="snl__2F9F0C82_69DC_4B77_8FF2_91AAB3B89665_" localSheetId="4" hidden="1">'template (2)'!$A$3:$A$506</definedName>
    <definedName name="snl__46A3C99C_7D4A_4764_830C_488963B2F383_" localSheetId="6" hidden="1">template!$G$3:$G$506</definedName>
    <definedName name="snl__695ABABA_31FB_4D46_9486_DE72F075E0A7_" localSheetId="3" hidden="1">'sp400'!$A$1:$A$402</definedName>
    <definedName name="snl__9D0DE16C_84DF_4079_8611_4A66E53979E7_" localSheetId="1" hidden="1">'sp500'!$A$1:$A$504</definedName>
    <definedName name="snl__E3892A35_789D_4369_BDDC_2A8D37A57F9C_" localSheetId="6" hidden="1">template!$A$3:$A$506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1" l="1" a="1"/>
  <c r="B4" i="1"/>
  <c r="C4" i="1"/>
  <c r="D4" i="1"/>
  <c r="B5" i="1" a="1"/>
  <c r="B5" i="1"/>
  <c r="C5" i="1"/>
  <c r="D5" i="1"/>
  <c r="B6" i="1" a="1"/>
  <c r="B6" i="1"/>
  <c r="C6" i="1"/>
  <c r="D6" i="1"/>
  <c r="B7" i="1" a="1"/>
  <c r="B7" i="1"/>
  <c r="C7" i="1"/>
  <c r="D7" i="1"/>
  <c r="B8" i="1" a="1"/>
  <c r="B8" i="1"/>
  <c r="C8" i="1"/>
  <c r="D8" i="1"/>
  <c r="B9" i="1" a="1"/>
  <c r="B9" i="1"/>
  <c r="C9" i="1"/>
  <c r="D9" i="1"/>
  <c r="B10" i="1" a="1"/>
  <c r="B10" i="1"/>
  <c r="C10" i="1"/>
  <c r="D10" i="1"/>
  <c r="B11" i="1" a="1"/>
  <c r="B11" i="1"/>
  <c r="C11" i="1"/>
  <c r="D11" i="1"/>
  <c r="B12" i="1" a="1"/>
  <c r="B12" i="1"/>
  <c r="C12" i="1"/>
  <c r="D12" i="1"/>
  <c r="B13" i="1" a="1"/>
  <c r="B13" i="1"/>
  <c r="C13" i="1"/>
  <c r="D13" i="1"/>
  <c r="B14" i="1" a="1"/>
  <c r="B14" i="1"/>
  <c r="C14" i="1"/>
  <c r="D14" i="1"/>
  <c r="B15" i="1" a="1"/>
  <c r="B15" i="1"/>
  <c r="C15" i="1"/>
  <c r="D15" i="1"/>
  <c r="B16" i="1" a="1"/>
  <c r="B16" i="1"/>
  <c r="C16" i="1"/>
  <c r="D16" i="1"/>
  <c r="B17" i="1" a="1"/>
  <c r="B17" i="1"/>
  <c r="C17" i="1"/>
  <c r="D17" i="1"/>
  <c r="B18" i="1" a="1"/>
  <c r="B18" i="1"/>
  <c r="C18" i="1"/>
  <c r="D18" i="1"/>
  <c r="B19" i="1" a="1"/>
  <c r="B19" i="1"/>
  <c r="C19" i="1"/>
  <c r="D19" i="1"/>
  <c r="B20" i="1" a="1"/>
  <c r="B20" i="1"/>
  <c r="C20" i="1"/>
  <c r="D20" i="1"/>
  <c r="B21" i="1" a="1"/>
  <c r="B21" i="1"/>
  <c r="C21" i="1"/>
  <c r="D21" i="1"/>
  <c r="B22" i="1" a="1"/>
  <c r="B22" i="1"/>
  <c r="C22" i="1"/>
  <c r="D22" i="1"/>
  <c r="B23" i="1" a="1"/>
  <c r="B23" i="1"/>
  <c r="C23" i="1"/>
  <c r="D23" i="1"/>
  <c r="B24" i="1" a="1"/>
  <c r="B24" i="1"/>
  <c r="C24" i="1"/>
  <c r="D24" i="1"/>
  <c r="B25" i="1" a="1"/>
  <c r="B25" i="1"/>
  <c r="C25" i="1"/>
  <c r="D25" i="1"/>
  <c r="B26" i="1" a="1"/>
  <c r="B26" i="1"/>
  <c r="C26" i="1"/>
  <c r="D26" i="1"/>
  <c r="B27" i="1" a="1"/>
  <c r="B27" i="1"/>
  <c r="C27" i="1"/>
  <c r="D27" i="1"/>
  <c r="B28" i="1" a="1"/>
  <c r="B28" i="1"/>
  <c r="C28" i="1"/>
  <c r="D28" i="1"/>
  <c r="B29" i="1" a="1"/>
  <c r="B29" i="1"/>
  <c r="C29" i="1"/>
  <c r="D29" i="1"/>
  <c r="B30" i="1" a="1"/>
  <c r="B30" i="1"/>
  <c r="C30" i="1"/>
  <c r="D30" i="1"/>
  <c r="B31" i="1" a="1"/>
  <c r="B31" i="1"/>
  <c r="C31" i="1"/>
  <c r="D31" i="1"/>
  <c r="B32" i="1" a="1"/>
  <c r="B32" i="1"/>
  <c r="C32" i="1"/>
  <c r="D32" i="1"/>
  <c r="B33" i="1" a="1"/>
  <c r="B33" i="1"/>
  <c r="C33" i="1"/>
  <c r="D33" i="1"/>
  <c r="B34" i="1" a="1"/>
  <c r="B34" i="1"/>
  <c r="C34" i="1"/>
  <c r="D34" i="1"/>
  <c r="B35" i="1" a="1"/>
  <c r="B35" i="1"/>
  <c r="C35" i="1"/>
  <c r="D35" i="1"/>
  <c r="B36" i="1" a="1"/>
  <c r="B36" i="1"/>
  <c r="C36" i="1"/>
  <c r="D36" i="1"/>
  <c r="B37" i="1" a="1"/>
  <c r="B37" i="1"/>
  <c r="C37" i="1"/>
  <c r="D37" i="1"/>
  <c r="B38" i="1" a="1"/>
  <c r="B38" i="1"/>
  <c r="C38" i="1"/>
  <c r="D38" i="1"/>
  <c r="B39" i="1" a="1"/>
  <c r="B39" i="1"/>
  <c r="C39" i="1"/>
  <c r="D39" i="1"/>
  <c r="B40" i="1" a="1"/>
  <c r="B40" i="1"/>
  <c r="C40" i="1"/>
  <c r="D40" i="1"/>
  <c r="B41" i="1" a="1"/>
  <c r="B41" i="1"/>
  <c r="C41" i="1"/>
  <c r="D41" i="1"/>
  <c r="B42" i="1" a="1"/>
  <c r="B42" i="1"/>
  <c r="C42" i="1"/>
  <c r="D42" i="1"/>
  <c r="B43" i="1" a="1"/>
  <c r="B43" i="1"/>
  <c r="C43" i="1"/>
  <c r="D43" i="1"/>
  <c r="B44" i="1" a="1"/>
  <c r="B44" i="1"/>
  <c r="C44" i="1"/>
  <c r="D44" i="1"/>
  <c r="B45" i="1" a="1"/>
  <c r="B45" i="1"/>
  <c r="C45" i="1"/>
  <c r="D45" i="1"/>
  <c r="B46" i="1" a="1"/>
  <c r="B46" i="1"/>
  <c r="C46" i="1"/>
  <c r="D46" i="1"/>
  <c r="B47" i="1" a="1"/>
  <c r="B47" i="1"/>
  <c r="C47" i="1"/>
  <c r="D47" i="1"/>
  <c r="B48" i="1" a="1"/>
  <c r="B48" i="1"/>
  <c r="C48" i="1"/>
  <c r="D48" i="1"/>
  <c r="B49" i="1" a="1"/>
  <c r="B49" i="1"/>
  <c r="C49" i="1"/>
  <c r="D49" i="1"/>
  <c r="B50" i="1" a="1"/>
  <c r="B50" i="1"/>
  <c r="C50" i="1"/>
  <c r="D50" i="1"/>
  <c r="B51" i="1" a="1"/>
  <c r="B51" i="1"/>
  <c r="C51" i="1"/>
  <c r="D51" i="1"/>
  <c r="B52" i="1" a="1"/>
  <c r="B52" i="1"/>
  <c r="C52" i="1"/>
  <c r="D52" i="1"/>
  <c r="B53" i="1" a="1"/>
  <c r="B53" i="1"/>
  <c r="C53" i="1"/>
  <c r="D53" i="1"/>
  <c r="B54" i="1" a="1"/>
  <c r="B54" i="1"/>
  <c r="C54" i="1"/>
  <c r="D54" i="1"/>
  <c r="B55" i="1" a="1"/>
  <c r="B55" i="1"/>
  <c r="C55" i="1"/>
  <c r="D55" i="1"/>
  <c r="B56" i="1" a="1"/>
  <c r="B56" i="1"/>
  <c r="C56" i="1"/>
  <c r="D56" i="1"/>
  <c r="B57" i="1" a="1"/>
  <c r="B57" i="1"/>
  <c r="C57" i="1"/>
  <c r="D57" i="1"/>
  <c r="B58" i="1" a="1"/>
  <c r="B58" i="1"/>
  <c r="C58" i="1"/>
  <c r="D58" i="1"/>
  <c r="B59" i="1" a="1"/>
  <c r="B59" i="1"/>
  <c r="C59" i="1"/>
  <c r="D59" i="1"/>
  <c r="B60" i="1" a="1"/>
  <c r="B60" i="1"/>
  <c r="C60" i="1"/>
  <c r="D60" i="1"/>
  <c r="B61" i="1" a="1"/>
  <c r="B61" i="1"/>
  <c r="C61" i="1"/>
  <c r="D61" i="1"/>
  <c r="B62" i="1" a="1"/>
  <c r="B62" i="1"/>
  <c r="C62" i="1"/>
  <c r="D62" i="1"/>
  <c r="B63" i="1" a="1"/>
  <c r="B63" i="1"/>
  <c r="C63" i="1"/>
  <c r="D63" i="1"/>
  <c r="B64" i="1" a="1"/>
  <c r="B64" i="1"/>
  <c r="C64" i="1"/>
  <c r="D64" i="1"/>
  <c r="B65" i="1" a="1"/>
  <c r="B65" i="1"/>
  <c r="C65" i="1"/>
  <c r="D65" i="1"/>
  <c r="B66" i="1" a="1"/>
  <c r="B66" i="1"/>
  <c r="C66" i="1"/>
  <c r="D66" i="1"/>
  <c r="B67" i="1" a="1"/>
  <c r="B67" i="1"/>
  <c r="C67" i="1"/>
  <c r="D67" i="1"/>
  <c r="B68" i="1" a="1"/>
  <c r="B68" i="1"/>
  <c r="C68" i="1"/>
  <c r="D68" i="1"/>
  <c r="B69" i="1" a="1"/>
  <c r="B69" i="1"/>
  <c r="C69" i="1"/>
  <c r="D69" i="1"/>
  <c r="B70" i="1" a="1"/>
  <c r="B70" i="1"/>
  <c r="C70" i="1"/>
  <c r="D70" i="1"/>
  <c r="B71" i="1" a="1"/>
  <c r="B71" i="1"/>
  <c r="C71" i="1"/>
  <c r="D71" i="1"/>
  <c r="B72" i="1" a="1"/>
  <c r="B72" i="1"/>
  <c r="C72" i="1"/>
  <c r="D72" i="1"/>
  <c r="B73" i="1" a="1"/>
  <c r="B73" i="1"/>
  <c r="C73" i="1"/>
  <c r="D73" i="1"/>
  <c r="B74" i="1" a="1"/>
  <c r="B74" i="1"/>
  <c r="C74" i="1"/>
  <c r="D74" i="1"/>
  <c r="B75" i="1" a="1"/>
  <c r="B75" i="1"/>
  <c r="C75" i="1"/>
  <c r="D75" i="1"/>
  <c r="B76" i="1" a="1"/>
  <c r="B76" i="1"/>
  <c r="C76" i="1"/>
  <c r="D76" i="1"/>
  <c r="B77" i="1" a="1"/>
  <c r="B77" i="1"/>
  <c r="C77" i="1"/>
  <c r="D77" i="1"/>
  <c r="B78" i="1" a="1"/>
  <c r="B78" i="1"/>
  <c r="C78" i="1"/>
  <c r="D78" i="1"/>
  <c r="B79" i="1" a="1"/>
  <c r="B79" i="1"/>
  <c r="C79" i="1"/>
  <c r="D79" i="1"/>
  <c r="B80" i="1" a="1"/>
  <c r="B80" i="1"/>
  <c r="C80" i="1"/>
  <c r="D80" i="1"/>
  <c r="B81" i="1" a="1"/>
  <c r="B81" i="1"/>
  <c r="C81" i="1"/>
  <c r="D81" i="1"/>
  <c r="B82" i="1" a="1"/>
  <c r="B82" i="1"/>
  <c r="C82" i="1"/>
  <c r="D82" i="1"/>
  <c r="B83" i="1" a="1"/>
  <c r="B83" i="1"/>
  <c r="C83" i="1"/>
  <c r="D83" i="1"/>
  <c r="B84" i="1" a="1"/>
  <c r="B84" i="1"/>
  <c r="C84" i="1"/>
  <c r="D84" i="1"/>
  <c r="B85" i="1" a="1"/>
  <c r="B85" i="1"/>
  <c r="C85" i="1"/>
  <c r="D85" i="1"/>
  <c r="B86" i="1" a="1"/>
  <c r="B86" i="1"/>
  <c r="C86" i="1"/>
  <c r="D86" i="1"/>
  <c r="B87" i="1" a="1"/>
  <c r="B87" i="1"/>
  <c r="C87" i="1"/>
  <c r="D87" i="1"/>
  <c r="B88" i="1" a="1"/>
  <c r="B88" i="1"/>
  <c r="C88" i="1"/>
  <c r="D88" i="1"/>
  <c r="B89" i="1" a="1"/>
  <c r="B89" i="1"/>
  <c r="C89" i="1"/>
  <c r="D89" i="1"/>
  <c r="B90" i="1" a="1"/>
  <c r="B90" i="1"/>
  <c r="C90" i="1"/>
  <c r="D90" i="1"/>
  <c r="B91" i="1" a="1"/>
  <c r="B91" i="1"/>
  <c r="C91" i="1"/>
  <c r="D91" i="1"/>
  <c r="B92" i="1" a="1"/>
  <c r="B92" i="1"/>
  <c r="C92" i="1"/>
  <c r="D92" i="1"/>
  <c r="B93" i="1" a="1"/>
  <c r="B93" i="1"/>
  <c r="C93" i="1"/>
  <c r="D93" i="1"/>
  <c r="B94" i="1" a="1"/>
  <c r="B94" i="1"/>
  <c r="C94" i="1"/>
  <c r="D94" i="1"/>
  <c r="B95" i="1" a="1"/>
  <c r="B95" i="1"/>
  <c r="C95" i="1"/>
  <c r="D95" i="1"/>
  <c r="B96" i="1" a="1"/>
  <c r="B96" i="1"/>
  <c r="C96" i="1"/>
  <c r="D96" i="1"/>
  <c r="B97" i="1" a="1"/>
  <c r="B97" i="1"/>
  <c r="C97" i="1"/>
  <c r="D97" i="1"/>
  <c r="B98" i="1" a="1"/>
  <c r="B98" i="1"/>
  <c r="C98" i="1"/>
  <c r="D98" i="1"/>
  <c r="B99" i="1" a="1"/>
  <c r="B99" i="1"/>
  <c r="C99" i="1"/>
  <c r="D99" i="1"/>
  <c r="B100" i="1" a="1"/>
  <c r="B100" i="1"/>
  <c r="C100" i="1"/>
  <c r="D100" i="1"/>
  <c r="B101" i="1" a="1"/>
  <c r="B101" i="1"/>
  <c r="C101" i="1"/>
  <c r="D101" i="1"/>
  <c r="B102" i="1" a="1"/>
  <c r="B102" i="1"/>
  <c r="C102" i="1"/>
  <c r="D102" i="1"/>
  <c r="B103" i="1" a="1"/>
  <c r="B103" i="1"/>
  <c r="C103" i="1"/>
  <c r="D103" i="1"/>
  <c r="B104" i="1" a="1"/>
  <c r="B104" i="1"/>
  <c r="C104" i="1"/>
  <c r="D104" i="1"/>
  <c r="B105" i="1" a="1"/>
  <c r="B105" i="1"/>
  <c r="C105" i="1"/>
  <c r="D105" i="1"/>
  <c r="B106" i="1" a="1"/>
  <c r="B106" i="1"/>
  <c r="C106" i="1"/>
  <c r="D106" i="1"/>
  <c r="B107" i="1" a="1"/>
  <c r="B107" i="1"/>
  <c r="C107" i="1"/>
  <c r="D107" i="1"/>
  <c r="B108" i="1" a="1"/>
  <c r="B108" i="1"/>
  <c r="C108" i="1"/>
  <c r="D108" i="1"/>
  <c r="B109" i="1" a="1"/>
  <c r="B109" i="1"/>
  <c r="C109" i="1"/>
  <c r="D109" i="1"/>
  <c r="B110" i="1" a="1"/>
  <c r="B110" i="1"/>
  <c r="C110" i="1"/>
  <c r="D110" i="1"/>
  <c r="B111" i="1" a="1"/>
  <c r="B111" i="1"/>
  <c r="C111" i="1"/>
  <c r="D111" i="1"/>
  <c r="B112" i="1" a="1"/>
  <c r="B112" i="1"/>
  <c r="C112" i="1"/>
  <c r="D112" i="1"/>
  <c r="B113" i="1" a="1"/>
  <c r="B113" i="1"/>
  <c r="C113" i="1"/>
  <c r="D113" i="1"/>
  <c r="B114" i="1" a="1"/>
  <c r="B114" i="1"/>
  <c r="C114" i="1"/>
  <c r="D114" i="1"/>
  <c r="B115" i="1" a="1"/>
  <c r="B115" i="1"/>
  <c r="C115" i="1"/>
  <c r="D115" i="1"/>
  <c r="B116" i="1" a="1"/>
  <c r="B116" i="1"/>
  <c r="C116" i="1"/>
  <c r="D116" i="1"/>
  <c r="B117" i="1" a="1"/>
  <c r="B117" i="1"/>
  <c r="C117" i="1"/>
  <c r="D117" i="1"/>
  <c r="B118" i="1" a="1"/>
  <c r="B118" i="1"/>
  <c r="C118" i="1"/>
  <c r="D118" i="1"/>
  <c r="B119" i="1" a="1"/>
  <c r="B119" i="1"/>
  <c r="C119" i="1"/>
  <c r="D119" i="1"/>
  <c r="B120" i="1" a="1"/>
  <c r="B120" i="1"/>
  <c r="C120" i="1"/>
  <c r="D120" i="1"/>
  <c r="B121" i="1" a="1"/>
  <c r="B121" i="1"/>
  <c r="C121" i="1"/>
  <c r="D121" i="1"/>
  <c r="B122" i="1" a="1"/>
  <c r="B122" i="1"/>
  <c r="C122" i="1"/>
  <c r="D122" i="1"/>
  <c r="B123" i="1" a="1"/>
  <c r="B123" i="1"/>
  <c r="C123" i="1"/>
  <c r="D123" i="1"/>
  <c r="B124" i="1" a="1"/>
  <c r="B124" i="1"/>
  <c r="C124" i="1"/>
  <c r="D124" i="1"/>
  <c r="B125" i="1" a="1"/>
  <c r="B125" i="1"/>
  <c r="C125" i="1"/>
  <c r="D125" i="1"/>
  <c r="B126" i="1" a="1"/>
  <c r="B126" i="1"/>
  <c r="C126" i="1"/>
  <c r="D126" i="1"/>
  <c r="B127" i="1" a="1"/>
  <c r="B127" i="1"/>
  <c r="C127" i="1"/>
  <c r="D127" i="1"/>
  <c r="B128" i="1" a="1"/>
  <c r="B128" i="1"/>
  <c r="C128" i="1"/>
  <c r="D128" i="1"/>
  <c r="B129" i="1" a="1"/>
  <c r="B129" i="1"/>
  <c r="C129" i="1"/>
  <c r="D129" i="1"/>
  <c r="B130" i="1" a="1"/>
  <c r="B130" i="1"/>
  <c r="C130" i="1"/>
  <c r="D130" i="1"/>
  <c r="B131" i="1" a="1"/>
  <c r="B131" i="1"/>
  <c r="C131" i="1"/>
  <c r="D131" i="1"/>
  <c r="B132" i="1" a="1"/>
  <c r="B132" i="1"/>
  <c r="C132" i="1"/>
  <c r="D132" i="1"/>
  <c r="B133" i="1" a="1"/>
  <c r="B133" i="1"/>
  <c r="C133" i="1"/>
  <c r="D133" i="1"/>
  <c r="B134" i="1" a="1"/>
  <c r="B134" i="1"/>
  <c r="C134" i="1"/>
  <c r="D134" i="1"/>
  <c r="B135" i="1" a="1"/>
  <c r="B135" i="1"/>
  <c r="C135" i="1"/>
  <c r="D135" i="1"/>
  <c r="B136" i="1" a="1"/>
  <c r="B136" i="1"/>
  <c r="C136" i="1"/>
  <c r="D136" i="1"/>
  <c r="B137" i="1" a="1"/>
  <c r="B137" i="1"/>
  <c r="C137" i="1"/>
  <c r="D137" i="1"/>
  <c r="B138" i="1" a="1"/>
  <c r="B138" i="1"/>
  <c r="C138" i="1"/>
  <c r="D138" i="1"/>
  <c r="B139" i="1" a="1"/>
  <c r="B139" i="1"/>
  <c r="C139" i="1"/>
  <c r="D139" i="1"/>
  <c r="B140" i="1" a="1"/>
  <c r="B140" i="1"/>
  <c r="C140" i="1"/>
  <c r="D140" i="1"/>
  <c r="B141" i="1" a="1"/>
  <c r="B141" i="1"/>
  <c r="C141" i="1"/>
  <c r="D141" i="1"/>
  <c r="B142" i="1" a="1"/>
  <c r="B142" i="1"/>
  <c r="C142" i="1"/>
  <c r="D142" i="1"/>
  <c r="B143" i="1" a="1"/>
  <c r="B143" i="1"/>
  <c r="C143" i="1"/>
  <c r="D143" i="1"/>
  <c r="B144" i="1" a="1"/>
  <c r="B144" i="1"/>
  <c r="C144" i="1"/>
  <c r="D144" i="1"/>
  <c r="B145" i="1" a="1"/>
  <c r="B145" i="1"/>
  <c r="C145" i="1"/>
  <c r="D145" i="1"/>
  <c r="B146" i="1" a="1"/>
  <c r="B146" i="1"/>
  <c r="C146" i="1"/>
  <c r="D146" i="1"/>
  <c r="B147" i="1" a="1"/>
  <c r="B147" i="1"/>
  <c r="C147" i="1"/>
  <c r="D147" i="1"/>
  <c r="B148" i="1" a="1"/>
  <c r="B148" i="1"/>
  <c r="C148" i="1"/>
  <c r="D148" i="1"/>
  <c r="B149" i="1" a="1"/>
  <c r="B149" i="1"/>
  <c r="C149" i="1"/>
  <c r="D149" i="1"/>
  <c r="B150" i="1" a="1"/>
  <c r="B150" i="1"/>
  <c r="C150" i="1"/>
  <c r="D150" i="1"/>
  <c r="B151" i="1" a="1"/>
  <c r="B151" i="1"/>
  <c r="C151" i="1"/>
  <c r="D151" i="1"/>
  <c r="B152" i="1" a="1"/>
  <c r="B152" i="1"/>
  <c r="C152" i="1"/>
  <c r="D152" i="1"/>
  <c r="B153" i="1" a="1"/>
  <c r="B153" i="1"/>
  <c r="C153" i="1"/>
  <c r="D153" i="1"/>
  <c r="B154" i="1" a="1"/>
  <c r="B154" i="1"/>
  <c r="C154" i="1"/>
  <c r="D154" i="1"/>
  <c r="B155" i="1" a="1"/>
  <c r="B155" i="1"/>
  <c r="C155" i="1"/>
  <c r="D155" i="1"/>
  <c r="B156" i="1" a="1"/>
  <c r="B156" i="1"/>
  <c r="C156" i="1"/>
  <c r="D156" i="1"/>
  <c r="B157" i="1" a="1"/>
  <c r="B157" i="1"/>
  <c r="C157" i="1"/>
  <c r="D157" i="1"/>
  <c r="B158" i="1" a="1"/>
  <c r="B158" i="1"/>
  <c r="C158" i="1"/>
  <c r="D158" i="1"/>
  <c r="B159" i="1" a="1"/>
  <c r="B159" i="1"/>
  <c r="C159" i="1"/>
  <c r="D159" i="1"/>
  <c r="B160" i="1" a="1"/>
  <c r="B160" i="1"/>
  <c r="C160" i="1"/>
  <c r="D160" i="1"/>
  <c r="B161" i="1" a="1"/>
  <c r="B161" i="1"/>
  <c r="C161" i="1"/>
  <c r="D161" i="1"/>
  <c r="B162" i="1" a="1"/>
  <c r="B162" i="1"/>
  <c r="C162" i="1"/>
  <c r="D162" i="1"/>
  <c r="B163" i="1" a="1"/>
  <c r="B163" i="1"/>
  <c r="C163" i="1"/>
  <c r="D163" i="1"/>
  <c r="B164" i="1" a="1"/>
  <c r="B164" i="1"/>
  <c r="C164" i="1"/>
  <c r="D164" i="1"/>
  <c r="B165" i="1" a="1"/>
  <c r="B165" i="1"/>
  <c r="C165" i="1"/>
  <c r="D165" i="1"/>
  <c r="B166" i="1" a="1"/>
  <c r="B166" i="1"/>
  <c r="C166" i="1"/>
  <c r="D166" i="1"/>
  <c r="B167" i="1" a="1"/>
  <c r="B167" i="1"/>
  <c r="C167" i="1"/>
  <c r="D167" i="1"/>
  <c r="B168" i="1" a="1"/>
  <c r="B168" i="1"/>
  <c r="C168" i="1"/>
  <c r="D168" i="1"/>
  <c r="B169" i="1" a="1"/>
  <c r="B169" i="1"/>
  <c r="C169" i="1"/>
  <c r="D169" i="1"/>
  <c r="B170" i="1" a="1"/>
  <c r="B170" i="1"/>
  <c r="C170" i="1"/>
  <c r="D170" i="1"/>
  <c r="B171" i="1" a="1"/>
  <c r="B171" i="1"/>
  <c r="C171" i="1"/>
  <c r="D171" i="1"/>
  <c r="B172" i="1" a="1"/>
  <c r="B172" i="1"/>
  <c r="C172" i="1"/>
  <c r="D172" i="1"/>
  <c r="B173" i="1" a="1"/>
  <c r="B173" i="1"/>
  <c r="C173" i="1"/>
  <c r="D173" i="1"/>
  <c r="B174" i="1" a="1"/>
  <c r="B174" i="1"/>
  <c r="C174" i="1"/>
  <c r="D174" i="1"/>
  <c r="B175" i="1" a="1"/>
  <c r="B175" i="1"/>
  <c r="C175" i="1"/>
  <c r="D175" i="1"/>
  <c r="B176" i="1" a="1"/>
  <c r="B176" i="1"/>
  <c r="C176" i="1"/>
  <c r="D176" i="1"/>
  <c r="B177" i="1" a="1"/>
  <c r="B177" i="1"/>
  <c r="C177" i="1"/>
  <c r="D177" i="1"/>
  <c r="B178" i="1" a="1"/>
  <c r="B178" i="1"/>
  <c r="C178" i="1"/>
  <c r="D178" i="1"/>
  <c r="B179" i="1" a="1"/>
  <c r="B179" i="1"/>
  <c r="C179" i="1"/>
  <c r="D179" i="1"/>
  <c r="B180" i="1" a="1"/>
  <c r="B180" i="1"/>
  <c r="C180" i="1"/>
  <c r="D180" i="1"/>
  <c r="B181" i="1" a="1"/>
  <c r="B181" i="1"/>
  <c r="C181" i="1"/>
  <c r="D181" i="1"/>
  <c r="B182" i="1" a="1"/>
  <c r="B182" i="1"/>
  <c r="C182" i="1"/>
  <c r="D182" i="1"/>
  <c r="B183" i="1" a="1"/>
  <c r="B183" i="1"/>
  <c r="C183" i="1"/>
  <c r="D183" i="1"/>
  <c r="B184" i="1" a="1"/>
  <c r="B184" i="1"/>
  <c r="C184" i="1"/>
  <c r="D184" i="1"/>
  <c r="B185" i="1" a="1"/>
  <c r="B185" i="1"/>
  <c r="C185" i="1"/>
  <c r="D185" i="1"/>
  <c r="B186" i="1" a="1"/>
  <c r="B186" i="1"/>
  <c r="C186" i="1"/>
  <c r="D186" i="1"/>
  <c r="B187" i="1" a="1"/>
  <c r="B187" i="1"/>
  <c r="C187" i="1"/>
  <c r="D187" i="1"/>
  <c r="B188" i="1" a="1"/>
  <c r="B188" i="1"/>
  <c r="C188" i="1"/>
  <c r="D188" i="1"/>
  <c r="B189" i="1" a="1"/>
  <c r="B189" i="1"/>
  <c r="C189" i="1"/>
  <c r="D189" i="1"/>
  <c r="B190" i="1" a="1"/>
  <c r="B190" i="1"/>
  <c r="C190" i="1"/>
  <c r="D190" i="1"/>
  <c r="B191" i="1" a="1"/>
  <c r="B191" i="1"/>
  <c r="C191" i="1"/>
  <c r="D191" i="1"/>
  <c r="B192" i="1" a="1"/>
  <c r="B192" i="1"/>
  <c r="C192" i="1"/>
  <c r="D192" i="1"/>
  <c r="B193" i="1" a="1"/>
  <c r="B193" i="1"/>
  <c r="C193" i="1"/>
  <c r="D193" i="1"/>
  <c r="B194" i="1" a="1"/>
  <c r="B194" i="1"/>
  <c r="C194" i="1"/>
  <c r="D194" i="1"/>
  <c r="B195" i="1" a="1"/>
  <c r="B195" i="1"/>
  <c r="C195" i="1"/>
  <c r="D195" i="1"/>
  <c r="B196" i="1" a="1"/>
  <c r="B196" i="1"/>
  <c r="C196" i="1"/>
  <c r="D196" i="1"/>
  <c r="B197" i="1" a="1"/>
  <c r="B197" i="1"/>
  <c r="C197" i="1"/>
  <c r="D197" i="1"/>
  <c r="B198" i="1" a="1"/>
  <c r="B198" i="1"/>
  <c r="C198" i="1"/>
  <c r="D198" i="1"/>
  <c r="B199" i="1" a="1"/>
  <c r="B199" i="1"/>
  <c r="C199" i="1"/>
  <c r="D199" i="1"/>
  <c r="B200" i="1" a="1"/>
  <c r="B200" i="1"/>
  <c r="C200" i="1"/>
  <c r="D200" i="1"/>
  <c r="B201" i="1" a="1"/>
  <c r="B201" i="1"/>
  <c r="C201" i="1"/>
  <c r="D201" i="1"/>
  <c r="B202" i="1" a="1"/>
  <c r="B202" i="1"/>
  <c r="C202" i="1"/>
  <c r="D202" i="1"/>
  <c r="B203" i="1" a="1"/>
  <c r="B203" i="1"/>
  <c r="C203" i="1"/>
  <c r="D203" i="1"/>
  <c r="B204" i="1" a="1"/>
  <c r="B204" i="1"/>
  <c r="C204" i="1"/>
  <c r="D204" i="1"/>
  <c r="B205" i="1" a="1"/>
  <c r="B205" i="1"/>
  <c r="C205" i="1"/>
  <c r="D205" i="1"/>
  <c r="B206" i="1" a="1"/>
  <c r="B206" i="1"/>
  <c r="C206" i="1"/>
  <c r="D206" i="1"/>
  <c r="B207" i="1" a="1"/>
  <c r="B207" i="1"/>
  <c r="C207" i="1"/>
  <c r="D207" i="1"/>
  <c r="B208" i="1" a="1"/>
  <c r="B208" i="1"/>
  <c r="C208" i="1"/>
  <c r="D208" i="1"/>
  <c r="B209" i="1" a="1"/>
  <c r="B209" i="1"/>
  <c r="C209" i="1"/>
  <c r="D209" i="1"/>
  <c r="B210" i="1" a="1"/>
  <c r="B210" i="1"/>
  <c r="C210" i="1"/>
  <c r="D210" i="1"/>
  <c r="B211" i="1" a="1"/>
  <c r="B211" i="1"/>
  <c r="C211" i="1"/>
  <c r="D211" i="1"/>
  <c r="B212" i="1" a="1"/>
  <c r="B212" i="1"/>
  <c r="C212" i="1"/>
  <c r="D212" i="1"/>
  <c r="B213" i="1" a="1"/>
  <c r="B213" i="1"/>
  <c r="C213" i="1"/>
  <c r="D213" i="1"/>
  <c r="B214" i="1" a="1"/>
  <c r="B214" i="1"/>
  <c r="C214" i="1"/>
  <c r="D214" i="1"/>
  <c r="B215" i="1" a="1"/>
  <c r="B215" i="1"/>
  <c r="C215" i="1"/>
  <c r="D215" i="1"/>
  <c r="B216" i="1" a="1"/>
  <c r="B216" i="1"/>
  <c r="C216" i="1"/>
  <c r="D216" i="1"/>
  <c r="B217" i="1" a="1"/>
  <c r="B217" i="1"/>
  <c r="C217" i="1"/>
  <c r="D217" i="1"/>
  <c r="B218" i="1" a="1"/>
  <c r="B218" i="1"/>
  <c r="C218" i="1"/>
  <c r="D218" i="1"/>
  <c r="B219" i="1" a="1"/>
  <c r="B219" i="1"/>
  <c r="C219" i="1"/>
  <c r="D219" i="1"/>
  <c r="B220" i="1" a="1"/>
  <c r="B220" i="1"/>
  <c r="C220" i="1"/>
  <c r="D220" i="1"/>
  <c r="B221" i="1" a="1"/>
  <c r="B221" i="1"/>
  <c r="C221" i="1"/>
  <c r="D221" i="1"/>
  <c r="B222" i="1" a="1"/>
  <c r="B222" i="1"/>
  <c r="C222" i="1"/>
  <c r="D222" i="1"/>
  <c r="B223" i="1" a="1"/>
  <c r="B223" i="1"/>
  <c r="C223" i="1"/>
  <c r="D223" i="1"/>
  <c r="B224" i="1" a="1"/>
  <c r="B224" i="1"/>
  <c r="C224" i="1"/>
  <c r="D224" i="1"/>
  <c r="B225" i="1" a="1"/>
  <c r="B225" i="1"/>
  <c r="C225" i="1"/>
  <c r="D225" i="1"/>
  <c r="B226" i="1" a="1"/>
  <c r="B226" i="1"/>
  <c r="C226" i="1"/>
  <c r="D226" i="1"/>
  <c r="B227" i="1" a="1"/>
  <c r="B227" i="1"/>
  <c r="C227" i="1"/>
  <c r="D227" i="1"/>
  <c r="B228" i="1" a="1"/>
  <c r="B228" i="1"/>
  <c r="C228" i="1"/>
  <c r="D228" i="1"/>
  <c r="B229" i="1" a="1"/>
  <c r="B229" i="1"/>
  <c r="C229" i="1"/>
  <c r="D229" i="1"/>
  <c r="B230" i="1" a="1"/>
  <c r="B230" i="1"/>
  <c r="C230" i="1"/>
  <c r="D230" i="1"/>
  <c r="B231" i="1" a="1"/>
  <c r="B231" i="1"/>
  <c r="C231" i="1"/>
  <c r="D231" i="1"/>
  <c r="B232" i="1" a="1"/>
  <c r="B232" i="1"/>
  <c r="C232" i="1"/>
  <c r="D232" i="1"/>
  <c r="B233" i="1" a="1"/>
  <c r="B233" i="1"/>
  <c r="C233" i="1"/>
  <c r="D233" i="1"/>
  <c r="B234" i="1" a="1"/>
  <c r="B234" i="1"/>
  <c r="C234" i="1"/>
  <c r="D234" i="1"/>
  <c r="B235" i="1" a="1"/>
  <c r="B235" i="1"/>
  <c r="C235" i="1"/>
  <c r="D235" i="1"/>
  <c r="B236" i="1" a="1"/>
  <c r="B236" i="1"/>
  <c r="C236" i="1"/>
  <c r="D236" i="1"/>
  <c r="B237" i="1" a="1"/>
  <c r="B237" i="1"/>
  <c r="C237" i="1"/>
  <c r="D237" i="1"/>
  <c r="B238" i="1" a="1"/>
  <c r="B238" i="1"/>
  <c r="C238" i="1"/>
  <c r="D238" i="1"/>
  <c r="B239" i="1" a="1"/>
  <c r="B239" i="1"/>
  <c r="C239" i="1"/>
  <c r="D239" i="1"/>
  <c r="B240" i="1" a="1"/>
  <c r="B240" i="1"/>
  <c r="C240" i="1"/>
  <c r="D240" i="1"/>
  <c r="B241" i="1" a="1"/>
  <c r="B241" i="1"/>
  <c r="C241" i="1"/>
  <c r="D241" i="1"/>
  <c r="B242" i="1" a="1"/>
  <c r="B242" i="1"/>
  <c r="C242" i="1"/>
  <c r="D242" i="1"/>
  <c r="B243" i="1" a="1"/>
  <c r="B243" i="1"/>
  <c r="C243" i="1"/>
  <c r="D243" i="1"/>
  <c r="B244" i="1" a="1"/>
  <c r="B244" i="1"/>
  <c r="C244" i="1"/>
  <c r="D244" i="1"/>
  <c r="B245" i="1" a="1"/>
  <c r="B245" i="1"/>
  <c r="C245" i="1"/>
  <c r="D245" i="1"/>
  <c r="B246" i="1" a="1"/>
  <c r="B246" i="1"/>
  <c r="C246" i="1"/>
  <c r="D246" i="1"/>
  <c r="B247" i="1" a="1"/>
  <c r="B247" i="1"/>
  <c r="C247" i="1"/>
  <c r="D247" i="1"/>
  <c r="B248" i="1" a="1"/>
  <c r="B248" i="1"/>
  <c r="C248" i="1"/>
  <c r="D248" i="1"/>
  <c r="B249" i="1" a="1"/>
  <c r="B249" i="1"/>
  <c r="C249" i="1"/>
  <c r="D249" i="1"/>
  <c r="B250" i="1" a="1"/>
  <c r="B250" i="1"/>
  <c r="C250" i="1"/>
  <c r="D250" i="1"/>
  <c r="B251" i="1" a="1"/>
  <c r="B251" i="1"/>
  <c r="C251" i="1"/>
  <c r="D251" i="1"/>
  <c r="B252" i="1" a="1"/>
  <c r="B252" i="1"/>
  <c r="C252" i="1"/>
  <c r="D252" i="1"/>
  <c r="B253" i="1" a="1"/>
  <c r="B253" i="1"/>
  <c r="C253" i="1"/>
  <c r="D253" i="1"/>
  <c r="B254" i="1" a="1"/>
  <c r="B254" i="1"/>
  <c r="C254" i="1"/>
  <c r="D254" i="1"/>
  <c r="B255" i="1" a="1"/>
  <c r="B255" i="1"/>
  <c r="C255" i="1"/>
  <c r="D255" i="1"/>
  <c r="B256" i="1" a="1"/>
  <c r="B256" i="1"/>
  <c r="C256" i="1"/>
  <c r="D256" i="1"/>
  <c r="B257" i="1" a="1"/>
  <c r="B257" i="1"/>
  <c r="C257" i="1"/>
  <c r="D257" i="1"/>
  <c r="B258" i="1" a="1"/>
  <c r="B258" i="1"/>
  <c r="C258" i="1"/>
  <c r="D258" i="1"/>
  <c r="B259" i="1" a="1"/>
  <c r="B259" i="1"/>
  <c r="C259" i="1"/>
  <c r="D259" i="1"/>
  <c r="B260" i="1" a="1"/>
  <c r="B260" i="1"/>
  <c r="C260" i="1"/>
  <c r="D260" i="1"/>
  <c r="B261" i="1" a="1"/>
  <c r="B261" i="1"/>
  <c r="C261" i="1"/>
  <c r="D261" i="1"/>
  <c r="B262" i="1" a="1"/>
  <c r="B262" i="1"/>
  <c r="C262" i="1"/>
  <c r="D262" i="1"/>
  <c r="B263" i="1" a="1"/>
  <c r="B263" i="1"/>
  <c r="C263" i="1"/>
  <c r="D263" i="1"/>
  <c r="B264" i="1" a="1"/>
  <c r="B264" i="1"/>
  <c r="C264" i="1"/>
  <c r="D264" i="1"/>
  <c r="B265" i="1" a="1"/>
  <c r="B265" i="1"/>
  <c r="C265" i="1"/>
  <c r="D265" i="1"/>
  <c r="B266" i="1" a="1"/>
  <c r="B266" i="1"/>
  <c r="C266" i="1"/>
  <c r="D266" i="1"/>
  <c r="B267" i="1" a="1"/>
  <c r="B267" i="1"/>
  <c r="C267" i="1"/>
  <c r="D267" i="1"/>
  <c r="B268" i="1" a="1"/>
  <c r="B268" i="1"/>
  <c r="C268" i="1"/>
  <c r="D268" i="1"/>
  <c r="B269" i="1" a="1"/>
  <c r="B269" i="1"/>
  <c r="C269" i="1"/>
  <c r="D269" i="1"/>
  <c r="B270" i="1" a="1"/>
  <c r="B270" i="1"/>
  <c r="C270" i="1"/>
  <c r="D270" i="1"/>
  <c r="B271" i="1" a="1"/>
  <c r="B271" i="1"/>
  <c r="C271" i="1"/>
  <c r="D271" i="1"/>
  <c r="B272" i="1" a="1"/>
  <c r="B272" i="1"/>
  <c r="C272" i="1"/>
  <c r="D272" i="1"/>
  <c r="B273" i="1" a="1"/>
  <c r="B273" i="1"/>
  <c r="C273" i="1"/>
  <c r="D273" i="1"/>
  <c r="B274" i="1" a="1"/>
  <c r="B274" i="1"/>
  <c r="C274" i="1"/>
  <c r="D274" i="1"/>
  <c r="B275" i="1" a="1"/>
  <c r="B275" i="1"/>
  <c r="C275" i="1"/>
  <c r="D275" i="1"/>
  <c r="B276" i="1" a="1"/>
  <c r="B276" i="1"/>
  <c r="C276" i="1"/>
  <c r="D276" i="1"/>
  <c r="B277" i="1" a="1"/>
  <c r="B277" i="1"/>
  <c r="C277" i="1"/>
  <c r="D277" i="1"/>
  <c r="B278" i="1" a="1"/>
  <c r="B278" i="1"/>
  <c r="C278" i="1"/>
  <c r="D278" i="1"/>
  <c r="B279" i="1" a="1"/>
  <c r="B279" i="1"/>
  <c r="C279" i="1"/>
  <c r="D279" i="1"/>
  <c r="B280" i="1" a="1"/>
  <c r="B280" i="1"/>
  <c r="C280" i="1"/>
  <c r="D280" i="1"/>
  <c r="B281" i="1" a="1"/>
  <c r="B281" i="1"/>
  <c r="C281" i="1"/>
  <c r="D281" i="1"/>
  <c r="B282" i="1" a="1"/>
  <c r="B282" i="1"/>
  <c r="C282" i="1"/>
  <c r="D282" i="1"/>
  <c r="B283" i="1" a="1"/>
  <c r="B283" i="1"/>
  <c r="C283" i="1"/>
  <c r="D283" i="1"/>
  <c r="B284" i="1" a="1"/>
  <c r="B284" i="1"/>
  <c r="C284" i="1"/>
  <c r="D284" i="1"/>
  <c r="B285" i="1" a="1"/>
  <c r="B285" i="1"/>
  <c r="C285" i="1"/>
  <c r="D285" i="1"/>
  <c r="B286" i="1" a="1"/>
  <c r="B286" i="1"/>
  <c r="C286" i="1"/>
  <c r="D286" i="1"/>
  <c r="B287" i="1" a="1"/>
  <c r="B287" i="1"/>
  <c r="C287" i="1"/>
  <c r="D287" i="1"/>
  <c r="B288" i="1" a="1"/>
  <c r="B288" i="1"/>
  <c r="C288" i="1"/>
  <c r="D288" i="1"/>
  <c r="B289" i="1" a="1"/>
  <c r="B289" i="1"/>
  <c r="C289" i="1"/>
  <c r="D289" i="1"/>
  <c r="B290" i="1" a="1"/>
  <c r="B290" i="1"/>
  <c r="C290" i="1"/>
  <c r="D290" i="1"/>
  <c r="B291" i="1" a="1"/>
  <c r="B291" i="1"/>
  <c r="C291" i="1"/>
  <c r="D291" i="1"/>
  <c r="B292" i="1" a="1"/>
  <c r="B292" i="1"/>
  <c r="C292" i="1"/>
  <c r="D292" i="1"/>
  <c r="B293" i="1" a="1"/>
  <c r="B293" i="1"/>
  <c r="C293" i="1"/>
  <c r="D293" i="1"/>
  <c r="B294" i="1" a="1"/>
  <c r="B294" i="1"/>
  <c r="C294" i="1"/>
  <c r="D294" i="1"/>
  <c r="B295" i="1" a="1"/>
  <c r="B295" i="1"/>
  <c r="C295" i="1"/>
  <c r="D295" i="1"/>
  <c r="B296" i="1" a="1"/>
  <c r="B296" i="1"/>
  <c r="C296" i="1"/>
  <c r="D296" i="1"/>
  <c r="B297" i="1" a="1"/>
  <c r="B297" i="1"/>
  <c r="C297" i="1"/>
  <c r="D297" i="1"/>
  <c r="B298" i="1" a="1"/>
  <c r="B298" i="1"/>
  <c r="C298" i="1"/>
  <c r="D298" i="1"/>
  <c r="B299" i="1" a="1"/>
  <c r="B299" i="1"/>
  <c r="C299" i="1"/>
  <c r="D299" i="1"/>
  <c r="B300" i="1" a="1"/>
  <c r="B300" i="1"/>
  <c r="C300" i="1"/>
  <c r="D300" i="1"/>
  <c r="B301" i="1" a="1"/>
  <c r="B301" i="1"/>
  <c r="C301" i="1"/>
  <c r="D301" i="1"/>
  <c r="B302" i="1" a="1"/>
  <c r="B302" i="1"/>
  <c r="C302" i="1"/>
  <c r="D302" i="1"/>
  <c r="B303" i="1" a="1"/>
  <c r="B303" i="1"/>
  <c r="C303" i="1"/>
  <c r="D303" i="1"/>
  <c r="B304" i="1" a="1"/>
  <c r="B304" i="1"/>
  <c r="C304" i="1"/>
  <c r="D304" i="1"/>
  <c r="B305" i="1" a="1"/>
  <c r="B305" i="1"/>
  <c r="C305" i="1"/>
  <c r="D305" i="1"/>
  <c r="B306" i="1" a="1"/>
  <c r="B306" i="1"/>
  <c r="C306" i="1"/>
  <c r="D306" i="1"/>
  <c r="B307" i="1" a="1"/>
  <c r="B307" i="1"/>
  <c r="C307" i="1"/>
  <c r="D307" i="1"/>
  <c r="B308" i="1" a="1"/>
  <c r="B308" i="1"/>
  <c r="C308" i="1"/>
  <c r="D308" i="1"/>
  <c r="B309" i="1" a="1"/>
  <c r="B309" i="1"/>
  <c r="C309" i="1"/>
  <c r="D309" i="1"/>
  <c r="B310" i="1" a="1"/>
  <c r="B310" i="1"/>
  <c r="C310" i="1"/>
  <c r="D310" i="1"/>
  <c r="B311" i="1" a="1"/>
  <c r="B311" i="1"/>
  <c r="C311" i="1"/>
  <c r="D311" i="1"/>
  <c r="B312" i="1" a="1"/>
  <c r="B312" i="1"/>
  <c r="C312" i="1"/>
  <c r="D312" i="1"/>
  <c r="B313" i="1" a="1"/>
  <c r="B313" i="1"/>
  <c r="C313" i="1"/>
  <c r="D313" i="1"/>
  <c r="B314" i="1" a="1"/>
  <c r="B314" i="1"/>
  <c r="C314" i="1"/>
  <c r="D314" i="1"/>
  <c r="B315" i="1" a="1"/>
  <c r="B315" i="1"/>
  <c r="C315" i="1"/>
  <c r="D315" i="1"/>
  <c r="B316" i="1" a="1"/>
  <c r="B316" i="1"/>
  <c r="C316" i="1"/>
  <c r="D316" i="1"/>
  <c r="B317" i="1" a="1"/>
  <c r="B317" i="1"/>
  <c r="C317" i="1"/>
  <c r="D317" i="1"/>
  <c r="B318" i="1" a="1"/>
  <c r="B318" i="1"/>
  <c r="C318" i="1"/>
  <c r="D318" i="1"/>
  <c r="B319" i="1" a="1"/>
  <c r="B319" i="1"/>
  <c r="C319" i="1"/>
  <c r="D319" i="1"/>
  <c r="B320" i="1" a="1"/>
  <c r="B320" i="1"/>
  <c r="C320" i="1"/>
  <c r="D320" i="1"/>
  <c r="B321" i="1" a="1"/>
  <c r="B321" i="1"/>
  <c r="C321" i="1"/>
  <c r="D321" i="1"/>
  <c r="B322" i="1" a="1"/>
  <c r="B322" i="1"/>
  <c r="C322" i="1"/>
  <c r="D322" i="1"/>
  <c r="B323" i="1" a="1"/>
  <c r="B323" i="1"/>
  <c r="C323" i="1"/>
  <c r="D323" i="1"/>
  <c r="B324" i="1" a="1"/>
  <c r="B324" i="1"/>
  <c r="C324" i="1"/>
  <c r="D324" i="1"/>
  <c r="B325" i="1" a="1"/>
  <c r="B325" i="1"/>
  <c r="C325" i="1"/>
  <c r="D325" i="1"/>
  <c r="B326" i="1" a="1"/>
  <c r="B326" i="1"/>
  <c r="C326" i="1"/>
  <c r="D326" i="1"/>
  <c r="B327" i="1" a="1"/>
  <c r="B327" i="1"/>
  <c r="C327" i="1"/>
  <c r="D327" i="1"/>
  <c r="B328" i="1" a="1"/>
  <c r="B328" i="1"/>
  <c r="C328" i="1"/>
  <c r="D328" i="1"/>
  <c r="B329" i="1" a="1"/>
  <c r="B329" i="1"/>
  <c r="C329" i="1"/>
  <c r="D329" i="1"/>
  <c r="B330" i="1" a="1"/>
  <c r="B330" i="1"/>
  <c r="C330" i="1"/>
  <c r="D330" i="1"/>
  <c r="B331" i="1" a="1"/>
  <c r="B331" i="1"/>
  <c r="C331" i="1"/>
  <c r="D331" i="1"/>
  <c r="B332" i="1" a="1"/>
  <c r="B332" i="1"/>
  <c r="C332" i="1"/>
  <c r="D332" i="1"/>
  <c r="B333" i="1" a="1"/>
  <c r="B333" i="1"/>
  <c r="C333" i="1"/>
  <c r="D333" i="1"/>
  <c r="B334" i="1" a="1"/>
  <c r="B334" i="1"/>
  <c r="C334" i="1"/>
  <c r="D334" i="1"/>
  <c r="B335" i="1" a="1"/>
  <c r="B335" i="1"/>
  <c r="C335" i="1"/>
  <c r="D335" i="1"/>
  <c r="B336" i="1" a="1"/>
  <c r="B336" i="1"/>
  <c r="C336" i="1"/>
  <c r="D336" i="1"/>
  <c r="B337" i="1" a="1"/>
  <c r="B337" i="1"/>
  <c r="C337" i="1"/>
  <c r="D337" i="1"/>
  <c r="B338" i="1" a="1"/>
  <c r="B338" i="1"/>
  <c r="C338" i="1"/>
  <c r="D338" i="1"/>
  <c r="B339" i="1" a="1"/>
  <c r="B339" i="1"/>
  <c r="C339" i="1"/>
  <c r="D339" i="1"/>
  <c r="B340" i="1" a="1"/>
  <c r="B340" i="1"/>
  <c r="C340" i="1"/>
  <c r="D340" i="1"/>
  <c r="B341" i="1" a="1"/>
  <c r="B341" i="1"/>
  <c r="C341" i="1"/>
  <c r="D341" i="1"/>
  <c r="B342" i="1" a="1"/>
  <c r="B342" i="1"/>
  <c r="C342" i="1"/>
  <c r="D342" i="1"/>
  <c r="B343" i="1" a="1"/>
  <c r="B343" i="1"/>
  <c r="C343" i="1"/>
  <c r="D343" i="1"/>
  <c r="B344" i="1" a="1"/>
  <c r="B344" i="1"/>
  <c r="C344" i="1"/>
  <c r="D344" i="1"/>
  <c r="B345" i="1" a="1"/>
  <c r="B345" i="1"/>
  <c r="C345" i="1"/>
  <c r="D345" i="1"/>
  <c r="B346" i="1" a="1"/>
  <c r="B346" i="1"/>
  <c r="C346" i="1"/>
  <c r="D346" i="1"/>
  <c r="B347" i="1" a="1"/>
  <c r="B347" i="1"/>
  <c r="C347" i="1"/>
  <c r="D347" i="1"/>
  <c r="B348" i="1" a="1"/>
  <c r="B348" i="1"/>
  <c r="C348" i="1"/>
  <c r="D348" i="1"/>
  <c r="B349" i="1" a="1"/>
  <c r="B349" i="1"/>
  <c r="C349" i="1"/>
  <c r="D349" i="1"/>
  <c r="B350" i="1" a="1"/>
  <c r="B350" i="1"/>
  <c r="C350" i="1"/>
  <c r="D350" i="1"/>
  <c r="B351" i="1" a="1"/>
  <c r="B351" i="1"/>
  <c r="C351" i="1"/>
  <c r="D351" i="1"/>
  <c r="B352" i="1" a="1"/>
  <c r="B352" i="1"/>
  <c r="C352" i="1"/>
  <c r="D352" i="1"/>
  <c r="B353" i="1" a="1"/>
  <c r="B353" i="1"/>
  <c r="C353" i="1"/>
  <c r="D353" i="1"/>
  <c r="B354" i="1" a="1"/>
  <c r="B354" i="1"/>
  <c r="C354" i="1"/>
  <c r="D354" i="1"/>
  <c r="B355" i="1" a="1"/>
  <c r="B355" i="1"/>
  <c r="C355" i="1"/>
  <c r="D355" i="1"/>
  <c r="B356" i="1" a="1"/>
  <c r="B356" i="1"/>
  <c r="C356" i="1"/>
  <c r="D356" i="1"/>
  <c r="B357" i="1" a="1"/>
  <c r="B357" i="1"/>
  <c r="C357" i="1"/>
  <c r="D357" i="1"/>
  <c r="B358" i="1" a="1"/>
  <c r="B358" i="1"/>
  <c r="C358" i="1"/>
  <c r="D358" i="1"/>
  <c r="B359" i="1" a="1"/>
  <c r="B359" i="1"/>
  <c r="C359" i="1"/>
  <c r="D359" i="1"/>
  <c r="B360" i="1" a="1"/>
  <c r="B360" i="1"/>
  <c r="C360" i="1"/>
  <c r="D360" i="1"/>
  <c r="B361" i="1" a="1"/>
  <c r="B361" i="1"/>
  <c r="C361" i="1"/>
  <c r="D361" i="1"/>
  <c r="B362" i="1" a="1"/>
  <c r="B362" i="1"/>
  <c r="C362" i="1"/>
  <c r="D362" i="1"/>
  <c r="B363" i="1" a="1"/>
  <c r="B363" i="1"/>
  <c r="C363" i="1"/>
  <c r="D363" i="1"/>
  <c r="B364" i="1" a="1"/>
  <c r="B364" i="1"/>
  <c r="C364" i="1"/>
  <c r="D364" i="1"/>
  <c r="B365" i="1" a="1"/>
  <c r="B365" i="1"/>
  <c r="C365" i="1"/>
  <c r="D365" i="1"/>
  <c r="B366" i="1" a="1"/>
  <c r="B366" i="1"/>
  <c r="C366" i="1"/>
  <c r="D366" i="1"/>
  <c r="B367" i="1" a="1"/>
  <c r="B367" i="1"/>
  <c r="C367" i="1"/>
  <c r="D367" i="1"/>
  <c r="B368" i="1" a="1"/>
  <c r="B368" i="1"/>
  <c r="C368" i="1"/>
  <c r="D368" i="1"/>
  <c r="B369" i="1" a="1"/>
  <c r="B369" i="1"/>
  <c r="C369" i="1"/>
  <c r="D369" i="1"/>
  <c r="B370" i="1" a="1"/>
  <c r="B370" i="1"/>
  <c r="C370" i="1"/>
  <c r="D370" i="1"/>
  <c r="B371" i="1" a="1"/>
  <c r="B371" i="1"/>
  <c r="C371" i="1"/>
  <c r="D371" i="1"/>
  <c r="B372" i="1" a="1"/>
  <c r="B372" i="1"/>
  <c r="C372" i="1"/>
  <c r="D372" i="1"/>
  <c r="B373" i="1" a="1"/>
  <c r="B373" i="1"/>
  <c r="C373" i="1"/>
  <c r="D373" i="1"/>
  <c r="B374" i="1" a="1"/>
  <c r="B374" i="1"/>
  <c r="C374" i="1"/>
  <c r="D374" i="1"/>
  <c r="B375" i="1" a="1"/>
  <c r="B375" i="1"/>
  <c r="C375" i="1"/>
  <c r="D375" i="1"/>
  <c r="B376" i="1" a="1"/>
  <c r="B376" i="1"/>
  <c r="C376" i="1"/>
  <c r="D376" i="1"/>
  <c r="B377" i="1" a="1"/>
  <c r="B377" i="1"/>
  <c r="C377" i="1"/>
  <c r="D377" i="1"/>
  <c r="B378" i="1" a="1"/>
  <c r="B378" i="1"/>
  <c r="C378" i="1"/>
  <c r="D378" i="1"/>
  <c r="B379" i="1" a="1"/>
  <c r="B379" i="1"/>
  <c r="C379" i="1"/>
  <c r="D379" i="1"/>
  <c r="B380" i="1" a="1"/>
  <c r="B380" i="1"/>
  <c r="C380" i="1"/>
  <c r="D380" i="1"/>
  <c r="B381" i="1" a="1"/>
  <c r="B381" i="1"/>
  <c r="C381" i="1"/>
  <c r="D381" i="1"/>
  <c r="B382" i="1" a="1"/>
  <c r="B382" i="1"/>
  <c r="C382" i="1"/>
  <c r="D382" i="1"/>
  <c r="B383" i="1" a="1"/>
  <c r="B383" i="1"/>
  <c r="C383" i="1"/>
  <c r="D383" i="1"/>
  <c r="B384" i="1" a="1"/>
  <c r="B384" i="1"/>
  <c r="C384" i="1"/>
  <c r="D384" i="1"/>
  <c r="B385" i="1" a="1"/>
  <c r="B385" i="1"/>
  <c r="C385" i="1"/>
  <c r="D385" i="1"/>
  <c r="B386" i="1" a="1"/>
  <c r="B386" i="1"/>
  <c r="C386" i="1"/>
  <c r="D386" i="1"/>
  <c r="B387" i="1" a="1"/>
  <c r="B387" i="1"/>
  <c r="C387" i="1"/>
  <c r="D387" i="1"/>
  <c r="B388" i="1" a="1"/>
  <c r="B388" i="1"/>
  <c r="C388" i="1"/>
  <c r="D388" i="1"/>
  <c r="B389" i="1" a="1"/>
  <c r="B389" i="1"/>
  <c r="C389" i="1"/>
  <c r="D389" i="1"/>
  <c r="B390" i="1" a="1"/>
  <c r="B390" i="1"/>
  <c r="C390" i="1"/>
  <c r="D390" i="1"/>
  <c r="B391" i="1" a="1"/>
  <c r="B391" i="1"/>
  <c r="C391" i="1"/>
  <c r="D391" i="1"/>
  <c r="B392" i="1" a="1"/>
  <c r="B392" i="1"/>
  <c r="C392" i="1"/>
  <c r="D392" i="1"/>
  <c r="B393" i="1" a="1"/>
  <c r="B393" i="1"/>
  <c r="C393" i="1"/>
  <c r="D393" i="1"/>
  <c r="B394" i="1" a="1"/>
  <c r="B394" i="1"/>
  <c r="C394" i="1"/>
  <c r="D394" i="1"/>
  <c r="B395" i="1" a="1"/>
  <c r="B395" i="1"/>
  <c r="C395" i="1"/>
  <c r="D395" i="1"/>
  <c r="B396" i="1" a="1"/>
  <c r="B396" i="1"/>
  <c r="C396" i="1"/>
  <c r="D396" i="1"/>
  <c r="B397" i="1" a="1"/>
  <c r="B397" i="1"/>
  <c r="C397" i="1"/>
  <c r="D397" i="1"/>
  <c r="B398" i="1" a="1"/>
  <c r="B398" i="1"/>
  <c r="C398" i="1"/>
  <c r="D398" i="1"/>
  <c r="B399" i="1" a="1"/>
  <c r="B399" i="1"/>
  <c r="C399" i="1"/>
  <c r="D399" i="1"/>
  <c r="B400" i="1" a="1"/>
  <c r="B400" i="1"/>
  <c r="C400" i="1"/>
  <c r="D400" i="1"/>
  <c r="B401" i="1" a="1"/>
  <c r="B401" i="1"/>
  <c r="C401" i="1"/>
  <c r="D401" i="1"/>
  <c r="B402" i="1" a="1"/>
  <c r="B402" i="1"/>
  <c r="C402" i="1"/>
  <c r="D402" i="1"/>
  <c r="B403" i="1" a="1"/>
  <c r="B403" i="1"/>
  <c r="C403" i="1"/>
  <c r="D403" i="1"/>
  <c r="B404" i="1" a="1"/>
  <c r="B404" i="1"/>
  <c r="C404" i="1"/>
  <c r="D404" i="1"/>
  <c r="B405" i="1" a="1"/>
  <c r="B405" i="1"/>
  <c r="C405" i="1"/>
  <c r="D405" i="1"/>
  <c r="B406" i="1" a="1"/>
  <c r="B406" i="1"/>
  <c r="C406" i="1"/>
  <c r="D406" i="1"/>
  <c r="B407" i="1" a="1"/>
  <c r="B407" i="1"/>
  <c r="C407" i="1"/>
  <c r="D407" i="1"/>
  <c r="B408" i="1" a="1"/>
  <c r="B408" i="1"/>
  <c r="C408" i="1"/>
  <c r="D408" i="1"/>
  <c r="B409" i="1" a="1"/>
  <c r="B409" i="1"/>
  <c r="C409" i="1"/>
  <c r="D409" i="1"/>
  <c r="B410" i="1" a="1"/>
  <c r="B410" i="1"/>
  <c r="C410" i="1"/>
  <c r="D410" i="1"/>
  <c r="B411" i="1" a="1"/>
  <c r="B411" i="1"/>
  <c r="C411" i="1"/>
  <c r="D411" i="1"/>
  <c r="B412" i="1" a="1"/>
  <c r="B412" i="1"/>
  <c r="C412" i="1"/>
  <c r="D412" i="1"/>
  <c r="B413" i="1" a="1"/>
  <c r="B413" i="1"/>
  <c r="C413" i="1"/>
  <c r="D413" i="1"/>
  <c r="B414" i="1" a="1"/>
  <c r="B414" i="1"/>
  <c r="C414" i="1"/>
  <c r="D414" i="1"/>
  <c r="B415" i="1" a="1"/>
  <c r="B415" i="1"/>
  <c r="C415" i="1"/>
  <c r="D415" i="1"/>
  <c r="B416" i="1" a="1"/>
  <c r="B416" i="1"/>
  <c r="C416" i="1"/>
  <c r="D416" i="1"/>
  <c r="B417" i="1" a="1"/>
  <c r="B417" i="1"/>
  <c r="C417" i="1"/>
  <c r="D417" i="1"/>
  <c r="B418" i="1" a="1"/>
  <c r="B418" i="1"/>
  <c r="C418" i="1"/>
  <c r="D418" i="1"/>
  <c r="B419" i="1" a="1"/>
  <c r="B419" i="1"/>
  <c r="C419" i="1"/>
  <c r="D419" i="1"/>
  <c r="B420" i="1" a="1"/>
  <c r="B420" i="1"/>
  <c r="C420" i="1"/>
  <c r="D420" i="1"/>
  <c r="B421" i="1" a="1"/>
  <c r="B421" i="1"/>
  <c r="C421" i="1"/>
  <c r="D421" i="1"/>
  <c r="B422" i="1" a="1"/>
  <c r="B422" i="1"/>
  <c r="C422" i="1"/>
  <c r="D422" i="1"/>
  <c r="B423" i="1" a="1"/>
  <c r="B423" i="1"/>
  <c r="C423" i="1"/>
  <c r="D423" i="1"/>
  <c r="B424" i="1" a="1"/>
  <c r="B424" i="1"/>
  <c r="C424" i="1"/>
  <c r="D424" i="1"/>
  <c r="B425" i="1" a="1"/>
  <c r="B425" i="1"/>
  <c r="C425" i="1"/>
  <c r="D425" i="1"/>
  <c r="B426" i="1" a="1"/>
  <c r="B426" i="1"/>
  <c r="C426" i="1"/>
  <c r="D426" i="1"/>
  <c r="B427" i="1" a="1"/>
  <c r="B427" i="1"/>
  <c r="C427" i="1"/>
  <c r="D427" i="1"/>
  <c r="B428" i="1" a="1"/>
  <c r="B428" i="1"/>
  <c r="C428" i="1"/>
  <c r="D428" i="1"/>
  <c r="B429" i="1" a="1"/>
  <c r="B429" i="1"/>
  <c r="C429" i="1"/>
  <c r="D429" i="1"/>
  <c r="B430" i="1" a="1"/>
  <c r="B430" i="1"/>
  <c r="C430" i="1"/>
  <c r="D430" i="1"/>
  <c r="B431" i="1" a="1"/>
  <c r="B431" i="1"/>
  <c r="C431" i="1"/>
  <c r="D431" i="1"/>
  <c r="B432" i="1" a="1"/>
  <c r="B432" i="1"/>
  <c r="C432" i="1"/>
  <c r="D432" i="1"/>
  <c r="B433" i="1" a="1"/>
  <c r="B433" i="1"/>
  <c r="C433" i="1"/>
  <c r="D433" i="1"/>
  <c r="B434" i="1" a="1"/>
  <c r="B434" i="1"/>
  <c r="C434" i="1"/>
  <c r="D434" i="1"/>
  <c r="B435" i="1" a="1"/>
  <c r="B435" i="1"/>
  <c r="C435" i="1"/>
  <c r="D435" i="1"/>
  <c r="B436" i="1" a="1"/>
  <c r="B436" i="1"/>
  <c r="C436" i="1"/>
  <c r="D436" i="1"/>
  <c r="B437" i="1" a="1"/>
  <c r="B437" i="1"/>
  <c r="C437" i="1"/>
  <c r="D437" i="1"/>
  <c r="B438" i="1" a="1"/>
  <c r="B438" i="1"/>
  <c r="C438" i="1"/>
  <c r="D438" i="1"/>
  <c r="B439" i="1" a="1"/>
  <c r="B439" i="1"/>
  <c r="C439" i="1"/>
  <c r="D439" i="1"/>
  <c r="B440" i="1" a="1"/>
  <c r="B440" i="1"/>
  <c r="C440" i="1"/>
  <c r="D440" i="1"/>
  <c r="B441" i="1" a="1"/>
  <c r="B441" i="1"/>
  <c r="C441" i="1"/>
  <c r="D441" i="1"/>
  <c r="B442" i="1" a="1"/>
  <c r="B442" i="1"/>
  <c r="C442" i="1"/>
  <c r="D442" i="1"/>
  <c r="B443" i="1" a="1"/>
  <c r="B443" i="1"/>
  <c r="C443" i="1"/>
  <c r="D443" i="1"/>
  <c r="B444" i="1" a="1"/>
  <c r="B444" i="1"/>
  <c r="C444" i="1"/>
  <c r="D444" i="1"/>
  <c r="B445" i="1" a="1"/>
  <c r="B445" i="1"/>
  <c r="C445" i="1"/>
  <c r="D445" i="1"/>
  <c r="B446" i="1" a="1"/>
  <c r="B446" i="1"/>
  <c r="C446" i="1"/>
  <c r="D446" i="1"/>
  <c r="B447" i="1" a="1"/>
  <c r="B447" i="1"/>
  <c r="C447" i="1"/>
  <c r="D447" i="1"/>
  <c r="B448" i="1" a="1"/>
  <c r="B448" i="1"/>
  <c r="C448" i="1"/>
  <c r="D448" i="1"/>
  <c r="B449" i="1" a="1"/>
  <c r="B449" i="1"/>
  <c r="C449" i="1"/>
  <c r="D449" i="1"/>
  <c r="B450" i="1" a="1"/>
  <c r="B450" i="1"/>
  <c r="C450" i="1"/>
  <c r="D450" i="1"/>
  <c r="B451" i="1" a="1"/>
  <c r="B451" i="1"/>
  <c r="C451" i="1"/>
  <c r="D451" i="1"/>
  <c r="B452" i="1" a="1"/>
  <c r="B452" i="1"/>
  <c r="C452" i="1"/>
  <c r="D452" i="1"/>
  <c r="B453" i="1" a="1"/>
  <c r="B453" i="1"/>
  <c r="C453" i="1"/>
  <c r="D453" i="1"/>
  <c r="B454" i="1" a="1"/>
  <c r="B454" i="1"/>
  <c r="C454" i="1"/>
  <c r="D454" i="1"/>
  <c r="B455" i="1" a="1"/>
  <c r="B455" i="1"/>
  <c r="C455" i="1"/>
  <c r="D455" i="1"/>
  <c r="B456" i="1" a="1"/>
  <c r="B456" i="1"/>
  <c r="C456" i="1"/>
  <c r="D456" i="1"/>
  <c r="B457" i="1" a="1"/>
  <c r="B457" i="1"/>
  <c r="C457" i="1"/>
  <c r="D457" i="1"/>
  <c r="B458" i="1" a="1"/>
  <c r="B458" i="1"/>
  <c r="C458" i="1"/>
  <c r="D458" i="1"/>
  <c r="B459" i="1" a="1"/>
  <c r="B459" i="1"/>
  <c r="C459" i="1"/>
  <c r="D459" i="1"/>
  <c r="B460" i="1" a="1"/>
  <c r="B460" i="1"/>
  <c r="C460" i="1"/>
  <c r="D460" i="1"/>
  <c r="B461" i="1" a="1"/>
  <c r="B461" i="1"/>
  <c r="C461" i="1"/>
  <c r="D461" i="1"/>
  <c r="B462" i="1" a="1"/>
  <c r="B462" i="1"/>
  <c r="C462" i="1"/>
  <c r="D462" i="1"/>
  <c r="B463" i="1" a="1"/>
  <c r="B463" i="1"/>
  <c r="C463" i="1"/>
  <c r="D463" i="1"/>
  <c r="B464" i="1" a="1"/>
  <c r="B464" i="1"/>
  <c r="C464" i="1"/>
  <c r="D464" i="1"/>
  <c r="B465" i="1" a="1"/>
  <c r="B465" i="1"/>
  <c r="C465" i="1"/>
  <c r="D465" i="1"/>
  <c r="B466" i="1" a="1"/>
  <c r="B466" i="1"/>
  <c r="C466" i="1"/>
  <c r="D466" i="1"/>
  <c r="B467" i="1" a="1"/>
  <c r="B467" i="1"/>
  <c r="C467" i="1"/>
  <c r="D467" i="1"/>
  <c r="B468" i="1" a="1"/>
  <c r="B468" i="1"/>
  <c r="C468" i="1"/>
  <c r="D468" i="1"/>
  <c r="B469" i="1" a="1"/>
  <c r="B469" i="1"/>
  <c r="C469" i="1"/>
  <c r="D469" i="1"/>
  <c r="B470" i="1" a="1"/>
  <c r="B470" i="1"/>
  <c r="C470" i="1"/>
  <c r="D470" i="1"/>
  <c r="B471" i="1" a="1"/>
  <c r="B471" i="1"/>
  <c r="C471" i="1"/>
  <c r="D471" i="1"/>
  <c r="B472" i="1" a="1"/>
  <c r="B472" i="1"/>
  <c r="C472" i="1"/>
  <c r="D472" i="1"/>
  <c r="B473" i="1" a="1"/>
  <c r="B473" i="1"/>
  <c r="C473" i="1"/>
  <c r="D473" i="1"/>
  <c r="B474" i="1" a="1"/>
  <c r="B474" i="1"/>
  <c r="C474" i="1"/>
  <c r="D474" i="1"/>
  <c r="B475" i="1" a="1"/>
  <c r="B475" i="1"/>
  <c r="C475" i="1"/>
  <c r="D475" i="1"/>
  <c r="B476" i="1" a="1"/>
  <c r="B476" i="1"/>
  <c r="C476" i="1"/>
  <c r="D476" i="1"/>
  <c r="B477" i="1" a="1"/>
  <c r="B477" i="1"/>
  <c r="C477" i="1"/>
  <c r="D477" i="1"/>
  <c r="B478" i="1" a="1"/>
  <c r="B478" i="1"/>
  <c r="C478" i="1"/>
  <c r="D478" i="1"/>
  <c r="B479" i="1" a="1"/>
  <c r="B479" i="1"/>
  <c r="C479" i="1"/>
  <c r="D479" i="1"/>
  <c r="B480" i="1" a="1"/>
  <c r="B480" i="1"/>
  <c r="C480" i="1"/>
  <c r="D480" i="1"/>
  <c r="B481" i="1" a="1"/>
  <c r="B481" i="1"/>
  <c r="C481" i="1"/>
  <c r="D481" i="1"/>
  <c r="B482" i="1" a="1"/>
  <c r="B482" i="1"/>
  <c r="C482" i="1"/>
  <c r="D482" i="1"/>
  <c r="B483" i="1" a="1"/>
  <c r="B483" i="1"/>
  <c r="C483" i="1"/>
  <c r="D483" i="1"/>
  <c r="B484" i="1" a="1"/>
  <c r="B484" i="1"/>
  <c r="C484" i="1"/>
  <c r="D484" i="1"/>
  <c r="B485" i="1" a="1"/>
  <c r="B485" i="1"/>
  <c r="C485" i="1"/>
  <c r="D485" i="1"/>
  <c r="B486" i="1" a="1"/>
  <c r="B486" i="1"/>
  <c r="C486" i="1"/>
  <c r="D486" i="1"/>
  <c r="B487" i="1" a="1"/>
  <c r="B487" i="1"/>
  <c r="C487" i="1"/>
  <c r="D487" i="1"/>
  <c r="B488" i="1" a="1"/>
  <c r="B488" i="1"/>
  <c r="C488" i="1"/>
  <c r="D488" i="1"/>
  <c r="B489" i="1" a="1"/>
  <c r="B489" i="1"/>
  <c r="C489" i="1"/>
  <c r="D489" i="1"/>
  <c r="B490" i="1" a="1"/>
  <c r="B490" i="1"/>
  <c r="C490" i="1"/>
  <c r="D490" i="1"/>
  <c r="B491" i="1" a="1"/>
  <c r="B491" i="1"/>
  <c r="C491" i="1"/>
  <c r="D491" i="1"/>
  <c r="B492" i="1" a="1"/>
  <c r="B492" i="1"/>
  <c r="C492" i="1"/>
  <c r="D492" i="1"/>
  <c r="B493" i="1" a="1"/>
  <c r="B493" i="1"/>
  <c r="C493" i="1"/>
  <c r="D493" i="1"/>
  <c r="B494" i="1" a="1"/>
  <c r="B494" i="1"/>
  <c r="C494" i="1"/>
  <c r="D494" i="1"/>
  <c r="B495" i="1" a="1"/>
  <c r="B495" i="1"/>
  <c r="C495" i="1"/>
  <c r="D495" i="1"/>
  <c r="B496" i="1" a="1"/>
  <c r="B496" i="1"/>
  <c r="C496" i="1"/>
  <c r="D496" i="1"/>
  <c r="B497" i="1" a="1"/>
  <c r="B497" i="1"/>
  <c r="C497" i="1"/>
  <c r="D497" i="1"/>
  <c r="B498" i="1" a="1"/>
  <c r="B498" i="1"/>
  <c r="C498" i="1"/>
  <c r="D498" i="1"/>
  <c r="B499" i="1" a="1"/>
  <c r="B499" i="1"/>
  <c r="C499" i="1"/>
  <c r="D499" i="1"/>
  <c r="B500" i="1" a="1"/>
  <c r="B500" i="1"/>
  <c r="C500" i="1"/>
  <c r="D500" i="1"/>
  <c r="B501" i="1" a="1"/>
  <c r="B501" i="1"/>
  <c r="C501" i="1"/>
  <c r="D501" i="1"/>
  <c r="B502" i="1" a="1"/>
  <c r="B502" i="1"/>
  <c r="C502" i="1"/>
  <c r="D502" i="1"/>
  <c r="B503" i="1" a="1"/>
  <c r="B503" i="1"/>
  <c r="C503" i="1"/>
  <c r="D503" i="1"/>
  <c r="B504" i="1" a="1"/>
  <c r="B504" i="1"/>
  <c r="C504" i="1"/>
  <c r="D504" i="1"/>
  <c r="B505" i="1" a="1"/>
  <c r="B505" i="1"/>
  <c r="C505" i="1"/>
  <c r="D505" i="1"/>
  <c r="B506" i="1" a="1"/>
  <c r="B506" i="1"/>
  <c r="C506" i="1"/>
  <c r="D506" i="1"/>
  <c r="H4" i="1" a="1"/>
  <c r="H4" i="1"/>
  <c r="I4" i="1"/>
  <c r="J4" i="1"/>
  <c r="H5" i="1" a="1"/>
  <c r="H5" i="1"/>
  <c r="I5" i="1"/>
  <c r="J5" i="1"/>
  <c r="H6" i="1" a="1"/>
  <c r="H6" i="1"/>
  <c r="I6" i="1"/>
  <c r="J6" i="1"/>
  <c r="H7" i="1" a="1"/>
  <c r="H7" i="1"/>
  <c r="I7" i="1"/>
  <c r="J7" i="1"/>
  <c r="H8" i="1" a="1"/>
  <c r="H8" i="1"/>
  <c r="I8" i="1"/>
  <c r="J8" i="1"/>
  <c r="H9" i="1" a="1"/>
  <c r="H9" i="1"/>
  <c r="I9" i="1"/>
  <c r="J9" i="1"/>
  <c r="H10" i="1" a="1"/>
  <c r="H10" i="1"/>
  <c r="I10" i="1"/>
  <c r="J10" i="1"/>
  <c r="H11" i="1" a="1"/>
  <c r="H11" i="1"/>
  <c r="I11" i="1"/>
  <c r="J11" i="1"/>
  <c r="H12" i="1" a="1"/>
  <c r="H12" i="1"/>
  <c r="I12" i="1"/>
  <c r="J12" i="1"/>
  <c r="H13" i="1" a="1"/>
  <c r="H13" i="1"/>
  <c r="I13" i="1"/>
  <c r="J13" i="1"/>
  <c r="H14" i="1" a="1"/>
  <c r="H14" i="1"/>
  <c r="I14" i="1"/>
  <c r="J14" i="1"/>
  <c r="H15" i="1" a="1"/>
  <c r="H15" i="1"/>
  <c r="I15" i="1"/>
  <c r="J15" i="1"/>
  <c r="H16" i="1" a="1"/>
  <c r="H16" i="1"/>
  <c r="I16" i="1"/>
  <c r="J16" i="1"/>
  <c r="H17" i="1" a="1"/>
  <c r="H17" i="1"/>
  <c r="I17" i="1"/>
  <c r="J17" i="1"/>
  <c r="H18" i="1" a="1"/>
  <c r="H18" i="1"/>
  <c r="I18" i="1"/>
  <c r="J18" i="1"/>
  <c r="H19" i="1" a="1"/>
  <c r="H19" i="1"/>
  <c r="I19" i="1"/>
  <c r="J19" i="1"/>
  <c r="H20" i="1" a="1"/>
  <c r="H20" i="1"/>
  <c r="I20" i="1"/>
  <c r="J20" i="1"/>
  <c r="H21" i="1" a="1"/>
  <c r="H21" i="1"/>
  <c r="I21" i="1"/>
  <c r="J21" i="1"/>
  <c r="H22" i="1" a="1"/>
  <c r="H22" i="1"/>
  <c r="I22" i="1"/>
  <c r="J22" i="1"/>
  <c r="H23" i="1" a="1"/>
  <c r="H23" i="1"/>
  <c r="I23" i="1"/>
  <c r="J23" i="1"/>
  <c r="H24" i="1" a="1"/>
  <c r="H24" i="1"/>
  <c r="I24" i="1"/>
  <c r="J24" i="1"/>
  <c r="H25" i="1" a="1"/>
  <c r="H25" i="1"/>
  <c r="I25" i="1"/>
  <c r="J25" i="1"/>
  <c r="H26" i="1" a="1"/>
  <c r="H26" i="1"/>
  <c r="I26" i="1"/>
  <c r="J26" i="1"/>
  <c r="H27" i="1" a="1"/>
  <c r="H27" i="1"/>
  <c r="I27" i="1"/>
  <c r="J27" i="1"/>
  <c r="H28" i="1" a="1"/>
  <c r="H28" i="1"/>
  <c r="I28" i="1"/>
  <c r="J28" i="1"/>
  <c r="H29" i="1" a="1"/>
  <c r="H29" i="1"/>
  <c r="I29" i="1"/>
  <c r="J29" i="1"/>
  <c r="H30" i="1" a="1"/>
  <c r="H30" i="1"/>
  <c r="I30" i="1"/>
  <c r="J30" i="1"/>
  <c r="H31" i="1" a="1"/>
  <c r="H31" i="1"/>
  <c r="I31" i="1"/>
  <c r="J31" i="1"/>
  <c r="H32" i="1" a="1"/>
  <c r="H32" i="1"/>
  <c r="I32" i="1"/>
  <c r="J32" i="1"/>
  <c r="H33" i="1" a="1"/>
  <c r="H33" i="1"/>
  <c r="I33" i="1"/>
  <c r="J33" i="1"/>
  <c r="H34" i="1" a="1"/>
  <c r="H34" i="1"/>
  <c r="I34" i="1"/>
  <c r="J34" i="1"/>
  <c r="H35" i="1" a="1"/>
  <c r="H35" i="1"/>
  <c r="I35" i="1"/>
  <c r="J35" i="1"/>
  <c r="H36" i="1" a="1"/>
  <c r="H36" i="1"/>
  <c r="I36" i="1"/>
  <c r="J36" i="1"/>
  <c r="H37" i="1" a="1"/>
  <c r="H37" i="1"/>
  <c r="I37" i="1"/>
  <c r="J37" i="1"/>
  <c r="H38" i="1" a="1"/>
  <c r="H38" i="1"/>
  <c r="I38" i="1"/>
  <c r="J38" i="1"/>
  <c r="H39" i="1" a="1"/>
  <c r="H39" i="1"/>
  <c r="I39" i="1"/>
  <c r="J39" i="1"/>
  <c r="H40" i="1" a="1"/>
  <c r="H40" i="1"/>
  <c r="I40" i="1"/>
  <c r="J40" i="1"/>
  <c r="H41" i="1" a="1"/>
  <c r="H41" i="1"/>
  <c r="I41" i="1"/>
  <c r="J41" i="1"/>
  <c r="H42" i="1" a="1"/>
  <c r="H42" i="1"/>
  <c r="I42" i="1"/>
  <c r="J42" i="1"/>
  <c r="H43" i="1" a="1"/>
  <c r="H43" i="1"/>
  <c r="I43" i="1"/>
  <c r="J43" i="1"/>
  <c r="H44" i="1" a="1"/>
  <c r="H44" i="1"/>
  <c r="I44" i="1"/>
  <c r="J44" i="1"/>
  <c r="H45" i="1" a="1"/>
  <c r="H45" i="1"/>
  <c r="I45" i="1"/>
  <c r="J45" i="1"/>
  <c r="H46" i="1" a="1"/>
  <c r="H46" i="1"/>
  <c r="I46" i="1"/>
  <c r="J46" i="1"/>
  <c r="H47" i="1" a="1"/>
  <c r="H47" i="1"/>
  <c r="I47" i="1"/>
  <c r="J47" i="1"/>
  <c r="H48" i="1" a="1"/>
  <c r="H48" i="1"/>
  <c r="I48" i="1"/>
  <c r="J48" i="1"/>
  <c r="H49" i="1" a="1"/>
  <c r="H49" i="1"/>
  <c r="I49" i="1"/>
  <c r="J49" i="1"/>
  <c r="H50" i="1" a="1"/>
  <c r="H50" i="1"/>
  <c r="I50" i="1"/>
  <c r="J50" i="1"/>
  <c r="H51" i="1" a="1"/>
  <c r="H51" i="1"/>
  <c r="I51" i="1"/>
  <c r="J51" i="1"/>
  <c r="H52" i="1" a="1"/>
  <c r="H52" i="1"/>
  <c r="I52" i="1"/>
  <c r="J52" i="1"/>
  <c r="H53" i="1" a="1"/>
  <c r="H53" i="1"/>
  <c r="I53" i="1"/>
  <c r="J53" i="1"/>
  <c r="H54" i="1" a="1"/>
  <c r="H54" i="1"/>
  <c r="I54" i="1"/>
  <c r="J54" i="1"/>
  <c r="H55" i="1" a="1"/>
  <c r="H55" i="1"/>
  <c r="I55" i="1"/>
  <c r="J55" i="1"/>
  <c r="H56" i="1" a="1"/>
  <c r="H56" i="1"/>
  <c r="I56" i="1"/>
  <c r="J56" i="1"/>
  <c r="H57" i="1" a="1"/>
  <c r="H57" i="1"/>
  <c r="I57" i="1"/>
  <c r="J57" i="1"/>
  <c r="H58" i="1" a="1"/>
  <c r="H58" i="1"/>
  <c r="I58" i="1"/>
  <c r="J58" i="1"/>
  <c r="H59" i="1" a="1"/>
  <c r="H59" i="1"/>
  <c r="I59" i="1"/>
  <c r="J59" i="1"/>
  <c r="H60" i="1" a="1"/>
  <c r="H60" i="1"/>
  <c r="I60" i="1"/>
  <c r="J60" i="1"/>
  <c r="H61" i="1" a="1"/>
  <c r="H61" i="1"/>
  <c r="I61" i="1"/>
  <c r="J61" i="1"/>
  <c r="H62" i="1" a="1"/>
  <c r="H62" i="1"/>
  <c r="I62" i="1"/>
  <c r="J62" i="1"/>
  <c r="H63" i="1" a="1"/>
  <c r="H63" i="1"/>
  <c r="I63" i="1"/>
  <c r="J63" i="1"/>
  <c r="H64" i="1" a="1"/>
  <c r="H64" i="1"/>
  <c r="I64" i="1"/>
  <c r="J64" i="1"/>
  <c r="H65" i="1" a="1"/>
  <c r="H65" i="1"/>
  <c r="I65" i="1"/>
  <c r="J65" i="1"/>
  <c r="H66" i="1" a="1"/>
  <c r="H66" i="1"/>
  <c r="I66" i="1"/>
  <c r="J66" i="1"/>
  <c r="H67" i="1" a="1"/>
  <c r="H67" i="1"/>
  <c r="I67" i="1"/>
  <c r="J67" i="1"/>
  <c r="H68" i="1" a="1"/>
  <c r="H68" i="1"/>
  <c r="I68" i="1"/>
  <c r="J68" i="1"/>
  <c r="H69" i="1" a="1"/>
  <c r="H69" i="1"/>
  <c r="I69" i="1"/>
  <c r="J69" i="1"/>
  <c r="H70" i="1" a="1"/>
  <c r="H70" i="1"/>
  <c r="I70" i="1"/>
  <c r="J70" i="1"/>
  <c r="H71" i="1" a="1"/>
  <c r="H71" i="1"/>
  <c r="I71" i="1"/>
  <c r="J71" i="1"/>
  <c r="H72" i="1" a="1"/>
  <c r="H72" i="1"/>
  <c r="I72" i="1"/>
  <c r="J72" i="1"/>
  <c r="H73" i="1" a="1"/>
  <c r="H73" i="1"/>
  <c r="I73" i="1"/>
  <c r="J73" i="1"/>
  <c r="H74" i="1" a="1"/>
  <c r="H74" i="1"/>
  <c r="I74" i="1"/>
  <c r="J74" i="1"/>
  <c r="H75" i="1" a="1"/>
  <c r="H75" i="1"/>
  <c r="I75" i="1"/>
  <c r="J75" i="1"/>
  <c r="H76" i="1" a="1"/>
  <c r="H76" i="1"/>
  <c r="I76" i="1"/>
  <c r="J76" i="1"/>
  <c r="H77" i="1" a="1"/>
  <c r="H77" i="1"/>
  <c r="I77" i="1"/>
  <c r="J77" i="1"/>
  <c r="H78" i="1" a="1"/>
  <c r="H78" i="1"/>
  <c r="I78" i="1"/>
  <c r="J78" i="1"/>
  <c r="H79" i="1" a="1"/>
  <c r="H79" i="1"/>
  <c r="I79" i="1"/>
  <c r="J79" i="1"/>
  <c r="H80" i="1" a="1"/>
  <c r="H80" i="1"/>
  <c r="I80" i="1"/>
  <c r="J80" i="1"/>
  <c r="H81" i="1" a="1"/>
  <c r="H81" i="1"/>
  <c r="I81" i="1"/>
  <c r="J81" i="1"/>
  <c r="H82" i="1" a="1"/>
  <c r="H82" i="1"/>
  <c r="I82" i="1"/>
  <c r="J82" i="1"/>
  <c r="H83" i="1" a="1"/>
  <c r="H83" i="1"/>
  <c r="I83" i="1"/>
  <c r="J83" i="1"/>
  <c r="H84" i="1" a="1"/>
  <c r="H84" i="1"/>
  <c r="I84" i="1"/>
  <c r="J84" i="1"/>
  <c r="H85" i="1" a="1"/>
  <c r="H85" i="1"/>
  <c r="I85" i="1"/>
  <c r="J85" i="1"/>
  <c r="H86" i="1" a="1"/>
  <c r="H86" i="1"/>
  <c r="I86" i="1"/>
  <c r="J86" i="1"/>
  <c r="H87" i="1" a="1"/>
  <c r="H87" i="1"/>
  <c r="I87" i="1"/>
  <c r="J87" i="1"/>
  <c r="H88" i="1" a="1"/>
  <c r="H88" i="1"/>
  <c r="I88" i="1"/>
  <c r="J88" i="1"/>
  <c r="H89" i="1" a="1"/>
  <c r="H89" i="1"/>
  <c r="I89" i="1"/>
  <c r="J89" i="1"/>
  <c r="H90" i="1" a="1"/>
  <c r="H90" i="1"/>
  <c r="I90" i="1"/>
  <c r="J90" i="1"/>
  <c r="H91" i="1" a="1"/>
  <c r="H91" i="1"/>
  <c r="I91" i="1"/>
  <c r="J91" i="1"/>
  <c r="H92" i="1" a="1"/>
  <c r="H92" i="1"/>
  <c r="I92" i="1"/>
  <c r="J92" i="1"/>
  <c r="H93" i="1" a="1"/>
  <c r="H93" i="1"/>
  <c r="I93" i="1"/>
  <c r="J93" i="1"/>
  <c r="H94" i="1" a="1"/>
  <c r="H94" i="1"/>
  <c r="I94" i="1"/>
  <c r="J94" i="1"/>
  <c r="H95" i="1" a="1"/>
  <c r="H95" i="1"/>
  <c r="I95" i="1"/>
  <c r="J95" i="1"/>
  <c r="H96" i="1" a="1"/>
  <c r="H96" i="1"/>
  <c r="I96" i="1"/>
  <c r="J96" i="1"/>
  <c r="H97" i="1" a="1"/>
  <c r="H97" i="1"/>
  <c r="I97" i="1"/>
  <c r="J97" i="1"/>
  <c r="H98" i="1" a="1"/>
  <c r="H98" i="1"/>
  <c r="I98" i="1"/>
  <c r="J98" i="1"/>
  <c r="H99" i="1" a="1"/>
  <c r="H99" i="1"/>
  <c r="I99" i="1"/>
  <c r="J99" i="1"/>
  <c r="H100" i="1" a="1"/>
  <c r="H100" i="1"/>
  <c r="I100" i="1"/>
  <c r="J100" i="1"/>
  <c r="H101" i="1" a="1"/>
  <c r="H101" i="1"/>
  <c r="I101" i="1"/>
  <c r="J101" i="1"/>
  <c r="H102" i="1" a="1"/>
  <c r="H102" i="1"/>
  <c r="I102" i="1"/>
  <c r="J102" i="1"/>
  <c r="H103" i="1" a="1"/>
  <c r="H103" i="1"/>
  <c r="I103" i="1"/>
  <c r="J103" i="1"/>
  <c r="H104" i="1" a="1"/>
  <c r="H104" i="1"/>
  <c r="I104" i="1"/>
  <c r="J104" i="1"/>
  <c r="H105" i="1" a="1"/>
  <c r="H105" i="1"/>
  <c r="I105" i="1"/>
  <c r="J105" i="1"/>
  <c r="H106" i="1" a="1"/>
  <c r="H106" i="1"/>
  <c r="I106" i="1"/>
  <c r="J106" i="1"/>
  <c r="H107" i="1" a="1"/>
  <c r="H107" i="1"/>
  <c r="I107" i="1"/>
  <c r="J107" i="1"/>
  <c r="H108" i="1" a="1"/>
  <c r="H108" i="1"/>
  <c r="I108" i="1"/>
  <c r="J108" i="1"/>
  <c r="H109" i="1" a="1"/>
  <c r="H109" i="1"/>
  <c r="I109" i="1"/>
  <c r="J109" i="1"/>
  <c r="H110" i="1" a="1"/>
  <c r="H110" i="1"/>
  <c r="I110" i="1"/>
  <c r="J110" i="1"/>
  <c r="H111" i="1" a="1"/>
  <c r="H111" i="1"/>
  <c r="I111" i="1"/>
  <c r="J111" i="1"/>
  <c r="H112" i="1" a="1"/>
  <c r="H112" i="1"/>
  <c r="I112" i="1"/>
  <c r="J112" i="1"/>
  <c r="H113" i="1" a="1"/>
  <c r="H113" i="1"/>
  <c r="I113" i="1"/>
  <c r="J113" i="1"/>
  <c r="H114" i="1" a="1"/>
  <c r="H114" i="1"/>
  <c r="I114" i="1"/>
  <c r="J114" i="1"/>
  <c r="H115" i="1" a="1"/>
  <c r="H115" i="1"/>
  <c r="I115" i="1"/>
  <c r="J115" i="1"/>
  <c r="H116" i="1" a="1"/>
  <c r="H116" i="1"/>
  <c r="I116" i="1"/>
  <c r="J116" i="1"/>
  <c r="H117" i="1" a="1"/>
  <c r="H117" i="1"/>
  <c r="I117" i="1"/>
  <c r="J117" i="1"/>
  <c r="H118" i="1" a="1"/>
  <c r="H118" i="1"/>
  <c r="I118" i="1"/>
  <c r="J118" i="1"/>
  <c r="H119" i="1" a="1"/>
  <c r="H119" i="1"/>
  <c r="I119" i="1"/>
  <c r="J119" i="1"/>
  <c r="H120" i="1" a="1"/>
  <c r="H120" i="1"/>
  <c r="I120" i="1"/>
  <c r="J120" i="1"/>
  <c r="H121" i="1" a="1"/>
  <c r="H121" i="1"/>
  <c r="I121" i="1"/>
  <c r="J121" i="1"/>
  <c r="H122" i="1" a="1"/>
  <c r="H122" i="1"/>
  <c r="I122" i="1"/>
  <c r="J122" i="1"/>
  <c r="H123" i="1" a="1"/>
  <c r="H123" i="1"/>
  <c r="I123" i="1"/>
  <c r="J123" i="1"/>
  <c r="H124" i="1" a="1"/>
  <c r="H124" i="1"/>
  <c r="I124" i="1"/>
  <c r="J124" i="1"/>
  <c r="H125" i="1" a="1"/>
  <c r="H125" i="1"/>
  <c r="I125" i="1"/>
  <c r="J125" i="1"/>
  <c r="H126" i="1" a="1"/>
  <c r="H126" i="1"/>
  <c r="I126" i="1"/>
  <c r="J126" i="1"/>
  <c r="H127" i="1" a="1"/>
  <c r="H127" i="1"/>
  <c r="I127" i="1"/>
  <c r="J127" i="1"/>
  <c r="H128" i="1" a="1"/>
  <c r="H128" i="1"/>
  <c r="I128" i="1"/>
  <c r="J128" i="1"/>
  <c r="H129" i="1" a="1"/>
  <c r="H129" i="1"/>
  <c r="I129" i="1"/>
  <c r="J129" i="1"/>
  <c r="H130" i="1" a="1"/>
  <c r="H130" i="1"/>
  <c r="I130" i="1"/>
  <c r="J130" i="1"/>
  <c r="H131" i="1" a="1"/>
  <c r="H131" i="1"/>
  <c r="I131" i="1"/>
  <c r="J131" i="1"/>
  <c r="H132" i="1" a="1"/>
  <c r="H132" i="1"/>
  <c r="I132" i="1"/>
  <c r="J132" i="1"/>
  <c r="H133" i="1" a="1"/>
  <c r="H133" i="1"/>
  <c r="I133" i="1"/>
  <c r="J133" i="1"/>
  <c r="H134" i="1" a="1"/>
  <c r="H134" i="1"/>
  <c r="I134" i="1"/>
  <c r="J134" i="1"/>
  <c r="H135" i="1" a="1"/>
  <c r="H135" i="1"/>
  <c r="I135" i="1"/>
  <c r="J135" i="1"/>
  <c r="H136" i="1" a="1"/>
  <c r="H136" i="1"/>
  <c r="I136" i="1"/>
  <c r="J136" i="1"/>
  <c r="H137" i="1" a="1"/>
  <c r="H137" i="1"/>
  <c r="I137" i="1"/>
  <c r="J137" i="1"/>
  <c r="H138" i="1" a="1"/>
  <c r="H138" i="1"/>
  <c r="I138" i="1"/>
  <c r="J138" i="1"/>
  <c r="H139" i="1" a="1"/>
  <c r="H139" i="1"/>
  <c r="I139" i="1"/>
  <c r="J139" i="1"/>
  <c r="H140" i="1" a="1"/>
  <c r="H140" i="1"/>
  <c r="I140" i="1"/>
  <c r="J140" i="1"/>
  <c r="H141" i="1" a="1"/>
  <c r="H141" i="1"/>
  <c r="I141" i="1"/>
  <c r="J141" i="1"/>
  <c r="H142" i="1" a="1"/>
  <c r="H142" i="1"/>
  <c r="I142" i="1"/>
  <c r="J142" i="1"/>
  <c r="H143" i="1" a="1"/>
  <c r="H143" i="1"/>
  <c r="I143" i="1"/>
  <c r="J143" i="1"/>
  <c r="H144" i="1" a="1"/>
  <c r="H144" i="1"/>
  <c r="I144" i="1"/>
  <c r="J144" i="1"/>
  <c r="H145" i="1" a="1"/>
  <c r="H145" i="1"/>
  <c r="I145" i="1"/>
  <c r="J145" i="1"/>
  <c r="H146" i="1" a="1"/>
  <c r="H146" i="1"/>
  <c r="I146" i="1"/>
  <c r="J146" i="1"/>
  <c r="H147" i="1" a="1"/>
  <c r="H147" i="1"/>
  <c r="I147" i="1"/>
  <c r="J147" i="1"/>
  <c r="H148" i="1" a="1"/>
  <c r="H148" i="1"/>
  <c r="I148" i="1"/>
  <c r="J148" i="1"/>
  <c r="H149" i="1" a="1"/>
  <c r="H149" i="1"/>
  <c r="I149" i="1"/>
  <c r="J149" i="1"/>
  <c r="H150" i="1" a="1"/>
  <c r="H150" i="1"/>
  <c r="I150" i="1"/>
  <c r="J150" i="1"/>
  <c r="H151" i="1" a="1"/>
  <c r="H151" i="1"/>
  <c r="I151" i="1"/>
  <c r="J151" i="1"/>
  <c r="H152" i="1" a="1"/>
  <c r="H152" i="1"/>
  <c r="I152" i="1"/>
  <c r="J152" i="1"/>
  <c r="H153" i="1" a="1"/>
  <c r="H153" i="1"/>
  <c r="I153" i="1"/>
  <c r="J153" i="1"/>
  <c r="H154" i="1" a="1"/>
  <c r="H154" i="1"/>
  <c r="I154" i="1"/>
  <c r="J154" i="1"/>
  <c r="H155" i="1" a="1"/>
  <c r="H155" i="1"/>
  <c r="I155" i="1"/>
  <c r="J155" i="1"/>
  <c r="H156" i="1" a="1"/>
  <c r="H156" i="1"/>
  <c r="I156" i="1"/>
  <c r="J156" i="1"/>
  <c r="H157" i="1" a="1"/>
  <c r="H157" i="1"/>
  <c r="I157" i="1"/>
  <c r="J157" i="1"/>
  <c r="H158" i="1" a="1"/>
  <c r="H158" i="1"/>
  <c r="I158" i="1"/>
  <c r="J158" i="1"/>
  <c r="H159" i="1" a="1"/>
  <c r="H159" i="1"/>
  <c r="I159" i="1"/>
  <c r="J159" i="1"/>
  <c r="H160" i="1" a="1"/>
  <c r="H160" i="1"/>
  <c r="I160" i="1"/>
  <c r="J160" i="1"/>
  <c r="H161" i="1" a="1"/>
  <c r="H161" i="1"/>
  <c r="I161" i="1"/>
  <c r="J161" i="1"/>
  <c r="H162" i="1" a="1"/>
  <c r="H162" i="1"/>
  <c r="I162" i="1"/>
  <c r="J162" i="1"/>
  <c r="H163" i="1" a="1"/>
  <c r="H163" i="1"/>
  <c r="I163" i="1"/>
  <c r="J163" i="1"/>
  <c r="H164" i="1" a="1"/>
  <c r="H164" i="1"/>
  <c r="I164" i="1"/>
  <c r="J164" i="1"/>
  <c r="H165" i="1" a="1"/>
  <c r="H165" i="1"/>
  <c r="I165" i="1"/>
  <c r="J165" i="1"/>
  <c r="H166" i="1" a="1"/>
  <c r="H166" i="1"/>
  <c r="I166" i="1"/>
  <c r="J166" i="1"/>
  <c r="H167" i="1" a="1"/>
  <c r="H167" i="1"/>
  <c r="I167" i="1"/>
  <c r="J167" i="1"/>
  <c r="H168" i="1" a="1"/>
  <c r="H168" i="1"/>
  <c r="I168" i="1"/>
  <c r="J168" i="1"/>
  <c r="H169" i="1" a="1"/>
  <c r="H169" i="1"/>
  <c r="I169" i="1"/>
  <c r="J169" i="1"/>
  <c r="H170" i="1" a="1"/>
  <c r="H170" i="1"/>
  <c r="I170" i="1"/>
  <c r="J170" i="1"/>
  <c r="H171" i="1" a="1"/>
  <c r="H171" i="1"/>
  <c r="I171" i="1"/>
  <c r="J171" i="1"/>
  <c r="H172" i="1" a="1"/>
  <c r="H172" i="1"/>
  <c r="I172" i="1"/>
  <c r="J172" i="1"/>
  <c r="H173" i="1" a="1"/>
  <c r="H173" i="1"/>
  <c r="I173" i="1"/>
  <c r="J173" i="1"/>
  <c r="H174" i="1" a="1"/>
  <c r="H174" i="1"/>
  <c r="I174" i="1"/>
  <c r="J174" i="1"/>
  <c r="H175" i="1" a="1"/>
  <c r="H175" i="1"/>
  <c r="I175" i="1"/>
  <c r="J175" i="1"/>
  <c r="H176" i="1" a="1"/>
  <c r="H176" i="1"/>
  <c r="I176" i="1"/>
  <c r="J176" i="1"/>
  <c r="H177" i="1" a="1"/>
  <c r="H177" i="1"/>
  <c r="I177" i="1"/>
  <c r="J177" i="1"/>
  <c r="H178" i="1" a="1"/>
  <c r="H178" i="1"/>
  <c r="I178" i="1"/>
  <c r="J178" i="1"/>
  <c r="H179" i="1" a="1"/>
  <c r="H179" i="1"/>
  <c r="I179" i="1"/>
  <c r="J179" i="1"/>
  <c r="H180" i="1" a="1"/>
  <c r="H180" i="1"/>
  <c r="I180" i="1"/>
  <c r="J180" i="1"/>
  <c r="H181" i="1" a="1"/>
  <c r="H181" i="1"/>
  <c r="I181" i="1"/>
  <c r="J181" i="1"/>
  <c r="H182" i="1" a="1"/>
  <c r="H182" i="1"/>
  <c r="I182" i="1"/>
  <c r="J182" i="1"/>
  <c r="H183" i="1" a="1"/>
  <c r="H183" i="1"/>
  <c r="I183" i="1"/>
  <c r="J183" i="1"/>
  <c r="H184" i="1" a="1"/>
  <c r="H184" i="1"/>
  <c r="I184" i="1"/>
  <c r="J184" i="1"/>
  <c r="H185" i="1" a="1"/>
  <c r="H185" i="1"/>
  <c r="I185" i="1"/>
  <c r="J185" i="1"/>
  <c r="H186" i="1" a="1"/>
  <c r="H186" i="1"/>
  <c r="I186" i="1"/>
  <c r="J186" i="1"/>
  <c r="H187" i="1" a="1"/>
  <c r="H187" i="1"/>
  <c r="I187" i="1"/>
  <c r="J187" i="1"/>
  <c r="H188" i="1" a="1"/>
  <c r="H188" i="1"/>
  <c r="I188" i="1"/>
  <c r="J188" i="1"/>
  <c r="H189" i="1" a="1"/>
  <c r="H189" i="1"/>
  <c r="I189" i="1"/>
  <c r="J189" i="1"/>
  <c r="H190" i="1" a="1"/>
  <c r="H190" i="1"/>
  <c r="I190" i="1"/>
  <c r="J190" i="1"/>
  <c r="H191" i="1" a="1"/>
  <c r="H191" i="1"/>
  <c r="I191" i="1"/>
  <c r="J191" i="1"/>
  <c r="H192" i="1" a="1"/>
  <c r="H192" i="1"/>
  <c r="I192" i="1"/>
  <c r="J192" i="1"/>
  <c r="H193" i="1" a="1"/>
  <c r="H193" i="1"/>
  <c r="I193" i="1"/>
  <c r="J193" i="1"/>
  <c r="H194" i="1" a="1"/>
  <c r="H194" i="1"/>
  <c r="I194" i="1"/>
  <c r="J194" i="1"/>
  <c r="H195" i="1" a="1"/>
  <c r="H195" i="1"/>
  <c r="I195" i="1"/>
  <c r="J195" i="1"/>
  <c r="H196" i="1" a="1"/>
  <c r="H196" i="1"/>
  <c r="I196" i="1"/>
  <c r="J196" i="1"/>
  <c r="H197" i="1" a="1"/>
  <c r="H197" i="1"/>
  <c r="I197" i="1"/>
  <c r="J197" i="1"/>
  <c r="H198" i="1" a="1"/>
  <c r="H198" i="1"/>
  <c r="I198" i="1"/>
  <c r="J198" i="1"/>
  <c r="H199" i="1" a="1"/>
  <c r="H199" i="1"/>
  <c r="I199" i="1"/>
  <c r="J199" i="1"/>
  <c r="H200" i="1" a="1"/>
  <c r="H200" i="1"/>
  <c r="I200" i="1"/>
  <c r="J200" i="1"/>
  <c r="H201" i="1" a="1"/>
  <c r="H201" i="1"/>
  <c r="I201" i="1"/>
  <c r="J201" i="1"/>
  <c r="H202" i="1" a="1"/>
  <c r="H202" i="1"/>
  <c r="I202" i="1"/>
  <c r="J202" i="1"/>
  <c r="H203" i="1" a="1"/>
  <c r="H203" i="1"/>
  <c r="I203" i="1"/>
  <c r="J203" i="1"/>
  <c r="H204" i="1" a="1"/>
  <c r="H204" i="1"/>
  <c r="I204" i="1"/>
  <c r="J204" i="1"/>
  <c r="H205" i="1" a="1"/>
  <c r="H205" i="1"/>
  <c r="I205" i="1"/>
  <c r="J205" i="1"/>
  <c r="H206" i="1" a="1"/>
  <c r="H206" i="1"/>
  <c r="I206" i="1"/>
  <c r="J206" i="1"/>
  <c r="H207" i="1" a="1"/>
  <c r="H207" i="1"/>
  <c r="I207" i="1"/>
  <c r="J207" i="1"/>
  <c r="H208" i="1" a="1"/>
  <c r="H208" i="1"/>
  <c r="I208" i="1"/>
  <c r="J208" i="1"/>
  <c r="H209" i="1" a="1"/>
  <c r="H209" i="1"/>
  <c r="I209" i="1"/>
  <c r="J209" i="1"/>
  <c r="H210" i="1" a="1"/>
  <c r="H210" i="1"/>
  <c r="I210" i="1"/>
  <c r="J210" i="1"/>
  <c r="H211" i="1" a="1"/>
  <c r="H211" i="1"/>
  <c r="I211" i="1"/>
  <c r="J211" i="1"/>
  <c r="H212" i="1" a="1"/>
  <c r="H212" i="1"/>
  <c r="I212" i="1"/>
  <c r="J212" i="1"/>
  <c r="H213" i="1" a="1"/>
  <c r="H213" i="1"/>
  <c r="I213" i="1"/>
  <c r="J213" i="1"/>
  <c r="H214" i="1" a="1"/>
  <c r="H214" i="1"/>
  <c r="I214" i="1"/>
  <c r="J214" i="1"/>
  <c r="H215" i="1" a="1"/>
  <c r="H215" i="1"/>
  <c r="I215" i="1"/>
  <c r="J215" i="1"/>
  <c r="H216" i="1" a="1"/>
  <c r="H216" i="1"/>
  <c r="I216" i="1"/>
  <c r="J216" i="1"/>
  <c r="H217" i="1" a="1"/>
  <c r="H217" i="1"/>
  <c r="I217" i="1"/>
  <c r="J217" i="1"/>
  <c r="H218" i="1" a="1"/>
  <c r="H218" i="1"/>
  <c r="I218" i="1"/>
  <c r="J218" i="1"/>
  <c r="H219" i="1" a="1"/>
  <c r="H219" i="1"/>
  <c r="I219" i="1"/>
  <c r="J219" i="1"/>
  <c r="H220" i="1" a="1"/>
  <c r="H220" i="1"/>
  <c r="I220" i="1"/>
  <c r="J220" i="1"/>
  <c r="H221" i="1" a="1"/>
  <c r="H221" i="1"/>
  <c r="I221" i="1"/>
  <c r="J221" i="1"/>
  <c r="H222" i="1" a="1"/>
  <c r="H222" i="1"/>
  <c r="I222" i="1"/>
  <c r="J222" i="1"/>
  <c r="H223" i="1" a="1"/>
  <c r="H223" i="1"/>
  <c r="I223" i="1"/>
  <c r="J223" i="1"/>
  <c r="H224" i="1" a="1"/>
  <c r="H224" i="1"/>
  <c r="I224" i="1"/>
  <c r="J224" i="1"/>
  <c r="H225" i="1" a="1"/>
  <c r="H225" i="1"/>
  <c r="I225" i="1"/>
  <c r="J225" i="1"/>
  <c r="H226" i="1" a="1"/>
  <c r="H226" i="1"/>
  <c r="I226" i="1"/>
  <c r="J226" i="1"/>
  <c r="H227" i="1" a="1"/>
  <c r="H227" i="1"/>
  <c r="I227" i="1"/>
  <c r="J227" i="1"/>
  <c r="H228" i="1" a="1"/>
  <c r="H228" i="1"/>
  <c r="I228" i="1"/>
  <c r="J228" i="1"/>
  <c r="H229" i="1" a="1"/>
  <c r="H229" i="1"/>
  <c r="I229" i="1"/>
  <c r="J229" i="1"/>
  <c r="H230" i="1" a="1"/>
  <c r="H230" i="1"/>
  <c r="I230" i="1"/>
  <c r="J230" i="1"/>
  <c r="H231" i="1" a="1"/>
  <c r="H231" i="1"/>
  <c r="I231" i="1"/>
  <c r="J231" i="1"/>
  <c r="H232" i="1" a="1"/>
  <c r="H232" i="1"/>
  <c r="I232" i="1"/>
  <c r="J232" i="1"/>
  <c r="H233" i="1" a="1"/>
  <c r="H233" i="1"/>
  <c r="I233" i="1"/>
  <c r="J233" i="1"/>
  <c r="H234" i="1" a="1"/>
  <c r="H234" i="1"/>
  <c r="I234" i="1"/>
  <c r="J234" i="1"/>
  <c r="H235" i="1" a="1"/>
  <c r="H235" i="1"/>
  <c r="I235" i="1"/>
  <c r="J235" i="1"/>
  <c r="H236" i="1" a="1"/>
  <c r="H236" i="1"/>
  <c r="I236" i="1"/>
  <c r="J236" i="1"/>
  <c r="H237" i="1" a="1"/>
  <c r="H237" i="1"/>
  <c r="I237" i="1"/>
  <c r="J237" i="1"/>
  <c r="H238" i="1" a="1"/>
  <c r="H238" i="1"/>
  <c r="I238" i="1"/>
  <c r="J238" i="1"/>
  <c r="H239" i="1" a="1"/>
  <c r="H239" i="1"/>
  <c r="I239" i="1"/>
  <c r="J239" i="1"/>
  <c r="H240" i="1" a="1"/>
  <c r="H240" i="1"/>
  <c r="I240" i="1"/>
  <c r="J240" i="1"/>
  <c r="H241" i="1" a="1"/>
  <c r="H241" i="1"/>
  <c r="I241" i="1"/>
  <c r="J241" i="1"/>
  <c r="H242" i="1" a="1"/>
  <c r="H242" i="1"/>
  <c r="I242" i="1"/>
  <c r="J242" i="1"/>
  <c r="H243" i="1" a="1"/>
  <c r="H243" i="1"/>
  <c r="I243" i="1"/>
  <c r="J243" i="1"/>
  <c r="H244" i="1" a="1"/>
  <c r="H244" i="1"/>
  <c r="I244" i="1"/>
  <c r="J244" i="1"/>
  <c r="H245" i="1" a="1"/>
  <c r="H245" i="1"/>
  <c r="I245" i="1"/>
  <c r="J245" i="1"/>
  <c r="H246" i="1" a="1"/>
  <c r="H246" i="1"/>
  <c r="I246" i="1"/>
  <c r="J246" i="1"/>
  <c r="H247" i="1" a="1"/>
  <c r="H247" i="1"/>
  <c r="I247" i="1"/>
  <c r="J247" i="1"/>
  <c r="H248" i="1" a="1"/>
  <c r="H248" i="1"/>
  <c r="I248" i="1"/>
  <c r="J248" i="1"/>
  <c r="H249" i="1" a="1"/>
  <c r="H249" i="1"/>
  <c r="I249" i="1"/>
  <c r="J249" i="1"/>
  <c r="H250" i="1" a="1"/>
  <c r="H250" i="1"/>
  <c r="I250" i="1"/>
  <c r="J250" i="1"/>
  <c r="H251" i="1" a="1"/>
  <c r="H251" i="1"/>
  <c r="I251" i="1"/>
  <c r="J251" i="1"/>
  <c r="H252" i="1" a="1"/>
  <c r="H252" i="1"/>
  <c r="I252" i="1"/>
  <c r="J252" i="1"/>
  <c r="H253" i="1" a="1"/>
  <c r="H253" i="1"/>
  <c r="I253" i="1"/>
  <c r="J253" i="1"/>
  <c r="H254" i="1" a="1"/>
  <c r="H254" i="1"/>
  <c r="I254" i="1"/>
  <c r="J254" i="1"/>
  <c r="H255" i="1" a="1"/>
  <c r="H255" i="1"/>
  <c r="I255" i="1"/>
  <c r="J255" i="1"/>
  <c r="H256" i="1" a="1"/>
  <c r="H256" i="1"/>
  <c r="I256" i="1"/>
  <c r="J256" i="1"/>
  <c r="H257" i="1" a="1"/>
  <c r="H257" i="1"/>
  <c r="I257" i="1"/>
  <c r="J257" i="1"/>
  <c r="H258" i="1" a="1"/>
  <c r="H258" i="1"/>
  <c r="I258" i="1"/>
  <c r="J258" i="1"/>
  <c r="H259" i="1" a="1"/>
  <c r="H259" i="1"/>
  <c r="I259" i="1"/>
  <c r="J259" i="1"/>
  <c r="H260" i="1" a="1"/>
  <c r="H260" i="1"/>
  <c r="I260" i="1"/>
  <c r="J260" i="1"/>
  <c r="H261" i="1" a="1"/>
  <c r="H261" i="1"/>
  <c r="I261" i="1"/>
  <c r="J261" i="1"/>
  <c r="H262" i="1" a="1"/>
  <c r="H262" i="1"/>
  <c r="I262" i="1"/>
  <c r="J262" i="1"/>
  <c r="H263" i="1" a="1"/>
  <c r="H263" i="1"/>
  <c r="I263" i="1"/>
  <c r="J263" i="1"/>
  <c r="H264" i="1" a="1"/>
  <c r="H264" i="1"/>
  <c r="I264" i="1"/>
  <c r="J264" i="1"/>
  <c r="H265" i="1" a="1"/>
  <c r="H265" i="1"/>
  <c r="I265" i="1"/>
  <c r="J265" i="1"/>
  <c r="H266" i="1" a="1"/>
  <c r="H266" i="1"/>
  <c r="I266" i="1"/>
  <c r="J266" i="1"/>
  <c r="H267" i="1" a="1"/>
  <c r="H267" i="1"/>
  <c r="I267" i="1"/>
  <c r="J267" i="1"/>
  <c r="H268" i="1" a="1"/>
  <c r="H268" i="1"/>
  <c r="I268" i="1"/>
  <c r="J268" i="1"/>
  <c r="H269" i="1" a="1"/>
  <c r="H269" i="1"/>
  <c r="I269" i="1"/>
  <c r="J269" i="1"/>
  <c r="H270" i="1" a="1"/>
  <c r="H270" i="1"/>
  <c r="I270" i="1"/>
  <c r="J270" i="1"/>
  <c r="H271" i="1" a="1"/>
  <c r="H271" i="1"/>
  <c r="I271" i="1"/>
  <c r="J271" i="1"/>
  <c r="H272" i="1" a="1"/>
  <c r="H272" i="1"/>
  <c r="I272" i="1"/>
  <c r="J272" i="1"/>
  <c r="H273" i="1" a="1"/>
  <c r="H273" i="1"/>
  <c r="I273" i="1"/>
  <c r="J273" i="1"/>
  <c r="H274" i="1" a="1"/>
  <c r="H274" i="1"/>
  <c r="I274" i="1"/>
  <c r="J274" i="1"/>
  <c r="H275" i="1" a="1"/>
  <c r="H275" i="1"/>
  <c r="I275" i="1"/>
  <c r="J275" i="1"/>
  <c r="H276" i="1" a="1"/>
  <c r="H276" i="1"/>
  <c r="I276" i="1"/>
  <c r="J276" i="1"/>
  <c r="H277" i="1" a="1"/>
  <c r="H277" i="1"/>
  <c r="I277" i="1"/>
  <c r="J277" i="1"/>
  <c r="H278" i="1" a="1"/>
  <c r="H278" i="1"/>
  <c r="I278" i="1"/>
  <c r="J278" i="1"/>
  <c r="H279" i="1" a="1"/>
  <c r="H279" i="1"/>
  <c r="I279" i="1"/>
  <c r="J279" i="1"/>
  <c r="H280" i="1" a="1"/>
  <c r="H280" i="1"/>
  <c r="I280" i="1"/>
  <c r="J280" i="1"/>
  <c r="H281" i="1" a="1"/>
  <c r="H281" i="1"/>
  <c r="I281" i="1"/>
  <c r="J281" i="1"/>
  <c r="H282" i="1" a="1"/>
  <c r="H282" i="1"/>
  <c r="I282" i="1"/>
  <c r="J282" i="1"/>
  <c r="H283" i="1" a="1"/>
  <c r="H283" i="1"/>
  <c r="I283" i="1"/>
  <c r="J283" i="1"/>
  <c r="H284" i="1" a="1"/>
  <c r="H284" i="1"/>
  <c r="I284" i="1"/>
  <c r="J284" i="1"/>
  <c r="H285" i="1" a="1"/>
  <c r="H285" i="1"/>
  <c r="I285" i="1"/>
  <c r="J285" i="1"/>
  <c r="H286" i="1" a="1"/>
  <c r="H286" i="1"/>
  <c r="I286" i="1"/>
  <c r="J286" i="1"/>
  <c r="H287" i="1" a="1"/>
  <c r="H287" i="1"/>
  <c r="I287" i="1"/>
  <c r="J287" i="1"/>
  <c r="H288" i="1" a="1"/>
  <c r="H288" i="1"/>
  <c r="I288" i="1"/>
  <c r="J288" i="1"/>
  <c r="H289" i="1" a="1"/>
  <c r="H289" i="1"/>
  <c r="I289" i="1"/>
  <c r="J289" i="1"/>
  <c r="H290" i="1" a="1"/>
  <c r="H290" i="1"/>
  <c r="I290" i="1"/>
  <c r="J290" i="1"/>
  <c r="H291" i="1" a="1"/>
  <c r="H291" i="1"/>
  <c r="I291" i="1"/>
  <c r="J291" i="1"/>
  <c r="H292" i="1" a="1"/>
  <c r="H292" i="1"/>
  <c r="I292" i="1"/>
  <c r="J292" i="1"/>
  <c r="H293" i="1" a="1"/>
  <c r="H293" i="1"/>
  <c r="I293" i="1"/>
  <c r="J293" i="1"/>
  <c r="H294" i="1" a="1"/>
  <c r="H294" i="1"/>
  <c r="I294" i="1"/>
  <c r="J294" i="1"/>
  <c r="H295" i="1" a="1"/>
  <c r="H295" i="1"/>
  <c r="I295" i="1"/>
  <c r="J295" i="1"/>
  <c r="H296" i="1" a="1"/>
  <c r="H296" i="1"/>
  <c r="I296" i="1"/>
  <c r="J296" i="1"/>
  <c r="H297" i="1" a="1"/>
  <c r="H297" i="1"/>
  <c r="I297" i="1"/>
  <c r="J297" i="1"/>
  <c r="H298" i="1" a="1"/>
  <c r="H298" i="1"/>
  <c r="I298" i="1"/>
  <c r="J298" i="1"/>
  <c r="H299" i="1" a="1"/>
  <c r="H299" i="1"/>
  <c r="I299" i="1"/>
  <c r="J299" i="1"/>
  <c r="H300" i="1" a="1"/>
  <c r="H300" i="1"/>
  <c r="I300" i="1"/>
  <c r="J300" i="1"/>
  <c r="H301" i="1" a="1"/>
  <c r="H301" i="1"/>
  <c r="I301" i="1"/>
  <c r="J301" i="1"/>
  <c r="H302" i="1" a="1"/>
  <c r="H302" i="1"/>
  <c r="I302" i="1"/>
  <c r="J302" i="1"/>
  <c r="H303" i="1" a="1"/>
  <c r="H303" i="1"/>
  <c r="I303" i="1"/>
  <c r="J303" i="1"/>
  <c r="H304" i="1" a="1"/>
  <c r="H304" i="1"/>
  <c r="I304" i="1"/>
  <c r="J304" i="1"/>
  <c r="H305" i="1" a="1"/>
  <c r="H305" i="1"/>
  <c r="I305" i="1"/>
  <c r="J305" i="1"/>
  <c r="H306" i="1" a="1"/>
  <c r="H306" i="1"/>
  <c r="I306" i="1"/>
  <c r="J306" i="1"/>
  <c r="H307" i="1" a="1"/>
  <c r="H307" i="1"/>
  <c r="I307" i="1"/>
  <c r="J307" i="1"/>
  <c r="H308" i="1" a="1"/>
  <c r="H308" i="1"/>
  <c r="I308" i="1"/>
  <c r="J308" i="1"/>
  <c r="H309" i="1" a="1"/>
  <c r="H309" i="1"/>
  <c r="I309" i="1"/>
  <c r="J309" i="1"/>
  <c r="H310" i="1" a="1"/>
  <c r="H310" i="1"/>
  <c r="I310" i="1"/>
  <c r="J310" i="1"/>
  <c r="H311" i="1" a="1"/>
  <c r="H311" i="1"/>
  <c r="I311" i="1"/>
  <c r="J311" i="1"/>
  <c r="H312" i="1" a="1"/>
  <c r="H312" i="1"/>
  <c r="I312" i="1"/>
  <c r="J312" i="1"/>
  <c r="H313" i="1" a="1"/>
  <c r="H313" i="1"/>
  <c r="I313" i="1"/>
  <c r="J313" i="1"/>
  <c r="H314" i="1" a="1"/>
  <c r="H314" i="1"/>
  <c r="I314" i="1"/>
  <c r="J314" i="1"/>
  <c r="H315" i="1" a="1"/>
  <c r="H315" i="1"/>
  <c r="I315" i="1"/>
  <c r="J315" i="1"/>
  <c r="H316" i="1" a="1"/>
  <c r="H316" i="1"/>
  <c r="I316" i="1"/>
  <c r="J316" i="1"/>
  <c r="H317" i="1" a="1"/>
  <c r="H317" i="1"/>
  <c r="I317" i="1"/>
  <c r="J317" i="1"/>
  <c r="H318" i="1" a="1"/>
  <c r="H318" i="1"/>
  <c r="I318" i="1"/>
  <c r="J318" i="1"/>
  <c r="H319" i="1" a="1"/>
  <c r="H319" i="1"/>
  <c r="I319" i="1"/>
  <c r="J319" i="1"/>
  <c r="H320" i="1" a="1"/>
  <c r="H320" i="1"/>
  <c r="I320" i="1"/>
  <c r="J320" i="1"/>
  <c r="H321" i="1" a="1"/>
  <c r="H321" i="1"/>
  <c r="I321" i="1"/>
  <c r="J321" i="1"/>
  <c r="H322" i="1" a="1"/>
  <c r="H322" i="1"/>
  <c r="I322" i="1"/>
  <c r="J322" i="1"/>
  <c r="H323" i="1" a="1"/>
  <c r="H323" i="1"/>
  <c r="I323" i="1"/>
  <c r="J323" i="1"/>
  <c r="H324" i="1" a="1"/>
  <c r="H324" i="1"/>
  <c r="I324" i="1"/>
  <c r="J324" i="1"/>
  <c r="H325" i="1" a="1"/>
  <c r="H325" i="1"/>
  <c r="I325" i="1"/>
  <c r="J325" i="1"/>
  <c r="H326" i="1" a="1"/>
  <c r="H326" i="1"/>
  <c r="I326" i="1"/>
  <c r="J326" i="1"/>
  <c r="H327" i="1" a="1"/>
  <c r="H327" i="1"/>
  <c r="I327" i="1"/>
  <c r="J327" i="1"/>
  <c r="H328" i="1" a="1"/>
  <c r="H328" i="1"/>
  <c r="I328" i="1"/>
  <c r="J328" i="1"/>
  <c r="H329" i="1" a="1"/>
  <c r="H329" i="1"/>
  <c r="I329" i="1"/>
  <c r="J329" i="1"/>
  <c r="H330" i="1" a="1"/>
  <c r="H330" i="1"/>
  <c r="I330" i="1"/>
  <c r="J330" i="1"/>
  <c r="H331" i="1" a="1"/>
  <c r="H331" i="1"/>
  <c r="I331" i="1"/>
  <c r="J331" i="1"/>
  <c r="H332" i="1" a="1"/>
  <c r="H332" i="1"/>
  <c r="I332" i="1"/>
  <c r="J332" i="1"/>
  <c r="H333" i="1" a="1"/>
  <c r="H333" i="1"/>
  <c r="I333" i="1"/>
  <c r="J333" i="1"/>
  <c r="H334" i="1" a="1"/>
  <c r="H334" i="1"/>
  <c r="I334" i="1"/>
  <c r="J334" i="1"/>
  <c r="H335" i="1" a="1"/>
  <c r="H335" i="1"/>
  <c r="I335" i="1"/>
  <c r="J335" i="1"/>
  <c r="H336" i="1" a="1"/>
  <c r="H336" i="1"/>
  <c r="I336" i="1"/>
  <c r="J336" i="1"/>
  <c r="H337" i="1" a="1"/>
  <c r="H337" i="1"/>
  <c r="I337" i="1"/>
  <c r="J337" i="1"/>
  <c r="H338" i="1" a="1"/>
  <c r="H338" i="1"/>
  <c r="I338" i="1"/>
  <c r="J338" i="1"/>
  <c r="H339" i="1" a="1"/>
  <c r="H339" i="1"/>
  <c r="I339" i="1"/>
  <c r="J339" i="1"/>
  <c r="H340" i="1" a="1"/>
  <c r="H340" i="1"/>
  <c r="I340" i="1"/>
  <c r="J340" i="1"/>
  <c r="H341" i="1" a="1"/>
  <c r="H341" i="1"/>
  <c r="I341" i="1"/>
  <c r="J341" i="1"/>
  <c r="H342" i="1" a="1"/>
  <c r="H342" i="1"/>
  <c r="I342" i="1"/>
  <c r="J342" i="1"/>
  <c r="H343" i="1" a="1"/>
  <c r="H343" i="1"/>
  <c r="I343" i="1"/>
  <c r="J343" i="1"/>
  <c r="H344" i="1" a="1"/>
  <c r="H344" i="1"/>
  <c r="I344" i="1"/>
  <c r="J344" i="1"/>
  <c r="H345" i="1" a="1"/>
  <c r="H345" i="1"/>
  <c r="I345" i="1"/>
  <c r="J345" i="1"/>
  <c r="H346" i="1" a="1"/>
  <c r="H346" i="1"/>
  <c r="I346" i="1"/>
  <c r="J346" i="1"/>
  <c r="H347" i="1" a="1"/>
  <c r="H347" i="1"/>
  <c r="I347" i="1"/>
  <c r="J347" i="1"/>
  <c r="H348" i="1" a="1"/>
  <c r="H348" i="1"/>
  <c r="I348" i="1"/>
  <c r="J348" i="1"/>
  <c r="H349" i="1" a="1"/>
  <c r="H349" i="1"/>
  <c r="I349" i="1"/>
  <c r="J349" i="1"/>
  <c r="H350" i="1" a="1"/>
  <c r="H350" i="1"/>
  <c r="I350" i="1"/>
  <c r="J350" i="1"/>
  <c r="H351" i="1" a="1"/>
  <c r="H351" i="1"/>
  <c r="I351" i="1"/>
  <c r="J351" i="1"/>
  <c r="H352" i="1" a="1"/>
  <c r="H352" i="1"/>
  <c r="I352" i="1"/>
  <c r="J352" i="1"/>
  <c r="H353" i="1" a="1"/>
  <c r="H353" i="1"/>
  <c r="I353" i="1"/>
  <c r="J353" i="1"/>
  <c r="H354" i="1" a="1"/>
  <c r="H354" i="1"/>
  <c r="I354" i="1"/>
  <c r="J354" i="1"/>
  <c r="H355" i="1" a="1"/>
  <c r="H355" i="1"/>
  <c r="I355" i="1"/>
  <c r="J355" i="1"/>
  <c r="H356" i="1" a="1"/>
  <c r="H356" i="1"/>
  <c r="I356" i="1"/>
  <c r="J356" i="1"/>
  <c r="H357" i="1" a="1"/>
  <c r="H357" i="1"/>
  <c r="I357" i="1"/>
  <c r="J357" i="1"/>
  <c r="H358" i="1" a="1"/>
  <c r="H358" i="1"/>
  <c r="I358" i="1"/>
  <c r="J358" i="1"/>
  <c r="H359" i="1" a="1"/>
  <c r="H359" i="1"/>
  <c r="I359" i="1"/>
  <c r="J359" i="1"/>
  <c r="H360" i="1" a="1"/>
  <c r="H360" i="1"/>
  <c r="I360" i="1"/>
  <c r="J360" i="1"/>
  <c r="H361" i="1" a="1"/>
  <c r="H361" i="1"/>
  <c r="I361" i="1"/>
  <c r="J361" i="1"/>
  <c r="H362" i="1" a="1"/>
  <c r="H362" i="1"/>
  <c r="I362" i="1"/>
  <c r="J362" i="1"/>
  <c r="H363" i="1" a="1"/>
  <c r="H363" i="1"/>
  <c r="I363" i="1"/>
  <c r="J363" i="1"/>
  <c r="H364" i="1" a="1"/>
  <c r="H364" i="1"/>
  <c r="I364" i="1"/>
  <c r="J364" i="1"/>
  <c r="H365" i="1" a="1"/>
  <c r="H365" i="1"/>
  <c r="I365" i="1"/>
  <c r="J365" i="1"/>
  <c r="H366" i="1" a="1"/>
  <c r="H366" i="1"/>
  <c r="I366" i="1"/>
  <c r="J366" i="1"/>
  <c r="H367" i="1" a="1"/>
  <c r="H367" i="1"/>
  <c r="I367" i="1"/>
  <c r="J367" i="1"/>
  <c r="H368" i="1" a="1"/>
  <c r="H368" i="1"/>
  <c r="I368" i="1"/>
  <c r="J368" i="1"/>
  <c r="H369" i="1" a="1"/>
  <c r="H369" i="1"/>
  <c r="I369" i="1"/>
  <c r="J369" i="1"/>
  <c r="H370" i="1" a="1"/>
  <c r="H370" i="1"/>
  <c r="I370" i="1"/>
  <c r="J370" i="1"/>
  <c r="H371" i="1" a="1"/>
  <c r="H371" i="1"/>
  <c r="I371" i="1"/>
  <c r="J371" i="1"/>
  <c r="H372" i="1" a="1"/>
  <c r="H372" i="1"/>
  <c r="I372" i="1"/>
  <c r="J372" i="1"/>
  <c r="H373" i="1" a="1"/>
  <c r="H373" i="1"/>
  <c r="I373" i="1"/>
  <c r="J373" i="1"/>
  <c r="H374" i="1" a="1"/>
  <c r="H374" i="1"/>
  <c r="I374" i="1"/>
  <c r="J374" i="1"/>
  <c r="H375" i="1" a="1"/>
  <c r="H375" i="1"/>
  <c r="I375" i="1"/>
  <c r="J375" i="1"/>
  <c r="H376" i="1" a="1"/>
  <c r="H376" i="1"/>
  <c r="I376" i="1"/>
  <c r="J376" i="1"/>
  <c r="H377" i="1" a="1"/>
  <c r="H377" i="1"/>
  <c r="I377" i="1"/>
  <c r="J377" i="1"/>
  <c r="H378" i="1" a="1"/>
  <c r="H378" i="1"/>
  <c r="I378" i="1"/>
  <c r="J378" i="1"/>
  <c r="H379" i="1" a="1"/>
  <c r="H379" i="1"/>
  <c r="I379" i="1"/>
  <c r="J379" i="1"/>
  <c r="H380" i="1" a="1"/>
  <c r="H380" i="1"/>
  <c r="I380" i="1"/>
  <c r="J380" i="1"/>
  <c r="H381" i="1" a="1"/>
  <c r="H381" i="1"/>
  <c r="I381" i="1"/>
  <c r="J381" i="1"/>
  <c r="H382" i="1" a="1"/>
  <c r="H382" i="1"/>
  <c r="I382" i="1"/>
  <c r="J382" i="1"/>
  <c r="H383" i="1" a="1"/>
  <c r="H383" i="1"/>
  <c r="I383" i="1"/>
  <c r="J383" i="1"/>
  <c r="H384" i="1" a="1"/>
  <c r="H384" i="1"/>
  <c r="I384" i="1"/>
  <c r="J384" i="1"/>
  <c r="H385" i="1" a="1"/>
  <c r="H385" i="1"/>
  <c r="I385" i="1"/>
  <c r="J385" i="1"/>
  <c r="H386" i="1" a="1"/>
  <c r="H386" i="1"/>
  <c r="I386" i="1"/>
  <c r="J386" i="1"/>
  <c r="H387" i="1" a="1"/>
  <c r="H387" i="1"/>
  <c r="I387" i="1"/>
  <c r="J387" i="1"/>
  <c r="H388" i="1" a="1"/>
  <c r="H388" i="1"/>
  <c r="I388" i="1"/>
  <c r="J388" i="1"/>
  <c r="H389" i="1" a="1"/>
  <c r="H389" i="1"/>
  <c r="I389" i="1"/>
  <c r="J389" i="1"/>
  <c r="H390" i="1" a="1"/>
  <c r="H390" i="1"/>
  <c r="I390" i="1"/>
  <c r="J390" i="1"/>
  <c r="H391" i="1" a="1"/>
  <c r="H391" i="1"/>
  <c r="I391" i="1"/>
  <c r="J391" i="1"/>
  <c r="H392" i="1" a="1"/>
  <c r="H392" i="1"/>
  <c r="I392" i="1"/>
  <c r="J392" i="1"/>
  <c r="H393" i="1" a="1"/>
  <c r="H393" i="1"/>
  <c r="I393" i="1"/>
  <c r="J393" i="1"/>
  <c r="H394" i="1" a="1"/>
  <c r="H394" i="1"/>
  <c r="I394" i="1"/>
  <c r="J394" i="1"/>
  <c r="H395" i="1" a="1"/>
  <c r="H395" i="1"/>
  <c r="I395" i="1"/>
  <c r="J395" i="1"/>
  <c r="H396" i="1" a="1"/>
  <c r="H396" i="1"/>
  <c r="I396" i="1"/>
  <c r="J396" i="1"/>
  <c r="H397" i="1" a="1"/>
  <c r="H397" i="1"/>
  <c r="I397" i="1"/>
  <c r="J397" i="1"/>
  <c r="H398" i="1" a="1"/>
  <c r="H398" i="1"/>
  <c r="I398" i="1"/>
  <c r="J398" i="1"/>
  <c r="H399" i="1" a="1"/>
  <c r="H399" i="1"/>
  <c r="I399" i="1"/>
  <c r="J399" i="1"/>
  <c r="H400" i="1" a="1"/>
  <c r="H400" i="1"/>
  <c r="I400" i="1"/>
  <c r="J400" i="1"/>
  <c r="H401" i="1" a="1"/>
  <c r="H401" i="1"/>
  <c r="I401" i="1"/>
  <c r="J401" i="1"/>
  <c r="H402" i="1" a="1"/>
  <c r="H402" i="1"/>
  <c r="I402" i="1"/>
  <c r="J402" i="1"/>
  <c r="H403" i="1" a="1"/>
  <c r="H403" i="1"/>
  <c r="I403" i="1"/>
  <c r="J403" i="1"/>
  <c r="H404" i="1" a="1"/>
  <c r="H404" i="1"/>
  <c r="I404" i="1"/>
  <c r="J404" i="1"/>
  <c r="H405" i="1" a="1"/>
  <c r="H405" i="1"/>
  <c r="I405" i="1"/>
  <c r="J405" i="1"/>
  <c r="H406" i="1" a="1"/>
  <c r="H406" i="1"/>
  <c r="I406" i="1"/>
  <c r="J406" i="1"/>
  <c r="H407" i="1" a="1"/>
  <c r="H407" i="1"/>
  <c r="I407" i="1"/>
  <c r="J407" i="1"/>
  <c r="H408" i="1" a="1"/>
  <c r="H408" i="1"/>
  <c r="I408" i="1"/>
  <c r="J408" i="1"/>
  <c r="H409" i="1" a="1"/>
  <c r="H409" i="1"/>
  <c r="I409" i="1"/>
  <c r="J409" i="1"/>
  <c r="H410" i="1" a="1"/>
  <c r="H410" i="1"/>
  <c r="I410" i="1"/>
  <c r="J410" i="1"/>
  <c r="H411" i="1" a="1"/>
  <c r="H411" i="1"/>
  <c r="I411" i="1"/>
  <c r="J411" i="1"/>
  <c r="H412" i="1" a="1"/>
  <c r="H412" i="1"/>
  <c r="I412" i="1"/>
  <c r="J412" i="1"/>
  <c r="H413" i="1" a="1"/>
  <c r="H413" i="1"/>
  <c r="I413" i="1"/>
  <c r="J413" i="1"/>
  <c r="H414" i="1" a="1"/>
  <c r="H414" i="1"/>
  <c r="I414" i="1"/>
  <c r="J414" i="1"/>
  <c r="H415" i="1" a="1"/>
  <c r="H415" i="1"/>
  <c r="I415" i="1"/>
  <c r="J415" i="1"/>
  <c r="H416" i="1" a="1"/>
  <c r="H416" i="1"/>
  <c r="I416" i="1"/>
  <c r="J416" i="1"/>
  <c r="H417" i="1" a="1"/>
  <c r="H417" i="1"/>
  <c r="I417" i="1"/>
  <c r="J417" i="1"/>
  <c r="H418" i="1" a="1"/>
  <c r="H418" i="1"/>
  <c r="I418" i="1"/>
  <c r="J418" i="1"/>
  <c r="H419" i="1" a="1"/>
  <c r="H419" i="1"/>
  <c r="I419" i="1"/>
  <c r="J419" i="1"/>
  <c r="H420" i="1" a="1"/>
  <c r="H420" i="1"/>
  <c r="I420" i="1"/>
  <c r="J420" i="1"/>
  <c r="H421" i="1" a="1"/>
  <c r="H421" i="1"/>
  <c r="I421" i="1"/>
  <c r="J421" i="1"/>
  <c r="H422" i="1" a="1"/>
  <c r="H422" i="1"/>
  <c r="I422" i="1"/>
  <c r="J422" i="1"/>
  <c r="H423" i="1" a="1"/>
  <c r="H423" i="1"/>
  <c r="I423" i="1"/>
  <c r="J423" i="1"/>
  <c r="H424" i="1" a="1"/>
  <c r="H424" i="1"/>
  <c r="I424" i="1"/>
  <c r="J424" i="1"/>
  <c r="H425" i="1" a="1"/>
  <c r="H425" i="1"/>
  <c r="I425" i="1"/>
  <c r="J425" i="1"/>
  <c r="H426" i="1" a="1"/>
  <c r="H426" i="1"/>
  <c r="I426" i="1"/>
  <c r="J426" i="1"/>
  <c r="H427" i="1" a="1"/>
  <c r="H427" i="1"/>
  <c r="I427" i="1"/>
  <c r="J427" i="1"/>
  <c r="H428" i="1" a="1"/>
  <c r="H428" i="1"/>
  <c r="I428" i="1"/>
  <c r="J428" i="1"/>
  <c r="H429" i="1" a="1"/>
  <c r="H429" i="1"/>
  <c r="I429" i="1"/>
  <c r="J429" i="1"/>
  <c r="H430" i="1" a="1"/>
  <c r="H430" i="1"/>
  <c r="I430" i="1"/>
  <c r="J430" i="1"/>
  <c r="H431" i="1" a="1"/>
  <c r="H431" i="1"/>
  <c r="I431" i="1"/>
  <c r="J431" i="1"/>
  <c r="H432" i="1" a="1"/>
  <c r="H432" i="1"/>
  <c r="I432" i="1"/>
  <c r="J432" i="1"/>
  <c r="H433" i="1" a="1"/>
  <c r="H433" i="1"/>
  <c r="I433" i="1"/>
  <c r="J433" i="1"/>
  <c r="H434" i="1" a="1"/>
  <c r="H434" i="1"/>
  <c r="I434" i="1"/>
  <c r="J434" i="1"/>
  <c r="H435" i="1" a="1"/>
  <c r="H435" i="1"/>
  <c r="I435" i="1"/>
  <c r="J435" i="1"/>
  <c r="H436" i="1" a="1"/>
  <c r="H436" i="1"/>
  <c r="I436" i="1"/>
  <c r="J436" i="1"/>
  <c r="H437" i="1" a="1"/>
  <c r="H437" i="1"/>
  <c r="I437" i="1"/>
  <c r="J437" i="1"/>
  <c r="H438" i="1" a="1"/>
  <c r="H438" i="1"/>
  <c r="I438" i="1"/>
  <c r="J438" i="1"/>
  <c r="H439" i="1" a="1"/>
  <c r="H439" i="1"/>
  <c r="I439" i="1"/>
  <c r="J439" i="1"/>
  <c r="H440" i="1" a="1"/>
  <c r="H440" i="1"/>
  <c r="I440" i="1"/>
  <c r="J440" i="1"/>
  <c r="H441" i="1" a="1"/>
  <c r="H441" i="1"/>
  <c r="I441" i="1"/>
  <c r="J441" i="1"/>
  <c r="H442" i="1" a="1"/>
  <c r="H442" i="1"/>
  <c r="I442" i="1"/>
  <c r="J442" i="1"/>
  <c r="H443" i="1" a="1"/>
  <c r="H443" i="1"/>
  <c r="I443" i="1"/>
  <c r="J443" i="1"/>
  <c r="H444" i="1" a="1"/>
  <c r="H444" i="1"/>
  <c r="I444" i="1"/>
  <c r="J444" i="1"/>
  <c r="H445" i="1" a="1"/>
  <c r="H445" i="1"/>
  <c r="I445" i="1"/>
  <c r="J445" i="1"/>
  <c r="H446" i="1" a="1"/>
  <c r="H446" i="1"/>
  <c r="I446" i="1"/>
  <c r="J446" i="1"/>
  <c r="H447" i="1" a="1"/>
  <c r="H447" i="1"/>
  <c r="I447" i="1"/>
  <c r="J447" i="1"/>
  <c r="H448" i="1" a="1"/>
  <c r="H448" i="1"/>
  <c r="I448" i="1"/>
  <c r="J448" i="1"/>
  <c r="H449" i="1" a="1"/>
  <c r="H449" i="1"/>
  <c r="I449" i="1"/>
  <c r="J449" i="1"/>
  <c r="H450" i="1" a="1"/>
  <c r="H450" i="1"/>
  <c r="I450" i="1"/>
  <c r="J450" i="1"/>
  <c r="H451" i="1" a="1"/>
  <c r="H451" i="1"/>
  <c r="I451" i="1"/>
  <c r="J451" i="1"/>
  <c r="H452" i="1" a="1"/>
  <c r="H452" i="1"/>
  <c r="I452" i="1"/>
  <c r="J452" i="1"/>
  <c r="H453" i="1" a="1"/>
  <c r="H453" i="1"/>
  <c r="I453" i="1"/>
  <c r="J453" i="1"/>
  <c r="H454" i="1" a="1"/>
  <c r="H454" i="1"/>
  <c r="I454" i="1"/>
  <c r="J454" i="1"/>
  <c r="H455" i="1" a="1"/>
  <c r="H455" i="1"/>
  <c r="I455" i="1"/>
  <c r="J455" i="1"/>
  <c r="H456" i="1" a="1"/>
  <c r="H456" i="1"/>
  <c r="I456" i="1"/>
  <c r="J456" i="1"/>
  <c r="H457" i="1" a="1"/>
  <c r="H457" i="1"/>
  <c r="I457" i="1"/>
  <c r="J457" i="1"/>
  <c r="H458" i="1" a="1"/>
  <c r="H458" i="1"/>
  <c r="I458" i="1"/>
  <c r="J458" i="1"/>
  <c r="H459" i="1" a="1"/>
  <c r="H459" i="1"/>
  <c r="I459" i="1"/>
  <c r="J459" i="1"/>
  <c r="H460" i="1" a="1"/>
  <c r="H460" i="1"/>
  <c r="I460" i="1"/>
  <c r="J460" i="1"/>
  <c r="H461" i="1" a="1"/>
  <c r="H461" i="1"/>
  <c r="I461" i="1"/>
  <c r="J461" i="1"/>
  <c r="H462" i="1" a="1"/>
  <c r="H462" i="1"/>
  <c r="I462" i="1"/>
  <c r="J462" i="1"/>
  <c r="H463" i="1" a="1"/>
  <c r="H463" i="1"/>
  <c r="I463" i="1"/>
  <c r="J463" i="1"/>
  <c r="H464" i="1" a="1"/>
  <c r="H464" i="1"/>
  <c r="I464" i="1"/>
  <c r="J464" i="1"/>
  <c r="H465" i="1" a="1"/>
  <c r="H465" i="1"/>
  <c r="I465" i="1"/>
  <c r="J465" i="1"/>
  <c r="H466" i="1" a="1"/>
  <c r="H466" i="1"/>
  <c r="I466" i="1"/>
  <c r="J466" i="1"/>
  <c r="H467" i="1" a="1"/>
  <c r="H467" i="1"/>
  <c r="I467" i="1"/>
  <c r="J467" i="1"/>
  <c r="H468" i="1" a="1"/>
  <c r="H468" i="1"/>
  <c r="I468" i="1"/>
  <c r="J468" i="1"/>
  <c r="H469" i="1" a="1"/>
  <c r="H469" i="1"/>
  <c r="I469" i="1"/>
  <c r="J469" i="1"/>
  <c r="H470" i="1" a="1"/>
  <c r="H470" i="1"/>
  <c r="I470" i="1"/>
  <c r="J470" i="1"/>
  <c r="H471" i="1" a="1"/>
  <c r="H471" i="1"/>
  <c r="I471" i="1"/>
  <c r="J471" i="1"/>
  <c r="H472" i="1" a="1"/>
  <c r="H472" i="1"/>
  <c r="I472" i="1"/>
  <c r="J472" i="1"/>
  <c r="H473" i="1" a="1"/>
  <c r="H473" i="1"/>
  <c r="I473" i="1"/>
  <c r="J473" i="1"/>
  <c r="H474" i="1" a="1"/>
  <c r="H474" i="1"/>
  <c r="I474" i="1"/>
  <c r="J474" i="1"/>
  <c r="H475" i="1" a="1"/>
  <c r="H475" i="1"/>
  <c r="I475" i="1"/>
  <c r="J475" i="1"/>
  <c r="H476" i="1" a="1"/>
  <c r="H476" i="1"/>
  <c r="I476" i="1"/>
  <c r="J476" i="1"/>
  <c r="H477" i="1" a="1"/>
  <c r="H477" i="1"/>
  <c r="I477" i="1"/>
  <c r="J477" i="1"/>
  <c r="H478" i="1" a="1"/>
  <c r="H478" i="1"/>
  <c r="I478" i="1"/>
  <c r="J478" i="1"/>
  <c r="H479" i="1" a="1"/>
  <c r="H479" i="1"/>
  <c r="I479" i="1"/>
  <c r="J479" i="1"/>
  <c r="H480" i="1" a="1"/>
  <c r="H480" i="1"/>
  <c r="I480" i="1"/>
  <c r="J480" i="1"/>
  <c r="H481" i="1" a="1"/>
  <c r="H481" i="1"/>
  <c r="I481" i="1"/>
  <c r="J481" i="1"/>
  <c r="H482" i="1" a="1"/>
  <c r="H482" i="1"/>
  <c r="I482" i="1"/>
  <c r="J482" i="1"/>
  <c r="H483" i="1" a="1"/>
  <c r="H483" i="1"/>
  <c r="I483" i="1"/>
  <c r="J483" i="1"/>
  <c r="H484" i="1" a="1"/>
  <c r="H484" i="1"/>
  <c r="I484" i="1"/>
  <c r="J484" i="1"/>
  <c r="H485" i="1" a="1"/>
  <c r="H485" i="1"/>
  <c r="I485" i="1"/>
  <c r="J485" i="1"/>
  <c r="H486" i="1" a="1"/>
  <c r="H486" i="1"/>
  <c r="I486" i="1"/>
  <c r="J486" i="1"/>
  <c r="H487" i="1" a="1"/>
  <c r="H487" i="1"/>
  <c r="I487" i="1"/>
  <c r="J487" i="1"/>
  <c r="H488" i="1" a="1"/>
  <c r="H488" i="1"/>
  <c r="I488" i="1"/>
  <c r="J488" i="1"/>
  <c r="H489" i="1" a="1"/>
  <c r="H489" i="1"/>
  <c r="I489" i="1"/>
  <c r="J489" i="1"/>
  <c r="H490" i="1" a="1"/>
  <c r="H490" i="1"/>
  <c r="I490" i="1"/>
  <c r="J490" i="1"/>
  <c r="H491" i="1" a="1"/>
  <c r="H491" i="1"/>
  <c r="I491" i="1"/>
  <c r="J491" i="1"/>
  <c r="H492" i="1" a="1"/>
  <c r="H492" i="1"/>
  <c r="I492" i="1"/>
  <c r="J492" i="1"/>
  <c r="H493" i="1" a="1"/>
  <c r="H493" i="1"/>
  <c r="I493" i="1"/>
  <c r="J493" i="1"/>
  <c r="H494" i="1" a="1"/>
  <c r="H494" i="1"/>
  <c r="I494" i="1"/>
  <c r="J494" i="1"/>
  <c r="H495" i="1" a="1"/>
  <c r="H495" i="1"/>
  <c r="I495" i="1"/>
  <c r="J495" i="1"/>
  <c r="H496" i="1" a="1"/>
  <c r="H496" i="1"/>
  <c r="I496" i="1"/>
  <c r="J496" i="1"/>
  <c r="H497" i="1" a="1"/>
  <c r="H497" i="1"/>
  <c r="I497" i="1"/>
  <c r="J497" i="1"/>
  <c r="H498" i="1" a="1"/>
  <c r="H498" i="1"/>
  <c r="I498" i="1"/>
  <c r="J498" i="1"/>
  <c r="H499" i="1" a="1"/>
  <c r="H499" i="1"/>
  <c r="I499" i="1"/>
  <c r="J499" i="1"/>
  <c r="H500" i="1" a="1"/>
  <c r="H500" i="1"/>
  <c r="I500" i="1"/>
  <c r="J500" i="1"/>
  <c r="H501" i="1" a="1"/>
  <c r="H501" i="1"/>
  <c r="I501" i="1"/>
  <c r="J501" i="1"/>
  <c r="H502" i="1" a="1"/>
  <c r="H502" i="1"/>
  <c r="I502" i="1"/>
  <c r="J502" i="1"/>
  <c r="H503" i="1" a="1"/>
  <c r="H503" i="1"/>
  <c r="I503" i="1"/>
  <c r="J503" i="1"/>
  <c r="H504" i="1" a="1"/>
  <c r="H504" i="1"/>
  <c r="I504" i="1"/>
  <c r="J504" i="1"/>
  <c r="H505" i="1" a="1"/>
  <c r="H505" i="1"/>
  <c r="I505" i="1"/>
  <c r="J505" i="1"/>
  <c r="H506" i="1" a="1"/>
  <c r="H506" i="1"/>
  <c r="I506" i="1"/>
  <c r="J506" i="1"/>
  <c r="B6" i="2" a="1"/>
  <c r="B6" i="2"/>
  <c r="C6" i="2"/>
  <c r="D6" i="2"/>
  <c r="B7" i="2" a="1"/>
  <c r="B7" i="2"/>
  <c r="C7" i="2"/>
  <c r="D7" i="2"/>
  <c r="B8" i="2" a="1"/>
  <c r="B8" i="2"/>
  <c r="C8" i="2"/>
  <c r="D8" i="2"/>
  <c r="B9" i="2" a="1"/>
  <c r="B9" i="2"/>
  <c r="C9" i="2"/>
  <c r="D9" i="2"/>
  <c r="B10" i="2" a="1"/>
  <c r="B10" i="2"/>
  <c r="C10" i="2"/>
  <c r="D10" i="2"/>
  <c r="B11" i="2" a="1"/>
  <c r="B11" i="2"/>
  <c r="C11" i="2"/>
  <c r="D11" i="2"/>
  <c r="B12" i="2" a="1"/>
  <c r="B12" i="2"/>
  <c r="C12" i="2"/>
  <c r="D12" i="2"/>
  <c r="B13" i="2" a="1"/>
  <c r="B13" i="2"/>
  <c r="C13" i="2"/>
  <c r="D13" i="2"/>
  <c r="B14" i="2" a="1"/>
  <c r="B14" i="2"/>
  <c r="C14" i="2"/>
  <c r="D14" i="2"/>
  <c r="B15" i="2" a="1"/>
  <c r="B15" i="2"/>
  <c r="C15" i="2"/>
  <c r="D15" i="2"/>
  <c r="B16" i="2" a="1"/>
  <c r="B16" i="2"/>
  <c r="C16" i="2"/>
  <c r="D16" i="2"/>
  <c r="B17" i="2" a="1"/>
  <c r="B17" i="2"/>
  <c r="C17" i="2"/>
  <c r="D17" i="2"/>
  <c r="B18" i="2" a="1"/>
  <c r="B18" i="2"/>
  <c r="C18" i="2"/>
  <c r="D18" i="2"/>
  <c r="B19" i="2" a="1"/>
  <c r="B19" i="2"/>
  <c r="C19" i="2"/>
  <c r="D19" i="2"/>
  <c r="B20" i="2" a="1"/>
  <c r="B20" i="2"/>
  <c r="C20" i="2"/>
  <c r="D20" i="2"/>
  <c r="B21" i="2" a="1"/>
  <c r="B21" i="2"/>
  <c r="C21" i="2"/>
  <c r="D21" i="2"/>
  <c r="B22" i="2" a="1"/>
  <c r="B22" i="2"/>
  <c r="C22" i="2"/>
  <c r="D22" i="2"/>
  <c r="B23" i="2" a="1"/>
  <c r="B23" i="2"/>
  <c r="C23" i="2"/>
  <c r="D23" i="2"/>
  <c r="B24" i="2" a="1"/>
  <c r="B24" i="2"/>
  <c r="C24" i="2"/>
  <c r="D24" i="2"/>
  <c r="B25" i="2" a="1"/>
  <c r="B25" i="2"/>
  <c r="C25" i="2"/>
  <c r="D25" i="2"/>
  <c r="B26" i="2" a="1"/>
  <c r="B26" i="2"/>
  <c r="C26" i="2"/>
  <c r="D26" i="2"/>
  <c r="B27" i="2" a="1"/>
  <c r="B27" i="2"/>
  <c r="C27" i="2"/>
  <c r="D27" i="2"/>
  <c r="B28" i="2" a="1"/>
  <c r="B28" i="2"/>
  <c r="C28" i="2"/>
  <c r="D28" i="2"/>
  <c r="B29" i="2" a="1"/>
  <c r="B29" i="2"/>
  <c r="C29" i="2"/>
  <c r="D29" i="2"/>
  <c r="B30" i="2" a="1"/>
  <c r="B30" i="2"/>
  <c r="C30" i="2"/>
  <c r="D30" i="2"/>
  <c r="B31" i="2" a="1"/>
  <c r="B31" i="2"/>
  <c r="C31" i="2"/>
  <c r="D31" i="2"/>
  <c r="B32" i="2" a="1"/>
  <c r="B32" i="2"/>
  <c r="C32" i="2"/>
  <c r="D32" i="2"/>
  <c r="B33" i="2" a="1"/>
  <c r="B33" i="2"/>
  <c r="C33" i="2"/>
  <c r="D33" i="2"/>
  <c r="B34" i="2" a="1"/>
  <c r="B34" i="2"/>
  <c r="C34" i="2"/>
  <c r="D34" i="2"/>
  <c r="B35" i="2" a="1"/>
  <c r="B35" i="2"/>
  <c r="C35" i="2"/>
  <c r="D35" i="2"/>
  <c r="B36" i="2" a="1"/>
  <c r="B36" i="2"/>
  <c r="C36" i="2"/>
  <c r="D36" i="2"/>
  <c r="B37" i="2" a="1"/>
  <c r="B37" i="2"/>
  <c r="C37" i="2"/>
  <c r="D37" i="2"/>
  <c r="B38" i="2" a="1"/>
  <c r="B38" i="2"/>
  <c r="C38" i="2"/>
  <c r="D38" i="2"/>
  <c r="B39" i="2" a="1"/>
  <c r="B39" i="2"/>
  <c r="C39" i="2"/>
  <c r="D39" i="2"/>
  <c r="B40" i="2" a="1"/>
  <c r="B40" i="2"/>
  <c r="C40" i="2"/>
  <c r="D40" i="2"/>
  <c r="B41" i="2" a="1"/>
  <c r="B41" i="2"/>
  <c r="C41" i="2"/>
  <c r="D41" i="2"/>
  <c r="B42" i="2" a="1"/>
  <c r="B42" i="2"/>
  <c r="C42" i="2"/>
  <c r="D42" i="2"/>
  <c r="B43" i="2" a="1"/>
  <c r="B43" i="2"/>
  <c r="C43" i="2"/>
  <c r="D43" i="2"/>
  <c r="B44" i="2" a="1"/>
  <c r="B44" i="2"/>
  <c r="C44" i="2"/>
  <c r="D44" i="2"/>
  <c r="B45" i="2" a="1"/>
  <c r="B45" i="2"/>
  <c r="C45" i="2"/>
  <c r="D45" i="2"/>
  <c r="B46" i="2" a="1"/>
  <c r="B46" i="2"/>
  <c r="C46" i="2"/>
  <c r="D46" i="2"/>
  <c r="B47" i="2" a="1"/>
  <c r="B47" i="2"/>
  <c r="C47" i="2"/>
  <c r="D47" i="2"/>
  <c r="B48" i="2" a="1"/>
  <c r="B48" i="2"/>
  <c r="C48" i="2"/>
  <c r="D48" i="2"/>
  <c r="B49" i="2" a="1"/>
  <c r="B49" i="2"/>
  <c r="C49" i="2"/>
  <c r="D49" i="2"/>
  <c r="B50" i="2" a="1"/>
  <c r="B50" i="2"/>
  <c r="C50" i="2"/>
  <c r="D50" i="2"/>
  <c r="B51" i="2" a="1"/>
  <c r="B51" i="2"/>
  <c r="C51" i="2"/>
  <c r="D51" i="2"/>
  <c r="B52" i="2" a="1"/>
  <c r="B52" i="2"/>
  <c r="C52" i="2"/>
  <c r="D52" i="2"/>
  <c r="B53" i="2" a="1"/>
  <c r="B53" i="2"/>
  <c r="C53" i="2"/>
  <c r="D53" i="2"/>
  <c r="B54" i="2" a="1"/>
  <c r="B54" i="2"/>
  <c r="C54" i="2"/>
  <c r="D54" i="2"/>
  <c r="B55" i="2" a="1"/>
  <c r="B55" i="2"/>
  <c r="C55" i="2"/>
  <c r="D55" i="2"/>
  <c r="B56" i="2" a="1"/>
  <c r="B56" i="2"/>
  <c r="C56" i="2"/>
  <c r="D56" i="2"/>
  <c r="B57" i="2" a="1"/>
  <c r="B57" i="2"/>
  <c r="C57" i="2"/>
  <c r="D57" i="2"/>
  <c r="B58" i="2" a="1"/>
  <c r="B58" i="2"/>
  <c r="C58" i="2"/>
  <c r="D58" i="2"/>
  <c r="B59" i="2" a="1"/>
  <c r="B59" i="2"/>
  <c r="C59" i="2"/>
  <c r="D59" i="2"/>
  <c r="B60" i="2" a="1"/>
  <c r="B60" i="2"/>
  <c r="C60" i="2"/>
  <c r="D60" i="2"/>
  <c r="B61" i="2" a="1"/>
  <c r="B61" i="2"/>
  <c r="C61" i="2"/>
  <c r="D61" i="2"/>
  <c r="B62" i="2" a="1"/>
  <c r="B62" i="2"/>
  <c r="C62" i="2"/>
  <c r="D62" i="2"/>
  <c r="B63" i="2" a="1"/>
  <c r="B63" i="2"/>
  <c r="C63" i="2"/>
  <c r="D63" i="2"/>
  <c r="B64" i="2" a="1"/>
  <c r="B64" i="2"/>
  <c r="C64" i="2"/>
  <c r="D64" i="2"/>
  <c r="B65" i="2" a="1"/>
  <c r="B65" i="2"/>
  <c r="C65" i="2"/>
  <c r="D65" i="2"/>
  <c r="B66" i="2" a="1"/>
  <c r="B66" i="2"/>
  <c r="C66" i="2"/>
  <c r="D66" i="2"/>
  <c r="B67" i="2" a="1"/>
  <c r="B67" i="2"/>
  <c r="C67" i="2"/>
  <c r="D67" i="2"/>
  <c r="B68" i="2" a="1"/>
  <c r="B68" i="2"/>
  <c r="C68" i="2"/>
  <c r="D68" i="2"/>
  <c r="B69" i="2" a="1"/>
  <c r="B69" i="2"/>
  <c r="C69" i="2"/>
  <c r="D69" i="2"/>
  <c r="B70" i="2" a="1"/>
  <c r="B70" i="2"/>
  <c r="C70" i="2"/>
  <c r="D70" i="2"/>
  <c r="B71" i="2" a="1"/>
  <c r="B71" i="2"/>
  <c r="C71" i="2"/>
  <c r="D71" i="2"/>
  <c r="B72" i="2" a="1"/>
  <c r="B72" i="2"/>
  <c r="C72" i="2"/>
  <c r="D72" i="2"/>
  <c r="B73" i="2" a="1"/>
  <c r="B73" i="2"/>
  <c r="C73" i="2"/>
  <c r="D73" i="2"/>
  <c r="B74" i="2" a="1"/>
  <c r="B74" i="2"/>
  <c r="C74" i="2"/>
  <c r="D74" i="2"/>
  <c r="B75" i="2" a="1"/>
  <c r="B75" i="2"/>
  <c r="C75" i="2"/>
  <c r="D75" i="2"/>
  <c r="B76" i="2" a="1"/>
  <c r="B76" i="2"/>
  <c r="C76" i="2"/>
  <c r="D76" i="2"/>
  <c r="B77" i="2" a="1"/>
  <c r="B77" i="2"/>
  <c r="C77" i="2"/>
  <c r="D77" i="2"/>
  <c r="B78" i="2" a="1"/>
  <c r="B78" i="2"/>
  <c r="C78" i="2"/>
  <c r="D78" i="2"/>
  <c r="B79" i="2" a="1"/>
  <c r="B79" i="2"/>
  <c r="C79" i="2"/>
  <c r="D79" i="2"/>
  <c r="B80" i="2" a="1"/>
  <c r="B80" i="2"/>
  <c r="C80" i="2"/>
  <c r="D80" i="2"/>
  <c r="B81" i="2" a="1"/>
  <c r="B81" i="2"/>
  <c r="C81" i="2"/>
  <c r="D81" i="2"/>
  <c r="B82" i="2" a="1"/>
  <c r="B82" i="2"/>
  <c r="C82" i="2"/>
  <c r="D82" i="2"/>
  <c r="B83" i="2" a="1"/>
  <c r="B83" i="2"/>
  <c r="C83" i="2"/>
  <c r="D83" i="2"/>
  <c r="B84" i="2" a="1"/>
  <c r="B84" i="2"/>
  <c r="C84" i="2"/>
  <c r="D84" i="2"/>
  <c r="B85" i="2" a="1"/>
  <c r="B85" i="2"/>
  <c r="C85" i="2"/>
  <c r="D85" i="2"/>
  <c r="B86" i="2" a="1"/>
  <c r="B86" i="2"/>
  <c r="C86" i="2"/>
  <c r="D86" i="2"/>
  <c r="B87" i="2" a="1"/>
  <c r="B87" i="2"/>
  <c r="C87" i="2"/>
  <c r="D87" i="2"/>
  <c r="B88" i="2" a="1"/>
  <c r="B88" i="2"/>
  <c r="C88" i="2"/>
  <c r="D88" i="2"/>
  <c r="B89" i="2" a="1"/>
  <c r="B89" i="2"/>
  <c r="C89" i="2"/>
  <c r="D89" i="2"/>
  <c r="B90" i="2" a="1"/>
  <c r="B90" i="2"/>
  <c r="C90" i="2"/>
  <c r="D90" i="2"/>
  <c r="B91" i="2" a="1"/>
  <c r="B91" i="2"/>
  <c r="C91" i="2"/>
  <c r="D91" i="2"/>
  <c r="B92" i="2" a="1"/>
  <c r="B92" i="2"/>
  <c r="C92" i="2"/>
  <c r="D92" i="2"/>
  <c r="B93" i="2" a="1"/>
  <c r="B93" i="2"/>
  <c r="C93" i="2"/>
  <c r="D93" i="2"/>
  <c r="B94" i="2" a="1"/>
  <c r="B94" i="2"/>
  <c r="C94" i="2"/>
  <c r="D94" i="2"/>
  <c r="B95" i="2" a="1"/>
  <c r="B95" i="2"/>
  <c r="C95" i="2"/>
  <c r="D95" i="2"/>
  <c r="B96" i="2" a="1"/>
  <c r="B96" i="2"/>
  <c r="C96" i="2"/>
  <c r="D96" i="2"/>
  <c r="B97" i="2" a="1"/>
  <c r="B97" i="2"/>
  <c r="C97" i="2"/>
  <c r="D97" i="2"/>
  <c r="B98" i="2" a="1"/>
  <c r="B98" i="2"/>
  <c r="C98" i="2"/>
  <c r="D98" i="2"/>
  <c r="B99" i="2" a="1"/>
  <c r="B99" i="2"/>
  <c r="C99" i="2"/>
  <c r="D99" i="2"/>
  <c r="B100" i="2" a="1"/>
  <c r="B100" i="2"/>
  <c r="C100" i="2"/>
  <c r="D100" i="2"/>
  <c r="B101" i="2" a="1"/>
  <c r="B101" i="2"/>
  <c r="C101" i="2"/>
  <c r="D101" i="2"/>
  <c r="B102" i="2" a="1"/>
  <c r="B102" i="2"/>
  <c r="C102" i="2"/>
  <c r="D102" i="2"/>
  <c r="B103" i="2" a="1"/>
  <c r="B103" i="2"/>
  <c r="C103" i="2"/>
  <c r="D103" i="2"/>
  <c r="B104" i="2" a="1"/>
  <c r="B104" i="2"/>
  <c r="C104" i="2"/>
  <c r="D104" i="2"/>
  <c r="B105" i="2" a="1"/>
  <c r="B105" i="2"/>
  <c r="C105" i="2"/>
  <c r="D105" i="2"/>
  <c r="B106" i="2" a="1"/>
  <c r="B106" i="2"/>
  <c r="C106" i="2"/>
  <c r="D106" i="2"/>
  <c r="B107" i="2" a="1"/>
  <c r="B107" i="2"/>
  <c r="C107" i="2"/>
  <c r="D107" i="2"/>
  <c r="B108" i="2" a="1"/>
  <c r="B108" i="2"/>
  <c r="C108" i="2"/>
  <c r="D108" i="2"/>
  <c r="B109" i="2" a="1"/>
  <c r="B109" i="2"/>
  <c r="C109" i="2"/>
  <c r="D109" i="2"/>
  <c r="B110" i="2" a="1"/>
  <c r="B110" i="2"/>
  <c r="C110" i="2"/>
  <c r="D110" i="2"/>
  <c r="B111" i="2" a="1"/>
  <c r="B111" i="2"/>
  <c r="C111" i="2"/>
  <c r="D111" i="2"/>
  <c r="B112" i="2" a="1"/>
  <c r="B112" i="2"/>
  <c r="C112" i="2"/>
  <c r="D112" i="2"/>
  <c r="B113" i="2" a="1"/>
  <c r="B113" i="2"/>
  <c r="C113" i="2"/>
  <c r="D113" i="2"/>
  <c r="B114" i="2" a="1"/>
  <c r="B114" i="2"/>
  <c r="C114" i="2"/>
  <c r="D114" i="2"/>
  <c r="B115" i="2" a="1"/>
  <c r="B115" i="2"/>
  <c r="C115" i="2"/>
  <c r="D115" i="2"/>
  <c r="B116" i="2" a="1"/>
  <c r="B116" i="2"/>
  <c r="C116" i="2"/>
  <c r="D116" i="2"/>
  <c r="B117" i="2" a="1"/>
  <c r="B117" i="2"/>
  <c r="C117" i="2"/>
  <c r="D117" i="2"/>
  <c r="B118" i="2" a="1"/>
  <c r="B118" i="2"/>
  <c r="C118" i="2"/>
  <c r="D118" i="2"/>
  <c r="B119" i="2" a="1"/>
  <c r="B119" i="2"/>
  <c r="C119" i="2"/>
  <c r="D119" i="2"/>
  <c r="B120" i="2" a="1"/>
  <c r="B120" i="2"/>
  <c r="C120" i="2"/>
  <c r="D120" i="2"/>
  <c r="B121" i="2" a="1"/>
  <c r="B121" i="2"/>
  <c r="C121" i="2"/>
  <c r="D121" i="2"/>
  <c r="B122" i="2" a="1"/>
  <c r="B122" i="2"/>
  <c r="C122" i="2"/>
  <c r="D122" i="2"/>
  <c r="B123" i="2" a="1"/>
  <c r="B123" i="2"/>
  <c r="C123" i="2"/>
  <c r="D123" i="2"/>
  <c r="B124" i="2" a="1"/>
  <c r="B124" i="2"/>
  <c r="C124" i="2"/>
  <c r="D124" i="2"/>
  <c r="B125" i="2" a="1"/>
  <c r="B125" i="2"/>
  <c r="C125" i="2"/>
  <c r="D125" i="2"/>
  <c r="B126" i="2" a="1"/>
  <c r="B126" i="2"/>
  <c r="C126" i="2"/>
  <c r="D126" i="2"/>
  <c r="B127" i="2" a="1"/>
  <c r="B127" i="2"/>
  <c r="C127" i="2"/>
  <c r="D127" i="2"/>
  <c r="B128" i="2" a="1"/>
  <c r="B128" i="2"/>
  <c r="C128" i="2"/>
  <c r="D128" i="2"/>
  <c r="B129" i="2" a="1"/>
  <c r="B129" i="2"/>
  <c r="C129" i="2"/>
  <c r="D129" i="2"/>
  <c r="B130" i="2" a="1"/>
  <c r="B130" i="2"/>
  <c r="C130" i="2"/>
  <c r="D130" i="2"/>
  <c r="B131" i="2" a="1"/>
  <c r="B131" i="2"/>
  <c r="C131" i="2"/>
  <c r="D131" i="2"/>
  <c r="B132" i="2" a="1"/>
  <c r="B132" i="2"/>
  <c r="C132" i="2"/>
  <c r="D132" i="2"/>
  <c r="B133" i="2" a="1"/>
  <c r="B133" i="2"/>
  <c r="C133" i="2"/>
  <c r="D133" i="2"/>
  <c r="B134" i="2" a="1"/>
  <c r="B134" i="2"/>
  <c r="C134" i="2"/>
  <c r="D134" i="2"/>
  <c r="B135" i="2" a="1"/>
  <c r="B135" i="2"/>
  <c r="C135" i="2"/>
  <c r="D135" i="2"/>
  <c r="B136" i="2" a="1"/>
  <c r="B136" i="2"/>
  <c r="C136" i="2"/>
  <c r="D136" i="2"/>
  <c r="B137" i="2" a="1"/>
  <c r="B137" i="2"/>
  <c r="C137" i="2"/>
  <c r="D137" i="2"/>
  <c r="B138" i="2" a="1"/>
  <c r="B138" i="2"/>
  <c r="C138" i="2"/>
  <c r="D138" i="2"/>
  <c r="B139" i="2" a="1"/>
  <c r="B139" i="2"/>
  <c r="C139" i="2"/>
  <c r="D139" i="2"/>
  <c r="B140" i="2" a="1"/>
  <c r="B140" i="2"/>
  <c r="C140" i="2"/>
  <c r="D140" i="2"/>
  <c r="B141" i="2" a="1"/>
  <c r="B141" i="2"/>
  <c r="C141" i="2"/>
  <c r="D141" i="2"/>
  <c r="B142" i="2" a="1"/>
  <c r="B142" i="2"/>
  <c r="C142" i="2"/>
  <c r="D142" i="2"/>
  <c r="B143" i="2" a="1"/>
  <c r="B143" i="2"/>
  <c r="C143" i="2"/>
  <c r="D143" i="2"/>
  <c r="B144" i="2" a="1"/>
  <c r="B144" i="2"/>
  <c r="C144" i="2"/>
  <c r="D144" i="2"/>
  <c r="B145" i="2" a="1"/>
  <c r="B145" i="2"/>
  <c r="C145" i="2"/>
  <c r="D145" i="2"/>
  <c r="B146" i="2" a="1"/>
  <c r="B146" i="2"/>
  <c r="C146" i="2"/>
  <c r="D146" i="2"/>
  <c r="B147" i="2" a="1"/>
  <c r="B147" i="2"/>
  <c r="C147" i="2"/>
  <c r="D147" i="2"/>
  <c r="B148" i="2" a="1"/>
  <c r="B148" i="2"/>
  <c r="C148" i="2"/>
  <c r="D148" i="2"/>
  <c r="B149" i="2" a="1"/>
  <c r="B149" i="2"/>
  <c r="C149" i="2"/>
  <c r="D149" i="2"/>
  <c r="B150" i="2" a="1"/>
  <c r="B150" i="2"/>
  <c r="C150" i="2"/>
  <c r="D150" i="2"/>
  <c r="B151" i="2" a="1"/>
  <c r="B151" i="2"/>
  <c r="C151" i="2"/>
  <c r="D151" i="2"/>
  <c r="B152" i="2" a="1"/>
  <c r="B152" i="2"/>
  <c r="C152" i="2"/>
  <c r="D152" i="2"/>
  <c r="B153" i="2" a="1"/>
  <c r="B153" i="2"/>
  <c r="C153" i="2"/>
  <c r="D153" i="2"/>
  <c r="B154" i="2" a="1"/>
  <c r="B154" i="2"/>
  <c r="C154" i="2"/>
  <c r="D154" i="2"/>
  <c r="B155" i="2" a="1"/>
  <c r="B155" i="2"/>
  <c r="C155" i="2"/>
  <c r="D155" i="2"/>
  <c r="B156" i="2" a="1"/>
  <c r="B156" i="2"/>
  <c r="C156" i="2"/>
  <c r="D156" i="2"/>
  <c r="B157" i="2" a="1"/>
  <c r="B157" i="2"/>
  <c r="C157" i="2"/>
  <c r="D157" i="2"/>
  <c r="B158" i="2" a="1"/>
  <c r="B158" i="2"/>
  <c r="C158" i="2"/>
  <c r="D158" i="2"/>
  <c r="B159" i="2" a="1"/>
  <c r="B159" i="2"/>
  <c r="C159" i="2"/>
  <c r="D159" i="2"/>
  <c r="B160" i="2" a="1"/>
  <c r="B160" i="2"/>
  <c r="C160" i="2"/>
  <c r="D160" i="2"/>
  <c r="B161" i="2" a="1"/>
  <c r="B161" i="2"/>
  <c r="C161" i="2"/>
  <c r="D161" i="2"/>
  <c r="B162" i="2" a="1"/>
  <c r="B162" i="2"/>
  <c r="C162" i="2"/>
  <c r="D162" i="2"/>
  <c r="B163" i="2" a="1"/>
  <c r="B163" i="2"/>
  <c r="C163" i="2"/>
  <c r="D163" i="2"/>
  <c r="B164" i="2" a="1"/>
  <c r="B164" i="2"/>
  <c r="C164" i="2"/>
  <c r="D164" i="2"/>
  <c r="B165" i="2" a="1"/>
  <c r="B165" i="2"/>
  <c r="C165" i="2"/>
  <c r="D165" i="2"/>
  <c r="B166" i="2" a="1"/>
  <c r="B166" i="2"/>
  <c r="C166" i="2"/>
  <c r="D166" i="2"/>
  <c r="B167" i="2" a="1"/>
  <c r="B167" i="2"/>
  <c r="C167" i="2"/>
  <c r="D167" i="2"/>
  <c r="B168" i="2" a="1"/>
  <c r="B168" i="2"/>
  <c r="C168" i="2"/>
  <c r="D168" i="2"/>
  <c r="B169" i="2" a="1"/>
  <c r="B169" i="2"/>
  <c r="C169" i="2"/>
  <c r="D169" i="2"/>
  <c r="B170" i="2" a="1"/>
  <c r="B170" i="2"/>
  <c r="C170" i="2"/>
  <c r="D170" i="2"/>
  <c r="B171" i="2" a="1"/>
  <c r="B171" i="2"/>
  <c r="C171" i="2"/>
  <c r="D171" i="2"/>
  <c r="B172" i="2" a="1"/>
  <c r="B172" i="2"/>
  <c r="C172" i="2"/>
  <c r="D172" i="2"/>
  <c r="B173" i="2" a="1"/>
  <c r="B173" i="2"/>
  <c r="C173" i="2"/>
  <c r="D173" i="2"/>
  <c r="B174" i="2" a="1"/>
  <c r="B174" i="2"/>
  <c r="C174" i="2"/>
  <c r="D174" i="2"/>
  <c r="B175" i="2" a="1"/>
  <c r="B175" i="2"/>
  <c r="C175" i="2"/>
  <c r="D175" i="2"/>
  <c r="B176" i="2" a="1"/>
  <c r="B176" i="2"/>
  <c r="C176" i="2"/>
  <c r="D176" i="2"/>
  <c r="B177" i="2" a="1"/>
  <c r="B177" i="2"/>
  <c r="C177" i="2"/>
  <c r="D177" i="2"/>
  <c r="B178" i="2" a="1"/>
  <c r="B178" i="2"/>
  <c r="C178" i="2"/>
  <c r="D178" i="2"/>
  <c r="B179" i="2" a="1"/>
  <c r="B179" i="2"/>
  <c r="C179" i="2"/>
  <c r="D179" i="2"/>
  <c r="B180" i="2" a="1"/>
  <c r="B180" i="2"/>
  <c r="C180" i="2"/>
  <c r="D180" i="2"/>
  <c r="B181" i="2" a="1"/>
  <c r="B181" i="2"/>
  <c r="C181" i="2"/>
  <c r="D181" i="2"/>
  <c r="B182" i="2" a="1"/>
  <c r="B182" i="2"/>
  <c r="C182" i="2"/>
  <c r="D182" i="2"/>
  <c r="B183" i="2" a="1"/>
  <c r="B183" i="2"/>
  <c r="C183" i="2"/>
  <c r="D183" i="2"/>
  <c r="B184" i="2" a="1"/>
  <c r="B184" i="2"/>
  <c r="C184" i="2"/>
  <c r="D184" i="2"/>
  <c r="B185" i="2" a="1"/>
  <c r="B185" i="2"/>
  <c r="C185" i="2"/>
  <c r="D185" i="2"/>
  <c r="B186" i="2" a="1"/>
  <c r="B186" i="2"/>
  <c r="C186" i="2"/>
  <c r="D186" i="2"/>
  <c r="B187" i="2" a="1"/>
  <c r="B187" i="2"/>
  <c r="C187" i="2"/>
  <c r="D187" i="2"/>
  <c r="B188" i="2" a="1"/>
  <c r="B188" i="2"/>
  <c r="C188" i="2"/>
  <c r="D188" i="2"/>
  <c r="B189" i="2" a="1"/>
  <c r="B189" i="2"/>
  <c r="C189" i="2"/>
  <c r="D189" i="2"/>
  <c r="B190" i="2" a="1"/>
  <c r="B190" i="2"/>
  <c r="C190" i="2"/>
  <c r="D190" i="2"/>
  <c r="B191" i="2" a="1"/>
  <c r="B191" i="2"/>
  <c r="C191" i="2"/>
  <c r="D191" i="2"/>
  <c r="B192" i="2" a="1"/>
  <c r="B192" i="2"/>
  <c r="C192" i="2"/>
  <c r="D192" i="2"/>
  <c r="B193" i="2" a="1"/>
  <c r="B193" i="2"/>
  <c r="C193" i="2"/>
  <c r="D193" i="2"/>
  <c r="B194" i="2" a="1"/>
  <c r="B194" i="2"/>
  <c r="C194" i="2"/>
  <c r="D194" i="2"/>
  <c r="B195" i="2" a="1"/>
  <c r="B195" i="2"/>
  <c r="C195" i="2"/>
  <c r="D195" i="2"/>
  <c r="B196" i="2" a="1"/>
  <c r="B196" i="2"/>
  <c r="C196" i="2"/>
  <c r="D196" i="2"/>
  <c r="B197" i="2" a="1"/>
  <c r="B197" i="2"/>
  <c r="C197" i="2"/>
  <c r="D197" i="2"/>
  <c r="B198" i="2" a="1"/>
  <c r="B198" i="2"/>
  <c r="C198" i="2"/>
  <c r="D198" i="2"/>
  <c r="B199" i="2" a="1"/>
  <c r="B199" i="2"/>
  <c r="C199" i="2"/>
  <c r="D199" i="2"/>
  <c r="B200" i="2" a="1"/>
  <c r="B200" i="2"/>
  <c r="C200" i="2"/>
  <c r="D200" i="2"/>
  <c r="B201" i="2" a="1"/>
  <c r="B201" i="2"/>
  <c r="C201" i="2"/>
  <c r="D201" i="2"/>
  <c r="B202" i="2" a="1"/>
  <c r="B202" i="2"/>
  <c r="C202" i="2"/>
  <c r="D202" i="2"/>
  <c r="B203" i="2" a="1"/>
  <c r="B203" i="2"/>
  <c r="C203" i="2"/>
  <c r="D203" i="2"/>
  <c r="B204" i="2" a="1"/>
  <c r="B204" i="2"/>
  <c r="C204" i="2"/>
  <c r="D204" i="2"/>
  <c r="B205" i="2" a="1"/>
  <c r="B205" i="2"/>
  <c r="C205" i="2"/>
  <c r="D205" i="2"/>
  <c r="B206" i="2" a="1"/>
  <c r="B206" i="2"/>
  <c r="C206" i="2"/>
  <c r="D206" i="2"/>
  <c r="B207" i="2" a="1"/>
  <c r="B207" i="2"/>
  <c r="C207" i="2"/>
  <c r="D207" i="2"/>
  <c r="B208" i="2" a="1"/>
  <c r="B208" i="2"/>
  <c r="C208" i="2"/>
  <c r="D208" i="2"/>
  <c r="B209" i="2" a="1"/>
  <c r="B209" i="2"/>
  <c r="C209" i="2"/>
  <c r="D209" i="2"/>
  <c r="B210" i="2" a="1"/>
  <c r="B210" i="2"/>
  <c r="C210" i="2"/>
  <c r="D210" i="2"/>
  <c r="B211" i="2" a="1"/>
  <c r="B211" i="2"/>
  <c r="C211" i="2"/>
  <c r="D211" i="2"/>
  <c r="B212" i="2" a="1"/>
  <c r="B212" i="2"/>
  <c r="C212" i="2"/>
  <c r="D212" i="2"/>
  <c r="B213" i="2" a="1"/>
  <c r="B213" i="2"/>
  <c r="C213" i="2"/>
  <c r="D213" i="2"/>
  <c r="B214" i="2" a="1"/>
  <c r="B214" i="2"/>
  <c r="C214" i="2"/>
  <c r="D214" i="2"/>
  <c r="B215" i="2" a="1"/>
  <c r="B215" i="2"/>
  <c r="C215" i="2"/>
  <c r="D215" i="2"/>
  <c r="B216" i="2" a="1"/>
  <c r="B216" i="2"/>
  <c r="C216" i="2"/>
  <c r="D216" i="2"/>
  <c r="B217" i="2" a="1"/>
  <c r="B217" i="2"/>
  <c r="C217" i="2"/>
  <c r="D217" i="2"/>
  <c r="B218" i="2" a="1"/>
  <c r="B218" i="2"/>
  <c r="C218" i="2"/>
  <c r="D218" i="2"/>
  <c r="B219" i="2" a="1"/>
  <c r="B219" i="2"/>
  <c r="C219" i="2"/>
  <c r="D219" i="2"/>
  <c r="B220" i="2" a="1"/>
  <c r="B220" i="2"/>
  <c r="C220" i="2"/>
  <c r="D220" i="2"/>
  <c r="B221" i="2" a="1"/>
  <c r="B221" i="2"/>
  <c r="C221" i="2"/>
  <c r="D221" i="2"/>
  <c r="B222" i="2" a="1"/>
  <c r="B222" i="2"/>
  <c r="C222" i="2"/>
  <c r="D222" i="2"/>
  <c r="B223" i="2" a="1"/>
  <c r="B223" i="2"/>
  <c r="C223" i="2"/>
  <c r="D223" i="2"/>
  <c r="B224" i="2" a="1"/>
  <c r="B224" i="2"/>
  <c r="C224" i="2"/>
  <c r="D224" i="2"/>
  <c r="B225" i="2" a="1"/>
  <c r="B225" i="2"/>
  <c r="C225" i="2"/>
  <c r="D225" i="2"/>
  <c r="B226" i="2" a="1"/>
  <c r="B226" i="2"/>
  <c r="C226" i="2"/>
  <c r="D226" i="2"/>
  <c r="B227" i="2" a="1"/>
  <c r="B227" i="2"/>
  <c r="C227" i="2"/>
  <c r="D227" i="2"/>
  <c r="B228" i="2" a="1"/>
  <c r="B228" i="2"/>
  <c r="C228" i="2"/>
  <c r="D228" i="2"/>
  <c r="B229" i="2" a="1"/>
  <c r="B229" i="2"/>
  <c r="C229" i="2"/>
  <c r="D229" i="2"/>
  <c r="B230" i="2" a="1"/>
  <c r="B230" i="2"/>
  <c r="C230" i="2"/>
  <c r="D230" i="2"/>
  <c r="B231" i="2" a="1"/>
  <c r="B231" i="2"/>
  <c r="C231" i="2"/>
  <c r="D231" i="2"/>
  <c r="B232" i="2" a="1"/>
  <c r="B232" i="2"/>
  <c r="C232" i="2"/>
  <c r="D232" i="2"/>
  <c r="B233" i="2" a="1"/>
  <c r="B233" i="2"/>
  <c r="C233" i="2"/>
  <c r="D233" i="2"/>
  <c r="B234" i="2" a="1"/>
  <c r="B234" i="2"/>
  <c r="C234" i="2"/>
  <c r="D234" i="2"/>
  <c r="B235" i="2" a="1"/>
  <c r="B235" i="2"/>
  <c r="C235" i="2"/>
  <c r="D235" i="2"/>
  <c r="B236" i="2" a="1"/>
  <c r="B236" i="2"/>
  <c r="C236" i="2"/>
  <c r="D236" i="2"/>
  <c r="B237" i="2" a="1"/>
  <c r="B237" i="2"/>
  <c r="C237" i="2"/>
  <c r="D237" i="2"/>
  <c r="B238" i="2" a="1"/>
  <c r="B238" i="2"/>
  <c r="C238" i="2"/>
  <c r="D238" i="2"/>
  <c r="B239" i="2" a="1"/>
  <c r="B239" i="2"/>
  <c r="C239" i="2"/>
  <c r="D239" i="2"/>
  <c r="B240" i="2" a="1"/>
  <c r="B240" i="2"/>
  <c r="C240" i="2"/>
  <c r="D240" i="2"/>
  <c r="B241" i="2" a="1"/>
  <c r="B241" i="2"/>
  <c r="C241" i="2"/>
  <c r="D241" i="2"/>
  <c r="B242" i="2" a="1"/>
  <c r="B242" i="2"/>
  <c r="C242" i="2"/>
  <c r="D242" i="2"/>
  <c r="B243" i="2" a="1"/>
  <c r="B243" i="2"/>
  <c r="C243" i="2"/>
  <c r="D243" i="2"/>
  <c r="B244" i="2" a="1"/>
  <c r="B244" i="2"/>
  <c r="C244" i="2"/>
  <c r="D244" i="2"/>
  <c r="B245" i="2" a="1"/>
  <c r="B245" i="2"/>
  <c r="C245" i="2"/>
  <c r="D245" i="2"/>
  <c r="B246" i="2" a="1"/>
  <c r="B246" i="2"/>
  <c r="C246" i="2"/>
  <c r="D246" i="2"/>
  <c r="B247" i="2" a="1"/>
  <c r="B247" i="2"/>
  <c r="C247" i="2"/>
  <c r="D247" i="2"/>
  <c r="B248" i="2" a="1"/>
  <c r="B248" i="2"/>
  <c r="C248" i="2"/>
  <c r="D248" i="2"/>
  <c r="B249" i="2" a="1"/>
  <c r="B249" i="2"/>
  <c r="C249" i="2"/>
  <c r="D249" i="2"/>
  <c r="B250" i="2" a="1"/>
  <c r="B250" i="2"/>
  <c r="C250" i="2"/>
  <c r="D250" i="2"/>
  <c r="B251" i="2" a="1"/>
  <c r="B251" i="2"/>
  <c r="C251" i="2"/>
  <c r="D251" i="2"/>
  <c r="B252" i="2" a="1"/>
  <c r="B252" i="2"/>
  <c r="C252" i="2"/>
  <c r="D252" i="2"/>
  <c r="B253" i="2" a="1"/>
  <c r="B253" i="2"/>
  <c r="C253" i="2"/>
  <c r="D253" i="2"/>
  <c r="B254" i="2" a="1"/>
  <c r="B254" i="2"/>
  <c r="C254" i="2"/>
  <c r="D254" i="2"/>
  <c r="B255" i="2" a="1"/>
  <c r="B255" i="2"/>
  <c r="C255" i="2"/>
  <c r="D255" i="2"/>
  <c r="B256" i="2" a="1"/>
  <c r="B256" i="2"/>
  <c r="C256" i="2"/>
  <c r="D256" i="2"/>
  <c r="B257" i="2" a="1"/>
  <c r="B257" i="2"/>
  <c r="C257" i="2"/>
  <c r="D257" i="2"/>
  <c r="B258" i="2" a="1"/>
  <c r="B258" i="2"/>
  <c r="C258" i="2"/>
  <c r="D258" i="2"/>
  <c r="B259" i="2" a="1"/>
  <c r="B259" i="2"/>
  <c r="C259" i="2"/>
  <c r="D259" i="2"/>
  <c r="B260" i="2" a="1"/>
  <c r="B260" i="2"/>
  <c r="C260" i="2"/>
  <c r="D260" i="2"/>
  <c r="B261" i="2" a="1"/>
  <c r="B261" i="2"/>
  <c r="C261" i="2"/>
  <c r="D261" i="2"/>
  <c r="B262" i="2" a="1"/>
  <c r="B262" i="2"/>
  <c r="C262" i="2"/>
  <c r="D262" i="2"/>
  <c r="B263" i="2" a="1"/>
  <c r="B263" i="2"/>
  <c r="C263" i="2"/>
  <c r="D263" i="2"/>
  <c r="B264" i="2" a="1"/>
  <c r="B264" i="2"/>
  <c r="C264" i="2"/>
  <c r="D264" i="2"/>
  <c r="B265" i="2" a="1"/>
  <c r="B265" i="2"/>
  <c r="C265" i="2"/>
  <c r="D265" i="2"/>
  <c r="B266" i="2" a="1"/>
  <c r="B266" i="2"/>
  <c r="C266" i="2"/>
  <c r="D266" i="2"/>
  <c r="B267" i="2" a="1"/>
  <c r="B267" i="2"/>
  <c r="C267" i="2"/>
  <c r="D267" i="2"/>
  <c r="B268" i="2" a="1"/>
  <c r="B268" i="2"/>
  <c r="C268" i="2"/>
  <c r="D268" i="2"/>
  <c r="B269" i="2" a="1"/>
  <c r="B269" i="2"/>
  <c r="C269" i="2"/>
  <c r="D269" i="2"/>
  <c r="B270" i="2" a="1"/>
  <c r="B270" i="2"/>
  <c r="C270" i="2"/>
  <c r="D270" i="2"/>
  <c r="B271" i="2" a="1"/>
  <c r="B271" i="2"/>
  <c r="C271" i="2"/>
  <c r="D271" i="2"/>
  <c r="B272" i="2" a="1"/>
  <c r="B272" i="2"/>
  <c r="C272" i="2"/>
  <c r="D272" i="2"/>
  <c r="B273" i="2" a="1"/>
  <c r="B273" i="2"/>
  <c r="C273" i="2"/>
  <c r="D273" i="2"/>
  <c r="B274" i="2" a="1"/>
  <c r="B274" i="2"/>
  <c r="C274" i="2"/>
  <c r="D274" i="2"/>
  <c r="B275" i="2" a="1"/>
  <c r="B275" i="2"/>
  <c r="C275" i="2"/>
  <c r="D275" i="2"/>
  <c r="B276" i="2" a="1"/>
  <c r="B276" i="2"/>
  <c r="C276" i="2"/>
  <c r="D276" i="2"/>
  <c r="B277" i="2" a="1"/>
  <c r="B277" i="2"/>
  <c r="C277" i="2"/>
  <c r="D277" i="2"/>
  <c r="B278" i="2" a="1"/>
  <c r="B278" i="2"/>
  <c r="C278" i="2"/>
  <c r="D278" i="2"/>
  <c r="B279" i="2" a="1"/>
  <c r="B279" i="2"/>
  <c r="C279" i="2"/>
  <c r="D279" i="2"/>
  <c r="B280" i="2" a="1"/>
  <c r="B280" i="2"/>
  <c r="C280" i="2"/>
  <c r="D280" i="2"/>
  <c r="B281" i="2" a="1"/>
  <c r="B281" i="2"/>
  <c r="C281" i="2"/>
  <c r="D281" i="2"/>
  <c r="B282" i="2" a="1"/>
  <c r="B282" i="2"/>
  <c r="C282" i="2"/>
  <c r="D282" i="2"/>
  <c r="B283" i="2" a="1"/>
  <c r="B283" i="2"/>
  <c r="C283" i="2"/>
  <c r="D283" i="2"/>
  <c r="B284" i="2" a="1"/>
  <c r="B284" i="2"/>
  <c r="C284" i="2"/>
  <c r="D284" i="2"/>
  <c r="B285" i="2" a="1"/>
  <c r="B285" i="2"/>
  <c r="C285" i="2"/>
  <c r="D285" i="2"/>
  <c r="B286" i="2" a="1"/>
  <c r="B286" i="2"/>
  <c r="C286" i="2"/>
  <c r="D286" i="2"/>
  <c r="B287" i="2" a="1"/>
  <c r="B287" i="2"/>
  <c r="C287" i="2"/>
  <c r="D287" i="2"/>
  <c r="B288" i="2" a="1"/>
  <c r="B288" i="2"/>
  <c r="C288" i="2"/>
  <c r="D288" i="2"/>
  <c r="B289" i="2" a="1"/>
  <c r="B289" i="2"/>
  <c r="C289" i="2"/>
  <c r="D289" i="2"/>
  <c r="B290" i="2" a="1"/>
  <c r="B290" i="2"/>
  <c r="C290" i="2"/>
  <c r="D290" i="2"/>
  <c r="B291" i="2" a="1"/>
  <c r="B291" i="2"/>
  <c r="C291" i="2"/>
  <c r="D291" i="2"/>
  <c r="B292" i="2" a="1"/>
  <c r="B292" i="2"/>
  <c r="C292" i="2"/>
  <c r="D292" i="2"/>
  <c r="B293" i="2" a="1"/>
  <c r="B293" i="2"/>
  <c r="C293" i="2"/>
  <c r="D293" i="2"/>
  <c r="B294" i="2" a="1"/>
  <c r="B294" i="2"/>
  <c r="C294" i="2"/>
  <c r="D294" i="2"/>
  <c r="B295" i="2" a="1"/>
  <c r="B295" i="2"/>
  <c r="C295" i="2"/>
  <c r="D295" i="2"/>
  <c r="B296" i="2" a="1"/>
  <c r="B296" i="2"/>
  <c r="C296" i="2"/>
  <c r="D296" i="2"/>
  <c r="B297" i="2" a="1"/>
  <c r="B297" i="2"/>
  <c r="C297" i="2"/>
  <c r="D297" i="2"/>
  <c r="B298" i="2" a="1"/>
  <c r="B298" i="2"/>
  <c r="C298" i="2"/>
  <c r="D298" i="2"/>
  <c r="B299" i="2" a="1"/>
  <c r="B299" i="2"/>
  <c r="C299" i="2"/>
  <c r="D299" i="2"/>
  <c r="B300" i="2" a="1"/>
  <c r="B300" i="2"/>
  <c r="C300" i="2"/>
  <c r="D300" i="2"/>
  <c r="B301" i="2" a="1"/>
  <c r="B301" i="2"/>
  <c r="C301" i="2"/>
  <c r="D301" i="2"/>
  <c r="B302" i="2" a="1"/>
  <c r="B302" i="2"/>
  <c r="C302" i="2"/>
  <c r="D302" i="2"/>
  <c r="B303" i="2" a="1"/>
  <c r="B303" i="2"/>
  <c r="C303" i="2"/>
  <c r="D303" i="2"/>
  <c r="B304" i="2" a="1"/>
  <c r="B304" i="2"/>
  <c r="C304" i="2"/>
  <c r="D304" i="2"/>
  <c r="B305" i="2" a="1"/>
  <c r="B305" i="2"/>
  <c r="C305" i="2"/>
  <c r="D305" i="2"/>
  <c r="B306" i="2" a="1"/>
  <c r="B306" i="2"/>
  <c r="C306" i="2"/>
  <c r="D306" i="2"/>
  <c r="B307" i="2" a="1"/>
  <c r="B307" i="2"/>
  <c r="C307" i="2"/>
  <c r="D307" i="2"/>
  <c r="B308" i="2" a="1"/>
  <c r="B308" i="2"/>
  <c r="C308" i="2"/>
  <c r="D308" i="2"/>
  <c r="B309" i="2" a="1"/>
  <c r="B309" i="2"/>
  <c r="C309" i="2"/>
  <c r="D309" i="2"/>
  <c r="B310" i="2" a="1"/>
  <c r="B310" i="2"/>
  <c r="C310" i="2"/>
  <c r="D310" i="2"/>
  <c r="B311" i="2" a="1"/>
  <c r="B311" i="2"/>
  <c r="C311" i="2"/>
  <c r="D311" i="2"/>
  <c r="B312" i="2" a="1"/>
  <c r="B312" i="2"/>
  <c r="C312" i="2"/>
  <c r="D312" i="2"/>
  <c r="B313" i="2" a="1"/>
  <c r="B313" i="2"/>
  <c r="C313" i="2"/>
  <c r="D313" i="2"/>
  <c r="B314" i="2" a="1"/>
  <c r="B314" i="2"/>
  <c r="C314" i="2"/>
  <c r="D314" i="2"/>
  <c r="B315" i="2" a="1"/>
  <c r="B315" i="2"/>
  <c r="C315" i="2"/>
  <c r="D315" i="2"/>
  <c r="B316" i="2" a="1"/>
  <c r="B316" i="2"/>
  <c r="C316" i="2"/>
  <c r="D316" i="2"/>
  <c r="B317" i="2" a="1"/>
  <c r="B317" i="2"/>
  <c r="C317" i="2"/>
  <c r="D317" i="2"/>
  <c r="B318" i="2" a="1"/>
  <c r="B318" i="2"/>
  <c r="C318" i="2"/>
  <c r="D318" i="2"/>
  <c r="B319" i="2" a="1"/>
  <c r="B319" i="2"/>
  <c r="C319" i="2"/>
  <c r="D319" i="2"/>
  <c r="B320" i="2" a="1"/>
  <c r="B320" i="2"/>
  <c r="C320" i="2"/>
  <c r="D320" i="2"/>
  <c r="B321" i="2" a="1"/>
  <c r="B321" i="2"/>
  <c r="C321" i="2"/>
  <c r="D321" i="2"/>
  <c r="B322" i="2" a="1"/>
  <c r="B322" i="2"/>
  <c r="C322" i="2"/>
  <c r="D322" i="2"/>
  <c r="B323" i="2" a="1"/>
  <c r="B323" i="2"/>
  <c r="C323" i="2"/>
  <c r="D323" i="2"/>
  <c r="B324" i="2" a="1"/>
  <c r="B324" i="2"/>
  <c r="C324" i="2"/>
  <c r="D324" i="2"/>
  <c r="B325" i="2" a="1"/>
  <c r="B325" i="2"/>
  <c r="C325" i="2"/>
  <c r="D325" i="2"/>
  <c r="B326" i="2" a="1"/>
  <c r="B326" i="2"/>
  <c r="C326" i="2"/>
  <c r="D326" i="2"/>
  <c r="B327" i="2" a="1"/>
  <c r="B327" i="2"/>
  <c r="C327" i="2"/>
  <c r="D327" i="2"/>
  <c r="B328" i="2" a="1"/>
  <c r="B328" i="2"/>
  <c r="C328" i="2"/>
  <c r="D328" i="2"/>
  <c r="B329" i="2" a="1"/>
  <c r="B329" i="2"/>
  <c r="C329" i="2"/>
  <c r="D329" i="2"/>
  <c r="B330" i="2" a="1"/>
  <c r="B330" i="2"/>
  <c r="C330" i="2"/>
  <c r="D330" i="2"/>
  <c r="B331" i="2" a="1"/>
  <c r="B331" i="2"/>
  <c r="C331" i="2"/>
  <c r="D331" i="2"/>
  <c r="B332" i="2" a="1"/>
  <c r="B332" i="2"/>
  <c r="C332" i="2"/>
  <c r="D332" i="2"/>
  <c r="B333" i="2" a="1"/>
  <c r="B333" i="2"/>
  <c r="C333" i="2"/>
  <c r="D333" i="2"/>
  <c r="B334" i="2" a="1"/>
  <c r="B334" i="2"/>
  <c r="C334" i="2"/>
  <c r="D334" i="2"/>
  <c r="B335" i="2" a="1"/>
  <c r="B335" i="2"/>
  <c r="C335" i="2"/>
  <c r="D335" i="2"/>
  <c r="B336" i="2" a="1"/>
  <c r="B336" i="2"/>
  <c r="C336" i="2"/>
  <c r="D336" i="2"/>
  <c r="B337" i="2" a="1"/>
  <c r="B337" i="2"/>
  <c r="C337" i="2"/>
  <c r="D337" i="2"/>
  <c r="B338" i="2" a="1"/>
  <c r="B338" i="2"/>
  <c r="C338" i="2"/>
  <c r="D338" i="2"/>
  <c r="B339" i="2" a="1"/>
  <c r="B339" i="2"/>
  <c r="C339" i="2"/>
  <c r="D339" i="2"/>
  <c r="B340" i="2" a="1"/>
  <c r="B340" i="2"/>
  <c r="C340" i="2"/>
  <c r="D340" i="2"/>
  <c r="B341" i="2" a="1"/>
  <c r="B341" i="2"/>
  <c r="C341" i="2"/>
  <c r="D341" i="2"/>
  <c r="B342" i="2" a="1"/>
  <c r="B342" i="2"/>
  <c r="C342" i="2"/>
  <c r="D342" i="2"/>
  <c r="B343" i="2" a="1"/>
  <c r="B343" i="2"/>
  <c r="C343" i="2"/>
  <c r="D343" i="2"/>
  <c r="B344" i="2" a="1"/>
  <c r="B344" i="2"/>
  <c r="C344" i="2"/>
  <c r="D344" i="2"/>
  <c r="B345" i="2" a="1"/>
  <c r="B345" i="2"/>
  <c r="C345" i="2"/>
  <c r="D345" i="2"/>
  <c r="B346" i="2" a="1"/>
  <c r="B346" i="2"/>
  <c r="C346" i="2"/>
  <c r="D346" i="2"/>
  <c r="B347" i="2" a="1"/>
  <c r="B347" i="2"/>
  <c r="C347" i="2"/>
  <c r="D347" i="2"/>
  <c r="B348" i="2" a="1"/>
  <c r="B348" i="2"/>
  <c r="C348" i="2"/>
  <c r="D348" i="2"/>
  <c r="B349" i="2" a="1"/>
  <c r="B349" i="2"/>
  <c r="C349" i="2"/>
  <c r="D349" i="2"/>
  <c r="B350" i="2" a="1"/>
  <c r="B350" i="2"/>
  <c r="C350" i="2"/>
  <c r="D350" i="2"/>
  <c r="B351" i="2" a="1"/>
  <c r="B351" i="2"/>
  <c r="C351" i="2"/>
  <c r="D351" i="2"/>
  <c r="B352" i="2" a="1"/>
  <c r="B352" i="2"/>
  <c r="C352" i="2"/>
  <c r="D352" i="2"/>
  <c r="B353" i="2" a="1"/>
  <c r="B353" i="2"/>
  <c r="C353" i="2"/>
  <c r="D353" i="2"/>
  <c r="B354" i="2" a="1"/>
  <c r="B354" i="2"/>
  <c r="C354" i="2"/>
  <c r="D354" i="2"/>
  <c r="B355" i="2" a="1"/>
  <c r="B355" i="2"/>
  <c r="C355" i="2"/>
  <c r="D355" i="2"/>
  <c r="B356" i="2" a="1"/>
  <c r="B356" i="2"/>
  <c r="C356" i="2"/>
  <c r="D356" i="2"/>
  <c r="B357" i="2" a="1"/>
  <c r="B357" i="2"/>
  <c r="C357" i="2"/>
  <c r="D357" i="2"/>
  <c r="B358" i="2" a="1"/>
  <c r="B358" i="2"/>
  <c r="C358" i="2"/>
  <c r="D358" i="2"/>
  <c r="B359" i="2" a="1"/>
  <c r="B359" i="2"/>
  <c r="C359" i="2"/>
  <c r="D359" i="2"/>
  <c r="B360" i="2" a="1"/>
  <c r="B360" i="2"/>
  <c r="C360" i="2"/>
  <c r="D360" i="2"/>
  <c r="B361" i="2" a="1"/>
  <c r="B361" i="2"/>
  <c r="C361" i="2"/>
  <c r="D361" i="2"/>
  <c r="B362" i="2" a="1"/>
  <c r="B362" i="2"/>
  <c r="C362" i="2"/>
  <c r="D362" i="2"/>
  <c r="B363" i="2" a="1"/>
  <c r="B363" i="2"/>
  <c r="C363" i="2"/>
  <c r="D363" i="2"/>
  <c r="B364" i="2" a="1"/>
  <c r="B364" i="2"/>
  <c r="C364" i="2"/>
  <c r="D364" i="2"/>
  <c r="B365" i="2" a="1"/>
  <c r="B365" i="2"/>
  <c r="C365" i="2"/>
  <c r="D365" i="2"/>
  <c r="B366" i="2" a="1"/>
  <c r="B366" i="2"/>
  <c r="C366" i="2"/>
  <c r="D366" i="2"/>
  <c r="B367" i="2" a="1"/>
  <c r="B367" i="2"/>
  <c r="C367" i="2"/>
  <c r="D367" i="2"/>
  <c r="B368" i="2" a="1"/>
  <c r="B368" i="2"/>
  <c r="C368" i="2"/>
  <c r="D368" i="2"/>
  <c r="B369" i="2" a="1"/>
  <c r="B369" i="2"/>
  <c r="C369" i="2"/>
  <c r="D369" i="2"/>
  <c r="B370" i="2" a="1"/>
  <c r="B370" i="2"/>
  <c r="C370" i="2"/>
  <c r="D370" i="2"/>
  <c r="B371" i="2" a="1"/>
  <c r="B371" i="2"/>
  <c r="C371" i="2"/>
  <c r="D371" i="2"/>
  <c r="B372" i="2" a="1"/>
  <c r="B372" i="2"/>
  <c r="C372" i="2"/>
  <c r="D372" i="2"/>
  <c r="B373" i="2" a="1"/>
  <c r="B373" i="2"/>
  <c r="C373" i="2"/>
  <c r="D373" i="2"/>
  <c r="B374" i="2" a="1"/>
  <c r="B374" i="2"/>
  <c r="C374" i="2"/>
  <c r="D374" i="2"/>
  <c r="B375" i="2" a="1"/>
  <c r="B375" i="2"/>
  <c r="C375" i="2"/>
  <c r="D375" i="2"/>
  <c r="B376" i="2" a="1"/>
  <c r="B376" i="2"/>
  <c r="C376" i="2"/>
  <c r="D376" i="2"/>
  <c r="B377" i="2" a="1"/>
  <c r="B377" i="2"/>
  <c r="C377" i="2"/>
  <c r="D377" i="2"/>
  <c r="B378" i="2" a="1"/>
  <c r="B378" i="2"/>
  <c r="C378" i="2"/>
  <c r="D378" i="2"/>
  <c r="B379" i="2" a="1"/>
  <c r="B379" i="2"/>
  <c r="C379" i="2"/>
  <c r="D379" i="2"/>
  <c r="B380" i="2" a="1"/>
  <c r="B380" i="2"/>
  <c r="C380" i="2"/>
  <c r="D380" i="2"/>
  <c r="B381" i="2" a="1"/>
  <c r="B381" i="2"/>
  <c r="C381" i="2"/>
  <c r="D381" i="2"/>
  <c r="B382" i="2" a="1"/>
  <c r="B382" i="2"/>
  <c r="C382" i="2"/>
  <c r="D382" i="2"/>
  <c r="B383" i="2" a="1"/>
  <c r="B383" i="2"/>
  <c r="C383" i="2"/>
  <c r="D383" i="2"/>
  <c r="B384" i="2" a="1"/>
  <c r="B384" i="2"/>
  <c r="C384" i="2"/>
  <c r="D384" i="2"/>
  <c r="B385" i="2" a="1"/>
  <c r="B385" i="2"/>
  <c r="C385" i="2"/>
  <c r="D385" i="2"/>
  <c r="B386" i="2" a="1"/>
  <c r="B386" i="2"/>
  <c r="C386" i="2"/>
  <c r="D386" i="2"/>
  <c r="B387" i="2" a="1"/>
  <c r="B387" i="2"/>
  <c r="C387" i="2"/>
  <c r="D387" i="2"/>
  <c r="B388" i="2" a="1"/>
  <c r="B388" i="2"/>
  <c r="C388" i="2"/>
  <c r="D388" i="2"/>
  <c r="B389" i="2" a="1"/>
  <c r="B389" i="2"/>
  <c r="C389" i="2"/>
  <c r="D389" i="2"/>
  <c r="B390" i="2" a="1"/>
  <c r="B390" i="2"/>
  <c r="C390" i="2"/>
  <c r="D390" i="2"/>
  <c r="B391" i="2" a="1"/>
  <c r="B391" i="2"/>
  <c r="C391" i="2"/>
  <c r="D391" i="2"/>
  <c r="B392" i="2" a="1"/>
  <c r="B392" i="2"/>
  <c r="C392" i="2"/>
  <c r="D392" i="2"/>
  <c r="B393" i="2" a="1"/>
  <c r="B393" i="2"/>
  <c r="C393" i="2"/>
  <c r="D393" i="2"/>
  <c r="B394" i="2" a="1"/>
  <c r="B394" i="2"/>
  <c r="C394" i="2"/>
  <c r="D394" i="2"/>
  <c r="B395" i="2" a="1"/>
  <c r="B395" i="2"/>
  <c r="C395" i="2"/>
  <c r="D395" i="2"/>
  <c r="B396" i="2" a="1"/>
  <c r="B396" i="2"/>
  <c r="C396" i="2"/>
  <c r="D396" i="2"/>
  <c r="B397" i="2" a="1"/>
  <c r="B397" i="2"/>
  <c r="C397" i="2"/>
  <c r="D397" i="2"/>
  <c r="B398" i="2" a="1"/>
  <c r="B398" i="2"/>
  <c r="C398" i="2"/>
  <c r="D398" i="2"/>
  <c r="B399" i="2" a="1"/>
  <c r="B399" i="2"/>
  <c r="C399" i="2"/>
  <c r="D399" i="2"/>
  <c r="B400" i="2" a="1"/>
  <c r="B400" i="2"/>
  <c r="C400" i="2"/>
  <c r="D400" i="2"/>
  <c r="B401" i="2" a="1"/>
  <c r="B401" i="2"/>
  <c r="C401" i="2"/>
  <c r="D401" i="2"/>
  <c r="B402" i="2" a="1"/>
  <c r="B402" i="2"/>
  <c r="C402" i="2"/>
  <c r="D402" i="2"/>
  <c r="B403" i="2" a="1"/>
  <c r="B403" i="2"/>
  <c r="C403" i="2"/>
  <c r="D403" i="2"/>
  <c r="B404" i="2" a="1"/>
  <c r="B404" i="2"/>
  <c r="C404" i="2"/>
  <c r="D404" i="2"/>
  <c r="B405" i="2" a="1"/>
  <c r="B405" i="2"/>
  <c r="C405" i="2"/>
  <c r="D405" i="2"/>
  <c r="B406" i="2" a="1"/>
  <c r="B406" i="2"/>
  <c r="C406" i="2"/>
  <c r="D406" i="2"/>
  <c r="B407" i="2" a="1"/>
  <c r="B407" i="2"/>
  <c r="C407" i="2"/>
  <c r="D407" i="2"/>
  <c r="B408" i="2" a="1"/>
  <c r="B408" i="2"/>
  <c r="C408" i="2"/>
  <c r="D408" i="2"/>
  <c r="B409" i="2" a="1"/>
  <c r="B409" i="2"/>
  <c r="C409" i="2"/>
  <c r="D409" i="2"/>
  <c r="B410" i="2" a="1"/>
  <c r="B410" i="2"/>
  <c r="C410" i="2"/>
  <c r="D410" i="2"/>
  <c r="B411" i="2" a="1"/>
  <c r="B411" i="2"/>
  <c r="C411" i="2"/>
  <c r="D411" i="2"/>
  <c r="B412" i="2" a="1"/>
  <c r="B412" i="2"/>
  <c r="C412" i="2"/>
  <c r="D412" i="2"/>
  <c r="B413" i="2" a="1"/>
  <c r="B413" i="2"/>
  <c r="C413" i="2"/>
  <c r="D413" i="2"/>
  <c r="B414" i="2" a="1"/>
  <c r="B414" i="2"/>
  <c r="C414" i="2"/>
  <c r="D414" i="2"/>
  <c r="B415" i="2" a="1"/>
  <c r="B415" i="2"/>
  <c r="C415" i="2"/>
  <c r="D415" i="2"/>
  <c r="B416" i="2" a="1"/>
  <c r="B416" i="2"/>
  <c r="C416" i="2"/>
  <c r="D416" i="2"/>
  <c r="B417" i="2" a="1"/>
  <c r="B417" i="2"/>
  <c r="C417" i="2"/>
  <c r="D417" i="2"/>
  <c r="B418" i="2" a="1"/>
  <c r="B418" i="2"/>
  <c r="C418" i="2"/>
  <c r="D418" i="2"/>
  <c r="B419" i="2" a="1"/>
  <c r="B419" i="2"/>
  <c r="C419" i="2"/>
  <c r="D419" i="2"/>
  <c r="B420" i="2" a="1"/>
  <c r="B420" i="2"/>
  <c r="C420" i="2"/>
  <c r="D420" i="2"/>
  <c r="B421" i="2" a="1"/>
  <c r="B421" i="2"/>
  <c r="C421" i="2"/>
  <c r="D421" i="2"/>
  <c r="B422" i="2" a="1"/>
  <c r="B422" i="2"/>
  <c r="C422" i="2"/>
  <c r="D422" i="2"/>
  <c r="B423" i="2" a="1"/>
  <c r="B423" i="2"/>
  <c r="C423" i="2"/>
  <c r="D423" i="2"/>
  <c r="B424" i="2" a="1"/>
  <c r="B424" i="2"/>
  <c r="C424" i="2"/>
  <c r="D424" i="2"/>
  <c r="B425" i="2" a="1"/>
  <c r="B425" i="2"/>
  <c r="C425" i="2"/>
  <c r="D425" i="2"/>
  <c r="B426" i="2" a="1"/>
  <c r="B426" i="2"/>
  <c r="C426" i="2"/>
  <c r="D426" i="2"/>
  <c r="B427" i="2" a="1"/>
  <c r="B427" i="2"/>
  <c r="C427" i="2"/>
  <c r="D427" i="2"/>
  <c r="B428" i="2" a="1"/>
  <c r="B428" i="2"/>
  <c r="C428" i="2"/>
  <c r="D428" i="2"/>
  <c r="B429" i="2" a="1"/>
  <c r="B429" i="2"/>
  <c r="C429" i="2"/>
  <c r="D429" i="2"/>
  <c r="B430" i="2" a="1"/>
  <c r="B430" i="2"/>
  <c r="C430" i="2"/>
  <c r="D430" i="2"/>
  <c r="B431" i="2" a="1"/>
  <c r="B431" i="2"/>
  <c r="C431" i="2"/>
  <c r="D431" i="2"/>
  <c r="B432" i="2" a="1"/>
  <c r="B432" i="2"/>
  <c r="C432" i="2"/>
  <c r="D432" i="2"/>
  <c r="B433" i="2" a="1"/>
  <c r="B433" i="2"/>
  <c r="C433" i="2"/>
  <c r="D433" i="2"/>
  <c r="B434" i="2" a="1"/>
  <c r="B434" i="2"/>
  <c r="C434" i="2"/>
  <c r="D434" i="2"/>
  <c r="B435" i="2" a="1"/>
  <c r="B435" i="2"/>
  <c r="C435" i="2"/>
  <c r="D435" i="2"/>
  <c r="B436" i="2" a="1"/>
  <c r="B436" i="2"/>
  <c r="C436" i="2"/>
  <c r="D436" i="2"/>
  <c r="B437" i="2" a="1"/>
  <c r="B437" i="2"/>
  <c r="C437" i="2"/>
  <c r="D437" i="2"/>
  <c r="B438" i="2" a="1"/>
  <c r="B438" i="2"/>
  <c r="C438" i="2"/>
  <c r="D438" i="2"/>
  <c r="B439" i="2" a="1"/>
  <c r="B439" i="2"/>
  <c r="C439" i="2"/>
  <c r="D439" i="2"/>
  <c r="B440" i="2" a="1"/>
  <c r="B440" i="2"/>
  <c r="C440" i="2"/>
  <c r="D440" i="2"/>
  <c r="B441" i="2" a="1"/>
  <c r="B441" i="2"/>
  <c r="C441" i="2"/>
  <c r="D441" i="2"/>
  <c r="B442" i="2" a="1"/>
  <c r="B442" i="2"/>
  <c r="C442" i="2"/>
  <c r="D442" i="2"/>
  <c r="B443" i="2" a="1"/>
  <c r="B443" i="2"/>
  <c r="C443" i="2"/>
  <c r="D443" i="2"/>
  <c r="B444" i="2" a="1"/>
  <c r="B444" i="2"/>
  <c r="C444" i="2"/>
  <c r="D444" i="2"/>
  <c r="B445" i="2" a="1"/>
  <c r="B445" i="2"/>
  <c r="C445" i="2"/>
  <c r="D445" i="2"/>
  <c r="B446" i="2" a="1"/>
  <c r="B446" i="2"/>
  <c r="C446" i="2"/>
  <c r="D446" i="2"/>
  <c r="B447" i="2" a="1"/>
  <c r="B447" i="2"/>
  <c r="C447" i="2"/>
  <c r="D447" i="2"/>
  <c r="B448" i="2" a="1"/>
  <c r="B448" i="2"/>
  <c r="C448" i="2"/>
  <c r="D448" i="2"/>
  <c r="B449" i="2" a="1"/>
  <c r="B449" i="2"/>
  <c r="C449" i="2"/>
  <c r="D449" i="2"/>
  <c r="B450" i="2" a="1"/>
  <c r="B450" i="2"/>
  <c r="C450" i="2"/>
  <c r="D450" i="2"/>
  <c r="B451" i="2" a="1"/>
  <c r="B451" i="2"/>
  <c r="C451" i="2"/>
  <c r="D451" i="2"/>
  <c r="B452" i="2" a="1"/>
  <c r="B452" i="2"/>
  <c r="C452" i="2"/>
  <c r="D452" i="2"/>
  <c r="B453" i="2" a="1"/>
  <c r="B453" i="2"/>
  <c r="C453" i="2"/>
  <c r="D453" i="2"/>
  <c r="B454" i="2" a="1"/>
  <c r="B454" i="2"/>
  <c r="C454" i="2"/>
  <c r="D454" i="2"/>
  <c r="B455" i="2" a="1"/>
  <c r="B455" i="2"/>
  <c r="C455" i="2"/>
  <c r="D455" i="2"/>
  <c r="B456" i="2" a="1"/>
  <c r="B456" i="2"/>
  <c r="C456" i="2"/>
  <c r="D456" i="2"/>
  <c r="B457" i="2" a="1"/>
  <c r="B457" i="2"/>
  <c r="C457" i="2"/>
  <c r="D457" i="2"/>
  <c r="B458" i="2" a="1"/>
  <c r="B458" i="2"/>
  <c r="C458" i="2"/>
  <c r="D458" i="2"/>
  <c r="B459" i="2" a="1"/>
  <c r="B459" i="2"/>
  <c r="C459" i="2"/>
  <c r="D459" i="2"/>
  <c r="B460" i="2" a="1"/>
  <c r="B460" i="2"/>
  <c r="C460" i="2"/>
  <c r="D460" i="2"/>
  <c r="B461" i="2" a="1"/>
  <c r="B461" i="2"/>
  <c r="C461" i="2"/>
  <c r="D461" i="2"/>
  <c r="B462" i="2" a="1"/>
  <c r="B462" i="2"/>
  <c r="C462" i="2"/>
  <c r="D462" i="2"/>
  <c r="B463" i="2" a="1"/>
  <c r="B463" i="2"/>
  <c r="C463" i="2"/>
  <c r="D463" i="2"/>
  <c r="B464" i="2" a="1"/>
  <c r="B464" i="2"/>
  <c r="C464" i="2"/>
  <c r="D464" i="2"/>
  <c r="B465" i="2" a="1"/>
  <c r="B465" i="2"/>
  <c r="C465" i="2"/>
  <c r="D465" i="2"/>
  <c r="B466" i="2" a="1"/>
  <c r="B466" i="2"/>
  <c r="C466" i="2"/>
  <c r="D466" i="2"/>
  <c r="B467" i="2" a="1"/>
  <c r="B467" i="2"/>
  <c r="C467" i="2"/>
  <c r="D467" i="2"/>
  <c r="B468" i="2" a="1"/>
  <c r="B468" i="2"/>
  <c r="C468" i="2"/>
  <c r="D468" i="2"/>
  <c r="B469" i="2" a="1"/>
  <c r="B469" i="2"/>
  <c r="C469" i="2"/>
  <c r="D469" i="2"/>
  <c r="B470" i="2" a="1"/>
  <c r="B470" i="2"/>
  <c r="C470" i="2"/>
  <c r="D470" i="2"/>
  <c r="B471" i="2" a="1"/>
  <c r="B471" i="2"/>
  <c r="C471" i="2"/>
  <c r="D471" i="2"/>
  <c r="B472" i="2" a="1"/>
  <c r="B472" i="2"/>
  <c r="C472" i="2"/>
  <c r="D472" i="2"/>
  <c r="B473" i="2" a="1"/>
  <c r="B473" i="2"/>
  <c r="C473" i="2"/>
  <c r="D473" i="2"/>
  <c r="B474" i="2" a="1"/>
  <c r="B474" i="2"/>
  <c r="C474" i="2"/>
  <c r="D474" i="2"/>
  <c r="B475" i="2" a="1"/>
  <c r="B475" i="2"/>
  <c r="C475" i="2"/>
  <c r="D475" i="2"/>
  <c r="B476" i="2" a="1"/>
  <c r="B476" i="2"/>
  <c r="C476" i="2"/>
  <c r="D476" i="2"/>
  <c r="B477" i="2" a="1"/>
  <c r="B477" i="2"/>
  <c r="C477" i="2"/>
  <c r="D477" i="2"/>
  <c r="B478" i="2" a="1"/>
  <c r="B478" i="2"/>
  <c r="C478" i="2"/>
  <c r="D478" i="2"/>
  <c r="B479" i="2" a="1"/>
  <c r="B479" i="2"/>
  <c r="C479" i="2"/>
  <c r="D479" i="2"/>
  <c r="B480" i="2" a="1"/>
  <c r="B480" i="2"/>
  <c r="C480" i="2"/>
  <c r="D480" i="2"/>
  <c r="B481" i="2" a="1"/>
  <c r="B481" i="2"/>
  <c r="C481" i="2"/>
  <c r="D481" i="2"/>
  <c r="B482" i="2" a="1"/>
  <c r="B482" i="2"/>
  <c r="C482" i="2"/>
  <c r="D482" i="2"/>
  <c r="B483" i="2" a="1"/>
  <c r="B483" i="2"/>
  <c r="C483" i="2"/>
  <c r="D483" i="2"/>
  <c r="B484" i="2" a="1"/>
  <c r="B484" i="2"/>
  <c r="C484" i="2"/>
  <c r="D484" i="2"/>
  <c r="B485" i="2" a="1"/>
  <c r="B485" i="2"/>
  <c r="C485" i="2"/>
  <c r="D485" i="2"/>
  <c r="B486" i="2" a="1"/>
  <c r="B486" i="2"/>
  <c r="C486" i="2"/>
  <c r="D486" i="2"/>
  <c r="B487" i="2" a="1"/>
  <c r="B487" i="2"/>
  <c r="C487" i="2"/>
  <c r="D487" i="2"/>
  <c r="B488" i="2" a="1"/>
  <c r="B488" i="2"/>
  <c r="C488" i="2"/>
  <c r="D488" i="2"/>
  <c r="B489" i="2" a="1"/>
  <c r="B489" i="2"/>
  <c r="C489" i="2"/>
  <c r="D489" i="2"/>
  <c r="B490" i="2" a="1"/>
  <c r="B490" i="2"/>
  <c r="C490" i="2"/>
  <c r="D490" i="2"/>
  <c r="B491" i="2" a="1"/>
  <c r="B491" i="2"/>
  <c r="C491" i="2"/>
  <c r="D491" i="2"/>
  <c r="B492" i="2" a="1"/>
  <c r="B492" i="2"/>
  <c r="C492" i="2"/>
  <c r="D492" i="2"/>
  <c r="B493" i="2" a="1"/>
  <c r="B493" i="2"/>
  <c r="C493" i="2"/>
  <c r="D493" i="2"/>
  <c r="B494" i="2" a="1"/>
  <c r="B494" i="2"/>
  <c r="C494" i="2"/>
  <c r="D494" i="2"/>
  <c r="B495" i="2" a="1"/>
  <c r="B495" i="2"/>
  <c r="C495" i="2"/>
  <c r="D495" i="2"/>
  <c r="B496" i="2" a="1"/>
  <c r="B496" i="2"/>
  <c r="C496" i="2"/>
  <c r="D496" i="2"/>
  <c r="B497" i="2" a="1"/>
  <c r="B497" i="2"/>
  <c r="C497" i="2"/>
  <c r="D497" i="2"/>
  <c r="B498" i="2" a="1"/>
  <c r="B498" i="2"/>
  <c r="C498" i="2"/>
  <c r="D498" i="2"/>
  <c r="B499" i="2" a="1"/>
  <c r="B499" i="2"/>
  <c r="C499" i="2"/>
  <c r="D499" i="2"/>
  <c r="B500" i="2" a="1"/>
  <c r="B500" i="2"/>
  <c r="C500" i="2"/>
  <c r="D500" i="2"/>
  <c r="B501" i="2" a="1"/>
  <c r="B501" i="2"/>
  <c r="C501" i="2"/>
  <c r="D501" i="2"/>
  <c r="B502" i="2" a="1"/>
  <c r="B502" i="2"/>
  <c r="C502" i="2"/>
  <c r="D502" i="2"/>
  <c r="B503" i="2" a="1"/>
  <c r="B503" i="2"/>
  <c r="C503" i="2"/>
  <c r="D503" i="2"/>
  <c r="B504" i="2" a="1"/>
  <c r="B504" i="2"/>
  <c r="C504" i="2"/>
  <c r="D504" i="2"/>
  <c r="B505" i="2" a="1"/>
  <c r="B505" i="2"/>
  <c r="C505" i="2"/>
  <c r="D505" i="2"/>
  <c r="B506" i="2" a="1"/>
  <c r="B506" i="2"/>
  <c r="C506" i="2"/>
  <c r="D506" i="2"/>
  <c r="B507" i="2" a="1"/>
  <c r="B507" i="2"/>
  <c r="C507" i="2"/>
  <c r="D507" i="2"/>
  <c r="B508" i="2" a="1"/>
  <c r="B508" i="2"/>
  <c r="C508" i="2"/>
  <c r="D508"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L6" i="2" a="1"/>
  <c r="L6" i="2"/>
  <c r="M6" i="2"/>
  <c r="N6" i="2"/>
  <c r="L7" i="2" a="1"/>
  <c r="L7" i="2"/>
  <c r="M7" i="2"/>
  <c r="N7" i="2"/>
  <c r="L8" i="2" a="1"/>
  <c r="L8" i="2"/>
  <c r="M8" i="2"/>
  <c r="N8" i="2"/>
  <c r="L9" i="2" a="1"/>
  <c r="L9" i="2"/>
  <c r="M9" i="2"/>
  <c r="N9" i="2"/>
  <c r="L10" i="2" a="1"/>
  <c r="L10" i="2"/>
  <c r="M10" i="2"/>
  <c r="N10" i="2"/>
  <c r="L11" i="2" a="1"/>
  <c r="L11" i="2"/>
  <c r="M11" i="2"/>
  <c r="N11" i="2"/>
  <c r="L12" i="2" a="1"/>
  <c r="L12" i="2"/>
  <c r="M12" i="2"/>
  <c r="N12" i="2"/>
  <c r="L13" i="2" a="1"/>
  <c r="L13" i="2"/>
  <c r="M13" i="2"/>
  <c r="N13" i="2"/>
  <c r="L14" i="2" a="1"/>
  <c r="L14" i="2"/>
  <c r="M14" i="2"/>
  <c r="N14" i="2"/>
  <c r="L15" i="2" a="1"/>
  <c r="L15" i="2"/>
  <c r="M15" i="2"/>
  <c r="N15" i="2"/>
  <c r="L16" i="2" a="1"/>
  <c r="L16" i="2"/>
  <c r="M16" i="2"/>
  <c r="N16" i="2"/>
  <c r="L17" i="2" a="1"/>
  <c r="L17" i="2"/>
  <c r="M17" i="2"/>
  <c r="N17" i="2"/>
  <c r="L18" i="2" a="1"/>
  <c r="L18" i="2"/>
  <c r="M18" i="2"/>
  <c r="N18" i="2"/>
  <c r="L19" i="2" a="1"/>
  <c r="L19" i="2"/>
  <c r="M19" i="2"/>
  <c r="N19" i="2"/>
  <c r="L20" i="2" a="1"/>
  <c r="L20" i="2"/>
  <c r="M20" i="2"/>
  <c r="N20" i="2"/>
  <c r="L21" i="2" a="1"/>
  <c r="L21" i="2"/>
  <c r="M21" i="2"/>
  <c r="N21" i="2"/>
  <c r="L22" i="2" a="1"/>
  <c r="L22" i="2"/>
  <c r="M22" i="2"/>
  <c r="N22" i="2"/>
  <c r="L23" i="2" a="1"/>
  <c r="L23" i="2"/>
  <c r="M23" i="2"/>
  <c r="N23" i="2"/>
  <c r="L24" i="2" a="1"/>
  <c r="L24" i="2"/>
  <c r="M24" i="2"/>
  <c r="N24" i="2"/>
  <c r="L25" i="2" a="1"/>
  <c r="L25" i="2"/>
  <c r="M25" i="2"/>
  <c r="N25" i="2"/>
  <c r="L26" i="2" a="1"/>
  <c r="L26" i="2"/>
  <c r="M26" i="2"/>
  <c r="N26" i="2"/>
  <c r="L27" i="2" a="1"/>
  <c r="L27" i="2"/>
  <c r="M27" i="2"/>
  <c r="N27" i="2"/>
  <c r="L28" i="2" a="1"/>
  <c r="L28" i="2"/>
  <c r="M28" i="2"/>
  <c r="N28" i="2"/>
  <c r="L29" i="2" a="1"/>
  <c r="L29" i="2"/>
  <c r="M29" i="2"/>
  <c r="N29" i="2"/>
  <c r="L30" i="2" a="1"/>
  <c r="L30" i="2"/>
  <c r="M30" i="2"/>
  <c r="N30" i="2"/>
  <c r="L31" i="2" a="1"/>
  <c r="L31" i="2"/>
  <c r="M31" i="2"/>
  <c r="N31" i="2"/>
  <c r="L32" i="2" a="1"/>
  <c r="L32" i="2"/>
  <c r="M32" i="2"/>
  <c r="N32" i="2"/>
  <c r="L33" i="2" a="1"/>
  <c r="L33" i="2"/>
  <c r="M33" i="2"/>
  <c r="N33" i="2"/>
  <c r="L34" i="2" a="1"/>
  <c r="L34" i="2"/>
  <c r="M34" i="2"/>
  <c r="N34" i="2"/>
  <c r="L35" i="2" a="1"/>
  <c r="L35" i="2"/>
  <c r="M35" i="2"/>
  <c r="N35" i="2"/>
  <c r="L36" i="2" a="1"/>
  <c r="L36" i="2"/>
  <c r="M36" i="2"/>
  <c r="N36" i="2"/>
  <c r="L37" i="2" a="1"/>
  <c r="L37" i="2"/>
  <c r="M37" i="2"/>
  <c r="N37" i="2"/>
  <c r="L38" i="2" a="1"/>
  <c r="L38" i="2"/>
  <c r="M38" i="2"/>
  <c r="N38" i="2"/>
  <c r="L39" i="2" a="1"/>
  <c r="L39" i="2"/>
  <c r="M39" i="2"/>
  <c r="N39" i="2"/>
  <c r="L40" i="2" a="1"/>
  <c r="L40" i="2"/>
  <c r="M40" i="2"/>
  <c r="N40" i="2"/>
  <c r="L41" i="2" a="1"/>
  <c r="L41" i="2"/>
  <c r="M41" i="2"/>
  <c r="N41" i="2"/>
  <c r="L42" i="2" a="1"/>
  <c r="L42" i="2"/>
  <c r="M42" i="2"/>
  <c r="N42" i="2"/>
  <c r="L43" i="2" a="1"/>
  <c r="L43" i="2"/>
  <c r="M43" i="2"/>
  <c r="N43" i="2"/>
  <c r="L44" i="2" a="1"/>
  <c r="L44" i="2"/>
  <c r="M44" i="2"/>
  <c r="N44" i="2"/>
  <c r="L45" i="2" a="1"/>
  <c r="L45" i="2"/>
  <c r="M45" i="2"/>
  <c r="N45" i="2"/>
  <c r="L46" i="2" a="1"/>
  <c r="L46" i="2"/>
  <c r="M46" i="2"/>
  <c r="N46" i="2"/>
  <c r="L47" i="2" a="1"/>
  <c r="L47" i="2"/>
  <c r="M47" i="2"/>
  <c r="N47" i="2"/>
  <c r="L48" i="2" a="1"/>
  <c r="L48" i="2"/>
  <c r="M48" i="2"/>
  <c r="N48" i="2"/>
  <c r="L49" i="2" a="1"/>
  <c r="L49" i="2"/>
  <c r="M49" i="2"/>
  <c r="N49" i="2"/>
  <c r="L50" i="2" a="1"/>
  <c r="L50" i="2"/>
  <c r="M50" i="2"/>
  <c r="N50" i="2"/>
  <c r="L51" i="2" a="1"/>
  <c r="L51" i="2"/>
  <c r="M51" i="2"/>
  <c r="N51" i="2"/>
  <c r="L52" i="2" a="1"/>
  <c r="L52" i="2"/>
  <c r="M52" i="2"/>
  <c r="N52" i="2"/>
  <c r="L53" i="2" a="1"/>
  <c r="L53" i="2"/>
  <c r="M53" i="2"/>
  <c r="N53" i="2"/>
  <c r="L54" i="2" a="1"/>
  <c r="L54" i="2"/>
  <c r="M54" i="2"/>
  <c r="N54" i="2"/>
  <c r="L55" i="2" a="1"/>
  <c r="L55" i="2"/>
  <c r="M55" i="2"/>
  <c r="N55" i="2"/>
  <c r="L56" i="2" a="1"/>
  <c r="L56" i="2"/>
  <c r="M56" i="2"/>
  <c r="N56" i="2"/>
  <c r="L57" i="2" a="1"/>
  <c r="L57" i="2"/>
  <c r="M57" i="2"/>
  <c r="N57" i="2"/>
  <c r="L58" i="2" a="1"/>
  <c r="L58" i="2"/>
  <c r="M58" i="2"/>
  <c r="N58" i="2"/>
  <c r="L59" i="2" a="1"/>
  <c r="L59" i="2"/>
  <c r="M59" i="2"/>
  <c r="N59" i="2"/>
  <c r="L60" i="2" a="1"/>
  <c r="L60" i="2"/>
  <c r="M60" i="2"/>
  <c r="N60" i="2"/>
  <c r="L61" i="2" a="1"/>
  <c r="L61" i="2"/>
  <c r="M61" i="2"/>
  <c r="N61" i="2"/>
  <c r="L62" i="2" a="1"/>
  <c r="L62" i="2"/>
  <c r="M62" i="2"/>
  <c r="N62" i="2"/>
  <c r="L63" i="2" a="1"/>
  <c r="L63" i="2"/>
  <c r="M63" i="2"/>
  <c r="N63" i="2"/>
  <c r="L64" i="2" a="1"/>
  <c r="L64" i="2"/>
  <c r="M64" i="2"/>
  <c r="N64" i="2"/>
  <c r="L65" i="2" a="1"/>
  <c r="L65" i="2"/>
  <c r="M65" i="2"/>
  <c r="N65" i="2"/>
  <c r="L66" i="2" a="1"/>
  <c r="L66" i="2"/>
  <c r="M66" i="2"/>
  <c r="N66" i="2"/>
  <c r="L67" i="2" a="1"/>
  <c r="L67" i="2"/>
  <c r="M67" i="2"/>
  <c r="N67" i="2"/>
  <c r="L68" i="2" a="1"/>
  <c r="L68" i="2"/>
  <c r="M68" i="2"/>
  <c r="N68" i="2"/>
  <c r="L69" i="2" a="1"/>
  <c r="L69" i="2"/>
  <c r="M69" i="2"/>
  <c r="N69" i="2"/>
  <c r="L70" i="2" a="1"/>
  <c r="L70" i="2"/>
  <c r="M70" i="2"/>
  <c r="N70" i="2"/>
  <c r="L71" i="2" a="1"/>
  <c r="L71" i="2"/>
  <c r="M71" i="2"/>
  <c r="N71" i="2"/>
  <c r="L72" i="2" a="1"/>
  <c r="L72" i="2"/>
  <c r="M72" i="2"/>
  <c r="N72" i="2"/>
  <c r="L73" i="2" a="1"/>
  <c r="L73" i="2"/>
  <c r="M73" i="2"/>
  <c r="N73" i="2"/>
  <c r="L74" i="2" a="1"/>
  <c r="L74" i="2"/>
  <c r="M74" i="2"/>
  <c r="N74" i="2"/>
  <c r="L75" i="2" a="1"/>
  <c r="L75" i="2"/>
  <c r="M75" i="2"/>
  <c r="N75" i="2"/>
  <c r="L76" i="2" a="1"/>
  <c r="L76" i="2"/>
  <c r="M76" i="2"/>
  <c r="N76" i="2"/>
  <c r="L77" i="2" a="1"/>
  <c r="L77" i="2"/>
  <c r="M77" i="2"/>
  <c r="N77" i="2"/>
  <c r="L78" i="2" a="1"/>
  <c r="L78" i="2"/>
  <c r="M78" i="2"/>
  <c r="N78" i="2"/>
  <c r="L79" i="2" a="1"/>
  <c r="L79" i="2"/>
  <c r="M79" i="2"/>
  <c r="N79" i="2"/>
  <c r="L80" i="2" a="1"/>
  <c r="L80" i="2"/>
  <c r="M80" i="2"/>
  <c r="N80" i="2"/>
  <c r="L81" i="2" a="1"/>
  <c r="L81" i="2"/>
  <c r="M81" i="2"/>
  <c r="N81" i="2"/>
  <c r="L82" i="2" a="1"/>
  <c r="L82" i="2"/>
  <c r="M82" i="2"/>
  <c r="N82" i="2"/>
  <c r="L83" i="2" a="1"/>
  <c r="L83" i="2"/>
  <c r="M83" i="2"/>
  <c r="N83" i="2"/>
  <c r="L84" i="2" a="1"/>
  <c r="L84" i="2"/>
  <c r="M84" i="2"/>
  <c r="N84" i="2"/>
  <c r="L85" i="2" a="1"/>
  <c r="L85" i="2"/>
  <c r="M85" i="2"/>
  <c r="N85" i="2"/>
  <c r="L86" i="2" a="1"/>
  <c r="L86" i="2"/>
  <c r="M86" i="2"/>
  <c r="N86" i="2"/>
  <c r="L87" i="2" a="1"/>
  <c r="L87" i="2"/>
  <c r="M87" i="2"/>
  <c r="N87" i="2"/>
  <c r="L88" i="2" a="1"/>
  <c r="L88" i="2"/>
  <c r="M88" i="2"/>
  <c r="N88" i="2"/>
  <c r="L89" i="2" a="1"/>
  <c r="L89" i="2"/>
  <c r="M89" i="2"/>
  <c r="N89" i="2"/>
  <c r="L90" i="2" a="1"/>
  <c r="L90" i="2"/>
  <c r="M90" i="2"/>
  <c r="N90" i="2"/>
  <c r="L91" i="2" a="1"/>
  <c r="L91" i="2"/>
  <c r="M91" i="2"/>
  <c r="N91" i="2"/>
  <c r="L92" i="2" a="1"/>
  <c r="L92" i="2"/>
  <c r="M92" i="2"/>
  <c r="N92" i="2"/>
  <c r="L93" i="2" a="1"/>
  <c r="L93" i="2"/>
  <c r="M93" i="2"/>
  <c r="N93" i="2"/>
  <c r="L94" i="2" a="1"/>
  <c r="L94" i="2"/>
  <c r="M94" i="2"/>
  <c r="N94" i="2"/>
  <c r="L95" i="2" a="1"/>
  <c r="L95" i="2"/>
  <c r="M95" i="2"/>
  <c r="N95" i="2"/>
  <c r="L96" i="2" a="1"/>
  <c r="L96" i="2"/>
  <c r="M96" i="2"/>
  <c r="N96" i="2"/>
  <c r="L97" i="2" a="1"/>
  <c r="L97" i="2"/>
  <c r="M97" i="2"/>
  <c r="N97" i="2"/>
  <c r="L98" i="2" a="1"/>
  <c r="L98" i="2"/>
  <c r="M98" i="2"/>
  <c r="N98" i="2"/>
  <c r="L99" i="2" a="1"/>
  <c r="L99" i="2"/>
  <c r="M99" i="2"/>
  <c r="N99" i="2"/>
  <c r="L100" i="2" a="1"/>
  <c r="L100" i="2"/>
  <c r="M100" i="2"/>
  <c r="N100" i="2"/>
  <c r="L101" i="2" a="1"/>
  <c r="L101" i="2"/>
  <c r="M101" i="2"/>
  <c r="N101" i="2"/>
  <c r="L102" i="2" a="1"/>
  <c r="L102" i="2"/>
  <c r="M102" i="2"/>
  <c r="N102" i="2"/>
  <c r="L103" i="2" a="1"/>
  <c r="L103" i="2"/>
  <c r="M103" i="2"/>
  <c r="N103" i="2"/>
  <c r="L104" i="2" a="1"/>
  <c r="L104" i="2"/>
  <c r="M104" i="2"/>
  <c r="N104" i="2"/>
  <c r="L105" i="2" a="1"/>
  <c r="L105" i="2"/>
  <c r="M105" i="2"/>
  <c r="N105" i="2"/>
  <c r="L106" i="2" a="1"/>
  <c r="L106" i="2"/>
  <c r="M106" i="2"/>
  <c r="N106" i="2"/>
  <c r="L107" i="2" a="1"/>
  <c r="L107" i="2"/>
  <c r="M107" i="2"/>
  <c r="N107" i="2"/>
  <c r="L108" i="2" a="1"/>
  <c r="L108" i="2"/>
  <c r="M108" i="2"/>
  <c r="N108" i="2"/>
  <c r="L109" i="2" a="1"/>
  <c r="L109" i="2"/>
  <c r="M109" i="2"/>
  <c r="N109" i="2"/>
  <c r="L110" i="2" a="1"/>
  <c r="L110" i="2"/>
  <c r="M110" i="2"/>
  <c r="N110" i="2"/>
  <c r="L111" i="2" a="1"/>
  <c r="L111" i="2"/>
  <c r="M111" i="2"/>
  <c r="N111" i="2"/>
  <c r="L112" i="2" a="1"/>
  <c r="L112" i="2"/>
  <c r="M112" i="2"/>
  <c r="N112" i="2"/>
  <c r="L113" i="2" a="1"/>
  <c r="L113" i="2"/>
  <c r="M113" i="2"/>
  <c r="N113" i="2"/>
  <c r="L114" i="2" a="1"/>
  <c r="L114" i="2"/>
  <c r="M114" i="2"/>
  <c r="N114" i="2"/>
  <c r="L115" i="2" a="1"/>
  <c r="L115" i="2"/>
  <c r="M115" i="2"/>
  <c r="N115" i="2"/>
  <c r="L116" i="2" a="1"/>
  <c r="L116" i="2"/>
  <c r="M116" i="2"/>
  <c r="N116" i="2"/>
  <c r="L117" i="2" a="1"/>
  <c r="L117" i="2"/>
  <c r="M117" i="2"/>
  <c r="N117" i="2"/>
  <c r="L118" i="2" a="1"/>
  <c r="L118" i="2"/>
  <c r="M118" i="2"/>
  <c r="N118" i="2"/>
  <c r="L119" i="2" a="1"/>
  <c r="L119" i="2"/>
  <c r="M119" i="2"/>
  <c r="N119" i="2"/>
  <c r="L120" i="2" a="1"/>
  <c r="L120" i="2"/>
  <c r="M120" i="2"/>
  <c r="N120" i="2"/>
  <c r="L121" i="2" a="1"/>
  <c r="L121" i="2"/>
  <c r="M121" i="2"/>
  <c r="N121" i="2"/>
  <c r="L122" i="2" a="1"/>
  <c r="L122" i="2"/>
  <c r="M122" i="2"/>
  <c r="N122" i="2"/>
  <c r="L123" i="2" a="1"/>
  <c r="L123" i="2"/>
  <c r="M123" i="2"/>
  <c r="N123" i="2"/>
  <c r="L124" i="2" a="1"/>
  <c r="L124" i="2"/>
  <c r="M124" i="2"/>
  <c r="N124" i="2"/>
  <c r="L125" i="2" a="1"/>
  <c r="L125" i="2"/>
  <c r="M125" i="2"/>
  <c r="N125" i="2"/>
  <c r="L126" i="2" a="1"/>
  <c r="L126" i="2"/>
  <c r="M126" i="2"/>
  <c r="N126" i="2"/>
  <c r="L127" i="2" a="1"/>
  <c r="L127" i="2"/>
  <c r="M127" i="2"/>
  <c r="N127" i="2"/>
  <c r="L128" i="2" a="1"/>
  <c r="L128" i="2"/>
  <c r="M128" i="2"/>
  <c r="N128" i="2"/>
  <c r="L129" i="2" a="1"/>
  <c r="L129" i="2"/>
  <c r="M129" i="2"/>
  <c r="N129" i="2"/>
  <c r="L130" i="2" a="1"/>
  <c r="L130" i="2"/>
  <c r="M130" i="2"/>
  <c r="N130" i="2"/>
  <c r="L131" i="2" a="1"/>
  <c r="L131" i="2"/>
  <c r="M131" i="2"/>
  <c r="N131" i="2"/>
  <c r="L132" i="2" a="1"/>
  <c r="L132" i="2"/>
  <c r="M132" i="2"/>
  <c r="N132" i="2"/>
  <c r="L133" i="2" a="1"/>
  <c r="L133" i="2"/>
  <c r="M133" i="2"/>
  <c r="N133" i="2"/>
  <c r="L134" i="2" a="1"/>
  <c r="L134" i="2"/>
  <c r="M134" i="2"/>
  <c r="N134" i="2"/>
  <c r="L135" i="2" a="1"/>
  <c r="L135" i="2"/>
  <c r="M135" i="2"/>
  <c r="N135" i="2"/>
  <c r="L136" i="2" a="1"/>
  <c r="L136" i="2"/>
  <c r="M136" i="2"/>
  <c r="N136" i="2"/>
  <c r="L137" i="2" a="1"/>
  <c r="L137" i="2"/>
  <c r="M137" i="2"/>
  <c r="N137" i="2"/>
  <c r="L138" i="2" a="1"/>
  <c r="L138" i="2"/>
  <c r="M138" i="2"/>
  <c r="N138" i="2"/>
  <c r="L139" i="2" a="1"/>
  <c r="L139" i="2"/>
  <c r="M139" i="2"/>
  <c r="N139" i="2"/>
  <c r="L140" i="2" a="1"/>
  <c r="L140" i="2"/>
  <c r="M140" i="2"/>
  <c r="N140" i="2"/>
  <c r="L141" i="2" a="1"/>
  <c r="L141" i="2"/>
  <c r="M141" i="2"/>
  <c r="N141" i="2"/>
  <c r="L142" i="2" a="1"/>
  <c r="L142" i="2"/>
  <c r="M142" i="2"/>
  <c r="N142" i="2"/>
  <c r="L143" i="2" a="1"/>
  <c r="L143" i="2"/>
  <c r="M143" i="2"/>
  <c r="N143" i="2"/>
  <c r="L144" i="2" a="1"/>
  <c r="L144" i="2"/>
  <c r="M144" i="2"/>
  <c r="N144" i="2"/>
  <c r="L145" i="2" a="1"/>
  <c r="L145" i="2"/>
  <c r="M145" i="2"/>
  <c r="N145" i="2"/>
  <c r="L146" i="2" a="1"/>
  <c r="L146" i="2"/>
  <c r="M146" i="2"/>
  <c r="N146" i="2"/>
  <c r="L147" i="2" a="1"/>
  <c r="L147" i="2"/>
  <c r="M147" i="2"/>
  <c r="N147" i="2"/>
  <c r="L148" i="2" a="1"/>
  <c r="L148" i="2"/>
  <c r="M148" i="2"/>
  <c r="N148" i="2"/>
  <c r="L149" i="2" a="1"/>
  <c r="L149" i="2"/>
  <c r="M149" i="2"/>
  <c r="N149" i="2"/>
  <c r="L150" i="2" a="1"/>
  <c r="L150" i="2"/>
  <c r="M150" i="2"/>
  <c r="N150" i="2"/>
  <c r="L151" i="2" a="1"/>
  <c r="L151" i="2"/>
  <c r="M151" i="2"/>
  <c r="N151" i="2"/>
  <c r="L152" i="2" a="1"/>
  <c r="L152" i="2"/>
  <c r="M152" i="2"/>
  <c r="N152" i="2"/>
  <c r="L153" i="2" a="1"/>
  <c r="L153" i="2"/>
  <c r="M153" i="2"/>
  <c r="N153" i="2"/>
  <c r="L154" i="2" a="1"/>
  <c r="L154" i="2"/>
  <c r="M154" i="2"/>
  <c r="N154" i="2"/>
  <c r="L155" i="2" a="1"/>
  <c r="L155" i="2"/>
  <c r="M155" i="2"/>
  <c r="N155" i="2"/>
  <c r="L156" i="2" a="1"/>
  <c r="L156" i="2"/>
  <c r="M156" i="2"/>
  <c r="N156" i="2"/>
  <c r="L157" i="2" a="1"/>
  <c r="L157" i="2"/>
  <c r="M157" i="2"/>
  <c r="N157" i="2"/>
  <c r="L158" i="2" a="1"/>
  <c r="L158" i="2"/>
  <c r="M158" i="2"/>
  <c r="N158" i="2"/>
  <c r="L159" i="2" a="1"/>
  <c r="L159" i="2"/>
  <c r="M159" i="2"/>
  <c r="N159" i="2"/>
  <c r="L160" i="2" a="1"/>
  <c r="L160" i="2"/>
  <c r="M160" i="2"/>
  <c r="N160" i="2"/>
  <c r="L161" i="2" a="1"/>
  <c r="L161" i="2"/>
  <c r="M161" i="2"/>
  <c r="N161" i="2"/>
  <c r="L162" i="2" a="1"/>
  <c r="L162" i="2"/>
  <c r="M162" i="2"/>
  <c r="N162" i="2"/>
  <c r="L163" i="2" a="1"/>
  <c r="L163" i="2"/>
  <c r="M163" i="2"/>
  <c r="N163" i="2"/>
  <c r="L164" i="2" a="1"/>
  <c r="L164" i="2"/>
  <c r="M164" i="2"/>
  <c r="N164" i="2"/>
  <c r="L165" i="2" a="1"/>
  <c r="L165" i="2"/>
  <c r="M165" i="2"/>
  <c r="N165" i="2"/>
  <c r="L166" i="2" a="1"/>
  <c r="L166" i="2"/>
  <c r="M166" i="2"/>
  <c r="N166" i="2"/>
  <c r="L167" i="2" a="1"/>
  <c r="L167" i="2"/>
  <c r="M167" i="2"/>
  <c r="N167" i="2"/>
  <c r="L168" i="2" a="1"/>
  <c r="L168" i="2"/>
  <c r="M168" i="2"/>
  <c r="N168" i="2"/>
  <c r="L169" i="2" a="1"/>
  <c r="L169" i="2"/>
  <c r="M169" i="2"/>
  <c r="N169" i="2"/>
  <c r="L170" i="2" a="1"/>
  <c r="L170" i="2"/>
  <c r="M170" i="2"/>
  <c r="N170" i="2"/>
  <c r="L171" i="2" a="1"/>
  <c r="L171" i="2"/>
  <c r="M171" i="2"/>
  <c r="N171" i="2"/>
  <c r="L172" i="2" a="1"/>
  <c r="L172" i="2"/>
  <c r="M172" i="2"/>
  <c r="N172" i="2"/>
  <c r="L173" i="2" a="1"/>
  <c r="L173" i="2"/>
  <c r="M173" i="2"/>
  <c r="N173" i="2"/>
  <c r="L174" i="2" a="1"/>
  <c r="L174" i="2"/>
  <c r="M174" i="2"/>
  <c r="N174" i="2"/>
  <c r="L175" i="2" a="1"/>
  <c r="L175" i="2"/>
  <c r="M175" i="2"/>
  <c r="N175" i="2"/>
  <c r="L176" i="2" a="1"/>
  <c r="L176" i="2"/>
  <c r="M176" i="2"/>
  <c r="N176" i="2"/>
  <c r="L177" i="2" a="1"/>
  <c r="L177" i="2"/>
  <c r="M177" i="2"/>
  <c r="N177" i="2"/>
  <c r="L178" i="2" a="1"/>
  <c r="L178" i="2"/>
  <c r="M178" i="2"/>
  <c r="N178" i="2"/>
  <c r="L179" i="2" a="1"/>
  <c r="L179" i="2"/>
  <c r="M179" i="2"/>
  <c r="N179" i="2"/>
  <c r="L180" i="2" a="1"/>
  <c r="L180" i="2"/>
  <c r="M180" i="2"/>
  <c r="N180" i="2"/>
  <c r="L181" i="2" a="1"/>
  <c r="L181" i="2"/>
  <c r="M181" i="2"/>
  <c r="N181" i="2"/>
  <c r="L182" i="2" a="1"/>
  <c r="L182" i="2"/>
  <c r="M182" i="2"/>
  <c r="N182" i="2"/>
  <c r="L183" i="2" a="1"/>
  <c r="L183" i="2"/>
  <c r="M183" i="2"/>
  <c r="N183" i="2"/>
  <c r="L184" i="2" a="1"/>
  <c r="L184" i="2"/>
  <c r="M184" i="2"/>
  <c r="N184" i="2"/>
  <c r="L185" i="2" a="1"/>
  <c r="L185" i="2"/>
  <c r="M185" i="2"/>
  <c r="N185" i="2"/>
  <c r="L186" i="2" a="1"/>
  <c r="L186" i="2"/>
  <c r="M186" i="2"/>
  <c r="N186" i="2"/>
  <c r="L187" i="2" a="1"/>
  <c r="L187" i="2"/>
  <c r="M187" i="2"/>
  <c r="N187" i="2"/>
  <c r="L188" i="2" a="1"/>
  <c r="L188" i="2"/>
  <c r="M188" i="2"/>
  <c r="N188" i="2"/>
  <c r="L189" i="2" a="1"/>
  <c r="L189" i="2"/>
  <c r="M189" i="2"/>
  <c r="N189" i="2"/>
  <c r="L190" i="2" a="1"/>
  <c r="L190" i="2"/>
  <c r="M190" i="2"/>
  <c r="N190" i="2"/>
  <c r="L191" i="2" a="1"/>
  <c r="L191" i="2"/>
  <c r="M191" i="2"/>
  <c r="N191" i="2"/>
  <c r="L192" i="2" a="1"/>
  <c r="L192" i="2"/>
  <c r="M192" i="2"/>
  <c r="N192" i="2"/>
  <c r="L193" i="2" a="1"/>
  <c r="L193" i="2"/>
  <c r="M193" i="2"/>
  <c r="N193" i="2"/>
  <c r="L194" i="2" a="1"/>
  <c r="L194" i="2"/>
  <c r="M194" i="2"/>
  <c r="N194" i="2"/>
  <c r="L195" i="2" a="1"/>
  <c r="L195" i="2"/>
  <c r="M195" i="2"/>
  <c r="N195" i="2"/>
  <c r="L196" i="2" a="1"/>
  <c r="L196" i="2"/>
  <c r="M196" i="2"/>
  <c r="N196" i="2"/>
  <c r="L197" i="2" a="1"/>
  <c r="L197" i="2"/>
  <c r="M197" i="2"/>
  <c r="N197" i="2"/>
  <c r="L198" i="2" a="1"/>
  <c r="L198" i="2"/>
  <c r="M198" i="2"/>
  <c r="N198" i="2"/>
  <c r="L199" i="2" a="1"/>
  <c r="L199" i="2"/>
  <c r="M199" i="2"/>
  <c r="N199" i="2"/>
  <c r="L200" i="2" a="1"/>
  <c r="L200" i="2"/>
  <c r="M200" i="2"/>
  <c r="N200" i="2"/>
  <c r="L201" i="2" a="1"/>
  <c r="L201" i="2"/>
  <c r="M201" i="2"/>
  <c r="N201" i="2"/>
  <c r="L202" i="2" a="1"/>
  <c r="L202" i="2"/>
  <c r="M202" i="2"/>
  <c r="N202" i="2"/>
  <c r="L203" i="2" a="1"/>
  <c r="L203" i="2"/>
  <c r="M203" i="2"/>
  <c r="N203" i="2"/>
  <c r="L204" i="2" a="1"/>
  <c r="L204" i="2"/>
  <c r="M204" i="2"/>
  <c r="N204" i="2"/>
  <c r="L205" i="2" a="1"/>
  <c r="L205" i="2"/>
  <c r="M205" i="2"/>
  <c r="N205" i="2"/>
  <c r="L206" i="2" a="1"/>
  <c r="L206" i="2"/>
  <c r="M206" i="2"/>
  <c r="N206" i="2"/>
  <c r="L207" i="2" a="1"/>
  <c r="L207" i="2"/>
  <c r="M207" i="2"/>
  <c r="N207" i="2"/>
  <c r="L208" i="2" a="1"/>
  <c r="L208" i="2"/>
  <c r="M208" i="2"/>
  <c r="N208" i="2"/>
  <c r="L209" i="2" a="1"/>
  <c r="L209" i="2"/>
  <c r="M209" i="2"/>
  <c r="N209" i="2"/>
  <c r="L210" i="2" a="1"/>
  <c r="L210" i="2"/>
  <c r="M210" i="2"/>
  <c r="N210" i="2"/>
  <c r="L211" i="2" a="1"/>
  <c r="L211" i="2"/>
  <c r="M211" i="2"/>
  <c r="N211" i="2"/>
  <c r="L212" i="2" a="1"/>
  <c r="L212" i="2"/>
  <c r="M212" i="2"/>
  <c r="N212" i="2"/>
  <c r="L213" i="2" a="1"/>
  <c r="L213" i="2"/>
  <c r="M213" i="2"/>
  <c r="N213" i="2"/>
  <c r="L214" i="2" a="1"/>
  <c r="L214" i="2"/>
  <c r="M214" i="2"/>
  <c r="N214" i="2"/>
  <c r="L215" i="2" a="1"/>
  <c r="L215" i="2"/>
  <c r="M215" i="2"/>
  <c r="N215" i="2"/>
  <c r="L216" i="2" a="1"/>
  <c r="L216" i="2"/>
  <c r="M216" i="2"/>
  <c r="N216" i="2"/>
  <c r="L217" i="2" a="1"/>
  <c r="L217" i="2"/>
  <c r="M217" i="2"/>
  <c r="N217" i="2"/>
  <c r="L218" i="2" a="1"/>
  <c r="L218" i="2"/>
  <c r="M218" i="2"/>
  <c r="N218" i="2"/>
  <c r="L219" i="2" a="1"/>
  <c r="L219" i="2"/>
  <c r="M219" i="2"/>
  <c r="N219" i="2"/>
  <c r="L220" i="2" a="1"/>
  <c r="L220" i="2"/>
  <c r="M220" i="2"/>
  <c r="N220" i="2"/>
  <c r="L221" i="2" a="1"/>
  <c r="L221" i="2"/>
  <c r="M221" i="2"/>
  <c r="N221" i="2"/>
  <c r="L222" i="2" a="1"/>
  <c r="L222" i="2"/>
  <c r="M222" i="2"/>
  <c r="N222" i="2"/>
  <c r="L223" i="2" a="1"/>
  <c r="L223" i="2"/>
  <c r="M223" i="2"/>
  <c r="N223" i="2"/>
  <c r="L224" i="2" a="1"/>
  <c r="L224" i="2"/>
  <c r="M224" i="2"/>
  <c r="N224" i="2"/>
  <c r="L225" i="2" a="1"/>
  <c r="L225" i="2"/>
  <c r="M225" i="2"/>
  <c r="N225" i="2"/>
  <c r="L226" i="2" a="1"/>
  <c r="L226" i="2"/>
  <c r="M226" i="2"/>
  <c r="N226" i="2"/>
  <c r="L227" i="2" a="1"/>
  <c r="L227" i="2"/>
  <c r="M227" i="2"/>
  <c r="N227" i="2"/>
  <c r="L228" i="2" a="1"/>
  <c r="L228" i="2"/>
  <c r="M228" i="2"/>
  <c r="N228" i="2"/>
  <c r="L229" i="2" a="1"/>
  <c r="L229" i="2"/>
  <c r="M229" i="2"/>
  <c r="N229" i="2"/>
  <c r="L230" i="2" a="1"/>
  <c r="L230" i="2"/>
  <c r="M230" i="2"/>
  <c r="N230" i="2"/>
  <c r="L231" i="2" a="1"/>
  <c r="L231" i="2"/>
  <c r="M231" i="2"/>
  <c r="N231" i="2"/>
  <c r="L232" i="2" a="1"/>
  <c r="L232" i="2"/>
  <c r="M232" i="2"/>
  <c r="N232" i="2"/>
  <c r="L233" i="2" a="1"/>
  <c r="L233" i="2"/>
  <c r="M233" i="2"/>
  <c r="N233" i="2"/>
  <c r="L234" i="2" a="1"/>
  <c r="L234" i="2"/>
  <c r="M234" i="2"/>
  <c r="N234" i="2"/>
  <c r="L235" i="2" a="1"/>
  <c r="L235" i="2"/>
  <c r="M235" i="2"/>
  <c r="N235" i="2"/>
  <c r="L236" i="2" a="1"/>
  <c r="L236" i="2"/>
  <c r="M236" i="2"/>
  <c r="N236" i="2"/>
  <c r="L237" i="2" a="1"/>
  <c r="L237" i="2"/>
  <c r="M237" i="2"/>
  <c r="N237" i="2"/>
  <c r="L238" i="2" a="1"/>
  <c r="L238" i="2"/>
  <c r="M238" i="2"/>
  <c r="N238" i="2"/>
  <c r="L239" i="2" a="1"/>
  <c r="L239" i="2"/>
  <c r="M239" i="2"/>
  <c r="N239" i="2"/>
  <c r="L240" i="2" a="1"/>
  <c r="L240" i="2"/>
  <c r="M240" i="2"/>
  <c r="N240" i="2"/>
  <c r="L241" i="2" a="1"/>
  <c r="L241" i="2"/>
  <c r="M241" i="2"/>
  <c r="N241" i="2"/>
  <c r="L242" i="2" a="1"/>
  <c r="L242" i="2"/>
  <c r="M242" i="2"/>
  <c r="N242" i="2"/>
  <c r="L243" i="2" a="1"/>
  <c r="L243" i="2"/>
  <c r="M243" i="2"/>
  <c r="N243" i="2"/>
  <c r="L244" i="2" a="1"/>
  <c r="L244" i="2"/>
  <c r="M244" i="2"/>
  <c r="N244" i="2"/>
  <c r="L245" i="2" a="1"/>
  <c r="L245" i="2"/>
  <c r="M245" i="2"/>
  <c r="N245" i="2"/>
  <c r="L246" i="2" a="1"/>
  <c r="L246" i="2"/>
  <c r="M246" i="2"/>
  <c r="N246" i="2"/>
  <c r="L247" i="2" a="1"/>
  <c r="L247" i="2"/>
  <c r="M247" i="2"/>
  <c r="N247" i="2"/>
  <c r="L248" i="2" a="1"/>
  <c r="L248" i="2"/>
  <c r="M248" i="2"/>
  <c r="N248" i="2"/>
  <c r="L249" i="2" a="1"/>
  <c r="L249" i="2"/>
  <c r="M249" i="2"/>
  <c r="N249" i="2"/>
  <c r="L250" i="2" a="1"/>
  <c r="L250" i="2"/>
  <c r="M250" i="2"/>
  <c r="N250" i="2"/>
  <c r="L251" i="2" a="1"/>
  <c r="L251" i="2"/>
  <c r="M251" i="2"/>
  <c r="N251" i="2"/>
  <c r="L252" i="2" a="1"/>
  <c r="L252" i="2"/>
  <c r="M252" i="2"/>
  <c r="N252" i="2"/>
  <c r="L253" i="2" a="1"/>
  <c r="L253" i="2"/>
  <c r="M253" i="2"/>
  <c r="N253" i="2"/>
  <c r="L254" i="2" a="1"/>
  <c r="L254" i="2"/>
  <c r="M254" i="2"/>
  <c r="N254" i="2"/>
  <c r="L255" i="2" a="1"/>
  <c r="L255" i="2"/>
  <c r="M255" i="2"/>
  <c r="N255" i="2"/>
  <c r="L256" i="2" a="1"/>
  <c r="L256" i="2"/>
  <c r="M256" i="2"/>
  <c r="N256" i="2"/>
  <c r="L257" i="2" a="1"/>
  <c r="L257" i="2"/>
  <c r="M257" i="2"/>
  <c r="N257" i="2"/>
  <c r="L258" i="2" a="1"/>
  <c r="L258" i="2"/>
  <c r="M258" i="2"/>
  <c r="N258" i="2"/>
  <c r="L259" i="2" a="1"/>
  <c r="L259" i="2"/>
  <c r="M259" i="2"/>
  <c r="N259" i="2"/>
  <c r="L260" i="2" a="1"/>
  <c r="L260" i="2"/>
  <c r="M260" i="2"/>
  <c r="N260" i="2"/>
  <c r="L261" i="2" a="1"/>
  <c r="L261" i="2"/>
  <c r="M261" i="2"/>
  <c r="N261" i="2"/>
  <c r="L262" i="2" a="1"/>
  <c r="L262" i="2"/>
  <c r="M262" i="2"/>
  <c r="N262" i="2"/>
  <c r="L263" i="2" a="1"/>
  <c r="L263" i="2"/>
  <c r="M263" i="2"/>
  <c r="N263" i="2"/>
  <c r="L264" i="2" a="1"/>
  <c r="L264" i="2"/>
  <c r="M264" i="2"/>
  <c r="N264" i="2"/>
  <c r="L265" i="2" a="1"/>
  <c r="L265" i="2"/>
  <c r="M265" i="2"/>
  <c r="N265" i="2"/>
  <c r="L266" i="2" a="1"/>
  <c r="L266" i="2"/>
  <c r="M266" i="2"/>
  <c r="N266" i="2"/>
  <c r="L267" i="2" a="1"/>
  <c r="L267" i="2"/>
  <c r="M267" i="2"/>
  <c r="N267" i="2"/>
  <c r="L268" i="2" a="1"/>
  <c r="L268" i="2"/>
  <c r="M268" i="2"/>
  <c r="N268" i="2"/>
  <c r="L269" i="2" a="1"/>
  <c r="L269" i="2"/>
  <c r="M269" i="2"/>
  <c r="N269" i="2"/>
  <c r="L270" i="2" a="1"/>
  <c r="L270" i="2"/>
  <c r="M270" i="2"/>
  <c r="N270" i="2"/>
  <c r="L271" i="2" a="1"/>
  <c r="L271" i="2"/>
  <c r="M271" i="2"/>
  <c r="N271" i="2"/>
  <c r="L272" i="2" a="1"/>
  <c r="L272" i="2"/>
  <c r="M272" i="2"/>
  <c r="N272" i="2"/>
  <c r="L273" i="2" a="1"/>
  <c r="L273" i="2"/>
  <c r="M273" i="2"/>
  <c r="N273" i="2"/>
  <c r="L274" i="2" a="1"/>
  <c r="L274" i="2"/>
  <c r="M274" i="2"/>
  <c r="N274" i="2"/>
  <c r="L275" i="2" a="1"/>
  <c r="L275" i="2"/>
  <c r="M275" i="2"/>
  <c r="N275" i="2"/>
  <c r="L276" i="2" a="1"/>
  <c r="L276" i="2"/>
  <c r="M276" i="2"/>
  <c r="N276" i="2"/>
  <c r="L277" i="2" a="1"/>
  <c r="L277" i="2"/>
  <c r="M277" i="2"/>
  <c r="N277" i="2"/>
  <c r="L278" i="2" a="1"/>
  <c r="L278" i="2"/>
  <c r="M278" i="2"/>
  <c r="N278" i="2"/>
  <c r="L279" i="2" a="1"/>
  <c r="L279" i="2"/>
  <c r="M279" i="2"/>
  <c r="N279" i="2"/>
  <c r="L280" i="2" a="1"/>
  <c r="L280" i="2"/>
  <c r="M280" i="2"/>
  <c r="N280" i="2"/>
  <c r="L281" i="2" a="1"/>
  <c r="L281" i="2"/>
  <c r="M281" i="2"/>
  <c r="N281" i="2"/>
  <c r="L282" i="2" a="1"/>
  <c r="L282" i="2"/>
  <c r="M282" i="2"/>
  <c r="N282" i="2"/>
  <c r="L283" i="2" a="1"/>
  <c r="L283" i="2"/>
  <c r="M283" i="2"/>
  <c r="N283" i="2"/>
  <c r="L284" i="2" a="1"/>
  <c r="L284" i="2"/>
  <c r="M284" i="2"/>
  <c r="N284" i="2"/>
  <c r="L285" i="2" a="1"/>
  <c r="L285" i="2"/>
  <c r="M285" i="2"/>
  <c r="N285" i="2"/>
  <c r="L286" i="2" a="1"/>
  <c r="L286" i="2"/>
  <c r="M286" i="2"/>
  <c r="N286" i="2"/>
  <c r="L287" i="2" a="1"/>
  <c r="L287" i="2"/>
  <c r="M287" i="2"/>
  <c r="N287" i="2"/>
  <c r="L288" i="2" a="1"/>
  <c r="L288" i="2"/>
  <c r="M288" i="2"/>
  <c r="N288" i="2"/>
  <c r="L289" i="2" a="1"/>
  <c r="L289" i="2"/>
  <c r="M289" i="2"/>
  <c r="N289" i="2"/>
  <c r="L290" i="2" a="1"/>
  <c r="L290" i="2"/>
  <c r="M290" i="2"/>
  <c r="N290" i="2"/>
  <c r="L291" i="2" a="1"/>
  <c r="L291" i="2"/>
  <c r="M291" i="2"/>
  <c r="N291" i="2"/>
  <c r="L292" i="2" a="1"/>
  <c r="L292" i="2"/>
  <c r="M292" i="2"/>
  <c r="N292" i="2"/>
  <c r="L293" i="2" a="1"/>
  <c r="L293" i="2"/>
  <c r="M293" i="2"/>
  <c r="N293" i="2"/>
  <c r="L294" i="2" a="1"/>
  <c r="L294" i="2"/>
  <c r="M294" i="2"/>
  <c r="N294" i="2"/>
  <c r="L295" i="2" a="1"/>
  <c r="L295" i="2"/>
  <c r="M295" i="2"/>
  <c r="N295" i="2"/>
  <c r="L296" i="2" a="1"/>
  <c r="L296" i="2"/>
  <c r="M296" i="2"/>
  <c r="N296" i="2"/>
  <c r="L297" i="2" a="1"/>
  <c r="L297" i="2"/>
  <c r="M297" i="2"/>
  <c r="N297" i="2"/>
  <c r="L298" i="2" a="1"/>
  <c r="L298" i="2"/>
  <c r="M298" i="2"/>
  <c r="N298" i="2"/>
  <c r="L299" i="2" a="1"/>
  <c r="L299" i="2"/>
  <c r="M299" i="2"/>
  <c r="N299" i="2"/>
  <c r="L300" i="2" a="1"/>
  <c r="L300" i="2"/>
  <c r="M300" i="2"/>
  <c r="N300" i="2"/>
  <c r="L301" i="2" a="1"/>
  <c r="L301" i="2"/>
  <c r="M301" i="2"/>
  <c r="N301" i="2"/>
  <c r="L302" i="2" a="1"/>
  <c r="L302" i="2"/>
  <c r="M302" i="2"/>
  <c r="N302" i="2"/>
  <c r="L303" i="2" a="1"/>
  <c r="L303" i="2"/>
  <c r="M303" i="2"/>
  <c r="N303" i="2"/>
  <c r="L304" i="2" a="1"/>
  <c r="L304" i="2"/>
  <c r="M304" i="2"/>
  <c r="N304" i="2"/>
  <c r="L305" i="2" a="1"/>
  <c r="L305" i="2"/>
  <c r="M305" i="2"/>
  <c r="N305" i="2"/>
  <c r="L306" i="2" a="1"/>
  <c r="L306" i="2"/>
  <c r="M306" i="2"/>
  <c r="N306" i="2"/>
  <c r="L307" i="2" a="1"/>
  <c r="L307" i="2"/>
  <c r="M307" i="2"/>
  <c r="N307" i="2"/>
  <c r="L308" i="2" a="1"/>
  <c r="L308" i="2"/>
  <c r="M308" i="2"/>
  <c r="N308" i="2"/>
  <c r="L309" i="2" a="1"/>
  <c r="L309" i="2"/>
  <c r="M309" i="2"/>
  <c r="N309" i="2"/>
  <c r="L310" i="2" a="1"/>
  <c r="L310" i="2"/>
  <c r="M310" i="2"/>
  <c r="N310" i="2"/>
  <c r="L311" i="2" a="1"/>
  <c r="L311" i="2"/>
  <c r="M311" i="2"/>
  <c r="N311" i="2"/>
  <c r="L312" i="2" a="1"/>
  <c r="L312" i="2"/>
  <c r="M312" i="2"/>
  <c r="N312" i="2"/>
  <c r="L313" i="2" a="1"/>
  <c r="L313" i="2"/>
  <c r="M313" i="2"/>
  <c r="N313" i="2"/>
  <c r="L314" i="2" a="1"/>
  <c r="L314" i="2"/>
  <c r="M314" i="2"/>
  <c r="N314" i="2"/>
  <c r="L315" i="2" a="1"/>
  <c r="L315" i="2"/>
  <c r="M315" i="2"/>
  <c r="N315" i="2"/>
  <c r="L316" i="2" a="1"/>
  <c r="L316" i="2"/>
  <c r="M316" i="2"/>
  <c r="N316" i="2"/>
  <c r="L317" i="2" a="1"/>
  <c r="L317" i="2"/>
  <c r="M317" i="2"/>
  <c r="N317" i="2"/>
  <c r="L318" i="2" a="1"/>
  <c r="L318" i="2"/>
  <c r="M318" i="2"/>
  <c r="N318" i="2"/>
  <c r="L319" i="2" a="1"/>
  <c r="L319" i="2"/>
  <c r="M319" i="2"/>
  <c r="N319" i="2"/>
  <c r="L320" i="2" a="1"/>
  <c r="L320" i="2"/>
  <c r="M320" i="2"/>
  <c r="N320" i="2"/>
  <c r="L321" i="2" a="1"/>
  <c r="L321" i="2"/>
  <c r="M321" i="2"/>
  <c r="N321" i="2"/>
  <c r="L322" i="2" a="1"/>
  <c r="L322" i="2"/>
  <c r="M322" i="2"/>
  <c r="N322" i="2"/>
  <c r="L323" i="2" a="1"/>
  <c r="L323" i="2"/>
  <c r="M323" i="2"/>
  <c r="N323" i="2"/>
  <c r="L324" i="2" a="1"/>
  <c r="L324" i="2"/>
  <c r="M324" i="2"/>
  <c r="N324" i="2"/>
  <c r="L325" i="2" a="1"/>
  <c r="L325" i="2"/>
  <c r="M325" i="2"/>
  <c r="N325" i="2"/>
  <c r="L326" i="2" a="1"/>
  <c r="L326" i="2"/>
  <c r="M326" i="2"/>
  <c r="N326" i="2"/>
  <c r="L327" i="2" a="1"/>
  <c r="L327" i="2"/>
  <c r="M327" i="2"/>
  <c r="N327" i="2"/>
  <c r="L328" i="2" a="1"/>
  <c r="L328" i="2"/>
  <c r="M328" i="2"/>
  <c r="N328" i="2"/>
  <c r="L329" i="2" a="1"/>
  <c r="L329" i="2"/>
  <c r="M329" i="2"/>
  <c r="N329" i="2"/>
  <c r="L330" i="2" a="1"/>
  <c r="L330" i="2"/>
  <c r="M330" i="2"/>
  <c r="N330" i="2"/>
  <c r="L331" i="2" a="1"/>
  <c r="L331" i="2"/>
  <c r="M331" i="2"/>
  <c r="N331" i="2"/>
  <c r="L332" i="2" a="1"/>
  <c r="L332" i="2"/>
  <c r="M332" i="2"/>
  <c r="N332" i="2"/>
  <c r="L333" i="2" a="1"/>
  <c r="L333" i="2"/>
  <c r="M333" i="2"/>
  <c r="N333" i="2"/>
  <c r="L334" i="2" a="1"/>
  <c r="L334" i="2"/>
  <c r="M334" i="2"/>
  <c r="N334" i="2"/>
  <c r="L335" i="2" a="1"/>
  <c r="L335" i="2"/>
  <c r="M335" i="2"/>
  <c r="N335" i="2"/>
  <c r="L336" i="2" a="1"/>
  <c r="L336" i="2"/>
  <c r="M336" i="2"/>
  <c r="N336" i="2"/>
  <c r="L337" i="2" a="1"/>
  <c r="L337" i="2"/>
  <c r="M337" i="2"/>
  <c r="N337" i="2"/>
  <c r="L338" i="2" a="1"/>
  <c r="L338" i="2"/>
  <c r="M338" i="2"/>
  <c r="N338" i="2"/>
  <c r="L339" i="2" a="1"/>
  <c r="L339" i="2"/>
  <c r="M339" i="2"/>
  <c r="N339" i="2"/>
  <c r="L340" i="2" a="1"/>
  <c r="L340" i="2"/>
  <c r="M340" i="2"/>
  <c r="N340" i="2"/>
  <c r="L341" i="2" a="1"/>
  <c r="L341" i="2"/>
  <c r="M341" i="2"/>
  <c r="N341" i="2"/>
  <c r="L342" i="2" a="1"/>
  <c r="L342" i="2"/>
  <c r="M342" i="2"/>
  <c r="N342" i="2"/>
  <c r="L343" i="2" a="1"/>
  <c r="L343" i="2"/>
  <c r="M343" i="2"/>
  <c r="N343" i="2"/>
  <c r="L344" i="2" a="1"/>
  <c r="L344" i="2"/>
  <c r="M344" i="2"/>
  <c r="N344" i="2"/>
  <c r="L345" i="2" a="1"/>
  <c r="L345" i="2"/>
  <c r="M345" i="2"/>
  <c r="N345" i="2"/>
  <c r="L346" i="2" a="1"/>
  <c r="L346" i="2"/>
  <c r="M346" i="2"/>
  <c r="N346" i="2"/>
  <c r="L347" i="2" a="1"/>
  <c r="L347" i="2"/>
  <c r="M347" i="2"/>
  <c r="N347" i="2"/>
  <c r="L348" i="2" a="1"/>
  <c r="L348" i="2"/>
  <c r="M348" i="2"/>
  <c r="N348" i="2"/>
  <c r="L349" i="2" a="1"/>
  <c r="L349" i="2"/>
  <c r="M349" i="2"/>
  <c r="N349" i="2"/>
  <c r="L350" i="2" a="1"/>
  <c r="L350" i="2"/>
  <c r="M350" i="2"/>
  <c r="N350" i="2"/>
  <c r="L351" i="2" a="1"/>
  <c r="L351" i="2"/>
  <c r="M351" i="2"/>
  <c r="N351" i="2"/>
  <c r="L352" i="2" a="1"/>
  <c r="L352" i="2"/>
  <c r="M352" i="2"/>
  <c r="N352" i="2"/>
  <c r="L353" i="2" a="1"/>
  <c r="L353" i="2"/>
  <c r="M353" i="2"/>
  <c r="N353" i="2"/>
  <c r="L354" i="2" a="1"/>
  <c r="L354" i="2"/>
  <c r="M354" i="2"/>
  <c r="N354" i="2"/>
  <c r="L355" i="2" a="1"/>
  <c r="L355" i="2"/>
  <c r="M355" i="2"/>
  <c r="N355" i="2"/>
  <c r="L356" i="2" a="1"/>
  <c r="L356" i="2"/>
  <c r="M356" i="2"/>
  <c r="N356" i="2"/>
  <c r="L357" i="2" a="1"/>
  <c r="L357" i="2"/>
  <c r="M357" i="2"/>
  <c r="N357" i="2"/>
  <c r="L358" i="2" a="1"/>
  <c r="L358" i="2"/>
  <c r="M358" i="2"/>
  <c r="N358" i="2"/>
  <c r="L359" i="2" a="1"/>
  <c r="L359" i="2"/>
  <c r="M359" i="2"/>
  <c r="N359" i="2"/>
  <c r="L360" i="2" a="1"/>
  <c r="L360" i="2"/>
  <c r="M360" i="2"/>
  <c r="N360" i="2"/>
  <c r="L361" i="2" a="1"/>
  <c r="L361" i="2"/>
  <c r="M361" i="2"/>
  <c r="N361" i="2"/>
  <c r="L362" i="2" a="1"/>
  <c r="L362" i="2"/>
  <c r="M362" i="2"/>
  <c r="N362" i="2"/>
  <c r="L363" i="2" a="1"/>
  <c r="L363" i="2"/>
  <c r="M363" i="2"/>
  <c r="N363" i="2"/>
  <c r="L364" i="2" a="1"/>
  <c r="L364" i="2"/>
  <c r="M364" i="2"/>
  <c r="N364" i="2"/>
  <c r="L365" i="2" a="1"/>
  <c r="L365" i="2"/>
  <c r="M365" i="2"/>
  <c r="N365" i="2"/>
  <c r="L366" i="2" a="1"/>
  <c r="L366" i="2"/>
  <c r="M366" i="2"/>
  <c r="N366" i="2"/>
  <c r="L367" i="2" a="1"/>
  <c r="L367" i="2"/>
  <c r="M367" i="2"/>
  <c r="N367" i="2"/>
  <c r="L368" i="2" a="1"/>
  <c r="L368" i="2"/>
  <c r="M368" i="2"/>
  <c r="N368" i="2"/>
  <c r="L369" i="2" a="1"/>
  <c r="L369" i="2"/>
  <c r="M369" i="2"/>
  <c r="N369" i="2"/>
  <c r="L370" i="2" a="1"/>
  <c r="L370" i="2"/>
  <c r="M370" i="2"/>
  <c r="N370" i="2"/>
  <c r="L371" i="2" a="1"/>
  <c r="L371" i="2"/>
  <c r="M371" i="2"/>
  <c r="N371" i="2"/>
  <c r="L372" i="2" a="1"/>
  <c r="L372" i="2"/>
  <c r="M372" i="2"/>
  <c r="N372" i="2"/>
  <c r="L373" i="2" a="1"/>
  <c r="L373" i="2"/>
  <c r="M373" i="2"/>
  <c r="N373" i="2"/>
  <c r="L374" i="2" a="1"/>
  <c r="L374" i="2"/>
  <c r="M374" i="2"/>
  <c r="N374" i="2"/>
  <c r="L375" i="2" a="1"/>
  <c r="L375" i="2"/>
  <c r="M375" i="2"/>
  <c r="N375" i="2"/>
  <c r="L376" i="2" a="1"/>
  <c r="L376" i="2"/>
  <c r="M376" i="2"/>
  <c r="N376" i="2"/>
  <c r="L377" i="2" a="1"/>
  <c r="L377" i="2"/>
  <c r="M377" i="2"/>
  <c r="N377" i="2"/>
  <c r="L378" i="2" a="1"/>
  <c r="L378" i="2"/>
  <c r="M378" i="2"/>
  <c r="N378" i="2"/>
  <c r="L379" i="2" a="1"/>
  <c r="L379" i="2"/>
  <c r="M379" i="2"/>
  <c r="N379" i="2"/>
  <c r="L380" i="2" a="1"/>
  <c r="L380" i="2"/>
  <c r="M380" i="2"/>
  <c r="N380" i="2"/>
  <c r="L381" i="2" a="1"/>
  <c r="L381" i="2"/>
  <c r="M381" i="2"/>
  <c r="N381" i="2"/>
  <c r="L382" i="2" a="1"/>
  <c r="L382" i="2"/>
  <c r="M382" i="2"/>
  <c r="N382" i="2"/>
  <c r="L383" i="2" a="1"/>
  <c r="L383" i="2"/>
  <c r="M383" i="2"/>
  <c r="N383" i="2"/>
  <c r="L384" i="2" a="1"/>
  <c r="L384" i="2"/>
  <c r="M384" i="2"/>
  <c r="N384" i="2"/>
  <c r="L385" i="2" a="1"/>
  <c r="L385" i="2"/>
  <c r="M385" i="2"/>
  <c r="N385" i="2"/>
  <c r="L386" i="2" a="1"/>
  <c r="L386" i="2"/>
  <c r="M386" i="2"/>
  <c r="N386" i="2"/>
  <c r="L387" i="2" a="1"/>
  <c r="L387" i="2"/>
  <c r="M387" i="2"/>
  <c r="N387" i="2"/>
  <c r="L388" i="2" a="1"/>
  <c r="L388" i="2"/>
  <c r="M388" i="2"/>
  <c r="N388" i="2"/>
  <c r="L389" i="2" a="1"/>
  <c r="L389" i="2"/>
  <c r="M389" i="2"/>
  <c r="N389" i="2"/>
  <c r="L390" i="2" a="1"/>
  <c r="L390" i="2"/>
  <c r="M390" i="2"/>
  <c r="N390" i="2"/>
  <c r="L391" i="2" a="1"/>
  <c r="L391" i="2"/>
  <c r="M391" i="2"/>
  <c r="N391" i="2"/>
  <c r="L392" i="2" a="1"/>
  <c r="L392" i="2"/>
  <c r="M392" i="2"/>
  <c r="N392" i="2"/>
  <c r="L393" i="2" a="1"/>
  <c r="L393" i="2"/>
  <c r="M393" i="2"/>
  <c r="N393" i="2"/>
  <c r="L394" i="2" a="1"/>
  <c r="L394" i="2"/>
  <c r="M394" i="2"/>
  <c r="N394" i="2"/>
  <c r="L395" i="2" a="1"/>
  <c r="L395" i="2"/>
  <c r="M395" i="2"/>
  <c r="N395" i="2"/>
  <c r="L396" i="2" a="1"/>
  <c r="L396" i="2"/>
  <c r="M396" i="2"/>
  <c r="N396" i="2"/>
  <c r="L397" i="2" a="1"/>
  <c r="L397" i="2"/>
  <c r="M397" i="2"/>
  <c r="N397" i="2"/>
  <c r="L398" i="2" a="1"/>
  <c r="L398" i="2"/>
  <c r="M398" i="2"/>
  <c r="N398" i="2"/>
  <c r="L399" i="2" a="1"/>
  <c r="L399" i="2"/>
  <c r="M399" i="2"/>
  <c r="N399" i="2"/>
  <c r="L400" i="2" a="1"/>
  <c r="L400" i="2"/>
  <c r="M400" i="2"/>
  <c r="N400" i="2"/>
  <c r="L401" i="2" a="1"/>
  <c r="L401" i="2"/>
  <c r="M401" i="2"/>
  <c r="N401" i="2"/>
  <c r="L402" i="2" a="1"/>
  <c r="L402" i="2"/>
  <c r="M402" i="2"/>
  <c r="N402" i="2"/>
  <c r="L403" i="2" a="1"/>
  <c r="L403" i="2"/>
  <c r="M403" i="2"/>
  <c r="N403" i="2"/>
  <c r="L404" i="2" a="1"/>
  <c r="L404" i="2"/>
  <c r="M404" i="2"/>
  <c r="N404" i="2"/>
  <c r="L405" i="2" a="1"/>
  <c r="L405" i="2"/>
  <c r="M405" i="2"/>
  <c r="N405" i="2"/>
  <c r="L406" i="2" a="1"/>
  <c r="L406" i="2"/>
  <c r="M406" i="2"/>
  <c r="N406" i="2"/>
  <c r="L407" i="2" a="1"/>
  <c r="L407" i="2"/>
  <c r="M407" i="2"/>
  <c r="N407" i="2"/>
  <c r="L408" i="2" a="1"/>
  <c r="L408" i="2"/>
  <c r="M408" i="2"/>
  <c r="N408" i="2"/>
  <c r="L409" i="2" a="1"/>
  <c r="L409" i="2"/>
  <c r="M409" i="2"/>
  <c r="N409" i="2"/>
  <c r="L410" i="2" a="1"/>
  <c r="L410" i="2"/>
  <c r="M410" i="2"/>
  <c r="N410" i="2"/>
  <c r="L411" i="2" a="1"/>
  <c r="L411" i="2"/>
  <c r="M411" i="2"/>
  <c r="N411" i="2"/>
  <c r="L412" i="2" a="1"/>
  <c r="L412" i="2"/>
  <c r="M412" i="2"/>
  <c r="N412" i="2"/>
  <c r="L413" i="2" a="1"/>
  <c r="L413" i="2"/>
  <c r="M413" i="2"/>
  <c r="N413" i="2"/>
  <c r="L414" i="2" a="1"/>
  <c r="L414" i="2"/>
  <c r="M414" i="2"/>
  <c r="N414" i="2"/>
  <c r="L415" i="2" a="1"/>
  <c r="L415" i="2"/>
  <c r="M415" i="2"/>
  <c r="N415" i="2"/>
  <c r="L416" i="2" a="1"/>
  <c r="L416" i="2"/>
  <c r="M416" i="2"/>
  <c r="N416" i="2"/>
  <c r="L417" i="2" a="1"/>
  <c r="L417" i="2"/>
  <c r="M417" i="2"/>
  <c r="N417" i="2"/>
  <c r="L418" i="2" a="1"/>
  <c r="L418" i="2"/>
  <c r="M418" i="2"/>
  <c r="N418" i="2"/>
  <c r="L419" i="2" a="1"/>
  <c r="L419" i="2"/>
  <c r="M419" i="2"/>
  <c r="N419" i="2"/>
  <c r="L420" i="2" a="1"/>
  <c r="L420" i="2"/>
  <c r="M420" i="2"/>
  <c r="N420" i="2"/>
  <c r="L421" i="2" a="1"/>
  <c r="L421" i="2"/>
  <c r="M421" i="2"/>
  <c r="N421" i="2"/>
  <c r="L422" i="2" a="1"/>
  <c r="L422" i="2"/>
  <c r="M422" i="2"/>
  <c r="N422" i="2"/>
  <c r="L423" i="2" a="1"/>
  <c r="L423" i="2"/>
  <c r="M423" i="2"/>
  <c r="N423" i="2"/>
  <c r="L424" i="2" a="1"/>
  <c r="L424" i="2"/>
  <c r="M424" i="2"/>
  <c r="N424" i="2"/>
  <c r="L425" i="2" a="1"/>
  <c r="L425" i="2"/>
  <c r="M425" i="2"/>
  <c r="N425" i="2"/>
  <c r="L426" i="2" a="1"/>
  <c r="L426" i="2"/>
  <c r="M426" i="2"/>
  <c r="N426" i="2"/>
  <c r="L427" i="2" a="1"/>
  <c r="L427" i="2"/>
  <c r="M427" i="2"/>
  <c r="N427" i="2"/>
  <c r="L428" i="2" a="1"/>
  <c r="L428" i="2"/>
  <c r="M428" i="2"/>
  <c r="N428" i="2"/>
  <c r="L429" i="2" a="1"/>
  <c r="L429" i="2"/>
  <c r="M429" i="2"/>
  <c r="N429" i="2"/>
  <c r="L430" i="2" a="1"/>
  <c r="L430" i="2"/>
  <c r="M430" i="2"/>
  <c r="N430" i="2"/>
  <c r="L431" i="2" a="1"/>
  <c r="L431" i="2"/>
  <c r="M431" i="2"/>
  <c r="N431" i="2"/>
  <c r="L432" i="2" a="1"/>
  <c r="L432" i="2"/>
  <c r="M432" i="2"/>
  <c r="N432" i="2"/>
  <c r="L433" i="2" a="1"/>
  <c r="L433" i="2"/>
  <c r="M433" i="2"/>
  <c r="N433" i="2"/>
  <c r="L434" i="2" a="1"/>
  <c r="L434" i="2"/>
  <c r="M434" i="2"/>
  <c r="N434" i="2"/>
  <c r="L435" i="2" a="1"/>
  <c r="L435" i="2"/>
  <c r="M435" i="2"/>
  <c r="N435" i="2"/>
  <c r="L436" i="2" a="1"/>
  <c r="L436" i="2"/>
  <c r="M436" i="2"/>
  <c r="N436" i="2"/>
  <c r="L437" i="2" a="1"/>
  <c r="L437" i="2"/>
  <c r="M437" i="2"/>
  <c r="N437" i="2"/>
  <c r="L438" i="2" a="1"/>
  <c r="L438" i="2"/>
  <c r="M438" i="2"/>
  <c r="N438" i="2"/>
  <c r="L439" i="2" a="1"/>
  <c r="L439" i="2"/>
  <c r="M439" i="2"/>
  <c r="N439" i="2"/>
  <c r="L440" i="2" a="1"/>
  <c r="L440" i="2"/>
  <c r="M440" i="2"/>
  <c r="N440" i="2"/>
  <c r="L441" i="2" a="1"/>
  <c r="L441" i="2"/>
  <c r="M441" i="2"/>
  <c r="N441" i="2"/>
  <c r="L442" i="2" a="1"/>
  <c r="L442" i="2"/>
  <c r="M442" i="2"/>
  <c r="N442" i="2"/>
  <c r="L443" i="2" a="1"/>
  <c r="L443" i="2"/>
  <c r="M443" i="2"/>
  <c r="N443" i="2"/>
  <c r="L444" i="2" a="1"/>
  <c r="L444" i="2"/>
  <c r="M444" i="2"/>
  <c r="N444" i="2"/>
  <c r="L445" i="2" a="1"/>
  <c r="L445" i="2"/>
  <c r="M445" i="2"/>
  <c r="N445" i="2"/>
  <c r="L446" i="2" a="1"/>
  <c r="L446" i="2"/>
  <c r="M446" i="2"/>
  <c r="N446" i="2"/>
  <c r="L447" i="2" a="1"/>
  <c r="L447" i="2"/>
  <c r="M447" i="2"/>
  <c r="N447" i="2"/>
  <c r="L448" i="2" a="1"/>
  <c r="L448" i="2"/>
  <c r="M448" i="2"/>
  <c r="N448" i="2"/>
  <c r="L449" i="2" a="1"/>
  <c r="L449" i="2"/>
  <c r="M449" i="2"/>
  <c r="N449" i="2"/>
  <c r="L450" i="2" a="1"/>
  <c r="L450" i="2"/>
  <c r="M450" i="2"/>
  <c r="N450" i="2"/>
  <c r="L451" i="2" a="1"/>
  <c r="L451" i="2"/>
  <c r="M451" i="2"/>
  <c r="N451" i="2"/>
  <c r="L452" i="2" a="1"/>
  <c r="L452" i="2"/>
  <c r="M452" i="2"/>
  <c r="N452" i="2"/>
  <c r="L453" i="2" a="1"/>
  <c r="L453" i="2"/>
  <c r="M453" i="2"/>
  <c r="N453" i="2"/>
  <c r="L454" i="2" a="1"/>
  <c r="L454" i="2"/>
  <c r="M454" i="2"/>
  <c r="N454" i="2"/>
  <c r="L455" i="2" a="1"/>
  <c r="L455" i="2"/>
  <c r="M455" i="2"/>
  <c r="N455" i="2"/>
  <c r="L456" i="2" a="1"/>
  <c r="L456" i="2"/>
  <c r="M456" i="2"/>
  <c r="N456" i="2"/>
  <c r="L457" i="2" a="1"/>
  <c r="L457" i="2"/>
  <c r="M457" i="2"/>
  <c r="N457" i="2"/>
  <c r="L458" i="2" a="1"/>
  <c r="L458" i="2"/>
  <c r="M458" i="2"/>
  <c r="N458" i="2"/>
  <c r="L459" i="2" a="1"/>
  <c r="L459" i="2"/>
  <c r="M459" i="2"/>
  <c r="N459" i="2"/>
  <c r="L460" i="2" a="1"/>
  <c r="L460" i="2"/>
  <c r="M460" i="2"/>
  <c r="N460" i="2"/>
  <c r="L461" i="2" a="1"/>
  <c r="L461" i="2"/>
  <c r="M461" i="2"/>
  <c r="N461" i="2"/>
  <c r="L462" i="2" a="1"/>
  <c r="L462" i="2"/>
  <c r="M462" i="2"/>
  <c r="N462" i="2"/>
  <c r="L463" i="2" a="1"/>
  <c r="L463" i="2"/>
  <c r="M463" i="2"/>
  <c r="N463" i="2"/>
  <c r="L464" i="2" a="1"/>
  <c r="L464" i="2"/>
  <c r="M464" i="2"/>
  <c r="N464" i="2"/>
  <c r="L465" i="2" a="1"/>
  <c r="L465" i="2"/>
  <c r="M465" i="2"/>
  <c r="N465" i="2"/>
  <c r="L466" i="2" a="1"/>
  <c r="L466" i="2"/>
  <c r="M466" i="2"/>
  <c r="N466" i="2"/>
  <c r="L467" i="2" a="1"/>
  <c r="L467" i="2"/>
  <c r="M467" i="2"/>
  <c r="N467" i="2"/>
  <c r="L468" i="2" a="1"/>
  <c r="L468" i="2"/>
  <c r="M468" i="2"/>
  <c r="N468" i="2"/>
  <c r="L469" i="2" a="1"/>
  <c r="L469" i="2"/>
  <c r="M469" i="2"/>
  <c r="N469" i="2"/>
  <c r="L470" i="2" a="1"/>
  <c r="L470" i="2"/>
  <c r="M470" i="2"/>
  <c r="N470" i="2"/>
  <c r="L471" i="2" a="1"/>
  <c r="L471" i="2"/>
  <c r="M471" i="2"/>
  <c r="N471" i="2"/>
  <c r="L472" i="2" a="1"/>
  <c r="L472" i="2"/>
  <c r="M472" i="2"/>
  <c r="N472" i="2"/>
  <c r="L473" i="2" a="1"/>
  <c r="L473" i="2"/>
  <c r="M473" i="2"/>
  <c r="N473" i="2"/>
  <c r="L474" i="2" a="1"/>
  <c r="L474" i="2"/>
  <c r="M474" i="2"/>
  <c r="N474" i="2"/>
  <c r="L475" i="2" a="1"/>
  <c r="L475" i="2"/>
  <c r="M475" i="2"/>
  <c r="N475" i="2"/>
  <c r="L476" i="2" a="1"/>
  <c r="L476" i="2"/>
  <c r="M476" i="2"/>
  <c r="N476" i="2"/>
  <c r="L477" i="2" a="1"/>
  <c r="L477" i="2"/>
  <c r="M477" i="2"/>
  <c r="N477" i="2"/>
  <c r="L478" i="2" a="1"/>
  <c r="L478" i="2"/>
  <c r="M478" i="2"/>
  <c r="N478" i="2"/>
  <c r="L479" i="2" a="1"/>
  <c r="L479" i="2"/>
  <c r="M479" i="2"/>
  <c r="N479" i="2"/>
  <c r="L480" i="2" a="1"/>
  <c r="L480" i="2"/>
  <c r="M480" i="2"/>
  <c r="N480" i="2"/>
  <c r="L481" i="2" a="1"/>
  <c r="L481" i="2"/>
  <c r="M481" i="2"/>
  <c r="N481" i="2"/>
  <c r="L482" i="2" a="1"/>
  <c r="L482" i="2"/>
  <c r="M482" i="2"/>
  <c r="N482" i="2"/>
  <c r="L483" i="2" a="1"/>
  <c r="L483" i="2"/>
  <c r="M483" i="2"/>
  <c r="N483" i="2"/>
  <c r="L484" i="2" a="1"/>
  <c r="L484" i="2"/>
  <c r="M484" i="2"/>
  <c r="N484" i="2"/>
  <c r="L485" i="2" a="1"/>
  <c r="L485" i="2"/>
  <c r="M485" i="2"/>
  <c r="N485" i="2"/>
  <c r="L486" i="2" a="1"/>
  <c r="L486" i="2"/>
  <c r="M486" i="2"/>
  <c r="N486" i="2"/>
  <c r="L487" i="2" a="1"/>
  <c r="L487" i="2"/>
  <c r="M487" i="2"/>
  <c r="N487" i="2"/>
  <c r="L488" i="2" a="1"/>
  <c r="L488" i="2"/>
  <c r="M488" i="2"/>
  <c r="N488" i="2"/>
  <c r="L489" i="2" a="1"/>
  <c r="L489" i="2"/>
  <c r="M489" i="2"/>
  <c r="N489" i="2"/>
  <c r="L490" i="2" a="1"/>
  <c r="L490" i="2"/>
  <c r="M490" i="2"/>
  <c r="N490" i="2"/>
  <c r="L491" i="2" a="1"/>
  <c r="L491" i="2"/>
  <c r="M491" i="2"/>
  <c r="N491" i="2"/>
  <c r="L492" i="2" a="1"/>
  <c r="L492" i="2"/>
  <c r="M492" i="2"/>
  <c r="N492" i="2"/>
  <c r="L493" i="2" a="1"/>
  <c r="L493" i="2"/>
  <c r="M493" i="2"/>
  <c r="N493" i="2"/>
  <c r="L494" i="2" a="1"/>
  <c r="L494" i="2"/>
  <c r="M494" i="2"/>
  <c r="N494" i="2"/>
  <c r="L495" i="2" a="1"/>
  <c r="L495" i="2"/>
  <c r="M495" i="2"/>
  <c r="N495" i="2"/>
  <c r="L496" i="2" a="1"/>
  <c r="L496" i="2"/>
  <c r="M496" i="2"/>
  <c r="N496" i="2"/>
  <c r="L497" i="2" a="1"/>
  <c r="L497" i="2"/>
  <c r="M497" i="2"/>
  <c r="N497" i="2"/>
  <c r="L498" i="2" a="1"/>
  <c r="L498" i="2"/>
  <c r="M498" i="2"/>
  <c r="N498" i="2"/>
  <c r="L499" i="2" a="1"/>
  <c r="L499" i="2"/>
  <c r="M499" i="2"/>
  <c r="N499" i="2"/>
  <c r="L500" i="2" a="1"/>
  <c r="L500" i="2"/>
  <c r="M500" i="2"/>
  <c r="N500" i="2"/>
  <c r="L501" i="2" a="1"/>
  <c r="L501" i="2"/>
  <c r="M501" i="2"/>
  <c r="N501" i="2"/>
  <c r="L502" i="2" a="1"/>
  <c r="L502" i="2"/>
  <c r="M502" i="2"/>
  <c r="N502" i="2"/>
  <c r="L503" i="2" a="1"/>
  <c r="L503" i="2"/>
  <c r="M503" i="2"/>
  <c r="N503" i="2"/>
  <c r="L504" i="2" a="1"/>
  <c r="L504" i="2"/>
  <c r="M504" i="2"/>
  <c r="N504" i="2"/>
  <c r="L505" i="2" a="1"/>
  <c r="L505" i="2"/>
  <c r="M505" i="2"/>
  <c r="N505" i="2"/>
  <c r="L506" i="2" a="1"/>
  <c r="L506" i="2"/>
  <c r="M506" i="2"/>
  <c r="N506" i="2"/>
  <c r="L507" i="2" a="1"/>
  <c r="L507" i="2"/>
  <c r="M507" i="2"/>
  <c r="N507" i="2"/>
  <c r="L508" i="2" a="1"/>
  <c r="L508" i="2"/>
  <c r="M508" i="2"/>
  <c r="N508"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V6" i="2" a="1"/>
  <c r="V6" i="2"/>
  <c r="W6" i="2"/>
  <c r="X6" i="2"/>
  <c r="V7" i="2" a="1"/>
  <c r="V7" i="2"/>
  <c r="W7" i="2"/>
  <c r="X7" i="2"/>
  <c r="V8" i="2" a="1"/>
  <c r="V8" i="2"/>
  <c r="W8" i="2"/>
  <c r="X8" i="2"/>
  <c r="V9" i="2" a="1"/>
  <c r="V9" i="2"/>
  <c r="W9" i="2"/>
  <c r="X9" i="2"/>
  <c r="V10" i="2" a="1"/>
  <c r="V10" i="2"/>
  <c r="W10" i="2"/>
  <c r="X10" i="2"/>
  <c r="V11" i="2" a="1"/>
  <c r="V11" i="2"/>
  <c r="W11" i="2"/>
  <c r="X11" i="2"/>
  <c r="V12" i="2" a="1"/>
  <c r="V12" i="2"/>
  <c r="W12" i="2"/>
  <c r="X12" i="2"/>
  <c r="V13" i="2" a="1"/>
  <c r="V13" i="2"/>
  <c r="W13" i="2"/>
  <c r="X13" i="2"/>
  <c r="V14" i="2" a="1"/>
  <c r="V14" i="2"/>
  <c r="W14" i="2"/>
  <c r="X14" i="2"/>
  <c r="V15" i="2" a="1"/>
  <c r="V15" i="2"/>
  <c r="W15" i="2"/>
  <c r="X15" i="2"/>
  <c r="V16" i="2" a="1"/>
  <c r="V16" i="2"/>
  <c r="W16" i="2"/>
  <c r="X16" i="2"/>
  <c r="V17" i="2" a="1"/>
  <c r="V17" i="2"/>
  <c r="W17" i="2"/>
  <c r="X17" i="2"/>
  <c r="V18" i="2" a="1"/>
  <c r="V18" i="2"/>
  <c r="W18" i="2"/>
  <c r="X18" i="2"/>
  <c r="V19" i="2" a="1"/>
  <c r="V19" i="2"/>
  <c r="W19" i="2"/>
  <c r="X19" i="2"/>
  <c r="V20" i="2" a="1"/>
  <c r="V20" i="2"/>
  <c r="W20" i="2"/>
  <c r="X20" i="2"/>
  <c r="V21" i="2" a="1"/>
  <c r="V21" i="2"/>
  <c r="W21" i="2"/>
  <c r="X21" i="2"/>
  <c r="V22" i="2" a="1"/>
  <c r="V22" i="2"/>
  <c r="W22" i="2"/>
  <c r="X22" i="2"/>
  <c r="V23" i="2" a="1"/>
  <c r="V23" i="2"/>
  <c r="W23" i="2"/>
  <c r="X23" i="2"/>
  <c r="V24" i="2" a="1"/>
  <c r="V24" i="2"/>
  <c r="W24" i="2"/>
  <c r="X24" i="2"/>
  <c r="V25" i="2" a="1"/>
  <c r="V25" i="2"/>
  <c r="W25" i="2"/>
  <c r="X25" i="2"/>
  <c r="V26" i="2" a="1"/>
  <c r="V26" i="2"/>
  <c r="W26" i="2"/>
  <c r="X26" i="2"/>
  <c r="V27" i="2" a="1"/>
  <c r="V27" i="2"/>
  <c r="W27" i="2"/>
  <c r="X27" i="2"/>
  <c r="V28" i="2" a="1"/>
  <c r="V28" i="2"/>
  <c r="W28" i="2"/>
  <c r="X28" i="2"/>
  <c r="V29" i="2" a="1"/>
  <c r="V29" i="2"/>
  <c r="W29" i="2"/>
  <c r="X29" i="2"/>
  <c r="V30" i="2" a="1"/>
  <c r="V30" i="2"/>
  <c r="W30" i="2"/>
  <c r="X30" i="2"/>
  <c r="V31" i="2" a="1"/>
  <c r="V31" i="2"/>
  <c r="W31" i="2"/>
  <c r="X31" i="2"/>
  <c r="V32" i="2" a="1"/>
  <c r="V32" i="2"/>
  <c r="W32" i="2"/>
  <c r="X32" i="2"/>
  <c r="V33" i="2" a="1"/>
  <c r="V33" i="2"/>
  <c r="W33" i="2"/>
  <c r="X33" i="2"/>
  <c r="V34" i="2" a="1"/>
  <c r="V34" i="2"/>
  <c r="W34" i="2"/>
  <c r="X34" i="2"/>
  <c r="V35" i="2" a="1"/>
  <c r="V35" i="2"/>
  <c r="W35" i="2"/>
  <c r="X35" i="2"/>
  <c r="V36" i="2" a="1"/>
  <c r="V36" i="2"/>
  <c r="W36" i="2"/>
  <c r="X36" i="2"/>
  <c r="V37" i="2" a="1"/>
  <c r="V37" i="2"/>
  <c r="W37" i="2"/>
  <c r="X37" i="2"/>
  <c r="V38" i="2" a="1"/>
  <c r="V38" i="2"/>
  <c r="W38" i="2"/>
  <c r="X38" i="2"/>
  <c r="V39" i="2" a="1"/>
  <c r="V39" i="2"/>
  <c r="W39" i="2"/>
  <c r="X39" i="2"/>
  <c r="V40" i="2" a="1"/>
  <c r="V40" i="2"/>
  <c r="W40" i="2"/>
  <c r="X40" i="2"/>
  <c r="V41" i="2" a="1"/>
  <c r="V41" i="2"/>
  <c r="W41" i="2"/>
  <c r="X41" i="2"/>
  <c r="V42" i="2" a="1"/>
  <c r="V42" i="2"/>
  <c r="W42" i="2"/>
  <c r="X42" i="2"/>
  <c r="V43" i="2" a="1"/>
  <c r="V43" i="2"/>
  <c r="W43" i="2"/>
  <c r="X43" i="2"/>
  <c r="V44" i="2" a="1"/>
  <c r="V44" i="2"/>
  <c r="W44" i="2"/>
  <c r="X44" i="2"/>
  <c r="V45" i="2" a="1"/>
  <c r="V45" i="2"/>
  <c r="W45" i="2"/>
  <c r="X45" i="2"/>
  <c r="V46" i="2" a="1"/>
  <c r="V46" i="2"/>
  <c r="W46" i="2"/>
  <c r="X46" i="2"/>
  <c r="V47" i="2" a="1"/>
  <c r="V47" i="2"/>
  <c r="W47" i="2"/>
  <c r="X47" i="2"/>
  <c r="V48" i="2" a="1"/>
  <c r="V48" i="2"/>
  <c r="W48" i="2"/>
  <c r="X48" i="2"/>
  <c r="V49" i="2" a="1"/>
  <c r="V49" i="2"/>
  <c r="W49" i="2"/>
  <c r="X49" i="2"/>
  <c r="V50" i="2" a="1"/>
  <c r="V50" i="2"/>
  <c r="W50" i="2"/>
  <c r="X50" i="2"/>
  <c r="V51" i="2" a="1"/>
  <c r="V51" i="2"/>
  <c r="W51" i="2"/>
  <c r="X51" i="2"/>
  <c r="V52" i="2" a="1"/>
  <c r="V52" i="2"/>
  <c r="W52" i="2"/>
  <c r="X52" i="2"/>
  <c r="V53" i="2" a="1"/>
  <c r="V53" i="2"/>
  <c r="W53" i="2"/>
  <c r="X53" i="2"/>
  <c r="V54" i="2" a="1"/>
  <c r="V54" i="2"/>
  <c r="W54" i="2"/>
  <c r="X54" i="2"/>
  <c r="V55" i="2" a="1"/>
  <c r="V55" i="2"/>
  <c r="W55" i="2"/>
  <c r="X55" i="2"/>
  <c r="V56" i="2" a="1"/>
  <c r="V56" i="2"/>
  <c r="W56" i="2"/>
  <c r="X56" i="2"/>
  <c r="V57" i="2" a="1"/>
  <c r="V57" i="2"/>
  <c r="W57" i="2"/>
  <c r="X57" i="2"/>
  <c r="V58" i="2" a="1"/>
  <c r="V58" i="2"/>
  <c r="W58" i="2"/>
  <c r="X58" i="2"/>
  <c r="V59" i="2" a="1"/>
  <c r="V59" i="2"/>
  <c r="W59" i="2"/>
  <c r="X59" i="2"/>
  <c r="V60" i="2" a="1"/>
  <c r="V60" i="2"/>
  <c r="W60" i="2"/>
  <c r="X60" i="2"/>
  <c r="V61" i="2" a="1"/>
  <c r="V61" i="2"/>
  <c r="W61" i="2"/>
  <c r="X61" i="2"/>
  <c r="V62" i="2" a="1"/>
  <c r="V62" i="2"/>
  <c r="W62" i="2"/>
  <c r="X62" i="2"/>
  <c r="V63" i="2" a="1"/>
  <c r="V63" i="2"/>
  <c r="W63" i="2"/>
  <c r="X63" i="2"/>
  <c r="V64" i="2" a="1"/>
  <c r="V64" i="2"/>
  <c r="W64" i="2"/>
  <c r="X64" i="2"/>
  <c r="V65" i="2" a="1"/>
  <c r="V65" i="2"/>
  <c r="W65" i="2"/>
  <c r="X65" i="2"/>
  <c r="V66" i="2" a="1"/>
  <c r="V66" i="2"/>
  <c r="W66" i="2"/>
  <c r="X66" i="2"/>
  <c r="V67" i="2" a="1"/>
  <c r="V67" i="2"/>
  <c r="W67" i="2"/>
  <c r="X67" i="2"/>
  <c r="V68" i="2" a="1"/>
  <c r="V68" i="2"/>
  <c r="W68" i="2"/>
  <c r="X68" i="2"/>
  <c r="V69" i="2" a="1"/>
  <c r="V69" i="2"/>
  <c r="W69" i="2"/>
  <c r="X69" i="2"/>
  <c r="V70" i="2" a="1"/>
  <c r="V70" i="2"/>
  <c r="W70" i="2"/>
  <c r="X70" i="2"/>
  <c r="V71" i="2" a="1"/>
  <c r="V71" i="2"/>
  <c r="W71" i="2"/>
  <c r="X71" i="2"/>
  <c r="V72" i="2" a="1"/>
  <c r="V72" i="2"/>
  <c r="W72" i="2"/>
  <c r="X72" i="2"/>
  <c r="V73" i="2" a="1"/>
  <c r="V73" i="2"/>
  <c r="W73" i="2"/>
  <c r="X73" i="2"/>
  <c r="V74" i="2" a="1"/>
  <c r="V74" i="2"/>
  <c r="W74" i="2"/>
  <c r="X74" i="2"/>
  <c r="V75" i="2" a="1"/>
  <c r="V75" i="2"/>
  <c r="W75" i="2"/>
  <c r="X75" i="2"/>
  <c r="V76" i="2" a="1"/>
  <c r="V76" i="2"/>
  <c r="W76" i="2"/>
  <c r="X76" i="2"/>
  <c r="V77" i="2" a="1"/>
  <c r="V77" i="2"/>
  <c r="W77" i="2"/>
  <c r="X77" i="2"/>
  <c r="V78" i="2" a="1"/>
  <c r="V78" i="2"/>
  <c r="W78" i="2"/>
  <c r="X78" i="2"/>
  <c r="V79" i="2" a="1"/>
  <c r="V79" i="2"/>
  <c r="W79" i="2"/>
  <c r="X79" i="2"/>
  <c r="V80" i="2" a="1"/>
  <c r="V80" i="2"/>
  <c r="W80" i="2"/>
  <c r="X80" i="2"/>
  <c r="V81" i="2" a="1"/>
  <c r="V81" i="2"/>
  <c r="W81" i="2"/>
  <c r="X81" i="2"/>
  <c r="V82" i="2" a="1"/>
  <c r="V82" i="2"/>
  <c r="W82" i="2"/>
  <c r="X82" i="2"/>
  <c r="V83" i="2" a="1"/>
  <c r="V83" i="2"/>
  <c r="W83" i="2"/>
  <c r="X83" i="2"/>
  <c r="V84" i="2" a="1"/>
  <c r="V84" i="2"/>
  <c r="W84" i="2"/>
  <c r="X84" i="2"/>
  <c r="V85" i="2" a="1"/>
  <c r="V85" i="2"/>
  <c r="W85" i="2"/>
  <c r="X85" i="2"/>
  <c r="V86" i="2" a="1"/>
  <c r="V86" i="2"/>
  <c r="W86" i="2"/>
  <c r="X86" i="2"/>
  <c r="V87" i="2" a="1"/>
  <c r="V87" i="2"/>
  <c r="W87" i="2"/>
  <c r="X87" i="2"/>
  <c r="V88" i="2" a="1"/>
  <c r="V88" i="2"/>
  <c r="W88" i="2"/>
  <c r="X88" i="2"/>
  <c r="V89" i="2" a="1"/>
  <c r="V89" i="2"/>
  <c r="W89" i="2"/>
  <c r="X89" i="2"/>
  <c r="V90" i="2" a="1"/>
  <c r="V90" i="2"/>
  <c r="W90" i="2"/>
  <c r="X90" i="2"/>
  <c r="V91" i="2" a="1"/>
  <c r="V91" i="2"/>
  <c r="W91" i="2"/>
  <c r="X91" i="2"/>
  <c r="V92" i="2" a="1"/>
  <c r="V92" i="2"/>
  <c r="W92" i="2"/>
  <c r="X92" i="2"/>
  <c r="V93" i="2" a="1"/>
  <c r="V93" i="2"/>
  <c r="W93" i="2"/>
  <c r="X93" i="2"/>
  <c r="V94" i="2" a="1"/>
  <c r="V94" i="2"/>
  <c r="W94" i="2"/>
  <c r="X94" i="2"/>
  <c r="V95" i="2" a="1"/>
  <c r="V95" i="2"/>
  <c r="W95" i="2"/>
  <c r="X95" i="2"/>
  <c r="V96" i="2" a="1"/>
  <c r="V96" i="2"/>
  <c r="W96" i="2"/>
  <c r="X96" i="2"/>
  <c r="V97" i="2" a="1"/>
  <c r="V97" i="2"/>
  <c r="W97" i="2"/>
  <c r="X97" i="2"/>
  <c r="V98" i="2" a="1"/>
  <c r="V98" i="2"/>
  <c r="W98" i="2"/>
  <c r="X98" i="2"/>
  <c r="V99" i="2" a="1"/>
  <c r="V99" i="2"/>
  <c r="W99" i="2"/>
  <c r="X99" i="2"/>
  <c r="V100" i="2" a="1"/>
  <c r="V100" i="2"/>
  <c r="W100" i="2"/>
  <c r="X100" i="2"/>
  <c r="V101" i="2" a="1"/>
  <c r="V101" i="2"/>
  <c r="W101" i="2"/>
  <c r="X101" i="2"/>
  <c r="V102" i="2" a="1"/>
  <c r="V102" i="2"/>
  <c r="W102" i="2"/>
  <c r="X102" i="2"/>
  <c r="V103" i="2" a="1"/>
  <c r="V103" i="2"/>
  <c r="W103" i="2"/>
  <c r="X103" i="2"/>
  <c r="V104" i="2" a="1"/>
  <c r="V104" i="2"/>
  <c r="W104" i="2"/>
  <c r="X104" i="2"/>
  <c r="V105" i="2" a="1"/>
  <c r="V105" i="2"/>
  <c r="W105" i="2"/>
  <c r="X105" i="2"/>
  <c r="V106" i="2" a="1"/>
  <c r="V106" i="2"/>
  <c r="W106" i="2"/>
  <c r="X106" i="2"/>
  <c r="V107" i="2" a="1"/>
  <c r="V107" i="2"/>
  <c r="W107" i="2"/>
  <c r="X107" i="2"/>
  <c r="V108" i="2" a="1"/>
  <c r="V108" i="2"/>
  <c r="W108" i="2"/>
  <c r="X108" i="2"/>
  <c r="V109" i="2" a="1"/>
  <c r="V109" i="2"/>
  <c r="W109" i="2"/>
  <c r="X109" i="2"/>
  <c r="V110" i="2" a="1"/>
  <c r="V110" i="2"/>
  <c r="W110" i="2"/>
  <c r="X110" i="2"/>
  <c r="V111" i="2" a="1"/>
  <c r="V111" i="2"/>
  <c r="W111" i="2"/>
  <c r="X111" i="2"/>
  <c r="V112" i="2" a="1"/>
  <c r="V112" i="2"/>
  <c r="W112" i="2"/>
  <c r="X112" i="2"/>
  <c r="V113" i="2" a="1"/>
  <c r="V113" i="2"/>
  <c r="W113" i="2"/>
  <c r="X113" i="2"/>
  <c r="V114" i="2" a="1"/>
  <c r="V114" i="2"/>
  <c r="W114" i="2"/>
  <c r="X114" i="2"/>
  <c r="V115" i="2" a="1"/>
  <c r="V115" i="2"/>
  <c r="W115" i="2"/>
  <c r="X115" i="2"/>
  <c r="V116" i="2" a="1"/>
  <c r="V116" i="2"/>
  <c r="W116" i="2"/>
  <c r="X116" i="2"/>
  <c r="V117" i="2" a="1"/>
  <c r="V117" i="2"/>
  <c r="W117" i="2"/>
  <c r="X117" i="2"/>
  <c r="V118" i="2" a="1"/>
  <c r="V118" i="2"/>
  <c r="W118" i="2"/>
  <c r="X118" i="2"/>
  <c r="V119" i="2" a="1"/>
  <c r="V119" i="2"/>
  <c r="W119" i="2"/>
  <c r="X119" i="2"/>
  <c r="V120" i="2" a="1"/>
  <c r="V120" i="2"/>
  <c r="W120" i="2"/>
  <c r="X120" i="2"/>
  <c r="V121" i="2" a="1"/>
  <c r="V121" i="2"/>
  <c r="W121" i="2"/>
  <c r="X121" i="2"/>
  <c r="V122" i="2" a="1"/>
  <c r="V122" i="2"/>
  <c r="W122" i="2"/>
  <c r="X122" i="2"/>
  <c r="V123" i="2" a="1"/>
  <c r="V123" i="2"/>
  <c r="W123" i="2"/>
  <c r="X123" i="2"/>
  <c r="V124" i="2" a="1"/>
  <c r="V124" i="2"/>
  <c r="W124" i="2"/>
  <c r="X124" i="2"/>
  <c r="V125" i="2" a="1"/>
  <c r="V125" i="2"/>
  <c r="W125" i="2"/>
  <c r="X125" i="2"/>
  <c r="V126" i="2" a="1"/>
  <c r="V126" i="2"/>
  <c r="W126" i="2"/>
  <c r="X126" i="2"/>
  <c r="V127" i="2" a="1"/>
  <c r="V127" i="2"/>
  <c r="W127" i="2"/>
  <c r="X127" i="2"/>
  <c r="V128" i="2" a="1"/>
  <c r="V128" i="2"/>
  <c r="W128" i="2"/>
  <c r="X128" i="2"/>
  <c r="V129" i="2" a="1"/>
  <c r="V129" i="2"/>
  <c r="W129" i="2"/>
  <c r="X129" i="2"/>
  <c r="V130" i="2" a="1"/>
  <c r="V130" i="2"/>
  <c r="W130" i="2"/>
  <c r="X130" i="2"/>
  <c r="V131" i="2" a="1"/>
  <c r="V131" i="2"/>
  <c r="W131" i="2"/>
  <c r="X131" i="2"/>
  <c r="V132" i="2" a="1"/>
  <c r="V132" i="2"/>
  <c r="W132" i="2"/>
  <c r="X132" i="2"/>
  <c r="V133" i="2" a="1"/>
  <c r="V133" i="2"/>
  <c r="W133" i="2"/>
  <c r="X133" i="2"/>
  <c r="V134" i="2" a="1"/>
  <c r="V134" i="2"/>
  <c r="W134" i="2"/>
  <c r="X134" i="2"/>
  <c r="V135" i="2" a="1"/>
  <c r="V135" i="2"/>
  <c r="W135" i="2"/>
  <c r="X135" i="2"/>
  <c r="V136" i="2" a="1"/>
  <c r="V136" i="2"/>
  <c r="W136" i="2"/>
  <c r="X136" i="2"/>
  <c r="V137" i="2" a="1"/>
  <c r="V137" i="2"/>
  <c r="W137" i="2"/>
  <c r="X137" i="2"/>
  <c r="V138" i="2" a="1"/>
  <c r="V138" i="2"/>
  <c r="W138" i="2"/>
  <c r="X138" i="2"/>
  <c r="V139" i="2" a="1"/>
  <c r="V139" i="2"/>
  <c r="W139" i="2"/>
  <c r="X139" i="2"/>
  <c r="V140" i="2" a="1"/>
  <c r="V140" i="2"/>
  <c r="W140" i="2"/>
  <c r="X140" i="2"/>
  <c r="V141" i="2" a="1"/>
  <c r="V141" i="2"/>
  <c r="W141" i="2"/>
  <c r="X141" i="2"/>
  <c r="V142" i="2" a="1"/>
  <c r="V142" i="2"/>
  <c r="W142" i="2"/>
  <c r="X142" i="2"/>
  <c r="V143" i="2" a="1"/>
  <c r="V143" i="2"/>
  <c r="W143" i="2"/>
  <c r="X143" i="2"/>
  <c r="V144" i="2" a="1"/>
  <c r="V144" i="2"/>
  <c r="W144" i="2"/>
  <c r="X144" i="2"/>
  <c r="V145" i="2" a="1"/>
  <c r="V145" i="2"/>
  <c r="W145" i="2"/>
  <c r="X145" i="2"/>
  <c r="V146" i="2" a="1"/>
  <c r="V146" i="2"/>
  <c r="W146" i="2"/>
  <c r="X146" i="2"/>
  <c r="V147" i="2" a="1"/>
  <c r="V147" i="2"/>
  <c r="W147" i="2"/>
  <c r="X147" i="2"/>
  <c r="V148" i="2" a="1"/>
  <c r="V148" i="2"/>
  <c r="W148" i="2"/>
  <c r="X148" i="2"/>
  <c r="V149" i="2" a="1"/>
  <c r="V149" i="2"/>
  <c r="W149" i="2"/>
  <c r="X149" i="2"/>
  <c r="V150" i="2" a="1"/>
  <c r="V150" i="2"/>
  <c r="W150" i="2"/>
  <c r="X150" i="2"/>
  <c r="V151" i="2" a="1"/>
  <c r="V151" i="2"/>
  <c r="W151" i="2"/>
  <c r="X151" i="2"/>
  <c r="V152" i="2" a="1"/>
  <c r="V152" i="2"/>
  <c r="W152" i="2"/>
  <c r="X152" i="2"/>
  <c r="V153" i="2" a="1"/>
  <c r="V153" i="2"/>
  <c r="W153" i="2"/>
  <c r="X153" i="2"/>
  <c r="V154" i="2" a="1"/>
  <c r="V154" i="2"/>
  <c r="W154" i="2"/>
  <c r="X154" i="2"/>
  <c r="V155" i="2" a="1"/>
  <c r="V155" i="2"/>
  <c r="W155" i="2"/>
  <c r="X155" i="2"/>
  <c r="V156" i="2" a="1"/>
  <c r="V156" i="2"/>
  <c r="W156" i="2"/>
  <c r="X156" i="2"/>
  <c r="V157" i="2" a="1"/>
  <c r="V157" i="2"/>
  <c r="W157" i="2"/>
  <c r="X157" i="2"/>
  <c r="V158" i="2" a="1"/>
  <c r="V158" i="2"/>
  <c r="W158" i="2"/>
  <c r="X158" i="2"/>
  <c r="V159" i="2" a="1"/>
  <c r="V159" i="2"/>
  <c r="W159" i="2"/>
  <c r="X159" i="2"/>
  <c r="V160" i="2" a="1"/>
  <c r="V160" i="2"/>
  <c r="W160" i="2"/>
  <c r="X160" i="2"/>
  <c r="V161" i="2" a="1"/>
  <c r="V161" i="2"/>
  <c r="W161" i="2"/>
  <c r="X161" i="2"/>
  <c r="V162" i="2" a="1"/>
  <c r="V162" i="2"/>
  <c r="W162" i="2"/>
  <c r="X162" i="2"/>
  <c r="V163" i="2" a="1"/>
  <c r="V163" i="2"/>
  <c r="W163" i="2"/>
  <c r="X163" i="2"/>
  <c r="V164" i="2" a="1"/>
  <c r="V164" i="2"/>
  <c r="W164" i="2"/>
  <c r="X164" i="2"/>
  <c r="V165" i="2" a="1"/>
  <c r="V165" i="2"/>
  <c r="W165" i="2"/>
  <c r="X165" i="2"/>
  <c r="V166" i="2" a="1"/>
  <c r="V166" i="2"/>
  <c r="W166" i="2"/>
  <c r="X166" i="2"/>
  <c r="V167" i="2" a="1"/>
  <c r="V167" i="2"/>
  <c r="W167" i="2"/>
  <c r="X167" i="2"/>
  <c r="V168" i="2" a="1"/>
  <c r="V168" i="2"/>
  <c r="W168" i="2"/>
  <c r="X168" i="2"/>
  <c r="V169" i="2" a="1"/>
  <c r="V169" i="2"/>
  <c r="W169" i="2"/>
  <c r="X169" i="2"/>
  <c r="V170" i="2" a="1"/>
  <c r="V170" i="2"/>
  <c r="W170" i="2"/>
  <c r="X170" i="2"/>
  <c r="V171" i="2" a="1"/>
  <c r="V171" i="2"/>
  <c r="W171" i="2"/>
  <c r="X171" i="2"/>
  <c r="V172" i="2" a="1"/>
  <c r="V172" i="2"/>
  <c r="W172" i="2"/>
  <c r="X172" i="2"/>
  <c r="V173" i="2" a="1"/>
  <c r="V173" i="2"/>
  <c r="W173" i="2"/>
  <c r="X173" i="2"/>
  <c r="V174" i="2" a="1"/>
  <c r="V174" i="2"/>
  <c r="W174" i="2"/>
  <c r="X174" i="2"/>
  <c r="V175" i="2" a="1"/>
  <c r="V175" i="2"/>
  <c r="W175" i="2"/>
  <c r="X175" i="2"/>
  <c r="V176" i="2" a="1"/>
  <c r="V176" i="2"/>
  <c r="W176" i="2"/>
  <c r="X176" i="2"/>
  <c r="V177" i="2" a="1"/>
  <c r="V177" i="2"/>
  <c r="W177" i="2"/>
  <c r="X177" i="2"/>
  <c r="V178" i="2" a="1"/>
  <c r="V178" i="2"/>
  <c r="W178" i="2"/>
  <c r="X178" i="2"/>
  <c r="V179" i="2" a="1"/>
  <c r="V179" i="2"/>
  <c r="W179" i="2"/>
  <c r="X179" i="2"/>
  <c r="V180" i="2" a="1"/>
  <c r="V180" i="2"/>
  <c r="W180" i="2"/>
  <c r="X180" i="2"/>
  <c r="V181" i="2" a="1"/>
  <c r="V181" i="2"/>
  <c r="W181" i="2"/>
  <c r="X181" i="2"/>
  <c r="V182" i="2" a="1"/>
  <c r="V182" i="2"/>
  <c r="W182" i="2"/>
  <c r="X182" i="2"/>
  <c r="V183" i="2" a="1"/>
  <c r="V183" i="2"/>
  <c r="W183" i="2"/>
  <c r="X183" i="2"/>
  <c r="V184" i="2" a="1"/>
  <c r="V184" i="2"/>
  <c r="W184" i="2"/>
  <c r="X184" i="2"/>
  <c r="V185" i="2" a="1"/>
  <c r="V185" i="2"/>
  <c r="W185" i="2"/>
  <c r="X185" i="2"/>
  <c r="V186" i="2" a="1"/>
  <c r="V186" i="2"/>
  <c r="W186" i="2"/>
  <c r="X186" i="2"/>
  <c r="V187" i="2" a="1"/>
  <c r="V187" i="2"/>
  <c r="W187" i="2"/>
  <c r="X187" i="2"/>
  <c r="V188" i="2" a="1"/>
  <c r="V188" i="2"/>
  <c r="W188" i="2"/>
  <c r="X188" i="2"/>
  <c r="V189" i="2" a="1"/>
  <c r="V189" i="2"/>
  <c r="W189" i="2"/>
  <c r="X189" i="2"/>
  <c r="V190" i="2" a="1"/>
  <c r="V190" i="2"/>
  <c r="W190" i="2"/>
  <c r="X190" i="2"/>
  <c r="V191" i="2" a="1"/>
  <c r="V191" i="2"/>
  <c r="W191" i="2"/>
  <c r="X191" i="2"/>
  <c r="V192" i="2" a="1"/>
  <c r="V192" i="2"/>
  <c r="W192" i="2"/>
  <c r="X192" i="2"/>
  <c r="V193" i="2" a="1"/>
  <c r="V193" i="2"/>
  <c r="W193" i="2"/>
  <c r="X193" i="2"/>
  <c r="V194" i="2" a="1"/>
  <c r="V194" i="2"/>
  <c r="W194" i="2"/>
  <c r="X194" i="2"/>
  <c r="V195" i="2" a="1"/>
  <c r="V195" i="2"/>
  <c r="W195" i="2"/>
  <c r="X195" i="2"/>
  <c r="V196" i="2" a="1"/>
  <c r="V196" i="2"/>
  <c r="W196" i="2"/>
  <c r="X196" i="2"/>
  <c r="V197" i="2" a="1"/>
  <c r="V197" i="2"/>
  <c r="W197" i="2"/>
  <c r="X197" i="2"/>
  <c r="V198" i="2" a="1"/>
  <c r="V198" i="2"/>
  <c r="W198" i="2"/>
  <c r="X198" i="2"/>
  <c r="V199" i="2" a="1"/>
  <c r="V199" i="2"/>
  <c r="W199" i="2"/>
  <c r="X199" i="2"/>
  <c r="V200" i="2" a="1"/>
  <c r="V200" i="2"/>
  <c r="W200" i="2"/>
  <c r="X200" i="2"/>
  <c r="V201" i="2" a="1"/>
  <c r="V201" i="2"/>
  <c r="W201" i="2"/>
  <c r="X201" i="2"/>
  <c r="V202" i="2" a="1"/>
  <c r="V202" i="2"/>
  <c r="W202" i="2"/>
  <c r="X202" i="2"/>
  <c r="V203" i="2" a="1"/>
  <c r="V203" i="2"/>
  <c r="W203" i="2"/>
  <c r="X203" i="2"/>
  <c r="V204" i="2" a="1"/>
  <c r="V204" i="2"/>
  <c r="W204" i="2"/>
  <c r="X204" i="2"/>
  <c r="V205" i="2" a="1"/>
  <c r="V205" i="2"/>
  <c r="W205" i="2"/>
  <c r="X205" i="2"/>
  <c r="V206" i="2" a="1"/>
  <c r="V206" i="2"/>
  <c r="W206" i="2"/>
  <c r="X206" i="2"/>
  <c r="V207" i="2" a="1"/>
  <c r="V207" i="2"/>
  <c r="W207" i="2"/>
  <c r="X207" i="2"/>
  <c r="V208" i="2" a="1"/>
  <c r="V208" i="2"/>
  <c r="W208" i="2"/>
  <c r="X208" i="2"/>
  <c r="V209" i="2" a="1"/>
  <c r="V209" i="2"/>
  <c r="W209" i="2"/>
  <c r="X209" i="2"/>
  <c r="V210" i="2" a="1"/>
  <c r="V210" i="2"/>
  <c r="W210" i="2"/>
  <c r="X210" i="2"/>
  <c r="V211" i="2" a="1"/>
  <c r="V211" i="2"/>
  <c r="W211" i="2"/>
  <c r="X211" i="2"/>
  <c r="V212" i="2" a="1"/>
  <c r="V212" i="2"/>
  <c r="W212" i="2"/>
  <c r="X212" i="2"/>
  <c r="V213" i="2" a="1"/>
  <c r="V213" i="2"/>
  <c r="W213" i="2"/>
  <c r="X213" i="2"/>
  <c r="V214" i="2" a="1"/>
  <c r="V214" i="2"/>
  <c r="W214" i="2"/>
  <c r="X214" i="2"/>
  <c r="V215" i="2" a="1"/>
  <c r="V215" i="2"/>
  <c r="W215" i="2"/>
  <c r="X215" i="2"/>
  <c r="V216" i="2" a="1"/>
  <c r="V216" i="2"/>
  <c r="W216" i="2"/>
  <c r="X216" i="2"/>
  <c r="V217" i="2" a="1"/>
  <c r="V217" i="2"/>
  <c r="W217" i="2"/>
  <c r="X217" i="2"/>
  <c r="V218" i="2" a="1"/>
  <c r="V218" i="2"/>
  <c r="W218" i="2"/>
  <c r="X218" i="2"/>
  <c r="V219" i="2" a="1"/>
  <c r="V219" i="2"/>
  <c r="W219" i="2"/>
  <c r="X219" i="2"/>
  <c r="V220" i="2" a="1"/>
  <c r="V220" i="2"/>
  <c r="W220" i="2"/>
  <c r="X220" i="2"/>
  <c r="V221" i="2" a="1"/>
  <c r="V221" i="2"/>
  <c r="W221" i="2"/>
  <c r="X221" i="2"/>
  <c r="V222" i="2" a="1"/>
  <c r="V222" i="2"/>
  <c r="W222" i="2"/>
  <c r="X222" i="2"/>
  <c r="V223" i="2" a="1"/>
  <c r="V223" i="2"/>
  <c r="W223" i="2"/>
  <c r="X223" i="2"/>
  <c r="V224" i="2" a="1"/>
  <c r="V224" i="2"/>
  <c r="W224" i="2"/>
  <c r="X224" i="2"/>
  <c r="V225" i="2" a="1"/>
  <c r="V225" i="2"/>
  <c r="W225" i="2"/>
  <c r="X225" i="2"/>
  <c r="V226" i="2" a="1"/>
  <c r="V226" i="2"/>
  <c r="W226" i="2"/>
  <c r="X226" i="2"/>
  <c r="V227" i="2" a="1"/>
  <c r="V227" i="2"/>
  <c r="W227" i="2"/>
  <c r="X227" i="2"/>
  <c r="V228" i="2" a="1"/>
  <c r="V228" i="2"/>
  <c r="W228" i="2"/>
  <c r="X228" i="2"/>
  <c r="V229" i="2" a="1"/>
  <c r="V229" i="2"/>
  <c r="W229" i="2"/>
  <c r="X229" i="2"/>
  <c r="V230" i="2" a="1"/>
  <c r="V230" i="2"/>
  <c r="W230" i="2"/>
  <c r="X230" i="2"/>
  <c r="V231" i="2" a="1"/>
  <c r="V231" i="2"/>
  <c r="W231" i="2"/>
  <c r="X231" i="2"/>
  <c r="V232" i="2" a="1"/>
  <c r="V232" i="2"/>
  <c r="W232" i="2"/>
  <c r="X232" i="2"/>
  <c r="V233" i="2" a="1"/>
  <c r="V233" i="2"/>
  <c r="W233" i="2"/>
  <c r="X233" i="2"/>
  <c r="V234" i="2" a="1"/>
  <c r="V234" i="2"/>
  <c r="W234" i="2"/>
  <c r="X234" i="2"/>
  <c r="V235" i="2" a="1"/>
  <c r="V235" i="2"/>
  <c r="W235" i="2"/>
  <c r="X235" i="2"/>
  <c r="V236" i="2" a="1"/>
  <c r="V236" i="2"/>
  <c r="W236" i="2"/>
  <c r="X236" i="2"/>
  <c r="V237" i="2" a="1"/>
  <c r="V237" i="2"/>
  <c r="W237" i="2"/>
  <c r="X237" i="2"/>
  <c r="V238" i="2" a="1"/>
  <c r="V238" i="2"/>
  <c r="W238" i="2"/>
  <c r="X238" i="2"/>
  <c r="V239" i="2" a="1"/>
  <c r="V239" i="2"/>
  <c r="W239" i="2"/>
  <c r="X239" i="2"/>
  <c r="V240" i="2" a="1"/>
  <c r="V240" i="2"/>
  <c r="W240" i="2"/>
  <c r="X240" i="2"/>
  <c r="V241" i="2" a="1"/>
  <c r="V241" i="2"/>
  <c r="W241" i="2"/>
  <c r="X241" i="2"/>
  <c r="V242" i="2" a="1"/>
  <c r="V242" i="2"/>
  <c r="W242" i="2"/>
  <c r="X242" i="2"/>
  <c r="V243" i="2" a="1"/>
  <c r="V243" i="2"/>
  <c r="W243" i="2"/>
  <c r="X243" i="2"/>
  <c r="V244" i="2" a="1"/>
  <c r="V244" i="2"/>
  <c r="W244" i="2"/>
  <c r="X244" i="2"/>
  <c r="V245" i="2" a="1"/>
  <c r="V245" i="2"/>
  <c r="W245" i="2"/>
  <c r="X245" i="2"/>
  <c r="V246" i="2" a="1"/>
  <c r="V246" i="2"/>
  <c r="W246" i="2"/>
  <c r="X246" i="2"/>
  <c r="V247" i="2" a="1"/>
  <c r="V247" i="2"/>
  <c r="W247" i="2"/>
  <c r="X247" i="2"/>
  <c r="V248" i="2" a="1"/>
  <c r="V248" i="2"/>
  <c r="W248" i="2"/>
  <c r="X248" i="2"/>
  <c r="V249" i="2" a="1"/>
  <c r="V249" i="2"/>
  <c r="W249" i="2"/>
  <c r="X249" i="2"/>
  <c r="V250" i="2" a="1"/>
  <c r="V250" i="2"/>
  <c r="W250" i="2"/>
  <c r="X250" i="2"/>
  <c r="V251" i="2" a="1"/>
  <c r="V251" i="2"/>
  <c r="W251" i="2"/>
  <c r="X251" i="2"/>
  <c r="V252" i="2" a="1"/>
  <c r="V252" i="2"/>
  <c r="W252" i="2"/>
  <c r="X252" i="2"/>
  <c r="V253" i="2" a="1"/>
  <c r="V253" i="2"/>
  <c r="W253" i="2"/>
  <c r="X253" i="2"/>
  <c r="V254" i="2" a="1"/>
  <c r="V254" i="2"/>
  <c r="W254" i="2"/>
  <c r="X254" i="2"/>
  <c r="V255" i="2" a="1"/>
  <c r="V255" i="2"/>
  <c r="W255" i="2"/>
  <c r="X255" i="2"/>
  <c r="V256" i="2" a="1"/>
  <c r="V256" i="2"/>
  <c r="W256" i="2"/>
  <c r="X256" i="2"/>
  <c r="V257" i="2" a="1"/>
  <c r="V257" i="2"/>
  <c r="W257" i="2"/>
  <c r="X257" i="2"/>
  <c r="V258" i="2" a="1"/>
  <c r="V258" i="2"/>
  <c r="W258" i="2"/>
  <c r="X258" i="2"/>
  <c r="V259" i="2" a="1"/>
  <c r="V259" i="2"/>
  <c r="W259" i="2"/>
  <c r="X259" i="2"/>
  <c r="V260" i="2" a="1"/>
  <c r="V260" i="2"/>
  <c r="W260" i="2"/>
  <c r="X260" i="2"/>
  <c r="V261" i="2" a="1"/>
  <c r="V261" i="2"/>
  <c r="W261" i="2"/>
  <c r="X261" i="2"/>
  <c r="V262" i="2" a="1"/>
  <c r="V262" i="2"/>
  <c r="W262" i="2"/>
  <c r="X262" i="2"/>
  <c r="V263" i="2" a="1"/>
  <c r="V263" i="2"/>
  <c r="W263" i="2"/>
  <c r="X263" i="2"/>
  <c r="V264" i="2" a="1"/>
  <c r="V264" i="2"/>
  <c r="W264" i="2"/>
  <c r="X264" i="2"/>
  <c r="V265" i="2" a="1"/>
  <c r="V265" i="2"/>
  <c r="W265" i="2"/>
  <c r="X265" i="2"/>
  <c r="V266" i="2" a="1"/>
  <c r="V266" i="2"/>
  <c r="W266" i="2"/>
  <c r="X266" i="2"/>
  <c r="V267" i="2" a="1"/>
  <c r="V267" i="2"/>
  <c r="W267" i="2"/>
  <c r="X267" i="2"/>
  <c r="V268" i="2" a="1"/>
  <c r="V268" i="2"/>
  <c r="W268" i="2"/>
  <c r="X268" i="2"/>
  <c r="V269" i="2" a="1"/>
  <c r="V269" i="2"/>
  <c r="W269" i="2"/>
  <c r="X269" i="2"/>
  <c r="V270" i="2" a="1"/>
  <c r="V270" i="2"/>
  <c r="W270" i="2"/>
  <c r="X270" i="2"/>
  <c r="V271" i="2" a="1"/>
  <c r="V271" i="2"/>
  <c r="W271" i="2"/>
  <c r="X271" i="2"/>
  <c r="V272" i="2" a="1"/>
  <c r="V272" i="2"/>
  <c r="W272" i="2"/>
  <c r="X272" i="2"/>
  <c r="V273" i="2" a="1"/>
  <c r="V273" i="2"/>
  <c r="W273" i="2"/>
  <c r="X273" i="2"/>
  <c r="V274" i="2" a="1"/>
  <c r="V274" i="2"/>
  <c r="W274" i="2"/>
  <c r="X274" i="2"/>
  <c r="V275" i="2" a="1"/>
  <c r="V275" i="2"/>
  <c r="W275" i="2"/>
  <c r="X275" i="2"/>
  <c r="V276" i="2" a="1"/>
  <c r="V276" i="2"/>
  <c r="W276" i="2"/>
  <c r="X276" i="2"/>
  <c r="V277" i="2" a="1"/>
  <c r="V277" i="2"/>
  <c r="W277" i="2"/>
  <c r="X277" i="2"/>
  <c r="V278" i="2" a="1"/>
  <c r="V278" i="2"/>
  <c r="W278" i="2"/>
  <c r="X278" i="2"/>
  <c r="V279" i="2" a="1"/>
  <c r="V279" i="2"/>
  <c r="W279" i="2"/>
  <c r="X279" i="2"/>
  <c r="V280" i="2" a="1"/>
  <c r="V280" i="2"/>
  <c r="W280" i="2"/>
  <c r="X280" i="2"/>
  <c r="V281" i="2" a="1"/>
  <c r="V281" i="2"/>
  <c r="W281" i="2"/>
  <c r="X281" i="2"/>
  <c r="V282" i="2" a="1"/>
  <c r="V282" i="2"/>
  <c r="W282" i="2"/>
  <c r="X282" i="2"/>
  <c r="V283" i="2" a="1"/>
  <c r="V283" i="2"/>
  <c r="W283" i="2"/>
  <c r="X283" i="2"/>
  <c r="V284" i="2" a="1"/>
  <c r="V284" i="2"/>
  <c r="W284" i="2"/>
  <c r="X284" i="2"/>
  <c r="V285" i="2" a="1"/>
  <c r="V285" i="2"/>
  <c r="W285" i="2"/>
  <c r="X285" i="2"/>
  <c r="V286" i="2" a="1"/>
  <c r="V286" i="2"/>
  <c r="W286" i="2"/>
  <c r="X286" i="2"/>
  <c r="V287" i="2" a="1"/>
  <c r="V287" i="2"/>
  <c r="W287" i="2"/>
  <c r="X287" i="2"/>
  <c r="V288" i="2" a="1"/>
  <c r="V288" i="2"/>
  <c r="W288" i="2"/>
  <c r="X288" i="2"/>
  <c r="V289" i="2" a="1"/>
  <c r="V289" i="2"/>
  <c r="W289" i="2"/>
  <c r="X289" i="2"/>
  <c r="V290" i="2" a="1"/>
  <c r="V290" i="2"/>
  <c r="W290" i="2"/>
  <c r="X290" i="2"/>
  <c r="V291" i="2" a="1"/>
  <c r="V291" i="2"/>
  <c r="W291" i="2"/>
  <c r="X291" i="2"/>
  <c r="V292" i="2" a="1"/>
  <c r="V292" i="2"/>
  <c r="W292" i="2"/>
  <c r="X292" i="2"/>
  <c r="V293" i="2" a="1"/>
  <c r="V293" i="2"/>
  <c r="W293" i="2"/>
  <c r="X293" i="2"/>
  <c r="V294" i="2" a="1"/>
  <c r="V294" i="2"/>
  <c r="W294" i="2"/>
  <c r="X294" i="2"/>
  <c r="V295" i="2" a="1"/>
  <c r="V295" i="2"/>
  <c r="W295" i="2"/>
  <c r="X295" i="2"/>
  <c r="V296" i="2" a="1"/>
  <c r="V296" i="2"/>
  <c r="W296" i="2"/>
  <c r="X296" i="2"/>
  <c r="V297" i="2" a="1"/>
  <c r="V297" i="2"/>
  <c r="W297" i="2"/>
  <c r="X297" i="2"/>
  <c r="V298" i="2" a="1"/>
  <c r="V298" i="2"/>
  <c r="W298" i="2"/>
  <c r="X298" i="2"/>
  <c r="V299" i="2" a="1"/>
  <c r="V299" i="2"/>
  <c r="W299" i="2"/>
  <c r="X299" i="2"/>
  <c r="V300" i="2" a="1"/>
  <c r="V300" i="2"/>
  <c r="W300" i="2"/>
  <c r="X300" i="2"/>
  <c r="V301" i="2" a="1"/>
  <c r="V301" i="2"/>
  <c r="W301" i="2"/>
  <c r="X301" i="2"/>
  <c r="V302" i="2" a="1"/>
  <c r="V302" i="2"/>
  <c r="W302" i="2"/>
  <c r="X302" i="2"/>
  <c r="V303" i="2" a="1"/>
  <c r="V303" i="2"/>
  <c r="W303" i="2"/>
  <c r="X303" i="2"/>
  <c r="V304" i="2" a="1"/>
  <c r="V304" i="2"/>
  <c r="W304" i="2"/>
  <c r="X304" i="2"/>
  <c r="V305" i="2" a="1"/>
  <c r="V305" i="2"/>
  <c r="W305" i="2"/>
  <c r="X305" i="2"/>
  <c r="V306" i="2" a="1"/>
  <c r="V306" i="2"/>
  <c r="W306" i="2"/>
  <c r="X306" i="2"/>
  <c r="V307" i="2" a="1"/>
  <c r="V307" i="2"/>
  <c r="W307" i="2"/>
  <c r="X307" i="2"/>
  <c r="V308" i="2" a="1"/>
  <c r="V308" i="2"/>
  <c r="W308" i="2"/>
  <c r="X308" i="2"/>
  <c r="V309" i="2" a="1"/>
  <c r="V309" i="2"/>
  <c r="W309" i="2"/>
  <c r="X309" i="2"/>
  <c r="V310" i="2" a="1"/>
  <c r="V310" i="2"/>
  <c r="W310" i="2"/>
  <c r="X310" i="2"/>
  <c r="V311" i="2" a="1"/>
  <c r="V311" i="2"/>
  <c r="W311" i="2"/>
  <c r="X311" i="2"/>
  <c r="V312" i="2" a="1"/>
  <c r="V312" i="2"/>
  <c r="W312" i="2"/>
  <c r="X312" i="2"/>
  <c r="V313" i="2" a="1"/>
  <c r="V313" i="2"/>
  <c r="W313" i="2"/>
  <c r="X313" i="2"/>
  <c r="V314" i="2" a="1"/>
  <c r="V314" i="2"/>
  <c r="W314" i="2"/>
  <c r="X314" i="2"/>
  <c r="V315" i="2" a="1"/>
  <c r="V315" i="2"/>
  <c r="W315" i="2"/>
  <c r="X315" i="2"/>
  <c r="V316" i="2" a="1"/>
  <c r="V316" i="2"/>
  <c r="W316" i="2"/>
  <c r="X316" i="2"/>
  <c r="V317" i="2" a="1"/>
  <c r="V317" i="2"/>
  <c r="W317" i="2"/>
  <c r="X317" i="2"/>
  <c r="V318" i="2" a="1"/>
  <c r="V318" i="2"/>
  <c r="W318" i="2"/>
  <c r="X318" i="2"/>
  <c r="V319" i="2" a="1"/>
  <c r="V319" i="2"/>
  <c r="W319" i="2"/>
  <c r="X319" i="2"/>
  <c r="V320" i="2" a="1"/>
  <c r="V320" i="2"/>
  <c r="W320" i="2"/>
  <c r="X320" i="2"/>
  <c r="V321" i="2" a="1"/>
  <c r="V321" i="2"/>
  <c r="W321" i="2"/>
  <c r="X321" i="2"/>
  <c r="V322" i="2" a="1"/>
  <c r="V322" i="2"/>
  <c r="W322" i="2"/>
  <c r="X322" i="2"/>
  <c r="V323" i="2" a="1"/>
  <c r="V323" i="2"/>
  <c r="W323" i="2"/>
  <c r="X323" i="2"/>
  <c r="V324" i="2" a="1"/>
  <c r="V324" i="2"/>
  <c r="W324" i="2"/>
  <c r="X324" i="2"/>
  <c r="V325" i="2" a="1"/>
  <c r="V325" i="2"/>
  <c r="W325" i="2"/>
  <c r="X325" i="2"/>
  <c r="V326" i="2" a="1"/>
  <c r="V326" i="2"/>
  <c r="W326" i="2"/>
  <c r="X326" i="2"/>
  <c r="V327" i="2" a="1"/>
  <c r="V327" i="2"/>
  <c r="W327" i="2"/>
  <c r="X327" i="2"/>
  <c r="V328" i="2" a="1"/>
  <c r="V328" i="2"/>
  <c r="W328" i="2"/>
  <c r="X328" i="2"/>
  <c r="V329" i="2" a="1"/>
  <c r="V329" i="2"/>
  <c r="W329" i="2"/>
  <c r="X329" i="2"/>
  <c r="V330" i="2" a="1"/>
  <c r="V330" i="2"/>
  <c r="W330" i="2"/>
  <c r="X330" i="2"/>
  <c r="V331" i="2" a="1"/>
  <c r="V331" i="2"/>
  <c r="W331" i="2"/>
  <c r="X331" i="2"/>
  <c r="V332" i="2" a="1"/>
  <c r="V332" i="2"/>
  <c r="W332" i="2"/>
  <c r="X332" i="2"/>
  <c r="V333" i="2" a="1"/>
  <c r="V333" i="2"/>
  <c r="W333" i="2"/>
  <c r="X333" i="2"/>
  <c r="V334" i="2" a="1"/>
  <c r="V334" i="2"/>
  <c r="W334" i="2"/>
  <c r="X334" i="2"/>
  <c r="V335" i="2" a="1"/>
  <c r="V335" i="2"/>
  <c r="W335" i="2"/>
  <c r="X335" i="2"/>
  <c r="V336" i="2" a="1"/>
  <c r="V336" i="2"/>
  <c r="W336" i="2"/>
  <c r="X336" i="2"/>
  <c r="V337" i="2" a="1"/>
  <c r="V337" i="2"/>
  <c r="W337" i="2"/>
  <c r="X337" i="2"/>
  <c r="V338" i="2" a="1"/>
  <c r="V338" i="2"/>
  <c r="W338" i="2"/>
  <c r="X338" i="2"/>
  <c r="V339" i="2" a="1"/>
  <c r="V339" i="2"/>
  <c r="W339" i="2"/>
  <c r="X339" i="2"/>
  <c r="V340" i="2" a="1"/>
  <c r="V340" i="2"/>
  <c r="W340" i="2"/>
  <c r="X340" i="2"/>
  <c r="V341" i="2" a="1"/>
  <c r="V341" i="2"/>
  <c r="W341" i="2"/>
  <c r="X341" i="2"/>
  <c r="V342" i="2" a="1"/>
  <c r="V342" i="2"/>
  <c r="W342" i="2"/>
  <c r="X342" i="2"/>
  <c r="V343" i="2" a="1"/>
  <c r="V343" i="2"/>
  <c r="W343" i="2"/>
  <c r="X343" i="2"/>
  <c r="V344" i="2" a="1"/>
  <c r="V344" i="2"/>
  <c r="W344" i="2"/>
  <c r="X344" i="2"/>
  <c r="V345" i="2" a="1"/>
  <c r="V345" i="2"/>
  <c r="W345" i="2"/>
  <c r="X345" i="2"/>
  <c r="V346" i="2" a="1"/>
  <c r="V346" i="2"/>
  <c r="W346" i="2"/>
  <c r="X346" i="2"/>
  <c r="V347" i="2" a="1"/>
  <c r="V347" i="2"/>
  <c r="W347" i="2"/>
  <c r="X347" i="2"/>
  <c r="V348" i="2" a="1"/>
  <c r="V348" i="2"/>
  <c r="W348" i="2"/>
  <c r="X348" i="2"/>
  <c r="V349" i="2" a="1"/>
  <c r="V349" i="2"/>
  <c r="W349" i="2"/>
  <c r="X349" i="2"/>
  <c r="V350" i="2" a="1"/>
  <c r="V350" i="2"/>
  <c r="W350" i="2"/>
  <c r="X350" i="2"/>
  <c r="V351" i="2" a="1"/>
  <c r="V351" i="2"/>
  <c r="W351" i="2"/>
  <c r="X351" i="2"/>
  <c r="V352" i="2" a="1"/>
  <c r="V352" i="2"/>
  <c r="W352" i="2"/>
  <c r="X352" i="2"/>
  <c r="V353" i="2" a="1"/>
  <c r="V353" i="2"/>
  <c r="W353" i="2"/>
  <c r="X353" i="2"/>
  <c r="V354" i="2" a="1"/>
  <c r="V354" i="2"/>
  <c r="W354" i="2"/>
  <c r="X354" i="2"/>
  <c r="V355" i="2" a="1"/>
  <c r="V355" i="2"/>
  <c r="W355" i="2"/>
  <c r="X355" i="2"/>
  <c r="V356" i="2" a="1"/>
  <c r="V356" i="2"/>
  <c r="W356" i="2"/>
  <c r="X356" i="2"/>
  <c r="V357" i="2" a="1"/>
  <c r="V357" i="2"/>
  <c r="W357" i="2"/>
  <c r="X357" i="2"/>
  <c r="V358" i="2" a="1"/>
  <c r="V358" i="2"/>
  <c r="W358" i="2"/>
  <c r="X358" i="2"/>
  <c r="V359" i="2" a="1"/>
  <c r="V359" i="2"/>
  <c r="W359" i="2"/>
  <c r="X359" i="2"/>
  <c r="V360" i="2" a="1"/>
  <c r="V360" i="2"/>
  <c r="W360" i="2"/>
  <c r="X360" i="2"/>
  <c r="V361" i="2" a="1"/>
  <c r="V361" i="2"/>
  <c r="W361" i="2"/>
  <c r="X361" i="2"/>
  <c r="V362" i="2" a="1"/>
  <c r="V362" i="2"/>
  <c r="W362" i="2"/>
  <c r="X362" i="2"/>
  <c r="V363" i="2" a="1"/>
  <c r="V363" i="2"/>
  <c r="W363" i="2"/>
  <c r="X363" i="2"/>
  <c r="V364" i="2" a="1"/>
  <c r="V364" i="2"/>
  <c r="W364" i="2"/>
  <c r="X364" i="2"/>
  <c r="V365" i="2" a="1"/>
  <c r="V365" i="2"/>
  <c r="W365" i="2"/>
  <c r="X365" i="2"/>
  <c r="V366" i="2" a="1"/>
  <c r="V366" i="2"/>
  <c r="W366" i="2"/>
  <c r="X366" i="2"/>
  <c r="V367" i="2" a="1"/>
  <c r="V367" i="2"/>
  <c r="W367" i="2"/>
  <c r="X367" i="2"/>
  <c r="V368" i="2" a="1"/>
  <c r="V368" i="2"/>
  <c r="W368" i="2"/>
  <c r="X368" i="2"/>
  <c r="V369" i="2" a="1"/>
  <c r="V369" i="2"/>
  <c r="W369" i="2"/>
  <c r="X369" i="2"/>
  <c r="V370" i="2" a="1"/>
  <c r="V370" i="2"/>
  <c r="W370" i="2"/>
  <c r="X370" i="2"/>
  <c r="V371" i="2" a="1"/>
  <c r="V371" i="2"/>
  <c r="W371" i="2"/>
  <c r="X371" i="2"/>
  <c r="V372" i="2" a="1"/>
  <c r="V372" i="2"/>
  <c r="W372" i="2"/>
  <c r="X372" i="2"/>
  <c r="V373" i="2" a="1"/>
  <c r="V373" i="2"/>
  <c r="W373" i="2"/>
  <c r="X373" i="2"/>
  <c r="V374" i="2" a="1"/>
  <c r="V374" i="2"/>
  <c r="W374" i="2"/>
  <c r="X374" i="2"/>
  <c r="V375" i="2" a="1"/>
  <c r="V375" i="2"/>
  <c r="W375" i="2"/>
  <c r="X375" i="2"/>
  <c r="V376" i="2" a="1"/>
  <c r="V376" i="2"/>
  <c r="W376" i="2"/>
  <c r="X376" i="2"/>
  <c r="V377" i="2" a="1"/>
  <c r="V377" i="2"/>
  <c r="W377" i="2"/>
  <c r="X377" i="2"/>
  <c r="V378" i="2" a="1"/>
  <c r="V378" i="2"/>
  <c r="W378" i="2"/>
  <c r="X378" i="2"/>
  <c r="V379" i="2" a="1"/>
  <c r="V379" i="2"/>
  <c r="W379" i="2"/>
  <c r="X379" i="2"/>
  <c r="V380" i="2" a="1"/>
  <c r="V380" i="2"/>
  <c r="W380" i="2"/>
  <c r="X380" i="2"/>
  <c r="V381" i="2" a="1"/>
  <c r="V381" i="2"/>
  <c r="W381" i="2"/>
  <c r="X381" i="2"/>
  <c r="V382" i="2" a="1"/>
  <c r="V382" i="2"/>
  <c r="W382" i="2"/>
  <c r="X382" i="2"/>
  <c r="V383" i="2" a="1"/>
  <c r="V383" i="2"/>
  <c r="W383" i="2"/>
  <c r="X383" i="2"/>
  <c r="V384" i="2" a="1"/>
  <c r="V384" i="2"/>
  <c r="W384" i="2"/>
  <c r="X384" i="2"/>
  <c r="V385" i="2" a="1"/>
  <c r="V385" i="2"/>
  <c r="W385" i="2"/>
  <c r="X385" i="2"/>
  <c r="V386" i="2" a="1"/>
  <c r="V386" i="2"/>
  <c r="W386" i="2"/>
  <c r="X386" i="2"/>
  <c r="V387" i="2" a="1"/>
  <c r="V387" i="2"/>
  <c r="W387" i="2"/>
  <c r="X387" i="2"/>
  <c r="V388" i="2" a="1"/>
  <c r="V388" i="2"/>
  <c r="W388" i="2"/>
  <c r="X388" i="2"/>
  <c r="V389" i="2" a="1"/>
  <c r="V389" i="2"/>
  <c r="W389" i="2"/>
  <c r="X389" i="2"/>
  <c r="V390" i="2" a="1"/>
  <c r="V390" i="2"/>
  <c r="W390" i="2"/>
  <c r="X390" i="2"/>
  <c r="V391" i="2" a="1"/>
  <c r="V391" i="2"/>
  <c r="W391" i="2"/>
  <c r="X391" i="2"/>
  <c r="V392" i="2" a="1"/>
  <c r="V392" i="2"/>
  <c r="W392" i="2"/>
  <c r="X392" i="2"/>
  <c r="V393" i="2" a="1"/>
  <c r="V393" i="2"/>
  <c r="W393" i="2"/>
  <c r="X393" i="2"/>
  <c r="V394" i="2" a="1"/>
  <c r="V394" i="2"/>
  <c r="W394" i="2"/>
  <c r="X394" i="2"/>
  <c r="V395" i="2" a="1"/>
  <c r="V395" i="2"/>
  <c r="W395" i="2"/>
  <c r="X395" i="2"/>
  <c r="V396" i="2" a="1"/>
  <c r="V396" i="2"/>
  <c r="W396" i="2"/>
  <c r="X396" i="2"/>
  <c r="V397" i="2" a="1"/>
  <c r="V397" i="2"/>
  <c r="W397" i="2"/>
  <c r="X397" i="2"/>
  <c r="V398" i="2" a="1"/>
  <c r="V398" i="2"/>
  <c r="W398" i="2"/>
  <c r="X398" i="2"/>
  <c r="V399" i="2" a="1"/>
  <c r="V399" i="2"/>
  <c r="W399" i="2"/>
  <c r="X399" i="2"/>
  <c r="V400" i="2" a="1"/>
  <c r="V400" i="2"/>
  <c r="W400" i="2"/>
  <c r="X400" i="2"/>
  <c r="V401" i="2" a="1"/>
  <c r="V401" i="2"/>
  <c r="W401" i="2"/>
  <c r="X401" i="2"/>
  <c r="V402" i="2" a="1"/>
  <c r="V402" i="2"/>
  <c r="W402" i="2"/>
  <c r="X402" i="2"/>
  <c r="V403" i="2" a="1"/>
  <c r="V403" i="2"/>
  <c r="W403" i="2"/>
  <c r="X403" i="2"/>
  <c r="V404" i="2" a="1"/>
  <c r="V404" i="2"/>
  <c r="W404" i="2"/>
  <c r="X404" i="2"/>
  <c r="V405" i="2" a="1"/>
  <c r="V405" i="2"/>
  <c r="W405" i="2"/>
  <c r="X405" i="2"/>
  <c r="V406" i="2" a="1"/>
  <c r="V406" i="2"/>
  <c r="W406" i="2"/>
  <c r="X406" i="2"/>
  <c r="V407" i="2" a="1"/>
  <c r="V407" i="2"/>
  <c r="W407" i="2"/>
  <c r="X407" i="2"/>
  <c r="V408" i="2" a="1"/>
  <c r="V408" i="2"/>
  <c r="W408" i="2"/>
  <c r="X408" i="2"/>
  <c r="V409" i="2" a="1"/>
  <c r="V409" i="2"/>
  <c r="W409" i="2"/>
  <c r="X409" i="2"/>
  <c r="V410" i="2" a="1"/>
  <c r="V410" i="2"/>
  <c r="W410" i="2"/>
  <c r="X410" i="2"/>
  <c r="V411" i="2" a="1"/>
  <c r="V411" i="2"/>
  <c r="W411" i="2"/>
  <c r="X411" i="2"/>
  <c r="V412" i="2" a="1"/>
  <c r="V412" i="2"/>
  <c r="W412" i="2"/>
  <c r="X412" i="2"/>
  <c r="V413" i="2" a="1"/>
  <c r="V413" i="2"/>
  <c r="W413" i="2"/>
  <c r="X413" i="2"/>
  <c r="V414" i="2" a="1"/>
  <c r="V414" i="2"/>
  <c r="W414" i="2"/>
  <c r="X414" i="2"/>
  <c r="V415" i="2" a="1"/>
  <c r="V415" i="2"/>
  <c r="W415" i="2"/>
  <c r="X415" i="2"/>
  <c r="V416" i="2" a="1"/>
  <c r="V416" i="2"/>
  <c r="W416" i="2"/>
  <c r="X416" i="2"/>
  <c r="V417" i="2" a="1"/>
  <c r="V417" i="2"/>
  <c r="W417" i="2"/>
  <c r="X417" i="2"/>
  <c r="V418" i="2" a="1"/>
  <c r="V418" i="2"/>
  <c r="W418" i="2"/>
  <c r="X418" i="2"/>
  <c r="V419" i="2" a="1"/>
  <c r="V419" i="2"/>
  <c r="W419" i="2"/>
  <c r="X419" i="2"/>
  <c r="V420" i="2" a="1"/>
  <c r="V420" i="2"/>
  <c r="W420" i="2"/>
  <c r="X420" i="2"/>
  <c r="V421" i="2" a="1"/>
  <c r="V421" i="2"/>
  <c r="W421" i="2"/>
  <c r="X421" i="2"/>
  <c r="V422" i="2" a="1"/>
  <c r="V422" i="2"/>
  <c r="W422" i="2"/>
  <c r="X422" i="2"/>
  <c r="V423" i="2" a="1"/>
  <c r="V423" i="2"/>
  <c r="W423" i="2"/>
  <c r="X423" i="2"/>
  <c r="V424" i="2" a="1"/>
  <c r="V424" i="2"/>
  <c r="W424" i="2"/>
  <c r="X424" i="2"/>
  <c r="V425" i="2" a="1"/>
  <c r="V425" i="2"/>
  <c r="W425" i="2"/>
  <c r="X425" i="2"/>
  <c r="V426" i="2" a="1"/>
  <c r="V426" i="2"/>
  <c r="W426" i="2"/>
  <c r="X426" i="2"/>
  <c r="V427" i="2" a="1"/>
  <c r="V427" i="2"/>
  <c r="W427" i="2"/>
  <c r="X427" i="2"/>
  <c r="V428" i="2" a="1"/>
  <c r="V428" i="2"/>
  <c r="W428" i="2"/>
  <c r="X428" i="2"/>
  <c r="V429" i="2" a="1"/>
  <c r="V429" i="2"/>
  <c r="W429" i="2"/>
  <c r="X429" i="2"/>
  <c r="V430" i="2" a="1"/>
  <c r="V430" i="2"/>
  <c r="W430" i="2"/>
  <c r="X430" i="2"/>
  <c r="V431" i="2" a="1"/>
  <c r="V431" i="2"/>
  <c r="W431" i="2"/>
  <c r="X431" i="2"/>
  <c r="V432" i="2" a="1"/>
  <c r="V432" i="2"/>
  <c r="W432" i="2"/>
  <c r="X432" i="2"/>
  <c r="V433" i="2" a="1"/>
  <c r="V433" i="2"/>
  <c r="W433" i="2"/>
  <c r="X433" i="2"/>
  <c r="V434" i="2" a="1"/>
  <c r="V434" i="2"/>
  <c r="W434" i="2"/>
  <c r="X434" i="2"/>
  <c r="V435" i="2" a="1"/>
  <c r="V435" i="2"/>
  <c r="W435" i="2"/>
  <c r="X435" i="2"/>
  <c r="V436" i="2" a="1"/>
  <c r="V436" i="2"/>
  <c r="W436" i="2"/>
  <c r="X436" i="2"/>
  <c r="V437" i="2" a="1"/>
  <c r="V437" i="2"/>
  <c r="W437" i="2"/>
  <c r="X437" i="2"/>
  <c r="V438" i="2" a="1"/>
  <c r="V438" i="2"/>
  <c r="W438" i="2"/>
  <c r="X438" i="2"/>
  <c r="V439" i="2" a="1"/>
  <c r="V439" i="2"/>
  <c r="W439" i="2"/>
  <c r="X439" i="2"/>
  <c r="V440" i="2" a="1"/>
  <c r="V440" i="2"/>
  <c r="W440" i="2"/>
  <c r="X440" i="2"/>
  <c r="V441" i="2" a="1"/>
  <c r="V441" i="2"/>
  <c r="W441" i="2"/>
  <c r="X441" i="2"/>
  <c r="V442" i="2" a="1"/>
  <c r="V442" i="2"/>
  <c r="W442" i="2"/>
  <c r="X442" i="2"/>
  <c r="V443" i="2" a="1"/>
  <c r="V443" i="2"/>
  <c r="W443" i="2"/>
  <c r="X443" i="2"/>
  <c r="V444" i="2" a="1"/>
  <c r="V444" i="2"/>
  <c r="W444" i="2"/>
  <c r="X444" i="2"/>
  <c r="V445" i="2" a="1"/>
  <c r="V445" i="2"/>
  <c r="W445" i="2"/>
  <c r="X445" i="2"/>
  <c r="V446" i="2" a="1"/>
  <c r="V446" i="2"/>
  <c r="W446" i="2"/>
  <c r="X446" i="2"/>
  <c r="V447" i="2" a="1"/>
  <c r="V447" i="2"/>
  <c r="W447" i="2"/>
  <c r="X447" i="2"/>
  <c r="V448" i="2" a="1"/>
  <c r="V448" i="2"/>
  <c r="W448" i="2"/>
  <c r="X448" i="2"/>
  <c r="V449" i="2" a="1"/>
  <c r="V449" i="2"/>
  <c r="W449" i="2"/>
  <c r="X449" i="2"/>
  <c r="V450" i="2" a="1"/>
  <c r="V450" i="2"/>
  <c r="W450" i="2"/>
  <c r="X450" i="2"/>
  <c r="V451" i="2" a="1"/>
  <c r="V451" i="2"/>
  <c r="W451" i="2"/>
  <c r="X451" i="2"/>
  <c r="V452" i="2" a="1"/>
  <c r="V452" i="2"/>
  <c r="W452" i="2"/>
  <c r="X452" i="2"/>
  <c r="V453" i="2" a="1"/>
  <c r="V453" i="2"/>
  <c r="W453" i="2"/>
  <c r="X453" i="2"/>
  <c r="V454" i="2" a="1"/>
  <c r="V454" i="2"/>
  <c r="W454" i="2"/>
  <c r="X454" i="2"/>
  <c r="V455" i="2" a="1"/>
  <c r="V455" i="2"/>
  <c r="W455" i="2"/>
  <c r="X455" i="2"/>
  <c r="V456" i="2" a="1"/>
  <c r="V456" i="2"/>
  <c r="W456" i="2"/>
  <c r="X456" i="2"/>
  <c r="V457" i="2" a="1"/>
  <c r="V457" i="2"/>
  <c r="W457" i="2"/>
  <c r="X457" i="2"/>
  <c r="V458" i="2" a="1"/>
  <c r="V458" i="2"/>
  <c r="W458" i="2"/>
  <c r="X458" i="2"/>
  <c r="V459" i="2" a="1"/>
  <c r="V459" i="2"/>
  <c r="W459" i="2"/>
  <c r="X459" i="2"/>
  <c r="V460" i="2" a="1"/>
  <c r="V460" i="2"/>
  <c r="W460" i="2"/>
  <c r="X460" i="2"/>
  <c r="V461" i="2" a="1"/>
  <c r="V461" i="2"/>
  <c r="W461" i="2"/>
  <c r="X461" i="2"/>
  <c r="V462" i="2" a="1"/>
  <c r="V462" i="2"/>
  <c r="W462" i="2"/>
  <c r="X462" i="2"/>
  <c r="V463" i="2" a="1"/>
  <c r="V463" i="2"/>
  <c r="W463" i="2"/>
  <c r="X463" i="2"/>
  <c r="V464" i="2" a="1"/>
  <c r="V464" i="2"/>
  <c r="W464" i="2"/>
  <c r="X464" i="2"/>
  <c r="V465" i="2" a="1"/>
  <c r="V465" i="2"/>
  <c r="W465" i="2"/>
  <c r="X465" i="2"/>
  <c r="V466" i="2" a="1"/>
  <c r="V466" i="2"/>
  <c r="W466" i="2"/>
  <c r="X466" i="2"/>
  <c r="V467" i="2" a="1"/>
  <c r="V467" i="2"/>
  <c r="W467" i="2"/>
  <c r="X467" i="2"/>
  <c r="V468" i="2" a="1"/>
  <c r="V468" i="2"/>
  <c r="W468" i="2"/>
  <c r="X468" i="2"/>
  <c r="V469" i="2" a="1"/>
  <c r="V469" i="2"/>
  <c r="W469" i="2"/>
  <c r="X469" i="2"/>
  <c r="V470" i="2" a="1"/>
  <c r="V470" i="2"/>
  <c r="W470" i="2"/>
  <c r="X470" i="2"/>
  <c r="V471" i="2" a="1"/>
  <c r="V471" i="2"/>
  <c r="W471" i="2"/>
  <c r="X471" i="2"/>
  <c r="V472" i="2" a="1"/>
  <c r="V472" i="2"/>
  <c r="W472" i="2"/>
  <c r="X472" i="2"/>
  <c r="V473" i="2" a="1"/>
  <c r="V473" i="2"/>
  <c r="W473" i="2"/>
  <c r="X473" i="2"/>
  <c r="V474" i="2" a="1"/>
  <c r="V474" i="2"/>
  <c r="W474" i="2"/>
  <c r="X474" i="2"/>
  <c r="V475" i="2" a="1"/>
  <c r="V475" i="2"/>
  <c r="W475" i="2"/>
  <c r="X475" i="2"/>
  <c r="V476" i="2" a="1"/>
  <c r="V476" i="2"/>
  <c r="W476" i="2"/>
  <c r="X476" i="2"/>
  <c r="V477" i="2" a="1"/>
  <c r="V477" i="2"/>
  <c r="W477" i="2"/>
  <c r="X477" i="2"/>
  <c r="V478" i="2" a="1"/>
  <c r="V478" i="2"/>
  <c r="W478" i="2"/>
  <c r="X478" i="2"/>
  <c r="V479" i="2" a="1"/>
  <c r="V479" i="2"/>
  <c r="W479" i="2"/>
  <c r="X479" i="2"/>
  <c r="V480" i="2" a="1"/>
  <c r="V480" i="2"/>
  <c r="W480" i="2"/>
  <c r="X480" i="2"/>
  <c r="V481" i="2" a="1"/>
  <c r="V481" i="2"/>
  <c r="W481" i="2"/>
  <c r="X481" i="2"/>
  <c r="V482" i="2" a="1"/>
  <c r="V482" i="2"/>
  <c r="W482" i="2"/>
  <c r="X482" i="2"/>
  <c r="V483" i="2" a="1"/>
  <c r="V483" i="2"/>
  <c r="W483" i="2"/>
  <c r="X483" i="2"/>
  <c r="V484" i="2" a="1"/>
  <c r="V484" i="2"/>
  <c r="W484" i="2"/>
  <c r="X484" i="2"/>
  <c r="V485" i="2" a="1"/>
  <c r="V485" i="2"/>
  <c r="W485" i="2"/>
  <c r="X485" i="2"/>
  <c r="V486" i="2" a="1"/>
  <c r="V486" i="2"/>
  <c r="W486" i="2"/>
  <c r="X486" i="2"/>
  <c r="V487" i="2" a="1"/>
  <c r="V487" i="2"/>
  <c r="W487" i="2"/>
  <c r="X487" i="2"/>
  <c r="V488" i="2" a="1"/>
  <c r="V488" i="2"/>
  <c r="W488" i="2"/>
  <c r="X488" i="2"/>
  <c r="V489" i="2" a="1"/>
  <c r="V489" i="2"/>
  <c r="W489" i="2"/>
  <c r="X489" i="2"/>
  <c r="V490" i="2" a="1"/>
  <c r="V490" i="2"/>
  <c r="W490" i="2"/>
  <c r="X490" i="2"/>
  <c r="V491" i="2" a="1"/>
  <c r="V491" i="2"/>
  <c r="W491" i="2"/>
  <c r="X491" i="2"/>
  <c r="V492" i="2" a="1"/>
  <c r="V492" i="2"/>
  <c r="W492" i="2"/>
  <c r="X492" i="2"/>
  <c r="V493" i="2" a="1"/>
  <c r="V493" i="2"/>
  <c r="W493" i="2"/>
  <c r="X493" i="2"/>
  <c r="V494" i="2" a="1"/>
  <c r="V494" i="2"/>
  <c r="W494" i="2"/>
  <c r="X494" i="2"/>
  <c r="V495" i="2" a="1"/>
  <c r="V495" i="2"/>
  <c r="W495" i="2"/>
  <c r="X495" i="2"/>
  <c r="V496" i="2" a="1"/>
  <c r="V496" i="2"/>
  <c r="W496" i="2"/>
  <c r="X496" i="2"/>
  <c r="V497" i="2" a="1"/>
  <c r="V497" i="2"/>
  <c r="W497" i="2"/>
  <c r="X497" i="2"/>
  <c r="V498" i="2" a="1"/>
  <c r="V498" i="2"/>
  <c r="W498" i="2"/>
  <c r="X498" i="2"/>
  <c r="V499" i="2" a="1"/>
  <c r="V499" i="2"/>
  <c r="W499" i="2"/>
  <c r="X499" i="2"/>
  <c r="V500" i="2" a="1"/>
  <c r="V500" i="2"/>
  <c r="W500" i="2"/>
  <c r="X500" i="2"/>
  <c r="V501" i="2" a="1"/>
  <c r="V501" i="2"/>
  <c r="W501" i="2"/>
  <c r="X501" i="2"/>
  <c r="V502" i="2" a="1"/>
  <c r="V502" i="2"/>
  <c r="W502" i="2"/>
  <c r="X502" i="2"/>
  <c r="V503" i="2" a="1"/>
  <c r="V503" i="2"/>
  <c r="W503" i="2"/>
  <c r="X503" i="2"/>
  <c r="V504" i="2" a="1"/>
  <c r="V504" i="2"/>
  <c r="W504" i="2"/>
  <c r="X504" i="2"/>
  <c r="V505" i="2" a="1"/>
  <c r="V505" i="2"/>
  <c r="W505" i="2"/>
  <c r="X505" i="2"/>
  <c r="V506" i="2" a="1"/>
  <c r="V506" i="2"/>
  <c r="W506" i="2"/>
  <c r="X506" i="2"/>
  <c r="V507" i="2" a="1"/>
  <c r="V507" i="2"/>
  <c r="W507" i="2"/>
  <c r="X507" i="2"/>
  <c r="V508" i="2" a="1"/>
  <c r="V508" i="2"/>
  <c r="W508" i="2"/>
  <c r="X508"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C2" i="11"/>
  <c r="D2" i="11"/>
  <c r="E2" i="11"/>
  <c r="F2" i="11"/>
  <c r="G2" i="11"/>
  <c r="H2" i="11"/>
  <c r="I2" i="11"/>
  <c r="J2" i="11"/>
  <c r="K2" i="11"/>
  <c r="L2" i="11"/>
  <c r="M2" i="11"/>
  <c r="N2" i="11"/>
  <c r="O2" i="11"/>
  <c r="P2" i="11"/>
  <c r="Q2" i="11"/>
  <c r="R2" i="11"/>
  <c r="S2" i="11"/>
  <c r="C3" i="11"/>
  <c r="D3" i="11"/>
  <c r="E3" i="11"/>
  <c r="F3" i="11"/>
  <c r="G3" i="11"/>
  <c r="H3" i="11"/>
  <c r="I3" i="11"/>
  <c r="J3" i="11"/>
  <c r="K3" i="11"/>
  <c r="L3" i="11"/>
  <c r="M3" i="11"/>
  <c r="N3" i="11"/>
  <c r="O3" i="11"/>
  <c r="P3" i="11"/>
  <c r="Q3" i="11"/>
  <c r="R3" i="11"/>
  <c r="S3" i="11"/>
  <c r="C4" i="11"/>
  <c r="D4" i="11"/>
  <c r="E4" i="11"/>
  <c r="F4" i="11"/>
  <c r="G4" i="11"/>
  <c r="H4" i="11"/>
  <c r="I4" i="11"/>
  <c r="J4" i="11"/>
  <c r="K4" i="11"/>
  <c r="L4" i="11"/>
  <c r="M4" i="11"/>
  <c r="N4" i="11"/>
  <c r="O4" i="11"/>
  <c r="P4" i="11"/>
  <c r="Q4" i="11"/>
  <c r="R4" i="11"/>
  <c r="S4" i="11"/>
  <c r="C5" i="11"/>
  <c r="D5" i="11"/>
  <c r="E5" i="11"/>
  <c r="F5" i="11"/>
  <c r="G5" i="11"/>
  <c r="H5" i="11"/>
  <c r="I5" i="11"/>
  <c r="J5" i="11"/>
  <c r="K5" i="11"/>
  <c r="L5" i="11"/>
  <c r="M5" i="11"/>
  <c r="N5" i="11"/>
  <c r="O5" i="11"/>
  <c r="P5" i="11"/>
  <c r="Q5" i="11"/>
  <c r="R5" i="11"/>
  <c r="S5" i="11"/>
  <c r="C6" i="11"/>
  <c r="D6" i="11"/>
  <c r="E6" i="11"/>
  <c r="F6" i="11"/>
  <c r="G6" i="11"/>
  <c r="H6" i="11"/>
  <c r="I6" i="11"/>
  <c r="J6" i="11"/>
  <c r="K6" i="11"/>
  <c r="L6" i="11"/>
  <c r="M6" i="11"/>
  <c r="N6" i="11"/>
  <c r="O6" i="11"/>
  <c r="P6" i="11"/>
  <c r="Q6" i="11"/>
  <c r="R6" i="11"/>
  <c r="S6" i="11"/>
  <c r="C7" i="11"/>
  <c r="D7" i="11"/>
  <c r="E7" i="11"/>
  <c r="F7" i="11"/>
  <c r="G7" i="11"/>
  <c r="H7" i="11"/>
  <c r="I7" i="11"/>
  <c r="J7" i="11"/>
  <c r="K7" i="11"/>
  <c r="L7" i="11"/>
  <c r="M7" i="11"/>
  <c r="N7" i="11"/>
  <c r="O7" i="11"/>
  <c r="P7" i="11"/>
  <c r="Q7" i="11"/>
  <c r="R7" i="11"/>
  <c r="S7" i="11"/>
  <c r="C8" i="11"/>
  <c r="D8" i="11"/>
  <c r="E8" i="11"/>
  <c r="F8" i="11"/>
  <c r="G8" i="11"/>
  <c r="H8" i="11"/>
  <c r="I8" i="11"/>
  <c r="J8" i="11"/>
  <c r="K8" i="11"/>
  <c r="L8" i="11"/>
  <c r="M8" i="11"/>
  <c r="N8" i="11"/>
  <c r="O8" i="11"/>
  <c r="P8" i="11"/>
  <c r="Q8" i="11"/>
  <c r="R8" i="11"/>
  <c r="S8" i="11"/>
  <c r="C9" i="11"/>
  <c r="D9" i="11"/>
  <c r="E9" i="11"/>
  <c r="F9" i="11"/>
  <c r="G9" i="11"/>
  <c r="H9" i="11"/>
  <c r="I9" i="11"/>
  <c r="J9" i="11"/>
  <c r="K9" i="11"/>
  <c r="L9" i="11"/>
  <c r="M9" i="11"/>
  <c r="N9" i="11"/>
  <c r="O9" i="11"/>
  <c r="P9" i="11"/>
  <c r="Q9" i="11"/>
  <c r="R9" i="11"/>
  <c r="S9" i="11"/>
  <c r="C10" i="11"/>
  <c r="D10" i="11"/>
  <c r="E10" i="11"/>
  <c r="F10" i="11"/>
  <c r="G10" i="11"/>
  <c r="H10" i="11"/>
  <c r="I10" i="11"/>
  <c r="J10" i="11"/>
  <c r="K10" i="11"/>
  <c r="L10" i="11"/>
  <c r="M10" i="11"/>
  <c r="N10" i="11"/>
  <c r="O10" i="11"/>
  <c r="P10" i="11"/>
  <c r="Q10" i="11"/>
  <c r="R10" i="11"/>
  <c r="S10" i="11"/>
  <c r="C11" i="11"/>
  <c r="D11" i="11"/>
  <c r="E11" i="11"/>
  <c r="F11" i="11"/>
  <c r="G11" i="11"/>
  <c r="H11" i="11"/>
  <c r="I11" i="11"/>
  <c r="J11" i="11"/>
  <c r="K11" i="11"/>
  <c r="L11" i="11"/>
  <c r="M11" i="11"/>
  <c r="N11" i="11"/>
  <c r="O11" i="11"/>
  <c r="P11" i="11"/>
  <c r="Q11" i="11"/>
  <c r="R11" i="11"/>
  <c r="S11" i="11"/>
  <c r="B12" i="11"/>
  <c r="C12" i="11"/>
  <c r="D12" i="11"/>
  <c r="E12" i="11"/>
  <c r="F12" i="11"/>
  <c r="G12" i="11"/>
  <c r="H12" i="11"/>
  <c r="I12" i="11"/>
  <c r="J12" i="11"/>
  <c r="K12" i="11"/>
  <c r="L12" i="11"/>
  <c r="M12" i="11"/>
  <c r="N12" i="11"/>
  <c r="O12" i="11"/>
  <c r="P12" i="11"/>
  <c r="Q12" i="11"/>
  <c r="R12" i="11"/>
  <c r="S12" i="11"/>
  <c r="C13" i="11"/>
  <c r="D13" i="11"/>
  <c r="E13" i="11"/>
  <c r="F13" i="11"/>
  <c r="G13" i="11"/>
  <c r="H13" i="11"/>
  <c r="I13" i="11"/>
  <c r="J13" i="11"/>
  <c r="K13" i="11"/>
  <c r="L13" i="11"/>
  <c r="M13" i="11"/>
  <c r="N13" i="11"/>
  <c r="O13" i="11"/>
  <c r="P13" i="11"/>
  <c r="Q13" i="11"/>
  <c r="R13" i="11"/>
  <c r="S13" i="11"/>
  <c r="C14" i="11"/>
  <c r="D14" i="11"/>
  <c r="E14" i="11"/>
  <c r="F14" i="11"/>
  <c r="G14" i="11"/>
  <c r="H14" i="11"/>
  <c r="I14" i="11"/>
  <c r="J14" i="11"/>
  <c r="K14" i="11"/>
  <c r="L14" i="11"/>
  <c r="M14" i="11"/>
  <c r="N14" i="11"/>
  <c r="O14" i="11"/>
  <c r="P14" i="11"/>
  <c r="Q14" i="11"/>
  <c r="R14" i="11"/>
  <c r="S14" i="11"/>
  <c r="C15" i="11"/>
  <c r="D15" i="11"/>
  <c r="E15" i="11"/>
  <c r="F15" i="11"/>
  <c r="G15" i="11"/>
  <c r="H15" i="11"/>
  <c r="I15" i="11"/>
  <c r="J15" i="11"/>
  <c r="K15" i="11"/>
  <c r="L15" i="11"/>
  <c r="M15" i="11"/>
  <c r="N15" i="11"/>
  <c r="O15" i="11"/>
  <c r="P15" i="11"/>
  <c r="Q15" i="11"/>
  <c r="R15" i="11"/>
  <c r="S15" i="11"/>
  <c r="C16" i="11"/>
  <c r="D16" i="11"/>
  <c r="E16" i="11"/>
  <c r="F16" i="11"/>
  <c r="G16" i="11"/>
  <c r="H16" i="11"/>
  <c r="I16" i="11"/>
  <c r="J16" i="11"/>
  <c r="K16" i="11"/>
  <c r="L16" i="11"/>
  <c r="M16" i="11"/>
  <c r="N16" i="11"/>
  <c r="O16" i="11"/>
  <c r="P16" i="11"/>
  <c r="Q16" i="11"/>
  <c r="R16" i="11"/>
  <c r="S16" i="11"/>
  <c r="C17" i="11"/>
  <c r="D17" i="11"/>
  <c r="E17" i="11"/>
  <c r="F17" i="11"/>
  <c r="G17" i="11"/>
  <c r="H17" i="11"/>
  <c r="I17" i="11"/>
  <c r="J17" i="11"/>
  <c r="K17" i="11"/>
  <c r="L17" i="11"/>
  <c r="M17" i="11"/>
  <c r="N17" i="11"/>
  <c r="O17" i="11"/>
  <c r="P17" i="11"/>
  <c r="Q17" i="11"/>
  <c r="R17" i="11"/>
  <c r="S17" i="11"/>
  <c r="C18" i="11"/>
  <c r="D18" i="11"/>
  <c r="E18" i="11"/>
  <c r="F18" i="11"/>
  <c r="G18" i="11"/>
  <c r="H18" i="11"/>
  <c r="I18" i="11"/>
  <c r="J18" i="11"/>
  <c r="K18" i="11"/>
  <c r="L18" i="11"/>
  <c r="M18" i="11"/>
  <c r="N18" i="11"/>
  <c r="O18" i="11"/>
  <c r="P18" i="11"/>
  <c r="Q18" i="11"/>
  <c r="R18" i="11"/>
  <c r="S18" i="11"/>
  <c r="C19" i="11"/>
  <c r="D19" i="11"/>
  <c r="E19" i="11"/>
  <c r="F19" i="11"/>
  <c r="G19" i="11"/>
  <c r="H19" i="11"/>
  <c r="I19" i="11"/>
  <c r="J19" i="11"/>
  <c r="K19" i="11"/>
  <c r="L19" i="11"/>
  <c r="M19" i="11"/>
  <c r="N19" i="11"/>
  <c r="O19" i="11"/>
  <c r="P19" i="11"/>
  <c r="Q19" i="11"/>
  <c r="R19" i="11"/>
  <c r="S19" i="11"/>
  <c r="C20" i="11"/>
  <c r="D20" i="11"/>
  <c r="E20" i="11"/>
  <c r="F20" i="11"/>
  <c r="G20" i="11"/>
  <c r="H20" i="11"/>
  <c r="I20" i="11"/>
  <c r="J20" i="11"/>
  <c r="K20" i="11"/>
  <c r="L20" i="11"/>
  <c r="M20" i="11"/>
  <c r="N20" i="11"/>
  <c r="O20" i="11"/>
  <c r="P20" i="11"/>
  <c r="Q20" i="11"/>
  <c r="R20" i="11"/>
  <c r="S20" i="11"/>
  <c r="C21" i="11"/>
  <c r="D21" i="11"/>
  <c r="E21" i="11"/>
  <c r="F21" i="11"/>
  <c r="G21" i="11"/>
  <c r="H21" i="11"/>
  <c r="I21" i="11"/>
  <c r="J21" i="11"/>
  <c r="K21" i="11"/>
  <c r="L21" i="11"/>
  <c r="M21" i="11"/>
  <c r="N21" i="11"/>
  <c r="O21" i="11"/>
  <c r="P21" i="11"/>
  <c r="Q21" i="11"/>
  <c r="R21" i="11"/>
  <c r="S21" i="11"/>
  <c r="C22" i="11"/>
  <c r="D22" i="11"/>
  <c r="E22" i="11"/>
  <c r="F22" i="11"/>
  <c r="G22" i="11"/>
  <c r="H22" i="11"/>
  <c r="I22" i="11"/>
  <c r="J22" i="11"/>
  <c r="K22" i="11"/>
  <c r="L22" i="11"/>
  <c r="M22" i="11"/>
  <c r="N22" i="11"/>
  <c r="O22" i="11"/>
  <c r="P22" i="11"/>
  <c r="Q22" i="11"/>
  <c r="R22" i="11"/>
  <c r="S22" i="11"/>
  <c r="C23" i="11"/>
  <c r="D23" i="11"/>
  <c r="E23" i="11"/>
  <c r="F23" i="11"/>
  <c r="G23" i="11"/>
  <c r="H23" i="11"/>
  <c r="I23" i="11"/>
  <c r="J23" i="11"/>
  <c r="K23" i="11"/>
  <c r="L23" i="11"/>
  <c r="M23" i="11"/>
  <c r="N23" i="11"/>
  <c r="O23" i="11"/>
  <c r="P23" i="11"/>
  <c r="Q23" i="11"/>
  <c r="R23" i="11"/>
  <c r="S23" i="11"/>
  <c r="C24" i="11"/>
  <c r="D24" i="11"/>
  <c r="E24" i="11"/>
  <c r="F24" i="11"/>
  <c r="G24" i="11"/>
  <c r="H24" i="11"/>
  <c r="I24" i="11"/>
  <c r="J24" i="11"/>
  <c r="K24" i="11"/>
  <c r="L24" i="11"/>
  <c r="M24" i="11"/>
  <c r="N24" i="11"/>
  <c r="O24" i="11"/>
  <c r="P24" i="11"/>
  <c r="Q24" i="11"/>
  <c r="R24" i="11"/>
  <c r="S24" i="11"/>
  <c r="C25" i="11"/>
  <c r="D25" i="11"/>
  <c r="E25" i="11"/>
  <c r="F25" i="11"/>
  <c r="G25" i="11"/>
  <c r="H25" i="11"/>
  <c r="I25" i="11"/>
  <c r="J25" i="11"/>
  <c r="K25" i="11"/>
  <c r="L25" i="11"/>
  <c r="M25" i="11"/>
  <c r="N25" i="11"/>
  <c r="O25" i="11"/>
  <c r="P25" i="11"/>
  <c r="Q25" i="11"/>
  <c r="R25" i="11"/>
  <c r="S25" i="11"/>
  <c r="C26" i="11"/>
  <c r="D26" i="11"/>
  <c r="E26" i="11"/>
  <c r="F26" i="11"/>
  <c r="G26" i="11"/>
  <c r="H26" i="11"/>
  <c r="I26" i="11"/>
  <c r="J26" i="11"/>
  <c r="K26" i="11"/>
  <c r="L26" i="11"/>
  <c r="M26" i="11"/>
  <c r="N26" i="11"/>
  <c r="O26" i="11"/>
  <c r="P26" i="11"/>
  <c r="Q26" i="11"/>
  <c r="R26" i="11"/>
  <c r="S26" i="11"/>
  <c r="C27" i="11"/>
  <c r="D27" i="11"/>
  <c r="E27" i="11"/>
  <c r="F27" i="11"/>
  <c r="G27" i="11"/>
  <c r="H27" i="11"/>
  <c r="I27" i="11"/>
  <c r="J27" i="11"/>
  <c r="K27" i="11"/>
  <c r="L27" i="11"/>
  <c r="M27" i="11"/>
  <c r="N27" i="11"/>
  <c r="O27" i="11"/>
  <c r="P27" i="11"/>
  <c r="Q27" i="11"/>
  <c r="R27" i="11"/>
  <c r="S27" i="11"/>
  <c r="C28" i="11"/>
  <c r="D28" i="11"/>
  <c r="E28" i="11"/>
  <c r="F28" i="11"/>
  <c r="G28" i="11"/>
  <c r="H28" i="11"/>
  <c r="I28" i="11"/>
  <c r="J28" i="11"/>
  <c r="K28" i="11"/>
  <c r="L28" i="11"/>
  <c r="M28" i="11"/>
  <c r="N28" i="11"/>
  <c r="O28" i="11"/>
  <c r="P28" i="11"/>
  <c r="Q28" i="11"/>
  <c r="R28" i="11"/>
  <c r="S28" i="11"/>
  <c r="C29" i="11"/>
  <c r="D29" i="11"/>
  <c r="E29" i="11"/>
  <c r="F29" i="11"/>
  <c r="G29" i="11"/>
  <c r="H29" i="11"/>
  <c r="I29" i="11"/>
  <c r="J29" i="11"/>
  <c r="K29" i="11"/>
  <c r="L29" i="11"/>
  <c r="M29" i="11"/>
  <c r="N29" i="11"/>
  <c r="O29" i="11"/>
  <c r="P29" i="11"/>
  <c r="Q29" i="11"/>
  <c r="R29" i="11"/>
  <c r="S29" i="11"/>
  <c r="C30" i="11"/>
  <c r="D30" i="11"/>
  <c r="E30" i="11"/>
  <c r="F30" i="11"/>
  <c r="G30" i="11"/>
  <c r="H30" i="11"/>
  <c r="I30" i="11"/>
  <c r="J30" i="11"/>
  <c r="K30" i="11"/>
  <c r="L30" i="11"/>
  <c r="M30" i="11"/>
  <c r="N30" i="11"/>
  <c r="O30" i="11"/>
  <c r="P30" i="11"/>
  <c r="Q30" i="11"/>
  <c r="R30" i="11"/>
  <c r="S30" i="11"/>
  <c r="C31" i="11"/>
  <c r="D31" i="11"/>
  <c r="E31" i="11"/>
  <c r="F31" i="11"/>
  <c r="G31" i="11"/>
  <c r="H31" i="11"/>
  <c r="I31" i="11"/>
  <c r="J31" i="11"/>
  <c r="K31" i="11"/>
  <c r="L31" i="11"/>
  <c r="M31" i="11"/>
  <c r="N31" i="11"/>
  <c r="O31" i="11"/>
  <c r="P31" i="11"/>
  <c r="Q31" i="11"/>
  <c r="R31" i="11"/>
  <c r="S31" i="11"/>
  <c r="C32" i="11"/>
  <c r="D32" i="11"/>
  <c r="E32" i="11"/>
  <c r="F32" i="11"/>
  <c r="G32" i="11"/>
  <c r="H32" i="11"/>
  <c r="I32" i="11"/>
  <c r="J32" i="11"/>
  <c r="K32" i="11"/>
  <c r="L32" i="11"/>
  <c r="M32" i="11"/>
  <c r="N32" i="11"/>
  <c r="O32" i="11"/>
  <c r="P32" i="11"/>
  <c r="Q32" i="11"/>
  <c r="R32" i="11"/>
  <c r="S32" i="11"/>
  <c r="C33" i="11"/>
  <c r="D33" i="11"/>
  <c r="E33" i="11"/>
  <c r="F33" i="11"/>
  <c r="G33" i="11"/>
  <c r="H33" i="11"/>
  <c r="I33" i="11"/>
  <c r="J33" i="11"/>
  <c r="K33" i="11"/>
  <c r="L33" i="11"/>
  <c r="M33" i="11"/>
  <c r="N33" i="11"/>
  <c r="O33" i="11"/>
  <c r="P33" i="11"/>
  <c r="Q33" i="11"/>
  <c r="R33" i="11"/>
  <c r="S33" i="11"/>
  <c r="C34" i="11"/>
  <c r="D34" i="11"/>
  <c r="E34" i="11"/>
  <c r="F34" i="11"/>
  <c r="G34" i="11"/>
  <c r="H34" i="11"/>
  <c r="I34" i="11"/>
  <c r="J34" i="11"/>
  <c r="K34" i="11"/>
  <c r="L34" i="11"/>
  <c r="M34" i="11"/>
  <c r="N34" i="11"/>
  <c r="O34" i="11"/>
  <c r="P34" i="11"/>
  <c r="Q34" i="11"/>
  <c r="R34" i="11"/>
  <c r="S34" i="11"/>
  <c r="C35" i="11"/>
  <c r="D35" i="11"/>
  <c r="E35" i="11"/>
  <c r="F35" i="11"/>
  <c r="G35" i="11"/>
  <c r="H35" i="11"/>
  <c r="I35" i="11"/>
  <c r="J35" i="11"/>
  <c r="K35" i="11"/>
  <c r="L35" i="11"/>
  <c r="M35" i="11"/>
  <c r="N35" i="11"/>
  <c r="O35" i="11"/>
  <c r="P35" i="11"/>
  <c r="Q35" i="11"/>
  <c r="R35" i="11"/>
  <c r="S35" i="11"/>
  <c r="C36" i="11"/>
  <c r="D36" i="11"/>
  <c r="E36" i="11"/>
  <c r="F36" i="11"/>
  <c r="G36" i="11"/>
  <c r="H36" i="11"/>
  <c r="I36" i="11"/>
  <c r="J36" i="11"/>
  <c r="K36" i="11"/>
  <c r="L36" i="11"/>
  <c r="M36" i="11"/>
  <c r="N36" i="11"/>
  <c r="O36" i="11"/>
  <c r="P36" i="11"/>
  <c r="Q36" i="11"/>
  <c r="R36" i="11"/>
  <c r="S36" i="11"/>
  <c r="C37" i="11"/>
  <c r="D37" i="11"/>
  <c r="E37" i="11"/>
  <c r="F37" i="11"/>
  <c r="G37" i="11"/>
  <c r="H37" i="11"/>
  <c r="I37" i="11"/>
  <c r="J37" i="11"/>
  <c r="K37" i="11"/>
  <c r="L37" i="11"/>
  <c r="M37" i="11"/>
  <c r="N37" i="11"/>
  <c r="O37" i="11"/>
  <c r="P37" i="11"/>
  <c r="Q37" i="11"/>
  <c r="R37" i="11"/>
  <c r="S37" i="11"/>
  <c r="C38" i="11"/>
  <c r="D38" i="11"/>
  <c r="E38" i="11"/>
  <c r="F38" i="11"/>
  <c r="G38" i="11"/>
  <c r="H38" i="11"/>
  <c r="I38" i="11"/>
  <c r="J38" i="11"/>
  <c r="K38" i="11"/>
  <c r="L38" i="11"/>
  <c r="M38" i="11"/>
  <c r="N38" i="11"/>
  <c r="O38" i="11"/>
  <c r="P38" i="11"/>
  <c r="Q38" i="11"/>
  <c r="R38" i="11"/>
  <c r="S38" i="11"/>
  <c r="C39" i="11"/>
  <c r="D39" i="11"/>
  <c r="E39" i="11"/>
  <c r="F39" i="11"/>
  <c r="G39" i="11"/>
  <c r="H39" i="11"/>
  <c r="I39" i="11"/>
  <c r="J39" i="11"/>
  <c r="K39" i="11"/>
  <c r="L39" i="11"/>
  <c r="M39" i="11"/>
  <c r="N39" i="11"/>
  <c r="O39" i="11"/>
  <c r="P39" i="11"/>
  <c r="Q39" i="11"/>
  <c r="R39" i="11"/>
  <c r="S39" i="11"/>
  <c r="C40" i="11"/>
  <c r="D40" i="11"/>
  <c r="E40" i="11"/>
  <c r="F40" i="11"/>
  <c r="G40" i="11"/>
  <c r="H40" i="11"/>
  <c r="I40" i="11"/>
  <c r="J40" i="11"/>
  <c r="K40" i="11"/>
  <c r="L40" i="11"/>
  <c r="M40" i="11"/>
  <c r="N40" i="11"/>
  <c r="O40" i="11"/>
  <c r="P40" i="11"/>
  <c r="Q40" i="11"/>
  <c r="R40" i="11"/>
  <c r="S40" i="11"/>
  <c r="C41" i="11"/>
  <c r="D41" i="11"/>
  <c r="E41" i="11"/>
  <c r="F41" i="11"/>
  <c r="G41" i="11"/>
  <c r="H41" i="11"/>
  <c r="I41" i="11"/>
  <c r="J41" i="11"/>
  <c r="K41" i="11"/>
  <c r="L41" i="11"/>
  <c r="M41" i="11"/>
  <c r="N41" i="11"/>
  <c r="O41" i="11"/>
  <c r="P41" i="11"/>
  <c r="Q41" i="11"/>
  <c r="R41" i="11"/>
  <c r="S41" i="11"/>
  <c r="C42" i="11"/>
  <c r="D42" i="11"/>
  <c r="E42" i="11"/>
  <c r="F42" i="11"/>
  <c r="G42" i="11"/>
  <c r="H42" i="11"/>
  <c r="I42" i="11"/>
  <c r="J42" i="11"/>
  <c r="K42" i="11"/>
  <c r="L42" i="11"/>
  <c r="M42" i="11"/>
  <c r="N42" i="11"/>
  <c r="O42" i="11"/>
  <c r="P42" i="11"/>
  <c r="Q42" i="11"/>
  <c r="R42" i="11"/>
  <c r="S42" i="11"/>
  <c r="C43" i="11"/>
  <c r="D43" i="11"/>
  <c r="E43" i="11"/>
  <c r="F43" i="11"/>
  <c r="G43" i="11"/>
  <c r="H43" i="11"/>
  <c r="I43" i="11"/>
  <c r="J43" i="11"/>
  <c r="K43" i="11"/>
  <c r="L43" i="11"/>
  <c r="M43" i="11"/>
  <c r="N43" i="11"/>
  <c r="O43" i="11"/>
  <c r="P43" i="11"/>
  <c r="Q43" i="11"/>
  <c r="R43" i="11"/>
  <c r="S43" i="11"/>
  <c r="C44" i="11"/>
  <c r="D44" i="11"/>
  <c r="E44" i="11"/>
  <c r="F44" i="11"/>
  <c r="G44" i="11"/>
  <c r="H44" i="11"/>
  <c r="I44" i="11"/>
  <c r="J44" i="11"/>
  <c r="K44" i="11"/>
  <c r="L44" i="11"/>
  <c r="M44" i="11"/>
  <c r="N44" i="11"/>
  <c r="O44" i="11"/>
  <c r="P44" i="11"/>
  <c r="Q44" i="11"/>
  <c r="R44" i="11"/>
  <c r="S44" i="11"/>
  <c r="C45" i="11"/>
  <c r="D45" i="11"/>
  <c r="E45" i="11"/>
  <c r="F45" i="11"/>
  <c r="G45" i="11"/>
  <c r="H45" i="11"/>
  <c r="I45" i="11"/>
  <c r="J45" i="11"/>
  <c r="K45" i="11"/>
  <c r="L45" i="11"/>
  <c r="M45" i="11"/>
  <c r="N45" i="11"/>
  <c r="O45" i="11"/>
  <c r="P45" i="11"/>
  <c r="Q45" i="11"/>
  <c r="R45" i="11"/>
  <c r="S45" i="11"/>
  <c r="C46" i="11"/>
  <c r="D46" i="11"/>
  <c r="E46" i="11"/>
  <c r="F46" i="11"/>
  <c r="G46" i="11"/>
  <c r="H46" i="11"/>
  <c r="I46" i="11"/>
  <c r="J46" i="11"/>
  <c r="K46" i="11"/>
  <c r="L46" i="11"/>
  <c r="M46" i="11"/>
  <c r="N46" i="11"/>
  <c r="O46" i="11"/>
  <c r="P46" i="11"/>
  <c r="Q46" i="11"/>
  <c r="R46" i="11"/>
  <c r="S46" i="11"/>
  <c r="C47" i="11"/>
  <c r="D47" i="11"/>
  <c r="E47" i="11"/>
  <c r="F47" i="11"/>
  <c r="G47" i="11"/>
  <c r="H47" i="11"/>
  <c r="I47" i="11"/>
  <c r="J47" i="11"/>
  <c r="K47" i="11"/>
  <c r="L47" i="11"/>
  <c r="M47" i="11"/>
  <c r="N47" i="11"/>
  <c r="O47" i="11"/>
  <c r="P47" i="11"/>
  <c r="Q47" i="11"/>
  <c r="R47" i="11"/>
  <c r="S47" i="11"/>
  <c r="C48" i="11"/>
  <c r="D48" i="11"/>
  <c r="E48" i="11"/>
  <c r="F48" i="11"/>
  <c r="G48" i="11"/>
  <c r="H48" i="11"/>
  <c r="I48" i="11"/>
  <c r="J48" i="11"/>
  <c r="K48" i="11"/>
  <c r="L48" i="11"/>
  <c r="M48" i="11"/>
  <c r="N48" i="11"/>
  <c r="O48" i="11"/>
  <c r="P48" i="11"/>
  <c r="Q48" i="11"/>
  <c r="R48" i="11"/>
  <c r="S48" i="11"/>
  <c r="C49" i="11"/>
  <c r="D49" i="11"/>
  <c r="E49" i="11"/>
  <c r="F49" i="11"/>
  <c r="G49" i="11"/>
  <c r="H49" i="11"/>
  <c r="I49" i="11"/>
  <c r="J49" i="11"/>
  <c r="K49" i="11"/>
  <c r="L49" i="11"/>
  <c r="M49" i="11"/>
  <c r="N49" i="11"/>
  <c r="O49" i="11"/>
  <c r="P49" i="11"/>
  <c r="Q49" i="11"/>
  <c r="R49" i="11"/>
  <c r="S49" i="11"/>
  <c r="C50" i="11"/>
  <c r="D50" i="11"/>
  <c r="E50" i="11"/>
  <c r="F50" i="11"/>
  <c r="G50" i="11"/>
  <c r="H50" i="11"/>
  <c r="I50" i="11"/>
  <c r="J50" i="11"/>
  <c r="K50" i="11"/>
  <c r="L50" i="11"/>
  <c r="M50" i="11"/>
  <c r="N50" i="11"/>
  <c r="O50" i="11"/>
  <c r="P50" i="11"/>
  <c r="Q50" i="11"/>
  <c r="R50" i="11"/>
  <c r="S50" i="11"/>
  <c r="C51" i="11"/>
  <c r="D51" i="11"/>
  <c r="E51" i="11"/>
  <c r="F51" i="11"/>
  <c r="G51" i="11"/>
  <c r="H51" i="11"/>
  <c r="I51" i="11"/>
  <c r="J51" i="11"/>
  <c r="K51" i="11"/>
  <c r="L51" i="11"/>
  <c r="M51" i="11"/>
  <c r="N51" i="11"/>
  <c r="O51" i="11"/>
  <c r="P51" i="11"/>
  <c r="Q51" i="11"/>
  <c r="R51" i="11"/>
  <c r="S51" i="11"/>
  <c r="C52" i="11"/>
  <c r="D52" i="11"/>
  <c r="E52" i="11"/>
  <c r="F52" i="11"/>
  <c r="G52" i="11"/>
  <c r="H52" i="11"/>
  <c r="I52" i="11"/>
  <c r="J52" i="11"/>
  <c r="K52" i="11"/>
  <c r="L52" i="11"/>
  <c r="M52" i="11"/>
  <c r="N52" i="11"/>
  <c r="O52" i="11"/>
  <c r="P52" i="11"/>
  <c r="Q52" i="11"/>
  <c r="R52" i="11"/>
  <c r="S52" i="11"/>
  <c r="C53" i="11"/>
  <c r="D53" i="11"/>
  <c r="E53" i="11"/>
  <c r="F53" i="11"/>
  <c r="G53" i="11"/>
  <c r="H53" i="11"/>
  <c r="I53" i="11"/>
  <c r="J53" i="11"/>
  <c r="K53" i="11"/>
  <c r="L53" i="11"/>
  <c r="M53" i="11"/>
  <c r="N53" i="11"/>
  <c r="O53" i="11"/>
  <c r="P53" i="11"/>
  <c r="Q53" i="11"/>
  <c r="R53" i="11"/>
  <c r="S53" i="11"/>
  <c r="C54" i="11"/>
  <c r="D54" i="11"/>
  <c r="E54" i="11"/>
  <c r="F54" i="11"/>
  <c r="G54" i="11"/>
  <c r="H54" i="11"/>
  <c r="I54" i="11"/>
  <c r="J54" i="11"/>
  <c r="K54" i="11"/>
  <c r="L54" i="11"/>
  <c r="M54" i="11"/>
  <c r="N54" i="11"/>
  <c r="O54" i="11"/>
  <c r="P54" i="11"/>
  <c r="Q54" i="11"/>
  <c r="R54" i="11"/>
  <c r="S54" i="11"/>
  <c r="C55" i="11"/>
  <c r="D55" i="11"/>
  <c r="E55" i="11"/>
  <c r="F55" i="11"/>
  <c r="G55" i="11"/>
  <c r="H55" i="11"/>
  <c r="I55" i="11"/>
  <c r="J55" i="11"/>
  <c r="K55" i="11"/>
  <c r="L55" i="11"/>
  <c r="M55" i="11"/>
  <c r="N55" i="11"/>
  <c r="O55" i="11"/>
  <c r="P55" i="11"/>
  <c r="Q55" i="11"/>
  <c r="R55" i="11"/>
  <c r="S55" i="11"/>
  <c r="C56" i="11"/>
  <c r="D56" i="11"/>
  <c r="E56" i="11"/>
  <c r="F56" i="11"/>
  <c r="G56" i="11"/>
  <c r="H56" i="11"/>
  <c r="I56" i="11"/>
  <c r="J56" i="11"/>
  <c r="K56" i="11"/>
  <c r="L56" i="11"/>
  <c r="M56" i="11"/>
  <c r="N56" i="11"/>
  <c r="O56" i="11"/>
  <c r="P56" i="11"/>
  <c r="Q56" i="11"/>
  <c r="R56" i="11"/>
  <c r="S56" i="11"/>
  <c r="C57" i="11"/>
  <c r="D57" i="11"/>
  <c r="E57" i="11"/>
  <c r="F57" i="11"/>
  <c r="G57" i="11"/>
  <c r="H57" i="11"/>
  <c r="I57" i="11"/>
  <c r="J57" i="11"/>
  <c r="K57" i="11"/>
  <c r="L57" i="11"/>
  <c r="M57" i="11"/>
  <c r="N57" i="11"/>
  <c r="O57" i="11"/>
  <c r="P57" i="11"/>
  <c r="Q57" i="11"/>
  <c r="R57" i="11"/>
  <c r="S57" i="11"/>
  <c r="C58" i="11"/>
  <c r="D58" i="11"/>
  <c r="E58" i="11"/>
  <c r="F58" i="11"/>
  <c r="G58" i="11"/>
  <c r="H58" i="11"/>
  <c r="I58" i="11"/>
  <c r="J58" i="11"/>
  <c r="K58" i="11"/>
  <c r="L58" i="11"/>
  <c r="M58" i="11"/>
  <c r="N58" i="11"/>
  <c r="O58" i="11"/>
  <c r="P58" i="11"/>
  <c r="Q58" i="11"/>
  <c r="R58" i="11"/>
  <c r="S58" i="11"/>
  <c r="C59" i="11"/>
  <c r="D59" i="11"/>
  <c r="E59" i="11"/>
  <c r="F59" i="11"/>
  <c r="G59" i="11"/>
  <c r="H59" i="11"/>
  <c r="I59" i="11"/>
  <c r="J59" i="11"/>
  <c r="K59" i="11"/>
  <c r="L59" i="11"/>
  <c r="M59" i="11"/>
  <c r="N59" i="11"/>
  <c r="O59" i="11"/>
  <c r="P59" i="11"/>
  <c r="Q59" i="11"/>
  <c r="R59" i="11"/>
  <c r="S59" i="11"/>
  <c r="C60" i="11"/>
  <c r="D60" i="11"/>
  <c r="E60" i="11"/>
  <c r="F60" i="11"/>
  <c r="G60" i="11"/>
  <c r="H60" i="11"/>
  <c r="I60" i="11"/>
  <c r="J60" i="11"/>
  <c r="K60" i="11"/>
  <c r="L60" i="11"/>
  <c r="M60" i="11"/>
  <c r="N60" i="11"/>
  <c r="O60" i="11"/>
  <c r="P60" i="11"/>
  <c r="Q60" i="11"/>
  <c r="R60" i="11"/>
  <c r="S60" i="11"/>
  <c r="C61" i="11"/>
  <c r="D61" i="11"/>
  <c r="E61" i="11"/>
  <c r="F61" i="11"/>
  <c r="G61" i="11"/>
  <c r="H61" i="11"/>
  <c r="I61" i="11"/>
  <c r="J61" i="11"/>
  <c r="K61" i="11"/>
  <c r="L61" i="11"/>
  <c r="M61" i="11"/>
  <c r="N61" i="11"/>
  <c r="O61" i="11"/>
  <c r="P61" i="11"/>
  <c r="Q61" i="11"/>
  <c r="R61" i="11"/>
  <c r="S61" i="11"/>
  <c r="C62" i="11"/>
  <c r="D62" i="11"/>
  <c r="E62" i="11"/>
  <c r="F62" i="11"/>
  <c r="G62" i="11"/>
  <c r="H62" i="11"/>
  <c r="I62" i="11"/>
  <c r="J62" i="11"/>
  <c r="K62" i="11"/>
  <c r="L62" i="11"/>
  <c r="M62" i="11"/>
  <c r="N62" i="11"/>
  <c r="O62" i="11"/>
  <c r="P62" i="11"/>
  <c r="Q62" i="11"/>
  <c r="R62" i="11"/>
  <c r="S62" i="11"/>
  <c r="C63" i="11"/>
  <c r="D63" i="11"/>
  <c r="E63" i="11"/>
  <c r="F63" i="11"/>
  <c r="G63" i="11"/>
  <c r="H63" i="11"/>
  <c r="I63" i="11"/>
  <c r="J63" i="11"/>
  <c r="K63" i="11"/>
  <c r="L63" i="11"/>
  <c r="M63" i="11"/>
  <c r="N63" i="11"/>
  <c r="O63" i="11"/>
  <c r="P63" i="11"/>
  <c r="Q63" i="11"/>
  <c r="R63" i="11"/>
  <c r="S63" i="11"/>
  <c r="C64" i="11"/>
  <c r="D64" i="11"/>
  <c r="E64" i="11"/>
  <c r="F64" i="11"/>
  <c r="G64" i="11"/>
  <c r="H64" i="11"/>
  <c r="I64" i="11"/>
  <c r="J64" i="11"/>
  <c r="K64" i="11"/>
  <c r="L64" i="11"/>
  <c r="M64" i="11"/>
  <c r="N64" i="11"/>
  <c r="O64" i="11"/>
  <c r="P64" i="11"/>
  <c r="Q64" i="11"/>
  <c r="R64" i="11"/>
  <c r="S64" i="11"/>
  <c r="B65" i="11"/>
  <c r="C65" i="11"/>
  <c r="D65" i="11"/>
  <c r="E65" i="11"/>
  <c r="F65" i="11"/>
  <c r="G65" i="11"/>
  <c r="H65" i="11"/>
  <c r="I65" i="11"/>
  <c r="J65" i="11"/>
  <c r="K65" i="11"/>
  <c r="L65" i="11"/>
  <c r="M65" i="11"/>
  <c r="N65" i="11"/>
  <c r="O65" i="11"/>
  <c r="P65" i="11"/>
  <c r="Q65" i="11"/>
  <c r="R65" i="11"/>
  <c r="S65" i="11"/>
  <c r="C66" i="11"/>
  <c r="D66" i="11"/>
  <c r="E66" i="11"/>
  <c r="F66" i="11"/>
  <c r="G66" i="11"/>
  <c r="H66" i="11"/>
  <c r="I66" i="11"/>
  <c r="J66" i="11"/>
  <c r="K66" i="11"/>
  <c r="L66" i="11"/>
  <c r="M66" i="11"/>
  <c r="N66" i="11"/>
  <c r="O66" i="11"/>
  <c r="P66" i="11"/>
  <c r="Q66" i="11"/>
  <c r="R66" i="11"/>
  <c r="S66" i="11"/>
  <c r="C67" i="11"/>
  <c r="D67" i="11"/>
  <c r="E67" i="11"/>
  <c r="F67" i="11"/>
  <c r="G67" i="11"/>
  <c r="H67" i="11"/>
  <c r="I67" i="11"/>
  <c r="J67" i="11"/>
  <c r="K67" i="11"/>
  <c r="L67" i="11"/>
  <c r="M67" i="11"/>
  <c r="N67" i="11"/>
  <c r="O67" i="11"/>
  <c r="P67" i="11"/>
  <c r="Q67" i="11"/>
  <c r="R67" i="11"/>
  <c r="S67" i="11"/>
  <c r="C68" i="11"/>
  <c r="D68" i="11"/>
  <c r="E68" i="11"/>
  <c r="F68" i="11"/>
  <c r="G68" i="11"/>
  <c r="H68" i="11"/>
  <c r="I68" i="11"/>
  <c r="J68" i="11"/>
  <c r="K68" i="11"/>
  <c r="L68" i="11"/>
  <c r="M68" i="11"/>
  <c r="N68" i="11"/>
  <c r="O68" i="11"/>
  <c r="P68" i="11"/>
  <c r="Q68" i="11"/>
  <c r="R68" i="11"/>
  <c r="S68" i="11"/>
  <c r="C69" i="11"/>
  <c r="D69" i="11"/>
  <c r="E69" i="11"/>
  <c r="F69" i="11"/>
  <c r="G69" i="11"/>
  <c r="H69" i="11"/>
  <c r="I69" i="11"/>
  <c r="J69" i="11"/>
  <c r="K69" i="11"/>
  <c r="L69" i="11"/>
  <c r="M69" i="11"/>
  <c r="N69" i="11"/>
  <c r="O69" i="11"/>
  <c r="P69" i="11"/>
  <c r="Q69" i="11"/>
  <c r="R69" i="11"/>
  <c r="S69" i="11"/>
  <c r="C70" i="11"/>
  <c r="D70" i="11"/>
  <c r="E70" i="11"/>
  <c r="F70" i="11"/>
  <c r="G70" i="11"/>
  <c r="H70" i="11"/>
  <c r="I70" i="11"/>
  <c r="J70" i="11"/>
  <c r="K70" i="11"/>
  <c r="L70" i="11"/>
  <c r="M70" i="11"/>
  <c r="N70" i="11"/>
  <c r="O70" i="11"/>
  <c r="P70" i="11"/>
  <c r="Q70" i="11"/>
  <c r="R70" i="11"/>
  <c r="S70" i="11"/>
  <c r="C71" i="11"/>
  <c r="D71" i="11"/>
  <c r="E71" i="11"/>
  <c r="F71" i="11"/>
  <c r="G71" i="11"/>
  <c r="H71" i="11"/>
  <c r="I71" i="11"/>
  <c r="J71" i="11"/>
  <c r="K71" i="11"/>
  <c r="L71" i="11"/>
  <c r="M71" i="11"/>
  <c r="N71" i="11"/>
  <c r="O71" i="11"/>
  <c r="P71" i="11"/>
  <c r="Q71" i="11"/>
  <c r="R71" i="11"/>
  <c r="S71" i="11"/>
  <c r="C72" i="11"/>
  <c r="D72" i="11"/>
  <c r="E72" i="11"/>
  <c r="F72" i="11"/>
  <c r="G72" i="11"/>
  <c r="H72" i="11"/>
  <c r="I72" i="11"/>
  <c r="J72" i="11"/>
  <c r="K72" i="11"/>
  <c r="L72" i="11"/>
  <c r="M72" i="11"/>
  <c r="N72" i="11"/>
  <c r="O72" i="11"/>
  <c r="P72" i="11"/>
  <c r="Q72" i="11"/>
  <c r="R72" i="11"/>
  <c r="S72" i="11"/>
  <c r="C73" i="11"/>
  <c r="D73" i="11"/>
  <c r="E73" i="11"/>
  <c r="F73" i="11"/>
  <c r="G73" i="11"/>
  <c r="H73" i="11"/>
  <c r="I73" i="11"/>
  <c r="J73" i="11"/>
  <c r="K73" i="11"/>
  <c r="L73" i="11"/>
  <c r="M73" i="11"/>
  <c r="N73" i="11"/>
  <c r="O73" i="11"/>
  <c r="P73" i="11"/>
  <c r="Q73" i="11"/>
  <c r="R73" i="11"/>
  <c r="S73" i="11"/>
  <c r="C74" i="11"/>
  <c r="D74" i="11"/>
  <c r="E74" i="11"/>
  <c r="F74" i="11"/>
  <c r="G74" i="11"/>
  <c r="H74" i="11"/>
  <c r="I74" i="11"/>
  <c r="J74" i="11"/>
  <c r="K74" i="11"/>
  <c r="L74" i="11"/>
  <c r="M74" i="11"/>
  <c r="N74" i="11"/>
  <c r="O74" i="11"/>
  <c r="P74" i="11"/>
  <c r="Q74" i="11"/>
  <c r="R74" i="11"/>
  <c r="S74" i="11"/>
  <c r="C75" i="11"/>
  <c r="D75" i="11"/>
  <c r="E75" i="11"/>
  <c r="F75" i="11"/>
  <c r="G75" i="11"/>
  <c r="H75" i="11"/>
  <c r="I75" i="11"/>
  <c r="J75" i="11"/>
  <c r="K75" i="11"/>
  <c r="L75" i="11"/>
  <c r="M75" i="11"/>
  <c r="N75" i="11"/>
  <c r="O75" i="11"/>
  <c r="P75" i="11"/>
  <c r="Q75" i="11"/>
  <c r="R75" i="11"/>
  <c r="S75" i="11"/>
  <c r="C76" i="11"/>
  <c r="D76" i="11"/>
  <c r="E76" i="11"/>
  <c r="F76" i="11"/>
  <c r="G76" i="11"/>
  <c r="H76" i="11"/>
  <c r="I76" i="11"/>
  <c r="J76" i="11"/>
  <c r="K76" i="11"/>
  <c r="L76" i="11"/>
  <c r="M76" i="11"/>
  <c r="N76" i="11"/>
  <c r="O76" i="11"/>
  <c r="P76" i="11"/>
  <c r="Q76" i="11"/>
  <c r="R76" i="11"/>
  <c r="S76" i="11"/>
  <c r="C77" i="11"/>
  <c r="D77" i="11"/>
  <c r="E77" i="11"/>
  <c r="F77" i="11"/>
  <c r="G77" i="11"/>
  <c r="H77" i="11"/>
  <c r="I77" i="11"/>
  <c r="J77" i="11"/>
  <c r="K77" i="11"/>
  <c r="L77" i="11"/>
  <c r="M77" i="11"/>
  <c r="N77" i="11"/>
  <c r="O77" i="11"/>
  <c r="P77" i="11"/>
  <c r="Q77" i="11"/>
  <c r="R77" i="11"/>
  <c r="S77" i="11"/>
  <c r="C78" i="11"/>
  <c r="D78" i="11"/>
  <c r="E78" i="11"/>
  <c r="F78" i="11"/>
  <c r="G78" i="11"/>
  <c r="H78" i="11"/>
  <c r="I78" i="11"/>
  <c r="J78" i="11"/>
  <c r="K78" i="11"/>
  <c r="L78" i="11"/>
  <c r="M78" i="11"/>
  <c r="N78" i="11"/>
  <c r="O78" i="11"/>
  <c r="P78" i="11"/>
  <c r="Q78" i="11"/>
  <c r="R78" i="11"/>
  <c r="S78" i="11"/>
  <c r="C79" i="11"/>
  <c r="D79" i="11"/>
  <c r="E79" i="11"/>
  <c r="F79" i="11"/>
  <c r="G79" i="11"/>
  <c r="H79" i="11"/>
  <c r="I79" i="11"/>
  <c r="J79" i="11"/>
  <c r="K79" i="11"/>
  <c r="L79" i="11"/>
  <c r="M79" i="11"/>
  <c r="N79" i="11"/>
  <c r="O79" i="11"/>
  <c r="P79" i="11"/>
  <c r="Q79" i="11"/>
  <c r="R79" i="11"/>
  <c r="S79" i="11"/>
  <c r="C80" i="11"/>
  <c r="D80" i="11"/>
  <c r="E80" i="11"/>
  <c r="F80" i="11"/>
  <c r="G80" i="11"/>
  <c r="H80" i="11"/>
  <c r="I80" i="11"/>
  <c r="J80" i="11"/>
  <c r="K80" i="11"/>
  <c r="L80" i="11"/>
  <c r="M80" i="11"/>
  <c r="N80" i="11"/>
  <c r="O80" i="11"/>
  <c r="P80" i="11"/>
  <c r="Q80" i="11"/>
  <c r="R80" i="11"/>
  <c r="S80" i="11"/>
  <c r="C81" i="11"/>
  <c r="D81" i="11"/>
  <c r="E81" i="11"/>
  <c r="F81" i="11"/>
  <c r="G81" i="11"/>
  <c r="H81" i="11"/>
  <c r="I81" i="11"/>
  <c r="J81" i="11"/>
  <c r="K81" i="11"/>
  <c r="L81" i="11"/>
  <c r="M81" i="11"/>
  <c r="N81" i="11"/>
  <c r="O81" i="11"/>
  <c r="P81" i="11"/>
  <c r="Q81" i="11"/>
  <c r="R81" i="11"/>
  <c r="S81" i="11"/>
  <c r="C82" i="11"/>
  <c r="D82" i="11"/>
  <c r="E82" i="11"/>
  <c r="F82" i="11"/>
  <c r="G82" i="11"/>
  <c r="H82" i="11"/>
  <c r="I82" i="11"/>
  <c r="J82" i="11"/>
  <c r="K82" i="11"/>
  <c r="L82" i="11"/>
  <c r="M82" i="11"/>
  <c r="N82" i="11"/>
  <c r="O82" i="11"/>
  <c r="P82" i="11"/>
  <c r="Q82" i="11"/>
  <c r="R82" i="11"/>
  <c r="S82" i="11"/>
  <c r="C83" i="11"/>
  <c r="D83" i="11"/>
  <c r="E83" i="11"/>
  <c r="F83" i="11"/>
  <c r="G83" i="11"/>
  <c r="H83" i="11"/>
  <c r="I83" i="11"/>
  <c r="J83" i="11"/>
  <c r="K83" i="11"/>
  <c r="L83" i="11"/>
  <c r="M83" i="11"/>
  <c r="N83" i="11"/>
  <c r="O83" i="11"/>
  <c r="P83" i="11"/>
  <c r="Q83" i="11"/>
  <c r="R83" i="11"/>
  <c r="S83" i="11"/>
  <c r="C84" i="11"/>
  <c r="D84" i="11"/>
  <c r="E84" i="11"/>
  <c r="F84" i="11"/>
  <c r="G84" i="11"/>
  <c r="H84" i="11"/>
  <c r="I84" i="11"/>
  <c r="J84" i="11"/>
  <c r="K84" i="11"/>
  <c r="L84" i="11"/>
  <c r="M84" i="11"/>
  <c r="N84" i="11"/>
  <c r="O84" i="11"/>
  <c r="P84" i="11"/>
  <c r="Q84" i="11"/>
  <c r="R84" i="11"/>
  <c r="S84" i="11"/>
  <c r="C85" i="11"/>
  <c r="D85" i="11"/>
  <c r="E85" i="11"/>
  <c r="F85" i="11"/>
  <c r="G85" i="11"/>
  <c r="H85" i="11"/>
  <c r="I85" i="11"/>
  <c r="J85" i="11"/>
  <c r="K85" i="11"/>
  <c r="L85" i="11"/>
  <c r="M85" i="11"/>
  <c r="N85" i="11"/>
  <c r="O85" i="11"/>
  <c r="P85" i="11"/>
  <c r="Q85" i="11"/>
  <c r="R85" i="11"/>
  <c r="S85" i="11"/>
  <c r="C86" i="11"/>
  <c r="D86" i="11"/>
  <c r="E86" i="11"/>
  <c r="F86" i="11"/>
  <c r="G86" i="11"/>
  <c r="H86" i="11"/>
  <c r="I86" i="11"/>
  <c r="J86" i="11"/>
  <c r="K86" i="11"/>
  <c r="L86" i="11"/>
  <c r="M86" i="11"/>
  <c r="N86" i="11"/>
  <c r="O86" i="11"/>
  <c r="P86" i="11"/>
  <c r="Q86" i="11"/>
  <c r="R86" i="11"/>
  <c r="S86" i="11"/>
  <c r="C87" i="11"/>
  <c r="D87" i="11"/>
  <c r="E87" i="11"/>
  <c r="F87" i="11"/>
  <c r="G87" i="11"/>
  <c r="H87" i="11"/>
  <c r="I87" i="11"/>
  <c r="J87" i="11"/>
  <c r="K87" i="11"/>
  <c r="L87" i="11"/>
  <c r="M87" i="11"/>
  <c r="N87" i="11"/>
  <c r="O87" i="11"/>
  <c r="P87" i="11"/>
  <c r="Q87" i="11"/>
  <c r="R87" i="11"/>
  <c r="S87" i="11"/>
  <c r="C88" i="11"/>
  <c r="D88" i="11"/>
  <c r="E88" i="11"/>
  <c r="F88" i="11"/>
  <c r="G88" i="11"/>
  <c r="H88" i="11"/>
  <c r="I88" i="11"/>
  <c r="J88" i="11"/>
  <c r="K88" i="11"/>
  <c r="L88" i="11"/>
  <c r="M88" i="11"/>
  <c r="N88" i="11"/>
  <c r="O88" i="11"/>
  <c r="P88" i="11"/>
  <c r="Q88" i="11"/>
  <c r="R88" i="11"/>
  <c r="S88" i="11"/>
  <c r="C89" i="11"/>
  <c r="D89" i="11"/>
  <c r="E89" i="11"/>
  <c r="F89" i="11"/>
  <c r="G89" i="11"/>
  <c r="H89" i="11"/>
  <c r="I89" i="11"/>
  <c r="J89" i="11"/>
  <c r="K89" i="11"/>
  <c r="L89" i="11"/>
  <c r="M89" i="11"/>
  <c r="N89" i="11"/>
  <c r="O89" i="11"/>
  <c r="P89" i="11"/>
  <c r="Q89" i="11"/>
  <c r="R89" i="11"/>
  <c r="S89" i="11"/>
  <c r="C90" i="11"/>
  <c r="D90" i="11"/>
  <c r="E90" i="11"/>
  <c r="F90" i="11"/>
  <c r="G90" i="11"/>
  <c r="H90" i="11"/>
  <c r="I90" i="11"/>
  <c r="J90" i="11"/>
  <c r="K90" i="11"/>
  <c r="L90" i="11"/>
  <c r="M90" i="11"/>
  <c r="N90" i="11"/>
  <c r="O90" i="11"/>
  <c r="P90" i="11"/>
  <c r="Q90" i="11"/>
  <c r="R90" i="11"/>
  <c r="S90" i="11"/>
  <c r="C91" i="11"/>
  <c r="D91" i="11"/>
  <c r="E91" i="11"/>
  <c r="F91" i="11"/>
  <c r="G91" i="11"/>
  <c r="H91" i="11"/>
  <c r="I91" i="11"/>
  <c r="J91" i="11"/>
  <c r="K91" i="11"/>
  <c r="L91" i="11"/>
  <c r="M91" i="11"/>
  <c r="N91" i="11"/>
  <c r="O91" i="11"/>
  <c r="P91" i="11"/>
  <c r="Q91" i="11"/>
  <c r="R91" i="11"/>
  <c r="S91" i="11"/>
  <c r="C92" i="11"/>
  <c r="D92" i="11"/>
  <c r="E92" i="11"/>
  <c r="F92" i="11"/>
  <c r="G92" i="11"/>
  <c r="H92" i="11"/>
  <c r="I92" i="11"/>
  <c r="J92" i="11"/>
  <c r="K92" i="11"/>
  <c r="L92" i="11"/>
  <c r="M92" i="11"/>
  <c r="N92" i="11"/>
  <c r="O92" i="11"/>
  <c r="P92" i="11"/>
  <c r="Q92" i="11"/>
  <c r="R92" i="11"/>
  <c r="S92" i="11"/>
  <c r="C93" i="11"/>
  <c r="D93" i="11"/>
  <c r="E93" i="11"/>
  <c r="F93" i="11"/>
  <c r="G93" i="11"/>
  <c r="H93" i="11"/>
  <c r="I93" i="11"/>
  <c r="J93" i="11"/>
  <c r="K93" i="11"/>
  <c r="L93" i="11"/>
  <c r="M93" i="11"/>
  <c r="N93" i="11"/>
  <c r="O93" i="11"/>
  <c r="P93" i="11"/>
  <c r="Q93" i="11"/>
  <c r="R93" i="11"/>
  <c r="S93" i="11"/>
  <c r="C94" i="11"/>
  <c r="D94" i="11"/>
  <c r="E94" i="11"/>
  <c r="F94" i="11"/>
  <c r="G94" i="11"/>
  <c r="H94" i="11"/>
  <c r="I94" i="11"/>
  <c r="J94" i="11"/>
  <c r="K94" i="11"/>
  <c r="L94" i="11"/>
  <c r="M94" i="11"/>
  <c r="N94" i="11"/>
  <c r="O94" i="11"/>
  <c r="P94" i="11"/>
  <c r="Q94" i="11"/>
  <c r="R94" i="11"/>
  <c r="S94" i="11"/>
  <c r="C95" i="11"/>
  <c r="D95" i="11"/>
  <c r="E95" i="11"/>
  <c r="F95" i="11"/>
  <c r="G95" i="11"/>
  <c r="H95" i="11"/>
  <c r="I95" i="11"/>
  <c r="J95" i="11"/>
  <c r="K95" i="11"/>
  <c r="L95" i="11"/>
  <c r="M95" i="11"/>
  <c r="N95" i="11"/>
  <c r="O95" i="11"/>
  <c r="P95" i="11"/>
  <c r="Q95" i="11"/>
  <c r="R95" i="11"/>
  <c r="S95" i="11"/>
  <c r="C96" i="11"/>
  <c r="D96" i="11"/>
  <c r="E96" i="11"/>
  <c r="F96" i="11"/>
  <c r="G96" i="11"/>
  <c r="H96" i="11"/>
  <c r="I96" i="11"/>
  <c r="J96" i="11"/>
  <c r="K96" i="11"/>
  <c r="L96" i="11"/>
  <c r="M96" i="11"/>
  <c r="N96" i="11"/>
  <c r="O96" i="11"/>
  <c r="P96" i="11"/>
  <c r="Q96" i="11"/>
  <c r="R96" i="11"/>
  <c r="S96" i="11"/>
  <c r="C97" i="11"/>
  <c r="D97" i="11"/>
  <c r="E97" i="11"/>
  <c r="F97" i="11"/>
  <c r="G97" i="11"/>
  <c r="H97" i="11"/>
  <c r="I97" i="11"/>
  <c r="J97" i="11"/>
  <c r="K97" i="11"/>
  <c r="L97" i="11"/>
  <c r="M97" i="11"/>
  <c r="N97" i="11"/>
  <c r="O97" i="11"/>
  <c r="P97" i="11"/>
  <c r="Q97" i="11"/>
  <c r="R97" i="11"/>
  <c r="S97" i="11"/>
  <c r="C98" i="11"/>
  <c r="D98" i="11"/>
  <c r="E98" i="11"/>
  <c r="F98" i="11"/>
  <c r="G98" i="11"/>
  <c r="H98" i="11"/>
  <c r="I98" i="11"/>
  <c r="J98" i="11"/>
  <c r="K98" i="11"/>
  <c r="L98" i="11"/>
  <c r="M98" i="11"/>
  <c r="N98" i="11"/>
  <c r="O98" i="11"/>
  <c r="P98" i="11"/>
  <c r="Q98" i="11"/>
  <c r="R98" i="11"/>
  <c r="S98" i="11"/>
  <c r="C99" i="11"/>
  <c r="D99" i="11"/>
  <c r="E99" i="11"/>
  <c r="F99" i="11"/>
  <c r="G99" i="11"/>
  <c r="H99" i="11"/>
  <c r="I99" i="11"/>
  <c r="J99" i="11"/>
  <c r="K99" i="11"/>
  <c r="L99" i="11"/>
  <c r="M99" i="11"/>
  <c r="N99" i="11"/>
  <c r="O99" i="11"/>
  <c r="P99" i="11"/>
  <c r="Q99" i="11"/>
  <c r="R99" i="11"/>
  <c r="S99" i="11"/>
  <c r="C100" i="11"/>
  <c r="D100" i="11"/>
  <c r="E100" i="11"/>
  <c r="F100" i="11"/>
  <c r="G100" i="11"/>
  <c r="H100" i="11"/>
  <c r="I100" i="11"/>
  <c r="J100" i="11"/>
  <c r="K100" i="11"/>
  <c r="L100" i="11"/>
  <c r="M100" i="11"/>
  <c r="N100" i="11"/>
  <c r="O100" i="11"/>
  <c r="P100" i="11"/>
  <c r="Q100" i="11"/>
  <c r="R100" i="11"/>
  <c r="S100" i="11"/>
  <c r="C101" i="11"/>
  <c r="D101" i="11"/>
  <c r="E101" i="11"/>
  <c r="F101" i="11"/>
  <c r="G101" i="11"/>
  <c r="H101" i="11"/>
  <c r="I101" i="11"/>
  <c r="J101" i="11"/>
  <c r="K101" i="11"/>
  <c r="L101" i="11"/>
  <c r="M101" i="11"/>
  <c r="N101" i="11"/>
  <c r="O101" i="11"/>
  <c r="P101" i="11"/>
  <c r="Q101" i="11"/>
  <c r="R101" i="11"/>
  <c r="S101" i="11"/>
  <c r="C102" i="11"/>
  <c r="D102" i="11"/>
  <c r="E102" i="11"/>
  <c r="F102" i="11"/>
  <c r="G102" i="11"/>
  <c r="H102" i="11"/>
  <c r="I102" i="11"/>
  <c r="J102" i="11"/>
  <c r="K102" i="11"/>
  <c r="L102" i="11"/>
  <c r="M102" i="11"/>
  <c r="N102" i="11"/>
  <c r="O102" i="11"/>
  <c r="P102" i="11"/>
  <c r="Q102" i="11"/>
  <c r="R102" i="11"/>
  <c r="S102" i="11"/>
  <c r="C103" i="11"/>
  <c r="D103" i="11"/>
  <c r="E103" i="11"/>
  <c r="F103" i="11"/>
  <c r="G103" i="11"/>
  <c r="H103" i="11"/>
  <c r="I103" i="11"/>
  <c r="J103" i="11"/>
  <c r="K103" i="11"/>
  <c r="L103" i="11"/>
  <c r="M103" i="11"/>
  <c r="N103" i="11"/>
  <c r="O103" i="11"/>
  <c r="P103" i="11"/>
  <c r="Q103" i="11"/>
  <c r="R103" i="11"/>
  <c r="S103" i="11"/>
  <c r="C104" i="11"/>
  <c r="D104" i="11"/>
  <c r="E104" i="11"/>
  <c r="F104" i="11"/>
  <c r="G104" i="11"/>
  <c r="H104" i="11"/>
  <c r="I104" i="11"/>
  <c r="J104" i="11"/>
  <c r="K104" i="11"/>
  <c r="L104" i="11"/>
  <c r="M104" i="11"/>
  <c r="N104" i="11"/>
  <c r="O104" i="11"/>
  <c r="P104" i="11"/>
  <c r="Q104" i="11"/>
  <c r="R104" i="11"/>
  <c r="S104" i="11"/>
  <c r="C105" i="11"/>
  <c r="D105" i="11"/>
  <c r="E105" i="11"/>
  <c r="F105" i="11"/>
  <c r="G105" i="11"/>
  <c r="H105" i="11"/>
  <c r="I105" i="11"/>
  <c r="J105" i="11"/>
  <c r="K105" i="11"/>
  <c r="L105" i="11"/>
  <c r="M105" i="11"/>
  <c r="N105" i="11"/>
  <c r="O105" i="11"/>
  <c r="P105" i="11"/>
  <c r="Q105" i="11"/>
  <c r="R105" i="11"/>
  <c r="S105" i="11"/>
  <c r="C106" i="11"/>
  <c r="D106" i="11"/>
  <c r="E106" i="11"/>
  <c r="F106" i="11"/>
  <c r="G106" i="11"/>
  <c r="H106" i="11"/>
  <c r="I106" i="11"/>
  <c r="J106" i="11"/>
  <c r="K106" i="11"/>
  <c r="L106" i="11"/>
  <c r="M106" i="11"/>
  <c r="N106" i="11"/>
  <c r="O106" i="11"/>
  <c r="P106" i="11"/>
  <c r="Q106" i="11"/>
  <c r="R106" i="11"/>
  <c r="S106" i="11"/>
  <c r="C107" i="11"/>
  <c r="D107" i="11"/>
  <c r="E107" i="11"/>
  <c r="F107" i="11"/>
  <c r="G107" i="11"/>
  <c r="H107" i="11"/>
  <c r="I107" i="11"/>
  <c r="J107" i="11"/>
  <c r="K107" i="11"/>
  <c r="L107" i="11"/>
  <c r="M107" i="11"/>
  <c r="N107" i="11"/>
  <c r="O107" i="11"/>
  <c r="P107" i="11"/>
  <c r="Q107" i="11"/>
  <c r="R107" i="11"/>
  <c r="S107" i="11"/>
  <c r="C108" i="11"/>
  <c r="D108" i="11"/>
  <c r="E108" i="11"/>
  <c r="F108" i="11"/>
  <c r="G108" i="11"/>
  <c r="H108" i="11"/>
  <c r="I108" i="11"/>
  <c r="J108" i="11"/>
  <c r="K108" i="11"/>
  <c r="L108" i="11"/>
  <c r="M108" i="11"/>
  <c r="N108" i="11"/>
  <c r="O108" i="11"/>
  <c r="P108" i="11"/>
  <c r="Q108" i="11"/>
  <c r="R108" i="11"/>
  <c r="S108" i="11"/>
  <c r="C109" i="11"/>
  <c r="D109" i="11"/>
  <c r="E109" i="11"/>
  <c r="F109" i="11"/>
  <c r="G109" i="11"/>
  <c r="H109" i="11"/>
  <c r="I109" i="11"/>
  <c r="J109" i="11"/>
  <c r="K109" i="11"/>
  <c r="L109" i="11"/>
  <c r="M109" i="11"/>
  <c r="N109" i="11"/>
  <c r="O109" i="11"/>
  <c r="P109" i="11"/>
  <c r="Q109" i="11"/>
  <c r="R109" i="11"/>
  <c r="S109" i="11"/>
  <c r="C110" i="11"/>
  <c r="D110" i="11"/>
  <c r="E110" i="11"/>
  <c r="F110" i="11"/>
  <c r="G110" i="11"/>
  <c r="H110" i="11"/>
  <c r="I110" i="11"/>
  <c r="J110" i="11"/>
  <c r="K110" i="11"/>
  <c r="L110" i="11"/>
  <c r="M110" i="11"/>
  <c r="N110" i="11"/>
  <c r="O110" i="11"/>
  <c r="P110" i="11"/>
  <c r="Q110" i="11"/>
  <c r="R110" i="11"/>
  <c r="S110" i="11"/>
  <c r="C111" i="11"/>
  <c r="D111" i="11"/>
  <c r="E111" i="11"/>
  <c r="F111" i="11"/>
  <c r="G111" i="11"/>
  <c r="H111" i="11"/>
  <c r="I111" i="11"/>
  <c r="J111" i="11"/>
  <c r="K111" i="11"/>
  <c r="L111" i="11"/>
  <c r="M111" i="11"/>
  <c r="N111" i="11"/>
  <c r="O111" i="11"/>
  <c r="P111" i="11"/>
  <c r="Q111" i="11"/>
  <c r="R111" i="11"/>
  <c r="S111" i="11"/>
  <c r="C112" i="11"/>
  <c r="D112" i="11"/>
  <c r="E112" i="11"/>
  <c r="F112" i="11"/>
  <c r="G112" i="11"/>
  <c r="H112" i="11"/>
  <c r="I112" i="11"/>
  <c r="J112" i="11"/>
  <c r="K112" i="11"/>
  <c r="L112" i="11"/>
  <c r="M112" i="11"/>
  <c r="N112" i="11"/>
  <c r="O112" i="11"/>
  <c r="P112" i="11"/>
  <c r="Q112" i="11"/>
  <c r="R112" i="11"/>
  <c r="S112" i="11"/>
  <c r="C113" i="11"/>
  <c r="D113" i="11"/>
  <c r="E113" i="11"/>
  <c r="F113" i="11"/>
  <c r="G113" i="11"/>
  <c r="H113" i="11"/>
  <c r="I113" i="11"/>
  <c r="J113" i="11"/>
  <c r="K113" i="11"/>
  <c r="L113" i="11"/>
  <c r="M113" i="11"/>
  <c r="N113" i="11"/>
  <c r="O113" i="11"/>
  <c r="P113" i="11"/>
  <c r="Q113" i="11"/>
  <c r="R113" i="11"/>
  <c r="S113" i="11"/>
  <c r="C114" i="11"/>
  <c r="D114" i="11"/>
  <c r="E114" i="11"/>
  <c r="F114" i="11"/>
  <c r="G114" i="11"/>
  <c r="H114" i="11"/>
  <c r="I114" i="11"/>
  <c r="J114" i="11"/>
  <c r="K114" i="11"/>
  <c r="L114" i="11"/>
  <c r="M114" i="11"/>
  <c r="N114" i="11"/>
  <c r="O114" i="11"/>
  <c r="P114" i="11"/>
  <c r="Q114" i="11"/>
  <c r="R114" i="11"/>
  <c r="S114" i="11"/>
  <c r="C115" i="11"/>
  <c r="D115" i="11"/>
  <c r="E115" i="11"/>
  <c r="F115" i="11"/>
  <c r="G115" i="11"/>
  <c r="H115" i="11"/>
  <c r="I115" i="11"/>
  <c r="J115" i="11"/>
  <c r="K115" i="11"/>
  <c r="L115" i="11"/>
  <c r="M115" i="11"/>
  <c r="N115" i="11"/>
  <c r="O115" i="11"/>
  <c r="P115" i="11"/>
  <c r="Q115" i="11"/>
  <c r="R115" i="11"/>
  <c r="S115" i="11"/>
  <c r="C116" i="11"/>
  <c r="D116" i="11"/>
  <c r="E116" i="11"/>
  <c r="F116" i="11"/>
  <c r="G116" i="11"/>
  <c r="H116" i="11"/>
  <c r="I116" i="11"/>
  <c r="J116" i="11"/>
  <c r="K116" i="11"/>
  <c r="L116" i="11"/>
  <c r="M116" i="11"/>
  <c r="N116" i="11"/>
  <c r="O116" i="11"/>
  <c r="P116" i="11"/>
  <c r="Q116" i="11"/>
  <c r="R116" i="11"/>
  <c r="S116" i="11"/>
  <c r="C117" i="11"/>
  <c r="D117" i="11"/>
  <c r="E117" i="11"/>
  <c r="F117" i="11"/>
  <c r="G117" i="11"/>
  <c r="H117" i="11"/>
  <c r="I117" i="11"/>
  <c r="J117" i="11"/>
  <c r="K117" i="11"/>
  <c r="L117" i="11"/>
  <c r="M117" i="11"/>
  <c r="N117" i="11"/>
  <c r="O117" i="11"/>
  <c r="P117" i="11"/>
  <c r="Q117" i="11"/>
  <c r="R117" i="11"/>
  <c r="S117" i="11"/>
  <c r="C118" i="11"/>
  <c r="D118" i="11"/>
  <c r="E118" i="11"/>
  <c r="F118" i="11"/>
  <c r="G118" i="11"/>
  <c r="H118" i="11"/>
  <c r="I118" i="11"/>
  <c r="J118" i="11"/>
  <c r="K118" i="11"/>
  <c r="L118" i="11"/>
  <c r="M118" i="11"/>
  <c r="N118" i="11"/>
  <c r="O118" i="11"/>
  <c r="P118" i="11"/>
  <c r="Q118" i="11"/>
  <c r="R118" i="11"/>
  <c r="S118" i="11"/>
  <c r="C119" i="11"/>
  <c r="D119" i="11"/>
  <c r="E119" i="11"/>
  <c r="F119" i="11"/>
  <c r="G119" i="11"/>
  <c r="H119" i="11"/>
  <c r="I119" i="11"/>
  <c r="J119" i="11"/>
  <c r="K119" i="11"/>
  <c r="L119" i="11"/>
  <c r="M119" i="11"/>
  <c r="N119" i="11"/>
  <c r="O119" i="11"/>
  <c r="P119" i="11"/>
  <c r="Q119" i="11"/>
  <c r="R119" i="11"/>
  <c r="S119" i="11"/>
  <c r="C120" i="11"/>
  <c r="D120" i="11"/>
  <c r="E120" i="11"/>
  <c r="F120" i="11"/>
  <c r="G120" i="11"/>
  <c r="H120" i="11"/>
  <c r="I120" i="11"/>
  <c r="J120" i="11"/>
  <c r="K120" i="11"/>
  <c r="L120" i="11"/>
  <c r="M120" i="11"/>
  <c r="N120" i="11"/>
  <c r="O120" i="11"/>
  <c r="P120" i="11"/>
  <c r="Q120" i="11"/>
  <c r="R120" i="11"/>
  <c r="S120" i="11"/>
  <c r="C121" i="11"/>
  <c r="D121" i="11"/>
  <c r="E121" i="11"/>
  <c r="F121" i="11"/>
  <c r="G121" i="11"/>
  <c r="H121" i="11"/>
  <c r="I121" i="11"/>
  <c r="J121" i="11"/>
  <c r="K121" i="11"/>
  <c r="L121" i="11"/>
  <c r="M121" i="11"/>
  <c r="N121" i="11"/>
  <c r="O121" i="11"/>
  <c r="P121" i="11"/>
  <c r="Q121" i="11"/>
  <c r="R121" i="11"/>
  <c r="S121" i="11"/>
  <c r="C122" i="11"/>
  <c r="D122" i="11"/>
  <c r="E122" i="11"/>
  <c r="F122" i="11"/>
  <c r="G122" i="11"/>
  <c r="H122" i="11"/>
  <c r="I122" i="11"/>
  <c r="J122" i="11"/>
  <c r="K122" i="11"/>
  <c r="L122" i="11"/>
  <c r="M122" i="11"/>
  <c r="N122" i="11"/>
  <c r="O122" i="11"/>
  <c r="P122" i="11"/>
  <c r="Q122" i="11"/>
  <c r="R122" i="11"/>
  <c r="S122" i="11"/>
  <c r="C123" i="11"/>
  <c r="D123" i="11"/>
  <c r="E123" i="11"/>
  <c r="F123" i="11"/>
  <c r="G123" i="11"/>
  <c r="H123" i="11"/>
  <c r="I123" i="11"/>
  <c r="J123" i="11"/>
  <c r="K123" i="11"/>
  <c r="L123" i="11"/>
  <c r="M123" i="11"/>
  <c r="N123" i="11"/>
  <c r="O123" i="11"/>
  <c r="P123" i="11"/>
  <c r="Q123" i="11"/>
  <c r="R123" i="11"/>
  <c r="S123" i="11"/>
  <c r="B124" i="11"/>
  <c r="C124" i="11"/>
  <c r="D124" i="11"/>
  <c r="E124" i="11"/>
  <c r="F124" i="11"/>
  <c r="G124" i="11"/>
  <c r="H124" i="11"/>
  <c r="I124" i="11"/>
  <c r="J124" i="11"/>
  <c r="K124" i="11"/>
  <c r="L124" i="11"/>
  <c r="M124" i="11"/>
  <c r="N124" i="11"/>
  <c r="O124" i="11"/>
  <c r="P124" i="11"/>
  <c r="Q124" i="11"/>
  <c r="R124" i="11"/>
  <c r="S124" i="11"/>
  <c r="C125" i="11"/>
  <c r="D125" i="11"/>
  <c r="E125" i="11"/>
  <c r="F125" i="11"/>
  <c r="G125" i="11"/>
  <c r="H125" i="11"/>
  <c r="I125" i="11"/>
  <c r="J125" i="11"/>
  <c r="K125" i="11"/>
  <c r="L125" i="11"/>
  <c r="M125" i="11"/>
  <c r="N125" i="11"/>
  <c r="O125" i="11"/>
  <c r="P125" i="11"/>
  <c r="Q125" i="11"/>
  <c r="R125" i="11"/>
  <c r="S125" i="11"/>
  <c r="C126" i="11"/>
  <c r="D126" i="11"/>
  <c r="E126" i="11"/>
  <c r="F126" i="11"/>
  <c r="G126" i="11"/>
  <c r="H126" i="11"/>
  <c r="I126" i="11"/>
  <c r="J126" i="11"/>
  <c r="K126" i="11"/>
  <c r="L126" i="11"/>
  <c r="M126" i="11"/>
  <c r="N126" i="11"/>
  <c r="O126" i="11"/>
  <c r="P126" i="11"/>
  <c r="Q126" i="11"/>
  <c r="R126" i="11"/>
  <c r="S126" i="11"/>
  <c r="C127" i="11"/>
  <c r="D127" i="11"/>
  <c r="E127" i="11"/>
  <c r="F127" i="11"/>
  <c r="G127" i="11"/>
  <c r="H127" i="11"/>
  <c r="I127" i="11"/>
  <c r="J127" i="11"/>
  <c r="K127" i="11"/>
  <c r="L127" i="11"/>
  <c r="M127" i="11"/>
  <c r="N127" i="11"/>
  <c r="O127" i="11"/>
  <c r="P127" i="11"/>
  <c r="Q127" i="11"/>
  <c r="R127" i="11"/>
  <c r="S127" i="11"/>
  <c r="C128" i="11"/>
  <c r="D128" i="11"/>
  <c r="E128" i="11"/>
  <c r="F128" i="11"/>
  <c r="G128" i="11"/>
  <c r="H128" i="11"/>
  <c r="I128" i="11"/>
  <c r="J128" i="11"/>
  <c r="K128" i="11"/>
  <c r="L128" i="11"/>
  <c r="M128" i="11"/>
  <c r="N128" i="11"/>
  <c r="O128" i="11"/>
  <c r="P128" i="11"/>
  <c r="Q128" i="11"/>
  <c r="R128" i="11"/>
  <c r="S128" i="11"/>
  <c r="C129" i="11"/>
  <c r="D129" i="11"/>
  <c r="E129" i="11"/>
  <c r="F129" i="11"/>
  <c r="G129" i="11"/>
  <c r="H129" i="11"/>
  <c r="I129" i="11"/>
  <c r="J129" i="11"/>
  <c r="K129" i="11"/>
  <c r="L129" i="11"/>
  <c r="M129" i="11"/>
  <c r="N129" i="11"/>
  <c r="O129" i="11"/>
  <c r="P129" i="11"/>
  <c r="Q129" i="11"/>
  <c r="R129" i="11"/>
  <c r="S129" i="11"/>
  <c r="C130" i="11"/>
  <c r="D130" i="11"/>
  <c r="E130" i="11"/>
  <c r="F130" i="11"/>
  <c r="G130" i="11"/>
  <c r="H130" i="11"/>
  <c r="I130" i="11"/>
  <c r="J130" i="11"/>
  <c r="K130" i="11"/>
  <c r="L130" i="11"/>
  <c r="M130" i="11"/>
  <c r="N130" i="11"/>
  <c r="O130" i="11"/>
  <c r="P130" i="11"/>
  <c r="Q130" i="11"/>
  <c r="R130" i="11"/>
  <c r="S130" i="11"/>
  <c r="C131" i="11"/>
  <c r="D131" i="11"/>
  <c r="E131" i="11"/>
  <c r="F131" i="11"/>
  <c r="G131" i="11"/>
  <c r="H131" i="11"/>
  <c r="I131" i="11"/>
  <c r="J131" i="11"/>
  <c r="K131" i="11"/>
  <c r="L131" i="11"/>
  <c r="M131" i="11"/>
  <c r="N131" i="11"/>
  <c r="O131" i="11"/>
  <c r="P131" i="11"/>
  <c r="Q131" i="11"/>
  <c r="R131" i="11"/>
  <c r="S131" i="11"/>
  <c r="C132" i="11"/>
  <c r="D132" i="11"/>
  <c r="E132" i="11"/>
  <c r="F132" i="11"/>
  <c r="G132" i="11"/>
  <c r="H132" i="11"/>
  <c r="I132" i="11"/>
  <c r="J132" i="11"/>
  <c r="K132" i="11"/>
  <c r="L132" i="11"/>
  <c r="M132" i="11"/>
  <c r="N132" i="11"/>
  <c r="O132" i="11"/>
  <c r="P132" i="11"/>
  <c r="Q132" i="11"/>
  <c r="R132" i="11"/>
  <c r="S132" i="11"/>
  <c r="C133" i="11"/>
  <c r="D133" i="11"/>
  <c r="E133" i="11"/>
  <c r="F133" i="11"/>
  <c r="G133" i="11"/>
  <c r="H133" i="11"/>
  <c r="I133" i="11"/>
  <c r="J133" i="11"/>
  <c r="K133" i="11"/>
  <c r="L133" i="11"/>
  <c r="M133" i="11"/>
  <c r="N133" i="11"/>
  <c r="O133" i="11"/>
  <c r="P133" i="11"/>
  <c r="Q133" i="11"/>
  <c r="R133" i="11"/>
  <c r="S133" i="11"/>
  <c r="C134" i="11"/>
  <c r="D134" i="11"/>
  <c r="E134" i="11"/>
  <c r="F134" i="11"/>
  <c r="G134" i="11"/>
  <c r="H134" i="11"/>
  <c r="I134" i="11"/>
  <c r="J134" i="11"/>
  <c r="K134" i="11"/>
  <c r="L134" i="11"/>
  <c r="M134" i="11"/>
  <c r="N134" i="11"/>
  <c r="O134" i="11"/>
  <c r="P134" i="11"/>
  <c r="Q134" i="11"/>
  <c r="R134" i="11"/>
  <c r="S134" i="11"/>
  <c r="C135" i="11"/>
  <c r="D135" i="11"/>
  <c r="E135" i="11"/>
  <c r="F135" i="11"/>
  <c r="G135" i="11"/>
  <c r="H135" i="11"/>
  <c r="I135" i="11"/>
  <c r="J135" i="11"/>
  <c r="K135" i="11"/>
  <c r="L135" i="11"/>
  <c r="M135" i="11"/>
  <c r="N135" i="11"/>
  <c r="O135" i="11"/>
  <c r="P135" i="11"/>
  <c r="Q135" i="11"/>
  <c r="R135" i="11"/>
  <c r="S135" i="11"/>
  <c r="C136" i="11"/>
  <c r="D136" i="11"/>
  <c r="E136" i="11"/>
  <c r="F136" i="11"/>
  <c r="G136" i="11"/>
  <c r="H136" i="11"/>
  <c r="I136" i="11"/>
  <c r="J136" i="11"/>
  <c r="K136" i="11"/>
  <c r="L136" i="11"/>
  <c r="M136" i="11"/>
  <c r="N136" i="11"/>
  <c r="O136" i="11"/>
  <c r="P136" i="11"/>
  <c r="Q136" i="11"/>
  <c r="R136" i="11"/>
  <c r="S136" i="11"/>
  <c r="C137" i="11"/>
  <c r="D137" i="11"/>
  <c r="E137" i="11"/>
  <c r="F137" i="11"/>
  <c r="G137" i="11"/>
  <c r="H137" i="11"/>
  <c r="I137" i="11"/>
  <c r="J137" i="11"/>
  <c r="K137" i="11"/>
  <c r="L137" i="11"/>
  <c r="M137" i="11"/>
  <c r="N137" i="11"/>
  <c r="O137" i="11"/>
  <c r="P137" i="11"/>
  <c r="Q137" i="11"/>
  <c r="R137" i="11"/>
  <c r="S137" i="11"/>
  <c r="C138" i="11"/>
  <c r="D138" i="11"/>
  <c r="E138" i="11"/>
  <c r="F138" i="11"/>
  <c r="G138" i="11"/>
  <c r="H138" i="11"/>
  <c r="I138" i="11"/>
  <c r="J138" i="11"/>
  <c r="K138" i="11"/>
  <c r="L138" i="11"/>
  <c r="M138" i="11"/>
  <c r="N138" i="11"/>
  <c r="O138" i="11"/>
  <c r="P138" i="11"/>
  <c r="Q138" i="11"/>
  <c r="R138" i="11"/>
  <c r="S138" i="11"/>
  <c r="C139" i="11"/>
  <c r="D139" i="11"/>
  <c r="E139" i="11"/>
  <c r="F139" i="11"/>
  <c r="G139" i="11"/>
  <c r="H139" i="11"/>
  <c r="I139" i="11"/>
  <c r="J139" i="11"/>
  <c r="K139" i="11"/>
  <c r="L139" i="11"/>
  <c r="M139" i="11"/>
  <c r="N139" i="11"/>
  <c r="O139" i="11"/>
  <c r="P139" i="11"/>
  <c r="Q139" i="11"/>
  <c r="R139" i="11"/>
  <c r="S139" i="11"/>
  <c r="C140" i="11"/>
  <c r="D140" i="11"/>
  <c r="E140" i="11"/>
  <c r="F140" i="11"/>
  <c r="G140" i="11"/>
  <c r="H140" i="11"/>
  <c r="I140" i="11"/>
  <c r="J140" i="11"/>
  <c r="K140" i="11"/>
  <c r="L140" i="11"/>
  <c r="M140" i="11"/>
  <c r="N140" i="11"/>
  <c r="O140" i="11"/>
  <c r="P140" i="11"/>
  <c r="Q140" i="11"/>
  <c r="R140" i="11"/>
  <c r="S140" i="11"/>
  <c r="C141" i="11"/>
  <c r="D141" i="11"/>
  <c r="E141" i="11"/>
  <c r="F141" i="11"/>
  <c r="G141" i="11"/>
  <c r="H141" i="11"/>
  <c r="I141" i="11"/>
  <c r="J141" i="11"/>
  <c r="K141" i="11"/>
  <c r="L141" i="11"/>
  <c r="M141" i="11"/>
  <c r="N141" i="11"/>
  <c r="O141" i="11"/>
  <c r="P141" i="11"/>
  <c r="Q141" i="11"/>
  <c r="R141" i="11"/>
  <c r="S141" i="11"/>
  <c r="C142" i="11"/>
  <c r="D142" i="11"/>
  <c r="E142" i="11"/>
  <c r="F142" i="11"/>
  <c r="G142" i="11"/>
  <c r="H142" i="11"/>
  <c r="I142" i="11"/>
  <c r="J142" i="11"/>
  <c r="K142" i="11"/>
  <c r="L142" i="11"/>
  <c r="M142" i="11"/>
  <c r="N142" i="11"/>
  <c r="O142" i="11"/>
  <c r="P142" i="11"/>
  <c r="Q142" i="11"/>
  <c r="R142" i="11"/>
  <c r="S142" i="11"/>
  <c r="C143" i="11"/>
  <c r="D143" i="11"/>
  <c r="E143" i="11"/>
  <c r="F143" i="11"/>
  <c r="G143" i="11"/>
  <c r="H143" i="11"/>
  <c r="I143" i="11"/>
  <c r="J143" i="11"/>
  <c r="K143" i="11"/>
  <c r="L143" i="11"/>
  <c r="M143" i="11"/>
  <c r="N143" i="11"/>
  <c r="O143" i="11"/>
  <c r="P143" i="11"/>
  <c r="Q143" i="11"/>
  <c r="R143" i="11"/>
  <c r="S143" i="11"/>
  <c r="C144" i="11"/>
  <c r="D144" i="11"/>
  <c r="E144" i="11"/>
  <c r="F144" i="11"/>
  <c r="G144" i="11"/>
  <c r="H144" i="11"/>
  <c r="I144" i="11"/>
  <c r="J144" i="11"/>
  <c r="K144" i="11"/>
  <c r="L144" i="11"/>
  <c r="M144" i="11"/>
  <c r="N144" i="11"/>
  <c r="O144" i="11"/>
  <c r="P144" i="11"/>
  <c r="Q144" i="11"/>
  <c r="R144" i="11"/>
  <c r="S144" i="11"/>
  <c r="C145" i="11"/>
  <c r="D145" i="11"/>
  <c r="E145" i="11"/>
  <c r="F145" i="11"/>
  <c r="G145" i="11"/>
  <c r="H145" i="11"/>
  <c r="I145" i="11"/>
  <c r="J145" i="11"/>
  <c r="K145" i="11"/>
  <c r="L145" i="11"/>
  <c r="M145" i="11"/>
  <c r="N145" i="11"/>
  <c r="O145" i="11"/>
  <c r="P145" i="11"/>
  <c r="Q145" i="11"/>
  <c r="R145" i="11"/>
  <c r="S145" i="11"/>
  <c r="C146" i="11"/>
  <c r="D146" i="11"/>
  <c r="E146" i="11"/>
  <c r="F146" i="11"/>
  <c r="G146" i="11"/>
  <c r="H146" i="11"/>
  <c r="I146" i="11"/>
  <c r="J146" i="11"/>
  <c r="K146" i="11"/>
  <c r="L146" i="11"/>
  <c r="M146" i="11"/>
  <c r="N146" i="11"/>
  <c r="O146" i="11"/>
  <c r="P146" i="11"/>
  <c r="Q146" i="11"/>
  <c r="R146" i="11"/>
  <c r="S146" i="11"/>
  <c r="C147" i="11"/>
  <c r="D147" i="11"/>
  <c r="E147" i="11"/>
  <c r="F147" i="11"/>
  <c r="G147" i="11"/>
  <c r="H147" i="11"/>
  <c r="I147" i="11"/>
  <c r="J147" i="11"/>
  <c r="K147" i="11"/>
  <c r="L147" i="11"/>
  <c r="M147" i="11"/>
  <c r="N147" i="11"/>
  <c r="O147" i="11"/>
  <c r="P147" i="11"/>
  <c r="Q147" i="11"/>
  <c r="R147" i="11"/>
  <c r="S147" i="11"/>
  <c r="C148" i="11"/>
  <c r="D148" i="11"/>
  <c r="E148" i="11"/>
  <c r="F148" i="11"/>
  <c r="G148" i="11"/>
  <c r="H148" i="11"/>
  <c r="I148" i="11"/>
  <c r="J148" i="11"/>
  <c r="K148" i="11"/>
  <c r="L148" i="11"/>
  <c r="M148" i="11"/>
  <c r="N148" i="11"/>
  <c r="O148" i="11"/>
  <c r="P148" i="11"/>
  <c r="Q148" i="11"/>
  <c r="R148" i="11"/>
  <c r="S148" i="11"/>
  <c r="C149" i="11"/>
  <c r="D149" i="11"/>
  <c r="E149" i="11"/>
  <c r="F149" i="11"/>
  <c r="G149" i="11"/>
  <c r="H149" i="11"/>
  <c r="I149" i="11"/>
  <c r="J149" i="11"/>
  <c r="K149" i="11"/>
  <c r="L149" i="11"/>
  <c r="M149" i="11"/>
  <c r="N149" i="11"/>
  <c r="O149" i="11"/>
  <c r="P149" i="11"/>
  <c r="Q149" i="11"/>
  <c r="R149" i="11"/>
  <c r="S149" i="11"/>
  <c r="C150" i="11"/>
  <c r="D150" i="11"/>
  <c r="E150" i="11"/>
  <c r="F150" i="11"/>
  <c r="G150" i="11"/>
  <c r="H150" i="11"/>
  <c r="I150" i="11"/>
  <c r="J150" i="11"/>
  <c r="K150" i="11"/>
  <c r="L150" i="11"/>
  <c r="M150" i="11"/>
  <c r="N150" i="11"/>
  <c r="O150" i="11"/>
  <c r="P150" i="11"/>
  <c r="Q150" i="11"/>
  <c r="R150" i="11"/>
  <c r="S150" i="11"/>
  <c r="C151" i="11"/>
  <c r="D151" i="11"/>
  <c r="E151" i="11"/>
  <c r="F151" i="11"/>
  <c r="G151" i="11"/>
  <c r="H151" i="11"/>
  <c r="I151" i="11"/>
  <c r="J151" i="11"/>
  <c r="K151" i="11"/>
  <c r="L151" i="11"/>
  <c r="M151" i="11"/>
  <c r="N151" i="11"/>
  <c r="O151" i="11"/>
  <c r="P151" i="11"/>
  <c r="Q151" i="11"/>
  <c r="R151" i="11"/>
  <c r="S151" i="11"/>
  <c r="C152" i="11"/>
  <c r="D152" i="11"/>
  <c r="E152" i="11"/>
  <c r="F152" i="11"/>
  <c r="G152" i="11"/>
  <c r="H152" i="11"/>
  <c r="I152" i="11"/>
  <c r="J152" i="11"/>
  <c r="K152" i="11"/>
  <c r="L152" i="11"/>
  <c r="M152" i="11"/>
  <c r="N152" i="11"/>
  <c r="O152" i="11"/>
  <c r="P152" i="11"/>
  <c r="Q152" i="11"/>
  <c r="R152" i="11"/>
  <c r="S152" i="11"/>
  <c r="C153" i="11"/>
  <c r="D153" i="11"/>
  <c r="E153" i="11"/>
  <c r="F153" i="11"/>
  <c r="G153" i="11"/>
  <c r="H153" i="11"/>
  <c r="I153" i="11"/>
  <c r="J153" i="11"/>
  <c r="K153" i="11"/>
  <c r="L153" i="11"/>
  <c r="M153" i="11"/>
  <c r="N153" i="11"/>
  <c r="O153" i="11"/>
  <c r="P153" i="11"/>
  <c r="Q153" i="11"/>
  <c r="R153" i="11"/>
  <c r="S153" i="11"/>
  <c r="C154" i="11"/>
  <c r="D154" i="11"/>
  <c r="E154" i="11"/>
  <c r="F154" i="11"/>
  <c r="G154" i="11"/>
  <c r="H154" i="11"/>
  <c r="I154" i="11"/>
  <c r="J154" i="11"/>
  <c r="K154" i="11"/>
  <c r="L154" i="11"/>
  <c r="M154" i="11"/>
  <c r="N154" i="11"/>
  <c r="O154" i="11"/>
  <c r="P154" i="11"/>
  <c r="Q154" i="11"/>
  <c r="R154" i="11"/>
  <c r="S154" i="11"/>
  <c r="C155" i="11"/>
  <c r="D155" i="11"/>
  <c r="E155" i="11"/>
  <c r="F155" i="11"/>
  <c r="G155" i="11"/>
  <c r="H155" i="11"/>
  <c r="I155" i="11"/>
  <c r="J155" i="11"/>
  <c r="K155" i="11"/>
  <c r="L155" i="11"/>
  <c r="M155" i="11"/>
  <c r="N155" i="11"/>
  <c r="O155" i="11"/>
  <c r="P155" i="11"/>
  <c r="Q155" i="11"/>
  <c r="R155" i="11"/>
  <c r="S155" i="11"/>
  <c r="C156" i="11"/>
  <c r="D156" i="11"/>
  <c r="E156" i="11"/>
  <c r="F156" i="11"/>
  <c r="G156" i="11"/>
  <c r="H156" i="11"/>
  <c r="I156" i="11"/>
  <c r="J156" i="11"/>
  <c r="K156" i="11"/>
  <c r="L156" i="11"/>
  <c r="M156" i="11"/>
  <c r="N156" i="11"/>
  <c r="O156" i="11"/>
  <c r="P156" i="11"/>
  <c r="Q156" i="11"/>
  <c r="R156" i="11"/>
  <c r="S156" i="11"/>
  <c r="C157" i="11"/>
  <c r="D157" i="11"/>
  <c r="E157" i="11"/>
  <c r="F157" i="11"/>
  <c r="G157" i="11"/>
  <c r="H157" i="11"/>
  <c r="I157" i="11"/>
  <c r="J157" i="11"/>
  <c r="K157" i="11"/>
  <c r="L157" i="11"/>
  <c r="M157" i="11"/>
  <c r="N157" i="11"/>
  <c r="O157" i="11"/>
  <c r="P157" i="11"/>
  <c r="Q157" i="11"/>
  <c r="R157" i="11"/>
  <c r="S157" i="11"/>
  <c r="C158" i="11"/>
  <c r="D158" i="11"/>
  <c r="E158" i="11"/>
  <c r="F158" i="11"/>
  <c r="G158" i="11"/>
  <c r="H158" i="11"/>
  <c r="I158" i="11"/>
  <c r="J158" i="11"/>
  <c r="K158" i="11"/>
  <c r="L158" i="11"/>
  <c r="M158" i="11"/>
  <c r="N158" i="11"/>
  <c r="O158" i="11"/>
  <c r="P158" i="11"/>
  <c r="Q158" i="11"/>
  <c r="R158" i="11"/>
  <c r="S158" i="11"/>
  <c r="C159" i="11"/>
  <c r="D159" i="11"/>
  <c r="E159" i="11"/>
  <c r="F159" i="11"/>
  <c r="G159" i="11"/>
  <c r="H159" i="11"/>
  <c r="I159" i="11"/>
  <c r="J159" i="11"/>
  <c r="K159" i="11"/>
  <c r="L159" i="11"/>
  <c r="M159" i="11"/>
  <c r="N159" i="11"/>
  <c r="O159" i="11"/>
  <c r="P159" i="11"/>
  <c r="Q159" i="11"/>
  <c r="R159" i="11"/>
  <c r="S159" i="11"/>
  <c r="C160" i="11"/>
  <c r="D160" i="11"/>
  <c r="E160" i="11"/>
  <c r="F160" i="11"/>
  <c r="G160" i="11"/>
  <c r="H160" i="11"/>
  <c r="I160" i="11"/>
  <c r="J160" i="11"/>
  <c r="K160" i="11"/>
  <c r="L160" i="11"/>
  <c r="M160" i="11"/>
  <c r="N160" i="11"/>
  <c r="O160" i="11"/>
  <c r="P160" i="11"/>
  <c r="Q160" i="11"/>
  <c r="R160" i="11"/>
  <c r="S160" i="11"/>
  <c r="C161" i="11"/>
  <c r="D161" i="11"/>
  <c r="E161" i="11"/>
  <c r="F161" i="11"/>
  <c r="G161" i="11"/>
  <c r="H161" i="11"/>
  <c r="I161" i="11"/>
  <c r="J161" i="11"/>
  <c r="K161" i="11"/>
  <c r="L161" i="11"/>
  <c r="M161" i="11"/>
  <c r="N161" i="11"/>
  <c r="O161" i="11"/>
  <c r="P161" i="11"/>
  <c r="Q161" i="11"/>
  <c r="R161" i="11"/>
  <c r="S161" i="11"/>
  <c r="C162" i="11"/>
  <c r="D162" i="11"/>
  <c r="E162" i="11"/>
  <c r="F162" i="11"/>
  <c r="G162" i="11"/>
  <c r="H162" i="11"/>
  <c r="I162" i="11"/>
  <c r="J162" i="11"/>
  <c r="K162" i="11"/>
  <c r="L162" i="11"/>
  <c r="M162" i="11"/>
  <c r="N162" i="11"/>
  <c r="O162" i="11"/>
  <c r="P162" i="11"/>
  <c r="Q162" i="11"/>
  <c r="R162" i="11"/>
  <c r="S162" i="11"/>
  <c r="C163" i="11"/>
  <c r="D163" i="11"/>
  <c r="E163" i="11"/>
  <c r="F163" i="11"/>
  <c r="G163" i="11"/>
  <c r="H163" i="11"/>
  <c r="I163" i="11"/>
  <c r="J163" i="11"/>
  <c r="K163" i="11"/>
  <c r="L163" i="11"/>
  <c r="M163" i="11"/>
  <c r="N163" i="11"/>
  <c r="O163" i="11"/>
  <c r="P163" i="11"/>
  <c r="Q163" i="11"/>
  <c r="R163" i="11"/>
  <c r="S163" i="11"/>
  <c r="C164" i="11"/>
  <c r="D164" i="11"/>
  <c r="E164" i="11"/>
  <c r="F164" i="11"/>
  <c r="G164" i="11"/>
  <c r="H164" i="11"/>
  <c r="I164" i="11"/>
  <c r="J164" i="11"/>
  <c r="K164" i="11"/>
  <c r="L164" i="11"/>
  <c r="M164" i="11"/>
  <c r="N164" i="11"/>
  <c r="O164" i="11"/>
  <c r="P164" i="11"/>
  <c r="Q164" i="11"/>
  <c r="R164" i="11"/>
  <c r="S164" i="11"/>
  <c r="C165" i="11"/>
  <c r="D165" i="11"/>
  <c r="E165" i="11"/>
  <c r="F165" i="11"/>
  <c r="G165" i="11"/>
  <c r="H165" i="11"/>
  <c r="I165" i="11"/>
  <c r="J165" i="11"/>
  <c r="K165" i="11"/>
  <c r="L165" i="11"/>
  <c r="M165" i="11"/>
  <c r="N165" i="11"/>
  <c r="O165" i="11"/>
  <c r="P165" i="11"/>
  <c r="Q165" i="11"/>
  <c r="R165" i="11"/>
  <c r="S165" i="11"/>
  <c r="C166" i="11"/>
  <c r="D166" i="11"/>
  <c r="E166" i="11"/>
  <c r="F166" i="11"/>
  <c r="G166" i="11"/>
  <c r="H166" i="11"/>
  <c r="I166" i="11"/>
  <c r="J166" i="11"/>
  <c r="K166" i="11"/>
  <c r="L166" i="11"/>
  <c r="M166" i="11"/>
  <c r="N166" i="11"/>
  <c r="O166" i="11"/>
  <c r="P166" i="11"/>
  <c r="Q166" i="11"/>
  <c r="R166" i="11"/>
  <c r="S166" i="11"/>
  <c r="C167" i="11"/>
  <c r="D167" i="11"/>
  <c r="E167" i="11"/>
  <c r="F167" i="11"/>
  <c r="G167" i="11"/>
  <c r="H167" i="11"/>
  <c r="I167" i="11"/>
  <c r="J167" i="11"/>
  <c r="K167" i="11"/>
  <c r="L167" i="11"/>
  <c r="M167" i="11"/>
  <c r="N167" i="11"/>
  <c r="O167" i="11"/>
  <c r="P167" i="11"/>
  <c r="Q167" i="11"/>
  <c r="R167" i="11"/>
  <c r="S167" i="11"/>
  <c r="C168" i="11"/>
  <c r="D168" i="11"/>
  <c r="E168" i="11"/>
  <c r="F168" i="11"/>
  <c r="G168" i="11"/>
  <c r="H168" i="11"/>
  <c r="I168" i="11"/>
  <c r="J168" i="11"/>
  <c r="K168" i="11"/>
  <c r="L168" i="11"/>
  <c r="M168" i="11"/>
  <c r="N168" i="11"/>
  <c r="O168" i="11"/>
  <c r="P168" i="11"/>
  <c r="Q168" i="11"/>
  <c r="R168" i="11"/>
  <c r="S168" i="11"/>
  <c r="C169" i="11"/>
  <c r="D169" i="11"/>
  <c r="E169" i="11"/>
  <c r="F169" i="11"/>
  <c r="G169" i="11"/>
  <c r="H169" i="11"/>
  <c r="I169" i="11"/>
  <c r="J169" i="11"/>
  <c r="K169" i="11"/>
  <c r="L169" i="11"/>
  <c r="M169" i="11"/>
  <c r="N169" i="11"/>
  <c r="O169" i="11"/>
  <c r="P169" i="11"/>
  <c r="Q169" i="11"/>
  <c r="R169" i="11"/>
  <c r="S169" i="11"/>
  <c r="C170" i="11"/>
  <c r="D170" i="11"/>
  <c r="E170" i="11"/>
  <c r="F170" i="11"/>
  <c r="G170" i="11"/>
  <c r="H170" i="11"/>
  <c r="I170" i="11"/>
  <c r="J170" i="11"/>
  <c r="K170" i="11"/>
  <c r="L170" i="11"/>
  <c r="M170" i="11"/>
  <c r="N170" i="11"/>
  <c r="O170" i="11"/>
  <c r="P170" i="11"/>
  <c r="Q170" i="11"/>
  <c r="R170" i="11"/>
  <c r="S170" i="11"/>
  <c r="C171" i="11"/>
  <c r="D171" i="11"/>
  <c r="E171" i="11"/>
  <c r="F171" i="11"/>
  <c r="G171" i="11"/>
  <c r="H171" i="11"/>
  <c r="I171" i="11"/>
  <c r="J171" i="11"/>
  <c r="K171" i="11"/>
  <c r="L171" i="11"/>
  <c r="M171" i="11"/>
  <c r="N171" i="11"/>
  <c r="O171" i="11"/>
  <c r="P171" i="11"/>
  <c r="Q171" i="11"/>
  <c r="R171" i="11"/>
  <c r="S171" i="11"/>
  <c r="C172" i="11"/>
  <c r="D172" i="11"/>
  <c r="E172" i="11"/>
  <c r="F172" i="11"/>
  <c r="G172" i="11"/>
  <c r="H172" i="11"/>
  <c r="I172" i="11"/>
  <c r="J172" i="11"/>
  <c r="K172" i="11"/>
  <c r="L172" i="11"/>
  <c r="M172" i="11"/>
  <c r="N172" i="11"/>
  <c r="O172" i="11"/>
  <c r="P172" i="11"/>
  <c r="Q172" i="11"/>
  <c r="R172" i="11"/>
  <c r="S172" i="11"/>
  <c r="C173" i="11"/>
  <c r="D173" i="11"/>
  <c r="E173" i="11"/>
  <c r="F173" i="11"/>
  <c r="G173" i="11"/>
  <c r="H173" i="11"/>
  <c r="I173" i="11"/>
  <c r="J173" i="11"/>
  <c r="K173" i="11"/>
  <c r="L173" i="11"/>
  <c r="M173" i="11"/>
  <c r="N173" i="11"/>
  <c r="O173" i="11"/>
  <c r="P173" i="11"/>
  <c r="Q173" i="11"/>
  <c r="R173" i="11"/>
  <c r="S173" i="11"/>
  <c r="C174" i="11"/>
  <c r="D174" i="11"/>
  <c r="E174" i="11"/>
  <c r="F174" i="11"/>
  <c r="G174" i="11"/>
  <c r="H174" i="11"/>
  <c r="I174" i="11"/>
  <c r="J174" i="11"/>
  <c r="K174" i="11"/>
  <c r="L174" i="11"/>
  <c r="M174" i="11"/>
  <c r="N174" i="11"/>
  <c r="O174" i="11"/>
  <c r="P174" i="11"/>
  <c r="Q174" i="11"/>
  <c r="R174" i="11"/>
  <c r="S174" i="11"/>
  <c r="C175" i="11"/>
  <c r="D175" i="11"/>
  <c r="E175" i="11"/>
  <c r="F175" i="11"/>
  <c r="G175" i="11"/>
  <c r="H175" i="11"/>
  <c r="I175" i="11"/>
  <c r="J175" i="11"/>
  <c r="K175" i="11"/>
  <c r="L175" i="11"/>
  <c r="M175" i="11"/>
  <c r="N175" i="11"/>
  <c r="O175" i="11"/>
  <c r="P175" i="11"/>
  <c r="Q175" i="11"/>
  <c r="R175" i="11"/>
  <c r="S175" i="11"/>
  <c r="C176" i="11"/>
  <c r="D176" i="11"/>
  <c r="E176" i="11"/>
  <c r="F176" i="11"/>
  <c r="G176" i="11"/>
  <c r="H176" i="11"/>
  <c r="I176" i="11"/>
  <c r="J176" i="11"/>
  <c r="K176" i="11"/>
  <c r="L176" i="11"/>
  <c r="M176" i="11"/>
  <c r="N176" i="11"/>
  <c r="O176" i="11"/>
  <c r="P176" i="11"/>
  <c r="Q176" i="11"/>
  <c r="R176" i="11"/>
  <c r="S176" i="11"/>
  <c r="C177" i="11"/>
  <c r="D177" i="11"/>
  <c r="E177" i="11"/>
  <c r="F177" i="11"/>
  <c r="G177" i="11"/>
  <c r="H177" i="11"/>
  <c r="I177" i="11"/>
  <c r="J177" i="11"/>
  <c r="K177" i="11"/>
  <c r="L177" i="11"/>
  <c r="M177" i="11"/>
  <c r="N177" i="11"/>
  <c r="O177" i="11"/>
  <c r="P177" i="11"/>
  <c r="Q177" i="11"/>
  <c r="R177" i="11"/>
  <c r="S177" i="11"/>
  <c r="C178" i="11"/>
  <c r="D178" i="11"/>
  <c r="E178" i="11"/>
  <c r="F178" i="11"/>
  <c r="G178" i="11"/>
  <c r="H178" i="11"/>
  <c r="I178" i="11"/>
  <c r="J178" i="11"/>
  <c r="K178" i="11"/>
  <c r="L178" i="11"/>
  <c r="M178" i="11"/>
  <c r="N178" i="11"/>
  <c r="O178" i="11"/>
  <c r="P178" i="11"/>
  <c r="Q178" i="11"/>
  <c r="R178" i="11"/>
  <c r="S178" i="11"/>
  <c r="C179" i="11"/>
  <c r="D179" i="11"/>
  <c r="E179" i="11"/>
  <c r="F179" i="11"/>
  <c r="G179" i="11"/>
  <c r="H179" i="11"/>
  <c r="I179" i="11"/>
  <c r="J179" i="11"/>
  <c r="K179" i="11"/>
  <c r="L179" i="11"/>
  <c r="M179" i="11"/>
  <c r="N179" i="11"/>
  <c r="O179" i="11"/>
  <c r="P179" i="11"/>
  <c r="Q179" i="11"/>
  <c r="R179" i="11"/>
  <c r="S179" i="11"/>
  <c r="C180" i="11"/>
  <c r="D180" i="11"/>
  <c r="E180" i="11"/>
  <c r="F180" i="11"/>
  <c r="G180" i="11"/>
  <c r="H180" i="11"/>
  <c r="I180" i="11"/>
  <c r="J180" i="11"/>
  <c r="K180" i="11"/>
  <c r="L180" i="11"/>
  <c r="M180" i="11"/>
  <c r="N180" i="11"/>
  <c r="O180" i="11"/>
  <c r="P180" i="11"/>
  <c r="Q180" i="11"/>
  <c r="R180" i="11"/>
  <c r="S180" i="11"/>
  <c r="C181" i="11"/>
  <c r="D181" i="11"/>
  <c r="E181" i="11"/>
  <c r="F181" i="11"/>
  <c r="G181" i="11"/>
  <c r="H181" i="11"/>
  <c r="I181" i="11"/>
  <c r="J181" i="11"/>
  <c r="K181" i="11"/>
  <c r="L181" i="11"/>
  <c r="M181" i="11"/>
  <c r="N181" i="11"/>
  <c r="O181" i="11"/>
  <c r="P181" i="11"/>
  <c r="Q181" i="11"/>
  <c r="R181" i="11"/>
  <c r="S181" i="11"/>
  <c r="C182" i="11"/>
  <c r="D182" i="11"/>
  <c r="E182" i="11"/>
  <c r="F182" i="11"/>
  <c r="G182" i="11"/>
  <c r="H182" i="11"/>
  <c r="I182" i="11"/>
  <c r="J182" i="11"/>
  <c r="K182" i="11"/>
  <c r="L182" i="11"/>
  <c r="M182" i="11"/>
  <c r="N182" i="11"/>
  <c r="O182" i="11"/>
  <c r="P182" i="11"/>
  <c r="Q182" i="11"/>
  <c r="R182" i="11"/>
  <c r="S182" i="11"/>
  <c r="C183" i="11"/>
  <c r="D183" i="11"/>
  <c r="E183" i="11"/>
  <c r="F183" i="11"/>
  <c r="G183" i="11"/>
  <c r="H183" i="11"/>
  <c r="I183" i="11"/>
  <c r="J183" i="11"/>
  <c r="K183" i="11"/>
  <c r="L183" i="11"/>
  <c r="M183" i="11"/>
  <c r="N183" i="11"/>
  <c r="O183" i="11"/>
  <c r="P183" i="11"/>
  <c r="Q183" i="11"/>
  <c r="R183" i="11"/>
  <c r="S183" i="11"/>
  <c r="C184" i="11"/>
  <c r="D184" i="11"/>
  <c r="E184" i="11"/>
  <c r="F184" i="11"/>
  <c r="G184" i="11"/>
  <c r="H184" i="11"/>
  <c r="I184" i="11"/>
  <c r="J184" i="11"/>
  <c r="K184" i="11"/>
  <c r="L184" i="11"/>
  <c r="M184" i="11"/>
  <c r="N184" i="11"/>
  <c r="O184" i="11"/>
  <c r="P184" i="11"/>
  <c r="Q184" i="11"/>
  <c r="R184" i="11"/>
  <c r="S184" i="11"/>
  <c r="C185" i="11"/>
  <c r="D185" i="11"/>
  <c r="E185" i="11"/>
  <c r="F185" i="11"/>
  <c r="G185" i="11"/>
  <c r="H185" i="11"/>
  <c r="I185" i="11"/>
  <c r="J185" i="11"/>
  <c r="K185" i="11"/>
  <c r="L185" i="11"/>
  <c r="M185" i="11"/>
  <c r="N185" i="11"/>
  <c r="O185" i="11"/>
  <c r="P185" i="11"/>
  <c r="Q185" i="11"/>
  <c r="R185" i="11"/>
  <c r="S185" i="11"/>
  <c r="C186" i="11"/>
  <c r="D186" i="11"/>
  <c r="E186" i="11"/>
  <c r="F186" i="11"/>
  <c r="G186" i="11"/>
  <c r="H186" i="11"/>
  <c r="I186" i="11"/>
  <c r="J186" i="11"/>
  <c r="K186" i="11"/>
  <c r="L186" i="11"/>
  <c r="M186" i="11"/>
  <c r="N186" i="11"/>
  <c r="O186" i="11"/>
  <c r="P186" i="11"/>
  <c r="Q186" i="11"/>
  <c r="R186" i="11"/>
  <c r="S186" i="11"/>
  <c r="C187" i="11"/>
  <c r="D187" i="11"/>
  <c r="E187" i="11"/>
  <c r="F187" i="11"/>
  <c r="G187" i="11"/>
  <c r="H187" i="11"/>
  <c r="I187" i="11"/>
  <c r="J187" i="11"/>
  <c r="K187" i="11"/>
  <c r="L187" i="11"/>
  <c r="M187" i="11"/>
  <c r="N187" i="11"/>
  <c r="O187" i="11"/>
  <c r="P187" i="11"/>
  <c r="Q187" i="11"/>
  <c r="R187" i="11"/>
  <c r="S187" i="11"/>
  <c r="C188" i="11"/>
  <c r="D188" i="11"/>
  <c r="E188" i="11"/>
  <c r="F188" i="11"/>
  <c r="G188" i="11"/>
  <c r="H188" i="11"/>
  <c r="I188" i="11"/>
  <c r="J188" i="11"/>
  <c r="K188" i="11"/>
  <c r="L188" i="11"/>
  <c r="M188" i="11"/>
  <c r="N188" i="11"/>
  <c r="O188" i="11"/>
  <c r="P188" i="11"/>
  <c r="Q188" i="11"/>
  <c r="R188" i="11"/>
  <c r="S188" i="11"/>
  <c r="C189" i="11"/>
  <c r="D189" i="11"/>
  <c r="E189" i="11"/>
  <c r="F189" i="11"/>
  <c r="G189" i="11"/>
  <c r="H189" i="11"/>
  <c r="I189" i="11"/>
  <c r="J189" i="11"/>
  <c r="K189" i="11"/>
  <c r="L189" i="11"/>
  <c r="M189" i="11"/>
  <c r="N189" i="11"/>
  <c r="O189" i="11"/>
  <c r="P189" i="11"/>
  <c r="Q189" i="11"/>
  <c r="R189" i="11"/>
  <c r="S189" i="11"/>
  <c r="C190" i="11"/>
  <c r="D190" i="11"/>
  <c r="E190" i="11"/>
  <c r="F190" i="11"/>
  <c r="G190" i="11"/>
  <c r="H190" i="11"/>
  <c r="I190" i="11"/>
  <c r="J190" i="11"/>
  <c r="K190" i="11"/>
  <c r="L190" i="11"/>
  <c r="M190" i="11"/>
  <c r="N190" i="11"/>
  <c r="O190" i="11"/>
  <c r="P190" i="11"/>
  <c r="Q190" i="11"/>
  <c r="R190" i="11"/>
  <c r="S190" i="11"/>
  <c r="C191" i="11"/>
  <c r="D191" i="11"/>
  <c r="E191" i="11"/>
  <c r="F191" i="11"/>
  <c r="G191" i="11"/>
  <c r="H191" i="11"/>
  <c r="I191" i="11"/>
  <c r="J191" i="11"/>
  <c r="K191" i="11"/>
  <c r="L191" i="11"/>
  <c r="M191" i="11"/>
  <c r="N191" i="11"/>
  <c r="O191" i="11"/>
  <c r="P191" i="11"/>
  <c r="Q191" i="11"/>
  <c r="R191" i="11"/>
  <c r="S191" i="11"/>
  <c r="C192" i="11"/>
  <c r="D192" i="11"/>
  <c r="E192" i="11"/>
  <c r="F192" i="11"/>
  <c r="G192" i="11"/>
  <c r="H192" i="11"/>
  <c r="I192" i="11"/>
  <c r="J192" i="11"/>
  <c r="K192" i="11"/>
  <c r="L192" i="11"/>
  <c r="M192" i="11"/>
  <c r="N192" i="11"/>
  <c r="O192" i="11"/>
  <c r="P192" i="11"/>
  <c r="Q192" i="11"/>
  <c r="R192" i="11"/>
  <c r="S192" i="11"/>
  <c r="C193" i="11"/>
  <c r="D193" i="11"/>
  <c r="E193" i="11"/>
  <c r="F193" i="11"/>
  <c r="G193" i="11"/>
  <c r="H193" i="11"/>
  <c r="I193" i="11"/>
  <c r="J193" i="11"/>
  <c r="K193" i="11"/>
  <c r="L193" i="11"/>
  <c r="M193" i="11"/>
  <c r="N193" i="11"/>
  <c r="O193" i="11"/>
  <c r="P193" i="11"/>
  <c r="Q193" i="11"/>
  <c r="R193" i="11"/>
  <c r="S193" i="11"/>
  <c r="C194" i="11"/>
  <c r="D194" i="11"/>
  <c r="E194" i="11"/>
  <c r="F194" i="11"/>
  <c r="G194" i="11"/>
  <c r="H194" i="11"/>
  <c r="I194" i="11"/>
  <c r="J194" i="11"/>
  <c r="K194" i="11"/>
  <c r="L194" i="11"/>
  <c r="M194" i="11"/>
  <c r="N194" i="11"/>
  <c r="O194" i="11"/>
  <c r="P194" i="11"/>
  <c r="Q194" i="11"/>
  <c r="R194" i="11"/>
  <c r="S194" i="11"/>
  <c r="C195" i="11"/>
  <c r="D195" i="11"/>
  <c r="E195" i="11"/>
  <c r="F195" i="11"/>
  <c r="G195" i="11"/>
  <c r="H195" i="11"/>
  <c r="I195" i="11"/>
  <c r="J195" i="11"/>
  <c r="K195" i="11"/>
  <c r="L195" i="11"/>
  <c r="M195" i="11"/>
  <c r="N195" i="11"/>
  <c r="O195" i="11"/>
  <c r="P195" i="11"/>
  <c r="Q195" i="11"/>
  <c r="R195" i="11"/>
  <c r="S195" i="11"/>
  <c r="C196" i="11"/>
  <c r="D196" i="11"/>
  <c r="E196" i="11"/>
  <c r="F196" i="11"/>
  <c r="G196" i="11"/>
  <c r="H196" i="11"/>
  <c r="I196" i="11"/>
  <c r="J196" i="11"/>
  <c r="K196" i="11"/>
  <c r="L196" i="11"/>
  <c r="M196" i="11"/>
  <c r="N196" i="11"/>
  <c r="O196" i="11"/>
  <c r="P196" i="11"/>
  <c r="Q196" i="11"/>
  <c r="R196" i="11"/>
  <c r="S196" i="11"/>
  <c r="C197" i="11"/>
  <c r="D197" i="11"/>
  <c r="E197" i="11"/>
  <c r="F197" i="11"/>
  <c r="G197" i="11"/>
  <c r="H197" i="11"/>
  <c r="I197" i="11"/>
  <c r="J197" i="11"/>
  <c r="K197" i="11"/>
  <c r="L197" i="11"/>
  <c r="M197" i="11"/>
  <c r="N197" i="11"/>
  <c r="O197" i="11"/>
  <c r="P197" i="11"/>
  <c r="Q197" i="11"/>
  <c r="R197" i="11"/>
  <c r="S197" i="11"/>
  <c r="C198" i="11"/>
  <c r="D198" i="11"/>
  <c r="E198" i="11"/>
  <c r="F198" i="11"/>
  <c r="G198" i="11"/>
  <c r="H198" i="11"/>
  <c r="I198" i="11"/>
  <c r="J198" i="11"/>
  <c r="K198" i="11"/>
  <c r="L198" i="11"/>
  <c r="M198" i="11"/>
  <c r="N198" i="11"/>
  <c r="O198" i="11"/>
  <c r="P198" i="11"/>
  <c r="Q198" i="11"/>
  <c r="R198" i="11"/>
  <c r="S198" i="11"/>
  <c r="C199" i="11"/>
  <c r="D199" i="11"/>
  <c r="E199" i="11"/>
  <c r="F199" i="11"/>
  <c r="G199" i="11"/>
  <c r="H199" i="11"/>
  <c r="I199" i="11"/>
  <c r="J199" i="11"/>
  <c r="K199" i="11"/>
  <c r="L199" i="11"/>
  <c r="M199" i="11"/>
  <c r="N199" i="11"/>
  <c r="O199" i="11"/>
  <c r="P199" i="11"/>
  <c r="Q199" i="11"/>
  <c r="R199" i="11"/>
  <c r="S199" i="11"/>
  <c r="C200" i="11"/>
  <c r="D200" i="11"/>
  <c r="E200" i="11"/>
  <c r="F200" i="11"/>
  <c r="G200" i="11"/>
  <c r="H200" i="11"/>
  <c r="I200" i="11"/>
  <c r="J200" i="11"/>
  <c r="K200" i="11"/>
  <c r="L200" i="11"/>
  <c r="M200" i="11"/>
  <c r="N200" i="11"/>
  <c r="O200" i="11"/>
  <c r="P200" i="11"/>
  <c r="Q200" i="11"/>
  <c r="R200" i="11"/>
  <c r="S200" i="11"/>
  <c r="C201" i="11"/>
  <c r="D201" i="11"/>
  <c r="E201" i="11"/>
  <c r="F201" i="11"/>
  <c r="G201" i="11"/>
  <c r="H201" i="11"/>
  <c r="I201" i="11"/>
  <c r="J201" i="11"/>
  <c r="K201" i="11"/>
  <c r="L201" i="11"/>
  <c r="M201" i="11"/>
  <c r="N201" i="11"/>
  <c r="O201" i="11"/>
  <c r="P201" i="11"/>
  <c r="Q201" i="11"/>
  <c r="R201" i="11"/>
  <c r="S201" i="11"/>
  <c r="C202" i="11"/>
  <c r="D202" i="11"/>
  <c r="E202" i="11"/>
  <c r="F202" i="11"/>
  <c r="G202" i="11"/>
  <c r="H202" i="11"/>
  <c r="I202" i="11"/>
  <c r="J202" i="11"/>
  <c r="K202" i="11"/>
  <c r="L202" i="11"/>
  <c r="M202" i="11"/>
  <c r="N202" i="11"/>
  <c r="O202" i="11"/>
  <c r="P202" i="11"/>
  <c r="Q202" i="11"/>
  <c r="R202" i="11"/>
  <c r="S202" i="11"/>
  <c r="C203" i="11"/>
  <c r="D203" i="11"/>
  <c r="E203" i="11"/>
  <c r="F203" i="11"/>
  <c r="G203" i="11"/>
  <c r="H203" i="11"/>
  <c r="I203" i="11"/>
  <c r="J203" i="11"/>
  <c r="K203" i="11"/>
  <c r="L203" i="11"/>
  <c r="M203" i="11"/>
  <c r="N203" i="11"/>
  <c r="O203" i="11"/>
  <c r="P203" i="11"/>
  <c r="Q203" i="11"/>
  <c r="R203" i="11"/>
  <c r="S203" i="11"/>
  <c r="C204" i="11"/>
  <c r="D204" i="11"/>
  <c r="E204" i="11"/>
  <c r="F204" i="11"/>
  <c r="G204" i="11"/>
  <c r="H204" i="11"/>
  <c r="I204" i="11"/>
  <c r="J204" i="11"/>
  <c r="K204" i="11"/>
  <c r="L204" i="11"/>
  <c r="M204" i="11"/>
  <c r="N204" i="11"/>
  <c r="O204" i="11"/>
  <c r="P204" i="11"/>
  <c r="Q204" i="11"/>
  <c r="R204" i="11"/>
  <c r="S204" i="11"/>
  <c r="C205" i="11"/>
  <c r="D205" i="11"/>
  <c r="E205" i="11"/>
  <c r="F205" i="11"/>
  <c r="G205" i="11"/>
  <c r="H205" i="11"/>
  <c r="I205" i="11"/>
  <c r="J205" i="11"/>
  <c r="K205" i="11"/>
  <c r="L205" i="11"/>
  <c r="M205" i="11"/>
  <c r="N205" i="11"/>
  <c r="O205" i="11"/>
  <c r="P205" i="11"/>
  <c r="Q205" i="11"/>
  <c r="R205" i="11"/>
  <c r="S205" i="11"/>
  <c r="C206" i="11"/>
  <c r="D206" i="11"/>
  <c r="E206" i="11"/>
  <c r="F206" i="11"/>
  <c r="G206" i="11"/>
  <c r="H206" i="11"/>
  <c r="I206" i="11"/>
  <c r="J206" i="11"/>
  <c r="K206" i="11"/>
  <c r="L206" i="11"/>
  <c r="M206" i="11"/>
  <c r="N206" i="11"/>
  <c r="O206" i="11"/>
  <c r="P206" i="11"/>
  <c r="Q206" i="11"/>
  <c r="R206" i="11"/>
  <c r="S206" i="11"/>
  <c r="C207" i="11"/>
  <c r="D207" i="11"/>
  <c r="E207" i="11"/>
  <c r="F207" i="11"/>
  <c r="G207" i="11"/>
  <c r="H207" i="11"/>
  <c r="I207" i="11"/>
  <c r="J207" i="11"/>
  <c r="K207" i="11"/>
  <c r="L207" i="11"/>
  <c r="M207" i="11"/>
  <c r="N207" i="11"/>
  <c r="O207" i="11"/>
  <c r="P207" i="11"/>
  <c r="Q207" i="11"/>
  <c r="R207" i="11"/>
  <c r="S207" i="11"/>
  <c r="C208" i="11"/>
  <c r="D208" i="11"/>
  <c r="E208" i="11"/>
  <c r="F208" i="11"/>
  <c r="G208" i="11"/>
  <c r="H208" i="11"/>
  <c r="I208" i="11"/>
  <c r="J208" i="11"/>
  <c r="K208" i="11"/>
  <c r="L208" i="11"/>
  <c r="M208" i="11"/>
  <c r="N208" i="11"/>
  <c r="O208" i="11"/>
  <c r="P208" i="11"/>
  <c r="Q208" i="11"/>
  <c r="R208" i="11"/>
  <c r="S208" i="11"/>
  <c r="C209" i="11"/>
  <c r="D209" i="11"/>
  <c r="E209" i="11"/>
  <c r="F209" i="11"/>
  <c r="G209" i="11"/>
  <c r="H209" i="11"/>
  <c r="I209" i="11"/>
  <c r="J209" i="11"/>
  <c r="K209" i="11"/>
  <c r="L209" i="11"/>
  <c r="M209" i="11"/>
  <c r="N209" i="11"/>
  <c r="O209" i="11"/>
  <c r="P209" i="11"/>
  <c r="Q209" i="11"/>
  <c r="R209" i="11"/>
  <c r="S209" i="11"/>
  <c r="C210" i="11"/>
  <c r="D210" i="11"/>
  <c r="E210" i="11"/>
  <c r="F210" i="11"/>
  <c r="G210" i="11"/>
  <c r="H210" i="11"/>
  <c r="I210" i="11"/>
  <c r="J210" i="11"/>
  <c r="K210" i="11"/>
  <c r="L210" i="11"/>
  <c r="M210" i="11"/>
  <c r="N210" i="11"/>
  <c r="O210" i="11"/>
  <c r="P210" i="11"/>
  <c r="Q210" i="11"/>
  <c r="R210" i="11"/>
  <c r="S210" i="11"/>
  <c r="C211" i="11"/>
  <c r="D211" i="11"/>
  <c r="E211" i="11"/>
  <c r="F211" i="11"/>
  <c r="G211" i="11"/>
  <c r="H211" i="11"/>
  <c r="I211" i="11"/>
  <c r="J211" i="11"/>
  <c r="K211" i="11"/>
  <c r="L211" i="11"/>
  <c r="M211" i="11"/>
  <c r="N211" i="11"/>
  <c r="O211" i="11"/>
  <c r="P211" i="11"/>
  <c r="Q211" i="11"/>
  <c r="R211" i="11"/>
  <c r="S211" i="11"/>
  <c r="C212" i="11"/>
  <c r="D212" i="11"/>
  <c r="E212" i="11"/>
  <c r="F212" i="11"/>
  <c r="G212" i="11"/>
  <c r="H212" i="11"/>
  <c r="I212" i="11"/>
  <c r="J212" i="11"/>
  <c r="K212" i="11"/>
  <c r="L212" i="11"/>
  <c r="M212" i="11"/>
  <c r="N212" i="11"/>
  <c r="O212" i="11"/>
  <c r="P212" i="11"/>
  <c r="Q212" i="11"/>
  <c r="R212" i="11"/>
  <c r="S212" i="11"/>
  <c r="C213" i="11"/>
  <c r="D213" i="11"/>
  <c r="E213" i="11"/>
  <c r="F213" i="11"/>
  <c r="G213" i="11"/>
  <c r="H213" i="11"/>
  <c r="I213" i="11"/>
  <c r="J213" i="11"/>
  <c r="K213" i="11"/>
  <c r="L213" i="11"/>
  <c r="M213" i="11"/>
  <c r="N213" i="11"/>
  <c r="O213" i="11"/>
  <c r="P213" i="11"/>
  <c r="Q213" i="11"/>
  <c r="R213" i="11"/>
  <c r="S213" i="11"/>
  <c r="C214" i="11"/>
  <c r="D214" i="11"/>
  <c r="E214" i="11"/>
  <c r="F214" i="11"/>
  <c r="G214" i="11"/>
  <c r="H214" i="11"/>
  <c r="I214" i="11"/>
  <c r="J214" i="11"/>
  <c r="K214" i="11"/>
  <c r="L214" i="11"/>
  <c r="M214" i="11"/>
  <c r="N214" i="11"/>
  <c r="O214" i="11"/>
  <c r="P214" i="11"/>
  <c r="Q214" i="11"/>
  <c r="R214" i="11"/>
  <c r="S214" i="11"/>
  <c r="C215" i="11"/>
  <c r="D215" i="11"/>
  <c r="E215" i="11"/>
  <c r="F215" i="11"/>
  <c r="G215" i="11"/>
  <c r="H215" i="11"/>
  <c r="I215" i="11"/>
  <c r="J215" i="11"/>
  <c r="K215" i="11"/>
  <c r="L215" i="11"/>
  <c r="M215" i="11"/>
  <c r="N215" i="11"/>
  <c r="O215" i="11"/>
  <c r="P215" i="11"/>
  <c r="Q215" i="11"/>
  <c r="R215" i="11"/>
  <c r="S215" i="11"/>
  <c r="C216" i="11"/>
  <c r="D216" i="11"/>
  <c r="E216" i="11"/>
  <c r="F216" i="11"/>
  <c r="G216" i="11"/>
  <c r="H216" i="11"/>
  <c r="I216" i="11"/>
  <c r="J216" i="11"/>
  <c r="K216" i="11"/>
  <c r="L216" i="11"/>
  <c r="M216" i="11"/>
  <c r="N216" i="11"/>
  <c r="O216" i="11"/>
  <c r="P216" i="11"/>
  <c r="Q216" i="11"/>
  <c r="R216" i="11"/>
  <c r="S216" i="11"/>
  <c r="C217" i="11"/>
  <c r="D217" i="11"/>
  <c r="E217" i="11"/>
  <c r="F217" i="11"/>
  <c r="G217" i="11"/>
  <c r="H217" i="11"/>
  <c r="I217" i="11"/>
  <c r="J217" i="11"/>
  <c r="K217" i="11"/>
  <c r="L217" i="11"/>
  <c r="M217" i="11"/>
  <c r="N217" i="11"/>
  <c r="O217" i="11"/>
  <c r="P217" i="11"/>
  <c r="Q217" i="11"/>
  <c r="R217" i="11"/>
  <c r="S217" i="11"/>
  <c r="C218" i="11"/>
  <c r="D218" i="11"/>
  <c r="E218" i="11"/>
  <c r="F218" i="11"/>
  <c r="G218" i="11"/>
  <c r="H218" i="11"/>
  <c r="I218" i="11"/>
  <c r="J218" i="11"/>
  <c r="K218" i="11"/>
  <c r="L218" i="11"/>
  <c r="M218" i="11"/>
  <c r="N218" i="11"/>
  <c r="O218" i="11"/>
  <c r="P218" i="11"/>
  <c r="Q218" i="11"/>
  <c r="R218" i="11"/>
  <c r="S218" i="11"/>
  <c r="C219" i="11"/>
  <c r="D219" i="11"/>
  <c r="E219" i="11"/>
  <c r="F219" i="11"/>
  <c r="G219" i="11"/>
  <c r="H219" i="11"/>
  <c r="I219" i="11"/>
  <c r="J219" i="11"/>
  <c r="K219" i="11"/>
  <c r="L219" i="11"/>
  <c r="M219" i="11"/>
  <c r="N219" i="11"/>
  <c r="O219" i="11"/>
  <c r="P219" i="11"/>
  <c r="Q219" i="11"/>
  <c r="R219" i="11"/>
  <c r="S219" i="11"/>
  <c r="C220" i="11"/>
  <c r="D220" i="11"/>
  <c r="E220" i="11"/>
  <c r="F220" i="11"/>
  <c r="G220" i="11"/>
  <c r="H220" i="11"/>
  <c r="I220" i="11"/>
  <c r="J220" i="11"/>
  <c r="K220" i="11"/>
  <c r="L220" i="11"/>
  <c r="M220" i="11"/>
  <c r="N220" i="11"/>
  <c r="O220" i="11"/>
  <c r="P220" i="11"/>
  <c r="Q220" i="11"/>
  <c r="R220" i="11"/>
  <c r="S220" i="11"/>
  <c r="C221" i="11"/>
  <c r="D221" i="11"/>
  <c r="E221" i="11"/>
  <c r="F221" i="11"/>
  <c r="G221" i="11"/>
  <c r="H221" i="11"/>
  <c r="I221" i="11"/>
  <c r="J221" i="11"/>
  <c r="K221" i="11"/>
  <c r="L221" i="11"/>
  <c r="M221" i="11"/>
  <c r="N221" i="11"/>
  <c r="O221" i="11"/>
  <c r="P221" i="11"/>
  <c r="Q221" i="11"/>
  <c r="R221" i="11"/>
  <c r="S221" i="11"/>
  <c r="C222" i="11"/>
  <c r="D222" i="11"/>
  <c r="E222" i="11"/>
  <c r="F222" i="11"/>
  <c r="G222" i="11"/>
  <c r="H222" i="11"/>
  <c r="I222" i="11"/>
  <c r="J222" i="11"/>
  <c r="K222" i="11"/>
  <c r="L222" i="11"/>
  <c r="M222" i="11"/>
  <c r="N222" i="11"/>
  <c r="O222" i="11"/>
  <c r="P222" i="11"/>
  <c r="Q222" i="11"/>
  <c r="R222" i="11"/>
  <c r="S222" i="11"/>
  <c r="C223" i="11"/>
  <c r="D223" i="11"/>
  <c r="E223" i="11"/>
  <c r="F223" i="11"/>
  <c r="G223" i="11"/>
  <c r="H223" i="11"/>
  <c r="I223" i="11"/>
  <c r="J223" i="11"/>
  <c r="K223" i="11"/>
  <c r="L223" i="11"/>
  <c r="M223" i="11"/>
  <c r="N223" i="11"/>
  <c r="O223" i="11"/>
  <c r="P223" i="11"/>
  <c r="Q223" i="11"/>
  <c r="R223" i="11"/>
  <c r="S223" i="11"/>
  <c r="C224" i="11"/>
  <c r="D224" i="11"/>
  <c r="E224" i="11"/>
  <c r="F224" i="11"/>
  <c r="G224" i="11"/>
  <c r="H224" i="11"/>
  <c r="I224" i="11"/>
  <c r="J224" i="11"/>
  <c r="K224" i="11"/>
  <c r="L224" i="11"/>
  <c r="M224" i="11"/>
  <c r="N224" i="11"/>
  <c r="O224" i="11"/>
  <c r="P224" i="11"/>
  <c r="Q224" i="11"/>
  <c r="R224" i="11"/>
  <c r="S224" i="11"/>
  <c r="C225" i="11"/>
  <c r="D225" i="11"/>
  <c r="E225" i="11"/>
  <c r="F225" i="11"/>
  <c r="G225" i="11"/>
  <c r="H225" i="11"/>
  <c r="I225" i="11"/>
  <c r="J225" i="11"/>
  <c r="K225" i="11"/>
  <c r="L225" i="11"/>
  <c r="M225" i="11"/>
  <c r="N225" i="11"/>
  <c r="O225" i="11"/>
  <c r="P225" i="11"/>
  <c r="Q225" i="11"/>
  <c r="R225" i="11"/>
  <c r="S225" i="11"/>
  <c r="C226" i="11"/>
  <c r="D226" i="11"/>
  <c r="E226" i="11"/>
  <c r="F226" i="11"/>
  <c r="G226" i="11"/>
  <c r="H226" i="11"/>
  <c r="I226" i="11"/>
  <c r="J226" i="11"/>
  <c r="K226" i="11"/>
  <c r="L226" i="11"/>
  <c r="M226" i="11"/>
  <c r="N226" i="11"/>
  <c r="O226" i="11"/>
  <c r="P226" i="11"/>
  <c r="Q226" i="11"/>
  <c r="R226" i="11"/>
  <c r="S226" i="11"/>
  <c r="C227" i="11"/>
  <c r="D227" i="11"/>
  <c r="E227" i="11"/>
  <c r="F227" i="11"/>
  <c r="G227" i="11"/>
  <c r="H227" i="11"/>
  <c r="I227" i="11"/>
  <c r="J227" i="11"/>
  <c r="K227" i="11"/>
  <c r="L227" i="11"/>
  <c r="M227" i="11"/>
  <c r="N227" i="11"/>
  <c r="O227" i="11"/>
  <c r="P227" i="11"/>
  <c r="Q227" i="11"/>
  <c r="R227" i="11"/>
  <c r="S227" i="11"/>
  <c r="C228" i="11"/>
  <c r="D228" i="11"/>
  <c r="E228" i="11"/>
  <c r="F228" i="11"/>
  <c r="G228" i="11"/>
  <c r="H228" i="11"/>
  <c r="I228" i="11"/>
  <c r="J228" i="11"/>
  <c r="K228" i="11"/>
  <c r="L228" i="11"/>
  <c r="M228" i="11"/>
  <c r="N228" i="11"/>
  <c r="O228" i="11"/>
  <c r="P228" i="11"/>
  <c r="Q228" i="11"/>
  <c r="R228" i="11"/>
  <c r="S228" i="11"/>
  <c r="C229" i="11"/>
  <c r="D229" i="11"/>
  <c r="E229" i="11"/>
  <c r="F229" i="11"/>
  <c r="G229" i="11"/>
  <c r="H229" i="11"/>
  <c r="I229" i="11"/>
  <c r="J229" i="11"/>
  <c r="K229" i="11"/>
  <c r="L229" i="11"/>
  <c r="M229" i="11"/>
  <c r="N229" i="11"/>
  <c r="O229" i="11"/>
  <c r="P229" i="11"/>
  <c r="Q229" i="11"/>
  <c r="R229" i="11"/>
  <c r="S229" i="11"/>
  <c r="C230" i="11"/>
  <c r="D230" i="11"/>
  <c r="E230" i="11"/>
  <c r="F230" i="11"/>
  <c r="G230" i="11"/>
  <c r="H230" i="11"/>
  <c r="I230" i="11"/>
  <c r="J230" i="11"/>
  <c r="K230" i="11"/>
  <c r="L230" i="11"/>
  <c r="M230" i="11"/>
  <c r="N230" i="11"/>
  <c r="O230" i="11"/>
  <c r="P230" i="11"/>
  <c r="Q230" i="11"/>
  <c r="R230" i="11"/>
  <c r="S230" i="11"/>
  <c r="C231" i="11"/>
  <c r="D231" i="11"/>
  <c r="E231" i="11"/>
  <c r="F231" i="11"/>
  <c r="G231" i="11"/>
  <c r="H231" i="11"/>
  <c r="I231" i="11"/>
  <c r="J231" i="11"/>
  <c r="K231" i="11"/>
  <c r="L231" i="11"/>
  <c r="M231" i="11"/>
  <c r="N231" i="11"/>
  <c r="O231" i="11"/>
  <c r="P231" i="11"/>
  <c r="Q231" i="11"/>
  <c r="R231" i="11"/>
  <c r="S231" i="11"/>
  <c r="C232" i="11"/>
  <c r="D232" i="11"/>
  <c r="E232" i="11"/>
  <c r="F232" i="11"/>
  <c r="G232" i="11"/>
  <c r="H232" i="11"/>
  <c r="I232" i="11"/>
  <c r="J232" i="11"/>
  <c r="K232" i="11"/>
  <c r="L232" i="11"/>
  <c r="M232" i="11"/>
  <c r="N232" i="11"/>
  <c r="O232" i="11"/>
  <c r="P232" i="11"/>
  <c r="Q232" i="11"/>
  <c r="R232" i="11"/>
  <c r="S232" i="11"/>
  <c r="C233" i="11"/>
  <c r="D233" i="11"/>
  <c r="E233" i="11"/>
  <c r="F233" i="11"/>
  <c r="G233" i="11"/>
  <c r="H233" i="11"/>
  <c r="I233" i="11"/>
  <c r="J233" i="11"/>
  <c r="K233" i="11"/>
  <c r="L233" i="11"/>
  <c r="M233" i="11"/>
  <c r="N233" i="11"/>
  <c r="O233" i="11"/>
  <c r="P233" i="11"/>
  <c r="Q233" i="11"/>
  <c r="R233" i="11"/>
  <c r="S233" i="11"/>
  <c r="C234" i="11"/>
  <c r="D234" i="11"/>
  <c r="E234" i="11"/>
  <c r="F234" i="11"/>
  <c r="G234" i="11"/>
  <c r="H234" i="11"/>
  <c r="I234" i="11"/>
  <c r="J234" i="11"/>
  <c r="K234" i="11"/>
  <c r="L234" i="11"/>
  <c r="M234" i="11"/>
  <c r="N234" i="11"/>
  <c r="O234" i="11"/>
  <c r="P234" i="11"/>
  <c r="Q234" i="11"/>
  <c r="R234" i="11"/>
  <c r="S234" i="11"/>
  <c r="C235" i="11"/>
  <c r="D235" i="11"/>
  <c r="E235" i="11"/>
  <c r="F235" i="11"/>
  <c r="G235" i="11"/>
  <c r="H235" i="11"/>
  <c r="I235" i="11"/>
  <c r="J235" i="11"/>
  <c r="K235" i="11"/>
  <c r="L235" i="11"/>
  <c r="M235" i="11"/>
  <c r="N235" i="11"/>
  <c r="O235" i="11"/>
  <c r="P235" i="11"/>
  <c r="Q235" i="11"/>
  <c r="R235" i="11"/>
  <c r="S235" i="11"/>
  <c r="C236" i="11"/>
  <c r="D236" i="11"/>
  <c r="E236" i="11"/>
  <c r="F236" i="11"/>
  <c r="G236" i="11"/>
  <c r="H236" i="11"/>
  <c r="I236" i="11"/>
  <c r="J236" i="11"/>
  <c r="K236" i="11"/>
  <c r="L236" i="11"/>
  <c r="M236" i="11"/>
  <c r="N236" i="11"/>
  <c r="O236" i="11"/>
  <c r="P236" i="11"/>
  <c r="Q236" i="11"/>
  <c r="R236" i="11"/>
  <c r="S236" i="11"/>
  <c r="C237" i="11"/>
  <c r="D237" i="11"/>
  <c r="E237" i="11"/>
  <c r="F237" i="11"/>
  <c r="G237" i="11"/>
  <c r="H237" i="11"/>
  <c r="I237" i="11"/>
  <c r="J237" i="11"/>
  <c r="K237" i="11"/>
  <c r="L237" i="11"/>
  <c r="M237" i="11"/>
  <c r="N237" i="11"/>
  <c r="O237" i="11"/>
  <c r="P237" i="11"/>
  <c r="Q237" i="11"/>
  <c r="R237" i="11"/>
  <c r="S237" i="11"/>
  <c r="C238" i="11"/>
  <c r="D238" i="11"/>
  <c r="E238" i="11"/>
  <c r="F238" i="11"/>
  <c r="G238" i="11"/>
  <c r="H238" i="11"/>
  <c r="I238" i="11"/>
  <c r="J238" i="11"/>
  <c r="K238" i="11"/>
  <c r="L238" i="11"/>
  <c r="M238" i="11"/>
  <c r="N238" i="11"/>
  <c r="O238" i="11"/>
  <c r="P238" i="11"/>
  <c r="Q238" i="11"/>
  <c r="R238" i="11"/>
  <c r="S238" i="11"/>
  <c r="C239" i="11"/>
  <c r="D239" i="11"/>
  <c r="E239" i="11"/>
  <c r="F239" i="11"/>
  <c r="G239" i="11"/>
  <c r="H239" i="11"/>
  <c r="I239" i="11"/>
  <c r="J239" i="11"/>
  <c r="K239" i="11"/>
  <c r="L239" i="11"/>
  <c r="M239" i="11"/>
  <c r="N239" i="11"/>
  <c r="O239" i="11"/>
  <c r="P239" i="11"/>
  <c r="Q239" i="11"/>
  <c r="R239" i="11"/>
  <c r="S239" i="11"/>
  <c r="C240" i="11"/>
  <c r="D240" i="11"/>
  <c r="E240" i="11"/>
  <c r="F240" i="11"/>
  <c r="G240" i="11"/>
  <c r="H240" i="11"/>
  <c r="I240" i="11"/>
  <c r="J240" i="11"/>
  <c r="K240" i="11"/>
  <c r="L240" i="11"/>
  <c r="M240" i="11"/>
  <c r="N240" i="11"/>
  <c r="O240" i="11"/>
  <c r="P240" i="11"/>
  <c r="Q240" i="11"/>
  <c r="R240" i="11"/>
  <c r="S240" i="11"/>
  <c r="C241" i="11"/>
  <c r="D241" i="11"/>
  <c r="E241" i="11"/>
  <c r="F241" i="11"/>
  <c r="G241" i="11"/>
  <c r="H241" i="11"/>
  <c r="I241" i="11"/>
  <c r="J241" i="11"/>
  <c r="K241" i="11"/>
  <c r="L241" i="11"/>
  <c r="M241" i="11"/>
  <c r="N241" i="11"/>
  <c r="O241" i="11"/>
  <c r="P241" i="11"/>
  <c r="Q241" i="11"/>
  <c r="R241" i="11"/>
  <c r="S241" i="11"/>
  <c r="C242" i="11"/>
  <c r="D242" i="11"/>
  <c r="E242" i="11"/>
  <c r="F242" i="11"/>
  <c r="G242" i="11"/>
  <c r="H242" i="11"/>
  <c r="I242" i="11"/>
  <c r="J242" i="11"/>
  <c r="K242" i="11"/>
  <c r="L242" i="11"/>
  <c r="M242" i="11"/>
  <c r="N242" i="11"/>
  <c r="O242" i="11"/>
  <c r="P242" i="11"/>
  <c r="Q242" i="11"/>
  <c r="R242" i="11"/>
  <c r="S242" i="11"/>
  <c r="C243" i="11"/>
  <c r="D243" i="11"/>
  <c r="E243" i="11"/>
  <c r="F243" i="11"/>
  <c r="G243" i="11"/>
  <c r="H243" i="11"/>
  <c r="I243" i="11"/>
  <c r="J243" i="11"/>
  <c r="K243" i="11"/>
  <c r="L243" i="11"/>
  <c r="M243" i="11"/>
  <c r="N243" i="11"/>
  <c r="O243" i="11"/>
  <c r="P243" i="11"/>
  <c r="Q243" i="11"/>
  <c r="R243" i="11"/>
  <c r="S243" i="11"/>
  <c r="C244" i="11"/>
  <c r="D244" i="11"/>
  <c r="E244" i="11"/>
  <c r="F244" i="11"/>
  <c r="G244" i="11"/>
  <c r="H244" i="11"/>
  <c r="I244" i="11"/>
  <c r="J244" i="11"/>
  <c r="K244" i="11"/>
  <c r="L244" i="11"/>
  <c r="M244" i="11"/>
  <c r="N244" i="11"/>
  <c r="O244" i="11"/>
  <c r="P244" i="11"/>
  <c r="Q244" i="11"/>
  <c r="R244" i="11"/>
  <c r="S244" i="11"/>
  <c r="C245" i="11"/>
  <c r="D245" i="11"/>
  <c r="E245" i="11"/>
  <c r="F245" i="11"/>
  <c r="G245" i="11"/>
  <c r="H245" i="11"/>
  <c r="I245" i="11"/>
  <c r="J245" i="11"/>
  <c r="K245" i="11"/>
  <c r="L245" i="11"/>
  <c r="M245" i="11"/>
  <c r="N245" i="11"/>
  <c r="O245" i="11"/>
  <c r="P245" i="11"/>
  <c r="Q245" i="11"/>
  <c r="R245" i="11"/>
  <c r="S245" i="11"/>
  <c r="C246" i="11"/>
  <c r="D246" i="11"/>
  <c r="E246" i="11"/>
  <c r="F246" i="11"/>
  <c r="G246" i="11"/>
  <c r="H246" i="11"/>
  <c r="I246" i="11"/>
  <c r="J246" i="11"/>
  <c r="K246" i="11"/>
  <c r="L246" i="11"/>
  <c r="M246" i="11"/>
  <c r="N246" i="11"/>
  <c r="O246" i="11"/>
  <c r="P246" i="11"/>
  <c r="Q246" i="11"/>
  <c r="R246" i="11"/>
  <c r="S246" i="11"/>
  <c r="C247" i="11"/>
  <c r="D247" i="11"/>
  <c r="E247" i="11"/>
  <c r="F247" i="11"/>
  <c r="G247" i="11"/>
  <c r="H247" i="11"/>
  <c r="I247" i="11"/>
  <c r="J247" i="11"/>
  <c r="K247" i="11"/>
  <c r="L247" i="11"/>
  <c r="M247" i="11"/>
  <c r="N247" i="11"/>
  <c r="O247" i="11"/>
  <c r="P247" i="11"/>
  <c r="Q247" i="11"/>
  <c r="R247" i="11"/>
  <c r="S247" i="11"/>
  <c r="C248" i="11"/>
  <c r="D248" i="11"/>
  <c r="E248" i="11"/>
  <c r="F248" i="11"/>
  <c r="G248" i="11"/>
  <c r="H248" i="11"/>
  <c r="I248" i="11"/>
  <c r="J248" i="11"/>
  <c r="K248" i="11"/>
  <c r="L248" i="11"/>
  <c r="M248" i="11"/>
  <c r="N248" i="11"/>
  <c r="O248" i="11"/>
  <c r="P248" i="11"/>
  <c r="Q248" i="11"/>
  <c r="R248" i="11"/>
  <c r="S248" i="11"/>
  <c r="C249" i="11"/>
  <c r="D249" i="11"/>
  <c r="E249" i="11"/>
  <c r="F249" i="11"/>
  <c r="G249" i="11"/>
  <c r="H249" i="11"/>
  <c r="I249" i="11"/>
  <c r="J249" i="11"/>
  <c r="K249" i="11"/>
  <c r="L249" i="11"/>
  <c r="M249" i="11"/>
  <c r="N249" i="11"/>
  <c r="O249" i="11"/>
  <c r="P249" i="11"/>
  <c r="Q249" i="11"/>
  <c r="R249" i="11"/>
  <c r="S249" i="11"/>
  <c r="C250" i="11"/>
  <c r="D250" i="11"/>
  <c r="E250" i="11"/>
  <c r="F250" i="11"/>
  <c r="G250" i="11"/>
  <c r="H250" i="11"/>
  <c r="I250" i="11"/>
  <c r="J250" i="11"/>
  <c r="K250" i="11"/>
  <c r="L250" i="11"/>
  <c r="M250" i="11"/>
  <c r="N250" i="11"/>
  <c r="O250" i="11"/>
  <c r="P250" i="11"/>
  <c r="Q250" i="11"/>
  <c r="R250" i="11"/>
  <c r="S250" i="11"/>
  <c r="C251" i="11"/>
  <c r="D251" i="11"/>
  <c r="E251" i="11"/>
  <c r="F251" i="11"/>
  <c r="G251" i="11"/>
  <c r="H251" i="11"/>
  <c r="I251" i="11"/>
  <c r="J251" i="11"/>
  <c r="K251" i="11"/>
  <c r="L251" i="11"/>
  <c r="M251" i="11"/>
  <c r="N251" i="11"/>
  <c r="O251" i="11"/>
  <c r="P251" i="11"/>
  <c r="Q251" i="11"/>
  <c r="R251" i="11"/>
  <c r="S251" i="11"/>
  <c r="C252" i="11"/>
  <c r="D252" i="11"/>
  <c r="E252" i="11"/>
  <c r="F252" i="11"/>
  <c r="G252" i="11"/>
  <c r="H252" i="11"/>
  <c r="I252" i="11"/>
  <c r="J252" i="11"/>
  <c r="K252" i="11"/>
  <c r="L252" i="11"/>
  <c r="M252" i="11"/>
  <c r="N252" i="11"/>
  <c r="O252" i="11"/>
  <c r="P252" i="11"/>
  <c r="Q252" i="11"/>
  <c r="R252" i="11"/>
  <c r="S252" i="11"/>
  <c r="C253" i="11"/>
  <c r="D253" i="11"/>
  <c r="E253" i="11"/>
  <c r="F253" i="11"/>
  <c r="G253" i="11"/>
  <c r="H253" i="11"/>
  <c r="I253" i="11"/>
  <c r="J253" i="11"/>
  <c r="K253" i="11"/>
  <c r="L253" i="11"/>
  <c r="M253" i="11"/>
  <c r="N253" i="11"/>
  <c r="O253" i="11"/>
  <c r="P253" i="11"/>
  <c r="Q253" i="11"/>
  <c r="R253" i="11"/>
  <c r="S253" i="11"/>
  <c r="C254" i="11"/>
  <c r="D254" i="11"/>
  <c r="E254" i="11"/>
  <c r="F254" i="11"/>
  <c r="G254" i="11"/>
  <c r="H254" i="11"/>
  <c r="I254" i="11"/>
  <c r="J254" i="11"/>
  <c r="K254" i="11"/>
  <c r="L254" i="11"/>
  <c r="M254" i="11"/>
  <c r="N254" i="11"/>
  <c r="O254" i="11"/>
  <c r="P254" i="11"/>
  <c r="Q254" i="11"/>
  <c r="R254" i="11"/>
  <c r="S254" i="11"/>
  <c r="C255" i="11"/>
  <c r="D255" i="11"/>
  <c r="E255" i="11"/>
  <c r="F255" i="11"/>
  <c r="G255" i="11"/>
  <c r="H255" i="11"/>
  <c r="I255" i="11"/>
  <c r="J255" i="11"/>
  <c r="K255" i="11"/>
  <c r="L255" i="11"/>
  <c r="M255" i="11"/>
  <c r="N255" i="11"/>
  <c r="O255" i="11"/>
  <c r="P255" i="11"/>
  <c r="Q255" i="11"/>
  <c r="R255" i="11"/>
  <c r="S255" i="11"/>
  <c r="B256" i="11"/>
  <c r="C256" i="11"/>
  <c r="D256" i="11"/>
  <c r="E256" i="11"/>
  <c r="F256" i="11"/>
  <c r="G256" i="11"/>
  <c r="H256" i="11"/>
  <c r="I256" i="11"/>
  <c r="J256" i="11"/>
  <c r="K256" i="11"/>
  <c r="L256" i="11"/>
  <c r="M256" i="11"/>
  <c r="N256" i="11"/>
  <c r="O256" i="11"/>
  <c r="P256" i="11"/>
  <c r="Q256" i="11"/>
  <c r="R256" i="11"/>
  <c r="S256" i="11"/>
  <c r="C257" i="11"/>
  <c r="D257" i="11"/>
  <c r="E257" i="11"/>
  <c r="F257" i="11"/>
  <c r="G257" i="11"/>
  <c r="H257" i="11"/>
  <c r="I257" i="11"/>
  <c r="J257" i="11"/>
  <c r="K257" i="11"/>
  <c r="L257" i="11"/>
  <c r="M257" i="11"/>
  <c r="N257" i="11"/>
  <c r="O257" i="11"/>
  <c r="P257" i="11"/>
  <c r="Q257" i="11"/>
  <c r="R257" i="11"/>
  <c r="S257" i="11"/>
  <c r="C258" i="11"/>
  <c r="D258" i="11"/>
  <c r="E258" i="11"/>
  <c r="F258" i="11"/>
  <c r="G258" i="11"/>
  <c r="H258" i="11"/>
  <c r="I258" i="11"/>
  <c r="J258" i="11"/>
  <c r="K258" i="11"/>
  <c r="L258" i="11"/>
  <c r="M258" i="11"/>
  <c r="N258" i="11"/>
  <c r="O258" i="11"/>
  <c r="P258" i="11"/>
  <c r="Q258" i="11"/>
  <c r="R258" i="11"/>
  <c r="S258" i="11"/>
  <c r="C259" i="11"/>
  <c r="D259" i="11"/>
  <c r="E259" i="11"/>
  <c r="F259" i="11"/>
  <c r="G259" i="11"/>
  <c r="H259" i="11"/>
  <c r="I259" i="11"/>
  <c r="J259" i="11"/>
  <c r="K259" i="11"/>
  <c r="L259" i="11"/>
  <c r="M259" i="11"/>
  <c r="N259" i="11"/>
  <c r="O259" i="11"/>
  <c r="P259" i="11"/>
  <c r="Q259" i="11"/>
  <c r="R259" i="11"/>
  <c r="S259" i="11"/>
  <c r="C260" i="11"/>
  <c r="D260" i="11"/>
  <c r="E260" i="11"/>
  <c r="F260" i="11"/>
  <c r="G260" i="11"/>
  <c r="H260" i="11"/>
  <c r="I260" i="11"/>
  <c r="J260" i="11"/>
  <c r="K260" i="11"/>
  <c r="L260" i="11"/>
  <c r="M260" i="11"/>
  <c r="N260" i="11"/>
  <c r="O260" i="11"/>
  <c r="P260" i="11"/>
  <c r="Q260" i="11"/>
  <c r="R260" i="11"/>
  <c r="S260" i="11"/>
  <c r="C261" i="11"/>
  <c r="D261" i="11"/>
  <c r="E261" i="11"/>
  <c r="F261" i="11"/>
  <c r="G261" i="11"/>
  <c r="H261" i="11"/>
  <c r="I261" i="11"/>
  <c r="J261" i="11"/>
  <c r="K261" i="11"/>
  <c r="L261" i="11"/>
  <c r="M261" i="11"/>
  <c r="N261" i="11"/>
  <c r="O261" i="11"/>
  <c r="P261" i="11"/>
  <c r="Q261" i="11"/>
  <c r="R261" i="11"/>
  <c r="S261" i="11"/>
  <c r="C262" i="11"/>
  <c r="D262" i="11"/>
  <c r="E262" i="11"/>
  <c r="F262" i="11"/>
  <c r="G262" i="11"/>
  <c r="H262" i="11"/>
  <c r="I262" i="11"/>
  <c r="J262" i="11"/>
  <c r="K262" i="11"/>
  <c r="L262" i="11"/>
  <c r="M262" i="11"/>
  <c r="N262" i="11"/>
  <c r="O262" i="11"/>
  <c r="P262" i="11"/>
  <c r="Q262" i="11"/>
  <c r="R262" i="11"/>
  <c r="S262" i="11"/>
  <c r="C263" i="11"/>
  <c r="D263" i="11"/>
  <c r="E263" i="11"/>
  <c r="F263" i="11"/>
  <c r="G263" i="11"/>
  <c r="H263" i="11"/>
  <c r="I263" i="11"/>
  <c r="J263" i="11"/>
  <c r="K263" i="11"/>
  <c r="L263" i="11"/>
  <c r="M263" i="11"/>
  <c r="N263" i="11"/>
  <c r="O263" i="11"/>
  <c r="P263" i="11"/>
  <c r="Q263" i="11"/>
  <c r="R263" i="11"/>
  <c r="S263" i="11"/>
  <c r="C264" i="11"/>
  <c r="D264" i="11"/>
  <c r="E264" i="11"/>
  <c r="F264" i="11"/>
  <c r="G264" i="11"/>
  <c r="H264" i="11"/>
  <c r="I264" i="11"/>
  <c r="J264" i="11"/>
  <c r="K264" i="11"/>
  <c r="L264" i="11"/>
  <c r="M264" i="11"/>
  <c r="N264" i="11"/>
  <c r="O264" i="11"/>
  <c r="P264" i="11"/>
  <c r="Q264" i="11"/>
  <c r="R264" i="11"/>
  <c r="S264" i="11"/>
  <c r="C265" i="11"/>
  <c r="D265" i="11"/>
  <c r="E265" i="11"/>
  <c r="F265" i="11"/>
  <c r="G265" i="11"/>
  <c r="H265" i="11"/>
  <c r="I265" i="11"/>
  <c r="J265" i="11"/>
  <c r="K265" i="11"/>
  <c r="L265" i="11"/>
  <c r="M265" i="11"/>
  <c r="N265" i="11"/>
  <c r="O265" i="11"/>
  <c r="P265" i="11"/>
  <c r="Q265" i="11"/>
  <c r="R265" i="11"/>
  <c r="S265" i="11"/>
  <c r="C266" i="11"/>
  <c r="D266" i="11"/>
  <c r="E266" i="11"/>
  <c r="F266" i="11"/>
  <c r="G266" i="11"/>
  <c r="H266" i="11"/>
  <c r="I266" i="11"/>
  <c r="J266" i="11"/>
  <c r="K266" i="11"/>
  <c r="L266" i="11"/>
  <c r="M266" i="11"/>
  <c r="N266" i="11"/>
  <c r="O266" i="11"/>
  <c r="P266" i="11"/>
  <c r="Q266" i="11"/>
  <c r="R266" i="11"/>
  <c r="S266" i="11"/>
  <c r="C267" i="11"/>
  <c r="D267" i="11"/>
  <c r="E267" i="11"/>
  <c r="F267" i="11"/>
  <c r="G267" i="11"/>
  <c r="H267" i="11"/>
  <c r="I267" i="11"/>
  <c r="J267" i="11"/>
  <c r="K267" i="11"/>
  <c r="L267" i="11"/>
  <c r="M267" i="11"/>
  <c r="N267" i="11"/>
  <c r="O267" i="11"/>
  <c r="P267" i="11"/>
  <c r="Q267" i="11"/>
  <c r="R267" i="11"/>
  <c r="S267" i="11"/>
  <c r="C268" i="11"/>
  <c r="D268" i="11"/>
  <c r="E268" i="11"/>
  <c r="F268" i="11"/>
  <c r="G268" i="11"/>
  <c r="H268" i="11"/>
  <c r="I268" i="11"/>
  <c r="J268" i="11"/>
  <c r="K268" i="11"/>
  <c r="L268" i="11"/>
  <c r="M268" i="11"/>
  <c r="N268" i="11"/>
  <c r="O268" i="11"/>
  <c r="P268" i="11"/>
  <c r="Q268" i="11"/>
  <c r="R268" i="11"/>
  <c r="S268" i="11"/>
  <c r="C269" i="11"/>
  <c r="D269" i="11"/>
  <c r="E269" i="11"/>
  <c r="F269" i="11"/>
  <c r="G269" i="11"/>
  <c r="H269" i="11"/>
  <c r="I269" i="11"/>
  <c r="J269" i="11"/>
  <c r="K269" i="11"/>
  <c r="L269" i="11"/>
  <c r="M269" i="11"/>
  <c r="N269" i="11"/>
  <c r="O269" i="11"/>
  <c r="P269" i="11"/>
  <c r="Q269" i="11"/>
  <c r="R269" i="11"/>
  <c r="S269" i="11"/>
  <c r="C270" i="11"/>
  <c r="D270" i="11"/>
  <c r="E270" i="11"/>
  <c r="F270" i="11"/>
  <c r="G270" i="11"/>
  <c r="H270" i="11"/>
  <c r="I270" i="11"/>
  <c r="J270" i="11"/>
  <c r="K270" i="11"/>
  <c r="L270" i="11"/>
  <c r="M270" i="11"/>
  <c r="N270" i="11"/>
  <c r="O270" i="11"/>
  <c r="P270" i="11"/>
  <c r="Q270" i="11"/>
  <c r="R270" i="11"/>
  <c r="S270" i="11"/>
  <c r="C271" i="11"/>
  <c r="D271" i="11"/>
  <c r="E271" i="11"/>
  <c r="F271" i="11"/>
  <c r="G271" i="11"/>
  <c r="H271" i="11"/>
  <c r="I271" i="11"/>
  <c r="J271" i="11"/>
  <c r="K271" i="11"/>
  <c r="L271" i="11"/>
  <c r="M271" i="11"/>
  <c r="N271" i="11"/>
  <c r="O271" i="11"/>
  <c r="P271" i="11"/>
  <c r="Q271" i="11"/>
  <c r="R271" i="11"/>
  <c r="S271" i="11"/>
  <c r="C272" i="11"/>
  <c r="D272" i="11"/>
  <c r="E272" i="11"/>
  <c r="F272" i="11"/>
  <c r="G272" i="11"/>
  <c r="H272" i="11"/>
  <c r="I272" i="11"/>
  <c r="J272" i="11"/>
  <c r="K272" i="11"/>
  <c r="L272" i="11"/>
  <c r="M272" i="11"/>
  <c r="N272" i="11"/>
  <c r="O272" i="11"/>
  <c r="P272" i="11"/>
  <c r="Q272" i="11"/>
  <c r="R272" i="11"/>
  <c r="S272" i="11"/>
  <c r="C273" i="11"/>
  <c r="D273" i="11"/>
  <c r="E273" i="11"/>
  <c r="F273" i="11"/>
  <c r="G273" i="11"/>
  <c r="H273" i="11"/>
  <c r="I273" i="11"/>
  <c r="J273" i="11"/>
  <c r="K273" i="11"/>
  <c r="L273" i="11"/>
  <c r="M273" i="11"/>
  <c r="N273" i="11"/>
  <c r="O273" i="11"/>
  <c r="P273" i="11"/>
  <c r="Q273" i="11"/>
  <c r="R273" i="11"/>
  <c r="S273" i="11"/>
  <c r="C274" i="11"/>
  <c r="D274" i="11"/>
  <c r="E274" i="11"/>
  <c r="F274" i="11"/>
  <c r="G274" i="11"/>
  <c r="H274" i="11"/>
  <c r="I274" i="11"/>
  <c r="J274" i="11"/>
  <c r="K274" i="11"/>
  <c r="L274" i="11"/>
  <c r="M274" i="11"/>
  <c r="N274" i="11"/>
  <c r="O274" i="11"/>
  <c r="P274" i="11"/>
  <c r="Q274" i="11"/>
  <c r="R274" i="11"/>
  <c r="S274" i="11"/>
  <c r="C275" i="11"/>
  <c r="D275" i="11"/>
  <c r="E275" i="11"/>
  <c r="F275" i="11"/>
  <c r="G275" i="11"/>
  <c r="H275" i="11"/>
  <c r="I275" i="11"/>
  <c r="J275" i="11"/>
  <c r="K275" i="11"/>
  <c r="L275" i="11"/>
  <c r="M275" i="11"/>
  <c r="N275" i="11"/>
  <c r="O275" i="11"/>
  <c r="P275" i="11"/>
  <c r="Q275" i="11"/>
  <c r="R275" i="11"/>
  <c r="S275" i="11"/>
  <c r="C276" i="11"/>
  <c r="D276" i="11"/>
  <c r="E276" i="11"/>
  <c r="F276" i="11"/>
  <c r="G276" i="11"/>
  <c r="H276" i="11"/>
  <c r="I276" i="11"/>
  <c r="J276" i="11"/>
  <c r="K276" i="11"/>
  <c r="L276" i="11"/>
  <c r="M276" i="11"/>
  <c r="N276" i="11"/>
  <c r="O276" i="11"/>
  <c r="P276" i="11"/>
  <c r="Q276" i="11"/>
  <c r="R276" i="11"/>
  <c r="S276" i="11"/>
  <c r="C277" i="11"/>
  <c r="D277" i="11"/>
  <c r="E277" i="11"/>
  <c r="F277" i="11"/>
  <c r="G277" i="11"/>
  <c r="H277" i="11"/>
  <c r="I277" i="11"/>
  <c r="J277" i="11"/>
  <c r="K277" i="11"/>
  <c r="L277" i="11"/>
  <c r="M277" i="11"/>
  <c r="N277" i="11"/>
  <c r="O277" i="11"/>
  <c r="P277" i="11"/>
  <c r="Q277" i="11"/>
  <c r="R277" i="11"/>
  <c r="S277" i="11"/>
  <c r="C278" i="11"/>
  <c r="D278" i="11"/>
  <c r="E278" i="11"/>
  <c r="F278" i="11"/>
  <c r="G278" i="11"/>
  <c r="H278" i="11"/>
  <c r="I278" i="11"/>
  <c r="J278" i="11"/>
  <c r="K278" i="11"/>
  <c r="L278" i="11"/>
  <c r="M278" i="11"/>
  <c r="N278" i="11"/>
  <c r="O278" i="11"/>
  <c r="P278" i="11"/>
  <c r="Q278" i="11"/>
  <c r="R278" i="11"/>
  <c r="S278" i="11"/>
  <c r="C279" i="11"/>
  <c r="D279" i="11"/>
  <c r="E279" i="11"/>
  <c r="F279" i="11"/>
  <c r="G279" i="11"/>
  <c r="H279" i="11"/>
  <c r="I279" i="11"/>
  <c r="J279" i="11"/>
  <c r="K279" i="11"/>
  <c r="L279" i="11"/>
  <c r="M279" i="11"/>
  <c r="N279" i="11"/>
  <c r="O279" i="11"/>
  <c r="P279" i="11"/>
  <c r="Q279" i="11"/>
  <c r="R279" i="11"/>
  <c r="S279" i="11"/>
  <c r="C280" i="11"/>
  <c r="D280" i="11"/>
  <c r="E280" i="11"/>
  <c r="F280" i="11"/>
  <c r="G280" i="11"/>
  <c r="H280" i="11"/>
  <c r="I280" i="11"/>
  <c r="J280" i="11"/>
  <c r="K280" i="11"/>
  <c r="L280" i="11"/>
  <c r="M280" i="11"/>
  <c r="N280" i="11"/>
  <c r="O280" i="11"/>
  <c r="P280" i="11"/>
  <c r="Q280" i="11"/>
  <c r="R280" i="11"/>
  <c r="S280" i="11"/>
  <c r="C281" i="11"/>
  <c r="D281" i="11"/>
  <c r="E281" i="11"/>
  <c r="F281" i="11"/>
  <c r="G281" i="11"/>
  <c r="H281" i="11"/>
  <c r="I281" i="11"/>
  <c r="J281" i="11"/>
  <c r="K281" i="11"/>
  <c r="L281" i="11"/>
  <c r="M281" i="11"/>
  <c r="N281" i="11"/>
  <c r="O281" i="11"/>
  <c r="P281" i="11"/>
  <c r="Q281" i="11"/>
  <c r="R281" i="11"/>
  <c r="S281" i="11"/>
  <c r="C282" i="11"/>
  <c r="D282" i="11"/>
  <c r="E282" i="11"/>
  <c r="F282" i="11"/>
  <c r="G282" i="11"/>
  <c r="H282" i="11"/>
  <c r="I282" i="11"/>
  <c r="J282" i="11"/>
  <c r="K282" i="11"/>
  <c r="L282" i="11"/>
  <c r="M282" i="11"/>
  <c r="N282" i="11"/>
  <c r="O282" i="11"/>
  <c r="P282" i="11"/>
  <c r="Q282" i="11"/>
  <c r="R282" i="11"/>
  <c r="S282" i="11"/>
  <c r="C283" i="11"/>
  <c r="D283" i="11"/>
  <c r="E283" i="11"/>
  <c r="F283" i="11"/>
  <c r="G283" i="11"/>
  <c r="H283" i="11"/>
  <c r="I283" i="11"/>
  <c r="J283" i="11"/>
  <c r="K283" i="11"/>
  <c r="L283" i="11"/>
  <c r="M283" i="11"/>
  <c r="N283" i="11"/>
  <c r="O283" i="11"/>
  <c r="P283" i="11"/>
  <c r="Q283" i="11"/>
  <c r="R283" i="11"/>
  <c r="S283" i="11"/>
  <c r="C284" i="11"/>
  <c r="D284" i="11"/>
  <c r="E284" i="11"/>
  <c r="F284" i="11"/>
  <c r="G284" i="11"/>
  <c r="H284" i="11"/>
  <c r="I284" i="11"/>
  <c r="J284" i="11"/>
  <c r="K284" i="11"/>
  <c r="L284" i="11"/>
  <c r="M284" i="11"/>
  <c r="N284" i="11"/>
  <c r="O284" i="11"/>
  <c r="P284" i="11"/>
  <c r="Q284" i="11"/>
  <c r="R284" i="11"/>
  <c r="S284" i="11"/>
  <c r="C285" i="11"/>
  <c r="D285" i="11"/>
  <c r="E285" i="11"/>
  <c r="F285" i="11"/>
  <c r="G285" i="11"/>
  <c r="H285" i="11"/>
  <c r="I285" i="11"/>
  <c r="J285" i="11"/>
  <c r="K285" i="11"/>
  <c r="L285" i="11"/>
  <c r="M285" i="11"/>
  <c r="N285" i="11"/>
  <c r="O285" i="11"/>
  <c r="P285" i="11"/>
  <c r="Q285" i="11"/>
  <c r="R285" i="11"/>
  <c r="S285" i="11"/>
  <c r="C286" i="11"/>
  <c r="D286" i="11"/>
  <c r="E286" i="11"/>
  <c r="F286" i="11"/>
  <c r="G286" i="11"/>
  <c r="H286" i="11"/>
  <c r="I286" i="11"/>
  <c r="J286" i="11"/>
  <c r="K286" i="11"/>
  <c r="L286" i="11"/>
  <c r="M286" i="11"/>
  <c r="N286" i="11"/>
  <c r="O286" i="11"/>
  <c r="P286" i="11"/>
  <c r="Q286" i="11"/>
  <c r="R286" i="11"/>
  <c r="S286" i="11"/>
  <c r="C287" i="11"/>
  <c r="D287" i="11"/>
  <c r="E287" i="11"/>
  <c r="F287" i="11"/>
  <c r="G287" i="11"/>
  <c r="H287" i="11"/>
  <c r="I287" i="11"/>
  <c r="J287" i="11"/>
  <c r="K287" i="11"/>
  <c r="L287" i="11"/>
  <c r="M287" i="11"/>
  <c r="N287" i="11"/>
  <c r="O287" i="11"/>
  <c r="P287" i="11"/>
  <c r="Q287" i="11"/>
  <c r="R287" i="11"/>
  <c r="S287" i="11"/>
  <c r="C288" i="11"/>
  <c r="D288" i="11"/>
  <c r="E288" i="11"/>
  <c r="F288" i="11"/>
  <c r="G288" i="11"/>
  <c r="H288" i="11"/>
  <c r="I288" i="11"/>
  <c r="J288" i="11"/>
  <c r="K288" i="11"/>
  <c r="L288" i="11"/>
  <c r="M288" i="11"/>
  <c r="N288" i="11"/>
  <c r="O288" i="11"/>
  <c r="P288" i="11"/>
  <c r="Q288" i="11"/>
  <c r="R288" i="11"/>
  <c r="S288" i="11"/>
  <c r="C289" i="11"/>
  <c r="D289" i="11"/>
  <c r="E289" i="11"/>
  <c r="F289" i="11"/>
  <c r="G289" i="11"/>
  <c r="H289" i="11"/>
  <c r="I289" i="11"/>
  <c r="J289" i="11"/>
  <c r="K289" i="11"/>
  <c r="L289" i="11"/>
  <c r="M289" i="11"/>
  <c r="N289" i="11"/>
  <c r="O289" i="11"/>
  <c r="P289" i="11"/>
  <c r="Q289" i="11"/>
  <c r="R289" i="11"/>
  <c r="S289" i="11"/>
  <c r="C290" i="11"/>
  <c r="D290" i="11"/>
  <c r="E290" i="11"/>
  <c r="F290" i="11"/>
  <c r="G290" i="11"/>
  <c r="H290" i="11"/>
  <c r="I290" i="11"/>
  <c r="J290" i="11"/>
  <c r="K290" i="11"/>
  <c r="L290" i="11"/>
  <c r="M290" i="11"/>
  <c r="N290" i="11"/>
  <c r="O290" i="11"/>
  <c r="P290" i="11"/>
  <c r="Q290" i="11"/>
  <c r="R290" i="11"/>
  <c r="S290" i="11"/>
  <c r="C291" i="11"/>
  <c r="D291" i="11"/>
  <c r="E291" i="11"/>
  <c r="F291" i="11"/>
  <c r="G291" i="11"/>
  <c r="H291" i="11"/>
  <c r="I291" i="11"/>
  <c r="J291" i="11"/>
  <c r="K291" i="11"/>
  <c r="L291" i="11"/>
  <c r="M291" i="11"/>
  <c r="N291" i="11"/>
  <c r="O291" i="11"/>
  <c r="P291" i="11"/>
  <c r="Q291" i="11"/>
  <c r="R291" i="11"/>
  <c r="S291" i="11"/>
  <c r="C292" i="11"/>
  <c r="D292" i="11"/>
  <c r="E292" i="11"/>
  <c r="F292" i="11"/>
  <c r="G292" i="11"/>
  <c r="H292" i="11"/>
  <c r="I292" i="11"/>
  <c r="J292" i="11"/>
  <c r="K292" i="11"/>
  <c r="L292" i="11"/>
  <c r="M292" i="11"/>
  <c r="N292" i="11"/>
  <c r="O292" i="11"/>
  <c r="P292" i="11"/>
  <c r="Q292" i="11"/>
  <c r="R292" i="11"/>
  <c r="S292" i="11"/>
  <c r="C293" i="11"/>
  <c r="D293" i="11"/>
  <c r="E293" i="11"/>
  <c r="F293" i="11"/>
  <c r="G293" i="11"/>
  <c r="H293" i="11"/>
  <c r="I293" i="11"/>
  <c r="J293" i="11"/>
  <c r="K293" i="11"/>
  <c r="L293" i="11"/>
  <c r="M293" i="11"/>
  <c r="N293" i="11"/>
  <c r="O293" i="11"/>
  <c r="P293" i="11"/>
  <c r="Q293" i="11"/>
  <c r="R293" i="11"/>
  <c r="S293" i="11"/>
  <c r="C294" i="11"/>
  <c r="D294" i="11"/>
  <c r="E294" i="11"/>
  <c r="F294" i="11"/>
  <c r="G294" i="11"/>
  <c r="H294" i="11"/>
  <c r="I294" i="11"/>
  <c r="J294" i="11"/>
  <c r="K294" i="11"/>
  <c r="L294" i="11"/>
  <c r="M294" i="11"/>
  <c r="N294" i="11"/>
  <c r="O294" i="11"/>
  <c r="P294" i="11"/>
  <c r="Q294" i="11"/>
  <c r="R294" i="11"/>
  <c r="S294" i="11"/>
  <c r="C295" i="11"/>
  <c r="D295" i="11"/>
  <c r="E295" i="11"/>
  <c r="F295" i="11"/>
  <c r="G295" i="11"/>
  <c r="H295" i="11"/>
  <c r="I295" i="11"/>
  <c r="J295" i="11"/>
  <c r="K295" i="11"/>
  <c r="L295" i="11"/>
  <c r="M295" i="11"/>
  <c r="N295" i="11"/>
  <c r="O295" i="11"/>
  <c r="P295" i="11"/>
  <c r="Q295" i="11"/>
  <c r="R295" i="11"/>
  <c r="S295" i="11"/>
  <c r="C296" i="11"/>
  <c r="D296" i="11"/>
  <c r="E296" i="11"/>
  <c r="F296" i="11"/>
  <c r="G296" i="11"/>
  <c r="H296" i="11"/>
  <c r="I296" i="11"/>
  <c r="J296" i="11"/>
  <c r="K296" i="11"/>
  <c r="L296" i="11"/>
  <c r="M296" i="11"/>
  <c r="N296" i="11"/>
  <c r="O296" i="11"/>
  <c r="P296" i="11"/>
  <c r="Q296" i="11"/>
  <c r="R296" i="11"/>
  <c r="S296" i="11"/>
  <c r="C297" i="11"/>
  <c r="D297" i="11"/>
  <c r="E297" i="11"/>
  <c r="F297" i="11"/>
  <c r="G297" i="11"/>
  <c r="H297" i="11"/>
  <c r="I297" i="11"/>
  <c r="J297" i="11"/>
  <c r="K297" i="11"/>
  <c r="L297" i="11"/>
  <c r="M297" i="11"/>
  <c r="N297" i="11"/>
  <c r="O297" i="11"/>
  <c r="P297" i="11"/>
  <c r="Q297" i="11"/>
  <c r="R297" i="11"/>
  <c r="S297" i="11"/>
  <c r="C298" i="11"/>
  <c r="D298" i="11"/>
  <c r="E298" i="11"/>
  <c r="F298" i="11"/>
  <c r="G298" i="11"/>
  <c r="H298" i="11"/>
  <c r="I298" i="11"/>
  <c r="J298" i="11"/>
  <c r="K298" i="11"/>
  <c r="L298" i="11"/>
  <c r="M298" i="11"/>
  <c r="N298" i="11"/>
  <c r="O298" i="11"/>
  <c r="P298" i="11"/>
  <c r="Q298" i="11"/>
  <c r="R298" i="11"/>
  <c r="S298" i="11"/>
  <c r="C299" i="11"/>
  <c r="D299" i="11"/>
  <c r="E299" i="11"/>
  <c r="F299" i="11"/>
  <c r="G299" i="11"/>
  <c r="H299" i="11"/>
  <c r="I299" i="11"/>
  <c r="J299" i="11"/>
  <c r="K299" i="11"/>
  <c r="L299" i="11"/>
  <c r="M299" i="11"/>
  <c r="N299" i="11"/>
  <c r="O299" i="11"/>
  <c r="P299" i="11"/>
  <c r="Q299" i="11"/>
  <c r="R299" i="11"/>
  <c r="S299" i="11"/>
  <c r="C300" i="11"/>
  <c r="D300" i="11"/>
  <c r="E300" i="11"/>
  <c r="F300" i="11"/>
  <c r="G300" i="11"/>
  <c r="H300" i="11"/>
  <c r="I300" i="11"/>
  <c r="J300" i="11"/>
  <c r="K300" i="11"/>
  <c r="L300" i="11"/>
  <c r="M300" i="11"/>
  <c r="N300" i="11"/>
  <c r="O300" i="11"/>
  <c r="P300" i="11"/>
  <c r="Q300" i="11"/>
  <c r="R300" i="11"/>
  <c r="S300" i="11"/>
  <c r="C301" i="11"/>
  <c r="D301" i="11"/>
  <c r="E301" i="11"/>
  <c r="F301" i="11"/>
  <c r="G301" i="11"/>
  <c r="H301" i="11"/>
  <c r="I301" i="11"/>
  <c r="J301" i="11"/>
  <c r="K301" i="11"/>
  <c r="L301" i="11"/>
  <c r="M301" i="11"/>
  <c r="N301" i="11"/>
  <c r="O301" i="11"/>
  <c r="P301" i="11"/>
  <c r="Q301" i="11"/>
  <c r="R301" i="11"/>
  <c r="S301" i="11"/>
  <c r="C302" i="11"/>
  <c r="D302" i="11"/>
  <c r="E302" i="11"/>
  <c r="F302" i="11"/>
  <c r="G302" i="11"/>
  <c r="H302" i="11"/>
  <c r="I302" i="11"/>
  <c r="J302" i="11"/>
  <c r="K302" i="11"/>
  <c r="L302" i="11"/>
  <c r="M302" i="11"/>
  <c r="N302" i="11"/>
  <c r="O302" i="11"/>
  <c r="P302" i="11"/>
  <c r="Q302" i="11"/>
  <c r="R302" i="11"/>
  <c r="S302" i="11"/>
  <c r="C303" i="11"/>
  <c r="D303" i="11"/>
  <c r="E303" i="11"/>
  <c r="F303" i="11"/>
  <c r="G303" i="11"/>
  <c r="H303" i="11"/>
  <c r="I303" i="11"/>
  <c r="J303" i="11"/>
  <c r="K303" i="11"/>
  <c r="L303" i="11"/>
  <c r="M303" i="11"/>
  <c r="N303" i="11"/>
  <c r="O303" i="11"/>
  <c r="P303" i="11"/>
  <c r="Q303" i="11"/>
  <c r="R303" i="11"/>
  <c r="S303" i="11"/>
  <c r="C304" i="11"/>
  <c r="D304" i="11"/>
  <c r="E304" i="11"/>
  <c r="F304" i="11"/>
  <c r="G304" i="11"/>
  <c r="H304" i="11"/>
  <c r="I304" i="11"/>
  <c r="J304" i="11"/>
  <c r="K304" i="11"/>
  <c r="L304" i="11"/>
  <c r="M304" i="11"/>
  <c r="N304" i="11"/>
  <c r="O304" i="11"/>
  <c r="P304" i="11"/>
  <c r="Q304" i="11"/>
  <c r="R304" i="11"/>
  <c r="S304" i="11"/>
  <c r="C305" i="11"/>
  <c r="D305" i="11"/>
  <c r="E305" i="11"/>
  <c r="F305" i="11"/>
  <c r="G305" i="11"/>
  <c r="H305" i="11"/>
  <c r="I305" i="11"/>
  <c r="J305" i="11"/>
  <c r="K305" i="11"/>
  <c r="L305" i="11"/>
  <c r="M305" i="11"/>
  <c r="N305" i="11"/>
  <c r="O305" i="11"/>
  <c r="P305" i="11"/>
  <c r="Q305" i="11"/>
  <c r="R305" i="11"/>
  <c r="S305" i="11"/>
  <c r="C306" i="11"/>
  <c r="D306" i="11"/>
  <c r="E306" i="11"/>
  <c r="F306" i="11"/>
  <c r="G306" i="11"/>
  <c r="H306" i="11"/>
  <c r="I306" i="11"/>
  <c r="J306" i="11"/>
  <c r="K306" i="11"/>
  <c r="L306" i="11"/>
  <c r="M306" i="11"/>
  <c r="N306" i="11"/>
  <c r="O306" i="11"/>
  <c r="P306" i="11"/>
  <c r="Q306" i="11"/>
  <c r="R306" i="11"/>
  <c r="S306" i="11"/>
  <c r="C307" i="11"/>
  <c r="D307" i="11"/>
  <c r="E307" i="11"/>
  <c r="F307" i="11"/>
  <c r="G307" i="11"/>
  <c r="H307" i="11"/>
  <c r="I307" i="11"/>
  <c r="J307" i="11"/>
  <c r="K307" i="11"/>
  <c r="L307" i="11"/>
  <c r="M307" i="11"/>
  <c r="N307" i="11"/>
  <c r="O307" i="11"/>
  <c r="P307" i="11"/>
  <c r="Q307" i="11"/>
  <c r="R307" i="11"/>
  <c r="S307" i="11"/>
  <c r="C308" i="11"/>
  <c r="D308" i="11"/>
  <c r="E308" i="11"/>
  <c r="F308" i="11"/>
  <c r="G308" i="11"/>
  <c r="H308" i="11"/>
  <c r="I308" i="11"/>
  <c r="J308" i="11"/>
  <c r="K308" i="11"/>
  <c r="L308" i="11"/>
  <c r="M308" i="11"/>
  <c r="N308" i="11"/>
  <c r="O308" i="11"/>
  <c r="P308" i="11"/>
  <c r="Q308" i="11"/>
  <c r="R308" i="11"/>
  <c r="S308" i="11"/>
  <c r="C309" i="11"/>
  <c r="D309" i="11"/>
  <c r="E309" i="11"/>
  <c r="F309" i="11"/>
  <c r="G309" i="11"/>
  <c r="H309" i="11"/>
  <c r="I309" i="11"/>
  <c r="J309" i="11"/>
  <c r="K309" i="11"/>
  <c r="L309" i="11"/>
  <c r="M309" i="11"/>
  <c r="N309" i="11"/>
  <c r="O309" i="11"/>
  <c r="P309" i="11"/>
  <c r="Q309" i="11"/>
  <c r="R309" i="11"/>
  <c r="S309" i="11"/>
  <c r="C310" i="11"/>
  <c r="D310" i="11"/>
  <c r="E310" i="11"/>
  <c r="F310" i="11"/>
  <c r="G310" i="11"/>
  <c r="H310" i="11"/>
  <c r="I310" i="11"/>
  <c r="J310" i="11"/>
  <c r="K310" i="11"/>
  <c r="L310" i="11"/>
  <c r="M310" i="11"/>
  <c r="N310" i="11"/>
  <c r="O310" i="11"/>
  <c r="P310" i="11"/>
  <c r="Q310" i="11"/>
  <c r="R310" i="11"/>
  <c r="S310" i="11"/>
  <c r="C311" i="11"/>
  <c r="D311" i="11"/>
  <c r="E311" i="11"/>
  <c r="F311" i="11"/>
  <c r="G311" i="11"/>
  <c r="H311" i="11"/>
  <c r="I311" i="11"/>
  <c r="J311" i="11"/>
  <c r="K311" i="11"/>
  <c r="L311" i="11"/>
  <c r="M311" i="11"/>
  <c r="N311" i="11"/>
  <c r="O311" i="11"/>
  <c r="P311" i="11"/>
  <c r="Q311" i="11"/>
  <c r="R311" i="11"/>
  <c r="S311" i="11"/>
  <c r="C312" i="11"/>
  <c r="D312" i="11"/>
  <c r="E312" i="11"/>
  <c r="F312" i="11"/>
  <c r="G312" i="11"/>
  <c r="H312" i="11"/>
  <c r="I312" i="11"/>
  <c r="J312" i="11"/>
  <c r="K312" i="11"/>
  <c r="L312" i="11"/>
  <c r="M312" i="11"/>
  <c r="N312" i="11"/>
  <c r="O312" i="11"/>
  <c r="P312" i="11"/>
  <c r="Q312" i="11"/>
  <c r="R312" i="11"/>
  <c r="S312" i="11"/>
  <c r="C313" i="11"/>
  <c r="D313" i="11"/>
  <c r="E313" i="11"/>
  <c r="F313" i="11"/>
  <c r="G313" i="11"/>
  <c r="H313" i="11"/>
  <c r="I313" i="11"/>
  <c r="J313" i="11"/>
  <c r="K313" i="11"/>
  <c r="L313" i="11"/>
  <c r="M313" i="11"/>
  <c r="N313" i="11"/>
  <c r="O313" i="11"/>
  <c r="P313" i="11"/>
  <c r="Q313" i="11"/>
  <c r="R313" i="11"/>
  <c r="S313" i="11"/>
  <c r="C314" i="11"/>
  <c r="D314" i="11"/>
  <c r="E314" i="11"/>
  <c r="F314" i="11"/>
  <c r="G314" i="11"/>
  <c r="H314" i="11"/>
  <c r="I314" i="11"/>
  <c r="J314" i="11"/>
  <c r="K314" i="11"/>
  <c r="L314" i="11"/>
  <c r="M314" i="11"/>
  <c r="N314" i="11"/>
  <c r="O314" i="11"/>
  <c r="P314" i="11"/>
  <c r="Q314" i="11"/>
  <c r="R314" i="11"/>
  <c r="S314" i="11"/>
  <c r="C315" i="11"/>
  <c r="D315" i="11"/>
  <c r="E315" i="11"/>
  <c r="F315" i="11"/>
  <c r="G315" i="11"/>
  <c r="H315" i="11"/>
  <c r="I315" i="11"/>
  <c r="J315" i="11"/>
  <c r="K315" i="11"/>
  <c r="L315" i="11"/>
  <c r="M315" i="11"/>
  <c r="N315" i="11"/>
  <c r="O315" i="11"/>
  <c r="P315" i="11"/>
  <c r="Q315" i="11"/>
  <c r="R315" i="11"/>
  <c r="S315" i="11"/>
  <c r="C316" i="11"/>
  <c r="D316" i="11"/>
  <c r="E316" i="11"/>
  <c r="F316" i="11"/>
  <c r="G316" i="11"/>
  <c r="H316" i="11"/>
  <c r="I316" i="11"/>
  <c r="J316" i="11"/>
  <c r="K316" i="11"/>
  <c r="L316" i="11"/>
  <c r="M316" i="11"/>
  <c r="N316" i="11"/>
  <c r="O316" i="11"/>
  <c r="P316" i="11"/>
  <c r="Q316" i="11"/>
  <c r="R316" i="11"/>
  <c r="S316" i="11"/>
  <c r="C317" i="11"/>
  <c r="D317" i="11"/>
  <c r="E317" i="11"/>
  <c r="F317" i="11"/>
  <c r="G317" i="11"/>
  <c r="H317" i="11"/>
  <c r="I317" i="11"/>
  <c r="J317" i="11"/>
  <c r="K317" i="11"/>
  <c r="L317" i="11"/>
  <c r="M317" i="11"/>
  <c r="N317" i="11"/>
  <c r="O317" i="11"/>
  <c r="P317" i="11"/>
  <c r="Q317" i="11"/>
  <c r="R317" i="11"/>
  <c r="S317" i="11"/>
  <c r="C318" i="11"/>
  <c r="D318" i="11"/>
  <c r="E318" i="11"/>
  <c r="F318" i="11"/>
  <c r="G318" i="11"/>
  <c r="H318" i="11"/>
  <c r="I318" i="11"/>
  <c r="J318" i="11"/>
  <c r="K318" i="11"/>
  <c r="L318" i="11"/>
  <c r="M318" i="11"/>
  <c r="N318" i="11"/>
  <c r="O318" i="11"/>
  <c r="P318" i="11"/>
  <c r="Q318" i="11"/>
  <c r="R318" i="11"/>
  <c r="S318" i="11"/>
  <c r="C319" i="11"/>
  <c r="D319" i="11"/>
  <c r="E319" i="11"/>
  <c r="F319" i="11"/>
  <c r="G319" i="11"/>
  <c r="H319" i="11"/>
  <c r="I319" i="11"/>
  <c r="J319" i="11"/>
  <c r="K319" i="11"/>
  <c r="L319" i="11"/>
  <c r="M319" i="11"/>
  <c r="N319" i="11"/>
  <c r="O319" i="11"/>
  <c r="P319" i="11"/>
  <c r="Q319" i="11"/>
  <c r="R319" i="11"/>
  <c r="S319" i="11"/>
  <c r="C320" i="11"/>
  <c r="D320" i="11"/>
  <c r="E320" i="11"/>
  <c r="F320" i="11"/>
  <c r="G320" i="11"/>
  <c r="H320" i="11"/>
  <c r="I320" i="11"/>
  <c r="J320" i="11"/>
  <c r="K320" i="11"/>
  <c r="L320" i="11"/>
  <c r="M320" i="11"/>
  <c r="N320" i="11"/>
  <c r="O320" i="11"/>
  <c r="P320" i="11"/>
  <c r="Q320" i="11"/>
  <c r="R320" i="11"/>
  <c r="S320" i="11"/>
  <c r="C321" i="11"/>
  <c r="D321" i="11"/>
  <c r="E321" i="11"/>
  <c r="F321" i="11"/>
  <c r="G321" i="11"/>
  <c r="H321" i="11"/>
  <c r="I321" i="11"/>
  <c r="J321" i="11"/>
  <c r="K321" i="11"/>
  <c r="L321" i="11"/>
  <c r="M321" i="11"/>
  <c r="N321" i="11"/>
  <c r="O321" i="11"/>
  <c r="P321" i="11"/>
  <c r="Q321" i="11"/>
  <c r="R321" i="11"/>
  <c r="S321" i="11"/>
  <c r="C322" i="11"/>
  <c r="D322" i="11"/>
  <c r="E322" i="11"/>
  <c r="F322" i="11"/>
  <c r="G322" i="11"/>
  <c r="H322" i="11"/>
  <c r="I322" i="11"/>
  <c r="J322" i="11"/>
  <c r="K322" i="11"/>
  <c r="L322" i="11"/>
  <c r="M322" i="11"/>
  <c r="N322" i="11"/>
  <c r="O322" i="11"/>
  <c r="P322" i="11"/>
  <c r="Q322" i="11"/>
  <c r="R322" i="11"/>
  <c r="S322" i="11"/>
  <c r="B323" i="11"/>
  <c r="C323" i="11"/>
  <c r="D323" i="11"/>
  <c r="E323" i="11"/>
  <c r="F323" i="11"/>
  <c r="G323" i="11"/>
  <c r="H323" i="11"/>
  <c r="I323" i="11"/>
  <c r="J323" i="11"/>
  <c r="K323" i="11"/>
  <c r="L323" i="11"/>
  <c r="M323" i="11"/>
  <c r="N323" i="11"/>
  <c r="O323" i="11"/>
  <c r="P323" i="11"/>
  <c r="Q323" i="11"/>
  <c r="R323" i="11"/>
  <c r="S323" i="11"/>
  <c r="C324" i="11"/>
  <c r="D324" i="11"/>
  <c r="E324" i="11"/>
  <c r="F324" i="11"/>
  <c r="G324" i="11"/>
  <c r="H324" i="11"/>
  <c r="I324" i="11"/>
  <c r="J324" i="11"/>
  <c r="K324" i="11"/>
  <c r="L324" i="11"/>
  <c r="M324" i="11"/>
  <c r="N324" i="11"/>
  <c r="O324" i="11"/>
  <c r="P324" i="11"/>
  <c r="Q324" i="11"/>
  <c r="R324" i="11"/>
  <c r="S324" i="11"/>
  <c r="C325" i="11"/>
  <c r="D325" i="11"/>
  <c r="E325" i="11"/>
  <c r="F325" i="11"/>
  <c r="G325" i="11"/>
  <c r="H325" i="11"/>
  <c r="I325" i="11"/>
  <c r="J325" i="11"/>
  <c r="K325" i="11"/>
  <c r="L325" i="11"/>
  <c r="M325" i="11"/>
  <c r="N325" i="11"/>
  <c r="O325" i="11"/>
  <c r="P325" i="11"/>
  <c r="Q325" i="11"/>
  <c r="R325" i="11"/>
  <c r="S325" i="11"/>
  <c r="C326" i="11"/>
  <c r="D326" i="11"/>
  <c r="E326" i="11"/>
  <c r="F326" i="11"/>
  <c r="G326" i="11"/>
  <c r="H326" i="11"/>
  <c r="I326" i="11"/>
  <c r="J326" i="11"/>
  <c r="K326" i="11"/>
  <c r="L326" i="11"/>
  <c r="M326" i="11"/>
  <c r="N326" i="11"/>
  <c r="O326" i="11"/>
  <c r="P326" i="11"/>
  <c r="Q326" i="11"/>
  <c r="R326" i="11"/>
  <c r="S326" i="11"/>
  <c r="C327" i="11"/>
  <c r="D327" i="11"/>
  <c r="E327" i="11"/>
  <c r="F327" i="11"/>
  <c r="G327" i="11"/>
  <c r="H327" i="11"/>
  <c r="I327" i="11"/>
  <c r="J327" i="11"/>
  <c r="K327" i="11"/>
  <c r="L327" i="11"/>
  <c r="M327" i="11"/>
  <c r="N327" i="11"/>
  <c r="O327" i="11"/>
  <c r="P327" i="11"/>
  <c r="Q327" i="11"/>
  <c r="R327" i="11"/>
  <c r="S327" i="11"/>
  <c r="C328" i="11"/>
  <c r="D328" i="11"/>
  <c r="E328" i="11"/>
  <c r="F328" i="11"/>
  <c r="G328" i="11"/>
  <c r="H328" i="11"/>
  <c r="I328" i="11"/>
  <c r="J328" i="11"/>
  <c r="K328" i="11"/>
  <c r="L328" i="11"/>
  <c r="M328" i="11"/>
  <c r="N328" i="11"/>
  <c r="O328" i="11"/>
  <c r="P328" i="11"/>
  <c r="Q328" i="11"/>
  <c r="R328" i="11"/>
  <c r="S328" i="11"/>
  <c r="C329" i="11"/>
  <c r="D329" i="11"/>
  <c r="E329" i="11"/>
  <c r="F329" i="11"/>
  <c r="G329" i="11"/>
  <c r="H329" i="11"/>
  <c r="I329" i="11"/>
  <c r="J329" i="11"/>
  <c r="K329" i="11"/>
  <c r="L329" i="11"/>
  <c r="M329" i="11"/>
  <c r="N329" i="11"/>
  <c r="O329" i="11"/>
  <c r="P329" i="11"/>
  <c r="Q329" i="11"/>
  <c r="R329" i="11"/>
  <c r="S329" i="11"/>
  <c r="C330" i="11"/>
  <c r="D330" i="11"/>
  <c r="E330" i="11"/>
  <c r="F330" i="11"/>
  <c r="G330" i="11"/>
  <c r="H330" i="11"/>
  <c r="I330" i="11"/>
  <c r="J330" i="11"/>
  <c r="K330" i="11"/>
  <c r="L330" i="11"/>
  <c r="M330" i="11"/>
  <c r="N330" i="11"/>
  <c r="O330" i="11"/>
  <c r="P330" i="11"/>
  <c r="Q330" i="11"/>
  <c r="R330" i="11"/>
  <c r="S330" i="11"/>
  <c r="C331" i="11"/>
  <c r="D331" i="11"/>
  <c r="E331" i="11"/>
  <c r="F331" i="11"/>
  <c r="G331" i="11"/>
  <c r="H331" i="11"/>
  <c r="I331" i="11"/>
  <c r="J331" i="11"/>
  <c r="K331" i="11"/>
  <c r="L331" i="11"/>
  <c r="M331" i="11"/>
  <c r="N331" i="11"/>
  <c r="O331" i="11"/>
  <c r="P331" i="11"/>
  <c r="Q331" i="11"/>
  <c r="R331" i="11"/>
  <c r="S331" i="11"/>
  <c r="C332" i="11"/>
  <c r="D332" i="11"/>
  <c r="E332" i="11"/>
  <c r="F332" i="11"/>
  <c r="G332" i="11"/>
  <c r="H332" i="11"/>
  <c r="I332" i="11"/>
  <c r="J332" i="11"/>
  <c r="K332" i="11"/>
  <c r="L332" i="11"/>
  <c r="M332" i="11"/>
  <c r="N332" i="11"/>
  <c r="O332" i="11"/>
  <c r="P332" i="11"/>
  <c r="Q332" i="11"/>
  <c r="R332" i="11"/>
  <c r="S332" i="11"/>
  <c r="C333" i="11"/>
  <c r="D333" i="11"/>
  <c r="E333" i="11"/>
  <c r="F333" i="11"/>
  <c r="G333" i="11"/>
  <c r="H333" i="11"/>
  <c r="I333" i="11"/>
  <c r="J333" i="11"/>
  <c r="K333" i="11"/>
  <c r="L333" i="11"/>
  <c r="M333" i="11"/>
  <c r="N333" i="11"/>
  <c r="O333" i="11"/>
  <c r="P333" i="11"/>
  <c r="Q333" i="11"/>
  <c r="R333" i="11"/>
  <c r="S333" i="11"/>
  <c r="C334" i="11"/>
  <c r="D334" i="11"/>
  <c r="E334" i="11"/>
  <c r="F334" i="11"/>
  <c r="G334" i="11"/>
  <c r="H334" i="11"/>
  <c r="I334" i="11"/>
  <c r="J334" i="11"/>
  <c r="K334" i="11"/>
  <c r="L334" i="11"/>
  <c r="M334" i="11"/>
  <c r="N334" i="11"/>
  <c r="O334" i="11"/>
  <c r="P334" i="11"/>
  <c r="Q334" i="11"/>
  <c r="R334" i="11"/>
  <c r="S334" i="11"/>
  <c r="C335" i="11"/>
  <c r="D335" i="11"/>
  <c r="E335" i="11"/>
  <c r="F335" i="11"/>
  <c r="G335" i="11"/>
  <c r="H335" i="11"/>
  <c r="I335" i="11"/>
  <c r="J335" i="11"/>
  <c r="K335" i="11"/>
  <c r="L335" i="11"/>
  <c r="M335" i="11"/>
  <c r="N335" i="11"/>
  <c r="O335" i="11"/>
  <c r="P335" i="11"/>
  <c r="Q335" i="11"/>
  <c r="R335" i="11"/>
  <c r="S335" i="11"/>
  <c r="C336" i="11"/>
  <c r="D336" i="11"/>
  <c r="E336" i="11"/>
  <c r="F336" i="11"/>
  <c r="G336" i="11"/>
  <c r="H336" i="11"/>
  <c r="I336" i="11"/>
  <c r="J336" i="11"/>
  <c r="K336" i="11"/>
  <c r="L336" i="11"/>
  <c r="M336" i="11"/>
  <c r="N336" i="11"/>
  <c r="O336" i="11"/>
  <c r="P336" i="11"/>
  <c r="Q336" i="11"/>
  <c r="R336" i="11"/>
  <c r="S336" i="11"/>
  <c r="C337" i="11"/>
  <c r="D337" i="11"/>
  <c r="E337" i="11"/>
  <c r="F337" i="11"/>
  <c r="G337" i="11"/>
  <c r="H337" i="11"/>
  <c r="I337" i="11"/>
  <c r="J337" i="11"/>
  <c r="K337" i="11"/>
  <c r="L337" i="11"/>
  <c r="M337" i="11"/>
  <c r="N337" i="11"/>
  <c r="O337" i="11"/>
  <c r="P337" i="11"/>
  <c r="Q337" i="11"/>
  <c r="R337" i="11"/>
  <c r="S337" i="11"/>
  <c r="C338" i="11"/>
  <c r="D338" i="11"/>
  <c r="E338" i="11"/>
  <c r="F338" i="11"/>
  <c r="G338" i="11"/>
  <c r="H338" i="11"/>
  <c r="I338" i="11"/>
  <c r="J338" i="11"/>
  <c r="K338" i="11"/>
  <c r="L338" i="11"/>
  <c r="M338" i="11"/>
  <c r="N338" i="11"/>
  <c r="O338" i="11"/>
  <c r="P338" i="11"/>
  <c r="Q338" i="11"/>
  <c r="R338" i="11"/>
  <c r="S338" i="11"/>
  <c r="C339" i="11"/>
  <c r="D339" i="11"/>
  <c r="E339" i="11"/>
  <c r="F339" i="11"/>
  <c r="G339" i="11"/>
  <c r="H339" i="11"/>
  <c r="I339" i="11"/>
  <c r="J339" i="11"/>
  <c r="K339" i="11"/>
  <c r="L339" i="11"/>
  <c r="M339" i="11"/>
  <c r="N339" i="11"/>
  <c r="O339" i="11"/>
  <c r="P339" i="11"/>
  <c r="Q339" i="11"/>
  <c r="R339" i="11"/>
  <c r="S339" i="11"/>
  <c r="C340" i="11"/>
  <c r="D340" i="11"/>
  <c r="E340" i="11"/>
  <c r="F340" i="11"/>
  <c r="G340" i="11"/>
  <c r="H340" i="11"/>
  <c r="I340" i="11"/>
  <c r="J340" i="11"/>
  <c r="K340" i="11"/>
  <c r="L340" i="11"/>
  <c r="M340" i="11"/>
  <c r="N340" i="11"/>
  <c r="O340" i="11"/>
  <c r="P340" i="11"/>
  <c r="Q340" i="11"/>
  <c r="R340" i="11"/>
  <c r="S340" i="11"/>
  <c r="C341" i="11"/>
  <c r="D341" i="11"/>
  <c r="E341" i="11"/>
  <c r="F341" i="11"/>
  <c r="G341" i="11"/>
  <c r="H341" i="11"/>
  <c r="I341" i="11"/>
  <c r="J341" i="11"/>
  <c r="K341" i="11"/>
  <c r="L341" i="11"/>
  <c r="M341" i="11"/>
  <c r="N341" i="11"/>
  <c r="O341" i="11"/>
  <c r="P341" i="11"/>
  <c r="Q341" i="11"/>
  <c r="R341" i="11"/>
  <c r="S341" i="11"/>
  <c r="C342" i="11"/>
  <c r="D342" i="11"/>
  <c r="E342" i="11"/>
  <c r="F342" i="11"/>
  <c r="G342" i="11"/>
  <c r="H342" i="11"/>
  <c r="I342" i="11"/>
  <c r="J342" i="11"/>
  <c r="K342" i="11"/>
  <c r="L342" i="11"/>
  <c r="M342" i="11"/>
  <c r="N342" i="11"/>
  <c r="O342" i="11"/>
  <c r="P342" i="11"/>
  <c r="Q342" i="11"/>
  <c r="R342" i="11"/>
  <c r="S342" i="11"/>
  <c r="C343" i="11"/>
  <c r="D343" i="11"/>
  <c r="E343" i="11"/>
  <c r="F343" i="11"/>
  <c r="G343" i="11"/>
  <c r="H343" i="11"/>
  <c r="I343" i="11"/>
  <c r="J343" i="11"/>
  <c r="K343" i="11"/>
  <c r="L343" i="11"/>
  <c r="M343" i="11"/>
  <c r="N343" i="11"/>
  <c r="O343" i="11"/>
  <c r="P343" i="11"/>
  <c r="Q343" i="11"/>
  <c r="R343" i="11"/>
  <c r="S343" i="11"/>
  <c r="C344" i="11"/>
  <c r="D344" i="11"/>
  <c r="E344" i="11"/>
  <c r="F344" i="11"/>
  <c r="G344" i="11"/>
  <c r="H344" i="11"/>
  <c r="I344" i="11"/>
  <c r="J344" i="11"/>
  <c r="K344" i="11"/>
  <c r="L344" i="11"/>
  <c r="M344" i="11"/>
  <c r="N344" i="11"/>
  <c r="O344" i="11"/>
  <c r="P344" i="11"/>
  <c r="Q344" i="11"/>
  <c r="R344" i="11"/>
  <c r="S344" i="11"/>
  <c r="C345" i="11"/>
  <c r="D345" i="11"/>
  <c r="E345" i="11"/>
  <c r="F345" i="11"/>
  <c r="G345" i="11"/>
  <c r="H345" i="11"/>
  <c r="I345" i="11"/>
  <c r="J345" i="11"/>
  <c r="K345" i="11"/>
  <c r="L345" i="11"/>
  <c r="M345" i="11"/>
  <c r="N345" i="11"/>
  <c r="O345" i="11"/>
  <c r="P345" i="11"/>
  <c r="Q345" i="11"/>
  <c r="R345" i="11"/>
  <c r="S345" i="11"/>
  <c r="C346" i="11"/>
  <c r="D346" i="11"/>
  <c r="E346" i="11"/>
  <c r="F346" i="11"/>
  <c r="G346" i="11"/>
  <c r="H346" i="11"/>
  <c r="I346" i="11"/>
  <c r="J346" i="11"/>
  <c r="K346" i="11"/>
  <c r="L346" i="11"/>
  <c r="M346" i="11"/>
  <c r="N346" i="11"/>
  <c r="O346" i="11"/>
  <c r="P346" i="11"/>
  <c r="Q346" i="11"/>
  <c r="R346" i="11"/>
  <c r="S346" i="11"/>
  <c r="C347" i="11"/>
  <c r="D347" i="11"/>
  <c r="E347" i="11"/>
  <c r="F347" i="11"/>
  <c r="G347" i="11"/>
  <c r="H347" i="11"/>
  <c r="I347" i="11"/>
  <c r="J347" i="11"/>
  <c r="K347" i="11"/>
  <c r="L347" i="11"/>
  <c r="M347" i="11"/>
  <c r="N347" i="11"/>
  <c r="O347" i="11"/>
  <c r="P347" i="11"/>
  <c r="Q347" i="11"/>
  <c r="R347" i="11"/>
  <c r="S347" i="11"/>
  <c r="C348" i="11"/>
  <c r="D348" i="11"/>
  <c r="E348" i="11"/>
  <c r="F348" i="11"/>
  <c r="G348" i="11"/>
  <c r="H348" i="11"/>
  <c r="I348" i="11"/>
  <c r="J348" i="11"/>
  <c r="K348" i="11"/>
  <c r="L348" i="11"/>
  <c r="M348" i="11"/>
  <c r="N348" i="11"/>
  <c r="O348" i="11"/>
  <c r="P348" i="11"/>
  <c r="Q348" i="11"/>
  <c r="R348" i="11"/>
  <c r="S348" i="11"/>
  <c r="C349" i="11"/>
  <c r="D349" i="11"/>
  <c r="E349" i="11"/>
  <c r="F349" i="11"/>
  <c r="G349" i="11"/>
  <c r="H349" i="11"/>
  <c r="I349" i="11"/>
  <c r="J349" i="11"/>
  <c r="K349" i="11"/>
  <c r="L349" i="11"/>
  <c r="M349" i="11"/>
  <c r="N349" i="11"/>
  <c r="O349" i="11"/>
  <c r="P349" i="11"/>
  <c r="Q349" i="11"/>
  <c r="R349" i="11"/>
  <c r="S349" i="11"/>
  <c r="C350" i="11"/>
  <c r="D350" i="11"/>
  <c r="E350" i="11"/>
  <c r="F350" i="11"/>
  <c r="G350" i="11"/>
  <c r="H350" i="11"/>
  <c r="I350" i="11"/>
  <c r="J350" i="11"/>
  <c r="K350" i="11"/>
  <c r="L350" i="11"/>
  <c r="M350" i="11"/>
  <c r="N350" i="11"/>
  <c r="O350" i="11"/>
  <c r="P350" i="11"/>
  <c r="Q350" i="11"/>
  <c r="R350" i="11"/>
  <c r="S350" i="11"/>
  <c r="C351" i="11"/>
  <c r="D351" i="11"/>
  <c r="E351" i="11"/>
  <c r="F351" i="11"/>
  <c r="G351" i="11"/>
  <c r="H351" i="11"/>
  <c r="I351" i="11"/>
  <c r="J351" i="11"/>
  <c r="K351" i="11"/>
  <c r="L351" i="11"/>
  <c r="M351" i="11"/>
  <c r="N351" i="11"/>
  <c r="O351" i="11"/>
  <c r="P351" i="11"/>
  <c r="Q351" i="11"/>
  <c r="R351" i="11"/>
  <c r="S351" i="11"/>
  <c r="C352" i="11"/>
  <c r="D352" i="11"/>
  <c r="E352" i="11"/>
  <c r="F352" i="11"/>
  <c r="G352" i="11"/>
  <c r="H352" i="11"/>
  <c r="I352" i="11"/>
  <c r="J352" i="11"/>
  <c r="K352" i="11"/>
  <c r="L352" i="11"/>
  <c r="M352" i="11"/>
  <c r="N352" i="11"/>
  <c r="O352" i="11"/>
  <c r="P352" i="11"/>
  <c r="Q352" i="11"/>
  <c r="R352" i="11"/>
  <c r="S352" i="11"/>
  <c r="C353" i="11"/>
  <c r="D353" i="11"/>
  <c r="E353" i="11"/>
  <c r="F353" i="11"/>
  <c r="G353" i="11"/>
  <c r="H353" i="11"/>
  <c r="I353" i="11"/>
  <c r="J353" i="11"/>
  <c r="K353" i="11"/>
  <c r="L353" i="11"/>
  <c r="M353" i="11"/>
  <c r="N353" i="11"/>
  <c r="O353" i="11"/>
  <c r="P353" i="11"/>
  <c r="Q353" i="11"/>
  <c r="R353" i="11"/>
  <c r="S353" i="11"/>
  <c r="C354" i="11"/>
  <c r="D354" i="11"/>
  <c r="E354" i="11"/>
  <c r="F354" i="11"/>
  <c r="G354" i="11"/>
  <c r="H354" i="11"/>
  <c r="I354" i="11"/>
  <c r="J354" i="11"/>
  <c r="K354" i="11"/>
  <c r="L354" i="11"/>
  <c r="M354" i="11"/>
  <c r="N354" i="11"/>
  <c r="O354" i="11"/>
  <c r="P354" i="11"/>
  <c r="Q354" i="11"/>
  <c r="R354" i="11"/>
  <c r="S354" i="11"/>
  <c r="C355" i="11"/>
  <c r="D355" i="11"/>
  <c r="E355" i="11"/>
  <c r="F355" i="11"/>
  <c r="G355" i="11"/>
  <c r="H355" i="11"/>
  <c r="I355" i="11"/>
  <c r="J355" i="11"/>
  <c r="K355" i="11"/>
  <c r="L355" i="11"/>
  <c r="M355" i="11"/>
  <c r="N355" i="11"/>
  <c r="O355" i="11"/>
  <c r="P355" i="11"/>
  <c r="Q355" i="11"/>
  <c r="R355" i="11"/>
  <c r="S355" i="11"/>
  <c r="C356" i="11"/>
  <c r="D356" i="11"/>
  <c r="E356" i="11"/>
  <c r="F356" i="11"/>
  <c r="G356" i="11"/>
  <c r="H356" i="11"/>
  <c r="I356" i="11"/>
  <c r="J356" i="11"/>
  <c r="K356" i="11"/>
  <c r="L356" i="11"/>
  <c r="M356" i="11"/>
  <c r="N356" i="11"/>
  <c r="O356" i="11"/>
  <c r="P356" i="11"/>
  <c r="Q356" i="11"/>
  <c r="R356" i="11"/>
  <c r="S356" i="11"/>
  <c r="C357" i="11"/>
  <c r="D357" i="11"/>
  <c r="E357" i="11"/>
  <c r="F357" i="11"/>
  <c r="G357" i="11"/>
  <c r="H357" i="11"/>
  <c r="I357" i="11"/>
  <c r="J357" i="11"/>
  <c r="K357" i="11"/>
  <c r="L357" i="11"/>
  <c r="M357" i="11"/>
  <c r="N357" i="11"/>
  <c r="O357" i="11"/>
  <c r="P357" i="11"/>
  <c r="Q357" i="11"/>
  <c r="R357" i="11"/>
  <c r="S357" i="11"/>
  <c r="C358" i="11"/>
  <c r="D358" i="11"/>
  <c r="E358" i="11"/>
  <c r="F358" i="11"/>
  <c r="G358" i="11"/>
  <c r="H358" i="11"/>
  <c r="I358" i="11"/>
  <c r="J358" i="11"/>
  <c r="K358" i="11"/>
  <c r="L358" i="11"/>
  <c r="M358" i="11"/>
  <c r="N358" i="11"/>
  <c r="O358" i="11"/>
  <c r="P358" i="11"/>
  <c r="Q358" i="11"/>
  <c r="R358" i="11"/>
  <c r="S358" i="11"/>
  <c r="C359" i="11"/>
  <c r="D359" i="11"/>
  <c r="E359" i="11"/>
  <c r="F359" i="11"/>
  <c r="G359" i="11"/>
  <c r="H359" i="11"/>
  <c r="I359" i="11"/>
  <c r="J359" i="11"/>
  <c r="K359" i="11"/>
  <c r="L359" i="11"/>
  <c r="M359" i="11"/>
  <c r="N359" i="11"/>
  <c r="O359" i="11"/>
  <c r="P359" i="11"/>
  <c r="Q359" i="11"/>
  <c r="R359" i="11"/>
  <c r="S359" i="11"/>
  <c r="C360" i="11"/>
  <c r="D360" i="11"/>
  <c r="E360" i="11"/>
  <c r="F360" i="11"/>
  <c r="G360" i="11"/>
  <c r="H360" i="11"/>
  <c r="I360" i="11"/>
  <c r="J360" i="11"/>
  <c r="K360" i="11"/>
  <c r="L360" i="11"/>
  <c r="M360" i="11"/>
  <c r="N360" i="11"/>
  <c r="O360" i="11"/>
  <c r="P360" i="11"/>
  <c r="Q360" i="11"/>
  <c r="R360" i="11"/>
  <c r="S360" i="11"/>
  <c r="C361" i="11"/>
  <c r="D361" i="11"/>
  <c r="E361" i="11"/>
  <c r="F361" i="11"/>
  <c r="G361" i="11"/>
  <c r="H361" i="11"/>
  <c r="I361" i="11"/>
  <c r="J361" i="11"/>
  <c r="K361" i="11"/>
  <c r="L361" i="11"/>
  <c r="M361" i="11"/>
  <c r="N361" i="11"/>
  <c r="O361" i="11"/>
  <c r="P361" i="11"/>
  <c r="Q361" i="11"/>
  <c r="R361" i="11"/>
  <c r="S361" i="11"/>
  <c r="C362" i="11"/>
  <c r="D362" i="11"/>
  <c r="E362" i="11"/>
  <c r="F362" i="11"/>
  <c r="G362" i="11"/>
  <c r="H362" i="11"/>
  <c r="I362" i="11"/>
  <c r="J362" i="11"/>
  <c r="K362" i="11"/>
  <c r="L362" i="11"/>
  <c r="M362" i="11"/>
  <c r="N362" i="11"/>
  <c r="O362" i="11"/>
  <c r="P362" i="11"/>
  <c r="Q362" i="11"/>
  <c r="R362" i="11"/>
  <c r="S362" i="11"/>
  <c r="C363" i="11"/>
  <c r="D363" i="11"/>
  <c r="E363" i="11"/>
  <c r="F363" i="11"/>
  <c r="G363" i="11"/>
  <c r="H363" i="11"/>
  <c r="I363" i="11"/>
  <c r="J363" i="11"/>
  <c r="K363" i="11"/>
  <c r="L363" i="11"/>
  <c r="M363" i="11"/>
  <c r="N363" i="11"/>
  <c r="O363" i="11"/>
  <c r="P363" i="11"/>
  <c r="Q363" i="11"/>
  <c r="R363" i="11"/>
  <c r="S363" i="11"/>
  <c r="C364" i="11"/>
  <c r="D364" i="11"/>
  <c r="E364" i="11"/>
  <c r="F364" i="11"/>
  <c r="G364" i="11"/>
  <c r="H364" i="11"/>
  <c r="I364" i="11"/>
  <c r="J364" i="11"/>
  <c r="K364" i="11"/>
  <c r="L364" i="11"/>
  <c r="M364" i="11"/>
  <c r="N364" i="11"/>
  <c r="O364" i="11"/>
  <c r="P364" i="11"/>
  <c r="Q364" i="11"/>
  <c r="R364" i="11"/>
  <c r="S364" i="11"/>
  <c r="C365" i="11"/>
  <c r="D365" i="11"/>
  <c r="E365" i="11"/>
  <c r="F365" i="11"/>
  <c r="G365" i="11"/>
  <c r="H365" i="11"/>
  <c r="I365" i="11"/>
  <c r="J365" i="11"/>
  <c r="K365" i="11"/>
  <c r="L365" i="11"/>
  <c r="M365" i="11"/>
  <c r="N365" i="11"/>
  <c r="O365" i="11"/>
  <c r="P365" i="11"/>
  <c r="Q365" i="11"/>
  <c r="R365" i="11"/>
  <c r="S365" i="11"/>
  <c r="C366" i="11"/>
  <c r="D366" i="11"/>
  <c r="E366" i="11"/>
  <c r="F366" i="11"/>
  <c r="G366" i="11"/>
  <c r="H366" i="11"/>
  <c r="I366" i="11"/>
  <c r="J366" i="11"/>
  <c r="K366" i="11"/>
  <c r="L366" i="11"/>
  <c r="M366" i="11"/>
  <c r="N366" i="11"/>
  <c r="O366" i="11"/>
  <c r="P366" i="11"/>
  <c r="Q366" i="11"/>
  <c r="R366" i="11"/>
  <c r="S366" i="11"/>
  <c r="C367" i="11"/>
  <c r="D367" i="11"/>
  <c r="E367" i="11"/>
  <c r="F367" i="11"/>
  <c r="G367" i="11"/>
  <c r="H367" i="11"/>
  <c r="I367" i="11"/>
  <c r="J367" i="11"/>
  <c r="K367" i="11"/>
  <c r="L367" i="11"/>
  <c r="M367" i="11"/>
  <c r="N367" i="11"/>
  <c r="O367" i="11"/>
  <c r="P367" i="11"/>
  <c r="Q367" i="11"/>
  <c r="R367" i="11"/>
  <c r="S367" i="11"/>
  <c r="C368" i="11"/>
  <c r="D368" i="11"/>
  <c r="E368" i="11"/>
  <c r="F368" i="11"/>
  <c r="G368" i="11"/>
  <c r="H368" i="11"/>
  <c r="I368" i="11"/>
  <c r="J368" i="11"/>
  <c r="K368" i="11"/>
  <c r="L368" i="11"/>
  <c r="M368" i="11"/>
  <c r="N368" i="11"/>
  <c r="O368" i="11"/>
  <c r="P368" i="11"/>
  <c r="Q368" i="11"/>
  <c r="R368" i="11"/>
  <c r="S368" i="11"/>
  <c r="C369" i="11"/>
  <c r="D369" i="11"/>
  <c r="E369" i="11"/>
  <c r="F369" i="11"/>
  <c r="G369" i="11"/>
  <c r="H369" i="11"/>
  <c r="I369" i="11"/>
  <c r="J369" i="11"/>
  <c r="K369" i="11"/>
  <c r="L369" i="11"/>
  <c r="M369" i="11"/>
  <c r="N369" i="11"/>
  <c r="O369" i="11"/>
  <c r="P369" i="11"/>
  <c r="Q369" i="11"/>
  <c r="R369" i="11"/>
  <c r="S369" i="11"/>
  <c r="C370" i="11"/>
  <c r="D370" i="11"/>
  <c r="E370" i="11"/>
  <c r="F370" i="11"/>
  <c r="G370" i="11"/>
  <c r="H370" i="11"/>
  <c r="I370" i="11"/>
  <c r="J370" i="11"/>
  <c r="K370" i="11"/>
  <c r="L370" i="11"/>
  <c r="M370" i="11"/>
  <c r="N370" i="11"/>
  <c r="O370" i="11"/>
  <c r="P370" i="11"/>
  <c r="Q370" i="11"/>
  <c r="R370" i="11"/>
  <c r="S370" i="11"/>
  <c r="C371" i="11"/>
  <c r="D371" i="11"/>
  <c r="E371" i="11"/>
  <c r="F371" i="11"/>
  <c r="G371" i="11"/>
  <c r="H371" i="11"/>
  <c r="I371" i="11"/>
  <c r="J371" i="11"/>
  <c r="K371" i="11"/>
  <c r="L371" i="11"/>
  <c r="M371" i="11"/>
  <c r="N371" i="11"/>
  <c r="O371" i="11"/>
  <c r="P371" i="11"/>
  <c r="Q371" i="11"/>
  <c r="R371" i="11"/>
  <c r="S371" i="11"/>
  <c r="C372" i="11"/>
  <c r="D372" i="11"/>
  <c r="E372" i="11"/>
  <c r="F372" i="11"/>
  <c r="G372" i="11"/>
  <c r="H372" i="11"/>
  <c r="I372" i="11"/>
  <c r="J372" i="11"/>
  <c r="K372" i="11"/>
  <c r="L372" i="11"/>
  <c r="M372" i="11"/>
  <c r="N372" i="11"/>
  <c r="O372" i="11"/>
  <c r="P372" i="11"/>
  <c r="Q372" i="11"/>
  <c r="R372" i="11"/>
  <c r="S372" i="11"/>
  <c r="C373" i="11"/>
  <c r="D373" i="11"/>
  <c r="E373" i="11"/>
  <c r="F373" i="11"/>
  <c r="G373" i="11"/>
  <c r="H373" i="11"/>
  <c r="I373" i="11"/>
  <c r="J373" i="11"/>
  <c r="K373" i="11"/>
  <c r="L373" i="11"/>
  <c r="M373" i="11"/>
  <c r="N373" i="11"/>
  <c r="O373" i="11"/>
  <c r="P373" i="11"/>
  <c r="Q373" i="11"/>
  <c r="R373" i="11"/>
  <c r="S373" i="11"/>
  <c r="C374" i="11"/>
  <c r="D374" i="11"/>
  <c r="E374" i="11"/>
  <c r="F374" i="11"/>
  <c r="G374" i="11"/>
  <c r="H374" i="11"/>
  <c r="I374" i="11"/>
  <c r="J374" i="11"/>
  <c r="K374" i="11"/>
  <c r="L374" i="11"/>
  <c r="M374" i="11"/>
  <c r="N374" i="11"/>
  <c r="O374" i="11"/>
  <c r="P374" i="11"/>
  <c r="Q374" i="11"/>
  <c r="R374" i="11"/>
  <c r="S374" i="11"/>
  <c r="C375" i="11"/>
  <c r="D375" i="11"/>
  <c r="E375" i="11"/>
  <c r="F375" i="11"/>
  <c r="G375" i="11"/>
  <c r="H375" i="11"/>
  <c r="I375" i="11"/>
  <c r="J375" i="11"/>
  <c r="K375" i="11"/>
  <c r="L375" i="11"/>
  <c r="M375" i="11"/>
  <c r="N375" i="11"/>
  <c r="O375" i="11"/>
  <c r="P375" i="11"/>
  <c r="Q375" i="11"/>
  <c r="R375" i="11"/>
  <c r="S375" i="11"/>
  <c r="C376" i="11"/>
  <c r="D376" i="11"/>
  <c r="E376" i="11"/>
  <c r="F376" i="11"/>
  <c r="G376" i="11"/>
  <c r="H376" i="11"/>
  <c r="I376" i="11"/>
  <c r="J376" i="11"/>
  <c r="K376" i="11"/>
  <c r="L376" i="11"/>
  <c r="M376" i="11"/>
  <c r="N376" i="11"/>
  <c r="O376" i="11"/>
  <c r="P376" i="11"/>
  <c r="Q376" i="11"/>
  <c r="R376" i="11"/>
  <c r="S376" i="11"/>
  <c r="C377" i="11"/>
  <c r="D377" i="11"/>
  <c r="E377" i="11"/>
  <c r="F377" i="11"/>
  <c r="G377" i="11"/>
  <c r="H377" i="11"/>
  <c r="I377" i="11"/>
  <c r="J377" i="11"/>
  <c r="K377" i="11"/>
  <c r="L377" i="11"/>
  <c r="M377" i="11"/>
  <c r="N377" i="11"/>
  <c r="O377" i="11"/>
  <c r="P377" i="11"/>
  <c r="Q377" i="11"/>
  <c r="R377" i="11"/>
  <c r="S377" i="11"/>
  <c r="C378" i="11"/>
  <c r="D378" i="11"/>
  <c r="E378" i="11"/>
  <c r="F378" i="11"/>
  <c r="G378" i="11"/>
  <c r="H378" i="11"/>
  <c r="I378" i="11"/>
  <c r="J378" i="11"/>
  <c r="K378" i="11"/>
  <c r="L378" i="11"/>
  <c r="M378" i="11"/>
  <c r="N378" i="11"/>
  <c r="O378" i="11"/>
  <c r="P378" i="11"/>
  <c r="Q378" i="11"/>
  <c r="R378" i="11"/>
  <c r="S378" i="11"/>
  <c r="C379" i="11"/>
  <c r="D379" i="11"/>
  <c r="E379" i="11"/>
  <c r="F379" i="11"/>
  <c r="G379" i="11"/>
  <c r="H379" i="11"/>
  <c r="I379" i="11"/>
  <c r="J379" i="11"/>
  <c r="K379" i="11"/>
  <c r="L379" i="11"/>
  <c r="M379" i="11"/>
  <c r="N379" i="11"/>
  <c r="O379" i="11"/>
  <c r="P379" i="11"/>
  <c r="Q379" i="11"/>
  <c r="R379" i="11"/>
  <c r="S379" i="11"/>
  <c r="C380" i="11"/>
  <c r="D380" i="11"/>
  <c r="E380" i="11"/>
  <c r="F380" i="11"/>
  <c r="G380" i="11"/>
  <c r="H380" i="11"/>
  <c r="I380" i="11"/>
  <c r="J380" i="11"/>
  <c r="K380" i="11"/>
  <c r="L380" i="11"/>
  <c r="M380" i="11"/>
  <c r="N380" i="11"/>
  <c r="O380" i="11"/>
  <c r="P380" i="11"/>
  <c r="Q380" i="11"/>
  <c r="R380" i="11"/>
  <c r="S380" i="11"/>
  <c r="C381" i="11"/>
  <c r="D381" i="11"/>
  <c r="E381" i="11"/>
  <c r="F381" i="11"/>
  <c r="G381" i="11"/>
  <c r="H381" i="11"/>
  <c r="I381" i="11"/>
  <c r="J381" i="11"/>
  <c r="K381" i="11"/>
  <c r="L381" i="11"/>
  <c r="M381" i="11"/>
  <c r="N381" i="11"/>
  <c r="O381" i="11"/>
  <c r="P381" i="11"/>
  <c r="Q381" i="11"/>
  <c r="R381" i="11"/>
  <c r="S381" i="11"/>
  <c r="C382" i="11"/>
  <c r="D382" i="11"/>
  <c r="E382" i="11"/>
  <c r="F382" i="11"/>
  <c r="G382" i="11"/>
  <c r="H382" i="11"/>
  <c r="I382" i="11"/>
  <c r="J382" i="11"/>
  <c r="K382" i="11"/>
  <c r="L382" i="11"/>
  <c r="M382" i="11"/>
  <c r="N382" i="11"/>
  <c r="O382" i="11"/>
  <c r="P382" i="11"/>
  <c r="Q382" i="11"/>
  <c r="R382" i="11"/>
  <c r="S382" i="11"/>
  <c r="C383" i="11"/>
  <c r="D383" i="11"/>
  <c r="E383" i="11"/>
  <c r="F383" i="11"/>
  <c r="G383" i="11"/>
  <c r="H383" i="11"/>
  <c r="I383" i="11"/>
  <c r="J383" i="11"/>
  <c r="K383" i="11"/>
  <c r="L383" i="11"/>
  <c r="M383" i="11"/>
  <c r="N383" i="11"/>
  <c r="O383" i="11"/>
  <c r="P383" i="11"/>
  <c r="Q383" i="11"/>
  <c r="R383" i="11"/>
  <c r="S383" i="11"/>
  <c r="C384" i="11"/>
  <c r="D384" i="11"/>
  <c r="E384" i="11"/>
  <c r="F384" i="11"/>
  <c r="G384" i="11"/>
  <c r="H384" i="11"/>
  <c r="I384" i="11"/>
  <c r="J384" i="11"/>
  <c r="K384" i="11"/>
  <c r="L384" i="11"/>
  <c r="M384" i="11"/>
  <c r="N384" i="11"/>
  <c r="O384" i="11"/>
  <c r="P384" i="11"/>
  <c r="Q384" i="11"/>
  <c r="R384" i="11"/>
  <c r="S384" i="11"/>
  <c r="C385" i="11"/>
  <c r="D385" i="11"/>
  <c r="E385" i="11"/>
  <c r="F385" i="11"/>
  <c r="G385" i="11"/>
  <c r="H385" i="11"/>
  <c r="I385" i="11"/>
  <c r="J385" i="11"/>
  <c r="K385" i="11"/>
  <c r="L385" i="11"/>
  <c r="M385" i="11"/>
  <c r="N385" i="11"/>
  <c r="O385" i="11"/>
  <c r="P385" i="11"/>
  <c r="Q385" i="11"/>
  <c r="R385" i="11"/>
  <c r="S385" i="11"/>
  <c r="C386" i="11"/>
  <c r="D386" i="11"/>
  <c r="E386" i="11"/>
  <c r="F386" i="11"/>
  <c r="G386" i="11"/>
  <c r="H386" i="11"/>
  <c r="I386" i="11"/>
  <c r="J386" i="11"/>
  <c r="K386" i="11"/>
  <c r="L386" i="11"/>
  <c r="M386" i="11"/>
  <c r="N386" i="11"/>
  <c r="O386" i="11"/>
  <c r="P386" i="11"/>
  <c r="Q386" i="11"/>
  <c r="R386" i="11"/>
  <c r="S386" i="11"/>
  <c r="C387" i="11"/>
  <c r="D387" i="11"/>
  <c r="E387" i="11"/>
  <c r="F387" i="11"/>
  <c r="G387" i="11"/>
  <c r="H387" i="11"/>
  <c r="I387" i="11"/>
  <c r="J387" i="11"/>
  <c r="K387" i="11"/>
  <c r="L387" i="11"/>
  <c r="M387" i="11"/>
  <c r="N387" i="11"/>
  <c r="O387" i="11"/>
  <c r="P387" i="11"/>
  <c r="Q387" i="11"/>
  <c r="R387" i="11"/>
  <c r="S387" i="11"/>
  <c r="C388" i="11"/>
  <c r="D388" i="11"/>
  <c r="E388" i="11"/>
  <c r="F388" i="11"/>
  <c r="G388" i="11"/>
  <c r="H388" i="11"/>
  <c r="I388" i="11"/>
  <c r="J388" i="11"/>
  <c r="K388" i="11"/>
  <c r="L388" i="11"/>
  <c r="M388" i="11"/>
  <c r="N388" i="11"/>
  <c r="O388" i="11"/>
  <c r="P388" i="11"/>
  <c r="Q388" i="11"/>
  <c r="R388" i="11"/>
  <c r="S388" i="11"/>
  <c r="C389" i="11"/>
  <c r="D389" i="11"/>
  <c r="E389" i="11"/>
  <c r="F389" i="11"/>
  <c r="G389" i="11"/>
  <c r="H389" i="11"/>
  <c r="I389" i="11"/>
  <c r="J389" i="11"/>
  <c r="K389" i="11"/>
  <c r="L389" i="11"/>
  <c r="M389" i="11"/>
  <c r="N389" i="11"/>
  <c r="O389" i="11"/>
  <c r="P389" i="11"/>
  <c r="Q389" i="11"/>
  <c r="R389" i="11"/>
  <c r="S389" i="11"/>
  <c r="C390" i="11"/>
  <c r="D390" i="11"/>
  <c r="E390" i="11"/>
  <c r="F390" i="11"/>
  <c r="G390" i="11"/>
  <c r="H390" i="11"/>
  <c r="I390" i="11"/>
  <c r="J390" i="11"/>
  <c r="K390" i="11"/>
  <c r="L390" i="11"/>
  <c r="M390" i="11"/>
  <c r="N390" i="11"/>
  <c r="O390" i="11"/>
  <c r="P390" i="11"/>
  <c r="Q390" i="11"/>
  <c r="R390" i="11"/>
  <c r="S390" i="11"/>
  <c r="C391" i="11"/>
  <c r="D391" i="11"/>
  <c r="E391" i="11"/>
  <c r="F391" i="11"/>
  <c r="G391" i="11"/>
  <c r="H391" i="11"/>
  <c r="I391" i="11"/>
  <c r="J391" i="11"/>
  <c r="K391" i="11"/>
  <c r="L391" i="11"/>
  <c r="M391" i="11"/>
  <c r="N391" i="11"/>
  <c r="O391" i="11"/>
  <c r="P391" i="11"/>
  <c r="Q391" i="11"/>
  <c r="R391" i="11"/>
  <c r="S391" i="11"/>
  <c r="C392" i="11"/>
  <c r="D392" i="11"/>
  <c r="E392" i="11"/>
  <c r="F392" i="11"/>
  <c r="G392" i="11"/>
  <c r="H392" i="11"/>
  <c r="I392" i="11"/>
  <c r="J392" i="11"/>
  <c r="K392" i="11"/>
  <c r="L392" i="11"/>
  <c r="M392" i="11"/>
  <c r="N392" i="11"/>
  <c r="O392" i="11"/>
  <c r="P392" i="11"/>
  <c r="Q392" i="11"/>
  <c r="R392" i="11"/>
  <c r="S392" i="11"/>
  <c r="C393" i="11"/>
  <c r="D393" i="11"/>
  <c r="E393" i="11"/>
  <c r="F393" i="11"/>
  <c r="G393" i="11"/>
  <c r="H393" i="11"/>
  <c r="I393" i="11"/>
  <c r="J393" i="11"/>
  <c r="K393" i="11"/>
  <c r="L393" i="11"/>
  <c r="M393" i="11"/>
  <c r="N393" i="11"/>
  <c r="O393" i="11"/>
  <c r="P393" i="11"/>
  <c r="Q393" i="11"/>
  <c r="R393" i="11"/>
  <c r="S393" i="11"/>
  <c r="C394" i="11"/>
  <c r="D394" i="11"/>
  <c r="E394" i="11"/>
  <c r="F394" i="11"/>
  <c r="G394" i="11"/>
  <c r="H394" i="11"/>
  <c r="I394" i="11"/>
  <c r="J394" i="11"/>
  <c r="K394" i="11"/>
  <c r="L394" i="11"/>
  <c r="M394" i="11"/>
  <c r="N394" i="11"/>
  <c r="O394" i="11"/>
  <c r="P394" i="11"/>
  <c r="Q394" i="11"/>
  <c r="R394" i="11"/>
  <c r="S394" i="11"/>
  <c r="C395" i="11"/>
  <c r="D395" i="11"/>
  <c r="E395" i="11"/>
  <c r="F395" i="11"/>
  <c r="G395" i="11"/>
  <c r="H395" i="11"/>
  <c r="I395" i="11"/>
  <c r="J395" i="11"/>
  <c r="K395" i="11"/>
  <c r="L395" i="11"/>
  <c r="M395" i="11"/>
  <c r="N395" i="11"/>
  <c r="O395" i="11"/>
  <c r="P395" i="11"/>
  <c r="Q395" i="11"/>
  <c r="R395" i="11"/>
  <c r="S395" i="11"/>
  <c r="C396" i="11"/>
  <c r="D396" i="11"/>
  <c r="E396" i="11"/>
  <c r="F396" i="11"/>
  <c r="G396" i="11"/>
  <c r="H396" i="11"/>
  <c r="I396" i="11"/>
  <c r="J396" i="11"/>
  <c r="K396" i="11"/>
  <c r="L396" i="11"/>
  <c r="M396" i="11"/>
  <c r="N396" i="11"/>
  <c r="O396" i="11"/>
  <c r="P396" i="11"/>
  <c r="Q396" i="11"/>
  <c r="R396" i="11"/>
  <c r="S396" i="11"/>
  <c r="C397" i="11"/>
  <c r="D397" i="11"/>
  <c r="E397" i="11"/>
  <c r="F397" i="11"/>
  <c r="G397" i="11"/>
  <c r="H397" i="11"/>
  <c r="I397" i="11"/>
  <c r="J397" i="11"/>
  <c r="K397" i="11"/>
  <c r="L397" i="11"/>
  <c r="M397" i="11"/>
  <c r="N397" i="11"/>
  <c r="O397" i="11"/>
  <c r="P397" i="11"/>
  <c r="Q397" i="11"/>
  <c r="R397" i="11"/>
  <c r="S397" i="11"/>
  <c r="C398" i="11"/>
  <c r="D398" i="11"/>
  <c r="E398" i="11"/>
  <c r="F398" i="11"/>
  <c r="G398" i="11"/>
  <c r="H398" i="11"/>
  <c r="I398" i="11"/>
  <c r="J398" i="11"/>
  <c r="K398" i="11"/>
  <c r="L398" i="11"/>
  <c r="M398" i="11"/>
  <c r="N398" i="11"/>
  <c r="O398" i="11"/>
  <c r="P398" i="11"/>
  <c r="Q398" i="11"/>
  <c r="R398" i="11"/>
  <c r="S398" i="11"/>
  <c r="C399" i="11"/>
  <c r="D399" i="11"/>
  <c r="E399" i="11"/>
  <c r="F399" i="11"/>
  <c r="G399" i="11"/>
  <c r="H399" i="11"/>
  <c r="I399" i="11"/>
  <c r="J399" i="11"/>
  <c r="K399" i="11"/>
  <c r="L399" i="11"/>
  <c r="M399" i="11"/>
  <c r="N399" i="11"/>
  <c r="O399" i="11"/>
  <c r="P399" i="11"/>
  <c r="Q399" i="11"/>
  <c r="R399" i="11"/>
  <c r="S399" i="11"/>
  <c r="C400" i="11"/>
  <c r="D400" i="11"/>
  <c r="E400" i="11"/>
  <c r="F400" i="11"/>
  <c r="G400" i="11"/>
  <c r="H400" i="11"/>
  <c r="I400" i="11"/>
  <c r="J400" i="11"/>
  <c r="K400" i="11"/>
  <c r="L400" i="11"/>
  <c r="M400" i="11"/>
  <c r="N400" i="11"/>
  <c r="O400" i="11"/>
  <c r="P400" i="11"/>
  <c r="Q400" i="11"/>
  <c r="R400" i="11"/>
  <c r="S400" i="11"/>
  <c r="C401" i="11"/>
  <c r="D401" i="11"/>
  <c r="E401" i="11"/>
  <c r="F401" i="11"/>
  <c r="G401" i="11"/>
  <c r="H401" i="11"/>
  <c r="I401" i="11"/>
  <c r="J401" i="11"/>
  <c r="K401" i="11"/>
  <c r="L401" i="11"/>
  <c r="M401" i="11"/>
  <c r="N401" i="11"/>
  <c r="O401" i="11"/>
  <c r="P401" i="11"/>
  <c r="Q401" i="11"/>
  <c r="R401" i="11"/>
  <c r="S401" i="11"/>
  <c r="B402" i="11"/>
  <c r="C402" i="11"/>
  <c r="D402" i="11"/>
  <c r="E402" i="11"/>
  <c r="F402" i="11"/>
  <c r="G402" i="11"/>
  <c r="H402" i="11"/>
  <c r="I402" i="11"/>
  <c r="J402" i="11"/>
  <c r="K402" i="11"/>
  <c r="L402" i="11"/>
  <c r="M402" i="11"/>
  <c r="N402" i="11"/>
  <c r="O402" i="11"/>
  <c r="P402" i="11"/>
  <c r="Q402" i="11"/>
  <c r="R402" i="11"/>
  <c r="S402" i="11"/>
  <c r="C2" i="10"/>
  <c r="D2" i="10"/>
  <c r="E2" i="10"/>
  <c r="F2" i="10"/>
  <c r="G2" i="10"/>
  <c r="H2" i="10"/>
  <c r="I2" i="10"/>
  <c r="J2" i="10"/>
  <c r="K2" i="10"/>
  <c r="L2" i="10"/>
  <c r="M2" i="10"/>
  <c r="N2" i="10"/>
  <c r="O2" i="10"/>
  <c r="P2" i="10"/>
  <c r="Q2" i="10"/>
  <c r="R2" i="10"/>
  <c r="S2" i="10"/>
  <c r="C3" i="10"/>
  <c r="D3" i="10"/>
  <c r="E3" i="10"/>
  <c r="F3" i="10"/>
  <c r="G3" i="10"/>
  <c r="H3" i="10"/>
  <c r="I3" i="10"/>
  <c r="J3" i="10"/>
  <c r="K3" i="10"/>
  <c r="L3" i="10"/>
  <c r="M3" i="10"/>
  <c r="N3" i="10"/>
  <c r="O3" i="10"/>
  <c r="P3" i="10"/>
  <c r="Q3" i="10"/>
  <c r="R3" i="10"/>
  <c r="S3" i="10"/>
  <c r="C4" i="10"/>
  <c r="D4" i="10"/>
  <c r="E4" i="10"/>
  <c r="F4" i="10"/>
  <c r="G4" i="10"/>
  <c r="H4" i="10"/>
  <c r="I4" i="10"/>
  <c r="J4" i="10"/>
  <c r="K4" i="10"/>
  <c r="L4" i="10"/>
  <c r="M4" i="10"/>
  <c r="N4" i="10"/>
  <c r="O4" i="10"/>
  <c r="P4" i="10"/>
  <c r="Q4" i="10"/>
  <c r="R4" i="10"/>
  <c r="S4" i="10"/>
  <c r="C5" i="10"/>
  <c r="D5" i="10"/>
  <c r="E5" i="10"/>
  <c r="F5" i="10"/>
  <c r="G5" i="10"/>
  <c r="H5" i="10"/>
  <c r="I5" i="10"/>
  <c r="J5" i="10"/>
  <c r="K5" i="10"/>
  <c r="L5" i="10"/>
  <c r="M5" i="10"/>
  <c r="N5" i="10"/>
  <c r="O5" i="10"/>
  <c r="P5" i="10"/>
  <c r="Q5" i="10"/>
  <c r="R5" i="10"/>
  <c r="S5" i="10"/>
  <c r="C6" i="10"/>
  <c r="D6" i="10"/>
  <c r="E6" i="10"/>
  <c r="F6" i="10"/>
  <c r="G6" i="10"/>
  <c r="H6" i="10"/>
  <c r="I6" i="10"/>
  <c r="J6" i="10"/>
  <c r="K6" i="10"/>
  <c r="L6" i="10"/>
  <c r="M6" i="10"/>
  <c r="N6" i="10"/>
  <c r="O6" i="10"/>
  <c r="P6" i="10"/>
  <c r="Q6" i="10"/>
  <c r="R6" i="10"/>
  <c r="S6" i="10"/>
  <c r="C7" i="10"/>
  <c r="D7" i="10"/>
  <c r="E7" i="10"/>
  <c r="F7" i="10"/>
  <c r="G7" i="10"/>
  <c r="H7" i="10"/>
  <c r="I7" i="10"/>
  <c r="J7" i="10"/>
  <c r="K7" i="10"/>
  <c r="L7" i="10"/>
  <c r="M7" i="10"/>
  <c r="N7" i="10"/>
  <c r="O7" i="10"/>
  <c r="P7" i="10"/>
  <c r="Q7" i="10"/>
  <c r="R7" i="10"/>
  <c r="S7" i="10"/>
  <c r="C8" i="10"/>
  <c r="D8" i="10"/>
  <c r="E8" i="10"/>
  <c r="F8" i="10"/>
  <c r="G8" i="10"/>
  <c r="H8" i="10"/>
  <c r="I8" i="10"/>
  <c r="J8" i="10"/>
  <c r="K8" i="10"/>
  <c r="L8" i="10"/>
  <c r="M8" i="10"/>
  <c r="N8" i="10"/>
  <c r="O8" i="10"/>
  <c r="P8" i="10"/>
  <c r="Q8" i="10"/>
  <c r="R8" i="10"/>
  <c r="S8" i="10"/>
  <c r="C9" i="10"/>
  <c r="D9" i="10"/>
  <c r="E9" i="10"/>
  <c r="F9" i="10"/>
  <c r="G9" i="10"/>
  <c r="H9" i="10"/>
  <c r="I9" i="10"/>
  <c r="J9" i="10"/>
  <c r="K9" i="10"/>
  <c r="L9" i="10"/>
  <c r="M9" i="10"/>
  <c r="N9" i="10"/>
  <c r="O9" i="10"/>
  <c r="P9" i="10"/>
  <c r="Q9" i="10"/>
  <c r="R9" i="10"/>
  <c r="S9" i="10"/>
  <c r="B10" i="10"/>
  <c r="C10" i="10"/>
  <c r="D10" i="10"/>
  <c r="E10" i="10"/>
  <c r="F10" i="10"/>
  <c r="G10" i="10"/>
  <c r="H10" i="10"/>
  <c r="I10" i="10"/>
  <c r="J10" i="10"/>
  <c r="K10" i="10"/>
  <c r="L10" i="10"/>
  <c r="M10" i="10"/>
  <c r="N10" i="10"/>
  <c r="O10" i="10"/>
  <c r="P10" i="10"/>
  <c r="Q10" i="10"/>
  <c r="R10" i="10"/>
  <c r="S10" i="10"/>
  <c r="C11" i="10"/>
  <c r="D11" i="10"/>
  <c r="E11" i="10"/>
  <c r="F11" i="10"/>
  <c r="G11" i="10"/>
  <c r="H11" i="10"/>
  <c r="I11" i="10"/>
  <c r="J11" i="10"/>
  <c r="K11" i="10"/>
  <c r="L11" i="10"/>
  <c r="M11" i="10"/>
  <c r="N11" i="10"/>
  <c r="O11" i="10"/>
  <c r="P11" i="10"/>
  <c r="Q11" i="10"/>
  <c r="R11" i="10"/>
  <c r="S11" i="10"/>
  <c r="C12" i="10"/>
  <c r="D12" i="10"/>
  <c r="E12" i="10"/>
  <c r="F12" i="10"/>
  <c r="G12" i="10"/>
  <c r="H12" i="10"/>
  <c r="I12" i="10"/>
  <c r="J12" i="10"/>
  <c r="K12" i="10"/>
  <c r="L12" i="10"/>
  <c r="M12" i="10"/>
  <c r="N12" i="10"/>
  <c r="O12" i="10"/>
  <c r="P12" i="10"/>
  <c r="Q12" i="10"/>
  <c r="R12" i="10"/>
  <c r="S12" i="10"/>
  <c r="C13" i="10"/>
  <c r="D13" i="10"/>
  <c r="E13" i="10"/>
  <c r="F13" i="10"/>
  <c r="G13" i="10"/>
  <c r="H13" i="10"/>
  <c r="I13" i="10"/>
  <c r="J13" i="10"/>
  <c r="K13" i="10"/>
  <c r="L13" i="10"/>
  <c r="M13" i="10"/>
  <c r="N13" i="10"/>
  <c r="O13" i="10"/>
  <c r="P13" i="10"/>
  <c r="Q13" i="10"/>
  <c r="R13" i="10"/>
  <c r="S13" i="10"/>
  <c r="C14" i="10"/>
  <c r="D14" i="10"/>
  <c r="E14" i="10"/>
  <c r="F14" i="10"/>
  <c r="G14" i="10"/>
  <c r="H14" i="10"/>
  <c r="I14" i="10"/>
  <c r="J14" i="10"/>
  <c r="K14" i="10"/>
  <c r="L14" i="10"/>
  <c r="M14" i="10"/>
  <c r="N14" i="10"/>
  <c r="O14" i="10"/>
  <c r="P14" i="10"/>
  <c r="Q14" i="10"/>
  <c r="R14" i="10"/>
  <c r="S14" i="10"/>
  <c r="C15" i="10"/>
  <c r="D15" i="10"/>
  <c r="E15" i="10"/>
  <c r="F15" i="10"/>
  <c r="G15" i="10"/>
  <c r="H15" i="10"/>
  <c r="I15" i="10"/>
  <c r="J15" i="10"/>
  <c r="K15" i="10"/>
  <c r="L15" i="10"/>
  <c r="M15" i="10"/>
  <c r="N15" i="10"/>
  <c r="O15" i="10"/>
  <c r="P15" i="10"/>
  <c r="Q15" i="10"/>
  <c r="R15" i="10"/>
  <c r="S15" i="10"/>
  <c r="C16" i="10"/>
  <c r="D16" i="10"/>
  <c r="E16" i="10"/>
  <c r="F16" i="10"/>
  <c r="G16" i="10"/>
  <c r="H16" i="10"/>
  <c r="I16" i="10"/>
  <c r="J16" i="10"/>
  <c r="K16" i="10"/>
  <c r="L16" i="10"/>
  <c r="M16" i="10"/>
  <c r="N16" i="10"/>
  <c r="O16" i="10"/>
  <c r="P16" i="10"/>
  <c r="Q16" i="10"/>
  <c r="R16" i="10"/>
  <c r="S16" i="10"/>
  <c r="C17" i="10"/>
  <c r="D17" i="10"/>
  <c r="E17" i="10"/>
  <c r="F17" i="10"/>
  <c r="G17" i="10"/>
  <c r="H17" i="10"/>
  <c r="I17" i="10"/>
  <c r="J17" i="10"/>
  <c r="K17" i="10"/>
  <c r="L17" i="10"/>
  <c r="M17" i="10"/>
  <c r="N17" i="10"/>
  <c r="O17" i="10"/>
  <c r="P17" i="10"/>
  <c r="Q17" i="10"/>
  <c r="R17" i="10"/>
  <c r="S17" i="10"/>
  <c r="C18" i="10"/>
  <c r="D18" i="10"/>
  <c r="E18" i="10"/>
  <c r="F18" i="10"/>
  <c r="G18" i="10"/>
  <c r="H18" i="10"/>
  <c r="I18" i="10"/>
  <c r="J18" i="10"/>
  <c r="K18" i="10"/>
  <c r="L18" i="10"/>
  <c r="M18" i="10"/>
  <c r="N18" i="10"/>
  <c r="O18" i="10"/>
  <c r="P18" i="10"/>
  <c r="Q18" i="10"/>
  <c r="R18" i="10"/>
  <c r="S18" i="10"/>
  <c r="C19" i="10"/>
  <c r="D19" i="10"/>
  <c r="E19" i="10"/>
  <c r="F19" i="10"/>
  <c r="G19" i="10"/>
  <c r="H19" i="10"/>
  <c r="I19" i="10"/>
  <c r="J19" i="10"/>
  <c r="K19" i="10"/>
  <c r="L19" i="10"/>
  <c r="M19" i="10"/>
  <c r="N19" i="10"/>
  <c r="O19" i="10"/>
  <c r="P19" i="10"/>
  <c r="Q19" i="10"/>
  <c r="R19" i="10"/>
  <c r="S19" i="10"/>
  <c r="C20" i="10"/>
  <c r="D20" i="10"/>
  <c r="E20" i="10"/>
  <c r="F20" i="10"/>
  <c r="G20" i="10"/>
  <c r="H20" i="10"/>
  <c r="I20" i="10"/>
  <c r="J20" i="10"/>
  <c r="K20" i="10"/>
  <c r="L20" i="10"/>
  <c r="M20" i="10"/>
  <c r="N20" i="10"/>
  <c r="O20" i="10"/>
  <c r="P20" i="10"/>
  <c r="Q20" i="10"/>
  <c r="R20" i="10"/>
  <c r="S20" i="10"/>
  <c r="C21" i="10"/>
  <c r="D21" i="10"/>
  <c r="E21" i="10"/>
  <c r="F21" i="10"/>
  <c r="G21" i="10"/>
  <c r="H21" i="10"/>
  <c r="I21" i="10"/>
  <c r="J21" i="10"/>
  <c r="K21" i="10"/>
  <c r="L21" i="10"/>
  <c r="M21" i="10"/>
  <c r="N21" i="10"/>
  <c r="O21" i="10"/>
  <c r="P21" i="10"/>
  <c r="Q21" i="10"/>
  <c r="R21" i="10"/>
  <c r="S21" i="10"/>
  <c r="C22" i="10"/>
  <c r="D22" i="10"/>
  <c r="E22" i="10"/>
  <c r="F22" i="10"/>
  <c r="G22" i="10"/>
  <c r="H22" i="10"/>
  <c r="I22" i="10"/>
  <c r="J22" i="10"/>
  <c r="K22" i="10"/>
  <c r="L22" i="10"/>
  <c r="M22" i="10"/>
  <c r="N22" i="10"/>
  <c r="O22" i="10"/>
  <c r="P22" i="10"/>
  <c r="Q22" i="10"/>
  <c r="R22" i="10"/>
  <c r="S22" i="10"/>
  <c r="C23" i="10"/>
  <c r="D23" i="10"/>
  <c r="E23" i="10"/>
  <c r="F23" i="10"/>
  <c r="G23" i="10"/>
  <c r="H23" i="10"/>
  <c r="I23" i="10"/>
  <c r="J23" i="10"/>
  <c r="K23" i="10"/>
  <c r="L23" i="10"/>
  <c r="M23" i="10"/>
  <c r="N23" i="10"/>
  <c r="O23" i="10"/>
  <c r="P23" i="10"/>
  <c r="Q23" i="10"/>
  <c r="R23" i="10"/>
  <c r="S23" i="10"/>
  <c r="C24" i="10"/>
  <c r="D24" i="10"/>
  <c r="E24" i="10"/>
  <c r="F24" i="10"/>
  <c r="G24" i="10"/>
  <c r="H24" i="10"/>
  <c r="I24" i="10"/>
  <c r="J24" i="10"/>
  <c r="K24" i="10"/>
  <c r="L24" i="10"/>
  <c r="M24" i="10"/>
  <c r="N24" i="10"/>
  <c r="O24" i="10"/>
  <c r="P24" i="10"/>
  <c r="Q24" i="10"/>
  <c r="R24" i="10"/>
  <c r="S24" i="10"/>
  <c r="C25" i="10"/>
  <c r="D25" i="10"/>
  <c r="E25" i="10"/>
  <c r="F25" i="10"/>
  <c r="G25" i="10"/>
  <c r="H25" i="10"/>
  <c r="I25" i="10"/>
  <c r="J25" i="10"/>
  <c r="K25" i="10"/>
  <c r="L25" i="10"/>
  <c r="M25" i="10"/>
  <c r="N25" i="10"/>
  <c r="O25" i="10"/>
  <c r="P25" i="10"/>
  <c r="Q25" i="10"/>
  <c r="R25" i="10"/>
  <c r="S25" i="10"/>
  <c r="C26" i="10"/>
  <c r="D26" i="10"/>
  <c r="E26" i="10"/>
  <c r="F26" i="10"/>
  <c r="G26" i="10"/>
  <c r="H26" i="10"/>
  <c r="I26" i="10"/>
  <c r="J26" i="10"/>
  <c r="K26" i="10"/>
  <c r="L26" i="10"/>
  <c r="M26" i="10"/>
  <c r="N26" i="10"/>
  <c r="O26" i="10"/>
  <c r="P26" i="10"/>
  <c r="Q26" i="10"/>
  <c r="R26" i="10"/>
  <c r="S26" i="10"/>
  <c r="C27" i="10"/>
  <c r="D27" i="10"/>
  <c r="E27" i="10"/>
  <c r="F27" i="10"/>
  <c r="G27" i="10"/>
  <c r="H27" i="10"/>
  <c r="I27" i="10"/>
  <c r="J27" i="10"/>
  <c r="K27" i="10"/>
  <c r="L27" i="10"/>
  <c r="M27" i="10"/>
  <c r="N27" i="10"/>
  <c r="O27" i="10"/>
  <c r="P27" i="10"/>
  <c r="Q27" i="10"/>
  <c r="R27" i="10"/>
  <c r="S27" i="10"/>
  <c r="C28" i="10"/>
  <c r="D28" i="10"/>
  <c r="E28" i="10"/>
  <c r="F28" i="10"/>
  <c r="G28" i="10"/>
  <c r="H28" i="10"/>
  <c r="I28" i="10"/>
  <c r="J28" i="10"/>
  <c r="K28" i="10"/>
  <c r="L28" i="10"/>
  <c r="M28" i="10"/>
  <c r="N28" i="10"/>
  <c r="O28" i="10"/>
  <c r="P28" i="10"/>
  <c r="Q28" i="10"/>
  <c r="R28" i="10"/>
  <c r="S28" i="10"/>
  <c r="C29" i="10"/>
  <c r="D29" i="10"/>
  <c r="E29" i="10"/>
  <c r="F29" i="10"/>
  <c r="G29" i="10"/>
  <c r="H29" i="10"/>
  <c r="I29" i="10"/>
  <c r="J29" i="10"/>
  <c r="K29" i="10"/>
  <c r="L29" i="10"/>
  <c r="M29" i="10"/>
  <c r="N29" i="10"/>
  <c r="O29" i="10"/>
  <c r="P29" i="10"/>
  <c r="Q29" i="10"/>
  <c r="R29" i="10"/>
  <c r="S29" i="10"/>
  <c r="C30" i="10"/>
  <c r="D30" i="10"/>
  <c r="E30" i="10"/>
  <c r="F30" i="10"/>
  <c r="G30" i="10"/>
  <c r="H30" i="10"/>
  <c r="I30" i="10"/>
  <c r="J30" i="10"/>
  <c r="K30" i="10"/>
  <c r="L30" i="10"/>
  <c r="M30" i="10"/>
  <c r="N30" i="10"/>
  <c r="O30" i="10"/>
  <c r="P30" i="10"/>
  <c r="Q30" i="10"/>
  <c r="R30" i="10"/>
  <c r="S30" i="10"/>
  <c r="C31" i="10"/>
  <c r="D31" i="10"/>
  <c r="E31" i="10"/>
  <c r="F31" i="10"/>
  <c r="G31" i="10"/>
  <c r="H31" i="10"/>
  <c r="I31" i="10"/>
  <c r="J31" i="10"/>
  <c r="K31" i="10"/>
  <c r="L31" i="10"/>
  <c r="M31" i="10"/>
  <c r="N31" i="10"/>
  <c r="O31" i="10"/>
  <c r="P31" i="10"/>
  <c r="Q31" i="10"/>
  <c r="R31" i="10"/>
  <c r="S31" i="10"/>
  <c r="C32" i="10"/>
  <c r="D32" i="10"/>
  <c r="E32" i="10"/>
  <c r="F32" i="10"/>
  <c r="G32" i="10"/>
  <c r="H32" i="10"/>
  <c r="I32" i="10"/>
  <c r="J32" i="10"/>
  <c r="K32" i="10"/>
  <c r="L32" i="10"/>
  <c r="M32" i="10"/>
  <c r="N32" i="10"/>
  <c r="O32" i="10"/>
  <c r="P32" i="10"/>
  <c r="Q32" i="10"/>
  <c r="R32" i="10"/>
  <c r="S32" i="10"/>
  <c r="C33" i="10"/>
  <c r="D33" i="10"/>
  <c r="E33" i="10"/>
  <c r="F33" i="10"/>
  <c r="G33" i="10"/>
  <c r="H33" i="10"/>
  <c r="I33" i="10"/>
  <c r="J33" i="10"/>
  <c r="K33" i="10"/>
  <c r="L33" i="10"/>
  <c r="M33" i="10"/>
  <c r="N33" i="10"/>
  <c r="O33" i="10"/>
  <c r="P33" i="10"/>
  <c r="Q33" i="10"/>
  <c r="R33" i="10"/>
  <c r="S33" i="10"/>
  <c r="C34" i="10"/>
  <c r="D34" i="10"/>
  <c r="E34" i="10"/>
  <c r="F34" i="10"/>
  <c r="G34" i="10"/>
  <c r="H34" i="10"/>
  <c r="I34" i="10"/>
  <c r="J34" i="10"/>
  <c r="K34" i="10"/>
  <c r="L34" i="10"/>
  <c r="M34" i="10"/>
  <c r="N34" i="10"/>
  <c r="O34" i="10"/>
  <c r="P34" i="10"/>
  <c r="Q34" i="10"/>
  <c r="R34" i="10"/>
  <c r="S34" i="10"/>
  <c r="C35" i="10"/>
  <c r="D35" i="10"/>
  <c r="E35" i="10"/>
  <c r="F35" i="10"/>
  <c r="G35" i="10"/>
  <c r="H35" i="10"/>
  <c r="I35" i="10"/>
  <c r="J35" i="10"/>
  <c r="K35" i="10"/>
  <c r="L35" i="10"/>
  <c r="M35" i="10"/>
  <c r="N35" i="10"/>
  <c r="O35" i="10"/>
  <c r="P35" i="10"/>
  <c r="Q35" i="10"/>
  <c r="R35" i="10"/>
  <c r="S35" i="10"/>
  <c r="C36" i="10"/>
  <c r="D36" i="10"/>
  <c r="E36" i="10"/>
  <c r="F36" i="10"/>
  <c r="G36" i="10"/>
  <c r="H36" i="10"/>
  <c r="I36" i="10"/>
  <c r="J36" i="10"/>
  <c r="K36" i="10"/>
  <c r="L36" i="10"/>
  <c r="M36" i="10"/>
  <c r="N36" i="10"/>
  <c r="O36" i="10"/>
  <c r="P36" i="10"/>
  <c r="Q36" i="10"/>
  <c r="R36" i="10"/>
  <c r="S36" i="10"/>
  <c r="C37" i="10"/>
  <c r="D37" i="10"/>
  <c r="E37" i="10"/>
  <c r="F37" i="10"/>
  <c r="G37" i="10"/>
  <c r="H37" i="10"/>
  <c r="I37" i="10"/>
  <c r="J37" i="10"/>
  <c r="K37" i="10"/>
  <c r="L37" i="10"/>
  <c r="M37" i="10"/>
  <c r="N37" i="10"/>
  <c r="O37" i="10"/>
  <c r="P37" i="10"/>
  <c r="Q37" i="10"/>
  <c r="R37" i="10"/>
  <c r="S37" i="10"/>
  <c r="C38" i="10"/>
  <c r="D38" i="10"/>
  <c r="E38" i="10"/>
  <c r="F38" i="10"/>
  <c r="G38" i="10"/>
  <c r="H38" i="10"/>
  <c r="I38" i="10"/>
  <c r="J38" i="10"/>
  <c r="K38" i="10"/>
  <c r="L38" i="10"/>
  <c r="M38" i="10"/>
  <c r="N38" i="10"/>
  <c r="O38" i="10"/>
  <c r="P38" i="10"/>
  <c r="Q38" i="10"/>
  <c r="R38" i="10"/>
  <c r="S38" i="10"/>
  <c r="C39" i="10"/>
  <c r="D39" i="10"/>
  <c r="E39" i="10"/>
  <c r="F39" i="10"/>
  <c r="G39" i="10"/>
  <c r="H39" i="10"/>
  <c r="I39" i="10"/>
  <c r="J39" i="10"/>
  <c r="K39" i="10"/>
  <c r="L39" i="10"/>
  <c r="M39" i="10"/>
  <c r="N39" i="10"/>
  <c r="O39" i="10"/>
  <c r="P39" i="10"/>
  <c r="Q39" i="10"/>
  <c r="R39" i="10"/>
  <c r="S39" i="10"/>
  <c r="C40" i="10"/>
  <c r="D40" i="10"/>
  <c r="E40" i="10"/>
  <c r="F40" i="10"/>
  <c r="G40" i="10"/>
  <c r="H40" i="10"/>
  <c r="I40" i="10"/>
  <c r="J40" i="10"/>
  <c r="K40" i="10"/>
  <c r="L40" i="10"/>
  <c r="M40" i="10"/>
  <c r="N40" i="10"/>
  <c r="O40" i="10"/>
  <c r="P40" i="10"/>
  <c r="Q40" i="10"/>
  <c r="R40" i="10"/>
  <c r="S40" i="10"/>
  <c r="B41" i="10"/>
  <c r="C41" i="10"/>
  <c r="D41" i="10"/>
  <c r="E41" i="10"/>
  <c r="F41" i="10"/>
  <c r="G41" i="10"/>
  <c r="H41" i="10"/>
  <c r="I41" i="10"/>
  <c r="J41" i="10"/>
  <c r="K41" i="10"/>
  <c r="L41" i="10"/>
  <c r="M41" i="10"/>
  <c r="N41" i="10"/>
  <c r="O41" i="10"/>
  <c r="P41" i="10"/>
  <c r="Q41" i="10"/>
  <c r="R41" i="10"/>
  <c r="S41" i="10"/>
  <c r="C42" i="10"/>
  <c r="D42" i="10"/>
  <c r="E42" i="10"/>
  <c r="F42" i="10"/>
  <c r="G42" i="10"/>
  <c r="H42" i="10"/>
  <c r="I42" i="10"/>
  <c r="J42" i="10"/>
  <c r="K42" i="10"/>
  <c r="L42" i="10"/>
  <c r="M42" i="10"/>
  <c r="N42" i="10"/>
  <c r="O42" i="10"/>
  <c r="P42" i="10"/>
  <c r="Q42" i="10"/>
  <c r="R42" i="10"/>
  <c r="S42" i="10"/>
  <c r="C43" i="10"/>
  <c r="D43" i="10"/>
  <c r="E43" i="10"/>
  <c r="F43" i="10"/>
  <c r="G43" i="10"/>
  <c r="H43" i="10"/>
  <c r="I43" i="10"/>
  <c r="J43" i="10"/>
  <c r="K43" i="10"/>
  <c r="L43" i="10"/>
  <c r="M43" i="10"/>
  <c r="N43" i="10"/>
  <c r="O43" i="10"/>
  <c r="P43" i="10"/>
  <c r="Q43" i="10"/>
  <c r="R43" i="10"/>
  <c r="S43" i="10"/>
  <c r="C44" i="10"/>
  <c r="D44" i="10"/>
  <c r="E44" i="10"/>
  <c r="F44" i="10"/>
  <c r="G44" i="10"/>
  <c r="H44" i="10"/>
  <c r="I44" i="10"/>
  <c r="J44" i="10"/>
  <c r="K44" i="10"/>
  <c r="L44" i="10"/>
  <c r="M44" i="10"/>
  <c r="N44" i="10"/>
  <c r="O44" i="10"/>
  <c r="P44" i="10"/>
  <c r="Q44" i="10"/>
  <c r="R44" i="10"/>
  <c r="S44" i="10"/>
  <c r="C45" i="10"/>
  <c r="D45" i="10"/>
  <c r="E45" i="10"/>
  <c r="F45" i="10"/>
  <c r="G45" i="10"/>
  <c r="H45" i="10"/>
  <c r="I45" i="10"/>
  <c r="J45" i="10"/>
  <c r="K45" i="10"/>
  <c r="L45" i="10"/>
  <c r="M45" i="10"/>
  <c r="N45" i="10"/>
  <c r="O45" i="10"/>
  <c r="P45" i="10"/>
  <c r="Q45" i="10"/>
  <c r="R45" i="10"/>
  <c r="S45" i="10"/>
  <c r="C46" i="10"/>
  <c r="D46" i="10"/>
  <c r="E46" i="10"/>
  <c r="F46" i="10"/>
  <c r="G46" i="10"/>
  <c r="H46" i="10"/>
  <c r="I46" i="10"/>
  <c r="J46" i="10"/>
  <c r="K46" i="10"/>
  <c r="L46" i="10"/>
  <c r="M46" i="10"/>
  <c r="N46" i="10"/>
  <c r="O46" i="10"/>
  <c r="P46" i="10"/>
  <c r="Q46" i="10"/>
  <c r="R46" i="10"/>
  <c r="S46" i="10"/>
  <c r="C47" i="10"/>
  <c r="D47" i="10"/>
  <c r="E47" i="10"/>
  <c r="F47" i="10"/>
  <c r="G47" i="10"/>
  <c r="H47" i="10"/>
  <c r="I47" i="10"/>
  <c r="J47" i="10"/>
  <c r="K47" i="10"/>
  <c r="L47" i="10"/>
  <c r="M47" i="10"/>
  <c r="N47" i="10"/>
  <c r="O47" i="10"/>
  <c r="P47" i="10"/>
  <c r="Q47" i="10"/>
  <c r="R47" i="10"/>
  <c r="S47" i="10"/>
  <c r="C48" i="10"/>
  <c r="D48" i="10"/>
  <c r="E48" i="10"/>
  <c r="F48" i="10"/>
  <c r="G48" i="10"/>
  <c r="H48" i="10"/>
  <c r="I48" i="10"/>
  <c r="J48" i="10"/>
  <c r="K48" i="10"/>
  <c r="L48" i="10"/>
  <c r="M48" i="10"/>
  <c r="N48" i="10"/>
  <c r="O48" i="10"/>
  <c r="P48" i="10"/>
  <c r="Q48" i="10"/>
  <c r="R48" i="10"/>
  <c r="S48" i="10"/>
  <c r="C49" i="10"/>
  <c r="D49" i="10"/>
  <c r="E49" i="10"/>
  <c r="F49" i="10"/>
  <c r="G49" i="10"/>
  <c r="H49" i="10"/>
  <c r="I49" i="10"/>
  <c r="J49" i="10"/>
  <c r="K49" i="10"/>
  <c r="L49" i="10"/>
  <c r="M49" i="10"/>
  <c r="N49" i="10"/>
  <c r="O49" i="10"/>
  <c r="P49" i="10"/>
  <c r="Q49" i="10"/>
  <c r="R49" i="10"/>
  <c r="S49" i="10"/>
  <c r="C50" i="10"/>
  <c r="D50" i="10"/>
  <c r="E50" i="10"/>
  <c r="F50" i="10"/>
  <c r="G50" i="10"/>
  <c r="H50" i="10"/>
  <c r="I50" i="10"/>
  <c r="J50" i="10"/>
  <c r="K50" i="10"/>
  <c r="L50" i="10"/>
  <c r="M50" i="10"/>
  <c r="N50" i="10"/>
  <c r="O50" i="10"/>
  <c r="P50" i="10"/>
  <c r="Q50" i="10"/>
  <c r="R50" i="10"/>
  <c r="S50" i="10"/>
  <c r="C51" i="10"/>
  <c r="D51" i="10"/>
  <c r="E51" i="10"/>
  <c r="F51" i="10"/>
  <c r="G51" i="10"/>
  <c r="H51" i="10"/>
  <c r="I51" i="10"/>
  <c r="J51" i="10"/>
  <c r="K51" i="10"/>
  <c r="L51" i="10"/>
  <c r="M51" i="10"/>
  <c r="N51" i="10"/>
  <c r="O51" i="10"/>
  <c r="P51" i="10"/>
  <c r="Q51" i="10"/>
  <c r="R51" i="10"/>
  <c r="S51" i="10"/>
  <c r="C52" i="10"/>
  <c r="D52" i="10"/>
  <c r="E52" i="10"/>
  <c r="F52" i="10"/>
  <c r="G52" i="10"/>
  <c r="H52" i="10"/>
  <c r="I52" i="10"/>
  <c r="J52" i="10"/>
  <c r="K52" i="10"/>
  <c r="L52" i="10"/>
  <c r="M52" i="10"/>
  <c r="N52" i="10"/>
  <c r="O52" i="10"/>
  <c r="P52" i="10"/>
  <c r="Q52" i="10"/>
  <c r="R52" i="10"/>
  <c r="S52" i="10"/>
  <c r="C53" i="10"/>
  <c r="D53" i="10"/>
  <c r="E53" i="10"/>
  <c r="F53" i="10"/>
  <c r="G53" i="10"/>
  <c r="H53" i="10"/>
  <c r="I53" i="10"/>
  <c r="J53" i="10"/>
  <c r="K53" i="10"/>
  <c r="L53" i="10"/>
  <c r="M53" i="10"/>
  <c r="N53" i="10"/>
  <c r="O53" i="10"/>
  <c r="P53" i="10"/>
  <c r="Q53" i="10"/>
  <c r="R53" i="10"/>
  <c r="S53" i="10"/>
  <c r="C54" i="10"/>
  <c r="D54" i="10"/>
  <c r="E54" i="10"/>
  <c r="F54" i="10"/>
  <c r="G54" i="10"/>
  <c r="H54" i="10"/>
  <c r="I54" i="10"/>
  <c r="J54" i="10"/>
  <c r="K54" i="10"/>
  <c r="L54" i="10"/>
  <c r="M54" i="10"/>
  <c r="N54" i="10"/>
  <c r="O54" i="10"/>
  <c r="P54" i="10"/>
  <c r="Q54" i="10"/>
  <c r="R54" i="10"/>
  <c r="S54" i="10"/>
  <c r="C55" i="10"/>
  <c r="D55" i="10"/>
  <c r="E55" i="10"/>
  <c r="F55" i="10"/>
  <c r="G55" i="10"/>
  <c r="H55" i="10"/>
  <c r="I55" i="10"/>
  <c r="J55" i="10"/>
  <c r="K55" i="10"/>
  <c r="L55" i="10"/>
  <c r="M55" i="10"/>
  <c r="N55" i="10"/>
  <c r="O55" i="10"/>
  <c r="P55" i="10"/>
  <c r="Q55" i="10"/>
  <c r="R55" i="10"/>
  <c r="S55" i="10"/>
  <c r="C56" i="10"/>
  <c r="D56" i="10"/>
  <c r="E56" i="10"/>
  <c r="F56" i="10"/>
  <c r="G56" i="10"/>
  <c r="H56" i="10"/>
  <c r="I56" i="10"/>
  <c r="J56" i="10"/>
  <c r="K56" i="10"/>
  <c r="L56" i="10"/>
  <c r="M56" i="10"/>
  <c r="N56" i="10"/>
  <c r="O56" i="10"/>
  <c r="P56" i="10"/>
  <c r="Q56" i="10"/>
  <c r="R56" i="10"/>
  <c r="S56" i="10"/>
  <c r="C57" i="10"/>
  <c r="D57" i="10"/>
  <c r="E57" i="10"/>
  <c r="F57" i="10"/>
  <c r="G57" i="10"/>
  <c r="H57" i="10"/>
  <c r="I57" i="10"/>
  <c r="J57" i="10"/>
  <c r="K57" i="10"/>
  <c r="L57" i="10"/>
  <c r="M57" i="10"/>
  <c r="N57" i="10"/>
  <c r="O57" i="10"/>
  <c r="P57" i="10"/>
  <c r="Q57" i="10"/>
  <c r="R57" i="10"/>
  <c r="S57" i="10"/>
  <c r="C58" i="10"/>
  <c r="D58" i="10"/>
  <c r="E58" i="10"/>
  <c r="F58" i="10"/>
  <c r="G58" i="10"/>
  <c r="H58" i="10"/>
  <c r="I58" i="10"/>
  <c r="J58" i="10"/>
  <c r="K58" i="10"/>
  <c r="L58" i="10"/>
  <c r="M58" i="10"/>
  <c r="N58" i="10"/>
  <c r="O58" i="10"/>
  <c r="P58" i="10"/>
  <c r="Q58" i="10"/>
  <c r="R58" i="10"/>
  <c r="S58" i="10"/>
  <c r="C59" i="10"/>
  <c r="D59" i="10"/>
  <c r="E59" i="10"/>
  <c r="F59" i="10"/>
  <c r="G59" i="10"/>
  <c r="H59" i="10"/>
  <c r="I59" i="10"/>
  <c r="J59" i="10"/>
  <c r="K59" i="10"/>
  <c r="L59" i="10"/>
  <c r="M59" i="10"/>
  <c r="N59" i="10"/>
  <c r="O59" i="10"/>
  <c r="P59" i="10"/>
  <c r="Q59" i="10"/>
  <c r="R59" i="10"/>
  <c r="S59" i="10"/>
  <c r="C60" i="10"/>
  <c r="D60" i="10"/>
  <c r="E60" i="10"/>
  <c r="F60" i="10"/>
  <c r="G60" i="10"/>
  <c r="H60" i="10"/>
  <c r="I60" i="10"/>
  <c r="J60" i="10"/>
  <c r="K60" i="10"/>
  <c r="L60" i="10"/>
  <c r="M60" i="10"/>
  <c r="N60" i="10"/>
  <c r="O60" i="10"/>
  <c r="P60" i="10"/>
  <c r="Q60" i="10"/>
  <c r="R60" i="10"/>
  <c r="S60" i="10"/>
  <c r="C61" i="10"/>
  <c r="D61" i="10"/>
  <c r="E61" i="10"/>
  <c r="F61" i="10"/>
  <c r="G61" i="10"/>
  <c r="H61" i="10"/>
  <c r="I61" i="10"/>
  <c r="J61" i="10"/>
  <c r="K61" i="10"/>
  <c r="L61" i="10"/>
  <c r="M61" i="10"/>
  <c r="N61" i="10"/>
  <c r="O61" i="10"/>
  <c r="P61" i="10"/>
  <c r="Q61" i="10"/>
  <c r="R61" i="10"/>
  <c r="S61" i="10"/>
  <c r="C62" i="10"/>
  <c r="D62" i="10"/>
  <c r="E62" i="10"/>
  <c r="F62" i="10"/>
  <c r="G62" i="10"/>
  <c r="H62" i="10"/>
  <c r="I62" i="10"/>
  <c r="J62" i="10"/>
  <c r="K62" i="10"/>
  <c r="L62" i="10"/>
  <c r="M62" i="10"/>
  <c r="N62" i="10"/>
  <c r="O62" i="10"/>
  <c r="P62" i="10"/>
  <c r="Q62" i="10"/>
  <c r="R62" i="10"/>
  <c r="S62" i="10"/>
  <c r="C63" i="10"/>
  <c r="D63" i="10"/>
  <c r="E63" i="10"/>
  <c r="F63" i="10"/>
  <c r="G63" i="10"/>
  <c r="H63" i="10"/>
  <c r="I63" i="10"/>
  <c r="J63" i="10"/>
  <c r="K63" i="10"/>
  <c r="L63" i="10"/>
  <c r="M63" i="10"/>
  <c r="N63" i="10"/>
  <c r="O63" i="10"/>
  <c r="P63" i="10"/>
  <c r="Q63" i="10"/>
  <c r="R63" i="10"/>
  <c r="S63" i="10"/>
  <c r="C64" i="10"/>
  <c r="D64" i="10"/>
  <c r="E64" i="10"/>
  <c r="F64" i="10"/>
  <c r="G64" i="10"/>
  <c r="H64" i="10"/>
  <c r="I64" i="10"/>
  <c r="J64" i="10"/>
  <c r="K64" i="10"/>
  <c r="L64" i="10"/>
  <c r="M64" i="10"/>
  <c r="N64" i="10"/>
  <c r="O64" i="10"/>
  <c r="P64" i="10"/>
  <c r="Q64" i="10"/>
  <c r="R64" i="10"/>
  <c r="S64" i="10"/>
  <c r="C65" i="10"/>
  <c r="D65" i="10"/>
  <c r="E65" i="10"/>
  <c r="F65" i="10"/>
  <c r="G65" i="10"/>
  <c r="H65" i="10"/>
  <c r="I65" i="10"/>
  <c r="J65" i="10"/>
  <c r="K65" i="10"/>
  <c r="L65" i="10"/>
  <c r="M65" i="10"/>
  <c r="N65" i="10"/>
  <c r="O65" i="10"/>
  <c r="P65" i="10"/>
  <c r="Q65" i="10"/>
  <c r="R65" i="10"/>
  <c r="S65" i="10"/>
  <c r="C66" i="10"/>
  <c r="D66" i="10"/>
  <c r="E66" i="10"/>
  <c r="F66" i="10"/>
  <c r="G66" i="10"/>
  <c r="H66" i="10"/>
  <c r="I66" i="10"/>
  <c r="J66" i="10"/>
  <c r="K66" i="10"/>
  <c r="L66" i="10"/>
  <c r="M66" i="10"/>
  <c r="N66" i="10"/>
  <c r="O66" i="10"/>
  <c r="P66" i="10"/>
  <c r="Q66" i="10"/>
  <c r="R66" i="10"/>
  <c r="S66" i="10"/>
  <c r="C67" i="10"/>
  <c r="D67" i="10"/>
  <c r="E67" i="10"/>
  <c r="F67" i="10"/>
  <c r="G67" i="10"/>
  <c r="H67" i="10"/>
  <c r="I67" i="10"/>
  <c r="J67" i="10"/>
  <c r="K67" i="10"/>
  <c r="L67" i="10"/>
  <c r="M67" i="10"/>
  <c r="N67" i="10"/>
  <c r="O67" i="10"/>
  <c r="P67" i="10"/>
  <c r="Q67" i="10"/>
  <c r="R67" i="10"/>
  <c r="S67" i="10"/>
  <c r="C68" i="10"/>
  <c r="D68" i="10"/>
  <c r="E68" i="10"/>
  <c r="F68" i="10"/>
  <c r="G68" i="10"/>
  <c r="H68" i="10"/>
  <c r="I68" i="10"/>
  <c r="J68" i="10"/>
  <c r="K68" i="10"/>
  <c r="L68" i="10"/>
  <c r="M68" i="10"/>
  <c r="N68" i="10"/>
  <c r="O68" i="10"/>
  <c r="P68" i="10"/>
  <c r="Q68" i="10"/>
  <c r="R68" i="10"/>
  <c r="S68" i="10"/>
  <c r="C69" i="10"/>
  <c r="D69" i="10"/>
  <c r="E69" i="10"/>
  <c r="F69" i="10"/>
  <c r="G69" i="10"/>
  <c r="H69" i="10"/>
  <c r="I69" i="10"/>
  <c r="J69" i="10"/>
  <c r="K69" i="10"/>
  <c r="L69" i="10"/>
  <c r="M69" i="10"/>
  <c r="N69" i="10"/>
  <c r="O69" i="10"/>
  <c r="P69" i="10"/>
  <c r="Q69" i="10"/>
  <c r="R69" i="10"/>
  <c r="S69" i="10"/>
  <c r="C70" i="10"/>
  <c r="D70" i="10"/>
  <c r="E70" i="10"/>
  <c r="F70" i="10"/>
  <c r="G70" i="10"/>
  <c r="H70" i="10"/>
  <c r="I70" i="10"/>
  <c r="J70" i="10"/>
  <c r="K70" i="10"/>
  <c r="L70" i="10"/>
  <c r="M70" i="10"/>
  <c r="N70" i="10"/>
  <c r="O70" i="10"/>
  <c r="P70" i="10"/>
  <c r="Q70" i="10"/>
  <c r="R70" i="10"/>
  <c r="S70" i="10"/>
  <c r="C71" i="10"/>
  <c r="D71" i="10"/>
  <c r="E71" i="10"/>
  <c r="F71" i="10"/>
  <c r="G71" i="10"/>
  <c r="H71" i="10"/>
  <c r="I71" i="10"/>
  <c r="J71" i="10"/>
  <c r="K71" i="10"/>
  <c r="L71" i="10"/>
  <c r="M71" i="10"/>
  <c r="N71" i="10"/>
  <c r="O71" i="10"/>
  <c r="P71" i="10"/>
  <c r="Q71" i="10"/>
  <c r="R71" i="10"/>
  <c r="S71" i="10"/>
  <c r="C72" i="10"/>
  <c r="D72" i="10"/>
  <c r="E72" i="10"/>
  <c r="F72" i="10"/>
  <c r="G72" i="10"/>
  <c r="H72" i="10"/>
  <c r="I72" i="10"/>
  <c r="J72" i="10"/>
  <c r="K72" i="10"/>
  <c r="L72" i="10"/>
  <c r="M72" i="10"/>
  <c r="N72" i="10"/>
  <c r="O72" i="10"/>
  <c r="P72" i="10"/>
  <c r="Q72" i="10"/>
  <c r="R72" i="10"/>
  <c r="S72" i="10"/>
  <c r="C73" i="10"/>
  <c r="D73" i="10"/>
  <c r="E73" i="10"/>
  <c r="F73" i="10"/>
  <c r="G73" i="10"/>
  <c r="H73" i="10"/>
  <c r="I73" i="10"/>
  <c r="J73" i="10"/>
  <c r="K73" i="10"/>
  <c r="L73" i="10"/>
  <c r="M73" i="10"/>
  <c r="N73" i="10"/>
  <c r="O73" i="10"/>
  <c r="P73" i="10"/>
  <c r="Q73" i="10"/>
  <c r="R73" i="10"/>
  <c r="S73" i="10"/>
  <c r="C74" i="10"/>
  <c r="D74" i="10"/>
  <c r="E74" i="10"/>
  <c r="F74" i="10"/>
  <c r="G74" i="10"/>
  <c r="H74" i="10"/>
  <c r="I74" i="10"/>
  <c r="J74" i="10"/>
  <c r="K74" i="10"/>
  <c r="L74" i="10"/>
  <c r="M74" i="10"/>
  <c r="N74" i="10"/>
  <c r="O74" i="10"/>
  <c r="P74" i="10"/>
  <c r="Q74" i="10"/>
  <c r="R74" i="10"/>
  <c r="S74" i="10"/>
  <c r="C75" i="10"/>
  <c r="D75" i="10"/>
  <c r="E75" i="10"/>
  <c r="F75" i="10"/>
  <c r="G75" i="10"/>
  <c r="H75" i="10"/>
  <c r="I75" i="10"/>
  <c r="J75" i="10"/>
  <c r="K75" i="10"/>
  <c r="L75" i="10"/>
  <c r="M75" i="10"/>
  <c r="N75" i="10"/>
  <c r="O75" i="10"/>
  <c r="P75" i="10"/>
  <c r="Q75" i="10"/>
  <c r="R75" i="10"/>
  <c r="S75" i="10"/>
  <c r="C76" i="10"/>
  <c r="D76" i="10"/>
  <c r="E76" i="10"/>
  <c r="F76" i="10"/>
  <c r="G76" i="10"/>
  <c r="H76" i="10"/>
  <c r="I76" i="10"/>
  <c r="J76" i="10"/>
  <c r="K76" i="10"/>
  <c r="L76" i="10"/>
  <c r="M76" i="10"/>
  <c r="N76" i="10"/>
  <c r="O76" i="10"/>
  <c r="P76" i="10"/>
  <c r="Q76" i="10"/>
  <c r="R76" i="10"/>
  <c r="S76" i="10"/>
  <c r="C77" i="10"/>
  <c r="D77" i="10"/>
  <c r="E77" i="10"/>
  <c r="F77" i="10"/>
  <c r="G77" i="10"/>
  <c r="H77" i="10"/>
  <c r="I77" i="10"/>
  <c r="J77" i="10"/>
  <c r="K77" i="10"/>
  <c r="L77" i="10"/>
  <c r="M77" i="10"/>
  <c r="N77" i="10"/>
  <c r="O77" i="10"/>
  <c r="P77" i="10"/>
  <c r="Q77" i="10"/>
  <c r="R77" i="10"/>
  <c r="S77" i="10"/>
  <c r="C78" i="10"/>
  <c r="D78" i="10"/>
  <c r="E78" i="10"/>
  <c r="F78" i="10"/>
  <c r="G78" i="10"/>
  <c r="H78" i="10"/>
  <c r="I78" i="10"/>
  <c r="J78" i="10"/>
  <c r="K78" i="10"/>
  <c r="L78" i="10"/>
  <c r="M78" i="10"/>
  <c r="N78" i="10"/>
  <c r="O78" i="10"/>
  <c r="P78" i="10"/>
  <c r="Q78" i="10"/>
  <c r="R78" i="10"/>
  <c r="S78" i="10"/>
  <c r="C79" i="10"/>
  <c r="D79" i="10"/>
  <c r="E79" i="10"/>
  <c r="F79" i="10"/>
  <c r="G79" i="10"/>
  <c r="H79" i="10"/>
  <c r="I79" i="10"/>
  <c r="J79" i="10"/>
  <c r="K79" i="10"/>
  <c r="L79" i="10"/>
  <c r="M79" i="10"/>
  <c r="N79" i="10"/>
  <c r="O79" i="10"/>
  <c r="P79" i="10"/>
  <c r="Q79" i="10"/>
  <c r="R79" i="10"/>
  <c r="S79" i="10"/>
  <c r="C80" i="10"/>
  <c r="D80" i="10"/>
  <c r="E80" i="10"/>
  <c r="F80" i="10"/>
  <c r="G80" i="10"/>
  <c r="H80" i="10"/>
  <c r="I80" i="10"/>
  <c r="J80" i="10"/>
  <c r="K80" i="10"/>
  <c r="L80" i="10"/>
  <c r="M80" i="10"/>
  <c r="N80" i="10"/>
  <c r="O80" i="10"/>
  <c r="P80" i="10"/>
  <c r="Q80" i="10"/>
  <c r="R80" i="10"/>
  <c r="S80" i="10"/>
  <c r="C81" i="10"/>
  <c r="D81" i="10"/>
  <c r="E81" i="10"/>
  <c r="F81" i="10"/>
  <c r="G81" i="10"/>
  <c r="H81" i="10"/>
  <c r="I81" i="10"/>
  <c r="J81" i="10"/>
  <c r="K81" i="10"/>
  <c r="L81" i="10"/>
  <c r="M81" i="10"/>
  <c r="N81" i="10"/>
  <c r="O81" i="10"/>
  <c r="P81" i="10"/>
  <c r="Q81" i="10"/>
  <c r="R81" i="10"/>
  <c r="S81" i="10"/>
  <c r="C82" i="10"/>
  <c r="D82" i="10"/>
  <c r="E82" i="10"/>
  <c r="F82" i="10"/>
  <c r="G82" i="10"/>
  <c r="H82" i="10"/>
  <c r="I82" i="10"/>
  <c r="J82" i="10"/>
  <c r="K82" i="10"/>
  <c r="L82" i="10"/>
  <c r="M82" i="10"/>
  <c r="N82" i="10"/>
  <c r="O82" i="10"/>
  <c r="P82" i="10"/>
  <c r="Q82" i="10"/>
  <c r="R82" i="10"/>
  <c r="S82" i="10"/>
  <c r="C83" i="10"/>
  <c r="D83" i="10"/>
  <c r="E83" i="10"/>
  <c r="F83" i="10"/>
  <c r="G83" i="10"/>
  <c r="H83" i="10"/>
  <c r="I83" i="10"/>
  <c r="J83" i="10"/>
  <c r="K83" i="10"/>
  <c r="L83" i="10"/>
  <c r="M83" i="10"/>
  <c r="N83" i="10"/>
  <c r="O83" i="10"/>
  <c r="P83" i="10"/>
  <c r="Q83" i="10"/>
  <c r="R83" i="10"/>
  <c r="S83" i="10"/>
  <c r="C84" i="10"/>
  <c r="D84" i="10"/>
  <c r="E84" i="10"/>
  <c r="F84" i="10"/>
  <c r="G84" i="10"/>
  <c r="H84" i="10"/>
  <c r="I84" i="10"/>
  <c r="J84" i="10"/>
  <c r="K84" i="10"/>
  <c r="L84" i="10"/>
  <c r="M84" i="10"/>
  <c r="N84" i="10"/>
  <c r="O84" i="10"/>
  <c r="P84" i="10"/>
  <c r="Q84" i="10"/>
  <c r="R84" i="10"/>
  <c r="S84" i="10"/>
  <c r="C85" i="10"/>
  <c r="D85" i="10"/>
  <c r="E85" i="10"/>
  <c r="F85" i="10"/>
  <c r="G85" i="10"/>
  <c r="H85" i="10"/>
  <c r="I85" i="10"/>
  <c r="J85" i="10"/>
  <c r="K85" i="10"/>
  <c r="L85" i="10"/>
  <c r="M85" i="10"/>
  <c r="N85" i="10"/>
  <c r="O85" i="10"/>
  <c r="P85" i="10"/>
  <c r="Q85" i="10"/>
  <c r="R85" i="10"/>
  <c r="S85" i="10"/>
  <c r="C86" i="10"/>
  <c r="D86" i="10"/>
  <c r="E86" i="10"/>
  <c r="F86" i="10"/>
  <c r="G86" i="10"/>
  <c r="H86" i="10"/>
  <c r="I86" i="10"/>
  <c r="J86" i="10"/>
  <c r="K86" i="10"/>
  <c r="L86" i="10"/>
  <c r="M86" i="10"/>
  <c r="N86" i="10"/>
  <c r="O86" i="10"/>
  <c r="P86" i="10"/>
  <c r="Q86" i="10"/>
  <c r="R86" i="10"/>
  <c r="S86" i="10"/>
  <c r="C87" i="10"/>
  <c r="D87" i="10"/>
  <c r="E87" i="10"/>
  <c r="F87" i="10"/>
  <c r="G87" i="10"/>
  <c r="H87" i="10"/>
  <c r="I87" i="10"/>
  <c r="J87" i="10"/>
  <c r="K87" i="10"/>
  <c r="L87" i="10"/>
  <c r="M87" i="10"/>
  <c r="N87" i="10"/>
  <c r="O87" i="10"/>
  <c r="P87" i="10"/>
  <c r="Q87" i="10"/>
  <c r="R87" i="10"/>
  <c r="S87" i="10"/>
  <c r="C88" i="10"/>
  <c r="D88" i="10"/>
  <c r="E88" i="10"/>
  <c r="F88" i="10"/>
  <c r="G88" i="10"/>
  <c r="H88" i="10"/>
  <c r="I88" i="10"/>
  <c r="J88" i="10"/>
  <c r="K88" i="10"/>
  <c r="L88" i="10"/>
  <c r="M88" i="10"/>
  <c r="N88" i="10"/>
  <c r="O88" i="10"/>
  <c r="P88" i="10"/>
  <c r="Q88" i="10"/>
  <c r="R88" i="10"/>
  <c r="S88" i="10"/>
  <c r="C89" i="10"/>
  <c r="D89" i="10"/>
  <c r="E89" i="10"/>
  <c r="F89" i="10"/>
  <c r="G89" i="10"/>
  <c r="H89" i="10"/>
  <c r="I89" i="10"/>
  <c r="J89" i="10"/>
  <c r="K89" i="10"/>
  <c r="L89" i="10"/>
  <c r="M89" i="10"/>
  <c r="N89" i="10"/>
  <c r="O89" i="10"/>
  <c r="P89" i="10"/>
  <c r="Q89" i="10"/>
  <c r="R89" i="10"/>
  <c r="S89" i="10"/>
  <c r="C90" i="10"/>
  <c r="D90" i="10"/>
  <c r="E90" i="10"/>
  <c r="F90" i="10"/>
  <c r="G90" i="10"/>
  <c r="H90" i="10"/>
  <c r="I90" i="10"/>
  <c r="J90" i="10"/>
  <c r="K90" i="10"/>
  <c r="L90" i="10"/>
  <c r="M90" i="10"/>
  <c r="N90" i="10"/>
  <c r="O90" i="10"/>
  <c r="P90" i="10"/>
  <c r="Q90" i="10"/>
  <c r="R90" i="10"/>
  <c r="S90" i="10"/>
  <c r="C91" i="10"/>
  <c r="D91" i="10"/>
  <c r="E91" i="10"/>
  <c r="F91" i="10"/>
  <c r="G91" i="10"/>
  <c r="H91" i="10"/>
  <c r="I91" i="10"/>
  <c r="J91" i="10"/>
  <c r="K91" i="10"/>
  <c r="L91" i="10"/>
  <c r="M91" i="10"/>
  <c r="N91" i="10"/>
  <c r="O91" i="10"/>
  <c r="P91" i="10"/>
  <c r="Q91" i="10"/>
  <c r="R91" i="10"/>
  <c r="S91" i="10"/>
  <c r="C92" i="10"/>
  <c r="D92" i="10"/>
  <c r="E92" i="10"/>
  <c r="F92" i="10"/>
  <c r="G92" i="10"/>
  <c r="H92" i="10"/>
  <c r="I92" i="10"/>
  <c r="J92" i="10"/>
  <c r="K92" i="10"/>
  <c r="L92" i="10"/>
  <c r="M92" i="10"/>
  <c r="N92" i="10"/>
  <c r="O92" i="10"/>
  <c r="P92" i="10"/>
  <c r="Q92" i="10"/>
  <c r="R92" i="10"/>
  <c r="S92" i="10"/>
  <c r="C93" i="10"/>
  <c r="D93" i="10"/>
  <c r="E93" i="10"/>
  <c r="F93" i="10"/>
  <c r="G93" i="10"/>
  <c r="H93" i="10"/>
  <c r="I93" i="10"/>
  <c r="J93" i="10"/>
  <c r="K93" i="10"/>
  <c r="L93" i="10"/>
  <c r="M93" i="10"/>
  <c r="N93" i="10"/>
  <c r="O93" i="10"/>
  <c r="P93" i="10"/>
  <c r="Q93" i="10"/>
  <c r="R93" i="10"/>
  <c r="S93" i="10"/>
  <c r="C94" i="10"/>
  <c r="D94" i="10"/>
  <c r="E94" i="10"/>
  <c r="F94" i="10"/>
  <c r="G94" i="10"/>
  <c r="H94" i="10"/>
  <c r="I94" i="10"/>
  <c r="J94" i="10"/>
  <c r="K94" i="10"/>
  <c r="L94" i="10"/>
  <c r="M94" i="10"/>
  <c r="N94" i="10"/>
  <c r="O94" i="10"/>
  <c r="P94" i="10"/>
  <c r="Q94" i="10"/>
  <c r="R94" i="10"/>
  <c r="S94" i="10"/>
  <c r="C95" i="10"/>
  <c r="D95" i="10"/>
  <c r="E95" i="10"/>
  <c r="F95" i="10"/>
  <c r="G95" i="10"/>
  <c r="H95" i="10"/>
  <c r="I95" i="10"/>
  <c r="J95" i="10"/>
  <c r="K95" i="10"/>
  <c r="L95" i="10"/>
  <c r="M95" i="10"/>
  <c r="N95" i="10"/>
  <c r="O95" i="10"/>
  <c r="P95" i="10"/>
  <c r="Q95" i="10"/>
  <c r="R95" i="10"/>
  <c r="S95" i="10"/>
  <c r="C96" i="10"/>
  <c r="D96" i="10"/>
  <c r="E96" i="10"/>
  <c r="F96" i="10"/>
  <c r="G96" i="10"/>
  <c r="H96" i="10"/>
  <c r="I96" i="10"/>
  <c r="J96" i="10"/>
  <c r="K96" i="10"/>
  <c r="L96" i="10"/>
  <c r="M96" i="10"/>
  <c r="N96" i="10"/>
  <c r="O96" i="10"/>
  <c r="P96" i="10"/>
  <c r="Q96" i="10"/>
  <c r="R96" i="10"/>
  <c r="S96" i="10"/>
  <c r="C97" i="10"/>
  <c r="D97" i="10"/>
  <c r="E97" i="10"/>
  <c r="F97" i="10"/>
  <c r="G97" i="10"/>
  <c r="H97" i="10"/>
  <c r="I97" i="10"/>
  <c r="J97" i="10"/>
  <c r="K97" i="10"/>
  <c r="L97" i="10"/>
  <c r="M97" i="10"/>
  <c r="N97" i="10"/>
  <c r="O97" i="10"/>
  <c r="P97" i="10"/>
  <c r="Q97" i="10"/>
  <c r="R97" i="10"/>
  <c r="S97" i="10"/>
  <c r="C98" i="10"/>
  <c r="D98" i="10"/>
  <c r="E98" i="10"/>
  <c r="F98" i="10"/>
  <c r="G98" i="10"/>
  <c r="H98" i="10"/>
  <c r="I98" i="10"/>
  <c r="J98" i="10"/>
  <c r="K98" i="10"/>
  <c r="L98" i="10"/>
  <c r="M98" i="10"/>
  <c r="N98" i="10"/>
  <c r="O98" i="10"/>
  <c r="P98" i="10"/>
  <c r="Q98" i="10"/>
  <c r="R98" i="10"/>
  <c r="S98" i="10"/>
  <c r="C99" i="10"/>
  <c r="D99" i="10"/>
  <c r="E99" i="10"/>
  <c r="F99" i="10"/>
  <c r="G99" i="10"/>
  <c r="H99" i="10"/>
  <c r="I99" i="10"/>
  <c r="J99" i="10"/>
  <c r="K99" i="10"/>
  <c r="L99" i="10"/>
  <c r="M99" i="10"/>
  <c r="N99" i="10"/>
  <c r="O99" i="10"/>
  <c r="P99" i="10"/>
  <c r="Q99" i="10"/>
  <c r="R99" i="10"/>
  <c r="S99" i="10"/>
  <c r="C100" i="10"/>
  <c r="D100" i="10"/>
  <c r="E100" i="10"/>
  <c r="F100" i="10"/>
  <c r="G100" i="10"/>
  <c r="H100" i="10"/>
  <c r="I100" i="10"/>
  <c r="J100" i="10"/>
  <c r="K100" i="10"/>
  <c r="L100" i="10"/>
  <c r="M100" i="10"/>
  <c r="N100" i="10"/>
  <c r="O100" i="10"/>
  <c r="P100" i="10"/>
  <c r="Q100" i="10"/>
  <c r="R100" i="10"/>
  <c r="S100" i="10"/>
  <c r="C101" i="10"/>
  <c r="D101" i="10"/>
  <c r="E101" i="10"/>
  <c r="F101" i="10"/>
  <c r="G101" i="10"/>
  <c r="H101" i="10"/>
  <c r="I101" i="10"/>
  <c r="J101" i="10"/>
  <c r="K101" i="10"/>
  <c r="L101" i="10"/>
  <c r="M101" i="10"/>
  <c r="N101" i="10"/>
  <c r="O101" i="10"/>
  <c r="P101" i="10"/>
  <c r="Q101" i="10"/>
  <c r="R101" i="10"/>
  <c r="S101" i="10"/>
  <c r="C102" i="10"/>
  <c r="D102" i="10"/>
  <c r="E102" i="10"/>
  <c r="F102" i="10"/>
  <c r="G102" i="10"/>
  <c r="H102" i="10"/>
  <c r="I102" i="10"/>
  <c r="J102" i="10"/>
  <c r="K102" i="10"/>
  <c r="L102" i="10"/>
  <c r="M102" i="10"/>
  <c r="N102" i="10"/>
  <c r="O102" i="10"/>
  <c r="P102" i="10"/>
  <c r="Q102" i="10"/>
  <c r="R102" i="10"/>
  <c r="S102" i="10"/>
  <c r="C103" i="10"/>
  <c r="D103" i="10"/>
  <c r="E103" i="10"/>
  <c r="F103" i="10"/>
  <c r="G103" i="10"/>
  <c r="H103" i="10"/>
  <c r="I103" i="10"/>
  <c r="J103" i="10"/>
  <c r="K103" i="10"/>
  <c r="L103" i="10"/>
  <c r="M103" i="10"/>
  <c r="N103" i="10"/>
  <c r="O103" i="10"/>
  <c r="P103" i="10"/>
  <c r="Q103" i="10"/>
  <c r="R103" i="10"/>
  <c r="S103" i="10"/>
  <c r="C104" i="10"/>
  <c r="D104" i="10"/>
  <c r="E104" i="10"/>
  <c r="F104" i="10"/>
  <c r="G104" i="10"/>
  <c r="H104" i="10"/>
  <c r="I104" i="10"/>
  <c r="J104" i="10"/>
  <c r="K104" i="10"/>
  <c r="L104" i="10"/>
  <c r="M104" i="10"/>
  <c r="N104" i="10"/>
  <c r="O104" i="10"/>
  <c r="P104" i="10"/>
  <c r="Q104" i="10"/>
  <c r="R104" i="10"/>
  <c r="S104" i="10"/>
  <c r="C105" i="10"/>
  <c r="D105" i="10"/>
  <c r="E105" i="10"/>
  <c r="F105" i="10"/>
  <c r="G105" i="10"/>
  <c r="H105" i="10"/>
  <c r="I105" i="10"/>
  <c r="J105" i="10"/>
  <c r="K105" i="10"/>
  <c r="L105" i="10"/>
  <c r="M105" i="10"/>
  <c r="N105" i="10"/>
  <c r="O105" i="10"/>
  <c r="P105" i="10"/>
  <c r="Q105" i="10"/>
  <c r="R105" i="10"/>
  <c r="S105" i="10"/>
  <c r="C106" i="10"/>
  <c r="D106" i="10"/>
  <c r="E106" i="10"/>
  <c r="F106" i="10"/>
  <c r="G106" i="10"/>
  <c r="H106" i="10"/>
  <c r="I106" i="10"/>
  <c r="J106" i="10"/>
  <c r="K106" i="10"/>
  <c r="L106" i="10"/>
  <c r="M106" i="10"/>
  <c r="N106" i="10"/>
  <c r="O106" i="10"/>
  <c r="P106" i="10"/>
  <c r="Q106" i="10"/>
  <c r="R106" i="10"/>
  <c r="S106" i="10"/>
  <c r="C107" i="10"/>
  <c r="D107" i="10"/>
  <c r="E107" i="10"/>
  <c r="F107" i="10"/>
  <c r="G107" i="10"/>
  <c r="H107" i="10"/>
  <c r="I107" i="10"/>
  <c r="J107" i="10"/>
  <c r="K107" i="10"/>
  <c r="L107" i="10"/>
  <c r="M107" i="10"/>
  <c r="N107" i="10"/>
  <c r="O107" i="10"/>
  <c r="P107" i="10"/>
  <c r="Q107" i="10"/>
  <c r="R107" i="10"/>
  <c r="S107" i="10"/>
  <c r="C108" i="10"/>
  <c r="D108" i="10"/>
  <c r="E108" i="10"/>
  <c r="F108" i="10"/>
  <c r="G108" i="10"/>
  <c r="H108" i="10"/>
  <c r="I108" i="10"/>
  <c r="J108" i="10"/>
  <c r="K108" i="10"/>
  <c r="L108" i="10"/>
  <c r="M108" i="10"/>
  <c r="N108" i="10"/>
  <c r="O108" i="10"/>
  <c r="P108" i="10"/>
  <c r="Q108" i="10"/>
  <c r="R108" i="10"/>
  <c r="S108" i="10"/>
  <c r="C109" i="10"/>
  <c r="D109" i="10"/>
  <c r="E109" i="10"/>
  <c r="F109" i="10"/>
  <c r="G109" i="10"/>
  <c r="H109" i="10"/>
  <c r="I109" i="10"/>
  <c r="J109" i="10"/>
  <c r="K109" i="10"/>
  <c r="L109" i="10"/>
  <c r="M109" i="10"/>
  <c r="N109" i="10"/>
  <c r="O109" i="10"/>
  <c r="P109" i="10"/>
  <c r="Q109" i="10"/>
  <c r="R109" i="10"/>
  <c r="S109" i="10"/>
  <c r="C110" i="10"/>
  <c r="D110" i="10"/>
  <c r="E110" i="10"/>
  <c r="F110" i="10"/>
  <c r="G110" i="10"/>
  <c r="H110" i="10"/>
  <c r="I110" i="10"/>
  <c r="J110" i="10"/>
  <c r="K110" i="10"/>
  <c r="L110" i="10"/>
  <c r="M110" i="10"/>
  <c r="N110" i="10"/>
  <c r="O110" i="10"/>
  <c r="P110" i="10"/>
  <c r="Q110" i="10"/>
  <c r="R110" i="10"/>
  <c r="S110" i="10"/>
  <c r="C111" i="10"/>
  <c r="D111" i="10"/>
  <c r="E111" i="10"/>
  <c r="F111" i="10"/>
  <c r="G111" i="10"/>
  <c r="H111" i="10"/>
  <c r="I111" i="10"/>
  <c r="J111" i="10"/>
  <c r="K111" i="10"/>
  <c r="L111" i="10"/>
  <c r="M111" i="10"/>
  <c r="N111" i="10"/>
  <c r="O111" i="10"/>
  <c r="P111" i="10"/>
  <c r="Q111" i="10"/>
  <c r="R111" i="10"/>
  <c r="S111" i="10"/>
  <c r="C112" i="10"/>
  <c r="D112" i="10"/>
  <c r="E112" i="10"/>
  <c r="F112" i="10"/>
  <c r="G112" i="10"/>
  <c r="H112" i="10"/>
  <c r="I112" i="10"/>
  <c r="J112" i="10"/>
  <c r="K112" i="10"/>
  <c r="L112" i="10"/>
  <c r="M112" i="10"/>
  <c r="N112" i="10"/>
  <c r="O112" i="10"/>
  <c r="P112" i="10"/>
  <c r="Q112" i="10"/>
  <c r="R112" i="10"/>
  <c r="S112" i="10"/>
  <c r="C113" i="10"/>
  <c r="D113" i="10"/>
  <c r="E113" i="10"/>
  <c r="F113" i="10"/>
  <c r="G113" i="10"/>
  <c r="H113" i="10"/>
  <c r="I113" i="10"/>
  <c r="J113" i="10"/>
  <c r="K113" i="10"/>
  <c r="L113" i="10"/>
  <c r="M113" i="10"/>
  <c r="N113" i="10"/>
  <c r="O113" i="10"/>
  <c r="P113" i="10"/>
  <c r="Q113" i="10"/>
  <c r="R113" i="10"/>
  <c r="S113" i="10"/>
  <c r="C114" i="10"/>
  <c r="D114" i="10"/>
  <c r="E114" i="10"/>
  <c r="F114" i="10"/>
  <c r="G114" i="10"/>
  <c r="H114" i="10"/>
  <c r="I114" i="10"/>
  <c r="J114" i="10"/>
  <c r="K114" i="10"/>
  <c r="L114" i="10"/>
  <c r="M114" i="10"/>
  <c r="N114" i="10"/>
  <c r="O114" i="10"/>
  <c r="P114" i="10"/>
  <c r="Q114" i="10"/>
  <c r="R114" i="10"/>
  <c r="S114" i="10"/>
  <c r="C115" i="10"/>
  <c r="D115" i="10"/>
  <c r="E115" i="10"/>
  <c r="F115" i="10"/>
  <c r="G115" i="10"/>
  <c r="H115" i="10"/>
  <c r="I115" i="10"/>
  <c r="J115" i="10"/>
  <c r="K115" i="10"/>
  <c r="L115" i="10"/>
  <c r="M115" i="10"/>
  <c r="N115" i="10"/>
  <c r="O115" i="10"/>
  <c r="P115" i="10"/>
  <c r="Q115" i="10"/>
  <c r="R115" i="10"/>
  <c r="S115" i="10"/>
  <c r="C116" i="10"/>
  <c r="D116" i="10"/>
  <c r="E116" i="10"/>
  <c r="F116" i="10"/>
  <c r="G116" i="10"/>
  <c r="H116" i="10"/>
  <c r="I116" i="10"/>
  <c r="J116" i="10"/>
  <c r="K116" i="10"/>
  <c r="L116" i="10"/>
  <c r="M116" i="10"/>
  <c r="N116" i="10"/>
  <c r="O116" i="10"/>
  <c r="P116" i="10"/>
  <c r="Q116" i="10"/>
  <c r="R116" i="10"/>
  <c r="S116" i="10"/>
  <c r="C117" i="10"/>
  <c r="D117" i="10"/>
  <c r="E117" i="10"/>
  <c r="F117" i="10"/>
  <c r="G117" i="10"/>
  <c r="H117" i="10"/>
  <c r="I117" i="10"/>
  <c r="J117" i="10"/>
  <c r="K117" i="10"/>
  <c r="L117" i="10"/>
  <c r="M117" i="10"/>
  <c r="N117" i="10"/>
  <c r="O117" i="10"/>
  <c r="P117" i="10"/>
  <c r="Q117" i="10"/>
  <c r="R117" i="10"/>
  <c r="S117" i="10"/>
  <c r="C118" i="10"/>
  <c r="D118" i="10"/>
  <c r="E118" i="10"/>
  <c r="F118" i="10"/>
  <c r="G118" i="10"/>
  <c r="H118" i="10"/>
  <c r="I118" i="10"/>
  <c r="J118" i="10"/>
  <c r="K118" i="10"/>
  <c r="L118" i="10"/>
  <c r="M118" i="10"/>
  <c r="N118" i="10"/>
  <c r="O118" i="10"/>
  <c r="P118" i="10"/>
  <c r="Q118" i="10"/>
  <c r="R118" i="10"/>
  <c r="S118" i="10"/>
  <c r="C119" i="10"/>
  <c r="D119" i="10"/>
  <c r="E119" i="10"/>
  <c r="F119" i="10"/>
  <c r="G119" i="10"/>
  <c r="H119" i="10"/>
  <c r="I119" i="10"/>
  <c r="J119" i="10"/>
  <c r="K119" i="10"/>
  <c r="L119" i="10"/>
  <c r="M119" i="10"/>
  <c r="N119" i="10"/>
  <c r="O119" i="10"/>
  <c r="P119" i="10"/>
  <c r="Q119" i="10"/>
  <c r="R119" i="10"/>
  <c r="S119" i="10"/>
  <c r="C120" i="10"/>
  <c r="D120" i="10"/>
  <c r="E120" i="10"/>
  <c r="F120" i="10"/>
  <c r="G120" i="10"/>
  <c r="H120" i="10"/>
  <c r="I120" i="10"/>
  <c r="J120" i="10"/>
  <c r="K120" i="10"/>
  <c r="L120" i="10"/>
  <c r="M120" i="10"/>
  <c r="N120" i="10"/>
  <c r="O120" i="10"/>
  <c r="P120" i="10"/>
  <c r="Q120" i="10"/>
  <c r="R120" i="10"/>
  <c r="S120" i="10"/>
  <c r="C121" i="10"/>
  <c r="D121" i="10"/>
  <c r="E121" i="10"/>
  <c r="F121" i="10"/>
  <c r="G121" i="10"/>
  <c r="H121" i="10"/>
  <c r="I121" i="10"/>
  <c r="J121" i="10"/>
  <c r="K121" i="10"/>
  <c r="L121" i="10"/>
  <c r="M121" i="10"/>
  <c r="N121" i="10"/>
  <c r="O121" i="10"/>
  <c r="P121" i="10"/>
  <c r="Q121" i="10"/>
  <c r="R121" i="10"/>
  <c r="S121" i="10"/>
  <c r="C122" i="10"/>
  <c r="D122" i="10"/>
  <c r="E122" i="10"/>
  <c r="F122" i="10"/>
  <c r="G122" i="10"/>
  <c r="H122" i="10"/>
  <c r="I122" i="10"/>
  <c r="J122" i="10"/>
  <c r="K122" i="10"/>
  <c r="L122" i="10"/>
  <c r="M122" i="10"/>
  <c r="N122" i="10"/>
  <c r="O122" i="10"/>
  <c r="P122" i="10"/>
  <c r="Q122" i="10"/>
  <c r="R122" i="10"/>
  <c r="S122" i="10"/>
  <c r="C123" i="10"/>
  <c r="D123" i="10"/>
  <c r="E123" i="10"/>
  <c r="F123" i="10"/>
  <c r="G123" i="10"/>
  <c r="H123" i="10"/>
  <c r="I123" i="10"/>
  <c r="J123" i="10"/>
  <c r="K123" i="10"/>
  <c r="L123" i="10"/>
  <c r="M123" i="10"/>
  <c r="N123" i="10"/>
  <c r="O123" i="10"/>
  <c r="P123" i="10"/>
  <c r="Q123" i="10"/>
  <c r="R123" i="10"/>
  <c r="S123" i="10"/>
  <c r="B124" i="10"/>
  <c r="C124" i="10"/>
  <c r="D124" i="10"/>
  <c r="E124" i="10"/>
  <c r="F124" i="10"/>
  <c r="G124" i="10"/>
  <c r="H124" i="10"/>
  <c r="I124" i="10"/>
  <c r="J124" i="10"/>
  <c r="K124" i="10"/>
  <c r="L124" i="10"/>
  <c r="M124" i="10"/>
  <c r="N124" i="10"/>
  <c r="O124" i="10"/>
  <c r="P124" i="10"/>
  <c r="Q124" i="10"/>
  <c r="R124" i="10"/>
  <c r="S124" i="10"/>
  <c r="C125" i="10"/>
  <c r="D125" i="10"/>
  <c r="E125" i="10"/>
  <c r="F125" i="10"/>
  <c r="G125" i="10"/>
  <c r="H125" i="10"/>
  <c r="I125" i="10"/>
  <c r="J125" i="10"/>
  <c r="K125" i="10"/>
  <c r="L125" i="10"/>
  <c r="M125" i="10"/>
  <c r="N125" i="10"/>
  <c r="O125" i="10"/>
  <c r="P125" i="10"/>
  <c r="Q125" i="10"/>
  <c r="R125" i="10"/>
  <c r="S125" i="10"/>
  <c r="C126" i="10"/>
  <c r="D126" i="10"/>
  <c r="E126" i="10"/>
  <c r="F126" i="10"/>
  <c r="G126" i="10"/>
  <c r="H126" i="10"/>
  <c r="I126" i="10"/>
  <c r="J126" i="10"/>
  <c r="K126" i="10"/>
  <c r="L126" i="10"/>
  <c r="M126" i="10"/>
  <c r="N126" i="10"/>
  <c r="O126" i="10"/>
  <c r="P126" i="10"/>
  <c r="Q126" i="10"/>
  <c r="R126" i="10"/>
  <c r="S126" i="10"/>
  <c r="C127" i="10"/>
  <c r="D127" i="10"/>
  <c r="E127" i="10"/>
  <c r="F127" i="10"/>
  <c r="G127" i="10"/>
  <c r="H127" i="10"/>
  <c r="I127" i="10"/>
  <c r="J127" i="10"/>
  <c r="K127" i="10"/>
  <c r="L127" i="10"/>
  <c r="M127" i="10"/>
  <c r="N127" i="10"/>
  <c r="O127" i="10"/>
  <c r="P127" i="10"/>
  <c r="Q127" i="10"/>
  <c r="R127" i="10"/>
  <c r="S127" i="10"/>
  <c r="C128" i="10"/>
  <c r="D128" i="10"/>
  <c r="E128" i="10"/>
  <c r="F128" i="10"/>
  <c r="G128" i="10"/>
  <c r="H128" i="10"/>
  <c r="I128" i="10"/>
  <c r="J128" i="10"/>
  <c r="K128" i="10"/>
  <c r="L128" i="10"/>
  <c r="M128" i="10"/>
  <c r="N128" i="10"/>
  <c r="O128" i="10"/>
  <c r="P128" i="10"/>
  <c r="Q128" i="10"/>
  <c r="R128" i="10"/>
  <c r="S128" i="10"/>
  <c r="C129" i="10"/>
  <c r="D129" i="10"/>
  <c r="E129" i="10"/>
  <c r="F129" i="10"/>
  <c r="G129" i="10"/>
  <c r="H129" i="10"/>
  <c r="I129" i="10"/>
  <c r="J129" i="10"/>
  <c r="K129" i="10"/>
  <c r="L129" i="10"/>
  <c r="M129" i="10"/>
  <c r="N129" i="10"/>
  <c r="O129" i="10"/>
  <c r="P129" i="10"/>
  <c r="Q129" i="10"/>
  <c r="R129" i="10"/>
  <c r="S129" i="10"/>
  <c r="C130" i="10"/>
  <c r="D130" i="10"/>
  <c r="E130" i="10"/>
  <c r="F130" i="10"/>
  <c r="G130" i="10"/>
  <c r="H130" i="10"/>
  <c r="I130" i="10"/>
  <c r="J130" i="10"/>
  <c r="K130" i="10"/>
  <c r="L130" i="10"/>
  <c r="M130" i="10"/>
  <c r="N130" i="10"/>
  <c r="O130" i="10"/>
  <c r="P130" i="10"/>
  <c r="Q130" i="10"/>
  <c r="R130" i="10"/>
  <c r="S130" i="10"/>
  <c r="C131" i="10"/>
  <c r="D131" i="10"/>
  <c r="E131" i="10"/>
  <c r="F131" i="10"/>
  <c r="G131" i="10"/>
  <c r="H131" i="10"/>
  <c r="I131" i="10"/>
  <c r="J131" i="10"/>
  <c r="K131" i="10"/>
  <c r="L131" i="10"/>
  <c r="M131" i="10"/>
  <c r="N131" i="10"/>
  <c r="O131" i="10"/>
  <c r="P131" i="10"/>
  <c r="Q131" i="10"/>
  <c r="R131" i="10"/>
  <c r="S131" i="10"/>
  <c r="C132" i="10"/>
  <c r="D132" i="10"/>
  <c r="E132" i="10"/>
  <c r="F132" i="10"/>
  <c r="G132" i="10"/>
  <c r="H132" i="10"/>
  <c r="I132" i="10"/>
  <c r="J132" i="10"/>
  <c r="K132" i="10"/>
  <c r="L132" i="10"/>
  <c r="M132" i="10"/>
  <c r="N132" i="10"/>
  <c r="O132" i="10"/>
  <c r="P132" i="10"/>
  <c r="Q132" i="10"/>
  <c r="R132" i="10"/>
  <c r="S132" i="10"/>
  <c r="C133" i="10"/>
  <c r="D133" i="10"/>
  <c r="E133" i="10"/>
  <c r="F133" i="10"/>
  <c r="G133" i="10"/>
  <c r="H133" i="10"/>
  <c r="I133" i="10"/>
  <c r="J133" i="10"/>
  <c r="K133" i="10"/>
  <c r="L133" i="10"/>
  <c r="M133" i="10"/>
  <c r="N133" i="10"/>
  <c r="O133" i="10"/>
  <c r="P133" i="10"/>
  <c r="Q133" i="10"/>
  <c r="R133" i="10"/>
  <c r="S133" i="10"/>
  <c r="C134" i="10"/>
  <c r="D134" i="10"/>
  <c r="E134" i="10"/>
  <c r="F134" i="10"/>
  <c r="G134" i="10"/>
  <c r="H134" i="10"/>
  <c r="I134" i="10"/>
  <c r="J134" i="10"/>
  <c r="K134" i="10"/>
  <c r="L134" i="10"/>
  <c r="M134" i="10"/>
  <c r="N134" i="10"/>
  <c r="O134" i="10"/>
  <c r="P134" i="10"/>
  <c r="Q134" i="10"/>
  <c r="R134" i="10"/>
  <c r="S134" i="10"/>
  <c r="C135" i="10"/>
  <c r="D135" i="10"/>
  <c r="E135" i="10"/>
  <c r="F135" i="10"/>
  <c r="G135" i="10"/>
  <c r="H135" i="10"/>
  <c r="I135" i="10"/>
  <c r="J135" i="10"/>
  <c r="K135" i="10"/>
  <c r="L135" i="10"/>
  <c r="M135" i="10"/>
  <c r="N135" i="10"/>
  <c r="O135" i="10"/>
  <c r="P135" i="10"/>
  <c r="Q135" i="10"/>
  <c r="R135" i="10"/>
  <c r="S135" i="10"/>
  <c r="C136" i="10"/>
  <c r="D136" i="10"/>
  <c r="E136" i="10"/>
  <c r="F136" i="10"/>
  <c r="G136" i="10"/>
  <c r="H136" i="10"/>
  <c r="I136" i="10"/>
  <c r="J136" i="10"/>
  <c r="K136" i="10"/>
  <c r="L136" i="10"/>
  <c r="M136" i="10"/>
  <c r="N136" i="10"/>
  <c r="O136" i="10"/>
  <c r="P136" i="10"/>
  <c r="Q136" i="10"/>
  <c r="R136" i="10"/>
  <c r="S136" i="10"/>
  <c r="C137" i="10"/>
  <c r="D137" i="10"/>
  <c r="E137" i="10"/>
  <c r="F137" i="10"/>
  <c r="G137" i="10"/>
  <c r="H137" i="10"/>
  <c r="I137" i="10"/>
  <c r="J137" i="10"/>
  <c r="K137" i="10"/>
  <c r="L137" i="10"/>
  <c r="M137" i="10"/>
  <c r="N137" i="10"/>
  <c r="O137" i="10"/>
  <c r="P137" i="10"/>
  <c r="Q137" i="10"/>
  <c r="R137" i="10"/>
  <c r="S137" i="10"/>
  <c r="C138" i="10"/>
  <c r="D138" i="10"/>
  <c r="E138" i="10"/>
  <c r="F138" i="10"/>
  <c r="G138" i="10"/>
  <c r="H138" i="10"/>
  <c r="I138" i="10"/>
  <c r="J138" i="10"/>
  <c r="K138" i="10"/>
  <c r="L138" i="10"/>
  <c r="M138" i="10"/>
  <c r="N138" i="10"/>
  <c r="O138" i="10"/>
  <c r="P138" i="10"/>
  <c r="Q138" i="10"/>
  <c r="R138" i="10"/>
  <c r="S138" i="10"/>
  <c r="C139" i="10"/>
  <c r="D139" i="10"/>
  <c r="E139" i="10"/>
  <c r="F139" i="10"/>
  <c r="G139" i="10"/>
  <c r="H139" i="10"/>
  <c r="I139" i="10"/>
  <c r="J139" i="10"/>
  <c r="K139" i="10"/>
  <c r="L139" i="10"/>
  <c r="M139" i="10"/>
  <c r="N139" i="10"/>
  <c r="O139" i="10"/>
  <c r="P139" i="10"/>
  <c r="Q139" i="10"/>
  <c r="R139" i="10"/>
  <c r="S139" i="10"/>
  <c r="C140" i="10"/>
  <c r="D140" i="10"/>
  <c r="E140" i="10"/>
  <c r="F140" i="10"/>
  <c r="G140" i="10"/>
  <c r="H140" i="10"/>
  <c r="I140" i="10"/>
  <c r="J140" i="10"/>
  <c r="K140" i="10"/>
  <c r="L140" i="10"/>
  <c r="M140" i="10"/>
  <c r="N140" i="10"/>
  <c r="O140" i="10"/>
  <c r="P140" i="10"/>
  <c r="Q140" i="10"/>
  <c r="R140" i="10"/>
  <c r="S140" i="10"/>
  <c r="C141" i="10"/>
  <c r="D141" i="10"/>
  <c r="E141" i="10"/>
  <c r="F141" i="10"/>
  <c r="G141" i="10"/>
  <c r="H141" i="10"/>
  <c r="I141" i="10"/>
  <c r="J141" i="10"/>
  <c r="K141" i="10"/>
  <c r="L141" i="10"/>
  <c r="M141" i="10"/>
  <c r="N141" i="10"/>
  <c r="O141" i="10"/>
  <c r="P141" i="10"/>
  <c r="Q141" i="10"/>
  <c r="R141" i="10"/>
  <c r="S141" i="10"/>
  <c r="C142" i="10"/>
  <c r="D142" i="10"/>
  <c r="E142" i="10"/>
  <c r="F142" i="10"/>
  <c r="G142" i="10"/>
  <c r="H142" i="10"/>
  <c r="I142" i="10"/>
  <c r="J142" i="10"/>
  <c r="K142" i="10"/>
  <c r="L142" i="10"/>
  <c r="M142" i="10"/>
  <c r="N142" i="10"/>
  <c r="O142" i="10"/>
  <c r="P142" i="10"/>
  <c r="Q142" i="10"/>
  <c r="R142" i="10"/>
  <c r="S142" i="10"/>
  <c r="C143" i="10"/>
  <c r="D143" i="10"/>
  <c r="E143" i="10"/>
  <c r="F143" i="10"/>
  <c r="G143" i="10"/>
  <c r="H143" i="10"/>
  <c r="I143" i="10"/>
  <c r="J143" i="10"/>
  <c r="K143" i="10"/>
  <c r="L143" i="10"/>
  <c r="M143" i="10"/>
  <c r="N143" i="10"/>
  <c r="O143" i="10"/>
  <c r="P143" i="10"/>
  <c r="Q143" i="10"/>
  <c r="R143" i="10"/>
  <c r="S143" i="10"/>
  <c r="C144" i="10"/>
  <c r="D144" i="10"/>
  <c r="E144" i="10"/>
  <c r="F144" i="10"/>
  <c r="G144" i="10"/>
  <c r="H144" i="10"/>
  <c r="I144" i="10"/>
  <c r="J144" i="10"/>
  <c r="K144" i="10"/>
  <c r="L144" i="10"/>
  <c r="M144" i="10"/>
  <c r="N144" i="10"/>
  <c r="O144" i="10"/>
  <c r="P144" i="10"/>
  <c r="Q144" i="10"/>
  <c r="R144" i="10"/>
  <c r="S144" i="10"/>
  <c r="C145" i="10"/>
  <c r="D145" i="10"/>
  <c r="E145" i="10"/>
  <c r="F145" i="10"/>
  <c r="G145" i="10"/>
  <c r="H145" i="10"/>
  <c r="I145" i="10"/>
  <c r="J145" i="10"/>
  <c r="K145" i="10"/>
  <c r="L145" i="10"/>
  <c r="M145" i="10"/>
  <c r="N145" i="10"/>
  <c r="O145" i="10"/>
  <c r="P145" i="10"/>
  <c r="Q145" i="10"/>
  <c r="R145" i="10"/>
  <c r="S145" i="10"/>
  <c r="C146" i="10"/>
  <c r="D146" i="10"/>
  <c r="E146" i="10"/>
  <c r="F146" i="10"/>
  <c r="G146" i="10"/>
  <c r="H146" i="10"/>
  <c r="I146" i="10"/>
  <c r="J146" i="10"/>
  <c r="K146" i="10"/>
  <c r="L146" i="10"/>
  <c r="M146" i="10"/>
  <c r="N146" i="10"/>
  <c r="O146" i="10"/>
  <c r="P146" i="10"/>
  <c r="Q146" i="10"/>
  <c r="R146" i="10"/>
  <c r="S146" i="10"/>
  <c r="C147" i="10"/>
  <c r="D147" i="10"/>
  <c r="E147" i="10"/>
  <c r="F147" i="10"/>
  <c r="G147" i="10"/>
  <c r="H147" i="10"/>
  <c r="I147" i="10"/>
  <c r="J147" i="10"/>
  <c r="K147" i="10"/>
  <c r="L147" i="10"/>
  <c r="M147" i="10"/>
  <c r="N147" i="10"/>
  <c r="O147" i="10"/>
  <c r="P147" i="10"/>
  <c r="Q147" i="10"/>
  <c r="R147" i="10"/>
  <c r="S147" i="10"/>
  <c r="C148" i="10"/>
  <c r="D148" i="10"/>
  <c r="E148" i="10"/>
  <c r="F148" i="10"/>
  <c r="G148" i="10"/>
  <c r="H148" i="10"/>
  <c r="I148" i="10"/>
  <c r="J148" i="10"/>
  <c r="K148" i="10"/>
  <c r="L148" i="10"/>
  <c r="M148" i="10"/>
  <c r="N148" i="10"/>
  <c r="O148" i="10"/>
  <c r="P148" i="10"/>
  <c r="Q148" i="10"/>
  <c r="R148" i="10"/>
  <c r="S148" i="10"/>
  <c r="C149" i="10"/>
  <c r="D149" i="10"/>
  <c r="E149" i="10"/>
  <c r="F149" i="10"/>
  <c r="G149" i="10"/>
  <c r="H149" i="10"/>
  <c r="I149" i="10"/>
  <c r="J149" i="10"/>
  <c r="K149" i="10"/>
  <c r="L149" i="10"/>
  <c r="M149" i="10"/>
  <c r="N149" i="10"/>
  <c r="O149" i="10"/>
  <c r="P149" i="10"/>
  <c r="Q149" i="10"/>
  <c r="R149" i="10"/>
  <c r="S149" i="10"/>
  <c r="C150" i="10"/>
  <c r="D150" i="10"/>
  <c r="E150" i="10"/>
  <c r="F150" i="10"/>
  <c r="G150" i="10"/>
  <c r="H150" i="10"/>
  <c r="I150" i="10"/>
  <c r="J150" i="10"/>
  <c r="K150" i="10"/>
  <c r="L150" i="10"/>
  <c r="M150" i="10"/>
  <c r="N150" i="10"/>
  <c r="O150" i="10"/>
  <c r="P150" i="10"/>
  <c r="Q150" i="10"/>
  <c r="R150" i="10"/>
  <c r="S150" i="10"/>
  <c r="C151" i="10"/>
  <c r="D151" i="10"/>
  <c r="E151" i="10"/>
  <c r="F151" i="10"/>
  <c r="G151" i="10"/>
  <c r="H151" i="10"/>
  <c r="I151" i="10"/>
  <c r="J151" i="10"/>
  <c r="K151" i="10"/>
  <c r="L151" i="10"/>
  <c r="M151" i="10"/>
  <c r="N151" i="10"/>
  <c r="O151" i="10"/>
  <c r="P151" i="10"/>
  <c r="Q151" i="10"/>
  <c r="R151" i="10"/>
  <c r="S151" i="10"/>
  <c r="C152" i="10"/>
  <c r="D152" i="10"/>
  <c r="E152" i="10"/>
  <c r="F152" i="10"/>
  <c r="G152" i="10"/>
  <c r="H152" i="10"/>
  <c r="I152" i="10"/>
  <c r="J152" i="10"/>
  <c r="K152" i="10"/>
  <c r="L152" i="10"/>
  <c r="M152" i="10"/>
  <c r="N152" i="10"/>
  <c r="O152" i="10"/>
  <c r="P152" i="10"/>
  <c r="Q152" i="10"/>
  <c r="R152" i="10"/>
  <c r="S152" i="10"/>
  <c r="C153" i="10"/>
  <c r="D153" i="10"/>
  <c r="E153" i="10"/>
  <c r="F153" i="10"/>
  <c r="G153" i="10"/>
  <c r="H153" i="10"/>
  <c r="I153" i="10"/>
  <c r="J153" i="10"/>
  <c r="K153" i="10"/>
  <c r="L153" i="10"/>
  <c r="M153" i="10"/>
  <c r="N153" i="10"/>
  <c r="O153" i="10"/>
  <c r="P153" i="10"/>
  <c r="Q153" i="10"/>
  <c r="R153" i="10"/>
  <c r="S153" i="10"/>
  <c r="C154" i="10"/>
  <c r="D154" i="10"/>
  <c r="E154" i="10"/>
  <c r="F154" i="10"/>
  <c r="G154" i="10"/>
  <c r="H154" i="10"/>
  <c r="I154" i="10"/>
  <c r="J154" i="10"/>
  <c r="K154" i="10"/>
  <c r="L154" i="10"/>
  <c r="M154" i="10"/>
  <c r="N154" i="10"/>
  <c r="O154" i="10"/>
  <c r="P154" i="10"/>
  <c r="Q154" i="10"/>
  <c r="R154" i="10"/>
  <c r="S154" i="10"/>
  <c r="C155" i="10"/>
  <c r="D155" i="10"/>
  <c r="E155" i="10"/>
  <c r="F155" i="10"/>
  <c r="G155" i="10"/>
  <c r="H155" i="10"/>
  <c r="I155" i="10"/>
  <c r="J155" i="10"/>
  <c r="K155" i="10"/>
  <c r="L155" i="10"/>
  <c r="M155" i="10"/>
  <c r="N155" i="10"/>
  <c r="O155" i="10"/>
  <c r="P155" i="10"/>
  <c r="Q155" i="10"/>
  <c r="R155" i="10"/>
  <c r="S155" i="10"/>
  <c r="C156" i="10"/>
  <c r="D156" i="10"/>
  <c r="E156" i="10"/>
  <c r="F156" i="10"/>
  <c r="G156" i="10"/>
  <c r="H156" i="10"/>
  <c r="I156" i="10"/>
  <c r="J156" i="10"/>
  <c r="K156" i="10"/>
  <c r="L156" i="10"/>
  <c r="M156" i="10"/>
  <c r="N156" i="10"/>
  <c r="O156" i="10"/>
  <c r="P156" i="10"/>
  <c r="Q156" i="10"/>
  <c r="R156" i="10"/>
  <c r="S156" i="10"/>
  <c r="C157" i="10"/>
  <c r="D157" i="10"/>
  <c r="E157" i="10"/>
  <c r="F157" i="10"/>
  <c r="G157" i="10"/>
  <c r="H157" i="10"/>
  <c r="I157" i="10"/>
  <c r="J157" i="10"/>
  <c r="K157" i="10"/>
  <c r="L157" i="10"/>
  <c r="M157" i="10"/>
  <c r="N157" i="10"/>
  <c r="O157" i="10"/>
  <c r="P157" i="10"/>
  <c r="Q157" i="10"/>
  <c r="R157" i="10"/>
  <c r="S157" i="10"/>
  <c r="C158" i="10"/>
  <c r="D158" i="10"/>
  <c r="E158" i="10"/>
  <c r="F158" i="10"/>
  <c r="G158" i="10"/>
  <c r="H158" i="10"/>
  <c r="I158" i="10"/>
  <c r="J158" i="10"/>
  <c r="K158" i="10"/>
  <c r="L158" i="10"/>
  <c r="M158" i="10"/>
  <c r="N158" i="10"/>
  <c r="O158" i="10"/>
  <c r="P158" i="10"/>
  <c r="Q158" i="10"/>
  <c r="R158" i="10"/>
  <c r="S158" i="10"/>
  <c r="C159" i="10"/>
  <c r="D159" i="10"/>
  <c r="E159" i="10"/>
  <c r="F159" i="10"/>
  <c r="G159" i="10"/>
  <c r="H159" i="10"/>
  <c r="I159" i="10"/>
  <c r="J159" i="10"/>
  <c r="K159" i="10"/>
  <c r="L159" i="10"/>
  <c r="M159" i="10"/>
  <c r="N159" i="10"/>
  <c r="O159" i="10"/>
  <c r="P159" i="10"/>
  <c r="Q159" i="10"/>
  <c r="R159" i="10"/>
  <c r="S159" i="10"/>
  <c r="C160" i="10"/>
  <c r="D160" i="10"/>
  <c r="E160" i="10"/>
  <c r="F160" i="10"/>
  <c r="G160" i="10"/>
  <c r="H160" i="10"/>
  <c r="I160" i="10"/>
  <c r="J160" i="10"/>
  <c r="K160" i="10"/>
  <c r="L160" i="10"/>
  <c r="M160" i="10"/>
  <c r="N160" i="10"/>
  <c r="O160" i="10"/>
  <c r="P160" i="10"/>
  <c r="Q160" i="10"/>
  <c r="R160" i="10"/>
  <c r="S160" i="10"/>
  <c r="C161" i="10"/>
  <c r="D161" i="10"/>
  <c r="E161" i="10"/>
  <c r="F161" i="10"/>
  <c r="G161" i="10"/>
  <c r="H161" i="10"/>
  <c r="I161" i="10"/>
  <c r="J161" i="10"/>
  <c r="K161" i="10"/>
  <c r="L161" i="10"/>
  <c r="M161" i="10"/>
  <c r="N161" i="10"/>
  <c r="O161" i="10"/>
  <c r="P161" i="10"/>
  <c r="Q161" i="10"/>
  <c r="R161" i="10"/>
  <c r="S161" i="10"/>
  <c r="C162" i="10"/>
  <c r="D162" i="10"/>
  <c r="E162" i="10"/>
  <c r="F162" i="10"/>
  <c r="G162" i="10"/>
  <c r="H162" i="10"/>
  <c r="I162" i="10"/>
  <c r="J162" i="10"/>
  <c r="K162" i="10"/>
  <c r="L162" i="10"/>
  <c r="M162" i="10"/>
  <c r="N162" i="10"/>
  <c r="O162" i="10"/>
  <c r="P162" i="10"/>
  <c r="Q162" i="10"/>
  <c r="R162" i="10"/>
  <c r="S162" i="10"/>
  <c r="C163" i="10"/>
  <c r="D163" i="10"/>
  <c r="E163" i="10"/>
  <c r="F163" i="10"/>
  <c r="G163" i="10"/>
  <c r="H163" i="10"/>
  <c r="I163" i="10"/>
  <c r="J163" i="10"/>
  <c r="K163" i="10"/>
  <c r="L163" i="10"/>
  <c r="M163" i="10"/>
  <c r="N163" i="10"/>
  <c r="O163" i="10"/>
  <c r="P163" i="10"/>
  <c r="Q163" i="10"/>
  <c r="R163" i="10"/>
  <c r="S163" i="10"/>
  <c r="C164" i="10"/>
  <c r="D164" i="10"/>
  <c r="E164" i="10"/>
  <c r="F164" i="10"/>
  <c r="G164" i="10"/>
  <c r="H164" i="10"/>
  <c r="I164" i="10"/>
  <c r="J164" i="10"/>
  <c r="K164" i="10"/>
  <c r="L164" i="10"/>
  <c r="M164" i="10"/>
  <c r="N164" i="10"/>
  <c r="O164" i="10"/>
  <c r="P164" i="10"/>
  <c r="Q164" i="10"/>
  <c r="R164" i="10"/>
  <c r="S164" i="10"/>
  <c r="C165" i="10"/>
  <c r="D165" i="10"/>
  <c r="E165" i="10"/>
  <c r="F165" i="10"/>
  <c r="G165" i="10"/>
  <c r="H165" i="10"/>
  <c r="I165" i="10"/>
  <c r="J165" i="10"/>
  <c r="K165" i="10"/>
  <c r="L165" i="10"/>
  <c r="M165" i="10"/>
  <c r="N165" i="10"/>
  <c r="O165" i="10"/>
  <c r="P165" i="10"/>
  <c r="Q165" i="10"/>
  <c r="R165" i="10"/>
  <c r="S165" i="10"/>
  <c r="C166" i="10"/>
  <c r="D166" i="10"/>
  <c r="E166" i="10"/>
  <c r="F166" i="10"/>
  <c r="G166" i="10"/>
  <c r="H166" i="10"/>
  <c r="I166" i="10"/>
  <c r="J166" i="10"/>
  <c r="K166" i="10"/>
  <c r="L166" i="10"/>
  <c r="M166" i="10"/>
  <c r="N166" i="10"/>
  <c r="O166" i="10"/>
  <c r="P166" i="10"/>
  <c r="Q166" i="10"/>
  <c r="R166" i="10"/>
  <c r="S166" i="10"/>
  <c r="C167" i="10"/>
  <c r="D167" i="10"/>
  <c r="E167" i="10"/>
  <c r="F167" i="10"/>
  <c r="G167" i="10"/>
  <c r="H167" i="10"/>
  <c r="I167" i="10"/>
  <c r="J167" i="10"/>
  <c r="K167" i="10"/>
  <c r="L167" i="10"/>
  <c r="M167" i="10"/>
  <c r="N167" i="10"/>
  <c r="O167" i="10"/>
  <c r="P167" i="10"/>
  <c r="Q167" i="10"/>
  <c r="R167" i="10"/>
  <c r="S167" i="10"/>
  <c r="C168" i="10"/>
  <c r="D168" i="10"/>
  <c r="E168" i="10"/>
  <c r="F168" i="10"/>
  <c r="G168" i="10"/>
  <c r="H168" i="10"/>
  <c r="I168" i="10"/>
  <c r="J168" i="10"/>
  <c r="K168" i="10"/>
  <c r="L168" i="10"/>
  <c r="M168" i="10"/>
  <c r="N168" i="10"/>
  <c r="O168" i="10"/>
  <c r="P168" i="10"/>
  <c r="Q168" i="10"/>
  <c r="R168" i="10"/>
  <c r="S168" i="10"/>
  <c r="C169" i="10"/>
  <c r="D169" i="10"/>
  <c r="E169" i="10"/>
  <c r="F169" i="10"/>
  <c r="G169" i="10"/>
  <c r="H169" i="10"/>
  <c r="I169" i="10"/>
  <c r="J169" i="10"/>
  <c r="K169" i="10"/>
  <c r="L169" i="10"/>
  <c r="M169" i="10"/>
  <c r="N169" i="10"/>
  <c r="O169" i="10"/>
  <c r="P169" i="10"/>
  <c r="Q169" i="10"/>
  <c r="R169" i="10"/>
  <c r="S169" i="10"/>
  <c r="C170" i="10"/>
  <c r="D170" i="10"/>
  <c r="E170" i="10"/>
  <c r="F170" i="10"/>
  <c r="G170" i="10"/>
  <c r="H170" i="10"/>
  <c r="I170" i="10"/>
  <c r="J170" i="10"/>
  <c r="K170" i="10"/>
  <c r="L170" i="10"/>
  <c r="M170" i="10"/>
  <c r="N170" i="10"/>
  <c r="O170" i="10"/>
  <c r="P170" i="10"/>
  <c r="Q170" i="10"/>
  <c r="R170" i="10"/>
  <c r="S170" i="10"/>
  <c r="C171" i="10"/>
  <c r="D171" i="10"/>
  <c r="E171" i="10"/>
  <c r="F171" i="10"/>
  <c r="G171" i="10"/>
  <c r="H171" i="10"/>
  <c r="I171" i="10"/>
  <c r="J171" i="10"/>
  <c r="K171" i="10"/>
  <c r="L171" i="10"/>
  <c r="M171" i="10"/>
  <c r="N171" i="10"/>
  <c r="O171" i="10"/>
  <c r="P171" i="10"/>
  <c r="Q171" i="10"/>
  <c r="R171" i="10"/>
  <c r="S171" i="10"/>
  <c r="C172" i="10"/>
  <c r="D172" i="10"/>
  <c r="E172" i="10"/>
  <c r="F172" i="10"/>
  <c r="G172" i="10"/>
  <c r="H172" i="10"/>
  <c r="I172" i="10"/>
  <c r="J172" i="10"/>
  <c r="K172" i="10"/>
  <c r="L172" i="10"/>
  <c r="M172" i="10"/>
  <c r="N172" i="10"/>
  <c r="O172" i="10"/>
  <c r="P172" i="10"/>
  <c r="Q172" i="10"/>
  <c r="R172" i="10"/>
  <c r="S172" i="10"/>
  <c r="C173" i="10"/>
  <c r="D173" i="10"/>
  <c r="E173" i="10"/>
  <c r="F173" i="10"/>
  <c r="G173" i="10"/>
  <c r="H173" i="10"/>
  <c r="I173" i="10"/>
  <c r="J173" i="10"/>
  <c r="K173" i="10"/>
  <c r="L173" i="10"/>
  <c r="M173" i="10"/>
  <c r="N173" i="10"/>
  <c r="O173" i="10"/>
  <c r="P173" i="10"/>
  <c r="Q173" i="10"/>
  <c r="R173" i="10"/>
  <c r="S173" i="10"/>
  <c r="C174" i="10"/>
  <c r="D174" i="10"/>
  <c r="E174" i="10"/>
  <c r="F174" i="10"/>
  <c r="G174" i="10"/>
  <c r="H174" i="10"/>
  <c r="I174" i="10"/>
  <c r="J174" i="10"/>
  <c r="K174" i="10"/>
  <c r="L174" i="10"/>
  <c r="M174" i="10"/>
  <c r="N174" i="10"/>
  <c r="O174" i="10"/>
  <c r="P174" i="10"/>
  <c r="Q174" i="10"/>
  <c r="R174" i="10"/>
  <c r="S174" i="10"/>
  <c r="B175" i="10"/>
  <c r="C175" i="10"/>
  <c r="D175" i="10"/>
  <c r="E175" i="10"/>
  <c r="F175" i="10"/>
  <c r="G175" i="10"/>
  <c r="H175" i="10"/>
  <c r="I175" i="10"/>
  <c r="J175" i="10"/>
  <c r="K175" i="10"/>
  <c r="L175" i="10"/>
  <c r="M175" i="10"/>
  <c r="N175" i="10"/>
  <c r="O175" i="10"/>
  <c r="P175" i="10"/>
  <c r="Q175" i="10"/>
  <c r="R175" i="10"/>
  <c r="S175" i="10"/>
  <c r="C176" i="10"/>
  <c r="D176" i="10"/>
  <c r="E176" i="10"/>
  <c r="F176" i="10"/>
  <c r="G176" i="10"/>
  <c r="H176" i="10"/>
  <c r="I176" i="10"/>
  <c r="J176" i="10"/>
  <c r="K176" i="10"/>
  <c r="L176" i="10"/>
  <c r="M176" i="10"/>
  <c r="N176" i="10"/>
  <c r="O176" i="10"/>
  <c r="P176" i="10"/>
  <c r="Q176" i="10"/>
  <c r="R176" i="10"/>
  <c r="S176" i="10"/>
  <c r="C177" i="10"/>
  <c r="D177" i="10"/>
  <c r="E177" i="10"/>
  <c r="F177" i="10"/>
  <c r="G177" i="10"/>
  <c r="H177" i="10"/>
  <c r="I177" i="10"/>
  <c r="J177" i="10"/>
  <c r="K177" i="10"/>
  <c r="L177" i="10"/>
  <c r="M177" i="10"/>
  <c r="N177" i="10"/>
  <c r="O177" i="10"/>
  <c r="P177" i="10"/>
  <c r="Q177" i="10"/>
  <c r="R177" i="10"/>
  <c r="S177" i="10"/>
  <c r="C178" i="10"/>
  <c r="D178" i="10"/>
  <c r="E178" i="10"/>
  <c r="F178" i="10"/>
  <c r="G178" i="10"/>
  <c r="H178" i="10"/>
  <c r="I178" i="10"/>
  <c r="J178" i="10"/>
  <c r="K178" i="10"/>
  <c r="L178" i="10"/>
  <c r="M178" i="10"/>
  <c r="N178" i="10"/>
  <c r="O178" i="10"/>
  <c r="P178" i="10"/>
  <c r="Q178" i="10"/>
  <c r="R178" i="10"/>
  <c r="S178" i="10"/>
  <c r="C179" i="10"/>
  <c r="D179" i="10"/>
  <c r="E179" i="10"/>
  <c r="F179" i="10"/>
  <c r="G179" i="10"/>
  <c r="H179" i="10"/>
  <c r="I179" i="10"/>
  <c r="J179" i="10"/>
  <c r="K179" i="10"/>
  <c r="L179" i="10"/>
  <c r="M179" i="10"/>
  <c r="N179" i="10"/>
  <c r="O179" i="10"/>
  <c r="P179" i="10"/>
  <c r="Q179" i="10"/>
  <c r="R179" i="10"/>
  <c r="S179" i="10"/>
  <c r="B180" i="10"/>
  <c r="C180" i="10"/>
  <c r="D180" i="10"/>
  <c r="E180" i="10"/>
  <c r="F180" i="10"/>
  <c r="G180" i="10"/>
  <c r="H180" i="10"/>
  <c r="I180" i="10"/>
  <c r="J180" i="10"/>
  <c r="K180" i="10"/>
  <c r="L180" i="10"/>
  <c r="M180" i="10"/>
  <c r="N180" i="10"/>
  <c r="O180" i="10"/>
  <c r="P180" i="10"/>
  <c r="Q180" i="10"/>
  <c r="R180" i="10"/>
  <c r="S180" i="10"/>
  <c r="C181" i="10"/>
  <c r="D181" i="10"/>
  <c r="E181" i="10"/>
  <c r="F181" i="10"/>
  <c r="G181" i="10"/>
  <c r="H181" i="10"/>
  <c r="I181" i="10"/>
  <c r="J181" i="10"/>
  <c r="K181" i="10"/>
  <c r="L181" i="10"/>
  <c r="M181" i="10"/>
  <c r="N181" i="10"/>
  <c r="O181" i="10"/>
  <c r="P181" i="10"/>
  <c r="Q181" i="10"/>
  <c r="R181" i="10"/>
  <c r="S181" i="10"/>
  <c r="C182" i="10"/>
  <c r="D182" i="10"/>
  <c r="E182" i="10"/>
  <c r="F182" i="10"/>
  <c r="G182" i="10"/>
  <c r="H182" i="10"/>
  <c r="I182" i="10"/>
  <c r="J182" i="10"/>
  <c r="K182" i="10"/>
  <c r="L182" i="10"/>
  <c r="M182" i="10"/>
  <c r="N182" i="10"/>
  <c r="O182" i="10"/>
  <c r="P182" i="10"/>
  <c r="Q182" i="10"/>
  <c r="R182" i="10"/>
  <c r="S182" i="10"/>
  <c r="C183" i="10"/>
  <c r="D183" i="10"/>
  <c r="E183" i="10"/>
  <c r="F183" i="10"/>
  <c r="G183" i="10"/>
  <c r="H183" i="10"/>
  <c r="I183" i="10"/>
  <c r="J183" i="10"/>
  <c r="K183" i="10"/>
  <c r="L183" i="10"/>
  <c r="M183" i="10"/>
  <c r="N183" i="10"/>
  <c r="O183" i="10"/>
  <c r="P183" i="10"/>
  <c r="Q183" i="10"/>
  <c r="R183" i="10"/>
  <c r="S183" i="10"/>
  <c r="C184" i="10"/>
  <c r="D184" i="10"/>
  <c r="E184" i="10"/>
  <c r="F184" i="10"/>
  <c r="G184" i="10"/>
  <c r="H184" i="10"/>
  <c r="I184" i="10"/>
  <c r="J184" i="10"/>
  <c r="K184" i="10"/>
  <c r="L184" i="10"/>
  <c r="M184" i="10"/>
  <c r="N184" i="10"/>
  <c r="O184" i="10"/>
  <c r="P184" i="10"/>
  <c r="Q184" i="10"/>
  <c r="R184" i="10"/>
  <c r="S184" i="10"/>
  <c r="C185" i="10"/>
  <c r="D185" i="10"/>
  <c r="E185" i="10"/>
  <c r="F185" i="10"/>
  <c r="G185" i="10"/>
  <c r="H185" i="10"/>
  <c r="I185" i="10"/>
  <c r="J185" i="10"/>
  <c r="K185" i="10"/>
  <c r="L185" i="10"/>
  <c r="M185" i="10"/>
  <c r="N185" i="10"/>
  <c r="O185" i="10"/>
  <c r="P185" i="10"/>
  <c r="Q185" i="10"/>
  <c r="R185" i="10"/>
  <c r="S185" i="10"/>
  <c r="C186" i="10"/>
  <c r="D186" i="10"/>
  <c r="E186" i="10"/>
  <c r="F186" i="10"/>
  <c r="G186" i="10"/>
  <c r="H186" i="10"/>
  <c r="I186" i="10"/>
  <c r="J186" i="10"/>
  <c r="K186" i="10"/>
  <c r="L186" i="10"/>
  <c r="M186" i="10"/>
  <c r="N186" i="10"/>
  <c r="O186" i="10"/>
  <c r="P186" i="10"/>
  <c r="Q186" i="10"/>
  <c r="R186" i="10"/>
  <c r="S186" i="10"/>
  <c r="C187" i="10"/>
  <c r="D187" i="10"/>
  <c r="E187" i="10"/>
  <c r="F187" i="10"/>
  <c r="G187" i="10"/>
  <c r="H187" i="10"/>
  <c r="I187" i="10"/>
  <c r="J187" i="10"/>
  <c r="K187" i="10"/>
  <c r="L187" i="10"/>
  <c r="M187" i="10"/>
  <c r="N187" i="10"/>
  <c r="O187" i="10"/>
  <c r="P187" i="10"/>
  <c r="Q187" i="10"/>
  <c r="R187" i="10"/>
  <c r="S187" i="10"/>
  <c r="C188" i="10"/>
  <c r="D188" i="10"/>
  <c r="E188" i="10"/>
  <c r="F188" i="10"/>
  <c r="G188" i="10"/>
  <c r="H188" i="10"/>
  <c r="I188" i="10"/>
  <c r="J188" i="10"/>
  <c r="K188" i="10"/>
  <c r="L188" i="10"/>
  <c r="M188" i="10"/>
  <c r="N188" i="10"/>
  <c r="O188" i="10"/>
  <c r="P188" i="10"/>
  <c r="Q188" i="10"/>
  <c r="R188" i="10"/>
  <c r="S188" i="10"/>
  <c r="C189" i="10"/>
  <c r="D189" i="10"/>
  <c r="E189" i="10"/>
  <c r="F189" i="10"/>
  <c r="G189" i="10"/>
  <c r="H189" i="10"/>
  <c r="I189" i="10"/>
  <c r="J189" i="10"/>
  <c r="K189" i="10"/>
  <c r="L189" i="10"/>
  <c r="M189" i="10"/>
  <c r="N189" i="10"/>
  <c r="O189" i="10"/>
  <c r="P189" i="10"/>
  <c r="Q189" i="10"/>
  <c r="R189" i="10"/>
  <c r="S189" i="10"/>
  <c r="C190" i="10"/>
  <c r="D190" i="10"/>
  <c r="E190" i="10"/>
  <c r="F190" i="10"/>
  <c r="G190" i="10"/>
  <c r="H190" i="10"/>
  <c r="I190" i="10"/>
  <c r="J190" i="10"/>
  <c r="K190" i="10"/>
  <c r="L190" i="10"/>
  <c r="M190" i="10"/>
  <c r="N190" i="10"/>
  <c r="O190" i="10"/>
  <c r="P190" i="10"/>
  <c r="Q190" i="10"/>
  <c r="R190" i="10"/>
  <c r="S190" i="10"/>
  <c r="C191" i="10"/>
  <c r="D191" i="10"/>
  <c r="E191" i="10"/>
  <c r="F191" i="10"/>
  <c r="G191" i="10"/>
  <c r="H191" i="10"/>
  <c r="I191" i="10"/>
  <c r="J191" i="10"/>
  <c r="K191" i="10"/>
  <c r="L191" i="10"/>
  <c r="M191" i="10"/>
  <c r="N191" i="10"/>
  <c r="O191" i="10"/>
  <c r="P191" i="10"/>
  <c r="Q191" i="10"/>
  <c r="R191" i="10"/>
  <c r="S191" i="10"/>
  <c r="C192" i="10"/>
  <c r="D192" i="10"/>
  <c r="E192" i="10"/>
  <c r="F192" i="10"/>
  <c r="G192" i="10"/>
  <c r="H192" i="10"/>
  <c r="I192" i="10"/>
  <c r="J192" i="10"/>
  <c r="K192" i="10"/>
  <c r="L192" i="10"/>
  <c r="M192" i="10"/>
  <c r="N192" i="10"/>
  <c r="O192" i="10"/>
  <c r="P192" i="10"/>
  <c r="Q192" i="10"/>
  <c r="R192" i="10"/>
  <c r="S192" i="10"/>
  <c r="C193" i="10"/>
  <c r="D193" i="10"/>
  <c r="E193" i="10"/>
  <c r="F193" i="10"/>
  <c r="G193" i="10"/>
  <c r="H193" i="10"/>
  <c r="I193" i="10"/>
  <c r="J193" i="10"/>
  <c r="K193" i="10"/>
  <c r="L193" i="10"/>
  <c r="M193" i="10"/>
  <c r="N193" i="10"/>
  <c r="O193" i="10"/>
  <c r="P193" i="10"/>
  <c r="Q193" i="10"/>
  <c r="R193" i="10"/>
  <c r="S193" i="10"/>
  <c r="C194" i="10"/>
  <c r="D194" i="10"/>
  <c r="E194" i="10"/>
  <c r="F194" i="10"/>
  <c r="G194" i="10"/>
  <c r="H194" i="10"/>
  <c r="I194" i="10"/>
  <c r="J194" i="10"/>
  <c r="K194" i="10"/>
  <c r="L194" i="10"/>
  <c r="M194" i="10"/>
  <c r="N194" i="10"/>
  <c r="O194" i="10"/>
  <c r="P194" i="10"/>
  <c r="Q194" i="10"/>
  <c r="R194" i="10"/>
  <c r="S194" i="10"/>
  <c r="C195" i="10"/>
  <c r="D195" i="10"/>
  <c r="E195" i="10"/>
  <c r="F195" i="10"/>
  <c r="G195" i="10"/>
  <c r="H195" i="10"/>
  <c r="I195" i="10"/>
  <c r="J195" i="10"/>
  <c r="K195" i="10"/>
  <c r="L195" i="10"/>
  <c r="M195" i="10"/>
  <c r="N195" i="10"/>
  <c r="O195" i="10"/>
  <c r="P195" i="10"/>
  <c r="Q195" i="10"/>
  <c r="R195" i="10"/>
  <c r="S195" i="10"/>
  <c r="C196" i="10"/>
  <c r="D196" i="10"/>
  <c r="E196" i="10"/>
  <c r="F196" i="10"/>
  <c r="G196" i="10"/>
  <c r="H196" i="10"/>
  <c r="I196" i="10"/>
  <c r="J196" i="10"/>
  <c r="K196" i="10"/>
  <c r="L196" i="10"/>
  <c r="M196" i="10"/>
  <c r="N196" i="10"/>
  <c r="O196" i="10"/>
  <c r="P196" i="10"/>
  <c r="Q196" i="10"/>
  <c r="R196" i="10"/>
  <c r="S196" i="10"/>
  <c r="C197" i="10"/>
  <c r="D197" i="10"/>
  <c r="E197" i="10"/>
  <c r="F197" i="10"/>
  <c r="G197" i="10"/>
  <c r="H197" i="10"/>
  <c r="I197" i="10"/>
  <c r="J197" i="10"/>
  <c r="K197" i="10"/>
  <c r="L197" i="10"/>
  <c r="M197" i="10"/>
  <c r="N197" i="10"/>
  <c r="O197" i="10"/>
  <c r="P197" i="10"/>
  <c r="Q197" i="10"/>
  <c r="R197" i="10"/>
  <c r="S197" i="10"/>
  <c r="C198" i="10"/>
  <c r="D198" i="10"/>
  <c r="E198" i="10"/>
  <c r="F198" i="10"/>
  <c r="G198" i="10"/>
  <c r="H198" i="10"/>
  <c r="I198" i="10"/>
  <c r="J198" i="10"/>
  <c r="K198" i="10"/>
  <c r="L198" i="10"/>
  <c r="M198" i="10"/>
  <c r="N198" i="10"/>
  <c r="O198" i="10"/>
  <c r="P198" i="10"/>
  <c r="Q198" i="10"/>
  <c r="R198" i="10"/>
  <c r="S198" i="10"/>
  <c r="C199" i="10"/>
  <c r="D199" i="10"/>
  <c r="E199" i="10"/>
  <c r="F199" i="10"/>
  <c r="G199" i="10"/>
  <c r="H199" i="10"/>
  <c r="I199" i="10"/>
  <c r="J199" i="10"/>
  <c r="K199" i="10"/>
  <c r="L199" i="10"/>
  <c r="M199" i="10"/>
  <c r="N199" i="10"/>
  <c r="O199" i="10"/>
  <c r="P199" i="10"/>
  <c r="Q199" i="10"/>
  <c r="R199" i="10"/>
  <c r="S199" i="10"/>
  <c r="C200" i="10"/>
  <c r="D200" i="10"/>
  <c r="E200" i="10"/>
  <c r="F200" i="10"/>
  <c r="G200" i="10"/>
  <c r="H200" i="10"/>
  <c r="I200" i="10"/>
  <c r="J200" i="10"/>
  <c r="K200" i="10"/>
  <c r="L200" i="10"/>
  <c r="M200" i="10"/>
  <c r="N200" i="10"/>
  <c r="O200" i="10"/>
  <c r="P200" i="10"/>
  <c r="Q200" i="10"/>
  <c r="R200" i="10"/>
  <c r="S200" i="10"/>
  <c r="C201" i="10"/>
  <c r="D201" i="10"/>
  <c r="E201" i="10"/>
  <c r="F201" i="10"/>
  <c r="G201" i="10"/>
  <c r="H201" i="10"/>
  <c r="I201" i="10"/>
  <c r="J201" i="10"/>
  <c r="K201" i="10"/>
  <c r="L201" i="10"/>
  <c r="M201" i="10"/>
  <c r="N201" i="10"/>
  <c r="O201" i="10"/>
  <c r="P201" i="10"/>
  <c r="Q201" i="10"/>
  <c r="R201" i="10"/>
  <c r="S201" i="10"/>
  <c r="C202" i="10"/>
  <c r="D202" i="10"/>
  <c r="E202" i="10"/>
  <c r="F202" i="10"/>
  <c r="G202" i="10"/>
  <c r="H202" i="10"/>
  <c r="I202" i="10"/>
  <c r="J202" i="10"/>
  <c r="K202" i="10"/>
  <c r="L202" i="10"/>
  <c r="M202" i="10"/>
  <c r="N202" i="10"/>
  <c r="O202" i="10"/>
  <c r="P202" i="10"/>
  <c r="Q202" i="10"/>
  <c r="R202" i="10"/>
  <c r="S202" i="10"/>
  <c r="C203" i="10"/>
  <c r="D203" i="10"/>
  <c r="E203" i="10"/>
  <c r="F203" i="10"/>
  <c r="G203" i="10"/>
  <c r="H203" i="10"/>
  <c r="I203" i="10"/>
  <c r="J203" i="10"/>
  <c r="K203" i="10"/>
  <c r="L203" i="10"/>
  <c r="M203" i="10"/>
  <c r="N203" i="10"/>
  <c r="O203" i="10"/>
  <c r="P203" i="10"/>
  <c r="Q203" i="10"/>
  <c r="R203" i="10"/>
  <c r="S203" i="10"/>
  <c r="C204" i="10"/>
  <c r="D204" i="10"/>
  <c r="E204" i="10"/>
  <c r="F204" i="10"/>
  <c r="G204" i="10"/>
  <c r="H204" i="10"/>
  <c r="I204" i="10"/>
  <c r="J204" i="10"/>
  <c r="K204" i="10"/>
  <c r="L204" i="10"/>
  <c r="M204" i="10"/>
  <c r="N204" i="10"/>
  <c r="O204" i="10"/>
  <c r="P204" i="10"/>
  <c r="Q204" i="10"/>
  <c r="R204" i="10"/>
  <c r="S204" i="10"/>
  <c r="C205" i="10"/>
  <c r="D205" i="10"/>
  <c r="E205" i="10"/>
  <c r="F205" i="10"/>
  <c r="G205" i="10"/>
  <c r="H205" i="10"/>
  <c r="I205" i="10"/>
  <c r="J205" i="10"/>
  <c r="K205" i="10"/>
  <c r="L205" i="10"/>
  <c r="M205" i="10"/>
  <c r="N205" i="10"/>
  <c r="O205" i="10"/>
  <c r="P205" i="10"/>
  <c r="Q205" i="10"/>
  <c r="R205" i="10"/>
  <c r="S205" i="10"/>
  <c r="C206" i="10"/>
  <c r="D206" i="10"/>
  <c r="E206" i="10"/>
  <c r="F206" i="10"/>
  <c r="G206" i="10"/>
  <c r="H206" i="10"/>
  <c r="I206" i="10"/>
  <c r="J206" i="10"/>
  <c r="K206" i="10"/>
  <c r="L206" i="10"/>
  <c r="M206" i="10"/>
  <c r="N206" i="10"/>
  <c r="O206" i="10"/>
  <c r="P206" i="10"/>
  <c r="Q206" i="10"/>
  <c r="R206" i="10"/>
  <c r="S206" i="10"/>
  <c r="C207" i="10"/>
  <c r="D207" i="10"/>
  <c r="E207" i="10"/>
  <c r="F207" i="10"/>
  <c r="G207" i="10"/>
  <c r="H207" i="10"/>
  <c r="I207" i="10"/>
  <c r="J207" i="10"/>
  <c r="K207" i="10"/>
  <c r="L207" i="10"/>
  <c r="M207" i="10"/>
  <c r="N207" i="10"/>
  <c r="O207" i="10"/>
  <c r="P207" i="10"/>
  <c r="Q207" i="10"/>
  <c r="R207" i="10"/>
  <c r="S207" i="10"/>
  <c r="C208" i="10"/>
  <c r="D208" i="10"/>
  <c r="E208" i="10"/>
  <c r="F208" i="10"/>
  <c r="G208" i="10"/>
  <c r="H208" i="10"/>
  <c r="I208" i="10"/>
  <c r="J208" i="10"/>
  <c r="K208" i="10"/>
  <c r="L208" i="10"/>
  <c r="M208" i="10"/>
  <c r="N208" i="10"/>
  <c r="O208" i="10"/>
  <c r="P208" i="10"/>
  <c r="Q208" i="10"/>
  <c r="R208" i="10"/>
  <c r="S208" i="10"/>
  <c r="C209" i="10"/>
  <c r="D209" i="10"/>
  <c r="E209" i="10"/>
  <c r="F209" i="10"/>
  <c r="G209" i="10"/>
  <c r="H209" i="10"/>
  <c r="I209" i="10"/>
  <c r="J209" i="10"/>
  <c r="K209" i="10"/>
  <c r="L209" i="10"/>
  <c r="M209" i="10"/>
  <c r="N209" i="10"/>
  <c r="O209" i="10"/>
  <c r="P209" i="10"/>
  <c r="Q209" i="10"/>
  <c r="R209" i="10"/>
  <c r="S209" i="10"/>
  <c r="C210" i="10"/>
  <c r="D210" i="10"/>
  <c r="E210" i="10"/>
  <c r="F210" i="10"/>
  <c r="G210" i="10"/>
  <c r="H210" i="10"/>
  <c r="I210" i="10"/>
  <c r="J210" i="10"/>
  <c r="K210" i="10"/>
  <c r="L210" i="10"/>
  <c r="M210" i="10"/>
  <c r="N210" i="10"/>
  <c r="O210" i="10"/>
  <c r="P210" i="10"/>
  <c r="Q210" i="10"/>
  <c r="R210" i="10"/>
  <c r="S210" i="10"/>
  <c r="C211" i="10"/>
  <c r="D211" i="10"/>
  <c r="E211" i="10"/>
  <c r="F211" i="10"/>
  <c r="G211" i="10"/>
  <c r="H211" i="10"/>
  <c r="I211" i="10"/>
  <c r="J211" i="10"/>
  <c r="K211" i="10"/>
  <c r="L211" i="10"/>
  <c r="M211" i="10"/>
  <c r="N211" i="10"/>
  <c r="O211" i="10"/>
  <c r="P211" i="10"/>
  <c r="Q211" i="10"/>
  <c r="R211" i="10"/>
  <c r="S211" i="10"/>
  <c r="C212" i="10"/>
  <c r="D212" i="10"/>
  <c r="E212" i="10"/>
  <c r="F212" i="10"/>
  <c r="G212" i="10"/>
  <c r="H212" i="10"/>
  <c r="I212" i="10"/>
  <c r="J212" i="10"/>
  <c r="K212" i="10"/>
  <c r="L212" i="10"/>
  <c r="M212" i="10"/>
  <c r="N212" i="10"/>
  <c r="O212" i="10"/>
  <c r="P212" i="10"/>
  <c r="Q212" i="10"/>
  <c r="R212" i="10"/>
  <c r="S212" i="10"/>
  <c r="C213" i="10"/>
  <c r="D213" i="10"/>
  <c r="E213" i="10"/>
  <c r="F213" i="10"/>
  <c r="G213" i="10"/>
  <c r="H213" i="10"/>
  <c r="I213" i="10"/>
  <c r="J213" i="10"/>
  <c r="K213" i="10"/>
  <c r="L213" i="10"/>
  <c r="M213" i="10"/>
  <c r="N213" i="10"/>
  <c r="O213" i="10"/>
  <c r="P213" i="10"/>
  <c r="Q213" i="10"/>
  <c r="R213" i="10"/>
  <c r="S213" i="10"/>
  <c r="C214" i="10"/>
  <c r="D214" i="10"/>
  <c r="E214" i="10"/>
  <c r="F214" i="10"/>
  <c r="G214" i="10"/>
  <c r="H214" i="10"/>
  <c r="I214" i="10"/>
  <c r="J214" i="10"/>
  <c r="K214" i="10"/>
  <c r="L214" i="10"/>
  <c r="M214" i="10"/>
  <c r="N214" i="10"/>
  <c r="O214" i="10"/>
  <c r="P214" i="10"/>
  <c r="Q214" i="10"/>
  <c r="R214" i="10"/>
  <c r="S214" i="10"/>
  <c r="B215" i="10"/>
  <c r="C215" i="10"/>
  <c r="D215" i="10"/>
  <c r="E215" i="10"/>
  <c r="F215" i="10"/>
  <c r="G215" i="10"/>
  <c r="H215" i="10"/>
  <c r="I215" i="10"/>
  <c r="J215" i="10"/>
  <c r="K215" i="10"/>
  <c r="L215" i="10"/>
  <c r="M215" i="10"/>
  <c r="N215" i="10"/>
  <c r="O215" i="10"/>
  <c r="P215" i="10"/>
  <c r="Q215" i="10"/>
  <c r="R215" i="10"/>
  <c r="S215" i="10"/>
  <c r="C216" i="10"/>
  <c r="D216" i="10"/>
  <c r="E216" i="10"/>
  <c r="F216" i="10"/>
  <c r="G216" i="10"/>
  <c r="H216" i="10"/>
  <c r="I216" i="10"/>
  <c r="J216" i="10"/>
  <c r="K216" i="10"/>
  <c r="L216" i="10"/>
  <c r="M216" i="10"/>
  <c r="N216" i="10"/>
  <c r="O216" i="10"/>
  <c r="P216" i="10"/>
  <c r="Q216" i="10"/>
  <c r="R216" i="10"/>
  <c r="S216" i="10"/>
  <c r="C217" i="10"/>
  <c r="D217" i="10"/>
  <c r="E217" i="10"/>
  <c r="F217" i="10"/>
  <c r="G217" i="10"/>
  <c r="H217" i="10"/>
  <c r="I217" i="10"/>
  <c r="J217" i="10"/>
  <c r="K217" i="10"/>
  <c r="L217" i="10"/>
  <c r="M217" i="10"/>
  <c r="N217" i="10"/>
  <c r="O217" i="10"/>
  <c r="P217" i="10"/>
  <c r="Q217" i="10"/>
  <c r="R217" i="10"/>
  <c r="S217" i="10"/>
  <c r="C218" i="10"/>
  <c r="D218" i="10"/>
  <c r="E218" i="10"/>
  <c r="F218" i="10"/>
  <c r="G218" i="10"/>
  <c r="H218" i="10"/>
  <c r="I218" i="10"/>
  <c r="J218" i="10"/>
  <c r="K218" i="10"/>
  <c r="L218" i="10"/>
  <c r="M218" i="10"/>
  <c r="N218" i="10"/>
  <c r="O218" i="10"/>
  <c r="P218" i="10"/>
  <c r="Q218" i="10"/>
  <c r="R218" i="10"/>
  <c r="S218" i="10"/>
  <c r="C219" i="10"/>
  <c r="D219" i="10"/>
  <c r="E219" i="10"/>
  <c r="F219" i="10"/>
  <c r="G219" i="10"/>
  <c r="H219" i="10"/>
  <c r="I219" i="10"/>
  <c r="J219" i="10"/>
  <c r="K219" i="10"/>
  <c r="L219" i="10"/>
  <c r="M219" i="10"/>
  <c r="N219" i="10"/>
  <c r="O219" i="10"/>
  <c r="P219" i="10"/>
  <c r="Q219" i="10"/>
  <c r="R219" i="10"/>
  <c r="S219" i="10"/>
  <c r="C220" i="10"/>
  <c r="D220" i="10"/>
  <c r="E220" i="10"/>
  <c r="F220" i="10"/>
  <c r="G220" i="10"/>
  <c r="H220" i="10"/>
  <c r="I220" i="10"/>
  <c r="J220" i="10"/>
  <c r="K220" i="10"/>
  <c r="L220" i="10"/>
  <c r="M220" i="10"/>
  <c r="N220" i="10"/>
  <c r="O220" i="10"/>
  <c r="P220" i="10"/>
  <c r="Q220" i="10"/>
  <c r="R220" i="10"/>
  <c r="S220" i="10"/>
  <c r="C221" i="10"/>
  <c r="D221" i="10"/>
  <c r="E221" i="10"/>
  <c r="F221" i="10"/>
  <c r="G221" i="10"/>
  <c r="H221" i="10"/>
  <c r="I221" i="10"/>
  <c r="J221" i="10"/>
  <c r="K221" i="10"/>
  <c r="L221" i="10"/>
  <c r="M221" i="10"/>
  <c r="N221" i="10"/>
  <c r="O221" i="10"/>
  <c r="P221" i="10"/>
  <c r="Q221" i="10"/>
  <c r="R221" i="10"/>
  <c r="S221" i="10"/>
  <c r="C222" i="10"/>
  <c r="D222" i="10"/>
  <c r="E222" i="10"/>
  <c r="F222" i="10"/>
  <c r="G222" i="10"/>
  <c r="H222" i="10"/>
  <c r="I222" i="10"/>
  <c r="J222" i="10"/>
  <c r="K222" i="10"/>
  <c r="L222" i="10"/>
  <c r="M222" i="10"/>
  <c r="N222" i="10"/>
  <c r="O222" i="10"/>
  <c r="P222" i="10"/>
  <c r="Q222" i="10"/>
  <c r="R222" i="10"/>
  <c r="S222" i="10"/>
  <c r="C223" i="10"/>
  <c r="D223" i="10"/>
  <c r="E223" i="10"/>
  <c r="F223" i="10"/>
  <c r="G223" i="10"/>
  <c r="H223" i="10"/>
  <c r="I223" i="10"/>
  <c r="J223" i="10"/>
  <c r="K223" i="10"/>
  <c r="L223" i="10"/>
  <c r="M223" i="10"/>
  <c r="N223" i="10"/>
  <c r="O223" i="10"/>
  <c r="P223" i="10"/>
  <c r="Q223" i="10"/>
  <c r="R223" i="10"/>
  <c r="S223" i="10"/>
  <c r="C224" i="10"/>
  <c r="D224" i="10"/>
  <c r="E224" i="10"/>
  <c r="F224" i="10"/>
  <c r="G224" i="10"/>
  <c r="H224" i="10"/>
  <c r="I224" i="10"/>
  <c r="J224" i="10"/>
  <c r="K224" i="10"/>
  <c r="L224" i="10"/>
  <c r="M224" i="10"/>
  <c r="N224" i="10"/>
  <c r="O224" i="10"/>
  <c r="P224" i="10"/>
  <c r="Q224" i="10"/>
  <c r="R224" i="10"/>
  <c r="S224" i="10"/>
  <c r="C225" i="10"/>
  <c r="D225" i="10"/>
  <c r="E225" i="10"/>
  <c r="F225" i="10"/>
  <c r="G225" i="10"/>
  <c r="H225" i="10"/>
  <c r="I225" i="10"/>
  <c r="J225" i="10"/>
  <c r="K225" i="10"/>
  <c r="L225" i="10"/>
  <c r="M225" i="10"/>
  <c r="N225" i="10"/>
  <c r="O225" i="10"/>
  <c r="P225" i="10"/>
  <c r="Q225" i="10"/>
  <c r="R225" i="10"/>
  <c r="S225" i="10"/>
  <c r="C226" i="10"/>
  <c r="D226" i="10"/>
  <c r="E226" i="10"/>
  <c r="F226" i="10"/>
  <c r="G226" i="10"/>
  <c r="H226" i="10"/>
  <c r="I226" i="10"/>
  <c r="J226" i="10"/>
  <c r="K226" i="10"/>
  <c r="L226" i="10"/>
  <c r="M226" i="10"/>
  <c r="N226" i="10"/>
  <c r="O226" i="10"/>
  <c r="P226" i="10"/>
  <c r="Q226" i="10"/>
  <c r="R226" i="10"/>
  <c r="S226" i="10"/>
  <c r="C227" i="10"/>
  <c r="D227" i="10"/>
  <c r="E227" i="10"/>
  <c r="F227" i="10"/>
  <c r="G227" i="10"/>
  <c r="H227" i="10"/>
  <c r="I227" i="10"/>
  <c r="J227" i="10"/>
  <c r="K227" i="10"/>
  <c r="L227" i="10"/>
  <c r="M227" i="10"/>
  <c r="N227" i="10"/>
  <c r="O227" i="10"/>
  <c r="P227" i="10"/>
  <c r="Q227" i="10"/>
  <c r="R227" i="10"/>
  <c r="S227" i="10"/>
  <c r="C228" i="10"/>
  <c r="D228" i="10"/>
  <c r="E228" i="10"/>
  <c r="F228" i="10"/>
  <c r="G228" i="10"/>
  <c r="H228" i="10"/>
  <c r="I228" i="10"/>
  <c r="J228" i="10"/>
  <c r="K228" i="10"/>
  <c r="L228" i="10"/>
  <c r="M228" i="10"/>
  <c r="N228" i="10"/>
  <c r="O228" i="10"/>
  <c r="P228" i="10"/>
  <c r="Q228" i="10"/>
  <c r="R228" i="10"/>
  <c r="S228" i="10"/>
  <c r="C229" i="10"/>
  <c r="D229" i="10"/>
  <c r="E229" i="10"/>
  <c r="F229" i="10"/>
  <c r="G229" i="10"/>
  <c r="H229" i="10"/>
  <c r="I229" i="10"/>
  <c r="J229" i="10"/>
  <c r="K229" i="10"/>
  <c r="L229" i="10"/>
  <c r="M229" i="10"/>
  <c r="N229" i="10"/>
  <c r="O229" i="10"/>
  <c r="P229" i="10"/>
  <c r="Q229" i="10"/>
  <c r="R229" i="10"/>
  <c r="S229" i="10"/>
  <c r="C230" i="10"/>
  <c r="D230" i="10"/>
  <c r="E230" i="10"/>
  <c r="F230" i="10"/>
  <c r="G230" i="10"/>
  <c r="H230" i="10"/>
  <c r="I230" i="10"/>
  <c r="J230" i="10"/>
  <c r="K230" i="10"/>
  <c r="L230" i="10"/>
  <c r="M230" i="10"/>
  <c r="N230" i="10"/>
  <c r="O230" i="10"/>
  <c r="P230" i="10"/>
  <c r="Q230" i="10"/>
  <c r="R230" i="10"/>
  <c r="S230" i="10"/>
  <c r="C231" i="10"/>
  <c r="D231" i="10"/>
  <c r="E231" i="10"/>
  <c r="F231" i="10"/>
  <c r="G231" i="10"/>
  <c r="H231" i="10"/>
  <c r="I231" i="10"/>
  <c r="J231" i="10"/>
  <c r="K231" i="10"/>
  <c r="L231" i="10"/>
  <c r="M231" i="10"/>
  <c r="N231" i="10"/>
  <c r="O231" i="10"/>
  <c r="P231" i="10"/>
  <c r="Q231" i="10"/>
  <c r="R231" i="10"/>
  <c r="S231" i="10"/>
  <c r="C232" i="10"/>
  <c r="D232" i="10"/>
  <c r="E232" i="10"/>
  <c r="F232" i="10"/>
  <c r="G232" i="10"/>
  <c r="H232" i="10"/>
  <c r="I232" i="10"/>
  <c r="J232" i="10"/>
  <c r="K232" i="10"/>
  <c r="L232" i="10"/>
  <c r="M232" i="10"/>
  <c r="N232" i="10"/>
  <c r="O232" i="10"/>
  <c r="P232" i="10"/>
  <c r="Q232" i="10"/>
  <c r="R232" i="10"/>
  <c r="S232" i="10"/>
  <c r="C233" i="10"/>
  <c r="D233" i="10"/>
  <c r="E233" i="10"/>
  <c r="F233" i="10"/>
  <c r="G233" i="10"/>
  <c r="H233" i="10"/>
  <c r="I233" i="10"/>
  <c r="J233" i="10"/>
  <c r="K233" i="10"/>
  <c r="L233" i="10"/>
  <c r="M233" i="10"/>
  <c r="N233" i="10"/>
  <c r="O233" i="10"/>
  <c r="P233" i="10"/>
  <c r="Q233" i="10"/>
  <c r="R233" i="10"/>
  <c r="S233" i="10"/>
  <c r="C234" i="10"/>
  <c r="D234" i="10"/>
  <c r="E234" i="10"/>
  <c r="F234" i="10"/>
  <c r="G234" i="10"/>
  <c r="H234" i="10"/>
  <c r="I234" i="10"/>
  <c r="J234" i="10"/>
  <c r="K234" i="10"/>
  <c r="L234" i="10"/>
  <c r="M234" i="10"/>
  <c r="N234" i="10"/>
  <c r="O234" i="10"/>
  <c r="P234" i="10"/>
  <c r="Q234" i="10"/>
  <c r="R234" i="10"/>
  <c r="S234" i="10"/>
  <c r="C235" i="10"/>
  <c r="D235" i="10"/>
  <c r="E235" i="10"/>
  <c r="F235" i="10"/>
  <c r="G235" i="10"/>
  <c r="H235" i="10"/>
  <c r="I235" i="10"/>
  <c r="J235" i="10"/>
  <c r="K235" i="10"/>
  <c r="L235" i="10"/>
  <c r="M235" i="10"/>
  <c r="N235" i="10"/>
  <c r="O235" i="10"/>
  <c r="P235" i="10"/>
  <c r="Q235" i="10"/>
  <c r="R235" i="10"/>
  <c r="S235" i="10"/>
  <c r="C236" i="10"/>
  <c r="D236" i="10"/>
  <c r="E236" i="10"/>
  <c r="F236" i="10"/>
  <c r="G236" i="10"/>
  <c r="H236" i="10"/>
  <c r="I236" i="10"/>
  <c r="J236" i="10"/>
  <c r="K236" i="10"/>
  <c r="L236" i="10"/>
  <c r="M236" i="10"/>
  <c r="N236" i="10"/>
  <c r="O236" i="10"/>
  <c r="P236" i="10"/>
  <c r="Q236" i="10"/>
  <c r="R236" i="10"/>
  <c r="S236" i="10"/>
  <c r="C237" i="10"/>
  <c r="D237" i="10"/>
  <c r="E237" i="10"/>
  <c r="F237" i="10"/>
  <c r="G237" i="10"/>
  <c r="H237" i="10"/>
  <c r="I237" i="10"/>
  <c r="J237" i="10"/>
  <c r="K237" i="10"/>
  <c r="L237" i="10"/>
  <c r="M237" i="10"/>
  <c r="N237" i="10"/>
  <c r="O237" i="10"/>
  <c r="P237" i="10"/>
  <c r="Q237" i="10"/>
  <c r="R237" i="10"/>
  <c r="S237" i="10"/>
  <c r="B238" i="10"/>
  <c r="C238" i="10"/>
  <c r="D238" i="10"/>
  <c r="E238" i="10"/>
  <c r="F238" i="10"/>
  <c r="G238" i="10"/>
  <c r="H238" i="10"/>
  <c r="I238" i="10"/>
  <c r="J238" i="10"/>
  <c r="K238" i="10"/>
  <c r="L238" i="10"/>
  <c r="M238" i="10"/>
  <c r="N238" i="10"/>
  <c r="O238" i="10"/>
  <c r="P238" i="10"/>
  <c r="Q238" i="10"/>
  <c r="R238" i="10"/>
  <c r="S238" i="10"/>
  <c r="C239" i="10"/>
  <c r="D239" i="10"/>
  <c r="E239" i="10"/>
  <c r="F239" i="10"/>
  <c r="G239" i="10"/>
  <c r="H239" i="10"/>
  <c r="I239" i="10"/>
  <c r="J239" i="10"/>
  <c r="K239" i="10"/>
  <c r="L239" i="10"/>
  <c r="M239" i="10"/>
  <c r="N239" i="10"/>
  <c r="O239" i="10"/>
  <c r="P239" i="10"/>
  <c r="Q239" i="10"/>
  <c r="R239" i="10"/>
  <c r="S239" i="10"/>
  <c r="C240" i="10"/>
  <c r="D240" i="10"/>
  <c r="E240" i="10"/>
  <c r="F240" i="10"/>
  <c r="G240" i="10"/>
  <c r="H240" i="10"/>
  <c r="I240" i="10"/>
  <c r="J240" i="10"/>
  <c r="K240" i="10"/>
  <c r="L240" i="10"/>
  <c r="M240" i="10"/>
  <c r="N240" i="10"/>
  <c r="O240" i="10"/>
  <c r="P240" i="10"/>
  <c r="Q240" i="10"/>
  <c r="R240" i="10"/>
  <c r="S240" i="10"/>
  <c r="C241" i="10"/>
  <c r="D241" i="10"/>
  <c r="E241" i="10"/>
  <c r="F241" i="10"/>
  <c r="G241" i="10"/>
  <c r="H241" i="10"/>
  <c r="I241" i="10"/>
  <c r="J241" i="10"/>
  <c r="K241" i="10"/>
  <c r="L241" i="10"/>
  <c r="M241" i="10"/>
  <c r="N241" i="10"/>
  <c r="O241" i="10"/>
  <c r="P241" i="10"/>
  <c r="Q241" i="10"/>
  <c r="R241" i="10"/>
  <c r="S241" i="10"/>
  <c r="C242" i="10"/>
  <c r="D242" i="10"/>
  <c r="E242" i="10"/>
  <c r="F242" i="10"/>
  <c r="G242" i="10"/>
  <c r="H242" i="10"/>
  <c r="I242" i="10"/>
  <c r="J242" i="10"/>
  <c r="K242" i="10"/>
  <c r="L242" i="10"/>
  <c r="M242" i="10"/>
  <c r="N242" i="10"/>
  <c r="O242" i="10"/>
  <c r="P242" i="10"/>
  <c r="Q242" i="10"/>
  <c r="R242" i="10"/>
  <c r="S242" i="10"/>
  <c r="C243" i="10"/>
  <c r="D243" i="10"/>
  <c r="E243" i="10"/>
  <c r="F243" i="10"/>
  <c r="G243" i="10"/>
  <c r="H243" i="10"/>
  <c r="I243" i="10"/>
  <c r="J243" i="10"/>
  <c r="K243" i="10"/>
  <c r="L243" i="10"/>
  <c r="M243" i="10"/>
  <c r="N243" i="10"/>
  <c r="O243" i="10"/>
  <c r="P243" i="10"/>
  <c r="Q243" i="10"/>
  <c r="R243" i="10"/>
  <c r="S243" i="10"/>
  <c r="C244" i="10"/>
  <c r="D244" i="10"/>
  <c r="E244" i="10"/>
  <c r="F244" i="10"/>
  <c r="G244" i="10"/>
  <c r="H244" i="10"/>
  <c r="I244" i="10"/>
  <c r="J244" i="10"/>
  <c r="K244" i="10"/>
  <c r="L244" i="10"/>
  <c r="M244" i="10"/>
  <c r="N244" i="10"/>
  <c r="O244" i="10"/>
  <c r="P244" i="10"/>
  <c r="Q244" i="10"/>
  <c r="R244" i="10"/>
  <c r="S244" i="10"/>
  <c r="C245" i="10"/>
  <c r="D245" i="10"/>
  <c r="E245" i="10"/>
  <c r="F245" i="10"/>
  <c r="G245" i="10"/>
  <c r="H245" i="10"/>
  <c r="I245" i="10"/>
  <c r="J245" i="10"/>
  <c r="K245" i="10"/>
  <c r="L245" i="10"/>
  <c r="M245" i="10"/>
  <c r="N245" i="10"/>
  <c r="O245" i="10"/>
  <c r="P245" i="10"/>
  <c r="Q245" i="10"/>
  <c r="R245" i="10"/>
  <c r="S245" i="10"/>
  <c r="C246" i="10"/>
  <c r="D246" i="10"/>
  <c r="E246" i="10"/>
  <c r="F246" i="10"/>
  <c r="G246" i="10"/>
  <c r="H246" i="10"/>
  <c r="I246" i="10"/>
  <c r="J246" i="10"/>
  <c r="K246" i="10"/>
  <c r="L246" i="10"/>
  <c r="M246" i="10"/>
  <c r="N246" i="10"/>
  <c r="O246" i="10"/>
  <c r="P246" i="10"/>
  <c r="Q246" i="10"/>
  <c r="R246" i="10"/>
  <c r="S246" i="10"/>
  <c r="C247" i="10"/>
  <c r="D247" i="10"/>
  <c r="E247" i="10"/>
  <c r="F247" i="10"/>
  <c r="G247" i="10"/>
  <c r="H247" i="10"/>
  <c r="I247" i="10"/>
  <c r="J247" i="10"/>
  <c r="K247" i="10"/>
  <c r="L247" i="10"/>
  <c r="M247" i="10"/>
  <c r="N247" i="10"/>
  <c r="O247" i="10"/>
  <c r="P247" i="10"/>
  <c r="Q247" i="10"/>
  <c r="R247" i="10"/>
  <c r="S247" i="10"/>
  <c r="C248" i="10"/>
  <c r="D248" i="10"/>
  <c r="E248" i="10"/>
  <c r="F248" i="10"/>
  <c r="G248" i="10"/>
  <c r="H248" i="10"/>
  <c r="I248" i="10"/>
  <c r="J248" i="10"/>
  <c r="K248" i="10"/>
  <c r="L248" i="10"/>
  <c r="M248" i="10"/>
  <c r="N248" i="10"/>
  <c r="O248" i="10"/>
  <c r="P248" i="10"/>
  <c r="Q248" i="10"/>
  <c r="R248" i="10"/>
  <c r="S248" i="10"/>
  <c r="C249" i="10"/>
  <c r="D249" i="10"/>
  <c r="E249" i="10"/>
  <c r="F249" i="10"/>
  <c r="G249" i="10"/>
  <c r="H249" i="10"/>
  <c r="I249" i="10"/>
  <c r="J249" i="10"/>
  <c r="K249" i="10"/>
  <c r="L249" i="10"/>
  <c r="M249" i="10"/>
  <c r="N249" i="10"/>
  <c r="O249" i="10"/>
  <c r="P249" i="10"/>
  <c r="Q249" i="10"/>
  <c r="R249" i="10"/>
  <c r="S249" i="10"/>
  <c r="C250" i="10"/>
  <c r="D250" i="10"/>
  <c r="E250" i="10"/>
  <c r="F250" i="10"/>
  <c r="G250" i="10"/>
  <c r="H250" i="10"/>
  <c r="I250" i="10"/>
  <c r="J250" i="10"/>
  <c r="K250" i="10"/>
  <c r="L250" i="10"/>
  <c r="M250" i="10"/>
  <c r="N250" i="10"/>
  <c r="O250" i="10"/>
  <c r="P250" i="10"/>
  <c r="Q250" i="10"/>
  <c r="R250" i="10"/>
  <c r="S250" i="10"/>
  <c r="C251" i="10"/>
  <c r="D251" i="10"/>
  <c r="E251" i="10"/>
  <c r="F251" i="10"/>
  <c r="G251" i="10"/>
  <c r="H251" i="10"/>
  <c r="I251" i="10"/>
  <c r="J251" i="10"/>
  <c r="K251" i="10"/>
  <c r="L251" i="10"/>
  <c r="M251" i="10"/>
  <c r="N251" i="10"/>
  <c r="O251" i="10"/>
  <c r="P251" i="10"/>
  <c r="Q251" i="10"/>
  <c r="R251" i="10"/>
  <c r="S251" i="10"/>
  <c r="C252" i="10"/>
  <c r="D252" i="10"/>
  <c r="E252" i="10"/>
  <c r="F252" i="10"/>
  <c r="G252" i="10"/>
  <c r="H252" i="10"/>
  <c r="I252" i="10"/>
  <c r="J252" i="10"/>
  <c r="K252" i="10"/>
  <c r="L252" i="10"/>
  <c r="M252" i="10"/>
  <c r="N252" i="10"/>
  <c r="O252" i="10"/>
  <c r="P252" i="10"/>
  <c r="Q252" i="10"/>
  <c r="R252" i="10"/>
  <c r="S252" i="10"/>
  <c r="C253" i="10"/>
  <c r="D253" i="10"/>
  <c r="E253" i="10"/>
  <c r="F253" i="10"/>
  <c r="G253" i="10"/>
  <c r="H253" i="10"/>
  <c r="I253" i="10"/>
  <c r="J253" i="10"/>
  <c r="K253" i="10"/>
  <c r="L253" i="10"/>
  <c r="M253" i="10"/>
  <c r="N253" i="10"/>
  <c r="O253" i="10"/>
  <c r="P253" i="10"/>
  <c r="Q253" i="10"/>
  <c r="R253" i="10"/>
  <c r="S253" i="10"/>
  <c r="C254" i="10"/>
  <c r="D254" i="10"/>
  <c r="E254" i="10"/>
  <c r="F254" i="10"/>
  <c r="G254" i="10"/>
  <c r="H254" i="10"/>
  <c r="I254" i="10"/>
  <c r="J254" i="10"/>
  <c r="K254" i="10"/>
  <c r="L254" i="10"/>
  <c r="M254" i="10"/>
  <c r="N254" i="10"/>
  <c r="O254" i="10"/>
  <c r="P254" i="10"/>
  <c r="Q254" i="10"/>
  <c r="R254" i="10"/>
  <c r="S254" i="10"/>
  <c r="C255" i="10"/>
  <c r="D255" i="10"/>
  <c r="E255" i="10"/>
  <c r="F255" i="10"/>
  <c r="G255" i="10"/>
  <c r="H255" i="10"/>
  <c r="I255" i="10"/>
  <c r="J255" i="10"/>
  <c r="K255" i="10"/>
  <c r="L255" i="10"/>
  <c r="M255" i="10"/>
  <c r="N255" i="10"/>
  <c r="O255" i="10"/>
  <c r="P255" i="10"/>
  <c r="Q255" i="10"/>
  <c r="R255" i="10"/>
  <c r="S255" i="10"/>
  <c r="C256" i="10"/>
  <c r="D256" i="10"/>
  <c r="E256" i="10"/>
  <c r="F256" i="10"/>
  <c r="G256" i="10"/>
  <c r="H256" i="10"/>
  <c r="I256" i="10"/>
  <c r="J256" i="10"/>
  <c r="K256" i="10"/>
  <c r="L256" i="10"/>
  <c r="M256" i="10"/>
  <c r="N256" i="10"/>
  <c r="O256" i="10"/>
  <c r="P256" i="10"/>
  <c r="Q256" i="10"/>
  <c r="R256" i="10"/>
  <c r="S256" i="10"/>
  <c r="C257" i="10"/>
  <c r="D257" i="10"/>
  <c r="E257" i="10"/>
  <c r="F257" i="10"/>
  <c r="G257" i="10"/>
  <c r="H257" i="10"/>
  <c r="I257" i="10"/>
  <c r="J257" i="10"/>
  <c r="K257" i="10"/>
  <c r="L257" i="10"/>
  <c r="M257" i="10"/>
  <c r="N257" i="10"/>
  <c r="O257" i="10"/>
  <c r="P257" i="10"/>
  <c r="Q257" i="10"/>
  <c r="R257" i="10"/>
  <c r="S257" i="10"/>
  <c r="C258" i="10"/>
  <c r="D258" i="10"/>
  <c r="E258" i="10"/>
  <c r="F258" i="10"/>
  <c r="G258" i="10"/>
  <c r="H258" i="10"/>
  <c r="I258" i="10"/>
  <c r="J258" i="10"/>
  <c r="K258" i="10"/>
  <c r="L258" i="10"/>
  <c r="M258" i="10"/>
  <c r="N258" i="10"/>
  <c r="O258" i="10"/>
  <c r="P258" i="10"/>
  <c r="Q258" i="10"/>
  <c r="R258" i="10"/>
  <c r="S258" i="10"/>
  <c r="C259" i="10"/>
  <c r="D259" i="10"/>
  <c r="E259" i="10"/>
  <c r="F259" i="10"/>
  <c r="G259" i="10"/>
  <c r="H259" i="10"/>
  <c r="I259" i="10"/>
  <c r="J259" i="10"/>
  <c r="K259" i="10"/>
  <c r="L259" i="10"/>
  <c r="M259" i="10"/>
  <c r="N259" i="10"/>
  <c r="O259" i="10"/>
  <c r="P259" i="10"/>
  <c r="Q259" i="10"/>
  <c r="R259" i="10"/>
  <c r="S259" i="10"/>
  <c r="C260" i="10"/>
  <c r="D260" i="10"/>
  <c r="E260" i="10"/>
  <c r="F260" i="10"/>
  <c r="G260" i="10"/>
  <c r="H260" i="10"/>
  <c r="I260" i="10"/>
  <c r="J260" i="10"/>
  <c r="K260" i="10"/>
  <c r="L260" i="10"/>
  <c r="M260" i="10"/>
  <c r="N260" i="10"/>
  <c r="O260" i="10"/>
  <c r="P260" i="10"/>
  <c r="Q260" i="10"/>
  <c r="R260" i="10"/>
  <c r="S260" i="10"/>
  <c r="C261" i="10"/>
  <c r="D261" i="10"/>
  <c r="E261" i="10"/>
  <c r="F261" i="10"/>
  <c r="G261" i="10"/>
  <c r="H261" i="10"/>
  <c r="I261" i="10"/>
  <c r="J261" i="10"/>
  <c r="K261" i="10"/>
  <c r="L261" i="10"/>
  <c r="M261" i="10"/>
  <c r="N261" i="10"/>
  <c r="O261" i="10"/>
  <c r="P261" i="10"/>
  <c r="Q261" i="10"/>
  <c r="R261" i="10"/>
  <c r="S261" i="10"/>
  <c r="C262" i="10"/>
  <c r="D262" i="10"/>
  <c r="E262" i="10"/>
  <c r="F262" i="10"/>
  <c r="G262" i="10"/>
  <c r="H262" i="10"/>
  <c r="I262" i="10"/>
  <c r="J262" i="10"/>
  <c r="K262" i="10"/>
  <c r="L262" i="10"/>
  <c r="M262" i="10"/>
  <c r="N262" i="10"/>
  <c r="O262" i="10"/>
  <c r="P262" i="10"/>
  <c r="Q262" i="10"/>
  <c r="R262" i="10"/>
  <c r="S262" i="10"/>
  <c r="C263" i="10"/>
  <c r="D263" i="10"/>
  <c r="E263" i="10"/>
  <c r="F263" i="10"/>
  <c r="G263" i="10"/>
  <c r="H263" i="10"/>
  <c r="I263" i="10"/>
  <c r="J263" i="10"/>
  <c r="K263" i="10"/>
  <c r="L263" i="10"/>
  <c r="M263" i="10"/>
  <c r="N263" i="10"/>
  <c r="O263" i="10"/>
  <c r="P263" i="10"/>
  <c r="Q263" i="10"/>
  <c r="R263" i="10"/>
  <c r="S263" i="10"/>
  <c r="C264" i="10"/>
  <c r="D264" i="10"/>
  <c r="E264" i="10"/>
  <c r="F264" i="10"/>
  <c r="G264" i="10"/>
  <c r="H264" i="10"/>
  <c r="I264" i="10"/>
  <c r="J264" i="10"/>
  <c r="K264" i="10"/>
  <c r="L264" i="10"/>
  <c r="M264" i="10"/>
  <c r="N264" i="10"/>
  <c r="O264" i="10"/>
  <c r="P264" i="10"/>
  <c r="Q264" i="10"/>
  <c r="R264" i="10"/>
  <c r="S264" i="10"/>
  <c r="C265" i="10"/>
  <c r="D265" i="10"/>
  <c r="E265" i="10"/>
  <c r="F265" i="10"/>
  <c r="G265" i="10"/>
  <c r="H265" i="10"/>
  <c r="I265" i="10"/>
  <c r="J265" i="10"/>
  <c r="K265" i="10"/>
  <c r="L265" i="10"/>
  <c r="M265" i="10"/>
  <c r="N265" i="10"/>
  <c r="O265" i="10"/>
  <c r="P265" i="10"/>
  <c r="Q265" i="10"/>
  <c r="R265" i="10"/>
  <c r="S265" i="10"/>
  <c r="C266" i="10"/>
  <c r="D266" i="10"/>
  <c r="E266" i="10"/>
  <c r="F266" i="10"/>
  <c r="G266" i="10"/>
  <c r="H266" i="10"/>
  <c r="I266" i="10"/>
  <c r="J266" i="10"/>
  <c r="K266" i="10"/>
  <c r="L266" i="10"/>
  <c r="M266" i="10"/>
  <c r="N266" i="10"/>
  <c r="O266" i="10"/>
  <c r="P266" i="10"/>
  <c r="Q266" i="10"/>
  <c r="R266" i="10"/>
  <c r="S266" i="10"/>
  <c r="C267" i="10"/>
  <c r="D267" i="10"/>
  <c r="E267" i="10"/>
  <c r="F267" i="10"/>
  <c r="G267" i="10"/>
  <c r="H267" i="10"/>
  <c r="I267" i="10"/>
  <c r="J267" i="10"/>
  <c r="K267" i="10"/>
  <c r="L267" i="10"/>
  <c r="M267" i="10"/>
  <c r="N267" i="10"/>
  <c r="O267" i="10"/>
  <c r="P267" i="10"/>
  <c r="Q267" i="10"/>
  <c r="R267" i="10"/>
  <c r="S267" i="10"/>
  <c r="C268" i="10"/>
  <c r="D268" i="10"/>
  <c r="E268" i="10"/>
  <c r="F268" i="10"/>
  <c r="G268" i="10"/>
  <c r="H268" i="10"/>
  <c r="I268" i="10"/>
  <c r="J268" i="10"/>
  <c r="K268" i="10"/>
  <c r="L268" i="10"/>
  <c r="M268" i="10"/>
  <c r="N268" i="10"/>
  <c r="O268" i="10"/>
  <c r="P268" i="10"/>
  <c r="Q268" i="10"/>
  <c r="R268" i="10"/>
  <c r="S268" i="10"/>
  <c r="C269" i="10"/>
  <c r="D269" i="10"/>
  <c r="E269" i="10"/>
  <c r="F269" i="10"/>
  <c r="G269" i="10"/>
  <c r="H269" i="10"/>
  <c r="I269" i="10"/>
  <c r="J269" i="10"/>
  <c r="K269" i="10"/>
  <c r="L269" i="10"/>
  <c r="M269" i="10"/>
  <c r="N269" i="10"/>
  <c r="O269" i="10"/>
  <c r="P269" i="10"/>
  <c r="Q269" i="10"/>
  <c r="R269" i="10"/>
  <c r="S269" i="10"/>
  <c r="C270" i="10"/>
  <c r="D270" i="10"/>
  <c r="E270" i="10"/>
  <c r="F270" i="10"/>
  <c r="G270" i="10"/>
  <c r="H270" i="10"/>
  <c r="I270" i="10"/>
  <c r="J270" i="10"/>
  <c r="K270" i="10"/>
  <c r="L270" i="10"/>
  <c r="M270" i="10"/>
  <c r="N270" i="10"/>
  <c r="O270" i="10"/>
  <c r="P270" i="10"/>
  <c r="Q270" i="10"/>
  <c r="R270" i="10"/>
  <c r="S270" i="10"/>
  <c r="C271" i="10"/>
  <c r="D271" i="10"/>
  <c r="E271" i="10"/>
  <c r="F271" i="10"/>
  <c r="G271" i="10"/>
  <c r="H271" i="10"/>
  <c r="I271" i="10"/>
  <c r="J271" i="10"/>
  <c r="K271" i="10"/>
  <c r="L271" i="10"/>
  <c r="M271" i="10"/>
  <c r="N271" i="10"/>
  <c r="O271" i="10"/>
  <c r="P271" i="10"/>
  <c r="Q271" i="10"/>
  <c r="R271" i="10"/>
  <c r="S271" i="10"/>
  <c r="C272" i="10"/>
  <c r="D272" i="10"/>
  <c r="E272" i="10"/>
  <c r="F272" i="10"/>
  <c r="G272" i="10"/>
  <c r="H272" i="10"/>
  <c r="I272" i="10"/>
  <c r="J272" i="10"/>
  <c r="K272" i="10"/>
  <c r="L272" i="10"/>
  <c r="M272" i="10"/>
  <c r="N272" i="10"/>
  <c r="O272" i="10"/>
  <c r="P272" i="10"/>
  <c r="Q272" i="10"/>
  <c r="R272" i="10"/>
  <c r="S272" i="10"/>
  <c r="C273" i="10"/>
  <c r="D273" i="10"/>
  <c r="E273" i="10"/>
  <c r="F273" i="10"/>
  <c r="G273" i="10"/>
  <c r="H273" i="10"/>
  <c r="I273" i="10"/>
  <c r="J273" i="10"/>
  <c r="K273" i="10"/>
  <c r="L273" i="10"/>
  <c r="M273" i="10"/>
  <c r="N273" i="10"/>
  <c r="O273" i="10"/>
  <c r="P273" i="10"/>
  <c r="Q273" i="10"/>
  <c r="R273" i="10"/>
  <c r="S273" i="10"/>
  <c r="C274" i="10"/>
  <c r="D274" i="10"/>
  <c r="E274" i="10"/>
  <c r="F274" i="10"/>
  <c r="G274" i="10"/>
  <c r="H274" i="10"/>
  <c r="I274" i="10"/>
  <c r="J274" i="10"/>
  <c r="K274" i="10"/>
  <c r="L274" i="10"/>
  <c r="M274" i="10"/>
  <c r="N274" i="10"/>
  <c r="O274" i="10"/>
  <c r="P274" i="10"/>
  <c r="Q274" i="10"/>
  <c r="R274" i="10"/>
  <c r="S274" i="10"/>
  <c r="C275" i="10"/>
  <c r="D275" i="10"/>
  <c r="E275" i="10"/>
  <c r="F275" i="10"/>
  <c r="G275" i="10"/>
  <c r="H275" i="10"/>
  <c r="I275" i="10"/>
  <c r="J275" i="10"/>
  <c r="K275" i="10"/>
  <c r="L275" i="10"/>
  <c r="M275" i="10"/>
  <c r="N275" i="10"/>
  <c r="O275" i="10"/>
  <c r="P275" i="10"/>
  <c r="Q275" i="10"/>
  <c r="R275" i="10"/>
  <c r="S275" i="10"/>
  <c r="C276" i="10"/>
  <c r="D276" i="10"/>
  <c r="E276" i="10"/>
  <c r="F276" i="10"/>
  <c r="G276" i="10"/>
  <c r="H276" i="10"/>
  <c r="I276" i="10"/>
  <c r="J276" i="10"/>
  <c r="K276" i="10"/>
  <c r="L276" i="10"/>
  <c r="M276" i="10"/>
  <c r="N276" i="10"/>
  <c r="O276" i="10"/>
  <c r="P276" i="10"/>
  <c r="Q276" i="10"/>
  <c r="R276" i="10"/>
  <c r="S276" i="10"/>
  <c r="C277" i="10"/>
  <c r="D277" i="10"/>
  <c r="E277" i="10"/>
  <c r="F277" i="10"/>
  <c r="G277" i="10"/>
  <c r="H277" i="10"/>
  <c r="I277" i="10"/>
  <c r="J277" i="10"/>
  <c r="K277" i="10"/>
  <c r="L277" i="10"/>
  <c r="M277" i="10"/>
  <c r="N277" i="10"/>
  <c r="O277" i="10"/>
  <c r="P277" i="10"/>
  <c r="Q277" i="10"/>
  <c r="R277" i="10"/>
  <c r="S277" i="10"/>
  <c r="C278" i="10"/>
  <c r="D278" i="10"/>
  <c r="E278" i="10"/>
  <c r="F278" i="10"/>
  <c r="G278" i="10"/>
  <c r="H278" i="10"/>
  <c r="I278" i="10"/>
  <c r="J278" i="10"/>
  <c r="K278" i="10"/>
  <c r="L278" i="10"/>
  <c r="M278" i="10"/>
  <c r="N278" i="10"/>
  <c r="O278" i="10"/>
  <c r="P278" i="10"/>
  <c r="Q278" i="10"/>
  <c r="R278" i="10"/>
  <c r="S278" i="10"/>
  <c r="C279" i="10"/>
  <c r="D279" i="10"/>
  <c r="E279" i="10"/>
  <c r="F279" i="10"/>
  <c r="G279" i="10"/>
  <c r="H279" i="10"/>
  <c r="I279" i="10"/>
  <c r="J279" i="10"/>
  <c r="K279" i="10"/>
  <c r="L279" i="10"/>
  <c r="M279" i="10"/>
  <c r="N279" i="10"/>
  <c r="O279" i="10"/>
  <c r="P279" i="10"/>
  <c r="Q279" i="10"/>
  <c r="R279" i="10"/>
  <c r="S279" i="10"/>
  <c r="C280" i="10"/>
  <c r="D280" i="10"/>
  <c r="E280" i="10"/>
  <c r="F280" i="10"/>
  <c r="G280" i="10"/>
  <c r="H280" i="10"/>
  <c r="I280" i="10"/>
  <c r="J280" i="10"/>
  <c r="K280" i="10"/>
  <c r="L280" i="10"/>
  <c r="M280" i="10"/>
  <c r="N280" i="10"/>
  <c r="O280" i="10"/>
  <c r="P280" i="10"/>
  <c r="Q280" i="10"/>
  <c r="R280" i="10"/>
  <c r="S280" i="10"/>
  <c r="C281" i="10"/>
  <c r="D281" i="10"/>
  <c r="E281" i="10"/>
  <c r="F281" i="10"/>
  <c r="G281" i="10"/>
  <c r="H281" i="10"/>
  <c r="I281" i="10"/>
  <c r="J281" i="10"/>
  <c r="K281" i="10"/>
  <c r="L281" i="10"/>
  <c r="M281" i="10"/>
  <c r="N281" i="10"/>
  <c r="O281" i="10"/>
  <c r="P281" i="10"/>
  <c r="Q281" i="10"/>
  <c r="R281" i="10"/>
  <c r="S281" i="10"/>
  <c r="C282" i="10"/>
  <c r="D282" i="10"/>
  <c r="E282" i="10"/>
  <c r="F282" i="10"/>
  <c r="G282" i="10"/>
  <c r="H282" i="10"/>
  <c r="I282" i="10"/>
  <c r="J282" i="10"/>
  <c r="K282" i="10"/>
  <c r="L282" i="10"/>
  <c r="M282" i="10"/>
  <c r="N282" i="10"/>
  <c r="O282" i="10"/>
  <c r="P282" i="10"/>
  <c r="Q282" i="10"/>
  <c r="R282" i="10"/>
  <c r="S282" i="10"/>
  <c r="C283" i="10"/>
  <c r="D283" i="10"/>
  <c r="E283" i="10"/>
  <c r="F283" i="10"/>
  <c r="G283" i="10"/>
  <c r="H283" i="10"/>
  <c r="I283" i="10"/>
  <c r="J283" i="10"/>
  <c r="K283" i="10"/>
  <c r="L283" i="10"/>
  <c r="M283" i="10"/>
  <c r="N283" i="10"/>
  <c r="O283" i="10"/>
  <c r="P283" i="10"/>
  <c r="Q283" i="10"/>
  <c r="R283" i="10"/>
  <c r="S283" i="10"/>
  <c r="C284" i="10"/>
  <c r="D284" i="10"/>
  <c r="E284" i="10"/>
  <c r="F284" i="10"/>
  <c r="G284" i="10"/>
  <c r="H284" i="10"/>
  <c r="I284" i="10"/>
  <c r="J284" i="10"/>
  <c r="K284" i="10"/>
  <c r="L284" i="10"/>
  <c r="M284" i="10"/>
  <c r="N284" i="10"/>
  <c r="O284" i="10"/>
  <c r="P284" i="10"/>
  <c r="Q284" i="10"/>
  <c r="R284" i="10"/>
  <c r="S284" i="10"/>
  <c r="C285" i="10"/>
  <c r="D285" i="10"/>
  <c r="E285" i="10"/>
  <c r="F285" i="10"/>
  <c r="G285" i="10"/>
  <c r="H285" i="10"/>
  <c r="I285" i="10"/>
  <c r="J285" i="10"/>
  <c r="K285" i="10"/>
  <c r="L285" i="10"/>
  <c r="M285" i="10"/>
  <c r="N285" i="10"/>
  <c r="O285" i="10"/>
  <c r="P285" i="10"/>
  <c r="Q285" i="10"/>
  <c r="R285" i="10"/>
  <c r="S285" i="10"/>
  <c r="C286" i="10"/>
  <c r="D286" i="10"/>
  <c r="E286" i="10"/>
  <c r="F286" i="10"/>
  <c r="G286" i="10"/>
  <c r="H286" i="10"/>
  <c r="I286" i="10"/>
  <c r="J286" i="10"/>
  <c r="K286" i="10"/>
  <c r="L286" i="10"/>
  <c r="M286" i="10"/>
  <c r="N286" i="10"/>
  <c r="O286" i="10"/>
  <c r="P286" i="10"/>
  <c r="Q286" i="10"/>
  <c r="R286" i="10"/>
  <c r="S286" i="10"/>
  <c r="C287" i="10"/>
  <c r="D287" i="10"/>
  <c r="E287" i="10"/>
  <c r="F287" i="10"/>
  <c r="G287" i="10"/>
  <c r="H287" i="10"/>
  <c r="I287" i="10"/>
  <c r="J287" i="10"/>
  <c r="K287" i="10"/>
  <c r="L287" i="10"/>
  <c r="M287" i="10"/>
  <c r="N287" i="10"/>
  <c r="O287" i="10"/>
  <c r="P287" i="10"/>
  <c r="Q287" i="10"/>
  <c r="R287" i="10"/>
  <c r="S287" i="10"/>
  <c r="C288" i="10"/>
  <c r="D288" i="10"/>
  <c r="E288" i="10"/>
  <c r="F288" i="10"/>
  <c r="G288" i="10"/>
  <c r="H288" i="10"/>
  <c r="I288" i="10"/>
  <c r="J288" i="10"/>
  <c r="K288" i="10"/>
  <c r="L288" i="10"/>
  <c r="M288" i="10"/>
  <c r="N288" i="10"/>
  <c r="O288" i="10"/>
  <c r="P288" i="10"/>
  <c r="Q288" i="10"/>
  <c r="R288" i="10"/>
  <c r="S288" i="10"/>
  <c r="C289" i="10"/>
  <c r="D289" i="10"/>
  <c r="E289" i="10"/>
  <c r="F289" i="10"/>
  <c r="G289" i="10"/>
  <c r="H289" i="10"/>
  <c r="I289" i="10"/>
  <c r="J289" i="10"/>
  <c r="K289" i="10"/>
  <c r="L289" i="10"/>
  <c r="M289" i="10"/>
  <c r="N289" i="10"/>
  <c r="O289" i="10"/>
  <c r="P289" i="10"/>
  <c r="Q289" i="10"/>
  <c r="R289" i="10"/>
  <c r="S289" i="10"/>
  <c r="C290" i="10"/>
  <c r="D290" i="10"/>
  <c r="E290" i="10"/>
  <c r="F290" i="10"/>
  <c r="G290" i="10"/>
  <c r="H290" i="10"/>
  <c r="I290" i="10"/>
  <c r="J290" i="10"/>
  <c r="K290" i="10"/>
  <c r="L290" i="10"/>
  <c r="M290" i="10"/>
  <c r="N290" i="10"/>
  <c r="O290" i="10"/>
  <c r="P290" i="10"/>
  <c r="Q290" i="10"/>
  <c r="R290" i="10"/>
  <c r="S290" i="10"/>
  <c r="C291" i="10"/>
  <c r="D291" i="10"/>
  <c r="E291" i="10"/>
  <c r="F291" i="10"/>
  <c r="G291" i="10"/>
  <c r="H291" i="10"/>
  <c r="I291" i="10"/>
  <c r="J291" i="10"/>
  <c r="K291" i="10"/>
  <c r="L291" i="10"/>
  <c r="M291" i="10"/>
  <c r="N291" i="10"/>
  <c r="O291" i="10"/>
  <c r="P291" i="10"/>
  <c r="Q291" i="10"/>
  <c r="R291" i="10"/>
  <c r="S291" i="10"/>
  <c r="B292" i="10"/>
  <c r="C292" i="10"/>
  <c r="D292" i="10"/>
  <c r="E292" i="10"/>
  <c r="F292" i="10"/>
  <c r="G292" i="10"/>
  <c r="H292" i="10"/>
  <c r="I292" i="10"/>
  <c r="J292" i="10"/>
  <c r="K292" i="10"/>
  <c r="L292" i="10"/>
  <c r="M292" i="10"/>
  <c r="N292" i="10"/>
  <c r="O292" i="10"/>
  <c r="P292" i="10"/>
  <c r="Q292" i="10"/>
  <c r="R292" i="10"/>
  <c r="S292" i="10"/>
  <c r="C293" i="10"/>
  <c r="D293" i="10"/>
  <c r="E293" i="10"/>
  <c r="F293" i="10"/>
  <c r="G293" i="10"/>
  <c r="H293" i="10"/>
  <c r="I293" i="10"/>
  <c r="J293" i="10"/>
  <c r="K293" i="10"/>
  <c r="L293" i="10"/>
  <c r="M293" i="10"/>
  <c r="N293" i="10"/>
  <c r="O293" i="10"/>
  <c r="P293" i="10"/>
  <c r="Q293" i="10"/>
  <c r="R293" i="10"/>
  <c r="S293" i="10"/>
  <c r="C294" i="10"/>
  <c r="D294" i="10"/>
  <c r="E294" i="10"/>
  <c r="F294" i="10"/>
  <c r="G294" i="10"/>
  <c r="H294" i="10"/>
  <c r="I294" i="10"/>
  <c r="J294" i="10"/>
  <c r="K294" i="10"/>
  <c r="L294" i="10"/>
  <c r="M294" i="10"/>
  <c r="N294" i="10"/>
  <c r="O294" i="10"/>
  <c r="P294" i="10"/>
  <c r="Q294" i="10"/>
  <c r="R294" i="10"/>
  <c r="S294" i="10"/>
  <c r="C295" i="10"/>
  <c r="D295" i="10"/>
  <c r="E295" i="10"/>
  <c r="F295" i="10"/>
  <c r="G295" i="10"/>
  <c r="H295" i="10"/>
  <c r="I295" i="10"/>
  <c r="J295" i="10"/>
  <c r="K295" i="10"/>
  <c r="L295" i="10"/>
  <c r="M295" i="10"/>
  <c r="N295" i="10"/>
  <c r="O295" i="10"/>
  <c r="P295" i="10"/>
  <c r="Q295" i="10"/>
  <c r="R295" i="10"/>
  <c r="S295" i="10"/>
  <c r="C296" i="10"/>
  <c r="D296" i="10"/>
  <c r="E296" i="10"/>
  <c r="F296" i="10"/>
  <c r="G296" i="10"/>
  <c r="H296" i="10"/>
  <c r="I296" i="10"/>
  <c r="J296" i="10"/>
  <c r="K296" i="10"/>
  <c r="L296" i="10"/>
  <c r="M296" i="10"/>
  <c r="N296" i="10"/>
  <c r="O296" i="10"/>
  <c r="P296" i="10"/>
  <c r="Q296" i="10"/>
  <c r="R296" i="10"/>
  <c r="S296" i="10"/>
  <c r="C297" i="10"/>
  <c r="D297" i="10"/>
  <c r="E297" i="10"/>
  <c r="F297" i="10"/>
  <c r="G297" i="10"/>
  <c r="H297" i="10"/>
  <c r="I297" i="10"/>
  <c r="J297" i="10"/>
  <c r="K297" i="10"/>
  <c r="L297" i="10"/>
  <c r="M297" i="10"/>
  <c r="N297" i="10"/>
  <c r="O297" i="10"/>
  <c r="P297" i="10"/>
  <c r="Q297" i="10"/>
  <c r="R297" i="10"/>
  <c r="S297" i="10"/>
  <c r="C298" i="10"/>
  <c r="D298" i="10"/>
  <c r="E298" i="10"/>
  <c r="F298" i="10"/>
  <c r="G298" i="10"/>
  <c r="H298" i="10"/>
  <c r="I298" i="10"/>
  <c r="J298" i="10"/>
  <c r="K298" i="10"/>
  <c r="L298" i="10"/>
  <c r="M298" i="10"/>
  <c r="N298" i="10"/>
  <c r="O298" i="10"/>
  <c r="P298" i="10"/>
  <c r="Q298" i="10"/>
  <c r="R298" i="10"/>
  <c r="S298" i="10"/>
  <c r="C299" i="10"/>
  <c r="D299" i="10"/>
  <c r="E299" i="10"/>
  <c r="F299" i="10"/>
  <c r="G299" i="10"/>
  <c r="H299" i="10"/>
  <c r="I299" i="10"/>
  <c r="J299" i="10"/>
  <c r="K299" i="10"/>
  <c r="L299" i="10"/>
  <c r="M299" i="10"/>
  <c r="N299" i="10"/>
  <c r="O299" i="10"/>
  <c r="P299" i="10"/>
  <c r="Q299" i="10"/>
  <c r="R299" i="10"/>
  <c r="S299" i="10"/>
  <c r="C300" i="10"/>
  <c r="D300" i="10"/>
  <c r="E300" i="10"/>
  <c r="F300" i="10"/>
  <c r="G300" i="10"/>
  <c r="H300" i="10"/>
  <c r="I300" i="10"/>
  <c r="J300" i="10"/>
  <c r="K300" i="10"/>
  <c r="L300" i="10"/>
  <c r="M300" i="10"/>
  <c r="N300" i="10"/>
  <c r="O300" i="10"/>
  <c r="P300" i="10"/>
  <c r="Q300" i="10"/>
  <c r="R300" i="10"/>
  <c r="S300" i="10"/>
  <c r="C301" i="10"/>
  <c r="D301" i="10"/>
  <c r="E301" i="10"/>
  <c r="F301" i="10"/>
  <c r="G301" i="10"/>
  <c r="H301" i="10"/>
  <c r="I301" i="10"/>
  <c r="J301" i="10"/>
  <c r="K301" i="10"/>
  <c r="L301" i="10"/>
  <c r="M301" i="10"/>
  <c r="N301" i="10"/>
  <c r="O301" i="10"/>
  <c r="P301" i="10"/>
  <c r="Q301" i="10"/>
  <c r="R301" i="10"/>
  <c r="S301" i="10"/>
  <c r="B302" i="10"/>
  <c r="C302" i="10"/>
  <c r="D302" i="10"/>
  <c r="E302" i="10"/>
  <c r="F302" i="10"/>
  <c r="G302" i="10"/>
  <c r="H302" i="10"/>
  <c r="I302" i="10"/>
  <c r="J302" i="10"/>
  <c r="K302" i="10"/>
  <c r="L302" i="10"/>
  <c r="M302" i="10"/>
  <c r="N302" i="10"/>
  <c r="O302" i="10"/>
  <c r="P302" i="10"/>
  <c r="Q302" i="10"/>
  <c r="R302" i="10"/>
  <c r="S302" i="10"/>
  <c r="C303" i="10"/>
  <c r="D303" i="10"/>
  <c r="E303" i="10"/>
  <c r="F303" i="10"/>
  <c r="G303" i="10"/>
  <c r="H303" i="10"/>
  <c r="I303" i="10"/>
  <c r="J303" i="10"/>
  <c r="K303" i="10"/>
  <c r="L303" i="10"/>
  <c r="M303" i="10"/>
  <c r="N303" i="10"/>
  <c r="O303" i="10"/>
  <c r="P303" i="10"/>
  <c r="Q303" i="10"/>
  <c r="R303" i="10"/>
  <c r="S303" i="10"/>
  <c r="C304" i="10"/>
  <c r="D304" i="10"/>
  <c r="E304" i="10"/>
  <c r="F304" i="10"/>
  <c r="G304" i="10"/>
  <c r="H304" i="10"/>
  <c r="I304" i="10"/>
  <c r="J304" i="10"/>
  <c r="K304" i="10"/>
  <c r="L304" i="10"/>
  <c r="M304" i="10"/>
  <c r="N304" i="10"/>
  <c r="O304" i="10"/>
  <c r="P304" i="10"/>
  <c r="Q304" i="10"/>
  <c r="R304" i="10"/>
  <c r="S304" i="10"/>
  <c r="C305" i="10"/>
  <c r="D305" i="10"/>
  <c r="E305" i="10"/>
  <c r="F305" i="10"/>
  <c r="G305" i="10"/>
  <c r="H305" i="10"/>
  <c r="I305" i="10"/>
  <c r="J305" i="10"/>
  <c r="K305" i="10"/>
  <c r="L305" i="10"/>
  <c r="M305" i="10"/>
  <c r="N305" i="10"/>
  <c r="O305" i="10"/>
  <c r="P305" i="10"/>
  <c r="Q305" i="10"/>
  <c r="R305" i="10"/>
  <c r="S305" i="10"/>
  <c r="C306" i="10"/>
  <c r="D306" i="10"/>
  <c r="E306" i="10"/>
  <c r="F306" i="10"/>
  <c r="G306" i="10"/>
  <c r="H306" i="10"/>
  <c r="I306" i="10"/>
  <c r="J306" i="10"/>
  <c r="K306" i="10"/>
  <c r="L306" i="10"/>
  <c r="M306" i="10"/>
  <c r="N306" i="10"/>
  <c r="O306" i="10"/>
  <c r="P306" i="10"/>
  <c r="Q306" i="10"/>
  <c r="R306" i="10"/>
  <c r="S306" i="10"/>
  <c r="C307" i="10"/>
  <c r="D307" i="10"/>
  <c r="E307" i="10"/>
  <c r="F307" i="10"/>
  <c r="G307" i="10"/>
  <c r="H307" i="10"/>
  <c r="I307" i="10"/>
  <c r="J307" i="10"/>
  <c r="K307" i="10"/>
  <c r="L307" i="10"/>
  <c r="M307" i="10"/>
  <c r="N307" i="10"/>
  <c r="O307" i="10"/>
  <c r="P307" i="10"/>
  <c r="Q307" i="10"/>
  <c r="R307" i="10"/>
  <c r="S307" i="10"/>
  <c r="C308" i="10"/>
  <c r="D308" i="10"/>
  <c r="E308" i="10"/>
  <c r="F308" i="10"/>
  <c r="G308" i="10"/>
  <c r="H308" i="10"/>
  <c r="I308" i="10"/>
  <c r="J308" i="10"/>
  <c r="K308" i="10"/>
  <c r="L308" i="10"/>
  <c r="M308" i="10"/>
  <c r="N308" i="10"/>
  <c r="O308" i="10"/>
  <c r="P308" i="10"/>
  <c r="Q308" i="10"/>
  <c r="R308" i="10"/>
  <c r="S308" i="10"/>
  <c r="C309" i="10"/>
  <c r="D309" i="10"/>
  <c r="E309" i="10"/>
  <c r="F309" i="10"/>
  <c r="G309" i="10"/>
  <c r="H309" i="10"/>
  <c r="I309" i="10"/>
  <c r="J309" i="10"/>
  <c r="K309" i="10"/>
  <c r="L309" i="10"/>
  <c r="M309" i="10"/>
  <c r="N309" i="10"/>
  <c r="O309" i="10"/>
  <c r="P309" i="10"/>
  <c r="Q309" i="10"/>
  <c r="R309" i="10"/>
  <c r="S309" i="10"/>
  <c r="C310" i="10"/>
  <c r="D310" i="10"/>
  <c r="E310" i="10"/>
  <c r="F310" i="10"/>
  <c r="G310" i="10"/>
  <c r="H310" i="10"/>
  <c r="I310" i="10"/>
  <c r="J310" i="10"/>
  <c r="K310" i="10"/>
  <c r="L310" i="10"/>
  <c r="M310" i="10"/>
  <c r="N310" i="10"/>
  <c r="O310" i="10"/>
  <c r="P310" i="10"/>
  <c r="Q310" i="10"/>
  <c r="R310" i="10"/>
  <c r="S310" i="10"/>
  <c r="C311" i="10"/>
  <c r="D311" i="10"/>
  <c r="E311" i="10"/>
  <c r="F311" i="10"/>
  <c r="G311" i="10"/>
  <c r="H311" i="10"/>
  <c r="I311" i="10"/>
  <c r="J311" i="10"/>
  <c r="K311" i="10"/>
  <c r="L311" i="10"/>
  <c r="M311" i="10"/>
  <c r="N311" i="10"/>
  <c r="O311" i="10"/>
  <c r="P311" i="10"/>
  <c r="Q311" i="10"/>
  <c r="R311" i="10"/>
  <c r="S311" i="10"/>
  <c r="C312" i="10"/>
  <c r="D312" i="10"/>
  <c r="E312" i="10"/>
  <c r="F312" i="10"/>
  <c r="G312" i="10"/>
  <c r="H312" i="10"/>
  <c r="I312" i="10"/>
  <c r="J312" i="10"/>
  <c r="K312" i="10"/>
  <c r="L312" i="10"/>
  <c r="M312" i="10"/>
  <c r="N312" i="10"/>
  <c r="O312" i="10"/>
  <c r="P312" i="10"/>
  <c r="Q312" i="10"/>
  <c r="R312" i="10"/>
  <c r="S312" i="10"/>
  <c r="C313" i="10"/>
  <c r="D313" i="10"/>
  <c r="E313" i="10"/>
  <c r="F313" i="10"/>
  <c r="G313" i="10"/>
  <c r="H313" i="10"/>
  <c r="I313" i="10"/>
  <c r="J313" i="10"/>
  <c r="K313" i="10"/>
  <c r="L313" i="10"/>
  <c r="M313" i="10"/>
  <c r="N313" i="10"/>
  <c r="O313" i="10"/>
  <c r="P313" i="10"/>
  <c r="Q313" i="10"/>
  <c r="R313" i="10"/>
  <c r="S313" i="10"/>
  <c r="C314" i="10"/>
  <c r="D314" i="10"/>
  <c r="E314" i="10"/>
  <c r="F314" i="10"/>
  <c r="G314" i="10"/>
  <c r="H314" i="10"/>
  <c r="I314" i="10"/>
  <c r="J314" i="10"/>
  <c r="K314" i="10"/>
  <c r="L314" i="10"/>
  <c r="M314" i="10"/>
  <c r="N314" i="10"/>
  <c r="O314" i="10"/>
  <c r="P314" i="10"/>
  <c r="Q314" i="10"/>
  <c r="R314" i="10"/>
  <c r="S314" i="10"/>
  <c r="C315" i="10"/>
  <c r="D315" i="10"/>
  <c r="E315" i="10"/>
  <c r="F315" i="10"/>
  <c r="G315" i="10"/>
  <c r="H315" i="10"/>
  <c r="I315" i="10"/>
  <c r="J315" i="10"/>
  <c r="K315" i="10"/>
  <c r="L315" i="10"/>
  <c r="M315" i="10"/>
  <c r="N315" i="10"/>
  <c r="O315" i="10"/>
  <c r="P315" i="10"/>
  <c r="Q315" i="10"/>
  <c r="R315" i="10"/>
  <c r="S315" i="10"/>
  <c r="C316" i="10"/>
  <c r="D316" i="10"/>
  <c r="E316" i="10"/>
  <c r="F316" i="10"/>
  <c r="G316" i="10"/>
  <c r="H316" i="10"/>
  <c r="I316" i="10"/>
  <c r="J316" i="10"/>
  <c r="K316" i="10"/>
  <c r="L316" i="10"/>
  <c r="M316" i="10"/>
  <c r="N316" i="10"/>
  <c r="O316" i="10"/>
  <c r="P316" i="10"/>
  <c r="Q316" i="10"/>
  <c r="R316" i="10"/>
  <c r="S316" i="10"/>
  <c r="C317" i="10"/>
  <c r="D317" i="10"/>
  <c r="E317" i="10"/>
  <c r="F317" i="10"/>
  <c r="G317" i="10"/>
  <c r="H317" i="10"/>
  <c r="I317" i="10"/>
  <c r="J317" i="10"/>
  <c r="K317" i="10"/>
  <c r="L317" i="10"/>
  <c r="M317" i="10"/>
  <c r="N317" i="10"/>
  <c r="O317" i="10"/>
  <c r="P317" i="10"/>
  <c r="Q317" i="10"/>
  <c r="R317" i="10"/>
  <c r="S317" i="10"/>
  <c r="C318" i="10"/>
  <c r="D318" i="10"/>
  <c r="E318" i="10"/>
  <c r="F318" i="10"/>
  <c r="G318" i="10"/>
  <c r="H318" i="10"/>
  <c r="I318" i="10"/>
  <c r="J318" i="10"/>
  <c r="K318" i="10"/>
  <c r="L318" i="10"/>
  <c r="M318" i="10"/>
  <c r="N318" i="10"/>
  <c r="O318" i="10"/>
  <c r="P318" i="10"/>
  <c r="Q318" i="10"/>
  <c r="R318" i="10"/>
  <c r="S318" i="10"/>
  <c r="C319" i="10"/>
  <c r="D319" i="10"/>
  <c r="E319" i="10"/>
  <c r="F319" i="10"/>
  <c r="G319" i="10"/>
  <c r="H319" i="10"/>
  <c r="I319" i="10"/>
  <c r="J319" i="10"/>
  <c r="K319" i="10"/>
  <c r="L319" i="10"/>
  <c r="M319" i="10"/>
  <c r="N319" i="10"/>
  <c r="O319" i="10"/>
  <c r="P319" i="10"/>
  <c r="Q319" i="10"/>
  <c r="R319" i="10"/>
  <c r="S319" i="10"/>
  <c r="C320" i="10"/>
  <c r="D320" i="10"/>
  <c r="E320" i="10"/>
  <c r="F320" i="10"/>
  <c r="G320" i="10"/>
  <c r="H320" i="10"/>
  <c r="I320" i="10"/>
  <c r="J320" i="10"/>
  <c r="K320" i="10"/>
  <c r="L320" i="10"/>
  <c r="M320" i="10"/>
  <c r="N320" i="10"/>
  <c r="O320" i="10"/>
  <c r="P320" i="10"/>
  <c r="Q320" i="10"/>
  <c r="R320" i="10"/>
  <c r="S320" i="10"/>
  <c r="C321" i="10"/>
  <c r="D321" i="10"/>
  <c r="E321" i="10"/>
  <c r="F321" i="10"/>
  <c r="G321" i="10"/>
  <c r="H321" i="10"/>
  <c r="I321" i="10"/>
  <c r="J321" i="10"/>
  <c r="K321" i="10"/>
  <c r="L321" i="10"/>
  <c r="M321" i="10"/>
  <c r="N321" i="10"/>
  <c r="O321" i="10"/>
  <c r="P321" i="10"/>
  <c r="Q321" i="10"/>
  <c r="R321" i="10"/>
  <c r="S321" i="10"/>
  <c r="C322" i="10"/>
  <c r="D322" i="10"/>
  <c r="E322" i="10"/>
  <c r="F322" i="10"/>
  <c r="G322" i="10"/>
  <c r="H322" i="10"/>
  <c r="I322" i="10"/>
  <c r="J322" i="10"/>
  <c r="K322" i="10"/>
  <c r="L322" i="10"/>
  <c r="M322" i="10"/>
  <c r="N322" i="10"/>
  <c r="O322" i="10"/>
  <c r="P322" i="10"/>
  <c r="Q322" i="10"/>
  <c r="R322" i="10"/>
  <c r="S322" i="10"/>
  <c r="C323" i="10"/>
  <c r="D323" i="10"/>
  <c r="E323" i="10"/>
  <c r="F323" i="10"/>
  <c r="G323" i="10"/>
  <c r="H323" i="10"/>
  <c r="I323" i="10"/>
  <c r="J323" i="10"/>
  <c r="K323" i="10"/>
  <c r="L323" i="10"/>
  <c r="M323" i="10"/>
  <c r="N323" i="10"/>
  <c r="O323" i="10"/>
  <c r="P323" i="10"/>
  <c r="Q323" i="10"/>
  <c r="R323" i="10"/>
  <c r="S323" i="10"/>
  <c r="C324" i="10"/>
  <c r="D324" i="10"/>
  <c r="E324" i="10"/>
  <c r="F324" i="10"/>
  <c r="G324" i="10"/>
  <c r="H324" i="10"/>
  <c r="I324" i="10"/>
  <c r="J324" i="10"/>
  <c r="K324" i="10"/>
  <c r="L324" i="10"/>
  <c r="M324" i="10"/>
  <c r="N324" i="10"/>
  <c r="O324" i="10"/>
  <c r="P324" i="10"/>
  <c r="Q324" i="10"/>
  <c r="R324" i="10"/>
  <c r="S324" i="10"/>
  <c r="C325" i="10"/>
  <c r="D325" i="10"/>
  <c r="E325" i="10"/>
  <c r="F325" i="10"/>
  <c r="G325" i="10"/>
  <c r="H325" i="10"/>
  <c r="I325" i="10"/>
  <c r="J325" i="10"/>
  <c r="K325" i="10"/>
  <c r="L325" i="10"/>
  <c r="M325" i="10"/>
  <c r="N325" i="10"/>
  <c r="O325" i="10"/>
  <c r="P325" i="10"/>
  <c r="Q325" i="10"/>
  <c r="R325" i="10"/>
  <c r="S325" i="10"/>
  <c r="C326" i="10"/>
  <c r="D326" i="10"/>
  <c r="E326" i="10"/>
  <c r="F326" i="10"/>
  <c r="G326" i="10"/>
  <c r="H326" i="10"/>
  <c r="I326" i="10"/>
  <c r="J326" i="10"/>
  <c r="K326" i="10"/>
  <c r="L326" i="10"/>
  <c r="M326" i="10"/>
  <c r="N326" i="10"/>
  <c r="O326" i="10"/>
  <c r="P326" i="10"/>
  <c r="Q326" i="10"/>
  <c r="R326" i="10"/>
  <c r="S326" i="10"/>
  <c r="C327" i="10"/>
  <c r="D327" i="10"/>
  <c r="E327" i="10"/>
  <c r="F327" i="10"/>
  <c r="G327" i="10"/>
  <c r="H327" i="10"/>
  <c r="I327" i="10"/>
  <c r="J327" i="10"/>
  <c r="K327" i="10"/>
  <c r="L327" i="10"/>
  <c r="M327" i="10"/>
  <c r="N327" i="10"/>
  <c r="O327" i="10"/>
  <c r="P327" i="10"/>
  <c r="Q327" i="10"/>
  <c r="R327" i="10"/>
  <c r="S327" i="10"/>
  <c r="C328" i="10"/>
  <c r="D328" i="10"/>
  <c r="E328" i="10"/>
  <c r="F328" i="10"/>
  <c r="G328" i="10"/>
  <c r="H328" i="10"/>
  <c r="I328" i="10"/>
  <c r="J328" i="10"/>
  <c r="K328" i="10"/>
  <c r="L328" i="10"/>
  <c r="M328" i="10"/>
  <c r="N328" i="10"/>
  <c r="O328" i="10"/>
  <c r="P328" i="10"/>
  <c r="Q328" i="10"/>
  <c r="R328" i="10"/>
  <c r="S328" i="10"/>
  <c r="C329" i="10"/>
  <c r="D329" i="10"/>
  <c r="E329" i="10"/>
  <c r="F329" i="10"/>
  <c r="G329" i="10"/>
  <c r="H329" i="10"/>
  <c r="I329" i="10"/>
  <c r="J329" i="10"/>
  <c r="K329" i="10"/>
  <c r="L329" i="10"/>
  <c r="M329" i="10"/>
  <c r="N329" i="10"/>
  <c r="O329" i="10"/>
  <c r="P329" i="10"/>
  <c r="Q329" i="10"/>
  <c r="R329" i="10"/>
  <c r="S329" i="10"/>
  <c r="C330" i="10"/>
  <c r="D330" i="10"/>
  <c r="E330" i="10"/>
  <c r="F330" i="10"/>
  <c r="G330" i="10"/>
  <c r="H330" i="10"/>
  <c r="I330" i="10"/>
  <c r="J330" i="10"/>
  <c r="K330" i="10"/>
  <c r="L330" i="10"/>
  <c r="M330" i="10"/>
  <c r="N330" i="10"/>
  <c r="O330" i="10"/>
  <c r="P330" i="10"/>
  <c r="Q330" i="10"/>
  <c r="R330" i="10"/>
  <c r="S330" i="10"/>
  <c r="C331" i="10"/>
  <c r="D331" i="10"/>
  <c r="E331" i="10"/>
  <c r="F331" i="10"/>
  <c r="G331" i="10"/>
  <c r="H331" i="10"/>
  <c r="I331" i="10"/>
  <c r="J331" i="10"/>
  <c r="K331" i="10"/>
  <c r="L331" i="10"/>
  <c r="M331" i="10"/>
  <c r="N331" i="10"/>
  <c r="O331" i="10"/>
  <c r="P331" i="10"/>
  <c r="Q331" i="10"/>
  <c r="R331" i="10"/>
  <c r="S331" i="10"/>
  <c r="C332" i="10"/>
  <c r="D332" i="10"/>
  <c r="E332" i="10"/>
  <c r="F332" i="10"/>
  <c r="G332" i="10"/>
  <c r="H332" i="10"/>
  <c r="I332" i="10"/>
  <c r="J332" i="10"/>
  <c r="K332" i="10"/>
  <c r="L332" i="10"/>
  <c r="M332" i="10"/>
  <c r="N332" i="10"/>
  <c r="O332" i="10"/>
  <c r="P332" i="10"/>
  <c r="Q332" i="10"/>
  <c r="R332" i="10"/>
  <c r="S332" i="10"/>
  <c r="C333" i="10"/>
  <c r="D333" i="10"/>
  <c r="E333" i="10"/>
  <c r="F333" i="10"/>
  <c r="G333" i="10"/>
  <c r="H333" i="10"/>
  <c r="I333" i="10"/>
  <c r="J333" i="10"/>
  <c r="K333" i="10"/>
  <c r="L333" i="10"/>
  <c r="M333" i="10"/>
  <c r="N333" i="10"/>
  <c r="O333" i="10"/>
  <c r="P333" i="10"/>
  <c r="Q333" i="10"/>
  <c r="R333" i="10"/>
  <c r="S333" i="10"/>
  <c r="C334" i="10"/>
  <c r="D334" i="10"/>
  <c r="E334" i="10"/>
  <c r="F334" i="10"/>
  <c r="G334" i="10"/>
  <c r="H334" i="10"/>
  <c r="I334" i="10"/>
  <c r="J334" i="10"/>
  <c r="K334" i="10"/>
  <c r="L334" i="10"/>
  <c r="M334" i="10"/>
  <c r="N334" i="10"/>
  <c r="O334" i="10"/>
  <c r="P334" i="10"/>
  <c r="Q334" i="10"/>
  <c r="R334" i="10"/>
  <c r="S334" i="10"/>
  <c r="C335" i="10"/>
  <c r="D335" i="10"/>
  <c r="E335" i="10"/>
  <c r="F335" i="10"/>
  <c r="G335" i="10"/>
  <c r="H335" i="10"/>
  <c r="I335" i="10"/>
  <c r="J335" i="10"/>
  <c r="K335" i="10"/>
  <c r="L335" i="10"/>
  <c r="M335" i="10"/>
  <c r="N335" i="10"/>
  <c r="O335" i="10"/>
  <c r="P335" i="10"/>
  <c r="Q335" i="10"/>
  <c r="R335" i="10"/>
  <c r="S335" i="10"/>
  <c r="C336" i="10"/>
  <c r="D336" i="10"/>
  <c r="E336" i="10"/>
  <c r="F336" i="10"/>
  <c r="G336" i="10"/>
  <c r="H336" i="10"/>
  <c r="I336" i="10"/>
  <c r="J336" i="10"/>
  <c r="K336" i="10"/>
  <c r="L336" i="10"/>
  <c r="M336" i="10"/>
  <c r="N336" i="10"/>
  <c r="O336" i="10"/>
  <c r="P336" i="10"/>
  <c r="Q336" i="10"/>
  <c r="R336" i="10"/>
  <c r="S336" i="10"/>
  <c r="C337" i="10"/>
  <c r="D337" i="10"/>
  <c r="E337" i="10"/>
  <c r="F337" i="10"/>
  <c r="G337" i="10"/>
  <c r="H337" i="10"/>
  <c r="I337" i="10"/>
  <c r="J337" i="10"/>
  <c r="K337" i="10"/>
  <c r="L337" i="10"/>
  <c r="M337" i="10"/>
  <c r="N337" i="10"/>
  <c r="O337" i="10"/>
  <c r="P337" i="10"/>
  <c r="Q337" i="10"/>
  <c r="R337" i="10"/>
  <c r="S337" i="10"/>
  <c r="C338" i="10"/>
  <c r="D338" i="10"/>
  <c r="E338" i="10"/>
  <c r="F338" i="10"/>
  <c r="G338" i="10"/>
  <c r="H338" i="10"/>
  <c r="I338" i="10"/>
  <c r="J338" i="10"/>
  <c r="K338" i="10"/>
  <c r="L338" i="10"/>
  <c r="M338" i="10"/>
  <c r="N338" i="10"/>
  <c r="O338" i="10"/>
  <c r="P338" i="10"/>
  <c r="Q338" i="10"/>
  <c r="R338" i="10"/>
  <c r="S338" i="10"/>
  <c r="C339" i="10"/>
  <c r="D339" i="10"/>
  <c r="E339" i="10"/>
  <c r="F339" i="10"/>
  <c r="G339" i="10"/>
  <c r="H339" i="10"/>
  <c r="I339" i="10"/>
  <c r="J339" i="10"/>
  <c r="K339" i="10"/>
  <c r="L339" i="10"/>
  <c r="M339" i="10"/>
  <c r="N339" i="10"/>
  <c r="O339" i="10"/>
  <c r="P339" i="10"/>
  <c r="Q339" i="10"/>
  <c r="R339" i="10"/>
  <c r="S339" i="10"/>
  <c r="C340" i="10"/>
  <c r="D340" i="10"/>
  <c r="E340" i="10"/>
  <c r="F340" i="10"/>
  <c r="G340" i="10"/>
  <c r="H340" i="10"/>
  <c r="I340" i="10"/>
  <c r="J340" i="10"/>
  <c r="K340" i="10"/>
  <c r="L340" i="10"/>
  <c r="M340" i="10"/>
  <c r="N340" i="10"/>
  <c r="O340" i="10"/>
  <c r="P340" i="10"/>
  <c r="Q340" i="10"/>
  <c r="R340" i="10"/>
  <c r="S340" i="10"/>
  <c r="C341" i="10"/>
  <c r="D341" i="10"/>
  <c r="E341" i="10"/>
  <c r="F341" i="10"/>
  <c r="G341" i="10"/>
  <c r="H341" i="10"/>
  <c r="I341" i="10"/>
  <c r="J341" i="10"/>
  <c r="K341" i="10"/>
  <c r="L341" i="10"/>
  <c r="M341" i="10"/>
  <c r="N341" i="10"/>
  <c r="O341" i="10"/>
  <c r="P341" i="10"/>
  <c r="Q341" i="10"/>
  <c r="R341" i="10"/>
  <c r="S341" i="10"/>
  <c r="C342" i="10"/>
  <c r="D342" i="10"/>
  <c r="E342" i="10"/>
  <c r="F342" i="10"/>
  <c r="G342" i="10"/>
  <c r="H342" i="10"/>
  <c r="I342" i="10"/>
  <c r="J342" i="10"/>
  <c r="K342" i="10"/>
  <c r="L342" i="10"/>
  <c r="M342" i="10"/>
  <c r="N342" i="10"/>
  <c r="O342" i="10"/>
  <c r="P342" i="10"/>
  <c r="Q342" i="10"/>
  <c r="R342" i="10"/>
  <c r="S342" i="10"/>
  <c r="C343" i="10"/>
  <c r="D343" i="10"/>
  <c r="E343" i="10"/>
  <c r="F343" i="10"/>
  <c r="G343" i="10"/>
  <c r="H343" i="10"/>
  <c r="I343" i="10"/>
  <c r="J343" i="10"/>
  <c r="K343" i="10"/>
  <c r="L343" i="10"/>
  <c r="M343" i="10"/>
  <c r="N343" i="10"/>
  <c r="O343" i="10"/>
  <c r="P343" i="10"/>
  <c r="Q343" i="10"/>
  <c r="R343" i="10"/>
  <c r="S343" i="10"/>
  <c r="C344" i="10"/>
  <c r="D344" i="10"/>
  <c r="E344" i="10"/>
  <c r="F344" i="10"/>
  <c r="G344" i="10"/>
  <c r="H344" i="10"/>
  <c r="I344" i="10"/>
  <c r="J344" i="10"/>
  <c r="K344" i="10"/>
  <c r="L344" i="10"/>
  <c r="M344" i="10"/>
  <c r="N344" i="10"/>
  <c r="O344" i="10"/>
  <c r="P344" i="10"/>
  <c r="Q344" i="10"/>
  <c r="R344" i="10"/>
  <c r="S344" i="10"/>
  <c r="C345" i="10"/>
  <c r="D345" i="10"/>
  <c r="E345" i="10"/>
  <c r="F345" i="10"/>
  <c r="G345" i="10"/>
  <c r="H345" i="10"/>
  <c r="I345" i="10"/>
  <c r="J345" i="10"/>
  <c r="K345" i="10"/>
  <c r="L345" i="10"/>
  <c r="M345" i="10"/>
  <c r="N345" i="10"/>
  <c r="O345" i="10"/>
  <c r="P345" i="10"/>
  <c r="Q345" i="10"/>
  <c r="R345" i="10"/>
  <c r="S345" i="10"/>
  <c r="C346" i="10"/>
  <c r="D346" i="10"/>
  <c r="E346" i="10"/>
  <c r="F346" i="10"/>
  <c r="G346" i="10"/>
  <c r="H346" i="10"/>
  <c r="I346" i="10"/>
  <c r="J346" i="10"/>
  <c r="K346" i="10"/>
  <c r="L346" i="10"/>
  <c r="M346" i="10"/>
  <c r="N346" i="10"/>
  <c r="O346" i="10"/>
  <c r="P346" i="10"/>
  <c r="Q346" i="10"/>
  <c r="R346" i="10"/>
  <c r="S346" i="10"/>
  <c r="C347" i="10"/>
  <c r="D347" i="10"/>
  <c r="E347" i="10"/>
  <c r="F347" i="10"/>
  <c r="G347" i="10"/>
  <c r="H347" i="10"/>
  <c r="I347" i="10"/>
  <c r="J347" i="10"/>
  <c r="K347" i="10"/>
  <c r="L347" i="10"/>
  <c r="M347" i="10"/>
  <c r="N347" i="10"/>
  <c r="O347" i="10"/>
  <c r="P347" i="10"/>
  <c r="Q347" i="10"/>
  <c r="R347" i="10"/>
  <c r="S347" i="10"/>
  <c r="C348" i="10"/>
  <c r="D348" i="10"/>
  <c r="E348" i="10"/>
  <c r="F348" i="10"/>
  <c r="G348" i="10"/>
  <c r="H348" i="10"/>
  <c r="I348" i="10"/>
  <c r="J348" i="10"/>
  <c r="K348" i="10"/>
  <c r="L348" i="10"/>
  <c r="M348" i="10"/>
  <c r="N348" i="10"/>
  <c r="O348" i="10"/>
  <c r="P348" i="10"/>
  <c r="Q348" i="10"/>
  <c r="R348" i="10"/>
  <c r="S348" i="10"/>
  <c r="C349" i="10"/>
  <c r="D349" i="10"/>
  <c r="E349" i="10"/>
  <c r="F349" i="10"/>
  <c r="G349" i="10"/>
  <c r="H349" i="10"/>
  <c r="I349" i="10"/>
  <c r="J349" i="10"/>
  <c r="K349" i="10"/>
  <c r="L349" i="10"/>
  <c r="M349" i="10"/>
  <c r="N349" i="10"/>
  <c r="O349" i="10"/>
  <c r="P349" i="10"/>
  <c r="Q349" i="10"/>
  <c r="R349" i="10"/>
  <c r="S349" i="10"/>
  <c r="C350" i="10"/>
  <c r="D350" i="10"/>
  <c r="E350" i="10"/>
  <c r="F350" i="10"/>
  <c r="G350" i="10"/>
  <c r="H350" i="10"/>
  <c r="I350" i="10"/>
  <c r="J350" i="10"/>
  <c r="K350" i="10"/>
  <c r="L350" i="10"/>
  <c r="M350" i="10"/>
  <c r="N350" i="10"/>
  <c r="O350" i="10"/>
  <c r="P350" i="10"/>
  <c r="Q350" i="10"/>
  <c r="R350" i="10"/>
  <c r="S350" i="10"/>
  <c r="C351" i="10"/>
  <c r="D351" i="10"/>
  <c r="E351" i="10"/>
  <c r="F351" i="10"/>
  <c r="G351" i="10"/>
  <c r="H351" i="10"/>
  <c r="I351" i="10"/>
  <c r="J351" i="10"/>
  <c r="K351" i="10"/>
  <c r="L351" i="10"/>
  <c r="M351" i="10"/>
  <c r="N351" i="10"/>
  <c r="O351" i="10"/>
  <c r="P351" i="10"/>
  <c r="Q351" i="10"/>
  <c r="R351" i="10"/>
  <c r="S351" i="10"/>
  <c r="C352" i="10"/>
  <c r="D352" i="10"/>
  <c r="E352" i="10"/>
  <c r="F352" i="10"/>
  <c r="G352" i="10"/>
  <c r="H352" i="10"/>
  <c r="I352" i="10"/>
  <c r="J352" i="10"/>
  <c r="K352" i="10"/>
  <c r="L352" i="10"/>
  <c r="M352" i="10"/>
  <c r="N352" i="10"/>
  <c r="O352" i="10"/>
  <c r="P352" i="10"/>
  <c r="Q352" i="10"/>
  <c r="R352" i="10"/>
  <c r="S352" i="10"/>
  <c r="B353" i="10"/>
  <c r="C353" i="10"/>
  <c r="D353" i="10"/>
  <c r="E353" i="10"/>
  <c r="F353" i="10"/>
  <c r="G353" i="10"/>
  <c r="H353" i="10"/>
  <c r="I353" i="10"/>
  <c r="J353" i="10"/>
  <c r="K353" i="10"/>
  <c r="L353" i="10"/>
  <c r="M353" i="10"/>
  <c r="N353" i="10"/>
  <c r="O353" i="10"/>
  <c r="P353" i="10"/>
  <c r="Q353" i="10"/>
  <c r="R353" i="10"/>
  <c r="S353" i="10"/>
  <c r="C354" i="10"/>
  <c r="D354" i="10"/>
  <c r="E354" i="10"/>
  <c r="F354" i="10"/>
  <c r="G354" i="10"/>
  <c r="H354" i="10"/>
  <c r="I354" i="10"/>
  <c r="J354" i="10"/>
  <c r="K354" i="10"/>
  <c r="L354" i="10"/>
  <c r="M354" i="10"/>
  <c r="N354" i="10"/>
  <c r="O354" i="10"/>
  <c r="P354" i="10"/>
  <c r="Q354" i="10"/>
  <c r="R354" i="10"/>
  <c r="S354" i="10"/>
  <c r="C355" i="10"/>
  <c r="D355" i="10"/>
  <c r="E355" i="10"/>
  <c r="F355" i="10"/>
  <c r="G355" i="10"/>
  <c r="H355" i="10"/>
  <c r="I355" i="10"/>
  <c r="J355" i="10"/>
  <c r="K355" i="10"/>
  <c r="L355" i="10"/>
  <c r="M355" i="10"/>
  <c r="N355" i="10"/>
  <c r="O355" i="10"/>
  <c r="P355" i="10"/>
  <c r="Q355" i="10"/>
  <c r="R355" i="10"/>
  <c r="S355" i="10"/>
  <c r="C356" i="10"/>
  <c r="D356" i="10"/>
  <c r="E356" i="10"/>
  <c r="F356" i="10"/>
  <c r="G356" i="10"/>
  <c r="H356" i="10"/>
  <c r="I356" i="10"/>
  <c r="J356" i="10"/>
  <c r="K356" i="10"/>
  <c r="L356" i="10"/>
  <c r="M356" i="10"/>
  <c r="N356" i="10"/>
  <c r="O356" i="10"/>
  <c r="P356" i="10"/>
  <c r="Q356" i="10"/>
  <c r="R356" i="10"/>
  <c r="S356" i="10"/>
  <c r="C357" i="10"/>
  <c r="D357" i="10"/>
  <c r="E357" i="10"/>
  <c r="F357" i="10"/>
  <c r="G357" i="10"/>
  <c r="H357" i="10"/>
  <c r="I357" i="10"/>
  <c r="J357" i="10"/>
  <c r="K357" i="10"/>
  <c r="L357" i="10"/>
  <c r="M357" i="10"/>
  <c r="N357" i="10"/>
  <c r="O357" i="10"/>
  <c r="P357" i="10"/>
  <c r="Q357" i="10"/>
  <c r="R357" i="10"/>
  <c r="S357" i="10"/>
  <c r="C358" i="10"/>
  <c r="D358" i="10"/>
  <c r="E358" i="10"/>
  <c r="F358" i="10"/>
  <c r="G358" i="10"/>
  <c r="H358" i="10"/>
  <c r="I358" i="10"/>
  <c r="J358" i="10"/>
  <c r="K358" i="10"/>
  <c r="L358" i="10"/>
  <c r="M358" i="10"/>
  <c r="N358" i="10"/>
  <c r="O358" i="10"/>
  <c r="P358" i="10"/>
  <c r="Q358" i="10"/>
  <c r="R358" i="10"/>
  <c r="S358" i="10"/>
  <c r="C359" i="10"/>
  <c r="D359" i="10"/>
  <c r="E359" i="10"/>
  <c r="F359" i="10"/>
  <c r="G359" i="10"/>
  <c r="H359" i="10"/>
  <c r="I359" i="10"/>
  <c r="J359" i="10"/>
  <c r="K359" i="10"/>
  <c r="L359" i="10"/>
  <c r="M359" i="10"/>
  <c r="N359" i="10"/>
  <c r="O359" i="10"/>
  <c r="P359" i="10"/>
  <c r="Q359" i="10"/>
  <c r="R359" i="10"/>
  <c r="S359" i="10"/>
  <c r="C360" i="10"/>
  <c r="D360" i="10"/>
  <c r="E360" i="10"/>
  <c r="F360" i="10"/>
  <c r="G360" i="10"/>
  <c r="H360" i="10"/>
  <c r="I360" i="10"/>
  <c r="J360" i="10"/>
  <c r="K360" i="10"/>
  <c r="L360" i="10"/>
  <c r="M360" i="10"/>
  <c r="N360" i="10"/>
  <c r="O360" i="10"/>
  <c r="P360" i="10"/>
  <c r="Q360" i="10"/>
  <c r="R360" i="10"/>
  <c r="S360" i="10"/>
  <c r="C361" i="10"/>
  <c r="D361" i="10"/>
  <c r="E361" i="10"/>
  <c r="F361" i="10"/>
  <c r="G361" i="10"/>
  <c r="H361" i="10"/>
  <c r="I361" i="10"/>
  <c r="J361" i="10"/>
  <c r="K361" i="10"/>
  <c r="L361" i="10"/>
  <c r="M361" i="10"/>
  <c r="N361" i="10"/>
  <c r="O361" i="10"/>
  <c r="P361" i="10"/>
  <c r="Q361" i="10"/>
  <c r="R361" i="10"/>
  <c r="S361" i="10"/>
  <c r="C362" i="10"/>
  <c r="D362" i="10"/>
  <c r="E362" i="10"/>
  <c r="F362" i="10"/>
  <c r="G362" i="10"/>
  <c r="H362" i="10"/>
  <c r="I362" i="10"/>
  <c r="J362" i="10"/>
  <c r="K362" i="10"/>
  <c r="L362" i="10"/>
  <c r="M362" i="10"/>
  <c r="N362" i="10"/>
  <c r="O362" i="10"/>
  <c r="P362" i="10"/>
  <c r="Q362" i="10"/>
  <c r="R362" i="10"/>
  <c r="S362" i="10"/>
  <c r="C363" i="10"/>
  <c r="D363" i="10"/>
  <c r="E363" i="10"/>
  <c r="F363" i="10"/>
  <c r="G363" i="10"/>
  <c r="H363" i="10"/>
  <c r="I363" i="10"/>
  <c r="J363" i="10"/>
  <c r="K363" i="10"/>
  <c r="L363" i="10"/>
  <c r="M363" i="10"/>
  <c r="N363" i="10"/>
  <c r="O363" i="10"/>
  <c r="P363" i="10"/>
  <c r="Q363" i="10"/>
  <c r="R363" i="10"/>
  <c r="S363" i="10"/>
  <c r="C364" i="10"/>
  <c r="D364" i="10"/>
  <c r="E364" i="10"/>
  <c r="F364" i="10"/>
  <c r="G364" i="10"/>
  <c r="H364" i="10"/>
  <c r="I364" i="10"/>
  <c r="J364" i="10"/>
  <c r="K364" i="10"/>
  <c r="L364" i="10"/>
  <c r="M364" i="10"/>
  <c r="N364" i="10"/>
  <c r="O364" i="10"/>
  <c r="P364" i="10"/>
  <c r="Q364" i="10"/>
  <c r="R364" i="10"/>
  <c r="S364" i="10"/>
  <c r="C365" i="10"/>
  <c r="D365" i="10"/>
  <c r="E365" i="10"/>
  <c r="F365" i="10"/>
  <c r="G365" i="10"/>
  <c r="H365" i="10"/>
  <c r="I365" i="10"/>
  <c r="J365" i="10"/>
  <c r="K365" i="10"/>
  <c r="L365" i="10"/>
  <c r="M365" i="10"/>
  <c r="N365" i="10"/>
  <c r="O365" i="10"/>
  <c r="P365" i="10"/>
  <c r="Q365" i="10"/>
  <c r="R365" i="10"/>
  <c r="S365" i="10"/>
  <c r="C366" i="10"/>
  <c r="D366" i="10"/>
  <c r="E366" i="10"/>
  <c r="F366" i="10"/>
  <c r="G366" i="10"/>
  <c r="H366" i="10"/>
  <c r="I366" i="10"/>
  <c r="J366" i="10"/>
  <c r="K366" i="10"/>
  <c r="L366" i="10"/>
  <c r="M366" i="10"/>
  <c r="N366" i="10"/>
  <c r="O366" i="10"/>
  <c r="P366" i="10"/>
  <c r="Q366" i="10"/>
  <c r="R366" i="10"/>
  <c r="S366" i="10"/>
  <c r="C367" i="10"/>
  <c r="D367" i="10"/>
  <c r="E367" i="10"/>
  <c r="F367" i="10"/>
  <c r="G367" i="10"/>
  <c r="H367" i="10"/>
  <c r="I367" i="10"/>
  <c r="J367" i="10"/>
  <c r="K367" i="10"/>
  <c r="L367" i="10"/>
  <c r="M367" i="10"/>
  <c r="N367" i="10"/>
  <c r="O367" i="10"/>
  <c r="P367" i="10"/>
  <c r="Q367" i="10"/>
  <c r="R367" i="10"/>
  <c r="S367" i="10"/>
  <c r="C368" i="10"/>
  <c r="D368" i="10"/>
  <c r="E368" i="10"/>
  <c r="F368" i="10"/>
  <c r="G368" i="10"/>
  <c r="H368" i="10"/>
  <c r="I368" i="10"/>
  <c r="J368" i="10"/>
  <c r="K368" i="10"/>
  <c r="L368" i="10"/>
  <c r="M368" i="10"/>
  <c r="N368" i="10"/>
  <c r="O368" i="10"/>
  <c r="P368" i="10"/>
  <c r="Q368" i="10"/>
  <c r="R368" i="10"/>
  <c r="S368" i="10"/>
  <c r="C369" i="10"/>
  <c r="D369" i="10"/>
  <c r="E369" i="10"/>
  <c r="F369" i="10"/>
  <c r="G369" i="10"/>
  <c r="H369" i="10"/>
  <c r="I369" i="10"/>
  <c r="J369" i="10"/>
  <c r="K369" i="10"/>
  <c r="L369" i="10"/>
  <c r="M369" i="10"/>
  <c r="N369" i="10"/>
  <c r="O369" i="10"/>
  <c r="P369" i="10"/>
  <c r="Q369" i="10"/>
  <c r="R369" i="10"/>
  <c r="S369" i="10"/>
  <c r="C370" i="10"/>
  <c r="D370" i="10"/>
  <c r="E370" i="10"/>
  <c r="F370" i="10"/>
  <c r="G370" i="10"/>
  <c r="H370" i="10"/>
  <c r="I370" i="10"/>
  <c r="J370" i="10"/>
  <c r="K370" i="10"/>
  <c r="L370" i="10"/>
  <c r="M370" i="10"/>
  <c r="N370" i="10"/>
  <c r="O370" i="10"/>
  <c r="P370" i="10"/>
  <c r="Q370" i="10"/>
  <c r="R370" i="10"/>
  <c r="S370" i="10"/>
  <c r="C371" i="10"/>
  <c r="D371" i="10"/>
  <c r="E371" i="10"/>
  <c r="F371" i="10"/>
  <c r="G371" i="10"/>
  <c r="H371" i="10"/>
  <c r="I371" i="10"/>
  <c r="J371" i="10"/>
  <c r="K371" i="10"/>
  <c r="L371" i="10"/>
  <c r="M371" i="10"/>
  <c r="N371" i="10"/>
  <c r="O371" i="10"/>
  <c r="P371" i="10"/>
  <c r="Q371" i="10"/>
  <c r="R371" i="10"/>
  <c r="S371" i="10"/>
  <c r="C372" i="10"/>
  <c r="D372" i="10"/>
  <c r="E372" i="10"/>
  <c r="F372" i="10"/>
  <c r="G372" i="10"/>
  <c r="H372" i="10"/>
  <c r="I372" i="10"/>
  <c r="J372" i="10"/>
  <c r="K372" i="10"/>
  <c r="L372" i="10"/>
  <c r="M372" i="10"/>
  <c r="N372" i="10"/>
  <c r="O372" i="10"/>
  <c r="P372" i="10"/>
  <c r="Q372" i="10"/>
  <c r="R372" i="10"/>
  <c r="S372" i="10"/>
  <c r="C373" i="10"/>
  <c r="D373" i="10"/>
  <c r="E373" i="10"/>
  <c r="F373" i="10"/>
  <c r="G373" i="10"/>
  <c r="H373" i="10"/>
  <c r="I373" i="10"/>
  <c r="J373" i="10"/>
  <c r="K373" i="10"/>
  <c r="L373" i="10"/>
  <c r="M373" i="10"/>
  <c r="N373" i="10"/>
  <c r="O373" i="10"/>
  <c r="P373" i="10"/>
  <c r="Q373" i="10"/>
  <c r="R373" i="10"/>
  <c r="S373" i="10"/>
  <c r="C374" i="10"/>
  <c r="D374" i="10"/>
  <c r="E374" i="10"/>
  <c r="F374" i="10"/>
  <c r="G374" i="10"/>
  <c r="H374" i="10"/>
  <c r="I374" i="10"/>
  <c r="J374" i="10"/>
  <c r="K374" i="10"/>
  <c r="L374" i="10"/>
  <c r="M374" i="10"/>
  <c r="N374" i="10"/>
  <c r="O374" i="10"/>
  <c r="P374" i="10"/>
  <c r="Q374" i="10"/>
  <c r="R374" i="10"/>
  <c r="S374" i="10"/>
  <c r="C375" i="10"/>
  <c r="D375" i="10"/>
  <c r="E375" i="10"/>
  <c r="F375" i="10"/>
  <c r="G375" i="10"/>
  <c r="H375" i="10"/>
  <c r="I375" i="10"/>
  <c r="J375" i="10"/>
  <c r="K375" i="10"/>
  <c r="L375" i="10"/>
  <c r="M375" i="10"/>
  <c r="N375" i="10"/>
  <c r="O375" i="10"/>
  <c r="P375" i="10"/>
  <c r="Q375" i="10"/>
  <c r="R375" i="10"/>
  <c r="S375" i="10"/>
  <c r="C376" i="10"/>
  <c r="D376" i="10"/>
  <c r="E376" i="10"/>
  <c r="F376" i="10"/>
  <c r="G376" i="10"/>
  <c r="H376" i="10"/>
  <c r="I376" i="10"/>
  <c r="J376" i="10"/>
  <c r="K376" i="10"/>
  <c r="L376" i="10"/>
  <c r="M376" i="10"/>
  <c r="N376" i="10"/>
  <c r="O376" i="10"/>
  <c r="P376" i="10"/>
  <c r="Q376" i="10"/>
  <c r="R376" i="10"/>
  <c r="S376" i="10"/>
  <c r="C377" i="10"/>
  <c r="D377" i="10"/>
  <c r="E377" i="10"/>
  <c r="F377" i="10"/>
  <c r="G377" i="10"/>
  <c r="H377" i="10"/>
  <c r="I377" i="10"/>
  <c r="J377" i="10"/>
  <c r="K377" i="10"/>
  <c r="L377" i="10"/>
  <c r="M377" i="10"/>
  <c r="N377" i="10"/>
  <c r="O377" i="10"/>
  <c r="P377" i="10"/>
  <c r="Q377" i="10"/>
  <c r="R377" i="10"/>
  <c r="S377" i="10"/>
  <c r="C378" i="10"/>
  <c r="D378" i="10"/>
  <c r="E378" i="10"/>
  <c r="F378" i="10"/>
  <c r="G378" i="10"/>
  <c r="H378" i="10"/>
  <c r="I378" i="10"/>
  <c r="J378" i="10"/>
  <c r="K378" i="10"/>
  <c r="L378" i="10"/>
  <c r="M378" i="10"/>
  <c r="N378" i="10"/>
  <c r="O378" i="10"/>
  <c r="P378" i="10"/>
  <c r="Q378" i="10"/>
  <c r="R378" i="10"/>
  <c r="S378" i="10"/>
  <c r="C379" i="10"/>
  <c r="D379" i="10"/>
  <c r="E379" i="10"/>
  <c r="F379" i="10"/>
  <c r="G379" i="10"/>
  <c r="H379" i="10"/>
  <c r="I379" i="10"/>
  <c r="J379" i="10"/>
  <c r="K379" i="10"/>
  <c r="L379" i="10"/>
  <c r="M379" i="10"/>
  <c r="N379" i="10"/>
  <c r="O379" i="10"/>
  <c r="P379" i="10"/>
  <c r="Q379" i="10"/>
  <c r="R379" i="10"/>
  <c r="S379" i="10"/>
  <c r="C380" i="10"/>
  <c r="D380" i="10"/>
  <c r="E380" i="10"/>
  <c r="F380" i="10"/>
  <c r="G380" i="10"/>
  <c r="H380" i="10"/>
  <c r="I380" i="10"/>
  <c r="J380" i="10"/>
  <c r="K380" i="10"/>
  <c r="L380" i="10"/>
  <c r="M380" i="10"/>
  <c r="N380" i="10"/>
  <c r="O380" i="10"/>
  <c r="P380" i="10"/>
  <c r="Q380" i="10"/>
  <c r="R380" i="10"/>
  <c r="S380" i="10"/>
  <c r="C381" i="10"/>
  <c r="D381" i="10"/>
  <c r="E381" i="10"/>
  <c r="F381" i="10"/>
  <c r="G381" i="10"/>
  <c r="H381" i="10"/>
  <c r="I381" i="10"/>
  <c r="J381" i="10"/>
  <c r="K381" i="10"/>
  <c r="L381" i="10"/>
  <c r="M381" i="10"/>
  <c r="N381" i="10"/>
  <c r="O381" i="10"/>
  <c r="P381" i="10"/>
  <c r="Q381" i="10"/>
  <c r="R381" i="10"/>
  <c r="S381" i="10"/>
  <c r="C382" i="10"/>
  <c r="D382" i="10"/>
  <c r="E382" i="10"/>
  <c r="F382" i="10"/>
  <c r="G382" i="10"/>
  <c r="H382" i="10"/>
  <c r="I382" i="10"/>
  <c r="J382" i="10"/>
  <c r="K382" i="10"/>
  <c r="L382" i="10"/>
  <c r="M382" i="10"/>
  <c r="N382" i="10"/>
  <c r="O382" i="10"/>
  <c r="P382" i="10"/>
  <c r="Q382" i="10"/>
  <c r="R382" i="10"/>
  <c r="S382" i="10"/>
  <c r="C383" i="10"/>
  <c r="D383" i="10"/>
  <c r="E383" i="10"/>
  <c r="F383" i="10"/>
  <c r="G383" i="10"/>
  <c r="H383" i="10"/>
  <c r="I383" i="10"/>
  <c r="J383" i="10"/>
  <c r="K383" i="10"/>
  <c r="L383" i="10"/>
  <c r="M383" i="10"/>
  <c r="N383" i="10"/>
  <c r="O383" i="10"/>
  <c r="P383" i="10"/>
  <c r="Q383" i="10"/>
  <c r="R383" i="10"/>
  <c r="S383" i="10"/>
  <c r="C384" i="10"/>
  <c r="D384" i="10"/>
  <c r="E384" i="10"/>
  <c r="F384" i="10"/>
  <c r="G384" i="10"/>
  <c r="H384" i="10"/>
  <c r="I384" i="10"/>
  <c r="J384" i="10"/>
  <c r="K384" i="10"/>
  <c r="L384" i="10"/>
  <c r="M384" i="10"/>
  <c r="N384" i="10"/>
  <c r="O384" i="10"/>
  <c r="P384" i="10"/>
  <c r="Q384" i="10"/>
  <c r="R384" i="10"/>
  <c r="S384" i="10"/>
  <c r="C385" i="10"/>
  <c r="D385" i="10"/>
  <c r="E385" i="10"/>
  <c r="F385" i="10"/>
  <c r="G385" i="10"/>
  <c r="H385" i="10"/>
  <c r="I385" i="10"/>
  <c r="J385" i="10"/>
  <c r="K385" i="10"/>
  <c r="L385" i="10"/>
  <c r="M385" i="10"/>
  <c r="N385" i="10"/>
  <c r="O385" i="10"/>
  <c r="P385" i="10"/>
  <c r="Q385" i="10"/>
  <c r="R385" i="10"/>
  <c r="S385" i="10"/>
  <c r="C386" i="10"/>
  <c r="D386" i="10"/>
  <c r="E386" i="10"/>
  <c r="F386" i="10"/>
  <c r="G386" i="10"/>
  <c r="H386" i="10"/>
  <c r="I386" i="10"/>
  <c r="J386" i="10"/>
  <c r="K386" i="10"/>
  <c r="L386" i="10"/>
  <c r="M386" i="10"/>
  <c r="N386" i="10"/>
  <c r="O386" i="10"/>
  <c r="P386" i="10"/>
  <c r="Q386" i="10"/>
  <c r="R386" i="10"/>
  <c r="S386" i="10"/>
  <c r="C387" i="10"/>
  <c r="D387" i="10"/>
  <c r="E387" i="10"/>
  <c r="F387" i="10"/>
  <c r="G387" i="10"/>
  <c r="H387" i="10"/>
  <c r="I387" i="10"/>
  <c r="J387" i="10"/>
  <c r="K387" i="10"/>
  <c r="L387" i="10"/>
  <c r="M387" i="10"/>
  <c r="N387" i="10"/>
  <c r="O387" i="10"/>
  <c r="P387" i="10"/>
  <c r="Q387" i="10"/>
  <c r="R387" i="10"/>
  <c r="S387" i="10"/>
  <c r="C388" i="10"/>
  <c r="D388" i="10"/>
  <c r="E388" i="10"/>
  <c r="F388" i="10"/>
  <c r="G388" i="10"/>
  <c r="H388" i="10"/>
  <c r="I388" i="10"/>
  <c r="J388" i="10"/>
  <c r="K388" i="10"/>
  <c r="L388" i="10"/>
  <c r="M388" i="10"/>
  <c r="N388" i="10"/>
  <c r="O388" i="10"/>
  <c r="P388" i="10"/>
  <c r="Q388" i="10"/>
  <c r="R388" i="10"/>
  <c r="S388" i="10"/>
  <c r="C389" i="10"/>
  <c r="D389" i="10"/>
  <c r="E389" i="10"/>
  <c r="F389" i="10"/>
  <c r="G389" i="10"/>
  <c r="H389" i="10"/>
  <c r="I389" i="10"/>
  <c r="J389" i="10"/>
  <c r="K389" i="10"/>
  <c r="L389" i="10"/>
  <c r="M389" i="10"/>
  <c r="N389" i="10"/>
  <c r="O389" i="10"/>
  <c r="P389" i="10"/>
  <c r="Q389" i="10"/>
  <c r="R389" i="10"/>
  <c r="S389" i="10"/>
  <c r="C390" i="10"/>
  <c r="D390" i="10"/>
  <c r="E390" i="10"/>
  <c r="F390" i="10"/>
  <c r="G390" i="10"/>
  <c r="H390" i="10"/>
  <c r="I390" i="10"/>
  <c r="J390" i="10"/>
  <c r="K390" i="10"/>
  <c r="L390" i="10"/>
  <c r="M390" i="10"/>
  <c r="N390" i="10"/>
  <c r="O390" i="10"/>
  <c r="P390" i="10"/>
  <c r="Q390" i="10"/>
  <c r="R390" i="10"/>
  <c r="S390" i="10"/>
  <c r="C391" i="10"/>
  <c r="D391" i="10"/>
  <c r="E391" i="10"/>
  <c r="F391" i="10"/>
  <c r="G391" i="10"/>
  <c r="H391" i="10"/>
  <c r="I391" i="10"/>
  <c r="J391" i="10"/>
  <c r="K391" i="10"/>
  <c r="L391" i="10"/>
  <c r="M391" i="10"/>
  <c r="N391" i="10"/>
  <c r="O391" i="10"/>
  <c r="P391" i="10"/>
  <c r="Q391" i="10"/>
  <c r="R391" i="10"/>
  <c r="S391" i="10"/>
  <c r="C392" i="10"/>
  <c r="D392" i="10"/>
  <c r="E392" i="10"/>
  <c r="F392" i="10"/>
  <c r="G392" i="10"/>
  <c r="H392" i="10"/>
  <c r="I392" i="10"/>
  <c r="J392" i="10"/>
  <c r="K392" i="10"/>
  <c r="L392" i="10"/>
  <c r="M392" i="10"/>
  <c r="N392" i="10"/>
  <c r="O392" i="10"/>
  <c r="P392" i="10"/>
  <c r="Q392" i="10"/>
  <c r="R392" i="10"/>
  <c r="S392" i="10"/>
  <c r="C393" i="10"/>
  <c r="D393" i="10"/>
  <c r="E393" i="10"/>
  <c r="F393" i="10"/>
  <c r="G393" i="10"/>
  <c r="H393" i="10"/>
  <c r="I393" i="10"/>
  <c r="J393" i="10"/>
  <c r="K393" i="10"/>
  <c r="L393" i="10"/>
  <c r="M393" i="10"/>
  <c r="N393" i="10"/>
  <c r="O393" i="10"/>
  <c r="P393" i="10"/>
  <c r="Q393" i="10"/>
  <c r="R393" i="10"/>
  <c r="S393" i="10"/>
  <c r="C394" i="10"/>
  <c r="D394" i="10"/>
  <c r="E394" i="10"/>
  <c r="F394" i="10"/>
  <c r="G394" i="10"/>
  <c r="H394" i="10"/>
  <c r="I394" i="10"/>
  <c r="J394" i="10"/>
  <c r="K394" i="10"/>
  <c r="L394" i="10"/>
  <c r="M394" i="10"/>
  <c r="N394" i="10"/>
  <c r="O394" i="10"/>
  <c r="P394" i="10"/>
  <c r="Q394" i="10"/>
  <c r="R394" i="10"/>
  <c r="S394" i="10"/>
  <c r="C395" i="10"/>
  <c r="D395" i="10"/>
  <c r="E395" i="10"/>
  <c r="F395" i="10"/>
  <c r="G395" i="10"/>
  <c r="H395" i="10"/>
  <c r="I395" i="10"/>
  <c r="J395" i="10"/>
  <c r="K395" i="10"/>
  <c r="L395" i="10"/>
  <c r="M395" i="10"/>
  <c r="N395" i="10"/>
  <c r="O395" i="10"/>
  <c r="P395" i="10"/>
  <c r="Q395" i="10"/>
  <c r="R395" i="10"/>
  <c r="S395" i="10"/>
  <c r="C396" i="10"/>
  <c r="D396" i="10"/>
  <c r="E396" i="10"/>
  <c r="F396" i="10"/>
  <c r="G396" i="10"/>
  <c r="H396" i="10"/>
  <c r="I396" i="10"/>
  <c r="J396" i="10"/>
  <c r="K396" i="10"/>
  <c r="L396" i="10"/>
  <c r="M396" i="10"/>
  <c r="N396" i="10"/>
  <c r="O396" i="10"/>
  <c r="P396" i="10"/>
  <c r="Q396" i="10"/>
  <c r="R396" i="10"/>
  <c r="S396" i="10"/>
  <c r="C397" i="10"/>
  <c r="D397" i="10"/>
  <c r="E397" i="10"/>
  <c r="F397" i="10"/>
  <c r="G397" i="10"/>
  <c r="H397" i="10"/>
  <c r="I397" i="10"/>
  <c r="J397" i="10"/>
  <c r="K397" i="10"/>
  <c r="L397" i="10"/>
  <c r="M397" i="10"/>
  <c r="N397" i="10"/>
  <c r="O397" i="10"/>
  <c r="P397" i="10"/>
  <c r="Q397" i="10"/>
  <c r="R397" i="10"/>
  <c r="S397" i="10"/>
  <c r="C398" i="10"/>
  <c r="D398" i="10"/>
  <c r="E398" i="10"/>
  <c r="F398" i="10"/>
  <c r="G398" i="10"/>
  <c r="H398" i="10"/>
  <c r="I398" i="10"/>
  <c r="J398" i="10"/>
  <c r="K398" i="10"/>
  <c r="L398" i="10"/>
  <c r="M398" i="10"/>
  <c r="N398" i="10"/>
  <c r="O398" i="10"/>
  <c r="P398" i="10"/>
  <c r="Q398" i="10"/>
  <c r="R398" i="10"/>
  <c r="S398" i="10"/>
  <c r="C399" i="10"/>
  <c r="D399" i="10"/>
  <c r="E399" i="10"/>
  <c r="F399" i="10"/>
  <c r="G399" i="10"/>
  <c r="H399" i="10"/>
  <c r="I399" i="10"/>
  <c r="J399" i="10"/>
  <c r="K399" i="10"/>
  <c r="L399" i="10"/>
  <c r="M399" i="10"/>
  <c r="N399" i="10"/>
  <c r="O399" i="10"/>
  <c r="P399" i="10"/>
  <c r="Q399" i="10"/>
  <c r="R399" i="10"/>
  <c r="S399" i="10"/>
  <c r="C400" i="10"/>
  <c r="D400" i="10"/>
  <c r="E400" i="10"/>
  <c r="F400" i="10"/>
  <c r="G400" i="10"/>
  <c r="H400" i="10"/>
  <c r="I400" i="10"/>
  <c r="J400" i="10"/>
  <c r="K400" i="10"/>
  <c r="L400" i="10"/>
  <c r="M400" i="10"/>
  <c r="N400" i="10"/>
  <c r="O400" i="10"/>
  <c r="P400" i="10"/>
  <c r="Q400" i="10"/>
  <c r="R400" i="10"/>
  <c r="S400" i="10"/>
  <c r="C401" i="10"/>
  <c r="D401" i="10"/>
  <c r="E401" i="10"/>
  <c r="F401" i="10"/>
  <c r="G401" i="10"/>
  <c r="H401" i="10"/>
  <c r="I401" i="10"/>
  <c r="J401" i="10"/>
  <c r="K401" i="10"/>
  <c r="L401" i="10"/>
  <c r="M401" i="10"/>
  <c r="N401" i="10"/>
  <c r="O401" i="10"/>
  <c r="P401" i="10"/>
  <c r="Q401" i="10"/>
  <c r="R401" i="10"/>
  <c r="S401" i="10"/>
  <c r="C402" i="10"/>
  <c r="D402" i="10"/>
  <c r="E402" i="10"/>
  <c r="F402" i="10"/>
  <c r="G402" i="10"/>
  <c r="H402" i="10"/>
  <c r="I402" i="10"/>
  <c r="J402" i="10"/>
  <c r="K402" i="10"/>
  <c r="L402" i="10"/>
  <c r="M402" i="10"/>
  <c r="N402" i="10"/>
  <c r="O402" i="10"/>
  <c r="P402" i="10"/>
  <c r="Q402" i="10"/>
  <c r="R402" i="10"/>
  <c r="S402" i="10"/>
  <c r="C403" i="10"/>
  <c r="D403" i="10"/>
  <c r="E403" i="10"/>
  <c r="F403" i="10"/>
  <c r="G403" i="10"/>
  <c r="H403" i="10"/>
  <c r="I403" i="10"/>
  <c r="J403" i="10"/>
  <c r="K403" i="10"/>
  <c r="L403" i="10"/>
  <c r="M403" i="10"/>
  <c r="N403" i="10"/>
  <c r="O403" i="10"/>
  <c r="P403" i="10"/>
  <c r="Q403" i="10"/>
  <c r="R403" i="10"/>
  <c r="S403" i="10"/>
  <c r="C404" i="10"/>
  <c r="D404" i="10"/>
  <c r="E404" i="10"/>
  <c r="F404" i="10"/>
  <c r="G404" i="10"/>
  <c r="H404" i="10"/>
  <c r="I404" i="10"/>
  <c r="J404" i="10"/>
  <c r="K404" i="10"/>
  <c r="L404" i="10"/>
  <c r="M404" i="10"/>
  <c r="N404" i="10"/>
  <c r="O404" i="10"/>
  <c r="P404" i="10"/>
  <c r="Q404" i="10"/>
  <c r="R404" i="10"/>
  <c r="S404" i="10"/>
  <c r="C405" i="10"/>
  <c r="D405" i="10"/>
  <c r="E405" i="10"/>
  <c r="F405" i="10"/>
  <c r="G405" i="10"/>
  <c r="H405" i="10"/>
  <c r="I405" i="10"/>
  <c r="J405" i="10"/>
  <c r="K405" i="10"/>
  <c r="L405" i="10"/>
  <c r="M405" i="10"/>
  <c r="N405" i="10"/>
  <c r="O405" i="10"/>
  <c r="P405" i="10"/>
  <c r="Q405" i="10"/>
  <c r="R405" i="10"/>
  <c r="S405" i="10"/>
  <c r="C406" i="10"/>
  <c r="D406" i="10"/>
  <c r="E406" i="10"/>
  <c r="F406" i="10"/>
  <c r="G406" i="10"/>
  <c r="H406" i="10"/>
  <c r="I406" i="10"/>
  <c r="J406" i="10"/>
  <c r="K406" i="10"/>
  <c r="L406" i="10"/>
  <c r="M406" i="10"/>
  <c r="N406" i="10"/>
  <c r="O406" i="10"/>
  <c r="P406" i="10"/>
  <c r="Q406" i="10"/>
  <c r="R406" i="10"/>
  <c r="S406" i="10"/>
  <c r="C407" i="10"/>
  <c r="D407" i="10"/>
  <c r="E407" i="10"/>
  <c r="F407" i="10"/>
  <c r="G407" i="10"/>
  <c r="H407" i="10"/>
  <c r="I407" i="10"/>
  <c r="J407" i="10"/>
  <c r="K407" i="10"/>
  <c r="L407" i="10"/>
  <c r="M407" i="10"/>
  <c r="N407" i="10"/>
  <c r="O407" i="10"/>
  <c r="P407" i="10"/>
  <c r="Q407" i="10"/>
  <c r="R407" i="10"/>
  <c r="S407" i="10"/>
  <c r="C408" i="10"/>
  <c r="D408" i="10"/>
  <c r="E408" i="10"/>
  <c r="F408" i="10"/>
  <c r="G408" i="10"/>
  <c r="H408" i="10"/>
  <c r="I408" i="10"/>
  <c r="J408" i="10"/>
  <c r="K408" i="10"/>
  <c r="L408" i="10"/>
  <c r="M408" i="10"/>
  <c r="N408" i="10"/>
  <c r="O408" i="10"/>
  <c r="P408" i="10"/>
  <c r="Q408" i="10"/>
  <c r="R408" i="10"/>
  <c r="S408" i="10"/>
  <c r="C409" i="10"/>
  <c r="D409" i="10"/>
  <c r="E409" i="10"/>
  <c r="F409" i="10"/>
  <c r="G409" i="10"/>
  <c r="H409" i="10"/>
  <c r="I409" i="10"/>
  <c r="J409" i="10"/>
  <c r="K409" i="10"/>
  <c r="L409" i="10"/>
  <c r="M409" i="10"/>
  <c r="N409" i="10"/>
  <c r="O409" i="10"/>
  <c r="P409" i="10"/>
  <c r="Q409" i="10"/>
  <c r="R409" i="10"/>
  <c r="S409" i="10"/>
  <c r="C410" i="10"/>
  <c r="D410" i="10"/>
  <c r="E410" i="10"/>
  <c r="F410" i="10"/>
  <c r="G410" i="10"/>
  <c r="H410" i="10"/>
  <c r="I410" i="10"/>
  <c r="J410" i="10"/>
  <c r="K410" i="10"/>
  <c r="L410" i="10"/>
  <c r="M410" i="10"/>
  <c r="N410" i="10"/>
  <c r="O410" i="10"/>
  <c r="P410" i="10"/>
  <c r="Q410" i="10"/>
  <c r="R410" i="10"/>
  <c r="S410" i="10"/>
  <c r="C411" i="10"/>
  <c r="D411" i="10"/>
  <c r="E411" i="10"/>
  <c r="F411" i="10"/>
  <c r="G411" i="10"/>
  <c r="H411" i="10"/>
  <c r="I411" i="10"/>
  <c r="J411" i="10"/>
  <c r="K411" i="10"/>
  <c r="L411" i="10"/>
  <c r="M411" i="10"/>
  <c r="N411" i="10"/>
  <c r="O411" i="10"/>
  <c r="P411" i="10"/>
  <c r="Q411" i="10"/>
  <c r="R411" i="10"/>
  <c r="S411" i="10"/>
  <c r="C412" i="10"/>
  <c r="D412" i="10"/>
  <c r="E412" i="10"/>
  <c r="F412" i="10"/>
  <c r="G412" i="10"/>
  <c r="H412" i="10"/>
  <c r="I412" i="10"/>
  <c r="J412" i="10"/>
  <c r="K412" i="10"/>
  <c r="L412" i="10"/>
  <c r="M412" i="10"/>
  <c r="N412" i="10"/>
  <c r="O412" i="10"/>
  <c r="P412" i="10"/>
  <c r="Q412" i="10"/>
  <c r="R412" i="10"/>
  <c r="S412" i="10"/>
  <c r="C413" i="10"/>
  <c r="D413" i="10"/>
  <c r="E413" i="10"/>
  <c r="F413" i="10"/>
  <c r="G413" i="10"/>
  <c r="H413" i="10"/>
  <c r="I413" i="10"/>
  <c r="J413" i="10"/>
  <c r="K413" i="10"/>
  <c r="L413" i="10"/>
  <c r="M413" i="10"/>
  <c r="N413" i="10"/>
  <c r="O413" i="10"/>
  <c r="P413" i="10"/>
  <c r="Q413" i="10"/>
  <c r="R413" i="10"/>
  <c r="S413" i="10"/>
  <c r="C414" i="10"/>
  <c r="D414" i="10"/>
  <c r="E414" i="10"/>
  <c r="F414" i="10"/>
  <c r="G414" i="10"/>
  <c r="H414" i="10"/>
  <c r="I414" i="10"/>
  <c r="J414" i="10"/>
  <c r="K414" i="10"/>
  <c r="L414" i="10"/>
  <c r="M414" i="10"/>
  <c r="N414" i="10"/>
  <c r="O414" i="10"/>
  <c r="P414" i="10"/>
  <c r="Q414" i="10"/>
  <c r="R414" i="10"/>
  <c r="S414" i="10"/>
  <c r="C415" i="10"/>
  <c r="D415" i="10"/>
  <c r="E415" i="10"/>
  <c r="F415" i="10"/>
  <c r="G415" i="10"/>
  <c r="H415" i="10"/>
  <c r="I415" i="10"/>
  <c r="J415" i="10"/>
  <c r="K415" i="10"/>
  <c r="L415" i="10"/>
  <c r="M415" i="10"/>
  <c r="N415" i="10"/>
  <c r="O415" i="10"/>
  <c r="P415" i="10"/>
  <c r="Q415" i="10"/>
  <c r="R415" i="10"/>
  <c r="S415" i="10"/>
  <c r="C416" i="10"/>
  <c r="D416" i="10"/>
  <c r="E416" i="10"/>
  <c r="F416" i="10"/>
  <c r="G416" i="10"/>
  <c r="H416" i="10"/>
  <c r="I416" i="10"/>
  <c r="J416" i="10"/>
  <c r="K416" i="10"/>
  <c r="L416" i="10"/>
  <c r="M416" i="10"/>
  <c r="N416" i="10"/>
  <c r="O416" i="10"/>
  <c r="P416" i="10"/>
  <c r="Q416" i="10"/>
  <c r="R416" i="10"/>
  <c r="S416" i="10"/>
  <c r="C417" i="10"/>
  <c r="D417" i="10"/>
  <c r="E417" i="10"/>
  <c r="F417" i="10"/>
  <c r="G417" i="10"/>
  <c r="H417" i="10"/>
  <c r="I417" i="10"/>
  <c r="J417" i="10"/>
  <c r="K417" i="10"/>
  <c r="L417" i="10"/>
  <c r="M417" i="10"/>
  <c r="N417" i="10"/>
  <c r="O417" i="10"/>
  <c r="P417" i="10"/>
  <c r="Q417" i="10"/>
  <c r="R417" i="10"/>
  <c r="S417" i="10"/>
  <c r="C418" i="10"/>
  <c r="D418" i="10"/>
  <c r="E418" i="10"/>
  <c r="F418" i="10"/>
  <c r="G418" i="10"/>
  <c r="H418" i="10"/>
  <c r="I418" i="10"/>
  <c r="J418" i="10"/>
  <c r="K418" i="10"/>
  <c r="L418" i="10"/>
  <c r="M418" i="10"/>
  <c r="N418" i="10"/>
  <c r="O418" i="10"/>
  <c r="P418" i="10"/>
  <c r="Q418" i="10"/>
  <c r="R418" i="10"/>
  <c r="S418" i="10"/>
  <c r="C419" i="10"/>
  <c r="D419" i="10"/>
  <c r="E419" i="10"/>
  <c r="F419" i="10"/>
  <c r="G419" i="10"/>
  <c r="H419" i="10"/>
  <c r="I419" i="10"/>
  <c r="J419" i="10"/>
  <c r="K419" i="10"/>
  <c r="L419" i="10"/>
  <c r="M419" i="10"/>
  <c r="N419" i="10"/>
  <c r="O419" i="10"/>
  <c r="P419" i="10"/>
  <c r="Q419" i="10"/>
  <c r="R419" i="10"/>
  <c r="S419" i="10"/>
  <c r="C420" i="10"/>
  <c r="D420" i="10"/>
  <c r="E420" i="10"/>
  <c r="F420" i="10"/>
  <c r="G420" i="10"/>
  <c r="H420" i="10"/>
  <c r="I420" i="10"/>
  <c r="J420" i="10"/>
  <c r="K420" i="10"/>
  <c r="L420" i="10"/>
  <c r="M420" i="10"/>
  <c r="N420" i="10"/>
  <c r="O420" i="10"/>
  <c r="P420" i="10"/>
  <c r="Q420" i="10"/>
  <c r="R420" i="10"/>
  <c r="S420" i="10"/>
  <c r="C421" i="10"/>
  <c r="D421" i="10"/>
  <c r="E421" i="10"/>
  <c r="F421" i="10"/>
  <c r="G421" i="10"/>
  <c r="H421" i="10"/>
  <c r="I421" i="10"/>
  <c r="J421" i="10"/>
  <c r="K421" i="10"/>
  <c r="L421" i="10"/>
  <c r="M421" i="10"/>
  <c r="N421" i="10"/>
  <c r="O421" i="10"/>
  <c r="P421" i="10"/>
  <c r="Q421" i="10"/>
  <c r="R421" i="10"/>
  <c r="S421" i="10"/>
  <c r="C422" i="10"/>
  <c r="D422" i="10"/>
  <c r="E422" i="10"/>
  <c r="F422" i="10"/>
  <c r="G422" i="10"/>
  <c r="H422" i="10"/>
  <c r="I422" i="10"/>
  <c r="J422" i="10"/>
  <c r="K422" i="10"/>
  <c r="L422" i="10"/>
  <c r="M422" i="10"/>
  <c r="N422" i="10"/>
  <c r="O422" i="10"/>
  <c r="P422" i="10"/>
  <c r="Q422" i="10"/>
  <c r="R422" i="10"/>
  <c r="S422" i="10"/>
  <c r="C423" i="10"/>
  <c r="D423" i="10"/>
  <c r="E423" i="10"/>
  <c r="F423" i="10"/>
  <c r="G423" i="10"/>
  <c r="H423" i="10"/>
  <c r="I423" i="10"/>
  <c r="J423" i="10"/>
  <c r="K423" i="10"/>
  <c r="L423" i="10"/>
  <c r="M423" i="10"/>
  <c r="N423" i="10"/>
  <c r="O423" i="10"/>
  <c r="P423" i="10"/>
  <c r="Q423" i="10"/>
  <c r="R423" i="10"/>
  <c r="S423" i="10"/>
  <c r="C424" i="10"/>
  <c r="D424" i="10"/>
  <c r="E424" i="10"/>
  <c r="F424" i="10"/>
  <c r="G424" i="10"/>
  <c r="H424" i="10"/>
  <c r="I424" i="10"/>
  <c r="J424" i="10"/>
  <c r="K424" i="10"/>
  <c r="L424" i="10"/>
  <c r="M424" i="10"/>
  <c r="N424" i="10"/>
  <c r="O424" i="10"/>
  <c r="P424" i="10"/>
  <c r="Q424" i="10"/>
  <c r="R424" i="10"/>
  <c r="S424" i="10"/>
  <c r="C425" i="10"/>
  <c r="D425" i="10"/>
  <c r="E425" i="10"/>
  <c r="F425" i="10"/>
  <c r="G425" i="10"/>
  <c r="H425" i="10"/>
  <c r="I425" i="10"/>
  <c r="J425" i="10"/>
  <c r="K425" i="10"/>
  <c r="L425" i="10"/>
  <c r="M425" i="10"/>
  <c r="N425" i="10"/>
  <c r="O425" i="10"/>
  <c r="P425" i="10"/>
  <c r="Q425" i="10"/>
  <c r="R425" i="10"/>
  <c r="S425" i="10"/>
  <c r="C426" i="10"/>
  <c r="D426" i="10"/>
  <c r="E426" i="10"/>
  <c r="F426" i="10"/>
  <c r="G426" i="10"/>
  <c r="H426" i="10"/>
  <c r="I426" i="10"/>
  <c r="J426" i="10"/>
  <c r="K426" i="10"/>
  <c r="L426" i="10"/>
  <c r="M426" i="10"/>
  <c r="N426" i="10"/>
  <c r="O426" i="10"/>
  <c r="P426" i="10"/>
  <c r="Q426" i="10"/>
  <c r="R426" i="10"/>
  <c r="S426" i="10"/>
  <c r="C427" i="10"/>
  <c r="D427" i="10"/>
  <c r="E427" i="10"/>
  <c r="F427" i="10"/>
  <c r="G427" i="10"/>
  <c r="H427" i="10"/>
  <c r="I427" i="10"/>
  <c r="J427" i="10"/>
  <c r="K427" i="10"/>
  <c r="L427" i="10"/>
  <c r="M427" i="10"/>
  <c r="N427" i="10"/>
  <c r="O427" i="10"/>
  <c r="P427" i="10"/>
  <c r="Q427" i="10"/>
  <c r="R427" i="10"/>
  <c r="S427" i="10"/>
  <c r="C428" i="10"/>
  <c r="D428" i="10"/>
  <c r="E428" i="10"/>
  <c r="F428" i="10"/>
  <c r="G428" i="10"/>
  <c r="H428" i="10"/>
  <c r="I428" i="10"/>
  <c r="J428" i="10"/>
  <c r="K428" i="10"/>
  <c r="L428" i="10"/>
  <c r="M428" i="10"/>
  <c r="N428" i="10"/>
  <c r="O428" i="10"/>
  <c r="P428" i="10"/>
  <c r="Q428" i="10"/>
  <c r="R428" i="10"/>
  <c r="S428" i="10"/>
  <c r="C429" i="10"/>
  <c r="D429" i="10"/>
  <c r="E429" i="10"/>
  <c r="F429" i="10"/>
  <c r="G429" i="10"/>
  <c r="H429" i="10"/>
  <c r="I429" i="10"/>
  <c r="J429" i="10"/>
  <c r="K429" i="10"/>
  <c r="L429" i="10"/>
  <c r="M429" i="10"/>
  <c r="N429" i="10"/>
  <c r="O429" i="10"/>
  <c r="P429" i="10"/>
  <c r="Q429" i="10"/>
  <c r="R429" i="10"/>
  <c r="S429" i="10"/>
  <c r="C430" i="10"/>
  <c r="D430" i="10"/>
  <c r="E430" i="10"/>
  <c r="F430" i="10"/>
  <c r="G430" i="10"/>
  <c r="H430" i="10"/>
  <c r="I430" i="10"/>
  <c r="J430" i="10"/>
  <c r="K430" i="10"/>
  <c r="L430" i="10"/>
  <c r="M430" i="10"/>
  <c r="N430" i="10"/>
  <c r="O430" i="10"/>
  <c r="P430" i="10"/>
  <c r="Q430" i="10"/>
  <c r="R430" i="10"/>
  <c r="S430" i="10"/>
  <c r="C431" i="10"/>
  <c r="D431" i="10"/>
  <c r="E431" i="10"/>
  <c r="F431" i="10"/>
  <c r="G431" i="10"/>
  <c r="H431" i="10"/>
  <c r="I431" i="10"/>
  <c r="J431" i="10"/>
  <c r="K431" i="10"/>
  <c r="L431" i="10"/>
  <c r="M431" i="10"/>
  <c r="N431" i="10"/>
  <c r="O431" i="10"/>
  <c r="P431" i="10"/>
  <c r="Q431" i="10"/>
  <c r="R431" i="10"/>
  <c r="S431" i="10"/>
  <c r="C432" i="10"/>
  <c r="D432" i="10"/>
  <c r="E432" i="10"/>
  <c r="F432" i="10"/>
  <c r="G432" i="10"/>
  <c r="H432" i="10"/>
  <c r="I432" i="10"/>
  <c r="J432" i="10"/>
  <c r="K432" i="10"/>
  <c r="L432" i="10"/>
  <c r="M432" i="10"/>
  <c r="N432" i="10"/>
  <c r="O432" i="10"/>
  <c r="P432" i="10"/>
  <c r="Q432" i="10"/>
  <c r="R432" i="10"/>
  <c r="S432" i="10"/>
  <c r="C433" i="10"/>
  <c r="D433" i="10"/>
  <c r="E433" i="10"/>
  <c r="F433" i="10"/>
  <c r="G433" i="10"/>
  <c r="H433" i="10"/>
  <c r="I433" i="10"/>
  <c r="J433" i="10"/>
  <c r="K433" i="10"/>
  <c r="L433" i="10"/>
  <c r="M433" i="10"/>
  <c r="N433" i="10"/>
  <c r="O433" i="10"/>
  <c r="P433" i="10"/>
  <c r="Q433" i="10"/>
  <c r="R433" i="10"/>
  <c r="S433" i="10"/>
  <c r="C434" i="10"/>
  <c r="D434" i="10"/>
  <c r="E434" i="10"/>
  <c r="F434" i="10"/>
  <c r="G434" i="10"/>
  <c r="H434" i="10"/>
  <c r="I434" i="10"/>
  <c r="J434" i="10"/>
  <c r="K434" i="10"/>
  <c r="L434" i="10"/>
  <c r="M434" i="10"/>
  <c r="N434" i="10"/>
  <c r="O434" i="10"/>
  <c r="P434" i="10"/>
  <c r="Q434" i="10"/>
  <c r="R434" i="10"/>
  <c r="S434" i="10"/>
  <c r="C435" i="10"/>
  <c r="D435" i="10"/>
  <c r="E435" i="10"/>
  <c r="F435" i="10"/>
  <c r="G435" i="10"/>
  <c r="H435" i="10"/>
  <c r="I435" i="10"/>
  <c r="J435" i="10"/>
  <c r="K435" i="10"/>
  <c r="L435" i="10"/>
  <c r="M435" i="10"/>
  <c r="N435" i="10"/>
  <c r="O435" i="10"/>
  <c r="P435" i="10"/>
  <c r="Q435" i="10"/>
  <c r="R435" i="10"/>
  <c r="S435" i="10"/>
  <c r="C436" i="10"/>
  <c r="D436" i="10"/>
  <c r="E436" i="10"/>
  <c r="F436" i="10"/>
  <c r="G436" i="10"/>
  <c r="H436" i="10"/>
  <c r="I436" i="10"/>
  <c r="J436" i="10"/>
  <c r="K436" i="10"/>
  <c r="L436" i="10"/>
  <c r="M436" i="10"/>
  <c r="N436" i="10"/>
  <c r="O436" i="10"/>
  <c r="P436" i="10"/>
  <c r="Q436" i="10"/>
  <c r="R436" i="10"/>
  <c r="S436" i="10"/>
  <c r="C437" i="10"/>
  <c r="D437" i="10"/>
  <c r="E437" i="10"/>
  <c r="F437" i="10"/>
  <c r="G437" i="10"/>
  <c r="H437" i="10"/>
  <c r="I437" i="10"/>
  <c r="J437" i="10"/>
  <c r="K437" i="10"/>
  <c r="L437" i="10"/>
  <c r="M437" i="10"/>
  <c r="N437" i="10"/>
  <c r="O437" i="10"/>
  <c r="P437" i="10"/>
  <c r="Q437" i="10"/>
  <c r="R437" i="10"/>
  <c r="S437" i="10"/>
  <c r="C438" i="10"/>
  <c r="D438" i="10"/>
  <c r="E438" i="10"/>
  <c r="F438" i="10"/>
  <c r="G438" i="10"/>
  <c r="H438" i="10"/>
  <c r="I438" i="10"/>
  <c r="J438" i="10"/>
  <c r="K438" i="10"/>
  <c r="L438" i="10"/>
  <c r="M438" i="10"/>
  <c r="N438" i="10"/>
  <c r="O438" i="10"/>
  <c r="P438" i="10"/>
  <c r="Q438" i="10"/>
  <c r="R438" i="10"/>
  <c r="S438" i="10"/>
  <c r="C439" i="10"/>
  <c r="D439" i="10"/>
  <c r="E439" i="10"/>
  <c r="F439" i="10"/>
  <c r="G439" i="10"/>
  <c r="H439" i="10"/>
  <c r="I439" i="10"/>
  <c r="J439" i="10"/>
  <c r="K439" i="10"/>
  <c r="L439" i="10"/>
  <c r="M439" i="10"/>
  <c r="N439" i="10"/>
  <c r="O439" i="10"/>
  <c r="P439" i="10"/>
  <c r="Q439" i="10"/>
  <c r="R439" i="10"/>
  <c r="S439" i="10"/>
  <c r="C440" i="10"/>
  <c r="D440" i="10"/>
  <c r="E440" i="10"/>
  <c r="F440" i="10"/>
  <c r="G440" i="10"/>
  <c r="H440" i="10"/>
  <c r="I440" i="10"/>
  <c r="J440" i="10"/>
  <c r="K440" i="10"/>
  <c r="L440" i="10"/>
  <c r="M440" i="10"/>
  <c r="N440" i="10"/>
  <c r="O440" i="10"/>
  <c r="P440" i="10"/>
  <c r="Q440" i="10"/>
  <c r="R440" i="10"/>
  <c r="S440" i="10"/>
  <c r="C441" i="10"/>
  <c r="D441" i="10"/>
  <c r="E441" i="10"/>
  <c r="F441" i="10"/>
  <c r="G441" i="10"/>
  <c r="H441" i="10"/>
  <c r="I441" i="10"/>
  <c r="J441" i="10"/>
  <c r="K441" i="10"/>
  <c r="L441" i="10"/>
  <c r="M441" i="10"/>
  <c r="N441" i="10"/>
  <c r="O441" i="10"/>
  <c r="P441" i="10"/>
  <c r="Q441" i="10"/>
  <c r="R441" i="10"/>
  <c r="S441" i="10"/>
  <c r="C442" i="10"/>
  <c r="D442" i="10"/>
  <c r="E442" i="10"/>
  <c r="F442" i="10"/>
  <c r="G442" i="10"/>
  <c r="H442" i="10"/>
  <c r="I442" i="10"/>
  <c r="J442" i="10"/>
  <c r="K442" i="10"/>
  <c r="L442" i="10"/>
  <c r="M442" i="10"/>
  <c r="N442" i="10"/>
  <c r="O442" i="10"/>
  <c r="P442" i="10"/>
  <c r="Q442" i="10"/>
  <c r="R442" i="10"/>
  <c r="S442" i="10"/>
  <c r="C443" i="10"/>
  <c r="D443" i="10"/>
  <c r="E443" i="10"/>
  <c r="F443" i="10"/>
  <c r="G443" i="10"/>
  <c r="H443" i="10"/>
  <c r="I443" i="10"/>
  <c r="J443" i="10"/>
  <c r="K443" i="10"/>
  <c r="L443" i="10"/>
  <c r="M443" i="10"/>
  <c r="N443" i="10"/>
  <c r="O443" i="10"/>
  <c r="P443" i="10"/>
  <c r="Q443" i="10"/>
  <c r="R443" i="10"/>
  <c r="S443" i="10"/>
  <c r="C444" i="10"/>
  <c r="D444" i="10"/>
  <c r="E444" i="10"/>
  <c r="F444" i="10"/>
  <c r="G444" i="10"/>
  <c r="H444" i="10"/>
  <c r="I444" i="10"/>
  <c r="J444" i="10"/>
  <c r="K444" i="10"/>
  <c r="L444" i="10"/>
  <c r="M444" i="10"/>
  <c r="N444" i="10"/>
  <c r="O444" i="10"/>
  <c r="P444" i="10"/>
  <c r="Q444" i="10"/>
  <c r="R444" i="10"/>
  <c r="S444" i="10"/>
  <c r="C445" i="10"/>
  <c r="D445" i="10"/>
  <c r="E445" i="10"/>
  <c r="F445" i="10"/>
  <c r="G445" i="10"/>
  <c r="H445" i="10"/>
  <c r="I445" i="10"/>
  <c r="J445" i="10"/>
  <c r="K445" i="10"/>
  <c r="L445" i="10"/>
  <c r="M445" i="10"/>
  <c r="N445" i="10"/>
  <c r="O445" i="10"/>
  <c r="P445" i="10"/>
  <c r="Q445" i="10"/>
  <c r="R445" i="10"/>
  <c r="S445" i="10"/>
  <c r="C446" i="10"/>
  <c r="D446" i="10"/>
  <c r="E446" i="10"/>
  <c r="F446" i="10"/>
  <c r="G446" i="10"/>
  <c r="H446" i="10"/>
  <c r="I446" i="10"/>
  <c r="J446" i="10"/>
  <c r="K446" i="10"/>
  <c r="L446" i="10"/>
  <c r="M446" i="10"/>
  <c r="N446" i="10"/>
  <c r="O446" i="10"/>
  <c r="P446" i="10"/>
  <c r="Q446" i="10"/>
  <c r="R446" i="10"/>
  <c r="S446" i="10"/>
  <c r="C447" i="10"/>
  <c r="D447" i="10"/>
  <c r="E447" i="10"/>
  <c r="F447" i="10"/>
  <c r="G447" i="10"/>
  <c r="H447" i="10"/>
  <c r="I447" i="10"/>
  <c r="J447" i="10"/>
  <c r="K447" i="10"/>
  <c r="L447" i="10"/>
  <c r="M447" i="10"/>
  <c r="N447" i="10"/>
  <c r="O447" i="10"/>
  <c r="P447" i="10"/>
  <c r="Q447" i="10"/>
  <c r="R447" i="10"/>
  <c r="S447" i="10"/>
  <c r="B448" i="10"/>
  <c r="C448" i="10"/>
  <c r="D448" i="10"/>
  <c r="E448" i="10"/>
  <c r="F448" i="10"/>
  <c r="G448" i="10"/>
  <c r="H448" i="10"/>
  <c r="I448" i="10"/>
  <c r="J448" i="10"/>
  <c r="K448" i="10"/>
  <c r="L448" i="10"/>
  <c r="M448" i="10"/>
  <c r="N448" i="10"/>
  <c r="O448" i="10"/>
  <c r="P448" i="10"/>
  <c r="Q448" i="10"/>
  <c r="R448" i="10"/>
  <c r="S448" i="10"/>
  <c r="C449" i="10"/>
  <c r="D449" i="10"/>
  <c r="E449" i="10"/>
  <c r="F449" i="10"/>
  <c r="G449" i="10"/>
  <c r="H449" i="10"/>
  <c r="I449" i="10"/>
  <c r="J449" i="10"/>
  <c r="K449" i="10"/>
  <c r="L449" i="10"/>
  <c r="M449" i="10"/>
  <c r="N449" i="10"/>
  <c r="O449" i="10"/>
  <c r="P449" i="10"/>
  <c r="Q449" i="10"/>
  <c r="R449" i="10"/>
  <c r="S449" i="10"/>
  <c r="C450" i="10"/>
  <c r="D450" i="10"/>
  <c r="E450" i="10"/>
  <c r="F450" i="10"/>
  <c r="G450" i="10"/>
  <c r="H450" i="10"/>
  <c r="I450" i="10"/>
  <c r="J450" i="10"/>
  <c r="K450" i="10"/>
  <c r="L450" i="10"/>
  <c r="M450" i="10"/>
  <c r="N450" i="10"/>
  <c r="O450" i="10"/>
  <c r="P450" i="10"/>
  <c r="Q450" i="10"/>
  <c r="R450" i="10"/>
  <c r="S450" i="10"/>
  <c r="C451" i="10"/>
  <c r="D451" i="10"/>
  <c r="E451" i="10"/>
  <c r="F451" i="10"/>
  <c r="G451" i="10"/>
  <c r="H451" i="10"/>
  <c r="I451" i="10"/>
  <c r="J451" i="10"/>
  <c r="K451" i="10"/>
  <c r="L451" i="10"/>
  <c r="M451" i="10"/>
  <c r="N451" i="10"/>
  <c r="O451" i="10"/>
  <c r="P451" i="10"/>
  <c r="Q451" i="10"/>
  <c r="R451" i="10"/>
  <c r="S451" i="10"/>
  <c r="C452" i="10"/>
  <c r="D452" i="10"/>
  <c r="E452" i="10"/>
  <c r="F452" i="10"/>
  <c r="G452" i="10"/>
  <c r="H452" i="10"/>
  <c r="I452" i="10"/>
  <c r="J452" i="10"/>
  <c r="K452" i="10"/>
  <c r="L452" i="10"/>
  <c r="M452" i="10"/>
  <c r="N452" i="10"/>
  <c r="O452" i="10"/>
  <c r="P452" i="10"/>
  <c r="Q452" i="10"/>
  <c r="R452" i="10"/>
  <c r="S452" i="10"/>
  <c r="C453" i="10"/>
  <c r="D453" i="10"/>
  <c r="E453" i="10"/>
  <c r="F453" i="10"/>
  <c r="G453" i="10"/>
  <c r="H453" i="10"/>
  <c r="I453" i="10"/>
  <c r="J453" i="10"/>
  <c r="K453" i="10"/>
  <c r="L453" i="10"/>
  <c r="M453" i="10"/>
  <c r="N453" i="10"/>
  <c r="O453" i="10"/>
  <c r="P453" i="10"/>
  <c r="Q453" i="10"/>
  <c r="R453" i="10"/>
  <c r="S453" i="10"/>
  <c r="B454" i="10"/>
  <c r="C454" i="10"/>
  <c r="D454" i="10"/>
  <c r="E454" i="10"/>
  <c r="F454" i="10"/>
  <c r="G454" i="10"/>
  <c r="H454" i="10"/>
  <c r="I454" i="10"/>
  <c r="J454" i="10"/>
  <c r="K454" i="10"/>
  <c r="L454" i="10"/>
  <c r="M454" i="10"/>
  <c r="N454" i="10"/>
  <c r="O454" i="10"/>
  <c r="P454" i="10"/>
  <c r="Q454" i="10"/>
  <c r="R454" i="10"/>
  <c r="S454" i="10"/>
  <c r="C455" i="10"/>
  <c r="D455" i="10"/>
  <c r="E455" i="10"/>
  <c r="F455" i="10"/>
  <c r="G455" i="10"/>
  <c r="H455" i="10"/>
  <c r="I455" i="10"/>
  <c r="J455" i="10"/>
  <c r="K455" i="10"/>
  <c r="L455" i="10"/>
  <c r="M455" i="10"/>
  <c r="N455" i="10"/>
  <c r="O455" i="10"/>
  <c r="P455" i="10"/>
  <c r="Q455" i="10"/>
  <c r="R455" i="10"/>
  <c r="S455" i="10"/>
  <c r="C456" i="10"/>
  <c r="D456" i="10"/>
  <c r="E456" i="10"/>
  <c r="F456" i="10"/>
  <c r="G456" i="10"/>
  <c r="H456" i="10"/>
  <c r="I456" i="10"/>
  <c r="J456" i="10"/>
  <c r="K456" i="10"/>
  <c r="L456" i="10"/>
  <c r="M456" i="10"/>
  <c r="N456" i="10"/>
  <c r="O456" i="10"/>
  <c r="P456" i="10"/>
  <c r="Q456" i="10"/>
  <c r="R456" i="10"/>
  <c r="S456" i="10"/>
  <c r="C457" i="10"/>
  <c r="D457" i="10"/>
  <c r="E457" i="10"/>
  <c r="F457" i="10"/>
  <c r="G457" i="10"/>
  <c r="H457" i="10"/>
  <c r="I457" i="10"/>
  <c r="J457" i="10"/>
  <c r="K457" i="10"/>
  <c r="L457" i="10"/>
  <c r="M457" i="10"/>
  <c r="N457" i="10"/>
  <c r="O457" i="10"/>
  <c r="P457" i="10"/>
  <c r="Q457" i="10"/>
  <c r="R457" i="10"/>
  <c r="S457" i="10"/>
  <c r="C458" i="10"/>
  <c r="D458" i="10"/>
  <c r="E458" i="10"/>
  <c r="F458" i="10"/>
  <c r="G458" i="10"/>
  <c r="H458" i="10"/>
  <c r="I458" i="10"/>
  <c r="J458" i="10"/>
  <c r="K458" i="10"/>
  <c r="L458" i="10"/>
  <c r="M458" i="10"/>
  <c r="N458" i="10"/>
  <c r="O458" i="10"/>
  <c r="P458" i="10"/>
  <c r="Q458" i="10"/>
  <c r="R458" i="10"/>
  <c r="S458" i="10"/>
  <c r="C459" i="10"/>
  <c r="D459" i="10"/>
  <c r="E459" i="10"/>
  <c r="F459" i="10"/>
  <c r="G459" i="10"/>
  <c r="H459" i="10"/>
  <c r="I459" i="10"/>
  <c r="J459" i="10"/>
  <c r="K459" i="10"/>
  <c r="L459" i="10"/>
  <c r="M459" i="10"/>
  <c r="N459" i="10"/>
  <c r="O459" i="10"/>
  <c r="P459" i="10"/>
  <c r="Q459" i="10"/>
  <c r="R459" i="10"/>
  <c r="S459" i="10"/>
  <c r="C460" i="10"/>
  <c r="D460" i="10"/>
  <c r="E460" i="10"/>
  <c r="F460" i="10"/>
  <c r="G460" i="10"/>
  <c r="H460" i="10"/>
  <c r="I460" i="10"/>
  <c r="J460" i="10"/>
  <c r="K460" i="10"/>
  <c r="L460" i="10"/>
  <c r="M460" i="10"/>
  <c r="N460" i="10"/>
  <c r="O460" i="10"/>
  <c r="P460" i="10"/>
  <c r="Q460" i="10"/>
  <c r="R460" i="10"/>
  <c r="S460" i="10"/>
  <c r="C461" i="10"/>
  <c r="D461" i="10"/>
  <c r="E461" i="10"/>
  <c r="F461" i="10"/>
  <c r="G461" i="10"/>
  <c r="H461" i="10"/>
  <c r="I461" i="10"/>
  <c r="J461" i="10"/>
  <c r="K461" i="10"/>
  <c r="L461" i="10"/>
  <c r="M461" i="10"/>
  <c r="N461" i="10"/>
  <c r="O461" i="10"/>
  <c r="P461" i="10"/>
  <c r="Q461" i="10"/>
  <c r="R461" i="10"/>
  <c r="S461" i="10"/>
  <c r="C462" i="10"/>
  <c r="D462" i="10"/>
  <c r="E462" i="10"/>
  <c r="F462" i="10"/>
  <c r="G462" i="10"/>
  <c r="H462" i="10"/>
  <c r="I462" i="10"/>
  <c r="J462" i="10"/>
  <c r="K462" i="10"/>
  <c r="L462" i="10"/>
  <c r="M462" i="10"/>
  <c r="N462" i="10"/>
  <c r="O462" i="10"/>
  <c r="P462" i="10"/>
  <c r="Q462" i="10"/>
  <c r="R462" i="10"/>
  <c r="S462" i="10"/>
  <c r="C463" i="10"/>
  <c r="D463" i="10"/>
  <c r="E463" i="10"/>
  <c r="F463" i="10"/>
  <c r="G463" i="10"/>
  <c r="H463" i="10"/>
  <c r="I463" i="10"/>
  <c r="J463" i="10"/>
  <c r="K463" i="10"/>
  <c r="L463" i="10"/>
  <c r="M463" i="10"/>
  <c r="N463" i="10"/>
  <c r="O463" i="10"/>
  <c r="P463" i="10"/>
  <c r="Q463" i="10"/>
  <c r="R463" i="10"/>
  <c r="S463" i="10"/>
  <c r="C464" i="10"/>
  <c r="D464" i="10"/>
  <c r="E464" i="10"/>
  <c r="F464" i="10"/>
  <c r="G464" i="10"/>
  <c r="H464" i="10"/>
  <c r="I464" i="10"/>
  <c r="J464" i="10"/>
  <c r="K464" i="10"/>
  <c r="L464" i="10"/>
  <c r="M464" i="10"/>
  <c r="N464" i="10"/>
  <c r="O464" i="10"/>
  <c r="P464" i="10"/>
  <c r="Q464" i="10"/>
  <c r="R464" i="10"/>
  <c r="S464" i="10"/>
  <c r="C465" i="10"/>
  <c r="D465" i="10"/>
  <c r="E465" i="10"/>
  <c r="F465" i="10"/>
  <c r="G465" i="10"/>
  <c r="H465" i="10"/>
  <c r="I465" i="10"/>
  <c r="J465" i="10"/>
  <c r="K465" i="10"/>
  <c r="L465" i="10"/>
  <c r="M465" i="10"/>
  <c r="N465" i="10"/>
  <c r="O465" i="10"/>
  <c r="P465" i="10"/>
  <c r="Q465" i="10"/>
  <c r="R465" i="10"/>
  <c r="S465" i="10"/>
  <c r="C466" i="10"/>
  <c r="D466" i="10"/>
  <c r="E466" i="10"/>
  <c r="F466" i="10"/>
  <c r="G466" i="10"/>
  <c r="H466" i="10"/>
  <c r="I466" i="10"/>
  <c r="J466" i="10"/>
  <c r="K466" i="10"/>
  <c r="L466" i="10"/>
  <c r="M466" i="10"/>
  <c r="N466" i="10"/>
  <c r="O466" i="10"/>
  <c r="P466" i="10"/>
  <c r="Q466" i="10"/>
  <c r="R466" i="10"/>
  <c r="S466" i="10"/>
  <c r="C467" i="10"/>
  <c r="D467" i="10"/>
  <c r="E467" i="10"/>
  <c r="F467" i="10"/>
  <c r="G467" i="10"/>
  <c r="H467" i="10"/>
  <c r="I467" i="10"/>
  <c r="J467" i="10"/>
  <c r="K467" i="10"/>
  <c r="L467" i="10"/>
  <c r="M467" i="10"/>
  <c r="N467" i="10"/>
  <c r="O467" i="10"/>
  <c r="P467" i="10"/>
  <c r="Q467" i="10"/>
  <c r="R467" i="10"/>
  <c r="S467" i="10"/>
  <c r="C468" i="10"/>
  <c r="D468" i="10"/>
  <c r="E468" i="10"/>
  <c r="F468" i="10"/>
  <c r="G468" i="10"/>
  <c r="H468" i="10"/>
  <c r="I468" i="10"/>
  <c r="J468" i="10"/>
  <c r="K468" i="10"/>
  <c r="L468" i="10"/>
  <c r="M468" i="10"/>
  <c r="N468" i="10"/>
  <c r="O468" i="10"/>
  <c r="P468" i="10"/>
  <c r="Q468" i="10"/>
  <c r="R468" i="10"/>
  <c r="S468" i="10"/>
  <c r="C469" i="10"/>
  <c r="D469" i="10"/>
  <c r="E469" i="10"/>
  <c r="F469" i="10"/>
  <c r="G469" i="10"/>
  <c r="H469" i="10"/>
  <c r="I469" i="10"/>
  <c r="J469" i="10"/>
  <c r="K469" i="10"/>
  <c r="L469" i="10"/>
  <c r="M469" i="10"/>
  <c r="N469" i="10"/>
  <c r="O469" i="10"/>
  <c r="P469" i="10"/>
  <c r="Q469" i="10"/>
  <c r="R469" i="10"/>
  <c r="S469" i="10"/>
  <c r="C470" i="10"/>
  <c r="D470" i="10"/>
  <c r="E470" i="10"/>
  <c r="F470" i="10"/>
  <c r="G470" i="10"/>
  <c r="H470" i="10"/>
  <c r="I470" i="10"/>
  <c r="J470" i="10"/>
  <c r="K470" i="10"/>
  <c r="L470" i="10"/>
  <c r="M470" i="10"/>
  <c r="N470" i="10"/>
  <c r="O470" i="10"/>
  <c r="P470" i="10"/>
  <c r="Q470" i="10"/>
  <c r="R470" i="10"/>
  <c r="S470" i="10"/>
  <c r="C471" i="10"/>
  <c r="D471" i="10"/>
  <c r="E471" i="10"/>
  <c r="F471" i="10"/>
  <c r="G471" i="10"/>
  <c r="H471" i="10"/>
  <c r="I471" i="10"/>
  <c r="J471" i="10"/>
  <c r="K471" i="10"/>
  <c r="L471" i="10"/>
  <c r="M471" i="10"/>
  <c r="N471" i="10"/>
  <c r="O471" i="10"/>
  <c r="P471" i="10"/>
  <c r="Q471" i="10"/>
  <c r="R471" i="10"/>
  <c r="S471" i="10"/>
  <c r="C472" i="10"/>
  <c r="D472" i="10"/>
  <c r="E472" i="10"/>
  <c r="F472" i="10"/>
  <c r="G472" i="10"/>
  <c r="H472" i="10"/>
  <c r="I472" i="10"/>
  <c r="J472" i="10"/>
  <c r="K472" i="10"/>
  <c r="L472" i="10"/>
  <c r="M472" i="10"/>
  <c r="N472" i="10"/>
  <c r="O472" i="10"/>
  <c r="P472" i="10"/>
  <c r="Q472" i="10"/>
  <c r="R472" i="10"/>
  <c r="S472" i="10"/>
  <c r="C473" i="10"/>
  <c r="D473" i="10"/>
  <c r="E473" i="10"/>
  <c r="F473" i="10"/>
  <c r="G473" i="10"/>
  <c r="H473" i="10"/>
  <c r="I473" i="10"/>
  <c r="J473" i="10"/>
  <c r="K473" i="10"/>
  <c r="L473" i="10"/>
  <c r="M473" i="10"/>
  <c r="N473" i="10"/>
  <c r="O473" i="10"/>
  <c r="P473" i="10"/>
  <c r="Q473" i="10"/>
  <c r="R473" i="10"/>
  <c r="S473" i="10"/>
  <c r="C474" i="10"/>
  <c r="D474" i="10"/>
  <c r="E474" i="10"/>
  <c r="F474" i="10"/>
  <c r="G474" i="10"/>
  <c r="H474" i="10"/>
  <c r="I474" i="10"/>
  <c r="J474" i="10"/>
  <c r="K474" i="10"/>
  <c r="L474" i="10"/>
  <c r="M474" i="10"/>
  <c r="N474" i="10"/>
  <c r="O474" i="10"/>
  <c r="P474" i="10"/>
  <c r="Q474" i="10"/>
  <c r="R474" i="10"/>
  <c r="S474" i="10"/>
  <c r="C475" i="10"/>
  <c r="D475" i="10"/>
  <c r="E475" i="10"/>
  <c r="F475" i="10"/>
  <c r="G475" i="10"/>
  <c r="H475" i="10"/>
  <c r="I475" i="10"/>
  <c r="J475" i="10"/>
  <c r="K475" i="10"/>
  <c r="L475" i="10"/>
  <c r="M475" i="10"/>
  <c r="N475" i="10"/>
  <c r="O475" i="10"/>
  <c r="P475" i="10"/>
  <c r="Q475" i="10"/>
  <c r="R475" i="10"/>
  <c r="S475" i="10"/>
  <c r="C476" i="10"/>
  <c r="D476" i="10"/>
  <c r="E476" i="10"/>
  <c r="F476" i="10"/>
  <c r="G476" i="10"/>
  <c r="H476" i="10"/>
  <c r="I476" i="10"/>
  <c r="J476" i="10"/>
  <c r="K476" i="10"/>
  <c r="L476" i="10"/>
  <c r="M476" i="10"/>
  <c r="N476" i="10"/>
  <c r="O476" i="10"/>
  <c r="P476" i="10"/>
  <c r="Q476" i="10"/>
  <c r="R476" i="10"/>
  <c r="S476" i="10"/>
  <c r="C477" i="10"/>
  <c r="D477" i="10"/>
  <c r="E477" i="10"/>
  <c r="F477" i="10"/>
  <c r="G477" i="10"/>
  <c r="H477" i="10"/>
  <c r="I477" i="10"/>
  <c r="J477" i="10"/>
  <c r="K477" i="10"/>
  <c r="L477" i="10"/>
  <c r="M477" i="10"/>
  <c r="N477" i="10"/>
  <c r="O477" i="10"/>
  <c r="P477" i="10"/>
  <c r="Q477" i="10"/>
  <c r="R477" i="10"/>
  <c r="S477" i="10"/>
  <c r="C478" i="10"/>
  <c r="D478" i="10"/>
  <c r="E478" i="10"/>
  <c r="F478" i="10"/>
  <c r="G478" i="10"/>
  <c r="H478" i="10"/>
  <c r="I478" i="10"/>
  <c r="J478" i="10"/>
  <c r="K478" i="10"/>
  <c r="L478" i="10"/>
  <c r="M478" i="10"/>
  <c r="N478" i="10"/>
  <c r="O478" i="10"/>
  <c r="P478" i="10"/>
  <c r="Q478" i="10"/>
  <c r="R478" i="10"/>
  <c r="S478" i="10"/>
  <c r="C479" i="10"/>
  <c r="D479" i="10"/>
  <c r="E479" i="10"/>
  <c r="F479" i="10"/>
  <c r="G479" i="10"/>
  <c r="H479" i="10"/>
  <c r="I479" i="10"/>
  <c r="J479" i="10"/>
  <c r="K479" i="10"/>
  <c r="L479" i="10"/>
  <c r="M479" i="10"/>
  <c r="N479" i="10"/>
  <c r="O479" i="10"/>
  <c r="P479" i="10"/>
  <c r="Q479" i="10"/>
  <c r="R479" i="10"/>
  <c r="S479" i="10"/>
  <c r="C480" i="10"/>
  <c r="D480" i="10"/>
  <c r="E480" i="10"/>
  <c r="F480" i="10"/>
  <c r="G480" i="10"/>
  <c r="H480" i="10"/>
  <c r="I480" i="10"/>
  <c r="J480" i="10"/>
  <c r="K480" i="10"/>
  <c r="L480" i="10"/>
  <c r="M480" i="10"/>
  <c r="N480" i="10"/>
  <c r="O480" i="10"/>
  <c r="P480" i="10"/>
  <c r="Q480" i="10"/>
  <c r="R480" i="10"/>
  <c r="S480" i="10"/>
  <c r="C481" i="10"/>
  <c r="D481" i="10"/>
  <c r="E481" i="10"/>
  <c r="F481" i="10"/>
  <c r="G481" i="10"/>
  <c r="H481" i="10"/>
  <c r="I481" i="10"/>
  <c r="J481" i="10"/>
  <c r="K481" i="10"/>
  <c r="L481" i="10"/>
  <c r="M481" i="10"/>
  <c r="N481" i="10"/>
  <c r="O481" i="10"/>
  <c r="P481" i="10"/>
  <c r="Q481" i="10"/>
  <c r="R481" i="10"/>
  <c r="S481" i="10"/>
  <c r="C482" i="10"/>
  <c r="D482" i="10"/>
  <c r="E482" i="10"/>
  <c r="F482" i="10"/>
  <c r="G482" i="10"/>
  <c r="H482" i="10"/>
  <c r="I482" i="10"/>
  <c r="J482" i="10"/>
  <c r="K482" i="10"/>
  <c r="L482" i="10"/>
  <c r="M482" i="10"/>
  <c r="N482" i="10"/>
  <c r="O482" i="10"/>
  <c r="P482" i="10"/>
  <c r="Q482" i="10"/>
  <c r="R482" i="10"/>
  <c r="S482" i="10"/>
  <c r="C483" i="10"/>
  <c r="D483" i="10"/>
  <c r="E483" i="10"/>
  <c r="F483" i="10"/>
  <c r="G483" i="10"/>
  <c r="H483" i="10"/>
  <c r="I483" i="10"/>
  <c r="J483" i="10"/>
  <c r="K483" i="10"/>
  <c r="L483" i="10"/>
  <c r="M483" i="10"/>
  <c r="N483" i="10"/>
  <c r="O483" i="10"/>
  <c r="P483" i="10"/>
  <c r="Q483" i="10"/>
  <c r="R483" i="10"/>
  <c r="S483" i="10"/>
  <c r="C484" i="10"/>
  <c r="D484" i="10"/>
  <c r="E484" i="10"/>
  <c r="F484" i="10"/>
  <c r="G484" i="10"/>
  <c r="H484" i="10"/>
  <c r="I484" i="10"/>
  <c r="J484" i="10"/>
  <c r="K484" i="10"/>
  <c r="L484" i="10"/>
  <c r="M484" i="10"/>
  <c r="N484" i="10"/>
  <c r="O484" i="10"/>
  <c r="P484" i="10"/>
  <c r="Q484" i="10"/>
  <c r="R484" i="10"/>
  <c r="S484" i="10"/>
  <c r="C485" i="10"/>
  <c r="D485" i="10"/>
  <c r="E485" i="10"/>
  <c r="F485" i="10"/>
  <c r="G485" i="10"/>
  <c r="H485" i="10"/>
  <c r="I485" i="10"/>
  <c r="J485" i="10"/>
  <c r="K485" i="10"/>
  <c r="L485" i="10"/>
  <c r="M485" i="10"/>
  <c r="N485" i="10"/>
  <c r="O485" i="10"/>
  <c r="P485" i="10"/>
  <c r="Q485" i="10"/>
  <c r="R485" i="10"/>
  <c r="S485" i="10"/>
  <c r="C486" i="10"/>
  <c r="D486" i="10"/>
  <c r="E486" i="10"/>
  <c r="F486" i="10"/>
  <c r="G486" i="10"/>
  <c r="H486" i="10"/>
  <c r="I486" i="10"/>
  <c r="J486" i="10"/>
  <c r="K486" i="10"/>
  <c r="L486" i="10"/>
  <c r="M486" i="10"/>
  <c r="N486" i="10"/>
  <c r="O486" i="10"/>
  <c r="P486" i="10"/>
  <c r="Q486" i="10"/>
  <c r="R486" i="10"/>
  <c r="S486" i="10"/>
  <c r="C487" i="10"/>
  <c r="D487" i="10"/>
  <c r="E487" i="10"/>
  <c r="F487" i="10"/>
  <c r="G487" i="10"/>
  <c r="H487" i="10"/>
  <c r="I487" i="10"/>
  <c r="J487" i="10"/>
  <c r="K487" i="10"/>
  <c r="L487" i="10"/>
  <c r="M487" i="10"/>
  <c r="N487" i="10"/>
  <c r="O487" i="10"/>
  <c r="P487" i="10"/>
  <c r="Q487" i="10"/>
  <c r="R487" i="10"/>
  <c r="S487" i="10"/>
  <c r="C488" i="10"/>
  <c r="D488" i="10"/>
  <c r="E488" i="10"/>
  <c r="F488" i="10"/>
  <c r="G488" i="10"/>
  <c r="H488" i="10"/>
  <c r="I488" i="10"/>
  <c r="J488" i="10"/>
  <c r="K488" i="10"/>
  <c r="L488" i="10"/>
  <c r="M488" i="10"/>
  <c r="N488" i="10"/>
  <c r="O488" i="10"/>
  <c r="P488" i="10"/>
  <c r="Q488" i="10"/>
  <c r="R488" i="10"/>
  <c r="S488" i="10"/>
  <c r="C489" i="10"/>
  <c r="D489" i="10"/>
  <c r="E489" i="10"/>
  <c r="F489" i="10"/>
  <c r="G489" i="10"/>
  <c r="H489" i="10"/>
  <c r="I489" i="10"/>
  <c r="J489" i="10"/>
  <c r="K489" i="10"/>
  <c r="L489" i="10"/>
  <c r="M489" i="10"/>
  <c r="N489" i="10"/>
  <c r="O489" i="10"/>
  <c r="P489" i="10"/>
  <c r="Q489" i="10"/>
  <c r="R489" i="10"/>
  <c r="S489" i="10"/>
  <c r="C490" i="10"/>
  <c r="D490" i="10"/>
  <c r="E490" i="10"/>
  <c r="F490" i="10"/>
  <c r="G490" i="10"/>
  <c r="H490" i="10"/>
  <c r="I490" i="10"/>
  <c r="J490" i="10"/>
  <c r="K490" i="10"/>
  <c r="L490" i="10"/>
  <c r="M490" i="10"/>
  <c r="N490" i="10"/>
  <c r="O490" i="10"/>
  <c r="P490" i="10"/>
  <c r="Q490" i="10"/>
  <c r="R490" i="10"/>
  <c r="S490" i="10"/>
  <c r="C491" i="10"/>
  <c r="D491" i="10"/>
  <c r="E491" i="10"/>
  <c r="F491" i="10"/>
  <c r="G491" i="10"/>
  <c r="H491" i="10"/>
  <c r="I491" i="10"/>
  <c r="J491" i="10"/>
  <c r="K491" i="10"/>
  <c r="L491" i="10"/>
  <c r="M491" i="10"/>
  <c r="N491" i="10"/>
  <c r="O491" i="10"/>
  <c r="P491" i="10"/>
  <c r="Q491" i="10"/>
  <c r="R491" i="10"/>
  <c r="S491" i="10"/>
  <c r="C492" i="10"/>
  <c r="D492" i="10"/>
  <c r="E492" i="10"/>
  <c r="F492" i="10"/>
  <c r="G492" i="10"/>
  <c r="H492" i="10"/>
  <c r="I492" i="10"/>
  <c r="J492" i="10"/>
  <c r="K492" i="10"/>
  <c r="L492" i="10"/>
  <c r="M492" i="10"/>
  <c r="N492" i="10"/>
  <c r="O492" i="10"/>
  <c r="P492" i="10"/>
  <c r="Q492" i="10"/>
  <c r="R492" i="10"/>
  <c r="S492" i="10"/>
  <c r="C493" i="10"/>
  <c r="D493" i="10"/>
  <c r="E493" i="10"/>
  <c r="F493" i="10"/>
  <c r="G493" i="10"/>
  <c r="H493" i="10"/>
  <c r="I493" i="10"/>
  <c r="J493" i="10"/>
  <c r="K493" i="10"/>
  <c r="L493" i="10"/>
  <c r="M493" i="10"/>
  <c r="N493" i="10"/>
  <c r="O493" i="10"/>
  <c r="P493" i="10"/>
  <c r="Q493" i="10"/>
  <c r="R493" i="10"/>
  <c r="S493" i="10"/>
  <c r="C494" i="10"/>
  <c r="D494" i="10"/>
  <c r="E494" i="10"/>
  <c r="F494" i="10"/>
  <c r="G494" i="10"/>
  <c r="H494" i="10"/>
  <c r="I494" i="10"/>
  <c r="J494" i="10"/>
  <c r="K494" i="10"/>
  <c r="L494" i="10"/>
  <c r="M494" i="10"/>
  <c r="N494" i="10"/>
  <c r="O494" i="10"/>
  <c r="P494" i="10"/>
  <c r="Q494" i="10"/>
  <c r="R494" i="10"/>
  <c r="S494" i="10"/>
  <c r="B495" i="10"/>
  <c r="C495" i="10"/>
  <c r="D495" i="10"/>
  <c r="E495" i="10"/>
  <c r="F495" i="10"/>
  <c r="G495" i="10"/>
  <c r="H495" i="10"/>
  <c r="I495" i="10"/>
  <c r="J495" i="10"/>
  <c r="K495" i="10"/>
  <c r="L495" i="10"/>
  <c r="M495" i="10"/>
  <c r="N495" i="10"/>
  <c r="O495" i="10"/>
  <c r="P495" i="10"/>
  <c r="Q495" i="10"/>
  <c r="R495" i="10"/>
  <c r="S495" i="10"/>
  <c r="C496" i="10"/>
  <c r="D496" i="10"/>
  <c r="E496" i="10"/>
  <c r="F496" i="10"/>
  <c r="G496" i="10"/>
  <c r="H496" i="10"/>
  <c r="I496" i="10"/>
  <c r="J496" i="10"/>
  <c r="K496" i="10"/>
  <c r="L496" i="10"/>
  <c r="M496" i="10"/>
  <c r="N496" i="10"/>
  <c r="O496" i="10"/>
  <c r="P496" i="10"/>
  <c r="Q496" i="10"/>
  <c r="R496" i="10"/>
  <c r="S496" i="10"/>
  <c r="C497" i="10"/>
  <c r="D497" i="10"/>
  <c r="E497" i="10"/>
  <c r="F497" i="10"/>
  <c r="G497" i="10"/>
  <c r="H497" i="10"/>
  <c r="I497" i="10"/>
  <c r="J497" i="10"/>
  <c r="K497" i="10"/>
  <c r="L497" i="10"/>
  <c r="M497" i="10"/>
  <c r="N497" i="10"/>
  <c r="O497" i="10"/>
  <c r="P497" i="10"/>
  <c r="Q497" i="10"/>
  <c r="R497" i="10"/>
  <c r="S497" i="10"/>
  <c r="C498" i="10"/>
  <c r="D498" i="10"/>
  <c r="E498" i="10"/>
  <c r="F498" i="10"/>
  <c r="G498" i="10"/>
  <c r="H498" i="10"/>
  <c r="I498" i="10"/>
  <c r="J498" i="10"/>
  <c r="K498" i="10"/>
  <c r="L498" i="10"/>
  <c r="M498" i="10"/>
  <c r="N498" i="10"/>
  <c r="O498" i="10"/>
  <c r="P498" i="10"/>
  <c r="Q498" i="10"/>
  <c r="R498" i="10"/>
  <c r="S498" i="10"/>
  <c r="C499" i="10"/>
  <c r="D499" i="10"/>
  <c r="E499" i="10"/>
  <c r="F499" i="10"/>
  <c r="G499" i="10"/>
  <c r="H499" i="10"/>
  <c r="I499" i="10"/>
  <c r="J499" i="10"/>
  <c r="K499" i="10"/>
  <c r="L499" i="10"/>
  <c r="M499" i="10"/>
  <c r="N499" i="10"/>
  <c r="O499" i="10"/>
  <c r="P499" i="10"/>
  <c r="Q499" i="10"/>
  <c r="R499" i="10"/>
  <c r="S499" i="10"/>
  <c r="C500" i="10"/>
  <c r="D500" i="10"/>
  <c r="E500" i="10"/>
  <c r="F500" i="10"/>
  <c r="G500" i="10"/>
  <c r="H500" i="10"/>
  <c r="I500" i="10"/>
  <c r="J500" i="10"/>
  <c r="K500" i="10"/>
  <c r="L500" i="10"/>
  <c r="M500" i="10"/>
  <c r="N500" i="10"/>
  <c r="O500" i="10"/>
  <c r="P500" i="10"/>
  <c r="Q500" i="10"/>
  <c r="R500" i="10"/>
  <c r="S500" i="10"/>
  <c r="C501" i="10"/>
  <c r="D501" i="10"/>
  <c r="E501" i="10"/>
  <c r="F501" i="10"/>
  <c r="G501" i="10"/>
  <c r="H501" i="10"/>
  <c r="I501" i="10"/>
  <c r="J501" i="10"/>
  <c r="K501" i="10"/>
  <c r="L501" i="10"/>
  <c r="M501" i="10"/>
  <c r="N501" i="10"/>
  <c r="O501" i="10"/>
  <c r="P501" i="10"/>
  <c r="Q501" i="10"/>
  <c r="R501" i="10"/>
  <c r="S501" i="10"/>
  <c r="C502" i="10"/>
  <c r="D502" i="10"/>
  <c r="E502" i="10"/>
  <c r="F502" i="10"/>
  <c r="G502" i="10"/>
  <c r="H502" i="10"/>
  <c r="I502" i="10"/>
  <c r="J502" i="10"/>
  <c r="K502" i="10"/>
  <c r="L502" i="10"/>
  <c r="M502" i="10"/>
  <c r="N502" i="10"/>
  <c r="O502" i="10"/>
  <c r="P502" i="10"/>
  <c r="Q502" i="10"/>
  <c r="R502" i="10"/>
  <c r="S502" i="10"/>
  <c r="C503" i="10"/>
  <c r="D503" i="10"/>
  <c r="E503" i="10"/>
  <c r="F503" i="10"/>
  <c r="G503" i="10"/>
  <c r="H503" i="10"/>
  <c r="I503" i="10"/>
  <c r="J503" i="10"/>
  <c r="K503" i="10"/>
  <c r="L503" i="10"/>
  <c r="M503" i="10"/>
  <c r="N503" i="10"/>
  <c r="O503" i="10"/>
  <c r="P503" i="10"/>
  <c r="Q503" i="10"/>
  <c r="R503" i="10"/>
  <c r="S503" i="10"/>
  <c r="C504" i="10"/>
  <c r="D504" i="10"/>
  <c r="E504" i="10"/>
  <c r="F504" i="10"/>
  <c r="G504" i="10"/>
  <c r="H504" i="10"/>
  <c r="I504" i="10"/>
  <c r="J504" i="10"/>
  <c r="K504" i="10"/>
  <c r="L504" i="10"/>
  <c r="M504" i="10"/>
  <c r="N504" i="10"/>
  <c r="O504" i="10"/>
  <c r="P504" i="10"/>
  <c r="Q504" i="10"/>
  <c r="R504" i="10"/>
  <c r="S504" i="10"/>
  <c r="C505" i="10"/>
  <c r="D505" i="10"/>
  <c r="E505" i="10"/>
  <c r="F505" i="10"/>
  <c r="G505" i="10"/>
  <c r="H505" i="10"/>
  <c r="I505" i="10"/>
  <c r="J505" i="10"/>
  <c r="K505" i="10"/>
  <c r="L505" i="10"/>
  <c r="M505" i="10"/>
  <c r="N505" i="10"/>
  <c r="O505" i="10"/>
  <c r="P505" i="10"/>
  <c r="Q505" i="10"/>
  <c r="R505" i="10"/>
  <c r="S505" i="10"/>
  <c r="C506" i="10"/>
  <c r="D506" i="10"/>
  <c r="E506" i="10"/>
  <c r="F506" i="10"/>
  <c r="G506" i="10"/>
  <c r="H506" i="10"/>
  <c r="I506" i="10"/>
  <c r="J506" i="10"/>
  <c r="K506" i="10"/>
  <c r="L506" i="10"/>
  <c r="M506" i="10"/>
  <c r="N506" i="10"/>
  <c r="O506" i="10"/>
  <c r="P506" i="10"/>
  <c r="Q506" i="10"/>
  <c r="R506" i="10"/>
  <c r="S506" i="10"/>
  <c r="C507" i="10"/>
  <c r="D507" i="10"/>
  <c r="E507" i="10"/>
  <c r="F507" i="10"/>
  <c r="G507" i="10"/>
  <c r="H507" i="10"/>
  <c r="I507" i="10"/>
  <c r="J507" i="10"/>
  <c r="K507" i="10"/>
  <c r="L507" i="10"/>
  <c r="M507" i="10"/>
  <c r="N507" i="10"/>
  <c r="O507" i="10"/>
  <c r="P507" i="10"/>
  <c r="Q507" i="10"/>
  <c r="R507" i="10"/>
  <c r="S507" i="10"/>
  <c r="C508" i="10"/>
  <c r="D508" i="10"/>
  <c r="E508" i="10"/>
  <c r="F508" i="10"/>
  <c r="G508" i="10"/>
  <c r="H508" i="10"/>
  <c r="I508" i="10"/>
  <c r="J508" i="10"/>
  <c r="K508" i="10"/>
  <c r="L508" i="10"/>
  <c r="M508" i="10"/>
  <c r="N508" i="10"/>
  <c r="O508" i="10"/>
  <c r="P508" i="10"/>
  <c r="Q508" i="10"/>
  <c r="R508" i="10"/>
  <c r="S508" i="10"/>
  <c r="C509" i="10"/>
  <c r="D509" i="10"/>
  <c r="E509" i="10"/>
  <c r="F509" i="10"/>
  <c r="G509" i="10"/>
  <c r="H509" i="10"/>
  <c r="I509" i="10"/>
  <c r="J509" i="10"/>
  <c r="K509" i="10"/>
  <c r="L509" i="10"/>
  <c r="M509" i="10"/>
  <c r="N509" i="10"/>
  <c r="O509" i="10"/>
  <c r="P509" i="10"/>
  <c r="Q509" i="10"/>
  <c r="R509" i="10"/>
  <c r="S509" i="10"/>
  <c r="C510" i="10"/>
  <c r="D510" i="10"/>
  <c r="E510" i="10"/>
  <c r="F510" i="10"/>
  <c r="G510" i="10"/>
  <c r="H510" i="10"/>
  <c r="I510" i="10"/>
  <c r="J510" i="10"/>
  <c r="K510" i="10"/>
  <c r="L510" i="10"/>
  <c r="M510" i="10"/>
  <c r="N510" i="10"/>
  <c r="O510" i="10"/>
  <c r="P510" i="10"/>
  <c r="Q510" i="10"/>
  <c r="R510" i="10"/>
  <c r="S510" i="10"/>
  <c r="C511" i="10"/>
  <c r="D511" i="10"/>
  <c r="E511" i="10"/>
  <c r="F511" i="10"/>
  <c r="G511" i="10"/>
  <c r="H511" i="10"/>
  <c r="I511" i="10"/>
  <c r="J511" i="10"/>
  <c r="K511" i="10"/>
  <c r="L511" i="10"/>
  <c r="M511" i="10"/>
  <c r="N511" i="10"/>
  <c r="O511" i="10"/>
  <c r="P511" i="10"/>
  <c r="Q511" i="10"/>
  <c r="R511" i="10"/>
  <c r="S511" i="10"/>
  <c r="C512" i="10"/>
  <c r="D512" i="10"/>
  <c r="E512" i="10"/>
  <c r="F512" i="10"/>
  <c r="G512" i="10"/>
  <c r="H512" i="10"/>
  <c r="I512" i="10"/>
  <c r="J512" i="10"/>
  <c r="K512" i="10"/>
  <c r="L512" i="10"/>
  <c r="M512" i="10"/>
  <c r="N512" i="10"/>
  <c r="O512" i="10"/>
  <c r="P512" i="10"/>
  <c r="Q512" i="10"/>
  <c r="R512" i="10"/>
  <c r="S512" i="10"/>
  <c r="C513" i="10"/>
  <c r="D513" i="10"/>
  <c r="E513" i="10"/>
  <c r="F513" i="10"/>
  <c r="G513" i="10"/>
  <c r="H513" i="10"/>
  <c r="I513" i="10"/>
  <c r="J513" i="10"/>
  <c r="K513" i="10"/>
  <c r="L513" i="10"/>
  <c r="M513" i="10"/>
  <c r="N513" i="10"/>
  <c r="O513" i="10"/>
  <c r="P513" i="10"/>
  <c r="Q513" i="10"/>
  <c r="R513" i="10"/>
  <c r="S513" i="10"/>
  <c r="C514" i="10"/>
  <c r="D514" i="10"/>
  <c r="E514" i="10"/>
  <c r="F514" i="10"/>
  <c r="G514" i="10"/>
  <c r="H514" i="10"/>
  <c r="I514" i="10"/>
  <c r="J514" i="10"/>
  <c r="K514" i="10"/>
  <c r="L514" i="10"/>
  <c r="M514" i="10"/>
  <c r="N514" i="10"/>
  <c r="O514" i="10"/>
  <c r="P514" i="10"/>
  <c r="Q514" i="10"/>
  <c r="R514" i="10"/>
  <c r="S514" i="10"/>
  <c r="C515" i="10"/>
  <c r="D515" i="10"/>
  <c r="E515" i="10"/>
  <c r="F515" i="10"/>
  <c r="G515" i="10"/>
  <c r="H515" i="10"/>
  <c r="I515" i="10"/>
  <c r="J515" i="10"/>
  <c r="K515" i="10"/>
  <c r="L515" i="10"/>
  <c r="M515" i="10"/>
  <c r="N515" i="10"/>
  <c r="O515" i="10"/>
  <c r="P515" i="10"/>
  <c r="Q515" i="10"/>
  <c r="R515" i="10"/>
  <c r="S515" i="10"/>
  <c r="C516" i="10"/>
  <c r="D516" i="10"/>
  <c r="E516" i="10"/>
  <c r="F516" i="10"/>
  <c r="G516" i="10"/>
  <c r="H516" i="10"/>
  <c r="I516" i="10"/>
  <c r="J516" i="10"/>
  <c r="K516" i="10"/>
  <c r="L516" i="10"/>
  <c r="M516" i="10"/>
  <c r="N516" i="10"/>
  <c r="O516" i="10"/>
  <c r="P516" i="10"/>
  <c r="Q516" i="10"/>
  <c r="R516" i="10"/>
  <c r="S516" i="10"/>
  <c r="C517" i="10"/>
  <c r="D517" i="10"/>
  <c r="E517" i="10"/>
  <c r="F517" i="10"/>
  <c r="G517" i="10"/>
  <c r="H517" i="10"/>
  <c r="I517" i="10"/>
  <c r="J517" i="10"/>
  <c r="K517" i="10"/>
  <c r="L517" i="10"/>
  <c r="M517" i="10"/>
  <c r="N517" i="10"/>
  <c r="O517" i="10"/>
  <c r="P517" i="10"/>
  <c r="Q517" i="10"/>
  <c r="R517" i="10"/>
  <c r="S517" i="10"/>
  <c r="C518" i="10"/>
  <c r="D518" i="10"/>
  <c r="E518" i="10"/>
  <c r="F518" i="10"/>
  <c r="G518" i="10"/>
  <c r="H518" i="10"/>
  <c r="I518" i="10"/>
  <c r="J518" i="10"/>
  <c r="K518" i="10"/>
  <c r="L518" i="10"/>
  <c r="M518" i="10"/>
  <c r="N518" i="10"/>
  <c r="O518" i="10"/>
  <c r="P518" i="10"/>
  <c r="Q518" i="10"/>
  <c r="R518" i="10"/>
  <c r="S518" i="10"/>
  <c r="C519" i="10"/>
  <c r="D519" i="10"/>
  <c r="E519" i="10"/>
  <c r="F519" i="10"/>
  <c r="G519" i="10"/>
  <c r="H519" i="10"/>
  <c r="I519" i="10"/>
  <c r="J519" i="10"/>
  <c r="K519" i="10"/>
  <c r="L519" i="10"/>
  <c r="M519" i="10"/>
  <c r="N519" i="10"/>
  <c r="O519" i="10"/>
  <c r="P519" i="10"/>
  <c r="Q519" i="10"/>
  <c r="R519" i="10"/>
  <c r="S519" i="10"/>
  <c r="C520" i="10"/>
  <c r="D520" i="10"/>
  <c r="E520" i="10"/>
  <c r="F520" i="10"/>
  <c r="G520" i="10"/>
  <c r="H520" i="10"/>
  <c r="I520" i="10"/>
  <c r="J520" i="10"/>
  <c r="K520" i="10"/>
  <c r="L520" i="10"/>
  <c r="M520" i="10"/>
  <c r="N520" i="10"/>
  <c r="O520" i="10"/>
  <c r="P520" i="10"/>
  <c r="Q520" i="10"/>
  <c r="R520" i="10"/>
  <c r="S520" i="10"/>
  <c r="C521" i="10"/>
  <c r="D521" i="10"/>
  <c r="E521" i="10"/>
  <c r="F521" i="10"/>
  <c r="G521" i="10"/>
  <c r="H521" i="10"/>
  <c r="I521" i="10"/>
  <c r="J521" i="10"/>
  <c r="K521" i="10"/>
  <c r="L521" i="10"/>
  <c r="M521" i="10"/>
  <c r="N521" i="10"/>
  <c r="O521" i="10"/>
  <c r="P521" i="10"/>
  <c r="Q521" i="10"/>
  <c r="R521" i="10"/>
  <c r="S521" i="10"/>
  <c r="C522" i="10"/>
  <c r="D522" i="10"/>
  <c r="E522" i="10"/>
  <c r="F522" i="10"/>
  <c r="G522" i="10"/>
  <c r="H522" i="10"/>
  <c r="I522" i="10"/>
  <c r="J522" i="10"/>
  <c r="K522" i="10"/>
  <c r="L522" i="10"/>
  <c r="M522" i="10"/>
  <c r="N522" i="10"/>
  <c r="O522" i="10"/>
  <c r="P522" i="10"/>
  <c r="Q522" i="10"/>
  <c r="R522" i="10"/>
  <c r="S522" i="10"/>
  <c r="C523" i="10"/>
  <c r="D523" i="10"/>
  <c r="E523" i="10"/>
  <c r="F523" i="10"/>
  <c r="G523" i="10"/>
  <c r="H523" i="10"/>
  <c r="I523" i="10"/>
  <c r="J523" i="10"/>
  <c r="K523" i="10"/>
  <c r="L523" i="10"/>
  <c r="M523" i="10"/>
  <c r="N523" i="10"/>
  <c r="O523" i="10"/>
  <c r="P523" i="10"/>
  <c r="Q523" i="10"/>
  <c r="R523" i="10"/>
  <c r="S523" i="10"/>
  <c r="C524" i="10"/>
  <c r="D524" i="10"/>
  <c r="E524" i="10"/>
  <c r="F524" i="10"/>
  <c r="G524" i="10"/>
  <c r="H524" i="10"/>
  <c r="I524" i="10"/>
  <c r="J524" i="10"/>
  <c r="K524" i="10"/>
  <c r="L524" i="10"/>
  <c r="M524" i="10"/>
  <c r="N524" i="10"/>
  <c r="O524" i="10"/>
  <c r="P524" i="10"/>
  <c r="Q524" i="10"/>
  <c r="R524" i="10"/>
  <c r="S524" i="10"/>
  <c r="C525" i="10"/>
  <c r="D525" i="10"/>
  <c r="E525" i="10"/>
  <c r="F525" i="10"/>
  <c r="G525" i="10"/>
  <c r="H525" i="10"/>
  <c r="I525" i="10"/>
  <c r="J525" i="10"/>
  <c r="K525" i="10"/>
  <c r="L525" i="10"/>
  <c r="M525" i="10"/>
  <c r="N525" i="10"/>
  <c r="O525" i="10"/>
  <c r="P525" i="10"/>
  <c r="Q525" i="10"/>
  <c r="R525" i="10"/>
  <c r="S525" i="10"/>
  <c r="C526" i="10"/>
  <c r="D526" i="10"/>
  <c r="E526" i="10"/>
  <c r="F526" i="10"/>
  <c r="G526" i="10"/>
  <c r="H526" i="10"/>
  <c r="I526" i="10"/>
  <c r="J526" i="10"/>
  <c r="K526" i="10"/>
  <c r="L526" i="10"/>
  <c r="M526" i="10"/>
  <c r="N526" i="10"/>
  <c r="O526" i="10"/>
  <c r="P526" i="10"/>
  <c r="Q526" i="10"/>
  <c r="R526" i="10"/>
  <c r="S526" i="10"/>
  <c r="C527" i="10"/>
  <c r="D527" i="10"/>
  <c r="E527" i="10"/>
  <c r="F527" i="10"/>
  <c r="G527" i="10"/>
  <c r="H527" i="10"/>
  <c r="I527" i="10"/>
  <c r="J527" i="10"/>
  <c r="K527" i="10"/>
  <c r="L527" i="10"/>
  <c r="M527" i="10"/>
  <c r="N527" i="10"/>
  <c r="O527" i="10"/>
  <c r="P527" i="10"/>
  <c r="Q527" i="10"/>
  <c r="R527" i="10"/>
  <c r="S527" i="10"/>
  <c r="C528" i="10"/>
  <c r="D528" i="10"/>
  <c r="E528" i="10"/>
  <c r="F528" i="10"/>
  <c r="G528" i="10"/>
  <c r="H528" i="10"/>
  <c r="I528" i="10"/>
  <c r="J528" i="10"/>
  <c r="K528" i="10"/>
  <c r="L528" i="10"/>
  <c r="M528" i="10"/>
  <c r="N528" i="10"/>
  <c r="O528" i="10"/>
  <c r="P528" i="10"/>
  <c r="Q528" i="10"/>
  <c r="R528" i="10"/>
  <c r="S528" i="10"/>
  <c r="C529" i="10"/>
  <c r="D529" i="10"/>
  <c r="E529" i="10"/>
  <c r="F529" i="10"/>
  <c r="G529" i="10"/>
  <c r="H529" i="10"/>
  <c r="I529" i="10"/>
  <c r="J529" i="10"/>
  <c r="K529" i="10"/>
  <c r="L529" i="10"/>
  <c r="M529" i="10"/>
  <c r="N529" i="10"/>
  <c r="O529" i="10"/>
  <c r="P529" i="10"/>
  <c r="Q529" i="10"/>
  <c r="R529" i="10"/>
  <c r="S529" i="10"/>
  <c r="C530" i="10"/>
  <c r="D530" i="10"/>
  <c r="E530" i="10"/>
  <c r="F530" i="10"/>
  <c r="G530" i="10"/>
  <c r="H530" i="10"/>
  <c r="I530" i="10"/>
  <c r="J530" i="10"/>
  <c r="K530" i="10"/>
  <c r="L530" i="10"/>
  <c r="M530" i="10"/>
  <c r="N530" i="10"/>
  <c r="O530" i="10"/>
  <c r="P530" i="10"/>
  <c r="Q530" i="10"/>
  <c r="R530" i="10"/>
  <c r="S530" i="10"/>
  <c r="C531" i="10"/>
  <c r="D531" i="10"/>
  <c r="E531" i="10"/>
  <c r="F531" i="10"/>
  <c r="G531" i="10"/>
  <c r="H531" i="10"/>
  <c r="I531" i="10"/>
  <c r="J531" i="10"/>
  <c r="K531" i="10"/>
  <c r="L531" i="10"/>
  <c r="M531" i="10"/>
  <c r="N531" i="10"/>
  <c r="O531" i="10"/>
  <c r="P531" i="10"/>
  <c r="Q531" i="10"/>
  <c r="R531" i="10"/>
  <c r="S531" i="10"/>
  <c r="C532" i="10"/>
  <c r="D532" i="10"/>
  <c r="E532" i="10"/>
  <c r="F532" i="10"/>
  <c r="G532" i="10"/>
  <c r="H532" i="10"/>
  <c r="I532" i="10"/>
  <c r="J532" i="10"/>
  <c r="K532" i="10"/>
  <c r="L532" i="10"/>
  <c r="M532" i="10"/>
  <c r="N532" i="10"/>
  <c r="O532" i="10"/>
  <c r="P532" i="10"/>
  <c r="Q532" i="10"/>
  <c r="R532" i="10"/>
  <c r="S532" i="10"/>
  <c r="C533" i="10"/>
  <c r="D533" i="10"/>
  <c r="E533" i="10"/>
  <c r="F533" i="10"/>
  <c r="G533" i="10"/>
  <c r="H533" i="10"/>
  <c r="I533" i="10"/>
  <c r="J533" i="10"/>
  <c r="K533" i="10"/>
  <c r="L533" i="10"/>
  <c r="M533" i="10"/>
  <c r="N533" i="10"/>
  <c r="O533" i="10"/>
  <c r="P533" i="10"/>
  <c r="Q533" i="10"/>
  <c r="R533" i="10"/>
  <c r="S533" i="10"/>
  <c r="C534" i="10"/>
  <c r="D534" i="10"/>
  <c r="E534" i="10"/>
  <c r="F534" i="10"/>
  <c r="G534" i="10"/>
  <c r="H534" i="10"/>
  <c r="I534" i="10"/>
  <c r="J534" i="10"/>
  <c r="K534" i="10"/>
  <c r="L534" i="10"/>
  <c r="M534" i="10"/>
  <c r="N534" i="10"/>
  <c r="O534" i="10"/>
  <c r="P534" i="10"/>
  <c r="Q534" i="10"/>
  <c r="R534" i="10"/>
  <c r="S534" i="10"/>
  <c r="C535" i="10"/>
  <c r="D535" i="10"/>
  <c r="E535" i="10"/>
  <c r="F535" i="10"/>
  <c r="G535" i="10"/>
  <c r="H535" i="10"/>
  <c r="I535" i="10"/>
  <c r="J535" i="10"/>
  <c r="K535" i="10"/>
  <c r="L535" i="10"/>
  <c r="M535" i="10"/>
  <c r="N535" i="10"/>
  <c r="O535" i="10"/>
  <c r="P535" i="10"/>
  <c r="Q535" i="10"/>
  <c r="R535" i="10"/>
  <c r="S535" i="10"/>
  <c r="C536" i="10"/>
  <c r="D536" i="10"/>
  <c r="E536" i="10"/>
  <c r="F536" i="10"/>
  <c r="G536" i="10"/>
  <c r="H536" i="10"/>
  <c r="I536" i="10"/>
  <c r="J536" i="10"/>
  <c r="K536" i="10"/>
  <c r="L536" i="10"/>
  <c r="M536" i="10"/>
  <c r="N536" i="10"/>
  <c r="O536" i="10"/>
  <c r="P536" i="10"/>
  <c r="Q536" i="10"/>
  <c r="R536" i="10"/>
  <c r="S536" i="10"/>
  <c r="C537" i="10"/>
  <c r="D537" i="10"/>
  <c r="E537" i="10"/>
  <c r="F537" i="10"/>
  <c r="G537" i="10"/>
  <c r="H537" i="10"/>
  <c r="I537" i="10"/>
  <c r="J537" i="10"/>
  <c r="K537" i="10"/>
  <c r="L537" i="10"/>
  <c r="M537" i="10"/>
  <c r="N537" i="10"/>
  <c r="O537" i="10"/>
  <c r="P537" i="10"/>
  <c r="Q537" i="10"/>
  <c r="R537" i="10"/>
  <c r="S537" i="10"/>
  <c r="C538" i="10"/>
  <c r="D538" i="10"/>
  <c r="E538" i="10"/>
  <c r="F538" i="10"/>
  <c r="G538" i="10"/>
  <c r="H538" i="10"/>
  <c r="I538" i="10"/>
  <c r="J538" i="10"/>
  <c r="K538" i="10"/>
  <c r="L538" i="10"/>
  <c r="M538" i="10"/>
  <c r="N538" i="10"/>
  <c r="O538" i="10"/>
  <c r="P538" i="10"/>
  <c r="Q538" i="10"/>
  <c r="R538" i="10"/>
  <c r="S538" i="10"/>
  <c r="C539" i="10"/>
  <c r="D539" i="10"/>
  <c r="E539" i="10"/>
  <c r="F539" i="10"/>
  <c r="G539" i="10"/>
  <c r="H539" i="10"/>
  <c r="I539" i="10"/>
  <c r="J539" i="10"/>
  <c r="K539" i="10"/>
  <c r="L539" i="10"/>
  <c r="M539" i="10"/>
  <c r="N539" i="10"/>
  <c r="O539" i="10"/>
  <c r="P539" i="10"/>
  <c r="Q539" i="10"/>
  <c r="R539" i="10"/>
  <c r="S539" i="10"/>
  <c r="C540" i="10"/>
  <c r="D540" i="10"/>
  <c r="E540" i="10"/>
  <c r="F540" i="10"/>
  <c r="G540" i="10"/>
  <c r="H540" i="10"/>
  <c r="I540" i="10"/>
  <c r="J540" i="10"/>
  <c r="K540" i="10"/>
  <c r="L540" i="10"/>
  <c r="M540" i="10"/>
  <c r="N540" i="10"/>
  <c r="O540" i="10"/>
  <c r="P540" i="10"/>
  <c r="Q540" i="10"/>
  <c r="R540" i="10"/>
  <c r="S540" i="10"/>
  <c r="C541" i="10"/>
  <c r="D541" i="10"/>
  <c r="E541" i="10"/>
  <c r="F541" i="10"/>
  <c r="G541" i="10"/>
  <c r="H541" i="10"/>
  <c r="I541" i="10"/>
  <c r="J541" i="10"/>
  <c r="K541" i="10"/>
  <c r="L541" i="10"/>
  <c r="M541" i="10"/>
  <c r="N541" i="10"/>
  <c r="O541" i="10"/>
  <c r="P541" i="10"/>
  <c r="Q541" i="10"/>
  <c r="R541" i="10"/>
  <c r="S541" i="10"/>
  <c r="C542" i="10"/>
  <c r="D542" i="10"/>
  <c r="E542" i="10"/>
  <c r="F542" i="10"/>
  <c r="G542" i="10"/>
  <c r="H542" i="10"/>
  <c r="I542" i="10"/>
  <c r="J542" i="10"/>
  <c r="K542" i="10"/>
  <c r="L542" i="10"/>
  <c r="M542" i="10"/>
  <c r="N542" i="10"/>
  <c r="O542" i="10"/>
  <c r="P542" i="10"/>
  <c r="Q542" i="10"/>
  <c r="R542" i="10"/>
  <c r="S542" i="10"/>
  <c r="C543" i="10"/>
  <c r="D543" i="10"/>
  <c r="E543" i="10"/>
  <c r="F543" i="10"/>
  <c r="G543" i="10"/>
  <c r="H543" i="10"/>
  <c r="I543" i="10"/>
  <c r="J543" i="10"/>
  <c r="K543" i="10"/>
  <c r="L543" i="10"/>
  <c r="M543" i="10"/>
  <c r="N543" i="10"/>
  <c r="O543" i="10"/>
  <c r="P543" i="10"/>
  <c r="Q543" i="10"/>
  <c r="R543" i="10"/>
  <c r="S543" i="10"/>
  <c r="C544" i="10"/>
  <c r="D544" i="10"/>
  <c r="E544" i="10"/>
  <c r="F544" i="10"/>
  <c r="G544" i="10"/>
  <c r="H544" i="10"/>
  <c r="I544" i="10"/>
  <c r="J544" i="10"/>
  <c r="K544" i="10"/>
  <c r="L544" i="10"/>
  <c r="M544" i="10"/>
  <c r="N544" i="10"/>
  <c r="O544" i="10"/>
  <c r="P544" i="10"/>
  <c r="Q544" i="10"/>
  <c r="R544" i="10"/>
  <c r="S544" i="10"/>
  <c r="C545" i="10"/>
  <c r="D545" i="10"/>
  <c r="E545" i="10"/>
  <c r="F545" i="10"/>
  <c r="G545" i="10"/>
  <c r="H545" i="10"/>
  <c r="I545" i="10"/>
  <c r="J545" i="10"/>
  <c r="K545" i="10"/>
  <c r="L545" i="10"/>
  <c r="M545" i="10"/>
  <c r="N545" i="10"/>
  <c r="O545" i="10"/>
  <c r="P545" i="10"/>
  <c r="Q545" i="10"/>
  <c r="R545" i="10"/>
  <c r="S545" i="10"/>
  <c r="C546" i="10"/>
  <c r="D546" i="10"/>
  <c r="E546" i="10"/>
  <c r="F546" i="10"/>
  <c r="G546" i="10"/>
  <c r="H546" i="10"/>
  <c r="I546" i="10"/>
  <c r="J546" i="10"/>
  <c r="K546" i="10"/>
  <c r="L546" i="10"/>
  <c r="M546" i="10"/>
  <c r="N546" i="10"/>
  <c r="O546" i="10"/>
  <c r="P546" i="10"/>
  <c r="Q546" i="10"/>
  <c r="R546" i="10"/>
  <c r="S546" i="10"/>
  <c r="C547" i="10"/>
  <c r="D547" i="10"/>
  <c r="E547" i="10"/>
  <c r="F547" i="10"/>
  <c r="G547" i="10"/>
  <c r="H547" i="10"/>
  <c r="I547" i="10"/>
  <c r="J547" i="10"/>
  <c r="K547" i="10"/>
  <c r="L547" i="10"/>
  <c r="M547" i="10"/>
  <c r="N547" i="10"/>
  <c r="O547" i="10"/>
  <c r="P547" i="10"/>
  <c r="Q547" i="10"/>
  <c r="R547" i="10"/>
  <c r="S547" i="10"/>
  <c r="C548" i="10"/>
  <c r="D548" i="10"/>
  <c r="E548" i="10"/>
  <c r="F548" i="10"/>
  <c r="G548" i="10"/>
  <c r="H548" i="10"/>
  <c r="I548" i="10"/>
  <c r="J548" i="10"/>
  <c r="K548" i="10"/>
  <c r="L548" i="10"/>
  <c r="M548" i="10"/>
  <c r="N548" i="10"/>
  <c r="O548" i="10"/>
  <c r="P548" i="10"/>
  <c r="Q548" i="10"/>
  <c r="R548" i="10"/>
  <c r="S548" i="10"/>
  <c r="C549" i="10"/>
  <c r="D549" i="10"/>
  <c r="E549" i="10"/>
  <c r="F549" i="10"/>
  <c r="G549" i="10"/>
  <c r="H549" i="10"/>
  <c r="I549" i="10"/>
  <c r="J549" i="10"/>
  <c r="K549" i="10"/>
  <c r="L549" i="10"/>
  <c r="M549" i="10"/>
  <c r="N549" i="10"/>
  <c r="O549" i="10"/>
  <c r="P549" i="10"/>
  <c r="Q549" i="10"/>
  <c r="R549" i="10"/>
  <c r="S549" i="10"/>
  <c r="C550" i="10"/>
  <c r="D550" i="10"/>
  <c r="E550" i="10"/>
  <c r="F550" i="10"/>
  <c r="G550" i="10"/>
  <c r="H550" i="10"/>
  <c r="I550" i="10"/>
  <c r="J550" i="10"/>
  <c r="K550" i="10"/>
  <c r="L550" i="10"/>
  <c r="M550" i="10"/>
  <c r="N550" i="10"/>
  <c r="O550" i="10"/>
  <c r="P550" i="10"/>
  <c r="Q550" i="10"/>
  <c r="R550" i="10"/>
  <c r="S550" i="10"/>
  <c r="C551" i="10"/>
  <c r="D551" i="10"/>
  <c r="E551" i="10"/>
  <c r="F551" i="10"/>
  <c r="G551" i="10"/>
  <c r="H551" i="10"/>
  <c r="I551" i="10"/>
  <c r="J551" i="10"/>
  <c r="K551" i="10"/>
  <c r="L551" i="10"/>
  <c r="M551" i="10"/>
  <c r="N551" i="10"/>
  <c r="O551" i="10"/>
  <c r="P551" i="10"/>
  <c r="Q551" i="10"/>
  <c r="R551" i="10"/>
  <c r="S551" i="10"/>
  <c r="C552" i="10"/>
  <c r="D552" i="10"/>
  <c r="E552" i="10"/>
  <c r="F552" i="10"/>
  <c r="G552" i="10"/>
  <c r="H552" i="10"/>
  <c r="I552" i="10"/>
  <c r="J552" i="10"/>
  <c r="K552" i="10"/>
  <c r="L552" i="10"/>
  <c r="M552" i="10"/>
  <c r="N552" i="10"/>
  <c r="O552" i="10"/>
  <c r="P552" i="10"/>
  <c r="Q552" i="10"/>
  <c r="R552" i="10"/>
  <c r="S552" i="10"/>
  <c r="C553" i="10"/>
  <c r="D553" i="10"/>
  <c r="E553" i="10"/>
  <c r="F553" i="10"/>
  <c r="G553" i="10"/>
  <c r="H553" i="10"/>
  <c r="I553" i="10"/>
  <c r="J553" i="10"/>
  <c r="K553" i="10"/>
  <c r="L553" i="10"/>
  <c r="M553" i="10"/>
  <c r="N553" i="10"/>
  <c r="O553" i="10"/>
  <c r="P553" i="10"/>
  <c r="Q553" i="10"/>
  <c r="R553" i="10"/>
  <c r="S553" i="10"/>
  <c r="C554" i="10"/>
  <c r="D554" i="10"/>
  <c r="E554" i="10"/>
  <c r="F554" i="10"/>
  <c r="G554" i="10"/>
  <c r="H554" i="10"/>
  <c r="I554" i="10"/>
  <c r="J554" i="10"/>
  <c r="K554" i="10"/>
  <c r="L554" i="10"/>
  <c r="M554" i="10"/>
  <c r="N554" i="10"/>
  <c r="O554" i="10"/>
  <c r="P554" i="10"/>
  <c r="Q554" i="10"/>
  <c r="R554" i="10"/>
  <c r="S554" i="10"/>
  <c r="C555" i="10"/>
  <c r="D555" i="10"/>
  <c r="E555" i="10"/>
  <c r="F555" i="10"/>
  <c r="G555" i="10"/>
  <c r="H555" i="10"/>
  <c r="I555" i="10"/>
  <c r="J555" i="10"/>
  <c r="K555" i="10"/>
  <c r="L555" i="10"/>
  <c r="M555" i="10"/>
  <c r="N555" i="10"/>
  <c r="O555" i="10"/>
  <c r="P555" i="10"/>
  <c r="Q555" i="10"/>
  <c r="R555" i="10"/>
  <c r="S555" i="10"/>
  <c r="C556" i="10"/>
  <c r="D556" i="10"/>
  <c r="E556" i="10"/>
  <c r="F556" i="10"/>
  <c r="G556" i="10"/>
  <c r="H556" i="10"/>
  <c r="I556" i="10"/>
  <c r="J556" i="10"/>
  <c r="K556" i="10"/>
  <c r="L556" i="10"/>
  <c r="M556" i="10"/>
  <c r="N556" i="10"/>
  <c r="O556" i="10"/>
  <c r="P556" i="10"/>
  <c r="Q556" i="10"/>
  <c r="R556" i="10"/>
  <c r="S556" i="10"/>
  <c r="C557" i="10"/>
  <c r="D557" i="10"/>
  <c r="E557" i="10"/>
  <c r="F557" i="10"/>
  <c r="G557" i="10"/>
  <c r="H557" i="10"/>
  <c r="I557" i="10"/>
  <c r="J557" i="10"/>
  <c r="K557" i="10"/>
  <c r="L557" i="10"/>
  <c r="M557" i="10"/>
  <c r="N557" i="10"/>
  <c r="O557" i="10"/>
  <c r="P557" i="10"/>
  <c r="Q557" i="10"/>
  <c r="R557" i="10"/>
  <c r="S557" i="10"/>
  <c r="C558" i="10"/>
  <c r="D558" i="10"/>
  <c r="E558" i="10"/>
  <c r="F558" i="10"/>
  <c r="G558" i="10"/>
  <c r="H558" i="10"/>
  <c r="I558" i="10"/>
  <c r="J558" i="10"/>
  <c r="K558" i="10"/>
  <c r="L558" i="10"/>
  <c r="M558" i="10"/>
  <c r="N558" i="10"/>
  <c r="O558" i="10"/>
  <c r="P558" i="10"/>
  <c r="Q558" i="10"/>
  <c r="R558" i="10"/>
  <c r="S558" i="10"/>
  <c r="C559" i="10"/>
  <c r="D559" i="10"/>
  <c r="E559" i="10"/>
  <c r="F559" i="10"/>
  <c r="G559" i="10"/>
  <c r="H559" i="10"/>
  <c r="I559" i="10"/>
  <c r="J559" i="10"/>
  <c r="K559" i="10"/>
  <c r="L559" i="10"/>
  <c r="M559" i="10"/>
  <c r="N559" i="10"/>
  <c r="O559" i="10"/>
  <c r="P559" i="10"/>
  <c r="Q559" i="10"/>
  <c r="R559" i="10"/>
  <c r="S559" i="10"/>
  <c r="C560" i="10"/>
  <c r="D560" i="10"/>
  <c r="E560" i="10"/>
  <c r="F560" i="10"/>
  <c r="G560" i="10"/>
  <c r="H560" i="10"/>
  <c r="I560" i="10"/>
  <c r="J560" i="10"/>
  <c r="K560" i="10"/>
  <c r="L560" i="10"/>
  <c r="M560" i="10"/>
  <c r="N560" i="10"/>
  <c r="O560" i="10"/>
  <c r="P560" i="10"/>
  <c r="Q560" i="10"/>
  <c r="R560" i="10"/>
  <c r="S560" i="10"/>
  <c r="C561" i="10"/>
  <c r="D561" i="10"/>
  <c r="E561" i="10"/>
  <c r="F561" i="10"/>
  <c r="G561" i="10"/>
  <c r="H561" i="10"/>
  <c r="I561" i="10"/>
  <c r="J561" i="10"/>
  <c r="K561" i="10"/>
  <c r="L561" i="10"/>
  <c r="M561" i="10"/>
  <c r="N561" i="10"/>
  <c r="O561" i="10"/>
  <c r="P561" i="10"/>
  <c r="Q561" i="10"/>
  <c r="R561" i="10"/>
  <c r="S561" i="10"/>
  <c r="C562" i="10"/>
  <c r="D562" i="10"/>
  <c r="E562" i="10"/>
  <c r="F562" i="10"/>
  <c r="G562" i="10"/>
  <c r="H562" i="10"/>
  <c r="I562" i="10"/>
  <c r="J562" i="10"/>
  <c r="K562" i="10"/>
  <c r="L562" i="10"/>
  <c r="M562" i="10"/>
  <c r="N562" i="10"/>
  <c r="O562" i="10"/>
  <c r="P562" i="10"/>
  <c r="Q562" i="10"/>
  <c r="R562" i="10"/>
  <c r="S562" i="10"/>
  <c r="C563" i="10"/>
  <c r="D563" i="10"/>
  <c r="E563" i="10"/>
  <c r="F563" i="10"/>
  <c r="G563" i="10"/>
  <c r="H563" i="10"/>
  <c r="I563" i="10"/>
  <c r="J563" i="10"/>
  <c r="K563" i="10"/>
  <c r="L563" i="10"/>
  <c r="M563" i="10"/>
  <c r="N563" i="10"/>
  <c r="O563" i="10"/>
  <c r="P563" i="10"/>
  <c r="Q563" i="10"/>
  <c r="R563" i="10"/>
  <c r="S563" i="10"/>
  <c r="C564" i="10"/>
  <c r="D564" i="10"/>
  <c r="E564" i="10"/>
  <c r="F564" i="10"/>
  <c r="G564" i="10"/>
  <c r="H564" i="10"/>
  <c r="I564" i="10"/>
  <c r="J564" i="10"/>
  <c r="K564" i="10"/>
  <c r="L564" i="10"/>
  <c r="M564" i="10"/>
  <c r="N564" i="10"/>
  <c r="O564" i="10"/>
  <c r="P564" i="10"/>
  <c r="Q564" i="10"/>
  <c r="R564" i="10"/>
  <c r="S564" i="10"/>
  <c r="C565" i="10"/>
  <c r="D565" i="10"/>
  <c r="E565" i="10"/>
  <c r="F565" i="10"/>
  <c r="G565" i="10"/>
  <c r="H565" i="10"/>
  <c r="I565" i="10"/>
  <c r="J565" i="10"/>
  <c r="K565" i="10"/>
  <c r="L565" i="10"/>
  <c r="M565" i="10"/>
  <c r="N565" i="10"/>
  <c r="O565" i="10"/>
  <c r="P565" i="10"/>
  <c r="Q565" i="10"/>
  <c r="R565" i="10"/>
  <c r="S565" i="10"/>
  <c r="C566" i="10"/>
  <c r="D566" i="10"/>
  <c r="E566" i="10"/>
  <c r="F566" i="10"/>
  <c r="G566" i="10"/>
  <c r="H566" i="10"/>
  <c r="I566" i="10"/>
  <c r="J566" i="10"/>
  <c r="K566" i="10"/>
  <c r="L566" i="10"/>
  <c r="M566" i="10"/>
  <c r="N566" i="10"/>
  <c r="O566" i="10"/>
  <c r="P566" i="10"/>
  <c r="Q566" i="10"/>
  <c r="R566" i="10"/>
  <c r="S566" i="10"/>
  <c r="C567" i="10"/>
  <c r="D567" i="10"/>
  <c r="E567" i="10"/>
  <c r="F567" i="10"/>
  <c r="G567" i="10"/>
  <c r="H567" i="10"/>
  <c r="I567" i="10"/>
  <c r="J567" i="10"/>
  <c r="K567" i="10"/>
  <c r="L567" i="10"/>
  <c r="M567" i="10"/>
  <c r="N567" i="10"/>
  <c r="O567" i="10"/>
  <c r="P567" i="10"/>
  <c r="Q567" i="10"/>
  <c r="R567" i="10"/>
  <c r="S567" i="10"/>
  <c r="C568" i="10"/>
  <c r="D568" i="10"/>
  <c r="E568" i="10"/>
  <c r="F568" i="10"/>
  <c r="G568" i="10"/>
  <c r="H568" i="10"/>
  <c r="I568" i="10"/>
  <c r="J568" i="10"/>
  <c r="K568" i="10"/>
  <c r="L568" i="10"/>
  <c r="M568" i="10"/>
  <c r="N568" i="10"/>
  <c r="O568" i="10"/>
  <c r="P568" i="10"/>
  <c r="Q568" i="10"/>
  <c r="R568" i="10"/>
  <c r="S568" i="10"/>
  <c r="C569" i="10"/>
  <c r="D569" i="10"/>
  <c r="E569" i="10"/>
  <c r="F569" i="10"/>
  <c r="G569" i="10"/>
  <c r="H569" i="10"/>
  <c r="I569" i="10"/>
  <c r="J569" i="10"/>
  <c r="K569" i="10"/>
  <c r="L569" i="10"/>
  <c r="M569" i="10"/>
  <c r="N569" i="10"/>
  <c r="O569" i="10"/>
  <c r="P569" i="10"/>
  <c r="Q569" i="10"/>
  <c r="R569" i="10"/>
  <c r="S569" i="10"/>
  <c r="C570" i="10"/>
  <c r="D570" i="10"/>
  <c r="E570" i="10"/>
  <c r="F570" i="10"/>
  <c r="G570" i="10"/>
  <c r="H570" i="10"/>
  <c r="I570" i="10"/>
  <c r="J570" i="10"/>
  <c r="K570" i="10"/>
  <c r="L570" i="10"/>
  <c r="M570" i="10"/>
  <c r="N570" i="10"/>
  <c r="O570" i="10"/>
  <c r="P570" i="10"/>
  <c r="Q570" i="10"/>
  <c r="R570" i="10"/>
  <c r="S570" i="10"/>
  <c r="C571" i="10"/>
  <c r="D571" i="10"/>
  <c r="E571" i="10"/>
  <c r="F571" i="10"/>
  <c r="G571" i="10"/>
  <c r="H571" i="10"/>
  <c r="I571" i="10"/>
  <c r="J571" i="10"/>
  <c r="K571" i="10"/>
  <c r="L571" i="10"/>
  <c r="M571" i="10"/>
  <c r="N571" i="10"/>
  <c r="O571" i="10"/>
  <c r="P571" i="10"/>
  <c r="Q571" i="10"/>
  <c r="R571" i="10"/>
  <c r="S571" i="10"/>
  <c r="C572" i="10"/>
  <c r="D572" i="10"/>
  <c r="E572" i="10"/>
  <c r="F572" i="10"/>
  <c r="G572" i="10"/>
  <c r="H572" i="10"/>
  <c r="I572" i="10"/>
  <c r="J572" i="10"/>
  <c r="K572" i="10"/>
  <c r="L572" i="10"/>
  <c r="M572" i="10"/>
  <c r="N572" i="10"/>
  <c r="O572" i="10"/>
  <c r="P572" i="10"/>
  <c r="Q572" i="10"/>
  <c r="R572" i="10"/>
  <c r="S572" i="10"/>
  <c r="C573" i="10"/>
  <c r="D573" i="10"/>
  <c r="E573" i="10"/>
  <c r="F573" i="10"/>
  <c r="G573" i="10"/>
  <c r="H573" i="10"/>
  <c r="I573" i="10"/>
  <c r="J573" i="10"/>
  <c r="K573" i="10"/>
  <c r="L573" i="10"/>
  <c r="M573" i="10"/>
  <c r="N573" i="10"/>
  <c r="O573" i="10"/>
  <c r="P573" i="10"/>
  <c r="Q573" i="10"/>
  <c r="R573" i="10"/>
  <c r="S573" i="10"/>
  <c r="C574" i="10"/>
  <c r="D574" i="10"/>
  <c r="E574" i="10"/>
  <c r="F574" i="10"/>
  <c r="G574" i="10"/>
  <c r="H574" i="10"/>
  <c r="I574" i="10"/>
  <c r="J574" i="10"/>
  <c r="K574" i="10"/>
  <c r="L574" i="10"/>
  <c r="M574" i="10"/>
  <c r="N574" i="10"/>
  <c r="O574" i="10"/>
  <c r="P574" i="10"/>
  <c r="Q574" i="10"/>
  <c r="R574" i="10"/>
  <c r="S574" i="10"/>
  <c r="C575" i="10"/>
  <c r="D575" i="10"/>
  <c r="E575" i="10"/>
  <c r="F575" i="10"/>
  <c r="G575" i="10"/>
  <c r="H575" i="10"/>
  <c r="I575" i="10"/>
  <c r="J575" i="10"/>
  <c r="K575" i="10"/>
  <c r="L575" i="10"/>
  <c r="M575" i="10"/>
  <c r="N575" i="10"/>
  <c r="O575" i="10"/>
  <c r="P575" i="10"/>
  <c r="Q575" i="10"/>
  <c r="R575" i="10"/>
  <c r="S575" i="10"/>
  <c r="C576" i="10"/>
  <c r="D576" i="10"/>
  <c r="E576" i="10"/>
  <c r="F576" i="10"/>
  <c r="G576" i="10"/>
  <c r="H576" i="10"/>
  <c r="I576" i="10"/>
  <c r="J576" i="10"/>
  <c r="K576" i="10"/>
  <c r="L576" i="10"/>
  <c r="M576" i="10"/>
  <c r="N576" i="10"/>
  <c r="O576" i="10"/>
  <c r="P576" i="10"/>
  <c r="Q576" i="10"/>
  <c r="R576" i="10"/>
  <c r="S576" i="10"/>
  <c r="C577" i="10"/>
  <c r="D577" i="10"/>
  <c r="E577" i="10"/>
  <c r="F577" i="10"/>
  <c r="G577" i="10"/>
  <c r="H577" i="10"/>
  <c r="I577" i="10"/>
  <c r="J577" i="10"/>
  <c r="K577" i="10"/>
  <c r="L577" i="10"/>
  <c r="M577" i="10"/>
  <c r="N577" i="10"/>
  <c r="O577" i="10"/>
  <c r="P577" i="10"/>
  <c r="Q577" i="10"/>
  <c r="R577" i="10"/>
  <c r="S577" i="10"/>
  <c r="C578" i="10"/>
  <c r="D578" i="10"/>
  <c r="E578" i="10"/>
  <c r="F578" i="10"/>
  <c r="G578" i="10"/>
  <c r="H578" i="10"/>
  <c r="I578" i="10"/>
  <c r="J578" i="10"/>
  <c r="K578" i="10"/>
  <c r="L578" i="10"/>
  <c r="M578" i="10"/>
  <c r="N578" i="10"/>
  <c r="O578" i="10"/>
  <c r="P578" i="10"/>
  <c r="Q578" i="10"/>
  <c r="R578" i="10"/>
  <c r="S578" i="10"/>
  <c r="C579" i="10"/>
  <c r="D579" i="10"/>
  <c r="E579" i="10"/>
  <c r="F579" i="10"/>
  <c r="G579" i="10"/>
  <c r="H579" i="10"/>
  <c r="I579" i="10"/>
  <c r="J579" i="10"/>
  <c r="K579" i="10"/>
  <c r="L579" i="10"/>
  <c r="M579" i="10"/>
  <c r="N579" i="10"/>
  <c r="O579" i="10"/>
  <c r="P579" i="10"/>
  <c r="Q579" i="10"/>
  <c r="R579" i="10"/>
  <c r="S579" i="10"/>
  <c r="C580" i="10"/>
  <c r="D580" i="10"/>
  <c r="E580" i="10"/>
  <c r="F580" i="10"/>
  <c r="G580" i="10"/>
  <c r="H580" i="10"/>
  <c r="I580" i="10"/>
  <c r="J580" i="10"/>
  <c r="K580" i="10"/>
  <c r="L580" i="10"/>
  <c r="M580" i="10"/>
  <c r="N580" i="10"/>
  <c r="O580" i="10"/>
  <c r="P580" i="10"/>
  <c r="Q580" i="10"/>
  <c r="R580" i="10"/>
  <c r="S580" i="10"/>
  <c r="C581" i="10"/>
  <c r="D581" i="10"/>
  <c r="E581" i="10"/>
  <c r="F581" i="10"/>
  <c r="G581" i="10"/>
  <c r="H581" i="10"/>
  <c r="I581" i="10"/>
  <c r="J581" i="10"/>
  <c r="K581" i="10"/>
  <c r="L581" i="10"/>
  <c r="M581" i="10"/>
  <c r="N581" i="10"/>
  <c r="O581" i="10"/>
  <c r="P581" i="10"/>
  <c r="Q581" i="10"/>
  <c r="R581" i="10"/>
  <c r="S581" i="10"/>
  <c r="C582" i="10"/>
  <c r="D582" i="10"/>
  <c r="E582" i="10"/>
  <c r="F582" i="10"/>
  <c r="G582" i="10"/>
  <c r="H582" i="10"/>
  <c r="I582" i="10"/>
  <c r="J582" i="10"/>
  <c r="K582" i="10"/>
  <c r="L582" i="10"/>
  <c r="M582" i="10"/>
  <c r="N582" i="10"/>
  <c r="O582" i="10"/>
  <c r="P582" i="10"/>
  <c r="Q582" i="10"/>
  <c r="R582" i="10"/>
  <c r="S582" i="10"/>
  <c r="C583" i="10"/>
  <c r="D583" i="10"/>
  <c r="E583" i="10"/>
  <c r="F583" i="10"/>
  <c r="G583" i="10"/>
  <c r="H583" i="10"/>
  <c r="I583" i="10"/>
  <c r="J583" i="10"/>
  <c r="K583" i="10"/>
  <c r="L583" i="10"/>
  <c r="M583" i="10"/>
  <c r="N583" i="10"/>
  <c r="O583" i="10"/>
  <c r="P583" i="10"/>
  <c r="Q583" i="10"/>
  <c r="R583" i="10"/>
  <c r="S583" i="10"/>
  <c r="C584" i="10"/>
  <c r="D584" i="10"/>
  <c r="E584" i="10"/>
  <c r="F584" i="10"/>
  <c r="G584" i="10"/>
  <c r="H584" i="10"/>
  <c r="I584" i="10"/>
  <c r="J584" i="10"/>
  <c r="K584" i="10"/>
  <c r="L584" i="10"/>
  <c r="M584" i="10"/>
  <c r="N584" i="10"/>
  <c r="O584" i="10"/>
  <c r="P584" i="10"/>
  <c r="Q584" i="10"/>
  <c r="R584" i="10"/>
  <c r="S584" i="10"/>
  <c r="C585" i="10"/>
  <c r="D585" i="10"/>
  <c r="E585" i="10"/>
  <c r="F585" i="10"/>
  <c r="G585" i="10"/>
  <c r="H585" i="10"/>
  <c r="I585" i="10"/>
  <c r="J585" i="10"/>
  <c r="K585" i="10"/>
  <c r="L585" i="10"/>
  <c r="M585" i="10"/>
  <c r="N585" i="10"/>
  <c r="O585" i="10"/>
  <c r="P585" i="10"/>
  <c r="Q585" i="10"/>
  <c r="R585" i="10"/>
  <c r="S585" i="10"/>
  <c r="B586" i="10"/>
  <c r="C586" i="10"/>
  <c r="D586" i="10"/>
  <c r="E586" i="10"/>
  <c r="F586" i="10"/>
  <c r="G586" i="10"/>
  <c r="H586" i="10"/>
  <c r="I586" i="10"/>
  <c r="J586" i="10"/>
  <c r="K586" i="10"/>
  <c r="L586" i="10"/>
  <c r="M586" i="10"/>
  <c r="N586" i="10"/>
  <c r="O586" i="10"/>
  <c r="P586" i="10"/>
  <c r="Q586" i="10"/>
  <c r="R586" i="10"/>
  <c r="S586" i="10"/>
  <c r="C587" i="10"/>
  <c r="D587" i="10"/>
  <c r="E587" i="10"/>
  <c r="F587" i="10"/>
  <c r="G587" i="10"/>
  <c r="H587" i="10"/>
  <c r="I587" i="10"/>
  <c r="J587" i="10"/>
  <c r="K587" i="10"/>
  <c r="L587" i="10"/>
  <c r="M587" i="10"/>
  <c r="N587" i="10"/>
  <c r="O587" i="10"/>
  <c r="P587" i="10"/>
  <c r="Q587" i="10"/>
  <c r="R587" i="10"/>
  <c r="S587" i="10"/>
  <c r="C588" i="10"/>
  <c r="D588" i="10"/>
  <c r="E588" i="10"/>
  <c r="F588" i="10"/>
  <c r="G588" i="10"/>
  <c r="H588" i="10"/>
  <c r="I588" i="10"/>
  <c r="J588" i="10"/>
  <c r="K588" i="10"/>
  <c r="L588" i="10"/>
  <c r="M588" i="10"/>
  <c r="N588" i="10"/>
  <c r="O588" i="10"/>
  <c r="P588" i="10"/>
  <c r="Q588" i="10"/>
  <c r="R588" i="10"/>
  <c r="S588" i="10"/>
  <c r="C589" i="10"/>
  <c r="D589" i="10"/>
  <c r="E589" i="10"/>
  <c r="F589" i="10"/>
  <c r="G589" i="10"/>
  <c r="H589" i="10"/>
  <c r="I589" i="10"/>
  <c r="J589" i="10"/>
  <c r="K589" i="10"/>
  <c r="L589" i="10"/>
  <c r="M589" i="10"/>
  <c r="N589" i="10"/>
  <c r="O589" i="10"/>
  <c r="P589" i="10"/>
  <c r="Q589" i="10"/>
  <c r="R589" i="10"/>
  <c r="S589" i="10"/>
  <c r="C590" i="10"/>
  <c r="D590" i="10"/>
  <c r="E590" i="10"/>
  <c r="F590" i="10"/>
  <c r="G590" i="10"/>
  <c r="H590" i="10"/>
  <c r="I590" i="10"/>
  <c r="J590" i="10"/>
  <c r="K590" i="10"/>
  <c r="L590" i="10"/>
  <c r="M590" i="10"/>
  <c r="N590" i="10"/>
  <c r="O590" i="10"/>
  <c r="P590" i="10"/>
  <c r="Q590" i="10"/>
  <c r="R590" i="10"/>
  <c r="S590" i="10"/>
  <c r="C591" i="10"/>
  <c r="D591" i="10"/>
  <c r="E591" i="10"/>
  <c r="F591" i="10"/>
  <c r="G591" i="10"/>
  <c r="H591" i="10"/>
  <c r="I591" i="10"/>
  <c r="J591" i="10"/>
  <c r="K591" i="10"/>
  <c r="L591" i="10"/>
  <c r="M591" i="10"/>
  <c r="N591" i="10"/>
  <c r="O591" i="10"/>
  <c r="P591" i="10"/>
  <c r="Q591" i="10"/>
  <c r="R591" i="10"/>
  <c r="S591" i="10"/>
  <c r="C592" i="10"/>
  <c r="D592" i="10"/>
  <c r="E592" i="10"/>
  <c r="F592" i="10"/>
  <c r="G592" i="10"/>
  <c r="H592" i="10"/>
  <c r="I592" i="10"/>
  <c r="J592" i="10"/>
  <c r="K592" i="10"/>
  <c r="L592" i="10"/>
  <c r="M592" i="10"/>
  <c r="N592" i="10"/>
  <c r="O592" i="10"/>
  <c r="P592" i="10"/>
  <c r="Q592" i="10"/>
  <c r="R592" i="10"/>
  <c r="S592" i="10"/>
  <c r="C593" i="10"/>
  <c r="D593" i="10"/>
  <c r="E593" i="10"/>
  <c r="F593" i="10"/>
  <c r="G593" i="10"/>
  <c r="H593" i="10"/>
  <c r="I593" i="10"/>
  <c r="J593" i="10"/>
  <c r="K593" i="10"/>
  <c r="L593" i="10"/>
  <c r="M593" i="10"/>
  <c r="N593" i="10"/>
  <c r="O593" i="10"/>
  <c r="P593" i="10"/>
  <c r="Q593" i="10"/>
  <c r="R593" i="10"/>
  <c r="S593" i="10"/>
  <c r="C594" i="10"/>
  <c r="D594" i="10"/>
  <c r="E594" i="10"/>
  <c r="F594" i="10"/>
  <c r="G594" i="10"/>
  <c r="H594" i="10"/>
  <c r="I594" i="10"/>
  <c r="J594" i="10"/>
  <c r="K594" i="10"/>
  <c r="L594" i="10"/>
  <c r="M594" i="10"/>
  <c r="N594" i="10"/>
  <c r="O594" i="10"/>
  <c r="P594" i="10"/>
  <c r="Q594" i="10"/>
  <c r="R594" i="10"/>
  <c r="S594" i="10"/>
  <c r="C595" i="10"/>
  <c r="D595" i="10"/>
  <c r="E595" i="10"/>
  <c r="F595" i="10"/>
  <c r="G595" i="10"/>
  <c r="H595" i="10"/>
  <c r="I595" i="10"/>
  <c r="J595" i="10"/>
  <c r="K595" i="10"/>
  <c r="L595" i="10"/>
  <c r="M595" i="10"/>
  <c r="N595" i="10"/>
  <c r="O595" i="10"/>
  <c r="P595" i="10"/>
  <c r="Q595" i="10"/>
  <c r="R595" i="10"/>
  <c r="S595" i="10"/>
  <c r="C596" i="10"/>
  <c r="D596" i="10"/>
  <c r="E596" i="10"/>
  <c r="F596" i="10"/>
  <c r="G596" i="10"/>
  <c r="H596" i="10"/>
  <c r="I596" i="10"/>
  <c r="J596" i="10"/>
  <c r="K596" i="10"/>
  <c r="L596" i="10"/>
  <c r="M596" i="10"/>
  <c r="N596" i="10"/>
  <c r="O596" i="10"/>
  <c r="P596" i="10"/>
  <c r="Q596" i="10"/>
  <c r="R596" i="10"/>
  <c r="S596" i="10"/>
  <c r="C597" i="10"/>
  <c r="D597" i="10"/>
  <c r="E597" i="10"/>
  <c r="F597" i="10"/>
  <c r="G597" i="10"/>
  <c r="H597" i="10"/>
  <c r="I597" i="10"/>
  <c r="J597" i="10"/>
  <c r="K597" i="10"/>
  <c r="L597" i="10"/>
  <c r="M597" i="10"/>
  <c r="N597" i="10"/>
  <c r="O597" i="10"/>
  <c r="P597" i="10"/>
  <c r="Q597" i="10"/>
  <c r="R597" i="10"/>
  <c r="S597" i="10"/>
  <c r="C598" i="10"/>
  <c r="D598" i="10"/>
  <c r="E598" i="10"/>
  <c r="F598" i="10"/>
  <c r="G598" i="10"/>
  <c r="H598" i="10"/>
  <c r="I598" i="10"/>
  <c r="J598" i="10"/>
  <c r="K598" i="10"/>
  <c r="L598" i="10"/>
  <c r="M598" i="10"/>
  <c r="N598" i="10"/>
  <c r="O598" i="10"/>
  <c r="P598" i="10"/>
  <c r="Q598" i="10"/>
  <c r="R598" i="10"/>
  <c r="S598" i="10"/>
  <c r="C599" i="10"/>
  <c r="D599" i="10"/>
  <c r="E599" i="10"/>
  <c r="F599" i="10"/>
  <c r="G599" i="10"/>
  <c r="H599" i="10"/>
  <c r="I599" i="10"/>
  <c r="J599" i="10"/>
  <c r="K599" i="10"/>
  <c r="L599" i="10"/>
  <c r="M599" i="10"/>
  <c r="N599" i="10"/>
  <c r="O599" i="10"/>
  <c r="P599" i="10"/>
  <c r="Q599" i="10"/>
  <c r="R599" i="10"/>
  <c r="S599" i="10"/>
  <c r="C600" i="10"/>
  <c r="D600" i="10"/>
  <c r="E600" i="10"/>
  <c r="F600" i="10"/>
  <c r="G600" i="10"/>
  <c r="H600" i="10"/>
  <c r="I600" i="10"/>
  <c r="J600" i="10"/>
  <c r="K600" i="10"/>
  <c r="L600" i="10"/>
  <c r="M600" i="10"/>
  <c r="N600" i="10"/>
  <c r="O600" i="10"/>
  <c r="P600" i="10"/>
  <c r="Q600" i="10"/>
  <c r="R600" i="10"/>
  <c r="S600" i="10"/>
  <c r="C601" i="10"/>
  <c r="D601" i="10"/>
  <c r="E601" i="10"/>
  <c r="F601" i="10"/>
  <c r="G601" i="10"/>
  <c r="H601" i="10"/>
  <c r="I601" i="10"/>
  <c r="J601" i="10"/>
  <c r="K601" i="10"/>
  <c r="L601" i="10"/>
  <c r="M601" i="10"/>
  <c r="N601" i="10"/>
  <c r="O601" i="10"/>
  <c r="P601" i="10"/>
  <c r="Q601" i="10"/>
  <c r="R601" i="10"/>
  <c r="S601" i="10"/>
  <c r="C602" i="10"/>
  <c r="D602" i="10"/>
  <c r="E602" i="10"/>
  <c r="F602" i="10"/>
  <c r="G602" i="10"/>
  <c r="H602" i="10"/>
  <c r="I602" i="10"/>
  <c r="J602" i="10"/>
  <c r="K602" i="10"/>
  <c r="L602" i="10"/>
  <c r="M602" i="10"/>
  <c r="N602" i="10"/>
  <c r="O602" i="10"/>
  <c r="P602" i="10"/>
  <c r="Q602" i="10"/>
  <c r="R602" i="10"/>
  <c r="S602" i="10"/>
  <c r="C603" i="10"/>
  <c r="D603" i="10"/>
  <c r="E603" i="10"/>
  <c r="F603" i="10"/>
  <c r="G603" i="10"/>
  <c r="H603" i="10"/>
  <c r="I603" i="10"/>
  <c r="J603" i="10"/>
  <c r="K603" i="10"/>
  <c r="L603" i="10"/>
  <c r="M603" i="10"/>
  <c r="N603" i="10"/>
  <c r="O603" i="10"/>
  <c r="P603" i="10"/>
  <c r="Q603" i="10"/>
  <c r="R603" i="10"/>
  <c r="S603" i="10"/>
  <c r="C2" i="12"/>
  <c r="D2" i="12"/>
  <c r="E2" i="12"/>
  <c r="F2" i="12"/>
  <c r="G2" i="12"/>
  <c r="H2" i="12"/>
  <c r="I2" i="12"/>
  <c r="J2" i="12"/>
  <c r="K2" i="12"/>
  <c r="L2" i="12"/>
  <c r="M2" i="12"/>
  <c r="N2" i="12"/>
  <c r="O2" i="12"/>
  <c r="P2" i="12"/>
  <c r="Q2" i="12"/>
  <c r="R2" i="12"/>
  <c r="S2" i="12"/>
  <c r="C3" i="12"/>
  <c r="D3" i="12"/>
  <c r="E3" i="12"/>
  <c r="F3" i="12"/>
  <c r="G3" i="12"/>
  <c r="H3" i="12"/>
  <c r="I3" i="12"/>
  <c r="J3" i="12"/>
  <c r="K3" i="12"/>
  <c r="L3" i="12"/>
  <c r="M3" i="12"/>
  <c r="N3" i="12"/>
  <c r="O3" i="12"/>
  <c r="P3" i="12"/>
  <c r="Q3" i="12"/>
  <c r="R3" i="12"/>
  <c r="S3" i="12"/>
  <c r="C4" i="12"/>
  <c r="D4" i="12"/>
  <c r="E4" i="12"/>
  <c r="F4" i="12"/>
  <c r="G4" i="12"/>
  <c r="H4" i="12"/>
  <c r="I4" i="12"/>
  <c r="J4" i="12"/>
  <c r="K4" i="12"/>
  <c r="L4" i="12"/>
  <c r="M4" i="12"/>
  <c r="N4" i="12"/>
  <c r="O4" i="12"/>
  <c r="P4" i="12"/>
  <c r="Q4" i="12"/>
  <c r="R4" i="12"/>
  <c r="S4" i="12"/>
  <c r="C5" i="12"/>
  <c r="D5" i="12"/>
  <c r="E5" i="12"/>
  <c r="F5" i="12"/>
  <c r="G5" i="12"/>
  <c r="H5" i="12"/>
  <c r="I5" i="12"/>
  <c r="J5" i="12"/>
  <c r="K5" i="12"/>
  <c r="L5" i="12"/>
  <c r="M5" i="12"/>
  <c r="N5" i="12"/>
  <c r="O5" i="12"/>
  <c r="P5" i="12"/>
  <c r="Q5" i="12"/>
  <c r="R5" i="12"/>
  <c r="S5" i="12"/>
  <c r="C6" i="12"/>
  <c r="D6" i="12"/>
  <c r="E6" i="12"/>
  <c r="F6" i="12"/>
  <c r="G6" i="12"/>
  <c r="H6" i="12"/>
  <c r="I6" i="12"/>
  <c r="J6" i="12"/>
  <c r="K6" i="12"/>
  <c r="L6" i="12"/>
  <c r="M6" i="12"/>
  <c r="N6" i="12"/>
  <c r="O6" i="12"/>
  <c r="P6" i="12"/>
  <c r="Q6" i="12"/>
  <c r="R6" i="12"/>
  <c r="S6" i="12"/>
  <c r="C7" i="12"/>
  <c r="D7" i="12"/>
  <c r="E7" i="12"/>
  <c r="F7" i="12"/>
  <c r="G7" i="12"/>
  <c r="H7" i="12"/>
  <c r="I7" i="12"/>
  <c r="J7" i="12"/>
  <c r="K7" i="12"/>
  <c r="L7" i="12"/>
  <c r="M7" i="12"/>
  <c r="N7" i="12"/>
  <c r="O7" i="12"/>
  <c r="P7" i="12"/>
  <c r="Q7" i="12"/>
  <c r="R7" i="12"/>
  <c r="S7" i="12"/>
  <c r="C8" i="12"/>
  <c r="D8" i="12"/>
  <c r="E8" i="12"/>
  <c r="F8" i="12"/>
  <c r="G8" i="12"/>
  <c r="H8" i="12"/>
  <c r="I8" i="12"/>
  <c r="J8" i="12"/>
  <c r="K8" i="12"/>
  <c r="L8" i="12"/>
  <c r="M8" i="12"/>
  <c r="N8" i="12"/>
  <c r="O8" i="12"/>
  <c r="P8" i="12"/>
  <c r="Q8" i="12"/>
  <c r="R8" i="12"/>
  <c r="S8" i="12"/>
  <c r="C9" i="12"/>
  <c r="D9" i="12"/>
  <c r="E9" i="12"/>
  <c r="F9" i="12"/>
  <c r="G9" i="12"/>
  <c r="H9" i="12"/>
  <c r="I9" i="12"/>
  <c r="J9" i="12"/>
  <c r="K9" i="12"/>
  <c r="L9" i="12"/>
  <c r="M9" i="12"/>
  <c r="N9" i="12"/>
  <c r="O9" i="12"/>
  <c r="P9" i="12"/>
  <c r="Q9" i="12"/>
  <c r="R9" i="12"/>
  <c r="S9" i="12"/>
  <c r="C10" i="12"/>
  <c r="D10" i="12"/>
  <c r="E10" i="12"/>
  <c r="F10" i="12"/>
  <c r="G10" i="12"/>
  <c r="H10" i="12"/>
  <c r="I10" i="12"/>
  <c r="J10" i="12"/>
  <c r="K10" i="12"/>
  <c r="L10" i="12"/>
  <c r="M10" i="12"/>
  <c r="N10" i="12"/>
  <c r="O10" i="12"/>
  <c r="P10" i="12"/>
  <c r="Q10" i="12"/>
  <c r="R10" i="12"/>
  <c r="S10" i="12"/>
  <c r="C11" i="12"/>
  <c r="D11" i="12"/>
  <c r="E11" i="12"/>
  <c r="F11" i="12"/>
  <c r="G11" i="12"/>
  <c r="H11" i="12"/>
  <c r="I11" i="12"/>
  <c r="J11" i="12"/>
  <c r="K11" i="12"/>
  <c r="L11" i="12"/>
  <c r="M11" i="12"/>
  <c r="N11" i="12"/>
  <c r="O11" i="12"/>
  <c r="P11" i="12"/>
  <c r="Q11" i="12"/>
  <c r="R11" i="12"/>
  <c r="S11" i="12"/>
  <c r="C12" i="12"/>
  <c r="D12" i="12"/>
  <c r="E12" i="12"/>
  <c r="F12" i="12"/>
  <c r="G12" i="12"/>
  <c r="H12" i="12"/>
  <c r="I12" i="12"/>
  <c r="J12" i="12"/>
  <c r="K12" i="12"/>
  <c r="L12" i="12"/>
  <c r="M12" i="12"/>
  <c r="N12" i="12"/>
  <c r="O12" i="12"/>
  <c r="P12" i="12"/>
  <c r="Q12" i="12"/>
  <c r="R12" i="12"/>
  <c r="S12" i="12"/>
  <c r="C13" i="12"/>
  <c r="D13" i="12"/>
  <c r="E13" i="12"/>
  <c r="F13" i="12"/>
  <c r="G13" i="12"/>
  <c r="H13" i="12"/>
  <c r="I13" i="12"/>
  <c r="J13" i="12"/>
  <c r="K13" i="12"/>
  <c r="L13" i="12"/>
  <c r="M13" i="12"/>
  <c r="N13" i="12"/>
  <c r="O13" i="12"/>
  <c r="P13" i="12"/>
  <c r="Q13" i="12"/>
  <c r="R13" i="12"/>
  <c r="S13" i="12"/>
  <c r="C14" i="12"/>
  <c r="D14" i="12"/>
  <c r="E14" i="12"/>
  <c r="F14" i="12"/>
  <c r="G14" i="12"/>
  <c r="H14" i="12"/>
  <c r="I14" i="12"/>
  <c r="J14" i="12"/>
  <c r="K14" i="12"/>
  <c r="L14" i="12"/>
  <c r="M14" i="12"/>
  <c r="N14" i="12"/>
  <c r="O14" i="12"/>
  <c r="P14" i="12"/>
  <c r="Q14" i="12"/>
  <c r="R14" i="12"/>
  <c r="S14" i="12"/>
  <c r="C15" i="12"/>
  <c r="D15" i="12"/>
  <c r="E15" i="12"/>
  <c r="F15" i="12"/>
  <c r="G15" i="12"/>
  <c r="H15" i="12"/>
  <c r="I15" i="12"/>
  <c r="J15" i="12"/>
  <c r="K15" i="12"/>
  <c r="L15" i="12"/>
  <c r="M15" i="12"/>
  <c r="N15" i="12"/>
  <c r="O15" i="12"/>
  <c r="P15" i="12"/>
  <c r="Q15" i="12"/>
  <c r="R15" i="12"/>
  <c r="S15" i="12"/>
  <c r="C16" i="12"/>
  <c r="D16" i="12"/>
  <c r="E16" i="12"/>
  <c r="F16" i="12"/>
  <c r="G16" i="12"/>
  <c r="H16" i="12"/>
  <c r="I16" i="12"/>
  <c r="J16" i="12"/>
  <c r="K16" i="12"/>
  <c r="L16" i="12"/>
  <c r="M16" i="12"/>
  <c r="N16" i="12"/>
  <c r="O16" i="12"/>
  <c r="P16" i="12"/>
  <c r="Q16" i="12"/>
  <c r="R16" i="12"/>
  <c r="S16" i="12"/>
  <c r="C17" i="12"/>
  <c r="D17" i="12"/>
  <c r="E17" i="12"/>
  <c r="F17" i="12"/>
  <c r="G17" i="12"/>
  <c r="H17" i="12"/>
  <c r="I17" i="12"/>
  <c r="J17" i="12"/>
  <c r="K17" i="12"/>
  <c r="L17" i="12"/>
  <c r="M17" i="12"/>
  <c r="N17" i="12"/>
  <c r="O17" i="12"/>
  <c r="P17" i="12"/>
  <c r="Q17" i="12"/>
  <c r="R17" i="12"/>
  <c r="S17" i="12"/>
  <c r="C18" i="12"/>
  <c r="D18" i="12"/>
  <c r="E18" i="12"/>
  <c r="F18" i="12"/>
  <c r="G18" i="12"/>
  <c r="H18" i="12"/>
  <c r="I18" i="12"/>
  <c r="J18" i="12"/>
  <c r="K18" i="12"/>
  <c r="L18" i="12"/>
  <c r="M18" i="12"/>
  <c r="N18" i="12"/>
  <c r="O18" i="12"/>
  <c r="P18" i="12"/>
  <c r="Q18" i="12"/>
  <c r="R18" i="12"/>
  <c r="S18" i="12"/>
  <c r="C19" i="12"/>
  <c r="D19" i="12"/>
  <c r="E19" i="12"/>
  <c r="F19" i="12"/>
  <c r="G19" i="12"/>
  <c r="H19" i="12"/>
  <c r="I19" i="12"/>
  <c r="J19" i="12"/>
  <c r="K19" i="12"/>
  <c r="L19" i="12"/>
  <c r="M19" i="12"/>
  <c r="N19" i="12"/>
  <c r="O19" i="12"/>
  <c r="P19" i="12"/>
  <c r="Q19" i="12"/>
  <c r="R19" i="12"/>
  <c r="S19" i="12"/>
  <c r="C20" i="12"/>
  <c r="D20" i="12"/>
  <c r="E20" i="12"/>
  <c r="F20" i="12"/>
  <c r="G20" i="12"/>
  <c r="H20" i="12"/>
  <c r="I20" i="12"/>
  <c r="J20" i="12"/>
  <c r="K20" i="12"/>
  <c r="L20" i="12"/>
  <c r="M20" i="12"/>
  <c r="N20" i="12"/>
  <c r="O20" i="12"/>
  <c r="P20" i="12"/>
  <c r="Q20" i="12"/>
  <c r="R20" i="12"/>
  <c r="S20" i="12"/>
  <c r="C21" i="12"/>
  <c r="D21" i="12"/>
  <c r="E21" i="12"/>
  <c r="F21" i="12"/>
  <c r="G21" i="12"/>
  <c r="H21" i="12"/>
  <c r="I21" i="12"/>
  <c r="J21" i="12"/>
  <c r="K21" i="12"/>
  <c r="L21" i="12"/>
  <c r="M21" i="12"/>
  <c r="N21" i="12"/>
  <c r="O21" i="12"/>
  <c r="P21" i="12"/>
  <c r="Q21" i="12"/>
  <c r="R21" i="12"/>
  <c r="S21" i="12"/>
  <c r="C22" i="12"/>
  <c r="D22" i="12"/>
  <c r="E22" i="12"/>
  <c r="F22" i="12"/>
  <c r="G22" i="12"/>
  <c r="H22" i="12"/>
  <c r="I22" i="12"/>
  <c r="J22" i="12"/>
  <c r="K22" i="12"/>
  <c r="L22" i="12"/>
  <c r="M22" i="12"/>
  <c r="N22" i="12"/>
  <c r="O22" i="12"/>
  <c r="P22" i="12"/>
  <c r="Q22" i="12"/>
  <c r="R22" i="12"/>
  <c r="S22" i="12"/>
  <c r="C23" i="12"/>
  <c r="D23" i="12"/>
  <c r="E23" i="12"/>
  <c r="F23" i="12"/>
  <c r="G23" i="12"/>
  <c r="H23" i="12"/>
  <c r="I23" i="12"/>
  <c r="J23" i="12"/>
  <c r="K23" i="12"/>
  <c r="L23" i="12"/>
  <c r="M23" i="12"/>
  <c r="N23" i="12"/>
  <c r="O23" i="12"/>
  <c r="P23" i="12"/>
  <c r="Q23" i="12"/>
  <c r="R23" i="12"/>
  <c r="S23" i="12"/>
  <c r="C24" i="12"/>
  <c r="D24" i="12"/>
  <c r="E24" i="12"/>
  <c r="F24" i="12"/>
  <c r="G24" i="12"/>
  <c r="H24" i="12"/>
  <c r="I24" i="12"/>
  <c r="J24" i="12"/>
  <c r="K24" i="12"/>
  <c r="L24" i="12"/>
  <c r="M24" i="12"/>
  <c r="N24" i="12"/>
  <c r="O24" i="12"/>
  <c r="P24" i="12"/>
  <c r="Q24" i="12"/>
  <c r="R24" i="12"/>
  <c r="S24" i="12"/>
  <c r="C25" i="12"/>
  <c r="D25" i="12"/>
  <c r="E25" i="12"/>
  <c r="F25" i="12"/>
  <c r="G25" i="12"/>
  <c r="H25" i="12"/>
  <c r="I25" i="12"/>
  <c r="J25" i="12"/>
  <c r="K25" i="12"/>
  <c r="L25" i="12"/>
  <c r="M25" i="12"/>
  <c r="N25" i="12"/>
  <c r="O25" i="12"/>
  <c r="P25" i="12"/>
  <c r="Q25" i="12"/>
  <c r="R25" i="12"/>
  <c r="S25" i="12"/>
  <c r="C26" i="12"/>
  <c r="D26" i="12"/>
  <c r="E26" i="12"/>
  <c r="F26" i="12"/>
  <c r="G26" i="12"/>
  <c r="H26" i="12"/>
  <c r="I26" i="12"/>
  <c r="J26" i="12"/>
  <c r="K26" i="12"/>
  <c r="L26" i="12"/>
  <c r="M26" i="12"/>
  <c r="N26" i="12"/>
  <c r="O26" i="12"/>
  <c r="P26" i="12"/>
  <c r="Q26" i="12"/>
  <c r="R26" i="12"/>
  <c r="S26" i="12"/>
  <c r="C27" i="12"/>
  <c r="D27" i="12"/>
  <c r="E27" i="12"/>
  <c r="F27" i="12"/>
  <c r="G27" i="12"/>
  <c r="H27" i="12"/>
  <c r="I27" i="12"/>
  <c r="J27" i="12"/>
  <c r="K27" i="12"/>
  <c r="L27" i="12"/>
  <c r="M27" i="12"/>
  <c r="N27" i="12"/>
  <c r="O27" i="12"/>
  <c r="P27" i="12"/>
  <c r="Q27" i="12"/>
  <c r="R27" i="12"/>
  <c r="S27" i="12"/>
  <c r="C28" i="12"/>
  <c r="D28" i="12"/>
  <c r="E28" i="12"/>
  <c r="F28" i="12"/>
  <c r="G28" i="12"/>
  <c r="H28" i="12"/>
  <c r="I28" i="12"/>
  <c r="J28" i="12"/>
  <c r="K28" i="12"/>
  <c r="L28" i="12"/>
  <c r="M28" i="12"/>
  <c r="N28" i="12"/>
  <c r="O28" i="12"/>
  <c r="P28" i="12"/>
  <c r="Q28" i="12"/>
  <c r="R28" i="12"/>
  <c r="S28" i="12"/>
  <c r="C29" i="12"/>
  <c r="D29" i="12"/>
  <c r="E29" i="12"/>
  <c r="F29" i="12"/>
  <c r="G29" i="12"/>
  <c r="H29" i="12"/>
  <c r="I29" i="12"/>
  <c r="J29" i="12"/>
  <c r="K29" i="12"/>
  <c r="L29" i="12"/>
  <c r="M29" i="12"/>
  <c r="N29" i="12"/>
  <c r="O29" i="12"/>
  <c r="P29" i="12"/>
  <c r="Q29" i="12"/>
  <c r="R29" i="12"/>
  <c r="S29" i="12"/>
  <c r="C30" i="12"/>
  <c r="D30" i="12"/>
  <c r="E30" i="12"/>
  <c r="F30" i="12"/>
  <c r="G30" i="12"/>
  <c r="H30" i="12"/>
  <c r="I30" i="12"/>
  <c r="J30" i="12"/>
  <c r="K30" i="12"/>
  <c r="L30" i="12"/>
  <c r="M30" i="12"/>
  <c r="N30" i="12"/>
  <c r="O30" i="12"/>
  <c r="P30" i="12"/>
  <c r="Q30" i="12"/>
  <c r="R30" i="12"/>
  <c r="S30" i="12"/>
  <c r="C31" i="12"/>
  <c r="D31" i="12"/>
  <c r="E31" i="12"/>
  <c r="F31" i="12"/>
  <c r="G31" i="12"/>
  <c r="H31" i="12"/>
  <c r="I31" i="12"/>
  <c r="J31" i="12"/>
  <c r="K31" i="12"/>
  <c r="L31" i="12"/>
  <c r="M31" i="12"/>
  <c r="N31" i="12"/>
  <c r="O31" i="12"/>
  <c r="P31" i="12"/>
  <c r="Q31" i="12"/>
  <c r="R31" i="12"/>
  <c r="S31" i="12"/>
  <c r="C32" i="12"/>
  <c r="D32" i="12"/>
  <c r="E32" i="12"/>
  <c r="F32" i="12"/>
  <c r="G32" i="12"/>
  <c r="H32" i="12"/>
  <c r="I32" i="12"/>
  <c r="J32" i="12"/>
  <c r="K32" i="12"/>
  <c r="L32" i="12"/>
  <c r="M32" i="12"/>
  <c r="N32" i="12"/>
  <c r="O32" i="12"/>
  <c r="P32" i="12"/>
  <c r="Q32" i="12"/>
  <c r="R32" i="12"/>
  <c r="S32" i="12"/>
  <c r="C33" i="12"/>
  <c r="D33" i="12"/>
  <c r="E33" i="12"/>
  <c r="F33" i="12"/>
  <c r="G33" i="12"/>
  <c r="H33" i="12"/>
  <c r="I33" i="12"/>
  <c r="J33" i="12"/>
  <c r="K33" i="12"/>
  <c r="L33" i="12"/>
  <c r="M33" i="12"/>
  <c r="N33" i="12"/>
  <c r="O33" i="12"/>
  <c r="P33" i="12"/>
  <c r="Q33" i="12"/>
  <c r="R33" i="12"/>
  <c r="S33" i="12"/>
  <c r="C34" i="12"/>
  <c r="D34" i="12"/>
  <c r="E34" i="12"/>
  <c r="F34" i="12"/>
  <c r="G34" i="12"/>
  <c r="H34" i="12"/>
  <c r="I34" i="12"/>
  <c r="J34" i="12"/>
  <c r="K34" i="12"/>
  <c r="L34" i="12"/>
  <c r="M34" i="12"/>
  <c r="N34" i="12"/>
  <c r="O34" i="12"/>
  <c r="P34" i="12"/>
  <c r="Q34" i="12"/>
  <c r="R34" i="12"/>
  <c r="S34" i="12"/>
  <c r="C35" i="12"/>
  <c r="D35" i="12"/>
  <c r="E35" i="12"/>
  <c r="F35" i="12"/>
  <c r="G35" i="12"/>
  <c r="H35" i="12"/>
  <c r="I35" i="12"/>
  <c r="J35" i="12"/>
  <c r="K35" i="12"/>
  <c r="L35" i="12"/>
  <c r="M35" i="12"/>
  <c r="N35" i="12"/>
  <c r="O35" i="12"/>
  <c r="P35" i="12"/>
  <c r="Q35" i="12"/>
  <c r="R35" i="12"/>
  <c r="S35" i="12"/>
  <c r="C36" i="12"/>
  <c r="D36" i="12"/>
  <c r="E36" i="12"/>
  <c r="F36" i="12"/>
  <c r="G36" i="12"/>
  <c r="H36" i="12"/>
  <c r="I36" i="12"/>
  <c r="J36" i="12"/>
  <c r="K36" i="12"/>
  <c r="L36" i="12"/>
  <c r="M36" i="12"/>
  <c r="N36" i="12"/>
  <c r="O36" i="12"/>
  <c r="P36" i="12"/>
  <c r="Q36" i="12"/>
  <c r="R36" i="12"/>
  <c r="S36" i="12"/>
  <c r="C37" i="12"/>
  <c r="D37" i="12"/>
  <c r="E37" i="12"/>
  <c r="F37" i="12"/>
  <c r="G37" i="12"/>
  <c r="H37" i="12"/>
  <c r="I37" i="12"/>
  <c r="J37" i="12"/>
  <c r="K37" i="12"/>
  <c r="L37" i="12"/>
  <c r="M37" i="12"/>
  <c r="N37" i="12"/>
  <c r="O37" i="12"/>
  <c r="P37" i="12"/>
  <c r="Q37" i="12"/>
  <c r="R37" i="12"/>
  <c r="S37" i="12"/>
  <c r="C38" i="12"/>
  <c r="D38" i="12"/>
  <c r="E38" i="12"/>
  <c r="F38" i="12"/>
  <c r="G38" i="12"/>
  <c r="H38" i="12"/>
  <c r="I38" i="12"/>
  <c r="J38" i="12"/>
  <c r="K38" i="12"/>
  <c r="L38" i="12"/>
  <c r="M38" i="12"/>
  <c r="N38" i="12"/>
  <c r="O38" i="12"/>
  <c r="P38" i="12"/>
  <c r="Q38" i="12"/>
  <c r="R38" i="12"/>
  <c r="S38" i="12"/>
  <c r="C39" i="12"/>
  <c r="D39" i="12"/>
  <c r="E39" i="12"/>
  <c r="F39" i="12"/>
  <c r="G39" i="12"/>
  <c r="H39" i="12"/>
  <c r="I39" i="12"/>
  <c r="J39" i="12"/>
  <c r="K39" i="12"/>
  <c r="L39" i="12"/>
  <c r="M39" i="12"/>
  <c r="N39" i="12"/>
  <c r="O39" i="12"/>
  <c r="P39" i="12"/>
  <c r="Q39" i="12"/>
  <c r="R39" i="12"/>
  <c r="S39" i="12"/>
  <c r="C40" i="12"/>
  <c r="D40" i="12"/>
  <c r="E40" i="12"/>
  <c r="F40" i="12"/>
  <c r="G40" i="12"/>
  <c r="H40" i="12"/>
  <c r="I40" i="12"/>
  <c r="J40" i="12"/>
  <c r="K40" i="12"/>
  <c r="L40" i="12"/>
  <c r="M40" i="12"/>
  <c r="N40" i="12"/>
  <c r="O40" i="12"/>
  <c r="P40" i="12"/>
  <c r="Q40" i="12"/>
  <c r="R40" i="12"/>
  <c r="S40" i="12"/>
  <c r="C41" i="12"/>
  <c r="D41" i="12"/>
  <c r="E41" i="12"/>
  <c r="F41" i="12"/>
  <c r="G41" i="12"/>
  <c r="H41" i="12"/>
  <c r="I41" i="12"/>
  <c r="J41" i="12"/>
  <c r="K41" i="12"/>
  <c r="L41" i="12"/>
  <c r="M41" i="12"/>
  <c r="N41" i="12"/>
  <c r="O41" i="12"/>
  <c r="P41" i="12"/>
  <c r="Q41" i="12"/>
  <c r="R41" i="12"/>
  <c r="S41" i="12"/>
  <c r="C42" i="12"/>
  <c r="D42" i="12"/>
  <c r="E42" i="12"/>
  <c r="F42" i="12"/>
  <c r="G42" i="12"/>
  <c r="H42" i="12"/>
  <c r="I42" i="12"/>
  <c r="J42" i="12"/>
  <c r="K42" i="12"/>
  <c r="L42" i="12"/>
  <c r="M42" i="12"/>
  <c r="N42" i="12"/>
  <c r="O42" i="12"/>
  <c r="P42" i="12"/>
  <c r="Q42" i="12"/>
  <c r="R42" i="12"/>
  <c r="S42" i="12"/>
  <c r="C43" i="12"/>
  <c r="D43" i="12"/>
  <c r="E43" i="12"/>
  <c r="F43" i="12"/>
  <c r="G43" i="12"/>
  <c r="H43" i="12"/>
  <c r="I43" i="12"/>
  <c r="J43" i="12"/>
  <c r="K43" i="12"/>
  <c r="L43" i="12"/>
  <c r="M43" i="12"/>
  <c r="N43" i="12"/>
  <c r="O43" i="12"/>
  <c r="P43" i="12"/>
  <c r="Q43" i="12"/>
  <c r="R43" i="12"/>
  <c r="S43" i="12"/>
  <c r="C44" i="12"/>
  <c r="D44" i="12"/>
  <c r="E44" i="12"/>
  <c r="F44" i="12"/>
  <c r="G44" i="12"/>
  <c r="H44" i="12"/>
  <c r="I44" i="12"/>
  <c r="J44" i="12"/>
  <c r="K44" i="12"/>
  <c r="L44" i="12"/>
  <c r="M44" i="12"/>
  <c r="N44" i="12"/>
  <c r="O44" i="12"/>
  <c r="P44" i="12"/>
  <c r="Q44" i="12"/>
  <c r="R44" i="12"/>
  <c r="S44" i="12"/>
  <c r="C45" i="12"/>
  <c r="D45" i="12"/>
  <c r="E45" i="12"/>
  <c r="F45" i="12"/>
  <c r="G45" i="12"/>
  <c r="H45" i="12"/>
  <c r="I45" i="12"/>
  <c r="J45" i="12"/>
  <c r="K45" i="12"/>
  <c r="L45" i="12"/>
  <c r="M45" i="12"/>
  <c r="N45" i="12"/>
  <c r="O45" i="12"/>
  <c r="P45" i="12"/>
  <c r="Q45" i="12"/>
  <c r="R45" i="12"/>
  <c r="S45" i="12"/>
  <c r="C46" i="12"/>
  <c r="D46" i="12"/>
  <c r="E46" i="12"/>
  <c r="F46" i="12"/>
  <c r="G46" i="12"/>
  <c r="H46" i="12"/>
  <c r="I46" i="12"/>
  <c r="J46" i="12"/>
  <c r="K46" i="12"/>
  <c r="L46" i="12"/>
  <c r="M46" i="12"/>
  <c r="N46" i="12"/>
  <c r="O46" i="12"/>
  <c r="P46" i="12"/>
  <c r="Q46" i="12"/>
  <c r="R46" i="12"/>
  <c r="S46" i="12"/>
  <c r="C47" i="12"/>
  <c r="D47" i="12"/>
  <c r="E47" i="12"/>
  <c r="F47" i="12"/>
  <c r="G47" i="12"/>
  <c r="H47" i="12"/>
  <c r="I47" i="12"/>
  <c r="J47" i="12"/>
  <c r="K47" i="12"/>
  <c r="L47" i="12"/>
  <c r="M47" i="12"/>
  <c r="N47" i="12"/>
  <c r="O47" i="12"/>
  <c r="P47" i="12"/>
  <c r="Q47" i="12"/>
  <c r="R47" i="12"/>
  <c r="S47" i="12"/>
  <c r="C48" i="12"/>
  <c r="D48" i="12"/>
  <c r="E48" i="12"/>
  <c r="F48" i="12"/>
  <c r="G48" i="12"/>
  <c r="H48" i="12"/>
  <c r="I48" i="12"/>
  <c r="J48" i="12"/>
  <c r="K48" i="12"/>
  <c r="L48" i="12"/>
  <c r="M48" i="12"/>
  <c r="N48" i="12"/>
  <c r="O48" i="12"/>
  <c r="P48" i="12"/>
  <c r="Q48" i="12"/>
  <c r="R48" i="12"/>
  <c r="S48" i="12"/>
  <c r="C49" i="12"/>
  <c r="D49" i="12"/>
  <c r="E49" i="12"/>
  <c r="F49" i="12"/>
  <c r="G49" i="12"/>
  <c r="H49" i="12"/>
  <c r="I49" i="12"/>
  <c r="J49" i="12"/>
  <c r="K49" i="12"/>
  <c r="L49" i="12"/>
  <c r="M49" i="12"/>
  <c r="N49" i="12"/>
  <c r="O49" i="12"/>
  <c r="P49" i="12"/>
  <c r="Q49" i="12"/>
  <c r="R49" i="12"/>
  <c r="S49" i="12"/>
  <c r="C50" i="12"/>
  <c r="D50" i="12"/>
  <c r="E50" i="12"/>
  <c r="F50" i="12"/>
  <c r="G50" i="12"/>
  <c r="H50" i="12"/>
  <c r="I50" i="12"/>
  <c r="J50" i="12"/>
  <c r="K50" i="12"/>
  <c r="L50" i="12"/>
  <c r="M50" i="12"/>
  <c r="N50" i="12"/>
  <c r="O50" i="12"/>
  <c r="P50" i="12"/>
  <c r="Q50" i="12"/>
  <c r="R50" i="12"/>
  <c r="S50" i="12"/>
  <c r="C51" i="12"/>
  <c r="D51" i="12"/>
  <c r="E51" i="12"/>
  <c r="F51" i="12"/>
  <c r="G51" i="12"/>
  <c r="H51" i="12"/>
  <c r="I51" i="12"/>
  <c r="J51" i="12"/>
  <c r="K51" i="12"/>
  <c r="L51" i="12"/>
  <c r="M51" i="12"/>
  <c r="N51" i="12"/>
  <c r="O51" i="12"/>
  <c r="P51" i="12"/>
  <c r="Q51" i="12"/>
  <c r="R51" i="12"/>
  <c r="S51" i="12"/>
  <c r="C52" i="12"/>
  <c r="D52" i="12"/>
  <c r="E52" i="12"/>
  <c r="F52" i="12"/>
  <c r="G52" i="12"/>
  <c r="H52" i="12"/>
  <c r="I52" i="12"/>
  <c r="J52" i="12"/>
  <c r="K52" i="12"/>
  <c r="L52" i="12"/>
  <c r="M52" i="12"/>
  <c r="N52" i="12"/>
  <c r="O52" i="12"/>
  <c r="P52" i="12"/>
  <c r="Q52" i="12"/>
  <c r="R52" i="12"/>
  <c r="S52" i="12"/>
  <c r="C53" i="12"/>
  <c r="D53" i="12"/>
  <c r="E53" i="12"/>
  <c r="F53" i="12"/>
  <c r="G53" i="12"/>
  <c r="H53" i="12"/>
  <c r="I53" i="12"/>
  <c r="J53" i="12"/>
  <c r="K53" i="12"/>
  <c r="L53" i="12"/>
  <c r="M53" i="12"/>
  <c r="N53" i="12"/>
  <c r="O53" i="12"/>
  <c r="P53" i="12"/>
  <c r="Q53" i="12"/>
  <c r="R53" i="12"/>
  <c r="S53" i="12"/>
  <c r="C54" i="12"/>
  <c r="D54" i="12"/>
  <c r="E54" i="12"/>
  <c r="F54" i="12"/>
  <c r="G54" i="12"/>
  <c r="H54" i="12"/>
  <c r="I54" i="12"/>
  <c r="J54" i="12"/>
  <c r="K54" i="12"/>
  <c r="L54" i="12"/>
  <c r="M54" i="12"/>
  <c r="N54" i="12"/>
  <c r="O54" i="12"/>
  <c r="P54" i="12"/>
  <c r="Q54" i="12"/>
  <c r="R54" i="12"/>
  <c r="S54" i="12"/>
  <c r="C55" i="12"/>
  <c r="D55" i="12"/>
  <c r="E55" i="12"/>
  <c r="F55" i="12"/>
  <c r="G55" i="12"/>
  <c r="H55" i="12"/>
  <c r="I55" i="12"/>
  <c r="J55" i="12"/>
  <c r="K55" i="12"/>
  <c r="L55" i="12"/>
  <c r="M55" i="12"/>
  <c r="N55" i="12"/>
  <c r="O55" i="12"/>
  <c r="P55" i="12"/>
  <c r="Q55" i="12"/>
  <c r="R55" i="12"/>
  <c r="S55" i="12"/>
  <c r="C56" i="12"/>
  <c r="D56" i="12"/>
  <c r="E56" i="12"/>
  <c r="F56" i="12"/>
  <c r="G56" i="12"/>
  <c r="H56" i="12"/>
  <c r="I56" i="12"/>
  <c r="J56" i="12"/>
  <c r="K56" i="12"/>
  <c r="L56" i="12"/>
  <c r="M56" i="12"/>
  <c r="N56" i="12"/>
  <c r="O56" i="12"/>
  <c r="P56" i="12"/>
  <c r="Q56" i="12"/>
  <c r="R56" i="12"/>
  <c r="S56" i="12"/>
  <c r="C57" i="12"/>
  <c r="D57" i="12"/>
  <c r="E57" i="12"/>
  <c r="F57" i="12"/>
  <c r="G57" i="12"/>
  <c r="H57" i="12"/>
  <c r="I57" i="12"/>
  <c r="J57" i="12"/>
  <c r="K57" i="12"/>
  <c r="L57" i="12"/>
  <c r="M57" i="12"/>
  <c r="N57" i="12"/>
  <c r="O57" i="12"/>
  <c r="P57" i="12"/>
  <c r="Q57" i="12"/>
  <c r="R57" i="12"/>
  <c r="S57" i="12"/>
  <c r="C58" i="12"/>
  <c r="D58" i="12"/>
  <c r="E58" i="12"/>
  <c r="F58" i="12"/>
  <c r="G58" i="12"/>
  <c r="H58" i="12"/>
  <c r="I58" i="12"/>
  <c r="J58" i="12"/>
  <c r="K58" i="12"/>
  <c r="L58" i="12"/>
  <c r="M58" i="12"/>
  <c r="N58" i="12"/>
  <c r="O58" i="12"/>
  <c r="P58" i="12"/>
  <c r="Q58" i="12"/>
  <c r="R58" i="12"/>
  <c r="S58" i="12"/>
  <c r="C59" i="12"/>
  <c r="D59" i="12"/>
  <c r="E59" i="12"/>
  <c r="F59" i="12"/>
  <c r="G59" i="12"/>
  <c r="H59" i="12"/>
  <c r="I59" i="12"/>
  <c r="J59" i="12"/>
  <c r="K59" i="12"/>
  <c r="L59" i="12"/>
  <c r="M59" i="12"/>
  <c r="N59" i="12"/>
  <c r="O59" i="12"/>
  <c r="P59" i="12"/>
  <c r="Q59" i="12"/>
  <c r="R59" i="12"/>
  <c r="S59" i="12"/>
  <c r="C60" i="12"/>
  <c r="D60" i="12"/>
  <c r="E60" i="12"/>
  <c r="F60" i="12"/>
  <c r="G60" i="12"/>
  <c r="H60" i="12"/>
  <c r="I60" i="12"/>
  <c r="J60" i="12"/>
  <c r="K60" i="12"/>
  <c r="L60" i="12"/>
  <c r="M60" i="12"/>
  <c r="N60" i="12"/>
  <c r="O60" i="12"/>
  <c r="P60" i="12"/>
  <c r="Q60" i="12"/>
  <c r="R60" i="12"/>
  <c r="S60" i="12"/>
  <c r="C61" i="12"/>
  <c r="D61" i="12"/>
  <c r="E61" i="12"/>
  <c r="F61" i="12"/>
  <c r="G61" i="12"/>
  <c r="H61" i="12"/>
  <c r="I61" i="12"/>
  <c r="J61" i="12"/>
  <c r="K61" i="12"/>
  <c r="L61" i="12"/>
  <c r="M61" i="12"/>
  <c r="N61" i="12"/>
  <c r="O61" i="12"/>
  <c r="P61" i="12"/>
  <c r="Q61" i="12"/>
  <c r="R61" i="12"/>
  <c r="S61" i="12"/>
  <c r="C62" i="12"/>
  <c r="D62" i="12"/>
  <c r="E62" i="12"/>
  <c r="F62" i="12"/>
  <c r="G62" i="12"/>
  <c r="H62" i="12"/>
  <c r="I62" i="12"/>
  <c r="J62" i="12"/>
  <c r="K62" i="12"/>
  <c r="L62" i="12"/>
  <c r="M62" i="12"/>
  <c r="N62" i="12"/>
  <c r="O62" i="12"/>
  <c r="P62" i="12"/>
  <c r="Q62" i="12"/>
  <c r="R62" i="12"/>
  <c r="S62" i="12"/>
  <c r="C63" i="12"/>
  <c r="D63" i="12"/>
  <c r="E63" i="12"/>
  <c r="F63" i="12"/>
  <c r="G63" i="12"/>
  <c r="H63" i="12"/>
  <c r="I63" i="12"/>
  <c r="J63" i="12"/>
  <c r="K63" i="12"/>
  <c r="L63" i="12"/>
  <c r="M63" i="12"/>
  <c r="N63" i="12"/>
  <c r="O63" i="12"/>
  <c r="P63" i="12"/>
  <c r="Q63" i="12"/>
  <c r="R63" i="12"/>
  <c r="S63" i="12"/>
  <c r="C64" i="12"/>
  <c r="D64" i="12"/>
  <c r="E64" i="12"/>
  <c r="F64" i="12"/>
  <c r="G64" i="12"/>
  <c r="H64" i="12"/>
  <c r="I64" i="12"/>
  <c r="J64" i="12"/>
  <c r="K64" i="12"/>
  <c r="L64" i="12"/>
  <c r="M64" i="12"/>
  <c r="N64" i="12"/>
  <c r="O64" i="12"/>
  <c r="P64" i="12"/>
  <c r="Q64" i="12"/>
  <c r="R64" i="12"/>
  <c r="S64" i="12"/>
  <c r="C65" i="12"/>
  <c r="D65" i="12"/>
  <c r="E65" i="12"/>
  <c r="F65" i="12"/>
  <c r="G65" i="12"/>
  <c r="H65" i="12"/>
  <c r="I65" i="12"/>
  <c r="J65" i="12"/>
  <c r="K65" i="12"/>
  <c r="L65" i="12"/>
  <c r="M65" i="12"/>
  <c r="N65" i="12"/>
  <c r="O65" i="12"/>
  <c r="P65" i="12"/>
  <c r="Q65" i="12"/>
  <c r="R65" i="12"/>
  <c r="S65" i="12"/>
  <c r="C66" i="12"/>
  <c r="D66" i="12"/>
  <c r="E66" i="12"/>
  <c r="F66" i="12"/>
  <c r="G66" i="12"/>
  <c r="H66" i="12"/>
  <c r="I66" i="12"/>
  <c r="J66" i="12"/>
  <c r="K66" i="12"/>
  <c r="L66" i="12"/>
  <c r="M66" i="12"/>
  <c r="N66" i="12"/>
  <c r="O66" i="12"/>
  <c r="P66" i="12"/>
  <c r="Q66" i="12"/>
  <c r="R66" i="12"/>
  <c r="S66" i="12"/>
  <c r="C67" i="12"/>
  <c r="D67" i="12"/>
  <c r="E67" i="12"/>
  <c r="F67" i="12"/>
  <c r="G67" i="12"/>
  <c r="H67" i="12"/>
  <c r="I67" i="12"/>
  <c r="J67" i="12"/>
  <c r="K67" i="12"/>
  <c r="L67" i="12"/>
  <c r="M67" i="12"/>
  <c r="N67" i="12"/>
  <c r="O67" i="12"/>
  <c r="P67" i="12"/>
  <c r="Q67" i="12"/>
  <c r="R67" i="12"/>
  <c r="S67" i="12"/>
  <c r="C68" i="12"/>
  <c r="D68" i="12"/>
  <c r="E68" i="12"/>
  <c r="F68" i="12"/>
  <c r="G68" i="12"/>
  <c r="H68" i="12"/>
  <c r="I68" i="12"/>
  <c r="J68" i="12"/>
  <c r="K68" i="12"/>
  <c r="L68" i="12"/>
  <c r="M68" i="12"/>
  <c r="N68" i="12"/>
  <c r="O68" i="12"/>
  <c r="P68" i="12"/>
  <c r="Q68" i="12"/>
  <c r="R68" i="12"/>
  <c r="S68" i="12"/>
  <c r="C69" i="12"/>
  <c r="D69" i="12"/>
  <c r="E69" i="12"/>
  <c r="F69" i="12"/>
  <c r="G69" i="12"/>
  <c r="H69" i="12"/>
  <c r="I69" i="12"/>
  <c r="J69" i="12"/>
  <c r="K69" i="12"/>
  <c r="L69" i="12"/>
  <c r="M69" i="12"/>
  <c r="N69" i="12"/>
  <c r="O69" i="12"/>
  <c r="P69" i="12"/>
  <c r="Q69" i="12"/>
  <c r="R69" i="12"/>
  <c r="S69" i="12"/>
  <c r="C70" i="12"/>
  <c r="D70" i="12"/>
  <c r="E70" i="12"/>
  <c r="F70" i="12"/>
  <c r="G70" i="12"/>
  <c r="H70" i="12"/>
  <c r="I70" i="12"/>
  <c r="J70" i="12"/>
  <c r="K70" i="12"/>
  <c r="L70" i="12"/>
  <c r="M70" i="12"/>
  <c r="N70" i="12"/>
  <c r="O70" i="12"/>
  <c r="P70" i="12"/>
  <c r="Q70" i="12"/>
  <c r="R70" i="12"/>
  <c r="S70" i="12"/>
  <c r="C71" i="12"/>
  <c r="D71" i="12"/>
  <c r="E71" i="12"/>
  <c r="F71" i="12"/>
  <c r="G71" i="12"/>
  <c r="H71" i="12"/>
  <c r="I71" i="12"/>
  <c r="J71" i="12"/>
  <c r="K71" i="12"/>
  <c r="L71" i="12"/>
  <c r="M71" i="12"/>
  <c r="N71" i="12"/>
  <c r="O71" i="12"/>
  <c r="P71" i="12"/>
  <c r="Q71" i="12"/>
  <c r="R71" i="12"/>
  <c r="S71" i="12"/>
  <c r="C72" i="12"/>
  <c r="D72" i="12"/>
  <c r="E72" i="12"/>
  <c r="F72" i="12"/>
  <c r="G72" i="12"/>
  <c r="H72" i="12"/>
  <c r="I72" i="12"/>
  <c r="J72" i="12"/>
  <c r="K72" i="12"/>
  <c r="L72" i="12"/>
  <c r="M72" i="12"/>
  <c r="N72" i="12"/>
  <c r="O72" i="12"/>
  <c r="P72" i="12"/>
  <c r="Q72" i="12"/>
  <c r="R72" i="12"/>
  <c r="S72" i="12"/>
  <c r="C73" i="12"/>
  <c r="D73" i="12"/>
  <c r="E73" i="12"/>
  <c r="F73" i="12"/>
  <c r="G73" i="12"/>
  <c r="H73" i="12"/>
  <c r="I73" i="12"/>
  <c r="J73" i="12"/>
  <c r="K73" i="12"/>
  <c r="L73" i="12"/>
  <c r="M73" i="12"/>
  <c r="N73" i="12"/>
  <c r="O73" i="12"/>
  <c r="P73" i="12"/>
  <c r="Q73" i="12"/>
  <c r="R73" i="12"/>
  <c r="S73" i="12"/>
  <c r="C74" i="12"/>
  <c r="D74" i="12"/>
  <c r="E74" i="12"/>
  <c r="F74" i="12"/>
  <c r="G74" i="12"/>
  <c r="H74" i="12"/>
  <c r="I74" i="12"/>
  <c r="J74" i="12"/>
  <c r="K74" i="12"/>
  <c r="L74" i="12"/>
  <c r="M74" i="12"/>
  <c r="N74" i="12"/>
  <c r="O74" i="12"/>
  <c r="P74" i="12"/>
  <c r="Q74" i="12"/>
  <c r="R74" i="12"/>
  <c r="S74" i="12"/>
  <c r="C75" i="12"/>
  <c r="D75" i="12"/>
  <c r="E75" i="12"/>
  <c r="F75" i="12"/>
  <c r="G75" i="12"/>
  <c r="H75" i="12"/>
  <c r="I75" i="12"/>
  <c r="J75" i="12"/>
  <c r="K75" i="12"/>
  <c r="L75" i="12"/>
  <c r="M75" i="12"/>
  <c r="N75" i="12"/>
  <c r="O75" i="12"/>
  <c r="P75" i="12"/>
  <c r="Q75" i="12"/>
  <c r="R75" i="12"/>
  <c r="S75" i="12"/>
  <c r="C76" i="12"/>
  <c r="D76" i="12"/>
  <c r="E76" i="12"/>
  <c r="F76" i="12"/>
  <c r="G76" i="12"/>
  <c r="H76" i="12"/>
  <c r="I76" i="12"/>
  <c r="J76" i="12"/>
  <c r="K76" i="12"/>
  <c r="L76" i="12"/>
  <c r="M76" i="12"/>
  <c r="N76" i="12"/>
  <c r="O76" i="12"/>
  <c r="P76" i="12"/>
  <c r="Q76" i="12"/>
  <c r="R76" i="12"/>
  <c r="S76" i="12"/>
  <c r="C77" i="12"/>
  <c r="D77" i="12"/>
  <c r="E77" i="12"/>
  <c r="F77" i="12"/>
  <c r="G77" i="12"/>
  <c r="H77" i="12"/>
  <c r="I77" i="12"/>
  <c r="J77" i="12"/>
  <c r="K77" i="12"/>
  <c r="L77" i="12"/>
  <c r="M77" i="12"/>
  <c r="N77" i="12"/>
  <c r="O77" i="12"/>
  <c r="P77" i="12"/>
  <c r="Q77" i="12"/>
  <c r="R77" i="12"/>
  <c r="S77" i="12"/>
  <c r="C78" i="12"/>
  <c r="D78" i="12"/>
  <c r="E78" i="12"/>
  <c r="F78" i="12"/>
  <c r="G78" i="12"/>
  <c r="H78" i="12"/>
  <c r="I78" i="12"/>
  <c r="J78" i="12"/>
  <c r="K78" i="12"/>
  <c r="L78" i="12"/>
  <c r="M78" i="12"/>
  <c r="N78" i="12"/>
  <c r="O78" i="12"/>
  <c r="P78" i="12"/>
  <c r="Q78" i="12"/>
  <c r="R78" i="12"/>
  <c r="S78" i="12"/>
  <c r="C79" i="12"/>
  <c r="D79" i="12"/>
  <c r="E79" i="12"/>
  <c r="F79" i="12"/>
  <c r="G79" i="12"/>
  <c r="H79" i="12"/>
  <c r="I79" i="12"/>
  <c r="J79" i="12"/>
  <c r="K79" i="12"/>
  <c r="L79" i="12"/>
  <c r="M79" i="12"/>
  <c r="N79" i="12"/>
  <c r="O79" i="12"/>
  <c r="P79" i="12"/>
  <c r="Q79" i="12"/>
  <c r="R79" i="12"/>
  <c r="S79" i="12"/>
  <c r="C80" i="12"/>
  <c r="D80" i="12"/>
  <c r="E80" i="12"/>
  <c r="F80" i="12"/>
  <c r="G80" i="12"/>
  <c r="H80" i="12"/>
  <c r="I80" i="12"/>
  <c r="J80" i="12"/>
  <c r="K80" i="12"/>
  <c r="L80" i="12"/>
  <c r="M80" i="12"/>
  <c r="N80" i="12"/>
  <c r="O80" i="12"/>
  <c r="P80" i="12"/>
  <c r="Q80" i="12"/>
  <c r="R80" i="12"/>
  <c r="S80" i="12"/>
  <c r="C81" i="12"/>
  <c r="D81" i="12"/>
  <c r="E81" i="12"/>
  <c r="F81" i="12"/>
  <c r="G81" i="12"/>
  <c r="H81" i="12"/>
  <c r="I81" i="12"/>
  <c r="J81" i="12"/>
  <c r="K81" i="12"/>
  <c r="L81" i="12"/>
  <c r="M81" i="12"/>
  <c r="N81" i="12"/>
  <c r="O81" i="12"/>
  <c r="P81" i="12"/>
  <c r="Q81" i="12"/>
  <c r="R81" i="12"/>
  <c r="S81" i="12"/>
  <c r="C82" i="12"/>
  <c r="D82" i="12"/>
  <c r="E82" i="12"/>
  <c r="F82" i="12"/>
  <c r="G82" i="12"/>
  <c r="H82" i="12"/>
  <c r="I82" i="12"/>
  <c r="J82" i="12"/>
  <c r="K82" i="12"/>
  <c r="L82" i="12"/>
  <c r="M82" i="12"/>
  <c r="N82" i="12"/>
  <c r="O82" i="12"/>
  <c r="P82" i="12"/>
  <c r="Q82" i="12"/>
  <c r="R82" i="12"/>
  <c r="S82" i="12"/>
  <c r="C83" i="12"/>
  <c r="D83" i="12"/>
  <c r="E83" i="12"/>
  <c r="F83" i="12"/>
  <c r="G83" i="12"/>
  <c r="H83" i="12"/>
  <c r="I83" i="12"/>
  <c r="J83" i="12"/>
  <c r="K83" i="12"/>
  <c r="L83" i="12"/>
  <c r="M83" i="12"/>
  <c r="N83" i="12"/>
  <c r="O83" i="12"/>
  <c r="P83" i="12"/>
  <c r="Q83" i="12"/>
  <c r="R83" i="12"/>
  <c r="S83" i="12"/>
  <c r="C84" i="12"/>
  <c r="D84" i="12"/>
  <c r="E84" i="12"/>
  <c r="F84" i="12"/>
  <c r="G84" i="12"/>
  <c r="H84" i="12"/>
  <c r="I84" i="12"/>
  <c r="J84" i="12"/>
  <c r="K84" i="12"/>
  <c r="L84" i="12"/>
  <c r="M84" i="12"/>
  <c r="N84" i="12"/>
  <c r="O84" i="12"/>
  <c r="P84" i="12"/>
  <c r="Q84" i="12"/>
  <c r="R84" i="12"/>
  <c r="S84" i="12"/>
  <c r="C85" i="12"/>
  <c r="D85" i="12"/>
  <c r="E85" i="12"/>
  <c r="F85" i="12"/>
  <c r="G85" i="12"/>
  <c r="H85" i="12"/>
  <c r="I85" i="12"/>
  <c r="J85" i="12"/>
  <c r="K85" i="12"/>
  <c r="L85" i="12"/>
  <c r="M85" i="12"/>
  <c r="N85" i="12"/>
  <c r="O85" i="12"/>
  <c r="P85" i="12"/>
  <c r="Q85" i="12"/>
  <c r="R85" i="12"/>
  <c r="S85" i="12"/>
  <c r="C86" i="12"/>
  <c r="D86" i="12"/>
  <c r="E86" i="12"/>
  <c r="F86" i="12"/>
  <c r="G86" i="12"/>
  <c r="H86" i="12"/>
  <c r="I86" i="12"/>
  <c r="J86" i="12"/>
  <c r="K86" i="12"/>
  <c r="L86" i="12"/>
  <c r="M86" i="12"/>
  <c r="N86" i="12"/>
  <c r="O86" i="12"/>
  <c r="P86" i="12"/>
  <c r="Q86" i="12"/>
  <c r="R86" i="12"/>
  <c r="S86" i="12"/>
  <c r="C87" i="12"/>
  <c r="D87" i="12"/>
  <c r="E87" i="12"/>
  <c r="F87" i="12"/>
  <c r="G87" i="12"/>
  <c r="H87" i="12"/>
  <c r="I87" i="12"/>
  <c r="J87" i="12"/>
  <c r="K87" i="12"/>
  <c r="L87" i="12"/>
  <c r="M87" i="12"/>
  <c r="N87" i="12"/>
  <c r="O87" i="12"/>
  <c r="P87" i="12"/>
  <c r="Q87" i="12"/>
  <c r="R87" i="12"/>
  <c r="S87" i="12"/>
  <c r="C88" i="12"/>
  <c r="D88" i="12"/>
  <c r="E88" i="12"/>
  <c r="F88" i="12"/>
  <c r="G88" i="12"/>
  <c r="H88" i="12"/>
  <c r="I88" i="12"/>
  <c r="J88" i="12"/>
  <c r="K88" i="12"/>
  <c r="L88" i="12"/>
  <c r="M88" i="12"/>
  <c r="N88" i="12"/>
  <c r="O88" i="12"/>
  <c r="P88" i="12"/>
  <c r="Q88" i="12"/>
  <c r="R88" i="12"/>
  <c r="S88" i="12"/>
  <c r="C89" i="12"/>
  <c r="D89" i="12"/>
  <c r="E89" i="12"/>
  <c r="F89" i="12"/>
  <c r="G89" i="12"/>
  <c r="H89" i="12"/>
  <c r="I89" i="12"/>
  <c r="J89" i="12"/>
  <c r="K89" i="12"/>
  <c r="L89" i="12"/>
  <c r="M89" i="12"/>
  <c r="N89" i="12"/>
  <c r="O89" i="12"/>
  <c r="P89" i="12"/>
  <c r="Q89" i="12"/>
  <c r="R89" i="12"/>
  <c r="S89" i="12"/>
  <c r="C90" i="12"/>
  <c r="D90" i="12"/>
  <c r="E90" i="12"/>
  <c r="F90" i="12"/>
  <c r="G90" i="12"/>
  <c r="H90" i="12"/>
  <c r="I90" i="12"/>
  <c r="J90" i="12"/>
  <c r="K90" i="12"/>
  <c r="L90" i="12"/>
  <c r="M90" i="12"/>
  <c r="N90" i="12"/>
  <c r="O90" i="12"/>
  <c r="P90" i="12"/>
  <c r="Q90" i="12"/>
  <c r="R90" i="12"/>
  <c r="S90" i="12"/>
  <c r="C91" i="12"/>
  <c r="D91" i="12"/>
  <c r="E91" i="12"/>
  <c r="F91" i="12"/>
  <c r="G91" i="12"/>
  <c r="H91" i="12"/>
  <c r="I91" i="12"/>
  <c r="J91" i="12"/>
  <c r="K91" i="12"/>
  <c r="L91" i="12"/>
  <c r="M91" i="12"/>
  <c r="N91" i="12"/>
  <c r="O91" i="12"/>
  <c r="P91" i="12"/>
  <c r="Q91" i="12"/>
  <c r="R91" i="12"/>
  <c r="S91" i="12"/>
  <c r="C92" i="12"/>
  <c r="D92" i="12"/>
  <c r="E92" i="12"/>
  <c r="F92" i="12"/>
  <c r="G92" i="12"/>
  <c r="H92" i="12"/>
  <c r="I92" i="12"/>
  <c r="J92" i="12"/>
  <c r="K92" i="12"/>
  <c r="L92" i="12"/>
  <c r="M92" i="12"/>
  <c r="N92" i="12"/>
  <c r="O92" i="12"/>
  <c r="P92" i="12"/>
  <c r="Q92" i="12"/>
  <c r="R92" i="12"/>
  <c r="S92" i="12"/>
  <c r="C93" i="12"/>
  <c r="D93" i="12"/>
  <c r="E93" i="12"/>
  <c r="F93" i="12"/>
  <c r="G93" i="12"/>
  <c r="H93" i="12"/>
  <c r="I93" i="12"/>
  <c r="J93" i="12"/>
  <c r="K93" i="12"/>
  <c r="L93" i="12"/>
  <c r="M93" i="12"/>
  <c r="N93" i="12"/>
  <c r="O93" i="12"/>
  <c r="P93" i="12"/>
  <c r="Q93" i="12"/>
  <c r="R93" i="12"/>
  <c r="S93" i="12"/>
  <c r="C94" i="12"/>
  <c r="D94" i="12"/>
  <c r="E94" i="12"/>
  <c r="F94" i="12"/>
  <c r="G94" i="12"/>
  <c r="H94" i="12"/>
  <c r="I94" i="12"/>
  <c r="J94" i="12"/>
  <c r="K94" i="12"/>
  <c r="L94" i="12"/>
  <c r="M94" i="12"/>
  <c r="N94" i="12"/>
  <c r="O94" i="12"/>
  <c r="P94" i="12"/>
  <c r="Q94" i="12"/>
  <c r="R94" i="12"/>
  <c r="S94" i="12"/>
  <c r="C95" i="12"/>
  <c r="D95" i="12"/>
  <c r="E95" i="12"/>
  <c r="F95" i="12"/>
  <c r="G95" i="12"/>
  <c r="H95" i="12"/>
  <c r="I95" i="12"/>
  <c r="J95" i="12"/>
  <c r="K95" i="12"/>
  <c r="L95" i="12"/>
  <c r="M95" i="12"/>
  <c r="N95" i="12"/>
  <c r="O95" i="12"/>
  <c r="P95" i="12"/>
  <c r="Q95" i="12"/>
  <c r="R95" i="12"/>
  <c r="S95" i="12"/>
  <c r="C96" i="12"/>
  <c r="D96" i="12"/>
  <c r="E96" i="12"/>
  <c r="F96" i="12"/>
  <c r="G96" i="12"/>
  <c r="H96" i="12"/>
  <c r="I96" i="12"/>
  <c r="J96" i="12"/>
  <c r="K96" i="12"/>
  <c r="L96" i="12"/>
  <c r="M96" i="12"/>
  <c r="N96" i="12"/>
  <c r="O96" i="12"/>
  <c r="P96" i="12"/>
  <c r="Q96" i="12"/>
  <c r="R96" i="12"/>
  <c r="S96" i="12"/>
  <c r="C97" i="12"/>
  <c r="D97" i="12"/>
  <c r="E97" i="12"/>
  <c r="F97" i="12"/>
  <c r="G97" i="12"/>
  <c r="H97" i="12"/>
  <c r="I97" i="12"/>
  <c r="J97" i="12"/>
  <c r="K97" i="12"/>
  <c r="L97" i="12"/>
  <c r="M97" i="12"/>
  <c r="N97" i="12"/>
  <c r="O97" i="12"/>
  <c r="P97" i="12"/>
  <c r="Q97" i="12"/>
  <c r="R97" i="12"/>
  <c r="S97" i="12"/>
  <c r="C98" i="12"/>
  <c r="D98" i="12"/>
  <c r="E98" i="12"/>
  <c r="F98" i="12"/>
  <c r="G98" i="12"/>
  <c r="H98" i="12"/>
  <c r="I98" i="12"/>
  <c r="J98" i="12"/>
  <c r="K98" i="12"/>
  <c r="L98" i="12"/>
  <c r="M98" i="12"/>
  <c r="N98" i="12"/>
  <c r="O98" i="12"/>
  <c r="P98" i="12"/>
  <c r="Q98" i="12"/>
  <c r="R98" i="12"/>
  <c r="S98" i="12"/>
  <c r="C99" i="12"/>
  <c r="D99" i="12"/>
  <c r="E99" i="12"/>
  <c r="F99" i="12"/>
  <c r="G99" i="12"/>
  <c r="H99" i="12"/>
  <c r="I99" i="12"/>
  <c r="J99" i="12"/>
  <c r="K99" i="12"/>
  <c r="L99" i="12"/>
  <c r="M99" i="12"/>
  <c r="N99" i="12"/>
  <c r="O99" i="12"/>
  <c r="P99" i="12"/>
  <c r="Q99" i="12"/>
  <c r="R99" i="12"/>
  <c r="S99" i="12"/>
  <c r="C100" i="12"/>
  <c r="D100" i="12"/>
  <c r="E100" i="12"/>
  <c r="F100" i="12"/>
  <c r="G100" i="12"/>
  <c r="H100" i="12"/>
  <c r="I100" i="12"/>
  <c r="J100" i="12"/>
  <c r="K100" i="12"/>
  <c r="L100" i="12"/>
  <c r="M100" i="12"/>
  <c r="N100" i="12"/>
  <c r="O100" i="12"/>
  <c r="P100" i="12"/>
  <c r="Q100" i="12"/>
  <c r="R100" i="12"/>
  <c r="S100" i="12"/>
  <c r="C101" i="12"/>
  <c r="D101" i="12"/>
  <c r="E101" i="12"/>
  <c r="F101" i="12"/>
  <c r="G101" i="12"/>
  <c r="H101" i="12"/>
  <c r="I101" i="12"/>
  <c r="J101" i="12"/>
  <c r="K101" i="12"/>
  <c r="L101" i="12"/>
  <c r="M101" i="12"/>
  <c r="N101" i="12"/>
  <c r="O101" i="12"/>
  <c r="P101" i="12"/>
  <c r="Q101" i="12"/>
  <c r="R101" i="12"/>
  <c r="S101" i="12"/>
  <c r="C102" i="12"/>
  <c r="D102" i="12"/>
  <c r="E102" i="12"/>
  <c r="F102" i="12"/>
  <c r="G102" i="12"/>
  <c r="H102" i="12"/>
  <c r="I102" i="12"/>
  <c r="J102" i="12"/>
  <c r="K102" i="12"/>
  <c r="L102" i="12"/>
  <c r="M102" i="12"/>
  <c r="N102" i="12"/>
  <c r="O102" i="12"/>
  <c r="P102" i="12"/>
  <c r="Q102" i="12"/>
  <c r="R102" i="12"/>
  <c r="S102" i="12"/>
  <c r="C103" i="12"/>
  <c r="D103" i="12"/>
  <c r="E103" i="12"/>
  <c r="F103" i="12"/>
  <c r="G103" i="12"/>
  <c r="H103" i="12"/>
  <c r="I103" i="12"/>
  <c r="J103" i="12"/>
  <c r="K103" i="12"/>
  <c r="L103" i="12"/>
  <c r="M103" i="12"/>
  <c r="N103" i="12"/>
  <c r="O103" i="12"/>
  <c r="P103" i="12"/>
  <c r="Q103" i="12"/>
  <c r="R103" i="12"/>
  <c r="S103" i="12"/>
  <c r="C104" i="12"/>
  <c r="D104" i="12"/>
  <c r="E104" i="12"/>
  <c r="F104" i="12"/>
  <c r="G104" i="12"/>
  <c r="H104" i="12"/>
  <c r="I104" i="12"/>
  <c r="J104" i="12"/>
  <c r="K104" i="12"/>
  <c r="L104" i="12"/>
  <c r="M104" i="12"/>
  <c r="N104" i="12"/>
  <c r="O104" i="12"/>
  <c r="P104" i="12"/>
  <c r="Q104" i="12"/>
  <c r="R104" i="12"/>
  <c r="S104" i="12"/>
  <c r="C105" i="12"/>
  <c r="D105" i="12"/>
  <c r="E105" i="12"/>
  <c r="F105" i="12"/>
  <c r="G105" i="12"/>
  <c r="H105" i="12"/>
  <c r="I105" i="12"/>
  <c r="J105" i="12"/>
  <c r="K105" i="12"/>
  <c r="L105" i="12"/>
  <c r="M105" i="12"/>
  <c r="N105" i="12"/>
  <c r="O105" i="12"/>
  <c r="P105" i="12"/>
  <c r="Q105" i="12"/>
  <c r="R105" i="12"/>
  <c r="S105" i="12"/>
  <c r="C106" i="12"/>
  <c r="D106" i="12"/>
  <c r="E106" i="12"/>
  <c r="F106" i="12"/>
  <c r="G106" i="12"/>
  <c r="H106" i="12"/>
  <c r="I106" i="12"/>
  <c r="J106" i="12"/>
  <c r="K106" i="12"/>
  <c r="L106" i="12"/>
  <c r="M106" i="12"/>
  <c r="N106" i="12"/>
  <c r="O106" i="12"/>
  <c r="P106" i="12"/>
  <c r="Q106" i="12"/>
  <c r="R106" i="12"/>
  <c r="S106" i="12"/>
  <c r="B107" i="12"/>
  <c r="C107" i="12"/>
  <c r="D107" i="12"/>
  <c r="E107" i="12"/>
  <c r="F107" i="12"/>
  <c r="G107" i="12"/>
  <c r="H107" i="12"/>
  <c r="I107" i="12"/>
  <c r="J107" i="12"/>
  <c r="K107" i="12"/>
  <c r="L107" i="12"/>
  <c r="M107" i="12"/>
  <c r="N107" i="12"/>
  <c r="O107" i="12"/>
  <c r="P107" i="12"/>
  <c r="Q107" i="12"/>
  <c r="R107" i="12"/>
  <c r="S107" i="12"/>
  <c r="C108" i="12"/>
  <c r="D108" i="12"/>
  <c r="E108" i="12"/>
  <c r="F108" i="12"/>
  <c r="G108" i="12"/>
  <c r="H108" i="12"/>
  <c r="I108" i="12"/>
  <c r="J108" i="12"/>
  <c r="K108" i="12"/>
  <c r="L108" i="12"/>
  <c r="M108" i="12"/>
  <c r="N108" i="12"/>
  <c r="O108" i="12"/>
  <c r="P108" i="12"/>
  <c r="Q108" i="12"/>
  <c r="R108" i="12"/>
  <c r="S108" i="12"/>
  <c r="C109" i="12"/>
  <c r="D109" i="12"/>
  <c r="E109" i="12"/>
  <c r="F109" i="12"/>
  <c r="G109" i="12"/>
  <c r="H109" i="12"/>
  <c r="I109" i="12"/>
  <c r="J109" i="12"/>
  <c r="K109" i="12"/>
  <c r="L109" i="12"/>
  <c r="M109" i="12"/>
  <c r="N109" i="12"/>
  <c r="O109" i="12"/>
  <c r="P109" i="12"/>
  <c r="Q109" i="12"/>
  <c r="R109" i="12"/>
  <c r="S109" i="12"/>
  <c r="C110" i="12"/>
  <c r="D110" i="12"/>
  <c r="E110" i="12"/>
  <c r="F110" i="12"/>
  <c r="G110" i="12"/>
  <c r="H110" i="12"/>
  <c r="I110" i="12"/>
  <c r="J110" i="12"/>
  <c r="K110" i="12"/>
  <c r="L110" i="12"/>
  <c r="M110" i="12"/>
  <c r="N110" i="12"/>
  <c r="O110" i="12"/>
  <c r="P110" i="12"/>
  <c r="Q110" i="12"/>
  <c r="R110" i="12"/>
  <c r="S110" i="12"/>
  <c r="C111" i="12"/>
  <c r="D111" i="12"/>
  <c r="E111" i="12"/>
  <c r="F111" i="12"/>
  <c r="G111" i="12"/>
  <c r="H111" i="12"/>
  <c r="I111" i="12"/>
  <c r="J111" i="12"/>
  <c r="K111" i="12"/>
  <c r="L111" i="12"/>
  <c r="M111" i="12"/>
  <c r="N111" i="12"/>
  <c r="O111" i="12"/>
  <c r="P111" i="12"/>
  <c r="Q111" i="12"/>
  <c r="R111" i="12"/>
  <c r="S111" i="12"/>
  <c r="C112" i="12"/>
  <c r="D112" i="12"/>
  <c r="E112" i="12"/>
  <c r="F112" i="12"/>
  <c r="G112" i="12"/>
  <c r="H112" i="12"/>
  <c r="I112" i="12"/>
  <c r="J112" i="12"/>
  <c r="K112" i="12"/>
  <c r="L112" i="12"/>
  <c r="M112" i="12"/>
  <c r="N112" i="12"/>
  <c r="O112" i="12"/>
  <c r="P112" i="12"/>
  <c r="Q112" i="12"/>
  <c r="R112" i="12"/>
  <c r="S112" i="12"/>
  <c r="C113" i="12"/>
  <c r="D113" i="12"/>
  <c r="E113" i="12"/>
  <c r="F113" i="12"/>
  <c r="G113" i="12"/>
  <c r="H113" i="12"/>
  <c r="I113" i="12"/>
  <c r="J113" i="12"/>
  <c r="K113" i="12"/>
  <c r="L113" i="12"/>
  <c r="M113" i="12"/>
  <c r="N113" i="12"/>
  <c r="O113" i="12"/>
  <c r="P113" i="12"/>
  <c r="Q113" i="12"/>
  <c r="R113" i="12"/>
  <c r="S113" i="12"/>
  <c r="C114" i="12"/>
  <c r="D114" i="12"/>
  <c r="E114" i="12"/>
  <c r="F114" i="12"/>
  <c r="G114" i="12"/>
  <c r="H114" i="12"/>
  <c r="I114" i="12"/>
  <c r="J114" i="12"/>
  <c r="K114" i="12"/>
  <c r="L114" i="12"/>
  <c r="M114" i="12"/>
  <c r="N114" i="12"/>
  <c r="O114" i="12"/>
  <c r="P114" i="12"/>
  <c r="Q114" i="12"/>
  <c r="R114" i="12"/>
  <c r="S114" i="12"/>
  <c r="C115" i="12"/>
  <c r="D115" i="12"/>
  <c r="E115" i="12"/>
  <c r="F115" i="12"/>
  <c r="G115" i="12"/>
  <c r="H115" i="12"/>
  <c r="I115" i="12"/>
  <c r="J115" i="12"/>
  <c r="K115" i="12"/>
  <c r="L115" i="12"/>
  <c r="M115" i="12"/>
  <c r="N115" i="12"/>
  <c r="O115" i="12"/>
  <c r="P115" i="12"/>
  <c r="Q115" i="12"/>
  <c r="R115" i="12"/>
  <c r="S115" i="12"/>
  <c r="C116" i="12"/>
  <c r="D116" i="12"/>
  <c r="E116" i="12"/>
  <c r="F116" i="12"/>
  <c r="G116" i="12"/>
  <c r="H116" i="12"/>
  <c r="I116" i="12"/>
  <c r="J116" i="12"/>
  <c r="K116" i="12"/>
  <c r="L116" i="12"/>
  <c r="M116" i="12"/>
  <c r="N116" i="12"/>
  <c r="O116" i="12"/>
  <c r="P116" i="12"/>
  <c r="Q116" i="12"/>
  <c r="R116" i="12"/>
  <c r="S116" i="12"/>
  <c r="C117" i="12"/>
  <c r="D117" i="12"/>
  <c r="E117" i="12"/>
  <c r="F117" i="12"/>
  <c r="G117" i="12"/>
  <c r="H117" i="12"/>
  <c r="I117" i="12"/>
  <c r="J117" i="12"/>
  <c r="K117" i="12"/>
  <c r="L117" i="12"/>
  <c r="M117" i="12"/>
  <c r="N117" i="12"/>
  <c r="O117" i="12"/>
  <c r="P117" i="12"/>
  <c r="Q117" i="12"/>
  <c r="R117" i="12"/>
  <c r="S117" i="12"/>
  <c r="C118" i="12"/>
  <c r="D118" i="12"/>
  <c r="E118" i="12"/>
  <c r="F118" i="12"/>
  <c r="G118" i="12"/>
  <c r="H118" i="12"/>
  <c r="I118" i="12"/>
  <c r="J118" i="12"/>
  <c r="K118" i="12"/>
  <c r="L118" i="12"/>
  <c r="M118" i="12"/>
  <c r="N118" i="12"/>
  <c r="O118" i="12"/>
  <c r="P118" i="12"/>
  <c r="Q118" i="12"/>
  <c r="R118" i="12"/>
  <c r="S118" i="12"/>
  <c r="C119" i="12"/>
  <c r="D119" i="12"/>
  <c r="E119" i="12"/>
  <c r="F119" i="12"/>
  <c r="G119" i="12"/>
  <c r="H119" i="12"/>
  <c r="I119" i="12"/>
  <c r="J119" i="12"/>
  <c r="K119" i="12"/>
  <c r="L119" i="12"/>
  <c r="M119" i="12"/>
  <c r="N119" i="12"/>
  <c r="O119" i="12"/>
  <c r="P119" i="12"/>
  <c r="Q119" i="12"/>
  <c r="R119" i="12"/>
  <c r="S119" i="12"/>
  <c r="C120" i="12"/>
  <c r="D120" i="12"/>
  <c r="E120" i="12"/>
  <c r="F120" i="12"/>
  <c r="G120" i="12"/>
  <c r="H120" i="12"/>
  <c r="I120" i="12"/>
  <c r="J120" i="12"/>
  <c r="K120" i="12"/>
  <c r="L120" i="12"/>
  <c r="M120" i="12"/>
  <c r="N120" i="12"/>
  <c r="O120" i="12"/>
  <c r="P120" i="12"/>
  <c r="Q120" i="12"/>
  <c r="R120" i="12"/>
  <c r="S120" i="12"/>
  <c r="C121" i="12"/>
  <c r="D121" i="12"/>
  <c r="E121" i="12"/>
  <c r="F121" i="12"/>
  <c r="G121" i="12"/>
  <c r="H121" i="12"/>
  <c r="I121" i="12"/>
  <c r="J121" i="12"/>
  <c r="K121" i="12"/>
  <c r="L121" i="12"/>
  <c r="M121" i="12"/>
  <c r="N121" i="12"/>
  <c r="O121" i="12"/>
  <c r="P121" i="12"/>
  <c r="Q121" i="12"/>
  <c r="R121" i="12"/>
  <c r="S121" i="12"/>
  <c r="C122" i="12"/>
  <c r="D122" i="12"/>
  <c r="E122" i="12"/>
  <c r="F122" i="12"/>
  <c r="G122" i="12"/>
  <c r="H122" i="12"/>
  <c r="I122" i="12"/>
  <c r="J122" i="12"/>
  <c r="K122" i="12"/>
  <c r="L122" i="12"/>
  <c r="M122" i="12"/>
  <c r="N122" i="12"/>
  <c r="O122" i="12"/>
  <c r="P122" i="12"/>
  <c r="Q122" i="12"/>
  <c r="R122" i="12"/>
  <c r="S122" i="12"/>
  <c r="C123" i="12"/>
  <c r="D123" i="12"/>
  <c r="E123" i="12"/>
  <c r="F123" i="12"/>
  <c r="G123" i="12"/>
  <c r="H123" i="12"/>
  <c r="I123" i="12"/>
  <c r="J123" i="12"/>
  <c r="K123" i="12"/>
  <c r="L123" i="12"/>
  <c r="M123" i="12"/>
  <c r="N123" i="12"/>
  <c r="O123" i="12"/>
  <c r="P123" i="12"/>
  <c r="Q123" i="12"/>
  <c r="R123" i="12"/>
  <c r="S123" i="12"/>
  <c r="C124" i="12"/>
  <c r="D124" i="12"/>
  <c r="E124" i="12"/>
  <c r="F124" i="12"/>
  <c r="G124" i="12"/>
  <c r="H124" i="12"/>
  <c r="I124" i="12"/>
  <c r="J124" i="12"/>
  <c r="K124" i="12"/>
  <c r="L124" i="12"/>
  <c r="M124" i="12"/>
  <c r="N124" i="12"/>
  <c r="O124" i="12"/>
  <c r="P124" i="12"/>
  <c r="Q124" i="12"/>
  <c r="R124" i="12"/>
  <c r="S124" i="12"/>
  <c r="C125" i="12"/>
  <c r="D125" i="12"/>
  <c r="E125" i="12"/>
  <c r="F125" i="12"/>
  <c r="G125" i="12"/>
  <c r="H125" i="12"/>
  <c r="I125" i="12"/>
  <c r="J125" i="12"/>
  <c r="K125" i="12"/>
  <c r="L125" i="12"/>
  <c r="M125" i="12"/>
  <c r="N125" i="12"/>
  <c r="O125" i="12"/>
  <c r="P125" i="12"/>
  <c r="Q125" i="12"/>
  <c r="R125" i="12"/>
  <c r="S125" i="12"/>
  <c r="C126" i="12"/>
  <c r="D126" i="12"/>
  <c r="E126" i="12"/>
  <c r="F126" i="12"/>
  <c r="G126" i="12"/>
  <c r="H126" i="12"/>
  <c r="I126" i="12"/>
  <c r="J126" i="12"/>
  <c r="K126" i="12"/>
  <c r="L126" i="12"/>
  <c r="M126" i="12"/>
  <c r="N126" i="12"/>
  <c r="O126" i="12"/>
  <c r="P126" i="12"/>
  <c r="Q126" i="12"/>
  <c r="R126" i="12"/>
  <c r="S126" i="12"/>
  <c r="C127" i="12"/>
  <c r="D127" i="12"/>
  <c r="E127" i="12"/>
  <c r="F127" i="12"/>
  <c r="G127" i="12"/>
  <c r="H127" i="12"/>
  <c r="I127" i="12"/>
  <c r="J127" i="12"/>
  <c r="K127" i="12"/>
  <c r="L127" i="12"/>
  <c r="M127" i="12"/>
  <c r="N127" i="12"/>
  <c r="O127" i="12"/>
  <c r="P127" i="12"/>
  <c r="Q127" i="12"/>
  <c r="R127" i="12"/>
  <c r="S127" i="12"/>
  <c r="C128" i="12"/>
  <c r="D128" i="12"/>
  <c r="E128" i="12"/>
  <c r="F128" i="12"/>
  <c r="G128" i="12"/>
  <c r="H128" i="12"/>
  <c r="I128" i="12"/>
  <c r="J128" i="12"/>
  <c r="K128" i="12"/>
  <c r="L128" i="12"/>
  <c r="M128" i="12"/>
  <c r="N128" i="12"/>
  <c r="O128" i="12"/>
  <c r="P128" i="12"/>
  <c r="Q128" i="12"/>
  <c r="R128" i="12"/>
  <c r="S128" i="12"/>
  <c r="C129" i="12"/>
  <c r="D129" i="12"/>
  <c r="E129" i="12"/>
  <c r="F129" i="12"/>
  <c r="G129" i="12"/>
  <c r="H129" i="12"/>
  <c r="I129" i="12"/>
  <c r="J129" i="12"/>
  <c r="K129" i="12"/>
  <c r="L129" i="12"/>
  <c r="M129" i="12"/>
  <c r="N129" i="12"/>
  <c r="O129" i="12"/>
  <c r="P129" i="12"/>
  <c r="Q129" i="12"/>
  <c r="R129" i="12"/>
  <c r="S129" i="12"/>
  <c r="C130" i="12"/>
  <c r="D130" i="12"/>
  <c r="E130" i="12"/>
  <c r="F130" i="12"/>
  <c r="G130" i="12"/>
  <c r="H130" i="12"/>
  <c r="I130" i="12"/>
  <c r="J130" i="12"/>
  <c r="K130" i="12"/>
  <c r="L130" i="12"/>
  <c r="M130" i="12"/>
  <c r="N130" i="12"/>
  <c r="O130" i="12"/>
  <c r="P130" i="12"/>
  <c r="Q130" i="12"/>
  <c r="R130" i="12"/>
  <c r="S130" i="12"/>
  <c r="C131" i="12"/>
  <c r="D131" i="12"/>
  <c r="E131" i="12"/>
  <c r="F131" i="12"/>
  <c r="G131" i="12"/>
  <c r="H131" i="12"/>
  <c r="I131" i="12"/>
  <c r="J131" i="12"/>
  <c r="K131" i="12"/>
  <c r="L131" i="12"/>
  <c r="M131" i="12"/>
  <c r="N131" i="12"/>
  <c r="O131" i="12"/>
  <c r="P131" i="12"/>
  <c r="Q131" i="12"/>
  <c r="R131" i="12"/>
  <c r="S131" i="12"/>
  <c r="C132" i="12"/>
  <c r="D132" i="12"/>
  <c r="E132" i="12"/>
  <c r="F132" i="12"/>
  <c r="G132" i="12"/>
  <c r="H132" i="12"/>
  <c r="I132" i="12"/>
  <c r="J132" i="12"/>
  <c r="K132" i="12"/>
  <c r="L132" i="12"/>
  <c r="M132" i="12"/>
  <c r="N132" i="12"/>
  <c r="O132" i="12"/>
  <c r="P132" i="12"/>
  <c r="Q132" i="12"/>
  <c r="R132" i="12"/>
  <c r="S132" i="12"/>
  <c r="C133" i="12"/>
  <c r="D133" i="12"/>
  <c r="E133" i="12"/>
  <c r="F133" i="12"/>
  <c r="G133" i="12"/>
  <c r="H133" i="12"/>
  <c r="I133" i="12"/>
  <c r="J133" i="12"/>
  <c r="K133" i="12"/>
  <c r="L133" i="12"/>
  <c r="M133" i="12"/>
  <c r="N133" i="12"/>
  <c r="O133" i="12"/>
  <c r="P133" i="12"/>
  <c r="Q133" i="12"/>
  <c r="R133" i="12"/>
  <c r="S133" i="12"/>
  <c r="C134" i="12"/>
  <c r="D134" i="12"/>
  <c r="E134" i="12"/>
  <c r="F134" i="12"/>
  <c r="G134" i="12"/>
  <c r="H134" i="12"/>
  <c r="I134" i="12"/>
  <c r="J134" i="12"/>
  <c r="K134" i="12"/>
  <c r="L134" i="12"/>
  <c r="M134" i="12"/>
  <c r="N134" i="12"/>
  <c r="O134" i="12"/>
  <c r="P134" i="12"/>
  <c r="Q134" i="12"/>
  <c r="R134" i="12"/>
  <c r="S134" i="12"/>
  <c r="C135" i="12"/>
  <c r="D135" i="12"/>
  <c r="E135" i="12"/>
  <c r="F135" i="12"/>
  <c r="G135" i="12"/>
  <c r="H135" i="12"/>
  <c r="I135" i="12"/>
  <c r="J135" i="12"/>
  <c r="K135" i="12"/>
  <c r="L135" i="12"/>
  <c r="M135" i="12"/>
  <c r="N135" i="12"/>
  <c r="O135" i="12"/>
  <c r="P135" i="12"/>
  <c r="Q135" i="12"/>
  <c r="R135" i="12"/>
  <c r="S135" i="12"/>
  <c r="C136" i="12"/>
  <c r="D136" i="12"/>
  <c r="E136" i="12"/>
  <c r="F136" i="12"/>
  <c r="G136" i="12"/>
  <c r="H136" i="12"/>
  <c r="I136" i="12"/>
  <c r="J136" i="12"/>
  <c r="K136" i="12"/>
  <c r="L136" i="12"/>
  <c r="M136" i="12"/>
  <c r="N136" i="12"/>
  <c r="O136" i="12"/>
  <c r="P136" i="12"/>
  <c r="Q136" i="12"/>
  <c r="R136" i="12"/>
  <c r="S136" i="12"/>
  <c r="C137" i="12"/>
  <c r="D137" i="12"/>
  <c r="E137" i="12"/>
  <c r="F137" i="12"/>
  <c r="G137" i="12"/>
  <c r="H137" i="12"/>
  <c r="I137" i="12"/>
  <c r="J137" i="12"/>
  <c r="K137" i="12"/>
  <c r="L137" i="12"/>
  <c r="M137" i="12"/>
  <c r="N137" i="12"/>
  <c r="O137" i="12"/>
  <c r="P137" i="12"/>
  <c r="Q137" i="12"/>
  <c r="R137" i="12"/>
  <c r="S137" i="12"/>
  <c r="C138" i="12"/>
  <c r="D138" i="12"/>
  <c r="E138" i="12"/>
  <c r="F138" i="12"/>
  <c r="G138" i="12"/>
  <c r="H138" i="12"/>
  <c r="I138" i="12"/>
  <c r="J138" i="12"/>
  <c r="K138" i="12"/>
  <c r="L138" i="12"/>
  <c r="M138" i="12"/>
  <c r="N138" i="12"/>
  <c r="O138" i="12"/>
  <c r="P138" i="12"/>
  <c r="Q138" i="12"/>
  <c r="R138" i="12"/>
  <c r="S138" i="12"/>
  <c r="C139" i="12"/>
  <c r="D139" i="12"/>
  <c r="E139" i="12"/>
  <c r="F139" i="12"/>
  <c r="G139" i="12"/>
  <c r="H139" i="12"/>
  <c r="I139" i="12"/>
  <c r="J139" i="12"/>
  <c r="K139" i="12"/>
  <c r="L139" i="12"/>
  <c r="M139" i="12"/>
  <c r="N139" i="12"/>
  <c r="O139" i="12"/>
  <c r="P139" i="12"/>
  <c r="Q139" i="12"/>
  <c r="R139" i="12"/>
  <c r="S139" i="12"/>
  <c r="C140" i="12"/>
  <c r="D140" i="12"/>
  <c r="E140" i="12"/>
  <c r="F140" i="12"/>
  <c r="G140" i="12"/>
  <c r="H140" i="12"/>
  <c r="I140" i="12"/>
  <c r="J140" i="12"/>
  <c r="K140" i="12"/>
  <c r="L140" i="12"/>
  <c r="M140" i="12"/>
  <c r="N140" i="12"/>
  <c r="O140" i="12"/>
  <c r="P140" i="12"/>
  <c r="Q140" i="12"/>
  <c r="R140" i="12"/>
  <c r="S140" i="12"/>
  <c r="C141" i="12"/>
  <c r="D141" i="12"/>
  <c r="E141" i="12"/>
  <c r="F141" i="12"/>
  <c r="G141" i="12"/>
  <c r="H141" i="12"/>
  <c r="I141" i="12"/>
  <c r="J141" i="12"/>
  <c r="K141" i="12"/>
  <c r="L141" i="12"/>
  <c r="M141" i="12"/>
  <c r="N141" i="12"/>
  <c r="O141" i="12"/>
  <c r="P141" i="12"/>
  <c r="Q141" i="12"/>
  <c r="R141" i="12"/>
  <c r="S141" i="12"/>
  <c r="C142" i="12"/>
  <c r="D142" i="12"/>
  <c r="E142" i="12"/>
  <c r="F142" i="12"/>
  <c r="G142" i="12"/>
  <c r="H142" i="12"/>
  <c r="I142" i="12"/>
  <c r="J142" i="12"/>
  <c r="K142" i="12"/>
  <c r="L142" i="12"/>
  <c r="M142" i="12"/>
  <c r="N142" i="12"/>
  <c r="O142" i="12"/>
  <c r="P142" i="12"/>
  <c r="Q142" i="12"/>
  <c r="R142" i="12"/>
  <c r="S142" i="12"/>
  <c r="C143" i="12"/>
  <c r="D143" i="12"/>
  <c r="E143" i="12"/>
  <c r="F143" i="12"/>
  <c r="G143" i="12"/>
  <c r="H143" i="12"/>
  <c r="I143" i="12"/>
  <c r="J143" i="12"/>
  <c r="K143" i="12"/>
  <c r="L143" i="12"/>
  <c r="M143" i="12"/>
  <c r="N143" i="12"/>
  <c r="O143" i="12"/>
  <c r="P143" i="12"/>
  <c r="Q143" i="12"/>
  <c r="R143" i="12"/>
  <c r="S143" i="12"/>
  <c r="B144" i="12"/>
  <c r="C144" i="12"/>
  <c r="D144" i="12"/>
  <c r="E144" i="12"/>
  <c r="F144" i="12"/>
  <c r="G144" i="12"/>
  <c r="H144" i="12"/>
  <c r="I144" i="12"/>
  <c r="J144" i="12"/>
  <c r="K144" i="12"/>
  <c r="L144" i="12"/>
  <c r="M144" i="12"/>
  <c r="N144" i="12"/>
  <c r="O144" i="12"/>
  <c r="P144" i="12"/>
  <c r="Q144" i="12"/>
  <c r="R144" i="12"/>
  <c r="S144" i="12"/>
  <c r="C145" i="12"/>
  <c r="D145" i="12"/>
  <c r="E145" i="12"/>
  <c r="F145" i="12"/>
  <c r="G145" i="12"/>
  <c r="H145" i="12"/>
  <c r="I145" i="12"/>
  <c r="J145" i="12"/>
  <c r="K145" i="12"/>
  <c r="L145" i="12"/>
  <c r="M145" i="12"/>
  <c r="N145" i="12"/>
  <c r="O145" i="12"/>
  <c r="P145" i="12"/>
  <c r="Q145" i="12"/>
  <c r="R145" i="12"/>
  <c r="S145" i="12"/>
  <c r="C146" i="12"/>
  <c r="D146" i="12"/>
  <c r="E146" i="12"/>
  <c r="F146" i="12"/>
  <c r="G146" i="12"/>
  <c r="H146" i="12"/>
  <c r="I146" i="12"/>
  <c r="J146" i="12"/>
  <c r="K146" i="12"/>
  <c r="L146" i="12"/>
  <c r="M146" i="12"/>
  <c r="N146" i="12"/>
  <c r="O146" i="12"/>
  <c r="P146" i="12"/>
  <c r="Q146" i="12"/>
  <c r="R146" i="12"/>
  <c r="S146" i="12"/>
  <c r="C147" i="12"/>
  <c r="D147" i="12"/>
  <c r="E147" i="12"/>
  <c r="F147" i="12"/>
  <c r="G147" i="12"/>
  <c r="H147" i="12"/>
  <c r="I147" i="12"/>
  <c r="J147" i="12"/>
  <c r="K147" i="12"/>
  <c r="L147" i="12"/>
  <c r="M147" i="12"/>
  <c r="N147" i="12"/>
  <c r="O147" i="12"/>
  <c r="P147" i="12"/>
  <c r="Q147" i="12"/>
  <c r="R147" i="12"/>
  <c r="S147" i="12"/>
  <c r="C148" i="12"/>
  <c r="D148" i="12"/>
  <c r="E148" i="12"/>
  <c r="F148" i="12"/>
  <c r="G148" i="12"/>
  <c r="H148" i="12"/>
  <c r="I148" i="12"/>
  <c r="J148" i="12"/>
  <c r="K148" i="12"/>
  <c r="L148" i="12"/>
  <c r="M148" i="12"/>
  <c r="N148" i="12"/>
  <c r="O148" i="12"/>
  <c r="P148" i="12"/>
  <c r="Q148" i="12"/>
  <c r="R148" i="12"/>
  <c r="S148" i="12"/>
  <c r="C149" i="12"/>
  <c r="D149" i="12"/>
  <c r="E149" i="12"/>
  <c r="F149" i="12"/>
  <c r="G149" i="12"/>
  <c r="H149" i="12"/>
  <c r="I149" i="12"/>
  <c r="J149" i="12"/>
  <c r="K149" i="12"/>
  <c r="L149" i="12"/>
  <c r="M149" i="12"/>
  <c r="N149" i="12"/>
  <c r="O149" i="12"/>
  <c r="P149" i="12"/>
  <c r="Q149" i="12"/>
  <c r="R149" i="12"/>
  <c r="S149" i="12"/>
  <c r="C150" i="12"/>
  <c r="D150" i="12"/>
  <c r="E150" i="12"/>
  <c r="F150" i="12"/>
  <c r="G150" i="12"/>
  <c r="H150" i="12"/>
  <c r="I150" i="12"/>
  <c r="J150" i="12"/>
  <c r="K150" i="12"/>
  <c r="L150" i="12"/>
  <c r="M150" i="12"/>
  <c r="N150" i="12"/>
  <c r="O150" i="12"/>
  <c r="P150" i="12"/>
  <c r="Q150" i="12"/>
  <c r="R150" i="12"/>
  <c r="S150" i="12"/>
  <c r="C151" i="12"/>
  <c r="D151" i="12"/>
  <c r="E151" i="12"/>
  <c r="F151" i="12"/>
  <c r="G151" i="12"/>
  <c r="H151" i="12"/>
  <c r="I151" i="12"/>
  <c r="J151" i="12"/>
  <c r="K151" i="12"/>
  <c r="L151" i="12"/>
  <c r="M151" i="12"/>
  <c r="N151" i="12"/>
  <c r="O151" i="12"/>
  <c r="P151" i="12"/>
  <c r="Q151" i="12"/>
  <c r="R151" i="12"/>
  <c r="S151" i="12"/>
  <c r="C152" i="12"/>
  <c r="D152" i="12"/>
  <c r="E152" i="12"/>
  <c r="F152" i="12"/>
  <c r="G152" i="12"/>
  <c r="H152" i="12"/>
  <c r="I152" i="12"/>
  <c r="J152" i="12"/>
  <c r="K152" i="12"/>
  <c r="L152" i="12"/>
  <c r="M152" i="12"/>
  <c r="N152" i="12"/>
  <c r="O152" i="12"/>
  <c r="P152" i="12"/>
  <c r="Q152" i="12"/>
  <c r="R152" i="12"/>
  <c r="S152" i="12"/>
  <c r="C153" i="12"/>
  <c r="D153" i="12"/>
  <c r="E153" i="12"/>
  <c r="F153" i="12"/>
  <c r="G153" i="12"/>
  <c r="H153" i="12"/>
  <c r="I153" i="12"/>
  <c r="J153" i="12"/>
  <c r="K153" i="12"/>
  <c r="L153" i="12"/>
  <c r="M153" i="12"/>
  <c r="N153" i="12"/>
  <c r="O153" i="12"/>
  <c r="P153" i="12"/>
  <c r="Q153" i="12"/>
  <c r="R153" i="12"/>
  <c r="S153" i="12"/>
  <c r="C154" i="12"/>
  <c r="D154" i="12"/>
  <c r="E154" i="12"/>
  <c r="F154" i="12"/>
  <c r="G154" i="12"/>
  <c r="H154" i="12"/>
  <c r="I154" i="12"/>
  <c r="J154" i="12"/>
  <c r="K154" i="12"/>
  <c r="L154" i="12"/>
  <c r="M154" i="12"/>
  <c r="N154" i="12"/>
  <c r="O154" i="12"/>
  <c r="P154" i="12"/>
  <c r="Q154" i="12"/>
  <c r="R154" i="12"/>
  <c r="S154" i="12"/>
  <c r="C155" i="12"/>
  <c r="D155" i="12"/>
  <c r="E155" i="12"/>
  <c r="F155" i="12"/>
  <c r="G155" i="12"/>
  <c r="H155" i="12"/>
  <c r="I155" i="12"/>
  <c r="J155" i="12"/>
  <c r="K155" i="12"/>
  <c r="L155" i="12"/>
  <c r="M155" i="12"/>
  <c r="N155" i="12"/>
  <c r="O155" i="12"/>
  <c r="P155" i="12"/>
  <c r="Q155" i="12"/>
  <c r="R155" i="12"/>
  <c r="S155" i="12"/>
  <c r="C156" i="12"/>
  <c r="D156" i="12"/>
  <c r="E156" i="12"/>
  <c r="F156" i="12"/>
  <c r="G156" i="12"/>
  <c r="H156" i="12"/>
  <c r="I156" i="12"/>
  <c r="J156" i="12"/>
  <c r="K156" i="12"/>
  <c r="L156" i="12"/>
  <c r="M156" i="12"/>
  <c r="N156" i="12"/>
  <c r="O156" i="12"/>
  <c r="P156" i="12"/>
  <c r="Q156" i="12"/>
  <c r="R156" i="12"/>
  <c r="S156" i="12"/>
  <c r="C157" i="12"/>
  <c r="D157" i="12"/>
  <c r="E157" i="12"/>
  <c r="F157" i="12"/>
  <c r="G157" i="12"/>
  <c r="H157" i="12"/>
  <c r="I157" i="12"/>
  <c r="J157" i="12"/>
  <c r="K157" i="12"/>
  <c r="L157" i="12"/>
  <c r="M157" i="12"/>
  <c r="N157" i="12"/>
  <c r="O157" i="12"/>
  <c r="P157" i="12"/>
  <c r="Q157" i="12"/>
  <c r="R157" i="12"/>
  <c r="S157" i="12"/>
  <c r="C158" i="12"/>
  <c r="D158" i="12"/>
  <c r="E158" i="12"/>
  <c r="F158" i="12"/>
  <c r="G158" i="12"/>
  <c r="H158" i="12"/>
  <c r="I158" i="12"/>
  <c r="J158" i="12"/>
  <c r="K158" i="12"/>
  <c r="L158" i="12"/>
  <c r="M158" i="12"/>
  <c r="N158" i="12"/>
  <c r="O158" i="12"/>
  <c r="P158" i="12"/>
  <c r="Q158" i="12"/>
  <c r="R158" i="12"/>
  <c r="S158" i="12"/>
  <c r="C159" i="12"/>
  <c r="D159" i="12"/>
  <c r="E159" i="12"/>
  <c r="F159" i="12"/>
  <c r="G159" i="12"/>
  <c r="H159" i="12"/>
  <c r="I159" i="12"/>
  <c r="J159" i="12"/>
  <c r="K159" i="12"/>
  <c r="L159" i="12"/>
  <c r="M159" i="12"/>
  <c r="N159" i="12"/>
  <c r="O159" i="12"/>
  <c r="P159" i="12"/>
  <c r="Q159" i="12"/>
  <c r="R159" i="12"/>
  <c r="S159" i="12"/>
  <c r="C160" i="12"/>
  <c r="D160" i="12"/>
  <c r="E160" i="12"/>
  <c r="F160" i="12"/>
  <c r="G160" i="12"/>
  <c r="H160" i="12"/>
  <c r="I160" i="12"/>
  <c r="J160" i="12"/>
  <c r="K160" i="12"/>
  <c r="L160" i="12"/>
  <c r="M160" i="12"/>
  <c r="N160" i="12"/>
  <c r="O160" i="12"/>
  <c r="P160" i="12"/>
  <c r="Q160" i="12"/>
  <c r="R160" i="12"/>
  <c r="S160" i="12"/>
  <c r="C161" i="12"/>
  <c r="D161" i="12"/>
  <c r="E161" i="12"/>
  <c r="F161" i="12"/>
  <c r="G161" i="12"/>
  <c r="H161" i="12"/>
  <c r="I161" i="12"/>
  <c r="J161" i="12"/>
  <c r="K161" i="12"/>
  <c r="L161" i="12"/>
  <c r="M161" i="12"/>
  <c r="N161" i="12"/>
  <c r="O161" i="12"/>
  <c r="P161" i="12"/>
  <c r="Q161" i="12"/>
  <c r="R161" i="12"/>
  <c r="S161" i="12"/>
  <c r="C162" i="12"/>
  <c r="D162" i="12"/>
  <c r="E162" i="12"/>
  <c r="F162" i="12"/>
  <c r="G162" i="12"/>
  <c r="H162" i="12"/>
  <c r="I162" i="12"/>
  <c r="J162" i="12"/>
  <c r="K162" i="12"/>
  <c r="L162" i="12"/>
  <c r="M162" i="12"/>
  <c r="N162" i="12"/>
  <c r="O162" i="12"/>
  <c r="P162" i="12"/>
  <c r="Q162" i="12"/>
  <c r="R162" i="12"/>
  <c r="S162" i="12"/>
  <c r="C163" i="12"/>
  <c r="D163" i="12"/>
  <c r="E163" i="12"/>
  <c r="F163" i="12"/>
  <c r="G163" i="12"/>
  <c r="H163" i="12"/>
  <c r="I163" i="12"/>
  <c r="J163" i="12"/>
  <c r="K163" i="12"/>
  <c r="L163" i="12"/>
  <c r="M163" i="12"/>
  <c r="N163" i="12"/>
  <c r="O163" i="12"/>
  <c r="P163" i="12"/>
  <c r="Q163" i="12"/>
  <c r="R163" i="12"/>
  <c r="S163" i="12"/>
  <c r="C164" i="12"/>
  <c r="D164" i="12"/>
  <c r="E164" i="12"/>
  <c r="F164" i="12"/>
  <c r="G164" i="12"/>
  <c r="H164" i="12"/>
  <c r="I164" i="12"/>
  <c r="J164" i="12"/>
  <c r="K164" i="12"/>
  <c r="L164" i="12"/>
  <c r="M164" i="12"/>
  <c r="N164" i="12"/>
  <c r="O164" i="12"/>
  <c r="P164" i="12"/>
  <c r="Q164" i="12"/>
  <c r="R164" i="12"/>
  <c r="S164" i="12"/>
  <c r="C165" i="12"/>
  <c r="D165" i="12"/>
  <c r="E165" i="12"/>
  <c r="F165" i="12"/>
  <c r="G165" i="12"/>
  <c r="H165" i="12"/>
  <c r="I165" i="12"/>
  <c r="J165" i="12"/>
  <c r="K165" i="12"/>
  <c r="L165" i="12"/>
  <c r="M165" i="12"/>
  <c r="N165" i="12"/>
  <c r="O165" i="12"/>
  <c r="P165" i="12"/>
  <c r="Q165" i="12"/>
  <c r="R165" i="12"/>
  <c r="S165" i="12"/>
  <c r="C166" i="12"/>
  <c r="D166" i="12"/>
  <c r="E166" i="12"/>
  <c r="F166" i="12"/>
  <c r="G166" i="12"/>
  <c r="H166" i="12"/>
  <c r="I166" i="12"/>
  <c r="J166" i="12"/>
  <c r="K166" i="12"/>
  <c r="L166" i="12"/>
  <c r="M166" i="12"/>
  <c r="N166" i="12"/>
  <c r="O166" i="12"/>
  <c r="P166" i="12"/>
  <c r="Q166" i="12"/>
  <c r="R166" i="12"/>
  <c r="S166" i="12"/>
  <c r="C167" i="12"/>
  <c r="D167" i="12"/>
  <c r="E167" i="12"/>
  <c r="F167" i="12"/>
  <c r="G167" i="12"/>
  <c r="H167" i="12"/>
  <c r="I167" i="12"/>
  <c r="J167" i="12"/>
  <c r="K167" i="12"/>
  <c r="L167" i="12"/>
  <c r="M167" i="12"/>
  <c r="N167" i="12"/>
  <c r="O167" i="12"/>
  <c r="P167" i="12"/>
  <c r="Q167" i="12"/>
  <c r="R167" i="12"/>
  <c r="S167" i="12"/>
  <c r="C168" i="12"/>
  <c r="D168" i="12"/>
  <c r="E168" i="12"/>
  <c r="F168" i="12"/>
  <c r="G168" i="12"/>
  <c r="H168" i="12"/>
  <c r="I168" i="12"/>
  <c r="J168" i="12"/>
  <c r="K168" i="12"/>
  <c r="L168" i="12"/>
  <c r="M168" i="12"/>
  <c r="N168" i="12"/>
  <c r="O168" i="12"/>
  <c r="P168" i="12"/>
  <c r="Q168" i="12"/>
  <c r="R168" i="12"/>
  <c r="S168" i="12"/>
  <c r="C169" i="12"/>
  <c r="D169" i="12"/>
  <c r="E169" i="12"/>
  <c r="F169" i="12"/>
  <c r="G169" i="12"/>
  <c r="H169" i="12"/>
  <c r="I169" i="12"/>
  <c r="J169" i="12"/>
  <c r="K169" i="12"/>
  <c r="L169" i="12"/>
  <c r="M169" i="12"/>
  <c r="N169" i="12"/>
  <c r="O169" i="12"/>
  <c r="P169" i="12"/>
  <c r="Q169" i="12"/>
  <c r="R169" i="12"/>
  <c r="S169" i="12"/>
  <c r="C170" i="12"/>
  <c r="D170" i="12"/>
  <c r="E170" i="12"/>
  <c r="F170" i="12"/>
  <c r="G170" i="12"/>
  <c r="H170" i="12"/>
  <c r="I170" i="12"/>
  <c r="J170" i="12"/>
  <c r="K170" i="12"/>
  <c r="L170" i="12"/>
  <c r="M170" i="12"/>
  <c r="N170" i="12"/>
  <c r="O170" i="12"/>
  <c r="P170" i="12"/>
  <c r="Q170" i="12"/>
  <c r="R170" i="12"/>
  <c r="S170" i="12"/>
  <c r="C171" i="12"/>
  <c r="D171" i="12"/>
  <c r="E171" i="12"/>
  <c r="F171" i="12"/>
  <c r="G171" i="12"/>
  <c r="H171" i="12"/>
  <c r="I171" i="12"/>
  <c r="J171" i="12"/>
  <c r="K171" i="12"/>
  <c r="L171" i="12"/>
  <c r="M171" i="12"/>
  <c r="N171" i="12"/>
  <c r="O171" i="12"/>
  <c r="P171" i="12"/>
  <c r="Q171" i="12"/>
  <c r="R171" i="12"/>
  <c r="S171" i="12"/>
  <c r="C172" i="12"/>
  <c r="D172" i="12"/>
  <c r="E172" i="12"/>
  <c r="F172" i="12"/>
  <c r="G172" i="12"/>
  <c r="H172" i="12"/>
  <c r="I172" i="12"/>
  <c r="J172" i="12"/>
  <c r="K172" i="12"/>
  <c r="L172" i="12"/>
  <c r="M172" i="12"/>
  <c r="N172" i="12"/>
  <c r="O172" i="12"/>
  <c r="P172" i="12"/>
  <c r="Q172" i="12"/>
  <c r="R172" i="12"/>
  <c r="S172" i="12"/>
  <c r="C173" i="12"/>
  <c r="D173" i="12"/>
  <c r="E173" i="12"/>
  <c r="F173" i="12"/>
  <c r="G173" i="12"/>
  <c r="H173" i="12"/>
  <c r="I173" i="12"/>
  <c r="J173" i="12"/>
  <c r="K173" i="12"/>
  <c r="L173" i="12"/>
  <c r="M173" i="12"/>
  <c r="N173" i="12"/>
  <c r="O173" i="12"/>
  <c r="P173" i="12"/>
  <c r="Q173" i="12"/>
  <c r="R173" i="12"/>
  <c r="S173" i="12"/>
  <c r="C174" i="12"/>
  <c r="D174" i="12"/>
  <c r="E174" i="12"/>
  <c r="F174" i="12"/>
  <c r="G174" i="12"/>
  <c r="H174" i="12"/>
  <c r="I174" i="12"/>
  <c r="J174" i="12"/>
  <c r="K174" i="12"/>
  <c r="L174" i="12"/>
  <c r="M174" i="12"/>
  <c r="N174" i="12"/>
  <c r="O174" i="12"/>
  <c r="P174" i="12"/>
  <c r="Q174" i="12"/>
  <c r="R174" i="12"/>
  <c r="S174" i="12"/>
  <c r="C175" i="12"/>
  <c r="D175" i="12"/>
  <c r="E175" i="12"/>
  <c r="F175" i="12"/>
  <c r="G175" i="12"/>
  <c r="H175" i="12"/>
  <c r="I175" i="12"/>
  <c r="J175" i="12"/>
  <c r="K175" i="12"/>
  <c r="L175" i="12"/>
  <c r="M175" i="12"/>
  <c r="N175" i="12"/>
  <c r="O175" i="12"/>
  <c r="P175" i="12"/>
  <c r="Q175" i="12"/>
  <c r="R175" i="12"/>
  <c r="S175" i="12"/>
  <c r="C176" i="12"/>
  <c r="D176" i="12"/>
  <c r="E176" i="12"/>
  <c r="F176" i="12"/>
  <c r="G176" i="12"/>
  <c r="H176" i="12"/>
  <c r="I176" i="12"/>
  <c r="J176" i="12"/>
  <c r="K176" i="12"/>
  <c r="L176" i="12"/>
  <c r="M176" i="12"/>
  <c r="N176" i="12"/>
  <c r="O176" i="12"/>
  <c r="P176" i="12"/>
  <c r="Q176" i="12"/>
  <c r="R176" i="12"/>
  <c r="S176" i="12"/>
  <c r="C177" i="12"/>
  <c r="D177" i="12"/>
  <c r="E177" i="12"/>
  <c r="F177" i="12"/>
  <c r="G177" i="12"/>
  <c r="H177" i="12"/>
  <c r="I177" i="12"/>
  <c r="J177" i="12"/>
  <c r="K177" i="12"/>
  <c r="L177" i="12"/>
  <c r="M177" i="12"/>
  <c r="N177" i="12"/>
  <c r="O177" i="12"/>
  <c r="P177" i="12"/>
  <c r="Q177" i="12"/>
  <c r="R177" i="12"/>
  <c r="S177" i="12"/>
  <c r="C178" i="12"/>
  <c r="D178" i="12"/>
  <c r="E178" i="12"/>
  <c r="F178" i="12"/>
  <c r="G178" i="12"/>
  <c r="H178" i="12"/>
  <c r="I178" i="12"/>
  <c r="J178" i="12"/>
  <c r="K178" i="12"/>
  <c r="L178" i="12"/>
  <c r="M178" i="12"/>
  <c r="N178" i="12"/>
  <c r="O178" i="12"/>
  <c r="P178" i="12"/>
  <c r="Q178" i="12"/>
  <c r="R178" i="12"/>
  <c r="S178" i="12"/>
  <c r="C179" i="12"/>
  <c r="D179" i="12"/>
  <c r="E179" i="12"/>
  <c r="F179" i="12"/>
  <c r="G179" i="12"/>
  <c r="H179" i="12"/>
  <c r="I179" i="12"/>
  <c r="J179" i="12"/>
  <c r="K179" i="12"/>
  <c r="L179" i="12"/>
  <c r="M179" i="12"/>
  <c r="N179" i="12"/>
  <c r="O179" i="12"/>
  <c r="P179" i="12"/>
  <c r="Q179" i="12"/>
  <c r="R179" i="12"/>
  <c r="S179" i="12"/>
  <c r="C180" i="12"/>
  <c r="D180" i="12"/>
  <c r="E180" i="12"/>
  <c r="F180" i="12"/>
  <c r="G180" i="12"/>
  <c r="H180" i="12"/>
  <c r="I180" i="12"/>
  <c r="J180" i="12"/>
  <c r="K180" i="12"/>
  <c r="L180" i="12"/>
  <c r="M180" i="12"/>
  <c r="N180" i="12"/>
  <c r="O180" i="12"/>
  <c r="P180" i="12"/>
  <c r="Q180" i="12"/>
  <c r="R180" i="12"/>
  <c r="S180" i="12"/>
  <c r="C181" i="12"/>
  <c r="D181" i="12"/>
  <c r="E181" i="12"/>
  <c r="F181" i="12"/>
  <c r="G181" i="12"/>
  <c r="H181" i="12"/>
  <c r="I181" i="12"/>
  <c r="J181" i="12"/>
  <c r="K181" i="12"/>
  <c r="L181" i="12"/>
  <c r="M181" i="12"/>
  <c r="N181" i="12"/>
  <c r="O181" i="12"/>
  <c r="P181" i="12"/>
  <c r="Q181" i="12"/>
  <c r="R181" i="12"/>
  <c r="S181" i="12"/>
  <c r="C182" i="12"/>
  <c r="D182" i="12"/>
  <c r="E182" i="12"/>
  <c r="F182" i="12"/>
  <c r="G182" i="12"/>
  <c r="H182" i="12"/>
  <c r="I182" i="12"/>
  <c r="J182" i="12"/>
  <c r="K182" i="12"/>
  <c r="L182" i="12"/>
  <c r="M182" i="12"/>
  <c r="N182" i="12"/>
  <c r="O182" i="12"/>
  <c r="P182" i="12"/>
  <c r="Q182" i="12"/>
  <c r="R182" i="12"/>
  <c r="S182" i="12"/>
  <c r="C183" i="12"/>
  <c r="D183" i="12"/>
  <c r="E183" i="12"/>
  <c r="F183" i="12"/>
  <c r="G183" i="12"/>
  <c r="H183" i="12"/>
  <c r="I183" i="12"/>
  <c r="J183" i="12"/>
  <c r="K183" i="12"/>
  <c r="L183" i="12"/>
  <c r="M183" i="12"/>
  <c r="N183" i="12"/>
  <c r="O183" i="12"/>
  <c r="P183" i="12"/>
  <c r="Q183" i="12"/>
  <c r="R183" i="12"/>
  <c r="S183" i="12"/>
  <c r="C184" i="12"/>
  <c r="D184" i="12"/>
  <c r="E184" i="12"/>
  <c r="F184" i="12"/>
  <c r="G184" i="12"/>
  <c r="H184" i="12"/>
  <c r="I184" i="12"/>
  <c r="J184" i="12"/>
  <c r="K184" i="12"/>
  <c r="L184" i="12"/>
  <c r="M184" i="12"/>
  <c r="N184" i="12"/>
  <c r="O184" i="12"/>
  <c r="P184" i="12"/>
  <c r="Q184" i="12"/>
  <c r="R184" i="12"/>
  <c r="S184" i="12"/>
  <c r="C185" i="12"/>
  <c r="D185" i="12"/>
  <c r="E185" i="12"/>
  <c r="F185" i="12"/>
  <c r="G185" i="12"/>
  <c r="H185" i="12"/>
  <c r="I185" i="12"/>
  <c r="J185" i="12"/>
  <c r="K185" i="12"/>
  <c r="L185" i="12"/>
  <c r="M185" i="12"/>
  <c r="N185" i="12"/>
  <c r="O185" i="12"/>
  <c r="P185" i="12"/>
  <c r="Q185" i="12"/>
  <c r="R185" i="12"/>
  <c r="S185" i="12"/>
  <c r="C186" i="12"/>
  <c r="D186" i="12"/>
  <c r="E186" i="12"/>
  <c r="F186" i="12"/>
  <c r="G186" i="12"/>
  <c r="H186" i="12"/>
  <c r="I186" i="12"/>
  <c r="J186" i="12"/>
  <c r="K186" i="12"/>
  <c r="L186" i="12"/>
  <c r="M186" i="12"/>
  <c r="N186" i="12"/>
  <c r="O186" i="12"/>
  <c r="P186" i="12"/>
  <c r="Q186" i="12"/>
  <c r="R186" i="12"/>
  <c r="S186" i="12"/>
  <c r="C187" i="12"/>
  <c r="D187" i="12"/>
  <c r="E187" i="12"/>
  <c r="F187" i="12"/>
  <c r="G187" i="12"/>
  <c r="H187" i="12"/>
  <c r="I187" i="12"/>
  <c r="J187" i="12"/>
  <c r="K187" i="12"/>
  <c r="L187" i="12"/>
  <c r="M187" i="12"/>
  <c r="N187" i="12"/>
  <c r="O187" i="12"/>
  <c r="P187" i="12"/>
  <c r="Q187" i="12"/>
  <c r="R187" i="12"/>
  <c r="S187" i="12"/>
  <c r="C188" i="12"/>
  <c r="D188" i="12"/>
  <c r="E188" i="12"/>
  <c r="F188" i="12"/>
  <c r="G188" i="12"/>
  <c r="H188" i="12"/>
  <c r="I188" i="12"/>
  <c r="J188" i="12"/>
  <c r="K188" i="12"/>
  <c r="L188" i="12"/>
  <c r="M188" i="12"/>
  <c r="N188" i="12"/>
  <c r="O188" i="12"/>
  <c r="P188" i="12"/>
  <c r="Q188" i="12"/>
  <c r="R188" i="12"/>
  <c r="S188" i="12"/>
  <c r="C189" i="12"/>
  <c r="D189" i="12"/>
  <c r="E189" i="12"/>
  <c r="F189" i="12"/>
  <c r="G189" i="12"/>
  <c r="H189" i="12"/>
  <c r="I189" i="12"/>
  <c r="J189" i="12"/>
  <c r="K189" i="12"/>
  <c r="L189" i="12"/>
  <c r="M189" i="12"/>
  <c r="N189" i="12"/>
  <c r="O189" i="12"/>
  <c r="P189" i="12"/>
  <c r="Q189" i="12"/>
  <c r="R189" i="12"/>
  <c r="S189" i="12"/>
  <c r="C190" i="12"/>
  <c r="D190" i="12"/>
  <c r="E190" i="12"/>
  <c r="F190" i="12"/>
  <c r="G190" i="12"/>
  <c r="H190" i="12"/>
  <c r="I190" i="12"/>
  <c r="J190" i="12"/>
  <c r="K190" i="12"/>
  <c r="L190" i="12"/>
  <c r="M190" i="12"/>
  <c r="N190" i="12"/>
  <c r="O190" i="12"/>
  <c r="P190" i="12"/>
  <c r="Q190" i="12"/>
  <c r="R190" i="12"/>
  <c r="S190" i="12"/>
  <c r="C191" i="12"/>
  <c r="D191" i="12"/>
  <c r="E191" i="12"/>
  <c r="F191" i="12"/>
  <c r="G191" i="12"/>
  <c r="H191" i="12"/>
  <c r="I191" i="12"/>
  <c r="J191" i="12"/>
  <c r="K191" i="12"/>
  <c r="L191" i="12"/>
  <c r="M191" i="12"/>
  <c r="N191" i="12"/>
  <c r="O191" i="12"/>
  <c r="P191" i="12"/>
  <c r="Q191" i="12"/>
  <c r="R191" i="12"/>
  <c r="S191" i="12"/>
  <c r="C192" i="12"/>
  <c r="D192" i="12"/>
  <c r="E192" i="12"/>
  <c r="F192" i="12"/>
  <c r="G192" i="12"/>
  <c r="H192" i="12"/>
  <c r="I192" i="12"/>
  <c r="J192" i="12"/>
  <c r="K192" i="12"/>
  <c r="L192" i="12"/>
  <c r="M192" i="12"/>
  <c r="N192" i="12"/>
  <c r="O192" i="12"/>
  <c r="P192" i="12"/>
  <c r="Q192" i="12"/>
  <c r="R192" i="12"/>
  <c r="S192" i="12"/>
  <c r="C193" i="12"/>
  <c r="D193" i="12"/>
  <c r="E193" i="12"/>
  <c r="F193" i="12"/>
  <c r="G193" i="12"/>
  <c r="H193" i="12"/>
  <c r="I193" i="12"/>
  <c r="J193" i="12"/>
  <c r="K193" i="12"/>
  <c r="L193" i="12"/>
  <c r="M193" i="12"/>
  <c r="N193" i="12"/>
  <c r="O193" i="12"/>
  <c r="P193" i="12"/>
  <c r="Q193" i="12"/>
  <c r="R193" i="12"/>
  <c r="S193" i="12"/>
  <c r="C194" i="12"/>
  <c r="D194" i="12"/>
  <c r="E194" i="12"/>
  <c r="F194" i="12"/>
  <c r="G194" i="12"/>
  <c r="H194" i="12"/>
  <c r="I194" i="12"/>
  <c r="J194" i="12"/>
  <c r="K194" i="12"/>
  <c r="L194" i="12"/>
  <c r="M194" i="12"/>
  <c r="N194" i="12"/>
  <c r="O194" i="12"/>
  <c r="P194" i="12"/>
  <c r="Q194" i="12"/>
  <c r="R194" i="12"/>
  <c r="S194" i="12"/>
  <c r="C195" i="12"/>
  <c r="D195" i="12"/>
  <c r="E195" i="12"/>
  <c r="F195" i="12"/>
  <c r="G195" i="12"/>
  <c r="H195" i="12"/>
  <c r="I195" i="12"/>
  <c r="J195" i="12"/>
  <c r="K195" i="12"/>
  <c r="L195" i="12"/>
  <c r="M195" i="12"/>
  <c r="N195" i="12"/>
  <c r="O195" i="12"/>
  <c r="P195" i="12"/>
  <c r="Q195" i="12"/>
  <c r="R195" i="12"/>
  <c r="S195" i="12"/>
  <c r="C196" i="12"/>
  <c r="D196" i="12"/>
  <c r="E196" i="12"/>
  <c r="F196" i="12"/>
  <c r="G196" i="12"/>
  <c r="H196" i="12"/>
  <c r="I196" i="12"/>
  <c r="J196" i="12"/>
  <c r="K196" i="12"/>
  <c r="L196" i="12"/>
  <c r="M196" i="12"/>
  <c r="N196" i="12"/>
  <c r="O196" i="12"/>
  <c r="P196" i="12"/>
  <c r="Q196" i="12"/>
  <c r="R196" i="12"/>
  <c r="S196" i="12"/>
  <c r="C197" i="12"/>
  <c r="D197" i="12"/>
  <c r="E197" i="12"/>
  <c r="F197" i="12"/>
  <c r="G197" i="12"/>
  <c r="H197" i="12"/>
  <c r="I197" i="12"/>
  <c r="J197" i="12"/>
  <c r="K197" i="12"/>
  <c r="L197" i="12"/>
  <c r="M197" i="12"/>
  <c r="N197" i="12"/>
  <c r="O197" i="12"/>
  <c r="P197" i="12"/>
  <c r="Q197" i="12"/>
  <c r="R197" i="12"/>
  <c r="S197" i="12"/>
  <c r="C198" i="12"/>
  <c r="D198" i="12"/>
  <c r="E198" i="12"/>
  <c r="F198" i="12"/>
  <c r="G198" i="12"/>
  <c r="H198" i="12"/>
  <c r="I198" i="12"/>
  <c r="J198" i="12"/>
  <c r="K198" i="12"/>
  <c r="L198" i="12"/>
  <c r="M198" i="12"/>
  <c r="N198" i="12"/>
  <c r="O198" i="12"/>
  <c r="P198" i="12"/>
  <c r="Q198" i="12"/>
  <c r="R198" i="12"/>
  <c r="S198" i="12"/>
  <c r="C199" i="12"/>
  <c r="D199" i="12"/>
  <c r="E199" i="12"/>
  <c r="F199" i="12"/>
  <c r="G199" i="12"/>
  <c r="H199" i="12"/>
  <c r="I199" i="12"/>
  <c r="J199" i="12"/>
  <c r="K199" i="12"/>
  <c r="L199" i="12"/>
  <c r="M199" i="12"/>
  <c r="N199" i="12"/>
  <c r="O199" i="12"/>
  <c r="P199" i="12"/>
  <c r="Q199" i="12"/>
  <c r="R199" i="12"/>
  <c r="S199" i="12"/>
  <c r="C200" i="12"/>
  <c r="D200" i="12"/>
  <c r="E200" i="12"/>
  <c r="F200" i="12"/>
  <c r="G200" i="12"/>
  <c r="H200" i="12"/>
  <c r="I200" i="12"/>
  <c r="J200" i="12"/>
  <c r="K200" i="12"/>
  <c r="L200" i="12"/>
  <c r="M200" i="12"/>
  <c r="N200" i="12"/>
  <c r="O200" i="12"/>
  <c r="P200" i="12"/>
  <c r="Q200" i="12"/>
  <c r="R200" i="12"/>
  <c r="S200" i="12"/>
  <c r="C201" i="12"/>
  <c r="D201" i="12"/>
  <c r="E201" i="12"/>
  <c r="F201" i="12"/>
  <c r="G201" i="12"/>
  <c r="H201" i="12"/>
  <c r="I201" i="12"/>
  <c r="J201" i="12"/>
  <c r="K201" i="12"/>
  <c r="L201" i="12"/>
  <c r="M201" i="12"/>
  <c r="N201" i="12"/>
  <c r="O201" i="12"/>
  <c r="P201" i="12"/>
  <c r="Q201" i="12"/>
  <c r="R201" i="12"/>
  <c r="S201" i="12"/>
  <c r="C202" i="12"/>
  <c r="D202" i="12"/>
  <c r="E202" i="12"/>
  <c r="F202" i="12"/>
  <c r="G202" i="12"/>
  <c r="H202" i="12"/>
  <c r="I202" i="12"/>
  <c r="J202" i="12"/>
  <c r="K202" i="12"/>
  <c r="L202" i="12"/>
  <c r="M202" i="12"/>
  <c r="N202" i="12"/>
  <c r="O202" i="12"/>
  <c r="P202" i="12"/>
  <c r="Q202" i="12"/>
  <c r="R202" i="12"/>
  <c r="S202" i="12"/>
  <c r="C203" i="12"/>
  <c r="D203" i="12"/>
  <c r="E203" i="12"/>
  <c r="F203" i="12"/>
  <c r="G203" i="12"/>
  <c r="H203" i="12"/>
  <c r="I203" i="12"/>
  <c r="J203" i="12"/>
  <c r="K203" i="12"/>
  <c r="L203" i="12"/>
  <c r="M203" i="12"/>
  <c r="N203" i="12"/>
  <c r="O203" i="12"/>
  <c r="P203" i="12"/>
  <c r="Q203" i="12"/>
  <c r="R203" i="12"/>
  <c r="S203" i="12"/>
  <c r="C204" i="12"/>
  <c r="D204" i="12"/>
  <c r="E204" i="12"/>
  <c r="F204" i="12"/>
  <c r="G204" i="12"/>
  <c r="H204" i="12"/>
  <c r="I204" i="12"/>
  <c r="J204" i="12"/>
  <c r="K204" i="12"/>
  <c r="L204" i="12"/>
  <c r="M204" i="12"/>
  <c r="N204" i="12"/>
  <c r="O204" i="12"/>
  <c r="P204" i="12"/>
  <c r="Q204" i="12"/>
  <c r="R204" i="12"/>
  <c r="S204" i="12"/>
  <c r="C205" i="12"/>
  <c r="D205" i="12"/>
  <c r="E205" i="12"/>
  <c r="F205" i="12"/>
  <c r="G205" i="12"/>
  <c r="H205" i="12"/>
  <c r="I205" i="12"/>
  <c r="J205" i="12"/>
  <c r="K205" i="12"/>
  <c r="L205" i="12"/>
  <c r="M205" i="12"/>
  <c r="N205" i="12"/>
  <c r="O205" i="12"/>
  <c r="P205" i="12"/>
  <c r="Q205" i="12"/>
  <c r="R205" i="12"/>
  <c r="S205" i="12"/>
  <c r="C206" i="12"/>
  <c r="D206" i="12"/>
  <c r="E206" i="12"/>
  <c r="F206" i="12"/>
  <c r="G206" i="12"/>
  <c r="H206" i="12"/>
  <c r="I206" i="12"/>
  <c r="J206" i="12"/>
  <c r="K206" i="12"/>
  <c r="L206" i="12"/>
  <c r="M206" i="12"/>
  <c r="N206" i="12"/>
  <c r="O206" i="12"/>
  <c r="P206" i="12"/>
  <c r="Q206" i="12"/>
  <c r="R206" i="12"/>
  <c r="S206" i="12"/>
  <c r="C207" i="12"/>
  <c r="D207" i="12"/>
  <c r="E207" i="12"/>
  <c r="F207" i="12"/>
  <c r="G207" i="12"/>
  <c r="H207" i="12"/>
  <c r="I207" i="12"/>
  <c r="J207" i="12"/>
  <c r="K207" i="12"/>
  <c r="L207" i="12"/>
  <c r="M207" i="12"/>
  <c r="N207" i="12"/>
  <c r="O207" i="12"/>
  <c r="P207" i="12"/>
  <c r="Q207" i="12"/>
  <c r="R207" i="12"/>
  <c r="S207" i="12"/>
  <c r="C208" i="12"/>
  <c r="D208" i="12"/>
  <c r="E208" i="12"/>
  <c r="F208" i="12"/>
  <c r="G208" i="12"/>
  <c r="H208" i="12"/>
  <c r="I208" i="12"/>
  <c r="J208" i="12"/>
  <c r="K208" i="12"/>
  <c r="L208" i="12"/>
  <c r="M208" i="12"/>
  <c r="N208" i="12"/>
  <c r="O208" i="12"/>
  <c r="P208" i="12"/>
  <c r="Q208" i="12"/>
  <c r="R208" i="12"/>
  <c r="S208" i="12"/>
  <c r="C209" i="12"/>
  <c r="D209" i="12"/>
  <c r="E209" i="12"/>
  <c r="F209" i="12"/>
  <c r="G209" i="12"/>
  <c r="H209" i="12"/>
  <c r="I209" i="12"/>
  <c r="J209" i="12"/>
  <c r="K209" i="12"/>
  <c r="L209" i="12"/>
  <c r="M209" i="12"/>
  <c r="N209" i="12"/>
  <c r="O209" i="12"/>
  <c r="P209" i="12"/>
  <c r="Q209" i="12"/>
  <c r="R209" i="12"/>
  <c r="S209" i="12"/>
  <c r="C210" i="12"/>
  <c r="D210" i="12"/>
  <c r="E210" i="12"/>
  <c r="F210" i="12"/>
  <c r="G210" i="12"/>
  <c r="H210" i="12"/>
  <c r="I210" i="12"/>
  <c r="J210" i="12"/>
  <c r="K210" i="12"/>
  <c r="L210" i="12"/>
  <c r="M210" i="12"/>
  <c r="N210" i="12"/>
  <c r="O210" i="12"/>
  <c r="P210" i="12"/>
  <c r="Q210" i="12"/>
  <c r="R210" i="12"/>
  <c r="S210" i="12"/>
  <c r="C211" i="12"/>
  <c r="D211" i="12"/>
  <c r="E211" i="12"/>
  <c r="F211" i="12"/>
  <c r="G211" i="12"/>
  <c r="H211" i="12"/>
  <c r="I211" i="12"/>
  <c r="J211" i="12"/>
  <c r="K211" i="12"/>
  <c r="L211" i="12"/>
  <c r="M211" i="12"/>
  <c r="N211" i="12"/>
  <c r="O211" i="12"/>
  <c r="P211" i="12"/>
  <c r="Q211" i="12"/>
  <c r="R211" i="12"/>
  <c r="S211" i="12"/>
  <c r="C212" i="12"/>
  <c r="D212" i="12"/>
  <c r="E212" i="12"/>
  <c r="F212" i="12"/>
  <c r="G212" i="12"/>
  <c r="H212" i="12"/>
  <c r="I212" i="12"/>
  <c r="J212" i="12"/>
  <c r="K212" i="12"/>
  <c r="L212" i="12"/>
  <c r="M212" i="12"/>
  <c r="N212" i="12"/>
  <c r="O212" i="12"/>
  <c r="P212" i="12"/>
  <c r="Q212" i="12"/>
  <c r="R212" i="12"/>
  <c r="S212" i="12"/>
  <c r="C213" i="12"/>
  <c r="D213" i="12"/>
  <c r="E213" i="12"/>
  <c r="F213" i="12"/>
  <c r="G213" i="12"/>
  <c r="H213" i="12"/>
  <c r="I213" i="12"/>
  <c r="J213" i="12"/>
  <c r="K213" i="12"/>
  <c r="L213" i="12"/>
  <c r="M213" i="12"/>
  <c r="N213" i="12"/>
  <c r="O213" i="12"/>
  <c r="P213" i="12"/>
  <c r="Q213" i="12"/>
  <c r="R213" i="12"/>
  <c r="S213" i="12"/>
  <c r="C214" i="12"/>
  <c r="D214" i="12"/>
  <c r="E214" i="12"/>
  <c r="F214" i="12"/>
  <c r="G214" i="12"/>
  <c r="H214" i="12"/>
  <c r="I214" i="12"/>
  <c r="J214" i="12"/>
  <c r="K214" i="12"/>
  <c r="L214" i="12"/>
  <c r="M214" i="12"/>
  <c r="N214" i="12"/>
  <c r="O214" i="12"/>
  <c r="P214" i="12"/>
  <c r="Q214" i="12"/>
  <c r="R214" i="12"/>
  <c r="S214" i="12"/>
  <c r="C215" i="12"/>
  <c r="D215" i="12"/>
  <c r="E215" i="12"/>
  <c r="F215" i="12"/>
  <c r="G215" i="12"/>
  <c r="H215" i="12"/>
  <c r="I215" i="12"/>
  <c r="J215" i="12"/>
  <c r="K215" i="12"/>
  <c r="L215" i="12"/>
  <c r="M215" i="12"/>
  <c r="N215" i="12"/>
  <c r="O215" i="12"/>
  <c r="P215" i="12"/>
  <c r="Q215" i="12"/>
  <c r="R215" i="12"/>
  <c r="S215" i="12"/>
  <c r="C216" i="12"/>
  <c r="D216" i="12"/>
  <c r="E216" i="12"/>
  <c r="F216" i="12"/>
  <c r="G216" i="12"/>
  <c r="H216" i="12"/>
  <c r="I216" i="12"/>
  <c r="J216" i="12"/>
  <c r="K216" i="12"/>
  <c r="L216" i="12"/>
  <c r="M216" i="12"/>
  <c r="N216" i="12"/>
  <c r="O216" i="12"/>
  <c r="P216" i="12"/>
  <c r="Q216" i="12"/>
  <c r="R216" i="12"/>
  <c r="S216" i="12"/>
  <c r="C217" i="12"/>
  <c r="D217" i="12"/>
  <c r="E217" i="12"/>
  <c r="F217" i="12"/>
  <c r="G217" i="12"/>
  <c r="H217" i="12"/>
  <c r="I217" i="12"/>
  <c r="J217" i="12"/>
  <c r="K217" i="12"/>
  <c r="L217" i="12"/>
  <c r="M217" i="12"/>
  <c r="N217" i="12"/>
  <c r="O217" i="12"/>
  <c r="P217" i="12"/>
  <c r="Q217" i="12"/>
  <c r="R217" i="12"/>
  <c r="S217" i="12"/>
  <c r="C218" i="12"/>
  <c r="D218" i="12"/>
  <c r="E218" i="12"/>
  <c r="F218" i="12"/>
  <c r="G218" i="12"/>
  <c r="H218" i="12"/>
  <c r="I218" i="12"/>
  <c r="J218" i="12"/>
  <c r="K218" i="12"/>
  <c r="L218" i="12"/>
  <c r="M218" i="12"/>
  <c r="N218" i="12"/>
  <c r="O218" i="12"/>
  <c r="P218" i="12"/>
  <c r="Q218" i="12"/>
  <c r="R218" i="12"/>
  <c r="S218" i="12"/>
  <c r="C219" i="12"/>
  <c r="D219" i="12"/>
  <c r="E219" i="12"/>
  <c r="F219" i="12"/>
  <c r="G219" i="12"/>
  <c r="H219" i="12"/>
  <c r="I219" i="12"/>
  <c r="J219" i="12"/>
  <c r="K219" i="12"/>
  <c r="L219" i="12"/>
  <c r="M219" i="12"/>
  <c r="N219" i="12"/>
  <c r="O219" i="12"/>
  <c r="P219" i="12"/>
  <c r="Q219" i="12"/>
  <c r="R219" i="12"/>
  <c r="S219" i="12"/>
  <c r="C220" i="12"/>
  <c r="D220" i="12"/>
  <c r="E220" i="12"/>
  <c r="F220" i="12"/>
  <c r="G220" i="12"/>
  <c r="H220" i="12"/>
  <c r="I220" i="12"/>
  <c r="J220" i="12"/>
  <c r="K220" i="12"/>
  <c r="L220" i="12"/>
  <c r="M220" i="12"/>
  <c r="N220" i="12"/>
  <c r="O220" i="12"/>
  <c r="P220" i="12"/>
  <c r="Q220" i="12"/>
  <c r="R220" i="12"/>
  <c r="S220" i="12"/>
  <c r="C221" i="12"/>
  <c r="D221" i="12"/>
  <c r="E221" i="12"/>
  <c r="F221" i="12"/>
  <c r="G221" i="12"/>
  <c r="H221" i="12"/>
  <c r="I221" i="12"/>
  <c r="J221" i="12"/>
  <c r="K221" i="12"/>
  <c r="L221" i="12"/>
  <c r="M221" i="12"/>
  <c r="N221" i="12"/>
  <c r="O221" i="12"/>
  <c r="P221" i="12"/>
  <c r="Q221" i="12"/>
  <c r="R221" i="12"/>
  <c r="S221" i="12"/>
  <c r="C222" i="12"/>
  <c r="D222" i="12"/>
  <c r="E222" i="12"/>
  <c r="F222" i="12"/>
  <c r="G222" i="12"/>
  <c r="H222" i="12"/>
  <c r="I222" i="12"/>
  <c r="J222" i="12"/>
  <c r="K222" i="12"/>
  <c r="L222" i="12"/>
  <c r="M222" i="12"/>
  <c r="N222" i="12"/>
  <c r="O222" i="12"/>
  <c r="P222" i="12"/>
  <c r="Q222" i="12"/>
  <c r="R222" i="12"/>
  <c r="S222" i="12"/>
  <c r="C223" i="12"/>
  <c r="D223" i="12"/>
  <c r="E223" i="12"/>
  <c r="F223" i="12"/>
  <c r="G223" i="12"/>
  <c r="H223" i="12"/>
  <c r="I223" i="12"/>
  <c r="J223" i="12"/>
  <c r="K223" i="12"/>
  <c r="L223" i="12"/>
  <c r="M223" i="12"/>
  <c r="N223" i="12"/>
  <c r="O223" i="12"/>
  <c r="P223" i="12"/>
  <c r="Q223" i="12"/>
  <c r="R223" i="12"/>
  <c r="S223" i="12"/>
  <c r="C224" i="12"/>
  <c r="D224" i="12"/>
  <c r="E224" i="12"/>
  <c r="F224" i="12"/>
  <c r="G224" i="12"/>
  <c r="H224" i="12"/>
  <c r="I224" i="12"/>
  <c r="J224" i="12"/>
  <c r="K224" i="12"/>
  <c r="L224" i="12"/>
  <c r="M224" i="12"/>
  <c r="N224" i="12"/>
  <c r="O224" i="12"/>
  <c r="P224" i="12"/>
  <c r="Q224" i="12"/>
  <c r="R224" i="12"/>
  <c r="S224" i="12"/>
  <c r="C225" i="12"/>
  <c r="D225" i="12"/>
  <c r="E225" i="12"/>
  <c r="F225" i="12"/>
  <c r="G225" i="12"/>
  <c r="H225" i="12"/>
  <c r="I225" i="12"/>
  <c r="J225" i="12"/>
  <c r="K225" i="12"/>
  <c r="L225" i="12"/>
  <c r="M225" i="12"/>
  <c r="N225" i="12"/>
  <c r="O225" i="12"/>
  <c r="P225" i="12"/>
  <c r="Q225" i="12"/>
  <c r="R225" i="12"/>
  <c r="S225" i="12"/>
  <c r="C226" i="12"/>
  <c r="D226" i="12"/>
  <c r="E226" i="12"/>
  <c r="F226" i="12"/>
  <c r="G226" i="12"/>
  <c r="H226" i="12"/>
  <c r="I226" i="12"/>
  <c r="J226" i="12"/>
  <c r="K226" i="12"/>
  <c r="L226" i="12"/>
  <c r="M226" i="12"/>
  <c r="N226" i="12"/>
  <c r="O226" i="12"/>
  <c r="P226" i="12"/>
  <c r="Q226" i="12"/>
  <c r="R226" i="12"/>
  <c r="S226" i="12"/>
  <c r="C227" i="12"/>
  <c r="D227" i="12"/>
  <c r="E227" i="12"/>
  <c r="F227" i="12"/>
  <c r="G227" i="12"/>
  <c r="H227" i="12"/>
  <c r="I227" i="12"/>
  <c r="J227" i="12"/>
  <c r="K227" i="12"/>
  <c r="L227" i="12"/>
  <c r="M227" i="12"/>
  <c r="N227" i="12"/>
  <c r="O227" i="12"/>
  <c r="P227" i="12"/>
  <c r="Q227" i="12"/>
  <c r="R227" i="12"/>
  <c r="S227" i="12"/>
  <c r="C228" i="12"/>
  <c r="D228" i="12"/>
  <c r="E228" i="12"/>
  <c r="F228" i="12"/>
  <c r="G228" i="12"/>
  <c r="H228" i="12"/>
  <c r="I228" i="12"/>
  <c r="J228" i="12"/>
  <c r="K228" i="12"/>
  <c r="L228" i="12"/>
  <c r="M228" i="12"/>
  <c r="N228" i="12"/>
  <c r="O228" i="12"/>
  <c r="P228" i="12"/>
  <c r="Q228" i="12"/>
  <c r="R228" i="12"/>
  <c r="S228" i="12"/>
  <c r="C229" i="12"/>
  <c r="D229" i="12"/>
  <c r="E229" i="12"/>
  <c r="F229" i="12"/>
  <c r="G229" i="12"/>
  <c r="H229" i="12"/>
  <c r="I229" i="12"/>
  <c r="J229" i="12"/>
  <c r="K229" i="12"/>
  <c r="L229" i="12"/>
  <c r="M229" i="12"/>
  <c r="N229" i="12"/>
  <c r="O229" i="12"/>
  <c r="P229" i="12"/>
  <c r="Q229" i="12"/>
  <c r="R229" i="12"/>
  <c r="S229" i="12"/>
  <c r="C230" i="12"/>
  <c r="D230" i="12"/>
  <c r="E230" i="12"/>
  <c r="F230" i="12"/>
  <c r="G230" i="12"/>
  <c r="H230" i="12"/>
  <c r="I230" i="12"/>
  <c r="J230" i="12"/>
  <c r="K230" i="12"/>
  <c r="L230" i="12"/>
  <c r="M230" i="12"/>
  <c r="N230" i="12"/>
  <c r="O230" i="12"/>
  <c r="P230" i="12"/>
  <c r="Q230" i="12"/>
  <c r="R230" i="12"/>
  <c r="S230" i="12"/>
  <c r="C231" i="12"/>
  <c r="D231" i="12"/>
  <c r="E231" i="12"/>
  <c r="F231" i="12"/>
  <c r="G231" i="12"/>
  <c r="H231" i="12"/>
  <c r="I231" i="12"/>
  <c r="J231" i="12"/>
  <c r="K231" i="12"/>
  <c r="L231" i="12"/>
  <c r="M231" i="12"/>
  <c r="N231" i="12"/>
  <c r="O231" i="12"/>
  <c r="P231" i="12"/>
  <c r="Q231" i="12"/>
  <c r="R231" i="12"/>
  <c r="S231" i="12"/>
  <c r="C232" i="12"/>
  <c r="D232" i="12"/>
  <c r="E232" i="12"/>
  <c r="F232" i="12"/>
  <c r="G232" i="12"/>
  <c r="H232" i="12"/>
  <c r="I232" i="12"/>
  <c r="J232" i="12"/>
  <c r="K232" i="12"/>
  <c r="L232" i="12"/>
  <c r="M232" i="12"/>
  <c r="N232" i="12"/>
  <c r="O232" i="12"/>
  <c r="P232" i="12"/>
  <c r="Q232" i="12"/>
  <c r="R232" i="12"/>
  <c r="S232" i="12"/>
  <c r="C233" i="12"/>
  <c r="D233" i="12"/>
  <c r="E233" i="12"/>
  <c r="F233" i="12"/>
  <c r="G233" i="12"/>
  <c r="H233" i="12"/>
  <c r="I233" i="12"/>
  <c r="J233" i="12"/>
  <c r="K233" i="12"/>
  <c r="L233" i="12"/>
  <c r="M233" i="12"/>
  <c r="N233" i="12"/>
  <c r="O233" i="12"/>
  <c r="P233" i="12"/>
  <c r="Q233" i="12"/>
  <c r="R233" i="12"/>
  <c r="S233" i="12"/>
  <c r="C234" i="12"/>
  <c r="D234" i="12"/>
  <c r="E234" i="12"/>
  <c r="F234" i="12"/>
  <c r="G234" i="12"/>
  <c r="H234" i="12"/>
  <c r="I234" i="12"/>
  <c r="J234" i="12"/>
  <c r="K234" i="12"/>
  <c r="L234" i="12"/>
  <c r="M234" i="12"/>
  <c r="N234" i="12"/>
  <c r="O234" i="12"/>
  <c r="P234" i="12"/>
  <c r="Q234" i="12"/>
  <c r="R234" i="12"/>
  <c r="S234" i="12"/>
  <c r="C235" i="12"/>
  <c r="D235" i="12"/>
  <c r="E235" i="12"/>
  <c r="F235" i="12"/>
  <c r="G235" i="12"/>
  <c r="H235" i="12"/>
  <c r="I235" i="12"/>
  <c r="J235" i="12"/>
  <c r="K235" i="12"/>
  <c r="L235" i="12"/>
  <c r="M235" i="12"/>
  <c r="N235" i="12"/>
  <c r="O235" i="12"/>
  <c r="P235" i="12"/>
  <c r="Q235" i="12"/>
  <c r="R235" i="12"/>
  <c r="S235" i="12"/>
  <c r="C236" i="12"/>
  <c r="D236" i="12"/>
  <c r="E236" i="12"/>
  <c r="F236" i="12"/>
  <c r="G236" i="12"/>
  <c r="H236" i="12"/>
  <c r="I236" i="12"/>
  <c r="J236" i="12"/>
  <c r="K236" i="12"/>
  <c r="L236" i="12"/>
  <c r="M236" i="12"/>
  <c r="N236" i="12"/>
  <c r="O236" i="12"/>
  <c r="P236" i="12"/>
  <c r="Q236" i="12"/>
  <c r="R236" i="12"/>
  <c r="S236" i="12"/>
  <c r="C237" i="12"/>
  <c r="D237" i="12"/>
  <c r="E237" i="12"/>
  <c r="F237" i="12"/>
  <c r="G237" i="12"/>
  <c r="H237" i="12"/>
  <c r="I237" i="12"/>
  <c r="J237" i="12"/>
  <c r="K237" i="12"/>
  <c r="L237" i="12"/>
  <c r="M237" i="12"/>
  <c r="N237" i="12"/>
  <c r="O237" i="12"/>
  <c r="P237" i="12"/>
  <c r="Q237" i="12"/>
  <c r="R237" i="12"/>
  <c r="S237" i="12"/>
  <c r="C238" i="12"/>
  <c r="D238" i="12"/>
  <c r="E238" i="12"/>
  <c r="F238" i="12"/>
  <c r="G238" i="12"/>
  <c r="H238" i="12"/>
  <c r="I238" i="12"/>
  <c r="J238" i="12"/>
  <c r="K238" i="12"/>
  <c r="L238" i="12"/>
  <c r="M238" i="12"/>
  <c r="N238" i="12"/>
  <c r="O238" i="12"/>
  <c r="P238" i="12"/>
  <c r="Q238" i="12"/>
  <c r="R238" i="12"/>
  <c r="S238" i="12"/>
  <c r="C239" i="12"/>
  <c r="D239" i="12"/>
  <c r="E239" i="12"/>
  <c r="F239" i="12"/>
  <c r="G239" i="12"/>
  <c r="H239" i="12"/>
  <c r="I239" i="12"/>
  <c r="J239" i="12"/>
  <c r="K239" i="12"/>
  <c r="L239" i="12"/>
  <c r="M239" i="12"/>
  <c r="N239" i="12"/>
  <c r="O239" i="12"/>
  <c r="P239" i="12"/>
  <c r="Q239" i="12"/>
  <c r="R239" i="12"/>
  <c r="S239" i="12"/>
  <c r="C240" i="12"/>
  <c r="D240" i="12"/>
  <c r="E240" i="12"/>
  <c r="F240" i="12"/>
  <c r="G240" i="12"/>
  <c r="H240" i="12"/>
  <c r="I240" i="12"/>
  <c r="J240" i="12"/>
  <c r="K240" i="12"/>
  <c r="L240" i="12"/>
  <c r="M240" i="12"/>
  <c r="N240" i="12"/>
  <c r="O240" i="12"/>
  <c r="P240" i="12"/>
  <c r="Q240" i="12"/>
  <c r="R240" i="12"/>
  <c r="S240" i="12"/>
  <c r="C241" i="12"/>
  <c r="D241" i="12"/>
  <c r="E241" i="12"/>
  <c r="F241" i="12"/>
  <c r="G241" i="12"/>
  <c r="H241" i="12"/>
  <c r="I241" i="12"/>
  <c r="J241" i="12"/>
  <c r="K241" i="12"/>
  <c r="L241" i="12"/>
  <c r="M241" i="12"/>
  <c r="N241" i="12"/>
  <c r="O241" i="12"/>
  <c r="P241" i="12"/>
  <c r="Q241" i="12"/>
  <c r="R241" i="12"/>
  <c r="S241" i="12"/>
  <c r="C242" i="12"/>
  <c r="D242" i="12"/>
  <c r="E242" i="12"/>
  <c r="F242" i="12"/>
  <c r="G242" i="12"/>
  <c r="H242" i="12"/>
  <c r="I242" i="12"/>
  <c r="J242" i="12"/>
  <c r="K242" i="12"/>
  <c r="L242" i="12"/>
  <c r="M242" i="12"/>
  <c r="N242" i="12"/>
  <c r="O242" i="12"/>
  <c r="P242" i="12"/>
  <c r="Q242" i="12"/>
  <c r="R242" i="12"/>
  <c r="S242" i="12"/>
  <c r="C243" i="12"/>
  <c r="D243" i="12"/>
  <c r="E243" i="12"/>
  <c r="F243" i="12"/>
  <c r="G243" i="12"/>
  <c r="H243" i="12"/>
  <c r="I243" i="12"/>
  <c r="J243" i="12"/>
  <c r="K243" i="12"/>
  <c r="L243" i="12"/>
  <c r="M243" i="12"/>
  <c r="N243" i="12"/>
  <c r="O243" i="12"/>
  <c r="P243" i="12"/>
  <c r="Q243" i="12"/>
  <c r="R243" i="12"/>
  <c r="S243" i="12"/>
  <c r="C244" i="12"/>
  <c r="D244" i="12"/>
  <c r="E244" i="12"/>
  <c r="F244" i="12"/>
  <c r="G244" i="12"/>
  <c r="H244" i="12"/>
  <c r="I244" i="12"/>
  <c r="J244" i="12"/>
  <c r="K244" i="12"/>
  <c r="L244" i="12"/>
  <c r="M244" i="12"/>
  <c r="N244" i="12"/>
  <c r="O244" i="12"/>
  <c r="P244" i="12"/>
  <c r="Q244" i="12"/>
  <c r="R244" i="12"/>
  <c r="S244" i="12"/>
  <c r="C245" i="12"/>
  <c r="D245" i="12"/>
  <c r="E245" i="12"/>
  <c r="F245" i="12"/>
  <c r="G245" i="12"/>
  <c r="H245" i="12"/>
  <c r="I245" i="12"/>
  <c r="J245" i="12"/>
  <c r="K245" i="12"/>
  <c r="L245" i="12"/>
  <c r="M245" i="12"/>
  <c r="N245" i="12"/>
  <c r="O245" i="12"/>
  <c r="P245" i="12"/>
  <c r="Q245" i="12"/>
  <c r="R245" i="12"/>
  <c r="S245" i="12"/>
  <c r="C246" i="12"/>
  <c r="D246" i="12"/>
  <c r="E246" i="12"/>
  <c r="F246" i="12"/>
  <c r="G246" i="12"/>
  <c r="H246" i="12"/>
  <c r="I246" i="12"/>
  <c r="J246" i="12"/>
  <c r="K246" i="12"/>
  <c r="L246" i="12"/>
  <c r="M246" i="12"/>
  <c r="N246" i="12"/>
  <c r="O246" i="12"/>
  <c r="P246" i="12"/>
  <c r="Q246" i="12"/>
  <c r="R246" i="12"/>
  <c r="S246" i="12"/>
  <c r="C247" i="12"/>
  <c r="D247" i="12"/>
  <c r="E247" i="12"/>
  <c r="F247" i="12"/>
  <c r="G247" i="12"/>
  <c r="H247" i="12"/>
  <c r="I247" i="12"/>
  <c r="J247" i="12"/>
  <c r="K247" i="12"/>
  <c r="L247" i="12"/>
  <c r="M247" i="12"/>
  <c r="N247" i="12"/>
  <c r="O247" i="12"/>
  <c r="P247" i="12"/>
  <c r="Q247" i="12"/>
  <c r="R247" i="12"/>
  <c r="S247" i="12"/>
  <c r="C248" i="12"/>
  <c r="D248" i="12"/>
  <c r="E248" i="12"/>
  <c r="F248" i="12"/>
  <c r="G248" i="12"/>
  <c r="H248" i="12"/>
  <c r="I248" i="12"/>
  <c r="J248" i="12"/>
  <c r="K248" i="12"/>
  <c r="L248" i="12"/>
  <c r="M248" i="12"/>
  <c r="N248" i="12"/>
  <c r="O248" i="12"/>
  <c r="P248" i="12"/>
  <c r="Q248" i="12"/>
  <c r="R248" i="12"/>
  <c r="S248" i="12"/>
  <c r="C249" i="12"/>
  <c r="D249" i="12"/>
  <c r="E249" i="12"/>
  <c r="F249" i="12"/>
  <c r="G249" i="12"/>
  <c r="H249" i="12"/>
  <c r="I249" i="12"/>
  <c r="J249" i="12"/>
  <c r="K249" i="12"/>
  <c r="L249" i="12"/>
  <c r="M249" i="12"/>
  <c r="N249" i="12"/>
  <c r="O249" i="12"/>
  <c r="P249" i="12"/>
  <c r="Q249" i="12"/>
  <c r="R249" i="12"/>
  <c r="S249" i="12"/>
  <c r="C250" i="12"/>
  <c r="D250" i="12"/>
  <c r="E250" i="12"/>
  <c r="F250" i="12"/>
  <c r="G250" i="12"/>
  <c r="H250" i="12"/>
  <c r="I250" i="12"/>
  <c r="J250" i="12"/>
  <c r="K250" i="12"/>
  <c r="L250" i="12"/>
  <c r="M250" i="12"/>
  <c r="N250" i="12"/>
  <c r="O250" i="12"/>
  <c r="P250" i="12"/>
  <c r="Q250" i="12"/>
  <c r="R250" i="12"/>
  <c r="S250" i="12"/>
  <c r="C251" i="12"/>
  <c r="D251" i="12"/>
  <c r="E251" i="12"/>
  <c r="F251" i="12"/>
  <c r="G251" i="12"/>
  <c r="H251" i="12"/>
  <c r="I251" i="12"/>
  <c r="J251" i="12"/>
  <c r="K251" i="12"/>
  <c r="L251" i="12"/>
  <c r="M251" i="12"/>
  <c r="N251" i="12"/>
  <c r="O251" i="12"/>
  <c r="P251" i="12"/>
  <c r="Q251" i="12"/>
  <c r="R251" i="12"/>
  <c r="S251" i="12"/>
  <c r="C252" i="12"/>
  <c r="D252" i="12"/>
  <c r="E252" i="12"/>
  <c r="F252" i="12"/>
  <c r="G252" i="12"/>
  <c r="H252" i="12"/>
  <c r="I252" i="12"/>
  <c r="J252" i="12"/>
  <c r="K252" i="12"/>
  <c r="L252" i="12"/>
  <c r="M252" i="12"/>
  <c r="N252" i="12"/>
  <c r="O252" i="12"/>
  <c r="P252" i="12"/>
  <c r="Q252" i="12"/>
  <c r="R252" i="12"/>
  <c r="S252" i="12"/>
  <c r="C253" i="12"/>
  <c r="D253" i="12"/>
  <c r="E253" i="12"/>
  <c r="F253" i="12"/>
  <c r="G253" i="12"/>
  <c r="H253" i="12"/>
  <c r="I253" i="12"/>
  <c r="J253" i="12"/>
  <c r="K253" i="12"/>
  <c r="L253" i="12"/>
  <c r="M253" i="12"/>
  <c r="N253" i="12"/>
  <c r="O253" i="12"/>
  <c r="P253" i="12"/>
  <c r="Q253" i="12"/>
  <c r="R253" i="12"/>
  <c r="S253" i="12"/>
  <c r="C254" i="12"/>
  <c r="D254" i="12"/>
  <c r="E254" i="12"/>
  <c r="F254" i="12"/>
  <c r="G254" i="12"/>
  <c r="H254" i="12"/>
  <c r="I254" i="12"/>
  <c r="J254" i="12"/>
  <c r="K254" i="12"/>
  <c r="L254" i="12"/>
  <c r="M254" i="12"/>
  <c r="N254" i="12"/>
  <c r="O254" i="12"/>
  <c r="P254" i="12"/>
  <c r="Q254" i="12"/>
  <c r="R254" i="12"/>
  <c r="S254" i="12"/>
  <c r="C255" i="12"/>
  <c r="D255" i="12"/>
  <c r="E255" i="12"/>
  <c r="F255" i="12"/>
  <c r="G255" i="12"/>
  <c r="H255" i="12"/>
  <c r="I255" i="12"/>
  <c r="J255" i="12"/>
  <c r="K255" i="12"/>
  <c r="L255" i="12"/>
  <c r="M255" i="12"/>
  <c r="N255" i="12"/>
  <c r="O255" i="12"/>
  <c r="P255" i="12"/>
  <c r="Q255" i="12"/>
  <c r="R255" i="12"/>
  <c r="S255" i="12"/>
  <c r="C256" i="12"/>
  <c r="D256" i="12"/>
  <c r="E256" i="12"/>
  <c r="F256" i="12"/>
  <c r="G256" i="12"/>
  <c r="H256" i="12"/>
  <c r="I256" i="12"/>
  <c r="J256" i="12"/>
  <c r="K256" i="12"/>
  <c r="L256" i="12"/>
  <c r="M256" i="12"/>
  <c r="N256" i="12"/>
  <c r="O256" i="12"/>
  <c r="P256" i="12"/>
  <c r="Q256" i="12"/>
  <c r="R256" i="12"/>
  <c r="S256" i="12"/>
  <c r="C257" i="12"/>
  <c r="D257" i="12"/>
  <c r="E257" i="12"/>
  <c r="F257" i="12"/>
  <c r="G257" i="12"/>
  <c r="H257" i="12"/>
  <c r="I257" i="12"/>
  <c r="J257" i="12"/>
  <c r="K257" i="12"/>
  <c r="L257" i="12"/>
  <c r="M257" i="12"/>
  <c r="N257" i="12"/>
  <c r="O257" i="12"/>
  <c r="P257" i="12"/>
  <c r="Q257" i="12"/>
  <c r="R257" i="12"/>
  <c r="S257" i="12"/>
  <c r="C258" i="12"/>
  <c r="D258" i="12"/>
  <c r="E258" i="12"/>
  <c r="F258" i="12"/>
  <c r="G258" i="12"/>
  <c r="H258" i="12"/>
  <c r="I258" i="12"/>
  <c r="J258" i="12"/>
  <c r="K258" i="12"/>
  <c r="L258" i="12"/>
  <c r="M258" i="12"/>
  <c r="N258" i="12"/>
  <c r="O258" i="12"/>
  <c r="P258" i="12"/>
  <c r="Q258" i="12"/>
  <c r="R258" i="12"/>
  <c r="S258" i="12"/>
  <c r="C259" i="12"/>
  <c r="D259" i="12"/>
  <c r="E259" i="12"/>
  <c r="F259" i="12"/>
  <c r="G259" i="12"/>
  <c r="H259" i="12"/>
  <c r="I259" i="12"/>
  <c r="J259" i="12"/>
  <c r="K259" i="12"/>
  <c r="L259" i="12"/>
  <c r="M259" i="12"/>
  <c r="N259" i="12"/>
  <c r="O259" i="12"/>
  <c r="P259" i="12"/>
  <c r="Q259" i="12"/>
  <c r="R259" i="12"/>
  <c r="S259" i="12"/>
  <c r="C260" i="12"/>
  <c r="D260" i="12"/>
  <c r="E260" i="12"/>
  <c r="F260" i="12"/>
  <c r="G260" i="12"/>
  <c r="H260" i="12"/>
  <c r="I260" i="12"/>
  <c r="J260" i="12"/>
  <c r="K260" i="12"/>
  <c r="L260" i="12"/>
  <c r="M260" i="12"/>
  <c r="N260" i="12"/>
  <c r="O260" i="12"/>
  <c r="P260" i="12"/>
  <c r="Q260" i="12"/>
  <c r="R260" i="12"/>
  <c r="S260" i="12"/>
  <c r="C261" i="12"/>
  <c r="D261" i="12"/>
  <c r="E261" i="12"/>
  <c r="F261" i="12"/>
  <c r="G261" i="12"/>
  <c r="H261" i="12"/>
  <c r="I261" i="12"/>
  <c r="J261" i="12"/>
  <c r="K261" i="12"/>
  <c r="L261" i="12"/>
  <c r="M261" i="12"/>
  <c r="N261" i="12"/>
  <c r="O261" i="12"/>
  <c r="P261" i="12"/>
  <c r="Q261" i="12"/>
  <c r="R261" i="12"/>
  <c r="S261" i="12"/>
  <c r="C262" i="12"/>
  <c r="D262" i="12"/>
  <c r="E262" i="12"/>
  <c r="F262" i="12"/>
  <c r="G262" i="12"/>
  <c r="H262" i="12"/>
  <c r="I262" i="12"/>
  <c r="J262" i="12"/>
  <c r="K262" i="12"/>
  <c r="L262" i="12"/>
  <c r="M262" i="12"/>
  <c r="N262" i="12"/>
  <c r="O262" i="12"/>
  <c r="P262" i="12"/>
  <c r="Q262" i="12"/>
  <c r="R262" i="12"/>
  <c r="S262" i="12"/>
  <c r="C263" i="12"/>
  <c r="D263" i="12"/>
  <c r="E263" i="12"/>
  <c r="F263" i="12"/>
  <c r="G263" i="12"/>
  <c r="H263" i="12"/>
  <c r="I263" i="12"/>
  <c r="J263" i="12"/>
  <c r="K263" i="12"/>
  <c r="L263" i="12"/>
  <c r="M263" i="12"/>
  <c r="N263" i="12"/>
  <c r="O263" i="12"/>
  <c r="P263" i="12"/>
  <c r="Q263" i="12"/>
  <c r="R263" i="12"/>
  <c r="S263" i="12"/>
  <c r="C264" i="12"/>
  <c r="D264" i="12"/>
  <c r="E264" i="12"/>
  <c r="F264" i="12"/>
  <c r="G264" i="12"/>
  <c r="H264" i="12"/>
  <c r="I264" i="12"/>
  <c r="J264" i="12"/>
  <c r="K264" i="12"/>
  <c r="L264" i="12"/>
  <c r="M264" i="12"/>
  <c r="N264" i="12"/>
  <c r="O264" i="12"/>
  <c r="P264" i="12"/>
  <c r="Q264" i="12"/>
  <c r="R264" i="12"/>
  <c r="S264" i="12"/>
  <c r="C265" i="12"/>
  <c r="D265" i="12"/>
  <c r="E265" i="12"/>
  <c r="F265" i="12"/>
  <c r="G265" i="12"/>
  <c r="H265" i="12"/>
  <c r="I265" i="12"/>
  <c r="J265" i="12"/>
  <c r="K265" i="12"/>
  <c r="L265" i="12"/>
  <c r="M265" i="12"/>
  <c r="N265" i="12"/>
  <c r="O265" i="12"/>
  <c r="P265" i="12"/>
  <c r="Q265" i="12"/>
  <c r="R265" i="12"/>
  <c r="S265" i="12"/>
  <c r="C266" i="12"/>
  <c r="D266" i="12"/>
  <c r="E266" i="12"/>
  <c r="F266" i="12"/>
  <c r="G266" i="12"/>
  <c r="H266" i="12"/>
  <c r="I266" i="12"/>
  <c r="J266" i="12"/>
  <c r="K266" i="12"/>
  <c r="L266" i="12"/>
  <c r="M266" i="12"/>
  <c r="N266" i="12"/>
  <c r="O266" i="12"/>
  <c r="P266" i="12"/>
  <c r="Q266" i="12"/>
  <c r="R266" i="12"/>
  <c r="S266" i="12"/>
  <c r="C267" i="12"/>
  <c r="D267" i="12"/>
  <c r="E267" i="12"/>
  <c r="F267" i="12"/>
  <c r="G267" i="12"/>
  <c r="H267" i="12"/>
  <c r="I267" i="12"/>
  <c r="J267" i="12"/>
  <c r="K267" i="12"/>
  <c r="L267" i="12"/>
  <c r="M267" i="12"/>
  <c r="N267" i="12"/>
  <c r="O267" i="12"/>
  <c r="P267" i="12"/>
  <c r="Q267" i="12"/>
  <c r="R267" i="12"/>
  <c r="S267" i="12"/>
  <c r="C268" i="12"/>
  <c r="D268" i="12"/>
  <c r="E268" i="12"/>
  <c r="F268" i="12"/>
  <c r="G268" i="12"/>
  <c r="H268" i="12"/>
  <c r="I268" i="12"/>
  <c r="J268" i="12"/>
  <c r="K268" i="12"/>
  <c r="L268" i="12"/>
  <c r="M268" i="12"/>
  <c r="N268" i="12"/>
  <c r="O268" i="12"/>
  <c r="P268" i="12"/>
  <c r="Q268" i="12"/>
  <c r="R268" i="12"/>
  <c r="S268" i="12"/>
  <c r="C269" i="12"/>
  <c r="D269" i="12"/>
  <c r="E269" i="12"/>
  <c r="F269" i="12"/>
  <c r="G269" i="12"/>
  <c r="H269" i="12"/>
  <c r="I269" i="12"/>
  <c r="J269" i="12"/>
  <c r="K269" i="12"/>
  <c r="L269" i="12"/>
  <c r="M269" i="12"/>
  <c r="N269" i="12"/>
  <c r="O269" i="12"/>
  <c r="P269" i="12"/>
  <c r="Q269" i="12"/>
  <c r="R269" i="12"/>
  <c r="S269" i="12"/>
  <c r="C270" i="12"/>
  <c r="D270" i="12"/>
  <c r="E270" i="12"/>
  <c r="F270" i="12"/>
  <c r="G270" i="12"/>
  <c r="H270" i="12"/>
  <c r="I270" i="12"/>
  <c r="J270" i="12"/>
  <c r="K270" i="12"/>
  <c r="L270" i="12"/>
  <c r="M270" i="12"/>
  <c r="N270" i="12"/>
  <c r="O270" i="12"/>
  <c r="P270" i="12"/>
  <c r="Q270" i="12"/>
  <c r="R270" i="12"/>
  <c r="S270" i="12"/>
  <c r="C271" i="12"/>
  <c r="D271" i="12"/>
  <c r="E271" i="12"/>
  <c r="F271" i="12"/>
  <c r="G271" i="12"/>
  <c r="H271" i="12"/>
  <c r="I271" i="12"/>
  <c r="J271" i="12"/>
  <c r="K271" i="12"/>
  <c r="L271" i="12"/>
  <c r="M271" i="12"/>
  <c r="N271" i="12"/>
  <c r="O271" i="12"/>
  <c r="P271" i="12"/>
  <c r="Q271" i="12"/>
  <c r="R271" i="12"/>
  <c r="S271" i="12"/>
  <c r="C272" i="12"/>
  <c r="D272" i="12"/>
  <c r="E272" i="12"/>
  <c r="F272" i="12"/>
  <c r="G272" i="12"/>
  <c r="H272" i="12"/>
  <c r="I272" i="12"/>
  <c r="J272" i="12"/>
  <c r="K272" i="12"/>
  <c r="L272" i="12"/>
  <c r="M272" i="12"/>
  <c r="N272" i="12"/>
  <c r="O272" i="12"/>
  <c r="P272" i="12"/>
  <c r="Q272" i="12"/>
  <c r="R272" i="12"/>
  <c r="S272" i="12"/>
  <c r="C273" i="12"/>
  <c r="D273" i="12"/>
  <c r="E273" i="12"/>
  <c r="F273" i="12"/>
  <c r="G273" i="12"/>
  <c r="H273" i="12"/>
  <c r="I273" i="12"/>
  <c r="J273" i="12"/>
  <c r="K273" i="12"/>
  <c r="L273" i="12"/>
  <c r="M273" i="12"/>
  <c r="N273" i="12"/>
  <c r="O273" i="12"/>
  <c r="P273" i="12"/>
  <c r="Q273" i="12"/>
  <c r="R273" i="12"/>
  <c r="S273" i="12"/>
  <c r="C274" i="12"/>
  <c r="D274" i="12"/>
  <c r="E274" i="12"/>
  <c r="F274" i="12"/>
  <c r="G274" i="12"/>
  <c r="H274" i="12"/>
  <c r="I274" i="12"/>
  <c r="J274" i="12"/>
  <c r="K274" i="12"/>
  <c r="L274" i="12"/>
  <c r="M274" i="12"/>
  <c r="N274" i="12"/>
  <c r="O274" i="12"/>
  <c r="P274" i="12"/>
  <c r="Q274" i="12"/>
  <c r="R274" i="12"/>
  <c r="S274" i="12"/>
  <c r="C275" i="12"/>
  <c r="D275" i="12"/>
  <c r="E275" i="12"/>
  <c r="F275" i="12"/>
  <c r="G275" i="12"/>
  <c r="H275" i="12"/>
  <c r="I275" i="12"/>
  <c r="J275" i="12"/>
  <c r="K275" i="12"/>
  <c r="L275" i="12"/>
  <c r="M275" i="12"/>
  <c r="N275" i="12"/>
  <c r="O275" i="12"/>
  <c r="P275" i="12"/>
  <c r="Q275" i="12"/>
  <c r="R275" i="12"/>
  <c r="S275" i="12"/>
  <c r="C276" i="12"/>
  <c r="D276" i="12"/>
  <c r="E276" i="12"/>
  <c r="F276" i="12"/>
  <c r="G276" i="12"/>
  <c r="H276" i="12"/>
  <c r="I276" i="12"/>
  <c r="J276" i="12"/>
  <c r="K276" i="12"/>
  <c r="L276" i="12"/>
  <c r="M276" i="12"/>
  <c r="N276" i="12"/>
  <c r="O276" i="12"/>
  <c r="P276" i="12"/>
  <c r="Q276" i="12"/>
  <c r="R276" i="12"/>
  <c r="S276" i="12"/>
  <c r="C277" i="12"/>
  <c r="D277" i="12"/>
  <c r="E277" i="12"/>
  <c r="F277" i="12"/>
  <c r="G277" i="12"/>
  <c r="H277" i="12"/>
  <c r="I277" i="12"/>
  <c r="J277" i="12"/>
  <c r="K277" i="12"/>
  <c r="L277" i="12"/>
  <c r="M277" i="12"/>
  <c r="N277" i="12"/>
  <c r="O277" i="12"/>
  <c r="P277" i="12"/>
  <c r="Q277" i="12"/>
  <c r="R277" i="12"/>
  <c r="S277" i="12"/>
  <c r="C278" i="12"/>
  <c r="D278" i="12"/>
  <c r="E278" i="12"/>
  <c r="F278" i="12"/>
  <c r="G278" i="12"/>
  <c r="H278" i="12"/>
  <c r="I278" i="12"/>
  <c r="J278" i="12"/>
  <c r="K278" i="12"/>
  <c r="L278" i="12"/>
  <c r="M278" i="12"/>
  <c r="N278" i="12"/>
  <c r="O278" i="12"/>
  <c r="P278" i="12"/>
  <c r="Q278" i="12"/>
  <c r="R278" i="12"/>
  <c r="S278" i="12"/>
  <c r="C279" i="12"/>
  <c r="D279" i="12"/>
  <c r="E279" i="12"/>
  <c r="F279" i="12"/>
  <c r="G279" i="12"/>
  <c r="H279" i="12"/>
  <c r="I279" i="12"/>
  <c r="J279" i="12"/>
  <c r="K279" i="12"/>
  <c r="L279" i="12"/>
  <c r="M279" i="12"/>
  <c r="N279" i="12"/>
  <c r="O279" i="12"/>
  <c r="P279" i="12"/>
  <c r="Q279" i="12"/>
  <c r="R279" i="12"/>
  <c r="S279" i="12"/>
  <c r="C280" i="12"/>
  <c r="D280" i="12"/>
  <c r="E280" i="12"/>
  <c r="F280" i="12"/>
  <c r="G280" i="12"/>
  <c r="H280" i="12"/>
  <c r="I280" i="12"/>
  <c r="J280" i="12"/>
  <c r="K280" i="12"/>
  <c r="L280" i="12"/>
  <c r="M280" i="12"/>
  <c r="N280" i="12"/>
  <c r="O280" i="12"/>
  <c r="P280" i="12"/>
  <c r="Q280" i="12"/>
  <c r="R280" i="12"/>
  <c r="S280" i="12"/>
  <c r="C281" i="12"/>
  <c r="D281" i="12"/>
  <c r="E281" i="12"/>
  <c r="F281" i="12"/>
  <c r="G281" i="12"/>
  <c r="H281" i="12"/>
  <c r="I281" i="12"/>
  <c r="J281" i="12"/>
  <c r="K281" i="12"/>
  <c r="L281" i="12"/>
  <c r="M281" i="12"/>
  <c r="N281" i="12"/>
  <c r="O281" i="12"/>
  <c r="P281" i="12"/>
  <c r="Q281" i="12"/>
  <c r="R281" i="12"/>
  <c r="S281" i="12"/>
  <c r="C282" i="12"/>
  <c r="D282" i="12"/>
  <c r="E282" i="12"/>
  <c r="F282" i="12"/>
  <c r="G282" i="12"/>
  <c r="H282" i="12"/>
  <c r="I282" i="12"/>
  <c r="J282" i="12"/>
  <c r="K282" i="12"/>
  <c r="L282" i="12"/>
  <c r="M282" i="12"/>
  <c r="N282" i="12"/>
  <c r="O282" i="12"/>
  <c r="P282" i="12"/>
  <c r="Q282" i="12"/>
  <c r="R282" i="12"/>
  <c r="S282" i="12"/>
  <c r="C283" i="12"/>
  <c r="D283" i="12"/>
  <c r="E283" i="12"/>
  <c r="F283" i="12"/>
  <c r="G283" i="12"/>
  <c r="H283" i="12"/>
  <c r="I283" i="12"/>
  <c r="J283" i="12"/>
  <c r="K283" i="12"/>
  <c r="L283" i="12"/>
  <c r="M283" i="12"/>
  <c r="N283" i="12"/>
  <c r="O283" i="12"/>
  <c r="P283" i="12"/>
  <c r="Q283" i="12"/>
  <c r="R283" i="12"/>
  <c r="S283" i="12"/>
  <c r="C284" i="12"/>
  <c r="D284" i="12"/>
  <c r="E284" i="12"/>
  <c r="F284" i="12"/>
  <c r="G284" i="12"/>
  <c r="H284" i="12"/>
  <c r="I284" i="12"/>
  <c r="J284" i="12"/>
  <c r="K284" i="12"/>
  <c r="L284" i="12"/>
  <c r="M284" i="12"/>
  <c r="N284" i="12"/>
  <c r="O284" i="12"/>
  <c r="P284" i="12"/>
  <c r="Q284" i="12"/>
  <c r="R284" i="12"/>
  <c r="S284" i="12"/>
  <c r="C285" i="12"/>
  <c r="D285" i="12"/>
  <c r="E285" i="12"/>
  <c r="F285" i="12"/>
  <c r="G285" i="12"/>
  <c r="H285" i="12"/>
  <c r="I285" i="12"/>
  <c r="J285" i="12"/>
  <c r="K285" i="12"/>
  <c r="L285" i="12"/>
  <c r="M285" i="12"/>
  <c r="N285" i="12"/>
  <c r="O285" i="12"/>
  <c r="P285" i="12"/>
  <c r="Q285" i="12"/>
  <c r="R285" i="12"/>
  <c r="S285" i="12"/>
  <c r="C286" i="12"/>
  <c r="D286" i="12"/>
  <c r="E286" i="12"/>
  <c r="F286" i="12"/>
  <c r="G286" i="12"/>
  <c r="H286" i="12"/>
  <c r="I286" i="12"/>
  <c r="J286" i="12"/>
  <c r="K286" i="12"/>
  <c r="L286" i="12"/>
  <c r="M286" i="12"/>
  <c r="N286" i="12"/>
  <c r="O286" i="12"/>
  <c r="P286" i="12"/>
  <c r="Q286" i="12"/>
  <c r="R286" i="12"/>
  <c r="S286" i="12"/>
  <c r="C287" i="12"/>
  <c r="D287" i="12"/>
  <c r="E287" i="12"/>
  <c r="F287" i="12"/>
  <c r="G287" i="12"/>
  <c r="H287" i="12"/>
  <c r="I287" i="12"/>
  <c r="J287" i="12"/>
  <c r="K287" i="12"/>
  <c r="L287" i="12"/>
  <c r="M287" i="12"/>
  <c r="N287" i="12"/>
  <c r="O287" i="12"/>
  <c r="P287" i="12"/>
  <c r="Q287" i="12"/>
  <c r="R287" i="12"/>
  <c r="S287" i="12"/>
  <c r="C288" i="12"/>
  <c r="D288" i="12"/>
  <c r="E288" i="12"/>
  <c r="F288" i="12"/>
  <c r="G288" i="12"/>
  <c r="H288" i="12"/>
  <c r="I288" i="12"/>
  <c r="J288" i="12"/>
  <c r="K288" i="12"/>
  <c r="L288" i="12"/>
  <c r="M288" i="12"/>
  <c r="N288" i="12"/>
  <c r="O288" i="12"/>
  <c r="P288" i="12"/>
  <c r="Q288" i="12"/>
  <c r="R288" i="12"/>
  <c r="S288" i="12"/>
  <c r="C289" i="12"/>
  <c r="D289" i="12"/>
  <c r="E289" i="12"/>
  <c r="F289" i="12"/>
  <c r="G289" i="12"/>
  <c r="H289" i="12"/>
  <c r="I289" i="12"/>
  <c r="J289" i="12"/>
  <c r="K289" i="12"/>
  <c r="L289" i="12"/>
  <c r="M289" i="12"/>
  <c r="N289" i="12"/>
  <c r="O289" i="12"/>
  <c r="P289" i="12"/>
  <c r="Q289" i="12"/>
  <c r="R289" i="12"/>
  <c r="S289" i="12"/>
  <c r="C290" i="12"/>
  <c r="D290" i="12"/>
  <c r="E290" i="12"/>
  <c r="F290" i="12"/>
  <c r="G290" i="12"/>
  <c r="H290" i="12"/>
  <c r="I290" i="12"/>
  <c r="J290" i="12"/>
  <c r="K290" i="12"/>
  <c r="L290" i="12"/>
  <c r="M290" i="12"/>
  <c r="N290" i="12"/>
  <c r="O290" i="12"/>
  <c r="P290" i="12"/>
  <c r="Q290" i="12"/>
  <c r="R290" i="12"/>
  <c r="S290" i="12"/>
  <c r="C291" i="12"/>
  <c r="D291" i="12"/>
  <c r="E291" i="12"/>
  <c r="F291" i="12"/>
  <c r="G291" i="12"/>
  <c r="H291" i="12"/>
  <c r="I291" i="12"/>
  <c r="J291" i="12"/>
  <c r="K291" i="12"/>
  <c r="L291" i="12"/>
  <c r="M291" i="12"/>
  <c r="N291" i="12"/>
  <c r="O291" i="12"/>
  <c r="P291" i="12"/>
  <c r="Q291" i="12"/>
  <c r="R291" i="12"/>
  <c r="S291" i="12"/>
  <c r="C292" i="12"/>
  <c r="D292" i="12"/>
  <c r="E292" i="12"/>
  <c r="F292" i="12"/>
  <c r="G292" i="12"/>
  <c r="H292" i="12"/>
  <c r="I292" i="12"/>
  <c r="J292" i="12"/>
  <c r="K292" i="12"/>
  <c r="L292" i="12"/>
  <c r="M292" i="12"/>
  <c r="N292" i="12"/>
  <c r="O292" i="12"/>
  <c r="P292" i="12"/>
  <c r="Q292" i="12"/>
  <c r="R292" i="12"/>
  <c r="S292" i="12"/>
  <c r="C293" i="12"/>
  <c r="D293" i="12"/>
  <c r="E293" i="12"/>
  <c r="F293" i="12"/>
  <c r="G293" i="12"/>
  <c r="H293" i="12"/>
  <c r="I293" i="12"/>
  <c r="J293" i="12"/>
  <c r="K293" i="12"/>
  <c r="L293" i="12"/>
  <c r="M293" i="12"/>
  <c r="N293" i="12"/>
  <c r="O293" i="12"/>
  <c r="P293" i="12"/>
  <c r="Q293" i="12"/>
  <c r="R293" i="12"/>
  <c r="S293" i="12"/>
  <c r="C294" i="12"/>
  <c r="D294" i="12"/>
  <c r="E294" i="12"/>
  <c r="F294" i="12"/>
  <c r="G294" i="12"/>
  <c r="H294" i="12"/>
  <c r="I294" i="12"/>
  <c r="J294" i="12"/>
  <c r="K294" i="12"/>
  <c r="L294" i="12"/>
  <c r="M294" i="12"/>
  <c r="N294" i="12"/>
  <c r="O294" i="12"/>
  <c r="P294" i="12"/>
  <c r="Q294" i="12"/>
  <c r="R294" i="12"/>
  <c r="S294" i="12"/>
  <c r="C295" i="12"/>
  <c r="D295" i="12"/>
  <c r="E295" i="12"/>
  <c r="F295" i="12"/>
  <c r="G295" i="12"/>
  <c r="H295" i="12"/>
  <c r="I295" i="12"/>
  <c r="J295" i="12"/>
  <c r="K295" i="12"/>
  <c r="L295" i="12"/>
  <c r="M295" i="12"/>
  <c r="N295" i="12"/>
  <c r="O295" i="12"/>
  <c r="P295" i="12"/>
  <c r="Q295" i="12"/>
  <c r="R295" i="12"/>
  <c r="S295" i="12"/>
  <c r="C296" i="12"/>
  <c r="D296" i="12"/>
  <c r="E296" i="12"/>
  <c r="F296" i="12"/>
  <c r="G296" i="12"/>
  <c r="H296" i="12"/>
  <c r="I296" i="12"/>
  <c r="J296" i="12"/>
  <c r="K296" i="12"/>
  <c r="L296" i="12"/>
  <c r="M296" i="12"/>
  <c r="N296" i="12"/>
  <c r="O296" i="12"/>
  <c r="P296" i="12"/>
  <c r="Q296" i="12"/>
  <c r="R296" i="12"/>
  <c r="S296" i="12"/>
  <c r="C297" i="12"/>
  <c r="D297" i="12"/>
  <c r="E297" i="12"/>
  <c r="F297" i="12"/>
  <c r="G297" i="12"/>
  <c r="H297" i="12"/>
  <c r="I297" i="12"/>
  <c r="J297" i="12"/>
  <c r="K297" i="12"/>
  <c r="L297" i="12"/>
  <c r="M297" i="12"/>
  <c r="N297" i="12"/>
  <c r="O297" i="12"/>
  <c r="P297" i="12"/>
  <c r="Q297" i="12"/>
  <c r="R297" i="12"/>
  <c r="S297" i="12"/>
  <c r="C298" i="12"/>
  <c r="D298" i="12"/>
  <c r="E298" i="12"/>
  <c r="F298" i="12"/>
  <c r="G298" i="12"/>
  <c r="H298" i="12"/>
  <c r="I298" i="12"/>
  <c r="J298" i="12"/>
  <c r="K298" i="12"/>
  <c r="L298" i="12"/>
  <c r="M298" i="12"/>
  <c r="N298" i="12"/>
  <c r="O298" i="12"/>
  <c r="P298" i="12"/>
  <c r="Q298" i="12"/>
  <c r="R298" i="12"/>
  <c r="S298" i="12"/>
  <c r="C299" i="12"/>
  <c r="D299" i="12"/>
  <c r="E299" i="12"/>
  <c r="F299" i="12"/>
  <c r="G299" i="12"/>
  <c r="H299" i="12"/>
  <c r="I299" i="12"/>
  <c r="J299" i="12"/>
  <c r="K299" i="12"/>
  <c r="L299" i="12"/>
  <c r="M299" i="12"/>
  <c r="N299" i="12"/>
  <c r="O299" i="12"/>
  <c r="P299" i="12"/>
  <c r="Q299" i="12"/>
  <c r="R299" i="12"/>
  <c r="S299" i="12"/>
  <c r="C300" i="12"/>
  <c r="D300" i="12"/>
  <c r="E300" i="12"/>
  <c r="F300" i="12"/>
  <c r="G300" i="12"/>
  <c r="H300" i="12"/>
  <c r="I300" i="12"/>
  <c r="J300" i="12"/>
  <c r="K300" i="12"/>
  <c r="L300" i="12"/>
  <c r="M300" i="12"/>
  <c r="N300" i="12"/>
  <c r="O300" i="12"/>
  <c r="P300" i="12"/>
  <c r="Q300" i="12"/>
  <c r="R300" i="12"/>
  <c r="S300" i="12"/>
  <c r="C301" i="12"/>
  <c r="D301" i="12"/>
  <c r="E301" i="12"/>
  <c r="F301" i="12"/>
  <c r="G301" i="12"/>
  <c r="H301" i="12"/>
  <c r="I301" i="12"/>
  <c r="J301" i="12"/>
  <c r="K301" i="12"/>
  <c r="L301" i="12"/>
  <c r="M301" i="12"/>
  <c r="N301" i="12"/>
  <c r="O301" i="12"/>
  <c r="P301" i="12"/>
  <c r="Q301" i="12"/>
  <c r="R301" i="12"/>
  <c r="S301" i="12"/>
  <c r="C302" i="12"/>
  <c r="D302" i="12"/>
  <c r="E302" i="12"/>
  <c r="F302" i="12"/>
  <c r="G302" i="12"/>
  <c r="H302" i="12"/>
  <c r="I302" i="12"/>
  <c r="J302" i="12"/>
  <c r="K302" i="12"/>
  <c r="L302" i="12"/>
  <c r="M302" i="12"/>
  <c r="N302" i="12"/>
  <c r="O302" i="12"/>
  <c r="P302" i="12"/>
  <c r="Q302" i="12"/>
  <c r="R302" i="12"/>
  <c r="S302" i="12"/>
  <c r="C303" i="12"/>
  <c r="D303" i="12"/>
  <c r="E303" i="12"/>
  <c r="F303" i="12"/>
  <c r="G303" i="12"/>
  <c r="H303" i="12"/>
  <c r="I303" i="12"/>
  <c r="J303" i="12"/>
  <c r="K303" i="12"/>
  <c r="L303" i="12"/>
  <c r="M303" i="12"/>
  <c r="N303" i="12"/>
  <c r="O303" i="12"/>
  <c r="P303" i="12"/>
  <c r="Q303" i="12"/>
  <c r="R303" i="12"/>
  <c r="S303" i="12"/>
  <c r="C304" i="12"/>
  <c r="D304" i="12"/>
  <c r="E304" i="12"/>
  <c r="F304" i="12"/>
  <c r="G304" i="12"/>
  <c r="H304" i="12"/>
  <c r="I304" i="12"/>
  <c r="J304" i="12"/>
  <c r="K304" i="12"/>
  <c r="L304" i="12"/>
  <c r="M304" i="12"/>
  <c r="N304" i="12"/>
  <c r="O304" i="12"/>
  <c r="P304" i="12"/>
  <c r="Q304" i="12"/>
  <c r="R304" i="12"/>
  <c r="S304" i="12"/>
  <c r="C305" i="12"/>
  <c r="D305" i="12"/>
  <c r="E305" i="12"/>
  <c r="F305" i="12"/>
  <c r="G305" i="12"/>
  <c r="H305" i="12"/>
  <c r="I305" i="12"/>
  <c r="J305" i="12"/>
  <c r="K305" i="12"/>
  <c r="L305" i="12"/>
  <c r="M305" i="12"/>
  <c r="N305" i="12"/>
  <c r="O305" i="12"/>
  <c r="P305" i="12"/>
  <c r="Q305" i="12"/>
  <c r="R305" i="12"/>
  <c r="S305" i="12"/>
  <c r="C306" i="12"/>
  <c r="D306" i="12"/>
  <c r="E306" i="12"/>
  <c r="F306" i="12"/>
  <c r="G306" i="12"/>
  <c r="H306" i="12"/>
  <c r="I306" i="12"/>
  <c r="J306" i="12"/>
  <c r="K306" i="12"/>
  <c r="L306" i="12"/>
  <c r="M306" i="12"/>
  <c r="N306" i="12"/>
  <c r="O306" i="12"/>
  <c r="P306" i="12"/>
  <c r="Q306" i="12"/>
  <c r="R306" i="12"/>
  <c r="S306" i="12"/>
  <c r="C307" i="12"/>
  <c r="D307" i="12"/>
  <c r="E307" i="12"/>
  <c r="F307" i="12"/>
  <c r="G307" i="12"/>
  <c r="H307" i="12"/>
  <c r="I307" i="12"/>
  <c r="J307" i="12"/>
  <c r="K307" i="12"/>
  <c r="L307" i="12"/>
  <c r="M307" i="12"/>
  <c r="N307" i="12"/>
  <c r="O307" i="12"/>
  <c r="P307" i="12"/>
  <c r="Q307" i="12"/>
  <c r="R307" i="12"/>
  <c r="S307" i="12"/>
  <c r="C308" i="12"/>
  <c r="D308" i="12"/>
  <c r="E308" i="12"/>
  <c r="F308" i="12"/>
  <c r="G308" i="12"/>
  <c r="H308" i="12"/>
  <c r="I308" i="12"/>
  <c r="J308" i="12"/>
  <c r="K308" i="12"/>
  <c r="L308" i="12"/>
  <c r="M308" i="12"/>
  <c r="N308" i="12"/>
  <c r="O308" i="12"/>
  <c r="P308" i="12"/>
  <c r="Q308" i="12"/>
  <c r="R308" i="12"/>
  <c r="S308" i="12"/>
  <c r="C309" i="12"/>
  <c r="D309" i="12"/>
  <c r="E309" i="12"/>
  <c r="F309" i="12"/>
  <c r="G309" i="12"/>
  <c r="H309" i="12"/>
  <c r="I309" i="12"/>
  <c r="J309" i="12"/>
  <c r="K309" i="12"/>
  <c r="L309" i="12"/>
  <c r="M309" i="12"/>
  <c r="N309" i="12"/>
  <c r="O309" i="12"/>
  <c r="P309" i="12"/>
  <c r="Q309" i="12"/>
  <c r="R309" i="12"/>
  <c r="S309" i="12"/>
  <c r="C310" i="12"/>
  <c r="D310" i="12"/>
  <c r="E310" i="12"/>
  <c r="F310" i="12"/>
  <c r="G310" i="12"/>
  <c r="H310" i="12"/>
  <c r="I310" i="12"/>
  <c r="J310" i="12"/>
  <c r="K310" i="12"/>
  <c r="L310" i="12"/>
  <c r="M310" i="12"/>
  <c r="N310" i="12"/>
  <c r="O310" i="12"/>
  <c r="P310" i="12"/>
  <c r="Q310" i="12"/>
  <c r="R310" i="12"/>
  <c r="S310" i="12"/>
  <c r="C311" i="12"/>
  <c r="D311" i="12"/>
  <c r="E311" i="12"/>
  <c r="F311" i="12"/>
  <c r="G311" i="12"/>
  <c r="H311" i="12"/>
  <c r="I311" i="12"/>
  <c r="J311" i="12"/>
  <c r="K311" i="12"/>
  <c r="L311" i="12"/>
  <c r="M311" i="12"/>
  <c r="N311" i="12"/>
  <c r="O311" i="12"/>
  <c r="P311" i="12"/>
  <c r="Q311" i="12"/>
  <c r="R311" i="12"/>
  <c r="S311" i="12"/>
  <c r="C312" i="12"/>
  <c r="D312" i="12"/>
  <c r="E312" i="12"/>
  <c r="F312" i="12"/>
  <c r="G312" i="12"/>
  <c r="H312" i="12"/>
  <c r="I312" i="12"/>
  <c r="J312" i="12"/>
  <c r="K312" i="12"/>
  <c r="L312" i="12"/>
  <c r="M312" i="12"/>
  <c r="N312" i="12"/>
  <c r="O312" i="12"/>
  <c r="P312" i="12"/>
  <c r="Q312" i="12"/>
  <c r="R312" i="12"/>
  <c r="S312" i="12"/>
  <c r="C313" i="12"/>
  <c r="D313" i="12"/>
  <c r="E313" i="12"/>
  <c r="F313" i="12"/>
  <c r="G313" i="12"/>
  <c r="H313" i="12"/>
  <c r="I313" i="12"/>
  <c r="J313" i="12"/>
  <c r="K313" i="12"/>
  <c r="L313" i="12"/>
  <c r="M313" i="12"/>
  <c r="N313" i="12"/>
  <c r="O313" i="12"/>
  <c r="P313" i="12"/>
  <c r="Q313" i="12"/>
  <c r="R313" i="12"/>
  <c r="S313" i="12"/>
  <c r="C314" i="12"/>
  <c r="D314" i="12"/>
  <c r="E314" i="12"/>
  <c r="F314" i="12"/>
  <c r="G314" i="12"/>
  <c r="H314" i="12"/>
  <c r="I314" i="12"/>
  <c r="J314" i="12"/>
  <c r="K314" i="12"/>
  <c r="L314" i="12"/>
  <c r="M314" i="12"/>
  <c r="N314" i="12"/>
  <c r="O314" i="12"/>
  <c r="P314" i="12"/>
  <c r="Q314" i="12"/>
  <c r="R314" i="12"/>
  <c r="S314" i="12"/>
  <c r="C315" i="12"/>
  <c r="D315" i="12"/>
  <c r="E315" i="12"/>
  <c r="F315" i="12"/>
  <c r="G315" i="12"/>
  <c r="H315" i="12"/>
  <c r="I315" i="12"/>
  <c r="J315" i="12"/>
  <c r="K315" i="12"/>
  <c r="L315" i="12"/>
  <c r="M315" i="12"/>
  <c r="N315" i="12"/>
  <c r="O315" i="12"/>
  <c r="P315" i="12"/>
  <c r="Q315" i="12"/>
  <c r="R315" i="12"/>
  <c r="S315" i="12"/>
  <c r="C316" i="12"/>
  <c r="D316" i="12"/>
  <c r="E316" i="12"/>
  <c r="F316" i="12"/>
  <c r="G316" i="12"/>
  <c r="H316" i="12"/>
  <c r="I316" i="12"/>
  <c r="J316" i="12"/>
  <c r="K316" i="12"/>
  <c r="L316" i="12"/>
  <c r="M316" i="12"/>
  <c r="N316" i="12"/>
  <c r="O316" i="12"/>
  <c r="P316" i="12"/>
  <c r="Q316" i="12"/>
  <c r="R316" i="12"/>
  <c r="S316" i="12"/>
  <c r="C317" i="12"/>
  <c r="D317" i="12"/>
  <c r="E317" i="12"/>
  <c r="F317" i="12"/>
  <c r="G317" i="12"/>
  <c r="H317" i="12"/>
  <c r="I317" i="12"/>
  <c r="J317" i="12"/>
  <c r="K317" i="12"/>
  <c r="L317" i="12"/>
  <c r="M317" i="12"/>
  <c r="N317" i="12"/>
  <c r="O317" i="12"/>
  <c r="P317" i="12"/>
  <c r="Q317" i="12"/>
  <c r="R317" i="12"/>
  <c r="S317" i="12"/>
  <c r="C318" i="12"/>
  <c r="D318" i="12"/>
  <c r="E318" i="12"/>
  <c r="F318" i="12"/>
  <c r="G318" i="12"/>
  <c r="H318" i="12"/>
  <c r="I318" i="12"/>
  <c r="J318" i="12"/>
  <c r="K318" i="12"/>
  <c r="L318" i="12"/>
  <c r="M318" i="12"/>
  <c r="N318" i="12"/>
  <c r="O318" i="12"/>
  <c r="P318" i="12"/>
  <c r="Q318" i="12"/>
  <c r="R318" i="12"/>
  <c r="S318" i="12"/>
  <c r="C319" i="12"/>
  <c r="D319" i="12"/>
  <c r="E319" i="12"/>
  <c r="F319" i="12"/>
  <c r="G319" i="12"/>
  <c r="H319" i="12"/>
  <c r="I319" i="12"/>
  <c r="J319" i="12"/>
  <c r="K319" i="12"/>
  <c r="L319" i="12"/>
  <c r="M319" i="12"/>
  <c r="N319" i="12"/>
  <c r="O319" i="12"/>
  <c r="P319" i="12"/>
  <c r="Q319" i="12"/>
  <c r="R319" i="12"/>
  <c r="S319" i="12"/>
  <c r="C320" i="12"/>
  <c r="D320" i="12"/>
  <c r="E320" i="12"/>
  <c r="F320" i="12"/>
  <c r="G320" i="12"/>
  <c r="H320" i="12"/>
  <c r="I320" i="12"/>
  <c r="J320" i="12"/>
  <c r="K320" i="12"/>
  <c r="L320" i="12"/>
  <c r="M320" i="12"/>
  <c r="N320" i="12"/>
  <c r="O320" i="12"/>
  <c r="P320" i="12"/>
  <c r="Q320" i="12"/>
  <c r="R320" i="12"/>
  <c r="S320" i="12"/>
  <c r="C321" i="12"/>
  <c r="D321" i="12"/>
  <c r="E321" i="12"/>
  <c r="F321" i="12"/>
  <c r="G321" i="12"/>
  <c r="H321" i="12"/>
  <c r="I321" i="12"/>
  <c r="J321" i="12"/>
  <c r="K321" i="12"/>
  <c r="L321" i="12"/>
  <c r="M321" i="12"/>
  <c r="N321" i="12"/>
  <c r="O321" i="12"/>
  <c r="P321" i="12"/>
  <c r="Q321" i="12"/>
  <c r="R321" i="12"/>
  <c r="S321" i="12"/>
  <c r="C322" i="12"/>
  <c r="D322" i="12"/>
  <c r="E322" i="12"/>
  <c r="F322" i="12"/>
  <c r="G322" i="12"/>
  <c r="H322" i="12"/>
  <c r="I322" i="12"/>
  <c r="J322" i="12"/>
  <c r="K322" i="12"/>
  <c r="L322" i="12"/>
  <c r="M322" i="12"/>
  <c r="N322" i="12"/>
  <c r="O322" i="12"/>
  <c r="P322" i="12"/>
  <c r="Q322" i="12"/>
  <c r="R322" i="12"/>
  <c r="S322" i="12"/>
  <c r="C323" i="12"/>
  <c r="D323" i="12"/>
  <c r="E323" i="12"/>
  <c r="F323" i="12"/>
  <c r="G323" i="12"/>
  <c r="H323" i="12"/>
  <c r="I323" i="12"/>
  <c r="J323" i="12"/>
  <c r="K323" i="12"/>
  <c r="L323" i="12"/>
  <c r="M323" i="12"/>
  <c r="N323" i="12"/>
  <c r="O323" i="12"/>
  <c r="P323" i="12"/>
  <c r="Q323" i="12"/>
  <c r="R323" i="12"/>
  <c r="S323" i="12"/>
  <c r="C324" i="12"/>
  <c r="D324" i="12"/>
  <c r="E324" i="12"/>
  <c r="F324" i="12"/>
  <c r="G324" i="12"/>
  <c r="H324" i="12"/>
  <c r="I324" i="12"/>
  <c r="J324" i="12"/>
  <c r="K324" i="12"/>
  <c r="L324" i="12"/>
  <c r="M324" i="12"/>
  <c r="N324" i="12"/>
  <c r="O324" i="12"/>
  <c r="P324" i="12"/>
  <c r="Q324" i="12"/>
  <c r="R324" i="12"/>
  <c r="S324" i="12"/>
  <c r="C325" i="12"/>
  <c r="D325" i="12"/>
  <c r="E325" i="12"/>
  <c r="F325" i="12"/>
  <c r="G325" i="12"/>
  <c r="H325" i="12"/>
  <c r="I325" i="12"/>
  <c r="J325" i="12"/>
  <c r="K325" i="12"/>
  <c r="L325" i="12"/>
  <c r="M325" i="12"/>
  <c r="N325" i="12"/>
  <c r="O325" i="12"/>
  <c r="P325" i="12"/>
  <c r="Q325" i="12"/>
  <c r="R325" i="12"/>
  <c r="S325" i="12"/>
  <c r="C326" i="12"/>
  <c r="D326" i="12"/>
  <c r="E326" i="12"/>
  <c r="F326" i="12"/>
  <c r="G326" i="12"/>
  <c r="H326" i="12"/>
  <c r="I326" i="12"/>
  <c r="J326" i="12"/>
  <c r="K326" i="12"/>
  <c r="L326" i="12"/>
  <c r="M326" i="12"/>
  <c r="N326" i="12"/>
  <c r="O326" i="12"/>
  <c r="P326" i="12"/>
  <c r="Q326" i="12"/>
  <c r="R326" i="12"/>
  <c r="S326" i="12"/>
  <c r="C327" i="12"/>
  <c r="D327" i="12"/>
  <c r="E327" i="12"/>
  <c r="F327" i="12"/>
  <c r="G327" i="12"/>
  <c r="H327" i="12"/>
  <c r="I327" i="12"/>
  <c r="J327" i="12"/>
  <c r="K327" i="12"/>
  <c r="L327" i="12"/>
  <c r="M327" i="12"/>
  <c r="N327" i="12"/>
  <c r="O327" i="12"/>
  <c r="P327" i="12"/>
  <c r="Q327" i="12"/>
  <c r="R327" i="12"/>
  <c r="S327" i="12"/>
  <c r="C328" i="12"/>
  <c r="D328" i="12"/>
  <c r="E328" i="12"/>
  <c r="F328" i="12"/>
  <c r="G328" i="12"/>
  <c r="H328" i="12"/>
  <c r="I328" i="12"/>
  <c r="J328" i="12"/>
  <c r="K328" i="12"/>
  <c r="L328" i="12"/>
  <c r="M328" i="12"/>
  <c r="N328" i="12"/>
  <c r="O328" i="12"/>
  <c r="P328" i="12"/>
  <c r="Q328" i="12"/>
  <c r="R328" i="12"/>
  <c r="S328" i="12"/>
  <c r="C329" i="12"/>
  <c r="D329" i="12"/>
  <c r="E329" i="12"/>
  <c r="F329" i="12"/>
  <c r="G329" i="12"/>
  <c r="H329" i="12"/>
  <c r="I329" i="12"/>
  <c r="J329" i="12"/>
  <c r="K329" i="12"/>
  <c r="L329" i="12"/>
  <c r="M329" i="12"/>
  <c r="N329" i="12"/>
  <c r="O329" i="12"/>
  <c r="P329" i="12"/>
  <c r="Q329" i="12"/>
  <c r="R329" i="12"/>
  <c r="S329" i="12"/>
  <c r="C330" i="12"/>
  <c r="D330" i="12"/>
  <c r="E330" i="12"/>
  <c r="F330" i="12"/>
  <c r="G330" i="12"/>
  <c r="H330" i="12"/>
  <c r="I330" i="12"/>
  <c r="J330" i="12"/>
  <c r="K330" i="12"/>
  <c r="L330" i="12"/>
  <c r="M330" i="12"/>
  <c r="N330" i="12"/>
  <c r="O330" i="12"/>
  <c r="P330" i="12"/>
  <c r="Q330" i="12"/>
  <c r="R330" i="12"/>
  <c r="S330" i="12"/>
  <c r="C331" i="12"/>
  <c r="D331" i="12"/>
  <c r="E331" i="12"/>
  <c r="F331" i="12"/>
  <c r="G331" i="12"/>
  <c r="H331" i="12"/>
  <c r="I331" i="12"/>
  <c r="J331" i="12"/>
  <c r="K331" i="12"/>
  <c r="L331" i="12"/>
  <c r="M331" i="12"/>
  <c r="N331" i="12"/>
  <c r="O331" i="12"/>
  <c r="P331" i="12"/>
  <c r="Q331" i="12"/>
  <c r="R331" i="12"/>
  <c r="S331" i="12"/>
  <c r="C332" i="12"/>
  <c r="D332" i="12"/>
  <c r="E332" i="12"/>
  <c r="F332" i="12"/>
  <c r="G332" i="12"/>
  <c r="H332" i="12"/>
  <c r="I332" i="12"/>
  <c r="J332" i="12"/>
  <c r="K332" i="12"/>
  <c r="L332" i="12"/>
  <c r="M332" i="12"/>
  <c r="N332" i="12"/>
  <c r="O332" i="12"/>
  <c r="P332" i="12"/>
  <c r="Q332" i="12"/>
  <c r="R332" i="12"/>
  <c r="S332" i="12"/>
  <c r="C333" i="12"/>
  <c r="D333" i="12"/>
  <c r="E333" i="12"/>
  <c r="F333" i="12"/>
  <c r="G333" i="12"/>
  <c r="H333" i="12"/>
  <c r="I333" i="12"/>
  <c r="J333" i="12"/>
  <c r="K333" i="12"/>
  <c r="L333" i="12"/>
  <c r="M333" i="12"/>
  <c r="N333" i="12"/>
  <c r="O333" i="12"/>
  <c r="P333" i="12"/>
  <c r="Q333" i="12"/>
  <c r="R333" i="12"/>
  <c r="S333" i="12"/>
  <c r="C334" i="12"/>
  <c r="D334" i="12"/>
  <c r="E334" i="12"/>
  <c r="F334" i="12"/>
  <c r="G334" i="12"/>
  <c r="H334" i="12"/>
  <c r="I334" i="12"/>
  <c r="J334" i="12"/>
  <c r="K334" i="12"/>
  <c r="L334" i="12"/>
  <c r="M334" i="12"/>
  <c r="N334" i="12"/>
  <c r="O334" i="12"/>
  <c r="P334" i="12"/>
  <c r="Q334" i="12"/>
  <c r="R334" i="12"/>
  <c r="S334" i="12"/>
  <c r="C335" i="12"/>
  <c r="D335" i="12"/>
  <c r="E335" i="12"/>
  <c r="F335" i="12"/>
  <c r="G335" i="12"/>
  <c r="H335" i="12"/>
  <c r="I335" i="12"/>
  <c r="J335" i="12"/>
  <c r="K335" i="12"/>
  <c r="L335" i="12"/>
  <c r="M335" i="12"/>
  <c r="N335" i="12"/>
  <c r="O335" i="12"/>
  <c r="P335" i="12"/>
  <c r="Q335" i="12"/>
  <c r="R335" i="12"/>
  <c r="S335" i="12"/>
  <c r="C336" i="12"/>
  <c r="D336" i="12"/>
  <c r="E336" i="12"/>
  <c r="F336" i="12"/>
  <c r="G336" i="12"/>
  <c r="H336" i="12"/>
  <c r="I336" i="12"/>
  <c r="J336" i="12"/>
  <c r="K336" i="12"/>
  <c r="L336" i="12"/>
  <c r="M336" i="12"/>
  <c r="N336" i="12"/>
  <c r="O336" i="12"/>
  <c r="P336" i="12"/>
  <c r="Q336" i="12"/>
  <c r="R336" i="12"/>
  <c r="S336" i="12"/>
  <c r="C337" i="12"/>
  <c r="D337" i="12"/>
  <c r="E337" i="12"/>
  <c r="F337" i="12"/>
  <c r="G337" i="12"/>
  <c r="H337" i="12"/>
  <c r="I337" i="12"/>
  <c r="J337" i="12"/>
  <c r="K337" i="12"/>
  <c r="L337" i="12"/>
  <c r="M337" i="12"/>
  <c r="N337" i="12"/>
  <c r="O337" i="12"/>
  <c r="P337" i="12"/>
  <c r="Q337" i="12"/>
  <c r="R337" i="12"/>
  <c r="S337" i="12"/>
  <c r="C338" i="12"/>
  <c r="D338" i="12"/>
  <c r="E338" i="12"/>
  <c r="F338" i="12"/>
  <c r="G338" i="12"/>
  <c r="H338" i="12"/>
  <c r="I338" i="12"/>
  <c r="J338" i="12"/>
  <c r="K338" i="12"/>
  <c r="L338" i="12"/>
  <c r="M338" i="12"/>
  <c r="N338" i="12"/>
  <c r="O338" i="12"/>
  <c r="P338" i="12"/>
  <c r="Q338" i="12"/>
  <c r="R338" i="12"/>
  <c r="S338" i="12"/>
  <c r="C339" i="12"/>
  <c r="D339" i="12"/>
  <c r="E339" i="12"/>
  <c r="F339" i="12"/>
  <c r="G339" i="12"/>
  <c r="H339" i="12"/>
  <c r="I339" i="12"/>
  <c r="J339" i="12"/>
  <c r="K339" i="12"/>
  <c r="L339" i="12"/>
  <c r="M339" i="12"/>
  <c r="N339" i="12"/>
  <c r="O339" i="12"/>
  <c r="P339" i="12"/>
  <c r="Q339" i="12"/>
  <c r="R339" i="12"/>
  <c r="S339" i="12"/>
  <c r="C340" i="12"/>
  <c r="D340" i="12"/>
  <c r="E340" i="12"/>
  <c r="F340" i="12"/>
  <c r="G340" i="12"/>
  <c r="H340" i="12"/>
  <c r="I340" i="12"/>
  <c r="J340" i="12"/>
  <c r="K340" i="12"/>
  <c r="L340" i="12"/>
  <c r="M340" i="12"/>
  <c r="N340" i="12"/>
  <c r="O340" i="12"/>
  <c r="P340" i="12"/>
  <c r="Q340" i="12"/>
  <c r="R340" i="12"/>
  <c r="S340" i="12"/>
  <c r="C341" i="12"/>
  <c r="D341" i="12"/>
  <c r="E341" i="12"/>
  <c r="F341" i="12"/>
  <c r="G341" i="12"/>
  <c r="H341" i="12"/>
  <c r="I341" i="12"/>
  <c r="J341" i="12"/>
  <c r="K341" i="12"/>
  <c r="L341" i="12"/>
  <c r="M341" i="12"/>
  <c r="N341" i="12"/>
  <c r="O341" i="12"/>
  <c r="P341" i="12"/>
  <c r="Q341" i="12"/>
  <c r="R341" i="12"/>
  <c r="S341" i="12"/>
  <c r="C342" i="12"/>
  <c r="D342" i="12"/>
  <c r="E342" i="12"/>
  <c r="F342" i="12"/>
  <c r="G342" i="12"/>
  <c r="H342" i="12"/>
  <c r="I342" i="12"/>
  <c r="J342" i="12"/>
  <c r="K342" i="12"/>
  <c r="L342" i="12"/>
  <c r="M342" i="12"/>
  <c r="N342" i="12"/>
  <c r="O342" i="12"/>
  <c r="P342" i="12"/>
  <c r="Q342" i="12"/>
  <c r="R342" i="12"/>
  <c r="S342" i="12"/>
  <c r="C343" i="12"/>
  <c r="D343" i="12"/>
  <c r="E343" i="12"/>
  <c r="F343" i="12"/>
  <c r="G343" i="12"/>
  <c r="H343" i="12"/>
  <c r="I343" i="12"/>
  <c r="J343" i="12"/>
  <c r="K343" i="12"/>
  <c r="L343" i="12"/>
  <c r="M343" i="12"/>
  <c r="N343" i="12"/>
  <c r="O343" i="12"/>
  <c r="P343" i="12"/>
  <c r="Q343" i="12"/>
  <c r="R343" i="12"/>
  <c r="S343" i="12"/>
  <c r="C344" i="12"/>
  <c r="D344" i="12"/>
  <c r="E344" i="12"/>
  <c r="F344" i="12"/>
  <c r="G344" i="12"/>
  <c r="H344" i="12"/>
  <c r="I344" i="12"/>
  <c r="J344" i="12"/>
  <c r="K344" i="12"/>
  <c r="L344" i="12"/>
  <c r="M344" i="12"/>
  <c r="N344" i="12"/>
  <c r="O344" i="12"/>
  <c r="P344" i="12"/>
  <c r="Q344" i="12"/>
  <c r="R344" i="12"/>
  <c r="S344" i="12"/>
  <c r="C345" i="12"/>
  <c r="D345" i="12"/>
  <c r="E345" i="12"/>
  <c r="F345" i="12"/>
  <c r="G345" i="12"/>
  <c r="H345" i="12"/>
  <c r="I345" i="12"/>
  <c r="J345" i="12"/>
  <c r="K345" i="12"/>
  <c r="L345" i="12"/>
  <c r="M345" i="12"/>
  <c r="N345" i="12"/>
  <c r="O345" i="12"/>
  <c r="P345" i="12"/>
  <c r="Q345" i="12"/>
  <c r="R345" i="12"/>
  <c r="S345" i="12"/>
  <c r="C346" i="12"/>
  <c r="D346" i="12"/>
  <c r="E346" i="12"/>
  <c r="F346" i="12"/>
  <c r="G346" i="12"/>
  <c r="H346" i="12"/>
  <c r="I346" i="12"/>
  <c r="J346" i="12"/>
  <c r="K346" i="12"/>
  <c r="L346" i="12"/>
  <c r="M346" i="12"/>
  <c r="N346" i="12"/>
  <c r="O346" i="12"/>
  <c r="P346" i="12"/>
  <c r="Q346" i="12"/>
  <c r="R346" i="12"/>
  <c r="S346" i="12"/>
  <c r="C347" i="12"/>
  <c r="D347" i="12"/>
  <c r="E347" i="12"/>
  <c r="F347" i="12"/>
  <c r="G347" i="12"/>
  <c r="H347" i="12"/>
  <c r="I347" i="12"/>
  <c r="J347" i="12"/>
  <c r="K347" i="12"/>
  <c r="L347" i="12"/>
  <c r="M347" i="12"/>
  <c r="N347" i="12"/>
  <c r="O347" i="12"/>
  <c r="P347" i="12"/>
  <c r="Q347" i="12"/>
  <c r="R347" i="12"/>
  <c r="S347" i="12"/>
  <c r="C348" i="12"/>
  <c r="D348" i="12"/>
  <c r="E348" i="12"/>
  <c r="F348" i="12"/>
  <c r="G348" i="12"/>
  <c r="H348" i="12"/>
  <c r="I348" i="12"/>
  <c r="J348" i="12"/>
  <c r="K348" i="12"/>
  <c r="L348" i="12"/>
  <c r="M348" i="12"/>
  <c r="N348" i="12"/>
  <c r="O348" i="12"/>
  <c r="P348" i="12"/>
  <c r="Q348" i="12"/>
  <c r="R348" i="12"/>
  <c r="S348" i="12"/>
  <c r="C349" i="12"/>
  <c r="D349" i="12"/>
  <c r="E349" i="12"/>
  <c r="F349" i="12"/>
  <c r="G349" i="12"/>
  <c r="H349" i="12"/>
  <c r="I349" i="12"/>
  <c r="J349" i="12"/>
  <c r="K349" i="12"/>
  <c r="L349" i="12"/>
  <c r="M349" i="12"/>
  <c r="N349" i="12"/>
  <c r="O349" i="12"/>
  <c r="P349" i="12"/>
  <c r="Q349" i="12"/>
  <c r="R349" i="12"/>
  <c r="S349" i="12"/>
  <c r="C350" i="12"/>
  <c r="D350" i="12"/>
  <c r="E350" i="12"/>
  <c r="F350" i="12"/>
  <c r="G350" i="12"/>
  <c r="H350" i="12"/>
  <c r="I350" i="12"/>
  <c r="J350" i="12"/>
  <c r="K350" i="12"/>
  <c r="L350" i="12"/>
  <c r="M350" i="12"/>
  <c r="N350" i="12"/>
  <c r="O350" i="12"/>
  <c r="P350" i="12"/>
  <c r="Q350" i="12"/>
  <c r="R350" i="12"/>
  <c r="S350" i="12"/>
  <c r="C351" i="12"/>
  <c r="D351" i="12"/>
  <c r="E351" i="12"/>
  <c r="F351" i="12"/>
  <c r="G351" i="12"/>
  <c r="H351" i="12"/>
  <c r="I351" i="12"/>
  <c r="J351" i="12"/>
  <c r="K351" i="12"/>
  <c r="L351" i="12"/>
  <c r="M351" i="12"/>
  <c r="N351" i="12"/>
  <c r="O351" i="12"/>
  <c r="P351" i="12"/>
  <c r="Q351" i="12"/>
  <c r="R351" i="12"/>
  <c r="S351" i="12"/>
  <c r="C352" i="12"/>
  <c r="D352" i="12"/>
  <c r="E352" i="12"/>
  <c r="F352" i="12"/>
  <c r="G352" i="12"/>
  <c r="H352" i="12"/>
  <c r="I352" i="12"/>
  <c r="J352" i="12"/>
  <c r="K352" i="12"/>
  <c r="L352" i="12"/>
  <c r="M352" i="12"/>
  <c r="N352" i="12"/>
  <c r="O352" i="12"/>
  <c r="P352" i="12"/>
  <c r="Q352" i="12"/>
  <c r="R352" i="12"/>
  <c r="S352" i="12"/>
  <c r="C353" i="12"/>
  <c r="D353" i="12"/>
  <c r="E353" i="12"/>
  <c r="F353" i="12"/>
  <c r="G353" i="12"/>
  <c r="H353" i="12"/>
  <c r="I353" i="12"/>
  <c r="J353" i="12"/>
  <c r="K353" i="12"/>
  <c r="L353" i="12"/>
  <c r="M353" i="12"/>
  <c r="N353" i="12"/>
  <c r="O353" i="12"/>
  <c r="P353" i="12"/>
  <c r="Q353" i="12"/>
  <c r="R353" i="12"/>
  <c r="S353" i="12"/>
  <c r="C354" i="12"/>
  <c r="D354" i="12"/>
  <c r="E354" i="12"/>
  <c r="F354" i="12"/>
  <c r="G354" i="12"/>
  <c r="H354" i="12"/>
  <c r="I354" i="12"/>
  <c r="J354" i="12"/>
  <c r="K354" i="12"/>
  <c r="L354" i="12"/>
  <c r="M354" i="12"/>
  <c r="N354" i="12"/>
  <c r="O354" i="12"/>
  <c r="P354" i="12"/>
  <c r="Q354" i="12"/>
  <c r="R354" i="12"/>
  <c r="S354" i="12"/>
  <c r="C355" i="12"/>
  <c r="D355" i="12"/>
  <c r="E355" i="12"/>
  <c r="F355" i="12"/>
  <c r="G355" i="12"/>
  <c r="H355" i="12"/>
  <c r="I355" i="12"/>
  <c r="J355" i="12"/>
  <c r="K355" i="12"/>
  <c r="L355" i="12"/>
  <c r="M355" i="12"/>
  <c r="N355" i="12"/>
  <c r="O355" i="12"/>
  <c r="P355" i="12"/>
  <c r="Q355" i="12"/>
  <c r="R355" i="12"/>
  <c r="S355" i="12"/>
  <c r="C356" i="12"/>
  <c r="D356" i="12"/>
  <c r="E356" i="12"/>
  <c r="F356" i="12"/>
  <c r="G356" i="12"/>
  <c r="H356" i="12"/>
  <c r="I356" i="12"/>
  <c r="J356" i="12"/>
  <c r="K356" i="12"/>
  <c r="L356" i="12"/>
  <c r="M356" i="12"/>
  <c r="N356" i="12"/>
  <c r="O356" i="12"/>
  <c r="P356" i="12"/>
  <c r="Q356" i="12"/>
  <c r="R356" i="12"/>
  <c r="S356" i="12"/>
  <c r="C357" i="12"/>
  <c r="D357" i="12"/>
  <c r="E357" i="12"/>
  <c r="F357" i="12"/>
  <c r="G357" i="12"/>
  <c r="H357" i="12"/>
  <c r="I357" i="12"/>
  <c r="J357" i="12"/>
  <c r="K357" i="12"/>
  <c r="L357" i="12"/>
  <c r="M357" i="12"/>
  <c r="N357" i="12"/>
  <c r="O357" i="12"/>
  <c r="P357" i="12"/>
  <c r="Q357" i="12"/>
  <c r="R357" i="12"/>
  <c r="S357" i="12"/>
  <c r="C358" i="12"/>
  <c r="D358" i="12"/>
  <c r="E358" i="12"/>
  <c r="F358" i="12"/>
  <c r="G358" i="12"/>
  <c r="H358" i="12"/>
  <c r="I358" i="12"/>
  <c r="J358" i="12"/>
  <c r="K358" i="12"/>
  <c r="L358" i="12"/>
  <c r="M358" i="12"/>
  <c r="N358" i="12"/>
  <c r="O358" i="12"/>
  <c r="P358" i="12"/>
  <c r="Q358" i="12"/>
  <c r="R358" i="12"/>
  <c r="S358" i="12"/>
  <c r="C359" i="12"/>
  <c r="D359" i="12"/>
  <c r="E359" i="12"/>
  <c r="F359" i="12"/>
  <c r="G359" i="12"/>
  <c r="H359" i="12"/>
  <c r="I359" i="12"/>
  <c r="J359" i="12"/>
  <c r="K359" i="12"/>
  <c r="L359" i="12"/>
  <c r="M359" i="12"/>
  <c r="N359" i="12"/>
  <c r="O359" i="12"/>
  <c r="P359" i="12"/>
  <c r="Q359" i="12"/>
  <c r="R359" i="12"/>
  <c r="S359" i="12"/>
  <c r="C360" i="12"/>
  <c r="D360" i="12"/>
  <c r="E360" i="12"/>
  <c r="F360" i="12"/>
  <c r="G360" i="12"/>
  <c r="H360" i="12"/>
  <c r="I360" i="12"/>
  <c r="J360" i="12"/>
  <c r="K360" i="12"/>
  <c r="L360" i="12"/>
  <c r="M360" i="12"/>
  <c r="N360" i="12"/>
  <c r="O360" i="12"/>
  <c r="P360" i="12"/>
  <c r="Q360" i="12"/>
  <c r="R360" i="12"/>
  <c r="S360" i="12"/>
  <c r="C361" i="12"/>
  <c r="D361" i="12"/>
  <c r="E361" i="12"/>
  <c r="F361" i="12"/>
  <c r="G361" i="12"/>
  <c r="H361" i="12"/>
  <c r="I361" i="12"/>
  <c r="J361" i="12"/>
  <c r="K361" i="12"/>
  <c r="L361" i="12"/>
  <c r="M361" i="12"/>
  <c r="N361" i="12"/>
  <c r="O361" i="12"/>
  <c r="P361" i="12"/>
  <c r="Q361" i="12"/>
  <c r="R361" i="12"/>
  <c r="S361" i="12"/>
  <c r="C362" i="12"/>
  <c r="D362" i="12"/>
  <c r="E362" i="12"/>
  <c r="F362" i="12"/>
  <c r="G362" i="12"/>
  <c r="H362" i="12"/>
  <c r="I362" i="12"/>
  <c r="J362" i="12"/>
  <c r="K362" i="12"/>
  <c r="L362" i="12"/>
  <c r="M362" i="12"/>
  <c r="N362" i="12"/>
  <c r="O362" i="12"/>
  <c r="P362" i="12"/>
  <c r="Q362" i="12"/>
  <c r="R362" i="12"/>
  <c r="S362" i="12"/>
  <c r="C363" i="12"/>
  <c r="D363" i="12"/>
  <c r="E363" i="12"/>
  <c r="F363" i="12"/>
  <c r="G363" i="12"/>
  <c r="H363" i="12"/>
  <c r="I363" i="12"/>
  <c r="J363" i="12"/>
  <c r="K363" i="12"/>
  <c r="L363" i="12"/>
  <c r="M363" i="12"/>
  <c r="N363" i="12"/>
  <c r="O363" i="12"/>
  <c r="P363" i="12"/>
  <c r="Q363" i="12"/>
  <c r="R363" i="12"/>
  <c r="S363" i="12"/>
  <c r="C364" i="12"/>
  <c r="D364" i="12"/>
  <c r="E364" i="12"/>
  <c r="F364" i="12"/>
  <c r="G364" i="12"/>
  <c r="H364" i="12"/>
  <c r="I364" i="12"/>
  <c r="J364" i="12"/>
  <c r="K364" i="12"/>
  <c r="L364" i="12"/>
  <c r="M364" i="12"/>
  <c r="N364" i="12"/>
  <c r="O364" i="12"/>
  <c r="P364" i="12"/>
  <c r="Q364" i="12"/>
  <c r="R364" i="12"/>
  <c r="S364" i="12"/>
  <c r="C365" i="12"/>
  <c r="D365" i="12"/>
  <c r="E365" i="12"/>
  <c r="F365" i="12"/>
  <c r="G365" i="12"/>
  <c r="H365" i="12"/>
  <c r="I365" i="12"/>
  <c r="J365" i="12"/>
  <c r="K365" i="12"/>
  <c r="L365" i="12"/>
  <c r="M365" i="12"/>
  <c r="N365" i="12"/>
  <c r="O365" i="12"/>
  <c r="P365" i="12"/>
  <c r="Q365" i="12"/>
  <c r="R365" i="12"/>
  <c r="S365" i="12"/>
  <c r="C366" i="12"/>
  <c r="D366" i="12"/>
  <c r="E366" i="12"/>
  <c r="F366" i="12"/>
  <c r="G366" i="12"/>
  <c r="H366" i="12"/>
  <c r="I366" i="12"/>
  <c r="J366" i="12"/>
  <c r="K366" i="12"/>
  <c r="L366" i="12"/>
  <c r="M366" i="12"/>
  <c r="N366" i="12"/>
  <c r="O366" i="12"/>
  <c r="P366" i="12"/>
  <c r="Q366" i="12"/>
  <c r="R366" i="12"/>
  <c r="S366" i="12"/>
  <c r="C367" i="12"/>
  <c r="D367" i="12"/>
  <c r="E367" i="12"/>
  <c r="F367" i="12"/>
  <c r="G367" i="12"/>
  <c r="H367" i="12"/>
  <c r="I367" i="12"/>
  <c r="J367" i="12"/>
  <c r="K367" i="12"/>
  <c r="L367" i="12"/>
  <c r="M367" i="12"/>
  <c r="N367" i="12"/>
  <c r="O367" i="12"/>
  <c r="P367" i="12"/>
  <c r="Q367" i="12"/>
  <c r="R367" i="12"/>
  <c r="S367" i="12"/>
  <c r="C368" i="12"/>
  <c r="D368" i="12"/>
  <c r="E368" i="12"/>
  <c r="F368" i="12"/>
  <c r="G368" i="12"/>
  <c r="H368" i="12"/>
  <c r="I368" i="12"/>
  <c r="J368" i="12"/>
  <c r="K368" i="12"/>
  <c r="L368" i="12"/>
  <c r="M368" i="12"/>
  <c r="N368" i="12"/>
  <c r="O368" i="12"/>
  <c r="P368" i="12"/>
  <c r="Q368" i="12"/>
  <c r="R368" i="12"/>
  <c r="S368" i="12"/>
  <c r="C369" i="12"/>
  <c r="D369" i="12"/>
  <c r="E369" i="12"/>
  <c r="F369" i="12"/>
  <c r="G369" i="12"/>
  <c r="H369" i="12"/>
  <c r="I369" i="12"/>
  <c r="J369" i="12"/>
  <c r="K369" i="12"/>
  <c r="L369" i="12"/>
  <c r="M369" i="12"/>
  <c r="N369" i="12"/>
  <c r="O369" i="12"/>
  <c r="P369" i="12"/>
  <c r="Q369" i="12"/>
  <c r="R369" i="12"/>
  <c r="S369" i="12"/>
  <c r="C370" i="12"/>
  <c r="D370" i="12"/>
  <c r="E370" i="12"/>
  <c r="F370" i="12"/>
  <c r="G370" i="12"/>
  <c r="H370" i="12"/>
  <c r="I370" i="12"/>
  <c r="J370" i="12"/>
  <c r="K370" i="12"/>
  <c r="L370" i="12"/>
  <c r="M370" i="12"/>
  <c r="N370" i="12"/>
  <c r="O370" i="12"/>
  <c r="P370" i="12"/>
  <c r="Q370" i="12"/>
  <c r="R370" i="12"/>
  <c r="S370" i="12"/>
  <c r="C371" i="12"/>
  <c r="D371" i="12"/>
  <c r="E371" i="12"/>
  <c r="F371" i="12"/>
  <c r="G371" i="12"/>
  <c r="H371" i="12"/>
  <c r="I371" i="12"/>
  <c r="J371" i="12"/>
  <c r="K371" i="12"/>
  <c r="L371" i="12"/>
  <c r="M371" i="12"/>
  <c r="N371" i="12"/>
  <c r="O371" i="12"/>
  <c r="P371" i="12"/>
  <c r="Q371" i="12"/>
  <c r="R371" i="12"/>
  <c r="S371" i="12"/>
  <c r="C372" i="12"/>
  <c r="D372" i="12"/>
  <c r="E372" i="12"/>
  <c r="F372" i="12"/>
  <c r="G372" i="12"/>
  <c r="H372" i="12"/>
  <c r="I372" i="12"/>
  <c r="J372" i="12"/>
  <c r="K372" i="12"/>
  <c r="L372" i="12"/>
  <c r="M372" i="12"/>
  <c r="N372" i="12"/>
  <c r="O372" i="12"/>
  <c r="P372" i="12"/>
  <c r="Q372" i="12"/>
  <c r="R372" i="12"/>
  <c r="S372" i="12"/>
  <c r="C373" i="12"/>
  <c r="D373" i="12"/>
  <c r="E373" i="12"/>
  <c r="F373" i="12"/>
  <c r="G373" i="12"/>
  <c r="H373" i="12"/>
  <c r="I373" i="12"/>
  <c r="J373" i="12"/>
  <c r="K373" i="12"/>
  <c r="L373" i="12"/>
  <c r="M373" i="12"/>
  <c r="N373" i="12"/>
  <c r="O373" i="12"/>
  <c r="P373" i="12"/>
  <c r="Q373" i="12"/>
  <c r="R373" i="12"/>
  <c r="S373" i="12"/>
  <c r="C374" i="12"/>
  <c r="D374" i="12"/>
  <c r="E374" i="12"/>
  <c r="F374" i="12"/>
  <c r="G374" i="12"/>
  <c r="H374" i="12"/>
  <c r="I374" i="12"/>
  <c r="J374" i="12"/>
  <c r="K374" i="12"/>
  <c r="L374" i="12"/>
  <c r="M374" i="12"/>
  <c r="N374" i="12"/>
  <c r="O374" i="12"/>
  <c r="P374" i="12"/>
  <c r="Q374" i="12"/>
  <c r="R374" i="12"/>
  <c r="S374" i="12"/>
  <c r="C375" i="12"/>
  <c r="D375" i="12"/>
  <c r="E375" i="12"/>
  <c r="F375" i="12"/>
  <c r="G375" i="12"/>
  <c r="H375" i="12"/>
  <c r="I375" i="12"/>
  <c r="J375" i="12"/>
  <c r="K375" i="12"/>
  <c r="L375" i="12"/>
  <c r="M375" i="12"/>
  <c r="N375" i="12"/>
  <c r="O375" i="12"/>
  <c r="P375" i="12"/>
  <c r="Q375" i="12"/>
  <c r="R375" i="12"/>
  <c r="S375" i="12"/>
  <c r="C376" i="12"/>
  <c r="D376" i="12"/>
  <c r="E376" i="12"/>
  <c r="F376" i="12"/>
  <c r="G376" i="12"/>
  <c r="H376" i="12"/>
  <c r="I376" i="12"/>
  <c r="J376" i="12"/>
  <c r="K376" i="12"/>
  <c r="L376" i="12"/>
  <c r="M376" i="12"/>
  <c r="N376" i="12"/>
  <c r="O376" i="12"/>
  <c r="P376" i="12"/>
  <c r="Q376" i="12"/>
  <c r="R376" i="12"/>
  <c r="S376" i="12"/>
  <c r="C377" i="12"/>
  <c r="D377" i="12"/>
  <c r="E377" i="12"/>
  <c r="F377" i="12"/>
  <c r="G377" i="12"/>
  <c r="H377" i="12"/>
  <c r="I377" i="12"/>
  <c r="J377" i="12"/>
  <c r="K377" i="12"/>
  <c r="L377" i="12"/>
  <c r="M377" i="12"/>
  <c r="N377" i="12"/>
  <c r="O377" i="12"/>
  <c r="P377" i="12"/>
  <c r="Q377" i="12"/>
  <c r="R377" i="12"/>
  <c r="S377" i="12"/>
  <c r="C378" i="12"/>
  <c r="D378" i="12"/>
  <c r="E378" i="12"/>
  <c r="F378" i="12"/>
  <c r="G378" i="12"/>
  <c r="H378" i="12"/>
  <c r="I378" i="12"/>
  <c r="J378" i="12"/>
  <c r="K378" i="12"/>
  <c r="L378" i="12"/>
  <c r="M378" i="12"/>
  <c r="N378" i="12"/>
  <c r="O378" i="12"/>
  <c r="P378" i="12"/>
  <c r="Q378" i="12"/>
  <c r="R378" i="12"/>
  <c r="S378" i="12"/>
  <c r="C379" i="12"/>
  <c r="D379" i="12"/>
  <c r="E379" i="12"/>
  <c r="F379" i="12"/>
  <c r="G379" i="12"/>
  <c r="H379" i="12"/>
  <c r="I379" i="12"/>
  <c r="J379" i="12"/>
  <c r="K379" i="12"/>
  <c r="L379" i="12"/>
  <c r="M379" i="12"/>
  <c r="N379" i="12"/>
  <c r="O379" i="12"/>
  <c r="P379" i="12"/>
  <c r="Q379" i="12"/>
  <c r="R379" i="12"/>
  <c r="S379" i="12"/>
  <c r="C380" i="12"/>
  <c r="D380" i="12"/>
  <c r="E380" i="12"/>
  <c r="F380" i="12"/>
  <c r="G380" i="12"/>
  <c r="H380" i="12"/>
  <c r="I380" i="12"/>
  <c r="J380" i="12"/>
  <c r="K380" i="12"/>
  <c r="L380" i="12"/>
  <c r="M380" i="12"/>
  <c r="N380" i="12"/>
  <c r="O380" i="12"/>
  <c r="P380" i="12"/>
  <c r="Q380" i="12"/>
  <c r="R380" i="12"/>
  <c r="S380" i="12"/>
  <c r="C381" i="12"/>
  <c r="D381" i="12"/>
  <c r="E381" i="12"/>
  <c r="F381" i="12"/>
  <c r="G381" i="12"/>
  <c r="H381" i="12"/>
  <c r="I381" i="12"/>
  <c r="J381" i="12"/>
  <c r="K381" i="12"/>
  <c r="L381" i="12"/>
  <c r="M381" i="12"/>
  <c r="N381" i="12"/>
  <c r="O381" i="12"/>
  <c r="P381" i="12"/>
  <c r="Q381" i="12"/>
  <c r="R381" i="12"/>
  <c r="S381" i="12"/>
  <c r="C382" i="12"/>
  <c r="D382" i="12"/>
  <c r="E382" i="12"/>
  <c r="F382" i="12"/>
  <c r="G382" i="12"/>
  <c r="H382" i="12"/>
  <c r="I382" i="12"/>
  <c r="J382" i="12"/>
  <c r="K382" i="12"/>
  <c r="L382" i="12"/>
  <c r="M382" i="12"/>
  <c r="N382" i="12"/>
  <c r="O382" i="12"/>
  <c r="P382" i="12"/>
  <c r="Q382" i="12"/>
  <c r="R382" i="12"/>
  <c r="S382" i="12"/>
  <c r="C383" i="12"/>
  <c r="D383" i="12"/>
  <c r="E383" i="12"/>
  <c r="F383" i="12"/>
  <c r="G383" i="12"/>
  <c r="H383" i="12"/>
  <c r="I383" i="12"/>
  <c r="J383" i="12"/>
  <c r="K383" i="12"/>
  <c r="L383" i="12"/>
  <c r="M383" i="12"/>
  <c r="N383" i="12"/>
  <c r="O383" i="12"/>
  <c r="P383" i="12"/>
  <c r="Q383" i="12"/>
  <c r="R383" i="12"/>
  <c r="S383" i="12"/>
  <c r="C384" i="12"/>
  <c r="D384" i="12"/>
  <c r="E384" i="12"/>
  <c r="F384" i="12"/>
  <c r="G384" i="12"/>
  <c r="H384" i="12"/>
  <c r="I384" i="12"/>
  <c r="J384" i="12"/>
  <c r="K384" i="12"/>
  <c r="L384" i="12"/>
  <c r="M384" i="12"/>
  <c r="N384" i="12"/>
  <c r="O384" i="12"/>
  <c r="P384" i="12"/>
  <c r="Q384" i="12"/>
  <c r="R384" i="12"/>
  <c r="S384" i="12"/>
  <c r="C385" i="12"/>
  <c r="D385" i="12"/>
  <c r="E385" i="12"/>
  <c r="F385" i="12"/>
  <c r="G385" i="12"/>
  <c r="H385" i="12"/>
  <c r="I385" i="12"/>
  <c r="J385" i="12"/>
  <c r="K385" i="12"/>
  <c r="L385" i="12"/>
  <c r="M385" i="12"/>
  <c r="N385" i="12"/>
  <c r="O385" i="12"/>
  <c r="P385" i="12"/>
  <c r="Q385" i="12"/>
  <c r="R385" i="12"/>
  <c r="S385" i="12"/>
  <c r="C386" i="12"/>
  <c r="D386" i="12"/>
  <c r="E386" i="12"/>
  <c r="F386" i="12"/>
  <c r="G386" i="12"/>
  <c r="H386" i="12"/>
  <c r="I386" i="12"/>
  <c r="J386" i="12"/>
  <c r="K386" i="12"/>
  <c r="L386" i="12"/>
  <c r="M386" i="12"/>
  <c r="N386" i="12"/>
  <c r="O386" i="12"/>
  <c r="P386" i="12"/>
  <c r="Q386" i="12"/>
  <c r="R386" i="12"/>
  <c r="S386" i="12"/>
  <c r="C387" i="12"/>
  <c r="D387" i="12"/>
  <c r="E387" i="12"/>
  <c r="F387" i="12"/>
  <c r="G387" i="12"/>
  <c r="H387" i="12"/>
  <c r="I387" i="12"/>
  <c r="J387" i="12"/>
  <c r="K387" i="12"/>
  <c r="L387" i="12"/>
  <c r="M387" i="12"/>
  <c r="N387" i="12"/>
  <c r="O387" i="12"/>
  <c r="P387" i="12"/>
  <c r="Q387" i="12"/>
  <c r="R387" i="12"/>
  <c r="S387" i="12"/>
  <c r="C388" i="12"/>
  <c r="D388" i="12"/>
  <c r="E388" i="12"/>
  <c r="F388" i="12"/>
  <c r="G388" i="12"/>
  <c r="H388" i="12"/>
  <c r="I388" i="12"/>
  <c r="J388" i="12"/>
  <c r="K388" i="12"/>
  <c r="L388" i="12"/>
  <c r="M388" i="12"/>
  <c r="N388" i="12"/>
  <c r="O388" i="12"/>
  <c r="P388" i="12"/>
  <c r="Q388" i="12"/>
  <c r="R388" i="12"/>
  <c r="S388" i="12"/>
  <c r="C389" i="12"/>
  <c r="D389" i="12"/>
  <c r="E389" i="12"/>
  <c r="F389" i="12"/>
  <c r="G389" i="12"/>
  <c r="H389" i="12"/>
  <c r="I389" i="12"/>
  <c r="J389" i="12"/>
  <c r="K389" i="12"/>
  <c r="L389" i="12"/>
  <c r="M389" i="12"/>
  <c r="N389" i="12"/>
  <c r="O389" i="12"/>
  <c r="P389" i="12"/>
  <c r="Q389" i="12"/>
  <c r="R389" i="12"/>
  <c r="S389" i="12"/>
  <c r="C390" i="12"/>
  <c r="D390" i="12"/>
  <c r="E390" i="12"/>
  <c r="F390" i="12"/>
  <c r="G390" i="12"/>
  <c r="H390" i="12"/>
  <c r="I390" i="12"/>
  <c r="J390" i="12"/>
  <c r="K390" i="12"/>
  <c r="L390" i="12"/>
  <c r="M390" i="12"/>
  <c r="N390" i="12"/>
  <c r="O390" i="12"/>
  <c r="P390" i="12"/>
  <c r="Q390" i="12"/>
  <c r="R390" i="12"/>
  <c r="S390" i="12"/>
  <c r="C391" i="12"/>
  <c r="D391" i="12"/>
  <c r="E391" i="12"/>
  <c r="F391" i="12"/>
  <c r="G391" i="12"/>
  <c r="H391" i="12"/>
  <c r="I391" i="12"/>
  <c r="J391" i="12"/>
  <c r="K391" i="12"/>
  <c r="L391" i="12"/>
  <c r="M391" i="12"/>
  <c r="N391" i="12"/>
  <c r="O391" i="12"/>
  <c r="P391" i="12"/>
  <c r="Q391" i="12"/>
  <c r="R391" i="12"/>
  <c r="S391" i="12"/>
  <c r="C392" i="12"/>
  <c r="D392" i="12"/>
  <c r="E392" i="12"/>
  <c r="F392" i="12"/>
  <c r="G392" i="12"/>
  <c r="H392" i="12"/>
  <c r="I392" i="12"/>
  <c r="J392" i="12"/>
  <c r="K392" i="12"/>
  <c r="L392" i="12"/>
  <c r="M392" i="12"/>
  <c r="N392" i="12"/>
  <c r="O392" i="12"/>
  <c r="P392" i="12"/>
  <c r="Q392" i="12"/>
  <c r="R392" i="12"/>
  <c r="S392" i="12"/>
  <c r="C393" i="12"/>
  <c r="D393" i="12"/>
  <c r="E393" i="12"/>
  <c r="F393" i="12"/>
  <c r="G393" i="12"/>
  <c r="H393" i="12"/>
  <c r="I393" i="12"/>
  <c r="J393" i="12"/>
  <c r="K393" i="12"/>
  <c r="L393" i="12"/>
  <c r="M393" i="12"/>
  <c r="N393" i="12"/>
  <c r="O393" i="12"/>
  <c r="P393" i="12"/>
  <c r="Q393" i="12"/>
  <c r="R393" i="12"/>
  <c r="S393" i="12"/>
  <c r="C394" i="12"/>
  <c r="D394" i="12"/>
  <c r="E394" i="12"/>
  <c r="F394" i="12"/>
  <c r="G394" i="12"/>
  <c r="H394" i="12"/>
  <c r="I394" i="12"/>
  <c r="J394" i="12"/>
  <c r="K394" i="12"/>
  <c r="L394" i="12"/>
  <c r="M394" i="12"/>
  <c r="N394" i="12"/>
  <c r="O394" i="12"/>
  <c r="P394" i="12"/>
  <c r="Q394" i="12"/>
  <c r="R394" i="12"/>
  <c r="S394" i="12"/>
  <c r="C395" i="12"/>
  <c r="D395" i="12"/>
  <c r="E395" i="12"/>
  <c r="F395" i="12"/>
  <c r="G395" i="12"/>
  <c r="H395" i="12"/>
  <c r="I395" i="12"/>
  <c r="J395" i="12"/>
  <c r="K395" i="12"/>
  <c r="L395" i="12"/>
  <c r="M395" i="12"/>
  <c r="N395" i="12"/>
  <c r="O395" i="12"/>
  <c r="P395" i="12"/>
  <c r="Q395" i="12"/>
  <c r="R395" i="12"/>
  <c r="S395" i="12"/>
  <c r="C396" i="12"/>
  <c r="D396" i="12"/>
  <c r="E396" i="12"/>
  <c r="F396" i="12"/>
  <c r="G396" i="12"/>
  <c r="H396" i="12"/>
  <c r="I396" i="12"/>
  <c r="J396" i="12"/>
  <c r="K396" i="12"/>
  <c r="L396" i="12"/>
  <c r="M396" i="12"/>
  <c r="N396" i="12"/>
  <c r="O396" i="12"/>
  <c r="P396" i="12"/>
  <c r="Q396" i="12"/>
  <c r="R396" i="12"/>
  <c r="S396" i="12"/>
  <c r="C397" i="12"/>
  <c r="D397" i="12"/>
  <c r="E397" i="12"/>
  <c r="F397" i="12"/>
  <c r="G397" i="12"/>
  <c r="H397" i="12"/>
  <c r="I397" i="12"/>
  <c r="J397" i="12"/>
  <c r="K397" i="12"/>
  <c r="L397" i="12"/>
  <c r="M397" i="12"/>
  <c r="N397" i="12"/>
  <c r="O397" i="12"/>
  <c r="P397" i="12"/>
  <c r="Q397" i="12"/>
  <c r="R397" i="12"/>
  <c r="S397" i="12"/>
  <c r="C398" i="12"/>
  <c r="D398" i="12"/>
  <c r="E398" i="12"/>
  <c r="F398" i="12"/>
  <c r="G398" i="12"/>
  <c r="H398" i="12"/>
  <c r="I398" i="12"/>
  <c r="J398" i="12"/>
  <c r="K398" i="12"/>
  <c r="L398" i="12"/>
  <c r="M398" i="12"/>
  <c r="N398" i="12"/>
  <c r="O398" i="12"/>
  <c r="P398" i="12"/>
  <c r="Q398" i="12"/>
  <c r="R398" i="12"/>
  <c r="S398" i="12"/>
  <c r="C399" i="12"/>
  <c r="D399" i="12"/>
  <c r="E399" i="12"/>
  <c r="F399" i="12"/>
  <c r="G399" i="12"/>
  <c r="H399" i="12"/>
  <c r="I399" i="12"/>
  <c r="J399" i="12"/>
  <c r="K399" i="12"/>
  <c r="L399" i="12"/>
  <c r="M399" i="12"/>
  <c r="N399" i="12"/>
  <c r="O399" i="12"/>
  <c r="P399" i="12"/>
  <c r="Q399" i="12"/>
  <c r="R399" i="12"/>
  <c r="S399" i="12"/>
  <c r="C400" i="12"/>
  <c r="D400" i="12"/>
  <c r="E400" i="12"/>
  <c r="F400" i="12"/>
  <c r="G400" i="12"/>
  <c r="H400" i="12"/>
  <c r="I400" i="12"/>
  <c r="J400" i="12"/>
  <c r="K400" i="12"/>
  <c r="L400" i="12"/>
  <c r="M400" i="12"/>
  <c r="N400" i="12"/>
  <c r="O400" i="12"/>
  <c r="P400" i="12"/>
  <c r="Q400" i="12"/>
  <c r="R400" i="12"/>
  <c r="S400" i="12"/>
  <c r="C401" i="12"/>
  <c r="D401" i="12"/>
  <c r="E401" i="12"/>
  <c r="F401" i="12"/>
  <c r="G401" i="12"/>
  <c r="H401" i="12"/>
  <c r="I401" i="12"/>
  <c r="J401" i="12"/>
  <c r="K401" i="12"/>
  <c r="L401" i="12"/>
  <c r="M401" i="12"/>
  <c r="N401" i="12"/>
  <c r="O401" i="12"/>
  <c r="P401" i="12"/>
  <c r="Q401" i="12"/>
  <c r="R401" i="12"/>
  <c r="S401" i="12"/>
  <c r="C402" i="12"/>
  <c r="D402" i="12"/>
  <c r="E402" i="12"/>
  <c r="F402" i="12"/>
  <c r="G402" i="12"/>
  <c r="H402" i="12"/>
  <c r="I402" i="12"/>
  <c r="J402" i="12"/>
  <c r="K402" i="12"/>
  <c r="L402" i="12"/>
  <c r="M402" i="12"/>
  <c r="N402" i="12"/>
  <c r="O402" i="12"/>
  <c r="P402" i="12"/>
  <c r="Q402" i="12"/>
  <c r="R402" i="12"/>
  <c r="S402" i="12"/>
  <c r="C403" i="12"/>
  <c r="D403" i="12"/>
  <c r="E403" i="12"/>
  <c r="F403" i="12"/>
  <c r="G403" i="12"/>
  <c r="H403" i="12"/>
  <c r="I403" i="12"/>
  <c r="J403" i="12"/>
  <c r="K403" i="12"/>
  <c r="L403" i="12"/>
  <c r="M403" i="12"/>
  <c r="N403" i="12"/>
  <c r="O403" i="12"/>
  <c r="P403" i="12"/>
  <c r="Q403" i="12"/>
  <c r="R403" i="12"/>
  <c r="S403" i="12"/>
  <c r="C404" i="12"/>
  <c r="D404" i="12"/>
  <c r="E404" i="12"/>
  <c r="F404" i="12"/>
  <c r="G404" i="12"/>
  <c r="H404" i="12"/>
  <c r="I404" i="12"/>
  <c r="J404" i="12"/>
  <c r="K404" i="12"/>
  <c r="L404" i="12"/>
  <c r="M404" i="12"/>
  <c r="N404" i="12"/>
  <c r="O404" i="12"/>
  <c r="P404" i="12"/>
  <c r="Q404" i="12"/>
  <c r="R404" i="12"/>
  <c r="S404" i="12"/>
  <c r="C405" i="12"/>
  <c r="D405" i="12"/>
  <c r="E405" i="12"/>
  <c r="F405" i="12"/>
  <c r="G405" i="12"/>
  <c r="H405" i="12"/>
  <c r="I405" i="12"/>
  <c r="J405" i="12"/>
  <c r="K405" i="12"/>
  <c r="L405" i="12"/>
  <c r="M405" i="12"/>
  <c r="N405" i="12"/>
  <c r="O405" i="12"/>
  <c r="P405" i="12"/>
  <c r="Q405" i="12"/>
  <c r="R405" i="12"/>
  <c r="S405" i="12"/>
  <c r="C406" i="12"/>
  <c r="D406" i="12"/>
  <c r="E406" i="12"/>
  <c r="F406" i="12"/>
  <c r="G406" i="12"/>
  <c r="H406" i="12"/>
  <c r="I406" i="12"/>
  <c r="J406" i="12"/>
  <c r="K406" i="12"/>
  <c r="L406" i="12"/>
  <c r="M406" i="12"/>
  <c r="N406" i="12"/>
  <c r="O406" i="12"/>
  <c r="P406" i="12"/>
  <c r="Q406" i="12"/>
  <c r="R406" i="12"/>
  <c r="S406" i="12"/>
  <c r="C407" i="12"/>
  <c r="D407" i="12"/>
  <c r="E407" i="12"/>
  <c r="F407" i="12"/>
  <c r="G407" i="12"/>
  <c r="H407" i="12"/>
  <c r="I407" i="12"/>
  <c r="J407" i="12"/>
  <c r="K407" i="12"/>
  <c r="L407" i="12"/>
  <c r="M407" i="12"/>
  <c r="N407" i="12"/>
  <c r="O407" i="12"/>
  <c r="P407" i="12"/>
  <c r="Q407" i="12"/>
  <c r="R407" i="12"/>
  <c r="S407" i="12"/>
  <c r="C408" i="12"/>
  <c r="D408" i="12"/>
  <c r="E408" i="12"/>
  <c r="F408" i="12"/>
  <c r="G408" i="12"/>
  <c r="H408" i="12"/>
  <c r="I408" i="12"/>
  <c r="J408" i="12"/>
  <c r="K408" i="12"/>
  <c r="L408" i="12"/>
  <c r="M408" i="12"/>
  <c r="N408" i="12"/>
  <c r="O408" i="12"/>
  <c r="P408" i="12"/>
  <c r="Q408" i="12"/>
  <c r="R408" i="12"/>
  <c r="S408" i="12"/>
  <c r="C409" i="12"/>
  <c r="D409" i="12"/>
  <c r="E409" i="12"/>
  <c r="F409" i="12"/>
  <c r="G409" i="12"/>
  <c r="H409" i="12"/>
  <c r="I409" i="12"/>
  <c r="J409" i="12"/>
  <c r="K409" i="12"/>
  <c r="L409" i="12"/>
  <c r="M409" i="12"/>
  <c r="N409" i="12"/>
  <c r="O409" i="12"/>
  <c r="P409" i="12"/>
  <c r="Q409" i="12"/>
  <c r="R409" i="12"/>
  <c r="S409" i="12"/>
  <c r="C410" i="12"/>
  <c r="D410" i="12"/>
  <c r="E410" i="12"/>
  <c r="F410" i="12"/>
  <c r="G410" i="12"/>
  <c r="H410" i="12"/>
  <c r="I410" i="12"/>
  <c r="J410" i="12"/>
  <c r="K410" i="12"/>
  <c r="L410" i="12"/>
  <c r="M410" i="12"/>
  <c r="N410" i="12"/>
  <c r="O410" i="12"/>
  <c r="P410" i="12"/>
  <c r="Q410" i="12"/>
  <c r="R410" i="12"/>
  <c r="S410" i="12"/>
  <c r="C411" i="12"/>
  <c r="D411" i="12"/>
  <c r="E411" i="12"/>
  <c r="F411" i="12"/>
  <c r="G411" i="12"/>
  <c r="H411" i="12"/>
  <c r="I411" i="12"/>
  <c r="J411" i="12"/>
  <c r="K411" i="12"/>
  <c r="L411" i="12"/>
  <c r="M411" i="12"/>
  <c r="N411" i="12"/>
  <c r="O411" i="12"/>
  <c r="P411" i="12"/>
  <c r="Q411" i="12"/>
  <c r="R411" i="12"/>
  <c r="S411" i="12"/>
  <c r="C412" i="12"/>
  <c r="D412" i="12"/>
  <c r="E412" i="12"/>
  <c r="F412" i="12"/>
  <c r="G412" i="12"/>
  <c r="H412" i="12"/>
  <c r="I412" i="12"/>
  <c r="J412" i="12"/>
  <c r="K412" i="12"/>
  <c r="L412" i="12"/>
  <c r="M412" i="12"/>
  <c r="N412" i="12"/>
  <c r="O412" i="12"/>
  <c r="P412" i="12"/>
  <c r="Q412" i="12"/>
  <c r="R412" i="12"/>
  <c r="S412" i="12"/>
  <c r="C413" i="12"/>
  <c r="D413" i="12"/>
  <c r="E413" i="12"/>
  <c r="F413" i="12"/>
  <c r="G413" i="12"/>
  <c r="H413" i="12"/>
  <c r="I413" i="12"/>
  <c r="J413" i="12"/>
  <c r="K413" i="12"/>
  <c r="L413" i="12"/>
  <c r="M413" i="12"/>
  <c r="N413" i="12"/>
  <c r="O413" i="12"/>
  <c r="P413" i="12"/>
  <c r="Q413" i="12"/>
  <c r="R413" i="12"/>
  <c r="S413" i="12"/>
  <c r="C414" i="12"/>
  <c r="D414" i="12"/>
  <c r="E414" i="12"/>
  <c r="F414" i="12"/>
  <c r="G414" i="12"/>
  <c r="H414" i="12"/>
  <c r="I414" i="12"/>
  <c r="J414" i="12"/>
  <c r="K414" i="12"/>
  <c r="L414" i="12"/>
  <c r="M414" i="12"/>
  <c r="N414" i="12"/>
  <c r="O414" i="12"/>
  <c r="P414" i="12"/>
  <c r="Q414" i="12"/>
  <c r="R414" i="12"/>
  <c r="S414" i="12"/>
  <c r="C415" i="12"/>
  <c r="D415" i="12"/>
  <c r="E415" i="12"/>
  <c r="F415" i="12"/>
  <c r="G415" i="12"/>
  <c r="H415" i="12"/>
  <c r="I415" i="12"/>
  <c r="J415" i="12"/>
  <c r="K415" i="12"/>
  <c r="L415" i="12"/>
  <c r="M415" i="12"/>
  <c r="N415" i="12"/>
  <c r="O415" i="12"/>
  <c r="P415" i="12"/>
  <c r="Q415" i="12"/>
  <c r="R415" i="12"/>
  <c r="S415" i="12"/>
  <c r="C416" i="12"/>
  <c r="D416" i="12"/>
  <c r="E416" i="12"/>
  <c r="F416" i="12"/>
  <c r="G416" i="12"/>
  <c r="H416" i="12"/>
  <c r="I416" i="12"/>
  <c r="J416" i="12"/>
  <c r="K416" i="12"/>
  <c r="L416" i="12"/>
  <c r="M416" i="12"/>
  <c r="N416" i="12"/>
  <c r="O416" i="12"/>
  <c r="P416" i="12"/>
  <c r="Q416" i="12"/>
  <c r="R416" i="12"/>
  <c r="S416" i="12"/>
  <c r="C417" i="12"/>
  <c r="D417" i="12"/>
  <c r="E417" i="12"/>
  <c r="F417" i="12"/>
  <c r="G417" i="12"/>
  <c r="H417" i="12"/>
  <c r="I417" i="12"/>
  <c r="J417" i="12"/>
  <c r="K417" i="12"/>
  <c r="L417" i="12"/>
  <c r="M417" i="12"/>
  <c r="N417" i="12"/>
  <c r="O417" i="12"/>
  <c r="P417" i="12"/>
  <c r="Q417" i="12"/>
  <c r="R417" i="12"/>
  <c r="S417" i="12"/>
  <c r="C418" i="12"/>
  <c r="D418" i="12"/>
  <c r="E418" i="12"/>
  <c r="F418" i="12"/>
  <c r="G418" i="12"/>
  <c r="H418" i="12"/>
  <c r="I418" i="12"/>
  <c r="J418" i="12"/>
  <c r="K418" i="12"/>
  <c r="L418" i="12"/>
  <c r="M418" i="12"/>
  <c r="N418" i="12"/>
  <c r="O418" i="12"/>
  <c r="P418" i="12"/>
  <c r="Q418" i="12"/>
  <c r="R418" i="12"/>
  <c r="S418" i="12"/>
  <c r="C419" i="12"/>
  <c r="D419" i="12"/>
  <c r="E419" i="12"/>
  <c r="F419" i="12"/>
  <c r="G419" i="12"/>
  <c r="H419" i="12"/>
  <c r="I419" i="12"/>
  <c r="J419" i="12"/>
  <c r="K419" i="12"/>
  <c r="L419" i="12"/>
  <c r="M419" i="12"/>
  <c r="N419" i="12"/>
  <c r="O419" i="12"/>
  <c r="P419" i="12"/>
  <c r="Q419" i="12"/>
  <c r="R419" i="12"/>
  <c r="S419" i="12"/>
  <c r="C420" i="12"/>
  <c r="D420" i="12"/>
  <c r="E420" i="12"/>
  <c r="F420" i="12"/>
  <c r="G420" i="12"/>
  <c r="H420" i="12"/>
  <c r="I420" i="12"/>
  <c r="J420" i="12"/>
  <c r="K420" i="12"/>
  <c r="L420" i="12"/>
  <c r="M420" i="12"/>
  <c r="N420" i="12"/>
  <c r="O420" i="12"/>
  <c r="P420" i="12"/>
  <c r="Q420" i="12"/>
  <c r="R420" i="12"/>
  <c r="S420" i="12"/>
  <c r="C421" i="12"/>
  <c r="D421" i="12"/>
  <c r="E421" i="12"/>
  <c r="F421" i="12"/>
  <c r="G421" i="12"/>
  <c r="H421" i="12"/>
  <c r="I421" i="12"/>
  <c r="J421" i="12"/>
  <c r="K421" i="12"/>
  <c r="L421" i="12"/>
  <c r="M421" i="12"/>
  <c r="N421" i="12"/>
  <c r="O421" i="12"/>
  <c r="P421" i="12"/>
  <c r="Q421" i="12"/>
  <c r="R421" i="12"/>
  <c r="S421" i="12"/>
  <c r="C422" i="12"/>
  <c r="D422" i="12"/>
  <c r="E422" i="12"/>
  <c r="F422" i="12"/>
  <c r="G422" i="12"/>
  <c r="H422" i="12"/>
  <c r="I422" i="12"/>
  <c r="J422" i="12"/>
  <c r="K422" i="12"/>
  <c r="L422" i="12"/>
  <c r="M422" i="12"/>
  <c r="N422" i="12"/>
  <c r="O422" i="12"/>
  <c r="P422" i="12"/>
  <c r="Q422" i="12"/>
  <c r="R422" i="12"/>
  <c r="S422" i="12"/>
  <c r="C423" i="12"/>
  <c r="D423" i="12"/>
  <c r="E423" i="12"/>
  <c r="F423" i="12"/>
  <c r="G423" i="12"/>
  <c r="H423" i="12"/>
  <c r="I423" i="12"/>
  <c r="J423" i="12"/>
  <c r="K423" i="12"/>
  <c r="L423" i="12"/>
  <c r="M423" i="12"/>
  <c r="N423" i="12"/>
  <c r="O423" i="12"/>
  <c r="P423" i="12"/>
  <c r="Q423" i="12"/>
  <c r="R423" i="12"/>
  <c r="S423" i="12"/>
  <c r="C424" i="12"/>
  <c r="D424" i="12"/>
  <c r="E424" i="12"/>
  <c r="F424" i="12"/>
  <c r="G424" i="12"/>
  <c r="H424" i="12"/>
  <c r="I424" i="12"/>
  <c r="J424" i="12"/>
  <c r="K424" i="12"/>
  <c r="L424" i="12"/>
  <c r="M424" i="12"/>
  <c r="N424" i="12"/>
  <c r="O424" i="12"/>
  <c r="P424" i="12"/>
  <c r="Q424" i="12"/>
  <c r="R424" i="12"/>
  <c r="S424" i="12"/>
  <c r="C425" i="12"/>
  <c r="D425" i="12"/>
  <c r="E425" i="12"/>
  <c r="F425" i="12"/>
  <c r="G425" i="12"/>
  <c r="H425" i="12"/>
  <c r="I425" i="12"/>
  <c r="J425" i="12"/>
  <c r="K425" i="12"/>
  <c r="L425" i="12"/>
  <c r="M425" i="12"/>
  <c r="N425" i="12"/>
  <c r="O425" i="12"/>
  <c r="P425" i="12"/>
  <c r="Q425" i="12"/>
  <c r="R425" i="12"/>
  <c r="S425" i="12"/>
  <c r="C426" i="12"/>
  <c r="D426" i="12"/>
  <c r="E426" i="12"/>
  <c r="F426" i="12"/>
  <c r="G426" i="12"/>
  <c r="H426" i="12"/>
  <c r="I426" i="12"/>
  <c r="J426" i="12"/>
  <c r="K426" i="12"/>
  <c r="L426" i="12"/>
  <c r="M426" i="12"/>
  <c r="N426" i="12"/>
  <c r="O426" i="12"/>
  <c r="P426" i="12"/>
  <c r="Q426" i="12"/>
  <c r="R426" i="12"/>
  <c r="S426" i="12"/>
  <c r="C427" i="12"/>
  <c r="D427" i="12"/>
  <c r="E427" i="12"/>
  <c r="F427" i="12"/>
  <c r="G427" i="12"/>
  <c r="H427" i="12"/>
  <c r="I427" i="12"/>
  <c r="J427" i="12"/>
  <c r="K427" i="12"/>
  <c r="L427" i="12"/>
  <c r="M427" i="12"/>
  <c r="N427" i="12"/>
  <c r="O427" i="12"/>
  <c r="P427" i="12"/>
  <c r="Q427" i="12"/>
  <c r="R427" i="12"/>
  <c r="S427" i="12"/>
  <c r="C428" i="12"/>
  <c r="D428" i="12"/>
  <c r="E428" i="12"/>
  <c r="F428" i="12"/>
  <c r="G428" i="12"/>
  <c r="H428" i="12"/>
  <c r="I428" i="12"/>
  <c r="J428" i="12"/>
  <c r="K428" i="12"/>
  <c r="L428" i="12"/>
  <c r="M428" i="12"/>
  <c r="N428" i="12"/>
  <c r="O428" i="12"/>
  <c r="P428" i="12"/>
  <c r="Q428" i="12"/>
  <c r="R428" i="12"/>
  <c r="S428" i="12"/>
  <c r="C429" i="12"/>
  <c r="D429" i="12"/>
  <c r="E429" i="12"/>
  <c r="F429" i="12"/>
  <c r="G429" i="12"/>
  <c r="H429" i="12"/>
  <c r="I429" i="12"/>
  <c r="J429" i="12"/>
  <c r="K429" i="12"/>
  <c r="L429" i="12"/>
  <c r="M429" i="12"/>
  <c r="N429" i="12"/>
  <c r="O429" i="12"/>
  <c r="P429" i="12"/>
  <c r="Q429" i="12"/>
  <c r="R429" i="12"/>
  <c r="S429" i="12"/>
  <c r="C430" i="12"/>
  <c r="D430" i="12"/>
  <c r="E430" i="12"/>
  <c r="F430" i="12"/>
  <c r="G430" i="12"/>
  <c r="H430" i="12"/>
  <c r="I430" i="12"/>
  <c r="J430" i="12"/>
  <c r="K430" i="12"/>
  <c r="L430" i="12"/>
  <c r="M430" i="12"/>
  <c r="N430" i="12"/>
  <c r="O430" i="12"/>
  <c r="P430" i="12"/>
  <c r="Q430" i="12"/>
  <c r="R430" i="12"/>
  <c r="S430" i="12"/>
  <c r="C431" i="12"/>
  <c r="D431" i="12"/>
  <c r="E431" i="12"/>
  <c r="F431" i="12"/>
  <c r="G431" i="12"/>
  <c r="H431" i="12"/>
  <c r="I431" i="12"/>
  <c r="J431" i="12"/>
  <c r="K431" i="12"/>
  <c r="L431" i="12"/>
  <c r="M431" i="12"/>
  <c r="N431" i="12"/>
  <c r="O431" i="12"/>
  <c r="P431" i="12"/>
  <c r="Q431" i="12"/>
  <c r="R431" i="12"/>
  <c r="S431" i="12"/>
  <c r="C432" i="12"/>
  <c r="D432" i="12"/>
  <c r="E432" i="12"/>
  <c r="F432" i="12"/>
  <c r="G432" i="12"/>
  <c r="H432" i="12"/>
  <c r="I432" i="12"/>
  <c r="J432" i="12"/>
  <c r="K432" i="12"/>
  <c r="L432" i="12"/>
  <c r="M432" i="12"/>
  <c r="N432" i="12"/>
  <c r="O432" i="12"/>
  <c r="P432" i="12"/>
  <c r="Q432" i="12"/>
  <c r="R432" i="12"/>
  <c r="S432" i="12"/>
  <c r="C433" i="12"/>
  <c r="D433" i="12"/>
  <c r="E433" i="12"/>
  <c r="F433" i="12"/>
  <c r="G433" i="12"/>
  <c r="H433" i="12"/>
  <c r="I433" i="12"/>
  <c r="J433" i="12"/>
  <c r="K433" i="12"/>
  <c r="L433" i="12"/>
  <c r="M433" i="12"/>
  <c r="N433" i="12"/>
  <c r="O433" i="12"/>
  <c r="P433" i="12"/>
  <c r="Q433" i="12"/>
  <c r="R433" i="12"/>
  <c r="S433" i="12"/>
  <c r="C434" i="12"/>
  <c r="D434" i="12"/>
  <c r="E434" i="12"/>
  <c r="F434" i="12"/>
  <c r="G434" i="12"/>
  <c r="H434" i="12"/>
  <c r="I434" i="12"/>
  <c r="J434" i="12"/>
  <c r="K434" i="12"/>
  <c r="L434" i="12"/>
  <c r="M434" i="12"/>
  <c r="N434" i="12"/>
  <c r="O434" i="12"/>
  <c r="P434" i="12"/>
  <c r="Q434" i="12"/>
  <c r="R434" i="12"/>
  <c r="S434" i="12"/>
  <c r="C435" i="12"/>
  <c r="D435" i="12"/>
  <c r="E435" i="12"/>
  <c r="F435" i="12"/>
  <c r="G435" i="12"/>
  <c r="H435" i="12"/>
  <c r="I435" i="12"/>
  <c r="J435" i="12"/>
  <c r="K435" i="12"/>
  <c r="L435" i="12"/>
  <c r="M435" i="12"/>
  <c r="N435" i="12"/>
  <c r="O435" i="12"/>
  <c r="P435" i="12"/>
  <c r="Q435" i="12"/>
  <c r="R435" i="12"/>
  <c r="S435" i="12"/>
  <c r="C436" i="12"/>
  <c r="D436" i="12"/>
  <c r="E436" i="12"/>
  <c r="F436" i="12"/>
  <c r="G436" i="12"/>
  <c r="H436" i="12"/>
  <c r="I436" i="12"/>
  <c r="J436" i="12"/>
  <c r="K436" i="12"/>
  <c r="L436" i="12"/>
  <c r="M436" i="12"/>
  <c r="N436" i="12"/>
  <c r="O436" i="12"/>
  <c r="P436" i="12"/>
  <c r="Q436" i="12"/>
  <c r="R436" i="12"/>
  <c r="S436" i="12"/>
  <c r="C437" i="12"/>
  <c r="D437" i="12"/>
  <c r="E437" i="12"/>
  <c r="F437" i="12"/>
  <c r="G437" i="12"/>
  <c r="H437" i="12"/>
  <c r="I437" i="12"/>
  <c r="J437" i="12"/>
  <c r="K437" i="12"/>
  <c r="L437" i="12"/>
  <c r="M437" i="12"/>
  <c r="N437" i="12"/>
  <c r="O437" i="12"/>
  <c r="P437" i="12"/>
  <c r="Q437" i="12"/>
  <c r="R437" i="12"/>
  <c r="S437" i="12"/>
  <c r="C438" i="12"/>
  <c r="D438" i="12"/>
  <c r="E438" i="12"/>
  <c r="F438" i="12"/>
  <c r="G438" i="12"/>
  <c r="H438" i="12"/>
  <c r="I438" i="12"/>
  <c r="J438" i="12"/>
  <c r="K438" i="12"/>
  <c r="L438" i="12"/>
  <c r="M438" i="12"/>
  <c r="N438" i="12"/>
  <c r="O438" i="12"/>
  <c r="P438" i="12"/>
  <c r="Q438" i="12"/>
  <c r="R438" i="12"/>
  <c r="S438" i="12"/>
  <c r="C439" i="12"/>
  <c r="D439" i="12"/>
  <c r="E439" i="12"/>
  <c r="F439" i="12"/>
  <c r="G439" i="12"/>
  <c r="H439" i="12"/>
  <c r="I439" i="12"/>
  <c r="J439" i="12"/>
  <c r="K439" i="12"/>
  <c r="L439" i="12"/>
  <c r="M439" i="12"/>
  <c r="N439" i="12"/>
  <c r="O439" i="12"/>
  <c r="P439" i="12"/>
  <c r="Q439" i="12"/>
  <c r="R439" i="12"/>
  <c r="S439" i="12"/>
  <c r="C440" i="12"/>
  <c r="D440" i="12"/>
  <c r="E440" i="12"/>
  <c r="F440" i="12"/>
  <c r="G440" i="12"/>
  <c r="H440" i="12"/>
  <c r="I440" i="12"/>
  <c r="J440" i="12"/>
  <c r="K440" i="12"/>
  <c r="L440" i="12"/>
  <c r="M440" i="12"/>
  <c r="N440" i="12"/>
  <c r="O440" i="12"/>
  <c r="P440" i="12"/>
  <c r="Q440" i="12"/>
  <c r="R440" i="12"/>
  <c r="S440" i="12"/>
  <c r="C441" i="12"/>
  <c r="D441" i="12"/>
  <c r="E441" i="12"/>
  <c r="F441" i="12"/>
  <c r="G441" i="12"/>
  <c r="H441" i="12"/>
  <c r="I441" i="12"/>
  <c r="J441" i="12"/>
  <c r="K441" i="12"/>
  <c r="L441" i="12"/>
  <c r="M441" i="12"/>
  <c r="N441" i="12"/>
  <c r="O441" i="12"/>
  <c r="P441" i="12"/>
  <c r="Q441" i="12"/>
  <c r="R441" i="12"/>
  <c r="S441" i="12"/>
  <c r="C442" i="12"/>
  <c r="D442" i="12"/>
  <c r="E442" i="12"/>
  <c r="F442" i="12"/>
  <c r="G442" i="12"/>
  <c r="H442" i="12"/>
  <c r="I442" i="12"/>
  <c r="J442" i="12"/>
  <c r="K442" i="12"/>
  <c r="L442" i="12"/>
  <c r="M442" i="12"/>
  <c r="N442" i="12"/>
  <c r="O442" i="12"/>
  <c r="P442" i="12"/>
  <c r="Q442" i="12"/>
  <c r="R442" i="12"/>
  <c r="S442" i="12"/>
  <c r="C443" i="12"/>
  <c r="D443" i="12"/>
  <c r="E443" i="12"/>
  <c r="F443" i="12"/>
  <c r="G443" i="12"/>
  <c r="H443" i="12"/>
  <c r="I443" i="12"/>
  <c r="J443" i="12"/>
  <c r="K443" i="12"/>
  <c r="L443" i="12"/>
  <c r="M443" i="12"/>
  <c r="N443" i="12"/>
  <c r="O443" i="12"/>
  <c r="P443" i="12"/>
  <c r="Q443" i="12"/>
  <c r="R443" i="12"/>
  <c r="S443" i="12"/>
  <c r="C444" i="12"/>
  <c r="D444" i="12"/>
  <c r="E444" i="12"/>
  <c r="F444" i="12"/>
  <c r="G444" i="12"/>
  <c r="H444" i="12"/>
  <c r="I444" i="12"/>
  <c r="J444" i="12"/>
  <c r="K444" i="12"/>
  <c r="L444" i="12"/>
  <c r="M444" i="12"/>
  <c r="N444" i="12"/>
  <c r="O444" i="12"/>
  <c r="P444" i="12"/>
  <c r="Q444" i="12"/>
  <c r="R444" i="12"/>
  <c r="S444" i="12"/>
  <c r="C445" i="12"/>
  <c r="D445" i="12"/>
  <c r="E445" i="12"/>
  <c r="F445" i="12"/>
  <c r="G445" i="12"/>
  <c r="H445" i="12"/>
  <c r="I445" i="12"/>
  <c r="J445" i="12"/>
  <c r="K445" i="12"/>
  <c r="L445" i="12"/>
  <c r="M445" i="12"/>
  <c r="N445" i="12"/>
  <c r="O445" i="12"/>
  <c r="P445" i="12"/>
  <c r="Q445" i="12"/>
  <c r="R445" i="12"/>
  <c r="S445" i="12"/>
  <c r="C446" i="12"/>
  <c r="D446" i="12"/>
  <c r="E446" i="12"/>
  <c r="F446" i="12"/>
  <c r="G446" i="12"/>
  <c r="H446" i="12"/>
  <c r="I446" i="12"/>
  <c r="J446" i="12"/>
  <c r="K446" i="12"/>
  <c r="L446" i="12"/>
  <c r="M446" i="12"/>
  <c r="N446" i="12"/>
  <c r="O446" i="12"/>
  <c r="P446" i="12"/>
  <c r="Q446" i="12"/>
  <c r="R446" i="12"/>
  <c r="S446" i="12"/>
  <c r="C447" i="12"/>
  <c r="D447" i="12"/>
  <c r="E447" i="12"/>
  <c r="F447" i="12"/>
  <c r="G447" i="12"/>
  <c r="H447" i="12"/>
  <c r="I447" i="12"/>
  <c r="J447" i="12"/>
  <c r="K447" i="12"/>
  <c r="L447" i="12"/>
  <c r="M447" i="12"/>
  <c r="N447" i="12"/>
  <c r="O447" i="12"/>
  <c r="P447" i="12"/>
  <c r="Q447" i="12"/>
  <c r="R447" i="12"/>
  <c r="S447" i="12"/>
  <c r="C448" i="12"/>
  <c r="D448" i="12"/>
  <c r="E448" i="12"/>
  <c r="F448" i="12"/>
  <c r="G448" i="12"/>
  <c r="H448" i="12"/>
  <c r="I448" i="12"/>
  <c r="J448" i="12"/>
  <c r="K448" i="12"/>
  <c r="L448" i="12"/>
  <c r="M448" i="12"/>
  <c r="N448" i="12"/>
  <c r="O448" i="12"/>
  <c r="P448" i="12"/>
  <c r="Q448" i="12"/>
  <c r="R448" i="12"/>
  <c r="S448" i="12"/>
  <c r="C449" i="12"/>
  <c r="D449" i="12"/>
  <c r="E449" i="12"/>
  <c r="F449" i="12"/>
  <c r="G449" i="12"/>
  <c r="H449" i="12"/>
  <c r="I449" i="12"/>
  <c r="J449" i="12"/>
  <c r="K449" i="12"/>
  <c r="L449" i="12"/>
  <c r="M449" i="12"/>
  <c r="N449" i="12"/>
  <c r="O449" i="12"/>
  <c r="P449" i="12"/>
  <c r="Q449" i="12"/>
  <c r="R449" i="12"/>
  <c r="S449" i="12"/>
  <c r="C450" i="12"/>
  <c r="D450" i="12"/>
  <c r="E450" i="12"/>
  <c r="F450" i="12"/>
  <c r="G450" i="12"/>
  <c r="H450" i="12"/>
  <c r="I450" i="12"/>
  <c r="J450" i="12"/>
  <c r="K450" i="12"/>
  <c r="L450" i="12"/>
  <c r="M450" i="12"/>
  <c r="N450" i="12"/>
  <c r="O450" i="12"/>
  <c r="P450" i="12"/>
  <c r="Q450" i="12"/>
  <c r="R450" i="12"/>
  <c r="S450" i="12"/>
  <c r="C451" i="12"/>
  <c r="D451" i="12"/>
  <c r="E451" i="12"/>
  <c r="F451" i="12"/>
  <c r="G451" i="12"/>
  <c r="H451" i="12"/>
  <c r="I451" i="12"/>
  <c r="J451" i="12"/>
  <c r="K451" i="12"/>
  <c r="L451" i="12"/>
  <c r="M451" i="12"/>
  <c r="N451" i="12"/>
  <c r="O451" i="12"/>
  <c r="P451" i="12"/>
  <c r="Q451" i="12"/>
  <c r="R451" i="12"/>
  <c r="S451" i="12"/>
  <c r="C452" i="12"/>
  <c r="D452" i="12"/>
  <c r="E452" i="12"/>
  <c r="F452" i="12"/>
  <c r="G452" i="12"/>
  <c r="H452" i="12"/>
  <c r="I452" i="12"/>
  <c r="J452" i="12"/>
  <c r="K452" i="12"/>
  <c r="L452" i="12"/>
  <c r="M452" i="12"/>
  <c r="N452" i="12"/>
  <c r="O452" i="12"/>
  <c r="P452" i="12"/>
  <c r="Q452" i="12"/>
  <c r="R452" i="12"/>
  <c r="S452" i="12"/>
  <c r="C453" i="12"/>
  <c r="D453" i="12"/>
  <c r="E453" i="12"/>
  <c r="F453" i="12"/>
  <c r="G453" i="12"/>
  <c r="H453" i="12"/>
  <c r="I453" i="12"/>
  <c r="J453" i="12"/>
  <c r="K453" i="12"/>
  <c r="L453" i="12"/>
  <c r="M453" i="12"/>
  <c r="N453" i="12"/>
  <c r="O453" i="12"/>
  <c r="P453" i="12"/>
  <c r="Q453" i="12"/>
  <c r="R453" i="12"/>
  <c r="S453" i="12"/>
  <c r="C454" i="12"/>
  <c r="D454" i="12"/>
  <c r="E454" i="12"/>
  <c r="F454" i="12"/>
  <c r="G454" i="12"/>
  <c r="H454" i="12"/>
  <c r="I454" i="12"/>
  <c r="J454" i="12"/>
  <c r="K454" i="12"/>
  <c r="L454" i="12"/>
  <c r="M454" i="12"/>
  <c r="N454" i="12"/>
  <c r="O454" i="12"/>
  <c r="P454" i="12"/>
  <c r="Q454" i="12"/>
  <c r="R454" i="12"/>
  <c r="S454" i="12"/>
  <c r="C455" i="12"/>
  <c r="D455" i="12"/>
  <c r="E455" i="12"/>
  <c r="F455" i="12"/>
  <c r="G455" i="12"/>
  <c r="H455" i="12"/>
  <c r="I455" i="12"/>
  <c r="J455" i="12"/>
  <c r="K455" i="12"/>
  <c r="L455" i="12"/>
  <c r="M455" i="12"/>
  <c r="N455" i="12"/>
  <c r="O455" i="12"/>
  <c r="P455" i="12"/>
  <c r="Q455" i="12"/>
  <c r="R455" i="12"/>
  <c r="S455" i="12"/>
  <c r="C456" i="12"/>
  <c r="D456" i="12"/>
  <c r="E456" i="12"/>
  <c r="F456" i="12"/>
  <c r="G456" i="12"/>
  <c r="H456" i="12"/>
  <c r="I456" i="12"/>
  <c r="J456" i="12"/>
  <c r="K456" i="12"/>
  <c r="L456" i="12"/>
  <c r="M456" i="12"/>
  <c r="N456" i="12"/>
  <c r="O456" i="12"/>
  <c r="P456" i="12"/>
  <c r="Q456" i="12"/>
  <c r="R456" i="12"/>
  <c r="S456" i="12"/>
  <c r="C457" i="12"/>
  <c r="D457" i="12"/>
  <c r="E457" i="12"/>
  <c r="F457" i="12"/>
  <c r="G457" i="12"/>
  <c r="H457" i="12"/>
  <c r="I457" i="12"/>
  <c r="J457" i="12"/>
  <c r="K457" i="12"/>
  <c r="L457" i="12"/>
  <c r="M457" i="12"/>
  <c r="N457" i="12"/>
  <c r="O457" i="12"/>
  <c r="P457" i="12"/>
  <c r="Q457" i="12"/>
  <c r="R457" i="12"/>
  <c r="S457" i="12"/>
  <c r="C458" i="12"/>
  <c r="D458" i="12"/>
  <c r="E458" i="12"/>
  <c r="F458" i="12"/>
  <c r="G458" i="12"/>
  <c r="H458" i="12"/>
  <c r="I458" i="12"/>
  <c r="J458" i="12"/>
  <c r="K458" i="12"/>
  <c r="L458" i="12"/>
  <c r="M458" i="12"/>
  <c r="N458" i="12"/>
  <c r="O458" i="12"/>
  <c r="P458" i="12"/>
  <c r="Q458" i="12"/>
  <c r="R458" i="12"/>
  <c r="S458" i="12"/>
  <c r="C459" i="12"/>
  <c r="D459" i="12"/>
  <c r="E459" i="12"/>
  <c r="F459" i="12"/>
  <c r="G459" i="12"/>
  <c r="H459" i="12"/>
  <c r="I459" i="12"/>
  <c r="J459" i="12"/>
  <c r="K459" i="12"/>
  <c r="L459" i="12"/>
  <c r="M459" i="12"/>
  <c r="N459" i="12"/>
  <c r="O459" i="12"/>
  <c r="P459" i="12"/>
  <c r="Q459" i="12"/>
  <c r="R459" i="12"/>
  <c r="S459" i="12"/>
  <c r="C460" i="12"/>
  <c r="D460" i="12"/>
  <c r="E460" i="12"/>
  <c r="F460" i="12"/>
  <c r="G460" i="12"/>
  <c r="H460" i="12"/>
  <c r="I460" i="12"/>
  <c r="J460" i="12"/>
  <c r="K460" i="12"/>
  <c r="L460" i="12"/>
  <c r="M460" i="12"/>
  <c r="N460" i="12"/>
  <c r="O460" i="12"/>
  <c r="P460" i="12"/>
  <c r="Q460" i="12"/>
  <c r="R460" i="12"/>
  <c r="S460" i="12"/>
  <c r="C461" i="12"/>
  <c r="D461" i="12"/>
  <c r="E461" i="12"/>
  <c r="F461" i="12"/>
  <c r="G461" i="12"/>
  <c r="H461" i="12"/>
  <c r="I461" i="12"/>
  <c r="J461" i="12"/>
  <c r="K461" i="12"/>
  <c r="L461" i="12"/>
  <c r="M461" i="12"/>
  <c r="N461" i="12"/>
  <c r="O461" i="12"/>
  <c r="P461" i="12"/>
  <c r="Q461" i="12"/>
  <c r="R461" i="12"/>
  <c r="S461" i="12"/>
  <c r="C462" i="12"/>
  <c r="D462" i="12"/>
  <c r="E462" i="12"/>
  <c r="F462" i="12"/>
  <c r="G462" i="12"/>
  <c r="H462" i="12"/>
  <c r="I462" i="12"/>
  <c r="J462" i="12"/>
  <c r="K462" i="12"/>
  <c r="L462" i="12"/>
  <c r="M462" i="12"/>
  <c r="N462" i="12"/>
  <c r="O462" i="12"/>
  <c r="P462" i="12"/>
  <c r="Q462" i="12"/>
  <c r="R462" i="12"/>
  <c r="S462" i="12"/>
  <c r="C463" i="12"/>
  <c r="D463" i="12"/>
  <c r="E463" i="12"/>
  <c r="F463" i="12"/>
  <c r="G463" i="12"/>
  <c r="H463" i="12"/>
  <c r="I463" i="12"/>
  <c r="J463" i="12"/>
  <c r="K463" i="12"/>
  <c r="L463" i="12"/>
  <c r="M463" i="12"/>
  <c r="N463" i="12"/>
  <c r="O463" i="12"/>
  <c r="P463" i="12"/>
  <c r="Q463" i="12"/>
  <c r="R463" i="12"/>
  <c r="S463" i="12"/>
  <c r="C464" i="12"/>
  <c r="D464" i="12"/>
  <c r="E464" i="12"/>
  <c r="F464" i="12"/>
  <c r="G464" i="12"/>
  <c r="H464" i="12"/>
  <c r="I464" i="12"/>
  <c r="J464" i="12"/>
  <c r="K464" i="12"/>
  <c r="L464" i="12"/>
  <c r="M464" i="12"/>
  <c r="N464" i="12"/>
  <c r="O464" i="12"/>
  <c r="P464" i="12"/>
  <c r="Q464" i="12"/>
  <c r="R464" i="12"/>
  <c r="S464" i="12"/>
  <c r="C465" i="12"/>
  <c r="D465" i="12"/>
  <c r="E465" i="12"/>
  <c r="F465" i="12"/>
  <c r="G465" i="12"/>
  <c r="H465" i="12"/>
  <c r="I465" i="12"/>
  <c r="J465" i="12"/>
  <c r="K465" i="12"/>
  <c r="L465" i="12"/>
  <c r="M465" i="12"/>
  <c r="N465" i="12"/>
  <c r="O465" i="12"/>
  <c r="P465" i="12"/>
  <c r="Q465" i="12"/>
  <c r="R465" i="12"/>
  <c r="S465" i="12"/>
  <c r="C466" i="12"/>
  <c r="D466" i="12"/>
  <c r="E466" i="12"/>
  <c r="F466" i="12"/>
  <c r="G466" i="12"/>
  <c r="H466" i="12"/>
  <c r="I466" i="12"/>
  <c r="J466" i="12"/>
  <c r="K466" i="12"/>
  <c r="L466" i="12"/>
  <c r="M466" i="12"/>
  <c r="N466" i="12"/>
  <c r="O466" i="12"/>
  <c r="P466" i="12"/>
  <c r="Q466" i="12"/>
  <c r="R466" i="12"/>
  <c r="S466" i="12"/>
  <c r="C467" i="12"/>
  <c r="D467" i="12"/>
  <c r="E467" i="12"/>
  <c r="F467" i="12"/>
  <c r="G467" i="12"/>
  <c r="H467" i="12"/>
  <c r="I467" i="12"/>
  <c r="J467" i="12"/>
  <c r="K467" i="12"/>
  <c r="L467" i="12"/>
  <c r="M467" i="12"/>
  <c r="N467" i="12"/>
  <c r="O467" i="12"/>
  <c r="P467" i="12"/>
  <c r="Q467" i="12"/>
  <c r="R467" i="12"/>
  <c r="S467" i="12"/>
  <c r="C468" i="12"/>
  <c r="D468" i="12"/>
  <c r="E468" i="12"/>
  <c r="F468" i="12"/>
  <c r="G468" i="12"/>
  <c r="H468" i="12"/>
  <c r="I468" i="12"/>
  <c r="J468" i="12"/>
  <c r="K468" i="12"/>
  <c r="L468" i="12"/>
  <c r="M468" i="12"/>
  <c r="N468" i="12"/>
  <c r="O468" i="12"/>
  <c r="P468" i="12"/>
  <c r="Q468" i="12"/>
  <c r="R468" i="12"/>
  <c r="S468" i="12"/>
  <c r="C469" i="12"/>
  <c r="D469" i="12"/>
  <c r="E469" i="12"/>
  <c r="F469" i="12"/>
  <c r="G469" i="12"/>
  <c r="H469" i="12"/>
  <c r="I469" i="12"/>
  <c r="J469" i="12"/>
  <c r="K469" i="12"/>
  <c r="L469" i="12"/>
  <c r="M469" i="12"/>
  <c r="N469" i="12"/>
  <c r="O469" i="12"/>
  <c r="P469" i="12"/>
  <c r="Q469" i="12"/>
  <c r="R469" i="12"/>
  <c r="S469" i="12"/>
  <c r="C470" i="12"/>
  <c r="D470" i="12"/>
  <c r="E470" i="12"/>
  <c r="F470" i="12"/>
  <c r="G470" i="12"/>
  <c r="H470" i="12"/>
  <c r="I470" i="12"/>
  <c r="J470" i="12"/>
  <c r="K470" i="12"/>
  <c r="L470" i="12"/>
  <c r="M470" i="12"/>
  <c r="N470" i="12"/>
  <c r="O470" i="12"/>
  <c r="P470" i="12"/>
  <c r="Q470" i="12"/>
  <c r="R470" i="12"/>
  <c r="S470" i="12"/>
  <c r="C471" i="12"/>
  <c r="D471" i="12"/>
  <c r="E471" i="12"/>
  <c r="F471" i="12"/>
  <c r="G471" i="12"/>
  <c r="H471" i="12"/>
  <c r="I471" i="12"/>
  <c r="J471" i="12"/>
  <c r="K471" i="12"/>
  <c r="L471" i="12"/>
  <c r="M471" i="12"/>
  <c r="N471" i="12"/>
  <c r="O471" i="12"/>
  <c r="P471" i="12"/>
  <c r="Q471" i="12"/>
  <c r="R471" i="12"/>
  <c r="S471" i="12"/>
  <c r="C472" i="12"/>
  <c r="D472" i="12"/>
  <c r="E472" i="12"/>
  <c r="F472" i="12"/>
  <c r="G472" i="12"/>
  <c r="H472" i="12"/>
  <c r="I472" i="12"/>
  <c r="J472" i="12"/>
  <c r="K472" i="12"/>
  <c r="L472" i="12"/>
  <c r="M472" i="12"/>
  <c r="N472" i="12"/>
  <c r="O472" i="12"/>
  <c r="P472" i="12"/>
  <c r="Q472" i="12"/>
  <c r="R472" i="12"/>
  <c r="S472" i="12"/>
  <c r="C473" i="12"/>
  <c r="D473" i="12"/>
  <c r="E473" i="12"/>
  <c r="F473" i="12"/>
  <c r="G473" i="12"/>
  <c r="H473" i="12"/>
  <c r="I473" i="12"/>
  <c r="J473" i="12"/>
  <c r="K473" i="12"/>
  <c r="L473" i="12"/>
  <c r="M473" i="12"/>
  <c r="N473" i="12"/>
  <c r="O473" i="12"/>
  <c r="P473" i="12"/>
  <c r="Q473" i="12"/>
  <c r="R473" i="12"/>
  <c r="S473" i="12"/>
  <c r="C474" i="12"/>
  <c r="D474" i="12"/>
  <c r="E474" i="12"/>
  <c r="F474" i="12"/>
  <c r="G474" i="12"/>
  <c r="H474" i="12"/>
  <c r="I474" i="12"/>
  <c r="J474" i="12"/>
  <c r="K474" i="12"/>
  <c r="L474" i="12"/>
  <c r="M474" i="12"/>
  <c r="N474" i="12"/>
  <c r="O474" i="12"/>
  <c r="P474" i="12"/>
  <c r="Q474" i="12"/>
  <c r="R474" i="12"/>
  <c r="S474" i="12"/>
  <c r="C475" i="12"/>
  <c r="D475" i="12"/>
  <c r="E475" i="12"/>
  <c r="F475" i="12"/>
  <c r="G475" i="12"/>
  <c r="H475" i="12"/>
  <c r="I475" i="12"/>
  <c r="J475" i="12"/>
  <c r="K475" i="12"/>
  <c r="L475" i="12"/>
  <c r="M475" i="12"/>
  <c r="N475" i="12"/>
  <c r="O475" i="12"/>
  <c r="P475" i="12"/>
  <c r="Q475" i="12"/>
  <c r="R475" i="12"/>
  <c r="S475" i="12"/>
  <c r="C476" i="12"/>
  <c r="D476" i="12"/>
  <c r="E476" i="12"/>
  <c r="F476" i="12"/>
  <c r="G476" i="12"/>
  <c r="H476" i="12"/>
  <c r="I476" i="12"/>
  <c r="J476" i="12"/>
  <c r="K476" i="12"/>
  <c r="L476" i="12"/>
  <c r="M476" i="12"/>
  <c r="N476" i="12"/>
  <c r="O476" i="12"/>
  <c r="P476" i="12"/>
  <c r="Q476" i="12"/>
  <c r="R476" i="12"/>
  <c r="S476" i="12"/>
  <c r="C477" i="12"/>
  <c r="D477" i="12"/>
  <c r="E477" i="12"/>
  <c r="F477" i="12"/>
  <c r="G477" i="12"/>
  <c r="H477" i="12"/>
  <c r="I477" i="12"/>
  <c r="J477" i="12"/>
  <c r="K477" i="12"/>
  <c r="L477" i="12"/>
  <c r="M477" i="12"/>
  <c r="N477" i="12"/>
  <c r="O477" i="12"/>
  <c r="P477" i="12"/>
  <c r="Q477" i="12"/>
  <c r="R477" i="12"/>
  <c r="S477" i="12"/>
  <c r="C478" i="12"/>
  <c r="D478" i="12"/>
  <c r="E478" i="12"/>
  <c r="F478" i="12"/>
  <c r="G478" i="12"/>
  <c r="H478" i="12"/>
  <c r="I478" i="12"/>
  <c r="J478" i="12"/>
  <c r="K478" i="12"/>
  <c r="L478" i="12"/>
  <c r="M478" i="12"/>
  <c r="N478" i="12"/>
  <c r="O478" i="12"/>
  <c r="P478" i="12"/>
  <c r="Q478" i="12"/>
  <c r="R478" i="12"/>
  <c r="S478" i="12"/>
  <c r="C479" i="12"/>
  <c r="D479" i="12"/>
  <c r="E479" i="12"/>
  <c r="F479" i="12"/>
  <c r="G479" i="12"/>
  <c r="H479" i="12"/>
  <c r="I479" i="12"/>
  <c r="J479" i="12"/>
  <c r="K479" i="12"/>
  <c r="L479" i="12"/>
  <c r="M479" i="12"/>
  <c r="N479" i="12"/>
  <c r="O479" i="12"/>
  <c r="P479" i="12"/>
  <c r="Q479" i="12"/>
  <c r="R479" i="12"/>
  <c r="S479" i="12"/>
  <c r="C480" i="12"/>
  <c r="D480" i="12"/>
  <c r="E480" i="12"/>
  <c r="F480" i="12"/>
  <c r="G480" i="12"/>
  <c r="H480" i="12"/>
  <c r="I480" i="12"/>
  <c r="J480" i="12"/>
  <c r="K480" i="12"/>
  <c r="L480" i="12"/>
  <c r="M480" i="12"/>
  <c r="N480" i="12"/>
  <c r="O480" i="12"/>
  <c r="P480" i="12"/>
  <c r="Q480" i="12"/>
  <c r="R480" i="12"/>
  <c r="S480" i="12"/>
  <c r="C481" i="12"/>
  <c r="D481" i="12"/>
  <c r="E481" i="12"/>
  <c r="F481" i="12"/>
  <c r="G481" i="12"/>
  <c r="H481" i="12"/>
  <c r="I481" i="12"/>
  <c r="J481" i="12"/>
  <c r="K481" i="12"/>
  <c r="L481" i="12"/>
  <c r="M481" i="12"/>
  <c r="N481" i="12"/>
  <c r="O481" i="12"/>
  <c r="P481" i="12"/>
  <c r="Q481" i="12"/>
  <c r="R481" i="12"/>
  <c r="S481" i="12"/>
  <c r="C482" i="12"/>
  <c r="D482" i="12"/>
  <c r="E482" i="12"/>
  <c r="F482" i="12"/>
  <c r="G482" i="12"/>
  <c r="H482" i="12"/>
  <c r="I482" i="12"/>
  <c r="J482" i="12"/>
  <c r="K482" i="12"/>
  <c r="L482" i="12"/>
  <c r="M482" i="12"/>
  <c r="N482" i="12"/>
  <c r="O482" i="12"/>
  <c r="P482" i="12"/>
  <c r="Q482" i="12"/>
  <c r="R482" i="12"/>
  <c r="S482" i="12"/>
  <c r="C483" i="12"/>
  <c r="D483" i="12"/>
  <c r="E483" i="12"/>
  <c r="F483" i="12"/>
  <c r="G483" i="12"/>
  <c r="H483" i="12"/>
  <c r="I483" i="12"/>
  <c r="J483" i="12"/>
  <c r="K483" i="12"/>
  <c r="L483" i="12"/>
  <c r="M483" i="12"/>
  <c r="N483" i="12"/>
  <c r="O483" i="12"/>
  <c r="P483" i="12"/>
  <c r="Q483" i="12"/>
  <c r="R483" i="12"/>
  <c r="S483" i="12"/>
  <c r="C484" i="12"/>
  <c r="D484" i="12"/>
  <c r="E484" i="12"/>
  <c r="F484" i="12"/>
  <c r="G484" i="12"/>
  <c r="H484" i="12"/>
  <c r="I484" i="12"/>
  <c r="J484" i="12"/>
  <c r="K484" i="12"/>
  <c r="L484" i="12"/>
  <c r="M484" i="12"/>
  <c r="N484" i="12"/>
  <c r="O484" i="12"/>
  <c r="P484" i="12"/>
  <c r="Q484" i="12"/>
  <c r="R484" i="12"/>
  <c r="S484" i="12"/>
  <c r="C485" i="12"/>
  <c r="D485" i="12"/>
  <c r="E485" i="12"/>
  <c r="F485" i="12"/>
  <c r="G485" i="12"/>
  <c r="H485" i="12"/>
  <c r="I485" i="12"/>
  <c r="J485" i="12"/>
  <c r="K485" i="12"/>
  <c r="L485" i="12"/>
  <c r="M485" i="12"/>
  <c r="N485" i="12"/>
  <c r="O485" i="12"/>
  <c r="P485" i="12"/>
  <c r="Q485" i="12"/>
  <c r="R485" i="12"/>
  <c r="S485" i="12"/>
  <c r="C486" i="12"/>
  <c r="D486" i="12"/>
  <c r="E486" i="12"/>
  <c r="F486" i="12"/>
  <c r="G486" i="12"/>
  <c r="H486" i="12"/>
  <c r="I486" i="12"/>
  <c r="J486" i="12"/>
  <c r="K486" i="12"/>
  <c r="L486" i="12"/>
  <c r="M486" i="12"/>
  <c r="N486" i="12"/>
  <c r="O486" i="12"/>
  <c r="P486" i="12"/>
  <c r="Q486" i="12"/>
  <c r="R486" i="12"/>
  <c r="S486" i="12"/>
  <c r="C487" i="12"/>
  <c r="D487" i="12"/>
  <c r="E487" i="12"/>
  <c r="F487" i="12"/>
  <c r="G487" i="12"/>
  <c r="H487" i="12"/>
  <c r="I487" i="12"/>
  <c r="J487" i="12"/>
  <c r="K487" i="12"/>
  <c r="L487" i="12"/>
  <c r="M487" i="12"/>
  <c r="N487" i="12"/>
  <c r="O487" i="12"/>
  <c r="P487" i="12"/>
  <c r="Q487" i="12"/>
  <c r="R487" i="12"/>
  <c r="S487" i="12"/>
  <c r="C488" i="12"/>
  <c r="D488" i="12"/>
  <c r="E488" i="12"/>
  <c r="F488" i="12"/>
  <c r="G488" i="12"/>
  <c r="H488" i="12"/>
  <c r="I488" i="12"/>
  <c r="J488" i="12"/>
  <c r="K488" i="12"/>
  <c r="L488" i="12"/>
  <c r="M488" i="12"/>
  <c r="N488" i="12"/>
  <c r="O488" i="12"/>
  <c r="P488" i="12"/>
  <c r="Q488" i="12"/>
  <c r="R488" i="12"/>
  <c r="S488" i="12"/>
  <c r="C489" i="12"/>
  <c r="D489" i="12"/>
  <c r="E489" i="12"/>
  <c r="F489" i="12"/>
  <c r="G489" i="12"/>
  <c r="H489" i="12"/>
  <c r="I489" i="12"/>
  <c r="J489" i="12"/>
  <c r="K489" i="12"/>
  <c r="L489" i="12"/>
  <c r="M489" i="12"/>
  <c r="N489" i="12"/>
  <c r="O489" i="12"/>
  <c r="P489" i="12"/>
  <c r="Q489" i="12"/>
  <c r="R489" i="12"/>
  <c r="S489" i="12"/>
  <c r="C490" i="12"/>
  <c r="D490" i="12"/>
  <c r="E490" i="12"/>
  <c r="F490" i="12"/>
  <c r="G490" i="12"/>
  <c r="H490" i="12"/>
  <c r="I490" i="12"/>
  <c r="J490" i="12"/>
  <c r="K490" i="12"/>
  <c r="L490" i="12"/>
  <c r="M490" i="12"/>
  <c r="N490" i="12"/>
  <c r="O490" i="12"/>
  <c r="P490" i="12"/>
  <c r="Q490" i="12"/>
  <c r="R490" i="12"/>
  <c r="S490" i="12"/>
  <c r="C491" i="12"/>
  <c r="D491" i="12"/>
  <c r="E491" i="12"/>
  <c r="F491" i="12"/>
  <c r="G491" i="12"/>
  <c r="H491" i="12"/>
  <c r="I491" i="12"/>
  <c r="J491" i="12"/>
  <c r="K491" i="12"/>
  <c r="L491" i="12"/>
  <c r="M491" i="12"/>
  <c r="N491" i="12"/>
  <c r="O491" i="12"/>
  <c r="P491" i="12"/>
  <c r="Q491" i="12"/>
  <c r="R491" i="12"/>
  <c r="S491" i="12"/>
  <c r="C492" i="12"/>
  <c r="D492" i="12"/>
  <c r="E492" i="12"/>
  <c r="F492" i="12"/>
  <c r="G492" i="12"/>
  <c r="H492" i="12"/>
  <c r="I492" i="12"/>
  <c r="J492" i="12"/>
  <c r="K492" i="12"/>
  <c r="L492" i="12"/>
  <c r="M492" i="12"/>
  <c r="N492" i="12"/>
  <c r="O492" i="12"/>
  <c r="P492" i="12"/>
  <c r="Q492" i="12"/>
  <c r="R492" i="12"/>
  <c r="S492" i="12"/>
  <c r="C493" i="12"/>
  <c r="D493" i="12"/>
  <c r="E493" i="12"/>
  <c r="F493" i="12"/>
  <c r="G493" i="12"/>
  <c r="H493" i="12"/>
  <c r="I493" i="12"/>
  <c r="J493" i="12"/>
  <c r="K493" i="12"/>
  <c r="L493" i="12"/>
  <c r="M493" i="12"/>
  <c r="N493" i="12"/>
  <c r="O493" i="12"/>
  <c r="P493" i="12"/>
  <c r="Q493" i="12"/>
  <c r="R493" i="12"/>
  <c r="S493" i="12"/>
  <c r="C494" i="12"/>
  <c r="D494" i="12"/>
  <c r="E494" i="12"/>
  <c r="F494" i="12"/>
  <c r="G494" i="12"/>
  <c r="H494" i="12"/>
  <c r="I494" i="12"/>
  <c r="J494" i="12"/>
  <c r="K494" i="12"/>
  <c r="L494" i="12"/>
  <c r="M494" i="12"/>
  <c r="N494" i="12"/>
  <c r="O494" i="12"/>
  <c r="P494" i="12"/>
  <c r="Q494" i="12"/>
  <c r="R494" i="12"/>
  <c r="S494" i="12"/>
  <c r="C495" i="12"/>
  <c r="D495" i="12"/>
  <c r="E495" i="12"/>
  <c r="F495" i="12"/>
  <c r="G495" i="12"/>
  <c r="H495" i="12"/>
  <c r="I495" i="12"/>
  <c r="J495" i="12"/>
  <c r="K495" i="12"/>
  <c r="L495" i="12"/>
  <c r="M495" i="12"/>
  <c r="N495" i="12"/>
  <c r="O495" i="12"/>
  <c r="P495" i="12"/>
  <c r="Q495" i="12"/>
  <c r="R495" i="12"/>
  <c r="S495" i="12"/>
  <c r="C496" i="12"/>
  <c r="D496" i="12"/>
  <c r="E496" i="12"/>
  <c r="F496" i="12"/>
  <c r="G496" i="12"/>
  <c r="H496" i="12"/>
  <c r="I496" i="12"/>
  <c r="J496" i="12"/>
  <c r="K496" i="12"/>
  <c r="L496" i="12"/>
  <c r="M496" i="12"/>
  <c r="N496" i="12"/>
  <c r="O496" i="12"/>
  <c r="P496" i="12"/>
  <c r="Q496" i="12"/>
  <c r="R496" i="12"/>
  <c r="S496" i="12"/>
  <c r="C497" i="12"/>
  <c r="D497" i="12"/>
  <c r="E497" i="12"/>
  <c r="F497" i="12"/>
  <c r="G497" i="12"/>
  <c r="H497" i="12"/>
  <c r="I497" i="12"/>
  <c r="J497" i="12"/>
  <c r="K497" i="12"/>
  <c r="L497" i="12"/>
  <c r="M497" i="12"/>
  <c r="N497" i="12"/>
  <c r="O497" i="12"/>
  <c r="P497" i="12"/>
  <c r="Q497" i="12"/>
  <c r="R497" i="12"/>
  <c r="S497" i="12"/>
  <c r="C498" i="12"/>
  <c r="D498" i="12"/>
  <c r="E498" i="12"/>
  <c r="F498" i="12"/>
  <c r="G498" i="12"/>
  <c r="H498" i="12"/>
  <c r="I498" i="12"/>
  <c r="J498" i="12"/>
  <c r="K498" i="12"/>
  <c r="L498" i="12"/>
  <c r="M498" i="12"/>
  <c r="N498" i="12"/>
  <c r="O498" i="12"/>
  <c r="P498" i="12"/>
  <c r="Q498" i="12"/>
  <c r="R498" i="12"/>
  <c r="S498" i="12"/>
  <c r="C499" i="12"/>
  <c r="D499" i="12"/>
  <c r="E499" i="12"/>
  <c r="F499" i="12"/>
  <c r="G499" i="12"/>
  <c r="H499" i="12"/>
  <c r="I499" i="12"/>
  <c r="J499" i="12"/>
  <c r="K499" i="12"/>
  <c r="L499" i="12"/>
  <c r="M499" i="12"/>
  <c r="N499" i="12"/>
  <c r="O499" i="12"/>
  <c r="P499" i="12"/>
  <c r="Q499" i="12"/>
  <c r="R499" i="12"/>
  <c r="S499" i="12"/>
  <c r="C500" i="12"/>
  <c r="D500" i="12"/>
  <c r="E500" i="12"/>
  <c r="F500" i="12"/>
  <c r="G500" i="12"/>
  <c r="H500" i="12"/>
  <c r="I500" i="12"/>
  <c r="J500" i="12"/>
  <c r="K500" i="12"/>
  <c r="L500" i="12"/>
  <c r="M500" i="12"/>
  <c r="N500" i="12"/>
  <c r="O500" i="12"/>
  <c r="P500" i="12"/>
  <c r="Q500" i="12"/>
  <c r="R500" i="12"/>
  <c r="S500" i="12"/>
  <c r="C501" i="12"/>
  <c r="D501" i="12"/>
  <c r="E501" i="12"/>
  <c r="F501" i="12"/>
  <c r="G501" i="12"/>
  <c r="H501" i="12"/>
  <c r="I501" i="12"/>
  <c r="J501" i="12"/>
  <c r="K501" i="12"/>
  <c r="L501" i="12"/>
  <c r="M501" i="12"/>
  <c r="N501" i="12"/>
  <c r="O501" i="12"/>
  <c r="P501" i="12"/>
  <c r="Q501" i="12"/>
  <c r="R501" i="12"/>
  <c r="S501" i="12"/>
  <c r="C502" i="12"/>
  <c r="D502" i="12"/>
  <c r="E502" i="12"/>
  <c r="F502" i="12"/>
  <c r="G502" i="12"/>
  <c r="H502" i="12"/>
  <c r="I502" i="12"/>
  <c r="J502" i="12"/>
  <c r="K502" i="12"/>
  <c r="L502" i="12"/>
  <c r="M502" i="12"/>
  <c r="N502" i="12"/>
  <c r="O502" i="12"/>
  <c r="P502" i="12"/>
  <c r="Q502" i="12"/>
  <c r="R502" i="12"/>
  <c r="S502" i="12"/>
  <c r="C503" i="12"/>
  <c r="D503" i="12"/>
  <c r="E503" i="12"/>
  <c r="F503" i="12"/>
  <c r="G503" i="12"/>
  <c r="H503" i="12"/>
  <c r="I503" i="12"/>
  <c r="J503" i="12"/>
  <c r="K503" i="12"/>
  <c r="L503" i="12"/>
  <c r="M503" i="12"/>
  <c r="N503" i="12"/>
  <c r="O503" i="12"/>
  <c r="P503" i="12"/>
  <c r="Q503" i="12"/>
  <c r="R503" i="12"/>
  <c r="S503" i="12"/>
  <c r="C504" i="12"/>
  <c r="D504" i="12"/>
  <c r="E504" i="12"/>
  <c r="F504" i="12"/>
  <c r="G504" i="12"/>
  <c r="H504" i="12"/>
  <c r="I504" i="12"/>
  <c r="J504" i="12"/>
  <c r="K504" i="12"/>
  <c r="L504" i="12"/>
  <c r="M504" i="12"/>
  <c r="N504" i="12"/>
  <c r="O504" i="12"/>
  <c r="P504" i="12"/>
  <c r="Q504" i="12"/>
  <c r="R504" i="12"/>
  <c r="S504" i="12"/>
  <c r="A3" i="1" a="1"/>
  <c r="A3" i="1"/>
  <c r="G3" i="1" a="1"/>
  <c r="G3" i="1"/>
  <c r="A5" i="2" a="1"/>
  <c r="A5" i="2"/>
  <c r="K5" i="2" a="1"/>
  <c r="K5" i="2"/>
  <c r="U5" i="2" a="1"/>
  <c r="U5" i="2"/>
  <c r="B4" i="4" a="1"/>
  <c r="B4" i="4"/>
  <c r="C4" i="4"/>
  <c r="D4" i="4"/>
  <c r="B5" i="4" a="1"/>
  <c r="B5" i="4"/>
  <c r="C5" i="4"/>
  <c r="D5" i="4"/>
  <c r="B6" i="4" a="1"/>
  <c r="B6" i="4"/>
  <c r="C6" i="4"/>
  <c r="D6" i="4"/>
  <c r="B7" i="4" a="1"/>
  <c r="B7" i="4"/>
  <c r="C7" i="4"/>
  <c r="D7" i="4"/>
  <c r="B8" i="4" a="1"/>
  <c r="B8" i="4"/>
  <c r="C8" i="4"/>
  <c r="D8" i="4"/>
  <c r="B9" i="4" a="1"/>
  <c r="B9" i="4"/>
  <c r="C9" i="4"/>
  <c r="D9" i="4"/>
  <c r="B10" i="4" a="1"/>
  <c r="B10" i="4"/>
  <c r="C10" i="4"/>
  <c r="D10" i="4"/>
  <c r="B11" i="4" a="1"/>
  <c r="B11" i="4"/>
  <c r="C11" i="4"/>
  <c r="D11" i="4"/>
  <c r="B12" i="4" a="1"/>
  <c r="B12" i="4"/>
  <c r="C12" i="4"/>
  <c r="D12" i="4"/>
  <c r="B13" i="4" a="1"/>
  <c r="B13" i="4"/>
  <c r="C13" i="4"/>
  <c r="D13" i="4"/>
  <c r="B14" i="4" a="1"/>
  <c r="B14" i="4"/>
  <c r="C14" i="4"/>
  <c r="D14" i="4"/>
  <c r="B15" i="4" a="1"/>
  <c r="B15" i="4"/>
  <c r="C15" i="4"/>
  <c r="D15" i="4"/>
  <c r="B16" i="4" a="1"/>
  <c r="B16" i="4"/>
  <c r="C16" i="4"/>
  <c r="D16" i="4"/>
  <c r="B17" i="4" a="1"/>
  <c r="B17" i="4"/>
  <c r="C17" i="4"/>
  <c r="D17" i="4"/>
  <c r="B18" i="4" a="1"/>
  <c r="B18" i="4"/>
  <c r="C18" i="4"/>
  <c r="D18" i="4"/>
  <c r="B19" i="4" a="1"/>
  <c r="B19" i="4"/>
  <c r="C19" i="4"/>
  <c r="D19" i="4"/>
  <c r="B20" i="4" a="1"/>
  <c r="B20" i="4"/>
  <c r="C20" i="4"/>
  <c r="D20" i="4"/>
  <c r="B21" i="4" a="1"/>
  <c r="B21" i="4"/>
  <c r="C21" i="4"/>
  <c r="D21" i="4"/>
  <c r="B22" i="4" a="1"/>
  <c r="B22" i="4"/>
  <c r="C22" i="4"/>
  <c r="D22" i="4"/>
  <c r="B23" i="4" a="1"/>
  <c r="B23" i="4"/>
  <c r="C23" i="4"/>
  <c r="D23" i="4"/>
  <c r="B24" i="4" a="1"/>
  <c r="B24" i="4"/>
  <c r="C24" i="4"/>
  <c r="D24" i="4"/>
  <c r="B25" i="4" a="1"/>
  <c r="B25" i="4"/>
  <c r="C25" i="4"/>
  <c r="D25" i="4"/>
  <c r="B26" i="4" a="1"/>
  <c r="B26" i="4"/>
  <c r="C26" i="4"/>
  <c r="D26" i="4"/>
  <c r="B27" i="4" a="1"/>
  <c r="B27" i="4"/>
  <c r="C27" i="4"/>
  <c r="D27" i="4"/>
  <c r="B28" i="4" a="1"/>
  <c r="B28" i="4"/>
  <c r="C28" i="4"/>
  <c r="D28" i="4"/>
  <c r="B29" i="4" a="1"/>
  <c r="B29" i="4"/>
  <c r="C29" i="4"/>
  <c r="D29" i="4"/>
  <c r="B30" i="4" a="1"/>
  <c r="B30" i="4"/>
  <c r="C30" i="4"/>
  <c r="D30" i="4"/>
  <c r="B31" i="4" a="1"/>
  <c r="B31" i="4"/>
  <c r="C31" i="4"/>
  <c r="D31" i="4"/>
  <c r="B32" i="4" a="1"/>
  <c r="B32" i="4"/>
  <c r="C32" i="4"/>
  <c r="D32" i="4"/>
  <c r="B33" i="4" a="1"/>
  <c r="B33" i="4"/>
  <c r="C33" i="4"/>
  <c r="D33" i="4"/>
  <c r="B34" i="4" a="1"/>
  <c r="B34" i="4"/>
  <c r="C34" i="4"/>
  <c r="D34" i="4"/>
  <c r="B35" i="4" a="1"/>
  <c r="B35" i="4"/>
  <c r="C35" i="4"/>
  <c r="D35" i="4"/>
  <c r="B36" i="4" a="1"/>
  <c r="B36" i="4"/>
  <c r="C36" i="4"/>
  <c r="D36" i="4"/>
  <c r="B37" i="4" a="1"/>
  <c r="B37" i="4"/>
  <c r="C37" i="4"/>
  <c r="D37" i="4"/>
  <c r="B38" i="4" a="1"/>
  <c r="B38" i="4"/>
  <c r="C38" i="4"/>
  <c r="D38" i="4"/>
  <c r="B39" i="4" a="1"/>
  <c r="B39" i="4"/>
  <c r="C39" i="4"/>
  <c r="D39" i="4"/>
  <c r="B40" i="4" a="1"/>
  <c r="B40" i="4"/>
  <c r="C40" i="4"/>
  <c r="D40" i="4"/>
  <c r="B41" i="4" a="1"/>
  <c r="B41" i="4"/>
  <c r="C41" i="4"/>
  <c r="D41" i="4"/>
  <c r="B42" i="4" a="1"/>
  <c r="B42" i="4"/>
  <c r="C42" i="4"/>
  <c r="D42" i="4"/>
  <c r="B43" i="4" a="1"/>
  <c r="B43" i="4"/>
  <c r="C43" i="4"/>
  <c r="D43" i="4"/>
  <c r="B44" i="4" a="1"/>
  <c r="B44" i="4"/>
  <c r="C44" i="4"/>
  <c r="D44" i="4"/>
  <c r="B45" i="4" a="1"/>
  <c r="B45" i="4"/>
  <c r="C45" i="4"/>
  <c r="D45" i="4"/>
  <c r="B46" i="4" a="1"/>
  <c r="B46" i="4"/>
  <c r="C46" i="4"/>
  <c r="D46" i="4"/>
  <c r="B47" i="4" a="1"/>
  <c r="B47" i="4"/>
  <c r="C47" i="4"/>
  <c r="D47" i="4"/>
  <c r="B48" i="4" a="1"/>
  <c r="B48" i="4"/>
  <c r="C48" i="4"/>
  <c r="D48" i="4"/>
  <c r="B49" i="4" a="1"/>
  <c r="B49" i="4"/>
  <c r="C49" i="4"/>
  <c r="D49" i="4"/>
  <c r="B50" i="4" a="1"/>
  <c r="B50" i="4"/>
  <c r="C50" i="4"/>
  <c r="D50" i="4"/>
  <c r="B51" i="4" a="1"/>
  <c r="B51" i="4"/>
  <c r="C51" i="4"/>
  <c r="D51" i="4"/>
  <c r="B52" i="4" a="1"/>
  <c r="B52" i="4"/>
  <c r="C52" i="4"/>
  <c r="D52" i="4"/>
  <c r="B53" i="4" a="1"/>
  <c r="B53" i="4"/>
  <c r="C53" i="4"/>
  <c r="D53" i="4"/>
  <c r="B54" i="4" a="1"/>
  <c r="B54" i="4"/>
  <c r="C54" i="4"/>
  <c r="D54" i="4"/>
  <c r="B55" i="4" a="1"/>
  <c r="B55" i="4"/>
  <c r="C55" i="4"/>
  <c r="D55" i="4"/>
  <c r="B56" i="4" a="1"/>
  <c r="B56" i="4"/>
  <c r="C56" i="4"/>
  <c r="D56" i="4"/>
  <c r="B57" i="4" a="1"/>
  <c r="B57" i="4"/>
  <c r="C57" i="4"/>
  <c r="D57" i="4"/>
  <c r="B58" i="4" a="1"/>
  <c r="B58" i="4"/>
  <c r="C58" i="4"/>
  <c r="D58" i="4"/>
  <c r="B59" i="4" a="1"/>
  <c r="B59" i="4"/>
  <c r="C59" i="4"/>
  <c r="D59" i="4"/>
  <c r="B60" i="4" a="1"/>
  <c r="B60" i="4"/>
  <c r="C60" i="4"/>
  <c r="D60" i="4"/>
  <c r="B61" i="4" a="1"/>
  <c r="B61" i="4"/>
  <c r="C61" i="4"/>
  <c r="D61" i="4"/>
  <c r="B62" i="4" a="1"/>
  <c r="B62" i="4"/>
  <c r="C62" i="4"/>
  <c r="D62" i="4"/>
  <c r="B63" i="4" a="1"/>
  <c r="B63" i="4"/>
  <c r="C63" i="4"/>
  <c r="D63" i="4"/>
  <c r="B64" i="4" a="1"/>
  <c r="B64" i="4"/>
  <c r="C64" i="4"/>
  <c r="D64" i="4"/>
  <c r="B65" i="4" a="1"/>
  <c r="B65" i="4"/>
  <c r="C65" i="4"/>
  <c r="D65" i="4"/>
  <c r="B66" i="4" a="1"/>
  <c r="B66" i="4"/>
  <c r="C66" i="4"/>
  <c r="D66" i="4"/>
  <c r="B67" i="4" a="1"/>
  <c r="B67" i="4"/>
  <c r="C67" i="4"/>
  <c r="D67" i="4"/>
  <c r="B68" i="4" a="1"/>
  <c r="B68" i="4"/>
  <c r="C68" i="4"/>
  <c r="D68" i="4"/>
  <c r="B69" i="4" a="1"/>
  <c r="B69" i="4"/>
  <c r="C69" i="4"/>
  <c r="D69" i="4"/>
  <c r="B70" i="4" a="1"/>
  <c r="B70" i="4"/>
  <c r="C70" i="4"/>
  <c r="D70" i="4"/>
  <c r="B71" i="4" a="1"/>
  <c r="B71" i="4"/>
  <c r="C71" i="4"/>
  <c r="D71" i="4"/>
  <c r="B72" i="4" a="1"/>
  <c r="B72" i="4"/>
  <c r="C72" i="4"/>
  <c r="D72" i="4"/>
  <c r="B73" i="4" a="1"/>
  <c r="B73" i="4"/>
  <c r="C73" i="4"/>
  <c r="D73" i="4"/>
  <c r="B74" i="4" a="1"/>
  <c r="B74" i="4"/>
  <c r="C74" i="4"/>
  <c r="D74" i="4"/>
  <c r="B75" i="4" a="1"/>
  <c r="B75" i="4"/>
  <c r="C75" i="4"/>
  <c r="D75" i="4"/>
  <c r="B76" i="4" a="1"/>
  <c r="B76" i="4"/>
  <c r="C76" i="4"/>
  <c r="D76" i="4"/>
  <c r="B77" i="4" a="1"/>
  <c r="B77" i="4"/>
  <c r="C77" i="4"/>
  <c r="D77" i="4"/>
  <c r="B78" i="4" a="1"/>
  <c r="B78" i="4"/>
  <c r="C78" i="4"/>
  <c r="D78" i="4"/>
  <c r="B79" i="4" a="1"/>
  <c r="B79" i="4"/>
  <c r="C79" i="4"/>
  <c r="D79" i="4"/>
  <c r="B80" i="4" a="1"/>
  <c r="B80" i="4"/>
  <c r="C80" i="4"/>
  <c r="D80" i="4"/>
  <c r="B81" i="4" a="1"/>
  <c r="B81" i="4"/>
  <c r="C81" i="4"/>
  <c r="D81" i="4"/>
  <c r="B82" i="4" a="1"/>
  <c r="B82" i="4"/>
  <c r="C82" i="4"/>
  <c r="D82" i="4"/>
  <c r="B83" i="4" a="1"/>
  <c r="B83" i="4"/>
  <c r="C83" i="4"/>
  <c r="D83" i="4"/>
  <c r="B84" i="4" a="1"/>
  <c r="B84" i="4"/>
  <c r="C84" i="4"/>
  <c r="D84" i="4"/>
  <c r="B85" i="4" a="1"/>
  <c r="B85" i="4"/>
  <c r="C85" i="4"/>
  <c r="D85" i="4"/>
  <c r="B86" i="4" a="1"/>
  <c r="B86" i="4"/>
  <c r="C86" i="4"/>
  <c r="D86" i="4"/>
  <c r="B87" i="4" a="1"/>
  <c r="B87" i="4"/>
  <c r="C87" i="4"/>
  <c r="D87" i="4"/>
  <c r="B88" i="4" a="1"/>
  <c r="B88" i="4"/>
  <c r="C88" i="4"/>
  <c r="D88" i="4"/>
  <c r="B89" i="4" a="1"/>
  <c r="B89" i="4"/>
  <c r="C89" i="4"/>
  <c r="D89" i="4"/>
  <c r="B90" i="4" a="1"/>
  <c r="B90" i="4"/>
  <c r="C90" i="4"/>
  <c r="D90" i="4"/>
  <c r="B91" i="4" a="1"/>
  <c r="B91" i="4"/>
  <c r="C91" i="4"/>
  <c r="D91" i="4"/>
  <c r="B92" i="4" a="1"/>
  <c r="B92" i="4"/>
  <c r="C92" i="4"/>
  <c r="D92" i="4"/>
  <c r="B93" i="4" a="1"/>
  <c r="B93" i="4"/>
  <c r="C93" i="4"/>
  <c r="D93" i="4"/>
  <c r="B94" i="4" a="1"/>
  <c r="B94" i="4"/>
  <c r="C94" i="4"/>
  <c r="D94" i="4"/>
  <c r="B95" i="4" a="1"/>
  <c r="B95" i="4"/>
  <c r="C95" i="4"/>
  <c r="D95" i="4"/>
  <c r="B96" i="4" a="1"/>
  <c r="B96" i="4"/>
  <c r="C96" i="4"/>
  <c r="D96" i="4"/>
  <c r="B97" i="4" a="1"/>
  <c r="B97" i="4"/>
  <c r="C97" i="4"/>
  <c r="D97" i="4"/>
  <c r="B98" i="4" a="1"/>
  <c r="B98" i="4"/>
  <c r="C98" i="4"/>
  <c r="D98" i="4"/>
  <c r="B99" i="4" a="1"/>
  <c r="B99" i="4"/>
  <c r="C99" i="4"/>
  <c r="D99" i="4"/>
  <c r="B100" i="4" a="1"/>
  <c r="B100" i="4"/>
  <c r="C100" i="4"/>
  <c r="D100" i="4"/>
  <c r="B101" i="4" a="1"/>
  <c r="B101" i="4"/>
  <c r="C101" i="4"/>
  <c r="D101" i="4"/>
  <c r="B102" i="4" a="1"/>
  <c r="B102" i="4"/>
  <c r="C102" i="4"/>
  <c r="D102" i="4"/>
  <c r="B103" i="4" a="1"/>
  <c r="B103" i="4"/>
  <c r="C103" i="4"/>
  <c r="D103" i="4"/>
  <c r="B104" i="4" a="1"/>
  <c r="B104" i="4"/>
  <c r="C104" i="4"/>
  <c r="D104" i="4"/>
  <c r="B105" i="4" a="1"/>
  <c r="B105" i="4"/>
  <c r="C105" i="4"/>
  <c r="D105" i="4"/>
  <c r="B106" i="4" a="1"/>
  <c r="B106" i="4"/>
  <c r="C106" i="4"/>
  <c r="D106" i="4"/>
  <c r="B107" i="4" a="1"/>
  <c r="B107" i="4"/>
  <c r="C107" i="4"/>
  <c r="D107" i="4"/>
  <c r="B108" i="4" a="1"/>
  <c r="B108" i="4"/>
  <c r="C108" i="4"/>
  <c r="D108" i="4"/>
  <c r="B109" i="4" a="1"/>
  <c r="B109" i="4"/>
  <c r="C109" i="4"/>
  <c r="D109" i="4"/>
  <c r="B110" i="4" a="1"/>
  <c r="B110" i="4"/>
  <c r="C110" i="4"/>
  <c r="D110" i="4"/>
  <c r="B111" i="4" a="1"/>
  <c r="B111" i="4"/>
  <c r="C111" i="4"/>
  <c r="D111" i="4"/>
  <c r="B112" i="4" a="1"/>
  <c r="B112" i="4"/>
  <c r="C112" i="4"/>
  <c r="D112" i="4"/>
  <c r="B113" i="4" a="1"/>
  <c r="B113" i="4"/>
  <c r="C113" i="4"/>
  <c r="D113" i="4"/>
  <c r="B114" i="4" a="1"/>
  <c r="B114" i="4"/>
  <c r="C114" i="4"/>
  <c r="D114" i="4"/>
  <c r="B115" i="4" a="1"/>
  <c r="B115" i="4"/>
  <c r="C115" i="4"/>
  <c r="D115" i="4"/>
  <c r="B116" i="4" a="1"/>
  <c r="B116" i="4"/>
  <c r="C116" i="4"/>
  <c r="D116" i="4"/>
  <c r="B117" i="4" a="1"/>
  <c r="B117" i="4"/>
  <c r="C117" i="4"/>
  <c r="D117" i="4"/>
  <c r="B118" i="4" a="1"/>
  <c r="B118" i="4"/>
  <c r="C118" i="4"/>
  <c r="D118" i="4"/>
  <c r="B119" i="4" a="1"/>
  <c r="B119" i="4"/>
  <c r="C119" i="4"/>
  <c r="D119" i="4"/>
  <c r="B120" i="4" a="1"/>
  <c r="B120" i="4"/>
  <c r="C120" i="4"/>
  <c r="D120" i="4"/>
  <c r="B121" i="4" a="1"/>
  <c r="B121" i="4"/>
  <c r="C121" i="4"/>
  <c r="D121" i="4"/>
  <c r="B122" i="4" a="1"/>
  <c r="B122" i="4"/>
  <c r="C122" i="4"/>
  <c r="D122" i="4"/>
  <c r="B123" i="4" a="1"/>
  <c r="B123" i="4"/>
  <c r="C123" i="4"/>
  <c r="D123" i="4"/>
  <c r="B124" i="4" a="1"/>
  <c r="B124" i="4"/>
  <c r="C124" i="4"/>
  <c r="D124" i="4"/>
  <c r="B125" i="4" a="1"/>
  <c r="B125" i="4"/>
  <c r="C125" i="4"/>
  <c r="D125" i="4"/>
  <c r="B126" i="4" a="1"/>
  <c r="B126" i="4"/>
  <c r="C126" i="4"/>
  <c r="D126" i="4"/>
  <c r="B127" i="4" a="1"/>
  <c r="B127" i="4"/>
  <c r="C127" i="4"/>
  <c r="D127" i="4"/>
  <c r="B128" i="4" a="1"/>
  <c r="B128" i="4"/>
  <c r="C128" i="4"/>
  <c r="D128" i="4"/>
  <c r="B129" i="4" a="1"/>
  <c r="B129" i="4"/>
  <c r="C129" i="4"/>
  <c r="D129" i="4"/>
  <c r="B130" i="4" a="1"/>
  <c r="B130" i="4"/>
  <c r="C130" i="4"/>
  <c r="D130" i="4"/>
  <c r="B131" i="4" a="1"/>
  <c r="B131" i="4"/>
  <c r="C131" i="4"/>
  <c r="D131" i="4"/>
  <c r="B132" i="4" a="1"/>
  <c r="B132" i="4"/>
  <c r="C132" i="4"/>
  <c r="D132" i="4"/>
  <c r="B133" i="4" a="1"/>
  <c r="B133" i="4"/>
  <c r="C133" i="4"/>
  <c r="D133" i="4"/>
  <c r="B134" i="4" a="1"/>
  <c r="B134" i="4"/>
  <c r="C134" i="4"/>
  <c r="D134" i="4"/>
  <c r="B135" i="4" a="1"/>
  <c r="B135" i="4"/>
  <c r="C135" i="4"/>
  <c r="D135" i="4"/>
  <c r="B136" i="4" a="1"/>
  <c r="B136" i="4"/>
  <c r="C136" i="4"/>
  <c r="D136" i="4"/>
  <c r="B137" i="4" a="1"/>
  <c r="B137" i="4"/>
  <c r="C137" i="4"/>
  <c r="D137" i="4"/>
  <c r="B138" i="4" a="1"/>
  <c r="B138" i="4"/>
  <c r="C138" i="4"/>
  <c r="D138" i="4"/>
  <c r="B139" i="4" a="1"/>
  <c r="B139" i="4"/>
  <c r="C139" i="4"/>
  <c r="D139" i="4"/>
  <c r="B140" i="4" a="1"/>
  <c r="B140" i="4"/>
  <c r="C140" i="4"/>
  <c r="D140" i="4"/>
  <c r="B141" i="4" a="1"/>
  <c r="B141" i="4"/>
  <c r="C141" i="4"/>
  <c r="D141" i="4"/>
  <c r="B142" i="4" a="1"/>
  <c r="B142" i="4"/>
  <c r="C142" i="4"/>
  <c r="D142" i="4"/>
  <c r="B143" i="4" a="1"/>
  <c r="B143" i="4"/>
  <c r="C143" i="4"/>
  <c r="D143" i="4"/>
  <c r="B144" i="4" a="1"/>
  <c r="B144" i="4"/>
  <c r="C144" i="4"/>
  <c r="D144" i="4"/>
  <c r="B145" i="4" a="1"/>
  <c r="B145" i="4"/>
  <c r="C145" i="4"/>
  <c r="D145" i="4"/>
  <c r="B146" i="4" a="1"/>
  <c r="B146" i="4"/>
  <c r="C146" i="4"/>
  <c r="D146" i="4"/>
  <c r="B147" i="4" a="1"/>
  <c r="B147" i="4"/>
  <c r="C147" i="4"/>
  <c r="D147" i="4"/>
  <c r="B148" i="4" a="1"/>
  <c r="B148" i="4"/>
  <c r="C148" i="4"/>
  <c r="D148" i="4"/>
  <c r="B149" i="4" a="1"/>
  <c r="B149" i="4"/>
  <c r="C149" i="4"/>
  <c r="D149" i="4"/>
  <c r="B150" i="4" a="1"/>
  <c r="B150" i="4"/>
  <c r="C150" i="4"/>
  <c r="D150" i="4"/>
  <c r="B151" i="4" a="1"/>
  <c r="B151" i="4"/>
  <c r="C151" i="4"/>
  <c r="D151" i="4"/>
  <c r="B152" i="4" a="1"/>
  <c r="B152" i="4"/>
  <c r="C152" i="4"/>
  <c r="D152" i="4"/>
  <c r="B153" i="4" a="1"/>
  <c r="B153" i="4"/>
  <c r="C153" i="4"/>
  <c r="D153" i="4"/>
  <c r="B154" i="4" a="1"/>
  <c r="B154" i="4"/>
  <c r="C154" i="4"/>
  <c r="D154" i="4"/>
  <c r="B155" i="4" a="1"/>
  <c r="B155" i="4"/>
  <c r="C155" i="4"/>
  <c r="D155" i="4"/>
  <c r="B156" i="4" a="1"/>
  <c r="B156" i="4"/>
  <c r="C156" i="4"/>
  <c r="D156" i="4"/>
  <c r="B157" i="4" a="1"/>
  <c r="B157" i="4"/>
  <c r="C157" i="4"/>
  <c r="D157" i="4"/>
  <c r="B158" i="4" a="1"/>
  <c r="B158" i="4"/>
  <c r="C158" i="4"/>
  <c r="D158" i="4"/>
  <c r="B159" i="4" a="1"/>
  <c r="B159" i="4"/>
  <c r="C159" i="4"/>
  <c r="D159" i="4"/>
  <c r="B160" i="4" a="1"/>
  <c r="B160" i="4"/>
  <c r="C160" i="4"/>
  <c r="D160" i="4"/>
  <c r="B161" i="4" a="1"/>
  <c r="B161" i="4"/>
  <c r="C161" i="4"/>
  <c r="D161" i="4"/>
  <c r="B162" i="4" a="1"/>
  <c r="B162" i="4"/>
  <c r="C162" i="4"/>
  <c r="D162" i="4"/>
  <c r="B163" i="4" a="1"/>
  <c r="B163" i="4"/>
  <c r="C163" i="4"/>
  <c r="D163" i="4"/>
  <c r="B164" i="4" a="1"/>
  <c r="B164" i="4"/>
  <c r="C164" i="4"/>
  <c r="D164" i="4"/>
  <c r="B165" i="4" a="1"/>
  <c r="B165" i="4"/>
  <c r="C165" i="4"/>
  <c r="D165" i="4"/>
  <c r="B166" i="4" a="1"/>
  <c r="B166" i="4"/>
  <c r="C166" i="4"/>
  <c r="D166" i="4"/>
  <c r="B167" i="4" a="1"/>
  <c r="B167" i="4"/>
  <c r="C167" i="4"/>
  <c r="D167" i="4"/>
  <c r="B168" i="4" a="1"/>
  <c r="B168" i="4"/>
  <c r="C168" i="4"/>
  <c r="D168" i="4"/>
  <c r="B169" i="4" a="1"/>
  <c r="B169" i="4"/>
  <c r="C169" i="4"/>
  <c r="D169" i="4"/>
  <c r="B170" i="4" a="1"/>
  <c r="B170" i="4"/>
  <c r="C170" i="4"/>
  <c r="D170" i="4"/>
  <c r="B171" i="4" a="1"/>
  <c r="B171" i="4"/>
  <c r="C171" i="4"/>
  <c r="D171" i="4"/>
  <c r="B172" i="4" a="1"/>
  <c r="B172" i="4"/>
  <c r="C172" i="4"/>
  <c r="D172" i="4"/>
  <c r="B173" i="4" a="1"/>
  <c r="B173" i="4"/>
  <c r="C173" i="4"/>
  <c r="D173" i="4"/>
  <c r="B174" i="4" a="1"/>
  <c r="B174" i="4"/>
  <c r="C174" i="4"/>
  <c r="D174" i="4"/>
  <c r="B175" i="4" a="1"/>
  <c r="B175" i="4"/>
  <c r="C175" i="4"/>
  <c r="D175" i="4"/>
  <c r="B176" i="4" a="1"/>
  <c r="B176" i="4"/>
  <c r="C176" i="4"/>
  <c r="D176" i="4"/>
  <c r="B177" i="4" a="1"/>
  <c r="B177" i="4"/>
  <c r="C177" i="4"/>
  <c r="D177" i="4"/>
  <c r="B178" i="4" a="1"/>
  <c r="B178" i="4"/>
  <c r="C178" i="4"/>
  <c r="D178" i="4"/>
  <c r="B179" i="4" a="1"/>
  <c r="B179" i="4"/>
  <c r="C179" i="4"/>
  <c r="D179" i="4"/>
  <c r="B180" i="4" a="1"/>
  <c r="B180" i="4"/>
  <c r="C180" i="4"/>
  <c r="D180" i="4"/>
  <c r="B181" i="4" a="1"/>
  <c r="B181" i="4"/>
  <c r="C181" i="4"/>
  <c r="D181" i="4"/>
  <c r="B182" i="4" a="1"/>
  <c r="B182" i="4"/>
  <c r="C182" i="4"/>
  <c r="D182" i="4"/>
  <c r="B183" i="4" a="1"/>
  <c r="B183" i="4"/>
  <c r="C183" i="4"/>
  <c r="D183" i="4"/>
  <c r="B184" i="4" a="1"/>
  <c r="B184" i="4"/>
  <c r="C184" i="4"/>
  <c r="D184" i="4"/>
  <c r="B185" i="4" a="1"/>
  <c r="B185" i="4"/>
  <c r="C185" i="4"/>
  <c r="D185" i="4"/>
  <c r="B186" i="4" a="1"/>
  <c r="B186" i="4"/>
  <c r="C186" i="4"/>
  <c r="D186" i="4"/>
  <c r="B187" i="4" a="1"/>
  <c r="B187" i="4"/>
  <c r="C187" i="4"/>
  <c r="D187" i="4"/>
  <c r="B188" i="4" a="1"/>
  <c r="B188" i="4"/>
  <c r="C188" i="4"/>
  <c r="D188" i="4"/>
  <c r="B189" i="4" a="1"/>
  <c r="B189" i="4"/>
  <c r="C189" i="4"/>
  <c r="D189" i="4"/>
  <c r="B190" i="4" a="1"/>
  <c r="B190" i="4"/>
  <c r="C190" i="4"/>
  <c r="D190" i="4"/>
  <c r="B191" i="4" a="1"/>
  <c r="B191" i="4"/>
  <c r="C191" i="4"/>
  <c r="D191" i="4"/>
  <c r="B192" i="4" a="1"/>
  <c r="B192" i="4"/>
  <c r="C192" i="4"/>
  <c r="D192" i="4"/>
  <c r="B193" i="4" a="1"/>
  <c r="B193" i="4"/>
  <c r="C193" i="4"/>
  <c r="D193" i="4"/>
  <c r="B194" i="4" a="1"/>
  <c r="B194" i="4"/>
  <c r="C194" i="4"/>
  <c r="D194" i="4"/>
  <c r="B195" i="4" a="1"/>
  <c r="B195" i="4"/>
  <c r="C195" i="4"/>
  <c r="D195" i="4"/>
  <c r="B196" i="4" a="1"/>
  <c r="B196" i="4"/>
  <c r="C196" i="4"/>
  <c r="D196" i="4"/>
  <c r="B197" i="4" a="1"/>
  <c r="B197" i="4"/>
  <c r="C197" i="4"/>
  <c r="D197" i="4"/>
  <c r="B198" i="4" a="1"/>
  <c r="B198" i="4"/>
  <c r="C198" i="4"/>
  <c r="D198" i="4"/>
  <c r="B199" i="4" a="1"/>
  <c r="B199" i="4"/>
  <c r="C199" i="4"/>
  <c r="D199" i="4"/>
  <c r="B200" i="4" a="1"/>
  <c r="B200" i="4"/>
  <c r="C200" i="4"/>
  <c r="D200" i="4"/>
  <c r="B201" i="4" a="1"/>
  <c r="B201" i="4"/>
  <c r="C201" i="4"/>
  <c r="D201" i="4"/>
  <c r="B202" i="4" a="1"/>
  <c r="B202" i="4"/>
  <c r="C202" i="4"/>
  <c r="D202" i="4"/>
  <c r="B203" i="4" a="1"/>
  <c r="B203" i="4"/>
  <c r="C203" i="4"/>
  <c r="D203" i="4"/>
  <c r="B204" i="4" a="1"/>
  <c r="B204" i="4"/>
  <c r="C204" i="4"/>
  <c r="D204" i="4"/>
  <c r="B205" i="4" a="1"/>
  <c r="B205" i="4"/>
  <c r="C205" i="4"/>
  <c r="D205" i="4"/>
  <c r="B206" i="4" a="1"/>
  <c r="B206" i="4"/>
  <c r="C206" i="4"/>
  <c r="D206" i="4"/>
  <c r="B207" i="4" a="1"/>
  <c r="B207" i="4"/>
  <c r="C207" i="4"/>
  <c r="D207" i="4"/>
  <c r="B208" i="4" a="1"/>
  <c r="B208" i="4"/>
  <c r="C208" i="4"/>
  <c r="D208" i="4"/>
  <c r="B209" i="4" a="1"/>
  <c r="B209" i="4"/>
  <c r="C209" i="4"/>
  <c r="D209" i="4"/>
  <c r="B210" i="4" a="1"/>
  <c r="B210" i="4"/>
  <c r="C210" i="4"/>
  <c r="D210" i="4"/>
  <c r="B211" i="4" a="1"/>
  <c r="B211" i="4"/>
  <c r="C211" i="4"/>
  <c r="D211" i="4"/>
  <c r="B212" i="4" a="1"/>
  <c r="B212" i="4"/>
  <c r="C212" i="4"/>
  <c r="D212" i="4"/>
  <c r="B213" i="4" a="1"/>
  <c r="B213" i="4"/>
  <c r="C213" i="4"/>
  <c r="D213" i="4"/>
  <c r="B214" i="4" a="1"/>
  <c r="B214" i="4"/>
  <c r="C214" i="4"/>
  <c r="D214" i="4"/>
  <c r="B215" i="4" a="1"/>
  <c r="B215" i="4"/>
  <c r="C215" i="4"/>
  <c r="D215" i="4"/>
  <c r="B216" i="4" a="1"/>
  <c r="B216" i="4"/>
  <c r="C216" i="4"/>
  <c r="D216" i="4"/>
  <c r="B217" i="4" a="1"/>
  <c r="B217" i="4"/>
  <c r="C217" i="4"/>
  <c r="D217" i="4"/>
  <c r="B218" i="4" a="1"/>
  <c r="B218" i="4"/>
  <c r="C218" i="4"/>
  <c r="D218" i="4"/>
  <c r="B219" i="4" a="1"/>
  <c r="B219" i="4"/>
  <c r="C219" i="4"/>
  <c r="D219" i="4"/>
  <c r="B220" i="4" a="1"/>
  <c r="B220" i="4"/>
  <c r="C220" i="4"/>
  <c r="D220" i="4"/>
  <c r="B221" i="4" a="1"/>
  <c r="B221" i="4"/>
  <c r="C221" i="4"/>
  <c r="D221" i="4"/>
  <c r="B222" i="4" a="1"/>
  <c r="B222" i="4"/>
  <c r="C222" i="4"/>
  <c r="D222" i="4"/>
  <c r="B223" i="4" a="1"/>
  <c r="B223" i="4"/>
  <c r="C223" i="4"/>
  <c r="D223" i="4"/>
  <c r="B224" i="4" a="1"/>
  <c r="B224" i="4"/>
  <c r="C224" i="4"/>
  <c r="D224" i="4"/>
  <c r="B225" i="4" a="1"/>
  <c r="B225" i="4"/>
  <c r="C225" i="4"/>
  <c r="D225" i="4"/>
  <c r="B226" i="4" a="1"/>
  <c r="B226" i="4"/>
  <c r="C226" i="4"/>
  <c r="D226" i="4"/>
  <c r="B227" i="4" a="1"/>
  <c r="B227" i="4"/>
  <c r="C227" i="4"/>
  <c r="D227" i="4"/>
  <c r="B228" i="4" a="1"/>
  <c r="B228" i="4"/>
  <c r="C228" i="4"/>
  <c r="D228" i="4"/>
  <c r="B229" i="4" a="1"/>
  <c r="B229" i="4"/>
  <c r="C229" i="4"/>
  <c r="D229" i="4"/>
  <c r="B230" i="4" a="1"/>
  <c r="B230" i="4"/>
  <c r="C230" i="4"/>
  <c r="D230" i="4"/>
  <c r="B231" i="4" a="1"/>
  <c r="B231" i="4"/>
  <c r="C231" i="4"/>
  <c r="D231" i="4"/>
  <c r="B232" i="4" a="1"/>
  <c r="B232" i="4"/>
  <c r="C232" i="4"/>
  <c r="D232" i="4"/>
  <c r="B233" i="4" a="1"/>
  <c r="B233" i="4"/>
  <c r="C233" i="4"/>
  <c r="D233" i="4"/>
  <c r="B234" i="4" a="1"/>
  <c r="B234" i="4"/>
  <c r="C234" i="4"/>
  <c r="D234" i="4"/>
  <c r="B235" i="4" a="1"/>
  <c r="B235" i="4"/>
  <c r="C235" i="4"/>
  <c r="D235" i="4"/>
  <c r="B236" i="4" a="1"/>
  <c r="B236" i="4"/>
  <c r="C236" i="4"/>
  <c r="D236" i="4"/>
  <c r="B237" i="4" a="1"/>
  <c r="B237" i="4"/>
  <c r="C237" i="4"/>
  <c r="D237" i="4"/>
  <c r="B238" i="4" a="1"/>
  <c r="B238" i="4"/>
  <c r="C238" i="4"/>
  <c r="D238" i="4"/>
  <c r="B239" i="4" a="1"/>
  <c r="B239" i="4"/>
  <c r="C239" i="4"/>
  <c r="D239" i="4"/>
  <c r="B240" i="4" a="1"/>
  <c r="B240" i="4"/>
  <c r="C240" i="4"/>
  <c r="D240" i="4"/>
  <c r="B241" i="4" a="1"/>
  <c r="B241" i="4"/>
  <c r="C241" i="4"/>
  <c r="D241" i="4"/>
  <c r="B242" i="4" a="1"/>
  <c r="B242" i="4"/>
  <c r="C242" i="4"/>
  <c r="D242" i="4"/>
  <c r="B243" i="4" a="1"/>
  <c r="B243" i="4"/>
  <c r="C243" i="4"/>
  <c r="D243" i="4"/>
  <c r="B244" i="4" a="1"/>
  <c r="B244" i="4"/>
  <c r="C244" i="4"/>
  <c r="D244" i="4"/>
  <c r="B245" i="4" a="1"/>
  <c r="B245" i="4"/>
  <c r="C245" i="4"/>
  <c r="D245" i="4"/>
  <c r="B246" i="4" a="1"/>
  <c r="B246" i="4"/>
  <c r="C246" i="4"/>
  <c r="D246" i="4"/>
  <c r="B247" i="4" a="1"/>
  <c r="B247" i="4"/>
  <c r="C247" i="4"/>
  <c r="D247" i="4"/>
  <c r="B248" i="4" a="1"/>
  <c r="B248" i="4"/>
  <c r="C248" i="4"/>
  <c r="D248" i="4"/>
  <c r="B249" i="4" a="1"/>
  <c r="B249" i="4"/>
  <c r="C249" i="4"/>
  <c r="D249" i="4"/>
  <c r="B250" i="4" a="1"/>
  <c r="B250" i="4"/>
  <c r="C250" i="4"/>
  <c r="D250" i="4"/>
  <c r="B251" i="4" a="1"/>
  <c r="B251" i="4"/>
  <c r="C251" i="4"/>
  <c r="D251" i="4"/>
  <c r="B252" i="4" a="1"/>
  <c r="B252" i="4"/>
  <c r="C252" i="4"/>
  <c r="D252" i="4"/>
  <c r="B253" i="4" a="1"/>
  <c r="B253" i="4"/>
  <c r="C253" i="4"/>
  <c r="D253" i="4"/>
  <c r="B254" i="4" a="1"/>
  <c r="B254" i="4"/>
  <c r="C254" i="4"/>
  <c r="D254" i="4"/>
  <c r="B255" i="4" a="1"/>
  <c r="B255" i="4"/>
  <c r="C255" i="4"/>
  <c r="D255" i="4"/>
  <c r="B256" i="4" a="1"/>
  <c r="B256" i="4"/>
  <c r="C256" i="4"/>
  <c r="D256" i="4"/>
  <c r="B257" i="4" a="1"/>
  <c r="B257" i="4"/>
  <c r="C257" i="4"/>
  <c r="D257" i="4"/>
  <c r="B258" i="4" a="1"/>
  <c r="B258" i="4"/>
  <c r="C258" i="4"/>
  <c r="D258" i="4"/>
  <c r="B259" i="4" a="1"/>
  <c r="B259" i="4"/>
  <c r="C259" i="4"/>
  <c r="D259" i="4"/>
  <c r="B260" i="4" a="1"/>
  <c r="B260" i="4"/>
  <c r="C260" i="4"/>
  <c r="D260" i="4"/>
  <c r="B261" i="4" a="1"/>
  <c r="B261" i="4"/>
  <c r="C261" i="4"/>
  <c r="D261" i="4"/>
  <c r="B262" i="4" a="1"/>
  <c r="B262" i="4"/>
  <c r="C262" i="4"/>
  <c r="D262" i="4"/>
  <c r="B263" i="4" a="1"/>
  <c r="B263" i="4"/>
  <c r="C263" i="4"/>
  <c r="D263" i="4"/>
  <c r="B264" i="4" a="1"/>
  <c r="B264" i="4"/>
  <c r="C264" i="4"/>
  <c r="D264" i="4"/>
  <c r="B265" i="4" a="1"/>
  <c r="B265" i="4"/>
  <c r="C265" i="4"/>
  <c r="D265" i="4"/>
  <c r="B266" i="4" a="1"/>
  <c r="B266" i="4"/>
  <c r="C266" i="4"/>
  <c r="D266" i="4"/>
  <c r="B267" i="4" a="1"/>
  <c r="B267" i="4"/>
  <c r="C267" i="4"/>
  <c r="D267" i="4"/>
  <c r="B268" i="4" a="1"/>
  <c r="B268" i="4"/>
  <c r="C268" i="4"/>
  <c r="D268" i="4"/>
  <c r="B269" i="4" a="1"/>
  <c r="B269" i="4"/>
  <c r="C269" i="4"/>
  <c r="D269" i="4"/>
  <c r="B270" i="4" a="1"/>
  <c r="B270" i="4"/>
  <c r="C270" i="4"/>
  <c r="D270" i="4"/>
  <c r="B271" i="4" a="1"/>
  <c r="B271" i="4"/>
  <c r="C271" i="4"/>
  <c r="D271" i="4"/>
  <c r="B272" i="4" a="1"/>
  <c r="B272" i="4"/>
  <c r="C272" i="4"/>
  <c r="D272" i="4"/>
  <c r="B273" i="4" a="1"/>
  <c r="B273" i="4"/>
  <c r="C273" i="4"/>
  <c r="D273" i="4"/>
  <c r="B274" i="4" a="1"/>
  <c r="B274" i="4"/>
  <c r="C274" i="4"/>
  <c r="D274" i="4"/>
  <c r="B275" i="4" a="1"/>
  <c r="B275" i="4"/>
  <c r="C275" i="4"/>
  <c r="D275" i="4"/>
  <c r="B276" i="4" a="1"/>
  <c r="B276" i="4"/>
  <c r="C276" i="4"/>
  <c r="D276" i="4"/>
  <c r="B277" i="4" a="1"/>
  <c r="B277" i="4"/>
  <c r="C277" i="4"/>
  <c r="D277" i="4"/>
  <c r="B278" i="4" a="1"/>
  <c r="B278" i="4"/>
  <c r="C278" i="4"/>
  <c r="D278" i="4"/>
  <c r="B279" i="4" a="1"/>
  <c r="B279" i="4"/>
  <c r="C279" i="4"/>
  <c r="D279" i="4"/>
  <c r="B280" i="4" a="1"/>
  <c r="B280" i="4"/>
  <c r="C280" i="4"/>
  <c r="D280" i="4"/>
  <c r="B281" i="4" a="1"/>
  <c r="B281" i="4"/>
  <c r="C281" i="4"/>
  <c r="D281" i="4"/>
  <c r="B282" i="4" a="1"/>
  <c r="B282" i="4"/>
  <c r="C282" i="4"/>
  <c r="D282" i="4"/>
  <c r="B283" i="4" a="1"/>
  <c r="B283" i="4"/>
  <c r="C283" i="4"/>
  <c r="D283" i="4"/>
  <c r="B284" i="4" a="1"/>
  <c r="B284" i="4"/>
  <c r="C284" i="4"/>
  <c r="D284" i="4"/>
  <c r="B285" i="4" a="1"/>
  <c r="B285" i="4"/>
  <c r="C285" i="4"/>
  <c r="D285" i="4"/>
  <c r="B286" i="4" a="1"/>
  <c r="B286" i="4"/>
  <c r="C286" i="4"/>
  <c r="D286" i="4"/>
  <c r="B287" i="4" a="1"/>
  <c r="B287" i="4"/>
  <c r="C287" i="4"/>
  <c r="D287" i="4"/>
  <c r="B288" i="4" a="1"/>
  <c r="B288" i="4"/>
  <c r="C288" i="4"/>
  <c r="D288" i="4"/>
  <c r="B289" i="4" a="1"/>
  <c r="B289" i="4"/>
  <c r="C289" i="4"/>
  <c r="D289" i="4"/>
  <c r="B290" i="4" a="1"/>
  <c r="B290" i="4"/>
  <c r="C290" i="4"/>
  <c r="D290" i="4"/>
  <c r="B291" i="4" a="1"/>
  <c r="B291" i="4"/>
  <c r="C291" i="4"/>
  <c r="D291" i="4"/>
  <c r="B292" i="4" a="1"/>
  <c r="B292" i="4"/>
  <c r="C292" i="4"/>
  <c r="D292" i="4"/>
  <c r="B293" i="4" a="1"/>
  <c r="B293" i="4"/>
  <c r="C293" i="4"/>
  <c r="D293" i="4"/>
  <c r="B294" i="4" a="1"/>
  <c r="B294" i="4"/>
  <c r="C294" i="4"/>
  <c r="D294" i="4"/>
  <c r="B295" i="4" a="1"/>
  <c r="B295" i="4"/>
  <c r="C295" i="4"/>
  <c r="D295" i="4"/>
  <c r="B296" i="4" a="1"/>
  <c r="B296" i="4"/>
  <c r="C296" i="4"/>
  <c r="D296" i="4"/>
  <c r="B297" i="4" a="1"/>
  <c r="B297" i="4"/>
  <c r="C297" i="4"/>
  <c r="D297" i="4"/>
  <c r="B298" i="4" a="1"/>
  <c r="B298" i="4"/>
  <c r="C298" i="4"/>
  <c r="D298" i="4"/>
  <c r="B299" i="4" a="1"/>
  <c r="B299" i="4"/>
  <c r="C299" i="4"/>
  <c r="D299" i="4"/>
  <c r="B300" i="4" a="1"/>
  <c r="B300" i="4"/>
  <c r="C300" i="4"/>
  <c r="D300" i="4"/>
  <c r="B301" i="4" a="1"/>
  <c r="B301" i="4"/>
  <c r="C301" i="4"/>
  <c r="D301" i="4"/>
  <c r="B302" i="4" a="1"/>
  <c r="B302" i="4"/>
  <c r="C302" i="4"/>
  <c r="D302" i="4"/>
  <c r="B303" i="4" a="1"/>
  <c r="B303" i="4"/>
  <c r="C303" i="4"/>
  <c r="D303" i="4"/>
  <c r="B304" i="4" a="1"/>
  <c r="B304" i="4"/>
  <c r="C304" i="4"/>
  <c r="D304" i="4"/>
  <c r="B305" i="4" a="1"/>
  <c r="B305" i="4"/>
  <c r="C305" i="4"/>
  <c r="D305" i="4"/>
  <c r="B306" i="4" a="1"/>
  <c r="B306" i="4"/>
  <c r="C306" i="4"/>
  <c r="D306" i="4"/>
  <c r="B307" i="4" a="1"/>
  <c r="B307" i="4"/>
  <c r="C307" i="4"/>
  <c r="D307" i="4"/>
  <c r="B308" i="4" a="1"/>
  <c r="B308" i="4"/>
  <c r="C308" i="4"/>
  <c r="D308" i="4"/>
  <c r="B309" i="4" a="1"/>
  <c r="B309" i="4"/>
  <c r="C309" i="4"/>
  <c r="D309" i="4"/>
  <c r="B310" i="4" a="1"/>
  <c r="B310" i="4"/>
  <c r="C310" i="4"/>
  <c r="D310" i="4"/>
  <c r="B311" i="4" a="1"/>
  <c r="B311" i="4"/>
  <c r="C311" i="4"/>
  <c r="D311" i="4"/>
  <c r="B312" i="4" a="1"/>
  <c r="B312" i="4"/>
  <c r="C312" i="4"/>
  <c r="D312" i="4"/>
  <c r="B313" i="4" a="1"/>
  <c r="B313" i="4"/>
  <c r="C313" i="4"/>
  <c r="D313" i="4"/>
  <c r="B314" i="4" a="1"/>
  <c r="B314" i="4"/>
  <c r="C314" i="4"/>
  <c r="D314" i="4"/>
  <c r="B315" i="4" a="1"/>
  <c r="B315" i="4"/>
  <c r="C315" i="4"/>
  <c r="D315" i="4"/>
  <c r="B316" i="4" a="1"/>
  <c r="B316" i="4"/>
  <c r="C316" i="4"/>
  <c r="D316" i="4"/>
  <c r="B317" i="4" a="1"/>
  <c r="B317" i="4"/>
  <c r="C317" i="4"/>
  <c r="D317" i="4"/>
  <c r="B318" i="4" a="1"/>
  <c r="B318" i="4"/>
  <c r="C318" i="4"/>
  <c r="D318" i="4"/>
  <c r="B319" i="4" a="1"/>
  <c r="B319" i="4"/>
  <c r="C319" i="4"/>
  <c r="D319" i="4"/>
  <c r="B320" i="4" a="1"/>
  <c r="B320" i="4"/>
  <c r="C320" i="4"/>
  <c r="D320" i="4"/>
  <c r="B321" i="4" a="1"/>
  <c r="B321" i="4"/>
  <c r="C321" i="4"/>
  <c r="D321" i="4"/>
  <c r="B322" i="4" a="1"/>
  <c r="B322" i="4"/>
  <c r="C322" i="4"/>
  <c r="D322" i="4"/>
  <c r="B323" i="4" a="1"/>
  <c r="B323" i="4"/>
  <c r="C323" i="4"/>
  <c r="D323" i="4"/>
  <c r="B324" i="4" a="1"/>
  <c r="B324" i="4"/>
  <c r="C324" i="4"/>
  <c r="D324" i="4"/>
  <c r="B325" i="4" a="1"/>
  <c r="B325" i="4"/>
  <c r="C325" i="4"/>
  <c r="D325" i="4"/>
  <c r="B326" i="4" a="1"/>
  <c r="B326" i="4"/>
  <c r="C326" i="4"/>
  <c r="D326" i="4"/>
  <c r="B327" i="4" a="1"/>
  <c r="B327" i="4"/>
  <c r="C327" i="4"/>
  <c r="D327" i="4"/>
  <c r="B328" i="4" a="1"/>
  <c r="B328" i="4"/>
  <c r="C328" i="4"/>
  <c r="D328" i="4"/>
  <c r="B329" i="4" a="1"/>
  <c r="B329" i="4"/>
  <c r="C329" i="4"/>
  <c r="D329" i="4"/>
  <c r="B330" i="4" a="1"/>
  <c r="B330" i="4"/>
  <c r="C330" i="4"/>
  <c r="D330" i="4"/>
  <c r="B331" i="4" a="1"/>
  <c r="B331" i="4"/>
  <c r="C331" i="4"/>
  <c r="D331" i="4"/>
  <c r="B332" i="4" a="1"/>
  <c r="B332" i="4"/>
  <c r="C332" i="4"/>
  <c r="D332" i="4"/>
  <c r="B333" i="4" a="1"/>
  <c r="B333" i="4"/>
  <c r="C333" i="4"/>
  <c r="D333" i="4"/>
  <c r="B334" i="4" a="1"/>
  <c r="B334" i="4"/>
  <c r="C334" i="4"/>
  <c r="D334" i="4"/>
  <c r="B335" i="4" a="1"/>
  <c r="B335" i="4"/>
  <c r="C335" i="4"/>
  <c r="D335" i="4"/>
  <c r="B336" i="4" a="1"/>
  <c r="B336" i="4"/>
  <c r="C336" i="4"/>
  <c r="D336" i="4"/>
  <c r="B337" i="4" a="1"/>
  <c r="B337" i="4"/>
  <c r="C337" i="4"/>
  <c r="D337" i="4"/>
  <c r="B338" i="4" a="1"/>
  <c r="B338" i="4"/>
  <c r="C338" i="4"/>
  <c r="D338" i="4"/>
  <c r="B339" i="4" a="1"/>
  <c r="B339" i="4"/>
  <c r="C339" i="4"/>
  <c r="D339" i="4"/>
  <c r="B340" i="4" a="1"/>
  <c r="B340" i="4"/>
  <c r="C340" i="4"/>
  <c r="D340" i="4"/>
  <c r="B341" i="4" a="1"/>
  <c r="B341" i="4"/>
  <c r="C341" i="4"/>
  <c r="D341" i="4"/>
  <c r="B342" i="4" a="1"/>
  <c r="B342" i="4"/>
  <c r="C342" i="4"/>
  <c r="D342" i="4"/>
  <c r="B343" i="4" a="1"/>
  <c r="B343" i="4"/>
  <c r="C343" i="4"/>
  <c r="D343" i="4"/>
  <c r="B344" i="4" a="1"/>
  <c r="B344" i="4"/>
  <c r="C344" i="4"/>
  <c r="D344" i="4"/>
  <c r="B345" i="4" a="1"/>
  <c r="B345" i="4"/>
  <c r="C345" i="4"/>
  <c r="D345" i="4"/>
  <c r="B346" i="4" a="1"/>
  <c r="B346" i="4"/>
  <c r="C346" i="4"/>
  <c r="D346" i="4"/>
  <c r="B347" i="4" a="1"/>
  <c r="B347" i="4"/>
  <c r="C347" i="4"/>
  <c r="D347" i="4"/>
  <c r="B348" i="4" a="1"/>
  <c r="B348" i="4"/>
  <c r="C348" i="4"/>
  <c r="D348" i="4"/>
  <c r="B349" i="4" a="1"/>
  <c r="B349" i="4"/>
  <c r="C349" i="4"/>
  <c r="D349" i="4"/>
  <c r="B350" i="4" a="1"/>
  <c r="B350" i="4"/>
  <c r="C350" i="4"/>
  <c r="D350" i="4"/>
  <c r="B351" i="4" a="1"/>
  <c r="B351" i="4"/>
  <c r="C351" i="4"/>
  <c r="D351" i="4"/>
  <c r="B352" i="4" a="1"/>
  <c r="B352" i="4"/>
  <c r="C352" i="4"/>
  <c r="D352" i="4"/>
  <c r="B353" i="4" a="1"/>
  <c r="B353" i="4"/>
  <c r="C353" i="4"/>
  <c r="D353" i="4"/>
  <c r="B354" i="4" a="1"/>
  <c r="B354" i="4"/>
  <c r="C354" i="4"/>
  <c r="D354" i="4"/>
  <c r="B355" i="4" a="1"/>
  <c r="B355" i="4"/>
  <c r="C355" i="4"/>
  <c r="D355" i="4"/>
  <c r="B356" i="4" a="1"/>
  <c r="B356" i="4"/>
  <c r="C356" i="4"/>
  <c r="D356" i="4"/>
  <c r="B357" i="4" a="1"/>
  <c r="B357" i="4"/>
  <c r="C357" i="4"/>
  <c r="D357" i="4"/>
  <c r="B358" i="4" a="1"/>
  <c r="B358" i="4"/>
  <c r="C358" i="4"/>
  <c r="D358" i="4"/>
  <c r="B359" i="4" a="1"/>
  <c r="B359" i="4"/>
  <c r="C359" i="4"/>
  <c r="D359" i="4"/>
  <c r="B360" i="4" a="1"/>
  <c r="B360" i="4"/>
  <c r="C360" i="4"/>
  <c r="D360" i="4"/>
  <c r="B361" i="4" a="1"/>
  <c r="B361" i="4"/>
  <c r="C361" i="4"/>
  <c r="D361" i="4"/>
  <c r="B362" i="4" a="1"/>
  <c r="B362" i="4"/>
  <c r="C362" i="4"/>
  <c r="D362" i="4"/>
  <c r="B363" i="4" a="1"/>
  <c r="B363" i="4"/>
  <c r="C363" i="4"/>
  <c r="D363" i="4"/>
  <c r="B364" i="4" a="1"/>
  <c r="B364" i="4"/>
  <c r="C364" i="4"/>
  <c r="D364" i="4"/>
  <c r="B365" i="4" a="1"/>
  <c r="B365" i="4"/>
  <c r="C365" i="4"/>
  <c r="D365" i="4"/>
  <c r="B366" i="4" a="1"/>
  <c r="B366" i="4"/>
  <c r="C366" i="4"/>
  <c r="D366" i="4"/>
  <c r="B367" i="4" a="1"/>
  <c r="B367" i="4"/>
  <c r="C367" i="4"/>
  <c r="D367" i="4"/>
  <c r="B368" i="4" a="1"/>
  <c r="B368" i="4"/>
  <c r="C368" i="4"/>
  <c r="D368" i="4"/>
  <c r="B369" i="4" a="1"/>
  <c r="B369" i="4"/>
  <c r="C369" i="4"/>
  <c r="D369" i="4"/>
  <c r="B370" i="4" a="1"/>
  <c r="B370" i="4"/>
  <c r="C370" i="4"/>
  <c r="D370" i="4"/>
  <c r="B371" i="4" a="1"/>
  <c r="B371" i="4"/>
  <c r="C371" i="4"/>
  <c r="D371" i="4"/>
  <c r="B372" i="4" a="1"/>
  <c r="B372" i="4"/>
  <c r="C372" i="4"/>
  <c r="D372" i="4"/>
  <c r="B373" i="4" a="1"/>
  <c r="B373" i="4"/>
  <c r="C373" i="4"/>
  <c r="D373" i="4"/>
  <c r="B374" i="4" a="1"/>
  <c r="B374" i="4"/>
  <c r="C374" i="4"/>
  <c r="D374" i="4"/>
  <c r="B375" i="4" a="1"/>
  <c r="B375" i="4"/>
  <c r="C375" i="4"/>
  <c r="D375" i="4"/>
  <c r="B376" i="4" a="1"/>
  <c r="B376" i="4"/>
  <c r="C376" i="4"/>
  <c r="D376" i="4"/>
  <c r="B377" i="4" a="1"/>
  <c r="B377" i="4"/>
  <c r="C377" i="4"/>
  <c r="D377" i="4"/>
  <c r="B378" i="4" a="1"/>
  <c r="B378" i="4"/>
  <c r="C378" i="4"/>
  <c r="D378" i="4"/>
  <c r="B379" i="4" a="1"/>
  <c r="B379" i="4"/>
  <c r="C379" i="4"/>
  <c r="D379" i="4"/>
  <c r="B380" i="4" a="1"/>
  <c r="B380" i="4"/>
  <c r="C380" i="4"/>
  <c r="D380" i="4"/>
  <c r="B381" i="4" a="1"/>
  <c r="B381" i="4"/>
  <c r="C381" i="4"/>
  <c r="D381" i="4"/>
  <c r="B382" i="4" a="1"/>
  <c r="B382" i="4"/>
  <c r="C382" i="4"/>
  <c r="D382" i="4"/>
  <c r="B383" i="4" a="1"/>
  <c r="B383" i="4"/>
  <c r="C383" i="4"/>
  <c r="D383" i="4"/>
  <c r="B384" i="4" a="1"/>
  <c r="B384" i="4"/>
  <c r="C384" i="4"/>
  <c r="D384" i="4"/>
  <c r="B385" i="4" a="1"/>
  <c r="B385" i="4"/>
  <c r="C385" i="4"/>
  <c r="D385" i="4"/>
  <c r="B386" i="4" a="1"/>
  <c r="B386" i="4"/>
  <c r="C386" i="4"/>
  <c r="D386" i="4"/>
  <c r="B387" i="4" a="1"/>
  <c r="B387" i="4"/>
  <c r="C387" i="4"/>
  <c r="D387" i="4"/>
  <c r="B388" i="4" a="1"/>
  <c r="B388" i="4"/>
  <c r="C388" i="4"/>
  <c r="D388" i="4"/>
  <c r="B389" i="4" a="1"/>
  <c r="B389" i="4"/>
  <c r="C389" i="4"/>
  <c r="D389" i="4"/>
  <c r="B390" i="4" a="1"/>
  <c r="B390" i="4"/>
  <c r="C390" i="4"/>
  <c r="D390" i="4"/>
  <c r="B391" i="4" a="1"/>
  <c r="B391" i="4"/>
  <c r="C391" i="4"/>
  <c r="D391" i="4"/>
  <c r="B392" i="4" a="1"/>
  <c r="B392" i="4"/>
  <c r="C392" i="4"/>
  <c r="D392" i="4"/>
  <c r="B393" i="4" a="1"/>
  <c r="B393" i="4"/>
  <c r="C393" i="4"/>
  <c r="D393" i="4"/>
  <c r="B394" i="4" a="1"/>
  <c r="B394" i="4"/>
  <c r="C394" i="4"/>
  <c r="D394" i="4"/>
  <c r="B395" i="4" a="1"/>
  <c r="B395" i="4"/>
  <c r="C395" i="4"/>
  <c r="D395" i="4"/>
  <c r="B396" i="4" a="1"/>
  <c r="B396" i="4"/>
  <c r="C396" i="4"/>
  <c r="D396" i="4"/>
  <c r="B397" i="4" a="1"/>
  <c r="B397" i="4"/>
  <c r="C397" i="4"/>
  <c r="D397" i="4"/>
  <c r="B398" i="4" a="1"/>
  <c r="B398" i="4"/>
  <c r="C398" i="4"/>
  <c r="D398" i="4"/>
  <c r="B399" i="4" a="1"/>
  <c r="B399" i="4"/>
  <c r="C399" i="4"/>
  <c r="D399" i="4"/>
  <c r="B400" i="4" a="1"/>
  <c r="B400" i="4"/>
  <c r="C400" i="4"/>
  <c r="D400" i="4"/>
  <c r="B401" i="4" a="1"/>
  <c r="B401" i="4"/>
  <c r="C401" i="4"/>
  <c r="D401" i="4"/>
  <c r="B402" i="4" a="1"/>
  <c r="B402" i="4"/>
  <c r="C402" i="4"/>
  <c r="D402" i="4"/>
  <c r="B403" i="4" a="1"/>
  <c r="B403" i="4"/>
  <c r="C403" i="4"/>
  <c r="D403" i="4"/>
  <c r="B404" i="4" a="1"/>
  <c r="B404" i="4"/>
  <c r="C404" i="4"/>
  <c r="D404" i="4"/>
  <c r="B405" i="4" a="1"/>
  <c r="B405" i="4"/>
  <c r="C405" i="4"/>
  <c r="D405" i="4"/>
  <c r="B406" i="4" a="1"/>
  <c r="B406" i="4"/>
  <c r="C406" i="4"/>
  <c r="D406" i="4"/>
  <c r="B407" i="4" a="1"/>
  <c r="B407" i="4"/>
  <c r="C407" i="4"/>
  <c r="D407" i="4"/>
  <c r="B408" i="4" a="1"/>
  <c r="B408" i="4"/>
  <c r="C408" i="4"/>
  <c r="D408" i="4"/>
  <c r="B409" i="4" a="1"/>
  <c r="B409" i="4"/>
  <c r="C409" i="4"/>
  <c r="D409" i="4"/>
  <c r="B410" i="4" a="1"/>
  <c r="B410" i="4"/>
  <c r="C410" i="4"/>
  <c r="D410" i="4"/>
  <c r="B411" i="4" a="1"/>
  <c r="B411" i="4"/>
  <c r="C411" i="4"/>
  <c r="D411" i="4"/>
  <c r="B412" i="4" a="1"/>
  <c r="B412" i="4"/>
  <c r="C412" i="4"/>
  <c r="D412" i="4"/>
  <c r="B413" i="4" a="1"/>
  <c r="B413" i="4"/>
  <c r="C413" i="4"/>
  <c r="D413" i="4"/>
  <c r="B414" i="4" a="1"/>
  <c r="B414" i="4"/>
  <c r="C414" i="4"/>
  <c r="D414" i="4"/>
  <c r="B415" i="4" a="1"/>
  <c r="B415" i="4"/>
  <c r="C415" i="4"/>
  <c r="D415" i="4"/>
  <c r="B416" i="4" a="1"/>
  <c r="B416" i="4"/>
  <c r="C416" i="4"/>
  <c r="D416" i="4"/>
  <c r="B417" i="4" a="1"/>
  <c r="B417" i="4"/>
  <c r="C417" i="4"/>
  <c r="D417" i="4"/>
  <c r="B418" i="4" a="1"/>
  <c r="B418" i="4"/>
  <c r="C418" i="4"/>
  <c r="D418" i="4"/>
  <c r="B419" i="4" a="1"/>
  <c r="B419" i="4"/>
  <c r="C419" i="4"/>
  <c r="D419" i="4"/>
  <c r="B420" i="4" a="1"/>
  <c r="B420" i="4"/>
  <c r="C420" i="4"/>
  <c r="D420" i="4"/>
  <c r="B421" i="4" a="1"/>
  <c r="B421" i="4"/>
  <c r="C421" i="4"/>
  <c r="D421" i="4"/>
  <c r="B422" i="4" a="1"/>
  <c r="B422" i="4"/>
  <c r="C422" i="4"/>
  <c r="D422" i="4"/>
  <c r="B423" i="4" a="1"/>
  <c r="B423" i="4"/>
  <c r="C423" i="4"/>
  <c r="D423" i="4"/>
  <c r="B424" i="4" a="1"/>
  <c r="B424" i="4"/>
  <c r="C424" i="4"/>
  <c r="D424" i="4"/>
  <c r="B425" i="4" a="1"/>
  <c r="B425" i="4"/>
  <c r="C425" i="4"/>
  <c r="D425" i="4"/>
  <c r="B426" i="4" a="1"/>
  <c r="B426" i="4"/>
  <c r="C426" i="4"/>
  <c r="D426" i="4"/>
  <c r="B427" i="4" a="1"/>
  <c r="B427" i="4"/>
  <c r="C427" i="4"/>
  <c r="D427" i="4"/>
  <c r="B428" i="4" a="1"/>
  <c r="B428" i="4"/>
  <c r="C428" i="4"/>
  <c r="D428" i="4"/>
  <c r="B429" i="4" a="1"/>
  <c r="B429" i="4"/>
  <c r="C429" i="4"/>
  <c r="D429" i="4"/>
  <c r="B430" i="4" a="1"/>
  <c r="B430" i="4"/>
  <c r="C430" i="4"/>
  <c r="D430" i="4"/>
  <c r="B431" i="4" a="1"/>
  <c r="B431" i="4"/>
  <c r="C431" i="4"/>
  <c r="D431" i="4"/>
  <c r="B432" i="4" a="1"/>
  <c r="B432" i="4"/>
  <c r="C432" i="4"/>
  <c r="D432" i="4"/>
  <c r="B433" i="4" a="1"/>
  <c r="B433" i="4"/>
  <c r="C433" i="4"/>
  <c r="D433" i="4"/>
  <c r="B434" i="4" a="1"/>
  <c r="B434" i="4"/>
  <c r="C434" i="4"/>
  <c r="D434" i="4"/>
  <c r="B435" i="4" a="1"/>
  <c r="B435" i="4"/>
  <c r="C435" i="4"/>
  <c r="D435" i="4"/>
  <c r="B436" i="4" a="1"/>
  <c r="B436" i="4"/>
  <c r="C436" i="4"/>
  <c r="D436" i="4"/>
  <c r="B437" i="4" a="1"/>
  <c r="B437" i="4"/>
  <c r="C437" i="4"/>
  <c r="D437" i="4"/>
  <c r="B438" i="4" a="1"/>
  <c r="B438" i="4"/>
  <c r="C438" i="4"/>
  <c r="D438" i="4"/>
  <c r="B439" i="4" a="1"/>
  <c r="B439" i="4"/>
  <c r="C439" i="4"/>
  <c r="D439" i="4"/>
  <c r="B440" i="4" a="1"/>
  <c r="B440" i="4"/>
  <c r="C440" i="4"/>
  <c r="D440" i="4"/>
  <c r="B441" i="4" a="1"/>
  <c r="B441" i="4"/>
  <c r="C441" i="4"/>
  <c r="D441" i="4"/>
  <c r="B442" i="4" a="1"/>
  <c r="B442" i="4"/>
  <c r="C442" i="4"/>
  <c r="D442" i="4"/>
  <c r="B443" i="4" a="1"/>
  <c r="B443" i="4"/>
  <c r="C443" i="4"/>
  <c r="D443" i="4"/>
  <c r="B444" i="4" a="1"/>
  <c r="B444" i="4"/>
  <c r="C444" i="4"/>
  <c r="D444" i="4"/>
  <c r="B445" i="4" a="1"/>
  <c r="B445" i="4"/>
  <c r="C445" i="4"/>
  <c r="D445" i="4"/>
  <c r="B446" i="4" a="1"/>
  <c r="B446" i="4"/>
  <c r="C446" i="4"/>
  <c r="D446" i="4"/>
  <c r="B447" i="4" a="1"/>
  <c r="B447" i="4"/>
  <c r="C447" i="4"/>
  <c r="D447" i="4"/>
  <c r="B448" i="4" a="1"/>
  <c r="B448" i="4"/>
  <c r="C448" i="4"/>
  <c r="D448" i="4"/>
  <c r="B449" i="4" a="1"/>
  <c r="B449" i="4"/>
  <c r="C449" i="4"/>
  <c r="D449" i="4"/>
  <c r="B450" i="4" a="1"/>
  <c r="B450" i="4"/>
  <c r="C450" i="4"/>
  <c r="D450" i="4"/>
  <c r="B451" i="4" a="1"/>
  <c r="B451" i="4"/>
  <c r="C451" i="4"/>
  <c r="D451" i="4"/>
  <c r="B452" i="4" a="1"/>
  <c r="B452" i="4"/>
  <c r="C452" i="4"/>
  <c r="D452" i="4"/>
  <c r="B453" i="4" a="1"/>
  <c r="B453" i="4"/>
  <c r="C453" i="4"/>
  <c r="D453" i="4"/>
  <c r="B454" i="4" a="1"/>
  <c r="B454" i="4"/>
  <c r="C454" i="4"/>
  <c r="D454" i="4"/>
  <c r="B455" i="4" a="1"/>
  <c r="B455" i="4"/>
  <c r="C455" i="4"/>
  <c r="D455" i="4"/>
  <c r="B456" i="4" a="1"/>
  <c r="B456" i="4"/>
  <c r="C456" i="4"/>
  <c r="D456" i="4"/>
  <c r="B457" i="4" a="1"/>
  <c r="B457" i="4"/>
  <c r="C457" i="4"/>
  <c r="D457" i="4"/>
  <c r="B458" i="4" a="1"/>
  <c r="B458" i="4"/>
  <c r="C458" i="4"/>
  <c r="D458" i="4"/>
  <c r="B459" i="4" a="1"/>
  <c r="B459" i="4"/>
  <c r="C459" i="4"/>
  <c r="D459" i="4"/>
  <c r="B460" i="4" a="1"/>
  <c r="B460" i="4"/>
  <c r="C460" i="4"/>
  <c r="D460" i="4"/>
  <c r="B461" i="4" a="1"/>
  <c r="B461" i="4"/>
  <c r="C461" i="4"/>
  <c r="D461" i="4"/>
  <c r="B462" i="4" a="1"/>
  <c r="B462" i="4"/>
  <c r="C462" i="4"/>
  <c r="D462" i="4"/>
  <c r="B463" i="4" a="1"/>
  <c r="B463" i="4"/>
  <c r="C463" i="4"/>
  <c r="D463" i="4"/>
  <c r="B464" i="4" a="1"/>
  <c r="B464" i="4"/>
  <c r="C464" i="4"/>
  <c r="D464" i="4"/>
  <c r="B465" i="4" a="1"/>
  <c r="B465" i="4"/>
  <c r="C465" i="4"/>
  <c r="D465" i="4"/>
  <c r="B466" i="4" a="1"/>
  <c r="B466" i="4"/>
  <c r="C466" i="4"/>
  <c r="D466" i="4"/>
  <c r="B467" i="4" a="1"/>
  <c r="B467" i="4"/>
  <c r="C467" i="4"/>
  <c r="D467" i="4"/>
  <c r="B468" i="4" a="1"/>
  <c r="B468" i="4"/>
  <c r="C468" i="4"/>
  <c r="D468" i="4"/>
  <c r="B469" i="4" a="1"/>
  <c r="B469" i="4"/>
  <c r="C469" i="4"/>
  <c r="D469" i="4"/>
  <c r="B470" i="4" a="1"/>
  <c r="B470" i="4"/>
  <c r="C470" i="4"/>
  <c r="D470" i="4"/>
  <c r="B471" i="4" a="1"/>
  <c r="B471" i="4"/>
  <c r="C471" i="4"/>
  <c r="D471" i="4"/>
  <c r="B472" i="4" a="1"/>
  <c r="B472" i="4"/>
  <c r="C472" i="4"/>
  <c r="D472" i="4"/>
  <c r="B473" i="4" a="1"/>
  <c r="B473" i="4"/>
  <c r="C473" i="4"/>
  <c r="D473" i="4"/>
  <c r="B474" i="4" a="1"/>
  <c r="B474" i="4"/>
  <c r="C474" i="4"/>
  <c r="D474" i="4"/>
  <c r="B475" i="4" a="1"/>
  <c r="B475" i="4"/>
  <c r="C475" i="4"/>
  <c r="D475" i="4"/>
  <c r="B476" i="4" a="1"/>
  <c r="B476" i="4"/>
  <c r="C476" i="4"/>
  <c r="D476" i="4"/>
  <c r="B477" i="4" a="1"/>
  <c r="B477" i="4"/>
  <c r="C477" i="4"/>
  <c r="D477" i="4"/>
  <c r="B478" i="4" a="1"/>
  <c r="B478" i="4"/>
  <c r="C478" i="4"/>
  <c r="D478" i="4"/>
  <c r="B479" i="4" a="1"/>
  <c r="B479" i="4"/>
  <c r="C479" i="4"/>
  <c r="D479" i="4"/>
  <c r="B480" i="4" a="1"/>
  <c r="B480" i="4"/>
  <c r="C480" i="4"/>
  <c r="D480" i="4"/>
  <c r="B481" i="4" a="1"/>
  <c r="B481" i="4"/>
  <c r="C481" i="4"/>
  <c r="D481" i="4"/>
  <c r="B482" i="4" a="1"/>
  <c r="B482" i="4"/>
  <c r="C482" i="4"/>
  <c r="D482" i="4"/>
  <c r="B483" i="4" a="1"/>
  <c r="B483" i="4"/>
  <c r="C483" i="4"/>
  <c r="D483" i="4"/>
  <c r="B484" i="4" a="1"/>
  <c r="B484" i="4"/>
  <c r="C484" i="4"/>
  <c r="D484" i="4"/>
  <c r="B485" i="4" a="1"/>
  <c r="B485" i="4"/>
  <c r="C485" i="4"/>
  <c r="D485" i="4"/>
  <c r="B486" i="4" a="1"/>
  <c r="B486" i="4"/>
  <c r="C486" i="4"/>
  <c r="D486" i="4"/>
  <c r="B487" i="4" a="1"/>
  <c r="B487" i="4"/>
  <c r="C487" i="4"/>
  <c r="D487" i="4"/>
  <c r="B488" i="4" a="1"/>
  <c r="B488" i="4"/>
  <c r="C488" i="4"/>
  <c r="D488" i="4"/>
  <c r="B489" i="4" a="1"/>
  <c r="B489" i="4"/>
  <c r="C489" i="4"/>
  <c r="D489" i="4"/>
  <c r="B490" i="4" a="1"/>
  <c r="B490" i="4"/>
  <c r="C490" i="4"/>
  <c r="D490" i="4"/>
  <c r="B491" i="4" a="1"/>
  <c r="B491" i="4"/>
  <c r="C491" i="4"/>
  <c r="D491" i="4"/>
  <c r="B492" i="4" a="1"/>
  <c r="B492" i="4"/>
  <c r="C492" i="4"/>
  <c r="D492" i="4"/>
  <c r="B493" i="4" a="1"/>
  <c r="B493" i="4"/>
  <c r="C493" i="4"/>
  <c r="D493" i="4"/>
  <c r="B494" i="4" a="1"/>
  <c r="B494" i="4"/>
  <c r="C494" i="4"/>
  <c r="D494" i="4"/>
  <c r="B495" i="4" a="1"/>
  <c r="B495" i="4"/>
  <c r="C495" i="4"/>
  <c r="D495" i="4"/>
  <c r="B496" i="4" a="1"/>
  <c r="B496" i="4"/>
  <c r="C496" i="4"/>
  <c r="D496" i="4"/>
  <c r="B497" i="4" a="1"/>
  <c r="B497" i="4"/>
  <c r="C497" i="4"/>
  <c r="D497" i="4"/>
  <c r="B498" i="4" a="1"/>
  <c r="B498" i="4"/>
  <c r="C498" i="4"/>
  <c r="D498" i="4"/>
  <c r="B499" i="4" a="1"/>
  <c r="B499" i="4"/>
  <c r="C499" i="4"/>
  <c r="D499" i="4"/>
  <c r="B500" i="4" a="1"/>
  <c r="B500" i="4"/>
  <c r="C500" i="4"/>
  <c r="D500" i="4"/>
  <c r="B501" i="4" a="1"/>
  <c r="B501" i="4"/>
  <c r="C501" i="4"/>
  <c r="D501" i="4"/>
  <c r="B502" i="4" a="1"/>
  <c r="B502" i="4"/>
  <c r="C502" i="4"/>
  <c r="D502" i="4"/>
  <c r="B503" i="4" a="1"/>
  <c r="B503" i="4"/>
  <c r="C503" i="4"/>
  <c r="D503" i="4"/>
  <c r="B504" i="4" a="1"/>
  <c r="B504" i="4"/>
  <c r="C504" i="4"/>
  <c r="D504" i="4"/>
  <c r="B505" i="4" a="1"/>
  <c r="B505" i="4"/>
  <c r="C505" i="4"/>
  <c r="D505" i="4"/>
  <c r="B506" i="4" a="1"/>
  <c r="B506" i="4"/>
  <c r="C506" i="4"/>
  <c r="D506" i="4"/>
  <c r="H4" i="4" a="1"/>
  <c r="H4" i="4"/>
  <c r="I4" i="4"/>
  <c r="J4" i="4"/>
  <c r="H5" i="4" a="1"/>
  <c r="H5" i="4"/>
  <c r="I5" i="4"/>
  <c r="J5" i="4"/>
  <c r="H6" i="4" a="1"/>
  <c r="H6" i="4"/>
  <c r="I6" i="4"/>
  <c r="J6" i="4"/>
  <c r="H7" i="4" a="1"/>
  <c r="H7" i="4"/>
  <c r="I7" i="4"/>
  <c r="J7" i="4"/>
  <c r="H8" i="4" a="1"/>
  <c r="H8" i="4"/>
  <c r="I8" i="4"/>
  <c r="J8" i="4"/>
  <c r="H9" i="4" a="1"/>
  <c r="H9" i="4"/>
  <c r="I9" i="4"/>
  <c r="J9" i="4"/>
  <c r="H10" i="4" a="1"/>
  <c r="H10" i="4"/>
  <c r="I10" i="4"/>
  <c r="J10" i="4"/>
  <c r="H11" i="4" a="1"/>
  <c r="H11" i="4"/>
  <c r="I11" i="4"/>
  <c r="J11" i="4"/>
  <c r="H12" i="4" a="1"/>
  <c r="H12" i="4"/>
  <c r="I12" i="4"/>
  <c r="J12" i="4"/>
  <c r="H13" i="4" a="1"/>
  <c r="H13" i="4"/>
  <c r="I13" i="4"/>
  <c r="J13" i="4"/>
  <c r="H14" i="4" a="1"/>
  <c r="H14" i="4"/>
  <c r="I14" i="4"/>
  <c r="J14" i="4"/>
  <c r="H15" i="4" a="1"/>
  <c r="H15" i="4"/>
  <c r="I15" i="4"/>
  <c r="J15" i="4"/>
  <c r="H16" i="4" a="1"/>
  <c r="H16" i="4"/>
  <c r="I16" i="4"/>
  <c r="J16" i="4"/>
  <c r="H17" i="4" a="1"/>
  <c r="H17" i="4"/>
  <c r="I17" i="4"/>
  <c r="J17" i="4"/>
  <c r="H18" i="4" a="1"/>
  <c r="H18" i="4"/>
  <c r="I18" i="4"/>
  <c r="J18" i="4"/>
  <c r="H19" i="4" a="1"/>
  <c r="H19" i="4"/>
  <c r="I19" i="4"/>
  <c r="J19" i="4"/>
  <c r="H20" i="4" a="1"/>
  <c r="H20" i="4"/>
  <c r="I20" i="4"/>
  <c r="J20" i="4"/>
  <c r="H21" i="4" a="1"/>
  <c r="H21" i="4"/>
  <c r="I21" i="4"/>
  <c r="J21" i="4"/>
  <c r="H22" i="4" a="1"/>
  <c r="H22" i="4"/>
  <c r="I22" i="4"/>
  <c r="J22" i="4"/>
  <c r="H23" i="4" a="1"/>
  <c r="H23" i="4"/>
  <c r="I23" i="4"/>
  <c r="J23" i="4"/>
  <c r="H24" i="4" a="1"/>
  <c r="H24" i="4"/>
  <c r="I24" i="4"/>
  <c r="J24" i="4"/>
  <c r="H25" i="4" a="1"/>
  <c r="H25" i="4"/>
  <c r="I25" i="4"/>
  <c r="J25" i="4"/>
  <c r="H26" i="4" a="1"/>
  <c r="H26" i="4"/>
  <c r="I26" i="4"/>
  <c r="J26" i="4"/>
  <c r="H27" i="4" a="1"/>
  <c r="H27" i="4"/>
  <c r="I27" i="4"/>
  <c r="J27" i="4"/>
  <c r="H28" i="4" a="1"/>
  <c r="H28" i="4"/>
  <c r="I28" i="4"/>
  <c r="J28" i="4"/>
  <c r="H29" i="4" a="1"/>
  <c r="H29" i="4"/>
  <c r="I29" i="4"/>
  <c r="J29" i="4"/>
  <c r="H30" i="4" a="1"/>
  <c r="H30" i="4"/>
  <c r="I30" i="4"/>
  <c r="J30" i="4"/>
  <c r="H31" i="4" a="1"/>
  <c r="H31" i="4"/>
  <c r="I31" i="4"/>
  <c r="J31" i="4"/>
  <c r="H32" i="4" a="1"/>
  <c r="H32" i="4"/>
  <c r="I32" i="4"/>
  <c r="J32" i="4"/>
  <c r="H33" i="4" a="1"/>
  <c r="H33" i="4"/>
  <c r="I33" i="4"/>
  <c r="J33" i="4"/>
  <c r="H34" i="4" a="1"/>
  <c r="H34" i="4"/>
  <c r="I34" i="4"/>
  <c r="J34" i="4"/>
  <c r="H35" i="4" a="1"/>
  <c r="H35" i="4"/>
  <c r="I35" i="4"/>
  <c r="J35" i="4"/>
  <c r="H36" i="4" a="1"/>
  <c r="H36" i="4"/>
  <c r="I36" i="4"/>
  <c r="J36" i="4"/>
  <c r="H37" i="4" a="1"/>
  <c r="H37" i="4"/>
  <c r="I37" i="4"/>
  <c r="J37" i="4"/>
  <c r="H38" i="4" a="1"/>
  <c r="H38" i="4"/>
  <c r="I38" i="4"/>
  <c r="J38" i="4"/>
  <c r="H39" i="4" a="1"/>
  <c r="H39" i="4"/>
  <c r="I39" i="4"/>
  <c r="J39" i="4"/>
  <c r="H40" i="4" a="1"/>
  <c r="H40" i="4"/>
  <c r="I40" i="4"/>
  <c r="J40" i="4"/>
  <c r="H41" i="4" a="1"/>
  <c r="H41" i="4"/>
  <c r="I41" i="4"/>
  <c r="J41" i="4"/>
  <c r="H42" i="4" a="1"/>
  <c r="H42" i="4"/>
  <c r="I42" i="4"/>
  <c r="J42" i="4"/>
  <c r="H43" i="4" a="1"/>
  <c r="H43" i="4"/>
  <c r="I43" i="4"/>
  <c r="J43" i="4"/>
  <c r="H44" i="4" a="1"/>
  <c r="H44" i="4"/>
  <c r="I44" i="4"/>
  <c r="J44" i="4"/>
  <c r="H45" i="4" a="1"/>
  <c r="H45" i="4"/>
  <c r="I45" i="4"/>
  <c r="J45" i="4"/>
  <c r="H46" i="4" a="1"/>
  <c r="H46" i="4"/>
  <c r="I46" i="4"/>
  <c r="J46" i="4"/>
  <c r="H47" i="4" a="1"/>
  <c r="H47" i="4"/>
  <c r="I47" i="4"/>
  <c r="J47" i="4"/>
  <c r="H48" i="4" a="1"/>
  <c r="H48" i="4"/>
  <c r="I48" i="4"/>
  <c r="J48" i="4"/>
  <c r="H49" i="4" a="1"/>
  <c r="H49" i="4"/>
  <c r="I49" i="4"/>
  <c r="J49" i="4"/>
  <c r="H50" i="4" a="1"/>
  <c r="H50" i="4"/>
  <c r="I50" i="4"/>
  <c r="J50" i="4"/>
  <c r="H51" i="4" a="1"/>
  <c r="H51" i="4"/>
  <c r="I51" i="4"/>
  <c r="J51" i="4"/>
  <c r="H52" i="4" a="1"/>
  <c r="H52" i="4"/>
  <c r="I52" i="4"/>
  <c r="J52" i="4"/>
  <c r="H53" i="4" a="1"/>
  <c r="H53" i="4"/>
  <c r="I53" i="4"/>
  <c r="J53" i="4"/>
  <c r="H54" i="4" a="1"/>
  <c r="H54" i="4"/>
  <c r="I54" i="4"/>
  <c r="J54" i="4"/>
  <c r="H55" i="4" a="1"/>
  <c r="H55" i="4"/>
  <c r="I55" i="4"/>
  <c r="J55" i="4"/>
  <c r="H56" i="4" a="1"/>
  <c r="H56" i="4"/>
  <c r="I56" i="4"/>
  <c r="J56" i="4"/>
  <c r="H57" i="4" a="1"/>
  <c r="H57" i="4"/>
  <c r="I57" i="4"/>
  <c r="J57" i="4"/>
  <c r="H58" i="4" a="1"/>
  <c r="H58" i="4"/>
  <c r="I58" i="4"/>
  <c r="J58" i="4"/>
  <c r="H59" i="4" a="1"/>
  <c r="H59" i="4"/>
  <c r="I59" i="4"/>
  <c r="J59" i="4"/>
  <c r="H60" i="4" a="1"/>
  <c r="H60" i="4"/>
  <c r="I60" i="4"/>
  <c r="J60" i="4"/>
  <c r="H61" i="4" a="1"/>
  <c r="H61" i="4"/>
  <c r="I61" i="4"/>
  <c r="J61" i="4"/>
  <c r="H62" i="4" a="1"/>
  <c r="H62" i="4"/>
  <c r="I62" i="4"/>
  <c r="J62" i="4"/>
  <c r="H63" i="4" a="1"/>
  <c r="H63" i="4"/>
  <c r="I63" i="4"/>
  <c r="J63" i="4"/>
  <c r="H64" i="4" a="1"/>
  <c r="H64" i="4"/>
  <c r="I64" i="4"/>
  <c r="J64" i="4"/>
  <c r="H65" i="4" a="1"/>
  <c r="H65" i="4"/>
  <c r="I65" i="4"/>
  <c r="J65" i="4"/>
  <c r="H66" i="4" a="1"/>
  <c r="H66" i="4"/>
  <c r="I66" i="4"/>
  <c r="J66" i="4"/>
  <c r="H67" i="4" a="1"/>
  <c r="H67" i="4"/>
  <c r="I67" i="4"/>
  <c r="J67" i="4"/>
  <c r="H68" i="4" a="1"/>
  <c r="H68" i="4"/>
  <c r="I68" i="4"/>
  <c r="J68" i="4"/>
  <c r="H69" i="4" a="1"/>
  <c r="H69" i="4"/>
  <c r="I69" i="4"/>
  <c r="J69" i="4"/>
  <c r="H70" i="4" a="1"/>
  <c r="H70" i="4"/>
  <c r="I70" i="4"/>
  <c r="J70" i="4"/>
  <c r="H71" i="4" a="1"/>
  <c r="H71" i="4"/>
  <c r="I71" i="4"/>
  <c r="J71" i="4"/>
  <c r="H72" i="4" a="1"/>
  <c r="H72" i="4"/>
  <c r="I72" i="4"/>
  <c r="J72" i="4"/>
  <c r="H73" i="4" a="1"/>
  <c r="H73" i="4"/>
  <c r="I73" i="4"/>
  <c r="J73" i="4"/>
  <c r="H74" i="4" a="1"/>
  <c r="H74" i="4"/>
  <c r="I74" i="4"/>
  <c r="J74" i="4"/>
  <c r="H75" i="4" a="1"/>
  <c r="H75" i="4"/>
  <c r="I75" i="4"/>
  <c r="J75" i="4"/>
  <c r="H76" i="4" a="1"/>
  <c r="H76" i="4"/>
  <c r="I76" i="4"/>
  <c r="J76" i="4"/>
  <c r="H77" i="4" a="1"/>
  <c r="H77" i="4"/>
  <c r="I77" i="4"/>
  <c r="J77" i="4"/>
  <c r="H78" i="4" a="1"/>
  <c r="H78" i="4"/>
  <c r="I78" i="4"/>
  <c r="J78" i="4"/>
  <c r="H79" i="4" a="1"/>
  <c r="H79" i="4"/>
  <c r="I79" i="4"/>
  <c r="J79" i="4"/>
  <c r="H80" i="4" a="1"/>
  <c r="H80" i="4"/>
  <c r="I80" i="4"/>
  <c r="J80" i="4"/>
  <c r="H81" i="4" a="1"/>
  <c r="H81" i="4"/>
  <c r="I81" i="4"/>
  <c r="J81" i="4"/>
  <c r="H82" i="4" a="1"/>
  <c r="H82" i="4"/>
  <c r="I82" i="4"/>
  <c r="J82" i="4"/>
  <c r="H83" i="4" a="1"/>
  <c r="H83" i="4"/>
  <c r="I83" i="4"/>
  <c r="J83" i="4"/>
  <c r="H84" i="4" a="1"/>
  <c r="H84" i="4"/>
  <c r="I84" i="4"/>
  <c r="J84" i="4"/>
  <c r="H85" i="4" a="1"/>
  <c r="H85" i="4"/>
  <c r="I85" i="4"/>
  <c r="J85" i="4"/>
  <c r="H86" i="4" a="1"/>
  <c r="H86" i="4"/>
  <c r="I86" i="4"/>
  <c r="J86" i="4"/>
  <c r="H87" i="4" a="1"/>
  <c r="H87" i="4"/>
  <c r="I87" i="4"/>
  <c r="J87" i="4"/>
  <c r="H88" i="4" a="1"/>
  <c r="H88" i="4"/>
  <c r="I88" i="4"/>
  <c r="J88" i="4"/>
  <c r="H89" i="4" a="1"/>
  <c r="H89" i="4"/>
  <c r="I89" i="4"/>
  <c r="J89" i="4"/>
  <c r="H90" i="4" a="1"/>
  <c r="H90" i="4"/>
  <c r="I90" i="4"/>
  <c r="J90" i="4"/>
  <c r="H91" i="4" a="1"/>
  <c r="H91" i="4"/>
  <c r="I91" i="4"/>
  <c r="J91" i="4"/>
  <c r="H92" i="4" a="1"/>
  <c r="H92" i="4"/>
  <c r="I92" i="4"/>
  <c r="J92" i="4"/>
  <c r="H93" i="4" a="1"/>
  <c r="H93" i="4"/>
  <c r="I93" i="4"/>
  <c r="J93" i="4"/>
  <c r="H94" i="4" a="1"/>
  <c r="H94" i="4"/>
  <c r="I94" i="4"/>
  <c r="J94" i="4"/>
  <c r="H95" i="4" a="1"/>
  <c r="H95" i="4"/>
  <c r="I95" i="4"/>
  <c r="J95" i="4"/>
  <c r="H96" i="4" a="1"/>
  <c r="H96" i="4"/>
  <c r="I96" i="4"/>
  <c r="J96" i="4"/>
  <c r="H97" i="4" a="1"/>
  <c r="H97" i="4"/>
  <c r="I97" i="4"/>
  <c r="J97" i="4"/>
  <c r="H98" i="4" a="1"/>
  <c r="H98" i="4"/>
  <c r="I98" i="4"/>
  <c r="J98" i="4"/>
  <c r="H99" i="4" a="1"/>
  <c r="H99" i="4"/>
  <c r="I99" i="4"/>
  <c r="J99" i="4"/>
  <c r="H100" i="4" a="1"/>
  <c r="H100" i="4"/>
  <c r="I100" i="4"/>
  <c r="J100" i="4"/>
  <c r="H101" i="4" a="1"/>
  <c r="H101" i="4"/>
  <c r="I101" i="4"/>
  <c r="J101" i="4"/>
  <c r="H102" i="4" a="1"/>
  <c r="H102" i="4"/>
  <c r="I102" i="4"/>
  <c r="J102" i="4"/>
  <c r="H103" i="4" a="1"/>
  <c r="H103" i="4"/>
  <c r="I103" i="4"/>
  <c r="J103" i="4"/>
  <c r="H104" i="4" a="1"/>
  <c r="H104" i="4"/>
  <c r="I104" i="4"/>
  <c r="J104" i="4"/>
  <c r="H105" i="4" a="1"/>
  <c r="H105" i="4"/>
  <c r="I105" i="4"/>
  <c r="J105" i="4"/>
  <c r="H106" i="4" a="1"/>
  <c r="H106" i="4"/>
  <c r="I106" i="4"/>
  <c r="J106" i="4"/>
  <c r="H107" i="4" a="1"/>
  <c r="H107" i="4"/>
  <c r="I107" i="4"/>
  <c r="J107" i="4"/>
  <c r="H108" i="4" a="1"/>
  <c r="H108" i="4"/>
  <c r="I108" i="4"/>
  <c r="J108" i="4"/>
  <c r="H109" i="4" a="1"/>
  <c r="H109" i="4"/>
  <c r="I109" i="4"/>
  <c r="J109" i="4"/>
  <c r="H110" i="4" a="1"/>
  <c r="H110" i="4"/>
  <c r="I110" i="4"/>
  <c r="J110" i="4"/>
  <c r="H111" i="4" a="1"/>
  <c r="H111" i="4"/>
  <c r="I111" i="4"/>
  <c r="J111" i="4"/>
  <c r="H112" i="4" a="1"/>
  <c r="H112" i="4"/>
  <c r="I112" i="4"/>
  <c r="J112" i="4"/>
  <c r="H113" i="4" a="1"/>
  <c r="H113" i="4"/>
  <c r="I113" i="4"/>
  <c r="J113" i="4"/>
  <c r="H114" i="4" a="1"/>
  <c r="H114" i="4"/>
  <c r="I114" i="4"/>
  <c r="J114" i="4"/>
  <c r="H115" i="4" a="1"/>
  <c r="H115" i="4"/>
  <c r="I115" i="4"/>
  <c r="J115" i="4"/>
  <c r="H116" i="4" a="1"/>
  <c r="H116" i="4"/>
  <c r="I116" i="4"/>
  <c r="J116" i="4"/>
  <c r="H117" i="4" a="1"/>
  <c r="H117" i="4"/>
  <c r="I117" i="4"/>
  <c r="J117" i="4"/>
  <c r="H118" i="4" a="1"/>
  <c r="H118" i="4"/>
  <c r="I118" i="4"/>
  <c r="J118" i="4"/>
  <c r="H119" i="4" a="1"/>
  <c r="H119" i="4"/>
  <c r="I119" i="4"/>
  <c r="J119" i="4"/>
  <c r="H120" i="4" a="1"/>
  <c r="H120" i="4"/>
  <c r="I120" i="4"/>
  <c r="J120" i="4"/>
  <c r="H121" i="4" a="1"/>
  <c r="H121" i="4"/>
  <c r="I121" i="4"/>
  <c r="J121" i="4"/>
  <c r="H122" i="4" a="1"/>
  <c r="H122" i="4"/>
  <c r="I122" i="4"/>
  <c r="J122" i="4"/>
  <c r="H123" i="4" a="1"/>
  <c r="H123" i="4"/>
  <c r="I123" i="4"/>
  <c r="J123" i="4"/>
  <c r="H124" i="4" a="1"/>
  <c r="H124" i="4"/>
  <c r="I124" i="4"/>
  <c r="J124" i="4"/>
  <c r="H125" i="4" a="1"/>
  <c r="H125" i="4"/>
  <c r="I125" i="4"/>
  <c r="J125" i="4"/>
  <c r="H126" i="4" a="1"/>
  <c r="H126" i="4"/>
  <c r="I126" i="4"/>
  <c r="J126" i="4"/>
  <c r="H127" i="4" a="1"/>
  <c r="H127" i="4"/>
  <c r="I127" i="4"/>
  <c r="J127" i="4"/>
  <c r="H128" i="4" a="1"/>
  <c r="H128" i="4"/>
  <c r="I128" i="4"/>
  <c r="J128" i="4"/>
  <c r="H129" i="4" a="1"/>
  <c r="H129" i="4"/>
  <c r="I129" i="4"/>
  <c r="J129" i="4"/>
  <c r="H130" i="4" a="1"/>
  <c r="H130" i="4"/>
  <c r="I130" i="4"/>
  <c r="J130" i="4"/>
  <c r="H131" i="4" a="1"/>
  <c r="H131" i="4"/>
  <c r="I131" i="4"/>
  <c r="J131" i="4"/>
  <c r="H132" i="4" a="1"/>
  <c r="H132" i="4"/>
  <c r="I132" i="4"/>
  <c r="J132" i="4"/>
  <c r="H133" i="4" a="1"/>
  <c r="H133" i="4"/>
  <c r="I133" i="4"/>
  <c r="J133" i="4"/>
  <c r="H134" i="4" a="1"/>
  <c r="H134" i="4"/>
  <c r="I134" i="4"/>
  <c r="J134" i="4"/>
  <c r="H135" i="4" a="1"/>
  <c r="H135" i="4"/>
  <c r="I135" i="4"/>
  <c r="J135" i="4"/>
  <c r="H136" i="4" a="1"/>
  <c r="H136" i="4"/>
  <c r="I136" i="4"/>
  <c r="J136" i="4"/>
  <c r="H137" i="4" a="1"/>
  <c r="H137" i="4"/>
  <c r="I137" i="4"/>
  <c r="J137" i="4"/>
  <c r="H138" i="4" a="1"/>
  <c r="H138" i="4"/>
  <c r="I138" i="4"/>
  <c r="J138" i="4"/>
  <c r="H139" i="4" a="1"/>
  <c r="H139" i="4"/>
  <c r="I139" i="4"/>
  <c r="J139" i="4"/>
  <c r="H140" i="4" a="1"/>
  <c r="H140" i="4"/>
  <c r="I140" i="4"/>
  <c r="J140" i="4"/>
  <c r="H141" i="4" a="1"/>
  <c r="H141" i="4"/>
  <c r="I141" i="4"/>
  <c r="J141" i="4"/>
  <c r="H142" i="4" a="1"/>
  <c r="H142" i="4"/>
  <c r="I142" i="4"/>
  <c r="J142" i="4"/>
  <c r="H143" i="4" a="1"/>
  <c r="H143" i="4"/>
  <c r="I143" i="4"/>
  <c r="J143" i="4"/>
  <c r="H144" i="4" a="1"/>
  <c r="H144" i="4"/>
  <c r="I144" i="4"/>
  <c r="J144" i="4"/>
  <c r="H145" i="4" a="1"/>
  <c r="H145" i="4"/>
  <c r="I145" i="4"/>
  <c r="J145" i="4"/>
  <c r="H146" i="4" a="1"/>
  <c r="H146" i="4"/>
  <c r="I146" i="4"/>
  <c r="J146" i="4"/>
  <c r="H147" i="4" a="1"/>
  <c r="H147" i="4"/>
  <c r="I147" i="4"/>
  <c r="J147" i="4"/>
  <c r="H148" i="4" a="1"/>
  <c r="H148" i="4"/>
  <c r="I148" i="4"/>
  <c r="J148" i="4"/>
  <c r="H149" i="4" a="1"/>
  <c r="H149" i="4"/>
  <c r="I149" i="4"/>
  <c r="J149" i="4"/>
  <c r="H150" i="4" a="1"/>
  <c r="H150" i="4"/>
  <c r="I150" i="4"/>
  <c r="J150" i="4"/>
  <c r="H151" i="4" a="1"/>
  <c r="H151" i="4"/>
  <c r="I151" i="4"/>
  <c r="J151" i="4"/>
  <c r="H152" i="4" a="1"/>
  <c r="H152" i="4"/>
  <c r="I152" i="4"/>
  <c r="J152" i="4"/>
  <c r="H153" i="4" a="1"/>
  <c r="H153" i="4"/>
  <c r="I153" i="4"/>
  <c r="J153" i="4"/>
  <c r="H154" i="4" a="1"/>
  <c r="H154" i="4"/>
  <c r="I154" i="4"/>
  <c r="J154" i="4"/>
  <c r="H155" i="4" a="1"/>
  <c r="H155" i="4"/>
  <c r="I155" i="4"/>
  <c r="J155" i="4"/>
  <c r="H156" i="4" a="1"/>
  <c r="H156" i="4"/>
  <c r="I156" i="4"/>
  <c r="J156" i="4"/>
  <c r="H157" i="4" a="1"/>
  <c r="H157" i="4"/>
  <c r="I157" i="4"/>
  <c r="J157" i="4"/>
  <c r="H158" i="4" a="1"/>
  <c r="H158" i="4"/>
  <c r="I158" i="4"/>
  <c r="J158" i="4"/>
  <c r="H159" i="4" a="1"/>
  <c r="H159" i="4"/>
  <c r="I159" i="4"/>
  <c r="J159" i="4"/>
  <c r="H160" i="4" a="1"/>
  <c r="H160" i="4"/>
  <c r="I160" i="4"/>
  <c r="J160" i="4"/>
  <c r="H161" i="4" a="1"/>
  <c r="H161" i="4"/>
  <c r="I161" i="4"/>
  <c r="J161" i="4"/>
  <c r="H162" i="4" a="1"/>
  <c r="H162" i="4"/>
  <c r="I162" i="4"/>
  <c r="J162" i="4"/>
  <c r="H163" i="4" a="1"/>
  <c r="H163" i="4"/>
  <c r="I163" i="4"/>
  <c r="J163" i="4"/>
  <c r="H164" i="4" a="1"/>
  <c r="H164" i="4"/>
  <c r="I164" i="4"/>
  <c r="J164" i="4"/>
  <c r="H165" i="4" a="1"/>
  <c r="H165" i="4"/>
  <c r="I165" i="4"/>
  <c r="J165" i="4"/>
  <c r="H166" i="4" a="1"/>
  <c r="H166" i="4"/>
  <c r="I166" i="4"/>
  <c r="J166" i="4"/>
  <c r="H167" i="4" a="1"/>
  <c r="H167" i="4"/>
  <c r="I167" i="4"/>
  <c r="J167" i="4"/>
  <c r="H168" i="4" a="1"/>
  <c r="H168" i="4"/>
  <c r="I168" i="4"/>
  <c r="J168" i="4"/>
  <c r="H169" i="4" a="1"/>
  <c r="H169" i="4"/>
  <c r="I169" i="4"/>
  <c r="J169" i="4"/>
  <c r="H170" i="4" a="1"/>
  <c r="H170" i="4"/>
  <c r="I170" i="4"/>
  <c r="J170" i="4"/>
  <c r="H171" i="4" a="1"/>
  <c r="H171" i="4"/>
  <c r="I171" i="4"/>
  <c r="J171" i="4"/>
  <c r="H172" i="4" a="1"/>
  <c r="H172" i="4"/>
  <c r="I172" i="4"/>
  <c r="J172" i="4"/>
  <c r="H173" i="4" a="1"/>
  <c r="H173" i="4"/>
  <c r="I173" i="4"/>
  <c r="J173" i="4"/>
  <c r="H174" i="4" a="1"/>
  <c r="H174" i="4"/>
  <c r="I174" i="4"/>
  <c r="J174" i="4"/>
  <c r="H175" i="4" a="1"/>
  <c r="H175" i="4"/>
  <c r="I175" i="4"/>
  <c r="J175" i="4"/>
  <c r="H176" i="4" a="1"/>
  <c r="H176" i="4"/>
  <c r="I176" i="4"/>
  <c r="J176" i="4"/>
  <c r="H177" i="4" a="1"/>
  <c r="H177" i="4"/>
  <c r="I177" i="4"/>
  <c r="J177" i="4"/>
  <c r="H178" i="4" a="1"/>
  <c r="H178" i="4"/>
  <c r="I178" i="4"/>
  <c r="J178" i="4"/>
  <c r="H179" i="4" a="1"/>
  <c r="H179" i="4"/>
  <c r="I179" i="4"/>
  <c r="J179" i="4"/>
  <c r="H180" i="4" a="1"/>
  <c r="H180" i="4"/>
  <c r="I180" i="4"/>
  <c r="J180" i="4"/>
  <c r="H181" i="4" a="1"/>
  <c r="H181" i="4"/>
  <c r="I181" i="4"/>
  <c r="J181" i="4"/>
  <c r="H182" i="4" a="1"/>
  <c r="H182" i="4"/>
  <c r="I182" i="4"/>
  <c r="J182" i="4"/>
  <c r="H183" i="4" a="1"/>
  <c r="H183" i="4"/>
  <c r="I183" i="4"/>
  <c r="J183" i="4"/>
  <c r="H184" i="4" a="1"/>
  <c r="H184" i="4"/>
  <c r="I184" i="4"/>
  <c r="J184" i="4"/>
  <c r="H185" i="4" a="1"/>
  <c r="H185" i="4"/>
  <c r="I185" i="4"/>
  <c r="J185" i="4"/>
  <c r="H186" i="4" a="1"/>
  <c r="H186" i="4"/>
  <c r="I186" i="4"/>
  <c r="J186" i="4"/>
  <c r="H187" i="4" a="1"/>
  <c r="H187" i="4"/>
  <c r="I187" i="4"/>
  <c r="J187" i="4"/>
  <c r="H188" i="4" a="1"/>
  <c r="H188" i="4"/>
  <c r="I188" i="4"/>
  <c r="J188" i="4"/>
  <c r="H189" i="4" a="1"/>
  <c r="H189" i="4"/>
  <c r="I189" i="4"/>
  <c r="J189" i="4"/>
  <c r="H190" i="4" a="1"/>
  <c r="H190" i="4"/>
  <c r="I190" i="4"/>
  <c r="J190" i="4"/>
  <c r="H191" i="4" a="1"/>
  <c r="H191" i="4"/>
  <c r="I191" i="4"/>
  <c r="J191" i="4"/>
  <c r="H192" i="4" a="1"/>
  <c r="H192" i="4"/>
  <c r="I192" i="4"/>
  <c r="J192" i="4"/>
  <c r="H193" i="4" a="1"/>
  <c r="H193" i="4"/>
  <c r="I193" i="4"/>
  <c r="J193" i="4"/>
  <c r="H194" i="4" a="1"/>
  <c r="H194" i="4"/>
  <c r="I194" i="4"/>
  <c r="J194" i="4"/>
  <c r="H195" i="4" a="1"/>
  <c r="H195" i="4"/>
  <c r="I195" i="4"/>
  <c r="J195" i="4"/>
  <c r="H196" i="4" a="1"/>
  <c r="H196" i="4"/>
  <c r="I196" i="4"/>
  <c r="J196" i="4"/>
  <c r="H197" i="4" a="1"/>
  <c r="H197" i="4"/>
  <c r="I197" i="4"/>
  <c r="J197" i="4"/>
  <c r="H198" i="4" a="1"/>
  <c r="H198" i="4"/>
  <c r="I198" i="4"/>
  <c r="J198" i="4"/>
  <c r="H199" i="4" a="1"/>
  <c r="H199" i="4"/>
  <c r="I199" i="4"/>
  <c r="J199" i="4"/>
  <c r="H200" i="4" a="1"/>
  <c r="H200" i="4"/>
  <c r="I200" i="4"/>
  <c r="J200" i="4"/>
  <c r="H201" i="4" a="1"/>
  <c r="H201" i="4"/>
  <c r="I201" i="4"/>
  <c r="J201" i="4"/>
  <c r="H202" i="4" a="1"/>
  <c r="H202" i="4"/>
  <c r="I202" i="4"/>
  <c r="J202" i="4"/>
  <c r="H203" i="4" a="1"/>
  <c r="H203" i="4"/>
  <c r="I203" i="4"/>
  <c r="J203" i="4"/>
  <c r="H204" i="4" a="1"/>
  <c r="H204" i="4"/>
  <c r="I204" i="4"/>
  <c r="J204" i="4"/>
  <c r="H205" i="4" a="1"/>
  <c r="H205" i="4"/>
  <c r="I205" i="4"/>
  <c r="J205" i="4"/>
  <c r="H206" i="4" a="1"/>
  <c r="H206" i="4"/>
  <c r="I206" i="4"/>
  <c r="J206" i="4"/>
  <c r="H207" i="4" a="1"/>
  <c r="H207" i="4"/>
  <c r="I207" i="4"/>
  <c r="J207" i="4"/>
  <c r="H208" i="4" a="1"/>
  <c r="H208" i="4"/>
  <c r="I208" i="4"/>
  <c r="J208" i="4"/>
  <c r="H209" i="4" a="1"/>
  <c r="H209" i="4"/>
  <c r="I209" i="4"/>
  <c r="J209" i="4"/>
  <c r="H210" i="4" a="1"/>
  <c r="H210" i="4"/>
  <c r="I210" i="4"/>
  <c r="J210" i="4"/>
  <c r="H211" i="4" a="1"/>
  <c r="H211" i="4"/>
  <c r="I211" i="4"/>
  <c r="J211" i="4"/>
  <c r="H212" i="4" a="1"/>
  <c r="H212" i="4"/>
  <c r="I212" i="4"/>
  <c r="J212" i="4"/>
  <c r="H213" i="4" a="1"/>
  <c r="H213" i="4"/>
  <c r="I213" i="4"/>
  <c r="J213" i="4"/>
  <c r="H214" i="4" a="1"/>
  <c r="H214" i="4"/>
  <c r="I214" i="4"/>
  <c r="J214" i="4"/>
  <c r="H215" i="4" a="1"/>
  <c r="H215" i="4"/>
  <c r="I215" i="4"/>
  <c r="J215" i="4"/>
  <c r="H216" i="4" a="1"/>
  <c r="H216" i="4"/>
  <c r="I216" i="4"/>
  <c r="J216" i="4"/>
  <c r="H217" i="4" a="1"/>
  <c r="H217" i="4"/>
  <c r="I217" i="4"/>
  <c r="J217" i="4"/>
  <c r="H218" i="4" a="1"/>
  <c r="H218" i="4"/>
  <c r="I218" i="4"/>
  <c r="J218" i="4"/>
  <c r="H219" i="4" a="1"/>
  <c r="H219" i="4"/>
  <c r="I219" i="4"/>
  <c r="J219" i="4"/>
  <c r="H220" i="4" a="1"/>
  <c r="H220" i="4"/>
  <c r="I220" i="4"/>
  <c r="J220" i="4"/>
  <c r="H221" i="4" a="1"/>
  <c r="H221" i="4"/>
  <c r="I221" i="4"/>
  <c r="J221" i="4"/>
  <c r="H222" i="4" a="1"/>
  <c r="H222" i="4"/>
  <c r="I222" i="4"/>
  <c r="J222" i="4"/>
  <c r="H223" i="4" a="1"/>
  <c r="H223" i="4"/>
  <c r="I223" i="4"/>
  <c r="J223" i="4"/>
  <c r="H224" i="4" a="1"/>
  <c r="H224" i="4"/>
  <c r="I224" i="4"/>
  <c r="J224" i="4"/>
  <c r="H225" i="4" a="1"/>
  <c r="H225" i="4"/>
  <c r="I225" i="4"/>
  <c r="J225" i="4"/>
  <c r="H226" i="4" a="1"/>
  <c r="H226" i="4"/>
  <c r="I226" i="4"/>
  <c r="J226" i="4"/>
  <c r="H227" i="4" a="1"/>
  <c r="H227" i="4"/>
  <c r="I227" i="4"/>
  <c r="J227" i="4"/>
  <c r="H228" i="4" a="1"/>
  <c r="H228" i="4"/>
  <c r="I228" i="4"/>
  <c r="J228" i="4"/>
  <c r="H229" i="4" a="1"/>
  <c r="H229" i="4"/>
  <c r="I229" i="4"/>
  <c r="J229" i="4"/>
  <c r="H230" i="4" a="1"/>
  <c r="H230" i="4"/>
  <c r="I230" i="4"/>
  <c r="J230" i="4"/>
  <c r="H231" i="4" a="1"/>
  <c r="H231" i="4"/>
  <c r="I231" i="4"/>
  <c r="J231" i="4"/>
  <c r="H232" i="4" a="1"/>
  <c r="H232" i="4"/>
  <c r="I232" i="4"/>
  <c r="J232" i="4"/>
  <c r="H233" i="4" a="1"/>
  <c r="H233" i="4"/>
  <c r="I233" i="4"/>
  <c r="J233" i="4"/>
  <c r="H234" i="4" a="1"/>
  <c r="H234" i="4"/>
  <c r="I234" i="4"/>
  <c r="J234" i="4"/>
  <c r="H235" i="4" a="1"/>
  <c r="H235" i="4"/>
  <c r="I235" i="4"/>
  <c r="J235" i="4"/>
  <c r="H236" i="4" a="1"/>
  <c r="H236" i="4"/>
  <c r="I236" i="4"/>
  <c r="J236" i="4"/>
  <c r="H237" i="4" a="1"/>
  <c r="H237" i="4"/>
  <c r="I237" i="4"/>
  <c r="J237" i="4"/>
  <c r="H238" i="4" a="1"/>
  <c r="H238" i="4"/>
  <c r="I238" i="4"/>
  <c r="J238" i="4"/>
  <c r="H239" i="4" a="1"/>
  <c r="H239" i="4"/>
  <c r="I239" i="4"/>
  <c r="J239" i="4"/>
  <c r="H240" i="4" a="1"/>
  <c r="H240" i="4"/>
  <c r="I240" i="4"/>
  <c r="J240" i="4"/>
  <c r="H241" i="4" a="1"/>
  <c r="H241" i="4"/>
  <c r="I241" i="4"/>
  <c r="J241" i="4"/>
  <c r="H242" i="4" a="1"/>
  <c r="H242" i="4"/>
  <c r="I242" i="4"/>
  <c r="J242" i="4"/>
  <c r="H243" i="4" a="1"/>
  <c r="H243" i="4"/>
  <c r="I243" i="4"/>
  <c r="J243" i="4"/>
  <c r="H244" i="4" a="1"/>
  <c r="H244" i="4"/>
  <c r="I244" i="4"/>
  <c r="J244" i="4"/>
  <c r="H245" i="4" a="1"/>
  <c r="H245" i="4"/>
  <c r="I245" i="4"/>
  <c r="J245" i="4"/>
  <c r="H246" i="4" a="1"/>
  <c r="H246" i="4"/>
  <c r="I246" i="4"/>
  <c r="J246" i="4"/>
  <c r="H247" i="4" a="1"/>
  <c r="H247" i="4"/>
  <c r="I247" i="4"/>
  <c r="J247" i="4"/>
  <c r="H248" i="4" a="1"/>
  <c r="H248" i="4"/>
  <c r="I248" i="4"/>
  <c r="J248" i="4"/>
  <c r="H249" i="4" a="1"/>
  <c r="H249" i="4"/>
  <c r="I249" i="4"/>
  <c r="J249" i="4"/>
  <c r="H250" i="4" a="1"/>
  <c r="H250" i="4"/>
  <c r="I250" i="4"/>
  <c r="J250" i="4"/>
  <c r="H251" i="4" a="1"/>
  <c r="H251" i="4"/>
  <c r="I251" i="4"/>
  <c r="J251" i="4"/>
  <c r="H252" i="4" a="1"/>
  <c r="H252" i="4"/>
  <c r="I252" i="4"/>
  <c r="J252" i="4"/>
  <c r="H253" i="4" a="1"/>
  <c r="H253" i="4"/>
  <c r="I253" i="4"/>
  <c r="J253" i="4"/>
  <c r="H254" i="4" a="1"/>
  <c r="H254" i="4"/>
  <c r="I254" i="4"/>
  <c r="J254" i="4"/>
  <c r="H255" i="4" a="1"/>
  <c r="H255" i="4"/>
  <c r="I255" i="4"/>
  <c r="J255" i="4"/>
  <c r="H256" i="4" a="1"/>
  <c r="H256" i="4"/>
  <c r="I256" i="4"/>
  <c r="J256" i="4"/>
  <c r="H257" i="4" a="1"/>
  <c r="H257" i="4"/>
  <c r="I257" i="4"/>
  <c r="J257" i="4"/>
  <c r="H258" i="4" a="1"/>
  <c r="H258" i="4"/>
  <c r="I258" i="4"/>
  <c r="J258" i="4"/>
  <c r="H259" i="4" a="1"/>
  <c r="H259" i="4"/>
  <c r="I259" i="4"/>
  <c r="J259" i="4"/>
  <c r="H260" i="4" a="1"/>
  <c r="H260" i="4"/>
  <c r="I260" i="4"/>
  <c r="J260" i="4"/>
  <c r="H261" i="4" a="1"/>
  <c r="H261" i="4"/>
  <c r="I261" i="4"/>
  <c r="J261" i="4"/>
  <c r="H262" i="4" a="1"/>
  <c r="H262" i="4"/>
  <c r="I262" i="4"/>
  <c r="J262" i="4"/>
  <c r="H263" i="4" a="1"/>
  <c r="H263" i="4"/>
  <c r="I263" i="4"/>
  <c r="J263" i="4"/>
  <c r="H264" i="4" a="1"/>
  <c r="H264" i="4"/>
  <c r="I264" i="4"/>
  <c r="J264" i="4"/>
  <c r="H265" i="4" a="1"/>
  <c r="H265" i="4"/>
  <c r="I265" i="4"/>
  <c r="J265" i="4"/>
  <c r="H266" i="4" a="1"/>
  <c r="H266" i="4"/>
  <c r="I266" i="4"/>
  <c r="J266" i="4"/>
  <c r="H267" i="4" a="1"/>
  <c r="H267" i="4"/>
  <c r="I267" i="4"/>
  <c r="J267" i="4"/>
  <c r="H268" i="4" a="1"/>
  <c r="H268" i="4"/>
  <c r="I268" i="4"/>
  <c r="J268" i="4"/>
  <c r="H269" i="4" a="1"/>
  <c r="H269" i="4"/>
  <c r="I269" i="4"/>
  <c r="J269" i="4"/>
  <c r="H270" i="4" a="1"/>
  <c r="H270" i="4"/>
  <c r="I270" i="4"/>
  <c r="J270" i="4"/>
  <c r="H271" i="4" a="1"/>
  <c r="H271" i="4"/>
  <c r="I271" i="4"/>
  <c r="J271" i="4"/>
  <c r="H272" i="4" a="1"/>
  <c r="H272" i="4"/>
  <c r="I272" i="4"/>
  <c r="J272" i="4"/>
  <c r="H273" i="4" a="1"/>
  <c r="H273" i="4"/>
  <c r="I273" i="4"/>
  <c r="J273" i="4"/>
  <c r="H274" i="4" a="1"/>
  <c r="H274" i="4"/>
  <c r="I274" i="4"/>
  <c r="J274" i="4"/>
  <c r="H275" i="4" a="1"/>
  <c r="H275" i="4"/>
  <c r="I275" i="4"/>
  <c r="J275" i="4"/>
  <c r="H276" i="4" a="1"/>
  <c r="H276" i="4"/>
  <c r="I276" i="4"/>
  <c r="J276" i="4"/>
  <c r="H277" i="4" a="1"/>
  <c r="H277" i="4"/>
  <c r="I277" i="4"/>
  <c r="J277" i="4"/>
  <c r="H278" i="4" a="1"/>
  <c r="H278" i="4"/>
  <c r="I278" i="4"/>
  <c r="J278" i="4"/>
  <c r="H279" i="4" a="1"/>
  <c r="H279" i="4"/>
  <c r="I279" i="4"/>
  <c r="J279" i="4"/>
  <c r="H280" i="4" a="1"/>
  <c r="H280" i="4"/>
  <c r="I280" i="4"/>
  <c r="J280" i="4"/>
  <c r="H281" i="4" a="1"/>
  <c r="H281" i="4"/>
  <c r="I281" i="4"/>
  <c r="J281" i="4"/>
  <c r="H282" i="4" a="1"/>
  <c r="H282" i="4"/>
  <c r="I282" i="4"/>
  <c r="J282" i="4"/>
  <c r="H283" i="4" a="1"/>
  <c r="H283" i="4"/>
  <c r="I283" i="4"/>
  <c r="J283" i="4"/>
  <c r="H284" i="4" a="1"/>
  <c r="H284" i="4"/>
  <c r="I284" i="4"/>
  <c r="J284" i="4"/>
  <c r="H285" i="4" a="1"/>
  <c r="H285" i="4"/>
  <c r="I285" i="4"/>
  <c r="J285" i="4"/>
  <c r="H286" i="4" a="1"/>
  <c r="H286" i="4"/>
  <c r="I286" i="4"/>
  <c r="J286" i="4"/>
  <c r="H287" i="4" a="1"/>
  <c r="H287" i="4"/>
  <c r="I287" i="4"/>
  <c r="J287" i="4"/>
  <c r="H288" i="4" a="1"/>
  <c r="H288" i="4"/>
  <c r="I288" i="4"/>
  <c r="J288" i="4"/>
  <c r="H289" i="4" a="1"/>
  <c r="H289" i="4"/>
  <c r="I289" i="4"/>
  <c r="J289" i="4"/>
  <c r="H290" i="4" a="1"/>
  <c r="H290" i="4"/>
  <c r="I290" i="4"/>
  <c r="J290" i="4"/>
  <c r="H291" i="4" a="1"/>
  <c r="H291" i="4"/>
  <c r="I291" i="4"/>
  <c r="J291" i="4"/>
  <c r="H292" i="4" a="1"/>
  <c r="H292" i="4"/>
  <c r="I292" i="4"/>
  <c r="J292" i="4"/>
  <c r="H293" i="4" a="1"/>
  <c r="H293" i="4"/>
  <c r="I293" i="4"/>
  <c r="J293" i="4"/>
  <c r="H294" i="4" a="1"/>
  <c r="H294" i="4"/>
  <c r="I294" i="4"/>
  <c r="J294" i="4"/>
  <c r="H295" i="4" a="1"/>
  <c r="H295" i="4"/>
  <c r="I295" i="4"/>
  <c r="J295" i="4"/>
  <c r="H296" i="4" a="1"/>
  <c r="H296" i="4"/>
  <c r="I296" i="4"/>
  <c r="J296" i="4"/>
  <c r="H297" i="4" a="1"/>
  <c r="H297" i="4"/>
  <c r="I297" i="4"/>
  <c r="J297" i="4"/>
  <c r="H298" i="4" a="1"/>
  <c r="H298" i="4"/>
  <c r="I298" i="4"/>
  <c r="J298" i="4"/>
  <c r="H299" i="4" a="1"/>
  <c r="H299" i="4"/>
  <c r="I299" i="4"/>
  <c r="J299" i="4"/>
  <c r="H300" i="4" a="1"/>
  <c r="H300" i="4"/>
  <c r="I300" i="4"/>
  <c r="J300" i="4"/>
  <c r="H301" i="4" a="1"/>
  <c r="H301" i="4"/>
  <c r="I301" i="4"/>
  <c r="J301" i="4"/>
  <c r="H302" i="4" a="1"/>
  <c r="H302" i="4"/>
  <c r="I302" i="4"/>
  <c r="J302" i="4"/>
  <c r="H303" i="4" a="1"/>
  <c r="H303" i="4"/>
  <c r="I303" i="4"/>
  <c r="J303" i="4"/>
  <c r="H304" i="4" a="1"/>
  <c r="H304" i="4"/>
  <c r="I304" i="4"/>
  <c r="J304" i="4"/>
  <c r="H305" i="4" a="1"/>
  <c r="H305" i="4"/>
  <c r="I305" i="4"/>
  <c r="J305" i="4"/>
  <c r="H306" i="4" a="1"/>
  <c r="H306" i="4"/>
  <c r="I306" i="4"/>
  <c r="J306" i="4"/>
  <c r="H307" i="4" a="1"/>
  <c r="H307" i="4"/>
  <c r="I307" i="4"/>
  <c r="J307" i="4"/>
  <c r="H308" i="4" a="1"/>
  <c r="H308" i="4"/>
  <c r="I308" i="4"/>
  <c r="J308" i="4"/>
  <c r="H309" i="4" a="1"/>
  <c r="H309" i="4"/>
  <c r="I309" i="4"/>
  <c r="J309" i="4"/>
  <c r="H310" i="4" a="1"/>
  <c r="H310" i="4"/>
  <c r="I310" i="4"/>
  <c r="J310" i="4"/>
  <c r="H311" i="4" a="1"/>
  <c r="H311" i="4"/>
  <c r="I311" i="4"/>
  <c r="J311" i="4"/>
  <c r="H312" i="4" a="1"/>
  <c r="H312" i="4"/>
  <c r="I312" i="4"/>
  <c r="J312" i="4"/>
  <c r="H313" i="4" a="1"/>
  <c r="H313" i="4"/>
  <c r="I313" i="4"/>
  <c r="J313" i="4"/>
  <c r="H314" i="4" a="1"/>
  <c r="H314" i="4"/>
  <c r="I314" i="4"/>
  <c r="J314" i="4"/>
  <c r="H315" i="4" a="1"/>
  <c r="H315" i="4"/>
  <c r="I315" i="4"/>
  <c r="J315" i="4"/>
  <c r="H316" i="4" a="1"/>
  <c r="H316" i="4"/>
  <c r="I316" i="4"/>
  <c r="J316" i="4"/>
  <c r="H317" i="4" a="1"/>
  <c r="H317" i="4"/>
  <c r="I317" i="4"/>
  <c r="J317" i="4"/>
  <c r="H318" i="4" a="1"/>
  <c r="H318" i="4"/>
  <c r="I318" i="4"/>
  <c r="J318" i="4"/>
  <c r="H319" i="4" a="1"/>
  <c r="H319" i="4"/>
  <c r="I319" i="4"/>
  <c r="J319" i="4"/>
  <c r="H320" i="4" a="1"/>
  <c r="H320" i="4"/>
  <c r="I320" i="4"/>
  <c r="J320" i="4"/>
  <c r="H321" i="4" a="1"/>
  <c r="H321" i="4"/>
  <c r="I321" i="4"/>
  <c r="J321" i="4"/>
  <c r="H322" i="4" a="1"/>
  <c r="H322" i="4"/>
  <c r="I322" i="4"/>
  <c r="J322" i="4"/>
  <c r="H323" i="4" a="1"/>
  <c r="H323" i="4"/>
  <c r="I323" i="4"/>
  <c r="J323" i="4"/>
  <c r="H324" i="4" a="1"/>
  <c r="H324" i="4"/>
  <c r="I324" i="4"/>
  <c r="J324" i="4"/>
  <c r="H325" i="4" a="1"/>
  <c r="H325" i="4"/>
  <c r="I325" i="4"/>
  <c r="J325" i="4"/>
  <c r="H326" i="4" a="1"/>
  <c r="H326" i="4"/>
  <c r="I326" i="4"/>
  <c r="J326" i="4"/>
  <c r="H327" i="4" a="1"/>
  <c r="H327" i="4"/>
  <c r="I327" i="4"/>
  <c r="J327" i="4"/>
  <c r="H328" i="4" a="1"/>
  <c r="H328" i="4"/>
  <c r="I328" i="4"/>
  <c r="J328" i="4"/>
  <c r="H329" i="4" a="1"/>
  <c r="H329" i="4"/>
  <c r="I329" i="4"/>
  <c r="J329" i="4"/>
  <c r="H330" i="4" a="1"/>
  <c r="H330" i="4"/>
  <c r="I330" i="4"/>
  <c r="J330" i="4"/>
  <c r="H331" i="4" a="1"/>
  <c r="H331" i="4"/>
  <c r="I331" i="4"/>
  <c r="J331" i="4"/>
  <c r="H332" i="4" a="1"/>
  <c r="H332" i="4"/>
  <c r="I332" i="4"/>
  <c r="J332" i="4"/>
  <c r="H333" i="4" a="1"/>
  <c r="H333" i="4"/>
  <c r="I333" i="4"/>
  <c r="J333" i="4"/>
  <c r="H334" i="4" a="1"/>
  <c r="H334" i="4"/>
  <c r="I334" i="4"/>
  <c r="J334" i="4"/>
  <c r="H335" i="4" a="1"/>
  <c r="H335" i="4"/>
  <c r="I335" i="4"/>
  <c r="J335" i="4"/>
  <c r="H336" i="4" a="1"/>
  <c r="H336" i="4"/>
  <c r="I336" i="4"/>
  <c r="J336" i="4"/>
  <c r="H337" i="4" a="1"/>
  <c r="H337" i="4"/>
  <c r="I337" i="4"/>
  <c r="J337" i="4"/>
  <c r="H338" i="4" a="1"/>
  <c r="H338" i="4"/>
  <c r="I338" i="4"/>
  <c r="J338" i="4"/>
  <c r="H339" i="4" a="1"/>
  <c r="H339" i="4"/>
  <c r="I339" i="4"/>
  <c r="J339" i="4"/>
  <c r="H340" i="4" a="1"/>
  <c r="H340" i="4"/>
  <c r="I340" i="4"/>
  <c r="J340" i="4"/>
  <c r="H341" i="4" a="1"/>
  <c r="H341" i="4"/>
  <c r="I341" i="4"/>
  <c r="J341" i="4"/>
  <c r="H342" i="4" a="1"/>
  <c r="H342" i="4"/>
  <c r="I342" i="4"/>
  <c r="J342" i="4"/>
  <c r="H343" i="4" a="1"/>
  <c r="H343" i="4"/>
  <c r="I343" i="4"/>
  <c r="J343" i="4"/>
  <c r="H344" i="4" a="1"/>
  <c r="H344" i="4"/>
  <c r="I344" i="4"/>
  <c r="J344" i="4"/>
  <c r="H345" i="4" a="1"/>
  <c r="H345" i="4"/>
  <c r="I345" i="4"/>
  <c r="J345" i="4"/>
  <c r="H346" i="4" a="1"/>
  <c r="H346" i="4"/>
  <c r="I346" i="4"/>
  <c r="J346" i="4"/>
  <c r="H347" i="4" a="1"/>
  <c r="H347" i="4"/>
  <c r="I347" i="4"/>
  <c r="J347" i="4"/>
  <c r="H348" i="4" a="1"/>
  <c r="H348" i="4"/>
  <c r="I348" i="4"/>
  <c r="J348" i="4"/>
  <c r="H349" i="4" a="1"/>
  <c r="H349" i="4"/>
  <c r="I349" i="4"/>
  <c r="J349" i="4"/>
  <c r="H350" i="4" a="1"/>
  <c r="H350" i="4"/>
  <c r="I350" i="4"/>
  <c r="J350" i="4"/>
  <c r="H351" i="4" a="1"/>
  <c r="H351" i="4"/>
  <c r="I351" i="4"/>
  <c r="J351" i="4"/>
  <c r="H352" i="4" a="1"/>
  <c r="H352" i="4"/>
  <c r="I352" i="4"/>
  <c r="J352" i="4"/>
  <c r="H353" i="4" a="1"/>
  <c r="H353" i="4"/>
  <c r="I353" i="4"/>
  <c r="J353" i="4"/>
  <c r="H354" i="4" a="1"/>
  <c r="H354" i="4"/>
  <c r="I354" i="4"/>
  <c r="J354" i="4"/>
  <c r="H355" i="4" a="1"/>
  <c r="H355" i="4"/>
  <c r="I355" i="4"/>
  <c r="J355" i="4"/>
  <c r="H356" i="4" a="1"/>
  <c r="H356" i="4"/>
  <c r="I356" i="4"/>
  <c r="J356" i="4"/>
  <c r="H357" i="4" a="1"/>
  <c r="H357" i="4"/>
  <c r="I357" i="4"/>
  <c r="J357" i="4"/>
  <c r="H358" i="4" a="1"/>
  <c r="H358" i="4"/>
  <c r="I358" i="4"/>
  <c r="J358" i="4"/>
  <c r="H359" i="4" a="1"/>
  <c r="H359" i="4"/>
  <c r="I359" i="4"/>
  <c r="J359" i="4"/>
  <c r="H360" i="4" a="1"/>
  <c r="H360" i="4"/>
  <c r="I360" i="4"/>
  <c r="J360" i="4"/>
  <c r="H361" i="4" a="1"/>
  <c r="H361" i="4"/>
  <c r="I361" i="4"/>
  <c r="J361" i="4"/>
  <c r="H362" i="4" a="1"/>
  <c r="H362" i="4"/>
  <c r="I362" i="4"/>
  <c r="J362" i="4"/>
  <c r="H363" i="4" a="1"/>
  <c r="H363" i="4"/>
  <c r="I363" i="4"/>
  <c r="J363" i="4"/>
  <c r="H364" i="4" a="1"/>
  <c r="H364" i="4"/>
  <c r="I364" i="4"/>
  <c r="J364" i="4"/>
  <c r="H365" i="4" a="1"/>
  <c r="H365" i="4"/>
  <c r="I365" i="4"/>
  <c r="J365" i="4"/>
  <c r="H366" i="4" a="1"/>
  <c r="H366" i="4"/>
  <c r="I366" i="4"/>
  <c r="J366" i="4"/>
  <c r="H367" i="4" a="1"/>
  <c r="H367" i="4"/>
  <c r="I367" i="4"/>
  <c r="J367" i="4"/>
  <c r="H368" i="4" a="1"/>
  <c r="H368" i="4"/>
  <c r="I368" i="4"/>
  <c r="J368" i="4"/>
  <c r="H369" i="4" a="1"/>
  <c r="H369" i="4"/>
  <c r="I369" i="4"/>
  <c r="J369" i="4"/>
  <c r="H370" i="4" a="1"/>
  <c r="H370" i="4"/>
  <c r="I370" i="4"/>
  <c r="J370" i="4"/>
  <c r="H371" i="4" a="1"/>
  <c r="H371" i="4"/>
  <c r="I371" i="4"/>
  <c r="J371" i="4"/>
  <c r="H372" i="4" a="1"/>
  <c r="H372" i="4"/>
  <c r="I372" i="4"/>
  <c r="J372" i="4"/>
  <c r="H373" i="4" a="1"/>
  <c r="H373" i="4"/>
  <c r="I373" i="4"/>
  <c r="J373" i="4"/>
  <c r="H374" i="4" a="1"/>
  <c r="H374" i="4"/>
  <c r="I374" i="4"/>
  <c r="J374" i="4"/>
  <c r="H375" i="4" a="1"/>
  <c r="H375" i="4"/>
  <c r="I375" i="4"/>
  <c r="J375" i="4"/>
  <c r="H376" i="4" a="1"/>
  <c r="H376" i="4"/>
  <c r="I376" i="4"/>
  <c r="J376" i="4"/>
  <c r="H377" i="4" a="1"/>
  <c r="H377" i="4"/>
  <c r="I377" i="4"/>
  <c r="J377" i="4"/>
  <c r="H378" i="4" a="1"/>
  <c r="H378" i="4"/>
  <c r="I378" i="4"/>
  <c r="J378" i="4"/>
  <c r="H379" i="4" a="1"/>
  <c r="H379" i="4"/>
  <c r="I379" i="4"/>
  <c r="J379" i="4"/>
  <c r="H380" i="4" a="1"/>
  <c r="H380" i="4"/>
  <c r="I380" i="4"/>
  <c r="J380" i="4"/>
  <c r="H381" i="4" a="1"/>
  <c r="H381" i="4"/>
  <c r="I381" i="4"/>
  <c r="J381" i="4"/>
  <c r="H382" i="4" a="1"/>
  <c r="H382" i="4"/>
  <c r="I382" i="4"/>
  <c r="J382" i="4"/>
  <c r="H383" i="4" a="1"/>
  <c r="H383" i="4"/>
  <c r="I383" i="4"/>
  <c r="J383" i="4"/>
  <c r="H384" i="4" a="1"/>
  <c r="H384" i="4"/>
  <c r="I384" i="4"/>
  <c r="J384" i="4"/>
  <c r="H385" i="4" a="1"/>
  <c r="H385" i="4"/>
  <c r="I385" i="4"/>
  <c r="J385" i="4"/>
  <c r="H386" i="4" a="1"/>
  <c r="H386" i="4"/>
  <c r="I386" i="4"/>
  <c r="J386" i="4"/>
  <c r="H387" i="4" a="1"/>
  <c r="H387" i="4"/>
  <c r="I387" i="4"/>
  <c r="J387" i="4"/>
  <c r="H388" i="4" a="1"/>
  <c r="H388" i="4"/>
  <c r="I388" i="4"/>
  <c r="J388" i="4"/>
  <c r="H389" i="4" a="1"/>
  <c r="H389" i="4"/>
  <c r="I389" i="4"/>
  <c r="J389" i="4"/>
  <c r="H390" i="4" a="1"/>
  <c r="H390" i="4"/>
  <c r="I390" i="4"/>
  <c r="J390" i="4"/>
  <c r="H391" i="4" a="1"/>
  <c r="H391" i="4"/>
  <c r="I391" i="4"/>
  <c r="J391" i="4"/>
  <c r="H392" i="4" a="1"/>
  <c r="H392" i="4"/>
  <c r="I392" i="4"/>
  <c r="J392" i="4"/>
  <c r="H393" i="4" a="1"/>
  <c r="H393" i="4"/>
  <c r="I393" i="4"/>
  <c r="J393" i="4"/>
  <c r="H394" i="4" a="1"/>
  <c r="H394" i="4"/>
  <c r="I394" i="4"/>
  <c r="J394" i="4"/>
  <c r="H395" i="4" a="1"/>
  <c r="H395" i="4"/>
  <c r="I395" i="4"/>
  <c r="J395" i="4"/>
  <c r="H396" i="4" a="1"/>
  <c r="H396" i="4"/>
  <c r="I396" i="4"/>
  <c r="J396" i="4"/>
  <c r="H397" i="4" a="1"/>
  <c r="H397" i="4"/>
  <c r="I397" i="4"/>
  <c r="J397" i="4"/>
  <c r="H398" i="4" a="1"/>
  <c r="H398" i="4"/>
  <c r="I398" i="4"/>
  <c r="J398" i="4"/>
  <c r="H399" i="4" a="1"/>
  <c r="H399" i="4"/>
  <c r="I399" i="4"/>
  <c r="J399" i="4"/>
  <c r="H400" i="4" a="1"/>
  <c r="H400" i="4"/>
  <c r="I400" i="4"/>
  <c r="J400" i="4"/>
  <c r="H401" i="4" a="1"/>
  <c r="H401" i="4"/>
  <c r="I401" i="4"/>
  <c r="J401" i="4"/>
  <c r="H402" i="4" a="1"/>
  <c r="H402" i="4"/>
  <c r="I402" i="4"/>
  <c r="J402" i="4"/>
  <c r="H403" i="4" a="1"/>
  <c r="H403" i="4"/>
  <c r="I403" i="4"/>
  <c r="J403" i="4"/>
  <c r="H404" i="4" a="1"/>
  <c r="H404" i="4"/>
  <c r="I404" i="4"/>
  <c r="J404" i="4"/>
  <c r="H405" i="4" a="1"/>
  <c r="H405" i="4"/>
  <c r="I405" i="4"/>
  <c r="J405" i="4"/>
  <c r="H406" i="4" a="1"/>
  <c r="H406" i="4"/>
  <c r="I406" i="4"/>
  <c r="J406" i="4"/>
  <c r="H407" i="4" a="1"/>
  <c r="H407" i="4"/>
  <c r="I407" i="4"/>
  <c r="J407" i="4"/>
  <c r="H408" i="4" a="1"/>
  <c r="H408" i="4"/>
  <c r="I408" i="4"/>
  <c r="J408" i="4"/>
  <c r="H409" i="4" a="1"/>
  <c r="H409" i="4"/>
  <c r="I409" i="4"/>
  <c r="J409" i="4"/>
  <c r="H410" i="4" a="1"/>
  <c r="H410" i="4"/>
  <c r="I410" i="4"/>
  <c r="J410" i="4"/>
  <c r="H411" i="4" a="1"/>
  <c r="H411" i="4"/>
  <c r="I411" i="4"/>
  <c r="J411" i="4"/>
  <c r="H412" i="4" a="1"/>
  <c r="H412" i="4"/>
  <c r="I412" i="4"/>
  <c r="J412" i="4"/>
  <c r="H413" i="4" a="1"/>
  <c r="H413" i="4"/>
  <c r="I413" i="4"/>
  <c r="J413" i="4"/>
  <c r="H414" i="4" a="1"/>
  <c r="H414" i="4"/>
  <c r="I414" i="4"/>
  <c r="J414" i="4"/>
  <c r="H415" i="4" a="1"/>
  <c r="H415" i="4"/>
  <c r="I415" i="4"/>
  <c r="J415" i="4"/>
  <c r="H416" i="4" a="1"/>
  <c r="H416" i="4"/>
  <c r="I416" i="4"/>
  <c r="J416" i="4"/>
  <c r="H417" i="4" a="1"/>
  <c r="H417" i="4"/>
  <c r="I417" i="4"/>
  <c r="J417" i="4"/>
  <c r="H418" i="4" a="1"/>
  <c r="H418" i="4"/>
  <c r="I418" i="4"/>
  <c r="J418" i="4"/>
  <c r="H419" i="4" a="1"/>
  <c r="H419" i="4"/>
  <c r="I419" i="4"/>
  <c r="J419" i="4"/>
  <c r="H420" i="4" a="1"/>
  <c r="H420" i="4"/>
  <c r="I420" i="4"/>
  <c r="J420" i="4"/>
  <c r="H421" i="4" a="1"/>
  <c r="H421" i="4"/>
  <c r="I421" i="4"/>
  <c r="J421" i="4"/>
  <c r="H422" i="4" a="1"/>
  <c r="H422" i="4"/>
  <c r="I422" i="4"/>
  <c r="J422" i="4"/>
  <c r="H423" i="4" a="1"/>
  <c r="H423" i="4"/>
  <c r="I423" i="4"/>
  <c r="J423" i="4"/>
  <c r="H424" i="4" a="1"/>
  <c r="H424" i="4"/>
  <c r="I424" i="4"/>
  <c r="J424" i="4"/>
  <c r="H425" i="4" a="1"/>
  <c r="H425" i="4"/>
  <c r="I425" i="4"/>
  <c r="J425" i="4"/>
  <c r="H426" i="4" a="1"/>
  <c r="H426" i="4"/>
  <c r="I426" i="4"/>
  <c r="J426" i="4"/>
  <c r="H427" i="4" a="1"/>
  <c r="H427" i="4"/>
  <c r="I427" i="4"/>
  <c r="J427" i="4"/>
  <c r="H428" i="4" a="1"/>
  <c r="H428" i="4"/>
  <c r="I428" i="4"/>
  <c r="J428" i="4"/>
  <c r="H429" i="4" a="1"/>
  <c r="H429" i="4"/>
  <c r="I429" i="4"/>
  <c r="J429" i="4"/>
  <c r="H430" i="4" a="1"/>
  <c r="H430" i="4"/>
  <c r="I430" i="4"/>
  <c r="J430" i="4"/>
  <c r="H431" i="4" a="1"/>
  <c r="H431" i="4"/>
  <c r="I431" i="4"/>
  <c r="J431" i="4"/>
  <c r="H432" i="4" a="1"/>
  <c r="H432" i="4"/>
  <c r="I432" i="4"/>
  <c r="J432" i="4"/>
  <c r="H433" i="4" a="1"/>
  <c r="H433" i="4"/>
  <c r="I433" i="4"/>
  <c r="J433" i="4"/>
  <c r="H434" i="4" a="1"/>
  <c r="H434" i="4"/>
  <c r="I434" i="4"/>
  <c r="J434" i="4"/>
  <c r="H435" i="4" a="1"/>
  <c r="H435" i="4"/>
  <c r="I435" i="4"/>
  <c r="J435" i="4"/>
  <c r="H436" i="4" a="1"/>
  <c r="H436" i="4"/>
  <c r="I436" i="4"/>
  <c r="J436" i="4"/>
  <c r="H437" i="4" a="1"/>
  <c r="H437" i="4"/>
  <c r="I437" i="4"/>
  <c r="J437" i="4"/>
  <c r="H438" i="4" a="1"/>
  <c r="H438" i="4"/>
  <c r="I438" i="4"/>
  <c r="J438" i="4"/>
  <c r="H439" i="4" a="1"/>
  <c r="H439" i="4"/>
  <c r="I439" i="4"/>
  <c r="J439" i="4"/>
  <c r="H440" i="4" a="1"/>
  <c r="H440" i="4"/>
  <c r="I440" i="4"/>
  <c r="J440" i="4"/>
  <c r="H441" i="4" a="1"/>
  <c r="H441" i="4"/>
  <c r="I441" i="4"/>
  <c r="J441" i="4"/>
  <c r="H442" i="4" a="1"/>
  <c r="H442" i="4"/>
  <c r="I442" i="4"/>
  <c r="J442" i="4"/>
  <c r="H443" i="4" a="1"/>
  <c r="H443" i="4"/>
  <c r="I443" i="4"/>
  <c r="J443" i="4"/>
  <c r="H444" i="4" a="1"/>
  <c r="H444" i="4"/>
  <c r="I444" i="4"/>
  <c r="J444" i="4"/>
  <c r="H445" i="4" a="1"/>
  <c r="H445" i="4"/>
  <c r="I445" i="4"/>
  <c r="J445" i="4"/>
  <c r="H446" i="4" a="1"/>
  <c r="H446" i="4"/>
  <c r="I446" i="4"/>
  <c r="J446" i="4"/>
  <c r="H447" i="4" a="1"/>
  <c r="H447" i="4"/>
  <c r="I447" i="4"/>
  <c r="J447" i="4"/>
  <c r="H448" i="4" a="1"/>
  <c r="H448" i="4"/>
  <c r="I448" i="4"/>
  <c r="J448" i="4"/>
  <c r="H449" i="4" a="1"/>
  <c r="H449" i="4"/>
  <c r="I449" i="4"/>
  <c r="J449" i="4"/>
  <c r="H450" i="4" a="1"/>
  <c r="H450" i="4"/>
  <c r="I450" i="4"/>
  <c r="J450" i="4"/>
  <c r="H451" i="4" a="1"/>
  <c r="H451" i="4"/>
  <c r="I451" i="4"/>
  <c r="J451" i="4"/>
  <c r="H452" i="4" a="1"/>
  <c r="H452" i="4"/>
  <c r="I452" i="4"/>
  <c r="J452" i="4"/>
  <c r="H453" i="4" a="1"/>
  <c r="H453" i="4"/>
  <c r="I453" i="4"/>
  <c r="J453" i="4"/>
  <c r="H454" i="4" a="1"/>
  <c r="H454" i="4"/>
  <c r="I454" i="4"/>
  <c r="J454" i="4"/>
  <c r="H455" i="4" a="1"/>
  <c r="H455" i="4"/>
  <c r="I455" i="4"/>
  <c r="J455" i="4"/>
  <c r="H456" i="4" a="1"/>
  <c r="H456" i="4"/>
  <c r="I456" i="4"/>
  <c r="J456" i="4"/>
  <c r="H457" i="4" a="1"/>
  <c r="H457" i="4"/>
  <c r="I457" i="4"/>
  <c r="J457" i="4"/>
  <c r="H458" i="4" a="1"/>
  <c r="H458" i="4"/>
  <c r="I458" i="4"/>
  <c r="J458" i="4"/>
  <c r="H459" i="4" a="1"/>
  <c r="H459" i="4"/>
  <c r="I459" i="4"/>
  <c r="J459" i="4"/>
  <c r="H460" i="4" a="1"/>
  <c r="H460" i="4"/>
  <c r="I460" i="4"/>
  <c r="J460" i="4"/>
  <c r="H461" i="4" a="1"/>
  <c r="H461" i="4"/>
  <c r="I461" i="4"/>
  <c r="J461" i="4"/>
  <c r="H462" i="4" a="1"/>
  <c r="H462" i="4"/>
  <c r="I462" i="4"/>
  <c r="J462" i="4"/>
  <c r="H463" i="4" a="1"/>
  <c r="H463" i="4"/>
  <c r="I463" i="4"/>
  <c r="J463" i="4"/>
  <c r="H464" i="4" a="1"/>
  <c r="H464" i="4"/>
  <c r="I464" i="4"/>
  <c r="J464" i="4"/>
  <c r="H465" i="4" a="1"/>
  <c r="H465" i="4"/>
  <c r="I465" i="4"/>
  <c r="J465" i="4"/>
  <c r="H466" i="4" a="1"/>
  <c r="H466" i="4"/>
  <c r="I466" i="4"/>
  <c r="J466" i="4"/>
  <c r="H467" i="4" a="1"/>
  <c r="H467" i="4"/>
  <c r="I467" i="4"/>
  <c r="J467" i="4"/>
  <c r="H468" i="4" a="1"/>
  <c r="H468" i="4"/>
  <c r="I468" i="4"/>
  <c r="J468" i="4"/>
  <c r="H469" i="4" a="1"/>
  <c r="H469" i="4"/>
  <c r="I469" i="4"/>
  <c r="J469" i="4"/>
  <c r="H470" i="4" a="1"/>
  <c r="H470" i="4"/>
  <c r="I470" i="4"/>
  <c r="J470" i="4"/>
  <c r="H471" i="4" a="1"/>
  <c r="H471" i="4"/>
  <c r="I471" i="4"/>
  <c r="J471" i="4"/>
  <c r="H472" i="4" a="1"/>
  <c r="H472" i="4"/>
  <c r="I472" i="4"/>
  <c r="J472" i="4"/>
  <c r="H473" i="4" a="1"/>
  <c r="H473" i="4"/>
  <c r="I473" i="4"/>
  <c r="J473" i="4"/>
  <c r="H474" i="4" a="1"/>
  <c r="H474" i="4"/>
  <c r="I474" i="4"/>
  <c r="J474" i="4"/>
  <c r="H475" i="4" a="1"/>
  <c r="H475" i="4"/>
  <c r="I475" i="4"/>
  <c r="J475" i="4"/>
  <c r="H476" i="4" a="1"/>
  <c r="H476" i="4"/>
  <c r="I476" i="4"/>
  <c r="J476" i="4"/>
  <c r="H477" i="4" a="1"/>
  <c r="H477" i="4"/>
  <c r="I477" i="4"/>
  <c r="J477" i="4"/>
  <c r="H478" i="4" a="1"/>
  <c r="H478" i="4"/>
  <c r="I478" i="4"/>
  <c r="J478" i="4"/>
  <c r="H479" i="4" a="1"/>
  <c r="H479" i="4"/>
  <c r="I479" i="4"/>
  <c r="J479" i="4"/>
  <c r="H480" i="4" a="1"/>
  <c r="H480" i="4"/>
  <c r="I480" i="4"/>
  <c r="J480" i="4"/>
  <c r="H481" i="4" a="1"/>
  <c r="H481" i="4"/>
  <c r="I481" i="4"/>
  <c r="J481" i="4"/>
  <c r="H482" i="4" a="1"/>
  <c r="H482" i="4"/>
  <c r="I482" i="4"/>
  <c r="J482" i="4"/>
  <c r="H483" i="4" a="1"/>
  <c r="H483" i="4"/>
  <c r="I483" i="4"/>
  <c r="J483" i="4"/>
  <c r="H484" i="4" a="1"/>
  <c r="H484" i="4"/>
  <c r="I484" i="4"/>
  <c r="J484" i="4"/>
  <c r="H485" i="4" a="1"/>
  <c r="H485" i="4"/>
  <c r="I485" i="4"/>
  <c r="J485" i="4"/>
  <c r="H486" i="4" a="1"/>
  <c r="H486" i="4"/>
  <c r="I486" i="4"/>
  <c r="J486" i="4"/>
  <c r="H487" i="4" a="1"/>
  <c r="H487" i="4"/>
  <c r="I487" i="4"/>
  <c r="J487" i="4"/>
  <c r="H488" i="4" a="1"/>
  <c r="H488" i="4"/>
  <c r="I488" i="4"/>
  <c r="J488" i="4"/>
  <c r="H489" i="4" a="1"/>
  <c r="H489" i="4"/>
  <c r="I489" i="4"/>
  <c r="J489" i="4"/>
  <c r="H490" i="4" a="1"/>
  <c r="H490" i="4"/>
  <c r="I490" i="4"/>
  <c r="J490" i="4"/>
  <c r="H491" i="4" a="1"/>
  <c r="H491" i="4"/>
  <c r="I491" i="4"/>
  <c r="J491" i="4"/>
  <c r="H492" i="4" a="1"/>
  <c r="H492" i="4"/>
  <c r="I492" i="4"/>
  <c r="J492" i="4"/>
  <c r="H493" i="4" a="1"/>
  <c r="H493" i="4"/>
  <c r="I493" i="4"/>
  <c r="J493" i="4"/>
  <c r="H494" i="4" a="1"/>
  <c r="H494" i="4"/>
  <c r="I494" i="4"/>
  <c r="J494" i="4"/>
  <c r="H495" i="4" a="1"/>
  <c r="H495" i="4"/>
  <c r="I495" i="4"/>
  <c r="J495" i="4"/>
  <c r="H496" i="4" a="1"/>
  <c r="H496" i="4"/>
  <c r="I496" i="4"/>
  <c r="J496" i="4"/>
  <c r="H497" i="4" a="1"/>
  <c r="H497" i="4"/>
  <c r="I497" i="4"/>
  <c r="J497" i="4"/>
  <c r="H498" i="4" a="1"/>
  <c r="H498" i="4"/>
  <c r="I498" i="4"/>
  <c r="J498" i="4"/>
  <c r="H499" i="4" a="1"/>
  <c r="H499" i="4"/>
  <c r="I499" i="4"/>
  <c r="J499" i="4"/>
  <c r="H500" i="4" a="1"/>
  <c r="H500" i="4"/>
  <c r="I500" i="4"/>
  <c r="J500" i="4"/>
  <c r="H501" i="4" a="1"/>
  <c r="H501" i="4"/>
  <c r="I501" i="4"/>
  <c r="J501" i="4"/>
  <c r="H502" i="4" a="1"/>
  <c r="H502" i="4"/>
  <c r="I502" i="4"/>
  <c r="J502" i="4"/>
  <c r="H503" i="4" a="1"/>
  <c r="H503" i="4"/>
  <c r="I503" i="4"/>
  <c r="J503" i="4"/>
  <c r="H504" i="4" a="1"/>
  <c r="H504" i="4"/>
  <c r="I504" i="4"/>
  <c r="J504" i="4"/>
  <c r="H505" i="4" a="1"/>
  <c r="H505" i="4"/>
  <c r="I505" i="4"/>
  <c r="J505" i="4"/>
  <c r="H506" i="4" a="1"/>
  <c r="H506" i="4"/>
  <c r="I506" i="4"/>
  <c r="J506" i="4"/>
  <c r="N4" i="4" a="1"/>
  <c r="N4" i="4"/>
  <c r="O4" i="4"/>
  <c r="P4" i="4"/>
  <c r="N5" i="4" a="1"/>
  <c r="N5" i="4"/>
  <c r="O5" i="4"/>
  <c r="P5" i="4"/>
  <c r="N6" i="4" a="1"/>
  <c r="N6" i="4"/>
  <c r="O6" i="4"/>
  <c r="P6" i="4"/>
  <c r="N7" i="4" a="1"/>
  <c r="N7" i="4"/>
  <c r="O7" i="4"/>
  <c r="P7" i="4"/>
  <c r="N8" i="4" a="1"/>
  <c r="N8" i="4"/>
  <c r="O8" i="4"/>
  <c r="P8" i="4"/>
  <c r="N9" i="4" a="1"/>
  <c r="N9" i="4"/>
  <c r="O9" i="4"/>
  <c r="P9" i="4"/>
  <c r="N10" i="4" a="1"/>
  <c r="N10" i="4"/>
  <c r="O10" i="4"/>
  <c r="P10" i="4"/>
  <c r="N11" i="4" a="1"/>
  <c r="N11" i="4"/>
  <c r="O11" i="4"/>
  <c r="P11" i="4"/>
  <c r="N12" i="4" a="1"/>
  <c r="N12" i="4"/>
  <c r="O12" i="4"/>
  <c r="P12" i="4"/>
  <c r="N13" i="4" a="1"/>
  <c r="N13" i="4"/>
  <c r="O13" i="4"/>
  <c r="P13" i="4"/>
  <c r="N14" i="4" a="1"/>
  <c r="N14" i="4"/>
  <c r="O14" i="4"/>
  <c r="P14" i="4"/>
  <c r="N15" i="4" a="1"/>
  <c r="N15" i="4"/>
  <c r="O15" i="4"/>
  <c r="P15" i="4"/>
  <c r="N16" i="4" a="1"/>
  <c r="N16" i="4"/>
  <c r="O16" i="4"/>
  <c r="P16" i="4"/>
  <c r="N17" i="4" a="1"/>
  <c r="N17" i="4"/>
  <c r="O17" i="4"/>
  <c r="P17" i="4"/>
  <c r="N18" i="4" a="1"/>
  <c r="N18" i="4"/>
  <c r="O18" i="4"/>
  <c r="P18" i="4"/>
  <c r="N19" i="4" a="1"/>
  <c r="N19" i="4"/>
  <c r="O19" i="4"/>
  <c r="P19" i="4"/>
  <c r="N20" i="4" a="1"/>
  <c r="N20" i="4"/>
  <c r="O20" i="4"/>
  <c r="P20" i="4"/>
  <c r="N21" i="4" a="1"/>
  <c r="N21" i="4"/>
  <c r="O21" i="4"/>
  <c r="P21" i="4"/>
  <c r="N22" i="4" a="1"/>
  <c r="N22" i="4"/>
  <c r="O22" i="4"/>
  <c r="P22" i="4"/>
  <c r="N23" i="4" a="1"/>
  <c r="N23" i="4"/>
  <c r="O23" i="4"/>
  <c r="P23" i="4"/>
  <c r="N24" i="4" a="1"/>
  <c r="N24" i="4"/>
  <c r="O24" i="4"/>
  <c r="P24" i="4"/>
  <c r="N25" i="4" a="1"/>
  <c r="N25" i="4"/>
  <c r="O25" i="4"/>
  <c r="P25" i="4"/>
  <c r="N26" i="4" a="1"/>
  <c r="N26" i="4"/>
  <c r="O26" i="4"/>
  <c r="P26" i="4"/>
  <c r="N27" i="4" a="1"/>
  <c r="N27" i="4"/>
  <c r="O27" i="4"/>
  <c r="P27" i="4"/>
  <c r="N28" i="4" a="1"/>
  <c r="N28" i="4"/>
  <c r="O28" i="4"/>
  <c r="P28" i="4"/>
  <c r="N29" i="4" a="1"/>
  <c r="N29" i="4"/>
  <c r="O29" i="4"/>
  <c r="P29" i="4"/>
  <c r="N30" i="4" a="1"/>
  <c r="N30" i="4"/>
  <c r="O30" i="4"/>
  <c r="P30" i="4"/>
  <c r="N31" i="4" a="1"/>
  <c r="N31" i="4"/>
  <c r="O31" i="4"/>
  <c r="P31" i="4"/>
  <c r="N32" i="4" a="1"/>
  <c r="N32" i="4"/>
  <c r="O32" i="4"/>
  <c r="P32" i="4"/>
  <c r="N33" i="4" a="1"/>
  <c r="N33" i="4"/>
  <c r="O33" i="4"/>
  <c r="P33" i="4"/>
  <c r="N34" i="4" a="1"/>
  <c r="N34" i="4"/>
  <c r="O34" i="4"/>
  <c r="P34" i="4"/>
  <c r="N35" i="4" a="1"/>
  <c r="N35" i="4"/>
  <c r="O35" i="4"/>
  <c r="P35" i="4"/>
  <c r="N36" i="4" a="1"/>
  <c r="N36" i="4"/>
  <c r="O36" i="4"/>
  <c r="P36" i="4"/>
  <c r="N37" i="4" a="1"/>
  <c r="N37" i="4"/>
  <c r="O37" i="4"/>
  <c r="P37" i="4"/>
  <c r="N38" i="4" a="1"/>
  <c r="N38" i="4"/>
  <c r="O38" i="4"/>
  <c r="P38" i="4"/>
  <c r="N39" i="4" a="1"/>
  <c r="N39" i="4"/>
  <c r="O39" i="4"/>
  <c r="P39" i="4"/>
  <c r="N40" i="4" a="1"/>
  <c r="N40" i="4"/>
  <c r="O40" i="4"/>
  <c r="P40" i="4"/>
  <c r="N41" i="4" a="1"/>
  <c r="N41" i="4"/>
  <c r="O41" i="4"/>
  <c r="P41" i="4"/>
  <c r="N42" i="4" a="1"/>
  <c r="N42" i="4"/>
  <c r="O42" i="4"/>
  <c r="P42" i="4"/>
  <c r="N43" i="4" a="1"/>
  <c r="N43" i="4"/>
  <c r="O43" i="4"/>
  <c r="P43" i="4"/>
  <c r="N44" i="4" a="1"/>
  <c r="N44" i="4"/>
  <c r="O44" i="4"/>
  <c r="P44" i="4"/>
  <c r="N45" i="4" a="1"/>
  <c r="N45" i="4"/>
  <c r="O45" i="4"/>
  <c r="P45" i="4"/>
  <c r="N46" i="4" a="1"/>
  <c r="N46" i="4"/>
  <c r="O46" i="4"/>
  <c r="P46" i="4"/>
  <c r="N47" i="4" a="1"/>
  <c r="N47" i="4"/>
  <c r="O47" i="4"/>
  <c r="P47" i="4"/>
  <c r="N48" i="4" a="1"/>
  <c r="N48" i="4"/>
  <c r="O48" i="4"/>
  <c r="P48" i="4"/>
  <c r="N49" i="4" a="1"/>
  <c r="N49" i="4"/>
  <c r="O49" i="4"/>
  <c r="P49" i="4"/>
  <c r="N50" i="4" a="1"/>
  <c r="N50" i="4"/>
  <c r="O50" i="4"/>
  <c r="P50" i="4"/>
  <c r="N51" i="4" a="1"/>
  <c r="N51" i="4"/>
  <c r="O51" i="4"/>
  <c r="P51" i="4"/>
  <c r="N52" i="4" a="1"/>
  <c r="N52" i="4"/>
  <c r="O52" i="4"/>
  <c r="P52" i="4"/>
  <c r="N53" i="4" a="1"/>
  <c r="N53" i="4"/>
  <c r="O53" i="4"/>
  <c r="P53" i="4"/>
  <c r="N54" i="4" a="1"/>
  <c r="N54" i="4"/>
  <c r="O54" i="4"/>
  <c r="P54" i="4"/>
  <c r="N55" i="4" a="1"/>
  <c r="N55" i="4"/>
  <c r="O55" i="4"/>
  <c r="P55" i="4"/>
  <c r="N56" i="4" a="1"/>
  <c r="N56" i="4"/>
  <c r="O56" i="4"/>
  <c r="P56" i="4"/>
  <c r="N57" i="4" a="1"/>
  <c r="N57" i="4"/>
  <c r="O57" i="4"/>
  <c r="P57" i="4"/>
  <c r="N58" i="4" a="1"/>
  <c r="N58" i="4"/>
  <c r="O58" i="4"/>
  <c r="P58" i="4"/>
  <c r="N59" i="4" a="1"/>
  <c r="N59" i="4"/>
  <c r="O59" i="4"/>
  <c r="P59" i="4"/>
  <c r="N60" i="4" a="1"/>
  <c r="N60" i="4"/>
  <c r="O60" i="4"/>
  <c r="P60" i="4"/>
  <c r="N61" i="4" a="1"/>
  <c r="N61" i="4"/>
  <c r="O61" i="4"/>
  <c r="P61" i="4"/>
  <c r="N62" i="4" a="1"/>
  <c r="N62" i="4"/>
  <c r="O62" i="4"/>
  <c r="P62" i="4"/>
  <c r="N63" i="4" a="1"/>
  <c r="N63" i="4"/>
  <c r="O63" i="4"/>
  <c r="P63" i="4"/>
  <c r="N64" i="4" a="1"/>
  <c r="N64" i="4"/>
  <c r="O64" i="4"/>
  <c r="P64" i="4"/>
  <c r="N65" i="4" a="1"/>
  <c r="N65" i="4"/>
  <c r="O65" i="4"/>
  <c r="P65" i="4"/>
  <c r="N66" i="4" a="1"/>
  <c r="N66" i="4"/>
  <c r="O66" i="4"/>
  <c r="P66" i="4"/>
  <c r="N67" i="4" a="1"/>
  <c r="N67" i="4"/>
  <c r="O67" i="4"/>
  <c r="P67" i="4"/>
  <c r="N68" i="4" a="1"/>
  <c r="N68" i="4"/>
  <c r="O68" i="4"/>
  <c r="P68" i="4"/>
  <c r="N69" i="4" a="1"/>
  <c r="N69" i="4"/>
  <c r="O69" i="4"/>
  <c r="P69" i="4"/>
  <c r="N70" i="4" a="1"/>
  <c r="N70" i="4"/>
  <c r="O70" i="4"/>
  <c r="P70" i="4"/>
  <c r="N71" i="4" a="1"/>
  <c r="N71" i="4"/>
  <c r="O71" i="4"/>
  <c r="P71" i="4"/>
  <c r="N72" i="4" a="1"/>
  <c r="N72" i="4"/>
  <c r="O72" i="4"/>
  <c r="P72" i="4"/>
  <c r="N73" i="4" a="1"/>
  <c r="N73" i="4"/>
  <c r="O73" i="4"/>
  <c r="P73" i="4"/>
  <c r="N74" i="4" a="1"/>
  <c r="N74" i="4"/>
  <c r="O74" i="4"/>
  <c r="P74" i="4"/>
  <c r="N75" i="4" a="1"/>
  <c r="N75" i="4"/>
  <c r="O75" i="4"/>
  <c r="P75" i="4"/>
  <c r="N76" i="4" a="1"/>
  <c r="N76" i="4"/>
  <c r="O76" i="4"/>
  <c r="P76" i="4"/>
  <c r="N77" i="4" a="1"/>
  <c r="N77" i="4"/>
  <c r="O77" i="4"/>
  <c r="P77" i="4"/>
  <c r="N78" i="4" a="1"/>
  <c r="N78" i="4"/>
  <c r="O78" i="4"/>
  <c r="P78" i="4"/>
  <c r="N79" i="4" a="1"/>
  <c r="N79" i="4"/>
  <c r="O79" i="4"/>
  <c r="P79" i="4"/>
  <c r="N80" i="4" a="1"/>
  <c r="N80" i="4"/>
  <c r="O80" i="4"/>
  <c r="P80" i="4"/>
  <c r="N81" i="4" a="1"/>
  <c r="N81" i="4"/>
  <c r="O81" i="4"/>
  <c r="P81" i="4"/>
  <c r="N82" i="4" a="1"/>
  <c r="N82" i="4"/>
  <c r="O82" i="4"/>
  <c r="P82" i="4"/>
  <c r="N83" i="4" a="1"/>
  <c r="N83" i="4"/>
  <c r="O83" i="4"/>
  <c r="P83" i="4"/>
  <c r="N84" i="4" a="1"/>
  <c r="N84" i="4"/>
  <c r="O84" i="4"/>
  <c r="P84" i="4"/>
  <c r="N85" i="4" a="1"/>
  <c r="N85" i="4"/>
  <c r="O85" i="4"/>
  <c r="P85" i="4"/>
  <c r="N86" i="4" a="1"/>
  <c r="N86" i="4"/>
  <c r="O86" i="4"/>
  <c r="P86" i="4"/>
  <c r="N87" i="4" a="1"/>
  <c r="N87" i="4"/>
  <c r="O87" i="4"/>
  <c r="P87" i="4"/>
  <c r="N88" i="4" a="1"/>
  <c r="N88" i="4"/>
  <c r="O88" i="4"/>
  <c r="P88" i="4"/>
  <c r="N89" i="4" a="1"/>
  <c r="N89" i="4"/>
  <c r="O89" i="4"/>
  <c r="P89" i="4"/>
  <c r="N90" i="4" a="1"/>
  <c r="N90" i="4"/>
  <c r="O90" i="4"/>
  <c r="P90" i="4"/>
  <c r="N91" i="4" a="1"/>
  <c r="N91" i="4"/>
  <c r="O91" i="4"/>
  <c r="P91" i="4"/>
  <c r="N92" i="4" a="1"/>
  <c r="N92" i="4"/>
  <c r="O92" i="4"/>
  <c r="P92" i="4"/>
  <c r="N93" i="4" a="1"/>
  <c r="N93" i="4"/>
  <c r="O93" i="4"/>
  <c r="P93" i="4"/>
  <c r="N94" i="4" a="1"/>
  <c r="N94" i="4"/>
  <c r="O94" i="4"/>
  <c r="P94" i="4"/>
  <c r="N95" i="4" a="1"/>
  <c r="N95" i="4"/>
  <c r="O95" i="4"/>
  <c r="P95" i="4"/>
  <c r="N96" i="4" a="1"/>
  <c r="N96" i="4"/>
  <c r="O96" i="4"/>
  <c r="P96" i="4"/>
  <c r="N97" i="4" a="1"/>
  <c r="N97" i="4"/>
  <c r="O97" i="4"/>
  <c r="P97" i="4"/>
  <c r="N98" i="4" a="1"/>
  <c r="N98" i="4"/>
  <c r="O98" i="4"/>
  <c r="P98" i="4"/>
  <c r="N99" i="4" a="1"/>
  <c r="N99" i="4"/>
  <c r="O99" i="4"/>
  <c r="P99" i="4"/>
  <c r="N100" i="4" a="1"/>
  <c r="N100" i="4"/>
  <c r="O100" i="4"/>
  <c r="P100" i="4"/>
  <c r="N101" i="4" a="1"/>
  <c r="N101" i="4"/>
  <c r="O101" i="4"/>
  <c r="P101" i="4"/>
  <c r="N102" i="4" a="1"/>
  <c r="N102" i="4"/>
  <c r="O102" i="4"/>
  <c r="P102" i="4"/>
  <c r="N103" i="4" a="1"/>
  <c r="N103" i="4"/>
  <c r="O103" i="4"/>
  <c r="P103" i="4"/>
  <c r="N104" i="4" a="1"/>
  <c r="N104" i="4"/>
  <c r="O104" i="4"/>
  <c r="P104" i="4"/>
  <c r="N105" i="4" a="1"/>
  <c r="N105" i="4"/>
  <c r="O105" i="4"/>
  <c r="P105" i="4"/>
  <c r="N106" i="4" a="1"/>
  <c r="N106" i="4"/>
  <c r="O106" i="4"/>
  <c r="P106" i="4"/>
  <c r="N107" i="4" a="1"/>
  <c r="N107" i="4"/>
  <c r="O107" i="4"/>
  <c r="P107" i="4"/>
  <c r="N108" i="4" a="1"/>
  <c r="N108" i="4"/>
  <c r="O108" i="4"/>
  <c r="P108" i="4"/>
  <c r="N109" i="4" a="1"/>
  <c r="N109" i="4"/>
  <c r="O109" i="4"/>
  <c r="P109" i="4"/>
  <c r="N110" i="4" a="1"/>
  <c r="N110" i="4"/>
  <c r="O110" i="4"/>
  <c r="P110" i="4"/>
  <c r="N111" i="4" a="1"/>
  <c r="N111" i="4"/>
  <c r="O111" i="4"/>
  <c r="P111" i="4"/>
  <c r="N112" i="4" a="1"/>
  <c r="N112" i="4"/>
  <c r="O112" i="4"/>
  <c r="P112" i="4"/>
  <c r="N113" i="4" a="1"/>
  <c r="N113" i="4"/>
  <c r="O113" i="4"/>
  <c r="P113" i="4"/>
  <c r="N114" i="4" a="1"/>
  <c r="N114" i="4"/>
  <c r="O114" i="4"/>
  <c r="P114" i="4"/>
  <c r="N115" i="4" a="1"/>
  <c r="N115" i="4"/>
  <c r="O115" i="4"/>
  <c r="P115" i="4"/>
  <c r="N116" i="4" a="1"/>
  <c r="N116" i="4"/>
  <c r="O116" i="4"/>
  <c r="P116" i="4"/>
  <c r="N117" i="4" a="1"/>
  <c r="N117" i="4"/>
  <c r="O117" i="4"/>
  <c r="P117" i="4"/>
  <c r="N118" i="4" a="1"/>
  <c r="N118" i="4"/>
  <c r="O118" i="4"/>
  <c r="P118" i="4"/>
  <c r="N119" i="4" a="1"/>
  <c r="N119" i="4"/>
  <c r="O119" i="4"/>
  <c r="P119" i="4"/>
  <c r="N120" i="4" a="1"/>
  <c r="N120" i="4"/>
  <c r="O120" i="4"/>
  <c r="P120" i="4"/>
  <c r="N121" i="4" a="1"/>
  <c r="N121" i="4"/>
  <c r="O121" i="4"/>
  <c r="P121" i="4"/>
  <c r="N122" i="4" a="1"/>
  <c r="N122" i="4"/>
  <c r="O122" i="4"/>
  <c r="P122" i="4"/>
  <c r="N123" i="4" a="1"/>
  <c r="N123" i="4"/>
  <c r="O123" i="4"/>
  <c r="P123" i="4"/>
  <c r="N124" i="4" a="1"/>
  <c r="N124" i="4"/>
  <c r="O124" i="4"/>
  <c r="P124" i="4"/>
  <c r="N125" i="4" a="1"/>
  <c r="N125" i="4"/>
  <c r="O125" i="4"/>
  <c r="P125" i="4"/>
  <c r="N126" i="4" a="1"/>
  <c r="N126" i="4"/>
  <c r="O126" i="4"/>
  <c r="P126" i="4"/>
  <c r="N127" i="4" a="1"/>
  <c r="N127" i="4"/>
  <c r="O127" i="4"/>
  <c r="P127" i="4"/>
  <c r="N128" i="4" a="1"/>
  <c r="N128" i="4"/>
  <c r="O128" i="4"/>
  <c r="P128" i="4"/>
  <c r="N129" i="4" a="1"/>
  <c r="N129" i="4"/>
  <c r="O129" i="4"/>
  <c r="P129" i="4"/>
  <c r="N130" i="4" a="1"/>
  <c r="N130" i="4"/>
  <c r="O130" i="4"/>
  <c r="P130" i="4"/>
  <c r="N131" i="4" a="1"/>
  <c r="N131" i="4"/>
  <c r="O131" i="4"/>
  <c r="P131" i="4"/>
  <c r="N132" i="4" a="1"/>
  <c r="N132" i="4"/>
  <c r="O132" i="4"/>
  <c r="P132" i="4"/>
  <c r="N133" i="4" a="1"/>
  <c r="N133" i="4"/>
  <c r="O133" i="4"/>
  <c r="P133" i="4"/>
  <c r="N134" i="4" a="1"/>
  <c r="N134" i="4"/>
  <c r="O134" i="4"/>
  <c r="P134" i="4"/>
  <c r="N135" i="4" a="1"/>
  <c r="N135" i="4"/>
  <c r="O135" i="4"/>
  <c r="P135" i="4"/>
  <c r="N136" i="4" a="1"/>
  <c r="N136" i="4"/>
  <c r="O136" i="4"/>
  <c r="P136" i="4"/>
  <c r="N137" i="4" a="1"/>
  <c r="N137" i="4"/>
  <c r="O137" i="4"/>
  <c r="P137" i="4"/>
  <c r="N138" i="4" a="1"/>
  <c r="N138" i="4"/>
  <c r="O138" i="4"/>
  <c r="P138" i="4"/>
  <c r="N139" i="4" a="1"/>
  <c r="N139" i="4"/>
  <c r="O139" i="4"/>
  <c r="P139" i="4"/>
  <c r="N140" i="4" a="1"/>
  <c r="N140" i="4"/>
  <c r="O140" i="4"/>
  <c r="P140" i="4"/>
  <c r="N141" i="4" a="1"/>
  <c r="N141" i="4"/>
  <c r="O141" i="4"/>
  <c r="P141" i="4"/>
  <c r="N142" i="4" a="1"/>
  <c r="N142" i="4"/>
  <c r="O142" i="4"/>
  <c r="P142" i="4"/>
  <c r="N143" i="4" a="1"/>
  <c r="N143" i="4"/>
  <c r="O143" i="4"/>
  <c r="P143" i="4"/>
  <c r="N144" i="4" a="1"/>
  <c r="N144" i="4"/>
  <c r="O144" i="4"/>
  <c r="P144" i="4"/>
  <c r="N145" i="4" a="1"/>
  <c r="N145" i="4"/>
  <c r="O145" i="4"/>
  <c r="P145" i="4"/>
  <c r="N146" i="4" a="1"/>
  <c r="N146" i="4"/>
  <c r="O146" i="4"/>
  <c r="P146" i="4"/>
  <c r="N147" i="4" a="1"/>
  <c r="N147" i="4"/>
  <c r="O147" i="4"/>
  <c r="P147" i="4"/>
  <c r="N148" i="4" a="1"/>
  <c r="N148" i="4"/>
  <c r="O148" i="4"/>
  <c r="P148" i="4"/>
  <c r="N149" i="4" a="1"/>
  <c r="N149" i="4"/>
  <c r="O149" i="4"/>
  <c r="P149" i="4"/>
  <c r="N150" i="4" a="1"/>
  <c r="N150" i="4"/>
  <c r="O150" i="4"/>
  <c r="P150" i="4"/>
  <c r="N151" i="4" a="1"/>
  <c r="N151" i="4"/>
  <c r="O151" i="4"/>
  <c r="P151" i="4"/>
  <c r="N152" i="4" a="1"/>
  <c r="N152" i="4"/>
  <c r="O152" i="4"/>
  <c r="P152" i="4"/>
  <c r="N153" i="4" a="1"/>
  <c r="N153" i="4"/>
  <c r="O153" i="4"/>
  <c r="P153" i="4"/>
  <c r="N154" i="4" a="1"/>
  <c r="N154" i="4"/>
  <c r="O154" i="4"/>
  <c r="P154" i="4"/>
  <c r="N155" i="4" a="1"/>
  <c r="N155" i="4"/>
  <c r="O155" i="4"/>
  <c r="P155" i="4"/>
  <c r="N156" i="4" a="1"/>
  <c r="N156" i="4"/>
  <c r="O156" i="4"/>
  <c r="P156" i="4"/>
  <c r="N157" i="4" a="1"/>
  <c r="N157" i="4"/>
  <c r="O157" i="4"/>
  <c r="P157" i="4"/>
  <c r="N158" i="4" a="1"/>
  <c r="N158" i="4"/>
  <c r="O158" i="4"/>
  <c r="P158" i="4"/>
  <c r="N159" i="4" a="1"/>
  <c r="N159" i="4"/>
  <c r="O159" i="4"/>
  <c r="P159" i="4"/>
  <c r="N160" i="4" a="1"/>
  <c r="N160" i="4"/>
  <c r="O160" i="4"/>
  <c r="P160" i="4"/>
  <c r="N161" i="4" a="1"/>
  <c r="N161" i="4"/>
  <c r="O161" i="4"/>
  <c r="P161" i="4"/>
  <c r="N162" i="4" a="1"/>
  <c r="N162" i="4"/>
  <c r="O162" i="4"/>
  <c r="P162" i="4"/>
  <c r="N163" i="4" a="1"/>
  <c r="N163" i="4"/>
  <c r="O163" i="4"/>
  <c r="P163" i="4"/>
  <c r="N164" i="4" a="1"/>
  <c r="N164" i="4"/>
  <c r="O164" i="4"/>
  <c r="P164" i="4"/>
  <c r="N165" i="4" a="1"/>
  <c r="N165" i="4"/>
  <c r="O165" i="4"/>
  <c r="P165" i="4"/>
  <c r="N166" i="4" a="1"/>
  <c r="N166" i="4"/>
  <c r="O166" i="4"/>
  <c r="P166" i="4"/>
  <c r="N167" i="4" a="1"/>
  <c r="N167" i="4"/>
  <c r="O167" i="4"/>
  <c r="P167" i="4"/>
  <c r="N168" i="4" a="1"/>
  <c r="N168" i="4"/>
  <c r="O168" i="4"/>
  <c r="P168" i="4"/>
  <c r="N169" i="4" a="1"/>
  <c r="N169" i="4"/>
  <c r="O169" i="4"/>
  <c r="P169" i="4"/>
  <c r="N170" i="4" a="1"/>
  <c r="N170" i="4"/>
  <c r="O170" i="4"/>
  <c r="P170" i="4"/>
  <c r="N171" i="4" a="1"/>
  <c r="N171" i="4"/>
  <c r="O171" i="4"/>
  <c r="P171" i="4"/>
  <c r="N172" i="4" a="1"/>
  <c r="N172" i="4"/>
  <c r="O172" i="4"/>
  <c r="P172" i="4"/>
  <c r="N173" i="4" a="1"/>
  <c r="N173" i="4"/>
  <c r="O173" i="4"/>
  <c r="P173" i="4"/>
  <c r="N174" i="4" a="1"/>
  <c r="N174" i="4"/>
  <c r="O174" i="4"/>
  <c r="P174" i="4"/>
  <c r="N175" i="4" a="1"/>
  <c r="N175" i="4"/>
  <c r="O175" i="4"/>
  <c r="P175" i="4"/>
  <c r="N176" i="4" a="1"/>
  <c r="N176" i="4"/>
  <c r="O176" i="4"/>
  <c r="P176" i="4"/>
  <c r="N177" i="4" a="1"/>
  <c r="N177" i="4"/>
  <c r="O177" i="4"/>
  <c r="P177" i="4"/>
  <c r="N178" i="4" a="1"/>
  <c r="N178" i="4"/>
  <c r="O178" i="4"/>
  <c r="P178" i="4"/>
  <c r="N179" i="4" a="1"/>
  <c r="N179" i="4"/>
  <c r="O179" i="4"/>
  <c r="P179" i="4"/>
  <c r="N180" i="4" a="1"/>
  <c r="N180" i="4"/>
  <c r="O180" i="4"/>
  <c r="P180" i="4"/>
  <c r="N181" i="4" a="1"/>
  <c r="N181" i="4"/>
  <c r="O181" i="4"/>
  <c r="P181" i="4"/>
  <c r="N182" i="4" a="1"/>
  <c r="N182" i="4"/>
  <c r="O182" i="4"/>
  <c r="P182" i="4"/>
  <c r="N183" i="4" a="1"/>
  <c r="N183" i="4"/>
  <c r="O183" i="4"/>
  <c r="P183" i="4"/>
  <c r="N184" i="4" a="1"/>
  <c r="N184" i="4"/>
  <c r="O184" i="4"/>
  <c r="P184" i="4"/>
  <c r="N185" i="4" a="1"/>
  <c r="N185" i="4"/>
  <c r="O185" i="4"/>
  <c r="P185" i="4"/>
  <c r="N186" i="4" a="1"/>
  <c r="N186" i="4"/>
  <c r="O186" i="4"/>
  <c r="P186" i="4"/>
  <c r="N187" i="4" a="1"/>
  <c r="N187" i="4"/>
  <c r="O187" i="4"/>
  <c r="P187" i="4"/>
  <c r="N188" i="4" a="1"/>
  <c r="N188" i="4"/>
  <c r="O188" i="4"/>
  <c r="P188" i="4"/>
  <c r="N189" i="4" a="1"/>
  <c r="N189" i="4"/>
  <c r="O189" i="4"/>
  <c r="P189" i="4"/>
  <c r="N190" i="4" a="1"/>
  <c r="N190" i="4"/>
  <c r="O190" i="4"/>
  <c r="P190" i="4"/>
  <c r="N191" i="4" a="1"/>
  <c r="N191" i="4"/>
  <c r="O191" i="4"/>
  <c r="P191" i="4"/>
  <c r="N192" i="4" a="1"/>
  <c r="N192" i="4"/>
  <c r="O192" i="4"/>
  <c r="P192" i="4"/>
  <c r="N193" i="4" a="1"/>
  <c r="N193" i="4"/>
  <c r="O193" i="4"/>
  <c r="P193" i="4"/>
  <c r="N194" i="4" a="1"/>
  <c r="N194" i="4"/>
  <c r="O194" i="4"/>
  <c r="P194" i="4"/>
  <c r="N195" i="4" a="1"/>
  <c r="N195" i="4"/>
  <c r="O195" i="4"/>
  <c r="P195" i="4"/>
  <c r="N196" i="4" a="1"/>
  <c r="N196" i="4"/>
  <c r="O196" i="4"/>
  <c r="P196" i="4"/>
  <c r="N197" i="4" a="1"/>
  <c r="N197" i="4"/>
  <c r="O197" i="4"/>
  <c r="P197" i="4"/>
  <c r="N198" i="4" a="1"/>
  <c r="N198" i="4"/>
  <c r="O198" i="4"/>
  <c r="P198" i="4"/>
  <c r="N199" i="4" a="1"/>
  <c r="N199" i="4"/>
  <c r="O199" i="4"/>
  <c r="P199" i="4"/>
  <c r="N200" i="4" a="1"/>
  <c r="N200" i="4"/>
  <c r="O200" i="4"/>
  <c r="P200" i="4"/>
  <c r="N201" i="4" a="1"/>
  <c r="N201" i="4"/>
  <c r="O201" i="4"/>
  <c r="P201" i="4"/>
  <c r="N202" i="4" a="1"/>
  <c r="N202" i="4"/>
  <c r="O202" i="4"/>
  <c r="P202" i="4"/>
  <c r="N203" i="4" a="1"/>
  <c r="N203" i="4"/>
  <c r="O203" i="4"/>
  <c r="P203" i="4"/>
  <c r="N204" i="4" a="1"/>
  <c r="N204" i="4"/>
  <c r="O204" i="4"/>
  <c r="P204" i="4"/>
  <c r="N205" i="4" a="1"/>
  <c r="N205" i="4"/>
  <c r="O205" i="4"/>
  <c r="P205" i="4"/>
  <c r="N206" i="4" a="1"/>
  <c r="N206" i="4"/>
  <c r="O206" i="4"/>
  <c r="P206" i="4"/>
  <c r="N207" i="4" a="1"/>
  <c r="N207" i="4"/>
  <c r="O207" i="4"/>
  <c r="P207" i="4"/>
  <c r="N208" i="4" a="1"/>
  <c r="N208" i="4"/>
  <c r="O208" i="4"/>
  <c r="P208" i="4"/>
  <c r="N209" i="4" a="1"/>
  <c r="N209" i="4"/>
  <c r="O209" i="4"/>
  <c r="P209" i="4"/>
  <c r="N210" i="4" a="1"/>
  <c r="N210" i="4"/>
  <c r="O210" i="4"/>
  <c r="P210" i="4"/>
  <c r="N211" i="4" a="1"/>
  <c r="N211" i="4"/>
  <c r="O211" i="4"/>
  <c r="P211" i="4"/>
  <c r="N212" i="4" a="1"/>
  <c r="N212" i="4"/>
  <c r="O212" i="4"/>
  <c r="P212" i="4"/>
  <c r="N213" i="4" a="1"/>
  <c r="N213" i="4"/>
  <c r="O213" i="4"/>
  <c r="P213" i="4"/>
  <c r="N214" i="4" a="1"/>
  <c r="N214" i="4"/>
  <c r="O214" i="4"/>
  <c r="P214" i="4"/>
  <c r="N215" i="4" a="1"/>
  <c r="N215" i="4"/>
  <c r="O215" i="4"/>
  <c r="P215" i="4"/>
  <c r="N216" i="4" a="1"/>
  <c r="N216" i="4"/>
  <c r="O216" i="4"/>
  <c r="P216" i="4"/>
  <c r="N217" i="4" a="1"/>
  <c r="N217" i="4"/>
  <c r="O217" i="4"/>
  <c r="P217" i="4"/>
  <c r="N218" i="4" a="1"/>
  <c r="N218" i="4"/>
  <c r="O218" i="4"/>
  <c r="P218" i="4"/>
  <c r="N219" i="4" a="1"/>
  <c r="N219" i="4"/>
  <c r="O219" i="4"/>
  <c r="P219" i="4"/>
  <c r="N220" i="4" a="1"/>
  <c r="N220" i="4"/>
  <c r="O220" i="4"/>
  <c r="P220" i="4"/>
  <c r="N221" i="4" a="1"/>
  <c r="N221" i="4"/>
  <c r="O221" i="4"/>
  <c r="P221" i="4"/>
  <c r="N222" i="4" a="1"/>
  <c r="N222" i="4"/>
  <c r="O222" i="4"/>
  <c r="P222" i="4"/>
  <c r="N223" i="4" a="1"/>
  <c r="N223" i="4"/>
  <c r="O223" i="4"/>
  <c r="P223" i="4"/>
  <c r="N224" i="4" a="1"/>
  <c r="N224" i="4"/>
  <c r="O224" i="4"/>
  <c r="P224" i="4"/>
  <c r="N225" i="4" a="1"/>
  <c r="N225" i="4"/>
  <c r="O225" i="4"/>
  <c r="P225" i="4"/>
  <c r="N226" i="4" a="1"/>
  <c r="N226" i="4"/>
  <c r="O226" i="4"/>
  <c r="P226" i="4"/>
  <c r="N227" i="4" a="1"/>
  <c r="N227" i="4"/>
  <c r="O227" i="4"/>
  <c r="P227" i="4"/>
  <c r="N228" i="4" a="1"/>
  <c r="N228" i="4"/>
  <c r="O228" i="4"/>
  <c r="P228" i="4"/>
  <c r="N229" i="4" a="1"/>
  <c r="N229" i="4"/>
  <c r="O229" i="4"/>
  <c r="P229" i="4"/>
  <c r="N230" i="4" a="1"/>
  <c r="N230" i="4"/>
  <c r="O230" i="4"/>
  <c r="P230" i="4"/>
  <c r="N231" i="4" a="1"/>
  <c r="N231" i="4"/>
  <c r="O231" i="4"/>
  <c r="P231" i="4"/>
  <c r="N232" i="4" a="1"/>
  <c r="N232" i="4"/>
  <c r="O232" i="4"/>
  <c r="P232" i="4"/>
  <c r="N233" i="4" a="1"/>
  <c r="N233" i="4"/>
  <c r="O233" i="4"/>
  <c r="P233" i="4"/>
  <c r="N234" i="4" a="1"/>
  <c r="N234" i="4"/>
  <c r="O234" i="4"/>
  <c r="P234" i="4"/>
  <c r="N235" i="4" a="1"/>
  <c r="N235" i="4"/>
  <c r="O235" i="4"/>
  <c r="P235" i="4"/>
  <c r="N236" i="4" a="1"/>
  <c r="N236" i="4"/>
  <c r="O236" i="4"/>
  <c r="P236" i="4"/>
  <c r="N237" i="4" a="1"/>
  <c r="N237" i="4"/>
  <c r="O237" i="4"/>
  <c r="P237" i="4"/>
  <c r="N238" i="4" a="1"/>
  <c r="N238" i="4"/>
  <c r="O238" i="4"/>
  <c r="P238" i="4"/>
  <c r="N239" i="4" a="1"/>
  <c r="N239" i="4"/>
  <c r="O239" i="4"/>
  <c r="P239" i="4"/>
  <c r="N240" i="4" a="1"/>
  <c r="N240" i="4"/>
  <c r="O240" i="4"/>
  <c r="P240" i="4"/>
  <c r="N241" i="4" a="1"/>
  <c r="N241" i="4"/>
  <c r="O241" i="4"/>
  <c r="P241" i="4"/>
  <c r="N242" i="4" a="1"/>
  <c r="N242" i="4"/>
  <c r="O242" i="4"/>
  <c r="P242" i="4"/>
  <c r="N243" i="4" a="1"/>
  <c r="N243" i="4"/>
  <c r="O243" i="4"/>
  <c r="P243" i="4"/>
  <c r="N244" i="4" a="1"/>
  <c r="N244" i="4"/>
  <c r="O244" i="4"/>
  <c r="P244" i="4"/>
  <c r="N245" i="4" a="1"/>
  <c r="N245" i="4"/>
  <c r="O245" i="4"/>
  <c r="P245" i="4"/>
  <c r="N246" i="4" a="1"/>
  <c r="N246" i="4"/>
  <c r="O246" i="4"/>
  <c r="P246" i="4"/>
  <c r="N247" i="4" a="1"/>
  <c r="N247" i="4"/>
  <c r="O247" i="4"/>
  <c r="P247" i="4"/>
  <c r="N248" i="4" a="1"/>
  <c r="N248" i="4"/>
  <c r="O248" i="4"/>
  <c r="P248" i="4"/>
  <c r="N249" i="4" a="1"/>
  <c r="N249" i="4"/>
  <c r="O249" i="4"/>
  <c r="P249" i="4"/>
  <c r="N250" i="4" a="1"/>
  <c r="N250" i="4"/>
  <c r="O250" i="4"/>
  <c r="P250" i="4"/>
  <c r="N251" i="4" a="1"/>
  <c r="N251" i="4"/>
  <c r="O251" i="4"/>
  <c r="P251" i="4"/>
  <c r="N252" i="4" a="1"/>
  <c r="N252" i="4"/>
  <c r="O252" i="4"/>
  <c r="P252" i="4"/>
  <c r="N253" i="4" a="1"/>
  <c r="N253" i="4"/>
  <c r="O253" i="4"/>
  <c r="P253" i="4"/>
  <c r="N254" i="4" a="1"/>
  <c r="N254" i="4"/>
  <c r="O254" i="4"/>
  <c r="P254" i="4"/>
  <c r="N255" i="4" a="1"/>
  <c r="N255" i="4"/>
  <c r="O255" i="4"/>
  <c r="P255" i="4"/>
  <c r="N256" i="4" a="1"/>
  <c r="N256" i="4"/>
  <c r="O256" i="4"/>
  <c r="P256" i="4"/>
  <c r="N257" i="4" a="1"/>
  <c r="N257" i="4"/>
  <c r="O257" i="4"/>
  <c r="P257" i="4"/>
  <c r="N258" i="4" a="1"/>
  <c r="N258" i="4"/>
  <c r="O258" i="4"/>
  <c r="P258" i="4"/>
  <c r="N259" i="4" a="1"/>
  <c r="N259" i="4"/>
  <c r="O259" i="4"/>
  <c r="P259" i="4"/>
  <c r="N260" i="4" a="1"/>
  <c r="N260" i="4"/>
  <c r="O260" i="4"/>
  <c r="P260" i="4"/>
  <c r="N261" i="4" a="1"/>
  <c r="N261" i="4"/>
  <c r="O261" i="4"/>
  <c r="P261" i="4"/>
  <c r="N262" i="4" a="1"/>
  <c r="N262" i="4"/>
  <c r="O262" i="4"/>
  <c r="P262" i="4"/>
  <c r="N263" i="4" a="1"/>
  <c r="N263" i="4"/>
  <c r="O263" i="4"/>
  <c r="P263" i="4"/>
  <c r="N264" i="4" a="1"/>
  <c r="N264" i="4"/>
  <c r="O264" i="4"/>
  <c r="P264" i="4"/>
  <c r="N265" i="4" a="1"/>
  <c r="N265" i="4"/>
  <c r="O265" i="4"/>
  <c r="P265" i="4"/>
  <c r="N266" i="4" a="1"/>
  <c r="N266" i="4"/>
  <c r="O266" i="4"/>
  <c r="P266" i="4"/>
  <c r="N267" i="4" a="1"/>
  <c r="N267" i="4"/>
  <c r="O267" i="4"/>
  <c r="P267" i="4"/>
  <c r="N268" i="4" a="1"/>
  <c r="N268" i="4"/>
  <c r="O268" i="4"/>
  <c r="P268" i="4"/>
  <c r="N269" i="4" a="1"/>
  <c r="N269" i="4"/>
  <c r="O269" i="4"/>
  <c r="P269" i="4"/>
  <c r="N270" i="4" a="1"/>
  <c r="N270" i="4"/>
  <c r="O270" i="4"/>
  <c r="P270" i="4"/>
  <c r="N271" i="4" a="1"/>
  <c r="N271" i="4"/>
  <c r="O271" i="4"/>
  <c r="P271" i="4"/>
  <c r="N272" i="4" a="1"/>
  <c r="N272" i="4"/>
  <c r="O272" i="4"/>
  <c r="P272" i="4"/>
  <c r="N273" i="4" a="1"/>
  <c r="N273" i="4"/>
  <c r="O273" i="4"/>
  <c r="P273" i="4"/>
  <c r="N274" i="4" a="1"/>
  <c r="N274" i="4"/>
  <c r="O274" i="4"/>
  <c r="P274" i="4"/>
  <c r="N275" i="4" a="1"/>
  <c r="N275" i="4"/>
  <c r="O275" i="4"/>
  <c r="P275" i="4"/>
  <c r="N276" i="4" a="1"/>
  <c r="N276" i="4"/>
  <c r="O276" i="4"/>
  <c r="P276" i="4"/>
  <c r="N277" i="4" a="1"/>
  <c r="N277" i="4"/>
  <c r="O277" i="4"/>
  <c r="P277" i="4"/>
  <c r="N278" i="4" a="1"/>
  <c r="N278" i="4"/>
  <c r="O278" i="4"/>
  <c r="P278" i="4"/>
  <c r="N279" i="4" a="1"/>
  <c r="N279" i="4"/>
  <c r="O279" i="4"/>
  <c r="P279" i="4"/>
  <c r="N280" i="4" a="1"/>
  <c r="N280" i="4"/>
  <c r="O280" i="4"/>
  <c r="P280" i="4"/>
  <c r="N281" i="4" a="1"/>
  <c r="N281" i="4"/>
  <c r="O281" i="4"/>
  <c r="P281" i="4"/>
  <c r="N282" i="4" a="1"/>
  <c r="N282" i="4"/>
  <c r="O282" i="4"/>
  <c r="P282" i="4"/>
  <c r="N283" i="4" a="1"/>
  <c r="N283" i="4"/>
  <c r="O283" i="4"/>
  <c r="P283" i="4"/>
  <c r="N284" i="4" a="1"/>
  <c r="N284" i="4"/>
  <c r="O284" i="4"/>
  <c r="P284" i="4"/>
  <c r="N285" i="4" a="1"/>
  <c r="N285" i="4"/>
  <c r="O285" i="4"/>
  <c r="P285" i="4"/>
  <c r="N286" i="4" a="1"/>
  <c r="N286" i="4"/>
  <c r="O286" i="4"/>
  <c r="P286" i="4"/>
  <c r="N287" i="4" a="1"/>
  <c r="N287" i="4"/>
  <c r="O287" i="4"/>
  <c r="P287" i="4"/>
  <c r="N288" i="4" a="1"/>
  <c r="N288" i="4"/>
  <c r="O288" i="4"/>
  <c r="P288" i="4"/>
  <c r="N289" i="4" a="1"/>
  <c r="N289" i="4"/>
  <c r="O289" i="4"/>
  <c r="P289" i="4"/>
  <c r="N290" i="4" a="1"/>
  <c r="N290" i="4"/>
  <c r="O290" i="4"/>
  <c r="P290" i="4"/>
  <c r="N291" i="4" a="1"/>
  <c r="N291" i="4"/>
  <c r="O291" i="4"/>
  <c r="P291" i="4"/>
  <c r="N292" i="4" a="1"/>
  <c r="N292" i="4"/>
  <c r="O292" i="4"/>
  <c r="P292" i="4"/>
  <c r="N293" i="4" a="1"/>
  <c r="N293" i="4"/>
  <c r="O293" i="4"/>
  <c r="P293" i="4"/>
  <c r="N294" i="4" a="1"/>
  <c r="N294" i="4"/>
  <c r="O294" i="4"/>
  <c r="P294" i="4"/>
  <c r="N295" i="4" a="1"/>
  <c r="N295" i="4"/>
  <c r="O295" i="4"/>
  <c r="P295" i="4"/>
  <c r="N296" i="4" a="1"/>
  <c r="N296" i="4"/>
  <c r="O296" i="4"/>
  <c r="P296" i="4"/>
  <c r="N297" i="4" a="1"/>
  <c r="N297" i="4"/>
  <c r="O297" i="4"/>
  <c r="P297" i="4"/>
  <c r="N298" i="4" a="1"/>
  <c r="N298" i="4"/>
  <c r="O298" i="4"/>
  <c r="P298" i="4"/>
  <c r="N299" i="4" a="1"/>
  <c r="N299" i="4"/>
  <c r="O299" i="4"/>
  <c r="P299" i="4"/>
  <c r="N300" i="4" a="1"/>
  <c r="N300" i="4"/>
  <c r="O300" i="4"/>
  <c r="P300" i="4"/>
  <c r="N301" i="4" a="1"/>
  <c r="N301" i="4"/>
  <c r="O301" i="4"/>
  <c r="P301" i="4"/>
  <c r="N302" i="4" a="1"/>
  <c r="N302" i="4"/>
  <c r="O302" i="4"/>
  <c r="P302" i="4"/>
  <c r="N303" i="4" a="1"/>
  <c r="N303" i="4"/>
  <c r="O303" i="4"/>
  <c r="P303" i="4"/>
  <c r="N304" i="4" a="1"/>
  <c r="N304" i="4"/>
  <c r="O304" i="4"/>
  <c r="P304" i="4"/>
  <c r="N305" i="4" a="1"/>
  <c r="N305" i="4"/>
  <c r="O305" i="4"/>
  <c r="P305" i="4"/>
  <c r="N306" i="4" a="1"/>
  <c r="N306" i="4"/>
  <c r="O306" i="4"/>
  <c r="P306" i="4"/>
  <c r="N307" i="4" a="1"/>
  <c r="N307" i="4"/>
  <c r="O307" i="4"/>
  <c r="P307" i="4"/>
  <c r="N308" i="4" a="1"/>
  <c r="N308" i="4"/>
  <c r="O308" i="4"/>
  <c r="P308" i="4"/>
  <c r="N309" i="4" a="1"/>
  <c r="N309" i="4"/>
  <c r="O309" i="4"/>
  <c r="P309" i="4"/>
  <c r="N310" i="4" a="1"/>
  <c r="N310" i="4"/>
  <c r="O310" i="4"/>
  <c r="P310" i="4"/>
  <c r="N311" i="4" a="1"/>
  <c r="N311" i="4"/>
  <c r="O311" i="4"/>
  <c r="P311" i="4"/>
  <c r="N312" i="4" a="1"/>
  <c r="N312" i="4"/>
  <c r="O312" i="4"/>
  <c r="P312" i="4"/>
  <c r="N313" i="4" a="1"/>
  <c r="N313" i="4"/>
  <c r="O313" i="4"/>
  <c r="P313" i="4"/>
  <c r="N314" i="4" a="1"/>
  <c r="N314" i="4"/>
  <c r="O314" i="4"/>
  <c r="P314" i="4"/>
  <c r="N315" i="4" a="1"/>
  <c r="N315" i="4"/>
  <c r="O315" i="4"/>
  <c r="P315" i="4"/>
  <c r="N316" i="4" a="1"/>
  <c r="N316" i="4"/>
  <c r="O316" i="4"/>
  <c r="P316" i="4"/>
  <c r="N317" i="4" a="1"/>
  <c r="N317" i="4"/>
  <c r="O317" i="4"/>
  <c r="P317" i="4"/>
  <c r="N318" i="4" a="1"/>
  <c r="N318" i="4"/>
  <c r="O318" i="4"/>
  <c r="P318" i="4"/>
  <c r="N319" i="4" a="1"/>
  <c r="N319" i="4"/>
  <c r="O319" i="4"/>
  <c r="P319" i="4"/>
  <c r="N320" i="4" a="1"/>
  <c r="N320" i="4"/>
  <c r="O320" i="4"/>
  <c r="P320" i="4"/>
  <c r="N321" i="4" a="1"/>
  <c r="N321" i="4"/>
  <c r="O321" i="4"/>
  <c r="P321" i="4"/>
  <c r="N322" i="4" a="1"/>
  <c r="N322" i="4"/>
  <c r="O322" i="4"/>
  <c r="P322" i="4"/>
  <c r="N323" i="4" a="1"/>
  <c r="N323" i="4"/>
  <c r="O323" i="4"/>
  <c r="P323" i="4"/>
  <c r="N324" i="4" a="1"/>
  <c r="N324" i="4"/>
  <c r="O324" i="4"/>
  <c r="P324" i="4"/>
  <c r="N325" i="4" a="1"/>
  <c r="N325" i="4"/>
  <c r="O325" i="4"/>
  <c r="P325" i="4"/>
  <c r="N326" i="4" a="1"/>
  <c r="N326" i="4"/>
  <c r="O326" i="4"/>
  <c r="P326" i="4"/>
  <c r="N327" i="4" a="1"/>
  <c r="N327" i="4"/>
  <c r="O327" i="4"/>
  <c r="P327" i="4"/>
  <c r="N328" i="4" a="1"/>
  <c r="N328" i="4"/>
  <c r="O328" i="4"/>
  <c r="P328" i="4"/>
  <c r="N329" i="4" a="1"/>
  <c r="N329" i="4"/>
  <c r="O329" i="4"/>
  <c r="P329" i="4"/>
  <c r="N330" i="4" a="1"/>
  <c r="N330" i="4"/>
  <c r="O330" i="4"/>
  <c r="P330" i="4"/>
  <c r="N331" i="4" a="1"/>
  <c r="N331" i="4"/>
  <c r="O331" i="4"/>
  <c r="P331" i="4"/>
  <c r="N332" i="4" a="1"/>
  <c r="N332" i="4"/>
  <c r="O332" i="4"/>
  <c r="P332" i="4"/>
  <c r="N333" i="4" a="1"/>
  <c r="N333" i="4"/>
  <c r="O333" i="4"/>
  <c r="P333" i="4"/>
  <c r="N334" i="4" a="1"/>
  <c r="N334" i="4"/>
  <c r="O334" i="4"/>
  <c r="P334" i="4"/>
  <c r="N335" i="4" a="1"/>
  <c r="N335" i="4"/>
  <c r="O335" i="4"/>
  <c r="P335" i="4"/>
  <c r="N336" i="4" a="1"/>
  <c r="N336" i="4"/>
  <c r="O336" i="4"/>
  <c r="P336" i="4"/>
  <c r="N337" i="4" a="1"/>
  <c r="N337" i="4"/>
  <c r="O337" i="4"/>
  <c r="P337" i="4"/>
  <c r="N338" i="4" a="1"/>
  <c r="N338" i="4"/>
  <c r="O338" i="4"/>
  <c r="P338" i="4"/>
  <c r="N339" i="4" a="1"/>
  <c r="N339" i="4"/>
  <c r="O339" i="4"/>
  <c r="P339" i="4"/>
  <c r="N340" i="4" a="1"/>
  <c r="N340" i="4"/>
  <c r="O340" i="4"/>
  <c r="P340" i="4"/>
  <c r="N341" i="4" a="1"/>
  <c r="N341" i="4"/>
  <c r="O341" i="4"/>
  <c r="P341" i="4"/>
  <c r="N342" i="4" a="1"/>
  <c r="N342" i="4"/>
  <c r="O342" i="4"/>
  <c r="P342" i="4"/>
  <c r="N343" i="4" a="1"/>
  <c r="N343" i="4"/>
  <c r="O343" i="4"/>
  <c r="P343" i="4"/>
  <c r="N344" i="4" a="1"/>
  <c r="N344" i="4"/>
  <c r="O344" i="4"/>
  <c r="P344" i="4"/>
  <c r="N345" i="4" a="1"/>
  <c r="N345" i="4"/>
  <c r="O345" i="4"/>
  <c r="P345" i="4"/>
  <c r="N346" i="4" a="1"/>
  <c r="N346" i="4"/>
  <c r="O346" i="4"/>
  <c r="P346" i="4"/>
  <c r="N347" i="4" a="1"/>
  <c r="N347" i="4"/>
  <c r="O347" i="4"/>
  <c r="P347" i="4"/>
  <c r="N348" i="4" a="1"/>
  <c r="N348" i="4"/>
  <c r="O348" i="4"/>
  <c r="P348" i="4"/>
  <c r="N349" i="4" a="1"/>
  <c r="N349" i="4"/>
  <c r="O349" i="4"/>
  <c r="P349" i="4"/>
  <c r="N350" i="4" a="1"/>
  <c r="N350" i="4"/>
  <c r="O350" i="4"/>
  <c r="P350" i="4"/>
  <c r="N351" i="4" a="1"/>
  <c r="N351" i="4"/>
  <c r="O351" i="4"/>
  <c r="P351" i="4"/>
  <c r="N352" i="4" a="1"/>
  <c r="N352" i="4"/>
  <c r="O352" i="4"/>
  <c r="P352" i="4"/>
  <c r="N353" i="4" a="1"/>
  <c r="N353" i="4"/>
  <c r="O353" i="4"/>
  <c r="P353" i="4"/>
  <c r="N354" i="4" a="1"/>
  <c r="N354" i="4"/>
  <c r="O354" i="4"/>
  <c r="P354" i="4"/>
  <c r="N355" i="4" a="1"/>
  <c r="N355" i="4"/>
  <c r="O355" i="4"/>
  <c r="P355" i="4"/>
  <c r="N356" i="4" a="1"/>
  <c r="N356" i="4"/>
  <c r="O356" i="4"/>
  <c r="P356" i="4"/>
  <c r="N357" i="4" a="1"/>
  <c r="N357" i="4"/>
  <c r="O357" i="4"/>
  <c r="P357" i="4"/>
  <c r="N358" i="4" a="1"/>
  <c r="N358" i="4"/>
  <c r="O358" i="4"/>
  <c r="P358" i="4"/>
  <c r="N359" i="4" a="1"/>
  <c r="N359" i="4"/>
  <c r="O359" i="4"/>
  <c r="P359" i="4"/>
  <c r="N360" i="4" a="1"/>
  <c r="N360" i="4"/>
  <c r="O360" i="4"/>
  <c r="P360" i="4"/>
  <c r="N361" i="4" a="1"/>
  <c r="N361" i="4"/>
  <c r="O361" i="4"/>
  <c r="P361" i="4"/>
  <c r="N362" i="4" a="1"/>
  <c r="N362" i="4"/>
  <c r="O362" i="4"/>
  <c r="P362" i="4"/>
  <c r="N363" i="4" a="1"/>
  <c r="N363" i="4"/>
  <c r="O363" i="4"/>
  <c r="P363" i="4"/>
  <c r="N364" i="4" a="1"/>
  <c r="N364" i="4"/>
  <c r="O364" i="4"/>
  <c r="P364" i="4"/>
  <c r="N365" i="4" a="1"/>
  <c r="N365" i="4"/>
  <c r="O365" i="4"/>
  <c r="P365" i="4"/>
  <c r="N366" i="4" a="1"/>
  <c r="N366" i="4"/>
  <c r="O366" i="4"/>
  <c r="P366" i="4"/>
  <c r="N367" i="4" a="1"/>
  <c r="N367" i="4"/>
  <c r="O367" i="4"/>
  <c r="P367" i="4"/>
  <c r="N368" i="4" a="1"/>
  <c r="N368" i="4"/>
  <c r="O368" i="4"/>
  <c r="P368" i="4"/>
  <c r="N369" i="4" a="1"/>
  <c r="N369" i="4"/>
  <c r="O369" i="4"/>
  <c r="P369" i="4"/>
  <c r="N370" i="4" a="1"/>
  <c r="N370" i="4"/>
  <c r="O370" i="4"/>
  <c r="P370" i="4"/>
  <c r="N371" i="4" a="1"/>
  <c r="N371" i="4"/>
  <c r="O371" i="4"/>
  <c r="P371" i="4"/>
  <c r="N372" i="4" a="1"/>
  <c r="N372" i="4"/>
  <c r="O372" i="4"/>
  <c r="P372" i="4"/>
  <c r="N373" i="4" a="1"/>
  <c r="N373" i="4"/>
  <c r="O373" i="4"/>
  <c r="P373" i="4"/>
  <c r="N374" i="4" a="1"/>
  <c r="N374" i="4"/>
  <c r="O374" i="4"/>
  <c r="P374" i="4"/>
  <c r="N375" i="4" a="1"/>
  <c r="N375" i="4"/>
  <c r="O375" i="4"/>
  <c r="P375" i="4"/>
  <c r="N376" i="4" a="1"/>
  <c r="N376" i="4"/>
  <c r="O376" i="4"/>
  <c r="P376" i="4"/>
  <c r="N377" i="4" a="1"/>
  <c r="N377" i="4"/>
  <c r="O377" i="4"/>
  <c r="P377" i="4"/>
  <c r="N378" i="4" a="1"/>
  <c r="N378" i="4"/>
  <c r="O378" i="4"/>
  <c r="P378" i="4"/>
  <c r="N379" i="4" a="1"/>
  <c r="N379" i="4"/>
  <c r="O379" i="4"/>
  <c r="P379" i="4"/>
  <c r="N380" i="4" a="1"/>
  <c r="N380" i="4"/>
  <c r="O380" i="4"/>
  <c r="P380" i="4"/>
  <c r="N381" i="4" a="1"/>
  <c r="N381" i="4"/>
  <c r="O381" i="4"/>
  <c r="P381" i="4"/>
  <c r="N382" i="4" a="1"/>
  <c r="N382" i="4"/>
  <c r="O382" i="4"/>
  <c r="P382" i="4"/>
  <c r="N383" i="4" a="1"/>
  <c r="N383" i="4"/>
  <c r="O383" i="4"/>
  <c r="P383" i="4"/>
  <c r="N384" i="4" a="1"/>
  <c r="N384" i="4"/>
  <c r="O384" i="4"/>
  <c r="P384" i="4"/>
  <c r="N385" i="4" a="1"/>
  <c r="N385" i="4"/>
  <c r="O385" i="4"/>
  <c r="P385" i="4"/>
  <c r="N386" i="4" a="1"/>
  <c r="N386" i="4"/>
  <c r="O386" i="4"/>
  <c r="P386" i="4"/>
  <c r="N387" i="4" a="1"/>
  <c r="N387" i="4"/>
  <c r="O387" i="4"/>
  <c r="P387" i="4"/>
  <c r="N388" i="4" a="1"/>
  <c r="N388" i="4"/>
  <c r="O388" i="4"/>
  <c r="P388" i="4"/>
  <c r="N389" i="4" a="1"/>
  <c r="N389" i="4"/>
  <c r="O389" i="4"/>
  <c r="P389" i="4"/>
  <c r="N390" i="4" a="1"/>
  <c r="N390" i="4"/>
  <c r="O390" i="4"/>
  <c r="P390" i="4"/>
  <c r="N391" i="4" a="1"/>
  <c r="N391" i="4"/>
  <c r="O391" i="4"/>
  <c r="P391" i="4"/>
  <c r="N392" i="4" a="1"/>
  <c r="N392" i="4"/>
  <c r="O392" i="4"/>
  <c r="P392" i="4"/>
  <c r="N393" i="4" a="1"/>
  <c r="N393" i="4"/>
  <c r="O393" i="4"/>
  <c r="P393" i="4"/>
  <c r="N394" i="4" a="1"/>
  <c r="N394" i="4"/>
  <c r="O394" i="4"/>
  <c r="P394" i="4"/>
  <c r="N395" i="4" a="1"/>
  <c r="N395" i="4"/>
  <c r="O395" i="4"/>
  <c r="P395" i="4"/>
  <c r="N396" i="4" a="1"/>
  <c r="N396" i="4"/>
  <c r="O396" i="4"/>
  <c r="P396" i="4"/>
  <c r="N397" i="4" a="1"/>
  <c r="N397" i="4"/>
  <c r="O397" i="4"/>
  <c r="P397" i="4"/>
  <c r="N398" i="4" a="1"/>
  <c r="N398" i="4"/>
  <c r="O398" i="4"/>
  <c r="P398" i="4"/>
  <c r="N399" i="4" a="1"/>
  <c r="N399" i="4"/>
  <c r="O399" i="4"/>
  <c r="P399" i="4"/>
  <c r="N400" i="4" a="1"/>
  <c r="N400" i="4"/>
  <c r="O400" i="4"/>
  <c r="P400" i="4"/>
  <c r="N401" i="4" a="1"/>
  <c r="N401" i="4"/>
  <c r="O401" i="4"/>
  <c r="P401" i="4"/>
  <c r="N402" i="4" a="1"/>
  <c r="N402" i="4"/>
  <c r="O402" i="4"/>
  <c r="P402" i="4"/>
  <c r="N403" i="4" a="1"/>
  <c r="N403" i="4"/>
  <c r="O403" i="4"/>
  <c r="P403" i="4"/>
  <c r="N404" i="4" a="1"/>
  <c r="N404" i="4"/>
  <c r="O404" i="4"/>
  <c r="P404" i="4"/>
  <c r="N405" i="4" a="1"/>
  <c r="N405" i="4"/>
  <c r="O405" i="4"/>
  <c r="P405" i="4"/>
  <c r="N406" i="4" a="1"/>
  <c r="N406" i="4"/>
  <c r="O406" i="4"/>
  <c r="P406" i="4"/>
  <c r="N407" i="4" a="1"/>
  <c r="N407" i="4"/>
  <c r="O407" i="4"/>
  <c r="P407" i="4"/>
  <c r="N408" i="4" a="1"/>
  <c r="N408" i="4"/>
  <c r="O408" i="4"/>
  <c r="P408" i="4"/>
  <c r="N409" i="4" a="1"/>
  <c r="N409" i="4"/>
  <c r="O409" i="4"/>
  <c r="P409" i="4"/>
  <c r="N410" i="4" a="1"/>
  <c r="N410" i="4"/>
  <c r="O410" i="4"/>
  <c r="P410" i="4"/>
  <c r="N411" i="4" a="1"/>
  <c r="N411" i="4"/>
  <c r="O411" i="4"/>
  <c r="P411" i="4"/>
  <c r="N412" i="4" a="1"/>
  <c r="N412" i="4"/>
  <c r="O412" i="4"/>
  <c r="P412" i="4"/>
  <c r="N413" i="4" a="1"/>
  <c r="N413" i="4"/>
  <c r="O413" i="4"/>
  <c r="P413" i="4"/>
  <c r="N414" i="4" a="1"/>
  <c r="N414" i="4"/>
  <c r="O414" i="4"/>
  <c r="P414" i="4"/>
  <c r="N415" i="4" a="1"/>
  <c r="N415" i="4"/>
  <c r="O415" i="4"/>
  <c r="P415" i="4"/>
  <c r="N416" i="4" a="1"/>
  <c r="N416" i="4"/>
  <c r="O416" i="4"/>
  <c r="P416" i="4"/>
  <c r="N417" i="4" a="1"/>
  <c r="N417" i="4"/>
  <c r="O417" i="4"/>
  <c r="P417" i="4"/>
  <c r="N418" i="4" a="1"/>
  <c r="N418" i="4"/>
  <c r="O418" i="4"/>
  <c r="P418" i="4"/>
  <c r="N419" i="4" a="1"/>
  <c r="N419" i="4"/>
  <c r="O419" i="4"/>
  <c r="P419" i="4"/>
  <c r="N420" i="4" a="1"/>
  <c r="N420" i="4"/>
  <c r="O420" i="4"/>
  <c r="P420" i="4"/>
  <c r="N421" i="4" a="1"/>
  <c r="N421" i="4"/>
  <c r="O421" i="4"/>
  <c r="P421" i="4"/>
  <c r="N422" i="4" a="1"/>
  <c r="N422" i="4"/>
  <c r="O422" i="4"/>
  <c r="P422" i="4"/>
  <c r="N423" i="4" a="1"/>
  <c r="N423" i="4"/>
  <c r="O423" i="4"/>
  <c r="P423" i="4"/>
  <c r="N424" i="4" a="1"/>
  <c r="N424" i="4"/>
  <c r="O424" i="4"/>
  <c r="P424" i="4"/>
  <c r="N425" i="4" a="1"/>
  <c r="N425" i="4"/>
  <c r="O425" i="4"/>
  <c r="P425" i="4"/>
  <c r="N426" i="4" a="1"/>
  <c r="N426" i="4"/>
  <c r="O426" i="4"/>
  <c r="P426" i="4"/>
  <c r="N427" i="4" a="1"/>
  <c r="N427" i="4"/>
  <c r="O427" i="4"/>
  <c r="P427" i="4"/>
  <c r="N428" i="4" a="1"/>
  <c r="N428" i="4"/>
  <c r="O428" i="4"/>
  <c r="P428" i="4"/>
  <c r="N429" i="4" a="1"/>
  <c r="N429" i="4"/>
  <c r="O429" i="4"/>
  <c r="P429" i="4"/>
  <c r="N430" i="4" a="1"/>
  <c r="N430" i="4"/>
  <c r="O430" i="4"/>
  <c r="P430" i="4"/>
  <c r="N431" i="4" a="1"/>
  <c r="N431" i="4"/>
  <c r="O431" i="4"/>
  <c r="P431" i="4"/>
  <c r="N432" i="4" a="1"/>
  <c r="N432" i="4"/>
  <c r="O432" i="4"/>
  <c r="P432" i="4"/>
  <c r="N433" i="4" a="1"/>
  <c r="N433" i="4"/>
  <c r="O433" i="4"/>
  <c r="P433" i="4"/>
  <c r="N434" i="4" a="1"/>
  <c r="N434" i="4"/>
  <c r="O434" i="4"/>
  <c r="P434" i="4"/>
  <c r="N435" i="4" a="1"/>
  <c r="N435" i="4"/>
  <c r="O435" i="4"/>
  <c r="P435" i="4"/>
  <c r="N436" i="4" a="1"/>
  <c r="N436" i="4"/>
  <c r="O436" i="4"/>
  <c r="P436" i="4"/>
  <c r="N437" i="4" a="1"/>
  <c r="N437" i="4"/>
  <c r="O437" i="4"/>
  <c r="P437" i="4"/>
  <c r="N438" i="4" a="1"/>
  <c r="N438" i="4"/>
  <c r="O438" i="4"/>
  <c r="P438" i="4"/>
  <c r="N439" i="4" a="1"/>
  <c r="N439" i="4"/>
  <c r="O439" i="4"/>
  <c r="P439" i="4"/>
  <c r="N440" i="4" a="1"/>
  <c r="N440" i="4"/>
  <c r="O440" i="4"/>
  <c r="P440" i="4"/>
  <c r="N441" i="4" a="1"/>
  <c r="N441" i="4"/>
  <c r="O441" i="4"/>
  <c r="P441" i="4"/>
  <c r="N442" i="4" a="1"/>
  <c r="N442" i="4"/>
  <c r="O442" i="4"/>
  <c r="P442" i="4"/>
  <c r="N443" i="4" a="1"/>
  <c r="N443" i="4"/>
  <c r="O443" i="4"/>
  <c r="P443" i="4"/>
  <c r="N444" i="4" a="1"/>
  <c r="N444" i="4"/>
  <c r="O444" i="4"/>
  <c r="P444" i="4"/>
  <c r="N445" i="4" a="1"/>
  <c r="N445" i="4"/>
  <c r="O445" i="4"/>
  <c r="P445" i="4"/>
  <c r="N446" i="4" a="1"/>
  <c r="N446" i="4"/>
  <c r="O446" i="4"/>
  <c r="P446" i="4"/>
  <c r="N447" i="4" a="1"/>
  <c r="N447" i="4"/>
  <c r="O447" i="4"/>
  <c r="P447" i="4"/>
  <c r="N448" i="4" a="1"/>
  <c r="N448" i="4"/>
  <c r="O448" i="4"/>
  <c r="P448" i="4"/>
  <c r="N449" i="4" a="1"/>
  <c r="N449" i="4"/>
  <c r="O449" i="4"/>
  <c r="P449" i="4"/>
  <c r="N450" i="4" a="1"/>
  <c r="N450" i="4"/>
  <c r="O450" i="4"/>
  <c r="P450" i="4"/>
  <c r="N451" i="4" a="1"/>
  <c r="N451" i="4"/>
  <c r="O451" i="4"/>
  <c r="P451" i="4"/>
  <c r="N452" i="4" a="1"/>
  <c r="N452" i="4"/>
  <c r="O452" i="4"/>
  <c r="P452" i="4"/>
  <c r="N453" i="4" a="1"/>
  <c r="N453" i="4"/>
  <c r="O453" i="4"/>
  <c r="P453" i="4"/>
  <c r="N454" i="4" a="1"/>
  <c r="N454" i="4"/>
  <c r="O454" i="4"/>
  <c r="P454" i="4"/>
  <c r="N455" i="4" a="1"/>
  <c r="N455" i="4"/>
  <c r="O455" i="4"/>
  <c r="P455" i="4"/>
  <c r="N456" i="4" a="1"/>
  <c r="N456" i="4"/>
  <c r="O456" i="4"/>
  <c r="P456" i="4"/>
  <c r="N457" i="4" a="1"/>
  <c r="N457" i="4"/>
  <c r="O457" i="4"/>
  <c r="P457" i="4"/>
  <c r="N458" i="4" a="1"/>
  <c r="N458" i="4"/>
  <c r="O458" i="4"/>
  <c r="P458" i="4"/>
  <c r="N459" i="4" a="1"/>
  <c r="N459" i="4"/>
  <c r="O459" i="4"/>
  <c r="P459" i="4"/>
  <c r="N460" i="4" a="1"/>
  <c r="N460" i="4"/>
  <c r="O460" i="4"/>
  <c r="P460" i="4"/>
  <c r="N461" i="4" a="1"/>
  <c r="N461" i="4"/>
  <c r="O461" i="4"/>
  <c r="P461" i="4"/>
  <c r="N462" i="4" a="1"/>
  <c r="N462" i="4"/>
  <c r="O462" i="4"/>
  <c r="P462" i="4"/>
  <c r="N463" i="4" a="1"/>
  <c r="N463" i="4"/>
  <c r="O463" i="4"/>
  <c r="P463" i="4"/>
  <c r="N464" i="4" a="1"/>
  <c r="N464" i="4"/>
  <c r="O464" i="4"/>
  <c r="P464" i="4"/>
  <c r="N465" i="4" a="1"/>
  <c r="N465" i="4"/>
  <c r="O465" i="4"/>
  <c r="P465" i="4"/>
  <c r="N466" i="4" a="1"/>
  <c r="N466" i="4"/>
  <c r="O466" i="4"/>
  <c r="P466" i="4"/>
  <c r="N467" i="4" a="1"/>
  <c r="N467" i="4"/>
  <c r="O467" i="4"/>
  <c r="P467" i="4"/>
  <c r="N468" i="4" a="1"/>
  <c r="N468" i="4"/>
  <c r="O468" i="4"/>
  <c r="P468" i="4"/>
  <c r="N469" i="4" a="1"/>
  <c r="N469" i="4"/>
  <c r="O469" i="4"/>
  <c r="P469" i="4"/>
  <c r="N470" i="4" a="1"/>
  <c r="N470" i="4"/>
  <c r="O470" i="4"/>
  <c r="P470" i="4"/>
  <c r="N471" i="4" a="1"/>
  <c r="N471" i="4"/>
  <c r="O471" i="4"/>
  <c r="P471" i="4"/>
  <c r="N472" i="4" a="1"/>
  <c r="N472" i="4"/>
  <c r="O472" i="4"/>
  <c r="P472" i="4"/>
  <c r="N473" i="4" a="1"/>
  <c r="N473" i="4"/>
  <c r="O473" i="4"/>
  <c r="P473" i="4"/>
  <c r="N474" i="4" a="1"/>
  <c r="N474" i="4"/>
  <c r="O474" i="4"/>
  <c r="P474" i="4"/>
  <c r="N475" i="4" a="1"/>
  <c r="N475" i="4"/>
  <c r="O475" i="4"/>
  <c r="P475" i="4"/>
  <c r="N476" i="4" a="1"/>
  <c r="N476" i="4"/>
  <c r="O476" i="4"/>
  <c r="P476" i="4"/>
  <c r="N477" i="4" a="1"/>
  <c r="N477" i="4"/>
  <c r="O477" i="4"/>
  <c r="P477" i="4"/>
  <c r="N478" i="4" a="1"/>
  <c r="N478" i="4"/>
  <c r="O478" i="4"/>
  <c r="P478" i="4"/>
  <c r="N479" i="4" a="1"/>
  <c r="N479" i="4"/>
  <c r="O479" i="4"/>
  <c r="P479" i="4"/>
  <c r="N480" i="4" a="1"/>
  <c r="N480" i="4"/>
  <c r="O480" i="4"/>
  <c r="P480" i="4"/>
  <c r="N481" i="4" a="1"/>
  <c r="N481" i="4"/>
  <c r="O481" i="4"/>
  <c r="P481" i="4"/>
  <c r="N482" i="4" a="1"/>
  <c r="N482" i="4"/>
  <c r="O482" i="4"/>
  <c r="P482" i="4"/>
  <c r="N483" i="4" a="1"/>
  <c r="N483" i="4"/>
  <c r="O483" i="4"/>
  <c r="P483" i="4"/>
  <c r="N484" i="4" a="1"/>
  <c r="N484" i="4"/>
  <c r="O484" i="4"/>
  <c r="P484" i="4"/>
  <c r="N485" i="4" a="1"/>
  <c r="N485" i="4"/>
  <c r="O485" i="4"/>
  <c r="P485" i="4"/>
  <c r="N486" i="4" a="1"/>
  <c r="N486" i="4"/>
  <c r="O486" i="4"/>
  <c r="P486" i="4"/>
  <c r="N487" i="4" a="1"/>
  <c r="N487" i="4"/>
  <c r="O487" i="4"/>
  <c r="P487" i="4"/>
  <c r="N488" i="4" a="1"/>
  <c r="N488" i="4"/>
  <c r="O488" i="4"/>
  <c r="P488" i="4"/>
  <c r="N489" i="4" a="1"/>
  <c r="N489" i="4"/>
  <c r="O489" i="4"/>
  <c r="P489" i="4"/>
  <c r="N490" i="4" a="1"/>
  <c r="N490" i="4"/>
  <c r="O490" i="4"/>
  <c r="P490" i="4"/>
  <c r="N491" i="4" a="1"/>
  <c r="N491" i="4"/>
  <c r="O491" i="4"/>
  <c r="P491" i="4"/>
  <c r="N492" i="4" a="1"/>
  <c r="N492" i="4"/>
  <c r="O492" i="4"/>
  <c r="P492" i="4"/>
  <c r="N493" i="4" a="1"/>
  <c r="N493" i="4"/>
  <c r="O493" i="4"/>
  <c r="P493" i="4"/>
  <c r="N494" i="4" a="1"/>
  <c r="N494" i="4"/>
  <c r="O494" i="4"/>
  <c r="P494" i="4"/>
  <c r="N495" i="4" a="1"/>
  <c r="N495" i="4"/>
  <c r="O495" i="4"/>
  <c r="P495" i="4"/>
  <c r="N496" i="4" a="1"/>
  <c r="N496" i="4"/>
  <c r="O496" i="4"/>
  <c r="P496" i="4"/>
  <c r="N497" i="4" a="1"/>
  <c r="N497" i="4"/>
  <c r="O497" i="4"/>
  <c r="P497" i="4"/>
  <c r="N498" i="4" a="1"/>
  <c r="N498" i="4"/>
  <c r="O498" i="4"/>
  <c r="P498" i="4"/>
  <c r="N499" i="4" a="1"/>
  <c r="N499" i="4"/>
  <c r="O499" i="4"/>
  <c r="P499" i="4"/>
  <c r="N500" i="4" a="1"/>
  <c r="N500" i="4"/>
  <c r="O500" i="4"/>
  <c r="P500" i="4"/>
  <c r="N501" i="4" a="1"/>
  <c r="N501" i="4"/>
  <c r="O501" i="4"/>
  <c r="P501" i="4"/>
  <c r="N502" i="4" a="1"/>
  <c r="N502" i="4"/>
  <c r="O502" i="4"/>
  <c r="P502" i="4"/>
  <c r="N503" i="4" a="1"/>
  <c r="N503" i="4"/>
  <c r="O503" i="4"/>
  <c r="P503" i="4"/>
  <c r="N504" i="4" a="1"/>
  <c r="N504" i="4"/>
  <c r="O504" i="4"/>
  <c r="P504" i="4"/>
  <c r="N505" i="4" a="1"/>
  <c r="N505" i="4"/>
  <c r="O505" i="4"/>
  <c r="P505" i="4"/>
  <c r="N506" i="4" a="1"/>
  <c r="N506" i="4"/>
  <c r="O506" i="4"/>
  <c r="P506" i="4"/>
  <c r="N507" i="4" a="1"/>
  <c r="N507" i="4"/>
  <c r="O507" i="4"/>
  <c r="P507" i="4"/>
  <c r="A1" i="11" a="1"/>
  <c r="A1" i="11"/>
  <c r="B2" i="11"/>
  <c r="B3" i="11"/>
  <c r="B4" i="11"/>
  <c r="B5" i="11"/>
  <c r="B6" i="11"/>
  <c r="B7" i="11"/>
  <c r="B8" i="11"/>
  <c r="B9" i="11"/>
  <c r="B10" i="11"/>
  <c r="B11"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B114" i="11"/>
  <c r="B115" i="11"/>
  <c r="B116" i="11"/>
  <c r="B117" i="11"/>
  <c r="B118" i="11"/>
  <c r="B119" i="11"/>
  <c r="B120" i="11"/>
  <c r="B121" i="11"/>
  <c r="B122" i="11"/>
  <c r="B123"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3" i="11"/>
  <c r="B404" i="11"/>
  <c r="B405" i="11"/>
  <c r="B406" i="11"/>
  <c r="B407" i="11"/>
  <c r="B408" i="11"/>
  <c r="B409" i="11"/>
  <c r="B410" i="11"/>
  <c r="C403" i="11"/>
  <c r="D403" i="11"/>
  <c r="E403" i="11"/>
  <c r="F403" i="11"/>
  <c r="G403" i="11"/>
  <c r="H403" i="11"/>
  <c r="I403" i="11"/>
  <c r="J403" i="11"/>
  <c r="K403" i="11"/>
  <c r="L403" i="11"/>
  <c r="M403" i="11"/>
  <c r="N403" i="11"/>
  <c r="O403" i="11"/>
  <c r="P403" i="11"/>
  <c r="Q403" i="11"/>
  <c r="R403" i="11"/>
  <c r="S403" i="11"/>
  <c r="C404" i="11"/>
  <c r="D404" i="11"/>
  <c r="E404" i="11"/>
  <c r="F404" i="11"/>
  <c r="G404" i="11"/>
  <c r="H404" i="11"/>
  <c r="I404" i="11"/>
  <c r="J404" i="11"/>
  <c r="K404" i="11"/>
  <c r="L404" i="11"/>
  <c r="M404" i="11"/>
  <c r="N404" i="11"/>
  <c r="O404" i="11"/>
  <c r="P404" i="11"/>
  <c r="Q404" i="11"/>
  <c r="R404" i="11"/>
  <c r="S404" i="11"/>
  <c r="C405" i="11"/>
  <c r="D405" i="11"/>
  <c r="E405" i="11"/>
  <c r="F405" i="11"/>
  <c r="G405" i="11"/>
  <c r="H405" i="11"/>
  <c r="I405" i="11"/>
  <c r="J405" i="11"/>
  <c r="K405" i="11"/>
  <c r="L405" i="11"/>
  <c r="M405" i="11"/>
  <c r="N405" i="11"/>
  <c r="O405" i="11"/>
  <c r="P405" i="11"/>
  <c r="Q405" i="11"/>
  <c r="R405" i="11"/>
  <c r="S405" i="11"/>
  <c r="C406" i="11"/>
  <c r="D406" i="11"/>
  <c r="E406" i="11"/>
  <c r="F406" i="11"/>
  <c r="G406" i="11"/>
  <c r="H406" i="11"/>
  <c r="I406" i="11"/>
  <c r="J406" i="11"/>
  <c r="K406" i="11"/>
  <c r="L406" i="11"/>
  <c r="M406" i="11"/>
  <c r="N406" i="11"/>
  <c r="O406" i="11"/>
  <c r="P406" i="11"/>
  <c r="Q406" i="11"/>
  <c r="R406" i="11"/>
  <c r="S406" i="11"/>
  <c r="C407" i="11"/>
  <c r="D407" i="11"/>
  <c r="E407" i="11"/>
  <c r="F407" i="11"/>
  <c r="G407" i="11"/>
  <c r="H407" i="11"/>
  <c r="I407" i="11"/>
  <c r="J407" i="11"/>
  <c r="K407" i="11"/>
  <c r="L407" i="11"/>
  <c r="M407" i="11"/>
  <c r="N407" i="11"/>
  <c r="O407" i="11"/>
  <c r="P407" i="11"/>
  <c r="Q407" i="11"/>
  <c r="R407" i="11"/>
  <c r="S407" i="11"/>
  <c r="C408" i="11"/>
  <c r="D408" i="11"/>
  <c r="E408" i="11"/>
  <c r="F408" i="11"/>
  <c r="G408" i="11"/>
  <c r="H408" i="11"/>
  <c r="I408" i="11"/>
  <c r="J408" i="11"/>
  <c r="K408" i="11"/>
  <c r="L408" i="11"/>
  <c r="M408" i="11"/>
  <c r="N408" i="11"/>
  <c r="O408" i="11"/>
  <c r="P408" i="11"/>
  <c r="Q408" i="11"/>
  <c r="R408" i="11"/>
  <c r="S408" i="11"/>
  <c r="C409" i="11"/>
  <c r="D409" i="11"/>
  <c r="E409" i="11"/>
  <c r="F409" i="11"/>
  <c r="G409" i="11"/>
  <c r="H409" i="11"/>
  <c r="I409" i="11"/>
  <c r="J409" i="11"/>
  <c r="K409" i="11"/>
  <c r="L409" i="11"/>
  <c r="M409" i="11"/>
  <c r="N409" i="11"/>
  <c r="O409" i="11"/>
  <c r="P409" i="11"/>
  <c r="Q409" i="11"/>
  <c r="R409" i="11"/>
  <c r="S409" i="11"/>
  <c r="C410" i="11"/>
  <c r="D410" i="11"/>
  <c r="E410" i="11"/>
  <c r="F410" i="11"/>
  <c r="G410" i="11"/>
  <c r="H410" i="11"/>
  <c r="I410" i="11"/>
  <c r="J410" i="11"/>
  <c r="K410" i="11"/>
  <c r="L410" i="11"/>
  <c r="M410" i="11"/>
  <c r="N410" i="11"/>
  <c r="O410" i="11"/>
  <c r="P410" i="11"/>
  <c r="Q410" i="11"/>
  <c r="R410" i="11"/>
  <c r="S410" i="11"/>
  <c r="A1" i="10" a="1"/>
  <c r="A1" i="10"/>
  <c r="B2" i="10"/>
  <c r="B3" i="10"/>
  <c r="B4" i="10"/>
  <c r="B5" i="10"/>
  <c r="B6" i="10"/>
  <c r="B7" i="10"/>
  <c r="B8" i="10"/>
  <c r="B9"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6" i="10"/>
  <c r="B177" i="10"/>
  <c r="B178" i="10"/>
  <c r="B179"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6" i="10"/>
  <c r="B217" i="10"/>
  <c r="B218" i="10"/>
  <c r="B219" i="10"/>
  <c r="B220" i="10"/>
  <c r="B221" i="10"/>
  <c r="B222" i="10"/>
  <c r="B223" i="10"/>
  <c r="B224" i="10"/>
  <c r="B225" i="10"/>
  <c r="B226" i="10"/>
  <c r="B227" i="10"/>
  <c r="B228" i="10"/>
  <c r="B229" i="10"/>
  <c r="B230" i="10"/>
  <c r="B231" i="10"/>
  <c r="B232" i="10"/>
  <c r="B233" i="10"/>
  <c r="B234" i="10"/>
  <c r="B235" i="10"/>
  <c r="B236" i="10"/>
  <c r="B237"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3" i="10"/>
  <c r="B294" i="10"/>
  <c r="B295" i="10"/>
  <c r="B296" i="10"/>
  <c r="B297" i="10"/>
  <c r="B298" i="10"/>
  <c r="B299" i="10"/>
  <c r="B300" i="10"/>
  <c r="B301"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9" i="10"/>
  <c r="B450" i="10"/>
  <c r="B451" i="10"/>
  <c r="B452" i="10"/>
  <c r="B453"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7" i="10"/>
  <c r="B588" i="10"/>
  <c r="B589" i="10"/>
  <c r="B590" i="10"/>
  <c r="B591" i="10"/>
  <c r="B592" i="10"/>
  <c r="B593" i="10"/>
  <c r="B594" i="10"/>
  <c r="B595" i="10"/>
  <c r="B596" i="10"/>
  <c r="B597" i="10"/>
  <c r="B598" i="10"/>
  <c r="B599" i="10"/>
  <c r="B600" i="10"/>
  <c r="B601" i="10"/>
  <c r="B602" i="10"/>
  <c r="B603" i="10"/>
  <c r="B604" i="10"/>
  <c r="B605" i="10"/>
  <c r="B606" i="10"/>
  <c r="B607" i="10"/>
  <c r="C604" i="10"/>
  <c r="D604" i="10"/>
  <c r="E604" i="10"/>
  <c r="F604" i="10"/>
  <c r="G604" i="10"/>
  <c r="H604" i="10"/>
  <c r="I604" i="10"/>
  <c r="J604" i="10"/>
  <c r="K604" i="10"/>
  <c r="L604" i="10"/>
  <c r="M604" i="10"/>
  <c r="N604" i="10"/>
  <c r="O604" i="10"/>
  <c r="P604" i="10"/>
  <c r="Q604" i="10"/>
  <c r="R604" i="10"/>
  <c r="S604" i="10"/>
  <c r="C605" i="10"/>
  <c r="D605" i="10"/>
  <c r="E605" i="10"/>
  <c r="F605" i="10"/>
  <c r="G605" i="10"/>
  <c r="H605" i="10"/>
  <c r="I605" i="10"/>
  <c r="J605" i="10"/>
  <c r="K605" i="10"/>
  <c r="L605" i="10"/>
  <c r="M605" i="10"/>
  <c r="N605" i="10"/>
  <c r="O605" i="10"/>
  <c r="P605" i="10"/>
  <c r="Q605" i="10"/>
  <c r="R605" i="10"/>
  <c r="S605" i="10"/>
  <c r="C606" i="10"/>
  <c r="D606" i="10"/>
  <c r="E606" i="10"/>
  <c r="F606" i="10"/>
  <c r="G606" i="10"/>
  <c r="H606" i="10"/>
  <c r="I606" i="10"/>
  <c r="J606" i="10"/>
  <c r="K606" i="10"/>
  <c r="L606" i="10"/>
  <c r="M606" i="10"/>
  <c r="N606" i="10"/>
  <c r="O606" i="10"/>
  <c r="P606" i="10"/>
  <c r="Q606" i="10"/>
  <c r="R606" i="10"/>
  <c r="S606" i="10"/>
  <c r="C607" i="10"/>
  <c r="D607" i="10"/>
  <c r="E607" i="10"/>
  <c r="F607" i="10"/>
  <c r="G607" i="10"/>
  <c r="H607" i="10"/>
  <c r="I607" i="10"/>
  <c r="J607" i="10"/>
  <c r="K607" i="10"/>
  <c r="L607" i="10"/>
  <c r="M607" i="10"/>
  <c r="N607" i="10"/>
  <c r="O607" i="10"/>
  <c r="P607" i="10"/>
  <c r="Q607" i="10"/>
  <c r="R607" i="10"/>
  <c r="S607" i="10"/>
  <c r="A1" i="12" a="1"/>
  <c r="A1"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C505" i="12"/>
  <c r="D505" i="12"/>
  <c r="E505" i="12"/>
  <c r="F505" i="12"/>
  <c r="G505" i="12"/>
  <c r="H505" i="12"/>
  <c r="I505" i="12"/>
  <c r="J505" i="12"/>
  <c r="K505" i="12"/>
  <c r="L505" i="12"/>
  <c r="M505" i="12"/>
  <c r="N505" i="12"/>
  <c r="O505" i="12"/>
  <c r="P505" i="12"/>
  <c r="Q505" i="12"/>
  <c r="R505" i="12"/>
  <c r="S505" i="12"/>
  <c r="C506" i="12"/>
  <c r="D506" i="12"/>
  <c r="E506" i="12"/>
  <c r="F506" i="12"/>
  <c r="G506" i="12"/>
  <c r="H506" i="12"/>
  <c r="I506" i="12"/>
  <c r="J506" i="12"/>
  <c r="K506" i="12"/>
  <c r="L506" i="12"/>
  <c r="M506" i="12"/>
  <c r="N506" i="12"/>
  <c r="O506" i="12"/>
  <c r="P506" i="12"/>
  <c r="Q506" i="12"/>
  <c r="R506" i="12"/>
  <c r="S506" i="12"/>
  <c r="C507" i="12"/>
  <c r="D507" i="12"/>
  <c r="E507" i="12"/>
  <c r="F507" i="12"/>
  <c r="G507" i="12"/>
  <c r="H507" i="12"/>
  <c r="I507" i="12"/>
  <c r="J507" i="12"/>
  <c r="K507" i="12"/>
  <c r="L507" i="12"/>
  <c r="M507" i="12"/>
  <c r="N507" i="12"/>
  <c r="O507" i="12"/>
  <c r="P507" i="12"/>
  <c r="Q507" i="12"/>
  <c r="R507" i="12"/>
  <c r="S507" i="12"/>
  <c r="C508" i="12"/>
  <c r="D508" i="12"/>
  <c r="E508" i="12"/>
  <c r="F508" i="12"/>
  <c r="G508" i="12"/>
  <c r="H508" i="12"/>
  <c r="I508" i="12"/>
  <c r="J508" i="12"/>
  <c r="K508" i="12"/>
  <c r="L508" i="12"/>
  <c r="M508" i="12"/>
  <c r="N508" i="12"/>
  <c r="O508" i="12"/>
  <c r="P508" i="12"/>
  <c r="Q508" i="12"/>
  <c r="R508" i="12"/>
  <c r="S508" i="12"/>
  <c r="C509" i="12"/>
  <c r="D509" i="12"/>
  <c r="E509" i="12"/>
  <c r="F509" i="12"/>
  <c r="G509" i="12"/>
  <c r="H509" i="12"/>
  <c r="I509" i="12"/>
  <c r="J509" i="12"/>
  <c r="K509" i="12"/>
  <c r="L509" i="12"/>
  <c r="M509" i="12"/>
  <c r="N509" i="12"/>
  <c r="O509" i="12"/>
  <c r="P509" i="12"/>
  <c r="Q509" i="12"/>
  <c r="R509" i="12"/>
  <c r="S509" i="12"/>
  <c r="C510" i="12"/>
  <c r="D510" i="12"/>
  <c r="E510" i="12"/>
  <c r="F510" i="12"/>
  <c r="G510" i="12"/>
  <c r="H510" i="12"/>
  <c r="I510" i="12"/>
  <c r="J510" i="12"/>
  <c r="K510" i="12"/>
  <c r="L510" i="12"/>
  <c r="M510" i="12"/>
  <c r="N510" i="12"/>
  <c r="O510" i="12"/>
  <c r="P510" i="12"/>
  <c r="Q510" i="12"/>
  <c r="R510" i="12"/>
  <c r="S510" i="12"/>
  <c r="C511" i="12"/>
  <c r="D511" i="12"/>
  <c r="E511" i="12"/>
  <c r="F511" i="12"/>
  <c r="G511" i="12"/>
  <c r="H511" i="12"/>
  <c r="I511" i="12"/>
  <c r="J511" i="12"/>
  <c r="K511" i="12"/>
  <c r="L511" i="12"/>
  <c r="M511" i="12"/>
  <c r="N511" i="12"/>
  <c r="O511" i="12"/>
  <c r="P511" i="12"/>
  <c r="Q511" i="12"/>
  <c r="R511" i="12"/>
  <c r="S511" i="12"/>
  <c r="C512" i="12"/>
  <c r="D512" i="12"/>
  <c r="E512" i="12"/>
  <c r="F512" i="12"/>
  <c r="G512" i="12"/>
  <c r="H512" i="12"/>
  <c r="I512" i="12"/>
  <c r="J512" i="12"/>
  <c r="K512" i="12"/>
  <c r="L512" i="12"/>
  <c r="M512" i="12"/>
  <c r="N512" i="12"/>
  <c r="O512" i="12"/>
  <c r="P512" i="12"/>
  <c r="Q512" i="12"/>
  <c r="R512" i="12"/>
  <c r="S512" i="12"/>
  <c r="K3" i="2" l="1"/>
  <c r="K1" i="2"/>
  <c r="U1" i="2"/>
  <c r="O508" i="4" l="1"/>
  <c r="I507" i="4"/>
  <c r="C507" i="4"/>
  <c r="F512" i="4" s="1"/>
  <c r="Q509" i="2"/>
  <c r="L509" i="2"/>
  <c r="M509" i="2"/>
  <c r="B509" i="2"/>
  <c r="C509" i="2"/>
  <c r="U3" i="2"/>
  <c r="X2" i="2"/>
  <c r="AA509" i="2"/>
  <c r="AB21" i="2" s="1"/>
  <c r="W509" i="2"/>
  <c r="V509" i="2"/>
  <c r="J514" i="2" l="1"/>
  <c r="J512" i="2"/>
  <c r="T512" i="2"/>
  <c r="T514" i="2"/>
  <c r="H507" i="4"/>
  <c r="B507" i="4"/>
  <c r="N508" i="4"/>
  <c r="G512" i="4"/>
  <c r="AB499" i="2"/>
  <c r="AB483" i="2"/>
  <c r="AB467" i="2"/>
  <c r="AB451" i="2"/>
  <c r="AB435" i="2"/>
  <c r="AB419" i="2"/>
  <c r="AB403" i="2"/>
  <c r="AB387" i="2"/>
  <c r="AB371" i="2"/>
  <c r="AB355" i="2"/>
  <c r="AB339" i="2"/>
  <c r="AB323" i="2"/>
  <c r="AB307" i="2"/>
  <c r="AB291" i="2"/>
  <c r="AB275" i="2"/>
  <c r="AB259" i="2"/>
  <c r="AB243" i="2"/>
  <c r="AB227" i="2"/>
  <c r="AB211" i="2"/>
  <c r="AB195" i="2"/>
  <c r="AB179" i="2"/>
  <c r="AB163" i="2"/>
  <c r="AB147" i="2"/>
  <c r="AB131" i="2"/>
  <c r="AB115" i="2"/>
  <c r="AB99" i="2"/>
  <c r="AB83" i="2"/>
  <c r="AB67" i="2"/>
  <c r="AB51" i="2"/>
  <c r="AB35" i="2"/>
  <c r="AB19" i="2"/>
  <c r="AB20" i="2"/>
  <c r="AB498" i="2"/>
  <c r="AB482" i="2"/>
  <c r="AB466" i="2"/>
  <c r="AB450" i="2"/>
  <c r="AB434" i="2"/>
  <c r="AB418" i="2"/>
  <c r="AB402" i="2"/>
  <c r="AB386" i="2"/>
  <c r="AB370" i="2"/>
  <c r="AB354" i="2"/>
  <c r="AB338" i="2"/>
  <c r="AB322" i="2"/>
  <c r="AB306" i="2"/>
  <c r="AB290" i="2"/>
  <c r="AB274" i="2"/>
  <c r="AB258" i="2"/>
  <c r="AB242" i="2"/>
  <c r="AB226" i="2"/>
  <c r="AB210" i="2"/>
  <c r="AB194" i="2"/>
  <c r="AB178" i="2"/>
  <c r="AB162" i="2"/>
  <c r="AB146" i="2"/>
  <c r="AB130" i="2"/>
  <c r="AB114" i="2"/>
  <c r="AB98" i="2"/>
  <c r="AB82" i="2"/>
  <c r="AB66" i="2"/>
  <c r="AB50" i="2"/>
  <c r="AB34" i="2"/>
  <c r="AB18" i="2"/>
  <c r="AB484" i="2"/>
  <c r="AB36" i="2"/>
  <c r="AB497" i="2"/>
  <c r="AB481" i="2"/>
  <c r="AB465" i="2"/>
  <c r="AB449" i="2"/>
  <c r="AB433" i="2"/>
  <c r="AB417" i="2"/>
  <c r="AB401" i="2"/>
  <c r="AB385" i="2"/>
  <c r="AB369" i="2"/>
  <c r="AB353" i="2"/>
  <c r="AB337" i="2"/>
  <c r="AB321" i="2"/>
  <c r="AB305" i="2"/>
  <c r="AB289" i="2"/>
  <c r="AB273" i="2"/>
  <c r="AB257" i="2"/>
  <c r="AB241" i="2"/>
  <c r="AB225" i="2"/>
  <c r="AB209" i="2"/>
  <c r="AB193" i="2"/>
  <c r="AB177" i="2"/>
  <c r="AB161" i="2"/>
  <c r="AB145" i="2"/>
  <c r="AB129" i="2"/>
  <c r="AB113" i="2"/>
  <c r="AB97" i="2"/>
  <c r="AB81" i="2"/>
  <c r="AB65" i="2"/>
  <c r="AB49" i="2"/>
  <c r="AB33" i="2"/>
  <c r="AB17" i="2"/>
  <c r="AB432" i="2"/>
  <c r="AB352" i="2"/>
  <c r="AB304" i="2"/>
  <c r="AB256" i="2"/>
  <c r="AB224" i="2"/>
  <c r="AB192" i="2"/>
  <c r="AB160" i="2"/>
  <c r="AB128" i="2"/>
  <c r="AB96" i="2"/>
  <c r="AB64" i="2"/>
  <c r="AB16" i="2"/>
  <c r="AB495" i="2"/>
  <c r="AB447" i="2"/>
  <c r="AB399" i="2"/>
  <c r="AB351" i="2"/>
  <c r="AB303" i="2"/>
  <c r="AB255" i="2"/>
  <c r="AB207" i="2"/>
  <c r="AB159" i="2"/>
  <c r="AB111" i="2"/>
  <c r="AB79" i="2"/>
  <c r="AB31" i="2"/>
  <c r="AB494" i="2"/>
  <c r="AB462" i="2"/>
  <c r="AB446" i="2"/>
  <c r="AB430" i="2"/>
  <c r="AB414" i="2"/>
  <c r="AB398" i="2"/>
  <c r="AB382" i="2"/>
  <c r="AB366" i="2"/>
  <c r="AB350" i="2"/>
  <c r="AB334" i="2"/>
  <c r="AB318" i="2"/>
  <c r="AB302" i="2"/>
  <c r="AB286" i="2"/>
  <c r="AB270" i="2"/>
  <c r="AB254" i="2"/>
  <c r="AB238" i="2"/>
  <c r="AB222" i="2"/>
  <c r="AB206" i="2"/>
  <c r="AB190" i="2"/>
  <c r="AB174" i="2"/>
  <c r="AB158" i="2"/>
  <c r="AB142" i="2"/>
  <c r="AB126" i="2"/>
  <c r="AB110" i="2"/>
  <c r="AB94" i="2"/>
  <c r="AB78" i="2"/>
  <c r="AB62" i="2"/>
  <c r="AB46" i="2"/>
  <c r="AB30" i="2"/>
  <c r="AB14" i="2"/>
  <c r="AB500" i="2"/>
  <c r="AB452" i="2"/>
  <c r="AB388" i="2"/>
  <c r="AB356" i="2"/>
  <c r="AB276" i="2"/>
  <c r="AB228" i="2"/>
  <c r="AB180" i="2"/>
  <c r="AB100" i="2"/>
  <c r="AB480" i="2"/>
  <c r="AB384" i="2"/>
  <c r="AB336" i="2"/>
  <c r="AB320" i="2"/>
  <c r="AB272" i="2"/>
  <c r="AB240" i="2"/>
  <c r="AB208" i="2"/>
  <c r="AB176" i="2"/>
  <c r="AB144" i="2"/>
  <c r="AB112" i="2"/>
  <c r="AB80" i="2"/>
  <c r="AB48" i="2"/>
  <c r="AB32" i="2"/>
  <c r="AB479" i="2"/>
  <c r="AB431" i="2"/>
  <c r="AB383" i="2"/>
  <c r="AB335" i="2"/>
  <c r="AB287" i="2"/>
  <c r="AB223" i="2"/>
  <c r="AB175" i="2"/>
  <c r="AB127" i="2"/>
  <c r="AB47" i="2"/>
  <c r="AB493" i="2"/>
  <c r="AB445" i="2"/>
  <c r="AB429" i="2"/>
  <c r="AB413" i="2"/>
  <c r="AB397" i="2"/>
  <c r="AB381" i="2"/>
  <c r="AB365" i="2"/>
  <c r="AB349" i="2"/>
  <c r="AB333" i="2"/>
  <c r="AB317" i="2"/>
  <c r="AB301" i="2"/>
  <c r="AB285" i="2"/>
  <c r="AB269" i="2"/>
  <c r="AB253" i="2"/>
  <c r="AB237" i="2"/>
  <c r="AB221" i="2"/>
  <c r="AB205" i="2"/>
  <c r="AB189" i="2"/>
  <c r="AB173" i="2"/>
  <c r="AB157" i="2"/>
  <c r="AB141" i="2"/>
  <c r="AB125" i="2"/>
  <c r="AB109" i="2"/>
  <c r="AB93" i="2"/>
  <c r="AB77" i="2"/>
  <c r="AB61" i="2"/>
  <c r="AB45" i="2"/>
  <c r="AB29" i="2"/>
  <c r="AB13" i="2"/>
  <c r="AB461" i="2"/>
  <c r="AB508" i="2"/>
  <c r="AB492" i="2"/>
  <c r="AB476" i="2"/>
  <c r="AB460" i="2"/>
  <c r="AB444" i="2"/>
  <c r="AB428" i="2"/>
  <c r="AB412" i="2"/>
  <c r="AB396" i="2"/>
  <c r="AB380" i="2"/>
  <c r="AB364" i="2"/>
  <c r="AB348" i="2"/>
  <c r="AB332" i="2"/>
  <c r="AB316" i="2"/>
  <c r="AB300" i="2"/>
  <c r="AB284" i="2"/>
  <c r="AB268" i="2"/>
  <c r="AB252" i="2"/>
  <c r="AB236" i="2"/>
  <c r="AB220" i="2"/>
  <c r="AB204" i="2"/>
  <c r="AB188" i="2"/>
  <c r="AB172" i="2"/>
  <c r="AB156" i="2"/>
  <c r="AB140" i="2"/>
  <c r="AB124" i="2"/>
  <c r="AB108" i="2"/>
  <c r="AB92" i="2"/>
  <c r="AB76" i="2"/>
  <c r="AB60" i="2"/>
  <c r="AB44" i="2"/>
  <c r="AB28" i="2"/>
  <c r="AB12" i="2"/>
  <c r="AB463" i="2"/>
  <c r="AB415" i="2"/>
  <c r="AB367" i="2"/>
  <c r="AB319" i="2"/>
  <c r="AB271" i="2"/>
  <c r="AB239" i="2"/>
  <c r="AB191" i="2"/>
  <c r="AB143" i="2"/>
  <c r="AB95" i="2"/>
  <c r="AB63" i="2"/>
  <c r="AB15" i="2"/>
  <c r="AB478" i="2"/>
  <c r="AB477" i="2"/>
  <c r="AB507" i="2"/>
  <c r="AB491" i="2"/>
  <c r="AB475" i="2"/>
  <c r="AB459" i="2"/>
  <c r="AB443" i="2"/>
  <c r="AB427" i="2"/>
  <c r="AB411" i="2"/>
  <c r="AB395" i="2"/>
  <c r="AB379" i="2"/>
  <c r="AB363" i="2"/>
  <c r="AB347" i="2"/>
  <c r="AB331" i="2"/>
  <c r="AB315" i="2"/>
  <c r="AB299" i="2"/>
  <c r="AB283" i="2"/>
  <c r="AB267" i="2"/>
  <c r="AB251" i="2"/>
  <c r="AB235" i="2"/>
  <c r="AB219" i="2"/>
  <c r="AB203" i="2"/>
  <c r="AB187" i="2"/>
  <c r="AB171" i="2"/>
  <c r="AB155" i="2"/>
  <c r="AB139" i="2"/>
  <c r="AB123" i="2"/>
  <c r="AB107" i="2"/>
  <c r="AB91" i="2"/>
  <c r="AB75" i="2"/>
  <c r="AB59" i="2"/>
  <c r="AB43" i="2"/>
  <c r="AB27" i="2"/>
  <c r="AB11" i="2"/>
  <c r="AB420" i="2"/>
  <c r="AB260" i="2"/>
  <c r="AB132" i="2"/>
  <c r="AB368" i="2"/>
  <c r="AB426" i="2"/>
  <c r="AB330" i="2"/>
  <c r="AB234" i="2"/>
  <c r="AB154" i="2"/>
  <c r="AB26" i="2"/>
  <c r="AB468" i="2"/>
  <c r="AB292" i="2"/>
  <c r="AB84" i="2"/>
  <c r="AB416" i="2"/>
  <c r="AB506" i="2"/>
  <c r="AB410" i="2"/>
  <c r="AB314" i="2"/>
  <c r="AB202" i="2"/>
  <c r="AB58" i="2"/>
  <c r="AB489" i="2"/>
  <c r="AB473" i="2"/>
  <c r="AB457" i="2"/>
  <c r="AB441" i="2"/>
  <c r="AB425" i="2"/>
  <c r="AB409" i="2"/>
  <c r="AB393" i="2"/>
  <c r="AB377" i="2"/>
  <c r="AB361" i="2"/>
  <c r="AB345" i="2"/>
  <c r="AB329" i="2"/>
  <c r="AB313" i="2"/>
  <c r="AB297" i="2"/>
  <c r="AB281" i="2"/>
  <c r="AB265" i="2"/>
  <c r="AB249" i="2"/>
  <c r="AB233" i="2"/>
  <c r="AB217" i="2"/>
  <c r="AB201" i="2"/>
  <c r="AB185" i="2"/>
  <c r="AB169" i="2"/>
  <c r="AB153" i="2"/>
  <c r="AB137" i="2"/>
  <c r="AB121" i="2"/>
  <c r="AB105" i="2"/>
  <c r="AB89" i="2"/>
  <c r="AB73" i="2"/>
  <c r="AB57" i="2"/>
  <c r="AB41" i="2"/>
  <c r="AB25" i="2"/>
  <c r="AB9" i="2"/>
  <c r="AB308" i="2"/>
  <c r="AB68" i="2"/>
  <c r="AB448" i="2"/>
  <c r="AB490" i="2"/>
  <c r="AB378" i="2"/>
  <c r="AB282" i="2"/>
  <c r="AB122" i="2"/>
  <c r="AB505" i="2"/>
  <c r="AB504" i="2"/>
  <c r="AB488" i="2"/>
  <c r="AB472" i="2"/>
  <c r="AB456" i="2"/>
  <c r="AB440" i="2"/>
  <c r="AB424" i="2"/>
  <c r="AB408" i="2"/>
  <c r="AB392" i="2"/>
  <c r="AB376" i="2"/>
  <c r="AB360" i="2"/>
  <c r="AB344" i="2"/>
  <c r="AB328" i="2"/>
  <c r="AB312" i="2"/>
  <c r="AB296" i="2"/>
  <c r="AB280" i="2"/>
  <c r="AB264" i="2"/>
  <c r="AB248" i="2"/>
  <c r="AB232" i="2"/>
  <c r="AB216" i="2"/>
  <c r="AB200" i="2"/>
  <c r="AB184" i="2"/>
  <c r="AB168" i="2"/>
  <c r="AB152" i="2"/>
  <c r="AB136" i="2"/>
  <c r="AB120" i="2"/>
  <c r="AB104" i="2"/>
  <c r="AB88" i="2"/>
  <c r="AB72" i="2"/>
  <c r="AB56" i="2"/>
  <c r="AB40" i="2"/>
  <c r="AB24" i="2"/>
  <c r="AB8" i="2"/>
  <c r="AB340" i="2"/>
  <c r="AB52" i="2"/>
  <c r="AB464" i="2"/>
  <c r="AB458" i="2"/>
  <c r="AB218" i="2"/>
  <c r="AB503" i="2"/>
  <c r="AB487" i="2"/>
  <c r="AB471" i="2"/>
  <c r="AB455" i="2"/>
  <c r="AB439" i="2"/>
  <c r="AB423" i="2"/>
  <c r="AB407" i="2"/>
  <c r="AB391" i="2"/>
  <c r="AB375" i="2"/>
  <c r="AB359" i="2"/>
  <c r="AB343" i="2"/>
  <c r="AB327" i="2"/>
  <c r="AB311" i="2"/>
  <c r="AB295" i="2"/>
  <c r="AB279" i="2"/>
  <c r="AB263" i="2"/>
  <c r="AB247" i="2"/>
  <c r="AB231" i="2"/>
  <c r="AB215" i="2"/>
  <c r="AB199" i="2"/>
  <c r="AB183" i="2"/>
  <c r="AB167" i="2"/>
  <c r="AB151" i="2"/>
  <c r="AB135" i="2"/>
  <c r="AB119" i="2"/>
  <c r="AB103" i="2"/>
  <c r="AB87" i="2"/>
  <c r="AB71" i="2"/>
  <c r="AB55" i="2"/>
  <c r="AB39" i="2"/>
  <c r="AB23" i="2"/>
  <c r="AB7" i="2"/>
  <c r="AB436" i="2"/>
  <c r="AB372" i="2"/>
  <c r="AB324" i="2"/>
  <c r="AB244" i="2"/>
  <c r="AB212" i="2"/>
  <c r="AB196" i="2"/>
  <c r="AB164" i="2"/>
  <c r="AB116" i="2"/>
  <c r="AB496" i="2"/>
  <c r="AB400" i="2"/>
  <c r="AB288" i="2"/>
  <c r="AB474" i="2"/>
  <c r="AB442" i="2"/>
  <c r="AB394" i="2"/>
  <c r="AB362" i="2"/>
  <c r="AB346" i="2"/>
  <c r="AB298" i="2"/>
  <c r="AB250" i="2"/>
  <c r="AB186" i="2"/>
  <c r="AB170" i="2"/>
  <c r="AB138" i="2"/>
  <c r="AB106" i="2"/>
  <c r="AB90" i="2"/>
  <c r="AB74" i="2"/>
  <c r="AB42" i="2"/>
  <c r="AB10" i="2"/>
  <c r="AB502" i="2"/>
  <c r="AB486" i="2"/>
  <c r="AB470" i="2"/>
  <c r="AB454" i="2"/>
  <c r="AB438" i="2"/>
  <c r="AB422" i="2"/>
  <c r="AB406" i="2"/>
  <c r="AB390" i="2"/>
  <c r="AB374" i="2"/>
  <c r="AB358" i="2"/>
  <c r="AB342" i="2"/>
  <c r="AB326" i="2"/>
  <c r="AB310" i="2"/>
  <c r="AB294" i="2"/>
  <c r="AB278" i="2"/>
  <c r="AB262" i="2"/>
  <c r="AB246" i="2"/>
  <c r="AB230" i="2"/>
  <c r="AB214" i="2"/>
  <c r="AB198" i="2"/>
  <c r="AB182" i="2"/>
  <c r="AB166" i="2"/>
  <c r="AB150" i="2"/>
  <c r="AB134" i="2"/>
  <c r="AB118" i="2"/>
  <c r="AB102" i="2"/>
  <c r="AB86" i="2"/>
  <c r="AB70" i="2"/>
  <c r="AB54" i="2"/>
  <c r="AB38" i="2"/>
  <c r="AB22" i="2"/>
  <c r="AB6" i="2"/>
  <c r="AB404" i="2"/>
  <c r="AB148" i="2"/>
  <c r="AB266" i="2"/>
  <c r="AB501" i="2"/>
  <c r="AB485" i="2"/>
  <c r="AB469" i="2"/>
  <c r="AB453" i="2"/>
  <c r="AB437" i="2"/>
  <c r="AB421" i="2"/>
  <c r="AB405" i="2"/>
  <c r="AB389" i="2"/>
  <c r="AB373" i="2"/>
  <c r="AB357" i="2"/>
  <c r="AB341" i="2"/>
  <c r="AB325" i="2"/>
  <c r="AB309" i="2"/>
  <c r="AB293" i="2"/>
  <c r="AB277" i="2"/>
  <c r="AB261" i="2"/>
  <c r="AB245" i="2"/>
  <c r="AB229" i="2"/>
  <c r="AB213" i="2"/>
  <c r="AB197" i="2"/>
  <c r="AB181" i="2"/>
  <c r="AB165" i="2"/>
  <c r="AB149" i="2"/>
  <c r="AB133" i="2"/>
  <c r="AB117" i="2"/>
  <c r="AB101" i="2"/>
  <c r="AB85" i="2"/>
  <c r="AB69" i="2"/>
  <c r="AB53" i="2"/>
  <c r="AB37" i="2"/>
  <c r="Q507" i="4"/>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N2" i="2"/>
  <c r="U2" i="2" s="1"/>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R6" i="2"/>
  <c r="S6" i="2" s="1"/>
  <c r="G509" i="2"/>
  <c r="H16" i="2" s="1"/>
  <c r="G510" i="4" l="1"/>
  <c r="F510" i="4"/>
  <c r="H446" i="2"/>
  <c r="H174" i="2"/>
  <c r="H30" i="2"/>
  <c r="H159" i="2"/>
  <c r="H6" i="2"/>
  <c r="H493" i="2"/>
  <c r="H477" i="2"/>
  <c r="H461" i="2"/>
  <c r="H445" i="2"/>
  <c r="H429" i="2"/>
  <c r="H413" i="2"/>
  <c r="H397" i="2"/>
  <c r="H381" i="2"/>
  <c r="H365" i="2"/>
  <c r="H349" i="2"/>
  <c r="H333" i="2"/>
  <c r="H317" i="2"/>
  <c r="H301" i="2"/>
  <c r="H285" i="2"/>
  <c r="H269" i="2"/>
  <c r="H253" i="2"/>
  <c r="H237" i="2"/>
  <c r="H221" i="2"/>
  <c r="H205" i="2"/>
  <c r="H189" i="2"/>
  <c r="H173" i="2"/>
  <c r="H157" i="2"/>
  <c r="H141" i="2"/>
  <c r="H125" i="2"/>
  <c r="H109" i="2"/>
  <c r="H93" i="2"/>
  <c r="H77" i="2"/>
  <c r="H61" i="2"/>
  <c r="H45" i="2"/>
  <c r="H29" i="2"/>
  <c r="H13" i="2"/>
  <c r="H255" i="2"/>
  <c r="H508" i="2"/>
  <c r="I508" i="2" s="1"/>
  <c r="H492" i="2"/>
  <c r="H476" i="2"/>
  <c r="H460" i="2"/>
  <c r="H444" i="2"/>
  <c r="H428" i="2"/>
  <c r="H412" i="2"/>
  <c r="H396" i="2"/>
  <c r="H380" i="2"/>
  <c r="H364" i="2"/>
  <c r="H348" i="2"/>
  <c r="H332" i="2"/>
  <c r="H316" i="2"/>
  <c r="H300" i="2"/>
  <c r="H284" i="2"/>
  <c r="H268" i="2"/>
  <c r="H252" i="2"/>
  <c r="H236" i="2"/>
  <c r="H220" i="2"/>
  <c r="H204" i="2"/>
  <c r="H188" i="2"/>
  <c r="H172" i="2"/>
  <c r="H156" i="2"/>
  <c r="H140" i="2"/>
  <c r="H124" i="2"/>
  <c r="H108" i="2"/>
  <c r="H92" i="2"/>
  <c r="H76" i="2"/>
  <c r="H60" i="2"/>
  <c r="H44" i="2"/>
  <c r="H28" i="2"/>
  <c r="H12" i="2"/>
  <c r="H495" i="2"/>
  <c r="H302" i="2"/>
  <c r="H62" i="2"/>
  <c r="H491" i="2"/>
  <c r="H459" i="2"/>
  <c r="H443" i="2"/>
  <c r="H427" i="2"/>
  <c r="H411" i="2"/>
  <c r="H395" i="2"/>
  <c r="H379" i="2"/>
  <c r="H363" i="2"/>
  <c r="H347" i="2"/>
  <c r="H331" i="2"/>
  <c r="H315" i="2"/>
  <c r="H299" i="2"/>
  <c r="H283" i="2"/>
  <c r="H267" i="2"/>
  <c r="H251" i="2"/>
  <c r="H235" i="2"/>
  <c r="H219" i="2"/>
  <c r="H203" i="2"/>
  <c r="H187" i="2"/>
  <c r="H171" i="2"/>
  <c r="H155" i="2"/>
  <c r="H139" i="2"/>
  <c r="H123" i="2"/>
  <c r="H107" i="2"/>
  <c r="H91" i="2"/>
  <c r="H75" i="2"/>
  <c r="H59" i="2"/>
  <c r="H43" i="2"/>
  <c r="H27" i="2"/>
  <c r="H11" i="2"/>
  <c r="R5" i="4"/>
  <c r="Q508" i="4"/>
  <c r="H399" i="2"/>
  <c r="H334" i="2"/>
  <c r="H46" i="2"/>
  <c r="H458" i="2"/>
  <c r="H442" i="2"/>
  <c r="H426" i="2"/>
  <c r="H410" i="2"/>
  <c r="H394" i="2"/>
  <c r="H378" i="2"/>
  <c r="H362" i="2"/>
  <c r="H346" i="2"/>
  <c r="H330" i="2"/>
  <c r="H314" i="2"/>
  <c r="H298" i="2"/>
  <c r="H282" i="2"/>
  <c r="H266" i="2"/>
  <c r="H250" i="2"/>
  <c r="H234" i="2"/>
  <c r="H218" i="2"/>
  <c r="H202" i="2"/>
  <c r="H186" i="2"/>
  <c r="H170" i="2"/>
  <c r="H154" i="2"/>
  <c r="H138" i="2"/>
  <c r="H122" i="2"/>
  <c r="H106" i="2"/>
  <c r="H90" i="2"/>
  <c r="H74" i="2"/>
  <c r="H58" i="2"/>
  <c r="H42" i="2"/>
  <c r="H26" i="2"/>
  <c r="H10" i="2"/>
  <c r="E507" i="4"/>
  <c r="H463" i="2"/>
  <c r="H319" i="2"/>
  <c r="H207" i="2"/>
  <c r="H95" i="2"/>
  <c r="H31" i="2"/>
  <c r="H462" i="2"/>
  <c r="H238" i="2"/>
  <c r="H94" i="2"/>
  <c r="H474" i="2"/>
  <c r="H505" i="2"/>
  <c r="H489" i="2"/>
  <c r="H473" i="2"/>
  <c r="H457" i="2"/>
  <c r="H441" i="2"/>
  <c r="H425" i="2"/>
  <c r="H409" i="2"/>
  <c r="H393" i="2"/>
  <c r="H377" i="2"/>
  <c r="H361" i="2"/>
  <c r="H345" i="2"/>
  <c r="H329" i="2"/>
  <c r="H313" i="2"/>
  <c r="H297" i="2"/>
  <c r="H281" i="2"/>
  <c r="H265" i="2"/>
  <c r="H249" i="2"/>
  <c r="H233" i="2"/>
  <c r="H217" i="2"/>
  <c r="H201" i="2"/>
  <c r="H185" i="2"/>
  <c r="H169" i="2"/>
  <c r="H153" i="2"/>
  <c r="H137" i="2"/>
  <c r="H121" i="2"/>
  <c r="H105" i="2"/>
  <c r="H89" i="2"/>
  <c r="H73" i="2"/>
  <c r="H57" i="2"/>
  <c r="H41" i="2"/>
  <c r="H25" i="2"/>
  <c r="H9" i="2"/>
  <c r="K507" i="4"/>
  <c r="H447" i="2"/>
  <c r="H303" i="2"/>
  <c r="H127" i="2"/>
  <c r="H478" i="2"/>
  <c r="H286" i="2"/>
  <c r="H110" i="2"/>
  <c r="H475" i="2"/>
  <c r="H504" i="2"/>
  <c r="H488" i="2"/>
  <c r="H472" i="2"/>
  <c r="H456" i="2"/>
  <c r="H440" i="2"/>
  <c r="H424" i="2"/>
  <c r="H408" i="2"/>
  <c r="H392" i="2"/>
  <c r="H376" i="2"/>
  <c r="H360" i="2"/>
  <c r="H344" i="2"/>
  <c r="H328" i="2"/>
  <c r="H312" i="2"/>
  <c r="H296" i="2"/>
  <c r="H280" i="2"/>
  <c r="H264" i="2"/>
  <c r="H248" i="2"/>
  <c r="H232" i="2"/>
  <c r="H216" i="2"/>
  <c r="H200" i="2"/>
  <c r="H184" i="2"/>
  <c r="H168" i="2"/>
  <c r="H152" i="2"/>
  <c r="H136" i="2"/>
  <c r="H120" i="2"/>
  <c r="H104" i="2"/>
  <c r="H88" i="2"/>
  <c r="H72" i="2"/>
  <c r="H56" i="2"/>
  <c r="H40" i="2"/>
  <c r="H24" i="2"/>
  <c r="H8" i="2"/>
  <c r="H367" i="2"/>
  <c r="H223" i="2"/>
  <c r="H111" i="2"/>
  <c r="H414" i="2"/>
  <c r="H318" i="2"/>
  <c r="H206" i="2"/>
  <c r="H126" i="2"/>
  <c r="H507" i="2"/>
  <c r="H506" i="2"/>
  <c r="H503" i="2"/>
  <c r="H487" i="2"/>
  <c r="H471" i="2"/>
  <c r="H455" i="2"/>
  <c r="H439" i="2"/>
  <c r="H423" i="2"/>
  <c r="H407" i="2"/>
  <c r="H391" i="2"/>
  <c r="H375" i="2"/>
  <c r="H359" i="2"/>
  <c r="H343" i="2"/>
  <c r="H327" i="2"/>
  <c r="H311" i="2"/>
  <c r="H295" i="2"/>
  <c r="H279" i="2"/>
  <c r="H263" i="2"/>
  <c r="H247" i="2"/>
  <c r="H231" i="2"/>
  <c r="H215" i="2"/>
  <c r="H199" i="2"/>
  <c r="H183" i="2"/>
  <c r="H167" i="2"/>
  <c r="H151" i="2"/>
  <c r="H135" i="2"/>
  <c r="H119" i="2"/>
  <c r="H103" i="2"/>
  <c r="H87" i="2"/>
  <c r="H71" i="2"/>
  <c r="H55" i="2"/>
  <c r="H39" i="2"/>
  <c r="H23" i="2"/>
  <c r="H7" i="2"/>
  <c r="H431" i="2"/>
  <c r="H335" i="2"/>
  <c r="H239" i="2"/>
  <c r="H175" i="2"/>
  <c r="H63" i="2"/>
  <c r="H430" i="2"/>
  <c r="H490" i="2"/>
  <c r="H502" i="2"/>
  <c r="H486" i="2"/>
  <c r="H470" i="2"/>
  <c r="H454" i="2"/>
  <c r="H438" i="2"/>
  <c r="H422" i="2"/>
  <c r="H406" i="2"/>
  <c r="H390" i="2"/>
  <c r="H374" i="2"/>
  <c r="H358" i="2"/>
  <c r="H342" i="2"/>
  <c r="H326" i="2"/>
  <c r="H310" i="2"/>
  <c r="H294" i="2"/>
  <c r="H278" i="2"/>
  <c r="H262" i="2"/>
  <c r="H246" i="2"/>
  <c r="H230" i="2"/>
  <c r="H214" i="2"/>
  <c r="H198" i="2"/>
  <c r="H182" i="2"/>
  <c r="H166" i="2"/>
  <c r="H150" i="2"/>
  <c r="H134" i="2"/>
  <c r="H118" i="2"/>
  <c r="H102" i="2"/>
  <c r="H86" i="2"/>
  <c r="H70" i="2"/>
  <c r="H54" i="2"/>
  <c r="H38" i="2"/>
  <c r="H22" i="2"/>
  <c r="H366" i="2"/>
  <c r="H254" i="2"/>
  <c r="H142" i="2"/>
  <c r="H501" i="2"/>
  <c r="I501" i="2" s="1"/>
  <c r="H485" i="2"/>
  <c r="H469" i="2"/>
  <c r="H453" i="2"/>
  <c r="H437" i="2"/>
  <c r="H421" i="2"/>
  <c r="H405" i="2"/>
  <c r="H389" i="2"/>
  <c r="H373" i="2"/>
  <c r="H357" i="2"/>
  <c r="H341" i="2"/>
  <c r="H325" i="2"/>
  <c r="H309" i="2"/>
  <c r="H293" i="2"/>
  <c r="H277" i="2"/>
  <c r="H261" i="2"/>
  <c r="H245" i="2"/>
  <c r="H229" i="2"/>
  <c r="H213" i="2"/>
  <c r="H197" i="2"/>
  <c r="H181" i="2"/>
  <c r="H165" i="2"/>
  <c r="H149" i="2"/>
  <c r="H133" i="2"/>
  <c r="H117" i="2"/>
  <c r="H101" i="2"/>
  <c r="H85" i="2"/>
  <c r="H69" i="2"/>
  <c r="H53" i="2"/>
  <c r="H37" i="2"/>
  <c r="H21" i="2"/>
  <c r="H350" i="2"/>
  <c r="H222" i="2"/>
  <c r="H158" i="2"/>
  <c r="H500" i="2"/>
  <c r="I500" i="2" s="1"/>
  <c r="H468" i="2"/>
  <c r="H452" i="2"/>
  <c r="H436" i="2"/>
  <c r="H420" i="2"/>
  <c r="H404" i="2"/>
  <c r="H388" i="2"/>
  <c r="H372" i="2"/>
  <c r="H356" i="2"/>
  <c r="H340" i="2"/>
  <c r="H324" i="2"/>
  <c r="H308" i="2"/>
  <c r="H292" i="2"/>
  <c r="H276" i="2"/>
  <c r="H260" i="2"/>
  <c r="H244" i="2"/>
  <c r="H228" i="2"/>
  <c r="H212" i="2"/>
  <c r="H196" i="2"/>
  <c r="H180" i="2"/>
  <c r="H164" i="2"/>
  <c r="H148" i="2"/>
  <c r="H132" i="2"/>
  <c r="H116" i="2"/>
  <c r="H100" i="2"/>
  <c r="H84" i="2"/>
  <c r="H68" i="2"/>
  <c r="H52" i="2"/>
  <c r="H36" i="2"/>
  <c r="H20" i="2"/>
  <c r="H351" i="2"/>
  <c r="S509" i="2"/>
  <c r="H270" i="2"/>
  <c r="H78" i="2"/>
  <c r="H484" i="2"/>
  <c r="H499" i="2"/>
  <c r="H483" i="2"/>
  <c r="H467" i="2"/>
  <c r="H451" i="2"/>
  <c r="H435" i="2"/>
  <c r="H419" i="2"/>
  <c r="H403" i="2"/>
  <c r="H387" i="2"/>
  <c r="H371" i="2"/>
  <c r="H355" i="2"/>
  <c r="H339" i="2"/>
  <c r="H323" i="2"/>
  <c r="H307" i="2"/>
  <c r="H291" i="2"/>
  <c r="H275" i="2"/>
  <c r="H259" i="2"/>
  <c r="H243" i="2"/>
  <c r="H227" i="2"/>
  <c r="H211" i="2"/>
  <c r="H195" i="2"/>
  <c r="H179" i="2"/>
  <c r="H163" i="2"/>
  <c r="H147" i="2"/>
  <c r="H131" i="2"/>
  <c r="H115" i="2"/>
  <c r="H99" i="2"/>
  <c r="H83" i="2"/>
  <c r="H67" i="2"/>
  <c r="H51" i="2"/>
  <c r="H35" i="2"/>
  <c r="H19" i="2"/>
  <c r="H398" i="2"/>
  <c r="H482" i="2"/>
  <c r="H466" i="2"/>
  <c r="H450" i="2"/>
  <c r="H434" i="2"/>
  <c r="H418" i="2"/>
  <c r="H402" i="2"/>
  <c r="H386" i="2"/>
  <c r="H370" i="2"/>
  <c r="H354" i="2"/>
  <c r="H338" i="2"/>
  <c r="H322" i="2"/>
  <c r="H306" i="2"/>
  <c r="H290" i="2"/>
  <c r="H274" i="2"/>
  <c r="H258" i="2"/>
  <c r="H242" i="2"/>
  <c r="H226" i="2"/>
  <c r="H210" i="2"/>
  <c r="H194" i="2"/>
  <c r="H178" i="2"/>
  <c r="H162" i="2"/>
  <c r="H146" i="2"/>
  <c r="H130" i="2"/>
  <c r="H114" i="2"/>
  <c r="H98" i="2"/>
  <c r="H82" i="2"/>
  <c r="H66" i="2"/>
  <c r="H50" i="2"/>
  <c r="H34" i="2"/>
  <c r="H18" i="2"/>
  <c r="H415" i="2"/>
  <c r="H271" i="2"/>
  <c r="H143" i="2"/>
  <c r="H15" i="2"/>
  <c r="H382" i="2"/>
  <c r="H190" i="2"/>
  <c r="H14" i="2"/>
  <c r="H498" i="2"/>
  <c r="H497" i="2"/>
  <c r="I497" i="2" s="1"/>
  <c r="H481" i="2"/>
  <c r="H465" i="2"/>
  <c r="H449" i="2"/>
  <c r="H433" i="2"/>
  <c r="H417" i="2"/>
  <c r="H401" i="2"/>
  <c r="H385" i="2"/>
  <c r="H369" i="2"/>
  <c r="H353" i="2"/>
  <c r="H337" i="2"/>
  <c r="H321" i="2"/>
  <c r="H305" i="2"/>
  <c r="H289" i="2"/>
  <c r="H273" i="2"/>
  <c r="H257" i="2"/>
  <c r="H241" i="2"/>
  <c r="H225" i="2"/>
  <c r="H209" i="2"/>
  <c r="H193" i="2"/>
  <c r="H177" i="2"/>
  <c r="H161" i="2"/>
  <c r="H145" i="2"/>
  <c r="H129" i="2"/>
  <c r="H113" i="2"/>
  <c r="H97" i="2"/>
  <c r="H81" i="2"/>
  <c r="H65" i="2"/>
  <c r="H49" i="2"/>
  <c r="H33" i="2"/>
  <c r="H17" i="2"/>
  <c r="H479" i="2"/>
  <c r="H383" i="2"/>
  <c r="H287" i="2"/>
  <c r="H191" i="2"/>
  <c r="H79" i="2"/>
  <c r="H47" i="2"/>
  <c r="H494" i="2"/>
  <c r="H496" i="2"/>
  <c r="I496" i="2" s="1"/>
  <c r="H480" i="2"/>
  <c r="H464" i="2"/>
  <c r="H448" i="2"/>
  <c r="H432" i="2"/>
  <c r="H416" i="2"/>
  <c r="H400" i="2"/>
  <c r="H384" i="2"/>
  <c r="H368" i="2"/>
  <c r="H352" i="2"/>
  <c r="H336" i="2"/>
  <c r="H320" i="2"/>
  <c r="H304" i="2"/>
  <c r="H288" i="2"/>
  <c r="H272" i="2"/>
  <c r="H256" i="2"/>
  <c r="H240" i="2"/>
  <c r="H224" i="2"/>
  <c r="H208" i="2"/>
  <c r="H192" i="2"/>
  <c r="H176" i="2"/>
  <c r="H160" i="2"/>
  <c r="H144" i="2"/>
  <c r="H128" i="2"/>
  <c r="H112" i="2"/>
  <c r="H96" i="2"/>
  <c r="H80" i="2"/>
  <c r="H64" i="2"/>
  <c r="H48" i="2"/>
  <c r="H32" i="2"/>
  <c r="K2" i="2"/>
  <c r="R170" i="4"/>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AC6" i="2"/>
  <c r="O508" i="2"/>
  <c r="O507" i="2"/>
  <c r="O506" i="2"/>
  <c r="P506" i="2" s="1"/>
  <c r="O505" i="2"/>
  <c r="P505" i="2" s="1"/>
  <c r="O504" i="2"/>
  <c r="O503" i="2"/>
  <c r="P503" i="2" s="1"/>
  <c r="O502" i="2"/>
  <c r="O501" i="2"/>
  <c r="P501" i="2" s="1"/>
  <c r="O500" i="2"/>
  <c r="O499" i="2"/>
  <c r="O498" i="2"/>
  <c r="P498" i="2" s="1"/>
  <c r="O497" i="2"/>
  <c r="P497" i="2" s="1"/>
  <c r="O496" i="2"/>
  <c r="P496" i="2" s="1"/>
  <c r="E508" i="2"/>
  <c r="I504" i="2"/>
  <c r="E500" i="2"/>
  <c r="E501" i="2"/>
  <c r="F501" i="2" s="1"/>
  <c r="E507" i="2"/>
  <c r="F507" i="2" s="1"/>
  <c r="I503" i="2"/>
  <c r="E499" i="2"/>
  <c r="I502" i="2"/>
  <c r="E498" i="2"/>
  <c r="F498" i="2" s="1"/>
  <c r="E497" i="2"/>
  <c r="E504" i="2"/>
  <c r="E496" i="2"/>
  <c r="F496" i="2" s="1"/>
  <c r="I505" i="2"/>
  <c r="I507" i="2"/>
  <c r="E503" i="2"/>
  <c r="F503" i="2" s="1"/>
  <c r="I499" i="2"/>
  <c r="E506" i="2"/>
  <c r="F506" i="2" s="1"/>
  <c r="E505" i="2"/>
  <c r="I506" i="2"/>
  <c r="E502" i="2"/>
  <c r="F502" i="2" s="1"/>
  <c r="I498" i="2"/>
  <c r="D507" i="4" l="1"/>
  <c r="F507" i="4"/>
  <c r="Z6" i="2"/>
  <c r="Y509" i="2"/>
  <c r="P508" i="4"/>
  <c r="R508" i="4"/>
  <c r="J507" i="4"/>
  <c r="L507" i="4"/>
  <c r="AC509" i="2"/>
  <c r="Z8" i="2"/>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Z509" i="2" l="1"/>
  <c r="X509" i="2"/>
  <c r="F511" i="4"/>
  <c r="G511" i="4"/>
  <c r="G509" i="4"/>
  <c r="F509" i="4"/>
  <c r="I7" i="2"/>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I507" i="1"/>
  <c r="H507" i="1"/>
  <c r="C507" i="1"/>
  <c r="B507" i="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E509" i="2" l="1"/>
  <c r="O509" i="2"/>
  <c r="P94" i="2"/>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P509" i="2" l="1"/>
  <c r="T513" i="2" s="1"/>
  <c r="N509" i="2"/>
  <c r="T511" i="2" s="1"/>
  <c r="D509" i="2"/>
  <c r="F509" i="2"/>
  <c r="P2" i="2"/>
  <c r="F2" i="2"/>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J511" i="2" l="1"/>
  <c r="J513" i="2"/>
  <c r="E507" i="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K507" i="1" l="1"/>
  <c r="F507" i="1"/>
  <c r="D507" i="1"/>
  <c r="L493" i="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F4" i="1"/>
  <c r="J507" i="1" l="1"/>
  <c r="L507" i="1"/>
  <c r="F482" i="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<sst xmlns="http://schemas.openxmlformats.org/spreadsheetml/2006/main" count="5777" uniqueCount="2179">
  <si>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</si>
  <si>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</si>
  <si>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</si>
  <si>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</si>
  <si>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</si>
  <si>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</si>
  <si>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</si>
  <si>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</si>
  <si>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</si>
  <si>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</si>
  <si>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</si>
  <si>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</si>
  <si>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</si>
  <si>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</si>
  <si>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</si>
  <si>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</si>
  <si>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</si>
  <si>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</si>
  <si>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</si>
  <si>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</si>
  <si>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</si>
  <si>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</si>
  <si>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</si>
  <si>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</si>
  <si>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</si>
  <si>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</si>
  <si>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</si>
  <si>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</si>
  <si>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</si>
  <si>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</si>
  <si>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</si>
  <si>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</si>
  <si>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</si>
  <si>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</si>
  <si>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</si>
  <si>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</si>
  <si>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</si>
  <si>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</si>
  <si>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</si>
  <si>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</si>
  <si>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</si>
  <si>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</si>
  <si>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</si>
  <si>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</si>
  <si>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</si>
  <si>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</si>
  <si>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</si>
  <si>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</si>
  <si>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</si>
  <si>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</si>
  <si>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</si>
  <si>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</si>
  <si>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</si>
  <si>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</si>
  <si>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</si>
  <si>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</si>
  <si>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</si>
  <si>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</si>
  <si>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</si>
  <si>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</si>
  <si>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</si>
  <si>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</si>
  <si>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</si>
  <si>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</si>
  <si>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</si>
  <si>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</si>
  <si>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</si>
  <si>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</si>
  <si>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</si>
  <si>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</si>
  <si>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</si>
  <si>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</si>
  <si>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</si>
  <si>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</si>
  <si>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</si>
  <si>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</si>
  <si>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</si>
  <si>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</si>
  <si>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</si>
  <si>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</si>
  <si>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</si>
  <si>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</si>
  <si>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</si>
  <si>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</si>
  <si>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</si>
  <si>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</si>
  <si>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</si>
  <si>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</si>
  <si>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</si>
  <si>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</si>
  <si>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</si>
  <si>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</si>
  <si>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</si>
  <si>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</si>
  <si>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</si>
  <si>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</si>
  <si>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</si>
  <si>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</si>
  <si>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</si>
  <si>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</si>
  <si>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</si>
  <si>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</si>
  <si>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</si>
  <si>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</si>
  <si>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</si>
  <si>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</si>
  <si>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</si>
  <si>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</si>
  <si>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</si>
  <si>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</si>
  <si>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</si>
  <si>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</si>
  <si>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</si>
  <si>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</si>
  <si>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</si>
  <si>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</si>
  <si>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</si>
  <si>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</si>
  <si>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</si>
  <si>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</si>
  <si>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</si>
  <si>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</si>
  <si>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</si>
  <si>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</si>
  <si>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</si>
  <si>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</si>
  <si>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</si>
  <si>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</si>
  <si>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</si>
  <si>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</si>
  <si>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</si>
  <si>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</si>
  <si>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</si>
  <si>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</si>
  <si>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</si>
  <si>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</si>
  <si>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</si>
  <si>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</si>
  <si>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</si>
  <si>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</si>
  <si>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</si>
  <si>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</si>
  <si>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</si>
  <si>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</si>
  <si>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</si>
  <si>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</si>
  <si>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</si>
  <si>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</si>
  <si>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</si>
  <si>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</si>
  <si>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</si>
  <si>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</si>
  <si>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</si>
  <si>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</si>
  <si>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</si>
  <si>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</si>
  <si>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</si>
  <si>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</si>
  <si>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</si>
  <si>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</si>
  <si>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</si>
  <si>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</si>
  <si>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</si>
  <si>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</si>
  <si>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</si>
  <si>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</si>
  <si>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</si>
  <si>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</si>
  <si>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</si>
  <si>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</si>
  <si>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</si>
  <si>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</si>
  <si>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</si>
  <si>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</si>
  <si>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</si>
  <si>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</si>
  <si>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</si>
  <si>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</si>
  <si>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</si>
  <si>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</si>
  <si>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</si>
  <si>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</si>
  <si>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</si>
  <si>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</si>
  <si>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</si>
  <si>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</si>
  <si>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</si>
  <si>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</si>
  <si>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</si>
  <si>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</si>
  <si>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</si>
  <si>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</si>
  <si>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</si>
  <si>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</si>
  <si>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</si>
  <si>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</si>
  <si>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</si>
  <si>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</si>
  <si>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</si>
  <si>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</si>
  <si>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</si>
  <si>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</si>
  <si>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</si>
  <si>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</si>
  <si>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</si>
  <si>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</si>
  <si>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</si>
  <si>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</si>
  <si>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</si>
  <si>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</si>
  <si>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</si>
  <si>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</si>
  <si>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</si>
  <si>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</si>
  <si>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</si>
  <si>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</si>
  <si>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</si>
  <si>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</si>
  <si>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</si>
  <si>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</si>
  <si>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</si>
  <si>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</si>
  <si>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</si>
  <si>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</si>
  <si>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</si>
  <si>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</si>
  <si>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</si>
  <si>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</si>
  <si>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</si>
  <si>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</si>
  <si>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</si>
  <si>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</si>
  <si>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</si>
  <si>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</si>
  <si>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</si>
  <si>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</si>
  <si>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</si>
  <si>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</si>
  <si>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</si>
  <si>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</si>
  <si>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</si>
  <si>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</si>
  <si>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</si>
  <si>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</si>
  <si>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</si>
  <si>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</si>
  <si>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</si>
  <si>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</si>
  <si>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</si>
  <si>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</si>
  <si>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</si>
  <si>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</si>
  <si>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</si>
  <si>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</si>
  <si>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</si>
  <si>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</si>
  <si>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</si>
  <si>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</si>
  <si>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</si>
  <si>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</si>
  <si>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</si>
  <si>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</si>
  <si>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</si>
  <si>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</si>
  <si>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</si>
  <si>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</si>
  <si>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</si>
  <si>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</si>
  <si>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</si>
  <si>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</si>
  <si>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</si>
  <si>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</si>
  <si>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</si>
  <si>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</si>
  <si>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</si>
  <si>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</si>
  <si>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</si>
  <si>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</si>
  <si>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</si>
  <si>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</si>
  <si>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</si>
  <si>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</si>
  <si>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</si>
  <si>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</si>
  <si>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</si>
  <si>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</si>
  <si>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</si>
  <si>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</si>
  <si>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</si>
  <si>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</si>
  <si>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</si>
  <si>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</si>
  <si>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</si>
  <si>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</si>
  <si>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</si>
  <si>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</si>
  <si>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</si>
  <si>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</si>
  <si>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</si>
  <si>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</si>
  <si>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</si>
  <si>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</si>
  <si>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</si>
  <si>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</si>
  <si>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</si>
  <si>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</si>
  <si>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</si>
  <si>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</si>
  <si>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</si>
  <si>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</si>
  <si>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</si>
  <si>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</si>
  <si>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</si>
  <si>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</si>
  <si>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</si>
  <si>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</si>
  <si>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</si>
  <si>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</si>
  <si>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</si>
  <si>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</si>
  <si>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</si>
  <si>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</si>
  <si>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</si>
  <si>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</si>
  <si>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</si>
  <si>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</si>
  <si>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</si>
  <si>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</si>
  <si>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</si>
  <si>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</si>
  <si>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</si>
  <si>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</si>
  <si>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</si>
  <si>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</si>
  <si>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</si>
  <si>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</si>
  <si>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</si>
  <si>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</si>
  <si>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</si>
  <si>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</si>
  <si>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</si>
  <si>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</si>
  <si>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</si>
  <si>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</si>
  <si>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</si>
  <si>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</si>
  <si>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</si>
  <si>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</si>
  <si>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</si>
  <si>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</si>
  <si>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</si>
  <si>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</si>
  <si>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</si>
  <si>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</si>
  <si>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</si>
  <si>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</si>
  <si>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</si>
  <si>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</si>
  <si>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</si>
  <si>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</si>
  <si>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</si>
  <si>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</si>
  <si>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</si>
  <si>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</si>
  <si>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</si>
  <si>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</si>
  <si>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</si>
  <si>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</si>
  <si>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</si>
  <si>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</si>
  <si>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</si>
  <si>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</si>
  <si>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</si>
  <si>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</si>
  <si>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</si>
  <si>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</si>
  <si>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</si>
  <si>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</si>
  <si>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</si>
  <si>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</si>
  <si>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</si>
  <si>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</si>
  <si>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</si>
  <si>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</si>
  <si>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</si>
  <si>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</si>
  <si>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</si>
  <si>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</si>
  <si>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</si>
  <si>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</si>
  <si>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</si>
  <si>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</si>
  <si>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</si>
  <si>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</si>
  <si>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</si>
  <si>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</si>
  <si>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</si>
  <si>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</si>
  <si>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</si>
  <si>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</si>
  <si>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</si>
  <si>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</si>
  <si>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</si>
  <si>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</si>
  <si>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</si>
  <si>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</si>
  <si>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</si>
  <si>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</si>
  <si>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</si>
  <si>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</si>
  <si>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</si>
  <si>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</si>
  <si>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</si>
  <si>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</si>
  <si>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</si>
  <si>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</si>
  <si>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</si>
  <si>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</si>
  <si>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</si>
  <si>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</si>
  <si>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</si>
  <si>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</si>
  <si>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</si>
  <si>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</si>
  <si>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</si>
  <si>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</si>
  <si>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</si>
  <si>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</si>
  <si>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</si>
  <si>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</si>
  <si>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</si>
  <si>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</si>
  <si>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</si>
  <si>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</si>
  <si>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</si>
  <si>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</si>
  <si>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</si>
  <si>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</si>
  <si>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</si>
  <si>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</si>
  <si>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</si>
  <si>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</si>
  <si>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</si>
  <si>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</si>
  <si>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</si>
  <si>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</si>
  <si>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</si>
  <si>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</si>
  <si>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</si>
  <si>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</si>
  <si>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</si>
  <si>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</si>
  <si>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</si>
  <si>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</si>
  <si>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</si>
  <si>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</si>
  <si>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</si>
  <si>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</si>
  <si>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</si>
  <si>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</si>
  <si>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</si>
  <si>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</si>
  <si>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</si>
  <si>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</si>
  <si>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</si>
  <si>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</si>
  <si>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</si>
  <si>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</si>
  <si>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</si>
  <si>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</si>
  <si>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</si>
  <si>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</si>
  <si>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</si>
  <si>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</si>
  <si>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</si>
  <si>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</si>
  <si>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</si>
  <si>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</si>
  <si>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</si>
  <si>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</si>
  <si>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</si>
  <si>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</si>
  <si>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</si>
  <si>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</si>
  <si>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</si>
  <si>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</si>
  <si>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</si>
  <si>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</si>
  <si>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</si>
  <si>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</si>
  <si>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</si>
  <si>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</si>
  <si>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</si>
  <si>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</si>
  <si>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</si>
  <si>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</si>
  <si>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</si>
  <si>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</si>
  <si>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</si>
  <si>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</si>
  <si>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</si>
  <si>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</si>
  <si>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</si>
  <si>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</si>
  <si>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</si>
  <si>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</si>
  <si>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</si>
  <si>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</si>
  <si>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</si>
  <si>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</si>
  <si>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</si>
  <si>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</si>
  <si>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</si>
  <si>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</si>
  <si>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</si>
  <si>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</si>
  <si>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</si>
  <si>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</si>
  <si>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</si>
  <si>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</si>
  <si>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</si>
  <si>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</si>
  <si>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</si>
  <si>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</si>
  <si>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</si>
  <si>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</si>
  <si>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</si>
  <si>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</si>
  <si>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</si>
  <si>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</si>
  <si>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</si>
  <si>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</si>
  <si>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</si>
  <si>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</si>
  <si>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</si>
  <si>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</si>
  <si>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</si>
  <si>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</si>
  <si>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</si>
  <si>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</si>
  <si>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</si>
  <si>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</si>
  <si>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</si>
  <si>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</si>
  <si>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</si>
  <si>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</si>
  <si>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</si>
  <si>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</si>
  <si>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</si>
  <si>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</si>
  <si>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</si>
  <si>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</si>
  <si>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</si>
  <si>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</si>
  <si>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</si>
  <si>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</si>
  <si>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</si>
  <si>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</si>
  <si>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</si>
  <si>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</si>
  <si>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</si>
  <si>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</si>
  <si>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</si>
  <si>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</si>
  <si>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</si>
  <si>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</si>
  <si>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</si>
  <si>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</si>
  <si>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</si>
  <si>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</si>
  <si>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</si>
  <si>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</si>
  <si>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</si>
  <si>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</si>
  <si>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</si>
  <si>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</si>
  <si>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</si>
  <si>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</si>
  <si>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</si>
  <si>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</si>
  <si>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</si>
  <si>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</si>
  <si>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</si>
  <si>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</si>
  <si>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</si>
  <si>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</si>
  <si>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</si>
  <si>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</si>
  <si>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</si>
  <si>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</si>
  <si>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</si>
  <si>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</si>
  <si>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</si>
  <si>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</si>
  <si>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</si>
  <si>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</si>
  <si>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</si>
  <si>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</si>
  <si>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</si>
  <si>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</si>
  <si>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</si>
  <si>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</si>
  <si>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</si>
  <si>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</si>
  <si>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</si>
  <si>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</si>
  <si>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</si>
  <si>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</si>
  <si>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</si>
  <si>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</si>
  <si>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</si>
  <si>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</si>
  <si>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</si>
  <si>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</si>
  <si>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</si>
  <si>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</si>
  <si>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</si>
  <si>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</si>
  <si>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</si>
  <si>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</si>
  <si>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</si>
  <si>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</si>
  <si>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</si>
  <si>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</si>
  <si>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</si>
  <si>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</si>
  <si>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</si>
  <si>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</si>
  <si>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</si>
  <si>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</si>
  <si>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</si>
  <si>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</si>
  <si>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</si>
  <si>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</si>
  <si>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</si>
  <si>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</si>
  <si>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</si>
  <si>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</si>
  <si>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</si>
  <si>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</si>
  <si>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</si>
  <si>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</si>
  <si>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</si>
  <si>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</si>
  <si>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</si>
  <si>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</si>
  <si>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</si>
  <si>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</si>
  <si>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</si>
  <si>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</si>
  <si>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</si>
  <si>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</si>
  <si>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</si>
  <si>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</si>
  <si>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</si>
  <si>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</si>
  <si>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</si>
  <si>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</si>
  <si>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</si>
  <si>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</si>
  <si>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</si>
  <si>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</si>
  <si>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</si>
  <si>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</si>
  <si>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</si>
  <si>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</si>
  <si>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</si>
  <si>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</si>
  <si>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</si>
  <si>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</si>
  <si>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</si>
  <si>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</si>
  <si>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</si>
  <si>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</si>
  <si>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</si>
  <si>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</si>
  <si>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</si>
  <si>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</si>
  <si>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</si>
  <si>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</si>
  <si>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</si>
  <si>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</si>
  <si>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</si>
  <si>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</si>
  <si>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</si>
  <si>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</si>
  <si>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</si>
  <si>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</si>
  <si>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</si>
  <si>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</si>
  <si>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</si>
  <si>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</si>
  <si>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</si>
  <si>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</si>
  <si>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</si>
  <si>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</si>
  <si>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</si>
  <si>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</si>
  <si>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</si>
  <si>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</si>
  <si>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</si>
  <si>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</si>
  <si>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</si>
  <si>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</si>
  <si>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</si>
  <si>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</si>
  <si>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</si>
  <si>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</si>
  <si>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</si>
  <si>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</si>
  <si>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</si>
  <si>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</si>
  <si>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</si>
  <si>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</si>
  <si>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</si>
  <si>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</si>
  <si>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</si>
  <si>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</si>
  <si>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</si>
  <si>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</si>
  <si>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</si>
  <si>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</si>
  <si>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</si>
  <si>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</si>
  <si>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</si>
  <si>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</si>
  <si>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</si>
  <si>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</si>
  <si>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</si>
  <si>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</si>
  <si>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</si>
  <si>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</si>
  <si>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</si>
  <si>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</si>
  <si>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</si>
  <si>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</si>
  <si>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</si>
  <si>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</si>
  <si>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</si>
  <si>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</si>
  <si>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</si>
  <si>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</si>
  <si>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</si>
  <si>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</si>
  <si>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</si>
  <si>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</si>
  <si>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</si>
  <si>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</si>
  <si>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</si>
  <si>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</si>
  <si>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</si>
  <si>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</si>
  <si>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</si>
  <si>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</si>
  <si>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</si>
  <si>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</si>
  <si>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</si>
  <si>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</si>
  <si>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</si>
  <si>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</si>
  <si>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</si>
  <si>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</si>
  <si>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</si>
  <si>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</si>
  <si>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</si>
  <si>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</si>
  <si>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</si>
  <si>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</si>
  <si>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</si>
  <si>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</si>
  <si>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</si>
  <si>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</si>
  <si>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</si>
  <si>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</si>
  <si>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</si>
  <si>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</si>
  <si>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</si>
  <si>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</si>
  <si>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</si>
  <si>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</si>
  <si>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</si>
  <si>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</si>
  <si>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</si>
  <si>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</si>
  <si>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</si>
  <si>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</si>
  <si>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</si>
  <si>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</si>
  <si>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</si>
  <si>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</si>
  <si>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</si>
  <si>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</si>
  <si>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</si>
  <si>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</si>
  <si>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</si>
  <si>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</si>
  <si>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</si>
  <si>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</si>
  <si>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</si>
  <si>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</si>
  <si>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</si>
  <si>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</si>
  <si>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</si>
  <si>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</si>
  <si>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</si>
  <si>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</si>
  <si>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</si>
  <si>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</si>
  <si>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</si>
  <si>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</si>
  <si>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</si>
  <si>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</si>
  <si>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</si>
  <si>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</si>
  <si>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</si>
  <si>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</si>
  <si>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</si>
  <si>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</si>
  <si>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</si>
  <si>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</si>
  <si>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</si>
  <si>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</si>
  <si>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</si>
  <si>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</si>
  <si>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</si>
  <si>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</si>
  <si>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</si>
  <si>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</si>
  <si>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</si>
  <si>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</si>
  <si>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</si>
  <si>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</si>
  <si>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</si>
  <si>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</si>
  <si>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</si>
  <si>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</si>
  <si>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</si>
  <si>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</si>
  <si>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</si>
  <si>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</si>
  <si>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</si>
  <si>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</si>
  <si>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</si>
  <si>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</si>
  <si>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</si>
  <si>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</si>
  <si>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</si>
  <si>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</si>
  <si>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</si>
  <si>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</si>
  <si>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</si>
  <si>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</si>
  <si>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</si>
  <si>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</si>
  <si>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</si>
  <si>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</si>
  <si>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</si>
  <si>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</si>
  <si>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</si>
  <si>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</si>
  <si>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</si>
  <si>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</si>
  <si>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</si>
  <si>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</si>
  <si>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</si>
  <si>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</si>
  <si>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</si>
  <si>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</si>
  <si>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</si>
  <si>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</si>
  <si>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</si>
  <si>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</si>
  <si>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</si>
  <si>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</si>
  <si>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</si>
  <si>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</si>
  <si>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</si>
  <si>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</si>
  <si>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</si>
  <si>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</si>
  <si>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</si>
  <si>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</si>
  <si>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</si>
  <si>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</si>
  <si>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</si>
  <si>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</si>
  <si>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</si>
  <si>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</si>
  <si>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</si>
  <si>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</si>
  <si>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</si>
  <si>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</si>
  <si>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</si>
  <si>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</si>
  <si>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</si>
  <si>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</si>
  <si>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</si>
  <si>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</si>
  <si>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</si>
  <si>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</si>
  <si>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</si>
  <si>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</si>
  <si>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</si>
  <si>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</si>
  <si>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</si>
  <si>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</si>
  <si>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</si>
  <si>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</si>
  <si>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</si>
  <si>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</si>
  <si>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</si>
  <si>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</si>
  <si>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</si>
  <si>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</si>
  <si>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</si>
  <si>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</si>
  <si>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</si>
  <si>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</si>
  <si>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</si>
  <si>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</si>
  <si>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</si>
  <si>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</si>
  <si>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</si>
  <si>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</si>
  <si>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</si>
  <si>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</si>
  <si>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</si>
  <si>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</si>
  <si>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</si>
  <si>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</si>
  <si>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</si>
  <si>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</si>
  <si>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</si>
  <si>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</si>
  <si>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</si>
  <si>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</si>
  <si>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</si>
  <si>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</si>
  <si>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</si>
  <si>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</si>
  <si>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</si>
  <si>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</si>
  <si>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</si>
  <si>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</si>
  <si>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</si>
  <si>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</si>
  <si>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</si>
  <si>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</si>
  <si>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</si>
  <si>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</si>
  <si>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</si>
  <si>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</si>
  <si>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</si>
  <si>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</si>
  <si>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</si>
  <si>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</si>
  <si>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</si>
  <si>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</si>
  <si>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</si>
  <si>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</si>
  <si>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</si>
  <si>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</si>
  <si>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</si>
  <si>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</si>
  <si>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</si>
  <si>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</si>
  <si>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</si>
  <si>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</si>
  <si>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</si>
  <si>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</si>
  <si>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</si>
  <si>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</si>
  <si>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</si>
  <si>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</si>
  <si>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</si>
  <si>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</si>
  <si>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</si>
  <si>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</si>
  <si>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</si>
  <si>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</si>
  <si>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</si>
  <si>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</si>
  <si>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</si>
  <si>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</si>
  <si>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</si>
  <si>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</si>
  <si>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</si>
  <si>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</si>
  <si>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</si>
  <si>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</si>
  <si>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</si>
  <si>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</si>
  <si>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</si>
  <si>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</si>
  <si>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</si>
  <si>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</si>
  <si>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</si>
  <si>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</si>
  <si>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</si>
  <si>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</si>
  <si>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</si>
  <si>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</si>
  <si>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</si>
  <si>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</si>
  <si>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</si>
  <si>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</si>
  <si>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</si>
  <si>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</si>
  <si>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</si>
  <si>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</si>
  <si>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</si>
  <si>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</si>
  <si>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</si>
  <si>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</si>
  <si>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</si>
  <si>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</si>
  <si>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</si>
  <si>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</si>
  <si>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</si>
  <si>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</si>
  <si>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</si>
  <si>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</si>
  <si>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</si>
  <si>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</si>
  <si>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</si>
  <si>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</si>
  <si>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</si>
  <si>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</si>
  <si>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Sector</t>
  </si>
  <si>
    <t>Industry Group</t>
  </si>
  <si>
    <t>Industry</t>
  </si>
  <si>
    <t>Primary Industry</t>
  </si>
  <si>
    <t>NAICS Code</t>
  </si>
  <si>
    <t>Topics</t>
  </si>
  <si>
    <t>IO_Share</t>
  </si>
  <si>
    <t>NYSE:ATEN</t>
  </si>
  <si>
    <t>NYSE:AIR</t>
  </si>
  <si>
    <t>NYSE:ABM</t>
  </si>
  <si>
    <t>NasdaqGS:ASO</t>
  </si>
  <si>
    <t>NasdaqGS:ACAD</t>
  </si>
  <si>
    <t>NYSE:AKR</t>
  </si>
  <si>
    <t>NYSE:AAMI</t>
  </si>
  <si>
    <t>NasdaqGS:ACIW</t>
  </si>
  <si>
    <t>NasdaqCM:AHCO</t>
  </si>
  <si>
    <t>NasdaqGS:ADUS</t>
  </si>
  <si>
    <t>NasdaqGS:ADEA</t>
  </si>
  <si>
    <t>NYSE:ADNT</t>
  </si>
  <si>
    <t>NasdaqGM:ADMA</t>
  </si>
  <si>
    <t>NYSE:ATGE</t>
  </si>
  <si>
    <t>NYSE:AAP</t>
  </si>
  <si>
    <t>NasdaqGS:AEIS</t>
  </si>
  <si>
    <t>NYSE:ASIX</t>
  </si>
  <si>
    <t>NasdaqGS:AVAV</t>
  </si>
  <si>
    <t>NasdaqGS:AGYS</t>
  </si>
  <si>
    <t>NYSE:AL</t>
  </si>
  <si>
    <t>NYSE:ALG</t>
  </si>
  <si>
    <t>NasdaqGS:ALRM</t>
  </si>
  <si>
    <t>NYSE:ALK</t>
  </si>
  <si>
    <t>NYSE:AIN</t>
  </si>
  <si>
    <t>NYSE:ALEX</t>
  </si>
  <si>
    <t>NasdaqGS:ALKS</t>
  </si>
  <si>
    <t>NasdaqGS:ALGT</t>
  </si>
  <si>
    <t>NasdaqGS:AOSL</t>
  </si>
  <si>
    <t>NYSE:AMR</t>
  </si>
  <si>
    <t>NYSE:AMTM</t>
  </si>
  <si>
    <t>NYSE:AAT</t>
  </si>
  <si>
    <t>NYSE:AXL</t>
  </si>
  <si>
    <t>NYSE:AEO</t>
  </si>
  <si>
    <t>NYSE:AWR</t>
  </si>
  <si>
    <t>NasdaqGS:AMWD</t>
  </si>
  <si>
    <t>NYSE:ABCB</t>
  </si>
  <si>
    <t>NasdaqGS:AMSF</t>
  </si>
  <si>
    <t>NYSE:AMN</t>
  </si>
  <si>
    <t>NasdaqGS:AMPH</t>
  </si>
  <si>
    <t>NasdaqGM:ANIP</t>
  </si>
  <si>
    <t>NasdaqGS:APOG</t>
  </si>
  <si>
    <t>NYSE:ARI</t>
  </si>
  <si>
    <t>NYSE:APLE</t>
  </si>
  <si>
    <t>NYSE:ABR</t>
  </si>
  <si>
    <t>NasdaqGS:ARCB</t>
  </si>
  <si>
    <t>NYSE:AROC</t>
  </si>
  <si>
    <t>NYSE:ACA</t>
  </si>
  <si>
    <t>NYSE:RCUS</t>
  </si>
  <si>
    <t>NYSE:ARLO</t>
  </si>
  <si>
    <t>NYSE:AHH</t>
  </si>
  <si>
    <t>NYSE:ARR</t>
  </si>
  <si>
    <t>NYSE:AWI</t>
  </si>
  <si>
    <t>NasdaqGS:ARWR</t>
  </si>
  <si>
    <t>NYSE:APAM</t>
  </si>
  <si>
    <t>NYSE:AORT</t>
  </si>
  <si>
    <t>NYSE:ABG</t>
  </si>
  <si>
    <t>NYSE:AGO</t>
  </si>
  <si>
    <t>NasdaqGS:ASTE</t>
  </si>
  <si>
    <t>NasdaqCM:ASTH</t>
  </si>
  <si>
    <t>NYSE:ATI</t>
  </si>
  <si>
    <t>NYSE:AUB</t>
  </si>
  <si>
    <t>NYSE:AESI</t>
  </si>
  <si>
    <t>NYSE:AVNS</t>
  </si>
  <si>
    <t>NYSE:AVA</t>
  </si>
  <si>
    <t>NasdaqGS:ACLS</t>
  </si>
  <si>
    <t>NYSE:AX</t>
  </si>
  <si>
    <t>NasdaqGS:AZTA</t>
  </si>
  <si>
    <t>NYSE:AZZ</t>
  </si>
  <si>
    <t>NYSE:BGS</t>
  </si>
  <si>
    <t>NYSE:BMI</t>
  </si>
  <si>
    <t>NasdaqGS:BCPC</t>
  </si>
  <si>
    <t>NYSE:BANC</t>
  </si>
  <si>
    <t>NasdaqGS:BANF</t>
  </si>
  <si>
    <t>NYSE:BOH</t>
  </si>
  <si>
    <t>NYSE:BKU</t>
  </si>
  <si>
    <t>NasdaqGS:BANR</t>
  </si>
  <si>
    <t>NYSE:BBWI</t>
  </si>
  <si>
    <t>NYSE:BHE</t>
  </si>
  <si>
    <t>NYSE:BHLB</t>
  </si>
  <si>
    <t>NasdaqGS:BGC</t>
  </si>
  <si>
    <t>NasdaqCM:BLFS</t>
  </si>
  <si>
    <t>NasdaqGS:BJRI</t>
  </si>
  <si>
    <t>NasdaqGS:BL</t>
  </si>
  <si>
    <t>NYSE:BXMT</t>
  </si>
  <si>
    <t>NasdaqGS:BLMN</t>
  </si>
  <si>
    <t>NYSE:BCC</t>
  </si>
  <si>
    <t>NYSE:BOOT</t>
  </si>
  <si>
    <t>NYSE:BOX</t>
  </si>
  <si>
    <t>NYSE:BRC</t>
  </si>
  <si>
    <t>NYSE:BDN</t>
  </si>
  <si>
    <t>NYSE:BFH</t>
  </si>
  <si>
    <t>NYSE:EAT</t>
  </si>
  <si>
    <t>NYSE:VTOL</t>
  </si>
  <si>
    <t>NasdaqGS:BRKL</t>
  </si>
  <si>
    <t>NYSE:CABO</t>
  </si>
  <si>
    <t>NYSE:WHD</t>
  </si>
  <si>
    <t>NasdaqGS:CALM</t>
  </si>
  <si>
    <t>NYSE:CAL</t>
  </si>
  <si>
    <t>NYSE:CRC</t>
  </si>
  <si>
    <t>NYSE:CWT</t>
  </si>
  <si>
    <t>NYSE:CALX</t>
  </si>
  <si>
    <t>NasdaqGS:CFFN</t>
  </si>
  <si>
    <t>NYSE:CTRE</t>
  </si>
  <si>
    <t>NasdaqGS:CARG</t>
  </si>
  <si>
    <t>NYSE:CARS</t>
  </si>
  <si>
    <t>NYSE:CRI</t>
  </si>
  <si>
    <t>NasdaqCM:CPRX</t>
  </si>
  <si>
    <t>NasdaqGS:CATY</t>
  </si>
  <si>
    <t>NasdaqGS:CVCO</t>
  </si>
  <si>
    <t>NYSE:CSR</t>
  </si>
  <si>
    <t>NasdaqGS:CENT</t>
  </si>
  <si>
    <t>NasdaqGS:CENT.A</t>
  </si>
  <si>
    <t>NYSE:CPF</t>
  </si>
  <si>
    <t>NasdaqGS:CENX</t>
  </si>
  <si>
    <t>NYSE:CCS</t>
  </si>
  <si>
    <t>NasdaqGS:CERT</t>
  </si>
  <si>
    <t>NasdaqGS:CEVA</t>
  </si>
  <si>
    <t>NYSE:SKY</t>
  </si>
  <si>
    <t>NYSE:CPK</t>
  </si>
  <si>
    <t>NYSE:CNK</t>
  </si>
  <si>
    <t>NasdaqGS:CHCO</t>
  </si>
  <si>
    <t>NYSE:YOU</t>
  </si>
  <si>
    <t>NYSE:CWEN</t>
  </si>
  <si>
    <t>NYSE:CWEN.A</t>
  </si>
  <si>
    <t>NasdaqGS:CCOI</t>
  </si>
  <si>
    <t>NYSE:CNS</t>
  </si>
  <si>
    <t>NasdaqGS:COHU</t>
  </si>
  <si>
    <t>NasdaqGS:COLL</t>
  </si>
  <si>
    <t>NYSE:CBU</t>
  </si>
  <si>
    <t>NYSE:CRK</t>
  </si>
  <si>
    <t>NYSE:CON</t>
  </si>
  <si>
    <t>NYSE:CNMD</t>
  </si>
  <si>
    <t>NasdaqCM:CORT</t>
  </si>
  <si>
    <t>NYSE:CLB</t>
  </si>
  <si>
    <t>NYSE:CNR</t>
  </si>
  <si>
    <t>NYSE:CXW</t>
  </si>
  <si>
    <t>NasdaqGS:CRSR</t>
  </si>
  <si>
    <t>NasdaqGS:CRVL</t>
  </si>
  <si>
    <t>NasdaqGS:CBRL</t>
  </si>
  <si>
    <t>NYSE:CRGY</t>
  </si>
  <si>
    <t>NasdaqGS:CSGS</t>
  </si>
  <si>
    <t>NasdaqGS:CSWI</t>
  </si>
  <si>
    <t>NYSE:CTS</t>
  </si>
  <si>
    <t>NYSE:CURB</t>
  </si>
  <si>
    <t>NYSE:CWK</t>
  </si>
  <si>
    <t>NYSE:CUBI</t>
  </si>
  <si>
    <t>NasdaqGS:CVBF</t>
  </si>
  <si>
    <t>NYSE:CVI</t>
  </si>
  <si>
    <t>NasdaqGS:CTKB</t>
  </si>
  <si>
    <t>NYSE:DAN</t>
  </si>
  <si>
    <t>NasdaqGS:PLAY</t>
  </si>
  <si>
    <t>NYSE:DLX</t>
  </si>
  <si>
    <t>NYSE:DRH</t>
  </si>
  <si>
    <t>NasdaqGS:DGII</t>
  </si>
  <si>
    <t>NYSE:DOCN</t>
  </si>
  <si>
    <t>NasdaqGS:DCOM</t>
  </si>
  <si>
    <t>NasdaqGS:DIOD</t>
  </si>
  <si>
    <t>NYSE:DNOW</t>
  </si>
  <si>
    <t>NYSE:DFIN</t>
  </si>
  <si>
    <t>NYSE:LPG</t>
  </si>
  <si>
    <t>NasdaqGS:DORM</t>
  </si>
  <si>
    <t>NYSE:DV</t>
  </si>
  <si>
    <t>NYSE:DEI</t>
  </si>
  <si>
    <t>NYSE:DFH</t>
  </si>
  <si>
    <t>NYSE:DXC</t>
  </si>
  <si>
    <t>NasdaqGS:DXPE</t>
  </si>
  <si>
    <t>NYSE:DY</t>
  </si>
  <si>
    <t>NasdaqGS:DVAX</t>
  </si>
  <si>
    <t>NasdaqCM:EGBN</t>
  </si>
  <si>
    <t>NYSE:DEA</t>
  </si>
  <si>
    <t>NasdaqGS:SATS</t>
  </si>
  <si>
    <t>NYSE:EPC</t>
  </si>
  <si>
    <t>NYSE:EFC</t>
  </si>
  <si>
    <t>NYSE:ELME</t>
  </si>
  <si>
    <t>NasdaqGS:EMBC</t>
  </si>
  <si>
    <t>NYSE:EIG</t>
  </si>
  <si>
    <t>NasdaqGS:ECPG</t>
  </si>
  <si>
    <t>NYSE:ENR</t>
  </si>
  <si>
    <t>NYSE:EPAC</t>
  </si>
  <si>
    <t>NYSE:ENVA</t>
  </si>
  <si>
    <t>NYSE:ENOV</t>
  </si>
  <si>
    <t>NYSE:NPO</t>
  </si>
  <si>
    <t>NYSE:NVRI</t>
  </si>
  <si>
    <t>NasdaqGS:PLUS</t>
  </si>
  <si>
    <t>NYSE:ESE</t>
  </si>
  <si>
    <t>NYSE:EPRT</t>
  </si>
  <si>
    <t>NYSE:ETD</t>
  </si>
  <si>
    <t>NasdaqGS:ETSY</t>
  </si>
  <si>
    <t>NYSE:EVTC</t>
  </si>
  <si>
    <t>NYSE:ECG</t>
  </si>
  <si>
    <t>NasdaqGM:EXPI</t>
  </si>
  <si>
    <t>NasdaqGS:EXTR</t>
  </si>
  <si>
    <t>NasdaqGS:EZPW</t>
  </si>
  <si>
    <t>NYSE:FBK</t>
  </si>
  <si>
    <t>NYSE:FSS</t>
  </si>
  <si>
    <t>NasdaqGS:FBNC</t>
  </si>
  <si>
    <t>NYSE:FBP</t>
  </si>
  <si>
    <t>NYSE:FCF</t>
  </si>
  <si>
    <t>NasdaqGS:FFBC</t>
  </si>
  <si>
    <t>NasdaqGS:FHB</t>
  </si>
  <si>
    <t>NYSE:FL</t>
  </si>
  <si>
    <t>NasdaqGS:FORM</t>
  </si>
  <si>
    <t>NasdaqGS:FTRE</t>
  </si>
  <si>
    <t>NasdaqGS:FWRD</t>
  </si>
  <si>
    <t>NYSE:FCPT</t>
  </si>
  <si>
    <t>NasdaqGS:FOXF</t>
  </si>
  <si>
    <t>NYSE:FBRT</t>
  </si>
  <si>
    <t>NasdaqGS:FELE</t>
  </si>
  <si>
    <t>NYSE:FDP</t>
  </si>
  <si>
    <t>NasdaqGS:FTDR</t>
  </si>
  <si>
    <t>NasdaqGS:FULT</t>
  </si>
  <si>
    <t>NasdaqGS:GIII</t>
  </si>
  <si>
    <t>NYSE:GTES</t>
  </si>
  <si>
    <t>NasdaqGS:THRM</t>
  </si>
  <si>
    <t>NYSE:GNW</t>
  </si>
  <si>
    <t>NYSE:GTY</t>
  </si>
  <si>
    <t>NasdaqGS:ROCK</t>
  </si>
  <si>
    <t>NYSE:GKOS</t>
  </si>
  <si>
    <t>NYSE:GNL</t>
  </si>
  <si>
    <t>NYSE:GMS</t>
  </si>
  <si>
    <t>NasdaqGS:GOGO</t>
  </si>
  <si>
    <t>NasdaqGM:GDEN</t>
  </si>
  <si>
    <t>NasdaqGS:GSHD</t>
  </si>
  <si>
    <t>NYSE:GVA</t>
  </si>
  <si>
    <t>NYSE:GRBK</t>
  </si>
  <si>
    <t>NasdaqCM:GDYN</t>
  </si>
  <si>
    <t>NYSE:GFF</t>
  </si>
  <si>
    <t>NasdaqGS:GO</t>
  </si>
  <si>
    <t>NYSE:GPI</t>
  </si>
  <si>
    <t>NYSE:GES</t>
  </si>
  <si>
    <t>NYSE:FUL</t>
  </si>
  <si>
    <t>NYSE:HASI</t>
  </si>
  <si>
    <t>NYSE:HBI</t>
  </si>
  <si>
    <t>NasdaqGS:HAFC</t>
  </si>
  <si>
    <t>NasdaqGS:HLIT</t>
  </si>
  <si>
    <t>NasdaqGM:HRMY</t>
  </si>
  <si>
    <t>NasdaqGS:HWKN</t>
  </si>
  <si>
    <t>NYSE:HAYW</t>
  </si>
  <si>
    <t>NYSE:HCI</t>
  </si>
  <si>
    <t>NasdaqGS:HCSG</t>
  </si>
  <si>
    <t>NasdaqGS:HSTM</t>
  </si>
  <si>
    <t>NasdaqGS:HTLD</t>
  </si>
  <si>
    <t>NasdaqGS:HSII</t>
  </si>
  <si>
    <t>NasdaqGS:HELE</t>
  </si>
  <si>
    <t>NYSE:HLX</t>
  </si>
  <si>
    <t>NYSE:HP</t>
  </si>
  <si>
    <t>NasdaqGS:HFWA</t>
  </si>
  <si>
    <t>NasdaqGS:HTZ</t>
  </si>
  <si>
    <t>NYSE:HIW</t>
  </si>
  <si>
    <t>NYSE:HI</t>
  </si>
  <si>
    <t>NYSE:HTH</t>
  </si>
  <si>
    <t>NYSE:HIMS</t>
  </si>
  <si>
    <t>NYSE:HNI</t>
  </si>
  <si>
    <t>NasdaqGS:HOPE</t>
  </si>
  <si>
    <t>NYSE:HMN</t>
  </si>
  <si>
    <t>NasdaqGS:HUBG</t>
  </si>
  <si>
    <t>NasdaqGS:IAC</t>
  </si>
  <si>
    <t>NasdaqGS:ICHR</t>
  </si>
  <si>
    <t>NasdaqGS:ICUI</t>
  </si>
  <si>
    <t>NasdaqGS:PI</t>
  </si>
  <si>
    <t>NasdaqGS:INDB</t>
  </si>
  <si>
    <t>NYSE:NGVT</t>
  </si>
  <si>
    <t>NasdaqGS:IOSP</t>
  </si>
  <si>
    <t>NYSE:IIPR</t>
  </si>
  <si>
    <t>NYSE:INVX</t>
  </si>
  <si>
    <t>NasdaqGS:INVA</t>
  </si>
  <si>
    <t>NasdaqGS:NSIT</t>
  </si>
  <si>
    <t>NYSE:INSP</t>
  </si>
  <si>
    <t>NYSE:IBP</t>
  </si>
  <si>
    <t>NYSE:IIIN</t>
  </si>
  <si>
    <t>NYSE:ITGR</t>
  </si>
  <si>
    <t>NasdaqGS:IART</t>
  </si>
  <si>
    <t>NasdaqGS:IDCC</t>
  </si>
  <si>
    <t>NasdaqGS:TILE</t>
  </si>
  <si>
    <t>NYSE:INSW</t>
  </si>
  <si>
    <t>NasdaqGS:IPAR</t>
  </si>
  <si>
    <t>NasdaqGS:ITRI</t>
  </si>
  <si>
    <t>NasdaqGS:JJSF</t>
  </si>
  <si>
    <t>NasdaqGS:JACK</t>
  </si>
  <si>
    <t>NYSE:JXN</t>
  </si>
  <si>
    <t>NYSE:JBGS</t>
  </si>
  <si>
    <t>NYSE:JBTM</t>
  </si>
  <si>
    <t>NasdaqGS:JBLU</t>
  </si>
  <si>
    <t>NasdaqGS:JBSS</t>
  </si>
  <si>
    <t>NYSE:WLY</t>
  </si>
  <si>
    <t>NasdaqGS:KALU</t>
  </si>
  <si>
    <t>NYSE:KMT</t>
  </si>
  <si>
    <t>NYSE:KW</t>
  </si>
  <si>
    <t>NYSE:KREF</t>
  </si>
  <si>
    <t>NYSE:KN</t>
  </si>
  <si>
    <t>NYSE:KSS</t>
  </si>
  <si>
    <t>NYSE:KTB</t>
  </si>
  <si>
    <t>NYSE:KOP</t>
  </si>
  <si>
    <t>NYSE:KFY</t>
  </si>
  <si>
    <t>NasdaqGS:KRYS</t>
  </si>
  <si>
    <t>NasdaqGS:KLIC</t>
  </si>
  <si>
    <t>NYSE:LZB</t>
  </si>
  <si>
    <t>NasdaqGS:LKFN</t>
  </si>
  <si>
    <t>NYSE:LCII</t>
  </si>
  <si>
    <t>NYSE:LEG</t>
  </si>
  <si>
    <t>NasdaqGM:LMAT</t>
  </si>
  <si>
    <t>NasdaqGS:LGIH</t>
  </si>
  <si>
    <t>NYSE:LBRT</t>
  </si>
  <si>
    <t>NasdaqGM:LGND</t>
  </si>
  <si>
    <t>NYSE:LNC</t>
  </si>
  <si>
    <t>NYSE:LNN</t>
  </si>
  <si>
    <t>NasdaqGS:LQDT</t>
  </si>
  <si>
    <t>NYSE:RAMP</t>
  </si>
  <si>
    <t>NYSE:LTC</t>
  </si>
  <si>
    <t>NYSE:LUMN</t>
  </si>
  <si>
    <t>NYSE:LXP</t>
  </si>
  <si>
    <t>NYSE:MHO</t>
  </si>
  <si>
    <t>NYSE:MSGS</t>
  </si>
  <si>
    <t>NYSE:MGY</t>
  </si>
  <si>
    <t>NasdaqCM:MARA</t>
  </si>
  <si>
    <t>NYSE:MMI</t>
  </si>
  <si>
    <t>NYSE:HZO</t>
  </si>
  <si>
    <t>NasdaqGS:MRTN</t>
  </si>
  <si>
    <t>NYSE:MBC</t>
  </si>
  <si>
    <t>NYSE:MTRN</t>
  </si>
  <si>
    <t>NYSE:MATX</t>
  </si>
  <si>
    <t>NasdaqGS:MATW</t>
  </si>
  <si>
    <t>NasdaqGS:MXL</t>
  </si>
  <si>
    <t>NYSE:MDU</t>
  </si>
  <si>
    <t>NYSE:MPW</t>
  </si>
  <si>
    <t>NYSE:MCY</t>
  </si>
  <si>
    <t>NasdaqGS:MRCY</t>
  </si>
  <si>
    <t>NasdaqGS:MMSI</t>
  </si>
  <si>
    <t>NYSE:MTH</t>
  </si>
  <si>
    <t>NasdaqGS:MLAB</t>
  </si>
  <si>
    <t>NYSE:MTUS</t>
  </si>
  <si>
    <t>NasdaqGS:MGEE</t>
  </si>
  <si>
    <t>NasdaqGS:MGPI</t>
  </si>
  <si>
    <t>NasdaqGS:MSEX</t>
  </si>
  <si>
    <t>NasdaqGS:MLKN</t>
  </si>
  <si>
    <t>NYSE:MTX</t>
  </si>
  <si>
    <t>NasdaqGS:MCW</t>
  </si>
  <si>
    <t>NYSE:MC</t>
  </si>
  <si>
    <t>NasdaqGS:MCRI</t>
  </si>
  <si>
    <t>NasdaqGS:MNRO</t>
  </si>
  <si>
    <t>NYSE:MOG.A</t>
  </si>
  <si>
    <t>NYSE:MP</t>
  </si>
  <si>
    <t>NasdaqCM:COOP</t>
  </si>
  <si>
    <t>NasdaqGS:MYRG</t>
  </si>
  <si>
    <t>NasdaqGS:MYGN</t>
  </si>
  <si>
    <t>NYSE:NABL</t>
  </si>
  <si>
    <t>NYSE:NBHC</t>
  </si>
  <si>
    <t>NasdaqGS:FIZZ</t>
  </si>
  <si>
    <t>NYSEAM:NHC</t>
  </si>
  <si>
    <t>NYSE:NPK</t>
  </si>
  <si>
    <t>NasdaqGS:EYE</t>
  </si>
  <si>
    <t>NasdaqGS:NAVI</t>
  </si>
  <si>
    <t>NasdaqGS:NBTB</t>
  </si>
  <si>
    <t>NYSE:NATL</t>
  </si>
  <si>
    <t>NYSE:VYX</t>
  </si>
  <si>
    <t>NasdaqCM:NEO</t>
  </si>
  <si>
    <t>NasdaqGS:NTCT</t>
  </si>
  <si>
    <t>NasdaqGS:NYMT</t>
  </si>
  <si>
    <t>NasdaqGS:NWL</t>
  </si>
  <si>
    <t>NYSE:NXRT</t>
  </si>
  <si>
    <t>NasdaqGM:NMIH</t>
  </si>
  <si>
    <t>NYSE:NOG</t>
  </si>
  <si>
    <t>NasdaqGS:NWBI</t>
  </si>
  <si>
    <t>NYSE:NWN</t>
  </si>
  <si>
    <t>NasdaqGS:NVEE</t>
  </si>
  <si>
    <t>NYSE:OI</t>
  </si>
  <si>
    <t>NYSE:OII</t>
  </si>
  <si>
    <t>NYSE:OFG</t>
  </si>
  <si>
    <t>NasdaqGS:OMCL</t>
  </si>
  <si>
    <t>NYSE:KAR</t>
  </si>
  <si>
    <t>NYSE:OGN</t>
  </si>
  <si>
    <t>NasdaqGS:OSIS</t>
  </si>
  <si>
    <t>NasdaqGS:OTTR</t>
  </si>
  <si>
    <t>NYSE:OUT</t>
  </si>
  <si>
    <t>NYSE:OMI</t>
  </si>
  <si>
    <t>NYSE:OXM</t>
  </si>
  <si>
    <t>NasdaqGS:PPBI</t>
  </si>
  <si>
    <t>NasdaqGS:PCRX</t>
  </si>
  <si>
    <t>NasdaqGS:PLMR</t>
  </si>
  <si>
    <t>NasdaqGS:PZZA</t>
  </si>
  <si>
    <t>NYSE:PARR</t>
  </si>
  <si>
    <t>NYSEAM:PRK</t>
  </si>
  <si>
    <t>NasdaqGS:CASH</t>
  </si>
  <si>
    <t>NasdaqGS:PATK</t>
  </si>
  <si>
    <t>NasdaqGS:PTEN</t>
  </si>
  <si>
    <t>NasdaqGM:PAYO</t>
  </si>
  <si>
    <t>NasdaqGS:CNXN</t>
  </si>
  <si>
    <t>NasdaqGS:PDFS</t>
  </si>
  <si>
    <t>NYSE:BTU</t>
  </si>
  <si>
    <t>NYSE:PEB</t>
  </si>
  <si>
    <t>NYSE:MD</t>
  </si>
  <si>
    <t>NasdaqGS:PENG</t>
  </si>
  <si>
    <t>NasdaqGS:PENN</t>
  </si>
  <si>
    <t>NYSE:PMT</t>
  </si>
  <si>
    <t>NasdaqGS:PRDO</t>
  </si>
  <si>
    <t>NasdaqGM:PAHC</t>
  </si>
  <si>
    <t>NasdaqGS:PECO</t>
  </si>
  <si>
    <t>NYSE:PHIN</t>
  </si>
  <si>
    <t>NasdaqGS:PLAB</t>
  </si>
  <si>
    <t>NYSE:PIPR</t>
  </si>
  <si>
    <t>NYSE:PBI</t>
  </si>
  <si>
    <t>NYSE:PJT</t>
  </si>
  <si>
    <t>NasdaqGS:PLXS</t>
  </si>
  <si>
    <t>NasdaqGS:POWL</t>
  </si>
  <si>
    <t>NasdaqGS:PRAA</t>
  </si>
  <si>
    <t>NasdaqGS:PFBC</t>
  </si>
  <si>
    <t>NasdaqGS:PINC</t>
  </si>
  <si>
    <t>NYSE:PBH</t>
  </si>
  <si>
    <t>NasdaqGS:PSMT</t>
  </si>
  <si>
    <t>NasdaqGS:PRVA</t>
  </si>
  <si>
    <t>NYSE:PRA</t>
  </si>
  <si>
    <t>NYSE:PRG</t>
  </si>
  <si>
    <t>NasdaqGS:PRGS</t>
  </si>
  <si>
    <t>NasdaqGS:PGNY</t>
  </si>
  <si>
    <t>NYSE:PUMP</t>
  </si>
  <si>
    <t>NasdaqGM:PTGX</t>
  </si>
  <si>
    <t>NYSE:PRLB</t>
  </si>
  <si>
    <t>NYSE:PFS</t>
  </si>
  <si>
    <t>NYSE:PRSU</t>
  </si>
  <si>
    <t>NasdaqGS:QRVO</t>
  </si>
  <si>
    <t>NYSE:KWR</t>
  </si>
  <si>
    <t>NYSE:NX</t>
  </si>
  <si>
    <t>NasdaqGS:QDEL</t>
  </si>
  <si>
    <t>NasdaqGS:QNST</t>
  </si>
  <si>
    <t>NYSE:RDN</t>
  </si>
  <si>
    <t>NasdaqGM:RDNT</t>
  </si>
  <si>
    <t>NYSE:RC</t>
  </si>
  <si>
    <t>NYSE:RWT</t>
  </si>
  <si>
    <t>NYSE:RNST</t>
  </si>
  <si>
    <t>NYSE:REZI</t>
  </si>
  <si>
    <t>NYSE:REX</t>
  </si>
  <si>
    <t>NYSE:RHI</t>
  </si>
  <si>
    <t>NYSE:ROG</t>
  </si>
  <si>
    <t>NYSE:RES</t>
  </si>
  <si>
    <t>NasdaqGS:RUSH.A</t>
  </si>
  <si>
    <t>NYSE:RXO</t>
  </si>
  <si>
    <t>NasdaqGS:STBA</t>
  </si>
  <si>
    <t>NasdaqGS:SABR</t>
  </si>
  <si>
    <t>NYSE:SAFE</t>
  </si>
  <si>
    <t>NasdaqGS:SAFT</t>
  </si>
  <si>
    <t>NYSE:SBH</t>
  </si>
  <si>
    <t>NasdaqGS:SANM</t>
  </si>
  <si>
    <t>NYSE:BFS</t>
  </si>
  <si>
    <t>NasdaqGS:SCSC</t>
  </si>
  <si>
    <t>NYSE:SNDR</t>
  </si>
  <si>
    <t>NasdaqGS:SCHL</t>
  </si>
  <si>
    <t>NasdaqGS:SDGR</t>
  </si>
  <si>
    <t>NasdaqGS:SBCF</t>
  </si>
  <si>
    <t>NYSE:SEE</t>
  </si>
  <si>
    <t>NYSE:SEM</t>
  </si>
  <si>
    <t>NasdaqGS:SMTC</t>
  </si>
  <si>
    <t>NYSE:SXT</t>
  </si>
  <si>
    <t>NYSE:SFBS</t>
  </si>
  <si>
    <t>NYSE:SHAK</t>
  </si>
  <si>
    <t>NasdaqGS:SHEN</t>
  </si>
  <si>
    <t>NasdaqGS:SCVL</t>
  </si>
  <si>
    <t>NYSE:SSTK</t>
  </si>
  <si>
    <t>NYSE:SIG</t>
  </si>
  <si>
    <t>NasdaqGS:SFNC</t>
  </si>
  <si>
    <t>NasdaqGS:SLP</t>
  </si>
  <si>
    <t>NYSE:SPNT</t>
  </si>
  <si>
    <t>NYSE:SITC</t>
  </si>
  <si>
    <t>NasdaqGM:SITM</t>
  </si>
  <si>
    <t>NYSE:FUN</t>
  </si>
  <si>
    <t>NasdaqGS:SKYW</t>
  </si>
  <si>
    <t>NYSE:SLG</t>
  </si>
  <si>
    <t>NYSE:SM</t>
  </si>
  <si>
    <t>NasdaqGS:SEDG</t>
  </si>
  <si>
    <t>NYSE:SAH</t>
  </si>
  <si>
    <t>NasdaqGS:SONO</t>
  </si>
  <si>
    <t>NYSE:SBSI</t>
  </si>
  <si>
    <t>NasdaqGS:SPTN</t>
  </si>
  <si>
    <t>NYSE:CXM</t>
  </si>
  <si>
    <t>NasdaqGS:SPSC</t>
  </si>
  <si>
    <t>NYSE:SPXC</t>
  </si>
  <si>
    <t>NasdaqGM:STAA</t>
  </si>
  <si>
    <t>NYSE:SMP</t>
  </si>
  <si>
    <t>NYSE:SXI</t>
  </si>
  <si>
    <t>NYSE:STEL</t>
  </si>
  <si>
    <t>NYSE:SCL</t>
  </si>
  <si>
    <t>NasdaqGS:STEP</t>
  </si>
  <si>
    <t>NasdaqGS:SHOO</t>
  </si>
  <si>
    <t>NYSE:STC</t>
  </si>
  <si>
    <t>NasdaqGS:SNEX</t>
  </si>
  <si>
    <t>NasdaqGS:STRA</t>
  </si>
  <si>
    <t>NYSE:LRN</t>
  </si>
  <si>
    <t>NYSE:RGR</t>
  </si>
  <si>
    <t>NYSE:INN</t>
  </si>
  <si>
    <t>NasdaqGS:SNCY</t>
  </si>
  <si>
    <t>NYSE:SXC</t>
  </si>
  <si>
    <t>NasdaqGS:RUN</t>
  </si>
  <si>
    <t>NYSE:SHO</t>
  </si>
  <si>
    <t>NasdaqGM:SUPN</t>
  </si>
  <si>
    <t>NYSE:SLVM</t>
  </si>
  <si>
    <t>NYSE:TALO</t>
  </si>
  <si>
    <t>NasdaqGM:TNDM</t>
  </si>
  <si>
    <t>NYSE:SKT</t>
  </si>
  <si>
    <t>NasdaqGS:TTGT</t>
  </si>
  <si>
    <t>NYSE:TGNA</t>
  </si>
  <si>
    <t>NYSE:TDS</t>
  </si>
  <si>
    <t>NYSE:TNC</t>
  </si>
  <si>
    <t>NYSE:TRNO</t>
  </si>
  <si>
    <t>NasdaqCM:TGTX</t>
  </si>
  <si>
    <t>NasdaqGS:ANDE</t>
  </si>
  <si>
    <t>NasdaqGS:TBBK</t>
  </si>
  <si>
    <t>NYSE:BKE</t>
  </si>
  <si>
    <t>NasdaqGS:CAKE</t>
  </si>
  <si>
    <t>NasdaqGS:CHEF</t>
  </si>
  <si>
    <t>NYSE:GEO</t>
  </si>
  <si>
    <t>NYSE:GBX</t>
  </si>
  <si>
    <t>NYSE:MAC</t>
  </si>
  <si>
    <t>NasdaqCM:SMPL</t>
  </si>
  <si>
    <t>NYSE:JOE</t>
  </si>
  <si>
    <t>NasdaqCM:THRY</t>
  </si>
  <si>
    <t>NYSE:TDW</t>
  </si>
  <si>
    <t>NYSE:TWI</t>
  </si>
  <si>
    <t>NYSEAM:TMP</t>
  </si>
  <si>
    <t>NYSE:TR</t>
  </si>
  <si>
    <t>NYSE:MODG</t>
  </si>
  <si>
    <t>NasdaqGM:TMDX</t>
  </si>
  <si>
    <t>NYSE:THS</t>
  </si>
  <si>
    <t>NYSE:TPH</t>
  </si>
  <si>
    <t>NYSE:TRN</t>
  </si>
  <si>
    <t>NasdaqGS:TRIP</t>
  </si>
  <si>
    <t>NasdaqGS:TFIN</t>
  </si>
  <si>
    <t>NYSE:TGI</t>
  </si>
  <si>
    <t>NasdaqGM:TRUP</t>
  </si>
  <si>
    <t>NasdaqGS:TRST</t>
  </si>
  <si>
    <t>NasdaqGS:TRMK</t>
  </si>
  <si>
    <t>NasdaqGS:TTMI</t>
  </si>
  <si>
    <t>NYSE:TWO</t>
  </si>
  <si>
    <t>NYSE:USPH</t>
  </si>
  <si>
    <t>NasdaqCM:UFPT</t>
  </si>
  <si>
    <t>NasdaqGS:UCTT</t>
  </si>
  <si>
    <t>NYSE:UNF</t>
  </si>
  <si>
    <t>NYSE:UCB</t>
  </si>
  <si>
    <t>NasdaqGS:UFCS</t>
  </si>
  <si>
    <t>NYSE:UNFI</t>
  </si>
  <si>
    <t>NasdaqGS:UNIT</t>
  </si>
  <si>
    <t>NYSE:UTL</t>
  </si>
  <si>
    <t>NYSE:UVV</t>
  </si>
  <si>
    <t>NYSE:UHT</t>
  </si>
  <si>
    <t>NasdaqGS:UPBD</t>
  </si>
  <si>
    <t>NYSE:UE</t>
  </si>
  <si>
    <t>NasdaqGS:URBN</t>
  </si>
  <si>
    <t>NYSE:USNA</t>
  </si>
  <si>
    <t>NYSE:VFC</t>
  </si>
  <si>
    <t>NasdaqGS:VECO</t>
  </si>
  <si>
    <t>NasdaqGM:VCEL</t>
  </si>
  <si>
    <t>NYSE:VRE</t>
  </si>
  <si>
    <t>NasdaqGM:VBTX</t>
  </si>
  <si>
    <t>NasdaqCM:VRRM</t>
  </si>
  <si>
    <t>NYSE:VSTS</t>
  </si>
  <si>
    <t>NasdaqGS:VSAT</t>
  </si>
  <si>
    <t>NasdaqGS:VIAV</t>
  </si>
  <si>
    <t>NasdaqGS:VICR</t>
  </si>
  <si>
    <t>NYSE:VSCO</t>
  </si>
  <si>
    <t>NasdaqGS:VIR</t>
  </si>
  <si>
    <t>NasdaqGS:VIRT</t>
  </si>
  <si>
    <t>NYSE:VRTS</t>
  </si>
  <si>
    <t>NYSE:VSH</t>
  </si>
  <si>
    <t>NYSE:VTLE</t>
  </si>
  <si>
    <t>NasdaqGS:WAFD</t>
  </si>
  <si>
    <t>NYSE:WD</t>
  </si>
  <si>
    <t>NYSE:HCC</t>
  </si>
  <si>
    <t>NasdaqGS:WDFC</t>
  </si>
  <si>
    <t>NasdaqGS:WERN</t>
  </si>
  <si>
    <t>NasdaqGS:WABC</t>
  </si>
  <si>
    <t>NYSE:WSR</t>
  </si>
  <si>
    <t>NYSE:WGO</t>
  </si>
  <si>
    <t>NYSE:WT</t>
  </si>
  <si>
    <t>NYSE:KLG</t>
  </si>
  <si>
    <t>NYSE:WOLF</t>
  </si>
  <si>
    <t>NYSE:WWW</t>
  </si>
  <si>
    <t>NasdaqGS:WRLD</t>
  </si>
  <si>
    <t>NYSE:WKC</t>
  </si>
  <si>
    <t>NYSE:WOR</t>
  </si>
  <si>
    <t>NYSE:WS</t>
  </si>
  <si>
    <t>NasdaqGS:WSFS</t>
  </si>
  <si>
    <t>NasdaqGM:XNCR</t>
  </si>
  <si>
    <t>NYSE:XHR</t>
  </si>
  <si>
    <t>NasdaqGS:XRX</t>
  </si>
  <si>
    <t>NasdaqCM:XPEL</t>
  </si>
  <si>
    <t>NYSE:YELP</t>
  </si>
  <si>
    <t>NasdaqGS:ZD</t>
  </si>
  <si>
    <t>NYSE:ZWS</t>
  </si>
  <si>
    <t>S&amp;P_Credit_Rating</t>
  </si>
  <si>
    <t>Credit_Outlook</t>
  </si>
  <si>
    <t>Rating_Action</t>
  </si>
  <si>
    <t>Date_Credit_Review</t>
  </si>
  <si>
    <t>Date_Last_Review</t>
  </si>
  <si>
    <t>Date_Outlook</t>
  </si>
  <si>
    <t>NasdaqGS:AAON</t>
  </si>
  <si>
    <t>NYSE:ANF</t>
  </si>
  <si>
    <t>NasdaqGS:ACHC</t>
  </si>
  <si>
    <t>NYSE:AYI</t>
  </si>
  <si>
    <t>NYSE:WMS</t>
  </si>
  <si>
    <t>NYSE:ACM</t>
  </si>
  <si>
    <t>NYSE:AMG</t>
  </si>
  <si>
    <t>NYSE:AGCO</t>
  </si>
  <si>
    <t>NYSE:ADC</t>
  </si>
  <si>
    <t>NYSE:AA</t>
  </si>
  <si>
    <t>NasdaqGS:ALGM</t>
  </si>
  <si>
    <t>NYSE:ALE</t>
  </si>
  <si>
    <t>NYSE:ALLY</t>
  </si>
  <si>
    <t>NasdaqGS:AMED</t>
  </si>
  <si>
    <t>NasdaqGS:AAL</t>
  </si>
  <si>
    <t>NYSE:AFG</t>
  </si>
  <si>
    <t>NYSE:AMH</t>
  </si>
  <si>
    <t>NasdaqGS:AMKR</t>
  </si>
  <si>
    <t>NYSE:NLY</t>
  </si>
  <si>
    <t>NYSE:AM</t>
  </si>
  <si>
    <t>NYSE:AR</t>
  </si>
  <si>
    <t>NasdaqGM:APPF</t>
  </si>
  <si>
    <t>NYSE:AIT</t>
  </si>
  <si>
    <t>NYSE:ATR</t>
  </si>
  <si>
    <t>NYSE:ARMK</t>
  </si>
  <si>
    <t>NYSE:ARW</t>
  </si>
  <si>
    <t>NYSE:ASGN</t>
  </si>
  <si>
    <t>NYSE:ASH</t>
  </si>
  <si>
    <t>NYSE:ASB</t>
  </si>
  <si>
    <t>NYSE:ALV</t>
  </si>
  <si>
    <t>NYSE:AN</t>
  </si>
  <si>
    <t>NYSE:AVTR</t>
  </si>
  <si>
    <t>NYSE:AVNT</t>
  </si>
  <si>
    <t>NasdaqGS:CAR</t>
  </si>
  <si>
    <t>NasdaqGS:AVT</t>
  </si>
  <si>
    <t>NYSE:AXTA</t>
  </si>
  <si>
    <t>NasdaqGS:OZK</t>
  </si>
  <si>
    <t>NYSE:BDC</t>
  </si>
  <si>
    <t>NYSE:BRBR</t>
  </si>
  <si>
    <t>NYSE:BILL</t>
  </si>
  <si>
    <t>NYSE:BIO</t>
  </si>
  <si>
    <t>NasdaqGS:BMRN</t>
  </si>
  <si>
    <t>NYSE:BJ</t>
  </si>
  <si>
    <t>NYSE:BKH</t>
  </si>
  <si>
    <t>NasdaqGS:BLKB</t>
  </si>
  <si>
    <t>NYSE:BYD</t>
  </si>
  <si>
    <t>NasdaqGS:BHF</t>
  </si>
  <si>
    <t>NYSE:BRX</t>
  </si>
  <si>
    <t>NasdaqGS:BRKR</t>
  </si>
  <si>
    <t>NYSE:BC</t>
  </si>
  <si>
    <t>NYSE:BURL</t>
  </si>
  <si>
    <t>NYSE:BWXT</t>
  </si>
  <si>
    <t>NYSE:CBT</t>
  </si>
  <si>
    <t>NYSE:CACI</t>
  </si>
  <si>
    <t>NYSE:CADE</t>
  </si>
  <si>
    <t>NYSE:CPRI</t>
  </si>
  <si>
    <t>NYSE:CSL</t>
  </si>
  <si>
    <t>NYSE:CRS</t>
  </si>
  <si>
    <t>NasdaqGS:CASY</t>
  </si>
  <si>
    <t>NasdaqCM:CELH</t>
  </si>
  <si>
    <t>NasdaqGS:CHX</t>
  </si>
  <si>
    <t>NYSE:GTLS</t>
  </si>
  <si>
    <t>NYSE:CHE</t>
  </si>
  <si>
    <t>NYSE:CHWY</t>
  </si>
  <si>
    <t>NYSE:CHH</t>
  </si>
  <si>
    <t>NasdaqGS:CHRD</t>
  </si>
  <si>
    <t>NasdaqGS:CHDN</t>
  </si>
  <si>
    <t>NYSE:CIEN</t>
  </si>
  <si>
    <t>NasdaqGS:CRUS</t>
  </si>
  <si>
    <t>NYSE:CIVI</t>
  </si>
  <si>
    <t>NYSE:CLH</t>
  </si>
  <si>
    <t>NYSE:CLF</t>
  </si>
  <si>
    <t>NYSE:CNH</t>
  </si>
  <si>
    <t>NYSE:CNO</t>
  </si>
  <si>
    <t>NYSE:CNX</t>
  </si>
  <si>
    <t>NasdaqGS:COKE</t>
  </si>
  <si>
    <t>NasdaqGS:CGNX</t>
  </si>
  <si>
    <t>NYSE:COHR</t>
  </si>
  <si>
    <t>NasdaqGS:COLB</t>
  </si>
  <si>
    <t>NasdaqGS:COLM</t>
  </si>
  <si>
    <t>NYSE:CMA</t>
  </si>
  <si>
    <t>NYSE:FIX</t>
  </si>
  <si>
    <t>NasdaqGS:CBSH</t>
  </si>
  <si>
    <t>NYSE:CMC</t>
  </si>
  <si>
    <t>NasdaqGS:CVLT</t>
  </si>
  <si>
    <t>NasdaqGS:CNXC</t>
  </si>
  <si>
    <t>NYSE:CDP</t>
  </si>
  <si>
    <t>NYSE:CNM</t>
  </si>
  <si>
    <t>NYSE:COTY</t>
  </si>
  <si>
    <t>NYSE:CUZ</t>
  </si>
  <si>
    <t>NYSE:CR</t>
  </si>
  <si>
    <t>NYSE:CXT</t>
  </si>
  <si>
    <t>NasdaqGS:CROX</t>
  </si>
  <si>
    <t>NYSE:CCK</t>
  </si>
  <si>
    <t>NYSE:CUBE</t>
  </si>
  <si>
    <t>NYSE:CFR</t>
  </si>
  <si>
    <t>NYSE:CW</t>
  </si>
  <si>
    <t>NasdaqGS:CYTK</t>
  </si>
  <si>
    <t>NYSE:DAR</t>
  </si>
  <si>
    <t>NasdaqGS:XRAY</t>
  </si>
  <si>
    <t>NYSE:DKS</t>
  </si>
  <si>
    <t>NasdaqGS:DOCU</t>
  </si>
  <si>
    <t>NYSE:DLB</t>
  </si>
  <si>
    <t>NYSE:DCI</t>
  </si>
  <si>
    <t>NYSE:DOCS</t>
  </si>
  <si>
    <t>NasdaqGS:DBX</t>
  </si>
  <si>
    <t>NYSE:DTM</t>
  </si>
  <si>
    <t>NasdaqGS:DUOL</t>
  </si>
  <si>
    <t>NYSE:DT</t>
  </si>
  <si>
    <t>NYSE:ELF</t>
  </si>
  <si>
    <t>NYSE:EXP</t>
  </si>
  <si>
    <t>NasdaqGS:EWBC</t>
  </si>
  <si>
    <t>NYSE:EGP</t>
  </si>
  <si>
    <t>NYSE:EME</t>
  </si>
  <si>
    <t>NYSE:EHC</t>
  </si>
  <si>
    <t>NYSE:ENS</t>
  </si>
  <si>
    <t>NYSE:NVST</t>
  </si>
  <si>
    <t>NYSE:EPR</t>
  </si>
  <si>
    <t>NYSE:EQH</t>
  </si>
  <si>
    <t>NYSE:ELS</t>
  </si>
  <si>
    <t>NYSE:ESAB</t>
  </si>
  <si>
    <t>NYSE:ESNT</t>
  </si>
  <si>
    <t>NYSE:WTRG</t>
  </si>
  <si>
    <t>NasdaqGS:EEFT</t>
  </si>
  <si>
    <t>NYSE:EVR</t>
  </si>
  <si>
    <t>NasdaqGS:EXEL</t>
  </si>
  <si>
    <t>NasdaqGS:EXLS</t>
  </si>
  <si>
    <t>NasdaqGS:EXE</t>
  </si>
  <si>
    <t>NasdaqGS:EXPO</t>
  </si>
  <si>
    <t>NYSE:FNB</t>
  </si>
  <si>
    <t>NYSE:FN</t>
  </si>
  <si>
    <t>NYSE:FHI</t>
  </si>
  <si>
    <t>NYSE:FNF</t>
  </si>
  <si>
    <t>NYSE:FAF</t>
  </si>
  <si>
    <t>NasdaqGS:FFIN</t>
  </si>
  <si>
    <t>NYSE:FHN</t>
  </si>
  <si>
    <t>NYSE:FR</t>
  </si>
  <si>
    <t>NasdaqGS:FCFS</t>
  </si>
  <si>
    <t>NasdaqGS:FIVE</t>
  </si>
  <si>
    <t>NYSE:FLG</t>
  </si>
  <si>
    <t>NasdaqGS:FLEX</t>
  </si>
  <si>
    <t>NYSE:FND</t>
  </si>
  <si>
    <t>NYSE:FLO</t>
  </si>
  <si>
    <t>NYSE:FLS</t>
  </si>
  <si>
    <t>NYSE:FLR</t>
  </si>
  <si>
    <t>NYSE:FBIN</t>
  </si>
  <si>
    <t>NasdaqGS:FYBR</t>
  </si>
  <si>
    <t>NYSE:FCN</t>
  </si>
  <si>
    <t>NYSE:GME</t>
  </si>
  <si>
    <t>NasdaqGS:GLPI</t>
  </si>
  <si>
    <t>NYSE:GATX</t>
  </si>
  <si>
    <t>NYSE:G</t>
  </si>
  <si>
    <t>NasdaqGS:GNTX</t>
  </si>
  <si>
    <t>NYSE:GBCI</t>
  </si>
  <si>
    <t>NYSE:GMED</t>
  </si>
  <si>
    <t>NYSE:GGG</t>
  </si>
  <si>
    <t>NYSE:GHC</t>
  </si>
  <si>
    <t>NasdaqGS:LOPE</t>
  </si>
  <si>
    <t>NYSE:GPK</t>
  </si>
  <si>
    <t>NYSE:GEF</t>
  </si>
  <si>
    <t>NYSE:GWRE</t>
  </si>
  <si>
    <t>NYSE:GXO</t>
  </si>
  <si>
    <t>NYSE:HRB</t>
  </si>
  <si>
    <t>NYSE:HAE</t>
  </si>
  <si>
    <t>NasdaqGS:HALO</t>
  </si>
  <si>
    <t>NasdaqGS:HLNE</t>
  </si>
  <si>
    <t>NasdaqGS:HWC</t>
  </si>
  <si>
    <t>NYSE:HOG</t>
  </si>
  <si>
    <t>NYSE:HR</t>
  </si>
  <si>
    <t>NasdaqGS:HQY</t>
  </si>
  <si>
    <t>NYSE:HXL</t>
  </si>
  <si>
    <t>NYSE:DINO</t>
  </si>
  <si>
    <t>NYSE:HGV</t>
  </si>
  <si>
    <t>NYSE:HOMB</t>
  </si>
  <si>
    <t>NYSE:HLI</t>
  </si>
  <si>
    <t>NYSE:H</t>
  </si>
  <si>
    <t>NYSE:IDA</t>
  </si>
  <si>
    <t>NasdaqGS:ILMN</t>
  </si>
  <si>
    <t>NYSE:IRT</t>
  </si>
  <si>
    <t>NYSE:INGR</t>
  </si>
  <si>
    <t>NYSE:NSP</t>
  </si>
  <si>
    <t>NasdaqGS:IBKR</t>
  </si>
  <si>
    <t>NasdaqGS:IBOC</t>
  </si>
  <si>
    <t>NasdaqGS:IPGP</t>
  </si>
  <si>
    <t>NasdaqGS:IRDM</t>
  </si>
  <si>
    <t>NYSE:ITT</t>
  </si>
  <si>
    <t>NYSE:JHG</t>
  </si>
  <si>
    <t>NasdaqGS:JAZZ</t>
  </si>
  <si>
    <t>NYSE:JEF</t>
  </si>
  <si>
    <t>NYSE:JLL</t>
  </si>
  <si>
    <t>NYSE:KBH</t>
  </si>
  <si>
    <t>NYSE:KBR</t>
  </si>
  <si>
    <t>NYSE:KMPR</t>
  </si>
  <si>
    <t>NYSE:KRC</t>
  </si>
  <si>
    <t>NYSE:KNSL</t>
  </si>
  <si>
    <t>NYSE:KEX</t>
  </si>
  <si>
    <t>NYSE:KRG</t>
  </si>
  <si>
    <t>NYSE:KNF</t>
  </si>
  <si>
    <t>NYSE:KNX</t>
  </si>
  <si>
    <t>NYSE:KD</t>
  </si>
  <si>
    <t>NasdaqGS:LAMR</t>
  </si>
  <si>
    <t>NasdaqGS:LANC</t>
  </si>
  <si>
    <t>NasdaqGS:LSTR</t>
  </si>
  <si>
    <t>NasdaqGM:LNTH</t>
  </si>
  <si>
    <t>NasdaqGS:LSCC</t>
  </si>
  <si>
    <t>NYSE:LEA</t>
  </si>
  <si>
    <t>NasdaqGS:LNW</t>
  </si>
  <si>
    <t>NasdaqGS:LECO</t>
  </si>
  <si>
    <t>NYSE:LAD</t>
  </si>
  <si>
    <t>NasdaqGS:LFUS</t>
  </si>
  <si>
    <t>NasdaqGS:LIVN</t>
  </si>
  <si>
    <t>NYSE:LPX</t>
  </si>
  <si>
    <t>NasdaqGS:LITE</t>
  </si>
  <si>
    <t>NasdaqGS:MTSI</t>
  </si>
  <si>
    <t>NYSE:M</t>
  </si>
  <si>
    <t>NasdaqGS:MANH</t>
  </si>
  <si>
    <t>NYSE:MAN</t>
  </si>
  <si>
    <t>NasdaqGS:CART</t>
  </si>
  <si>
    <t>NYSE:VAC</t>
  </si>
  <si>
    <t>NasdaqGS:MASI</t>
  </si>
  <si>
    <t>NYSE:MTZ</t>
  </si>
  <si>
    <t>NYSE:MTDR</t>
  </si>
  <si>
    <t>NasdaqGS:MAT</t>
  </si>
  <si>
    <t>NYSE:MMS</t>
  </si>
  <si>
    <t>NasdaqGS:MEDP</t>
  </si>
  <si>
    <t>NYSE:MTG</t>
  </si>
  <si>
    <t>NasdaqGS:MKSI</t>
  </si>
  <si>
    <t>NasdaqGS:MORN</t>
  </si>
  <si>
    <t>NYSE:MSA</t>
  </si>
  <si>
    <t>NYSE:MSM</t>
  </si>
  <si>
    <t>NYSE:MLI</t>
  </si>
  <si>
    <t>NYSE:MUR</t>
  </si>
  <si>
    <t>NYSE:MUSA</t>
  </si>
  <si>
    <t>NYSE:NFG</t>
  </si>
  <si>
    <t>NYSE:NSA</t>
  </si>
  <si>
    <t>NasdaqGS:NEOG</t>
  </si>
  <si>
    <t>NasdaqGS:NBIX</t>
  </si>
  <si>
    <t>NYSE:NJR</t>
  </si>
  <si>
    <t>NYSE:NEU</t>
  </si>
  <si>
    <t>NasdaqGS:NXST</t>
  </si>
  <si>
    <t>NasdaqGS:NXT</t>
  </si>
  <si>
    <t>NYSE:NNN</t>
  </si>
  <si>
    <t>NYSE:JWN</t>
  </si>
  <si>
    <t>NasdaqGS:NWE</t>
  </si>
  <si>
    <t>NYSE:NOV</t>
  </si>
  <si>
    <t>NasdaqGS:NOVT</t>
  </si>
  <si>
    <t>NYSE:NVT</t>
  </si>
  <si>
    <t>NYSE:OGE</t>
  </si>
  <si>
    <t>NasdaqGS:ONB</t>
  </si>
  <si>
    <t>NYSE:ORI</t>
  </si>
  <si>
    <t>NYSE:OLN</t>
  </si>
  <si>
    <t>NasdaqGM:OLLI</t>
  </si>
  <si>
    <t>NYSE:OHI</t>
  </si>
  <si>
    <t>NYSE:OGS</t>
  </si>
  <si>
    <t>NYSE:ONTO</t>
  </si>
  <si>
    <t>NasdaqGS:OPCH</t>
  </si>
  <si>
    <t>NYSE:ORA</t>
  </si>
  <si>
    <t>NYSE:OSK</t>
  </si>
  <si>
    <t>NYSE:OVV</t>
  </si>
  <si>
    <t>NYSE:OC</t>
  </si>
  <si>
    <t>NYSE:PK</t>
  </si>
  <si>
    <t>NYSE:PSN</t>
  </si>
  <si>
    <t>NasdaqGS:PCTY</t>
  </si>
  <si>
    <t>NYSE:PBF</t>
  </si>
  <si>
    <t>NYSE:PAG</t>
  </si>
  <si>
    <t>NYSE:PEN</t>
  </si>
  <si>
    <t>NYSE:PFGC</t>
  </si>
  <si>
    <t>NYSE:PR</t>
  </si>
  <si>
    <t>NYSE:PRGO</t>
  </si>
  <si>
    <t>NasdaqGS:PPC</t>
  </si>
  <si>
    <t>NasdaqGS:PNFP</t>
  </si>
  <si>
    <t>NYSE:PLNT</t>
  </si>
  <si>
    <t>NYSE:PII</t>
  </si>
  <si>
    <t>NYSE:POR</t>
  </si>
  <si>
    <t>NYSE:POST</t>
  </si>
  <si>
    <t>NasdaqGS:PCH</t>
  </si>
  <si>
    <t>NasdaqGS:POWI</t>
  </si>
  <si>
    <t>NYSE:PRI</t>
  </si>
  <si>
    <t>NYSE:PB</t>
  </si>
  <si>
    <t>NYSE:PSTG</t>
  </si>
  <si>
    <t>NYSE:PVH</t>
  </si>
  <si>
    <t>NasdaqGS:QLYS</t>
  </si>
  <si>
    <t>NasdaqGS:RMBS</t>
  </si>
  <si>
    <t>NYSE:RRC</t>
  </si>
  <si>
    <t>NYSE:RYN</t>
  </si>
  <si>
    <t>NYSE:RBA</t>
  </si>
  <si>
    <t>NYSE:RBC</t>
  </si>
  <si>
    <t>NYSE:RRX</t>
  </si>
  <si>
    <t>NYSE:RGA</t>
  </si>
  <si>
    <t>NYSE:RS</t>
  </si>
  <si>
    <t>NYSE:RNR</t>
  </si>
  <si>
    <t>NasdaqGS:RGEN</t>
  </si>
  <si>
    <t>NYSE:REXR</t>
  </si>
  <si>
    <t>NYSE:RH</t>
  </si>
  <si>
    <t>NYSE:RLI</t>
  </si>
  <si>
    <t>NasdaqGS:ROIV</t>
  </si>
  <si>
    <t>NasdaqGS:RGLD</t>
  </si>
  <si>
    <t>NYSE:RPM</t>
  </si>
  <si>
    <t>NYSE:RYAN</t>
  </si>
  <si>
    <t>NYSE:R</t>
  </si>
  <si>
    <t>NasdaqGS:SBRA</t>
  </si>
  <si>
    <t>NasdaqGS:SAIA</t>
  </si>
  <si>
    <t>NasdaqGS:SRPT</t>
  </si>
  <si>
    <t>NasdaqGS:SAIC</t>
  </si>
  <si>
    <t>NasdaqGS:SEIC</t>
  </si>
  <si>
    <t>NasdaqGS:SIGI</t>
  </si>
  <si>
    <t>NYSE:ST</t>
  </si>
  <si>
    <t>NYSE:SCI</t>
  </si>
  <si>
    <t>NYSE:FOUR</t>
  </si>
  <si>
    <t>NYSE:SLGN</t>
  </si>
  <si>
    <t>NasdaqGS:SLAB</t>
  </si>
  <si>
    <t>NYSE:SSD</t>
  </si>
  <si>
    <t>NYSE:SKX</t>
  </si>
  <si>
    <t>NasdaqGS:SLM</t>
  </si>
  <si>
    <t>NYSE:SON</t>
  </si>
  <si>
    <t>NasdaqGS:SHC</t>
  </si>
  <si>
    <t>NYSE:SSB</t>
  </si>
  <si>
    <t>NYSE:SWX</t>
  </si>
  <si>
    <t>NYSE:SR</t>
  </si>
  <si>
    <t>NasdaqGS:SFM</t>
  </si>
  <si>
    <t>NYSE:STAG</t>
  </si>
  <si>
    <t>NYSE:STWD</t>
  </si>
  <si>
    <t>NYSE:SF</t>
  </si>
  <si>
    <t>NasdaqGS:SYNA</t>
  </si>
  <si>
    <t>NYSE:SNV</t>
  </si>
  <si>
    <t>NYSE:TMHC</t>
  </si>
  <si>
    <t>NYSE:SNX</t>
  </si>
  <si>
    <t>NYSE:THC</t>
  </si>
  <si>
    <t>NYSE:TDC</t>
  </si>
  <si>
    <t>NYSE:TEX</t>
  </si>
  <si>
    <t>NasdaqGS:TTEK</t>
  </si>
  <si>
    <t>NasdaqGS:TCBI</t>
  </si>
  <si>
    <t>NasdaqGS:TXRH</t>
  </si>
  <si>
    <t>NYSE:SAM</t>
  </si>
  <si>
    <t>NYSE:BCO</t>
  </si>
  <si>
    <t>NasdaqGS:CG</t>
  </si>
  <si>
    <t>NYSE:CC</t>
  </si>
  <si>
    <t>NasdaqGS:ENSG</t>
  </si>
  <si>
    <t>NYSE:GAP</t>
  </si>
  <si>
    <t>NasdaqGS:GT</t>
  </si>
  <si>
    <t>NYSE:THG</t>
  </si>
  <si>
    <t>NasdaqGS:MIDD</t>
  </si>
  <si>
    <t>NYSE:NYT</t>
  </si>
  <si>
    <t>NYSE:SMG</t>
  </si>
  <si>
    <t>NYSE:TKR</t>
  </si>
  <si>
    <t>NYSE:TTC</t>
  </si>
  <si>
    <t>NasdaqGS:WEN</t>
  </si>
  <si>
    <t>NYSE:WU</t>
  </si>
  <si>
    <t>NYSE:THO</t>
  </si>
  <si>
    <t>NYSE:TKO</t>
  </si>
  <si>
    <t>NYSE:TOL</t>
  </si>
  <si>
    <t>NYSE:BLD</t>
  </si>
  <si>
    <t>NYSE:TNL</t>
  </si>
  <si>
    <t>NYSE:TREX</t>
  </si>
  <si>
    <t>NYSE:TXNM</t>
  </si>
  <si>
    <t>NasdaqGS:UFPI</t>
  </si>
  <si>
    <t>NYSE:UGI</t>
  </si>
  <si>
    <t>NasdaqGS:UMBF</t>
  </si>
  <si>
    <t>NYSE:UA</t>
  </si>
  <si>
    <t>NYSE:UAA</t>
  </si>
  <si>
    <t>NasdaqGS:UBSI</t>
  </si>
  <si>
    <t>NYSE:X</t>
  </si>
  <si>
    <t>NasdaqGS:UTHR</t>
  </si>
  <si>
    <t>NasdaqGS:OLED</t>
  </si>
  <si>
    <t>NYSE:UNM</t>
  </si>
  <si>
    <t>NYSE:USFD</t>
  </si>
  <si>
    <t>NYSE:MTN</t>
  </si>
  <si>
    <t>NYSE:VAL</t>
  </si>
  <si>
    <t>NasdaqGS:VLY</t>
  </si>
  <si>
    <t>NYSE:VMI</t>
  </si>
  <si>
    <t>NYSE:VVV</t>
  </si>
  <si>
    <t>NasdaqGS:VNOM</t>
  </si>
  <si>
    <t>NasdaqGS:VC</t>
  </si>
  <si>
    <t>NYSE:VNT</t>
  </si>
  <si>
    <t>NYSE:VNO</t>
  </si>
  <si>
    <t>NYSE:VOYA</t>
  </si>
  <si>
    <t>NYSE:WPC</t>
  </si>
  <si>
    <t>NasdaqGS:WMG</t>
  </si>
  <si>
    <t>NYSE:WSO</t>
  </si>
  <si>
    <t>NYSE:WTS</t>
  </si>
  <si>
    <t>NasdaqGS:WFRD</t>
  </si>
  <si>
    <t>NYSE:WBS</t>
  </si>
  <si>
    <t>NYSE:WCC</t>
  </si>
  <si>
    <t>NYSE:WAL</t>
  </si>
  <si>
    <t>NYSE:WLK</t>
  </si>
  <si>
    <t>NYSE:WEX</t>
  </si>
  <si>
    <t>NYSE:WHR</t>
  </si>
  <si>
    <t>NYSE:WSM</t>
  </si>
  <si>
    <t>NasdaqGS:WING</t>
  </si>
  <si>
    <t>NasdaqGS:WTFC</t>
  </si>
  <si>
    <t>NasdaqGS:WWD</t>
  </si>
  <si>
    <t>NYSE:WH</t>
  </si>
  <si>
    <t>NYSE:XPO</t>
  </si>
  <si>
    <t>NYSE:YETI</t>
  </si>
  <si>
    <t>NasdaqGS:ZION</t>
  </si>
  <si>
    <t>NYSE:MRP</t>
  </si>
  <si>
    <t>IPO_Date</t>
  </si>
  <si>
    <t>Avg_wkly_vol_over_1M / Shares Out</t>
  </si>
  <si>
    <t>Avg_wkly_vol_over_3M / Shares Out</t>
  </si>
  <si>
    <t>Avg_Daily_vol_over_1m / one-year avg daily_vol</t>
  </si>
  <si>
    <t>Avg_Daily_vol_over_3m / one-year avg daily_vol</t>
  </si>
  <si>
    <t>NasdaqGS:COIN</t>
  </si>
  <si>
    <t>NasdaqGS:DASH</t>
  </si>
  <si>
    <t>NYSE:GOLF</t>
  </si>
  <si>
    <t>NasdaqGS:ANGI</t>
  </si>
  <si>
    <t>NasdaqCM:CLSK</t>
  </si>
  <si>
    <t>NYSE:ESI</t>
  </si>
  <si>
    <t>NasdaqGS:ACT</t>
  </si>
  <si>
    <t>NasdaqGM:FRPT</t>
  </si>
  <si>
    <t>NasdaqGS:HTO</t>
  </si>
  <si>
    <t>NYSE:KAI</t>
  </si>
  <si>
    <t>NasdaqGS:KTOS</t>
  </si>
  <si>
    <t>NYSE:MWA</t>
  </si>
  <si>
    <t>NYSE:RHP</t>
  </si>
  <si>
    <t>NasdaqGS:SNDK</t>
  </si>
  <si>
    <t>NasdaqGS:STRL</t>
  </si>
  <si>
    <t>NasdaqCM:WSC</t>
  </si>
  <si>
    <t>NYSE:ACI</t>
  </si>
  <si>
    <t>NYSE:CAVA</t>
  </si>
  <si>
    <t>NasdaqGS:ENTG</t>
  </si>
  <si>
    <t>NasdaqGS:OKTA</t>
  </si>
  <si>
    <t>NYSE:SGI</t>
  </si>
  <si>
    <t>NasdaqGS:GTM</t>
  </si>
  <si>
    <t>允䅁䥁捕䅁䍁䅁䅁䅁允䅂䅁䅋䅁䍁䅍兓佂䙁䅙兑䵂䕁䅫䅒杁䕁䅍睔乂䙁䅁兑佂䙁䅫䅉䩂䕁䅑䅁湂杁䅁杋䅁䍁䅧兓畂䡁䅙兙獂䝁䅫䅚杁䕁䅫䅚求䝁䄴䅤灂䝁䅙兡求䡁䅉克䅁䅁婅䅁煁䅁䅁䅋䩂䝁䄴杤桂䝁䅷兡歂䍁䅁睕あ䝁䅅杣あ䍁䅁杕桂䝁䄴睡灁䅁䅁充䅑䍁䅷䅁硁䑁䅅免杁䍁䄰䅉䑂䡁䅉睢睂䍁䅁䅕祂䝁䄸䅚ㅂ䝁䅍䅤灂䝁䄸杢䅁偁䵷䅁䅂䅁䅁免硁䑁䅉睍硁䑁䅁䅉瑁䍁䅁睑潂䝁䅫睙牂䝁䅕杢杁䕁䅕睚湂䍁䅁䅕祂䝁䄸䅚ㅂ䝁䅍䅤灂䝁䄸杢䅁䱁剫䅁坁䅁䅁免祁䍁䄸睍睁䍁䄸杍睁䑁䅉睍䅁䅁䍉䅁坁䅁䅁免祁䍁䄸睍硁䍁䄸杍睁䑁䅉免䅁䅁䍕䅁坁䅁䅁免祁䍁䄸睍硁䍁䄸杍睁䑁䅉杍䅁䅁䍍䅁䝁䅁䅁免䕂䅁䅁桸䅉䅁䅙䅁硁䕁䄰䅁䥄杅䅁杂䅁䑁䅅兗䅁䵁匴䅁坁䅁䅁杍睁䑁䅉免瑁䑁䅁免瑁䑁䅁免䅁䉁䕕䅁坁䅁䅁杍睁䑁䅉䅎瑁䑁䅁免瑁䑁䅁免䅁䉁䕑䅁坁䅁䅁杍睁䑁䅉兎瑁䑁䅁免瑁䑁䅁免䅁䅁䔸䅁㙁䅁䅁杍硁䑁䅅䅉瑁䍁䅁睔灂䝁䅷䅉桂䝁䄴䅚杁䕁䅣兙穂䍁䅁兒㑂䡁䅑杣桂䝁䅍䅤灂䝁䄸杢䅁偁䩍䅁㡁䅁䅁杍硁䑁䅅免杁䍁䄰䅉偂䝁䅫䅢杁䝁䅅杢歂䍁䅁睒桂䡁䅍䅉䙂䡁䅧䅤祂䝁䅅睙あ䝁䅫睢畂䅁䅁来䅙䕁䅧䅁祁䑁䅅免硁䑁䅉䅍杁䍁䄰䅉䑂䡁䅉兤歂䝁䅕䅉兂䝁䅕䅤祂䝁䄸䅢求䡁䅕兢杁䕁䅕䅥あ䡁䅉兙橂䡁䅑兡療䝁䄴䅁牃元䅁䅑䅁䑁䅉免硁䑁䅅睍睁䍁䅁兌杁䕁䄴兙あ䡁䅕杣桂䝁䅷䅉䡂䝁䅅督杁䕁䅕䅥あ䡁䅉兙橂䡁䅑兡療䝁䄴䅁㥂䅃䅁䅋䅁䑁䅉免祁䑁䅅免杁䍁䄰䅉䑂䝁䄸兙獂䍁䅁兔灂䝁䄴兡畂䝁䅣䅁偃充䅁村䅁䑁䅉免祁䑁䅅免ㅁ䍁䅁兌杁䙁䅕杢歂䝁䅕杣湂䡁䅉睢ㅂ䝁䄴䅚杁䕁䅍睢桂䝁䅷䅉乂䝁䅫杢灂䝁䄴睚䅁乁剅䅁睁䅁䅁杍硁䑁䅉杍杁䍁䄰䅉乂䝁䅕䅤桂䝁䅷䅉偂䡁䅉党杁䕁䄰兡畂䝁䅫杢湂䅁䅁眹䅯䙁䅁䅁祁䑁䅅杍祁䑁䅉䅍杁䍁䄰䅉䡂䝁䄸䅢歂䍁䅁睔祂䝁䅕䅉桂䝁䄴䅚杁䙁䅍兡獂䡁䅙党祂䍁䅁睔祂䝁䅕䅉乂䝁䅫杢灂䝁䄴睚䅁䥁䥫䅁敂䅁䅁杍硁䑁䅉杍穁䑁䅁䅉瑁䍁䅁睑療䡁䅁䅣求䡁䅉䅌杁䕁䄴兡橂䝁䅳党獂䍁䅷䅉䵂䝁䅕兙歂䍁䅷䅉桂䝁䄴䅚杁䙁䅯兡畂䝁䅍䅉乂䝁䅫杢灂䝁䄴睚䅁䙁䩙䅁杂䅁䅁杍硁䑁䅉睍杁䍁䄰䅉佂䝁䄸杢瑂䝁䅕䅤桂䝁䅷䅢灂䝁䅍䅉乂䝁䅫杢求䡁䅉兙獂䍁䅁兔灂䝁䄴兡畂䝁䅣䅉桂䝁䄴䅚杁䙁䅅兤桂䡁䅉杣㕂䝁䅫杢湂䅁䅁䄸䅧䡁䅯䅁祁䑁䅅杍穁䑁䅅兏杁䍁䄰䅉偂䡁䅑䅡求䡁䅉䅉䑂䡁䅉兤穂䝁䅧党歂䍁䅁兙畂䝁䅑䅉䍂䡁䅉睢牂䝁䅕杢杁䙁䅍䅤療䝁䄴党杁䕁䄰兡畂䝁䅫杢湂䍁䅁兙畂䝁䅑䅉剂䡁䅕兙祂䡁䅉入灂䝁䄴睚䅁䥁䭣䅁䥂䅁䅁杍硁䑁䅍免硁䑁䅅䅉瑁䍁䅁䅒祂䝁䅫䅢獂䝁䅫杢湂䍁䅁睔灂䝁䅷䅉桂䝁䄴䅚杁䕁䅣兙穂䍁䅁睖求䝁䅷䅢穂䅁䅁兵䅧䝁䄴䅁祁䑁䅅睍硁䑁䅅杍杁䍁䄰䅉呂䡁䅕䅣睂䝁䄸杣あ䍁䅁兑橂䡁䅑兡㉂䝁䅫䅤灂䝁䅕督杁䝁䅙睢祂䍁䅁睔灂䝁䅷䅉桂䝁䄴䅚杁䕁䅣兙穂䍁䅁睔睂䝁䅕杣桂䡁䅑兡療䝁䄴督䅁䍁䩁䅁坃䅁䅁杍硁䑁䅍免硁䑁䅕䅉瑁䍁䅁睕ㅂ䡁䅁䅣療䡁䅉䅤杁䕁䅅睙あ䝁䅫杤灂䡁䅑兡求䡁䅍䅉浂䝁䄸杣杁䕁䄴睢畂䝁䄰党あ䝁䅅䅢獂䝁䅫睙杁䕁䄰兡畂䝁䅕杣桂䝁䅷督杁䍁䅧党㑂䝁䅍党睂䡁䅑䅉䝂䡁䅕党獂䡁䅍克杁䕁䄰兡畂䝁䅫杢湂䅁䅁䅺䅷䥁䅁䅁祁䑁䅉免硁䍁䅁兌杁䕁䅕䅢求䝁䅍䅤祂䝁䅫睙杁䙁䅁睢㍂䝁䅕杣杁䕁䅣党畂䝁䅕杣桂䡁䅑兡療䝁䄴䅌杁䙁䅑杣桂䝁䄴督瑂䝁䅫督穂䝁䅫睢畂䍁䅁兙畂䝁䅑䅉䕂䝁䅫督あ䡁䅉兡楂䡁䅕䅤灂䝁䄸杢䅁䩁䝷䅁䕂䅁䅁杍祁䑁䅅免硁䍁䅁兌杁䕁䅕䅢求䝁䅍䅤祂䝁䅫睙杁䙁䅁睢㍂䝁䅕杣杁䕁䅣党畂䝁䅕杣桂䡁䅑兡療䝁䄴䅁穁杂䅁䅘䅁䑁䅉杍硁䑁䅅免㉁䍁䅁兌杁䕁䅣党療䡁䅑䅡求䡁䅉兢桂䝁䅷䅉䙂䝁䅷党橂䡁䅑杣灂䝁䅍䅉兂䝁䄸睤求䡁䅉䅉䡂䝁䅕杢求䡁䅉兙あ䝁䅫睢畂䅁䅁兲䅙䙁䅉䅁祁䑁䅉免硁䑁䅅䅏杁䍁䄰䅉偂䡁䅑䅡求䡁䅉䅉䙂䝁䅷党橂䡁䅑杣灂䝁䅍䅉兂䝁䄸睤求䡁䅉䅉䡂䝁䅕杢求䡁䅉兙あ䝁䅫睢畂䅁䅁睡䅯䡁䄴䅁祁䑁䅉免硁䑁䅉䅉瑁䍁䅁兒獂䝁䅕睙あ䡁䅉兡橂䍁䅁䅕療䡁䅣党祂䍁䅁䅖祂䝁䅅杢穂䝁䄰兡穂䡁䅍兡療䝁䄴䅌杁䕁䅍睢畂䡁䅑杣療䝁䅷䅌杁䝁䅅杢歂䍁䅁䅒灂䡁䅍䅤祂䝁䅫杙ㅂ䡁䅑兡療䝁䄴䅁慂元䅁杓䅁䑁䅉杍硁䑁䅅杍祁䍁䅁兌杁䕁䅕䅢求䝁䅍䅤祂䝁䅫睙杁䙁䅁睢㍂䝁䅕杣杁䕁䅑兡穂䡁䅑杣灂䝁䅉兤あ䝁䅫睢畂䅁䅁儷䅫䕁䅁䅁祁䑁䅉免祁䍁䅁兌杁䕁䄴兙あ䡁䅕杣桂䝁䅷䅉䡂䝁䅅督杁䕁䅑兡穂䡁䅑杣灂䝁䅉兤あ䝁䅫睢畂䅁䅁眲䅣䕁䅑䅁祁䑁䅉免祁䑁䅅䅍杁䍁䄰䅉佂䝁䅅䅤ㅂ䡁䅉兙獂䍁䅁睒桂䡁䅍䅉䕂䝁䅫督あ䡁䅉兡楂䡁䅕䅤灂䝁䄸杢䅁䍁䥯䅁奂䅁䅁杍祁䑁䅅睍硁䍁䅁兌杁䙁䅣兙あ䝁䅕杣杁䙁䅍兤睂䡁䅁䅢㕂䍁䅁兙畂䝁䅑䅉䩂䡁䅉杣灂䝁䅣兙あ䝁䅫睢畂䍁䅁睕㕂䡁䅍䅤求䝁䄰督䅁䉁关䅁慂䅁䅁杍祁䑁䅅睍硁䑁䅁䅉瑁䍁䅁睖桂䡁䅑党祂䍁䅁睕ㅂ䡁䅁䅣獂䡁䅫䅉桂䝁䄴䅚杁䕁䅫杣祂䝁䅫睚桂䡁䅑兡療䝁䄴䅉呂䡁䅫督あ䝁䅕兢穂䅁䅁眴䅣䙁䅉䅁祁䑁䅍李硁䍁䅁兌杁䙁䅉党穂䝁䅫䅚求䝁䄴䅤灂䝁䅅䅢杁䕁䅉兤灂䝁䅷䅚灂䝁䄴睚杁䕁䅍睢畂䡁䅍䅤祂䡁䅕睙あ䝁䅫睢畂䅁䅁䅑䅧䙁䅑䅁祁䑁䅍李硁䑁䅅䅉瑁䍁䅁杕求䡁䅍兡歂䝁䅕杢あ䝁䅫兙獂䍁䅁村ㅂ䝁䅫䅢歂䝁䅫杢湂䍁䅁睑療䝁䄴督あ䡁䅉兤橂䡁䅑兡療䝁䄴䅁捃䅃䅁杬䅁䑁䅉睍㉁䑁䅅免ㅁ䍁䅁兌杁䕁䄴党㍂䍁䅁睕灂䝁䄴睚獂䝁䅕兌䝂䝁䅅兢灂䝁䅷入杁䕁䅧睢ㅂ䡁䅍兡畂䝁䅣䅉䑂䝁䄸杢穂䡁䅑杣ㅂ䝁䅍䅤灂䝁䄸杢杁䍁䅧党㑂䝁䅍党睂䡁䅑䅉䝂䝁䄸杣瑁䙁䅍兙獂䝁䅕䅉䍂䡁䅕兡獂䝁䅑党祂䡁䅍克䅁䵁剫䅁千䅁䅁杍穁䑁䅙免硁䑁䅙䅉瑁䍁䅁杔求䡁䅣䅉乂䡁䅕䅢あ䝁䅫杚桂䝁䄰兡獂䡁䅫䅉䥂䝁䄸兤穂䝁䅫杢湂䍁䅁睑療䝁䄴督あ䡁䅉兤橂䡁䅑兡療䝁䄴䅉潁䝁䅕䅥橂䝁䅕䅣あ䍁䅁杒療䡁䅉兌呂䝁䅅䅢求䍁䅁村ㅂ䝁䅫䅢歂䝁䅕杣穂䍁䅫䅁畄睂䅁杔䅁䑁䅉睍㉁䑁䅅免㍁䍁䅁兌杁䕁䄴党㍂䍁䅁䅓療䡁䅕督灂䝁䄴睚杁䕁䅙睢祂䍁䄰睕桂䝁䅷党杁䕁䅉兤灂䝁䅷䅚求䡁䅉督䅁䵁䩅䅁敂䅁䅁杍穁䑁䅣䅉瑁䍁䅁䅓求䝁䅅杤㕂䍁䅁兙畂䝁䅑䅉䑂䝁䅫杤灂䝁䅷䅉䙂䝁䄴睚灂䝁䄴党求䡁䅉兡畂䝁䅣䅉䑂䝁䄸杢穂䡁䅑杣ㅂ䝁䅍䅤灂䝁䄸杢䅁䡁儰䅁啃䅁䅁杍穁䑁䅣免穁䑁䅁䅉瑁䍁䅁䅕療䡁䅣党祂䍁䅁兙畂䝁䅑䅉䑂䝁䄸兢瑂䡁䅕杢灂䝁䅍兙あ䝁䅫睢畂䍁䅁䅔灂䝁䄴党杁䝁䅅杢歂䍁䅁杕求䝁䅷兙あ䝁䅕䅚杁䙁䅍䅤祂䡁䅕睙あ䡁䅕杣求䡁䅍䅉䑂䝁䄸杢穂䡁䅑杣ㅂ䝁䅍䅤灂䝁䄸杢䅁䙁䥧䅁ぁ䅁䅁杍穁䑁䅣杍硁䑁䅁䅉瑁䍁䅁䅔桂䝁䄴䅚杁䙁䅍兤楂䝁䅑兡㉂䝁䅫督灂䝁䄸杢䅁䡁慳䅁歂䅁䅁杍穁䑁䅣睍硁䑁䅁䅉瑁䍁䅁䅓灂䝁䅣䅡㍂䝁䅅入獁䍁䅁睕あ䡁䅉党求䡁䅑䅌杁䝁䅅杢歂䍁䅁村祂䝁䅫䅚湂䝁䅕䅉䑂䝁䄸杢穂䡁䅑杣ㅂ䝁䅍䅤灂䝁䄸杢䅁䉁䵫䅁䕂䅁䅁杍穁䑁䅧䅉瑁䍁䅁睕睂䝁䅕睙灂䝁䅅䅢あ䡁䅫䅉啂䡁䅉兙歂䝁䅕䅉䑂䝁䄸杢あ䡁䅉兙橂䡁䅑睢祂䡁䅍䅁癄杂䅁䅧䅁䑁䅉睍㑁䑁䅅䅉瑁䍁䅁杒療䡁䅕杢歂䝁䅅䅤灂䝁䄸杢獁䍁䅁睕あ䡁䅉兤橂䡁䅑兤祂䝁䅕䅌杁䝁䅅杢歂䍁䅁村ㅂ䝁䅫䅢歂䝁䅫杢湂䍁䅁兒㑂䡁䅑党祂䝁䅫睢祂䍁䅁睑療䝁䄴䅤祂䝁䅅睙あ䝁䄸杣穂䅁䅁䉶䅯䩁䅑䅁祁䑁䅍䅏祁䑁䅅䅍杁䍁䄰䅉䙂䝁䅷党橂䡁䅑杣灂䝁䅍兙獂䍁䅁睑療䝁䄴䅤祂䝁䅅睙あ䝁䄸杣穂䍁䅁兙畂䝁䅑䅉偂䡁䅑䅡求䡁䅉䅉塂䝁䅫杣灂䝁䄴睚杁䕁䅫杢穂䡁䅑兙獂䝁䅷兙あ䝁䅫睢畂䍁䅁睑療䝁䄴䅤祂䝁䅅睙あ䝁䄸杣穂䅁䅁睱䅣䑁䅉䅁穁䑁䅅免杁䍁䄰䅉䝂䝁䄸睢歂䍁䅁兔桂䝁䄴兤浂䝁䅅睙あ䡁䅕杣灂䝁䄴睚䅁䵁䡁䅁兂䅁䅁睍硁䑁䅅免硁䑁䅅䅉瑁䍁䅁䅒療䝁䅣䅉桂䝁䄴䅚杁䕁䅍兙あ䍁䅁杒療䝁䄸䅚杁䕁䄰兙畂䡁䅕杚桂䝁䅍䅤ㅂ䡁䅉兡畂䝁䅣䅁煃睇䅁村䅁䑁䅍免硁䑁䅉䅉瑁䍁䅁睒祂䝁䅅兡畂䍁䅁兙畂䝁䅑䅉偂䝁䅫䅢穂䝁䅕党歂䍁䅁兔灂䝁䅷䅢灂䝁䄴睚䅁偁䥫䅁慂䅁䅁睍硁䑁䅅杍祁䑁䅕䅉瑁䍁䅁杒桂䡁䅑督杁䝁䅅杢歂䍁䅁睔灂䝁䅷督杁䙁䅉党浂䝁䅫杢灂䝁䄴睚杁䝁䅅杢歂䍁䅁村獂䝁䅕杢歂䝁䅫杢湂䅁䅁䉣䅳䙁䅁䅁穁䑁䅅免祁䑁䅍䅍杁䍁䄰䅉䍂䡁䅉党桂䝁䅳杚桂䡁䅍䅤杁䕁䅍党祂䝁䅕兙獂䍁䅁兔桂䝁䄴兤浂䝁䅅睙あ䡁䅕杣灂䝁䄴睚䅁䱁即䅁煂䅁䅁睍硁䑁䅅睍杁䍁䄰䅉呂䡁䅕睚桂䡁䅉䅉桂䝁䄴䅚杁䕁䅍睢畂䝁䅙党橂䡁䅑兡療䝁䄴党祂䡁䅫䅉兂䡁䅉睢歂䡁䅕睙あ䍁䅁兔桂䝁䄴兤浂䝁䅅睙あ䡁䅕杣灂䝁䄴睚䅁偁具䅁歂䅁䅁睍硁䑁䅅睍ㅁ䍁䅁兌杁䕁䅍䅡療䝁䅍睢獂䝁䅅䅤求䍁䅁兙畂䝁䅑䅉䑂䝁䄸杢浂䝁䅕睙あ䝁䅫睢畂䝁䅕杣㕂䍁䅁兔桂䝁䄴兤浂䝁䅅睙あ䡁䅕杣灂䝁䄴睚䅁䱁䭫䅁あ䅁䅁睍硁䑁䅅䅎硁䑁䅅䅉瑁䍁䅁杒祂䝁䄸来求䝁䄴䅉䝂䡁䅉兤灂䡁䅑䅌杁䕁䅯兤灂䝁䅍党獁䍁䅁兙畂䝁䅑䅉坂䝁䅕睚求䡁䅑兙楂䝁䅷党杁䕁䄰兙畂䡁䅕杚桂䝁䅍䅤ㅂ䡁䅉兡畂䝁䅣䅁㥁权䅁䅤䅁䑁䅍免硁䑁䅑杍杁䍁䄰䅉䝂䡁䅉兤灂䡁䅑䅉桂䝁䄴䅚杁䙁䅙党湂䝁䅕䅤桂䝁䅉䅢求䍁䅁睑桂䝁䄴杢灂䝁䄴睚獁䍁䅁䅕灂䝁䅍睡獂䝁䅫杢湂䍁䅷䅉桂䝁䄴䅚杁䕁䅑杣㕂䝁䅫杢湂䅁䅁桰䅅䙁䅙䅁穁䑁䅅免㉁䑁䅅䅉瑁䍁䅁兑畂䝁䅫兢桂䝁䅷䅉呂䝁䅷兙ㅂ䝁䅣䅡あ䝁䅕杣灂䝁䄴睚杁䝁䅅杢歂䍁䅁䅕祂䝁䄸睙求䡁䅍督灂䝁䄴睚䅁䵁䭧䅁捂䅁䅁睍硁䑁䅅李硁䑁䅅䅉瑁䍁䅁兑畂䝁䅫兢桂䝁䅷䅉潁䝁䅕䅥橂䝁䅕䅣あ䍁䅁䅕療䡁䅕䅢あ䡁䅉入灁䍁䅁睕獂䝁䅅兤湂䝁䅧䅤求䡁䅉兡畂䝁䅣䅁扁权䅁䅏䅁䑁䅍免硁䑁䅙免ㅁ䍁䅁兌杁䙁䅁睢ㅂ䝁䅷䅤祂䡁䅫䅉兂䡁䅉睢橂䝁䅕督穂䝁䅫杢湂䅁䅁睅䅣䙁䅙䅁穁䑁䅅免㑁䍁䅁兌杁䕁䅉兙牂䝁䅕杣灂䝁䅕督杁䝁䅅杢歂䍁䅁䅖療䡁䅉䅤灂䝁䅷䅢桂䍁䅁兔桂䝁䄴兤浂䝁䅅睙あ䡁䅕杣灂䝁䄴睚䅁䭁䡍䅁敂䅁䅁睍硁䑁䅅䅏硁䍁䅁兌杁䕁䅉杣求䝁䅅䅚杁䝁䅅杢歂䍁䅁村桂䝁䅳党祂䡁䅫䅉兂䡁䅉睢歂䡁䅕睙あ䍁䅁兔桂䝁䄴兤浂䝁䅅睙あ䡁䅕杣灂䝁䄴睚䅁䍁单䅁啂䅁䅁睍硁䑁䅅䅏祁䑁䅅䅉瑁䍁䅁睑療䝁䄸睡灂䝁䅕䅉桂䝁䄴䅚杁䕁䅍杣桂䝁䅍睡求䡁䅉䅉乂䝁䅅杢ㅂ䝁䅙兙橂䡁䅑兤祂䝁䅫杢湂䅁䅁䅅䅫䕁䅁䅁穁䑁䅅免㕁䍁䅁兌杁䕁䄸䅤潂䝁䅕杣杁䕁䅙睢療䝁䅑䅉乂䝁䅅杢ㅂ䝁䅙兙橂䡁䅑兤祂䝁䅫杢湂䅁䅁睵䅯䕁䅉䅁穁䑁䅅免㕁䑁䅅䅉瑁䍁䅁睕畂䝁䅅睙牂䍁䅁杒療䝁䄸䅚杁䕁䄰兙畂䡁䅕杚桂䝁䅍䅤ㅂ䡁䅉兡畂䝁䅣䅁穁权䅁䅔䅁䑁䅍免硁䑁䅫杍睁䍁䅁兌杁䕁䅍睢浂䝁䅙党求䍁䅁兙畂䝁䅑䅉啂䝁䅕兙杁䕁䄰兙畂䡁䅕杚桂䝁䅍䅤ㅂ䡁䅉兡畂䝁䅣䅁瑄䅃䅁杗䅁䑁䅍免硁䑁䅫䅎杁䍁䄰䅉呂䝁䅕兙穂䝁䄸杢灂䝁䄴睚杁䝁䅅杢歂䍁䅁䅒祂䝁䅕督穂䝁䅫杢湂䍁䅁兔桂䝁䄴兤浂䝁䅅睙あ䡁䅕杣灂䝁䄴睚䅁䕁䭕䅁䭂䅁䅁睍硁䑁䅅兏㕁䍁䅁兌杁䕁䅅䅢獂䍁䅁睔あ䝁䅧党祂䍁䅁杒療䝁䄸䅚杁䕁䄰兙畂䡁䅕杚桂䝁䅍䅤ㅂ䡁䅉兡畂䝁䅣䅁祁䅃䅁䅐䅁䑁䅍免祁䑁䅅䅉瑁䍁䅁村求䡁䅙党祂䝁䅅睚求䍁䅁兔桂䝁䄴兤浂䝁䅅睙あ䡁䅕杣灂䝁䄴睚䅁䭁䨴䅁卂䅁䅁睍硁䑁䅉免硁䍁䅁兌杁䙁䅍睢浂䡁䅑䅉䕂䡁䅉兡畂䝁䅳䅉桂䝁䄴䅚杁䕁䅫睙求䍁䅁兔桂䝁䄴兤浂䝁䅅睙あ䡁䅕杣灂䝁䄴睚䅁䩁䠸䅁䕂䅁䅁睍硁䑁䅉免硁䑁䅅䅉瑁䍁䅁睕療䝁䅙䅤杁䕁䅑杣灂䝁䄴睡杁䕁䄰兙畂䡁䅕杚桂䝁䅍䅤ㅂ䡁䅉兡畂䝁䅣䅁䱃睂䅁杊䅁䑁䅍免祁䑁䅅杍睁䍁䅁兌杁䕁䅉杣求䡁䅣党祂䝁䅫党穂䅁䅁內䅣䍁䅷䅁穁䑁䅅杍硁䑁䅑䅍杁䍁䄰䅉䕂䝁䅫督あ䝁䅫䅢獂䝁䅕杣灂䝁䅕督䅁䝁䩫䅁⭁䅁䅁睍硁䑁䅉杍穁䑁䅁䅉瑁䍁䅁䅖療䝁䅉兙橂䝁䅍睢杁䕁䄰兙畂䡁䅕杚桂䝁䅍䅤ㅂ䡁䅉兡畂䝁䅣䅁婁元䅁䅐䅁䑁䅍免ぁ䑁䅅免睁䍁䅁兌杁䕁䅍兙祂䡁䅁党あ䍁䅁兙畂䝁䅑䅉卂䡁䅕睚杁䕁䄰兡獂䝁䅷督䅁䕁䬰䅁㑁䅁䅁睍硁䑁䅕䅉瑁䍁䅁兑睂䡁䅁兙祂䝁䅕䅢杁䕁䄰兙畂䡁䅕杚桂䝁䅍䅤ㅂ䡁䅉兡畂䝁䅣䅁䵂睂䅁材䅁䑁䅍免㉁䑁䅉免杁䍁䄰䅉䝂䝁䄸睢あ䡁䅣党桂䡁䅉䅉乂䝁䅅杢ㅂ䝁䅙兙橂䡁䅑兤祂䝁䅫杢湂䅁䅁睬䅧䕁䅁䅁穁䑁䅅李祁䑁䅅䅍杁䍁䄰䅉䝂䝁䄸睢あ䡁䅣党桂䡁䅉䅉乂䝁䅅杢ㅂ䝁䅙兙橂䡁䅑兤祂䝁䅫杢湂䅁䅁睷䅣䡁䅁䅁穁䑁䅅李㕁䑁䅫䅍杁䍁䄰䅉偂䡁䅑䅡求䡁䅉䅉䵂䝁䅕兙あ䝁䅧党祂䍁䅁兙畂䝁䅑䅉䉂䝁䅷䅢灂䝁䅕䅚杁䙁䅁杣療䝁䅑兤橂䡁䅑䅉乂䝁䅅杢ㅂ䝁䅙兙橂䡁䅑兤祂䝁䅫杢湂䅁䅁䅮䅯䕁䅉䅁穁䑁䅉免杁䍁䄰䅉塂䝁䄸睢歂䍁䅁䅕祂䝁䄸䅚ㅂ䝁䅍䅤杁䕁䄰兙畂䡁䅕杚桂䝁䅍䅤ㅂ䡁䅉兡畂䝁䅣䅁婃杂䅁杚䅁䑁䅍杍硁䑁䅉免硁䍁䅁兌杁䕁䅧兙祂䝁䅑睤療䝁䄸䅚杁䙁䅙党畂䝁䅕党祂䍁䅁兙畂䝁䅑䅉兂䝁䅷入㍂䝁䄸睢歂䍁䅁兔桂䝁䄴兤浂䝁䅅睙あ䡁䅕杣灂䝁䄴睚䅁䥁䭉䅁浂䅁䅁睍祁䑁䅅兏㕁䑁䅉䅉瑁䍁䅁䅕祂䝁䅕杚桂䝁䅉杣灂䝁䅍兙あ䝁䅕䅚杁䙁䅣睢療䝁䅑䅉䍂䡁䅕兡獂䝁䅑兡畂䝁䅣䅉乂䝁䅅杢ㅂ䝁䅙兙橂䡁䅑兤祂䝁䅫杢湂䅁䅁来䅫䡁䅧䅁穁䑁䅉免㕁䑁䅫兏杁䍁䄰䅉䉂䝁䅷䅢杁䕁䄸䅤潂䝁䅕杣杁䕁䄰兡穂䝁䅍党獂䝁䅷兙畂䝁䅕睢ㅂ䡁䅍䅉塂䝁䄸睢歂䍁䅁䅕祂䝁䄸䅚ㅂ䝁䅍䅤杁䕁䄰兙畂䡁䅕杚桂䝁䅍䅤ㅂ䡁䅉兡畂䝁䅣䅁ㅃ䅃䅁杋䅁䑁䅍杍祁䑁䅅杍睁䍁䅁兌杁䙁䅁兙睂䝁䅕杣杁䕁䄰兡獂䝁䅷督䅁䥁卙䅁ぁ䅁䅁睍祁䑁䅉免穁䑁䅁䅉瑁䍁䅁䅕桂䡁䅁党祂䝁䅉睢桂䡁䅉䅚杁䕁䄰兡獂䝁䅷督䅁䝁䭉䅁慂䅁䅁睍祁䑁䅉杍杁䍁䄰䅉䑂䝁䄸杢㉂䝁䅕杣あ䝁䅕䅚杁䙁䅁兙睂䝁䅕杣杁䙁䅁杣療䝁䅑兤橂䡁䅑䅉乂䝁䅅杢ㅂ䝁䅙兙橂䡁䅑兤祂䝁䅫杢湂䅁䅁睺䅧䙁䅙䅁穁䑁䅉杍祁䑁䅅䅉瑁䍁䅁䅕桂䡁䅁党祂䝁䅉睢桂䡁䅉䅚杁䕁䅍睢畂䡁䅑兙灂䝁䄴党祂䍁䅁兔桂䝁䄴兤浂䝁䅅睙あ䡁䅕杣灂䝁䄴睚䅁䑁䝕䅁㡂䅁䅁睍祁䑁䅉杍祁䑁䅁䅉瑁䍁䅁䅕桂䡁䅁党祂䍁䅁村桂䝁䅣䅉桂䝁䄴䅚杁䕁䅍睢桂䡁䅑党歂䍁䅁兙畂䝁䅑䅉啂䡁䅉党桂䡁䅑党歂䍁䅁䅕桂䡁䅁党祂䍁䅁兔桂䝁䄴兤浂䝁䅅睙あ䡁䅕杣灂䝁䄴睚䅁䙁䩷䅁捂䅁䅁睍祁䑁䅉杍㕁䑁䅅䅉瑁䍁䅁睕桂䝁䄴兡あ䝁䅅杣㕂䍁䅁䅕桂䡁䅁党祂䍁䅁䅕祂䝁䄸䅚ㅂ䝁䅍䅤杁䕁䄰兙畂䡁䅕杚桂䝁䅍䅤ㅂ䡁䅉兡畂䝁䅣䅁㉁权䅁杉䅁䑁䅍杍穁䑁䅅免杁䍁䄰䅉兂䡁䅉兡畂䡁䅑兡畂䝁䅣䅁晄充䅁杢䅁䑁䅍杍穁䑁䅅免硁䍁䅁兌杁䕁䅍睢瑂䝁䄰党祂䝁䅍兡桂䝁䅷䅉兂䡁䅉兡畂䡁䅑兡畂䝁䅣䅉潁䝁䅕䅥橂䝁䅕䅣あ䍁䅁睕橂䡁䅉党求䝁䄴䅉桂䝁䄴䅚杁䕁䅉睢療䝁䅳督灁䅁䅁兹䅷䑁䅷䅁穁䑁䅉䅎硁䑁䅅䅍杁䍁䄰䅉兂䝁䅕䅤祂䝁䄸䅢求䡁䅕兢杁䙁䅉党浂䝁䅫杢求䡁䅉兡求䡁䅍䅁坃睂䅁杪䅁䑁䅍杍ぁ䑁䅅杍杁䍁䄰䅉䉂䡁䅍䅣潂䝁䅅䅢あ䍁䅁䅕桂䡁䅙兡畂䝁䅣䅌杁䙁䅉睢療䝁䅙兡畂䝁䅣䅌杁䝁䅅杢歂䍁䅁睕桂䡁䅑兤祂䝁䅅䅤求䝁䅑䅉乂䝁䅅䅤求䡁䅉兡桂䝁䅷督杁䕁䄰兙畂䡁䅕杚桂䝁䅍䅤ㅂ䡁䅉兡畂䝁䅣䅁䅃睂䅁䅣䅁䑁䅍杍ぁ䑁䅅兏杁䍁䄰䅉偂䡁䅑䅡求䡁䅉䅉兂䝁䅕䅤祂䝁䄸䅢求䡁䅕兢杁䝁䅅杢歂䍁䅁睑療䝁䅅䅢杁䙁䅁杣療䝁䅑兤橂䡁䅑督杁䕁䄰兙畂䡁䅕杚桂䝁䅍䅤ㅂ䡁䅉兡畂䝁䅣䅁㝁充䅁杏䅁䑁䅍杍ㅁ䍁䅁兌杁䕁䅍䅡求䝁䄰兡橂䝁䅅䅢杁䕁䄰兙畂䡁䅕杚桂䝁䅍䅤ㅂ䡁䅉兡畂䝁䅣䅁瑂杂䅁䅓䅁䑁䅍杍ㅁ䑁䅅䅉瑁䍁䅁村桂䡁䅍兡橂䍁䅁睑潂䝁䅕兢灂䝁䅍兙獂䍁䅁兔桂䝁䄴兤浂䝁䅅睙あ䡁䅕杣灂䝁䄴睚䅁䍁䝅䅁䵂䅁䅁睍祁䑁䅕免祁䑁䅁䅉瑁䍁䅁兓畂䝁䅑兤穂䡁䅑杣灂䝁䅅䅢杁䕁䅣兙穂䍁䅁兔桂䝁䄴兤浂䝁䅅睙あ䡁䅕杣灂䝁䄴睚䅁佁䥍䅁煂䅁䅁睍祁䑁䅕免㑁䍁䅁兌杁䕁䄸䅤潂䝁䅕杣杁䕁䅉兙穂䝁䅫睙杁䕁䅫杢療䡁䅉睚桂䝁䄴兡橂䍁䅁睑潂䝁䅕兢灂䝁䅍兙獂䍁䅁兔桂䝁䄴兤浂䝁䅅睙あ䡁䅕杣灂䝁䄴睚䅁䥁䝅䅁獂䅁䅁睍祁䑁䅕免㑁䑁䅁䅉瑁䍁䅁睔あ䝁䅧党祂䍁䅁村桂䡁䅍兡橂䍁䅁兓畂䝁䄸杣湂䝁䅅杢灂䝁䅍䅉䑂䝁䅧党瑂䝁䅫睙桂䝁䅷䅉乂䝁䅅杢ㅂ䝁䅙兙橂䡁䅑兤祂䝁䅫杢湂䅁䅁刵䅅䝁䅙䅁穁䑁䅉兎硁䑁䅫䅉瑁䍁䅁睔あ䝁䅧党祂䍁䅁村桂䡁䅍兡橂䍁䅁睔祂䝁䅣兙畂䝁䅫睙杁䕁䅍䅡求䝁䄰兡橂䝁䅅䅢杁䕁䄰兙畂䡁䅕杚桂䝁䅍䅤ㅂ䡁䅉兡畂䝁䅣䅁歁兄䅁䅣䅁䑁䅍杍ㅁ䑁䅅兏㕁䍁䅁兌杁䕁䅅䅢獂䍁䅁睔あ䝁䅧党祂䍁䅁村桂䡁䅍兡橂䍁䅁睔祂䝁䅣兙畂䝁䅫睙杁䕁䅍䅡求䝁䄰兡橂䝁䅅䅢杁䕁䄰兙畂䡁䅕杚桂䝁䅍䅤ㅂ䡁䅉兡畂䝁䅣䅁煁权䅁䅷䅁䑁䅍杍ㅁ䑁䅉䅉瑁䍁䅁杕求䡁䅍兡畂䍁䅷䅉呂䡁䅫杢あ䝁䅧党あ䝁䅫睙杁䙁䅉兤楂䝁䅉党祂䍁䅷䅉桂䝁䄴䅚杁䕁䅅杣あ䝁䅫杚灂䝁䅍兡桂䝁䅷䅉桂䝁䄴䅚杁䙁䅍入畂䡁䅑䅡求䡁䅑兡橂䍁䅁杒灂䝁䅉党祂䡁䅍䅉桂䝁䄴䅚杁䕁䅙兡獂䝁䅅兢求䝁䄴䅤穂䍁䅁兔桂䝁䄴兤浂䝁䅅睙あ䡁䅕杣灂䝁䄴睚䅁䕁䭉䅁浂䅁䅁睍祁䑁䅕杍硁䑁䅅䅉瑁䍁䅁䅕獂䝁䅅督あ䝁䅫睙穂䍁䅁兔桂䡁䅑党祂䝁䅫兙獂䍁䅁兙畂䝁䅑䅉卂䝁䅕督灂䝁䄴䅉乂䝁䅅杢ㅂ䝁䅙兙橂䡁䅑兤祂䝁䅫杢湂䅁䅁杬䄴䩁䅧䅁穁䑁䅉兎穁䍁䅁兌杁䙁䅁党穂䡁䅑兡橂䝁䅫䅚求䍁䅷䅉䝂䝁䅕杣あ䝁䅫䅢灂䡁䅯党祂䍁䅷䅉桂䝁䄴䅚杁䕁䄸䅤潂䝁䅕杣杁䕁䅅睚祂䝁䅫睙ㅂ䝁䅷䅤ㅂ䡁䅉兙獂䍁䅁睑潂䝁䅕兢灂䝁䅍兙獂䍁䅁兔桂䝁䄴兤浂䝁䅅睙あ䡁䅕杣灂䝁䄴睚䅁乁䡅䅁慂䅁䅁睍祁䑁䅕睍硁䍁䅁兌杁䕁䅙党祂䡁䅑兡獂䝁䅫来求䡁䅉䅉桂䝁䄴䅚杁䕁䅍睢瑂䡁䅁睢穂䡁䅑䅉乂䝁䅅杢ㅂ䝁䅙兙橂䡁䅑兤祂䝁䅫杢湂䅁䅁睧䅫䙁䅷䅁穁䑁䅉兎穁䑁䅅免杁䍁䄰䅉佂䝁䅫䅤祂䝁䄸睚求䝁䄴睢ㅂ䡁䅍䅉䝂䝁䅕杣あ䝁䅫䅢灂䡁䅯党祂䍁䅁兔桂䝁䄴兤浂䝁䅅睙あ䡁䅕杣灂䝁䄴睚䅁䩁䩧䅁歂䅁䅁睍祁䑁䅕䅎硁䑁䅉䅉瑁䍁䅁䅕潂䝁䅅杣瑂䝁䅅睙求䡁䅕䅤灂䝁䅍兙獂䍁䅁䅕祂䝁䅕䅣桂䡁䅉兙あ䝁䅫睢畂䍁䅁兔桂䝁䄴兤浂䝁䅅睙あ䡁䅕杣灂䝁䄴睚䅁偁䝑䅁㡂䅁䅁睍祁䑁䅕䅎硁䑁䅑䅉瑁䍁䅁村灂䝁䄸䅢療䝁䅣兡橂䝁䅅䅢杁䙁䅁杣療䝁䅑兤橂䡁䅑䅉潁䝁䅕䅥橂䝁䅕䅣あ䍁䅁䅒灂䝁䅅睚畂䝁䄸督あ䝁䅫睙灁䍁䅁兔桂䝁䄴兤浂䝁䅅睙あ䡁䅕杣灂䝁䄴睚䅁䑁䝳䅁卂䅁䅁睍祁䑁䅕兎硁䑁䅁䅉瑁䍁䅁䅕桂䝁䅫杢あ䍁䅁兙畂䝁䅑䅉䑂䝁䄸兙あ䝁䅫杢湂䍁䅁兔桂䝁䄴兤浂䝁䅅睙あ䡁䅕杣灂䝁䄴睚䅁偁䜴䅁䅂䅁䅁睍祁䑁䅕兎祁䑁䅁䅉瑁䍁䅁兑歂䝁䅧党穂䝁䅫杤求䍁䅁兔桂䝁䄴兤浂䝁䅅睙あ䡁䅕杣灂䝁䄴睚䅁䡁丸䅁䭃䅁䅁睍祁䑁䅕李杁䍁䄰䅉呂䝁䄸兙睂䍁䅷䅉䑂䝁䅷党桂䝁䄴兡畂䝁䅣䅉䑂䝁䄸兢睂䝁䄸兤畂䝁䅑䅌杁䝁䅅杢歂䍁䅁䅖療䝁䅫䅢求䡁䅑䅉兂䡁䅉党睂䝁䅅杣桂䡁䅑兡療䝁䄴䅉乂䝁䅅杢ㅂ䝁䅙兙橂䡁䅑兤祂䝁䅫杢湂䅁䅁䅷䅯䝁䅁䅁穁䑁䅉兎㉁䑁䅅免杁䍁䄰䅉呂䝁䄸兙睂䍁䅁兙畂䝁䅑䅉偂䡁䅑䅡求䡁䅉䅉䕂䝁䅕䅤求䡁䅉睚求䝁䄴䅤杁䕁䄰兙畂䡁䅕杚桂䝁䅍䅤ㅂ䡁䅉兡畂䝁䅣䅁ㅁ元䅁䅣䅁䑁䅍杍ㅁ䑁䅙免祁䍁䅁兌杁䙁䅁睢獂䝁䅫督潂䍁䅁兙畂䝁䅑䅉偂䡁䅑䅡求䡁䅉䅉呂䝁䅅杢灂䡁䅑兙あ䝁䅫睢畂䍁䅁睒療䝁䄸䅚杁䕁䄰兙畂䡁䅕杚桂䝁䅍䅤ㅂ䡁䅉兡畂䝁䅣䅁佄元䅁䅗䅁䑁䅍杍ㅁ䑁䅙免穁䍁䅁兌杁䙁䅍兤祂䝁䅙兙橂䝁䅕䅉䉂䝁䅍䅤灂䡁䅙党杁䕁䅅睚求䝁䄴䅤杁䕁䄰兙畂䡁䅕杚桂䝁䅍䅤ㅂ䡁䅉兡畂䝁䅣䅁⽂杅䅁䅖䅁䑁䅍杍ㅁ䑁䅙杍睁䍁䅁兌杁䙁䅑睢灂䝁䅷党あ䍁䅁䅕祂䝁䅕䅣桂䡁䅉兙あ䝁䅫睢畂䍁䅁兔桂䝁䄴兤浂䝁䅅睙あ䡁䅕杣灂䝁䄴睚䅁䱁䝷䅁䵂䅁䅁睍祁䑁䅙免杁䍁䄰䅉兂䝁䅷兙穂䡁䅑兡橂䡁䅍䅉兂䡁䅉睢歂䡁䅕睙あ䍁䅁兔桂䝁䄴兤浂䝁䅅睙あ䡁䅕杣灂䝁䄴睚䅁䙁䡍䅁歃䅁䅁睍祁䑁䅙免硁䍁䅁兌杁䙁䅁䅢桂䡁䅍䅤灂䝁䅍督杁䙁䅁兙橂䝁䅳兙湂䝁䅫杢湂䍁䅁兔桂䡁䅑党祂䝁䅫兙獂䡁䅍䅉桂䝁䄴䅚杁䙁䅕杢獂䝁䅅兢灂䝁䄴兙あ䝁䅕䅚杁䕁䅙兡獂䝁䄰䅉桂䝁䄴䅚杁䙁䅍䅡求䝁䅕䅤杁䕁䄰兙畂䡁䅕杚桂䝁䅍䅤ㅂ䡁䅉兡畂䝁䅣䅁灂杅䅁䅢䅁䑁䅍杍㉁䑁䅅杍祁䍁䅁兌杁䙁䅁䅢桂䡁䅍䅤灂䝁䅍督杁䙁䅁兡睂䝁䅕䅉桂䝁䄴䅚杁䙁䅁兡睂䝁䅕䅉䝂䝁䅫䅤あ䝁䅫杢湂䍁䅁兔桂䝁䄴兤浂䝁䅅睙あ䡁䅕杣灂䝁䄴睚䅁䥁䝕䅁歂䅁䅁睍祁䑁䅙免㕁䑁䅫䅉瑁䍁䅁兑獂䝁䅷䅉偂䡁䅑䅡求䡁䅉䅉兂䝁䅷兙穂䡁䅑兡橂䡁䅍䅉兂䡁䅉睢歂䡁䅕睙あ䍁䅁兔桂䝁䄴兤浂䝁䅅睙あ䡁䅕杣灂䝁䄴睚䅁䅁䠸䅁㉁䅁䅁睍祁䑁䅙杍硁䍁䅁兌杁䙁䅑兡祂䝁䅕䅉乂䝁䅅杢ㅂ䝁䅙兙橂䡁䅑兤祂䝁䅫杢湂䅁䅁䅱䅧䕁䄴䅁穁䑁䅉睎祁䑁䅅睍杁䍁䄰䅉䡂䝁䅷兙穂䡁䅍䅉䑂䝁䄸杢あ䝁䅅兡畂䝁䅕杣杁䕁䄰兙畂䡁䅕杚桂䝁䅍䅤ㅂ䡁䅉兡畂䝁䅣䅁㍃睄䅁来䅁䑁䅍杍㍁䑁䅉免ㅁ䍁䅁兌杁䕁䅣䅢桂䡁䅍督杁䙁䅁杣療䝁䅑兤橂䡁䅑䅉乂䝁䅅杢ㅂ䝁䅙兙橂䡁䅑兤祂䝁䅫杢湂䍁䅁兔桂䝁䅑党杁䝁䄸杚杁䙁䅁兤祂䝁䅍䅡桂䡁䅍党歂䍁䅁睒獂䝁䅅督穂䅁䅁桬䅅䑁䅷䅁穁䑁䅉睎穁䑁䅅䅍杁䍁䄰䅉䑂䝁䅕兢求䝁䄴䅤杁䕁䄰兙畂䡁䅕杚桂䝁䅍䅤ㅂ䡁䅉兡畂䝁䅣䅁噄睂䅁䅘䅁䑁䅍杍㍁䑁䅍兏睁䍁䅁兌杁䕁䄸䅤潂䝁䅕杣杁䕁䅍睢畂䝁䅍杣求䡁䅑党杁䙁䅁杣療䝁䅑兤橂䡁䅑䅉乂䝁䅅杢ㅂ䝁䅙兙橂䡁䅑兤祂䝁䅫杢湂䅁䅁兪䅙䡁䅑䅁穁䑁䅍免硁䑁䅅䅉瑁䍁䅁兓祂䝁䄸杢杁䝁䅅杢歂䍁䅁睕あ䝁䅕党獂䍁䅁兔灂䝁䅷䅢穂䍁䅁兙畂䝁䅑䅉䝂䝁䅕杣祂䝁䄸兙獂䝁䅷睢㕂䍁䅁兔桂䝁䄴兤浂䝁䅅睙あ䡁䅕杣灂䝁䄴睚䅁䱁䥣䅁㉂䅁䅁睍穁䑁䅅免硁䑁䅁䅉瑁䍁䅁兓祂䝁䄸杢杁䝁䅅杢歂䍁䅁睕あ䝁䅕党獂䍁䅁兔灂䝁䅷䅢穂䍁䅁兙畂䝁䅑䅉䝂䝁䅕杣祂䝁䄸兙獂䝁䅷睢㕂䍁䅁兔桂䝁䄴兤浂䝁䅅睙あ䡁䅕杣灂䝁䄴睚䅁䥁䡕䅁睂䅁䅁睍穁䑁䅅杍杁䍁䄰䅉呂䡁䅑党求䝁䅷䅉兂䡁䅉睢歂䡁䅕睙あ䍁䅁兔桂䝁䄴兤浂䝁䅅睙あ䡁䅕杣灂䝁䄴睚杁䝁䅙杣療䝁䄰䅉兂䡁䅕杣橂䝁䅧兙穂䝁䅕䅚杁䙁䅍䅤求䝁䅕䅢䅁䭁䡑䅁獂䅁䅁睍穁䑁䅅睍杁䍁䄰䅉䉂䝁䅷兤瑂䝁䅫杢桂䍁䅁兙畂䝁䅑䅉䉂䝁䅷兤瑂䝁䅫杢ㅂ䝁䄰䅉兂䡁䅉睢歂䡁䅕睙あ䝁䅫睢畂䍁䅁兙畂䝁䅑䅉兂䡁䅉睢橂䝁䅕督穂䝁䅫杢湂䅁䅁兩䅙䝁䄴䅁穁䑁䅍免穁䑁䅅䅉瑁䍁䅁兑獂䡁䅕兢灂䝁䄴兙杁䝁䅅杢歂䍁䅁兑獂䡁䅕兢灂䝁䄴兤瑂䍁䅁䅕祂䝁䄸䅚ㅂ䝁䅍䅤灂䝁䄸杢杁䝁䅅杢歂䍁䅁䅕祂䝁䄸睙求䡁䅍督灂䝁䄴睚䅁䍁即䅁䥃䅁䅁睍穁䑁䅅䅎杁䍁䄰䅉佂䝁䄸杢浂䝁䅕杣祂䝁䄸兤穂䍁䅁兔求䡁䅑兙獂䍁䅁䅋求䡁䅧睙求䡁䅁䅤杁䕁䅅䅢ㅂ䝁䄰兡畂䡁䅕兢灁䍁䅁䅕祂䝁䄸䅚ㅂ䝁䅍䅤灂䝁䄸杢杁䝁䅅杢歂䍁䅁䅕祂䝁䄸睙求䡁䅍督灂䝁䄴睚䅁䍁䤴䅁䕃䅁䅁睍穁䑁䅅䅎硁䑁䅁䅉瑁䍁䅁杔療䝁䄴杚求䡁䅉杣療䡁䅕督杁䕁䄰党あ䝁䅅䅢杁䍁䅧党㑂䝁䅍党睂䡁䅑䅉䉂䝁䅷兤瑂䝁䅫杢ㅂ䝁䄰克杁䙁䅍兢求䝁䅷䅤灂䝁䄴睚杁䝁䅅杢歂䍁䅁杕求䝁䅙兡畂䝁䅫杢湂䅁䅁桓䅁䙁䅯䅁穁䑁䅍杍杁䍁䄰䅉䝂䝁䅅杙祂䝁䅫睙桂䡁䅑党歂䍁䅁兔求䡁䅑兙獂䍁䅁䅕祂䝁䄸䅚ㅂ䝁䅍䅤杁䕁䄰兙畂䡁䅕杚桂䝁䅍䅤ㅂ䡁䅉兡畂䝁䅣䅁䍃䅃䅁杖䅁䑁䅍睍祁䑁䅉免杁䍁䄰䅉䑂䡁䅕䅤獂䝁䅕杣㕂䍁䅁兙畂䝁䅑䅉䥂䝁䅅杢歂䡁䅑睢療䝁䅷䅉乂䝁䅅杢ㅂ䝁䅙兙橂䡁䅑兤祂䝁䅫杢湂䅁䅁睦䅯䡁䅉䅁穁䑁䅍杍穁䍁䅁兌杁䕁䅅杣橂䝁䅧兡あ䝁䅕睙あ䡁䅕杣桂䝁䅷䅉桂䝁䄴䅚杁䙁䅍䅤祂䡁䅕睙あ䡁䅕杣桂䝁䅷䅉乂䝁䅕䅤桂䝁䅷督杁䕁䄰兙畂䡁䅕杚桂䝁䅍䅤ㅂ䡁䅉兡畂䝁䅣䅁楂睄䅁杚䅁䑁䅍睍祁䑁䅍免祁䍁䅁兌杁䕁䅙兙楂䡁䅉兡橂䝁䅅䅤求䝁䅑䅉呂䡁䅑杣ㅂ䝁䅍䅤ㅂ䡁䅉兙獂䍁䅁兔求䡁䅑兙獂䍁䅁兔桂䝁䄴兤浂䝁䅅睙あ䡁䅕杣灂䝁䄴睚䅁䥁䥯䅁慂䅁䅁睍穁䑁䅉睍祁䑁䅅䅉瑁䍁䅁兔求䡁䅑兙獂䍁䅁睖灂䝁䄴䅚療䡁䅣䅉桂䝁䄴䅚杁䕁䅑睢療䡁䅉䅉乂䝁䅅杢ㅂ䝁䅙兙橂䡁䅑兤祂䝁䅫杢湂䅁䅁兵䅷䙁䅁䅁穁䑁䅍杍穁䑁䅉杍杁䍁䄰䅉呂䝁䅧党求䡁䅑䅉乂䝁䅕䅤桂䝁䅷䅉塂䝁䄸杣牂䍁䅁兔桂䝁䄴兤浂䝁䅅睙あ䡁䅕杣灂䝁䄴睚䅁䩁到䅁畂䅁䅁睍穁䑁䅉䅎硁䑁䅁䅉瑁䍁䅁䅕療䡁䅣党祂䍁䅁村療䝁䅫䅢求䡁䅉䅉桂䝁䄴䅚杁䕁䅧党桂䡁䅑䅉䙂䡁䅧睙潂䝁䅅杢湂䝁䅕杣杁䕁䄰兙畂䡁䅕杚桂䝁䅍䅤ㅂ䡁䅉兡畂䝁䅣䅁䑃杂䅁䅮䅁䑁䅍睍祁䑁䅑睍杁䍁䄰䅉乂䝁䅕䅤桂䝁䅷䅉䑂䝁䅅杢獁䍁䅁村療䡁䅧䅌杁䝁䅅杢歂䍁䅁睔あ䝁䅧党祂䍁䅁兔求䡁䅑兙獂䍁䅁睑療䝁䄴䅤桂䝁䅫杢求䡁䅉䅉潁䕁䅷兡湂䝁䅧䅤杁䕁䅣兙ㅂ䝁䅣党灁䍁䅁兔桂䝁䄴兤浂䝁䅅睙あ䡁䅕杣灂䝁䄴睚䅁䅁䡑䅁䍂䅁䅁睍穁䑁䅉䅎穁䑁䅅䅉瑁䍁䅁兔求䡁䅑兙獂䍁䅁睑桂䝁䄴䅉乂䝁䅅杢ㅂ䝁䅙兙橂䡁䅑兤祂䝁䅫杢湂䅁䅁公䅧䙁䅯䅁穁䑁䅍杍ぁ䑁䅍兏杁䍁䄰䅉偂䡁䅑䅡求䡁䅉䅉乂䝁䅕䅤桂䝁䅷䅉䑂䝁䄸杢あ䝁䅅兡畂䝁䅕杣杁䕁䄰兙畂䡁䅕杚桂䝁䅍䅤ㅂ䡁䅉兡畂䝁䅣䅁䕄睂䅁䅑䅁䑁䅍睍祁䑁䅕免睁䍁䅁兌杁䕁䅧兙祂䝁䅑睤桂䡁䅉党杁䕁䄰兙畂䡁䅕杚桂䝁䅍䅤ㅂ䡁䅉兡畂䝁䅣䅁剁元䅁条䅁䑁䅍睍祁䑁䅙免㑁䍁䅁兌杁䕁䄸䅤潂䝁䅕杣杁䕁䅙兙楂䡁䅉兡橂䝁䅅䅤求䝁䅑䅉塂䝁䅫杣求䍁䅁䅕祂䝁䄸䅚ㅂ䝁䅍䅤杁䕁䄰兙畂䡁䅕杚桂䝁䅍䅤ㅂ䡁䅉兡畂䝁䅣䅁楁杅䅁䅡䅁䑁䅍睍祁䑁䅫䅉瑁䍁䅁睔あ䝁䅧党祂䍁䅁杒桂䝁䅉杣灂䝁䅍兙あ䝁䅕䅚杁䕁䄰党あ䝁䅅䅢杁䙁䅁杣療䝁䅑兤橂䡁䅑䅉乂䝁䅅杢ㅂ䝁䅙兙橂䡁䅑兤祂䝁䅫杢湂䅁䅁剸䅯䡁䅑䅁穁䑁䅍杍㕁䑁䅅杍杁䍁䄰䅉䝂䝁䅷兤灂䝁䅑䅉兂䝁䄸睤求䡁䅉䅉坂䝁䅅䅢㉂䝁䅕䅉桂䝁䄴䅚杁䕁䅧睢穂䝁䅕䅉䝂䝁䅫䅤あ䝁䅫杢湂䍁䅁兔桂䝁䄴兤浂䝁䅅睙あ䡁䅕杣灂䝁䄴睚䅁䝁䭣䅁祂䅁䅁睍穁䑁䅉兏硁䑁䅍䅉瑁䍁䅁䅕獂䡁䅕兢楂䝁䅫杢湂䍁䅁杒灂䡁䅧䅤ㅂ䡁䅉党杁䕁䅙兡あ䡁䅑兡畂䝁䅣䅉桂䝁䄴䅚杁䙁䅑杣灂䝁䄰䅉乂䝁䅅杢ㅂ䝁䅙兙橂䡁䅑兤祂䝁䅫杢湂䅁䅁权䅫䡁䅉䅁穁䑁䅍杍㕁䑁䅫䅉瑁䍁䅁兑獂䝁䅷䅉偂䡁䅑䅡求䡁䅉䅉䝂䝁䅅杙祂䝁䅫睙桂䡁䅑党歂䍁䅁兔求䡁䅑兙獂䍁䅁䅕祂䝁䄸䅚ㅂ䝁䅍䅤杁䕁䄰兙畂䡁䅕杚桂䝁䅍䅤ㅂ䡁䅉兡畂䝁䅣䅁䝁䅃䅁杘䅁䑁䅍睍祁䑁䅫兏硁䍁䅁兌杁䕁䅉兙獂䝁䅷䅉桂䝁䄴䅚杁䙁䅉睢獂䝁䅷党祂䍁䅁村求䝁䅅杣灂䝁䄴睚杁䕁䄰兙畂䡁䅕杚桂䝁䅍䅤ㅂ䡁䅉兡畂䝁䅣䅁摂睂䅁杗䅁䑁䅍睍祁䑁䅫兏祁䍁䅁兌杁䙁䅍兢桂䝁䅷䅢杁䕁䅅杣瑂䡁䅍䅉䉂䝁䄰兢ㅂ䝁䄴兡あ䝁䅫睢畂䍁䅁兔桂䝁䄴兤浂䝁䅅睙あ䡁䅕杣灂䝁䄴睚䅁佁具䅁䵃䅁䅁睍穁䑁䅉兏㕁䑁䅑䅉瑁䍁䅁睕瑂䝁䅅䅢獂䍁䅁兑祂䝁䄰督獁䍁䅁睔祂䝁䅑杢桂䝁䄴睙求䍁䅷䅉桂䝁䄴䅚杁䕁䄸杣歂䝁䄴兙畂䝁䅍党杁䕁䅅睙橂䝁䅕督穂䝁䄸杣灂䝁䅕督杁䕁䄰兙畂䡁䅕杚桂䝁䅍䅤ㅂ䡁䅉兡畂䝁䅣䅁䡁元䅁䅐䅁䑁䅍睍穁䍁䅁兌杁䕁䄰兙橂䝁䅧兡畂䝁䅕杣㕂䍁䅁兔桂䝁䄴兤浂䝁䅅睙あ䡁䅕杣灂䝁䄴睚䅁乁䩑䅁潂䅁䅁睍穁䑁䅍免硁䑁䅅䅉瑁䍁䅁杒桂䡁䅉兢杁䕁䄰兙橂䝁䅧兡畂䝁䅕杣㕂䍁䅁兙畂䝁䅑䅉䙂䡁䅅兤灂䡁䅁兢求䝁䄴䅤杁䕁䄰兙畂䡁䅕杚桂䝁䅍䅤ㅂ䡁䅉兡畂䝁䅣䅁㙁杂䅁䅘䅁䑁䅍睍穁䑁䅅杍睁䍁䅁兌杁䕁䅍睢畂䡁䅍䅤祂䡁䅕睙あ䝁䅫睢畂䍁䅁兔桂䝁䅍䅡灂䝁䄴党祂䡁䅫䅉乂䝁䅅杢ㅂ䝁䅙兙橂䡁䅑兤祂䝁䅫杢湂䅁䅁杩䅫䥁䅉䅁穁䑁䅍睍硁䑁䅍杍杁䍁䄰䅉偂䝁䅫䅢杁䝁䅅杢歂䍁䅁睒桂䡁䅍䅉䝂䝁䅫党獂䝁䅑䅉乂䝁䅅睙潂䝁䅫杢求䡁䅉入杁䝁䅅杢歂䍁䅁兒硂䡁䅕兡睂䝁䄰党畂䡁䅑䅉乂䝁䅅杢ㅂ䝁䅙兙橂䡁䅑兤祂䝁䅫杢湂䅁䅁睡䅣䙁䅙䅁穁䑁䅍睍祁䑁䅑䅉瑁䍁䅁兓畂䝁䅑兤穂䡁䅑杣灂䝁䅅䅢杁䕁䄰兙橂䝁䅧兡畂䝁䅕杣㕂䍁䅁兔桂䝁䄴兤浂䝁䅅睙あ䡁䅕杣灂䝁䄴睚䅁偁乕䅁捂䅁䅁睍穁䑁䅍杍ぁ䑁䅅䅉瑁䍁䅁杒療䝁䄸䅚杁䙁䅁杣療䝁䅑兤橂䡁䅑䅉乂䝁䅅睙潂䝁䅫杢求䡁䅉入杁䕁䄰兙畂䡁䅕杚桂䝁䅍䅤ㅂ䡁䅉兡畂䝁䅣䅁湁杅䅁杘䅁䑁䅍睍穁䑁䅉䅎祁䍁䅁兌杁䙁䅍党瑂䝁䅫睙療䝁䄴䅚ㅂ䝁䅍䅤療䡁䅉䅉乂䝁䅅睙潂䝁䅫杢求䡁䅉入杁䕁䄰兙畂䡁䅕杚桂䝁䅍䅤ㅂ䡁䅉兡畂䝁䅣䅁瑁元䅁䅧䅁䑁䅍睍穁䑁䅍免杁䍁䄰䅉䑂䝁䄸兢瑂䝁䅕杣橂䝁䅫兙獂䍁䅁兙畂䝁䅑䅉呂䝁䅕杣㉂䝁䅫睙求䍁䅁兓畂䝁䅑兤穂䡁䅑杣㕂䍁䅁兔桂䝁䅍䅡灂䝁䄴党祂䡁䅫䅉乂䝁䅅杢ㅂ䝁䅙兙橂䡁䅑兤祂䝁䅫杢湂䅁䅁東䅧䥁䅉䅁穁䑁䅍睍穁䑁䅅䅍杁䍁䄰䅉䑂䝁䄸兢瑂䝁䅕杣橂䝁䅫兙獂䍁䅁兙畂䝁䅑䅉呂䝁䅕杣㉂䝁䅫睙求䍁䅁兓畂䝁䅑兤穂䡁䅑杣㕂䍁䅁兔桂䝁䅍䅡灂䝁䄴党祂䡁䅫䅉乂䝁䅅杢ㅂ䝁䅙兙橂䡁䅑兤祂䝁䅫杢湂䅁䅁杶䅣䵁䅧䅁穁䑁䅍睍ぁ䍁䅁兌杁䙁䅙党畂䡁䅑兡獂䝁䅅䅤灂䝁䄸杢獁䍁䅁䅓求䝁䅅䅤灂䝁䄴睚獁䍁䅁兑灂䡁䅉兌䑂䝁䄸杢歂䝁䅫䅤灂䝁䄸杢灂䝁䄴睚獁䍁䅁兙畂䝁䅑䅉䑂䝁䄸兢瑂䝁䅕杣橂䝁䅫兙獂䍁䅁杕求䝁䅙杣灂䝁䅣党祂䝁䅅䅤灂䝁䄸杢杁䕁䅕兣ㅂ䝁䅫䅣瑂䝁䅕杢あ䍁䅁兔桂䝁䄴兤浂䝁䅅睙あ䡁䅕杣灂䝁䄴睚䅁乁剣䅁䭄䅁䅁睍穁䑁䅍䅎硁䍁䅁兌杁䙁䅙党畂䡁䅑兡獂䝁䅅䅤灂䝁䄸杢獁䍁䅁䅓求䝁䅅䅤灂䝁䄴睚獁䍁䅁兑灂䡁䅉兌䑂䝁䄸杢歂䝁䅫䅤灂䝁䄸杢灂䝁䄴睚獁䍁䅁兙畂䝁䅑䅉䑂䝁䄸兢瑂䝁䅕杣橂䝁䅫兙獂䍁䅁杕求䝁䅙杣灂䝁䅣党祂䝁䅅䅤灂䝁䄸杢杁䕁䅕兣ㅂ䝁䅫䅣瑂䝁䅕杢あ䍁䅁兔桂䝁䄴兤浂䝁䅅睙あ䡁䅕杣灂䝁䄴睚䅁偁䩕䅁㙄䅁䅁睍穁䑁䅍䅎硁䑁䅕䅉瑁䍁䅁兑灂䡁䅉兌䑂䝁䄸杢歂䝁䅫䅤灂䝁䄸杢灂䝁䄴睚杁䝁䅅杢歂䍁䅁睖桂䡁䅉兢杁䕁䅅兡祂䍁䅁䅓求䝁䅅䅤灂䝁䄴睚杁䕁䅕兣ㅂ䝁䅫䅣瑂䝁䅕杢あ䍁䅁兙畂䝁䅑䅉䑂䝁䄸兢瑂䝁䅕杣橂䝁䅫兙獂䍁䅁兙畂䝁䅑䅉䩂䝁䄴䅚ㅂ䡁䅍䅤祂䝁䅫兙獂䍁䅁杕求䝁䅙杣灂䝁䅣党祂䝁䅅䅤灂䝁䄸杢杁䕁䅕兣ㅂ䝁䅫䅣瑂䝁䅕杢あ䍁䅁兔桂䝁䄴兤浂䝁䅅睙あ䡁䅕杣灂䝁䄴睚䅁䍁䜸䅁奂䅁䅁睍穁䑁䅍兎杁䍁䄰䅉乂䝁䅕䅤桂䝁䅷睤療䡁䅉睡灂䝁䄴睚杁䕁䄰兙橂䝁䅧兡畂䝁䅕杣㕂䍁䅁兔桂䝁䄴兤浂䝁䅅睙あ䡁䅕杣灂䝁䄴睚䅁䱁䡷䅁慂䅁䅁睍穁䑁䅍兎硁䍁䅁兌杁䕁䄰党あ䝁䅅䅢㍂䝁䄸杣牂䝁䅫杢湂䍁䅁兔桂䝁䅍䅡灂䝁䄴党祂䡁䅫䅉乂䝁䅅杢ㅂ䝁䅙兙橂䡁䅑兤祂䝁䅫杢湂䅁䅁䉌䅉䩁䅁䅁穁䑁䅍睍㉁䑁䅅䅉瑁䍁䅁兒畂䝁䅣兡畂䝁䅕䅌杁䙁䅑兤祂䝁䅉兡畂䝁䅕䅌杁䝁䅅杢歂䍁䅁䅕療䡁䅣党祂䍁䅁䅖祂䝁䅅杢穂䝁䄰兡穂䡁䅍兡療䝁䄴䅉䙂䡁䅅兤灂䡁䅁兢求䝁䄴䅤杁䕁䄰兙畂䡁䅕杚桂䝁䅍䅤ㅂ䡁䅉兡畂䝁䅣䅁䝃杄䅁䅘䅁䑁䅍睍穁䑁䅙免㑁䍁䅁兌杁䕁䄸䅤潂䝁䅕杣杁䕁䅕杢湂䝁䅫杢求䍁䅁兒硂䡁䅕兡睂䝁䄰党畂䡁䅑䅉乂䝁䅅杢ㅂ䝁䅙兙橂䡁䅑兤祂䝁䅫杢湂䅁䅁睮䅫䝁䅯䅁穁䑁䅍睍㕁䍁䅁兌杁䕁䄸䅤潂䝁䅕杣杁䕁䅣党畂䝁䅕杣桂䝁䅷䅉兂䡁䅕杣睂䝁䄸督求䍁䅁兔桂䝁䅍䅡灂䝁䄴党祂䡁䅫䅉乂䝁䅅杢ㅂ䝁䅙兙橂䡁䅑兤祂䝁䅫杢湂䅁䅁䅡䅫䩁䅑䅁穁䑁䅍睍㕁䑁䅅䅎杁䍁䄰䅉乂䝁䅕兙穂䡁䅕杣灂䝁䄴睚獁䍁䅁䅒灂䡁䅍䅣求䝁䄴督灂䝁䄴睚獁䍁䅁兙畂䝁䅑䅉偂䡁䅑䅡求䡁䅉䅉兂䡁䅕兢睂䝁䅫杢湂䍁䅁兒硂䡁䅕兡睂䝁䄰党畂䡁䅑䅉乂䝁䅅杢ㅂ䝁䅙兙橂䡁䅑兤祂䝁䅫杢湂䅁䅁眫䅣䝁䅑䅁穁䑁䅍睍㕁䑁䅉䅉瑁䍁䅁兔桂䡁䅑党祂䝁䅫兙獂䍁䅁䅓桂䝁䄴䅚獂䝁䅫杢湂䍁䅁兒硂䡁䅕兡睂䝁䄰党畂䡁䅑䅉乂䝁䅅杢ㅂ䝁䅙兙橂䡁䅑兤祂䝁䅫杢湂䅁䅁兯䅧䝁䅧䅁穁䑁䅍睍㕁䑁䅉免杁䍁䄰䅉䙂䝁䅷党㉂䝁䅅䅤療䡁䅉䅉桂䝁䄴䅚杁䕁䄰睢㉂䝁䅫杢湂䍁䅁睕あ䝁䅅兡祂䡁䅣兙㕂䍁䅁兔桂䝁䄴兤浂䝁䅅睙あ䡁䅕杣灂䝁䄴睚䅁䙁䬸䅁畂䅁䅁睍穁䑁䅍兏㕁䑁䅉䅉瑁䍁䅁睖求䝁䅷䅚灂䝁䄴睚杁䝁䅅杢歂䍁䅁睕療䝁䅷䅚求䡁䅉兡畂䝁䅣䅉䙂䡁䅅兤灂䡁䅁兢求䝁䄴䅤杁䕁䄰兙畂䡁䅕杚桂䝁䅍䅤ㅂ䡁䅉兡畂䝁䅣䅁灄杂䅁杫䅁䑁䅍睍穁䑁䅫兏㑁䍁䅁兌杁䕁䅅䅢獂䍁䅁睔あ䝁䅧党祂䍁䅁兔灂䡁䅍睙求䝁䅷䅢桂䝁䄴党療䡁䅕督杁䕁䅣党畂䝁䅕杣桂䝁䅷䅉兂䡁䅕杣睂䝁䄸督求䍁䅁兔桂䝁䅍䅡灂䝁䄴党祂䡁䅫䅉乂䝁䅅杢ㅂ䝁䅙兙橂䡁䅑兤祂䝁䅫杢湂䅁䅁睖䅣䝁䅧䅁穁䑁䅍䅎杁䍁䄰䅉䑂䝁䄸兢睂䡁䅕䅤求䡁䅉䅉桂䝁䄴䅚杁䕁䅕䅢求䝁䅍䅤祂䝁䄸杢灂䝁䅍䅉兂䡁䅉睢歂䡁䅕睙あ䍁䅁兔桂䝁䄴兤浂䝁䅅睙あ䡁䅕杣灂䝁䄴睚䅁䩁允䅁睂䅁䅁睍穁䑁䅑免硁䍁䅁兌杁䕁䅍睢瑂䡁䅁兤あ䝁䅕杣杁䝁䅅杢歂䍁䅁䅕求䡁䅉兡睂䝁䅧党祂䝁䅅䅢杁䕁䅕兣ㅂ䝁䅫䅣瑂䝁䅕杢あ䍁䅁兔桂䝁䄴兤浂䝁䅅睙あ䡁䅕杣灂䝁䄴睚䅁䕁䩁䅁敂䅁䅁睍穁䑁䅑免硁䑁䅉䅉瑁䍁䅁睑療䝁䄰䅣ㅂ䡁䅑党祂䍁䅁睕あ䝁䄸杣桂䝁䅣党杁䕁䅑党㉂䝁䅫睙求䍁䅁兔桂䝁䄴兤浂䝁䅅睙あ䡁䅕杣灂䝁䄴睚䅁䡁䥳䅁捂䅁䅁睍穁䑁䅑杍杁䍁䄰䅉䑂䝁䄸兢瑂䡁䅕杢灂䝁䅍兙あ䝁䅫睢畂䡁䅍䅉䙂䡁䅅兤灂䡁䅁兢求䝁䄴䅤杁䕁䄰兙畂䡁䅕杚桂䝁䅍䅤ㅂ䡁䅉兡畂䝁䅣䅁䱁元䅁杶䅁䑁䅍睍ぁ䑁䅉杍睁䍁䅁兌杁䙁䅉兙歂䝁䅫睢杁䝁䅅杢歂䍁䅁䅖求䝁䅷党㉂䝁䅫督灂䝁䄸杢杁䕁䅉杣療䝁䅅䅚橂䝁䅅督あ䝁䅫杢湂䍁䅁兙畂䝁䅑䅉塂䝁䅫杣求䝁䅷党穂䡁䅍䅉䑂䝁䄸兢瑂䡁䅕杢灂䝁䅍兙あ䝁䅫睢畂䡁䅍䅉䙂䡁䅅兤灂䡁䅁兢求䝁䄴䅤杁䕁䄰兙畂䡁䅕杚桂䝁䅍䅤ㅂ䡁䅉兡畂䝁䅣䅁㕁元䅁䅢䅁䑁䅍睍ぁ䑁䅉兏睁䍁䅁兌杁䕁䄸䅤潂䝁䅕杣杁䕁䅍睢瑂䝁䄰兤畂䝁䅫睙桂䡁䅑兡療䝁䄴督杁䕁䅕兣ㅂ䝁䅫䅣瑂䝁䅕杢あ䍁䅁兔桂䝁䄴兤浂䝁䅅睙あ䡁䅕杣灂䝁䄴睚䅁䝁䡙䅁楂䅁䅁睍穁䑁䅑睍硁䑁䅁䅉瑁䍁䅁兑ㅂ䝁䅑兡療䍁䅁兙畂䝁䅑䅉坂䝁䅫䅚求䝁䄸䅉䙂䡁䅅兤灂䡁䅁兢求䝁䄴䅤杁䕁䄰兙畂䡁䅕杚桂䝁䅍䅤ㅂ䡁䅉兡畂䝁䅣䅁畂䅅䅁䅨䅁䑁䅍睍ぁ䑁䅑䅉瑁䍁䅁睕求䝁䄰兡橂䝁䄸杢歂䡁䅕睙あ䝁䄸杣杁䝁䅅杢歂䍁䅁睔あ䝁䅧党祂䍁䅁兒獂䝁䅕睙あ䡁䅉睢畂䝁䅫睙杁䕁䅍睢瑂䡁䅁睢畂䝁䅕杢あ䍁䅁兔桂䝁䄴兤浂䝁䅅睙あ䡁䅕杣灂䝁䄴睚䅁䕁䤴䅁䝃䅁䅁睍穁䑁䅑䅎硁䍁䅁兌杁䙁䅍党瑂䝁䅫睙療䝁䄴䅚ㅂ䝁䅍䅤療䡁䅉䅉桂䝁䄴䅚杁䕁䄸䅤潂䝁䅕杣杁䕁䅕䅢求䝁䅍䅤祂䝁䄸杢灂䝁䅍䅉䑂䝁䄸兢睂䝁䄸杢求䝁䄴䅤杁䕁䄰兙畂䡁䅕杚桂䝁䅍䅤ㅂ䡁䅉兡畂䝁䅣䅁䕃睂䅁䅚䅁䑁䅍睍ぁ䑁䅑免祁䍁䅁兌杁䕁䅉兙祂䝁䅕䅉兂䡁䅉兡畂䡁䅑党歂䍁䅁睑灂䡁䅉睙ㅂ䝁䅫䅤杁䕁䅉睢桂䡁䅉䅚杁䕁䄰兙畂䡁䅕杚桂䝁䅍䅤ㅂ䡁䅉兡畂䝁䅣䅁㕄睂䅁䅣䅁䑁䅍睍ぁ䑁䅑免穁䍁䅁兌杁䙁䅍党瑂䝁䅫睙療䝁䄴䅚ㅂ䝁䅍䅤療䡁䅉䅉桂䝁䄴䅚杁䙁䅉党獂䝁䅅䅤求䝁䅑䅉䕂䝁䅕杤灂䝁䅍党杁䕁䄰兙畂䡁䅕杚桂䝁䅍䅤ㅂ䡁䅉兡畂䝁䅣䅁䝃杂䅁䅗䅁䑁䅍睍ぁ䑁䅑免㍁䍁䅁兌杁䕁䅕䅢求䝁䅍䅤祂䝁䄸杢灂䝁䅍䅉䑂䝁䄸杢畂䝁䅕睙あ䝁䄸杣杁䕁䄰兙畂䡁䅕杚桂䝁䅍䅤ㅂ䡁䅉兡畂䝁䅣䅁㙄䅃䅁䅚䅁䑁䅍睍ぁ䑁䅑免㕁䍁䅁兌杁䕁䄸䅤潂䝁䅕杣杁䕁䅕䅢求䝁䅍䅤祂䝁䄸杢灂䝁䅍䅉䑂䝁䄸兢睂䝁䄸杢求䝁䄴䅤杁䕁䄰兙畂䡁䅕杚桂䝁䅍䅤ㅂ䡁䅉兡畂䝁䅣䅁䭂睂䅁杲䅁䑁䅍睍ぁ䑁䅕免杁䍁䄰䅉佂䝁䅅杤灂䝁䅣兙あ䝁䅫睢畂䝁䅅䅢獁䍁䅁兔求䝁䅅督ㅂ䡁䅉兡畂䝁䅣䅌杁䕁䅕䅢求䝁䅍䅤祂䝁䄸兢求䝁䅑兡橂䝁䅅䅢獁䍁䅁兙畂䝁䅑䅉䑂䝁䄸杢あ䡁䅉睢獂䍁䅁兓畂䡁䅍䅤祂䡁䅕兢求䝁䄴䅤穂䍁䅁兔桂䝁䄴兤浂䝁䅅睙あ䡁䅕杣灂䝁䄴睚䅁佁䝕䅁佃䅁䅁睍穁䑁䅑兎硁䑁䅁䅉瑁䍁䅁兒獂䝁䅕睙あ䡁䅉睢瑂䝁䅕䅚灂䝁䅍兙獂䍁䅁兙畂䝁䅑䅉䙂䝁䅷党橂䡁䅑杣療䡁䅑䅡求䡁䅉兙睂䝁䅕兤あ䝁䅫睙杁䕁䅅䅣睂䝁䅅杣桂䡁䅑兤穂䍁䅁兔桂䝁䄴兤浂䝁䅅睙あ䡁䅕杣灂䝁䄴睚䅁䵁䤴䅁楄䅁䅁睍穁䑁䅑兎硁䑁䅅䅉瑁䍁䅁睕求䝁䅅杣橂䝁䅧䅌杁䕁䅑党あ䝁䅕睙あ䝁䅫睢畂䍁䅷䅉佂䝁䅅杤灂䝁䅣兙あ䝁䅫睢畂䍁䅷䅉䡂䡁䅕兡歂䝁䅅杢橂䝁䅕䅌杁䕁䅅党祂䝁䄸杢桂䡁䅕䅤灂䝁䅍兙獂䍁䅷䅉桂䝁䄴䅚杁䕁䄴兙ㅂ䡁䅑兡橂䝁䅅䅢杁䙁䅍入穂䡁䅑党瑂䍁䅁兙畂䝁䅑䅉䩂䝁䄴督あ䡁䅉兤瑂䝁䅕杢あ䍁䅁兔桂䝁䄴兤浂䝁䅅睙あ䡁䅕杣灂䝁䄴睚䅁䑁䨸䅁䅁允䅁睍穁䑁䅑兎硁䑁䅍䅉瑁䍁䅁兓畂䡁䅍䅤祂䡁䅕兢求䝁䄴䅤穂䍁䅁兙畂䝁䅑䅉卂䝁䅕䅢桂䡁䅑党歂䍁䅁䅕祂䝁䄸䅚ㅂ䝁䅍䅤穂䍁䅁兔桂䝁䄴兤浂䝁䅅睙あ䡁䅕杣灂䝁䄴睚杁䝁䅙睢祂䍁䅁兔求䝁䅅督ㅂ䡁䅉兡畂䝁䅣䅌杁䕁䅑兡穂䡁䅁䅢桂䡁䅫兡畂䝁䅣䅌杁䝁䅅杢歂䍁䅁睑療䝁䄴䅤祂䝁䄸䅢獂䝁䅫杢湂䍁䅁兓畂䝁䅑兤穂䡁䅑杣灂䝁䅅䅢杁䙁䅁杣療䝁䅍党穂䡁䅍䅉坂䝁䅅杣灂䝁䅅杙獂䝁䅕督䅁䡁䜴䅁䕃䅁䅁睍穁䑁䅑兎硁䑁䅑䅉瑁䍁䅁䅖療䡁䅑兙獂䝁䅫来灂䝁䄴睚杁䕁䅙䅢ㅂ䝁䅫䅚杁䕁䄰党あ䝁䅕杣杁䝁䅅杢歂䍁䅁睑療䡁䅕杢あ䝁䅫杢湂䍁䅁䅒求䡁䅙兡橂䝁䅕䅉乂䝁䅅杢ㅂ䝁䅙兙橂䡁䅑兤祂䝁䅫杢湂䅁䅁睐䅣䱁䄴䅁穁䑁䅍䅎ㅁ䑁䅅兎杁䍁䄰䅉䩂䝁䄴督あ䡁䅉兤瑂䝁䅕杢あ䍁䅁兔桂䝁䄴兤浂䝁䅅睙あ䡁䅕杣灂䝁䄴睚杁䝁䅙睢祂䍁䅁兔求䝁䅅督ㅂ䡁䅉兡畂䝁䅣䅉桂䝁䄴䅚杁䙁䅑党穂䡁䅑兡畂䝁䅣䅉䙂䝁䅷党橂䡁䅑杣灂䝁䅍兡あ䡁䅫䅉桂䝁䄴䅚杁䕁䅕䅢求䝁䅍䅤祂䝁䅫睙桂䝁䅷䅉呂䝁䅫睚畂䝁䅅䅢穂䅁䅁䅘䅧䡁䅁䅁穁䑁䅍䅎ㅁ䑁䅅李杁䍁䄰䅉䉂䝁䄴兙獂䡁䅫䅤灂䝁䅍兙獂䍁䅁䅔桂䝁䅉睢祂䝁䅅䅤療䡁䅉入杁䕁䅫杢穂䡁䅑杣ㅂ䝁䄰党畂䡁䅑䅉乂䝁䅅杢ㅂ䝁䅙兙橂䡁䅑兤祂䝁䅫杢湂䅁䅁䅒䅣䙁䅯䅁穁䑁䅍䅎ㅁ䑁䅅睎杁䍁䄰䅉䩂䡁䅉杣桂䝁䅑兡桂䡁䅑兡療䝁䄴䅉䉂䡁䅁䅣桂䡁䅉兙あ䡁䅕督杁䕁䄰兙畂䡁䅕杚桂䝁䅍䅤ㅂ䡁䅉兡畂䝁䅣䅁婁权䅁䅦䅁䑁䅍睍ぁ䑁䅕免㕁䍁䅁兌杁䕁䄸䅤潂䝁䅕杣杁䕁䄰党桂䡁䅍兤祂䝁䅫杢湂䍁䅁兙畂䝁䅑䅉䑂䝁䄸杢あ䡁䅉睢獂䝁䅷兡畂䝁䅣䅉䕂䝁䅕杤灂䝁䅍党杁䕁䄰兙畂䡁䅕杚桂䝁䅍䅤ㅂ䡁䅉兡畂䝁䅣䅁噁䅃䅁杨䅁䑁䅍睍ㅁ䍁䅁兌杁䕁䅕䅢求䝁䅍䅤祂䝁䅫睙桂䝁䅷䅉䙂䡁䅅兤灂䡁䅁兢求䝁䄴䅤獁䍁䅁兑睂䡁䅁䅢灂䝁䅅杢橂䝁䅕䅌杁䝁䅅杢歂䍁䅁睑療䝁䄰䅣療䝁䄴党畂䡁䅑䅉乂䝁䅅杢ㅂ䝁䅙兙橂䡁䅑兤祂䝁䅫杢湂䅁䅁允䅯䝁䅉䅁穁䑁䅍兎硁䍁䅁兌杁䕁䅕䅢求䝁䅍䅤祂䝁䅫睙杁䕁䅷兡湂䝁䅧䅤灂䝁䄴睚杁䕁䅕兣ㅂ䝁䅫䅣瑂䝁䅕杢あ䍁䅁兔桂䝁䄴兤浂䝁䅅睙あ䡁䅕杣灂䝁䄴睚䅁䥁䩅䅁歂䅁䅁睍穁䑁䅕免穁䍁䅁兌杁䕁䅕䅢求䝁䅍䅤祂䝁䅫睙杁䕁䅷兡湂䝁䅧䅤灂䝁䄴睚杁䕁䅕兣ㅂ䝁䅫䅣瑂䝁䅕杢あ䍁䅁兔桂䝁䄴兤浂䝁䅅睙あ䡁䅕杣灂䝁䄴睚䅁䡁䝫䅁㉃䅁䅁睍穁䑁䅕免穁䑁䅉䅉瑁䍁䅁睑療䝁䄰兢求䡁䅉睙灂䝁䅅䅢獁䍁䅁兓畂䝁䅑兤穂䡁䅑杣灂䝁䅅䅢獁䍁䅁兙畂䝁䅑䅉䩂䝁䄴督あ䝁䅫䅤ㅂ䡁䅑兡療䝁䄴兙獂䍁䅁兒獂䝁䅕睙あ䡁䅉兡橂䍁䅁䅔灂䝁䅣䅡あ䝁䅫杢湂䍁䅁杒灂䡁䅧䅤ㅂ䡁䅉党杁䕁䄰兙畂䡁䅕杚桂䝁䅍䅤ㅂ䡁䅉兡畂䝁䅣䅁㍃䅅䅁杕䅁䑁䅍睍ㅁ䑁䅉䅉瑁䍁䅁䅓療䡁䅕督求䝁䅧睢獂䝁䅑䅉䉂䡁䅁䅣獂䝁䅫兙畂䝁䅍党杁䕁䄰兙畂䡁䅕杚桂䝁䅍䅤ㅂ䡁䅉兡畂䝁䅣䅁䑄䅃䅁䅖䅁䑁䅍睍ㅁ䑁䅍䅉瑁䍁䅁兒獂䝁䅕睙あ䡁䅉兡橂䝁䅅䅢杁䕁䅕兣ㅂ䝁䅫䅣瑂䝁䅕杢あ䍁䅁兔桂䝁䄴兤浂䝁䅅睙あ䡁䅕杣灂䝁䄴睚䅁䝁䤴䅁坂䅁䅁睍穁䑁䅕睍硁䍁䅁兌杁䕁䅕䅢求䝁䅍䅤祂䝁䅫睙桂䝁䅷䅉䙂䡁䅅兤灂䡁䅁兢求䝁䄴䅤杁䕁䄰兙畂䡁䅕杚桂䝁䅍䅤ㅂ䡁䅉兡畂䝁䅣䅁婄元䅁杖䅁䑁䅍睍ㅁ䑁䅍免祁䍁䅁兌杁䕁䄰睢あ䝁䄸杣杁䝁䅅杢歂䍁䅁睒求䝁䄴党祂䝁䅅䅤療䡁䅉䅉乂䝁䅅杢ㅂ䝁䅙兙橂䡁䅑兤祂䝁䅫杢湂䅁䅁睏䅧䡁䅧䅁穁䑁䅍兎穁䑁䅅睍杁䍁䄰䅉呂䡁䅣兡あ䝁䅍䅡湂䝁䅕兙祂䍁䅁兙畂䝁䅑䅉呂䡁䅣兡あ䝁䅍䅡楂䝁䄸兙祂䝁䅑䅉䉂䡁䅁䅣桂䡁䅉兙あ䡁䅕督杁䕁䄰兙畂䡁䅕杚桂䝁䅍䅤ㅂ䡁䅉兡畂䝁䅣䅁歄睄䅁䅡䅁䑁䅍睍ㅁ䑁䅍免ぁ䍁䅁兌杁䙁䅉党獂䝁䅅入杁䝁䅅杢歂䍁䅁兓畂䝁䅑兤穂䡁䅑杣灂䝁䅅䅢杁䕁䅍睢畂䡁䅑杣療䝁䅷䅉乂䝁䅅杢ㅂ䝁䅙兙橂䡁䅑兤祂䝁䅫杢湂䅁䅁睤䅯䑁䅷䅁穁䑁䅍兎㕁䑁䅅䅉瑁䍁䅁村桂䡁䅑䅤求䡁䅉入杁䕁䄰兙畂䡁䅕杚桂䝁䅍䅤ㅂ䡁䅉兡畂䝁䅣䅁摄睂䅁材䅁䑁䅍睍ㅁ䑁䅫免睁䍁䅁兌杁䕁䅉兙あ䡁䅑党祂䡁䅫䅉乂䝁䅅杢ㅂ䝁䅙兙橂䡁䅑兤祂䝁䅫杢湂䅁䅁剭䅅䭁䅑䅁穁䑁䅍兎㕁䑁䅫兏杁䍁䄰䅉䉂䝁䅷䅢杁䕁䄸䅤潂䝁䅕杣杁䕁䄰兡穂䝁䅍党獂䝁䅷兙畂䝁䅕睢ㅂ䡁䅍䅉䙂䝁䅷党橂䡁䅑杣灂䝁䅍兙獂䍁䅁兒硂䡁䅕兡睂䝁䄰党畂䡁䅑䅉桂䝁䄴䅚杁䕁䅍睢瑂䡁䅁睢畂䝁䅕杢あ䍁䅁兔桂䝁䄴兤浂䝁䅅睙あ䡁䅕杣灂䝁䄴睚䅁䉁䥯䅁⭂䅁䅁睍穁䑁䅙免硁䑁䅁䅉瑁䍁䅁兑ㅂ䡁䅑睢瑂䝁䄸杙灂䝁䅷党杁䝁䅅杢歂䍁䅁䅔灂䝁䅣䅡あ䍁䅁䅒ㅂ䡁䅑入杁䕁䄰睢あ䝁䄸杣杁䙁䅙党潂䝁䅫睙獂䝁䅕䅉乂䝁䅅杢ㅂ䝁䅙兙橂䡁䅑兤祂䝁䅫杢湂䅁䅁䅫䅣䙁䅁䅁穁䑁䅍李硁䑁䅉䅍杁䍁䄰䅉䥂䝁䅕兙㉂䡁䅫䅉䕂䡁䅕䅤㕂䍁䅁䅖祂䡁䅕睙牂䍁䅁兔桂䝁䄴兤浂䝁䅅睙あ䡁䅕杣灂䝁䄴睚䅁䵁䝅䅁煂䅁䅁睍穁䑁䅙杍硁䍁䅁兌杁䕁䄰睢あ䝁䄸杣杁䙁䅙党潂䝁䅫睙獂䝁䅕䅉䍂䝁䄸䅚㕂䍁䅁兙畂䝁䅑䅉啂䡁䅉兙灂䝁䅷党祂䍁䅁兔桂䝁䄴兤浂䝁䅅睙あ䡁䅕杣灂䝁䄴睚䅁䱁卧䅁䭂䅁䅁睍穁䑁䅙杍硁䑁䅉䅉瑁䍁䅁䅖祂䡁䅕睙牂䍁䅁䅖祂䝁䅅兡獂䝁䅕杣杁䕁䄰兙畂䡁䅕杚桂䝁䅍䅤ㅂ䡁䅉兡畂䝁䅣䅁穃杅䅁杙䅁䑁䅍睍㉁䑁䅉免ぁ䍁䅁兌杁䙁䅑杣桂䡁䅙党獂䍁䅁䅖祂䝁䅅兡獂䝁䅕杣杁䝁䅅杢歂䍁䅁睑桂䝁䄰䅣求䡁䅉䅉乂䝁䅅杢ㅂ䝁䅙兙橂䡁䅑兤祂䝁䅫杢湂䅁䅁杳䅧䙁䅉䅁穁䑁䅍李穁䍁䅁兌杁䕁䄰睢あ䝁䄸杣杁䙁䅙党潂䝁䅫睙獂䝁䅕䅉兂䝁䅅杣あ䡁䅍䅉乂䝁䅅杢ㅂ䝁䅙兙橂䡁䅑兤祂䝁䅫杢湂䅁䅁䅭䅣䝁䅉䅁穁䑁䅍李穁䑁䅫䅍杁䍁䄰䅉偂䡁䅑䅡求䡁䅉䅉乂䝁䄸䅤療䡁䅉䅉坂䝁䅕䅡灂䝁䅍䅢求䍁䅁䅕桂䡁䅉䅤穂䍁䅁兔桂䝁䄴兤浂䝁䅅睙あ䡁䅕杣灂䝁䄴睚䅁䑁䡑䅁楂䅁䅁睍穁䑁䅙䅎杁䍁䄰䅉䉂䝁䅕杣療䡁䅍䅣桂䝁䅍党杁䙁䅁杣療䝁䅑兤橂䡁䅑䅉桂䝁䄴䅚杁䙁䅁兙祂䡁䅑督杁䕁䄰兙畂䡁䅕杚桂䝁䅍䅤ㅂ䡁䅉兡畂䝁䅣䅁㡂睂䅁䅚䅁䑁䅍睍㉁䑁䅑免杁䍁䄰䅉䉂䝁䅕杣療䡁䅍䅣桂䝁䅍党杁䙁䅁杣療䝁䅑兤橂䡁䅑䅉桂䝁䄴䅚杁䙁䅁兙祂䡁䅑督杁䕁䄰兙畂䡁䅕杚桂䝁䅍䅤ㅂ䡁䅉兡畂䝁䅣䅁晁䅃䅁䅑䅁䑁䅍睍㉁䑁䅑免硁䍁䅁兌杁䕁䅅兡祂䝁䅍杣桂䝁䅙䅤杁䕁䄰兙畂䡁䅕杚桂䝁䅍䅤ㅂ䡁䅉兡畂䝁䅣䅁湄元䅁䅩䅁䑁䅍睍㉁䑁䅑免穁䍁䅁兌杁䕁䄸䅤潂䝁䅕杣杁䕁䅅兡祂䝁䅍杣桂䝁䅙䅤杁䙁䅁兙祂䡁䅑督杁䝁䅅杢歂䍁䅁兑ㅂ䡁䅧兡獂䝁䅫兙祂䡁䅫䅉䙂䡁䅅兤灂䡁䅁兢求䝁䄴䅤杁䕁䄰兙畂䡁䅕杚桂䝁䅍䅤ㅂ䡁䅉兡畂䝁䅣䅁㥃权䅁䅘䅁䑁䅍睍㉁䑁䅕免睁䍁䅁兌杁䙁䅉兙灂䝁䅷杣療䝁䅅䅚杁䙁䅉睢獂䝁䅷兡畂䝁䅣䅉呂䡁䅑睢橂䝁䅳䅉乂䝁䅅杢ㅂ䝁䅙兙橂䡁䅑兤祂䝁䅫杢湂䅁䅁䄲䅯䑁䄴䅁穁䑁䅍李㉁䑁䅅䅉瑁䍁䅁睕潂䝁䅫䅣杁䝁䅅杢歂䍁䅁村療䝁䅅䅤杁䕁䅉兤灂䝁䅷䅚灂䝁䄴睚䅁䕁䡅䅁䭂䅁䅁睍穁䑁䅙李硁䑁䅅䅉瑁䍁䅁睕潂䝁䅫䅣杁䕁䅉兤灂䝁䅷䅚灂䝁䄴睚杁䝁䅅杢歂䍁䅁杕求䡁䅁兙灂䡁䅉兡畂䝁䅣䅁桁权䅁䅢䅁䑁䅍睍㉁䑁䅫兏硁䍁䅁兌杁䕁䄰睢あ䝁䄸杣橂䡁䅫睙獂䝁䅕䅌杁䕁䅉兡橂䡁䅫睙獂䝁䅕䅌杁䝁䅅杢歂䍁䅁䅕桂䡁䅉䅤穂䍁䅁兔桂䝁䄴兤浂䝁䅅睙あ䡁䅕杣灂䝁䄴睚䅁䭁䝳䅁㉂䅁䅁睍穁䑁䅣免硁䑁䅁䅉瑁䍁䅁睖療䝁䄸䅚杁䕁䅳兡あ䝁䅍䅡求䝁䄴䅉䑂䝁䅅杙灂䝁䄴党あ䍁䅁兙畂䝁䅑䅉䑂䝁䄸兤畂䡁䅑党祂䡁䅑睢睂䍁䅁兔桂䝁䄴兤浂䝁䅅睙あ䡁䅕杣灂䝁䄴睚䅁䥁兕䅁㑂䅁䅁睍穁䑁䅣免祁䍁䅁兌杁䕁䅧睢ㅂ䡁䅍党潂䝁䄸䅢歂䍁䅁兙畂䝁䅑䅉䩂䝁䄴督あ䝁䅫䅤ㅂ䡁䅑兡療䝁䄴兙獂䍁䅁杒ㅂ䡁䅉杢灂䡁䅑兤祂䝁䅕䅉乂䝁䅅杢ㅂ䝁䅙兙橂䡁䅑兤祂䝁䅫杢湂䅁䅁破䅅䝁䄴䅁穁䑁䅍睎硁䑁䅉免杁䍁䄰䅉噂䡁䅁䅡療䝁䅷督あ䝁䅕杣求䝁䅑䅉䥂䝁䄸兤穂䝁䅕䅡療䝁䅷䅚杁䕁䅙兤祂䝁䄴兡あ䡁䅕杣求䍁䅁兔桂䝁䄴兤浂䝁䅅睙あ䡁䅕杣灂䝁䄴睚䅁偁偷䅁㉂䅁䅁睍穁䑁䅣杍杁䍁䄰䅉偂䝁䅙杚灂䝁䅍党杁䕁䅙兤祂䝁䄴兡あ䡁䅕杣求䍁䅁䅋灂䝁䄴睙獂䡁䅕䅚灂䝁䄴睚杁䕁䅙兡㑂䡁䅑兤祂䝁䅕督灁䍁䅁兔桂䝁䄴兤浂䝁䅅睙あ䡁䅕杣灂䝁䄴睚䅁䙁䵣䅁㑂䅁䅁睍穁䑁䅣杍硁䍁䅁兌杁䕁䄸杚浂䝁䅫睙求䍁䅁杒ㅂ䡁䅉杢灂䡁䅑兤祂䝁䅕䅉潁䝁䅫杢橂䝁䅷兤歂䝁䅫杢湂䍁䅁杒灂䡁䅧䅤ㅂ䡁䅉党穂䍁䅫䅉乂䝁䅅杢ㅂ䝁䅙兙橂䡁䅑兤祂䝁䅫杢湂䅁䅁刴䅁䕁䅁䅁穁䑁䅍睎㕁䑁䅅䅍杁䍁䄰䅉乂䝁䅅䅤あ䡁䅉党穂䡁䅍䅉乂䝁䅅杢ㅂ䝁䅙兙橂䡁䅑兤祂䝁䅫杢湂䅁䅁睮䅧䝁䅧䅁穁䑁䅍兏硁䍁䅁兌杁䕁䄰党歂䝁䅫睙桂䝁䅷䅉䙂䡁䅅兤灂䡁䅁兢求䝁䄴䅤杁䝁䅅杢歂䍁䅁睕ㅂ䡁䅁䅣獂䝁䅫党穂䍁䅁兔桂䝁䄴兤浂䝁䅅睙あ䡁䅕杣灂䝁䄴睚䅁䭁偷䅁煂䅁䅁睍穁䑁䅫免硁䍁䅁兌杁䕁䄰党歂䝁䅫睙桂䝁䅷䅉䙂䡁䅅兤灂䡁䅁兢求䝁䄴䅤杁䝁䅅杢歂䍁䅁睕ㅂ䡁䅁䅣獂䝁䅫党穂䍁䅁兔桂䝁䄴兤浂䝁䅅睙あ䡁䅕杣灂䝁䄴睚䅁䱁䡅䅁畂䅁䅁睍穁䑁䅫免硁䑁䅉䅉瑁䍁䅁睕ㅂ䡁䅉睚灂䝁䅍兙獂䍁䅁兙畂䝁䅑䅉乂䝁䅕䅚灂䝁䅍兙獂䍁䅁兓畂䡁䅍䅤祂䡁䅕兢求䝁䄴䅤杁䕁䄰兙畂䡁䅕杚桂䝁䅍䅤ㅂ䡁䅉兡畂䝁䅣䅁㕄杂䅁杢䅁䑁䅍睍㕁䑁䅅免穁䍁䅁兌杁䙁䅍兤祂䝁䅣兡橂䝁䅅䅢杁䕁䅅䅣睂䝁䅷兡桂䝁䄴睙求䍁䅁兙畂䝁䅑䅉呂䡁䅕䅣睂䝁䅷兡求䡁䅍䅉乂䝁䅅杢ㅂ䝁䅙兙橂䡁䅑兤祂䝁䅫杢湂䅁䅁典䅙䝁䅯䅁穁䑁䅍兏硁䑁䅅䅎杁䍁䄰䅉䕂䝁䅕杢あ䝁䅅䅢杁䕁䅕兣ㅂ䝁䅫䅣瑂䝁䅕杢あ䍁䅁兙畂䝁䅑䅉呂䡁䅕䅣睂䝁䅷兡求䡁䅍䅉乂䝁䅅杢ㅂ䝁䅙兙橂䡁䅑兤祂䝁䅫杢湂䅁䅁睧䅣䙁䅁䅁穁䑁䅍兏硁䑁䅅兎杁䍁䄰䅉偂䡁䅁䅡あ䝁䅧兙獂䝁䄰兡橂䍁䅁睒療䝁䄸䅚穂䍁䅁兔桂䝁䄴兤浂䝁䅅睙あ䡁䅕杣灂䝁䄴睚䅁䱁䭙䅁歂䅁䅁睍穁䑁䅫兏祁䍁䅁兌杁䙁䅍䅣療䡁䅉䅤灂䝁䄴睚杁䝁䅅杢歂䍁䅁兑あ䝁䅧䅢求䡁䅑兡橂䍁䅁睒療䝁䄸䅚穂䍁䅁兔桂䝁䄴兤浂䝁䅅睙あ䡁䅕杣灂䝁䄴睚䅁䉁卑䅁浂䅁䅁睍穁䑁䅫兏祁䑁䅁䅉瑁䍁䅁睕睂䝁䄸杣あ䝁䅫杢湂䍁䅁兙畂䝁䅑䅉䉂䡁䅑䅡獂䝁䅕䅤灂䝁䅍䅉䡂䝁䄸睢歂䡁䅍䅉乂䝁䅅杢ㅂ䝁䅙兙橂䡁䅑兤祂䝁䅫杢湂䅁䅁䅇䅣䙁䅑䅁穁䑁䅍兏㕁䑁䅍䅉瑁䍁䅁䅒療䝁䅷䅢獁䍁䅁䅖療䡁䅫䅌杁䝁䅅杢歂䍁䅁睒桂䝁䄰党杁䕁䄰兙畂䡁䅕杚桂䝁䅍䅤ㅂ䡁䅉兡畂䝁䅣䅁啄杂䅁杖䅁䑁䅍睍㕁䑁䅫睍睁䍁䅁兌杁䕁䅑睢獂䝁䅷䅌杁䙁䅑睢㕂䍁䅷䅉桂䝁䄴䅚杁䕁䅣兙瑂䝁䅕䅉乂䝁䅅杢ㅂ䝁䅙兙橂䡁䅑兤祂䝁䅫杢湂䅁䅁眳䅫䡁䅙䅁穁䑁䅍兏㕁䑁䅫免杁䍁䄰䅉䡂䝁䅅督牂䝁䅕䅤獁䍁䅁䅕桂䝁䅍睡灂䝁䄴睚獁䍁䅁兙畂䝁䅑䅉呂䝁䅕兙獂䝁䅫杢湂䍁䅁䅒求䡁䅙兡橂䝁䅕䅉乂䝁䅅杢ㅂ䝁䅙兙橂䡁䅑兤祂䝁䅫杢湂䅁䅁䈫䅅䙁䄴䅁穁䑁䅍兏㕁䑁䅫兏杁䍁䄰䅉䉂䝁䅷䅢杁䕁䄸䅤潂䝁䅕杣杁䕁䄰兡穂䝁䅍党獂䝁䅷兙畂䝁䅕睢ㅂ䡁䅍䅉乂䝁䅅杢ㅂ䝁䅙兙橂䡁䅑兤祂䝁䅫杢湂䅁䅁兕䅣䉁䅧䅁穁䕁䅑䅉兂䡁䅉兡畂䡁䅑兡畂䝁䅣䅁佃兄䅁杂䅁䑁䅍兔䅁䵁卫䅁䥃兄䅁睍乂䍁䅁睑療䝁䄰䅣桂䝁䄴入杁䡁䅁杣療䡁䅙兡歂䝁䅕督杁䝁䅑兡㉂䝁䅕杣穂䝁䅫杚灂䝁䅕䅚杁䡁䅑党橂䝁䅧杢療䝁䅷睢湂䡁䅫䅉穂䝁䅕杣㉂䝁䅫睙求䡁䅍䅉灂䝁䄴䅉あ䝁䅧党杁䕁䅅兢求䡁䅉兡橂䝁䅅督獁䍁䅁䅤潂䝁䅕䅉䉂䡁䅍兡桂䍁䅁䅕桂䝁䅍兡浂䝁䅫睙獁䍁䅁兒ㅂ䡁䅉睢睂䝁䅕䅌杁䡁䅑䅡求䍁䅁兔灂䝁䅑䅚獂䝁䅕䅉䙂䝁䅅督あ䍁䅷䅉䉂䝁䅙杣灂䝁䅍兙獁䍁䅁兙畂䝁䅑䅉灂䝁䄴䅤求䡁䅉杢桂䡁䅑兡療䝁䄴兙獂䝁䅷入畁䍁䅁兓あ䍁䅁睢睂䝁䅕杣桂䡁䅑党穂䍁䅁䅤潂䡁䅉睢ㅂ䝁䅣䅡杁䡁䅑䅡祂䝁䅕党杁䡁䅍党湂䝁䄰党畂䡁䅑督㙁䍁䅁睕桂䝁䅙党あ䡁䅫䅉桂䝁䄴䅚杁䕁䅫杢歂䡁䅕督あ䡁䅉兡桂䝁䅷䅌杁䙁䅑杣桂䝁䄴督睂䝁䄸杣あ䝁䅅䅤灂䝁䄸杢杁䝁䅅杢歂䍁䅁兒獂䝁䅕睙あ䡁䅉睢畂䝁䅫睙穂䍁䅷䅉桂䝁䄴䅚杁䕁䅍睢畂䡁䅍兤瑂䝁䅕杣畁䍁䅁䅖潂䝁䅕䅉呂䝁䅅杚求䡁䅑入杁䝁䅅杢歂䍁䅁兓畂䝁䅑兤穂䡁䅑杣灂䝁䅅䅢杁䡁䅍党湂䝁䄰党畂䡁䅑䅉療䝁䅙杚求䡁䅉督杁䝁䅫杢歂䡁䅕督あ䡁䅉兡桂䝁䅷䅉桂䝁䅉杣桂䡁䅍兡㉂䝁䅕督杁䝁䅅杢歂䍁䅁杚灂䝁䄴兡穂䝁䅧兡畂䝁䅣䅉浂䝁䄸杣杁䝁䄰党あ䝁䅅䅢㍂䝁䄸杣牂䝁䅫杢湂䍁䅁兙睂䡁䅁䅢灂䝁䅍兙あ䝁䅫睢畂䡁䅍睏杁䝁䅅兤あ䝁䄸杙療䝁䅑入杁䡁䅉党睂䝁䅅兡祂䍁䅁督療䝁䅷兤あ䝁䅫睢畂䡁䅍睏杁䝁䅫杢歂䡁䅕督あ䡁䅉兡桂䝁䅷䅉穂䡁䅁党橂䝁䅫兙獂䡁䅑入杁䡁䅁杣療䝁䅑兤橂䡁䅑督獁䍁䅁督ㅂ䝁䅍䅡杁䝁䅅督杁䡁䅁党祂䡁䅍睢畂䝁䅅䅢杁䝁䅧入湂䝁䅫党畂䝁䅕䅉睂䡁䅉睢歂䡁䅕睙あ䡁䅍䅌杁䝁䄰兙穂䝁䅳兡畂䝁䅣䅌杁䝁䅅杢歂䍁䅁䅣桂䝁䅍睡桂䝁䅣兡畂䝁䅣䅉瑂䝁䅅䅤求䡁䅉兡桂䝁䅷督㝁䍁䅁党獂䝁䅕睙あ䡁䅉兡橂䝁䅅䅢杁䡁䅁杣療䝁䅑兤橂䡁䅑督杁䝁䅅杢歂䍁䅁兢桂䡁䅑党祂䝁䅫兙獂䡁䅍䅉浂䝁䄸杣杁䝁䅍睢畂䡁䅍䅤祂䡁䅕睙あ䝁䅫睢畂䍁䅁兙畂䝁䅑䅉瑂䝁䅅兡畂䡁䅑党畂䝁䅅杢橂䝁䅕䅌杁䡁䅁睢㍂䝁䅕杣杁䝁䅑兡穂䡁䅑杣灂䝁䅉兤あ䝁䅫睢畂䍁䅷䅉桂䝁䄴䅚杁䝁䅕䅢求䝁䅍䅤祂䝁䅫睙桂䝁䅷䅉療䡁䅉兡湂䝁䅫杢桂䝁䅷䅉求䡁䅅兤灂䡁䅁兢求䝁䄴䅤杁䝁䄰兙畂䡁䅕杚桂䝁䅍䅤ㅂ䡁䅉党祂䡁䅍睏杁䡁䅍䅤祂䡁䅕睙あ䡁䅕杣桂䝁䅷䅉桂䝁䅑䅡求䡁䅍兡㉂䝁䅕督杁䝁䅅杢歂䍁䅁䅤桂䡁䅁党穂䑁䅳䅉祂䝁䅕督睂䝁䅫杣桂䡁䅑睢祂䡁䅫䅌杁䝁䅧党桂䡁䅉兡畂䝁䅣䅌杁䝁䅕入求䍁䅷䅉桂䝁䄴䅚杁䝁䅙兙獂䝁䅷䅉睂䡁䅉睢あ䝁䅕睙あ䝁䅫睢畂䍁䅁督療䝁䅷兤あ䝁䅫睢畂䡁䅍睏杁䝁䅅杢歂䍁䅁杢桂䡁䅑兤祂䝁䅅䅢杁䝁䅅杢歂䍁䅁睙療䝁䅷睢祂䍁䄰睙療䝁䅅䅤求䝁䅑䅉瑂䝁䅫杢求䡁䅉兙獂䍁䅁睚祂䝁䅅杢ㅂ䝁䅷党穂䍁䅁杚療䡁䅉䅉穂䝁䅧兡畂䝁䅣䅢求䡁䅍杌杁䙁䅑䅡求䍁䅁䅖祂䝁䅅杢穂䡁䅁睢祂䡁䅑兙あ䝁䅫睢畂䍁䅁兙畂䝁䅑䅉䙂䝁䅷党橂䡁䅑杣療䝁䄴兡橂䡁䅍䅉穂䝁䅕睚瑂䝁䅕杢あ䍁䅁䅣祂䝁䄸杤灂䝁䅑党穂䍁䅁睙求䡁䅉兙瑂䝁䅫睙杁䡁䅍睢獂䡁䅕䅤灂䝁䄸杢穂䑁䅳䅉桂䡁䅑䅤桂䝁䅍䅡瑂䝁䅕杢あ䍁䄸杙療䝁䄴䅚灂䝁䄴睚獁䍁䅁杚灂䝁䅷兢穂䍁䅷䅉穂䝁䄸兤畂䝁䅑䅌杁䝁䅅杢歂䍁䅁䅤求䝁䄰䅣求䡁䅉兙あ䡁䅕杣求䍁䅁兢桂䝁䄴兙湂䝁䅕兢求䝁䄴䅤杁䝁䅙睢祂䍁䅁䅤祂䝁䅅杢穂䡁䅁睢祂䡁䅑兙あ䝁䅫睢畂䍁䅁杤求䝁䅧兡橂䝁䅷党穂䑁䅳䅉浂䝁䄸杣瑂䝁䅅䅤杁䝁䅣杣桂䡁䅁䅡灂䝁䅍䅉浂䝁䅫䅢瑂䡁䅍䅉浂䝁䄸杣杁䝁䅅䅚㉂䝁䅕杣あ䝁䅫督灂䝁䄴睚杁䝁䅅杢歂䍁䅁杚獂䝁䅕党あ䍁䅁督灂䝁䅣杢桂䝁䅣党㝁䍁䅁杣求䝁䅙䅢求䝁䅍䅤灂䡁䅙党杁䡁䅍兡湂䝁䄴兙湂䝁䅕䅉浂䝁䄸杣杁䝁䅧兡湂䝁䅧睤桂䡁䅫䅉桂䝁䄴䅚杁䡁䅙党潂䝁䅫睙獂䝁䅕䅉穂䝁䅅杚求䡁䅑入㝁䍁䅁䅢灂䝁䅣䅡あ䍁䅁兢桂䝁䄴兙湂䝁䅕兢求䝁䄴䅤杁䝁䅙兡獂䝁䄰督杁䝁䅅杢歂䍁䅁党獂䝁䅕睙あ䡁䅉睢畂䝁䅫睙穂䍁䅁兙穂䡁䅍党瑂䝁䅉䅢㕂䍁䅁督療䝁䅷兤あ䝁䅫睢畂䡁䅍睏杁䝁䅍䅡灂䡁䅁䅉睂䝁䅅睙牂䝁䅅睚灂䝁䄴睚杁䝁䅅杢歂䍁䅁兡畂䡁䅑党祂䝁䅍睢畂䝁䄴党橂䡁䅑兡療䝁䄴䅉穂䝁䄸䅢ㅂ䡁䅑兡療䝁䄴督㝁䍁䅁督求䝁䄰兡橂䝁䄸杢歂䡁䅕睙あ䝁䄸杣杁䡁䅁杣療䝁䅑兤橂䡁䅑兡療䝁䄴䅉瑂䝁䅅䅤求䡁䅉兡桂䝁䅷督㝁䍁䅁兙畂䝁䅑䅉歂䝁䅅䅤桂䍁䅁睙求䝁䄴䅤求䡁䅉䅉穂䝁䄸䅢ㅂ䡁䅑兡療䝁䄴督畁䍁䅁䅖潂䝁䅕䅉䑂䝁䄸杢穂䡁䅕兢求䡁䅉䅉穂䝁䅕睚瑂䝁䅕杢あ䍁䅁睢浂䝁䅙党祂䡁䅍䅉橂䝁䅷党桂䝁䄴兡畂䝁䅣䅉睂䡁䅉睢歂䡁䅕睙あ䡁䅍䅉浂䝁䄸杣杁䡁䅑䅡求䍁䅁䅡療䝁䄰党㝁䍁䅁睙療䝁䄴督ㅂ䝁䄰党祂䍁䅁兙灂䡁䅉䅉硂䡁䅕兙獂䝁䅫䅤㕂䍁䅁䅣祂䝁䄸䅚ㅂ䝁䅍䅤穂䑁䅳䅉睂䝁䅫睙あ䡁䅕杣求䍁䅁䅡桂䝁䄴睚灂䝁䄴睚杁䝁䅅睙橂䝁䅕督穂䝁䄸杣灂䝁䅕督㝁䍁䅁杣求䡁䅑兙灂䝁䅷䅉桂䝁䅉杣桂䡁䅍兡㉂䝁䅕督獁䍁䅁䅣桂䝁䅫杢あ䍁䅁兙橂䝁䅍党穂䡁䅍睢祂䝁䅫党穂䍁䅷䅉桂䝁䄴䅚杁䡁䅍兙浂䝁䅕䅤㕂䍁䅁䅣祂䝁䄸䅚ㅂ䝁䅍䅤穂䑁䅳䅉穂䡁䅑兙あ䝁䅫睢畂䝁䅕杣㕂䍁䅁兙畂䝁䅑䅉療䝁䅙杚灂䝁䅍党杁䡁䅁杣療䝁䅑兤橂䡁䅑督㝁䍁䅁兙ㅂ䡁䅑睢瑂䝁䄸䅤灂䡁䅙党杁䝁䅅䅣睂䝁䅕兙祂䝁䅅杢橂䝁䅕䅉睂䡁䅉睢歂䡁䅕睙あ䡁䅍睏杁䝁䅅杢歂䍁䅁睙療䝁䄴督ㅂ䝁䄰党祂䍁䅁杙桂䝁䄴䅚桂䝁䅣党穂䍁䅷䅉あ䝁䅅䅣求䡁䅍䅌杁䝁䅉杣桂䝁䅍党穂䍁䅷䅉桂䝁䄴䅚杁䡁䅍兤睂䡁䅁睢祂䡁䅑督畁䍁䅁䅖潂䝁䅕䅉橂䝁䄸兢睂䝁䅅杢㕂䍁䅁睢浂䝁䅙党祂䡁䅍䅉灂䡁䅑督杁䡁䅁杣療䝁䅑兤橂䡁䅑督杁䡁䅑䅡祂䝁䄸兤湂䝁䅧䅉求䍁䄰睙療䝁䄰兢求䡁䅉睙求䍁䅁兙畂䝁䅑䅉あ䡁䅉兙歂䝁䅫䅤灂䝁䄸杢桂䝁䅷䅉㍂䝁䅧睢獂䝁䅕督桂䝁䅷党祂䡁䅍䅌杁䡁䅉党あ䝁䅅兡獂䝁䅕杣穂䍁䅷䅉煂䝁䄸杙楂䝁䅕杣穂䍁䅷䅉歂䝁䅫督あ䡁䅉兡楂䡁䅕䅤療䡁䅉督獁䍁䅁兙畂䝁䅑䅉歂䝁䅕兙獂䝁䅕杣穂䍁䅷䅉桂䡁䅍䅉㍂䝁䅕䅢獂䍁䅁兙穂䍁䅁䅚灂䡁䅉党橂䡁䅑䅢㕂䍁䅁䅤療䍁䅁兤穂䝁䅕杣穂䍁䄴䅉穁䕁䄰䅉䑂䝁䄸兢睂䝁䅅杢㕂䍁䅁睤桂䡁䅍䅉浂䝁䄸兤畂䝁䅑党歂䍁䅁兡畂䍁䅁免㕁䑁䅁杍杁䝁䅅杢歂䍁䅁兡穂䍁䅁䅡求䝁䅅䅚硂䡁䅕兙祂䡁䅑党祂䝁䅕䅚杁䝁䅫杢杁䙁䅍兙灂䝁䄴䅤杁䙁䅁兙ㅂ䝁䅷䅌杁䕁䄰兡畂䝁䄴党穂䝁䄸䅤桂䍁䄴䅁扄杅䅁䅖䅁䑁䅑杍穁䍁䅁兌杁䕁䄰党祂䝁䅍䅡桂䝁䄴䅤杁䙁䅣䅡療䝁䅷党穂䝁䅅䅢求䡁䅉督獁䍁䅁䅒ㅂ䡁䅉兙楂䝁䅷党杁䕁䅣睢療䝁䅑督䅁䵁䬴䅁敃䅁䅁䅎祁䑁䅍免杁䍁䄰䅉乂䝁䄸䅤療䡁䅉䅉坂䝁䅕䅡灂䝁䅍䅢求䍁䅁兙畂䝁䅑䅉乂䝁䄸䅤療䡁䅉䅉坂䝁䅕䅡灂䝁䅍䅢求䍁䅁䅕桂䡁䅉䅤穂䍁䅁兙畂䝁䅑䅉呂䡁䅕䅣睂䝁䅷兡求䡁䅍䅉乂䝁䅕杣橂䝁䅧兙畂䡁䅑䅉塂䝁䅧睢獂䝁䅕督桂䝁䅷党祂䡁䅍䅁奂元䅁杨䅁䑁䅑杍穁䑁䅅杍睁䍁䅁兌杁䕁䄰睢あ䝁䄸杣杁䙁䅙党潂䝁䅫睙獂䝁䅕䅉呂䡁䅕䅣睂䝁䅷兡求䡁䅍䅉桂䝁䄴䅚杁䕁䄴党㍂䍁䅁䅕桂䡁䅉䅤穂䍁䅁兔求䡁䅉睙潂䝁䅅杢あ䍁䅁睖潂䝁䄸䅢求䡁䅍兙獂䝁䅕杣穂䅁䅁杄䅯䩁䅁䅁ぁ䑁䅉睍穁䑁䅅䅍杁䍁䄰䅉䵂䡁䅕兢楂䝁䅕杣獁䍁䅁䅕獂䡁䅫睤療䝁䄸䅚獁䍁䅁兔灂䝁䅷䅢㍂䝁䄸杣牂䍁䅷䅉桂䝁䄴䅚杁䙁䅣睢療䝁䅑䅉兂䝁䅅杢求䝁䅷䅉乂䝁䅕杣橂䝁䅧兙畂䡁䅑䅉塂䝁䅧睢獂䝁䅕督桂䝁䅷党祂䡁䅍䅁啂䅅䅁䅲䅁䑁䅑杍穁䑁䅑睍睁䍁䅁兌杁䕁䅍睢瑂䡁䅁兤あ䝁䅕杣杁䝁䅅杢歂䍁䅁睑療䝁䄰䅣ㅂ䡁䅑党祂䍁䅁䅕求䡁䅉兡睂䝁䅧党祂䝁䅅䅢杁䕁䅕兣ㅂ䝁䅫䅣瑂䝁䅕杢あ䍁䅁兙畂䝁䅑䅉呂䝁䄸杚あ䡁䅣兙祂䝁䅕䅉乂䝁䅕杣橂䝁䅧兙畂䡁䅑䅉塂䝁䅧睢獂䝁䅕督桂䝁䅷党祂䡁䅍䅁敃䅃䅁杰䅁䑁䅑杍穁䑁䅑兎睁䍁䅁兌杁䕁䄰党歂䝁䅫睙桂䝁䅷䅌杁䕁䅑党畂䡁䅑兙獂䍁䅷䅉桂䝁䄴䅚杁䕁䅧睢穂䡁䅁兡あ䝁䅅䅢杁䕁䅕兣ㅂ䝁䅫䅣瑂䝁䅕杢あ䍁䅁兙畂䝁䅑䅉呂䡁䅕䅣睂䝁䅷兡求䡁䅍䅉乂䝁䅕杣橂䝁䅧兙畂䡁䅑䅉塂䝁䅧睢獂䝁䅕督桂䝁䅷党祂䡁䅍䅁佁元䅁䅩䅁䑁䅑杍穁䑁䅕免睁䍁䅁兌杁䕁䄰党あ䝁䅅䅢杁䙁䅍党祂䡁䅙兡橂䝁䅕䅉䑂䝁䅕杢あ䝁䅕杣穂䍁䅁兙畂䝁䅑䅉偂䡁䅑䅡求䡁䅉䅉乂䝁䅕䅤桂䝁䅷䅉乂䝁䅕杣橂䝁䅧兙畂䡁䅑䅉塂䝁䅧睢獂䝁䅕督桂䝁䅷党祂䡁䅍䅁あ䅈䅁朰䅁䑁䅑杍穁䑁䅙免睁䍁䅁兌杁䕁䅕䅢求䝁䅍䅤祂䝁䅫睙桂䝁䅷䅉䉂䡁䅁䅣桂䡁䅉兙あ䡁䅕督杁䝁䅅杢歂䍁䅁兒硂䡁䅕兡睂䝁䄰党畂䡁䅑䅌杁䙁䅣兡祂䝁䅫杢湂䍁䅁睕ㅂ䡁䅁䅣獂䝁䅫党穂䍁䅷䅉桂䝁䄴䅚杁䙁䅉党獂䝁䅅䅤求䝁䅑䅉䙂䡁䅅兤灂䡁䅁兢求䝁䄴䅤杁䕁䄰党祂䝁䅍䅡桂䝁䄴䅤杁䙁䅣䅡療䝁䅷党穂䝁䅅䅢求䡁䅉督䅁䵁䥅䅁䝃䅁䅁䅎祁䑁䅍李㕁䑁䅁䅉瑁䍁䅁睔あ䝁䅧党祂䍁䅁兒獂䝁䅕睙あ䡁䅉睢畂䝁䅫睙杁䙁䅁兙祂䡁䅑督杁䝁䅅杢歂䍁䅁兒硂䡁䅕兡睂䝁䄰党畂䡁䅑䅉乂䝁䅕杣橂䝁䅧兙畂䡁䅑䅉塂䝁䅧睢獂䝁䅕督桂䝁䅷党祂䡁䅍䅁潂杂䅁䅲䅁䑁䅑杍穁䑁䅣䅉瑁䍁䅁䅓桂䡁䅉䅚㍂䝁䅅杣求䍁䅷䅉桂䝁䄴䅚杁䙁䅁䅢ㅂ䝁䄰杙灂䝁䄴睚杁䝁䅅杢歂䍁䅁䅓求䝁䅅䅤灂䝁䄴睚杁䕁䅕兣ㅂ䝁䅫䅣瑂䝁䅕杢あ䍁䅁兙畂䝁䅑䅉呂䡁䅕䅣睂䝁䅷兡求䡁䅍䅉乂䝁䅕杣橂䝁䅧兙畂䡁䅑䅉塂䝁䅧睢獂䝁䅕督桂䝁䅷党祂䡁䅍䅁楃睂䅁䅔䅁䑁䅑杍穁䑁䅣免杁䍁䄰䅉䥂䝁䅅杣歂䡁䅣兙祂䝁䅕䅉乂䝁䅕杣橂䝁䅧兙畂䡁䅑䅉塂䝁䅧睢獂䝁䅕督桂䝁䅷党祂䡁䅍䅁㉄元䅁杦䅁䑁䅑杍穁䑁䅧䅉瑁䍁䅁兔桂䝁䅍䅡灂䝁䄴党祂䡁䅫䅌杁䕁䅕兣ㅂ䝁䅫䅣瑂䝁䅕杢あ䍁䅷䅉桂䝁䄴䅚杁䙁䅍兤睂䡁䅁䅢灂䝁䅕督杁䕁䄰党祂䝁䅍䅡桂䝁䄴䅤杁䙁䅣䅡療䝁䅷党穂䝁䅅䅢求䡁䅉督䅁䅁䡕䅁䅃䅁䅁䅎祁䑁䅍䅏穁䍁䅁兌杁䕁䅫杢歂䡁䅕督あ䡁䅉兡桂䝁䅷䅉乂䝁䅅睙潂䝁䅫杢求䡁䅉入杁䝁䅅杢歂䍁䅁兒硂䡁䅕兡睂䝁䄰党畂䡁䅑䅉乂䝁䅕杣橂䝁䅧兙畂䡁䅑䅉塂䝁䅧睢獂䝁䅕督桂䝁䅷党祂䡁䅍䅁卄杄䅁杧䅁䑁䅑杍穁䑁䅧睍睁䍁䅁兌杁䕁䅫杢歂䡁䅕督あ䡁䅉兡桂䝁䅷䅉乂䝁䅅睙潂䝁䅫杢求䡁䅉入杁䝁䅅杢歂䍁䅁兒硂䡁䅕兡睂䝁䄰党畂䡁䅑䅉乂䝁䅕杣橂䝁䅧兙畂䡁䅑䅉塂䝁䅧睢獂䝁䅕督桂䝁䅷党祂䡁䅍䅁桂䅃䅁杬䅁䑁䅑杍穁䑁䅫免睁䍁䅁兌杁䙁䅍䅣療䡁䅉䅤灂䝁䄴睚杁䝁䅅杢歂䍁䅁杕求䝁䅍杣求䝁䅅䅤灂䝁䄸杢桂䝁䅷䅉䡂䝁䄸睢歂䡁䅍䅉桂䝁䄴䅚杁䙁䅍兤睂䡁䅁䅢灂䝁䅕督杁䕁䄰党祂䝁䅍䅡桂䝁䄴䅤杁䙁䅣䅡療䝁䅷党穂䝁䅅䅢求䡁䅉督䅁䅁䩫䅁㑂䅁䅁䅎祁䑁䅑杍硁䑁䅁䅉瑁䍁䅁䅒祂䡁䅕睚穂䍁䅁兙畂䝁䅑䅉䕂䡁䅉兤湂䝁䅣兡穂䡁䅑督湁䍁䅁睕ㅂ䝁䄴䅚祂䝁䅫党穂䍁䅁兔求䡁䅉睙潂䝁䅅杢あ䍁䅁睖潂䝁䄸䅢求䡁䅍兙獂䝁䅕杣穂䅁䅁䅬䅫䡁䅁䅁ぁ䑁䅉䅎ぁ䍁䅁兌杁䕁䅣杣療䝁䅍党祂䡁䅫䅉桂䝁䄴䅚杁䙁䅉党獂䝁䅅䅤求䝁䅑䅉兂䡁䅉睢歂䡁䅕睙あ䍁䅁兔求䡁䅉睙潂䝁䅅杢あ䍁䅁睖潂䝁䄸䅢求䡁䅍兙獂䝁䅕杣穂䅁䅁眵䅣䝁䅙䅁ぁ䑁䅉䅎ぁ䑁䅅䅍杁䍁䄰䅉䡂䝁䅕杢求䡁䅉兙獂䍁䅁䅔灂䝁䄴党杁䕁䅣杣療䝁䅍党祂䡁䅫䅉乂䝁䅕杣橂䝁䅧兙畂䡁䅑䅉塂䝁䅧睢獂䝁䅕督桂䝁䅷党祂䡁䅍䅁㕂杅䅁䅹䅁䑁䅑杍ぁ䑁䅣杍睁䍁䅁兌杁䙁䅁党あ䡁䅉睢獂䝁䅕兤瑂䍁䅁兙畂䝁䅑䅉兂䝁䅕䅤祂䝁䄸䅢求䡁䅕兢杁䙁䅁杣療䝁䅑兤橂䡁䅑督杁䕁䄰党祂䝁䅍䅡桂䝁䄴䅤杁䙁䅣䅡療䝁䅷党穂䝁䅅䅢求䡁䅉督杁䍁䅧党㑂䝁䅍党睂䡁䅑䅉䍂䡁䅕䅢牂䍁䅁睕あ䝁䅅䅤灂䝁䄸杢穂䍁䅁兙畂䝁䅑䅉啂䝁䅕杣瑂䝁䅫杢桂䝁䅷督灁䅁䅁䉶䅉䥁䅙䅁ぁ䑁䅉䅎㕁䑁䅫䅍杁䍁䄰䅉偂䡁䅑䅡求䡁䅉䅉乂䝁䅫督橂䝁䅕䅢獂䝁䅅杢求䝁䄸兤穂䍁䅁杔療䝁䄴䅚ㅂ䡁䅉兙楂䝁䅷党杁䕁䅣睢療䝁䅑督杁䕁䄰党祂䝁䅍䅡桂䝁䄴䅤杁䙁䅣䅡療䝁䅷党穂䝁䅅䅢求䡁䅉督䅁䑁婯䅁煁䅁䅁䅎ぁ䍁䄰䅎ㅁ䍁䅁兌杁䙁䅉党あ䝁䅅兡獂䍁䅁䅖祂䝁䅅䅚求䅁䅁杇䅫䕁䅷䅁ぁ䑁䅑免杁䍁䄰䅉乂䝁䄸䅤療䡁䅉䅉坂䝁䅕䅡灂䝁䅍䅢求䍁䅁兙畂䝁䅑䅉兂䝁䅅杣あ䡁䅍䅉䕂䝁䅕兙獂䝁䅕杣穂䅁䅁硅䅁䑁䅑䅁ぁ䑁䅑免硁䍁䅁兌杁䕁䅅兤あ䝁䄸兢療䝁䅉兡獂䝁䅕䅉䕂䝁䅕兙獂䝁䅕杣穂䅁䅁睎䅣䍁䅷䅁ぁ䑁䅑免祁䑁䅉杍杁䍁䄰䅉䍂䝁䄸兙あ䍁䅁䅒求䝁䅅䅢求䡁䅉督䅁偁佣䅁祂䅁䅁䅎ぁ䑁䅅睍杁䍁䄰䅉䉂䡁䅕䅤療䝁䄰睢あ䝁䅫杤求䍁䅁䅕桂䡁䅉䅤穂䍁䅷䅉䉂䝁䅍睙求䡁䅍督療䡁䅉兡求䡁䅍䅌杁䝁䅅杢歂䍁䅁䅖灂䡁䅉党杁䙁䅉党あ䝁䅅兡獂䝁䅕杣穂䅁䅁桌䅁䝁䅧䅁ぁ䑁䅑免穁䑁䅍䅍杁䍁䄰䅉䉂䡁䅕䅤療䝁䄰睢あ䝁䅫杤求䍁䅁䅕桂䡁䅉䅤穂䍁䅁兙畂䝁䅑䅉䉂䝁䅍睙求䡁䅍督療䡁䅉兡求䡁䅍䅉卂䝁䅕䅤桂䝁䅫䅢求䡁䅉督䅁䍁䤸䅁䕃䅁䅁䅎ぁ䑁䅑䅉瑁䍁䅁村ㅂ䝁䅫䅢歂䝁䅫杢湂䍁䅁兔桂䡁䅑党祂䝁䅫兙獂䍁䅁兙畂䝁䅑䅉䡂䝁䅅杣歂䝁䅕杢杁䕁䅕兣ㅂ䝁䅫䅣瑂䝁䅕杢あ䍁䅁兙畂䝁䅑䅉呂䡁䅕䅣睂䝁䅷兡求䡁䅍䅉䕂䝁䅕兙獂䝁䅕杣穂䅁䅁䅑䅯䙁䅷䅁ぁ䑁䅑䅎硁䍁䅁兌杁䕁䅉兤灂䝁䅷䅚灂䝁䄴睚杁䕁䄰兙あ䝁䅕杣灂䝁䅅䅢杁䝁䅅杢歂䍁䅁睕ㅂ䡁䅁䅣獂䝁䅫党穂䍁䅁䅒求䝁䅅䅢求䡁䅉督䅁䥁䡫䅁卂䅁䅁䅎ぁ䑁䅕免杁䍁䄰䅉䡂䡁䅉睢橂䝁䅕杣㕂䍁䅁兙畂䝁䅑䅉䑂䝁䄸杢㉂䝁䅕杢灂䝁䅕杢橂䝁䅕䅉卂䝁䅕䅤桂䝁䅫䅢求䡁䅉督䅁䙁䥕䅁楃䅁䅁䅎ぁ䑁䅕免硁䑁䅁䅉瑁䍁䅁睕ㅂ䡁䅁党祂䝁䄰兙祂䝁䅳党あ䡁䅍䅉桂䝁䄴䅚杁䕁䄸䅤潂䝁䅕杣杁䕁䅣杣療䝁䅍党祂䡁䅫䅉卂䝁䅕䅤桂䝁䅫䅢求䡁䅉督杁䍁䅧党㑂䝁䅍党睂䡁䅑䅉䑂䝁䄸杢㉂䝁䅕杢灂䝁䅕杢橂䝁䅕䅉卂䝁䅕䅤桂䝁䅫䅢求䡁䅉督灁䅁䅁睰䅯䑁䄴䅁ぁ䑁䅑兎硁䑁䅍免杁䍁䄰䅉䑂䝁䄸杢㉂䝁䅕杢灂䝁䅕杢橂䝁䅕䅉卂䝁䅕䅤桂䝁䅫䅢求䡁䅉督䅁䡁䠴䅁元䅁䅁䅎ぁ䑁䅫䅉瑁䍁䅁杒ㅂ䡁䅉杢灂䡁䅑兤祂䝁䅕䅌杁䕁䅧睢瑂䝁䅕䅉䝂䡁䅕杣畂䝁䅫督潂䝁䅫杢湂䡁䅍䅌杁䕁䅕䅢求䝁䅍䅤祂䝁䄸杢灂䝁䅍督獁䍁䅁兙畂䝁䅑䅉䉂䡁䅁䅣獂䝁䅫兙畂䝁䅍党杁䙁䅉党あ䝁䅅兡獂䝁䅕杣穂䅁䅁䅸䅧䝁䅁䅁ぁ䑁䅑兏硁䍁䅁兌杁䕁䅙兤祂䝁䄴兡あ䡁䅕杣求䍁䅁兙畂䝁䅑䅉䥂䝁䄸兢求䍁䅁杒ㅂ䡁䅉杢灂䡁䅍䅡灂䝁䄴睚穂䍁䅁杕求䡁䅑兙灂䝁䅷党祂䡁䅍䅁汃权䅁杏䅁䑁䅑䅎㕁䑁䅅免睁䍁䅁兌杁䕁䅙兤祂䝁䄴兡あ䡁䅕杣求䍁䅁杕求䡁䅑兙灂䝁䅷党祂䡁䅍䅁㕂睂䅁杗䅁䑁䅑䅎㕁䑁䅉免睁䍁䅁兌杁䕁䅕䅢求䝁䅍䅤祂䝁䄸杢灂䝁䅍督杁䝁䅅杢歂䍁䅁兑睂䡁䅁䅢灂䝁䅅杢橂䝁䅕䅉卂䝁䅕䅤桂䝁䅫䅢求䡁䅉督䅁䅁䡳䅁䥂䅁䅁䅎ㅁ䑁䅕䅉瑁䍁䅁睒求䝁䄴党祂䝁䅅䅢杁䕁䄰党祂䝁䅍䅡桂䝁䄴䅚灂䡁䅍党杁䙁䅉党あ䝁䅅兡獂䝁䅕杣穂䅁䅁桗䅳䑁䅙䅁ぁ䑁䅕兎硁䑁䅅䅍杁䍁䄰䅉䕂䝁䅕䅣桂䡁䅉䅤瑂䝁䅕杢あ䍁䅁睕あ䝁䄸杣求䡁䅍䅁捃睂䅁杮䅁䑁䅑兎ㅁ䑁䅉免杁䍁䄰䅉塂䝁䅅杣求䝁䅧睢ㅂ䡁䅍党杁䕁䅍䅢ㅂ䝁䅉督獁䍁䅁睕ㅂ䡁䅁党祂䝁䅍党畂䡁䅑党祂䡁䅍䅌杁䝁䅅杢歂䍁䅁睔あ䝁䅧党祂䍁䅁睒求䝁䄴党祂䝁䅅䅢杁䕁䄰党祂䝁䅍䅡桂䝁䄴䅚灂䡁䅍党杁䙁䅉党あ䝁䅅兡獂䝁䅕杣穂䅁䅁兵䅫䙁䅑䅁ぁ䑁䅕兎祁䑁䅅免杁䍁䄰䅉塂䝁䅅杣求䝁䅧睢ㅂ䡁䅍党杁䕁䅍䅢ㅂ䝁䅉督杁䝁䅅杢歂䍁䅁睕ㅂ䡁䅁党祂䝁䅍党畂䡁䅑党祂䡁䅍䅁婂睂䅁杙䅁䑁䅑兎ㅁ䑁䅉免㕁䍁䅁兌杁䕁䅅䅢獂䍁䅁睔あ䝁䅧党祂䍁䅁睒求䝁䄴党祂䝁䅅䅢杁䕁䄰党祂䝁䅍䅡桂䝁䄴䅚灂䡁䅍党杁䙁䅉党あ䝁䅅兡獂䝁䅕杣穂䅁䅁䅳䅣䕁䄴䅁ぁ䑁䅕李硁䑁䅅䅍杁䍁䄰䅉兂䝁䅧兙祂䝁䄰兙橂䝁䅫党穂䍁䅁兙畂䝁䅑䅉䕂䡁䅉兤湂䍁䅁杕求䡁䅑兙灂䝁䅷党祂䡁䅍䅁捄权䅁杤䅁䑁䅑兎㉁䑁䅅杍睁䍁䅁兌杁䕁䅍睢穂䝁䄰党あ䝁䅫睙穂䍁䅷䅉䍂䝁䅕兙ㅂ䡁䅑入杁䙁䅍兤睂䡁䅁䅢灂䝁䅕督獁䍁䅁兙畂䝁䅑䅉兂䝁䅕杣浂䡁䅕兢求䍁䅁杕求䡁䅑兙灂䝁䅷党祂䡁䅍䅁塃权䅁村䅁䑁䅑兎㉁䑁䅅睍睁䍁䅁兌杁䕁䄸䅣あ䝁䅫睙桂䝁䅷䅉䡂䝁䄸睢歂䡁䅍䅉卂䝁䅕䅤桂䝁䅫䅢求䡁䅉督䅁䕁十䅁奂䅁䅁䅎ㅁ䑁䅙免㕁䑁䅅䅉瑁䍁䅁杒療䝁䄸䅚杁䍁䅧䅓求䝁䅅䅢あ䝁䅧克杁䙁䅍兤睂䡁䅁䅢求䝁䄰党畂䡁䅑䅉卂䝁䅕䅤桂䝁䅫䅢求䡁䅉督䅁佁䝣䅁浂䅁䅁䅎ㅁ䑁䅣免硁䑁䅁䅉瑁䍁䅁睒桂䡁䅍睢獂䝁䅫杢求䍁䅁睕あ䝁䅅䅤灂䝁䄸杢穂䍁䅁睤灂䡁䅑䅡杁䕁䅍睢畂䡁䅙党畂䝁䅫党畂䝁䅍党杁䙁䅍䅤療䡁䅉党穂䅁䅁权䅣䥁䅑䅁ぁ䑁䅕䅏杁䍁䄰䅉䑂䝁䅷睢あ䝁䅧兡畂䝁䅣䅌杁䕁䅍䅢療䡁䅑䅡灂䝁䄴睚杁䕁䅅睙橂䝁䅕督穂䝁䄸杣灂䝁䅕督獁䍁䅁睕潂䝁䄸党獁䍁䅁兙畂䝁䅑䅉䭂䝁䅕睤求䝁䅷杣㕂䍁䅁杕求䡁䅑兙灂䝁䅷党祂䡁䅍䅁穂睂䅁杚䅁䑁䅑兎㑁䑁䅅䅉瑁䍁䅁睑獂䝁䄸䅤潂䝁䅫杢湂䍁䅁兙畂䝁䅑䅉䑂䝁䅷睢あ䝁䅧兡畂䝁䅣䅉䉂䝁䅍睙求䡁䅍督療䡁䅉兡求䡁䅍䅉卂䝁䅕䅤桂䝁䅫䅢求䡁䅉督䅁䥁䬸䅁煂䅁䅁䅎ㅁ䑁䅧免硁䑁䅁䅉瑁䍁䅁睑獂䝁䄸䅤潂䝁䅫杢湂䍁䅁兙畂䝁䅑䅉䑂䝁䅷睢あ䝁䅧兡畂䝁䅣䅉䉂䝁䅍睙求䡁䅍督療䡁䅉兡求䡁䅍䅉卂䝁䅕䅤桂䝁䅫䅢求䡁䅉督䅁䙁䝣䅁睁䅁䅁䅎ㅁ䑁䅧杍硁䑁䅁䅉瑁䍁䅁睕潂䝁䄸党杁䙁䅉党あ䝁䅅兡獂䝁䅕杣穂䅁䅁眶䅷䑁䅙䅁ぁ䑁䅕䅏穁䑁䅅䅍杁䍁䄰䅉䭂䝁䅕睤求䝁䅷杣㕂䍁䅁杕求䡁䅑兙灂䝁䅷党祂䡁䅍䅁瑂杅䅁䅒䅁䑁䅑兎㕁䑁䅅免睁䍁䅁兌杁䙁䅍䅣療䡁䅉䅤灂䝁䄴睚杁䕁䅣睢療䝁䅑督杁䙁䅉党あ䝁䅅兡獂䝁䅕杣穂䅁䅁元䅣䝁䅑䅁ぁ䑁䅕兏ぁ䑁䅅䅍杁䍁䄰䅉偂䝁䅙杚灂䝁䅍党杁䙁䅍兤睂䡁䅁䅢灂䝁䅕督杁䝁䅅杢歂䍁䅁睕あ䝁䅅䅤灂䝁䄸杢求䡁䅉入杁䙁䅉党あ䝁䅅兡獂䝁䅕杣穂䅁䅁䅱䅳䕁䅯䅁ぁ䑁䅧免硁䑁䅅䅉瑁䍁䅁睕橂䝁䅧党歂䡁䅕䅢求䝁䅑䅉䉂䝁䅫杣杁䙁䅑杣桂䝁䄴督睂䝁䄸杣あ䝁䅅䅤灂䝁䄸杢䅁乁䝉䅁杂䅁䅁䅎㑁䑁䅅免硁䑁䅅䅉瑁䍁䅁睕橂䝁䅧党歂䡁䅕䅢求䝁䅑䅉兂䝁䅅督穂䝁䅕杢湂䝁䅕杣杁䕁䅅兡祂䍁䅁䅖祂䝁䅅杢穂䡁䅁睢祂䡁䅑兙あ䝁䅫睢畂䅁䅁杕䅫䑁䅯䅁ぁ䑁䅧杍硁䑁䅅免杁䍁䄰䅉䵂䝁䅫杢求䍁䄰䅓桂䡁䅕䅢杁䙁䅉兙灂䝁䅷杣療䝁䅅䅚穂䅁䅁杪䅫䑁䅙䅁ぁ䑁䅧睍杁䍁䄰䅉塂䝁䅅䅤求䡁䅉䅉啂䡁䅉兙畂䡁䅍䅣療䡁䅉䅤桂䡁䅑兡療䝁䄴䅁硂睂䅁杕䅁䑁䅑䅏穁䑁䅅免硁䍁䅁兌杁䕁䅑党求䡁䅁䅉呂䝁䅕兙杁䕁䅙杣求䝁䅫睚潂䡁䅑䅉啂䡁䅉兙畂䡁䅍䅣療䡁䅉䅤桂䡁䅑兡療䝁䄴䅁婁兄䅁杖䅁䑁䅑䅏穁䑁䅅免祁䍁䅁兌杁䕁䅑党求䡁䅁䅉呂䝁䅕兙杁䙁䅁兙穂䡁䅍党畂䝁䅣党祂䍁䅁䅖祂䝁䅅杢穂䡁䅁睢祂䡁䅑兙あ䝁䅫睢畂䅁䅁其䅫䑁䅙䅁ぁ䑁䅧䅎杁䍁䄰䅉啂䡁䅉兤橂䝁䅳䅉啂䡁䅉兙畂䡁䅍䅣療䡁䅉䅤桂䡁䅑兡療䝁䄴䅁䑂䅃䅁䅑䅁䑁䅑䅏ぁ䑁䅅䅉瑁䍁䅁睒求䝁䄴党祂䝁䅅䅢杁䕁䅙杣求䝁䅫睚潂䡁䅑䅉啂䡁䅉兤橂䝁䅳兡畂䝁䅣䅁摂权䅁䅙䅁䑁䅑䅏ぁ䑁䅅杍杁䍁䄰䅉䡂䝁䅕杢求䡁䅉兙獂䍁䅁杒祂䝁䅕兡湂䝁䅧䅤杁䙁䅑杣ㅂ䝁䅍睡灂䝁䄴睚獁䍁䅁䅔療䝁䄴睚瑁䕁䅑兡穂䡁䅑兙畂䝁䅍党䅁䡁䨴䅁㑂䅁䅁䅎㑁䑁䅑免祁䑁䅅䅉瑁䍁䅁睒求䝁䄴党祂䝁䅅䅢杁䕁䅙杣求䝁䅫睚潂䡁䅑䅉啂䡁䅉兤橂䝁䅳兡畂䝁䅣䅌杁䕁䅷睢畂䝁䅣兌䕂䝁䅫督あ䝁䅅杢橂䝁䅕䅌杁䙁䅑杣ㅂ䝁䅍睡獂䝁䄸兙歂䅁䅁䅥䅣䥁䅷䅁ぁ䑁䅧䅎硁䑁䅉杍杁䍁䄰䅉䡂䝁䅕杢求䡁䅉兙獂䍁䅁杒祂䝁䅕兡湂䝁䅧䅤杁䙁䅑杣ㅂ䝁䅍睡灂䝁䄴睚獁䍁䅁䅔療䝁䄴睚瑁䕁䅑兡穂䡁䅑兙畂䝁䅍党獁䍁䅁䅔求䡁䅍督杁䙁䅑䅡桂䝁䄴䅉啂䡁䅉兤橂䝁䅳䅢療䝁䅅䅚䅁佁䡕䅁佂䅁䅁䅎㑁䑁䅕睍硁䑁䅁䅉瑁䍁䅁䅖桂䡁䅧兡杁䝁䅅杢歂䍁䅁杕灂䝁䅑党穂䝁䅧兙祂䝁䅫杢湂䍁䅁睕求䡁䅉杤灂䝁䅍党穂䅁䅁兲䅯䑁䅷䅁ぁ䑁䅧李杁䍁䄰䅉兂䝁䅫䅣求䝁䅷兡畂䝁䅕䅉啂䡁䅉兙畂䡁䅍䅣療䡁䅉䅤桂䡁䅑兡療䝁䄴䅁㡂元䅁杘䅁䑁䅑䅏㉁䑁䅉免杁䍁䄰䅉兂䝁䅫䅣求䝁䅷兡畂䝁䅕䅉啂䡁䅉兙畂䡁䅍䅣療䡁䅉䅤桂䡁䅑兡療䝁䄴䅉療䝁䅙䅉佂䝁䅅䅤ㅂ䡁䅉兙獂䍁䅁睒桂䡁䅍䅁硄杂䅁䅙䅁䑁䅑䅏㉁䑁䅉免睁䍁䅁兌杁䙁䅁兡睂䝁䅕䅢灂䝁䄴党杁䙁䅑杣桂䝁䄴督睂䝁䄸杣あ䝁䅅䅤灂䝁䄸杢杁䝁䄸杚杁䕁䄴兙あ䡁䅕杣桂䝁䅷䅉䡂䝁䅅督䅁䝁䡅䅁獂䅁䅁䅎㑁䑁䅣杍硁䑁䅁䅉瑁䍁䅁睕橂䝁䅕杢灂䝁䅍䅉桂䝁䄴䅚杁䙁䅍兡湂䝁䅧䅤穂䝁䅕党灂䝁䄴睚杁䙁䅑杣桂䝁䄴督睂䝁䄸杣あ䝁䅅䅤灂䝁䄸杢獁䍁䅁睖桂䡁䅑党祂䅁䅁全䅫䡁䅉䅁ぁ䑁䅧䅏硁䑁䅫䅍杁䍁䄰䅉偂䡁䅑䅡求䡁䅉䅉呂䡁䅕䅣睂䝁䄸杣あ䍁䅁兑橂䡁䅑兡㉂䝁䅫䅤灂䝁䅕督杁䝁䅙睢祂䍁䅁兑灂䡁䅉䅉啂䡁䅉兙畂䡁䅍䅣療䡁䅉䅤桂䡁䅑兡療䝁䄴䅁㥂充䅁䅡䅁䑁䅑䅏㑁䑁䅉免睁䍁䅁兌杁䙁䅍兤睂䡁䅁睢祂䡁䅑䅉䉂䝁䅍䅤灂䡁䅙兡あ䝁䅫党穂䍁䅁杚療䡁䅉䅉卂䝁䅅兡獂䍁䅁䅖祂䝁䅅杢穂䡁䅁睢祂䡁䅑兙あ䝁䅫睢畂䅁䅁䅹䅣䙁䅧䅁ぁ䑁䅧䅏ㅁ䑁䅅䅍杁䍁䄰䅉䝂䡁䅉党灂䝁䅣䅡あ䍁䅁䅖祂䝁䅅杢穂䡁䅁睢祂䡁䅑兙あ䝁䅫睢畂䍁䅁兑祂䡁䅉兙畂䝁䅣党瑂䝁䅕杢あ䅁䅁眷䅫䙁䄴䅁ぁ䑁䅫杍硁䑁䅅䅉瑁䍁䅁睑療䡁䅕杣灂䝁䅕杣穂䍁䅁兙畂䝁䅑䅉䙂䡁䅧䅣祂䝁䅕督穂䍁䅁䅒求䝁䅷兡㉂䝁䅕杣㕂䍁䅁睕求䡁䅉杤灂䝁䅍党穂䅁䅁䅱䅯䝁䅁䅁ぁ䑁䅫杍硁䑁䅅䅍杁䍁䄰䅉䑂䝁䄸兤祂䝁䅫党祂䡁䅍䅉桂䝁䄴䅚杁䕁䅕䅥睂䡁䅉党穂䡁䅍䅉䕂䝁䅕䅢灂䡁䅙党祂䡁䅫䅉呂䝁䅕杣㉂䝁䅫睙求䡁䅍䅁㙃元䅁杔䅁䑁䅑兏穁䑁䅅兏睁䍁䅁兌杁䕁䄸䅤潂䝁䅕杣杁䙁䅣兙祂䝁䅕䅡療䡁䅕督灂䝁䄴睚杁䝁䅅杢歂䍁䅁睕あ䝁䄸杣桂䝁䅣党䅁䑁䭁䅁潂䅁䅁兎硁䑁䅉䅉瑁䍁䅁兔療䡁䅑兡療䝁䄴䅉兂䝁䅫睙あ䡁䅕杣求䍁䅁兙畂䝁䅑䅉呂䝁䄸兤畂䝁䅑䅉卂䝁䅕睙療䡁䅉䅚灂䝁䄴睚杁䕁䅫杢歂䡁䅕督あ䡁䅉兡求䡁䅍䅁佃权䅁杗䅁䑁䅕免祁䑁䅅免睁䍁䅁兌杁䕁䄰睢あ䝁䅫睢畂䍁䅁䅕灂䝁䅍䅤ㅂ䡁䅉党杁䝁䅅杢歂䍁䅁杖灂䝁䅑党療䍁䅁䅕祂䝁䄸䅚ㅂ䝁䅍䅤灂䝁䄸杢䅁䙁䭉䅁奂䅁䅁兎硁䑁䅉免穁䍁䅁兌杁䕁䄰睢あ䝁䅫睢畂䍁䅁䅕灂䝁䅍䅤ㅂ䡁䅉党杁䝁䅅杢歂䍁䅁杖灂䝁䅑党療䍁䅁兒㑂䝁䅧兡楂䝁䅫䅤灂䝁䄸杢䅁䵁䱅䅁䕂䅁䅁兎硁䑁䅉杍杁䍁䄰䅉呂䝁䄸兤畂䝁䅑䅉卂䝁䅕睙療䡁䅉䅚灂䝁䄴睚杁䕁䅫杢歂䡁䅕督あ䡁䅉兡求䡁䅍䅁㡃䅃䅁来䅁䑁䅕免穁䑁䅅䅉瑁䍁䅁杔求䡁䅣督睂䝁䅅䅣求䡁䅉䅌杁䙁䅁党祂䝁䅫睢歂䝁䅫睙桂䝁䅷䅌杁䕁䅉睢療䝁䅳䅌杁䝁䅅杢歂䍁䅁䅒灂䡁䅉党橂䡁䅑睢祂䡁䅫䅉兂䡁䅕杙獂䝁䅫督潂䝁䅕杣穂䅁䅁朶䅷䑁䅷䅁ㅁ䑁䅅睍硁䑁䅅䅍杁䍁䄰䅉佂䝁䅕睤穂䡁䅁兙睂䝁䅕杣杁䙁䅁兤楂䝁䅷兡穂䝁䅧党祂䡁䅍䅁瑃䅃䅁材䅁䑁䅕免穁䑁䅅杍睁䍁䅁兌杁䙁䅁党祂䝁䅫睢歂䝁䅫睙桂䝁䅷䅉兂䡁䅕杙獂䝁䅫督潂䝁䅕杣穂䅁䅁桋䅉䑁䅙䅁ㅁ䑁䅅睍祁䍁䅁兌杁䙁䅍睢浂䡁䅑睤桂䡁䅉党杁䙁䅁兤楂䝁䅷兡穂䝁䅧党祂䡁䅍䅁い元䅁䅏䅁䑁䅕免穁䑁䅉免杁䍁䄰䅉呂䝁䄸杚あ䡁䅣兙祂䝁䅕䅉兂䡁䅕杙獂䝁䅫督潂䝁䅕杣穂䅁䅁睺䅣䑁䅯䅁ㅁ䑁䅅睍祁䑁䅅䅍杁䍁䄰䅉呂䝁䄸杚あ䡁䅣兙祂䝁䅕䅉兂䡁䅕杙獂䝁䅫督潂䝁䅕杣穂䅁䅁䅏䅙䙁䅉䅁ㅁ䑁䅅李硁䑁䅉䅉瑁䍁䅁䅖求䝁䅷党㉂䝁䅫督灂䝁䄸杢杁䕁䅉杣療䝁䅅䅚橂䝁䅅督あ䝁䅫杢湂䍁䅁睕あ䝁䅅䅤灂䝁䄸杢穂䅁䅁剩䅉䙁䅑䅁ㅁ䑁䅅李硁䑁䅉䅍杁䍁䄰䅉啂䝁䅕䅢求䡁䅙兡穂䝁䅫睢畂䍁䅁村祂䝁䄸兙歂䝁䅍兙穂䡁䅑兡畂䝁䅣䅉呂䡁䅑兙あ䝁䅫睢畂䡁䅍䅁䵃睂䅁䄴䅁䑁䅕免㉁䑁䅉免睁䍁䅁兌杁䕁䄰党歂䝁䅫兙杁䙁䅍䅤祂䝁䅕兙瑂䝁䅫杢湂䍁䅁䅒灂䡁䅍䅤祂䝁䅫杙ㅂ䡁䅑兡療䝁䄴䅉呂䝁䅕杣㉂䝁䅫睙求䡁䅍䅌杁䙁䅍睢橂䝁䅫兙獂䍁䅁杔求䡁䅑睤療䡁䅉睡穂䍁䅷䅉桂䝁䄴䅚杁䕁䄸䅤潂䝁䅕杣杁䕁䄰党歂䝁䅫兙杁䕁䄴党あ䡁䅣睢祂䝁䅳督杁䝁䅅杢歂䍁䅁睑療䝁䄴䅤求䝁䄴䅤杁䙁䅁杣療䡁䅙兡歂䝁䅕杣穂䅁䅁兆䅫䑁䅉䅁ㅁ䑁䅅睎杁䍁䄰䅉啂䝁䅕䅢求䝁䅍睢瑂䝁䄰兤畂䝁䅫睙桂䡁䅑兡療䝁䄴督䅁乁䭕䅁啃䅁䅁兎硁䑁䅣免硁䍁䅁兌杁䙁䅣兡祂䝁䅕䅚杁䝁䅅杢歂䍁䅁睖灂䡁䅉党獂䝁䅕督穂䍁䅁䅖求䝁䅷党橂䝁䄸兢瑂䡁䅕杢灂䝁䅍兙あ䝁䅫睢畂䡁䅍䅉䑂䝁䅅杣祂䝁䅫党祂䡁䅍䅉潁䝁䅕䅥橂䝁䅕䅣あ䍁䅁睕桂䡁䅑党獂䝁䅷兡あ䝁䅕克䅁䙁䩍䅁坂䅁䅁兎硁䑁䅣免硁䑁䅅䅉瑁䍁䅁睖灂䡁䅉党歂䍁䅁䅖求䝁䅷党橂䝁䄸兢瑂䡁䅕杢灂䝁䅍兙あ䝁䅫睢畂䡁䅍䅉䑂䝁䅅杣祂䝁䅫党祂䡁䅍䅁䕁䅃䅁杧䅁䑁䅕免㍁䑁䅅免祁䍁䅁兌杁䙁䅣兡祂䝁䅕䅢求䡁䅍督杁䙁䅑党獂䝁䅕睙療䝁䄰兢ㅂ䝁䄴兡橂䝁䅅䅤灂䝁䄸杢穂䍁䅁睑桂䡁䅉杣灂䝁䅕杣穂䍁䅁䅋求䡁䅧睙求䡁䅁䅤杁䙁䅍兙あ䝁䅕䅢獂䝁䅫䅤求䍁䅫䅁呄䅃䅁䅔䅁䑁䅕免㍁䑁䅅杍硁䍁䅁兌杁䙁䅑党獂䝁䅕睙療䝁䄰兢ㅂ䝁䄴兡橂䝁䅅䅤灂䝁䄸杢穂䍁䅁杕求䡁䅍党獂䝁䅷党祂䡁䅍䅁兂权䅁䅔䅁䑁䅕免㍁䑁䅑免睁䍁䅁兌杁䙁䅍兙あ䝁䅕䅢獂䝁䅫䅤求䍁䅁䅖求䝁䅷党橂䝁䄸兢瑂䡁䅕杢灂䝁䅍兙あ䝁䅫睢畂䡁䅍䅁ㅁ䅃䅁䅔䅁䑁䅕免㍁䑁䅧免睁䍁䅁兌杁䕁䅅䅢獂䍁䅁睔あ䝁䅧党祂䍁䅁䅖求䝁䅷党橂䝁䄸兢瑂䡁䅕杢灂䝁䅍兙あ䝁䅫睢畂䡁䅍䅁㝂权䅁杵䅁䑁䅕免㑁䍁䅁兌杁䕁䅍睢瑂䡁䅁兤あ䝁䅫杢湂䍁䅁兓畂䝁䅙杣桂䡁䅍䅤祂䡁䅕睙あ䡁䅕杣求䍁䅁䅕祂䝁䄸杤灂䝁䅑党祂䡁䅍䅌杁䕁䅑兙あ䝁䅅䅉兂䡁䅉睢橂䝁䅕督穂䝁䅫杢湂䍁䅷䅉塂䝁䅕杙杁䕁䅧睢穂䡁䅑兡畂䝁䅣䅌杁䝁䅅杢歂䍁䅁杕求䝁䅷兙あ䝁䅕䅚杁䙁䅍党祂䡁䅙兡橂䝁䅕督䅁䭁卫䅁䅄䅁䅁兎硁䑁䅧杍硁䑁䅁䅉瑁䍁䅁睑療䝁䄰䅣ㅂ䡁䅑兡畂䝁䅣䅉䩂䝁䄴杚祂䝁䅅督あ䡁䅉兤橂䡁䅑兤祂䝁䅕䅉兂䡁䅉睢㉂䝁䅫䅚求䡁䅉督獁䍁䅁䅒桂䡁䅑兙杁䙁䅁杣療䝁䅍党穂䡁䅍兡畂䝁䅣䅌杁䙁䅣党楂䍁䅁䅓療䡁䅍䅤灂䝁䄴睚獁䍁䅁兙畂䝁䅑䅉卂䝁䅕䅢桂䡁䅑党歂䍁䅁睕求䡁䅉杤灂䝁䅍党穂䅁䅁䄲䅙䩁䅷䅁ㅁ䑁䅅兏杁䍁䄰䅉塂䝁䅕杙杁䙁䅍党桂䡁䅉睙潂䍁䅁䅕療䡁䅉䅤桂䝁䅷督獁䍁䅁䅔灂䝁䅉杣桂䡁䅉兡求䡁䅍䅌杁䕁䅅杣橂䝁䅧兡㉂䝁䅕督獁䍁䅁兙畂䝁䅑䅉偂䡁䅑䅡求䡁䅉䅉䩂䝁䄴杚療䡁䅉兢桂䡁䅑兡療䝁䄴䅉呂䝁䅕杣㉂䝁䅫睙求䡁䅍䅁坄元䅁杮䅁䑁䅕免㕁䑁䅉䅉瑁䍁䅁睖求䝁䅉䅉呂䝁䅕兙祂䝁䅍䅡杁䙁䅁睢祂䡁䅑兙獂䡁䅍䅌杁䕁䅷兡楂䡁䅉兙祂䝁䅫党穂䍁䅷䅉䉂䡁䅉睙潂䝁䅫杤求䡁䅍䅌杁䝁䅅杢歂䍁䅁睔あ䝁䅧党祂䍁䅁兓畂䝁䅙睢祂䝁䄰兙あ䝁䅫睢畂䍁䅁睕求䡁䅉杤灂䝁䅍党穂䅁䅁䅯䄴䡁䄴䅁ㅁ䑁䅅兏祁䑁䅫䅍杁䍁䄰䅉塂䝁䅕杙杁䙁䅍党桂䡁䅉睙潂䍁䅁䅕療䡁䅉䅤桂䝁䅷督杁䝁䅅杢歂䍁䅁兑獂䝁䅷䅉偂䡁䅑䅡求䡁䅉䅉䩂䝁䄴杚療䡁䅉兢桂䡁䅑兡療䝁䄴䅉呂䝁䅕杣㉂䝁䅫睙求䡁䅍䅁䭄䅃䅁杚䅁䑁䅕杍祁䍁䅁兌杁䕁䅍杣求䝁䅑兡あ䍁䅁兓畂䡁䅑党祂䝁䄰党歂䝁䅫兙あ䝁䅫睢畂䍁䅁兙畂䝁䅑䅉卂䝁䅕䅢桂䡁䅑党歂䍁䅁兑橂䡁䅑兡㉂䝁䅫䅤灂䝁䅕督䅁䵁䥕䅁㉁䅁䅁兎祁䑁䅉免硁䍁䅁兌杁䕁䅍睢瑂䝁䄰党祂䝁䅍兡桂䝁䅷䅉䍂䝁䅅杢牂䝁䅫杢湂䅁䅁䅷䅧䑁䅧䅁ㅁ䑁䅉杍硁䑁䅅䅍杁䍁䄰䅉䑂䝁䄸兢瑂䝁䅕杣橂䝁䅫兙獂䍁䅁村桂䝁䄴睡灂䝁䄴睚䅁䕁䝷䅁千䅁䅁兎祁䑁䅉免㑁䑁䅁䅉瑁䍁䅁睕桂䡁䅙兡畂䝁䅣督杁䕁䅫杢穂䡁䅑兡あ䡁䅕䅤灂䝁䄸杢穂䍁䅁兙畂䝁䅑䅉偂䡁䅑䅡求䡁䅉䅉䕂䝁䅕䅣療䡁䅍兡あ䝁䄸杣㕂䍁䅁睑祂䝁䅕䅚灂䡁䅑䅉䩂䝁䄴䅤求䡁䅉兢求䝁䅑兡桂䡁䅑兡療䝁䄴䅁㉄睂䅁杖䅁䑁䅕杍祁䑁䅉䅉瑁䍁䅁杔療䝁䄴䅚求䡁䅁睢穂䝁䅫䅤療䡁䅉入杁䕁䅍杣求䝁䅑兡あ䍁䅁兓畂䡁䅑党祂䝁䄰党歂䝁䅫兙あ䝁䅫睢畂䅁䅁䅭䅧䑁䅯䅁ㅁ䑁䅉杍祁䑁䅅䅍杁䍁䄰䅉䑂䡁䅉党歂䝁䅫䅤杁䕁䅍兙祂䝁䅑䅉䩂䡁䅍督ㅂ䝁䅫杢湂䅁䅁杧䅫䑁䅑䅁ㅁ䑁䅉杍祁䑁䅫免杁䍁䄰䅉䑂䝁䄸杢穂䡁䅕兢求䡁䅉䅉䵂䝁䅕杢歂䝁䅫杢湂䅁䅁杵䅙䑁䅧䅁ㅁ䑁䅉杍祁䑁䅫杍杁䍁䄰䅉卂䝁䅕兙獂䍁䅁兒穂䡁䅑兙あ䝁䅕䅉䑂䡁䅉党歂䝁䅫䅤䅁䙁偁䅁㑃䅁䅁兎祁䑁䅉杍㕁䑁䅫䅉瑁䍁䅁兓畂䡁䅑党祂䝁䄴兙あ䝁䅫睢畂䝁䅅䅢獁䍁䅁睕求䝁䅍睢畂䝁䅑兙祂䡁䅫䅉乂䝁䅅杣牂䝁䅕䅤獁䍁䅁兙畂䝁䅑䅉䉂䝁䅷䅢杁䕁䄸䅤潂䝁䅕杣杁䕁䄴睢畂䝁䅑党睂䝁䄸督灂䡁䅑睢祂䡁䅫䅉䑂䡁䅉党歂䝁䅫䅤杁䕁䅫杢あ䝁䅕杣瑂䝁䅕䅚灂䝁䅅䅤灂䝁䄸杢䅁䩁䭕䅁楃䅁䅁兎祁䑁䅉睍祁䍁䅁兌杁䕁䅙兡畂䝁䅅杢橂䝁䅫兙獂䍁䅁䅖祂䝁䅅杢穂䝁䅅睙あ䝁䅫睢畂䡁䅍䅉兂䡁䅉睢橂䝁䅕督穂䝁䅫杢湂䍁䅷䅉卂䝁䅕督求䡁䅉杤求䍁䅷䅉桂䝁䄴䅚杁䕁䅍䅢求䝁䅅杣灂䝁䄴睚潂䝁䄸兤穂䝁䅕䅉䉂䝁䅍䅤灂䡁䅙兡あ䝁䅫党穂䅁䅁朲䄸䭁䅑䅁ㅁ䑁䅉杍穁䑁䅉䅍杁䍁䄰䅉䝂䝁䅫杢桂䝁䄴睙灂䝁䅅䅢杁䙁䅑杣桂䝁䄴督桂䝁䅍䅤灂䝁䄸杢穂䍁䅁䅕祂䝁䄸睙求䡁䅍督灂䝁䄴睚獁䍁䅁杕求䡁䅍党祂䡁䅙党獁䍁䅁兙畂䝁䅑䅉䑂䝁䅷党桂䡁䅉兡畂䝁䅣䅡療䡁䅕督求䍁䅁兑橂䡁䅑兡㉂䝁䅫䅤灂䝁䅕督䅁䩁䝳䅁㡃䅁䅁兎祁䑁䅍䅉瑁䍁䅁睕求䝁䅍兤祂䝁䅫䅤灂䝁䅕督獁䍁䅁睑療䝁䄰兢療䝁䅑兡あ䡁䅫䅉䑂䝁䄸杢あ䡁䅉兙橂䡁䅑督獁䍁䅁兙畂䝁䅑䅉偂䡁䅑䅡求䡁䅉䅉䝂䝁䅫杢桂䝁䄴睙灂䝁䅅䅢杁䕁䅫杢㉂䝁䅕督あ䝁䄰党畂䡁䅑督杁䝁䅅杢歂䍁䅁杕求䝁䅷兙あ䝁䅕䅚杁䕁䅅睙あ䝁䅫杤灂䡁䅑兡求䡁䅍䅁㙂权䅁杪䅁䑁䅕杍穁䑁䅅䅉瑁䍁䅁睕求䝁䅍兤祂䝁䅫䅤灂䝁䅕督杁䝁䅅杢歂䍁䅁睑療䝁䄰兢療䝁䅑兡あ䡁䅫䅉䑂䝁䄸杢あ䡁䅉兙橂䡁䅑督杁䕁䅫杢あ䝁䅕杣瑂䝁䅕䅚灂䝁䅅䅤灂䝁䄸杢杁䝁䅅杢歂䍁䅁村祂䝁䄸睡求䡁䅉兙湂䝁䅕䅁潄睂䅁䅤䅁䑁䅕杍穁䑁䅅兎睁䍁䅁兌杁䕁䅫杢㉂䝁䅕督あ䝁䄰党畂䡁䅑䅉䍂䝁䅅杢牂䝁䅫杢湂䍁䅁兙畂䝁䅑䅉呂䝁䅕睙ㅂ䡁䅉兡あ䝁䅫党穂䍁䅁兓畂䡁䅑党祂䝁䄰党歂䝁䅫兙あ䝁䅫睢畂䅁䅁睲䅣䙁䅧䅁ㅁ䑁䅉睍祁䑁䅅䅍杁䍁䄰䅉呂䝁䅕睙ㅂ䡁䅉兡あ䝁䅫党穂䍁䅁兙畂䝁䅑䅉䑂䝁䄸兢瑂䝁䄸䅚灂䡁䅑入杁䕁䅕䅥橂䝁䅧兙畂䝁䅣党穂䅁䅁儵䅧䙁䅯䅁ㅁ䑁䅉睍㕁䍁䅁兌杁䕁䄸䅤潂䝁䅕杣杁䕁䅙兡畂䝁䅅杢橂䝁䅫兙獂䍁䅁兓畂䡁䅙党穂䡁䅑兢求䝁䄴䅤杁䕁䅅睙あ䝁䅫杤灂䡁䅑兡求䡁䅍䅁桃元䅁䅡䅁䑁䅕杍穁䑁䅫䅎睁䍁䅁兌杁䙁䅁睢祂䡁䅑杚療䝁䅷兡療䍁䅁兔桂䝁䄴兙湂䝁䅕兢求䝁䄴䅤杁䝁䅅杢歂䍁䅁兓畂䡁䅙党穂䡁䅑兢求䝁䄴䅤杁䕁䅅䅚㉂䝁䅫睙求䅁䅁材䅣䝁䄴䅁ㅁ䑁䅉睍㕁䑁䅫兏杁䍁䄰䅉乂䝁䅫督橂䝁䅕䅢獂䝁䅅杢求䝁䄸兤穂䍁䅁杒灂䝁䄴兙畂䝁䅍兡桂䝁䅷䅉䩂䝁䄴杤求䡁䅍䅤瑂䝁䅕杢あ䍁䅁兑橂䡁䅑兡㉂䝁䅫䅤灂䝁䅕督䅁䭁䭷䅁ぁ䅁䅁兎祁䑁䅑免杁䍁䄰䅉䩂䝁䄴督ㅂ䡁䅉兙畂䝁䅍党杁䕁䅍兙祂䡁䅉兡求䡁䅉督䅁䥁䥕䅁㑂䅁䅁兎祁䑁䅑免硁䍁䅁兌杁䕁䅑兡祂䝁䅕睙あ䍁䅁䅔灂䝁䅙党獁䍁䅁䅓求䝁䅅䅢あ䝁䅧䅌杁䝁䅅杢歂䍁䅁兔求䝁䅑兡橂䝁䅅䅢杁䕁䅫杢穂䡁䅕杣桂䝁䄴睙求䍁䅁睑桂䡁䅉杣灂䝁䅕杣穂䅁䅁李䅙䙁䅁䅁ㅁ䑁䅉䅎硁䑁䅅睍杁䍁䄰䅉䕂䝁䅫杣求䝁䅍䅤杁䕁䅷兡浂䝁䅕䅉䩂䝁䄴督ㅂ䡁䅉兙畂䝁䅍党杁䕁䅍兙祂䡁䅉兡求䡁䅉督䅁䑁䡙䅁獂䅁䅁兎祁䑁䅑免硁䑁䅑䅉瑁䍁䅁䅒灂䡁䅉党橂䡁䅑䅉䥂䝁䅕兙獂䡁䅑䅡杁䝁䅅杢歂䍁䅁兔求䝁䅑兡橂䝁䅅䅢杁䕁䅫杢穂䡁䅕杣桂䝁䄴睙求䍁䅁睑桂䡁䅉杣灂䝁䅕杣穂䅁䅁杳䅙䡁䅉䅁ㅁ䑁䅉䅎硁䑁䅉李杁䍁䄰䅉䕂䝁䅫杣求䝁䅍䅤杁䙁䅁杣療䡁䅁党祂䡁䅑入杁䝁䅅杢歂䍁䅁睑桂䡁䅍兤桂䝁䅷䅤㕂䍁䅁兓畂䡁䅍兤祂䝁䅅杢橂䝁䅕䅉䑂䝁䅅杣祂䝁䅫党祂䡁䅍䅁扄杂䅁杕䅁䑁䅕杍ぁ䑁䅅杍㍁䍁䅁兌杁䕁䅑兡祂䝁䅕睙あ䍁䅁䅖灂䡁䅑䅢求䍁䅁兓畂䡁䅍兤祂䝁䅅杢橂䝁䅕䅉䑂䝁䅅杣祂䝁䅫党祂䡁䅍䅁癄睂䅁䅭䅁䑁䅕杍ぁ䑁䅅杍㑁䍁䅁兌杁䕁䄸䅤潂䝁䅕杣杁䕁䅑兡祂䝁䅕睙あ䍁䅁兓畂䡁䅍兤祂䝁䅅杢橂䝁䅕䅉潁䝁䅕䅥橂䝁䅕䅣あ䍁䅁䅔灂䝁䅙党獁䍁䅁䅓求䝁䅅䅢あ䝁䅧䅌杁䝁䅅杢歂䍁䅁兔求䝁䅑兡橂䝁䅅䅢灁䍁䅁睑桂䡁䅉杣灂䝁䅕杣穂䅁䅁朳䅧䑁䅯䅁ㅁ䑁䅉䅎硁䑁䅍䅉瑁䍁䅁杕求䝁䅫杢穂䡁䅕杣桂䝁䄴睙求䍁䅁睑桂䡁䅉杣灂䝁䅕杣穂䅁䅁睧䅧䑁䅷䅁ㅁ䑁䅉䅎硁䑁䅍䅍杁䍁䄰䅉卂䝁䅕兡畂䡁䅍兤祂䝁䅅杢橂䝁䅕䅉䑂䝁䅅杣祂䝁䅫党祂䡁䅍䅁䉃䅃䅁杖䅁䑁䅕杍ぁ䑁䅉免睁䍁䅁兌杁䕁䅫杢穂䡁䅕杣桂䝁䄴睙求䍁䅁兑湂䝁䅕杢橂䝁䅫党穂䍁䅁兙畂䝁䅑䅉䍂䡁䅉睢牂䝁䅕杣桂䝁䅣党穂䅁䅁睩䅧䝁䅁䅁ㅁ䑁䅉䅎祁䑁䅫䅏杁䍁䄰䅉䉂䝁䅷䅢杁䕁䄸䅤潂䝁䅕杣杁䕁䅫杢穂䡁䅕杣桂䝁䄴睙求䍁䅁杕求䝁䅷兙あ䝁䅕䅚杁䕁䅅睙あ䝁䅫杤灂䡁䅑兡求䡁䅍䅁煁元䅁䅕䅁䑁䅕杍ㅁ䑁䅫䅉瑁䍁䅁睔あ䝁䅧党祂䍁䅁兓畂䡁䅙党穂䡁䅑兢求䝁䄴䅤杁䙁䅁睢療䝁䅷督杁䝁䅅杢歂䍁䅁杒ㅂ䝁䄴䅚穂䅁䅁桊䅉䕁䅙䅁ㅁ䑁䅉兎㕁䑁䅅䅍杁䍁䄰䅉偂䡁䅁党畂䍁䄰兒畂䝁䅑䅉䩂䝁䄴杤求䡁䅍䅤瑂䝁䅕杢あ䍁䅁杒ㅂ䝁䄴䅚穂䅁䅁䅚䅙䕁䅉䅁ㅁ䑁䅉兎㕁䑁䅫䅉瑁䍁䅁睔あ䝁䅧党祂䍁䅁杒灂䝁䄴兙畂䝁䅍兡桂䝁䅷䅉坂䝁䅕䅡灂䝁䅍䅢求䡁䅍䅁奃充䅁䅒䅁䑁䅕杍ㅁ䑁䅫兏睁䍁䅁兌杁䕁䄸䅤潂䝁䅕杣杁䕁䅙兡畂䝁䅅杢橂䝁䅫兙獂䍁䅁杖求䝁䅧兡橂䝁䅷党穂䅁䅁杬䅙䅁䅧䅁ㅁ䑁䅉睖䅁䵁卣䅁歁䅁䅁兎穁䑁䅅䅉瑁䍁䅁杕求䝁䅅䅢杁䕁䅕督あ䝁䅅䅤求䅁䅁睪䅫䑁䅷䅁ㅁ䑁䅍免硁䍁䅁兌杁䕁䅷党穂䡁䅍睢祂䡁䅍䅉療䝁䅙䅉卂䝁䅕兙獂䍁䅁兒穂䡁䅑兙あ䝁䅕䅁䡂䅃䅁䅣䅁䑁䅕睍硁䑁䅅免睁䍁䅁兌杁䕁䅷党穂䡁䅍睢祂䡁䅍䅉療䝁䅙䅉卂䝁䅕督灂䝁䅑党畂䡁䅑兡桂䝁䅷䅉䍂䡁䅕兡獂䝁䅑兡畂䝁䅣督杁䝁䅅杢歂䍁䅁䅒㍂䝁䅕䅢獂䝁䅫杢湂䡁䅍䅁佂杂䅁杩䅁䑁䅕睍硁䑁䅅杍睁䍁䅁兌杁䕁䅷党穂䡁䅍睢祂䡁䅍䅉療䝁䅙䅉佂䝁䄸杢祂䝁䅕督灂䝁䅑党畂䡁䅑兡桂䝁䅷䅉䍂䡁䅕兡獂䝁䅑兡畂䝁䅣督杁䍁䅧党㑂䝁䅍党睂䡁䅑䅉乂䝁䅫杢灂䡁䅣兙祂䝁䅕䅡療䡁䅕督求䡁䅍克䅁䡁䥕䅁あ䅁䅁兎穁䑁䅅免穁䑁䅁䅉瑁䍁䅁䅔求䡁䅍督療䡁䅉督杁䝁䄸杚杁䕁䄰兡畂䝁䅫睤桂䡁䅉党潂䝁䄸兤穂䝁䅕督杁䝁䅅杢歂䍁䅁睕求䝁䅷杚瑁䙁䅍䅤療䡁䅉兙湂䝁䅕䅉噂䝁䄴兡あ䡁䅍䅁硄元䅁杘䅁䑁䅕睍硁䑁䅅兏睁䍁䅁兌杁䕁䅷党穂䡁䅍睢祂䡁䅍䅉療䝁䅙䅉偂䡁䅑䅡求䡁䅉䅉卂䝁䅕兙獂䍁䅁兒穂䡁䅑兙あ䝁䅕䅉兂䡁䅉睢睂䝁䅕杣あ䡁䅫䅁敁权䅁杚䅁䑁䅕睍硁䑁䅉免睁䍁䅁兌杁䕁䄸杚浂䝁䅫睙求䡁䅍䅉療䝁䅙䅉卂䝁䅕兙獂䍁䅁兒穂䡁䅑兙あ䝁䅕䅉䉂䝁䅣党畂䡁䅑督杁䝁䅅杢歂䍁䅁村祂䝁䄸睡求䡁䅉督䅁乁䡉䅁卂䅁䅁兎穁䑁䅅睍杁䍁䄰䅉䉂䝁䅍䅤灂䡁䅙兡あ䝁䅫党穂䍁䅁杕求䝁䅷兙あ䝁䅕䅚杁䡁䅑睢杁䙁䅉党桂䝁䅷䅉䙂䡁䅍䅤桂䡁䅑党䅁䙁剕䅁啂䅁䅁兎穁䑁䅅睍硁䑁䅉䅉瑁䍁䅁杔療䝁䄴杣求䡁䅍兡歂䝁䅕杢あ䝁䅫兙獂䍁䅁䅕祂䝁䄸䅣求䡁䅉䅤㕂䍁䅁兔桂䝁䄴兙湂䝁䅕杣穂䅁䅁䅫䅫䙁䄴䅁ㅁ䑁䅍杍硁䍁䅁兌杁䕁䅅兤あ䝁䄸兢療䡁䅑兡㉂䝁䅕䅉䙂䡁䅅兤灂䡁䅁兢求䝁䄴䅤杁䙁䅉党畂䡁䅑兙獂䍁䅁兙畂䝁䅑䅉䵂䝁䅕兙穂䝁䅫杢湂䅁䅁杪䅧䑁䅷䅁ㅁ䑁䅍杍硁䑁䅅免杁䍁䄰䅉兂䝁䅅督穂䝁䅕杢湂䝁䅕杣杁䕁䅍兙祂䍁䅁杕求䝁䄴䅤桂䝁䅷䅁呄杂䅁杏䅁䑁䅕睍祁䑁䅉䅉瑁䍁䅁睑療䝁䄴督ㅂ䝁䄰党祂䍁䅁睒療䝁䄸䅚穂䍁䅁杕求䝁䄴䅤桂䝁䅷䅁楃杅䅁䅕䅁䑁䅕睍祁䑁䅉䅏硁䍁䅁兌杁䕁䅙睢祂䝁䄰兙獂䍁䅁睖求䝁䅅杣杁䝁䅅杢歂䍁䅁睑療䡁䅍䅤ㅂ䝁䄰党杁䙁䅉党畂䡁䅑兙獂䅁䅁割䅉䭁䅯䅁ㅁ䑁䅍杍ぁ䑁䅅免杁䍁䄰䅉䑂䝁䄸兢瑂䝁䅕杣橂䝁䅫兙獂䍁䅁兑灂䡁䅉䅌杁䙁䅉兙灂䝁䅷䅌杁䝁䅅杢歂䍁䅁睖桂䡁䅑党祂䍁䅁䅖祂䝁䅅杢穂䡁䅁睢祂䡁䅑兙あ䝁䅫睢畂䍁䅁兒硂䡁䅕兡睂䝁䄰党畂䡁䅑䅉卂䝁䅕杢あ䝁䅅䅢杁䝁䅅杢歂䍁䅁䅔求䝁䅅督灂䝁䄴睚䅁䝁䜴䅁潃䅁䅁兎穁䑁䅉䅎㕁䑁䅁䅉瑁䍁䅁睔あ䝁䅧党祂䍁䅁睑療䝁䄰兢求䡁䅉睙灂䝁䅅䅢杁䝁䅅杢歂䍁䅁兓畂䝁䅑兤穂䡁䅑杣灂䝁䅅䅢杁䕁䄰兙橂䝁䅧兡畂䝁䅕杣㕂䍁䅁兙畂䝁䅑䅉䙂䡁䅅兤灂䡁䅁兢求䝁䄴䅤杁䙁䅉党畂䡁䅑兙獂䍁䅁兙畂䝁䅑䅉䵂䝁䅕兙穂䝁䅫杢湂䅁䅁睺䅯䝁䄴䅁ㅁ䑁䅑免杁䍁䄰䅉兂䡁䅉睢浂䝁䅕督穂䝁䅫睢畂䝁䅅䅢獁䍁䅁睕橂䝁䅫党畂䡁䅑兡浂䝁䅫睙獁䍁䅁兙畂䝁䅑䅉啂䝁䅕睙潂䝁䄴兡橂䝁䅅䅢杁䙁䅍党祂䡁䅙兡橂䝁䅕督䅁䕁䥧䅁䕂䅁䅁兎ぁ䑁䅅杍硁䑁䅍䅉瑁䍁䅁䅖桂䡁䅧䅉兂䡁䅉党睂䝁䅅杣桂䡁䅑兡療䝁䄴䅉呂䝁䅕杣㉂䝁䅫睙求䡁䅍䅁婁䅃䅁䅎䅁䑁䅕䅎硁䑁䅉免ぁ䍁䅁兌杁䙁䅁兙㕂䡁䅉睢獂䝁䅷䅉呂䝁䅕杣㉂䝁䅫睙求䡁䅍䅁獄䅃䅁䅣䅁䑁䅕䅎硁䑁䅍䅉瑁䍁䅁兑祂䝁䅍䅡灂䡁䅑党橂䡁䅑兤祂䝁䅅䅢獁䍁䅁兒畂䝁䅣兡畂䝁䅕党祂䝁䅫杢湂䍁䅷䅉桂䝁䄴䅚杁䙁䅉党獂䝁䅅䅤求䝁䅑䅉呂䝁䅕杣㉂䝁䅫睙求䡁䅍䅁䙂杅䅁䅐䅁䑁䅕䅎硁䑁䅍睍睁䍁䅁兌杁䕁䅕杢湂䝁䅫杢求䝁䅕杣灂䝁䄴睚杁䙁䅍党祂䡁䅙兡橂䝁䅕督䅁䕁䝍䅁坂䅁䅁兎ぁ䑁䅅睍㑁䑁䅁䅉瑁䍁䅁䅖求䡁䅍䅤灂䝁䄴睚杁䕁䅷兙楂䝁䄸杣桂䡁䅑睢祂䝁䅫党穂䍁䅁兙畂䝁䅑䅉呂䝁䅕杣㉂䝁䅫睙求䡁䅍䅁䩄兇䅁䅡䅁䑁䅕䅎硁䑁䅕䅉瑁䍁䅁睑療䝁䄰䅣ㅂ䡁䅑党祂䍁䅁睕㕂䡁䅍䅤求䝁䄰督杁䕁䅑党穂䝁䅫睚畂䍁䅁兙畂䝁䅑䅉卂䝁䅕䅢桂䡁䅑党歂䍁䅁睕求䡁䅉杤灂䝁䅍党穂䅁䅁硃䅉䝁䅯䅁ㅁ䑁䅑免ㅁ䑁䅅䅉瑁䍁䅁睑療䝁䄰䅣ㅂ䡁䅑党祂䍁䅁睕㕂䡁䅍䅤求䝁䄰督杁䕁䅑党穂䝁䅫睚畂䍁䅁兙畂䝁䅑䅉卂䝁䅕䅢桂䡁䅑党歂䍁䅁睕求䡁䅉杤灂䝁䅍党穂䅁䅁䄫䅙䙁䅷䅁ㅁ䑁䅑免ㅁ䑁䅅免杁䍁䄰䅉䑂䡁䅕督あ䝁䄸兢杁䕁䅍睢瑂䡁䅁兤あ䝁䅕杣杁䙁䅁杣療䝁䅣杣桂䝁䄰兢灂䝁䄴睚杁䙁䅍党祂䡁䅙兡橂䝁䅕督䅁乁䥕䅁啂䅁䅁兎ぁ䑁䅅兎硁䑁䅉䅉瑁䍁䅁睑療䝁䄰䅣ㅂ䡁䅑党祂䍁䅁睕㕂䡁䅍䅤求䝁䄰督杁䕁䅑党穂䝁䅫睚畂䍁䅁睕求䡁䅉杤灂䝁䅍党穂䅁䅁䅘䅣䕁䄴䅁ㅁ䑁䅑免㉁䑁䅅䅉瑁䍁䅁兔桂䝁䄴兙湂䝁䅕兢求䝁䄴䅤杁䕁䅍睢畂䡁䅍兤獂䡁䅑兡畂䝁䅣䅉呂䝁䅕杣㉂䝁䅫睙求䡁䅍䅁䥁䅃䅁䅮䅁䑁䅕䅎硁䑁䅙免硁䍁䅁兌杁䕁䅅䅚瑂䝁䅫杢灂䡁䅍䅤祂䝁䅅䅤灂䡁䅙党杁䕁䄰兙畂䝁䅅睚求䝁䄰党畂䡁䅑䅉桂䝁䄴䅚杁䕁䅣党畂䝁䅕杣桂䝁䅷䅉乂䝁䅅杢桂䝁䅣党瑂䝁䅕杢あ䍁䅁睑療䝁䄴督ㅂ䝁䅷䅤灂䝁䄴睚杁䙁䅍党祂䡁䅙兡橂䝁䅕督䅁䉁䩣䅁慂䅁䅁兎ぁ䑁䅅李硁䑁䅉䅉瑁䍁䅁䅓ㅂ䝁䄰兙畂䍁䅁杕求䡁䅍睢ㅂ䡁䅉睙求䡁䅍䅉䑂䝁䄸杢穂䡁䅕䅢あ䝁䅫杢湂䍁䅁睕求䡁䅉杤灂䝁䅍党穂䅁䅁剄䅅䡁䅧䅁ㅁ䑁䅑免㉁䑁䅫䅍杁䍁䄰䅉偂䡁䅑䅡求䡁䅉䅉呂䝁䅍兡求䝁䄴䅤灂䝁䅙兡橂䍁䅁兙畂䝁䅑䅉啂䝁䅕睙潂䝁䄴兡橂䝁䅅䅢杁䕁䅍睢畂䡁䅍兤獂䡁䅑兡畂䝁䅣䅉呂䝁䅕杣㉂䝁䅫睙求䡁䅍䅁橂睂䅁杯䅁䑁䅕䅎硁䑁䅣免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䅁䑁䡳䅁捃䅁䅁兎ぁ䑁䅅睎硁䑁䅑䅉瑁䍁䅁杕求䡁䅍党桂䡁䅉睙潂䍁䅁兙畂䝁䅑䅉䕂䝁䅕杤求䝁䅷睢睂䝁䄰党畂䡁䅑䅉灂䝁䄴䅉䍂䝁䅫睢あ䝁䅕睙潂䝁䄴睢獂䝁䄸睚㕂䍁䅁䅋求䡁䅧睙求䡁䅁䅤杁䕁䄴兙畂䝁䄸杙灂䝁䄸䅤求䝁䅍䅡畂䝁䄸䅢療䝁䅣入灁䅁䅁䅙䅣偁䅧䅁ㅁ䑁䅑免㍁䑁䅅兎杁䍁䄰䅉卂䝁䅕督求䝁䅅杣橂䝁䅧䅉桂䝁䄴䅚杁䕁䅑党㉂䝁䅕䅢療䡁䅁兢求䝁䄴䅤杁䝁䅫杢杁䡁䅑䅡求䍁䅁䅕潂䡁䅫督灂䝁䅍兙獂䍁䅷䅉䙂䝁䄴睚灂䝁䄴党求䡁䅉兡畂䝁䅣䅌杁䝁䅅杢歂䍁䅁䅔灂䝁䅙党杁䙁䅍睙灂䝁䅕杢橂䝁䅕督杁䍁䅧党㑂䝁䅍党睂䡁䅑䅉佂䝁䅅杢療䡁䅑党橂䝁䅧杢療䝁䅷睢湂䡁䅫䅉桂䝁䄴䅚杁䕁䅉兡療䡁䅑党橂䝁䅧杢療䝁䅷睢湂䡁䅫克䅁䝁䡷䅁㉂䅁䅁兎ぁ䑁䅅䅏杁䍁䄰䅉䉂䝁䅑杤求䡁䅉䅤灂䡁䅍兡畂䝁䅣䅌杁䙁䅁兤楂䝁䅷兡橂䍁䅁杕求䝁䅷兙あ䝁䅫睢畂䡁䅍䅌杁䝁䅅杢歂䍁䅁杕求䝁䅷兙あ䝁䅕䅚杁䙁䅍党祂䡁䅙兡橂䝁䅕督䅁䅁偍䅁㡁䅁䅁兎ぁ䑁䅅䅏硁䑁䅁䅉瑁䍁䅁兑歂䡁䅙党祂䡁䅑兡穂䝁䅫杢湂䍁䅁兑湂䝁䅕杢橂䝁䅫党穂䅁䅁兓䅫䝁䅁䅁ㅁ䑁䅑免㑁䑁䅕䅍杁䍁䄰䅉䩂䝁䄴䅚療䝁䄸杣杁䝁䅅杢歂䍁䅁睔ㅂ䡁䅑䅚療䝁䄸杣杁䕁䅑兡穂䡁䅁䅢桂䡁䅫䅉䉂䝁䅑杤求䡁䅉䅤灂䡁䅍兡畂䝁䅣䅁䱂杅䅁杖䅁䑁䅕兎硁䑁䅅免硁䍁䅁兌杁䕁䄸杚浂䝁䅫睙求䡁䅍䅉療䝁䅙䅉䍂䝁䅅杢牂䍁䅁䅓療䝁䅷䅚灂䝁䄴睚杁䕁䅍睢瑂䡁䅁兙畂䝁䅫党穂䅁䅁硦䅅䙁䅧䅁ㅁ䑁䅕免硁䑁䅅杍杁䍁䄰䅉偂䝁䅙杚灂䝁䅍党穂䍁䅁睢浂䍁䅁睔あ䝁䅧党祂䍁䅁䅓療䝁䅷䅚灂䝁䄴睚杁䕁䅍睢瑂䡁䅁兙畂䝁䅫党穂䅁䅁条䅫䕁䅯䅁ㅁ䑁䅙免祁䑁䅅䅍杁䍁䄰䅉䝂䝁䅅睙灂䝁䅷兡あ䝁䅫党穂䍁䅁睕ㅂ䡁䅁䅣療䡁䅉䅤杁䙁䅍党祂䡁䅙兡橂䝁䅕督䅁䩁十䅁㉁䅁䅁兎㉁䑁䅅睍杁䍁䄰䅉䙂䝁䄰䅣獂䝁䄸入瑂䝁䅕杢あ䍁䅁睕求䡁䅉杤灂䝁䅍党穂䅁䅁兊䅣䕁䄴䅁ㅁ䑁䅙免穁䑁䅅免杁䍁䄰䅉䙂䝁䄰䅣獂䝁䄸入瑂䝁䅕杢あ䍁䅁䅕獂䝁䅅睙求䝁䄰党畂䡁䅑䅉䉂䝁䅣党畂䝁䅍兡求䡁䅍䅁呂䅃䅁杗䅁䑁䅕李硁䑁䅍睍睁䍁䅁兌杁䙁䅁杣療䝁䅙党穂䡁䅍兡療䝁䄴兙獂䍁䅁兒瑂䡁䅁䅢療䡁䅫党祂䍁䅁睔祂䝁䅣兙畂䝁䅫来桂䡁䅑兡療䝁䄴督䅁䑁䥍䅁䍂䅁䅁兎㉁䑁䅅䅎杁䍁䄰䅉䍂䡁䅕督灂䝁䄴党穂䡁䅍䅉呂䡁䅕䅣睂䝁䄸杣あ䍁䅁睕求䡁䅉杤灂䝁䅍党穂䅁䅁硘䅉䑁䅁䅁ㅁ䑁䅙免ぁ䑁䅕䅍杁䍁䄰䅉䑂䡁䅉党歂䝁䅫䅤杁䕁䅉兤祂䝁䅕兙ㅂ䡁䅍䅁時䅃䅁杗䅁䑁䅕李硁䑁䅑兏㕁䍁䅁兌杁䕁䅅䅢獂䍁䅁睔あ䝁䅧党祂䍁䅁村ㅂ䡁䅍兡畂䝁䅕督穂䍁䅁睕ㅂ䡁䅁䅣療䡁䅉䅤杁䙁䅍党祂䡁䅙兡橂䝁䅕督䅁䡁䤸䅁祁䅁䅁兎㉁䑁䅅兎硁䑁䅁䅉瑁䍁䅁䅖祂䝁䅅杤求䝁䅷䅉䉂䝁䅣党畂䝁䅍兡求䡁䅍䅁㥄䅃䅁杦䅁䑁䅕李硁䑁䅕兏㕁䍁䅁兌杁䕁䅅䅢獂䍁䅁睔あ䝁䅧党祂䍁䅁䅖祂䝁䅅杤求䝁䅷䅉䉂䡁䅉杣桂䝁䄴睚求䝁䄰党畂䡁䅑䅉桂䝁䄴䅚杁䙁䅉党穂䝁䅕杣㉂䝁䅅䅤灂䝁䄸杢杁䙁䅍党祂䡁䅙兡橂䝁䅕督䅁䕁䩕䅁坂䅁䅁兎㉁䑁䅅李杁䍁䄰䅉䩂䝁䄴杤求䡁䅍䅤灂䝁䅣兙あ䝁䅫睢畂䍁䅁兙畂䝁䅑䅉呂䝁䅕睙ㅂ䡁䅉兡あ䡁䅫䅉呂䝁䅕杣㉂䝁䅫睙求䡁䅍䅁噄充䅁䅐䅁䑁䅕李硁䑁䅙免穁䍁䅁兌杁䕁䅅杣瑂䝁䄸杣求䝁䅑䅉䑂䝁䅅杣杁䙁䅍党祂䡁䅙兡橂䝁䅕督䅁偁䝍䅁畂䅁䅁兎㉁䑁䅅李祁䑁䅅䅉瑁䍁䅁睕求䝁䅍兤祂䝁䅫䅤㕂䍁䅁睕㕂䡁䅍䅤求䝁䄰督杁䙁䅍党祂䡁䅙兡橂䝁䅕督杁䍁䅧党㑂䝁䅍党睂䡁䅑䅉䵂䝁䄸睙牂䡁䅍兢灂䡁䅑䅡穂䍁䅫䅁佂睇䅁杖䅁䑁䅕李硁䑁䅣䅉瑁䍁䅁睕求䡁䅉杤灂䝁䅍党穂䍁䅁䅤療䍁䅁村ㅂ䝁䅫䅢歂䝁䅫杢湂䡁䅍䅉桂䝁䄴䅚杁䕁䅑睤求䝁䅷䅢灂䝁䄴睚穂䅁䅁桯䅁䝁䅉䅁ㅁ䑁䅙免㍁䑁䅅䅍杁䍁䄰䅉䙂䡁䅧䅤求䡁䅉兢灂䝁䄴兙あ䝁䅫杢湂䍁䅁兙畂䝁䅑䅉兂䝁䅕督あ䍁䅁睑療䝁䄴䅤祂䝁䄸䅢杁䙁䅍党祂䡁䅙兡橂䝁䅕督䅁䑁䩁䅁浂䅁䅁兎㉁䑁䅅睎㕁䑁䅁䅉瑁䍁䅁睔あ䝁䅧党祂䍁䅁睕求䡁䅉杤灂䝁䅍党穂䍁䅁䅤療䍁䅁村ㅂ䝁䅫䅢歂䝁䅫杢湂䡁䅍䅉桂䝁䄴䅚杁䕁䅑睤求䝁䅷䅢灂䝁䄴睚穂䅁䅁䅷䄸䕁䅧䅁ㅁ䑁䅙免㕁䑁䅫䅍杁䍁䄰䅉䉂䝁䅷䅢杁䕁䄸䅤潂䝁䅕杣杁䙁䅍兤睂䡁䅁睢祂䡁䅑䅉呂䝁䅕杣㉂䝁䅫睙求䡁䅍䅁权元䅁䅙䅁䑁䅕李祁䍁䅁兌杁䙁䅣兙穂䡁䅑党杁䕁䄰兙畂䝁䅅睚求䝁䄰党畂䡁䅑䅉桂䝁䄴䅚杁䙁䅉党瑂䝁䅕䅚灂䝁䅅䅤灂䝁䄸杢杁䙁䅍党祂䡁䅙兡橂䝁䅕督䅁䩁䠴䅁祁䅁䅁兎㉁䑁䅉免硁䍁䅁兌杁䙁䅣兙穂䡁䅑党杁䕁䅍睢獂䝁䅷党橂䡁䅑兡療䝁䄴䅁ㅂ权䅁杓䅁䑁䅕李祁䑁䅉免杁䍁䄰䅉塂䝁䅅督あ䝁䅕䅉啂䡁䅉党桂䡁䅑兢求䝁䄴䅤杁䝁䅅杢歂䍁䅁䅒灂䡁䅍䅣療䡁䅍兙獂䅁䅁䅸䅯偁䅙䅁ㅁ䕁䅣睏杁䕁䅕䅚湂䝁䅕䅉䑂䝁䄸兢睂䡁䅕䅤灂</t>
  </si>
  <si>
    <t>䝁䄴睚㝁䍁䅁兒畂䡁䅑党祂䡁䅁杣灂䡁䅍党杁䙁䅙睢灂䡁䅁䅉桂䝁䄴䅚杁䙁䅑党獂䝁䅕䅣潂䝁䄸杢㕂䑁䅳䅉佂䝁䅕䅤㍂䝁䄸杣牂䍁䅁村桂䝁䅍睡楂䝁䄸杢求䑁䅳䅉佂䝁䅕䅤㍂䝁䄸杣牂䍁䅁睕求䝁䅍兤祂䝁䅫䅤㕂䑁䅳䅉呂䙁䅍䅔杁䙁䅙䅕佂䡁䅍睏杁䙁䅕䅤灂䝁䅷兡あ䡁䅫䅉呂䝁䅍兙獂䝁䅕䅉呂䝁䄸䅢桂䡁䅉睏杁䙁䅙睢䩂䙁䅁䅁呄䅇䅁䅎䅁䑁䅙免杁䍁䄰䅉䙂䝁䅑兤橂䝁䅅䅤灂䝁䄸杢桂䝁䅷䅉呂䝁䅕杣㉂䝁䅫睙求䡁䅍䅁佁䅃䅁李䅁䑁䅙免硁䍁䅁兌杁䕁䅕䅚ㅂ䝁䅍兙あ䝁䅫睢畂䝁䅅䅢杁䙁䅍党祂䡁䅙兡橂䝁䅕督䅁乁䡍䅁あ䅁䅁李硁䑁䅅睍硁䑁䅁䅉瑁䍁䅁睑療䝁䅷䅢求䝁䅣党穂䍁䅷䅉噂䝁䄴兡㉂䝁䅕杣穂䝁䅫䅤灂䝁䅕督獁䍁䅁兙畂䝁䅑䅉兂䡁䅉睢浂䝁䅕督穂䝁䅫睢畂䝁䅅䅢杁䙁䅍睙潂䝁䄸睢獂䡁䅍䅁噂杅䅁䅔䅁䑁䅙免硁䑁䅣免睁䍁䅁兌杁䕁䅕䅚ㅂ䝁䅍兙あ䝁䅫睢畂䝁䅅䅢杁䙁䅍兤睂䡁䅁睢祂䡁䅑䅉呂䝁䅕杣㉂䝁䅫睙求䡁䅍䅁权睂䅁杔䅁䑁䅙杍杁䍁䄰䅉䥂䝁䅕兙獂䡁䅑䅡杁䕁䅍兙祂䝁䅕䅉桂䝁䄴䅚杁䙁䅍睢橂䝁䅫兙獂䍁䅁兑穂䡁䅍兡穂䡁䅑兙畂䝁䅍党䅁䵁䩁䅁䵂䅁䅁李祁䑁䅅䅉瑁䍁䅁兑瑂䝁䅉兤獂䝁䅅䅤療䡁䅉入杁䕁䅧党桂䝁䅷䅤潂䍁䅁睑桂䡁䅉党杁䙁䅍党祂䡁䅙兡橂䝁䅕督䅁䅁偁䅁䕃䅁䅁李祁䑁䅅免硁䑁䅅䅉瑁䍁䅁睔浂䝁䅙兡橂䝁䅕督杁䝁䄸杚杁䙁䅁䅡㕂䡁䅍兡橂䝁䅫兙畂䡁䅍䅉潁䝁䅕䅥橂䝁䅕䅣あ䍁䅁兔求䝁䄴䅤桂䝁䅷䅉䥂䝁䅕兙獂䡁䅑䅡杁䙁䅍䅣求䝁䅍兡桂䝁䅷兡穂䡁䅑督灁䅁䅁硍䅁䑁䄴䅁㉁䑁䅉免ぁ䍁䅁兌杁䕁䄸兤あ䡁䅁兙あ䝁䅫党畂䡁䅑䅉䑂䝁䅅杣求䍁䅁睑求䝁䄴䅤求䡁䅉督䅁䙁匴䅁㙁䅁䅁李祁䑁䅅䅎㕁䑁䅅䅉瑁䍁䅁䅓乂䕁䄸䅉乂䝁䅕䅚灂䝁䅍兙獂䍁䅁睑求䝁䄴䅤求䡁䅉督䅁䍁䥣䅁䍂䅁䅁李祁䑁䅅䅎㕁䑁䅉䅉瑁䍁䅁睓灂䝁䅑杢求䡁䅫䅉䕂䝁䅫兙獂䡁䅫督灂䡁䅍䅉䑂䝁䅕杢あ䝁䅕杣穂䅁䅁杸䅫䙁䅙䅁㉁䑁䅉免ぁ䑁䅫䅏杁䍁䄰䅉䉂䝁䅷䅢杁䕁䄸䅤潂䝁䅕杣杁䕁䄸兤あ䡁䅁兙あ䝁䅫党畂䡁䅑䅉䑂䝁䅅杣求䍁䅁睑求䝁䄴䅤求䡁䅉督䅁乁䡫䅁㡁䅁䅁李祁䑁䅅兎硁䑁䅅䅉瑁䍁䅁兔求䝁䅑兡橂䝁䅅䅢杁䕁䅷兙楂䝁䄸杣桂䡁䅑睢祂䝁䅫党穂䅁䅁眱䅧䕁䅧䅁㉁䑁䅉免ㅁ䑁䅅杍杁䍁䄰䅉䕂䝁䅫兙湂䝁䄴睢穂䡁䅑兡橂䍁䅁兓瑂䝁䅅睚灂䝁䄴睚杁䕁䅍党畂䡁䅑党祂䡁䅍䅁橂杅䅁杒䅁䑁䅙杍硁䑁䅙免睁䍁䅁兌杁䕁䅧睢瑂䝁䅕䅉䥂䝁䅕兙獂䡁䅑䅡杁䕁䅍兙祂䝁䅕䅉呂䝁䅕杣㉂䝁䅫睙求䡁䅍䅁䥄杂䅁䅉䅁䑁䅙杍祁䍁䅁兌杁䕁䅧睢穂䡁䅁兡あ䝁䅅䅢穂䅁䅁睚䅙䝁䅁䅁㉁䑁䅉杍硁䑁䅅䅍杁䍁䄰䅉䡂䝁䅕杢求䡁䅉兙獂䍁䅁兔求䝁䅑兡橂䝁䅅䅢杁䝁䅅杢歂䍁䅁睕ㅂ䡁䅉睚灂䝁䅍兙獂䍁䅁䅓療䡁䅍䅣灂䡁䅑兙獂䡁䅍䅁婃权䅁䅪䅁䑁䅙杍祁䑁䅍免睁䍁䅁兌杁䙁䅍䅣求䝁䅍兡桂䝁䅷䅤㕂䍁䅁䅋求䡁䅧睙求䡁䅁䅤杁䙁䅁督㕂䝁䅍䅡灂䝁䅅䅤祂䝁䅫睙杁䝁䅅杢歂䍁䅁睕ㅂ䝁䅉督あ䝁䅅杢橂䝁䅕䅉䉂䝁䅉兤穂䝁䅕克杁䕁䅧睢穂䡁䅁兡あ䝁䅅䅢穂䅁䅁睘䄴䙁䅷䅁㉁䑁䅉睍杁䍁䄰䅉佂䡁䅕杣穂䝁䅫杢湂䍁䅁兙畂䝁䅑䅉卂䝁䅕督灂䝁䅑党畂䡁䅑兡桂䝁䅷䅉䑂䝁䅅杣求䍁䅁杒桂䝁䅍兡獂䝁䅫䅤灂䝁䅕督䅁䭁䥣䅁㡂䅁䅁李祁䑁䅍免硁䑁䅁䅉瑁䍁䅁杔ㅂ䡁䅉督灂䝁䄴睚杁䕁䅍兙祂䝁䅕䅉䝂䝁䅅睙灂䝁䅷兡あ䝁䅫党穂䍁䅁䅋呂䝁䅳兡獂䝁䅷党歂䍁䅁杔ㅂ䡁䅉督灂䝁䄴睚杁䕁䅙兙橂䝁䅫䅢灂䡁䅑兡求䡁䅍克䅁䑁匴䅁䍂䅁䅁睎硁䑁䅅免杁䍁䄰䅉兂䝁䅕杣浂䝁䄸杣瑂䝁䅫杢湂䍁䅁兑祂䡁䅑督杁䕁䅍睢瑂䡁䅁兙畂䝁䅫党穂䅁䅁眲䅧䕁䅁䅁㍁䑁䅅免祁䑁䅅兏杁䍁䄰䅉偂䡁䅑䅡求䡁䅉䅉呂䡁䅁党橂䡁䅑兙あ䝁䄸杣杁䙁䅍䅣療䡁䅉䅤穂䅁䅁剆䅉䭁䅑䅁㍁䑁䅅免穁䑁䅅䅍杁䍁䄰䅉兂䡁䅉睢瑂䝁䄸䅤求䡁䅉督杁䝁䄸杚杁䙁䅁党祂䝁䅙睢祂䝁䄰兡畂䝁䅣䅉䉂䡁䅉䅤穂䍁䅷䅉呂䡁䅁睢祂䡁䅑督獁䍁䅁兙畂䝁䅑䅉呂䝁䅫兢灂䝁䅷兙祂䍁䅁兒㉂䝁䅕杢あ䡁䅍䅉㍂䝁䅫䅤潂䍁䅁杒桂䝁䅍兡獂䝁䅫䅤灂䝁䅕督䅁偁䡕䅁煂䅁䅁睎硁䑁䅍䅉瑁䍁䅁兑瑂䡁䅕督求䝁䄰党畂䡁䅑䅌杁䕁䅣兙瑂䝁䅉䅢灂䝁䄴睚獁䍁䅁兙畂䝁䅑䅉卂䝁䅕睙祂䝁䅕兙あ䝁䅫睢畂䍁䅁兓畂䝁䅑兤穂䡁䅑杣灂䝁䅕督䅁䝁䡕䅁䝂䅁䅁睎硁䑁䅍免硁䑁䅁䅉瑁䍁䅁兑瑂䡁䅕督求䝁䄰党畂䡁䅑䅉桂䝁䄴䅚杁䙁䅑䅡求䝁䄰党杁䙁䅁兙祂䝁䅳督䅁䝁匸䅁㉁䅁䅁睎硁䑁䅍杍杁䍁䄰䅉䡂䝁䅅兢楂䝁䅷兡畂䝁䅣䅉䩂䝁䄴䅚ㅂ䡁䅍䅤祂䝁䅫党穂䅁䅁䅬䅣䙁䅁䅁㍁䑁䅅睍祁䑁䅅䅍杁䍁䄰䅉䑂䝁䅅督灂䝁䄴睢穂䍁䅁䅋求䡁䅧睙求䡁䅁䅤杁䕁䅍兙穂䝁䅫杢療䍁䅁䅓療䡁䅑党獂䡁䅍克䅁䡁䡳䅁楂䅁䅁睎硁䑁䅍兏杁䍁䄰䅉偂䡁䅑䅡求䡁䅉䅉䉂䝁䄰兤穂䝁䅕兢求䝁䄴䅤杁䝁䅅杢歂䍁䅁杕求䝁䅍杣求䝁䅅䅤灂䝁䄸杢杁䕁䅫杢歂䡁䅕督あ䡁䅉兡求䡁䅍䅁䝃䅃䅁杙䅁䑁䅣免穁䑁䅫䅎睁䍁䅁兌杁䕁䅙兡あ䝁䄴党穂䡁䅍䅉桂䝁䄴䅚杁䙁䅉党橂䡁䅉党桂䡁䅑兡療䝁䄴兙獂䍁䅁睕睂䝁䄸杣あ䡁䅍䅉䑂䝁䅕杢あ䝁䅕杣穂䅁䅁免䅙䍁䅧䅁㍁䑁䅉免杁䍁䄰䅉䉂䝁䅍睙療䝁䄰兢療䝁䅑兙あ䝁䅫睢畂䅁䅁䅌䅧䝁䅑䅁㍁䑁䅉免硁䑁䅅䅍杁䍁䄰䅉䥂䝁䄸䅤求䝁䅷督杁䍁䅧党㑂䝁䅍党睂䡁䅑䅉䑂䝁䅅督灂䝁䄴睢杁䕁䅧睢あ䝁䅕䅢穂䍁䅫䅉桂䝁䄴䅚杁䕁䄰睢あ䝁䅕䅢穂䅁䅁兪䅣䍁䄴䅁㍁䑁䅉免硁䑁䅉䅍杁䍁䄰䅉䑂䝁䅅督灂䝁䄴睢杁䕁䅧睢あ䝁䅕䅢穂䅁䅁䅧䅫䙁䅧䅁㍁䑁䅉杍ㅁ䑁䅅䅉瑁䍁䅁杕求䡁䅍䅤桂䡁䅕杣桂䝁䄴䅤穂䍁䅁兙畂䝁䅑䅉偂䡁䅑䅡求䡁䅉䅉䙂䝁䅅䅤灂䝁䄴睚杁䙁䅁䅢桂䝁䅍党穂䅁䅁睆䅣䕁䅑䅁㍁䑁䅉杍ㅁ䑁䅅免杁䍁䄰䅉䝂䡁䅕䅢獂䍁䄰睕求䡁䅉杤灂䝁䅍党杁䙁䅉党穂䡁䅑兙ㅂ䡁䅉兙畂䡁䅑督䅁䵁䩑䅁䭂䅁䅁睎祁䑁䅉兎硁䑁䅍䅉瑁䍁䅁䅔灂䝁䄰兡あ䝁䅕䅚瑁䙁䅍党祂䡁䅙兡橂䝁䅕䅉卂䝁䅕督あ䝁䅅兤祂䝁䅅杢あ䡁䅍䅁允睂䅁䅘䅁䑁䅣杍祁䑁䅕免ㅁ䍁䅁兌杁䙁䅍杢桂䝁䅍睡杁䝁䅅杢歂䍁䅁杔療䝁䄴兙獂䝁䅍睢潂䝁䄸䅢灂䝁䅍䅉䍂䝁䅕杤求䡁䅉兙湂䝁䅕䅉䍂䝁䅅杣穂䅁䅁杢䅯䑁䅯䅁㑁䑁䅅免杁䍁䄰䅉卂䝁䅕䅣桂䝁䅫杣杁䝁䅅杢歂䍁䅁兔桂䝁䅫杢あ䝁䅕杢桂䝁䄴睙求䅁䅁硡䅅䍁䅧䅁㑁䑁䅅免硁䑁䅫杍杁䍁䄰䅉䑂䝁䅅杣杁䙁䅣兙穂䝁䅧党穂䅁䅁硑䅅䙁䅧䅁㑁䑁䅅杍祁䑁䅅䅍杁䍁䄰䅉䝂䡁䅕杢求䡁䅉兙獂䍁䅁䅓療䝁䄰党穂䍁䅁兙畂䝁䅑䅉䝂䡁䅕杢求䡁䅉兙獂䍁䅁睕求䡁䅉杤灂䝁䅍党穂䅁䅁睫䅧䙁䅁䅁㑁䑁䅅杍穁䍁䅁兌杁䕁䅑杣㕂䝁䅍䅢求䝁䅅杢灂䝁䄴睚杁䝁䅅杢歂䍁䅁䅔桂䡁䅕杢歂䡁䅉入杁䙁䅍党祂䡁䅙兡橂䝁䅕督䅁䭁十䅁畁䅁䅁兏㕁䑁䅫兏㍁䑁䅣䅉瑁䍁䅁睑療䝁䄴睚獂䝁䄸兢求䡁䅉兙あ䝁䅕督䅁䉁䰸䅁䵂䅁䅁兏㕁䑁䅫兏㕁䑁䅁䅉瑁䍁䅁杔療䝁䄴兌偂䡁䅁党祂䝁䅅䅤灂䝁䄴睚杁䕁䅕督あ䝁䅅杙獂䝁䅫督潂䝁䄰党畂䡁䅑督䅁䑁䡅䅁䕁䅁䅁兑䅁䑁䌰䅁䝁䅁䅁兑牁䅁䅁䅡䅳䅁䅙䅁䉂䍁䄰䅁⭁睃䅁䅹䅳䕁䅅杌杁䕁䄸杌杁䙁䅍兢灂䡁䅑䅡杁䕁䅍睢祂䡁䅁睢祂䝁䅅䅤灂䝁䄸杢杁䝁䄰兙畂䡁䅕杚桂䝁䅍䅤ㅂ䡁䅉党穂䍁䅁兙畂䝁䅑䅉瑂䝁䅅杣牂䝁䅕䅤穂䍁䅁杣求䡁䅍兡歂䝁䅕杢あ䝁䅫兙獂䍁䅁兙畂䝁䅑䅉橂䝁䄸兢瑂䝁䅕杣橂䝁䅫兙獂䍁䅁睚桂䡁䅍䅉桂䝁䄴䅚杁䝁䅕䅢求䝁䅍䅤祂䝁䅫睙杁䡁䅣兙あ䝁䅕杣杁䝁䅧党桂䡁䅑党祂䡁䅍䅌杁䝁䅉睢灂䝁䅷党祂䡁䅍䅌杁䝁䅧党桂䡁䅑䅉睂䡁䅕兢睂䡁䅍䅌杁䡁䅑兙畂䝁䅳督獁䍁䅁兙畂䝁䅑䅉㍂䝁䅅䅤求䡁䅉䅉あ䡁䅉党桂䡁䅑兢求䝁䄴䅤杁䡁䅁杣療䝁䅑兤橂䡁䅑督杁䝁䅫杢杁䕁䄴睢祂䡁䅑䅡杁䕁䅅兢求䡁䅉兡橂䝁䅅䅌杁䕁䅍䅡灂䝁䄴兙獁䍁䅁兒ㅂ䡁䅉睢睂䝁䅕䅌杁䝁䅅杢歂䍁䅁兓畂䝁䅑兡桂䍁䄴䅉啂䝁䅧党杁䝁䅍睢瑂䡁䅁兙畂䡁䅫䅉療䝁䅙杚求䡁䅉督杁䡁䅣兙あ䝁䅕杣杁䝁䅧党桂䡁䅑党祂䡁䅍䅉浂䝁䄸杣杁䡁䅉党穂䝁䅫䅚求䝁䄴睙求䡁䅍䅌杁䡁䅉党穂䡁䅑兙ㅂ䡁䅉兙畂䡁䅑督獁䍁䅁䅡療䡁䅑党獂䡁䅍䅌杁䝁䄸杚浂䝁䅫睙求䍁䅁杙ㅂ䝁䅫䅢歂䝁䅫杢湂䡁䅍䅌杁䝁䅷兙ㅂ䝁䄴䅚祂䝁䅫党穂䍁䅷䅉橂䝁䅅杣杁䡁䅣兙穂䝁䅧党穂䍁䅷䅉桂䝁䄴䅚杁䡁䅍兢桂䝁䅷䅢杁䝁䅉兤穂䝁䅫杢求䡁䅍督求䡁䅍睏杁䝁䅉睢灂䝁䅷党祂䡁䅍䅉浂䝁䄸杣杁䝁䅧睢穂䡁䅁兡あ䝁䅅䅢穂䍁䅷䅉穂䝁䅍䅡療䝁䄸䅢穂䍁䅷䅉潂䝁䄸䅤求䝁䅷督獁䍁䅁兙畂䝁䅑䅉療䡁䅑䅡求䡁䅉䅉獂䝁䅅杣湂䝁䅕䅉橂䝁䄸兢瑂䝁䅕杣橂䝁䅫兙獂䍁䅁杙ㅂ䝁䅫䅢歂䝁䅫杢湂䡁䅍䅌杁䝁䅅督杁䡁䅣党獂䝁䅷䅉桂䡁䅍䅉潂䝁䄸兢求䡁䅍䅌杁䝁䅅䅣桂䡁䅉䅤瑂䝁䅕杢あ䡁䅍䅌杁䝁䅅杢歂䍁䅁睙療䝁䄴䅚療䝁䄰兡畂䝁䅫兤瑂䡁䅍睏杁䝁䅅杢歂䍁䅁睤桂䡁䅑党祂䍁䅁䅤祂䝁䅕兙あ䝁䄰党畂䡁䅑䅉睂䡁䅉睢歂䡁䅕睙あ䡁䅍䅉橂䝁䄸兢睂䡁䅉兡穂䝁䅫杢湂䍁䅁䅣療䝁䅫杢あ䍁䄰睢浂䍁䄰党畂䡁䅑杣㕂䍁䅁睤桂䡁䅑党祂䍁䅁督療䝁䅙䅤求䝁䄴党祂䡁䅍䅌杁䡁䅣党獂䝁䅷䅉㍂䝁䅅䅤求䡁䅉䅉穂䝁䄸䅢ㅂ䡁䅑兡療䝁䄴督獁䍁䅁兙畂䝁䅑䅉㍂䝁䅧睢獂䝁䅕兌潂䝁䄸兢求䍁䅁睤桂䡁䅑党祂䍁䅁杚灂䝁䅷䅤祂䝁䅅䅤灂䝁䄸杢杁䡁䅁杣療䝁䅑兤橂䡁䅑督獁䍁䅁兙畂䝁䅑䅉睂䝁䄸兡畂䡁䅑兌療䝁䅙兌ㅂ䡁䅍党杁䝁䅍兙祂䝁䅉睢畂䍁䅁兙畂䝁䅑䅉祂䝁䅕杤求䡁䅉督求䍁䅁睢穂䝁䄰睢穂䝁䅫督杁䡁䅁杣療䝁䅑兤橂䡁䅑督杁䝁䅙睢祂䍁䅁杣求䡁䅍兡歂䝁䅕杢橂䝁䅕督獁䍁䅁杣求䡁䅍䅤桂䡁䅕杣桂䝁䄴䅤穂䍁䅷䅉潂䝁䄸䅤求䝁䅷督獁䍁䅁兙畂䝁䅑䅉療䝁䅙杚灂䝁䅍党穂䍁䄴䅉䩂䡁䅑䅉桂䝁䅷督療䍁䅁䅣祂䝁䄸杤灂䝁䅑党穂䍁䅁睙療䝁䄰兢求䡁䅉睙灂䝁䅅䅢杁䡁䅣兙あ䝁䅕杣杁䡁䅑杣求䝁䅅䅤瑂䝁䅕杢あ䍁䅁兙畂䝁䅑䅉浂䝁䅫䅢あ䡁䅉兙あ䝁䅫睢畂䍁䅁䅣祂䝁䄸䅚ㅂ䝁䅍䅤穂䑁䅳䅉求䡁䅧䅣桂䝁䄴督灂䝁䄸杢杁䡁䅑兙畂䝁䅳督獁䍁䅁睙療䝁䄰兢求䡁䅉睙灂䝁䅅䅢杁䡁䅍睢獂䝁䅅杣杁䡁䅣兙あ䝁䅕杣杁䝁䅧党桂䡁䅑兡畂䝁䅣䅉穂䡁䅫督あ䝁䅕兢穂䍁䅷䅉穂䡁䅣兡瑂䝁䄰兡畂䝁䅣䅉睂䝁䄸睢獂䍁䅁兙畂䝁䅑䅉穂䡁䅁兙杁䝁䅧党桂䡁䅑党祂䡁䅍䅌杁䝁䅅杢歂䍁䅁杣求䝁䅷兙あ䝁䅕䅚杁䡁䅁杣療䝁䅑兤橂䡁䅑督杁䝁䅅杢歂䍁䅁䅣桂䡁䅉䅤穂䑁䅳䅉桂䝁䄴䅚杁䝁䅕䅢求䝁䅍䅤祂䝁䅫睙杁䡁䅣兙獂䝁䅷兌潂䡁䅕杢湂䍁䅷䅉湂䝁䅅督杁䡁䅑兙畂䝁䅳䅢求䡁䅍督獁䍁䅁睙療䝁䄰杙灂䍁䄰杙療䝁䅫䅢求䡁䅉䅌杁䝁䅅杢歂䍁䅁䅡求䝁䅅䅤杁䡁䅁兤瑂䡁䅁䅉桂䝁䄴䅚杁䡁䅍睢獂䝁䅅杣杁䡁䅣兙あ䝁䅕杣杁䝁䅧党桂䡁䅑党祂䡁䅍杌杁䙁䅑䅡求䍁䅁睙療䝁䄰䅣桂䝁䄴入杁䝁䄸杚浂䝁䅕杣穂䍁䅁兡あ䡁䅍䅉睂䡁䅉睢歂䡁䅕睙あ䡁䅍䅉ㅂ䝁䄴䅚求䡁䅉䅉あ䝁䅧党杁䕁䅅杌杁䕁䄸杌杁䙁䅍兢灂䡁䅑䅡獁䍁䅁睕あ䝁䅅䅤求䍁䅷䅉䵂䝁䄸睙潂䝁䅫杢㉂䝁䅅杣獁䍁䅁䅓桂䝁䅣兤求䍁䅷䅉塂䝁䅅䅤求䡁䅉兌卂䝁䅫睚潂䡁䅑䅌杁䕁䄰兙穂䡁䅑党祂䍁䅁睖桂䡁䅑党祂䍁䅷䅉䉂䡁䅑䅢桂䝁䄴䅤灂䝁䅍䅉䝂䝁䅫䅢あ䝁䅕杣獁䍁䅁兙畂䝁䅑䅉塂䝁䅅䅤求䡁䅉䅉啂䝁䅕睙杁䝁䅉杣桂䝁䄴䅚穂䍁䄴䅉䩂䡁䅑䅉歂䝁䅫督あ䡁䅉兡楂䡁䅕䅤求䡁䅍䅉灂䡁䅑督杁䡁䅁杣療䝁䅑兤橂䡁䅑督杁䡁䅑䅡祂䝁䄸兤湂䝁䅧䅉灂䝁䄴䅚求䡁䅁党畂䝁䅑党畂䡁䅑䅉㍂䝁䅧睢獂䝁䅕督桂䝁䅷党杁䡁䅁䅢ㅂ䝁䄰杙灂䝁䄴睚杁䝁䅑兡穂䡁䅑杣灂䝁䅉兤あ䝁䄸杣穂䍁䅷䅉桂䡁䅍䅉㍂䝁䅕䅢獂䍁䅁兙穂䍁䅁䅤療䍁䅁杣求䡁䅑兙灂䝁䅷䅉橂䝁䅧兙畂䝁䄴党獂䡁䅍䅉橂䝁䄸杢穂䝁䅫督あ䝁䅫杢湂䍁䅁睢浂䍁䅁䅡桂䡁䅉䅚㍂䝁䅅杣求䍁䅁兙畂䝁䅑䅉潂䝁䄸兢求䍁䅁睙求䝁䄴䅤求䡁䅉䅉橂䝁䅧兙灂䝁䄴督獁䍁䅁兙畂䝁䅑䅉瑂䝁䅅杢ㅂ䝁䅙兙橂䡁䅑兤祂䝁䅕杣杁䡁䅉党睂䡁䅉党穂䝁䅕杢あ䝁䅅䅤灂䡁䅙党杁䝁䅙兡祂䝁䄰督㝁䍁䅁兙畂䝁䅑䅉療䝁䅙杚求䡁䅉督杁䕁䅅兣ㅂ䝁䅅督桂䝁䄴兙杁䝁䅉杣桂䝁䄴䅚求䝁䅑䅉睂䡁䅉睢歂䡁䅕睙あ䡁䅍䅉歂䝁䅫杣求䝁䅍䅤獂䡁䅫䅉あ䝁䄸䅉橂䝁䄸杢穂䡁䅕兢求䡁䅉督杁䡁䅑䅡祂䝁䄸兤湂䝁䅧䅉求䍁䄰睙療䝁䄰兢求䡁䅉睙求䍁䅁睙潂䝁䅅杢畂䝁䅕䅢穂䍁䄴䅉䉂䍁䄴䅉偂䍁䄴䅉呂䝁䄰兡あ䝁䅧䅉䑂䝁䄸杣睂䝁䄸杣桂䡁䅑兡療䝁䄴䅉㍂䝁䅅督杁䝁䅙睢ㅂ䝁䄴䅚求䝁䅑䅉灂䝁䄴䅉硁䑁䅧睎ぁ䍁䅁兙畂䝁䅑䅉灂䡁䅍䅉潂䝁䅕兙歂䡁䅅兤桂䡁䅉䅤求䡁䅉党歂䍁䅁兡畂䍁䅁兔灂䝁䅷睤桂䡁䅕睡求䝁䅕䅌杁䙁䅣兡穂䝁䅍睢畂䡁䅍兡畂䍁䄴䅁硄杅䅁杮䄸䕁䅅免睁䍁䅁杔求䡁䅑睤療䡁䅉睡穂䍁䅷䅉䩂䝁䄴睙畁䍁䅁䅣祂䝁䄸杤灂䝁䅑党穂䍁䅁杢求䡁䅑睤療䡁䅉睡灂䝁䄴睚杁䡁䅍睢獂䡁䅕䅤灂䝁䄸杢穂䍁䅁兡畂䍁䅁䅤潂䝁䅕䅉䉂䝁䄰党祂䝁䅫睙桂䡁䅍䅌杁䕁䅯兙睂䝁䅅杢獁䍁䅁杣求䡁䅍䅤杁䝁䄸杚杁䕁䅅督灂䝁䅅䅉兂䝁䅅睙灂䝁䅙兡橂䍁䅷䅉䙂䡁䅕杣療䡁䅁党獁䍁䅁䅤潂䝁䅕䅉乂䝁䅫䅚歂䝁䅷党杁䕁䅕兙穂䡁䅑䅌杁䝁䅅杢歂䍁䅁兑浂䡁䅉兡橂䝁䅅杌杁䙁䅑䅡求䍁䅁睙療䝁䄰䅣桂䝁䄴入杁䝁䄸杚浂䝁䅕杣穂䍁䅁䅖潂䡁䅕杢歂䝁䅕杣杁䕁䅅䅣睂䝁䅷兡橂䝁䅅䅤灂䝁䄸杢杁䕁䅑党獂䝁䅫杤求䡁䅉入杁䕁䅍睢畂䡁䅑杣療䝁䅷䅢求䡁䅉䅉あ䝁䅧兙あ䍁䅁䅣祂䝁䄸杤灂䝁䅑党穂䍁䅁兙歂䡁䅙兙畂䝁䅍党歂䍁䅁督求䡁䅉杤求䡁䅉䅉獂䝁䄸兙歂䍁䅁杙桂䝁䅷兙畂䝁䅍兡畂䝁䅣睏杁䙁䅑䅡ㅂ䝁䄴䅚求䡁䅉䅉䑂䝁䅅杣祂䝁䅫党祂䍁䅁睒祂䝁䅅䅚求䍁䅁杔求䡁䅑睤療䡁䅉睡灂䝁䄴睚獁䍁䅁睤潂䝁䅫睙潂䍁䅁䅣祂䝁䄸杤灂䝁䅑党穂䍁䅁督あ䝁䅅杢歂䝁䅅杣歂䡁䅍兌橂䝁䄸兢睂䝁䅷兡桂䝁䄴䅤杁䝁䅅䅚歂䡁䅉党穂䡁䅍䅉桂䝁䄴䅚杁䡁䅁杣療䡁䅑睢橂䝁䄸䅢杁䡁䅑杣桂䝁䄴督獂䝁䅅䅤灂䝁䄸杢杁䡁䅍党祂䡁䅙兡橂䝁䅕督杁䝁䅉党あ䡁䅣党求䝁䄴䅉㉂䝁䅅杣㕂䝁䅫杢湂䍁䅁䅤㕂䡁䅁党穂䍁䅁睢浂䍁䅁兡畂䡁䅑党祂䝁䄴党あ䍁䅁䅣祂䝁䄸䅤療䝁䅍睢獂䍁䅁兙歂䝁䅑杣求䡁䅍督求䡁䅍睏杁䙁䅑䅡ㅂ䝁䄴䅚求䡁䅉䅉呂䝁䅕睙ㅂ䡁䅉党杁䙁䅍睢橂䝁䅳党あ䡁䅍䅉䵂䝁䅅入求䡁䅉䅉潁䙁䅍睕䵂䍁䅫䅉䩂䝁䄴督灂䝁䅣䅡あ䍁䅁䅤潂䝁䅅䅤杁䝁䅑党橂䡁䅉入睂䡁䅑督杁䙁䅍睕䵂䍁䄰党畂䝁䅍杣㕂䡁䅁䅤求䝁䅑䅉あ䡁䅉兙浂䝁䅙兡橂䍁䅁兙畂䝁䅑䅉浂䝁䄸杣㍂䝁䅅杣歂䡁䅍䅉灂䡁䅑䅉あ䝁䄸䅉桂䍁䅁䅤潂䝁䅫杣歂䍁䄰䅣桂䡁䅉䅤㕂䍁䅁督求䝁䅍兤祂䝁䅫䅤㕂䍁䅁䅚求䡁䅙兡橂䝁䅕䅉浂䝁䄸杣杁䝁䅑党求䡁䅁䅉睂䝁䅅睙牂䝁䅕䅤杁䝁䅫杢穂䡁䅁党橂䡁䅑兡療䝁䄴睏杁䝁䅅杢歂䍁䅁䅖潂䡁䅕杢歂䝁䅕杣杁䕁䅍睢畂䡁䅙党祂䝁䅣党畂䡁䅑䅉䝂䝁䅫杣求䡁䅣兙獂䝁䅷䅌杁䡁䅣䅡灂䝁䅍䅡杁䝁䅅䅚歂䡁䅉党穂䡁䅍党穂䍁䅁兢ㅂ䝁䅷䅤灂䡁䅁䅢求䍁䅁睙祂䝁䅫䅤灂䝁䅍兙獂䍁䅁督求䝁䅍兤祂䝁䅫䅤㕂䍁䅁睙桂䡁䅁兙楂䝁䅫䅢灂䡁䅑兡求䡁䅍䅉灂䝁䄴䅉療䝁䄴党杁䡁䅁兙橂䝁䅳兙湂䝁䅕杌杁䕁䅫䅤杁䝁䅅䅢穂䝁䄸䅉睂䡁䅉睢㉂䝁䅫䅚求䡁䅍䅉灂䝁䄴䅤求䝁䅷䅢灂䝁䅣党畂䡁䅑䅉瑂䝁䅅杢桂䝁䅣党瑂䝁䅕杢あ䍁䅁兙畂䝁䅑䅉桂䡁䅕䅤療䝁䄰兙あ䝁䅫睢畂䍁䅁䅤療䝁䄸䅢杁䝁䅍睢瑂䡁䅁杣灂䡁䅍兡畂䝁䅣䅉潂䝁䅅杣瑂䝁䄸杢㕂䍁䅁睙療䝁䄴䅤祂䝁䄸䅢獂䝁䅕杣杁䡁䅑䅡桂䡁䅑䅉睂䡁䅉睢㉂䝁䅫䅚求䡁䅍䅉灂䝁䄴䅤求䝁䅷䅢灂䝁䅣党畂䡁䅑䅉瑂䝁䅅杢桂䝁䅣党瑂䝁䅕杢あ䍁䅷䅉桂䡁䅕䅤療䝁䄰兙あ䝁䅫睢畂䍁䅷䅉桂䝁䄴䅚杁䝁䅅杢桂䝁䅷入あ䝁䅫睙穂䍁䅁杚療䡁䅉䅉穂䝁䅕睙ㅂ䡁䅉党杁䝁䅅䅣睂䝁䅷兡橂䝁䅅䅤灂䝁䄸杢杁䝁䅑党獂䝁䅫杤求䡁䅉入畁䍁䅁兓畂䍁䅁兙歂䝁䅑兡あ䝁䅫睢畂䍁䅷䅉あ䝁䅧党杁䝁䅍睢瑂䡁䅁兙畂䡁䅫䅉療䝁䅙杚求䡁䅉督杁䕁䅅免睁䍁䅁䅒求䝁䅙党畂䝁䅑䅉啂䝁䅧杣求䝁䅅䅤杁䕁䅍睢畂䡁䅑杣療䝁䅷䅌杁䝁䅅䅉穂䡁䅑兙畂䝁䅑兙獂䝁䄸杢求䍁䅁睕桂䝁䅅睕杁䡁䅁䅢桂䡁䅑杚療䡁䅉兢㝁䍁䅁兑硁䑁䅁䅉䕂䝁䅕杚求䝁䄴䅚杁䕁䄸杣橂䝁䅧党穂䡁䅑杣桂䡁䅑睢祂䍁䅁䅣祂䝁䄸杤灂䝁䅑党穂䍁䅁兙杁䝁䅍党畂䡁䅑杣桂䝁䅷兡㙂䝁䅕䅚杁䡁䅁睢灂䝁䄴䅤杁䝁䄸杚杁䝁䅍睢畂䡁䅑杣療䝁䅷䅉浂䝁䄸杣杁䡁䅍党桂䝁䄰䅢求䡁䅍督杁䝁䅑兡穂䡁䅑杣灂䝁䅉兤あ䝁䅕䅚杁䝁䅑党畂䝁䅫兙獂䍁䅁睢浂䍁䅁督求䡁䅉杤灂䝁䅍党杁䍁䅧䅒䕂䝁䄸睕灁䍁䅁䅚求䝁䅙党畂䡁䅍党杁䝁䄰兙畂䝁䅅睚求䝁䄰党畂䡁䅑䅉桂䝁䄴䅚杁䝁䅕䅥求䝁䅍兤あ䝁䅫睢畂䑁䅳䅉䉂䑁䅅䅍杁䕁䅑党浂䝁䅕杢歂䍁䅁䅒求䡁䅑党橂䡁䅑睢祂䍁䅷䅉桂䍁䅁杔求䡁䅑杚獂䝁䄸睤獁䍁䅁睕浂䝁䅷睢㍂䍁䅷䅉䩂䙁䅁杒䩂䙁䅧兌楂䝁䅅督求䝁䅑䅉䕂䕁䅑睢呂䍁䅁䅚求䡁䅑党橂䡁䅑睢祂䍁䅁兤穂䝁䅕䅚杁䡁䅑睢杁䝁䅕兙穂䝁䅫䅢㕂䍁䅁兢桂䝁䄴兙湂䝁䅕䅉あ䝁䅧党杁䡁䅍睙桂䝁䅷党杁䝁䅅杢歂䍁䅁䅡求䡁䅑党祂䝁䄸睚求䝁䄴睢ㅂ䡁䅍䅉畂䝁䅅䅤ㅂ䡁䅉党杁䝁䄸杚杁䙁䅍䅕杁䝁䄴党あ䡁䅣睢祂䝁䅳督㝁䍁䅁兙畂䝁䅑䅉䉂䑁䅅䅍杁䕁䅑党浂䝁䅕杢歂䍁䅁兔灂䡁䅑兡湂䝁䅅䅤療䡁䅉䅌杁䝁䅅䅉睂䡁䅉党橂䝁䅫督灂䝁䄸杢獁䍁䅁兙ㅂ䡁䅑睢瑂䝁䅅䅤求䝁䅑䅌杁䡁䅍睙桂䝁䅷兙楂䝁䅷党獁䍁䅁兙畂䝁䅑䅉灂䝁䄴䅤求䝁䅷䅢灂䝁䅣党畂䡁䅑䅉䕂䕁䅑睢呂䍁䅁兢灂䡁䅑兡湂䝁䅅䅤灂䝁䄸杢杁䡁䅍睢獂䡁䅕䅤灂䝁䄸杢畁䍁䅁兓あ䍁䅁䅚求䝁䅷兡㉂䝁䅕杣穂䍁䅁兡あ䡁䅍䅉穂䝁䄸䅢ㅂ䡁䅑兡療䝁䄴督杁䝁䅫杢杁䝁䄸䅣あ䝁䅫兢灂䡁䅯党歂䍁䅁䅡桂䡁䅉䅚㍂䝁䅅杣求䍁䅁兙睂䡁䅁䅢灂䝁䅅杢橂䝁䅕督獁䍁䅁杙桂䡁䅉党杁䝁䄰党あ䝁䅅䅢杁䡁䅍睢浂䡁䅑睤桂䡁䅉党獁䍁䅁睙療䝁䄴䅤桂䝁䅫杢求䡁䅉兡㙂䝁䅕䅚杁䡁䅍睢浂䡁䅑睤桂䡁䅉党獁䍁䅁杤灂䡁䅉䅤ㅂ䝁䅅䅢杁䝁䅅䅣睂䝁䅷兡桂䝁䄴睙求䡁䅍䅌杁䝁䅅杢歂䍁䅁睙獂䝁䄸兤歂䍁䄰杢桂䡁䅑兡㉂䝁䅕䅉穂䝁䄸杚あ䡁䅣兙祂䝁䅕䅉浂䝁䄸杣瑂䡁䅍杌杁䙁䅑䅡求䍁䅁睙療䝁䄰䅣桂䝁䄴入杁䡁䅍党祂䡁䅙党穂䍁䅁睙獂䝁䄸兤歂䍁䅁䅣祂䝁䄸杤灂䝁䅑党祂䡁䅍睏杁䝁䅍䅢療䡁䅕䅚獁䍁䅁䅤求䝁䅷党橂䝁䄸兢瑂䡁䅕杢灂䝁䅍兙あ䝁䅫睢畂䡁䅍䅌杁䝁䅅杢歂䍁䅁兢ㅂ䝁䅷䅤灂䡁䅁䅢求䍁䅁督㕂䡁䅍䅤求䝁䄰䅉桂䝁䄴䅚杁䝁䅍兙楂䝁䅷党杁䡁䅍党祂䡁䅙兡橂䝁䅕䅉睂䡁䅉睢㉂䝁䅫䅚求䡁䅉督㝁䍁䅁睚療䡁䅙党祂䝁䄴兢求䝁䄴䅤杁䝁䄸杣湂䝁䅅杢灂䡁䅯兙あ䝁䅫睢畂䡁䅍睏杁䝁䅅杢歂䍁䅁党畂䡁䅑党祂䡁䅁杣灂䡁䅍党穂䍁䅁兡畂䍁䅁䅤潂䝁䅕䅉あ䝁䅕䅢求䝁䅍睢瑂䝁䄰兤畂䝁䅫睙桂䡁䅑兡療䝁䄴督獁䍁䅁䅤求䝁䅍䅡畂䝁䄸䅢療䝁䅣入獁䍁䅁兡畂䝁䅑兤穂䡁䅑杣灂䝁䅅䅢獁䍁䅁睚療䡁䅙党祂䝁䄴兢求䝁䄴䅤獁䍁䅁杣求䡁䅑兙灂䝁䅷䅌杁䝁䅙兡畂䝁䅅杢橂䝁䅫兙獂䍁䅷䅉湂䝁䅅兢灂䝁䄴睚獁䍁䅁兙畂䝁䅑䅉求䝁䅑兤橂䝁䅅䅤灂䝁䄸杢杁䝁䅫杢歂䡁䅕督あ䡁䅉兡求䡁䅍杌杁䕁䅫䅤杁䝁䄰兙祂䝁䅳党あ䡁䅍䅉灂䡁䅑督杁䡁䅁杣療䝁䅑兤橂䡁䅑督杁䡁䅑䅡祂䝁䄸兤湂䝁䅧䅉穂䝁䅅䅢求䡁䅍䅉療䡁䅉睚桂䝁䄴兡㙂䝁䅅䅤灂䝁䄸杢穂䑁䅳䅉桂䝁䄴䅚杁䝁䅑兡穂䡁䅑杣灂䝁䅉兤あ䝁䅫睢畂䍁䅁睙潂䝁䅅杢畂䝁䅕䅢杁䡁䅁兙祂䡁䅑杢求䡁䅉督獁䍁䅁督ㅂ䝁䅍䅡杁䝁䅅督杁䝁䅑兡穂䡁䅑杣灂䝁䅉兤あ䝁䄸杣穂䍁䅷䅉㉂䝁䅅䅢ㅂ䝁䅕䅉桂䝁䅑䅚求䝁䅑䅉祂䝁䅕督求䝁䅷䅢求䡁䅉督獁䍁䅁兙畂䝁䅑䅉穂䡁䅫督あ䝁䅕兢杁䝁䅫杢あ䝁䅕睚祂䝁䅅䅤療䡁䅉督畁䍁䅁兑硁䑁䅁䅉佂䝁䅕䅤㍂䝁䄸杣牂䡁䅍䅌杁䕁䅫杢橂䍁䄴䅉㍂䝁䅅督杁䝁䅫杢橂䝁䄸杣睂䝁䄸杣桂䡁䅑党歂䍁䅁兡畂䍁䅁杍睁䑁䅁䅎杁䝁䅅杢歂䍁䅁兡穂䍁䅁䅡求䝁䅅䅚硂䡁䅕兙祂䡁䅑党祂䝁䅕䅚杁䝁䅫杢杁䙁䅍兙畂䍁䅁杓療䡁䅍党獁䍁䅁睑桂䝁䅷兡浂䝁䄸杣畂䝁䅫兙畁䅁䅁䈳䅉䅁䅙䅁䉂䕁䅅䅁晃䅄䅁䅃䅁䕁䅅兑牁䅁䅁杸䅳䅁䅧䅁䉂䕁䅅兌䅁䑁䱍䅁䥁䅁䅁兑䉂䕁䅅䅁䕂睄䅁䅃䅁䕁䅅兑䵂䅁䅁睺䅉䍁䡙䅁䉂䕁䅅睔佂䍁䅷䅉䩂䝁䄴睙畁䍁䅷䅉あ䝁䄸睚求䡁䅑䅡求䡁䅉䅉㍂䝁䅫䅤潂䍁䅁兡あ䡁䅍䅉穂䡁䅕杙穂䝁䅫䅚灂䝁䅅杣灂䝁䅕督獁䍁䅁党畂䝁䅣兙湂䝁䅕督杁䝁䅫杢杁䝁䅕杢湂䝁䅫杢求䝁䅕杣灂䝁䄴睚獁䍁䅁兢桂䝁䄴兤浂䝁䅅睙あ䡁䅕杣灂䝁䄴睚獁䍁䅁兢桂䡁䅉睡求䡁䅑兡畂䝁䅣䅌杁䝁䅅杢歂䍁䅁督求䝁䅷䅢灂䝁䄴睚杁䝁䅅兡祂䍁䅁睙療䝁䄴䅚灂䡁䅑兡療䝁䄴兡畂䝁䅣䅉桂䝁䄴䅚杁䝁䅧党桂䡁䅑兡畂䝁䅣䅉求䡁䅅兤灂䡁䅁兢求䝁䄴䅤杁䝁䅫杢杁䡁䅑䅡求䍁䅁兖畂䝁䅫䅤求䝁䅑䅉呂䡁䅑兙あ䝁䅕督杁䝁䅅杢歂䍁䅁睑桂䝁䄴兙歂䝁䅅杌杁䙁䅑䅡求䍁䅁睙療䝁䄰䅣桂䝁䄴入杁䝁䄸䅣求䡁䅉兙あ䝁䅕督杁䡁䅑䅡祂䝁䄸兤湂䝁䅧䅉あ䝁䅧杣求䝁䅕䅉穂䝁䅕睚瑂䝁䅕杢あ䡁䅍杏杁䕁䅅兑偂䕁䄴䅉偂䝁䅳䅢桂䝁䅧睢瑂䝁䅅䅌杁䕁䅅兑偂䕁䄴䅉䑂䝁䄸兡獂䍁䅁䅕祂䝁䄸䅚ㅂ䝁䅍䅤穂䍁䅷䅉桂䝁䄴䅚杁䕁䅉兑呂䙁䅧杌杁䕁䅫䅤杁䝁䄸杚浂䝁䅕杣穂䍁䅁杣療䝁䄸杚あ䝁䄸䅣杁䡁䅕杢灂䡁䅑督獁䍁䅁䅚桂䡁䅑兙杁䝁䅍党畂䡁䅑党祂䍁䅁睙療䝁䄸䅢灂䝁䄴睚杁䡁䅍睢獂䡁䅕䅤灂䝁䄸杢穂䍁䅷䅉橂䝁䅷党桂䝁䄴杣療䝁䄸兢杁䡁䅍入穂䡁䅑党瑂䡁䅍䅌杁䝁䅍䅡灂䝁䅷䅢求䡁䅉督獁䍁䅁䅣桂䝁䅍睡桂䝁䅣党歂䍁䅁睢ㅂ䡁䅑䅚療䝁䄸杣杁䝁䄰党橂䝁䅧兙畂䝁䅫睙桂䝁䅷䅉祂䝁䄸睢瑂䡁䅍䅌杁䝁䅅兡祂䍁䅁䅡桂䝁䄴䅚獂䝁䅫杢湂䍁䅁兤畂䝁䅫䅤穂䍁䅷䅉瑂䝁䅅睡求䡁䅕䅣杁䝁䅅兡祂䍁䅁兤畂䝁䅫䅤穂䍁䅷䅉求䝁䄴党祂䝁䅣入杁䡁䅉党橂䝁䄸杤求䡁䅉入杁䡁䅕杢灂䡁䅑督獁䍁䅁睙療䝁䄴䅚求䝁䄴督灂䝁䄴睚杁䡁䅕杢灂䡁䅑督獁䍁䅁睚求䝁䄸䅤潂䝁䅕杣瑂䝁䅅䅢癁䡁䅣兙あ䝁䅕杣瑁䡁䅍睢ㅂ䡁䅉睙求䍁䅁䅡求䝁䅅䅤杁䡁䅁兤瑂䡁䅁督獁䍁䅁睙療䝁䅫䅢穂䍁䅷䅉桂䝁䄴䅚杁䝁䅍睢畂䡁䅑杣療䝁䅷督畁䍁䅁䅖潂䝁䅕䅉橂䝁䄸兢睂䝁䅅杢㕂䍁䅁兢桂䡁䅉睡求䡁䅑督杁䝁䅅杢歂䍁䅁督求䝁䅷䅢穂䍁䅁兡あ䡁䅍䅉睂䡁䅉睢歂䡁䅕睙あ䡁䅍䅉あ䝁䄸䅉祂䝁䅕䅤桂䝁䅫䅢獁䍁䅁兢桂䝁䄴兤浂䝁䅅睙あ䡁䅕杣灂䝁䄴睚獁䍁䅁党歂䡁䅕睙桂䡁䅑兡療䝁䄴兙獂䍁䅷䅉獂䝁䄸䅚湂䝁䅫杢湂䍁䅷䅉穂䡁䅕䅣求䡁䅉兢桂䡁䅉睡求䡁䅑䅌杁䝁䅑兙あ䝁䅅䅉橂䝁䅕杢あ䝁䅕杣穂䍁䅷䅉瑂䝁䅕䅚灂䝁䅍兙獂䍁䅁兙畂䝁䅑䅉睂䝁䅧兙祂䝁䄰兙橂䝁䅕兤あ䝁䅫睙桂䝁䅷䅌杁䝁䅅杢歂䍁䅁睢あ䝁䅧党祂䍁䅁睙療䝁䄰兢求䡁䅉睙灂䝁䅅䅢杁䝁䅫杢歂䡁䅕督あ䡁䅉兡求䡁䅍杌杁䕁䅫䅤杁䡁䅍党獂䝁䅷督杁䝁䅫䅤穂䍁䅁䅣祂䝁䄸䅚ㅂ䝁䅍䅤穂䍁䅁䅤潂䡁䅉睢ㅂ䝁䅣䅡杁䝁䅅䅉畂䝁䅕䅤㍂䝁䄸杣牂䍁䅁睢浂䍁䅁兡畂䝁䅑党睂䝁䅕杢歂䝁䅕杢あ䍁䅁兢桂䝁䄴兤浂䝁䅅睙あ䡁䅕杣求䡁䅉䅉祂䝁䅕䅣祂䝁䅕督求䝁䄴䅤桂䡁䅑兡㉂䝁䅕䅉療䡁䅉睚桂䝁䄴兡㙂䝁䅅䅤灂䝁䄸杢穂䍁䅁兙畂䝁䅑䅉灂䝁䄴䅤求䡁䅉杢桂䝁䅷䅉穂䝁䅅䅢求䡁䅍䅉浂䝁䄸杣橂䝁䅕䅌杁䝁䅅督杁䡁䅣党獂䝁䅷䅉桂䡁䅍䅉療䝁䄴䅢灂䝁䄴党畁䍁䅁䅖潂䝁䅕䅉橂䝁䄸兢睂䝁䅅杢㕂䍁䅁睤桂䡁䅍䅉灂䝁䄴睙療䡁䅉䅣療䡁䅉兙あ䝁䅕䅚杁䝁䅫杢杁䑁䅅兏㑁䑁䅣䅉桂䝁䄴䅚杁䝁䅫督杁䝁䅉兙穂䝁䅕䅚杁䝁䅫杢杁䙁䅑兤獂䡁䅍兙獁䍁䅁睔牂䝁䅷兙潂䝁䄸兢桂䍁䄴䅁䑁睅䅁䅃䅁䕁䅅兑兂䅁䅁睭䅍䅁䅯䅁䉂䕁䅅䅕䵂䅁䅁儫䅉䡁偷䅁䉂䕁䅅杕杁䕁䅍睢祂䡁䅁杌杁䡁䅁杣療䡁䅙兡歂䝁䅕督杁䡁䅁杣療䝁䅑兤橂䡁䅑督杁䝁䅅杢歂䍁䅁督求䡁䅉杤灂䝁䅍党穂䍁䅁䅤療䍁䅁睙療䝁䄰兢求䡁䅉睙灂䝁䅅䅢杁䝁䅅杤灂䝁䅅䅤灂䝁䄸杢獁䍁䅁睚療䡁䅙党祂䝁䄴兢求䝁䄴䅤獁䍁䅁兙畂䝁䅑䅉歂䝁䅕杚求䝁䄴督求䍁䅁兢桂䡁䅉睡求䡁䅑督杁䡁䅣睢祂䝁䅷䅚㍂䝁䅫䅚求䍁䄴䅉啂䝁䅧党杁䙁䅁兙祂䡁䅑督杁䙁䅍兤睂䡁䅁䅢㕂䍁䅁督求䝁䅣兢求䝁䄴䅤杁䝁䅷党桂䡁䅍党穂䍁䅁兙畂䝁䅑䅉穂䝁䅕䅢獂䡁䅍䅉桂䝁䅫杣橂䡁䅉兙浂䡁䅑䅉橂䝁䄸兢睂䝁䄸杢求䝁䄴䅤穂䍁䅁兙畂䝁䅑䅉祂䝁䅕䅣獂䝁䅅睙求䝁䄰党畂䡁䅑䅉睂䝁䅅杣あ䡁䅍杌杁䙁䅑䅡求䍁䅁杕求䡁䅁兙灂䡁䅉䅉流䍁䅁兒畂䝁䅣兡畂䝁䅕党祂䝁䅫杢湂䍁䅁督求䝁䅣兢求䝁䄴䅤杁䡁䅁杣療䡁䅙兡歂䝁䅕督杁䝁䅅兡祂䝁䅙杣桂䝁䄰党杁䝁䄰兙灂䝁䄴䅤求䝁䄴兙畂䝁䅍党杁䡁䅍党祂䡁䅙兡橂䝁䅕督獁䍁䅁督ㅂ䝁䅍䅡杁䝁䅅督杁䝁䅅兡祂䝁䅙杣桂䝁䄰党杁䝁䅫杢穂䡁䅁党橂䡁䅑兡療䝁䄴䅌杁䡁䅁兙灂䝁䄴䅤灂䝁䄴睚獁䍁䅁䅢灂䝁䄴党杁䝁䄰兙灂䝁䄴䅤求䝁䄴兙畂䝁䅍党獁䍁䅁兙灂䡁䅉杚祂䝁䅅兢求䍁䅁兢療䝁䅑兡浂䝁䅫睙桂䡁䅑兡療䝁䄴䅌杁䡁䅍䅤祂䡁䅕睙あ䡁䅕杣桂䝁䅷䅉祂䝁䅕䅣桂䝁䅫杣獁䍁䅁兙㉂䝁䅫睢畂䝁䅫睙穂䍁䅁督求䡁䅉杤灂䝁䅍党杁䝁䅅杢歂䍁䅁兡畂䡁䅍䅤桂䝁䅷䅢桂䡁䅑兡療䝁䄴䅌杁䝁䅕䅥あ䝁䅕杣灂䝁䄸杣杁䝁䅅杢歂䍁䅁兡畂䡁䅑党祂䝁䅫睢祂䍁䅁杣求䝁䅙兤祂䝁䅉兡穂䝁䅧兢求䝁䄴䅤獁䍁䅁兙畂䝁䅑䅉求䝁䄴睚灂䝁䄴党求䡁䅉兡畂䝁䅣䅉桂䝁䄴䅚杁䡁䅍兤睂䡁䅁睢祂䡁䅑䅉穂䝁䅕杣㉂䝁䅫睙求䡁䅍睏杁䝁䅍睢瑂䡁䅁睢畂䝁䅕杢あ䍁䅁杣求䡁䅁兙灂䡁䅉䅉穂䝁䅕杣㉂䝁䅫睙求䡁䅍䅉橂䝁䄸兢睂䡁䅉兡穂䝁䅫杢湂䍁䅁兢桂䝁䅫杢あ䝁䅕杢桂䝁䄴睙求䍁䅷䅉祂䝁䅕䅣桂䝁䅫杣獁䍁䅁兙畂䝁䅑䅉療䡁䅙党祂䝁䅧兙ㅂ䝁䅷䅉潁䕁䄰杕偂䍁䅫䅉穂䝁䅕杣㉂䝁䅫睙求䡁䅍䅌杁䝁䅕杢湂䝁䅫杢求䍁䅁兙畂䝁䅑䅉桂䝁䅫杣浂䡁䅉兙瑂䝁䅕䅉桂䝁䅍睙求䡁䅍督療䡁䅉兡求䡁䅍䅌杁䝁䅅杢歂䍁䅁兡畂䡁䅑党祂䝁䅫睢祂䍁䅁杣求䝁䅙兤祂䝁䅉兡穂䝁䅧兢求䝁䄴䅤㝁䍁䅁兙畂䝁䅑䅉獂䝁䅅杢歂䝁䅫杢湂䍁䅁睚求䝁䅅杣杁䝁䄸杤求䡁䅉䅡桂䡁䅕䅢杁䡁䅍党祂䡁䅙兡橂䝁䅕督獁䍁䅁兡畂䝁䅍䅢ㅂ䝁䅑兡畂䝁䅣䅉祂䝁䅕䅣桂䝁䅫杣杁䡁䅍党祂䡁䅙兡橂䝁䅕督杁䝁䄸杢杁䡁䅣䅡求䝁䅕䅢穂䍁䅁兙畂䝁䅑䅉楂䡁䅉兙牂䝁䅕督畁䍁䅁䅖潂䝁䅫督杁䡁䅍党湂䝁䄰党畂䡁䅑䅉桂䝁䅷督療䍁䅁䅚求䡁䅙党獂䝁䄸䅣穂䍁䅁督睂䝁䅕睙灂䝁䅙兡橂䍁䅁兙灂䡁䅉睙祂䝁䅅杚あ䍁䅁睙療䝁䄰䅣療䝁䄴党畂䡁䅑督杁䝁䅅杢歂䍁䅁䅣桂䡁䅉䅤穂䑁䅳䅉桂䝁䄴䅚杁䝁䅑党穂䝁䅫睚畂䡁䅍䅉睂䡁䅉睢睂䡁䅉兡求䡁䅑兙祂䡁䅫䅉歂䝁䅕督灂䝁䅣杢桂䡁䅑党歂䍁䅁党畂䝁䅣兡畂䝁䅕党祂䝁䅫杢湂䍁䅁杣求䡁䅁杣求䡁䅍党畂䡁䅑兙あ䝁䅫杤求䍁䅁杣求䡁䅁兙灂䡁䅉督畁䍁䅁䅖潂䝁䅕䅉䩂䝁䄴䅤求䝁䅣杣桂䡁䅑党歂䍁䅁睕療䝁䅷兤あ䝁䅫睢畂䡁䅍䅉穂䝁䅕睚瑂䝁䅕杢あ䍁䅁党畂䝁䅣兙湂䝁䅕督杁䝁䅫杢杁䡁䅑䅡求䍁䅁杚獂䝁䅕党あ䍁䅁兢桂䝁䄴兙湂䝁䅕兢求䝁䄴䅤杁䝁䅅杢歂䍁䅁睢睂䝁䅕杣桂䡁䅑兡療䝁䄴䅉療䝁䅙䅉橂䡁䅕督あ䝁䄸兢求䡁䅉兌療䡁䅣杢求䝁䅑䅉桂䝁䅫杣橂䡁䅉兙浂䡁䅑睏杁䡁䅁杣療䡁䅙兡穂䝁䅫睢畂䍁䅁睢浂䍁䅁督ㅂ䡁䅁䅣獂䡁䅫䅉橂䝁䅧兙灂䝁䄴䅉獂䝁䄸睚灂䡁䅍䅤灂䝁䅍督杁䡁䅍党祂䡁䅙兡橂䝁䅕督獁䍁䅁督ㅂ䝁䅍䅡杁䝁䅅督杁䝁䄰兙あ䝁䅕杣灂䝁䅅䅢杁䡁䅁䅢桂䝁䄴杢灂䝁䄴睚獁䍁䅁督療䡁䅕杣橂䝁䅫杢湂䍁䅷䅉獂䝁䄸睚灂䡁䅍䅤灂䝁䅍督獁䍁䅁兡畂䝁䅙睢祂䝁䄰兙あ䝁䅫睢畂䍁䅁兙畂䝁䅑䅉睂䡁䅉睢湂䡁䅉兙瑂䍁䅁兢桂䝁䄴兙湂䝁䅕兢求䝁䄴䅤獁䍁䅁兙畂䝁䅑䅉睂䝁䅅杣あ䡁䅍䅉桂䝁䄴䅚杁䝁䅍睢瑂䡁䅁睢畂䝁䅕杢あ䍁䅁杣求䡁䅁兙灂䡁䅉䅉桂䝁䄴䅚杁䝁䄸杤求䡁䅉䅡桂䡁䅕䅢杁䡁䅍党祂䡁䅙兡橂䝁䅕督㝁䍁䅁兙畂䝁䅑䅉浂䝁䅷兡湂䝁䅧䅤杁䝁䅧睢ㅂ䡁䅉䅉橂䝁䄸兢睂䝁䄸杢求䝁䄴䅤杁䝁䅫杢㉂䝁䅕杢あ䝁䄸杣㕂䍁䅁兙畂䝁䅑䅉祂䝁䅕䅣桂䝁䅫杣杁䡁䅍党祂䡁䅙兡橂䝁䅕督畁䍁䅁兓畂䍁䅁兙歂䝁䅑兡あ䝁䅫睢畂䍁䅷䅉あ䝁䅧党杁䡁䅍党湂䝁䄰党畂䡁䅑䅉睂䡁䅉睢㉂䝁䅫䅚求䡁䅍䅉灂䝁䄴䅤求䝁䅣杣桂䡁䅑党歂䍁䅁督療䝁䅙䅤㍂䝁䅅杣求䍁䅁督療䝁䅷兤あ䝁䅫睢畂䡁䅍䅉橂䝁䄸兢睂䡁䅉兡穂䝁䅫杢湂䍁䅁䅖祂䝁䅅䅥獁䍁䅁兙杁䝁䅍䅢療䡁䅕䅚瑁䝁䅉兙穂䝁䅕䅚杁䝁䅕䅢求䝁䅍䅤祂䝁䄸杢灂䝁䅍䅉求䝁䄴䅤求䡁䅉䅣祂䝁䅫督求䍁䅁杣求䡁䅍睢ㅂ䡁䅉睙求䍁䅁䅣獂䝁䅅䅤浂䝁䄸杣瑂䍁䅷䅉桂䡁䅍䅉㍂䝁䅕䅢獂䍁䅁兙穂䍁䅁兙杁䡁䅍兤灂䡁䅑党杁䝁䄸杚杁䡁䅁兙睂䝁䅕杣獂䝁䅕督穂䍁䅁兢療䝁䅉兡獂䝁䅫䅤㕂䍁䅁兙睂䡁䅁督杁䝁䅙睢祂䍁䅁兙ㅂ䡁䅑睢瑂䝁䅅䅤灂䝁䄴睚杁䕁䄰杕偂䍁䅁睤療䡁䅉睡浂䝁䅷睢㍂䡁䅍杌杁䙁䅑䅡求䍁䅁兒㑂䡁䅁党歂䝁䅫䅤灂䝁䄸杢桂䡁䅉入杁䙁䅍党祂䡁䅙兡橂䝁䅕督杁䡁䅍党湂䝁䄰党畂䡁䅑䅉歂䝁䅕督灂䝁䅣杢穂䍁䅷䅉瑂䝁䅅杢ㅂ䝁䅙兙橂䡁䅑兤祂䝁䅕督獁䍁䅁兙畂䝁䅑䅉祂䝁䅕䅣桂䝁䅫杣穂䍁䅁䅤祂䝁䅅杢穂䡁䅁睢祂䡁䅑兙あ䝁䅫睢畂䍁䅁䅣桂䝁䅷䅢求䡁䅑督㝁䍁䅁兙畂䝁䅑䅉橂䝁䄸杢あ䝁䅅兡畂䝁䅕杣穂䍁䅁兙畂䝁䅑䅉穂䝁䅧党獂䡁䅑党祂䡁䅍䅉浂䝁䄸杣杁䝁䄰兡獂䝁䅫䅤桂䡁䅉入杁䝁䅅杢歂䍁䅁䅡ㅂ䝁䄰兙畂䝁䅫䅤桂䡁䅉兡桂䝁䄴䅉あ䝁䅅睙あ䝁䅫睙桂䝁䅷䅉歂䝁䅕䅣獂䝁䄸入瑂䝁䅕杢あ䍁䅁兙橂䡁䅑兡㉂䝁䅫䅤灂䝁䅕督獁䍁䅁兡畂䝁䅍䅢ㅂ䝁䅑兡畂䝁䅣䅉桂䡁䅉兢療䡁䅉兡求䡁䅍䅌杁䡁䅍兤睂䡁䅁䅢㕂䍁䅁兙畂䝁䅑䅉睂䝁䅅杣あ䡁䅍䅉穂䡁䅑睢祂䝁䅅睚求䍁䅷䅉祂䝁䅕杚祂䝁䅫睚求䡁䅉兙あ䝁䅫睢畂䍁䅁督㕂䡁䅍䅤求䝁䄰督獁䍁䅁䅤桂䝁䅍䅤灂䝁䅍兙獂䍁䅁睢睂䝁䅕杣桂䡁䅑兡療䝁䄴䅉橂䝁䅕杢あ䝁䅕杣穂䍁䅷䅉楂䡁䅉兡求䝁䅙兡畂䝁䅣䅉祂䝁䄸睢瑂䡁䅍䅌杁䝁䅷兙ㅂ䝁䄴䅚祂䡁䅫䅉桂䝁䄴䅚杁䝁䅳兡あ䝁䅍䅡求䝁䄴䅉浂䝁䅅睙灂䝁䅷兡あ䝁䅫党穂䍁䅷䅉㍂䝁䅅䅤求䡁䅉䅉あ䡁䅉党桂䡁䅑兢求䝁䄴䅤獁䍁䅁兙畂䝁䅑䅉穂䝁䅷党求䡁䅁兡畂䝁䅣䅉硂䡁䅕兙祂䡁䅑党祂䡁䅍䅌杁䝁䅅督杁䡁䅣党獂䝁䅷䅉桂䡁䅍䅉求䝁䄴睚桂䝁䅣党穂䍁䅁兡畂䍁䅁䅣祂䝁䄸杤灂䡁䅍兡療䝁䄴䅉療䝁䅙䅉求䝁䄴睚灂䝁䄴党求䡁䅉兡畂䝁䅣䅌杁䝁䅑党穂䝁䅫睚畂䍁䅷䅉桂䝁䄴䅚杁䡁䅍入穂䡁䅑党瑂䍁䅁兡畂䡁䅑党湂䡁䅉兙あ䝁䅫睢畂䍁䅁督求䡁䅉杤灂䝁䅍党穂䍁䅁杚療䡁䅉䅉穂䡁䅁党橂䝁䅫兙獂䝁䅫来求䝁䅑䅉橂䝁䄸兢瑂䝁䅅杢歂䍁䅁兙畂䝁䅑䅉橂䝁䄸杢あ䡁䅉睢獂䍁䅁督㕂䡁䅍䅤求䝁䄰督畁䍁䅁兑䉂䙁䅉䅉䑂䝁䄸杣睂䍁䄴䅉㍂䝁䅅督杁䝁䅙睢ㅂ䝁䄴䅚求䝁䅑䅉灂䝁䄴䅉硁䑁䅫兎硁䍁䅁兙畂䝁䅑䅉灂䡁䅍䅉潂䝁䅕兙歂䡁䅅兤桂䡁䅉䅤求䡁䅉党歂䍁䅁兡畂䍁䅁睖療䝁䄸䅚杁䕁䅑兙獂䝁䅕䅌杁䕁䅫䅢獂䝁䅫杢療䝁䅫督畁䅁䅁䉅䅍䅁䅯䅁䉂䕁䅉村坂䅁䅁杍䅉偁䭁䅁䉂䕁䅉兔杁䕁䅫杢歂䡁䅕督あ䡁䅉兡求䡁䅍䅉䩂䝁䄴睙療䡁䅉䅣療䡁䅉兙あ䝁䅕䅚獁䍁䅁䅤潂䡁䅉睢ㅂ䝁䅣䅡杁䝁䅫䅤穂䍁䅁督ㅂ䝁䅉督灂䝁䅑兡桂䡁䅉兡求䡁䅍䅌杁䝁䅕杢湂䝁䅅睚求䡁䅍䅉灂䝁䄴䅉あ䝁䅧党杁䡁䅁杣療䡁䅙兡穂䝁䅫睢畂䍁䅁睢浂䍁䅁兡畂䡁䅑党湂䡁䅉兙あ䝁䅕䅚杁䝁䅙兙橂䝁䅫䅢灂䡁䅑入獁䍁䅁兡畂䝁䅙杣桂䡁䅍䅤祂䡁䅕睙あ䡁䅕杣求䍁䅷䅉桂䝁䄴䅚杁䝁䄰睢楂䝁䅫䅢灂䡁䅑入杁䡁䅍睢獂䡁䅕䅤灂䝁䄸杢穂䍁䅁兡畂䍁䅁䅤潂䝁䅕䅉噂䝁䄴兡あ䝁䅕䅚杁䙁䅍䅤桂䡁䅑党穂䍁䅁兙畂䝁䅑䅉灂䝁䄴䅤求䡁䅉杢桂䡁䅑兡療䝁䄴兙獂䝁䅷入畁䍁䅁兓あ䍁䅁睢睂䝁䅕杣桂䡁䅑党穂䍁䅁䅤潂䡁䅉睢ㅂ䝁䅣䅡杁䕁䅉兤穂䝁䅫杢求䡁䅍督杁䍁䅙䅉䩂䝁䄴䅚ㅂ䡁䅍䅤祂䡁䅫䅌杁䕁䄰兙畂䡁䅕杚桂䝁䅍䅤ㅂ䡁䅉兡畂䝁䅣䅉流䍁䅁䅒灂䡁䅍䅤祂䝁䅫杙ㅂ䡁䅑兡療䝁䄴䅌杁䕁䅕䅚ㅂ䝁䅍兙あ䝁䅫睢畂䍁䅷䅉䉂䡁䅙兡桂䡁䅑兡療䝁䄴䅌杁䝁䅅杢歂䍁䅁䅖求䝁䅍䅡畂䝁䅫睙桂䝁䅷䅉呂䝁䄸䅢ㅂ䡁䅑兡療䝁䄴督杁䡁䅍党湂䝁䄰党畂䡁䅑督畁䍁䅁䅖潂䝁䅕䅉橂䝁䄸兢睂䝁䅅杢㕂䍁䅁睢浂䝁䅙党祂䡁䅍䅉煂䝁䅅杢灂䡁䅑睢祂䝁䅫兙獂䍁䅷䅉浂䝁䅅睙灂䝁䅷兡あ䝁䅫党穂䍁䅁党畂䝁䅣兡畂䝁䅕党祂䝁䅫杢湂䍁䅷䅉桂䝁䄴䅚杁䡁䅁兙祂䝁䅳兡畂䝁䅣䅉穂䝁䅕杣㉂䝁䅫睙求䡁䅍䅉浂䝁䄸杣杁䝁䅍睢瑂䝁䄰党祂䝁䅍兡桂䝁䅷䅉祂䝁䅕兙獂䍁䅁党穂䡁䅑兙あ䝁䅕䅉睂䡁䅉睢睂䝁䅕杣あ䝁䅫党穂䍁䅷䅉灂䝁䄴睙獂䡁䅕䅚灂䝁䄴睚杁䝁䅍睢祂䡁䅁睢祂䝁䅅䅤求䍁䅁睢浂䝁䅙兡橂䝁䅕督杁䝁䅙睢祂䍁䅁䅡灂䝁䅣䅡杁䡁䅑党橂䝁䅧䅉橂䝁䅷兡求䝁䄴䅤穂䍁䅷䅉穂䡁䅁睢祂䡁䅑督杁䝁䅅杢歂䍁䅁党畂䡁䅑党祂䡁䅑兙灂䝁䄴兢求䝁䄴䅤杁䡁䅙党畂䡁䅕党穂䍁䅷䅉桂䝁䄴䅚杁䡁䅑杣桂䝁䅑兡あ䝁䅫睢畂䝁䅅䅢杁䝁䅧睢穂䡁䅁兡あ䝁䅅䅢穂䍁䅁兙畂䝁䅑䅉畂䝁䄸杢瑁䝁䅅睙ㅂ䡁䅑党杁䝁䅧党桂䝁䅷䅤潂䝁䅍兙祂䝁䅕䅉浂䝁䅅睙灂䝁䅷兡あ䝁䅫党穂䑁䅳䅉桂䝁䄴䅚杁䡁䅙党潂䝁䅫睙獂䝁䅕䅉瑂䝁䅅兡畂䡁䅑党畂䝁䅅杢橂䝁䅕䅉桂䝁䄴䅚杁䝁䄸䅤潂䝁䅕杣杁䡁䅍党祂䡁䅙兡橂䝁䅕督杁䡁䅑睢杁䡁䅉党畂䡁䅑兙獂䍁䅁睙桂䡁䅉䅉睂䡁䅉睢㉂䝁䅫䅚求䡁䅉督畁䍁䅁兓あ䍁䅁兙獂䡁䅍睢杁䝁䄸杚浂䝁䅕杣穂䍁䅁兡畂䡁䅑党湂䡁䅉兙あ䝁䅕䅚杁䝁䅙兙橂䝁䅫䅢灂䡁䅑入杁䡁䅍党祂䡁䅙兡橂䝁䅕督獁䍁䅁党畂䝁䅣兡畂䝁䅕党祂䝁䅫杢湂䍁䅷䅉桂䝁䄴䅚杁䝁䄸䅤潂䝁䅕杣杁䡁䅍䅣求䝁䅍兡桂䝁䅷兡㙂䝁䅕䅚杁䡁䅍党祂䡁䅙兡橂䝁䅕督杁䝁䅫杢杁䡁䅙兙祂䝁䅫睢ㅂ䡁䅍䅉あ䡁䅫䅣求䡁䅍䅉療䝁䅙䅉瑂䝁䅅杢ㅂ䝁䅙兙橂䡁䅑兤祂䝁䅫杢湂䍁䅷䅉歂䝁䅫督あ䡁䅉兡楂䡁䅕䅤灂䝁䄸杢獁䍁䅁兙畂䝁䅑䅉歂䝁䅅䅤桂䍁䅁睙求䝁䄴䅤求䡁䅉䅉浂䝁䅅睙灂䝁䅷兡あ䝁䅫党穂䍁䄴䅉䩂䝁䄴䅉桂䝁䅑䅚灂䡁䅑兡療䝁䄴䅌杁䡁䅑䅡求䍁䅁睙療䝁䄰䅣桂䝁䄴入杁䝁䅑党獂䝁䅫杤求䡁䅉督杁䝁䅍兤穂䡁䅑睢歂䝁䅫兙獂䍁䅁兙畂䝁䅑䅉獂䝁䅅杢歂䡁䅍睙桂䡁䅁兡畂䝁䅣䅉桂䝁䄴䅚杁䝁䅣杣療䡁䅕杢歂䡁䅍䅉浂䝁䄸杣杁䡁䅁兤楂䝁䅷兡橂䍁䅁督橂䝁䅧睢療䝁䅷䅉歂䝁䅫督あ䡁䅉兡橂䡁䅑督獁䍁䅁䅣祂䝁䅫杤桂䡁䅑党杁䡁䅍睙潂䝁䄸睢獂䡁䅍䅌杁䝁䅍睢獂䝁䅷党湂䝁䅕督獁䍁䅁兙畂䝁䅑䅉ㅂ䝁䄴兡㉂䝁䅕杣穂䝁䅫䅤灂䝁䅕督畁䍁䅁杒ㅂ䡁䅉䅤潂䝁䅕杣獁䍁䅁兡あ䍁䅁督ㅂ䡁䅁䅣療䡁䅉䅤穂䍁䅁兙灂䡁䅉䅢灂䝁䄴党穂䍁䅁兙畂䝁䅑䅉桂䝁䅫杣睂䝁䄸杣あ䡁䅍䅉㍂䝁䅫䅤潂䍁䅁督求䡁䅉杤灂䝁䅍党穂䍁䅁睙療䝁䄰䅣祂䝁䅫督灂䝁䄴睚杁䡁䅁兙穂䡁䅍党畂䝁䅣党祂䍁䅁兙穂䡁䅍兡穂䡁䅑兙畂䝁䅍党獁䍁䅁睙桂䡁䅑党祂䝁䅫杢湂䍁䅁䅢療䝁䅣兡穂䡁䅑兡橂䡁䅍䅌杁䝁䅅兡祂䍁䅁睙桂䝁䅉兡畂䍁䅁兢桂䝁䅫杢あ䝁䅕杢桂䝁䄴睙求䍁䅷䅉桂䝁䄴䅚杁䡁䅑杣桂䝁䄴督睂䝁䄸杣あ䝁䅅䅤灂䝁䄸杢杁䡁䅍党祂䡁䅙兡橂䝁䅕督畁䍁䅁兑歂䝁䅑兡あ䝁䅫睢畂䝁䅅䅢獂䡁䅫䅌杁䡁䅑䅡求䍁䅁睙療䝁䄰䅣桂䝁䄴入杁䡁䅁杣療䡁䅙兡歂䝁䅕督杁䝁䅙兙橂䝁䅫䅢灂䡁䅑入杁䝁䅫杢浂䡁䅉兙穂䡁䅑杣ㅂ䝁䅍䅤ㅂ䡁䅉党獁䍁䅁兢求䝁䅍䅡桂䝁䄴兡橂䝁䅅䅢杁䝁䅅杢歂䍁䅁党獂䝁䅕睙あ䡁䅉兡橂䝁䅅䅢杁䡁䅍党祂䡁䅙兡橂䝁䅕督㝁䍁䅁兙畂䝁䅑䅉求䝁䅷党橂䡁䅑杣灂䝁䅍䅉㉂䝁䅕䅡灂䝁䅍䅢求䍁䅁䅣療䡁䅣党祂䍁䅁兙畂䝁䅑䅉瑂䝁䅫睙祂䝁䄸睚祂䝁䅫䅚杁䡁䅍入穂䡁䅑党瑂䡁䅍䅉歂䝁䅕督灂䝁䅣杢獁䍁䅁兡畂䡁䅍䅤桂䝁䅷䅢桂䡁䅑兡療䝁䄴䅌杁䝁䅅杢歂䍁䅁兢桂䝁䅫杢あ䝁䅕杢桂䝁䄴睙求䍁䅁督求䡁䅉杤灂䝁䅍党穂䍁䄴䅉䉂䕁䅉兔杁䕁䅫杢歂䡁䅕督あ䡁䅉兡求䡁䅍䅉䩂䝁䄴睙療䡁䅉䅣療䡁䅉兙あ䝁䅕䅚杁䡁䅣兙穂䍁䅁杚療䡁䅕杢歂䝁䅕䅚杁䝁䅫杢杁䑁䅅兏睁䑁䅫䅉桂䝁䄴䅚杁䝁䅫督杁䝁䅧党桂䝁䅑兣ㅂ䝁䅅杣あ䝁䅕杣求䝁䅑䅉灂䝁䄴䅉佂䝁䅕睤杁䙁䅫睢祂䝁䅳䅌杁䕁䄴党㍂䍁䅁兗療䡁䅉睡畁䅁䅁剏䅍䅁䅯䅁䉂䕁䅉兔䕂䅁䅁元䅑䅁䅯䅁䉂䕁䅉杔䍂䅁䅁充䅉䅁䅧䅁䉂䕁䅉䅖䅁䅁䍙䅁䅂䅄䅁兑䑂䕁䅅䅒䩂䕁䅅䅉兂䝁䅧兙祂䝁䄰兙橂䝁䅕兤あ䝁䅫睙桂䝁䅷督杁䕁䅫杢橂䍁䄴䅌杁䝁䅅䅉楂䝁䅫睢睂䝁䅧兙祂䝁䄰兙橂䝁䅕兤あ䝁䅫睙桂䝁䅷䅉橂䝁䄸兢睂䝁䅅杢㕂䍁䅷䅉浂䝁䄸睙ㅂ䡁䅍党穂䍁䅁睢畂䍁䅁䅤潂䝁䅕䅉歂䝁䅕杤求䝁䅷睢睂䝁䄰党畂䡁䅑䅉桂䝁䄴䅚杁䝁䅍睢瑂䝁䄰党祂䝁䅍兡桂䝁䅷兡㙂䝁䅅䅤灂䝁䄸杢杁䝁䅫杢畂䝁䄸杤桂䡁䅑兡㉂䝁䅕䅉瑂䝁䅕䅚灂䝁䅍兡畂䝁䅕督杁䡁䅑䅡桂䡁䅑䅉桂䝁䅑䅚祂䝁䅕督穂䍁䅁兤畂䝁䄰党あ䍁䅁兢求䝁䅑兡橂䝁䅅䅢杁䝁䄴党求䝁䅑督杁䝁䅫杢杁䝁䅍党畂䡁䅑杣桂䝁䅷䅉畂䝁䅕杣㉂䝁䄸兤穂䍁䅁督㕂䡁䅍䅤求䝁䄰䅉潁䕁䅍杔呂䍁䅫䅉歂䝁䅫督療䡁䅉䅚求䡁䅉督杁䝁䅅杢歂䍁䅁杣桂䡁䅉党杁䝁䅑兡穂䝁䅕兙穂䝁䅕督杁䝁䅫杢杁䡁䅑䅡求䍁䅁兖畂䝁䅫䅤求䝁䅑䅉呂䡁䅑兙あ䝁䅕督畁䍁䅁䅖潂䝁䅕䅉橂䝁䄸兢睂䝁䅅杢㕂䍁䅁睢浂䝁䅙党祂䡁䅍䅉佂䙁䅕䅕䵂䕁䅅杗䩂䕁䅑䅉潁䡁䅁兡瑂䝁䅅杤桂䝁䄴督求䡁䅉兡畂䍁䅫䅉浂䝁䄸杣杁䡁䅑䅡求䍁䅁䅤祂䝁䅕兙あ䝁䄰党畂䡁䅑䅉療䝁䅙䅉潂䝁䅅䅢獂䡁䅕睙灂䝁䄴兙あ䝁䅫睢畂䡁䅍䅉桂䝁䄴䅚杁䝁䅑党獂䡁䅕督灂䝁䄸杢穂䍁䅁兙穂䡁䅍睢橂䝁䅫兙あ䝁䅕䅚杁䡁䅣兡あ䝁䅧䅉兂䝁䅅杣牂䝁䅫杢穂䝁䄸杢婁䡉䅍䅉歂䝁䅫督求䝁䅅督求䍁䅁䅣穂䡁䅫睙潂䝁䄸督灂䡁䅍睏杁䝁䅅杢歂䍁䅁䅒䉂䙁䅫村噂䕁䅕䅌杁䝁䅅䅉畂䝁䄸杤求䝁䅷䅉穂䡁䅫杢あ䝁䅧党あ䝁䅫睙杁䝁䅅杢桂䝁䅷睢湂䍁䅁睢浂䍁䅁䅤潂䝁䅕䅉桂䝁䄰兡畂䝁䄸兌あ䝁䅕杣瑂䝁䅫杢桂䝁䅷䅉あ䡁䅉兡睂䝁䅕䅣あ䝁䅫䅚求䍁䅁睢浂䍁䅁兡畂䡁䅍兤獂䝁䅫杢瑁䝁䅷兡牂䝁䅕䅉湂䡁䅉睢㍂䡁䅑䅡杁䝁䅙兙橂䡁䅑睢祂䍁䅁免杁䝁䅙睢祂䍁䅁䅤祂䝁䅕兙あ䝁䄰党畂䡁䅑䅉療䝁䅙䅉卂䝁䅕䅤あ䍁䅁睕㕂䝁䄴䅚祂䝁䄸兢求䍁䄴䅉䩂䡁䅑䅉桂䝁䅷督療䍁䅁䅚求䡁䅙党獂䝁䄸䅣穂䍁䅁䅕灂䝁䄰兙㉂䝁䅅杢穂䝁䅕杣灂䝁䄴䅉あ䝁䅧兙あ䍁䅁兡穂䍁䅁兡畂䍁䅁䅕潂䝁䅅督求䍁䅁兓䩂䕁䅫䅉䉂䕁䅑杖䉂䕁䄴睑䙂䍁䄰杍杁䡁䅍䅤ㅂ䝁䅑入杁䡁䅑睢杁䡁䅑杣求䝁䅅䅤杁䡁䅑䅡求䍁䅁杢求䝁䅣兙あ䝁䅫杤求䍁䅁督㕂䝁䄰䅣あ䝁䄸兢穂䍁䅁睢浂䍁䅁督橂䝁䅧兡㙂䝁䄸䅣潂䡁䅉党畂䝁䅫兙㝁䍁䅁兑䑂䙁䅁兌硁䑁䅁免杁䡁䅣䅡灂䡁䅧䅡杁䝁䅫督杁䝁䅫杢杁䙁䅁䅡桂䡁䅍党杁䕁䅫兓䩂䍁䅁杚療䡁䅉䅉あ䝁䅧党杁䡁䅑杣求䝁䅅䅤瑂䝁䅕杢あ䍁䅁睢浂䍁䅁䅡㕂䡁䅁党祂䡁䅁䅡桂䝁䅣兡桂䍁䅁兡畂䍁䅁䅕祂䝁䅅䅚求䡁䅉兌塂䝁䅫䅢獂䝁䅫䅉穂䡁䅫杢歂䡁䅉睢瑂䝁䅕睏杁䕁䅅睑兂䍁䄰杍睁䑁䅑䅉㍂䝁䅧兡橂䝁䅧䅉灂䡁䅍䅉灂䝁䄴䅉兂䝁䅧兙穂䝁䅕䅉䩂䕁䅫䅉浂䝁䄸杣杁䡁䅑䅡求䍁䅁䅤祂䝁䅕兙あ䝁䄰党畂䡁䅑䅉療䝁䅙䅉䉂䝁䅷来潂䝁䅕兡瑂䝁䅕杣婁䡉䅍䅉歂䝁䅫督求䝁䅅督求䍁䅁䅣穂䡁䅫睙潂䝁䄸督灂䡁䅍睏杁䕁䅅睑兂䍁䄰杍ㅁ䑁䅫免杁䡁䅑䅡桂䡁䅑䅉灂䡁䅍䅉灂䝁䄴䅉兂䝁䅧兙穂䝁䅕䅉䩂䍁䅁杚療䡁䅉䅉卂䝁䅕䅤あ䍁䅁督㕂䝁䄴䅚祂䝁䄸兢求䍁䅁兙畂䝁䅑䅉䝂䡁䅉兙湂䝁䅫䅢求䍁䅁䅗杁䡁䅍入畂䝁䅑杣療䝁䄰党㝁䍁䅁䅣祂䝁䅕睙獂䝁䅫杢灂䝁䅍兙獂䍁䅁兙畂䡁䅑兡穂䝁䅕杢穂䝁䅕䅉療䝁䅷兡湂䝁䄸杢ㅂ䝁䅍䅢求䝁䄸䅤灂䝁䅑党杁䡁䅁杣療䝁䅣杣桂䝁䄰督㝁䍁䅁兙畂䝁䅑䅉療䡁䅑䅡求䡁䅉䅉睂䡁䅉睢湂䡁䅉兙瑂䡁䅍䅉浂䝁䄸杣杁䝁䄴党ㅂ䡁䅉睢睂䡁䅍入橂䝁䅧兡桂䡁䅑杣灂䝁䅍䅉穂䡁䅫兢睂䡁䅑睢瑂䡁䅍杌杁䕁䅫䅤杁䝁䅧兙穂䍁䅁兙杁䝁䅷兡橂䝁䅕杢穂䝁䅕䅉桂䝁䅣杣求䝁䅕兢求䝁䄴䅤杁䡁䅣兡あ䝁䅧䅉佂䝁䅕兤祂䝁䅕杢杁䙁䅁䅡桂䡁䅉兢桂䝁䅍党ㅂ䡁䅑兡橂䝁䅅䅢穂䍁䅁䅔灂䝁䄰兡あ䝁䅕䅚杁䡁䅑睢杁䝁䅑党㉂䝁䅕䅢療䡁䅁䅉桂䝁䄴䅚杁䝁䅍睢瑂䝁䄰党祂䝁䅍兡桂䝁䅷兡㙂䝁䅕䅉あ䡁䅉睢浂䝁䅫杢求䡁䅑兡歂䝁䅕䅉浂䝁䄸杣杁䙁䅉党あ䡁䅑䅉穂䡁䅫杢歂䡁䅉睢瑂䝁䅕䅉桂䝁䄴䅚杁䝁䄸䅤潂䝁䅕杣杁䝁䅫杢歂䝁䅫睙桂䡁䅑兡療䝁䄴督㝁䍁䅁兙畂䝁䅑䅉桂䍁䅁䅢灂䝁䅍党畂䡁䅍党杁䝁䅅杢歂䍁䅁睙療䝁䅷䅢桂䝁䅉睢祂䝁䅅䅤灂䝁䄸杢杁䝁䅅睚祂䝁䅕党瑂䝁䅕杢あ䍁䅁睤灂䡁䅑䅡杁䙁䅍䅤療䝁䅳党杁䙁䅑䅡求䡁䅉兙睂䝁䅕兤あ䝁䅫睙穂䍁䅷䅉䩂䝁䄴睙畁䍁䅁䅤療䍁䅁䅚灂䡁䅍睙療䡁䅙党祂䍁䅷䅉歂䝁䅕杤求䝁䅷睢睂䍁䅁兙畂䝁䅑䅉橂䝁䄸兢瑂䝁䅕杣橂䝁䅫兙獂䝁䅫来求䍁䅁杢療䡁䅙党獂䍁䅁杕佂䕁䅅兌楂䝁䅅督求䝁䅑䅉瑂䝁䅕䅚灂䝁䅍兡畂䝁䅕督杁䝁䅙睢祂䍁䅁䅤潂䝁䅕䅉睂䝁䄸䅤求䝁䄴䅤灂䝁䅅䅢杁䡁䅑杣求䝁䅅䅤瑂䝁䅕杢あ䍁䅁睢浂䍁䅁督求䡁䅙党祂䝁䅕䅉桂䝁䄴䅚杁䡁䅉兙祂䝁䅕䅉湂䝁䅕杢求䡁䅑兡橂䍁䅁杢求䡁䅕杣療䝁䅑党㉂䝁䅕䅢療䡁䅁兢求䝁䄴䅤桂䝁䅷䅉歂䝁䅫督求䝁䅅督求䡁䅍䅉療䝁䅙䅉あ䝁䅧党杁䕁䅍杔呂䍁䄴䅉啂䝁䅧党杁䝁䅍睢瑂䡁䅁兙畂䡁䅫䅉㍂䝁䅅督杁䝁䅙睢祂䝁䄰党祂䝁䅷入杁䝁䅳杢療䡁䅣杢杁䝁䅅督杁䙁䅉党橂䝁䅕䅣あ䝁䄸杣杁䙁䅑党橂䝁䅧杢療䝁䅷睢湂䝁䅫党穂䍁䅷䅉䩂䝁䄴睙畁䍁䅁兙畂䝁䅑䅉橂䝁䅧兙畂䝁䅣党歂䍁䅁兡あ䡁䅍䅉畂䝁䅅兢求䍁䅁兑䑂䕁䅅䅒䩂䕁䅅䅉兂䝁䅧兙祂䝁䄰兙橂䝁䅕兤あ䝁䅫睙桂䝁䅷督杁䕁䅫杢橂䍁䄴䅉灂䝁䄴䅉硁䑁䅫兏㍁䍁䄴䅉䉂䕁䅍兑䕂䕁䅫兑杁䙁䅁䅡桂䡁䅉兢桂䝁䅍党ㅂ䡁䅑兡橂䝁䅅䅢穂䍁䅁兓畂䝁䅍杌杁䡁䅣兙穂䍁䅁兡畂䝁䅍睢祂䡁䅁睢祂䝁䅅䅤求䝁䅑䅉灂䝁䄴䅉硁䑁䅫兏穁䍁䅁兙畂䝁䅑䅉灂䡁䅍䅉潂䝁䅕兙歂䡁䅅兤桂䡁䅉䅤求䡁䅉党歂䍁䅁兡畂䍁䅁睕桂䝁䄴䅉䕂䝁䅫党湂䝁䄸䅌杁䕁䅍兙獂䝁䅫杚療䡁䅉杢灂䝁䅅杌䅁䙁呕䅁䭁䅁䅁兑䑂䕁䅣䅔䅁䅁䑙䅁奄杄䅁兑䑂䕁䅫䅉塂䝁䄸杣獂䝁䅑睤灂䝁䅑党獁䍁䅁兓畂䝁䅍杌獁䍁䅁兙杁䡁䅍睢浂䡁䅑睤桂䡁䅉党杁䝁䅍睢瑂䡁䅁兙畂䡁䅫䅌杁䝁䅑党㉂䝁䅕䅢療䡁䅁督獁䍁䅁兢桂䡁䅉睡求䡁䅑督獁䍁䅁兡畂䡁䅍䅤桂䝁䅷䅢穂䍁䅷䅉桂䝁䄴䅚杁䡁䅍兤睂䡁䅁睢祂䡁䅑督杁䝁䅅䅉祂䝁䅅杢湂䝁䅕䅉療䝁䅙䅉穂䝁䄸杚あ䡁䅣兙祂䝁䅕䅉睂䡁䅉睢歂䡁䅕睙あ䡁䅍䅉桂䝁䄴䅚杁䡁䅍睢獂䡁䅕䅤灂䝁䄸杢穂䍁䅁杚療䡁䅉䅉浂䝁䅅睙灂䝁䅷兡あ䝁䅅䅤灂䝁䄴睚杁䝁䅑兡湂䝁䅫䅤桂䝁䅷䅉睂䝁䅅入瑂䝁䅕杢あ䡁䅍䅉灂䝁䄴䅉あ䝁䅧党杁䙁䅕杢灂䡁䅑党歂䍁䅁睕あ䝁䅅䅤求䡁䅍䅉桂䝁䄴䅚杁䝁䅫杢あ䝁䅕杣畂䝁䅅䅤灂䝁䄸杢桂䝁䅷䅢㕂䍁䄴䅉啂䝁䅧党杁䝁䅍睢瑂䡁䅁兙畂䡁䅫䅉療䡁䅁党祂䝁䅅䅤求䡁䅍䅉灂䝁䄴䅉あ䝁䅧杣求䝁䅕䅉穂䝁䅕睚瑂䝁䅕杢あ䡁䅍杏杁䕁䅉兙畂䝁䅳督獁䍁䅁兔求䡁䅉睙潂䝁䅅杢あ䡁䅍䅌杁䝁䅅杢歂䍁䅁村灂䝁䅷䅢求䡁䅉督畁䍁䅁䅖潂䝁䅕䅉橂䝁䄸兢睂䝁䅅杢㕂䍁䅁睢浂䝁䅙党祂䡁䅍䅉䉂䕁䅍兓杁䕁䅅睙硂䡁䅕兡祂䝁䅫杢湂䍁䅷䅉桂䍁䅁督療䝁䅷兤あ䝁䅫睢畂䍁䅁䅤療䍁䅁䅣祂䝁䄸睙求䡁䅍督杁䝁䅍杣求䝁䅑兡あ䍁䅷䅉歂䝁䅕杙灂䡁䅑䅌杁䝁䅅杢歂䍁䅁䅣祂䝁䅕䅣桂䝁䅫䅚杁䝁䅍兙祂䝁䅑䅉あ䡁䅉兙畂䡁䅍兙橂䡁䅑兡療䝁䄴督獁䍁䅁䅚求䝁䅷兡㉂䝁䅕杣杁䝁䅑兡湂䝁䅫䅤桂䝁䅷䅉灂䝁䄴杢療䡁䅙兙あ䝁䅫睢畂䍁䅷䅉桂䝁䄴䅚杁䝁䅙杣桂䡁䅕䅚杁䡁䅁杣求䡁䅙党畂䡁䅑兡療䝁䄴睏杁䕁䅅睑䩂䍁䅁兓穂䡁䅍兤灂䝁䄴睚獁䍁䅁兙杁䝁䅑兡湂䝁䅫䅤桂䝁䅷䅉睂䝁䅅入瑂䝁䅕杢あ䍁䅁兡穂䡁䅍兤灂䝁䄴睚杁䡁䅍睢獂䡁䅕䅤灂䝁䄸杢杁䝁䅙睢祂䍁䅁杢求䡁䅣䅉睂䝁䅅入瑂䝁䅕杢あ䍁䅁睢浂䝁䅙党祂䝁䅫杢湂䑁䅳䅉桂䝁䄴䅚杁䕁䅅睑䩂䍁䅁兒畂䡁䅑党祂䡁䅁杣灂䡁䅍党杁䙁䅁兙㕂䝁䄰党畂䡁䅑督杁䙁䅁䅢桂䡁䅑杚療䡁䅉兢杁䡁䅑䅡桂䡁䅑䅉睂䡁䅉睢㉂䝁䅫䅚求䡁䅍䅉睂䝁䅅入瑂䝁䅕杢あ䍁䅁䅣祂䝁䄸睙求䡁䅍督灂䝁䄴睚杁䝁䅅杢歂䍁䅁睢祂䝁䅍䅡求䡁䅍䅤祂䝁䅅䅤灂䝁䄸杢杁䝁䅍兙睂䝁䅅杙灂䝁䅷兡あ䝁䅫党穂䍁䅁杚療䡁䅉䅉歂䝁䅫睚灂䡁䅑兙獂䍁䅁䅣桂䡁䅫兢求䝁䄴䅤穂䍁䄴䅉䩂䡁䅑䅉桂䝁䅷督療䍁䅁䅣祂䝁䄸杤灂䝁䅑党穂䍁䅁兑䑂䕁䅫䅉䵂䝁䄸睤杁䙁䅙兙獂䡁䅕党杁䙁䅉党桂䝁䅷兌啂䝁䅫兢求䍁䅁䅕桂䡁䅫兢求䝁䄴䅤穂䍁䅷䅉桂䍁䅁䅣獂䝁䅅䅤浂䝁䄸杣瑂䍁䅁杚療䡁䅉䅉睂䡁䅉睢橂䝁䅕督穂䝁䅫杢湂䍁䅁杣求䝁䅅䅢瑁䡁䅑兡瑂䝁䅕䅉睂䝁䅅入瑂䝁䅕杢あ䡁䅍睏杁䝁䅅杢歂䍁䅁兑䑂䕁䅫䅉䥂䝁䅫睚潂䍁䅁杖桂䝁䅷兤求䍁䅁杕求䝁䅅䅢瑁䙁䅑兡瑂䝁䅕䅉兂䝁䅅入瑂䝁䅕杢あ䡁䅍䅌杁䝁䅅䅉睂䝁䅅入瑂䝁䅕杢あ䡁䅍䅉求䝁䄴睚灂䝁䄴党杁䡁䅑䅡桂䡁䅑䅉療䝁䅙杚求䡁䅉督杁䝁䄰兤獂䡁䅑兡瑁䝁䅉兙畂䝁䅳䅌杁䝁䄰兤獂䡁䅑兡瑁䝁䅍兤祂䡁䅉党畂䝁䅍入獁䍁䅁杍ぁ䡁䅧睎杁䡁䅁兙㕂䝁䄰党畂䡁䅑䅉睂䡁䅉睢橂䝁䅕督穂䝁䅫杢湂䍁䅷䅉桂䝁䄴䅚杁䙁䅍睖䩂䕁䅙䅖杁䝁䄰党穂䡁䅍兙湂䝁䅫杢湂䍁䄴䅉䩂䝁䄴䅉桂䝁䅑䅚灂䡁䅑兡療䝁䄴䅌杁䡁䅑䅡求䍁䅁睙療䝁䄰䅣桂䝁䄴入杁䝁䄸杚浂䝁䅕杣穂䍁䅁兑䑂䕁䅫䅉兂䝁䅅入瑂䝁䅕杢あ䡁䅍䅉偂䡁䅉睙潂䝁䅕督あ䡁䅉兙あ䝁䅫睢畂䍁䅁䅕獂䝁䅅䅤浂䝁䄸杣瑂䍁䅁杚療䡁䅉䅉療䡁䅁䅤灂䝁䄰兡㙂䝁䅫杢湂䍁䅁䅣桂䡁䅫兢求䝁䄴䅤穂䑁䅳䅉療䝁䄰杢灂䍁䄰睙潂䝁䅅杢畂䝁䅕䅢杁䡁䅁兙㕂䝁䄰党畂䡁䅑䅉睂䝁䅷兙あ䝁䅙睢祂䝁䄰睏杁䕁䅅睑䩂䍁䅁杒祂䝁䅅兤歂䍁䅁兔桂䝁䄴兙湂䝁䅕兢求䝁䄴䅤獁䍁䅁兙杁䡁䅉党桂䝁䅷兌あ䝁䅫兢求䍁䅁兙睂䡁䅁杣療䝁䅅睙潂䍁䅁䅤療䍁䅁杚祂䝁䅅兤歂䍁䅁兢桂䝁䄴兙湂䝁䅕兢求䝁䄴䅤㝁䍁䅁兙畂䝁䅑䅉䉂䕁䅍兓杁䙁䅍䅣求䝁䅕䅚睂䝁䅅入獁䍁䅁兙畂䍁䅁兡畂䡁䅑党湂䡁䅉兙あ䝁䅕䅚杁䡁䅍兤灂䡁䅑党杁䝁䄸杚杁䝁䅑兡湂䝁䅫䅤桂䝁䅷䅉楂䝁䅫䅢獂䝁䅫杢湂䍁䅷䅉睂䝁䅅入瑂䝁䅕杢あ䍁䅷䅉歂䝁䅫督楂䡁䅕杣穂䝁䅕兢求䝁䄴䅤獁䍁䅁兙畂䝁䅑䅉橂䝁䄸兢瑂䡁䅕杢灂䝁䅍兙あ䝁䅫睢畂䍁䅁督求䡁䅉杤灂䝁䅍党穂䍁䄴䅉啂䝁䅧党杁䝁䅍睢瑂䡁䅁兙畂䡁䅫䅉療䝁䅙杚求䡁䅉督杁䝁䅕䅢求䝁䅍䅤祂䝁䄸杢灂䝁䅍䅉楂䝁䅫䅢獂䍁䅁䅣祂䝁䅕督求䝁䄴䅤瑂䝁䅕杢あ䍁䅁兙畂䝁䅑䅉睂䝁䅅入瑂䝁䅕杢あ䍁䅁督求䡁䅉杤灂䝁䅍党穂䍁䅁䅤療䍁䅁睙療䝁䄴督ㅂ䝁䄰党祂䍁䅁杚灂䝁䄴兙畂䝁䅍党獁䍁䅁兡畂䡁䅍兤祂䝁䅅杢橂䝁䅕䅌杁䝁䅧党桂䝁䅷䅤潂䝁䅍兙祂䝁䅕䅌杁䝁䅧兡湂䝁䅧党祂䍁䅁党歂䡁䅕睙桂䡁䅑兡療䝁䄴䅌杁䡁䅕䅤灂䝁䅷兡あ䡁䅫䅌杁䝁䅣睢㉂䝁䅕杣畂䝁䄰党畂䡁䅑䅌杁䡁䅑党獂䝁䅕睙療䝁䄰兢ㅂ䝁䄴兡橂䝁䅅䅤灂䝁䄸杢穂䍁䅷䅉桂䝁䄴䅚杁䝁䄰睢祂䡁䅑睚桂䝁䅣党杁䡁䅍党橂䡁䅑睢祂䡁䅍睏杁䝁䅫兢睂䝁䅷党瑂䝁䅕杢あ䝁䅅䅤灂䝁䄸杢杁䡁䅍党祂䡁䅙兡橂䝁䅕督獁䍁䅁兡畂䝁䅍䅢ㅂ䝁䅑党杁䡁䅁杣療䝁䅑兤橂䡁䅑䅉灂䝁䄴督あ䝁䅅䅢獂䝁䅅䅤灂䝁䄸杢穂䍁䅁兙畂䝁䅑䅉橂䝁䄸杢浂䝁䅫睚ㅂ䡁䅉兙あ䝁䅫睢畂䡁䅍䅌杁䝁䅅杢歂䍁䅁睙ㅂ䡁䅍䅤療䝁䄰䅉穂䝁䄸杚あ䡁䅣兙祂䝁䅕䅉瑂䝁䄸䅚灂䝁䅙兡橂䝁䅅䅤灂䝁䄸杢穂䑁䅳䅉桂䝁䄴䅚杁䝁䅉兤穂䝁䅫杢求䡁䅍督杁䝁䅅杢歂䍁䅁䅤求䝁䅍䅡畂䝁䅫睙桂䝁䅷䅉橂䝁䄸杢穂䡁䅕䅢あ䝁䅅杢橂䡁䅫䅌杁䝁䄸杢瑁䡁䅍兡あ䝁䅕䅉穂䡁䅕䅣睂䝁䄸杣あ䍁䅷䅉睂䡁䅉睢歂䡁䅕睙あ䍁䅁党歂䡁䅕睙桂䡁䅑兡療䝁䄴䅌杁䝁䅅杢歂䍁䅁䅤求䡁䅍䅤灂䝁䄴睚杁䡁䅍党祂䡁䅙兡橂䝁䅕督獁䍁䅁兙穂䍁䅁睤求䝁䅷䅢杁䝁䅅督杁䝁䅑兡穂䡁䅑杣灂䝁䅉兤あ䝁䅕督杁䝁䄸杣杁䝁䅅睙あ䡁䅍䅉桂䡁䅍䅉桂䍁䅁督桂䝁䅷党穂䍁䅁兙湂䝁䅕杢あ䍁䅁杚療䡁䅉䅉穂䝁䄸杚あ䡁䅣兙祂䝁䅕䅉歂䝁䅕杤求䝁䅷睢睂䝁䅕䅚杁䝁䅉入杁䡁䅑䅡灂䡁䅉䅚杁䡁䅁兙祂䡁䅑兡求䡁䅍杌杁䕁䅫䅤杁䝁䄰兙祂䝁䅳党あ䡁䅍䅉灂䡁䅑督杁䡁䅁杣療䝁䅑兤橂䡁䅑督杁䡁䅕杢歂䝁䅕杣杁䡁䅑䅡求䍁䅁兑䑂䕁䅫䅉塂䝁䄸杣獂䝁䅑睤灂䝁䅑党杁䝁䅉杣桂䝁䄴䅚畁䍁䅁䅖潂䝁䅕䅉橂䝁䄸兢睂䝁䅅杢㕂䍁䅁睤桂䡁䅍䅉浂䝁䄸杣瑂䝁䅕杣獂䡁䅫䅉牂䝁䄴睢㍂䝁䄴䅉桂䡁䅍䅉啂䡁䅉兙畂䡁䅍兙橂䡁䅑兡療䝁䄴䅉呂䡁䅫督あ䝁䅕兢穂䍁䅁兑祂䝁䅍䅡灂䡁䅑党橂䡁䅑督獁䍁䅁兓畂䝁䅍杌杁䝁䅅杢歂䍁䅁睙潂䝁䅅杢湂䝁䅕䅚杁䝁䅫䅤穂䍁䅁杢桂䝁䄰党杁䡁䅑睢杁䕁䅅睑䩂䍁䅁睖療䡁䅉䅢歂䡁䅣兡歂䝁䅕䅌杁䕁䅫杢橂䍁䄴䅉灂䝁䄴䅉䭂䡁䅕䅢㕂䍁䅁杍睁䑁䅁睎畁䍁䅁䅖潂䝁䅕䅉橂䝁䄸兢睂䝁䅅杢㕂䍁䅁睤桂䡁䅍䅉浂䝁䄸兤畂䝁䅑党歂䍁䅁兡畂䍁䅁免㕁䑁䅣兎杁䝁䅅杢歂䍁䅁兡穂䍁䅁杙桂䡁䅍党歂䍁䅁兡畂䍁䅁兒獂䝁䅳䅡療䡁䅉杢獁䍁䅁杔求䝁䅉杣桂䡁䅍睡桂䍁䄴䅁㑂睅䅁䅃䅁䕁䅅睑佂䅁䅁杔䅉䅁䅯䅁䉂䕁䅑村䙂䅁䅁䅗䅉䅁䅧䅁䉂䕁䅑兓䅁䅁䑍䅁䥁䅁䅁兑䕂䕁䄰䅁噁睁䅁杋䅧䕁䅅䅒乂䕁䅅䅉䍂䝁䅫睢獂䝁䄸睚灂䝁䅍督獁䍁䅁兓畂䝁䅍杌獁䍁䅁兙杁䝁䅉兡療䡁䅁䅡桂䡁䅉兢桂䝁䅍党ㅂ䡁䅑兡橂䝁䅅䅢杁䝁䅍睢瑂䡁䅁兙畂䡁䅫䅌杁䝁䅕杢湂䝁䅅睚求䡁䅍䅉灂䝁䄴䅉歂䝁䅕杤求䝁䅷睢睂䝁䅫杢湂䍁䅷䅉瑂䝁䅅杢ㅂ䝁䅙兙橂䡁䅑兤祂䝁䅫杢湂䍁䅷䅉桂䝁䄴䅚杁䝁䄰兙祂䝁䅳党あ䝁䅫杢湂䍁䅁督睂䝁䅕睙灂䝁䅅䅢あ䡁䅫䅉睂䝁䅷兙穂䝁䄰兙瑁䝁䅑党祂䝁䅫杤求䝁䅑䅉楂䝁䅫睢獂䝁䄸睚灂䝁䅍督杁䝁䅙睢祂䍁䅁䅤潂䝁䅕䅉あ䡁䅉党桂䡁䅑兢求䝁䄴䅤杁䝁䄸杚杁䝁䅫兢瑂䡁䅕杢求䍁䅁䅚求䝁䅙兡橂䝁䅫党畂䝁䅍兡求䡁䅍䅉桂䝁䄴䅚杁䝁䅫杢浂䝁䅕睙あ䝁䅫睢ㅂ䡁䅍䅉歂䝁䅫督求䝁䅅督求䡁䅍䅉灂䝁䄴䅉あ䝁䅧党杁䙁䅕杢灂䡁䅑党歂䍁䅁睕あ䝁䅅䅤求䡁䅍䅉桂䝁䄴䅚杁䝁䅫杢あ䝁䅕杣畂䝁䅅䅤灂䝁䄸杢桂䝁䅷䅢㕂䍁䄴䅉啂䝁䅧党杁䝁䅍睢瑂䡁䅁兙畂䡁䅫䅉療䝁䅙杚求䡁䅉督杁䕁䅉兓坂䕁䅫睒䉂䕁䄰䅌杁䝁䅅杢杁䝁䅫杢あ䡁䅉兙㉂䝁䅕杢療䡁䅕督杁䝁䅫兢瑂䡁䅕杢求䍁䅁睚獂䝁䄸杙ㅂ䝁䅷兡畂䍁䅁䅋䩂䙁䅙兓䡂䍁䅫䅉睂䡁䅉睢歂䡁䅕睙あ䍁䅁兡畂䝁䅑兡橂䝁䅅䅤求䝁䅑䅉浂䝁䄸杣杁䡁䅑䅡求䍁䅁䅤祂䝁䅕兙あ䝁䄰党畂䡁䅑䅉療䝁䅙䅉睂䡁䅉兡瑂䝁䅅杣㕂䍁䅁䅡ㅂ䝁䄰睢祂䝁䅅䅢杁䝁䅫兢瑂䡁䅕杢療䝁䅑党浂䝁䅫睙灂䝁䅕杢橂䡁䅫䅉潁䙁䅁兓灁䑁䅳䅉䉂䙁䅍睑䙂䕁䄴兓坂䍁䅷䅉桂䝁䄴䅉䩂䙁䅙兓䡂䍁䅁䅣祂䝁䄸䅚ㅂ䝁䅍䅤杁䝁䅙睢祂䍁䅁䅤潂䝁䅕䅉あ䡁䅉党桂䡁䅑兢求䝁䄴䅤杁䝁䄸杚杁䙁䅁兓㝁䍁䅁兙畂䝁䅑䅉佂䝁䅅杙灂䍁䄰䅓䍂䍁䅁杚療䡁䅉䅉あ䝁䅧党杁䡁䅑杣求䝁䅅䅤瑂䝁䅕杢あ䍁䅁睢浂䍁䅁兙橂䡁䅕䅤求䍁䅁党㑂䡁䅁睢穂䡁䅕杣求䍁䅁䅤療䍁䅁杙獂䝁䄸睢歂䍁䅁睙療䝁䄴䅤桂䝁䅫杢灂䝁䄴睚杁䕁䅧党睂䝁䅅䅤灂䡁䅑兡穂䍁䅁村杁䡁䅍兤祂䝁䅙兙橂䝁䅕䅉桂䝁䄴䅤灂䝁䅣党畂䍁䅁兙畂䝁䅑䅉療䡁䅑䅡求䡁䅉䅉獂䝁䅫督あ䝁䅕䅚杁䝁䅕䅥睂䝁䄸督ㅂ䡁䅉党穂䍁䅁䅤療䍁䅁䅓求䡁䅁兙あ䝁䅫䅤灂䡁䅍䅉䍂䍁䄴䅉䩂䡁䅑䅉歂䝁䅕杤求䝁䅷睢睂䡁䅍䅉桂䍁䅁䅣灂䡁䅁党獂䝁䅫杢求䍁䅁睢浂䍁䅁䅣獂䝁䅅督瑂䝁䅅兌歂䝁䅕杣灂䡁䅙党歂䍁䅁䅤潂䝁䅕杣桂䡁䅁党ㅂ䡁䅑兡橂䡁䅍䅌杁䝁䅫杢橂䝁䅷兤歂䝁䅫杢湂䍁䅁䅣祂䝁䄸䅚ㅂ䝁䅍䅤穂䍁䅁杣求䝁䅷兙あ䝁䅕䅚杁䡁䅑睢杁䡁䅑䅡求䍁䅁兢求䡁䅑䅡療䝁䅑督杁䝁䄸杚杁䡁䅑杣求䝁䅅䅤瑂䝁䅕杢あ䍁䅁兙畂䝁䅑䅉睂䡁䅉党㉂䝁䅕杢あ䝁䅫睢畂䍁䅁睢浂䍁䅁睕畁䍁䅁䅣畂䝁䅕兤瑂䝁䄸杢灂䝁䅅䅉灂䝁䄴杚求䝁䅍䅤灂䝁䄸杢杁䝁䅙睢祂䍁䅁兙畂䍁䅁兡瑂䝁䄰兤畂䝁䄸睚獂䝁䄸杙ㅂ䝁䅷兡畂䍁䄴䅉䩂䝁䄴䅉桂䝁䅑䅚灂䡁䅑兡療䝁䄴䅌杁䝁䅫䅤杁䝁䄸䅣求䡁䅉兙あ䝁䅕督杁䡁䅍睢ㅂ䡁䅉睙求䍁䅁䅣獂䝁䅅督瑂䝁䅅䅉橂䝁䄸䅢獂䝁䅕睙あ䝁䅫睢畂䍁䅁杚桂䝁䅍兡獂䝁䅫䅤灂䝁䅕督畁䍁䅁䅖潂䝁䅕䅉橂䝁䄸兢睂䝁䅅杢㕂䍁䅁督求䝁䅷䅢穂䍁䅁兡あ䡁䅍䅉睂䡁䅉睢歂䡁䅕睙あ䡁䅍䅉あ䝁䅧杣療䡁䅕睚潂䍁䅁兡畂䝁䅑党睂䝁䅕杢歂䝁䅕杢あ䍁䅁䅚灂䡁䅍䅤祂䝁䅫杙ㅂ䡁䅑睢祂䡁䅍䅌杁䝁䅑杣ㅂ䝁䅣䅉㍂䝁䅧睢獂䝁䅕督桂䝁䅷党祂䡁䅍䅌杁䡁䅍䅣求䝁䅍兡桂䝁䅷䅤㕂䍁䅁䅣潂䝁䅅杣瑂䝁䅅睙灂䝁䅕督獁䍁䅁兙畂䝁䅑䅉療䡁䅑䅡求䡁䅉䅉桂䝁䅷䅤求䡁䅉杢桂䡁䅑党杁䡁䅍兡あ䝁䅕䅉睂䡁䅉睢㉂䝁䅫䅚求䡁䅉督畁䍁䅁兑䕂䕁䄰兑杁䕁䅉兡療䝁䅷睢湂䝁䅫睙穂䍁䅷䅉䩂䝁䄴睙畁䍁䅁睤桂䡁䅍䅉灂䝁䄴睙療䡁䅉䅣療䡁䅉兙あ䝁䅕䅚杁䝁䅫杢杁䑁䅉䅍睁䑁䅑䅉桂䝁䄴䅚杁䝁䅫督杁䝁䅧党桂䝁䅑兣ㅂ䝁䅅杣あ䝁䅕杣求䝁䅑䅉灂䝁䄴䅉卂䝁䅅兢穂䝁䅕入獁䍁䅁杔求䡁䅣䅉䭂䝁䅕杣穂䝁䅕入畁䅁䅁硩䅍䅁䅧䅁䉂䕁䅑䅕䅁䭁䍉䅁䭁䅁䅁兑䕂䙁䅍睓䅁䝁䍷䅁䵁杂䅁兑䙂䕁䅍睔乂䍁䅷䅉あ䝁䄸睚求䡁䅑䅡求䡁䅉䅉㍂䝁䅫䅤潂䍁䅁兡あ䡁䅍䅉穂䡁䅕杙穂䝁䅫䅚灂䝁䅅杣灂䝁䅕督獁䍁䅁䅣祂䝁䄸杤灂䝁䅑党穂䍁䅁䅣祂䝁䄸杚求䡁䅍督灂䝁䄸杢桂䝁䅷䅉灂䝁䄴杚祂䝁䅅督あ䡁䅉兤橂䡁䅑兤祂䝁䅕䅉橂䝁䄸杢穂䡁䅕䅢あ䝁䅫杢湂䍁䅁督求䡁䅉杤灂䝁䅍党穂䍁䅁杚療䡁䅉䅉湂䝁䄸杤求䡁䅉杢瑂䝁䅕杢あ䡁䅍䅌杁䝁䅉兤穂䝁䅫杢求䡁䅍督求䡁䅍䅌杁䝁䅅杢歂䍁䅁睢祂䝁䅣兙畂䝁䅫来桂䡁䅑兡療䝁䄴督杁䡁䅣睢祂䝁䅷䅚㍂䝁䅫䅚求䍁䄴䅉䩂䡁䅑䅉療䡁䅁党祂䝁䅅䅤求䡁䅍䅉灂䝁䄴䅉あ䝁䅧杣求䝁䅕䅉穂䝁䅕睚瑂䝁䅕杢あ䡁䅍杏杁䕁䅅兢求䡁䅉兡橂䝁䅅督獁䍁䅁兓畂䡁䅑党祂䝁䄴兙あ䝁䅫睢畂䝁䅅䅢獁䍁䅁兙畂䝁䅑䅉䉂䕁䅕睑偂䕁䄰䅉䑂䝁䅅䅣灂䡁䅑兙獂䍁䄴䅉啂䝁䅧党杁䝁䅍睢瑂䡁䅁兙畂䡁䅫䅉療䝁䅙杚求䡁䅉督杁䝁䅅䅚㉂䝁䅫督療䡁䅉入獁䍁䅁䅣獂䝁䅅杢畂䝁䅫杢湂䍁䅷䅉橂䝁䄸杢穂䡁䅕䅢あ䝁䅫杢湂䍁䅷䅉桂䡁䅉睙潂䝁䅫䅤求䝁䅍䅤ㅂ䡁䅉兙獂䍁䅁兙畂䝁䅑䅉求䝁䄴睚灂䝁䄴党求䡁䅉兡畂䝁䅣䅉歂䝁䅕督灂䝁䅣杢獁䍁䅁睙療䝁䄴督あ䡁䅉兤橂䡁䅑兡療䝁䄴䅉桂䝁䄴䅚杁䡁䅁杣療䝁䅣杣桂䝁䄰䅉瑂䝁䅅杢桂䝁䅣党瑂䝁䅕杢あ䍁䅷䅉桂䝁䄴䅚杁䝁䅫杢㉂䝁䅕督あ䝁䄰党畂䡁䅑䅉桂䝁䄴䅚杁䝁䅑党㉂䝁䅕䅢療䡁䅁兢求䝁䄴䅤杁䡁䅍党祂䡁䅙兡橂䝁䅕督杁䡁䅑睢杁䡁䅁兤楂䝁䅷兡橂䍁䅁兙畂䝁䅑䅉睂䡁䅉兡㉂䝁䅅䅤求䍁䅁睙獂䝁䅫党畂䡁䅑督畁䍁䅁兓あ䍁䅁兡穂䍁䅁兙獂䡁䅍睢杁䝁䅫杢㉂䝁䄸䅢㉂䝁䅕䅚杁䝁䅫杢杁䡁䅑䅡求䍁䅁兡畂䡁䅙党穂䡁䅑兢求䝁䄴䅤杁䝁䅅杢歂䍁䅁䅚求䡁䅙党獂䝁䄸䅣瑂䝁䅕杢あ䍁䅁睢浂䍁䅁杣求䝁䅅䅢杁䝁䅕督あ䝁䅅䅤求䍁䅁䅣祂䝁䄸条求䝁䅍䅤穂䍁䄴䅉啂䝁䅧党杁䝁䅍睢瑂䡁䅁兙畂䡁䅫䅉穂䝁䅕杣㉂䝁䅕督杁䡁䅑杣桂䝁䄴督睂䝁䄸杣あ䝁䅅䅤灂䝁䄸杢獁䍁䅁睤桂䡁䅑党祂䍁䅷䅉浂䝁䅅睙灂䝁䅷兡あ䝁䅫党穂䍁䅷䅉求䝁䄴杤灂䡁䅉睢畂䝁䄰党畂䡁䅑兙獂䍁䅷䅉桂䝁䄴䅚杁䝁䅕杢求䡁䅉睚㕂䍁䅁督求䝁䅍䅤療䡁䅉督畁䍁䅁䅖潂䝁䅕䅉橂䝁䄸兢睂䝁䅅杢㕂䍁䅁睤桂䡁䅍䅉浂䝁䄸杣瑂䝁䅕杣獂䡁䅫䅉牂䝁䄴睢㍂䝁䄴䅉桂䡁䅍䅉䉂䕁䅕睑偂䕁䄰䅉啂䝁䅕睙潂䝁䄴睢獂䝁䄸睚㕂䍁䅁睑療䡁䅉䅣療䡁䅉兙あ䝁䅫睢畂䍁䅁兙畂䝁䅑䅉橂䝁䅧兙畂䝁䅣党歂䍁䅁兡あ䡁䅍䅉畂䝁䅅兢求䍁䅁䅤療䍁䅁兑䙂䕁䅍睔乂䍁䅁兡畂䍁䅁杓桂䝁䄴兤桂䡁䅉入杁䑁䅉䅍硁䑁䅕杌杁䕁䅅兒䑂䕁䄸兔杁䡁䅣兙穂䍁䅁兡畂䝁䅍睢祂䡁䅁睢祂䝁䅅䅤求䝁䅑䅉灂䝁䄴䅉硁䑁䅫䅏睁䍁䅁兙畂䝁䅑䅉灂䡁䅍䅉潂䝁䅕兙歂䡁䅅兤桂䡁䅉䅤求䡁䅉党歂䍁䅁兡畂䍁䅁䅒桂䝁䅷䅢桂䡁䅍䅌杁䙁䅑党㑂䝁䅅督畁䅁䅁桏䅍䅁䅧䅁䉂䕁䅕兒䅁䵁䍍䅁䥁䅁䅁兑䙂䙁䅁䅁塄杁䅁䅃䅁䕁䅅兒呂䅁䅁兎䅉䅁䅧䅁䉂䕁䅙䅔䅁䡁䍅䅁坃睄䅁兑䡂䕁䅍睔杁䕁䅍睢祂䡁䅁睢祂䝁䅅䅤灂䝁䄸杢杁䝁䄰兙畂䡁䅕杚桂䝁䅍䅤ㅂ䡁䅉党穂䍁䅁兙畂䝁䅑䅉歂䝁䅫督あ䡁䅉兡楂䡁䅕䅤求䡁䅍䅉桂䝁䅣杣灂䝁䅍兤獂䡁䅑兤祂䝁䅅䅢杁䝁䅕兣ㅂ䝁䅫䅣瑂䝁䅕杢あ䍁䅁兙畂䝁䅑䅉祂䝁䅕䅢桂䡁䅑党歂䍁䅁杣求䡁䅁䅢桂䝁䅍党瑂䝁䅕杢あ䍁䅁䅣桂䡁䅉䅤穂䍁䅁睤療䡁䅉䅢歂䡁䅣兡歂䝁䅕杌杁䕁䅫䅤杁䝁䄸杚浂䝁䅕杣穂䍁䅁䅡療䡁䅉督求䡁䅁睢㍂䝁䅕杣杁䡁䅑杣桂䝁䅍䅤療䡁䅉督杁䝁䅙睢祂䍁䅁杣療䡁䅣䅉橂䡁䅉睢睂䍁䅁䅣祂䝁䄸䅚ㅂ䝁䅍䅤灂䝁䄸杢獁䍁䅁督療䝁䅫䅢杁䝁䅍兤獂䡁䅑兡㉂䝁䅅䅤灂䝁䄸杢獁䍁䅁䅣獂䝁䅅杢あ䝁䅫杢湂䍁䅷䅉獂䝁䅅杢歂䍁䅁䅢求䡁䅙党獂䝁䅫杢湂䍁䅷䅉穂䝁䅕党歂䝁䅫杢湂䍁䅷䅉桂䝁䄴䅚杁䝁䅍睢瑂䝁䄰党祂䝁䅍兡桂䝁䅷䅉潂䝁䅅入杁䝁䄸䅣求䡁䅉兙あ䝁䅫睢畂䡁䅍睏杁䡁䅕䅤灂䝁䅷兡あ䡁䅫䅉あ䡁䅉兙橂䡁䅑睢祂䡁䅍䅉浂䝁䄸杣杁䡁䅍兢桂䝁䅷䅢瑁䍁䅁兙畂䝁䅑䅉瑂䝁䅕䅚灂䡁䅕兢瑁䡁䅍兡㙂䝁䅕䅚杁䝁䅙兙祂䝁䄰督獁䍁䅁兙穂䍁䅁睤求䝁䅷䅢杁䝁䅅督杁䝁䅙睢祂䍁䅁䅚桂䝁䅫杣㕂䍁䅷䅉獂䝁䅫杤求䡁䅍䅤療䝁䅍睡獁䍁䅁睢祂䝁䅍䅡桂䡁䅉䅚穂䍁䅷䅉桂䝁䄴䅚杁䡁䅙兡畂䝁䅕入桂䡁䅉䅚穂䑁䅳䅉桂䝁䄴䅚杁䝁䅍睢瑂䡁䅁兙橂䡁䅑䅉あ䡁䅉兙橂䡁䅑睢祂䡁䅍䅉浂䝁䄸杣杁䡁䅍兢桂䝁䅷䅢杁䝁䅙兙祂䝁䄰督獁䍁䅁督睂䝁䅕睙灂䝁䅅䅢あ䡁䅫䅉桂䝁䅣杣灂䝁䅍兤獂䡁䅑兤祂䝁䅅䅢杁䝁䅫杢歂䡁䅕督あ䡁䅉兡求䡁䅍䅌杁䝁䅷兙畂䝁䅑督橂䝁䅅䅣灂䝁䄴睚獁䍁䅁党硂䡁䅕党穂䡁䅑杣灂䝁䅅杢獁䍁䅁兙畂䝁䅑䅉祂䝁䅕督灂䝁䅑党畂䡁䅑兡桂䝁䅷䅉ㅂ䡁䅍党穂䍁䄴䅉啂䝁䅧党杁䝁䅍睢瑂䡁䅁兙畂䡁䅫䅉桂䝁䅷督療䍁䅁䅣祂䝁䄸杤灂䝁䅑党穂䍁䅁睚祂䝁䅅兡畂䍁䅁督あ䝁䄸杣桂䝁䅣党杁䝁䅉兡畂䡁䅍䅉桂䝁䄴䅚杁䡁䅉党獂䝁䅅䅤求䝁䅑䅉歂䡁䅉入灂䝁䄴睚杁䝁䅅杢歂䍁䅁䅡桂䝁䄴䅚獂䝁䅫杢湂䍁䅁党硂䡁䅕兡睂䝁䄰党畂䡁䅑䅉穂䡁䅫督あ䝁䅕兢穂䑁䅳䅉穂䝁䅕党歂䍁䄰䅣祂䝁䄸睙求䡁䅍督灂䝁䄴睚杁䡁䅍入穂䡁䅑党瑂䡁䅍睏杁䡁䅍睤灂䝁䄴党杁䝁䅅杢歂䍁䅁䅣療䡁䅕䅢あ䡁䅉入杁䝁䅙党求䝁䅑䅉穂䡁䅑睢祂䝁䅅睚求䍁䅁兙畂䝁䅑䅉歂䝁䅕䅢灂䡁䅙党祂䡁䅫睏杁䡁䅙党畂䡁䅑兡獂䝁䅅䅤灂䝁䄸杢杁䝁䅅杢歂䍁䅁睤桂䡁䅑党祂䝁䅫杢湂䍁䅁督㕂䡁䅍䅤求䝁䄰督㝁䍁䅁兙畂䝁䅑䅉求䝁䅣睚杁䡁䅁杣療䝁䅑兤橂䡁䅑兡療䝁䄴䅉穂䡁䅫督あ䝁䅕兢穂䍁䅁兙畂䝁䅑䅉楂䡁䅉睢灂䝁䅷党祂䍁䅁䅣祂䝁䄸䅚ㅂ䝁䅍䅤灂䝁䄸杢杁䝁䅕兣ㅂ䝁䅫䅣瑂䝁䅕杢あ䍁䄴䅉䩂䝁䄴䅉桂䝁䅑䅚灂䡁䅑兡療䝁䄴䅌杁䝁䅫䅤杁䝁䄸杚浂䝁䅕杣穂䍁䅁杣療䡁䅕杢歂䍁䅁兙畂䝁䅑䅉祂䝁䅕睙あ䝁䅅杢湂䡁䅕䅢桂䡁䅉䅉楂䝁䅅䅢求䡁䅉督獁䍁䅁䅢療䝁䅅䅚求䡁䅉䅉㍂䝁䅅睚療䝁䄴督獁䍁䅁督求䝁䅷杚瑁䡁䅁杣療䡁䅁党獂䝁䅷党歂䍁䅁睤灂䝁䄴䅚祂䝁䄸睤求䡁䅉督獁䍁䅁杚療䡁䅉兙湂䝁䅕䅉潂䝁䅅杣㉂䝁䅕督あ䝁䅕杣穂䍁䅷䅉歂䝁䅫督橂䍁䅁兢療䡁䅣党祂䡁䅍䅌杁䡁䅍䅣祂䝁䅕兙歂䝁䅕杣穂䍁䅷䅉祂䝁䅅睡求䡁䅍䅌杁䡁䅑党歂䝁䅑党祂䡁䅍䅌杁䝁䅅杢歂䍁䅁兢療䡁䅣党祂䍁䅁睙療䝁䄴䅚灂䡁䅑兡療䝁䄴党祂䡁䅍䅉浂䝁䄸杣杁䝁䅧兙祂䡁䅙党穂䡁䅑兡畂䝁䅣䅉桂䝁䄴䅚杁䡁䅁兙橂䝁䅳兙湂䝁䅫杢湂䍁䅁杤求䝁䅣党あ䝁䅅䅤灂䡁䅙党杁䝁䅙党求䝁䅑督杁䡁䅕督求䝁䅑䅉灂䝁䄴䅉あ䝁䅧党杁䝁䅉党求䝁䅙䅉橂䝁䅅䅤あ䝁䅷党獁䍁䅁䅚桂䝁䅫杣㕂䍁䅷䅉潂䝁䄸杣穂䝁䅕䅌杁䝁䅅杢歂䍁䅁杣求䝁䄴党㍂䝁䅅杙獂䝁䅕䅉浂䡁䅕党獂䍁䅁兡畂䝁䅑兤穂䡁䅑杣灂䝁䅕督畁䍁䅁杒ㅂ䡁䅉䅤潂䝁䅕杣獁䍁䅁䅤潂䝁䅕䅉橂䝁䄸兢睂䝁䅅杢㕂䍁䅁䅣祂䝁䄸杤灂䝁䅑党穂䍁䅁兡瑂䡁䅁䅢求䝁䄰党畂䡁䅑督獁䍁䅁兡畂䝁䅍䅢ㅂ䝁䅑兡畂䝁䅣䅉歂䝁䅫督橂䍁䅁䅡桂䡁䅉杣療䡁䅣督杁䝁䅷党㉂䝁䅕䅢灂䝁䄴睚杁䡁䅍党求䝁䅑䅉楂䝁䅕䅚穂䍁䅁兙畂䝁䅑䅉瑂䝁䅫䅥灂䝁䄴睚杁䝁䅍䅡求䝁䄰兡橂䝁䅅䅢穂䍁䅁睤灂䡁䅑䅡杁䡁䅑䅡求䍁䅁督療䝁䅫䅢穂䑁䅳䅉潂䝁䅕兙㉂䡁䅫䅉あ䝁䅫䅢獂䝁䅅睚求䍁䅁䅤療䍁䅁杙祂䝁䅕兙牂䍁䅁兤睂䍁䅁督療䝁䅫䅢杁䝁䅅杢歂䍁䅁兢灂䡁䅧䅉橂䡁䅉睢睂䍁䅁杣求䡁䅍兡歂䡁䅕党杁䝁䅫杢あ䝁䄸䅉あ䝁䄸䅣穂䝁䄸兡獂䑁䅳䅉浂䝁䅫党獂䝁䅑䅉橂䡁䅕䅢あ䝁䅫杤桂䡁䅑睢祂䡁䅍䅉あ䝁䅧兙あ䍁䅁䅣祂䝁䅕䅣桂䡁䅉党杁䡁䅍兢療䝁䄸䅤潂䍁䅁督求䝁䅕䅚杁䝁䅉党歂䍁䅁兙畂䝁䅑䅉歂䝁䅕督あ䡁䅉睢㕂䍁䅁睤求䝁䅕䅚穂䑁䅳䅉歂䡁䅉兡獂䝁䅷督杁䝁䅙睢祂䍁䅁督瑂䝁䅅䅢獂䍁䅁睚祂䝁䅅兡畂䍁䅁督求䝁䅕䅚灂䝁䄴睚㝁䍁䅁䅣獂䝁䅅杢あ䝁䅕杣穂䍁䅁兙畂䝁䅑䅉療䡁䅑䅡求䡁䅉䅉睂䝁䅷兙畂䡁䅑兡畂䝁䅣䅉求䡁䅅兤灂䡁䅁兢求䝁䄴䅤㝁䍁䅁兙畂䝁䅑䅉獂䝁䄸兙歂䝁䅕杣穂䍁䄴䅉䉂䝁䅑䅚灂䡁䅑兡療䝁䄴兙獂䝁䅷入獁䍁䅁兡あ䍁䅁睢浂䝁䅙党祂䡁䅍䅉橂䝁䄸兢楂䝁䅫杢求䡁䅍䅉浂䝁䄸杣杁䝁䅧兙祂䡁䅙党穂䡁䅑兡畂䝁䅣䅉湂䡁䅉兙灂䝁䄴䅉橂䡁䅉睢睂䡁䅍䅌杁䡁䅍兤橂䝁䅧䅉桂䡁䅍䅉橂䝁䄸杣畂䍁䅷䅉㍂䝁䅧党桂䡁䅑䅌杁䡁䅍睢㕂䝁䅉党桂䝁䄴督獁䍁䅁兙畂䝁䅑䅉祂䝁䅫睙求䑁䅳䅉桂䝁䄴䅚杁䝁䅅䅣睂䝁䅷兡橂䝁䅅䅤灂䝁䄸杢杁䝁䅕兣ㅂ䝁䅫䅣瑂䝁䅕杢あ䍁䅷䅉穂䡁䅕睙潂䍁䅁兙穂䍁䅁督求䝁䅷杚瑁䡁䅁杣療䡁䅁党獂䝁䅷党歂䍁䅷䅉あ䝁䅧杣求䝁䅕兌杁䝁䅅杢歂䍁䅁杚療䡁䅕杣瑁䡁䅣䅡求䝁䅕䅢求䝁䅑䅉㉂䝁䅕䅡灂䝁䅍䅢求䡁䅍䅌杁䝁䅅杢歂䍁䅁杣求䝁䅷兙あ䝁䅕䅚杁䝁䅕兣ㅂ䝁䅫䅣瑂䝁䅕杢あ䍁䅁杚療䡁䅉䅉獂䝁䅫兣ㅂ䝁䅫䅚杁䝁䅅杢歂䍁䅁䅚祂䡁䅫䅉浂䝁䅕杣あ䝁䅫䅢灂䡁䅯党祂䡁䅍䅉桂䝁䄴䅚杁䝁䅍杣療䡁䅁䅉睂䡁䅉睢あ䝁䅕睙あ䝁䅫睢畂䍁䅁睙潂䝁䅕兢灂䝁䅍兙獂䡁䅍䅌杁䝁䅅杢歂䍁䅁杚療䡁䅉䅉桂䝁䅙䅤求䡁䅉䅉橂䡁䅉睢睂䡁䅍䅉求䝁䄰党祂䝁䅣党杁䝁䅙杣療䝁䄰䅉あ䝁䅧党杁䝁䅣杣療䡁䅕杢歂䍁䅷䅉桂䡁䅍䅉㍂䝁䅕䅢獂䍁䅁兙穂䍁䅁䅣祂䝁䄸䅚ㅂ䝁䅍党穂䍁䅁䅚灂䝁䅕督求䝁䅷䅉求䝁䄴睚灂䝁䄴党穂䍁䅷䅉湂䝁䅕兙祂䡁䅍䅌杁䝁䅅杢歂䍁䅁睚求䝁䄴党祂䝁䅅䅤灂䝁䄴睚杁䡁䅍党あ䡁䅍杌杁䙁䅑䅡求䍁䅁睙療䝁䄰䅣桂䝁䄴入杁䝁䄰兙祂䝁䅳党あ䡁䅍䅉灂䡁䅑督杁䡁䅁杣療䝁䅑兤橂䡁䅑督杁䡁䅕杢歂䝁䅕杣杁䡁䅑䅡求䍁䅁杒求䝁䄴䅚あ䍁䅷䅉䡂䙁䅍兓獁䍁䅁兔桂䡁䅍督求䡁䅫䅉䝂䝁䅕杣湂䡁䅕督療䝁䄴䅌杁䙁䅁杣求䝁䅍兡穂䝁䅫睢畂䍁䅁䅕獂䝁䅅杢あ䝁䅫杢湂䍁䅷䅉桂䝁䄴䅚杁䙁䅙兙獂䡁䅑杣桂䍁䅁杙祂䝁䅅杢歂䡁䅍䅉あ䝁䅧杣療䡁䅕睚潂䍁䅁兙杁䝁䄴党あ䡁䅣睢祂䝁䅳䅉療䝁䅙䅉灂䝁䄴䅚求䡁䅁党畂䝁䅑党畂䡁䅑䅉歂䝁䅕兙獂䝁䅕杣穂䍁䅁兙畂䝁䅑䅉歂䝁䅫督あ䡁䅉兡楂䡁䅕䅤療䡁䅉督畁䍁䅁兑䡂䕁䅍睔杁䕁䅍睢祂䡁䅁睢祂䝁䅅䅤灂䝁䄸杢杁䡁䅣兙穂䍁䅁杚療䡁䅕杢歂䝁䅕䅚杁䝁䅫杢杁䑁䅅兏㕁䑁䅁䅉桂䝁䄴䅚杁䝁䅫督杁䝁䅧党桂䝁䅑兣ㅂ䝁䅅杣あ䝁䅕杣求䝁䅑䅉灂䝁䄴䅉䕂䡁䅕䅢ㅂ䡁䅑䅡獁䍁䅁睒求䝁䄸杣湂䝁䅫兙畁䅁䅁核䅉䅁䅧䅁䉂䕁䅫睒䅁佁䍕䅁䥁䅁䅁兑䩂䙁䅯䅁䭁杁䅁䅃䅁䕁䅅杓䡂䅁䅁共䅉䅁䅯䅁䉂䕁䅳兑乂䅁䅁睈䅉䅁䅧䅁䉂䕁䅷村䅁䅁䍷䅁䭁䅁䅁兑䵂䕁䅣杔䅁䍁䍅䅁䥁䅁䅁兑䵂䕁䅳䅁䅄睁䅁䅃䅁䕁䅅䅔䵂䅁䅁杭䅉䅁䅯䅁䉂䕁䅷䅔䙂䅁䅁杤䅉䉁䱙䅁䉂䕁䅷䅔䙂䙁䅑兒獁䍁䅁兓畂䝁䅍杌杁䝁䄸䅣求䡁䅉兙あ䝁䅕督杁䝁䅅督杁䝁䅅杢杁䝁䅕杢求䡁䅉睚㕂䍁䅁睙療䝁䄰䅣桂䝁䄴入畁䍁䅁䅖潂䝁䅕䅉橂䝁䄸兢睂䝁䅅杢㕂䍁䅁睢睂䝁䅕杣桂䡁䅑党穂䍁䅁兡畂䍁䅁䅤㍂䝁䄸䅉穂䝁䅕睚瑂䝁䅕杢あ䡁䅍䅌杁䙁䅉党湂䡁䅕䅢桂䡁䅑党歂䍁䅁睔睂䝁䅕杣桂䡁䅑兡療䝁䄴督杁䝁䅅杢歂䍁䅁兑䵂䕁䅷兒啂䕁䅕䅉䑂䝁䅷党桂䝁䄴䅉䙂䝁䄴党祂䝁䅣入畁䍁䅁兓あ䍁䅁睚求䝁䄴党祂䝁䅅䅤求䡁䅍䅉求䝁䅷党橂䡁䅑杣灂䝁䅍兡あ䡁䅫䅉浂䡁䅉睢瑂䍁䅁睙療䝁䅅䅢瑁䝁䅙兡祂䝁䅕䅚獁䍁䅁杙灂䝁䄸兢桂䡁䅍督杁䝁䅍睢瑁䝁䅙兡祂䝁䅕䅚癁䝁䄴兙あ䡁䅕杣桂䝁䅷䅉湂䝁䅅督獁䍁䅁䅡㕂䝁䅑杣療䍁䅷䅉㍂䝁䅫杢歂䍁䅷䅉桂䝁䄴䅚杁䡁䅍睢獂䝁䅅杣畁䍁䅁䅖潂䝁䅕䅉橂䝁䄸兢睂䝁䅅杢㕂䍁䅁兙獂䡁䅍睢杁䡁䅁杣療䡁䅙兡歂䝁䅕督杁䡁䅉党湂䡁䅕䅢桂䡁䅑党歂䍁䅁兤あ䝁䅫䅢灂䡁䅑入杁䝁䅕䅢求䝁䅍䅤祂䝁䅫睙杁䡁䅍党祂䡁䅙兡橂䝁䅕督杁䝁䅫杢杁䝁䄴睢祂䡁䅑䅡求䝁䅅督あ䝁䅕杣畂䍁䅁兔灂䝁䄴杢求䡁䅍睢あ䝁䅅䅉あ䝁䄸䅉桂䡁䅁䅣祂䝁䄸䅥灂䝁䄰兙あ䝁䅕䅢㕂䍁䅁免ㅁ䑁䅁䅌睁䑁䅁䅍杁䡁䅉党あ䝁䅅兡獂䍁䅁睙ㅂ䡁䅍䅤療䝁䄰党祂䡁䅍䅉桂䝁䄴䅚杁䑁䅅䅎杁䝁䄴睢畂䍁䄰兙浂䝁䅙兡獂䝁䅫兙あ䝁䅕䅚杁䝁䄰兤畂䝁䅫睙灂䡁䅁兙獂䍁䅁睙ㅂ䡁䅍䅤療䝁䄰党祂䡁䅍䅉灂䝁䄴䅉乂䝁䅫杢畂䝁䅕督療䡁䅑兙㝁䍁䅁兙畂䝁䅑䅉祂䝁䅕睚ㅂ䝁䅷兙あ䝁䅕䅚杁䡁䅕䅤灂䝁䅷兡あ䡁䅫䅉求䝁䅷党橂䡁䅑杣灂䝁䅍䅌杁䝁䄴兙あ䡁䅕杣桂䝁䅷䅉湂䝁䅅督獁䍁䅁兙畂䝁䅑䅉㍂䝁䅅䅤求䡁䅉䅉穂䝁䅕杣㉂䝁䅫睙求䡁䅍䅉灂䝁䄴䅉畂䝁䄸杣あ䝁䅧睤求䡁䅍䅤求䡁䅉杢杁䙁䅣兡穂䝁䅍睢畂䡁䅍兡畂䍁䅁䅤療䍁䅁兙睂䡁䅁杣療䡁䅧兡瑂䝁䅅䅤求䝁䅷入杁䑁䅅兎獁䑁䅁䅍睁䍁䅁党獂䝁䅕睙あ䡁䅉兡橂䍁䅁睙ㅂ䡁䅍䅤療䝁䄰党祂䡁䅍䅌杁䑁䅅睍獁䑁䅁䅍睁䍁䅁杢桂䡁䅑兤祂䝁䅅䅢杁䝁䅣兙穂䍁䅁睙ㅂ䡁䅍䅤療䝁䄰党祂䡁䅍䅌杁䝁䅅杢歂䍁䅁免睁䍁䅷䅍睁䑁䅁䅉㍂䝁䅅䅤求䡁䅉䅉橂䡁䅕督あ䝁䄸兢求䡁䅉督畁䍁䅁兓畂䍁䅁兙歂䝁䅑兡あ䝁䅫睢畂䍁䅷䅉灂䡁䅑䅉療䡁䅣杢穂䍁䅁兙畂䝁䅑䅉瑂䝁䅅兡畂䡁䅑兙灂䝁䄴督杁䝁䅕䅢求䝁䅍䅤祂䝁䅫睙杁䡁䅑杣桂䝁䄴督瑂䝁䅫督穂䝁䅫睢畂䍁䅁兙穂䡁䅍党あ䡁䅍䅉灂䝁䄴䅉塂䝁䅫督橂䝁䄸杢穂䝁䅫杢獁䍁䅁兔灂䝁䅍䅡灂䝁䅣兙畂䍁䅷䅉乂䝁䅫杢畂䝁䅕督療䡁䅑兙獁䍁䅁兙畂䝁䅑䅉䩂䝁䅷䅢灂䝁䄴睢灂䡁䅍杌杁䕁䅙兤祂䡁䅑䅡求䡁䅉䅌杁䡁䅑䅡求䍁䅁睙療䝁䄰䅣桂䝁䄴入杁䝁䅙睢橂䡁䅕督求䡁䅍䅉療䝁䄴䅉桂䝁䅍兣ㅂ䝁䅫杣灂䝁䄴睚獁䍁䅁䅚求䡁䅙党獂䝁䄸䅣灂䝁䄴睚獁䍁䅁兙畂䝁䅑䅉療䡁䅁党祂䝁䅅䅤灂䝁䄴睚杁䝁䅍䅢求䝁䅅杢杁䝁䅅杢歂䍁䅁杣求䝁䄴党㍂䝁䅅杙獂䝁䅕䅉求䝁䄴党祂䝁䅣入杁䡁䅁杣療䝁䅯党橂䡁䅑督㝁䍁䅁兙畂䝁䅑䅉療䡁䅣杢穂䍁䅷䅉歂䝁䅕杤求䝁䅷睢睂䡁䅍䅌杁䝁䅅杢歂䍁䅁睢睂䝁䅕杣桂䡁䅑党穂䍁䅁兙睂䡁䅁杣療䡁䅧兡瑂䝁䅅䅤求䝁䅷入杁䑁䅅䅌㉁䑁䅁䅍杁䝁䄰党湂䝁䅅睤桂䡁䅑䅤穂䍁䅁睢浂䍁䅁睤灂䝁䄴䅚杁䝁䅕杢求䡁䅉睚㕂䍁䅁睚求䝁䄴党祂䝁䅅䅤灂䝁䄸杢杁䝁䅙兙橂䝁䅫䅢灂䡁䅑入獁䍁䅁兙穂䍁䅁睤求䝁䅷䅢杁䝁䅅督杁䝁䅫杢㉂䝁䄸䅢㉂䝁䅕䅚杁䝁䅫杢杁䡁䅑䅡求䍁䅁睙療䝁䅅䅢杁䝁䄰兡畂䝁䅫杢湂䍁䅁睢睂䝁䅕杣桂䡁䅑兡療䝁䄴督杁䝁䅫杢杁䕁䄴睢祂䡁䅑䅡杁䕁䅑兙牂䝁䄸䅤桂䍁䅁兙畂䝁䅑䅉祂䝁䅕兙獂䍁䅁党穂䡁䅑兙あ䝁䅕䅉灂䝁䄴杤求䡁䅍䅤瑂䝁䅕杢あ䍁䅁兙橂䡁䅑兡㉂䝁䅫䅤灂䝁䅕督杁䝁䅫杢杁䕁䅙䅢療䡁䅉兡歂䝁䅅杌杁䕁䅫䅤杁䝁䄸睤畂䡁䅍䅉桂䝁䄴䅚杁䝁䄸䅣求䡁䅉兙あ䝁䅕督杁䑁䅅兎ぁ䍁䅁督ㅂ䝁䅉督あ䝁䅅䅤灂䝁䄸杢穂䍁䅁睤灂䡁䅑䅡杁䝁䅅䅉あ䝁䄸䅤桂䝁䅷䅉橂䝁䅅䅣桂䝁䅍兡あ䡁䅫䅉療䝁䅙䅉硁䑁䅁䅌㉁䑁䅑睎杁䝁䄰党湂䝁䅅杤療䝁䅷䅤瑁䝁䅅兢睂䝁䅕杣求䡁䅍杌杁䙁䅑䅡求䍁䅁睙療䝁䄰䅣桂䝁䄴入杁䡁䅍党祂䡁䅙党穂䍁䅁䅤桂䝁䅍睢畂䝁䅫䅤求䍁䅁兢灂䝁䄴兡畂䝁䅣䅌杁䡁䅁兙睂䝁䅕杣獁䍁䅁䅣ㅂ䝁䅷䅣杁䝁䅅杢歂䍁䅁督求䝁䅍睢畂䝁䅑兙祂䡁䅫䅉㍂䝁䄸睢歂䍁䅁䅣祂䝁䄸䅚ㅂ䝁䅍䅤穂䍁䅷䅉睂䝁䅫䅣求䝁䅷兡畂䝁䅕䅌杁䝁䅅杢歂䍁䅁睢あ䝁䅧党祂䍁䅁兡畂䝁䅑兤穂䡁䅑杣灂䝁䅕督畁䍁䅁䅖潂䝁䅕䅉橂䝁䄸兢睂䝁䅅杢㕂䍁䅁睤桂䡁䅍䅉浂䝁䄸杣瑂䝁䅕杣獂䡁䅫䅉牂䝁䄴睢㍂䝁䄴䅉桂䡁䅍䅉乂䝁䅫杢畂䝁䅕督療䡁䅑兙杁䙁䅁睢㍂䝁䅕杣獁䍁䅁兓畂䝁䅍杌杁䝁䅅杢歂䍁䅁睙潂䝁䅅杢湂䝁䅕䅚杁䝁䅫䅤穂䍁䅁杢桂䝁䄰党杁䡁䅑睢杁䕁䅅䅔䵂䕁䅕䅖䙂䍁䅷䅉䩂䝁䄴睙畁䍁䅁兡畂䍁䅁兔桂䡁䅫䅉祁䑁䅁䅍硁䍁䄴䅉䉂䕁䅷䅔䙂䙁䅑兒獁䍁䅁兓畂䝁䅍杌杁䡁䅣兙穂䍁䅁兡畂䝁䅍睢祂䡁䅁睢祂䝁䅅䅤求䝁䅑䅉灂䝁䄴䅉硁䑁䅫䅍㉁䍁䅁兙畂䝁䅑䅉灂䡁䅍䅉潂䝁䅕兙歂䡁䅅兤桂䡁䅉䅤求䡁䅉党歂䍁䅁兡畂䍁䅁䅒ㅂ䝁䅷兤あ䝁䅧䅌杁䕁䄰兡畂䝁䄴党穂䝁䄸䅤桂䍁䄴䅁䵁䅆䅁权䅁䕁䅅兔䉂䙁䅑䅁歁睁䅁权䅁䕁䅅兔䑂䙁䅉䅁㙃杁䅁䅃䅁䕁䅅兔䕂䅁䅁兡䅉䅁䅧䅁䉂䕁䄰兒䅁䥁䌴䅁䍃䅂䅁兑乂䕁䅕杕䩂䙁䅍兑䝂䕁䅕䅌杁䕁䅫杢橂䍁䄴䅌杁䝁䅅杢杁䝁䅫杢穂䡁䅕杣桂䝁䄴睙求䍁䅁䅡療䝁䅷䅚灂䝁䄴睚杁䝁䅍睢瑂䡁䅁兙畂䡁䅫䅌杁䡁䅕杢歂䝁䅕杣㍂䡁䅉兡あ䝁䅕督杁䡁䅣睢祂䝁䅳党祂䡁䅍升杁䝁䅍睢瑂䡁䅁党畂䡁䅍兙あ䝁䅫睢畂䍁䅁兡畂䡁䅍兤祂䝁䅅杢橂䝁䅕䅉灂䝁䄴䅉あ䝁䅧党杁䙁䅕杢灂䡁䅑党歂䍁䅁睕あ䝁䅅䅤求䡁䅍杌杁䙁䅑䅡求䍁䅁睙療䝁䄰䅣桂䝁䄴入杁䡁䅁杣療䡁䅙兡歂䝁䅕督杁䝁䅉党畂䝁䅕杚灂䡁䅑督杁䡁䅑睢杁䝁䅫杢煂䡁䅕杣求䝁䅑䅉求䝁䄰䅣獂䝁䄸入求䝁䅕督杁䝁䅙睢祂䍁䅁䅤求䝁䄰䅣療䡁䅉兙祂䡁䅫䅉療䡁䅉䅉睂䝁䅕杣瑂䝁䅅杢求䝁䄴䅤杁䝁䅑兡穂䝁䅅杙灂䝁䅷兡あ䡁䅫䅌杁䝁䅑党桂䡁䅑䅡獁䍁䅁兙畂䝁䅑䅉瑂䝁䅕䅚灂䝁䅍兙獂䍁䅁兙畂䝁䅑䅉潂䝁䄸督睂䝁䅫䅤桂䝁䅷䅉求䡁䅧䅣求䝁䄴督求䡁䅍杌杁䕁䅫䅤杁䡁䅍党獂䝁䅷督杁䝁䅫䅤穂䍁䅁䅣祂䝁䄸䅚ㅂ䝁䅍䅤穂䍁䅁䅤潂䡁䅉睢ㅂ䝁䅣䅡杁䡁䅉党あ䝁䅅兡獂䍁䅁兙畂䝁䅑䅉㍂䝁䅧睢獂䝁䅕督桂䝁䅷党杁䝁䅉杣療䝁䅳党祂䡁䅍䅉桂䝁䄴䅚杁䝁䅅睚求䝁䄴䅤穂䑁䅳䅉桂䝁䄴䅚杁䡁䅍兢桂䝁䅷䅢杁䝁䅅杢歂䍁䅁兢灂䝁䅑兌穂䝁䅫来求䝁䅑䅉求䝁䄰䅣獂䝁䄸入求䡁䅉督杁䝁䅕杢湂䝁䅅睚求䝁䅑䅉灂䝁䄴䅉潂䝁䅅来桂䡁䅉䅚療䡁䅕督杁䝁䅫杢歂䡁䅕督あ䡁䅉兡求䡁䅍䅌杁䝁䅫杢橂䝁䅷兤歂䝁䅫杢湂䍁䅁睙療䝁䄴督あ䡁䅉兤橂䡁䅑兡療䝁䄴䅌杁䡁䅑杣ㅂ䝁䅍睡灂䝁䄴睚獁䍁䅁䅢療䝁䅣睚灂䝁䄴睚杁䝁䅅杢歂䍁䅁䅢ㅂ䝁䄰杙求䡁䅉䅌杁䝁䅅睚祂䝁䅫睙ㅂ䝁䅷䅤ㅂ䡁䅉党獁䍁䅁兢桂䝁䄴兤浂䝁䅅睙あ䡁䅕杣灂䝁䄴睚獁䍁䅁䅤求䝁䅷党橂䝁䄸兢瑂䡁䅕杢灂䝁䅍兙あ䝁䅫睢畂䡁䅍䅌杁䝁䅅杢歂䍁䅁兢桂䡁䅉兡あ䝁䅫兢求䍁䄴䅉䉂䕁䄰兒卂䕁䅫睕䉂䕁䅙兒獁䍁䅁兓畂䝁䅍杌杁䡁䅣兙穂䍁䅁兡畂䝁䅍睢祂䡁䅁睢祂䝁䅅䅤求䝁䅑䅉灂䝁䄴䅉硁䑁䅫䅏ㅁ䍁䅁兙畂䝁䅑䅉灂䡁䅍䅉楂䝁䅅督求䝁䅑䅉灂䝁䄴䅉䕂䝁䅕杕灂䝁䅑䅚求䡁䅉䅌杁䕁䅷睢ㅂ䝁䅫督灂䝁䅅杢桂䍁䄴䅁煃睅䅁䅥䄸䕁䅅兔䙂䙁䅑兒䱂䍁䅷䅉䩂䝁䄴睙畁䍁䅁兢桂䝁䄴兤浂䝁䅅睙あ䡁䅕杣求䡁䅍䅉桂䝁䄴䅚杁䡁䅍党獂䝁䅷督杁䝁䅕䅢求䝁䅍䅤祂䝁䄸杢灂䝁䅍䅉灂䝁䄴督あ䡁䅉兤瑂䝁䅕杢あ䡁䅍䅉桂䝁䄴䅚杁䝁䅕䅢求䝁䅍䅤祂䝁䄸兢求䝁䅍䅡桂䝁䄴兡橂䝁䅅䅢杁䝁䅑党㉂䝁䅫睙求䡁䅍䅉灂䝁䄴䅉あ䝁䅧党杁䕁䄴睢祂䡁䅑䅡杁䕁䅅兢求䡁䅉兡橂䝁䅅䅌杁䕁䅕兤祂䝁䄸䅣求䍁䅷䅉䉂䡁䅍兡桂䍁䅷䅉桂䝁䄴䅚杁䙁䅍睢ㅂ䡁䅑䅡杁䕁䅅兢求䡁䅉兡橂䝁䅅䅌杁䝁䅅杢歂䍁䅁兡畂䡁䅑党祂䝁䄴兙あ䝁䅫睢畂䝁䅅䅢獂䡁䅫杌杁䙁䅑䅡求䍁䅁睙療䝁䄰䅣桂䝁䄴入婁䡉䅍䅉䙂䕁䅫睒杁䡁䅍党湂䝁䄰党畂䡁䅑䅉療䝁䅙杚求䡁䅉督杁䝁䅅䅚㉂䝁䅅杢橂䝁䅕䅚杁䝁䅫杢穂䡁䅑杣ㅂ䝁䄰党畂䡁䅑督杁䝁䅙睢祂䍁䅁䅤潂䝁䅕䅉睂䡁䅉睢橂䝁䅕督穂䍁䅷䅉桂䝁䅕杣療䡁䅍䅣桂䝁䅍党獁䍁䅁䅣療䡁䅣党祂䍁䅷䅉桂䝁䄴䅚杁䝁䅫杢歂䡁䅕督あ䡁䅉兡桂䝁䅷䅉瑂䝁䅅杣牂䝁䅕䅤穂䑁䅳䅉睂䡁䅉睢橂䝁䅕督穂䍁䅁兙畂䝁䅑䅉桂䝁䄴兙獂䡁䅫䅤灂䝁䅍兙獂䍁䅁兡畂䡁䅍䅤祂䡁䅕兢求䝁䄴䅤穂䍁䅁杚療䡁䅉䅉あ䝁䅧党杁䝁䄸兡獂䍁䅁兙畂䝁䅑䅉湂䝁䅅督獁䍁䅁䅣求䡁䅑杣療䝁䅍䅡求䝁䄰兡橂䝁䅅䅢獁䍁䅁䅣潂䝁䅅杣瑂䝁䅅睙求䡁䅕䅤灂䝁䅍兙獂䍁䅷䅉穂䝁䅕兢灂䝁䅍睢畂䝁䅑兤橂䡁䅑睢祂䍁䅷䅉桂䡁䅕䅤療䝁䄰兙あ䝁䅫睢畂䍁䅷䅉桂䝁䄴䅚杁䝁䅙睢療䝁䅑䅉桂䝁䄴䅚杁䝁䅉党㉂䝁䅕杣桂䝁䅣党杁䝁䅫杢歂䡁䅕督あ䡁䅉兡求䡁䅍睏杁䝁䅫杢穂䡁䅑杣ㅂ䝁䄰党畂䡁䅑督杁䡁䅑睢杁䡁䅑䅡求䍁䅁䅢桂䝁䅉睢祂䝁䅅䅤療䡁䅉入杁䝁䅕兣ㅂ䝁䅫䅣瑂䝁䅕杢あ䍁䅷䅉ㅂ䝁䅷䅤祂䝁䅅兌睂䡁䅉党橂䝁䅫督灂䝁䄸杢杁䝁䄰兙畂䡁䅕杚桂䝁䅍䅤ㅂ䡁䅉兡畂䝁䅣䅌杁䝁䄰党歂䝁䅫睙桂䝁䅷䅌杁䝁䅅杢歂䍁䅁䅤求䡁䅍䅤杁䝁䅅杢歂䍁䅁兢求䝁䅅督ㅂ䡁䅉党瑂䝁䅕杢あ䍁䅁兢桂䡁䅉睡求䡁䅑督㝁䍁䅁䅣療䡁䅣党祂䍁䅁兣ㅂ䝁䅅䅢灂䡁䅑入杁䝁䄰睢畂䝁䅫䅤療䡁䅉兡畂䝁䅣䅉桂䝁䄴䅚杁䝁䅍䅉歂䝁䅕杤灂䝁䅍党穂䍁䅷䅉ㅂ䝁䄴兡畂䡁䅑党祂䡁䅉兤睂䡁䅑兡楂䝁䅷党杁䡁䅁睢㍂䝁䅕杣杁䡁䅍兤睂䡁䅁䅢灂䝁䅕督獁䍁䅁䅣祂䝁䄸睚祂䝁䅅兢瑂䝁䅅杙獂䝁䅕䅉睂䝁䄸睤求䡁䅉䅉桂䝁䄴䅚杁䝁䅕䅢求䝁䅍䅤祂䝁䄸兢桂䝁䅣杢求䡁䅑兡橂䍁䅁睙療䝁䄰䅣桂䡁䅑兡楂䝁䅫䅢灂䡁䅑入杁䡁䅑党穂䡁䅑䅉求䡁䅅兤灂䡁䅁兢求䝁䄴䅤獁䍁䅁兙畂䝁䅑䅉穂䝁䅕杢穂䝁䄸杣穂䍁䅁杚療䡁䅉䅉湂䝁䅅督杁䡁䅑兤祂䝁䅉兡畂䝁䅕督杁䝁䅅杢歂䍁䅁䅚桂䡁䅍䅡楂䝁䄸兙祂䝁䅑䅉灂䝁䄴督あ䡁䅉兤瑂䝁䅕杢あ䡁䅍睏杁䝁䅧党桂䡁䅙入杁䡁䅑杣ㅂ䝁䅍睡穂䍁䅷䅉灂䝁䄴督あ䡁䅉兤瑂䝁䅕杢あ䝁䅅䅤灂䝁䄸杢獁䍁䅁兙畂䝁䅑䅉橂䝁䄸杢あ䡁䅉睢獂䡁䅍䅉浂䝁䄸杣杁䡁䅑䅡求䍁䅁杚療䝁䄸䅚杁䝁䅅杢歂䍁䅁杙求䡁䅙党祂䝁䅅睚求䍁䅁兡畂䝁䅑兤穂䡁䅑杣灂䝁䅕督㝁䍁䅁兙畂䝁䅑䅉桂䝁䅫杣橂䡁䅉兙浂䡁䅑䅉桂䝁䄴䅚杁䝁䅕杢湂䝁䅫杢求䍁䅁督求䝁䄴督療䡁䅉督獁䍁䅁䅣療䡁䅣党祂䍁䅁督ㅂ䡁䅁䅣獂䝁䅫党穂䍁䅷䅉求䝁䄰杙求䝁䅑䅚求䝁䅑䅉橂䝁䄸兢睂䡁䅕䅤灂䝁䄴睚獁䍁䅁兢療䝁䄴兡あ䝁䄸杣灂䝁䄴睚獁䍁䅁杚ㅂ䝁䅕䅢杁䝁䅅杢歂䍁䅁杚獂䡁䅕兡歂䍁䅁兢求䝁䅅督ㅂ䡁䅉党瑂䝁䅕杢あ䍁䅷䅉桂䝁䄴䅚杁䝁䅑兙あ䝁䅅䅉桂䝁䅍兣ㅂ䝁䅫督灂䡁䅑兡療䝁䄴䅉穂䡁䅫督あ䝁䅕兢穂䍁䅁杚療䡁䅉䅉桂䝁䅕杣療䡁䅍䅣桂䝁䅍党杁䝁䅅杢歂䍁䅁䅚求䝁䅙党畂䡁䅍党杁䝁䅫杢歂䡁䅕督あ䡁䅉入畁䍁䅁兓あ䡁䅍䅉䙂䕁䄰睒杁䡁䅍党湂䝁䄰党畂䡁䅑䅉療䝁䅙杚求䡁䅉督杁䝁䅕杢湂䝁䅫杢求䝁䅕杣求䝁䅑䅉瑂䝁䅕䅚灂䝁䅍兙獂䍁䅁睙療䝁䄰䅣療䝁䄴党畂䡁䅑督杁䝁䅅杢歂䍁䅁䅚求䡁䅙兡橂䝁䅕督獁䍁䅁兙ㅂ䡁䅑睢瑂䝁䅅䅤灂䝁䄸杢杁䡁䅍睢獂䡁䅕䅤灂䝁䄸杢穂䍁䅷䅉あ䝁䅧党祂䝁䄰兙獂䍁䅁兢桂䝁䄴兙湂䝁䅕兢求䝁䄴䅤杁䡁䅍入穂䡁䅑党瑂䡁䅍䅌杁䡁䅍䅣求䝁䅍兡桂䝁䅷䅤㕂䍁䅁兢求䡁䅑兙獂䡁䅍䅌杁䝁䅅杢歂䍁䅁党獂䝁䅕睙あ䡁䅉兡橂䝁䅅䅢杁䝁䅫杢あ䝁䅕杣橂䝁䄸杢畂䝁䅕睙あ䡁䅍睏杁䡁䅍兡畂䝁䅣䅢求䍁䄰兤穂䝁䅕䅉桂䝁䄴䅚杁䝁䅍睢畂䡁䅍兤瑂䝁䅅杙獂䝁䅕䅉穂䡁䅕杣湂䝁䅫睙桂䝁䅷䅉灂䝁䄴督あ䡁䅉兤瑂䝁䅕杢あ䡁䅍䅌杁䝁䅫兢睂䝁䅷兙畂䡁䅑兙楂䝁䅷党杁䝁䅍睢瑂䡁䅁睢畂䝁䅕杢あ䡁䅍䅌杁䝁䅅杢歂䍁䅁䅚祂䡁䅕睚杁䝁䅑党獂䝁䅫杤求䡁䅉入杁䡁䅍入穂䡁䅑党瑂䡁䅍睏杁䝁䅕杢湂䝁䅫杢求䝁䅕杣求䝁䅑䅉求䝁䅷党橂䡁䅑杣灂䝁䅍兙獂䍁䅁睙療䝁䄴杢求䝁䅍䅤療䡁䅉督杁䝁䅅杢歂䍁䅁党獂䝁䅕睙あ䡁䅉睢畂䝁䅫睙穂䍁䅁䅣桂䝁䅍睡桂䝁䅣兡畂䝁䅣䅉あ䝁䄸䅉睂䡁䅉睢あ䝁䅕睙あ䍁䅁督求䝁䄴督灂䡁䅑兡㉂䝁䅕䅉歂䝁䅕杤灂䝁䅍党穂䍁䅁兙畂䝁䅑䅉瑂䝁䅫督穂䝁䅫睢畂䍁䄰睙祂䝁䅫䅤灂䝁䅍兙獂䍁䅁党獂䝁䅕睙あ䡁䅉睢畂䝁䅫睙穂䑁䅳䅉睂䡁䅉党橂䝁䅫督灂䝁䄸杢杁䝁䄰睢あ䝁䅫睢畂䍁䅁睙療䝁䄴䅤祂䝁䄸䅢杁䡁䅁杣療䝁䅑兤橂䡁䅑督杁䝁䅙睢祂䍁䅁䅚桂䡁䅑兙杁䡁䅍䅤療䡁䅉兙湂䝁䅕䅌杁䝁䄰党歂䝁䅫睙桂䝁䅷䅉歂䝁䅕杤灂䝁䅍党穂䍁䅷䅉楂䡁䅕督灂䝁䄴党穂䡁䅍䅉求䡁䅅兤灂䡁䅁兢求䝁䄴䅤獁䍁䅁兙畂䝁䅑䅉桂䡁䅕䅤療䝁䄰兙あ䝁䅫睢畂䑁䅳䅉潂䝁䅫睚潂䍁䄰䅣ㅂ䡁䅉兡あ䡁䅫䅉睂䝁䄸睤歂䝁䅕杣求䝁䅑䅉瑂䝁䅕䅤桂䝁䅷督獁䍁䅁督あ䡁䅉兡睂䡁䅍䅉桂䝁䄴䅚杁䝁䅙睢灂䝁䅷督獁䍁䅁督睂䝁䅕睙灂䝁䅅䅢あ䡁䅫䅉橂䝁䅷兙歂䍁䅁兢求䡁䅑兙獂䡁䅍䅌杁䝁䅅杢歂䍁䅁兢求䡁䅑兙獂䍁䅁兢桂䡁䅑杣灂䡁䅧䅉橂䝁䄸兢睂䝁䄸督灂䡁䅑党穂䑁䅳䅉瑂䝁䄸䅤療䡁䅉兌楂䝁䅷睢㍂䝁䅕杣杁䡁䅍入穂䡁䅑党瑂䡁䅍䅉桂䝁䄴䅚杁䝁䅧党桂䡁䅑䅉求䡁䅧睙潂䝁䅅杢湂䝁䅕杣穂䍁䅁杚療䡁䅉䅉あ䝁䅧党祂䝁䄰兙獂䍁䅁兢桂䝁䄴兙湂䝁䅕兢求䝁䄴䅤獁䍁䅁兢灂䝁䅷兡あ䝁䅅杣㕂䍁䅁兙畂䝁䅑䅉橂䝁䄸兢瑂䝁䅕杣橂䝁䅫兙獂䍁䅁兙灂䡁䅉睙祂䝁䅅杚あ䍁䅷䅉桂䝁䄴䅚杁䝁䄰兡獂䝁䅫䅤桂䡁䅉入杁䝁䅣杣療䡁䅕杢歂䍁䅁杤求䝁䅧兡橂䝁䅷党穂䑁䅳䅉瑂䝁䄸䅤療䡁䅉督杁䝁䅙睢祂䍁䅁睙療䝁䄰兢求䡁䅉睙灂䝁䅅䅢杁䝁䅅䅣睂䝁䅷兡桂䝁䄴睙求䡁䅍䅌杁䝁䅙睢療䝁䅑䅉桂䝁䄴䅚杁䝁䅉党㉂䝁䅕杣桂䝁䅣党杁䝁䄰兙橂䝁䅧兡畂䝁䅕督獁䍁䅁䅡㕂䝁䅑杣桂䡁䅕䅢灂䝁䅍䅉睂䡁䅕兢睂䡁䅍䅌杁䝁䅅杢歂䍁䅁兡畂䝁䅑兤穂䡁䅑杣灂䝁䅅䅢杁䝁䅉䅢療䡁䅣党祂䡁䅍睏杁䝁䅅杢歂䍁䅁睢睂䝁䅕杣桂䡁䅑党穂䍁䅁兙杁䝁䄴党あ䡁䅣睢祂䝁䅳䅉療䝁䅙䅉桂䡁䅙兡桂䡁䅑兡療䝁䄴䅉瑂䝁䅅兡畂䡁䅑党畂䝁䅅杢橂䝁䅕䅌杁䡁䅉党睂䝁䅅兡祂䍁䅷䅉桂䝁䄴䅚杁䝁䄸杤求䡁䅉䅡桂䡁䅕䅢杁䝁䅙兙橂䝁䅫䅢灂䡁䅑兡求䡁䅍杌杁䕁䅅兔䙂䙁䅑兒䱂䍁䅷䅉䩂䝁䄴睙畁䍁䅁睤桂䡁䅍䅉灂䝁䄴睙療䡁䅉䅣療䡁䅉兙あ䝁䅕䅚杁䝁䅫杢杁䑁䅅兏穁䑁䅁䅉桂䝁䄴䅚杁䝁䅫督杁䝁䅧党桂䝁䅑兣ㅂ䝁䅅杣あ䝁䅕杣求䝁䅑䅉灂䝁䄴䅉䍂䝁䅕杣㍂䡁䅫杢獁䍁䅁䅕求䝁䄴杢穂䡁䅫䅢㉂䝁䅅杢灂䝁䅅杌䅁䙁唰䅁䭁䅁䅁兑乂䕁䅣杔䅁䙁䍑䅁佄杂䅁兑乂䕁䅧䅉潁䕁䄴兗呂䕁䅕杏杁䕁䅅兔䥂䍁䅫䅉灂䡁䅍䅉桂䍁䅁䅢求䝁䅅䅚灂䝁䄴睚杁䝁䅷兙祂䝁䅣党瑁䡁䅍睙桂䝁䅷党杁䝁䅫杢あ䝁䅕睚祂䝁䅅䅤求䝁䅑䅉療䡁䅣杢求䡁䅉䅌杁䝁䄸䅣求䡁䅉兙あ䝁䄸杣杁䝁䅅杢歂䍁䅁䅚求䡁䅙党獂䝁䄸䅣求䡁䅉䅉療䝁䅙䅉穂䝁䅫杢湂䝁䅷党瑁䝁䅙兙瑂䝁䅫䅢㕂䍁䅁杣求䝁䄴䅤桂䝁䅷䅉潂䝁䄸兢求䡁䅍杌杁䙁䅣党婁䡉䅉党杁䝁䅅杢杁䝁䅫杢あ䝁䅕杣畂䝁䅅䅢獂䡁䅫䅉瑂䝁䅅杢桂䝁䅣党歂䍁䅁兔桂䡁䅉入獂䝁䅅杢歂䍁䅁杣求䝁䅅䅢杁䝁䅕督あ䝁䅅䅤求䍁䅁兡畂䡁䅙党穂䡁䅑兢求䝁䄴䅤杁䡁䅑杣ㅂ䡁䅍䅤杁䍁䅧杕䙂䕁䅫䅖灁䍁䅁杚療䝁䅍兤穂䝁䅕䅚杁䝁䄸杢杁䝁䅅睙硂䡁䅕兡祂䝁䅫杢湂䍁䅷䅉歂䝁䅕杤求䝁䅷睢睂䝁䅫杢湂䍁䅷䅉祂䝁䅕杢療䡁䅙兙あ䝁䅫杢湂䍁䅷䅉獂䝁䅕兙穂䝁䅫杢湂䍁䅁兙畂䝁䅑䅉瑂䝁䅅杢桂䝁䅣兡畂䝁䅣䅉潂䝁䄸兢求䡁䅍䅉桂䡁䅍䅉祂䝁䅕杢あ䝁䅅䅢杁䡁䅁杣療䡁䅁党祂䡁䅑兡求䡁䅍杌杁䕁䄸兤祂䍁䅁睚療䝁䅅䅢杁䝁䅫督杁䡁䅑睢杁䡁䅍兡瑂䡁䅁䅢灂䝁䅙入杁䡁䅑䅡求䍁䅁党㑂䡁䅁党祂䝁䅫党畂䝁䅍党杁䝁䄸杚杁䝁䅷党桂䡁䅍兡畂䝁䅣䅉桂䍁䅁䅡療䝁䄰党杁䝁䅅杢歂䍁䅁䅚求䝁䅷兡㉂䝁䅕杣杁䡁䅁党桂䝁䅍党杁䝁䄸杚杁䝁䄰兡畂䝁䅑䅉あ䝁䄸䅉潂䝁䄸兤穂䝁䅕䅡療䝁䅷䅚穂䍁䅁兙橂䡁䅉睢穂䡁䅍䅉あ䝁䅧党杁䝁䅍睢ㅂ䝁䄴䅤祂䡁䅫杌杁䕁䅫杢杁䡁䅉党橂䝁䅕杢あ䍁䅁入求䝁䅅杣穂䍁䅷䅉㍂䝁䅕升㉂䝁䅕䅉楂䝁䅕党畂䍁䅁杢桂䝁䄰党歂䍁䅁睢畂䝁䅕䅉療䝁䅙䅉䝂䝁䄸杣あ䡁䅕杢求䉁杫督杁䑁䅉䅍祁䑁䅍䅉䍂䝁䅕督あ䍁䅁睖療䡁䅉睡睂䝁䅷兙橂䝁䅕督杁䝁䅫杢杁䙁䅉党桂䝁䅷䅉䙂䡁䅍䅤桂䡁䅑党獁䍁䅁兙杁䑁䅉䅍祁䑁䅑䅉䡂䡁䅉党桂䡁䅑䅉兂䝁䅷兙橂䝁䅕䅉あ䝁䄸䅉塂䝁䄸杣牂䍁䅷䅉桂䍁䅁杍睁䑁䅉睍杁䕁䄰睢穂䡁䅑䅉䵂䝁䄸杤求䝁䅑䅉塂䝁䄸杣牂䡁䅁䅢桂䝁䅍党獁䍁䅁兙杁䑁䅉䅍祁䑁䅍䅉啂䝁䄸䅣杁䙁䅕杌呂䍁䄴䅉䥂䝁䄸兢求䝁䅉兤灂䝁䅷䅚求䡁䅉䅉楂䡁䅫䅉䍂䡁䅕兡獂䝁䅑党祂䑁䅅䅍睁䍁䅷䅉桂䝁䄴䅚杁䝁䄸杢求䍁䅁睢浂䍁䅁兑瑂䝁䅕杣灂䝁䅍兙婁䡉䅍䅉乂䝁䄸督あ䍁䅁杕求䡁䅍䅣療䝁䄴督灂䝁䅉䅢求䍁䅁睑療䝁䄰䅣桂䝁䄴兡求䡁䅍䅉祁䑁䅁杍ぁ䍁䅁兙畂䝁䅑䅉乂䝁䄸督あ䍁䅁䅖祂䡁䅕督あ䡁䅣睢祂䡁䅑䅡㕂䍁䅁睑療䝁䄰䅣桂䝁䄴兡求䡁䅍䅉灂䝁䄴䅉䉂䝁䄰党祂䝁䅫睙桂䍁䅁杍睁䑁䅉䅎杁䝁䅉入杁䕁䄴党㍂䡁䅍睤求䝁䅕睡杁䝁䅅杢歂䍁䅁睕あ䝁䅅䅤灂䡁䅍䅤桂䍁䅁兓畂䝁䅍杌杁䕁䅅督杁䝁䄸杚杁䕁䄰兙祂䝁䅍䅡杁䑁䅍免獁䍁䅁杍睁䑁䅉䅎獁䍁䅁睤求䍁䅁睢㍂䝁䄴党歂䍁䅁杢求䝁䅅杣獂䡁䅫䅉㉁䑁䅁䅌睁䑁䅁䅍杁䡁䅍兡畂䝁䅣䅢求䍁䄰杚桂䝁䄰兡獂䡁䅫䅉睂䡁䅉睢睂䝁䅕杣あ䝁䅫党穂䍁䅁兡畂䍁䅁䅤潂䝁䅕䅉呂䝁䄸兤あ䝁䅧党桂䡁䅍䅤獁䍁䅁兔灂䝁䅑睤求䡁䅍䅤獁䍁䅁睕療䡁䅕䅤潂䡁䅣党穂䡁䅑䅉桂䝁䄴䅚杁䕁䄰睢ㅂ䝁䄴䅤桂䝁䅫杢杁䙁䅣党穂䡁䅑䅉祂䝁䅕睚灂䝁䄸杢穂䍁䅁睢浂䍁䅁䅤潂䝁䅕䅉噂䝁䄴兡あ䝁䅕䅚杁䙁䅍䅤桂䡁䅑党穂䍁䄴䅁穁䅆䅁䅴䅯䕁䅅兔佂䍁䅁䅓求䝁䅅䅢あ䝁䅧睙桂䡁䅉党杁䙁䅍党祂䡁䅙兡橂䝁䅕督獁䍁䅁兓畂䝁䅍杌杁䡁䅁杣療䡁䅙兡歂䝁䅕督杁䝁䅧党桂䝁䅷䅤潂䝁䅍兙祂䝁䅕䅉㍂䝁䄸杣牂䝁䅙睢祂䝁䅍党杁䡁䅍睢獂䡁䅕䅤灂䝁䄸杢穂䍁䅁兙畂䝁䅑䅉穂䡁䅑兙浂䝁䅙兡畂䝁䅣䅉穂䝁䅕杣㉂䝁䅫睙求䡁䅍䅉あ䝁䄸䅉潂䝁䅕兙獂䡁䅑䅡橂䝁䅅杣求䍁䅁杚桂䝁䅍兡獂䝁䅫䅤灂䝁䅕督杁䝁䅫杢杁䡁䅑䅡求䍁䅁兖畂䝁䅫䅤求䝁䅑䅉呂䡁䅑兙あ䝁䅕督畁䍁䅁兓あ䍁䅁睢睂䝁䅕杣桂䡁䅑党穂䍁䅁䅤潂䡁䅉睢ㅂ䝁䅣䅡杁䡁䅑䅡祂䝁䅕党杁䡁䅍党湂䝁䄰党畂䡁䅑督㙁䍁䅁杔ㅂ䡁䅉督求䍁䅁兙畂䝁䅑䅉䉂䝁䅷䅢灂䝁䅕䅚杁䙁䅍睢獂䡁䅕䅤灂䝁䄸杢穂䍁䅷䅉兂䝁䅧入穂䝁䅫睙灂䝁䅅杢杁䝁䅅杢歂䍁䅁䅔求䝁䅅䅚求䡁䅉督潂䝁䅫䅣杁䙁䅍睢獂䡁䅕䅤灂䝁䄸杢穂䍁䅷䅉桂䝁䄴䅚杁䙁䅑党橂䝁䅧杢療䝁䅷睢湂䡁䅫䅉桂䝁䄴䅚杁䙁䅣睢祂䝁䅳杚療䡁䅉睙求䍁䅁睕療䝁䅷兤あ䝁䅫睢畂䡁䅍杌杁䙁䅑䅡求䍁䅁杔ㅂ䡁䅉督求䍁䅁兙畂䝁䅑䅉䉂䝁䅷䅢灂䝁䅕䅚杁䙁䅍睢獂䡁䅕䅤灂䝁䄸杢穂䍁䅁督求䝁䅣兢求䝁䄴䅤杁䝁䄸杚浂䝁䅕杣穂䍁䅁䅤祂䝁䅅杤求䝁䅷䅉畂䡁䅕杣穂䝁䅕䅉穂䡁䅑兙浂䝁䅙兡畂䝁䅣䅌杁䝁䅷兙楂䝁䄸杣杁䝁䅑兡穂䡁䅉兤睂䡁䅑兡療䝁䄴䅉穂䡁䅑兙浂䝁䅙兡畂䝁䅣䅌杁䝁䅷睢橂䝁䅅䅢杁䡁䅍䅤桂䝁䅙杚灂䝁䄴睚獁䍁䅁兡畂䡁䅑党祂䝁䄴兙あ䝁䅫睢畂䝁䅅䅢杁䝁䄴兤祂䡁䅍党杁䝁䅅杢歂䍁䅁兙獂䝁䅷兡求䝁䅑䅉睂䝁䅕杣瑂䝁䅅杢求䝁䄴䅤杁䡁䅁䅢桂䝁䅍党瑂䝁䅕杢あ䍁䅷䅉桂䝁䄴䅚杁䝁䅅䅢獂䝁䅫党歂䍁䅁督あ䝁䅅杚浂䝁䅫杢湂䍁䅁督療䝁䅷兤あ䝁䅫睢畂䡁䅍杌杁䙁䅑䅡求䍁䅁䅕潂䡁䅫督灂䝁䅍兡桂䝁䄴䅉桂䝁䄴䅚杁䕁䅷党桂䝁䅑党祂䡁䅍䅡灂䡁䅁䅉呂䝁䄸䅢ㅂ䡁䅑兡療䝁䄴督杁䡁䅍党湂䝁䄰党畂䡁䅑䅉睂䡁䅉睢㉂䝁䅫䅚求䡁䅍䅉獂䝁䄸睙ㅂ䝁䄰䅉あ䝁䅕杢求䝁䄴督杁䡁䅍䅤桂䝁䅙杚灂䝁䄴睚獁䍁䅁䅡求䝁䅅䅢あ䝁䅧睙桂䡁䅉党杁䝁䅫杢あ䝁䅕杣灂䝁䄰䅉獂䝁䅕兙歂䝁䅕杣穂䝁䅧兡睂䍁䅁督あ䝁䅅杚浂䝁䅫杢湂䍁䅷䅉求䡁䅧党橂䡁䅕䅤灂䡁䅙党杁䡁䅍党桂䡁䅉睙潂䍁䅷䅉桂䝁䄴䅚杁䡁䅁䅡㕂䡁䅍兡橂䝁䅫兙畂䍁䅁䅣求䡁䅉兢桂䝁䄴党畂䡁䅑䅉睂䝁䅷兙橂䝁䅕兢求䝁䄴䅤杁䡁䅍睢獂䡁䅕䅤灂䝁䄸杢穂䍁䄴䅉啂䝁䅧党杁䙁䅑党橂䝁䅧杢療䝁䅷睢湂䡁䅫䅉桂䝁䄴䅚杁䙁䅣睢祂䝁䅳杚療䡁䅉睙求䍁䅁睕療䝁䅷兤あ䝁䅫睢畂䡁䅍䅉穂䝁䅕睚瑂䝁䅕杢あ䍁䅁睢浂䝁䅙党祂䡁䅍䅉獂䝁䅅杢湂䡁䅕兙湂䝁䅕䅉穂䝁䅕杣㉂䝁䅫睙求䡁䅍䅌杁䡁䅙党畂䝁䅑睢祂䍁䅁兢桂䝁䄴兙湂䝁䅕兢求䝁䄴䅤杁䡁䅍入穂䡁䅑党瑂䡁䅍䅌杁䡁䅣睢祂䝁䅳杚療䡁䅉睙求䍁䅁睢睂䡁䅑兡瑂䝁䅫来桂䡁䅑兡療䝁䄴䅌杁䝁䅅杢歂䍁䅁睢ㅂ䡁䅑督療䡁䅕杣橂䝁䅕䅚杁䡁䅍睢獂䡁䅕䅤灂䝁䄸杢穂䍁䄴䅉啂䝁䅧党杁䝁䅍睢瑂䡁䅁兙畂䡁䅫䅉桂䝁䅷督療䍁䅁䅣祂䝁䄸杤灂䝁䅑党穂䍁䅁兙獂䝁䅷兡求䝁䅑䅉潂䝁䅕兙獂䡁䅑䅡杁䡁䅁杣療䝁䅙党穂䡁䅍兡療䝁䄴兙獂䡁䅍䅌杁䡁䅍兤橂䝁䅧䅉桂䡁䅍䅉睂䝁䅧入穂䝁䅫睙桂䝁䅷䅉あ䝁䅧党祂䝁䅅䅣灂䡁䅍䅤穂䍁䅷䅉祂䝁䅕督睂䝁䅫杣桂䡁䅑睢祂䡁䅫䅉あ䝁䅧党祂䝁䅅䅣灂䡁䅍䅤穂䍁䅷䅉療䝁䅍睙ㅂ䡁䅁兙あ䝁䅫睢畂䝁䅅䅢杁䡁䅑䅡求䡁䅉兙睂䝁䅫督あ䡁䅍䅌杁䝁䄰党歂䝁䅫睙桂䝁䅷䅉桂䝁䄴䅚杁䡁䅉兙歂䝁䅫睢獂䝁䄸睚㕂䍁䅁䅤求䝁䅍䅡畂䝁䄸䅢療䝁䅣兡穂䡁䅑督獁䍁䅁䅢桂䝁䅉䅉あ䝁䅕睙潂䝁䄴兡橂䝁䅫兙畂䡁䅍䅌杁䡁䅍䅣求䝁䅕睙潂䍁䅁䅣桂䡁䅑䅡療䝁䅷睢湂䝁䅫督あ䡁䅍䅌杁䡁䅉党潂䝁䅅杙灂䝁䅷兡あ䝁䅅䅤灂䝁䄸杢杁䝁䅅督穂䝁䅫督あ䝁䅅杢あ䡁䅍䅌杁䝁䅅杢歂䍁䅁䅣潂䝁䅅杣瑂䝁䅅睙灂䡁䅍䅤穂䍁䄴䅉䩂䡁䅑䅉療䝁䅙杚求䡁䅉督杁䝁䅫䅤穂䍁䅁督求䡁䅉杤灂䝁䅍党穂䍁䅁兤畂䝁䅑党祂䍁䅁䅤潂䝁䅕䅉楂䡁䅉兙畂䝁䅑督獁䍁䅁兡畂䝁䅍䅢ㅂ䝁䅑兡畂䝁䅣䅉䉂䕁䄰杔杁䕁䅧党桂䝁䅷䅤潂䝁䅍兙祂䝁䅕䅌杁䕁䄴兤祂䡁䅍党浂䝁䅫杢歂䝁䅕杣穂䍁䅷䅉䥂䝁䅕兙獂䡁䅑䅡呂䝁䄸兤祂䝁䅍党杁䕁䅣䅢療䝁䅉兙獂䍁䅁睕あ䝁䅅杚浂䝁䅫杢湂䍁䅷䅉偂䉁杫睒祂䝁䅅䅚㕂䍁䅁䅕求䡁䅫䅤療䝁䄴䅉䩂䝁䄴䅤求䡁䅉杢桂䡁䅑兡療䝁䄴兙獂䍁䅷䅉䑂䝁䄸杢畂䝁䅕䅤灂䝁䅍督獁䍁䅁兔求䝁䅑兡橂䝁䅅䅢杁䙁䅍党桂䡁䅉睙潂䍁䅁兓畂䡁䅑党祂䝁䄴兙あ䝁䅫睢畂䝁䅅䅢獁䍁䅁䅒卂䙁䅣䅉䥂䝁䅕兙獂䡁䅑䅡橂䝁䅅杣求䍁䅁睕あ䝁䅅杚浂䝁䅫杢湂䍁䅷䅉桂䝁䄴䅚杁䕁䅉杌䙂䍁䄴䅉呂䝁䄰兡あ䝁䅧杌杁䕁䅅兔佂䍁䅁䅓求䝁䅅䅢あ䝁䅧睙桂䡁䅉党杁䙁䅍党祂䡁䅙兡橂䝁䅕督獁䍁䅁兓畂䝁䅍杌杁䡁䅣兙穂䍁䅁杚療䡁䅕杢歂䝁䅕䅚杁䝁䅫杢杁䑁䅅兏㑁䑁䅕䅉桂䝁䄴䅚杁䝁䅫督杁䝁䅧党桂䝁䅑兣ㅂ䝁䅅杣あ䝁䅕杣求䝁䅑䅉灂䝁䄴䅉䕂䝁䅅䅢獂䝁䅅督獁䍁䅁䅖求䡁䅧兙穂䍁䄴䅁杂䅆䅁䅃䅁䕁䅅兔兂䅁䅁党䅉䅁䅧䅁䉂䕁䄰䅖䅁佁䌴䅁䭁䅁䅁兑乂䙁䅯杔䅁䙁䍯䅁䭁䅁䅁兑佂䕁䅕䅖䅁偁䍧䅁ぁ兂䅁兑佂䕁䅫䅉兂䝁䅧兙祂䝁䄰兙橂䝁䅕兤あ䝁䅫睙桂䝁䅷督獁䍁䅁兓畂䝁䅍杌獁䍁䅁兙杁䝁䅉兡療䡁䅁䅡桂䡁䅉兢桂䝁䅍党ㅂ䡁䅑兡橂䝁䅅䅢杁䝁䅍睢瑂䡁䅁兙畂䡁䅫䅌杁䝁䅑党㉂䝁䅕䅢療䡁䅁督獁䍁䅁兢桂䝁䄴兤浂䝁䅅睙あ䡁䅕杣求䡁䅍䅌杁䝁䅅杢歂䍁䅁兢桂䡁䅉睡求䡁䅑督杁䝁䅉杣桂䝁䄴䅚求䝁䅑䅉桂䝁䄴䅚杁䝁䅣党畂䝁䅕杣灂䝁䅍䅉睂䡁䅉党穂䝁䅍杣灂䡁䅁䅤灂䝁䄸杢杁䡁䅁䅡桂䡁䅉兢桂䝁䅍党ㅂ䡁䅑兡橂䝁䅅䅢穂䍁䅁兡畂䍁䅁䅤潂䝁䅕䅉噂䝁䄴兡あ䝁䅕䅚杁䙁䅍䅤桂䡁䅑党穂䍁䅁兙畂䝁䅑䅉䑂䝁䅅杢桂䝁䅑兙畁䍁䅁䅖潂䝁䅕䅉橂䝁䄸兢睂䝁䅅杢㕂䍁䅁兢桂䝁䄴兤浂䝁䅅睙あ䡁䅕杣求䡁䅍䅉療䡁䅉兙獂䍁䅁督療䝁䅷兡歂䍁䅁䅚療䡁䅍党杁䡁䅁杣療䝁䅑兤橂䡁䅑督㝁䍁䅁督求䝁䄰兡瑁䡁䅍睢獂䝁䅫䅚穂䍁䅷䅉獂䝁䅫兣ㅂ䝁䅫䅚穂䍁䅷䅉桂䝁䄴䅚杁䡁䅑睢睂䝁䅫睙桂䝁䅷督㝁䍁䅁睙療䝁䄴䅤祂䝁䄸䅢獂䝁䅕䅚杁䡁䅍兤楂䡁䅍䅤桂䝁䄴睙求䡁䅍睏杁䝁䅅杢歂䍁䅁䅣療䡁䅑党畂䡁䅑䅉睂䡁䅉睢歂䡁䅕睙あ䡁䅍䅌杁䝁䅅督杁䡁䅣党獂䝁䅷䅉桂䡁䅍䅉睂䝁䅕杣浂䝁䄸杣瑂䡁䅍䅉橂䝁䄸杢あ䡁䅉兙橂䡁䅑䅉歂䝁䅕杤求䝁䅷睢睂䝁䄰党畂䡁䅑䅉桂䝁䄴䅚杁䝁䄰兙畂䡁䅕杚桂䝁䅍䅤ㅂ䡁䅉兡畂䝁䅣䅉療䝁䅙䅉睂䝁䅧兙祂䝁䄰兙橂䝁䅕兤あ䝁䅫睙桂䝁䅷䅉睂䡁䅉睢歂䡁䅕睙あ䡁䅍杌杁䕁䅫䅤杁䝁䄰兙祂䝁䅳党あ䡁䅍䅉灂䡁䅑督杁䡁䅁杣療䝁䅑兤橂䡁䅑督杁䡁䅑䅡祂䝁䄸兤湂䝁䅧䅉祂䝁䅕䅤桂䝁䅫䅢杁䡁䅁䅡桂䡁䅉兢桂䝁䅍入杁䝁䅍䅡桂䝁䅫杢穂䍁䅷䅉㍂䝁䅧睢獂䝁䅕督桂䝁䅷党祂䡁䅍䅌杁䝁䅑兡穂䡁䅑杣灂䝁䅉兤あ䝁䄸杣穂䍁䅁兙畂䝁䅑䅉瑂䝁䅅兡獂䍁䅁睢祂䝁䅑党祂䍁䅁䅣潂䝁䅅杣瑂䝁䅅睙灂䝁䅕督獁䍁䅁睚祂䝁䄸兤睂䍁䅁䅣ㅂ䡁䅉睙潂䝁䅅督灂䝁䄴睚杁䝁䄸杣湂䝁䅅杢灂䡁䅯兙あ䝁䅫睢畂䡁䅍䅌杁䡁䅍䅣求䝁䅍兡桂䝁䅷䅤㕂䍁䅁䅣潂䝁䅅杣瑂䝁䅅睙灂䝁䅕督獁䍁䅁兙畂䝁䅑䅉潂䝁䄸督睂䝁䅫䅤桂䝁䅷督畁䍁䅁兑佂䕁䅫䅉兂䝁䅧兙祂䝁䄰兙橂䝁䅕兤あ䝁䅫睙桂䝁䅷督獁䍁䅁兓畂䝁䅍杌杁䡁䅣兙穂䍁䅁兡畂䝁䅍睢祂䡁䅁睢祂䝁䅅䅤求䝁䅑䅉灂䝁䄴䅉祁䑁䅁䅍硁䍁䅁兙畂䝁䅑䅉灂䡁䅍䅉潂䝁䅕兙歂䡁䅅兤桂䡁䅉䅤求䡁䅉党歂䍁䅁兡畂䍁䅁村桂䡁䅕䅚求䡁䅑䅤求䍁䅷䅉乂䝁䅫杢畂䝁䅕督療䡁䅑兙畁䅁䅁硍䅍䅁䅯䅁䉂䕁䄴睕呂䅁䅁䅃䅍䵁临䅁䉂䕁䄴睕婂䙁䅍䅌杁䕁䅫杢橂䍁䄴䅉歂䝁䅕杤求䝁䅷睢睂䡁䅍䅉桂䝁䄴䅚杁䝁䄰兙祂䝁䅳党あ䡁䅍䅉求䝁䄴睚灂䝁䄴党求䡁䅉兡畂䝁䅣䅉穂䝁䅫兢ㅂ䝁䅷兙あ䝁䅫睢畂䍁䅁督療䝁䅙䅤㍂䝁䅅杣求䍁䅁兙畂䝁䅑䅉穂䝁䅕杣㉂䝁䅫睙求䡁䅍䅉浂䝁䄸杣杁䝁䅕杢湂䝁䅫杢求䝁䅕杣穂䍁䅷䅉歂䝁䅕督灂䝁䅣杢求䡁䅉督獁䍁䅁杣求䡁䅍党桂䡁䅉睙潂䝁䅕杣穂䍁䅷䅉桂䝁䄴䅚杁䡁䅍䅤ㅂ䝁䅑党畂䡁䅑督杁䝁䅫杢杁䡁䅑䅡求䍁䅁兖畂䝁䅫䅤求䝁䅑䅉呂䡁䅑兙あ䝁䅕督獁䍁䅁杓桂䡁䅁兙畂䍁䅷䅉䡂䝁䅕杣瑂䝁䅅杢㕂䍁䅷䅉䑂䝁䅧兡畂䝁䅅䅌杁䕁䅧睢畂䝁䅣䅉䱂䝁䄸杢湂䍁䅷䅉呂䝁䄸兤あ䝁䅧䅉䱂䝁䄸杣求䝁䅅䅌杁䡁䅉党穂䡁䅑䅉療䝁䅙䅉䙂䡁䅕杣療䡁䅁党獁䍁䅁䅤潂䝁䅕䅉乂䝁䅫䅚歂䝁䅷党杁䕁䅕兙穂䡁䅑䅌杁䕁䅅杚祂䝁䅫睙桂䍁䅷䅉桂䝁䄴䅚杁䝁䅫杢あ䝁䅕杣畂䝁䅅䅤灂䝁䄸杢桂䝁䅷䅢㕂䍁䄴䅉䩂䡁䅑䅉療䝁䅙杚求䡁䅉督杁䡁䅍䅤祂䡁䅕睙あ䡁䅕杣桂䝁䅷䅉桂䝁䄴</t>
  </si>
  <si>
    <t>兙獂䡁䅫督灂䡁䅍䅉睂䡁䅉睢歂䡁䅕睙あ䍁䅁督ㅂ䝁䅫䅤求䍁䅁䅤潂䝁䅅䅤杁䡁䅁杣療䡁䅙兡歂䝁䅕督杁䡁䅍兡瑂䡁䅕䅢桂䡁䅑兡療䝁䄴䅉あ䝁䄸睢獂䡁䅍䅉浂䝁䄸杣杁䡁䅁杣療䝁䅑兤橂䡁䅑䅉歂䝁䅕督灂䝁䅣杢杁䝁䅅杢歂䍁䅁睢睂䡁䅑兡瑂䝁䅫来桂䡁䅑兡療䝁䄴睏杁䡁䅑䅡求䍁䅁兑畂䡁䅍入穂䍁䅁兔求䝁䅍䅡桂䝁䄴兡橂䝁䅅䅢杁䡁䅁杣療䝁䅑兤橂䡁䅑䅌杁䝁䅅杢杁䝁䅕䅢求䝁䄰党畂䡁䅑䅉桂䝁䄴兙獂䡁䅫督灂䡁䅍䅉穂䝁䄸杚あ䡁䅣兙祂䝁䅕睏杁䕁䅷睕瑁䕁䅑兗佂䕁䅅䅉穂䝁䄸䅢㉂䝁䅕杣杁䝁䅙睢祂䍁䅁兢ㅂ䝁䅷䅤灂䡁䅁䅡㕂䡁䅍兡橂䡁䅍䅉穂䝁䅫兢ㅂ䝁䅷兙あ䝁䅫睢畂䑁䅳䅉桂䝁䄴䅚杁䡁䅁睢㍂䝁䅕杣杁䝁䅅杢桂䝁䅷入穂䝁䅫督杁䝁䅅杢歂䍁䅁睢睂䡁䅑兡瑂䝁䅫来桂䡁䅑兡療䝁䄴䅉穂䝁䄸杚あ䡁䅣兙祂䝁䅕䅉穂䡁䅕兡あ䝁䅕杌杁䙁䅑䅡求䍁䅁睙療䝁䄰䅣桂䝁䄴入杁䝁䅅䅢穂䝁䄸䅉療䝁䅙杚求䡁䅉督杁䝁䅕䅢求䝁䅍䅤祂䝁䄸杢灂䝁䅍督杁䡁䅁杣療䝁䅑兤橂䡁䅑䅉穂䡁䅕兡あ䝁䅕䅉あ䝁䅧兙あ䍁䅁䅣祂䝁䄸杤灂䝁䅑党穂䍁䅁党獂䝁䅕睙あ䡁䅉睢瑂䝁䅅睚畂䝁䅕䅤灂䝁䅍䅉浂䝁䅫党獂䝁䅑䅉穂䝁䅫兢ㅂ䝁䅷兙あ䝁䅫睢畂䍁䅁督療䝁䅙䅤㍂䝁䅅杣求䍁䅁杚療䡁䅉䅉歂䝁䅕督灂䝁䅣杢灂䝁䄴睚杁䝁䅕䅢求䝁䅍䅤祂䝁䄸杢灂䝁䅍䅉桂䝁䄴䅚杁䝁䅕䅢求䝁䅍䅤祂䝁䄸兢求䝁䅍䅡桂䝁䄴兡橂䝁䅅䅢杁䡁䅁杣療䝁䅑兤橂䡁䅑督㝁䍁䅁兑畂䡁䅍入穂䍁䅁䅓灂䝁䅣䅡杁䕁䅙杣求䡁䅅兤求䝁䄴睙㕂䍁䅁睕あ䡁䅉兤橂䡁䅑兤祂䝁䅕䅉呂䝁䅫兢ㅂ䝁䅷兙あ䝁䄸杣杁䡁䅁杣療䝁䅑兤橂䡁䅑䅉浂䝁䄸杣杁䡁䅉兙歂䝁䅫睢杁䝁䅙杣求䡁䅅兤求䝁䄴睙㕂䍁䅁兙畂䝁䅑䅉瑂䝁䅫睙祂䝁䄸睤桂䡁䅙党杁䝁䅑党穂䝁䅫睚畂䑁䅳䅉呂䕁䅍兑䕂䕁䅕䅉睂䡁䅉睢歂䡁䅕睙あ䍁䅁督ㅂ䝁䅫䅤求䍁䅷䅉桂䍁䅁督療䝁䅷兤あ䝁䅫睢畂䍁䅁杚療䡁䅉䅉求䝁䄰杙求䝁䅑䅚求䝁䅑䅉穂䝁䄸杚あ䡁䅣兙祂䝁䅕䅉穂䝁䅫兢ㅂ䝁䅷兙あ䝁䅫睢畂䍁䅷䅉橂䝁䄸䅚求䍁䅁䅣祂䝁䄸䅚ㅂ䝁䅍䅤灂䝁䄸杢獁䍁䅁兙畂䝁䅑䅉桂䡁䅕䅤療䝁䄰兙あ䝁䅕䅚杁䝁䅍党祂䡁䅑兡浂䝁䅫睙桂䡁䅑兡療䝁䄴睏杁䝁䅙䅢ㅂ䝁䅫䅚穂䍁䅁䅣祂䝁䄸䅚ㅂ䝁䅍䅤杁䡁䅍兤灂䡁䅑党杁䡁䅑䅡桂䡁䅑䅉求䝁䄴兙楂䝁䅷党穂䍁䅁兢療䝁䅑党獂䝁䅫杢湂䍁䅁睢浂䍁䅁杚獂䡁䅕兡歂䍁䅁杚獂䝁䄸睤杁䝁䅅杢歂䍁䅁睢あ䝁䅧党祂䍁䅁杣求䝁䅷兙あ䝁䅕䅚杁䡁䅁䅡㕂䡁䅍兡橂䝁䅅䅢杁䡁䅁䅡求䝁䄴睢瑂䝁䅕杢桂䑁䅳䅉䉂䝁䄴督㕂䡁䅍䅉䝂䝁䅷兤求䝁䄴䅤杁䝁䅍睢瑂䡁䅁兤あ䝁䅅䅤灂䝁䄸杢桂䝁䅷䅉浂䝁䅷兤灂䝁䅑䅉歂䡁䅫杢桂䝁䄰兡橂䡁䅍䅉穂䝁䄸杚あ䡁䅣兙祂䝁䅕䅉睂䝁䅅睙牂䝁䅅睚求䑁䅳䅉䉂䝁䄴督㕂䡁䅍䅉卂䝁䅕䅚䥂䝁䅅睤牂䍁䄰睕䑂䍁䅁杚療䡁䅉䅉求䝁䅷党橂䡁䅑杣療䝁䄴兡橂䍁䅁䅚求䡁䅍兡湂䝁䄴䅉桂䡁䅕䅤療䝁䄰兙あ䝁䅫睢畂䑁䅳䅉䉂䝁䄴督㕂䡁䅍䅉偂䡁䅁䅤灂䝁䅍督杁䡁䅍睢浂䡁䅑睤桂䡁䅉党㝁䍁䅁兙畂䝁䅑䅉瑂䝁䅫督穂䝁䅫睢畂䍁䄰督灂䝁䄰兤獂䝁䅅䅤灂䝁䄸杢獁䍁䅁兢療䝁䅑党獂䝁䅫杢湂䍁䅷䅉あ䝁䅕督あ䝁䅫杢湂䍁䅷䅉桂䝁䄴䅚杁䝁䅅杢桂䝁䅷入穂䝁䅫督杁䡁䅍睢浂䡁䅑睤桂䡁䅉党畁䍁䅁兓畂䍁䅁兙歂䝁䅑兡あ䝁䅫睢畂䍁䅷䅉灂䡁䅑䅉療䝁䅙杚求䡁䅉督杁䕁䅅杢穂䡁䅫督杁䕁䅣杣桂䝁䄴䅤桂䍁䅁兔䩂䍁䅁督㕂䡁䅍䅤求䝁䄰䅉浂䝁䄸杣杁䝁䄰兙あ䝁䅕杣灂䝁䅅䅢穂䍁䅁兡畂䝁䅙睢祂䝁䄰兙あ䝁䅫睢畂䍁䅁兢桂䝁䄴兙湂䝁䅕兢求䝁䄴䅤㝁䍁䅁兑畂䡁䅍入穂䍁䅁睒祂䝁䅅杢あ䝁䅅䅉呂䝁䅕䅢求䝁䅍䅤療䡁䅉䅉あ䝁䅕睙潂䝁䄴睢獂䝁䄸睚㕂䍁䅁杚療䡁䅉䅉瑂䝁䅅䅤求䡁䅉兡桂䝁䅷督杁䡁䅍党獂䝁䅕睙あ䝁䅫睢畂䍁䅁兙畂䝁䅑䅉湂䡁䅉兙睂䝁䅧兡橂䝁䅅䅢杁䝁䅅杢桂䝁䅷入穂䝁䅫督㝁䍁䅁睑䙂䙁䅍䅉䙂䝁䅑兤兂䝁䅅睙牂䍁䅁䅣祂䝁䄸䅚ㅂ䝁䅍䅤獁䍁䅁兙杁䡁䅍党あ䍁䅁睢浂䍁䅁䅤求䝁䅅睙潂䝁䅫杢湂䍁䅁杣求䡁䅍睢ㅂ䡁䅉睙求䡁䅍睏杁䕁䅣杣桂䝁䄴䅤桂䍁䅁兔桂䡁䅑党祂䝁䅫兙獂䡁䅍䅉䕂䝁䅅䅤桂䍁䅁杚療䡁䅉䅉呂䝁䅫兢ㅂ䝁䅷兙あ䝁䅫睢畂䑁䅳䅉䉂䝁䄴督㕂䡁䅍䅉䵂䡁䅕兢求䡁䅉兡橂䝁䅅䅢杁䡁䅁杣療䝁䅑兤橂䡁䅑䅌杁䝁䅅䅉睂䝁䅧睢あ䝁䄸杢灂䝁䅍督杁䡁䅍兡瑂䡁䅕䅢桂䡁䅑兡療䝁䄴䅉穂䝁䄸杚あ䡁䅣兙祂䝁䅕䅉穂䝁䄸䅢ㅂ䡁䅑兡療䝁䄴睏杁䡁䅍兙浂䝁䅕䅤㕂䍁䄰睙求䡁䅉䅤灂䝁䅙兡求䝁䅑䅉求䝁䄰杙求䝁䅑䅚求䝁䅑䅉穂䝁䄸杚あ䡁䅣兙祂䝁䅕䅉穂䝁䄸䅢ㅂ䡁䅑兡療䝁䄴督㝁䍁䅁䅒灂䡁䅍睙療䡁䅙党祂䡁䅫䅉睂䡁䅉睢歂䡁䅕睙あ䍁䅁杚桂䝁䄰兡獂䡁䅫䅉浂䝁䄸杣杁䡁䅕督求䍁䅁兡畂䍁䅁䅤潂䝁䅕䅉穂䝁䅫兢ㅂ䝁䅷兙あ䝁䅫睢畂䍁䅁睢浂䍁䅁䅣祂䝁䄸䅚ㅂ䝁䅍䅤杁䝁䅑党穂䝁䅫睚畂䑁䅳䅉桂䝁䅍兙歂䝁䅕兢灂䝁䅍䅉睂䡁䅉睢歂䡁䅕睙あ䍁䅁督ㅂ䝁䅫䅤求䍁䅁杚療䡁䅉䅉祂䝁䅕督求䝁䅅杣橂䝁䅧䅉桂䝁䄴䅚杁䡁䅑党桂䝁䅍䅡灂䝁䄴睚杁䡁䅍党あ䡁䅑兡畂䝁䅣督畁䍁䅁兑佂䙁䅍兗呂䍁䅷䅉䩂䝁䄴睙畁䍁䅁睤桂䡁䅍䅉浂䝁䄸兤畂䝁䅑党歂䍁䅁兡畂䍁䅁免㕁䑁䅣䅍杁䝁䅅杢歂䍁䅁兡穂䍁䅁䅡求䝁䅅䅚硂䡁䅕兙祂䡁䅑党祂䝁䅕䅚杁䝁䅫杢杁䕁䅍兙畂䝁䄸杢穂䝁䅉兤祂䝁䅣䅌杁䙁䅁党畂䝁䄴督㕂䝁䅷杤桂䝁䄴兡桂䍁䄴䅁ぁ䅆䅁䅃䅁䕁䅅睔佂䅁䅁䅶䅉䅁䅧䅁䉂䕁䄸睕䅁䅁䌴䅁䥁䅁䅁兑兂䕁䅅䅁塁睁䅁杢䅍䕁䅅䅕䉂䍁䅁睑療䡁䅉䅣療䡁䅉兙あ䝁䅫睢畂䍁䅷䅉桂䝁䄴䅉灂䝁䄴䅚求䡁䅁党畂䝁䅑党畂䡁䅑䅉求䝁䄴党祂䝁䅣入杁䝁䅍睢瑂䡁䅁兙畂䡁䅫䅌杁䝁䅕䅥睂䝁䅷睢祂䝁䅕督杁䝁䅙睢祂䍁䅷䅉歂䝁䅕杤求䝁䅷睢睂䡁䅍䅌杁䝁䅅杢歂䍁䅁䅣祂䝁䄸䅚ㅂ䝁䅍党穂䍁䅁杢桂䡁䅑兤祂䝁䅅䅢杁䝁䅣兙穂䍁䅷䅉橂䡁䅉兤歂䝁䅕䅉療䝁䅫䅢獁䍁䅁兙畂䝁䅑䅉畂䝁䅅䅤ㅂ䡁䅉兙獂䍁䅁睚桂䡁䅍䅉獂䝁䅫兣ㅂ䝁䅫䅚穂䍁䄴䅉䩂䡁䅑䅉潂䝁䅅督杁䝁䄸兡獂䍁䅁兙畂䝁䅑䅉湂䝁䅅督杁䝁䄸䅣求䡁䅉兙あ䝁䅫睢畂䡁䅍䅉灂䝁䄴䅉あ䝁䅧党杁䙁䅕杢灂䡁䅑党歂䍁䅁睕あ䝁䅅䅤求䡁䅍䅌杁䕁䅕睚㕂䡁䅁䅤獁䍁䅁兙畂䝁䅑䅉佂䝁䄸杣あ䝁䅧䅉呂䝁䅕兙畁䍁䅁䅖潂䝁䅕䅉橂䝁䄸兢睂䝁䅅杢㕂䍁䅁兙獂䡁䅍睢杁䝁䅧兙穂䍁䅁党㑂䡁䅁䅢療䡁䅉兙あ䝁䅫睢畂䍁䅁兙畂䝁䅑䅉桂䡁䅁䅣祂䝁䅅兡穂䝁䅅䅢杁䝁䅅睙あ䝁䅫杤灂䡁䅑兡求䡁䅍䅉灂䝁䄴䅉呂䡁䅕杣灂䝁䄴兙瑂䝁䅕䅌杁䝁䅅督杁䡁䅣党獂䝁䅷䅉桂䡁䅍䅉潂䝁䄸䅢歂䡁䅍䅉灂䝁䄴䅤求䡁䅉党穂䡁䅑督杁䝁䅫杢杁䡁䅁杣療䝁䅯党橂䡁䅑督杁䝁䅷睢橂䝁䅅䅤求䝁䅑䅉灂䝁䄴䅉噂䡁䅉兤湂䡁䅕兙㕂䍁䅁兙畂䝁䅑䅉灂䝁䄴䅤求䡁䅉杢桂䡁䅑兡療䝁䄴兙獂䝁䅷入畁䍁䅁兑兂䕁䅅䅉䑂䝁䄸杣睂䝁䄸杣桂䡁䅑兡療䝁䄴䅉㍂䝁䅅督杁䝁䅫杢橂䝁䄸杣睂䝁䄸杣桂䡁䅑党歂䍁䅁兡畂䍁䅁免㕁䑁䅕䅎杁䝁䅅杢歂䍁䅁兡穂䍁䅁䅡求䝁䅅䅚硂䡁䅕兙祂䡁䅑党祂䝁䅕䅚杁䝁䅫杢杁䕁䅧睢ㅂ䡁䅍䅤療䝁䄴䅌杁䙁䅑党㑂䝁䅅督畁䅁䅁桤䅑䅁䅧䅁䉂䙁䅁䅒䅁䡁䌸䅁䥁䅁䅁兑兂䕁䅧䅁㥄杁䅁䅃䅁䕁䅅䅕偂䅁䅁兇䅑䅁䅯䅁䉂䙁䅁䅖坂䅁䅁䅥䅉䅁䅧䅁䉂䙁䅉兒䅁䕁䍁䅁流杂䅁兑卂䕁䄰睔噂䙁䅉䅉卂䝁䅕督灂䝁䅑党畂䡁䅑兡桂䝁䅷䅉卂䕁䅕兓啂䍁䅷䅉䩂䝁䄴睙畁䍁䅁兡畂䡁䅙党穂䡁䅑督杁䝁䅫杢杁䡁䅉党穂䝁䅫䅚求䝁䄴䅤灂䝁䅅䅢杁䝁䄰睢祂䡁䅑睚桂䝁䅣党瑁䝁䅉兙橂䝁䅳党歂䍁䅁督求䝁䅍兤祂䝁䅫䅤灂䝁䅕督杁䍁䅧兔䍂䙁䅍克杁䝁䅫杢杁䡁䅑䅡求䍁䅁兖畂䝁䅫䅤求䝁䅑䅉呂䡁䅑兙あ䝁䅕督畁䍁䅁兓あ䡁䅍䅉穂䝁䅕睙ㅂ䡁䅉兡あ䝁䅫党穂䍁䅁䅣療䡁䅉䅤浂䝁䄸䅢灂䝁䄸䅉睂䡁䅉兡瑂䝁䅅杣灂䝁䅷入杁䝁䅍睢畂䡁䅍兡穂䡁䅑督杁䝁䄸杚杁䡁䅑䅡求䍁䅁兖畂䝁䅫䅤求䝁䅑䅉呂䡁䅑兙あ䝁䅕督杁䕁䅣睢㉂䝁䅕杣畂䝁䄰党畂䡁䅑兌穂䡁䅁睢畂䡁䅍睢祂䝁䅕䅚杁䝁䅕杢あ䝁䅫䅤㕂䍁䅣督杁䍁䅧睒呂䕁䅕克杁䝁䅅杢歂䍁䅁䅤潂䝁䅕䅉䡂䝁䄸杤求䡁䅉杢瑂䝁䅕杢あ䍁䅁杔桂䡁䅑兡療䝁䄴兙獂䍁䅁兔療䡁䅉䅤湂䝁䅅睚求䍁䅁兑歂䝁䄰兡畂䝁䅫督あ䡁䅉兙あ䝁䅫睢畂䉁杫督杁䝁䅫督穂䡁䅕党歂䍁䅁睢祂䍁䅁睚ㅂ䝁䅅杣桂䝁䄴䅤求䝁䅕䅚杁䡁䅍党橂䡁䅕杣灂䡁䅑兡求䡁䅍䅉楂䝁䅅睙牂䝁䅕䅚杁䝁䅉入杁䝁䅙兡㑂䝁䅕䅚杁䡁䅉兙あ䝁䅕䅌杁䝁䅧入楂䡁䅉兡歂䍁䅁兙歂䝁䅯兤穂䡁䅑兙楂䝁䅷党杁䡁䅉兙あ䝁䅕䅌杁䝁䅅杢歂䍁䅁兙歂䝁䅯兤穂䡁䅑兙楂䝁䅷党瑁䡁䅉兙あ䝁䅕䅉潂䝁䄸兢求䍁䅁䅢療䝁䅅杢穂䑁䅳䅉桂䝁䄴䅚杁䡁䅕杢穂䝁䅕睙ㅂ䡁䅉党歂䍁䅁杢療䡁䅑党穂䍁䅁兙畂䝁䅑䅉楂䝁䄸杢歂䡁䅍䅉灂䡁䅍督ㅂ䝁䅕䅚杁䝁䅉入杁䡁䅑䅡求䍁䅁睒呂䕁䅕䅉桂䝁䄴䅚杁䡁䅑䅡求䍁䅁兖畂䝁䅫䅤求䝁䅑䅉呂䡁䅑兙あ䝁䅕督杁䡁䅑杣求䝁䅅督ㅂ䡁䅉兡求䡁䅍䅌杁䝁䅅督杁䡁䅣党獂䝁䅷䅉桂䡁䅍䅉瑂䝁䄸杢求䡁䅫䅉瑂䝁䅅杣牂䝁䅕䅤杁䝁䅫杢穂䡁䅑杣ㅂ䝁䄰党畂䡁䅑督畁䍁䅁䅖潂䝁䅕䅉橂䝁䄸兢睂䝁䅅杢㕂䍁䅁䅡桂䡁䅍䅉求䝁䅷党橂䡁䅑党歂䍁䅁䅤療䍁䅁杙求䍁䅁䅤桂䡁䅧党歂䍁䅁兙穂䍁䅁兙杁䡁䅉党桂䝁䅷䅉求䡁䅍䅤桂䡁䅑党杁䝁䅫杢㉂䝁䅕督あ䝁䄰党畂䡁䅑䅉あ䡁䅉兤穂䡁䅑杌杁䕁䅅督杁䝁䅅䅉祂䝁䅕督ㅂ䝁䅷䅤獁䍁䅁兡あ䍁䅁睤療䡁䅕䅢歂䍁䅁杢療䡁䅑䅉楂䝁䅕䅉穂䡁䅕杙煂䝁䅕睙あ䍁䅁䅤療䍁䅁睙療䡁䅉䅣療䡁䅉兙あ䝁䅕䅉灂䝁䄴睙療䝁䄰党杁䡁䅑兙㑂䍁䅁睢畂䍁䅁䅤潂䝁䅅䅤杁䡁䅁睢祂䡁䅑兡療䝁䄴䅉療䝁䅙䅉灂䡁䅑督杁䝁䄴党あ䍁䅁兡畂䝁䅍睢瑂䝁䅕䅉あ䝁䅧兙あ䍁䅁兡穂䍁䅁䅚灂䡁䅍䅤祂䝁䅫杙ㅂ䡁䅑党歂䍁䅁䅤療䍁䅁督潂䝁䅅杣求䝁䅧睢獂䝁䅑党祂䡁䅍杌杁䕁䅅杕乂䕁䄸兖卂䍁䅁杕求䡁䅍兡歂䝁䅕杢あ䝁䅫兙獂䍁䅁杕䙂䕁䅫䅖獁䍁䅁兓畂䝁䅍杌杁䡁䅣兙穂䍁䅁兡畂䝁䅍睢祂䡁䅁睢祂䝁䅅䅤求䝁䅑䅉灂䝁䄴䅉祁䑁䅁䅍㑁䍁䅁兙畂䝁䅑䅉灂䡁䅍䅉楂䝁䅅督求䝁䅑䅉灂䝁䄴䅉坂䝁䅕杣療䍁䅁村求䝁䅅睙潂䍁䅷䅉䝂䝁䅷睢祂䝁䅫䅚桂䍁䄴䅁煃䅆䅁䅧䅫䕁䅅睕䡂䕁䄴䅉䩂䝁䄴睙療䡁䅉䅣療䡁䅉兙あ䝁䅕䅚杁䝁䅕杢湂䝁䅅睚求䡁䅍䅉灂䝁䄴䅉あ䝁䅧党杁䡁䅁杣療䡁䅙兡穂䝁䅫睢畂䍁䅁睢浂䍁䅁兡畂䝁䅙睢祂䝁䄰兙あ䝁䅫睢畂䍁䅁䅤求䝁䅍䅡畂䝁䄸䅢療䝁䅣入杁䍁䅧兓啂䍁䅫䅉穂䝁䅕杣㉂䝁䅫睙求䡁䅍䅉桂䝁䄴䅚杁䡁䅍睢獂䡁䅕䅤灂䝁䄸杢穂䍁䅁兡畂䍁䅁䅤潂䝁䅕䅉あ䝁䅕睙潂䝁䄴睢獂䝁䄸睚㕂䍁䅷䅉歂䝁䅫睚灂䡁䅑兙獂䍁䅷䅉桂䝁䄴䅚杁䝁䅍杣求䝁䅅䅤灂䡁䅙党杁䝁䅙兡求䝁䅷䅚穂䍁䅁杚療䡁䅉䅉橂䝁䄸兢瑂䝁䅕杣橂䝁䅫兙獂䍁䅁兙畂䝁䅑䅉湂䝁䄸杤求䡁䅉杢瑂䝁䅕杢あ䍁䅁督求䝁䅍䅤療䡁䅉督杁䝁䅫杢杁䡁䅑䅡求䍁䅁兖畂䝁䅫䅤求䝁䅑䅉呂䡁䅑兙あ䝁䅕督獁䍁䅁睑桂䝁䄴兙歂䝁䅅䅌杁䝁䅅杢歂䍁䅁兒ㅂ䡁䅉睢睂䝁䅕杌杁䕁䅫䅤杁䝁䄸䅣求䡁䅉兙あ䝁䅕督杁䡁䅑䅡祂䝁䄸兤湂䝁䅧䅉あ䡁䅣睢杁䡁䅍党湂䝁䄰党畂䡁䅑督㙁䍁䅁睑療䝁䄰兢求䡁䅉睙灂䝁䅅䅢杁䝁䅅杢歂䍁䅁杒求䝁䅑党祂䝁䅅䅢杁䕁䅣睢㉂䝁䅕杣畂䝁䄰党畂䡁䅑杌杁䙁䅑䅡求䍁䅁睑療䝁䄰兢求䡁䅉睙灂䝁䅅䅢杁䙁䅍党湂䝁䄰党畂䡁䅑䅉睂䡁䅉睢㉂䝁䅫䅚求䡁䅍䅉橂䝁䄸杢穂䡁䅕䅢あ䝁䅫杢湂䍁䅷䅉橂䡁䅉党桂䡁䅑兡㉂䝁䅕䅉歂䝁䅫睚灂䡁䅑兙獂䍁䅁兢桂䡁䅉睡求䡁䅑兡畂䝁䅣䅌杁䝁䅅杢歂䍁䅁䅣求䡁䅉兢桂䝁䄴党畂䡁䅑䅉睂䝁䅷兙橂䝁䅕兢求䝁䄴䅤杁䡁䅍党祂䡁䅙兡橂䝁䅕督杁䡁䅁杣灂䝁䄰兙祂䝁䅫䅢㕂䍁䅁䅤療䍁䅁党畂䡁䅑党祂䡁䅁杣灂䡁䅍党杁䝁䅍䅢灂䝁䅕杢あ䡁䅍杌杁䙁䅑䅡灂䡁䅍䅉穂䝁䅕睚瑂䝁䅕杢あ䍁䅁兙獂䡁䅍睢杁䝁䄸杚浂䝁䅕杣穂䍁䅁睤療䡁䅉睡浂䝁䄸杣橂䝁䅕䅉瑂䝁䄸杙灂䝁䅷兡㙂䝁䅅䅤灂䝁䄸杢獁䍁䅁兢療䝁䅑党祂䝁䄴䅉求䝁䄴䅤求䡁䅉䅣祂䝁䅫督求䍁䅷䅉桂䝁䄴䅚杁䝁䅑兡湂䝁䅫䅤桂䝁䅷䅉灂䝁䄴杢療䡁䅙兙あ䝁䅫睢畂䍁䅁兓啂䍁䅁睙療䝁䄴督ㅂ䝁䅷䅤灂䝁䄴睚杁䡁䅍党祂䡁䅙兡橂䝁䅕督㝁䍁䅁兙畂䝁䅑䅉橂䝁䅷睢ㅂ䝁䅑䅌杁䝁䅑兙あ䝁䅅䅉桂䝁䄴䅚杁䝁䅅杢桂䝁䅷入あ䝁䅫睙穂䍁䅷䅉桂䝁䄴䅚杁䝁䅑兡湂䝁䅫䅤桂䝁䅷䅉あ䡁䅉兙畂䡁䅍杚療䡁䅉兢桂䡁䅑兡療䝁䄴䅉穂䝁䄸䅢ㅂ䡁䅑兡療䝁䄴督畁䍁䅁䅖潂䝁䅕䅉䝂䝁䅕䅚求䡁䅉兙獂䍁䅁睒療䡁䅙党祂䝁䄴兢求䝁䄴䅤杁䙁䅍党湂䝁䄰党畂䡁䅑䅉睂䡁䅉睢㉂䝁䅫䅚求䡁䅍䅉瑂䝁䅫督穂䝁䅫睢畂䍁䄰睙祂䝁䅫䅤灂䝁䅍兙獂䍁䅁督療䝁䅷兤あ䝁䅫睢畂䡁䅍䅉あ䝁䄸䅉あ䝁䅧党杁䝁䅑党睂䝁䅅杣あ䝁䄰党畂䡁䅑䅉療䝁䅙䅉歂䝁䅕杚求䝁䄴督求䍁䅷䅉灂䝁䄴䅤求䝁䅷䅢灂䝁䅣党畂䝁䅍党杁䝁䅍睢瑂䝁䄰兤畂䝁䅫䅤灂䝁䅕督獁䍁䅁兙畂䝁䅑䅉浂䝁䅕䅚求䡁䅉兙獂䍁䅁睙灂䡁䅙兡獂䝁䅫兙畂䍁䅁兙湂䝁䅕杢橂䝁䅫党穂䍁䄴䅉啂䝁䅧兡穂䍁䅁督求䝁䅣兢求䝁䄴䅤杁䝁䄸杚浂䝁䅕杣穂䍁䅁睙獂䝁䄸兤歂䍁䅷䅉橂䡁䅫杙求䡁䅉督求䝁䅍兤祂䝁䅫䅤㕂䍁䅷䅉桂䡁䅉䅤灂䝁䅙兡橂䝁䅫兙獂䍁䅁兡畂䡁䅑党獂䝁䅷兡湂䝁䅕杢橂䝁䅕䅌杁䝁䄰兙橂䝁䅧兡畂䝁䅕䅉獂䝁䅕兙祂䝁䄴兡畂䝁䅣䅌杁䝁䅅䅣睂䝁䅷兡橂䝁䅅䅤灂䝁䄸杢杁䝁䅅杢歂䍁䅁兓啂䍁䅁兢療䝁䅑党祂䝁䄴兡㙂䝁䅅䅤灂䝁䄸杢獁䍁䅁兙畂䝁䅑䅉穂䝁䅍兡求䝁䄴睙求䍁䅁兙畂䝁䅑䅉求䝁䄴睚灂䝁䄴党求䡁䅉兡畂䝁䅣䅉穂䝁䄸䅢ㅂ䡁䅑兡療䝁䄴督畁䍁䅁兓あ䍁䅁䅡桂䡁䅍䅉桂䍁䅁督あ䡁䅉兙あ䝁䅕睚灂䝁䅍䅉睂䝁䅅杣あ䝁䄴党祂䡁䅍䅡灂䡁䅁䅉㍂䝁䅫䅤潂䍁䅁䅤潂䝁䅕䅉佂䝁䅅䅤灂䝁䄸杢桂䝁䅷䅉呂䝁䅕睙ㅂ䡁䅉兡あ䡁䅫䅉䉂䝁䅣党畂䝁䅍入杁䕁䅍入楂䝁䅕杣穂䝁䅕睙ㅂ䡁䅉兡あ䡁䅫䅉䑂䝁䄸䅢獂䝁䅅杙療䡁䅉兙あ䝁䅫睢畂䍁䅁睑求䝁䄴䅤求䡁䅉杌杁䙁䅑䅡求䍁䅁睙療䝁䄰䅣桂䝁䄴入杁䡁䅣兙穂䍁䅁杚療䡁䅉兢求䡁䅉䅢㕂䍁䅁睡畂䝁䄸睤畂䍁䅁兙穂䍁䅁睔畂䍁䅁兑穂䡁䅍兡湂䝁䄴兢求䝁䄴䅤獁䍁䅁兓畂䝁䅍杌杁䝁䅅杢歂䍁䅁睙潂䝁䅅杢湂䝁䅕䅚杁䝁䅫䅤穂䍁䅁杢桂䝁䄰党杁䡁䅑睢杁䕁䅅睕䡂䕁䄴䅉䩂䝁䄴睙療䡁䅉䅣療䡁䅉兙あ䝁䅕䅚杁䝁䅫杢杁䕁䅅䅣祂䝁䅫䅢杁䑁䅉䅍硁䑁䅧杌杁䕁䅅睕䡂䕁䄴䅉䩂䝁䄴睙療䡁䅉䅣療䡁䅉兙あ䝁䅕䅚杁䡁䅣兙穂䍁䅁杚療䡁䅕杢歂䝁䅕䅚杁䝁䅫杢杁䑁䅅兏㑁䑁䅕䅉桂䝁䄴䅚杁䝁䅫督杁䝁䅉兙穂䝁䅕䅚杁䝁䅫杢杁䕁䅣䅢求䝁䄴䅉䉂䝁䅷䅢求䝁䄴䅌杁䙁䅙兡祂䝁䅣兡畂䝁䅫兙畁䅁䅁桵䅑䅁䵯䅁䉂䙁䅑杊啂䍁䅁兓畂䝁䅍杌杁䡁䅁杣療䡁䅙兡歂䝁䅕督杁䡁䅑党獂䝁䅕睙療䝁䄰兢ㅂ䝁䄴兡橂䝁䅅䅤灂䝁䄸杢穂䍁䅁兙畂䝁䅑䅉あ䝁䅕睙潂䝁䄴睢獂䝁䄸睚㕂䍁䅁督求䡁䅉杤灂䝁䅍党穂䍁䅁睤療䡁䅉䅢歂䡁䅣兡歂䝁䅕杌杁䙁䅑䅡求䍁䅁睙療䝁䄰䅣桂䝁䄴入杁䝁䄸䅣求䡁䅉兙あ䝁䅕督杁䡁䅑䅡祂䝁䄸兤湂䝁䅧䅉あ䡁䅣睢杁䡁䅍党湂䝁䄰党畂䡁䅑督獁䍁䅁睑療䝁䄰兢ㅂ䝁䄴兡橂䝁䅅䅤灂䝁䄸杢穂䍁䅁兙畂䝁䅑䅉䵂䝁䅅䅤灂䝁䄴䅉䉂䝁䄰党祂䝁䅫睙桂䍁䄴䅉啂䝁䅧党杁䕁䅍睢瑂䝁䄰兤畂䝁䅫睙桂䡁䅑兡療䝁䄴督杁䡁䅍党湂䝁䄰党畂䡁䅑䅉療䝁䅙杚求䡁䅉督杁䡁䅣兡祂䝁䅕䅢求䡁䅍督杁䡁䅙睢灂䝁䅍党杁䝁䅅杢歂䍁䅁䅚桂䡁䅑兙杁䝁䅍睢瑂䝁䄰兤畂䝁䅫睙桂䡁䅑兡療䝁䄴督杁䡁䅍党祂䡁䅙兡橂䝁䅕督㝁䍁䅁兙畂䝁䅑䅉穂䝁䅕䅢獂䡁䅍䅉潂䝁䅅杢歂䡁䅍党あ䡁䅍䅌杁䡁䅣兡祂䝁䅕䅢求䡁䅍督杁䝁䅑兙あ䝁䅅䅉橂䝁䅅杣歂䡁䅍䅌杁䡁䅣兡祂䝁䅕䅢求䡁䅍督杁䝁䅍睢瑂䡁䅁兤あ䝁䅫杢湂䍁䅁䅚求䡁䅙兡橂䝁䅕督獁䍁䅁睙桂䡁䅉杣㕂䝁䅫杢湂䍁䅁睙桂䡁䅍党穂䍁䄸䅣祂䝁䄸䅤求䝁䅍䅤灂䡁䅙党杁䝁䅍睢㉂䝁䅕杣穂䍁䅷䅉桂䝁䄴䅚杁䡁䅣兡祂䝁䅕䅢求䡁䅍督杁䝁䅍䅡桂䡁䅉睚求䡁䅉督杁䡁䅑䅡祂䝁䄸兤湂䝁䅧䅉灂䡁䅑督杁䝁䄸睤畂䍁䅁睙療䝁䄰䅣桂䝁䄴入瑁䝁䄸睤畂䝁䅕䅚杁䡁䅍䅤療䡁䅉党穂䍁䅷䅉桂䝁䅣党畂䡁䅑督獁䍁䅁兙畂䝁䅑䅉あ䝁䅧兡祂䝁䅑兌睂䝁䅅杣あ䡁䅫䅉祂䝁䅕䅤桂䝁䅫䅢杁䡁䅍䅤療䡁䅉党穂䍁䄴䅉䩂䡁䅑䅉桂䝁䅷督療䍁䅁䅣祂䝁䄸杤灂䝁䅑党穂䍁䅁兑啂䍁䅙䅖杁䕁䅑党歂䝁䅫睙桂䡁䅑党歂䍁䅁兓畂䡁䅑党祂䝁䄴党あ䍁䅷䅉浂䝁䅫杙求䡁䅉䅉求䡁䅑䅡求䡁䅉杢求䡁䅑䅉桂䝁䄴䅚杁䝁䅉杣療䝁䅅䅚楂䝁䅅杢歂䍁䅷䅉浂䝁䅫䅥求䝁䅑䅉㍂䝁䅫杣求䝁䅷党穂䡁䅍䅌杁䝁䅅杢歂䍁䅁䅡療䡁䅍䅤求䝁䅑䅉桂䝁䄴䅚杁䝁䄰兙畂䝁䅅睚求䝁䅑䅉睂䡁䅉睢浂䝁䅕督穂䝁䅫睢畂䝁䅅䅢杁䡁䅍党祂䡁䅙兡橂䝁䅕督㝁䍁䅁兙畂䝁䅑䅉橂䝁䄸䅣睂䝁䅕杣瑁䝁䅉兙穂䝁䅕䅚杁䡁䅙睢灂䝁䅍党杁䝁䅅杢歂䍁䅁䅚桂䡁䅑兙獁䍁䅁杖灂䡁䅉䅤ㅂ䝁䅅䅢杁䙁䅁杣灂䡁䅙兙あ䝁䅕䅉佂䝁䅕䅤㍂䝁䄸杣牂䡁䅍䅉潁䙁䅙䅕佂䍁䅫䅌杁䡁䅣䅡療䝁䅷党穂䝁䅅䅢求䍁䅷䅉療䡁䅕䅤穂䝁䄸兤祂䝁䅍兡畂䝁䅣䅌杁䝁䅅杢歂䍁䅁兓兂䍁䅷䅉桂䡁䅍䅉㍂䝁䅕䅢獂䍁䅁兙穂䍁䅁睙ㅂ䡁䅍䅤療䝁䄰党祂䍁䅁䅣祂䝁䅕兢灂䡁䅍党穂䍁䅁党硂䡁䅕兡睂䝁䄰党畂䡁䅑䅉浂䝁䄸杣杁䝁䄰兤獂䡁䅑兡畂䝁䅅䅤灂䝁䄸杢桂䝁䅷䅉橂䝁䄸杣睂䝁䄸杣桂䡁䅑兡療䝁䄴督獁䍁䅁督瑂䝁䅅䅢獂䍁䅁兙畂䝁䅑䅉瑂䝁䅫䅚瑁䡁䅍兡㙂䝁䅕䅚杁䝁䅉兤穂䝁䅫杢求䡁䅍督求䡁䅍䅌杁䝁䅣睢㉂䝁䅕杣畂䝁䄰党畂䡁䅑兙獂䍁䅷䅉桂䝁䄴䅚杁䡁䅣䅡療䝁䅷党穂䝁䅅䅢求䍁䅁睙ㅂ䡁䅍䅤療䝁䄰党祂䡁䅍杌杁䕁䅫杢杁䝁䅅䅚歂䝁䅫䅤灂䝁䄸杢獁䍁䅁䅤潂䝁䅫督杁䡁䅍党湂䝁䄰党畂䡁䅑䅉療䝁䅙杚求䡁䅉督杁䝁䅉杣療䝁䅅䅚楂䝁䅅杢歂䍁䅁督求䡁䅉杤灂䝁䅍党穂䍁䅷䅉灂䝁䄴睙獂䡁䅕䅚灂䝁䄴睚杁䝁䅙兡楂䝁䅕杣杁䝁䅍睢畂䝁䄴党橂䡁䅑兡療䝁䄴督獁䍁䅁䅢求䝁䅣兙橂䡁䅫䅉あ䝁䅕䅢求䡁䅁䅡療䝁䄴入杁䡁䅙睢灂䝁䅍党杁䝁䅍睢瑂䝁䄰兤畂䝁䅫睙桂䡁䅑兡療䝁䄴䅉穂䝁䅕杣㉂䝁䅫睙求䡁䅍䅌杁䝁䅅杢歂䍁䅁睢あ䝁䅧党祂䍁䅁杖療䕁䅫䅕杁䡁䅍党祂䡁䅙兡橂䝁䅕督杁䝁䅅杢歂䍁䅁党硂䡁䅕兡睂䝁䄰党畂䡁䅑䅉あ䝁䄸䅉祂䝁䅕督灂䝁䅑党畂䡁䅑兡桂䝁䅷䅉橂䡁䅕督あ䝁䄸兢求䡁䅉督畁䍁䅁䅖潂䝁䅫督杁䡁䅍党湂䝁䄰党畂䡁䅑䅉瑂䝁䅅杣牂䝁䅕䅤穂䍁䅁兡あ䡁䅍䅉橂䝁䄸兢瑂䡁䅕杢灂䝁䅍兙あ䝁䅫睢畂䡁䅍䅉穂䝁䅕杣㉂䝁䅫睙求䡁䅍䅉桂䝁䄴䅚杁䡁䅁杣療䝁䅑兤橂䡁䅑督杁䡁䅕杢歂䝁䅕杣杁䡁䅑䅡求䍁䅁兑啂䍁䅙䅖獁䍁䅁兑啂䍁䅙䅖杁䕁䅉兤穂䝁䅫杢求䡁䅍督獁䍁䅁睑祂䝁䅫睙牂䝁䅕䅤獁䍁䅁兑啂䍁䅙䅖杁䙁䅁杕䙂䙁䅁兑䩂䕁䅑䅌杁䕁䅅䅖流䙁䅑䅉䝂䝁䅫杙求䡁䅉䅌杁䝁䅅杢歂䍁䅁兑啂䍁䅙䅖杁䕁䅫杢あ䝁䅕杣畂䝁䅕䅤杁䕁䅅兡祂䍁䅁杙祂䝁䅅杢歂䍁䅁杢桂䝁䄰党穂䍁䄴䅉啂䝁䅧党杁䕁䅷兙あ䝁䅫杢杁䕁䅅兢求䡁䅉兡橂䝁䅅䅉穂䝁䅕睚瑂䝁䅕杢あ䍁䅁䅣祂䝁䄸杤灂䝁䅑党穂䍁䅁䅣療䡁䅍䅤睂䝁䅅兡歂䍁䅁兙畂䝁䅑䅉睂䡁䅉党睂䝁䅅兡歂䍁䅁睤灂䡁䅉党獂䝁䅕督穂䍁䅁督求䡁䅉杤灂䝁䅍党穂䍁䅁兡畂䍁䅁兔求䡁䅧兡橂䝁䄸䅉ㅂ䝁䄴䅚求䡁䅉䅉あ䝁䅧党杁䕁䅅䅖流䙁䅑䅉桂䝁䄴䅚杁䙁䅕杢求䝁䅙睢畂䍁䅁杙祂䝁䅅杢歂䍁䅁杢桂䝁䄰党穂䍁䅷䅉桂䡁䅍䅉㍂䝁䅕䅢獂䍁䅁兙穂䍁䅁督求䝁䅷䅢穂䍁䅁督瑂䝁䅅杣あ䡁䅁䅡療䝁䄴党穂䍁䅁䅤潂䡁䅉睢ㅂ䝁䅣䅡杁䝁䅫䅤穂䍁䅁督あ䝁䄸杣求䡁䅍䅌杁䝁䅅睚求䝁䄴䅤穂䍁䅁兙畂䝁䅑䅉あ䝁䅧兡祂䝁䅑兌睂䝁䅅杣あ䡁䅫䅉祂䝁䅕䅤桂䝁䅫䅢杁䡁䅍䅤療䡁䅉党穂䍁䄴䅉啂䝁䅧党杁䝁䅍睢瑂䡁䅁兙畂䡁䅫䅉㍂䝁䅅督杁䝁䅙睢祂䝁䄰党祂䝁䅷入杁䝁䅳杢療䡁䅣杢杁䝁䅅督杁䙁䅍村䑂䍁䅁睑療䝁䄰兢ㅂ䝁䄴兡橂䝁䅅䅤灂䝁䄸杢穂䍁䅁兓畂䝁䅍杌杁䝁䅅杢歂䍁䅁睙潂䝁䅅杢湂䝁䅕䅚杁䝁䅫䅤穂䍁䅁杢桂䝁䄰党杁䡁䅑睢杁䕁䅅䅖流䙁䅑䅉䩂䝁䄴睙畁䍁䅁兡畂䍁䅁杍睁䑁䅁兎畁䍁䅁兑啂䍁䅙䅖杁䕁䅫杢橂䍁䄴䅉㍂䝁䅅督杁䝁䅫杢橂䝁䄸杣睂䝁䄸杣桂䡁䅑党歂䍁䅁兡畂䍁䅁免㕁䑁䅧睍杁䝁䅅杢歂䍁䅁兡穂䍁䅁杙桂䡁䅍党歂䍁䅁兡畂䍁䅁䅒桂䝁䅷䅢桂䡁䅍䅌杁䙁䅑党㑂䝁䅅督畁䅁䅁剺䅑䙁䩯䅁䉂䙁䅑兓杁䕁䅫杢橂䍁䄴䅉睂䡁䅉睢歂䡁䅕睙求䡁䅍䅉桂䝁䄴䅚杁䡁䅍党獂䝁䅷督杁䡁䅍䅣求䝁䅍兡桂䝁䅷䅤㕂䍁䅁兢桂䡁䅑党祂䝁䅫兙獂䡁䅍䅉桂䝁䄴䅚杁䝁䅍睢瑂䡁䅁䅢求䡁䅧䅉橂䝁䄸兢睂䝁䄸杢求䝁䄴䅤穂䍁䅁睤療䡁䅉䅢歂䡁䅣兡歂䝁䅕杌杁䕁䅫䅤杁䝁䄸䅣求䡁䅉兙あ䝁䅕督杁䝁䅫杢杁䡁䅑睤療䍁䅁督求䝁䅣兢求䝁䄴䅤穂䑁䅯䅉䥂䝁䅫睚潂䍁䅁䅕求䡁䅉杚療䡁䅉兢桂䝁䄴睙求䍁䅁兔桂䡁䅑党祂䝁䅫兙獂䡁䅍䅉流䍁䅁睑療䝁䄰䅣療䝁䄴党畂䡁䅑督杁䍁䅧䅓兂䕁䄰睑灁䍁䅁兙畂䝁䅑䅉䉂䝁䅑杤桂䝁䄴睙求䝁䅑䅉䉂䝁䅷䅢療䡁䅫督杁䍁䅙䅉呂䝁䄸䅢ㅂ䡁䅑兡療䝁䄴督杁䍁䅧兑䉂䍁䅙睕灁䍁䄴䅉啂䝁䅧党杁䕁䅧䅕乂䕁䅍䅉穂䝁䅕睚瑂䝁䅕杢あ䍁䅁䅣祂䝁䄸䅚ㅂ䝁䅍党穂䍁䅁杤桂䡁䅉兡療䡁䅕督杁䝁䄰兙あ䝁䅕杣灂䝁䅅䅢穂䍁䅷䅉灂䝁䄴睙獂䡁䅕䅚灂䝁䄴睚杁䡁䅑兡あ䝁䅅杢灂䡁䅕兢杁䝁䅅杢歂䍁䅁䅤灂䡁䅑兙畂䝁䅫兤瑂䍁䄰杙桂䡁䅍党歂䍁䅁兙獂䝁䅷睢㕂䡁䅍䅌杁䝁䄴兡橂䝁䅳党獂䍁䄰䅉桂䝁䄴䅚杁䝁䅍睢楂䝁䅅䅢あ䍁䄰杙桂䡁䅍党歂䍁䅁兙獂䝁䅷睢㕂䡁䅍䅉桂䝁䄴䅚杁䡁䅍兤睂䝁䅕杣桂䝁䅷䅢療䡁䅫督獁䍁䅁兢求䡁䅑兙獂䝁䅷兡橂䍁䅁䅣療䡁䅣䅚求䡁䅉䅉桂䝁䅷䅢療䡁䅫督獁䍁䅁兙歂䡁䅙兙畂䝁䅍党歂䍁䅁䅣療䡁䅣䅚求䡁䅉䅉桂䝁䅷䅢療䡁䅫督杁䝁䅅杢歂䍁䅁睢あ䝁䅧党祂䍁䅁督睂䝁䅕睙灂䝁䅅䅢あ䡁䅫䅉瑂䝁䅅䅤求䡁䅉兡桂䝁䅷督獁䍁䅁兡畂䍁䅁䅢療䝁䄴睚杁䡁䅁杣療䝁䅑兤橂䡁䅑䅉浂䝁䄸杣瑂䡁䅍䅌杁䡁䅍兤橂䝁䅧䅉桂䡁䅍䅉灂䝁䄴睚療䡁䅑䅌杁䝁䅉兡獂䝁䅷党あ䍁䅷䅉楂䝁䅅杣獁䍁䅁杣療䝁䅑䅌杁䡁䅣兡祂䝁䅕䅌杁䡁䅍䅡桂䡁䅁党穂䍁䅁兙畂䝁䅑䅉祂䝁䅕睙あ䝁䅅杢湂䝁䅷党穂䍁䅷䅉桂䝁䄴䅚杁䡁䅍党桂䝁䄰䅢求䡁䅍督杁䡁䅑兤楂䝁䅕督獁䍁䅁兙穂䍁䅁睤求䝁䅷䅢杁䝁䅅督杁䡁䅁杣求䝁䅍兡穂䝁䅫睢畂䍁䅁杚療䡁䅉睚灂䝁䄴睚穂䍁䅷䅉橂䝁䄸兢睂䝁䄸杢求䝁䄴䅤穂䍁䅷䅉桂䝁䄴䅚杁䝁䄰兙橂䝁䅧兡畂䝁䅕䅚杁䡁䅁兙祂䡁䅑督畁䍁䅁䅖潂䝁䅕䅉䉂䕁䅅杊呂䍁䅁督求䝁䅣兢求䝁䄴䅤杁䡁䅁杣療䝁䅑兤橂䝁䅕督杁䡁䅯兡祂䝁䅍睢畂䝁䅫兤瑂䍁䅁兙畂䝁䅑䅉祂䝁䅕䅢桂䡁䅑党歂䍁䅁兙獂䝁䅷睢㕂䡁䅍䅌杁䝁䅫杢橂䝁䅷兤歂䝁䅫杢湂䍁䅁䅡桂䝁䅙杢灂䡁䅕兢杁䝁䅅杢歂䍁䅁杢灂䝁䄸杙灂䡁䅕兢獁䍁䅁杢灂䝁䅍睡求䝁䅷兌楂䝁䅅督求䝁䅑䅉桂䝁䅷䅢療䡁䅫督獁䍁䅁䅤灂䡁䅑兙畂䝁䅫兤瑂䍁䅁兙畂䝁䅑䅉あ䝁䅫䅤桂䝁䄴兡ㅂ䝁䄰兌楂䝁䅅督求䝁䅑䅉桂䝁䅷䅢療䡁䅫督獁䍁䅁兙畂䝁䅑䅉穂䡁䅁党橂䝁䅫兙獂䡁䅑入杁䝁䅅䅢獂䝁䄸入穂䍁䅁兡畂䍁䅁兙杁䡁䅙兙祂䝁䅫党あ䡁䅫䅉療䝁䅙䅉浂䝁䄸杣瑂䡁䅍䅌杁䡁䅍兤橂䝁䅧䅉桂䡁䅍䅉睂䝁䅷兙あ䝁䅕䅌杁䡁䅍䅡求䝁䅕䅤獁䍁䅁兙畂䝁䅑䅉睂䡁䅉党橂䝁䅫督灂䝁䄸杢杁䡁䅉睢獂䝁䅷党歂䍁䅁督あ䡁䅉兡睂䍁䅁䅣祂䝁䄸䅚ㅂ䝁䅍䅤穂䍁䄴䅉䩂䡁䅑䅉桂䝁䅷督療䍁䅁䅣祂䝁䄸杤灂䝁䅑党穂䍁䅁䅡療䡁䅑兌祂䝁䄸䅢獂䝁䅫杢湂䍁䅁睙療䝁䄴杤求䡁䅉督灂䝁䄸杢杁䡁䅍党祂䡁䅙兡橂䝁䅕督獁䍁䅁兡畂䝁䅍䅢ㅂ䝁䅑兡畂䝁䅣䅉橂䝁䅅杣楂䝁䄸杢杁䡁䅍䅤求䝁䅕䅢杁䡁䅁杣療䝁䅑兤橂䡁䅑督畁䍁䅁兑啂䕁䅫䅉䩂䝁䄴睙畁䍁䅁督求䡁䅉杤求䡁䅍䅉あ䝁䄸䅉桂䝁䅕杣療䡁䅍䅣桂䝁䅍党杁䝁䅅杢歂䍁䅁䅚求䝁䅙党畂䡁䅍党獁䍁䅁党畂䝁䅕杣湂䡁䅫䅌杁䝁䅅兤あ䝁䄸兢療䡁䅑兡㉂䝁䅕䅌杁䝁䅍睢畂䡁䅍䅤祂䡁䅕睙あ䝁䅫睢畂䍁䅁兙畂䝁䅑䅉瑂䝁䅫杢灂䝁䄴睚獁䍁䅁杚療䝁䄸䅚杁䝁䅕兣ㅂ䝁䅫䅣瑂䝁䅕杢あ䍁䅁兙畂䝁䅑䅉桂䡁䅁䅣獂䝁䅫兙畂䝁䅍党穂䍁䅷䅉桂䝁䄴䅚杁䝁䄰党歂䝁䅫睙桂䝁䅷䅉瑂䝁䅅杣牂䝁䅕䅤穂䍁䄴䅉啂䝁䅧党杁䝁䅍睢瑂䡁䅁兙畂䡁䅫䅉㍂䝁䅅督杁䝁䅙睢祂䝁䄰党祂䝁䅷入杁䝁䅳杢療䡁䅣杢杁䝁䅅督杁䕁䅅䅢獂䝁䅕睚潂䝁䅕杢㕂䍁䅁䅖求䝁䅍䅡畂䝁䄸䅢療䝁䅣兡求䡁䅍䅉䩂䝁䄴睙療䡁䅉䅣療䡁䅉兙あ䝁䅕䅚畁䍁䅁兑啂䕁䅫䅉䩂䝁䄴睙畁䍁䅁睤桂䡁䅍䅉灂䝁䄴睙療䡁䅉䅣療䡁䅉兙あ䝁䅕䅚杁䝁䅫杢杁䑁䅅兏㕁䑁䅙䅉桂䝁䄴䅚杁䝁䅫督杁䝁䅧党桂䝁䅑兣ㅂ䝁䅅杣あ䝁䅕杣求䝁䅑䅉灂䝁䄴䅉䕂䝁䅅䅢獂䝁䅅督獁䍁䅁䅖求䡁䅧兙穂䍁䄴䅁塃䅆䅁䅃䅁䕁䅅䅖偂䅁䅁兏䅍䅁䅯䅁䉂䙁䅑杖䩂䅁䅁兩䅉䅁䅧䅁䉂䙁䅙村䅁䩁䍉䅁䭁䅁䅁兑坂䕁䅣睔䅁佁䍙䅁䥁䅁䅁兑坂䙁䅫䅁䉂睁䅁䅃䅁䕁䅅睖䱂䅁䅁儸䅉䅁䅯䅁䉂䙁䅧睔佂䅁䅁睃䅉䅁䅧䅁䉂䙁䅧䅕䅁䵁䍫䅁䥁䅁䅁兑慂䕁䄸䅁䍃杁䅁杤䅙䕁䅅杗慂䍁䅁兓畂䝁䅍杌杁䡁䅁杣療䡁䅙兡歂䝁䅕督杁䝁䅧睢あ䍁䄰䅚灂䡁䅁䅉湂䝁䅅䅢㉂䝁䅅杢灂䡁䅯兡畂䝁䅣䅉桂䝁䄴䅚杁䝁䅍睢灂䝁䅷䅉橂䝁䄸兙あ䝁䅫杢湂䍁䅁督療䝁䅷兤あ䝁䅫睢畂䡁䅍䅉灂䝁䄴䅉佂䝁䄸杣あ䝁䅧䅉䉂䝁䄰党祂䝁䅫睙桂䍁䄴䅉䩂䡁䅑䅉療䝁䅙杚求䡁䅉督杁䝁䄰党あ䝁䅅䅢杁䝁䅙兡畂䝁䅫督潂䝁䅫杢湂䍁䅁督療䝁䅷兤あ䝁䅫睢畂䡁䅍䅉浂䝁䄸杣杁䝁䅍睢祂䡁䅉睢穂䝁䅫睢畂䍁䅁䅣祂䝁䄸䅤求䝁䅍䅤灂䝁䄸杢獁䍁䅁兡畂䝁䅍䅢ㅂ䝁䅑兡畂䝁䅣䅉潂䝁䄸䅤瑁䝁䅑兡睂䍁䅁睚桂䝁䅷杤桂䝁䄴兡㙂䝁䅫杢湂䍁䅷䅉穂䡁䅁兡畂䍁䅁睚桂䝁䅷杤桂䝁䄴兡㙂䝁䅫杢湂䍁䅷䅉睂䝁䄸睤歂䝁䅕杣杁䝁䅍睢桂䡁䅑兡畂䝁䅣䅌杁䝁䅅杢療䝁䅑兡㙂䝁䅫杢湂䍁䅷䅉桂䝁䄴䅚杁䡁䅁䅢桂䡁䅑兡畂䝁䅣䅉あ䝁䄸䅉穂䡁䅑党求䝁䅷䅉浂䝁䅅杙祂䝁䅫睙桂䡁䅑兡療䝁䄴䅉桂䝁䄴䅚杁䝁䄸䅤潂䝁䅕杣杁䝁䅫杢歂䡁䅕督あ䡁䅉兡求䡁䅍䅌杁䝁䅅督杁䡁䅣党獂䝁䅷䅉桂䡁䅍䅉あ䝁䄸䅉浂䝁䅅杙祂䝁䅫睙桂䡁䅑睢祂䡁䅍䅉療䡁䅉䅉瑂䝁䅅杢ㅂ䝁䅙兙橂䡁䅑兤祂䝁䅕杣穂䍁䅁䅤潂䝁䅅䅤杁䡁䅁杣療䡁䅙兡歂䝁䅕䅉穂䝁䅕杣㉂䝁䅫睙求䡁䅍䅉あ䝁䄸䅉あ䝁䅧党杁䡁䅑杣桂䝁䄴督瑂䝁䅫督穂䝁䅫睢畂䍁䅁兙畂䝁䅑䅉歂䝁䅫督あ䡁䅉兡楂䡁䅕䅤灂䝁䄸杢獁䍁䅁杙祂䝁䅫䅚湂䝁䅕䅉桂䝁䄴䅚杁䝁䅧兡湂䝁䅧睤桂䡁䅫䅌杁䡁䅁党あ䡁䅉睢橂䝁䅧党瑂䝁䅫睙桂䝁䅷䅌杁䝁䅅杢歂䍁䅁睚求䝁䄴党祂䝁䅅䅢杁䝁䅫杢歂䡁䅕督あ䡁䅉兡桂䝁䅷䅉瑂䝁䅅杣牂䝁䅕䅤穂䑁䅳䅉桂䝁䄴䅚杁䝁䄸杣灂䝁䅣兡畂䝁䅅䅢杁䝁䅕兣ㅂ䝁䅫䅣瑂䝁䅕杢あ䍁䅁兢桂䝁䄴兤浂䝁䅅睙あ䡁䅕杣求䡁䅉督畁䍁䅁兓あ䍁䅁兙獂䡁䅍睢杁䡁䅁杣療䡁䅙兡歂䝁䅕督杁䝁䅅党穂䡁䅑䅡求䡁䅑兡橂䍁䅁兙畂䝁䅑䅉橂䝁䄸杣祂䝁䄸督灂䝁䄸杢杁䡁䅁杣療䡁䅑党橂䡁䅑兡㉂䝁䅕䅉橂䝁䄸兙あ䝁䅫杢湂䡁䅍䅉桂䝁䄴䅚杁䡁䅉党獂䝁䅅䅤求䝁䅑䅉㉂䝁䅅䅢ㅂ䝁䅕兌桂䝁䅑䅚求䝁䅑䅉穂䝁䅕杣㉂䝁䅫睙求䡁䅍䅉浂䝁䄸杣杁䡁䅍䅤求䝁䅕䅢杁䝁䅅杢歂䍁䅁兙獂䡁䅕兢灂䝁䄴兤瑂䍁䅁睙療䝁䅫䅢杁䡁䅁杣灂䝁䄰兙祂䝁䅫䅢㕂䍁䅁督求䡁䅉杤灂䝁䄴睚杁䡁䅑䅡求䍁䅁睙療䝁䄴督あ䡁䅉兤橂䡁䅑兡療䝁䄴睏杁䝁䅅䅣睂䝁䅷兡桂䝁䄴睙求䑁䅳䅉潂䝁䅕兙あ䝁䅫杢湂䍁䅷䅉㉂䝁䅕杢あ䝁䅫䅢桂䡁䅑兡療䝁䄴䅌杁䝁䅅杢歂䍁䅁兙灂䡁䅉䅉橂䝁䄸杢歂䝁䅫䅤灂䝁䄸杢灂䝁䄴睚㝁䍁䅁睙療䝁䄴䅤桂䝁䅫杢求䡁䅉睏杁䡁䅑杣桂䝁䄴督睂䝁䄸杣あ䝁䅅䅤灂䝁䄸杢㝁䍁䅁兙畂䝁䅑䅉療䡁䅑䅡求䡁䅉䅉求䝁䄴䅚杁䝁䄰兙祂䝁䅳党あ䡁䅍杌杁䙁䅑䅡求䍁䅁睙療䝁䄰䅣桂䝁䄴入杁䡁䅣兙穂䍁䅁兡畂䝁䅍睢祂䡁䅁睢祂䝁䅅䅤求䝁䅑䅉灂䝁䄴䅉硁䑁䅫兎㉁䍁䅁兙畂䝁䅑䅉灂䡁䅍䅉潂䝁䅕兙歂䡁䅅兤桂䡁䅉䅤求䡁䅉党歂䍁䅁兡畂䍁䅁杒療䡁䅉䅤杁䙁䅣睢祂䡁䅑䅡獁䍁䅁䅖求䡁䅧兙穂䍁䄴䅁畄䅆䅁术䅷䕁䅅杙楂䙁䅙兡求䍁䅁兓畂䝁䅍杌獁䍁䅁兙杁䡁䅉党穂䝁䅕兙祂䝁䅍䅡瑁䝁䅉兙穂䝁䅕䅚杁䝁䅉兡療䡁䅁䅡桂䡁䅉兢桂䝁䅍党ㅂ䡁䅑兡橂䝁䅅䅢杁䝁䅍睢瑂䡁䅁兙畂䡁䅫䅌杁䝁䅕杢湂䝁䅅睚求䡁䅍䅉灂䝁䄴䅉あ䝁䅧党杁䡁䅉党穂䝁䅕兙祂䝁䅍䅡杁䝁䅅杢歂䍁䅁䅚求䡁䅙党獂䝁䄸䅣瑂䝁䅕杢あ䍁䅷䅉瑂䝁䅅杢ㅂ䝁䅙兙橂䡁䅑兤祂䝁䅕䅌杁䝁䅍睢瑂䝁䄰党祂䝁䅍兡桂䝁䅷兡㙂䝁䅅䅤灂䝁䄸杢獁䍁䅁兙畂䝁䅑䅉穂䝁䅅䅢求䍁䅁睢浂䍁䅁兢求䝁䅑兡橂䝁䅫杢求䡁䅍䅉桂䝁䄴䅚杁䡁䅑䅡求䡁䅉兙睂䝁䅫党穂䍁䅁睤療䡁䅉䅢歂䡁䅣兡歂䝁䅕杌杁䙁䅑䅡求䍁䅁睙療䝁䄰䅣桂䝁䄴入杁䝁䄸杚浂䝁䅕杣穂䍁䅁䅓ㅂ䝁䄰兡祂䝁䅅䅌杁䝁䅅杢杁䝁䅫杢煂䝁䅕睙あ䝁䅫睢畂䍁䅁杚療䡁䅉䅉桂䡁䅕䅤療䝁䅫兢瑂䡁䅕杢求䍁䅁兙畂䝁䅑䅉灂䝁䄴䅤求䡁䅍䅤灂䝁䄴兙獂䍁䅁村求䝁䅧眵求䡁䅑睊穂䍁䅁䅚灂䡁䅍党桂䡁䅍党穂䍁䅷䅉湂䝁䅕杢求䡁䅉兙獂䝁䅫来求䝁䅑䅉睂䡁䅕督あ䡁䅕䅢桂䡁䅉䅉睂䡁䅍睢祂䝁䅫兙穂䝁䅫督獁䍁䅁兙畂䝁䅑䅉睂䡁䅫睢歂䝁䅕杣瑂䝁䅅䅉湂䝁䅅杢湂䡁䅉党畂䝁䄸督ㅂ䝁䄰睏杁䙁䅍睡㕂䡁䅉兡㙂䝁䅫䅉あ䝁䄸䅉あ䡁䅉党桂䡁䅑䅉桂䡁䅕䅤療䝁䅫兢瑂䡁䅕杢求䍁䅁䅚灂䡁䅍党桂䡁䅍党穂䍁䅷䅉求䡁䅉入あ䝁䅧杣療䝁䅑党祂䝁䄰兡橂䍁䅁䅣穂䝁䄸杣灂䝁䅅督灂䡁䅍䅌杁䝁䅣党畂䝁䅕杣桂䝁䅷兡㙂䝁䅕䅚杁䡁䅁兤穂䡁䅑兤獂䝁䅅杣杁䡁䅁督療䡁䅉兡桂䡁䅍兡穂䍁䅷䅉桂䝁䄴䅚杁䡁䅁兙獂䝁䄰睢睂䝁䅷兙畂䡁䅑兙祂䍁䅁䅣ㅂ䡁䅍䅤ㅂ䝁䅷睢穂䝁䅫督㝁䍁䅁杕灂䝁䄴杤療䡁䅅䅉あ䝁䄸䅉あ䡁䅉党桂䡁䅑䅉灂䝁䄴杚獂䝁䅅兢瑂䝁䅅䅤療䡁䅉入杁䝁䅑兡穂䝁䅕兙穂䝁䅕督㝁䍁䅁兓瑂䝁䅉杣ㅂ䡁䅙兡橂䝁䅅䅉浂䝁䄸杣杁䡁䅑䅡求䍁䅁䅤祂䝁䅕兙あ䝁䄰党畂䡁䅑䅉療䝁䅙䅉桂䝁䅑兤獂䡁䅑䅉睂䝁䅅䅤灂䝁䅕杢あ䡁䅍䅉㍂䝁䅫䅤潂䍁䅁杙獂䝁䄸睢歂䍁䅁睙桂䝁䄴睙求䡁䅉督㝁䍁䅁杖求䝁䄴睙獂䝁䅕䅥あ䝁䅅睌坂䝁䅕杢橂䝁䅷入㑂䡁䅑睢杁䡁䅑睢杁䡁䅑杣求䝁䅅䅤杁䝁䅉䅢療䝁䄸䅚杁䝁䅍兙畂䝁䅍党祂䡁䅍睏杁䕁䅕䅢桂䝁䅧党祂䝁䅕䅉あ䝁䄸䅉あ䡁䅉党桂䡁䅑䅉㉂䝁䅅杣灂䝁䄸兤穂䍁䅁睙桂䝁䄴睙求䡁䅉睏杁䝁䅅杢歂䍁䅁兒睂䝁䅳兡畂䝁䅷入杁䡁䅑睢杁䡁䅑杣求䝁䅅䅤杁䝁䅷入瑂䡁䅁䅡療䝁䄰兙畁䍁䅁兓あ䍁䅁兙獂䡁䅍睢杁䡁䅁杣療䡁䅙兡歂䝁䅕督杁䝁䅙兙橂䝁䅫兙獂䍁䅁兡畂䝁䅯党橂䡁䅑兙楂䝁䅷党穂䍁䅷䅉睂䝁䅷兙穂䡁䅑兡橂䡁䅍䅉桂䝁䄴䅚杁䡁䅉党湂䝁䅕杢求䡁䅉兙あ䝁䅫杤求䍁䅁兢求䝁䅑兡橂䝁䅫杢求䍁䅷䅉楂䝁䄸䅚㕂䍁䅁睙療䝁䄴䅤療䡁䅕杣灂䝁䄴睚獁䍁䅁兙畂䝁䅑䅉穂䝁䅳兡畂䝁䅍兙祂䝁䅕䅉睂䡁䅉睢歂䡁䅕睙あ䡁䅍睏杁䝁䅉睢あ䝁䄸䅥杁䡁䅑䅡求䡁䅉兙睂䝁䅕兤あ䝁䅫睙杁䡁䅑睢杁䡁䅑杣求䝁䅅䅤杁䝁䄴党ㅂ䡁䅉睢獂䝁䄸睚灂䝁䅍䅉歂䝁䅫督求䝁䅅督求䡁䅍睏杁䙁䅙杣桂䡁䅫䅢桂䡁䅉䅉あ䝁䄸䅉あ䡁䅉党桂䡁䅑䅉穂䝁䅍䅡灂䡁䅯睢睂䝁䅧杣求䝁䄴兡桂䍁䅷䅉楂䝁䅫䅣療䝁䅷兙祂䍁䅁䅚灂䡁䅍睢祂䝁䅑党祂䍁䅷䅉桂䝁䄴䅚杁䝁䅑党睂䡁䅉党穂䡁䅍兡㉂䝁䅕䅉歂䝁䅫督療䡁䅉䅚求䡁䅉睏杁䕁䅑兤療䡁䅁兙杁䝁䅅杢歂䍁䅁䅒ㅂ䝁䄸䅚療䡁䅁兙杁䡁䅑睢杁䡁䅑杣求䝁䅅䅤杁䙁䅁兙祂䝁䅳兡畂䡁䅍睢畂䍁䅣督杁䝁䅑兡穂䝁䅕兙穂䝁䅕睏杁䙁䅕杙祂䝁䅕䅢㉂䡁䅫䅉あ䝁䄸䅉あ䡁䅉党桂䡁䅑䅉瑂䝁䅫睚祂䝁䅅兡畂䝁䅕睏杁䝁䅅杢歂䍁䅁兕ㅂ䝁䅷兡睂䡁䅑兙杁䝁䅙睢祂䍁䅁党睂䝁䅫督療䝁䅑兡橂䍁䅁兙畂䝁䅑䅉橂䝁䅧杣療䝁䄴兡橂䍁䅁兢灂䝁䅣杣桂䝁䅫杢求䍁䅷䅉桂䡁䅍䅉㍂䝁䅕䅢獂䍁䅁兙穂䍁䅁睢あ䝁䅧党祂䍁䅁杢求䡁䅕杣療䡁䅍睙灂䝁䅕杢橂䝁䅕䅉睂䡁䅉睢歂䡁䅕睙あ䡁䅍杌杁䕁䅫杢杁䝁䅅䅚歂䝁䅫䅤灂䝁䄸杢獁䍁䅁䅤潂䝁䅕䅉橂䝁䄸兢睂䝁䅅杢㕂䍁䅁睢浂䝁䅙党祂䡁䅍䅉偂䡁䅯兤祂䝁䅑党㑂䍁䅁杚療䡁䅉䅉求䡁䅫党杁䝁䅑兡穂䝁䅕兙穂䝁䅕督㝁䍁䅁䅔ㅂ䝁䄰兡湂䝁䅅杢癁䕁䅣兙畂䝁䅙睢祂䡁䅑䅉桂䝁䄴䅚杁䕁䅅䅢睂䝁䅧兙湂䝁䅅杢癁䕁䅍睢瑂䝁䅉兡湂䝁䅅杢杁䝁䅙睢祂䍁䅁䅤潂䝁䅕䅉祂䝁䅕䅚ㅂ䝁䅍䅤灂䝁䄸杢杁䝁䄸杚杁䝁䅕䅢求䡁䅙兙あ䝁䅕䅚杁䝁䅫杢あ䡁䅉兙療䝁䅍兤獂䝁䅅杣杁䡁䅁杣求䡁䅍督ㅂ䡁䅉党杁䝁䅫杢杁䡁䅁兙あ䝁䅫党畂䡁䅑督杁䡁䅣兡あ䝁䅧䅉療䡁䅁党畂䍁䅁兙畂䝁䅣䅢求䍁䅁睚獂䝁䅅兤橂䝁䄸兢桂䍁䅁睢祂䍁䅁睢橂䡁䅕䅢桂䡁䅉䅉潂䡁䅫䅣求䡁䅉䅤求䝁䄴督灂䝁䄸杢㝁䍁䅁杕求䡁䅍䅤桂䡁䅍兡穂䍁䅁䅤療䍁䅁兡畂䝁䅍杣求䝁䅅督求䍁䅁䅤求䝁䅅杣杁䡁䅁杣療䝁䅑兤橂䡁䅑兡療䝁䄴睏杁䝁䅅杢歂䍁䅁睢あ䝁䅧党祂䍁䅁党㕂䝁䅕䅉橂䝁䅅杣求䍁䅁䅣祂䝁䄸䅚ㅂ䝁䅍䅤穂䍁䄴䅉䝂䡁䅕杣あ䝁䅧党祂䍁䅷䅉灂䡁䅑䅉睂䡁䅉睢㉂䝁䅫䅚求䡁䅍䅉乂䝁䅅杤㕂䡁䅉党あ䍁䄸兔桂䡁䅙兡祂䝁䅕䅤杁䡁䅑睢杁䡁䅑杣求䝁䅅䅤杁䝁䅍䅡祂䝁䄸杢灂䝁䅍䅉潂䝁䅕䅣桂䡁䅑兡あ䝁䅫督杁䕁䅍䅉㉂䝁䅫杣ㅂ䡁䅍䅉湂䝁䅕杢療䡁䅑入睂䝁䅕䅉硁䍁䄰李杁䝁䅫杢浂䝁䅕睙あ䝁䅫睢畂䑁䅳䅉䑂䡁䅉党療䝁䄴䅌杁䝁䅅䅉睂䝁䅅杢橂䡁䅉党桂䡁䅑兡橂䍁䅁党畂䡁䅯入瑂䝁䅕䅉あ䝁䅧党祂䝁䅅䅣㕂䑁䅳䅉桂䝁䄴䅚杁䕁䅷兡畂䡁䅯党穂䡁䅍睌䑂䝁䄸杢穂䡁䅑党獂䝁䅷兙杁䡁䅑睢杁䡁䅑杣求䝁䅅䅤杁䝁䅫杣祂䝁䅫䅤桂䝁䅉䅢求䍁䅁杙療䡁䅣党獂䍁䅁督㕂䝁䄴䅚祂䝁䄸兢求䍁䅁睤灂䡁䅑䅡杁䝁䅍睢畂䡁䅍䅤灂䡁䅁兙あ䝁䅫睢畂䍁䅁兙畂䝁䅑䅉橂䝁䅧杣療䝁䄴兡橂䍁䅁兡歂䝁䅫睢睂䝁䅅䅤潂䝁䅫睙杁䝁䅍睢畂䡁䅍䅤灂䡁䅁兙あ䝁䅫睢畂䍁䄴䅉啂䝁䅧党杁䝁䅍睢瑂䡁䅁兙畂䡁䅫䅉㍂䝁䅅督杁䝁䅫杢橂䝁䄸杣睂䝁䄸杣桂䡁䅑党歂䍁䅁兡畂䍁䅁杍睁䑁䅅杍杁䝁䅅杢歂䍁䅁兡穂䍁䅁䅡求䝁䅅䅚硂䡁䅕兙祂䡁䅑党祂䝁䅕䅚杁䝁䅫杢杁䕁䄴睢祂䡁䅑䅡杁䕁䅍䅡灂䝁䅍兙湂䝁䄸䅌杁䕁䅫䅢獂䝁䅫杢療䝁䅫督畁䅁䅁剋䅍䩁偁䅁䉂䝁䅉杙療䡁䅑䅤杁䕁䅷兙楂䝁䄸杣桂䡁䅑睢祂䝁䅫党穂䍁䅷䅉あ䝁䄸睚求䡁䅑䅡求䡁䅉䅉㍂䝁䅫䅤潂䍁䅁兡あ䡁䅍䅉穂䡁䅕杙穂䝁䅫䅚灂䝁䅅杣灂䝁䅕督獁䍁䅁䅚灂䡁䅍睙療䡁䅙党祂䡁䅍䅌杁䝁䅑党㉂䝁䅕䅢療䡁䅁督獁䍁䅁兢桂䝁䄴兤浂䝁䅅睙あ䡁䅕杣求䡁䅍䅌杁䝁䅅杢歂䍁䅁督求䝁䅷䅢穂䍁䅁䅡求䝁䅅䅢あ䝁䅧䅉橂䝁䅅杣求䍁䅁䅣祂䝁䄸䅚ㅂ䝁䅍䅤穂䍁䅁睤療䡁䅉䅢歂䡁䅣兡歂䝁䅕杌杁䕁䅫䅤杁䝁䄸䅣求䡁䅉兙あ䝁䅕督杁䝁䅫杢杁䝁䅙睢ㅂ䡁䅉䅉穂䝁䅕睚瑂䝁䅕杢あ䡁䅍杏杁䕁䅕督あ䝁䅅杙獂䝁䅫督潂䝁䅕䅚杁䙁䅁䅡桂䡁䅉兢桂䝁䅍党ㅂ䡁䅑兡橂䝁䅅䅢杁䙁䅁杣療䝁䅑兤橂䡁䅑督獁䍁䅁䅒灂䝁䅅睚畂䝁䄸督あ䝁䅫睙杁䙁䅁杣療䝁䅑兤橂䡁䅑督獁䍁䅁杔ㅂ䡁䅑杣灂䡁䅑兡療䝁䄴兙獂䍁䅁䅕祂䝁䄸䅚ㅂ䝁䅍䅤穂䍁䅷䅉桂䝁䄴䅚杁䕁䄰党歂䝁䅫睙桂䝁䅷䅉䕂䝁䅕杤灂䝁䅍党穂䍁䄴䅉啂䝁䅧党杁䝁䅍睢瑂䡁䅁兙畂䡁䅫䅉睂䡁䅉睢㉂䝁䅫䅚求䡁䅍䅉湂䝁䅕杢求䡁䅉兡橂䍁䅁䅣潂䝁䅅杣瑂䝁䅅睙求䡁䅕䅤灂䝁䅍兙獂䡁䅍䅉浂䝁䄸杣杁䡁䅑䅡求䍁䅁䅤祂䝁䅕兙あ䝁䄰党畂䡁䅑䅉療䝁䅙䅉睂䝁䅅杢橂䡁䅉党桂䡁䅑兡橂䍁䅁党㑂䝁䄸睙祂䝁䅫杢求䍁䅁兡畂䡁䅍兤浂䝁䅙兡橂䝁䅫党畂䝁䅍入獁䍁䅁兡祂䡁䅉兡あ䝁䅅杙獂䝁䅕䅉楂䝁䄸睤求䝁䅷䅉穂䡁䅫杢歂䡁䅉睢瑂䝁䅕䅉療䡁䅉䅉楂䝁䅫䅢灂䝁䅅杣㕂䍁䅁督睂䝁䅅督瑂䍁䅷䅉灂䝁䄴䅤祂䝁䅅䅡求䡁䅁兙あ䝁䅫睙杁䝁䅍䅡療䝁䅷党穂䡁䅑兙穂䝁䅫督杁䝁䄸杣杁䝁䅑党睂䡁䅉党穂䡁䅍兡㉂䝁䅕䅉穂䡁䅫兢睂䡁䅑睢瑂䡁䅍䅌杁䝁䅣入畂䝁䅕睙療䝁䅷睢湂䝁䅫睙桂䝁䅷䅉歂䝁䅫督療䡁䅉䅚求䡁䅉䅌杁䝁䅧睢祂䝁䄰睢畂䝁䅕䅉祂䝁䅕䅣獂䝁䅅睙求䝁䄰党畂䡁䅑䅉あ䝁䅧党祂䝁䅅䅣㕂䍁䅷䅉歂䡁䅫督獂䝁䅫䅣灂䝁䅑党瑂䝁䅫兙獁䍁䅁䅡㕂䡁䅁党祂䡁䅑党畂䡁䅍兡療䝁䄴䅌杁䝁䅧入睂䝁䄸䅤潂䡁䅫杣療䝁䅫䅚灂䡁䅍兢獁䍁䅁兔灄䝁䄴兡潄䡁䅉党湁䡁䅍䅉歂䝁䅫督求䝁䅅督求䍁䅁兙畂䝁䅑䅉㉂䝁䅕督あ䝁䅫杙ㅂ䝁䅷兙祂䍁䅁杤求䡁䅉䅤灂䝁䅣睢獁䍁䅁䅣桂䝁䅫杢獁䍁䅁杚求䡁䅙党祂䍁䅷䅉灂䝁䄴杚獂䝁䅅兢瑂䝁䅅䅤灂䝁䄸杢獁䍁䅁兙畂䝁䅑䅉瑂䝁䅫睚祂䝁䅅兡畂䝁䅕䅌杁䝁䅅督杁䡁䅣党獂䝁䅷䅉桂䡁䅍䅉睂䡁䅉睢㉂䝁䅫䅚求䡁䅍䅉桂䝁䄴䅤灂䍁䄰兡畂䝁䅙党橂䡁䅑兡㉂䝁䅕䅉橂䝁䅷兙祂䝁䅫䅤潂䡁䅉睢瑂䡁䅫睙灂䝁䄴䅌杁䝁䅫杢浂䝁䅷兤求䝁䄴来桂䍁䅁杤桂䝁䅍睙灂䝁䄴党獁䍁䅁兙畂䝁䅑䅉睂䡁䅉睢歂䡁䅕睙あ䡁䅍䅉あ䝁䄸䅉祂䝁䅕睚ㅂ䝁䅷兙あ䝁䅕䅉睂䝁䅧入穂䝁䅫睢獂䝁䄸睚灂䝁䅍兙獂䍁䅁杣潂䡁䅫䅤潂䝁䄰䅉療䝁䅙䅉あ䝁䅧党杁䝁䅍睢獂䝁䄸杢畁䍁䅁兓あ䍁䅁兙獂䡁䅍睢杁䝁䄸杚浂䝁䅕杣穂䍁䅁䅢桂䝁䅉睢祂䝁䅅䅤療䡁䅉入杁䝁䅅杢歂䍁䅁䅤祂䝁䅅杢穂䝁䅙兤穂䝁䅫睢畂䍁䅁兢求䝁䅑兡橂䝁䅫杢求䍁䅁督㕂䡁䅍䅤求䝁䄰督杁䝁䅫杢杁䡁䅑䅡求䍁䅁兙祂䝁䅕兙穂䍁䅁睢浂䍁䅁兡瑂䝁䄰兤畂䝁䄸兙穂䡁䅍兙㕂䍁䅷䅉橂䝁䅷兡畂䝁䅫睙桂䝁䅷䅉橂䝁䅧党瑂䝁䅫督あ䡁䅉入獁䍁䅁䅡求䝁䄰兙あ䝁䄸䅢療䝁䅣入獁䍁䅁兙畂䝁䅑䅉あ䡁䅉兙畂䡁䅍杚ㅂ䡁䅍兡療䝁䄴睏杁䝁䄰睢獂䝁䅕睙ㅂ䝁䅷兙祂䍁䅁䅚灂䝁䅅睚畂䝁䄸督あ䝁䅫睙穂䍁䅁䅣療䝁䅷入瑂䝁䅕杣桂䡁䅍党杁䝁䅍䅡桂䝁䅫杢杁䡁䅉党桂䝁䅍䅤灂䝁䄸杢杁䝁䅫杢穂䡁䅑杣ㅂ䝁䄰党畂䡁䅑䅉穂䡁䅫督あ䝁䅕兢穂䍁䅁䅤潂䝁䅅䅤杁䝁䅅兤あ䝁䄸兢桂䡁䅑党杁䡁䅑䅡求䍁䅁党㑂䡁䅑杣桂䝁䅍䅤灂䝁䄸杢獁䍁䅁䅣ㅂ䡁䅉兡浂䝁䅫睙桂䡁䅑兡療䝁䄴䅌杁䝁䅅杢歂䍁䅁䅣祂䝁䅕䅣桂䡁䅉兙あ䝁䅫睢畂䍁䅁睢浂䍁䅁䅒佂䕁䅅䅉桂䝁䄴䅚杁䙁䅉杔䉂䍁䅁杚祂䝁䄸兢杁䡁䅁兙あ䝁䅫党畂䡁䅑䅉穂䝁䅅兢睂䝁䅷党穂䍁䅷䅉桂䝁䄴䅚杁䝁䅑党あ䝁䅕睙あ䍁䅁兙畂䝁䅑䅉瑂䝁䅕兙穂䡁䅕杣求䍁䅁兡畂䝁䅙党橂䡁䅑兡療䡁䅕督杁䝁䅅睚求䝁䄴䅤穂䑁䅳䅉睂䝁䄸兡畂䡁䅑䅉療䝁䅙䅉橂䝁䅅杣求䍁䅁督㕂䡁䅍䅤求䝁䄰督㝁䍁䅁睙桂䡁䅉䅤祂䝁䅫䅚湂䝁䅕督杁䝁䅙睢祂䍁䅁䅤求䡁䅍䅤灂䝁䄴睚杁䝁䅉䅢療䝁䄸䅚杁䝁䅣兙穂䍁䅷䅉橂䝁䅧党瑂䝁䅫督あ䡁䅉入獁䍁䅁党獂䝁䅕睙あ䡁䅉睢獂䡁䅫䅤求䡁䅍䅌杁䝁䅍睢桂䝁䅣兤獂䝁䅅䅤灂䝁䄸杢獁䍁䅁兙畂䝁䅑䅉灂䝁䄰兢ㅂ䝁䄴睢桂䡁䅍督桂䡁䅫睏杁䡁䅉兙睂䝁䅫䅚杁䝁䅑兡桂䝁䅣杢療䡁䅍䅤灂䝁䅍督杁䝁䅷兙あ䝁䅕杣桂䝁䅷䅉浂䝁䅷睢㍂䍁䅁䅤求䡁䅍䅤灂䝁䄴睚杁䡁䅁杣療䝁䅑兤橂䡁䅑督㝁䍁䅁兢療䝁䅷党橂䡁䅕䅢桂䡁䅉䅉睂䝁䄸兡畂䡁䅑兌療䝁䅙兌橂䝁䅅杣求䍁䅁䅤求䡁䅍䅤灂䝁䄴睚杁䝁䅙睢祂䍁䅁䅓䩂䙁䅙䅌杁䙁䅍兑卂䙁䅍兌䑂䝁䄸杖瑁䑁䅉䅌杁䝁䅫杢浂䝁䅷兤求䝁䄴来桂䍁䅁兑杁䝁䅅杢歂䍁䅁村獁䍁䅁杕呂䙁䅙䅌杁䝁䅅杢歂䍁䅁督あ䡁䅉党睂䍁䅁兑㝁䍁䅁睙桂䡁䅉䅚灂䝁䄸兢求䡁䅑兙楂䝁䄸䅢灂䝁䅍䅉あ䝁䅕督あ䍁䅁督㕂䡁䅍䅤求䝁䄰督㝁䍁䅁䅚祂䡁䅕睚杁䝁䅅杢歂䍁䅁兙獂䝁䅍睢潂䝁䄸䅢杁䡁䅑党穂䡁䅑䅌杁䝁䅅杢歂䍁䅁杣求䝁䄰睢あ䝁䅕䅉睂䝁䅅䅤灂䝁䅕杢あ䍁䅁兢療䝁䄴兡あ䝁䄸杣灂䝁䄴睚杁䝁䅅杢歂䍁䅁睙療䝁䄴督ㅂ䝁䄰党祂䍁䅁督求䝁䅷杚瑁䡁䅑党穂䡁䅑䅉穂䡁䅫督あ䝁䅕兢穂䑁䅳䅉桂䝁䄴䅚杁䝁䅫杢浂䝁䄸杣瑂䝁䅅䅤灂䝁䅍督杁䝁䅅杢歂䍁䅁兙ㅂ䡁䅑睢瑂䝁䅅䅤灂䝁䄸杢杁䡁䅍睢獂䡁䅕䅤灂䝁䄸杢穂䍁䅁杚療䡁䅉䅉獂䝁䅅杙療䡁䅉兙あ䝁䄸杣灂䝁䅕督畁䍁䅁兓畂䍁䅁兙歂䝁䅑兡あ䝁䅫睢畂䍁䅷䅉あ䝁䅧党杁䝁䅍睢瑂䡁䅁兙畂䡁䅫䅉睂䡁䅉睢㉂䝁䅫䅚求䡁䅍䅉睂䝁䅕䅚灂䝁䅅䅤祂䝁䅫睙杁䝁䅅杢歂䍁䅁兙歂䡁䅕䅢あ䍁䅁杢ㅂ䡁䅑杣灂䡁䅑兡療䝁䄴兙獂䍁䅁䅣祂䝁䄸䅚ㅂ䝁䅍䅤穂䑁䅳䅉祂䝁䅧入あ䝁䅧兢杁䝁䄰兙畂䝁䅅睚求䝁䄰党畂䡁䅑䅌杁䝁䅕䅢求䝁䅍䅤祂䝁䄸䅣潂䡁䅫督灂䝁䄸䅢療䝁䅣入獁䍁䅁䅡求䝁䅅杣あ䍁䅁杚桂䝁䅫䅢ㅂ䡁䅉党獁䍁䅁杤桂䡁䅍睙ㅂ䝁䅷兙祂䍁䅷䅉桂䝁䄴䅚杁䡁䅍䅤祂䡁䅕睙あ䡁䅕杣桂䝁䅷䅉潂䝁䅕兙祂䡁䅑䅉歂䝁䅕杤灂䝁䅍党穂䍁䅁杚療䡁䅉䅉あ䝁䅧党杁䡁䅑杣求䝁䅅䅤瑂䝁䅕杢あ䍁䅁睢浂䍁䅁睙桂䡁䅉䅚灂䝁䄸杤桂䡁䅍睙ㅂ䝁䅷兙祂䍁䅁䅚灂䡁䅍党桂䡁䅍党穂䑁䅳䅉歂䝁䅫兙楂䝁䅕䅤求䡁䅍䅉橂䝁䅅杣求䍁䅁䅣祂䝁䄸䅚ㅂ䝁䅍䅤穂䍁䅷䅉穂䡁䅕睙潂䍁䅁兙穂䍁䅁睚獂䡁䅕睙療䡁䅍党杁䝁䅅杢歂䍁䅁杙獂䝁䄸睢歂䍁䅁睚獂䡁䅕睙療䡁䅍党杁䝁䄰睢畂䝁䅫䅤療䡁䅉兡畂䝁䅣䅉穂䡁䅫督あ䝁䅕兢穂䑁䅳䅉桂䝁䄴䅚杁䝁䄴党ㅂ䡁䅉睢瑂䝁䄸䅚ㅂ䝁䅷兙あ䝁䅫睢畂䍁䅁䅚求䡁䅙兡橂䝁䅕督杁䝁䅙睢祂䍁䅁䅤潂䝁䅕䅉瑂䝁䅅杢桂䝁䅣党瑂䝁䅕杢あ䍁䅁睢浂䍁䅁睙潂䡁䅉睢畂䝁䅫睙杁䡁䅁兙灂䝁䄴䅉桂䝁䄴䅚杁䝁䄰睢㉂䝁䅕兢求䝁䄴䅤杁䝁䅑兡穂䝁䄸杣歂䝁䅕杣穂䍁䄴䅉䉂䝁䅉杙療䡁䅑䅤杁䕁䅷兙楂䝁䄸杣桂䡁䅑睢祂䝁䅫党穂䍁䅁睤桂䡁䅍䅉浂䝁䄸兤畂䝁䅑党歂䍁䅁兡畂䍁䅁免㑁䑁䅧䅏杁䝁䅅杢歂䍁䅁兡穂䍁䅁杙桂䡁䅍党歂䍁䅁兡畂䍁䅁杔療䡁䅉䅤潂䍁䅁睑潂䝁䅫睙桂䝁䅣睢獁䍁䅁兓獂䝁䅷兡畂䝁䄸兡穂䍁䄴䅁敄杅䅁䅫䅑䕁䅅杙求䡁䅉睙祂䝁䄸兢楂䝁䅫党杁䍁䅙䅉䝂䝁䅫䅤橂䝁䅧䅉䑂䝁䄸杌獁䍁䅁䅤潂䡁䅉睢ㅂ䝁䅣䅡杁䝁䅫䅤穂䍁䅁督ㅂ䝁䅉督灂䝁䅑兡桂䡁䅉兡求䡁䅍䅌杁䝁䄸䅣求䡁䅉兙あ䝁䅕督杁䝁䅅督杁䝁䅅杢杁䝁䄸兢畂䝁䅫睙潂䝁䅅杢畂䝁䅕䅢杁䡁䅉党あ䝁䅅兡獂䝁䅕杣杁䝁䅫杢杁䡁䅑䅡求䍁䅁兖畂䝁䅫䅤求䝁䅑䅉呂䡁䅑兙あ䝁䅕督獁䍁䅁兒ㅂ䡁䅉睢睂䝁䅕䅌杁䡁䅑䅡求䍁䅁兔灂䝁䅑䅚獂䝁䅕䅉䙂䝁䅅督あ䍁䅷䅉䉂䡁䅍兡桂䍁䅷䅉あ䝁䅧党杁䕁䅅督灂䝁䅅兌兂䝁䅅睙灂䝁䅙兡橂䍁䅷䅉䑂䝁䅅杢桂䝁䅑兙獁䍁䅁兙畂䝁䅑䅉灂䝁䄴䅤求䡁䅉杢桂䡁䅑兡療䝁䄴兙獂䝁䅷入畁䍁䅁䅖潂䝁䅕䅉橂䝁䄸兢睂䝁䅅杢㕂䍁䅁睢浂䝁䅙党祂䡁䅍䅉桂䝁䄴䅉桂䡁䅍督療䡁䅉䅤瑂䝁䅕杢あ䍁䅁睢浂䍁䅁兙睂䡁䅁兙祂䝁䅕䅢獁䍁䅁䅣求䡁䅉督療䝁䄴兙獂䍁䅁睙桂䡁䅉党杁䡁䅁杣療䝁䅑兤橂䡁䅑督獁䍁䅁兙畂䝁䅑䅉桂䝁䅍睙求䡁䅍督療䡁䅉兡求䡁䅍䅉浂䝁䄸杣杁䝁䄰党畂䍁䅷䅉㍂䝁䄸兢求䝁䄴䅌杁䝁䅅杢歂䍁䅁睡灂䝁䅑督杁䡁䅕杢歂䝁䅕杣杁䡁䅑䅡求䍁䅁兑楂䝁䅕杣橂䡁䅉睢瑂䝁䅉兡求䍁䅁杊杁䕁䅙兡あ䝁䅍䅡獁䍁䅁兙楂䝁䅕杣橂䡁䅉睢瑂䝁䅉兡求䍁䅁睡灂䝁䅑督獁䍁䅁䅓療䝁䅷䅢灂䡁䅍䅤求䡁䅉䅌杁䝁䅅杢歂䍁䅁睒灂䝁䅷䅢㕂䍁䅁䅓灂䝁䅍睡穂䍁䅁杙祂䝁䅅杢歂䡁䅍杌杁䕁䅫䅤杁䡁䅍党獂䝁䅷督杁䡁䅁杣療䝁䅑兤橂䡁䅑督杁䡁䅑䅡祂䝁䄸兤湂䝁䅧䅉灂䡁䅑督杁䡁䅍䅤療䡁䅉党穂䍁䅷䅉㉂䝁䅅杣灂䝁䄸兤穂䍁䅁睤潂䝁䄸䅢求䡁䅍兙獂䝁䅕杌杁䝁䅙杣桂䝁䄴睙潂䝁䅫督求䍁䅷䅉桂䝁䄴䅚杁䝁䅷兡橂䝁䅕杢穂䝁䅫杢湂䍁䅁兙祂䡁䅉兙畂䝁䅣党瑂䝁䅕杢あ䡁䅍䅌杁䝁䅅督杁䡁䅣党獂䝁䅷䅉桂䡁䅍䅉求䍁䄰睙療䝁䄰兢求䡁䅉睙求䍁䅁䅣獂䝁䅅䅤浂䝁䄸杣瑂䡁䅍杌杁䙁䅑䅡求䍁䅁睙療䝁䄰䅣桂䝁䄴入杁䡁䅣兙穂䍁䅁杚療䡁䅕杢歂䝁䅕䅚杁䝁䅫杢杁䑁䅅䅏㕁䑁䅉䅉桂䝁䄴䅚杁䝁䅫督杁䝁䅧党桂䝁䅑兣ㅂ䝁䅅杣あ䝁䅕杣求䝁䅑䅉灂䝁䄴䅉佂䝁䅕睤杁䕁䅅䅢楂䝁䅅杢㕂䍁䅷䅉偂䝁䅧兡療䍁䄴䅁䝁睅䅁杈䄸䕁䅅睙桂䝁䅑党瑂䡁䅫䅉呂䡁䅁睢祂䡁䅑督杁䝁䅅杢歂䍁䅁睔ㅂ䡁䅑䅚療䝁䄸杣穂䍁䅷䅉䩂䝁䄴睙畁䍁䅷䅉あ䝁䅧杣療䡁䅕睚潂䍁䅁兡あ䡁䅍䅉穂䡁䅕杙穂䝁䅫䅚灂䝁䅅杣灂䝁䅕督獁䍁䅁睢睂䝁䅕杣桂䡁䅑党穂䍁䅁兙穂䍁䅁兙杁䡁䅍䅣療䡁䅉䅤灂䝁䄴睚杁䝁䅣睢療䝁䅑督杁䝁䅅杢歂䍁䅁睢ㅂ䡁䅑䅚療䝁䄸杣杁䡁䅉党橂䡁䅉党桂䡁䅑兡療䝁䄴兙獂䍁䅁杣求䡁䅑兙灂䝁䅷党祂䍁䅁兡畂䍁䅁䅤潂䝁䅕䅉噂䝁䄴兡あ䝁䅕䅚杁䙁䅍䅤桂䡁䅑党穂䍁䄴䅉啂䝁䅧党杁䝁䅍睢瑂䡁䅁兙畂䡁䅫䅉療䡁䅕䅤歂䝁䄸睢祂䍁䅁䅚灂䡁䅙兡穂䝁䅫睢畂䍁䅁睙療䝁䄰䅣祂䝁䅫督求䡁䅍䅉橂䝁䅅兢睂䝁䅫杢湂䍁䅁䅣祂䝁䄸䅚ㅂ䝁䅍䅤穂䍁䅷䅉穂䡁䅕睙潂䍁䅁兙穂䍁䅁睙療䝁䄸䅢求䡁䅉督杁䝁䅅杢歂䍁䅁䅚祂䝁䅫杢牂䡁䅣兙祂䝁䅕䅌杁䝁䅅杢歂䍁䅁睙桂䝁䄰䅣灂䝁䄴睚杁䝁䅅睙橂䝁䅕督穂䝁䄸杣灂䝁䅕督杁䝁䅅杢歂䍁䅁党硂䡁䅕兡睂䝁䄰党畂䡁䅑䅌㝁䍁䅁杚灂䡁䅍䅡灂䝁䄴睚杁䡁䅁杣療䝁䅑兤橂䡁䅑督獁䍁䅁兡畂䝁䅍䅢ㅂ䝁䅑兡畂䝁䅣䅉瑂䝁䅅杣灂䝁䄴党杁䝁䅕兣ㅂ䝁䅫䅣瑂䝁䅕杢あ䍁䅁兙畂䝁䅑䅉浂䝁䅫督潂䝁䅫杢湂䍁䅁杣療䝁䅑督獁䍁䅁杣求䝁䅕䅢穂䍁䅷䅉桂䝁䄴䅚杁䝁䅉兙灂䡁䅑督杁䝁䅅杢歂䍁䅁党硂䡁䅕兡睂䝁䄰党畂䡁䅑睏杁䝁䅅杢歂䍁䅁䅡ㅂ䝁䄴䅤灂䝁䄴睚杁䡁䅁杣療䝁䅑兤橂䡁䅑督獁䍁䅁睤潂䝁䅫睙潂䍁䅁兡畂䝁䅍䅢ㅂ䝁䅑党穂䍁䅁杚灂䡁䅉党桂䡁䅉兢穂䍁䅷䅉桂䝁䄰兢ㅂ䝁䄴兡あ䝁䅫睢畂䍁䅷䅉桂䡁䅉睙潂䝁䅕杣㕂䍁䅁兙畂䝁䅑䅉桂䡁䅉睙潂䝁䅕杣㕂䍁䅁党硂䡁䅕兡睂䝁䄰党畂䡁䅑䅌杁䝁䅍兙瑂䝁䄸兤浂䝁䅷兙湂䝁䅕䅉桂䡁䅁䅣桂䡁䅉党獂䍁䅷䅉㍂䝁䅅䅚求䡁䅉督獁䍁䅁督潂䝁䄸睢あ䝁䅫杢湂䍁䅁兙橂䝁䅍党穂䡁䅍睢祂䝁䅫党穂䍁䅷䅉湂䡁䅕杢杁䡁䅍兙浂䝁䅕督獁䍁䅁睢睂䡁䅑兡橂䡁䅍䅌杁䝁䅅兡祂䝁䅣兤畂䡁䅍䅌杁䝁䅅杢歂䍁䅁䅡ㅂ䝁䄴䅤灂䝁䄴睚杁䝁䅕兣ㅂ䝁䅫䅣瑂䝁䅕杢あ䍁䄴䅉䩂䡁䅑督杁䡁䅍䅣療䡁䅉䅤穂䍁䅁兙畂䝁䅑䅉祂䝁䅕睙祂䝁䅕兙あ䝁䅫睢畂䍁䅁䅚灂䡁䅙兡穂䝁䅫睢畂䍁䅁睢浂䝁䅙党祂䡁䅍䅉浂䝁䅫䅤畂䝁䅕督穂䍁䅁党硂䡁䅕兡睂䝁䄰党畂䡁䅑䅌杁䝁䅙兡あ䝁䄴党穂䡁䅍䅉桂䝁䅍睙求䡁䅍督療䡁䅉兡求䡁䅍䅌杁䝁䅅杢歂䍁䅁杢ㅂ䡁䅑杣灂䡁䅑兡療䝁䄴䅉穂䡁䅕䅣睂䝁䅷兡求䡁䅍睏杁䡁䅑党桂䝁䄰䅉桂䝁䄴䅚杁䡁䅍䅣求䝁䅍兡桂䝁䅷䅤㕂䍁䅁督睂䝁䄸杣あ䡁䅍䅉求䡁䅅兤灂䡁䅁兢求䝁䄴䅤獁䍁䅁兡畂䝁䅍䅢ㅂ䝁䅑兡畂䝁䅣䅉楂䝁䅅督求䝁䅉兙獂䝁䅷䅌杁䝁䅙睢療䡁䅑杙桂䝁䅷䅢獁䍁䅁杙桂䡁䅍睡求䡁䅑杙桂䝁䅷䅢獁䍁䅁督療䝁䅍睙求䡁䅉䅌杁䝁䅣睢獂䝁䅙䅌杁䡁䅉兙橂䝁䅳党あ䍁䅁督睂䝁䄸杣あ䡁䅍䅌杁䡁䅙睢獂䝁䅷党㕂䝁䅉兙獂䝁䅷䅌杁䝁䅉兙橂䝁䅳䅣桂䝁䅍睡穂䍁䅷䅉桂䝁䄴䅚杁䡁䅍䅣療䡁䅉䅤穂䍁䅁杙桂䝁䅣督㝁䍁䅁杣求䝁䅍杣求䝁䅅䅤灂䝁䄸杢杁䡁䅁杣療䝁䅑兤橂䡁䅑督獁䍁䅁睤潂䝁䅫睙潂䍁䅁兡畂䝁䅍䅢ㅂ䝁䅑党穂䍁䅁䅣桂䡁䅑兡療䍁䅁杚ㅂ䡁䅉杢灂䡁䅑兤祂䝁䅕䅌杁䝁䄸兤あ䝁䅑睢療䡁䅉䅉橂䝁䄸睢牂䝁䅫杢湂䍁䅷䅉あ䡁䅉兙瑂䡁䅁睢獂䝁䅫杢求䡁䅍䅌杁䡁䅁䅢桂䡁䅫䅉穂䝁䅕䅤穂䍁䅷䅉㍂䝁䅅䅤求䡁䅉督睂䝁䄸杣あ䡁䅍䅌杁䝁䅅杢歂䍁䅁䅣求䡁䅑䅉求䡁䅅兤灂䡁䅁兢求䝁䄴䅤獁䍁䅁兙穂䍁䅁睤求䝁䅷䅢杁䝁䅅督杁䡁䅣䅡求䝁䅕䅢求䝁䅑䅉湂䝁䄸睢歂䡁䅍䅉灂䝁䄴睙獂䡁䅕䅚灂䝁䄴睚杁䝁䅉兡橂䡁䅫睙獂䝁䅕督獁䍁䅁督牂䝁䅅䅤求䝁䅉睢桂䡁䅉䅚穂䍁䅷䅉桂䝁䄴䅚杁䝁䄸䅤潂䝁䅕杣杁䡁䅉兡歂䝁䅕兌療䝁䄴䅉あ䝁䄸入穂䑁䅳䅉桂䝁䄴䅚杁䝁䅕䅢求䝁䅍䅤祂䝁䄸杢灂䝁䅍督杁䝁䅅杢歂䍁䅁睤桂䡁䅑睙潂䝁䅕督獁䍁䅁兙穂䍁䅁睤求䝁䅷䅢杁䝁䅅督杁䝁䅙杣療䝁䄴䅤瑁䝁䅕杢歂䍁䅁䅣祂䝁䄸䅚ㅂ䝁䅍䅤穂䍁䅷䅉穂䡁䅕睙潂䍁䅁兙穂䍁䅁睙療䝁䄴督ㅂ䝁䄰兙楂䝁䅷党穂䍁䅷䅉楂䝁䅅䅤あ䝁䅕杣灂䝁䅕督獁䍁䅁党あ䝁䅍杌杁䙁䅑䅡求䍁䅁睙療䝁䄰䅣桂䝁䄴入婁䡉䅍䅉桂䡁䅁䅣桂䡁䅉党獂䍁䅁䅚灂䡁䅙兡穂䝁䅫睢畂䍁䅁䅣祂䝁䄸杤灂䝁䅑党穂䍁䅁睢ㅂ䡁䅑䅚療䝁䄸杣杁䝁䅅杢歂䍁䅁督求䝁䅅督療䝁䄴兙獂䍁䅁兙睂䡁䅁兙祂䝁䅕䅢獁䍁䅁䅚求䝁䄴兡瑂䍁䅷䅉㍂䝁䄸杣牂䍁䅁兙睂䡁䅁兙祂䝁䅕䅢獁䍁䅁睚祂䝁䅅䅣潂䝁䅫睙杁䡁䅑兌穂䝁䅧兡祂䡁䅑督獁䍁䅁兙畂䝁䅑䅉桂䝁䅍睙求䡁䅍督療䡁䅉兡求䡁䅍睏杁䝁䅉睢㕂䡁䅍䅉桂䝁䄴䅚杁䝁䅣兡祂䝁䅷督杁䝁䄸兤あ䝁䅑睢療䡁䅉䅌杁䝁䅅杢歂䍁䅁兙あ䝁䅧䅢求䡁䅑兡橂䍁䅁兙睂䡁䅁兙祂䝁䅕䅢㝁䍁䅁督睂䝁䄸杣あ䝁䅫杢湂䍁䅁兙畂䝁䅑䅉浂䝁䅫䅤畂䝁䅕督穂䍁䅁兙睂䡁䅁兙祂䝁䅕䅢㝁䍁䅁兙畂䝁䅑䅉睂䡁䅉睢浂䝁䅕督穂䝁䅫睢畂䝁䅅䅢杁䝁䅅杢歂䍁䅁睙療䝁䅷䅢求䝁䅣兡桂䡁䅑党杁䡁䅑党桂䝁䄰䅉獂䝁䅫睙求䝁䄴督求䝁䅑䅉桂䡁䅁䅣桂䡁䅉党獂䍁䅁兙畂䝁䅑䅉桂䝁䅍睙求䡁䅍督療䡁䅉兡求䡁䅍杌杁䕁䅫䅤穂䍁䅁杚療䝁䄸䅤㍂䝁䅕兙祂䍁䅁䅚灂䡁䅙兡穂䝁䅫睢畂䍁䅁睢浂䝁䅙党祂䡁䅍䅉橂䝁䅅督ㅂ䝁䅅䅢杁䡁䅍䅡療䝁䅕督獁䍁䅁督獂䝁䅫䅣睂䝁䅕杣穂䍁䅷䅉穂䝁䅕兙穂䝁䄸杢桂䝁䅷䅉浂䝁䄸睢あ䡁䅣党桂䡁䅉䅌杁䝁䅅杢歂䍁䅁督療䝁䅍睡穂䑁䅳䅉㍂䝁䄸杣牂䍁䅁兙畂䝁䅑䅉㍂䝁䅕督あ䝁䅕杣畂䍁䅁杙療䝁䄸䅤穂䍁䅷䅉穂䝁䅧睢求䡁䅍䅌杁䝁䅅杢歂䍁䅁䅡ㅂ䝁䄴䅤灂䝁䄴睚杁䝁䅙睢療䡁䅑睤求䝁䅅杣㝁䍁䅁杙療䡁䅫督杁䝁䅅杢歂䍁䅁睚灂䡁䅉䅢穂䍁䅁杚療䝁䄸䅤㍂䝁䅕兙祂䑁䅳䅉桂䡁䅑䅡獂䝁䅕䅤灂䝁䅍䅉浂䝁䄸睢あ䡁䅣党桂䡁䅉䅌杁䡁䅍兤橂䝁䅧䅉桂䡁䅍䅉祂䡁䅕杢畂䝁䅫杢湂䍁䅁督潂䝁䄸党穂䍁䅷䅉桂䡁䅑䅡獂䝁䅕䅤灂䝁䅍䅉獂䝁䅫杚求䡁䅍䅤㕂䝁䅷党獁䍁䅁兙畂䝁䅑䅉あ䡁䅉兙灂䝁䄴兡畂䝁䅣䅉穂䝁䅧睢求䡁䅍睏杁䝁䅅杢歂䍁䅁䅤求䝁䅅兢杁䝁䅅杢歂䍁䅁督睂䝁䅕睙灂䝁䅅䅢あ䡁䅫䅉穂䡁䅁睢祂䡁䅑督杁䝁䅙睢療䡁䅑睤求䝁䅅杣獁䍁䅁兙畂䝁䅑䅉穂䝁䅷兡歂䝁䅕督畁䍁䅁䅖潂䝁䅕䅉橂䝁䄸兢睂䝁䅅杢㕂䍁䅁督求䝁䅷䅢穂䍁䅁兡あ䡁䅍䅉睂䡁䅉睢歂䡁䅕睙あ䡁䅍䅉ㅂ䝁䄴䅚求䡁䅉䅉あ䝁䅧党杁䕁䅅睙桂䝁䅑党瑂䡁䅫䅉呂䡁䅁睢祂䡁䅑督杁䍁䅳䅉偂䡁䅕䅤歂䝁䄸睢祂䡁䅍䅌杁䕁䄰兙湂䝁䅕䅢獂䝁䅅杢杁䕁䄸兤あ䝁䅑睢療䡁䅉督獁䍁䅁村䑂䕁䅣䅌杁䕁䄸睊祂䝁䅅睚求䝁䄸兤穂䍁䅷䅉䡂䝁䅅兢求䍁䅁睖灂䝁䄴杢求䡁䅉䅌杁䕁䄸兤あ䝁䅑睢療䡁䅉䅉䡂䝁䄸兤祂䝁䄰党あ䍁䅷䅉桂䝁䄴䅚杁䕁䅙杣求䝁䅕䅢㕂䍁䅁杙祂䝁䅅杢歂䍁䅁杢桂䝁䄰党穂䍁䄴䅉䉂䝁䅍兙歂䝁䅕兢㕂䍁䅁睕睂䝁䄸杣あ䡁䅍䅉桂䝁䄴䅚杁䕁䄸兤あ䝁䅑睢療䡁䅉督獁䍁䅁兓畂䝁䅍杌杁䡁䅣兙穂䍁䅁杚療䡁䅕杢歂䝁䅕䅚杁䝁䅫杢杁䑁䅅兏穁䑁䅧䅉桂䝁䄴䅚杁䝁䅫督杁䝁䅧党桂䝁䅑兣ㅂ䝁䅅杣あ䝁䅕杣求䝁䅑䅉灂䝁䄴䅉䱂䝁䅅䅤㕂䍁䅷䅉啂䝁䅕䅥桂䡁䅍杌䅁䕁呙䅁楃䅂䅁兑橂䝁䅅䅚灂䝁䅅䅉䥂䝁䅕兙獂䡁䅑䅡橂䝁䅅杣求䍁䅁睑療䝁䄰䅣桂䝁䄴入獁䍁䅁兓畂䝁䅍杌杁䡁䅁杣療䡁䅙兡歂䝁䅕督杁䝁䅉党潂䝁䅅杤灂䝁䄸杣桂䝁䅷䅉潂䝁䅕兙獂䡁䅑䅡橂䝁䅅杣求䍁䅁督求䡁䅉杤灂䝁䅍党穂䍁䅁兡畂䍁䅁䅤潂䝁䅕䅉噂䝁䄴兡あ䝁䅕䅚杁䙁䅍䅤桂䡁䅑党穂䍁䅁兙畂䝁䅑䅉兂䡁䅕党祂䡁䅑睢杁䙁䅉兡橂䝁䄸杌杁䙁䅑䅡求䍁䅁睙療䝁䄰䅣桂䝁䄴入杁䝁䅑党㉂䝁䅕䅢療䡁䅁督杁䝁䅅杢歂䍁䅁睢睂䝁䅕杣桂䡁䅑党穂䍁䅁兙橂䡁䅕䅤求䍁䅁兡畂䡁䅁兙あ䝁䅫党畂䡁䅑䅉睂䡁䅍入橂䝁䅧兡桂䡁䅑杣灂䝁䅍䅉浂䝁䅅睙灂䝁䅷兡あ䝁䅫党穂䍁䅷䅉穂䡁䅁党橂䝁䅫兙獂䡁䅑入杁䡁䅑杣求䝁䅅䅤瑂䝁䅕杢あ䍁䅁杚桂䝁䅍兡獂䝁䅫䅤灂䝁䅕督杁䝁䅍睢瑂䡁䅁杣灂䡁䅍兡畂䝁䅣䅉祂䝁䅕督灂䝁䅑党畂䡁䅑兡桂䝁䅷䅉祂䝁䅕睙療䡁䅙党祂䡁䅫䅉浂䝁䅅睙灂䝁䅷兡あ䝁䅫党穂䍁䅁兙畂䝁䅑䅉求䝁䅅䅤灂䝁䄴睚杁䝁䅑兡穂䝁䄸杣歂䝁䅕杣杁䝁䅙兙橂䝁䅫䅢灂䡁䅑兡求䡁䅍䅌杁䝁䅍睢瑂䡁䅁杣求䝁䅧党畂䡁䅍兡㉂䝁䅕䅉あ䡁䅉党桂䡁䅑兢求䝁䄴䅤杁䝁䅍党畂䡁䅑党祂䡁䅍䅌杁䝁䅅杢歂䍁䅁杣求䡁䅍兡歂䝁䅕杢あ䝁䅫兙獂䍁䅁䅤祂䝁䅕兙あ䝁䄰党畂䡁䅑䅉橂䝁䅕杢あ䝁䅕杣穂䍁䅷䅉桂䡁䅍䅉㍂䝁䅕䅢獂䍁䅁兙穂䍁䅁杚桂䝁䅍兡獂䝁䅫䅤灂䝁䅕督杁䝁䄸杚浂䝁䅕杣灂䝁䄴睚杁䝁䄸兤あ䡁䅁兙あ䝁䅫党畂䡁䅑䅉楂䝁䅕䅡桂䡁䅙兡療䡁䅉兙獂䍁䅁䅡求䝁䅅䅢あ䝁䅧睙桂䡁䅉党杁䡁䅍党祂䡁䅙兡橂䝁䅕督杁䝁䅙睢祂䍁䅁䅤潂䝁䅕䅉楂䝁䅕䅡桂䡁䅙兡療䡁䅉兙獂䍁䅁䅡求䝁䅅䅢あ䝁䅧睙桂䡁䅉党杁䝁䅅杢歂䍁䅁杣求䝁䅍睢㉂䝁䅕杣㕂䍁䅁杢求䝁䅕䅚穂䍁䅁睢浂䍁䅁睙療䝁䄰兢ㅂ䝁䄴兡あ䝁䅫党穂䍁䄴䅉䉂䝁䅍兙歂䝁䅫兙杁䕁䅧党桂䝁䅷䅤潂䝁䅍兙祂䝁䅕䅉䑂䝁䄸兢睂䝁䅅杢㕂䍁䅷䅉䩂䝁䄴睙畁䍁䅁睤桂䡁䅍䅉浂䝁䄸兤畂䝁䅑党歂䍁䅁兡畂䍁䅁杍睁䑁䅁兎杁䝁䅅杢歂䍁䅁兡穂䍁䅁䅡求䝁䅅䅚硂䡁䅕兙祂䡁䅑党祂䝁䅕䅚杁䝁䅫杢杁䕁䅙杣桂䝁䄴睡獂䝁䅫杢獁䍁䅁䅖求䝁䄴杢求䡁䅍督求䝁䅕杌䅁䕁呯䅁㉂䅂䅁兑橂䝁䅅䅚灂䝁䅅䅉卂䝁䅕兙獂䡁䅑入杁䙁䅑杣ㅂ䡁䅍䅤杁䝁䅫督杁䝁䅅杢杁䝁䅕兣ㅂ䝁䅫䅤㕂䍁䅁杣求䝁䅅䅢杁䝁䅕督あ䝁䅅䅤求䍁䅁兡畂䡁䅙党穂䡁䅑兢求䝁䄴䅤杁䡁䅑杣ㅂ䡁䅍䅤杁䝁䅙睢橂䡁䅕督求䝁䅑䅉療䝁䄴䅉歂䝁䅕䅢灂䡁䅙党祂䝁䅫杢湂䍁䅁䅢療䝁䄴睚瑁䡁䅑党祂䝁䄰䅌杁䡁䅁杣療䝁䅙兡あ䝁䅅杙獂䝁䅕䅉湂䡁䅉睢㍂䡁䅑䅡杁䡁䅙兡桂䍁䅁兡あ䡁䅍䅉歂䡁䅕兙獂䍁䅁祅杁䕁䅍睢祂䝁䅕䅉兂䝁䄸杣あ䝁䅙睢獂䝁䅫睢杁䝁䅅杢歂䍁䅁杒ㅂ䝁䄴䅚杁䉁杍䅉療䡁䅁党祂䝁䅅䅤灂䝁䄴睚杁䡁䅁䅢桂䡁䅑杚療䡁䅉兢穂䍁䅁兙畂䝁䅑䅉灂䡁䅑督杁䝁䅑兡穂䝁䅍兡睂䝁䅷兡畂䝁䅕䅚獁䍁䅁䅢療䝁䅍兙あ䝁䅫睢畂䍁䄰䅚祂䝁䅫杤求䝁䄴䅉灂䝁䄴杤求䡁䅍䅤瑂䝁䅕杢あ䍁䅁督あ䡁䅉兙あ䝁䅕睚㕂䍁䄴䅉䉂䝁䅍兙歂䝁䅫兙杁䙁䅉党桂䝁䅷䅤㕂䍁䅁䅖祂䡁䅕督あ䍁䅁兡穂䍁䅁兙橂䝁䅍睢瑂䡁䅁䅢灂䡁䅍䅡灂䝁䄴睚杁䡁䅑䅡灂䡁䅍䅉湂䝁䄸兙獂䍁䅁杙㕂䍁䅁杙ㅂ䝁䅫䅢歂䝁䅫杢湂䍁䅁兙杁䝁䅉党穂䡁䅑兌灂䝁䄴兌橂䝁䅷兙穂䡁䅍䅉橂䝁䄸杣求䍁䅁杣求䝁䅅䅢杁䝁䅕督あ䝁䅅䅤求䍁䅁䅣療䡁䅉䅤浂䝁䄸䅢灂䝁䄸䅉㍂䝁䅫䅤潂䍁䅁兢求䝁䅅杢灂䝁䄴睚浂䡁䅕䅢杁䝁䅍睢畂䝁䅍党畂䡁䅑杣桂䡁䅑兡療䝁䄴督杁䝁䄸杚杁䝁䅅督穂䝁䅕䅤穂䍁䅁兡畂䍁䅁䅤潂䝁䅕䅉畂䝁䅅䅤灂䝁䄸杢婁䡉䅍䅉瑂䝁䄸督あ䍁䅁䅚㕂䝁䄴兙瑂䝁䅫睙杁䝁䅍睢祂䡁䅉兡歂䝁䄸杣穂䑁䅳䅉瑂䝁䅅睡灂䝁䄴睚杁䡁䅁杣療䝁䅙兡あ䝁䅅杙獂䝁䅕䅉療䡁䅁䅣療䡁䅉䅤ㅂ䝁䄴兡穂䡁䅑兡橂䍁䅁兙畂䝁䅑䅉㉂䝁䅅䅢ㅂ䝁䅕兌桂䝁䅑䅚杁䝁䅫杢㉂䝁䅕督あ䝁䄰党畂䡁䅑督杁䡁䅑䅡祂䝁䄸兤湂䝁䅧䅉灂䡁䅑督杁䡁䅍党祂䝁䅫党穂䍁䅁睢浂䍁䅁䅚灂䡁䅍睙祂䝁䅕䅤灂䝁䄸杢桂䡁䅉入獁䍁䅁兡畂䡁䅍䅤灂䡁䅑兤あ䝁䅫睢畂䝁䅅䅢杁䝁䅙兤畂䝁䅑督㝁䍁䅁兙畂䝁䅑䅉瑂䝁䅅兡畂䡁䅑兙灂䝁䄴兡畂䝁䅣䅉桂䍁䅁督あ䡁䅉睢畂䝁䅣䅉楂䝁䅅䅢桂䝁䄴睙求䍁䅁督潂䝁䅕党あ䍁䄴䅁奂睅䅁䅕䅣䕁䅅睙橂䝁䅕杢あ䡁䅕杣求䍁䅁䅣獂䝁䅍䅉睂䡁䅉睢㉂䝁䅫䅚求䡁䅍䅉穂䡁䅑杣桂䡁䅑党湂䡁䅫䅉桂䝁䄴䅚杁䝁䅍睢畂䡁䅍兤獂䡁䅑兡畂䝁䅣䅌杁䝁䅫杢歂䡁䅕督あ䡁䅉入杁䙁䅧䅌杁䡁䅍睢畂䝁䅣䅌杁䝁䅅杢歂䍁䅁䅤求䝁䅍䅡畂䝁䄸䅢療䝁䅣入杁䝁䅅杢歂䍁䅁睢睂䝁䅕杣桂䡁䅑兡療䝁䄴䅉穂䝁䅕杣㉂䝁䅫睙求䡁䅍䅉灂䝁䄴䅉佂䝁䄸杣あ䝁䅧䅉䉂䝁䄰党祂䝁䅫睙桂䍁䅷䅉䙂䡁䅕杣療䡁䅁党獁䍁䅁䅤潂䝁䅕䅉乂䝁䅫䅚歂䝁䅷党杁䕁䅕兙穂䡁䅑䅌杁䕁䅅杚祂䝁䅫睙桂䍁䅷䅉桂䝁䄴䅚杁䝁䅫杢あ䝁䅕杣畂䝁䅅䅤灂䝁䄸杢桂䝁䅷䅢㕂䍁䄴䅉䩂䡁䅑䅉療䝁䅙杚求䡁䅉督杁䡁䅍入穂䡁䅑党瑂䡁䅍䅉灂䝁䄴䅤求䝁䅣杣桂䡁䅑兡療䝁䄴䅉桂䝁䄴䅚杁䝁䅅䅣睂䝁䅷兡橂䝁䅅䅤灂䝁䄸杢杁䝁䄰兙畂䝁䅅睚求䝁䄰党畂䡁䅑睏杁䡁䅍党橂䡁䅕杣灂䡁䅑入㝁䍁䅁兡畂䡁䅑党獂䝁䅷兡湂䝁䅕杢あ䍁䅁䅣獂䝁䅅䅤浂䝁䄸杣瑂䑁䅳䅉灂䝁䄴杚祂䝁䅅督あ䡁䅉兤橂䡁䅑兤祂䝁䅕睏杁䡁䅍睢浂䡁䅑睤桂䡁䅉党杁䝁䅕杢湂䝁䅫杢求䝁䅕杣灂䝁䄴睚㝁䍁䅁䅚桂䡁䅑兙杁䝁䅅杢歂䍁䅁兑䩂䑁䅳䅉桂䝁䄴䅚杁䝁䅅兤あ䝁䄸兢桂䡁䅑兡療䝁䄴䅉穂䝁䅕杣㉂䝁䅫睙求䡁䅍杌杁䙁䅑䅡求䍁䅁睙療䝁䄰䅣桂䝁䄴入杁䝁䅅䅢穂䝁䄸䅉療䡁䅁党祂䝁䅅䅤求䡁䅍䅉楂䡁䅕督灂䝁䄴党穂䡁䅍䅉睂䡁䅉睢橂䝁䅕督穂䝁䅕督㝁䍁䅁兙畂䝁䅑䅉歂䝁䅕督灂䝁䅣杢穂䍁䅷䅉瑂䝁䅅杢ㅂ䝁䅙兙橂䡁䅑兤祂䝁䅕督獁䍁䅁兙畂䝁䅑䅉桂䡁䅍督求䝁䄰杙獂䝁䅕督杁䝁䅅兤あ䝁䄸兢桂䡁䅑兡療䝁䄴䅉求䡁䅅兤灂䡁䅁兢求䝁䄴䅤獁䍁䅁杣療䝁䅉睢あ䝁䅫睙穂䍁䅷䅉桂䝁䄴䅚杁䝁䄸䅤潂䝁䅕杣杁䝁䅍睢瑂䝁䄰党祂䝁䅍兡桂䝁䅷䅉潂䝁䅅杣歂䡁䅣兙祂䝁䅕䅉睂䡁䅉睢歂䡁䅕睙あ䡁䅍杌杁䕁䅫䅤杁䡁䅍党祂䡁䅙党穂䍁䅁睙療䝁䄰兢ㅂ䝁䄴兡橂䝁䅅䅤灂䝁䄸杢穂䍁䅷䅉瑂䝁䅕䅚灂䝁䅅䅌杁䝁䅅杢歂䍁䅁䅤求䝁䅍䅡畂䝁䄸䅢療䝁䅣入㝁䍁䅁杙桂䝁䄴睡灂䝁䄴睚杁䝁䅅杢歂䍁䅁睙桂䡁䅁兡あ䝁䅅䅢杁䝁䄰兙祂䝁䅳党あ䡁䅍䅌杁䝁䅅杢歂䍁䅁兡畂䡁䅍兤祂䝁䅅杢橂䝁䅕睏杁䝁䅧党桂䝁䅷䅤潂䍁䅁兙畂䝁䅑䅉睂䡁䅕杙獂䝁䅫睙杁䡁䅍党祂䡁䅙兡橂䝁䅕睏杁䝁䅍睢畂䡁䅍兤瑂䝁䅕杣杁䝁䅣睢療䝁䅑督獁䍁䅁杣求䡁䅑兙灂䝁䅷䅌杁䡁䅑杣桂䡁䅙党獂䍁䅁督求䡁䅉杤灂䝁䅍党穂䑁䅳䅉灂䝁䄴䅚ㅂ䡁䅍䅤祂䝁䅫兙獂䑁䅳䅉獂䝁䅫杚求䍁䅁督橂䝁䅫党畂䝁䅍党㝁䍁䅁睙潂䝁䅕兢灂䝁䅍兙獂䡁䅍䅌杁䝁䄴兙あ䡁䅕杣桂䝁䅷䅉祂䝁䅕督療䡁䅕杣橂䝁䅕督獁䍁䅁党畂䝁䅕杣湂䡁䅫䅌杁䝁䅅杢歂䍁䅁兤あ䝁䅫䅢灂䡁䅑兡求䡁䅍䅉穂䝁䅕睙あ䝁䄸杣穂䍁䄴䅉䩂䡁䅑䅉潂䝁䅅督杁䝁䅍睢獂䝁䅷兙楂䝁䄸杣桂䡁䅑兡療䝁䄴䅉桂䝁䅣杣求䝁䅕兢求䝁䄴䅤杁䡁䅣兡あ䝁䅧䅉䱂䡁䅫睢あ䝁䄸䅉噂䝁䄴兡㉂䝁䅕杣穂䝁䅫䅤㕂䍁䅁䅤療䍁䅁兙歂䡁䅙兙畂䝁䅍党杁䝁䅷党桂䡁䅉杢灂䝁䄴睚獁䍁䅁杣求䡁䅍党桂䡁䅉睙潂䍁䅷䅉桂䝁䄴䅚杁䝁䅫杢畂䝁䄸杤桂䡁䅑兡療䝁䄴䅉灂䝁䄴䅉潂䡁䅕兢桂䝁䄴兌橂䝁䅕杢あ䝁䅕杣求䝁䅑䅉杁䕁䅅兓畁䍁䅁䅖潂䝁䅕䅉橂䝁䄸兢睂䝁䅅杢㕂䍁䅁睤桂䡁䅍䅉浂䝁䄸兤畂䝁䅑党歂䍁䅁兡畂䍁䅁免㕁䑁䅕免杁䝁䅅杢歂䍁䅁兡穂䍁䅁杙桂䡁䅍党歂䍁䅁兡畂䍁䅁䅒ㅂ䝁䅉䅢灂䝁䄴䅌杁䕁䅫杣求䝁䅷兙畂䝁䅑杌䅁䡁呅䅁㡃䅄䅁兑橂䡁䅕兡あ䡁䅫䅉䍂䡁䅉兙畂䝁䅑督獁䍁䅁兓畂䝁䅍杌杁䡁䅁杣療䡁䅙兡歂䝁䅕督杁䝁䅷兡湂䝁䅧䅤灂䝁䄴睚獁䍁䅁䅢灂䝁䅣䅡あ䝁䅫杢湂䍁䅁睙療䝁䄴䅤祂䝁䄸䅢穂䍁䅷䅉楂䡁䅕兡獂䝁䅑兡畂䝁䅣䅉瑂䝁䅅杢桂䝁䅣党瑂䝁䅕杢あ䍁䅁督㕂䡁䅍䅤求䝁䄰䅌杁䝁䅷睢橂䝁䅅䅤灂䝁䄸杢瑁䝁䅅睤桂䡁䅉党杁䝁䅅䅣睂䝁䅷兡橂䝁䅅䅤灂䝁䄸杢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䅅睙ㅂ䝁䅫䅤㕂䍁䅁村祂䝁䅅杢歂䡁䅍䅉䵂䝁䅫睚潂䡁䅑兡畂䝁䅣䅉桂䝁䄴䅚杁䕁䅷兡湂䝁䅧䅤灂䝁䄴睚杁䕁䅍睢畂䡁䅑杣療䝁䅷督杁䍁䅧兑䍂䕁䅷克㝁䍁䅁兙畂䝁䅑䅉あ䝁䅧党杁䕁䅫杢あ䝁䅕䅢獂䝁䅫睚求䝁䄴䅤杁䙁䅍䅣桂䝁䅍党穂䍁䅁睒祂䝁䄸兤睂䍁䅁䅋䩂䙁䅍睒灁䍁䄴䅉啂䝁䅧党杁䕁䅅村䵂䍁䅁督求䝁䅣兢求䝁䄴䅤杁䡁䅁杣療䡁䅙兡歂䝁䅕督杁䝁䅍睢瑂䝁䄰党祂䝁䅍兡桂䝁䅷䅌杁䝁䅅杣橂䝁䅧兡あ䝁䅕睙あ䡁䅕杣桂䝁䅷䅌杁䝁䅅杢歂䍁䅁督睂䝁䅕睙灂䝁䅅䅢あ䡁䅫䅉獂䝁䅫睚潂䡁䅑兡畂䝁䅣䅉穂䝁䄸䅢ㅂ䡁䅑兡療䝁䄴督獁䍁䅁兙穂䍁䅁睤求䝁䅷䅢杁䝁䅅督杁䝁䅷兡湂䝁䅧䅤灂䝁䄴睚杁䝁䅍睢畂䡁䅑杣療䝁䅷督杁䝁䅅杢歂䍁䅁睙療䝁䄰䅣療䝁䄴党畂䡁䅑督杁䝁䅙睢祂䍁䅁杤桂䡁䅉兡療䡁䅕督杁䝁䅫杢歂䝁䄸睢祂䍁䅁兙畂䝁䅑䅉療䡁䅕䅤歂䝁䄸睢祂䍁䅁兙睂䡁䅁䅢灂䝁䅍兙あ䝁䅫睢畂䡁䅍䅉ㅂ䝁䄴䅚求䡁䅉䅉あ䝁䅧党杁䕁䅅兌䵂䝁䅫睚潂䡁䅑䅌杁䕁䅅睙ㅂ䝁䅷兤㑂䍁䅷䅉䉂䝁䄰党祂䝁䅫睙桂䝁䄴䅉䙂䝁䅷党橂䡁䅑杣灂䝁䅍䅉䵂䝁䅫睚潂䡁䅑兡畂䝁䅣䅌杁䕁䅍入橂䝁䅷睢畂䝁䅕䅌杁䕁䅑兙祂䝁䅳䅉あ䝁䄸䅉䵂䝁䅫睚潂䡁䅑䅌杁䝁䅕䅢歂䝁䄸䅔䙂䕁䅑䅌杁䕁䅕兤祂䝁䅕睡桂䍁䅷䅉䡂䝁䄸䅤潂䝁䅅兢獁䍁䅁䅓求䝁䅅䅢あ䝁䅧睙桂䡁䅉党杁䕁䅷兡湂䝁䅧䅤灂䝁䄴睚獁䍁䅁䅓療䝁䅷睢睂䝁䅧兙畂䝁䅕䅌杁䕁䅧入歂䡁䅉党獂䍁䅷䅉䩂䕁䄸䅖䉂䍁䅷䅉䭂䡁䅕杢療䍁䅷䅉䵂䝁䅫䅤潂䝁䄸杢灂䝁䅅䅉䵂䝁䅫睚潂䡁䅑兡畂䝁䅣䅌杁䕁䅷兤瑂䝁䅫杢桂䝁䅫杣求䍁䅁䅔䙂䕁䅑䅌杁䕁䅷兤瑂䝁䅫杢灂䡁䅍䅌杁䕁䄰兙祂䝁䅳䅉䉂䡁䅉睙潂䝁䅫䅤求䝁䅍䅤ㅂ䡁䅉兙獂䍁䅁䅔灂䝁䅣䅡あ䝁䅫杢湂䍁䅷䅉畂䕁䅷兡湂䝁䅧䅤獁䍁䅁睔兂䙁䅑睔啂䙁䅉睔佂䕁䅫睑獁䍁䅁䅕求䝁䅕杣獂䝁䅕督穂䍁䅷䅉卂䕁䅕䅔偂䕁䅍䅉塂䝁䅫杣灂䝁䄴睚杁䙁䅍睢獂䡁䅕䅤灂䝁䄸杢穂䍁䅷䅉桂䝁䄴䅚杁䙁䅍党畂䡁䅍睢祂䍁䅁睕㍂䝁䅫䅤橂䝁䅧杌杁䙁䅑䅡灂䡁䅍䅉穂䝁䅕睚瑂䝁䅕杢あ䍁䅁督求䡁䅉杤求䡁䅍䅉求䝁䅷党橂䡁䅑杣灂䝁䅍兙獂䍁䅁䅚灂䡁䅍䅤祂䝁䅫杙ㅂ䡁䅑睢祂䡁䅍䅌杁䡁䅉党あ䝁䅅兡獂䍁䅁䅡療䝁䄰党杁䝁䅫兢睂䡁䅉睢㉂䝁䅕兢求䝁䄴䅤杁䝁䅍党畂䡁䅑党祂䡁䅍䅌杁䝁䅕䅢求䝁䅍䅤祂䝁䅫睙杁䡁䅕䅤灂䝁䅷兡あ䝁䅫党穂䍁䅷䅉橂䝁䄸杣睂䝁䄸杣桂䡁䅑党杁䝁䅅睙橂䝁䄸兤畂䡁䅑督獁䍁䅁睢祂䝁䅫睚灂䝁䄴兙獂䍁䅁党硂䡁䅕兡睂䝁䄰党畂䡁䅑䅉瑂䝁䅅杢ㅂ䝁䅙兙橂䡁䅑兤祂䝁䅕杣穂䍁䅷䅉歂䝁䅫睚灂䡁䅑兙獂䍁䅁杣求䡁䅑兙灂䝁䅷党祂䡁䅍䅌杁䝁䅷兡湂䝁䅧䅤灂䝁䄴睚杁䡁䅍䅡療䡁䅣杣療䝁䄸兢穂䍁䅷䅉桂䝁䄴䅚杁䝁䅕杢求䡁䅉睚㕂䍁䅁督求䡁䅉杤灂䝁䅍党杁䝁䅍睢瑂䡁䅁兙畂䝁䅫党穂䍁䄴䅉啂䝁䅧党杁䕁䅫睕䡂䍁䅁督求䝁䅣兢求䝁䄴䅤杁䝁䄸杚浂䝁䅕杣穂䍁䅁杙ㅂ䝁䅫䅢歂䝁䅫杢湂䍁䅁兢桂䝁䄴兙湂䝁䅕兢求䝁䄴䅤杁䡁䅍睢獂䡁䅕䅤灂䝁䄸杢穂䍁䅷䅉穂䡁䅕睙潂䍁䅁兙穂䍁䅁䅣祂䝁䄸䅚ㅂ䝁䅍䅤穂䍁䅁杚療䡁䅉䅉橂䝁䄸杢あ䡁䅉睢獂䝁䅷兡畂䝁䅣䅉潂䝁䅕兙あ䝁䅫杢湂䍁䅷䅉㉂䝁䅕杢あ䝁䅫䅢桂䡁䅑兡療䝁䄴䅌杁䝁䅅兡祂䍁䅁睙療䝁䄴䅚灂䡁䅑兡療䝁䄴兡畂䝁䅣䅌杁䝁䅷兡湂䝁䅧䅤灂䝁䄴睚獁䍁䅁督潂䝁䅅䅚求䡁䅍䅌杁䡁䅉党浂䡁䅉兡湂䝁䅕杣桂䡁䅑兡療䝁䄴䅌杁䝁䅅杢歂䍁䅁杙ㅂ䝁䅫䅢歂䝁䅫杢湂䍁䅁兙橂䝁䅍党穂䡁䅍䅉あ䝁䅧兙あ䍁䅁䅚求䝁䅷兡㉂䝁䅕杣杁䝁䅕杢歂䍁䄰䅤療䍁䄰党畂䝁䅑䅉療䡁䅁䅤灂䝁䄰兡㙂䝁䅅䅤灂䝁䄸杢杁䝁䄸杚杁䡁䅑䅡療䡁䅍党杁䝁䅉兤灂䝁䅷䅚灂䝁䄴睚杁䡁䅍入穂䡁䅑党瑂䡁䅍睏杁䝁䅅杢歂䍁䅁杙ㅂ䝁䅫䅢歂䝁䅫杢湂䍁䅁兢桂䝁䄴兙湂䝁䅕兢求䝁䄴䅤杁䡁䅍睢浂䡁䅑睤桂䡁䅉党杁䡁䅑䅡桂䡁䅑䅉求䝁䄴䅡桂䝁䄴睙求䡁䅍䅉楂䡁䅕兡獂䝁䅑兡畂䝁䅣䅉穂䡁䅫督あ䝁䅕兢杁䝁䄰兙畂䝁䅅睚求䝁䄰党畂䡁䅑䅉桂䝁䄴䅚杁䝁䅅兤あ䝁䄸兢桂䡁䅑党穂䍁䅁䅢桂䝁䅉睢祂䍁䅁兡畂䡁䅑党畂䡁䅍兡㉂䝁䅕䅉あ䝁䅅督牂䡁䅍杌杁䙁䅑䅡灂䡁䅍䅉穂䝁䅕睚瑂䝁䅕杢あ䍁䅁督求䡁䅉杤求䡁䅍䅉穂䡁䅫督あ䝁䅕兢杁䝁䅫杢あ䝁䅕睚祂䝁䅅䅤療䡁䅉督獁䍁䅁兙穂䍁䅁睤求䝁䅷䅢杁䝁䅅督杁䡁䅉党あ䝁䅅兡獂䍁䅁督あ䝁䄸杣求䡁䅍䅌杁䝁䅅兡祂䡁䅁睢祂䡁䅑督獁䍁䅁兙畂䝁䅑䅉求䝁䄴䅤求䡁䅉䅣祂䝁䅫督求䍁䅁睙桂䝁䄰䅣ㅂ䡁䅍党穂䍁䄴䅉䩂䡁䅑䅉療䝁䅙杚求䡁䅉督杁䝁䅫䅤穂䍁䅁䅣祂䝁䄸䅚ㅂ䝁䅍䅤穂䍁䅁兙畂䝁䅑䅉穂䝁䄸䅢ㅂ䡁䅑兡療䝁䄴督杁䡁䅕杢歂䝁䅕杣杁䡁䅑䅡求䍁䅁兑あ䡁䅉兡ㅂ䡁䅍䅌杁䕁䅑兡穂䡁䅑党橂䝁䅧䅉䑂䝁䄸杢あ䡁䅉睢獂䡁䅍䅌杁䝁䅅杢歂䍁䅁睓䙂䑁䅉䅉啂䝁䅧党祂䝁䄰䅉呂䝁䄸䅢ㅂ䡁䅑兡療䝁䄴督杁䝁䅉杣桂䝁䄴䅚穂䍁䄴䅉䉂䝁䅍兤灂䡁䅑入杁䕁䅉杣桂䝁䄴䅚穂䍁䅷䅉䩂䝁䄴睙畁䍁䅁睤桂䡁䅍䅉灂䝁䄴睙療䡁䅉䅣療䡁䅉兙あ䝁䅕䅚杁䝁䅫杢杁䑁䅉䅍睁䑁䅅䅉桂䝁䄴䅚杁䝁䅫督杁䝁䅧党桂䝁䅑兣ㅂ䝁䅅杣あ䝁䅕杣求䝁䅑䅉灂䝁䄴䅉䉂䡁䅑䅢桂䝁䄴䅤桂䍁䅷䅉䡂䝁䅕睢祂䝁䅣兡桂䍁䄴䅁ㅁ睅䅁杲䅫䕁䅅睙ㅂ䡁䅍䅡畂䝁䅕䅤杁䕁䅧睢獂䝁䅑兡畂䝁䅣督杁䕁䅍睢祂䡁䅁杌杁䝁䅑党穂䝁䅫睚畂䡁䅍䅌杁䝁䅑党㉂䝁䅕䅢療䡁䅁督獁䍁䅁兢桂䝁䄴兤浂䝁䅅睙あ䡁䅕杣求䡁䅍䅌杁䝁䅅杢歂䍁䅁䅚灂䡁䅍䅤祂䝁䅫杙ㅂ䡁䅑党穂䍁䅁睚療䝁䅷杚杁䡁䅁杣療䝁䅑兤橂䡁䅑督杁䝁䅫杢杁䡁䅑䅡求䍁䅁兖畂䝁䅫䅤求䝁䅑䅉呂䡁䅑兙あ䝁䅕督獁䍁䅁兒ㅂ䡁䅉睢睂䝁䅕䅌杁䡁䅑䅡求䍁䅁兔灂䝁䅑䅚獂䝁䅕䅉䙂䝁䅅督あ䍁䅷䅉䉂䝁䅙杣灂䝁䅍兙獁䍁䅁杓桂䡁䅁兙畂䍁䅷䅉䱂䝁䄸杣求䝁䅅䅌杁䝁䅅杢歂䍁䅁兡畂䡁䅑党祂䝁䄴兙あ䝁䅫睢畂䝁䅅䅢獂䡁䅫杌杁䙁䅑䅡求䍁䅁睙療䝁䄰䅣桂䝁䄴入杁䝁䄸䅣求䡁䅉兙あ䝁䅕督杁䡁䅑䅡祂䝁䄸兤湂䝁䅧䅉浂䝁䄸兤祂䍁䅁督求䝁䅣兢求䝁䄴䅤穂䑁䅯䅉啂䝁䅫䅤獂䝁䅕兡穂䡁䅑䅉䡂䝁䄸䅢浂䍁䅁村桂䝁䅷䅢穂䍁䅷䅉啂䝁䅫䅤獂䝁䅕兡穂䡁䅑䅉䡂䝁䄸䅢浂䍁䅁睑獂䡁䅕杙穂䍁䅷䅉啂䝁䅫䅤獂䝁䅕兡穂䡁䅑䅉䡂䝁䄸䅢浂䍁䅁睒求䝁䅅杣獁䍁䅁兙畂䝁䅑䅉䝂䝁䄸睢あ䕁䅯睢㕂䍁䅁睒療䝁䅷杚杁䙁䅣党桂䡁䅉杌杁䕁䅫䅤杁䝁䄸杚浂䝁䅕杣穂䍁䅁睚療䝁䅷杚杁䝁䅉兙獂䝁䅷督杁䡁䅕杢歂䝁䅕杣杁䡁䅑䅡求䍁䅁䅖灂䡁䅑䅢求䝁䅫督あ䍁䅁杙祂䝁䅅杢歂䑁䅳䅉湂䝁䄸䅢浂䍁䅁睙獂䡁䅕杙穂䍁䅷䅉穂䡁䅕睙潂䍁䅁兙穂䍁䅁䅚祂䝁䅫杤求䡁䅉督獁䍁䅁杚桂䝁䅫杣㍂䝁䅅入穂䍁䅷䅉潂䡁䅫杙祂䝁䅫䅚穂䍁䅷䅉桂䝁䄴䅚杁䝁䅫杣療䝁䄴督杁䡁䅕杢歂䝁䅕杣杁䡁䅑䅡求䍁䅁䅖灂䡁䅑䅢求䝁䅫督あ䍁䅁杙祂䝁䅅杢歂䑁䅳䅉㍂䝁䅕䅚湂䝁䅕督杁䡁䅕杢歂䝁䅕杣杁䡁䅑䅡求䍁䅁杖療䝁䅳党㕂䍁䅁䅒求䡁䅍兡湂䝁䄴䅉楂䡁䅉兙畂䝁䅑睏杁䝁䅅杢歂䍁䅁䅣ㅂ䡁䅑䅤求䡁䅉督杁䡁䅕杢歂䝁䅕杣杁䡁䅑䅡求䍁䅁睕橂䝁䄸䅤あ䡁䅫䅉䑂䝁䅅兢求䡁䅉睢畂䍁䅁杙祂䝁䅅杢歂䍁䄴䅉啂䝁䅧党杁䝁䅍睢瑂䡁䅁兙畂䡁䅫䅉桂䝁䅷督療䍁䅁䅣祂䝁䄸杤灂䝁䅑党穂䍁䅁睚療䝁䅷杚杁䝁䅉兙湂䡁䅍䅌杁䝁䅧党桂䝁䅑睤求䝁䅅杣獁䍁䅁睚療䝁䅷杚杁䝁䅣䅢療䡁䅙党穂䍁䅷䅉あ䡁䅉兙㉂䝁䅕䅢杁䡁䅁杣療䝁䅑兤橂䡁䅑督獁䍁䅁兙畂䝁䅑䅉療䡁䅑䅡求䡁䅉䅉湂䝁䄸䅢浂䍁䅁兙橂䝁䅍党穂䡁䅍睢祂䝁䅫党穂䍁䄴䅉䩂䝁䄴䅉桂䝁䅑䅚灂䡁䅑兡療䝁䄴䅌杁䝁䅫䅤杁䝁䄸杚浂䝁䅕杣穂䍁䅁睚療䝁䅷杚杁䡁䅍䅡療䝁䅕督獁䍁䅁睚獂䝁䄸杤求䡁䅍䅌杁䝁䅣睢獂䝁䅙䅉療䡁䅕䅤求䡁䅉睤求䝁䅅杣獁䍁䅁兙畂䝁䅑䅉瑂䝁䅕杢婁䡉䅍䅉桂䝁䄴䅚杁䡁䅣睢瑂䝁䅕杢婁䡉䅍䅉湂䝁䄸䅢浂䍁䅁兙睂䡁䅁兙祂䝁䅕䅢杁䡁䅕杢歂䝁䅕杣杁䡁䅑䅡求䍁䅁杒療䝁䄸䅤䭂䝁䄸入杁䝁䅉杣桂䝁䄴䅚㝁䍁䅁兙畂䝁䅑䅉穂䝁䅳兡獁䍁䅁睚療䝁䅷杚獁䍁䅁兙畂䝁䅑䅉獂䝁䅫杚求䡁䅍䅤㕂䝁䅷党杁䝁䅅䅣睂䝁䅅杣求䝁䅷䅉ㅂ䝁䄴䅚求䡁䅉䅉あ䝁䅧党杁䕁䅳杓噂䙁䅍䅉楂䡁䅉兙畂䝁䅑䅉畂䝁䅅兢求䍁䄴䅉䩂䡁䅑䅉穂䝁䅕䅢獂䡁䅍䅉灂䡁䅑督杁䡁䅁杣療䝁䅑兤橂䡁䅑督杁䡁䅑䅡祂䝁䄸兤湂䝁䅧䅉療䝁䄴兌橂䝁䄸兤祂䡁䅍党杁䝁䅣睢獂䝁䅙䅉穂䝁䅧睢睂䡁䅍䅉桂䝁䄴䅚杁䝁䅣睢獂䝁䅙䅉穂䡁䅁党橂䝁䅫兙獂䡁䅑入杁䡁䅉党あ䝁䅅兡獂䝁䅕杣穂䍁䅷䅉桂䡁䅍䅉㍂䝁䅕䅢獂䍁䅁兙穂䍁䅁䅤潂䡁䅉睢ㅂ䝁䅣䅡杁䡁䅉党睂䡁䅉党穂䝁䅕杢あ䝁䅅䅤灂䡁䅙党穂䍁䅷䅉療䡁䅑䅡求䡁䅉䅉祂䝁䅕䅤桂䝁䅫䅢求䡁䅉督獁䍁䅁兙畂䝁䅑䅉療䝁䄴䅢灂䝁䄴党畁䍁䅁䅖潂䝁䅕䅉橂䝁䄸兢睂䝁䅅杢㕂䍁䅁睤桂䡁䅍䅉浂䝁䄸杣瑂䝁䅕杣獂䡁䅫䅉牂䝁䄴睢㍂䝁䄴䅉桂䡁䅍䅉䉂䝁䅷党㑂䝁䅅杢歂䡁䅉兡桂䍁䅁䅓療䝁䅷䅚灂䝁䄴睚穂䍁䅁睑療䡁䅉䅣畁䍁䅁兙畂䝁䅑䅉橂䝁䅧兙畂䝁䅣党歂䍁䅁兡あ䡁䅍䅉畂䝁䅅兢求䍁䅁䅤療䍁䅁兑橂䡁䅕督潂䝁䄴党あ䍁䅁䅓療䝁䅷䅚灂䝁䄴睚穂䍁䅁睑療䡁䅉䅣畁䍁䅁兡畂䍁䅁兔桂䡁䅉睙潂䍁䅁杍睁䑁䅅李畁䍁䅁兑橂䡁䅕督潂䝁䄴党あ䍁䅁䅓療䝁䅷䅚灂䝁䄴睚穂䍁䅁睑療䡁䅉䅣畁䍁䅁睤桂䡁䅍䅉浂䝁䄸兤畂䝁䅑党歂䍁䅁兡畂䍁䅁免㕁䑁䅅䅍杁䝁䅅杢歂䍁䅁兡穂䍁䅁䅡求䝁䅅䅚硂䡁䅕兙祂䡁䅑党祂䝁䅕䅚杁䝁䅫杢杁䕁䅙兙灂䡁䅉䅡桂䡁䅙党畂䍁䅷䅉乂䝁䅅督穂䝁䅅睙潂䡁䅕督求䡁䅑䅤穂䍁䄴䅉䉂䝁䅍兤穂䝁䅧杢求䡁䅑䅉䥂䝁䄸䅢歂䝁䅫杢湂䡁䅍䅉䑂䝁䄸杣睂䍁䄴䅉灂䡁䅍䅉桂䍁䅁督ㅂ䝁䅉督灂䝁䅑兡桂䡁䅉入杁䝁䄸杚杁䕁䅙兓䵂䕁䅅䅉䥂䝁䄸䅢歂䝁䅫杢湂䡁䅍䅉䑂䝁䄸杣睂䝁䄸杣桂䡁䅑兡療䝁䄴杌䅁䥁呅䅁啁允䅁兑歂䍁䅁杔求䡁䅑睤療䡁䅉睡㝁䍁䅁兑歂䍁䅁䅖桂䡁䅉睚求䡁䅑兡畂䝁䅣睏杁䕁䅍睢畂䡁䅑党畂䡁䅑䅉䑂䡁䅉党桂䡁䅑兡療䝁䄴睏杁䕁䅍兤穂䡁䅑睢瑂䝁䅕杣杁䕁䅅杢桂䝁䅷入あ䝁䅫睙穂䑁䅳䅉䑂䡁䅕督あ䝁䄸兢求䡁䅉䅉卂䝁䅕䅢桂䡁䅑兡療䝁䄴督潂䝁䅫䅣杁䕁䄰兙畂䝁䅅睚求䝁䄰党畂䡁䅑睏杁䕁䅑兡湂䝁䅫䅤桂䝁䅷䅉乂䝁䅕䅚灂䝁䅅睏杁䙁䅍睢橂䝁䅫兙獂䍁䅁兔求䝁䅑兡桂䍁䅁兑歂䡁䅙党祂䡁䅑兡穂䝁䅫杢湂䅁䅁刯䅧佁䅙䅁䉂䝁䅑䅉佂䝁䅕䅤㍂䝁䄸杣牂䑁䅳䅉䕂䝁䅅䅤桂䍁䅁兓畂䡁䅑党湂䡁䅉兙あ䝁䅫睢畂䑁䅳䅉乂䝁䅅杣牂䝁䅕䅤灂䝁䄴睚杁䕁䅅兤あ䝁䄸兢桂䡁䅑兡療䝁䄴睏杁䕁䅍兤穂䡁䅑睢瑂䝁䅕杣杁䕁䅅杢桂䝁䅷入あ䝁䅫睙穂䑁䅳䅉䉂䝁䅑䅉啂䝁䅅杣湂䝁䅕䅤灂䝁䄴睚㝁䍁䅁兑歂䍁䅁兒㑂䝁䅍䅡桂䝁䄴睚求䑁䅳䅉䍂䡁䅉兙畂䝁䅑䅉乂䝁䅅杣牂䝁䅕䅤灂䝁䄴睚䅁佁剣䅁㡄䅁䅁兑歂䍁䅁杔求䡁䅑睤療䡁䅉睡㝁䍁䅁䅒灂䝁䅣兡あ䝁䅅䅢杁䕁䄰党歂䝁䅫兙㝁䍁䅁兔桂䡁䅉睡求䡁䅑兡畂䝁䅣䅉䉂䡁䅕䅤療䝁䄰兙あ䝁䅫睢畂䑁䅳䅉䑂䡁䅕督あ䝁䄸兢求䡁䅉䅉卂䝁䅕䅢桂䡁䅑兡療䝁䄴督潂䝁䅫䅣杁䕁䄰兙畂䝁䅅睚求䝁䄰党畂䡁䅑睏杁䕁䅑兡湂䝁䅫䅤桂䝁䅷䅉䉂䡁䅍督求䡁䅑䅉乂䝁䅅杢桂䝁䅣党瑂䝁䅕杢あ䑁䅳䅉䑂䝁䄸杢あ䝁䅕杢あ䍁䅁睑祂䝁䅕兙あ䝁䅫睢畂䅁䅁䉓䅯䵁䅯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䉂䝁䅑䅉啂䝁䅅杣湂䝁䅕䅤灂䝁䄴睚㝁䍁䅁兑歂䍁䅁兒㑂䝁䅍䅡桂䝁䄴睚求䅁䅁兯䄴䉁䉁䅁䉂䝁䅑䅉佂䝁䅕䅤㍂䝁䄸杣牂䑁䅳䅉䕂䝁䅫睚灂䡁䅑兙獂䍁䅁兔求䝁䅑兡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䙁䅍党桂䡁䅉睙潂䍁䅁兒畂䝁䅣兡畂䝁䅕䅉偂䡁䅁䅤灂䝁䄰兡㙂䝁䅅䅤灂䝁䄸杢䅁䙁偙䅁獁允䅁兑歂䍁䅁杔求䡁䅑睤療䡁䅉睡㝁䍁䅁䅒灂䝁䅣兡あ䝁䅅䅢杁䕁䄰党歂䝁䅫兙㝁䍁䅁兔桂䡁䅉睡求䡁䅑兡畂䝁䅣䅉䉂䡁䅕䅤療䝁䄰兙あ䝁䅫睢畂䑁䅳䅉呂䝁䄸睙灂䝁䅅䅢杁䕁䄰党歂䝁䅫兙杁䕁䅅䅚㉂䝁䅕杣あ䝁䅫督灂䝁䄴睚㝁䍁䅁睑ㅂ䡁䅍䅤療䝁䄰党祂䍁䅁杕求䝁䅷兙あ䝁䅫睢畂䡁䅍䅡灂䡁䅁䅉乂䝁䅅杢桂䝁䅣党瑂䝁䅕杢あ䑁䅳䅉䉂䝁䅑䅉啂䝁䅅杣湂䝁䅕䅤灂䝁䄴睚㝁䍁䅁睕求䝁䅅杣橂䝁䅧䅉䙂䝁䄴睚灂䝁䄴党杁䕁䄸䅣あ䝁䅫兢灂䡁䅯兙あ䝁䅫睢畂䅁䅁杅䅳䉁䉑䅁䉂䝁䅑䅉佂䝁䅕䅤㍂䝁䄸杣牂䑁䅳䅉䕂䝁䅫睚灂䡁䅑兙獂䍁䅁兔求䝁䅑兡桂䑁䅳䅉呂䝁䄸睙灂䝁䅅䅢杁䕁䄰党歂䝁䅫兙杁䕁䅅䅚㉂䝁䅕杣あ䝁䅫督灂䝁䄴睚㝁䍁䅁睑ㅂ䡁䅍䅤療䝁䄰党祂䍁䅁杕求䝁䅷兙あ䝁䅫睢畂䡁䅍䅡灂䡁䅁䅉乂䝁䅅杢桂䝁䅣党瑂䝁䅕杢あ䑁䅳䅉䑂䡁䅕督あ䝁䄸兢求䡁䅉䅉䉂䝁䄴兙獂䡁䅫䅤灂䝁䅍督㝁䍁䅁兑歂䍁䅁䅖桂䡁䅉睚求䡁䅑兡畂䝁䅣睏杁䕁䅍睢畂䡁䅑党畂䡁䅑䅉䑂䡁䅉党桂䡁䅑兡療䝁䄴䅁䑄杅䅁䄱䅁䕁䅅䅚杁䕁䄴党あ䡁䅣睢祂䝁䅳睏杁䕁䅑兡湂䝁䅫䅤桂䝁䅷䅉乂䝁䅕䅚灂䝁䅅睏杁䙁䅙兡歂䝁䅕睢杁䙁䅍䅤祂䝁䅕兙瑂䝁䅫杢湂䑁䅳䅉坂䝁䅫䅚求䝁䄸䅉䉂䝁䅑杤求䡁䅉䅤灂䡁䅍兡畂䝁䅣睏杁䙁䅁睢歂䝁䅍兙穂䡁䅑睏杁䙁䅍䅤祂䝁䅕兙瑂䝁䅫杢湂䍁䅁兔求䝁䅑兡桂䑁䅳䅉䑂䝁䄸杢あ䝁䅕杢あ䍁䅁睑祂䝁䅕兙あ䝁䅫睢畂䅁䅁桩䅉䅁䉁䅁䉂䝁䅑䅉佂䝁䅕䅤㍂䝁䄸杣牂䑁䅳䅉乂䝁䅅杣牂䝁䅕䅤灂䝁䄴睚杁䕁䅅兤あ䝁䄸兢桂䡁䅑兡療䝁䄴睏杁䙁䅍睢橂䝁䅫兙獂䍁䅁兔求䝁䅑兡桂䍁䅁兑歂䡁䅙党祂䡁䅑兡穂䝁䅫杢湂䑁䅳䅉䑂䡁䅕督あ䝁䄸兢求䡁䅉䅉䉂䝁䄴兙獂䡁䅫䅤灂䝁䅍督㝁䍁䅁兑歂䍁䅁䅖桂䡁䅉睚求䡁䅑兡畂䝁䅣睏杁䕁䅉杣桂䝁䄴䅚杁䕁䄰兙祂䝁䅳党あ䝁䅫杢湂䑁䅳䅉䑂䝁䄸杢あ䝁䅕杢あ䍁䅁睑祂䝁䅕兙あ䝁䅫睢畂䅁䅁杵䅯䅁䉯䅁䉂䝁䅑䅉佂䝁䅕䅤㍂䝁䄸杣牂䑁䅳䅉呂䝁䄸睙灂䝁䅅䅢杁䕁䄰党歂䝁䅫兙杁䕁䅅䅚㉂䝁䅕杣あ䝁䅫督灂䝁䄴睚㝁䍁䅁睕療䝁䅍兡桂䝁䅷䅉佂䝁䅕䅤㍂䝁䄸杣牂䝁䅫杢湂䍁䅁兙畂䝁䅑䅉䑂䝁䄸䅢獂䝁䅅杙療䡁䅉兙あ䝁䅫睢畂䑁䅳䅉䉂䝁䅑䅉啂䝁䅅杣湂䝁䅕䅤灂䝁䄴睚㝁䍁䅁杖灂䝁䅑党療䍁䅁兑歂䡁䅙党祂䡁䅑兡穂䝁䅫杢湂䑁䅳䅉䍂䡁䅉兙畂䝁䅑䅉乂䝁䅅杣牂䝁䅕䅤灂䝁䄴睚㝁䍁䅁䅕療䝁䅑睙桂䡁䅍䅤䅁䭁䤴䅁睄䅁䅁兑歂䍁䅁杔求䡁䅑睤療䡁䅉睡㝁䍁䅁睕療䝁䅍兡桂䝁䅷䅉乂䝁䅕䅚灂䝁䅅䅉乂䝁䅅杣牂䝁䅕䅤灂䝁䄴睚㝁䍁䅁睑ㅂ䡁䅍䅤療䝁䄰党祂䍁䅁兑畂䝁䅅䅢㕂䡁䅑兡橂䡁䅍睏杁䕁䅅䅚杁䙁䅑兙祂䝁䅣党あ䝁䅫杢湂䑁䅳䅉啂䝁䅕䅥あ䍁䅁兑畂䝁䅅䅢㕂䡁䅑兡橂䡁䅍睏杁䕁䅉杣桂䝁䄴䅚杁䕁䄰兙祂䝁䅳党あ䝁䅫杢湂䑁䅳䅉䑂䝁䄸杢あ䝁䅕杢あ䍁䅁睑祂䝁䅕兙あ䝁䅫睢畂䅁䅁䅃䅯佁䅑䅁䉂䝁䅑䅉佂䝁䅕䅤㍂䝁䄸杣牂䑁䅳䅉坂䝁䅫䅚求䝁䄸䅉呂䡁䅑杣求䝁䅅兢灂䝁䄴睚㝁䍁䅁睑獂䝁䄸兤歂䍁䅁兓畂䝁䅙杣桂䡁䅍䅤祂䡁䅕睙あ䡁䅕杣求䑁䅳䅉呂䡁䅑杣求䝁䅅兢灂䝁䄴睚杁䕁䄰党歂䝁䅫兙㝁䍁䅁杖灂䝁䅑党療䍁䄰睢畂䍁䄰䅒求䝁䄰兙畂䝁䅑䅉呂䝁䅕杣㉂䝁䅕杣穂䑁䅳䅉佂䝁䅕䅤㍂䝁䄸杣牂䍁䅁睕求䝁䅍兤祂䝁䅫䅤㕂䑁䅳䅉ㅁ䕁䅣䅁灃元䅁杇䅁䕁䅅䅚杁䙁䅑兙祂䝁䅣党あ䝁䅫杢湂䅁䅁桋䅳䍁䩙䅁䉂䝁䅑兙睂䡁䅑䅓求䝁䅅䅢あ䝁䅧䅉䑂䝁䄸杣睂䍁䄴䅌杁䡁䅑睢湂䝁䅕䅤潂䝁䅕杣杁䡁䅣兡あ䝁䅧䅉灂䡁䅑督杁䡁䅍兤楂䡁䅍兡歂䝁䅫兙祂䝁䅫党穂䍁䅷䅉穂䝁䅕䅢獂䡁䅍䅉潂䝁䄸兢求䍁䅁兢求䝁䅑兡橂䝁䅅䅢杁䝁䅕兣ㅂ䝁䅫䅣瑂䝁䅕杢あ䍁䅁䅋䥂䕁䄰兒灁䍁䅷䅉瑂䝁䅕䅚灂䝁䅍兙獂䍁䅁督ㅂ䡁䅁䅣獂䝁䅫党穂䍁䅷䅉桂䝁䄴䅚杁䝁䅧睢瑂䝁䅕䅉桂䝁䄴䅚杁䡁䅉党獂䝁䅅䅤求䝁䅑䅉穂䝁䅕杣㉂䝁䅫睙求䡁䅍䅉灂䝁䄴䅉あ䝁䅧党杁䙁䅕杢灂䡁䅑党歂䍁䅁睕あ䝁䅅䅤求䡁䅍杌杁䙁䅑䅡求䍁䅁睙療䝁䄰䅣桂䝁䄴入杁䡁䅁杣療䡁䅙兡歂䝁䅕督杁䡁䅍䅢求䝁䅕䅣杁䡁䅑䅡求䡁䅉兙睂䡁䅫䅉求䡁䅅兤灂䡁䅁兢求䝁䄴䅤獁䍁䅁督ㅂ䡁䅁䅣獂䝁䅫党穂䍁䅷䅉桂䝁䄴䅚杁䡁䅉党獂䝁䅅䅤求䝁䅑䅉穂䝁䅕杣㉂䝁䅫睙求䡁䅍䅌杁䡁䅍兤橂䝁䅧䅉桂䡁䅍䅉䑂䙁䅁兑兂䍁䅁兙畂䝁䅑䅉楂䝁䅫兌兂䕁䅅䅕杁䡁䅍党祂䡁䅙兡橂䝁䅕督杁䡁䅑睢杁䝁䅫杢歂䝁䅫杤灂䝁䅑兤桂䝁䅷督杁䡁䅍兤浂䝁䅙党祂䝁䅫杢湂䍁䅁杚祂䝁䄸兢杁䝁䄸杙穂䡁䅑杣ㅂ䝁䅍䅤灂䡁䅙党杁䡁䅍䅢求䝁䅕䅣杁䝁䅅䅣畂䝁䅕兙㝁䍁䅁兢求䝁䅑兡橂䝁䅅䅢杁䝁䅑党㉂䝁䅫睙求䡁䅍䅉桂䝁䄴䅚杁䡁䅍兤睂䡁䅁䅢灂䝁䅕督獁䍁䅁兡畂䝁䅍䅢ㅂ䝁䅑兡畂䝁䅣䅉橂䝁䄸杢あ䝁䅫杢ㅂ䝁䄸兤穂䍁䅁睚獂䡁䅕睙療䡁䅍党杁䝁䄰睢畂䝁䅫䅤療䡁䅉督杁䝁䅅杢歂䍁䅁兡畂䡁䅍兤獂䝁䅫杢杁䡁䅁兤瑂䡁䅁督杁䝁䅙睢祂䍁䅁䅤潂䝁䅕䅉あ䡁䅉党桂䡁䅑兢求䝁䄴䅤杁䝁䄸杚杁䝁䅑兡桂䝁䅉党あ䝁䅕督㝁䍁䅁䅓乂䕁䅕䅉あ䝁䄸䅉睂䝁䅅䅤灂䝁䅕杢あ䡁䅍䅉歂䝁䅫督橂䝁䅧兙祂䝁䅣党歂䍁䅁杚祂䝁䄸兢杁䝁䅅睙ㅂ䡁䅑党杁䝁䅍兙祂䝁䅕䅉桂䝁䄴䅚杁䝁䄸䅤潂䝁䅕杣杁䝁䅙兙橂䝁䅫䅢灂䡁䅑兡求䡁䅍睏杁䝁䄸䅥㕂䝁䅣党畂䍁䅁兙畂䝁䅑䅉祂䝁䅕䅢桂䡁䅑党歂䍁䅁睙潂䡁䅉睢畂䝁䅫睙杁䡁䅑䅡求䡁䅉兙睂䡁䅫䅉穂䝁䅕杣㉂䝁䅫睙求䡁䅍䅉灂䝁䄴䅉あ䝁䅧党杁䝁䅧睢瑂䝁䅕睏杁䝁䅅杢歂䍁䅁睢あ䝁䅧党祂䍁䅁䅓乂䕁䅕䅉歂䝁䅕杤灂䝁䅍党穂䍁䅁兙畂䝁䅑䅉穂䡁䅕䅣睂䝁䅷兡求䡁䅍䅉療䝁䄴䅉楂䝁䅕䅡桂䝁䅷杚杁䝁䄸杚杁䝁䅍䅡祂䝁䄸杢灂䝁䅍兙獂䝁䅷入杁䝁䅫䅢獂䍁䅁䅣桂䡁䅑兡求䝁䄴䅤穂䍁䅁睤灂䡁䅑䅡杁䡁䅣睢ㅂ䝁䄴䅚杁䝁䅍兙祂䝁䅕䅌杁䡁䅕杣療䝁䅷睢湂䝁䅫睙桂䝁䅷䅌杁䝁䅫杢橂䝁䄸杢あ䝁䅫杢求䝁䄴睙求䍁䅷䅉療䡁䅍䅤療䝁䄰入獁䍁䅁兙畂䝁䅑䅉畂䡁䅕䅤祂䝁䅫䅤灂䝁䄸杢桂䝁䅷䅉穂䡁䅕䅣睂䝁䅷入杁䝁䄴党求䝁䅑督畁䍁䅁兓あ䍁䅁兙獂䡁䅍睢杁䝁䄸杚浂䝁䅕杣穂䍁䅁睤潂䝁䅕党獂䝁䅍䅡桂䝁䅫杣穂䍁䅷䅉潂䝁䄸督睂䝁䅫䅤桂䝁䅷䅉楂䝁䅕䅚穂䍁䅷䅉療䡁䅧入湂䝁䅕杢杁䝁䅍睢畂䝁䅍党畂䡁䅑杣桂䡁䅑睢祂䡁䅍䅌杁䕁䅍䅕䉂䙁䅁䅉瑂䝁䅅督牂䡁䅍䅉桂䝁䄴䅚杁䡁䅉党獂䝁䅅䅤求䝁䅑䅉穂䡁䅕䅣睂䝁䅷兡求䡁䅍䅌杁䡁䅣睢ㅂ䝁䄴䅚杁䝁䅍兙祂䝁䅕䅉穂䡁䅕䅣睂䝁䅷兡求䡁䅍䅌杁䝁䅑兡桂䝁䅉党あ䝁䅕督杁䝁䄰兙畂䝁䅅睚求䝁䄰党畂䡁䅑䅉穂䡁䅕䅣睂䝁䅷兡求䡁䅍䅌杁䡁䅣䅡求䝁䅕䅢橂䝁䅧兙灂䡁䅉䅉橂䡁䅕督潂䝁䅫睢畂䍁䅁兙橂䝁䅍党穂䡁䅍睢祂䝁䅫党穂䍁䅷䅉療䡁䅉䅤潂䝁䄸䅣求䝁䅑兡橂䍁䅁杙祂䝁䅅睙灂䝁䄴睚獁䍁䅁杙祂䝁䅕兙穂䡁䅑䅉睂䡁䅕兢睂䡁䅍䅉桂䝁䄴䅚杁䡁䅍兤睂䡁䅁䅢灂䝁䅕督獁䍁䅁睤桂䝁䅷睡求䡁䅉督獁䍁䅁睙療䝁䄰兢療䝁䅑党穂䍁䅁兙畂䝁䅑䅉橂䝁䅅杢求䡁䅍䅌杁䝁䅅杢歂䍁䅁杢ㅂ䡁䅑杣灂䡁䅑兡療䝁䄴兙獂䍁䅁兙畂䝁䅑䅉灂䝁䄴睙療䝁䄴䅤灂䝁䄴党畂䝁䅍党杁䡁䅍兤睂䡁䅁䅢灂䝁䅕督畁䍁䅁䅖潂䝁䅕䅉橂䝁䄸兢睂䝁䅅杢㕂䍁䅁督求䡁䅉杤灂䝁䅍党穂䍁䅁杙求䝁䄴党浂䝁䅫睙灂䝁䅅杣灂䝁䅕督杁䝁䄸杚杁䕁䄰党歂䝁䅫睙桂䡁䅉党獁䍁䅁兔求䝁䅑兡橂䝁䅅兡歂䍁䅷䅉桂䝁䄴䅚杁䝁䅍睢瑂䝁䄰党祂䝁䅍兡桂䝁䅷䅉灂䝁䄴督ㅂ䡁䅉兙畂䝁䅍党杁䡁䅁兙㕂䝁䄸杣穂䍁䄴䅉啂䝁䅧党杁䝁䅍睢瑂䡁䅁兙畂䡁䅫䅉灂䡁䅍䅉潂䝁䅕兙歂䡁䅅兤桂䡁䅉䅤求䡁䅉党歂䍁䅁兡畂䍁䅁䅕獂䡁䅫兢療䡁䅕䅤潂䍁䅁兔求䝁䅕䅤灂䝁䄴睚獁䍁䅁䅕求䝁䄴杢穂䡁䅫䅢㉂䝁䅅杢灂䝁䅅杌䅁䙁呣䅁权䅁䅁兑歂䝁䅑兡橂䡁䅑兡療䝁䄴睏杁䕁䅍党畂䡁䅑杣桂䝁䅷䅉佂䝁䅕杣㉂䝁䄸兤穂䍁䅁睕㕂䡁䅍䅤求䝁䄰睏杁䕁䄴党ㅂ䡁䅉睢獂䝁䄸睚㕂䑁䅳䅉兂䡁䅍入橂䝁䅧兡桂䡁䅑杣㕂䑁䅳䅉䕂䝁䅫睚灂䡁䅑兙獂䍁䅁兔求䝁䄴䅤桂䝁䅷䅉䥂䝁䅕兙獂䡁䅑䅡䅁䝁䝳䅁睂䅁䅁兑歂䝁䅑兡橂䡁䅑兡療䝁䄴睏杁䕁䅍䅡祂䝁䄸杢灂䝁䅍䅉䕂䝁䅫督求䝁䅅督求䡁䅍睏杁䕁䄴党ㅂ䡁䅉睢獂䝁䄸睚㕂䑁䅳䅉兂䝁䅅兡畂䍁䅁兔桂䝁䄴兙湂䝁䅕兢求䝁䄴䅤䅁佁偙䅁䅂䅁䅁兑歂䝁䅑兡橂䡁䅑兡療䝁䄴睏杁䕁䅑党祂䝁䄰兙あ䝁䄸䅢療䝁䅣入㝁䍁䅁兑獂䝁䅷党祂䝁䅣入䅁䑁䭑䅁㡂䅁䅁兑歂䝁䅑兡橂䡁䅑兡療䝁䄴睏杁䙁䅁兙灂䝁䄴䅉乂䝁䅅杢桂䝁䅣党瑂䝁䅕杢あ䑁䅳䅉兂䡁䅍入橂䝁䅧兡桂䡁䅑杣㕂䑁䅳䅉塂䝁䅕䅢獂䝁䄴党穂䡁䅍䅉桂䝁䄴䅚杁䙁䅉党橂䝁䄸杤求䡁䅉入䅁偁婫䅁楄元䅁兑歂䝁䅑兤穂䍁䅁䅓療䝁䄰党䑂䝁䅅杣求䍁䅁睑療䡁䅉䅣療䡁䅉兙あ䝁䅫睢畂䍁䅷䅉あ䝁䄸睚求䡁䅑䅡求䡁䅉䅉㍂䝁䅫䅤潂䍁䅁兡あ䡁䅍䅉穂䡁䅕杙穂䝁䅫䅚灂䝁䅅杣灂䝁䅕督獁䍁䅁䅣祂䝁䄸杤灂䝁䅑党穂䍁䅁䅣求䡁䅉督療䝁䄴兙獂䍁䅁睙桂䡁䅉党杁䡁䅍党祂䡁䅙兡橂䝁䅕督杁䡁䅑睢杁䝁䅕䅢歂䝁䅕杣獂䡁䅫䅌杁䝁䅍䅡祂䝁䄸杢灂䝁䅍兙獂䝁䅷入杁䝁䅫䅢獂䍁䅷䅉歂䝁䅫督桂䝁䅉䅢求䝁䅑䅉睂䝁䅕杣穂䝁䄸杢穂䍁䅷䅉桂䝁䄴䅚杁䝁䅫杢歂䝁䅫杤灂䝁䅑兤桂䝁䅷督杁䡁䅣䅡療䍁䅁兙祂䝁䅕䅉桂䡁䅑䅉祂䝁䅫督牂䍁䅁睢浂䍁䅁䅡療䡁䅍䅣灂䡁䅑兙獂䝁䅫来桂䡁䅑兡療䝁䄴䅉療䡁䅉䅉灂䝁䄴督あ䝁䅫䅤ㅂ䡁䅑兡療䝁䄴兙獂䝁䅫来桂䡁䅑兡療䝁䄴䅉灂䝁䄴䅉あ䝁䅧党杁䙁䅕杢灂䡁䅑党歂䍁䅁睕あ䝁䅅䅤求䡁䅍杌杁䙁䅑䅡求䍁䅁睙療䝁䄰䅣桂䝁䄴入杁䝁䄸䅣求䡁䅉兙あ䝁䅕督杁䡁䅑䅡祂䝁䄸兤湂䝁䅧䅉あ䝁䅧杣求䝁䅕䅉穂䝁䅕睚瑂䝁䅕杢あ䡁䅍杏杁䙁䅁党祂䡁䅍睢畂䝁䅅䅢杁䕁䅍兙祂䝁䅕䅌杁䕁䅧睢穂䡁䅁兡橂䝁䅕䅌杁䝁䅅杢歂䍁䅁䅓療䝁䄰党杁䕁䅧党桂䝁䅷䅤潂䍁䄴䅉啂䝁䅧党杁䙁䅁党祂䡁䅍睢畂䝁䅅䅢杁䕁䅍兙祂䝁䅕䅉穂䝁䅕睚瑂䝁䅕杢あ䍁䅁䅣祂䝁䄸杤灂䝁䅑党穂䍁䅁杢療䝁䄴兌瑂䝁䅕䅚灂䝁䅍兙獂䍁䅁兙穂䡁䅍兡穂䡁䅑兙畂䝁䅍党杁䡁䅣兡あ䝁䅧䅉桂䝁䅍䅤灂䡁䅙兡あ䝁䅫党穂䍁䅁睢浂䍁䅁䅚桂䝁䅫䅢㕂䍁䅁䅢灂䡁䅙兡畂䝁䅣杌杁䙁䅑䅡灂䡁䅍䅉穂䝁䅕睚瑂䝁䅕杢あ䍁䅁睢浂䝁䅙党祂䡁䅍䅉穂䝁䅕杣㉂䝁䅫睙求䡁䅍䅉あ䝁䅧兙あ䍁䅁兡畂䝁䅍䅢ㅂ䝁䅑党杁䝁䅅督穂䝁䅫督あ䝁䅅杢橂䝁䅕䅉㍂䝁䅫䅤潂䍁䅁杙桂䡁䅑䅡灂䝁䄴睚獁䍁䅁睚祂䝁䄸睢瑂䝁䅫杢湂䍁䅷䅉療䡁䅉兙獂䍁䅁睙桂䡁䅉党獁䍁䅁杚求䝁䅕䅚灂䝁䄴睚杁䝁䅅杢歂䍁䅁䅚祂䝁䅕督穂䝁䅫杢湂䍁䅷䅉瑂䝁䅕䅚灂䝁䅍兙あ䝁䅫睢畂䍁䅁杣求䝁䄰兡畂䝁䅑党祂䡁䅍䅌杁䝁䄰党桂䝁䅷䅉睂䝁䅷兙畂䝁䄴兡畂䝁䅣䅉桂䝁䄴䅚杁䡁䅁杣求䡁䅁兙祂䝁䅅䅤灂䝁䄸杢獁䍁䅁䅡療䡁䅕督求䝁䅳党求䡁䅁兡畂䝁䅣䅌杁䝁䅅杢歂䍁䅁䅤祂䝁䅅杢穂䡁䅁睢祂䡁䅑兙あ䝁䅫睢畂䍁䅁督求䡁䅉杤灂䝁䅍党穂䍁䄴䅉啂䝁䅧党杁䕁䅧睢穂䡁䅁兡橂䝁䅕䅉穂䝁䅕睚瑂䝁䅕杢あ䍁䅁䅣祂䝁䄸杤灂䝁䅑党穂䍁䅁䅣桂䝁䅷䅢灂䝁䅅䅤灂䡁䅙党杁䝁䄴兤祂䡁䅍兡畂䝁䅣䅉橂䝁䅅杣求䍁䅷䅉穂䝁䄸睙灂䝁䅅䅢杁䡁䅣睢祂䝁䅳䅌杁䡁䅍䅣灂䡁䅉兡あ䡁䅕兙獂䍁䅁睙療䡁䅕杢穂䝁䅕䅢灂䝁䄴睚獁䍁䅁䅡療䝁䄰党瑂䝁䅅睡求䡁䅉䅌杁䝁䅅杢歂䍁䅁杙求䡁䅉党桂䡁䅙党瑂䝁䅕杢あ䍁䅁睙療䡁䅕杢穂䝁䅕䅢灂䝁䄴睚杁䡁䅍党祂䡁䅙兡橂䝁䅕督杁䝁䅙睢祂䍁䅁䅣求䝁䄸䅣獂䝁䅕䅉㍂䝁䅧睢杁䝁䅅杣求䍁䅁䅤求䡁䅉兢灂䝁䄴兙獂䝁䅷入杁䝁䅫䅢獂䍁䅷䅉桂䡁䅍䅉㍂䝁䅕䅢獂䍁䅁兙穂䍁䅁杣求䝁䅷兙あ䝁䅕䅚杁䡁䅍党祂䡁䅙兡橂䝁䅕督杁䝁䅙睢祂䍁䅁䅤潂䝁䅕兡祂䍁䅁杚桂䝁䄰兡獂䝁䅫党穂䍁䄴䅉啂䝁䅧党杁䕁䅧睢瑂䝁䅕䅉䥂䝁䅕兙獂䡁䅑䅡杁䡁䅍党湂䝁䄰党畂䡁䅑䅉療䝁䅙杚求䡁䅉督杁䡁䅍睡灂䝁䅷䅢求䝁䅑䅉畂䡁䅕杣穂䝁䅫杢湂䍁䅁兙畂䝁䅑䅉睂䝁䅧入穂䝁䅫睙桂䝁䅷䅌杁䝁䄸睙橂䡁䅕䅣桂䡁䅑兡療䝁䄴兙獂䍁䅷䅉桂䝁䄴䅚杁䡁䅍䅣求䝁䅕睙潂䍁䅁䅤潂䝁䅕杣桂䡁䅁入杁䝁䅙睢祂䍁䅁䅤潂䝁䅕䅉灂䝁䄴䅚灂䡁䅙兡歂䡁䅕兙獂䡁䅍䅉㍂䝁䅧睢杁䡁䅉党硂䡁䅕兡祂䝁䅕督杁䝁䅅督穂䝁䅫督あ䝁䅅杢橂䝁䅕䅉歂䡁䅕杣灂䝁䄴睚杁䝁䅅杢杁䝁䅫䅢獂䝁䄴党穂䡁䅍䅉療䡁䅉䅉桂䝁䅙䅤求䡁䅉䅉潂䝁䄸督睂䝁䅫䅤桂䝁䅷兡㙂䝁䅅䅤灂䝁䄸杢畁䍁䅁䅖潂䝁䅕䅉橂䝁䄸兢睂䝁䅅杢㕂䉁杫督杁䡁䅁兙㕂䝁䄸杣杁䝁䅍䅢灂䝁䅕杢あ䡁䅍䅉灂䝁䄴睙獂䡁䅕䅚求䍁䅁杚求䝁䅑党祂䝁䅅䅢獁䍁䅁督あ䝁䅅䅤求䍁䅷䅉桂䝁䄴䅚杁䝁䅷睢橂䝁䅅䅢杁䝁䅣睢㉂䝁䅕杣畂䝁䄰党畂䡁䅑兙獂䍁䅁兙湂䝁䅕杢橂䝁䅫党穂䑁䅳䅉瑂䝁䅅杢桂䝁䅣党歂䍁䅁睙桂䡁䅉党杁䝁䄸杣湂䝁䅅杢灂䡁䅯兙あ䝁䅫睢畂䡁䅍睏杁䝁䅍睢瑂䝁䄰党祂䝁䅍兡桂䝁䅷䅉灂䝁䄴督ㅂ䡁䅉党祂䡁䅍睏杁䝁䅅杢歂䍁䅁䅣祂䝁䅫杤桂䡁䅑党杁䝁䅫杢歂䝁䅫杤灂䝁䅑兤桂䝁䅷督畁䍁䅁兑歂䝁䅑兤穂䍁䅁䅓療䝁䄰党䑂䝁䅅杣求䍁䅁睑療䡁䅉䅣療䡁䅉兙あ䝁䅫睢畂䍁䅁睤桂䡁䅍䅉浂䝁䄸兤畂䝁䅑党歂䍁䅁兡畂䍁䅁免㕁䑁䅣兏杁䝁䅅杢歂䍁䅁兡穂䍁䅁䅡求䝁䅅䅚硂䡁䅕兙祂䡁䅑党祂䝁䅕䅚杁䝁䅫杢杁䕁䅙杣灂䡁䅍睙療䍁䅷䅉啂䝁䅕䅥桂䡁䅍杌䅁䍁吸䅁䅂睃䅁兑歂䝁䅕兡桂䍁䅁兓畂䝁䅍杌獁䍁䅁䅤療䝁䅣党あ䝁䅧党祂䍁䅁睤灂䡁䅑䅡杁䝁䅫䅤穂䍁䅁督ㅂ䝁䅉督灂䝁䅑兡桂䡁䅉兡求䡁䅍䅌杁䝁䄸䅣求䡁䅉兙あ䝁䅕督杁䝁䅅督杁䝁䅅䅉瑂䝁䅕䅚灂䝁䅅䅉桂䝁䄴䅚杁䡁䅍党瑂䝁䅫睙療䝁䄴䅚ㅂ䝁䅍䅤療䡁䅉䅉灂䝁䄴䅤求䝁䅷䅢求䝁䅍䅤ㅂ䝁䅅䅢杁䡁䅁杣療䡁䅁党祂䡁䅑入杁䝁䅷兡橂䝁䅕杢穂䝁䅫杢湂䍁䅁睙療䝁䄰䅣桂䝁䄴入杁䝁䅫杢杁䡁䅑䅡求䍁䅁兖畂䝁䅫䅤求䝁䅑䅉呂䡁䅑兙あ䝁䅕督獁䍁䅁睑桂䝁䄴兙歂䝁䅅䅌杁䕁䅅督灂䝁䅅䅌杁䕁䅕兤祂䝁䄸䅣求䍁䅷䅉あ䝁䅧党杁䕁䄰兡歂䝁䅑䅢求䍁䅁兒桂䡁䅍䅤獁䍁䅁兙畂䝁䅑䅉灂䝁䄴䅤求䡁䅉杢桂䡁䅑兡療䝁䄴兙獂䝁䅷入畁䍁䅁䅖潂䝁䅕䅉橂䝁䄸兢睂䝁䅅杢㕂䍁䅁䅢灂䝁䅍党畂䡁䅍党穂䍁䅁兡あ䡁䅍䅉睂䝁䅅䅤求䝁䄴䅤杁䡁䅁睢祂䡁䅑杚療䝁䅷兡療䡁䅍䅉桂䝁䅍杣療䡁䅍督杁䡁䅙兙祂䝁䅫睢ㅂ䡁䅍䅉瑂䝁䅅杣牂䝁䅕䅤穂䍁䅷䅉灂䝁䄴睙獂䡁䅕䅚灂䝁䄴睚杁䝁䄰兤獂䡁䅑兡橂䝁䅧兙畂䝁䄴党獂䍁䅁杤灂䝁䅑党療䍁䅁䅣祂䝁䄸睚祂䝁䅅兢瑂䝁䅫杢湂䍁䅁䅚灂䡁䅍䅤祂䝁䅫杙ㅂ䡁䅑睢祂䡁䅍䅉橂䝁䄸兢睂䡁䅉兡穂䝁䅫杢湂䍁䅁睙桂䝁䅉䅢求䍁䅷䅉穂䝁䅅䅤求䝁䅷䅢灂䡁䅑党獁䍁䅁兙畂䝁䅑䅉あ䝁䅕䅢求䝁䅍睢瑂䝁䄰兤畂䝁䅫睙桂䡁䅑兡療䝁䄴督杁䡁䅑党獂䝁䅕杤灂䡁䅍兡療䝁䄴䅉睂䡁䅉睢㉂䝁䅫䅚求䡁䅉督杁䡁䅑䅡桂䡁䅑䅉桂䝁䅣睚祂䝁䅕睚桂䡁䅑党杁䝁䅅杢歂䍁䅁䅚灂䡁䅍䅤祂䝁䅫杙ㅂ䡁䅑党杁䝁䅷兡畂䝁䅕兙祂䍁䅁睙療䝁䄴䅤求䝁䄴䅤杁䝁䄸杤求䡁䅉䅉畂䝁䅕䅤㍂䝁䄸杣牂䡁䅍䅌杁䝁䅅督杁䡁䅣党獂䝁䅷䅉桂䡁䅍䅉あ䝁䅕䅢求䡁䅙兡穂䝁䅫睢畂䍁䅁䅣祂䝁䄸杤灂䝁䅑党祂䡁䅍䅉あ䝁䅧兙あ䍁䅁兙湂䝁䅣杣求䝁䅣兙あ䝁䅕䅉桂䝁䄴䅚杁䡁䅍䅤祂䝁䅕兙瑂䍁䅁䅢灂䝁䄴党桂䡁䅉䅉橂䝁䄸杢あ䝁䅕杢あ䍁䅁睢㉂䝁䅕杣杁䝁䅉杣療䝁䅅䅚楂䝁䅅杢歂䍁䅁杢求䡁䅑睤療䡁䅉睡穂䑁䅳䅉療䡁䅙党祂䍁䄰䅤潂䝁䅕兌あ䝁䄸䅣杁䡁䅙兡歂䝁䅕睢杁䡁䅍党祂䡁䅙兡橂䝁䅕䅉睂䡁䅉睢㉂䝁䅫䅚求䡁䅉督杁䝁䅅杢歂䍁䅁督療䝁䅍兡桂䝁䅷䅉瑂䝁䅕䅚灂䝁䅅䅉橂䝁䄸兢睂䝁䅅杢灂䝁䅕督獁䍁䅁督ㅂ䝁䅍䅡杁䝁䅅督杁䡁䅍兤楂䡁䅍睙祂䝁䅫䅣あ䝁䅫睢畂䍁䅁杤灂䝁䅑党療䍁䄰睢畂䍁䄰䅚求䝁䄰兙畂䝁䅑䅉桂䝁䄴䅚杁䝁䅅䅚㉂䝁䅕杣あ䝁䅫督灂䝁䄴睚瑁䡁䅍兤睂䡁䅁睢祂䡁䅑党歂䍁䅁督あ䡁䅉党桂䝁䄰兡畂䝁䅣䅉穂䝁䅕杣㉂䝁䅫睙求䍁䅁䅣祂䝁䄸杤灂䝁䅑党祂䡁䅍䅌杁䝁䅅督杁䡁䅣党獂䝁䅷䅉桂䡁䅍䅉橂䝁䄸杢あ䝁䅕杢あ䍁䅁䅣祂䝁䄸杤灂䝁䅑党祂䡁䅍䅌杁䝁䄴党あ䡁䅣睢祂䝁䅳督獁䍁䅁兙畂䝁䅑䅉瑂䝁䅕䅚灂䝁䅅䅉橂䝁䄸兢睂䝁䅅杢灂䝁䅕督畁䍁䅁兓あ䍁䅁兙獂䡁䅍睢杁䝁䅷兡橂䝁䅕杢穂䝁䅕督杁䝁䅍睢畂䡁䅍兤瑂䝁䅕杣杁䝁䅕䅢求䝁䅍䅤祂䝁䄸杢灂䝁䅍督杁䝁䄰兙畂䡁䅕杚桂䝁䅍䅤ㅂ䡁䅉党祂䡁䅍䅌杁䡁䅣䅡灂䝁䅍䅡杁䝁䅫杢橂䝁䅷兤歂䝁䅕督杁䡁䅁杣療䝁䅑兤橂䝁䅕杣穂䍁䅁睢浂䍁䅁督瑂䝁䅅杣あ䍁䅁䅤求䝁䅷党㉂䝁䅫督灂䝁䄸杢穂䍁䅷䅉穂䡁䅑杣求䝁䅅兢灂䝁䄴睚杁䝁䄰党歂䝁䅫兙杁䝁䅑党㉂䝁䅫睙求䡁䅍䅌杁䡁䅙兡歂䝁䅕睢杁䝁䅣兙瑂䝁䅕䅉橂䝁䄸杢穂䝁䄸䅢求䡁䅍䅌杁䝁䄰睢楂䝁䅫䅢求䍁䅁䅚求䡁䅙兡橂䝁䅕督獁䍁䅁睙療䝁䄴䅤求䝁䄴䅤杁䡁䅍䅤療䡁䅉兙湂䝁䅕䅉歂䝁䅕杤灂䝁䅍党穂䍁䅷䅉桂䝁䄴䅚杁䝁䄸䅤潂䝁䅕杣杁䝁䅍睢畂䝁䄴党橂䡁䅑党歂䍁䅁兢求䝁䅑兡桂䍁䅁䅚求䡁䅙兡橂䝁䅕督㝁䍁䅁督求䝁䄰兡橂䝁䄸杢歂䡁䅕睙あ䝁䄸杣穂䍁䅷䅉灂䝁䄴睙獂䡁䅕䅚灂䝁䄴睚杁䡁䅁杣療䡁䅙兡歂䝁䅕杣穂䍁䅁睢浂䍁䅁督求䝁䄴督療䡁䅉督獁䍁䅁杣桂䝁䅑兡療䍁䅁杚祂䝁䅕兣ㅂ䝁䅕杢橂䡁䅫䅉橂䝁䄸兢睂䝁䄸杢求䝁䄴䅤穂䍁䅷䅉瑂䝁䅕兢療䡁䅉入獁䍁䅁兙畂䝁䅑䅉獂䝁䄸睚灂䝁䅍䅉歂䝁䅕杤灂䝁䅍党穂䑁䅳䅉桂䝁䄴䅚杁䡁䅍睢橂䝁䅫兙獂䍁䅁兢求䝁䅑兡桂䍁䅁睙療䝁䄰䅣桂䝁䄴兡求䡁䅍䅉あ䝁䅧兙あ䍁䅁兙獂䝁䅷睢㍂䍁䅁兤穂䝁䅕杣穂䍁䅁䅤療䍁䅁督あ䡁䅉党桂䝁䄰䅉桂䝁䄴䅚杁䡁䅕䅣獂䝁䄸兙歂䍁䅁兤穂䝁䅕杣瑁䝁䅣党畂䝁䅕杣桂䡁䅑党歂䍁䅁睙療䝁䄴䅤求䝁䄴䅤畁䍁䅁䅖潂䝁䅕䅉橂䝁䄸兢睂䝁䅅杢㕂䍁䅁䅢灂䝁䅍党畂䡁䅍党穂䍁䅁兡あ䡁䅍䅉灂䝁䄴杢療䡁䅙兙あ䝁䅫睢畂䡁䅍䅉ㅂ䝁䄴䅚求䡁䅉䅉あ䝁䅧党杁䕁䅅䅚求䝁䅫兙杁䝁䅉杣桂䝁䄴䅚杁䝁䄴兙瑂䝁䅕杌杁䕁䅅䅚求䝁䅫兙杁䕁䅫杢橂䍁䄴䅉㍂䝁䅅督杁䝁䅙睢祂䝁䄰党祂䝁䅷入杁䝁䅳杢療䡁䅣杢杁䝁䅅督杁䙁䅧䅣求䡁䅉兡杁䕁䅍睢祂䡁䅁睢祂䝁䅅䅤灂䝁䄸杢杁䝁䅅杢歂䍁䅁睙潂䝁䅅杢湂䝁䅕䅚杁䝁䅫䅤穂䍁䅁杢桂䝁䄰党杁䡁䅑睢杁䕁䅅䅚求䝁䅫兙杁䕁䅫杢橂䍁䄴䅉灂䝁䄴䅉䕂䝁䅕睙求䝁䄰杙求䡁䅉䅉祁䑁䅁免㕁䍁䄴䅉啂䝁䅧党杁䝁䅍睢瑂䡁䅁兙畂䡁䅫䅉㍂䝁䅅督杁䝁䅫杢橂䝁䄸杣睂䝁䄸杣桂䡁䅑党歂䍁䅁兡畂䍁䅁杍睁䑁䅅兏杁䝁䅅杢歂䍁䅁兡穂䍁䅁䅡求䝁䅅䅚硂䡁䅕兙祂䡁䅑党祂䝁䅕䅚杁䝁䅫杢杁䙁䅍兙畂䍁䅁杓療䡁䅍党獁䍁䅁睑桂䝁䅷兡浂䝁䄸杣畂䝁䅫兙畁䅁䅁䉪䅍䍁䕧䅁䉂䝁䅑兡求䝁䄴䅤杁䡁䅁䅢橂䍁䅁党畂䝁䅣兙湂䝁䅕督杁䝁䅫杢杁䡁䅑䅡求䍁䅁䅚求䡁䅍兡湂䝁䄴䅌杁</t>
  </si>
  <si>
    <t>䝁䅑党㉂䝁䅕䅢療䡁䅁兢求䝁䄴䅤獁䍁䅁兢桂䝁䄴兤浂䝁䅅睙あ䡁䅕杣求䍁䅷䅉桂䝁䄴䅚杁䝁䄰兙祂䝁䅳党あ䍁䅁睢浂䍁䅁督求䝁䅅䅤灂䝁䄴睚杁䡁䅍入穂䡁䅑党瑂䡁䅍䅉桂䝁䄴䅚杁䝁䅍睢瑂䡁䅁睢畂䝁䅕杢あ䡁䅍䅉浂䝁䄸杣杁䡁䅁兙穂䡁䅍党畂䝁䅣党祂䍁䅁睙桂䡁䅉督獁䍁䅁睙療䝁䄰兢求䡁䅉睙灂䝁䅅䅢杁䡁䅙党潂䝁䅫睙獂䝁䅕督獁䍁䅁兙畂䝁䅑䅉獂䝁䅫睚潂䡁䅑䅉あ䡁䅉兤橂䝁䅳督畁䍁䅁䅖潂䝁䅕䅉橂䝁䄸兢睂䝁䅅杢㕂䉁杫督杁䝁䅅兤あ䝁䄸兢療䡁䅑兡㉂䝁䅕䅉穂䝁䅕兙あ䝁䅫杢湂䍁䅁督療䝁䅷兤あ䝁䅫睢畂䡁䅍䅉灂䝁䄴睙獂䡁䅕䅚求䍁䅁睙療䝁䄰䅣獂䝁䅕䅤求䍁䅁督求䝁䅅䅤灂䝁䄴睚杁䡁䅍入穂䡁䅑党瑂䡁䅍䅌杁䝁䄰党橂䝁䅧兙畂䝁䅫督瑂䡁䅍䅌杁䝁䅙杣桂䝁䄰党穂䍁䅷䅉浂䝁䄸兙瑂䡁䅍䅌杁䝁䅧党桂䝁䅑䅉祂䝁䅕督あ䡁䅉兙灂䝁䄴䅤穂䍁䅷䅉桂䡁䅉兢祂䝁䅕督あ䡁䅍䅌杁䝁䅅杢歂䍁䅁䅤祂䝁䅫兢杁䝁䅍睢㉂䝁䅕杣穂䍁䄴䅉䩂䡁䅑䅉穂䝁䅕杣㉂䝁䅕督杁䝁䅅兤あ䝁䄸兢療䡁䅑兡㉂䝁䅕䅉療䡁䅉兡湂䝁䅫杢桂䝁䅷䅉求䡁䅅兤灂䡁䅁兢求䝁䄴䅤杁䝁䄰兙畂䡁䅕杚桂䝁䅍䅤ㅂ䡁䅉党祂䡁䅍䅉灂䝁䄴䅉佂䝁䄸杣あ䝁䅧䅉䉂䝁䄰党祂䝁䅫睙桂䍁䅁兙畂䝁䅑䅉呂䝁䄸兤あ䝁䅧䅉䉂䝁䄰党祂䝁䅫睙桂䑁䅳䅉䙂䡁䅕杣療䡁䅁党獁䍁䅁兔灂䝁䅑䅚獂䝁䅕䅉䙂䝁䅅督あ䍁䅷䅉桂䝁䄴䅚杁䕁䅅杚祂䝁䅫睙桂䑁䅳䅉桂䝁䄴䅚杁䡁䅑䅡求䍁䅁兑穂䝁䅫兙杁䙁䅁兙橂䝁䅫杚灂䝁䅍睌䑂䝁䅧兡畂䝁䅅杌杁䕁䅅䅚灂䝁䅕杢あ䍁䅁䅣獂䝁䅍䅉㍂䝁䅅督杁䝁䅫杢橂䝁䄸杣睂䝁䄸杣桂䡁䅑党歂䍁䅁兡畂䍁䅁杍睁䑁䅅李杁䝁䅅杢歂䍁䅁兡穂䍁䅁杙桂䡁䅍党歂䍁䅁兡畂䍁䅁䅒ㅂ䝁䅉䅢灂䝁䄴䅌杁䕁䅫杣求䝁䅷兙畂䝁䅑杌䅁䩁呁䅁祄充䅁兑歂䝁䄸杙求䍁䅁兓畂䝁䅍杌獁䍁䅁䅤療䝁䅣党あ䝁䅧党祂䍁䅁睤灂䡁䅑䅡杁䝁䅫䅤穂䍁䅁督ㅂ䝁䅉督灂䝁䅑兡桂䡁䅉兡求䡁䅍䅌杁䝁䄸䅣求䡁䅉兙あ䝁䅕督杁䝁䅅督杁䝁䅅䅉あ䝁䅕睙潂䝁䄴睢獂䝁䄸睚㕂䍁䅁睙療䝁䄰䅣桂䝁䄴入杁䡁䅣睢祂䝁䅷䅚㍂䝁䅫䅚求䍁䄴䅉䩂䡁䅑䅉療䡁䅁党祂䝁䅅䅤求䡁䅍䅉あ䝁䅧杣療䡁䅕睚潂䍁䅁䅤潂䡁䅉党求䍁䅁督求䝁䅣兢求䝁䄴䅤穂䑁䅯䅉䕂䝁䅫睚灂䡁䅑兙獂䍁䅁兔求䝁䅑兡桂䍁䅷䅉䕂䝁䅫睚灂䡁䅑兙獂䍁䅁兒㑂䡁䅁党祂䝁䅫党畂䝁䅍党獁䍁䅁兙畂䝁䅑䅉兂䡁䅕杙獂䝁䅫督潂䝁䅫杢湂䍁䅁兙畂䝁䅑䅉䉂䝁䅑杤求䡁䅉䅤灂䡁䅍兡畂䝁䅣杌杁䙁䅑䅡求䍁䅁䅒灂䝁䅣兡あ䝁䅅䅢杁䕁䄰党歂䝁䅫兙杁䡁䅍党湂䝁䄰党畂䡁䅑䅉療䝁䅙杚求䡁䅉督杁䡁䅁杣療䝁䅑兤橂䡁䅑督杁䝁䅅杢歂䍁䅁督求䡁䅉杤灂䝁䅍党穂䍁䅁䅤潂䝁䅅䅤杁䝁䅕杢桂䝁䅉䅢求䍁䅁兡畂䝁䅑兡㉂䝁䅫䅚ㅂ䝁䅅䅢穂䍁䅷䅉あ䝁䅕兙瑂䡁䅍䅌杁䝁䅅杢歂䍁䅁党畂䡁䅑党祂䡁䅁杣灂䡁䅍党穂䍁䅁䅤療䍁䅁睙祂䝁䅕兙あ䝁䅕䅌杁䡁䅁兤楂䝁䅷兡穂䝁䅧䅌杁䝁䅅杢歂䍁䅁䅣祂䝁䄸兢療䡁䅑党杁䝁䅍睢畂䡁䅑党畂䡁䅑睏杁䝁䅅杢歂䍁䅁䅒療䝁䅍兤瑂䝁䅕杢あ䍁䅁睑獂䝁䄸兤歂䍁䅷䅉桂䍁䅁睙獂䝁䄸兤歂䍁䄰杙桂䡁䅍党歂䍁䅁䅚療䝁䅍兤瑂䝁䅕杢あ䍁䅁督求䡁䅉杤灂䝁䅍党穂䍁䅁䅣獂䝁䅅䅤浂䝁䄸杣瑂䍁䄴䅉䩂䡁䅑督杁䝁䅙䅢桂䝁䅣督潂䝁䅫䅣杁䡁䅁杣療䝁䅑兤橂䡁䅑䅉灂䡁䅍䅉䑂䡁䅉党桂䡁䅑兡㉂䝁䅕䅉䑂䝁䅷睢ㅂ䝁䅑䅌杁䝁䅅䅉穂䡁䅕杙穂䝁䅍杣灂䡁䅁䅤灂䝁䄸杢杁䡁䅍党祂䡁䅙兡橂䝁䅕䅉あ䝁䅧兙あ䍁䅁兙獂䝁䅷睢㍂䡁䅍䅉穂䡁䅕杙穂䝁䅍杣灂䝁䅉党祂䡁䅍䅉あ䝁䄸䅉ㅂ䡁䅍党杁䝁䅫䅤穂䍁䅁睙祂䝁䅕兙あ䝁䅫杤求䍁䅁䅣祂䝁䄸䅚ㅂ䝁䅍䅤穂䍁䅁兙畂䝁䅑䅉桂䡁䅁䅣獂䝁䅫睙桂䡁䅑兡療䝁䄴督杁䍁䅧兙睂䡁䅁督灁䍁䅁兡畂䡁䅑党湂䡁䅉兙あ䝁䅕䅚杁䡁䅣兡あ䝁䅧䅉橂䝁䅷睢ㅂ䝁䅑兌歂䝁䅕䅢灂䡁䅙党祂䝁䅕䅚杁䡁䅍党祂䡁䅙兡橂䝁䅕督杁䝁䅅睙祂䝁䄸督穂䍁䅁杤桂䡁䅉兡療䡁䅕督杁䡁䅍兤祂䝁䅙兙橂䝁䅕督杁䝁䅅杢歂䍁䅁䅣獂䝁䅅䅤浂䝁䄸杣瑂䡁䅍杌杁䙁䅑䅡灂䡁䅍䅉穂䝁䅕睚瑂䝁䅕杢あ䍁䅁督求䡁䅉杤求䡁䅍䅉睂䝁䅧睢あ䝁䄸睚祂䝁䅅䅣潂䝁䅕杣穂䍁䅷䅉㉂䝁䅫䅚求䝁䄸䅉求䝁䅑兡あ䝁䄸杣穂䍁䅷䅉湂䡁䅉兙睂䝁䅧兡橂䍁䅁兙畂䝁䅑䅉求䡁䅧䅣求䡁䅉兡求䝁䄴睙求䍁䅁䅚求䡁䅍兡湂䝁䄴党祂䡁䅍䅌杁䝁䅅杢歂䍁䅁睚桂䝁䄰党杁䝁䅑党㉂䝁䅕䅢療䡁䅁党祂䡁䅍睏杁䝁䅍睢畂䡁䅑党畂䡁䅑䅉橂䡁䅉党桂䡁䅑睢祂䡁䅍䅌杁䡁䅍䅤ㅂ䝁䅑党畂䡁䅑督獁䍁䅁兢桂䡁䅉睡求䡁䅑党祂䡁䅍䅌杁䝁䅅杢歂䍁䅁睡畂䝁䄸睤獂䝁䅕䅚湂䝁䅕䅉㍂䝁䄸杣牂䝁䅕杣穂䑁䅳䅉桂䝁䄴䅚杁䝁䅍睢畂䡁䅍兤瑂䝁䅕杣穂䍁䄴䅉啂䝁䅧党杁䕁䅑兡湂䝁䅫䅤桂䝁䅷䅉䙂䡁䅧䅣求䡁䅉兡求䝁䄴睙求䍁䅁督求䝁䅣兢求䝁䄴䅤杁䡁䅁杣療䡁䅙兡歂䝁䅕督杁䝁䅅杢杁䝁䅫杢あ䝁䅕睚祂䝁䅅䅤求䝁䅑䅉睂䝁䅷兙あ䝁䅙睢祂䝁䄰䅉桂䝁䄴䅚杁䡁䅍党あ䍁䅁睢浂䍁䅁䅣祂䝁䄸䅚ㅂ䝁䅍䅤穂䍁䅷䅉穂䝁䅕杣㉂䝁䅫睙求䡁䅍䅌杁䝁䅅杢歂䍁䅁督療䝁䅷兤あ䝁䅫睢畂䡁䅍䅉あ䝁䅧兙あ䍁䅁党畂䝁䅅杙獂䝁䅕䅉楂䡁䅉兙畂䝁䅑督杁䝁䅅杢歂䍁䅁杙ㅂ䡁䅍兡畂䝁䅕督穂䝁䅕督杁䡁䅑睢杁䝁䅍杣求䝁䅅䅤求䍁䅷䅉瑂䝁䅅杢桂䝁䅣党獁䍁䅁党㑂䝁䅕睙ㅂ䡁䅑党獁䍁䅁兢求䝁䅅督ㅂ䡁䅉党獁䍁䅁兢療䝁䄴党あ䝁䅫来求䍁䅷䅉桂䝁䄴䅚杁䝁䄸䅣あ䝁䅫兢灂䡁䅯党杁䝁䅍兤穂䡁䅑睢瑂䝁䅕杣杁䝁䅕䅥睂䝁䅕杣灂䝁䅕杢橂䝁䅕督杁䝁䅙杣療䝁䄰䅉桂䝁䄴兙獂䡁䅫䅤灂䝁䅍督杁䡁䅑睢杁䝁䅍睢瑂䝁䄰党祂䝁䅍党畁䍁䅁䅖潂䝁䅫督杁䡁䅍党湂䝁䄰党畂䡁䅑䅉穂䝁䅕杣㉂䝁䅕督杁䝁䄰兙祂䝁䅳党あ䝁䅕杣穂䍁䅷䅉桂䝁䅑杤求䡁䅉䅤灂䡁䅍党祂䡁䅍䅌杁䝁䅅睚求䝁䄴睙灂䝁䅕督獁䍁䅁䅣ㅂ䝁䅉䅢灂䡁䅍䅡求䡁䅉督獁䍁䅁兢求䡁䅉睙潂䝁䅅杢歂䝁䅫督求䡁䅉督獁䍁䅁兢求䡁䅉睙潂䝁䅅杢あ䡁䅍䅌杁䡁䅣党楂䍁䅁兙畂䝁䅅䅢㕂䡁䅍䅤穂䍁䅷䅉歂䝁䅅䅤桂䍁䅁督橂䝁䅫党畂䡁䅑兡穂䡁䅑督獁䍁䅁䅚求䡁䅙党獂䝁䄸䅣求䡁䅉督獁䍁䅁兙畂䝁䅑䅉求䡁䅧党橂䡁䅕䅤灂䡁䅙党穂䍁䅁兙橂䡁䅉睢穂䡁䅍䅉あ䝁䅧党杁䕁䅍兌穂䡁䅕兡あ䝁䅕杌杁䙁䅑䅡求䍁䅁䅕ㅂ䝁䅉䅢灂䡁䅍䅡灂䝁䄴睚杁䝁䅅杢歂䍁䅁兑歂䡁䅙党祂䡁䅑兡穂䝁䅫杢湂䍁䅁督求䝁䅣兢求䝁䄴䅤杁䝁䄸杚浂䝁䅕杣穂䍁䅁䅣祂䝁䄸䅚ㅂ䝁䅍䅤穂䍁䅁兙畂䝁䅑䅉穂䝁䅕杣㉂䝁䅫睙求䡁䅍䅌杁䡁䅍兤橂䝁䅧䅉桂䡁䅍䅉求䍁䄰䅢求䝁䅅杣畂䝁䅫杢湂䍁䅁督療䝁䅷兤あ䝁䅫睢畂䡁䅍䅌杁䡁䅑党橂䝁䅧杢灂䝁䅍兙獂䍁䅁䅚療䝁䅍兤瑂䝁䅕杢あ䍁䅁䅣ㅂ䝁䅉䅢灂䡁䅍䅡灂䝁䄴睚獁䍁䅁睤求䝁䅉䅉橂䝁䄸杢浂䝁䅕杣求䝁䄴睙灂䝁䄴睚獁䍁䅁䅚療䝁䅍兤瑂䝁䅕杢あ䍁䅁兙畂䝁䅑䅉浂䝁䄸杣瑂䡁䅍䅉睂䝁䅷兙あ䝁䅙睢祂䝁䄰䅌杁䡁䅣党楂䍁䅁兙睂䡁䅁䅢灂䝁䅍兙あ䝁䅫睢畂䍁䅁䅚求䡁䅙党獂䝁䄸䅣瑂䝁䅕杢あ䍁䅷䅉桂䝁䄴䅚杁䝁䅧兡湂䝁䅧兌求䝁䄴䅚杁䡁䅁杣灂䝁䄴䅤灂䝁䄴睚獁䍁䅁兙穂䍁䅁睤求䝁䅷䅢杁䝁䅅督杁䕁䅅䅚療䝁䅉党杁䕁䅅䅚㉂䝁䅕杣あ䝁䅫督灂䝁䄴睚杁䝁䄸杚浂䝁䅕杣灂䝁䄴睚穂䍁䄴䅉䩂䡁䅑䅉睂䡁䅉睢㉂䝁䅫䅚求䡁䅍䅉橂䝁䄸杢穂䡁䅕䅢あ䝁䅫杢湂䍁䅷䅉あ䡁䅉兙灂䝁䄴兡畂䝁䅣䅌杁䝁䅍兤穂䡁䅑睢瑂䝁䅕杣杁䝁䄰兙畂䝁䅅睚求䝁䄰党畂䡁䅑䅌杁䡁䅑党橂䝁䅧杢灂䝁䅍兙獂䍁䅁督ㅂ䡁䅁䅣療䡁䅉䅤獁䍁䅁兙畂䝁䅑䅉獂䝁䅕兙祂䝁䄴兡畂䝁䅣䅉穂䝁䅕杣㉂䝁䅫睙求䡁䅍杌杁䙁䅑䅡求䍁䅁睙療䝁䄰䅣桂䝁䄴入杁䝁䄸杚浂䝁䅕杣穂䍁䅁兡あ䡁䅍䅉穂䝁䄸䅢ㅂ䡁䅑兡療䝁䄴督杁䝁䅑兡祂䝁䅕睙あ䝁䅷入杁䡁䅑睢杁䝁䅕杢あ䝁䅕杣睂䡁䅉兡穂䝁䅕䅉橂䡁䅕督あ䝁䄸兢求䡁䅉督杁䡁䅑䅡祂䝁䄸兤湂䝁䅧䅉灂䡁䅑督杁䡁䅍兙獂䝁䅕督杁䝁䅙睢祂䝁䅍党杁䝁䅅杢歂䍁䅁䅢療䝁䅍兙獂䍁䅁杚灂䝁䅕䅢歂䍁䅁睢浂䝁䅙兡橂䝁䅕督獁䍁䅁兙畂䝁䅑䅉歂䝁䅫杣求䝁䅍䅤獂䡁䅫䅉あ䝁䄸䅉楂䡁䅕督灂䝁䄴党穂䡁䅍党穂䍁䅁兙畂䝁䅑䅉橂䝁䄸杢穂䡁䅕兢求䡁䅉督獁䍁䅁兙穂䍁䅁睤求䝁䅷䅢杁䝁䅅督杁䝁䅷兡橂䝁䅕杢穂䝁䅕督杁䝁䅫䅤穂䍁䅁䅣祂䝁䄸䅚ㅂ䝁䅍䅤穂䍁䅁䅤療䍁䅁党畂䝁䅑兌ㅂ䡁䅍党祂䍁䅁睙ㅂ䡁䅍䅤療䝁䄰党祂䡁䅍䅉あ䝁䅧杣療䡁䅕睚潂䍁䅁兙睂䡁䅁䅉穂䡁䅑睢祂䝁䅕督杁䝁䅅杢歂䍁䅁睤求䝁䅉督灂䡁䅑党杁䝁䅅䅤杁䝁䅅䅚療䝁䅉党畁䝁䅍睢瑂䍁䄴䅉䩂䡁䅑䅉瑂䝁䅅杣牂䝁䅕䅤穂䍁䅁兙畂䝁䅑䅉歂䝁䅫督あ䡁䅉兡楂䡁䅕䅤求䡁䅍䅉灂䡁䅑督杁䡁䅁杣療䝁䅑兤橂䡁䅑督杁䡁䅑䅡祂䝁䄸兤湂䝁䅧䅉穂䝁䅅䅢求䡁䅍䅉橂䝁䅧兙畂䝁䄴党獂䡁䅍䅌杁䝁䅫杢橂䝁䅷兤歂䝁䅫杢湂䍁䅁䅚灂䡁䅍䅤祂䝁䅫杙ㅂ䡁䅑睢祂䡁䅍䅌杁䡁䅉党あ䝁䅅兡獂䝁䅕杣穂䍁䅷䅉穂䝁䄸杚あ䡁䅣兙祂䝁䅕䅉歂䝁䅕杤求䝁䅷睢睂䝁䅕杣穂䍁䅷䅉瑂䝁䄸杙灂䝁䅷党杁䝁䅅䅣睂䍁䅁督あ䝁䄸杣求䡁䅍䅌杁䡁䅍入穂䡁䅑党瑂䡁䅍䅉灂䝁䄴䅤求䝁䅣杣桂䡁䅑睢祂䡁䅍䅌杁䝁䅫杢歂䝁䅕䅣求䝁䄴䅚求䝁䄴䅤杁䡁䅍睢浂䡁䅑睤桂䡁䅉党杁䡁䅙党畂䝁䅑睢祂䡁䅍䅌杁䡁䅙兙獂䡁䅕党瑁䝁䅅䅚歂䝁䅕䅚杁䡁䅉党穂䝁䅕䅢獂䝁䅕杣穂䍁䅷䅉桂䝁䄴䅚杁䝁䄸杣灂䝁䅣兡畂䝁䅅䅢杁䝁䅕兣ㅂ䝁䅫䅣瑂䝁䅕杢あ䍁䅁兙畂䝁䅑䅉潂䝁䅅杣歂䡁䅣兙祂䝁䅕䅉瑂䝁䅅杢ㅂ䝁䅙兙橂䡁䅑兤祂䝁䅕杣穂䍁䄴䅉啂䝁䅧党杁䝁䅍睢瑂䡁䅁兙畂䡁䅫䅉㍂䝁䅅督杁䝁䅙睢祂䝁䄰党祂䝁䅷入杁䝁䅳杢療䡁䅣杢杁䝁䅅督杁䕁䅅䅚療䝁䅉党杁䙁䅍入穂䡁䅑党瑂䡁䅍䅉䩂䝁䄴睙療䡁䅉䅣療䡁䅉兙あ䝁䅕䅚杁䝁䅅杢歂䍁䅁睙潂䝁䅅杢湂䝁䅕䅚杁䝁䅫䅤穂䍁䅁杢桂䝁䄰党杁䡁䅑睢杁䕁䅅䅚療䝁䅉党杁䕁䅫杢橂䍁䄴䅉灂䝁䄴䅉偂䝁䅍䅤療䝁䅉党祂䍁䅁杍睁䑁䅅䅏畁䍁䅁兑歂䝁䄸杙求䍁䅁兓畂䝁䅍杌杁䡁䅣兙穂䍁䅁杚療䡁䅕杢歂䝁䅕䅚杁䝁䅫杢杁䑁䅅兏㑁䑁䅉䅉桂䝁䄴䅚杁䝁䅫督杁䝁䅧党桂䝁䅑兣ㅂ䝁䅅杣あ䝁䅕杣求䝁䅑䅉灂䝁䄴䅉呂䝁䅅杢杁䕁䅯睢穂䝁䅕䅌杁䕁䅍兙獂䝁䅫杚療䡁䅉杢灂䝁䅅杌䅁䅁味䅁䵃睂䅁兑歂䡁䅑兙獂䝁䅕兢杁䕁䅣䅢療䝁䅉兙獂䍁䅁兒歂䡁䅕睙桂䡁䅑兡療䝁䄴䅉䩂䝁䄴睙畁䍁䅁党畂䝁䅣兙湂䝁䅕督杁䝁䅫杢杁䡁䅑䅡求䍁䅁䅣祂䝁䄸杤灂䡁䅍兡療䝁䄴䅉療䝁䅙䅉㍂䝁䄸杣牂䝁䅙睢祂䝁䅍党杁䡁䅍睢獂䡁䅕䅤灂䝁䄸杢穂䍁䅁睤療䡁䅉䅢歂䡁䅣兡歂䝁䅕杌杁䕁䅫䅤杁䝁䄸䅣求䡁䅉兙あ䝁䅕督杁䡁䅑䅡祂䝁䄸兤湂䝁䅧䅉あ䝁䅧杣求䝁䅕䅉穂䝁䅕睚瑂䝁䅕杢あ䡁䅍杏杁䕁䅍䅡桂䝁䄰杙求䡁䅉䅢桂䝁䅫杢獁䍁䅁睖桂䝁䅷䅚求䝁䄴䅌杁䝁䅅杢歂䍁䅁兔求䝁䅑兡橂䝁䅅䅢杁䝁䅅杢歂䍁䅁杖求䡁䅑党祂䝁䅫杢桂䡁䅉入畁䍁䅁䅖潂䝁䅕䅉橂䝁䄸兢睂䝁䅅杢㕂䍁䅁睢浂䝁䅙党祂䡁䅍䅉歂䝁䅕睚祂䝁䅕党杁䝁䅅杢歂䍁䅁杢療䝁䄴兌歂䝁䅕睚祂䝁䅕党杁䡁䅁杣療䝁䅣杣桂䝁䄰督獁䍁䅁兡畂䝁䅍䅢ㅂ䝁䅑兡畂䝁䅣䅉楂䝁䅅睙潂䝁䅕䅢療䡁䅉升穂䍁䅷䅉瑂䝁䅅督あ䝁䅕杣婁䡉䅍䅌杁䝁䅅杢歂䍁䅁䅚療䝁䅍䅤療䡁䅉兙獂䍁䅁䅚求䝁䅣杣求䝁䅕督獁䍁䅁兙穂䍁䅁睤求䝁䅷䅢杁䝁䅅督杁䝁䄸杢獂䝁䅫杢求䍁䅁睙求䡁䅉䅤灂䝁䅙兡橂䝁䅅䅤求䡁䅍䅉灂䝁䄴䅉あ䝁䅧党杁䝁䄰党歂䝁䅫睙桂䝁䅷䅌杁䝁䄴兤祂䡁䅍兡畂䝁䅣䅌杁䝁䅧党桂䝁䅷䅤潂䍁䅁䅣祂䝁䄸杚求䡁䅍督灂䝁䄸杢穂䍁䅁兙畂䝁䅑䅉㉂䝁䅕䅤求䡁䅉兡畂䝁䅅杣㕂䍁䅁䅣療䡁䅍䅤穂䝁䅕睙療䝁䄴䅚桂䡁䅉入杁䝁䅕䅚ㅂ䝁䅍兙あ䝁䅫睢畂䍁䅷䅉橂䝁䄸兤畂䡁䅍党獂䝁䅫杢湂䍁䅷䅉楂䡁䅕督灂䝁䄴党穂䡁䅍䅌杁䡁䅁督㕂䝁䅍䅡療䝁䅷睢湂䡁䅫䅌杁䡁䅁兤楂䝁䅷兡橂䍁䅁䅡求䝁䅅䅢あ䝁䅧䅌杁䡁䅍睢橂䝁䅫兙獂䍁䅁睤療䡁䅉睡杁䝁䅅杢歂䍁䅁䅡ㅂ䝁䄰兙畂䍁䅁督求䡁䅉杤灂䝁䅍党穂䍁䅷䅉睂䡁䅕杙獂䝁䅫睙杁䝁䅅䅚瑂䝁䅫杢灂䡁䅍䅤祂䝁䅅䅤灂䝁䄸杢杁䝁䅅杢歂䍁䅁䅣ㅂ䝁䅉䅢灂䝁䅍䅉睂䝁䄸䅢灂䝁䅍入獁䍁䅁兙畂䝁䅑䅉橂䡁䅉兡瑂䝁䅫杢桂䝁䅷䅉煂䡁䅕督あ䝁䅫睙求䍁䅁兡畂䝁䅑兤穂䡁䅑杣灂䝁䅕督畁䍁䅁兓あ䍁䅁睢睂䝁䅕杣桂䡁䅑党穂䍁䅁睑潂䝁䅅兢楂䝁䅕杣獂䝁䅅兡畂䍁䅁兖畂䝁䅫杤求䡁䅉督灂䡁䅑入獁䍁䅁睖桂䝁䅷䅚求䝁䄴䅉噂䝁䄴兡㉂䝁䅕杣穂䝁䅫䅤㕂䍁䅷䅉䉂䝁䄰党祂䝁䅫睙桂䝁䄴䅉噂䝁䄴兡㉂䝁䅕杣穂䝁䅫䅤㕂䍁䅁睢浂䍁䅁䅤潂䝁䅕䅉䑂䝁䅅杣灂䝁䅉杙求䝁䅅杢杁䙁䅍睙潂䝁䄸睢獂䍁䅁睢浂䍁䅁兔求䝁䅑兡橂䝁䅫杢求䍁䅷䅉卂䝁䄸督穂䍁䅁兖畂䝁䅫杤求䡁䅉督灂䡁䅑入杁䙁䅍睙潂䝁䄸睢獂䍁䅁睢浂䍁䅁兔求䝁䅑兡橂䝁䅫杢求䍁䅷䅉桂䝁䄴䅚杁䙁䅉睢穂䡁䅍䅉噂䝁䄴兡㉂䝁䅕杣穂䝁䅫䅤㕂䍁䅁睕橂䝁䅧睢療䝁䅷䅉療䝁䅙䅉坂䝁䅕䅤求䡁䅉兡畂䝁䅅杣㕂䍁䅁兔求䝁䅑兡橂䝁䅫杢求䍁䄴䅉啂䝁䅧党杁䝁䅍睢瑂䡁䅁兙畂䡁䅫䅉㍂䝁䅅督杁䝁䅙睢祂䝁䄰党祂䝁䅷入杁䝁䅳杢療䡁䅣杢杁䝁䅅督杁䕁䅑党坂䡁䅉入杁䕁䅕䅚ㅂ䝁䅍兙あ䝁䅫睢畂䍁䅁睒祂䝁䄸兤睂䍁䅁兓畂䝁䅍杌杁䝁䅅杢歂䍁䅁睙潂䝁䅅杢湂䝁䅕䅚杁䝁䅫䅤穂䍁䅁杢桂䝁䄰党杁䡁䅑睢杁䕁䅅䅚あ䝁䅅䅢求䝁䄰䅉䡂䝁䅷睢楂䝁䅅䅢杁䕁䅕䅚ㅂ䝁䅍兙あ䝁䅫睢畂䍁䅁兓畂䝁䅍杌杁䝁䅫杢杁䕁䄰兙㕂䍁䅁杍睁䑁䅅睎畁䍁䅁兑歂䡁䅑兙獂䝁䅕兢杁䕁䅣䅢療䝁䅉兙獂䍁䅁兒歂䡁䅕睙桂䡁䅑兡療䝁䄴䅉䩂䝁䄴睙畁䍁䅁睤桂䡁䅍䅉灂䝁䄴睙療䡁䅉䅣療䡁䅉兙あ䝁䅕䅚杁䝁䅫杢杁䑁䅅兏㑁䑁䅣䅉桂䝁䄴䅚杁䝁䅫督杁䝁䅉兙穂䝁䅕䅚杁䝁䅫杢杁䕁䅍䅡灂䝁䅍兙湂䝁䄸䅌杁䕁䅫䅢獂䝁䅫杢療䝁䅫督畁䅁䅁䉣䅍䉁䤴䅁䉂䝁䅑杤桂䝁䄴睕灂䡁䅧䅉䩂䝁䄴睙畁䍁䅁党畂䝁䅣兙湂䝁䅕督杁䝁䅫杢杁䡁䅑䅡求䍁䅁兢桂䝁䄴兤浂䝁䅅睙あ䡁䅕杣求䍁䅁兙畂䝁䅑䅉穂䝁䅅䅢求䍁䅁睢浂䍁䅁䅣療䝁䅷入瑂䝁䅕杣杁䡁䅉党穂䝁䅫杢穂䍁䅁兡畂䍁䅁䅤潂䝁䅕䅉噂䝁䄴兡あ䝁䅕䅚杁䙁䅍䅤桂䡁䅑党穂䍁䅁兙畂䝁䅑䅉灂䝁䄴䅤求䡁䅉杢桂䡁䅑兡療䝁䄴兙獂䝁䅷入畁䍁䅁兓あ䍁䅁睢浂䝁䅙党祂䡁䅍䅉佂䡁䅫䅢療䝁䄴䅉㉁䍁䅷䅉桂䍁䅁䅣療䝁䅷入瑂䝁䅕杣杁䡁䅉党穂䝁䅫杢獁䍁䅁睤潂䝁䅫睙潂䍁䅁兡穂䍁䅁兙杁䡁䅍入畂䡁䅑䅡求䡁䅑兡橂䍁䅁兢桂䡁䅑党祂䝁䅫兙獂䍁䅁兤穂䝁䅕䅚杁䡁䅑睢杁䡁䅁杣療䝁䅑兤橂䝁䅕䅉浂䝁䅫杙求䡁䅉督獁䍁䅁杚灂䝁䅷兙瑂䝁䅕杢あ䡁䅍䅌杁䝁䅕杢湂䝁䅫杢求䝁䅕杣求䝁䅑䅉睂䝁䅷兙穂䡁䅑兡橂䡁䅍䅌杁䝁䅅杢歂䍁䅁杚灂䝁䅷兢穂䍁䄴䅉啂䝁䅧党杁䝁䅍睢瑂䡁䅁兙畂䡁䅫䅉桂䝁䅷督療䍁䅁䅣祂䝁䄸杤灂䝁䅑党穂䍁䅁睙桂䡁䅁杣療䝁䅷兙橂䡁䅑兙瑂䍁䅁䅤療䍁䅁兢桂䝁䄴兤浂䝁䅅睙あ䡁䅕杣求䍁䅁䅣療䝁䅷入瑂䝁䅕杣杁䡁䅉党穂䝁䅫杢穂䑁䅳䅉桂䝁䄰兢療䝁䄴兡ㅂ䝁䄰䅉穂䡁䅕䅢浂䝁䅅䅤求䍁䅁杚求䡁䅉䅤灂䝁䅷兡㙂䝁䅕杣穂䍁䅁䅤療䍁䅁䅚灂䡁䅍䅤祂䝁䅫杙ㅂ䡁䅑睢祂䡁䅍䅌杁䝁䅙兙祂䝁䄰䅉橂䝁䄸睢睂䝁䅕杣桂䡁䅑兡㉂䝁䅕督獁䍁䅁兙畂䝁䅑䅉祂䝁䅕䅤桂䝁䅫䅢求䡁䅉督㝁䍁䅁兙畂䝁䅑䅉桂䝁䅍党あ䝁䄸杢求䍁䅁䅤潂䝁䅅䅤杁䝁䅅杣求䍁䅁兤穂䝁䅕䅚杁䝁䅫杢杁䡁䅑䅡求䍁䅁䅣祂䝁䄸䅚ㅂ䝁䅍䅤灂䝁䄸杢杁䝁䄸杚杁䝁䅅䅚潂䝁䅕督灂䡁䅙党穂䍁䅷䅉睂䝁䅅兡畂䡁䅑督獁䍁䅁睙療䝁䅅䅤灂䝁䄴睚穂䍁䅷䅉穂䝁䄸䅢㉂䝁䅕杢あ䡁䅍䅌杁䝁䅧党祂䝁䅉兡橂䝁䅫䅚求䡁䅍䅌杁䝁䅅杢歂䍁䅁党畂䝁䅣兡畂䝁䅕党祂䝁䅕䅚杁䡁䅁䅢桂䡁䅍䅤灂䝁䅍䅉祂䝁䅕督灂䝁䄴督獁䍁䅁兙穂䍁䅁睤求䝁䅷䅢杁䝁䅅督杁䝁䄸䅤潂䝁䅕杣杁䝁䅫杢あ䝁䅕杣瑂䝁䅕䅚灂䝁䅅䅤求䍁䅁睙潂䝁䅕兢灂䝁䅍兙獂䡁䅍䅌杁䝁䅫杢橂䝁䅷兤歂䝁䅫杢湂䍁䅁䅣潂䝁䅕杢療䝁䅷䅌杁䝁䄰睢畂䝁䄸兡穂䝁䄸䅣祂䝁䄸䅣㕂䝁䅷兙瑂䝁䅫杢求䍁䅷䅉歂䝁䅫䅣祂䝁䄸䅣㕂䝁䅷兙瑂䝁䅫杢求䍁䅷䅉瑂䝁䄸杢療䝁䅅䅢獂䡁䅫䅢桂䝁䄰兡畂䝁䅕䅌杁䝁䅅䅢睂䝁䅧兙瑁䝁䄰党あ䝁䅧入獂䡁䅍䅤㕂䡁䅉党畂䝁䅕䅌杁䝁䅍入橂䝁䅷睢潂䝁䅕䅥桂䝁䄴睢畂䝁䅕䅌杁䝁䄰党あ䝁䅧入獂䍁䅁党あ䝁䅧入獂䍁䅁睡求䡁䅑睢㑂䝁䅫兢求䍁䅷䅉桂䝁䅍党あ䝁䅅䅢歂䝁䅕䅡㕂䝁䅑党杁䝁䄸䅥灂䝁䄰党獁䍁䅁杍瑁䡁䅁党畂䡁䅑兙畂䝁䄸杢求䍁䅁睢㑂䝁䅫兢求䍁䅷䅉橂䡁䅫睙獂䝁䄸䅡求䡁䅧兙畂䝁䄸䅢獁䍁䅁督ㅂ䝁䅷杚ㅂ䡁䅉兡橂䍁䅁兙橂䝁䅫䅚獁䍁䅁兙瑂䝁䄰睢畂䝁䅫兙獁䍁䅁兙畂䝁䅑䅉橂䝁䅅杣楂䝁䄸杢杁䝁䅑兡療䡁䅧兡歂䝁䅕杌杁䕁䅫䅤杁䝁䄸杚浂䝁䅕杣穂䍁䅁兡あ䡁䅍䅉睂䡁䅉睢歂䡁䅕睙あ䡁䅍䅉ㅂ䝁䄴䅚求䡁䅉䅉あ䝁䅧党杁䕁䅅党湂䝁䅫督獁䍁䅁睑桂䡁䅁杣桂䝁䄴䅌杁䙁䅍兤獂䝁䅙兌佂䍁䅷䅉佂䝁䅅䅚療䝁䄴党獁䍁䅁杔桂䡁䅧睢獂䍁䅷䅉桂䝁䄴䅚杁䕁䅕杗瑁䕁䅉䅢療䡁䅧䅉楂䡁䅉兙畂䝁䅑督畁䍁䅁䅖潂䝁䅕䅉橂䝁䄸兢睂䝁䅅杢㕂䍁䅁督求䝁䅷䅢穂䍁䅁兡あ䡁䅍䅉睂䡁䅉睢歂䡁䅕睙あ䡁䅍䅉歂䝁䅫杣求䝁䅍䅤獂䡁䅫䅌杁䝁䅅督杁䡁䅣党獂䝁䅷䅉桂䡁䅍䅉あ䝁䅧杣療䡁䅕睚潂䍁䅁䅚灂䡁䅍䅤祂䝁䅫杙ㅂ䡁䅑睢祂䡁䅍杌杁䕁䅅䅚㉂䝁䅅杢呂䝁䅫䅥杁䕁䅫杢橂䍁䄴䅉㍂䝁䅅督杁䝁䅫杢橂䝁䄸杣睂䝁䄸杣桂䡁䅑党歂䍁䅁兡畂䍁䅁杍睁䑁䅅李杁䝁䅅杢歂䍁䅁兡穂䍁䅁䅡求䝁䅅䅚硂䡁䅕兙祂䡁䅑党祂䝁䅕䅚杁䝁䅫杢杁䙁䅁兙祂䡁䅍兡睂䡁䅁兙畂䡁䅫䅌杁䕁䄴党㍂䍁䅁杓求䡁䅉督求䡁䅫杌䅁佁单䅁い杄䅁兑歂䡁䅙兙畂䝁䅍党杁䕁䅅兤あ䝁䄸䅉兂䝁䅅杣あ䡁䅍䅌杁䕁䅫杢橂䍁䄴䅉睂䡁䅉睢㉂䝁䅫䅚求䡁䅍䅉桂䡁䅕䅤療䝁䄰睢あ䝁䅫杤求䍁䅁杣求䡁䅁䅢桂䝁䅍党瑂䝁䅕杢あ䍁䅁䅣桂䡁䅉䅤穂䍁䅷䅉桂䝁䅍睙求䡁䅍督療䡁䅉兡求䡁䅍䅌杁䝁䅉兙あ䡁䅑党祂䝁䅫党穂䍁䅷䅉桂䝁䄴䅚杁䝁䄰兙灂䝁䄴䅤求䝁䄴兙畂䝁䅍党杁䝁䅫䅤求䝁䄰督杁䝁䅙睢祂䍁䅁䅚療䝁䄰党穂䡁䅑兡橂䍁䅁兙畂䝁䅑䅉灂䝁䄰䅣療䡁䅉䅤求䝁䅑䅉橂䝁䅅杣穂䍁䅷䅉㉂䝁䅅杢穂䍁䅷䅉穂䡁䅁睢祂䡁䅑䅉ㅂ䡁䅑兡獂䝁䅫䅤㕂䍁䅁杤求䝁䅧兡橂䝁䅷党穂䍁䅷䅉桂䝁䄴䅚杁䝁䅷兡湂䝁䅧䅤杁䝁䅅杢歂䍁䅁䅡求䝁䅅杤㕂䍁䅁䅚ㅂ䡁䅑入杁䡁䅑杣ㅂ䝁䅍睡穂䍁䄴䅉啂䝁䅧党杁䝁䅍睢瑂䡁䅁兙畂䡁䅫䅉療䝁䅙杚求䡁䅉督杁䝁䅉兙あ䡁䅑党祂䡁䅫䅉桂䝁䅍睙求䡁䅍督療䡁䅉兡求䡁䅍睏杁䝁䅉党獂䡁䅑督杁䝁䅅杢歂䍁䅁䅡療䡁䅍党穂䑁䅳䅉楂䡁䅉兙牂䝁䅕督杁䝁䅅杢歂䍁䅁杙祂䝁䅅睡求䍁䅁䅣桂䝁䅑督㝁䍁䅁睙潂䝁䅅督穂䝁䅫督杁䝁䅅杢歂䍁䅁睙獂䝁䅫兢桂䡁䅑党杁䝁䅍睢畂䡁䅑杣療䝁䅷䅉睂䝁䅅杣あ䡁䅍睏杁䝁䅍䅢ㅂ䡁䅑睙潂䝁䅕督杁䝁䅅杢歂䍁䅁䅚祂䝁䅫杤求䍁䅁督潂䝁䅅杚あ䡁䅍睏杁䝁䅕杢湂䝁䅫杢求䡁䅍䅉桂䝁䄴䅚杁䝁䅕杢湂䝁䅫杢求䍁䅁䅣桂䡁䅉䅤穂䑁䅳䅉求䡁䅧䅡桂䡁䅕督あ䍁䅁督㕂䡁䅍䅤求䝁䄰督杁䝁䅅杢歂䍁䅁䅣桂䡁䅉䅤穂䑁䅳䅉潂䡁䅕杙杁䝁䅅督穂䝁䅕兢楂䝁䅷兡求䡁䅍睏杁䝁䅫睚畂䝁䅫䅤灂䝁䄸杢杁䝁䅍睢瑂䡁䅁睢畂䝁䅕杢あ䡁䅍䅉桂䝁䄴䅚杁䡁䅣兡祂䝁䅕督㝁䍁䅁杣桂䝁䅑兡桂䡁䅑睢祂䡁䅍䅉桂䝁䄴䅚杁䝁䅍睢療䝁䅷兡畂䝁䅣䅉睂䝁䅅杣あ䡁䅍睏杁䡁䅍䅤桂䡁䅉䅤求䡁䅉督杁䝁䅅杢歂䍁䅁兙獂䡁䅑党祂䝁䄴兙あ䝁䄸杣穂䑁䅳䅉桂䝁䄴䅚杁䡁䅍䅤求䝁䅕杣灂䝁䄴睚杁䝁䅅杢歂䍁䅁兙獂䝁䅫睚畂䝁䄰党畂䡁䅑䅉睂䝁䅅杣あ䡁䅍杌杁䕁䅫䅤杁䝁䅅䅢穂䝁䄸䅉療䝁䅙杚求䡁䅉督杁䝁䅅兡祂䍁䅁睙療䝁䄴䅚灂䡁䅑兡療䝁䄴兡畂䝁䅣䅉橂䝁䅧党瑂䝁䅫睙桂䝁䅷督杁䝁䅅杢歂䍁䅁兙橂䝁䅍党穂䡁䅍睢祂䝁䅫党穂䑁䅳䅉桂䝁䅫杣杁䝁䅙杣求䡁䅍䅡求䝁䄴党祂䡁䅍睏杁䝁䅅杢あ䝁䅫杚祂䝁䅕党㙂䝁䅕䅉桂䝁䄴䅚杁䡁䅣兙穂䝁䅧党祂䍁䅁杚獂䡁䅕兡歂䡁䅍睏杁䝁䅕䅢求䝁䅍䅤祂䝁䅫睙桂䝁䅷䅉㍂䝁䅫杣求䡁䅍䅉桂䝁䄴䅚杁䝁䅙兤穂䝁䅕督㝁䍁䅁党獂䝁䅕睙あ䡁䅉睢畂䝁䅫睙穂䑁䅳䅉浂䝁䅷睢療䡁䅉䅉瑂䝁䅅䅤穂䍁䅷䅉穂䝁䅕兙あ䍁䅁睙療䡁䅙党祂䡁䅍䅌杁䝁䅅杢歂䍁䅁兡畂䡁䅑党祂䝁䅫睢祂䍁䅁兙橂䝁䅍党穂䡁䅍睢祂䝁䅫党穂䑁䅳䅉潂䝁䅅杢歂䍁䅁兙畂䝁䅑䅉穂䡁䅁党橂䝁䅫兙獂䡁䅑入杁䡁䅑睢療䝁䅷督㝁䍁䅁䅢灂䝁䅣䅡あ䝁䅫杢湂䍁䅁䅣祂䝁䄸䅚ㅂ䝁䅍䅤穂䑁䅳䅉睂䝁䅕杣浂䝁䄸杣瑂䝁䅅杢橂䝁䅕䅉睂䝁䅅杣あ䡁䅍睏杁䡁䅍党桂䝁䅷兙畂䡁䅑督獁䍁䅁兙歂䝁䅧党穂䝁䅫杤求䡁䅍䅌杁䝁䅅杢歂䍁䅁睙療䝁䄰䅣療䡁䅕杢歂䡁䅍睏杁䡁䅑兡祂䝁䅕䅉祂䝁䅕䅣桂䝁䅫杣杁䝁䅅睙橂䝁䅕督穂䝁䄸杣灂䝁䅕督㝁䍁䅁杤求䝁䄴䅤杁䡁䅍䅡桂䝁䅑党穂䍁䅷䅉瑂䝁䅫杣祂䝁䄸杣穂䍁䅁兙畂䝁䅑䅉求䡁䅧䅤求䡁䅉兡療䡁䅉䅉桂䝁䅍睙求䡁䅍督療䡁䅉兡求䡁䅍睏杁䡁䅣兙穂䝁䅧党穂䍁䅷䅉㍂䝁䅅䅥求䡁䅍䅉桂䝁䄴䅚杁䝁䅍䅢求䝁䅅杢灂䝁䄴睚杁䡁䅍兤睂䡁䅁䅢灂䝁䅕督㝁䍁䅁兙畂䝁䅑䅉㍂䝁䅫䅣求䡁䅉䅉楂䝁䅷兙歂䝁䅕督畁䍁䅁兓畂䍁䅁兙歂䝁䅑兡あ䝁䅫睢畂䍁䅷䅉あ䝁䅧党杁䝁䅍睢瑂䡁䅁兙畂䡁䅫䅉療䝁䅙杚求䡁䅉督杁䝁䅅兡祂䍁䅁杚灂䝁䅷䅤求䡁䅉督㝁䍁䅁杚ㅂ䝁䅕䅢杁䝁䅅杢歂䍁䅁睢灂䝁䅷䅉桂䝁䅑䅚灂䡁䅑兡㉂䝁䅕督㝁䍁䅁杚ㅂ䝁䅕䅢杁䝁䅙兡獂䡁䅑党祂䡁䅍睏杁䝁䅣杣求䝁䅅督求䍁䅁兙畂䝁䅑䅉獂䡁䅕杙祂䝁䅫睙桂䝁䄴䅤穂䑁䅳䅉瑂䝁䄸䅤療䡁䅉䅉療䝁䅫䅢穂䑁䅳䅉療䝁䅫䅢杁䝁䅙兡獂䡁䅑党祂䡁䅍䅌杁䡁䅁兙祂䡁䅑䅉橂䝁䅷党桂䝁䄴党祂䡁䅍䅉桂䝁䄴䅚杁䡁䅑杣求䝁䅅䅤瑂䝁䅕杢あ䡁䅍睏杁䝁䅅杢歂䍁䅁䅤祂䝁䅅杢穂䝁䄰兡穂䡁䅍兡療䝁䄴䅉浂䝁䅷兤灂䝁䅑督杁䝁䅙睢祂䍁䅁党畂䝁䅣兡畂䝁䅕䅉瑂䝁䅅兡畂䡁䅑党畂䝁䅅杢橂䝁䅕杌杁䕁䅙兤祂䡁䅑䅡求䡁䅉䅌杁䝁䅫䅤杁䝁䄸杚浂䝁䅕杣穂䍁䅁杙桂䡁䅑䅤求䡁䅉入杁䝁䅅杢歂䍁䅁睤灂䡁䅁党祂䍁䅁兡畂䡁䅍䅤桂䝁䅷䅢桂䡁䅑兡療䝁䄴睏杁䝁䅕杢湂䝁䅫杢求䍁䅁䅢灂䝁䅣䅡あ䍁䅁督橂䝁䅅杢畂䝁䅫杢湂䍁䅁兙畂䝁䅑䅉橂䝁䅧党橂䝁䅳兡畂䝁䅣睏杁䝁䅕䅢求䝁䅍䅤祂䝁䅫睙桂䝁䅷䅉穂䡁䅫督あ䝁䅕兢杁䡁䅑党穂䡁䅑兡畂䝁䅣䅌杁䝁䅫杢橂䝁䅷兤歂䝁䅫杢湂䍁䅁杙桂䡁䅑䅤求䡁䅉兡求䡁䅍䅌杁䡁䅍䅤桂䡁䅉䅤求䡁䅉督獁䍁䅁兙畂䝁䅑䅉桂䝁䅷䅤求䡁䅉杢桂䡁䅑睢祂䡁䅍睏杁䝁䄸兡獂䍁䅁兙畂䝁䅑䅉楂䝁䅅䅤あ䝁䅕杣㕂䍁䅁杣求䝁䅍入橂䝁䅷兡畂䝁䅣睏杁䝁䅅杢歂䍁䅁䅢療䝁䅅杢求䡁䅉䅉あ䝁䄸睢獂䍁䅁䅣祂䝁䄸睚祂䝁䅅兢杁䡁䅍党祂䡁䅙兡橂䝁䅕督畁䍁䅁兑歂䝁䅑兡あ䝁䅫睢畂䝁䅅䅢獂䡁䅫䅌杁䡁䅑䅡求䍁䅁睙療䝁䄰䅣桂䝁䄴入杁䡁䅍党獂䝁䅷督杁䝁䅫䅤穂䍁䅁䅣祂䝁䄸䅚ㅂ䝁䅍䅤穂䍁䅁䅤潂䡁䅉睢ㅂ䝁䅣䅡杁䝁䅫䅤穂䍁䅁睤求䝁䅉督灂䡁䅑党畁䍁䅁兓あ䍁䅁督求䡁䅉杤求䡁䅍䅉睂䡁䅉睢浂䝁䅕督穂䝁䅫睢畂䝁䅅䅢杁䝁䅫杢穂䡁䅑兙獂䝁䅷党祂䡁䅍䅉桂䝁䄴䅚杁䝁䅑睢瑁䝁䅫䅤瑁䡁䅫睢ㅂ䡁䅉督求䝁䅷杚杁䝁䅍兤穂䡁䅑睢瑂䝁䅕杣穂䍁䄴䅉啂䝁䅧党杁䝁䅍睢瑂䡁䅁兙畂䡁䅫䅉療䡁䅁党祂䝁䅅䅤求䡁䅍䅉穂䡁䅑睢祂䝁䅕督杁䡁䅕杢歂䝁䅕杣杁䡁䅑䅡求䍁䅁兑歂䡁䅙兙畂䝁䅍党杁䕁䅅兤あ䝁䄸䅉兂䝁䅅杣あ䡁䅍䅉桂䝁䄴䅚杁䕁䅍兙祂䡁䅅兤求䡁䅍䅤杁䝁䄴兙瑂䝁䅕督獁䍁䅁兙穂䍁䅁睤求䝁䅷䅢杁䝁䅅督杁䝁䅉杣桂䝁䄴睙潂䝁䅕督杁䡁䅕杢歂䝁䅕杣杁䡁䅑䅡求䍁䅁睖療䡁䅉䅢歂䡁䅁兙橂䍁䅁杢桂䝁䄰党畁䍁䅁䅖潂䝁䅕䅉橂䝁䄸兢睂䝁䅅杢㕂䍁䅁䅡桂䡁䅍䅉穂䡁䅑睢祂䝁䅕督杁䝁䅫杢杁䡁䅑䅡求䍁䅁兖畂䝁䅫䅤求䝁䅑䅉呂䡁䅑兙あ䝁䅕督獁䍁䅁䅕ㅂ䝁䅕杣あ䝁䄸䅉卂䝁䅫睙療䍁䅷䅉あ䝁䅧党杁䙁䅕杌呂䍁䄴䅉坂䝁䅫杣湂䝁䅫杢杁䕁䅫督獂䝁䅅杢歂䡁䅍䅌杁䝁䅅杢歂䍁䅁睑桂䝁䄴兙歂䝁䅅睏杁䝁䅅杢歂䍁䅁兡畂䝁䅑党睂䝁䅕杢歂䝁䅕杢あ䝁䅷入杁䝁䄸睤畂䝁䅕䅚杁䕁䅍兙祂䡁䅅兤求䡁䅍䅤杁䝁䅉杣桂䝁䄴䅚求䝁䅑䅉穂䡁䅑睢祂䝁䅕督杁䝁䅫杢杁䕁䄰党㑂䝁䅫睙療䍁䅁兙畂䝁䅑䅉㉂䝁䅅杣灂䝁䄸兤穂䍁䅁睑桂䡁䅉兡楂䝁䅉党桂䝁䄴䅉䩂䡁䅍䅢桂䝁䄴䅚穂䍁䄴䅉䉂䝁䅑杤桂䝁䄴睙求䍁䅁兑ㅂ䡁䅑睢杁䙁䅁兙祂䡁䅑督獁䍁䅁兓畂䝁䅍杌杁䡁䅣兙穂䍁䅁杚療䡁䅕杢歂䝁䅕䅚杁䝁䅫杢杁䑁䅅兏祁䑁䅫䅉桂䝁䄴䅚杁䝁䅫督杁䝁䅉兙穂䝁䅕䅚杁䝁䅫杢杁䙁䅉兙獂䝁䅕兡湂䝁䅧䅌杁䕁䄴睢祂䡁䅑䅡杁䕁䅍兙祂䝁䄸䅢灂䝁䄴兙畁䅁䅁硅䅍䑁䱷䅁䉂䝁䅑杤桂䝁䄴睙求䝁䅑䅉䕂䡁䅉兙灂䝁䄴兙湂䝁䅕䅉呂䡁䅫督あ䝁䅕兢穂䍁䅷䅉䩂䝁䄴睙畁䍁䅁䅚求䡁䅍兡湂䝁䄴督獁䍁䅁兢桂䝁䄴兤浂䝁䅅睙あ䡁䅕杣求䡁䅍䅌杁䝁䅅杢歂䍁䅁兢桂䡁䅉睡求䡁䅑督杁䡁䅑䅡求䡁䅉兢療䡁䅁䅢桂䡁䅍䅤灂䝁䅍䅉橂䝁䄸杣祂䡁䅕睚桂䡁䅑党歂䍁䅁䅣灂䡁䅁党穂䍁䅁兙畂䝁䅑䅉祂䝁䅕䅢桂䡁䅑党歂䍁䅁睤桂䡁䅑党祂䍁䅁兢桂䝁䄴兙湂䝁䅕兢求䝁䄴䅤杁䡁䅁杣療䝁䅑兤橂䡁䅑督杁䝁䅫杢杁䕁䄴睢祂䡁䅑䅡杁䕁䅅兢求䡁䅉兡橂䝁䅅䅉桂䝁䄴䅚杁䝁䅫杢あ䝁䅕杣畂䝁䅅䅤灂䝁䄸杢桂䝁䅷䅢㕂䍁䄴䅉啂䝁䅧党杁䝁䅍睢瑂䡁䅁兙畂䡁䅫䅉療䡁䅁党祂䝁䅅䅤求䡁䅍䅉あ䝁䅧杣療䡁䅕睚潂䍁䅁䅕灂䡁䅁党獁䍁䅁兓畂䡁䅑党祂䝁䄴兙あ䝁䅫睢畂䝁䅅䅢獁䍁䅁兓畂䝁䅙兡獂䡁䅑杣桂䡁䅑睢祂䍁䅷䅉桂䝁䄴䅚杁䕁䅅䅢獂䝁䅫党歂䍁䅁䅕祂䝁䄸䅚ㅂ䝁䅍䅤穂䍁䅁杊杁䕁䄸䅤潂䝁䅕杣杁䡁䅍党湂䝁䄰党畂䡁䅑督畁䍁䅁兓あ䍁䅁睢浂䝁䅙党祂䡁䅍䅉穂䝁䅫杢湂䝁䅷党獁䍁䅁䅚療䡁䅕杙獂䝁䅕䅌杁䝁䅅杢歂䍁䅁䅤祂䝁䅫䅣獂䝁䅕䅉㍂䝁䅅䅢獂䍁䅁睙療䡁䅉杣ㅂ䝁䅣兙あ䝁䅕䅚杁䡁䅁睢獂䡁䅫䅣祂䝁䄸䅣㕂䝁䅷党畂䝁䅕䅉桂䝁䄴䅚杁䡁䅁睢獂䡁䅫党あ䝁䅧入獂䝁䅕杢求䍁䅁䅣灂䡁䅁党穂䑁䅳䅉睂䝁䅷兙穂䡁䅑兡橂䍁䅁䅢求䝁䅅睙潂䝁䅙兡求䝁䅷䅚杁䝁䅍䅡桂䝁䄰杙求䡁䅉督杁䝁䅅杢歂䍁䅁督㕂䡁䅍䅤求䝁䄰督㝁䍁䅁兒慂䝁䅙䅢療䡁䅣䅉穂䡁䅫杢あ䝁䅧党あ䝁䅫睙杁䝁䅅睚湂䡁䅉党湂䝁䅅䅤求䍁䅁杙ㅂ䝁䄴䅚獂䝁䅕督㝁䍁䅁睤桂䡁䅍䅤求䡁䅣兙あ䝁䅕杣杁䡁䅁兤祂䝁䅫杚灂䝁䅍兙あ䝁䅫睢畂䍁䅁䅤潂䡁䅉睢ㅂ䝁䅣䅡杁䝁䄰党橂䝁䅧兙畂䝁䅫睙桂䝁䅷䅉桂䝁䅕杣桂䡁䅑兡療䝁䄴䅉㍂䝁䅅督あ䝁䅕睤桂䡁䅑党祂䍁䅁杚療䡁䅉䅉祂䝁䅕督灂䝁䅑党畂䡁䅑兡桂䝁䅷䅉桂䝁䄴䅚杁䝁䅍睢瑂䝁䄰党祂䝁䅍兡桂䝁䅷䅉穂䡁䅫督あ䝁䅕兢穂䑁䅳䅉穂䝁䅕䅣あ䝁䅫睙杁䡁䅑兙畂䝁䅳督杁䝁䅅杢歂䍁䅁兙橂䝁䅍党穂䡁䅍睢祂䝁䅫党穂䑁䅳䅉橂䝁䄸兢楂䝁䅫杢求䝁䅑䅉あ䡁䅉党桂䡁䅑兢求䝁䄴䅤杁䝁䅅杢歂䍁䅁䅚灂䡁䅍䅣求䡁䅉督桂䝁䅷䅉穂䡁䅫督あ䝁䅕兢穂䍁䅷䅉灂䝁䄴睙獂䡁䅕䅚灂䝁䄴睚杁䝁䅅䅚㉂䝁䅅杢橂䝁䅕䅚杁䝁䅕杢㉂䝁䅫杣療䍁䄰督求䡁䅁䅤灂䝁䅍䅉桂䝁䄴䅚杁䝁䅅䅚㉂䝁䅅杢橂䝁䅕䅚杁䡁䅑杣求䝁䅅䅤瑂䝁䅕杢あ䍁䅁䅢求䝁䅅睙潂䝁䅙兡求䝁䅷䅚杁䡁䅍入穂䡁䅑党瑂䡁䅍睏杁䝁䅅杢歂䍁䅁兙獂䝁䅷兡求䝁䅑䅉睂䡁䅉睢歂䡁䅕睙あ䡁䅍䅌杁䝁䅫杢橂䝁䅷兤歂䝁䅫杢湂䍁䅁督あ䝁䄸杣瑂䍁䅁杣求䡁䅑党畂䡁䅑兡療䝁䄴睌歂䝁䅕䅤求䝁䄴䅤灂䝁䄸杢杁䝁䅅杢歂䍁䅁督求䡁䅁䅤灂䝁䅍䅉橂䝁䅧兙瑂䝁䅉党祂䡁䅍䅌杁䡁䅁睢獂䡁䅫杤灂䝁䄴入獂䍁䅁睙潂䝁䅷睢祂䝁䅫䅚求䍁䅁䅚祂䝁䅅兡畂䝁䅅睚求䍁䅁督あ䡁䅉兤橂䡁䅑兤祂䝁䅕督獁䍁䅁杚灂䡁䅑䅤灂䝁䄴睚穂䍁䅷䅉桂䝁䄴䅚杁䡁䅣兙あ䝁䅕杣杁䡁䅅兤桂䝁䅷兡あ䡁䅫䅉浂䝁䅫䅢あ䝁䅕杣穂䍁䅁兙畂䝁䅑䅉穂䝁䅕䅣桂䡁䅉兙あ䝁䄸杣穂䍁䄴䅉啂䝁䅧党杁䝁䅍睢瑂䡁䅁兙畂䡁䅫䅉桂䝁䅷督療䍁䅁䅣ㅂ䡁䅉睙潂䝁䅅督求䡁䅍䅉桂䝁䄴䅚杁䝁䅑兡穂䡁䅑杣灂䝁䅉兤あ䝁䅕督杁䝁䅍睢畂䡁䅍䅤祂䡁䅕睙あ䝁䅫睢畂䍁䅁杚桂䝁䅉杣灂䝁䅍督杁䝁䅅杢歂䍁䅁睢あ䝁䅧党祂䍁䅁睚求䝁䄸督㕂䝁䄴䅤潂䝁䅕䅤灂䝁䅍䅉睂䡁䅉睢歂䡁䅕睙あ䡁䅍䅉浂䝁䄸杣杁䡁䅍睢灂䝁䅷䅉穂䡁䅑兙楂䝁䅫䅢灂䡁䅯兙あ䝁䅫睢畂䍁䅷䅉祂䝁䅕兡畂䝁䅙睢祂䝁䅍党瑂䝁䅕杢あ䍁䅷䅉浂䝁䅫䅢あ䡁䅉兙あ䝁䅫睢畂䍁䅷䅉穂䝁䅕䅣桂䡁䅉兙あ䝁䅫睢畂䍁䅷䅉求䡁䅉睢穂䝁䅫睢畂䍁䅁睙療䝁䄴䅤祂䝁䄸䅢獁䍁䅁兙畂䝁䅑䅉穂䡁䅕杙瑁䡁䅍兤祂䝁䅙兙橂䝁䅕䅉歂䡁䅉兙灂䝁䄴兙湂䝁䅕䅌杁䝁䅅督杁䡁䅣党獂䝁䅷䅉桂䡁䅍䅉歂䡁䅉兙灂䝁䄴兙湂䝁䅕䅉湂䡁䅉兙あ䝁䅕督杁䝁䅅杢歂䍁䅁睢あ䝁䅧党祂䍁䅁䅣祂䝁䄸䅚ㅂ䝁䅍䅤穂䍁䄴䅉䩂䝁䄴䅉桂䝁䅑䅚灂䡁䅑兡療䝁䄴䅌杁䝁䅫䅤杁䡁䅁杣療䡁䅙兡歂䝁䅕督杁䙁䅁杖䑂䍁䅁䅡ㅂ䝁䅉督獁䍁䅁杣ㅂ䝁䅉杙求䡁䅉䅉穂䝁䅷党求䡁䅙党穂䍁䅷䅉桂䝁䄴䅚杁䡁䅍䅤桂䝁䅫杢獂䝁䅕督穂䍁䄰督あ䝁䅕党獂䍁䅁杙桂䝁䄴䅚穂䍁䄴䅉啂䝁䅧党杁䝁䅍睢瑂䡁䅁兙畂䡁䅫䅉療䝁䅙杚求䡁䅉督杁䝁䅫䅤穂䍁䅁䅣祂䝁䄸䅚ㅂ䝁䅍䅤穂䍁䅁杚療䡁䅉䅉畂䝁䄸杢瑁䡁䅉党穂䝁䅫䅚求䝁䄴䅤灂䝁䅅䅢獁䍁䅁杣求䡁䅍兡歂䝁䅕杢あ䝁䅫兙獂䍁䅷䅉桂䝁䅣杣灂䝁䅍兤獂䡁䅑兤祂䝁䅕䅌杁䝁䅅杢歂䍁䅁兡畂䝁䅙杣桂䡁䅍䅤祂䡁䅕睙あ䡁䅕杣求䍁䅁兙睂䡁䅁䅢灂䝁䅍兙あ䝁䅫睢畂䡁䅍䅉あ䝁䅧杣療䡁䅕睚潂䍁䅁兙杁䝁䄴党あ䡁䅣睢祂䝁䅳䅉療䝁䅙䅉歂䝁䅫督あ䡁䅉兡楂䡁䅕䅤灂䝁䄸杢杁䝁䅍党畂䡁䅑党祂䡁䅍杌杁䕁䅅䅚㉂䝁䅅杢橂䝁䅕䅚杁䕁䅑杣桂䝁䅫杢桂䝁䅣党杁䙁䅍入穂䡁䅑党瑂䡁䅍䅌杁䕁䅫杢橂䍁䄴䅉灂䝁䄴睙療䡁䅉䅣療䡁䅉兙あ䝁䅕䅚杁䝁䅫杢杁䑁䅅兏㉁䑁䅙䅉桂䝁䄴䅚杁䝁䅫督杁䝁䅧党桂䝁䅑兣ㅂ䝁䅅杣あ䝁䅕杣求䝁䅑䅉灂䝁䄴䅉䥂䝁䅫䅢獂䝁䅫兙祂䝁䅑䅌杁䕁䄸䅡灂䝁䄸杌䅁䩁呉䅁䕄䅃䅁兑歂䡁䅙兙畂䝁䅍党歂䍁䅁兒畂䝁䅕杣湂䡁䅫䅉䩂䝁䄴䅚ㅂ䡁䅍䅤祂䝁䅫党穂䍁䅷䅉䩂䝁䄴睙畁䍁䅁䅣祂䝁䄸杤灂䝁䅑党穂䍁䅁䅣祂䝁䅕睙灂䡁䅍兡療䝁䄴䅉睂䝁䄸睤求䡁䅉䅉橂䝁䄸杢㉂䝁䅕杣穂䝁䅫睢畂䍁䅷䅉瑂䝁䅕兙穂䡁䅕杣求䝁䄰党畂䡁䅑䅌杁䝁䅅杢歂䍁䅁睙療䝁䄴䅤祂䝁䄸䅢杁䡁䅍睢獂䡁䅕䅤灂䝁䄸杢穂䍁䅁兡畂䍁䅁䅤潂䝁䅕䅉噂䝁䄴兡あ䝁䅕䅚杁䙁䅍䅤桂䡁䅑党穂䍁䅁兙畂䝁䅑䅉灂䝁䄴䅤求䡁䅉杢桂䡁䅑兡療䝁䄴兙獂䝁䅷入畁䍁䅁䅖潂䝁䅕䅉橂䝁䄸兢睂䝁䅅杢㕂䉁杫督杁䡁䅁䅢桂䡁䅍兢桂䍁䅁䅣療䡁䅣党祂䍁䅁䅣祂䝁䄸䅚ㅂ䝁䅍䅤穂䍁䅁睢浂䝁䅙党祂䍁䅁督療䝁䅷兤あ䝁䅫睢畂䡁䅍䅉あ䝁䄸䅉求䝁䄴兙楂䝁䅷党杁䝁䅫杢畂䝁䄸杤桂䡁䅑兡療䝁䄴䅉浂䝁䄸杣杁䡁䅍党瑂䝁䅫睙療䝁䄴䅚ㅂ䝁䅍䅤療䡁䅉䅉桂䝁䄴䅚杁䡁䅑䅡灂䝁䄴䅉浂䝁䅫䅢瑂䍁䅁䅣獂䝁䅅督瑂䝁䅅䅉睂䡁䅉睢橂䝁䅕督穂䝁䅕督獁䍁䅁督ㅂ䝁䅍䅡杁䝁䅅督杁䝁䅑杣㕂䍁䅁党あ䝁䅍䅡杁䝁䅅杢歂䍁䅁䅚求䡁䅁睢穂䝁䅫䅤灂䝁䄸杢畁䍁䅁兓あ䍁䅁兙獂䡁䅍睢杁䡁䅁杣療䡁䅙兡歂䝁䅕督杁䝁䅧兡湂䝁䅧䅉桂䝁䄴䅚杁䝁䅷睢㍂䍁䅁杤療䝁䅷䅤桂䝁䅣党杁䡁䅁睢㍂䝁䅕杣杁䡁䅁杣療䝁䅑兤橂䡁䅑督杁䡁䅕督求䝁䅑䅉灂䝁䄴䅉桂䍁䅁杣桂䝁䄴睚求䍁䅁睢浂䍁䅁兙睂䡁䅁䅢灂䝁䅍兙あ䝁䅫睢畂䡁䅍䅌杁䡁䅍兤橂䝁䅧䅉桂䡁䅍䅉穂䝁䅕兢灂䝁䅍睢畂䝁䅑兤橂䡁䅑睢祂䍁䅁党硂䡁䅕兡睂䝁䄰党畂䡁䅑䅌杁䝁䅫杢歂䡁䅕督あ䡁䅉兡桂䝁䅷䅉睂䡁䅉睢歂䡁䅕睙あ䝁䅫睢畂䍁䅷䅉瑂䝁䅕䅚灂䝁䅍兙獂䍁䅁兙畂䝁䅑䅉獂䝁䅫杚求䍁䅁督橂䝁䅫党畂䝁䅍党杁䝁䅕兣ㅂ䝁䅫䅣瑂䝁䅕杢あ䍁䅷䅉歂䝁䅅䅤桂䍁䅁睙求䝁䄴䅤求䡁䅉督杁䝁䅍睢瑂䡁䅁兤あ䝁䅫杢湂䍁䅷䅉畂䝁䅕䅤㍂䝁䄸杣牂䝁䅫杢湂䍁䅷䅉桂䝁䄴䅚杁䡁䅑党獂䝁䅕睙療䝁䄰兢ㅂ䝁䄴兡橂䝁䅅䅤灂䝁䄸杢穂䍁䄴䅉䩂䝁䄴䅉桂䝁䅑䅚灂䡁䅑兡療䝁䄴䅌杁䡁䅑䅡求䍁䅁睙療䝁䄰䅣桂䝁䄴入杁䡁䅍兤睂䡁䅁䅢灂䝁䅕督杁䡁䅍党畂䡁䅍兡畂䝁䅣䅌杁䝁䅍睢畂䡁䅑杣療䝁䅷督獁䍁䅁兙畂䝁䅑䅉灂䝁䄴督あ䡁䅉兤瑂䝁䅕杢あ䝁䅅䅤灂䝁䄸杢杁䡁䅁杣療䝁䅑兤橂䡁䅑督杁䝁䅙睢祂䍁䅁兙歂䡁䅙兙畂䝁䅍党歂䍁䅁兢求䝁䅅督ㅂ䡁䅉党瑂䝁䅕杢あ䍁䅁兙畂䝁䅑䅉橂䝁䅅䅢灂䝁䅉杣桂䡁䅑兡療䝁䄴䅉療䝁䅙䅉睂䝁䄸睤求䡁䅉䅉桂䝁䄴䅚杁䡁䅑党瑂䡁䅁党祂䝁䅅䅤ㅂ䡁䅉党畁䍁䅁杒ㅂ䡁䅉䅤潂䝁䅕杣獁䍁䅁䅤潂䝁䅕䅉橂䝁䄸兢睂䝁䅅杢㕂䍁䅁䅣祂䝁䄸杤灂䝁䅑党穂䍁䅁睙桂䝁䅷兡楂䡁䅉兙あ䝁䅫睢畂䍁䅷䅉橂䝁䄸杢㉂䝁䅕杣穂䝁䅫睢畂䡁䅍䅌杁䡁䅕䅣湂䡁䅉兙歂䝁䅕督獁䍁䅁兙畂䝁䅑䅉祂䝁䅕杚ㅂ䡁䅉杙灂䡁䅍䅡瑂䝁䅕杢あ䡁䅍䅉桂䝁䄴䅚杁䡁䅕督求䝁䅑䅉求䡁䅅兤灂䡁䅁兢求䝁䄴䅤杁䡁䅑睢杁䝁䅍睢瑂䡁䅁兙畂䝁䅫党穂䍁䅷䅉桂䡁䅍䅉㍂䝁䅕䅢獂䍁䅁兙穂䍁䅁杣求䡁䅁兙灂䡁䅉䅉穂䝁䅕杣㉂䝁䅫睙求䡁䅍杌杁䕁䅙兤祂䡁䅑䅡求䡁䅉䅌杁䝁䅫䅤杁䝁䄸杚浂䝁䅕杣穂䍁䅁睤桂䡁䅉杣桂䝁䄴䅤㕂䍁䅁兙畂䝁䅑䅉桂䝁䅙䅤求䡁䅉兌瑂䝁䅅杣牂䝁䅕䅤杁䡁䅉党睂䝁䅅兡祂䍁䅁督求䡁䅉杤灂䝁䅍党穂䍁䄴䅉䩂䡁䅑䅉療䝁䅙杚求䡁䅉督杁䝁䅫䅤穂䍁䅁䅣祂䝁䄸䅚ㅂ䝁䅍䅤穂䍁䅁䅤潂䡁䅉睢ㅂ䝁䅣䅡杁䝁䅅䅉歂䝁䅫杣求䝁䅍䅤杁䡁䅍兙獂䝁䅕督杁䝁䅙睢祂䝁䅍党獁䍁䅁兡畂䝁䅑党睂䝁䅕杢歂䝁䅕杢あ䍁䅁督桂䝁䅷党穂䍁䅁杣求䡁䅁杣求䡁䅍党畂䡁䅑兙あ䝁䅫杤求䡁䅍䅌杁䝁䅍䅡桂䝁䄴杢求䝁䅷䅉睂䝁䅅杣あ䝁䄴党祂䡁䅍䅌杁䝁䅅杢歂䍁䅁䅚灂䡁䅍䅤祂䝁䅫杙ㅂ䡁䅑睢祂䡁䅍杌杁䕁䅅䅚㉂䝁䅅杢橂䝁䅕䅚杁䕁䅕杢求䡁䅉睚㕂䍁䅁兓畂䝁䅑兤穂䡁䅑杣灂䝁䅕督獁䍁䅁兓畂䝁䅍杌杁䡁䅣兙穂䍁䅁兡畂䝁䅍睢祂䡁䅁睢祂䝁䅅䅤求䝁䅑䅉灂䝁䄴䅉硁䑁䅫䅏硁䍁䅁兙畂䝁䅑䅉灂䡁䅍䅉潂䝁䅕兙歂䡁䅅兤桂䡁䅉䅤求䡁䅉党歂䍁䅁兡畂䍁䅁䅒求䝁䄴杤求䡁䅉䅌杁䕁䅍睢獂䝁䄸杣桂䝁䅑睢畁䅁䅁硬䅍䩁倴䅁䉂䝁䅑杤桂䝁䄴睙求䝁䅑䅉乂䝁䅫睙祂䝁䄸䅉䕂䝁䅕杤灂䝁䅍党穂䍁䅷䅉䩂䝁䄴睙畁䍁䅁睢睂䝁䅕杣桂䡁䅑党穂䍁䅁兙穂䍁䅁兙杁䡁䅍党瑂䝁䅫睙療䝁䄴䅚ㅂ䝁䅍䅤療䡁䅉䅉橂䝁䄸兢睂䝁䅅杢㕂䍁䅁睤療䡁䅉䅢歂䡁䅣兡歂䝁䅕杌杁䕁䅫䅤杁䝁䄸䅣求䡁䅉兙あ䝁䅕督杁䡁䅑䅡祂䝁䄸兤湂䝁䅧䅉浂䝁䄸兤祂䍁䅁督求䝁䅣兢求䝁䄴䅤穂䑁䅯䅉䕂䝁䅅䅤桂䍁䅁睑求䝁䄴䅤求䡁䅉䅌杁䕁䅍䅢灂䝁䅕杢あ䍁䅷䅉䡂䝁䅅兢灂䝁䄴睚獁䍁䅁兙畂䝁䅑䅉䙂䝁䄰杙求䝁䅑䅚求䝁䅑杌杁䙁䅑䅡求䍁䅁睙療䝁䄰䅣桂䝁䄴入杁䝁䄸杚浂䝁䅕杣穂䍁䅁兙祂䡁䅑兡浂䝁䅫睙灂䝁䅅䅢杁䝁䅫杢あ䝁䅕䅢獂䝁䅫睚求䝁䄴睙求䍁䅁䅋䉂䕁䅫克杁䝁䅅睙橂䝁䅕䅢求䡁䅉兙あ䝁䄸杣穂䍁䅷䅉㑂䑁䅧李杁䝁䄰兡橂䡁䅉睢睂䡁䅉睢橂䝁䅕督穂䝁䄸杣穂䍁䅷䅉桂䝁䄴䅚杁䝁䅣杣桂䡁䅁䅡灂䝁䅍督杁䡁䅁杣療䝁䅍党穂䡁䅍兡畂䝁䅣䅉ㅂ䝁䄴兡あ䡁䅍䅉潁䕁䅣䅕噂䡁䅍克杁䝁䅅督杁䡁䅍䅤桂䝁䄴䅚桂䝁䅷睢畂䝁䅕䅉歂䝁䅕杤灂䝁䅍党穂䍁䅁睢祂䍁䅁兙穂䍁䅁兡畂䝁䅍睢祂䡁䅁睢祂䝁䅅䅤求䝁䅑䅉灂䝁䄴䅤療䍁䅁兙橂䝁䅍党獂䝁䅕杣桂䡁䅑党歂䍁䅁䅣祂䝁䄸睙求䡁䅍督灂䝁䄴睚杁䡁䅕杢灂䡁䅑督獁䍁䅁睙潂䝁䅫䅣穂䝁䅕䅤穂䍁䅷䅉桂䝁䄴䅚杁䝁䅑兙あ䝁䅅䅉橂䝁䅕杢あ䝁䅕杣杁䝁䅅杢歂䍁䅁䅣祂䝁䄸杚求䡁䅍督灂䝁䄸杢桂䝁䅷䅉䡂䙁䅁兖穂䑁䅳䅉桂䝁䄴䅚杁䝁䅕兢楂䝁䅕䅚歂䝁䅕䅚杁䡁䅁杣療䝁䅍党穂䡁䅍睢祂䡁䅍䅉桂䝁䄴䅚杁䡁䅍党瑂䝁䅫兌橂䡁䅕督あ䝁䄸兢杁䡁䅍入穂䡁䅑党瑂䍁䄰睢畂䍁䄰睙潂䝁䅫䅣杁䍁䅧睕療䕁䅍克杁䡁䅁杣療䝁䅑兤橂䡁䅑督獁䍁䅁兢灂䝁䅍杣療䡁䅁杣療䝁䅍党穂䡁䅍睢祂䍁䅁兙畂䝁䅑䅉呂䝁䄸睑杁䝁䅑党㉂䝁䅕䅢療䡁䅁兢求䝁䄴䅤杁䡁䅍党祂䡁䅙兡橂䝁䅕督杁䝁䅅杢歂䍁䅁䅤求䝁䅍䅡畂䝁䄸䅢療䝁䅣入獁䍁䅁䅚桂䡁䅑兙杁䡁䅁杣療䝁䅍党穂䡁䅍兡畂䝁䅣䅉ㅂ䝁䄴兡あ䡁䅍䅌杁䝁䅙兡求䝁䅷䅚杁䡁䅁杣療䝁䅣杣桂䝁䄰兢桂䝁䅉䅢求䍁䅁睚桂䡁䅑党杁䝁䅅杣祂䝁䅅入穂䍁䅁䅋䝂䙁䅁睒䉂䍁䅫䅌杁䡁䅍入穂䡁䅑党瑂䍁䅁睢畂䍁䅁兢療䝁䅑兤獂䝁䅕督獁䍁䅁督瑂䝁䅅杣あ䍁䅁杢求䡁䅑睤療䡁䅉睡杁䝁䅫杢あ䝁䅕杣浂䝁䅅睙求䍁䅁睙桂䡁䅉䅚穂䍁䅷䅉桂䝁䄴䅚杁䝁䅅䅚桂䡁䅁䅤灂䡁䅙党杁䙁䅍睢䑂䍁䅁䅣祂䝁䄸䅚ㅂ䝁䅍䅤穂䍁䄴䅉䩂䡁䅑䅉睂䡁䅉睢㉂䝁䅫䅚求䡁䅍䅉睂䡁䅉睢橂䝁䅕督穂䝁䄸杣穂䍁䅁兤畂䝁䅑党祂䍁䅁䅤潂䝁䅕䅉䉂䕁䄰䅒杁䙁䅉入㙂䝁䅕杢獁䍁䅁兑乂䕁䅑䅉卂䡁䅫来求䝁䄴䅉䉂䕁䅫䅌杁䕁䅅兔䕂䍁䅁杕㕂䡁䅯党畂䍁䅁䅕卂䕁䄸䅌杁䕁䅅兔䕂䍁䅁杕㕂䡁䅯党畂䍁䅁䅖潂䡁䅉党桂䝁䅑杣灂䡁䅁䅣求䡁䅉䅌杁䕁䅅兔䕂䍁䅁杕㕂䡁䅯党畂䍁䅁䅖潂䡁䅉党桂䝁䅑杣灂䡁䅁䅣求䡁䅉䅉兂䙁䅉睔獁䍁䅁兑乂䕁䅑䅉䉂䡁䅑䅡獂䝁䄸杢獁䍁䅁兙畂䝁䅑䅉䉂䕁䄰䅒杁䙁䅁杕偂䍁䅁兑瑁䙁䅍党祂䝁䅫党穂䍁䅁杙祂䝁䅅杢歂䡁䅍睏杁䝁䅣杣桂䡁䅁䅡灂䝁䅍督杁䡁䅕杢歂䝁䅕杣杁䡁䅑䅡求䍁䅁兑乂䕁䅑䅉卂䝁䅅䅚求䝁䄸杢杁䝁䅣杣桂䡁䅁䅡灂䝁䅍督杁䝁䅅杢歂䍁䅁兑乂䕁䅑䅉䙂䝁䄰杙求䝁䅑䅚求䝁䅑䅉卂䝁䅅䅚求䝁䄸杢杁䝁䅣杣桂䡁䅁䅡灂䝁䅍督㝁䍁䅁兙畂䝁䅑䅉睂䡁䅉睢浂䝁䅕督穂䝁䅫睢畂䝁䅅䅢杁䝁䅣杣桂䡁䅁䅡灂䝁䅍督杁䡁䅕杢歂䝁䅕杣杁䡁䅑䅡求䍁䅁兑乂䕁䅑䅉卂䝁䅅䅚求䝁䄸杢杁䙁䅁杣療䍁䅁睚祂䝁䅅䅣潂䝁䅫睙穂䍁䅁杙祂䝁䅅杢歂䍁䄴䅉啂䝁䅧党杁䝁䅍睢瑂䡁䅁兙畂䡁䅫䅉療䝁䅙杚求䡁䅉督杁䝁䅑兙あ䝁䅅䅉橂䝁䅕杢あ䝁䅕杣杁䝁䅣杣桂䡁䅁䅡灂䝁䅍督杁䡁䅕杢歂䝁䅕杣杁䡁䅑䅡求䍁䅁兑乂䕁䅑䅉䩂䝁䄴督あ䝁䅫杢橂䡁䅑䅉桂䝁䅍睙求䝁䅷党祂䝁䅅䅤療䡁䅉督杁䝁䅅杢歂䍁䅁杕桂䝁䅑党療䝁䄴䅉兂䙁䅉睔杁䙁䅙兌穂䝁䅕杣灂䝁䅕督杁䝁䅉杣桂䝁䄴䅚穂䑁䅳䅉穂䝁䅕杣㉂䝁䅕杣杁䝁䄰兡橂䡁䅉睢睂䡁䅉睢橂䝁䅕督穂䝁䄸杣穂䍁䅁兤畂䝁䅑党祂䍁䅁䅤潂䝁䅕䅉䉂䕁䄰䅒杁䕁䅕䅕婂䕁䅍䅉楂䡁䅉兙畂䝁䅑睏杁䝁䅷睢㍂䍁䅁䅣療䡁䅣党祂䍁䅁督療䝁䅷兤あ䝁䅫睢畂䡁䅍䅉ㅂ䝁䄴䅚求䡁䅉䅉あ䝁䅧党杁䕁䅅兔䕂䍁䅁兑あ䝁䅧䅢療䝁䄴䅌杁䕁䅅兔䕂䍁䅁睒求䝁䄸䅚求䍁䅷䅉䉂䕁䄰䅒杁䙁䅉入㙂䝁䅕杢獁䍁䅁兑乂䕁䅑䅉䙂䙁䅁兗䑂䍁䅷䅉桂䝁䄴䅚杁䕁䅅兔䕂䍁䅁杕瑁䙁䅍党祂䝁䅫党穂䍁䅁兙畂䝁䅑䅉䡂䍁䄰睕求䡁䅉兡求䡁䅍䅉楂䡁䅉兙畂䝁䅑督㝁䍁䅁杒兂䕁䅣兑杁䡁䅁杣療䝁䅑兤橂䡁䅑督杁䡁䅕杢歂䝁䅕杣杁䡁䅑䅡求䍁䅁杖灂䡁䅉䅤求䡁䅧兌㉁䍁䅷䅉坂䝁䅫杣あ䝁䅕䅥瑁䑁䅣䅌杁䙁䅙兡祂䡁䅑党㑂䍁䅁兖獂䡁䅑杣桂䙁䅍睙桂䝁䅷党牁䍁䅷䅉䱂䝁䅫杢あ䝁䅕䅥瑁䑁䅣䅌杁䕁䅳兡畂䡁䅑党㑂䍁䅁兖獂䡁䅑杣桂䙁䅍睙桂䝁䅷党獁䍁䅁睓灂䝁䄴䅤求䡁䅧䅉噂䝁䅷䅤祂䝁䅅睕橂䝁䅅䅢求䍁䅳䅌杁䕁䅅杣あ䝁䅫䅥瑁䑁䅣䅌杁䕁䅅杣あ䝁䅫䅥杁䙁䅕䅢あ䡁䅉兙呂䝁䅍兙獂䝁䅕睋獁䍁䅁睕睂䝁䅅杣あ䝁䅅杢瑁䑁䅙䅌杁䝁䅅杢歂䍁䅁睕睂䝁䅅杣あ䝁䅅杢瑁䑁䅣䅉楂䡁䅉兙畂䝁䅑督㝁䍁䅁兙歂䝁䅅䅣あ䝁䅫杤求䍁䅁睕偂䕁䅍督杁䡁䅕杢歂䝁䅕杣杁䡁䅑䅡求䍁䅁杗㕂䝁䄴兣瑁䑁䅣䅍睁䑁䅁䅌杁䙁䅯入畂䡁䅅䅉噂䝁䅷䅤祂䝁䅅睕橂䝁䅅䅢求䍁䅳䅉乂䙁䅁睕療䕁䅍䅌杁䙁䅯入畂䡁䅅䅉噂䝁䅷䅤祂䝁䅅睕橂䝁䅅䅢求䍁䅳䅉卂䕁䅙睕療䕁䅍督獁䍁䅁杖求䡁䅉督桂䝁䅷䅉䥂䕁䅉兔獁䍁䅁杖求䡁䅉督桂䝁䅷䅉兂䡁䅉党瑂䝁䅫兤瑂䍁䅷䅉坂䝁䅕杣穂䝁䅅䅢杁䙁䅁杣灂䝁䄰党獁䍁䅁杖求䡁䅉督桂䝁䅷䅉䉂䕁䅫䅉䑂䝁䄸杣求䍁䅷䅉坂䝁䅕杣穂䝁䅅䅢杁䕁䅅兓杁䕁䅕䅚湂䝁䅕䅌杁䙁䅙兡あ䝁䅫督獁䍁䅁兙畂䝁䅑䅉坂䝁䅫杤桂䝁䅑睢杁䝁䅉杣桂䝁䄴䅚穂䑁䅳䅉桂䝁䄴䅚杁䝁䅍睢瑂䡁䅁兤あ䝁䅕䅉桂䝁䄴䅚杁䝁䄴党あ䡁䅣睢祂䝁䅳䅉桂䝁䅍睙求䝁䅷党祂䝁䅅䅤灂䝁䄸杢杁䝁䅉睢桂䡁䅉䅚杁䡁䅁杣療䝁䅑兤橂䡁䅑督杁䡁䅕杢歂䝁䅕杣杁䡁䅑䅡求䍁䅁兑獂䡁䅙党療䍁䅁兙畂䝁䅑䅉兂䝁䅕杢穂䝁䅅杢歂䝁䄸䅉楂䡁䅉兙畂䝁䅑督畁䍁䅁兓あ䍁䅁督求䡁䅉杤求䡁䅍䅉療䡁䅉兡湂䝁䅫杢桂䝁䅷䅉求䡁䅅兤灂䡁䅁兢求䝁䄴䅤杁䝁䅅杢歂䍁䅁䅚求䡁䅍兡湂䝁䄴䅉瑂䝁䅅杢ㅂ䝁䅙兙橂䡁䅑兤祂䝁䅕杣穂䍁䅷䅉睂䡁䅕杙獂䝁䅫睙杁䝁䅍䅢療䡁䅕䅚杁䡁䅍党祂䡁䅙兡橂䝁䅕䅉睂䡁䅉睢㉂䝁䅫䅚求䡁䅉督獁䍁䅁督㕂䡁䅍䅤求䝁䄰䅉灂䝁䄴䅤求䝁䅣杣桂䡁䅑睢祂䡁䅍䅌杁䝁䅫杢歂䝁䅕䅣求䝁䄴䅚求䝁䄴䅤杁䝁䅑兡穂䡁䅑杣灂䝁䅉兤あ䝁䄸杣穂䍁䅷䅉桂䝁䄴䅚杁䝁䅅䅚歂䍁䄰兡畂䍁䄰杙療䝁䅅杣歂䍁䅁兢桂䝁䄴兤浂䝁䅅睙あ䡁䅕杣求䡁䅉督杁䡁䅑䅡祂䝁䄸兤湂䝁䅧䅉灂䡁䅑督杁䝁䅑兡祂䝁䅕睙あ䍁䅁督桂䝁䅷党穂䍁䅁杚療䡁䅉睙求䍁䅁兙畂䝁䅑䅉穂䝁䅅䅢求䡁䅍䅉祂䝁䅕䅣祂䝁䅕督求䝁䄴䅤桂䡁䅑兡㉂䝁䅕督畁䍁䅁䅖潂䝁䅕䅉橂䝁䄸兢睂䝁䅅杢㕂䍁䅁睤桂䡁䅍䅉灂䝁䄴睙療䡁䅉䅣療䡁䅉兙あ䝁䅕䅚杁䝁䅫杢杁䑁䅅兏㉁䑁䅫䅉桂䝁䄴䅚杁䝁䅫督杁䝁䅧党桂䝁䅑兣ㅂ䝁䅅杣あ䝁䅕杣求䝁䅑䅉灂䝁䄴䅉呂䝁䅅杢あ䝁䅅䅉䑂䝁䅷兙祂䝁䅅䅌杁䕁䅍兙獂䝁䅫杚療䡁䅉杢灂䝁䅅杌䅁䭁呍䅁䕂䅁䅁兑歂䡁䅙党畂䡁䅑兤祂䝁䅕䅉啂䡁䅉兙㉂䝁䅕䅢㝁䍁䅁村ㅂ䡁䅍兡畂䝁䅕督穂䍁䅁䅖祂䝁䅅杤求䝁䅷䅁䵄睄䅁䅩䅁䕁䅅䅚㉂䝁䅕杢あ䡁䅕杣求䍁䅁䅖祂䝁䅅杤求䝁䅷睏杁䕁䅉兤穂䝁䅫杢求䡁䅍督杁䙁䅑杣桂䡁䅙党獂䑁䅳䅉䑂䡁䅕督あ䝁䄸兢求䡁䅉䅉卂䝁䅕䅢桂䡁䅑兡療䝁䄴督潂䝁䅫䅣杁䕁䄰兙畂䝁䅅睚求䝁䄰党畂䡁䅑䅁䉃权䅁杈䅅䕁䅅䅚㉂䝁䅕杢あ䡁䅕杣求䍁䅁䅖祂䝁䅅杤求䝁䅷睏杁䕁䅉兤穂䝁䅫杢求䡁䅍督杁䙁䅑杣桂䡁䅙党獂䑁䅳䅉䕂䝁䅫睚灂䡁䅑兙獂䍁䅁兔求䝁䅑兡桂䑁䅳䅉䵂䝁䄸睙桂䡁䅑兡療䝁䄴䅉䍂䝁䅅督求䝁䅑䅉呂䝁䅕杣㉂䝁䅫睙求䡁䅍睏杁䙁䅑睢ㅂ䡁䅉兡穂䝁䄰睏杁䙁䅑杣桂䡁䅙党獂䍁䅁兑橂䝁䅍睢瑂䝁䄰睢歂䝁䅅䅤灂䝁䄸杢穂䑁䅳䅉呂䝁䄸睙灂䝁䅅䅢杁䕁䄴党あ䡁䅣睢祂䝁䅳兡畂䝁䅣䅉桂䝁䄴䅚杁䕁䅍睢獂䝁䅷兙楂䝁䄸杣桂䡁䅑兡療䝁䄴䅁捃杅䅁䅲䅁䕁䅅䅚㉂䝁䅕杢あ䡁䅕杣求䍁䅁䅖祂䝁䅅杤求䝁䅷睏杁䕁䅉兤穂䝁䅫杢求䡁䅍督杁䙁䅑杣桂䡁䅙党獂䑁䅳䅉䝂䝁䅷党求䡁䅑䅉乂䝁䅅杢桂䝁䅣党瑂䝁䅕杢あ䑁䅳䅉兂䝁䅅督穂䝁䅕杢湂䝁䅕杣杁䕁䅅兡祂䝁䅍杣桂䝁䅙䅤杁䕁䄰兙畂䡁䅕杚桂䝁䅍䅤ㅂ䡁䅉兡畂䝁䅣䅁瑁睆䅁杶䅁䕁䅅䅚㉂䝁䅕杢あ䡁䅕杣求䍁䅁䅖祂䝁䅅杤求䝁䅷睏杁䕁䅉兤穂䝁䅫杢求䡁䅍督杁䙁䅑杣桂䡁䅙党獂䑁䅳䅉䝂䝁䅷党求䡁䅑䅉乂䝁䅅杢桂䝁䅣党瑂䝁䅕杢あ䑁䅳䅉啂䝁䄸兤祂䝁䅫督瑂䑁䅳䅉兂䝁䅅督穂䝁䅕杢湂䝁䅕杣杁䕁䅅兡祂䝁䅍杣桂䝁䅙䅤杁䕁䄰兙畂䡁䅕杚桂䝁䅍䅤ㅂ䡁䅉兡畂䝁䅣䅁湃兄䅁杳䅁䕁䅅䅚㉂䝁䅕杢あ䡁䅕杣求䍁䅁䅖祂䝁䅅杤求䝁䅷睏杁䕁䅉兤穂䝁䅫杢求䡁䅍督杁䙁䅑杣桂䡁䅙党獂䑁䅳䅉乂䝁䅅杣灂䝁䄴党杁䙁䅑杣桂䝁䄴督睂䝁䄸杣あ䝁䅅䅤灂䝁䄸杢㝁䍁䅁䅖療䡁䅕杣灂䡁䅍兢㝁䍁䅁䅖祂䝁䅅杤求䝁䅷䅉䉂䝁䅍睙療䝁䄰兢療䝁䅑兙あ䝁䅫睢畂䡁䅍䅁硃兇䅁䅨䅁䕁䅅䅚㉂䝁䅕杢あ䡁䅕杣求䍁䅁䅖祂䝁䅅杤求䝁䅷睏杁䕁䅉兤穂䝁䅫杢求䡁䅍督杁䙁䅑杣桂䡁䅙党獂䑁䅳䅉啂䝁䄸兤祂䝁䅫督瑂䑁䅳䅉啂䡁䅉兙㉂䝁䅕䅢杁䕁䅅睙橂䝁䄸兢瑂䝁䄸䅚桂䡁䅑兡療䝁䄴督䅁䅁䤰䅁浃䅁䅁兑歂䡁䅙党畂䡁䅑兤祂䝁䅕䅉啂䡁䅉兙㉂䝁䅕䅢㝁䍁䅁村ㅂ䡁䅍兡畂䝁䅕督穂䍁䅁䅖祂䝁䅅杤求䝁䅷睏杁䙁䅑睢ㅂ䡁䅉兡穂䝁䄰睏杁䙁䅑杣桂䡁䅙党獂䍁䅁兑橂䝁䅍睢瑂䝁䄰睢歂䝁䅅䅤灂䝁䄸杢穂䑁䅳䅉䍂䡁䅉兙畂䝁䅑䅉乂䝁䅅杣牂䝁䅕䅤灂䝁䄴睚䅁䑁估䅁楄䅁䅁兑歂䡁䅙党畂䡁䅑兤祂䝁䅕䅉啂䡁䅉兙㉂䝁䅕䅢㝁䍁䅁村ㅂ䡁䅍兡畂䝁䅕督穂䍁䅁䅖祂䝁䅅杤求䝁䅷睏杁䙁䅑睢ㅂ䡁䅉兡穂䝁䄰睏杁䙁䅑杣桂䡁䅙党獂䍁䅁兑橂䝁䅍睢瑂䝁䄰睢歂䝁䅅䅤灂䝁䄸杢穂䑁䅳䅉䑂䝁䅅杣杁䙁䅍䅡桂䡁䅉兡畂䝁䅣睏杁䙁䅁兙穂䡁䅍党畂䝁䅣党祂䍁䅁兑灂䡁䅉睙祂䝁䅅杚あ䍁䅁兔桂䝁䄴兤浂䝁䅅睙あ䡁䅕杣灂䝁䄴睚䅁䥁到䅁㙃䅁䅁兑歂䡁䅙党畂䡁䅑兤祂䝁䅕䅉啂䡁䅉兙㉂䝁䅕䅢㝁䍁䅁村ㅂ䡁䅍兡畂䝁䅕督穂䍁䅁䅖祂䝁䅅杤求䝁䅷睏杁䙁䅑睢ㅂ䡁䅉兡穂䝁䄰睏杁䙁䅑杣桂䡁䅙党獂䍁䅁兑橂䝁䅍睢瑂䝁䄰睢歂䝁䅅䅤灂䝁䄸杢穂䑁䅳䅉䑂䝁䄸䅢獂䝁䅅杙療䡁䅉兙あ䝁䅫杤求䍁䅁睑療䝁䄴督ㅂ䝁䄰䅣あ䝁䅫睢畂䅁䅁术䅧䭁䅙䅁䉂䝁䅑杤求䝁䄴䅤ㅂ䡁䅉党杁䙁䅑杣桂䡁䅙党獂䑁䅳䅉䍂䡁䅕督灂䝁䄴党穂䡁䅍䅉啂䡁䅉兙㉂䝁䅕䅢㝁䍁䅁䅖療䡁䅕杣灂䡁䅍兢㝁䍁䅁䅖祂䝁䅅杤求䝁䅷䅉䉂䝁䅍睙療䝁䄰兢療䝁䅑兙あ䝁䅫睢畂䡁䅍睏杁䙁䅙兙橂䝁䅅䅤灂䝁䄸杢杁䙁䅉党畂䡁䅑兙獂䅁䅁睖䅧䩁䅑䅁䉂䝁䅑杤求䝁䄴䅤ㅂ䡁䅉党杁䙁䅑杣桂䡁䅙党獂䑁䅳䅉䍂䡁䅕督灂䝁䄴党穂䡁䅍䅉啂䡁䅉兙㉂䝁䅕䅢㝁䍁䅁䅖祂䝁䅅杤求䝁䅷䅉䉂䝁䅍睙療䝁䄰兢療䝁䅑兙あ䝁䅫睢畂䡁䅍睏杁䙁䅙兙橂䝁䅅䅤灂䝁䄸杢杁䙁䅉党畂䡁䅑兙獂䅁䅁睐䅧䭁䄴䅁䉂䝁䅑杤求䝁䄴䅤ㅂ䡁䅉党杁䙁䅑杣桂䡁䅙党獂䑁䅳䅉䍂䡁䅕督灂䝁䄴党穂䡁䅍䅉啂䡁䅉兙㉂䝁䅕䅢㝁䍁䅁䅖祂䝁䅅杤求䝁䅷䅉䉂䝁䅍睙療䝁䄰兢療䝁䅑兙あ䝁䅫睢畂䡁䅍睏杁䙁䅙兙橂䝁䅅䅤灂䝁䄸杢杁䙁䅉党畂䡁䅑兙獂䑁䅳䅉䑂䝁䅅杣杁䙁䅍䅡桂䡁䅉兡畂䝁䅣䅁橂元䅁杸䅁䕁䅅䅚㉂䝁䅕杢あ䡁䅕杣求䍁䅁䅖祂䝁䅅杤求䝁䅷睏杁䕁䅕杢㉂䝁䅫杣療䝁䄴兢求䝁䄴䅤桂䝁䅷䅉䙂䝁䄴睚灂䝁䄴党求䡁䅉兡畂䝁䅣睏杁䕁䄰兙祂䝁䅫杢求䍁䅁䅖祂䝁䅅杢穂䡁䅁睢祂䡁䅑兙あ䝁䅫睢畂䑁䅳䅉啂䝁䄸兤祂䝁䅫督瑂䑁䅳䅉啂䡁䅉兙㉂䝁䅕䅢杁䕁䅅睙橂䝁䄸兢瑂䝁䄸䅚桂䡁䅑兡療䝁䄴督䅁䥁䩙䅁楂䅁䅁兑歂䡁䅙党畂䡁䅑兤祂䝁䅕䅉啂䡁䅉兙㉂䝁䅕䅢㝁䍁䅁䅖療䡁䅕杣灂䡁䅍兢㝁䍁䅁䅖祂䝁䅅杤求䝁䅷䅉䉂䝁䅍睙療䝁䄰兢療䝁䅑兙あ䝁䅫睢畂䡁䅍䅁㑃䅃䅁䅨䅁䕁䅅䅚㉂䝁䅕杢あ䡁䅕杣求䍁䅁䅖祂䝁䅅杤求䝁䅷睏杁䙁䅑睢ㅂ䡁䅉兡穂䝁䄰睏杁䙁䅑杣桂䡁䅙党獂䍁䅁兑橂䝁䅍睢瑂䝁䄰睢歂䝁䅅䅤灂䝁䄸杢穂䑁䅳䅉坂䝁䅅睙桂䡁䅑兡療䝁䄴䅉卂䝁䅕杢あ䝁䅅䅢䅁䍁䤰䅁奁䅁䅁兑歂䡁䅙党祂䡁䅑兡穂䝁䅫杢湂䅁䅁兩䅫䥁䥑䅁䉂䝁䅕杣療䙁䅙兡祂䝁䄸杢瑂䝁䅕杢あ䍁䅷䅉䩂䝁䄴睙畁䍁䅁䅚求䡁䅍兡湂䝁䄴督獁䍁䅁䅚求䡁䅙党獂䝁䄸䅣穂䍁䅷䅉睂䡁䅉睢歂䡁䅕睙求䡁䅍䅌杁䝁䅑党獂䝁䅫杤求䡁䅉督獁䍁䅁兙畂䝁䅑䅉穂䡁䅕䅣睂䝁䄸杣あ䡁䅍䅉桂䍁䅁䅣療䡁䅉䅤浂䝁䄸䅢灂䝁䄸䅉療䝁䅙䅉祂䝁䄸杙療䡁䅑兡橂䍁䅁督㕂䡁䅍䅤求䝁䄰督杁䝁䅅杢歂䍁䅁杣求䝁䅷兙あ䝁䅕䅚杁䡁䅍党祂䡁䅙兡橂䝁䅕督杁䝁䅙睢祂䍁䅁睚療䡁䅙党祂䝁䄴兢求䝁䄴䅤杁䝁䅅睚求䝁䄴睙灂䝁䅕督杁䝁䅅杢歂䍁䅁杙ㅂ䡁䅍兡畂䝁䅕督穂䝁䅕督杁䝁䅫杢杁䡁䅑䅡求䍁䅁兖畂䝁䅫䅤求䝁䅑䅉呂䡁䅑兙あ䝁䅕督杁䝁䅅杢歂䍁䅁兡畂䡁䅑党祂䝁䄴兙あ䝁䅫睢畂䝁䅅䅢獂䡁䅫杌杁䕁䅫䅤杁䝁䄸䅣求䡁䅉兙あ䝁䅕督杁䡁䅑䅡祂䝁䄸兤湂䝁䅧䅉噂䝁䄴睑祂䝁䅕睤求䝁䅑䅉呂䡁䅫督あ䝁䅕兢穂䍁䅁䅋噂䡁䅧睕灁䑁䅳䅉䵂䝁䄸兡あ䝁䅕杣灂䝁䄴睚杁䕁䄰兤畂䝁䅫䅤灂䝁䄸杢杁䙁䅍入穂䡁䅑党瑂䡁䅍䅉潁䕁䅷兔呂䍁䅫睏杁䝁䅅杢歂䍁䅁䅤潂䝁䅕䅉乂䝁䅅睙䑂䡁䅉党桂䝁䅑入杁䙁䅣睢祂䝁䅳督杁䍁䅧兔塂䍁䅫䅉穂䝁䅕睚瑂䝁䅕杢あ䡁䅍杌杁䙁䅑䅡求䍁䅁睙療䝁䄰䅣桂䝁䄴入杁䡁䅍兤睂䡁䅁䅢灂䝁䅕督杁䡁䅕杢橂䡁䅉党㍂䝁䅕䅚杁䝁䅅兡祂䝁䅍杣桂䝁䅙䅤杁䝁䅅杢歂䍁䅁睚祂䝁䄸兤畂䝁䅑䅉祂䝁䄸杙療䡁䅑䅉穂䡁䅫督あ䝁䅕兢穂䍁䅷䅉獂䝁䄸兡あ䝁䅕杣灂䝁䄴睚杁䝁䄰兤畂䝁䅫䅤灂䝁䄸杢穂䍁䅁督㕂䡁䅍䅤求䝁䄰督獁䍁䅁兙畂䝁䅑䅉祂䝁䅕䅢桂䡁䅑党歂䍁䅁督求䡁䅉杤灂䝁䅍党穂䍁䅁䅣祂䝁䅫兢桂䡁䅉兡獂䡁䅫䅉あ䝁䄸䅉療䡁䅉睚桂䝁䄴兡㙂䝁䅅䅤灂䝁䄸杢穂䍁䅁睤灂䡁䅑䅡灂䝁䄴䅉あ䝁䅧党杁䙁䅕杌呂䍁䄴䅉䕂䝁䅕䅣桂䡁䅉䅤瑂䝁䅕杢あ䍁䅁睢浂䍁䅁䅒求䝁䅙党畂䡁䅍党獁䍁䅁睢あ䝁䅧党祂䍁䅁杚求䝁䅑党祂䝁䅅䅢杁䝁䅅睚求䝁䄴睙灂䝁䅕督獁䍁䅁兙畂䝁䅑䅉あ䝁䄸䅉灂䝁䄴䅤求䡁䅉杢桂䡁䅑兡療䝁䄴兙獂䍁䅁兙獂䝁䅷兡求䝁䅑䅉湂䝁䄸杤求䡁䅉杢瑂䝁䅕杢あ䡁䅍杌杁䕁䅫䅤杁䝁䅅䅢穂䝁䄸䅉療䝁䅙杚求䡁䅉督杁䝁䅅兡祂䝁䅉睢祂䝁䄴党杁䡁䅁䅢桂䡁䅑杚療䡁䅉兢穂䍁䅷䅉睂䝁䅅入獂䝁䄸兙歂䡁䅍䅉桂䝁䄴䅚杁䡁䅁兙㕂䝁䅷睢桂䝁䅑䅉灂䝁䄴䅤求䝁䅣杣桂䡁䅑兡療䝁䄴䅌杁䝁䅣杣療䡁䅕杢歂䍁䅁睙療䝁䄴䅤祂䝁䄸䅢杁䡁䅍入穂䡁䅑党瑂䡁䅍䅌杁䝁䅅杢歂䍁䅁睚祂䝁䄸兤畂䝁䅑䅉穂䡁䅕䅣睂䝁䄸杣あ䍁䅁党硂䡁䅕兡睂䝁䄰党畂䡁䅑䅉桂䝁䄴䅚杁䝁䄸䅤潂䝁䅕杣杁䝁䅫䅤求䝁䄰督杁䝁䅅杢歂䍁䅁督求䡁䅉杤灂䝁䅍党穂䍁䅁杣求䝁䅷兙あ䝁䅕䅚杁䡁䅑睢杁䡁䅕杢瑂䝁䅅杢畂䝁䅕䅚杁䝁䅅兡祂䝁䅍杣桂䝁䅙䅤杁䡁䅍入穂䡁䅑党瑂䡁䅍杌杁䕁䅫杢杁䝁䅅䅚歂䝁䅫䅤灂䝁䄸杢獁䍁䅁䅤潂䝁䅕䅉橂䝁䄸兢睂䝁䅅杢㕂䍁䅁睢浂䝁䅙党祂䡁䅍䅉穂䝁䄰兙獂䝁䅷䅉噂䕁䅅睕杁䡁䅁杣療䝁䅑兤橂䡁䅑督獁䍁䅁兡畂䝁䅍䅢ㅂ䝁䅑兡畂䝁䅣䅉あ䡁䅉兙灂䝁䄴兡畂䝁䅣䅌杁䡁䅍䅣桂䡁䅉党杁䡁䅁兙祂䡁䅑督獁䍁䅁䅣祂䝁䄸䅚ㅂ䝁䅍䅤杁䡁䅉党睂䝁䅅兡祂䍁䅷䅉睂䡁䅉睢歂䡁䅕睙あ䍁䅁杣求䡁䅁䅢桂䝁䅍党瑂䝁䅕杢あ䍁䅷䅉瑂䝁䅅兡畂䡁䅑党畂䝁䅅杢橂䝁䅕䅌杁䝁䅅杢歂䍁䅁兤睂䝁䅣杣桂䝁䅑党杁䡁䅍党祂䡁䅙兡橂䝁䅕督畁䍁䅁杒ㅂ䡁䅉䅤潂䝁䅕杣獁䍁䅁兡あ䍁䅁䅚求䡁䅙党獂䝁䄸䅣穂䍁䅁兢桂䡁䅉督杁䕁䅧党獂䝁䅫睙療䡁䅁䅤求䡁䅉督杁䝁䅅杢歂䍁䅁䅡灂䝁䅣䅡瑁䝁䅅䅢あ䝁䅫䅤ㅂ䝁䅑党杁䡁䅁督求䡁䅕䅚療䍁䄰督桂䡁䅑党獂䝁䅷兡あ䝁䅕䅉噂䕁䅅睕杁䡁䅍入穂䡁䅑党瑂䡁䅍杌杁䕁䅅党祂䝁䄸杖灂䡁䅉睢畂䝁䄰党畂䡁䅑䅌杁䕁䅫杢橂䍁䄴䅉㍂䝁䅅督杁䝁䅫杢橂䝁䄸杣睂䝁䄸杣桂䡁䅑党歂䍁䅁兡畂䍁䅁免㕁䑁䅣免杁䝁䅅杢歂䍁䅁兡穂䍁䅁䅡求䝁䅅䅚硂䡁䅕兙祂䡁䅑党祂䝁䅕䅚杁䝁䅫杢杁䕁䅅杣獂䝁䅫杢湂䡁䅑睢畂䍁䅷䅉坂䝁䅫杣湂䝁䅫杢灂䝁䅅杌䅁䱁呣䅁獁䅁䅁兑求䡁䅉睢穂䡁䅁兙橂䝁䅕䅉桂䝁䄴䅚杁䕁䅑党浂䝁䅕杢穂䝁䅕䅁楃杂䅁杅䅳䕁䅅杚浂䝁䅫䅢灂䝁䅅䅤求䝁䅑䅉乂䝁䅅杢桂䝁䅣党祂䡁䅍䅉䡂䡁䅉睢ㅂ䡁䅁䅌杁䕁䅫杢橂䍁䄴䅌杁䡁䅑䅡祂䝁䄸兤湂䝁䅧䅉灂䡁䅑督杁䝁䅅杚浂䝁䅫䅢灂䝁䅅䅤求䡁䅍䅌杁䝁䄸䅣求䡁䅉兙あ䝁䅕督杁䝁䅅督杁䝁䅅杢杁䝁䅫杢㉂䝁䅕督あ䝁䄰党畂䡁䅑䅉瑂䝁䅅杢桂䝁䅣党瑂䝁䅕杢あ䍁䅁睙療䝁䄰䅣桂䝁䄴入杁䡁䅁杣療䡁䅙兡歂䝁䅫杢湂䍁䅁兡畂䡁䅙党穂䡁䅑兢求䝁䄴䅤杁䝁䄰兙畂䝁䅅睚求䝁䄰党畂䡁䅑䅉穂䝁䅕杣㉂䝁䅫睙求䡁䅍䅉あ䝁䄸䅉瑂䡁䅕䅤ㅂ䝁䅅䅢杁䝁䅙兤畂䝁䅑督獁䍁䅁兡畂䡁䅍䅤灂䡁䅑兤あ䝁䅫睢畂䝁䅅䅢杁䝁䅍䅢灂䝁䅕杢あ䡁䅍䅌祂䝁䅕䅤桂䝁䅫䅢穂䍁䅁兙畂䝁䅑䅉潂䝁䅫睚潂䍁䅁杢求䡁䅑䅉㍂䝁䄸杣あ䝁䅧䅉灂䝁䄴䅚灂䡁䅙兡歂䡁䅕兙獂䡁䅍䅉灂䝁䄴䅉あ䝁䅧党杁䙁䅕杢灂䡁䅑党歂䍁䅁睕あ䝁䅅䅤求䡁䅍杌杁䕁䅫䅤杁䡁䅁杣療䡁䅙兡歂䝁䅕督杁䝁䅅䅚㉂䝁䅫督療䡁䅉入杁䝁䄸杣杁䡁䅍兤楂䍁䄰兙歂䡁䅙兡穂䝁䄸杣㕂䍁䅁督求䡁䅉杤灂䝁䅍党穂䍁䅁䅤療䍁䅁兢ㅂ䡁䅑兤桂䝁䅷䅉浂䡁䅕杢歂䡁䅍杌杁䙁䅑䅡求䡁䅍党杁䝁䅙兤畂䝁䅑督杁䝁䅅杣求䍁䅁䅚灂䡁䅍䅤祂䝁䅫杙ㅂ䡁䅑党歂䍁䅁䅤療䍁䅁杣求䡁䅑兙灂䝁䅷䅌杁䝁䅧兡湂䝁䅧䅉畂䝁䅕䅤杁䡁䅣睢祂䡁䅑䅡杁䝁䅅杢歂䍁䅁兡畂䡁䅍䅤灂䡁䅑兤あ䝁䅫睢畂䝁䅅䅢杁䝁䅍䅢灂䝁䅕杢あ䡁䅍䅉歂䝁䅫杣求䝁䅍䅤獂䡁䅫䅉桂䝁䄴䅚杁䡁䅑䅡祂䝁䄸兤湂䝁䅧䅉灂䝁䄴䅤求䡁䅉兢求䝁䅑兡桂䡁䅉兡求䡁䅍䅌杁䝁䅫杢橂䝁䅷兤歂䝁䅫杢湂䍁䅁兡畂䝁䅑党睂䝁䅕杢歂䝁䅕杢あ䍁䅁兡畂䡁䅙党穂䡁䅑兢求䝁䄴䅤杁䝁䅅䅚㉂䝁䅫督療䡁䅉督獁䍁䅁杣求䡁䅑兡祂䝁䅕兢求䝁䄴䅤杁䡁䅁䅢桂䝁䄴䅉穂䡁䅁睢畂䡁䅍睢祂䡁䅍䅌杁䝁䅉杣療䝁䅳党祂䍁䄰䅚求䝁䅅䅢求䡁䅉督獁䍁䅁兢桂䝁䅯睢祂䍁䅁杚ㅂ䝁䄴䅚杁䝁䄰兙祂䝁䅳党あ䡁䅁䅢桂䝁䅍党穂䍁䅷䅉桂䝁䄴䅚杁䝁䅉兙畂䝁䅳䅉あ䡁䅉兤穂䡁䅑䅉歂䝁䅕䅣桂䡁䅉䅤瑂䝁䅕杢あ䡁䅍杌杁䙁䅑䅡求䍁䅁睙療䝁䄰䅣桂䝁䄴入杁䝁䅅䅢穂䝁䄸䅉療䝁䅙杚求䡁䅉督杁䝁䅫杢㉂䝁䅕督あ䝁䄰党畂䡁䅑䅉睂䡁䅉睢歂䡁䅕睙あ䡁䅍䅉灂䝁䄴䅉㉂䝁䅅杣灂䝁䄸兤穂䍁䅁兡畂䡁䅙党穂䡁䅑兢求䝁䄴䅤杁䡁䅍䅤㕂䝁䅷党穂䍁䅁兡畂䍁䅁䅤潂䝁䅕䅉灂䝁䄴督あ䝁䅫䅤ㅂ䡁䅑兡療䝁䄴兙獂䍁䅁䅚灂䡁䅍䅤祂䝁䅫杙ㅂ䡁䅑兡療䝁䄴䅉橂䝁䅧兙畂䝁䄴党獂䍁䅷䅉灂䝁䄴睙獂䡁䅕䅚灂䝁䄴睚杁䡁䅍兢桂䝁䅷䅢獁䍁䅁督瑂䝁䅅䅢獂䍁䄸兢灂䝁䅑䅌杁䝁䄰兡歂䍁䅷䅉桂䝁䄴䅚杁䝁䅷兙祂䝁䅣党杁䝁䅍兙睂䝁䅫䅤桂䝁䅷兡㙂䝁䅅䅤灂䝁䄸杢杁䡁䅙兙獂䡁䅕党杁䝁䅅杢歂䍁䅁睚祂䝁䄸睤あ䝁䅧䅉求䡁䅅兤灂䡁䅑入獁䍁䅁兙畂䝁䅑䅉求䝁䄰党祂䝁䅣兡畂䝁䅣䅉瑂䝁䅅杣牂䝁䅕䅤穂䍁䄴䅉䩂䝁䄴䅉桂䝁䅑䅚灂䡁䅑兡療䝁䄴䅌杁䝁䅫䅤杁䝁䄸杚浂䝁䅕杣穂䍁䅁兣ㅂ䝁䅅杢あ䝁䅫䅤桂䡁䅑兡㉂䝁䅕䅌杁䝁䅅䅢あ䝁䅕杣畂䝁䅅䅤灂䡁䅙党獁䍁䅁兙畂䝁䅑䅉浂䝁䅫䅥求䝁䅑䅉灂䝁䄴睙療䝁䄰党杁䡁䅁杣療䝁䅑兤橂䡁䅑督獁䍁䅁兙畂䝁䅑䅉瑂䝁䅅杢桂䝁䅣党穂䍁䅁兙穂䡁䅍党あ䡁䅍䅉浂䝁䄸杣杁䝁䅙睢ㅂ䝁䄴䅚桂䡁䅑兡療䝁䄴督杁䝁䅅杢歂䍁䅁党畂䝁䅑睢㍂䝁䄰党畂䡁䅑督獁䍁䅁䅚求䝁䅙兡畂䝁䅕䅚杁䝁䅉党畂䝁䅕杚灂䡁䅑䅌杁䝁䅅杢歂䍁䅁䅚求䝁䅙兡畂䝁䅕䅚杁䝁䅍睢畂䡁䅑杣灂䝁䅉兤あ䝁䅫睢畂䍁䅁䅣獂䝁䅅杢穂䍁䅁杚療䡁䅉䅉橂䝁䄸杣睂䝁䄸杣桂䡁䅑兡療䝁䄴督杁䝁䅅杢歂䍁䅁兢ㅂ䝁䄴兡橂䝁䅫䅣桂䝁䅷兡あ䝁䅫党穂䍁䄴䅉䉂䝁䅙杚灂䝁䅷兡桂䡁䅑党歂䍁䅁兔桂䝁䄴兙湂䝁䅕杣穂䍁䅁睒祂䝁䄸兤睂䍁䅁䅣祂䝁䄸杤灂䝁䅑党穂䍁䅁兡畂䡁䅙党穂䡁䅑兢求䝁䄴䅤杁䝁䄰兙畂䝁䅅睚求䝁䄰党畂䡁䅑䅉療䡁䅉䅉橂䡁䅕督あ䝁䄸兢灂䡁䅯党歂䍁䅁兡畂䡁䅙党穂䡁䅑兢求䝁䄴䅤杁䝁䅍睢ㅂ䝁䄴督求䝁䅷兡畂䝁䅣䅉桂䝁䄴䅚杁䝁䅙兡歂䡁䅕睙灂䝁䅅杣㕂䍁䅁督求䡁䅉杤灂䝁䅍党穂䍁䄴䅉䉂䝁䅙杚灂䝁䅷兡桂䡁䅑党歂䍁䅁兔桂䝁䄴兙湂䝁䅕杣穂䍁䅁睒祂䝁䄸兤睂䍁䅷䅉䩂䝁䄴睙畁䍁䅁睤桂䡁䅍䅉浂䝁䄸杣瑂䝁䅕䅚杁䝁䅫杢杁䑁䅅兏㕁䑁䅍䅉桂䝁䄴䅚杁䝁䅫督杁䝁䅉兙穂䝁䅕䅚杁䝁䅫杢杁䙁䅣党穂䡁䅑䅉兂䝁䅅䅢瑂䍁䅁村求䝁䅅睙潂䍁䅷䅉䝂䝁䅷睢祂䝁䅫䅚桂䍁䅁睤灂䡁䅑䅡杁䝁䅅䅚歂䝁䅫䅤灂䝁䄸杢桂䝁䅷䅉療䝁䅙杚灂䝁䅍党穂䍁䅁兡畂䍁䅁䅕祂䝁䅫䅚求䡁䅍䅉䑂䡁䅉睢穂䡁䅍兡畂䝁䅣䅌杁䕁䄰兙穂䡁䅍兙橂䝁䅧兤穂䝁䅕䅤あ䡁䅍睏杁䙁䅍䅤桂䝁䄰杚療䡁䅉䅚獁䍁䅁睑療䝁䄴杢求䝁䅍䅤灂䝁䅍兤あ䑁䅳䅉䵂䝁䄸杢歂䝁䄸杢獁䍁䅁兖畂䝁䅫䅤求䝁䅑䅉䱂䝁䅫杢湂䝁䅑睢瑂䑁䅳䅉䕂䡁䅕杙桂䝁䅫䅌杁䙁䅕杢灂䡁䅑党歂䍁䅁兑祂䝁䅅杙杁䕁䅕兢灂䡁䅉兙あ䝁䅕督㝁䍁䅁睕㕂䝁䅑杢求䡁䅫䅌杁䕁䅅兤穂䡁䅑杣桂䝁䅷兡桂䑁䅳䅉䥂䝁䄸杢湂䍁䅁睓療䝁䄴睚㝁䍁䅁䅖療䝁䅳入療䍁䅷䅉䭂䝁䅅䅣桂䝁䄴䅌杁䙁䅯兤祂䝁䅫睙潂䍁䅷䅉呂䡁䅣兡あ䡁䅯党祂䝁䅷兙畂䝁䅑䅉桂䝁䄴䅚杁䕁䅑党獂䝁䅅睤桂䡁䅉党畁䅁䅁桪䅍䥁䝉䅁䉂䝁䅙䅢桂䝁䅍䅉䩂䝁䄴睙療䡁䅉䅣療䡁䅉兙あ䝁䅕䅚獁䍁䅁䅤潂䡁䅉睢ㅂ䝁䅣䅡杁䝁䅫䅤穂䍁䅁督ㅂ䝁䅉督灂䝁䅑兡桂䡁䅉兡求䡁䅍䅌杁䡁䅁杣療䡁䅙兡歂䝁䅕督杁䡁䅍兤睂䡁䅁䅢求䝁䄰党畂䡁䅑兙獂䍁䅁䅡求䝁䅅䅢あ䝁䅧䅉桂䝁䄴䅚杁䝁䅷兡浂䝁䅕䅉灂䝁䄴督ㅂ䡁䅉兙畂䝁䅍党杁䡁䅁杣療䝁䅑兤橂䡁䅑督畁䍁䅁䅖潂䝁䅕䅉橂䝁䄸兢睂䝁䅅杢㕂䍁䅁睢睂䝁䅕杣桂䡁䅑党穂䍁䅁䅤潂䡁䅉睢ㅂ䝁䅣䅡杁䕁䅅杚獂䝁䅅睙杁䕁䅯兙睂䝁䅅杢杁䝁䅅杢歂䍁䅁兑浂䝁䅷兙橂䍁䅁兖畁䙁䅍杌杁䡁䅍党湂䝁䄰党畂䡁䅑督畁䍁䅁䅖潂䝁䅕䅉䉂䝁䅙䅢桂䝁䅍䅉䭂䝁䅅䅣桂䝁䄴䅉穂䝁䅕睚瑂䝁䅕杢あ䍁䅁睢浂䝁䅙党祂䡁䅍䅉橂䝁䅅杢橂䝁䅕杣獁䍁䅁兢求䝁䅑兡橂䝁䅅䅢獁䍁䅁杢ㅂ䡁䅉督灂䝁䄴睚杁䝁䅍兙祂䝁䅕䅌杁䡁䅣睢祂䝁䅳䅉獂䝁䅕兙㉂䝁䅕䅌杁䕁䅣兓䝂䙁䅑䅌杁䝁䅅杢歂䍁䅁睤潂䝁䄸䅢求䍁䅁兙畂䝁䅑䅉あ䝁䅕杣瑂䍁䅁䅢灂䝁䅙党杁䝁䅫杢穂䡁䅕杣桂䝁䄴睙求䍁䅁䅣祂䝁䄸䅚ㅂ䝁䅍䅤穂䍁䅷䅉桂䡁䅍䅉㍂䝁䅕䅢獂䍁䅁兙穂䍁䅁睖䉂䙁䅫睕杁䝁䅅杢歂䍁䅁睙潂䝁䅫䅢歂䍁䅁党畂䝁䅑睢㍂䝁䄰党畂䡁䅑䅉睂䝁䅷兙畂䡁䅍䅉ㅂ䝁䄴䅚求䡁䅉䅉穂䝁䅅杤灂䝁䄴睚杁䡁䅑入睂䝁䅕䅉灂䝁䄴督ㅂ䡁䅉兙畂䝁䅍党杁䡁䅁杣療䝁䅑兤橂䡁䅑督杁䝁䅫杢杁䕁䅯兙睂䝁䅅杢畁䍁䅁䅖潂䝁䅕䅉䉂䝁䅙䅢桂䝁䅍䅉噂䍁䄴睕畁䍁䅁督求䝁䅣兢求䝁䄴䅤杁䡁䅁杣療䡁䅙兡歂䝁䅕督杁䝁䅍兙畂䝁䅍党祂䍁䅷䅉桂䝁䅍睙灂䝁䅑党畂䡁䅑䅌杁䡁䅍䅡療䡁䅉䅤瑁䡁䅑党祂䝁䄰䅉歂䝁䅫督桂䝁䅉兡獂䝁䅫䅤㕂䍁䅷䅉橂䡁䅉兡あ䝁䅫睙桂䝁䅷䅉灂䝁䅷䅢畂䝁䅕督穂䍁䅷䅉潂䝁䄸督睂䝁䅫䅤桂䝁䅷䅉灂䝁䄴䅚求䝁䄰杢灂䡁䅑入獁䍁䅁䅚求䝁䄴䅤桂䝁䅷䅌杁䡁䅙兡穂䝁䅫睢畂䍁䅷䅉獂䝁䄸杢湂䍁䄰䅤求䡁䅉兢杁䝁䅍兙祂䝁䅕䅉桂䝁䄴䅚杁䝁䅑兡穂䝁䅅杙灂䝁䅷兡あ䡁䅫䅌杁䝁䅅杢歂䍁䅁䅤求䡁䅉兢杁䝁䅅杢歂䍁䅁睤潂䝁䄸䅢求䍁䅁䅢灂䝁䅙党杁䝁䅫杢穂䡁䅕杣桂䝁䄴睙求䍁䅁䅣祂䝁䄸䅚ㅂ䝁䅍䅤穂䍁䅁兡畂䍁䅁䅤潂䝁䅕䅉噂䝁䄴兡あ䝁䅕䅚杁䙁䅍䅤桂䡁䅑党穂䍁䄴䅉䩂䡁䅑䅉穂䝁䅕䅢獂䡁䅍䅉灂䡁䅑督杁䡁䅁杣療䝁䅑兤橂䡁䅑督杁䡁䅑䅡祂䝁䄸兤湂䝁䅧䅉穂䝁䅅䅢求䡁䅍䅉桂䡁䅍督療䝁䅍兡桂䡁䅑党穂䍁䅷䅉楂䡁䅉睢牂䝁䅕杣穂䍁䅷䅉灂䝁䄴䅚求䡁䅁党畂䝁䅑党畂䡁䅑䅉橂䝁䄸杣睂䝁䄸杣桂䡁䅑党杁䝁䅅睚求䝁䄴睙灂䝁䅕督獁䍁䅁兡畂䝁䅑兡㉂䝁䅫䅚ㅂ䝁䅅䅢杁䝁䅅睚求䝁䄴睙灂䝁䅕督獁䍁䅁兙畂䝁䅑䅉桂䝁䅙杚灂䝁䅷兡桂䡁䅑党歂䍁䅁睙療䡁䅉䅣療䡁䅉兙あ䝁䅕䅉桂䝁䅣党畂䝁䅍兡求䡁䅍杌杁䕁䅅杚獂䝁䅅睙杁䕁䅫杢橂䝁䄸杣睂䝁䄸杣桂䡁䅑党歂䍁䅁睤桂䡁䅍䅉浂䝁䄸兤畂䝁䅑党歂䍁䅁兡畂䍁䅁免㕁䑁䅕兎杁䝁䅅杢歂䍁䅁兡穂䍁䅁䅡求䝁䅅䅚硂䡁䅕兙祂䡁䅑党祂䝁䅕䅚杁䝁䅫杢杁䕁䅍睢獂䡁䅕兢楂䡁䅕督獁䍁䅁睒求䝁䄸杣湂䝁䅫兙畁䅁䅁䉶䅍䙁佉䅁䉂䝁䅣兡獂䝁䅕杢あ䍁䅁䅖求䝁䅍䅡畂䝁䄸䅢療䝁䅣兡求䡁䅍䅌杁䕁䅫杢橂䍁䄴䅉睂䡁䅉睢㉂䝁䅫䅚求䡁䅍䅉桂䡁䅁䅣獂䝁䅫睙桂䡁䅑兡療䝁䄴䅉浂䝁䄸睙ㅂ䡁䅍党歂䍁䅁督療䝁䅷兤あ䝁䅫睢畂䡁䅍䅉あ䝁䄸䅉あ䝁䅧党杁䝁䅷兡浂䝁䅕䅉穂䝁䅍兡求䝁䄴睙求䡁䅍䅌杁䝁䅑兡桂䝁䅣杢療䡁䅍䅤灂䝁䅍督獁䍁䅁兙畂䝁䅑䅉桂䡁䅁䅣獂䝁䅫党歂䍁䅁睙潂䝁䅕兢灂䝁䅍兙獂䍁䅁兢桂䡁䅉睡求䡁䅑督杁䡁䅣睢祂䝁䅷䅚㍂䝁䅫䅚求䍁䄴䅉啂䝁䅧党杁䝁䅍睢瑂䡁䅁兙畂䡁䅫䅉療䡁䅁党祂䝁䅅䅤求䡁䅍䅉灂䝁䄴䅉あ䝁䅧杣求䝁䅕䅉穂䝁䅕睚瑂䝁䅕杢あ䡁䅍杏杁䕁䅷兡浂䝁䅕䅉呂䝁䅍兡求䝁䄴睙求䡁䅍䅉桂䝁䄴䅚杁䕁䅅䅣睂䝁䅷兡求䝁䅑䅉乂䝁䅅杣牂䝁䅕䅤穂䍁䅷䅉䕂䝁䅫兙湂䝁䄴睢穂䡁䅑兡橂䡁䅍䅉桂䝁䄴䅚杁䕁䅣党畂䝁䄸兢灂䝁䅍督獁䍁䅁兙畂䝁䅑䅉䉂䝁䅣兡獂䝁䅕杢あ䍁䅁睑祂䝁䄸督穂䕁䅷兙楂䍁䄴䅉啂䝁䅧党杁䕁䅷兡浂䝁䅕䅉呂䝁䅍兡求䝁䄴睙求䡁䅍䅉桂䝁䄴䅚杁䕁䅅䅣睂䝁䅷兡求䝁䅑䅉乂䝁䅅杣牂䝁䅕䅤穂䍁䅁督求䝁䅣兢求䝁䄴䅤杁䝁䄸杚浂䝁䅕杣穂䍁䅁䅢灂䡁䅅兤灂䝁䅑䅉橂䝁䅧杣療䝁䄰兙あ䝁䄸睚祂䝁䅅䅣潂䡁䅫䅉穂䡁䅫督あ䝁䅕兢穂䍁䅁兙畂䝁䅑䅉橂䝁䄸兢睂䝁䄸杢求䝁䄴䅤穂䑁䅳䅉獂䝁䅫兣ㅂ䝁䅫䅚杁䝁䅍䅡祂䝁䄸兢桂䡁䅑睢湂䡁䅉兙睂䝁䅧入杁䝁䄰兙穂䡁䅍䅉穂䡁䅁党橂䡁䅑杣療䝁䄰党あ䡁䅉入杁䡁䅍入穂䡁䅑党瑂䡁䅍睏杁䝁䅣兙穂䍁䅁睙潂䡁䅉睢瑂䝁䅅䅤療䝁䅣杣桂䡁䅁䅡㕂䍁䅁督㕂䡁䅍䅤求䝁䄰督杁䝁䅅杢歂䍁䅁睙療䝁䄰䅣療䝁䄴党畂䡁䅑督㝁䍁䅁睚桂䡁䅍䅉橂䝁䅧杣療䝁䄰兙あ䝁䄸睚祂䝁䅅䅣潂䡁䅫䅉瑂䝁䅅督穂䍁䅁督睂䝁䅕睙あ䡁䅉睢瑂䝁䅕䅤祂䡁䅫䅉穂䡁䅫督あ䝁䅕兢穂䑁䅳䅉灂䝁䄴䅚ㅂ䝁䅍䅤灂䡁䅙党獂䡁䅫䅉橂䝁䄸兤睂䝁䅷党歂䍁䅁䅣獂䝁䅅督瑂䝁䅅䅉瑂䝁䅅督穂䍁䅁督睂䝁䅕睙あ䡁䅉睢瑂䝁䅕䅤祂䡁䅫䅉灂䝁䄴督あ䡁䅉兤瑂䝁䅕杢あ䡁䅍睏杁䝁䅅䅤療䝁䄰兡橂䍁䅁兙楂䡁䅍睢祂䡁䅁䅤灂䝁䄸杢杁䝁䅫杢穂䡁䅑杣ㅂ䝁䄰党畂䡁䅑督㝁䍁䅁兢灂䝁䅍杣療䡁䅣兙㉂䝁䅕䅉睂䝁䅷兙穂䝁䄰兙瑁䝁䅅䅤療䝁䄰兡橂䍁䅁党瑂䝁䅫督穂䝁䅫睢畂䍁䅁督睂䝁䅕睙あ䡁䅉睢瑂䝁䅕䅤祂䡁䅫䅉灂䝁䄴督あ䡁䅉兤瑂䝁䅕杢あ䡁䅍睏杁䝁䅫杢歂䡁䅕睙あ䝁䅫杤求䝁䅷入杁䝁䅍睢ㅂ䡁䅁䅢求䝁䅑䅉睂䝁䅷兙穂䝁䄰兙杁䝁䄸䅣あ䝁䅫睙桂䝁䅷䅉求䝁䄰兡穂䡁䅍兡療䝁䄴䅉穂䡁䅁党橂䡁䅑杣療䝁䄰党あ䡁䅉入杁䝁䅫杢穂䡁䅑杣ㅂ䝁䄰党畂䡁䅑督㝁䍁䅁杣桂䝁䄰兙畂䍁䅁督睂䝁䅕睙あ䡁䅉睢穂䝁䅍睢睂䡁䅫睏杁䝁䅷兙楂䝁䄸杣桂䡁䅑睢祂䡁䅫䅉穂䝁䄸杚あ䡁䅣兙祂䝁䅕睏杁䝁䅫杢浂䝁䄸杣瑂䝁䅅䅤灂䝁䄸杢杁䝁䄰兙畂䝁䅅睚求䝁䄰党畂䡁䅑䅉桂䝁䄴䅚杁䝁䅅杢桂䝁䅷入あ䝁䅫睙穂䑁䅳䅉獂䝁䅅杙療䡁䅉兙あ䝁䄸杣㕂䍁䅁兙ㅂ䡁䅑睢瑂䝁䅅䅤灂䝁䄸杢杁䝁䅅杢歂䍁䅁杣療䝁䅉睢あ䝁䅫睙杁䡁䅍入穂䡁䅑党瑂䡁䅍睏杁䝁䅑兡穂䡁䅍睢獂䡁䅕䅤灂䝁䄸杢杁䡁䅑党穂䡁䅑兡畂䝁䅣睏杁䝁䅅杢歂䍁䅁杤桂䝁䅍兤ㅂ䝁䄰䅉睂䡁䅕兢睂䡁䅍䅌杁䝁䅅杢歂䍁䅁兢求䝁䅅督ㅂ䡁䅉党瑂䝁䅕杢あ䍁䅁䅤求䝁䅍䅡畂䝁䄸䅢療䝁䅣兡求䡁䅍杌杁䙁䅑䅡灂䡁䅍䅉穂䝁䅕睚瑂䝁䅕杢あ䍁䅁兙獂䡁䅍睢杁䝁䄸杚浂䝁䅕杣穂䍁䅁睒䑂䍁䅁兙畂䝁䅑䅉䵂䕁䅍䅉橂䝁䄸䅢ㅂ䝁䄰杢穂䍁䅷䅉穂䝁䅅兢睂䝁䅷党杁䡁䅁杣求䡁䅁兙祂䝁䅅䅤灂䝁䄸杢杁䡁䅁杣療䝁䅑兤橂䡁䅑督獁䍁䅁睙ㅂ䡁䅍䅤療䝁䄰䅉橂䝁䅧党瑂䝁䅫督あ䡁䅉兡求䡁䅍䅌杁䝁䅅杢歂䍁䅁䅢桂䝁䅉睢祂䝁䅅䅤療䡁䅉入杁䝁䅫杢穂䡁䅑杣ㅂ䝁䄰党畂䡁䅑䅉穂䡁䅕䅣睂䝁䅷兡求䡁䅍杌杁䙁䅑䅡求䍁䅁䅒灂䝁䅅睚畂䝁䄸督あ䝁䅫睙穂䍁䅁兙畂䝁䅑䅉䡂䝁䅕杢療䝁䄰兡橂䡁䅍䅉穂䝁䅕睚瑂䝁䅕杢あ䍁䅁䅣祂䝁䄸杤灂䝁䅑党穂䍁䅁睚求䝁䄴睢瑂䝁䅫睙穂䍁䅷䅉橂䝁䄸杢あ䡁䅉兙橂䡁䅑䅉瑂䝁䅅杢ㅂ䝁䅙兙橂䡁䅑兤祂䝁䅫杢湂䍁䅁兙畂䝁䅑䅉祂䝁䅕督求䝁䅅杣橂䝁䅧䅉桂䝁䄴䅚杁䝁䅑党㉂䝁䅕䅢療䡁䅁兢求䝁䄴䅤獁䍁䅁䅣桂䡁䅑䅡療䝁䅷睢湂䡁䅫䅌杁䝁䅍睢瑂䡁䅁兙畂䝁䅫睢畂䍁䅁䅚灂䝁䅅睚畂䝁䄸督あ䝁䅫睙穂䍁䅷䅉祂䝁䅕兙湂䝁䅕杢あ䍁䅁䅣桂䡁䅉䅤畂䝁䅕杣穂䝁䅧兡睂䍁䅷䅉桂䝁䄴䅚杁䝁䅉兡療䝁䄰睢獂䝁䅕睙ㅂ䝁䅷兙祂䍁䅁兙畂䝁䅅䅢㕂䡁䅍兡穂䍁䅁杙ㅂ䡁䅍兡畂䝁䅕督穂䝁䅕督㝁䍁䅁兙畂䝁䅑䅉橂䝁䅕䅢獂䍁䅁兙畂䝁䅅䅢㕂䡁䅍兡穂䍁䅁䅣獂䝁䅅䅤求䍁䅁杙桂䡁䅍党歂䍁䅁兙穂䡁䅍兙㕂䡁䅍䅌杁䝁䅙䅢療䡁䅣䅉橂䡁䅫䅤療䝁䄰党あ䝁䅕杣穂䍁䅷䅉祂䝁䅕兙獂䍁䄰䅤灂䝁䄰党杁䝁䅍党獂䝁䅷䅉桂䝁䄴兙獂䡁䅫来求䡁䅉督獁䍁䅁睙求䝁䅷䅢杁䝁䅫兢桂䝁䅣兡畂䝁䅣䅉穂䡁䅫督あ䝁䅕兢穂䍁䅷䅉瑂䝁䅫睙祂䝁䄸䅣獂䝁䅅䅤求䍁䅁杣求䝁䅅䅚求䡁䅉督獁䍁䅁兙畂䝁䅑䅉祂䝁䅕䅢桂䡁䅑党歂䍁䅁睙療䝁䄴督ㅂ䝁䄰兙楂䝁䅷党穂䍁䄴䅉啂䝁䅧党杁䕁䅅睚灂䝁䅷党畂䡁䅑䅉䑂䡁䅉睢穂䡁䅍䅔桂䝁䅉䅉穂䝁䅕睚瑂䝁䅕杢あ䍁䅁䅣祂䝁䄸杤灂䝁䅑党穂䍁䅁杤桂䡁䅉兡療䡁䅕督杁䡁䅍党祂䡁䅙兡橂䝁䅕督獁䍁䅁兡畂䝁䅍䅢ㅂ䝁䅑兡畂䝁䅣䅉祂䝁䅕䅣桂䝁䅫杣穂䍁䅷䅉睂䝁䅅杣あ䡁䅍䅌杁䝁䄰兙灂䝁䄴䅤求䝁䄴兙畂䝁䅍党獁䍁䅁兡畂䡁䅍䅤桂䝁䅷䅢桂䡁䅑兡療䝁䄴督獁䍁䅁䅤祂䝁䅅兡畂䝁䅫杢湂䍁䅷䅉橂䝁䄸兢睂䝁䅷兡桂䝁䄴睙求䍁䅁督ㅂ䡁䅁䅣療䡁䅉䅤獁䍁䅁督療䝁䅙䅤㍂䝁䅅杣求䍁䅁兙穂䍁䅁兙杁䡁䅍党祂䡁䅙兡橂䝁䅕䅌杁䝁䅅督穂䝁䅕䅤杁䝁䄰兙畂䝁䅅睚求䝁䄰党畂䡁䅑䅌杁䝁䅅杢歂䍁䅁睙療䝁䄴督ㅂ䝁䅷䅤灂䝁䄴睚杁䡁䅍党祂䡁䅙兡橂䝁䅕督畁䍁䅁䅖潂䝁䅕䅉橂䝁䄸兢睂䝁䅅杢㕂䍁䅁兢桂䡁䅉睡求䡁䅑督杁䝁䅫䅤穂䍁䅁䅣祂䝁䄸䅚ㅂ䝁䅍䅤穂䍁䅁䅤潂䡁䅉睢ㅂ䝁䅣䅡杁䝁䅑兡祂䝁䅕睙あ䍁䅁督桂䝁䅷党穂䍁䅷䅉歂䝁䅫督あ䡁䅉兡楂䡁䅕䅤療䡁䅉督獁䍁䅁杣求䡁䅍党獂䝁䅷党祂䡁䅍䅌杁䝁䄰兙畂䡁䅕杚桂䝁䅍䅤ㅂ䡁䅉党祂䍁䅣督杁䡁䅉党睂䡁䅉党穂䝁䅕杢あ䝁䅅䅤灂䡁䅙党穂䍁䅷䅉桂䝁䄴䅚杁䝁䅕䅢求䝁䅍䅤祂䝁䄸杢灂䝁䅍䅉橂䝁䄸兢瑂䝁䅕杣橂䝁䅕杌杁䕁䅅睚灂䝁䅷党畂䡁䅑䅉啂䝁䅕睙潂䝁䄴睢獂䝁䄸睚灂䝁䅕督獁䍁䅁兓畂䝁䅍杌杁䡁䅣兙穂䍁䅁兡畂䝁䅍睢祂䡁䅁睢祂䝁䅅䅤求䝁䅑䅉灂䝁䄴䅉硁䑁䅫兏㕁䍁䅁兙畂䝁䅑䅉灂䡁䅍䅉潂䝁䅕兙歂䡁䅅兤桂䡁䅉䅤求䡁䅉党歂䍁䅁兡畂䍁䅁睕桂䝁䄴䅤桂䍁䅁睑獂䝁䅅杣桂䍁䅷䅉䑂䝁䅅䅢灂䝁䅙睢祂䝁䄴兡桂䍁䄴䅁䕄睅䅁䅑䄸䕁䅅睚灂䝁䅷入穂䡁䅫督獁䍁䅁兓畂䝁䅍杌杁䝁䄸䅣求䡁䅉兙あ䝁䅕督杁䝁䅅督杁䝁䅅䅉歂䝁䅕杤求䝁䅷睢睂䝁䅕杣杁䝁䅅杢歂䍁䅁兢桂䡁䅉睡求䡁䅑党祂䍁䅁睢浂䍁䅁督療䝁䅙䅤㍂䝁䅅杣求䍁䄰党畂䝁䅅杙獂䝁䅕䅚杁䡁䅍睢獂䡁䅕䅤灂䝁䄸杢穂䍁䅁兙畂䝁䅑䅉穂䝁䅕杣㉂䝁䅫睙求䡁䅍䅉あ䝁䄸䅉あ䝁䅧党杁䝁䅧睢穂䡁䅁兡あ䝁䅅䅢灂䡁䅑入杁䝁䅫杢歂䡁䅕督あ䡁䅉入杁䝁䅫杢杁䕁䄴睢祂䡁䅑䅡杁䕁䅅兢求䡁䅉兡橂䝁䅅䅌杁䕁䅕兤祂䝁䄸䅣求䍁䅷䅉あ䝁䅧党杁䕁䅅督灂䝁䅅兌兂䝁䅅睙灂䝁䅙兡橂䍁䅷䅉桂䝁䄴䅚杁䕁䅫杢歂䝁䅫兙畁䍁䅁兓あ䍁䅁睢浂䝁䅙党祂䡁䅍䅉穂䝁䄸杚あ䡁䅣兙祂䝁䅕䅉穂䝁䄸䅢ㅂ䡁䅑兡療䝁䄴督杁䝁䅙兤獂䝁䅷入杁䝁䅫杢あ䝁䅕睚祂䝁䅅䅤求䝁䅑䅉㍂䝁䅫䅤潂䍁䅁䅤潂䝁䅫杣歂䍁䅁䅣桂䡁䅉䅤㕂䍁䅁䅡桂䡁䅉䅚㍂䝁䅅杣求䍁䅁兙畂䝁䅑䅉療䡁䅁党祂䝁䅅䅤灂䝁䄴睚杁䡁䅍入穂䡁䅑党瑂䡁䅍睏杁䝁䅍䅢療䡁䅕䅚杁䝁䅅䅣睂䝁䅷兡橂䝁䅅䅤灂䝁䄸杢穂䍁䅷䅉穂䡁䅕䅣睂䝁䄸杣あ䍁䅷䅉桂䝁䄴䅚杁䝁䄰兙灂䝁䄴䅤求䝁䄴兙畂䝁䅍党㝁䍁䅁督ㅂ䝁䅉督橂䡁䅉兡睂䡁䅑兡療䝁䄴䅉桂䝁䄴䅚杁䝁䄰兙灂䝁䄴䅤求䝁䄴兙畂䝁䅍党㝁䍁䅁兙畂䝁䅑䅉睂䡁䅉睢浂䝁䅕督穂䝁䅫睢畂䝁䅅䅢杁䡁䅍党祂䡁䅙兡橂䝁䅕督畁䍁䅁䅖潂䝁䅕䅉橂䝁䄸兢睂䝁䅅杢㕂䉁杫督杁䝁䅧睢穂䡁䅁兡あ䝁䅅䅢灂䡁䅑入杁䡁䅍睢浂䡁䅑睤桂䡁䅉党杁䡁䅍睢獂䡁䅕䅤灂䝁䄸杢穂䍁䅁兡畂䝁䅍䅢ㅂ䝁䅑党杁䝁䅧睢穂䡁䅁兡あ䝁䅅䅢灂䡁䅑入杁䝁䅕䅥睂䝁䅕杣灂䝁䅕杢橂䝁䅕䅉橂䝁䅷睢ㅂ䝁䅑䅉療䝁䅙杚求䡁䅉督杁䡁䅍睢獂䡁䅕䅤灂䝁䄸杢杁䝁䅕睙療䡁䅍入穂䡁䅑党瑂䡁䅍䅉あ䝁䅧兙あ䍁䅁睙療䝁䄰杙灂䝁䄴党杁䝁䅍睢祂䝁䅕䅉療䡁䅁党祂䝁䅅䅤灂䝁䄸杢桂䝁䅷䅉穂䡁䅫督あ䝁䅕兢穂䍁䅁杚療䡁䅉䅉睂䡁䅉睢睂䝁䅕杣あ䡁䅫䅉瑂䝁䅅杢桂䝁䅣党瑂䝁䅕杢あ䍁䅷䅉睂䝁䄸兡畂䡁䅑兌療䝁䅙兌穂䝁䅅䅢求䍁䅁䅋兂䕁䄸睕灁䍁䅷䅉桂䝁䄴䅚杁䝁䅫杢㉂䝁䅕杢あ䝁䄸杣㕂䍁䅁兙畂䝁䅑䅉睂䡁䅉睢橂䡁䅕杣求䝁䄰党畂䡁䅑睏杁䝁䅅杢歂䍁䅁䅓療䡁䅍䅣灂䡁䅑兙獂䝁䅫䅤㕂䍁䅁睕療䝁䅷兤あ䝁䅫睢畂䍁䅁睕あ䡁䅕䅚灂䝁䄸督畁䍁䅁兓あ䡁䅍䅉浂䝁䄸睢歂䍁䅁兙畂䝁䅑䅉楂䝁䅕杤求䡁䅉兙湂䝁䅕䅉求䝁䅍睢穂䡁䅫督あ䝁䅕兢杁䡁䅍睢獂䡁䅕䅤灂䝁䄸杢穂䍁䅁睙療䝁䄰䅣祂䝁䅫督求䍁䅁兓畂䝁䅙睢䡂䝁䅕杢求䡁䅍兡穂䍁䅁䅕偂䙁䅍睏杁䕁䅫睒杁䕁䅳兡療䡁䅍睡㝁䍁䅁兓䡂䍁䅁杒獂䝁䅕䅥㝁䍁䅁兓䡂䍁䅁睓䕂䙁䅍睏杁䕁䅫睒杁䕁䄸杢䕂䝁䅕兢桂䝁䄴䅚㝁䍁䅁兓䡂䍁䅁杒獂䡁䅫睏杁䕁䅫睒杁䙁䅅兤灂䝁䅍睡杁䙁䅁兙㕂䑁䅳䅉䩂䕁䅣䅉呂䝁䄰兙祂䡁䅑䅉乂䝁䅕杢ㅂ䑁䅳䅉䩂䕁䅣䅉䕂䝁䅫睚灂䡁䅑兙獂䍁䅁兔求䝁䄴兤杁䕁䅉睢桂䡁䅉䅚㝁䍁䅁兓䡂䍁䅁䅕桂䝁䄴睔睂䡁䅑兡橂䍁䅁兑䩂䍁䄰䅣療䡁䅣党祂䝁䅕䅚杁䡁䅍党獂䝁䅙兌橂䝁䅧党橂䝁䅳睢ㅂ䡁䅑䅉牂䝁䅫睢穂䝁䅳睏杁䙁䅁兙㕂䍁䅷䅉桂䍁䅁䅣桂䡁䅫兢求䝁䄴䅤杁䡁䅁杣療䝁䅍党穂䡁䅍兡畂䝁䅣䅉穂䝁䄸䅢ㅂ䡁䅑兡療䝁䄴睏杁䝁䅕睑桂䡁䅍䅡杁䝁䅙睢祂䍁䅁睙桂䡁䅍䅡獂䝁䅕督穂䍁䅁䅤求䝁䄴䅚求䡁䅉睏杁䝁䅣兡浂䡁䅑䅉橂䝁䅅杣歂䍁䅁督療䝁䅷兤あ䝁䅫睢畂䑁䅳䅉桂䝁䄴䅚杁䕁䅅杢桂䝁䅷入㙂䝁䅕䅌杁䝁䅅䅉橂䝁䅷睢ㅂ䝁䅑兌楂䝁䅅督求䝁䅑䅉歂䝁䅅䅤桂䍁䅁兙畂䝁䅅䅢㕂䡁䅑兡橂䍁䅁䅣獂䝁䅅䅤浂䝁䄸杣瑂䍁䄴䅉啂䝁䅧党杁䝁䅍睢瑂䡁䅁兙畂䡁䅫升穂䍁䅁兡畂䡁䅙党畂䡁䅑睢祂䡁䅫䅉桂䝁䄴䅚杁䡁䅁杣療䝁䅍兤祂䝁䅕兢求䝁䄴䅤杁䝁䅕睙療䡁䅍入穂䡁䅑党瑂䍁䅁督療䝁䅷兤あ䝁䅫睢畂䡁䅍䅉灂䝁䄴睙獂䡁䅕䅚求䍁䅁兒桂䡁䅑党橂䍁䅁督療䝁䅷兤あ䝁䅫睢畂䍁䅁兙畂䝁䅑䅉呂䡁䅑杣桂䡁䅑䅤療䝁䄴䅉塂䝁䅅杣祂䝁䅕杢杁䙁䅍入穂䡁䅑党瑂䑁䅳䅉䵂䕁䄰睕獁䍁䅁兙杁䝁䄸杢瑁䡁䅁杣求䝁䄰兡穂䝁䅕䅉療䡁䅉䅉潂䝁䄸督あ䝁䅕䅚獁䍁䅁睤求䝁䅉䅉桂䝁䄴䅚杁䝁䄰睢楂䝁䅫䅢求䍁䄰党畂䝁䅅杙獂䝁䅕䅚杁䙁䅁兔呂䍁䅁督療䝁䅷兤あ䝁䅫睢畂䑁䅳䅉坂䝁䅕杣穂䝁䅅䅌杁䝁䅅䅉潂䝁䄸督睂䝁䅫䅤桂䝁䅷兡あ䡁䅫䅉穂䝁䄸䅢ㅂ䡁䅑兡療䝁䄴睏杁䝁䅅杢歂䍁䅁睕あ䝁䅅入獁䍁䅁兙杁䝁䅍䅢療䡁䅕䅚瑁䝁䄴兙あ䝁䅫杤求䍁䅁睕桂䝁䅅睕杁䡁䅁杣療䡁䅁党祂䡁䅑入杁䝁䄰兙畂䝁䅅睚求䝁䄰党畂䡁䅑䅉穂䡁䅫督あ䝁䅕兢畁䍁䅁兓あ䡁䅍䅉潂䝁䄸督睂䝁䅫䅤桂䝁䅷兡あ䡁䅫䅉桂䝁䄴䅚杁䝁䅷党灂䡁䅍兤祂䝁䅕䅉桂䝁䄴䅚杁䝁䅕䅥睂䝁䅕杣灂䝁䅕杢橂䝁䅕䅉求䝁䄴䅡桂䝁䄴睙求䡁䅉䅉穂䝁䄸䅢ㅂ䡁䅑兡療䝁䄴督杁䝁䅍睢瑂䡁䅁杣灂䡁䅍党杁䕁䅉睢療䝁䅳䅌杁䕁䅕䅥睂䡁䅉党穂䡁䅍䅉䱂䝁䅫睢穂䝁䅳䅉桂䝁䄴䅚杁䕁䅕䅥睂䡁䅉党穂䡁䅍䅉乂䝁䄸杙灂䝁䅷党杁䝁䅙睢祂䍁䅁睙潂䝁䅕睙牂䍁䄰兡畂䍁䅁兙畂䝁䅑䅉橂䝁䅧党橂䝁䅳兌療䡁䅕䅤㝁䍁䅁睕睂䝁䅅䅉穂䝁䄸杚あ䡁䅣兙祂䝁䅕睏杁䕁䅣睢獂䝁䅙睏杁䙁䅍兙獂䝁䅕督杁䍁䅙䅉䑂䝁䅅䅤求䡁䅉兡畂䝁䅣睏杁䙁䅍党祂䡁䅙兡橂䝁䅕睏杁䕁䅅兤あ䝁䅧睢祂䝁䅫来求䑁䅳䅉䕂䝁䅅䅤桂䕁䄰兙湂䝁䅫杢求䑁䅳䅉卂䝁䅕督求䡁䅉杤求䍁䅁督療䝁䅷兤あ䝁䅫睢畂䑁䅳䅉䕂䝁䅫睚灂䡁䅑兙獂䍁䅁兔桂䡁䅉睡求䡁䅑兡畂䝁䅣䅉穂䝁䄸䅢ㅂ䡁䅑兡療䝁䄴睏杁䙁䅉党あ䝁䅅兡獂䍁䅁䅕偂䙁䅍䅉穂䝁䄸䅢ㅂ䡁䅑兡療䝁䄴睏杁䕁䅍党畂䡁䅑杣桂䝁䅷䅉卂䝁䅕督求䡁䅉杤桂䡁䅑兡療䝁䄴督㝁䍁䅁䅔療䡁䅫兙獂䡁䅑入杁䍁䅙䅉兂䡁䅉睢瑂䝁䄸䅤灂䝁䄸杢穂䑁䅳䅉乂䝁䅕兢楂䝁䅕杣穂䝁䅧兡睂䑁䅳䅉卂䝁䅕督灂䝁䅑党畂䝁䅍党杁䕁䄰兙畂䝁䅅睚求䝁䄰党畂䡁䅑睏杁䝁䅅杢歂䍁䅁睒ㅂ䝁䅕督あ䍁䅁兑睂䡁䅁杌杁䕁䅫䅤杁䡁䅍党祂䡁䅙党穂䍁䅁䅡療䡁䅑党獂䡁䅍䅌杁䡁䅉党穂䝁䄸杣あ䡁䅍䅉桂䝁䄴䅚杁䝁䅍杣ㅂ䝁䅫督求䍁䅁䅢灂䝁䄴党穂䍁䅷䅉橂䝁䅅督灂䝁䄴睢穂䍁䅷䅉橂䝁䄸杣睂䝁䄸杣桂䡁䅑党杁䝁䅙睢療䝁䅑䅉穂䝁䅕杣㉂䝁䅫睙求䍁䅁兢桂䝁䄴兙湂䝁䅕兢求䝁䄴䅤獁䍁䅁杣求䡁䅍䅤桂䡁䅕杣桂䝁䄴䅤穂䍁䅷䅉ㅂ䝁䄴兡㉂䝁䅕杣穂䝁䅫䅤灂䝁䅕督獁䍁䅁督あ䝁䅅䅚灂䡁䅕兢穂䍁䅷䅉桂䝁䄴䅚杁䝁䅧党桂䝁䅷䅤潂䝁䅍兙祂䝁䅕杌杁䙁䅑䅡求䍁䅁睙療䝁䄰䅣桂䝁䄴入杁䡁䅣兙穂䍁䅁杚療䡁䅉兢求䡁䅉䅢㕂䍁䅁睡畂䝁䄸睤畂䍁䅁兙穂䍁䅁䅕灂䝁䄸杢求䝁䅕杣瑁䙁䅍䅤桂䝁䄴䅚桂䡁䅉䅚杁䕁䅕䅢求䝁䅍䅤祂䝁䄸杢灂䝁䅍督獁䍁䅁兓畂䝁䅍杌杁䝁䅅杢歂䍁䅁睙潂䝁䅅杢湂䝁䅕䅚杁䝁䅫䅤穂䍁䅁杢桂䝁䄰党杁䡁䅑睢杁䕁䅅睚灂䝁䅷入穂䡁䅫督獁䍁䅁兓畂䝁䅍杌杁䝁䅫杢杁䑁䅉䅍睁䑁䅍杌杁䕁䅅睚灂䝁䅷入穂䡁䅫督獁䍁䅁兓畂䝁䅍杌杁䡁䅣兙穂䍁䅁杚療䡁䅕杢歂䝁䅕䅚杁䝁䅫杢杁䑁䅅兏穁䑁䅉䅉桂䝁䄴䅚杁䝁䅫督杁䝁䅧党桂䝁䅑兣ㅂ䝁䅅杣あ䝁䅕杣求䝁䅑䅉灂䝁䄴䅉䉂䝁䅷䅣潂䝁䅅杣求䡁䅑䅤桂䍁䅷䅉䡂䝁䅕睢祂䝁䅣兡桂䍁䄴䅁剄睅䅁朴䅍䕁䅅睚祂䝁䅕党杁䙁䅉党桂䝁䅷䅤㕂䍁䅁睑療䡁䅉䅣療䡁䅉兙あ䝁䅫睢畂䍁䅁兡穂䍁䅁兙杁䡁䅁兤楂䝁䅷兡橂䝁䅷入杁䡁䅑杣桂䝁䅑党歂䍁䅁杣求䝁䅅䅢杁䝁䅕督あ䝁䅅䅤求䍁䅁兡畂䡁䅙党穂䡁䅑兢求䝁䄴䅤杁䡁䅑杣ㅂ䡁䅍䅤杁䡁䅑䅡桂䡁䅑䅉灂䡁䅍䅉卂䕁䅕䅖䥂䕁䅫杔䱂䕁䅫杔䡂䍁䅁杕䙂䙁䅑兑䩂䕁䅷䅉あ䝁䅧杣療䡁䅕睚潂䍁䅁䅤潂䝁䅕䅉桂䝁䅍兣ㅂ䝁䅫督灂䡁䅑兡療䝁䄴䅉桂䝁䄴䅚杁䝁䅑党㉂䝁䅕䅢療䡁䅁兢求䝁䄴䅤杁䝁䄸杚杁䡁䅁杣療䡁䅁党祂䡁䅑兡求䡁䅍䅉畂䝁䅕䅤杁䝁䅷党桂䡁䅍党歂䍁䅁䅤療䍁䅁兡畂䝁䅑兤穂䡁䅑杣㕂䍁䄰䅢求䝁䅅䅚灂䝁䄴睚獁䍁䅁睢瑂䝁䄴兡瑁䝁䅍䅡桂䝁䄴杢求䝁䅷䅉祂䝁䅕䅤桂䝁䅫䅢杁䡁䅑党畂䝁䅅杢あ䡁䅍杌杁䕁䅅督杁䝁䄸杚杁䙁䅍党睂䡁䅑党瑂䝁䅉党祂䍁䅁睍睁䍁䅷䅉祁䑁䅁杍ぁ䍁䅷䅉あ䝁䅧党杁䕁䅍睢瑂䡁䅁兙畂䡁䅫䅉療䡁䅣杢求䝁䅑䅉桂䝁䄴䅚杁䝁䄸䅣求䡁䅉兙あ䝁䅕䅚杁䝁䅅䅉睂䝁䄸杣あ䝁䅙睢獂䝁䅫睢杁䝁䄸杚杁䑁䅉䅌祁䑁䅣免杁䡁䅁杣療䡁䅁党祂䡁䅑兡求䡁䅍䅌杁䝁䅷睢橂䝁䅅䅤求䝁䅑䅉灂䝁䄴䅉ぁ䑁䅫䅉穂䡁䅑兙あ䝁䅕督杁䝁䅅杢歂䍁䅁睙療䝁䄴䅤桂䝁䅫杢灂䝁䄴睚杁䝁䅅䅣睂䡁䅉睢㑂䝁䅫兢桂䡁䅑党獂䡁䅫䅉ぁ䑁䅣杌祁䍁䅁兢灂䝁䅷䅢灂䝁䄸杢杁䡁䅍兣ㅂ䝁䅅杣求䍁䅁杚求䝁䅕䅤杁䝁䄸杚杁䝁䅣杣療䡁䅍督杁䝁䅷党桂䡁䅍兙楂䝁䅷党杁䝁䅅杣求䝁䅅杌杁䙁䅑䅡求䍁䅁睑療䝁䄰䅣桂䝁䄴入湁䡁䅍䅉橂䝁䄸兢瑂䝁䄸杢杁䡁䅍䅤療䝁䅍睡杁䝁䅫督杁䝁䅷兡穂䡁䅑党歂䍁䅁睢畂䍁䅁䅤潂䝁䅕䅉佂䝁䅕睤杁䙁䅫睢祂䝁䅳䅉呂䡁䅑睢橂䝁䅳䅉䙂䡁䅧睙潂䝁䅅杢湂䝁䅕䅉ㅂ䝁䄴䅚求䡁䅉䅉あ䝁䅧党杁䡁䅍入瑂䝁䅉睢獂䍁䅁杉䉂䕁䅑睑楁䍁䄴䅁䭁睅䅁杒䅁䕁䅅睚祂䝁䅫睙ㅂ䝁䅷䅤ㅂ䡁䅉兙獂䍁䅁䅕祂䝁䄸䅚ㅂ䝁䅍䅤穂䍁䅁兙畂䝁䅑䅉呂䝁䅕杣㉂䝁䅫睙求䡁䅍䅁楄杂䅁䅑䅁䕁䅅睚祂䝁䅫睙ㅂ䝁䅷䅤ㅂ䡁䅉兙獂䍁䅁兙畂䝁䅑䅉䝂䝁䅅杣瑂䍁䅁兔桂䝁䅍䅡灂䝁䄴党祂䡁䅫䅁求杂䅁䅎䅁䕁䅅兡祂䍁䅁杒祂䝁䅕兡湂䝁䅧䅤杁䝁䅅杢歂䍁䅁䅔療䝁䅣兡穂䡁䅑兡橂䡁䅍䅁坁䅃䅁䅱䅑䕁䅅兡祂䍁䅁䅔求䝁䅅督求䍁䅁睑療䡁䅉䅣療䡁䅉兙あ䝁䅫睢畂䍁䅷䅉桂䝁䄴䅉桂䝁䅫杣橂䡁䅉兙浂䡁䅑䅉獂䝁䅕兙穂䝁䅫杢湂䍁䅁睙療䝁䄰䅣桂䝁䄴入獁䍁䅁党畂䝁䅣兙湂䝁䅕督杁䝁䅫杢杁䡁䅑䅡求䍁䅁䅣ㅂ䡁䅉睙潂䝁䅅督求䍁䅁兙畂䝁䅑䅉獂䝁䅕兙穂䝁䅫杢湂䍁䅁睢浂䍁䅁睙療䝁䄰兢求䡁䅉睙灂䝁䅅䅢杁䝁䅯党あ䍁䅁兙灂䡁䅉睙祂䝁䅅杚あ䍁䅁䅤療䍁䅁兙灂䡁䅉䅢灂䝁䄴党穂䍁䅁睤療䡁䅉䅢歂䡁䅣兡歂䝁䅕杌杁䕁䅫䅤杁䡁䅍党獂䝁䅷督杁䝁䅅兡祂䝁䅍杣桂䝁䅙䅤杁䝁䅙杣療䝁䄰䅉灂䡁䅑督杁䝁䅙䅢求䝁䅕䅤杁䡁䅑睢杁䡁䅑䅡灂䡁䅉䅚杁䡁䅁兙祂䡁䅑兡求䡁䅍䅌杁䝁䅫杢橂䝁䅷兤歂䝁䅫杢湂䍁䅁睢あ䝁䅧党祂䍁䅁䅢求䝁䅅督灂䝁䄴睚杁䝁䅍睢瑂䡁䅁兙畂䝁䅫党穂䍁䅷䅉浂䝁䅫杢桂䝁䄴睙灂䝁䅅䅢杁䡁䅍党祂䡁䅙兡橂䝁䅕督杁䝁䅍睢瑂䡁䅁兙畂䝁䅫党穂䍁䅷䅉桂䝁䅫杣獂䝁䅫杢求䡁䅍䅌杁䝁䅅杢歂䍁䅁睢あ䝁䅧党祂䍁䅁兡畂䡁䅙党穂䡁䅑睢祂䡁䅍杌杁䙁䅑䅡求䍁䅁睙療䝁䄰䅣桂䝁䄴入杁䡁䅁杣療䡁䅙兡歂䝁䅕督杁䝁䅙䅢求䝁䅕䅤杁䝁䄰兙畂䝁䅅睚求䝁䄰党畂䡁䅑䅉穂䝁䅕杣㉂䝁䅫睙求䡁䅍䅉あ䝁䄸䅉灂䝁䄴杤求䡁䅍䅤療䡁䅉督杁䝁䅅杢歂䍁䅁睢㍂䝁䄴党祂䡁䅍䅉療䝁䅙䅉桂䝁䅫杣橂䡁䅉兙浂䡁䅑䅉睂䝁䄸杣あ䝁䅙睢獂䝁䅫睢穂䍁䄴䅉䉂䡁䅍䅉療䝁䅙䅉䕂䝁䅕睙求䝁䄰杙求䡁䅉䅉穁䑁䅅䅌杁䑁䅉䅍祁䑁䅍䅌杁䝁䅫䅤杁䝁䄸睤畂䝁䅕䅚杁䝁䅅䅉浂䝁䅷党求䡁䅑䅉療䝁䅙䅉ぁ䑁䅙睍杁䝁䅅兡祂䝁䅍杣桂䝁䅙䅤獁䍁䅁兡畂䝁䅍䅢ㅂ䝁䅑兡畂䝁䅣䅉穁䑁䅑兎杁䝁䄴兙祂䡁䅉睢㍂䝁䅉睢歂䡁䅫䅉桂䝁䅫杣橂䡁䅉兙浂䡁䅑䅉桂䝁䄴䅚杁䑁䅅免㑁䍁䅁睤灂䝁䅑党楂䝁䄸䅚㕂䍁䅁兙灂䡁䅉睙祂䝁䅅杚あ䍁䄴䅉䉂䝁䅫杣杁䕁䅷党桂䡁䅍党杁䕁䅍睢祂䡁䅁睢祂䝁䅅䅤灂䝁䄸杢杁䡁䅣兙穂䍁䅁兡畂䝁䅍睢祂䡁䅁睢祂䝁䅅䅤求䝁䅑䅉灂䝁䄴䅉祁䑁䅁免睁䍁䅁兙畂䝁䅑䅉灂䡁䅍䅉潂䝁䅕兙歂䡁䅅兤桂䡁䅉䅤求䡁䅉党歂䍁䅁兡畂䍁䅁䅔療䡁䅍䅉䉂䝁䄴睚求䝁䅷党穂䍁䅷䅉䑂䝁䅅䅢灂䝁䅙睢祂䝁䄴兡桂䍁䄴䅁捄睅䅁䅎䅙䕁䅅兡祂䍁䅁䅕祂䝁䄸䅚ㅂ䝁䅍䅤穂䍁䅁兙畂䝁䅑䅉䑂䝁䅧党瑂䝁䅫睙桂䝁䅷督獁䍁䅁兓畂䝁䅍杌杁䡁䅁杣療䡁䅙兡歂䝁䅕督杁䝁䅅䅤瑂䝁䄸督睂䝁䅧党祂䝁䅫睙杁䝁䅣兙穂䝁䅕督獁䍁䅁䅣祂䝁䄸睙求䡁䅍督杁䝁䅅杢歂䍁䅁督睂䝁䅕睙灂䝁䅅䅢あ䡁䅫䅉湂䝁䅅督求䡁䅍䅌杁䝁䅕兣ㅂ䝁䅫䅣瑂䝁䅕杢あ䍁䅷䅉桂䝁䄴䅚杁䡁䅉党獂䝁䅅䅤求䝁䅑䅉穂䝁䅕杣㉂䝁䅫睙求䡁䅍䅉灂䝁䄴䅉あ䝁䅧党杁䕁䅅兢求䡁䅉兡橂䝁䅅督獁䍁䅁兑穂䝁䅫兙獁䍁䅁兒ㅂ䡁䅉睢睂䝁䅕䅌杁䡁䅑䅡求䍁䅁兔灂䝁䅑䅚獂䝁䅕䅉䙂䝁䅅督あ䍁䅷䅉䩂䝁䄴䅚灂䝁䅅䅌杁䝁䅅杢歂䍁䅁兡畂䡁䅑党祂䝁䄴兙あ䝁䅫睢畂䝁䅅䅢獂䡁䅫杌杁䙁䅑䅡求䍁䅁睙療䝁䄰䅣桂䝁䄴入杁䡁䅁杣療䝁䅑兤橂䝁䅕督杁䝁䅅䅤瑂䝁䄸督睂䝁䅧党祂䝁䅫睙杁䝁䅣兙穂䝁䅕督獁䍁䅁兡畂䝁䅍䅢ㅂ䝁䅑兡畂䝁䅣䅉療䡁䅧入湂䝁䅕杢獁䍁䅁杢灂䡁䅑杣療䝁䅣党畂䍁䅷䅉桂䝁䄴䅚杁䝁䅅杣湂䝁䄸杢㝁䍁䅁䅣祂䝁䄸睙求䡁䅍督杁䝁䅣兙穂䝁䅕督獁䍁䅁督ㅂ䝁䅍䅡杁䝁䅅督杁䝁䅧入歂䡁䅉睢湂䝁䅕杢獁䍁䅁䅡求䝁䅷兡ㅂ䝁䄰䅌杁䝁䅍兙祂䝁䅉睢畂䍁䅁䅚灂䝁䄸䅥灂䝁䅑党獁䍁䅁睙桂䡁䅉杙療䝁䄴䅉瑂䝁䄸杢療䡁䅧兡歂䝁䅕䅌杁䝁䅅杢歂䍁䅁督㕂䝁䄴睚桂䡁䅍睏杁䝁䅅杢歂䍁䅁督睂䝁䅕睙灂䝁䅅䅢あ䡁䅫䅉湂䝁䅅督求䡁䅍䅉浂䝁䄸杣杁䝁䅍兤穂䡁䅑睢瑂䝁䅕杣穂䍁䅁兡畂䍁䅁杤桂䡁䅉兡療䡁䅕督杁䝁䅫杢歂䡁䅕督あ䡁䅉兡求䡁䅍䅌杁䝁䅫杢橂䝁䅷兤歂䝁䅫杢湂䍁䅁杣求䝁䅙兡畂䝁䅫杢湂䍁䅷䅉橂䝁䅧党瑂䝁䅫睙桂䝁䅷䅌杁䝁䄰兙畂䡁䅕杚桂䝁䅍䅤ㅂ䡁䅉兡畂䝁䅣䅌杁䝁䅕䅢求䝁䅍䅤祂䝁䄸杢灂䝁䅍督獁䍁䅁党畂䝁䅕杣湂䡁䅫䅉睂䡁䅉睢歂䡁䅕睙あ䝁䅫睢畂䍁䅷䅉瑂䝁䅕䅚灂䝁䅍兙獂䍁䅷䅉浂䝁䄸睢歂䍁䅷䅉桂䝁䄴䅚杁䝁䄰党あ䝁䅅䅢穂䍁䄴䅉䩂䡁䅑䅉桂䝁䅷督療䍁䅁䅚求䡁䅍兡湂䝁䄴督杁䝁䅅杢歂䍁䅁兢桂䝁䄴兤浂䝁䅅睙あ䡁䅕杣求䡁䅍䅉求䡁䅅兤灂䡁䅁兢求䝁䄴䅤杁䝁䅙睢祂䍁䅁兙灂䡁䅉䅉穂䝁䅕䅣桂䡁䅉兙あ䝁䅫睢畂䍁䅷䅉潂䡁䅫䅚祂䝁䄸睙桂䡁䅉杙療䝁䄴䅉祂䝁䅕睙療䡁䅙党祂䡁䅫䅉桂䝁䄴䅚杁䡁䅁兤祂䝁䅫杚灂䝁䅍兙あ䝁䅫睢畂䍁䅷䅉畂䝁䅅䅤ㅂ䡁䅉兙獂䍁䅁睚桂䡁䅍䅉獂䝁䅫兣ㅂ䝁䅕杚桂䝁䅍䅤灂䝁䄸杢獁䍁䅁兙畂䝁䅑䅉獂䝁䅫兣ㅂ䝁䅫䅚杁䝁䅧党獂䝁䅫兤瑂䍁䅁兙畂䝁䅑䅉獂䝁䅫兣ㅂ䝁䅫䅚杁䝁䅧入歂䡁䅉睢湂䝁䅕杢杁䡁䅑杣桂䝁䄴督睂䝁䄸杣あ䍁䅁兙畂䝁䅑䅉穂䡁䅑睢祂䝁䅅睚求䍁䄴䅉啂䝁䅧党杁䝁䅍睢瑂䡁䅁兙畂䡁䅫䅉㍂䝁䅅督杁䝁䅙睢ㅂ䝁䄴䅚求䝁䅑䅉灂䝁䄴䅉硁䑁䅫䅎睁䍁䅁兙畂䝁䅑䅉灂䡁䅍䅉潂䝁䅕兙歂䡁䅅兤桂䡁䅉䅤求䡁䅉党歂䍁䅁兡畂䍁䅁兑獂䝁䅷党畂䡁䅑睢㍂䝁䄴䅌杁䙁䅁党畂䝁䄴督㕂䝁䅷杤桂䝁䄴兡桂䍁䄴䅁敄睅䅁東䅍䕁䅅兡祂䝁䅉杢楂䍁䅷䅉䩂䝁䄴睙畁䍁䅷䅉あ䝁䄸睚求䡁䅑䅡求䡁䅉䅉㍂䝁䅫䅤潂䍁䅁兡あ䡁䅍䅉穂䡁䅕杙穂䝁䅫䅚灂䝁䅅杣灂䝁䅕督獁䍁䅁睢睂䝁䅕杣桂䡁䅑党穂䍁䅁兙杁䡁䅁䅢桂䡁䅑杚療䡁䅉兢杁䡁䅑䅡桂䡁䅑䅉求䝁䄴兙楂䝁䅷党穂䍁䅁䅡療䡁䅍䅤穂䍁䅁䅤療䍁䅁睢浂䝁䅙党祂䍁䅁督あ䝁䅅入穂䍁䅁兙畂䝁䅑䅉求䡁䅧䅣求䡁䅉兡求䝁䄴睙求䡁䅍䅉あ䝁䄸䅉湂䡁䅕党穂䡁䅑督杁䡁䅣睢祂䝁䅷䅚㍂䝁䅫䅚求䍁䄴䅉䩂䡁䅑督杁䝁䄰兙祂䝁䅳党あ䡁䅁䅢桂䝁䅍党杁䝁䅍睢畂䝁䄴党橂䡁䅑督杁䝁䅧睢穂䡁䅑督杁䝁䅅杢歂䍁䅁睚ㅂ䝁䅕督あ䡁䅍䅉療䝁䄴䅢灂䝁䄴党杁䝁䄸杣杁䡁䅑䅡祂䝁䄸兤湂䝁䅧䅉瑂䝁䄸杙灂䝁䅷党杁䝁䅑党㉂䝁䅫睙求䡁䅍䅉あ䝁䄸䅉楂䝁䄸睢牂䍁䅁督睂䝁䅅睙求䡁䅍䅉桂䝁䄴䅚杁䝁䅕䅥睂䝁䅕杣灂䝁䅕杢橂䝁䅕督畁䍁䅁兓あ䍁䅁兙獂䡁䅍睢杁䝁䄸杚浂䝁䅕杣穂䍁䅁睚灂䝁䅙䅤杁䝁䅍兙祂䝁䅑督畁䍁䅁䅖潂䝁䅕䅉橂䝁䄸兢睂䝁䅅杢㕂䍁䅁睤桂䡁䅍䅉浂䝁䄸杣瑂䝁䅕杣獂䡁䅫䅉牂䝁䄴睢㍂䝁䄴䅉桂䡁䅍䅉䉂䝁䅫杣䍂䝁䅕䅚杁䍁䅙䅉䍂䡁䅉党桂䝁䅳杚桂䡁䅍䅤獁䍁䅁兓畂䝁䅍杌杁䝁䅅杢歂䍁䅁睙潂䝁䅅杢湂䝁䅕䅚杁䝁䅫䅤穂䍁䅁杢桂䝁䄰党杁䡁䅑睢杁䕁䅅兡祂䝁䅉杢楂䍁䅷䅉䩂䝁䄴睙畁䍁䅁兡畂䍁䅁杔療䡁䅙党瑂䝁䅉党祂䍁䅁杍睁䑁䅅䅍畁䍁䅁兑灂䡁䅉杙畂䝁䅉䅌杁䕁䅫杢橂䍁䄴䅉㍂䝁䅅督杁䝁䅙睢ㅂ䝁䄴䅚求䝁䅑䅉灂䝁䄴䅉祁䑁䅁䅍㍁䍁䅁兙畂䝁䅑䅉灂䡁䅍䅉潂䝁䅕兙歂䡁䅅兤桂䡁䅉䅤求䡁䅉党歂䍁䅁兡畂䍁䅁睕桂䝁䄴䅉䝂䡁䅉兙畂䝁䅍兡穂䝁䅍睢獁䍁䅁睑桂䝁䅷兡浂䝁䄸杣畂䝁䅫兙畁䅁䅁䈴䅍䅁䩑䅁䉂䝁䅳兙瑂䝁䅅兡杁䙁䅑党橂䝁䅧杢療䝁䅷睢湂䝁䅫党穂䍁䅷䅉䩂䝁䄴睙畁䍁䅁䅣祂䝁䄸杤灂䝁䅑党穂䍁䅁睙獂䝁䄸兤歂䍁䅁睙療䝁䄰䅣ㅂ䡁䅑兡畂䝁䅣䅌杁䡁䅍党橂䡁䅕杣灂䡁䅑入獁䍁䅁兙畂䝁䅑䅉橂䝁䄸杢あ䝁䅕杢あ䍁䅁䅚求䝁䅷兡㉂䝁䅕杣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橂䝁䅷睢ㅂ䝁䅑䅉穂䝁䄸䅢ㅂ䡁䅑兡療䝁䄴督杁䡁䅑睢杁䝁䅳党求䡁䅁䅉灂䝁䄴杚祂䝁䅅督あ䡁䅉兤橂䡁䅑兤祂䝁䅕䅌杁䡁䅣党楂䡁䅍兡あ䝁䅕督獁䍁䅁兙睂䡁䅁䅢灂䝁䅍兙あ䝁䅫睢畂䡁䅍䅌杁䝁䅅䅣睂䝁䅷兡橂䝁䅅䅤灂䝁䄸杢杁䡁䅁杣療䝁䅣杣桂䝁䄰兢灂䝁䄴睚杁䝁䅫杢あ䝁䅕杣浂䝁䅅睙求䡁䅍䅌杁䝁䅅杢歂䍁䅁兤穂䝁䅕杣穂䍁䅁督桂䝁䅙党杁䝁䅙杣療䝁䄰䅉㉂䝁䅅杣灂䝁䄸兤穂䍁䅁睙㕂䝁䅉党祂䝁䅅䅤あ䝁䅅睙牂䡁䅍䅉桂䝁䄴䅚杁䝁䄸杢獂䝁䅫杢求䍁䅁䅤潂䡁䅉党桂䡁䅑督杁䡁䅣䅡灂䝁䅷党杁䝁䅕杢潂䝁䅅杢橂䝁䅫杢湂䍁䅁䅣求䡁䅉杚療䡁䅉兢桂䝁䄴睙求䍁䄴䅉䩂䡁䅑䅉桂䝁䅷督療䍁䅁䅣祂䝁䄸杤灂䝁䅑党穂䍁䅁睤求䝁䅉䅉桂䝁䄴䅚杁䝁䄰睢楂䝁䅫䅢求䍁䅁䅣求䡁䅉杚療䡁䅉兢桂䝁䄴睙求䍁䅁督療䝁䅷兤あ䝁䅫睢畂䡁䅍䅉あ䝁䄸䅉求䝁䄴兙楂䝁䅷党杁䝁䅑入畂䝁䅅兢灂䝁䅍䅉㍂䝁䅕杙穂䝁䅫䅤求䡁䅍䅉桂䝁䄴䅚杁䝁䅅䅣睂䝁䅷兡橂䝁䅅䅤灂䝁䄸杢穂䑁䅳䅉瑂䝁䅕䅚灂䝁䅅䅉歂䝁䅕䅢灂䡁䅙党祂䡁䅫䅉穂䝁䄸䅢ㅂ䡁䅑兡療䝁䄴督獁䍁䅁兡畂䝁䅍䅢ㅂ䝁䅑兡畂䝁䅣䅉㉂䝁䅫䅚求䝁䄸䅉穂䡁䅑杣求䝁䅅兢灂䝁䄴睚杁䝁䅅杢歂䍁䅁杤灂䝁䅑党療䍁䅁䅣獂䝁䅅入求䡁䅉䅉穂䝁䅕杣㉂䝁䅫睙求䡁䅍䅌杁䝁䅣兙瑂䝁䅕䅉桂䝁䄴䅚杁䡁䅍睢浂䡁䅑睤桂䡁䅉党杁䝁䅑党獂䝁䅫杤求䡁䅉入獁䍁䅁杙祂䝁䄸兙歂䝁䅍兙穂䡁䅑䅉療䡁䅁党祂䝁䅅䅤灂䝁䄸杢穂䍁䅷䅉桂䡁䅕䅤潂䝁䄸杣灂䡁䅑兙あ䝁䅫杤求䍁䅁䅚療䝁䄰兙灂䝁䄴䅉畂䝁䅅兢求䍁䅁督㕂䡁䅍䅤求䝁䄰䅌杁䡁䅉党穂䝁䄸䅢ㅂ䡁䅑兡療䝁䄴䅌杁䝁䅅杢歂䍁䅁䅚桂䡁䅑兙杁䝁䅅杢歂䍁䅁兙畂䝁䅅䅢㕂䡁䅑兡橂䡁䅍睏杁䝁䅅杢歂䍁䅁睙獂䝁䄸兤歂䍁䅁睙療䝁䄰䅣ㅂ䡁䅑兡畂䝁䅣䅉穂䝁䅕杣㉂䝁䅫睙求䡁䅍䅌杁䡁䅍兤橂䝁䅧䅉桂䡁䅍䅉橂䝁䄸兢睂䡁䅕䅤求䍁䅷䅉穂䡁䅑睢祂䝁䅅睚求䍁䅷䅉畂䝁䅕䅤㍂䝁䄸杣牂䝁䅫杢湂䍁䅷䅉歂䝁䅅䅤桂䝁䅉兙穂䝁䅕䅌杁䝁䅅杢歂䍁䅁睙療䝁䄴䅤桂䝁䅫杢求䡁䅉䅉瑂䝁䅅杢桂䝁䅣党瑂䝁䅕杢あ䍁䅁督求䡁䅉杤灂䝁䅍党穂䍁䅁䅤療䍁䅁杙ㅂ䝁䅫䅢歂䍁䅷䅉歂䝁䅕䅣獂䝁䄸入獁䍁䅁兙畂䝁䅑䅉穂䝁䅕睙ㅂ䡁䅉党杁䝁䅅䅣睂䝁䅷兡橂䝁䅅䅤灂䝁䄸杢穂䍁䅁兙畂䝁䅑䅉㍂䝁䄸杣牂䝁䅷睢桂䝁䅑督畁䍁䅁兓畂䍁䅁兙歂䝁䅑兡あ䝁䅫睢畂䍁䅷䅉あ䝁䅧党杁䝁䅍睢瑂䡁䅁兙畂䡁䅫䅉療䝁䅙杚求䡁䅉督杁䝁䅍睢畂䡁䅑党畂䡁䅑䅉歂䝁䅕䅢灂䡁䅙党祂䡁䅫䅉穂䝁䄸䅢ㅂ䡁䅑兡療䝁䄴督㝁䍁䅁兙畂䝁䅑䅉桂䝁䄴䅉桂䡁䅉杣桂䡁䅫䅉療䝁䅙䅉穂䝁䅕杣㉂䝁䅫睙求䍁䅁兙畂䝁䅑䅉穂䡁䅕䅣睂䝁䄸杣あ䍁䅁䅤療䍁䅁兙穂䡁䅍兡穂䡁䅑䅉橂䡁䅕督あ䝁䄸兢求䡁䅉督杁䡁䅣兡あ䝁䅧䅉灂䝁䄴䅤求䝁䅣杣桂䡁䅑兡畂䝁䅣䅌杁䝁䅍睢畂䝁䅙兡湂䡁䅕杣灂䝁䄴睚獁䍁䅁睢睂䡁䅑兡瑂䝁䅫来灂䝁䄴睚獁䍁䅁兙畂䝁䅑䅉瑂䝁䅅杢桂䝁䅣兡畂䝁䅣䅉灂䡁䅑督杁䝁䄸杚浂䝁䅕杣灂䝁䄴睚穂䍁䄴䅉䩂䡁䅑䅉穂䝁䅕䅢獂䡁䅍䅉灂䡁䅑督杁䡁䅍睢獂䡁䅕䅤灂䝁䄸杢穂䍁䅁䅤潂䡁䅉睢ㅂ䝁䅣䅡杁䡁䅙兙祂䝁䅫睢ㅂ䡁䅍䅉橂䝁䅧兙畂䝁䄴党獂䍁䅁䅣桂䡁䅉䅤畂䝁䅕杣穂䍁䄴䅉䉂䝁䅳兙瑂䝁䅅兡杁䙁䅑党橂䝁䅧杢療䝁䅷睢湂䝁䅫党穂䍁䅷䅉䩂䝁䄴睙畁䍁䅁睤桂䡁䅍䅉灂䝁䄴睙療䡁䅉䅣療䡁䅉兙あ䝁䅕䅚杁䝁䅫杢杁䑁䅅兏㕁䑁䅧䅉桂䝁䄴䅚杁䝁䅫督杁䝁䅧党桂䝁䅑兣ㅂ䝁䅅杣あ䝁䅕杣求䝁䅑䅉灂䝁䄴䅉䑂䝁䅅兢楂䡁䅉兡歂䝁䅣党獁䍁䅁兔桂䡁䅍督桂䝁䅍䅡ㅂ䡁䅍党あ䡁䅑督畁䅁䅁䈵䅍䩁偙䅁䉂䝁䅷兙瑂䝁䄸䅉䡂䡁䅉睢ㅂ䡁䅁䅉䩂䝁䄴睙畁䍁䅁䅚求䡁䅍兡湂䝁䄴督獁䍁䅁兢桂䝁䄴兤浂䝁䅅睙あ䡁䅕杣求䡁䅍䅌杁䝁䅑兡穂䡁䅑杣灂䝁䅉兤あ䝁䅕督獁䍁䅁兙畂䝁䅑䅉穂䝁䅕杣㉂䝁䅫睙求䡁䅍䅉㉂䝁䅕睚求䡁䅑兙あ䝁䅫睢畂䍁䅁兢桂䝁䄴兙湂䝁䅕兢求䝁䄴䅤杁䝁䅅杢歂䍁䅁兡畂䝁䅙杣桂䡁䅍䅤祂䡁䅕睙あ䡁䅕杣求䍁䅁兢桂䝁䅫杢あ䝁䅕杢桂䝁䄴睙求䍁䅁党硂䡁䅕兡睂䝁䄰党畂䡁䅑䅉浂䝁䄸杣杁䝁䅣睢㉂䝁䅕杣畂䝁䄰党畂䡁䅑兙獂䍁䅷䅉灂䝁䄴䅚ㅂ䡁䅍䅤祂䝁䅫兙獂䍁䅷䅉桂䝁䄴䅚杁䝁䅅睚祂䝁䅫睙ㅂ䝁䅷䅤ㅂ䡁䅉兙獂䍁䅁兤穂䝁䅕督杁䡁䅣睢祂䝁䅷䅚㍂䝁䅫䅚求䍁䄴䅉䩂䡁䅑䅉療䡁䅁党祂䝁䅅䅤求䡁䅍䅉あ䝁䅧杣療䡁䅕睚潂䍁䅁䅤㍂䝁䄸䅉穂䝁䅕睚瑂䝁䅕杢あ䡁䅍䅌杁䙁䅙党湂䝁䅕䅤桂䡁䅑兡療䝁䄴䅉乂䝁䅅杢桂䝁䅣党瑂䝁䅕杢あ䍁䅁兙畂䝁䅑䅉䩂䝁䄴䅚ㅂ䡁䅍䅤祂䝁䅫兙獂䍁䅁兒硂䡁䅕兡睂䝁䄰党畂䡁䅑杌杁䕁䅫䅤穂䍁䅁杖求䝁䅣党あ䝁䅅䅤灂䝁䄸杢杁䕁䄰兙畂䝁䅅睚求䝁䄰党畂䡁䅑䅉䕂䝁䅫杤灂䡁䅍兡療䝁䄴䅉穂䝁䅕睚瑂䝁䅕杢あ䍁䅁睢浂䝁䅙党祂䡁䅍䅉潂䡁䅫䅚祂䝁䅅兤獂䝁䅫睙桂䝁䅷䅢㕂䍁䄰䅣療䡁䅣党祂䝁䅕䅚杁䝁䅅杢歂䍁䅁䅤祂䝁䅅睙あ䝁䄸杣杁䍁䄰䅉桂䝁䄴䅚杁䝁䄸杚浂䍁䄰杣療䝁䅅䅚杁䝁䅍䅡桂䡁䅍督灂䡁䅍䅉瑂䝁䄸兤畂䡁䅑党歂䍁䅁兢療䡁䅣党祂䡁䅍䅌杁䝁䄸䅤潂䝁䅕杣杁䝁䅍兤あ䡁䅑党祂䡁䅍䅉桂䝁䄴䅚杁䡁䅉党睂䝁䅷兙橂䝁䅕兢求䝁䄴䅤杁䡁䅁兙祂䡁䅑督杁䝁䅙睢祂䍁䅁䅡求䝁䅅杤㕂䍁䄰䅚ㅂ䡁䅑入杁䝁䅅杢歂䍁䅁兡畂䡁䅑党畂䡁䅍兡㉂䝁䅕䅉ㅂ䡁䅍党穂䍁䅁兙畂䝁䅑䅉潂䝁䅕兙㉂䡁䅫䅉歂䡁䅕䅤㕂䍁䅷䅉あ䡁䅉兙橂䡁䅑睢祂䍁䄰䅉桂䝁䄴䅚杁䡁䅑杣ㅂ䝁䅍睡瑁䝁䄰睢ㅂ䝁䄴䅤求䝁䅑䅉瑂䝁䄸睤灂䝁䄴睚杁䝁䅅杢歂䍁䅁杤求䝁䅣党あ䝁䅅䅤灂䝁䄸杢杁䝁䄰兙灂䝁䄴䅤求䝁䄴兙畂䝁䅍党杁䝁䅕兣ㅂ䝁䅫䅣瑂䝁䅕杢あ䍁䅷䅉桂䝁䄴䅚杁䡁䅉党睂䝁䅷兙橂䝁䅕兢求䝁䄴䅤杁䡁䅁兙祂䡁䅑督畁䍁䅁䅖潂䝁䅫督杁䡁䅍党湂䝁䄰党畂䡁䅑䅉桂䝁䅷督療䍁䅁䅣祂䝁䄸杤灂䝁䅑党穂䍁䅁杣療䡁䅑兙祂䡁䅫䅉桂䝁䄴䅚杁䝁䅙兡畂䝁䅫督潂䝁䅫杢湂䍁䅁兢療䡁䅣党祂䡁䅍䅌杁䝁䅙䅢桂䝁䅫䅢杁䝁䅅杢歂䍁䅁䅚灂䡁䅍睙杁䝁䄰睢㍂䝁䅕杣穂䍁䅷䅉浂䡁䅉睢畂䡁䅑兌求䝁䄴䅚杁䝁䅷睢桂䝁䅑党祂䡁䅍䅌杁䝁䅉兙橂䝁䅳䅡療䝁䅕督獁䍁䅁杣療䡁䅑兙祂䡁䅫䅉あ䝁䅫䅢獂䝁䅕杣穂䍁䅷䅉睂䝁䄸督あ䝁䅧睢獂䝁䅕䅉歂䝁䅫睚湂䝁䅕杣穂䍁䅷䅉穂䝁䅍杣桂䡁䅁党祂䍁䅁杙獂䝁䅅䅚求䡁䅍䅉桂䝁䄴䅚杁䡁䅉党睂䝁䅷兙橂䝁䅕兢求䝁䄴䅤杁䡁䅁兙祂䡁䅑督獁䍁䅁来求䡁䅉睢杁䡁䅑兤祂䝁䄴䅉祂䝁䅅䅚灂䡁䅕督杁䝁䄰睢㍂䝁䅕杣穂䍁䅷䅉橂䡁䅕䅤あ䝁䅫杢湂䍁䅁䅣桂䡁䅉䅤穂䍁䅷䅉睂䝁䅷兙灂䝁䄴䅉桂䝁䄴䅚杁䝁䅧兙祂䝁䅑兌浂䝁䅅睙求䝁䅑䅉祂䝁䅕䅣獂䝁䅅睙求䝁䄰党畂䡁䅑䅉あ䝁䅫䅢獂䝁䅅睚求䍁䅁䅤療䝁䄸䅢穂䍁䅷䅉歂䝁䅫督橂䍁䅁杙獂䝁䅅䅚求䡁䅍䅌杁䝁䅅杢歂䍁䅁杚求䡁䅉䅤灂䝁䅷兡㙂䝁䅕杣杁䝁䅅䅣睂䝁䅷兡橂䝁䅅䅤灂䝁䄸杢杁䝁䅍睢瑂䡁䅁睢畂䝁䅕杢あ䡁䅍睏杁䝁䅅杚あ䝁䅕杣瑂䝁䅅杣牂䝁䅕䅤杁䝁䅅睚祂䝁䅫睙ㅂ䝁䅷䅤ㅂ䡁䅉兙獂䍁䅁䅣桂䡁䅉䅤穂䍁䅷䅉潂䝁䅕兙㉂䡁䅫兌歂䡁䅕䅤㕂䍁䅁兢求䝁䅍䅡桂䝁䄴兡橂䝁䅅䅢杁䡁䅉睢あ䝁䅅杣㕂䍁䅁兢療䡁䅣党祂䡁䅍䅌杁䡁䅍杢療䡁䅣䅉楂䝁䅷睢㍂䝁䅕杣穂䍁䅷䅉祂䝁䄸睙牂䍁䅁杣求䝁䄰睢㉂䝁䅅䅢杁䝁䅕兣ㅂ䝁䅫䅣瑂䝁䅕杢あ䍁䅷䅉あ䡁䅉兙橂䡁䅑睢祂䍁䅁兙あ䡁䅑兙橂䝁䅧兢求䝁䄴䅤穂䍁䅷䅉桂䝁䅣杣灂䝁䅍兤獂䡁䅑兤祂䝁䅅䅢杁䝁䅫兢睂䝁䅷党瑂䝁䅕杢あ䡁䅍䅌杁䝁䅧入歂䡁䅉</t>
  </si>
  <si>
    <t>兙ㅂ䝁䅷兡橂䍁䅁兙畂䝁䅑䅉楂䝁䄸睢瑂䍁䄰兢療䡁䅕杢あ䝁䅕䅚杁䝁䅧党歂䝁䅣党杁䝁䅅杢歂䍁䅁睚祂䝁䅅督穂䍁䅁睙ㅂ䡁䅑䅤求䡁䅉督獁䍁䅁䅡求䝁䅑睚求䡁䅉睢㍂䍁䅁睙ㅂ䡁䅑䅤求䡁䅉督獁䍁䅁兡畂䝁䅑兤穂䡁䅑杣灂䝁䅅䅢杁䝁䅣杣桂䡁䅍督杁䝁䄰睢㍂䝁䅕杣穂䍁䅷䅉桂䝁䅣杣灂䝁䅍兤獂䡁䅑兤祂䝁䅅䅢杁䡁䅍党求䝁䅑杙求䝁䅑䅉睂䡁䅉党睂䝁䅅杣桂䡁䅑兡療䝁䄴䅉橂䡁䅕䅢あ䝁䅫杤桂䡁䅑睢祂䡁䅍䅌杁䡁䅍党獂䝁䅙兌睂䡁䅉睢睂䝁䅕䅢獂䝁䅕䅚杁䡁䅍䅣祂䝁䅅入求䡁䅉督杁䝁䅅杢歂䍁䅁兢ㅂ䝁䅷䅤灂䍁䄰䅚祂䝁䅫杤求䍁䅁䅢療䝁䅅䅚瑁䝁䅍兙祂䡁䅉入灂䝁䄴睚杁䡁䅙党潂䝁䅫睙獂䝁䅕督獁䍁䅁兙畂䝁䅑䅉橂䡁䅕䅤あ䝁䅫杢湂䍁䅁杙獂䝁䅅䅚求䡁䅍杌杁䙁䅑䅡求䍁䅁睙療䝁䄰䅣桂䝁䄴入婁䡉䅍䅉䩂䝁䄴䅚ㅂ䡁䅍䅤祂䝁䅫兙獂䍁䅁兒硂䡁䅕兡睂䝁䄰党畂䡁䅑䅉䕂䝁䅫杤灂䡁䅍兡療䝁䄴䅉穂䝁䅕睚瑂䝁䅕杢あ䍁䅁睢浂䝁䅙党祂䡁䅍䅉あ䡁䅉兤橂䝁䅳兌瑂䝁䄸兤畂䡁䅑党歂䍁䅁兙灂䡁䅉䅉㉂䝁䅅睙ㅂ䡁䅕兢獁䍁䅁兢求䝁䅍䅡桂䝁䄴兡橂䝁䅅䅢杁䝁䅉杣療䝁䄸兢獁䍁䅁兙畂䝁䅑䅉祂䝁䅕睚求䝁䄴党祂䝁䅅䅤灂䡁䅙党杁䝁䅅兡祂䍁䅁督㍂䝁䅕党睂䝁䅕杣穂䍁䅷䅉睂䝁䄸䅤潂䝁䄸䅢求䍁䅁䅣桂䡁䅑睙潂䝁䅕杣穂䍁䅷䅉獂䝁䅕兙浂䍁䅁睙療䝁䅷䅢求䝁䅍䅤灂䝁䄸杢杁䝁䅕兣ㅂ䝁䅫䅣瑂䝁䅕杢あ䍁䅁兙畂䝁䅑䅉祂䝁䅕䅣獂䝁䅅睙求䝁䄰党畂䡁䅑䅉楂䡁䅉睢療䝁䄰督獁䍁䅁䅣桂䡁䅉睡灂䝁䄴睚杁䝁䅷睢あ䍁䅁兙畂䝁䅑䅉穂䡁䅑杣求䝁䅕䅤杁䡁䅍睤求䝁䅕䅣求䡁䅉督獁䍁䅁党㑂䝁䅍兙㉂䝁䅅䅤療䡁䅉督獁䍁䅁睙桂䡁䅑睙潂䍁䅁杙桂䡁䅍兡畂䍁䅁睙獂䝁䅕兙畂䝁䅕杣穂䍁䅷䅉桂䝁䄴䅚杁䡁䅉睢桂䝁䅑睤桂䡁䅫䅉歂䝁䅕杙祂䝁䅫督杁䡁䅙兙橂䡁䅕兤瑂䍁䅁督㕂䡁䅍䅤求䝁䄰督獁䍁䅁兙穂䍁䅁睤求䝁䅷䅢杁䝁䅅督杁䡁䅑杣ㅂ䝁䅍睡瑁䝁䄰睢ㅂ䝁䄴䅤求䝁䅑䅉㉂䝁䅅睙ㅂ䡁䅕兢杁䝁䄰兙橂䝁䅧兡畂䝁䅕督獁䍁䅁睙療䝁䄰杙灂䝁䄴兙あ䝁䅫睢畂䍁䅁督求䡁䅣党祂䍁䅁睙獂䝁䅕兙畂䝁䅕杣穂䍁䅷䅉桂䝁䄴䅚杁䝁䅧入歂䡁䅉睢杁䝁䅕䅥橂䝁䅅杤桂䡁䅑睢祂䡁䅍杌杁䙁䅑䅡灂䡁䅍䅉穂䝁䅕睚瑂䝁䅕杢あ䍁䅁兙獂䡁䅍睢杁䝁䄸杚浂䝁䅕杣穂䍁䅁兡橂䝁䅕䅉橂䝁䄸杢あ䡁䅉睢獂䍁䅁䅣祂䝁䄸䅚ㅂ䝁䅍䅤穂䍁䅷䅉穂䝁䄴睢㍂䡁䅁䅢療䡁䅣督杁䝁䅅杢歂䍁䅁䅡求䝁䅅杤㕂䍁䅁䅚ㅂ䡁䅑入杁䡁䅍杢療䡁䅣䅉祂䝁䅕兢療䡁䅙兙獂䍁䅁党硂䡁䅕兡睂䝁䄰党畂䡁䅑䅌杁䝁䅧兡あ䝁䅍䅡求䡁䅍䅌杁䝁䅅䅤あ䝁䅅睙潂䝁䄰党畂䡁䅑督獁䍁䅁兙畂䝁䅑䅉湂䡁䅉兙歂䝁䅕杣穂䑁䅳䅉桂䝁䄴䅚杁䡁䅁兤楂䝁䅷兡橂䍁䅁睤療䡁䅉睡穂䍁䅁兙畂䝁䅑䅉祂䡁䅕杢㍂䝁䅅入杁䝁䄰兙灂䝁䄴䅤求䝁䄴兙畂䝁䅍党杁䡁䅁杣療䝁䅑兤橂䡁䅑督獁䍁䅁䅣桂䡁䅉䅤穂䍁䅷䅉桂䝁䄴䅚杁䡁䅍党祂䡁䅙兡橂䝁䅕督獁䍁䅁兙畂䝁䅑䅉潂䝁䅫睚潂䍁䅁䅣祂䝁䅕督穂䡁䅕杣求䍁䅁睙獂䝁䅕兙畂䝁䅫杢湂䍁䅁督㕂䡁䅍䅤求䝁䄰督杁䝁䅅杢歂䍁䅁䅤祂䝁䅕杢橂䝁䅧党祂䡁䅍杌杁䙁䅑䅡求䍁䅁睙療䝁䄰䅣桂䝁䄴入杁䡁䅣兙穂䍁䅁杚療䡁䅕杢歂䝁䅕䅚杁䝁䅫杢杁䑁䅅兏ㅁ䑁䅕䅉桂䝁䄴䅚杁䝁䅫督杁䝁䅧党桂䝁䅑兣ㅂ䝁䅅杣あ䝁䅕杣求䝁䅑䅉灂䝁䄴䅉呂䝁䅕睚ㅂ䝁䅫杢獁䍁䅁䅖求䡁䅧兙穂䍁䄴䅁慄睅䅁朷䄸䕁䅅䅢桂䡁䅉兢畁䝁䅍睢瑂䍁䅁䅓療䝁䅷䅚灂䝁䄴睚穂䍁䅷䅉䩂䝁䄴睙畁䍁䅁䅣祂䝁䄸杤灂䝁䅑党穂䍁䅁杤桂䡁䅉兡療䡁䅕督杁䕁䅫杢あ䝁䅕杣畂䝁䅕䅤杁䝁䄸杚杁䙁䅑䅡灂䝁䄴睚穂䍁䅁䅋䩂䝁䄸䅖灁䍁䅁兙畂䝁䅑䅉穂䝁䄸䅢ㅂ䡁䅑兡療䝁䄴督杁䝁䅙睢祂䍁䅁杣求䡁䅍兡歂䝁䅕杢あ䝁䅫兙獂䍁䅷䅉瑂䡁䅕䅢あ䝁䅫兌浂䝁䅅兢灂䝁䅷入獁䍁䅁督瑂䝁䅅䅢獂䍁䅁杙ㅂ䡁䅍兡畂䝁䅕督穂䍁䅷䅉桂䝁䄴䅚杁䝁䅕杢あ䝁䅕杣睂䡁䅉兡穂䝁䅕䅉橂䝁䄸兢瑂䝁䅕杣橂䝁䅫兙獂䍁䅁兢桂䡁䅉睡求䡁䅑督杁䝁䅫杢杁䕁䄴睢祂䡁䅑䅡杁䕁䅅兢求䡁䅉兡橂䝁䅅䅉桂䝁䄴䅚杁䝁䅫杢あ䝁䅕杣畂䝁䅅䅤灂䝁䄸杢桂䝁䅷䅢㕂䍁䄴䅉啂䝁䅧党杁䝁䅍睢瑂䡁䅁兙畂䡁䅫䅉療䡁䅁党祂䝁䅅䅤求䡁䅍䅉あ䝁䅧杣療䡁䅕睚潂䍁䅁䅤㍂䝁䄸䅉穂䝁䅕睚瑂䝁䅕杢あ䡁䅍䅌杁䕁䅅䅢桂䡁䅉兢畁䝁䅍睢瑂䍁䅁兙畂䝁䅑䅉偂䡁䅑䅡求䡁䅉杌杁䕁䅫䅤杁䝁䄸杚浂䝁䅕杣穂䍁䅁督療䝁䅷兤あ䝁䅫睢畂䡁䅍䅉あ䝁䄸䅉橂䝁䄸杢あ䡁䅉睢獂䍁䅁兙畂䝁䅑䅉瑂䝁䄸杢灂䡁䅑睢祂䍁䅁督求䝁䅍兤祂䝁䅫䅤㕂䍁䅁督㕂䡁䅍䅤求䝁䄰督獁䍁䅁兙穂䍁䅁睤求䝁䅷䅢杁䝁䅅督杁䡁䅑睢杁䕁䅫睢啂䍁䅁䅚求䡁䅙兡橂䝁䅕督獁䍁䅁兡畂䝁䅍䅢ㅂ䝁䅑兡畂䝁䅣䅉歂䝁䄸睢祂䍁䅁䅢療䝁䅍睡穂䍁䅷䅉湂䝁䅅杣桂䝁䅣党杁䝁䅑睢療䡁䅉督獁䍁䅁䅤潂䝁䅕杣瑂䝁䄸督あ䝁䅅䅤穂䍁䅷䅉桂䝁䄴䅚杁䡁䅙兡歂䝁䅕睢杁䝁䅍兙瑂䝁䅕杣桂䡁䅍睏杁䝁䅅杢歂䍁䅁杤灂䝁䅑党療䍁䅁兢療䝁䄴兡あ䝁䄸杣灂䝁䄴睚杁䝁䅅杢歂䍁䅁兙畂䝁䅅䅢㕂䡁䅑兡橂䡁䅍䅉穂䝁䄸䅢ㅂ䡁䅑兡療䝁䄴督獁䍁䅁督ㅂ䝁䅍䅡杁䝁䅅督杁䡁䅙兡歂䝁䅕睢杁䝁䅅杢桂䝁䅷入あ䝁䅫睙穂䍁䅷䅉求䡁䅍睙桂䝁䅷兙あ䝁䅕䅚杁䝁䅕杤求䝁䄴䅤穂䍁䅷䅉㉂䝁䅫䅚求䝁䄸䅉歂䝁䄸睢祂䝁䅉党獂䝁䅷督獁䍁䅁兡畂䡁䅑党獂䝁䅷兡湂䝁䅕杢あ䍁䅁兡畂䡁䅑党湂䡁䅉兙あ䝁䅫睢畂䍁䅷䅉獂䝁䅫杤求䍁䅁督あ䡁䅉党桂䝁䄰兡畂䝁䅣䅌杁䡁䅍党橂䡁䅕杣求䍁䅁睙獂䝁䄸兤歂䍁䅁督あ䝁䄸杣桂䝁䅣党獁䍁䅁兙畂䝁䅑䅉㉂䝁䅫䅚求䝁䄸䅉桂䝁䅷党祂䡁䅑督畁䍁䅁䅖潂䝁䅕䅉橂䝁䄸兢睂䝁䅅杢㕂䍁䅁兙獂䡁䅍睢杁䡁䅁杣療䡁䅙兡歂䝁䅕督杁䡁䅍睙求䝁䄴党穂䍁䅷䅉㉂䝁䅫䅚求䝁䄸䅉桂䝁䄴兙獂䡁䅫䅤灂䝁䅍督杁䡁䅑杣灂䝁䅣睚求䡁䅉督獁䍁䅁䅤潂䝁䅕杣瑂䝁䄸督あ䝁䅅䅤杁䡁䅍睙潂䝁䅕䅚ㅂ䝁䅷党穂䍁䅷䅉祂䝁䅕督睂䝁䄸杢穂䝁䅫杤求䍁䅁督桂䡁䅙兡畂䝁䅣督獁䍁䅁䅣祂䝁䅕睙灂䡁䅍兡療䝁䄴䅉橂䝁䄸兢浂䝁䄸杣あ䍁䅷䅉求䝁䄴党祂䝁䅣入杁䡁䅕督桂䝁䅣党杁䝁䄰睢畂䝁䅫䅤療䡁䅉兡畂䝁䅣䅌杁䡁䅁䅢桂䝁䅍党穂䍁䅁杚求䝁䅅䅤ㅂ䡁䅉党獁䍁䅁睤潂䝁䄸䅢求䍁䅁䅡療䝁䄰党杁䡁䅣兙あ䝁䅕杣杁䡁䅍兙浂䝁䅕䅤㕂䍁䅷䅉桂䝁䄴䅚杁䡁䅍睢獂䝁䅅杣杁䝁䄰睢畂䝁䅫䅤療䡁䅉兡畂䝁䅣䅉穂䝁䄸䅢ㅂ䡁䅑兡療䝁䄴督獁䍁䅁兙穂䍁䅁睤求䝁䅷䅢杁䝁䅅督杁䝁䅧党桂䡁䅑兡畂䝁䅣䅌杁䡁䅙党畂䡁䅑兡獂䝁䅅䅤灂䝁䄸杢獁䍁䅁兙畂䝁䅑䅉桂䝁䅫杣杁䝁䅍睢畂䝁䅑兡あ䝁䅫睢畂䝁䅫杢湂䍁䅁兢療䝁䄴兡あ䝁䄸杣灂䝁䄴睚杁䡁䅍党祂䡁䅙兡橂䝁䅕督畁䍁䅁兓畂䍁䅁兙歂䝁䅑兡あ䝁䅫睢畂䍁䅷䅉灂䡁䅑䅉療䝁䅙杚求䡁䅉督杁䝁䅑党瑂䝁䅅杢歂䍁䅁杣求䡁䅍䅣療䝁䄴督求䍁䅁䅣祂䝁䄸睚祂䝁䅅兢穂䍁䅷䅉橂䝁䄸兢瑂䝁䅕杣橂䝁䅫兙獂䍁䅁睚祂䝁䅅䅚求䍁䅁杤灂䝁䅑党療䍁䅷䅉橂䝁䄸兢瑂䝁䅕杣橂䝁䅫兙獂䍁䅁杤灂䝁䅑党療䍁䅁兙畂䝁䅅䅢㕂䡁䅑兡橂䡁䅍䅌杁䝁䅅睙橂䝁䅕督穂䍁䅁睙療䝁䄴䅤祂䝁䄸䅢獁䍁䅁睙求䝁䅷䅢杁䝁䅍睢畂䝁䄴党橂䡁䅑睢祂䡁䅍䅌杁䝁䅕杢あ䝁䅕杣睂䡁䅉兡穂䝁䅕䅉歂䝁䅅督潂䝁䅉睢桂䡁䅉䅚杁䝁䅅杢歂䍁䅁兢ㅂ䝁䅷䅤灂䍁䄰督灂䡁䅑党杁䝁䄰兙畂䝁䅅睚求䝁䄰党畂䡁䅑䅌杁䝁䅕杢求䡁䅉睚㕂䍁䅁督桂䡁䅙兡畂䝁䅣督獁䍁䅁䅣祂䝁䄸䅤求䝁䅍䅤灂䝁䄸杢杁䝁䅙睢祂䍁䅁杤桂䝁䅷兤桂䝁䅉䅢求䡁䅍䅉桂䝁䄴䅚杁䝁䅫杢㉂䝁䅕杢あ䝁䄸杣㕂䍁䅷䅉あ䝁䅕兢睂䝁䅕杣桂䡁䅑兤祂䝁䅕䅉瑂䝁䄸杢灂䡁䅑睢祂䝁䅫杢湂䍁䅷䅉桂䝁䄴䅚杁䝁䅑兙灂䝁䅷入杁䡁䅍兙浂䝁䅕睚ㅂ䝁䅅杣歂䍁䅁督療䝁䅷兤あ䝁䅫睢畂䡁䅍杌杁䕁䅙兤祂䡁䅑䅡求䡁䅉䅌杁䡁䅑䅡求䍁䅁睙療䝁䄰䅣桂䝁䄴入杁䡁䅁杣療䡁䅙兡歂䝁䅕督杁䝁䅅䅉睂䝁䅕杣瑂䝁䅫督穂䝁䅫睢畂䍁䄰杙桂䡁䅍党歂䍁䅁睢畂䝁䅷兡畂䝁䅕䅉睂䝁䄸杣あ䝁䅅䅢杁䡁䅑䅡桂䡁䅑䅉睂䡁䅉睢㉂䝁䅫䅚求䡁䅍䅉桂䝁䅍睙療䡁䅕杢あ䍁䅁兢桂䝁䄴兙湂䝁䅕兢求䝁䄴䅤獁䍁䅁督桂䝁䅷党穂䍁䅷䅉瑂䝁䅅杣牂䝁䅕䅤灂䝁䄴睚獁䍁䅁䅤祂䝁䅅兡畂䝁䅫杢湂䍁䅷䅉桂䝁䄴䅚杁䡁䅍兤睂䡁䅁睢祂䡁䅑䅉あ䝁䄸睢獂䡁䅍睏杁䝁䅅䅉ㅂ䝁䄴兡浂䝁䅫党歂䍁䅁兡畂䡁䅑党祂䝁䅙兙橂䝁䅕䅉あ䝁䅧兙あ䍁䅁䅚灂䡁䅍䅣獂䝁䅅入穂䍁䅁睡求䡁䅫䅉療䡁䅁党祂䝁䅅䅤灂䝁䄸杢桂䝁䅷䅉桂䝁䄴䅚杁䝁䅍兤穂䡁䅑睢瑂䝁䅕杣杁䝁䅕䅥睂䝁䅕杣灂䝁䅕杢橂䝁䅕䅉灂䝁䄴䅚灂䝁䅍兙あ䝁䄸杣穂䍁䅷䅉灂䝁䄴睙獂䡁䅕䅚灂䝁䄴睚杁䡁䅑党橂䝁䅧杢灂䝁䅍兡桂䝁䄴䅉睂䝁䅕杣浂䝁䄸杣瑂䝁䅅杢橂䝁䅕䅌杁䡁䅍入穂䡁䅑党瑂䍁䅁杣求䝁䅷兡桂䝁䅉兡獂䝁䅫䅤㕂䍁䅁兙畂䝁䅑䅉橂䡁䅕督あ䝁䄸兢求䡁䅉䅉求䝁䄴睚桂䝁䅣党瑂䝁䅕杢あ䍁䅁兢求䡁䅑杣灂䝁䅍督㝁䍁䅁兡畂䡁䅍䅤桂䝁䅷䅢桂䡁䅑兡療䝁䄴䅉桂䝁䄴䅚杁䡁䅍兤睂䡁䅁睢祂䡁䅑䅉穂䝁䅕杣㉂䝁䅫睙求䡁䅍睏杁䕁䄰睢楂䝁䅫䅢求䙁䅑党橂䝁䅧䅉䉂䡁䅁䅣獂䝁䅫睙桂䡁䅑兡療䝁䄴䅉桂䝁䄴䅚杁䙁䅉党瑂䝁䄸䅤求䍁䅁䅖療䝁䄸䅢牂䝁䅫䅤㝁䍁䅁杤灂䝁䅑党療䍁䅁䅡求䝁䅅䅢あ䝁䅧䅉祂䝁䅕䅣療䡁䅉䅤穂䑁䅳䅉穂䝁䄰兙祂䡁䅑䅉湂䝁䅅䅤求䡁䅣兙㕂䑁䅳䅉䉂䕁䅫兌睂䝁䄸睤求䡁䅉党歂䍁䅁党畂䝁䅧兙畂䝁䅍党瑂䝁䅕杢あ䡁䅍䅉あ䝁䄸䅉睂䡁䅉睢浂䝁䅕督穂䝁䅫睢畂䝁䅅䅢杁䝁䄰睢畂䝁䅫䅤療䡁䅉兡畂䝁䅣䅉桂䝁䄴䅚杁䝁䅙兙獂䡁䅍党杁䝁䅅䅢桂䡁䅉兢杁䡁䅉党歂䡁䅕睙あ䝁䅫睢畂䑁䅳䅉塂䝁䅕杙杁䡁䅍党祂䡁䅙兡橂䝁䅕督杁䝁䅅杢歂䍁䅁杙ㅂ䡁䅍兡畂䝁䅕督穂䍁䅁兡畂䡁䅑党獂䝁䅷兡湂䝁䅕杢橂䝁䅕睏杁䡁䅍兙獂䝁䅕督獁䍁䅁兢桂䡁䅉睡求䡁䅑兡畂䝁䅣䅌杁䝁䅅杢歂䍁䅁䅤祂䝁䅅兡畂䝁䅫杢湂䍁䅁督求䡁䅉杤灂䝁䅍党穂䑁䅳䅉桂䝁䄴䅚杁䝁䅧睢瑂䝁䅕䅉楂䡁䅕兡獂䝁䅑党祂䍁䅁䅣祂䝁䄸睚祂䝁䅅兢穂䍁䄴䅉䉂䝁䅑䅚灂䡁䅑兡療䝁䄴兙獂䝁䅷入獁䍁䅁兡あ䍁䅁睢浂䝁䅙党祂䡁䅍䅉求䝁䅷党橂䡁䅑杣灂䝁䅍䅉ㅂ䡁䅑兡獂䝁䅫䅤㕂䍁䅁睚祂䝁䅫䅚杁䝁䅅杢歂䍁䅁睤桂䡁䅑党祂䍁䅁兢桂䝁䄴兙湂䝁䅕兢求䝁䄴䅤獁䍁䅁兡畂䝁䅑睢療䡁䅉䅉湂䡁䅕杢穂䝁䅧睢あ䍁䅁䅚求䡁䅑党橂䡁䅑兡療䝁䄴䅌杁䝁䅅杢歂䍁䅁䅡求䝁䅅䅢あ䝁䅧䅉桂䝁䄴䅚杁䡁䅣党獂䝁䅷杢求䡁䅍督杁䝁䅅杢歂䍁䅁䅚桂䡁䅑兙瑁䡁䅉兡橂䝁䅧䅉求䝁䄰党祂䝁䅣党畂䝁䅍入杁䡁䅉党穂䡁䅁睢畂䡁䅍党杁䡁䅍睢獂䡁䅕䅤灂䝁䄸杢穂䍁䄴䅉啂䝁䅧党杁䝁䅍睢瑂䡁䅁兙畂䡁䅫䅉㍂䝁䅅督杁䝁䅙睢ㅂ䝁䄴䅚求䝁䅑䅉灂䝁䄴䅉祁䑁䅁䅍睁䍁䅁兙畂䝁䅑䅉灂䡁䅍䅉楂䝁䅅督求䝁䅑䅉灂䝁䄴䅉啂䡁䅫督療䝁䄴督獁䍁䅁杖灂䡁䅉睚灂䝁䄴兡桂䍁䄴䅁畄睅䅁䅇䅑䕁䅅䅢桂䡁䅍睡桂䍁䅁兑灂䡁䅉䅉䡂䡁䅉睢ㅂ䡁䅁䅌杁䕁䅫杢橂䍁䄴䅌杁䡁䅑䅡祂䝁䄸兤湂䝁䅧䅉灂䡁䅑督杁䡁䅍兤楂䡁䅍兡歂䝁䅫兙祂䝁䅫党穂䍁䅷䅉療䡁䅁党祂䝁䅅䅤求䡁䅍䅉桂䝁䅫杣獂䝁䅫杢求䡁䅍杌杁䕁䅫䅤杁䝁䄸䅣求䡁䅉兙あ䝁䅕督杁䡁䅑䅡祂䝁䄸兤湂䝁䅧䅉あ䝁䅧杣求䝁䅕䅉穂䝁䅕睚瑂䝁䅕杢あ䡁䅍杏杁䕁䄰兙灂䝁䄴䅢灂䝁䄴党獁䍁䅁杕求䝁䅣兡療䝁䄴兙獂䍁䅷䅉桂䝁䄴䅚杁䕁䅧睢祂䝁䅫来療䝁䄴杌杁䙁䅑䅡求䍁䅁睙療䝁䄰䅣桂䝁䄴入杁䝁䄸杚浂䝁䅕杣穂䍁䅁督橂䝁䅧党歂䡁䅕䅢求䝁䅑䅉桂䝁䅫杣杁䡁䅑杣桂䝁䄴督睂䝁䄸杣あ䝁䅅䅤灂䝁䄸杢杁䡁䅍党祂䡁䅙兡橂䝁䅕督杁䝁䄸杢杁䕁䅉睢求䝁䅫杢湂䍁䅁条求䡁䅑䅉桂䝁䅫杣橂䡁䅉兙浂䡁䅑䅉浂䝁䄸杣杁䡁䅁兙穂䡁䅍党畂䝁䅣党祂䡁䅍䅉桂䝁䄴䅚杁䝁䅍兙祂䝁䅣睢杁䝁䅫杢杁䡁䅑䅡求䍁䅁兖畂䝁䅫䅤求䝁䅑䅉呂䡁䅑兙あ䝁䅕督獁䍁䅁兙畂䝁䅑䅉灂䝁䄴䅉睂䝁䅅杣あ䡁䅍䅉療䝁䅙䅉䑂䝁䅅杢桂䝁䅑兙獁䍁䅁兔求䡁䅧兡橂䝁䄸䅌杁䕁䅍睢穂䡁䅑兙杁䙁䅉兡橂䝁䅅䅌杁䕁䅉党獂䝁䅫来求䍁䅷䅉䡂䡁䅕兙あ䝁䅕兢桂䝁䅷兙獁䍁䅁兙畂䝁䅑䅉あ䝁䅧党杁䕁䅉兙潂䝁䅅兢桂䡁䅍睏杁䝁䅅杢歂䍁䅁杚療䡁䅉䅉睂䝁䅅督穂䝁䅕杢湂䝁䅕杣穂䍁䅁兙橂䡁䅉睢穂䡁䅍䅉桂䍁䅁督潂䝁䄸杣あ䝁䅕杣杁䝁䅑兡穂䡁䅑兙畂䝁䅍党杁䝁䄴党あ䡁䅣睢祂䝁䅳䅉㍂䝁䅫䅤潂䝁䅫杢杁䡁䅑䅡求䍁䅁兖畂䝁䅫䅤求䝁䅑䅉呂䡁䅑兙あ䝁䅕督獁䍁䅁睑桂䝁䄴兙歂䝁䅅䅌杁䝁䅅杢歂䍁䅁兔求䡁䅧兡橂䝁䄸杌杁䕁䅅䅢桂䡁䅍睡桂䍁䅁兑灂䡁䅉䅉䡂䡁䅉睢ㅂ䡁䅁䅌杁䕁䅫杢橂䍁䄴䅉㍂䝁䅅督杁䝁䅙睢ㅂ䝁䄴䅚求䝁䅑䅉灂䝁䄴䅉硁䑁䅫睍祁䍁䅁兙畂䝁䅑䅉灂䡁䅍䅉楂䝁䅅督求䝁䅑䅉灂䝁䄴䅉呂䝁䅕兙あ䡁䅑䅢求䍁䅷䅉塂䝁䅅督潂䝁䅫杢湂䡁䅑睢畂䍁䄴䅁癄睅䅁䄰䅣䕁䅅䅢楂䝁䅅杢㕂䍁䅁兓畂䡁䅑党祂䝁䄴兙あ䝁䅫睢畂䝁䅅䅢杁䕁䅍睢祂䡁䅁杌獁䍁䅁䅤療䝁䅣党あ䝁䅧党祂䍁䅁睤灂䡁䅑䅡杁䝁䅫䅤穂䍁䅁督ㅂ䝁䅉督灂䝁䅑兡桂䡁䅉兡求䡁䅍䅌杁䝁䅕杢湂䝁䅅睚求䡁䅍䅉灂䝁䄴䅉あ䝁䅧党杁䝁䄰兙橂䝁䅧兡畂䝁䅕䅉橂䝁䅷睢あ䝁䅧兡畂䝁䅣䅉桂䝁䄴䅚杁䝁䅕杢湂䝁䅫杢求䝁䅕杣求䝁䅑䅉橂䝁䄸兢睂䝁䄸督灂䡁䅑党穂䍁䅁杙ㅂ䡁䅍兡畂䝁䅕督穂䝁䅕督畁䍁䅁䅖潂䝁䅕䅉橂䝁䄸兢睂䝁䅅杢㕂䍁䅁睢睂䝁䅕杣桂䡁䅑党穂䍁䅁兡畂䍁䅁䅤㍂䝁䄸䅉穂䝁䅕睚瑂䝁䅕杢あ䡁䅍䅌杁䕁䄰兙橂䝁䅧兡畂䝁䅕䅉䑂䝁䅷睢あ䝁䅧兡畂䝁䅣䅉潁䕁䄰睑灁䍁䅁兙畂䝁䅑䅉䉂䝁䅷杙桂䝁䄴入杁䕁䅕杢湂䝁䅫杢求䝁䅕杣求䝁䅑䅉䑂䝁䄸兢睂䝁䄸督灂䡁䅑党穂䍁䅁䅋䉂䕁䅕睑灁䍁䄴䅉啂䝁䅧党杁䕁䄰睑杁䡁䅍党湂䝁䄰党畂䡁䅑䅉歂䝁䅕督灂䝁䅣杢穂䍁䅷䅉瑂䝁䅅杢ㅂ䝁䅙兙橂䡁䅑兤祂䝁䅕督獁䍁䅁兙畂䝁䅑䅉瑂䝁䅅杣牂䝁䅕䅤穂䍁䅁䅣桂䡁䅁党祂䍁䅁兢桂䝁䅍䅡灂䝁䄴党杁䝁䅍䅢療䡁䅑䅡灂䝁䄴睚杁䝁䅙睢祂䍁䅁兤穂䝁䅕䅉灂䝁䄴䅉あ䝁䅧党杁䝁䄰兙畂䡁䅕杚桂䝁䅍䅤ㅂ䡁䅉兡畂䝁䅣䅉療䝁䅙䅉睂䝁䅅䅣求䡁䅉督獁䍁䅁䅣桂䡁䅁党祂䝁䅉睢桂䡁䅉䅚穂䍁䅷䅉あ䝁䅫督穂䡁䅕党穂䍁䅷䅉あ䝁䄸睤求䝁䅷督獁䍁䅁䅣ㅂ䝁䅷䅣穂䍁䅷䅉畂䝁䄸杢㍂䝁䄸杤求䝁䄴督獁䍁䅁杙ㅂ䝁䅫䅢歂䝁䅫杢湂䍁䅁䅣祂䝁䄸䅚ㅂ䝁䅍䅤穂䍁䅷䅉あ䝁䅅杢畂䝁䅕杣㕂䍁䅷䅉桂䝁䄴䅚杁䡁䅑党㑂䡁䅑兡獂䝁䅕督獁䍁䅁兙穂䍁䅁睤求䝁䅷䅢杁䝁䅅督杁䝁䅙兡楂䝁䅕杣杁䝁䅍党瑂䝁䅕杢あ䍁䅁兙畂䝁䅑䅉穂䝁䅕杤求䡁䅉兙獂䍁䅁睢あ䝁䅧党祂䍁䅁兡畂䝁䅑兤穂䡁䅑杣灂䝁䅅䅢杁䝁䅅䅣睂䝁䅷兡橂䝁䅅䅤灂䝁䄸杢穂䍁䄴䅉啂䝁䅧兡穂䍁䅁督求䝁䅣兢求䝁䄴䅤杁䝁䄸杚浂䝁䅕杣穂䍁䅁䅣桂䡁䅁党祂䍁䅁兢桂䝁䅍䅡灂䝁䄴党杁䝁䅍䅢療䡁䅑䅡灂䝁䄴睚杁䝁䅙睢祂䝁䄰兡畂䝁䅣䅌杁䡁䅁杣求䡁䅍督灂䝁䄴睚獁䍁䅁兙畂䝁䅑䅉歂䡁䅉入灂䝁䄴睚杁䝁䅙兙楂䡁䅉兡橂䡁䅍䅌杁䝁䅅督杁䡁䅣党獂䝁䅷䅉桂䡁䅍䅉求䝁䄴睚灂䝁䄴党求䡁䅉党歂䍁䅁䅣祂䝁䄸睙求䡁䅍督灂䝁䄴睚杁䝁䅉党獂䡁䅑督㝁䍁䅁兙畂䝁䅑䅉求䝁䄴睚灂䝁䄴党求䡁䅉党歂䍁䅁杚桂䝁䅉杣灂䝁䅍督畁䍁䅁䅖潂䝁䅕䅉䉂䕁䅕睑杁䡁䅍党湂䝁䄰党畂䡁䅑䅉穁䕁䅑兌㍂䝁䄸杤求䝁䄴䅉桂䝁䄴䅚杁䝁䅫杢煂䝁䅕睙あ䝁䅕䅚杁䝁䅍睢瑂䡁䅁睢穂䝁䅫䅤求䍁䅁睙療䝁䄰䅣療䝁䄴党畂䡁䅑督杁䝁䅙睢祂䍁䅁兙灂䡁䅉睙祂䝁䅅杚あ䍁䅁党畂䝁䅣兡畂䝁䅕督杁䝁䅍睢瑂䡁䅁睢穂䝁䅫䅤求䍁䅁兙灂䡁䅉杚祂䝁䅅兢求䍁䅁兙畂䝁䅑䅉求䝁䄴睚灂䝁䄴党杁䝁䅍睢瑂䡁䅁睢畂䝁䅕杢あ䡁䅍䅉浂䝁䄸杣杁䝁䄰兡獂䝁䅫䅤桂䡁䅉入杁䝁䅅杢歂䍁䅁睙療䝁䄰兢求䡁䅉睙灂䝁䅅䅢杁䝁䅅兡祂䝁䅍杣桂䝁䅙䅤畁䍁䅁兓あ䍁䅁睢睂䝁䅕杣桂䡁䅑党穂䍁䅁兡畂䍁䅁䅤潂䝁䅕䅉噂䝁䄴兡あ䝁䅕䅚杁䙁䅍䅤桂䡁䅑党穂䍁䅷䅉呂䡁䅣兡あ䡁䅯党祂䝁䅷兙畂䝁䅑䅌杁䕁䅙杣桂䝁䄴睙求䍁䅷䅉䍂䡁䅉兙㙂䝁䅫䅢獁䍁䅁睑潂䝁䅫杢桂䍁䅷䅉乂䝁䅕䅥灂䝁䅍睢獁䍁䅁睒求䡁䅉兢桂䝁䄴入獁䍁䅁兙畂䝁䅑䅉灂䝁䄴䅤求䡁䅉杢桂䡁䅑兡療䝁䄴兙獂䝁䅷入畁䍁䅁䅖潂䝁䅕䅉橂䝁䄸兢睂䝁䅅杢㕂䍁䅁睤桂䡁䅍䅉灂䝁䄴睙療䡁䅉䅣療䡁䅉兙あ䝁䅕䅚杁䝁䅫杢杁䑁䅅䅏㕁䑁䅕䅉桂䝁䄴䅚杁䝁䅫督杁䝁䅧党桂䝁䅑兣ㅂ䝁䅅杣あ䝁䅕杣求䝁䅑䅉灂䝁䄴䅉卂䝁䄸睙潂䝁䅕督あ䝁䅕杣獁䍁䅁杔求䡁䅣䅉䥂䝁䅅兢睂䡁䅍䅡灂䡁䅉党畁䅁䅁桚䅍偁伴䅁䉂䝁䅷杙求䝁䄰兙祂䝁䅷党杁䕁䅍睢祂䡁䅁睢祂䝁䅅䅤灂䝁䄸杢杁䡁䅁杣療䡁䅙兡歂䝁䅕督杁䝁䅕杢求䡁䅉睚㕂䍁䅁督あ䝁䄸杣桂䝁䅣党杁䡁䅍睢獂䡁䅕䅤灂䝁䄸杢穂䍁䅁睤療䡁䅉䅢歂䡁䅣兡歂䝁䅕杌杁䕁䅫䅤杁䝁䄸䅣求䡁䅉兙あ䝁䅕督杁䡁䅑䅡祂䝁䄸兤湂䝁䅧䅉あ䝁䅧杣求䝁䅕䅉穂䝁䅕睚瑂䝁䅕杢あ䡁䅍杏杁䕁䅕杢求䡁䅉睚㕂䍁䅁睕あ䝁䄸杣桂䝁䅣党獁䍁䅁睕睂䝁䅕睙灂䝁䅅䅢あ䝁䅫党穂䍁䅷䅉桂䝁䄴䅚杁䕁䅳党あ䝁䅯党畂䍁䄴䅉啂䝁䅧党杁䕁䅕杢求䡁䅉睚㕂䍁䅁睕あ䝁䄸杣桂䝁䅣党杁䡁䅍党湂䝁䄰党畂䡁䅑䅉療䝁䅙杚求䡁䅉督杁䝁䅷兡あ䝁䅧兡ㅂ䝁䄰䅉橂䝁䄸兢睂䝁䄸兤畂䝁䅑督獁䍁䅁兡畂䝁䅍䅢ㅂ䝁䅑兡畂䝁䅣䅉獂䝁䅫䅤潂䝁䅫兤瑂䍁䅁睙桂䡁䅉杙療䝁䄴兙あ䝁䅕䅌杁䝁䅷兡あ䝁䅧兡ㅂ䝁䄰䅉潂䡁䅫䅚祂䝁䄸䅥灂䝁䅑党獁䍁䅁兙畂䝁䅑䅉獂䝁䅫䅤潂䝁䅫兤瑂䍁䅁睙潂䝁䅷睢祂䝁䅫䅚求䍁䅁杚療䡁䅉䅉ㅂ䡁䅍党杁䝁䅫杢杁䝁䅷兡あ䝁䅧兡ㅂ䝁䄰䅉楂䝁䅅䅤あ䝁䅕杣灂䝁䅕督杁䡁䅕督求䝁䅑䅉灂䝁䄴䅉橂䝁䄸杢穂䡁䅕兢求䡁䅉䅉求䝁䅷党橂䡁䅑杣療䝁䄴兡橂䡁䅍䅉桂䝁䄴䅚杁䝁䅕䅢求䝁䅍䅤祂䝁䅫睙杁䡁䅙党潂䝁䅫睙獂䝁䅕督獁䍁䅁䅣療䡁䅣党祂䍁䅁睚祂䝁䅫䅚穂䍁䅁兙畂䝁䅑䅉穂䝁䄸䅢桂䡁䅉䅉睂䝁䅅杢求䝁䅷督獁䍁䅁䅡灂䝁䅣䅡杁䡁䅁党祂䝁䅙睢祂䝁䄰兙畂䝁䅍党杁䝁䅣杣求䝁䅅督求䡁䅍䅌杁䡁䅍䅣求䝁䅍兡桂䝁䅷䅤㕂䍁䅁睚獂䝁䅅督穂䍁䅁兤穂䝁䅕䅚杁䝁䅫杢杁䝁䅍睢畂䡁䅍兤瑂䝁䅕杣杁䝁䅅䅣睂䝁䅷兡桂䝁䄴睙求䡁䅍䅉桂䝁䄴䅚杁䝁䅕䅢求䝁䅍䅤祂䝁䄸杢灂䝁䅍督獁䍁䅁睢祂䝁䅣兙畂䝁䅫睙杁䡁䅍入畂䡁䅑䅡求䡁䅍兡穂䍁䅁䅣祂䝁䄸睙求䡁䅍督求䡁䅍䅉灂䝁䄴䅉あ䝁䅧党杁䝁䅅杣求䝁䅅督杁䝁䄸杚杁䡁䅍䅤求䡁䅉睢灂䝁䅑䅉橂䝁䅧党瑂䝁䅫督あ䡁䅉入杁䝁䅅杢歂䍁䅁杤灂䡁䅑兙瑂䝁䅫杢穂䍁䅷䅉桂䝁䄴䅚杁䡁䅙兙祂䝁䅫睢ㅂ䡁䅍䅉獂䝁䅫杚求䍁䅁督橂䝁䅫党畂䝁䅍党杁䝁䅅䅣睂䝁䅷兡橂䝁䅅䅤灂䝁䄸杢穂䍁䅷䅉桂䡁䅍䅉㍂䝁䅕䅢獂䍁䅁兙穂䍁䅁兡畂䡁䅑党祂䝁䄰党歂䝁䅫兙あ䝁䅕督杁䝁䅫杢杁䡁䅑䅡求䍁䅁䅣潂䝁䅅杣瑂䝁䅅睙求䡁䅕䅤灂䝁䅍兙獂䍁䅁兡畂䝁䅑兤穂䡁䅑杣㕂䑁䅳䅉あ䝁䅕睙潂䝁䄴兡橂䝁䅅䅢杁䡁䅍党祂䡁䅙兡橂䝁䅕督獁䍁䅁兡畂䝁䅍䅢ㅂ䝁䅑兡畂䝁䅣䅉潂䝁䅅杢歂䝁䅷兡畂䝁䅣䅉桂䝁䄴䅚杁䡁䅕督求䍁䅁睢浂䍁䅁杣求䝁䅅睙あ䝁䅫杤求䍁䅁䅢灂䡁䅑䅡灂䡁䅕兢杁䡁䅁杣療䝁䅑兤橂䡁䅑督㝁䍁䅁兙畂䝁䅑䅉祂䝁䅕睙㕂䝁䅍䅢灂䝁䄴睚杁䡁䅍党祂䡁䅙兡橂䝁䅕督杁䝁䅙睢祂䍁䅁䅢灂䡁䅑䅡灂䡁䅕兢瑁䝁䅍睢畂䡁䅑兙灂䝁䄴兡畂䝁䅣䅉楂䡁䅫兌睂䡁䅉睢歂䡁䅕睙あ䡁䅍杌杁䙁䅑䅡求䍁䅁睕睂䝁䅕睙灂䝁䅅䅢あ䝁䅫党穂䍁䅁督求䝁䅣兢求䝁䄴䅤杁䡁䅁杣療䡁䅙兡歂䝁䅕督杁䝁䅉杣療䝁䄰兡畂䝁䅕䅉桂䝁䄴䅚杁䝁䅧兡湂䝁䅧䅢㕂䍁䅁督睂䝁䅕睙灂䝁䅅䅢灂䡁䅯党歂䍁䅁䅢灂䡁䅑䅡灂䡁䅕兢杁䡁䅍睢獂䡁䅕䅤灂䝁䄸杢穂䍁䅁杚療䡁䅉䅉㉂䝁䅅杣灂䝁䄸兤穂䍁䅁兡畂䝁䅑兤穂䡁䅑杣灂䝁䅕督獁䍁䅁督ㅂ䝁䅍䅡杁䝁䅅督杁䝁䅕杢求䡁䅉睚㕂䍁䅷䅉瑂䝁䄸杙灂䝁䅷兡あ䡁䅫䅌杁䝁䅍睢畂䝁䄴党橂䡁䅑兡㉂䝁䅫䅤㕂䍁䅷䅉桂䝁䄴䅚杁䝁䅧党桂䝁䅷䅤潂䍁䅁睙療䝁䄰䅣祂䝁䅫督灂䝁䄴睚杁䝁䅙兡祂䝁䅕䅉穂䝁䅅杚求䡁䅑入杁䝁䅍睢瑂䡁䅁睢ㅂ䝁䄴䅚穂䑁䅳䅉楂䡁䅉睢瑂䝁䅫杢求䍁䄰杙桂䡁䅍党歂䍁䅁督睂䝁䅕睙灂䝁䅅䅢あ䡁䅫䅉橂䝁䅧党瑂䝁䅫睙桂䝁䅷督杁䡁䅁杣療䝁䅑兤橂䡁䅑督獁䍁䅁兡畂䝁䅍䅢ㅂ䝁䅑兡畂䝁䅣䅉求䝁䅷党瑂䝁䅕杢あ䝁䅅䅢杁䝁䅉杣療䝁䄰兡畂䝁䅕䅌杁䝁䅅䅢牂䡁䅫䅢杁䝁䅉杣療䝁䄰兡歂䝁䅕督獁䍁䅁兡畂䝁䄸杣湂䝁䅅杢灂䝁䅍䅉楂䡁䅉睢瑂䝁䅫䅚求䡁䅍䅌杁䝁䅉杣療䝁䄰兡畂䝁䅅䅤求䝁䅑䅉睂䝁䄸睤歂䝁䅕杣求䝁䅑䅉桂䝁䅍䅤灂䡁䅙兙あ䝁䅕䅚杁䝁䅍兙祂䝁䅉睢畂䍁䅷䅉桂䝁䄴䅚杁䡁䅙兙祂䝁䅫睢ㅂ䡁䅍䅉楂䡁䅉睢瑂䝁䅫杢求䍁䅁杚灂䝁䄴党杁䝁䅍䅡求䝁䄰兡橂䝁䅅䅢穂䑁䅳䅉獂䝁䅫䅤潂䝁䅫兤瑂䍁䅁督睂䝁䅕睙灂䝁䅅䅢あ䝁䅫党穂䍁䅷䅉穂䡁䅕睙潂䍁䅁兙穂䍁䅁杙ㅂ䡁䅑入獂䝁䅷兡あ䝁䅧兡ㅂ䝁䄰䅉桂䝁䄴䅚杁䝁䅷兡あ䝁䅧兡ㅂ䝁䄰䅉桂䝁䅷兤瑂䝁䅫杢ㅂ䝁䄰䅉潂䡁䅫䅚祂䝁䅫䅚求䑁䅳䅉橂䝁䅕督灂䡁䅕兢杁䡁䅁杣療䝁䅑兤橂䡁䅑督杁䝁䅙睢祂䍁䅁䅤潂䝁䅕䅉橂䝁䅧党瑂䝁䅫睙桂䝁䅷䅉桂䝁䄴䅚杁䡁䅁䅡桂䡁䅉兢桂䝁䅍党ㅂ䡁䅑兡橂䝁䅅䅢杁䝁䅫杢歂䡁䅕督あ䡁䅉兡求䡁䅍睏杁䝁䅅杢歂䍁䅁来灂䡁䅉睙療䝁䄴兡ㅂ䝁䄰䅌杁䝁䅉兙祂䝁䅫兤瑂䍁䅷䅉桂䝁䄴䅚杁䡁䅑兡あ䝁䅅杢灂䡁䅕兢杁䡁䅁杣療䝁䅑兤橂䡁䅑督杁䝁䅙睢祂䍁䅁䅣㕂䡁䅉睢あ䝁䅕睙潂䝁䄴兡橂䝁䅅䅢杁䝁䅅䅣睂䝁䅷兡橂䝁䅅䅤灂䝁䄸杢穂䍁䅁䅤潂䝁䅅䅤杁䝁䅫杢橂䝁䅷兤歂䝁䅕䅉桂䝁䅫杣楂䝁䅅睚杁䝁䅫杢灂䡁䅑兡桂䡁䅑睢祂䡁䅍杌杁䙁䅑䅡求䍁䅁睓求䡁䅑条求䝁䄴䅉穂䝁䅕睚瑂䝁䅕杢あ䍁䅁睢浂䝁䅙党祂䡁䅍䅉橂䝁䅷党桂䝁䄴䅉浂䡁䅕党獂䡁䅍䅉あ䝁䅕睙潂䝁䄴睢獂䝁䄸睚灂䝁䅕督獁䍁䅁兡畂䝁䅍䅢ㅂ䝁䅑兡畂䝁䅣䅉潂䡁䅫䅚祂䝁䄸䅣祂䝁䄸睙求䡁䅍督灂䝁䄴睚杁䝁䅍兙あ䝁䅅䅢㕂䡁䅍䅤穂䍁䅁䅤療䝁䅣党あ䝁䅧党祂䍁䅁睤灂䡁䅑䅡杁䝁䅫督療䝁䄰党祂䝁䅫来桂䡁䅑兡療䝁䄴䅉桂䝁䄴䅚杁䝁䅅睡㕂䝁䅷兙あ䝁䅫睢畂䍁䅁睙桂䡁䅑兙獂䡁䅫督あ䡁䅍睏杁䝁䅙䅢ㅂ䝁䅫䅚灂䡁䅯党歂䍁䅁睙桂䡁䅑兙獂䡁䅫䅤灂䝁䅍䅉橂䡁䅉兙橂䝁䅳兡畂䝁䅣䅉橂䝁䅅䅤桂䝁䅷入穂䡁䅑督杁䝁䅅杢歂䍁䅁兙歂䝁䅑兡あ䝁䅫杤求䡁䅍睏杁䝁䅅杢歂䍁䅁䅣求䡁䅉杚療䡁䅉兢桂䝁䄴睙求䍁䅁睙桂䡁䅑兙獂䡁䅫督あ䍁䅁督療䝁䅷兤あ䝁䅫睢畂䡁䅍䅉橂䝁䄸兢睂䡁䅉兡穂䝁䅫杢湂䍁䅁睢祂䝁䅣兙畂䝁䄸兢求䡁䅑兙獂䝁䅷兡橂䡁䅍䅉桂䝁䄴䅚杁䝁䅍兤祂䝁䅅䅤灂䡁䅙党穂䍁䄴䅉䩂䡁䅑䅉穂䝁䅕杣㉂䝁䅕督杁䝁䅣杣灂䝁䅑䅉穂䡁䅑睢祂䝁䅅睚求䍁䅷䅉桂䡁䅕䅤療䝁䄰睢あ䝁䅫杤求䍁䅷䅉桂䝁䅕杣療䡁䅍䅣桂䝁䅍党獁䍁䅁睙療䝁䄴杤求䝁䄴䅤灂䝁䄸杢桂䝁䅷䅉求䝁䄴党祂䝁䅣入獁䍁䅁党獂䝁䅕睙あ䡁䅉睢畂䝁䅫睙穂䍁䅷䅉橂䝁䄸杢穂䡁䅑杣ㅂ䝁䅍䅤灂䝁䄸杢獁䍁䅁兙湂䡁䅉兡橂䡁䅕䅢あ䡁䅕杣求䍁䅁兙畂䝁䅑䅉浂䝁䄸睢歂䍁䅷䅉睂䝁䅧兙祂䝁䄰兙橂䝁䅕兤あ䝁䅫睙桂䝁䅷督杁䝁䅅杢歂䍁䅁兢求䝁䅑兡橂䝁䅅䅢杁䝁䅑党㉂䝁䅫睙求䍁䅁兡畂䝁䅑兤穂䡁䅑杣灂䝁䅕督畁䍁䅁兑獂䝁䅉党瑂䝁䅅杣獂䝁䅕䅉䑂䝁䄸杣睂䝁䄸杣桂䡁䅑兡療䝁䄴䅉㍂䝁䅅督杁䝁䅙睢ㅂ䝁䄴䅚求䝁䅑䅉灂䝁䄴䅉硁䑁䅧䅏㍁䍁䅁兙畂䝁䅑䅉灂䡁䅍䅉潂䝁䅕兙歂䡁䅅兤桂䡁䅉䅤求䡁䅉党歂䍁䅁兡畂䍁䅁睑潂䝁䅅杣獂䝁䄸䅤あ䝁䅕䅌杁䕁䄴睢祂䡁䅑䅡杁䕁䅍兙祂䝁䄸䅢灂䝁䄴兙畁䅁䅁刹䅍䡁䩉䅁䉂䝁䅷睙療䝁䅅䅉䑂䝁䄸杣睂䝁䄸杣桂䡁䅑兡療䝁䄴䅌杁䡁䅑睢湂䝁䅕䅤潂䝁䅕杣杁䡁䅣兡あ䝁䅧䅉灂䡁䅑督杁䡁䅍兤楂䡁䅍兡歂䝁䅫兙祂䝁䅫党穂䍁䅷䅉睂䡁䅉睢歂䡁䅕睙求䡁䅍䅉桂䝁䄴䅚杁䡁䅍党獂䝁䅷督杁䝁䅉兙ㅂ䡁䅧兡あ䝁䅕䅌杁䝁䅅䅢ㅂ䝁䄰兡畂䝁䅅䅌杁䝁䅅杢歂䍁䅁兙獂䡁䅕兢灂䝁䄴兤瑂䍁䅁䅣祂䝁䄸䅚ㅂ䝁䅍䅤穂䍁䅁兡畂䍁䅁䅤潂䝁䅕䅉噂䝁䄴兡あ䝁䅕䅚杁䙁䅍䅤桂䡁䅑党穂䍁䅷䅉呂䡁䅁兙灂䝁䄴䅌杁䕁䅅兤穂䡁䅑杣桂䝁䅷兡桂䍁䅷䅉䩂䝁䅍党獂䝁䅅杢歂䍁䅷䅉佂䝁䄸杣㍂䝁䅅入獁䍁䅁村祂䝁䅅来灂䝁䅷䅌杁䕁䅍兙畂䝁䅅䅚桂䍁䅷䅉桂䝁䄴䅚杁䝁䅫杢あ䝁䅕杣畂䝁䅅䅤灂䝁䄸杢桂䝁䅷䅢㕂䍁䄴䅉啂䝁䅧党杁䝁䅍睢瑂䡁䅁兙畂䡁䅫䅉療䡁䅁党祂䝁䅅䅤求䡁䅍䅉あ䝁䅧杣療䡁䅕睚潂䍁䅁䅤㍂䝁䄸䅉穂䝁䅕睚瑂䝁䅕杢あ䡁䅍䅌杁䕁䅅䅢ㅂ䝁䄰兡畂䝁䅅䅉桂䝁䄴䅚杁䕁䅅䅢ㅂ䝁䄰兡畂䡁䅕兢畁䍁䅁兓あ䍁䅁党畂䝁䅣兙湂䝁䅕督杁䝁䅫杢杁䝁䅉兙ㅂ䡁䅧兡あ䝁䅕䅉瑂䝁䅫杢灂䝁䄴睚杁䝁䄸䅣求䡁䅉兙あ䝁䅫睢畂䡁䅍睏杁䝁䅅杢歂䍁䅁䅣祂䝁䄸睙求䡁䅍督求䡁䅍䅉楂䝁䅅兤㑂䝁䅫䅤求䍁䅁兡畂䡁䅑睢杁䝁䅅䅢ㅂ䝁䄰兡畂䝁䅅䅉桂䝁䄴䅚杁䡁䅍党獂䝁䅷督杁䝁䅫䅤杁䡁䅑睢杁䝁䅍兤穂䡁䅑睢瑂䝁䅕杣穂䍁䅁睤潂䝁䄸䅉睂䡁䅉睢橂䝁䅕督穂䍁䅁兡あ䍁䅁兡畂䡁䅑睢杁䝁䅫杢歂䡁䅕督あ䡁䅉兡桂䝁䅷䅉橂䝁䅧党瑂䝁䅫睙桂䝁䅷䅉睂䡁䅉睢歂䡁䅕睙あ䡁䅍䅌杁䝁䅅督杁䡁䅣党獂䝁䅷䅉桂䡁䅍䅉桂䝁䅷兤瑂䝁䅫杢ㅂ䝁䄰䅉穂䝁䄰党獂䡁䅑兡畂䝁䅣䅉桂䝁䄴䅚杁䝁䅍兙穂䡁䅑兡畂䝁䅣䅉楂䡁䅕督灂䝁䄴党穂䡁䅍党穂䍁䄴䅉啂䝁䅧党杁䝁䅍睢瑂䡁䅁兙畂䡁䅫䅉療䝁䅙杚求䡁䅉督杁䡁䅁杣灂䝁䄰兙祂䡁䅫䅉桂䝁䅷兤瑂䝁䅫杢ㅂ䝁䄰䅉灂䝁䄴䅉あ䝁䅧党杁䝁䅙睢祂䝁䄰䅉療䝁䅙䅉桂䝁䅷䅢療䡁䅫䅉灂䝁䄴睚療䡁䅑䅉療䡁䅉䅉㉂䝁䅅䅢ㅂ䝁䅕兌桂䝁䅑䅚杁䝁䅫杢湂䝁䄸䅤杁䡁䅑睢杁䝁䅍兤穂䡁䅑睢瑂䝁䅕杣穂䍁䅁䅤潂䝁䅅䅤杁䡁䅁杣療䝁䅑兤橂䝁䅕䅉睂䡁䅉睢歂䡁䅕睙あ䡁䅍䅉浂䝁䄸杣杁䡁䅑䅡求䍁䅁䅤祂䝁䅅杢穂䡁䅁睢祂䡁䅑兙あ䝁䅫睢畂䍁䅷䅉楂䡁䅕兡獂䝁䅑兡畂䝁䅣䅉桂䝁䄴䅚杁䝁䅍睢畂䡁䅍䅤祂䡁䅕睙あ䝁䅫睢畂䍁䅷䅉睂䝁䅅睙牂䝁䅅睚灂䝁䄴睚獁䍁䅁睤灂䡁䅉党獁䍁䅁兙畂䝁䅑䅉療䡁䅑䅡求䡁䅉䅉灂䝁䄴䅚ㅂ䡁䅍䅤祂䝁䅫兙獂䍁䅁兢桂䡁䅉睡求䡁䅑督㝁䍁䅁兙畂䝁䅑䅉浂䝁䅷兙あ䍁䄰杣療䝁䅷䅢求䝁䅑䅉桂䝁䅷兤瑂䝁䅫杢ㅂ䝁䄰䅉灂䝁䄴䅉あ䝁䅧党杁䝁䅙睢祂䝁䄰䅉療䝁䅙䅉穂䝁䅧党求䡁䅑䅌杁䡁䅣䅡灂䝁䅍䅡杁䝁䅫督杁䡁䅍睢獂䝁䅑䅉睂䡁䅉兡瑂䝁䅅杣灂䝁䅷入杁䡁䅑睢杁䝁䅍兤穂䡁䅑睢瑂䝁䅕杣穂䍁䅁䅤潂䝁䅅䅤杁䡁䅁杣療䝁䅑兤橂䝁䅕䅉楂䝁䅕杤求䡁䅉兙湂䝁䅕䅉桂䝁䄴䅚杁䝁䅙睢療䝁䅑䅉橂䝁䅅杢穂䍁䄴䅉䩂䝁䄴䅉桂䝁䅑䅚灂䡁䅑兡療䝁䄴䅌杁䝁䅫䅤杁䝁䄸睤畂䡁䅍䅉潂䡁䅫䅚祂䝁䄸䅉睂䝁䄸睤求䡁䅉䅉睂䝁䅷兙畂䡁䅑督杁䡁䅑䅡桂䡁䅑䅉湂䝁䅕杢求䡁䅉兙あ䝁䅕督杁䝁䅅杢歂䍁䅁督求䝁䅷䅢穂䍁䅁党獂䝁䅕睙あ䡁䅉兡橂䝁䅫䅤㕂䍁䅁兡畂䍁䅁䅤潂䝁䅕䅉㍂䝁䅧睢獂䝁䅕督桂䝁䅷党杁䝁䄰兙祂䝁䅳党あ䍁䅁䅤療䍁䅁䅤祂䝁䅅䅚求䡁䅉督獁䍁䅁䅢桂䡁䅉睚求䍁䅁兡畂䝁䅑兤穂䡁䅑杣灂䝁䅅䅢杁䝁䅍睢畂䡁䅍兤瑂䝁䅕杣穂䍁䅷䅉歂䝁䅫督あ䡁䅉兡楂䡁䅕䅤灂䝁䄸杢杁䝁䅍睢瑂䡁䅁兙畂䝁䅫党穂䍁䅷䅉桂䝁䄴䅚杁䝁䄸䅤潂䝁䅕杣杁䝁䅣党畂䝁䅕杣桂䡁䅑兡療䝁䄴䅉橂䝁䄸兢睂䝁䅅杢灂䝁䅕督畁䍁䅁䅖潂䝁䅕䅉橂䝁䄸兢睂䝁䅅杢㕂䍁䅁睤桂䡁䅍䅉浂䝁䄸杣瑂䝁䅕杣獂䡁䅫䅉牂䝁䄴睢㍂䝁䄴䅉桂䡁䅍䅉䉂䝁䅷睙療䝁䅅䅉噂䡁䅁督あ䡁䅉党桂䝁䄰䅉䑂䝁䄸杣睂䝁䄸杣桂䡁䅑兡療䝁䄴䅉桂䝁䄴䅚杁䝁䅍䅡桂䝁䄴睚求䝁䅑䅉灂䡁䅑督杁䝁䄴兙瑂䝁䅕䅉あ䝁䄸䅉䉂䝁䅷睙療䝁䅅䅉䑂䝁䄸杣睂䝁䄸杣桂䡁䅑兡療䝁䄴䅉灂䝁䄴䅉偂䝁䅍䅤療䝁䅉党祂䍁䅁杍睁䑁䅅李畁䍁䅁䅖潂䝁䅕䅉橂䝁䄸兢睂䝁䅅杢㕂䍁䅁睤桂䡁䅍䅉浂䝁䄸兤畂䝁䅑党歂䍁䅁兡畂䍁䅁免㑁䑁䅧李杁䝁䅅杢歂䍁䅁兡穂䍁䅁䅡求䝁䅅䅚硂䡁䅕兙祂䡁䅑党祂䝁䅕䅚杁䝁䅫杢杁䙁䅁兡あ䡁䅑督楂䡁䅕杣湂䝁䅧䅌杁䙁䅁党畂䝁䄴督㕂䝁䅷杤桂䝁䄴兡桂䍁䄴䅁㍄睅䅁䅡䅙䕁䅅䅢求䡁䅧兙畂䝁䅑党祂䍁䅁杊杁䕁䅉兙獂䝁䅑睤灂䝁䄴䅌杁䕁䅫杢橂䍁䄴䅉潁䕁䄴兗呂䕁䅕杏杁䕁䅅䅔䙂䙁䅧克杁䍁䅧兑流䕁䅉克杁䝁䅫督杁䡁䅑䅡求䍁䅁睢畂䝁䅷入杁䡁䅁兤楂䝁䅷兡橂䝁䅷入瑁䡁䅑杣桂䝁䅑党歂䍁䅁杣求䝁䅅䅢杁䝁䅕督あ䝁䅅䅤求䍁䅁兡畂䡁䅙党穂䡁䅑兢求䝁䄴䅤杁䡁䅑杣ㅂ䡁䅍䅤杁䡁䅑睢杁䝁䅙睢橂䡁䅕督杁䝁䅕䅥橂䝁䅷兤穂䝁䅫杤求䝁䅷入杁䝁䄸杢杁䕁䅧兙㍂䝁䅅兡湁䝁䅫䅉橂䝁䄸兢瑂䝁䅕杣橂䝁䅫兙獂䍁䅁杣求䝁䅅䅢杁䝁䅕督あ䝁䅅䅤求䍁䅁兙畂䝁䅑䅉灂䡁䅍䅉あ䝁䅧党杁䡁䅍䅤桂䡁䅑党湁䡁䅍䅉獂䝁䅅杣湂䝁䅕督あ䍁䅁睢㍂䝁䄴党祂䍁䅁睢浂䍁䅁睚祂䝁䄸睙求䡁䅉入瑁䝁䅅杢橂䝁䅧睢祂䝁䅕䅚獁䍁䅁杢求䝁䅫睚潂䝁䅉睢祂䝁䅧睢療䝁䅑䅉穂䝁䅧睢睂䡁䅁兡畂䝁䅣䅉橂䝁䅕杢あ䝁䅕杣穂䍁䄴䅉䉂䍁䅙村杁䝁䄸睤畂䡁䅍䅌杁䝁䄸䅣求䡁䅉兙あ䝁䅕督杁䝁䅅杢歂䍁䅁兢桂䝁䄴兙湂䝁䅕督杁䝁䅅䅣睂䡁䅉睢㑂䝁䅫兢桂䡁䅑党獂䡁䅫䅉穁䍁䄴兏杁䝁䄰兡獂䝁䅷兡療䝁䄴䅉穂䡁䅅兤桂䡁䅉党杁䝁䅙党求䡁䅑䅉療䝁䅙䅉橂䝁䄸兢瑂䝁䅕杣橂䝁䅫兙獂䍁䅁督睂䝁䅅睙求䍁䅁兡畂䍁䅁䅓桂䡁䅣兙灂䍁䅣兡獁䍁䅁兡畂䝁䅍䅢ㅂ䝁䅑兡畂䝁䅣䅉祁䑁䅉䅉祂䝁䅕䅤桂䝁䅫䅢杁䝁䅍党畂䡁䅑党祂䡁䅍䅌杁䑁䅅睍杁䝁䅫杢歂䡁䅕督あ䡁䅉兡桂䝁䅷䅉桂䡁䅍督求䡁䅑督杁䝁䅅杢歂䍁䅁杚療䡁䅕杣杁䝁䄸杚浂䝁䅫睙求䍁䅁䅣祂䝁䄸䅣求䡁䅉䅤灂䝁䅕督獁䍁䅁兙穂䍁䅁睤求䝁䅷䅢杁䝁䅅督杁䑁䅅䅎祁䍁䄴䅍杁䝁䅅睙祂䝁䅕督杁䝁䄸杚杁䝁䅣杣療䡁䅕杢歂䍁䅁䅢求䝁䅅督求䍁䅁兙穂䡁䅍党あ䡁䅍杌杁䕁䅅杊䍂䍁䅁兡穂䍁䅁党㑂䡁䅁兙畂䝁䅑兡畂䝁䅣䅉桂䝁䄴䅚杁䡁䅍䅤祂䝁䅕杢湂䡁䅑䅡求䝁䄴兡畂䝁䅣䅉灂䡁䅑督杁䕁䅍杕䙂䍁䅁䅣療䡁䅉䅤浂䝁䄸䅢灂䝁䄸䅉桂䝁䄴䅚杁䝁䅅睙潂䝁䅫党㉂䝁䅫杢湂䍁䅁兡あ䡁䅍䅉穂䡁䅑杣桂䡁䅑党湂䝁䅫睙杁䝁䅙睢橂䡁䅕督杁䝁䄸杢杁䝁䅍睢瑂䝁䄰党祂䝁䅍兡桂䝁䅷䅉祂䝁䅕兙獂䍁䅁党穂䡁䅑兙あ䝁䅕䅉灂䝁䄴䅉䥂䝁䅅睤桂䝁䅫睊灂䍁䄴䅉偂䡁䅙党祂䍁䅁兡あ䡁䅍䅉硁䑁䅕䅎瑁䡁䅫党桂䡁䅉䅉潂䝁䅫督あ䝁䄸杣㕂䍁䅷䅉䉂䍁䅙村杁䝁䅧兙穂䍁䅁党㉂䝁䄸䅢㉂䝁䅕䅚杁䡁䅣兡あ䝁䅧䅉あ䝁䅧党杁䡁䅍䅤桂䡁䅑党湁䡁䅍䅉求䝁䅍睢畂䝁䄸兢㕂䍁䅁兙畂䝁䅑䅉睂䝁䅷兙㕂䝁䅕䅚杁䝁䅅䅉獂䝁䅕兙歂䝁䅕杣穂䝁䅧兡睂䍁䅁杣療䝁䅷党杁䝁䅫杢杁䡁䅑䅡求䍁䅁䅚求䡁䅙党獂䝁䄸䅣瑂䝁䅕杢あ䍁䅁睢浂䍁䅁䅤潂䝁䅕䅉桂䝁䅣杣灂䝁䅍兤獂䡁䅑兤祂䝁䅅䅢獁䍁䅁䅤祂䝁䅅杢穂䡁䅁睢祂䡁䅑兙あ䝁䅫睢畂䍁䅷䅉あ䝁䄸兤祂䝁䅫督瑂䍁䅷䅉橂䝁䄸杢穂䡁䅑杣ㅂ䝁䅍䅤灂䝁䄸杢獁䍁䅁杣求䡁䅍兡歂䝁䅕杢あ䝁䅫兙獂䍁䅁兙畂䝁䅑䅉橂䝁䄸兢瑂䝁䅕杣橂䝁䅫兙獂䍁䅁杣求䝁䅅䅢杁䝁䅕督あ䝁䅅䅤求䍁䅁兡畂䝁䅑兤穂䡁䅑杣灂䝁䅕督畁䅁䅁硦䅍䝁䵯䅁䉂䝁䅷党㑂䝁䅅杢歂䡁䅉兡桂䍁䅁杕求䝁䅅䅢杁䕁䅕督あ䝁䅅䅤求䍁䅁兒硂䡁䅕兡あ䝁䅫党穂䍁䅷䅉䩂䝁䄴睙畁䍁䅁䅋佂䙁䅫睕䙂䑁䅯䅉䉂䙁䅉兒灁䍁䅷䅉桂䝁䄴䅉呂䍁䅙䅕杁䑁䅕䅍睁䍁䅁睙療䝁䄰䅣桂䝁䄴入獁䍁䅁兡穂䍁䅁兙杁䝁䅉党穂䡁䅑兌灂䝁䄴兌橂䝁䅷兙穂䡁䅍䅌杁䝁䄰兡穂䡁䅍兡療䝁䄴兌歂䡁䅉兡㉂䝁䅕杢杁䝁䅷兡浂䝁䅕䅉穂䝁䅍兡求䝁䄴睙求䍁䅁杕䙂䕁䅫䅖杁䝁䄰兙牂䝁䅫杢湂䍁䅁兙杁䡁䅁睢穂䝁䅫䅤灂䡁䅙党杁䝁䅅杢歂䍁䅁䅢桂䡁䅍䅤灂䝁䄴睚杁䝁䅫兢睂䝁䅅睙あ䍁䅁睢畂䍁䅁䅤潂䝁䅕䅉㍂䝁䄸杣獂䝁䅑杌杁䕁䅅督杁䡁䅑䅡求䍁䅁䅣灂䝁䄸杢求䝁䅕杣杁䝁䄸杚杁䡁䅑䅡求䍁䅁䅢灂䝁䅙党杁䡁䅍睙灂䝁䅕杢橂䝁䅕䅉祂䝁䅕兙獂䍁䅁党穂䡁䅑兙あ䝁䅕䅉畂䝁䅫睙潂䝁䅕䅉㍂䝁䅫䅤潂䍁䅁睢ㅂ䡁䅉䅉浂䝁䄸兤畂䝁䅑兡畂䝁䅣䅉灂䝁䄴䅉硁䑁䅫兏ぁ䍁䅷䅉䉂䝁䅷党㑂䝁䅅杢歂䡁䅉兡桂䍁䅁兡穂䍁䅁䅤潂䝁䅕䅉睂䡁䅉党求䝁䄰兡畂䝁䅕杢あ䍁䅁兙畂䝁䅑䅉獂䝁䄸杢湂䝁䅕督あ䍁䄰䅤求䝁䄴兤祂䝁䅕䅚杁䝁䄸睤畂䝁䅕杣獁䍁䅁睢睂䝁䅕杣桂䡁䅑睢祂䍁䅷䅉桂䝁䄴䅚杁䝁䅑党㉂䝁䅕䅢療䡁䅁党祂䍁䅁睢浂䍁䅁睙療䝁䅷䅢桂䝁䅉睢祂䝁䅅䅤灂䡁䅙党杁䝁䄰党湂䝁䅅䅉橂䝁䅅兢睂䡁䅕督求䡁䅍䅉灂䝁䄴䅉䉂䕁䅅兑杁䝁䅷兡浂䝁䅕䅉穂䝁䅍兡求䝁䄴睙求䍁䅁兡畂䝁䄴睢㉂䝁䅅䅤灂䝁䄸杢杁䝁䅍䅢ㅂ䡁䅍䅤求䡁䅉䅉獂䝁䄸睙桂䡁䅑兡療䝁䄴督獁䍁䅁兡畂䝁䅍䅢ㅂ䝁䅑兡畂䝁䅣䅉䡂䡁䅉党桂䡁䅑党祂䍁䅁村療䡁䅍䅤療䝁䄴䅌杁䡁䅑䅡求䍁䅁睕桂䝁䄴䅉䝂䡁䅉兙畂䝁䅍兡穂䝁䅍睢杁䕁䅉兙㕂䍁䅁兑祂䝁䅕兙獁䍁䅁睕桂䝁䄴䅉䕂䝁䅫党湂䝁䄸䅌杁䙁䅍党桂䡁䅑䅤獂䝁䅕䅌杁䕁䄰兙祂䡁䅫䅢桂䝁䄴䅚獁䍁䅁杕求䡁䅍党桂䡁䅉睙潂䍁䅁䅖祂䝁䅫兙畂䝁䅣䅢求䍁䅷䅉桂䝁䄴䅚杁䕁䄴党㍂䍁䅁兗療䡁䅉睡杁䕁䅍兡あ䡁䅫杌杁䕁䅅督杁䝁䄸杚杁䙁䅍党睂䡁䅑党瑂䝁䅉党祂䍁䅁睍睁䍁䅷䅉祁䑁䅁杍ぁ䍁䅷䅉䉂䝁䅷党㑂䝁䅅杢歂䡁䅉兡桂䍁䅁䅡桂䡁䅍䅉桂䍁䅁䅤療䡁䅑兙獂䍁䅁兢桂䡁䅉睡求䡁䅑䅉橂䝁䅅䅣灂䡁䅑兙獂䝁䅫来桂䡁䅑兡療䝁䄴䅉療䝁䅙䅉歁䑁䅍睍畁䑁䅅䅉楂䝁䅫䅢獂䝁䅫睢畂䍁䅁兙畂䝁䅑䅉桂䝁䄴䅉桂䡁䅍督求䡁䅑䅉楂䝁䅅督求䍁䅁兡畂䍁䅁杔療䡁䅉䅤潂䍁䅁兑瑂䝁䅕杣灂䝁䅍兙杁䡁䅑䅡桂䡁䅑䅉灂䝁䄴睙獂䡁䅕䅚求䡁䅍䅉ぁ䑁䅅杌㑁䍁䅁兢灂䝁䅷䅢灂䝁䄸杢杁䙁䅉睕䝂䍁䅁睢浂䍁䅁睢睂䝁䅕杣桂䡁䅑兡畂䝁䅣䅉睂䡁䅉睢睂䝁䅕杣あ䝁䅫党穂䍁䅷䅉ㅁ䍁䄴睍杁䝁䄰兡獂䝁䅷兡療䝁䄴䅉卂䙁䅍杒杁䝁䄸杚杁䕁䅍䅢桂䡁䅍督杁䕁䅅睌䉂䍁䅳䅉睂䡁䅉睢睂䝁䅕杣あ䝁䅫党穂䍁䅁兤畂䝁䅑党祂䝁䅣睢灂䝁䄴睚杁䝁䅍睢畂䡁䅍䅤祂䡁䅕睙あ䝁䅫睢畂䍁䅷䅉桂䝁䄴䅚杁䝁䄸杢求䍁䅁睙療䝁䄰兢灂䡁䅑䅤求䝁䅑䅉畂䝁䅕兙祂䍁䄰䅤求䡁䅉兢杁䡁䅁杣療䝁䅯党橂䡁䅑䅉求䡁䅧䅣求䝁䅍䅤求䝁䅑䅉あ䝁䄸䅉橂䝁䄸兢瑂䝁䅕杢橂䝁䅕䅉橂䝁䄸杢穂䡁䅑杣ㅂ䝁䅍䅤灂䝁䄸杢杁䝁䅫杢杁䡁䅑䅡求䍁䅁杢求䡁䅧䅤杁䡁䅑睤療䍁䅁入求䝁䅅杣穂䍁䄴䅉䉂䝁䅷党㑂䝁䅅杢歂䡁䅉兡桂䍁䅁䅡桂䡁䅍䅉桂䍁䅁䅢療䝁䄴睚穂䡁䅑兙畂䝁䅑兡畂䝁䅣䅉桂䝁䄴䅚杁䡁䅁杣療䡁䅙党畂䍁䅁䅤祂䝁䅅睙牂䍁䅁杣求䝁䅍睢祂䝁䅑䅉療䝁䅙䅉歂䝁䅕杤求䝁䅷睢睂䝁䅫杢湂䍁䅁睑獂䝁䅅督穂䍁䅁兑癁䕁䅅睋杁䡁䅁杣療䡁䅁党祂䡁䅑兡求䡁䅍䅉橂䝁䅷兤穂䡁䅑党祂䝁䅕䅚杁䝁䅫杢杁䝁䄰党湂䝁䅅䅉橂䝁䅅兢睂䡁䅕督求䡁䅍䅉あ䝁䅧兙あ䍁䅁䅣祂䝁䄸杤灂䝁䅑党杁䝁䄸兤祂䍁䅁兡畂䝁䄴睢㉂䝁䅅䅤灂䡁䅙党杁䡁䅑党畂䝁䅅杢あ䡁䅍䅉㍂䝁䅫䅤潂䍁䅁䅡灂䝁䅣䅡獂䡁䅫䅉歂䡁䅫杢桂䝁䄰兡橂䍁䅁兙畂䝁䅑䅉橂䝁䄸䅢獂䝁䅅杙療䡁䅉兙あ䝁䅫杤求䍁䅁党畂䡁䅙兡祂䝁䄸杢瑂䝁䅕杢あ䡁䅍䅉あ䝁䅧兙あ䍁䅁党畂䝁䅧兙畂䝁䅍党杁䡁䅑䅡求䝁䅫杣杁䝁䅅杙灂䝁䅷兡あ䡁䅫䅉あ䝁䄸䅉穂䡁䅕睙橂䝁䅕督穂䝁䅙兤獂䝁䅷入杁䡁䅉党橂䡁䅉兤灂䡁䅑䅉桂䝁䄴䅚杁䡁䅉党あ䝁䅅兡畂䍁䅁睤療䡁䅉䅢歂䍁䄰睙獂䝁䅅督穂䍁䅁䅤桂䝁䅷党畂䡁䅑䅉桂䝁䄴䅚杁䝁䅫杢穂䡁䅁兡祂䝁䅕䅉睂䡁䅉睢歂䡁䅕睙あ䝁䅫杤灂䡁䅑入獁䍁䅁党浂䝁䅙兡橂䝁䅫党畂䝁䅍入獁䍁䅁睙祂䝁䅕兙あ䝁䅫杤灂䡁䅑入獁䍁䅁兙畂䝁䅑䅉穂䡁䅕睙橂䝁䅕督穂䍁䄴䅉䉂䝁䅷党㑂䝁䅅杢歂䡁䅉兡桂䍁䅁兙獂䡁䅍睢杁䡁䅁杣療䡁䅙兡歂䝁䅕督杁䡁䅍䅤祂䝁䅅䅤求䝁䅣兡橂䍁䅁睙桂䡁䅁兡あ䝁䅅䅢杁䡁䅑睢杁䡁䅑杣桂䝁䄴督浂䝁䄸杣瑂䝁䅅䅤灂䡁䅙党杁䝁䅷兡浂䝁䅕䅉穂䝁䅍兡求䝁䄴睙求䍁䅁睙療䝁䄰䅣桂䝁䄴兡求䡁䅍䅉あ䝁䅧杣療䡁䅕睚潂䍁䅁睢ㅂ䡁䅉䅉㉂䝁䅕杢あ䡁䅕杣求䍁䅁睙桂䡁䅁兡あ䝁䅅䅢杁䡁䅁䅢桂䡁䅑杚療䡁䅉兢畁䍁䅁睖求䍁䅁杙求䝁䅷兡求䡁䅙党杁䝁䄸兤祂䍁䅁兤畂䝁䅫兣ㅂ䝁䅕䅉楂䡁䅕督灂䝁䄴党穂䡁䅍䅉瑂䝁䄸䅚求䝁䅷䅉桂䝁䄴䅚杁䝁䅑兡獂䝁䅫睚求䝁䄴䅤杁䡁䅕杢歂䝁䅕杣㍂䡁䅉兡あ䝁䅫杢湂䍁䅁党畂䡁䅍兤祂䝁䅕䅉桂䍁䅁䅡灂䝁䅣䅡瑁䡁䅅兤桂䝁䅷兡あ䡁䅫䅉桂䝁䄴䅚杁䝁䅑兡㉂䝁䅕杣穂䝁䅕䅉あ䝁䅕杢桂䝁䄴䅤杁䝁䅉兙穂䝁䅕䅉あ䝁䅧兙あ䍁䅁杣求䡁䅍兤獂䡁䅑督杁䝁䅫杢杁䝁䅧兡湂䝁䅧党祂䍁䅁睢橂䝁䅍兤睂䝁䅅杢橂䡁䅫䅉獂䝁䅕杤求䝁䅷督獁䍁䅁䅢療䝁䄴睚求䡁䅉䅉獂䝁䅕兙穂䝁䅕䅉あ䝁䅕杣瑂䡁䅍䅌杁䝁䅧兡湂䝁䅧党祂䍁䅁杣求䝁䄴䅤桂䝁䅷䅉灂䝁䄴睙療䝁䄰党獁䍁䅁䅡灂䝁䅣䅡求䡁䅉䅉祂䝁䅕䅤ㅂ䡁䅉杢穂䍁䅷䅉桂䝁䄴䅚杁䝁䅣杣求䝁䅅䅤求䡁䅉䅉獂䝁䄸杢湂䍁䄰䅤求䡁䅉兢杁䝁䅅督穂䝁䅕䅤杁䡁䅙兙獂䡁䅕党畁䅁䅁砲䅍䥁偧䅁䉂䝁䅷兡湂䝁䄴䅉啂䝁䅕睙潂䝁䄴睢獂䝁䄸睚㕂䍁䅷䅉䩂䝁䄴睙畁䍁䅁䅚求䡁䅍兡湂䝁䄴督獁䍁䅁兢桂䝁䄴兤浂䝁䅅睙あ䡁䅕杣求䡁䅍䅌杁䝁䅅杢歂䍁䅁兢桂䡁䅉睡求䡁䅑督杁䕁䅫杢㉂䝁䅫督桂䝁䅷兡湂䝁䄴䅉橂䝁䅷党桂䡁䅉䅉桂䝁䅷兡湂䝁䄴党祂䡁䅍䅌杁䝁䅅杢歂䍁䅁兡啂䝁䅕杣療䍁䅁兡畂䡁䅑杣桂䝁䄸杣桂䝁䅷䅉穂䝁䅍兙畂䝁䄴党祂䡁䅍䅉桂䝁䄴䅚杁䡁䅍党祂䡁䅙兡橂䝁䅕督杁䝁䅙睢祂䍁䅁睢祂䡁䅑䅡療䝁䅑睢畂䡁䅑兡穂䡁䅑督杁䝁䅅杢歂䍁䅁睚求䝁䄴党祂䝁䅅䅢杁䡁䅁杣桂䝁䅍䅤灂䡁䅑兡療䝁䄴党祂䍁䅁䅚求䝁䄴䅤灂䡁䅍䅤穂䍁䅁兡畂䍁䅁䅤潂䝁䅕䅉噂䝁䄴兡あ䝁䅕䅚杁䙁䅍䅤桂䡁䅑党穂䍁䅷䅉呂䡁䅣兡あ䡁䅯党祂䝁䅷兙畂䝁䅑䅌杁䝁䅅杢歂䍁䅁兡畂䡁䅑党祂䝁䄴兙あ䝁䅫睢畂䝁䅅䅢獂䡁䅫杌杁䙁䅑䅡求䍁䅁睙療䝁䄰䅣桂䝁䄴入婁䡉䅍䅉䑂䝁䅷党桂䡁䅉䅉䉂䝁䅷兡湂䝁䄴党祂䍁䅁督求䝁䅣兢求䝁䄴䅤杁䝁䄸杚浂䝁䅕杣穂䍁䅁睙療䝁䄰䅣祂䝁䅕䅡求䝁䄴督灂䡁䅙党杁䡁䅁杣療䝁䅑兤橂䡁䅑督獁䍁䅁兡畂䝁䅍䅢ㅂ䝁䅑兡畂䝁䅣䅉䩂䝁䄴杤灂䡁䅍兙獂䝁䅫睚畂䍁䅁睙療䝁䄰䅣祂䝁䅕䅡求䝁䄴督灂䡁䅙党杁䡁䅁兙橂䝁䅳兙湂䝁䅕䅉あ䝁䅧兙あ䍁䅁兙歂䝁䅑杣求䡁䅍督求䡁䅍䅉あ䝁䅧党杁䝁䄸杣あ䝁䅧睢歂䝁䄸杢あ䝁䅫睙杁䝁䄴党求䝁䅑督杁䝁䄸杚杁䡁䅫睢ㅂ䝁䄴睚求䡁䅉䅉睂䝁䅅䅤灂䝁䅕杢あ䡁䅍䅌杁䡁䅍兤橂䝁䅧䅉桂䡁䅍䅉瑂䝁䅅杢歂䝁䅫杙ㅂ䝁䅷兙祂䍁䅁兙歂䡁䅙兙畂䝁䅍党瑂䝁䅕杢あ䍁䅷䅉橂䝁䄸兢睂䝁䅷兡桂䝁䄴睙求䍁䅁兡畂䝁䅑兡橂䝁䅅䅤療䡁䅉督獁䍁䅁兙畂䝁䅑䅉橂䝁䄸兢睂䝁䅕杢穂䝁䅅䅤灂䝁䄸杢杁䝁䅙睢祂䍁䅁䅤療䝁䄸䅤潂䍁䅁党祂䡁䅕䅣あ䝁䅫睢畂䑁䅳䅉桂䝁䄴䅚杁䕁䅫杢㉂䝁䅫督桂䝁䅷兡湂䝁䄴䅉䝂䝁䅫杣穂䡁䅑䅉兂䝁䅧兙穂䝁䅕䅉䩂䍁䅁兙畂䝁䅑䅉䩂䝁䄴杤灂䡁䅍兙獂䝁䅫睚畂䍁䅁杒灂䡁䅉督あ䍁䅁睑療䝁䄰䅣祂䝁䅕䅡求䝁䄴督灂䡁䅙党杁䙁䅁䅡桂䡁䅍党杁䑁䅉䅉睂䝁䅅睙牂䝁䅅睚求䍁䅁杚療䡁䅉䅉㕂䝁䄸兤畂䝁䅣党祂䍁䅁䅣桂䡁䅑兡求䝁䄴䅤穂䍁䅁睚求䝁䄴党祂䝁䅅䅢獂䡁䅫䅉楂䝁䅕䅤㍂䝁䅕党畂䍁䅁䅤潂䝁䅕䅉桂䝁䅣党穂䍁䅁睢浂䍁䅁督灂䡁䅧䅉桂䝁䄴䅚杁䡁䅑党畂䍁䅁入求䝁䅅杣穂䍁䅷䅉㍂䝁䅧兡橂䝁䅧䅉灂䡁䅍䅉桂䍁䅁兢灂䡁䅧䅤ㅂ䡁䅉党杁䝁䄸杚杁䡁䅁杣灂䝁䄰兙祂䡁䅫睌楂䝁䅅杙㕂䍁䅁兙畂䝁䅑䅉睂䝁䅕杣瑂䝁䅅杢求䝁䄴䅤杁䡁䅑党求䡁䅑䅡畁䍁䅁䅖潂䝁䅕䅉穂䝁䅕睚瑂䝁䅕杢あ䍁䅁兙獂䡁䅍睢杁䡁䅁杣療䡁䅙兡歂䝁䅕督杁䕁䅫杢㉂䝁䅫督桂䝁䅷兡湂䝁䄴䅉瑂䝁䄸䅚求䡁䅉兙あ䝁䅕䅌杁䝁䅷兡あ䝁䅕䅉桂䝁䄴䅚杁䝁䅕䅥睂䡁䅉党穂䡁䅍䅉睂䝁䅅睙牂䝁䅅睚求䡁䅍䅌杁䝁䅅杢歂䍁䅁兓畂䡁䅙兡穂䝁䅅䅢灂䝁䅣杢杁䝁䅣睢杁䝁䅅杢歂䍁䅁兓畂䡁䅙兡穂䝁䅅䅢灂䝁䅣杢杁䕁䅣睢杁䙁䅁䅢ㅂ䡁䅍睏杁䡁䅉党あ䝁䅕杢あ䝁䅫睢畂䍁䅁䅣祂䝁䄸䅚ㅂ䝁䅍䅤穂䍁䅷䅉䩂䝁䄴杤灂䡁䅍兙獂䝁䅫睚畂䍁䅁䅤祂䝁䅅兡畂䝁䅫杢湂䍁䅷䅉桂䝁䄴䅚杁䝁䅅䅚煂䡁䅕督あ䝁䅫杢湂䍁䅁䅤療䝁䄸䅢穂䍁䅁兤穂䝁䅕䅚杁䝁䅉入杁䝁䅑党畂䡁䅑兙獂䍁䅁䅣祂䝁䄸杚求䡁䅍督灂䝁䄸杢桂䝁䅷督杁䝁䅑兤祂䝁䅫杢湂䍁䅁䅤潂䝁䅕䅉橂䝁䄸兤祂䡁䅍党杁䝁䄸杚杁䡁䅑杣求䝁䅅䅤瑂䝁䅕杢あ䑁䅳䅉桂䝁䄴䅚杁䕁䅫杢㉂䝁䅫督桂䝁䅷兡湂䝁䄴䅉兂䝁䅅䅢桂䡁䅑兙獂䍁䅁兒㑂䡁䅁兙畂䝁䅑党祂䍁䅷䅉桂䍁䅁睍䕂䍁䅁䅣祂䝁䅫杢あ䝁䅕䅚杁䝁䄸杣あ䝁䅧睢歂䝁䄸杢あ䝁䅫睙杁䝁䅑党㉂䝁䅫睙求䑁䅳䅉桂䝁䄴䅚杁䑁䅍䅒杁䡁䅁杣灂䝁䄴䅤灂䝁䄴睚杁䡁䅍睢獂䡁䅕䅤灂䝁䄸杢穂䍁䄴䅉䩂䡁䅑督杁䕁䅫兢桂䝁䅣兡畂䝁䅣䅉呂䡁䅫督あ䝁䅕兢穂䍁䅁兙畂䝁䅑䅉䑂䕁䅅䅒癁䕁䅍兑乂䍁䅁睕求䡁䅉杤灂䝁䅍党穂䍁䅁督求䝁䅣兢求䝁䄴䅤杁䝁䄸杚浂䝁䅕杣穂䍁䅁兡啂䝁䅕杣療䍁䅁兡畂䡁䅑杣桂䝁䄸杣桂䝁䅷䅉穂䝁䅍兙畂䝁䄴兡畂䝁䅣䅉穂䡁䅫督あ䝁䅕兢獁䍁䅁兙杁䡁䅍兡畂䝁䅣䅢求䍁䅁䅡桂䡁䅉䅚㍂䝁䅅杣求䍁䅁䅣獂䝁䅅䅤浂䝁䄸杣瑂䍁䅁杚療䡁䅉䅉祂䝁䅕督あ䝁䄸杣桂䡁䅑兡㉂䝁䅕䅉療䡁䅉䅉療䡁䅉䅤潂䝁䄸䅚療䝁䄴䅤灂䝁䅍䅉睂䡁䅉睢橂䝁䅕䅚ㅂ䡁䅉党穂䑁䅳䅉祂䝁䅕督あ䝁䄸杣桂䡁䅑兡㉂䝁䅕䅉穂䝁䄸杚あ䡁䅣兙祂䝁䅕䅉浂䝁䄸杣杁䝁䅣党畂䝁䅕杣桂䝁䅷䅉睂䡁䅉兙橂䡁䅑兡あ䝁䅫睢畂䝁䅕杣杁䝁䅑党畂䡁䅑兡穂䡁䅑督獁䍁䅁䅣祂䝁䄸督あ䝁䅧睢歂䝁䄸杢あ䝁䅫督あ䡁䅍䅌杁䡁䅁党祂䝁䅫睢歂䝁䄸杢あ䝁䅫督あ䡁䅍䅌杁䝁䅅杢歂䍁䅁睢祂䝁䅅䅢杁䡁䅍兤祂䝁䅣党療䝁䄴督㝁䍁䅁兙畂䝁䅑䅉療䡁䅉䅤潂䝁䄸䅚療䝁䄴䅤灂䡁䅍䅤穂䍁䅁督療䝁䅙䅤㍂䝁䅅杣求䍁䅁杚療䡁䅉䅉歂䝁䅫睚灂䡁䅑兙獂䍁䅁杣求䝁䅍睢祂䝁䅑督杁䡁䅍䅤療䡁䅉兙湂䝁䅕䅌杁䝁䄸杣あ䝁䅧睢歂䝁䄸杢あ䝁䅫睙杁䝁䅑兡桂䝁䅣杢療䡁䅍兡穂䍁䅷䅉桂䝁䄴䅚杁䝁䅙兙楂䡁䅉兡橂䝁䅅䅤灂䝁䄸杢杁䝁䄸杚杁䡁䅁杣灂䝁䄴䅤求䝁䅑䅉瑂䝁䄸䅚求䝁䅷督杁䝁䅅杢歂䍁䅁杣求䡁䅑兙灂䝁䄴党祂䡁䅍杌杁䙁䅑䅡灂䡁䅍䅉穂䝁䅕睚瑂䝁䅕杢あ䍁䅁兙獂䡁䅍睢杁䡁䅁杣療䡁䅙兡歂䝁䅕督杁䕁䅫杢㉂䝁䅫督桂䝁䅷兡湂䝁䄴䅉療䡁䅕䅤橂䝁䄸兢求䍁䅁督灂䝁䄰兤獂䝁䅅䅤療䡁䅉䅌杁䝁䅅䅉橂䝁䅧兙灂䡁䅉兌穂䝁䅫䅚求䍁䅁兙畂䝁䅑䅉橂䝁䅷睢ㅂ䝁䅑兌楂䝁䅅督求䝁䅑䅉桂䡁䅁䅣獂䝁䅫睙桂䡁䅑兡療䝁䄴䅉浂䝁䄸杣杁䡁䅑䅡求䍁䅁兡啂䝁䅕杣療䍁䅁督橂䝁䅅杢畂䝁䅕杣㝁䍁䅁兓畂䡁䅙兡穂䝁䅅䅢灂䝁䅣杢杁䡁䅁杣療䝁䅣杣求䡁䅍督杁䝁䅅督穂䝁䅕督穂䝁䄰党畂䡁䅑䅉あ䝁䄸睢獂䑁䅳䅉䉂䝁䅷兡湂䝁䄴䅉偂䡁䅉兙獂䍁䅁䅓求䝁䅅䅢あ䝁䅧䅉呂䡁䅕兡あ䝁䅕䅌杁䝁䅅䅉歂䝁䅫睚灂䡁䅑兙獂䍁䅁兡畂䡁䅑党祂䝁䅙兙橂䝁䅕䅉歂䝁䅕督灂䝁䅣杢求䝁䅑䅉あ䝁䄸䅉求䝁䄴䅡桂䝁䄴睙求䍁䅁䅚求䝁䄴䅤桂䝁䅷䅉橂䝁䄸杢穂䡁䅕䅢あ䝁䅅䅤灂䝁䄸杢穂䑁䅳䅉桂䝁䄴䅚杁䙁䅑兡瑂䝁䅕䅔桂䡁䅁督求䍁䅁䅤求䝁䅍䅡畂䝁䄸䅢療䝁䅣入獁䍁䅁睤潂䝁䅫睙潂䍁䅁兙獂䝁䅷睢㍂䡁䅍䅉歂䝁䄸睙あ䝁䄸杣穂䍁䅁睢祂䍁䅁䅣祂䝁䅅睙あ䝁䅫䅤灂䝁䄸杢求䡁䅉督杁䡁䅑睢杁䝁䅍睢瑂䡁䅁兙祂䝁䅕䅉桂䍁䅁䅣桂䡁䅑兡求䝁䄴䅤婁䡉䅍䅉潂䝁䅫督あ䝁䄸杣灂䝁䅍䅉穁䕁䅑䅉穂䝁䅍兙畂䡁䅍䅉あ䝁䄸䅉あ䝁䅧党杁䡁䅁杣求䡁䅍党畂䡁䅑兌歂䝁䅅入杁䡁䅍睙桂䝁䄴䅌杁䝁䅅督杁䡁䅣党獂䝁䅷䅉桂䡁䅍䅉穂䡁䅕杙穂䝁䅍杣灂䡁䅁䅤灂䝁䄸杢杁䡁䅍睢浂䡁䅑睤桂䡁䅉党獁䍁䅁䅚灂䡁䅍䅣療䡁䅍兙楂䝁䅷党穂䍁䅷䅉祂䝁䅕杢あ䝁䅅䅢穂䍁䅷䅉獂䝁䅕兙穂䝁䅕督獁䍁䅁䅣桂䡁䅫䅉睂䝁䅕杣杁䡁䅍睙桂䝁䄴䅌杁䝁䅅杢歂䍁䅁睑䉂䕁䅑睌䑂䕁䅅兔杁䡁䅍睢浂䡁䅑睤桂䡁䅉党杁䡁䅍睢獂䡁䅕䅤灂䝁䄸杢穂䍁䄴䅉啂䝁䅧党杁䝁䅍睢瑂䡁䅁兙畂䡁䅫䅉㍂䝁䅅督杁䝁䅫杢橂䝁䄸杣睂䝁䄸杣桂䡁䅑党歂䍁䅁兡畂䍁䅁免㕁䑁䅫睎杁䝁䅅杢歂䍁䅁兡穂䍁䅁䅡求䝁䅅䅚硂䡁䅕兙祂䡁䅑党祂䝁䅕䅚杁䝁䅫杢杁䙁䅑党瑂䡁䅁党獁䍁䅁兑祂䝁䅫来療䝁䄴兙畁䅁䅁䈯䅍䥁䩯䅁䉂䝁䅷睡求䡁䅉兢求䡁䅍䅉睂䝁䅷睙獁䍁䅁兙杁䝁䅉兡療䡁䅁䅡桂䡁䅉兢桂䝁䅍党ㅂ䡁䅑兡橂䝁䅅䅢杁䝁䅍睢瑂䡁䅁兙畂䡁䅫䅌杁䡁䅉党穂䝁䅕兙祂䝁䅍䅡求䡁䅍䅌杁䝁䅑党㉂䝁䅕䅢療䡁䅁督獁䍁䅁兙畂䝁䅑䅉橂䝁䄸兢瑂䝁䅕杣橂䝁䅫兙獂䝁䅫来求䡁䅍䅉睂䝁䅧兙祂䝁䄰兙橂䝁䅕兤あ䝁䅫睙桂䝁䅷䅉睂䡁䅉睢歂䡁䅕睙あ䡁䅍䅉あ䝁䄸䅉桂䝁䅑䅚祂䝁䅕督穂䍁䅁兤畂䝁䄰党あ䍁䅁兢求䝁䅑兡橂䝁䅅䅢杁䝁䄴党求䝁䅑督杁䝁䄸杚杁䡁䅁兙あ䝁䅫党畂䡁䅑督杁䝁䅫杢杁䡁䅑䅡求䡁䅉兙睂䝁䅕兤あ䝁䅫睙杁䝁䅅杣求䝁䅅督杁䝁䅫杢杁䡁䅑䅡求䍁䅁兖畂䝁䅫䅤求䝁䅑䅉呂䡁䅑兙あ䝁䅕督獁䍁䅁兓祂䝁䅕䅢桂䝁䄴䅚獁䍁䅁兙畂䝁䅑䅉灂䝁䄴䅤求䡁䅉杢桂䡁䅑兡療䝁䄴兙獂䝁䅷入畁䍁䅁兓あ䍁䅁䅡桂䡁䅍䅉桂䍁䅁䅣療䡁䅉䅤浂䝁䄸䅢灂䝁䄸䅉療䝁䅙䅉睂䡁䅉睢睂䡁䅉兡求䡁䅑兙祂䡁䅫䅉橂䝁䄸兢瑂䝁䅕杣橂䝁䅫兙獂䍁䅁䅣祂䝁䄸䅚ㅂ䝁䅍䅤穂䍁䅁杚療䡁䅉䅉あ䝁䅧党杁䡁䅑杣求䝁䅅䅤瑂䝁䅕杢あ䍁䅁睢浂䍁䅁兙獂䝁䅍睢潂䝁䄸䅢杁䝁䅑党睂䝁䅕杢歂䝁䅕杢橂䝁䅕䅌杁䝁䄸䅣灂䝁䄸兡歂䍁䅁䅚求䡁䅁党畂䝁䅑党畂䝁䅍党獁䍁䅁督橂䝁䅧兡㙂䝁䄸䅣潂䡁䅉党畂䝁䅫兙杁䝁䅅杢歂䍁䅁杙灂䡁䅁睢獂䝁䅅杣杁䕁䅫䅉歂䝁䅫督療䡁䅉䅚求䡁䅉䅉桂䝁䄴䅚杁䝁䅅䅉睂䝁䅫䅣求䝁䅷兡畂䝁䅕䅉療䝁䅙䅉橂䝁䅷兡畂䝁䅫睙桂䝁䅷䅉桂䝁䄴䅚杁䡁䅁杣求䝁䅍䅢灂䝁䄴兡橂䝁䅅䅢杁䡁䅁杣療䝁䅑兤橂䡁䅑䅉橂䝁䅅杢歂䝁䅫䅚桂䡁䅑党穂䍁䅁兡畂䍁䅁䅚求䡁䅙党獂䝁䄸䅣瑂䝁䅕杢あ䍁䅁杚療䡁䅉䅉畂䝁䅕兤祂䝁䄸䅢療䝁䅣兡橂䝁䅅䅢杁䝁䅑兡穂䝁䄸杣歂䝁䅕杣穂䍁䄴䅉䩂䡁䅑督杁䝁䄰兙祂䝁䅳党あ䝁䅕䅚杁䡁䅁杣療䝁䅑兤橂䡁䅑督杁䝁䅫杢橂䝁䅷兤歂䝁䅕䅉䉂䙁䅉兓呂䙁䅑兑䕂䕁䅅䅌杁䝁䅅杢杁䝁䅫杢あ䡁䅉兙瑂䡁䅕督橂䡁䅕䅢桂䡁䅉䅉灂䝁䄴条求䝁䅍䅤桂䝁䅉䅢求䍁䅁督ㅂ䡁䅍䅣求䝁䄴督灂䝁䄸杢杁䝁䅙睢祂䍁䅁䅤潂䝁䅕䅉あ䡁䅉党桂䡁䅑兢求䝁䄴䅤杁䝁䄸杚杁䡁䅍睙潂䝁䅫来療䡁䅁䅡祂䝁䅕杢灂䝁䅅睏杁䕁䅅杕䩂䙁䅍䅖䉂䕁䅑兑杁䕁䅫杔䩂䙁䅑兓偂䍁䅁杚療䡁䅉䅉あ䝁䅧党杁䡁䅑杣求䝁䅅䅤瑂䝁䅕杢あ䍁䅁睢浂䍁䅁督橂䝁䅧兡㙂䝁䄸䅣潂䡁䅉党畂䝁䅫兙杁䝁䅫杢杁䝁䅅䅚ㅂ䝁䅷䅤穂䑁䅳䅉坂䕁䅫杖䩂䙁䅑杕偂䕁䅷䅉浂䝁䄸杣杁䡁䅑䅡求䍁䅁䅤祂䝁䅕兙あ䝁䄰党畂䡁䅑䅉療䝁䅙䅉桂䝁䅷睙療䝁䅧睢獂䍁䅁兙畂䝁䅑䅉睂䡁䅉党㉂䝁䅕杢あ䝁䅫睢畂䍁䅁睢浂䍁䅁睢睂䝁䅫睢灂䝁䅑䅉歂䝁䅕䅣求䝁䄴䅚求䝁䄴睙求䑁䅳䅉桂䝁䄴䅚杁䕁䅷兗䍂䕁䅅䅔坂䕁䅫䅌杁䝁䅅杢杁䝁䄸杣桂䝁䅷䅉桂䡁䅑入睂䝁䅫睙桂䝁䅷䅉桂䝁䄴䅤灂䡁䅁督㕂䝁䅍䅡療䡁䅑兡橂䍁䅁䅚祂䡁䅕睚杁䝁䅍兙畂䝁䅑兡歂䝁䅅䅤求䍁䅁杚療䡁䅉䅉あ䝁䅧党杁䡁䅑杣求䝁䅅䅤瑂䝁䅕杢あ䍁䅁睢浂䍁䅁兙歂䡁䅕䅢あ䡁䅍䅉㍂䝁䅫䅤潂䍁䅁督橂䝁䅧兡㙂䝁䄸䅣潂䡁䅉党畂䝁䅫兙杁䝁䅅杢歂䍁䅁杙灂䡁䅁睢獂䝁䅅杣杁䕁䅫䅉歂䝁䅫督療䡁䅉䅚求䡁䅉杌杁䙁䅑䅡求䍁䅁睙療䝁䄰䅣桂䝁䄴入杁䝁䅅䅢穂䝁䄸䅉療䝁䅙杚求䡁䅉督杁䡁䅁杣療䡁䅁杣灂䝁䅕䅤桂䡁䅉入杁䡁䅑党橂䝁䅧杢療䝁䅷睢湂䡁䅫䅉睂䝁䅷兙あ䝁䅙睢祂䝁䄰督杁䡁䅑睢杁䡁䅑䅡灂䡁䅉䅚杁䡁䅁兙祂䡁䅑兡求䡁䅍䅉あ䝁䄸䅉求䝁䄴兙楂䝁䅷党杁䡁䅑䅡求䝁䄰䅉あ䝁䄸䅉歂䝁䅕杤求䝁䅷睢睂䍁䅷䅉橂䝁䄸兢瑂䝁䅕杣橂䝁䅫兙獂䝁䅫来求䍁䅷䅉桂䝁䄴䅚杁䝁䄰兙畂䡁䅕杚桂䝁䅍䅤ㅂ䡁䅉党杁䡁䅁杣療䝁䅑兤橂䡁䅑督畁䍁䅁兓あ䍁䅁䅡桂䡁䅍䅉橂䝁䄸䅢獂䝁䅅杙療䡁䅉兙あ䝁䅫睢畂䍁䅁兙湂䡁䅉党求䝁䄰党畂䡁䅑督杁䡁䅁杣灂䝁䄰兙祂䝁䅫䅢㕂䍁䅁睤灂䡁䅑䅡杁䕁䅯兙畂䡁䅍督求䝁䄴䅉兂䝁䅧兙祂䝁䄰兙橂䝁䅕兤あ䝁䅫睙桂䍁䅁杔畁䙁䅙杌獁䍁䅁杓桂䝁䄴督穂䝁䅕杢杁䙁䅁䅡桂䡁䅉兢桂䝁䅍党ㅂ䡁䅑兡橂䝁䅅䅉䩂䝁䄴睙獁䍁䅁兙畂䝁䅑䅉䭂䝁䅅杢穂䡁䅍党畂䍁䅁䅕潂䝁䅅杣瑂䝁䅅睙求䡁䅕䅤灂䝁䅍兙杁䕁䅫杢あ䝁䅕杣畂䝁䅅䅤灂䝁䄸杢桂䝁䅷杌杁䕁䅅䅢牂䝁䅕杣瑂䝁䅕督杁䡁䅁䅢橂䍁䅁睤桂䡁䅍䅉浂䝁䄸兤畂䝁䅑党歂䍁䅁兡畂䍁䅁免㕁䑁䅧睎杁䝁䅅杢歂䍁䅁兡穂䍁䅁䅡求䝁䅅䅚硂䡁䅕兙祂䡁䅑党祂䝁䅕䅚杁䝁䅫杢杁䕁䅑兤楂䝁䅷兡畂䍁䅷䅉䩂䡁䅉党獂䝁䅅杢歂䍁䄴䅁䑃睅䅁杬䅧䕁䅅䅢獂䝁䅕睚灂䝁䅅杢あ䍁䅁䅖祂䝁䅅杤求䝁䅷䅉䑂䝁䄸兢睂䝁䅅杢㕂䍁䅷䅉桂䍁䅁䅢求䝁䅫督ㅂ䡁䅉党杁䡁䅑杣桂䡁䅙党獂䍁䅁睙療䝁䄰䅣桂䝁䄴入獁䍁䅁䅣祂䝁䄸杤灂䝁䅑党穂䍁䅁䅤祂䝁䅅杤求䝁䅷䅉穂䝁䅕杣㉂䝁䅫睙求䡁䅍䅉桂䝁䄴䅚杁䡁䅁杣療䝁䅑兤橂䡁䅑督杁䡁䅑睢杁䡁䅉党穂䝁䅫䅚求䝁䄴䅤穂䍁䅁睢浂䍁䅁兤畂䝁䅑党祂䍁䄰督求䡁䅉杤求䝁䅑䅉橂䝁䅫䅤灂䝁䅕督杁䝁䅫杢杁䡁䅑䅡求䍁䅁兖畂䝁䅫䅤求䝁䅑䅉呂䡁䅑兙あ䝁䅕督畁䍁䅁䅖潂䝁䅕䅉橂䝁䄸兢睂䝁䅅杢㕂䍁䅁睢浂䝁䅙党祂䡁䅍䅉穂䝁䅍䅡求䝁䅑兤獂䝁䅕䅚杁䝁䅅兡祂䍁䅁䅤祂䝁䅅杢穂䡁䅁睢祂䡁䅑兙あ䝁䅫睢畂䍁䅁睢畂䍁䅁䅢灂䝁䄰兡あ䝁䅕䅚瑁䝁䅙杣求䡁䅅兤求䝁䄴睙㕂䍁䅷䅉畂䝁䄸杢穂䡁䅑睢睂䍁䅁杚獂䝁䅫睚潂䡁䅑督杁䝁䅉党あ䡁䅣党求䝁䄴䅉ㅂ䝁䄴䅚求䡁䅉兌穂䝁䅕杣㉂䝁䅕䅚杁䝁䅍兡あ䝁䅫党穂䍁䅁兙畂䝁䅑䅉獂䝁䅕兡穂䡁䅕杣求䍁䅁䅚求䡁䅍䅤灂䝁䄴兙あ䝁䅫睢畂䡁䅍杌杁䕁䅅督杁䝁䄸杚杁䕁䅙党楂䡁䅉兤桂䡁䅉入杁䑁䅅䅌杁䑁䅉䅍祁䑁䅑䅌杁䝁䅫䅤杁䝁䄸䅣求䡁䅉兙あ䝁䅕䅚杁䝁䅅䅉浂䝁䅷党求䡁䅑䅉療䝁䅙䅉硁䑁䅉李杁䕁䅅兡祂䝁䅉兤穂䍁䅁兑穁䑁䅉䅍杁䡁䅍党祂䝁䅫党穂䍁䅁兙灂䡁䅉睙祂䝁䅅杚あ䍁䄴䅉啂䝁䅧党杁䝁䅍睢瑂䡁䅁兙畂䡁䅫䅉桂䝁䅷督療䍁䅁䅣祂䝁䄸杤灂䝁䅑党穂䍁䅁兙灂䡁䅉兌祂䝁䅕䅢桂䡁䅑党歂䍁䅁督求䡁䅉杤灂䝁䅍党穂䍁䅁兙畂䝁䅑䅉睂䡁䅉睢歂䡁䅕睙あ䡁䅍䅉灂䝁䄴䅉橂䝁䄸杢煂䡁䅕杢橂䡁䅑兡療䝁䄴䅉㍂䝁䅫䅤潂䍁䅁兙灂䡁䅉䅉あ䡁䅉兙畂䡁䅍䅣療䡁䅉䅤桂䡁䅑兡療䝁䄴䅌杁䝁䅫杢橂䝁䅷兤歂䝁䅫杢湂䍁䅁杙桂䝁䅣睚桂䝁䅣党杁䝁䅙党求䡁䅍䅌杁䝁䅅䅚㉂䝁䅅杢橂䝁䅕䅉穂䝁䅕兙あ䍁䅁兙穂䡁䅍兡湂䝁䄴兢求䝁䄴䅤穂䍁䅷䅉あ䡁䅉兙㉂䝁䅕䅢杁䡁䅁杣療䡁䅑党橂䡁䅑兡療䝁䄴䅉睂䡁䅉睢歂䡁䅕睙あ䡁䅍䅌杁䡁䅁杣灂䝁䄸杣灂䡁䅑入杁䝁䅉睢桂䡁䅉䅚灂䝁䄴睚獁䍁䅁兙杁䝁䅍兤穂䡁䅑睢瑂䝁䅕杣杁䝁䅍睢畂䡁䅙党畂䝁䅫党畂䝁䅍党杁䝁䅙党求䍁䅷䅉浂䝁䄸睢歂䍁䅁兙畂䝁䅑䅉楂䝁䅕杤求䡁䅉兙湂䝁䅕䅉睂䡁䅕杣橂䝁䅧兙穂䝁䅕督杁䝁䄸杢杁䝁䅉睢桂䡁䅉䅚獁䍁䅁兙畂䝁䅑䅉療䡁䅑䅡求䡁䅉䅉桂䝁䅫杣瑁䡁䅉党獂䝁䅅䅤求䝁䅑䅉穂䝁䅕杣㉂䝁䅫睙求䡁䅍䅌杁䝁䅅督杁䡁䅣党獂䝁䅷䅉桂䡁䅍䅉ㅂ䡁䅍党杁䝁䄸杚杁䝁䅫䅤穂䍁䅁睙桂䝁䅷䅢杁䝁䅍党畂䡁䅑党祂䍁䅁杚療䡁䅉䅉睂䡁䅕杣橂䝁䅧兙穂䝁䅕督畁䍁䅁兓畂䍁䅁兙歂䝁䅑兡あ䝁䅫睢畂䍁䅷䅉灂䡁䅑䅉療䝁䅙杚求䡁䅉督杁䡁䅑䅡灂䡁䅉䅚杁䡁䅁兙祂䡁䅑入杁䡁䅑杣桂䡁䅙党獂䍁䅁䅣祂䝁䄸䅚ㅂ䝁䅍䅤穂䍁䅷䅉穂䡁䅕睙潂䍁䅁兙穂䍁䅁䅡療䡁䅑党獂䍁䅁杣療䝁䄸兢穂䍁䅁兙畂䝁䅑䅉湂䡁䅉睢ㅂ䝁䄴䅚杁䡁䅑杣桂䝁䄴督睂䝁䄸杣あ䝁䅅䅤灂䝁䄸杢獁䍁䅁督ㅂ䝁䅍䅡杁䝁䅅督杁䡁䅉党畂䡁䅑兙獂䍁䅁睙桂䡁䅉督杁䝁䅅杢歂䍁䅁䅡療䡁䅑党獂䍁䅁督潂䡁䅕䅤あ䝁䅷党杁䡁䅁杣療䝁䅑兤橂䡁䅑督㝁䍁䅁兙畂䝁䅑䅉桂䝁䅫杣杁䡁䅑杣桂䝁䄴督睂䝁䄸杣あ䝁䅅䅤灂䝁䄸杢杁䡁䅍党祂䡁䅙兡橂䝁䅕督杁䡁䅑䅡祂䝁䄸兤湂䝁䅧䅉浂䝁䅫䅥求䝁䅑䅉浂䝁䅕党杁䝁䅅睚祂䝁䅕党瑂䝁䅕杢あ䡁䅍䅉桂䝁䄴䅚杁䝁䅍䅡桂䡁䅉䅤求䡁䅉䅉穂䝁䅕杣㉂䝁䅫睙求䍁䅁睢畂䍁䅁兙杁䡁䅫党桂䡁䅉兌祂䝁䄸兤畂䝁䅑䅉桂䝁䄴䅚杁䝁䅅䅚瑁䝁䅧睢橂䍁䅁杙桂䡁䅍兡穂䍁䄴䅉䝂䡁䅕杣あ䝁䅧党祂䍁䅷䅉あ䝁䅧党杁䝁䅍睢瑂䡁䅁兙畂䡁䅫䅉療䡁䅁党祂䝁䅅䅤求䡁䅍䅉桂䍁䅁睚療䝁䅷杚杁䝁䅍睢ㅂ䡁䅉督求䍁䄴䅉䉂䝁䅷䅢求䝁䅣兡桂䝁䄴䅤杁䙁䅑杣桂䡁䅙党獂䍁䅁睑療䝁䄰䅣桂䝁䄴入杁䡁䅣兙穂䍁䅁杚療䡁䅕杢歂䝁䅕䅚杁䝁䅫杢杁䑁䅅兏㕁䑁䅣䅉桂䝁䄴䅚杁䝁䅫督杁䝁䅉兙穂䝁䅕䅚杁䝁䅫杢杁䕁䅷兙穂䍁䅁杖求䝁䅣兙穂䍁䅷䅉佂䝁䅕杤桂䝁䅑兙畁䅁䅁硁䅑䉁䱑䅁䉂䝁䅷䅢求䝁䅣兡療䝁䄴䅉睂䝁䅷睙杁䝁䄰兙畂䡁䅕杚桂䝁䅍䅤ㅂ䡁䅉党穂䍁䅁兙畂䝁䅑䅉穂䝁䅕䅢獂䡁䅍䅉瑂䝁䅕睙潂䝁䅅杢灂䝁䅍兙獂䍁䅁兙畂䝁䅑䅉求䝁䅷党橂䡁䅑杣療䝁䄴兡橂䍁䅁督求䝁䅍兤祂䝁䅫䅤㕂䍁䅁䅣祂䝁䄸䅚ㅂ䝁䅍䅤穂䍁䅁兙畂䝁䅑䅉穂䝁䄸䅢ㅂ䡁䅑兡療䝁䄴督杁䡁䅣睢祂䝁䅷䅚㍂䝁䅫䅚求䍁䄴䅉啂䝁䅧党杁䝁䅍睢瑂䡁䅁兙畂䡁䅫䅉療䝁䅙杚求䡁䅉督杁䝁䅑睢療䡁䅉䅉橂䝁䄸杢あ䡁䅉睢獂䡁䅍䅉桂䝁䄴䅚杁䡁䅍入穂䡁䅑党瑂䡁䅍䅉桂䝁䄴䅚杁䝁䅕䅥灂䡁䅑䅉歂䝁䅕杤灂䝁䅍党穂䑁䅳䅉獂䝁䄸睙牂䡁䅍䅌杁䝁䅷睢橂䝁䅳督求䡁䅑督獁䍁䅁䅣療䡁䅉䅤桂䝁䅉䅢求䍁䅁䅢療䝁䅍睡穂䍁䅷䅉桂䝁䄴䅚杁䝁䅳党㕂䍁䅁督㕂䡁䅍䅤求䝁䄰督杁䝁䅅杢歂䍁䅁督求䡁䅉杤灂䝁䅍党穂䑁䅳䅉求䝁䅷党橂䡁䅑杣療䝁䄴兡橂䍁䅁督求䝁䅍兤祂䝁䅫䅤㕂䍁䅁䅣祂䝁䄸䅚ㅂ䝁䅍䅤穂䍁䅁兙畂䝁䅑䅉桂䝁䅍睙求䡁䅍督杁䝁䅍睢畂䡁䅑杣療䝁䅷䅉穂䡁䅫督あ䝁䅕兢穂䑁䅳䅉あ䝁䅫兢求䍁䅷䅉桂䡁䅑䅤求䝁䄴䅚桂䝁䄴睙求䍁䅷䅉桂䝁䄴䅚杁䡁䅣睢祂䝁䅳杚療䡁䅉睙求䍁䅁䅣祂䝁䄸䅚ㅂ䝁䅍䅤灂䡁䅙兡あ䡁䅫䅉穂䡁䅫督あ䝁䅕兢穂䑁䅳䅉歂䝁䄸睢祂䡁䅍䅌杁䝁䅅睙橂䝁䅕督穂䝁䄸杣灂䝁䅕督獁䍁䅁兙畂䝁䅑䅉療䡁䅑䅡求䡁䅉杌杁䕁䅫䅤杁䝁䅅䅢穂䝁䄸䅉睂䡁䅉睢㉂䝁䅫䅚求䡁䅍䅉穂䝁䅕杣㉂䝁䅫睙求䡁䅍䅉桂䝁䄴䅚杁䡁䅍睢浂䡁䅑睤桂䡁䅉党獁䍁䅁睤潂䝁䅫睙潂䍁䅁兡畂䝁䅍䅢ㅂ䝁䅑党穂䍁䅁兡畂䡁䅍䅣求䝁䅍䅤灂䝁䄸杢獁䍁䅁兢桂䝁䅫杢あ䝁䅕杢桂䝁䄴睙求䍁䅷䅉桂䝁䄴䅚杁䡁䅉党睂䝁䅅兡祂䍁䅁督求䡁䅉杤灂䝁䅍党穂䍁䅁杚療䡁䅉䅉灂䡁䅑督杁䝁䅅兤あ䝁䄸兢桂䡁䅑兡橂䍁䅁党畂䡁䅑杣桂䝁䄴睙求䍁䅁督療䝁䅷兤あ䝁䅫睢畂䡁䅍睏杁䝁䅅杢歂䍁䅁督療䝁䅙䅤㍂䝁䅅杣求䍁䅁兙穂䍁䅁兙杁䡁䅍党祂䡁䅙兡橂䝁䅕䅌杁䝁䅫杢橂䝁䅷兤歂䝁䅫杢湂䍁䅁兙橂䝁䅍党穂䡁䅍䅉橂䝁䄸杢あ䡁䅉睢獂䍁䅷䅉䩂䝁䄸䅖杁䝁䅫杢あ䝁䅕睚祂䝁䅅䅤灂䝁䄸杢獁䍁䅁兙畂䝁䅑䅉㍂䝁䄸杣牂䝁䅙睢祂䝁䅍党杁䝁䄰兙畂䝁䅅睚求䝁䄰党畂䡁䅑䅉穂䝁䄸䅢ㅂ䡁䅑兡療䝁䄴督獁䍁䅁兙穂䍁䅁睤求䝁䅷䅢杁䝁䅅督杁䝁䅅杚あ䝁䅕杣瑂䝁䅅杣牂䝁䅕䅤杁䡁䅍党祂䡁䅙兡橂䝁䅕督獁䍁䅁䅚求䡁䅍兡湂䝁䄴䅉桂䝁䄴䅚杁䝁䅫杢穂䡁䅑兙獂䝁䅷兙あ䝁䅫睢畂䍁䅁睢浂䝁䅙党祂䝁䅫杢湂䡁䅍䅌杁䝁䅅杢歂䍁䅁䅢療䝁䅍睡穂䝁䄰兡あ䝁䅧䅉穂䝁䅕杣㉂䝁䅫睙求䡁䅍杌杁䙁䅑䅡求䍁䅁睙療䝁䄰䅣桂䝁䄴入杁䡁䅍党獂䝁䅷督杁䝁䅫䅤穂䍁䅁䅣祂䝁䄸䅚ㅂ䝁䅍䅤穂䍁䅁兙畂䝁䅑䅉穂䝁䄸䅢ㅂ䡁䅑兡療䝁䄴督杁䡁䅑睢杁䝁䅕杢歂䍁䄰兤穂䝁䅕杣穂䍁䅁兡畂䍁䅁睙療䝁䄰兢求䡁䅉睙灂䝁䅅䅢獁䍁䅁兡畂䡁䅍䅤灂䡁䅑兤あ䝁䅫睢畂䝁䅅䅢獁䍁䅁兙畂䝁䅑䅉祂䝁䅕督灂䝁䅑党畂䡁䅑兡桂䝁䅷䅉浂䝁䅅睙灂䝁䅷兡あ䝁䅫党穂䍁䅷䅉灂䝁䄴睙獂䡁䅕䅚灂䝁䄴睚杁䝁䅕䅚ㅂ䝁䅍兙あ䝁䅫睢畂䍁䅷䅉潂䝁䅕兙獂䡁䅑䅡橂䝁䅅杣求䍁䅷䅉湂䝁䄸杤求䡁䅉杢瑂䝁䅕杢あ䍁䅷䅉潂䝁䄸督睂䝁䅫䅤桂䝁䅷兡あ䡁䅫䅌杁䡁䅉党あ䝁䅅兡獂䍁䅷䅉橂䝁䄸兢瑂䝁䅕杣橂䝁䅫兙獂䍁䅁睢浂䝁䅙兡橂䝁䅕䅌杁䝁䅅杢歂䍁䅁督灂䝁䄴睚獂䝁䅕䅉桂䝁䄴䅚杁䝁䄰兤獂䡁䅑兡瑁䝁䅙兙瑂䝁䅫䅢㕂䍁䅁杣求䡁䅍兡歂䝁䅕杢あ䝁䅫兙獂䍁䅁兢桂䡁䅉睡求䡁䅑督杁䡁䅕杢歂䝁䅕杣杁䡁䅑䅡求䍁䅁睑䩂䙁䅍兑獁䍁䅁兓畂䡁䅑党祂䝁䅙䅢求䡁䅧䅌杁䕁䅷睑佂䍁䅷䅉呂䝁䅍䅡獂䝁䅅睚求䍁䅷䅉呂䝁䅫兢療䝁䄴督坂䝁䄸督穂䍁䅷䅉桂䝁䄴䅚杁䙁䅙睢畂䍁䅁䅒ㅂ䡁䅁杣灂䝁䄴䅉楂䡁䅉兙畂䝁䅑督畁䍁䅁兓あ䍁䅁督求䝁䅷䅢穂䍁䅁兡あ䡁䅍䅉睂䡁䅉睢歂䡁䅕睙あ䡁䅍䅉桂䝁䄴䅚杁䡁䅍睢獂䡁䅕䅤灂䝁䄸杢穂䍁䅁䅤潂䡁䅉睢ㅂ䝁䅣䅡杁䝁䅑兡穂䡁䅑杣灂䝁䅉兤あ䝁䅫睢畂䍁䅁兙畂䝁䅑䅉祂䝁䅕䅤桂䝁䅫䅢杁䝁䅍䅡桂䝁䄴杢求䝁䅷督獁䍁䅁督ㅂ䝁䅍䅡杁䝁䅅督杁䡁䅍䅣求䝁䅍兡桂䝁䅷䅤㕂䍁䅁䅚灂䡁䅍䅤祂䝁䅫杙ㅂ䡁䅑兡療䝁䄴䅌杁䝁䅕兌橂䝁䄸兢瑂䝁䅕杣橂䝁䅕䅌杁䝁䅅杢歂䍁䅁睤潂䝁䄸䅢求䡁䅍兙獂䝁䅕杣穂䍁䅷䅉桂䡁䅍䅉㍂䝁䅕䅢獂䍁䅁兙穂䍁䅁䅤潂䡁䅉睢ㅂ䝁䅣䅡杁䡁䅙兙祂䝁䅫睢ㅂ䡁䅍䅉祂䝁䅕䅤桂䝁䅫䅢杁䝁䅍䅡桂䝁䄴杢求䝁䅷督杁䝁䅍睢瑂䡁䅁杣灂䡁䅍兡畂䝁䅣䅉歂䝁䄸兌灂䡁䅑兌㕂䝁䄸兤祂䡁䅍党獂䝁䅙䅉潂䝁䄸兢求䍁䅁兡瑂䡁䅁杣療䡁䅙党瑂䝁䅕杢あ䍁䅁睙求䝁䄴䅤求䡁䅉督獁䍁䅁睢畂䝁䅷兡畂䝁䅕䅉桂䝁䄴䅚杁䝁䅕兌橂䝁䄸兢瑂䝁䅕杣橂䝁䅕䅉睂䝁䅷兙あ䝁䅙睢祂䝁䄰督獁䍁䅁兙畂䝁䅑䅉穂䝁䄰兙獂䝁䅷䅉穂䡁䅁党橂䝁䅫兙獂䡁䅑入杁䡁䅍䅡療䡁䅣杣療䝁䄸兢杁䝁䄸兤あ䝁䅷党あ䡁䅍杌杁䕁䅅䅢獂䝁䅕睚灂䝁䄸杢杁䡁䅁䅢橂䍁䅁睤桂䡁䅍䅉灂䝁䄴睙療䡁䅉䅣療䡁䅉兙あ䝁䅕䅚杁䝁䅫杢杁䑁䅉䅍硁䑁䅍䅉桂䝁䄴䅚杁䝁䅫督杁䝁䅧党桂䝁䅑兣ㅂ䝁䅅杣あ䝁䅕杣求䝁䅑䅉灂䝁䄴䅉䕂䡁䅕杙獂䝁䅫杢獁䍁䅁兓祂䝁䅕䅢桂䝁䄴䅚畁䅁䅁䉃䅑乁䝁䅁䉂䝁䅷䅢求䝁䅣杣療䍁䅁兔灂䝁䅍杣療䙁䅍入穂䡁䅑党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桂䝁䄴䅚杁䝁䄰兙祂䝁䅳党あ䡁䅍䅉穂䝁䅕杢穂䝁䄸杣杁䝁䅫杢あ䝁䅕睚祂䝁䅅䅤求䝁䅑䅉橂䝁䅫杣橂䡁䅕兡あ䡁䅍䅉潁䕁䅫睑穂䍁䅫䅉桂䝁䄴䅚杁䝁䅅䅣睂䝁䅷兡橂䝁䅅䅤灂䝁䄸杢瑁䡁䅍䅣求䝁䅍兡浂䝁䅫睙杁䝁䅅杢桂䝁䅷睢湂䍁䅁䅣療䡁䅣党祂䍁䅁兓䑂䡁䅍䅉浂䝁䄸杣杁䝁䄰睢あ䝁䅫睢畂䍁䅁睙療䝁䄴䅤祂䝁䄸䅢杁䝁䅅杢歂䍁䅁党畂䝁䅕杣湂䡁䅫兌求䝁䅙杚灂䝁䅍兡求䝁䄴䅤杁䡁䅍入穂䡁䅑党瑂䡁䅍杌杁䕁䅫䅤穂䍁䅁䅣祂䝁䄸䅚ㅂ䝁䅍䅤穂䍁䅁兡畂䝁䅍䅢ㅂ䝁䅑党杁䝁䄰兙湂䝁䄴党あ䝁䅫睙杁䡁䅍党畂䡁䅍睢祂䍁䅁兓䑂䡁䅍䅌杁䡁䅍兤橂䝁䅧䅉桂䡁䅍䅉睂䝁䄸督灂䡁䅑兡療䝁䄴䅌杁䡁䅍䅣求䝁䅕䅚獁䍁䅁兙畂䝁䅑䅉橂䡁䅕杣祂䝁䅕杢あ䍁䅁督求䝁䄴督療䡁䅉䅉䩂䕁䅍督㝁䍁䅁兙畂䝁䅑䅉睂䝁䄸睤求䡁䅉䅉䩂䕁䅍督杁䝁䅍睢瑂䡁䅁杣灂䡁䅍兡畂䝁䅣䅉瑂䝁䄸䅤療䡁䅉䅉歂䡁䅉兡㉂䝁䅕杣杁䕁䅫睑穂䍁䅷䅉祂䝁䅕睚ㅂ䝁䅷兙あ䝁䄸杣杁䝁䅅杢歂䍁䅁䅔䙂䕁䅑䅉歂䡁䅉兡㉂䝁䅕杣杁䕁䅫睑穂䍁䅷䅉桂䝁䄴䅚杁䝁䅫督療䝁䅷兙あ䝁䅕䅚杁䝁䅣兙あ䝁䅕䅉歂䡁䅉兡㉂䝁䅕杣穂䍁䄴䅉啂䝁䅧党杁䝁䅍睢瑂䡁䅁兙畂䡁䅫䅉穂䝁䅕䅢獂䡁䅍䅉灂䡁䅑督杁䡁䅁杣療䝁䅑兤橂䡁䅑督杁䡁䅑睢杁䝁䄸杣灂䝁䅣兡畂䝁䅅䅢杁䝁䅕兣ㅂ䝁䅫䅣瑂䝁䅕杢あ䍁䅁兢桂䝁䄴兤浂䝁䅅睙あ䡁䅕杣求䡁䅉督杁䝁䅅杢歂䍁䅁䅚灂䡁䅍䅤祂䝁䅫杙ㅂ䡁䅑睢祂䡁䅍䅉睂䡁䅉兡瑂䝁䅅杣灂䝁䅷入杁䝁䅫杢杁䡁䅑䅡求䍁䅁兙ㅂ䡁䅑睢瑂䝁䄸䅤灂䡁䅙党杁䝁䅅杢歂䍁䅁兡畂䝁䅑兤穂䡁䅑杣灂䝁䅅䅢杁䝁䄰兙祂䝁䅳党あ䡁䅍䅉あ䝁䅧杣療䡁䅕睚潂䍁䅁兡あ䡁䅍䅉歂䝁䅫杣求䝁䅍䅤杁䡁䅍兙獂䝁䅕督杁䝁䅙睢祂䝁䅍党獁䍁䅁䅤潂䝁䅫杣歂䍁䅁䅣桂䡁䅉䅤㕂䍁䅁䅚灂䡁䅍䅤祂䝁䅫杙ㅂ䡁䅑睢祂䡁䅍䅌杁䝁䅫杢歂䝁䅕䅣求䝁䄴䅚求䝁䄴䅤杁䡁䅍兙獂䝁䅕督杁䡁䅉党睂䡁䅉党穂䝁䅕杢あ䝁䅅䅤灂䡁䅙党穂䍁䅷䅉桂䝁䄴䅚杁䝁䅍睢畂䡁䅍兡湂䝁䄴兢求䝁䄴䅤畁䍁䅁兓あ䍁䅁睢睂䝁䅕杣桂䡁䅑党穂䍁䅁兡畂䍁䅁䅤潂䝁䅕䅉噂䝁䄴兡あ䝁䅕䅚杁䙁䅍䅤桂䡁䅑党穂䍁䅷䅉祂䝁䅕督あ䍁䅁睢浂䍁䅁䅤潂䝁䅕䅉䉂䝁䄰党祂䝁䅫睙桂䡁䅍䅌杁䕁䅕兤祂䝁䄸䅣求䍁䅷䅉䭂䝁䅅䅣桂䝁䄴䅌杁䕁䅣杣求䝁䅅䅤求䡁䅉䅉䑂䝁䅧兡畂䝁䅅䅌杁䙁䅍睢ㅂ䡁䅑䅡杁䕁䅳睢祂䝁䅕兙獁䍁䅁兙畂䝁䅑䅉療䡁䅑䅡求䡁䅉䅉䉂䡁䅍兡桂䝁䄴䅉瑂䝁䅅杣牂䝁䅕䅤穂䍁䄴䅉啂䝁䅧党杁䝁䅍睢瑂䡁䅁兙畂䡁䅫䅉㍂䝁䅅督杁䝁䅙睢ㅂ䝁䄴䅚求䝁䅑䅉灂䝁䄴䅉硁䑁䅫兏睁䍁䅁兙畂䝁䅑䅉灂䡁䅍䅉潂䝁䅕兙歂䡁䅅兤桂䡁䅉䅤求䡁䅉党歂䍁䅁兡畂䍁䅁兔桂䝁䄴睙潂䝁䅕督あ䝁䅕杣獁䍁䅁杔求䡁䅣䅉䥂䝁䅅兢睂䡁䅍䅡灂䡁䅉党畁䅁䅁刷䅍䕁乧䅁䉂䝁䅷䅢灂䝁䅅杢あ䍁䅁兒畂䝁䅕杣湂䡁䅫䅉䑂䝁䄸杣睂䝁䄸杣桂䡁䅑兡療䝁䄴䅉療䡁䅁党祂䝁䅅䅤求䡁䅍䅉桂䡁䅍䅉桂䍁䅁兤あ䝁䅫䅢灂䡁䅑入杁䝁䅧睢獂䝁䅑兡畂䝁䅣䅉橂䝁䄸兢睂䝁䅅杢㕂䍁䅁䅤潂䝁䅅䅤杁䡁䅁杣療䡁䅙兡歂䝁䅕督杁䡁䅉党湂䡁䅕䅢桂䡁䅑党歂䍁䅁党獂䝁䅕睙あ䡁䅉兡橂䝁䅫䅤㕂䍁䅁兙畂䝁䅑䅉畂䝁䅅䅤ㅂ䡁䅉兙獂䍁䅁睚桂䡁䅍䅉穂䝁䅕杣㉂䝁䅫睙求䡁䅍䅉灂䝁䄴䅉あ䝁䅧党杁䙁䅕杢灂䡁䅑党歂䍁䅁睕あ䝁䅅䅤求䡁䅍杌杁䕁䅫䅤杁䝁䄸䅣求䡁䅉兙あ䝁䅕督杁䝁䅫杢杁䡁䅑䅡祂䝁䅕党杁䡁䅍党湂䝁䄰党畂䡁䅑督㙁䍁䅁兖あ䝁䅫䅢灂䡁䅑入杁䕁䅕䅢求䝁䅍䅤祂䝁䅫睙杁䕁䄸䅣求䡁䅉兙あ䝁䅫睢畂䡁䅍䅌杁䙁䅕䅤灂䝁䅷兡あ䡁䅫䅉䡂䝁䅅督杁䕁䄸䅣求䡁䅉兙あ䝁䅫睢畂䡁䅍䅌杁䝁䅅杢歂䍁䅁兖あ䝁䅫䅢灂䡁䅑入杁䕁䄸䅤潂䝁䅕杣畁䍁䅁䅖潂䝁䅕䅉橂䝁䄸兢睂䝁䅅杢㕂䍁䅷䅉あ䝁䅧杣療䡁䅕睚潂䍁䅁兡あ䡁䅍䅉穂䡁䅕杙穂䝁䅫䅚灂䝁䅅杣㕂䍁䅷䅉䩂䝁䄴䅤求䡁䅉督あ䝁䅅䅤求䍁䅁䅕療䡁䅣党祂䍁䅁兙畂䝁䅑䅉䵂䝁䅫睚潂䡁䅑䅉䑂䝁䄸兢睂䝁䅅杢㕂䍁䅁䅋䩂䙁䅁䅔灁䍁䅷䅉睂䡁䅉兡瑂䝁䅅杣灂䝁䅷入杁䝁䅣党畂䝁䅕杣桂䡁䅑党穂䍁䅁兙畂䝁䅑䅉歂䝁䅫督あ䡁䅉兡楂䡁䅕䅤求䡁䅍䅉求䝁䅷党橂䡁䅑杣灂䝁䅍兡あ䡁䅫䅌杁䝁䅅杢歂䍁䅁䅚灂䡁䅍䅤祂䝁䅫杙ㅂ䡁䅑党穂䍁䅁兙畂䝁䅑䅉あ䡁䅉兙畂䡁䅍䅣療䡁䅉䅤穂䍁䅁杢桂䡁䅑兤祂䝁䅅䅢杁䝁䅣兙穂䍁䅁䅤療䍁䅁杣求䡁䅑兙灂䝁䅷䅉橂䡁䅕督あ䝁䄸兢求䡁䅉督杁䝁䅫杢杁䕁䅫睢㍂䝁䅅睏杁䡁䅍党獂䝁䅷督杁䝁䅕䅢求䝁䅍䅤祂䝁䅫睙灂䡁䅑入杁䡁䅑睢杁䡁䅣䅡療䝁䅷党穂䝁䅅䅢求䍁䅁睙ㅂ䡁䅍䅤療䝁䄰党祂䡁䅍䅉灂䝁䄴䅉乂䝁䅫杢畂䝁䅕督療䡁䅑兙獁䍁䅁兓獂䝁䅷兡畂䝁䄸兡穂䍁䅷䅉桂䝁䄴䅚杁䕁䅫睢㍂䝁䅅睏杁䝁䅅杢歂䍁䅁睚求䝁䄴党祂䝁䅅䅤求䡁䅍䅉桂䝁䄴䅚杁䝁䅑兡穂䡁䅑杣灂䝁䅉兤あ䝁䅕督杁䡁䅍䅤求䝁䅅兢杁䝁䅫杢杁䕁䅍党歂䝁䅅杣杁䙁䅉兙睂䝁䅫䅚穂䍁䅷䅉䩂䝁䄸睤桂䍁䄴䅉䉂䝁䅷䅢灂䝁䅅杢あ䍁䅁兒畂䝁䅕杣湂䡁䅫䅉䑂䝁䄸杣睂䝁䄸杣桂䡁䅑兡療䝁䄴䅌杁䡁䅑䅡祂䝁䄸兤湂䝁䅧䅉灂䡁䅑督杁䝁䄸䅤潂䝁䅕杣杁䡁䅍兤楂䡁䅍兡歂䝁䅫兙祂䡁䅫䅌杁䙁䅣兡穂䝁䅍睢畂䡁䅍兡畂䍁䅁䅕療䡁䅣党祂䍁䅁兙畂䝁䅑䅉䵂䝁䅫睚潂䡁䅑䅉䑂䝁䄸兢睂䝁䅅杢㕂䍁䅁䅋塂䙁䅁䅔灁䍁䅷䅉湂䝁䅕杢求䡁䅉兙あ䝁䅕督杁䝁䅅杢歂䍁䅁䅚灂䡁䅍䅤祂䝁䅫杙ㅂ䡁䅑党穂䍁䅁党獂䝁䅕睙あ䡁䅉兡橂䝁䅫䅤㕂䍁䅷䅉桂䝁䄴䅚杁䝁䅑兡穂䡁䅑杣灂䝁䅉兤あ䝁䅕督杁䝁䅅杢歂䍁䅁䅤祂䝁䅅杢穂䡁䅁睢祂䡁䅑督杁䝁䄴兙あ䡁䅕杣桂䝁䅷䅉湂䝁䅅督杁䡁䅑睢杁䡁䅉党あ䝁䅅兡獂䍁䅁睙ㅂ䡁䅍䅤療䝁䄰党祂䡁䅍䅉灂䝁䄴䅉塂䝁䅫督橂䝁䄸杢穂䝁䅫杢㝁䍁䅁兙畂䝁䅑䅉穂䝁䅕䅢獂䡁䅍䅉求䝁䅷党橂䡁䅑杣灂䝁䅍兡あ䡁䅫䅉あ䝁䄸䅉㍂䝁䅧睢獂䝁䅕督桂䝁䅷党杁䝁䅍兤穂䡁䅑睢瑂䝁䅕杣穂䍁䅁兡畂䍁䅁睖灂䡁䅍睙療䝁䄴督灂䝁䄴杌杁䕁䅫䅤杁䡁䅍党祂䡁䅙党穂䍁䅁杣求䡁䅑兙灂䝁䅷䅉橂䡁䅕督あ䝁䄸兢求䡁䅉督杁䝁䅫杢杁䡁䅑䅡求䍁䅁杚桂䡁䅉兢灂䝁䄴睚獁䍁䅁兙湂䡁䅉兡橂䡁䅕䅢あ䡁䅕杣求䍁䅷䅉灂䝁䄴䅚ㅂ䡁䅍䅤祂䝁䅫兙獂䍁䅁兢桂䝁䄴兤浂䝁䅅睙あ䡁䅕杣灂䝁䄴睚獁䍁䅁睙潂䝁䅕兢灂䝁䅍兙獂䍁䅷䅉睂䝁䅅睙牂䝁䅅睚灂䝁䄴睚獁䍁䅁兙畂䝁䅑䅉浂䝁䄸睢歂䍁䅁兡畂䝁䅑兤穂䡁䅑杣灂䝁䅕督獁䍁䅁兙穂䍁䅁睤求䝁䅷䅢杁䝁䅅督杁䡁䅣䅡療䝁䅷党穂䝁䅅䅢求䍁䅁睙ㅂ䡁䅍䅤療䝁䄰党祂䡁䅍䅉橂䝁䄸兢睂䡁䅉兡穂䝁䅫杢湂䍁䅁兢ㅂ䝁䄴兡橂䝁䅫䅣桂䝁䅷兡あ䝁䅫党穂䍁䅁兙畂䝁䅑䅉祂䡁䅕杣桂䝁䅷䅉求䝁䅷党橂䡁䅑杣灂䝁䅍䅉橂䝁䄸睢睂䝁䅕杣桂䡁䅑兡㉂䝁䅕督畁䍁䅁兓畂䍁䅁兙歂䝁䅑兡あ䝁䅫睢畂䍁䅷䅉あ䝁䅧党杁䝁䅍睢瑂䡁䅁兙畂䡁䅫䅉療䡁䅣杢穂䍁䅁兙畂䝁䅑䅉療䡁䅁党祂䝁䅅䅤求䡁䅍䅉桂䍁䅁督潂䝁䄸杣あ䍁䄰䅢灂䝁䄴党杁䡁䅉兙灂䝁䅷䅉浂䡁䅉党灂䝁䅣䅡あ䍁䅁督求䡁䅉杤灂䝁䅍党杁䝁䅫杢杁䕁䅫睢㍂䝁䅅睏杁䝁䅅䅉乂䝁䅫督穂䝁䅫督穂䝁䅫䅣睂䝁䅫䅉卂䝁䅫杤求䡁䅉䅉楂䝁䅅杣湂䝁䅕䅌杁䡁䅉兙灂䝁䅷䅌杁䝁䅅杢歂䍁䅁䅤祂䡁䅕睙牂䍁䅁杚祂䝁䅕兡湂䝁䅧䅤杁䡁䅑党祂䝁䄰兡畂䝁䅅䅢杁䝁䅫杢杁䕁䅫䅢獂䝁䅫杢療䝁䅫督㝁䍁䅁杚祂䝁䅕兡湂䝁䅧䅤杁䝁䅉杣療䝁䅳党祂䝁䅅睚求䍁䅁督求䡁䅉杤灂䝁䅍党穂䑁䅳䅉㍂䝁䅫杢歂䍁䅁䅤ㅂ䡁䅉杙灂䝁䄴党杁䝁䅉䅢桂䝁䅑党杁䡁䅉党橂䡁䅫睙獂䝁䅫杢湂䍁䅁督求䡁䅉杤灂䝁䅍党穂䑁䅳䅉桂䝁䄴䅚杁䝁䅅䅉祂䝁䅅兡獂䍁䄰督求䡁䅉杤求䝁䅑䅉㍂䝁䅅杣求䝁䅧睢ㅂ䡁䅍党杁䝁䅫杢杁䕁䅫睢㍂䝁䅅杌杁䕁䅙兤祂䡁䅑䅡求䡁䅉䅌杁䝁䅫䅤杁䝁䅧睢獂䝁䅑督杁䝁䅫杢あ䝁䅕杣求䡁䅍䅤穂䍁䅁兡畂䍁䅁兙杁䝁䄴兙あ䡁䅕杣桂䝁䅷䅉湂䝁䅅督瑁䝁䅙兡祂䝁䅕䅚杁䝁䅕䅢求䝁䅍䅤祂䝁䅫睙杁䝁䅣党畂䝁䅕杣桂䡁䅑兡畂䝁䅣䅉ㅂ䝁䄴兡あ䍁䅁杢求䝁䅅杣杁䙁䅍䅡求䝁䅉睢㕂䝁䅣兙畂䍁䅁杒桂䝁䅷䅢穂䍁䅷䅉塂䝁䅫督橂䝁䄸杢穂䝁䅫杢㝁䍁䅁兙畂䝁䅑䅉桂䍁䅁睤灂䝁䄴䅚杁䝁䅙兙祂䝁䄰䅉獂䝁䄸睙桂䡁䅑党歂䍁䅁兡畂䍁䅁睔牂䝁䅷兙潂䝁䄸兢桂䍁䄴䅉啂䝁䅧党杁䝁䅍睢瑂䡁䅁兙畂䡁䅫䅉㍂䝁䅅督杁䝁䅙睢祂䝁䄰党祂䝁䅷入杁䝁䅳杢療䡁䅣杢杁䝁䅅督杁䕁䅫杢あ䝁䅕杣穂䡁䅑兙あ䝁䅕䅉䙂䝁䄴党祂䝁䅣入杁䕁䅍睢祂䡁䅁杌杁䝁䅅杢歂䍁䅁睙潂䝁䅅杢湂䝁䅕䅚杁䝁䅫䅤穂䍁䅁杢桂䝁䄰党杁䡁䅑睢杁䕁䅅䅢獂䝁䅫兙畂䡁䅑䅉䙂䝁䄴党祂䝁䅣入杁䕁䅍睢祂䡁䅁睢祂䝁䅅䅤灂䝁䄸杢杁䝁䅫杢杁䕁䄰兙㕂䍁䅁免㕁䑁䅫兏畁䍁䅁兑獂䝁䅷兡桂䝁䄴䅤杁䕁䅕杢求䡁䅉睚㕂䍁䅁睑療䡁䅉䅣療䡁䅉兙あ䝁䅫睢畂䍁䅁睤桂䡁䅍䅉灂䝁䄴睙療䡁䅉䅣療䡁䅉兙あ䝁䅕䅚杁䝁䅫杢杁䑁䅅兏㑁䑁䅅䅉桂䝁䄴䅚杁䝁䅫督杁䝁䅧党桂䝁䅑兣ㅂ䝁䅅杣あ䝁䅕杣求䝁䅑䅉灂䝁䄴䅉乂䝁䅅䅚灂䡁䅍睢畂䍁䅷䅉塂䝁䅫督橂䝁䄸杢穂䝁䅫杢畁䅁䅁桄䅑䥁倴䅁䉂䝁䅷䅢㕂䍁䅁杒灂䝁䄴兙畂䝁䅍兡桂䝁䅷䅉䩂䝁䄴睙畁䍁䅷䅉桂䍁䅁䅚灂䝁䅣兡あ䝁䅅䅢杁䝁䅙兡畂䝁䅅杢橂䝁䅫兙獂䍁䄰督求䡁䅉杤灂䝁䅍党穂䍁䅁睙療䝁䄰䅣桂䝁䄴入獁䍁䅁䅣祂䝁䄸杤灂䝁䅑党穂䍁䅁杤桂䡁䅉兡療䡁䅕督杁䝁䅑兡湂䝁䅫䅤桂䝁䅷䅉浂䝁䅫杢桂䝁䄴睙灂䝁䅅䅢杁䡁䅁杣療䝁䅑兤橂䡁䅑督杁䝁䅅杢歂䍁䅁督求䡁䅉杤灂䝁䅍党穂䍁䅁兡畂䍁䅁䅤潂䝁䅕䅉噂䝁䄴兡あ䝁䅕䅚杁䙁䅍䅤桂䡁䅑党穂䍁䅷䅉䑂䝁䅅杢桂䝁䅑兙獁䍁䅁兙畂䝁䅑䅉䍂䝁䅕杣瑂䡁䅕䅚桂䍁䄴䅉啂䝁䅧党杁䝁䅍睢瑂䡁䅁兙畂䡁䅫䅉療䡁䅁党祂䝁䅅䅤求䡁䅍䅉あ䝁䅧杣療䡁䅕睚潂䍁䅁兑ㅂ䡁䅑睢瑂䝁䄸䅤灂䡁䅙党杁䕁䅙兡畂䝁䅅杢橂䝁䅕䅉偂䡁䅁党祂䝁䅅䅤灂䝁䄸杢穂䍁䅷䅉䩂䝁䄴督ㅂ䡁䅉兙畂䝁䅍党杁䕁䄸䅣求䡁䅉兙あ䝁䅫睢畂䡁䅍䅌杁䕁䄰睢祂䡁䅑睚桂䝁䅣党杁䕁䅙兡畂䝁䅅杢橂䝁䅕䅉偂䡁䅁党祂䝁䅅䅤灂䝁䄸杢穂䍁䅷䅉桂䝁䄴䅚杁䕁䅍睢祂䡁䅁睢祂䝁䅅䅤求䍁䅁杒灂䝁䄴兙畂䝁䅍党杁䕁䄸䅣求䡁䅉兙あ䝁䅫睢畂䡁䅍䅉穂䝁䅕睚瑂䝁䅕杢あ䡁䅍杌杁䙁䅑䅡求䍁䅁兑ㅂ䡁䅑睢瑂䝁䄸䅤灂䡁䅙党杁䕁䅙兡畂䝁䅅杢橂䝁䅕䅉偂䡁䅁党祂䝁䅅䅤灂䝁䄸杢穂䍁䅁督求䝁䅣兢求䝁䄴䅤杁䝁䄸杚浂䝁䅕杣穂䍁䅁兙ㅂ䡁䅑睢瑂䝁䄸䅤灂䡁䅙党杁䝁䅙兡畂䝁䅅杢橂䝁䅫杢湂䍁䅁督求䡁䅉杤灂䝁䅍党穂䍁䅷䅉灂䝁䄴睙獂䡁䅕䅚灂䝁䄴睚杁䡁䅁杣療䡁䅙兡歂䝁䅫杢湂䍁䅁杣求䡁䅑兙灂䝁䅷䅉灂䝁䄴督あ䝁䅅䅢獂䝁䄰党畂䡁䅑䅉穂䝁䅅䅢求䡁䅍䅉橂䝁䄸杢あ䡁䅉兙橂䡁䅑督獁䍁䅁䅢療䝁䅅杢穂䍁䅁兙畂䝁䅑䅉療䡁䅁党祂䝁䅅䅤灂䝁䄴睚杁䝁䅷党桂䡁䅍党穂䍁䅷䅉あ䝁䅕杣瑂䍁䅁䅢療䝁䅅杢穂䍁䅁䅤療䍁䅁䅚求䝁䅅䅢求䡁䅉督獁䍁䅁杚灂䝁䄴兙畂䝁䅍兡畂䝁䅣䅉歂䝁䅕兙獂䝁䅕杣杁䝁䅙䅢療䝁䄸杣睂䝁䅷兙畂䡁䅍䅉桂䝁䄴䅚杁䝁䄸䅤潂䝁䅕杣杁䝁䅷兡畂䝁䅕督杁䝁䄸杚杁䝁䅍杣求䝁䅑兡あ䍁䅁䅤療䍁䅁䅚求䝁䅅䅢求䡁䅉督獁䍁䅁睤桂䡁䅉党潂䝁䄸兤穂䝁䅕䅉獂䝁䅫杢求䡁䅍䅉あ䝁䄸䅉桂䡁䅕䅤療䝁䄰睢あ䝁䅫杤求䍁䅁杣求䡁䅑兙灂䝁䅷党祂䡁䅍䅌杁䝁䅅杢歂䍁䅁杚獂䝁䅕党あ䍁䅁杚灂䝁䄴兙畂䝁䅍兡畂䝁䅣杌杁䕁䅫䅤杁䝁䅅䅢穂䝁䄸䅉睂䡁䅉睢㉂䝁䅫䅚求䡁䅍䅉浂䝁䅫杢桂䝁䄴睙灂䝁䄴睚杁䡁䅍党祂䡁䅙兡橂䝁䅕督杁䡁䅑睢杁䝁䅍睢瑂䡁䅁兙畂䝁䅫党穂䍁䅁兙畂䝁䅑䅉瑂䡁䅕杢灂䝁䅍兡睂䝁䅅䅢灂䡁䅑兡求䡁䅍䅉浂䝁䄸杣杁䡁䅑䅡求䍁䅁䅣ㅂ䡁䅉睙潂䝁䅅督求䍁䅁睢祂䍁䅁䅢求䝁䅅督求䍁䅁睢浂䍁䅁杤求䝁䅧兡橂䝁䅷党穂䍁䅷䅉桂䝁䄴䅚杁䡁䅙党潂䝁䅫睙獂䝁䅕兌祂䝁䅕兢桂䡁䅉睡求䡁䅑兡畂䝁䅣䅉穂䝁䅕杣㉂䝁䅫睙求䡁䅍杌杁䙁䅑䅡求䍁䅁兓畂䡁䅍兤祂䝁䅅杢橂䝁䅕䅉偂䡁䅁党祂䝁䅅䅤灂䝁䄸杢穂䍁䅁督求䝁䅣兢求䝁䄴䅤杁䝁䄸杚浂䝁䅕杣穂䍁䅁睙療䝁䄴督ㅂ䝁䄰党祂䍁䅁杚灂䝁䄴兙畂䝁䅍党杁䡁䅁杣療䡁䅑党橂䡁䅑兡療䝁䄴䅉桂䝁䄴䅚杁䝁䅫杢穂䡁䅕杣桂䝁䄴睙求䍁䅁䅣祂䝁䄸䅚ㅂ䝁䅍䅤穂䍁䅁䅤潂䡁䅉睢ㅂ䝁䅣䅡杁䡁䅑䅡求䍁䅁兙ㅂ䡁䅑睢瑂䝁䄸䅤灂䡁䅙党杁䝁䅑党桂䝁䅷党祂䍁䅁睙潂䝁䅅杢畂䝁䅕䅢獁䍁䅁兙畂䝁䅑䅉橂䝁䄸兢瑂䝁䅕杣橂䝁䅫兙獂䍁䅁兡畂䡁䅍兤祂䝁䅅杢橂䝁䅕䅉睂䡁䅉睢歂䡁䅕睙あ䡁䅍䅉歂䝁䅫杣求䝁䅍䅤獂䡁䅫䅉あ䝁䄸䅉歂䝁䅕兙獂䝁䅕杣穂䍁䄴䅉啂䝁䅧兡穂䍁䅁督求䝁䅣兢求䝁䄴䅤杁䡁䅁杣療䡁䅙兡歂䝁䅕督杁䡁䅙党潂䝁䅫睙獂䝁䅕䅉穂䝁䅕杣㉂䝁䅫睙求䍁䅁兙畂䝁䅑䅉瑂䝁䅅兡畂䡁䅑党畂䝁䅅杢橂䝁䅕䅉橂䝁䄸杢あ䡁䅉兙橂䡁䅑䅌杁䝁䅅杢歂䍁䅁睚ㅂ䝁䅅杣桂䝁䄴䅤求䝁䅕䅚杁䝁䅅督穂䝁䅕䅤杁䡁䅁杣療䡁䅑党橂䡁䅑兡療䝁䄴䅉睂䡁䅉睢歂䡁䅕睙あ䡁䅍睏杁䝁䅅杢歂䍁䅁兤畂䝁䅑党祂䡁䅣杣灂䡁䅑党穂䍁䅁睙療䝁䄰兢求䡁䅉睙灂䝁䅅䅢杁䝁䅫杢穂䡁䅕杣桂䝁䄴睙求䍁䅁睙療䡁䅙党祂䝁䅅睚求䡁䅍䅌杁䡁䅣䅡灂䝁䅍䅡杁䡁䅁杣灂䝁䄰兙祂䝁䅫䅢㕂䍁䅁兡畂䡁䅍兤祂䝁䅕䅉歂䝁䅕兙獂䝁䅕杣穂䉁杫䅉㉂䝁䅕䅡灂䝁䅍䅢求䍁䅁兡畂䡁䅙党畂䡁䅑睢祂䡁䅫杌杁䙁䅑䅡求䍁䅁兔療䡁䅉䅤湂䝁䅅睚求䍁䅁杒灂䝁䄴兙畂䝁䅍党杁䕁䄸䅣求䡁䅉兙あ䝁䅫睢畂䡁䅍䅉穂䝁䅕睚瑂䝁䅕杢あ䍁䅁兢桂䝁䄴兙湂䝁䅕督杁䝁䅍睢畂䡁䅍兤瑂䝁䅕杣杁䝁䄰睢祂䡁䅑睚桂䝁䅣党杁䝁䅷睢桂䝁䄴䅉睂䝁䄸杣あ䝁䅙睢獂䝁䅫睢杁䡁䅑䅡桂䡁䅑䅉灂䝁䄴睙獂䡁䅕䅚求䡁䅍䅉楂䡁䅕䅢牂䍁䅁䅣ㅂ䡁䅉睙潂䝁䅅督求䡁䅍䅉療䝁䅙䅉煂䡁䅕兢楂䝁䄸䅉桂䝁䄴䅚杁䝁䅷睢㍂䍁䄰䅤療䍁䄰兢療䝁䅑党祂䝁䅅䅤求䍁䅁兡畂䝁䅍睢瑂䝁䅕䅉瑂䝁䄸杣あ䝁䅣兙湂䝁䅕䅉獂䝁䄸兙畂䡁䅍䅉療䡁䅉兡湂䝁䅫杢桂䡁䅑党歂䍁䅁杙㕂䍁䅁䅤潂䝁䅫杣歂䍁䅁䅣桂䡁䅉䅤灂䝁䅕督獁䍁䅁兙穂䍁䅁睤求䝁䅷䅢杁䝁䅅督杁䝁䅑兡祂䝁䅕睙あ䍁䄰䅤療䍁䄰睙療䝁䄴督ㅂ䝁䄰党祂䍁䅁兢療䡁䅉䅤湂䝁䅅睚求䍁䅁睢浂䝁䅙党祂䝁䅫杢湂䡁䅍杌杁䙁䅑䅡求䍁䅁睑療䡁䅉䅣療䡁䅉兙あ䝁䅕䅉䝂䝁䅫杢桂䝁䄴睙求䍁䅁睔睂䝁䅕杣桂䡁䅑兡療䝁䄴督杁䡁䅍党湂䝁䄰党畂䡁䅑䅉睂䡁䅉睢㉂䝁䅫䅚求䡁䅍䅉穂䝁䅕杢灂䝁䄸杣杁䡁䅍党橂䡁䅕杣求䝁䅑䅉獂䝁䅕杤求䡁䅉兙湂䝁䅕䅚杁䝁䅍兙穂䝁䅧䅉浂䝁䅷睢㍂䍁䅁兙畂䝁䅑䅉桂䡁䅍督求䡁䅑兌楂䝁䅅督求䝁䅑䅉獂䝁䄸兙畂䡁䅍䅉あ䝁䄸䅉瑂䝁䅫䅚歂䝁䅷党杁䝁䄰兙祂䝁䅳党あ䍁䅁睙療䝁䄰䅣桂䝁䄴兡求䡁䅍睏杁䝁䅷党㉂䝁䅕杣桂䝁䅣党歂䍁䅁䅢療䝁䅅杢穂䑁䅳䅉桂䝁䄴䅚杁䝁䅍睢瑂䝁䄰党祂䝁䅍兡桂䝁䅷䅉祂䝁䅕兙獂䍁䅁党穂䡁䅑兙あ䝁䅕䅉睂䡁䅉睢歂䡁䅕睙あ䍁䅁䅤療䍁䅁督求䡁䅉杤求䍁䅁睙療䝁䄰䅣桂䝁䄴兡求䡁䅍䅉灂䝁䄴䅉あ䝁䅧党杁䝁䄴兤祂䡁䅍兡畂䝁䅣䅉浂䝁䅅睙灂䝁䅷兡あ䝁䅫党穂䍁䅷䅉穂䝁䅕杢灂䝁䄸杣杁䝁䅧睢ㅂ䡁䅍兡畂䝁䅣䅌杁䝁䅅杢歂䍁䅁兢求䝁䅑兡橂䝁䅅䅢杁䝁䄸杚浂䝁䅫睙求䍁䅁杙ㅂ䝁䅫䅢歂䝁䅫杢湂䡁䅍杌杁䕁䅫䅤杁䝁䅅䅢穂䝁䄸䅉療䝁䅙杚求䡁䅉督杁䝁䅍睢瑂䝁䄰党祂䝁䅍兡桂䝁䅷䅉楂䝁䅅杢牂䝁䅫杢湂䍁䅁䅣祂䝁䄸䅚ㅂ䝁䅍䅤穂䍁䅁兙畂䝁䅑䅉穂䝁䅕杣㉂䝁䅫睙求䡁䅍杌杁䕁䅫杢杁䝁䅅䅚歂䝁䅫䅤灂䝁䄸杢獁䍁䅁兡あ䍁䅁䅣祂䝁䄸杤灂䝁䅑党穂䍁䅁督求䝁䅍兤祂䝁䅫䅤灂䝁䅕督杁䝁䅉杣療䝁䅳党祂䝁䅅睚求䍁䅁兙畂䝁䅑䅉灂䝁䄴杤求䡁䅍䅤瑂䝁䅕杢あ䍁䅁兙歂䡁䅙兡穂䝁䄸杣㕂䍁䅁督求䡁䅉杤灂䝁䅍党穂䍁䄴䅉啂䝁䅧党杁䝁䅍睢瑂䡁䅁兙畂䡁䅫䅉㍂䝁䅅督杁䝁䅙睢祂䝁䄰党祂䝁䅷入杁䝁䅳杢療䡁䅣杢杁䝁䅅督杁䕁䅣兔䉂䕁䅍䅉䩂䝁䄴睙畁䍁䅁兙畂䝁䅑䅉橂䝁䅧兙畂䝁䅣党歂䍁䅁兡あ䡁䅍䅉畂䝁䅅兢求䍁䅁䅤療䍁䅁兑獂䝁䅷入杁䕁䅙兡畂䝁䅅杢橂䝁䅫兙獂䍁䅁兓畂䝁䅍杌杁䝁䅫杢杁䕁䄰兙㕂䍁䅁杍睁䑁䅅䅍畁䍁䅁兑獂䝁䅷入杁䕁䅙兡畂䝁䅅杢橂䝁䅫兙獂䍁䅁兓畂䝁䅍杌杁䡁䅣兙穂䍁䅁杚療䡁䅕杢歂䝁䅕䅚杁䝁䅫杢杁䑁䅅兏硁䑁䅫䅉桂䝁䄴䅚杁䝁䅫督杁䝁䅉兙穂䝁䅕䅚杁䝁䅫杢杁䕁䅑党あ䡁䅉睢灂䡁䅑䅌杁䕁䄰兡橂䝁䅧兡湂䝁䅅杢畁䅁䅁硥䅍偁䐴䅁䉂䝁䅷䅣潂䝁䅅䅉乂䝁䅕䅤桂䝁䅷䅢ㅂ䡁䅉睚灂䝁䅍兙獂䍁䅁杕求䡁䅍睢ㅂ䡁䅉睙求䡁䅍䅌杁䕁䅫杢橂䍁䄴䅌杁䝁䅅䅉瑂䝁䅫杢灂䝁䄴睚杁䝁䅍睢瑂䡁䅁兙畂䡁䅫䅌杁䡁䅁杣療䝁䅑兤橂䝁䅕督獁䍁䅁䅣祂䝁䄸睙求䡁䅍督求䡁䅍䅌杁䝁䅅杢歂䍁䅁督求䝁䅷䅢穂䍁䅁兢求䡁䅑䅉桂䝁䄴䅚杁䡁䅑䅡求䡁䅉兢桂䝁䅷䅉橂䝁䄸兙獂䍁䅁兡畂䍁䅁杖灂䡁䅉睚灂䝁䄴兡桂䍁䅁兙畂䝁䅑䅉塂䝁䅕督あ䍁䅁杖灂䡁䅉睚灂䝁䄴兡桂䍁䄴䅉啂䝁䅧党杁䝁䅍睢瑂䡁䅁兙畂䡁䅫䅉療䝁䅙杚求䡁䅉督杁䝁䄰党あ䝁䅅䅢獂䡁䅕杣湂䝁䅫睙桂䝁䅷䅉橂䝁䄸兙獂䍁䅁䅣祂䝁䄸䅚ㅂ䝁䅍䅤穂䍁䄴䅉䩂䡁䅑䅉療䡁䅁党祂䝁䅅䅤求䡁䅍䅉あ䡁䅣党畂䡁䅑入瑁䡁䅑睤療䍁䅁兙橂䡁䅑兡㉂䝁䅕䅉瑂䝁䅫杢求䡁䅍䅉桂䝁䄴䅚杁䝁䄴兡畂䝁䅕䅉橂䝁䄸兙獂䍁䅁䅣祂䝁䅕䅣桂䡁䅉兙あ䝁䅫睢畂䍁䅁兙畂䝁䅑䅉獂䝁䄸兙歂䍁䄰睢ㅂ䡁䅑䅉浂䝁䅅睙灂䝁䅷兡あ䝁䅫党穂䍁䄴䅉啂䝁䅧党杁䝁䅍睢瑂䡁䅁兙畂䡁䅫䅉㍂䝁䅅督杁䝁䅙睢祂䝁䄰党祂䝁䅷入杁䝁䅳杢療䡁䅣杢杁䝁䅅督杁䕁䅍睢畂䡁䅑兤祂䝁䅅䅉䙂䝁䄴党祂䝁䅣入獁䍁䅁兓畂䝁䅍杌杁䝁䅅杢歂䍁䅁睙潂䝁䅅杢湂䝁䅕䅚杁䝁䅫䅤穂䍁䅁杢桂䝁䄰党杁䡁䅑睢杁䕁䅅䅢睂䝁䅧兙杁䕁䄰党あ䝁䅅䅢獂䡁䅕杣湂䝁䅫睙桂䝁䅷䅉卂䝁䅕督療䡁䅕杣橂䝁䅕督獁䍁䅁兓畂䝁䅍杌杁䝁䅫杢杁䕁䅙党楂䡁䅉兤桂䡁䅉入杁䑁䅉䅍祁䑁䅅杌杁䕁䅅䅢睂䝁䅧兙杁䕁䄰党あ䝁䅅䅢獂䡁䅕杣湂䝁䅫睙桂䝁䅷䅉卂䝁䅕督療䡁䅕杣橂䝁䅕督獁䍁䅁兓畂䝁䅍杌杁䡁䅣兙穂䍁䅁兡畂䝁䅍睢祂䡁䅁睢祂䝁䅅䅤求䝁䅑䅉灂䝁䄴䅉祁䑁䅁免㉁䍁䅁兙畂䝁䅑䅉灂䡁䅍䅉潂䝁䅕兙歂䡁䅅兤桂䡁䅉䅤求䡁䅉党歂䍁䅁兡畂䍁䅁村祂䝁䅫督あ䝁䄸䅢獁䍁䅁䅖求䝁䄴杢求䡁䅍督求䝁䅕杌䅁䉁啷䅁元睃䅁兑獂䡁䅁䅡桂䍁䅁兙畂䝁䅑䅉偂䝁䄰党湂䝁䅅䅉呂䝁䅕兢灂䝁䅍睢畂䝁䅑兤橂䡁䅑睢祂䍁䅁䅔灂䝁䄰兡あ䝁䅕䅚杁䝁䅑党穂䝁䅫睚畂䡁䅍䅌杁䝁䅑党㉂䝁䅕䅢療䡁䅁督獁䍁䅁兙畂䝁䅑䅉穂䡁䅕䅣睂䝁䅷兡求䡁䅍䅉睂䝁䄸睤求䡁䅉䅉穂䝁䅕兢灂䝁䅍睢畂䝁䅑兤橂䡁䅑睢祂䍁䅁䅣祂䝁䄸䅚ㅂ䝁䅍䅤穂䍁䅁杚療䡁䅉䅉橂䝁䄸兢睂䡁䅕䅤灂䝁䄴睚獁䍁䅁睙療䝁䄴督ㅂ䝁䄰党祂䍁䅁党獂䝁䅕睙あ䡁䅉睢畂䝁䅫睙穂䍁䅷䅉橂䝁䄸兢瑂䡁䅕杢灂䝁䅍兙あ䝁䅫睢畂䍁䅷䅉桂䝁䄴䅚杁䝁䅫杢歂䡁䅕督あ䡁䅉兡桂䝁䅷䅉桂䡁䅁䅣獂䝁䅫睙桂䡁䅑兡療䝁䄴督杁䝁䅫杢杁䕁䅧睢畂䝁䅣䅉䱂䝁䄸杢湂䍁䅷䅉䑂䝁䅧兡畂䝁䅅䅌杁䙁䅍睢ㅂ䡁䅑䅡杁䕁䅳睢祂䝁䅕兙獁䍁䅁䅤潂䝁䅕䅉噂䝁䄴兡あ䝁䅕䅚杁䙁䅍䅤桂䡁䅑党穂䍁䅷䅉桂䝁䄴䅚杁䝁䅫杢あ䝁䅕杣畂䝁䅅䅤灂䝁䄸杢桂䝁䅷䅢㕂䍁䄴䅉䩂䡁䅑䅉療䝁䅙杚求䡁䅉督杁䡁䅁睢㍂䝁䅕杣杁䝁䅑兡穂䝁䅍杣求䡁䅑党杁䡁䅁杣療䝁䅑兤橂䡁䅑督獁䍁䅁兡畂䝁䅍䅢ㅂ䝁䅑兡畂䝁䅣䅉瑂䝁䅕䅤桂䝁䅷兌療䡁䅧兡歂䝁䅕兌穂䝁䅕兢灂䝁䅍睢畂䝁䅑兤橂䡁䅑睢祂䍁䅁杚灂䝁䅕䅢歂䍁䄰党浂䝁䅙党橂䡁䅑䅉あ䡁䅉兙畂䡁䅍兡穂䡁䅑睢祂䡁䅍䅉潁䕁䄰睔呂䕁䅙兒啂䍁䅫䅌杁䙁䅍杕䝂䕁䅕䅖穂䍁䅷䅉奂䙁䅍杒䙂䙁䅑䅌杁䝁䅕䅢求䝁䅍䅤祂䝁䄸督あ䝁䅅䅤灂䝁䅍䅉歂䝁䅫督橂䝁䅧兙祂䝁䅣党獁䍁䅁䅣祂䝁䄸䅤求䝁䅍䅤求䝁䅑䅉乂䕁䄸睕䝂䕁䅕䅖穂䍁䅷䅉潂䝁䅫睚潂䍁䅁兙畂䝁䅑䅉瑂䝁䅫䅚瑁䡁䅙睢獂䡁䅑兙湂䝁䅕䅉乂䕁䄸睕䝂䕁䅕䅖穂䍁䅷䅉桂䝁䄴䅚杁䝁䅫杢穂䡁䅕䅢桂䡁䅑党歂䍁䅁睚桂䡁䅑党杁䝁䅉兡睂䝁䄸䅢桂䡁䅉䅉あ䡁䅉兙畂䡁䅍兡穂䡁䅑睢祂䡁䅍䅉浂䝁䄸杣杁䡁䅕督求䍁䅁兡畂䍁䅁督瑂䝁䅅杣あ䍁䅁䅣潂䝁䄸杢求䍁䅁睙潂䝁䅅杣湂䝁䅕杣穂䍁䅷䅉楂䝁䅅䅤あ䝁䅕杣㕂䍁䅁䅣桂䝁䅍睡穂䍁䅷䅉畂䝁䄸䅤求䝁䅉睢療䝁䅳督獁䍁䅁䅚求䡁䅍睡あ䝁䄸䅣杁䝁䅅杢歂䍁䅁督求䡁䅉杤求䡁䅉督獁䍁䅁䅚桂䡁䅑兙杁䝁䅍党畂䡁䅑党祂䡁䅍䅌杁䝁䅉兙穂䝁䅕䅉穂䡁䅑兙あ䝁䅫睢畂䡁䅍䅌杁䝁䅣杣桂䡁䅁䅡灂䝁䅍督杁䝁䅍兙祂䝁䅑䅌杁䝁䅣兙瑂䝁䅕䅉楂䝁䄸䅥求䡁䅍䅌杁䙁䅑杖穂䍁䅷䅉䉂䕁䅍䅉桂䝁䅑兙睂䡁䅑党祂䡁䅍䅌杁䡁䅁睢㍂䝁䅕杣杁䡁䅍兤睂䡁䅁䅢灂䝁䅕督獁䍁䅁兢療䡁䅑睢祂䍁䅁睙療䝁䄴䅤祂䝁䄸䅢獁䍁䅁䅣療䡁䅣党祂䍁䅁䅤療䝁䄸䅢穂䍁䅷䅉䙂䍁䄰杤求䝁䅧兡橂䝁䅷党穂䍁䅷䅉㍂䝁䅧兡あ䝁䅕䅉湂䝁䄸睢歂䡁䅍䅉桂䝁䄴䅚杁䝁䅫杢歂䡁䅕督あ䡁䅉兡桂䝁䅷䅉瑂䝁䄸䅤療䡁䅉䅉歂䡁䅉兡㉂䝁䅕督獁䍁䅁兖兂䙁䅍䅉穂䡁䅫督あ䝁䅕兢穂䍁䅷䅉穂䝁䄸䅢桂䡁䅉䅉灂䝁䄴杤求䡁䅉䅤求䡁䅉督獁䍁䅁兙畂䝁䅑䅉灂䝁䄴䅚ㅂ䡁䅍䅤祂䝁䅫兙獂䍁䅁睤求䝁䅷䅚灂䝁䄴睚畁䍁䅁䅖潂䝁䅕䅉橂䝁䄸兢睂䝁䅅杢㕂䍁䅁兙獂䡁䅍睢杁䡁䅁杣療䡁䅙兡歂䝁䅕督杁䡁䅁睢㍂䝁䅕杣杁䕁䅫睑穂䍁䅁䅤潂䝁䅅䅤杁䝁䅑党獂䝁䅫杤求䡁䅉䅉睂䝁䄸睤求䡁䅉䅌杁䝁䅅督杁䡁䅣党獂䝁䅷䅉桂䡁䅍䅉橂䝁䄸杢あ䡁䅉睢獂䍁䅁兙畂䝁䅑䅉祂䝁䅕睚ㅂ䝁䅷兙あ䝁䅕䅉あ䝁䅧党杁䡁䅁睢㍂䝁䅕杣杁䝁䄰兙畂䝁䅅睚求䝁䄰党畂䡁䅑䅉㉂䝁䅅杣灂䝁䅅杙獂䝁䅕督獁䍁䅁督ㅂ䝁䅍䅡杁䝁䅅督杁䡁䅑䅡求䍁䅁杚獂䝁䄸睤杁䝁䄸杚杁䝁䅍兤祂䡁䅉党畂䡁䅑䅉桂䝁䄴䅚杁䝁䅷党㉂䝁䅕䅢杁䝁䄸杚杁䡁䅙睢獂䡁䅑兙湂䝁䅕杌杁䕁䅫䅤穂䍁䅁䅣療䡁䅣党祂䍁䅁兓䑂䡁䅍䅉桂䡁䅉党杁䡁䅕督求䝁䅑䅉灂䝁䄴䅉浂䝁䅷兙あ䍁䅁䅣桂䝁䄴党獂䍁䅁䅚灂䡁䅍䅣獂䝁䅅入穂䍁䅷䅉啂䙁䅙督獁䍁䅁杢療䡁䅑党楂䝁䄸睢牂䡁䅍䅌杁䝁䅣杣桂䡁䅁䅡灂䝁䅍䅉橂䝁䅅杣歂䡁䅍䅌杁䡁䅍党祂䡁䅙党祂䡁䅍䅌杁䕁䅑杖䕂䍁䄸村獂䡁䅕兌卂䝁䅅入杁䡁䅁䅢桂䡁䅫党祂䡁䅍䅌杁䡁䅍党あ䍁䄰䅤療䡁䅁䅉楂䝁䄸䅥求䡁䅍䅌杁䝁䅅杢歂䍁䅁杢求䡁䅑睤療䡁䅉睡灂䝁䄴睚杁䝁䅕兣ㅂ䝁䅫䅣瑂䝁䅕杢あ䍁䄴䅉䩂䝁䄴䅉桂䝁䅑䅚灂䡁䅑兡療䝁䄴䅌杁䡁䅑䅡求䍁䅁睙療䝁䄰䅣桂䝁䄴入杁䝁䄸杚浂䝁䅕杣穂䍁䅁䅤祂䝁䅅杢穂䝁䅫党畂䡁䅑䅉㉂䝁䄸䅢あ䝁䅅睚求䍁䅁督ㅂ䡁䅁䅣祂䝁䅕督穂䝁䄸杣穂䍁䅷䅉桂䝁䄴兙獂䝁䄸睚杁䡁䅍睤灂䡁䅑睙潂䍁䅷䅉桂䝁䄴䅚杁䝁䅕䅢求䝁䅍䅤祂䝁䄸兢桂䝁䅣杢求䡁䅑兡橂䍁䅁兡畂䡁䅑党祂䝁䅙党祂䝁䅕杢橂䝁䅕䅉浂䝁䅫䅢あ䝁䅕杣杁䝁䅙睢祂䍁䅁杢療䡁䅑党楂䝁䄸睢牂䡁䅍䅌杁䝁䅑党穂䝁䅳䅤療䡁䅁䅉兂䕁䅍督獁䍁䅁䅤桂䝁䅉䅢求䡁䅑督獁䍁䅁杚獂䝁䅅䅤杁䡁䅁兙畂䝁䅕䅢杁䝁䅑兡穂䡁䅁䅢桂䡁䅫督獁䍁䅁䅖坂䡁䅍䅌杁䡁䅍兢桂䡁䅉䅤杁䡁䅁䅡療䝁䄴党穂䍁䅷䅉桂䝁䄴䅚杁䡁䅁睢祂䡁䅑兙楂䝁䅷党杁䝁䅕䅢求䝁䅍䅤祂䝁䄸杢灂䝁䅍䅉歂䝁䅕杤灂䝁䅍党穂䑁䅳䅉桂䝁䄴䅚杁䑁䅙兎睁䙁䅙䅉桂䝁䄴䅚杁䑁䅅杍睁䑁䅁杖杁䙁䅍兡䑂䍁䅁兔偂䙁䅍杒䙂䙁䅑杌杁䕁䅅䅢睂䝁䅧兙杁䝁䅅杢歂䍁䅁睔瑂䝁䅕睚桂䍁䅁睕求䝁䄰兡橂䝁䄸杢歂䡁䅕睙あ䝁䄸杣杁䕁䅷兡瑂䝁䅫䅤求䝁䅑䅉㍂䝁䅅督杁䝁䅫杢橂䝁䄸杣睂䝁䄸杣桂䡁䅑党歂䍁䅁兡畂䍁䅁杍睁䑁䅁䅍杁䝁䅅杢歂䍁䅁兡穂䍁䅁䅡求䝁䅅䅚硂䡁䅕兙祂䡁䅑党祂䝁䅕䅚杁䝁䅫杢杁䙁䅍兤畂䝁䄴入㉂䝁䅅䅢求䍁䅷䅉䑂䝁䅅䅢灂䝁䅙睢祂䝁䄴兡桂䍁䄴䅁穄杅䅁䅥䅧䕁䅅䅢睂䝁䅧兙楂䝁䅕䅤杁䕁䅫杢橂䍁䄴䅉療䝁䅙杚求䡁䅉督杁䡁䅙兙祂䝁䅫睢ㅂ䡁䅍䅉睂䡁䅉睢歂䡁䅕睙あ䡁䅍䅉桂䝁䄴䅚杁䡁䅁䅢桂䡁䅑杚療䡁䅉兢穂䍁䅁兡畂䍁䅁䅤潂䝁䅕䅉噂䝁䄴兡あ䝁䅕䅚杁䙁䅍䅤桂䡁䅑党穂䍁䅷䅉䙂䡁䅕杣療䡁䅁党獁䍁䅁䅤潂䝁䅕䅉乂䝁䅫䅚歂䝁䅷党杁䕁䅕兙穂䡁䅑䅌杁䕁䅅杚祂䝁䅫睙桂䍁䅷䅉あ䝁䅧党杁䕁䅅督灂䝁䅅兌兂䝁䅅睙灂䝁䅙兡橂䍁䅷䅉䑂䝁䅅杢桂䝁䅑兙獁䍁䅁兙畂䝁䅑䅉䵂䝁䅅䅤灂䝁䄴䅉䉂䝁䄰党祂䝁䅫睙桂䍁䄴䅉䩂䡁䅑䅉療䡁䅁党祂䝁䅅䅤求䡁䅍䅉あ䝁䅧杣療䡁䅕睚潂䍁䅁睒療䝁䄸睚獂䝁䅕䅉呂䝁䅕杣㉂䝁䅫睙求䡁䅍䅌杁䕁䅣睢療䝁䅣䅢求䍁䅁睑獂䝁䄸兤歂䍁䅷䅉桂䝁䄴䅚杁䕁䄸䅤潂䝁䅕杣杁䕁䅉党あ䡁䅍䅉穂䝁䅕睚瑂䝁䅕杢あ䡁䅍杌杁䙁䅑䅡求䍁䅁睒療䝁䄸睚獂䝁䅕䅉呂䝁䅕杣㉂䝁䅫睙求䡁䅍䅉穂䝁䅕睚瑂䝁䅕杢あ䍁䅁䅣祂䝁䄸杤灂䝁䅑党穂䍁䅁䅣祂䝁䄸䅚ㅂ䝁䅍䅤穂䍁䅁兙畂䝁䅑䅉穂䝁䅕杣㉂䝁䅫睙求䡁䅍䅌杁䝁䅫杢橂䝁䅷兤歂䝁䅫杢湂䍁䅁兙歂䡁䅍䅌杁䕁䅅杢歂䡁䅉睢灂䝁䅑䅌杁䕁䅍䅡祂䝁䄸兢求䍁䅷䅉歂䝁䅕杤灂䝁䅍党穂䍁䅷䅉䡂䝁䄰兙灂䝁䅷䅌杁䕁䅣睢療䝁䅣䅢求䍁䅁䅒祂䝁䅫杤求䍁䅷䅉䡂䝁䄸睢湂䝁䅷党杁䕁䄰兙睂䡁䅍䅌杁䕁䅣睢療䝁䅣䅢求䍁䅁䅕潂䝁䄸䅤療䡁䅍䅌杁䕁䅣睢療䝁䅣䅢求䍁䅁䅕獂䝁䅅入獁䍁䅁睕求䝁䅅杣橂䝁䅧䅌杁䝁䅅杢歂䍁䅁兗療䡁䅕䅖ㅂ䝁䅉党畁䍁䅁兓あ䍁䅁兡穂䍁䅁兙獂䡁䅍睢杁䝁䅫杢㉂䝁䄸䅢㉂䝁䅕䅚杁䝁䅫杢杁䡁䅑䅡求䍁䅁督桂䝁䅷党杁䝁䄸杚杁䝁䅅䅣睂䡁䅍䅉桂䝁䄴䅚杁䝁䅫杢瑁䝁䅅䅣睂䍁䅁䅣ㅂ䡁䅉睙潂䝁䅅督求䡁䅍䅉桂䝁䄴䅚杁䝁䅑兡湂䝁䅫䅤桂䝁䅷䅉橂䝁䄸杢あ䝁䅕杢あ䍁䅁兡畂䍁䅁䅤潂䝁䅕䅉䡂䝁䄸睢湂䝁䅷党杁䙁䅁䅢桂䡁䅫䅉桂䝁䄴䅚杁䙁䅫睢ㅂ䙁䅑兤楂䝁䅕睏杁䝁䅅杢歂䍁䅁䅚求䡁䅙兡橂䝁䅕督獁䍁䅁兙穂䍁䅁睤求䝁䅷䅢杁䝁䅅督杁䝁䅫杢杁䡁䅑䅡求䍁䅁䅣祂䝁䄸杤灂䡁䅍兡療䝁䄴䅉療䝁䅙䅉婂䝁䄸兤啂䡁䅕杙求䍁䅁睙療䝁䄴督ㅂ䝁䄰党祂䍁䅁督ㅂ䝁䅉督橂䡁䅉兡睂䡁䅑兡療䝁䄴䅉穂䝁䅕杣㉂䝁䅫睙求䡁䅍杌杁䙁䅑䅡求䍁䅁睒療䝁䄸睚獂䝁䅕䅉䑂䝁䅷睢ㅂ䝁䅑䅉穂䝁䅕睚瑂䝁䅕杢あ䍁䅁睢浂䝁䅙党祂䡁䅍䅉䉂䕁䅫䅉灂䝁䄴杚祂䝁䅅督あ䡁䅉兤橂䡁䅑兤祂䝁䅕䅌杁䙁䅙党祂䡁䅑党㑂䍁䅁兑䩂䍁䅁䅣獂䝁䅅䅤浂䝁䄸杣瑂䍁䅷䅉橂䡁䅫杙求䡁䅉督求䝁䅍兤祂䝁䅫䅤㕂䍁䅷䅉歂䝁䅅䅤桂䍁䅁兙畂䝁䅑䅉桂䝁䄴兙獂䡁䅫䅤灂䝁䅍督獁䍁䅁兙畂䝁䅑䅉療䡁䅑䅡求䡁䅉䅉穂䝁䅕杣㉂䝁䅫睙求䡁䅍睏杁䕁䅣睢療䝁䅣䅢求䍁䅁睖療䡁䅉睡穂䡁䅁兙橂䝁䅕䅉あ䝁䅧兙あ䍁䅁兡畂䝁䅍䅢ㅂ䝁䅑党杁䝁䅍䅢療䡁䅕䅚瑁䝁䅉兙穂䝁䅕䅚杁䝁䅍睢瑂䝁䄰兤畂䝁䅫睙桂䡁䅑兡療䝁䄴䅉桂䝁䄴䅚杁䝁䅍睢獂䝁䅷兙楂䝁䄸杣桂䡁䅑兡療䝁䄴䅉あ䝁䄸睢獂䡁䅍䅉浂䝁䄸杣杁䝁䅕杢あ䝁䅕杣睂䡁䅉兡穂䝁䅕督獁䍁䅁督ㅂ䝁䅍䅡杁䝁䅅督杁䕁䅍兙獂䝁䅕杢歂䝁䅅杣獁䍁䅁睒瑂䝁䅅兡獂䍁䅷䅉䕂䝁䄸睙穂䍁䅷䅉䕂䡁䅉兡㉂䝁䅕䅌杁䝁䅅杢歂䍁䅁兔求䝁䅕䅤㝁䍁䅁兙畂䝁䅑䅉療䡁䅑䅡求䡁䅉䅉穂䝁䅕杣㉂䝁䅫睙求䡁䅍䅉浂䝁䄸杣杁䝁䅕杢あ䝁䅕杣睂䡁䅉兡穂䝁䅕䅉橂䡁䅕督あ䝁䄸兢求䡁䅉督畁䍁䅁䅖潂䝁䅕䅉偂䡁䅑䅡求䡁䅉䅉䍂䝁䅕䅤穂䍁䅁督求䝁䅣兢求䝁䄴䅤杁䡁䅍党獂䝁䅷督杁䝁䅧党桂䝁䅷䅤潂䝁䅍兙祂䝁䅕兌祂䝁䅕䅢桂䡁䅑党歂䍁䅁兙畂䝁䅑䅉灂䝁䄴䅤求䡁䅉杢求䡁䅑䅉穂䝁䅕杣㉂䝁䅫睙求䡁䅍杌杁䙁䅑䅡求䍁䅁睙療䝁䄰䅣桂䝁䄴入杁䡁䅣兙穂䍁䅁兡畂䝁䅍睢祂䡁䅁睢祂䝁䅅䅤求䝁䅑䅉灂䝁䄴䅉硁䑁䅫兏㑁䍁䅁兙畂䝁䅑䅉灂䡁䅍䅉潂䝁䅕兙歂䡁䅅兤桂䡁䅉䅤求䡁䅉党歂䍁䅁兡畂䍁䅁兔療䡁䅕杢あ䝁䅅兡畂䍁䅁杖灂䝁䅕睤獁䍁䅁睑桂䝁䅷兡浂䝁䄸杣畂䝁䅫兙畁䅁䅁硄䅍䩁偑䅁䉂䝁䅷䅤桂䝁䅫杣杁䕁䅕杢湂䝁䅫杢求䝁䅕杣灂䝁䄴睚杁䕁䅫杢橂䍁䄴䅌杁䡁䅑睢湂䝁䅕䅤潂䝁䅕杣杁䡁䅣兡あ䝁䅧䅉灂䡁䅑督杁䡁䅍兤楂䡁䅍兡歂䝁䅫兙祂䝁䅫党穂䍁䅷䅉睂䡁䅉睢㉂䝁䅫䅚求䡁䅍䅉穂䝁䄸杚あ䡁䅣兙祂䝁䅕䅉桂䝁䄴䅚杁䝁䅍䅢療䡁䅕䅚杁䡁䅍睢獂䡁䅕䅤灂䝁䄸杢穂䍁䅁兡畂䍁䅁䅤潂䝁䅕䅉桂䡁䅉党桂䡁䅍䅉療䝁䅙䅉穂䝁䅫兢ㅂ䝁䅷兙あ䝁䅫睢畂䍁䅁兙畂䝁䅑䅉歂䝁䅕督灂䝁䅣杢獁䍁䅁䅡灂䝁䅣䅡瑁䡁䅁党祂䝁䅙睢祂䝁䄰兙畂䝁䅍党杁䝁䅍睢瑂䡁䅁兤あ䝁䅫杢湂䍁䅷䅉歂䝁䅅䅤桂䍁䅁兙畂䝁䅅䅢㕂䡁䅑兡橂䡁䅍䅌杁䝁䅅杢歂䍁䅁兙祂䡁䅑兡浂䝁䅫睙灂䝁䅅䅢杁䝁䅫杢あ䝁䅕䅢獂䝁䅫睚求䝁䄴睙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䙁䅍睢浂䡁䅑睤桂䡁䅉党杁䝁䅅杢歂䍁䅁睑獂䝁䅫党畂䡁䅑䅉䙂䝁䄴睚灂䝁䄴党求䡁䅉兡畂䝁䅣䅉呂䝁䅕杣㉂䝁䅫睙求䡁䅍杌杁䙁䅑䅡求䍁䅁睕療䝁䅙䅤㍂䝁䅅杣求䍁䅁督求䝁䅣兢求䝁䄴䅤杁䝁䄸杚浂䝁䅕杣穂䍁䅁督療䝁䅷杤求䡁䅉督杁䝁䅅杢歂䍁䅁睢睂䡁䅑兡瑂䝁䅫来桂䡁䅑兡療䝁䄴䅉あ䝁䅕睙潂䝁䄴睢獂䝁䄸睚㕂䍁䅁䅣祂䝁䄸䅚ㅂ䝁䅍䅤穂䍁䅷䅉潂䝁䅫睚潂䍁䄰䅣求䡁䅉杚療䡁䅉兢桂䝁䄴睙求䍁䅁睙療䝁䄰䅣ㅂ䡁䅑兡畂䝁䅣䅉穂䝁䄸杚あ䡁䅣兙祂䝁䅕䅉桂䡁䅁䅣獂䝁䅫睙桂䡁䅑兡療䝁䄴督杁䝁䅅杢歂䍁䅁䅡桂䡁䅉䅚㍂䝁䅅杣求䍁䅁䅣祂䝁䄸䅚ㅂ䝁䅍䅤穂䍁䅷䅉瑂䝁䄸䅚求䝁䅷兡畂䝁䅣䅉桂䝁䄴䅚杁䡁䅙兡穂䡁䅕兙獂䝁䅫来桂䡁䅑兡療䝁䄴䅉あ䝁䄸睢獂䡁䅍䅌杁䝁䅑兙あ䝁䅅䅉桂䝁䄴兙獂䡁䅫䅤灂䝁䅍督杁䝁䅅杢歂䍁䅁兙畂䝁䅅䅢㕂䡁䅍兡穂䍁䅁䅣祂䝁䄸䅚ㅂ䝁䅍䅤穂䍁䅷䅉桂䝁䄴䅚杁䕁䅫杢あ䝁䅕杣畂䝁䅕䅤杁䝁䄸杚杁䙁䅑䅡灂䝁䄴睚穂䍁䅁䅣獂䝁䅅䅤浂䝁䄸杣瑂䍁䅁兙畂䝁䅑䅉桂䝁䄴兙獂䡁䅫䅤灂䝁䅍督杁䡁䅑睢療䝁䅷督獁䍁䅁兙穂䍁䅁睤求䝁䅷䅢杁䝁䅅督杁䡁䅍兤睂䡁䅁睢祂䡁䅑䅉桂䝁䄴䅚杁䡁䅑䅡求䍁䅁睙療䝁䄰䅣獂䝁䅕兢求䝁䄴䅤桂䡁䅉入杁䡁䅍睢浂䡁䅑睤桂䡁䅉党杁䡁䅁杣療䝁䅑兤橂䡁䅑督畁䍁䅁䅖潂䝁䅫督杁䡁䅍党湂䝁䄰党畂䡁䅑䅉桂䝁䅷督療䍁䅁䅣祂䝁䄸杤灂䝁䅑党穂䍁䅁督療䝁䅙䅤㍂䝁䅅杣求䍁䅁䅤求䝁䅍䅡畂䝁䄸䅢療䝁䅣兡求䡁䅍䅉灂䝁䄴䅉あ䝁䅧党杁䝁䅅杣求䝁䅅督杁䝁䄸杚杁䝁䅍睢瑂䡁䅁兤あ䝁䅅䅤灂䝁䄸杢桂䝁䅷䅉浂䝁䅷兤灂䝁䅑䅉歂䡁䅫杢桂䝁䄰兡橂䡁䅍䅉桂䝁䄴䅚杁䝁䅙兙あ䝁䅫睚ㅂ䝁䅕䅌杁䝁䄰兙畂䡁䅕杚桂䝁䅍䅤ㅂ䡁䅉兡畂䝁䅣䅉睂䡁䅉睢橂䝁䅕督穂䍁䅁督灂䝁䄰兤獂䝁䅅䅤灂䝁䄸杢獁䍁䅁兙畂䝁䅑䅉橂䝁䄸督あ䍁䅁党穂䡁䅑兡瑂䝁䅅䅤灂䝁䄸杢杁䝁䅙睢祂䍁䅁䅤潂䝁䅕䅉桂䡁䅁䅣獂䝁䅫睙桂䡁䅑兡療䝁䄴督杁䝁䅫杢杁䝁䅅兤あ䝁䄸兢療䡁䅑兡㉂䝁䅕䅌杁䝁䄰兙祂䝁䅫杢求䍁䅷䅉瑂䝁䄸䅤療䡁䅉睙㕂䝁䅍䅢求䍁䅷䅉桂䝁䅕杣療䡁䅍䅣桂䝁䅍党獁䍁䅁睙潂䝁䅕兢灂䝁䅍兙獂䍁䅷䅉桂䝁䄴䅚杁䝁䅅杣橂䝁䅧兡あ䝁䅕睙あ䡁䅕杣求䍁䅁兡畂䝁䅑兤穂䡁䅑杣灂䝁䅕督㝁䍁䅁兙畂䝁䅑䅉穂䝁䄸杚あ䡁䅣兙祂䝁䅕兌祂䝁䅕䅢桂䡁䅑党歂䍁䅁督求䡁䅉杤灂䝁䅍党穂䍁䅷䅉穂䡁䅕睙潂䍁䅁兙穂䍁䅁睙療䝁䄴督ㅂ䝁䅷䅤灂䝁䄴睚獁䍁䅁兡瑂䡁䅁䅢求䝁䄰党畂䡁䅑兙あ䝁䅫睢畂䍁䅷䅉桂䝁䄴䅚杁䡁䅑杣桂䝁䅫杢灂䝁䄴睚杁䡁䅍党祂䡁䅙兡橂䝁䅕督杁䡁䅑䅡桂䡁䅑䅉浂䝁䄸睙ㅂ䡁䅍党穂䍁䅁睢畂䍁䅁䅤潂䝁䅕䅉睂䡁䅉睢歂䡁䅕睙あ䍁䅁䅚求䡁䅍兡湂䝁䄴䅉桂䝁䄴䅚杁䝁䅑党㉂䝁䅕䅢療䡁䅁兢求䝁䄴䅤杁䝁䅕䅥睂䝁䅕杣あ䝁䅫督求䍁䅁兙畂䝁䅑䅉桂䝁䄴兙獂䡁䅫督灂䡁䅍䅉浂䡁䅉睢瑂䍁䅁䅤潂䝁䅕䅉橂䝁䄸兢睂䝁䄸杢求䝁䄴䅤杁</t>
  </si>
  <si>
    <t>䝁䅷党㉂䝁䅕䅢杁䡁䅕䅣杁䡁䅑睢杁䝁䅍睢瑂䡁䅁䅢求䡁䅑党杁䡁䅁杣療䝁䅑兤橂䡁䅑䅉求䝁䄴睚灂䝁䄴党求䡁䅉兡畂䝁䅣䅉桂䡁䅑䅉㉂䝁䅅杣灂䝁䄸兤穂䍁䅁督あ䝁䅅睚求䍁䅁睢浂䍁䅁䅤潂䝁䅕䅉獂䝁䅫杚求䝁䅍入橂䝁䅷党畁䍁䅁䅖潂䝁䅕䅉䑂䝁䅷兡求䝁䄴䅤杁䕁䅕杢湂䝁䅫杢求䝁䅕杣灂䝁䄴睚杁䙁䅍党祂䡁䅙兡橂䝁䅕督杁䡁䅍党湂䝁䄰党畂䡁䅑䅉睂䡁䅉睢㉂䝁䅫䅚求䡁䅍䅉橂䝁䅷兡求䝁䄴䅤杁䝁䅕杢湂䝁䅫杢求䝁䅕杣灂䝁䄴睚杁䡁䅍党祂䡁䅙兡橂䝁䅕督畁䍁䅁兓畂䍁䅁兙歂䝁䅑兡あ䝁䅫睢畂䍁䅷䅉あ䝁䅧党杁䝁䅍睢瑂䡁䅁兙畂䡁䅫䅉灂䡁䅍䅉灂䝁䄴杤療䝁䅷杤求䝁䅑䅉灂䝁䄴䅉あ䝁䅧党杁䝁䅑党㉂䝁䅕䅢療䡁䅁兢求䝁䄴䅤杁䝁䅅杢歂䍁䅁督桂䝁䅷党杁䝁䄸杚杁䡁䅍睢獂䝁䅫䅚杁䡁䅍䅤桂䡁䅑党杁䝁䅷兡湂䝁䅧䅤灂䝁䄴睚杁䡁䅑党橂䝁䅧杢療䝁䅷睢湂䡁䅫䅉桂䝁䅷睢畂䝁䅣䅉㍂䝁䅫䅤潂䍁䅁睙療䝁䄰兢ㅂ䝁䄴兡橂䝁䅅䅤灂䝁䄸杢杁䝁䅅杢歂䍁䅁睙療䝁䄴䅤祂䝁䄸䅢杁䡁䅁杣療䡁䅑睢橂䝁䄸䅢穂䍁䅁杙桂䡁䅍党歂䍁䅁睢畂䍁䅁兡あ䡁䅍䅉灂䝁䄴䅤求䝁䅷䅢求䝁䅍䅤ㅂ䝁䅅䅢杁䡁䅁杣療䡁䅁党祂䡁䅑入杁䝁䅙睢祂䍁䅁䅤潂䝁䅕䅉歂䝁䅫杣求䝁䅍䅤杁䡁䅉党睂䝁䅷兙橂䝁䅕兢求䝁䄴䅤杁䝁䄸杚杁䝁䅙䅢ㅂ䝁䄸杣求䡁䅍睙求䝁䄴䅤杁䡁䅑兤楂䝁䅕督杁䡁䅣兡あ䝁䅧䅉䵂䕁䅕䅒杁䝁䅷兡湂䝁䅧䅤灂䝁䄴睚畁䍁䅁兓あ䡁䅍䅉灂䝁䄴䅤求䝁䅣杣桂䡁䅑党歂䍁䅁督ㅂ䝁䅫䅤求䍁䅁睢浂䍁䅁督療䝁䅙䅤㍂䝁䅅杣求䍁䅁睢睂䡁䅑兡瑂䝁䅫来求䡁䅍䅉歂䝁䅕督灂䝁䅣杢杁䡁䅁党祂䝁䅙睢祂䝁䄰兙畂䝁䅍党杁䝁䅅睙祂䝁䄸督穂䍁䅁杤桂䡁䅉兡療䡁䅕督杁䝁䅑兡穂䝁䅍兡睂䝁䅷兡畂䝁䅕督獁䍁䅁兡畂䝁䅍䅢ㅂ䝁䅑兡畂䝁䅣䅉穂䡁䅑杣ㅂ䝁䅍䅤ㅂ䡁䅉党穂䍁䅷䅉瑂䝁䄸䅤灂䝁䄸杢獁䍁䅁杚獂䡁䅕兡歂䡁䅍䅌杁䡁䅑䅡求䡁䅉兢桂䝁䅷䅉瑂䝁䅅杢桂䝁䅣党瑂䝁䅕杢あ䍁䅷䅉求䝁䅷党橂䡁䅑杣療䝁䄰兙湂䝁䄴党あ䝁䅫睙穂䍁䅷䅉穂䡁䅫督あ䝁䅕兢杁䝁䄰睢歂䝁䅕䅢灂䝁䄴睚獁䍁䅁兙畂䝁䅑䅉求䝁䄰杙求䝁䅑䅚求䝁䅑䅉穂䡁䅫督あ䝁䅕兢穂䍁䄴䅉啂䝁䅧党杁䝁䅍睢瑂䡁䅁兙畂䡁䅫䅉穂䝁䅕杣㉂䝁䅕督杁䡁䅕杢灂䡁䅙党祂䡁䅍兡あ䝁䅫党穂䍁䅷䅉湂䝁䄸杤求䡁䅉杢瑂䝁䅕杢あ䍁䅁兙湂䝁䅕杢橂䝁䅫党穂䍁䅷䅉瑂䝁䅅杢ㅂ䝁䅙兙橂䡁䅑兤祂䝁䅕杣穂䍁䅷䅉睂䝁䅧兙祂䝁䄰兙橂䝁䅕兤あ䝁䅫睙桂䝁䅷䅉浂䝁䅫杣瑂䡁䅍䅌杁䝁䅉兙畂䝁䅳兡畂䝁䅣䅌杁䝁䅙兡畂䝁䅅杢橂䝁䅫兙獂䍁䅁督求䡁䅉杤灂䝁䅍党穂䍁䅷䅉桂䝁䄴䅚杁䝁䅫杢穂䡁䅕杣桂䝁䄴睙求䍁䅷䅉㍂䝁䅕兙あ䝁䅧党祂䍁䅁䅣祂䝁䅕䅚灂䝁䅍䅤灂䝁䄸杢杁䝁䅅睚求䝁䄴睙灂䝁䅕督獁䍁䅁兙畂䝁䅑䅉求䝁䅷党橂䡁䅑杣療䝁䄴兡橂䡁䅍䅉歂䝁䅕督灂䝁䅣杢杁䝁䅍睢瑂䡁䅁兙畂䝁䅫党穂䍁䄴䅉䉂䝁䅷䅤桂䝁䅫杣杁䕁䅕杢湂䝁䅫杢求䝁䅕杣灂䝁䄴睚杁䕁䅫杢橂䍁䄴䅉㍂䝁䅅督杁䝁䅫杢橂䝁䄸杣睂䝁䄸杣桂䡁䅑党歂䍁䅁兡畂䍁䅁免㕁䑁䅧兎杁䝁䅅杢歂䍁䅁兡穂䍁䅁䅡求䝁䅅䅚硂䡁䅕兙祂䡁䅑党祂䝁䅕䅚杁䝁䅫杢杁䙁䅑杣療䡁䅫䅌杁䕁䄰兡橂䝁䅧兡湂䝁䅅杢畁䅁䅁砰䅍䍁䅯䅁䉂䝁䅷䅤求䡁䅉杢桂䡁䅑兡㉂䝁䅕䅉䑂䝁䅅杣祂䝁䅫党祂䡁䅍䅁牁䅃䅁䅋䅁䕁䅅䅢あ䝁䅕杣畂䝁䅅䅤灂䡁䅙党杁䙁䅁杣療䡁䅑党灂䝁䄴䅁時元䅁䄱䅑䕁䅅䅢あ䡁䅉兡桂䍁䅁睒祂䝁䄸兤睂䍁䅷䅉䩂䝁䄴睙畁䍁䅷䅉あ䝁䅧杣療䡁䅕睚潂䍁䅁兡あ䡁䅍䅉穂䡁䅕杙穂䝁䅫䅚灂䝁䅅杣灂䝁䅕督獁䍁䅁兢桂䝁䄴兤浂䝁䅅睙あ䡁䅕杣求䡁䅍䅉桂䝁䄴䅚杁䡁䅍党獂䝁䅷督杁䡁䅍兢療䝁䅳党桂䝁䅉䅢求䍁䅁兙畂䝁䅑䅉療䡁䅉兙獂䍁䅁䅤療䝁䅉兙橂䝁䅍睢杁䡁䅁杣療䝁䅑兤橂䡁䅑督杁䝁䅫杢杁䡁䅑䅡求䍁䅁兖畂䝁䅫䅤求䝁䅑䅉呂䡁䅑兙あ䝁䅕督畁䍁䅁䅖潂䝁䅕䅉橂䝁䄸兢睂䝁䅅杢㕂䍁䅁睢浂䝁䅙党祂䡁䅍䅉橂䝁䅫睚桂䡁䅉党あ䡁䅑党穂䍁䅁䅣祂䝁䅫兢桂䡁䅉兡獂䡁䅫䅉ㅂ䝁䄴䅚求䡁䅉䅉あ䝁䅧党杁䕁䄰兙祂䝁䅷杙療䡁䅉睢杁䝁䅉杣桂䝁䄴䅚㝁䍁䅁䅢桂䡁䅉睚求䍁䅁睙灂䝁䅣兙祂䡁䅍䅉桂䝁䄴䅚杁䡁䅁兡睂䝁䅕䅉あ䝁䄸杙桂䝁䅍睙療䍁䅁兤畂䝁䅑党祂䍁䅁䅤潂䝁䅕䅉䍂䝁䅷兙橂䝁䅳䅉流䍁䅁兔灂䝁䅷䅚杁䝁䅉杣桂䝁䄴䅚㝁䍁䅁兢療䝁䅫督あ䍁䅁督瑂䝁䄸睡求䝁䅷党穂䡁䅍䅉あ䝁䄸杙桂䝁䅍睙療䍁䅁兙畂䝁䅑䅉穂䝁䄴兤穂䍁䅁䅣祂䝁䄸䅚ㅂ䝁䅍䅤穂䍁䅁兤畂䝁䅑党祂䍁䅁䅤潂䝁䅕䅉䑂䝁䄸䅣求䝁䄴䅡桂䝁䅣党畂䍁䅷䅉呂䝁䅳睢桂䝁䅷䅌杁䙁䅉党歂䍁䅁睕求䝁䅅䅢獁䍁䅁兙畂䝁䅑䅉䥂䡁䅕督牂䡁䅫䅉楂䡁䅉兙畂䝁䅑督㝁䍁䅁睢祂䝁䅅䅢杁䝁䄴兡橂䝁䄸䅤灂䝁䄴党杁䡁䅁睢ㅂ䝁䅍䅡求䡁䅍䅉ㅂ䝁䄴䅚求䡁䅉䅉あ䝁䅧党杁䝁䄸杢桁䍁䅁杙祂䝁䅅杢歂䑁䅳䅉桂䝁䄴䅚杁䝁䅕兌㉂䝁䅅䅣療䡁䅉䅉睂䡁䅉睢歂䡁䅕睙あ䡁䅍䅉ㅂ䝁䄴䅚求䡁䅉䅉あ䝁䅧党杁䕁䄴杓偂䙁䅫䅉䉂䕁䅍兒杁䝁䅉杣桂䝁䄴䅚畁䍁䅁兓あ䍁䅁督求䝁䅷䅢穂䍁䅁兡あ䡁䅍䅉睂䡁䅉睢歂䡁䅕睙あ䡁䅍䅉あ䝁䄸䅉歂䝁䅫督あ䡁䅉兡楂䡁䅕䅤療䡁䅉督獁䍁䅁兙穂䍁䅁睤求䝁䅷䅢杁䝁䅅督杁䝁䅷兙祂䝁䅣党杁䡁䅉党あ䝁䅅兡獂䍁䅁睢祂䝁䅣兙畂䝁䅫来桂䡁䅑兡療䝁䄴督獁䍁䅁督ㅂ䝁䅍䅡杁䝁䅅督杁䝁䅍䅡桂䝁䅫杢杁䡁䅍䅤療䡁䅉党穂䍁䄴䅉啂䝁䅧党杁䝁䅍睢瑂䡁䅁兙畂䡁䅫䅉㍂䝁䅅督杁䝁䅙睢ㅂ䝁䄴䅚求䝁䅑䅉灂䝁䄴䅉硁䑁䅧杍祁䍁䅁兙畂䝁䅑䅉灂䡁䅍䅉潂䝁䅕兙歂䡁䅅兤桂䡁䅉䅤求䡁䅉党歂䍁䅁兡畂䍁䅁杕灂䝁䅍䅡瑂䝁䄸杢歂䍁䅷䅉坂䝁䅫杣湂䝁䅫杢灂䝁䅅杌䅁偁即䅁十䅁䅁兑獂䡁䅕兢灂䝁䄴兤瑂䅁䅁睮䅙䕁䭷䅁䉂䝁䄰兙㙂䝁䄸杢畁䝁䅍睢瑂䍁䅷䅉䩂䝁䄴睙畁䍁䅁党畂䝁䅣兙湂䝁䅕督杁䝁䅫杢杁䡁䅑䅡求䍁䅁杣求䡁䅑兙灂䝁䅷䅉穂䝁䅅䅢求䍁䅁睢浂䍁䅁睙療䝁䄴督ㅂ䝁䄰党祂䍁䅁䅣祂䝁䄸䅚ㅂ䝁䅍䅤穂䍁䅷䅉桂䝁䅑杤求䡁䅉䅤灂䡁䅍兡畂䝁䅣䅌杁䝁䅅杢歂䍁䅁督ㅂ䝁䅉督橂䡁䅉兡睂䡁䅑兡療䝁䄴督杁䡁䅍党祂䡁䅙兡橂䝁䅕䅉あ䝁䅧杣療䡁䅕睚潂䍁䅁睢畂䝁䅷兡畂䝁䅕䅉桂䝁䄴䅚杁䡁䅁䅡㕂䡁䅍兡橂䝁䅅䅢杁䡁䅍䅤療䡁䅉党穂䍁䅁兡畂䍁䅁杔療䡁䅉䅤潂䍁䅁兑瑂䝁䅕杣灂䝁䅍兙杁䝁䅅杢歂䍁䅁兡畂䡁䅑党祂䝁䄴兙あ䝁䅫睢畂䝁䅅䅢獂䡁䅫杌杁䙁䅑䅡求䍁䅁睙療䝁䄰䅣桂䝁䄴入杁䝁䄸䅣求䡁䅉兙あ䝁䅕督杁䡁䅑䅡祂䝁䄸兤湂䝁䅧䅉あ䝁䅧杣求䝁䅕䅉穂䝁䅕睚瑂䝁䅕杢あ䡁䅍杏杁䕁䄴睢祂䡁䅑䅡杁䕁䅅兢求䡁䅉兡橂䝁䅅䅌杁䕁䅫杢あ䝁䅕杣畂䝁䅅䅤灂䝁䄸杢桂䝁䅷䅌杁䝁䅅杢歂䍁䅁兑瑂䝁䅅来療䝁䄴䅉塂䝁䅕杙杁䙁䅍党祂䡁䅙兡橂䝁䅕督杁䍁䅧兑塂䙁䅍克畁䍁䅁兓あ䍁䅁兙獂䡁䅍睢杁䝁䄰兙畂䡁䅕杚桂䝁䅍䅤ㅂ䡁䅉党穂䍁䅁兙畂䝁䅑䅉穂䝁䅕䅢獂䡁䅍䅉求䝁䅷党橂䡁䅑杣療䝁䄴兡橂䍁䅁䅚求䡁䅙兡橂䝁䅕督獁䍁䅁兡畂䝁䅍䅢ㅂ䝁䅑兡畂䝁䅣䅉䱂䝁䅫杢歂䝁䅷党獁䍁䅁杚灂䡁䅉党杁䡁䅑兙楂䝁䅷党あ䡁䅍䅌杁䝁䅙兡祂䝁䅕䅉啂䙁䅙督獁䍁䅁党橂䝁䅧睢獁䍁䅁杣灂䝁䄴睚獁䍁䅁杙獂䝁䅫杢牂䍁䅷䅉桂䝁䄴䅚杁䝁䅕党祂䝁䄸睏杁䝁䅅杢歂䍁䅁䅚求䡁䅙党獂䝁䄸䅣穂䍁䅁兙畂䝁䅑䅉睂䡁䅉睢歂䡁䅕睙求䡁䅍䅉瑂䝁䅕䅚灂䝁䅅䅉橂䝁䄸杢あ䝁䅕杢あ䍁䄴䅉䩂䝁䄴䅉桂䝁䅑䅚灂䡁䅑兡療䝁䄴䅌杁䡁䅑䅡求䍁䅁睙療䝁䄰䅣桂䝁䄴入杁䝁䄸杚浂䝁䅕杣穂䍁䅁䅣祂䝁䄸睚祂䝁䅅兢穂䍁䅁䅤潂䝁䅅䅤杁䝁䅕杢桂䝁䅉䅢求䍁䅁督求䝁䅷䅢求䡁䅉督杁䡁䅑睢杁䡁䅍党獂䝁䅷䅉あ䝁䅧党灂䡁䅉䅉睂䡁䅉睢歂䡁䅕睙あ䡁䅍䅉灂䝁䄴䅉灂䡁䅑督杁䡁䅍䅤療䡁䅉党穂䑁䅳䅉桂䝁䄴䅚杁䡁䅁杣療䝁䅣杣桂䝁䄰督杁䡁䅑䅡桂䡁䅑䅉桂䝁䅷䅢療䡁䅣䅉桂䡁䅕䅤潂䝁䄸杣穂䍁䅷䅉灂䝁䄴䅚求䡁䅁党畂䝁䅑党畂䡁䅑䅉睂䡁䅕杙獂䝁䅫督潂䝁䅕杣穂䍁䅷䅉瑂䡁䅕督灂䝁䅍兡桂䝁䄴督獁䍁䅁杚灂䝁䅷兢瑂䝁䅅睡求䡁䅉督獁䍁䅁䅖㍂䝁䅫䅤橂䝁䅧䅉穂䡁䅑杣求䝁䅅兢求䡁䅉督獁䍁䅁督牂䝁䅫䅢獂䍁䅁兙畂䝁䅑䅉桂䡁䅁䅣杁䝁䅑党㉂䝁䅕䅢療䡁䅁党祂䡁䅍䅌杁䝁䅅杢歂䍁䅁睢あ䝁䅧党祂䡁䅍䅉あ䝁䄸䅉睂䡁䅕杙獂䝁䅫督潂䍁䅁兙畂䝁䅑䅉穂䝁䅕䅢獂䍁䅁睙療䝁䄴䅤求䝁䄴䅤畁䍁䅁杒ㅂ䡁䅉䅤潂䝁䅕杣獁䍁䅁兡あ䍁䅁䅣祂䝁䄸杤灂䝁䅑党穂䍁䅁睙療䝁䄰䅣ㅂ䡁䅑党獁䍁䅁督あ䝁䄸杣桂䝁䅣党獁䍁䅁䅚桂䡁䅑兙楂䝁䅅督求䍁䅷䅉桂䝁䄴兙獂䡁䅫䅤灂䝁䅍督獁䍁䅁兢桂䝁䅍䅡灂䝁䄴党杁䝁䅷党桂䡁䅉杢灂䝁䄴睚獁䍁䅁兙畂䝁䅑䅉療䡁䅑䅡求䡁䅉䅉穂䝁䅕杣㉂䝁䅫睙求䡁䅍䅌杁䝁䅅督杁䡁䅣党獂䝁䅷䅉桂䡁䅍䅉桂䝁䅑杤求䡁䅉䅤灂䡁䅍兡畂䝁䅣䅉穂䝁䅕杣㉂䝁䅫睙求䡁䅍䅉あ䝁䅧杣療䡁䅕睚潂䍁䅁䅣祂䝁䄸睚祂䝁䅅兢穂䍁䅷䅉穂䡁䅕睙潂䍁䅁兙穂䍁䅁督睂䝁䄸杢穂䝁䄸杣求䝁䅑䅉桂䝁䅑督獁䍁䅁䅚灂䡁䅍䅣獂䝁䅅入獁䍁䅁兙畂䝁䅑䅉㉂䝁䅫䅚求䝁䄸䅉桂䝁䅑杤求䡁䅉䅤灂䡁䅍兡畂䝁䅣杌杁䕁䅅䅚歂䝁䅫䅤灂䝁䄸杢桂䝁䅷䅢㕂䍁䅷䅉あ䝁䅧党杁䝁䅍睢瑂䡁䅁兙畂䡁䅫䅉療䝁䅙杚求䡁䅉督杁䕁䅅兢桂䡁䅯睢畂䍁䅁䅕祂䝁䅫兢求䍁䅷䅉桂䍁䅁兢求䝁䄰杙求䡁䅉督潂䝁䅫䅣杁䡁䅁杣療䝁䅣杣桂䝁䄰杌杁䙁䅑䅡求䍁䅁睙療䝁䄰䅣桂䝁䄴入婁䡉䅍䅉睂䡁䅉睢歂䡁䅕睙あ䡁䅍䅉療䝁䅙杚求䡁䅉党歂䍁䅁䅤潂䡁䅉睢ㅂ䝁䅣䅡杁䝁䅫䅤穂䍁䅁督あ䝁䄸杣求䡁䅍䅉灂䝁䄴睙獂䡁䅕䅚求䍁䅁兢求䡁䅉睙潂䝁䅅杢歂䝁䅫督求䍁䅁兙畂䝁䅑䅉橂䝁䄸杢あ䝁䅕杢あ䍁䅁䅣ㅂ䡁䅉睙潂䝁䅅督求䝁䅑䅉浂䝁䄸杣杁䡁䅉党穂䝁䅅䅢求䍁䅁兙畂䝁䅑䅉睂䡁䅉睢歂䡁䅕睙あ䡁䅍䅉療䝁䅙杚求䡁䅉党歂䍁䅁杙㕂䍁䅁䅤潂䝁䅫杣歂䍁䄰䅣桂䡁䅉䅤㕂䍁䅁督求䝁䅷䅢求䡁䅉督畁䍁䅁兓あ䍁䅁督求䡁䅉杤求䡁䅍䅉橂䝁䄸杢穂䡁䅕兢求䡁䅉督獁䍁䅁督求䝁䅷䅢求䡁䅉督獁䍁䅁䅚求䡁䅙党獂䝁䄸䅣求䡁䅉督獁䍁䅁党畂䡁䅑党祂䡁䅁杣灂䡁䅍党穂䍁䅷䅉橂䝁䄸杢あ䝁䅕杢あ䍁䅁睙祂䝁䅕兙あ䝁䄸杣穂䍁䅷䅉桂䝁䅑杤求䡁䅉䅤灂䡁䅍党祂䡁䅍䅌杁䝁䅅杢歂䍁䅁党瑂䡁䅁䅢療䡁䅫党求䡁䅍杌杁䕁䅅兢桂䡁䅯睢畂䍁䄴睙療䝁䄰䅌杁䕁䅫杢橂䍁䄴䅉㍂䝁䅅督杁䝁䅫杢橂䝁䄸杣睂䝁䄸杣桂䡁䅑党歂䍁䅁兡畂䍁䅁免㕁䑁䅫䅎杁䝁䅅杢歂䍁䅁兡穂䍁䅁䅡求䝁䅅䅚硂䡁䅕兙祂䡁䅑党祂䝁䅕䅚杁䝁䅫杢杁䙁䅍党桂䡁䅑䅤獂䝁䅕䅌杁䙁䅣兙穂䝁䅧兡畂䝁䅣䅤療䝁䄴杌䅁䍁啑䅁䍄睂䅁兑瑂䝁䅉兙橂䍁䅁杒灂䝁䄴兙畂䝁䅍兡桂䝁䅷䅉䡂䡁䅉睢ㅂ䡁䅁䅌杁䕁䅫杢橂䍁䄴䅉療䡁䅁党祂䝁䅅䅤求䡁䅍䅉桂䡁䅍䅉桂䍁䅁杚灂䝁䄴兙畂䝁䅍兡桂䝁䅷䅉穂䝁䅕杣㉂䝁䅫睙求䡁䅍䅉潂䝁䄸䅢歂䝁䅫杢湂䍁䅁睙療䝁䄰䅣桂䝁䄴入畁䍁䅁兓あ䍁䅁睢睂䝁䅕杣桂䡁䅑党穂䍁䅁䅤潂䡁䅉党求䍁䅁杙ㅂ䡁䅍兡畂䝁䅕督穂䝁䅕督㙁䍁䅁睕睂䝁䅕睙灂䝁䅅䅢あ䡁䅫䅉兂䡁䅉睢睂䝁䅕杣あ䡁䅫䅉桂䝁䄴䅚杁䕁䅍兙穂䡁䅕兙獂䡁䅑入杁䕁䅫杢穂䡁䅕杣桂䝁䄴睙求䍁䅷䅉䩂䝁䄴督ㅂ䡁䅉兙畂䝁䅍党杁䕁䅑兡穂䡁䅑杣灂䝁䅉兤あ䝁䅫睢畂䍁䅷䅉桂䝁䄴䅚杁䕁䅷党湂䝁䅅睙㕂䍁䅁杒灂䝁䄴兙畂䝁䅍兡桂䝁䅷䅉䡂䡁䅕兙祂䝁䅅杢あ䝁䅕党杁䍁䅧䅔䝂䕁䅣克杁䕁䅫杢穂䡁䅕杣桂䝁䄴睙求䍁䄴䅉啂䝁䅧党杁䙁䅍䅣求䝁䅍兡桂䝁䅷䅤㕂䍁䅁䅕祂䝁䄸䅣求䡁䅉䅤㕂䍁䅁兙畂䝁䅑䅉䑂䝁䅅督ㅂ䝁䅅䅢あ䡁䅫䅉䩂䝁䄴督ㅂ䡁䅉兙畂䝁䅍党杁䝁䅉兤穂䝁䅫杢求䡁䅍督杁䡁䅁杣療䡁䅙兡歂䝁䅕督杁䡁䅍䅣求䝁䅍兡桂䝁䅷䅤㕂䍁䅁䅣祂䝁䄸䅣求䡁䅉䅤㕂䍁䅁兙畂䝁䅑䅉橂䝁䅅督ㅂ䝁䅅䅢あ䡁䅫䅉睂䡁䅉睢湂䡁䅉兙瑂䍁䅁兡畂䡁䅍兤祂䝁䅅杢橂䝁䅕䅉㍂䝁䅫䅤潂䍁䅁兙杁䝁䅙睢橂䡁䅕督杁䝁䅍睢瑂䝁䄰党祂䝁䅍兡桂䝁䅷䅉桂䝁䄴䅚杁䡁䅁党祂䡁䅍睢畂䝁䅅䅢杁䝁䅷兡桂䝁䅉兡獂䝁䅫䅤㕂䍁䅁杣灂䡁䅍睡穂䍁䄴䅉啂䝁䅧党杁䕁䅫杢穂䡁䅕杣桂䝁䄴睙求䍁䅁䅒灂䡁䅍䅤祂䝁䅫杙ㅂ䡁䅑兡療䝁䄴䅉楂䡁䅕督灂䝁䄴党穂䡁䅍䅉灂䝁䄴睙獂䡁䅕䅚求䡁䅍䅉あ䝁䅧党杁䡁䅍䅣求䝁䅍兡桂䝁䅷䅤㕂䍁䅁䅣祂䝁䄸䅣求䡁䅉䅤㕂䍁䅁兙畂䝁䅑䅉橂䝁䅅督ㅂ䝁䅅䅢あ䡁䅫䅉灂䝁䄴督ㅂ䡁䅉兙畂䝁䅍党杁䝁䅑兡穂䡁䅑杣灂䝁䅉兤あ䝁䅫睢畂䍁䅁杙ㅂ䡁䅍兡畂䝁䅕督穂䍁䅷䅉㍂䝁䅧兡橂䝁䅧䅉灂䝁䄴睙獂䡁䅕䅚求䡁䅍䅉瑂䝁䅅杢桂䝁䅣兡畂䝁䅣䅉湂䝁䅕杢求䡁䅉兙獂䍁䅁兙湂䝁䅕杢あ䡁䅍䅉桂䝁䄴䅚杁䡁䅕杢歂䝁䅕杣㍂䡁䅉兡あ䝁䅕杣穂䍁䅷䅉灂䝁䄴督ㅂ䡁䅉兙畂䝁䅍党杁䡁䅣䅡療䝁䅷党穂䝁䅅䅢求䡁䅉督獁䍁䅁杙祂䝁䄸睡求䡁䅉督獁䍁䅁兙畂䝁䅑䅉療䡁䅑䅡求䡁䅉䅉歂䝁䅫督あ䡁䅉兡楂䡁䅕䅤灂䝁䄸杢杁䝁䅉兤穂䝁䅫杢求䡁䅍督求䡁䅍杌杁䙁䅑䅡求䍁䅁䅔䝂䕁䅣䅉䩂䝁䄴督ㅂ䡁䅉兙畂䝁䅍党杁䝁䅉兤穂䝁䅫杢求䡁䅍督杁䝁䄸杚浂䝁䅕杣穂䍁䅁杚灂䝁䄴兙畂䝁䅍兡桂䝁䅷䅉湂䡁䅕兙祂䝁䅅杢あ䝁䅕党杁䝁䅫杢穂䡁䅕杣桂䝁䄴睙求䍁䅁䅣療䝁䅷兡橂䝁䅫党穂䍁䅁䅤潂䝁䅅䅤杁䡁䅁杣療䡁䅙兡歂䝁䅕䅉桂䝁䄴䅉ㅂ䝁䄴睙療䝁䄴䅚灂䡁䅑兡療䝁䄴兙獂䍁䅁兙畂䝁䅑䅉灂䡁䅉杣求䡁䅙睢橂䝁䅅杙獂䝁䅕䅉湂䡁䅕兙祂䝁䅅杢あ䝁䅕党獁䍁䅁睤潂䝁䅫睙潂䍁䅁䅣祂䝁䄸䅤求䝁䅍䅤穂䍁䅁䅤潂䝁䅕䅉潂䝁䄸䅢歂䝁䅕杣杁䝁䄸杚杁䝁䅅䅉歂䝁䅕杙あ䍁䅁睢楂䝁䅷兡湂䝁䅅䅤灂䝁䄸杢杁䝁䅅睚桂䝁䅫杢穂䡁䅑䅉畂䝁䄸杢瑁䡁䅁兙㕂䝁䄰党畂䡁䅑䅉㍂䝁䅧党畂䍁䅁䅚ㅂ䝁䅕䅉療䝁䅙䅉あ䝁䅧党杁䡁䅁杣灂䝁䄴睙灂䡁䅁兙獂䍁䅁兙畂䝁䅑䅉灂䝁䄴䅤求䡁䅉党穂䡁䅑䅉療䝁䄴䅉あ䝁䅧党杁䝁䄸杙獂䝁䅫睚桂䡁䅑兡療䝁䄴督杁䝁䅣兤桂䡁䅉兙畂䡁䅑党求䝁䅑杌杁䕁䅅兢楂䝁䅅睙杁䕁䅙兡畂䝁䅅杢橂䝁䅫兙獂䍁䅁睒祂䝁䄸兤睂䍁䅷䅉䩂䝁䄴睙畁䍁䅁睤桂䡁䅍䅉灂䝁䄴睙療䡁䅉䅣療䡁䅉兙あ䝁䅕䅚杁䝁䅫杢杁䑁䅅兏㕁䑁䅅䅉桂䝁䄴䅚杁䝁䅫督杁䝁䅧党桂䝁䅑兣ㅂ䝁䅅杣あ䝁䅕杣求䝁䅑䅉灂䝁䄴䅉佂䝁䅕睤杁䙁䅫睢祂䝁䅳䅌杁䕁䄴党㍂䍁䅁兗療䡁䅉睡畁䅁䅁硊䅑䕁䝯䅁䉂䝁䄰睙療䡁䅉䅉睂䝁䅷睙杁䝁䅑党㉂䝁䅕䅢療䡁䅁督獁䍁䅁䅣祂䝁䄸䅚ㅂ䝁䅍党穂䍁䅷䅉桂䝁䄴䅚杁䡁䅍党獂䝁䅷督杁䡁䅁兙橂䝁䅳兙湂䝁䅫杢湂䍁䅁䅣祂䝁䄸䅚ㅂ䝁䅍䅤穂䍁䅁兡畂䍁䅁兒ㅂ䡁䅉睢睂䝁䅕䅌杁䕁䄴睢祂䡁䅑䅡杁䕁䅅兢求䡁䅉兡橂䝁䅅䅌杁䕁䅷兙あ䝁䅫杢杁䕁䅅兢求䡁䅉兡橂䝁䅅䅌杁䝁䅅杢歂䍁䅁䅤潂䝁䅕䅉䉂䡁䅍兡桂䍁䅁䅕桂䝁䅍兡浂䝁䅫睙畁䍁䅁䅖潂䝁䅕䅉橂䝁䄸兢睂䝁䅅杢㕂䍁䅁睢睂䝁䅕杣桂䡁䅑党穂䍁䅁兡畂䍁䅁䅤㍂䝁䄸䅉穂䝁䅕睚瑂䝁䅕杢あ䡁䅍䅌杁䕁䅙䅢求䡁䅧兡楂䝁䅷党穂䍁䅁兙畂䝁䅑䅉卂䝁䅫睚灂䝁䅑䅉兂䝁䅅睙牂䝁䅅睚灂䝁䄴睚畁䍁䅁䅖潂䝁䅕䅉䝂䝁䅷党㑂䝁䅫杙獂䝁䅕督杁䡁䅍党湂䝁䄰党畂䡁䅑䅉療䝁䅙杚求䡁䅉督杁䝁䅙䅢求䡁䅧兡楂䝁䅷党杁䝁䅅杢歂䍁䅁杚灂䝁䅷兢杁䡁䅁兙橂䝁䅳兙湂䝁䅫杢湂䍁䅁䅣祂䝁䄸䅚ㅂ䝁䅍䅤穂䍁䅁兡畂䍁䅁䅤潂䝁䅕䅉浂䝁䄸睢歂䍁䅁兙畂䝁䅑䅉楂䝁䅕杤求䡁䅉兙湂䝁䅕䅌杁䝁䄰党歂䝁䅫睙桂䝁䅷䅉桂䝁䄴䅚杁䡁䅁䅡桂䡁䅉兢桂䝁䅍党ㅂ䡁䅑兡橂䝁䅅䅢獁䍁䅁杚祂䝁䅕督潂䍁䅁䅣祂䝁䄸䅚ㅂ䝁䅍党獁䍁䅁督畂䝁䅅睙牂䍁䅁杚療䝁䄸䅚獁䍁䅁䅣求䡁䅉督療䝁䄴兙獂䍁䅁睙桂䡁䅉党獁䍁䅁兙畂䝁䅑䅉療䡁䅑䅡求䡁䅉䅉灂䝁䄴䅚ㅂ䡁䅍䅤祂䝁䅫党穂䍁䄴䅉啂䝁䅧党杁䙁䅉兡湂䝁䅫䅚杁䙁䅁兙橂䝁䅳兙湂䝁䅫杢湂䍁䅁督求䝁䅣兢求䝁䄴䅤杁䡁䅁杣療䡁䅙兡歂䝁䅕督杁䡁䅉兡湂䝁䅫䅚杁䝁䅍睢畂䡁䅑兙灂䝁䄴党祂䡁䅍䅉浂䝁䄸杣杁䡁䅙兙祂䝁䅫睢ㅂ䡁䅍䅉楂䝁䅕杤求䡁䅉兙湂䝁䅕䅉桂䝁䄴䅚杁䝁䅙睢療䝁䅑䅉睂䡁䅉睢歂䡁䅕睙あ䡁䅍䅌杁䝁䅫杢橂䝁䅷兤歂䝁䅫杢湂䍁䅁睙桂䡁䅉杙療䝁䄴兙あ䝁䅕䅚杁䡁䅍睢浂䡁䅑䅉歂䡁䅉兡畂䝁䅳督獁䍁䅁睤桂䡁䅑党祂䍁䅷䅉煂䡁䅕兡橂䝁䅕督獁䍁䅁督睂䝁䄸杣あ䡁䅍䅉歂䡁䅉兡畂䝁䅳督獁䍁䅁兢灂䝁䅷睡瑁䝁䅉兙穂䝁䅕䅚杁䝁䅉党㉂䝁䅕杣桂䝁䅣党穂䍁䅷䅉穂䡁䅁兡祂䝁䅫䅤穂䍁䅁兙畂䝁䅑䅉楂䝁䅕党祂䍁䅷䅉穂䝁䅅兤橂䝁䅕督獁䍁䅁䅚祂䝁䅕督穂䝁䅫杢湂䡁䅍䅌杁䡁䅍䅣祂䝁䅕兙歂䡁䅍䅌杁䝁䅅杢歂䍁䅁䅣求䡁䅉督療䝁䄴兙獂䍁䅁睙桂䡁䅉党杁䝁䅫䅤求䝁䄰督㝁䍁䅁兙畂䝁䅑䅉睂䝁䅷兙穂䡁䅑兡橂䍁䅁睙桂䡁䅁督杁䝁䅙睢祂䍁䅁杤桂䡁䅉兡療䡁䅕督杁䝁䅅䅣睂䝁䅷兡橂䝁䅅䅤灂䝁䄸杢穂䍁䄴䅉䩂䡁䅑䅉穂䝁䅕䅢獂䡁䅍䅉灂䡁䅑督杁䡁䅁杣療䝁䅑兤橂䡁䅑督杁䡁䅑䅡祂䝁䄸兤湂䝁䅧䅉灂䡁䅑督杁䝁䅑兡祂䝁䅕睙あ䍁䅁督桂䝁䅷党穂䍁䅁杚療䡁䅉睙求䍁䄴䅉啂䝁䅧党杁䝁䅍睢瑂䡁䅁兙畂䡁䅫䅉㍂䝁䅅督杁䝁䅫杢橂䝁䄸杣睂䝁䄸杣桂䡁䅑党歂䍁䅁兡畂䍁䅁免㕁䑁䅉李杁䝁䅅杢歂䍁䅁兡穂䍁䅁䅡求䝁䅅䅚硂䡁䅕兙祂䡁䅑党祂䝁䅕䅚杁䝁䅫杢杁䙁䅯兤祂䝁䅫睙潂䍁䅷䅉呂䡁䅣兡あ䡁䅯党祂䝁䅷兙畂䝁䅑杌䅁䍁啯䅁㡄睂䅁兑瑂䝁䅕䅚灂䡁䅍入穂䍁䅷䅉䩂䝁䄴睙畁䍁䅷䅉あ䝁䄸睚求䡁䅑䅡求䡁䅉䅉㍂䝁䅫䅤潂䍁䅁兡あ䡁䅍䅉穂䡁䅕杙穂䝁䅫䅚灂䝁䅅杣灂䝁䅕督獁䍁䅁䅣祂䝁䄸杤灂䝁䅑党穂䍁䅁䅡求䝁䅅䅢あ䝁䅧睙桂䡁䅉党杁䡁䅍党祂䡁䅙兡橂䝁䅕督杁䝁䅫杢杁䡁䅑䅡求䍁䅁兖畂䝁䅫䅤求䝁䅑䅉呂䡁䅑兙あ䝁䅕督畁䍁䅁兓あ䍁䅁睢睂䝁䅕杣桂䡁䅑党穂䍁䅁䅤潂䡁䅉睢ㅂ䝁䅣䅡杁䡁䅑䅡祂䝁䅕党杁䡁䅍党湂䝁䄰党畂䡁䅑督㙁䍁䅁䅓療䝁䄰党杁䕁䅧党桂䝁䅷䅤潂䍁䅷䅉䥂䝁䄸督睂䝁䅫睙求䍁䅷䅉桂䝁䄴䅚杁䕁䅧兡湂䝁䅧䅉䉂䝁䅍兤灂䡁䅑入杁䕁䅍兙祂䝁䅕杌杁䙁䅑䅡求䍁䅁䅓療䝁䄰党杁䕁䅧党桂䝁䅷䅤潂䍁䅁督求䝁䅣兢求䝁䄴䅤杁䝁䄸杚浂䝁䅕杣穂䍁䅁兙杁䡁䅉兙畂䝁䅣党杁䝁䄸杚杁䡁䅍党祂䡁䅙兡橂䝁䅕督杁䝁䅫杢杁䡁䅑䅡求䍁䅁䅡療䝁䄰党穂䍁䅁睢浂䍁䅁兡畂䝁䅑兡㉂䝁䅫䅚ㅂ䝁䅅䅢穂䍁䅁杚療䡁䅉䅉あ䝁䅧党杁䡁䅉党橂䝁䄸杤求䡁䅉入杁䝁䄸杚杁䡁䅁兙あ䝁䅫党畂䡁䅑督杁䝁䅙杣療䝁䄰䅉穂䡁䅕杣湂䝁䅕杣㕂䍁䅷䅉橂䝁䅧杣療䝁䄴兡橂䍁䅁䅚灂䡁䅍兙楂䝁䅫䅢灂䡁䅑入獁䍁䅁睢祂䍁䅁䅤求䡁䅉兢灂䝁䄴兙獂䍁䅁兡獂䝁䅷杢求䡁䅍督獁䍁䅁兙穂䍁䅁睤求䝁䅷䅢杁䝁䅅督杁䡁䅁杣求䡁䅙党畂䡁䅑督杁䝁䅅杤療䝁䅫䅚桂䝁䅉䅢求䍁䅁䅡療䡁䅍䅣灂䡁䅑兙獂䍁䅁杣求䝁䅅䅚瑂䝁䅫督穂䝁䅫睢畂䡁䅍䅉あ䝁䅧杣療䡁䅕睚潂䍁䅁兡あ䡁䅍䅉穂䝁䅳兡獂䝁䅷党歂䍁䅁杢ㅂ䡁䅉督求䡁䅍睏杁䝁䄴兤祂䡁䅍兡畂䝁䅣䅉穂䝁䅕杣㉂䝁䅫睙求䡁䅍䅌杁䡁䅉党潂䝁䅅杙灂䝁䅷兡あ䝁䅅䅤灂䝁䄸杢杁䡁䅑䅡求䡁䅉兙睂䝁䅫督あ䡁䅍䅉穂䡁䅁党橂䝁䅫兙獂䝁䅫来求䝁䅑䅉灂䝁䄴䅉睂䝁䅧入穂䝁䅫睙桂䝁䅷䅌杁䡁䅍䅣求䝁䅕睙潂䍁䅷䅉桂䝁䄴䅚杁䝁䄸睙橂䡁䅕䅣桂䡁䅑兡療䝁䄴兙獂䍁䅁䅤潂䝁䅕杣桂䡁䅁入㝁䍁䅁兙畂䝁䅑䅉穂䝁䄸睙灂䝁䅅䅢杁䡁䅣睢祂䝁䅳党祂䡁䅍䅉桂䝁䄴䅚杁䝁䅅兡歂䝁䅕督杁䝁䅙睢祂䍁䅁兙穂䡁䅍兡穂䡁䅑兡畂䝁䅣䅉灂䡁䅑督杁䡁䅁兙あ䝁䅫党畂䡁䅑督畁䍁䅁䅖潂䝁䅕䅉䥂䝁䄸督睂䝁䅫睙求䍁䅁督求䝁䅣兢求䝁䄴䅤杁䝁䄸杚浂䝁䅕杣穂䍁䅁督求䡁䅉杤灂䝁䅍党穂䍁䅁䅤潂䝁䅅䅤杁䝁䅫督杁䝁䅑党穂䝁䅫睚畂䝁䅕䅚杁䡁䅑睢杁䡁䅁杣療䡁䅙兡歂䝁䅕䅉橂䝁䄸兢浂䝁䄸杣あ䍁䅁兙畂䝁䅑䅉穂䡁䅕䅣睂䝁䄸杣あ䍁䅁杚療䡁䅉䅉あ䝁䅧睢穂䝁䅕䅉㍂䝁䅧睢杁䝁䅅杣求䍁䅁䅚求䝁䅅䅢灂䝁䄴睚杁䡁䅣兡あ䝁䅧䅉桂䍁䅁䅤求䡁䅉兢灂䝁䄴兙獂䍁䅁兡獂䝁䅷杢求䡁䅍督獁䍁䅁兡畂䝁䅍䅢ㅂ䝁䅑兡畂䝁䅣䅉橂䝁䅅杢橂䝁䅕杣獁䍁䅁䅡求䝁䅅杣あ䍁䅁䅚灂䡁䅍党桂䡁䅍党獁䍁䅁䅣ㅂ䝁䅷兢療䝁䄴兙祂䡁䅫䅉歂䝁䅫督求䝁䅅督求䍁䅷䅉療䡁䅉䅉䉂䝁䅷来潂䝁䅕兡瑂䝁䅕杣婁䡉䅍杌杁䙁䅑䅡求䍁䅁䅓灂䝁䅣䅡杁䕁䅅睙ㅂ䝁䅫䅤㕂䍁䅁睑桂䡁䅉党杁䝁䄸杚浂䝁䅕杣穂䍁䅁党穂䡁䅍党畂䡁䅑兡桂䝁䅷䅉求䝁䅷党瑂䝁䅕杢あ䡁䅍䅉療䝁䅙䅉灂䝁䄴䅣桂䡁䅑兡求䝁䄴䅤杁䝁䅧睢穂䡁䅁兡あ䝁䅅䅢獁䍁䅁督牂䝁䅫䅢獂䝁䅕䅚杁䝁䄴兤祂䡁䅍兡畂䝁䅣䅉浂䝁䅅睙灂䝁䅷兡あ䡁䅫䅉橂䝁䅅杣求䍁䅷䅉桂䝁䄴䅚杁䡁䅁兙獂䝁䅷兡桂䡁䅑兡㉂䝁䅕䅉橂䝁䅅杣求䍁䅁䅤療䍁䅁䅣桂䡁䅑兡求䝁䄴䅤穂䍁䅁兡畂䍁䅁䅤潂䝁䅕兡祂䍁䅁䅡療䝁䄰党穂䍁䄴䅉䉂䝁䄰党歂䝁䅫督㕂䡁䅍䅌杁䕁䅫杢橂䍁䄴䅉㍂䝁䅅督杁䝁䅫杢橂䝁䄸杣睂䝁䄸杣桂䡁䅑党歂䍁䅁兡畂䍁䅁免㕁䑁䅧杍杁䝁䅅杢歂䍁䅁兡穂䍁䅁䅡求䝁䅅䅚硂䡁䅕兙祂䡁䅑党祂䝁䅕䅚杁䝁䅫杢杁䕁䅉兙あ䝁䄸杢杁䙁䅉睢ㅂ䝁䅣党獁䍁䅁䅔療䡁䅕兡穂䝁䅫兙畂䝁䅅杌䅁䅁呷䅁㑃䅂䅁兑瑂䝁䅕杢あ䡁䅕兢杁䕁䅧睢獂䝁䅑兡畂䝁䅣督獁䍁䅁兓畂䝁䅍杌杁䡁䅁杣療䡁䅙兡歂䝁䅕督杁䝁䅕杢湂䝁䅫杢求䝁䅕杣灂䝁䄴睚杁䝁䅅杢歂䍁䅁䅤求䝁䅍䅡畂䝁䄸䅢療䝁䅣入杁䡁䅍睢獂䡁䅕䅤灂䝁䄸杢穂䍁䅁䅤療䍁䅁䅤潂䝁䅕䅉噂䍁䄴睕畁䍁䅁兙畂䝁䅑䅉桂䝁䅷䅢灂䝁䅕䅚杁䝁䅣睢㉂䝁䅕杣畂䝁䄰党畂䡁䅑䅉桂䝁䅣党畂䝁䅍兡求䡁䅍杌杁䕁䅫䅤杁䝁䄸杚浂䝁䅕杣穂䍁䅁督ㅂ䡁䅁䅣療䡁䅉䅤灂䝁䄴睚杁䡁䅁杣療䝁䅣杣桂䝁䄰督杁䝁䄸杚杁䝁䅍杣灂䡁䅑兡橂䝁䅅䅢杁䝁䄴兙あ䝁䅫睢畂䝁䅅䅢杁䝁䅫兢睂䝁䄸杣あ䝁䅅杢橂䝁䅕䅉桂䝁䅍杣療䡁䅍督杁䝁䅕杢求䡁䅉睚㕂䍁䅁兙畂䝁䅑䅉求䝁䄴杤灂䡁䅉睢畂䝁䄰党畂䡁䅑兙獂䍁䅷䅉灂䝁䄴䅤求䝁䅷䅢灂䝁䅣党畂䝁䅍党獁䍁䅁督睂䝁䅅睙求䍁䅷䅉歂䝁䅕杚求䝁䄴督求䍁䅷䅉橂䝁䅫杤灂䝁䅷兡桂䝁䄴䅌杁䝁䅅杢歂䍁䅁睙療䝁䄰兢求䡁䅉睙灂䝁䅅䅢杁䝁䅕杢歂䍁䄰兢桂䡁䅉睡求䡁䅑督畁䍁䅁兓あ䍁䅁睢浂䝁䅙党祂䡁䅍䅉桂䍁䅁杣桂䝁䄴睚求䍁䅁睢浂䍁䅁睙桂䡁䅁兙楂䝁䅫䅢灂䡁䅑兡求䡁䅍䅌杁䝁䅫杢橂䝁䅷兤歂䝁䅫杢湂䍁䅁党畂䡁䅙兡祂䝁䄸杢瑂䝁䅕杢あ䍁䅁兙畂䝁䅑䅉橂䝁䅷兡瑂䝁䅅䅤求䍁䅁督ㅂ䡁䅍䅤桂䝁䅫杢桂䝁䅉兡獂䝁䅫䅤㕂䍁䅷䅉灂䝁䄴䅤求䝁䅷䅢灂䝁䅣党畂䝁䅍党杁䝁䅅杢歂䍁䅁睙療䡁䅕杢あ䝁䅕杣杁䡁䅑䅡祂䝁䅕兙あ䍁䅁督療䝁䅷兤あ䝁䅫睢畂䡁䅍䅌杁䝁䅑兙あ䝁䅅䅉浂䡁䅕督灂䝁䄸杢杁䝁䅅杢歂䍁䅁兙畂䝁䅅䅢㕂䡁䅑兡橂䡁䅍䅌杁䝁䅕杢湂䝁䅫杢求䝁䅕杣灂䝁䄴睚杁䝁䅅杢歂䍁䅁兡畂䡁䅑党湂䡁䅉兙あ䝁䅫睢畂䍁䅷䅉桂䝁䅑杤桂䝁䄴睙求䝁䅑䅉あ䝁䅕督あ䍁䅷䅉あ䡁䅉兙灂䝁䄴兡畂䝁䅣䅉桂䝁䄴䅚杁䡁䅉党桂䝁䅑兡畂䝁䅕督穂䍁䅷䅉桂䝁䄴䅚杁䝁䅍兡あ䝁䅫来求䝁䄴䅉穂䝁䄸䅢ㅂ䡁䅑兡療䝁䄴督畁䍁䅁䅖潂䝁䅕䅉橂䝁䄸兢睂䝁䅅杢㕂䍁䅁睤桂䡁䅍䅉灂䝁䄴睙療䡁䅉䅣療䡁䅉兙あ䝁䅕䅚杁䝁䅫杢杁䑁䅉䅍祁䑁䅍䅉桂䝁䄴䅚杁䝁䅫督杁䝁䅧党桂䝁䅑兣ㅂ䝁䅅杣あ䝁䅕杣求䝁䅑䅉灂䝁䄴䅉䑂䝁䅧兙畂䡁䅑兡獂䝁䅷入獁䍁䅁杖灂䡁䅉睚灂䝁䄴兡桂䍁䄴䅁獁䅆䅁䅶䅕䕁䅅兢求䡁䅉党畂䍁䅁睑療䡁䅉䅣療䡁䅉兙あ䝁䅫睢畂䍁䅷䅉あ䝁䄸睚求䡁䅑䅡求䡁䅉䅉㍂䝁䅫䅤潂䍁䅁兡あ䡁䅍䅉穂䡁䅕杙穂䝁䅫䅚灂䝁䅅杣灂䝁䅕督獁䍁䅁睢睂䝁䅕杣桂䡁䅑党穂䍁䅁兙穂䍁䅁兙杁䡁䅁兤楂䝁䅷兡橂䍁䅁兤あ䝁䅫䅢灂䡁䅑入杁䝁䅧睢獂䝁䅑兡畂䝁䅣䅉橂䝁䄸兢睂䝁䅅杢㕂䍁䅁兡畂䍁䅁䅤潂䝁䅕䅉噂䝁䄴兡あ䝁䅕䅚杁䙁䅍䅤桂䡁䅑党穂䍁䄴䅉啂䝁䅧党杁䝁䅍睢瑂䡁䅁兙畂䡁䅫䅉療䡁䅁党祂䝁䅅䅤求䡁䅍䅉あ䝁䅧杣療䡁䅕睚潂䍁䅁杚療䡁䅕杣杁䡁䅍党湂䝁䄰党畂䡁䅑督㙁䍁䅁兑瑂䝁䅕杣求䝁䄴䅉乂䝁䅫督穂䝁䄸兤祂䝁䅫䅌杁䕁䅅兢求䡁䅉党畂䍁䅁兓獂䝁䅷兡畂䝁䄸兡穂䍁䅁兒獂䝁䅕睙あ䡁䅉兡橂䍁䅁䅒灂䡁䅍䅤祂䝁䅫杙ㅂ䡁䅑兡療䝁䄴䅌杁䕁䅅兢求䡁䅉党畂䍁䅁兓獂䝁䅷兡畂䝁䄸兡穂䍁䅁杔桂䡁䅑兤祂䝁䅅䅢杁䕁䅣兙穂䍁䅷䅉桂䝁䄴䅚杁䕁䅅兢求䡁䅉党畂䍁䅁䅖祂䝁䅅杢穂䝁䄰兡穂䡁䅍兡療䝁䄴杌杁䕁䅫䅤杁䝁䅕杢湂䝁䅅睚求䡁䅍䅉灂䝁䄴䅉あ䝁䅧党杁䡁䅉兙あ䝁䅕兌祂䝁䅕睚ㅂ䝁䅷兙あ䝁䅕䅚杁䝁䅕䅢求䝁䅍䅤祂䝁䅫睙杁䝁䅣党畂䝁䅕杣桂䡁䅑兡療䝁䄴䅌杁䡁䅑杣桂䝁䄴督瑂䝁䅫督穂䝁䅫睢畂䍁䅷䅉桂䝁䄴䅚杁䝁䅑兡穂䡁䅑杣灂䝁䅉兤あ䝁䅫睢畂䍁䅁兙橂䡁䅑兡㉂䝁䅫䅤灂䝁䅕督㝁䍁䅁兙畂䝁䅑䅉祂䝁䅅䅤求䍁䄰杣求䝁䅣兤獂䝁䅅䅤求䝁䅑䅉畂䝁䅅䅤ㅂ䡁䅉兙獂䍁䅁睚桂䡁䅍䅉歂䝁䅫督あ䡁䅉兡楂䡁䅕䅤灂䝁䄸杢杁䝁䅉兤穂䝁䅫杢求䡁䅍督畁䍁䅁兓畂䍁䅁兙歂䝁䅑兡あ䝁䅫睢畂䍁䅷䅉あ䝁䅧党杁䝁䅍睢瑂䡁䅁兙畂䡁䅫䅉湂䝁䅕杢求䡁䅉兙あ䝁䅕督杁䝁䅕䅢求䝁䅍䅤祂䝁䅫睙灂䡁䅑入杁䡁䅑䅡祂䝁䄸兤湂䝁䅧䅉橂䝁䄸兙獂䍁䅷䅉畂䡁䅕睙獂䝁䅕兙祂䍁䅷䅉桂䝁䄴䅚杁䝁䄴兙あ䡁䅕杣桂䝁䅷䅉湂䝁䅅督獁䍁䅁兙穂䍁䅁睤求䝁䅷䅢杁䝁䅅督杁䡁䅉党畂䝁䅕睤桂䝁䅉䅢求䍁䅁督療䡁䅕杣橂䝁䅕督獁䍁䅁督ㅂ䝁䅍䅡杁䝁䅅督杁䝁䅧入歂䡁䅉睢求䝁䅷党橂䡁䅑杣灂䝁䅍䅌杁䡁䅣兡畂䝁䅑䅌杁䝁䄰党あ䝁䅧兙畂䝁䅕䅉湂䝁䅅督獁䍁䅁兙畂䝁䅑䅉穂䝁䄸䅢桂䡁䅉杌杁䕁䅫䅤杁䡁䅍党祂䡁䅙党穂䍁䅁杣求䡁䅍兡歂䝁䅕杢あ䝁䅫兙獂䍁䅷䅉橂䝁䄸兢瑂䝁䅕杣橂䝁䅫兙獂䍁䅷䅉桂䝁䄴䅚杁䝁䅫杢歂䡁䅕督あ䡁䅉兡桂䝁䅷䅉橂䡁䅕督あ䝁䄸兢求䡁䅉督畁䍁䅁䅖潂䝁䅕䅉橂䝁䄸兢睂䝁䅅杢㕂䍁䅁睤桂䡁䅍䅉浂䝁䄸兤畂䝁䅑党歂䍁䅁兡畂䍁䅁免㑁䑁䅧免杁䝁䅅杢歂䍁䅁兡穂䍁䅁䅡求䝁䅅䅚硂䡁䅕兙祂䡁䅑党祂䝁䅕䅚杁䝁䅫杢杁䙁䅍兙灂䝁䄴䅤杁䕁䅷睢ㅂ䝁䅫督獁䍁䅁兔灂䡁䅍督療䡁䅕杣灂䍁䄴䅁畁䅆䅁䅍䅕䕁䅅兢求䡁䅉兡橂䝁䅅杢杁䕁䅅兡祂䝁䅷兡畂䝁䅕督杁䕁䅣杣療䡁䅕䅣杁䕁䅫杢橂䍁䄴䅌杁䡁䅑䅡祂䝁䄸兤湂䝁䅧䅉灂䡁䅑督杁䡁䅍兤楂䡁䅍兡歂䝁䅫兙祂䝁䅫党穂䍁䅷䅉療䡁䅁党祂䝁䅅䅤求䡁䅍䅉桂䡁䅍䅉桂䍁䅁杢求䡁䅑睤療䡁䅉睡杁䝁䅅兡祂䍁䅁睙桂䡁䅉杣灂䝁䅕杣畁䍁䅁䅖潂䝁䅕䅉橂䝁䄸兢睂䝁䅅杢㕂䍁䅁䅣祂䝁䄸杤灂䝁䅑党穂䍁䅁督橂䝁䅧党歂䡁䅕䅢求䝁䅑䅉桂䝁䅫杣杁䡁䅑杣桂䝁䄴督睂䝁䄸杣あ䝁䅅䅤灂䝁䄸杢杁䡁䅍党祂䡁䅙兡橂䝁䅕督杁䝁䅙睢祂䍁䅁䅣桂䡁䅍督求䝁䄴睚求䡁䅉督杁䝁䅅杢歂䍁䅁睙桂䡁䅉睚療䍁䅁䅤潂䡁䅉睢ㅂ䝁䅣䅡杁䝁䅫䅤穂䍁䅁䅡ㅂ䝁䅉督杁䝁䅫杢杁䕁䅍䅡桂䡁䅉䅢療䡁䅑䅤求䍁䅷䅉䑂䝁䅧兡橂䝁䅅睚療䍁䅷䅉䕂䝁䅅䅢獂䝁䅅督癁䕁䅙睢祂䡁䅑䅉塂䝁䄸杣あ䝁䅧䅌杁䕁䅷睢穂䍁䅁兑畂䝁䅣党獂䝁䅕督獁䍁䅁兔灂䝁䅅兢灂䍁䅷䅉佂䝁䅕睤杁䙁䅫睢祂䝁䅳䅌杁䙁䅁䅡灂䝁䅷兙歂䝁䅕䅢睂䝁䅧兡桂䍁䅷䅉兂䝁䅧睢求䝁䄴兡㑂䍁䅷䅉桂䝁䄴䅚杁䙁䅣兙穂䝁䅧兡畂䝁䅣䅤療䝁䄴䅌杁䕁䅑杌䑂䍁䄴䅌杁䝁䅅督杁䡁䅣党獂䝁䅷䅉桂䡁䅍䅉あ䝁䅧杣療䡁䅕睚潂䍁䅁䅣桂䡁䅉䅤畂䝁䅕杣杁䝁䅣兙あ䝁䅕睤桂䡁䅫督杁䝁䅫杢杁䕁䅷睢畂䝁䅑睢畂䍁䅷䅉䕂䝁䄸䅡桂䍁䅷䅉乂䝁䅅䅚祂䝁䅫䅚獁䍁䅁睕求䝁䅅䅤あ䝁䅷党癁䙁䅑兙橂䝁䄸兢桂䍁䅷䅉呂䡁䅫䅚畂䝁䅕入獁䍁䅁兙畂䝁䅑䅉啂䝁䄸睡㕂䝁䄸杌杁䕁䅫䅤杁䝁䄸䅣求䡁䅉兙あ䝁䅕督杁䝁䅅䅉瑂䝁䅅兡畂䝁䅷兡畂䝁䅕䅉浂䝁䅷党求䡁䅑䅉療䝁䅙䅉㕁䑁䅙兎杁䝁䅅兡祂䝁䅍杣桂䝁䅙䅤畁䍁䅁䅖潂䝁䅕䅉橂䝁䄸兢睂䝁䅅杢㕂䍁䅁睤桂䡁䅍䅉浂䝁䄸杣瑂䝁䅕杣獂䡁䅫䅉牂䝁䄴睢㍂䝁䄴䅉桂䡁䅍䅉䉂䕁䄰杕杁䕁䅍睢祂䡁䅁睢祂䝁䅅䅤灂䝁䄸杢杁䝁䅅杢歂䍁䅁睙潂䝁䅅杢湂䝁䅕䅚杁䝁䅫䅤穂䍁䅁杢桂䝁䄰党杁䡁䅑睢杁䕁䅅兢求䡁䅉兡橂䝁䅅杢杁䕁䅅兡祂䝁䅷兡畂䝁䅕督杁䕁䅣杣療䡁䅕䅣杁䕁䅫杢橂䍁䄴䅉灂䝁䄴䅉䕂䝁䅕睙求䝁䄰杙求䡁䅉䅉祁䑁䅁免穁䍁䄴䅉䉂䝁䄰党祂䝁䅫睙桂䝁䄴䅉䉂䝁䅫杣獂䝁䅫杢求䡁䅍䅉䡂䡁䅉睢ㅂ䡁䅁䅉䩂䝁䄴睙畁䍁䅁睤桂䡁䅍䅉浂䝁䄸兤畂䝁䅑党歂䍁䅁兡畂䍁䅁免㕁䑁䅉李杁䝁䅅杢歂䍁䅁兡穂䍁䅁䅡求䝁䅅䅚硂䡁䅕兙祂䡁䅑党祂䝁䅕䅚杁䝁䅫杢杁䕁䅙睢祂䡁䅑䅉塂䝁䄸杣あ䝁䅧䅌杁䙁䅑党㑂䝁䅅督畁䅁䅁䉹䅍偁䥑䅁䉂䝁䄰党祂䝁䅫睙桂䝁䄴䅉䉂䡁䅍督求䡁䅑督杁䙁䅑杣ㅂ䡁䅍䅤獁䍁䅁兓畂䝁䅍杌杁䝁䅫督杁䝁䅅䅉浂䡁䅕䅢獂䍁䅁督求䡁䅉杤灂䝁䅍党獁䍁䅁杤求䡁䅉䅤灂䝁䅍兙獂䝁䅷入杁䝁䅫杢あ䝁䅕睚祂䝁䅅䅤求䝁䅑䅉桂䝁䄴䅚杁䡁䅍党獂䝁䅙兌桂䝁䅑兢灂䝁䄴兡穂䡁䅑党祂䝁䅕䅚杁䡁䅉党桂䝁䅷䅉求䡁䅍䅤桂䡁䅑党杁䝁䅫杢㉂䝁䅕督あ䝁䄰党畂䡁䅑䅉あ䡁䅉兤穂䡁䅑䅉潁䍁䅉杕䙂䕁䅫䅖楁䍁䅫䅌杁䝁䅧党桂䝁䅑兣ㅂ䝁䅅杣あ䝁䅕杣求䝁䅑䅉灂䝁䄴䅉呂䝁䅅杢杁䕁䅑兡求䝁䅣睢獁䍁䅁睑桂䝁䅷兡浂䝁䄸杣畂䝁䅫兙畁䍁䅁䅖潂䝁䅕䅉橂䝁䄸兢睂䝁䅅杢㕂䍁䅁䅡桂䡁䅍䅉療䡁䅙党祂䍁䅁兎ㅁ䍁䅁入求䝁䅅杣穂䍁䅁睢浂䍁䅁党㑂䡁䅁党祂䝁䅫党畂䝁䅍党杁䝁䅫杢杁䝁䅅睙硂䡁䅕兡祂䝁䅫杢湂䍁䅷䅉灂䝁䄰䅣祂䝁䄸杤灂䝁䄴睚獁䍁䅁䅚求䡁䅙党獂䝁䄸䅣灂䝁䄴睚杁䝁䅅杢歂䍁䅁兢桂䝁䄴兙湂䝁䅫杢湂䍁䅁䅣祂䝁䅕兢灂䝁䅕杣杁䝁䄸杚浂䝁䅫睙求䍁䅷䅉祂䝁䅕䅤桂䝁䅫䅢獁䍁䅁兙畂䝁䅑䅉祂䝁䅕督灂䝁䅑党畂䡁䅑兡桂䝁䅷䅉睂䡁䅉睢睂䝁䅕杣あ䝁䅫党穂䍁䅁䅤潂䡁䅉睢ㅂ䝁䅣䅡療䡁䅕䅤杁䡁䅑䅡求䍁䅁兖畂䝁䅫䅤求䝁䅑䅉呂䡁䅑兙あ䝁䅕督杁䝁䅫杢杁䡁䅍睢瑂䝁䅕䅉療䝁䅙䅉あ䝁䅧党杁䝁䄴兙あ䝁䅫睢畂䉁杫督杁䝁䄰睢穂䡁䅑䅉歂䡁䅫杢桂䝁䄰兡橂䍁䅷䅉潂䝁䅫睚潂䍁䄰杙桂䡁䅉杣灂䝁䅕杣瑁䡁䅑睢瑁䝁䅕杢あ䡁䅉入杁䝁䄰兙祂䝁䅳党あ䡁䅍䅉睂䡁䅉兡瑂䝁䅅杣灂䝁䅷入杁䝁䅫杢杁䙁䅍睢ㅂ䡁䅑䅡求䡁䅉杢杁䕁䅍兙獂䝁䅫杚療䡁䅉杢灂䝁䅅䅌杁䕁䄴睢祂䡁䅑䅡求䡁䅉杢杁䕁䅍兙獂䝁䅫杚療䡁䅉杢灂䝁䅅䅌杁䙁䅣兙穂䝁䅧兡畂䝁䅣䅤療䝁䄴䅌杁䕁䄸杣求䝁䅣睢畂䍁䅷䅉啂䝁䅕䅥桂䡁䅍䅉桂䝁䄴䅚杁䕁䅧兙㍂䝁䅅兡灂䍁䄴䅉啂䝁䅧党杁䝁䅍睢瑂䡁䅁兙畂䡁䅫睊穂䍁䅁睢浂䝁䅙兡橂䝁䅕䅉睂䝁䄸杣あ䝁䅙睢獂䝁䅫睢杁䝁䅍睢瑂䡁䅁杣灂䡁䅍党穂䍁䅁兙睂䡁䅁杣療䡁䅧兡瑂䝁䅅䅤求䝁䅷入杁䑁䅑杌硁䍁䅁兢灂䝁䅷䅢灂䝁䄸杢杁䡁䅉党畂䡁䅑兙楂䝁䅷党杁䡁䅍兣ㅂ䝁䅅杣求䍁䅁杚求䝁䅕䅤獁䍁䅁兙畂䝁䅑䅉灂䡁䅑督杁䡁䅉党あ䝁䅅兡獂䍁䅁䅣療䡁䅉䅤浂䝁䄸䅢灂䝁䄸䅉橂䝁䄸兢睂䡁䅉兡穂䝁䅕督杁䝁䅅䅣睂䡁䅉睢㑂䝁䅫兢桂䡁䅑党獂䡁䅫䅉穁䍁䄴免杁䝁䄰兡獂䝁䅷兡療䝁䄴䅉祂䝁䅕杢あ䝁䅅杙獂䝁䅕䅉穂䡁䅅兤桂䡁䅉党杁䝁䅙党求䡁䅑杌杁䕁䅫杢杁䝁䅅䅚歂䝁䅫䅤灂䝁䄸杢獁䍁䅁䅤潂䝁䅕䅉橂䝁䄸兢睂䝁䅅杢㕂䍁䅁睢㍂䝁䄴督杁䝁䄸杢求䍁䅁兢灂䡁䅧党歂䍁䄰兤穂䝁䅕䅉睂䡁䅉睢睂䝁䅕杣あ䡁䅫䅉潁䝁䅫杢橂䝁䅷兤歂䝁䅫杢湂䍁䅁兙睂䡁䅁杣療䡁䅧兡瑂䝁䅅䅤求䝁䅷入杁䑁䅫䅎獁䑁䅁䅍睁䍁䅁杣求䝁䄴䅤桂䝁䅉䅢求䍁䅁督硂䡁䅕兙祂䝁䅕䅉浂䝁䅕党あ䍁䅁睢浂䍁䅁杣求䡁䅑兙灂䝁䅷䅉穂䡁䅁兙橂䝁䅕䅉桂䝁䄴䅚杁䝁䅅䅉穁䑁䅙兏瑁䡁䅉睢療䝁䄰䅉桂䝁䅷䅢瑁䡁䅍兤灂䡁䅑党杁䝁䅧睢あ䝁䅕䅢灁䍁䅁兙畂䝁䅑䅉祁䍁䅷免硁䑁䅁䅉瑂䡁䅕䅢あ䝁䅫杚桂䝁䄰兡獂䡁䅫䅉ㅂ䝁䄴兡あ䡁䅍杌杁䕁䅫杢杁䑁䅉䅍硁䑁䅅䅌杁䡁䅑䅡求䍁䅁睙療䝁䄰䅣桂䝁䄴入杁䡁䅣兙穂䍁䅁杚療䡁䅉兢求䝁䅑䅉あ䝁䄸䅉穂䡁䅕睙橂䝁䅕党歂䍁䅁䅤療䍁䅁䅤潂䝁䅕䅉祂䝁䅕兙獂䍁䅁党穂䡁䅑兙あ䝁䅕䅉楂䡁䅕督灂䝁䄴党穂䡁䅍䅉療䝁䅙䅉䉂䝁䄰党祂䝁䅫睙桂䝁䄴䅉䉂䡁䅍督求䡁䅑督獁䍁䅁兓畂䝁䅍杌獁䍁䅁兙杁䡁䅁杣灂䡁䅙兙あ䝁䅕䅢㕂䍁䅁䅡求䝁䅷䅚杁䝁䅍睢祂䡁䅁睢祂䝁䅅䅤灂䝁䄸杢杁䝁䅙睢ㅂ䝁䄴䅚求䝁䅑䅉灂䝁䄴䅉硁䑁䅫李㍁䍁䅁兙畂䝁䅑䅌杁䝁䅅督杁䡁䅍兤橂䝁䅧䅌杁䝁䅧兙穂䍁䅁督灂䝁䅣杢灂䝁䅙兡橂䝁䅅杢あ䍁䅁党㑂䡁䅁党祂䝁䅫党畂䝁䅍党獁䍁䅁䅢療䝁䄴睚瑁䡁䅍䅤桂䝁䄴䅚灂䝁䄴睚杁䡁䅉党獂䝁䅅䅤灂䝁䄸杢穂䝁䅧兡睂䡁䅍䅉桂䝁䄴䅚杁䝁䅕䅥あ䝁䅕杢穂䝁䅫杤求䍁䅁睡畂䝁䄸睤獂䝁䅕䅚湂䝁䅕䅉療䝁䅙䅉灂䡁䅑督杁䝁䅍睢祂䝁䅕䅉瑂䝁䅅杣牂䝁䅕䅤穂䍁䅷䅉穂䡁䅕杙瑂䝁䅅杣牂䝁䅕䅤穂䍁䅁兙畂䝁䅑䅉桂䡁䅍督求䡁䅑䅉橂䝁䅷兙穂䡁䅍党穂䍁䄴䅁乂睅䅁東䅧䕁䅅兢求䡁䅉兡橂䝁䅅杢杁䕁䅅䅥獂䝁䅕䅉流䍁䅁兔桂䝁䄴兤浂䝁䅅睙あ䡁䅕杣灂䝁䄴睚杁䕁䅧睢獂䝁䅑兡畂䝁䅣督獁䍁䅁兓畂䝁䅍杌獁䍁䅁䅤療䝁䅣党あ䝁䅧党祂䍁䅁睤灂䡁䅑䅡杁䝁䅫䅤穂䍁䅁督ㅂ䝁䅉督灂䝁䅑兡桂䡁䅉兡求䡁䅍䅌杁䝁䅑党穂䝁䅫睚畂䡁䅍䅌杁䝁䅕杢湂䝁䅫杢求䝁䅕杣穂䍁䅷䅉桂䝁䄴䅚杁䝁䄰兙畂䡁䅕杚桂䝁䅍䅤ㅂ䡁䅉党穂䍁䅁䅚祂䝁䅫杤求䝁䅷兡畂䝁䅕䅉桂䝁䄴䅚杁䝁䄰党あ䝁䅅䅢杁䝁䅙睢祂䝁䄰兡畂䝁䅣䅉あ䝁䅕睙潂䝁䄴睢獂䝁䄸睚灂䝁䅕督杁䡁䅑䅡桂䡁䅑䅉穂䡁䅕䅣睂䝁䄸杣あ䡁䅍䅉求䝁䅷党橂䡁䅑杣灂䝁䅍䅌杁䝁䅧入楂䡁䅉兡歂䍁䅷䅉桂䝁䄴䅚杁䝁䅫杢あ䝁䅕杣畂䝁䅅䅢杁䝁䅍睢瑂䝁䅉兤穂䡁䅑兡療䝁䄴䅉㉂䝁䅕䅡灂䝁䅍䅢求䡁䅍杌杁䕁䅫䅤杁䝁䄸䅣求䡁䅉兙あ䝁䅕督杁䡁䅑䅡祂䝁䄸兤湂䝁䅧䅉あ䡁䅣睢杁䡁䅍党湂䝁䄰党畂䡁䅑督獁䍁䅁䅒祂䝁䅫杤求䝁䅷兡畂䝁䅕䅉桂䝁䄴䅚杁䕁䄰党あ䝁䅅䅢杁䕁䅙睢祂䝁䄰兡畂䝁䅣䅉穂䝁䅕睚瑂䝁䅕杢あ䡁䅍杌杁䙁䅑䅡求䍁䅁䅒祂䝁䅫杤求䝁䅷兡畂䝁䅕䅉穂䝁䅕睚瑂䝁䅕杢あ䍁䅁睢浂䝁䅙党祂䡁䅍䅉浂䡁䅉睢畂䡁䅑䅉桂䝁䄴䅚杁䡁䅉党桂䡁䅉䅉桂䡁䅧䅢求䡁䅍䅌杁䝁䅑杣灂䡁䅙党穂䝁䅧兙浂䡁䅑督獁䍁䅁䅚灂䝁䅙杚求䡁䅉党畂䡁䅑兡桂䝁䅷䅉桂䡁䅍督求䝁䄰杙獂䝁䅫党穂䍁䅷䅉橂䝁䅷兤あ䝁䅍䅡杁䝁䄰睢歂䡁䅕䅢求䡁䅍䅌杁䝁䅉兙獂䝁䅅杢橂䝁䅕䅉穂䝁䅧兙浂䡁䅑䅉穂䡁䅫督あ䝁䅕兢穂䍁䅷䅉歂䝁䅫督橂䝁䄸杢畂䝁䅕睙あ䝁䅫杢湂䍁䅁䅚祂䝁䅫杤求䝁䅷兡畂䝁䅕䅉あ䝁䅕睙潂䝁䄴睢獂䝁䄸睚㕂䍁䅷䅉桂䝁䄴䅚杁䝁䅕䅢求䝁䅍䅤祂䝁䅫睙杁䝁䅅杢歂䍁䅁䅡㕂䝁䅉杣灂䝁䅑䅉歂䡁䅉兡㉂䝁䅕䅢灂䝁䄴党杁䡁䅁杣療䝁䅑兤橂䡁䅑督杁䝁䅅杢歂䍁䅁督㕂䡁䅍䅤求䝁䄰督杁䝁䅙睢祂䍁䅁䅢灂䝁䅣䅡あ䍁䅁䅤祂䡁䅕睙牂䡁䅍䅌杁䡁䅍䅣療䡁䅉䅤杁䡁䅕䅤灂䝁䅷兡あ䡁䅫䅉㉂䝁䅕䅡灂䝁䅍䅢求䡁䅍䅌杁䝁䅍杣療䡁䅍督療䡁䅙党祂䍁䅁杤求䝁䅧兡橂䝁䅷党穂䍁䅷䅉睂䝁䅅督穂䝁䅕杢湂䝁䅕杣杁䝁䅍兙祂䡁䅍䅌杁䝁䅅杢歂䍁䅁睙療䝁䄰兢求䡁䅉睙灂䝁䅅䅢杁䡁䅙党潂䝁䅫睙獂䝁䅕督畁䍁䅁䅖潂䝁䅕䅉乂䝁䅕䅤桂䝁䅷䅉䝂䝁䄸杣瑂䝁䅫杢湂䍁䅁督求䝁䅣兢求䝁䄴䅤杁䡁䅁杣療䡁䅙兡歂䝁䅕督杁䡁䅉兙畂䝁䅣党杁䝁䄸杚杁䡁䅁杣療䝁䅑兤橂䡁䅑督獁䍁䅁督ㅂ䝁䅍䅡杁䝁䅅督杁䝁䅕杢湂䝁䅫杢求䍁䅷䅉あ䡁䅉兙畂䡁䅍兢灂䡁䅍督灂䝁䄸杢獁䍁䅁䅚祂䝁䅫杤求䝁䅷兡畂䝁䅕䅌杁䝁䅅杢歂䍁䅁督桂䝁䅙党あ䡁䅫兌橂䡁䅉兡あ䝁䅫睙桂䝁䅷䅉橂䝁䄸兢睂䝁䄸杢求䝁䄴䅤穂䍁䅁杚療䡁䅉䅉あ䡁䅉兙歂䝁䅫䅤灂䝁䄸杢桂䝁䅷䅉灂䝁䄴䅤求䡁䅉杢桂䝁䅷䅉橂䝁䄸兢楂䡁䅕督あ䝁䅫睢畂䍁䅁党畂䝁䅣兡畂䝁䅕䅉桂䝁䄴䅚杁䝁䅕䅢求䝁䅍䅤祂䝁䅫睙杁䡁䅙党潂䝁䅫睙獂䝁䅕䅉桂䡁䅉睙潂䝁䅫䅤求䝁䅍䅤ㅂ䡁䅉党穂䍁䅷䅉灂䝁䄴睙獂䡁䅕䅚灂䝁䄴睚杁䝁䅷兡湂䝁䅧䅤杁䡁䅙党潂䝁䅫睙獂䝁䅕督獁䍁䅁睙療䝁䄰兢求䡁䅉睙灂䝁䅅䅢杁䡁䅙党潂䝁䅫睙獂䝁䅕督獁䍁䅁兙畂䝁䅑䅉療䝁䅙杚瑁䝁䅧兡湂䝁䅧睤桂䡁䅫䅉㉂䝁䅕䅡灂䝁䅍䅢求䡁䅍䅌杁䝁䅅督杁䡁䅣党獂䝁䅷䅉桂䡁䅍䅉睂䡁䅉睢歂䡁䅕睙あ䡁䅍䅉浂䝁䄸杣杁䝁䅫杢歂䡁䅕督あ䡁䅉兡桂䝁䅷䅉瑂䝁䅅杣牂䝁䅕䅤穂䍁䄴䅉䩂䡁䅑䅉療䡁䅁党祂䝁䅅䅤求䡁䅍䅉灂䝁䄴䅉佂䝁䄸杣あ䝁䅧䅉䉂䝁䄰党祂䝁䅫睙桂䍁䅷䅉䉂䡁䅍兡桂䍁䅷䅉䙂䡁䅕杣療䡁䅁党獁䍁䅁兙畂䝁䅑䅉呂䝁䄸兤あ䝁䅧䅉䉂䝁䄰党祂䝁䅫睙桂䍁䄴䅉䉂䝁䄰党祂䝁䅫睙桂䝁䄴䅉䉂䡁䅧䅢求䍁䅁杊杁䕁䄰兙畂䡁䅕杚桂䝁䅍䅤ㅂ䡁䅉兡畂䝁䅣䅉䥂䝁䄸䅢歂䝁䅫杢湂䡁䅍䅌杁䕁䅫杢橂䍁䄴䅉㍂䝁䅅督杁䝁䅙睢ㅂ䝁䄴䅚求䝁䅑䅉灂䝁䄴䅉硁䑁䅫兏ぁ䍁䅁兙畂䝁䅑䅉灂䡁䅍䅉潂䝁䅕兙歂䡁䅅兤桂䡁䅉䅤求䡁䅉党歂䍁䅁兡畂䍁䅁䅒求䡁䅑杣療䝁䅫䅤獁䍁䅁兔灂䝁䅍䅡灂䝁䅣兙畂䍁䄴䅁㕁䅆䅁䅒䅙䕁䅅兢求䡁䅉兡橂䝁䅅杢杁䕁䅕兙湂䝁䅷党杁䕁䄸兤あ䝁䅙兡あ䡁䅑党祂䡁䅍䅌杁䕁䅫杢橂䍁䄴䅉療䡁䅁党祂䝁䅅䅤求䡁䅍䅉桂䡁䅍䅉桂䍁䅁兢ㅂ䝁䅷䅤灂䍁䄰杙祂䝁䅅杢歂䍁䅁督睂䝁䅕睙灂䝁䅅䅢あ䡁䅫䅉祂䝁䅕䅤桂䝁䅫䅢求䡁䅉䅉灂䝁䄴䅉あ䝁䅧党杁䙁䅕杢灂䡁䅑党歂䍁䅁睕あ䝁䅅䅤求䡁䅍䅉桂䝁䄴䅚杁䝁䅫杢あ䝁䅕杣畂䝁䅅䅤灂䝁䄸杢桂䝁䅷䅢㕂䍁䄴䅉啂䝁䅧党杁䝁䅍睢瑂䡁䅁兙畂䡁䅫䅉睂䡁䅉睢㉂䝁䅫䅚求䡁䅍䅉煂䝁䅕兙畂䡁䅍䅌杁䝁䅅䅣睂䝁䅅杣求䝁䅷䅉桂䝁䄴䅚杁䝁䅅睙橂䝁䅕督穂䝁䄸杣灂䝁䅕督獁䍁䅁兙畂䝁䅑䅉睂䝁䅕杣穂䝁䄸杢桂䝁䅷䅉橂䝁䅅杣求䍁䅁䅣祂䝁䄸䅚ㅂ䝁䅍䅤穂䍁䅁杚療䡁䅉䅉㍂䝁䄸兢求䝁䄴䅉桂䝁䄴䅚杁䝁䄰党畂䍁䅁兤畂䝁䅑党祂䍁䅁䅤潂䝁䅕䅉䉂䝁䄰党祂䝁䅫睙桂䝁䄴䅉䙂䝁䅅睚獂䝁䅕䅉楂䡁䅉兙畂䝁䅑睏杁䝁䅅杢歂䍁䅁兡畂䡁䅑兡瑂䝁䅅䅤求䡁䅍䅌杁䝁䅅䅣睂䝁䅅杣求䝁䅷䅌杁䝁䅅睙あ䝁䅫杤求䡁䅣党桂䡁䅉䅌杁䝁䅅杢歂䍁䅁督㍂䝁䅫兢杁䝁䅍睢獂䝁䅷党橂䡁䅑兡療䝁䄴督杁䡁䅕杢歂䝁䅕杣杁䡁䅑䅡求䍁䅁兑求䡁䅉兡求䍁䅁兙畂䝁䅑䅉偂䕁䅙杒䵂䕁䅫杔䙂䍁䅁杙㕂䍁䅁兑求䡁䅉兡求䍁䅁杙祂䝁䅅杢歂䡁䅍杌杁䕁䅫䅤杁䝁䅅䅢穂䝁䄸䅉療䝁䅙杚求䡁䅉督杁䝁䄰党畂䡁䅍睤求䝁䅅杣杁䡁䅁杣療䝁䅑兤橂䡁䅑督杁䡁䅕杢歂䝁䅕杣杁䡁䅑䅡求䍁䅁䅖療䝁䅑䅚杁䙁䅍杢㕂䝁䅑党祂䍁䅁杔求䡁䅣䅉婂䝁䄸杣牂䍁䅁杙祂䝁䅅杢歂䑁䅳䅉桂䝁䄴䅚杁䝁䅙兙穂䝁䅧兡療䝁䄴䅉橂䝁䅷睢あ䝁䅧兡畂䝁䅣䅉桂䝁䄴䅚杁䝁䅅睙橂䝁䅕督穂䝁䄸杣灂䝁䅕督杁䡁䅕杢歂䝁䅕杣杁䡁䅑䅡求䍁䅁兖畂䡁䅍兤楂䡁䅍睙祂䝁䅫杙求䝁䅑䅉楂䡁䅉兙畂䝁䅑杌杁䙁䅑䅡求䍁䅁睙療䝁䄰䅣桂䝁䄴入杁䡁䅍党獂䝁䅷督杁䝁䅫䅤穂䍁䅁䅣祂䝁䄸䅚ㅂ䝁䅍䅤穂䍁䅁䅤潂䡁䅉睢ㅂ䝁䅣䅡杁䝁䄸睤畂䍁䅁兙畂䝁䅑䅉獂䝁䅫睙求䝁䄴督求䝁䅑䅉祂䝁䅕䅤桂䝁䅫䅢杁䡁䅍䅤療䡁䅉党穂䑁䅳䅉橂䝁䄸杢橂䝁䅕督穂䝁䅫睢畂䍁䄰杙桂䡁䅍党歂䍁䅁督潂䝁䄸䅣穂䍁䄰睤灂䡁䅑䅡灂䝁䄴兌穂䝁䅧睢睂䡁䅍睏杁䝁䅅杢歂䍁䅁䅚灂䝁䅣兡あ䝁䅅䅢杁䝁䅍䅡桂䝁䄴杢求䝁䅷督獁䍁䅁督ㅂ䝁䅍䅡杁䝁䅅督杁䡁䅣睤㍂䍁䄴兙求䍁䄴睙療䝁䄰䅌杁䡁䅣睤㍂䍁䄴兙求䡁䅉兡求䍁䄴睙療䝁䄰䅌杁䡁䅣睤㍂䍁䄴䅤療䝁䅑䅚穂䝁䄴入歂䝁䅕杣畁䝁䅍睢瑂䍁䅷䅉桂䝁䄴䅚杁䡁䅣睤㍂䍁䄴兤畂䡁䅍兤楂䡁䅍睙祂䝁䅫杙求䝁䅑杌橂䝁䄸兢畁䍁䅁兑瑂䝁䅕杣灂䝁䅍兙畂䍁䅁兒桂䝁䅣䅢求䍁䅁睔ㅂ䡁䅑杚灂䡁䅑䅤求䡁䅉督獁䍁䅁兓畂䝁䅍杌杁䡁䅣兙穂䍁䅁杚療䡁䅕杢歂䝁䅕䅚杁䝁䅫杢杁䑁䅅兏㍁䑁䅣䅉桂䝁䄴䅚杁䝁䅫督杁䝁䅧党桂䝁䅑兣ㅂ䝁䅅杣あ䝁䅕杣求䝁䅑䅉灂䝁䄴䅉兂䝁䅫䅤あ䡁䅍杙ㅂ䡁䅉睚潂䍁䅷䅉兂䝁䅕杢畂䡁䅍入獂䡁䅙兙畂䝁䅫兙畁䅁䅁栴䅉䍁䝙䅁䉂䝁䄰党祂䝁䅫睙桂䝁䄴䅉䙂䝁䅷党橂䡁䅑杣灂䝁䅍䅉兂䝁䄸睤求䡁䅉䅉䑂䝁䄸兢睂䝁䅅杢㕂䍁䅷䅉䩂䝁䄴睙畁䍁䅷䅉桂䝁䄴䅉求䝁䅷党橂䡁䅑杣灂䝁䅍䅉睂䡁䅕杙獂䝁䅫睙杁䡁䅕䅤灂䝁䅷兡あ䡁䅫䅉潂䝁䄸䅢歂䝁䅫杢湂䍁䅁睙療䝁䄰䅣桂䝁䄴入獁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䅉浂䝁䄸杣杁䡁䅍兙獂䝁䅕䅉あ䝁䄸䅉祂䝁䅕䅤桂䝁䅫䅢杁䝁䅅杢歂䍁䅁睤潂䝁䄸䅢求䡁䅍兙獂䝁䅕䅉橂䡁䅕督あ䝁䄸兢求䡁䅉督杁䝁䅫杢杁䡁䅑䅡求䍁䅁兖畂䝁䅫䅤求䝁䅑䅉呂䡁䅑兙あ䝁䅕督畁䍁䅁兓あ䍁䅁睢睂䝁䅕杣桂䡁䅑党穂䍁䅁䅤潂䡁䅉睢ㅂ䝁䅣䅡杁䙁䅙党祂䡁䅑兡橂䝁䅅䅢獂䡁䅫䅉䩂䝁䄴䅤求䝁䅣杣桂䡁䅑党歂䍁䅁兖あ䝁䅫䅢灂䡁䅑兡求䡁䅍䅌杁䙁䅑杣桂䝁䄴督瑂䝁䅫督穂䝁䅫睢畂䍁䅁兙畂䝁䅑䅉䕂䝁䅫督あ䡁䅉兡楂䡁䅕䅤灂䝁䄸杢杁䙁䅕䅤灂䝁䅷兡あ䝁䅫党穂䍁䅷䅉䉂䕁䅕䅕杁䙁䅑杣桂䝁䄴督瑂䝁䅫督穂䝁䅫睢畂䍁䅁䅓療䝁䅷䅚橂䝁䄸䅌杁䝁䅅杢歂䍁䅁睒求䝁䄴党祂䝁䅅䅤灂䝁䄸杢杁䍁䅙䅉乂䝁䅅杣牂䝁䅕䅤灂䝁䄴睚杁䡁䅍党湂䝁䄰党畂䡁䅑督畁䍁䅁䅖潂䝁䅕䅉橂䝁䄸兢睂䝁䅅杢㕂䍁䅁睚求䝁䄴党祂䝁䅅䅤求䡁䅍䅉求䝁䅷党橂䡁䅑杣灂䝁䅍兡あ䡁䅫䅉ㅂ䡁䅍兡畂䝁䅣䅉橂䝁䄸兙獂䍁䅁兙畂䝁䅑䅉獂䝁䅫睚畂䝁䅫䅤求䍁䅷䅉畂䝁䅅䅤ㅂ䡁䅉兙獂䍁䅁睚桂䡁䅍䅌杁䡁䅉党畂䝁䅕睤桂䝁䅉䅢求䍁䅷䅉畂䡁䅕睙獂䝁䅕兙祂䍁䅷䅉潂䡁䅫䅚祂䝁䄸䅌杁䡁䅍睢獂䝁䅅杣獁䍁䅁睤灂䝁䄴䅚獁䍁䅁兙畂䝁䅑䅉療䡁䅑䅡求䡁䅉䅉求䝁䄴党祂䝁䅣入杁䡁䅍睢ㅂ䡁䅉睙求䡁䅍杌杁䕁䅫䅤杁䝁䅅䅢穂䝁䄸䅉穂䡁䅕䅣睂䝁䅷兡求䡁䅍䅉桂䝁䄴䅚杁䝁䄰兙祂䝁䅳党あ䡁䅍䅉求䝁䅷党橂䡁䅑杣灂䝁䅍䅉睂䝁䄸睤求䡁䅉䅉桂䡁䅑䅉㍂䝁䅧睢獂䝁䅕督桂䝁䅷党杁䡁䅑睢杁䝁䄸䅤潂䝁䅕杣杁䝁䅕䅢求䝁䅍䅤祂䝁䅫睙杁䡁䅕䅤灂䝁䅷兡あ䡁䅫䅉橂䝁䄸兢睂䝁䅅杢灂䝁䅕督獁䍁䅁杣ㅂ䡁䅉兙獂䍁䅁党獂䝁䅕睙あ䡁䅉兡橂䍁䅁睙療䝁䄸䅣求䡁䅉兙あ䝁䅫杤求䡁䅍䅌杁䝁䄰兤畂䝁䅫睙灂䡁䅁兙獂䝁䅫䅤灂䝁䅕督獁䍁䅁兙畂䝁䅑䅉療䡁䅑䅡求䡁䅉䅉瑂䝁䅅杣牂䝁䅕䅤杁䡁䅁兙祂䡁䅑兡橂䝁䅫䅣桂䝁䄴䅤穂䍁䄴䅉䉂䝁䄰党祂䝁䅫睙桂䝁䄴䅉䙂䝁䅷党橂䡁䅑杣灂䝁䅍䅉兂䝁䄸睤求䡁䅉䅉䑂䝁䄸兢睂䝁䅅杢㕂䍁䅷䅉䩂䝁䄴睙畁䍁䅁睤桂䡁䅍䅉灂䝁䄴睙療䡁䅉䅣療䡁䅉兙あ䝁䅕䅚杁䝁䅫杢杁䑁䅅兏睁䑁䅙䅉桂䝁䄴䅚杁䝁䅫督杁䝁䅧党桂䝁䅑兣ㅂ䝁䅅杣あ䝁䅕杣求䝁䅑䅉灂䝁䄴䅉䑂䝁䄸䅢ㅂ䝁䄰杙ㅂ䡁䅍䅌杁䕁䄸䅡灂䝁䄸杌䅁䙁呷䅁祃权䅁兑瑂䝁䅕杣灂䝁䅍兙畂䍁䅁兒㑂䡁䅁杣求䡁䅍督杁䕁䅍睢瑂䡁䅁兙畂䡁䅫䅌杁䡁䅑睢湂䝁䅕䅤潂䝁䅕杣杁䡁䅣兡あ䝁䅧䅉灂䡁䅑督杁䡁䅍兤楂䡁䅍兡歂䝁䅫兙祂䝁䅫党穂䍁䅷䅉療䡁䅁党祂䝁䅅䅤求䡁䅍䅉桂䡁䅍䅉灂䝁䄴䅤求䝁䅣杣桂䡁䅑党歂䍁䅁䅣桂䡁䅫兢求䝁䄴䅤穂䍁䅁睙療䝁䄰䅣桂䝁䄴入杁䝁䅫杢杁䡁䅑䅡求䍁䅁兖畂䝁䅫䅤求䝁䅑䅉呂䡁䅑兙あ䝁䅕督獁䍁䅁兒ㅂ䡁䅉睢睂䝁䅕䅌杁䡁䅑䅡求䍁䅁兔灂䝁䅑䅚獂䝁䅕䅉䙂䝁䅅督あ䍁䅁兙畂䝁䅑䅉䉂䝁䅙杣灂䝁䅍兙獁䍁䅁䅤潂䝁䅕䅉䉂䡁䅍兡桂䍁䅁䅕桂䝁䅍兡浂䝁䅫睙獁䍁䅁兑ㅂ䡁䅍䅤祂䝁䅅䅢灂䝁䅅䅌杁䕁䄴党㍂䍁䅁杗求䝁䅅䅢桂䝁䄴䅚獁䍁䅁䅔桂䡁䅑兡畂䍁䅁兑瑂䝁䅕杣灂䝁䅍兙獁䍁䅁睑桂䝁䄴兙歂䝁䅅䅌杁䡁䅑䅡求䍁䅁睑桂䡁䅉兡楂䝁䅉党桂䝁䄴䅌杁䝁䅅杢歂䍁䅁兓畂䡁䅑党祂䝁䄴兙あ䝁䅫睢畂䝁䅅䅢獂䡁䅫杌杁䕁䅫䅤杁䝁䄸䅣求䡁䅉兙あ䝁䅕督杁䡁䅑䅡祂䝁䄸兤湂䝁䅧䅉浂䝁䄸兤祂䍁䅁督求䝁䅣兢求䝁䄴䅤穂䑁䅯䅉噂䍁䄴睕畁䍁䅁睑療䝁䄴督ㅂ䝁䄰党祂䍁䅁睕求䡁䅉杤灂䝁䅍党穂䍁䅷䅉䑂䝁䄸兢瑂䝁䅕杣橂䝁䅫兙獂䍁䅁睕求䡁䅉杤灂䝁䅍党穂䍁䅷䅉䩂䝁䄴䅤求䡁䅉杢桂䡁䅑兡療䝁䄴兙獂䍁䅁睑桂䡁䅉䅚杁䙁䅍党祂䡁䅙兡橂䝁䅕督獁䍁䅁兙畂䝁䅑䅉䡂䝁䅷睢楂䝁䅅䅢杁䕁䄰党祂䝁䅍䅡桂䝁䄴䅤杁䝁䅅杢歂䍁䅁杔求䡁䅑睤療䡁䅉睡杁䙁䅍党祂䡁䅙兡橂䝁䅕督畁䍁䅁䅖潂䝁䅕䅉橂䝁䄸兢睂䝁䅅杢㕂䉁杫督杁䡁䅁杣療䝁䅑兤橂䡁䅑督杁䝁䅅杢歂䍁䅁督求䡁䅉杤灂䝁䅍党穂䍁䅁兡畂䝁䅍䅢ㅂ䝁䅑党杁䝁䅍杣求䝁䅑兡あ䍁䅁睙桂䡁䅉䅚獁䍁䅁睙潂䝁䅅杣湂䝁䅕䅉橂䝁䅅杣歂䍁䅷䅉楂䝁䅅杢牂䝁䅫杢湂䍁䅷䅉桂䝁䄴䅚杁䝁䄸䅤潂䝁䅕杣杁䡁䅁兙㕂䝁䄰党畂䡁䅑䅉桂䝁䄴䅚杁䝁䅙兡畂䝁䅅杢橂䝁䅫杢湂䍁䅁䅣祂䝁䄸䅚ㅂ䝁䅍䅤穂䑁䅳䅉畂䝁䅕䅤㍂䝁䄸杣牂䍁䅁督求䡁䅉杤灂䝁䅍党穂䑁䅳䅉求䡁䅧䅣求䝁䄴督求䍁䅁兢桂䝁䄴兙湂䝁䅕兢求䝁䄴䅤杁䡁䅁杣療䝁䅑兤橂䡁䅑督杁䝁䅅杢歂䍁䅁督求䡁䅉杤灂䝁䅍党穂䑁䅳䅉桂䝁䄴䅚杁䡁䅑杣桂䡁䅙党獂䍁䅁兙畂䝁䅑䅉獂䝁䅫杚求䡁䅍䅤㕂䝁䅷党杁䡁䅍党祂䡁䅙兡橂䝁䅕督畁䍁䅁兓あ䍁䅁兙獂䡁䅍睢杁䡁䅁杣療䡁䅙兡歂䝁䅕督杁䝁䄰党祂䝁䅍䅡桂䝁䄴䅤杁䝁䅅睙硂䡁䅕兡穂䝁䅫䅤灂䝁䄸杢杁䝁䅅杢歂䍁䅁䅣祂䝁䄸睙求䡁䅍督灂䝁䄴睚獁䍁䅁督求䡁䅉杤灂䝁䅍兡畂䝁䅣䅉桂䝁䄴䅚杁䡁䅍党あ䡁䅑䅢求䝁䄰党畂䡁䅑䅌杁䡁䅁睢灂䝁䄴䅤瑁䝁䄸杚瑁䡁䅍兙獂䝁䅕䅉瑂䝁䅅杣牂䝁䅕䅤灂䝁䄴睚獁䍁䅁兙畂䝁䅑䅉灂䝁䄴杚療䡁䅉兢桂䡁䅑兡療䝁䄴䅉睂䡁䅉睢歂䡁䅕睙あ䡁䅍䅉桂䝁䄴䅚杁䡁䅍党祂䡁䅙兡橂䝁䅕督杁䝁䅙睢祂䍁䅁兢求䡁䅉睙潂䝁䅅杢あ䡁䅍睏杁䝁䅅杢歂䍁䅁杚祂䝁䅅兤歂䍁䅁䅣祂䝁䅕杤求䝁䄴䅤灂䝁䄸杢杁䡁䅍党祂䡁䅙兡橂䝁䅕督獁䍁䅁兙穂䍁䅁睤求䝁䅷䅢杁䝁䅅督杁䡁䅑䅡求䍁䅁䅚求䡁䅍兡湂䝁䄴䅉桂䝁䄴䅚杁䝁䄸䅣求䡁䅉兙あ䝁䅫睢畂䍁䅁睢浂䍁䅁睙ㅂ䡁䅍䅤療䝁䄰党祂䍁䅁䅢療䡁䅫兙獂䡁䅑入杁䡁䅁杣療䝁䅣杣桂䝁䄰督畁䍁䅁兓畂䍁䅁兙歂䝁䅑兡あ䝁䅫睢畂䍁䅷䅉あ䝁䅧党杁䝁䅍睢瑂䡁䅁兙畂䡁䅫䅉獂䝁䅕兙穂䝁䅕督杁䝁䅅杢歂䍁䅁睢睂䝁䅕杣桂䡁䅑党穂䍁䅁䅢療䡁䅕杢湂䝁䅕督杁䝁䅅䅤杁䝁䅅兡祂䡁䅁睢祂䡁䅑督畁䍁䅁兓あ䍁䅁督求䝁䅷䅢穂䍁䅁兡あ䡁䅍䅉睂䡁䅉睢歂䡁䅕睙あ䡁䅍䅉桂䝁䄴䅚杁䡁䅍党祂䡁䅙兡橂䝁䅕督杁䡁䅑睢杁䝁䅍睢畂䡁䅍兤瑂䝁䅕杣穂䍁䅷䅉穂䝁䄰兙獂䝁䅷䅉楂䡁䅕督灂䝁䄴党穂䡁䅍党穂䍁䅷䅉瑂䝁䅫䅚瑁䡁䅍兡㙂䝁䅕䅚杁䝁䅍睢瑂䡁䅁兙畂䝁䅫党穂䍁䅷䅉桂䝁䄴䅚杁䝁䅷兙祂䝁䅣党杁䝁䅍睢祂䡁䅁睢祂䝁䅅䅤灂䝁䄸杢穂䍁䅁䅤潂䡁䅉睢ㅂ䝁䅣䅡杁䝁䄰睢楂䝁䅫䅢求䍁䅁兙畂䝁䅑䅉療䝁䄴䅢灂䝁䄴党杁䝁䅅䅣睂䝁䅷兡橂䝁䅅䅤灂䝁䄸杢穂䍁䅷䅉桂䝁䅙杚灂䝁䅷兡桂䡁䅑党杁䝁䄰兙祂䝁䅳党あ䝁䅫杢湂䍁䅷䅉橂䡁䅕督あ䝁䄸兢求䡁䅉䅉祂䝁䅕杚求䡁䅉杣桂䝁䅷䅉睂䡁䅉睢湂䡁䅉兙瑂䡁䅍䅌杁䡁䅑䅡灂䡁䅉䅚瑁䡁䅁兙祂䡁䅑入杁䡁䅍党祂䡁䅙兡橂䝁䅕䅉睂䡁䅉睢㉂䝁䅫䅚求䡁䅉督杁䝁䅅杢歂䍁䅁杙ㅂ䡁䅍兡畂䝁䅕督穂䍁䅁䅣桂䡁䅉䅤畂䝁䅕杣穂䍁䅷䅉歂䝁䅫杣求䝁䅍䅤杁䝁䄰兙灂䝁䅷䅌杁䡁䅑党獂䝁䅕䅣潂䝁䄸杢求䍁䅷䅉灂䝁䄴兌潂䝁䄸兤穂䝁䅕䅉穂䝁䅅䅢求䡁䅍䅉あ䝁䅕兙瑂䡁䅍䅌杁䡁䅑党獂䝁䅕䅣潂䝁䄸杢求䍁䅷䅉桂䝁䄴䅚杁䝁䅑兡祂䝁䅕睙あ䍁䅁杣求䡁䅍䅣療䝁䄴督求䍁䅁兙歂䡁䅙党祂䡁䅑兡穂䝁䅫杢湂䍁䄴䅉䉂䝁䄰党祂䝁䅫睙桂䝁䄴䅉䙂䡁䅧䅣祂䝁䅕督穂䍁䅁睑療䝁䄰䅣桂䝁䄴入杁䡁䅣兙穂䍁䅁杚療䡁䅕杢歂䝁䅕䅚杁䝁䅫杢杁䑁䅅䅏ㅁ䑁䅁䅉桂䝁䄴䅚杁䝁䅫督杁䝁䅉兙穂䝁䅕䅚杁䝁䅫杢杁䕁䄴党㍂䍁䅁兗療䡁䅉睡獁䍁䅁杔求䡁䅣䅉婂䝁䄸杣牂䍁䄴䅁兂睅䅁杙䅧䕁䅅兢求䡁䅉兡橂䝁䅅杢杁䕁䅙兡畂䝁䅅杢橂䝁䅫兙獂䍁䅁睒祂䝁䄸兤睂䍁䅷䅉䩂䝁䄴睙畁䍁䅷䅉桂䝁䄴䅉灂䝁䄴督ㅂ䡁䅉兙畂䝁䅍党杁䝁䅧睢獂䝁䅑兡畂䝁䅣䅉橂䝁䄸兢睂䝁䅅杢㕂䍁䅷䅉睂䡁䅉睢㉂䝁䅫䅚求䡁䅍䅉穂䡁䅁党橂䝁䅫兙獂䡁䅑入杁䡁䅁杣療䡁䅁党祂䡁䅑入杁䝁䅅杢歂䍁䅁睙桂䡁䅍兤桂䝁䅷䅤㕂䍁䅁兡畂䡁䅍兤祂䝁䅅杢橂䝁䅕䅉睂䡁䅉睢歂䡁䅕睙あ䡁䅍䅉灂䝁䄴䅉あ䝁䅧党杁䙁䅕杢灂䡁䅑党歂䍁䅁睕あ䝁䅅䅤求䡁䅍杌杁䙁䅑䅡求䍁䅁睙療䝁䄰䅣桂䝁䄴入杁䝁䄸杚浂䝁䅕杣穂䍁䅁䅣祂䝁䄸䅣求䡁䅉䅤㕂䍁䅁兙畂䝁䅑䅉あ䡁䅉兙畂䡁䅍䅣療䡁䅉䅤桂䡁䅑兡療䝁䄴䅉灂䝁䄴督ㅂ䡁䅉兙畂䝁䅍党杁䡁䅁杣療䝁䅑兤橂䡁䅑督獁䍁䅁督ㅂ䝁䅍䅡杁䝁䅅督杁䡁䅁䅡㕂䡁䅍兡橂䝁䅅䅢杁䝁䅑兙瑂䝁䅅睚求䍁䅁兙畂䝁䅑䅉獂䝁䅫兙楂䝁䅫䅢灂䡁䅑入杁䝁䅍睢㉂䝁䅕杣桂䝁䅣党杁䝁䅙睢祂䍁䅁杙ㅂ䡁䅍党穂䍁䅁兙畂䝁䅑䅉あ䡁䅉兤橂䝁䅳督獁䍁䅁兡畂䝁䅷兙畂䝁䅑䅉桂䝁䄴䅚杁䝁䄸睙求䝁䅅杢杁䝁䄰兙祂䝁䅫杢求䍁䅷䅉桂䝁䅣杣灂䝁䅍兤獂䡁䅑兤祂䝁䅅䅢瑁䡁䅉党獂䝁䅅䅤求䝁䅑䅉睂䡁䅉睢歂䡁䅕睙あ䡁䅍䅌杁䝁䅅杢歂䍁䅁睢あ䝁䅧党祂䍁䅁睙療䝁䄰兢求䡁䅉睙灂䝁䅅䅢杁䡁䅁杣療䡁䅁党祂䡁䅑入杁䝁䅅杢歂䍁䅁督睂䝁䅕睙灂䝁䅅䅢あ䡁䅫䅉あ䡁䅉兙畂䡁䅍䅣療䡁䅉䅤桂䡁䅑兡療䝁䄴䅉橂䝁䄸杤求䡁䅉兙湂䝁䅕督㝁䍁䅁督睂䝁䅕睙灂䝁䅅䅢あ䡁䅫䅉橂䝁䅅督ㅂ䝁䅅䅢あ䡁䅫䅉灂䝁䄴督ㅂ䡁䅉兙畂䝁䅍党獁䍁䅁兡畂䝁䅍䅢ㅂ䝁䅑兡畂䝁䅣䅉睂䡁䅉兡瑂䝁䅅杣灂䝁䅷入杁䝁䅕䅥橂䝁䅕督穂䍁䅁兙畂䝁䅑䅉穂䡁䅕杣睂䝁䅷兤穂䍁䅷䅉求䡁䅧党橂䡁䅕䅤灂䡁䅙党杁䝁䅅杢歂䍁䅁䅣祂䝁䄸杚求䡁䅍督灂䝁䄸杢桂䝁䅷䅉獂䝁䅫兙楂䝁䅫䅢灂䡁䅑入獁䍁䅁睚求䝁䄴党祂䝁䅅䅢杁䝁䅷兡桂䝁䅉兡獂䝁䅫䅤㕂䍁䅷䅉ㅂ䝁䄰杙祂䝁䅕䅢獂䝁䅅䅉桂䝁䄴䅚杁䝁䅕䅥橂䝁䅕督穂䍁䅁䅢灂䝁䅅杙灂䝁䅷兡あ䡁䅫䅌杁䝁䅅杢歂䍁䅁督睂䝁䅕睙灂䝁䅅䅢あ䡁䅫䅉橂䝁䄸杤求䡁䅉兙湂䝁䅕䅉灂䝁䄴䅉あ䝁䅅杣湂䝁䅕䅤求䝁䅑䅉瑂䝁䅅杣牂䝁䅕䅤穂䍁䅷䅉桂䡁䅍䅉㍂䝁䅕䅢獂䍁䅁兙穂䍁䅁睙ㅂ䡁䅍䅤療䝁䄰兡㙂䝁䅕䅚杁䡁䅁杣療䝁䅣杣桂䝁䄰督杁䝁䅙睢祂䍁䅁督瑂䝁䅅䅢獂䍁䅁䅤療䍁䅁兢灂䝁䅑兌穂䝁䅫来求䝁䅑䅉楂䡁䅕督灂䝁䄴党穂䡁䅍党穂䍁䅁兙畂䝁䅑䅉㍂䝁䄸杣牂䝁䅕杣穂䉁杫䅉橂䝁䄸兢睂䝁䅕杢穂䝁䅅䅤灂䝁䄸杢杁䝁䅫杢穂䡁䅕杣桂䝁䄴睙求䑁䅳䅉桂䝁䄴䅚杁䡁䅍䅣求䝁䅍兡桂䝁䅷䅤㕂䍁䅁杚灂䝁䄴兙畂䝁䅍兡桂䝁䅷䅉灂䝁䄴督ㅂ䡁䅉兙畂䝁䅍党杁䡁䅁杣療䝁䅑兤橂䡁䅑督杁䝁䅍睢瑂䡁䅁杣灂䡁䅍兡畂䝁䅣䅉祂䝁䅫督牂䍁䅁兢桂䝁䄴兙湂䝁䅕兢求䝁䄴䅤杁䝁䅫杢穂䡁䅕杣桂䝁䄴睙求䍁䅁䅣祂䝁䄸睚祂䝁䅅兢穂䍁䅁杚療䡁䅉䅉獂䝁䅕杢歂䝁䅫杢湂䍁䅁兙畂䝁䅑䅉獂䝁䅕兙穂䝁䅫杢湂䍁䅁兡畂䡁䅍䅤灂䡁䅑兤あ䝁䅫睢畂䡁䅍䅌杁䝁䅙兡歂䝁䅕䅢灂䡁䅑入杁䝁䅅杢歂䍁䅁督ㅂ䡁䅉党あ䡁䅫䅉睂䡁䅉睢歂䡁䅕睙あ䡁䅍䅌杁䝁䅅杢歂䍁䅁䅤祂䝁䅅䅚求䍁䅁睙祂䝁䅕䅚灂䡁䅑䅉灂䝁䄴督ㅂ䡁䅉兙畂䝁䅍党畁䍁䅁兓あ䍁䅁督求䝁䅷䅢穂䍁䅁兡あ䡁䅍䅉睂䡁䅉睢睂䝁䅕杣あ䡁䅫䅉桂䝁䄴䅚杁䝁䅍兙穂䡁䅕兙獂䡁䅑入杁䝁䅫杢穂䡁䅕杣桂䝁䄴睙求䍁䅁䅣祂䝁䄸䅚ㅂ䝁䅍䅤穂䍁䅁䅤潂䡁䅉睢ㅂ䝁䅣䅡杁䝁䅫杢歂䝁䅕䅣求䝁䄴䅚求䝁䄴䅤杁䝁䅫杢穂䡁䅕杣桂䝁䄴睙求䍁䅁兙湂䝁䅕杢あ䡁䅍䅉桂䝁䄴䅚杁䝁䅉杣療䝁䅳党祂䡁䅍杌杁䙁䅑䅡求䍁䅁睙療䝁䄰䅣桂䝁䄴入杁䡁䅣兙穂䍁䅁杚療䡁䅕杢歂䝁䅕䅚杁䝁䅫杢杁䑁䅅䅏㍁䑁䅉䅉桂䝁䄴䅚杁䝁䅫督杁䝁䅧党桂䝁䅑兣ㅂ䝁䅅杣あ䝁䅕杣求䝁䅑䅉灂䝁䄴䅉䑂䝁䅫杢橂䝁䅫杢畂䝁䅅䅤灂䍁䅷䅉偂䝁䅧兡療䍁䄴䅁⽁䅆䅁杭䅫䕁䅅兢求䡁䅉兡橂䝁䅅杢杁䕁䅫杢あ䝁䅕杣畂䝁䅅䅤灂䝁䄸杢桂䝁䅷䅉䡂䡁䅉睢ㅂ䡁䅁䅌杁䕁䅫杢橂䍁䄴䅉療䝁䅙杚求䡁䅉督杁䝁䅫杢穂䡁䅕杣桂䝁䄴睙求䍁䅁䅣祂䝁䄸䅚ㅂ䝁䅍䅤穂䍁䅁杚療䡁䅉䅉橂䝁䄸兢瑂䝁䅕杣橂䝁䅫兙獂䍁䅷䅉灂䝁䄴督あ䝁䅫䅤ㅂ䡁䅑兡療䝁䄴兙獂䍁䅷䅉桂䝁䄴䅚杁䝁䅫杢歂䝁䅫杤灂䝁䅑兤桂䝁䅷䅉橂䡁䅕督あ䝁䄸兢求䡁䅉督杁䝁䅫杢杁䕁䄴睢祂䡁䅑䅡杁䕁䅅兢求䡁䅉兡橂䝁䅅䅉桂䝁䄴䅚杁䝁䅫杢あ䝁䅕杣畂䝁䅅䅤灂䝁䄸杢桂䝁䅷䅢㕂䍁䄴䅉䩂䡁䅑䅉療䡁䅁党祂䝁䅅䅤求䡁䅍䅉あ䝁䅧杣療䡁䅕睚潂䍁䅁䅤潂䡁䅉党求䍁䅁督求䝁䅣兢求䝁䄴䅤穂䑁䅯䅉佂䝁䄸杣あ䝁䅧䅉䉂䝁䄰党祂䝁䅫睙桂䍁䅁睑療䝁䄰兢求䡁䅉睙灂䝁䅅䅢㝁䍁䅁兓畂䡁䅑党祂䝁䄴兙あ䝁䅫睢畂䝁䅅䅢杁䕁䅍睢瑂䝁䄰党祂䝁䅍兡桂䝁䅷睏杁䝁䅅杢歂䍁䅁睒獂䝁䄸杙桂䝁䅷䅉兂䝁䅕杣穂䝁䄸杢桂䝁䅷杌杁䙁䅑䅡求䍁䅁睙療䝁䄰䅣桂䝁䄴入杁䡁䅁杣療䡁䅙兡歂䝁䅕督杁䝁䅍睢瑂䝁䄰党祂䝁䅍兡桂䝁䅷䅉桂䝁䄴䅚杁䝁䅫杢歂䡁䅕督あ䡁䅉兡桂䝁䅷䅉睂䡁䅉睢睂䝁䅕杣あ䡁䅫䅉灂䝁䄴督ㅂ䡁䅉兙畂䝁䅍党獁䍁䅁兡畂䝁䅍䅢ㅂ䝁䅑兡畂䝁䅣䅉楂䡁䅕督灂䝁䄴党穂䡁䅍䅉灂䝁䄴䅤求䡁䅉杣ㅂ䡁䅁䅤灂䝁䄸杢杁䝁䅅杢歂䍁䅁䅣桂䝁䅍睡桂䝁䅣党杁䝁䅫杢穂䡁䅕杣桂䝁䄴睙求䍁䅁䅤潂䝁䅅䅤杁䝁䅍睢㉂䝁䅕杣杁䝁䅕䅥睂䝁䄸督ㅂ䡁䅉党杁䡁䅑睢杁䝁䄰兙歂䝁䅕䅉桂䝁䄴䅚杁䝁䄴兙あ䡁䅕杣桂䝁䅷䅉歂䝁䅫督桂䡁䅍䅤求䡁䅉督㝁䍁䅁睚求䝁䄴党祂䝁䅅䅢杁䝁䅷兡桂䝁䅉兡獂䝁䅫䅤㕂䍁䅷䅉求䝁䄴杤灂䡁䅉睢畂䝁䄰党畂䡁䅑兙獂䍁䅷䅉橂䝁䄸兢瑂䝁䅕杣橂䝁䅫兙獂䍁䅁兙ㅂ䡁䅑睢瑂䝁䄸杙灂䝁䅷党杁䝁䅷兡桂䝁䅉兡獂䝁䅫䅤㕂䍁䅷䅉㍂䝁䄸杣牂䝁䅕杣穂䉁杫䅉橂䝁䄸兢睂䝁䅕杢穂䝁䅅䅤灂䝁䄸杢獁䍁䅁党㑂䝁䅍党穂䡁䅍䅉橂䝁䅅督ㅂ䝁䅅䅢あ䡁䅫䅌杁䝁䅅杢歂䍁䅁睙祂䝁䅫督灂䡁䅍䅉瑂䝁䅅杢桂䝁䅣党瑂䝁䅕杢あ䍁䅁兡畂䡁䅍兤祂䝁䅅杢橂䝁䅕䅉睂䡁䅉睢歂䡁䅕睙あ䡁䅍睏杁䝁䅅杢歂䍁䅁䅣祂䝁䄸杚求䡁䅍督灂䝁䄸杢桂䝁䅷䅉獂䝁䅫兙楂䝁䅫䅢灂䡁䅑入杁䝁䅫杢穂䡁䅕杣桂䝁䄴睙求䍁䄴䅉䩂䡁䅑䅉桂䝁䅷督療䍁䅁睢浂䝁䅙党祂䡁䅍䅉瑂䝁䅅杣灂䝁䄴党獁䍁䅁党畂䝁䅕杣湂䡁䅫兌祂䝁䅕䅢桂䡁䅑党歂䍁䅁䅣祂䝁䄸䅣求䡁䅉䅤㕂䍁䅁兡畂䡁䅍兤祂䝁䅅杢橂䝁䅕䅌杁䝁䅅杤灂䝁䅅䅤灂䝁䄸杢獁䍁䅁䅣療䝁䅷兡あ䝁䅫睙桂䝁䅷䅉祂䝁䅫督牂䍁䅷䅉あ䡁䅉兙歂䝁䅕䅉橂䡁䅉党歂䝁䅫䅤獁䍁䅁䅤祂䝁䅅䅚求䍁䅁杚灂䝁䄴兙畂䝁䅍党獁䍁䅁兙畂䝁䅑䅉睂䝁䄸杣あ䝁䅙睢獂䝁䅫睢杁䡁䅍睢獂䡁䅕䅤灂䝁䄸杢穂䑁䅳䅉㉂䝁䄸䅢ㅂ䝁䄴䅤桂䡁䅉入杁䝁䅅杢歂䍁䅁督睂䝁䄸杢穂䝁䄸杣瑁䡁䅁兙灂䝁䅑䅉睂䝁䅕杣穂䝁䄸杢桂䝁䅷䅉桂䝁䅍睙灂䝁䅑党畂䡁䅑䅌杁䝁䅅杢歂䍁䅁督ㅂ䡁䅁䅣獂䝁䅕兢求䝁䄴䅤桂䝁䅷䅉潂䝁䅕兙獂䡁䅑䅡杁䡁䅁杣療䝁䅑兤橂䡁䅑督㝁䍁䅁兙畂䝁䅑䅉睂䝁䅕杣穂䝁䄸杢桂䝁䅷䅉桂䡁䅕䅤療䍁䅁兙畂䝁䅑䅉潂䝁䄸兢求䝁䄸睤畂䝁䅕杣穂䍁䅷䅉求䡁䅧䅤求䝁䄴䅚求䝁䅑䅉㍂䝁䅅杣祂䝁䅅杢あ䡁䅫䅌杁䝁䅑党㉂䝁䅫睙求䍁䅁䅣祂䝁䄸䅤求䝁䅍䅤灂䝁䄸杢杁䝁䅫杢穂䡁䅕杣桂䝁䄴睙求䍁䅷䅉潂䝁䄸兢求䍁䅁睤桂䡁䅉杣桂䝁䄴䅤㕂䍁䅁兙畂䝁䅑䅉祂䝁䅕䅢桂䡁䅑党歂䍁䅁督求䡁䅉杤灂䝁䅍党穂䍁䅷䅉桂䝁䄴䅚杁䝁䅫杢穂䡁䅕杣桂䝁䄴睙求䍁䅁杚療䡁䅉䅉潂䝁䅫睚潂䍁䅁杢求䡁䅑兌㍂䝁䄸杣あ䝁䅧䅉灂䝁䄴䅚灂䡁䅙兡歂䡁䅕兙獂䡁䅍杌杁䕁䅙兤祂䡁䅑䅡求䡁䅉䅌杁䡁䅑䅡求䍁䅁睙療䝁䄰䅣桂䝁䄴入杁䡁䅁杣療䡁䅙兡歂䝁䅕督杁䝁䄰睢祂䡁䅑睚桂䝁䅣党杁䝁䅅杢歂䍁䅁睢あ䝁䅧党祂䍁䅁䅢療䝁䅅杢穂䍁䅁杣求䝁䅍党灂䡁䅙兙楂䝁䅷党杁䝁䅫杢橂䝁䅷兤歂䝁䅕督杁䝁䅍睢瑂䝁䄰党祂䝁䅍兡桂䝁䅷䅉瑂䝁䄸杣あ䝁䅣兙湂䝁䅕督獁䍁䅁䅢灂䝁䅙党杁䝁䅫杢穂䡁䅕杣桂䝁䄴睙求䍁䅁䅣療䝁䅷兡橂䡁䅫䅉獂䝁䄸兙畂䡁䅍䅌杁䝁䅅杢歂䍁䅁睙療䝁䄰兢求䡁䅉睙灂䝁䅅䅢杁䝁䅷睢桂䝁䄴督獁䍁䅁䅖潂䝁䅕䅉橂䝁䄸兢睂䝁䅅杢㕂䍁䅁睤桂䡁䅍䅉浂䝁䄸兤畂䝁䅑党歂䍁䅁兡畂䍁䅁免㕁䑁䅅兏杁䝁䅅杢歂䍁䅁兡穂䍁䅁䅡求䝁䅅䅚硂䡁䅕兙祂䡁䅑党祂䝁䅕䅚杁䝁䅫杢杁䕁䄴党㍂䍁䅁兗療䡁䅉睡獁䍁䅁杔求䡁䅣䅉婂䝁䄸杣牂䍁䄴䅁䙂䅆䅁杏䅣䕁䅅兢求䡁䅉兡橂䝁䅅杢杁䙁䅍䅤桂䡁䅑党穂䍁䅁睖桂䡁䅑党祂䍁䅁睑療䝁䄰䅣桂䝁䄴入獁䍁䅁䅤潂䡁䅉睢ㅂ䝁䅣䅡杁䝁䅫䅤穂䍁䅁督ㅂ䝁䅉督灂䝁䅑兡桂䡁䅉兡求䡁䅍䅌杁䡁䅁杣療䡁䅙兡歂䝁䅕督杁䡁䅣兙あ䝁䅕杣杁䝁䅅杢歂䍁䅁党獂䝁䅕睙あ䡁䅉兡橂䍁䅁督求䡁䅉杤灂䝁䅍党穂䍁䅁䅤療䍁䅁杣求䡁䅍兡歂䝁䅕杢あ䝁䅫兙獂䍁䅷䅉橂䝁䄸兢瑂䝁䅕杣橂䝁䅫兙獂䍁䅷䅉灂䝁䄴䅚ㅂ䡁䅍䅤祂䝁䅫兙獂䍁䅷䅉桂䝁䄴䅚杁䝁䄸䅤潂䝁䅕杣杁䝁䅍兤穂䡁䅑睢瑂䝁䅕杣穂䍁䅁兡畂䍁䅁䅤潂䝁䅕䅉噂䝁䄴兡あ䝁䅕䅚杁䙁䅍䅤桂䡁䅑党穂䍁䄴䅉䩂䡁䅑䅉療䡁䅁党祂䝁䅅䅤求䡁䅍䅉あ䝁䅧杣療䡁䅕睚潂䍁䅁䅤潂䡁䅉党求䍁䅁督求䝁䅣兢求䝁䄴䅤穂䑁䅯䅉塂䝁䅅䅤求䡁䅉䅌杁䕁䅕䅢求䝁䅍䅤祂䝁䅫睙獁䍁䅁兙畂䝁䅑䅉䑂䝁䄸杢あ䡁䅉兙橂䡁䅑党歂䍁䅁睕求䡁䅉杤灂䝁䅍党穂䍁䄴䅉啂䝁䅧党杁䝁䅍睢瑂䡁䅁兙畂䡁䅫䅉睂䡁䅕杣橂䝁䅧兙穂䝁䅕督獁䍁䅁䅣祂䝁䄸䅚ㅂ䝁䅍党穂䍁䅷䅉歂䝁䅫督あ䡁䅉兡楂䡁䅕䅤求䡁䅍䅌杁䝁䅅杢歂䍁䅁督求䝁䅷䅢穂䍁䅁睤桂䡁䅑党祂䍁䅷䅉桂䡁䅍䅉㍂䝁䅕䅢獂䍁䅁兙穂䍁䅁䅚灂䡁䅍䅤祂䝁䅫杙ㅂ䡁䅑党穂䍁䅁党獂䝁䅕睙あ䡁䅉兡橂䝁䅫䅤㕂䍁䄴䅉䉂䡁䅍䅉療䝁䅙䅉䕂䝁䅕睙求䝁䄰杙求䡁䅉䅉穁䑁䅅䅌杁䑁䅉䅍祁䑁䅉䅌杁䕁䅅兢求䡁䅉兡橂䝁䅅杢杁䙁䅍䅤桂䡁䅑党穂䍁䅁睖桂䡁䅑党祂䍁䅁睑療䝁䄰䅣桂䝁䄴入杁䡁䅁杣療䡁䅙兡歂䝁䅕䅚杁䡁䅣兙あ䝁䅕杣杁䡁䅍党祂䡁䅙兡橂䝁䅕䅉あ䝁䄸䅉祁䑁䅙睍獁䑁䅉李ㅁ䍁䅁睙ㅂ䡁䅍䅤療䝁䄰党祂䡁䅍䅉獂䝁䄸睙桂䡁䅑党歂䍁䅁䅤潂䡁䅉睢ㅂ䝁䅣䅡療䡁䅕䅤杁䑁䅅䅍杁䝁䅍睢ㅂ䝁䄴䅤灂䝁䅕督杁䝁䅫杢杁䡁䅑䅡求䍁䅁睕あ䝁䅅䅤求䍁䅁睢浂䍁䅁睑桂䝁䅷兡浂䝁䄸杣畂䝁䅫兙㝁䍁䅁兙畂䝁䅑䅉歂䝁䅫督あ䡁䅉兡楂䡁䅕䅤求䝁䅑䅉求䝁䅷党橂䡁䅑杣灂䝁䅍兡あ䡁䅫䅉あ䝁䄸䅉祁䑁䅑䅌㍁䑁䅁兎杁䝁䅍兤穂䡁䅑睢瑂䝁䅕杣穂䍁䅁兡畂䍁䅁睕桂䝁䄴䅉䍂䝁䅕杣畂䝁䅅杣歂䝁䅫杢療䍁䅁睑療䡁䅕杢あ䡁䅫䅉瑂䝁䄸兤畂䡁䅑兙灂䝁䄴䅉橂䝁䄸兢瑂䡁䅕杢灂䡁䅑兡求䡁䅍䅉灂䝁䄴䅉䑂䝁䅅䅢灂䝁䅙睢祂䝁䄴兡桂䍁䄴䅉啂䝁䅧党杁䝁䅍睢瑂䡁䅁兙畂䡁䅫䅉桂䝁䅷督療䍁䅁䅣祂䝁䄸杤灂䝁䅑党穂䍁䅁睤桂䡁䅑党祂䍁䅁兙畂䝁䅑睌療䡁䅉䅉㍂䝁䅅督あ䝁䅕睤桂䡁䅑党祂䍁䅁督求䡁䅉杤灂䝁䅍党穂䍁䅷䅉灂䝁䄴睙獂䡁䅕䅚灂䝁䄴睚杁䡁䅑䅡求䍁䅁睢睂䝁䅕杣桂䡁䅑兡療䝁䄴䅌杁䝁䄰兙灂䝁䄴䅤求䝁䄴兙畂䝁䅍党獁䍁䅁兙畂䝁䅑䅉橂䝁䄸杢穂䡁䅑杣ㅂ䝁䅍䅤灂䝁䄸杢杁䝁䄸杚杁䝁䅙兙橂䝁䅫䅢灂䡁䅑兡求䡁䅍䅉桂䡁䅑䅉あ䝁䅧党杁䡁䅣兙あ䝁䅕杣杁䝁䅅杢歂䍁䄸睢祂䍁䅁睤桂䡁䅍䅤求䡁䅣兙あ䝁䅕杣杁䡁䅍入穂䡁䅑党瑂䡁䅍䅉桂䡁䅑䅉㉂䝁䅅杣灂䝁䄸兤穂䍁䅁兢灂䝁䅷兡あ䝁䅅杣㕂䍁䅁兡畂䡁䅍䅤桂䝁䅷䅢桂䡁䅑兡療䝁䄴督畁䍁䅁兑瑂䝁䅕杣灂䝁䅍兙畂䍁䅁睕あ䝁䅅䅤求䡁䅍䅉塂䝁䅅䅤求䡁䅉䅉䑂䝁䄸兢睂䝁䅅杢㕂䍁䅁睤桂䡁䅍䅉灂䝁䄴睙療䡁䅉䅣療䡁䅉兙あ䝁䅕䅚杁䝁䅫杢杁䑁䅅兏祁䑁䅫䅉桂䝁䄴䅚杁䝁䅫督杁䝁䅧党桂䝁䅑兣ㅂ䝁䅅杣あ䝁䅕杣求䝁䅑䅉灂䝁䄴䅉呂䝁䅅杢杁䕁䅑兡瑂䝁䅅督獁䍁䅁睑桂䝁䅷兡浂䝁䄸杣畂䝁䅫兙畁䅁䅁剓䅑䉁䍷䅁䉂䝁䄰党祂䝁䅫睙桂䝁䄴䅉啂䝁䄸睤求䡁䅉䅌杁䝁䄸杢求䍁䅁睢浂䍁䅁䅤潂䝁䅕䅉獂䝁䅅杣湂䝁䅕督あ䍁䅁睚獂䝁䄸杙桂䝁䅷䅉卂䕁䅕兓啂䡁䅍䅌杁䝁䅫督杁䝁䅅䅉獂䝁䅕兙歂䝁䅫杢湂䍁䅁兡畂䝁䅑党睂䝁䅕杢歂䝁䅕杢あ䍁䅁睢㍂䝁䄴党祂䍁䅷䅉療䡁䅁党祂䝁䅅䅤療䡁䅉䅉桂䝁䄴䅚杁䝁䅑党㉂䝁䅕䅢療䡁䅁党祂䍁䅁睢浂䍁䅁兢ㅂ䝁䅷䅤灂䡁䅑党畂䝁䅅杢あ䍁䅁睙療䝁䄰兢ㅂ䝁䄴兡橂䝁䅅䅤灂䝁䄸杢穂䍁䅁杣求䝁䅅䅢杁䝁䅕督あ䝁䅅䅤求䍁䅁睤灂䡁䅑䅡杁䝁䅅䅉睂䝁䄸杣あ䝁䅙睢獂䝁䅫睢杁䝁䄸杚杁䝁䄸杤求䡁䅉䅉硁䑁䅑䅏獁䑁䅁䅍睁䍁䅁睙療䝁䄰兢ㅂ䝁䄴兡橂䝁䅅䅤灂䝁䄸杢穂䍁䅁督灂䡁䅑党穂䍁䅁兙畂䝁䅑䅉桂䍁䅁䅡灂䝁䅣䅡獂䡁䅫䅉灂䝁䄴䅤求䡁䅉睙療䝁䄴杢求䝁䅍䅤求䝁䅑䅉浂䝁䄸睢あ䡁䅁杣灂䝁䄴䅤杁䝁䄸杚杁䙁䅕杌呂䍁䄴䅉歂䝁䅅䅤桂䍁䅁睙求䝁䄴䅤求䡁䅉䅉浂䝁䅅睙灂䝁䅷兡あ䝁䅫党穂䍁䄴䅁瑁䅆䅁杂䅳䕁䅅兢求䡁䅉兡橂䝁䅅杢杁䙁䅣兙あ䝁䅕杣杁䙁䅣睢祂䝁䅳督杁䕁䅍睢瑂䡁䅁兙畂䡁䅫䅌杁䕁䅫杢橂䍁䄴䅌杁䡁䅑䅡祂䝁䄸兤湂䝁䅧䅉灂䡁䅑督杁䡁䅍兤楂䡁䅍兡歂䝁䅫兙祂䝁䅫党穂䍁䅷䅉睂䡁䅉睢㉂䝁䅫䅚求䡁䅍䅉㍂䝁䅅䅤求䡁䅉䅉桂䝁䄴䅚杁䡁䅣兙穂䡁䅑党㍂䝁䅅䅤求䡁䅉䅉穂䝁䅕杣㉂䝁䅫睙求䡁䅍䅉灂䝁䄴䅉あ䝁䅧党杁䙁䅕杢灂䡁䅑党歂䍁䅁睕あ䝁䅅䅤求䡁䅍杌杁䕁䅫䅤杁䝁䄸杚浂䝁䅕杣穂䍁䅁睤桂䡁䅑党祂䍁䅁兙畂䝁䅑䅉㍂䝁䅅督あ䝁䅕睤桂䡁䅑党祂䍁䅁督求䡁䅉杤灂䝁䅍党穂䍁䅁䅤療䍁䅁兙睂䡁䅁杣療䡁䅧兡瑂䝁䅅䅤求䝁䅷入杁䑁䅅䅌㍁䑁䅁䅍杁䝁䅍睢瑂䝁䄰兤畂䝁䅫䅤灂䝁䅕督杁䝁䅫杢杁䑁䅅䅎杁䡁䅍䅤桂䡁䅑党穂䍁䅁督求䡁䅉杤灂䝁䄴睚杁䝁䅅䅣睂䡁䅉睢㑂䝁䅫兢桂䡁䅑党獂䡁䅫䅉穁䍁䄴兎杁䝁䄰兡獂䝁䅷兡療䝁䄴䅉桂䝁䅍䅤灂䡁䅙党杁䝁䅍兤穂䡁䅑睢瑂䝁䅕杣穂䍁䄴䅉啂䝁䅧党杁䝁䅍睢瑂䡁䅁兙畂䡁䅫䅉穂䝁䅕杣㉂䝁䅕督杁䡁䅉党穂䝁䅫䅚求䝁䄴䅤灂䝁䅅䅢杁䝁䅍兤穂䡁䅑睢瑂䝁䅕杣穂䑁䅳䅉橂䝁䄸兢瑂䝁䅕杣橂䝁䅫兙獂䍁䅁睙ㅂ䡁䅍䅤療䝁䄰党祂䡁䅍䅌杁䝁䅫杢橂䝁䅷兤歂䝁䅫杢湂䍁䅁杚療䝁䄸䅚杁䝁䅅杢歂䍁䅁杙求䡁䅙党祂䝁䅅睚求䍁䅁䅣祂䝁䄸杤灂䝁䅑党祂䡁䅍䅌杁䝁䅍睢瑂䝁䄰党祂䝁䅍兡桂䝁䅷䅉睂䡁䅉睢睂䝁䅕杣あ䡁䅫䅉歂䝁䅕杤求䝁䅷睢睂䝁䅕杣穂䍁䅁兙畂䝁䅑䅉睂䡁䅉睢睂䡁䅉兡求䡁䅑睢祂䡁䅍䅌杁䝁䅅杢歂䍁䅁党畂䝁䅕杣湂䡁䅫䅉穂䡁䅕䅣睂䝁䅷兡求䡁䅉督㝁䍁䅁杚灂䡁䅉党杁䡁䅍党祂䡁䅙兡橂䝁䅕䅉桂䝁䄴䅚杁䡁䅁杣灂䡁䅙兙あ䝁䅕䅉浂䝁䅫杣求䍁䅁睙ㅂ䡁䅍䅤療䝁䄰党祂䡁䅍睏杁䝁䅫杢歂䡁䅕督あ䡁䅉兡桂䝁䅷䅉橂䡁䅕督あ䝁䄸兢求䡁䅉督獁䍁䅁督ㅂ䝁䅍䅡杁䝁䅅督杁䝁䅷兙祂䝁䅣党瑁䡁䅍睙桂䝁䅷党杁䝁䄰兙畂䡁䅕杚桂䝁䅍䅤ㅂ䡁䅉党祂䡁䅍䅌杁䝁䄰兡畂䝁䅫杢湂䍁䅷䅉桂䝁䄴䅚杁䡁䅁杣療䝁䅑兤橂䡁䅑兡療䝁䄴䅉療䡁䅁党祂䝁䅅䅤灂䝁䄸杢穂䑁䅳䅉睂䡁䅕杙獂䝁䅫睙杁䝁䅅兤あ䝁䅧睢祂䝁䅫䅤灂䝁䅕督杁䝁䅍睢瑂䡁䅁杣灂䡁䅍兡畂䝁䅣䅉湂䝁䄸杤求䡁䅉杢瑂䝁䅕杢あ䍁䅁杙ㅂ䝁䅫䅢歂䝁䅫杢湂䡁䅍䅉桂䝁䄴䅚杁䝁䄸䅤潂䝁䅕杣杁䡁䅁兤楂䝁䅷兡橂䍁䅁督求䝁䅍䅤療䡁䅉䅉浂䝁䅅睙灂䝁䅷兡あ䝁䅫党穂䍁䅷䅉穂䡁䅕睙潂䍁䅁兙穂䍁䅁督橂䝁䅧睢療䝁䅷督杁䝁䅅杢歂䍁䅁兤畂䝁䅫杤求䡁䅉督灂䡁䅑兡求䡁䅍睏杁䝁䅅杢歂䍁䅁睢あ䝁䅧党祂䍁䅁兤あ䝁䅫䅢灂䡁䅑兡求䡁䅍䅉桂䝁䄴䅚杁䝁䅍睢瑂䝁䄰兤畂䝁䅫䅤㕂䍁䅁睤桂䡁䅑党祂䍁䅁兙畂䝁䅑䅉㍂䝁䅅督あ䝁䅕睤桂䡁䅑党祂䍁䅁督㕂䡁䅍䅤求䝁䄰督畁䍁䅁兓あ䍁䅁兙獂䡁䅍睢杁䡁䅁杣療䡁䅙兡歂䝁䅕督杁䡁䅣兙あ䝁䅕杣杁䝁䅅杢歂䍁䅁睤桂䡁䅍䅤求䡁䅣兙あ䝁䅕杣杁䡁䅍党祂䡁䅙兡橂䝁䅕督杁䝁䄸杢杁䝁䄰兡獂䝁䅫䅤桂䡁䅉入杁䝁䅫杢穂䡁䅑兙獂䝁䅷兙あ䝁䅫睢畂䡁䅍睏杁䝁䅅杢歂䍁䅁兤畂䝁䅑党祂䡁䅑兙牂䝁䅕督杁䝁䅍睢畂䡁䅑杣桂䝁䅍䅤穂䍁䅁睤灂䡁䅑䅡杁䝁䄰兤畂䝁䅫睙灂䡁䅁兙獂䍁䅁睙ㅂ䡁䅍䅤療䝁䄰党祂䡁䅍䅌杁䡁䅁杣灂䝁䄰兙祂䝁䅫䅢㕂䍁䅁䅤療䍁䅁睢睂䝁䅕杣桂䡁䅑党杁䝁䅅杢歂䍁䅁兢桂䝁䄴兙湂䝁䅕䅉㍂䝁䅅䅤求䡁䅉䅉桂䝁䄴䅚杁䡁䅣兙穂䡁䅑党㍂䝁䅅䅤求䡁䅉䅉浂䝁䅅睙灂䝁䅷兡あ䝁䅫党穂䍁䅷䅉桂䡁䅍䅉㍂䝁䅕䅢獂䍁䅁兙穂䍁䅁睢浂䝁䅙党祂䡁䅍䅉療䡁䅑䅡求䡁䅉䅉祂䝁䅕䅢桂䡁䅑党歂䍁䅁督求䡁䅉杤灂䝁䅍党穂䍁䄴䅉䩂䝁䄴䅉桂䝁䅑䅚灂䡁䅑兡療䝁䄴䅌杁䡁䅑䅡求䍁䅁睙療䝁䄰䅣桂䝁䄴入杁䝁䄸䅣求䡁䅉兙あ䝁䅕督杁䝁䅅䅣睂䡁䅉睢㑂䝁䅫兢桂䡁䅑党獂䡁䅫䅉㑁䑁䅁䅉穂䡁䅕杣浂䝁䅅睙求䍁䅁睤桂䡁䅑党祂䍁䅁䅤祂䝁䅕兙あ䝁䄰党畂䡁䅑䅉睂䝁䅷兙畂䡁䅑督㝁䍁䅁兎ぁ䑁䅁䅉湂䡁䅉睢ㅂ䝁䄴䅚㍂䝁䅅䅤求䡁䅉䅉あ䡁䅉党桂䡁䅑兢求䝁䄴䅤杁䡁䅁䅢桂䝁䄴䅤穂䑁䅳䅉硁䑁䅣兎杁䡁䅣兙穂䡁䅑党㍂䝁䅅䅤求䡁䅉䅉あ䡁䅉党桂䡁䅑兢求䝁䄴䅤杁䡁䅁䅢桂䝁䄴䅤穂䑁䅳䅉ㅁ䑁䅍䅌㍁䑁䅁䅍杁䝁䄰兡獂䝁䅕督杁䝁䄸杚杁䡁䅑杣桂䝁䄴督瑂䝁䅫督穂䝁䅫睢畂䍁䅷䅉歂䝁䅫督あ䡁䅉兡楂䡁䅕䅤灂䝁䄸杢獁䍁䅁兙畂䝁䅑䅉橂䝁䄸䅢獂䝁䅕睙あ䝁䅫睢畂䍁䅁兢桂䝁䅫杢穂䍁䅁兙畂䝁䅑䅉睂䝁䅫䅣求䡁䅍睏杁䑁䅅䅌祁䑁䅁䅍杁䝁䅣杣療䡁䅕杢歂䡁䅣兙あ䝁䅕杣杁䡁䅣党獂䝁䅷督㝁䍁䅁免獁䑁䅣䅍睁䍁䅁睤桂䡁䅑党祂䍁䅁兙畂䝁䅑䅉㍂䝁䅅督あ䝁䅕睤桂䡁䅑党祂䍁䅁䅣ㅂ䝁䄰䅣灂䝁䄴睚杁䡁䅍䅤桂䡁䅑兡療䝁䄴督㝁䍁䅁免獁䑁䅅䅍睁䍁䅁䅤祂䝁䅕兙あ䝁䅕䅚杁䡁䅣兙あ䝁䅕杣杁䡁䅍䅤療䡁䅉兙湂䝁䅕䅉浂䝁䅅睙灂䝁䅷兡あ䝁䅫党穂䑁䅳䅉桂䝁䄴䅚杁䑁䅣䅎杁䝁䅑兙瑂䡁䅍杌杁䙁䅑䅡求䍁䅁睙療䝁䄰䅣桂䝁䄴入杁䡁䅣兙穂䍁䅁杚療䡁䅕杢歂䝁䅕䅚杁䝁䅫杢杁䑁䅅䅏㑁䑁䅙䅉桂䝁䄴䅚杁䝁䅫督杁䝁䅧党桂䝁䅑兣ㅂ䝁䅅杣あ䝁䅕杣求䝁䅑䅉灂䝁䄴䅉䑂䝁䅅兢歂䝁䅕杢獁䍁䅁杔求䡁䅣䅉䭂䝁䅕杣穂䝁䅕入畁䅁䅁䉕䅑䭁䝑䅁䉂䝁䄰党祂䝁䅫睙桂䝁䄴䅉塂䝁䄸睢歂䝁䄰兙祂䝁䅳䅉䑂䝁䄸杣睂䝁䄸杣桂䡁䅑兡療䝁䄴䅉瑂䝁䅅杢ㅂ䝁䅙兙橂䡁䅑兤祂䝁䅕督杁䝁䅅杢歂䍁䅁䅚灂䡁䅍䅤祂䝁䅫杙ㅂ䡁䅑党穂䍁䅁睡灂䡁䅑睙潂䝁䅕杢獁䍁䅁杙桂䡁䅑䅡獁䍁䅁兙畂䝁䅑䅉潂䝁䄸兢求䍁䅁睢祂䝁䅣兙畂䝁䅫来桂䡁䅑兡療䝁䄴䅉睂䡁䅉睢歂䡁䅕睙あ䡁䅍䅉浂䝁䄸杣杁䡁䅑䅡求䍁䅁杣求䝁䄰睢歂䝁䅕䅢灂䝁䄴睚杁䝁䅅杢歂䍁䅁杢求䡁䅣䅉潂䝁䄸兢求䍁䅁睙療䝁䄴督あ䡁䅉兤橂䡁䅑兡療䝁䄴䅉瑂䝁䅅杣牂䝁䅕䅤穂䍁䅁兡畂䍁䅁䅤潂䝁䅕䅉噂䝁䄴兡あ䝁䅕䅚杁䙁䅍䅤桂䡁䅑党穂䍁䄴䅉啂䝁䅧党杁䝁䅍睢瑂䡁䅁兙畂䡁䅫䅉療䝁䅙杚求䡁䅉督杁䝁䅳兡あ䝁䅍䅡求䝁䄴䅉橂䝁䅅杙灂䝁䄴党あ䡁䅉入獁䍁䅁杙桂䡁䅑䅡杁䝁䅍兙楂䝁䅫杢求䡁䅑杣㕂䍁䅷䅉療䝁䅙杚灂䝁䅍党杁䝁䅍兙楂䝁䅫杢求䡁䅑杣㕂䍁䅷䅉潂䝁䄸兢求䍁䅁睢祂䝁䅣兙畂䝁䅫来桂䡁䅑兡療䝁䄴䅌杁䝁䅅杢歂䍁䅁䅡桂䡁䅉䅚㍂䝁䅅杣求䍁䅁䅣祂䝁䄸䅚ㅂ䝁䅍䅤穂䍁䄴䅉䩂䡁䅑䅉桂䝁䅷督療䍁䅁䅣祂䝁䄸杤灂䝁䅑党穂䍁䅁䅤ㅂ䡁䅉杢牂䝁䅕入杁䝁䅫杢穂䡁䅑兙獂䝁䅷兙あ䝁䅫睢畂䍁䅁督求䡁䅉杤灂䝁䅍党穂䍁䅁䅤療䍁䅁兡あ䡁䅍䅉歂䝁䅫杣求䝁䅍䅤杁䝁䅉兤灂䝁䅷䅚求䡁䅉䅉橂䡁䅕督あ䝁䄸兢求䡁䅉督杁䡁䅑䅡祂䝁䄸兤湂䝁䅧䅉桂䍁䅁杢求䡁䅑睤療䡁䅉睡杁䝁䄸杚杁䡁䅍党祂䡁䅙兡橂䝁䅕䅉橂䝁䅕杢あ䝁䅕杣穂䍁䄴䅉啂䝁䅧党杁䝁䅍睢瑂䡁䅁兙畂䡁䅫䅉穂䝁䅕䅢獂䡁䅍䅉灂䡁䅑督杁䡁䅁杣療䝁䅑兤橂䡁䅑督杁䡁䅕杢歂䝁䅕杣杁䡁䅑䅡求䍁䅁兑瑂䝁䅕杣灂䝁䅍兙畂䍁䅁睖療䝁䄸䅚瑂䝁䅅杣牂䍁䅷䅉啂䝁䅫兢楂䝁䅕杣獂䝁䅅睡求䍁䅷䅉呂䝁䅧党畂䝁䅅杢歂䝁䄸兙潂䍁䅁睑桂䝁䅉兡畂䝁䅕䅤祂䡁䅫䅌杁䙁䅣兙㕂䡁䅁睢灂䝁䄴䅤杁䕁䅷兡㉂䝁䅫杢湂䍁䅁睕睂䝁䅅睙求䡁䅍䅌杁䑁䅅兏ㅁ䑁䅅䅌杁䙁䅁杣療䝁䅙党穂䡁䅍兡療䝁䄴兙獂䍁䅁睑桂䝁䅉兡畂䝁䅕䅤杁䙁䅍睢獂䡁䅕䅤灂䝁䄸杢穂䍁䅷䅉呂䝁䅅睚求䕁䅧睢ㅂ䡁䅍党獁䍁䅁兙獂䝁䅷党畂䍁䅁睋杁䡁䅉睢あ䝁䅧䅌杁䕁䅧兙瑂䡁䅁䅤療䝁䄴䅉䍂䝁䅅入獁䍁䅁兒呂䙁䅑兑啂䕁䅕䅌杁䕁䅣䅢桂䝁䅍兡求䡁䅉䅉䍂䝁䅅入獁䍁䅁䅓療䝁䄰党杁䕁䅑党橂䝁䄸杣桂䡁䅑睢祂䡁䅍䅉䑂䝁䄸䅢獂䝁䅕睙あ䝁䅫睢畂䍁䅷䅉兂䡁䅉睢煂䝁䅕睙あ䍁䅁睕療䡁䅕杣橂䝁䅕䅌杁䙁䅍䅤療䡁䅉兌䩂䡁䅑兌䉂䝁䅷䅢獁䍁䅁兙畂䝁䅑䅉呂䡁䅑入獂䝁䅕䅉呂䝁䅕䅢求䝁䅍䅤灂䝁䄸杢穂䍁䅁杙祂䝁䅅杢歂䡁䅍䅉あ䝁䄸䅉潂䝁䄸兢求䍁䅁睙求䝁䄴䅤求䡁䅉督獁䍁䅁杙ㅂ䝁䅫䅢歂䝁䅕杣穂䍁䅷䅉桂䝁䄴䅚杁䝁䅫杢歂䝁䅕䅣求䝁䄴䅚求䝁䄴䅤杁䝁䅑党桂䝁䅷党祂䡁䅍䅉桂䝁䄴䅚杁䝁䅑兡穂䡁䅑杣灂䝁䅉兤あ䝁䄸杣穂䍁䄴䅉啂䝁䅧党杁䝁䅍睢瑂䡁䅁兙畂䡁䅫䅉㍂䝁䅅督杁䝁䅙睢ㅂ䝁䄴䅚求䝁䅑䅉灂䝁䄴䅉硁䑁䅫兎硁䍁䅁兙畂䝁䅑䅉灂䡁䅍䅉楂䝁䅅督求䝁䅑䅉灂䝁䄴䅉塂䝁䅫杢橂䝁䅧党穂䡁䅑党祂䍁䅷䅉坂䝁䅫杣湂䝁䅫杢灂䝁䅅杌䅁䅁吰䅁浄兄䅁兑瑂䝁䅕杣灂䡁䅁杣灂䡁䅍党杁䕁䅙兡畂䝁䅅杢橂䝁䅫兙獂䍁䅷䅉䩂䝁䄴睙畁䍁䅷䅉あ䝁䄸睚求䡁䅑䅡求䡁䅉䅉㍂䝁䅫䅤潂䍁䅁兡あ䡁䅍䅉穂䡁䅕杙穂䝁䅫䅚灂䝁䅅杣灂䝁䅕督獁䍁䅁䅣祂䝁䄸杤灂䝁䅑党穂䍁䅁杤桂䡁䅉兡療䡁䅕督杁䝁䅙兡畂䝁䅅杢橂䝁䅫兙獂䍁䅁䅣祂䝁䄸䅚ㅂ䝁䅍䅤穂䍁䅁兙畂䝁䅑䅉穂䝁䅕杣㉂䝁䅫睙求䡁䅍䅉あ䝁䄸䅉灂䝁䄴䅚灂䡁䅙兡歂䡁䅕兙獂䍁䅁兙畂䝁䅑䅉灂䝁䄴督あ䝁䅫䅤ㅂ䡁䅑兡療䝁䄴兙獂䍁䅁睙獂䝁䅫党畂䡁䅑督杁䝁䅫杢杁䡁䅑䅡求䍁䅁兖畂䝁䅫䅤求䝁䅑䅉呂䡁䅑兙あ䝁䅕督杁䝁䅅杢歂䍁䅁兡畂䡁䅑党祂䝁䄴兙あ䝁䅫睢畂䝁䅅䅢獂䡁䅫杌杁䕁䅫䅤杁䝁䄸䅣求䡁䅉兙あ䝁䅕督杁䡁䅑䅡祂䝁䄸兤湂䝁䅧䅉浂䝁䄸兤祂䍁䅁督求䝁䅣兢求䝁䄴䅤穂䑁䅯䅉䉂䝁䅑杤灂䝁䅍党杁䍁䅙䅉塂䝁䅕兙獂䡁䅑䅡杁䕁䄰兙畂䝁䅅睚求䝁䄰党畂䡁䅑䅌杁䕁䅅督穂䝁䅕䅤杁䕁䄰兙畂䝁䅅睚求䝁䄰党畂䡁䅑䅌杁䙁䅉党あ䝁䅫杣求䝁䄰党畂䡁䅑䅉流䍁䅁䅕祂䝁䄸䅤求䝁䅍䅤灂䝁䄸杢杁䙁䅍睢獂䡁䅕䅤灂䝁䄸杢穂䍁䅷䅉桂䝁䄴䅚杁䕁䅍睢祂䡁䅁睢祂䝁䅅䅤求䍁䅁杊杁䕁䄸䅤潂䝁䅕杣畁䍁䅁䅖潂䝁䅕䅉䉂䝁䅑杤灂䝁䅍党杁䍁䅙䅉塂䝁䅕兙獂䡁䅑䅡杁䕁䄰兙畂䝁䅅睚求䝁䄰党畂䡁䅑䅉穂䝁䅕睚瑂䝁䅕杢あ䍁䅁䅣祂䝁䄸杤灂䝁䅑党穂䍁䅁杚灂䝁䄴兙畂䝁䅍兡桂䝁䅷䅉睂䝁䅷兙畂䝁䄴兡畂䝁䅣䅉桂䝁䄴䅚杁䝁䅅䅚㉂䝁䅫睙求䑁䅳䅉楂䡁䅉睢牂䝁䅕杣桂䝁䅣党杁䡁䅁杣療䝁䅑兤橂䡁䅑督杁䝁䅅杢歂䍁䅁督求䡁䅉杤灂䝁䅍党穂䍁䅁杚療䡁䅉䅉祂䝁䅕䅤桂䝁䅫䅢杁䝁䅅杢歂䍁䅁兡畂䡁䅍䅤灂䡁䅑兤あ䝁䅫睢畂䝁䅅䅢杁䝁䅍䅢灂䝁䅕杢あ䡁䅍睏杁䝁䅑兡穂䝁䅍杣求䡁䅑兡療䝁䄴兙祂䡁䅫䅉桂䝁䄴䅚杁䝁䄴睢畂䍁䄰䅚灂䡁䅍睙祂䝁䅕䅤灂䝁䄸杢桂䡁䅉入杁䝁䅫杢㉂䝁䅕督あ䝁䄰党畂䡁䅑䅉桂䝁䅑杤灂䡁䅍睢祂䡁䅫䅉桂䝁䅍睙療䡁䅕杢あ䡁䅍睏杁䝁䄰兤あ䡁䅕兙獂䍁䅁杚ㅂ䝁䄴䅚穂䑁䅳䅉灂䝁䄴督ㅂ䡁䅉兙畂䝁䅍党杁䝁䅅杢歂䍁䅁兙畂䝁䄴兤灂䡁䅑兡求䡁䅍䅉睂䡁䅉睢歂䡁䅕睙あ䡁䅍睏杁䝁䅍兙穂䝁䅧䅉瑂䝁䅅杢桂䝁䅣党瑂䝁䅕杢あ䍁䅁兙畂䝁䅑䅉楂䝁䅅杢牂䝁䅫杢湂䍁䅁䅣祂䝁䄸䅚ㅂ䝁䅍䅤穂䑁䅳䅉桂䝁䄴䅚杁䝁䅙兙橂䝁䅕兌桂䝁䄰睢ㅂ䝁䄴䅤杁䝁䅍党祂䡁䅑兡浂䝁䅫睙桂䡁䅑党穂䍁䄴䅉啂䝁䅧党杁䕁䅅督穂䝁䅕䅤杁䕁䄰兙畂䝁䅅睚求䝁䄰党畂䡁䅑䅉穂䝁䅕睚瑂䝁䅕杢あ䍁䅁睢浂䝁䅙党祂䡁䅍䅉灂䝁䄴杤求䡁䅍䅤瑂䝁䅕杢あ䍁䅁兢桂䝁䄴兙湂䝁䅕兢求䝁䄴䅤獁䍁䅁兙歂䡁䅙兡橂䝁䅕䅌杁䝁䅅杢歂䍁䅁䅣祂䝁䄸䅚ㅂ䝁䅍䅤穂䍁䅁䅤療䍁䅁杣求䡁䅑兙灂䝁䅷䅌杁䝁䅧兡湂䝁䅧䅉畂䝁䅕䅤杁䡁䅣睢祂䡁䅑䅡獁䍁䅁兙畂䝁䅑䅉灂䝁䄴督あ䝁䅫䅤ㅂ䡁䅑兡療䝁䄴兙獂䍁䅁睙獂䝁䅫党畂䡁䅑督杁䡁䅑䅡祂䝁䄸兤湂䝁䅧䅉あ䝁䅧兡祂䝁䅑兌睂䝁䅅杣あ䡁䅫䅉浂䝁䅫杢桂䝁䄴睙灂䝁䅅䅢杁䝁䅫杢穂䡁䅑兡あ䡁䅕䅤灂䝁䄸杢穂䍁䅷䅉桂䝁䅑杤灂䡁䅍睢祂䍁䅁杢求䡁䅑睤療䡁䅉睡穂䍁䅷䅉歂䝁䅫杣求䝁䅍䅤杁䡁䅉党あ䝁䅅兡獂䍁䅷䅉桂䝁䄴䅚杁䝁䅫䅤穂䍁䅁兡畂䡁䅍䅤灂䡁䅑兤あ䝁䅫睢畂䝁䅅䅢杁䡁䅍兙獂䝁䅕督杁䝁䅙睢祂䝁䅍党杁䡁䅕杢歂䝁䅕杣杁䡁䅑䅡求䍁䅁睑療䝁䅷兤瑂䝁䅉兡桂䍁䅁䅖潂䡁䅉党桂䝁䅑杢求䝁䅕䅚獂䝁䅕䅉䩂䝁䄴杤求䡁䅍䅤瑂䝁䅕杢あ䡁䅍䅉楂䡁䅉兙畂䝁䅑䅉畂䝁䅅兢求䍁䄴䅉啂䝁䅧兡穂䍁䅁督求䝁䅣兢求䝁䄴䅤杁䡁䅁杣療䝁䅑兤橂䡁䅑督杁䝁䅫杢橂䝁䅷兤歂䝁䅕䅉噂䍁䄴睕畁䍁䅁兢ㅂ䡁䅑兤桂䝁䅷䅉浂䡁䅕杢歂䡁䅍䅉桂䝁䄴䅚杁䡁䅑䅡求䝁䅫杣杁䝁䄴睢畂䍁䄰兖畁䙁䅍杌杁䝁䅕兣ㅂ䝁䅫杤桂䝁䅷党畂䡁䅑督獁䍁䅁党㑂䝁䅍䅡桂䝁䄴睚求䍁䄰䅤祂䝁䅅䅚求䝁䅑䅉浂䡁䅕杢歂䡁䅍䅌杁䡁䅙兙祂䝁䅫兙楂䝁䅷党杁䡁䅁杣療䝁䅑兤橂䡁䅑䅉浂䡁䅕杢歂䡁䅍䅉ㅂ䝁䄴䅚求䡁䅉䅢㕂䝁䅫杢湂䍁䅁兡畂䡁䅍兤祂䝁䅅杢橂䝁䅕䅌杁䝁䅅杢歂䍁䅁兙畂䝁䄴兤灂䡁䅑入杁䡁䅍党睂䝁䅅杣桂䡁䅑党杁䝁䅅睙橂䝁䄸兤畂䡁䅑督㝁䍁䅁兙畂䝁䅑䅉灂䝁䄴督あ䝁䅫䅤ㅂ䡁䅑兡療䝁䄴兙獂䍁䅁兙穂䡁䅍党あ䍁䅁兢桂䝁䄴兙湂䝁䅕兢求䝁䄴䅤杁䡁䅁杣療䝁䅑兤橂䡁䅑督獁䍁䅁督ㅂ䝁䅍䅡杁䝁䅅督杁䡁䅑杣桂䝁䅑兡あ䝁䅫睢畂䝁䅅䅢杁䝁䅅督穂䝁䅕䅤杁䝁䅍䅢桂䡁䅍督求䡁䅍䅌杁䡁䅍党睂䝁䅅杣桂䡁䅑党獂䡁䅫䅉瑂䝁䅅杢桂䝁䅣党歂䍁䅁兙橂䝁䅍睢ㅂ䝁䄴䅤穂䍁䅷䅉灂䝁䄴䅚灂䡁䅙兡歂䡁䅕兙獂䝁䅷入杁䝁䄰兙畂䝁䅅睚求䝁䅑䅉桂䝁䅍睙療䡁䅕杢あ䡁䅍䅌杁䝁䅍睢獂䝁䅷兙あ䝁䅕杣桂䝁䅷兡㙂䝁䅕䅚杁䝁䅷睢桂䝁䄴䅉療䝁䅉䅢灂䝁䅣兙あ䝁䅫睢畂䡁䅍䅌杁䝁䅧党歂䝁䅣党杁䝁䅙兤畂䝁䅑督獁䍁䅁睙療䝁䅷䅢求䝁䅍䅤灂䡁䅙党杁䝁䅙兤畂䝁䅑督獁䍁䅁兙畂䝁䅑䅉睂䡁䅉睢睂䝁䅕杣あ䡁䅫䅉桂䝁䄴䅚杁䝁䅫杢浂䡁䅉兙穂䡁䅑杣ㅂ䝁䅍䅤ㅂ䡁䅉党杁䝁䅙兤畂䝁䅑督畁䍁䅁䅖潂䝁䅕䅉卂䝁䅕䅤灂䡁䅉党瑂䝁䅕杢あ䍁䅁杊杁䙁䅁杣療䡁䅑党橂䡁䅑兡療䝁䄴䅉呂䝁䄸䅢ㅂ䡁䅑兡療䝁䄴督杁䡁䅍党湂䝁䄰党畂䡁䅑䅉睂䡁䅉睢㉂䝁䅫䅚求䡁䅍䅉㉂䝁䅅杣灂䝁䅅杙獂䝁䅕䅉桂䝁䄴杢ㅂ䝁䅫䅤㕂䍁䅁䅣祂䝁䄸䅚ㅂ䝁䅍䅤穂䍁䅷䅉桂䡁䅍䅉㍂䝁䅕䅢獂䍁䅁兙穂䍁䅁䅢灂䝁䅙党杁䝁䅅杢歂䍁䅁䅚灂䡁䅍兙楂䝁䅫䅢灂䡁䅑入杁䝁䅫杢橂䝁䄸兢求䍁䅁兡畂䡁䅍兤祂䝁䅅杢橂䝁䅕䅉睂䡁䅉睢歂䡁䅕睙あ䡁䅍䅉あ䝁䄸䅉祂䝁䅕䅤桂䝁䅫䅢杁䝁䅍䅢灂䝁䅕杢あ䡁䅍杌杁䙁䅑䅡求䍁䅁睙療䝁䄰䅣桂䝁䄴入杁䡁䅣兙穂䍁䅁杚療䡁䅉兢求䡁䅉䅢㕂䍁䅁睡畂䝁䄸睤畂䍁䅁兙穂䍁䅁兑瑂䝁䅕杣灂䝁䅍兙畂䍁䅁兒㑂䡁䅁杣求䡁䅍督杁䕁䅙兡畂䝁䅅杢橂䝁䅫兙獂䍁䅁睑療䡁䅉䅣療䡁䅉兙あ䝁䅫睢畂䍁䅁兙畂䝁䅑䅉橂䝁䅧兙畂䝁䅣党歂䍁䅁兡あ䡁䅍䅉畂䝁䅅兢求䍁䅁䅤療䍁䅁兑瑂䝁䅕杣灂䡁䅁杣灂䡁䅍党杁䕁䅙兡畂䝁䅅杢橂䝁䅫兙獂䍁䅷䅉䩂䝁䄴睙畁䍁䅁兡畂䍁䅁睕求䡁䅁䅤求䝁䄰杙求䡁䅉䅉祁䑁䅁䅍ㅁ䍁䄴䅉䉂䝁䄰党祂䝁䅫䅣祂䝁䅫督求䍁䅁杒灂䝁䄴兙畂䝁䅍兡桂䝁䅷䅌杁䕁䅫杢橂䍁䄴䅉㍂䝁䅅督杁䝁䅙睢ㅂ䝁䄴䅚求䝁䅑䅉灂䝁䄴䅉硁䑁䅧兏ぁ䍁䅁兙畂䝁䅑䅉灂䡁䅍䅉潂䝁䅕兙歂䡁䅅兤桂䡁䅉䅤求䡁䅉党歂䍁䅁兡畂䍁䅁兔灂䝁䄴杢求䝁䅅䅣療䝁䅷兡穂䍁䅷䅉乂䝁䅫杢畂䝁䅕督療䡁䅑兙畁䅁䅁剕䅑䙁䥙䅁䉂䝁䄰党祂䝁䅫督杁䕁䅉兙畂䝁䅍睢祂䡁䅁䅉療䡁䅁党祂䝁䅅䅤求䡁䅍䅉桂䡁䅍䅉あ䝁䅧党杁䝁䅉兙畂䝁䅳䅉潂䝁䄸䅢歂䝁䅫杢湂䍁䅁睙療䝁䄰䅣桂䝁䄴入杁䝁䅙睢祂䍁䅁兑瑂䝁䅕杣灂䡁䅍䅉䍂䝁䅅杢牂䍁䅁䅤潂䝁䅅䅤杁䡁䅁杣療䡁䅙兡歂䝁䅕督杁䡁䅉兙畂䝁䅣党杁䝁䄸杚杁䝁䅉兙畂䝁䅳兡畂䝁䅣䅉穂䝁䅕杣㉂䝁䅫睙求䡁䅍䅉あ䝁䄸䅉祂䝁䅕䅤桂䝁䅫䅢杁䝁䅅杢歂䍁䅁睙療䝁䄰兢求䡁䅉睙灂䝁䅅䅢杁䝁䅍兤穂䡁䅑睢瑂䝁䅕杣穂䍁䄴䅉䩂䡁䅑䅉療䡁䅁党祂䝁䅅䅤求䡁䅍䅉あ䝁䅧杣療䡁䅕睚潂䍁䅁杚灂䡁䅙党杁䡁䅍党湂䝁䄰党畂䡁䅑督㙁䍁䅁村桂䝁䄴睡灂䝁䄴睚杁䕁䅑兡㉂䝁䅫督灂䝁䄸杢獁䍁䅁杕求䡁䅑兙灂䝁䅷䅉乂䝁䄸杣あ䝁䅣兙湂䝁䅕䅉䕂䝁䅫杤灂䡁䅍兡療䝁䄴䅌杁䙁䅣兙祂䝁䅕䅡療䡁䅕督求䍁䅁䅔求䝁䄴䅚灂䝁䄴睚杁䕁䅑兡㉂䝁䅫督灂䝁䄸杢獁䍁䅁睕䍂䕁䅅䅉䕂䝁䅫杤灂䡁䅍兡療䝁䄴䅌杁䝁䅅杢歂䍁䅁䅕祂䝁䅕兢灂䡁䅕兢杁䕁䅙兡畂䝁䅅杢橂䝁䅕䅉䕂䝁䅫杤灂䡁䅍兡療䝁䄴杌杁䙁䅑䅡求䍁䅁睙療䝁䄰䅣桂䝁䄴入杁䝁䄸杚浂䝁䅕杣穂䍁䅁睙療䝁䄰兢求䡁䅉睙灂䝁䅅䅢杁䝁䅅杢歂䍁䅁杣求䡁䅑兙灂䝁䅷䅉橂䝁䅧党橂䝁䅳兡畂䝁䅣䅌杁䡁䅉党湂䡁䅕䅢桂䡁䅉䅉灂䝁䄴䅤求䡁䅉党穂䡁䅑兌楂䝁䅕兙祂䝁䅫杢湂䍁䅁督桂䡁䅙兡畂䝁䅣督獁䍁䅁兢療䝁䄴党㕂䍁䅁兢桂䡁䅉睡求䡁䅑䅌杁䝁䅫杢歂䝁䅫杤灂䝁䅑兤桂䝁䅷䅉祂䝁䅕䅤灂䡁䅉党瑂䝁䅕杢あ䍁䅷䅉桂䝁䄴䅚杁䝁䅍党祂䡁䅑兡浂䝁䅫睙桂䡁䅑党穂䍁䅁睢浂䍁䅁䅚求䡁䅁睢穂䝁䅫䅤杁䝁䅅睙橂䝁䄸兤畂䡁䅑督畁䍁䅁兓あ䍁䅁兙獂䡁䅍睢杁䡁䅁杣療䡁䅙兡歂䝁䅕督杁䝁䅍睢瑂䝁䄰党祂䝁䅍兡桂䝁䅷䅉祂䝁䅕兙獂䍁䅁党穂䡁䅑兙あ䝁䅕䅌杁䡁䅉党穂䝁䅫䅚求䝁䄴䅤灂䝁䅅䅢杁䡁䅉党桂䝁䅷䅉求䡁䅍䅤桂䡁䅑党杁䝁䄰睢祂䡁䅑睚桂䝁䅣党獁䍁䅁兙湂䡁䅉兡橂䡁䅕䅢あ䡁䅕杣桂䝁䅷䅌杁䝁䅅杢歂䍁䅁睙療䝁䄰兢求䡁䅉睙灂䝁䅅䅢杁䝁䅅杢歂䍁䅁兡畂䝁䅑兤穂䡁䅑杣灂䝁䅅䅢杁䝁䅷睢桂䝁䄴督㝁䍁䅁睙療䝁䄴督ㅂ䝁䄰党祂䍁䅁䅢療䝁䅅杢穂䍁䅷䅉灂䝁䄴睙獂䡁䅕䅚灂䝁䄴睚杁䝁䄰睢あ䝁䄸杣杁䡁䅙党潂䝁䅫睙獂䝁䅕䅌杁䝁䅧睢瑂䝁䅕䅉灂䝁䄰䅣祂䝁䄸杤求䝁䄰党畂䡁䅑䅌杁䝁䅅杢歂䍁䅁䅡療䝁䄰党杁䝁䅕兣ㅂ䝁䅫䅤㕂䍁䅁䅢療䝁䅅杢穂䍁䅷䅉桂䡁䅍䅉㍂䝁䅕䅢獂䍁䅁兙穂䍁䅁䅢療䝁䅅杢穂䍁䅁督求䝁䅍兤祂䝁䅕䅚杁䝁䅉入杁䡁䅍兙㉂䝁䅫杢湂䡁䅍䅉桂䝁䅍睙療䡁䅕杢あ䡁䅍䅉桂䝁䄴䅚杁䡁䅁党祂䡁䅍睢畂䝁䅅䅢杁䝁䅍杣求䝁䅑兡あ䍁䅁䅢灂䝁䄴党穂䍁䄴䅉䩂䝁䄴䅉桂䝁䅑䅚灂䡁䅑兡療䝁䄴䅌杁䡁䅑䅡求䍁䅁睙療䝁䄰䅣桂䝁䄴入杁䝁䄸杣灂䝁䅣兡畂䝁䅅䅤求䡁䅍䅌杁䝁䅅䅚瑂䝁䅫杢灂䡁䅍䅤求䡁䅉督獁䍁䅁兙畂䝁䅑䅉穂䝁䅕杣㉂䝁䅫睙求䡁䅍䅉橂䝁䄸兢瑂䝁䅕杣橂䝁䅫兙獂䍁䅁兡畂䡁䅍兤祂䝁䅅杢橂䝁䅕䅉睂䡁䅉党瑂䝁䅫兤瑂䍁䅁䅢療䝁䅅杢穂䍁䅷䅉求䡁䅅兤灂䡁䅁兢求䝁䄴䅤杁䝁䅙兡畂䝁䅅杢橂䝁䅕䅉獂䝁䄸兙畂䡁䅍䅌杁䝁䅅杢歂䍁䅁督瑂䝁䅅䅢獂䍁䅁杙ㅂ䡁䅍兡畂䝁䅕督穂䍁䅁兙歂䝁䄰兡畂䝁䅫督あ䡁䅉兙あ䝁䅫睢畂䍁䅁䅢療䝁䅅杢穂䍁䄴䅉䩂䡁䅑䅉療䡁䅁党祂䝁䅅䅤求䡁䅍䅉浂䡁䅕䅢獂䍁䅁督求䡁䅉杤灂䝁䅍党杁䝁䅑睢瑂䝁䅕督あ䝁䅫睙杁䝁䅉兙畂䝁䅳兡畂䝁䅣䅉療䝁䅙杚灂䝁䅍党穂䍁䅷䅉桂䝁䄴䅚杁䝁䄰睢祂䡁䅑睚桂䝁䅣党杁䝁䅅杢歂䍁䅁䅢療䝁䅅杢杁䡁䅁杣療䝁䅑兤橂䡁䅑兡療䝁䄴䅉療䝁䅙杚灂䝁䅍党穂䍁䄴䅉啂䝁䅧党杁䝁䅍睢瑂䡁䅁兙畂䡁䅫䅉㍂䝁䅅督杁䝁䅙睢ㅂ䝁䄴䅚求䝁䅑䅉灂䝁䄴䅉硁䑁䅫睎硁䍁䅁兙畂䝁䅑䅉灂䡁䅍䅉潂䝁䅕兙歂䡁䅅兤桂䡁䅉䅤求䡁䅉党歂䍁䅁兡畂䍁䅁兑あ䝁䅷兙畂䡁䅑兙獁䍁䅁睒求䝁䄸杣湂䝁䅫兙畁䅁䅁硖䅑䥁偙䅁䉂䝁䄰睚求䝁䄴䅉䩂䝁䄴睙畁䍁䅁䅚灂䡁䅍睙療䡁䅙党祂䡁䅍䅌杁䝁䅑党㉂䝁䅕䅢療䡁䅁督獁䍁䅁兢桂䝁䄴兤浂䝁䅅睙あ䡁䅕杣求䡁䅍䅌杁䝁䅅杢歂䍁䅁䅚求䝁䅷兡㉂䝁䅕杣穂䍁䅁䅡ㅂ䝁䄰兙畂䍁䅁䅤潂䝁䅕杣桂䡁䅁党ㅂ䡁䅑兡橂䡁䅍䅉㍂䝁䄸杣獂䝁䅑睤灂䝁䅑党畁䍁䅁䅖潂䝁䅕䅉橂䝁䄸兢睂䝁䅅杢㕂䉁杫督杁䡁䅁杣灂䝁䄴睙灂䡁䅁兙獂䍁䅁䅣祂䝁䄸䅚ㅂ䝁䅍䅤穂䍁䅁兡畂䝁䅍䅢ㅂ䝁䅑党杁䕁䅕杢楂䡁䅉党獂䍁䅁杚療䡁䅉䅉あ䝁䅧党杁䡁䅑杣求䝁䅅䅤瑂䝁䅕杢あ䍁䅁睢浂䍁䅁杣潂䝁䅕兤瑂䝁䅅䅤療䝁䅫䅚杁䝁䅅杣あ䝁䅧杣灂䡁䅑兡穂䍁䅷䅉睂䝁䅷兙硂䡁䅕党杁䡁䅁督療䡁䅉兡桂䡁䅍兡穂䍁䅷䅉桂䝁䄴䅚杁䡁䅁督療䡁䅉兡桂䡁䅑兡橂䍁䅁兙祂䡁䅑䅡祂䝁䅫䅤灂䡁䅍睏杁䕁䄸䅤求䡁䅯䅢桂䍁䅁杚療䡁䅉䅉あ䝁䅧党杁䡁䅑杣求䝁䅅䅤瑂䝁䅕杢あ䍁䅁睢浂䍁䅁兙歂䡁䅕䅢あ䍁䅁䅣桂䡁䅑兡求䝁䄴䅤穂䍁䅁睤灂䡁䅑䅡杁䡁䅁䅢桂䡁䅅兤求䍁䅁䅣穂䝁䄸杣灂䝁䅅督灂䡁䅍䅌杁䡁䅁督療䡁䅉兡桂䡁䅑兡橂䍁䅁兙祂䡁䅑䅡祂䝁䅫䅤灂䡁䅍䅌杁䝁䅅杢歂䍁䅁睢祂䝁䅅䅢杁䡁䅕䅢橂䝁䅕杣穂䍁䅁兙穂䡁䅍睢橂䝁䅫兙あ䝁䅕䅚杁䡁䅣兡あ䝁䅧䅉䍂䝁䅕䅡湄䝁䅕䅤婁䡉䅍䅉歂䝁䅫督求䝁䅅督求䑁䅳䅉兂䡁䅉睢獂䝁䅫兙杁䡁䅑睢杁䡁䅑杣求䝁䅅䅤杁䡁䅁睢穂䡁䅑兢求䝁䄴睢睂䝁䅅兤穂䝁䅅䅢杁䡁䅣睢瑂䝁䅕杢杁䡁䅣兡あ䝁䅧䅉療䡁䅍䅤求䝁䄸䅣療䡁䅉睢穂䝁䅫督㝁䍁䅁䅗䡂䕁䅕杖䉂䍁䅁杚療䡁䅉䅉穂䝁䅳党獂䝁䅕䅤桂䝁䅷兌祂䝁䅕䅢桂䡁䅑党歂䍁䅁党㉂䝁䅕杢あ䡁䅍䅉睂䡁䅉党㉂䝁䅕杢あ䝁䅫睢畂䑁䅳䅉卂䝁䅕䅣桂䡁䅑䅡桂䍁䅷䅉㍂䝁䅧兡橂䝁䅧䅉祂䝁䅕䅚ㅂ䝁䅍党穂䍁䅁䅤潂䝁䅕䅉祂䝁䅫督牂䡁䅍䅉療䝁䅙䅉瑂䡁䅫睢橂䝁䅅杣歂䝁䅫兙獂䍁䅁兡畂䝁䅙兙祂䝁䅍䅤灂䝁䄸杢獁䍁䅁督あ䡁䅉睢牂䝁䅕䅌杁䝁䅅杢歂䍁䅁睙療䡁䅉睢畂䝁䅅杣㕂䍁䅁杣求䡁䅙兙穂䝁䅍兤獂䝁䅅杣灂䡁䅯兙あ䝁䅫睢畂䑁䅳䅉佂䡁䅁䅢桂䡁䅑党杁䝁䅙睢祂䍁䅁䅤潂䝁䅕䅉あ䡁䅉党桂䡁䅑兢求䝁䄴䅤杁䝁䄸杚杁䡁䅁兙あ䝁䅫党畂䡁䅑督杁䡁䅣兡あ䝁䅧䅉灂䝁䄰兢ㅂ䝁䄴党杁䡁䅑䅡祂䝁䄸兢楂䝁䄸睙㕂䡁䅑睢睂䝁䅕杢灂䝁䅅睏杁䕁䅳兗兂䙁䅉睔䵂䕁䅫睕杁䡁䅑睢杁䡁䅑杣求䝁䅅䅤杁䡁䅁兙あ䝁䅫党畂䡁䅑督杁䡁䅣兡あ䝁䅧䅉祂䝁䅕䅢桂䡁䅁督求䝁䅑䅉療䡁䅉䅉祂䝁䅕杚祂䝁䅅睙あ䝁䄸杣㕂䍁䅁兢ㅂ䝁䅷䅤灂䡁䅁䅢求䍁䅁兢㕂䝁䅕䅢療䝁䄰兙㝁䍁䅁兑祂䝁䅅杢求䡁䅍䅣杁䡁䅑睢杁䡁䅑杣求䝁䅅䅤杁䝁䅅䅉獂䝁䄸睤求䡁䅉兌あ䝁䅧兙畂䍁䄰杢療䡁䅉兢桂䝁䅷䅉畂䡁䅕兢楂䝁䅕杣杁䝁䄸杚杁䡁䅉党歂䍁䅁杙獂䝁䄸睢歂䍁䅁睙求䝁䅷䅢穂䍁䅁兙畂䝁䅑䅉桂䝁䄴党瑂䝁䅫兙㝁䍁䅁兒坂䕁䅕杔䩂䙁䅑兗杁䝁䅙睢祂䍁䅁䅤潂䝁䅕䅉あ䡁䅉党桂䡁䅑兢求䝁䄴䅤杁䝁䄸杚杁䝁䄸督あ䝁䅕睢睂䝁䄸杣療䡁䅍兡穂䍁䅁兡畂䍁䅁䅣療䡁䅍䅤瑂䝁䅕杢療䡁䅁兙ㅂ䡁䅍兙獂䍁䅁杚療䡁䅉䅉瑂䝁䅕杢杁䝁䅅杢歂䍁䅁睤療䝁䄰党畂䑁䅳䅉坂䝁䅕睙あ䝁䅫杙灂䡁䅧䅉あ䝁䄸䅉あ䡁䅉党桂䡁䅑䅉睂䝁䅅䅤灂䝁䅕杢あ䡁䅍䅉㍂䝁䅫䅤潂䍁䅁睤灂䝁䅷䅚瑁䡁䅑入睂䝁䅕䅉卂䕁䅅睕杁䝁䄰党あ䝁䅅督あ䝁䅅䅤灂䝁䅍䅉橂䝁䄸䅢療䡁䅉党橂䡁䅑兙獂䍁䅁睙桂䝁䄴睙求䡁䅉睏杁䕁䅉䅔䩂䕁䄴睑婂䙁䅑睔杁䝁䅙睢祂䍁䅁䅤潂䝁䅕䅉あ䡁䅉党桂䡁䅑兢求䝁䄴䅤杁䝁䄸杚杁䡁䅁兙あ䝁䅫党畂䡁䅑督杁䡁䅣兡あ䝁䅧䅉桂䝁䅍兤あ䝁䅕䅉獂䡁䅫兢睂䝁䅧睢楂䝁䅷兙穂䡁䅑兡橂䍁䅁䅢求䡁䅕睡求䝁䄰兡桂䑁䅳䅉啂䕁䅕䅕䙂䙁䅯杗䉂䍁䅁䅤療䍁䅁䅤祂䝁䅕兙あ䍁䅁䅤潂䡁䅫杣療䝁䅫䅚杁䝁䅕入求䍁䅁䅚灂䡁䅍党桂䡁䅍党㝁䍁䅁兙畂䝁䅑䅉䱂䙁䅉兗呂䙁䅑兒奂䙁䅧兑杁䝁䅙睢祂䍁䅁䅤潂䝁䅕䅉あ䡁䅉党桂䡁䅑兢求䝁䄴䅤杁䝁䄸杚杁䝁䅍䅡祂䝁䄸杢灂䝁䅍䅉祂䝁䅕杚祂䝁䅅睙あ䝁䄸杣㕂䍁䅁睚療䡁䅕䅤畁䍁䅁兓あ䍁䅁兙獂䡁䅍睢杁䝁䄰兙祂䝁䅳党あ䡁䅍䅉療䡁䅑䅡求䡁䅉䅉睂䡁䅉睢歂䡁䅕睙あ䡁䅍䅌杁䝁䅫杢橂䝁䅷兤歂䝁䅫杢湂䍁䅁杔求䡁䅕䅢桂䡁䅍䅤桂䍁䅷䅉乂䙁䅙兑呂䕁䅫䅌杁䕁䅅兔䭂䕁䅕杖䩂䙁䅑兑癁䕁䅅兔䡂䕁䅕杖䩂䙁䅑兑獁䍁䅁䅖䙂䙁䅯睕兂䕁䅫杕䙂䍁䅷䅉兂䝁䅅杣穂䝁䅅杙灂䡁䅙䅌杁䕁䅅兡瑂䝁䄸杤灂䝁䅣䅌杁䕁䅷兖乂䕁䅅睓卂䕁䅅睕癁䕁䅷兖乂䙁䅫睓卂䕁䅅睕獁䍁䅁兒兂䕁䄸睒䙂䕁䄴䅌杁䕁䅳兑佂䕁䅯兓佂䙁䅑兓獁䍁䅁䅖䉂䙁䅙杔䙂䕁䄸睕獁䍁䅁杕䉂䙁䅙兓䑂䙁䅑兓獁䍁䅁兖兂䕁䅷兓慂䕁䄴兑杁䝁䅅杢歂䍁䅁䅕卂䕁䄸睑婂䙁䅍村䩂䍁䄴䅉啂䝁䅧党杁䝁䅍睢瑂䡁䅁兙畂䡁䅫䅉穂䝁䅕杣㉂䝁䅕督杁䝁䅧党桂䝁䅷䅤潂䝁䅍兙祂䝁䅕䅉睂䡁䅉睢㉂䝁䅫䅚求䡁䅉督獁䍁䅁兡畂䝁䅍䅢ㅂ䝁䅑兡畂䝁䅣䅉睂䝁䅧入穂䝁䅫睙灂䝁䅅杢穂䍁䅁睢祂䍁䅁䅤潂䝁䅕兡祂䍁䅁睙獂䝁䅫杢灂䝁䅍督獁䍁䅁䅚灂䝁䅅䅢㕂䡁䅍兡穂䍁䅁睙求䝁䄴䅤求䡁䅉督獁䍁䅁䅡療䡁䅍䅣灂䡁䅑兙獂䡁䅍䅌杁䝁䅅杢歂䍁䅁䅣潂䝁䅅杣瑂䝁䅅睙灂䝁䅕督畁䍁䅁兓あ䍁䅁䅚灂䡁䅍䅤祂䝁䅫杙ㅂ䡁䅑党穂䍁䅁兡あ䡁䅍䅉睂䡁䅉睢歂䡁䅕睙あ䡁䅍䅉あ䝁䅧杣療䡁䅕睚潂䍁䅁䅣潂䝁䅅杣瑂䝁䅅睙求䡁䅕䅤灂䝁䅍兙獂䍁䅁睤潂䝁䄸䅢求䡁䅍兙獂䝁䅕䅉歂䝁䅫督あ䡁䅉兡楂䡁䅕䅤療䡁䅉督獁䍁䅁兙穂䍁䅁睤求䝁䅷䅢杁䝁䅅督杁䝁䅑兡祂䝁䅕睙あ䍁䄰䅤療䍁䄰睙療䝁䄴督ㅂ䝁䄰党祂䍁䅁睙潂䝁䅅杢畂䝁䅕䅢穂䍁䄴䅉啂䝁䅧党杁䝁䅍睢瑂䡁䅁兙畂䡁䅫䅉潂䝁䅅督杁䝁䅍睢獂䝁䅷兙楂䝁䄸杣桂䡁䅑兡療䝁䄴䅉桂䝁䅣杣求䝁䅕兢求䝁䄴䅤穂䍁䅁睤灂䡁䅑䅡杁䕁䅅督あ䡁䅉兙慂䝁䅕杢求䝁䅍兙杁䡁䅁䅢橂䍁䅁杚療䡁䅉䅉あ䝁䅧党杁䝁䅑党㉂䝁䅕䅢療䡁䅁兢求䝁䄴䅤杁䝁䅅杢歂䍁䅁睙療䝁䄰兢求䡁䅉睙灂䝁䅅䅢灂䡁䅯兙あ䝁䅫睢畂䍁䅁睢浂䍁䅁䅖䙂䙁䅯睕兂䕁䅫杕䙂䑁䅳䅉佂䝁䄸杤桂䡁䅉䅤灂䡁䅍䅉兂䝁䅧兙祂䝁䄰兙杁䕁䅅睒杁䡁䅑睢杁䝁䅑党㉂䝁䅕䅢療䡁䅁䅉桂䝁䄴䅚杁䝁䅍睢瑂䝁䄰党祂䝁䅍兡桂䝁䅷兡㙂䝁䅕䅉䉂䝁䅫兢療䡁䅙兡湂䑁䅳䅉噂䕁䅍村杁䝁䅙睢祂䍁䅁䅤潂䝁䅕䅉歂䝁䅕杤求䝁䅷睢睂䝁䄰党畂䡁䅑䅉桂䝁䄴䅚杁䝁䅍睢瑂䝁䄰党祂䝁䅍兡桂䝁䅷兡㙂䝁䅅䅤灂䝁䄸杢杁䝁䄸杚杁䕁䅕杖䙂䕁䄴兓啂䙁䅫睏杁䕁䅳入療䡁䅣兙杁䕁䅳兡祂䝁䅫杢杁䕁䅍睢畁䍁䅷䅉䵂䡁䅑䅚畁䍁䅁杚療䡁䅉䅉祂䝁䄸睙桂䡁䅑兡畂䝁䅷兡瑂䝁䅅杙杁䝁䅑党㉂䝁䅕䅢療䡁䅁兢求䝁䄴䅤杁䝁䅅杢歂䍁䅁睙療䝁䄰兢求䡁䅉睙灂䝁䅅䅢灂䡁䅯兙あ䝁䅫睢畂䑁䅳䅉桂䝁䄴䅚杁䕁䅉党灂䕁䅣党畂䝁䅕䅌杁䕁䅷䅤歂䍁䄴䅉浂䝁䄸杣杁䝁䄸杢橂䝁䄸䅢療䝁䅣入杁䡁䅁杣療䝁䅑兤橂䡁䅑督杁䝁䅕䅥睂䝁䅅杢穂䝁䅫睢畂䍁䅁兙畂䝁䅑䅉歂䝁䅕杤求䝁䅷睢睂䝁䄰党畂䡁䅑杌杁䕁䅅兢湂䝁䅕杢杁䕁䅫杢橂䍁䄴䅉㍂䝁䅅督杁䝁䅫杢橂䝁䄸杣睂䝁䄸杣桂䡁䅑党歂䍁䅁兡畂䍁䅁免㕁䑁䅧䅍杁䝁䅅杢歂䍁䅁兡穂䍁䅁䅡求䝁䅅䅚硂䡁䅕兙祂䡁䅑党祂䝁䅕䅚杁䝁䅫杢杁䙁䅑䅡療䡁䅕督桂䝁䄴䅚杁䕁䄸兙牂䡁䅍䅌杁䕁䅍兙獂䝁䅫杚療䡁䅉杢灂䝁䅅杌䅁䍁啍䅁坂睄䅁兑瑂䝁䅳睢祂䍁䅁䅖求䝁䅍䅡畂䝁䄸䅢療䝁䅣入獁䍁䅁兓畂䝁䅍杌杁䡁䅁杣療䡁䅙兡歂䝁䅕督杁䝁䄸兤あ䡁䅍睢ㅂ䡁䅉睙求䝁䅑䅉穂䝁䅕兢灂䝁䅍睢畂䝁䅑兤橂䡁䅑睢祂䍁䅁䅣桂䝁䅍睡桂䝁䅣兡畂䝁䅣䅉桂䝁䄴䅚杁䡁䅑党穂䡁䅑䅉穂䝁䅕杣㉂䝁䅫睙求䡁䅍䅉灂䝁䄴䅉あ䝁䅧党杁䙁䅕杢灂䡁䅑党歂䍁䅁睕あ䝁䅅䅤求䡁䅍䅌杁䕁䅯兙睂䝁䅅杢獁䍁䅁兒ㅂ䡁䅉睢睂䝁䅕䅌杁䝁䅅杢歂䍁䅁䅤潂䝁䅕䅉䉂䡁䅍兡桂䍁䅁䅕桂䝁䅍兡浂䝁䅫睙畁䍁䅁兓あ䍁䅁睢浂䝁䅙党祂䡁䅍䅉あ䡁䅕杣畂䝁䅳党㕂䍁䅁䅣桂䝁䅍睡桂䝁䅣兡畂䝁䅣䅉桂䝁䄴䅚杁䡁䅑党穂䡁䅑䅉穂䝁䅕杣㉂䝁䅫睙求䡁䅍䅌杁䝁䅫杢橂䝁䅷兤歂䝁䅫杢湂䍁䅁督求䝁䄰兡橂䝁䄸杢歂䡁䅕睙あ䝁䄸杣杁䡁䅣兙浂䝁䅕杣杁䝁䅉兤瑂䡁䅁䅌杁䡁䅣兙浂䝁䅕杣杁䡁䅁杣療䝁䅉党獁䍁䅁睤桂䝁䅙党祂䍁䅁杙桂䝁䅍睡瑁䝁䅣杣灂䝁䄴䅚獁䍁䅁䅣桂䝁䅍睡桂䝁䅣党杁䝁䅑党穂䝁䅫睚畂䍁䅷䅉睂䝁䅅睙牂䝁䅅睚灂䝁䄴睚獁䍁䅁督㕂䡁䅍䅤求䝁䄰兌獂䝁䅕杤求䝁䅷䅉桂䝁䄴䅚杁䝁䅙兡畂䝁䅅䅢杁䡁䅑党穂䡁䅑䅌杁䝁䅅杢歂䍁䅁䅚祂䝁䄸䅣杁䡁䅍䅡灂䡁䅁兢求䝁䄴䅤杁䡁䅍党祂䡁䅙兡橂䝁䅕督㝁䍁䅁杚獂䝁䅫䅣杁䝁䅍䅡灂䡁䅁䅉穂䝁䅍兙獂䝁䅕䅉睂䝁䅅睙牂䝁䅅睚求䍁䅁䅣祂䝁䄸䅚ㅂ䝁䅍䅤穂䍁䅁杚療䡁䅉䅉穂䝁䄰兙祂䡁䅑䅣潂䝁䄸杢求䡁䅍䅌杁䡁䅑兙楂䝁䅷党あ䡁䅍䅌杁䝁䅅杢歂䍁䅁睢あ䝁䅧党祂䍁䅁兢療䝁䅉兡獂䝁䅕䅉橂䝁䄸杢穂䡁䅕兢求䡁䅉䅉求䝁䅷党橂䡁䅑杣療䝁䄴兡橂䍁䅁䅚求䡁䅙兡橂䝁䅕督㝁䍁䅁杚獂䝁䅫䅣杁䝁䅍䅡灂䡁䅁䅉穂䡁䅑兙橂䝁䅳党歂䍁䅁睙潂䝁䅫䅣杁䡁䅍睙桂䝁䅷党杁䡁䅁兙橂䝁䅳兙湂䝁䅕督杁䡁䅑䅡桂䡁䅑䅉桂䡁䅉党杁䡁䅕督求䝁䅑䅉あ䝁䄸䅉穂䡁䅑兙橂䝁䅳䅉瑂䝁䅕兢療䡁䅉入杁䝁䅑兡湂䝁䅫䅤桂䝁䅷䅉楂䝁䅅督求䝁䅉兙畂䝁䅑䅌杁䝁䅅杢歂䍁䅁兙穂䍁䅁兙睂䡁䅁䅢灂䝁䅍兙あ䝁䅫睢畂䡁䅍䅉睂䡁䅉睢橂䝁䅕督穂䝁䄸杣穂䍁䅁兡畂䍁䅁兢療䝁䅉兡獂䝁䅕䅉歂䝁䅕杤灂䝁䅍党穂䑁䅳䅉浂䝁䅷兡睂䍁䄰睙潂䝁䅫䅣杁䝁䅉兙獂䝁䅷䅉湂䡁䅉兡歂䍁䅁兙祂䡁䅉兙㕂䍁䅁䅣桂䝁䅍睡桂䝁䅣党穂䍁䅁杚療䡁䅉䅉㉂䝁䅅杣灂䝁䄸兤穂䍁䅁杢求䡁䅑睤療䡁䅉睡灂䝁䄴睚獁䍁䅁督あ䝁䄸杣桂䝁䅣党獁䍁䅁睙療䝁䄰䅣ㅂ䡁䅑兡畂䝁䅣䅌杁䝁䅅兤あ䝁䄸兢療䡁䅑兡㉂䝁䅕䅌杁䝁䅅杢歂䍁䅁睙療䝁䄴督ㅂ䝁䄰党祂䍁䅁兙睂䡁䅁䅢灂䝁䅍兙あ䝁䅫睢畂䡁䅍睏杁䝁䅅杢歂䍁䅁兢求䝁䄰睢祂䡁䅫䅉睂䡁䅉睢歂䡁䅕睙あ䡁䅍䅉浂䝁䄸杣杁䡁䅍入穂䡁䅑党瑂䍁䅁兢求䝁䄰睢祂䡁䅫䅉療䡁䅉䅉睂䝁䅷兙あ䝁䅙睢祂䝁䄰䅉歂䝁䅅䅤桂䍁䅁督あ䝁䄸杣桂䝁䅣党畁䍁䅁䅖潂䝁䅕䅉橂䝁䄸兢睂䝁䅅杢㕂䍁䅁兙獂䡁䅍睢杁䡁䅁杣療䡁䅙兡歂䝁䅕督杁䡁䅣兙浂䝁䅕杣瑁䝁䅷党㉂䝁䅕䅢杁䕁䅍睕兂䍁䅁䅣桂䝁䅍睡桂䝁䅣党穂䍁䅁杚療䡁䅉䅉睂䝁䄸睤求䡁䅉䅉瑂䝁䅅杢桂䝁䅣党瑂䝁䅕杢あ䍁䅷䅉あ䡁䅉兙畂䡁䅍睙求䝁䅫杤求䡁䅉督獁䍁䅁督求䝁䄴督療䡁䅉督獁䍁䅁睤灂䡁䅉党獂䝁䅕督穂䍁䅁睙潂䝁䅅杣湂䝁䅫杢湂䍁䅷䅉橂䝁䄸䅚求䝁䅍督獁䍁䅁杣桂䝁䅑兙祂䍁䅷䅉桂䝁䄴䅚杁䡁䅍䅣求䝁䅍兡桂䝁䅷䅤㕂䍁䅁督灂䝁䅷兡橂䝁䄸杢㝁䍁䅁睤桂䝁䅙党祂䍁䄰䅢求䡁䅙党獂䍁䅁杚桂䝁䄴兌療䡁䅕䅤杁䡁䅁兙橂䝁䅳兙湂䝁䅕督杁䡁䅕督求䝁䅑䅉灂䝁䄴䅉睂䝁䄸睤求䡁䅉䅉瑂䝁䅅</t>
  </si>
  <si>
    <t>杢桂䝁䅣党瑂䝁䅕杢あ䍁䅷䅉あ䡁䅉兙畂䡁䅍睙求䝁䅫杤求䡁䅉督獁䍁䅁杣桂䝁䅑兙祂䍁䅷䅉桂䝁䄴䅚杁䡁䅍䅣求䝁䅍兡桂䝁䅷䅤㕂䍁䅁督灂䝁䅷兡橂䝁䄸杢㝁䍁䅁督灂䝁䅷兡橂䝁䄸杢杁䡁䅣兙浂䝁䅕杣杁䝁䅫杢あ䝁䅕睚祂䝁䅅䅤求䝁䅑䅉浂䝁䅅杢瑁䝁䄸兤あ䍁䅁䅤求䝁䅍䅡畂䝁䄸䅢療䝁䅣入杁䡁䅑䅡桂䡁䅑䅉祂䝁䅕䅣獂䝁䅅睙求䡁䅍䅉桂䍁䅁䅢桂䝁䄰兡畂䝁䅅䅤求䍁䅁督ㅂ䝁䅉督あ䡁䅉兙あ䝁䅕䅉㍂䝁䅫䅤潂䍁䅁兙杁䡁䅑䅡灂䝁䄴杢求䡁䅉䅉穂䡁䅑杣ㅂ䝁䅍䅤ㅂ䡁䅉党㝁䍁䅁䅢求䝁䅅䅚浂䡁䅉兙瑂䝁䅕䅉睂䝁䅅睙牂䝁䅅睚求䡁䅍䅉浂䝁䄸杣杁䝁䅕䅢求䝁䅍䅤祂䝁䄸杢灂䝁䅍䅉歂䝁䅕杤灂䝁䅍党穂䍁䅁兙畂䝁䅑䅉瑂䝁䅫䅥求䝁䅑兌穂䝁䅫睚畂䝁䅅䅢杁䝁䅅䅣睂䝁䅷兡橂䝁䅅䅤灂䝁䄸杢穂䑁䅳䅉桂䝁䄴䅚杁䡁䅍兤楂䡁䅍䅤祂䝁䅅䅤求䍁䄰杙桂䡁䅍党歂䍁䅁睤灂䡁䅉党楂䝁䄸杢歂䍁䅁䅣桂䝁䅍睡桂䝁䅣党穂䍁䅁兤穂䝁䅕䅚杁䡁䅑睢杁䝁䅍睢畂䝁䄴党橂䡁䅑䅉桂䍁䅁䅚灂䝁䅕䅉あ䝁䄸䅉桂䍁䅁督ㅂ䝁䅉督あ䡁䅉兙あ䝁䅕杌杁䕁䅫杢杁䝁䅅䅚歂䝁䅫䅤灂䝁䄸杢獁䍁䅁兡あ䍁䅁睢浂䝁䅙党祂䡁䅍䅉瑂䝁䅫睙祂䝁䄸兌求䝁䅷党橂䡁䅑杣療䍁䄰兢求䝁䅍䅡桂䝁䄴兡橂䝁䅅䅢杁䡁䅍入穂䡁䅑党瑂䡁䅍䅉睂䝁䅅睙牂䝁䅅睚求䡁䅍䅉あ䝁䅧兙あ䍁䅁兙祂䝁䅕䅉瑂䝁䅫杢灂䝁䅅䅤ㅂ䡁䅉兡㙂䝁䅕䅚杁䝁䄰党橂䝁䅧兙畂䝁䅫睙桂䝁䅷䅉桂䝁䄴䅚杁䝁䅕䅢求䝁䅍䅤祂䝁䄸兢求䝁䅍䅡桂䝁䄴兡橂䝁䅅䅢杁䝁䅑党㉂䝁䅫睙求䡁䅍睏杁䝁䅅杢歂䍁䅁兙歂䡁䅙兙畂䝁䅍党歂䍁䅁督㕂䡁䅍䅤求䝁䄰兌灂䝁䄴兌睂䝁䅅睙牂䝁䅅睚求䍁䅁兢療䝁䅑兤獂䝁䅕督杁䡁䅕督求䝁䅑䅉灂䝁䄴䅉祂䝁䅅䅚灂䝁䄸䅉浂䡁䅉党硂䡁䅕党畂䝁䅍入杁䝁䅅杢歂䍁䅁杚祂䝁䄸杢あ䍁䅁党畂䝁䅑䅉瑂䝁䄸䅚ㅂ䝁䅷党穂䍁䅷䅉楂䝁䅅督求䝁䅉兙畂䝁䅑督獁䍁䅁睙療䝁䄴杢求䝁䅍䅤灂䡁䅙兡あ䡁䅫䅌杁䝁䅙兡畂䝁䅣党祂䡁䅁杣灂䝁䄴䅤杁䡁䅍党畂䡁䅍睢祂䡁䅍䅌杁䝁䅑兡穂䡁䅁䅢桂䡁䅫䅉桂䝁䄴䅚杁䡁䅑睢ㅂ䝁䅍䅡杁䡁䅍睙祂䝁䅕党畂䍁䅁䅚祂䝁䅫杤求䡁䅉督獁䍁䅁督求䝁䄴督療䡁䅉督杁䝁䅅杢歂䍁䅁兔䙂䕁䄰睕獁䍁䅁兙畂䝁䅑䅉佂䕁䅅杔䕂䍁䅁兢求䝁䄰睢祂䡁䅫䅉桂䝁䄴䅚杁䡁䅍睢獂䝁䅫䅚瑁䡁䅍䅤桂䡁䅑党杁䝁䅑杣灂䡁䅙党穂䍁䄴䅉䝂䡁䅕杣あ䝁䅧党祂䍁䅷䅉あ䝁䅧党杁䝁䅍睢瑂䡁䅁兙畂䡁䅫䅉睂䡁䅉睢㉂䝁䅫䅚求䡁䅍䅉㍂䝁䅅杚求䡁䅉䅌杁䡁䅁兙橂䝁䅳兙湂䝁䅕䅌杁䝁䅅杢歂䍁䅁督㕂䡁䅍䅤求䝁䄰䅉獂䝁䅕杤求䝁䅷䅉あ䝁䅕督あ䍁䅁督求䡁䅉杤灂䝁䅍党穂䍁䅷䅉桂䡁䅍䅉㍂䝁䅕䅢獂䍁䅁兙穂䍁䅁杙ㅂ䡁䅉杢瑁䝁䅫杢杁䡁䅑党穂䡁䅑䅉桂䝁䄴䅚杁䡁䅑党穂䡁䅑䅉歂䝁䅕杤求䝁䅷睢睂䝁䄰党畂䡁䅑䅉穂䝁䅕杣㉂䝁䅫睙求䡁䅍杌杁䕁䅫䅤杁䡁䅍党祂䡁䅙党穂䍁䅁兡畂䡁䅑党湂䡁䅉兙あ䝁䅕䅚杁䝁䅑党㉂䝁䅫睙求䍁䅁兢桂䝁䄴兤浂䝁䅅睙あ䡁䅕杣求䡁䅉督獁䍁䅁杚桂䝁䅉䅢求䡁䅍督杁䡁䅍党瑂䝁䅫睙療䝁䄴䅚ㅂ䝁䅍䅤療䡁䅉䅉橂䝁䄸兢睂䝁䅅杢灂䝁䅕督獁䍁䅁睢祂䝁䅫睚灂䝁䄴兙獂䍁䅁党硂䡁䅕兡睂䝁䄰党畂䡁䅑䅉瑂䝁䅅杢ㅂ䝁䅙兙橂䡁䅑兤祂䝁䅕杣穂䍁䅷䅉桂䝁䄴䅚杁䝁䅍睢畂䡁䅑杣桂䝁䅍䅤杁䝁䅙睢ㅂ䝁䄴䅚祂䝁䅫党穂䍁䄴䅉啂䝁䅧党杁䝁䅍睢瑂䡁䅁兙畂䡁䅫䅉㍂䝁䅅督杁䝁䅙睢ㅂ䝁䄴䅚求䝁䅑䅉灂䝁䄴䅉硁䑁䅫李㑁䍁䅁兙畂䝁䅑䅉灂䡁䅍䅉潂䝁䅕兙歂䡁䅅兤桂䡁䅉䅤求䡁䅉党歂䍁䅁兡畂䍁䅁䅖求䝁䄰䅣求䍁䅷䅉䉂䡁䅉兡㙂䝁䄸杢桂䍁䄴䅁歂睅䅁杕䄸䕁䅅兢睂䝁䅧兙穂䡁䅑兙祂䍁䅁䅕潂䝁䅅杣瑂䝁䅅睙求䡁䅕䅤灂䝁䅍兙獂䡁䅍䅌杁䕁䅫杢橂䍁䄴䅌杁䝁䅅䅉楂䝁䅫睢瑁䡁䅁䅡桂䡁䅉兢桂䝁䅍党ㅂ䡁䅑兡橂䝁䅅䅢杁䝁䅍睢瑂䡁䅁兙畂䡁䅫䅌杁䝁䅑党㉂䝁䅕䅢療䡁䅁督獁䍁䅁兢桂䝁䄴兤浂䝁䅅睙あ䡁䅕杣求䡁䅍䅌杁䝁䄰兙祂䝁䅳党あ䡁䅍䅌杁䝁䅅杢歂䍁䅁督求䝁䅷䅢穂䍁䅁睚求䝁䄴党祂䝁䅫睙杁䝁䅅杢歂䍁䅁䅣祂䝁䄸䅣祂䝁䅫党あ䝁䅅杣㕂䍁䅁兡畂䝁䅯党橂䡁䅑兙楂䝁䅷党獁䍁䅁兡畂䝁䅧兙獂䝁䅅䅤灂䝁䄸杢獁䍁䅁兙畂䝁䅑䅉灂䝁䄴䅤祂䝁䅅杢桂䡁䅍兙獂䍁䅁䅣祂䝁䄸䅚ㅂ䝁䅍䅤穂䍁䅁兡畂䍁䅁䅤潂䝁䅕䅉噂䝁䄴兡あ䝁䅕䅚杁䙁䅍䅤桂䡁䅑党穂䍁䅷䅉䑂䝁䅧兡畂䝁䅅䅌杁䝁䅅杢歂䍁䅁杒祂䝁䅅杢橂䝁䅕杌杁䕁䅫䅤杁䝁䄸杚浂䝁䅕杣穂䍁䅁村䉂䙁䅅睕䩂䕁䄰兓獁䍁䅁兙杁䝁䄴兙穂䝁䅅䅢杁䡁䅍䅣祂䝁䅅入杁䝁䅙睢祂䍁䅁䅤潂䝁䅕䅉あ䡁䅉党桂䡁䅑兢求䝁䄴䅤杁䝁䄸杚杁䡁䅍党㉂䝁䅕杣求䍁䅁䅡㕂䡁䅁睢湂䝁䅷入橂䝁䅕兢灂䝁䅅睏杁䙁䅁杣灂䝁䄰兙あ䝁䅕杢求䍁䅁兔灂䡁䅍䅤獁䍁䅁兙畂䍁䅁睢㉂䝁䅕杣瑁䡁䅑䅡求䍁䄰睙療䡁䅕杢あ䝁䅕杣杁䝁䅕䅣灂䝁䄴党睂䝁䅧杣灂䝁䄴党杁䝁䅫杢潂䝁䅅䅢桂䡁䅑兡療䝁䄴䅉睂䡁䅉睢歂䡁䅕睙あ䍁䅁杚療䡁䅉䅉あ䝁䅧党杁䡁䅑党瑂䡁䅁睢祂䝁䅅杣㕂䍁䅁杣求䝁䅷兡求䝁䅙䅉療䝁䅙䅉瑂䝁䅫䅢歂䍁䅁督㕂䝁䄰䅣あ䝁䄸兢穂䍁䅁睢浂䍁䅁兡畂䡁䅑党祂䝁䄰兡あ䡁䅑党畂䡁䅑䅉桂䡁䅍䅤潂䝁䄰兙㝁䍁䅁兒畂䝁䄸䅥桂䡁䅁兙祂䝁䅫杢獁䍁䅁䅤療䍁䅁䅣祂䝁䅕杤求䝁䄴䅤杁䝁䅅杢歂䍁䅁䅤祂䝁䅕兙あ䍁䅁䅚求䝁䅕䅣杁䡁䅙党灂䝁䄴䅉あ䝁䅧杣療䝁䄰杙療䡁䅍兡穂䑁䅳䅉卂䕁䅕䅗啂䕁䄸杖婂䍁䅁兙畂䝁䅑䅉佂䝁䅅䅢療䡁䅧睢畂䝁䅕䅉浂䝁䄸杣杁䝁䄸䅣灂䝁䄸兡歂䍁䅁睢㉂䝁䅕杣歂䝁䄸督求䑁䅳䅉䡂䝁䅷兤橂䝁䅅睚療䝁䄴䅉浂䝁䄸杣杁䝁䅫杢煂䝁䅕睙あ䝁䅫睢畂䍁䅁党瑂䝁䅕杣湂䝁䅕杢橂䡁䅫䅉牂䝁䅫䅤㝁䍁䅁兙畂䝁䅑䅉䑂䝁䄸杣あ䡁䅉睢穂䡁䅫杢獁䍁䅁杚療䡁䅉䅉ㅂ䡁䅍党杁䝁䅅督杁䝁䅅䅉歂䝁䅫兙湂䝁䄴睢穂䡁䅑兡橂䍁䅁兙湂䝁䅕杢あ䍁䅁兡畂䍁䅁䅤潂䝁䅕䅉穂䝁䅍杣求䝁䅕杢灂䝁䄴睚杁䝁䄸杚杁䡁䅁兙あ䝁䅫党畂䡁䅑督杁䡁䅣兡あ䝁䅧䅉桂䝁䅑杣求䝁䄴睢橂䝁䄸杣あ䝁䅫睙桂䝁䅷䅉灂䝁䄴督ㅂ䝁䅙杚灂䝁䅍兡求䝁䄴睙㕂䍁䄴䅉啂䝁䅧党杁䝁䅍睢瑂䡁䅁兙畂䡁䅫䅉睂䡁䅉睢㉂䝁䅫䅚求䡁䅍䅉䉂䝁䄰䅣潂䝁䅅䅚桂䡁䅍党獁䍁䅁兙畂䍁䅁兡畂䝁䅯党橂䡁䅑兡療䝁䄴䅉あ䝁䄸䅉桂䝁䅉督療䡁䅉杙杁䝁䅅杢歂䍁䅁䅚灂䡁䅍䅣求䡁䅉督求䍁䅁睢あ䝁䅧党祂䍁䅁兡畂䝁䅯党橂䡁䅑党歂䍁䅁䅚祂䡁䅕睚穂䑁䅳䅉䙂䡁䅁兡畂䝁䅕䅣潂䡁䅉兡畂䝁䅕䅉灂䝁䄴条求䝁䅍䅤灂䝁䄸杢杁䝁䅙睢祂䍁䅁兙獂䝁䅷党祂䝁䅣兡橂䍁䅁杣求䝁䅅睙あ䝁䅫睢畂䡁䅍睏杁䕁䅷兡歂䝁䄸睙桂䝁䅫杢求䍁䅁条求䝁䅷䅢㕂䍁䅷䅉桂䝁䄴䅉桂䝁䄴党穂䡁䅑䅡求䡁䅑兡橂䍁䅁䅣祂䝁䄸䅚ㅂ䝁䅍䅤杁䝁䅙睢祂䍁䅁兤祂䝁䄸䅢療䝁䅣兡橂䝁䅅䅢杁䡁䅁杣療䝁䅍党歂䡁䅕杣求䡁䅍睏杁䕁䅷兡歂䝁䄸睙桂䝁䅫杢求䍁䅁䅤療䡁䅁兡橂䝁䅅䅢杁䡁䅍睢獂䡁䅕䅤灂䝁䄸杢杁䝁䅙睢祂䍁䅁杤桂䡁䅉兡療䡁䅕督杁䡁䅁杣療䝁䅍党歂䡁䅕杣求䡁䅍睏杁䙁䅁䅡㕂䡁䅑睢畂䝁䅅䅚灂䝁䄸杢求䍁䅁兡畂䝁䅯党橂䡁䅑兡療䝁䄴䅌杁䝁䅅䅉㉂䝁䅫䅤桂䝁䄰兡畂䍁䅁睓硁䍁䅁兡畂䝁䅯党橂䡁䅑兡療䝁䄴䅉浂䝁䄸杣杁䝁䄴党㍂䝁䅉睢祂䝁䄴䅉楂䝁䅅杙灂䝁䅕督㝁䍁䅁党瑂䝁䅕杣湂䝁䅕杢橂䡁䅫䅉穂䡁䅫杣灂䝁䄴睚求䍁䅁䅣祂䝁䄸䅚ㅂ䝁䅍䅤穂䑁䅳䅉瑂䝁䄸杣睂䝁䅧兡畂䝁䅕䅉灂䝁䄴条求䝁䅍䅤灂䝁䄸杢杁䝁䅙睢祂䍁䅁兤穂䝁䅕䅉㍂䝁䅫䅤潂䍁䅁䅣桂䡁䅑兡求䝁䄴䅤瑁䝁䅍睢畂䡁䅑杣療䝁䅷䅢求䝁䅑䅉桂䝁䄴兙獂䝁䅣党穂䝁䅫兙杁䡁䅁兤瑂䡁䅁督㝁䍁䅁兙畂䝁䅑䅉䵂䝁䄸杣桂䡁䅯党睂䝁䅅兢杁䝁䅫杢煂䝁䅕睙あ䝁䅫睢畂䍁䅁杚療䡁䅉䅉穂䡁䅕杣湂䝁䅕杣㕂䍁䅁兙畂䝁䅑䅉瑂䝁䅕䅚灂䝁䅍兙獂䍁䅁䅣祂䝁䄸睙求䝁䅑兤祂䝁䅕督畁䍁䅁兓畂䍁䅁兙歂䝁䅑兡あ䝁䅫睢畂䍁䅷䅉灂䡁䅑䅉療䝁䅙杚求䡁䅉督杁䕁䄴党療䡁䅍䅤灂䝁䅣兢灂䝁䄴党杁䝁䄰党あ䝁䅧入獂䡁䅍兤獂䝁䅙兙あ䝁䅕䅉灂䝁䄴条求䝁䅍䅤灂䝁䄸杢杁䡁䅑睢杁䡁䅑杣求䝁䅅䅤杁䝁䄰入桂䡁䅍䅤潂䝁䅕杢灂䝁䅅䅉湂䡁䅉兙㉂䝁䅫督杁䝁䅅杢歂䍁䅁䅤療䍁䅁杣求䡁䅙党祂䡁䅍党杁䡁䅑䅡求䍁䅁党浂䝁䅙党橂䡁䅑督杁䝁䄸杚杁䝁䄰兤穂䝁䅍䅢求䍁䅁杣求䝁䅷兙㑂䝁䅅杢あ䡁䅍睏杁䕁䅫督療䡁䅁杣療䡁䅑党祂䝁䅕杢療䝁䅷䅉潂䡁䅫䅚祂䝁䄸睙潂䝁䅷睢祂䝁䅫䅚求䍁䅁兡畂䝁䅯党橂䡁䅑兡療䝁䄴䅉浂䝁䄸杣杁䝁䄰兡獂䝁䅑䅉療䡁䅉䅉あ䡁䅉兙畂䡁䅍兡求䝁䄴䅤杁䝁䅕䅣灂䡁䅍睢歂䝁䅕督杁䝁䄸杚杁䝁䅧党桂䡁䅉䅤杁䝁䅉䅢療䝁䅍睡㝁䍁䅁睒桂䝁䄴兡祂䝁䅕䅢灂䡁䅧䅉䉂䝁䅍党あ䝁䅅䅤求䍁䅁兡畂䝁䅯党橂䡁䅑兡療䝁䄴䅉浂䝁䄸杣杁䡁䅑䅡求䍁䅁兡畂䝁䅧兡楂䝁䅫䅤灂䝁䄸杢杁䝁䄸杚杁䡁䅁杣求䝁䄰兙あ䡁䅕杣求䍁䅁䅢ㅂ䡁䅑党灂䝁䄴兡㙂䝁䅫杢湂䍁䅁䅡療䡁䅉兢療䝁䄴党杁䡁䅍兤祂䝁䅣党穂䑁䅳䅉坂䝁䅅督療䡁䅁杣求䡁䅍督灂䝁䄴䅉あ䝁䄸䅉灂䝁䄴睙祂䝁䅕兙穂䝁䅕䅉楂䝁䅷睢療䝁䅑䅉睂䡁䅉党穂䡁䅍兤祂䝁䅕睏杁䝁䅅杢歂䍁䅁杕求䝁䅣兙歂䝁䅕杢療䡁䅍睢畂䍁䅷䅉桂䍁䅁督あ䡁䅉党穂䡁䅍䅉桂䝁䅣党畂䡁䅑䅉浂䝁䄸杣杁䡁䅉兙歂䝁䅫睢畂䡁䅕睙獂䝁䅫䅚求䍁䅁兢㕂䝁䄸睙桂䡁䅉䅚灂䝁䅅䅢杁䡁䅁党祂䝁䅙兤穂䝁䅫睢畂䍁䅁兡瑂䝁䅅睚灂䝁䄴睚畁䍁䅁杒ㅂ䡁䅉䅤潂䝁䅕杣獁䍁䅁䅤潂䝁䅕䅉橂䝁䄸兢睂䝁䅅杢㕂䍁䅁䅚灂䡁䅍䅤祂䝁䅫杙ㅂ䡁䅑党穂䍁䅁杣求䝁䅍睢瑂䝁䅉兡畂䝁䅅杢あ䍁䅁䅡ㅂ䝁䄰兙畂䍁䅁兡畂䡁䅍兤獂䝁䅫杢杁䕁䅅䅕䩂䡁䅍䅉桂䝁䄴䅚杁䡁䅁睢祂䝁䅍兡畂䝁䅕䅉灂䝁䄴督ㅂ䝁䅷兡畂䍁䅁兑兂䕁䅫杌杁䕁䅅䅚歂䝁䅫䅤灂䝁䄸杢桂䝁䅷䅢㕂䍁䅷䅉灂䡁䅑䅉歂䝁䅕杤求䝁䅷睢睂䡁䅍䅉湂䝁䅕杢求䡁䅉兡橂䍁䅁䅣祂䝁䄸䅚ㅂ䝁䅍䅤杁䝁䅍兙畂䝁䅑兡歂䝁䅅䅤求䡁䅍䅌杁䡁䅍兤橂䝁䅧䅉桂䡁䅍䅉灂䝁䄴条求䝁䅍䅤桂䝁䅉䅢求䍁䅷䅉灂䝁䄴䅡桂䝁䅷兙あ䝁䅫睢畂䍁䅷䅉桂䝁䄴䅚杁䝁䅅杢桂䝁䅷入あ䝁䅫睙桂䝁䅷䅉あ䝁䅕睙潂䝁䄴睢獂䝁䄸睚灂䝁䅕督㝁䍁䅁杙灂䝁䄸督灂䝁䄰兡桂䝁䅷䅉睂䡁䅉睢歂䡁䅕睙あ䍁䅁睙桂䝁䄴䅚灂䝁䅑兙あ䝁䅕督㝁䍁䅁兙畂䝁䅑䅉灂䝁䄴䅤祂䝁䅅杢桂䡁䅍兙獂䍁䅁党睂䝁䅫杢求䡁䅁䅡祂䝁䅫杢求䍁䅁杚療䡁䅉䅉あ䝁䅧党杁䡁䅑杣求䝁䅅䅤瑂䝁䅕杢あ䍁䅁睢浂䍁䅁兙獂䝁䅷党祂䝁䅣兡橂䍁䅁杣求䝁䅅睙あ䝁䅫睢畂䡁䅍杌杁䙁䅑䅡求䍁䅁睙療䝁䄰䅣桂䝁䄴入杁䡁䅣兙穂䍁䅁杚療䡁䅕杢歂䝁䅕䅚杁䝁䅫杢杁䑁䅅兏㕁䑁䅙䅉桂䝁䄴䅚杁䝁䅫督杁䝁䅧党桂䝁䅑兣ㅂ䝁䅅杣あ䝁䅕杣求䝁䅑䅉灂䝁䄴䅉卂䝁䅅杢橂䝁䅧睢杁䕁䅍兤橂䝁䅅兢療䝁䄴睚桂䍁䅷䅉䑂䝁䅅䅢灂䝁䅙睢祂䝁䄴兡桂䍁䄴䅁求䅆䅁朰䅳䕁䅅兢睂䝁䅧党畂䝁䄸䅢杁䕁䅍睢祂䡁䅁睢祂䝁䅅䅤灂䝁䄸杢獁䍁䅁䅤療䝁䅣党あ䝁䅧党祂䍁䅁睤灂䡁䅑䅡杁䝁䅫䅤穂䍁䅁督ㅂ䝁䅉督灂䝁䅑兡桂䡁䅉兡求䡁䅍䅌杁䝁䅑党穂䝁䅫睚畂䡁䅍䅌杁䝁䄰兙畂䡁䅕杚桂䝁䅍䅤ㅂ䡁䅉党穂䍁䅷䅉桂䝁䄴䅚杁䝁䄰兙祂䝁䅳党あ䡁䅍䅉求䝁䅷党橂䡁䅑杣灂䝁䅍兙獂䍁䅷䅉求䝁䅷党橂䡁䅑杣療䝁䄴兡橂䍁䅷䅉桂䝁䄴䅚杁䝁䅙兡楂䝁䅕杣杁䝁䄸䅣あ䝁䅫睙杁䝁䅍睢畂䝁䄴党橂䡁䅑睢祂䡁䅍䅉灂䝁䄴䅉あ䝁䅧党杁䙁䅕杢灂䡁䅑党歂䍁䅁睕あ䝁䅅䅤求䡁䅍䅌杁䕁䅍䅡灂䝁䄴兙獁䍁䅁兙畂䝁䅑䅉灂䝁䄴䅤求䡁䅉杢桂䡁䅑兡療䝁䄴兙獂䝁䅷入畁䍁䅁兓あ䍁䅁睢睂䝁䅕杣桂䡁䅑党穂䍁䅁䅤潂䡁䅉睢ㅂ䝁䅣䅡杁䡁䅑䅡祂䝁䅕党杁䡁䅍党湂䝁䄰党畂䡁䅑督㙁䍁䅁䅓桂䡁䅉督潂䍁䅁兒畂䡁䅙兡祂䝁䄸杢瑂䝁䅕杢あ䍁䅁睕療䝁䅷兤あ䝁䅫睢畂䡁䅍䅌杁䕁䅍睢瑂䝁䄰兤畂䝁䅫睙桂䡁䅑兡療䝁䄴督杁䙁䅍睢獂䡁䅕䅤灂䝁䄸杢穂䍁䅷䅉桂䝁䄴䅚杁䕁䅫杢あ䝁䅕杣橂䝁䄸杢畂䝁䅕睙あ䍁䅁兙畂䝁䅑䅉呂䝁䅕杢穂䝁䄸杣杁䙁䅍入穂䡁䅑党瑂䡁䅍杌杁䙁䅑䅡求䍁䅁睙療䝁䄰䅣桂䝁䄴入杁䝁䄸杚浂䝁䅕杣穂䍁䅁睙療䝁䄴杢求䝁䅍䅤療䡁䅉督杁䝁䅅杢歂䍁䅁睙療䝁䄴杢求䝁䅍䅤療䡁䅉䅉穂䡁䅫督あ䝁䅕兢穂䍁䅷䅉灂䝁䄴睙獂䡁䅕䅚灂䝁䄴睚杁䝁䅧兙祂䡁䅍䅡杁䝁䅕杢㉂䝁䅫杣療䝁䄴兢求䝁䄴䅤杁䝁䅑兙あ䝁䅅䅌杁䡁䅁睢㍂䝁䅕杣獁䍁䅁䅡灂䝁䅣䅡瑁䡁䅍䅣求䝁䅕䅚獁䍁䅁杚灂䝁䅉党祂䍁䅁睢睂䡁䅑兡橂䍁䅷䅉桂䝁䄴䅚杁䡁䅉兙歂䝁䅫睢杁䝁䅙杣求䡁䅅兤求䝁䄴睙㕂䍁䅁兡畂䡁䅑党祂䝁䅍睢畂䝁䄴党橂䡁䅑䅉睂䡁䅉睢歂䡁䅕睙あ䡁䅍睏杁䝁䅉兤穂䝁䅉兙祂䡁䅍䅉桂䝁䄴䅚杁䡁䅁睢㍂䝁䅕杣杁䝁䅑兡穂䡁䅑杣灂䝁䅉兤あ䝁䅫睢畂䍁䅁督㕂䡁䅍䅤求䝁䄰督㝁䍁䅁兙畂䝁䅑䅉睂䝁䄸睤求䡁䅉䅉灂䝁䄴䅤求䡁䅉睙療䝁䄴杢求䝁䅍䅤杁䡁䅁杣療䝁䅑兤橂䡁䅑督畁䍁䅁兓あ䍁䅁兙獂䡁䅍睢杁䡁䅁杣療䡁䅙兡歂䝁䅕督杁䡁䅙兙獂䡁䅕党瑁䝁䅅䅚歂䍁䅁䅣祂䝁䄸䅚ㅂ䝁䅍䅤穂䍁䅷䅉穂䡁䅕睙潂䍁䅁兙穂䍁䅁杙桂䝁䅍睡睂䝁䅷兙畂䝁䅕䅉灂䝁䄴䅤求䡁䅉睙療䝁䄴杢求䝁䅍䅤杁䡁䅍入穂䡁䅑党瑂䡁䅍䅌杁䝁䅍兙楂䝁䅷党杁䝁䅅督穂䝁䅕兢楂䝁䅷兡求䡁䅍䅉桂䝁䄴䅚杁䝁䅧兙祂䝁䄴党穂䡁䅍党穂䍁䅷䅉桂䝁䄴䅚杁䝁䅍兙楂䝁䅷党杁䝁䄰兙畂䝁䅅睚求䝁䄰党畂䡁䅑䅉睂䡁䅉睢歂䡁䅕睙あ䡁䅍睏杁䝁䄸䅤潂䝁䅕杣杁䡁䅁杣療䝁䅑兤橂䡁䅑督杁䝁䅍睢瑂䡁䅁杣灂䡁䅍兡畂䝁䅣䅉浂䝁䅷党㑂䝁䅫杙獂䝁䅕䅉桂䝁䄴䅚杁䡁䅉兡湂䝁䅫䅚杁䡁䅁杣灂䝁䄴䅤求䝁䅑䅉橂䝁䅫杣橂䡁䅕兡あ䍁䅁杙療䝁䅅杣歂䡁䅍䅌杁䝁䅧兡畂䝁䅣党穂䍁䅷䅉療䡁䅑䅡求䡁䅉䅉瑂䝁䅕睙潂䝁䅅杢灂䝁䅍兙獂䍁䅷䅉桂䝁䄴䅚杁䡁䅁杣療䝁䅑兤橂䡁䅑兡療䝁䄴䅉祂䝁䅕䅢桂䡁䅑党歂䍁䅁䅣祂䝁䄸䅚ㅂ䝁䅍䅤穂䍁䄴䅉䩂䝁䄴䅉桂䝁䅑䅚灂䡁䅑兡療䝁䄴䅌杁䡁䅑䅡求䍁䅁睙療䝁䄰䅣桂䝁䄴入杁䝁䄸杚浂䝁䅕杣穂䍁䅁睙療䝁䄴督ㅂ䝁䄰党祂䍁䅁䅚求䡁䅙兡橂䝁䅕䅌杁䝁䄴党あ䡁䅣睢祂䝁䅳䅉灂䝁䄴杚祂䝁䅅督あ䡁䅉兤橂䡁䅑兤祂䝁䅕䅌杁䝁䅅杢歂䍁䅁睢あ䝁䅧党祂䍁䅁兙畂䡁䅑党畂䝁䄴兙穂䑁䅳䅉橂䝁䄸兙㑂䝁䅫兙獂䍁䅷䅉睂䝁䄸睤求䡁䅉䅌杁䝁䅅杢歂䍁䅁督睂䝁䅕睙灂䝁䅅䅢あ䡁䅫䅉橂䝁䅅杙獂䝁䅕督㝁䍁䅁兙畂䝁䅑䅉穂䝁䅕杢穂䝁䄸杣穂䍁䅁兙畂䝁䅑䅉穂䝁䅕杢穂䝁䄸杣瑁䝁䅉兙穂䝁䅕䅚杁䡁䅁杣療䝁䅑兤橂䡁䅑督畁䍁䅁兓あ䍁䅁督求䝁䅷䅢穂䍁䅁兡あ䡁䅍䅉睂䡁䅉睢歂䡁䅕睙あ䡁䅍䅉あ䝁䅧杣療䡁䅕睚潂䍁䅁兡あ䡁䅍䅉穂䝁䅅䅢求䡁䅍䅉浂䝁䄸杣橂䝁䅕䅌杁䝁䅫杢歂䝁䅕䅣求䝁䄴䅚求䝁䄴䅤杁䡁䅉党睂䡁䅉党穂䝁䅕杢あ䝁䅅䅤灂䡁䅙党穂䍁䅷䅉桂䝁䄴䅚杁䝁䅅䅉畂䝁䅕䅤㍂䝁䄸杣牂䍁䅁睢浂䍁䅁党獂䝁䅕睙あ䡁䅉睢畂䝁䅫睙穂䍁䅁䅚灂䡁䅍䅤祂䝁䅫杙ㅂ䡁䅑睢祂䡁䅍䅉あ䝁䄸䅉療䡁䅉兡湂䝁䅫杢桂䝁䅷䅉求䡁䅅兤灂䡁䅁兢求䝁䄴䅤杁䝁䄰兙畂䡁䅕杚桂䝁䅍䅤ㅂ䡁䅉党祂䡁䅍䅌杁䝁䅕䅢求䝁䅍䅤祂䝁䄸杢灂䝁䅍䅉瑂䝁䅅杢ㅂ䝁䅙兙橂䡁䅑兤祂䝁䅫杢湂䍁䅁督求䡁䅉杤灂䝁䅍党穂䍁䅁睙療䝁䄰䅣桂䝁䄴兡求䡁䅍䅌杁䝁䄸杣灂䝁䅣兡畂䝁䅅䅢杁䝁䅑党穂䝁䅫睚畂䍁䅁兢桂䝁䄴兤浂䝁䅅睙あ䡁䅕杣求䡁䅉督獁䍁䅁兙畂䝁䅑䅉穂䝁䅕杣㉂䝁䅫睙求䍁䅁䅣祂䝁䄸杤灂䝁䅑党祂䡁䅍䅉灂䝁䄴䅉あ䝁䅧党杁䝁䅅兤あ䝁䄸兢療䡁䅑兡㉂䝁䅕䅌杁䝁䅉杣療䝁䅅䅚楂䝁䅅杢歂䍁䅁睙療䝁䄰兢ㅂ䝁䄴兡橂䝁䅅䅤灂䝁䄸杢獁䍁䅁睙療䝁䄰兢求䡁䅉睙灂䝁䅅䅢杁䝁䅅党祂䝁䄸督睂䝁䅅睙求䍁䅷䅉灂䝁䄴䅚ㅂ䡁䅍䅤祂䝁䅫兙獂䍁䅷䅉灂䝁䄴杚療䡁䅉兢桂䡁䅑兡療䝁䄴䅉あ䝁䅕睙潂䝁䄴睢獂䝁䄸睚㕂䍁䅁兙畂䝁䅑䅉歂䝁䅅䅤桂䍁䅁睙療䝁䄰兢ㅂ䝁䄴兡橂䝁䅅䅤灂䝁䄸杢獁䍁䅁兢灂䝁䅷兡あ䝁䅅杣㕂䍁䅷䅉瑂䝁䄸杙灂䝁䅷党杁䝁䅑党㉂䝁䅫睙求䍁䅷䅉桂䝁䄴䅚杁䝁䄰睢楂䝁䅫䅢求䍁䅁杢求䡁䅑睤療䡁䅉睡杁䝁䄰兙祂䝁䅳党あ䡁䅍杌杁䕁䅅兢睂䝁䅧党畂䝁䄸䅢杁䕁䅍睢祂䡁䅁睢祂䝁䅅䅤灂䝁䄸杢杁䡁䅣兙穂䍁䅁杚療䡁䅕杢歂䝁䅕䅚杁䝁䅫杢杁䑁䅅兏穁䑁䅉䅉桂䝁䄴䅚杁䝁䅫督杁䝁䅧党桂䝁䅑兣ㅂ䝁䅅杣あ䝁䅕杣求䝁䅑䅉灂䝁䄴䅉塂䝁䅅䅢獂䝁䅫杢湂䝁䅙睢祂䝁䅑䅌杁䕁䅍睢畂䝁䄴党橂䡁䅑兡橂䡁䅕䅤畁䅁䅁䈶䅍䝁䵑䅁䉂䝁䄴兙獂䝁䄸睚杁䕁䅑党㉂䝁䅫睙求䡁䅍䅌杁䕁䅫杢橂䍁䄴䅉求䝁䄴睚桂䝁䅣党穂䍁䅁兡畂䍁䅁䅤潂䝁䅕䅉歂䝁䅕督灂䝁䅣杢獁䍁䅁兢桂䝁䄴兤浂䝁䅅睙あ䡁䅕杣求䍁䅷䅉あ䝁䅕督あ䝁䅫杢湂䍁䅷䅉桂䝁䄴䅚杁䝁䄰兙祂䝁䅳党あ䝁䅫杢湂䍁䅁睢浂䍁䅁兡畂䡁䅑党湂䡁䅉兙あ䝁䅕䅚杁䝁䅍兡祂䝁䅍兤灂䡁䅑督杁䍁䅧兓䑂䡁䅍克獁䍁䅁督療䝁䅙䅤㍂䝁䅅杣求䍁䅷䅉桂䝁䄴䅚杁䡁䅍兤楂䡁䅍入穂䡁䅑党瑂䡁䅍䅉睂䡁䅉睢歂䡁䅕睙あ䡁䅍䅉灂䝁䄴䅉あ䝁䅧党杁䙁䅕杢灂䡁䅑党歂䍁䅁睕あ䝁䅅䅤求䡁䅍䅌杁䡁䅉党穂䡁䅑䅉療䝁䅙䅉佂䝁䄸杣あ䝁䅧䅉桂䝁䄴䅚杁䙁䅍睢ㅂ䡁䅑䅡杁䕁䅅兢求䡁䅉兡橂䝁䅅䅌杁䕁䅕兤祂䝁䄸䅣求䍁䅷䅉䭂䝁䅅䅣桂䝁䄴䅌杁䕁䅍䅡灂䝁䄴兙獁䍁䅁兙畂䝁䅑䅉祂䝁䅕督あ䍁䅁睢浂䍁䅁兑穂䝁䅫兙畁䍁䅁䅖潂䝁䅕䅉橂䝁䄸兢睂䝁䅅杢㕂䍁䅁䅣祂䝁䄸杤灂䝁䅑党穂䍁䅁䅚桂䡁䅑兙杁䝁䅍睢畂䡁䅙党祂䡁䅑党祂䍁䅁䅣祂䝁䄸䅚ㅂ䝁䅍䅤穂䍁䅷䅉㍂䝁䅧兡橂䝁䅧䅉あ䡁䅉兙畂䡁䅍䅢桂䡁䅑党杁䡁䅉党桂䝁䅷兌㍂䝁䄸杣獂䝁䅑䅉桂䝁䄴兙獂䝁䄸睚杁䡁䅍兡湂䝁䄴兙獂䡁䅍䅉灂䝁䄴䅤療䍁䅁䅚灂䝁䅣兡あ䝁䅅䅢杁䝁䅑兙あ䝁䅅䅌杁䝁䅅督杁䡁䅣党獂䝁䅷䅉桂䡁䅍䅉あ䡁䅉兙畂䡁䅍䅢桂䡁䅑党穂䍁䅁䅚灂䝁䅣兡あ䝁䅅䅢杁䝁䅑兙あ䝁䅅䅉灂䝁䄴䅤療䍁䅁兙畂䝁䅅䅢療䝁䅣䅉穂䝁䅫睚畂䝁䅅䅢穂䑁䅳䅉睂䝁䄸睤求䡁䅉䅉瑂䝁䅅杢桂䝁䅣党瑂䝁䅕杢あ䍁䅁兙畂䝁䅑䅉祂䝁䅕杚求䡁䅉党畂䝁䅍党杁䡁䅁杣療䝁䅑兤橂䡁䅑督杁䝁䅙睢祂䍁䅁䅣療䡁䅣党祂䍁䅁睙療䝁䄴杤求䡁䅉督灂䝁䄸杢獁䍁䅁䅚祂䝁䅫杤求䡁䅉䅉瑂䝁䄸杢灂䡁䅑睢祂䝁䅫杢湂䍁䅷䅉穂䝁䅕兣ㅂ䝁䅕杢橂䝁䅫杢湂䍁䅷䅉桂䝁䄴䅚杁䝁䅕杢求䡁䅉睚㕂䍁䅁兢桂䝁䄴兙湂䝁䅕兢求䝁䄴䅤杁䝁䅅䅣睂䝁䅷兡橂䝁䅅䅤灂䝁䄸杢穂䍁䅁兡畂䍁䅁䅤潂䝁䅕䅉桂䡁䅕䅤療䝁䄰睢あ䝁䅫杤求䍁䅷䅉橂䝁䄸兢瑂䡁䅕杢灂䝁䅍兙あ䝁䅫睢畂䡁䅍䅌杁䝁䅫杢歂䡁䅕督あ䡁䅉兡桂䝁䅷䅌杁䝁䅅杢歂䍁䅁睙療䝁䄴督ㅂ䝁䄰党祂䍁䅁兢桂䡁䅉睡求䡁䅑督㝁䍁䅁兙畂䝁䅑䅉睂䝁䄸睤求䡁䅉䅉䩂䕁䅍督杁䡁䅑䅡桂䡁䅑䅉灂䝁䄴睙獂䡁䅕䅚求䍁䅁䅣求䡁䅉杚療䡁䅉兢桂䝁䄴睙求䍁䅷䅉灂䝁䄴䅤求䝁䅣杣桂䡁䅑兡療䝁䄴䅌杁䝁䅅杢歂䍁䅁督療䝁䅙䅤㍂䝁䅅杣求䍁䅁䅚求䡁䅍兡湂䝁䄴䅉穂䝁䅫兢ㅂ䝁䅷兙あ䝁䅫睢畂䍁䅁䅤療䝁䄸䅢穂䍁䅁杚療䡁䅉䅉桂䝁䅍睙ㅂ䡁䅉兙あ䝁䅕䅉睂䝁䄸睤求䡁䅉䅉穂䡁䅕䅣睂䝁䅷入杁䝁䅑党穂䝁䅫睚畂䡁䅍杌杁䕁䅫䅤杁䝁䅅䅢穂䝁䄸䅉療䝁䅙杚求䡁䅉督杁䝁䅅兢睂䝁䅷兡浂䝁䅫党祂䡁䅍䅉あ䝁䄸䅉橂䝁䄸杢歂䝁䅫䅤灂䝁䄸杢杁䝁䅅杢桂䝁䅷睢湂䍁䅁督灂䝁䅣杢桂䝁䅷督㝁䍁䅁兙畂䝁䅑䅉祂䝁䅅䅚灂䝁䄸䅉浂䡁䅉党硂䡁䅕党畂䝁䅍入杁䝁䅅杢歂䍁䅁兢灂䝁䅍杣療䡁䅣兙㉂䝁䅕䅉䩂䕁䅍督杁䡁䅑睢杁䡁䅍兤睂䡁䅁睢祂䡁䅑䅉橂䝁䅕䅢獂䡁䅕䅢桂䡁䅉䅉灂䝁䄴杚祂䝁䅅督あ䡁䅉兤橂䡁䅑兤祂䝁䅕睏杁䝁䅅杢歂䍁䅁兢灂䝁䅍杣療䍁䄰党獂䝁䅕睙あ䡁䅉睢瑁䝁䄰党橂䝁䅧兙畂䝁䅫睙桂䝁䅷䅉穂䡁䅫督あ䝁䅕兢穂䍁䅁䅤求䝁䅍䅡畂䝁䄸䅢療䝁䅣入杁䡁䅍睢獂䡁䅕䅤灂䝁䄸杢穂䍁䅷䅉灂䝁䄴睙獂䡁䅕䅚灂䝁䄴睚杁䝁䅅睙橂䝁䅕䅢求䡁䅉睢瑂䝁䅕䅤求䡁䅉督杁䡁䅕督求䝁䅑䅉あ䝁䄸䅉穂䝁䅕杢穂䝁䅕䅉桂䝁䅍睙求䝁䅷党祂䝁䅅䅤灂䝁䄸杢獁䍁䅁睚㕂䡁䅉睢穂䝁䅍睢睂䝁䅕督杁䝁䅙睢祂䍁䅁督求䝁䄴督求䍁䅁杣療䡁䅑兙あ䝁䅫睢畂䍁䅷䅉灂䝁䄴党祂䡁䅑兡桂䝁䅷䅉瑂䝁䅕兙穂䡁䅕杣求䝁䄰党畂䡁䅑䅉ㅂ䝁䄴兡あ䡁䅍䅉あ䝁䄸䅉穂䝁䅕杢穂䝁䅕䅉瑂䡁䅕䅢あ䝁䅫䅣獂䝁䅕䅉歂䝁䅕睚祂䝁䅕党穂䍁䅁睢浂䍁䅁杚祂䝁䅕党歂䝁䄸兢獁䍁䅁兙畂䝁䅑䅉楂䡁䅉睢桂䝁䅑杙桂䝁䄴䅚杁䡁䅍睤灂䡁䅑睙潂䝁䅕督杁䝁䅙睢祂䍁䅁杣桂䝁䅑兡療䍁䅁兙畂䝁䅑䅉灂䝁䄴督あ䡁䅉兤瑂䝁䅕杢あ䍁䅁督㕂䡁䅍䅤求䝁䄰督獁䍁䅁兙穂䍁䅁睤求䝁䅷䅢杁䝁䅅督杁䝁䅫督療䝁䅷兙あ䝁䄸杣穂䍁䄴䅉䩂䝁䄴䅉桂䝁䅑䅚灂䡁䅑兡療䝁䄴䅌杁䡁䅑䅡求䍁䅁睙療䝁䄰䅣桂䝁䄴入杁䡁䅁杣療䡁䅙兡歂䝁䅕督杁䝁䅑兡湂䝁䅫䅤桂䝁䅷䅉穂䝁䅫睚畂䝁䅅䅢杁䡁䅁杣療䝁䅍党穂䡁䅍兡畂䝁䅣䅉桂䝁䄴䅚杁䡁䅍入穂䡁䅑党瑂䍁䅁䅣祂䝁䄸䅚ㅂ䝁䅍䅤穂䍁䅁杚療䡁䅉䅉畂䡁䅕兢求䡁䅉兡橂䍁䅁睙桂䝁䅷睙ㅂ䝁䅷兙あ䝁䅫睢畂䡁䅍杌杁䕁䅫䅤杁䡁䅍党祂䡁䅙党穂䍁䅁睙獂䝁䅫党畂䡁䅑督杁䝁䅫杢杁䡁䅑䅡求䍁䅁兡畂䝁䅑兤穂䡁䅑杣灂䝁䅅䅢獁䍁䅁兙ㅂ䡁䅑睢瑂䝁䄸䅤灂䡁䅙党獁䍁䅁睙療䝁䄴督ㅂ䝁䄰党祂䍁䅷䅉灂䝁䄴督あ䡁䅉兤瑂䝁䅕杢あ䝁䅅䅤灂䝁䄸杢獁䍁䅁兙求䡁䅉睢穂䡁䅁兙橂䝁䅕䅌杁䝁䅑党浂䝁䅕杢穂䝁䅕䅉桂䝁䄴䅚杁䝁䅧党桂䝁䅷䅤潂䝁䅍兙祂䝁䅕䅌杁䝁䅅杢歂䍁䅁睙療䝁䄰兢ㅂ䝁䄴兡橂䝁䅅䅤灂䝁䄸杢穂䍁䅁兢桂䡁䅉睡求䡁䅑督杁䡁䅑䅡祂䝁䄸兤湂䝁䅧䅉桂䍁䅁䅚灂䡁䅉党橂䡁䅑䅉穂䝁䅅䅢求䡁䅍䅉浂䝁䄸杣橂䝁䅕䅌杁䡁䅑䅡灂䡁䅉䅚瑁䡁䅁兙祂䡁䅑入杁䝁䅑兡穂䡁䅑杣灂䝁䅉兤あ䝁䄸杣穂䍁䅷䅉桂䝁䄴䅚杁䝁䅫杢歂䝁䅕䅣求䝁䄴䅚求䝁䄴䅤杁䡁䅍兙獂䝁䅕督杁䡁䅉党睂䡁䅉党穂䝁䅕杢あ䝁䅅䅤灂䡁䅙党穂䍁䅷䅉桂䡁䅍䅉㍂䝁䅕䅢獂䍁䅁兙穂䍁䅁睢畂䝁䅷兡畂䝁䅕杌杁䙁䅑䅡求䍁䅁睙療䝁䄰䅣桂䝁䄴入杁䡁䅣兙穂䍁䅁兡畂䝁䅍睢祂䡁䅁睢祂䝁䅅䅤求䝁䅑䅉灂䝁䄴䅉硁䑁䅫李ㅁ䍁䅁兙畂䝁䅑䅉灂䡁䅍䅉潂䝁䅕兙歂䡁䅅兤桂䡁䅉䅤求䡁䅉党歂䍁䅁兡畂䍁䅁睖灂䝁䅷兢灂䝁䄴睚あ䝁䄸杢獁䍁䅁兔桂䡁䅍督桂䝁䅍䅡ㅂ䡁䅍党あ䡁䅑督畁䅁䅁䉉䅍䉁䅧䅁䉂䝁䄴兡瑂䝁䅅䅢杁䕁䅙党求䝁䅑䅁㍄䅅䅁朳䅁䕁䅅杢灂䝁䄰兙獂䍁䅁杒求䝁䅕䅚㝁䍁䅁兑硂䡁䅕兙橂䡁䅕䅢あ䡁䅕杣求䑁䅳䅉䝂䝁䅅督あ䍁䄰兔療䡁䅙兡畂䝁䅣䅉䑂䝁䄸杢穂䡁䅕兢求䡁䅉䅉䡂䝁䄸睢歂䡁䅍睏杁䕁䅧睢祂䡁䅑兡橂䡁䅕䅢あ䡁䅕杣求䑁䅳䅉䵂䝁䅫杤求䡁䅍䅤療䝁䅍睡㝁䍁䅁䅕求䡁䅑䅉䑂䝁䅅杣求䑁䅳䅉兂䝁䅕䅤杁䕁䅙睢療䝁䅑䅉桂䝁䄴䅚杁䙁䅍兤睂䡁䅁䅢灂䝁䅕督䅁乁兑䅁浃䅁䅁兑畂䝁䅫兢桂䝁䅷䅉䝂䝁䅕党歂䑁䅳䅉䉂䡁䅅兤桂䝁䅍兤獂䡁䅑兤祂䝁䅕睏杁䕁䅷兡㉂䝁䅕督あ䝁䄸睙牂䑁䅳䅉佂䡁䅕䅤祂䝁䅅睙求䡁䅕䅤灂䝁䅍兙獂䑁䅳䅉䩂䝁䄰兢ㅂ䝁䄴睢獂䝁䄸睚㕂䑁䅳䅉坂䝁䅅睙橂䝁䅫杢求䡁䅍睏杁䙁䅁党あ䍁䅁睑桂䡁䅉党䅁䭁乑䅁睄䅁䅁兑畂䝁䅫兢桂䝁䅷䅉䝂䝁䅕党歂䑁䅳䅉䑂䝁䅷党桂䝁䄴䅉䙂䝁䄴党祂䝁䅣入㝁䍁䅁杒桂䡁䅉兢灂䝁䄴睚㝁䍁䅁䅔灂䡁䅙党穂䡁䅑睢橂䝁䅳睏杁䕁䅍䅢求䝁䅅杢啂䝁䅕睙潂䑁䅳䅉䍂䝁䅫睢浂䡁䅕党獂䑁䅳䅉䉂䝁䅷䅤求䡁䅉杢桂䡁䅑兡㉂䝁䅕䅉兂䡁䅉睢あ䝁䅕兡畂䑁䅳䅉呂䡁䅕督あ䝁䅅兡畂䝁䅅杙獂䝁䅕䅉䉂䡁䅙兡桂䡁䅑兡療䝁䄴䅉䝂䡁䅕党獂䍁䅁䅋呂䕁䅅杒灁䅁䅁剃䅉䥁䅉䅁䉂䝁䄴兡瑂䝁䅅䅢杁䕁䅙党求䝁䅑睏杁䕁䅍䅢求䝁䅅杢啂䝁䅕睙潂䑁䅳䅉䍂䝁䅫睢浂䡁䅕党獂䑁䅳䅉呂䡁䅕督あ䝁䅅兡畂䝁䅅杙獂䝁䅕䅉䉂䡁䅙兡桂䡁䅑兡療䝁䄴䅉䝂䡁䅕党獂䍁䅁䅋呂䕁䅅杒灁䅁䅁案䅳偁䅧䅁䉂䝁䄴兡瑂䝁䅅䅢杁䕁䅙党求䝁䅑睏杁䕁䅑兡穂䡁䅁睢穂䝁䅅䅢杁䝁䅅杢歂䍁䅁杕求䝁䅍入橂䝁䅷兡畂䝁䅣睏杁䕁䅍䅢求䝁䅅杢啂䝁䅕睙潂䑁䅳䅉䍂䝁䅫睢浂䡁䅕党獂䑁䅳䅉呂䡁䅕督あ䝁䅅兡畂䝁䅅杙獂䝁䅕䅉䉂䡁䅙兡桂䡁䅑兡療䝁䄴䅉䝂䡁䅕党獂䍁䅁䅋呂䕁䅅杒灁䑁䅳䅉䍂䝁䅫睢瑁䝁䅉兙穂䝁䅕䅚杁䝁䅅杢歂䍁䅁杕求䝁䄴党㍂䝁䅅杙獂䝁䅕䅉乂䝁䅅䅤求䡁䅉兡桂䝁䅷督䅁乁䭅䅁獂䅁䅁兑畂䝁䅫兢桂䝁䅷䅉䝂䝁䅕党歂䑁䅳䅉䕂䝁䅫督あ䝁䅫䅢獂䝁䅕杣㕂䑁䅳䅉偂䡁䅉睚桂䝁䄴兡橂䑁䅳䅉䉂䝁䅷䅤求䡁䅉杢桂䡁䅑兡㉂䝁䅕䅉兂䡁䅉睢あ䝁䅕兡畂䅁䅁栴䅅䅁䉉䅁䉂䝁䄴兡瑂䝁䅅䅢杁䕁䅙党求䝁䅑睏杁䕁䅕杢㉂䝁䅫杣療䝁䄴兢求䝁䄴䅤桂䝁䅷䅉䑂䝁䄸杢穂䡁䅕䅢あ䝁䅫杢湂䑁䅳䅉䑂䝁䅷党桂䝁䄴䅖求䝁䅍䅡㝁䍁䅁村灂䝁䄸杚ㅂ䝁䅕䅢㝁䍁䅁杔ㅂ䡁䅑杣桂䝁䅍党ㅂ䡁䅑兡橂䝁䅅䅢㝁䍁䅁兑獂䡁䅑党祂䝁䄴兙あ䝁䅫杤求䍁䅁䅕祂䝁䄸䅤求䝁䅫杢㝁䍁䅁村灂䝁䄸兌楂䝁䅅督求䝁䅑䅉桂䝁䄴䅚杁䙁䅉党畂䝁䅕睤桂䝁䅉䅢求䍁䅁兔桂䡁䅑党祂䝁䅫兙獂䡁䅍䅁䥂䅈䅁䅦䅁䕁䅅杢灂䝁䄰兙獂䍁䅁杒求䝁䅕䅚㝁䍁䅁兒畂䡁䅙兡祂䝁䄸杢瑂䝁䅕杢あ䝁䅅䅢杁䕁䅕杢湂䝁䅫杢求䝁䅕杣灂䝁䄴睚㝁䍁䅁杒桂䡁䅉兢灂䝁䄴睚㝁䍁䅁䅓療䡁䅉䅤灂䝁䅍兤獂䡁䅑兤祂䝁䅕䅁⭃权䅁杣䅁䕁䅅杢灂䝁䄰兙獂䍁䅁杒求䝁䅕䅚㝁䍁䅁杒桂䡁䅉兢灂䝁䄴睚㝁䍁䅁睑獂䝁䅕兙畂䙁䅑党橂䝁䅧睏杁䕁䅉兡療䝁䅙兤求䝁䅷睏杁䕁䅉兡療䝁䄰兙穂䡁䅍䅉䙂䝁䄴党祂䝁䅣入䅁䅁捳䅁卄䅁䅁兑畂䝁䅫兢桂䝁䅷䅉䝂䝁䅕党歂䑁䅳䅉䝂䝁䅅杣瑂䝁䅫杢湂䑁䅳䅉䝂䝁䅅督あ䍁䄰兔療䡁䅙兡畂䝁䅣䅉䑂䝁䄸杢穂䡁䅕兢求䡁䅉䅉䡂䝁䄸睢歂䡁䅍睏杁䕁䅧睢祂䡁䅑兡橂䡁䅕䅢あ䡁䅕杣求䑁䅳䅉偂䡁䅉睚桂䝁䄴兡橂䑁䅳䅉兂䝁䅕䅤杁䕁䅍兙祂䝁䅕睏杁䙁䅁党あ䍁䅁杒療䝁䄸䅚杁䝁䅅杢歂䍁䅁睕ㅂ䡁䅁䅣獂䝁䅫党穂䅁䅁硋䅳䱁䅙䅁䉂䝁䄴兡瑂䝁䅅䅢杁䕁䅙党求䝁䅑睏杁䕁䅙兙祂䝁䄰兡畂䝁䅣睏杁䕁䅙䅢求䝁䅕䅤杁䕁䄰兙畂䝁䅅睚求䝁䄰党畂䡁䅑睏杁䕁䅙杣求䝁䅫睚潂䡁䅑䅉呂䝁䅕杣㉂䝁䅫睙求䑁䅳䅉䡂䙁䅁睕㝁䍁䅁䅓療䝁䄰党獂䝁䅅杢歂䍁䅁睕求䝁䅍兤祂䝁䅫䅤㕂䑁䅳䅉䵂䝁䅫杤求䡁䅍䅤療䝁䅍睡䅁乁䥙䅁潃䅁䅁兑畂䝁䅫兢桂䝁䅷䅉䝂䝁䅕党歂䑁䅳䅉䝂䝁䅅杣瑂䝁䅫杢湂䑁䅳䅉䝂䝁䅷党求䡁䅑䅉乂䝁䅅杢桂䝁䅣党瑂䝁䅕杢あ䑁䅳䅉䝂䡁䅉党灂䝁䅣䅡あ䍁䅁睕求䡁䅉杤灂䝁䅍党㝁䍁䅁睒兂䙁䅍睏杁䕁䄰兙祂䝁䅫杢求䍁䅁䅖祂䝁䅅杢穂䡁䅁睢祂䡁䅑兙あ䝁䅫睢畂䅁䅁䅺䅯䥁䅧䅁䉂䝁䄴兡瑂䝁䅅䅢杁䕁䅙党求䝁䅑睏杁䕁䅙兙祂䝁䄰兡畂䝁䅣睏杁䕁䅙睢療䝁䅑䅉䕂䝁䅕䅢灂䡁䅙党祂䡁䅫睏杁䕁䅷兡㉂䝁䅕督あ䝁䄸睙牂䑁䅳䅉䉂䝁䅷䅤求䡁䅉杢桂䡁䅑兡㉂䝁䅕䅉兂䡁䅉睢あ䝁䅕兡畂䅁䅁䉇䅳䩁䅉䅁䉂䝁䄴兡瑂䝁䅅䅢杁䕁䅙党求䝁䅑睏杁䕁䅙兙祂䝁䄰兡畂䝁䅣睏杁䕁䅙杣求䝁䅫睚潂䡁䅑䅉呂䝁䅕杣㉂䝁䅫睙求䑁䅳䅉䡂䙁䅁睕㝁䍁䅁䅓療䝁䄰党獂䝁䅅杢歂䍁䅁睕求䝁䅍兤祂䝁䅫䅤㕂䑁䅳䅉䵂䝁䅫杤求䡁䅍䅤療䝁䅍睡䅁䵁慷䅁畃䅁䅁兑畂䝁䅫兢桂䝁䅷䅉䝂䝁䅕党歂䑁䅳䅉䝂䝁䅅杣瑂䝁䅫杢湂䑁䅳䅉䡂䡁䅉党求䝁䄴䅉䑂䝁䄸杢穂䡁䅕兢求䡁䅉䅉䡂䝁䄸睢歂䡁䅍睏杁䕁䅧睢祂䡁䅑兡橂䡁䅕䅢あ䡁䅕杣求䑁䅳䅉偂䡁䅉睚桂䝁䄴兡橂䑁䅳䅉䉂䝁䅷䅤求䡁䅉杢桂䡁䅑兡㉂䝁䅕䅉兂䡁䅉睢あ䝁䅕兡畂䅁䅁副䅉佁䅷䅁䉂䝁䄴兡瑂䝁䅅䅢杁䕁䅙党求䝁䅑睏杁䕁䅙兙祂䝁䄰兡畂䝁䅣睏杁䕁䅣杣求䝁䅕杢杁䕁䅍睢畂䡁䅍兤瑂䝁䅕杣杁䕁䅣睢療䝁䅑督㝁䍁䅁䅓療䡁䅉䅤灂䝁䅍兤獂䡁䅑兤祂䝁䅕睏杁䕁䄸杣湂䝁䅅杢灂䝁䅍睏杁䕁䅉兡療䝁䄰兙穂䡁䅍䅉䙂䝁䄴党祂䝁䅣入㝁䍁䅁杔ㅂ䡁䅑杣桂䝁䅍党ㅂ䡁䅑兡橂䝁䅅䅢㝁䍁䅁兑獂䡁䅑党祂䝁䄴兙あ䝁䅫杤求䍁䅁䅕祂䝁䄸䅤求䝁䅫杢䅁䉁䥁䅁䍃䅁䅁兑畂䝁䅫兢桂䝁䅷䅉䝂䝁䅕党歂䑁䅳䅉䝂䝁䅅杣瑂䝁䅫杢湂䑁䅳䅉䥂䝁䅕兙獂䡁䅑䅡杁䕁䅑兡桂䝁䅣杢療䡁䅍䅤灂䝁䅍督㝁䍁䅁睔祂䝁䅣兙畂䝁䅫睙㝁䍁䅁杔ㅂ䡁䅑杣桂䝁䅍党ㅂ䡁䅑兡橂䝁䅅䅢䅁偁婯䅁慂䅁䅁兑畂䝁䅫兢桂䝁䅷䅉䝂䝁䅕党歂䑁䅳䅉䝂䝁䅅杣瑂䝁䅫杢湂䑁䅳䅉䥂䝁䄸杣あ䝁䅫睙ㅂ䝁䅷䅤ㅂ䡁䅉党㝁䍁䅁兑湂䡁䅉兡啂䝁䅕睙潂䅁䅁桄䅳䅁䉁䅁䉂䝁䄴兡瑂䝁䅅䅢杁䕁䅙党求䝁䅑睏杁䕁䅙兙祂䝁䄰兡畂䝁䅣睏杁䕁䅧睢祂䡁䅑兡橂䡁䅕䅢あ䡁䅕杣求䑁䅳䅉䍂䝁䅫睢浂䡁䅕党獂䑁䅳䅉䍂䝁䅫睢瑂䝁䅅督穂䍁䅁兒畂䝁䅕杣湂䡁䅫睏杁䙁䅍兤穂䡁䅑兙灂䝁䄴兙楂䝁䅷党杁䕁䅅杤灂䝁䅅䅤灂䝁䄸杢杁䕁䅙兤求䝁䅷䅉潁䙁䅍兑䝂䍁䅫睏杁䕁䅉兡療䍁䄰杙桂䡁䅍党歂䍁䅁兙畂䝁䅑䅉卂䝁䅕杢求䡁䅣兙楂䝁䅷党杁䕁䄰兙あ䝁䅕杣灂䝁䅅䅢穂䅁䅁桪䅉䙁䅷䅁䉂䝁䄴兡瑂䝁䅅䅢杁䕁䅙党求䝁䅑睏杁䕁䅙兙祂䝁䄰兡畂䝁䅣睏杁䕁䅧睢祂䡁䅑兡橂䡁䅕䅢あ䡁䅕杣求䑁䅳䅉䵂䝁䅫杤求䡁䅍䅤療䝁䅍睡䅁䑁䩉䅁㉃䅁䅁兑畂䝁䅫兢桂䝁䅷䅉䝂䝁䅕党歂䑁䅳䅉䝂䝁䅅杣瑂䝁䅫杢湂䑁䅳䅉䥂䝁䄸杣あ䝁䅫睙ㅂ䝁䅷䅤ㅂ䡁䅉党㝁䍁䅁䅔灂䡁䅙党穂䡁䅑睢橂䝁䅳睏杁䕁䅉兡療䝁䅙兤求䝁䅷睏杁䕁䄴兤あ䡁䅉兙橂䝁䅕兤あ䝁䅫睙桂䝁䅷睏杁䕁䅅䅢あ䝁䅕杣畂䝁䅅䅤灂䡁䅙党杁䙁䅁杣療䡁䅑党灂䝁䄴䅁㝂元䅁杢䅁䕁䅅杢灂䝁䄰兙獂䍁䅁杒求䝁䅕䅚㝁䍁䅁杒桂䡁䅉兢灂䝁䄴睚㝁䍁䅁䅓療䡁䅉䅤灂䝁䅍兤獂䡁䅑兤祂䝁䅕睏杁䕁䅷兡㉂䝁䅕督あ䝁䄸睙牂䑁䅳䅉偂䡁䅉睚桂䝁䄴兡橂䅁䅁桵䅅䱁䅧䅁䉂䝁䄴兡瑂䝁䅅䅢杁䕁䅙党求䝁䅑睏杁䕁䅙兙祂䝁䄰兡畂䝁䅣睏杁䕁䅷兡浂䝁䅕督あ䡁䅫䅢求䑁䅳䅉䵂䝁䅫杤求䡁䅍䅤療䝁䅍睡㝁䍁䅁睔畂䝁䅷兡畂䝁䅕䅉䡂䡁䅉睢橂䝁䅕杣㕂䑁䅳䅉兂䝁䅕䅤杁䕁䅍兙祂䝁䅕睏杁䙁䅁党あ䍁䅁杒療䝁䄸䅚杁䝁䅅杢歂䍁䅁睕ㅂ䡁䅁䅣獂䝁䅫党穂䅁䅁睶䅯䝁䅯䅁䉂䝁䄴兡瑂䝁䅅䅢杁䕁䅙党求䝁䅑睏杁䕁䅙兙祂䝁䄰兡畂䝁䅣睏杁䕁䅷兡㉂䝁䅕督あ䝁䄸睙牂䑁䅳䅉䉂䝁䅷䅤求䡁䅉杢桂䡁䅑兡㉂䝁䅕䅉兂䡁䅉睢あ䝁䅕兡畂䅁䅁入䅧䵁䅙䅁䉂䝁䄴兡瑂䝁䅅䅢杁䕁䅙党求䝁䅑睏杁䕁䅙兙祂䝁䄰兡畂䝁䅣睏杁䕁䅷兡㉂䝁䅕督あ䝁䄸睙牂䑁䅳䅉䍂䝁䅫睢浂䡁䅕党獂䑁䅳䅉䍂䝁䅫睢瑂䝁䅅督穂䍁䅁兒畂䝁䅕杣湂䡁䅫睏杁䕁䅅䅢あ䝁䅕杣畂䝁䅅䅤灂䡁䅙党杁䙁䅁杣療䡁䅑党灂䝁䄴睏杁䕁䅅杢桂䝁䅕杣療䝁䅉兡橂䍁䅁䅒灂䝁䅣党穂䡁䅑兡療䝁䄴䅁兂元䅁杕䅁䕁䅅杢灂䝁䄰兙獂䍁䅁杒求䝁䅕䅚㝁䍁䅁杒桂䡁䅉兢灂䝁䄴睚㝁䍁䅁䅔灂䡁䅙党穂䡁䅑睢橂䝁䅳睏杁䕁䄸杣湂䝁䅅杢灂䝁䅍䅁牂睇䅁䅣䅁䕁䅅杢灂䝁䄰兙獂䍁䅁杒求䝁䅕䅚㝁䍁䅁杒桂䡁䅉兢灂䝁䄴睚㝁䍁䅁䅔灂䡁䅙党穂䡁䅑睢橂䝁䅳睏杁䕁䄸杣湂䝁䅅杢灂䝁䅍睏杁䕁䄴兤あ䡁䅉兙橂䝁䅕兤あ䝁䅫睙桂䝁䅷䅁ㅁ杄䅁䄴䅁䕁䅅杢灂䝁䄰兙獂䍁䅁杒求䝁䅕䅚㝁䍁䅁杒桂䡁䅉兢灂䝁䄴睚㝁䍁䅁睔祂䝁䅣兙畂䝁䅫睙㝁䍁䅁兑湂䡁䅉兡啂䝁䅕睙潂䑁䅳䅉䍂䝁䅫睢瑂䝁䅅督穂䍁䅁兒畂䝁䅕杣湂䡁䅫睏杁䕁䅅䅢あ䝁䅕杣畂䝁䅅䅤灂䡁䅙党杁䙁䅁杣療䡁䅑党灂䝁䄴睏杁䕁䅉兡療䍁䄰杙桂䡁䅍党歂䍁䅁兙畂䝁䅑䅉卂䝁䅕杢求䡁䅣兙楂䝁䅷党杁䕁䄰兙あ䝁䅕杣灂䝁䅅䅢穂䅁䅁䈹䅯乁䄴䅁䉂䝁䄴兡瑂䝁䅅䅢杁䕁䅙党求䝁䅑睏杁䕁䅙兙穂䡁䅑兌乂䝁䄸杤灂䝁䄴睚杁䕁䅍睢畂䡁䅍兤瑂䝁䅕杣杁䕁䅣睢療䝁䅑督㝁䍁䅁䅔灂䝁䅙党穂䡁䅑入獂䝁䅕睏杁䕁䅷兡㉂䝁䅕督あ䝁䄸睙牂䑁䅳䅉偂䝁䄴䅢灂䝁䄴党杁䕁䅣杣療䝁䅍党祂䡁䅫睏杁䙁䅁党あ䍁䅁睑桂䡁䅉党㝁䍁䅁䅕求䡁䅑䅉䝂䝁䄸睢歂䍁䅁兙畂䝁䅑䅉呂䡁䅕䅣睂䝁䅷兡求䡁䅍䅁䡂兇䅁䅭䅁䕁䅅杢灂䝁䄰兙獂䍁䅁杒求䝁䅕䅚㝁䍁䅁杒桂䡁䅍䅤瑁䕁䄰睢㉂䝁䅫杢湂䍁䅁睑療䝁䄴督ㅂ䝁䄰党祂䍁䅁睒療䝁䄸䅚穂䑁䅳䅉佂䡁䅕䅤祂䝁䅅睙求䡁䅕䅤灂䝁䅍兙獂䑁䅳䅉䉂䝁䅷䅤求䡁䅉杢桂䡁䅑兡㉂䝁䅕䅉兂䡁䅉睢あ䝁䅕兡畂䅁䅁砸䅫佁䅁䅁䉂䝁䄴兡瑂䝁䅅䅢杁䕁䅙党求䝁䅑睏杁䕁䅣杣求䝁䅕杢杁䕁䅍睢畂䡁䅍兤瑂䝁䅕杣杁䕁䅣睢療䝁䅑督㝁䍁䅁睔祂䝁䅣兙畂䝁䅫睙㝁䍁䅁兑湂䡁䅉兡啂䝁䅕睙潂䑁䅳䅉䍂䝁䅫睢浂䡁䅕党獂䑁䅳䅉佂䡁䅕䅤祂䝁䅅睙求䡁䅕䅤灂䝁䅍兙獂䑁䅳䅉䍂䝁䅫睢瑁䝁䅉兙穂䝁䅕䅚杁䝁䅅杢歂䍁䅁杕求䝁䄴党㍂䝁䅅杙獂䝁䅕䅉乂䝁䅅䅤求䡁䅉兡桂䝁䅷督䅁乁婑䅁䍄䅁䅁兑畂䝁䅫兢桂䝁䅷䅉䝂䝁䅕党歂䑁䅳䅉䥂䝁䅕兙獂䡁䅑䅡杁䕁䅑兡桂䝁䅣杢療䡁䅍䅤灂䝁䅍督㝁䍁䅁䅔灂䡁䅙党穂䡁䅑睢橂䝁䅳睏杁䕁䅑党祂䝁䄰兙あ䝁䄸䅢療䝁䅣入㝁䍁䅁兓畂䝁䅙党橂䡁䅑兡療䡁䅕督杁䕁䅑兡穂䝁䅕兙穂䝁䅕督㝁䍁䅁杖桂䝁䅍睙灂䝁䄴党穂䑁䅳䅉兂䝁䅕䅤杁䕁䅍兙祂䝁䅕䅁摃权䅁䅳䅁䕁䅅杢灂䝁䄰兙獂䍁䅁杒求䝁䅕䅚㝁䍁䅁䅓求䝁䅅䅢あ䝁䅧䅉䕂䝁䅫兙湂䝁䄴睢穂䡁䅑兡橂䡁䅍睏杁䕁䅷兡㉂䝁䅕督あ䝁䄸睙牂䑁䅳䅉䡂䝁䅕杢求䡁䅑兡橂䡁䅍睏杁䕁䄴兤あ䡁䅉兙橂䝁䅕兤あ䝁䅫睙桂䝁䅷睏杁䙁䅙兙橂䝁䅍兡畂䝁䅕督㝁䍁䅁䅕求䡁䅑䅉䑂䝁䅅杣求䅁䅁䉒䅳䱁䅑䅁䉂䝁䄴兡瑂䝁䅅䅢杁䕁䅙党求䝁䅑睏杁䕁䅧党桂䝁䅷䅤潂䍁䅁䅒灂䝁䅅睚畂䝁䄸督あ䝁䅫睙穂䑁䅳䅉䵂䝁䅫杤求䡁䅍䅤療䝁䅍睡㝁䍁䅁睒求䝁䄴党あ䝁䅫睙穂䑁䅳䅉兂䝁䅅兡畂䍁䅁兔桂䝁䄴兙湂䝁䅕兢求䝁䄴䅤㝁䍁䅁杖桂䝁䅍睙灂䝁䄴党穂䑁䅳䅉兂䝁䅕䅤杁䕁䅍兙祂䝁䅕䅁㥂杇䅁䅱䅁䕁䅅杢灂䝁䄰兙獂䍁䅁杒求䝁䅕䅚㝁䍁䅁䅓求䝁䅅䅢あ䝁䅧䅉䕂䝁䅫兙湂䝁䄴睢穂䡁䅑兡橂䡁䅍睏杁䕁䅷兡㉂䝁䅕督あ䝁䄸睙牂䑁䅳䅉䩂䝁䄴杚求䝁䅍䅤灂䝁䄸兤穂䍁䅁䅒灂䡁䅍党桂䡁䅍党穂䑁䅳䅉坂䝁䅅睙橂䝁䅫杢求䡁䅍睏杁䙁䅁党あ䍁䅁睑桂䡁䅉党䅁䉁圴䅁畁䅁䅁兑畂䝁䅫兢桂䝁䅷䅉䝂䝁䅕党歂䑁䅳䅉䵂䝁䅫杤求䡁䅍䅤療䝁䅍睡䅁䡁䥧䅁奂䅁䅁兑畂䝁䅫兢桂䝁䅷䅉䝂䝁䅕党歂䑁䅳䅉䵂䝁䅫杤求䡁䅍䅤療䝁䅍睡㝁䍁䅁兑獂䡁䅑党祂䝁䄴兙あ䝁䅫杤求䍁䅁䅕祂䝁䄸䅤求䝁䅫杢䅁䕁䥫䅁䅂允䅁兑畂䝁䅫兢桂䝁䅷䅉䝂䝁䅕党歂䑁䅳䅉䵂䝁䅫杤求䡁䅍䅤療䝁䅍睡㝁䍁䅁䅒灂䡁䅍䅣療䡁䅍兙獂䍁䅁兙畂䝁䅑䅉卂䝁䅕睙㕂䝁䅍䅢灂䝁䄴睚㝁䍁䅁村灂䝁䄸杚ㅂ䝁䅕䅢㝁䍁䅁杔ㅂ䡁䅑杣桂䝁䅍党ㅂ䡁䅑兡橂䝁䅅䅢㝁䍁䅁兑獂䡁䅑党祂䝁䄴兙あ䝁䅫杤求䍁䅁䅕祂䝁䄸䅤求䝁䅫杢㝁䍁䅁睕ㅂ䡁䅍䅤桂䝁䅫杢桂䝁䅉䅢求䍁䅁兑㉂䝁䅫兙あ䝁䅫睢畂䍁䅁杒ㅂ䝁䅕䅢杁䍁䅧睕䉂䕁䅙克㝁䍁䅁村灂䝁䄸兌楂䝁䅅督求䝁䅑䅉桂䝁䄴䅚杁䙁䅉党畂䝁䅕睤桂䝁䅉䅢求䍁䅁兔桂䡁䅑党祂䝁䅫兙獂䡁䅍䅁灃杂䅁䅩䅁䕁䅅杢灂䝁䄰兙獂䍁䅁杒求䝁䅕䅚㝁䍁䅁䅔灂䡁䅙党穂䡁䅑睢橂䝁䅳睏杁䕁䅣党畂䝁䅕䅤灂䝁䅍督㝁䍁䅁杔ㅂ䡁䅑杣桂䝁䅍党ㅂ䡁䅑兡橂䝁䅅䅢㝁䍁䅁杖桂䝁䅍睙灂䝁䄴党穂䑁䅳䅉兂䝁䅕䅤杁䕁䅍兙祂䝁䅕䅁浂䅃䅁杮䅁䕁䅅杢灂䝁䄰兙獂䍁䅁杒求䝁䅕䅚㝁䍁䅁䅔灂䡁䅙党穂䡁䅑睢橂䝁䅳睏杁䕁䄴兤あ䡁䅉兙橂䝁䅕兤あ䝁䅫睙桂䝁䅷睏杁䕁䅑党畂䡁䅑兡穂䡁䅑杣㕂䑁䅳䅉䕂䝁䅕杣瑂䝁䅅䅤療䝁䅷睢湂䡁䅫睏杁䙁䅁兙灂䝁䄴䅉乂䝁䅅杢桂䝁䅣党瑂䝁䅕杢あ䅁䅁杮䅫䥁䅑䅁䉂䝁䄴兡瑂䝁䅅䅢杁䕁䅙党求䝁䅑睏杁䕁䅷兡㉂䝁䅕督あ䝁䄸睙牂䑁䅳䅉坂䝁䅅睙橂䝁䅫杢求䡁䅍睏杁䙁䅁党あ䍁䅁睑桂䡁䅉党㝁䍁䅁䅕求䡁䅑䅉䝂䝁䄸睢歂䍁䅁兙畂䝁䅑䅉呂䡁䅕䅣睂䝁䅷兡求䡁䅍䅁偂杅䅁䅸䅁䕁䅅杢灂䝁䄰兙獂䍁䅁杒求䝁䅕䅚㝁䍁䅁睔祂䝁䅣兙畂䝁䅫睙㝁䍁䅁兑湂䡁䅉兡啂䝁䅕睙潂䑁䅳䅉䍂䝁䅫睢浂䡁䅕党獂䑁䅳䅉䍂䝁䅫睢瑂䝁䅅督穂䍁䅁兒畂䝁䅕杣湂䡁䅫睏杁䕁䅅䅢あ䝁䅕杣畂䝁䅅䅤灂䡁䅙党杁䙁䅁杣療䡁䅑党灂䝁䄴睏杁䕁䅅杢桂䝁䅕杣療䝁䅉兡橂䍁䅁䅒灂䝁䅣党穂䡁䅑兡療䝁䄴䅁捁兇䅁䄹䅕䕁䅅杢畂䝁䅅䅢㕂䍁䅁睑桂䡁䅁兡あ䝁䅅䅢杁䕁䄰兙畂䝁䅅睚求䝁䄰党畂䡁䅑䅌杁䕁䅫杢橂䍁䄴䅌杁䝁䅅䅉歂䝁䅫杤求䡁䅉督灂䝁䅙兡求䝁䅑䅉橂䝁䅅䅣灂䡁䅑兙獂䍁䅁兢桂䝁䄴兙湂䝁䅕杣獁䍁䅁党畂䝁䅣兙湂䝁䅕督杁䝁䅫杢杁䝁䄰睢祂䡁䅑睚桂䝁䅣党杁䝁䅙兡畂䝁䅅杢橂䝁䅕杌杁䙁䅑䅡求䍁䅁睙療䝁䄰䅣桂䝁䄴入杁䝁䅫杢㉂䝁䅕督あ䡁䅍䅉灂䝁䄴䅉桂䝁䅣党畂䝁䅍入杁䝁䄰睢祂䡁䅑睚桂䝁䅣党瑁䝁䅉兙橂䝁䅳党歂䍁䅁督求䝁䅍兤祂䝁䅫䅤灂䝁䅕督杁䝁䅍睢獂䝁䅷兙あ䝁䅕杣桂䝁䅷兡㙂䝁䅕䅚杁䝁䅉入杁䡁䅉党穂䝁䅫䅚求䝁䄴䅤灂䝁䅅䅢杁䝁䄰睢祂䡁䅑睚桂䝁䅣党穂䑁䅳䅉畂䝁䄸杢瑁䝁䅅睚求䝁䄴睙㕂䍁䅁杣求䡁䅍兡歂䝁䅕杢あ䝁䅫兙獂䍁䅁睤潂䝁䄸䅢求䍁䅁䅢療䝁䅅杢穂䍁䅁兙畂䝁䅑䅉穂䝁䅕睙ㅂ䡁䅉兡あ䝁䅫来求䝁䅑䅉睂䡁䅉睢歂䡁䅕睙あ䡁䅍䅉㍂䝁䅫䅤潂䝁䅫杢杁䡁䅑䅡求䍁䅁杣求䡁䅍兡歂䝁䅕杢あ䝁䅫兙獂䍁䅁兙畂䝁䅑䅉橂䝁䄸兢瑂䝁䅕杣橂䝁䅫兙獂䍁䅁兢桂䡁䅉睡求䡁䅑督㝁䍁䅁兢療䡁䅉䅤湂䝁䅅睚求䍁䅁督求䡁䅉杤灂䝁䅍兡畂䝁䅣䅉祂䝁䅫睚潂䡁䅑督㝁䍁䅁兙湂䝁䅕杢橂䡁䅫䅉橂䝁䄸兢瑂䝁䅕杣橂䝁䅫兙獂䍁䅁兢療䡁䅉䅤湂䝁䅅睚求䍁䄰杙桂䝁䅍睡求䝁䅑䅉穂䝁䅕睙ㅂ䡁䅉兡あ䝁䅫党穂䑁䅳䅉あ䝁䄸兌楂䝁䅕兌桂䝁䄴杢療䡁䅕杢橂䝁䅕䅚杁䝁䅙睢祂䡁䅣兙祂䝁䅑䅉橂䝁䄸杢あ䡁䅉兙橂䡁䅑督㝁䍁䅁杣求䡁䅍兡歂䝁䅕杢あ䝁䅫兙獂䍁䅁兢療䡁䅉䅤湂䝁䅅睚求䍁䅁䅢療䝁䅅杢穂䑁䅳䅉桂䝁䄴䅚杁䝁䅅睚求䝁䄴睙㕂䍁䅁睢祂䍁䅁䅣祂䝁䅫杤桂䡁䅑党杁䝁䅷兙楂䝁䅕䅢杁䝁䅍杣求䝁䅑兡あ䍁䅁杣灂䡁䅍睡杁䡁䅑杣桂䝁䄴督浂䝁䅕杣杁䡁䅍党橂䡁䅕杣灂䡁䅑兡求䡁䅍杌杁䕁䅫䅤杁䝁䅧兙穂䍁䅁党獂䝁䅕睙あ䝁䅕䅚杁䡁䅑睢杁䝁䅉党杁䡁䅑兙㑂䝁䅕䅚杁䝁䅅督杁䝁䅅䅉祂䝁䅕兙獂䍁䅁党穂䡁䅑兙あ䝁䅕䅉灂䝁䄴杤求䡁䅍䅤瑂䝁䅕杢あ䍁䅁䅤祂䡁䅕督あ䍁䅁䅋卂䕁䅕兓啂䍁䅫杌杁䕁䅅督杁䝁䅅䅉卂䕁䅕兓啂䍁䅷䅉灂䡁䅑䅉灂䡁䅍䅉畂䝁䄸䅤杁䡁䅍兤楂䝁䅯党橂䡁䅑䅉あ䝁䄸䅉浂䝁䅕䅚求䡁䅉兙獂䍁䅁兡畂䝁䅍睢瑂䝁䅕䅉あ䝁䅅䅥杁䡁䅑睢杁䡁䅑䅡求䍁䅁党㑂䡁䅑党畂䡁䅑䅉あ䝁䅧兙あ䍁䅁兡あ䍁䅁䅚灂䡁䅍䅤祂䝁䅫杙ㅂ䡁䅑党穂䍁䅁兡あ䡁䅍䅉あ䝁䅅䅥桂䝁䅉䅢求䍁䅁兡畂䝁䅍睢瑂䝁䅕䅉あ䝁䄸䅉灂䡁䅑督杁䡁䅍䅡桂䡁䅉党潂䝁䄸䅢歂䝁䅕杣穂䍁䄴䅉啂䝁䅧党杁䝁䅍睢瑂䡁䅁兙畂䡁䅫䅉㍂䝁䅅督杁䝁䅫杢橂䝁䄸杣睂䝁䄸杣桂䡁䅑党歂䍁䅁兡畂䍁䅁免㕁䑁䅫李杁䝁䅅杢歂䍁䅁兡穂䍁䅁杙桂䡁䅍党歂䍁䅁兡畂䍁䅁杔求䡁䅣䅉婂䝁䄸杣牂䍁䅷䅉佂䝁䅕睤杁䙁䅫睢祂䝁䅳杌䅁䝁唰䅁䵁杂䅁兑畂䡁䅑党祂䝁䄸䅉乂䝁䅫䅚穂䡁䅑杣求䝁䅅兢杁䕁䅍睢祂䡁䅁睢祂䝁䅅䅤灂䝁䄸杢杁䝁䄸睤畂䡁䅍䅌杁䝁䄸䅣求䡁䅉兙あ䝁䅕督獁䍁䅁兙畂䝁䅑䅉歂䝁䅕杤求䝁䅷睢睂䡁䅍䅉瑂䝁䅫䅚穂䡁䅑杣求䝁䅅兢杁䝁䅕杢求䡁䅉睚㕂䍁䅁兙穂䡁䅍党あ䡁䅍䅉灂䝁䄴䅉あ䝁䅧党杁䕁䅅䅣睂䝁䅅䅢桂䝁䅍䅡灂䝁䅅杢杁䕁䅉兙穂䝁䅫杢畁䍁䅁兓あ䍁䅁睢睂䝁䅕杣桂䡁䅑党穂䍁䅁兡畂䍁䅁䅤㍂䝁䄸䅉穂䝁䅕睚瑂䝁䅕杢あ䡁䅍䅌杁䕁䅣兙あ䝁䅧党祂䝁䅫杢湂䍁䅁兙畂䝁䅑䅉兂䡁䅉睢橂䝁䅕督穂䝁䅫杢湂䍁䅷䅉桂䝁䄴䅚杁䙁䅣兙あ䝁䅕杣杁䕁䅧兙畂䝁䅑䅢灂䝁䄴睚畁䍁䅁䅖潂䝁䅕䅉䡂䝁䅅䅤潂䝁䅕杣灂䝁䄴睚杁䝁䅅杢歂䍁䅁䅕祂䝁䄸睙求䡁䅍督灂䝁䄴睚杁䡁䅍党湂䝁䄰党畂䡁䅑䅉灂䝁䄴睙獂䡁䅕䅚求䡁䅍䅉桂䍁䅁杢求䡁䅑睤療䡁䅉睡杁䝁䄸杚杁䝁䅣兙あ䝁䅧党祂䝁䅫杢湂䍁䅁䅣灂䡁䅁党獂䝁䅫杢求䡁䅍䅌杁䝁䅍睢瑂䡁䅁杣求䡁䅍督療䡁䅉䅉穂䡁䅑兙あ䝁䅫睢畂䡁䅍䅌杁䝁䅅杢歂䍁䅁䅣祂䝁䄸睙求䡁䅍督灂䝁䄴睚杁䝁䅅杢歂䍁䅁杚祂䝁䅅睙あ䝁䅫睢畂䝁䅅䅤灂䝁䄸杢杁䡁䅁䅢桂䝁䄴䅤穂䍁䅁䅤潂䝁䅅䅤杁䝁䅍睢獂䝁䅷党橂䡁䅑督杁䝁䅅杢歂䍁䅁䅣祂䝁䄸睙求䡁䅍督求䡁䅍䅉畂䝁䅅䅤ㅂ䡁䅉兙獂䍁䅁睚桂䡁䅍䅉桂䝁䄴䅚杁䕁䄴睒䵂䡁䅍䅉浂䡁䅉睢瑂䍁䅁兑畂䡁䅑党祂䝁䄸䅉卂䝁䅕督療䡁䅕杣橂䝁䅕督婁䍉䅁睤求䝁䅷䅢穂䍁䅁兡畂䍁䅁睖求䡁䅍䅤杁䙁䅙兡祂䝁䅣兡畂䝁䅫兙杁䝁䅅杢歂䍁䅁睔潂䝁䅫睢畁䍁䅁䅖潂䝁䅕䅉塂䝁䅅䅤求䡁䅉䅉䥂䝁䅅杢歂䝁䅷兡畂䝁䅣䅉穂䝁䅕睚瑂䝁䅕杢あ䍁䅁䅚求䝁䅷兡㉂䝁䅕杣穂䍁䅁睤桂䡁䅑党祂䍁䅁杚祂䝁䄸兢杁䡁䅍睢ㅂ䡁䅉睙求䡁䅍䅌杁䝁䅫杢橂䝁䅷兤歂䝁䅫杢湂䍁䅁䅤潂䝁䅕䅉偂䝁䅧兡療䍁䅁杕灂䡁䅙党祂䍁䅷䅉獂䝁䄸睙桂䝁䅷䅉祂䝁䅕督求䡁䅉杤療䝁䅫杣穂䍁䅷䅉桂䝁䄴䅚杁䡁䅙兙祂䝁䅫睢ㅂ䡁䅍䅉祂䝁䅕睚灂䝁䄸杢桂䝁䅷䅉㍂䝁䅅䅤求䡁䅉睤桂䡁䅫督㝁䍁䅁兤穂䝁䅕督杁䡁䅣兙あ䝁䅕杣杁䝁䅧兙畂䝁䅑䅢灂䝁䄴睚杁䡁䅍入穂䡁䅑党瑂䡁䅍䅉あ䝁䄸䅉あ䡁䅉兙畂䡁䅍䅣療䡁䅉䅤杁䝁䅙䅢療䡁䅣杙桂䝁䅍睡杁䝁䅅杢歂䍁䅁䅣祂䝁䄸䅚ㅂ䝁䅍党歂䍁䅁睤桂䡁䅑党祂䑁䅳䅉桂䝁䄴䅚杁䝁䄸杚浂䝁䅕杣穂䍁䅁䅣ㅂ䝁䄰䅣灂䝁䄴睚杁䡁䅍䅤桂䡁䅑兡療䝁䄴督獁䍁䅁睤桂䡁䅑党祂䍁䅁督あ䝁䄸杣桂䝁䅣党獁䍁䅁兙畂䝁䅑䅉楂䝁䅷党畂䝁䅑兡畂䝁䅣䅉浂䝁䅅睙灂䝁䅷兡あ䝁䅫党穂䍁䄴䅉啂䝁䅧党杁䝁䅍睢瑂䡁䅁兙畂䡁䅫䅉㍂䝁䅅督杁䝁䅙睢ㅂ䝁䄴䅚求䝁䅑䅉灂䝁䄴䅉祁䑁䅁䅍祁䍁䅁兙畂䝁䅑䅉灂䡁䅍䅉潂䝁䅕兙歂䡁䅅兤桂䡁䅉䅤求䡁䅉党歂䍁䅁兡畂䍁䅁䅒求䝁䄴杤求䡁䅉䅌杁䕁䅍睢獂䝁䄸杣桂䝁䅑睢畁䅁䅁䉏䅑䵁䝉䅁䉂䝁䄴䅤求䡁䅉睢杁䙁䅉党穂䝁䄸兤祂䝁䅍党穂䍁䅁睑療䡁䅉䅣療䡁䅉兙あ䝁䅫睢畂䍁䅷䅉桂䝁䄴䅉灂䝁䄴䅚求䡁䅁党畂䝁䅑党畂䡁䅑䅉療䝁䅫䅢杁䝁䅅杢歂䍁䅁杢桂䡁䅑兤祂䝁䅅䅢杁䝁䅣兙穂䍁䅁睙療䝁䄰䅣桂䝁䄴入獁䍁䅁党畂䝁䅣兙湂䝁䅕督杁䝁䅫杢杁䡁䅑䅡求䍁䅁䅚求䡁䅙党獂䝁䄸䅣瑂䝁䅕杢あ䍁䅷䅉睂䡁䅉睢歂䡁䅕睙あ䝁䅫睢畂䍁䅷䅉求䡁䅧䅣獂䝁䄸杣桂䡁䅑兡療䝁䄴䅌杁䝁䅅杢歂䍁䅁兙橂䡁䅅兤灂䡁䅍兡あ䝁䅫睢畂䍁䅁睢浂䍁䅁杢桂䡁䅑兤祂䝁䅅䅢杁䝁䅣兙穂䍁䅷䅉畂䝁䅅䅤ㅂ䡁䅉兙獂䍁䅁睚桂䡁䅍䅉獂䝁䅫兣ㅂ䝁䅫䅚穂䍁䅁䅋佂䕁䅣䅔穂䍁䅫䅌杁䝁䅅杢歂䍁䅁睢灂䝁䅷䅉睂䡁䅉睢睂䝁䅕杣あ䝁䅫党穂䍁䅁兡畂䍁䅁䅤潂䝁䅕䅉噂䝁䄴兡あ䝁䅕䅚杁䙁䅍䅤桂䡁䅑党穂䍁䄴䅉䩂䡁䅑䅉療䡁䅁党祂䝁䅅䅤求䡁䅍䅉灂䝁䄴䅉あ䝁䅧杣求䝁䅕䅉穂䝁䅕睚瑂䝁䅕杢あ䡁䅍杏杁䕁䅕䅥睂䝁䅷睢祂䝁䅅䅤灂䝁䄸杢杁䝁䅅杢歂䍁䅁䅕祂䝁䄸䅚ㅂ䝁䅍䅤灂䝁䄸杢㝁䍁䅁兔桂䡁䅉睡求䡁䅑兡畂䝁䅣睏杁䝁䅅杢歂䍁䅁兒硂䡁䅕兡あ䡁䅫䅉乂䝁䅕䅤潂䝁䄸䅚杁䕁䅫杢㉂䝁䅕督あ䝁䄰党畂䡁䅑䅉灂䝁䄴䅉䉂䝁䄴䅤求䡁䅉睢杁䕁䄰兡歂䡁䅍䅤祂䝁䅕兙瑂䍁䄴䅉䉂䡁䅍䅉療䝁䅙䅉䕂䝁䅕睙求䝁䄰杙求䡁䅉䅉穁䑁䅅䅌杁䑁䅉䅍祁䑁䅑䅌杁䡁䅑䅡求䍁䅁睙療䝁䄰䅣桂䝁䄴入杁䝁䅧兙歂䍁䅁兙睂䡁䅁杣療䡁䅧兡瑂䝁䅅䅤求䝁䅷入杁䑁䅕杍硁䍁䅷䅍睁䑁䅁䅉畂䝁䅕䅤杁䝁䅅睙祂䝁䅕督杁䝁䅫杢杁䡁䅑䅡求䍁䅁兑睂䡁䅁兙獂䝁䅅睙潂䝁䅫兙畂䍁䅁村桂䡁䅍兡畂䑁䅳䅉桂䝁䄴䅚杁䝁䅅䅣睂䡁䅉睢㑂䝁䅫兢桂䡁䅑党獂䡁䅫䅉硁䑁䅣䅍獁䑁䅁䅍睁䍁䅁杢求䡁䅑䅉桂䝁䅍杣求䡁䅍䅉灂䝁䄴䅉あ䝁䅧党杁䙁䅕䅣睂䝁䅕杣杁䕁䅑党㉂䝁䄸杢灂䝁䅅杢杁䙁䅍䅡桂䝁䅷党畁䍁䅁兓あ䡁䅍䅉湂䝁䅅䅤潂䝁䅕杣灂䝁䄴睚杁䝁䅅杢歂䍁䅁睙療䝁䄰䅣祂䝁䅕督穂䝁䅫睢畂䍁䅁督㕂䡁䅍䅤求䝁䄰督杁䝁䅅䅢穂䝁䄸䅉橂䝁䄸兢睂䡁䅉兡穂䝁䅕䅉㍁䑁䅁䅏杁䝁䄰兡獂䝁䅕督杁䝁䄸杚杁䝁䅣兙穂䍁䅁睚桂䡁䅑䅡求䡁䅉兡畂䝁䅣䅉睂䝁䅫䅣求䝁䅷兡畂䝁䅕督杁䝁䅫杢杁䡁䅑䅡求䍁䅁兑睂䡁䅁兙獂䝁䅅睙潂䝁䅫兙畂䍁䅁村桂䡁䅍兡畂䍁䄴䅉啂䝁䅧党杁䝁䅍睢瑂䡁䅁兙畂䡁䅫䅉㍂䝁䅅督杁䝁䅙睢祂䝁䄰党祂䝁䅷入杁䝁䅳杢療䡁䅣杢杁䝁䅅督杁䕁䅅杢あ䝁䅕杣療䍁䅁杕求䡁䅍睢ㅂ䡁䅉睙求䡁䅍䅉䉂䡁䅁䅣桂䝁䅷兙橂䝁䅧兡桂䝁䄴䅉䑂䝁䄸杣睂䝁䄸杣桂䡁䅑兡療䝁䄴䅉桂䝁䄴䅚杁䝁䅍䅡桂䝁䄴睚求䝁䅑䅉灂䡁䅑督杁䝁䄴兙瑂䝁䅕䅉あ䝁䄸䅉䉂䝁䄴䅤求䡁䅉睢杁䙁䅉党穂䝁䄸兤祂䝁䅍党穂䍁䅁睑療䡁䅉䅣療䡁䅉兙あ䝁䅫睢畂䍁䅁兡畂䍁䅁杓ㅂ䝁䄴党杁䑁䅉䅍硁䑁䅍杌杁䕁䅅杢あ䝁䅕杣療䍁䅁杕求䡁䅍睢ㅂ䡁䅉睙求䡁䅍䅉䑂䝁䄸杣睂䝁䄸杣桂䡁䅑兡療䝁䄴䅉㍂䝁䅅督杁䝁䅫杢橂䝁䄸杣睂䝁䄸杣桂䡁䅑党歂䍁䅁兡畂䍁䅁杍睁䑁䅁杍杁䝁䅅杢歂䍁䅁兡穂䍁䅁䅡求䝁䅅䅚硂䡁䅕兙祂䡁䅑党祂䝁䅕䅚杁䝁䅫杢杁䕁䅑党畂䡁䅙党祂䍁䅷䅉䑂䝁䄸䅢療䡁䅉兙歂䝁䄸杌䅁䅁呫䅁䍃䅁䅁兑畂䡁䅑兡瑁䕁䅙杣桂䡁䅕䅚㝁䍁䅁兑ㅂ䡁䅑䅡求䝁䄴䅤灂䝁䅍兙あ䝁䅫睢畂䑁䅳䅉䕂䝁䅅䅤桂䍁䅁䅕祂䝁䄸䅤求䝁䅍䅤灂䝁䄸杢㝁䍁䅁睕求䝁䅍兤祂䝁䅫䅤㕂䍁䅁兔桂䝁䄴兙湂䝁䅕兢求䝁䄴䅤䅁䕁捙䅁䍁允䅁兑畂䡁䅑兡瑁䕁䅙杣桂䡁䅕䅚㝁䍁䅁兑ㅂ䡁䅑䅡求䝁䄴䅤灂䝁䅍兙あ䝁䅫睢畂䑁䅳䅉䙂䝁䄴睙祂䡁䅫䅣あ䝁䅫睢畂䑁䅳䅉䙂䝁䄴䅚睂䝁䄸兡畂䡁䅑䅉呂䝁䅕睙ㅂ䡁䅉兡あ䡁䅫䅉䩂䝁䄴䅤求䝁䅣杣灂䡁䅑入㝁䍁䅁兓歂䝁䅕杢あ䝁䅫䅤㕂䍁䅁䅖潂䝁䅕杚あ䍁䅁䅕祂䝁䅕杤求䝁䄴䅤灂䝁䄸杢㝁䍁䅁睑獂䝁䄸兤歂䍁䅁睕求䝁䅍兤祂䝁䅫䅤㕂䑁䅳䅉佂䝁䅕䅤㍂䝁䄸杣牂䍁䅁睕求䝁䅍兤祂䝁䅫䅤㕂䅁䅁䅊䅫偁䄴䅁䉂䝁䄴䅤灂䍁䄰杒祂䝁䅅兤歂䑁䅳䅉䉂䡁䅕䅤潂䝁䅕杢あ䝁䅫睙桂䡁䅑兡療䝁䄴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䅁偑䅁㙃䅁䅁兑畂䡁䅑兡瑁䕁䅙杣桂䡁䅕䅚㝁䍁䅁村ㅂ䡁䅍兡畂䝁䅕督穂䍁䅁䅖祂䝁䅅杤求䝁䅷睏杁䕁䅍杣求䝁䅑兡あ䍁䅁睑桂䡁䅉䅚穂䑁䅳䅉䑂䡁䅕督あ䝁䄸兢求䡁䅉䅉卂䝁䅕䅢桂䡁䅑兡療䝁䄴督潂䝁䅫䅣杁䕁䄰兙畂䝁䅅睚求䝁䄰党畂䡁䅑睏杁䕁䅑兙あ䝁䅅䅉兂䡁䅉睢あ䝁䅕睙あ䝁䅫睢畂䅁䅁克䅫乁䅙䅁䉂䝁䄴䅤灂䍁䄰杒祂䝁䅅兤歂䑁䅳䅉䑂䝁䅷睢ㅂ䝁䅑䅉乂䝁䅅杢桂䝁䅣党瑂䝁䅕杢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㝁䍁䅁睒求䝁䄴兑䩂䅁䅁硡䅯䑁䅯䅁䉂䝁䄴䅤灂䍁䄰杒祂䝁䅅兤歂䑁䅳䅉䑂䝁䄸杢穂䡁䅕兢求䡁䅉䅉䵂䝁䅕杢歂䝁䅫杢湂䅁䅁副䅳乁䅉䅁䉂䝁䄴䅤灂䍁䄰杒祂䝁䅅兤歂䑁䅳䅉䑂䝁䄸杢穂䡁䅕兢求䡁䅉䅉䵂䝁䅕杢歂䝁䅫杢湂䑁䅳䅉䉂䡁䅕䅤潂䝁䅕杢あ䝁䅫睙桂䡁䅑兡療䝁䄴睏杁䕁䅫䅚求䝁䄴䅤灂䡁䅑入杁䙁䅑䅡求䝁䅙䅤杁䙁䅁杣求䡁䅙党畂䡁䅑兡療䝁䄴睏杁䙁䅑党㑂䡁䅑䅉䉂䝁䄴兙獂䡁䅫䅤灂䝁䅍督㝁䍁䅁䅒桂䡁䅑兙杁䙁䅁杣療䡁䅑党橂䡁䅑兡療䝁䄴䅁灄元䅁杭䅁䕁䅅杢あ䝁䅫兌䝂䡁䅉兙ㅂ䝁䅑睏杁䕁䅍睢畂䡁䅍兤瑂䝁䅕杣杁䕁䅷党畂䝁䅑兡畂䝁䅣睏杁䕁䅉兙畂䝁䅳兡畂䝁䅣䅉桂䡁䅍䅉桂䍁䅁睕求䡁䅉杤灂䝁䅍党㝁䍁䅁村ㅂ䡁䅫䅉佂䝁䄸睤杁䙁䅁兙㕂䍁䅁䅔桂䡁䅑党祂䍁䅁䅋䍂䕁䄴䅕䵂䍁䅫䅁慄睇䅁杈䅅䕁䅅杢あ䝁䅫兌䝂䡁䅉兙ㅂ䝁䅑睏杁䕁䅍睢畂䡁䅍兤瑂䝁䅕杣杁䕁䅷党畂䝁䅑兡畂䝁䅣睏杁䕁䅍睢畂䡁䅍兤瑂䝁䅕杣杁䙁䅉党穂䝁䅕兙祂䝁䅍䅡㝁䍁䅁䅒桂䡁䅑兙杁䕁䅫杢あ䝁䅕睚祂䝁䅅䅤灂䝁䄸杢㝁䍁䅁兓歂䝁䅕杢あ䝁䅫䅤㕂䍁䅁兙畂䝁䅑䅉䉂䝁䅍睙求䡁䅍督杁䕁䄰兙畂䝁䅅睚求䝁䄰党畂䡁䅑睏杁䕁䅑兙あ䝁䅅䅉兂䡁䅉睢あ䝁䅕睙あ䝁䅫睢畂䑁䅳䅉兂䡁䅉睢橂䝁䅕督穂䍁䅁兑ㅂ䡁䅑睢瑂䝁䅅䅤灂䝁䄸杢㝁䍁䅁䅓卂䙁䅑党橂䝁䅧䅁啂杇䅁䅄䅅䕁䅅杢あ䝁䅫兌䝂䡁䅉兙ㅂ䝁䅑睏杁䕁䅍睢畂䡁䅍兤瑂䝁䅕杣杁䕁䅷党畂䝁䅑兡畂䝁䅣睏杁䕁䅍杣求䝁䅑兡あ䍁䅁睑桂䡁䅉䅚穂䑁䅳䅉䝂䝁䅫杢あ䝁䅕睙潂䑁䅳䅉䉂䡁䅕䅤潂䝁䅕杢あ䝁䅫睙桂䡁䅑兡療䝁䄴睏杁䕁䅑兡湂䝁䅫䅤桂䝁䅷䅉䍂䡁䅉睢牂䝁䅕杣桂䝁䅣党㝁䍁䅁䅕桂䡁䅫兢求䝁䄴䅤杁䕁䅙兙橂䝁䅫䅢灂䡁䅑兙あ䝁䄸杣杁䕁䅕杢桂䝁䅉䅢求䡁䅉督㝁䍁䅁睔畂䝁䅷兡畂䝁䅕䅉兂䝁䅅入瑂䝁䅕杢あ䡁䅍䅁摁元䅁䅘䅁䕁䅅杢あ䝁䅫兌䝂䡁䅉兙ㅂ䝁䅑睏杁䕁䅍睢畂䡁䅍兤瑂䝁䅕杣杁䕁䅷党畂䝁䅑兡畂䝁䅣睏杁䕁䅑兙あ䝁䅅䅉兂䡁䅉睢あ䝁䅕睙あ䝁䅫睢畂䅁䅁剭䅳䝁䅁䅁䉂䝁䄴䅤灂䍁䄰杒祂䝁䅅兤歂䑁䅳䅉䑂䝁䄸杢穂䡁䅕兢求䡁䅉䅉䵂䝁䅕杢歂䝁䅫杢湂䑁䅳䅉䕂䝁䅫睚灂䡁䅑兙獂䍁䅁村祂䝁䄸睡求䡁䅉兙湂䝁䅕䅁㥁杅䅁䄵䅁䕁䅅杢あ䝁䅫兌䝂䡁䅉兙ㅂ䝁䅑睏杁䕁䅍睢畂䡁䅍兤瑂䝁䅕杣杁䕁䅷党畂䝁䅑兡畂䝁䅣睏杁䕁䅙兡畂䡁䅑党橂䝁䅧睏杁䕁䅍䅢療䡁䅕䅚杁䕁䅫杢浂䡁䅉兙穂䡁䅑杣ㅂ䝁䅍䅤ㅂ䡁䅉党㝁䍁䅁睑獂䝁䄸兤歂䍁䅁睕あ䝁䄸杣桂䝁䅣党㝁䍁䅁村桂䝁䄴睡灂䝁䄴睚杁䝁䅅督杁䝁䅅䅉呂䝁䅕杣㉂䝁䅫睙求䑁䅳䅉偂䝁䄴䅢灂䝁䄴党杁䙁䅁兙㕂䝁䄰党畂䡁䅑督䅁偁䩷䅁䵃䅁䅁兑畂䡁䅑兡瑁䕁䅙杣桂䡁䅕䅚㝁䍁䅁睑療䝁䄴督ㅂ䝁䄰党祂䍁䅁䅔求䝁䄴䅚灂䝁䄴睚㝁䍁䅁兔灂䝁䅍杣療䍁䅁䅔求䝁䄴䅚灂䝁䄴睚㝁䍁䅁村ㅂ䡁䅫䅉佂䝁䄸睤杁䙁䅁兙㕂䍁䅁䅔桂䡁䅑党祂䍁䅁䅋䍂䕁䄴䅕䵂䍁䅫䅁療睇䅁杮䅁䕁䅅杢あ䝁䅫兌䝂䡁䅉兙ㅂ䝁䅑睏杁䕁䅍睢畂䡁䅍兤瑂䝁䅕杣杁䕁䅷党畂䝁䅑兡畂䝁䅣睏杁䕁䄰兡橂䡁䅉睢杁䕁䅷党畂䝁䅑兡畂䝁䅣睏杁䙁䅉党湂䙁䅑党橂䝁䅧睏杁䕁䅉兤㕂䍁䅁杔療䡁䅣䅉兂䝁䅅入杁䕁䅷兙あ䝁䅕杣杁䍁䅧村佂䙁䅁䅔灁䅁䅁䉍䅯䩁䅯䅁䉂䝁䄴䅤灂䍁䄰杒祂䝁䅅兤歂䑁䅳䅉䑂䝁䄸杢穂䡁䅕兢求䡁䅉䅉䵂䝁䅕杢歂䝁䅫杢湂䑁䅳䅉兂䡁䅉党歂䝁䅫睙あ䝁䅫杤求䍁䅁兑畂䝁䅅䅢㕂䡁䅑兡橂䡁䅍睏杁䕁䅑兙あ䝁䅅䅉兂䡁䅉睢あ䝁䅕睙あ䝁䅫睢畂䑁䅳䅉卂䝁䅕睚啂䝁䅕睙潂䅁䅁砷䅅乁䅙䅁䉂䝁䄴䅤灂䍁䄰杒祂䝁䅅兤歂䑁䅳䅉䑂䝁䄸杢穂䡁䅕兢求䡁䅉䅉卂䝁䅕督求䝁䅅杣橂䝁䅧睏杁䕁䅑兙あ䝁䅅䅉䩂䝁䄴䅤求䝁䅣杣桂䡁䅑兡療䝁䄴睏杁䙁䅁杣求䝁䅑兡橂䡁䅑兡㉂䝁䅕䅉䉂䝁䄴兙獂䡁䅫䅤灂䝁䅍督㝁䍁䅁䅒桂䡁䅑兙杁䙁䅁杣療䡁䅑党橂䡁䅑兡療䝁䄴睏杁䙁䅁杣療䝁䅍党穂䡁䅍䅉䉂䡁䅕䅤療䝁䄰兙あ䝁䅫睢畂䅁䅁砲䅯偁䅧䅁䉂䝁䄴䅤灂䍁䄰杒祂䝁䅅兤歂䑁䅳䅉䑂䡁䅉党歂䝁䅫䅤杁䕁䅍兙祂䝁䅑督㝁䍁䅁䅖祂䝁䅅杤求䝁䅷䅉䉂䝁䅍睙療䝁䄰兢療䝁䅑兙あ䝁䅫睢畂䡁䅍睏杁䕁䅑兙あ䝁䅅䅉兂䡁䅉睢あ䝁䅕睙あ䝁䅫睢畂䑁䅳䅉兂䡁䅉睢橂䝁䅕督穂䍁䅁兑ㅂ䡁䅑睢瑂䝁䅅䅤灂䝁䄸杢㝁䍁䅁杕求䝁䅣䅖求䝁䅍䅡㝁䍁䅁䅕桂䡁䅫兢求䝁䄴䅤杁䕁䅙兙橂䝁䅫䅢灂䡁䅑兙あ䝁䄸杣杁䕁䅕杢桂䝁䅉䅢求䡁䅉督䅁䕁婅䅁㡃䅁䅁兑畂䡁䅑兡瑁䕁䅙杣桂䡁䅕䅚㝁䍁䅁睑ㅂ䡁䅍䅤療䝁䄰党祂䍁䅁兑畂䝁䅅䅢㕂䡁䅑兡橂䡁䅍睏杁䕁䅑兙あ䝁䅅䅉兂䡁䅉睢あ䝁䅕睙あ䝁䅫睢畂䑁䅳䅉䙂䝁䄰䅣獂䝁䄸入求䝁䅕䅉䍂䝁䅕杢求䝁䅙兡あ䡁䅍睏杁䕁䄴党あ䡁䅣睢祂䝁䅳䅉呂䝁䅕睙ㅂ䡁䅉兡あ䡁䅫睏杁䙁䅉党湂䙁䅑党橂䝁䅧䅁ㅄ睇䅁䄹䅁䕁䅅杢あ䝁䅫兌䝂䡁䅉兙ㅂ䝁䅑睏杁䕁䅑兙あ䝁䅅䅉䩂䝁䄴䅤求䝁䅣杣桂䡁䅑兡療䝁䄴睏杁䕁䅫杢穂䡁䅕杣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啄权䅁䅮䅁䕁䅅杢あ䝁䅫兌䝂䡁䅉兙ㅂ䝁䅑睏杁䕁䅑兙あ䝁䅅䅉兂䡁䅉睢あ䝁䅕睙あ䝁䅫睢畂䑁䅳䅉兂䡁䅉睢橂䝁䅕督穂䍁䅁兑ㅂ䡁䅑睢瑂䝁䅅䅤灂䝁䄸杢㝁䍁䅁䅕桂䡁䅫兢求䝁䄴䅤杁䕁䅙兙橂䝁䅫䅢灂䡁䅑兙あ䝁䄸杣杁䕁䅕杢桂䝁䅉䅢求䡁䅉督䅁䍁䨸䅁㉄䅁䅁兑畂䡁䅑兡瑁䕁䅙杣桂䡁䅕䅚㝁䍁䅁䅒灂䝁䅣兡あ䝁䅅䅢杁䕁䅅督穂䝁䅕䅤杁䕁䄰兙畂䝁䅅睚求䝁䄰党畂䡁䅑睏杁䙁䅁杣療䝁䅍党穂䡁䅍䅉䉂䡁䅕䅤療䝁䄰兙あ䝁䅫睢畂䑁䅳䅉乂䝁䄸杙灂䝁䅷党杁䕁䅑党㉂䝁䅕䅢療䡁䅁兢求䝁䄴䅤杁䙁䅑睢療䝁䅷督㝁䍁䅁睑桂䡁䅍䅡灂䝁䅕杣獂䝁䅕督穂䍁䅁睑潂䝁䅕睙牂䝁䄸兤あ䡁䅍睏杁䕁䄸杢獂䝁䅫杢求䍁䅁䅕桂䡁䅫兢求䝁䄴䅤穂䅁䅁䉒䅷䑁䅷䅁䉂䝁䄴䅤灂䍁䄰杒祂䝁䅅兤歂䑁䅳䅉䙂䝁䄰䅣獂䝁䄸入求䝁䅕䅉䍂䝁䅕杢求䝁䅙兡あ䡁䅍䅁祄兇䅁䄰䅁䕁䅅杢あ䝁䅫兌䝂䡁䅉兙ㅂ䝁䅑睏杁䕁䅕杢求䡁䅉睚㕂䍁䅁睕あ䝁䄸杣桂䝁䅣党㝁䍁䅁兓瑂䡁䅁兙橂䡁䅑䅉䩂䝁䄴杤求䡁䅍䅤灂䝁䄴睚㝁䍁䅁兒瑂䡁䅁䅢療䡁䅫党求䍁䅁村求䝁䄴党浂䝁䅫䅤穂䑁䅳䅉䕂䝁䅫睚灂䡁䅑兙獂䍁䅁村祂䝁䄸睡求䡁䅉兙湂䝁䅕睏杁䙁䅕䅤灂䝁䅷兡あ䡁䅫䅉呂䝁䅍兙獂䝁䅕䅉呂䝁䄸䅢桂䡁䅉䅁桃兇䅁末䅁䕁䅅杢あ䝁䅫兌䝂䡁䅉兙ㅂ䝁䅑睏杁䕁䅙兡畂䡁䅑党橂䝁䅧睏杁䕁䅅兤あ䝁䅧党畂䡁䅑兡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歄睂䅁䄶䅁䕁䅅杢あ䝁䅫兌䝂䡁䅉兙ㅂ䝁䅑睏杁䕁䅙兡畂䡁䅑党橂䝁䅧睏杁䕁䅅兤あ䝁䅧党畂䡁䅑兡橂䝁䅅䅤灂䝁䄸杢㝁䍁䅁䅒桂䡁䅑兙杁䙁䅁杣療䡁䅑党橂䡁䅑兡療䝁䄴睏杁䕁䅍䅢療䡁䅕䅚杁䙁䅍党橂䡁䅕杣灂䡁䅑入㝁䍁䅁䅕桂䡁䅫兢求䝁䄴䅤杁䕁䅙兙橂䝁䅫䅢灂䡁䅑兙あ䝁䄸杣杁䕁䅕杢桂䝁䅉䅢求䡁䅉督㝁䍁䅁睔畂䝁䅷兡畂䝁䅕䅉兂䝁䅅入瑂䝁䅕杢あ䡁䅍䅁䕄兄䅁朲䅁䕁䅅杢あ䝁䅫兌䝂䡁䅉兙ㅂ䝁䅑睏杁䕁䅙兡畂䡁䅑党橂䝁䅧睏杁䕁䅑兙あ䝁䅅䅉兂䡁䅉睢あ䝁䅕睙あ䝁䅫睢畂䑁䅳䅉䑂䝁䅷睢ㅂ䝁䅑䅉呂䝁䅕睙ㅂ䡁䅉兡あ䡁䅫睏杁䕁䅍杣㕂䡁䅁䅤療䝁䅍兤祂䡁䅉党畂䝁䅍入㝁䍁䅁䅒求䝁䅍党畂䡁䅑杣桂䝁䅷兡㙂䝁䅕䅚杁䕁䅙兡畂䝁䅅杢橂䝁䅕睏杁䕁䄸杢獂䝁䅫杢求䍁䅁䅕桂䡁䅫兢求䝁䄴䅤穂䅁䅁硊䅫䭁䅷䅁䉂䝁䄴䅤灂䍁䄰杒祂䝁䅅兤歂䑁䅳䅉䝂䝁䅫杢あ䝁䅕睙潂䑁䅳䅉䕂䝁䅅䅤桂䍁䅁䅕祂䝁䄸䅤求䝁䅍䅤灂䝁䄸杢㝁䍁䅁睑獂䝁䄸兤歂䍁䅁睕求䝁䅍兤祂䝁䅫䅤㕂䑁䅳䅉䑂䡁䅉入睂䡁䅑睢橂䡁䅕杣祂䝁䅕杢橂䡁䅫睏杁䕁䄸杢獂䝁䅫杢求䍁䅁䅕桂䡁䅫兢求䝁䄴䅤穂䅁䅁朴䅫䵁䅧䅁䉂䝁䄴䅤灂䍁䄰杒祂䝁䅅兤歂䑁䅳䅉䝂䝁䅫杢あ䝁䅕睙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䩁塧䅁坃䅁䅁兑畂䡁䅑兡瑁䕁䅙杣桂䡁䅕䅚㝁䍁䅁兓歂䝁䅕杢あ䝁䅫䅤㕂䍁䅁䅖潂䝁䅕杚あ䍁䅁䅕祂䝁䅕杤求䝁䄴䅤灂䝁䄸杢㝁䍁䅁䅒桂䡁䅑兙杁䙁䅁杣療䡁䅑党橂䡁䅑兡療䝁䄴睏杁䙁䅁杣療䝁䅍党穂䡁䅍䅉䉂䡁䅕䅤療䝁䄰兙あ䝁䅫睢畂䅁䅁剨䅯䥁䅁䅁䉂䝁䄴䅤灂䍁䄰杒祂䝁䅅兤歂䑁䅳䅉䩂䝁䅑党畂䡁䅑兡あ䡁䅫䅉啂䝁䅧党浂䡁䅑䅉兂䡁䅉党㉂䝁䅕杢あ䝁䅫睢畂䑁䅳䅉䕂䝁䅅䅤桂䍁䅁䅕祂䝁䄸䅤求䝁䅍䅤灂䝁䄸杢㝁䍁䅁杕求䝁䅣䅖求䝁䅍䅡䅁䙁婳䅁佄䅁䅁兑畂䡁䅑兡瑁䕁䅙杣桂䡁䅕䅚㝁䍁䅁兓畂䡁䅍兤祂䡁䅑党橂䝁䅧睏杁䕁䅷兡浂䝁䅕督あ䡁䅫䅢求䑁䅳䅉䩂䝁䅑党畂䡁䅑兡あ䡁䅫䅉啂䝁䅧党浂䡁䅑䅉兂䡁䅉党㉂䝁䅕杢あ䝁䅫睢畂䑁䅳䅉䕂䝁䅅䅤桂䍁䅁䅕祂䝁䄸䅤求䝁䅍䅤灂䝁䄸杢㝁䍁䅁兔療䝁䅉兡獂䝁䅕䅉䕂䝁䅕杤求䝁䅷睢睂䝁䄰党畂䡁䅑䅉啂䝁䄸睢獂䡁䅍䅁偂䅆䅁杄䅅䕁䅅杢あ䝁䅫兌䝂䡁䅉兙ㅂ䝁䅑睏杁䕁䅫杢穂䡁䅕杣あ䝁䅕睙潂䑁䅳䅉䵂䝁䅫杚求䡁䅍䅤㕂䝁䅷党㝁䍁䅁兓歂䝁䅕杢あ䝁䅫䅤㕂䍁䅁兙畂䝁䅑䅉䉂䝁䅍睙求䡁䅍督杁䕁䄰兙畂䝁䅅睚求䝁䄰党畂䡁䅑睏杁䕁䅫䅚求䝁䄴䅤灂䡁䅑入杁䙁䅑䅡求䝁䅙䅤杁䙁䅁杣求䡁䅙党畂䡁䅑兡療䝁䄴睏杁䕁䅑兙あ䝁䅅䅉兂䡁䅉睢あ䝁䅕睙あ䝁䅫睢畂䑁䅳䅉乂䝁䄸杙灂䝁䅷党杁䕁䅑党㉂䝁䅕䅢療䡁䅁兢求䝁䄴䅤杁䙁䅑睢療䝁䅷督䅁䅁䩉䅁祂䅁䅁兑畂䡁䅑兡瑁䕁䅙杣桂䡁䅕䅚㝁䍁䅁兓畂䡁䅍兤祂䡁䅑党橂䝁䅧睏杁䕁䄰睢楂䝁䅫䅢求䍁䅁䅒求䡁䅙党獂䝁䄸䅣瑂䝁䅕杢あ䍁䅁䅖療䝁䄸䅢穂䑁䅳䅉卂䝁䅕睚啂䝁䅕睙潂䅁䅁䅚䄰䅁䉉䅁䉂䝁䄴䅤灂䍁䄰杒祂䝁䅅兤歂䑁䅳䅉䩂䝁䄴杤療䝁䅫睙求䍁䅁兔桂䝁䄴兙湂䝁䅕兢求䝁䄴䅤杁䙁䅍睢浂䡁䅑睤桂䡁䅉党㝁䍁䅁䅒桂䡁䅑兙杁䕁䅫杢あ䝁䅕睚祂䝁䅅䅤灂䝁䄸杢㝁䍁䅁䅒桂䡁䅑兙杁䙁䅁杣療䡁䅑党橂䡁䅑兡療䝁䄴睏杁䕁䅍䅢療䡁䅕䅚杁䕁䅑兙あ䝁䅅䅉呂䝁䅕杣㉂䝁䅫睙求䡁䅍睏杁䕁䅍䅢療䡁䅕䅚杁䙁䅍党橂䡁䅕杣灂䡁䅑入㝁䍁䅁睔畂䝁䅷兡畂䝁䅕䅉兂䝁䅅入瑂䝁䅕杢あ䡁䅍䅁杄充䅁䄱䅁䕁䅅杢あ䝁䅫兌䝂䡁䅉兙ㅂ䝁䅑睏杁䕁䅫杢㉂䝁䄸兡橂䝁䅕䅉乂䝁䅅杢桂䝁䅣党瑂䝁䅕杢あ䍁䅁睕療䝁䅙䅤㍂䝁䅅杣求䑁䅳䅉䕂䝁䅅䅤桂䍁䅁䅕祂䝁䄸䅤求䝁䅍䅤灂䝁䄸杢㝁䍁䅁䅕祂䝁䄸睙求䡁䅍督杁䕁䅅兤あ䝁䄸兢桂䡁䅑兡療䝁䄴睏杁䕁䅉兡療䝁䄰党あ䡁䅉兡橂䡁䅍睏杁䕁䄸杢獂䝁䅫杢求䍁䅁䅕桂䡁䅫兢求䝁䄴䅤穂䅁䅁桲䅯䍁䉉䅁䉂䝁䄴䅤灂䍁䄰杒祂䝁䅅兤歂䑁䅳䅉䩂䝁䄴杤療䝁䅫睙求䍁䅁兔桂䝁䄴兙湂䝁䅕兢求䝁䄴䅤杁䙁䅍睢浂䡁䅑睤桂䡁䅉党㝁䍁䅁杒灂䝁䄴䅤求䝁䅍䅡㝁䍁䅁兑ㅂ䡁䅑䅡求䝁䄴䅤灂䝁䅍兙あ䝁䅫睢畂䑁䅳䅉䕂䝁䅅䅤桂䍁䅁䅕祂䝁䄸䅤求䝁䅍䅤灂䝁䄸杢㝁䍁䅁睑獂䝁䄸兤歂䍁䅁睕求䝁䅍兤祂䝁䅫䅤㕂䑁䅳䅉兂䝁䅅入瑂䝁䅕杢あ䍁䅁杒桂䝁䅍兡獂䝁䅫䅤桂䡁䅑睢祂䍁䅁兒畂䝁䅅杙獂䝁䅕杣穂䑁䅳䅉偂䝁䄴䅢灂䝁䄴党杁䙁䅁兙㕂䝁䄰党畂䡁䅑督䅁䱁䨸䅁睄䅁䅁兑畂䡁䅑兡瑁䕁䅙杣桂䡁䅕䅚㝁䍁䅁兓畂䡁䅙睢灂䝁䅍党杁䕁䄰兙畂䝁䅅睚求䝁䄰党畂䡁䅑䅉呂䝁䄸杚あ䡁䅣兙祂䝁䅕睏杁䙁䅍睢浂䡁䅑睤桂䡁䅉党杁䕁䅑党㉂䝁䅕䅢療䡁䅁兢求䝁䄴䅤㝁䍁䅁睑獂䝁䄸兤歂䍁䅁䅒桂䡁䅑兙杁䙁䅍党祂䡁䅙兡橂䝁䅕督㝁䍁䅁䅕祂䝁䄸睙求䡁䅍督杁䕁䅅兤あ䝁䄸兢桂䡁䅑兡療䝁䄴睏杁䕁䄸杢獂䝁䅫杢求䍁䅁䅕桂䡁䅫兢求䝁䄴䅤穂䅁䅁桍䅷䑁䉧䅁䉂䝁䄴䅤灂䍁䄰杒祂䝁䅅兤歂䑁䅳䅉䩂䝁䄴杤療䝁䅫睙求䍁䅁兔桂䝁䄴兙湂䝁䅕兢求䝁䄴䅤杁䙁䅍睢浂䡁䅑睤桂䡁䅉党㝁䍁䅁睕療䝁䅙䅤㍂䝁䅅杣求䍁䅁䅒求䡁䅙党獂䝁䄸䅣瑂䝁䅕杢あ䑁䅳䅉䕂䝁䅅䅤桂䍁䅁兓畂䡁䅑党湂䡁䅉兙あ䝁䅫睢畂䑁䅳䅉䝂䝁䅫杢あ䝁䅕睙潂䑁䅳䅉兂䡁䅉睢橂䝁䅕督穂䍁䅁兑ㅂ䡁䅑睢瑂䝁䅅䅤灂䝁䄸杢㝁䍁䅁䅕桂䡁䅫兢求䝁䄴䅤杁䕁䅙兙橂䝁䅫䅢灂䡁䅑兙あ䝁䄸杣杁䕁䅕杢桂䝁䅉䅢求䡁䅉督㝁䍁䅁睔畂䝁䅷兡畂䝁䅕䅉兂䝁䅅入瑂䝁䅕杢あ䡁䅍䅁乂元䅁朶䅁䕁䅅杢あ䝁䅫兌䝂䡁䅉兙ㅂ䝁䅑睏杁䕁䅫杢㉂䝁䄸兡橂䝁䅕䅉乂䝁䅅杢桂䝁䅣党瑂䝁䅕杢あ䍁䅁睕療䝁䅙䅤㍂䝁䅅杣求䑁䅳䅉呂䝁䄸杚あ䡁䅣兙祂䝁䅕䅉䕂䝁䅕杤求䝁䅷睢睂䝁䄰党畂䡁䅑睏杁䕁䅑兙あ䝁䅅䅉䩂䝁䄴䅤求䝁䅣杣桂䡁䅑兡療䝁䄴睏杁䙁䅁杣療䝁䅍党穂䡁䅍䅉䉂䡁䅕䅤療䝁䄰兙あ䝁䅫睢畂䑁䅳䅉偂䝁䄴䅢灂䝁䄴党杁䙁䅁兙㕂䝁䄰党畂䡁䅑督䅁䡁婳䅁㙄䅁䅁兑畂䡁䅑兡瑁䕁䅙杣桂䡁䅕䅚㝁䍁䅁兓畂䡁䅙睢灂䝁䅍党杁䕁䄰兙畂䝁䅅睚求䝁䄰党畂䡁䅑䅉呂䝁䄸杚あ䡁䅣兙祂䝁䅕睏杁䙁䅍睢浂䡁䅑睤桂䡁䅉党杁䕁䅑党㉂䝁䅕䅢療䡁䅁兢求䝁䄴䅤㝁䍁䅁杒灂䝁䄴䅤求䝁䅍䅡㝁䍁䅁䅒桂䡁䅑兙杁䙁䅁杣療䡁䅑党橂䡁䅑兡療䝁䄴睏杁䙁䅁杣療䝁䅍党穂䡁䅍䅉䉂䡁䅕䅤療䝁䄰兙あ䝁䅫睢畂䑁䅳䅉偂䝁䄴䅢灂䝁䄴党杁䙁䅁兙㕂䝁䄰党畂䡁䅑督䅁䙁䡑䅁㙂䅁䅁兑畂䡁䅑兡瑁䕁䅙杣桂䡁䅕䅚㝁䍁䅁兔灂䝁䅍杣療䍁䅁䅔求䝁䄴䅚灂䝁䄴睚㝁䍁䅁杕求䝁䅣䅖求䝁䅍䅡㝁䍁䅁村ㅂ䡁䅫䅉佂䝁䄸睤杁䙁䅁兙㕂䍁䅁䅔桂䡁䅑党祂䍁䅁䅋䍂䕁䄴䅕䵂䍁䅫䅁⭃杂䅁䅋䅁䕁䅅杢あ䝁䅫兌䝂䡁䅉兙ㅂ䝁䅑睏杁䙁䅉党湂䙁䅑党橂䝁䅧䅁剁睇䅁䅳䅁䕁䅅杢あ䝁䅫兌䝂䡁䅉兙ㅂ䝁䅑睏杁䙁䅍睢浂䡁䅑睤桂䡁䅉党杁䕁䅑党㉂䝁䅕䅢療䡁䅁兢求䝁䄴䅤㝁䍁䅁睑療䝁䄴督ㅂ䝁䄰党祂䍁䅁䅔求䝁䄴䅚灂䝁䄴睚㝁䍁䅁䅕祂䝁䄸睙求䡁䅍督杁䕁䅅兤あ䝁䄸兢桂䡁䅑兡療䝁䄴睏杁䕁䄸杢獂䝁䅫杢求䍁䅁䅕桂䡁䅫兢求䝁䄴䅤穂䅁䅁剡䅯偁䅉䅁䉂䝁䄴䅤灂䍁䄰杒祂䝁䅅兤歂䑁䅳䅉呂䝁䄸杚あ䡁䅣兙祂䝁䅕䅉䕂䝁䅕杤求䝁䅷睢睂䝁䄰党畂䡁䅑睏杁䕁䅑兙あ䝁䅅䅉䩂䝁䄴䅤求䝁䅣杣桂䡁䅑兡療䝁䄴睏杁䕁䅅兤あ䝁䅧党畂䡁䅑兡橂䝁䅅䅤灂䝁䄸杢㝁䍁䅁䅒桂䡁䅑兙杁䙁䅁杣療䡁䅑党橂䡁䅑兡療䝁䄴睏杁䙁䅁杣療䝁䅍党穂䡁䅍䅉䉂䡁䅕䅤療䝁䄰兙あ䝁䅫睢畂䑁䅳䅉偂䝁䄴䅢灂䝁䄴党杁䙁䅁兙㕂䝁䄰党畂䡁䅑督䅁䭁扁䅁捁允䅁兑畂䡁䅑兡瑁䕁䅙杣桂䡁䅕䅚㝁䍁䅁睕療䝁䅙䅤㍂䝁䅅杣求䍁䅁䅒求䡁䅙党獂䝁䄸䅣瑂䝁䅕杢あ䑁䅳䅉䕂䝁䅅䅤桂䍁䅁兓畂䡁䅑党湂䡁䅉兙あ䝁䅫睢畂䑁䅳䅉䉂䡁䅕䅤潂䝁䄸杣灂䡁䅯兙あ䝁䅫睢畂䍁䅁兙畂䝁䅑䅉䉂䝁䅍睙求䡁䅍督杁䕁䅍睢畂䡁䅑杣療䝁䅷睏杁䕁䅍兤穂䡁䅑睢瑂䝁䅕杣杁䕁䅅杢桂䝁䅷入あ䝁䅫睙穂䑁䅳䅉兂䡁䅉睢橂䝁䅕督穂䍁䅁兑ㅂ䡁䅑睢瑂䝁䅅䅤灂䝁䄸杢㝁䍁䅁睔畂䝁䅷兡畂䝁䅕䅉兂䝁䅅入瑂䝁䅕杢あ䡁䅍䅁汁杇䅁䅇䅅䕁䅅杢あ䝁䅫兌䝂䡁䅉兙ㅂ䝁䅑睏杁䙁䅍睢浂䡁䅑睤桂䡁䅉党杁䕁䅑党㉂䝁䅕䅢療䡁䅁兢求䝁䄴䅤㝁䍁䅁䅒桂䡁䅑兙杁䕁䅫杢あ䝁䅕睚祂䝁䅅䅤灂䝁䄸杢㝁䍁䅁睑獂䝁䄸兤歂䍁䅁兓畂䝁䅙杣桂䡁䅍䅤祂䡁䅕睙あ䡁䅕杣求䑁䅳䅉兂䡁䅉睢橂䝁䅕督穂䍁䅁兑ㅂ䡁䅑睢瑂䝁䅅䅤灂䝁䄸杢㝁䍁䅁䅕桂䡁䅫兢求䝁䄴䅤杁䕁䅙兙橂䝁䅫䅢灂䡁䅑兙あ䝁䄸杣杁䕁䅕杢桂䝁䅉䅢求䡁䅉督㝁䍁䅁睔畂䝁䅷兡畂䝁䅕䅉兂䝁䅅入瑂䝁䅕杢あ䡁䅍䅁䅃充䅁朰䅁䕁䅅杢あ䝁䅫兌䝂䡁䅉兙ㅂ䝁䅑睏杁䙁䅍睢浂䡁䅑睤桂䡁䅉党杁䕁䅑党㉂䝁䅕䅢療䡁䅁兢求䝁䄴䅤㝁䍁䅁䅒桂䡁䅑兙杁䕁䅫杢あ䝁䅕睚祂䝁䅅䅤灂䝁䄸杢㝁䍁䅁睑ㅂ䡁䅍䅤療䝁䄰党祂䍁䅁杕求䝁䅷兙あ䝁䅫睢畂䡁䅍䅡灂䡁䅁䅉乂䝁䅅杢桂䝁䅣党瑂䝁䅕杢あ䑁䅳䅉兂䡁䅉睢橂䝁䅕督穂䍁䅁兑ㅂ䡁䅑睢瑂䝁䅅䅤灂䝁䄸杢䅁佁慙䅁⭄䅁䅁兑畂䡁䅑兡瑁䕁䅙杣桂䡁䅕䅚㝁䍁䅁睕療䝁䅙䅤㍂䝁䅅杣求䍁䅁䅒求䡁䅙党獂䝁䄸䅣瑂䝁䅕杢あ䑁䅳䅉䕂䝁䅅䅤桂䍁䅁兓畂䡁䅑党湂䡁䅉兙あ䝁䅫睢畂䑁䅳䅉䝂䝁䅫杢あ䝁䅕睙潂䑁䅳䅉兂䡁䅉睢橂䝁䅕督穂䍁䅁兑ㅂ䡁䅑睢瑂䝁䅅䅤灂䝁䄸杢㝁䍁䅁䅕桂䡁䅫兢求䝁䄴䅤杁䕁䅙兙橂䝁䅫䅢灂䡁䅑兙あ䝁䄸杣杁䕁䅕杢桂䝁䅉䅢求䡁䅉督㝁䍁䅁睔畂䝁䅷兡畂䝁䅕䅉兂䝁䅅入瑂䝁䅕杢あ䡁䅍䅁㍃䅄䅁杁䅅䕁䅅杢あ䝁䅫兌䝂䡁䅉兙ㅂ䝁䅑睏杁䙁䅍睢浂䡁䅑睤桂䡁䅉党杁䕁䅑党㉂䝁䅕䅢療䡁䅁兢求䝁䄴䅤㝁䍁䅁䅒桂䡁䅑兙杁䙁䅁杣療䡁䅑党橂䡁䅑兡療䝁䄴睏杁䕁䅍䅢療䡁䅕䅚杁䙁䅍党橂䡁䅕杣灂䡁䅑入㝁䍁䅁䅕祂䝁䄸睙求䡁䅍督杁䕁䅅兤あ䝁䄸兢桂䡁䅑兡療䝁䄴睏杁䕁䄴党あ䡁䅣睢祂䝁䅳䅉呂䝁䅕睙ㅂ䡁䅉兡あ䡁䅫睏杁䕁䅅杣あ䝁䅫杚灂䝁䅍兡桂䝁䅷䅉䩂䝁䄴䅤求䝁䅷䅢灂䝁䅣党畂䝁䅍党䅁䭁婳䅁㙄䅁䅁兑畂䡁䅑兡瑁䕁䅙杣桂䡁䅕䅚㝁䍁䅁睕療䝁䅙䅤㍂䝁䅅杣求䍁䅁䅒求䡁䅙党獂䝁䄸䅣瑂䝁䅕杢あ䑁䅳䅉䝂䝁䅫杢あ䝁䅕睙潂䑁䅳䅉䉂䡁䅕䅤潂䝁䅕杢あ䝁䅫睙桂䡁䅑兡療䝁䄴睏杁䙁䅁杣療䝁䅍党穂䡁䅍䅉䉂䡁䅕䅤療䝁䄰兙あ䝁䅫睢畂䑁䅳䅉兂䝁䅅入瑂䝁䅕杢あ䍁䅁杒桂䝁䅍兡獂䝁䅫䅤桂䡁䅑睢祂䍁䅁兒畂䝁䅅杙獂䝁䅕杣穂䑁䅳䅉偂䝁䄴䅢灂䝁䄴党杁䙁䅁兙㕂䝁䄰党畂䡁䅑督䅁偁刴䅁ぁ允䅁兑畂䡁䅑兡瑁䕁䅙杣桂䡁䅕䅚㝁䍁䅁睕療䝁䅙䅤㍂䝁䅅杣求䍁䅁䅒求䡁䅙党獂䝁䄸䅣瑂䝁䅕杢あ䑁䅳䅉䩂䝁䅑党畂䡁䅑兡あ䡁䅫䅉桂䝁䄴䅚杁䕁䅅睙橂䝁䅕督穂䍁䅁兔桂䝁䄴兙湂䝁䅕兢求䝁䄴䅤㝁䍁䅁兒畂䝁䅑䅣療䝁䅫杢あ䍁䅁睕求䝁䅍兤祂䝁䅫䅤㕂䍁䅁兓畂䡁䅑党湂䡁䅉兡あ䡁䅫睏杁䕁䅫䅚求䝁䄴䅤灂䡁䅑入杁䙁䅑䅡求䝁䅙䅤杁䙁䅁杣求䡁䅙党畂䡁䅑兡療䝁䄴睏杁䕁䅑兙あ䝁䅅䅉兂䡁䅉睢あ䝁䅕睙あ䝁䅫睢畂䑁䅳䅉䑂䝁䅷睢ㅂ䝁䅑䅉呂䝁䅕睙ㅂ䡁䅉兡あ䡁䅫䅁獁兇䅁䅄䅅䕁䅅杢あ䝁䅫兌䝂䡁䅉兙ㅂ䝁䅑睏杁䙁䅍睢浂䡁䅑睤桂䡁䅉党杁䕁䅑党㉂䝁䅕䅢療䡁䅁兢求䝁䄴䅤㝁䍁䅁兔桂䝁䅍䅡灂䝁䄴党杁䕁䅷党桂䡁䅉杢灂䝁䄴睚㝁䍁䅁睑獂䝁䄸兤歂䍁䅁䅒桂䡁䅑兙杁䙁䅍党祂䡁䅙兡橂䝁䅕督㝁䍁䅁䅕祂䝁䄸睙求䡁䅍督杁䕁䅅兤あ䝁䄸兢桂䡁䅑兡療䝁䄴睏杁䕁䅅杣あ䝁䅫杚灂䝁䅍兡桂䝁䅷䅉䩂䝁䄴䅤求䝁䅷䅢灂䝁䅣党畂䝁䅍党㝁䍁䅁睔畂䝁䅷兡畂䝁䅕䅉兂䝁䅅入瑂䝁䅕杢あ䡁䅍䅁㥁睇䅁䅎䅧䕁䅅睢畂䍁䅁䅣獂䝁䅍䅌杁䝁䅅䅉睂䡁䅉睢浂䝁䅕督穂䝁䅫睢畂䝁䅅䅢杁䡁䅍党祂䡁䅙兡橂䝁䅕督杁䝁䅙兡祂䝁䄰䅌杁䡁䅁杣療䡁䅙兡歂䝁䅕督杁䝁䅅䅉祂䝁䅅杢湂䝁䅕䅉療䝁䅙䅉祂䝁䅫督牂䍁䅁兙畂䝁䅑䅉潂䡁䅕兢桂䝁䄴䅉橂䝁䅅䅣灂䡁䅑兙獂䍁䅁督療䝁䅷兤あ䝁䅫睢畂䡁䅍䅉㍂䝁䄸杣獂䝁䅑睤灂䝁䅑党畁䍁䅁兓あ䍁䅁睢浂䝁䅙党祂䡁䅍䅉橂䝁䄸兢瑂䝁䅕杣橂䝁䅫兙獂䍁䅁杣灂䡁䅍睡杁䡁䅍睢獂䡁䅕䅤灂䝁䄸杢穂䍁䅷䅉灂䝁䄴睙獂䡁䅕䅚灂䝁䄴睚杁䡁䅉党あ䝁䅅兡獂䍁䅁杙祂䝁䄸睡求䡁䅉兙湂䝁䅕䅌杁䡁䅍䅣求䝁䅍兡桂䝁䅷䅤㕂䍁䅁督療䝁䅷兤あ䝁䅫睢畂䡁䅍䅌杁䝁䅣䅢療䝁䅉兙獂䍁䅁杣灂䡁䅍睡杁䝁䅍睢畂䡁䅍兤獂䡁䅑兡畂䝁䅣䅉桂䝁䄴䅚杁䝁䅍兙睂䡁䅑兡㉂䝁䅕督杁䝁䄰兙畂䝁䅅睚求䝁䄰党畂䡁䅑䅌杁䝁䅅杢歂䍁䅁兙浂䝁䅙兡畂䝁䅫䅤㕂䍁䅁䅣祂䝁䄸睚祂䝁䅅兢穂䑁䅳䅉桂䝁䄴䅚杁䝁䅧党桂䝁䅷䅤潂䍁䅁督療䝁䅷兤あ䝁䅫睢畂䡁䅍䅌杁䡁䅍兤橂䝁䅧䅉桂䡁䅍䅉潂䝁䅕兙獂䡁䅑䅡杁䝁䅅杢歂䍁䅁杙求䝁䄴党浂䝁䅫䅤穂䍁䅁杙祂䝁䄸睡求䡁䅉兙湂䝁䅕督獁䍁䅁兙畂䝁䅑䅉潂䝁䅕兙獂䡁䅑䅡杁䝁䅍兙祂䝁䅕䅉求䡁䅧睙潂䝁䅅杢湂䝁䅕督畁䍁䅁䅖潂䝁䅕䅉橂䝁䄸兢睂䝁䅅杢㕂䍁䅁兙獂䡁䅍睢杁䡁䅁杣療䡁䅙兡歂䝁䅕督杁䝁䅫杢穂䡁䅕杣桂䝁䄴睙求䍁䄰䅢灂䝁䄴睡求䝁䅑䅉穂䝁䅕睙ㅂ䡁䅉兡あ䝁䅫党穂䍁䅷䅉橂䝁䅅䅣灂䡁䅑兙獂䍁䅁杣桂䝁䅫督灂䝁䄴睚獁䍁䅁督あ䡁䅉兙あ䝁䅕睚灂䝁䅍䅉桂䝁䅑杤灂䝁䅍党獁䍁䅁杣求䡁䅍䅤祂䡁䅕睙あ䡁䅕杣灂䝁䄴睚獁䍁䅁兙畂䝁䅑䅉瑂䝁䅕杣湂䝁䅕杣穂䍁䅁兙畂䝁䅑䅉桂䝁䅍兣ㅂ䝁䅫督灂䡁䅑兡療䝁䄴督杁䡁䅍党祂䡁䅙兡橂䝁䅕督㝁䍁䅁兙畂䝁䅑䅉橂䝁䄸杣睂䝁䄸杣桂䡁䅑党杁䝁䅙兡畂䝁䅅杢橂䝁䅕䅉桂䝁䅑杤灂䡁䅍睢祂䡁䅫䅉穂䝁䅕杣㉂䝁䅫睙求䡁䅍杌杁䕁䅫杢杁䝁䅅䅚歂䝁䅫䅤灂䝁䄸杢獁䍁䅁兡あ䍁䅁睢浂䝁䅙党祂䡁䅍䅉あ䡁䅉党桂䡁䅑入杁䝁䅅杢歂䍁䅁杚桂䝁䅍兤獂䡁䅑兙あ䝁䅫杤求䍁䅷䅉獂䝁䅫杚求䍁䅷䅉桂䝁䄴䅚杁䝁䅧党桂䝁䅷䅤潂䍁䅁杣求䝁䅫杢穂䡁䅕杣桂䝁䄴睙求䍁䅁督求䡁䅉杤灂䝁䅍党穂䑁䅳䅉穂䡁䅑杣桂䡁䅑党湂䝁䅫睙杁䝁䅑党穂䝁䅫睚畂䍁䅁睙療䝁䄴督ㅂ䝁䅷䅤灂䝁䄴睚杁䡁䅍党祂䡁䅙兡橂䝁䅕督杁䝁䄸杢杁䡁䅑䅡求䝁䅫杣杁䡁䅉党あ䝁䅫杣求䝁䄰党畂䡁䅑䅉睂䡁䅉睢湂䡁䅉兙瑂䡁䅍䅌杁䝁䅅睙あ䡁䅕兙祂䝁䅫兙獂䍁䅁督求䡁䅉杤灂䝁䅍党穂䍁䅷䅉桂䝁䄴䅚杁䡁䅉兡穂䝁䅳䅉瑂䝁䅅杢桂䝁䅣党瑂䝁䅕杢あ䍁䅁督求䡁䅉杤灂䝁䅍党穂䑁䅳䅉桂䝁䄴䅚杁䝁䅅䅚㉂䝁䅫睙求䍁䅁督求䡁䅉杤灂䝁䅍党穂䍁䅁睢畂䍁䅁䅚求䡁䅙党獂䝁䄸䅣灂䝁䄴睚杁䝁䅅杢歂䍁䅁兢桂䝁䅫杢あ䝁䅅兡畂䝁䅫杢湂䍁䅁兡畂䡁䅙党穂䡁䅑兢求䝁䄴䅤杁䡁䅁杣療䝁䅣杣桂䝁䄰督杁䝁䅅睙祂䝁䄸督穂䍁䅁杤桂䡁䅉兡療䡁䅕督杁䡁䅁䅢桂䝁䄴䅉あ䡁䅫䅣求䡁䅍䅌杁䝁䅫杢橂䝁䅷兤歂䝁䅫杢湂䍁䅁䅚求䝁䅙兡畂䝁䅕䅚杁䝁䅉党畂䝁䅕杚灂䡁䅑䅉睂䝁䅷兙畂䡁䅍䅌杁䝁䅑党浂䝁䅫杢求䝁䅑䅉橂䝁䄸杢あ䡁䅉兡楂䡁䅕䅤灂䝁䄸杢杁䡁䅁䅢桂䝁䄴督獁䍁䅁党畂䝁䅑睢㍂䝁䄰党畂䡁䅑督獁䍁䅁兙畂䝁䅑䅉浂䝁䄸兤畂䝁䅑兙あ䝁䅫睢畂䡁䅍䅉浂䝁䄸杣杁䡁䅁兤楂䝁䅷兡橂䍁䅁兙畂䝁䅑䅉睂䡁䅉兡㉂䝁䅅䅤求䍁䅁睙療䝁䄰䅣桂䝁䄴兡求䡁䅍䅌杁䝁䅅杢歂䍁䅁睢あ䝁䅧党祂䍁䅁兡畂䡁䅍䅤灂䡁䅑兤あ䝁䅫睢畂䡁䅍杌杁䕁䅅睢畂䍁䅁䅣獂䝁䅍䅉㍂䝁䅅督杁䝁䅙睢ㅂ䝁䄴䅚求䝁䅑䅉灂䝁䄴䅉硁䑁䅫免㕁䍁䅁兙畂䝁䅑䅉灂䡁䅍䅉潂䝁䅕兙歂䡁䅅兤桂䡁䅉䅤求䡁䅉党歂䍁䅁兡畂䍁䅁䅒ㅂ䝁䅉䅢灂䝁䄴䅌杁䕁䅫杣求䝁䅷兙畂䝁䅑杌䅁偁卷䅁佃杄䅁兑睂䝁䄸睚求䝁䅕䅉䙂䝁䄴䅤求䡁䅉䅣祂䝁䅫督求䡁䅍䅌杁䕁䅫杢橂䍁䄴䅉睂䡁䅉睢㉂䝁䅫䅚求䡁䅍䅉桂䡁䅉睙潂䝁䅫䅤求䝁䅍䅤ㅂ䡁䅉兙獂䍁䅁䅣祂䝁䄸䅚ㅂ䝁䅍䅤穂䍁䅁兙畂䝁䅑䅉穂䝁䅕杣㉂䝁䅫睙求䡁䅍䅉浂䝁䄸杣杁䝁䅕杢橂䝁䅷睢穂䝁䅫杢湂䍁䅁杙ㅂ䝁䅫䅢歂䝁䅫杢湂䡁䅍䅌杁䝁䅅杢歂䍁䅁睚獂䝁䅅督穂䍁䅁兙畂䝁䅑䅉桂䝁䅍杣㕂䝁䅷兡橂䍁䅁䅣祂䝁䄸䅚ㅂ䝁䅍䅤穂䍁䅁兤穂䝁䅕䅚杁䝁䅙睢祂䍁䅁䅣祂䝁䅕督求䡁䅉杤桂䡁䅑兡療䝁䄴䅌杁䡁䅁杣療䡁䅑党橂䡁䅑兡療䝁䄴䅌杁䝁䅅杢歂䍁䅁党畂䝁䅧兙畂䝁䅍党歂䍁䅁杤灂䝁䅕睤灂䝁䄴睚杁䝁䅫杢杁䡁䅑䅡求䍁䅁兖畂䝁䅫䅤求䝁䅑䅉呂䡁䅑兙あ䝁䅕督獁䍁䅁睑桂䝁䄴兙歂䝁䅅䅌杁䝁䅅杢歂䍁䅁村祂䝁䅅来灂䝁䅷杌杁䙁䅑䅡求䍁䅁睙療䝁䄰䅣桂䝁䄴入杁䝁䄸䅣求䡁䅉兙あ䝁䅕督杁䝁䅫杢杁䝁䅙睢ㅂ䡁䅉䅉穂䝁䅕睚瑂䝁䅕杢あ䡁䅍杏杁䕁䅅杣橂䝁䅧兡あ䝁䅕睙あ䡁䅕杣桂䝁䅷䅉䝂䡁䅉兙瑂䝁䅫杢湂䍁䅁睕㕂䡁䅍䅤求䝁䄰督獁䍁䅁兑祂䝁䅍䅡灂䡁䅑党橂䡁䅑兤祂䝁䅅䅢杁䕁䅣䅢桂䡁䅍督獁䍁䅁兑祂䝁䅍䅡灂䡁䅑党橂䡁䅑兤祂䝁䅅䅢杁䙁䅍党祂䡁䅙兡橂䝁䅕督獁䍁䅁兙畂䝁䅑䅉䵂䝁䅅杣湂䝁䅕兌呂䝁䅍兙獂䝁䅕䅉偂䡁䅁䅤灂䝁䅍兙獂䍁䅁䅋䵂䙁䅍睔灁䍁䄴䅉啂䝁䅧党杁䕁䅅杣橂䝁䅧兡あ䝁䅕睙あ䡁䅕杣桂䝁䅷䅉䝂䡁䅉兙瑂䝁䅫杢湂䍁䅁睕㕂䡁䅍䅤求䝁䄰督杁䡁䅍党湂䝁䄰党畂䡁䅑䅉歂䝁䅕督灂䝁䅣杢穂䍁䅷䅉求䝁䄴睚灂䝁䄴党求䡁䅉督獁䍁䅁杚桂䝁䅉杣灂䝁䅍兙あ䝁䅕督獁䍁䅁杚灂䝁䄴兡穂䝁䅧党穂䍁䅷䅉桂䝁䄴䅚杁䝁䅫杢穂䡁䅑兙獂䝁䅷督杁䝁䅍兤穂䡁䅑睢瑂䍁䅁睚獂䝁䅅督穂䍁䅁兙畂䝁䅑䅉桂䝁䅷兤瑂䝁䅫杢ㅂ䝁䄰䅉㍂䝁䅫杢歂䝁䄸睤獁䍁䅁睙ㅂ䡁䅉䅤桂䝁䅫杢㍂䝁䅅䅢獂䍁䅷䅉穂䡁䅑睢祂䝁䅕杚祂䝁䄸杢あ䍁䅷䅉桂䝁䄴䅚杁䝁䅕杢あ䡁䅉兙畂䝁䅍党杁䡁䅍入穂䡁䅑党瑂䡁䅍䅉浂䝁䄸杣杁䡁䅑䅡求䍁䅁党㑂䡁䅑党祂䝁䅫睢祂䍁䅁睢浂䍁䅁杙ㅂ䝁䅫䅢歂䝁䅫杢湂䡁䅍䅉睂䡁䅉兡瑂䝁䅅杣灂䝁䅷入杁䝁䅫杢杁䡁䅑䅡求䍁䅁杢療䝁䄴兌祂䝁䅕督灂䝁䅑党畂䡁䅑兡桂䝁䅷䅉橂䝁䄸杢穂䡁䅑杣ㅂ䝁䅍䅤灂䝁䄸杢杁䡁䅍党橂䡁䅑睢祂䡁䅍杌杁䙁䅑䅡求䍁䅁兑祂䝁䅍䅡灂䡁䅑党橂䡁䅑兤祂䝁䅅䅢杁䕁䅣䅢桂䡁䅍督杁䡁䅍党湂䝁䄰党畂䡁䅑䅉睂䡁䅉睢㉂䝁䅫䅚求䡁䅍䅉桂䍁䅁杣桂䝁䄴睚求䍁䅁睢浂䍁䅁䅡灂䝁䅣䅡瑁䡁䅁党祂䝁䅙睢祂䝁䄰兙畂䝁䅍党杁䝁䅣䅢桂䡁䅍督杁䡁䅁杣療䝁䅑兤橂䡁䅑督杁䝁䅙睢祂䍁䅁兤穂䝁䅕䅉灂䝁䄴䅉㍂䝁䅫杢歂䝁䄸睤穂䍁䅷䅉橂䡁䅕杣あ䝁䅅兡畂䡁䅣兙獂䝁䅷䅌杁䡁䅍䅤療䡁䅉党浂䡁䅉睢畂䡁䅑䅌杁䝁䅅杢歂䍁䅁党畂䡁䅑杣桂䝁䄴睙求䍁䅁督㕂䡁䅍䅤求䝁䄰督畁䍁䅁䅖潂䝁䅕䅉䉂䡁䅉睙潂䝁䅫䅤求䝁䅍䅤ㅂ䡁䅉兙獂䍁䅁睕求䡁䅉杤灂䝁䅍党穂䍁䅁督求䝁䅣兢求䝁䄴䅤杁䝁䅫杢あ䝁䅕睚祂䝁䅅䅤求䡁䅍䅉あ䝁䅕睙潂䝁䄴兡橂䝁䅅䅢杁䡁䅍党祂䡁䅙兡橂䝁䅕督獁䍁䅁䅣祂䝁䄸条求䝁䅍䅤杁䝁䄰兙畂䝁䅅睚求䝁䄰党畂䡁䅑䅌杁䝁䅅杢歂䍁䅁杚灂䝁䅕䅢歂䍁䅁兡畂䡁䅍䅤桂䝁䅷䅢桂䡁䅑兡療䝁䄴䅉穂䝁䅕杣㉂䝁䅫睙求䡁䅍䅉あ䝁䄸䅉歂䝁䅕督灂䝁䅣杢獁䍁䅁党畂䝁䅣兡畂䝁䅕党祂䍁䅷䅉浂䝁䅅杙祂䝁䅫睙桂䡁䅑党獁䍁䅁兙畂䝁䅑䅉灂䝁䄴督あ䝁䅅䅢獂䍁䅁杙ㅂ䝁䅫䅢歂䝁䅫杢湂䍁䅁睚獂䝁䅅督穂䍁䅁兙畂䝁䅑䅉橂䡁䅕杣あ䝁䅅兡畂䡁䅣兙獂䝁䅷䅉穂䡁䅫督あ䝁䅕兢穂䍁䄴䅉啂䝁䅧党杁䕁䅷睕偂䍁䅁督求䝁䅣兢求䝁䄴䅤杁䝁䄰兙畂䡁䅕杚桂䝁䅍䅤ㅂ䡁䅉党穂䍁䅁䅡灂䝁䅣䅡瑁䡁䅁党祂䝁䅙睢祂䝁䄰兙畂䝁䅍党杁䝁䅣䅢桂䡁䅯兡畂䝁䅣䅉睂䡁䅉睢歂䡁䅕睙あ䡁䅍䅉浂䝁䄸杣杁䡁䅑䅡求䍁䅁睙ㅂ䡁䅍䅤療䝁䄰䅉浂䡁䅉兙瑂䝁䅫杢湂䍁䅷䅉浂䝁䅫杢求䍁䅁兙祂䡁䅑䅌杁䝁䅅杢歂䍁䅁党畂䝁䅣兡畂䝁䅕党祂䝁䅕䅚杁䝁䄸䅣あ䝁䅫睙穂䍁䅁兢桂䡁䅉睡求䡁䅑督畁䍁䅁䅖潂䝁䅕䅉橂䝁䄸兢睂䝁䅅杢㕂䉁杫督杁䡁䅁杣療䝁䅑兤橂䡁䅑督杁䝁䅅杢歂䍁䅁督求䡁䅉杤灂䝁䅍党穂䍁䅁兙祂䝁䅕䅉睂䡁䅉兡瑂䝁䅅杣灂䝁䅷入杁䡁䅕督求䝁䅑䅉灂䝁䄴䅉橂䝁䄸兢瑂䝁䅕杣橂䝁䅫兙獂䍁䅁杙ㅂ䝁䅫䅢歂䝁䅫杢湂䡁䅍䅌杁䡁䅍兤橂䝁䅧䅉桂䡁䅍䅉療䝁䅙杚灂䝁䅍党杁䝁䅉兤灂䝁䅷䅚灂䝁䄴睚穂䍁䅷䅉潂䝁䄸䅤求䝁䅷督獁䍁䅁兙畂䝁䅑䅉祂䝁䅕䅤桂䝁䅫䅢杁䝁䅍党畂䡁䅑党祂䡁䅍睏杁䝁䅫杢穂䡁䅑兡あ䡁䅕䅤灂䝁䄸杢桂䝁䅷䅉楂䡁䅕兡獂䝁䅑兡畂䝁䅣督杁䝁䅍睢瑂䡁䅁杣灂䡁䅍兡畂䝁䅣䅉求䝁䅑兤橂䝁䅅䅤灂䝁䄸杢杁䝁䅙兙橂䝁䅫䅢灂䡁䅑兡求䡁䅍䅌杁䝁䅧党桂䝁䅷䅤潂䍁䅁睙桂䡁䅉党杁䝁䅙兙橂䝁䅫䅢灂䡁䅑兡求䡁䅍䅌杁䝁䅅杢歂䍁䅁睚療䡁䅙党祂䝁䄴兢求䝁䄴䅤杁䝁䅉兤灂䝁䅷䅚灂䝁䄴睚穂䑁䅳䅉あ䡁䅉兙畂䡁䅍䅣療䡁䅉䅤桂䡁䅑兡療䝁䄴䅉浂䝁䅅睙灂䝁䅷兡あ䝁䅫党穂䍁䅷䅉穂䡁䅕睙潂䍁䅁兙穂䍁䅁兙灂䡁䅉䅣療䡁䅉䅤穂䍁䅁兙畂䝁䅑䅉あ䡁䅉兙畂䡁䅍兡あ䍁䅁䅤求䡁䅉兢灂䝁䄴兙獂䡁䅍䅌杁䝁䅅督杁䡁䅣党獂䝁䅷䅉桂䡁䅍䅉瑂䡁䅕䅢あ䝁䅫兌浂䝁䅅兢灂䝁䅷入杁䡁䅉党穂䝁䅫䅚求䝁䄴䅤灂䝁䅅䅢杁䝁䅉兤灂䝁䅷䅚灂䝁䄴睚穂䍁䄴䅉䩂䡁䅑䅉瑂䝁䅅杣牂䝁䅕䅤穂䍁䅁兡あ䡁䅍䅉桂䡁䅉睙潂䝁䅫䅤求䝁䅍䅤ㅂ䡁䅉兙獂䍁䅁䅣祂䝁䄸䅚ㅂ䝁䅍䅤穂䍁䅁兙畂䝁䅑䅉穂䝁䅕杣㉂䝁䅫睙求䡁䅍䅉あ䝁䅧杣療䡁䅕睚潂䍁䅁䅚灂䡁䅉党橂䡁䅑䅉穂䝁䅅䅢求䡁䅍䅉浂䝁䄸杣橂䝁䅕䅌杁䝁䅫杢歂䝁䅕䅣求䝁䄴䅚求䝁䄴䅤杁䡁䅍兙獂䝁䅕督杁䡁䅉党睂䡁䅉党穂䝁䅕杢あ䝁䅅䅤灂䡁䅙党穂䍁䅷䅉歂䝁䅫督あ䡁䅉兡楂䡁䅕䅤療䡁䅉督獁䍁䅁兙畂䝁䅑䅉湂䝁䅷兙㙂䝁䅫杢湂䍁䅁督ㅂ䝁䅉睙療䝁䄴䅤祂䝁䅅睙あ䝁䄸杣穂䍁䅁兙畂䝁䅑䅉湂䝁䅕杢求䡁䅉兙獂䍁䅁睙療䝁䄴䅤祂䝁䅅睙あ䝁䄸杣穂䑁䅳䅉桂䝁䄴䅚杁䡁䅙兙獂䡁䅕党瑁䝁䅅䅚歂䝁䅕䅚杁䝁䅣䅢桂䡁䅍督杁䝁䅅杢歂䍁䅁兙橂䡁䅉入獂䝁䅫睙穂䍁䅁䅤潂䡁䅉睢ㅂ䝁䅣䅡杁䡁䅉党あ䝁䅅兡獂䍁䅁睙潂䝁䅅兡畂䡁䅍䅌杁䝁䅅督杁䡁䅣党獂䝁䅷䅉桂䡁䅍䅉灂䝁䄴䅚求䡁䅁党畂䝁䅑党畂䡁䅑䅉歂䝁䅫督あ䡁䅉兡楂䡁䅕䅤療䡁䅉督杁䡁䅑睢杁䝁䄰兤穂䝁䅕兤瑂䡁䅍䅌杁䝁䅣兙獂䝁䅷党祂䝁䅫党穂䍁䅷䅉桂䝁䄴䅚杁䝁䄸䅤潂䝁䅕杣杁䝁䅍兤穂䡁䅑睢瑂䝁䅕杣穂䍁䄴䅉啂䝁䅧党杁䝁䅍睢瑂䡁䅁兙畂䡁䅫䅉㍂䝁䅅督杁䝁䅫杢橂䝁䄸杣睂䝁䄸杣桂䡁䅑党歂䍁䅁兡畂䍁䅁免㕁䑁䅑兏杁䝁䅅杢歂䍁䅁兡穂䍁䅁杙桂䡁䅍党歂䍁䅁兡畂䍁䅁兔灂䝁䄴杢求䝁䅅䅣療䝁䅷兡穂䍁䅷䅉乂䝁䅫杢畂䝁䅕督療䡁䅑兙畁䅁䅁桥䅑䡁䕯䅁䉂䡁䅁睢獂䝁䅷睢杁䕁䅍睢瑂䝁䄰党祂䝁䅍兡桂䝁䅷䅉卂䝁䅕兙獂䍁䅁兒穂䡁䅑兙あ䝁䅕䅉䝂䝁䅫杢桂䝁䄴睙求䍁䅷䅉䩂䝁䄴睙畁䍁䅁睢睂䝁䅕杣桂䡁䅑党穂䍁䅁兙穂䍁䅁兙杁䡁䅉党桂䝁䅷䅉求䡁䅍䅤桂䡁䅑党杁䝁䅫杢㉂䝁䅕督あ䝁䄰党畂䡁䅑䅉あ䡁䅉兤穂䡁䅑䅉潁䙁䅉兒䩂䙁䅑克杁䡁䅑䅡桂䡁䅑䅉療䡁䅉兡湂䝁䅫杢桂䡁䅑党穂䍁䅷䅉桂䝁䅍兣ㅂ䝁䅫杣求䡁䅍䅌杁䝁䅫杢㉂䝁䅕督あ䡁䅍䅉灂䝁䄴䅌杁䝁䅅杢歂䍁䅁兢桂䝁䄴兙湂䝁䅕督杁䝁䅍睢瑂䝁䄰党祂䝁䅍兡桂䝁䅷䅉浂䝁䅫杣穂䡁䅑䅉瑂䝁䄸杣あ䝁䅣兙湂䝁䅕䅉獂䝁䄸兙畂䡁䅍䅌杁䡁䅍兤楂䝁䄸杣歂䝁䅫杢桂䡁䅑党杁䝁䅙兡畂䝁䅅杢橂䝁䅫杢湂䡁䅍䅌杁䝁䅅杢歂䍁䅁睢あ䝁䅧党祂䍁䅁睙療䝁䄰兢求䡁䅉睙灂䝁䅅䅢杁䡁䅉党桂䝁䅷䅉求䡁䅍䅤桂䡁䅑党瑁䡁䅉党獂䝁䅅䅤求䝁䅑䅉歂䝁䅕杙あ䍁䅁兡畂䡁䅙党穂䡁䅑兢求䝁䄴䅤穂䍁䄴䅉䩂䡁䅑䅉灂䡁䅍䅉硂䡁䅕兙獂䝁䅫杚灂䝁䅕䅚杁䝁䅅督杁䝁䅅䅉卂䕁䅕兓啂䍁䅁兤畂䝁䅑党祂䍁䅁䅤潂䝁䅕䅉䩂䝁䄴䅤求䡁䅉杢桂䝁䅷䅉卂䝁䅕杤求䝁䄴兤求䍁䅁睑療䝁䅑党畁䍁䅁兑穂䍁䅁兙杁䙁䅉兒䩂䙁䅑䅌杁䝁䅫䅤杁䡁䅣睢ㅂ䝁䅷䅚杁䝁䄴睢あ䍁䅁杙求䍁䅁督ㅂ䝁䅉条求䝁䅍䅤杁䡁䅑睢杁䝁䅙党歂䝁䅕杣桂䝁䅷䅉灂䝁䄴睙療䝁䄰党杁䡁䅑兙㑂䝁䅕督獁䍁䅁兡浂䍁䅁䅤潂䝁䅕䅉橂䝁䄸兢睂䝁䅅杢㕂䍁䅁䅚灂䡁䅍䅤祂䝁䅫杙ㅂ䡁䅑党穂䍁䅁兙あ䍁䅁䅢求䝁䅅督あ䍁䅁兏睁䍁䅕䅉療䝁䅙䅉灂䡁䅑督杁䙁䅉兒䩂䙁䅑䅉あ䝁䅅䅥桂䝁䅉䅢求䍁䅁兡畂䝁䅍睢瑂䝁䅕䅉あ䝁䄸䅉灂䡁䅑督杁䡁䅍䅤療䝁䅍睡潂䝁䄸䅢歂䝁䅕杣穂䍁䄴䅉䉂䡁䅁睢獂䝁䅷睢杁䕁䅍睢瑂䝁䄰党祂䝁䅍兡桂䝁䅷䅉卂䝁䅕兙獂䍁䅁兒穂䡁䅑兙あ䝁䅕䅉䝂䝁䅫杢桂䝁䄴睙求䍁䅷䅉䩂䝁䄴睙畁䍁䅁睤桂䡁䅍䅉灂䝁䄴睙療䡁䅉䅣療䡁䅉兙あ䝁䅕䅚杁䝁䅫杢杁䑁䅉䅍睁䑁䅫䅉桂䝁䄴䅚杁䝁䅫督杁䝁䅉兙穂䝁䅕䅚杁䝁䅫杢杁䕁䄴党㍂䍁䅁兗療䡁䅉睡獁䍁䅁杔求䡁䅣䅉婂䝁䄸杣牂䍁䄴䅁㝂䅆䅁桊䅕䕁䅅䅣療䝁䅷䅢療䍁䅁睒獂䝁䄸杙桂䝁䅷䅉乂䝁䅅杢桂䝁䅣党瑂䝁䅕杢あ䍁䅷䅉䩂䝁䄴睙畁䍁䅁兡穂䍁䅁兙杁䡁䅁杣灂䡁䅙兙あ䝁䅕䅉求䡁䅅兤灂䡁䅑入杁䝁䅙兡祂䝁䄰䅉穂䡁䅁党橂䝁䅫兙獂䝁䅫来灂䝁䄴睚杁䝁䅫杢杁䝁䅫杢㉂䝁䅕督あ䝁䄰党畂䡁䅑督杁䝁䅫杢杁䝁䅍杣求䝁䅑兡あ䍁䅷䅉睂䡁䅉兡㉂䝁䅅䅤求䍁䅁党硂䡁䅕兡あ䡁䅫䅌杁䝁䅫杢浂䡁䅉兙穂䡁䅑杣ㅂ䝁䅍䅤ㅂ䡁䅉党獁䍁䅁督求䝁䅍睢畂䝁䅑兙祂䝁䅫党穂䍁䅁兙畂䝁䅑䅉祂䝁䅕兙獂䍁䅁党穂䡁䅑兙あ䝁䅕䅉瑂䝁䅅杣牂䝁䅕䅤穂䍁䄴䅉啂䝁䅧党杁䝁䅙兡祂䝁䄰䅉睂䡁䅉党浂䝁䅕杣穂䍁䅁䅤療䍁䅁兡畂䡁䅙党穂䡁䅑䅉灂䝁䄴䅉睂䡁䅉兡㉂䝁䅅䅤求䍁䅁兙畂䝁䅑䅉睂䡁䅕杙獂䝁䅫睙杁䝁䄰兙祂䝁䅳党あ䡁䅍杌杁䙁䅑䅡求䍁䅁杚灂䡁䅉兢湁䡁䅍䅉睂䡁䅉兡㉂䝁䅅䅤求䍁䅁党硂䡁䅕兡あ䡁䅫䅉灂䝁䄴杤求䡁䅍䅤瑂䝁䅕杢あ䡁䅍䅉灂䝁䄴睙獂䡁䅕䅚求䍁䅁䅤祂䝁䅅䅚灂䡁䅑兡療䝁䄴兙獂䍁䅁杙ㅂ䡁䅫睢ㅂ䡁䅑督獁䍁䅁杣求䝁䅍兙睂䝁䅫䅤桂䝁䅷兡㙂䝁䅅䅤灂䝁䄸杢獁䍁䅁䅚灂䡁䅍䅤祂䝁䅕督穂䝁䅕䅚杁䝁䅉兤㕂䝁䄸兤あ䡁䅍䅉桂䝁䄴䅚杁䝁䅑党楂䡁䅑䅉灂䝁䄴杤求䡁䅍䅤瑂䝁䅕杢あ䡁䅍䅉灂䝁䄴䅉祂䝁䅕兙獂䍁䅁党穂䡁䅑兙あ䝁䅕䅌杁䝁䅍睢祂䡁䅁睢祂䝁䅅䅤求䍁䅁䅣桂䡁䅉䅤畂䝁䅕杣杁䝁䅉兤㕂䝁䄸兤あ䡁䅍䅌杁䝁䅑兡穂䡁䅑杣求䡁䅍督求䝁䅑䅉桂䡁䅍督求䡁䅑䅌杁䝁䅍睢祂䡁䅁睢祂䝁䅅䅤求䍁䅁睙桂䡁䅉杤求䍁䄰睢ㅂ䡁䅑督獁䍁䅁兢灂䝁䅑䅚獂䝁䅕䅉瑂䝁䅅杣牂䝁䅕䅤獁䍁䅁睚祂䝁䄸睤あ䝁䅧䅌杁䡁䅙党畂䡁䅑兤祂䝁䅕䅉橂䝁䅅䅣灂䡁䅑兙獂䍁䅷䅉あ䡁䅕杣畂䝁䅅杣療䡁䅕杢歂䍁䅷䅉楂䡁䅉兡歂䝁䅣党獁䍁䅁睙療䡁䅉䅣療䡁䅉兙あ䝁䅕䅉祂䝁䅕督あ䡁䅉兤橂䡁䅑兤祂䝁䅫杢湂䍁䅷䅉穂䡁䅁党橂䝁䅫兙獂䍁䅁督灂䡁䅑兤桂䡁䅑兡療䝁䄴䅌杁䝁䅅睙硂䡁䅕兡穂䝁䅫䅤灂䝁䄸杢獁䍁䅁兙畂䝁䅑䅉灂䝁䄴䅚ㅂ䡁䅍䅤祂䡁䅫䅉橂䝁䄸杢穂䝁䄸䅢灂䝁䅑兙あ䝁䅫睢畂䍁䅁䅤祂䝁䅅杢穂䝁䅅睙あ䝁䅫睢畂䡁䅍杌杁䕁䅙睢祂䍁䅁睙祂䝁䅕䅚灂䡁䅑䅉穂䡁䅑杣桂䡁䅑党湂䝁䅫党穂䍁䅷䅉あ䝁䅧党杁䝁䅙兡祂䝁䄰䅉浂䝁䄸睙ㅂ䡁䅍党穂䍁䅁䅤療䍁䅁兡畂䡁䅙党穂䡁䅑䅉灂䝁䄴䅉瑂䡁䅕䅢あ䝁䅫兌穂䝁䅕睙あ䝁䄸杣杁䝁䅍杣求䝁䅑兡あ䍁䅷䅉穂䝁䅕兢灂䍁䄰䅢灂䡁䅅兤灂䝁䅑䅉橂䡁䅉党歂䝁䅫䅤獁䍁䅁䅚灂䡁䅉党橂䡁䅑䅉獂䝁䅕杢歂䝁䅫杢湂䍁䅷䅉浂䝁䅫杣穂䡁䅑䅉獂䝁䅫党畂䍁䅷䅉ㅂ䝁䄴兡あ䡁䅉兙畂䝁䅍䅡求䍁䅷䅉㍂䝁䅧睢獂䝁䅕䅉獂䝁䄸兙畂䡁䅍䅉桂䝁䄴䅚杁䡁䅁杣灂䡁䅙兙あ䝁䅕䅉橂䡁䅉党歂䝁䅫䅤畁䍁䅁䅖潂䝁䅕䅉浂䝁䅫杣瑂䍁䅁䅣祂䝁䄸杤灂䝁䅑党穂䍁䅁兡あ䡁䅍䅉穂䝁䅕杣㉂䝁䅫睙求䡁䅍䅉あ䝁䄸䅉求䝁䄴䅚療䡁䅣兢求䝁䄴䅤杁䝁䅅杢歂䍁䅁督療䡁䅙党祂䝁䅕兡湂䝁䄴䅉㍂䝁䅕兙獂䡁䅑䅡杁䝁䅙兤畂䝁䅑督獁䍁䅁兙穂䍁䅁睤求䝁䅷䅢杁䝁䅅督杁䝁䄸䅤潂䝁䅕杣杁䝁䅫杢穂䡁䅑兡あ䡁䅕䅤灂䝁䄸杢桂䝁䅷䅉桂䝁䄴䅚杁䝁䅫杢歂䝁䅫杤灂䝁䅑兤桂䝁䅷䅉灂䝁䄴杤求䡁䅍䅤療䡁䅉督畁䍁䅁兓あ䍁䅁兢桂䝁䄴兙湂䝁䅕督杁䝁䅍䅢灂䝁䅕杢あ䍁䅁杚療䝁䅍兤穂䝁䅕䅚杁䡁䅁睢祂䡁䅑杚療䝁䅷兡療䡁䅍杌杁䙁䅑䅡求䍁䅁杚灂䡁䅉兢杁䝁䅷兙ㅂ䝁䄴睙潂䝁䅕督杁䝁䅅杢歂䍁䅁兢桂䝁䄴兙湂䝁䅕督杁䝁䅧党歂䝁䅣党杁䝁䅙兤畂䝁䅑督杁䝁䅙睢祂䍁䅁兡あ䡁䅍䅉橂䝁䅷兡求䝁䄴䅤穂䍁䄴䅉䩂䡁䅑䅉桂䝁䅷督療䍁䅁兢桂䝁䄴兙湂䝁䅕督杁䡁䅉党桂䝁䅷䅉求䡁䅍䅤桂䡁䅑党杁䝁䅙兤畂䝁䅑督杁䝁䅅杢歂䍁䅁䅣祂䝁䅫杤桂䡁䅑党杁䝁䅕兣ㅂ䝁䅫䅤㕂䍁䅁杚ㅂ䝁䄴䅚穂䍁䅁杚療䡁䅉䅉灂䡁䅑督杁䝁䅍䅢灂䝁䅕杢あ䡁䅍杌杁䙁䅑䅡求䍁䅁杚灂䡁䅉兢杁䝁䅫杢㉂䝁䅕督あ䡁䅍䅉灂䝁䄴䅉あ䝁䅧党杁䝁䅙兡㑂䝁䅕䅚杁䝁䅫杢橂䝁䄸兢求䍁䅁兙畂䝁䅑䅉桂䝁䅷䅤求䡁䅉杢桂䡁䅑兡㉂䝁䅕䅉灂䝁䄴杤求䡁䅍䅤瑂䝁䅕杢あ䍁䅁兢桂䡁䅉睡求䡁䅑督杁䝁䅅睙祂䝁䄸督穂䍁䅁䅤潂䝁䅕䅉湂䝁䅷睢楂䝁䅕杌杁䕁䅫䅤穂䍁䅁杚灂䡁䅧党歂䍁䅁兡畂䝁䅍睢瑂䝁䅕䅉灂䝁䄴杤求䡁䅍䅤瑂䝁䅕杢あ䡁䅍䅉灂䝁䄴睙獂䡁䅕䅚求䍁䅁兡畂䝁䅍睢瑂䝁䅕兌療䡁䅉兡求䝁䄴䅤求䝁䅑䅉穂䝁䅕杢灂䝁䄸杣杁䝁䅷睢桂䝁䄴督獁䍁䅁杙療䝁䄴䅚穂䍁䅷䅉橂䝁䄸䅢獂䝁䅅䅤求䡁䅉兙獂䝁䅫来求䝁䅑䅉獂䝁䄸兙畂䍁䅁睢楂䝁䅷兡湂䝁䅅䅤灂䝁䄸杢穂䍁䅷䅉穂䡁䅑杣ㅂ䝁䅍䅤ㅂ䡁䅉党歂䍁䅁睙祂䝁䅕䅚灂䡁䅑䅌杁䝁䄸䅣睂䝁䄸杣あ䡁䅕杢灂䡁䅍䅤灂䝁䅍䅉橂䡁䅉党歂䝁䅫䅤獁䍁䅁杢療䝁䄴兌睂䝁䅕杣浂䝁䄸杣瑂䝁䅫杢湂䍁䅁䅢療䝁䅅杢穂䍁䅷䅉歂䝁䅫督あ䡁䅉党穂䡁䅍党歂䍁䅁䅚求䝁䅉䅤獁䍁䅁兢求䡁䅯来桂䝁䄴兡畂䝁䅕䅉歂䝁䅕杙あ䍁䅷䅉桂䝁䄴䅚杁䡁䅙兙獂䡁䅕党杁䝁䄸杣灂䝁䅕杢あ䝁䅕䅚杁䝁䅙兡㑂䝁䅕䅚杁䝁䅫杢橂䝁䄸兢求䍁䅁督求䝁䅍兤祂䝁䅫䅤灂䝁䅕督畁䍁䅁䅖潂䝁䅕䅉浂䝁䅫杣瑂䍁䅁督求䝁䅕睡穂䍁䅁䅤療䍁䅁兡畂䡁䅙党穂䡁䅑䅉灂䝁䄴䅉橂䝁䅧党瑂䝁䅫睙桂䝁䅷督獁䍁䅁睙療䝁䄰兢療䝁䅑兡あ䝁䅫党穂䍁䅷䅉橂䝁䄸杢穂䡁䅕兢求䡁䅉䅉桂䝁䄴䅚杁䡁䅉党あ䝁䅅兡獂䍁䅷䅉療䝁䅫䅢杁䝁䅅杢歂䍁䅁睚桂䡁䅍䅌杁䝁䄰党あ䝁䅅䅢穂䍁䅷䅉瑂䝁䅫杢灂䝁䄴睚獁䍁䅁兙湂䡁䅉兡橂䡁䅕䅢あ䡁䅕杣求䍁䅷䅉橂䝁䄸兢瑂䝁䄸䅚灂䡁䅑兡求䡁䅍䅌杁䝁䅑兡穂䡁䅑杣灂䝁䅉兤あ䝁䅫睢畂䍁䅁兙畂䝁䅑䅉あ䡁䅉兙畂䡁䅍䅣療䡁䅉䅤桂䡁䅑兡療䝁䄴䅌杁䝁䅙兡畂䝁䅅杢橂䝁䅫兙獂䍁䅁兙畂䝁䅑䅉楂䡁䅕督灂䝁䄴党穂䡁䅍䅉穂䝁䅕杣㉂䝁䅫睙求䡁䅍䅌杁䝁䄰兙畂䡁䅕杚桂䝁䅍䅤ㅂ䡁䅉兡畂䝁䅣䅉桂䝁䄴䅚杁䝁䅫杢歂䡁䅕督あ䡁䅉兡桂䝁䅷䅌杁䝁䄰党歂䝁䅫兙杁䝁䅑兡穂䡁䅑杣灂䝁䅉兤あ䝁䅫睢畂䍁䅷䅉橂䝁䅅杙獂䝁䅕䅌杁䝁䅕杢あ䝁䅕杣あ䝁䅅兡畂䝁䄰党畂䡁䅑䅉桂䝁䄴䅚杁䝁䅷党灂䡁䅍兤祂䝁䅕䅌杁䡁䅑党獂䝁䅕睙療䝁䄰䅌杁䡁䅑党橂䝁䅧杢療䝁䅷睢湂䡁䅫䅌杁䝁䄴兙あ䡁䅕杣桂䝁䅷䅉祂䝁䅕督療䡁䅕杣橂䝁䅕督獁䍁䅁党畂䝁䅕杣湂䡁䅫䅌杁䡁䅁兙橂䝁䅳兙湂䝁䅫杢湂䍁䅁兙畂䝁䅑䅉瑂䝁䅅䅤求䡁䅉兡桂䝁䅷督獁䍁䅁兙畂䝁䅑䅉穂䝁䅅䅤求䝁䅷䅢灂䡁䅑党杁䝁䅅杢歂䍁䅁睤灂䡁䅉党獂䝁䅕督穂䍁䅁兡畂䝁䅑兤穂䡁䅑杣灂䝁䅕督畁䍁䅁兓あ䍁䅁兙獂䡁䅍睢杁䝁䅙睢橂䡁䅕督求䡁䅍䅉療䝁䄴䅉橂䝁䅷党桂䝁䄴䅉求䝁䄴党祂䝁䅣入獁䍁䅁督ㅂ䡁䅍䅤桂䝁䅫杢桂䝁䅉䅢求䍁䅁兡畂䝁䅑兤穂䡁䅑杣㕂䍁䅷䅉橂䝁䅷兡瑂䝁䅅䅤求䍁䅁督療䝁䅷兤あ䝁䅫睢畂䡁䅍䅌杁䝁䅕杢求䡁䅉睚㕂䍁䅁䅤祂䝁䅅杢穂䝁䅫䅤灂䝁䄸杢獁䍁䅁兡畂䝁䅑兤穂䡁䅑杣灂䝁䅅䅢杁䝁䅑党橂䝁䅅杣楂䝁䄸杢灂䡁䅯兙あ䝁䅫睢畂䍁䅷䅉穂䡁䅕督あ䝁䅅兡畂䝁䅅杙獂䝁䅕䅉瑂䝁䄸杙灂䝁䅷兡あ䡁䅫䅌杁䡁䅍兤穂䡁䅑兙灂䝁䄴兙楂䝁䅷党杁䡁䅉党穂䝁䄸兤祂䝁䅍党杁䡁䅕督求䍁䅷䅉桂䝁䄴䅚杁䡁䅍兤穂䡁䅑兙灂䝁䄴兙楂䝁䅷党杁䡁䅉党桂䝁䅷䅉求䡁䅍䅤桂䡁䅑党畁䍁䅁兓あ䍁䅁督求䝁䅕睡穂䍁䅁䅤療䍁䅁兡畂䡁䅙党穂䡁䅑䅉灂䝁䄴䅉橂䝁䄸兢睂䝁䅅杢灂䝁䅕督杁䝁䅉兙穂䝁䅕䅚杁䝁䅫杢杁䝁䅅睙祂䝁䄸督穂䍁䅁兑浂䡁䅉兡橂䝁䅅䅌杁䕁䅅督灂䝁䅅䅌杁䕁䄴睢祂䡁䅑䅡杁䕁䅅兢求䡁䅉兡橂䝁䅅䅉㍂䝁䅫䅤潂䍁䅁兙杁䝁䅙睢橂䡁䅕督杁䝁䄸杢杁䙁䅕杢灂䡁䅑党歂䍁䅁睕あ䝁䅅䅤求䡁䅍䅌杁䙁䅣党穂䡁䅑党祂䝁䄴䅉䙂䡁䅕杣療䡁䅁党杁䝁䅅杢歂䍁䅁兒ㅂ䡁䅉睢睂䝁䅕杌杁䕁䅫䅤杁䝁䅕兢睂䝁䅷睢㕂䡁䅍䅉桂䍁䅁睙療䝁䄰杙灂䝁䄴兙あ䝁䅫睢畂䍁䅁睢浂䍁䅁睙療䝁䄴䅤祂䝁䅅杣灂䝁䅅杢獁䍁䅁杤桂䝁䅷兤求䍁䅷䅉桂䝁䄴䅚杁䝁䅑兡穂䡁䅑杣求䡁䅍督求䝁䅑䅉穂䡁䅑杣桂䡁䅑党湂䝁䅫党穂䍁䅁䅤療䍁䅁兢桂䝁䅳党杁䝁䅫䅤穂䍁䅁兡畂䡁䅙党穂䡁䅑兢求䝁䄴䅤穂䍁䄴䅉啂䝁䅧党杁䝁䅙兡祂䝁䄰䅉穂䝁䅕党牂䡁䅍䅉あ䝁䄸䅉瑂䝁䅅睡求䍁䅁兡畂䡁䅙党穂䡁䅑兢求䝁䄴䅤穂䍁䅁兡畂䍁䅁䅤潂䝁䅕䅉祂䝁䅅杢湂䝁䅕䅉療䝁䅙䅉歁䑁䅣兎杁䝁䄰兡獂䝁䅷兡療䝁䄴䅉桂䝁䄴䅚杁䍁䅑免ㅁ䑁䅁䅍杁䝁䄰兡獂䝁䅷兡療䝁䄴杌杁䙁䅑䅡求䍁䅁杚灂䡁䅉兢杁䡁䅍党求䝁䅳督杁䡁䅑睢杁䝁䅫杢㉂䝁䅕督あ䍁䅁兡畂䍁䅁睙療䝁䄰䅣桂䝁䄴兡求䡁䅍䅉㍂䝁䅫䅤潂䍁䅁兒畂䡁䅑党祂䡁䅁杣灂䡁䅍党杁䡁䅙兙獂䡁䅕党杁䝁䅉党あ䡁䅣党求䝁䄴䅉歁䑁䅣兎睁䍁䅁兢灂䝁䅷䅢灂䝁䄸杢杁䡁䅑睢杁䍁䅑杍ㅁ䑁䅁䅍杁䝁䄰兡獂䝁䅷兡療䝁䄴杌杁䙁䅑䅡求䍁䅁杚灂䡁䅉兢杁䝁䅍睢畂䝁䅑兤橂䡁䅑督杁䝁䅫杢瑁䝁䅧睢ㅂ䡁䅍党杁䡁䅉党穂䝁䅕兙祂䝁䅍䅡杁䡁䅑睢杁䝁䅍杣求䝁䅅䅤求䍁䅁兡あ䡁䅍䅉灂䝁䄴杤求䡁䅍䅤瑂䝁䅕杢あ䍁䅁䅣療䡁䅉䅤浂䝁䄸䅢灂䝁䄸杌杁䕁䅫䅤杁䡁䅍党求䝁䅳督杁䡁䅑睢杁䝁䅅睙硂䡁䅕兡祂䝁䅕䅉瑂䝁䅫杢療䡁䅉兡あ䡁䅫䅉桂䝁䄴䅚杁䝁䄰兙煂䝁䄸杣灂䡁䅑入杁䡁䅁睢穂䝁䅫䅤灂䝁䄸杢穂䍁䅁兡畂䍁䅁兡あ䡁䅍䅉睂䝁䄸杣あ䝁䅙睢獂䝁䅫睢杁䝁䅍睢瑂䡁䅁兙畂䝁䅫党穂䍁䄴䅉䉂䡁䅁睢獂䝁䅷睢杁䕁䅣䅢療䝁䅉兙獂䍁䅁兔桂䝁䄴兙湂䝁䅕兢求䝁䄴䅤獁䍁䅁兓畂䝁䅍杌杁䡁䅣兙穂䍁䅁杚療䡁䅕杢歂䝁䅕䅚杁䝁䅫杢杁䑁䅅兏㕁䑁䅁䅉桂䝁䄴䅚杁䝁䅫督杁䝁䅧党桂䝁䅑兣ㅂ䝁䅅杣あ䝁䅕杣求䝁䅑䅉灂䝁䄴䅉佂䝁䅕睤杁䙁䅫睢祂䝁䅳䅌杁䕁䄴党㍂䍁䅁兗療䡁䅉睡杁䡁䅣兡あ䝁䅧䅉桂䝁䅑䅚灂䡁䅑兡療䝁䄴兙獂䍁䅁睢浂䝁䅙兡橂䝁䅕督杁䝁䅫杢杁䕁䄴睢祂䡁䅑䅡杁䕁䅅兢求䡁䅉兡橂䝁䅅䅌杁䕁䅅督灂䝁䅅䅌杁䕁䅅杚祂䝁䅫睙桂䍁䅁兙畂䝁䅑䅉䙂䡁䅕杣療䡁䅁党畁䅁䅁剦䅑佁䱷䅁䉂䡁䅁䅣䝂䝁䄸䅢灂䝁䄸䅌杁䕁䅫杢橂䍁䄴䅌杁䡁䅑睢湂䝁䅕䅤潂䝁䅕杣杁䡁䅣兡あ䝁䅧䅉灂䡁䅑督杁䡁䅍兤楂䡁䅍兡歂䝁䅫兙祂䝁䅫党穂䍁䅷䅉睂䡁䅉睢㉂䝁䅫䅚求䡁䅍䅉橂䝁䅷睢ㅂ䝁䅑兌楂䝁䅅督求䝁䅑䅉睂䝁䅷兙あ䝁䅙睢祂䝁䄰䅉浂䝁䄸杣杁䡁䅑䅡求䍁䅁杣求䝁䅅䅢杁䝁䅕督あ䝁䅅䅤求䍁䅁兡畂䝁䅑兤穂䡁䅑杣㕂䍁䅁兡畂䍁䅁䅤潂䝁䅕䅉噂䝁䄴兡あ䝁䅕䅚杁䙁䅍䅤桂䡁䅑党穂䍁䄴䅉啂䝁䅧党杁䝁䅍睢瑂䡁䅁兙畂䡁䅫䅉睂䡁䅉睢㉂䝁䅫䅚求䡁䅍䅉桂䍁䅁睙獂䝁䄸兤歂䍁䄰杙桂䡁䅍党歂䍁䅁䅣獂䝁䅅䅤浂䝁䄸杣瑂䍁䅁䅤潂䝁䅅䅤杁䝁䅅督穂䝁䅫督あ䍁䅁睤灂䡁䅑䅡杁䝁䅷党桂䡁䅍兡畂䝁䅣䅌杁䝁䄰兙灂䝁䄴䅤求䝁䄴兙畂䝁䅍党獁䍁䅁兙橂䝁䅍睢ㅂ䝁䄴䅤灂䝁䄴睚獁䍁䅁兙畂䝁䅑䅉療䡁䅑䅡求䡁䅉䅉楂䡁䅕督灂䝁䄴党穂䡁䅍䅉橂䡁䅉兡あ䝁䅫睙桂䝁䅷䅉あ䝁䅅督牂䡁䅍睏杁䝁䅫杢橂䝁䅷兤歂䝁䅕督杁䝁䅣党畂䝁䅕杣桂䡁䅑兡㉂䝁䅕䅉䉂䕁䅫䅉あ䝁䄸䅉桂䝁䄴督㍂䝁䅕杣杁䡁䅅兤求䡁䅍䅤灂䝁䄸杢穂䍁䅷䅉睂䝁䅕杣浂䝁䄸杣瑂䍁䅁䅤桂䡁䅍睡穂䍁䅷䅉桂䝁䄴䅚杁䝁䅅兤あ䝁䄸兢桂䡁䅑党杁䝁䅍睢瑂䝁䄰睢畂䍁䅁睤療䡁䅉睡浂䝁䅷睢㍂䡁䅍睏杁䝁䅅杢歂䍁䅁睢あ䝁䅧党祂䍁䅁䅤求䝁䅍䅡畂䝁䄸䅢療䝁䅣入杁䝁䅅杢歂䍁䅁督求䡁䅉杤灂䝁䅍党穂䍁䅁睢浂䝁䅙党祂䝁䅕䅚杁䝁䅉入杁䡁䅑䅡灂䡁䅉䅚杁䡁䅁兙祂䡁䅑兡求䡁䅍杌杁䕁䅫䅤杁䝁䄸杚浂䝁䅕杣穂䍁䅁兑睂䡁䅁杒療䝁䅷兡療䍁䅁䅕祂䝁䄸䅣求䡁䅉䅤㕂䍁䅁兔桂䝁䄴兙湂䝁䅕杣杁䕁䅍睢祂䝁䅕䅌杁䝁䅅䅉睂䝁䅷兙あ䝁䅙睢祂䝁䄰䅉あ䝁䅧兙あ䍁䅁䅣祂䝁䄸杤灂䝁䅑党穂䍁䅁䅤潂䝁䅕䅉楂䝁䅅督灂䝁䅍䅉浂䡁䅕杢橂䡁䅑兡療䝁䄴兙獂䝁䅫䅤灂䝁䅕督杁䡁䅉党硂䡁䅕兡祂䝁䅕䅚杁䡁䅑睢杁䝁䄸䅣求䡁䅉兙あ䝁䅕䅉桂䍁䅁䅣祂䝁䄸䅣求䡁䅉䅤㕂</t>
  </si>
  <si>
    <t>䍁䅁兢桂䝁䄴兙湂䝁䅕兢求䝁䄴䅤杁䝁䅉兤穂䝁䅫杢求䡁䅍督獁䍁䅁兙穂䍁䅁睤求䝁䅷䅢杁䝁䅅督杁䡁䅍党祂䡁䅙党穂䍁䅁兙穂䍁䅁兙杁䡁䅍入穂䡁䅑党瑂䍁䅁睢浂䍁䅁杣求䝁䅍睢祂䝁䅑睏杁䕁䅅䅣睂䕁䅙睢獂䝁䅫睢杁䙁䅁杣療䡁䅁党祂䡁䅑入杁䕁䄰兙畂䝁䅅睚求䡁䅉䅉兂䝁䅷兤穂䍁䅷䅉㍂䝁䅧兡橂䝁䅧䅉療䝁䅙杚求䡁䅉督杁䝁䅧睢ㅂ䡁䅍兡畂䝁䅣䅉瑂䝁䅅杢桂䝁䅣党瑂䝁䅕杢あ䍁䅷䅉穂䡁䅑兤歂䝁䅕杢あ䍁䅁䅡療䡁䅕督灂䝁䄴睚杁䝁䄰兙畂䝁䅅睚求䝁䄰党畂䡁䅑䅌杁䝁䅍睢瑂䡁䅁䅢求䡁䅧䅉桂䝁䅍睙療䡁䅕杢あ䝁䅫杢湂䍁䅷䅉桂䝁䅑杤桂䝁䄴睙求䝁䅑䅉歂䝁䅅䅤桂䍁䅁兙畂䝁䅅䅢㕂䡁䅍兡穂䍁䅷䅉ㅂ䡁䅍党祂䍁䄰䅚求䝁䅙兡畂䝁䅕䅚杁䝁䅙兡求䝁䅷䅚杁䝁䅍兤穂䡁䅑睢瑂䝁䅫来桂䡁䅑兡療䝁䄴䅌杁䝁䅅杢歂䍁䅁党畂䝁䅧兙畂䝁䅍党歂䍁䅁睙ㅂ䡁䅍䅤療䝁䄰党祂䍁䅁督ㅂ䡁䅁䅣療䡁䅉䅤杁䡁䅍党祂䡁䅙兡橂䝁䅕督㝁䍁䅁兑睂䡁䅁杒療䝁䅷兡療䍁䅁䅕祂䝁䄸䅣求䡁䅉䅤㕂䍁䅁兔桂䝁䄴兙湂䝁䅕杣杁䕁䄰兙㑂䍁䅁䅤潂䝁䅅䅤杁䡁䅁杣療䡁䅙兡歂䝁䅕督杁䝁䅍兤穂䡁䅑睢瑂䝁䅕杣杁䡁䅉党獂䝁䅅䅤灂䝁䄸杢穂䝁䅧兡睂䍁䅁兢桂䝁䄴兙湂䝁䅕兢求䝁䄴䅤杁䡁䅑睢療䝁䅷督獁䍁䅁兤穂䝁䅕杣瑁䝁䅑党浂䝁䅫杢求䝁䅑䅉浂䝁䅫党獂䝁䅑䅉橂䡁䅕督あ䝁䄸兢灂䡁䅯兙あ䝁䅫睢畂䍁䅷䅉浂䡁䅕䅢獂䍁䅁䅚桂䡁䅑兙楂䝁䅅督求䍁䅁兙橂䝁䅍党穂䡁䅍䅉あ䝁䅧杣療䡁䅕睚潂䍁䅁兙杁䡁䅉党桂䝁䅑睌㍂䡁䅉兡あ䝁䅕䅉桂䡁䅁䅣獂䝁䅫睙桂䡁䅑兡療䝁䄴䅉睂䡁䅉睢湂䡁䅉兙瑂䝁䄰兡畂䝁䅣䅉灂䝁䄴䅤求䡁䅉杚桂䝁䅍党獁䍁䅁兙畂䝁䅑䅉橂䡁䅕督あ䝁䄸兢求䡁䅉䅉穂䡁䅕䅣睂䝁䄸杣あ䍁䅁杣求䡁䅍睢ㅂ䡁䅉睙求䍁䅁督求䡁䅉杤灂䝁䅍党穂䑁䅳䅉桂䝁䄴䅚杁䕁䅅䅣睂䕁䅙睢獂䝁䅫睢杁䕁䅫杢㉂䝁䅕督あ䝁䄰党畂䡁䅑䅉乂䝁䅅杢桂䝁䅣党祂䍁䅷䅉桂䍁䅁督療䝁䅙䅤㍂䝁䅅杣求䍁䅁䅤潂䝁䅅䅤杁䝁䄸杚浂䝁䅕杣穂䍁䅁兡畂䡁䅙党穂䡁䅑兢求䝁䄴䅤杁䝁䄰兙畂䝁䅅睚求䝁䄰党畂䡁䅑䅌杁䝁䅅督穂䝁䅕䅤杁䝁䄰兙畂䝁䅅睚求䝁䄰党畂䡁䅑䅌杁䝁䅅杢歂䍁䅁杣求䝁䅷兙あ䝁䅫睢畂䡁䅍䅡灂䡁䅁䅉瑂䝁䅅杢桂䝁䅣党瑂䝁䅕杢あ䍁䅁督療䝁䅷兤あ䝁䅫睢畂䡁䅍杌杁䙁䅑䅡求䍁䅁睙療䝁䄰䅣桂䝁䄴入杁䝁䅅䅢穂䝁䄸䅉睂䡁䅉睢㉂䝁䅫䅚求䡁䅍䅉㉂䝁䅅䅢ㅂ䝁䅕兌桂䝁䅑䅚求䝁䅑䅉穂䝁䅕杣㉂䝁䅫睙求䡁䅍䅌杁䡁䅣䅡灂䝁䅍䅡杁䝁䅅杣求䍁䅁䅚求䡁䅍兡湂䝁䄴党歂䍁䅁䅤療䍁䅁党畂䝁䅧兙畂䝁䅍党獁䍁䅁兙ㅂ䡁䅑睢瑂䝁䅅䅤求䍁䅷䅉桂䝁䄴䅚杁䡁䅍䅤祂䝁䅕兙瑂䝁䅷兡畂䝁䅕䅉楂䡁䅕督灂䝁䄴党穂䡁䅍兌橂䡁䅉兡あ䝁䅫睙桂䝁䅷䅉睂䡁䅉睢橂䝁䅕督穂䝁䅕督杁䝁䅅杢歂䍁䅁睤療䡁䅉睡浂䝁䅷睢㍂䡁䅍䅉浂䝁䄸杣杁䡁䅁杣療䡁䅁党祂䡁䅑入杁䝁䄰兙畂䝁䅅睚求䝁䄰党畂䡁䅑䅉楂䡁䅕督灂䝁䄴党穂䡁䅍党穂䍁䅷䅉穂䡁䅕睙潂䍁䅁兙穂䍁䅁党獂䝁䅕睙あ䡁䅉睢畂䝁䅫睙杁䡁䅁兙㕂䝁䄰党畂䡁䅑䅌杁䡁䅑党畂䝁䅅杢あ䍁䅁督橂䡁䅉党求䝁䄴兡畂䝁䅣䅌杁䝁䅅杢歂䍁䅁杣灂䡁䅍睡杁䝁䄰兡あ䝁䅫睚桂䡁䅑兡療䝁䄴䅉穂䝁䅕杣㉂䝁䅫睙求䡁䅍杌杁䕁䅅䅣睂䕁䅙睢獂䝁䅫睢獁䍁䅁兓畂䝁䅍杌杁䡁䅣兙穂䍁䅁兡畂䝁䅍睢祂䡁䅁睢祂䝁䅅䅤求䝁䅑䅉灂䝁䄴䅉祁䑁䅁䅍㉁䍁䅁兙畂䝁䅑䅉灂䡁䅍䅉潂䝁䅕兙歂䡁䅅兤桂䡁䅉䅤求䡁䅉党歂䍁䅁兡畂䍁䅁睕桂䝁䄴䅤桂䍁䅁村桂䡁䅉杙桂䡁䅉兙獁䍁䅁睑桂䝁䅷兡浂䝁䄸杣畂䝁䅫兙畁䅁䅁硦䅑䉁䄴䅁䉂䡁䅁䅣桂䡁䅉党獂䍁䅁杕求䡁䅑兙灂䝁䅷䅁噂杂䅁䅔䅁䕁䅅䅣睂䝁䅅杣求䝁䅷䅌杁䕁䅅睙橂䝁䅕督穂䝁䄸杣灂䝁䅕督杁䝁䅅杢歂䍁䅁䅔ㅂ䡁䅧兤祂䡁䅫䅉䡂䝁䄸睢歂䡁䅍䅁桄杂䅁杅䅧䕁䅅䅣睂䝁䅷党杁䕁䅧睢穂䡁䅁兡あ䝁䅅䅢灂䡁䅑入杁䙁䅉兒䩂䙁䅑䅌杁䕁䅫杢橂䍁䄴䅌杁䝁䅙睢祂䝁䄰党歂䍁䅁兡畂䍁䅁杔療䡁䅙党瑂䝁䅉党祂䍁䅁杍睁䑁䅁睎杁䝁䅅督杁䝁䅅䅉坂䝁䅫杣湂䝁䅫杢灂䝁䅅䅉橂䝁䄸杣睂䝁䄸杣桂䡁䅑兡療䝁䄴䅌杁䡁䅑睢湂䝁䅕䅤潂䝁䅕杣杁䡁䅣兡あ䝁䅧䅉灂䡁䅑督杁䡁䅣䅡療䝁䅷䅢㕂䍁䄰睢㍂䝁䄴党歂䍁䅁督ㅂ䝁䅉督灂䝁䅑兡桂䡁䅉兡求䡁䅍䅉潁䡁䅑䅡求䍁䅁䍈䑂䝁䄸兢睂䝁䅅杢㕂䉁朰克獁䍁䅁兡穂䍁䅁兙杁䡁䅍党獂䝁䅙兌桂䝁䅑杤灂䡁䅍党歂䍁䅁杣求䝁䅅䅢杁䝁䅕督あ䝁䅅䅤求䍁䅁兡畂䡁䅙党穂䡁䅑兢求䝁䄴䅤杁䡁䅑杣ㅂ䡁䅍䅤杁䍁䅧䍈卂䕁䅕兓啂䉁朰克杁䡁䅑䅡桂䡁䅑䅉灂䝁䄴杤求䡁䅍䅤穂䍁䅁兡畂䍁䅁兡畂䝁䅍睢瑂䝁䅕兌睂䡁䅉睢歂䡁䅕睙灂䝁䄴睚杁䡁䅉党桂䝁䅷䅉求䡁䅍䅤桂䡁䅑党獁䍁䅁䅣祂䝁䅫兢桂䡁䅉兡獂䡁䅫䅉灂䝁䄴䅉あ䝁䅧党杁䝁䅷睢歂䝁䅣兡畂䝁䅣䅉穂䝁䅕睙あ䝁䄸杣獁䍁䅁兡畂䍁䅁䅤潂䝁䅕䅉噂䝁䄴兡あ䝁䅕䅚杁䙁䅍䅤桂䡁䅑党穂䍁䅁䅋捁䙉䅕杌呂䍁䄴午灁䍁䄴䅉啂䝁䅧党杁䕁䅍睢瑂䡁䅁兙畂䡁䅫升穂䍁䅁杚灂䡁䅍睙桂䝁䅷䅉㕂䝁䅕兙祂䍁䅁党畂䝁䅑䅉灂䡁䅍䅉䕂䝁䅕睙求䝁䄰杙求䡁䅉䅉穁䑁䅅杌杁䙁䅑䅡求䍁䅁睑療䝁䄰䅣桂䝁䄴入杁䝁䅧兙穂䍁䅁杢療䍁䅁杚療䡁䅉党灂䝁䅣杢杁䝁䄸䅣求䡁䅉兙あ䝁䅫睢畂䡁䅍䅉療䡁䅉䅉桂䡁䅍督求䡁䅑督獁䍁䅁兙畂䝁䅑䅉灂䡁䅑督杁䝁䄸䅣求䡁䅉兙あ䝁䅫杢湂䍁䅁督あ䡁䅉兤橂䡁䅑兤祂䝁䅕䅉灂䝁䄴睙獂䡁䅕䅚求䡁䅍䅉療䝁䄴䅢㕂䍁䅁睢畂䝁䅕䅉祂䝁䅕䅣療䡁䅉䅤桂䝁䅉䅢求䍁䅁督求䝁䅣兢求䝁䄴䅤畁䍁䅁兑獂䡁䅑䅡療䡁䅕睚潂䍁䅁䅤潂䝁䅕䅉䑂䝁䄸兢睂䝁䅅杢㕂䍁䅁䅡桂䡁䅍䅉灂䝁䄴䅤求䡁䅉党穂䡁䅑督杁䝁䅫杢杁䡁䅁睢あ䝁䅕杢あ䝁䅫兙獂䍁䅁杤桂䡁䅉兡桂䝁䅉䅢求䍁䅁兡畂䡁䅑党祂䝁䅕督あ䍁䅁党畂䡁䅑兡あ䝁䅫党穂䍁䅁䅤潂䡁䅉睢ㅂ䝁䅣䅡杁䝁䅫䅤穂䍁䅁䅣ㅂ䡁䅉睙潂䝁䅅督求䍁䅁睙療䝁䄰兢灂䡁䅑兢求䝁䄴䅤穂䍁䅷䅉灂䡁䅑䅉灂䡁䅍䅉畂䝁䄸䅤杁䡁䅑䅡求䍁䅁䅣祂䝁䅫兢桂䡁䅉入杁䝁䅉党畂䝁䅕杚灂䝁䅍兡桂䡁䅉入杁䝁䅅督杁䡁䅑䅡求䍁䅁睑療䝁䄰䅣桂䝁䄴入杁䝁䅑睢求䡁䅍䅉畂䝁䄸䅤杁䝁䅧兙㉂䝁䅕䅉桂䝁䄴入杁䝁䅕䅢求䝁䄰党畂䡁䅑督杁䝁䄸杚杁䡁䅁睢㍂䝁䅕杣杁䝁䅫杢杁䡁䅑䅡求䍁䅁䅚求䝁䅍兡穂䝁䅫睢畂䍁䄰兢桂䝁䅳兡畂䝁䅣䅉睂䡁䅉睢橂䝁䅕督穂䍁䅁睢浂䍁䅁䅤潂䝁䅕督求䍁䅁党畂䡁䅑兡あ䝁䅫党穂䑁䅳䅉あ䝁䅧党祂䝁䅕杚療䡁䅉党獁䍁䅁䅤潂䝁䅕䅉䑂䝁䄸兢睂䝁䅅杢㕂䍁䅁䅚療䝁䅕督杁䝁䄴睢あ䍁䅁睙療䝁䄴督療䝁䅷兡歂䝁䅅䅤求䍁䅁䅤潂䝁䅕䅉求䝁䄴䅤灂䡁䅑兡求䡁䅍杌杁䕁䅅督杁䝁䄸杚杁䕁䄰兙祂䝁䅍䅡杁䑁䅍免獁䍁䅁杍睁䑁䅉䅎獁䍁䅁䅤潂䝁䅕䅉䑂䝁䄸兢睂䝁䅅杢㕂䍁䅁睢㍂䝁䄴党歂䍁䅁杍祁䑁䅑䅉潂䝁䄸䅤求䝁䅷督杁䡁䅣兡あ䝁䅧䅉桂䝁䄴䅉桂䝁䅣睚祂䝁䅕睚桂䡁䅑党杁䝁䄸杚杁䑁䅉兏獁䑁䅧䅏㉁䍁䅁睚ㅂ䝁䅕督あ䍁䅁杣療䝁䄸兢穂䍁䅁䅢療䝁䅍兙あ䝁䅕䅚杁䝁䅫杢杁䑁䅍睎杁䡁䅍䅤桂䡁䅑党穂䍁䅁兙畂䝁䅑䅉あ䝁䅧党杁䕁䅑兡穂䡁䅑杣灂䝁䅍䅤杁䝁䄸杚杁䕁䅍睢獂䡁䅕兢楂䝁䅫兙杁䍁䅧䍈䕂䍁䄴睑畁䉁朰克畁䍁䅁䅖潂䝁䅕䅉䑂䝁䄸兢睂䝁䅅杢㕂䉁杫督杁䝁䅍睢瑂䝁䄰睢畂䍁䅁督潂䝁䅅杣求䡁䅍䅉桂䡁䅉党杁䝁䅷兡穂䡁䅑党歂䍁䅁睢畂䍁䅁䅤潂䝁䅕䅉佂䝁䅕睤杁䙁䅫睢祂䝁䅳䅉呂䡁䅑睢橂䝁䅳䅉䙂䡁䅧睙潂䝁䅅杢湂䝁䅕䅉潁䉁杷杔婂䙁䅍兒摁䍉䅫䅉ㅂ䝁䄴䅚求䡁䅉䅉あ䝁䅧党杁䡁䅑兡橂䝁䅳党祂䍁䅁督㕂䝁䄰杙療䝁䅷䅉捁䕉䅅䅕䵂䕁䅕杌摁䅉䅁硧䅑䅁乑䅁䉂䡁䅁䅣獂䝁䅕䅉䩂䝁䄴睙畁䍁䅁䅚求䡁䅍兡湂䝁䄴督獁䍁䅁兢桂䝁䄴兤浂䝁䅅睙あ䡁䅕杣求䡁䅍䅌杁䝁䅅杢歂䍁䅁兢桂䡁䅉睡求䡁䅑督杁䡁䅍兢桂䡁䅉䅤睂䝁䅧睢畂䝁䅕督獁䍁䅁䅣求䡁䅉督療䝁䄴兙獂䍁䅁睙療䝁䄰䅣ㅂ䡁䅑党祂䡁䅍䅌杁䡁䅑兙楂䝁䅷党あ䡁䅍䅌杁䡁䅣党桂䡁䅉兙楂䝁䅷党穂䍁䅷䅉桂䝁䄴䅚杁䝁䅅睙橂䝁䅕督穂䝁䄸杣灂䝁䅕督杁䡁䅣睢祂䝁䅷䅚㍂䝁䅫䅚求䍁䄴䅉啂䝁䅧党杁䝁䅍睢瑂䡁䅁兙畂䡁䅫䅉療䝁䅙杚求䡁䅉督杁䝁䅫䅕潂䝁䄸杢求䍁䅷䅉桂䍁䅁䅢灂䝁䄴党杁䝁䄸杚杁䡁䅍兢桂䡁䅉䅤睂䝁䅧睢畂䝁䅕督㝁䍁䅁兔桂䝁䅍䅌杁䝁䅅䅉獂䝁䅫杢求䍁䅁睢浂䍁䅁䅣求䡁䅉督療䝁䄴兙獂䍁䅁睙療䝁䄰䅣ㅂ䡁䅑党祂䡁䅍睏杁䝁䅫䅕桂䝁䅑䅌杁䝁䅅䅉獂䝁䅫杢求䍁䅁睢浂䍁䅁兢ㅂ䝁䅷䅤灂䍁䄰䅣ㅂ䡁䅉䅣療䡁䅍党杁䡁䅑兙楂䝁䅷党あ䡁䅍睏杁䝁䅅杢歂䍁䅁睤求䝁䅅杣桂䝁䅉䅢求䡁䅍䅌杁䝁䅧睢瑂䝁䅕䅌杁䝁䅅杢歂䍁䅁兙橂䝁䅍党穂䡁䅍睢祂䝁䅫党穂䍁䅁睙療䝁䄰䅣祂䝁䅫督灂䝁䄴睚杁䕁䅅兡祂䙁䅁睢歂䡁䅍䅌杁䕁䅅䅣睂䝁䅷党杁䙁䅑杖獁䍁䅁兑睂䡁䅁䅢求䍁䅁睖桂䡁䅑睙潂䍁䅷䅉䍂䝁䅕兙あ䡁䅍䅉睂䡁䅉睢歂䡁䅕睙あ䡁䅍䅌杁䝁䅅杢歂䍁䅁䅓療䝁䄰党兂䝁䄸䅚畁䍁䅁兓あ䍁䅁兙獂䡁䅍睢杁䡁䅁杣療䡁䅙兡歂䝁䅕督杁䕁䅅䅣睂䝁䅷党䑂䝁䅅杣求䍁䅁督ㅂ䡁䅁䅣療䡁䅉䅤杁䝁䅅杢歂䍁䅁睙獂䝁䄸兤歂䍁䅁督求䡁䅉杤灂䝁䅍党穂䑁䅳䅉桂䝁䄴䅚杁䝁䄸䅣求䡁䅉兙あ䝁䅕督杁䡁䅙兙祂䝁䅫睢ㅂ䡁䅍䅉睂䝁䅷兙あ䝁䅙睢祂䝁䄰督獁䍁䅁兡畂䝁䅍䅢ㅂ䝁䅑兡畂䝁䅣䅉あ䝁䅧党杁䕁䅅䅣睂䍁䅁睕あ䝁䄸杣求䍁䅁䅤潂䝁䅅䅤杁䝁䅅䅢獂䝁䄸睤杁䝁䅍兤穂䡁䅑睢瑂䝁䅕杣穂䍁䅁䅤療䍁䅁䅚灂䡁䅍睙療䡁䅙党祂䍁䅁兙畂䝁䅑䅉歂䝁䄸睤畂䝁䅷睢桂䝁䅑䅉桂䡁䅁䅣獂䝁䅫睙桂䡁䅑兡療䝁䄴督杁䝁䅅杢歂䍁䅁䅚灂䝁䅣兡あ䝁䅅䅢杁䝁䅍睢畂䡁䅑党畂䡁䅑䅌杁䡁䅍兤橂䝁䅧䅉桂䡁䅍䅉楂䝁䄸睢牂䡁䅍䅌杁䝁䄰兤穂䝁䅫睙獁䍁䅁杤灂䝁䅑党療䍁䅷䅉湂䝁䅅兢求䡁䅍䅌杁䝁䅅杢歂䍁䅁䅣療䝁䅑睙桂䡁䅍䅤穂䍁䅷䅉桂䡁䅍䅉㍂䝁䅕䅢獂䍁䅁兙穂䍁䅁兙歂䡁䅙党祂䡁䅑兡穂䝁䅫杢湂䍁䅁督求䡁䅉杤灂䝁䅍党穂䍁䅁兡畂䝁䅍䅢ㅂ䝁䅑党杁䡁䅑䅡灂䡁䅉䅚瑁䡁䅁兙祂䡁䅑入杁䝁䅷兡橂䝁䅕杢穂䝁䅫杢湂䍁䅁兙祂䡁䅉兙畂䝁䅣党瑂䝁䅕杢あ䡁䅍䅉桂䝁䄴䅚杁䝁䅫䅤穂䍁䅁睢㍂䝁䄴䅉桂䝁䅑杤求䡁䅉䅤灂䡁䅍兡畂䝁䅣䅉睂䝁䅷兙あ䝁䅙睢祂䝁䄰督畁䍁䅁兓畂䍁䅁兙歂䝁䅑兡あ䝁䅫睢畂䍁䅷䅉あ䝁䅧党杁䝁䅍睢瑂䡁䅁兙畂䡁䅫䅉療䝁䅙杚求䡁䅉督杁䡁䅙兙祂䝁䅫睢ㅂ䡁䅍䅉穂䡁䅕杙穂䝁䅍杣灂䡁䅁䅤灂䝁䄸杢瑁䝁䅉兙穂䝁䅕䅚杁䡁䅍党祂䡁䅙兡橂䝁䅕督獁䍁䅁督ㅂ䝁䅍䅡杁䝁䅅督杁䕁䅅䅣睂䝁䅷党杁䕁䅅杣橂䝁䅅䅚求䍁䅷䅉桂䍁䅁睚桂䝁䄰党杁䡁䅍兤楂䡁䅍睙祂䝁䅫䅣あ䝁䅫睢畂䍁䅁督求䡁䅉杤灂䝁䅍党㝁䍁䅁兑睂䡁䅁䅢求䍁䅁杒灂䡁䅑杢求䡁䅍督牁䍁䅷䅉桂䍁䅁䅣求䡁䅉督療䝁䄴兙獂䝁䅫来求䝁䅑䅉浂䝁䅫䅤畂䝁䅕督穂䍁䅁督求䡁䅉杤灂䝁䅍党㝁䍁䅁兑睂䡁䅁䅢求䍁䅁兔ㅂ䡁䅍兡橂䍁䅷䅉㍂䝁䅧兡橂䝁䅧䅉療䝁䅙杚求䡁䅉督杁䡁䅕督求䡁䅉督杁䝁䅅䅉橂䡁䅕杣桂䡁䅑党歂䍁䅁䅢灂䡁䅍䅤求䝁䄴兡畂䝁䅣䅉求䡁䅧䅣求䡁䅉兡求䝁䄴睙求䍁䅁睤灂䡁䅑䅡杁䝁䄸杢瑁䝁䅑党瑂䝁䅅杢歂䍁䅁杣桂䝁䅑兡療䍁䅁督あ䝁䅅䅤灂䝁䄸杢穂䑁䅳䅉䉂䡁䅁䅣獂䝁䅕䅉佂䝁䅕睤穂䍁䅳䅌杁䝁䅅䅉穂䡁䅕杙穂䝁䅍杣灂䡁䅁䅤灂䝁䄸杢杁䝁䄴党㍂䡁䅍䅉桂䝁䄴䅚杁䝁䄰兙湂䝁䅅来灂䝁䄴党杁䡁䅍党祂䡁䅙兡橂䝁䅕睏杁䕁䅅䅣睂䝁䅷党杁䙁䅑杖牁䍁䅷䅉㍂䝁䅧兡橂䝁䅧䅉療䝁䅙杚求䡁䅉督杁䝁䅕䅥橂䝁䅷兤穂䝁䅫杤求䍁䅁睢祂䝁䅫睚灂䝁䄴兙獂䍁䅁睙療䝁䄴䅤求䝁䄴䅤㝁䍁䅁兑睂䡁䅁䅢求䍁䅁睑桂䡁䅉䅚獁䍁䅁兙杁䝁䅍睢瑁䝁䅉杣桂䝁䄴䅚求䝁䅑䅉橂䡁䅉党歂䝁䅫䅤杁䝁䅍兙祂䝁䅑睏杁䝁䅅杢歂䍁䅁兑睂䡁䅁䅢求䍁䅁䅕桂䡁䅫䅌杁䝁䅅䅉橂䝁䅅督潂䝁䅷党穂䡁䅍䅉睂䝁䅅入瑂䝁䅕杢あ䍁䅁督求䡁䅉杤灂䝁䅍党獁䍁䅁兙穂䍁䅁睤求䝁䅷䅢杁䝁䅅督杁䝁䅷兡橂䝁䅕杢穂䝁䅕督杁䝁䅫䅤穂䍁䅁兡畂䡁䅑党獂䝁䅷党橂䡁䅑兤桂䝁䅷䅉睂䡁䅉睢睂䝁䅕杣あ䡁䅫杌杁䙁䅑䅡求䍁䅁睙療䝁䄰䅣桂䝁䄴入杁䡁䅍党祂䡁䅙党穂䍁䅁睙療䝁䄴督ㅂ䝁䄰党祂䡁䅍䅌杁䝁䅅杢歂䍁䅁督瑂䝁䅅䅢獂䍁䅁兙畂䝁䅑䅉瑂䝁䅫䅚瑁䡁䅍兡㙂䝁䅕䅚杁䝁䅉兤穂䝁䅫杢求䡁䅍督求䡁䅍睏杁䝁䅅杢歂䍁䅁䅤潂䝁䅕䅉求䝁䅑兤橂䝁䅅䅤灂䝁䄸杢獁䍁䅁党畂䡁䅑党祂䡁䅁杣灂䡁䅍党獁䍁䅁兙畂䝁䅑䅉湂䝁䄸杤求䡁䅉杢瑂䝁䅕杢あ䍁䅁兢桂䡁䅉睡求䡁䅑督畁䍁䅁兓あ䍁䅁䅚灂䡁䅍䅤祂䝁䅫杙ㅂ䡁䅑党穂䍁䅁䅤潂䝁䅫杣歂䍁䄰䅣桂䡁䅉䅤㕂䍁䅁兙睂䡁䅁䅢灂䝁䅍兙あ䝁䅫睢畂䡁䅍䅉浂䝁䄸杣杁䝁䅫䅤穂䍁䅁䅣祂䝁䄸䅚ㅂ䝁䅍䅤穂䍁䅁䅤潂䡁䅉睢ㅂ䝁䅣䅡杁䡁䅑䅡求䍁䅁兑睂䡁䅁䅉呂䡁䅑睢祂䝁䅕杌杁䙁䅑䅡求䍁䅁睙療䝁䄰䅣桂䝁䄴入杁䝁䅅䅢穂䝁䄸䅉穂䝁䅕䅢獂䡁䅍䅉灂䡁䅑督杁䡁䅁杣療䝁䅑兤橂䡁䅑督杁䡁䅑䅡祂䝁䄸兤湂䝁䅧䅉灂䡁䅑督杁䡁䅉党あ䝁䅅兡獂䍁䅁兙畂䝁䅑䅉療䝁䄴䅢灂䝁䄴党杁䡁䅍䅤療䡁䅉党穂䍁䅷䅉桂䝁䄴䅚杁䝁䅑兡祂䝁䅕睙あ䍁䅁督桂䝁䅷党穂䍁䅁杚療䡁䅉睙求䑁䅳䅉桂䝁䄴䅚杁䡁䅑䅡灂䡁䅉䅚瑁䡁䅁兙祂䡁䅑入杁䝁䅍党獂䝁䅷兤獂䝁䅅杣杁䝁䄴党あ䡁䅣睢祂䝁䅳䅉橂䝁䅅杣祂䝁䅫党祂䡁䅍䅌杁䡁䅣䅡療䝁䅷党穂䝁䅅䅢求䡁䅉督獁䍁䅁杣求䡁䅑兙灂䝁䅷党祂䡁䅍䅌杁䝁䅅杢歂䍁䅁杣求䡁䅍党獂䝁䅷党祂䡁䅍杌杁䕁䅅䅣睂䝁䅷党杁䕁䅫杢橂䍁䄴䅉㍂䝁䅅督杁䝁䅙睢ㅂ䝁䄴䅚求䝁䅑䅉灂䝁䄴䅉硁䑁䅫睎㉁䍁䅁兙畂䝁䅑䅉灂䡁䅍䅉潂䝁䅕兙歂䡁䅅兤桂䡁䅉䅤求䡁䅉党歂䍁䅁兡畂䍁䅁睑ㅂ䡁䅁党祂䡁䅑兡畂䝁䄸䅌杁䕁䅍兙獂䝁䅫杚療䡁䅉杢灂䝁䅅杌䅁䥁啑䅁煁䅁䅁兑睂䡁䅁䅢灂䝁䅍兙あ䝁䅫睢畂䍁䅁睕療䝁䅙䅤㍂䝁䅅杣求䅁䅁東䅙䍁偑䅁䉂䡁䅁䅣獂䝁䅫党歂䍁䅁兓畂䝁䅑兤穂䡁䅑杣灂䝁䅅䅢杁䙁䅑党橂䝁䅧杢療䝁䅷睢湂䝁䅫党穂䍁䅷䅉䩂䝁䄴睙畁䍁䅁䅚灂䡁䅍䅤祂䝁䅫杙ㅂ䡁䅑党穂䍁䅁兡畂䝁䅑兤穂䡁䅑杣灂䝁䅅䅢杁䝁䄰睢あ䝁䅫睢畂䍁䅷䅉睂䝁䄸睤求䡁䅉䅌杁䝁䅍睢畂䡁䅑杣療䝁䅷䅌杁䝁䅅杢歂䍁䅁兙ㅂ䡁䅑睢瑂䝁䅅䅤灂䝁䄸杢杁䡁䅑党橂䝁䅧杢療䝁䅷睢湂䡁䅫䅉穂䝁䄸䅢ㅂ䡁䅑兡療䝁䄴督杁䝁䅫杢杁䡁䅑䅡求䍁䅁兖畂䝁䅫䅤求䝁䅑䅉呂䡁䅑兙あ䝁䅕督獁䍁䅁睑桂䝁䄴兙歂䝁䅅䅌杁䕁䄰党㑂䝁䅫睙療䍁䅷䅉䉂䡁䅕督あ䡁䅉兙獂䝁䅫兙獁䍁䅁杔求䡁䅣䅉慂䝁䅕兙獂䝁䅅杢歂䍁䅷䅉呂䝁䅫杢湂䝁䅅䅣療䡁䅉党獁䍁䅁兙畂䝁䅑䅉䑂䝁䄸督あ䝁䅅䅉卂䝁䅫睙桂䍁䄴䅉䩂䡁䅑䅉療䡁䅁党祂䝁䅅䅤求䡁䅍䅉灂䝁䄴䅉あ䡁䅣睢杁䡁䅍党湂䝁䄰党畂䡁䅑督獁䍁䅁睕求䡁䅉杤灂䝁䅍党杁䕁䅍党畂䡁䅑党祂䍁䅁村桂䡁䅍党歂䍁䅁䅒灂䡁䅍䅤祂䝁䅫杙ㅂ䡁䅑兡療䝁䄴䅌杁䝁䅅杢歂䍁䅁兒畂䝁䅣兡畂䝁䅕党祂䝁䅕䅚杁䙁䅍睢獂䡁䅕䅤灂䝁䄸杢穂䍁䄴䅉啂䝁䅧党杁䝁䅍睢瑂䡁䅁兙畂䡁䅫䅉歂䝁䅫督あ䡁䅉兡楂䡁䅕䅤求䡁䅍䅉楂䝁䅕兙祂䝁䅫杢湂䡁䅍䅌杁䡁䅁睢㍂䝁䅕杣杁䡁䅑杣桂䝁䄴督瑂䝁䅫督穂䝁䅫睢畂䍁䅁䅣祂䝁䄸䅚ㅂ䝁䅍䅤穂䍁䅷䅉求䝁䄴睚灂䝁䄴党求䡁䅉党歂䍁䅁杚獂䡁䅕兡歂䍁䅁䅣療䡁䅣党祂䍁䅁睙療䝁䄰䅣療䝁䄴党畂䡁䅑督杁䝁䅅杢歂䍁䅁督㕂䡁䅍䅤求䝁䄰督獁䍁䅁督睂䝁䅕睙灂䝁䅅䅢あ䡁䅫䅉浂䝁䅷睢㍂䍁䅁睙療䝁䄴䅤祂䝁䄸䅢杁䡁䅍睢獂䡁䅕䅤灂䝁䄸杢穂䍁䅷䅉桂䝁䅑杤桂䝁䄴睙求䝁䅑䅉桂䡁䅕䅤療䝁䄰兙あ䝁䅫睢畂䍁䅁䅣祂䝁䄸䅚ㅂ䝁䅍䅤穂䍁䅷䅉灂䝁䄴䅚ㅂ䡁䅍䅤祂䝁䅫兙獂䍁䅁杣ㅂ䝁䅉杙求䡁䅉䅉睂䡁䅉睢歂䡁䅕睙あ䡁䅍䅌杁䝁䅷兡畂䝁䅕兙祂䍁䅁兢療䡁䅑兡療䝁䄴䅉橂䝁䄸兢睂䝁䄸杢求䝁䄴䅤穂䍁䅷䅉桂䡁䅕䅤療䝁䄰兙あ䝁䅫睢畂䍁䅁督療䝁䅷兤あ䝁䅫睢畂䡁䅍䅌杁䡁䅑睢療䝁䅷督獁䍁䅁督桂䝁䅙党あ䡁䅫䅉睂䡁䅉睢歂䡁䅕睙あ䡁䅍䅌杁䝁䄸兡獂䝁䅙兡求䝁䅷䅚杁䡁䅍兤睂䡁䅁䅢灂䝁䅕督獁䍁䅁兙畂䝁䅑䅉療䡁䅑䅡求䡁䅉䅉灂䝁䄴䅚ㅂ䡁䅍䅤祂䝁䅫兙獂䍁䅁兙畂䝁䅑䅉瑂䝁䅅兡畂䡁䅑党畂䝁䅅杢橂䝁䅕䅉穂䡁䅕䅣睂䝁䅷兡求䡁䅍睏杁䝁䅅杢歂䍁䅁兢療䡁䅑睢祂䡁䅍䅌杁䝁䅉党獂䡁䅑兡畂䝁䅣䅌杁䝁䅑杣灂䡁䅙党穂䍁䅷䅉橂䝁䄸兤睂䝁䅷兡畂䝁䅣督獁䍁䅁䅣ㅂ䝁䄰䅣穂䍁䅷䅉潂䡁䅫䅚祂䝁䅅兤獂䝁䅫睙杁䝁䅅杢歂䍁䅁䅣畂䝁䅕兤瑂䝁䅅䅤灂䝁䅍䅉橂䝁䄸兢睂䝁䄸杢求䝁䄴䅤穂䍁䅷䅉浂䝁䅫䅢あ䡁䅉兙あ䝁䅫睢畂䍁䅁督ㅂ䡁䅁䅣獂䝁䅫党穂䍁䅷䅉㉂䝁䅅䅢㉂䝁䅕督獁䍁䅁杚灂䡁䅑䅤灂䝁䄴睚穂䍁䅷䅉睂䡁䅉睢橂䝁䅕督穂䍁䅁兡畂䡁䅍䅤祂䡁䅕兢求䝁䄴䅤桂䡁䅑兡療䝁䄴䅌杁䝁䅅睙あ䡁䅕兙あ䝁䄸杣穂䍁䅷䅉桂䝁䄴䅚杁䝁䅧睢穂䝁䅕督獁䍁䅁杚灂䝁䅷䅤祂䝁䅅䅤灂䝁䄸杢杁䡁䅍兤睂䡁䅁䅢灂䝁䅕督獁䍁䅁兙穂䍁䅁睤求䝁䅷䅢杁䝁䅅督杁䝁䄸䅤潂䝁䅕杣杁䡁䅉党獂䝁䅅䅤求䝁䅑䅉穂䡁䅕䅣睂䝁䅷兡求䡁䅍䅉浂䝁䄸杣杁䝁䅣党畂䝁䅕杣桂䝁䅷䅉療䡁䅁党祂䝁䅅䅤灂䝁䄸杢桂䝁䅷䅉畂䝁䅕党歂䡁䅍䅉療䝁䅙䅉橂䡁䅕督あ䝁䄸兢求䡁䅉督婁䍉䅁兢桂䝁䅍䅡灂䝁䄴党祂䡁䅫䅉桂䝁䄴䅚杁䝁䅕兣ㅂ䝁䅫䅣瑂䝁䅕杢あ䍁䄴䅉䩂䡁䅑䅉桂䝁䅷督療䍁䅁睢睂䝁䅕杣桂䡁䅑党穂䍁䅁杚桂䝁䅉杣灂䝁䅍兙あ䝁䅕䅚杁䡁䅉兤楂䝁䅉党祂䍁䅁督潂䝁䄸䅣穂䍁䅁兙畂䝁䅑䅉穂䝁䅕杣㉂䝁䅫睙求䍁䅁杚灂䝁䅕䅢歂䍁䅁睙祂䝁䅕睤穂䍁䅁䅤潂䝁䅅䅤杁䝁䅫杢穂䡁䅑兙獂䝁䅷䅌杁䝁䄰睢歂䝁䅫杚㕂䍁䅷䅉桂䝁䄴䅚杁䡁䅉党睂䝁䅅兡祂䍁䅁睙療䝁䄴杤求䡁䅫睢祂䍁䅁杙求䝁䅷䅤穂䍁䅁兙畂䝁䅑䅉祂䡁䅕杙楂䝁䅕杣杁䝁䅷兡畂䝁䅫杢湂䡁䅍䅌杁䝁䅅督杁䡁䅣党獂䝁䅷䅉桂䡁䅍䅉療䝁䅙杚求䡁䅉䅉潂䝁䄸督求䍁䅁兙穂䡁䅍党瑂䝁䅉䅢灂䝁䅕督畁䍁䅁兓畂䍁䅁兙歂䝁䅑兡あ䝁䅫睢畂䍁䅷䅉あ䝁䅧党杁䝁䅍睢瑂䡁䅁兙畂䡁䅫䅉睂䡁䅉睢㉂䝁䅫䅚求䡁䅍䅉あ䝁䅕睙潂䝁䄴兡橂䝁䅅䅢杁䡁䅍兤睂䡁䅁睢祂䡁䅑䅉穂䝁䅕杣㉂䝁䅫睙求䡁䅍睏杁䝁䅕杢湂䝁䅅睚求䡁䅍䅉灂䝁䄴䅉あ䝁䅧党杁䝁䅑兡穂䡁䅑杣灂䝁䅉兤あ䝁䅫睢畂䍁䅁睢浂䍁䅁杚獂䡁䅕兡歂䍁䅁䅣療䡁䅣党祂䍁䅁兙畂䝁䅑䅉灂䝁䄴䅚ㅂ䡁䅍䅤祂䝁䅫兙獂䍁䅁杚獂䝁䄸睤杁䝁䅍睢畂䡁䅑杣療䝁䅷䅉睂䡁䅉睢歂䡁䅕睙あ䡁䅍睏杁䝁䅅䅚㉂䝁䅅杢橂䝁䅕䅚杁䝁䅅兤あ䝁䄸兢桂䡁䅑兡療䝁䄴䅉穂䝁䄸䅢ㅂ䡁䅑兡療䝁䄴督獁䍁䅁兡畂䝁䅍䅢ㅂ䝁䅑兡畂䝁䅣䅉瑂䝁䅅睙潂䝁䅫杢求䍁䅁杤灂䡁䅍兡療䝁䄴䅌杁䡁䅉睢楂䝁䄸䅤灂䝁䅍督獁䍁䅁兢療䡁䅑兡療䝁䄴䅉橂䝁䄸杢あ䡁䅉睢獂䍁䅷䅉桂䝁䄴䅚杁䡁䅍兢桂䡁䅉䅤杁䡁䅑党橂䝁䅧杢療䝁䅷睢湂䝁䅫党穂䍁䄴䅉䩂䡁䅑䅉歂䝁䅫督あ䡁䅉兡楂䡁䅕䅤求䡁䅍䅉灂䝁䄴䅚ㅂ䡁䅍䅤祂䝁䅫兙獂䍁䅁䅣祂䝁䄸䅚ㅂ䝁䅍䅤穂䍁䅁䅤潂䡁䅉睢ㅂ䝁䅣䅡杁䝁䅅䅉畂䝁䅕䅤㍂䝁䄸杣牂䍁䅁睢浂䍁䅁督求䡁䅉杤灂䝁䅍党杁䝁䅍党畂䡁䅑党祂䡁䅍杌杁䙁䅑䅡求䍁䅁睙療䝁䄰䅣桂䝁䄴入杁䡁䅍党祂䡁䅙党穂䍁䅁杤桂䡁䅉兡療䡁䅕督杁䝁䅫杢歂䡁䅕督あ䡁䅉兡求䡁䅍䅌杁䝁䅫杢橂䝁䅷兤歂䝁䅫杢湂䍁䅁兙湂䡁䅉兡橂䡁䅕䅢あ䡁䅕杣求䍁䅁兙畂䝁䅑䅉浂䝁䄸睢歂䍁䅁䅣祂䝁䄸睙求䡁䅍督灂䝁䄴睚獁䍁䅁睙求䝁䄰党畂䡁䅑䅌杁䝁䅍䅡求䝁䄰兡橂䝁䅅䅢穂䍁䅁兙畂䝁䅑䅉睂䝁䅕䅤祂䝁䄸睙潂䝁䅕兢灂䝁䅍兙獂䡁䅍䅌杁䝁䅙兙楂䡁䅉兡橂䝁䅅䅤求䝁䅑䅉瑂䝁䅕䅤桂䝁䅷督獁䍁䅁杚療䡁䅉党穂䡁䅑䅉睂䡁䅉睢歂䡁䅕睙あ䡁䅍䅌杁䝁䅫杢歂䡁䅕督あ䡁䅉兡桂䝁䅷䅉瑂䝁䅅睙潂䝁䅫杢求䡁䅉入杁䝁䅅杢歂䍁䅁党硂䡁䅕兡睂䝁䄰党畂䡁䅑䅌杁䝁䅷兡浂䝁䅕䅉穂䝁䅍兡求䝁䄴睙求䡁䅍䅌杁䝁䄰兡畂䝁䅫杢湂䍁䅷䅉療䝁䅫䅢杁䝁䅅杢歂䍁䅁睚桂䡁䅍䅌杁䡁䅁杣灂䝁䄰兙祂䡁䅫䅉瑂䝁䅕䅤桂䝁䅷督獁䍁䅁䅤求䝁䅍䅡畂䝁䄸䅢療䝁䅣入獁䍁䅁䅤祂䝁䅅杢穂䡁䅁睢祂䡁䅑兙あ䝁䅫睢畂䍁䅷䅉桂䝁䄴䅚杁䡁䅕䅤灂䝁䅷兡あ䝁䅫党穂䍁䅷䅉桂䡁䅍䅉㍂䝁䅕䅢獂䍁䅁兙穂䍁䅁睚療䡁䅙党祂䝁䄴兢求䝁䄴䅤杁䝁䅕杢あ䝁䅫䅤灂䝁䅕督畁䍁䅁䅖潂䝁䅕䅉橂䝁䄸兢睂䝁䅅杢㕂䍁䅁睤桂䡁䅍䅉浂䝁䄸杣瑂䝁䅕杣獂䡁䅫䅉牂䝁䄴睢㍂䝁䄴䅉桂䡁䅍䅉䍂䝁䅕兙祂䝁䅫杢湂䡁䅍䅌杁䕁䅫杢橂䍁䄴䅉桂䝁䄴䅚杁䝁䅍䅡桂䝁䄴睚求䝁䅑䅉灂䡁䅑督杁䡁䅑睢杁䝁䄴兙瑂䝁䅕䅉あ䝁䄸䅉䉂䡁䅁䅣獂䝁䅫党歂䍁䅁兓畂䝁䅑兤穂䡁䅑杣灂䝁䅅䅢杁䙁䅑党橂䝁䅧杢療䝁䅷睢湂䝁䅫党穂䍁䅷䅉䩂䝁䄴睙畁䍁䅁兡畂䍁䅁免㕁䑁䅫睎畁䍁䅁䅖潂䝁䅕䅉橂䝁䄸兢睂䝁䅅杢㕂䍁䅁睤桂䡁䅍䅉浂䝁䄸兤畂䝁䅑党歂䍁䅁兡畂䍁䅁免㕁䑁䅉睍杁䝁䅅杢歂䍁䅁兡穂䍁䅁䅡求䝁䅅䅚硂䡁䅕兙祂䡁䅑党祂䝁䅕䅚杁䝁䅫杢杁䕁䅍䅢求䡁䅙党獂䝁䅅杢歂䍁䅷䅉偂䝁䅧兡療䍁䄴䅁奃睅䅁䅁䅫䕁䅅䅣睂䝁䅷兡求䝁䅑䅉乂䝁䅅䅤求䡁䅉兡桂䝁䅷督獁䍁䅁兓畂䝁䅍杌杁䝁䅕杢湂䝁䅅睚求䡁䅍䅉灂䝁䄴䅉あ䝁䅧党杁䡁䅁杣療䡁䅙兡穂䝁䅫睢畂䍁䅁睢浂䍁䅁兢桂䝁䄴兤浂䝁䅅睙あ䡁䅕杣灂䝁䄴睚杁䝁䅕兣ㅂ䝁䅫䅣瑂䝁䅕杢あ䍁䅷䅉穂䝁䅕杣㉂䝁䅫睙求䡁䅍䅌杁䝁䅅杢歂䍁䅁督療䝁䅙䅤㍂䝁䅅杣求䍁䅁䅤療䍁䅁䅤潂䝁䅕䅉穂䝁䅕兢灂䝁䅍睢畂䝁䅑兤橂䡁䅑睢祂䍁䅷䅉歂䝁䅫督睂䝁䅷兙㕂䍁䅷䅉桂䝁䄴䅚杁䡁䅉党獂䝁䅅䅤求䝁䅑䅉灂䝁䄴䅚ㅂ䡁䅍䅤祂䝁䅫党穂䍁䄴䅉啂䝁䅧党杁䝁䅍睢瑂䡁䅁兙畂䡁䅫䅉療䡁䅁党祂䝁䅅䅤求䡁䅍䅉あ䝁䅧杣療䡁䅕睚潂䍁䅁䅤潂䡁䅉党求䍁䅁督求䝁䅣兢求䝁䄴䅤穂䑁䅯䅉呂䝁䅕兢灂䝁䅍睢畂䝁䅑兤橂䡁䅑睢祂䍁䅁睕㕂䡁䅍䅤求䝁䄰督獁䍁䅁兑睂䡁䅁䅢灂䝁䅕䅚杁䕁䅣䅢療䝁䅉兙獂䍁䅁睕求䡁䅉杤灂䝁䅍党穂䍁䅷䅉桂䝁䄴䅚杁䕁䅑兡穂䡁䅁䅢桂䡁䅫杌杁䙁䅑䅡求䍁䅁睕求䝁䄰兡橂䝁䄸杢歂䡁䅕睙あ䝁䄸杣杁䙁䅍入穂䡁䅑党瑂䡁䅍䅉穂䝁䅕睚瑂䝁䅕杢あ䍁䅁䅚求䡁䅙党獂䝁䄸䅣穂䍁䅷䅉瑂䝁䅅杢ㅂ䝁䅙兙橂䡁䅑兤祂䝁䅕督獁䍁䅁兙畂䝁䅑䅉穂䝁䅕䅢獂䡁䅍䅉穂䝁䅕兢灂䝁䅍睢畂䝁䅑兤橂䡁䅑睢祂䍁䅁睙桂䡁䅁兡あ䝁䅅䅢杁䝁䅕兣ㅂ䝁䅫䅣瑂䝁䅕杢あ䍁䅁䅤潂䝁䅅䅤杁䝁䅫督杁䡁䅕督求䝁䅑䅉あ䝁䄸䅉浂䝁䅅杙祂䝁䅫睙桂䡁䅑党杁䡁䅍党瑂䝁䅫睙療䝁䄴䅚ㅂ䝁䅍䅤療䡁䅉䅉橂䝁䅧兡睂䡁䅍䅉療䡁䅉䅉灂䝁䄴䅤求䝁䅣杣桂䡁䅑党歂䍁䅁睙灂䡁䅉睙ㅂ䝁䅫䅤穂䍁䄴䅉啂䝁䅧党杁䕁䅅䅣睂䝁䅷兡求䝁䅑䅉䡂䝁䅷睢楂䝁䅅䅢杁䙁䅍党祂䡁䅙兡橂䝁䅕督杁䡁䅍党湂䝁䄰党畂䡁䅑䅉睂䡁䅉睢㉂䝁䅫䅚求䡁䅍䅉灂䝁䄴䅤求䝁䅣杣桂䡁䅑党歂䍁䅁督療䝁䅷兤あ䝁䅫睢畂䡁䅍䅉あ䝁䄸䅉療䡁䅁䅤灂䝁䄰兡㙂䝁䅕䅉求䡁䅅兤灂䡁䅁兢求䝁䄴䅤杁䝁䅅杢歂䍁䅁杚桂䝁䅉䅉睂䝁䅕杣浂䝁䄸杣瑂䝁䅅杢橂䝁䅕䅉桂䝁䄴䅚杁䡁䅁杣療䝁䅑兤橂䡁䅑兡㉂䝁䅫䅤㕂䍁䅁睙療䝁䄰䅣祂䝁䅫督灂䝁䄴睚杁䡁䅍䅣桂䡁䅉党穂䍁䅷䅉ㅂ䡁䅁睚祂䝁䅅䅚求䡁䅍䅌杁䡁䅍党祂䡁䅙兡橂䝁䅕督獁䍁䅁兙畂䝁䅑䅉療䡁䅑䅡求䡁䅉䅉求䡁䅅兤灂䡁䅁兢求䝁䄴䅤杁䝁䅅杢歂䍁䅁杚桂䝁䅍䅤療䡁䅉入杁䝁䅅兤あ䝁䄸兢桂䡁䅑兡療䝁䄴䅉穂䝁䄸杚あ䡁䅣兙祂䝁䅕䅉浂䝁䄸杣杁䡁䅍党瑂䝁䅫睙療䝁䄴䅚ㅂ䝁䅍䅤療䡁䅉䅌杁䝁䅑兡穂䡁䅁䅢桂䡁䅫䅌杁䝁䅅杢歂䍁䅁睢あ䝁䅧党祂䍁䅁䅣祂䝁䄸䅚ㅂ䝁䅍䅤穂䍁䄴䅉啂䝁䅧党杁䕁䅑兡穂䡁䅁䅢桂䡁䅫䅉穂䝁䅕睚瑂䝁䅕杢あ䍁䅁睢浂䝁䅙党祂䡁䅍䅉睂䡁䅉睢歂䡁䅕睙あ䡁䅍䅉浂䝁䄸杣杁䝁䄰兙畂䡁䅕杚桂䝁䅍䅤ㅂ䡁䅉兡畂䝁䅣䅉獂䝁䅫兣ㅂ䝁䅫䅚杁䝁䅍杣㕂䡁䅍䅤桂䝁䅷䅉歂䝁䅫督睂䝁䅷兙㕂䡁䅍睏杁䝁䄸杣湂䝁䅅杢灂䝁䅍䅉獂䝁䅫睚潂䡁䅑兌求䝁䄰兡あ䡁䅑兡畂䝁䅣䅉歂䝁䅫睢歂䝁䅕督㝁䍁䅁兙畂䝁䅑䅉療䡁䅑䅡求䡁䅉䅉歂䝁䅫督睂䝁䅷兙㕂䍁䅁䅤求䝁䅍䅡畂䝁䄸䅢療䝁䅣兡求䡁䅍䅉浂䝁䄸杣杁䙁䅑杖穂䍁䅷䅉瑂䝁䄸杢灂䡁䅑睢祂䡁䅍䅌杁䝁䅷兙睂䡁䅑睢睂䡁䅍䅌杁䡁䅁党祂䡁䅍睢畂䝁䅅䅢杁䝁䅍睢瑂䡁䅁兤あ䝁䅕杣穂䍁䅷䅉穂䝁䄰兙祂䡁䅑䅉睂䝁䅧睢畂䝁䅕督獁䍁䅁兙畂䝁䅑䅉療䡁䅑䅡求䡁䅉䅉橂䝁䄸杢穂䡁䅕兢求䡁䅉兌療䡁䅉兡求䝁䄴䅤求䝁䅑䅉歂䝁䅕杤灂䝁䅍党穂䍁䅁兙畂䝁䅑䅉穂䝁䄸䅢桂䡁䅉䅉求䝁䄴党祂䝁䅣入杁䝁䅍党獂䝁䅷督畁䍁䅁兓あ䍁䅁睢睂䝁䅕杣桂䡁䅑党穂䍁䅁兡畂䍁䅁䅤潂䝁䅕䅉噂䝁䄴兡あ䝁䅕䅚杁䙁䅍䅤桂䡁䅑党穂䍁䅷䅉䑂䝁䅧兡畂䝁䅅䅌杁䕁䅳睢祂䝁䅕兙獁䍁䅁䅖桂䝁䅫睤桂䝁䄴䅌杁䕁䅯兙睂䝁䅅杢獁䍁䅁睕療䡁䅕䅤潂䝁䅕兙穂䡁䅑䅉䉂䡁䅍兡桂䍁䅷䅉䙂䡁䅕杣療䡁䅁党獁䍁䅁兙畂䝁䅑䅉灂䝁䄴䅤求䡁䅉杢桂䡁䅑兡療䝁䄴兙獂䝁䅷入畁䍁䅁䅖潂䝁䅕䅉橂䝁䄸兢睂䝁䅅杢㕂䍁䅁睤桂䡁䅍䅉灂䝁䄴睙療䡁䅉䅣療䡁䅉兙あ䝁䅕䅚杁䝁䅫杢杁䑁䅅兏㉁䑁䅣䅉桂䝁䄴䅚杁䝁䅫督杁䝁䅧党桂䝁䅑兣ㅂ䝁䅅杣あ䝁䅕杣求䝁䅑䅉灂䝁䄴䅉呂䝁䅅杢あ䝁䅅䅉䑂䝁䅷兙祂䝁䅅䅌杁䕁䅍兙獂䝁䅫杚療䡁䅉杢灂䝁䅅杌䅁䥁啷䅁佁睂䅁兑睂䡁䅑兙祂䕁䅣杣療䡁䅕䅣獁䍁䅁兓畂䝁䅍杌杁䝁䅑党穂䝁䅫睚畂䡁䅍䅉桂䝁䄴䅚杁䝁䄰兙畂䡁䅕杚桂䝁䅍䅤ㅂ䡁䅉党穂䍁䅁兙杁䡁䅉兙畂䝁䅣党杁䝁䄸杚杁䝁䅑杣ㅂ䝁䅣䅉歂䝁䅕䅢灂䡁䅙党祂䡁䅫䅌杁䝁䅍睢畂䡁䅍兤瑂䝁䅕杣杁䡁䅁杣療䝁䅑兤橂䡁䅑䅉歂䝁䅫督睂䝁䅕杢穂䝁䅫杢湂䍁䅷䅉桂䝁䄴䅚杁䝁䅅睙あ䝁䅫杤求䍁䅁兢桂䡁䅑党祂䝁䅫兙獂䍁䅁督橂䝁䅫党畂䝁䅍党杁䡁䅍睢獂䡁䅕䅤灂䝁䄸杢穂䍁䅁兙畂䝁䅑䅉穂䝁䅕杣㉂䝁䅫睙求䡁䅍䅉浂䝁䄸杣杁䡁䅑䅡求䍁䅁䅣潂䝁䅅杣瑂䝁䅅睙求䡁䅕䅤灂䝁䅍兙獂䍁䅷䅉楂䝁䅕兙ㅂ䡁䅑入獁䍁䅁䅣求䡁䅉督療䝁䄴兙獂䍁䅁睙桂䡁䅉党獁䍁䅁䅡療䝁䄰党杁䝁䅍兙祂䝁䅕䅌杁䝁䅅杢歂䍁䅁杚療䝁䄸䅚杁䝁䅅杢歂䍁䅁杙求䡁䅙党祂䝁䅅睚求䍁䅁兢桂䡁䅉睡求䡁䅑督畁䍁䅁䅖潂䝁䅕䅉橂䝁䄸兢睂䝁䅅杢㕂䍁䅁睢睂䝁䅕杣桂䡁䅑党穂䍁䅁䅤潂䡁䅉睢ㅂ䝁䅣䅡杁䕁䅅䅣あ䝁䅅杣杁䙁䅁䅡桂䡁䅉兢桂䍁䅷䅉䉂䡁䅁䅤桂䡁䅉䅉䍂䝁䅕兙ㅂ䡁䅑入獁䍁䅁兙畂䝁䅑䅉䉂䡁䅁䅤桂䡁䅉䅉䑂䝁䅷睢穂䡁䅕杣求䡁䅍䅉穂䝁䅕睚瑂䝁䅕杢あ䡁䅍杌杁䕁䅫䅤杁䝁䅅䅢穂䝁䄸䅉睂䡁䅉睢㉂䝁䅫䅚求䡁䅍䅉睂䡁䅕兢睂䡁䅍䅉浂䝁䄸杣杁䝁䄴兙穂䝁䅅䅢杁䝁䅅䅢獂䝁䅕杣湂䡁䅫䅉あ䡁䅉党桂䡁䅑兢求䝁䄴䅤穂䑁䅳䅉桂䝁䄴䅚杁䝁䄰党あ䝁䅕杣求䝁䅑䅉歂䝁䄸督求䍁䅁兡畂䝁䅧兙獂䝁䅕杣杁䡁䅙兙獂䡁䅙党穂䍁䅁杚療䡁䅉䅉祂䝁䅕督睂䝁䅫杣桂䡁䅑睢祂䡁䅫䅉桂䝁䅫䅢瑂䝁䅕杢あ䡁䅍䅌杁䡁䅍兤橂䝁䅧䅉桂䡁䅍䅉桂䡁䅍䅤潂䝁䄰兙杁䝁䅅杢歂䍁䅁睙潂䡁䅉睢畂䝁䅫睙杁䝁䄸杙穂䡁䅑杣ㅂ䝁䅍䅤灂䡁䅙党杁䡁䅁兤獂䝁䄰睢畂䝁䅅杣㕂䍁䅁䅚灂䡁䅍党桂䡁䅍党穂䑁䅳䅉求䝁䅷兙穂䡁䅑睢瑂䝁䅕杣杁䝁䅙睢祂䍁䅁兡畂䝁䅯党橂䡁䅑兙楂䝁䅷党杁䡁䅁杣灂䝁䄰兙祂䡁䅫䅉睂䝁䅅睙牂䝁䅅睚灂䝁䄴睚杁䝁䅍睢瑂䡁䅁睢畂䝁䅕杢あ䡁䅍睏杁䝁䅅杢歂䍁䅁兙橂䡁䅑兡㉂䝁䅕䅉瑂䝁䅅䅤求䡁䅉兡桂䝁䅷䅉穂䝁䅍兡求䝁䄴睙求䍁䅁督療䝁䅷兤あ䝁䅫睢畂䡁䅍杌杁䕁䅫杢杁䝁䅅䅚歂䝁䅫䅤灂䝁䄸杢獁䍁䅁䅤潂䝁䅕䅉橂䝁䄸兢睂䝁䅅杢㕂䍁䅁睢浂䝁䅙党祂䡁䅍䅉歂䝁䅫督睂䝁䅕杢穂䝁䅫杢湂䍁䅁䅣ㅂ䝁䄰䅣穂䍁䅷䅉橂䝁䅷睢穂䡁䅕杣求䡁䅍䅌杁䝁䅕䅢桂䡁䅍䅤療䝁䄰党祂䝁䅫睙杁䝁䅍睢瑂䡁䅁睢畂䝁䅕杢あ䡁䅍䅌杁䝁䅅党祂䝁䄸督療䝁䅷䅉㉂䝁䅅䅢㉂䝁䅕督獁䍁䅁兙畂䝁䅑䅉歂䝁䅫睚灂䡁䅑兙獂䍁䅁䅡求䝁䅅䅢あ䝁䅧䅉穂䝁䄸䅢ㅂ䡁䅑兡療䝁䄴督畁䍁䅁兓あ䍁䅁䅣祂䝁䅫兢桂䡁䅉兡獂䡁䅫䅉穂䝁䅕䅢獂䡁䅍䅉灂䡁䅑督杁䡁䅁杣療䝁䅑兤橂䡁䅑督杁䝁䅅杢歂䍁䅁督求䡁䅉杤灂䝁䅍党穂䍁䅁兡畂䍁䅁兑穂䝁䅫兙獁䍁䅁兒ㅂ䡁䅉睢睂䝁䅕䅌杁䕁䅷兙あ䝁䅫杢杁䕁䅅兢求䡁䅉兡橂䝁䅅䅌杁䝁䅅杢歂䍁䅁杔療䡁䅉䅤潂䍁䅁兑瑂䝁䅕杣灂䝁䅍兙畁䍁䅁兑睂䡁䅑兙祂䕁䅣杣療䡁䅕䅣獁䍁䅁兓畂䝁䅍杌杁䡁䅣兙穂䍁䅁兡畂䝁䅍睢祂䡁䅁睢祂䝁䅅䅤求䝁䅑䅉灂䝁䄴䅉硁䑁䅫兏祁䍁䅁兙畂䝁䅑䅉灂䡁䅍䅉潂䝁䅕兙歂䡁䅅兤桂䡁䅉䅤求䡁䅉党歂䍁䅁兡畂䍁䅁睑祂䡁䅫督あ䝁䅅䅢杁䕁䅷兙牂䝁䅕䅌杁䕁䅫䅢獂䝁䅫杢療䝁䅫督畁䅁䅁桧䅍䉁䩷䅁䉂䡁䅁䅤灂䡁䅙䅉兂䕁䅷睑杁䝁䅕杢湂䝁䅅睚求䡁䅍䅉灂䝁䄴䅉歂䝁䅕督灂䝁䅣杢獁䍁䅁兢桂䝁䄴兤浂䝁䅅睙あ䡁䅕杣求䍁䅷䅉桂䝁䄴䅚杁䡁䅍兙獂䝁䅕䅉療䝁䅙䅉㉂䝁䅕䅡灂䝁䅍䅢求䍁䅁睙療䝁䄰䅣療䝁䄴党畂䡁䅑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䙁䅍睢ㅂ䡁䅑䅡杁䕁䅅兢求䡁䅉兡橂䝁䅅䅌杁䝁䅅杢歂䍁䅁兡畂䡁䅑党祂䝁䄴兙あ䝁䅫睢畂䝁䅅䅢獂䡁䅫杌杁䙁䅑䅡求䍁䅁睙療䝁䄰䅣桂䝁䄴入杁䡁䅁杣療䡁䅙兡歂䝁䅕督杁䝁䅕䅢求䝁䅍䅤祂䝁䅫睙桂䝁䅷䅌杁䝁䅕䅢求䝁䅍䅤祂䝁䄸杢灂䝁䅍䅌杁䝁䅅杢歂䍁䅁督桂䝁䅙党あ䡁䅫䅉あ䝁䅕睙潂䝁䄴睢獂䝁䄸睚㕂䍁䅁督療䝁䅷兤あ䝁䅫睢畂䡁䅍䅉あ䝁䄸䅉あ䝁䅧党杁䝁䅅兤あ䝁䄸兢療䡁䅑兡㉂䝁䅕䅉桂䝁䄴䅚杁䝁䅍睢瑂䝁䄰党祂䝁䅍兡桂䝁䅷䅉㉂䝁䅕䅡灂䝁䅍䅢求䍁䅁兢桂䡁䅉睡求䡁䅑督畁䍁䅁兓あ䍁䅁睢睂䝁䅕杣桂䡁䅑党穂䍁䅁䅤潂䡁䅉睢ㅂ䝁䅣䅡杁䡁䅑睤療䍁䅁督求䝁䅣兢求䝁䄴䅤穂䍁䅷䅉呂䝁䅫睚畂䝁䅅䅢杁䝁䅅杢歂䍁䅁䅕療䡁䅣党祂䍁䅁睕療䝁䅷兤あ䝁䅫睢畂䡁䅍䅌杁䝁䅅杢歂䍁䅁兑歂䡁䅙兙畂䝁䅍党歂䍁䅁睕桂䝁䅙党あ䡁䅫䅉桂䝁䄴䅚杁䙁䅕督求䡁䅉䅉䙂䡁䅧䅣求䡁䅉兡求䝁䄴睙求䍁䄴䅉啂䝁䅧党杁䙁䅍兡湂䝁䄴兙獂䍁䅁兙畂䝁䅑䅉兂䝁䄸睤求䡁䅉䅉呂䝁䄸䅢ㅂ䡁䅑兡療䝁䄴督杁䡁䅍党湂䝁䄰党畂䡁䅑䅉歂䝁䅕督灂䝁䅣杢穂䍁䅷䅉瑂䝁䅅杢ㅂ䝁䅙兙橂䡁䅑兤祂䝁䅕督獁䍁䅁兙畂䝁䅑䅉桂䡁䅍督求䝁䄰杙獂䝁䅕督杁䡁䅙党潂䝁䅫睙獂䝁䅕升穂䍁䅁党獂䝁䅕睙あ䡁䅉兡橂䝁䅅䅢杁䝁䅅杣橂䝁䅧兡あ䝁䅕睙あ䡁䅕杣求䍁䅷䅉灂䝁䄴睙獂䡁䅕䅚灂䝁䄴睚杁䝁䅕杢湂䝁䅫杢求䝁䅕杣求䝁䅑䅉橂䝁䄸兢睂䝁䄸杢求䝁䄴䅤杁䡁䅁杣療䝁䅑兤橂䡁䅑督獁䍁䅁睙療䝁䄴杢求䝁䅍䅤療䡁䅉督獁䍁䅁睤灂䡁䅉兡畂䝁䅣䅉桂䡁䅍督求䝁䄰杙獂䝁䅫党穂䍁䅁兙畂䝁䅑䅉潂䝁䅅杣畂䝁䅕督穂䝁䅕督獁䍁䅁睙桂䝁䅉䅢求䍁䅁兢桂䝁䄴兙湂䝁䅕兢求䝁䄴䅤杁䡁䅁杣療䝁䅑兤橂䡁䅑督獁䍁䅁党獂䝁䅕睙あ䡁䅉兡橂䝁䅅䅢杁䝁䅍党畂䡁䅑党祂䡁䅍䅌杁䝁䅅杢歂䍁䅁䅡灂䝁䅣䅡杁䡁䅙睢獂䡁䅑兙湂䝁䅕䅉桂䝁䄴䅚杁䡁䅍兙浂䝁䅕䅤㕂䍁䅁䅚灂䡁䅍䅤祂䝁䅫杙ㅂ䡁䅑兡療䝁䄴䅉穂䡁䅫督あ䝁䅕兢穂䍁䄴䅉啂䝁䅧党杁䕁䅅䅚㉂䝁䅅杢橂䝁䅕䅚杁䙁䅍兙浂䝁䅕䅤㕂䍁䅁兙畂䝁䅑䅉噂䡁䅍党祂䍁䅁兒㑂䡁䅁党祂䝁䅫党畂䝁䅍党杁䡁䅍党湂䝁䄰党畂䡁䅑䅉睂䡁䅉睢㉂䝁䅫䅚求䡁䅍䅉橂䡁䅉兡あ䝁䅫睙桂䝁䅷䅉あ䝁䅕睙潂䝁䄴睢獂䝁䄸睚灂䝁䅕督杁䝁䅅杢歂䍁䅁督求䡁䅉杤灂䝁䅍党穂䍁䅁杚療䡁䅉䅉㉂䝁䅕䅡灂䝁䅍䅢求䍁䅁督桂䝁䅙党あ䡁䅫䅌杁䡁䅍党橂䡁䅕杣灂䡁䅑入獁䍁䅁睙療䝁䄰杚療䡁䅉䅤獁䍁䅁兙畂䝁䅑䅉橂䝁䄸杢㉂䝁䅕杢灂䝁䅕杢橂䝁䅕䅌杁䡁䅍兤橂䝁䅧䅉桂䡁䅍䅉穂䝁䅕杢穂䝁䅫杢湂䍁䅁兙畂䝁䅑䅉睂䝁䅕杣橂䝁䅕䅣あ䝁䅫睢畂䍁䅁督㕂䡁䅍䅤求䝁䄰督獁䍁䅁党獂䝁䅕睙あ䡁䅉睢畂䝁䅫睙杁䝁䅍睢畂䡁䅑杣療䝁䅷䅉ㅂ䝁䄴兡あ䡁䅍䅌杁䝁䄰兤獂䡁䅑兡瑁䝁䅑睢瑂䝁䅅兡畂䍁䅁睙療䝁䄴䅤祂䝁䄸䅢獂䝁䅕杣穂䍁䅷䅉㉂䝁䅕䅡灂䝁䅍䅢求䍁䅁睙療䝁䄴杢求䝁䅍䅤灂䡁䅙兡あ䡁䅫䅉穂䡁䅫督あ䝁䅕兢穂䍁䅷䅉橂䝁䅷睢ㅂ䝁䅑兌畂䝁䅅䅤灂䡁䅙党杁䡁䅍睢浂䡁䅑睤桂䡁䅉党杁䡁䅁䅢桂䡁䅑杚療䡁䅉兢獁䍁䅁兙睂䡁䅁䅢灂䝁䅍兙あ䝁䅫睢畂䍁䅁督療䝁䅙䅤㍂䝁䅅杣求䍁䅷䅉桂䡁䅕䅤療䝁䄴睢瑂䝁䄸兤穂䍁䅁䅚祂䝁䅫杤灂䝁䄴睚杁䡁䅑党橂䝁䅧杢療䝁䅷睢湂䝁䅫党穂䍁䅷䅉桂䝁䄴䅚杁䝁䅕杢歂䍁䄰䅤療䍁䄰党畂䝁䅑䅉䕂䝁䅕杤偂䡁䅁督杁䡁䅑睢療䝁䅷督畁䍁䅁兑睂䡁䅑兡㉂䍁䅁䅕䵂䕁䅍䅉㍂䝁䅅督杁䝁䅫杢橂䝁䄸杣睂䝁䄸杣桂䡁䅑党歂䍁䅁兡畂䍁䅁杍睁䑁䅅免杁䝁䅅杢歂䍁䅁兡穂䍁䅁杙桂䡁䅍党歂䍁䅁兡畂䍁䅁睕橂䝁䅧兙浂䝁䅙䅡桂䡁䅕督求䝁䄴䅌杁䙁䅍睤灂䡁䅑来求䡁䅉䅢桂䝁䄴䅚畁䅁䅁桪䅑䩁䅁䅁䉂䡁䅅兤桂䝁䅍兤獂䡁䅑兤祂䝁䅕睏杁䕁䅕杢求䡁䅉睚㕂䍁䅁兔桂䝁䄴兙湂䝁䅕兢求䝁䄴䅤㝁䍁䅁睖桂䡁䅑党祂䍁䅁䅕ㅂ䡁䅉兡浂䝁䅫睙桂䡁䅑兡療䝁䄴睏杁䕁䅍䅢求䝁䅅杢啂䝁䅕睙潂䑁䅳䅉䉂䝁䅣杣灂䙁䅑党橂䝁䅧䅁橄杇䅁䅷䅁䕁䅅兣ㅂ䝁䅅睙ㅂ䝁䅷䅤ㅂ䡁䅉党㝁䍁䅁兒畂䝁䅕杣湂䡁䅫䅉呂䡁䅑睢祂䝁䅅睚求䑁䅳䅉䙂䝁䄴杤灂䡁䅉睢畂䝁䄰党畂䡁䅑兙獂䍁䅁兒畂䝁䅣兡畂䝁䅕党祂䝁䅫杢湂䑁䅳䅉䥂䡁䅫䅚祂䝁䄸䅣療䝁䄴兡橂䡁䅍睏杁䙁䅍党畂䡁䅍睢祂䡁䅍睏杁䙁䅁睢獂䝁䅷兤あ䝁䅫睢畂䍁䅁睑療䝁䄴䅤祂䝁䄸䅢䅁䕁䠰䅁敃䅁䅁兑硂䡁䅕兙橂䡁䅕䅢あ䡁䅕杣求䑁䅳䅉䙂䝁䄴杤灂䡁䅉睢畂䝁䄰党畂䡁䅑兙獂䍁䅁兒畂䝁䅣兡畂䝁䅕党祂䝁䅫杢湂䑁䅳䅉䝂䝁䅅杣瑂䝁䅫杢湂䑁䅳䅉塂䝁䅅䅤求䡁䅉䅉兂䡁䅕杣灂䝁䅙兡橂䝁䅅䅤灂䝁䄸杢㝁䍁䅁睑獂䝁䅕兙畂䙁䅑党橂䝁䅧䅁灂权䅁杴䅁䕁䅅兣ㅂ䝁䅅睙ㅂ䝁䅷䅤ㅂ䡁䅉党㝁䍁䅁杒桂䡁䅉兢灂䝁䄴睚㝁䍁䅁杒桂䡁䅍䅤瑁䕁䄰睢㉂䝁䅫杢湂䍁䅁睑療䝁䄴督ㅂ䝁䄰党祂䍁䅁睒療䝁䄸䅚穂䑁䅳䅉䝂䝁䄸睢歂䍁䅁䅒求䝁䅷兡㉂䝁䅕杣㕂䑁䅳䅉䵂䝁䅫杤求䡁䅍䅤療䝁䅍睡㝁䍁䅁睔畂䝁䅷兡畂䝁䅕䅉䡂䡁䅉睢橂䝁䅕杣㕂䅁䅁䅲䅧䩁䅧䅁䉂䡁䅅兤桂䝁䅍兤獂䡁䅑兤祂䝁䅕睏杁䕁䅙兙祂䝁䄰兡畂䝁䅣睏杁䕁䅙兙穂䡁䅑兌乂䝁䄸杤灂䝁䄴睚杁䕁䅍睢畂䡁䅍兤瑂䝁䅕杣杁䕁䅣睢療䝁䅑督㝁䍁䅁䅔灂䡁䅙党穂䡁䅑睢橂䝁䅳睏杁䕁䄸杢獂䝁䅫杢求䍁䅁睒祂䝁䄸睙求䡁䅉入䅁䍁䡉䅁䥄䅁䅁兑硂䡁䅕兙橂䡁䅕䅢あ䡁䅕杣求䑁䅳䅉䝂䝁䅅杣瑂䝁䅫杢湂䑁䅳䅉䝂䝁䄸睢歂䍁䅁䅒求䝁䅷兡㉂䝁䅕杣㕂䑁䅳䅉䩂䝁䄴䅚ㅂ䡁䅍䅤祂䝁䅫兙獂䍁䅁兑ㅂ䡁䅑睢瑂䝁䅅䅤灂䝁䄸杢㝁䍁䅁睕瑂䝁䅅杣あ䍁䅁村ㅂ䝁䅫䅢歂䝁䅫杢湂䑁䅳䅉䉂䡁䅉䅤灂䝁䅙兡橂䝁䅫兙獂䍁䅁兓畂䡁䅑党獂䝁䅷兡湂䝁䅕杢橂䝁䅕䅁摄䅅䅁䅯䅁䕁䅅兣ㅂ䝁䅅睙ㅂ䝁䅷䅤ㅂ䡁䅉党㝁䍁䅁杒桂䡁䅉兢灂䝁䄴睚㝁䍁䅁杒療䝁䄸䅚杁䕁䅑党獂䝁䅫杤求䡁䅉入㝁䍁䅁䅔灂䡁䅙党穂䡁䅑睢橂䝁䅳睏杁䕁䅑兙あ䝁䅅䅉兂䡁䅉睢あ䝁䅕睙あ䝁䅫睢畂䑁䅳䅉偂䝁䄴䅢灂䝁䄴党杁䕁䅣杣療䝁䅍党祂䡁䅫䅁元权䅁䄹䅳䕁䅅杣桂䝁䄰兙祂䝁䅳䅉睂䡁䅉睢㉂䝁䅫䅚求䡁䅍䅉浂䝁䄸睢歂䍁䅁兙畂䝁䅑䅉浂䝁䅅睙灂䝁䅷兡あ䝁䅫党穂䍁䅁督求䡁䅉杤灂䝁䅍党穂䍁䅁䅤療䍁䅁党歂䡁䅕睙桂䡁䅑兡療䝁䄴䅌杁䝁䅧党桂䝁䅷䅤潂䝁䅍兙祂䝁䅕䅌杁䝁䅉兤穂䝁䅫杢求䡁䅍督杁䝁䅅杢歂䍁䅁兡畂䝁䅑兤穂䡁䅑杣㕂䍁䅷䅉穂䡁䅁睢祂䡁䅑督獁䍁䅁䅢求䝁䅫督ㅂ䡁䅉党獁䍁䅁兙畂䝁䅑䅉橂䝁䄸杣祂䝁䅕睙あ䝁䅫睢畂䡁䅍䅉橂䝁䅷兡求䝁䄴䅤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䅙睢療䝁䅑䅉桂䝁䄴䅚杁䙁䅍兤睂䡁䅁睢祂䡁䅑䅉呂䝁䅕杣㉂䝁䅫睙求䡁䅍䅉噂䝁䄴兡あ䝁䅕䅚杁䙁䅍䅤桂䡁䅑党穂䍁䅷䅉桂䝁䄴䅚杁䕁䅙睢療䝁䅑䅉桂䝁䄴䅚杁䙁䅍兤睂䡁䅁睢祂䡁䅑䅉呂䝁䅕杣㉂䝁䅫睙求䡁䅍䅉䩂䝁䄴䅤求䡁䅉杢桂䡁䅑兡療䝁䄴兙獂䍁䄴䅉啂䝁䅧党杁䝁䅍睢瑂䡁䅁兙畂䡁䅫䅉療䝁䅙杚求䡁䅉督杁䝁䅙睢療䝁䅑兌祂䝁䅕䅢桂䡁䅑党歂䍁䅁兢桂䝁䄴兙湂䝁䅕䅚杁䡁䅍党祂䡁䅙兡橂䝁䅕督獁䍁䅁兡畂䝁䅍䅢ㅂ䝁䅑兡畂䝁䅣䅉歂䝁䅫杢灂䝁䄴睚獁䍁䅁睙桂䡁䅑党祂䝁䅫杢湂䍁䅷䅉浂䝁䄸睢歂䍁䅁督求䡁䅉杤灂䝁䅍党杁䝁䄰兙畂䝁䅅睚求䝁䄰党畂䡁䅑䅌杁䝁䅅杢歂䍁䅁睙療䝁䄴杤求䝁䄴兡求䝁䄴睙求䍁䄰睢祂䝁䅫党畂䡁䅑党歂䍁䅁杣求䡁䅑兙灂䝁䅷䅉穂䝁䅕杣㉂䝁䅫睙求䡁䅍睏杁䝁䄴睢畂䍁䄰睙獂䝁䅫杢灂䝁䅍兙獂䍁䅁杚療䝁䄸䅚杁䝁䅅杢歂䍁䅁杚療䝁䄸䅚瑁䡁䅉党獂䝁䅅䅤求䝁䅑䅉穂䡁䅕䅣睂䝁䄸杣あ䍁䅁督求䡁䅉杤灂䝁䅍党穂䍁䅷䅉穂䡁䅕睙潂䍁䅁兙穂䍁䅁䅣桂䡁䅑兡求䝁䄴䅤杁䝁䅙睢療䝁䅑䅉桂䝁䄴䅚杁䝁䄴兤あ䡁䅉兡あ䝁䅫睢畂䍁䅷䅉祂䝁䅕䅤桂䝁䅫䅢杁䝁䅙睢療䝁䅑䅌杁䝁䅕杢㉂䝁䅫杣療䝁䄴兢求䝁䄴䅤桂䝁䅷䅉穂䝁䅕杣㉂䝁䅫睙求䡁䅍䅌杁䝁䅅杢歂䍁䅁䅣祂䝁䄸睙ㅂ䡁䅉党瑂䝁䅕杢あ䍁䅁督求䡁䅉杤灂䝁䅍党穂䑁䅳䅉桂䝁䄴䅚杁䡁䅁䅢桂䝁䄴䅤杁䝁䄸䅣求䡁䅉兙あ䝁䅫睢畂䡁䅍䅉桂䝁䄴䅚杁䝁䄰兙灂䝁䄴䅤求䝁䄴兙畂䝁䅍党獁䍁䅁睙ㅂ䡁䅍䅤療䝁䅑兡桂䝁䅷睌潂䝁䄸兤穂䝁䅕睡求䝁䅕䅣灂䝁䄴睚獁䍁䅁党畂䝁䅕杣湂䡁䅫䅉瑂䝁䅅杢桂䝁䅣党瑂䝁䅕杢あ䍁䅷䅉湂䡁䅉睢ㅂ䝁䄴䅚穂䍁䅁睡求䝁䅕䅣灂䝁䄴睚獁䍁䅁兙畂䝁䅑䅉橂䝁䅅䅣灂䡁䅑兙獂䍁䅁䅣祂䝁䄸条求䝁䅍䅤杁䝁䄰兙畂䝁䅅睚求䝁䄰党畂䡁䅑䅉穂䝁䅕杣㉂䝁䅫睙求䡁䅍杌杁䕁䅫䅤杁䝁䅅䅢穂䝁䄸䅉睂䡁䅉睢㉂䝁䅫䅚求䡁䅍䅉療䝁䄴兌穂䝁䅫䅤求䍁䅁杣求䡁䅍䅤桂䡁䅕杣桂䝁䄴䅤穂䍁䅷䅉橂䝁䅅䅤求䡁䅉兡畂䝁䅣䅌杁䝁䅍睢畂䡁䅙党畂䝁䅫党畂䝁䅍党杁䡁䅍䅤療䡁䅉党穂䍁䅷䅉桂䝁䄴䅚杁䝁䅕䅥求䝁䅍兤あ䝁䅫杤求䍁䅁䅚灂䝁䄴兡畂䝁䅣䅉穂䝁䅕杣㉂䝁䅫睙求䡁䅍睏杁䝁䅉党㉂䝁䅕杣桂䝁䅣党杁䝁䅅杢歂䍁䅁杤求䝁䄴䅚灂䝁䄴睚杁䡁䅍党祂䡁䅙兡橂䝁䅕督㝁䍁䅁兙畂䝁䅑䅉浂䝁䅅睙灂䝁䅷兡あ䡁䅫䅉瑂䝁䅅杢桂䝁䅣党瑂䝁䅕杢あ䍁䅁督求䡁䅉杤灂䝁䅍党穂䍁䅁睙療䝁䄰䅣祂䝁䅫督灂䝁䄴睚杁䝁䅷兙畂䝁䅑督橂䝁䅅䅣灂䝁䄴睚獁䍁䅁䅤祂䝁䅅杢穂䡁䅁睢祂䡁䅑兙あ䝁䅫睢畂䍁䅷䅉橂䝁䅅䅣灂䡁䅑兙獂䍁䅁䅣祂䝁䄸睚祂䝁䅅兢杁䝁䄰兙畂䝁䅅睚求䝁䄰党畂䡁䅑䅌杁䡁䅁兙㕂䝁䄰党畂䡁䅑䅉穂䝁䅕杣㉂䝁䅫睙求䡁䅍䅌杁䝁䅅杢歂䍁䅁睢あ䝁䅧党祂䍁䅁杚桂䝁䅍兡獂䝁䅫䅤㕂䍁䅁睙療䝁䄴督ㅂ䝁䅷䅤灂䝁䄴睚杁䡁䅍党祂䡁䅙兡橂䝁䅕督杁䡁䅉党獂䝁䅅䅤灂䝁䄴睚杁䡁䅑睢杁䝁䅉兤灂䝁䅷䅚灂䝁䄴睚杁䝁䄸䅣求䡁䅉兙あ䝁䅫睢畂䡁䅍杌杁䕁䅫杢杁䝁䅅䅚歂䝁䅫䅤灂䝁䄸杢獁䍁䅁䅤潂䝁䅕䅉橂䝁䄸兢睂䝁䅅杢㕂䍁䅁睢浂䝁䅙党祂䡁䅍䅉橂䝁䄸杢橂䝁䅕督穂䝁䅫睢畂䡁䅍䅌杁䝁䅉兙畂䡁䅅兤求䡁䅑䅌杁䝁䅅杢歂䍁䅁睙桂䡁䅑党祂䝁䅫杢湂䍁䅁督求䡁䅉杤灂䝁䅍党穂䑁䅳䅉祂䝁䅕䅤桂䝁䅫䅢杁䡁䅍党祂䡁䅙兡橂䝁䅕督杁䝁䅅杢歂䍁䅁兢求䡁䅉睙潂䝁䅅杢歂䝁䅫督求䍁䅁督桂䝁䅷党獁䍁䅁杣求䝁䅍杣求䝁䅅䅤灂䝁䄸杢桂䝁䅷䅌杁䝁䅅杢歂䍁䅁䅢療䝁䅑睚灂䝁䄴睚杁䡁䅍党祂䡁䅙兡橂䝁䅕督㝁䍁䅁兙畂䝁䅑䅉浂䝁䅅睙灂䝁䅷兡あ䡁䅫䅉瑂䝁䅅杢桂䝁䅣党瑂䝁䅕杢あ䍁䅁督求䡁䅉杤灂䝁䅍党穂䍁䅁兙あ䍁䅁督睂䝁䄸杣あ䡁䅍䅌杁䝁䅕杢あ䝁䅕杣あ䝁䅅兡畂䝁䄰党畂䡁䅑䅌杁䝁䅅杢歂䍁䅁杣求䝁䅍杣求䝁䅅䅤灂䝁䄸杢桂䝁䅷䅉浂䝁䅅睙灂䝁䅷兡あ䝁䅫党穂䍁䄴䅉䝂䡁䅕杣あ䝁䅧党祂䍁䅷䅉灂䡁䅑䅉療䝁䅙杚求䡁䅉督杁䝁䅍睢祂䡁䅉党橂䡁䅑兡療䝁䄴兙獂䍁䅁杚療䝁䄸䅚㝁䍁䅁兙畂䝁䅑䅉療䡁䅁党祂䝁䅅䅤求䡁䅍䅉橂䝁䄸兢瑂䝁䅫督穂䝁䅅杣灂䝁䅕督獁䍁䅁䅢桂䡁䅕杢歂䡁䅉入杁䝁䅙兙橂䝁䅫䅢灂䡁䅑兡求䡁䅍䅌杁䝁䅅杢歂䍁䅁䅣祂䝁䄸䅣求䡁䅉䅤㕂䍁䅁杣療䝁䄸兢穂䍁䄴䅉啂䝁䅧党杁䝁䅍睢瑂䡁䅁兙畂䡁䅫䅉㍂䝁䅅督杁䝁䅙睢祂䝁䄰党祂䝁䅷入杁䝁䅳杢療䡁䅣杢杁䝁䅅督杁䕁䅅杕䉂䕁䄰兑卂䕁䅳䅉䥂䝁䄸䅢歂䝁䅫杢湂䡁䅍䅉䑂䝁䄸杣睂䝁䄸杣桂䡁䅑兡療䝁䄴杌杁䕁䅅杣桂䝁䄰兙祂䝁䅳䅉㍂䝁䅅督杁䝁䅙睢ㅂ䝁䄴䅚求䝁䅑䅉灂䝁䄴䅉硁䑁䅫兎㕁䍁䅁兙畂䝁䅑䅉灂䡁䅍䅉楂䝁䅅督求䝁䅑䅉灂䝁䄴䅉兂䝁䅧兡獂䝁䅅䅚求䝁䅷䅣潂䝁䅫兙獁䍁䅁䅕求䝁䄴杢穂䡁䅫䅢㉂䝁䅅杢灂䝁䅅杌䅁䩁啉䅁㙃䅄䅁兑祂䝁䅉睢祂䍁䅁杕求䝁䅅䅢あ䡁䅫䅉啂䡁䅉兤穂䡁䅑䅌杁䕁䅫杢橂䍁䄴䅉灂䝁䄴杤求䡁䅍䅤穂䍁䅁兡畂䍁䅁兙杁䝁䅑兡㉂䝁䅕杣穂䝁䅫杚灂䝁䅕䅚杁䡁䅁睢祂䡁䅑杚療䝁䅷兡療䍁䅁睢浂䍁䅁督あ䡁䅉兤橂䡁䅑兤祂䝁䅕䅚杁䝁䅙兡畂䝁䅅杢橂䝁䅕䅉桂䡁䅍督求䡁䅑督杁䝁䅫杢杁䡁䅑䅡求䍁䅁兢ㅂ䝁䅷䅤灂䝁䅙兙瑂䝁䅫䅢㕂䍁䅷䅉穂䝁䅫杢湂䝁䅷党瑁䝁䅙兙瑂䝁䅫䅢㕂䍁䅁杣求䝁䄴䅤桂䝁䅷䅌杁䝁䅅杢歂䍁䅁睙療䝁䄰兢求䡁䅉睙灂䝁䅅䅢杁䡁䅉党桂䝁䅷䅉求䡁䅍䅤桂䡁䅑党杁䝁䄰兙祂䝁䅳党あ䡁䅍䅉灂䝁䄴䅉あ䝁䅧党杁䙁䅕杢灂䡁䅑党歂䍁䅁睕あ䝁䅅䅤求䡁䅍杌杁䙁䅑䅡求䍁䅁睙療䝁䄰䅣桂䝁䄴入杁䝁䄸䅣求䡁䅉兙あ䝁䅕督杁䡁䅑䅡祂䝁䄸兤湂䝁䅧䅉呂䡁䅑杣ㅂ䝁䅍䅤ㅂ䡁䅉党歂䍁䅁村ㅂ䡁䅍兡畂䝁䅕督穂䍁䅁兙畂䝁䅑䅉䉂䝁䅣党畂䝁䅍入杁䕁䅉兤穂䝁䅫杢求䡁䅍督杁䡁䅍党湂䝁䄰党畂䡁䅑督畁䍁䅁兓あ䍁䅁䅣祂䝁䅫兢桂䡁䅉兡獂䡁䅫䅉灂䝁䄴杤求䡁䅍䅤穂䍁䅁兡畂䍁䅁杙祂䝁䅫䅚湂䝁䅕䅉桂䝁䄴䅚杁䝁䄰党㙂䡁䅯兙畂䝁䅫杢求䍁䅁䅢療䝁䅅杢穂䍁䅷䅉灂䝁䄴睙獂䡁䅕䅚灂䝁䄴睚杁䝁䅯兤畂䝁䅫睢祂䍁䅁䅣桂䡁䅉䅤灂䝁䅍兡睂䝁䅅䅤灂䝁䄴睚杁䝁䅫杢あ䝁䅕杣求䡁䅍䅤穂䍁䅁兡畂䍁䅁杚灂䡁䅉督あ䍁䅁兢療䡁䅉䅤湂䝁䅅睚求䡁䅍䅌杁䝁䅅杢歂䍁䅁䅣祂䝁䅕杚求䡁䅉杣求䝁䅑䅉桂䝁䄴䅚杁䝁䅑兡祂䝁䅕睙あ䍁䅁党硂䡁䅕兡あ䡁䅫䅌杁䝁䅅督杁䡁䅣党獂䝁䅷䅉桂䡁䅍䅉祂䝁䅕兙獂䍁䅁党穂䡁䅑兙あ䝁䅕兌祂䝁䅕䅢桂䡁䅑党歂䍁䅁条療䝁䅫杢あ䍁䅁杤求䝁䄴䅤ㅂ䡁䅉党穂䍁䅷䅉祂䝁䅕兙獂䍁䅁党穂䡁䅑兙あ䝁䅕兌祂䝁䅕䅢桂䡁䅑党歂䍁䅁杢療䡁䅑党穂䍁䅷䅉桂䝁䄴䅚杁䡁䅙兙祂䝁䅫睢ㅂ䡁䅍䅉瑂䝁䄸杣あ䝁䅣兙湂䝁䅕兌祂䝁䅕䅢桂䡁䅑党歂䍁䅁督求䝁䅍兤祂䝁䅫䅤灂䝁䅕督畁䍁䅁兓畂䍁䅁兙歂䝁䅑兡あ䝁䅫睢畂䍁䅷䅉あ䝁䅧党杁䝁䅍睢瑂䡁䅁兙畂䡁䅫䅉療䝁䅙杚求䡁䅉督杁䝁䅉杣灂䝁䅑睚求䍁䅁杚灂䝁䄴兙畂䝁䅍兡畂䝁䅣䅉睂䡁䅉睢歂䡁䅕睙あ䡁䅍䅉あ䝁䄸䅉楂䝁䄸杣祂䝁䄸睤求䡁䅉督杁䡁䅣䅡療䍁䅁督求䝁䅕睡杁䡁䅍䅡療䡁䅉䅤瑁䡁䅑党祂䝁䄰䅉橂䝁䅅䅣灂䡁䅑兙獂䍁䅁䅤療䍁䅁杙求䍁䅁兤穂䝁䅕䅚杁䝁䅫杢杁䝁䅅杢杁䝁䅅睙硂䡁䅕兡穂䝁䅫䅤灂䝁䄸杢杁䝁䄸杚杁䡁䅁杣療䡁䅁党祂䡁䅑入㝁䍁䅁杚灂䝁䄴兙畂䝁䅍兡畂䝁䅣䅉楂䡁䅫䅉瑂䝁䅅睡灂䝁䄴睚杁䡁䅁杣求䝁䅙党祂䡁䅉党歂䍁䅁党硂䡁䅕兡あ䡁䅫䅉灂䝁䄴杤求䡁䅍䅤瑂䝁䅕杢あ䡁䅍䅉灂䝁䄴䅉求䝁䄴䅤灂䡁䅑兡求䡁䅍䅉あ䝁䅧兙あ䍁䅁䅚灂䡁䅉党橂䡁䅑䅢㕂䍁䅁睢祂䍁䅁兡畂䝁䅑兡祂䝁䅕睙あ䝁䅷入杁䝁䄸睤畂䍁䅁杣求䝁䅅䅢杁䡁䅁杣療䡁䅁党祂䡁䅑入㝁䍁䅁兢求䡁䅯来桂䝁䄴兡畂䝁䅕䅉浂䝁䅫杢桂䝁䄴睙灂䝁䄴睚杁䝁䅫杢杁䡁䅑䅡求䍁䅁杚療䡁䅉兢杁䝁䄸杚杁䝁䅷睢桂䝁䄴督杁䡁䅑䅡桂䡁䅑䅉桂䡁䅉党杁䡁䅍兤楂䝁䄸杣歂䝁䅫杢桂䡁䅑党杁䡁䅑睢杁䝁䅅䅉橂䝁䄸杢㉂䝁䅕杢あ䝁䅫睢畂䝁䅅䅢杁䝁䅙兡祂䡁䅍䅤杁䝁䄰睢祂䡁䅑睚桂䝁䅣党杁䝁䅷睢桂䝁䄴䅉桂䝁䄴䅚杁䡁䅍党畂䝁䅫睢祂䍁䅁䅤療䍁䅁䅤潂䝁䅕䅉楂䝁䄸杣祂䝁䄸睤求䡁䅉睊穂䍁䅁党硂䡁䅕兡あ䡁䅫䅉灂䝁䄴䅉桂䍁䅁䅤祂䝁䅅杢穂䝁䅅睙あ䝁䅫睢畂䑁䅳䅉煂䡁䅕杢灂䝁䄸杣杁䡁䅁兙祂䡁䅑兡橂䝁䅫䅣桂䡁䅑兡療䝁䄴䅉浂䝁䅫杢桂䝁䄴睙灂䝁䄴睚杁䝁䅫杢杁䡁䅑䅡求䍁䅁杚療䡁䅉兢杁䝁䄸杚杁䝁䅅䅉煂䡁䅕杢灂䝁䄸杣杁䡁䅁兙祂䡁䅑兡橂䝁䅫䅣桂䡁䅑兡畂䝁䅣䅉灂䝁䄴䅤求䡁䅉党穂䡁䅑䅉灂䝁䄴䅉あ䝁䅧党杁䡁䅍党畂䝁䅫睢祂䍁䅁䅚求䝁䅉䅤㝁䍁䅁兙畂䝁䅑䅉浂䝁䅫杢桂䝁䄴睙灂䝁䄴睚杁䡁䅁杣療䝁䅑兤橂䡁䅑督杁䡁䅑睢杁䝁䅉睢祂䡁䅉睢㍂䝁䅕杣穂䍁䅁睤潂䝁䄸䅉桂䡁䅉党杁䝁䅷睢療䝁䅳兡畂䝁䅣䅉あ䝁䄸䅉桂䝁䅍兣ㅂ䝁䅫杣求䍁䅁睙療䝁䄴杤求䝁䄴䅤灂䝁䄸杢桂䝁䅷䅌杁䡁䅣睢祂䝁䅳杚療䡁䅉睙求䍁䅷䅉桂䝁䄴䅚杁䝁䅅杚浂䝁䄸杣歂䝁䅅杙獂䝁䅕䅉穂䝁䅫杢湂䝁䅷党瑁䝁䅙兙瑂䝁䅫䅢㕂䍁䅁䅡療䡁䅕督灂䝁䄴睚畁䍁䅁杒ㅂ䡁䅉䅤潂䝁䅕杣獁䍁䅁兡あ䍁䅁兤畂䝁䅑党祂䡁䅣杣灂䡁䅑党穂䍁䅷䅉療䡁䅉兡湂䝁䅫杢桂䡁䅑党穂䍁䅷䅉穂䝁䅕䅢獂䡁䅍䅌杁䝁䅅杢歂䍁䅁督求䡁䅉杤灂䝁䅍党穂䍁䅁兢ㅂ䝁䅷䅤灂䝁䅙兙瑂䝁䅫䅢㕂䍁䅁兢療䡁䅉䅤湂䝁䅅睚求䍁䅁䅢療䝁䅅杢穂䍁䅁䅤潂䡁䅉睢ㅂ䝁䅣䅡杁䝁䅍睢畂䝁䅑兤灂䡁䅑睌橂䝁䄸兢瑂䝁䅕杣橂䝁䅫兙獂䍁䅁兢療䡁䅉䅤湂䝁䅅睚求䍁䄰杙桂䝁䅍睡求䝁䅑䅉穂䝁䅕睙ㅂ䡁䅉兡あ䝁䅫党穂䍁䅁䅣祂䝁䄸睚祂䝁䅅兢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䉂䡁䅉杙療䡁䅉䅉卂䝁䅕兙獂䡁䅑入杁䙁䅑杣ㅂ䡁䅍䅤獁䍁䅁兓畂䝁䅍杌杁䡁䅣兙穂䍁䅁兡畂䝁䅍睢祂䡁䅁睢祂䝁䅅䅤求䝁䅑䅉灂䝁䄴䅉祁䑁䅁䅍穁䍁䅁兙畂䝁䅑䅉灂䡁䅍䅉潂䝁䅕兙歂䡁䅅兤桂䡁䅉䅤求䡁䅉党歂䍁䅁兡畂䍁䅁兖畂䝁䅫睢畂䝁䅑兙獂䝁䅕䅌杁䕁䄴党㍂䍁䅁兗療䡁䅉睡畁䅁䅁䉬䅑䝁佧䅁䉂䡁䅉睙䍂䝁䅕督あ䍁䅁睑療䡁䅉䅣療䡁䅉兙あ䝁䅫睢畂䍁䅷䅉桂䝁䄴䅉灂䝁䄴䅤求䝁䅣杣桂䡁䅑党歂䍁䅁䅢療䝁䅣兡穂䡁䅑兡橂䡁䅍䅉橂䝁䄸兢睂䝁䅅杢㕂䍁䅷䅉求䝁䄴睚桂䝁䅣党穂䍁䅁兡畂䍁䅁䅤潂䝁䅕䅉睂䡁䅉睢㉂䝁䅫督灂䝁䄸杢杁䝁䄸杚杁䝁䅣杣療䡁䅕杢歂䍁䅷䅉桂䝁䅫杣獁䍁䅁兙畂䝁䅑䅉療䝁䅍党桂䝁䄴䅉あ䡁䅉兙畂䡁䅍䅣療䡁䅉䅤桂䡁䅑兡療䝁䄴䅉穂䝁䄸䅢ㅂ䡁䅑兡療䝁䄴督畁䍁䅁兓あ䍁䅁睢睂䝁䅕杣桂䡁䅑党穂䍁䅁䅤潂䡁䅉睢ㅂ䝁䅣䅡杁䡁䅑睤療䍁䅁督求䝁䅣兢求䝁䄴䅤穂䑁䅯䅉䉂䡁䅍督求䡁䅑兌䍂䝁䅅督求䝁䅑䅉桂䝁䄴䅚杁䕁䅅督穂䝁䅕䅤瑁䕁䅷兡湂䝁䅧䅤畁䍁䅁䅖潂䝁䅕䅉䉂䡁䅍督求䡁䅑兌䍂䝁䅅督求䝁䅑䅉穂䝁䅕睚瑂䝁䅕杢あ䍁䅁䅣祂䝁䄸杤灂䝁䅑党穂䍁䅁䅢求䡁䅍督瑁䡁䅑䅡桂䝁䄴兌あ䡁䅉兤橂䝁䅳䅢療䝁䅅䅚杁䍁䅧䅔啂䕁䅷克杁䡁䅍党祂䡁䅙兡橂䝁䅕督獁䍁䅁䅤潂䝁䅅䅤杁䡁䅑杣桂䝁䄴督睂䝁䄸杣あ䡁䅍䅉湂䝁䅕杢求䡁䅉兙獂䍁䅁睙療䝁䄰兢療䝁䅑兡あ䝁䅫党穂䍁䅷䅉穂䡁䅕睙潂䍁䅁兙穂䍁䅁杚療䝁䄸䅚獁䍁䅁䅤求䡁䅧䅤灂䝁䅷党穂䍁䅷䅉桂䡁䅁䅣桂䡁䅉党獂䍁䅷䅉浂䡁䅕杣畂䝁䅫䅤ㅂ䡁䅉党獁䍁䅁兙睂䡁䅁䅢灂䝁䅅杢橂䝁䅕督獁䍁䅁睙潂䝁䅕兢灂䝁䅍兙獂䡁䅍䅌杁䝁䄴睢畂䍁䄰杙ㅂ䝁䅷睡杁䡁䅁党あ䡁䅉睢獂䝁䅕兤瑂䍁䅁䅣祂䝁䄸䅚ㅂ䝁䅍䅤穂䍁䅷䅉祂䡁䅕杙楂䝁䅕杣獁䍁䅁䅣獂䝁䅅督あ䝁䅫睙穂䍁䅷䅉瑂䝁䅕䅤桂䝁䅷䅉桂䝁䄴䅚杁䝁䄰党あ䝁䅅䅢杁䡁䅁杣療䝁䅑兤橂䡁䅑督獁䍁䅁睤療䝁䄸䅚獁䍁䅁睚獂䝁䅅督穂䍁䅷䅉桂䡁䅕䅤療䝁䄰睢あ䝁䅫杤求䍁䅁䅣桂䡁䅉䅤穂䍁䅷䅉瑂䝁䅅睙潂䝁䅫杢求䡁䅉入獁䍁䅁兙畂䝁䅑䅉瑂䝁䅫督橂䝁䅕䅢獂䝁䅅杢求䝁䄸兤穂䍁䅁兢桂䝁䄴兤浂䝁䅅睙あ䡁䅕杣求䝁䅑䅉睂䡁䅉睢歂䡁䅕睙あ䡁䅍杌杁䙁䅑䅡求䍁䅁督求䝁䅣兢求䝁䄴䅤杁䝁䅅䅢穂䝁䄸䅉療䝁䅙杚求䡁䅉督杁䝁䄰睢あ䝁䄸杣杁䝁䅍兙祂䡁䅉兡求䡁䅉䅉浂䡁䅉党灂䝁䅣䅡あ䍁䅁䅤祂䝁䅅杢穂䡁䅁睢祂䡁䅑兙あ䝁䅫睢畂䍁䅁督求䡁䅉杤灂䝁䅍党穂䍁䅁䅤療䍁䅁睙ㅂ䡁䅍䅤療䝁䄰党祂䡁䅍䅉灂䝁䄴䅉乂䝁䅕䅥灂䝁䅍睢杁䡁䅑䅡祂䝁䄸兤湂䝁䅧䅉桂䡁䅉杣桂䝁䄴睚求䝁䄰党畂䡁䅑督杁䡁䅣兡あ䝁䅧䅉あ䡁䅉兤橂䝁䅳兡畂䝁䅣䅉橂䝁䄸兢睂䝁䅅杢灂䝁䅕督畁䍁䅁䅖潂䝁䅕䅉䉂䡁䅍督求䡁䅑兌䵂䝁䅫睚潂䡁䅑䅉穂䝁䅕睚瑂䝁䅕杢あ䍁䅁䅣祂䝁䄸杤灂䝁䅑党穂䍁䅁睚祂䝁䄸兤畂䝁䅑䅉求䡁䅧䅣求䝁䅑兡あ䝁䅕䅉穂䝁䅕杣㉂䝁䅫睙求䡁䅍睏杁䡁䅑䅡灂䡁䅉䅚瑁䡁䅁兙祂䡁䅑入杁䡁䅑杣桂䝁䄴督睂䝁䄸杣あ䝁䅅䅤灂䝁䄸杢杁䝁䅉杣療䝁䅳党祂䝁䅅睚求䍁䅁督求䡁䅉杤灂䝁䅍党穂䍁䅁杙㕂䍁䅁督療䡁䅕杣橂䝁䅫杢湂䍁䅁杤桂䡁䅉兡療䡁䅕督杁䝁䅍兙睂䝁䅅睙灂䡁䅑入杁䡁䅍睢獂䡁䅕䅤灂䝁䄸杢穂䍁䅷䅉灂䝁䄴睙獂䡁䅕䅚灂䝁䄴睚杁䝁䅑杣㕂䍁䅁杤桂䝁䄴䅉療䡁䅙党祂䍁䄰䅤潂䝁䅕兌祂䝁䄸兙歂䍁䅷䅉あ䝁䅕兢睂䝁䅕杣桂䡁䅑兤祂䝁䅕兌橂䝁䄸杢あ䡁䅉睢獂䝁䅷党歂䍁䅁兙畂䝁䅑䅉祂䝁䅕杚祂䝁䅫睚求䡁䅉兙あ䝁䅕䅚獁䍁䅁杚獂䝁䅅䅤楂䝁䅕䅚獁䍁䅁兡畂䡁䅑党祂䝁䄰睢歂䝁䅅䅢杁䝁䄸杣杁䝁䅍睢畂䡁䅑兙灂䝁䄴党祂䍁䅁督潂䝁䅫䅣睂䝁䅫杢湂䍁䅷䅉桂䝁䄴䅚杁䡁䅍䅣求䝁䅍兡桂䝁䅷兡㙂䝁䅕䅚杁䝁䅕兣ㅂ䝁䅫䅣瑂䝁䅕杢あ䑁䅳䅉獂䝁䅕督穂䍁䄰䅤潂䝁䅅杢瑁䍁䅁兙畂䝁䅑䅉浂䡁䅕䅢獂䍁䅁睙療䝁䄴䅤桂䝁䅫杢求䡁䅉䅉獂䝁䄸兙歂䍁䅁睢橂䝁䅕兙畂䍁䅁䅤祂䝁䅅杢穂䡁䅁睢祂䡁䅑兙あ䝁䅫睢畂䍁䅁督求䡁䅉杤灂䝁䅍党穂䑁䅳䅉㍂䝁䅅杣求䝁䅧睢ㅂ䡁䅍兡畂䝁䅣䅉桂䝁䄴䅚杁䝁䅑兡穂䡁䅑杣灂䝁䅉兤あ䝁䅫睢畂䍁䅁督求䡁䅉杤灂䝁䅍党穂䑁䅳䅉瑂䝁䅅杢桂䝁䅣党歂䍁䅁䅤祂䝁䅅杢穂䡁䅁睢祂䡁䅑兙あ䝁䅫睢畂䍁䅁督求䡁䅉杤灂䝁䅍党穂䑁䅳䅉桂䝁䄴䅚杁䝁䄰睢㉂䝁䅫杢湂䍁䅁督求䡁䅉杤灂䝁䅍党穂䍁䅁䅤療䍁䅁䍇歂䝁䄸兌灂䡁䅑兌㕂䝁䄸兤祂䡁䅍党獂䝁䅙升杁䝁䅍睢畂䡁䅍兤瑂䝁䅕杣獁䍁䅁兙穂䍁䅁睤求䝁䅷䅢杁䝁䅅督杁䡁䅁杣療䡁䅙兡歂䝁䅕督杁䝁䅙兡畂䝁䅅䅢杁䝁䄰兡獂䝁䅕䅌杁䡁䅑兡瑂䝁䅕䅉橂䡁䅉兡あ䝁䅫睙桂䝁䅷䅌杁䡁䅁杣療䝁䅑兤橂䡁䅑䅉獂䝁䅅兤畂䝁䅍䅡獁䍁䅁杣求䡁䅑兙灂䝁䅷䅉獂䝁䄸睚灂䡁䅍䅤灂䝁䅍督獁䍁䅁督ㅂ䡁䅁䅣獂䡁䅫䅉橂䝁䅧兙灂䝁䄴䅉療䡁䅁䅤灂䝁䄰兡㙂䝁䅅䅤灂䝁䄸杢獁䍁䅁兙畂䝁䅑䅉あ䡁䅉兙歂䝁䅕䅉穂䝁䅧睢㍂䍁䅁督潂䝁䅫䅣睂䝁䅫杢湂䍁䅁督求䡁䅉杤灂䝁䅍党穂䍁䄴䅉啂䝁䅧兡穂䍁䅁督求䝁䅣兢求䝁䄴䅤杁䝁䅅䅢穂䝁䄸䅉療䝁䅙杚求䡁䅉督杁䡁䅁杣求䝁䄰兡ㅂ䝁䄰䅉獂䝁䄸睚灂䡁䅍䅤灂䝁䅍督杁䡁䅍党祂䡁䅙兡橂䝁䅕督獁䍁䅁督ㅂ䝁䅍䅡杁䝁䅅督杁䝁䅑党睂䝁䅷睢㕂䝁䄰党畂䡁䅑䅉療䝁䅙䅉穂䡁䅁党橂䝁䅫兙獂䝁䅫来求䝁䅑䅉求䡁䅅兤灂䡁䅁兢求䝁䄴䅤杁䡁䅑睢杁䝁䄰党求䡁䅑䅉獂䝁䅫杢求䝁䅧兙ㅂ䝁䅷䅉祂䝁䅕兣ㅂ䝁䅫杣求䝁䄰党畂䡁䅑督㝁䍁䅁兡畂䡁䅑党祂䝁䄴兙あ䝁䅫睢畂䝁䅅䅢杁䝁䅙杣求䝁䅫睚潂䡁䅑䅉あ䡁䅉兙畂䡁䅍䅣療䡁䅉䅤桂䡁䅑兡療䝁䄴䅉㍂䝁䅫䅤潂䍁䅁兙灂䡁䅉䅌杁䝁䄸睙求䝁䅅杢獁䍁䅁兙畂䝁䅑䅉湂䡁䅉睢ㅂ䝁䄴䅚杁䡁䅍党祂䡁䅙兡橂䝁䅕督㝁䍁䅁兙畂䝁䅑䅉求䝁䄴睚桂䝁䅣党穂䍁䅁兡畂䍁䅁䅤潂䝁䅕䅉浂䝁䅫杢桂䝁䅷䅉瑂䝁䅫䅢求䍁䅷䅉あ䝁䅫兢求䍁䄰睙祂䝁䅫䅤灂䝁䅍兙獂䍁䅷䅉睂䡁䅉睢歂䡁䅕睙あ䍁䅁䅢桂䡁䅕杢橂䝁䅧䅌杁䡁䅉党あ䝁䅅兡獂䍁䅁䅢療䝁䅣兡穂䡁䅑兡橂䡁䅍䅌杁䡁䅍兤睂䡁䅁䅢㕂䍁䅁睙潂䝁䅅兡畂䍁䅁睢睂䡁䅑兡瑂䝁䅫来桂䡁䅑兡療䝁䄴䅌杁䝁䅉杣療䝁䅳党祂䝁䅕䅚杁䕁䅷䅖䵂䍁䅷䅉桂䝁䄴䅚杁䡁䅑杣桂䝁䅑党杁䡁䅍䅡療䡁䅣䅉穂䝁䅧兡睂䡁䅁兡畂䝁䅣䅉桂䝁䅍䅤灂䡁䅙兡あ䝁䅫党穂䍁䄴䅉啂䝁䅧党杁䝁䅍睢瑂䡁䅁兙畂䡁䅫䅉㍂䝁䅅督杁䝁䅙睢祂䝁䄰党祂䝁䅷入杁䝁䅳杢療䡁䅣杢杁䝁䅅督杁䕁䅅杣牂䝁䅅杢穂䝁䅅督杁䕁䅉党穂䡁䅑䅉䑂䝁䄸杣睂䝁䄸杣桂䡁䅑兡療䝁䄴䅉桂䝁䄴䅚杁䝁䅍䅡桂䝁䄴睚求䝁䅑䅉灂䡁䅑督杁䝁䄴兙瑂䝁䅕䅉あ䝁䄸䅉䉂䡁䅉睙䍂䝁䅕督あ䍁䅁睑療䡁䅉䅣療䡁䅉兙あ䝁䅫睢畂䍁䅁兡畂䍁䅁兔桂䡁䅫䅉祁䑁䅁免ぁ䍁䄴䅉䉂䡁䅉睙䍂䝁䅕督あ䍁䅁睑療䡁䅉䅣療䡁䅉兙あ䝁䅫睢畂䍁䅁睤桂䡁䅍䅉浂䝁䄸兤畂䝁䅑党歂䍁䅁兡畂䍁䅁免㕁䑁䅉睍杁䝁䅅杢歂䍁䅁兡穂䍁䅁䅡求䝁䅅䅚硂䡁䅕兙祂䡁䅑党祂䝁䅕䅚杁䝁䅫杢杁䕁䅙睢祂䡁䅑䅉呂䝁䄰兡あ䝁䅧䅌杁䕁䅅杣牂䝁䅅杢穂䝁䅅督畁䅁䅁䉭䅑䩁䕉䅁䉂䡁䅉睙桂䝁䅑兡ㅂ䝁䄰䅉䵂䝁䅫䅤潂䝁䅫兤瑂䍁䅁䅣獂䝁䅍䅉求䝁䄴睚桂䝁䅣党穂䍁䅁兡畂䍁䅁䅤潂䝁䅕䅉睂䡁䅉睢歂䡁䅕睙あ䝁䅫睢畂䍁䅁睢浂䍁䅁䅢灂䡁䅑䅡灂䡁䅕兢杁䝁䅍䅡求䝁䄰兡橂䝁䅅䅢穂䍁䅁䅣祂䝁䄸䅚ㅂ䝁䅍䅤穂䍁䅁兡畂䍁䅁䅤潂䝁䅕䅉䉂䡁䅍兡桂䍁䅁䅕桂䝁䅍兡浂䝁䅫睙獁䍁䅁杔療䡁䅉䅤潂䍁䅁兑瑂䝁䅕杣灂䝁䅍兙獁䍁䅁兒ㅂ䡁䅉睢睂䝁䅕䅌杁䡁䅑䅡求䍁䅁兔灂䝁䅑䅚獂䝁䅕䅉䙂䝁䅅督あ䍁䅷䅉䉂䝁䅙杣灂䝁䅍兙獁䍁䅁兙畂䝁䅑䅉䵂䝁䅅䅤灂䝁䄴䅉䉂䝁䄰党祂䝁䅫睙桂䍁䄴䅉䩂䡁䅑䅉療䝁䅙杚求䡁䅉督杁䝁䅉兙あ䡁䅑党祂䡁䅫兌湂䡁䅉兙歂䝁䅕䅉獂䝁䅫䅤潂䝁䅫兤瑂䍁䅁䅡㕂䝁䅑杣療䡁䅧兡歂䝁䅕䅌杁䝁䅷兡あ䝁䅧兡ㅂ䝁䄰䅉橂䝁䅅杣楂䝁䄸杢桂䡁䅑党獁䍁䅁杙ㅂ䡁䅑入獂䝁䅷兡あ䝁䅧兡ㅂ䝁䄰䅉桂䝁䄴䅚杁䝁䅧兡湂䝁䅧䅉睂䡁䅕杣灂䡁䅑入杁䝁䅷兡あ䝁䅧兡ㅂ䝁䄰䅉瑂䝁䅕䅤桂䝁䅷䅉浂䝁䄸杣杁䝁䅕䅢求䝁䅍䅤祂䝁䅫睙杁䡁䅙党潂䝁䅫睙獂䝁䅕督獁䍁䅁党獂䝁䅕睙あ䡁䅉睢畂䝁䅫睙穂䍁䅷䅉桂䝁䅣杣灂䝁䅍兤獂䡁䅑兤祂䝁䅅䅢獁䍁䅁兡畂䝁䅑兤穂䡁䅑杣灂䝁䅅䅢獁䍁䅁睚祂䝁䅕兙穂䝁䅕督獁䍁䅁䅣療䝁䅷入瑂䝁䅕杣穂䍁䅷䅉睂䝁䅧兙祂䝁䄰兙橂䝁䅕兤あ䝁䅫睙桂䝁䅷䅌杁䝁䅉兙あ䡁䅑党祂䡁䅫䅌杁䝁䅅杢歂䍁䅁兙求䡁䅉睢穂䡁䅁兙橂䝁䅕䅉桂䡁䅁䅣獂䝁䅫睙桂䡁䅑兡療䝁䄴督畁䍁䅁䅖潂䝁䅕䅉橂䝁䄸兢睂䝁䅅杢㕂䍁䅁兙獂䡁䅍睢杁䝁䄸睤畂䡁䅍䅉灂䝁䄴䅤求䡁䅉党穂䡁䅑䅉灂䝁䄴䅉㉂䝁䅅杣灂䝁䄸兤穂䍁䅁䅣祂䝁䄸䅣求䡁䅉䅤灂䝁䅕督杁䝁䅷睢橂䝁䅅䅤求䝁䅑䅉灂䝁䄴䅉䉂䡁䅉睚求䝁䄴䅤灂䝁䄴兙獁䍁䅁睑桂䝁䄴兙歂䝁䅅䅌杁䝁䅅杢歂䍁䅁睖求䡁䅍䅤求䡁䅉杢杁䕁䅅兤穂䡁䅑杣桂䝁䅷兡桂䍁䄴䅉䉂䡁䅉睙桂䝁䅑兡ㅂ䝁䄰䅉䵂䝁䅫䅤潂䝁䅫兤瑂䍁䅁䅣獂䝁䅍䅉㍂䝁䅅督杁䝁䅙睢ㅂ䝁䄴䅚求䝁䅑䅉灂䝁䄴䅉硁䑁䅫䅎ぁ䍁䅁兙畂䝁䅑䅉灂䡁䅍䅉楂䝁䅅督求䝁䅑䅉灂䝁䄴䅉呂䝁䅧兙畂䝁䄴睢畂䍁䅷䅉䩂䡁䅉党獂䝁䅅杢歂䍁䄴䅁坃䅆䅁䅱䄰䕁䅅杣橂䝁䅧䅉䑂䝁䅅䅣灂䡁䅑兙獂䍁䅁睒祂䝁䄸兤睂䍁䅁䅔あ䝁䅑杌獁䍁䅁䅤療䝁䅣党あ䝁䅧党祂䍁䅁睤灂䡁䅑䅡杁䝁䅫䅤穂䍁䅁督ㅂ䝁䅉督灂䝁䅑兡桂䡁䅉兡求䡁䅍䅌杁䡁䅁杣療䡁䅙兡歂䝁䅕督杁䝁䅫杢穂䡁䅕杣桂䝁䄴睙求䍁䅷䅉祂䝁䅕兡畂䡁䅍兤祂䝁䅅杢橂䝁䅕䅌杁䝁䅅杢歂䍁䅁兢療䡁䅉䅤湂䝁䅅睚求䍁䅁兡畂䡁䅍兤祂䝁䅅杢橂䝁䅕䅉睂䡁䅉睢歂䡁䅕睙あ䡁䅍䅉㍂䝁䄸杣獂䝁䅑睤灂䝁䅑党畁䍁䅁䅖潂䝁䅕䅉橂䝁䄸兢睂䝁䅅杢㕂䉁杫督杁䕁䅫杢穂䡁䅕杣桂䝁䄴睙求䍁䅁督求䝁䅣兢求䝁䄴䅤杁䝁䄸杚浂䝁䅕杣穂䍁䅁䅣祂䝁䅫兢桂䡁䅉入杁䝁䅅杢歂䍁䅁党㑂䝁䅍党穂䡁䅍䅉橂䝁䅅督ㅂ䝁䅅䅢あ䡁䅫䅉橂䝁䄸杤求䡁䅉兙湂䝁䅕督㝁䍁䅁䅢療䡁䅍督杁䡁䅍党畂䡁䅍兡あ䝁䅫杤求䍁䅁䅣祂䝁䅫兢桂䡁䅉入杁䝁䅍兙穂䡁䅕兙獂䡁䅑入杁䝁䅫杢穂䡁䅕杣桂䝁䄴睙求䍁䅁䅣祂䝁䄸睚祂䝁䅅兢穂䑁䅳䅉歂䝁䅫杣求䝁䅍䅤療䡁䅉督婁䍉䅁兙畂䝁䅑䅉療䝁䅙杚灂䝁䅍党祂䡁䅍升杁䝁䅷兡桂䝁䅉兡獂䝁䅫䅤㕂䍁䅷䅉求䡁䅉杣療䡁䅉督杁䝁䅅杢歂䍁䅁睢瑂䝁䅫督穂䝁䅫睢畂䡁䅍䅉獂䝁䅫兙楂䝁䅫䅢灂䡁䅑入獁䍁䅁党瑂䡁䅁䅢療䡁䅫兢求䝁䄴䅤杁䡁䅁杣桂䝁䅍䅤灂䝁䅍党穂䍁䅁兙畂䝁䅑䅉浂䝁䅫䅚ㅂ䝁䅍兡桂䡁䅉入杁䝁䅷兡桂䝁䅉兡獂䝁䅫䅤㕂䍁䅷䅉橂䡁䅉兡瑂䝁䅕䅌杁䡁䅁杣療䝁䅙党穂䡁䅍兡療䝁䄴兙獂䍁䅁兡畂䝁䅑党瑂䝁䄴兡あ䡁䅫䅌杁䝁䅅杢歂䍁䅁睢あ䝁䅧党祂䍁䅁杚灂䝁䄴兙畂䝁䅍兡桂䝁䅷䅉祂䝁䅕䅢桂䡁䅑党歂䍁䅁睙療䡁䅙党祂䝁䅅睚求䡁䅍睏杁䝁䄰党歂䝁䅫睙桂䝁䅷䅉睂䡁䅉睢浂䝁䅕督穂䝁䅫睢畂䝁䅅䅢杁䝁䅅杢歂䍁䅁睚求䝁䄴党祂䝁䅅䅢杁䝁䅷兡桂䝁䅉兡獂䝁䅫䅤㕂䍁䅁兡畂䡁䅍兤祂䝁䅅杢橂䝁䅕䅉橂䝁䄸杤求䡁䅉兙湂䝁䅕督㝁䍁䅁兙畂䝁䅑䅉㍂䝁䄸杣牂䝁䅕杣穂䉁杫䅉橂䝁䄸兢睂䝁䅕杢穂䝁䅅䅤灂䝁䄸杢杁䝁䅅杢歂䍁䅁兤瑂䝁䅉杣求䝁䅷䅢桂䍁䅁䅢灂䝁䅅杙灂䝁䅷兡あ䡁䅫䅌杁䝁䅅督杁䡁䅣党獂䝁䅷䅉桂䡁䅍䅉橂䝁䄸兢瑂䝁䅕杣橂䝁䅫兙獂䍁䅁兙ㅂ䡁䅑睢瑂䝁䄸杙灂䝁䅷党杁䝁䅅杢歂䍁䅁兡畂䝁䅷兙畂䝁䅑䅉瑂䝁䅅杣灂䝁䄴党杁䡁䅁杣療䝁䅑兤橂䡁䅑督畁䍁䅁兓あ䍁䅁兙獂䡁䅍睢杁䡁䅁杣療䡁䅙兡歂䝁䅕督杁䡁䅁杣療䡁䅁党祂䡁䅑入獁䍁䅁党畂䝁䅕杣湂䡁䅫䅌杁䝁䄰兙祂䝁䅫杢求䍁䅷䅉桂䝁䄴䅚杁䝁䅅杤灂䝁䅅䅤灂䝁䄸杢杁䝁䅫杢穂䡁䅕杣桂䝁䄴睙求䑁䅳䅉あ䡁䅉兙㉂䝁䅕䅢杁䝁䅫杢穂䡁䅕杣桂䝁䄴睙求䑁䅳䅉桂䝁䅍睙灂䝁䅑党畂䡁䅑䅌杁䝁䅑兡穂䝁䅅杙灂䝁䅷兡あ䡁䅫䅌杁䝁䅅杢歂䍁䅁兢求䝁䅑兡橂䝁䅅䅢杁䡁䅁䅢桂䝁䄴䅉灂䝁䄴督ㅂ䡁䅉兙畂䝁䅍党杁䝁䅍睢㉂䝁䅕杣桂䝁䅣党穂䑁䅳䅉橂䝁䅅䅣あ䝁䅫杤求䍁䅁兡畂䡁䅍兤祂䝁䅅杢橂䝁䅕䅉睂䡁䅉睢湂䡁䅉兙瑂䡁䅍睏杁䝁䅕兢睂䝁䅷睢㕂䝁䅕杣婁䡉䅍䅉獂䝁䅫兙楂䝁䅫䅢灂䡁䅑入㝁䍁䅁睙療䝁䄴䅤祂䝁䅅睙あ䍁䅁兙畂䝁䅑䅉橂䝁䄸兢瑂䝁䅕杣橂䝁䅫兙獂䍁䅁督ㅂ䡁䅉党あ䡁䅫䅉橂䝁䄸杤求䡁䅉兙湂䝁䅕督㝁䍁䅁兙畂䝁䅑䅉橂䝁䄸䅢獂䝁䅅䅤求䡁䅉兙獂䍁䅁䅣祂䝁䄸䅤求䝁䅍䅤灂䝁䄸杢獁䍁䅁䅚求䝁䅉䅤杁䝁䅍兙畂䝁䅍党獂䝁䅷兙あ䝁䅫睢畂䍁䅷䅉桂䝁䄴䅚杁䡁䅍党祂䡁䅙兡橂䝁䅕䅉橂䝁䄸杢あ䡁䅉兙橂䡁䅑䅉祂䝁䅕兡瑂䝁䅉兤祂䡁䅍党瑂䝁䅕杢あ䍁䅁䅣祂䝁䄸䅚ㅂ䝁䅍䅤穂䍁䄴䅉啂䝁䅧兡穂䍁䅁督求䝁䅣兢求䝁䄴䅤杁䝁䄰兙祂䝁䅳党あ䡁䅍䅉灂䡁䅑督杁䡁䅁杣療䝁䅑兤橂䡁䅑督杁䡁䅑䅡祂䝁䄸兤湂䝁䅧䅉桂䍁䅁睚祂䝁䄸兤睂䍁䅁睢浂䍁䅁䅢灂䝁䅍党畂䡁䅍党歂䍁䅁兡畂䝁䅑党睂䝁䅕杢歂䝁䅕杢あ䍁䅁杣求䡁䅑兙灂䝁䅷䅉桂䝁䄴䅚杁䡁䅣䅡療䝁䅷党穂䝁䅅䅢求䍁䅁杙祂䝁䄸睡求䡁䅉督畁䍁䅁兓あ䡁䅍䅉卂䝁䅕兡畂䡁䅍兤祂䝁䅅杢橂䝁䅕䅉穂䝁䅕睚瑂䝁䅕杢あ䍁䅁䅣祂䝁䄸杤灂䝁䅑党穂䍁䅁睙桂䡁䅍兤桂䝁䅷䅤㕂䍁䅁杣求䝁䅫杢穂䡁䅕杣桂䝁䄴睙求䍁䅁杚療䡁䅉䅉あ䝁䅧兡祂䝁䅑䅉睂䝁䅅杣あ䡁䅫䅉獂䝁䅫兙楂䝁䅫䅢灂䡁䅑入杁䝁䅕䅥睂䝁䄸督ㅂ䡁䅉党穂䑁䅳䅉瑂䝁䅅杣灂䝁䄴党杁䝁䅅杢歂䍁䅁兙㉂䝁䅫兙あ䝁䅫睢畂䑁䅳䅉瑂䝁䄸䅤療䡁䅉䅉祂䝁䅕兡畂䡁䅍兤祂䝁䅅杢橂䝁䅕䅌杁䡁䅣䅡療䝁䅷党杁䝁䅅睙橂䝁䄸兤畂䡁䅑䅉瑂䡁䅕䅢あ䝁䅫兌獂䝁䅫杢求䍁䅁䅤祂䝁䅕兙あ䝁䅫党穂䍁䅷䅉橂䡁䅫杙求䡁䅉䅌杁䡁䅑杣桂䝁䅑党杁䝁䅍杣求䝁䅑兡あ䍁䅷䅉穂䡁䅕杣求䡁䅑入獁䍁䅁兙橂䝁䅍兡歂䝁䅕杢あ䍁䅁兙畂䝁䅑䅉潂䝁䅕兙獂䡁䅑䅡獁䍁䅁睤療䡁䅉睡求䡁䅉督婁䍉䅁睙療䝁䄰䅣求䝁䄴督桂䡁䅑兡療䝁䄴䅉橂䝁䅅䅤桂䡁䅍䅤祂䝁䄸䅣潂䝁䅕䅌杁䝁䅅睚祂䝁䅫睙ㅂ䝁䅷䅤ㅂ䡁䅉党獁䍁䅁䅤祂䝁䅅䅚求䍁䅁睙祂䝁䅕䅚灂䡁䅑䅌杁䝁䅅杢歂䍁䅁䅣療䝁䅷兡あ䝁䅫睙桂䝁䅷䅉祂䝁䅫督牂䍁䅁䅣祂䝁䄸䅚ㅂ䝁䅍䅤穂䑁䅳䅉祂䝁䅕兡畂䡁䅍兤祂䝁䅅杢橂䝁䅕䅉睂䡁䅉睢あ䝁䅕睙あ䝁䅫睢畂䍁䅁杚療䡁䅉䅉橂䝁䅅䅤桂䡁䅍䅤祂䝁䄸䅣潂䝁䅫睙杁䝁䅷睢穂䡁䅍党穂䍁䅷䅉桂䝁䄴䅚杁䡁䅁党祂䡁䅍睢畂䝁䅅䅢杁䝁䅷兡畂䝁䅕督杁䝁䅅杢歂䍁䅁睙療䝁䄰兢求䡁䅉睙灂䝁䅅䅢杁䡁䅁杣療䡁䅁党祂䡁䅑入杁䝁䅕䅥睂䝁䄸督ㅂ䡁䅉党穂䑁䅳䅉獂䝁䅫杚求䍁䅁杣求䝁䅫杢穂䡁䅕杣桂䝁䄴睙求䑁䅳䅉橂䝁䅅督ㅂ䝁䅅䅢あ䡁䅫䅉橂䝁䅷兙穂䝁䅧睏杁䝁䅅杢歂䍁䅁杣灂䡁䅍睡杁䝁䄰兙畂䝁䅅睚求䝁䄰党畂䡁䅑䅉穂䝁䄸䅢ㅂ䡁䅑兡療䝁䄴督畁䍁䅁䅖潂䝁䅫督杁䡁䅍党湂䝁䄰党畂䡁䅑䅉瑂䝁䅅杣牂䝁䅕䅤穂䍁䅁兡あ䡁䅍䅉祂䝁䅕兡畂䡁䅍兤祂䝁䅅杢橂䝁䅕䅉睂䡁䅉睢歂䡁䅕睙あ䡁䅍䅉あ䝁䅧杣療䡁䅕睚潂䍁䅁杙祂䝁䄸睡求䡁䅉督畁䍁䅁䅖潂䝁䅕䅉橂䝁䄸兢睂䝁䅅杢㕂䉁杫督杁䕁䄰睢祂䡁䅑睚桂䝁䅣党杁䡁䅍党湂䝁䄰党畂䡁䅑䅉療䝁䅙杚求䡁䅉督杁䝁䅑兡祂䝁䅕睙あ䍁䅁兢療䡁䅉䅤湂䝁䅅睚求䍁䅁兡畂䡁䅍兤祂䝁䅅杢橂䝁䅕䅉桂䝁䄴䅚杁䝁䄰睢祂䡁䅑睚桂䝁䅣党杁䡁䅉党灂䝁䄴督ㅂ䡁䅉兙畂䝁䅍党畁䍁䅁䅖潂䝁䅕䅉橂䝁䄸兢睂䝁䅅杢㕂䍁䅁睤桂䡁䅍䅉浂䝁䄸兤畂䝁䅑党歂䍁䅁兡畂䍁䅁免㕁䑁䅫兎杁䝁䅅杢歂䍁䅁兡穂䍁䅁杙桂䡁䅍党歂䍁䅁兡畂䍁䅁䅕求䝁䄰杙祂䝁䄸睡求䍁䅷䅉䍂䝁䅕杣瑂䡁䅕䅚桂䍁䄴䅁䑂睅䅁杯䄸䕁䅅杣橂䝁䅧党祂䍁䄰䅒桂䝁䄴兡求䝁䅷督瑁䕁䄰兡歂䝁䅷兙畂䝁䅑䅉䑂䝁䄸兢睂䝁䅅杢㕂䍁䅁党畂䝁䅣兙湂䝁䅕督杁䝁䅫杢杁䡁䅑䅡求䍁䅁䅣祂䝁䄸睙ㅂ䡁䅉党瑂䝁䅕杢あ䍁䅷䅉あ䡁䅉兙畂䡁䅍䅣療䡁䅉䅤桂䡁䅑兡療䝁䄴䅌杁䡁䅍䅤療䡁䅉兙湂䝁䅕䅌杁䡁䅁杣療䝁䅍党穂䡁䅍兡畂䝁䅣䅌杁䝁䅅杢歂䍁䅁兢求䡁䅉睙潂䝁䅅杢歂䝁䅫督灂䝁䄴睚杁䝁䄸杚杁䝁䅅睚祂䝁䅫睙ㅂ䝁䅷䅤ㅂ䡁䅉兙獂䍁䅁睙療䝁䄰兢療䝁䅑兡あ䝁䅫党穂䍁䅷䅉灂䝁䄴睚祂䝁䅕䅚灂䝁䅕杢あ䡁䅍䅌杁䝁䅙䅢桂䡁䅙睢祂䡁䅍䅌杁䝁䅅杢歂䍁䅁督療䝁䅷兤あ䝁䅫睢畂䡁䅍䅉灂䝁䄴䅉あ䝁䅧党杁䙁䅕杢灂䡁䅑党歂䍁䅁睕あ䝁䅅䅤求䡁䅍䅌杁䙁䅍睤灂䡁䅑来求䡁䅉䅢桂䝁䄴䅚獁䍁䅁䅤潂䝁䅕䅉䑂䝁䅅入瑂䝁䅅杢杁䕁䅫督獂䝁䅅杢歂䡁䅍䅌杁䕁䅉杣桂䡁䅯兡獂䍁䅷䅉乂䝁䅕䅥灂䝁䅍睢獁䍁䅁睑桂䝁䄴兙歂䝁䅅䅌杁䡁䅑䅡求䍁䅁兖畂䝁䅫䅤求䝁䅑䅉䱂䝁䅫杢湂䝁䅑睢瑂䍁䅷䅉桂䝁䄴䅚杁䝁䅫杢あ䝁䅕杣畂䝁䅅䅤灂䝁䄸杢桂䝁䅷䅢㕂䍁䄴䅉䩂䡁䅑䅉療䡁䅁党祂䝁䅅䅤求䡁䅍䅉灂䝁䄴䅉あ䝁䅧杣求䝁䅕䅉穂䝁䅕睚瑂䝁䅕杢あ䡁䅍杏杁䕁䅅睚杁䙁䅍党祂䡁䅙兡橂䝁䅕督杁䝁䅅杢歂䍁䅁睔灂䝁䅷督求䝁䅕䅚穂䍁䅷䅉䑂䝁䅅杣楂䝁䄸䅡㕂䝁䅑杣桂䡁䅑党杁䙁䅍睢獂䡁䅕䅤灂䝁䄸杢穂䍁䅷䅉桂䝁䄴䅚杁䕁䄴兤あ䡁䅉兡あ䝁䅫睢畂䍁䄴䅉啂䝁䅧党杁䝁䅍睢瑂䡁䅁兙畂䡁䅫䅉療䡁䅉兡湂䝁䅫杢桂䡁䅑党穂䍁䅷䅉瑂䝁䅕杣橂䝁䅧兙畂䝁䅑兡穂䝁䅕督獁䍁䅁督あ䝁䄸杣求䡁䅍䅌杁䝁䅅杢歂䍁䅁䅤祂䝁䅅杢穂䡁䅁睢祂䡁䅑督杁䝁䅅睚祂䝁䅫睙ㅂ䝁䅷䅤ㅂ䡁䅉兙獂䍁䅁杣桂䡁䅣䅉瑂䝁䅅䅤求䡁䅉兡桂䝁䅷督獁䍁䅁督ㅂ䝁䅍䅡杁䝁䅅督杁䝁䄸兡獂䡁䅍党求䝁䅑督杁䝁䅅杢歂䍁䅁督療䝁䅙䅤杁䡁䅍党求䝁䅑督畁䍁䅁兓あ䍁䅁兙獂䡁䅍睢杁䝁䅕杢湂䝁䅅睚求䡁䅍䅉灂䝁䄴䅉あ䝁䅧党杁䝁䅅睚祂䝁䅫睙ㅂ䝁䅷䅤ㅂ䡁䅉兙獂䍁䅁睙療䝁䄰兢療䝁䅑兡あ䡁䅫䅉桂䝁䄴䅚杁䝁䅙党求䝁䅑䅉睂䡁䅉睢歂䡁䅕睙あ䍁䅁兡瑂䡁䅁睢祂䡁䅑䅌杁䝁䅕䅥睂䝁䄸杣あ䍁䅷䅉桂䝁䄴䅚杁䝁䅑兡穂䡁䅑杣灂䝁䅉兤あ䝁䅫睢畂䑁䅳䅉桂䝁䄴䅚杁䡁䅙兙祂䝁䅫睢ㅂ䡁䅍䅉穂䡁䅑杣ㅂ䝁䅍䅤ㅂ䡁䅉党歂䍁䅁䅤祂䝁䅅䅚求䍁䅁杚灂䝁䄴兙畂䝁䅍党杁䝁䅅睙あ䝁䅫杤灂䡁䅑兡求䡁䅍杌杁䕁䅫杢杁䝁䅅䅚歂䝁䅫䅤灂䝁䄸杢獁䍁䅁䅤潂䝁䅕䅉橂䝁䄸兢睂䝁䅅杢㕂䍁䅁睢浂䝁䅙党祂䡁䅍䅉穂䝁䄸入楂䝁䅕兙畂䍁䅁兢求䝁䅅䅢杁䝁䅅杢歂䍁䅁睢灂䝁䅷睏杁䡁䅙党湂䝁䅕䅤桂䝁䅉䅢求䍁䅁兙畂䝁䅑䅉穂䝁䅅䅢桂䝁䅑䅉療䝁䅫䅢穂䍁䅁兙畂䝁䅑䅉睂䡁䅉睢あ䝁䅕兡畂䍁䅁兢求䝁䅅䅢穂䑁䅳䅉灂䝁䄴睚祂䝁䅕䅚灂䝁䅕杢あ䡁䅍䅉浂䝁䄸杣杁䡁䅑䅡求䍁䅁杚療䝁䄸䅚獁䍁䅁杚求䝁䅕䅚獁䍁䅁党畂䝁䅕杣湂䡁䅫䅌杁䝁䅅杢歂䍁䅁兡畂䝁䅑兤穂䡁䅑杣灂䝁䅅䅢杁䝁䅍兤穂䡁䅑睢瑂䝁䅕杣穂䑁䅳䅉瑂䝁䅅杣湂䝁䅅杣灂䝁䄴党獁䍁䅁督潂䝁䄸杣あ䝁䅕杢灂䝁䄴睚獁䍁䅁兙畂䝁䅑䅉療䡁䅑䅡求䡁䅉䅉浂䝁䄸睢歂䍁䅁䅣祂䝁䄸䅚ㅂ䝁䅍䅤穂䑁䅳䅉桂䝁䄴䅚杁䡁䅁兙祂䡁䅑兡桂䝁䅷䅢㕂䍁䅁杣求䝁䅙兡畂䝁䅕䅚杁䝁䄸兡獂䡁䅍䅉あ䝁䄸䅉睂䡁䅉睢歂䡁䅕睙求䍁䅁杙灂䝁䄸䅚灂䝁䅕督求䝁䅷䅉桂䝁䄴䅚杁䝁䅣䅢㕂䝁䅍睢獂䡁䅍䅉浂䝁䄸杣杁䡁䅕督求䍁䅁兡畂䍁䅁睙潂䝁䅕兢灂䝁䅍兙獂䡁䅍䅌杁䡁䅁兙灂䝁䄴䅤穂䍁䅷䅉桂䝁䄴䅚杁䝁䄸䅤潂䝁䅕杣杁䝁䅫杢歂䡁䅕督あ䡁䅉兡桂䝁䅷䅉睂䡁䅉睢歂䡁䅕睙あ䡁䅍杌杁䕁䅙兤祂䡁䅑䅡求䡁䅉䅌杁䝁䅫䅤杁䡁䅁杣療䡁䅙兡歂䝁䅕督杁䡁䅁党桂䝁䄴兤あ䡁䅍䅌杁䡁䅁党桂䝁䄴兤あ䍁䄰䅚求䡁䅉兡㉂䝁䅕䅚杁䝁䅫杢湂䡁䅉党歂䝁䅫党畂䡁䅑督獁䍁䅁兙畂䝁䅑䅉橂䝁䄸䅤あ䝁䄸杢杁䝁䅍党獂䝁䅷兤獂䝁䄸督求䍁䅁䅣ㅂ䝁䅷䅣㝁䍁䅁督㍂䝁䅕党あ䝁䅕杢求䡁䅉督獁䍁䅁睙療䡁䅉杢杁䝁䅅杢歂䍁䅁睤潂䝁䅕兙あ䍁䅁督あ䝁䅅杣橂䝁䅧党穂䍁䅷䅉穂䡁䅫杣ㅂ䡁䅁䅌杁䝁䅣䅢ㅂ䝁䅍睢穂䝁䅕䅌杁䡁䅣䅡求䝁䅅䅤杁䝁䅙䅢療䡁䅕杣獁䍁䅁兙畂䝁䅑䅉歂䝁䅕䅥あ䡁䅉睢穂䝁䅕睏杁䝁䅅䅢橂䝁䄸䅡療䝁䅷䅌杁䝁䅅杢歂䍁䅁睢あ䝁䅧党祂䍁䅁杚療䝁䄸䅚杁䝁䅅杢歂䍁䅁兙畂䝁䅫兢桂䝁䅷䅉浂䝁䅕党歂䍁䅁兡畂䝁䅣杣求䝁䅑兡求䝁䄴䅤穂䑁䅳䅉求䡁䅑䅡㕂䝁䅷䅉桂䝁䅷睙療䝁䅧睢獂䍁䅁兙畂䝁䅑䅉求䡁䅑䅡桂䝁䄴睢獂䑁䅳䅉橂䝁䄸杣畂䍁䅁睚獂䡁䅕䅤求䝁䄴䅉浂䝁䅕党歂䍁䅁兙畂䝁䅑䅉瑂䝁䅕兙獂䑁䅳䅉歂䝁䅫督あ䝁䅫䅢獂䝁䅕杣穂䉁杫䅉湂䡁䅉兙灂䝁䄴督㝁䍁䅁睙療䡁䅉杢杁䝁䅣党祂䝁䄰睏杁䝁䅅杢歂䍁䅁睙灂䡁䅑杣灂䝁䅍䅉桂䝁䅍兡歂䡁䅍杌杁䕁䅅䅚歂䝁䅫䅤灂䝁䄸杢桂䝁䅷䅢㕂䍁䅷䅉あ䝁䅧党杁䝁䅍睢瑂䡁䅁兙畂䡁䅫䅉睂䡁䅉睢㉂䝁䅫䅚求䡁䅍䅉睂䡁䅉睢あ䝁䅕兡畂䡁䅍䅌杁䝁䄴兙あ䡁䅕杣桂䝁䅷䅉浂䝁䅷兙㉂䝁䄸杣穂䍁䅷䅉浂䝁䅷兙㉂䝁䄸杣杁䡁䅍入穂䡁䅑党瑂䡁䅍䅌杁䝁䄴兙あ䡁䅕杣桂䝁䅷䅉橂䝁䄸䅢療䡁䅉督獁䍁䅁党瑂䡁䅕䅢穂䝁䅫杚灂䝁䅕杣穂䍁䅷䅉穂䝁䄸䅢ㅂ䝁䅉䅢求䍁䅁杚灂䝁䅉党祂䍁䅷䅉睂䝁䄸䅢㕂䝁䄸䅢穂䍁䅷䅉潂䡁䅫䅚祂䝁䄸睙療䝁䅷䅢療䝁䅫䅚穂䍁䅷䅉睂䡁䅉睢楂䝁䅫睢あ䝁䅫睙穂䍁䅷䅉睂䡁䅉党楂䝁䅫睢あ䝁䅫睙穂䍁䅷䅉睂䝁䄸督あ䝁䅉兡療䡁䅑兡橂䡁䅍䅌杁䝁䅕杢㙂䡁䅫兢求䡁䅍䅌杁䝁䅅杢歂䍁䅁杙療䡁䅑兙畂䝁䅫睙桂䝁䅷䅉求䡁䅧䅤祂䝁䅅睙あ䡁䅍睏杁䝁䅅杢歂䍁䅁睢あ䝁䅧党祂䍁䅁督睂䝁䅕睙灂䝁䅅䅢あ䡁䅫䅉浂䝁䄸睢歂䍁䅁兙畂䝁䅑䅉浂䝁䅕党歂䍁䅁兡畂䝁䅣杣求䝁䅑兡求䝁䄴䅤穂䑁䅳䅉求䝁䅑兡楂䝁䅷党杁䝁䅉党桂䝁䄴督㝁䍁䅁杚療䡁䅉兢ㅂ䝁䅷兙杁䝁䅙党求䝁䅑督獁䍁䅁兙畂䝁䅑䅉桂䝁䄴兡瑂䝁䅅䅢杁䝁䅧党桂䝁䅷䅤潂䍁䅁兙畂䝁䅑䅉畂䡁䅕䅤祂䝁䅫䅤灂䝁䄸杢杁䡁䅁杣療䝁䅑兤橂䡁䅑督㝁䍁䅁兙畂䝁䅑䅉橂䝁䄸杢あ䡁䅉兙橂䡁䅑䅉桂䝁䄴䅚杁䡁䅁杣灂䡁䅙兙あ䝁䅕䅉獂䝁䅅杙求䝁䅷䅉睂䝁䅕䅤杁䡁䅑杣求䝁䅅䅤穂䍁䅁兙畂䝁䅑䅉浂䝁䄸睢歂䍁䅁䅣祂䝁䄸䅚ㅂ䝁䅍䅤穂䍁䄴䅉䩂䡁䅑䅉桂䝁䅷督療䍁䅁睢浂䝁䅙党祂䡁䅍䅉浂䡁䅕䅤ㅂ䡁䅉党穂䍁䅁睙療䝁䄰兢灂䡁䅍督灂䝁䄸杢杁䝁䄰党祂䝁䅍䅡桂䝁䄴䅤㝁䍁䅁睙療䝁䄰兢療䝁䅑兡あ䡁䅫䅉楂䡁䅉睢牂䝁䅕杣桂䝁䅣党杁䡁䅍党祂䡁䅙兡橂䝁䅕督㝁䍁䅁睙桂䡁䅍䅡杁䝁䄰兙祂䝁䅣兡畂䡁䅍䅉桂䝁䄴䅚杁䡁䅍党橂䡁䅕杣灂䡁䅑兡求䡁䅍䅉睂䝁䅷党歂䝁䅣党歂䍁䅁䅤療䍁䅁睙療䝁䄰兢療䝁䅑兡あ䡁䅫䅉求䡁䅧睙潂䝁䅅杢湂䝁䅕䅉橂䝁䅷党桂䡁䅉兡畂䝁䅣䅡療䡁䅕督求䑁䅳䅉桂䝁䄴䅚杁䝁䅍兙穂䝁䅧䅉睂䝁䅷党歂䝁䅣党歂䍁䅁兙穂䍁䅁督求䝁䅍兤祂䝁䅫䅤㕂䍁䅁兤畂䝁䅑党祂䍁䅁睙求䡁䅉䅤桂䝁䅫杢杁䝁䅫杢穂䡁䅕杣桂䝁䄴睙求䍁䅁兙祂䡁䅉兙畂䝁䅣党瑂䝁䅕杢あ䡁䅍杌杁䙁䅑䅡求䍁䅁睙療䝁䄰䅣桂䝁䄴入杁䡁䅣兙穂䍁䅁杚療䡁䅕杢歂䝁䅕䅚杁䝁䅫杢杁䑁䅅兏睁䑁䅉䅉桂䝁䄴䅚杁䝁䅫督杁䝁䅧党桂䝁䅑兣ㅂ䝁䅅杣あ䝁䅕杣求䝁䅑䅉灂䝁䄴䅉䑂䝁䅧兡橂䝁䅅睚療䍁䅷䅉䩂䝁䅷䅢灂䝁䄴睢灂䡁䅍杌䅁䑁呷䅁䍁睂䅁兑祂䝁䅍䅡祂䝁䄸睙牂䍁䅷䅉䩂䝁䄴睙畁䍁䅷䅉あ䝁䄸睚求䡁䅑䅡求䡁䅉䅉㍂䝁䅫䅤潂䍁䅁兡あ䡁䅍䅉穂䡁䅕杙穂䝁䅫䅚灂䝁䅅杣灂䝁䅕督獁䍁䅁睢睂䝁䅕杣桂䡁䅑党穂䍁䅁兙穂䍁䅁兙畂䍁䅁党畂䝁䅕杣湂䡁䅫䅉灂䝁䄴杚祂䝁䅅督あ䡁䅉兤橂䡁䅑兤祂䝁䅕䅉橂䝁䄸兢睂䝁䅅杢㕂䍁䅁兡畂䍁䅁䅤潂䝁䅕䅉噂䝁䄴兡あ䝁䅕䅚杁䙁䅍䅤桂䡁䅑党穂䍁䄴䅉啂䝁䅧党杁䝁䅍睢瑂䡁䅁兙畂䡁䅫䅉療䡁䅁党祂䝁䅅䅤求䡁䅍䅉灂䝁䄴䅉あ䡁䅣睢杁䡁䅍党湂䝁䄰党畂䡁䅑督獁䍁䅁睑療䝁䄴䅤祂䝁䅅睙あ䍁䅁睔睂䝁䅕杣桂䡁䅑兡療䝁䄴督杁䝁䅅杢歂䍁䅁兑浂䡁䅑党祂䝁䄰兙祂䝁䅳党あ䍁䅁睕求䡁䅉杤灂䝁䅍党穂䍁䄴䅉䩂䡁䅑䅉求䝁䄴睚桂䝁䅣党穂䍁䅁兡畂䍁䅁䅤潂䝁䅕䅉歂䝁䅕督灂䝁䅣杢灂䝁䄴睚獁䍁䅁督療䡁䅕杣橂䝁䅫杢湂䍁䅷䅉療䡁䅣杢灂䝁䄴睚獁䍁䅁兡畂䡁䅍䅤桂䝁䅷䅢灂䝁䄴睚獁䍁䅁睢睂䝁䅕杣桂䡁䅑兡畂䝁䅣䅌杁䡁䅍党祂䡁䅙兡橂䝁䅫杢湂䍁䅷䅉祂䝁䅕䅣桂䝁䅫杣灂䝁䄴睚獁䍁䅁兙畂䝁䅑䅉瑂䝁䅅兡畂䡁䅑兙灂䝁䄴兡畂䝁䅣䅉療䝁䅙䅉灂䡁䅑督杁䝁䄸睤畂䝁䅕䅚杁䝁䅙䅢求䝁䅕䅤杁䝁䄸杚杁䝁䄴兙あ䡁䅕杣桂䝁䅷䅉湂䝁䅅督杁䝁䅍睢瑂䡁䅁杣求䡁䅍督灂䝁䄸杢杁䝁䅕兣ㅂ䝁䅫䅣瑂䝁䅕杢あ䍁䅁䅤療䍁䅁䅣祂䝁䄸杤灂䝁䅑党杁䝁䄴兙あ䡁䅕杣桂䝁䅷䅉湂䝁䅅督杁䝁䅍睢瑂䡁䅁杣求䡁䅍督灂䝁䄸杢杁䡁䅍党祂䡁䅙兡橂䝁䅕督畁䍁䅁䅖潂䝁䅕䅉橂䝁䄸兢睂䝁䅅杢㕂䍁䅁兙獂䡁䅍睢杁䡁䅍党獂䝁䅷督杁䝁䄸杤求䡁䅉兌あ䝁䅧党瑁䝁䅍睢ㅂ䝁䄴䅤求䡁䅉䅉睂䝁䅅杣あ䡁䅍䅉桂䝁䄴䅚杁䝁䅍睢瑂䡁䅁睢畂䝁䅕杢あ䡁䅍睏杁䝁䅅杢歂䍁䅁䅣祂䝁䄸杤灂䝁䅑党穂䍁䅁睢睂䝁䅕杣桂䡁䅑兡療䝁䄴督獁䍁䅁兢桂䝁䅯睢祂䍁䅁兙畂䝁䅑䅉祂䝁䄸兤あ䝁䅫杢求䍁䅁兢桂䝁䅫杢あ䝁䅕杢桂䝁䄴睙求䍁䅷䅉療䡁䅙党祂䝁䅧兙ㅂ䝁䅷䅌杁䝁䅅杢歂䍁䅁杣求䝁䅍睢畂䝁䅙兡湂䡁䅕杣桂䡁䅑兡療䝁䄴䅉穂䝁䅕杣㉂䝁䅫睙求䡁䅍䅉あ䝁䄸䅉橂䡁䅕督あ䝁䄸兢求䡁䅉督杁䡁䅣䅡療䍁䅁睢㍂䝁䄴䅉橂䝁䄸兢睂䡁䅉党穂䡁䅍兡療䝁䄴䅉求䡁䅅兤灂䡁䅁兢求䝁䄴䅤畁䍁䅁兓あ䍁䅁督求䡁䅉杤求䡁䅍䅉灂䝁䄴䅤求䝁䅣杣桂䡁䅑党歂䍁䅁兙畂䝁䅑䅉灂䝁䄴䅚求䡁䅁党畂䝁䅑党畂䡁䅑䅉療䝁䅫䅢杁䝁䅅杢歂䍁䅁杢桂䡁䅑兤祂䝁䅅䅢杁䝁䅣兙穂䍁䅁䅣祂䝁䄸睙求䡁䅍督療䡁䅉督獁䍁䅁睚桂䡁䅑䅡求䡁䅉党祂䡁䅍䅌杁䝁䅅杢歂䍁䅁䅤祂䝁䅅杢穂䡁䅁睢祂䡁䅑党祂䡁䅍杌杁䙁䅑䅡求䍁䅁睙療䝁䄰䅣桂䝁䄴入杁䡁䅣兙穂䍁䅁杚療䡁䅉兢求䡁䅉䅢㕂䍁䅁睡畂䝁䄸睤畂䍁䅁兙穂䍁䅁兒㑂䡁䅑党祂䡁䅉兙畂䍁䅁䅓療䝁䅷䅚灂䝁䄴睚穂䍁䅷䅉䩂䝁䄴睙畁䍁䅁兙畂䝁䅑䅉橂䝁䅧兙畂䝁䅣党歂䍁䅁兡あ䡁䅍䅉畂䝁䅅兢求䍁䅁䅤療䍁䅁兑祂䝁䅍䅡祂䝁䄸睙牂䍁䅷䅉䩂䝁䄴睙畁䍁䅁兡畂䍁䅁杔療䡁䅙党瑂䝁䅉党祂䍁䅁杍睁䑁䅅兎畁䍁䅁兑祂䝁䅍䅡祂䝁䄸睙牂䍁䅷䅉䩂䝁䄴睙畁䍁䅁睤桂䡁䅍䅉浂䝁䄸兤畂䝁䅑党歂䍁䅁兡畂䍁䅁免㕁䑁䅫䅍杁䝁䅅杢歂䍁䅁兡穂䍁䅁䅡求䝁䅅䅚硂䡁䅕兙祂䡁䅑党祂䝁䅕䅚杁䝁䅫杢杁䕁䅧睢ㅂ䡁䅍䅤療䝁䄴䅌杁䙁䅑党㑂䝁䅅督畁䅁䅁桮䅑䝁䭷䅁䉂䡁䅉睙療䡁䅍兙獁䍁䅁兓畂䝁䅍杌獁䍁䅁䅤療䝁䅣党あ䝁䅧党祂䍁䅁睤灂䡁䅑䅡杁䝁䅫䅤穂䍁䅁督ㅂ䝁䅉督灂䝁䅑兡桂䡁䅉兡求䡁䅍䅌杁䡁䅁杣療䡁䅙兡歂䝁䅕督杁䝁䅫杢浂䡁䅉兙穂䡁䅑杣ㅂ䝁䅍䅤ㅂ䡁䅉党瑁䡁䅉党獂䝁䅅䅤求䝁䅑䅉睂䡁䅉睢歂䡁䅕睙あ䡁䅍䅉桂䝁䄴䅚杁䡁䅍睢獂䡁䅕䅤灂䝁䄸杢穂䍁䅁杚療䡁䅉䅉あ䝁䅧党杁䝁䅍睢畂䡁䅍䅤祂䡁䅕睙あ䝁䅫睢畂䍁䅷䅉求䝁䄴睚灂䝁䄴党求䡁䅉党歂䍁䅁督あ䡁䅉兤橂䡁䅑兤祂䝁䅕督獁䍁䅁兙畂䝁䅑䅉あ䡁䅉兙畂䡁䅍䅣療䡁䅉䅤桂䡁䅑兡療䝁䄴䅉瑂䝁䅅杣牂䝁䅕䅤穂䍁䅁兡畂䍁䅁䅤潂䝁䅕䅉噂䝁䄴兡あ䝁䅕䅚杁䙁䅍䅤桂䡁䅑党穂䍁䄴䅉䩂䡁䅑䅉療䡁䅁党祂䝁䅅䅤求䡁䅍䅉あ䝁䅧杣療䡁䅕睚潂䍁䅁䅤潂䡁䅉党求䍁䅁督求䝁䅣兢求䝁䄴䅤穂䑁䅯䅉䑂䝁䄸杢穂䡁䅑杣ㅂ䝁䅍䅤灂䝁䄸杢杁䙁䅁杣療䝁䅑兤橂䡁䅑督獁䍁䅁兒畂䝁䅣兡畂䝁䅕党祂䝁䅕䅚杁䙁䅍䅤祂䡁䅕睙あ䡁䅕杣求䡁䅍䅌杁䝁䅅杢歂䍁䅁䅖祂䝁䅅杢穂䡁䅁睢祂䡁䅑兙あ䝁䅫睢畂䍁䅁䅕祂䝁䄸䅚ㅂ䝁䅍䅤穂䍁䄴䅉啂䝁䅧党杁䕁䅍睢畂䡁䅍䅤祂䡁䅕睙あ䝁䅫睢畂䍁䅁䅕祂䝁䄸䅚ㅂ䝁䅍䅤穂䍁䅁督求䝁䅣兢求䝁䄴䅤杁䝁䄸杚浂䝁䅕杣穂䍁䅁杢桂䡁䅑兤祂䝁䅅䅢杁䝁䅅杢歂䍁䅁杣求䝁䅍入橂䝁䅷党歂䍁䅁兙湂䝁䅣杣求䝁䅣兙あ䝁䅕督㝁䍁䅁督睂䝁䅕睙灂䝁䅅䅢あ䡁䅫䅉瑂䝁䅅䅤求䡁䅉兡桂䝁䅷督㝁䍁䅁兙畂䝁䅑䅉橂䝁䄸杢穂䡁䅑杣ㅂ䝁䅍䅤灂䝁䄸杢杁䡁䅍兡あ䝁䅕䅉穂䡁䅕䅣睂䝁䄸杣あ䍁䅁党硂䡁䅕兡睂䝁䄰党畂䡁䅑䅌杁䝁䅫杢橂䝁䅷兤歂䝁䅫杢湂䍁䅁䅤祂䝁䅕杢橂䝁䅧䅉穂䝁䅧兡求䝁䅷䅚穂䍁䅁兙畂䝁䅑䅉穂䝁䅧睢祂䝁䅫杢湂䍁䅁䅣祂䝁䄸䅚ㅂ䝁䅍䅤穂䍁䅁杚療䡁䅉䅉祂䝁䅕督灂䝁䅑党畂䡁䅑兡桂䝁䅷䅉桂䝁䄴䅚杁䝁䄴睢畂䍁䄰杣求䡁䅍兡歂䝁䅕杢あ䝁䅫兙獂䍁䅁睙療䝁䄴督あ䡁䅉兤橂䡁䅑兡療䝁䄴䅌杁䝁䅅杢歂䍁䅁督睂䝁䅕睙灂䝁䅅䅢あ䡁䅫睌療䡁䅑䅡求䡁䅉䅉睂䡁䅉睢歂䡁䅕睙あ䡁䅍䅌杁䝁䅅督杁䡁䅣党獂䝁䅷䅉桂䡁䅍䅉浂䝁䄸杣杁䝁䅫杢浂䡁䅉兙穂䡁䅑杣ㅂ䝁䅍䅤ㅂ䡁䅉党杁䝁䅍睢畂䡁䅍䅤祂䡁䅕睙あ䝁䅫睢畂䍁䄴䅉啂䝁䅧党杁䕁䅕杢湂䝁䅫杢求䝁䅕杣求䝁䅑䅉呂䡁䅑杣ㅂ䝁䅍䅤ㅂ䡁䅉党穂䍁䅁督求䝁䅣兢求䝁䄴䅤杁䝁䄸杚浂䝁䅕杣穂䍁䅁兤あ䝁䅫䅢灂䡁䅑入杁䡁䅍䅤祂䡁䅕睙あ䡁䅕杣求䡁䅍䅌杁䡁䅣兡畂䝁䅑䅉あ䝁䄸睤求䡁䅉督獁䍁䅁䅤祂䝁䅅杚浂䝁䅫睙杁䡁䅍䅤祂䡁䅕睙あ䡁䅕杣求䡁䅍䅌杁䝁䅅杢歂䍁䅁䅤求䝁䅷党橂䝁䄸兢瑂䡁䅕杢灂䝁䅍兙あ䝁䅫睢畂䍁䅁督あ䡁䅉兤橂䡁䅑兤祂䝁䅕督杁䝁䅙睢祂䍁䅁党獂䝁䅕睙あ䡁䅉兡橂䝁䅫䅤㕂䍁䅁䅤祂䝁䅅杢穂䝁䄰兡穂䡁䅍兡療䝁䄴䅉桂䝁䄴䅚杁䝁䅑兡穂䡁䅑杣灂䝁䅉兤あ䝁䅫睢畂䍁䅷䅉㍂䝁䅫杢歂䍁䅁䅣療䡁䅣党祂䍁䅁睚求䝁䄴党祂䝁䅅䅤灂䝁䄸杢獁䍁䅁䅡灂䝁䅣䅡㍂䝁䅅入杁䡁䅉睢桂䝁䅑䅉橂䝁䄸杢穂䡁䅑杣ㅂ䝁䅍䅤灂䝁䄸杢獁䍁䅁兙畂䝁䅑䅉㍂䝁䅫杣求䝁䅷党穂䡁䅍䅉橂䝁䄸兢瑂䡁䅕杢灂䝁䅍兙あ䝁䅫睢畂䍁䅁兢桂䡁䅉睡求䡁䅑督畁䍁䅁䅖潂䝁䅕䅉啂䡁䅉兙畂䡁䅍䅣療䡁䅉䅤桂䡁䅑兡療䝁䄴䅉兂䡁䅉睢歂䡁䅕睙あ䡁䅍䅉穂䝁䅕睚瑂䝁䅕杢あ䍁䅁睢浂䝁䅙党祂䡁䅍䅉灂䝁䄴䅢桂䝁䄴䅚杁䝁䅉兙祂䝁䅣党穂䍁䅷䅉浂䝁䅫杙求䡁䅉睚獂䝁䅅督穂䍁䅁杙桂䡁䅉睚求䍁䅁睙療䡁䅙党祂䡁䅍䅌杁䡁䅣兡畂䝁䅍䅡求䡁䅍䅌杁䝁䄰兙祂䝁䅫杢求䍁䅁䅡桂䡁䅉䅚㍂䝁䅅杣求䍁䅷䅉桂䝁䄴䅚杁䡁䅍䅤求䝁䅕䅢杁䝁䅍睢瑂䡁䅁睢畂䝁䅕杢あ䡁䅍䅉浂䝁䄸杣杁䡁䅉兙灂䝁䅷睙桂䡁䅉督杁䝁䅅杢歂䍁䅁䅤祂䝁䅅杢穂䡁䅁睢祂䡁䅑兙あ䝁䅫睢畂䍁䅁党硂䡁䅕兡睂䝁䄰党畂䡁䅑睏杁䝁䅍兙穂䡁䅑䅉橂䝁䄸兢睂䝁䄸杢求䝁䄴䅤穂䍁䅁杚療䡁䅉䅉灂䝁䄴䅚ㅂ䡁䅍䅤祂䝁䅫兙獂䍁䅁兙畂䝁䅑䅉瑂䝁䅫杢灂䝁䄴睚杁䡁䅍党橂䡁䅑睢祂䡁䅍睏杁䝁䅅杢歂䍁䅁兙㑂䝁䅷党穂䍁䅷䅉橂䝁䅫杣橂䡁䅕䅢桂䡁䅉䅉浂䝁䄸杣湂䝁䅫杢湂䡁䅍䅌杁䝁䅅杢歂䍁䅁睙療䡁䅕䅣獂䝁䅫杢湂䍁䅁䅚求䡁䅙兡橂䝁䅕督杁䝁䅙睢祂䍁䅁杚祂䝁䅕兡湂䝁䅧䅤獁䍁䅁䅤桂䝁䄴睡獁䍁䅁䅢療䝁䅍睢瑂䝁䄸䅤灂䡁䅙党獁䍁䅁兙畂䝁䅑䅉睂䝁䅅督穂䝁䅕杢湂䝁䅕杣杁䡁䅉兙灂䝁䅷䅉あ䡁䅉兙畂䡁䅍䅣療䡁䅉䅤桂䡁䅑兡療䝁䄴䅉求䡁䅅兤灂䡁䅁兢求䝁䄴䅤獁䍁䅁兙穂䍁䅁睤求䝁䅷䅢杁䝁䅅督杁䝁䄸䅤潂䝁䅕杣杁䝁䅫杢歂䡁䅕督あ䡁䅉兡桂䝁䅷䅉ㅂ䡁䅍党穂䍁䄴䅉䉂䡁䅉睙療䡁䅍兙獁䍁䅁兓畂䝁䅍杌杁䡁䅣兙穂䍁䅁兡畂䝁䅍睢祂䡁䅁睢祂䝁䅅䅤求䝁䅑䅉灂䝁䄴䅉祁䑁䅁免㑁䍁䅁兙畂䝁䅑䅉灂䡁䅍䅉潂䝁䅕兙歂䡁䅅兤桂䡁䅉䅤求䡁䅉党歂䍁䅁兡畂䍁䅁䅒桂䝁䅷䅢桂䡁䅍䅌杁䙁䅑党㑂䝁䅅督畁䅁䅁刳䅉䑁䱙䅁䉂䡁䅉睙ㅂ䡁䅍䅉䍂䝁䅫睢穂䝁䅍兡求䝁䄴睙求䡁䅍䅌杁䕁䅫杢橂䍁䄴䅌杁䝁䅅䅉橂䝁䅷兡畂䝁䅫睙桂䝁䅷兌穂䡁䅑兙湂䝁䅕䅉楂䝁䅫睢睂䝁䅧兙祂䝁䄰兙橂䝁䅕兤あ䝁䅫睙桂䝁䅷䅉橂䝁䄸兢睂䝁䅅杢㕂䍁䅷䅉歂䝁䅕杤求䝁䅷睢睂䡁䅍䅉桂䝁䄴䅚杁䝁䅍睢瑂䝁䄰党祂䝁䅍兡桂䝁䅷兡㙂䝁䅕督杁䝁䅍兙畂䝁䅍党祂䍁䅁䅤潂䝁䅕杣桂䡁䅁兡求䡁䅍䅉灂䝁䄴䅉あ䝁䅧党杁䙁䅕杢灂䡁䅑党歂䍁䅁睕あ䝁䅅䅤求䡁䅍杌杁䙁䅑䅡求䍁䅁睙療䝁䄰䅣桂䝁䄴入婁䡉䅍䅉睂䝁䅫䅣求䝁䅷兡畂䝁䅕䅉睂䡁䅉睢歂䡁䅕睙あ䡁䅍䅉灂䝁䄴睙獂䡁䅕䅚求䍁䅁䅒療䝁䄰杤桂䝁䄴兙獂䝁䅫兢桂䝁䅉䅌杁䝁䅅杢杁䝁䅅杢あ䝁䅫兌啂䕁䅫睒䩂䙁䅑䅉桂䝁䄴䅤灂䝁䅉睢歂䡁䅫䅌杁䡁䅣䅡灂䝁䅍䅡杁䝁䅫督杁䝁䅫杢杁䙁䅁䅡桂䡁䅍党杁䑁䅉䅉桂䝁䄴䅚杁䙁䅁䅡桂䡁䅍党杁䑁䅍䅉橂䝁䅷兡畂䝁䅫睙桂䝁䅷䅉あ䡁䅉兡桂䝁䅷睏杁䝁䅅杢歂䍁䅁兑䍂䑁䅍䅍㑁䍁䅷䅉桂䝁䄴䅉灂䝁䄴杤求䡁䅍䅤灂䝁䅣兙あ䝁䅫睢畂䝁䅅䅢杁䝁䅅杢あ䝁䅫兌啂䕁䅫睒䩂䙁䅑䅉瑂䝁䄸杢療䝁䅍䅢療䝁䄴兙獂䍁䅁兙畂䡁䅑兡楂䝁䄸䅚㕂䍁䅷䅉㍂䝁䅧兡橂䝁䅧䅉灂䡁䅍䅉灂䝁䄴䅉兂䝁䅧兙穂䝁䅕䅉硁䝁䅉䅉橂䝁䅷兡畂䝁䅫睙桂䝁䅷䅉あ䡁䅉兡桂䝁䅷䅉あ䝁䄸䅉穂䡁䅑兤歂䡁䅫䅉睂䝁䅕睢睂䝁䅷党杁䡁䅣兡あ䝁䅧䅉桂䝁䅑杤桂䝁䄴睙求䝁䅑䅉穂䝁䄸䅢灂䝁䅑䅉桂䝁䄴䅚杁䝁䅧党瑂䝁䅅䅤療䝁䅷睢湂䝁䅫睙杁䝁䄰兙獂䝁䅫睚畂䝁䅅杢橂䝁䅫党穂䍁䄴䅉䩂䡁䅑䅉桂䝁䅷督療䍁䅁䅚求䡁䅙党獂䝁䄸䅣穂䍁䅁兒あ䡁䅉兤瑂䝁䅅䅚求䝁䄴兙畂䡁䅑䅌杁䝁䅅䅉歂䡁䅕兙獂䍁䅁兑祁䝁䅅睌䉂䑁䅉杙杁䝁䅅䅚求䝁䄴睢穂䝁䅫杢求䍁䅁杣求䝁䅍党睂䡁䅑睢祂䍁䅁兙畂䡁䅑兙湂䝁䄸杢灂䡁䅍䅤獁䍁䅁睤潂䝁䅫睙潂䍁䅁兡穂䍁䅁兡畂䍁䅁䅕潂䝁䅅督求䍁䅁杍杁䝁䅍䅢灂䝁䄴兡橂䝁䅅䅢杁䡁䅑杣灂䝁䅅䅢㝁䍁䅁兕ㅂ䝁䅕兢獂䝁䅫睙獂䡁䅕督あ䝁䅅䅤獁䍁䅁兙杁䡁䅍兢桂䝁䅷䅢瑁䝁䄰睢獂䝁䅕睙ㅂ䝁䅷党杁䕁䅍䅒㍁䑁䅍䅉灂䝁䄴䅡灂䝁䅉兡あ䝁䄸杣獁䍁䅁睤潂䝁䅫睙潂䍁䅁兡穂䍁䅁䅕潂䝁䅅督求䍁䅁免楂䍁䅁兙畂䝁䅑䅉兂䝁䅧兙穂䝁䅕䅉祁䍁䅁睙獂䝁䅫杢灂䝁䅍兙獂䍁䅁䅤祂䝁䅫兙獂䑁䅳䅉慂䝁䅫兢楂䝁䅕杣求䝁䅷兡瑂䝁䅅杙獁䍁䅁兙畂䍁䅁兙畂䡁䅑兡瑁䙁䅁䅒瑁䑁䅅䅉桂䝁䄴䅤灂䝁䅉睢歂䡁䅫䅌杁䡁䅣䅡灂䝁䅍䅡杁䝁䅫督杁䝁䅫杢杁䙁䅁䅡桂䡁䅍党杁䑁䅉䅉橂䝁䅷兡畂䝁䅫睙桂䝁䅷䅉あ䡁䅉兡桂䝁䅷䅉浂䝁䄸杣杁䝁䄰党あ䝁䅅督あ䝁䅅䅤灂䝁䅍䅉橂䝁䅕䅢獂䍁䅁䅢ㅂ䝁䄴睚杁䝁䅍兙畂䝁䅍党祂䍁䅁兙畂䝁䅑䅉瑂䝁䄸杢療䡁䅑䅡求䡁䅉兙睂䡁䅫睏杁䝁䅅杢歂䍁䅁兑䍂䑁䅕杍硁䍁䅷䅉桂䝁䄴䅉療䡁䅉兙獂䍁䅁兙畂䝁䅑䅉穂䝁䄰兙獂䝁䅷兌瑂䝁䄸䅢求䝁䅍兤獂䝁䅕䅉灂䝁䄴䅡灂䝁䅉兡あ䝁䄸杣杁䝁䄸杚杁䕁䅧兓䝂䍁䄰杍桂䍁䅷䅉㍂䝁䅧兡橂䝁䅧䅉灂䡁䅍䅉灂䝁䄴䅉兂䝁䅧兙穂䝁䅕䅉硁䍁䅁睙獂䝁䅫杢灂䝁䅍兙獂䍁䅁䅤祂䝁䅫兙獂䍁䅁杚療䡁䅉䅉あ䝁䅧党杁䡁䅑杣求䝁䅅䅤瑂䝁䅕杢あ䍁䅁睢浂䍁䅁杖療䝁䄴䅉䥂䝁䅫䅣睂䝁䅕䅢瑁䕁䅷兡畂䝁䅑兙ㅂ䍁䅁䅚灂䡁䅍党桂䡁䅍党畁䍁䅁兓畂䍁䅁兙歂䝁䅑兡あ䝁䅫睢畂䍁䅷䅉あ䝁䅧党杁䝁䅍睢瑂䡁䅁兙畂䡁䅫升穂䍁䅁䅣祂䝁䅕睙獂䝁䅫杢灂䝁䅍兙獂䍁䅁䅣灂䡁䅁党獂䝁䅫杢求䍁䅁䅣祂䝁䄸䅚ㅂ䝁䅍䅤穂䍁䅁兡畂䝁䅍䅢ㅂ䝁䅑党杁䕁䅅村ㅁ䑁䅫䅏獁䍁䅁兙杁䕁䅍䅒穁䑁䅫䅉桂䝁䄴䅤灂䝁䅉睢歂䡁䅫睏杁䝁䅅杢歂䍁䅁兑䍂䑁䅧䅍硁䍁䅷䅉桂䍁䅁督瑂䝁䅅䅢獂䍁䅁兢療䝁䅷党橂䡁䅕䅢求䍁䅁兑㑂䝁䅷䅉灂䝁䄴䅡灂䝁䅉兡あ䝁䄸杣畁䍁䅁兓あ䍁䅁䅡桂䡁䅍䅉桂䍁䅁睙獂䝁䅫杢灂䝁䅍兙獂䍁䅁睙療䝁䅷䅢桂䝁䅉睢祂䝁䅅䅤灂䝁䄸杢杁䡁䅣兡あ䝁䅧䅉䉂䡁䅍䅤祂䝁䅅杗求䝁䄴党橂䝁䅅䅉あ䝁䄸䅉求䡁䅙兙獂䡁䅕兙あ䝁䅕䅉歂䝁䄸兢㉂䝁䅅杢桂䝁䅷兡瑂䝁䅅杙杁䝁䅫杢杁䝁䅍睢瑂䝁䅉兡畂䝁䅅䅤灂䝁䄸杢杁䡁䅣兡あ䝁䅧䅉歂䡁䅕杣㉂䝁䅅䅢ㅂ䝁䄰兙楂䍁䅁兡畂䍁䅁兙杁䡁䅉党湂䝁䅫督あ䡁䅉兙あ䝁䅫睢畂䝁䅅䅢杁䡁䅁䅡桂䡁䅍党杁䑁䅍䅉橂䝁䅷兡畂䝁䅫睙桂䝁䅷䅉あ䡁䅉兡桂䝁䅷䅉灂䝁䄴䅉睂䝁䅅䅤灂䝁䅕杢あ䡁䅍䅉㍂䝁䅫䅤潂䍁䅁兤畂䡁䅉党穂䝁䅕睙あ䝁䅅杙獂䝁䅕䅉呂䡁䅑兙湂䝁䅕䅉穁䍁䅁杔呂䕁䅍䅔䑂䑁䅳䅉桂䝁䄴䅚杁䕁䅉杖䝂䍁䅁䅕桂䡁䅉䅤畂䝁䅕杣穂䍁䅁䅔畁䙁䅁杌杁䡁䅑睢杁䡁䅍兤睂䡁䅁睢祂䡁䅑䅉あ䝁䅧党杁䝁䅑兡穂䝁䅍睢㉂䝁䅕杣㕂䍁䅁兙畂䝁䅑䅉歂䝁䅕杤求䝁䅷睢睂䝁䄰党畂䡁䅑䅉療䝁䅙䅉橂䝁䄸兢睂䝁䄸兤畂䝁䅑督杁䝁䅙睢祂䍁䅁䅤潂䝁䅕䅉あ䡁䅉党桂䡁䅑兢求䝁䄴䅤杁䝁䄸杚杁䝁䅫杢浂䝁䅷兙瑂䝁䄰兙あ䝁䄸杣㕂䍁䅁䅚灂䡁䅍党桂䡁䅍党穂䍁䄴䅉䉂䡁䅉睙ㅂ䡁䅍䅉䍂䝁䅫睢穂䝁䅍兡求䝁䄴睙求䡁䅍䅌杁䕁䅫杢橂䍁䄴䅉㍂䝁䅅督杁䝁䅫杢橂䝁䄸杣睂䝁䄸杣桂䡁䅑党歂䍁䅁兡畂䍁䅁杍睁䑁䅅兎杁䝁䅅杢歂䍁䅁兡穂䍁䅁䅡求䝁䅅䅚硂䡁䅕兙祂䡁䅑党祂䝁䅕䅚杁䝁䅫杢杁䕁䅧兙㕂䡁䅣兙祂䝁䅑䅌杁䕁䅍兙獂䝁䅫杚療䡁䅉杢灂䝁䅅杌䅁䭁啅䅁㡂兄䅁兑祂䝁䅫督あ䝁䅅䅉佂䝁䅕䅤㍂䝁䄸杣牂䡁䅍䅉䩂䝁䄴睙杁䝁䅕杢湂䝁䅅睚求䡁䅍䅉灂䝁䄴䅉あ䝁䅧党杁䝁䅑党㉂䝁䅕䅢療䡁䅁兢求䝁䄴䅤獁䍁䅁兢桂䡁䅉睡求䡁䅑兡畂䝁䅣䅌杁䝁䅅杢歂䍁䅁督桂䝁䅷党杁䝁䄸杚杁䝁䅑兙あ䝁䅅兌歂䡁䅉兡㉂䝁䅕杢獁䍁䅁睙獂䝁䅫党畂䡁䅑䅉あ䝁䄸䅉橂䝁䅷睢ㅂ䝁䅑䅉畂䝁䅕䅤㍂䝁䄸杣牂䝁䅫杢湂䍁䅁督療䝁䅷兤あ䝁䅫睢畂䡁䅍䅉浂䝁䄸杣杁䝁䅑兙あ䝁䅅䅉橂䝁䅕杢あ䝁䅕杣獁䍁䅁睙桂䝁䄰䅣ㅂ䡁䅍䅌杁䝁䅅杢歂䍁䅁杣療䡁䅕䅤灂䝁䄴睚杁䝁䅕杢㉂䝁䅫杣療䝁䄴兢求䝁䄴䅤穂䍁䅁兡畂䍁䅁䅤潂䝁䅕䅉䉂䝁䄰党祂䝁䅫睙桂䡁䅍䅌杁䕁䅕兤祂䝁䄸䅣求䍁䅷䅉あ䝁䅧党杁䕁䄰兡歂䝁䅑䅢求䍁䅁兒桂䡁䅍䅤獁䍁䅁兑浂䡁䅉兡橂䝁䅅䅌杁䝁䅅杢歂䍁䅁䅤潂䝁䅕䅉䉂䡁䅍兡桂䍁䄰䅕桂䝁䅍兡浂䝁䅫睙畁䍁䅁兓あ䡁䅍䅉橂䝁䅷睢ㅂ䝁䅑䅉畂䝁䅕䅤㍂䝁䄸杣牂䝁䅫杢湂䍁䅁督療䝁䅷兤あ䝁䅫睢畂䡁䅍䅉橂䝁䄸杢穂䝁䅫督あ䍁䅁睢浂䍁䅁兒㑂䡁䅑党畂䡁䅍兡楂䝁䅷党杁䕁䄸䅣求䡁䅉兙あ䝁䅫杢湂䍁䅁睕㕂䡁䅍䅤求䝁䄰䅉潁䕁䅕睔呂䍁䅫䅌杁䝁䅅䅉睂䡁䅕杙獂䝁䅫督潂䍁䄰督ㅂ䝁䅉督橂䡁䅉兡楂䝁䅕䅉穂䡁䅑兙あ䝁䅕兌穂䝁䅧兙祂䝁䅫杢湂䍁䅁杢求䡁䅑睤療䡁䅉睡灂䝁䄴睚杁䝁䄸䅣求䡁䅉兙あ䝁䅫杢湂䍁䅁督㕂䡁䅍䅤求䝁䄰䅉療䝁䅙杚求䡁䅉党歂䍁䅁兡畂䍁䅁睙療䝁䄰杙灂䝁䄴兙あ䝁䅫睢畂䍁䅁睤灂䡁䅑䅡杁䝁䅅䅉穂䝁䅕䅤杁䝁䄸杚杁䝁䄴党あ䡁䅣睢祂䝁䅳䅉桂䡁䅁䅣獂䝁䅫睙桂䡁䅑兡療䝁䄴督畁䍁䅁䅖潂䝁䅕䅉橂䝁䄸兢睂䝁䅅杢㕂䍁䅁睢浂䝁䅙党祂䡁䅍䅉歂䝁䅅䅤桂䍁䅁睙求䝁䄴䅤求䡁䅉䅉桂䝁䄴䅚杁䝁䅍䅢療䡁䅕䅚杁䝁䄴党あ䡁䅣睢祂䝁䅳兡畂䝁䅣䅉穂䡁䅫督あ䝁䅕兢穂䍁䅷䅉灂䝁䄴睙獂䡁䅕䅚灂䝁䄴睚杁䝁䄴党㍂䝁䅕杣杁䝁䅅杣あ䝁䅫杚灂䝁䅍兡桂䝁䅷䅉灂䝁䄴䅤求䝁䅷䅢灂䝁䅣党畂䝁䅍党杁䍁䅧兑䩂䍁䅫䅉求䡁䅑䅡求䡁䅉杢求䡁䅑䅉穂䡁䅣兡あ䝁䅍䅡灂䝁䄴睚杁䡁䅁䅢桂䡁䅑杚療䡁䅉兢穂䑁䅳䅉橂䝁䅅兢睂䡁䅕督杁䡁䅣兡祂䝁䅕䅚杁䝁䅅杢歂䍁䅁睤灂䡁䅉党獂䝁䅕督穂䍁䅁䅣祂䝁䄸䅚ㅂ䝁䅍䅤穂䍁䅷䅉桂䝁䄴䅚杁䡁䅉睢ㅂ䡁䅑兡畂䝁䅣䅉穂䡁䅫督あ䝁䅕兢穂䍁䅁兙歂䝁䅑杣求䡁䅍督灂䝁䄴睚杁䕁䅍睢祂䝁䅕䅉卂䝁䄸兤あ䝁䅫杢湂䍁䅷䅉䙂䝁䅑睚求䍁䅁杕療䡁䅕䅤灂䝁䄴睚獁䍁䅁䅒桂䡁䅑兙杁䕁䅍党畂䡁䅑党祂䍁䅁兓畂䡁䅑党祂䝁䅍睢畂䝁䄴党橂䡁䅑䅉潁䕁䅑睑䩂䍁䅫䅌杁䕁䄰兤獂䡁䅑兡瑁䝁䅍䅢療䡁䅕䅚杁䝁䅅杢歂䍁䅁睖灂䝁䅑党杁䕁䅅杣求䝁䅅䅉佂䝁䅕䅤㍂䝁䄸杣牂䝁䅫杢湂䍁䅁䅋塂䕁䅅杔灁䍁䅁兤穂䝁䅕䅉橂䝁䅅督求䡁䅍睏杁䝁䅅杢歂䍁䅁兙杁䡁䅍兤灂䡁䅑党杁䝁䄸杚杁䡁䅙兙獂䡁䅕党瑁䝁䅅䅚歂䍁䅁督療䝁䅙䅤㍂䝁䅅杣求䍁䅁督療䝁䅷兤あ䝁䅫睢畂䡁䅍䅉あ䝁䅧兙あ䍁䅁䅢求䡁䅙党祂䝁䅅睚求䍁䅁兒偂䙁䅍䅉あ䝁䄸䅉睂䡁䅉睢㉂䝁䅫䅚求䍁䅁党畂䝁䅑兌あ䝁䄸兌求䝁䄴䅚杁䝁䄸杣橂䝁䅧党穂䡁䅑杣桂䡁䅑兡療䝁䄴䅌杁䝁䅅兤あ䝁䄸兢桂䡁䅑兡療䝁䄴䅌杁䝁䅅杢桂䝁䅷入あ䝁䅫睙穂䍁䅷䅉畂䝁䅕䅤㍂䝁䄸杣牂䍁䅁兢療䝁䄴兡あ䝁䄸杣灂䝁䄴睚獁䍁䅁兙畂䝁䅑䅉穂䝁䅕睙ㅂ䡁䅉兡あ䡁䅫杌杁䕁䅫䅤杁䝁䅅䅢穂䝁䄸䅉睂䡁䅉睢㉂䝁䅫䅚求䡁䅍䅉睂䝁䄸督あ䍁䅁睙療䝁䄴䅤祂䝁䅅睙あ䍁䅁睙ㅂ䡁䅍䅤療䝁䄰党祂䍁䅁督ㅂ䡁䅁䅣療䡁䅉䅤杁䡁䅍党祂䡁䅙兡橂䝁䅕督獁䍁䅁督ㅂ䝁䅍䅡杁䝁䅅督杁䡁䅑党橂䝁䅧杢灂䝁䅍兙獂䍁䅁督ㅂ䡁䅁䅣療䡁䅉䅤獁䍁䅁䅡桂䡁䅉䅚㍂䝁䅅杣求䍁䅁杣求䡁䅁兙灂䡁䅉䅉桂䝁䄴䅚杁䡁䅉党睂䝁䅷兙橂䝁䅕兢求䝁䄴䅤杁䡁䅁兙祂䡁䅑督杁䝁䅉党㕂䝁䄸杢歂䍁䅁督あ䝁䅅杢歂䝁䅅杣歂䍁䅁睤桂䡁䅉杣桂䝁䄴䅤㕂䍁䅷䅉楂䡁䅕睚杁䝁䅙兡㑂䝁䅕督獁䍁䅁䅣桂䡁䅑睙潂䝁䅕督獁䍁䅁兙畂䝁䅑䅉ㅂ䡁䅁睚祂䝁䅅䅚求䍁䅁督求䡁䅉杤灂䝁䅍党穂䍁䄴䅉啂䝁䅧党杁䝁䅍睢瑂䡁䅁兙畂䡁䅫䅉穂䝁䅕杣㉂䝁䅕督杁䝁䅅䅉祂䝁䅅杢湂䝁䅕䅉療䝁䅙䅉灂䝁䄴䅚ㅂ䡁䅍䅤祂䝁䅫党穂䍁䅁睙療䝁䄰䅣祂䝁䅫督灂䝁䄴睚杁䝁䅫杢あ䝁䅕杣畂䝁䅕䅤杁䝁䅍睢瑂䡁䅁兙畂䝁䅫党穂䍁䅷䅉穂䝁䅕杣㉂䝁䅫睙求䍁䅁䅣祂䝁䄸杤灂䝁䅑党祂䡁䅍䅌杁䝁䅙兡畂䝁䅅杢橂䝁䅫兙獂䍁䅁督求䡁䅉杤灂䝁䅍党穂䍁䅁睢祂䝁䅣兙畂䝁䅫来桂䡁䅑兡療䝁䄴督獁䍁䅁睚療䡁䅙党祂䝁䄴兢求䝁䄴䅤杁䝁䅅睚求䝁䄴睙灂䝁䅕督獁䍁䅁兢求䝁䅑兡桂䍁䅁兙畂䝁䅑䅉求䝁䄴䅤求䡁䅉䅤桂䝁䅫杢瑂䝁䅕杢あ䍁䅁睙療䝁䄰䅣桂䝁䄴兡求䡁䅍䅌杁䡁䅑党獂䝁䅕睙療䝁䄰兢ㅂ䝁䄴兡橂䝁䅅䅤灂䝁䄸杢杁䡁䅍党祂䡁䅙兡橂䝁䅕䅉睂䡁䅉睢㉂䝁䅫䅚求䡁䅉督獁䍁䅁兙畂䝁䅑䅉療䡁䅑䅡求䡁䅉督畁䍁䅁兓あ䍁䅁兢桂䡁䅉睡求䡁䅑督杁䝁䅅杢歂䍁䅁督求䝁䅷䅢穂䍁䅁兡あ䡁䅍䅉睂䡁䅉睢歂䡁䅕睙あ䡁䅍䅉あ䝁䅧杣療䡁䅕睚潂䍁䅁䅚灂䡁䅍䅤祂䝁䅫杙ㅂ䡁䅑睢祂䡁䅍䅌杁䡁䅍入穂䡁䅑党瑂䍁䅁兡畂䡁䅑党湂䡁䅉兙あ䝁䄸杣穂䍁䅷䅉㉂䝁䅅䅢ㅂ䝁䅕兌桂䝁䅑䅚求䝁䅑䅉祂䝁䅕督求䝁䅷䅢求䡁䅉督獁䍁䅁兙畂䝁䅑䅉療䡁䅉兡湂䝁䅫杢桂䝁䅷䅉求䡁䅅兤灂䡁䅁兢求䝁䄴䅤杁䝁䄰兙畂䡁䅕杚桂䝁䅍䅤ㅂ䡁䅉党祂䍁䅁䅣桂䡁䅉䅤畂䝁䅕杣穂䍁䅷䅉桂䡁䅍䅉㍂䝁䅕䅢獂䍁䅁兙穂䍁䅁䅤潂䡁䅉睢ㅂ䝁䅣䅡杁䝁䅫䅤穂䍁䅁䅚灂䡁䅉党橂䡁䅑䅉穂䝁䅅䅢求䡁䅍䅉浂䝁䄸杣橂䝁䅕杌杁䙁䅑䅡求䍁䅁睙療䝁䄰䅣桂䝁䄴入杁䡁䅣兙穂䍁䅁杚療䡁䅉兢求䡁䅉䅢㕂䍁䅁睡畂䝁䄸睤畂䍁䅁兙穂䍁䅁兑祂䝁䅅督あ䡁䅉兙獁䍁䅁兓畂䝁䅍杌杁䝁䅅杢歂䍁䅁睙潂䝁䅅杢湂䝁䅕䅚杁䝁䅫䅤穂䍁䅁杢桂䝁䄰党杁䡁䅑睢杁䕁䅅杣灂䡁䅍䅤桂䍁䅁杔求䡁䅑睤療䡁䅉睡穂䍁䅁兓畂䝁䅍䅉灂䝁䄴䅉偂䝁䅍䅤療䝁䅉党祂䍁䅁杍睁䑁䅁䅏畁䍁䅁兑祂䝁䅫督あ䝁䅅䅉佂䝁䅕䅤㍂䝁䄸杣牂䡁䅍䅉䩂䝁䄴睙杁䡁䅣兙穂䍁䅁兡畂䝁䅍睢祂䡁䅁睢祂䝁䅅䅤求䝁䅑䅉灂䝁䄴䅉祁䑁䅁䅍ぁ䍁䅁兙畂䝁䅑䅉灂䡁䅍䅉潂䝁䅕兙歂䡁䅅兤桂䡁䅉䅤求䡁䅉党歂䍁䅁兡畂䍁䅁睕桂䝁䄴䅤桂䍁䅁睑獂䝁䅅杣桂䍁䅷䅉䑂䝁䅅䅢灂䝁䅙睢祂䝁䄴兡桂䍁䄴䅁獄睅䅁杤䄸䕁䅅杣獂䝁䄸䅉啂䝁䅕睙潂䝁䄴睢獂䝁䄸睚灂䝁䅕督獁䍁䅁兓畂䝁䅍杌獁䍁䅁䅤療䝁䅣党あ䝁䅧党祂䍁䅁睤灂䡁䅑䅡杁䝁䅫䅤穂䍁䅁督ㅂ䝁䅉督灂䝁䅑兡桂䡁䅉兡求䡁䅍䅌杁䡁䅁杣療䡁䅙兡歂䝁䅕督杁䝁䅅䅉橂䝁䅷睢ㅂ䝁䅑兌楂䝁䅅督求䝁䅑䅉睂䝁䅷兙あ䝁䅙睢祂䝁䄰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䅁杣求䝁䅣兡療䝁䄴督畁䍁䅁䅖潂䝁䅕䅉橂䝁䄸兢睂䝁䅅杢㕂䍁䅁睢浂䝁䅙党祂䡁䅍䅉䉂䡁䅉䅢療䍁䅁兒穂䡁䅍党畂䡁䅑兡桂䝁䅷䅉䑂䝁䅅兢求䡁䅉兙穂䍁䅁兙畂䝁䅑䅉䕂䝁䄸</t>
  </si>
  <si>
    <t>睢祂䝁䅉党獂䝁䅷督杁䍁䅧杍畂䝁䅑䅉䡂䝁䅕杢求䡁䅉兙あ䝁䅫睢畂䍁䅫䅉歂䝁䅕䅢灂䡁䅙党祂䡁䅍䅉穂䝁䄰兙祂䡁䅑䅉潂䝁䄸兢求䍁䅁䅣祂䝁䄸䅤求䝁䅍䅤灂䝁䄸杢獁䍁䅁兡畂䝁䅍䅢ㅂ䝁䅑兡畂䝁䅣䅉桂䡁䅕䅤療䝁䄰兙あ䝁䅕䅚杁䡁䅁杣灂䡁䅙兙橂䡁䅫䅉穂䝁䅧兡求䝁䅷䅚獁䍁䅁免㑁䑁䅁兌歂䝁䅕睚祂䝁䅕党杁䝁䅙兡求䝁䅷䅚杁䝁䄸杚杁䡁䅙兡求䡁䅣䅌杁䝁䅅杢歂䍁䅁杍䱂䍁䅁杤灂䝁䅑党療䍁䅁杣求䡁䅍睢獂䡁䅕䅤灂䝁䄸杢㝁䍁䅁兑祂䝁䅷睢杁䕁䅧睢瑂䝁䅕䅉呂䝁䅕睙ㅂ䡁䅉兡あ䡁䅫䅉呂䡁䅫督あ䝁䅕兢獁䍁䅁兙畂䍁䅁兙獂䝁䅷兌灂䝁䄴兌療䝁䄴党杁䝁䄰兤獂䡁䅑兡瑁䡁䅍党畂䡁䅍睢祂䍁䅁䅤潂䝁䅅䅤杁䡁䅁杣療䡁䅙兡歂䝁䅕督杁䝁䅅睙橂䝁䅕督穂䍁䅁䅤療䍁䅁督求䝁䅍兤祂䝁䅫䅤㕂䍁䅁党㑂䡁䅁党祂䡁䅑督杁䝁䅙睢祂䍁䅁兢療䝁䄴兡あ䝁䄸杣灂䝁䄴睚杁䝁䅅杢歂䍁䅁杣求䡁䅍䅣療䝁䄴䅚灂䝁䄴睚杁䡁䅑睢杁䝁䅕兢求䡁䅉睚求䝁䄴睙㕂䍁䅁督灂䡁䅑兤桂䡁䅑兡療䝁䄴督㝁䍁䅁兑祂䝁䅷睢杁䙁䅁杣療䍁䅁兎呂䍁䅷䅉桂䍁䅁睤灂䡁䅉党獂䝁䅕督穂䍁䅁杍䱂䍁䅁杤灂䝁䅑党療䍁䅁杣求䡁䅍睢獂䡁䅕䅤灂䝁䄸杢杁䡁䅍党橂䡁䅕杣灂䡁䅑入杁䝁䅍兙瑂䝁䅕杣桂䑁䅳䅉䉂䡁䅉䅢療䍁䅁睒療䍁䅁杍獁䍁䅁兙杁䝁䅍兙瑂䝁䅕杣桂䍁䅁杚療䡁䅉䅉瑂䝁䄸杢灂䡁䅑睢祂䝁䅫杢湂䍁䅁杣求䝁䄰睢あ䝁䅕䅉桂䡁䅉党桂䡁䅍䅌杁䝁䅷兙祂䝁䅣党杁䡁䅁杣療䡁䅁党祂䡁䅑兡求䡁䅍䅌杁䝁䅍睢畂䡁䅍䅤祂䡁䅕睙あ䝁䅫睢畂䍁䅁督灂䡁䅑党穂䍁䅷䅉㉂䝁䅅睙桂䡁䅑兡療䝁䄴䅉潂䝁䄸兢求䡁䅍䅌杁䝁䅉睢桂䡁䅑䅉療䡁䅉䅉卂䙁䅙䅉穂䝁䅷兡睂䡁䅍䅌杁䝁䅅杢歂䍁䅁䅡桂䡁䅉䅚瑁䡁䅑睢瑁䝁䅅睙橂䝁䅕督穂䍁䅁兙祂䝁䅕兙穂䑁䅳䅉䉂䡁䅉䅢療䍁䅁兖獂䡁䅑杣桂䍁䅁杍杁䡁䅁杣療䡁䅙兡歂䝁䅕督杁䑁䅑睓杁䡁䅙兡歂䝁䅕睢杁䡁䅣兡あ䝁䅧䅉䥂䕁䅑杕獁䍁䅁兙畂䍁䅁兤獂䡁䅑杣桂䍁䄰睤灂䝁䅑党獁䍁䅁免㑁䑁䅁兌歂䝁䅕睚祂䝁䅕党杁䝁䅙兡求䝁䅷䅚杁䝁䄸杚杁䡁䅙兡求䡁䅣䅌杁䝁䅅兤あ䝁䄸䅉㙂䝁䄸睢瑂䍁䅁兙畂䝁䅑䅉あ䡁䅉兙橂䝁䅳兡畂䝁䅣䅉療䝁䄴䅉瑂䝁䄸杤灂䝁䄴睚杁䝁䄸杙煂䝁䅕睙あ䡁䅍䅌杁䝁䅅杢歂䍁䅁睙療䝁䅷睢祂䍁䅁杢灂䝁䅣䅡あ䍁䅁杤灂䡁䅍兡療䝁䄴睏杁䝁䅅杢歂䍁䅁兑祂䝁䅷睢杁䕁䅙䅢療䝁䄸䅚獂䝁䅫睚潂䡁䅑䅉䑂䝁䅅兢求䡁䅉兙獁䍁䅁兙杁䡁䅣兡祂䝁䅕兌浂䡁䅉党求䍁䅁杚獂䝁䄸睢歂䝁䅷兡湂䝁䅧䅤杁䝁䅍兙瑂䝁䅕杣桂䍁䄴䅉䩂䡁䅑䅉睂䡁䅉睢㉂䝁䅫䅚求䡁䅍䅉穂䝁䅕睙ㅂ䡁䅉兡あ䡁䅫䅉穂䡁䅫督あ䝁䅕兢杁䝁䅅睙橂䝁䅕督穂䝁䄸杣灂䝁䅕督獁䍁䅁睙潂䝁䅅杣湂䝁䅫杢湂䍁䅁兙橂䝁䅍党穂䡁䅍睢祂䝁䅫党穂䍁䅷䅉桂䝁䄴䅚杁䝁䄰睢ㅂ䝁䄴䅤穂䍁䄴䅉䩂䝁䄴䅉桂䝁䅑䅚灂䡁䅑兡療䝁䄴䅌杁䡁䅑䅡求䍁䅁睙療䝁䄰䅣桂䝁䄴入杁䝁䄸杚浂䝁䅕杣穂䍁䅁兑祂䝁䅷睢杁䙁䅍党橂䡁䅕杣求䍁䅁督ㅂ䝁䅉督橂䡁䅉兡睂䡁䅑兡療䝁䄴督獁䍁䅁兡畂䝁䅍䅢ㅂ䝁䅑兡畂䝁䅣䅉求䝁䄰党祂䝁䅣党畂䝁䅍入杁䡁䅉党穂䡁䅁睢畂䡁䅍党杁䡁䅍党橂䡁䅕杣求䍁䅁䅣獂䡁䅕督杁䡁䅁䅢桂䝁䄴睏杁䑁䅉睓杁䡁䅍党橂䡁䅕杣求䍁䅁䅣獂䝁䅅杢杁䝁䅅杢歂䍁䅁䅎䱂䍁䅁督求䝁䅍兤祂䝁䅕䅉睂䝁䅷兤穂䍁䅁䅣獂䝁䅅杢杁䝁䅍䅢療䡁䅕䅚瑁䝁䅉兙穂䝁䅕䅚杁䡁䅙兡歂䝁䅕睢杁䡁䅉党橂䝁䄸杣歂䝁䅫杢湂䑁䅳䅉ㅂ䝁䄴䅢灂䝁䄰兡あ䝁䅕䅚杁䝁䅍兙瑂䝁䅕杣桂䡁䅍睏杁䝁䅅䅚㉂䝁䅅杢橂䝁䅕䅚杁䝁䄸杙煂䝁䅕睙あ䍁䅁䅚求䡁䅑党橂䡁䅑兡療䝁䄴睏杁䡁䅍兢桂䡁䅉䅤杁䝁䅫杢あ䝁䅕杣桂䝁䅍䅤灂䡁䅙党杁䝁䄴睢あ䝁䅫杚灂䝁䅍兙あ䝁䅫睢畂䡁䅍睏杁䡁䅍兢療䝁䅳党杁䝁䅅杢歂䍁䅁睑偂䍁䅁兙獂䝁䅅杣瑂䍁䅁䅚求䡁䅑党橂䡁䅑兡療䝁䄴睏杁䝁䅍䅢療䡁䅕䅚瑁䝁䅉兙穂䝁䅕䅚杁䝁䅅睙あ䝁䅫杤灂䡁䅑入杁䡁䅯睢畂䝁䅕睏杁䝁䅍兙獂䝁䅷䅉桂䍁䅁杚祂䝁䅫党畂䝁䅑睏杁䝁䅅杢歂䍁䅁杍ぁ䍁䄸睎杁䡁䅁杣灂䝁䄸杣灂䡁䅑入杁䡁䅍兤睂䡁䅁睢祂䡁䅑䅉桂䝁䄴䅚杁䡁䅁杣療䝁䅙党穂䡁䅍兡療䝁䄴兙獂䍁䅁兢療䝁䄴兡あ䝁䄸杣灂䝁䄴睚杁䡁䅍党祂䡁䅙兡橂䝁䅕督㝁䍁䅁兑祂䝁䅷睢杁䙁䅑睢あ䝁䅅䅢杁䙁䅍党橂䡁䅕杣灂䡁䅑入獁䍁䅁兙杁䡁䅍兤楂䡁䅍睙祂䝁䅫䅣あ䝁䅫睢畂䍁䅁睤潂䝁䅫睙潂䍁䅁䅣祂䝁䄸杤灂䝁䅑党穂䍁䅁杍ぁ䍁䄸睎杁䡁䅁杣療䝁䅙党穂䡁䅍兡療䝁䄴兙獂䍁䅁兢療䝁䄴兡あ䝁䄸杣灂䝁䄴睚杁䝁䅅杢歂䍁䅁督求䝁䅍兤祂䝁䅫䅤㕂䍁䅁䅡桂䡁䅉䅚㍂䝁䅅杣求䑁䅳䅉䉂䡁䅉䅢療䍁䅁睕桂䝁䅙党獁䍁䅁兙杁䡁䅁党祂䡁䅍睢畂䝁䅅䅢杁䡁䅍兙浂䝁䅕䅤㕂䍁䅁兙睂䡁䅁䅉あ䝁䅧兙あ䍁䅁睢浂䝁䅙党祂䡁䅍䅉療䝁䄴党瑁䡁䅑睢ㅂ䝁䅍䅡杁䝁䅕兢求䡁䅉睚求䝁䄴睙㕂䍁䅁杣求䡁䅍䅣療䝁䄴督求䍁䅷䅉浂䝁䅅兢灂䝁䅷入杁䡁䅍兙浂䝁䅕䅤㕂䍁䅷䅉桂䝁䄴䅚杁䝁䅍杣桂䡁䅍䅡杁䝁䅑党あ䝁䅕睙あ䝁䅫睢畂䍁䅁兙畂䝁䅑䅉祂䝁䅕督睂䝁䄸杢穂䝁䅕䅉穂䝁䅕杣㉂䝁䅫睙求䡁䅍睏杁䝁䅅杢歂䍁䅁兑祂䝁䅷睢杁䙁䅍兢桂䡁䅉䅤䑂䝁䅷睢ㅂ䝁䅑䅌杁䝁䅅䅉呂䝁䅅兙呂䍁䅁督療䝁䅷兤あ䝁䅫睢畂䍁䅁䅤潂䝁䅅䅤杁䝁䅑党獂䝁䅫杤求䡁䅉督杁䡁䅍党橂䡁䅕杣灂䡁䅑入杁䝁䅍䅢療䡁䅕䅚杁䡁䅍党祂䡁䅙兡橂䝁䅕督杁䝁䅙睢祂䍁䅁杙ㅂ䡁䅍兡畂䝁䅕督穂䍁䄴䅉䩂䡁䅑䅉穂䝁䅕䅢獂䡁䅍䅉灂䡁䅑督杁䡁䅁杣療䝁䅑兤橂䡁䅑督杁䡁䅑䅡祂䝁䄸兤湂䝁䅧䅉祂䝁䅕䅤桂䝁䅫䅢求䡁䅉督獁䍁䅁睤潂䝁䄸䅢求䡁䅍兙獂䝁䅕䅉歂䝁䅫督あ䡁䅉兡楂䡁䅕䅤療䡁䅉督獁䍁䅁杙祂䝁䄸兙歂䝁䅍兙穂䡁䅑䅉橂䝁䅧兙畂䝁䄴党獂䡁䅍䅌杁䡁䅣兡祂䝁䅕䅢求䡁䅍督杁䝁䅍兙祂䡁䅉兡求䡁䅉督獁䍁䅁兙畂䝁䅑䅉穂䝁䅕睙ㅂ䡁䅉兡あ䡁䅫䅉穂䝁䄸䅢ㅂ䡁䅑兡療䝁䄴䅉睂䡁䅉睢㉂䝁䅫䅚求䡁䅉督獁䍁䅁兙穂䍁䅁睤求䝁䅷䅢杁䝁䅅督杁䡁䅑䅡祂䝁䄸兤湂䝁䅧䅉灂䡁䅑督杁䡁䅣党楂䡁䅍兡あ䝁䅕杌杁䕁䅅杣獂䝁䄸䅉啂䝁䅕睙潂䝁䄴睢獂䝁䄸睚灂䝁䅕督獁䍁䅁兓畂䝁䅍杌杁䡁䅣兙穂䍁䅁兡畂䝁䅍睢祂䡁䅁睢祂䝁䅅䅤求䝁䅑䅉灂䝁䄴䅉祁䑁䅁免㑁䍁䅁兙畂䝁䅑䅉灂䡁䅍䅉潂䝁䅕兙歂䡁䅅兤桂䡁䅉䅤求䡁䅉党歂䍁䅁兡畂䍁䅁睑桂䡁䅉䅢穂䝁䅉兙歂䍁䅷䅉䑂䝁䅅䅢灂䝁䅙睢祂䝁䄴兡桂䍁䄴䅁畄杅䅁杹䅳䕁䅅杣瑂䝁䅅䅚桂䍁䅁䅓療䝁䅙杚獂䝁䅕杣杁䙁䅁杣療䡁䅁党祂䡁䅑兡求䡁䅍䅌杁䕁䅫杢橂䍁䄴䅉潁䡁䅑䅡求䍁䅁杉䑂䝁䄸兢睂䝁䅅杢㕂䍁䅉克杁䝁䅫督杁䝁䅅䅉㉂䝁䅕杣あ䝁䅫睙桂䝁䅷䅢㕂䍁䅁兡畂䡁䅑党湂䡁䅉兙あ䝁䅕䅚獁䍁䅁督求䝁䅷杚瑁䝁䄰兙畂䝁䅅睚求䝁䅑䅉祂䝁䅕兙獂䍁䅁党穂䡁䅑兙あ䝁䅕䅉灂䝁䄴杤求䡁䅍䅤瑂䝁䅕杢あ䍁䅁䅤祂䡁䅕督あ䍁䅁䅋楁䙁䅉兒䩂䙁䅑杉灁䍁䅁睤灂䡁䅑䅡杁䝁䄸杤求䡁䅉䅉浂䝁䄸兤祂䍁䅁䅚求䝁䅍兙歂䝁䅕督杁䝁䄸杚杁䝁䅕䅥睂䝁䅕杣灂䝁䅕杢橂䝁䅕䅉歂䝁䅕杤求䝁䅷睢睂䝁䅫杢湂䍁䅷䅉楂䡁䅕兡獂䝁䅑兡畂䝁䅣䅌杁䝁䅅睙硂䡁䅕兡祂䝁䅫杢湂䍁䅷䅉桂䝁䄴䅚杁䝁䄰兙畂䝁䅅睚灂䝁䄴睚杁䝁䅧兡湂䝁䅧兌硂䡁䅕兙獂䝁䅫䅤㕂䍁䅁杣求䡁䅑兙灂䝁䅷䅌杁䝁䄸杚浂䝁䅫睙求䍁䅷䅉桂䝁䄴䅚杁䝁䄰兤獂䡁䅑兡浂䝁䅅兢灂䝁䅷入杁䡁䅁杣療䡁䅁党祂䡁䅑兡求䡁䅍䅉獂䝁䄸睙桂䡁䅑党歂䍁䅁䅣祂䝁䅫兢桂䡁䅉兡獂䡁䅫䅉灂䝁䄴䅉あ䝁䅧党杁䕁䄰兡歂䍁䄰兑あ䝁䅷兙畂䡁䅑兡橂䍁䅁兙畂䝁䅑䅉呂䝁䄸兤あ䝁䅧党桂䡁䅍䅤求䡁䅉杢杁䙁䅕杢灂䡁䅑党歂䍁䅁睕あ䝁䅅䅤求䡁䅍杌杁䕁䅫杢杁䝁䅅䅚歂䝁䅫䅤灂䝁䄸杢杁䡁䅑睢杁䡁䅑䅡求䍁䅁睢㍂䝁䄴党祂䡁䅍䅡灂䡁䅁䅉療䝁䅙䅉あ䝁䅧党杁䕁䅍睢瑂䡁䅁兙畂䡁䅫睊穂䍁䅁睢睂䝁䅕杣桂䡁䅑兡畂䝁䅣䅉睂䡁䅉睢睂䝁䅕杣あ䡁䅫䅉睂䝁䄸杣あ䝁䅙睢獂䝁䅫睢獁䍁䅁䅤潂䝁䅕䅉䑂䝁䄸兢睂䝁䅅杢㕂䍁䅁䅚求䡁䅙党獂䝁䄸䅣穂䍁䅁兙畂䝁䅑䅉楂䡁䅕兡獂䝁䅑督杁䡁䅁杣療䡁䅁党祂䡁䅑兡求䡁䅍䅉浂䝁䄸杣杁䝁䅫䅤穂䍁䅁睢㍂䝁䄴䅉桂䝁䅍睙療䡁䅕杢あ䍁䅁兙畂䝁䅑䅉あ䝁䅧杣療䡁䅕睚潂䍁䅁条療䝁䅫杢あ䍁䅁杤求䝁䄴䅤ㅂ䡁䅉党穂䍁䅁杙求䡁䅑睤求䝁䅕杢杁䡁䅑䅡求䍁䅁睑療䝁䄰䅣桂䝁䄴入杁䝁䅅杢歂䍁䅁兤畂䝁䅅杚浂䝁䅫䅢灂䝁䅅䅤求䝁䅑䅉睂䝁䅅杣あ䝁䄴党祂䡁䅍䅉桂䝁䄴䅚杁䝁䅅䅢穂䝁䄸䅉灂䝁䄴杤求䡁䅍䅤穂䍁䅁兡畂䍁䅁䅚求䡁䅙党獂䝁䄸䅣瑂䝁䅕杢あ䍁䅁䅣祂䝁䄸条求䝁䅍䅤穂䍁䅁䅤潂䡁䅉睢ㅂ䝁䅣䅡杁䡁䅉党桂䝁䅷䅉求䡁䅍䅤桂䡁䅑党杁䝁䅙兡畂䝁䅅杢橂䝁䅫杢湂䍁䅁兙祂䡁䅉兙畂䝁䅣党瑂䝁䅕杢あ䡁䅍杌杁䙁䅑䅡求䍁䅁睑療䝁䄰䅣桂䝁䄴入杁䝁䅅䅢穂䝁䄸䅉睂䡁䅉睢㉂䝁䅫䅚求䡁䅍䅉湂䝁䅕杢求䡁䅉兙獂䍁䅁睙療䝁䄴督あ䡁䅉兤橂䡁䅑兡療䝁䄴䅉桂䝁䄴䅚杁䝁䅑党㉂䝁䅕䅢療䡁䅁兢求䝁䄴䅤杁䡁䅍党祂䡁䅙兡橂䝁䅕督杁䡁䅑睢杁䡁䅑䅡灂䡁䅉䅚瑁䡁䅁兙祂䡁䅑入杁䝁䅍䅢灂䝁䅕杢あ䡁䅍杌杁䙁䅑䅡求䍁䅁睑療䝁䄰䅣桂䝁䄴入湁䡁䅍䅉橂䝁䄸杢穂䡁䅑杣ㅂ䝁䅍䅤灂䝁䄸杢杁䝁䅅杢歂䍁䅁䅚求䡁䅙党獂䝁䄸䅣瑂䝁䅕杢あ䍁䅁党㑂䡁䅁党祂䝁䅫党畂䝁䅍党杁䝁䅫杢橂䝁䅷兤歂䝁䅕督杁䝁䄰兡歂䍁䄰䅉桂䝁䄴䅚杁䝁䅧兡湂䝁䅧兌祂䝁䅫督求䍁䅁睢浂䝁䅙兡橂䝁䅕䅉楂䡁䅕兡獂䝁䅑兡畂䝁䅣督獁䍁䅁杣求䡁䅑兙灂䝁䅷䅉穂䡁䅑杣灂䡁䅁䅉瑂䝁䅅䅢獂䡁䅍䅌杁䡁䅉党あ䝁䅅兡獂䍁䅁䅣療䡁䅣党祂䍁䅁睙求䝁䄴䅤求䡁䅉督獁䍁䅁兢ㅂ䝁䅷䅤灂䝁䅙兙瑂䝁䅫䅢㕂䍁䅁兙睂䝁䅅杣あ䝁䄰党畂䡁䅑䅉橂䝁䄸兢瑂䡁䅕杢灂䡁䅑兡求䡁䅍䅌杁䝁䅧睢あ䝁䅕䅢穂䍁䅁兙畂䝁䅑䅉橂䝁䄸杢浂䝁䅕杣求䝁䄴睙求䍁䅁睙求䝁䄴䅤求䡁䅉督獁䍁䅁督灂䝁䄴睚獂䝁䅕兌杁䝁䅅杢歂䍁䅁兢ㅂ䝁䅷䅤灂䍁䄰䅤求䝁䄴兙畂䡁䅑䅉灂䝁䄴䅚ㅂ䡁䅍䅤祂䝁䅫兙獂䍁䅷䅉歂䝁䅫督あ䡁䅉兡楂䡁䅕䅤灂䝁䄸杢獁䍁䅁兙畂䝁䅑䅉瑂䝁䅅杢ㅂ䝁䅙兙橂䡁䅑兤祂䝁䅫杢湂䍁䅁杚桂䝁䅍兡獂䝁䅫䅤灂䝁䅕督獁䍁䅁党歂䡁䅕睙桂䡁䅑兡療䝁䄴兙獂䍁䅷䅉瑂䝁䅕䅚灂䝁䅍兙獂䍁䅷䅉桂䝁䄴䅚杁䡁䅍䅣求䝁䅍兡桂䝁䅷䅉睂䡁䅕杣睂䝁䄸督求䍁䅁杚桂䝁䅍兡獂䝁䅫䅤灂䝁䅕督獁䍁䅁睚療䡁䅙党祂䝁䄴兢求䝁䄴䅤杁䡁䅁杣療䝁䅯党橂䡁䅑督獁䍁䅁䅣桂䡁䅉睡灂䝁䄴睚杁䝁䅣兙祂䝁䅅睚求䡁䅍䅌杁䝁䅅杢歂䍁䅁兢灂䡁䅧党歂䍁䄰兤穂䝁䅕䅉あ䝁䄸睤畂䍁䅁睙求䝁䄴䅤求䡁䅉督畁䍁䅁䅖潂䝁䅕䅉䑂䝁䄸兢睂䝁䅅杢㕂䍁䅁兡穂䍁䅁䅤潂䝁䅕䅉穂䝁䄸䅢求䍁䅁睚求䝁䄴党祂䝁䅅䅢杁䡁䅁兙祂䡁䅑杢求䡁䅉䅉療䝁䅙䅉䉂䡁䅉兢桂䝁䅑兙杁䕁䅧睢浂䝁䅙䅢求䡁䅉䅌杁䕁䅷杌兂䍁䄴䅉潁䡁䅑䅡求䍁䅁杉偂䡁䅁党祂䝁䅅䅤灂䝁䄴睚杁䙁䅁兙祂䡁䅑杢求䡁䅉督潂䝁䅫䅣楁䍁䅫䅉桂䝁䄴䅚獁䍁䅁兙穂䍁䅁睢浂䍁䅁兔桂䡁䅉睙潂䍁䅁睍硁䍁䅷䅉祁䑁䅁杍ぁ䍁䅷䅉療䡁䅣杢求䝁䅑䅉㍁䑁䅕杌ㅁ䍁䅕䅉療䝁䅙䅉あ䝁䅧党杁䝁䅕睙療䝁䄴睢瑂䝁䅫睙杁䝁䅫杢あ䝁䅕杣求䡁䅍䅤杁䝁䅫杢杁䡁䅑䅡求䍁䅁睔睂䝁䅕杣桂䡁䅑兡畂䝁䅣䅉兂䝁䅅杣あ䝁䄴党祂䡁䅍䅡灂䡁䅁䅌杁䝁䄸杚杁䡁䅣䅡灂䝁䅍䅡杁䑁䅁杌硁䍁䅕䅉灂䡁䅍䅉潂䝁䅕䅢歂䍁䅁兙穂䍁䅁睚求䝁䄴党祂䝁䅅䅢杁䡁䅁兙祂䡁䅑杢求䡁䅉督潂䝁䅫䅣杁䡁䅕杢灂䡁䅑督畁䍁䅁䅖潂䝁䅕䅉療䡁䅁党祂䝁䅅䅤灂䝁䄸杢穂䍁䅁睢浂䍁䅁䅤潂䝁䅕䅉䑂䝁䄸兢睂䝁䅅杢㕂䍁䅁兙祂䝁䅕䅉橂䝁䄸杢歂䡁䅕睙あ䝁䅕䅚杁䡁䅁杣灂䝁䄰兙祂䝁䅫䅢㕂䍁䅁䅤潂䡁䅉睢ㅂ䝁䅣䅡杁䡁䅑䅡求䍁䅁睔睂䝁䅕杣桂䡁䅑兡畂䝁䅣䅉兂䝁䅅杣あ䝁䄴党祂䡁䅍䅡灂䡁䅁䅉桂䝁䄴䅚杁䡁䅑䅡求䍁䅁睤潂䝁䄸䅢獂䡁䅫䅉療䡁䅣杢求䝁䅑䅉穂䡁䅕杙穂䝁䅫䅚灂䝁䅅杣灂䝁䅕督杁䡁䅑䅡求䡁䅉党療䝁䅙杌䅁䉁啕䅁潂睂䅁兑祂䝁䄰督あ䡁䅉睢畂䝁䅣䅉塂䝁䄸杣獂䝁䅑䅉䩂䝁䄴䅚ㅂ䡁䅍䅤祂䝁䅫党穂䍁䅷䅉䩂䝁䄴睙畁䍁䅷䅉あ䝁䄸睚求䡁䅑䅡求䡁䅉䅉㍂䝁䅫䅤潂䍁䅁兡あ䡁䅍䅉穂䡁䅕杙穂䝁䅫䅚灂䝁䅅杣灂䝁䅕督獁䍁䅁党畂䝁䅣兙湂䝁䅕督杁䝁䅫杢杁䡁䅑䅡求䍁䅁䅚求䡁䅍兡湂䝁䄴䅌杁䝁䄰兙畂䡁䅕杚桂䝁䅍䅤ㅂ䡁䅉党獁䍁䅁兙畂䝁䅑䅉穂䝁䅅䅢求䍁䅁睢浂䍁䅁睙求䝁䅫䅢灂䝁䄴睚杁䝁䅅杢歂䍁䅁睤桂䝁䅷䅢杁䡁䅍睢獂䡁䅕䅤灂䝁䄸杢穂䍁䅁兡畂䍁䅁䅤潂䝁䅕䅉䉂䝁䄰党祂䝁䅫睙桂䡁䅍杌杁䕁䅫䅤杁䝁䄸䅣求䡁䅉兙あ䝁䅕督杁䡁䅑䅡祂䝁䄸兤湂䝁䅧䅉乂䝁䅫杢求䡁䅉兙獂䍁䅁杒灂䝁䅉党祂䍁䅁兙畂䝁䅑䅉䉂䡁䅉睙潂䝁䅫䅤求䝁䅍䅤ㅂ䡁䅉兙獂䍁䅁睕睂䝁䅕睙灂䝁䅅䅢あ䝁䅫党穂䍁䅁督求䝁䅣兢求䝁䄴䅤穂䍁䄴䅉啂䝁䅧党杁䝁䅍睢瑂䡁䅁兙畂䡁䅫䅉療䝁䅙杚求䡁䅉督杁䝁䄰兡畂䝁䅕杣桂䝁䅷䅉浂䝁䅫杙求䡁䅉䅌杁䝁䅙兡楂䝁䅕杣湂䝁䅷兙穂䡁䅍䅉㍂䝁䄸睢獂䍁䅷䅉瑂䝁䅕䅤桂䝁䅷䅌杁䡁䅣睢療䝁䅑䅌杁䝁䅙党獂䡁䅑䅌杁䡁䅣睢療䝁䅑䅉浂䝁䅫杙求䡁䅉䅌杁䝁䅅杢歂䍁䅁睚獂䝁䅅督穂䍁䄰杣求䝁䅫杢浂䝁䄸杣橂䝁䅕䅚瑁䝁䅣入睂䡁䅍兤瑂䑁䅳䅉橂䝁䅕兡獂䝁䅫杢湂䍁䅁睙療䝁䄰䅣療䝁䄴党畂䡁䅑䅉睂䡁䅉睢歂䡁䅕睙あ䡁䅍䅌杁䡁䅍兤橂䝁䅧䅉桂䡁䅍䅉橂䝁䅕兡獂䝁䅫杢湂䍁䅁䅣求䡁䅉兡瑂䝁䅕䅤求䡁䅉督杁䝁䅅杢歂䍁䅁䅤祂䝁䅫兢穂䍁䅷䅉桂䡁䅍䅉㍂䝁䅕䅢獂䍁䅁兙穂䍁䅁睚祂䝁䅫䅚杁䡁䅁杣療䝁䅑兤橂䡁䅑督杁䡁䅑䅡桂䡁䅑䅉穂䡁䅕䅣睂䝁䄸杣あ䍁䅁䅚祂䡁䅫睤桂䝁䅷䅢杁䝁䅍党灂䝁䅷兡畂䝁䅣䅉穂䡁䅫督あ䝁䅕兢穂䑁䅳䅉橂䝁䅕兡獂䝁䅫杢湂䡁䅍䅌杁䡁䅣兙獂䝁䅷督獁䍁䅁兙畂䝁䅑䅉浂䝁䅅睙桂䝁䅑党穂䍁䅁杚療䡁䅉䅉ㅂ䡁䅍党杁䝁䅫杢杁䝁䅍睢瑂䝁䄰党祂䝁䅍兡桂䝁䅷䅉穂䝁䅕䅤あ䝁䅫杢湂䡁䅍睏杁䝁䅅杢歂䍁䅁兢桂䝁䄴兤浂䝁䅅睙あ䡁䅕杣求䡁䅍䅉橂䝁䅕兡獂䝁䅫杢湂䍁䅁督ㅂ䡁䅍䅣求䝁䄴督灂䝁䄸杢杁䡁䅍入穂䡁䅑党瑂䍁䅁䅋湂䡁䅉兡歂䍁䅫䅉睂䡁䅉睢歂䡁䅕睙あ䡁䅍杌杁䕁䅫䅤杁䡁䅍党祂䡁䅙党穂䍁䅁睙療䝁䄰兢求䡁䅉睙灂䝁䅅䅢杁䝁䅅杢歂䍁䅁杣求䡁䅍兡歂䝁䅕杢あ䝁䅫兙獂䍁䅁睙療䝁䄴督あ䡁䅉兤橂䡁䅑兡療䝁䄴䅉瑂䝁䅅杣牂䝁䅕䅤穂䍁䅷䅉桂䡁䅍䅉㍂䝁䅕䅢獂䍁䅁兙穂䍁䅁杣求䝁䄴睢㉂䝁䅅䅤灂䝁䄸杢杁䝁䄸杚杁䝁䅕䅥灂䡁䅍䅤灂䝁䄴睚杁䝁䅉兤灂䝁䅷䅚灂䝁䄴睚穂䍁䅁督求䝁䅍䅤療䡁䅉督畁䍁䅁䅖潂䝁䅕䅉橂䝁䄸兢睂䝁䅅杢㕂䍁䅁督求䝁䅷䅢穂䍁䅁兡あ䡁䅍䅉睂䡁䅉睢歂䡁䅕睙あ䡁䅍䅉あ䝁䄸䅉祂䝁䅕督桂䝁䅷党杁䝁䅑兡穂䡁䅑杣灂䝁䅉兤あ䝁䄸杣穂䍁䅷䅉橂䝁䅕兡獂䝁䅫杢湂䍁䅁督㕂䡁䅍䅤求䝁䄰䅉橂䝁䄸杢あ䡁䅉兙橂䡁䅑睢祂䡁䅍䅌杁䡁䅣䅡療䝁䅷党穂䝁䅅䅢求䡁䅉督獁䍁䅁兙畂䝁䅑䅉祂䝁䅕䅤桂䝁䅫䅢求䡁䅉督杁䝁䅍睢瑂䡁䅁杣灂䡁䅍兡畂䝁䅣䅉獂䝁䅅杣湂䝁䅕䅉潂䝁䄸兢求䍁䅁睙求䝁䄴䅤求䡁䅉督畁䍁䅁兑祂䝁䄰督あ䡁䅉睢畂䝁䅣䅉塂䝁䄸杣獂䝁䅑䅉䩂䝁䄴䅚ㅂ䡁䅍䅤祂䝁䅫党穂䍁䅷䅉䩂䝁䄴睙畁䍁䅁睤桂䡁䅍䅉浂䝁䄸兤畂䝁䅑党歂䍁䅁兡畂䍁䅁免㑁䑁䅙䅍杁䝁䅅杢歂䍁䅁兡穂䍁䅁䅡求䝁䅅䅚硂䡁䅕兙祂䡁䅑党祂䝁䅕䅚杁䝁䅫杢杁䕁䅷兙畂䝁䅍兙穂䡁䅑党祂䍁䅷䅉兂䝁䅕杢畂䡁䅍入獂䡁䅙兙畂䝁䅫兙畁䅁䅁桦䅑䵁䩙䅁䉂䡁䅉杣療䡁䅣䅉䙂䝁䅷党橂䡁䅑杣療䝁䄴兡橂䡁䅍䅌杁䕁䅫杢橂䍁䄴䅉睂䡁䅉睢㉂䝁䅫䅚求䡁䅍䅉睂䡁䅉睢歂䡁䅕睙あ䡁䅍䅌杁䡁䅍党祂䡁䅙兡橂䝁䅕督獁䍁䅁兙畂䝁䅑䅉穂䝁䄸䅢ㅂ䡁䅑兡療䝁䄴督杁䡁䅑睢杁䝁䅫杢歂䡁䅕督あ䡁䅉兡桂䝁䅷䅉桂䝁䄴䅚杁䝁䅍睢瑂䝁䄰党祂䝁䅍兡桂䝁䅷䅉ㅂ䡁䅍党祂䡁䅍䅉療䝁䅙䅉求䝁䅷党橂䡁䅑杣療䝁䄴兡橂䍁䅁睙療䝁䄰䅣療䝁䄴党畂䡁䅑督杁䝁䅅杢歂䍁䅁党畂䡁䅑党祂䡁䅁杣灂䡁䅍党杁䝁䅍睢瑂䡁䅁兤あ䝁䅫杢湂䍁䅁督療䝁䅷兤あ䝁䅫睢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䡁䅁党祂䝁䅅䅤求䡁䅍䅉灂䝁䄴䅉あ䡁䅣睢杁䡁䅍党湂䝁䄰党畂䡁䅑督獁䍁䅁睒獂䝁䄸杙桂䝁䅷䅉䑂䝁䄸兢睂䝁䄸杢求䝁䄴䅤穂䍁䅁兙畂䝁䅑䅉䡂䝁䅷睢楂䝁䅅䅢杁䕁䅕杢あ䝁䅕杣睂䡁䅉兡穂䝁䅕䅉䑂䝁䄸兢睂䡁䅕䅤灂䝁䄴睚杁䙁䅍睢獂䡁䅕䅤灂䝁䄸杢穂䍁䄴䅉啂䝁䅧党杁䕁䅣䅢療䝁䅉兙獂䍁䅁睑療䝁䄰䅣療䝁䄴党畂䡁䅑督杁䡁䅍党湂䝁䄰党畂䡁䅑䅉瑂䝁䅅杣牂䝁䅕䅤穂䍁䅁兙畂䝁䅑䅉歂䝁䅫督あ䡁䅉兡楂䡁䅕䅤求䡁䅍䅉求䝁䅷党橂䡁䅑杣療䝁䄴兡橂䍁䅁睙療䝁䄰䅣療䝁䄴党畂䡁䅑督杁䝁䅍睢瑂䡁䅁杣灂䡁䅍兡畂䝁䅣䅉穂䝁䅕兢灂䝁䅍睢畂䝁䅑兤橂䡁䅑睢祂䍁䅁䅣祂䝁䄸䅚ㅂ䝁䅍䅤穂䍁䅁兙畂䝁䅑䅉祂䝁䅕䅢桂䡁䅑党歂䍁䅁督求䡁䅉杤灂䝁䅍党穂䑁䅳䅉灂䝁䄴䅤求䡁䅉睙療䝁䄴杢求䝁䅍䅤獁䍁䅁䅣桂䡁䅍督灂䡁䅙党獁䍁䅁兙畂䝁䅑䅉求䝁䅷党橂䡁䅑杣療䝁䄰党橂䝁䅧兙畂䝁䅫睙桂䝁䅷䅉睂䡁䅉睢歂䡁䅕睙あ䡁䅍䅌杁䝁䅫杢橂䝁䅷兤歂䝁䅫杢湂䍁䅁睙桂䡁䅁兙橂䝁䅫䅤療䡁䅉督獁䍁䅁杣求䡁䅍兡穂䡁䅑睢祂䡁䅍䅌杁䡁䅁睢あ䝁䅕杢あ䝁䅫睢瑂䝁䅕䅤求䡁䅉督獁䍁䅁䅣療䡁䅣党祂䍁䅁督ㅂ䡁䅁䅣獂䝁䅫党穂䍁䅷䅉祂䝁䅕䅢桂䡁䅫督獁䍁䅁督㍂䝁䅫䅤橂䝁䅧党穂䍁䅷䅉桂䝁䄴䅚杁䝁䅍睢畂䝁䄴党橂䡁䅑睢祂䡁䅍睏杁䝁䅅杢歂䍁䅁睙療䝁䄰䅣ㅂ䡁䅑兡畂䝁䅣䅉桂䝁䄴䅚杁䝁䄰党瑂䝁䄸杣㕂䍁䅁䅣祂䝁䄸䅚ㅂ䝁䅍䅤穂䍁䅷䅉桂䡁䅍䅉㍂䝁䅕䅢獂䍁䅁兙穂䍁䅁睢あ䝁䅧党祂䍁䅁䅣祂䝁䄸䅚ㅂ䝁䅍䅤穂䍁䅁兙畂䝁䅑䅉穂䝁䅕杣㉂䝁䅫睙求䡁䅍杌杁䙁䅑䅡求䍁䅁睒獂䝁䄸杙桂䝁䅷䅉䙂䝁䄴䅤求䡁䅉䅣祂䝁䅫督求䍁䅁睑療䝁䄰䅣ㅂ䡁䅑兡畂䝁䅣䅉呂䝁䄸䅢ㅂ䡁䅑兡療䝁䄴督杁䡁䅍党湂䝁䄰党畂䡁䅑䅉療䝁䅙杚求䡁䅉督杁䝁䅍睢瑂䡁䅁兤あ䝁䅫杢湂䍁䅁督療䝁䅷兤あ䝁䅫睢畂䡁䅍䅌杁䡁䅍兤橂䝁䅧䅉桂䡁䅍䅉歂䝁䅅䅤桂䝁䅍党畂䡁䅑党祂䍁䅷䅉橂䝁䅷睢ㅂ䝁䅑䅌杁䡁䅍党橂䡁䅕杣灂䡁䅑入獁䍁䅁兙畂䝁䅑䅉桂䝁䄴兙獂䡁䅫䅤灂䝁䅍督杁䡁䅍睢獂䡁䅕䅤灂䝁䄸杢穂䍁䄴䅉啂䝁䅧兡穂䍁䅁督求䝁䅣兢求䝁䄴䅤杁䝁䅅䅢穂䝁䄸䅉睂䡁䅉睢㉂䝁䅫䅚求䡁䅍䅉桂䝁䅍睙求䡁䅍督杁䡁䅑睢杁䡁䅙兙祂䝁䅫睢ㅂ䡁䅍䅉穂䝁䅕杣㉂䝁䅫睙求䡁䅍䅌杁䝁䅫杢橂䝁䅷兤歂䝁䅫杢湂䍁䅁党畂䝁䅣兡畂䝁䅕党祂䝁䅫杢湂䍁䅁兙畂䝁䅑䅉灂䝁䄴䅤求䝁䅣杣桂䡁䅑兡療䝁䄴䅉穂䡁䅕䅣睂䝁䄸杣あ䍁䅷䅉㍂䝁䅅杣求䝁䅧睢ㅂ䡁䅍兡畂䝁䅣䅉桂䝁䄴䅚杁䝁䅷睢湂䝁䅫督あ䝁䅫睙穂䍁䅷䅉瑂䝁䅅杣牂䝁䅕䅤灂䝁䄴睚杁䡁䅉党穂䝁䄸兤祂䝁䅍党穂䍁䅷䅉桂䝁䄴䅚杁䝁䅅兤あ䝁䅧睢祂䝁䅫来求䝁䅑䅉潂䝁䅅杣歂䡁䅣兙祂䝁䅕䅉桂䝁䄴䅚杁䡁䅍睢浂䡁䅑睤桂䡁䅉党杁䡁䅑杣桂䝁䅫杢灂䝁䄴睚畁䍁䅁兓あ䍁䅁督求䡁䅉杤求䡁䅍䅉療䡁䅉兡湂䝁䅫杢桂䝁䅷䅉求䡁䅅兤灂䡁䅁兢求䝁䄴䅤杁䝁䄰兙畂䡁䅕杚桂䝁䅍䅤ㅂ䡁䅉党祂䡁䅍䅌杁䡁䅙兙獂䡁䅕党瑁䝁䅅䅚歂䝁䅕䅚杁䡁䅉党穂䝁䅕䅢獂䝁䅕杣穂䍁䅷䅉瑂䝁䅅杢桂䝁䅣党歂䍁䅁督求䡁䅉杤灂䝁䅍党杁䡁䅁杣療䡁䅙兡歂䝁䅕杣穂䍁䅷䅉橂䝁䄸杢あ䡁䅉兙橂䡁䅑䅉瑂䝁䅅杢ㅂ䝁䅙兙橂䡁䅑兤祂䝁䅕杣穂䍁䅷䅉桂䝁䄴䅚杁䝁䄸䅤潂䝁䅕杣杁䝁䅍睢瑂䝁䄰党祂䝁䅍兡桂䝁䅷䅉橂䡁䅕督あ䝁䄸兢求䡁䅉督畁䍁䅁䅖潂䝁䅕䅉橂䝁䄸兢睂䝁䅅杢㕂䍁䅁睤桂䡁䅍䅉浂䝁䄸兤畂䝁䅑党歂䍁䅁兡畂䍁䅁免㕁䑁䅍兎杁䝁䅅杢歂䍁䅁兡穂䍁䅁杙桂䡁䅍党歂䍁䅁兡畂䍁䅁睑求䝁䄴䅤求䝁䄴杢灂䝁䅅䅢獁䍁䅁睑療䝁䅷睢祂䝁䅅䅚療䍁䄴䅁獃䅆䅁䅊䄸䕁䅅杣祂䝁䄸睤潂䝁䅕兙歂䍁䅁䅕潂䝁䅅杣瑂䝁䅅睙求䡁䅕䅤灂䝁䅍兙獂䡁䅍䅌杁䕁䅫杢橂䍁䄴䅉歂䝁䅕杤求䝁䅷睢睂䡁䅍䅉瑂䝁䅕䅚灂䝁䅍兡畂䝁䅕督杁䝁䅙睢祂䍁䅁䅤潂䝁䅕䅉あ䡁䅉党桂䡁䅑兢求䝁䄴䅤杁䝁䄸杚杁䝁䅫杢あ䡁䅉兙橂䡁䅑兙楂䝁䅷党杁䝁䅑兡穂䝁䅕兙穂䝁䅕督杁䝁䅫杢杁䡁䅑䅡求䍁䅁兖畂䝁䅫䅤求䝁䅑䅉呂䡁䅑兙あ䝁䅕督畁䍁䅁䅖潂䝁䅕䅉橂䝁䄸兢睂䝁䅅杢㕂䉁杫督杁䡁䅁杣療䝁䅑兤橂䡁䅑䅉睂䝁䅫䅣求䝁䅷兡畂䝁䅕䅉灂䝁䄴睙獂䡁䅕䅚求䡁䅍䅉兂䝁䅷睢㙂䝁䅅督灂䡁䅉兙畂䍁䅷䅉㍂䝁䅧兡橂䝁䅧䅉潂䝁䅅督杁䝁䅍睢瑂䡁䅁䅢求䡁䅑党歂䍁䅁䅕潂䝁䅅督求䍁䅁睍杁䝁䅍䅢灂䝁䄴兡橂䝁䅅䅢杁䡁䅑杣灂䝁䅅䅢杁䡁䅑睢杁䡁䅑杣求䝁䅅䅤杁䝁䅧入睂䝁䅕杣あ䡁䅉兡湂䝁䅷入橂䝁䅕杣灂䝁䅑党瑂䝁䅫兙獁䍁䅁䅚㕂䡁䅍䅢灂䡁䅁兡歂䝁䅕兢灂䝁䅅䅌杁䝁䅅杢歂䍁䅁杚桂䝁䄰兡獂䝁䅫兙獂䍁䅁睙潂䡁䅫䅢療䝁䄰兡橂䡁䅉睢畂䝁䅕兢灂䝁䅅䅉穂䡁䅫杢歂䡁䅉睢瑂䝁䅕睏杁䕁䄸䅢睂䝁䅅督灂䡁䅉兙畂䍁䅁䅤潂䝁䅅䅤杁䝁䅫督杁䝁䅫杢杁䙁䅁䅡桂䡁䅍党杁䑁䅍䅉橂䝁䅷兡畂䝁䅫睙桂䝁䅷䅉あ䡁䅉兡桂䝁䅷䅉あ䝁䄸䅉祂䝁䅕䅚ㅂ䝁䅍党杁䡁䅑䅡求䍁䅁䅣祂䝁䄸䅚ㅂ䝁䅍䅤灂䝁䄸杢杁䝁䄸杚杁䝁䅅䅣療䝁䅷兡睂䝁䄸䅣祂䝁䄸䅤求䝁䅫杢杁䕁䅅睏杁䝁䅅杢歂䍁䅁杒桂䡁䅯兡祂䡁䅍兡祂䝁䅅杢杁䡁䅑䅡桂䡁䅑䅉灂䡁䅍䅉灂䝁䄴䅉兂䝁䅧兙穂䝁䅕䅉穁䍁䅁睙獂䝁䅫杢灂䝁䅍兙獂䍁䅁䅤祂䝁䅫兙獂䍁䅁杚療䡁䅉䅉あ䝁䅧党杁䡁䅑杣求䝁䅅䅤瑂䝁䅕杢あ䍁䅁睢浂䍁䅁䅢灂䡁䅙党祂䍁䅁䅚灂䡁䅍党桂䡁䅍党杁䝁䅅督穂䝁䄸睙灂䝁䅅䅤求䝁䅑䅉㍂䝁䅫䅤潂䍁䅁兙獂䡁䅁䅡桂䍁䄰免杁䝁䅅杢あ䝁䅫䅤祂䡁䅫䅣穂䝁䅫杢杁䝁䅑党浂䝁䅫睙灂䝁䅕杢橂䡁䅫杌杁䕁䅫䅤杁䝁䅅䅢穂䝁䄸䅉歂䝁䅕杤求䝁䅷睢睂䡁䅍䅉慂䝁䄸䅚桂䡁䅍兡祂䝁䅅杢杁䡁䅑䅡桂䡁䅑䅉灂䡁䅍䅉灂䝁䄴䅉兂䝁䅧兙穂䝁䅕䅉祁䝁䅉䅉橂䝁䅷兡畂䝁䅫睙桂䝁䅷䅉あ䡁䅉兡桂䝁䅷䅉浂䝁䄸杣杁䡁䅑䅡求䍁䅁䅤祂䝁䅕兙あ䝁䄰党畂䡁䅑䅉療䝁䅙䅉歂䡁䅫督獂䝁䅫䅣灂䝁䅑党瑂䝁䅫兙杁䝁䅅杢歂䍁䅁䅡㕂䡁䅁党祂䡁䅑杣灂䝁䅣䅢㕂䝁䅍党祂䝁䅫䅚求䝁䄰兡桂䑁䅳䅉䡂䙁䅍睓瑁䑁䅑兎穁䑁䅉兏㕁䑁䅁䅉あ䝁䄸䅉あ䡁䅉党桂䡁䅑䅉瑂䝁䅕䅤桂䝁䅉睢獂䝁䅫睙瑁䝁䅑入穂䝁䅙兤畂䝁䅍䅤灂䝁䄸杢杁䝁䅅督穂䝁䄸睙灂䝁䅅䅤求䝁䅑䅉穂䡁䅑党桂䡁䅑睢潂䝁䅕䅣桂䡁䅑兡あ䝁䅫督杁䍁䅧兔䉂䙁䅍䅓灁䑁䅳䅉桂䝁䄴䅚杁䕁䅑兙睂䝁䅷兤穂䝁䅫杣桂䝁䄴睌啂䝁䄸兢獂䝁䅫睚灂䡁䅍兡祂䝁䅅杢杁䡁䅣䅡灂䝁䅍䅡杁䝁䅫督杁䝁䅫杢杁䙁䅁䅡桂䡁䅍党杁䑁䅉䅉橂䝁䅷兡畂䝁䅫睙桂䝁䅷䅉あ䡁䅉兡桂䝁䅷䅉浂䝁䄸杣杁䡁䅑䅡求䍁䅁䅤祂䝁䅕兙あ䝁䄰党畂䡁䅑䅉療䝁䅙䅉䑂䝁䅧杣療䝁䄴兡橂䍁䅁䅓求䡁䅁兙あ䝁䅫䅤灂䡁䅍䅉䍂䍁䄴䅉䩂䝁䄴䅉桂䝁䅑䅚灂䡁䅑兡療䝁䄴䅌杁䡁䅑䅡求䍁䅁睙療䝁䄰䅣桂䝁䄴入杁䝁䅫督杁䝁䅑党㉂䝁䅕䅢療䡁䅁兡畂䝁䅣䅉䉂䙁䅉睔瑁䙁䅁杔兂䕁䅷兑穁䍁䅷䅉㍂䝁䅧兡橂䝁䅧䅉灂䡁䅍䅉灂䝁䄴䅉兂䝁䅧兙穂䝁䅕䅉硁䍁䅁睙獂䝁䅫杢灂䝁䅍兙獂䍁䅁䅤祂䝁䅫兙獂䍁䅁䅤療䍁䅁䅤祂䝁䅕兙あ䍁䅁䅣桂䡁䅑兡求䝁䄴䅤穂䍁䅁睤灂䡁䅑䅡杁䕁䄰兑呂䕁䅧睏杁䕁䅅杕偂䍁䄰兓佂䕁䅧村䙂䍁䅁䅤療䍁䅁杣求䝁䅑兤橂䝁䅕䅉あ䝁䅧党杁䝁䅧党睂䝁䅅䅤灂䝁䅍䅉求䡁䅧䅣祂䝁䅕督穂䝁䅫睢畂䍁䅁睢浂䍁䅁䅤潂䝁䅕䅉䩂䕁䄴䅓䍂䕁䅕䅉湂䝁䅕杢求䍁䅁兙畂䝁䅑䅉灂䡁䅑督杁䡁䅍党橂䡁䅉党あ䝁䅕䅚杁䝁䅣党畂䝁䅕䅉睂䡁䅉睢歂䡁䅕睙あ䑁䅳䅉䉂䙁䅉睔瑁䙁䅉兑䡂䕁䅕䅉あ䝁䄸䅉あ䡁䅉党桂䡁䅑䅉灂䝁䄴杚獂䝁䅅兢瑂䝁䅅䅤療䡁䅉入杁䝁䅷兤畂䝁䅣䅉歂䝁䅫督求䝁䅅督求䑁䅳䅉䉂䙁䅉睔瑁䕁䄰兖䑂䑁䅕兑䑂䍁䅁䅤療䍁䅁䅤祂䝁䅕兙あ䍁䅁兢ㅂ䝁䅍睢瑁䝁䄸杙穂䡁䅑杣ㅂ䝁䅍䅤灂䡁䅙党杁䡁䅁兤獂䝁䄰睢畂䝁䅅杣㕂䍁䅁䅚灂䡁䅍党桂䡁䅍党穂䑁䅳䅉桂䝁䄴䅚杁䕁䅅杕偂䍁䄰兔乂䙁䅁睎杁䝁䅙睢祂䍁䅁䅤潂䝁䅕䅉あ䡁䅉党桂䡁䅑兢求䝁䄴䅤杁䝁䄸杚杁䝁䅫䅚灂䝁䄸䅣桂䡁䅑䅡灂䝁䅍䅉睂䡁䅕䅢瑂䝁䄸杢桂䡁䅉入杁䝁䅙兡楂䡁䅉睢穂䝁䅫督杁䡁䅑䅡桂䡁䅑䅉灂䡁䅍䅉灂䝁䄴䅉兂䝁䅧兙穂䝁䅕䅉硁䍁䄸杍桂䍁䅁睙獂䝁䅫杢灂䝁䅍兙獂䍁䅁䅤祂䝁䅫兙獂䡁䅍杌杁䕁䅙兤祂䡁䅑䅡求䡁䅉䅌杁䝁䅫䅤杁䝁䅑党㉂䝁䅕䅢療䡁䅁督杁䕁䅅杕偂䍁䄰䅒噂䙁䅧䅎杁䝁䅙睢祂䍁䅁䅤潂䝁䅕䅉あ䡁䅉党桂䡁䅑兢求䝁䄴䅤杁䝁䄸杚杁䝁䅙兙橂䝁䅫睢穂䝁䅍兙睂䡁䅕䅢療䝁䅧兤瑂䝁䅕杣桂䝁䅷䅉瑂䡁䅕督橂䡁䅕䅢桂䡁䅉䅉歂䡁䅫督あ䡁䅉睢睂䝁䅧入㝁䍁䅁兑卂䕁䄸兌䕂䕁䄰免杁䡁䅑睢杁䡁䅑杣求䝁䅅䅤杁䡁䅁兙あ䝁䅫党畂䡁䅑䅉㍂䝁䅫䅤潂䍁䅁䅖㕂䡁䅁党杁䑁䅅䅉乂䡁䅫睢あ䝁䄸杢灂䝁䅍䅉䕂䡁䅫督あ䡁䅉睢睂䝁䅧入㝁䍁䅁兑卂䕁䄸兌䑂䑁䅍䅉あ䝁䄸䅉あ䡁䅉党桂䡁䅑䅉橂䝁䄸兢睂䝁䅷党瑂䝁䅕杢あ䍁䄰兢求䝁䅑兡桂䡁䅑党歂䍁䅁杣求䝁䄴兙獂䍁䅁䅚灂䡁䅍党桂䡁䅍党㝁䍁䅁兑卂䕁䄸兌䑂䕁䅙村杁䝁䅙睢祂䍁䅁䅤潂䝁䅕䅉あ䡁䅉党桂䡁䅑兢求䝁䄴䅤杁䝁䄸杚杁䝁䅍睢瑂䡁䅁䅢求䝁䄰党畂䡁䅑兌瑂䝁䅕䅚灂䝁䅅䅤求䝁䅑䅉牂䝁䅫䅚畂䝁䅕入杁䝁䅑兡穂䝁䅕兙穂䝁䅕䅉あ䝁䅧兙あ䍁䅁兡穂䍁䅁兡畂䍁䅁䅕潂䝁䅅督求䍁䅁免癁䑁䅉兙杁䝁䅍䅢灂䝁䄴兡橂䝁䅅䅢杁䡁䅑杣灂䝁䅅䅢㝁䍁䅁兙畂䝁䅑䅉䉂䙁䅉睔瑁䕁䅅䅖奂䕁䄴杍杁䝁䅙睢祂䍁䅁䅤潂䝁䅕䅉あ䡁䅉党桂䡁䅑兢求䝁䄴䅤杁䝁䄸杚杁䙁䅍䅣灂䝁䄴睢橂䝁䅕杣求䝁䅉党獂䝁䅷兙祂䍁䅁兑あ䝁䅅䅥灂䝁䅅䅉啂䡁䅫䅣求䍁䅁杍杁䡁䅑䅡桂䡁䅑䅉灂䡁䅍䅉灂䝁䄴䅉兂䝁䅧兙穂䝁䅕䅉硁䍁䅁睙獂䝁䅫杢灂䝁䅍兙獂䍁䅁䅤祂䝁䅫兙獂䍁䄴䅉䉂䡁䅉杣療䡁䅣䅡求䝁䅅䅚杁䙁䅁䅡桂䡁䅉兢桂䝁䅍党ㅂ䡁䅑兡橂䝁䅅䅢穂䍁䅷䅉䩂䝁䄴睙畁䍁䅁䅡桂䡁䅍䅉橂䝁䄸䅢獂䝁䅅杙療䡁䅉兙あ䝁䅫睢畂䍁䅁兙畂䝁䅑䅉獂䝁䅫睙求䝁䄴督求䍁䅁兑湂䡁䅉党求䝁䄰党畂䡁䅑督杁䡁䅣兡あ䝁䅧䅉䡂䝁䅷兙㑂䝁䄸督瑂䝁䅫䅤潂䝁䅳䅢灂䝁䄴党杁䕁䅫杢あ䝁䅕䅢獂䝁䅕睙あ䡁䅕兙獂䍁䅁䅕祂䝁䄸䅣求䡁䅉䅤㕂䍁䅁䅋佂䝁䄸杌杁䑁䅍克杁䕁䅷兡瑂䝁䅫䅤求䝁䅑睏杁䕁䅧睢祂䝁䅫来療䝁䄴䅉啂䝁䅧党祂䝁䅅䅣求䡁䅕䅤灂䝁䅍督杁䕁䅫杣求䝁䅷兙畂䝁䅑䅉䕂䕁䅅睑㝁䍁䅁䅖桂䝁䅳党歂䝁䅅䅉兂䝁䅧兙祂䝁䄰兙橂䝁䅕兤あ䝁䅫睙桂䝁䅷䅉䑂䝁䄸兢睂䝁䅅杢㕂䍁䅁䅔灂䝁䄰兡あ䝁䅕䅚㝁䍁䅁兙畂䝁䅑䅉㍂䝁䅫䅤潂䍁䅁兑瑂䝁䅣党畂䍁䅁兓畂䝁䅍杌杁䙁䅑䅡求䍁䅁睙療䝁䄰䅣桂䝁䄴入杁䡁䅣兙穂䍁䅁杚療䡁䅕杢歂䝁䅕䅚杁䝁䅫杢杁䑁䅉䅍睁䑁䅍䅉桂䝁䄴䅚杁䝁䅫督杁䝁䅧党桂䝁䅑兣ㅂ䝁䅅杣あ䝁䅕杣求䝁䅑䅉灂䝁䄴䅉兂䝁䅅督桂䝁䅑党畂䝁䅅䅌杁䕁䅍兙獂䝁䅫杚療䡁䅉杢灂䝁䅅杌䅁䭁唴䅁䝄睃䅁兑祂䡁䅑䅡ㅂ䡁䅉䅉䭂䍁䄴䅉䡂䝁䅅䅢獂䝁䅅睚潂䝁䅕杣杁䍁䅙䅉䑂䝁䄸杌獁䍁䅁䅤療䝁䅣党あ䝁䅧党祂䍁䅁睤灂䡁䅑䅡杁䝁䅫䅤穂䍁䅁督ㅂ䝁䅉督灂䝁䅑兡桂䡁䅉兡求䡁䅍䅌杁䡁䅁杣療䡁䅙兡歂䝁䅕督杁䝁䅫杢穂䡁䅕杣桂䝁䄴睙求䍁䅁兙畂䝁䅑䅉祂䝁䅕兡畂䡁䅍兤祂䝁䅅杢橂䝁䅕䅉楂䡁䅉睢牂䝁䅕杣桂䝁䅣党獁䍁䅁睙療䝁䄴督ㅂ䝁䅷䅤灂䝁䄴睚獁䍁䅁兙畂䝁䅑䅉あ䝁䅧兡祂䝁䅑兌睂䝁䅅杣あ䡁䅫䅉睂䡁䅉睢睂䝁䅕杣あ䡁䅫睌橂䝁䅅督ㅂ䝁䅅䅢あ䡁䅫䅉橂䝁䅷兙灂䝁䄰督杁䡁䅍党あ䡁䅑䅢求䝁䄰党畂䡁䅑䅉桂䝁䄴䅚杁䝁䅅䅚瑂䝁䅫杢灂䡁䅍䅤祂䝁䅅䅤灂䝁䄸杢杁䡁䅍党祂䡁䅙兡橂䝁䅕督杁䡁䅑睢杁䝁䅕杢あ䝁䅫䅤灂䝁䅕督杁䝁䅅杢歂䍁䅁兡畂䝁䅑兡㉂䝁䅫䅚ㅂ䝁䅅䅢穂䍁䅁睤療䡁䅉䅢歂䡁䅣兡歂䝁䅕杌杁䕁䅫䅤杁䝁䄸䅣求䡁䅉兙あ䝁䅕督杁䝁䅫杢杁䕁䅉杣療䝁䅳党祂䝁䅅睚求䍁䅁兙畂䝁䅑䅉卂䝁䅫督牂䍁䅁兔桂䝁䄴兙湂䝁䅕兢求䝁䄴䅤杁䡁䅍党湂䝁䄰党畂䡁䅑督畁䍁䅁䅖潂䝁䅕䅉䍂䡁䅉睢牂䝁䅕杣桂䝁䅣党杁䡁䅍党湂䝁䄰党畂䡁䅑䅉療䝁䅙杚求䡁䅉督杁䡁䅉党あ䝁䅅兡獂䍁䅁兙畂䝁䅑䅉㍂䝁䅧睢獂䝁䅕督桂䝁䅷党杁䝁䅫杢穂䡁䅕杣桂䝁䄴睙求䍁䅁兙畂䝁䅑䅉祂䝁䅕兡畂䡁䅍兤祂䝁䅅杢橂䝁䅕䅉楂䡁䅉睢牂䝁䅕杣桂䝁䅣党杁䡁䅍党祂䡁䅙兡橂䝁䅕督㝁䍁䅁兙穂䡁䅍兡穂䡁䅑督杁䡁䅉党あ䝁䅅兡獂䍁䅁杙祂䝁䄸睡求䡁䅉督杁䝁䅅杢歂䍁䅁睢あ䝁䅧党祂䍁䅁杢療䝁䄴兌桂䝁䅙杚灂䝁䅷兡桂䡁䅑党歂䍁䅁杙祂䝁䄸睡求䡁䅉督杁䝁䅫杢杁䡁䅑䅡求䍁䅁䅣獂䝁䅅睙求䝁䄰党畂䡁䅑䅉療䝁䅙䅉穂䡁䅁党橂䝁䅫兙獂䝁䅫来求䝁䅑䅉桂䝁䄴䅚杁䝁䅧兙祂䝁䅑兌あ䝁䄸兌睂䝁䅷兙橂䝁䅕䅉灂䝁䄴督ㅂ䡁䅉兙畂䝁䅍党㝁䍁䅁兙畂䝁䅑䅉桂䝁䅍䅤穂䍁䅁兙穂䍁䅁兙杁䝁䅉杣療䝁䅳党祂䝁䅅睚求䍁䅁睤潂䝁䄸䅢求䡁䅍兙獂䝁䅕杣獁䍁䅁兢桂䝁䄴兙湂䝁䅫杢湂䍁䅁睚求䝁䄴党祂䝁䅅䅢杁䝁䅅睚求䝁䄴䅤獁䍁䅁兙畂䝁䅑䅉瑂䝁䅅杢桂䝁䅣兡畂䝁䅣䅉湂䝁䅕杢求䡁䅉兙獂䍁䅁兤畂䝁䅑党祂䡁䅣杣灂䡁䅑党祂䍁䅁杚療䡁䅉䅉歂䝁䅫督あ䡁䅉兡楂䡁䅕䅤灂䝁䄴睚杁䡁䅍䅣求䝁䅍兡桂䝁䅷兡㙂䝁䅕䅚杁䝁䅫杢穂䡁䅕杣桂䝁䄴睙求䍁䅁睙療䡁䅙党祂䝁䅅睚求䡁䅍䅉あ䝁䄸䅉ㅂ䝁䄴䅚求䡁䅉睤祂䝁䅫䅤灂䝁䄴睚杁䝁䅕杢あ䝁䅕杣睂䡁䅉兡穂䝁䅕督畁䍁䅁䅖潂䝁䅫督杁䡁䅍党湂䝁䄰党畂䡁䅑䅉睂䝁䅕杣浂䝁䄸杣瑂䡁䅍䅉桂䝁䅍䅤灂䡁䅙兡あ䝁䅫党穂䍁䅷䅉灂䝁䄴睙獂䡁䅕䅚灂䝁䄴睚杁䝁䄰兙祂䝁䅳党あ䝁䅫杢湂䍁䅷䅉ㅂ䝁䄴䅚求䡁䅉睤祂䝁䅫䅤灂䝁䄴睚獁䍁䅁兡穂䡁䅍兤灂䝁䄴睚杁䡁䅁睢獂䝁䅫睙灂䝁䅕督獁䍁䅁睙療䝁䅷䅢求䝁䅍䅤灂䝁䄴睚杁䡁䅁杣求䝁䄰兡ㅂ䝁䄰督獁䍁䅁兙睂䡁䅁睢灂䝁䄴䅤灂䝁䄴睚杁䝁䅅杢歂䍁䅁督ㅂ䡁䅁党祂䡁䅙兡穂䝁䅫杢湂䍁䅁睢あ䝁䅧党祂䍁䅁兙湂䝁䅕杢あ䡁䅍䅌杁䡁䅁兙㕂䝁䅫杢湂䍁䅁睙獂䝁䅅兡瑂䡁䅍䅌杁䝁䅅杢歂䍁䅁杢求䝁䅣睢あ䝁䅫兙あ䝁䅫杢湂䍁䅁杣求䝁䅫杢穂䡁䅕杣桂䝁䄴睙求䑁䅳䅉桂䝁䄴䅚杁䝁䄸杚浂䝁䅕杣穂䍁䅁督求䡁䅉杤灂䝁䅍党穂䍁䅁兡畂䍁䅁䅤潂䝁䅕䅉桂䡁䅉党桂䡁䅍䅉療䝁䅙䅉灂䝁䄴督ㅂ䡁䅉兙畂䝁䅍党杁䝁䅅杢歂䍁䅁杣求䝁䅫杢穂䡁䅕杣桂䝁䄴睙求䍁䅁䅣獂䝁䅅睙求䝁䄰党畂䡁䅑䅌杁䡁䅉兡穂䝁䅳䅉療䝁䅙䅉獂䝁䄸督穂䍁䅁兢桂䝁䄴兙湂䝁䅕兢求䝁䄴䅤獁䍁䅁兙畂䝁䅑䅉瑂䝁䅅杢桂䝁䅣党瑂䝁䅕杢あ䍁䅁睢浂䍁䅁党瑂䡁䅁䅢療䡁䅫党祂䍁䅁督睂䝁䄸杢穂䝁䄸杣求䝁䅑䅉楂䝁䅕杢求䝁䅙兡あ䍁䅁䅣祂䝁䄸睚祂䝁䅅兢穂䍁䄴䅉啂䝁䅧党杁䙁䅉兡穂䝁䅳䅉乂䝁䅅杢桂䝁䅣党瑂䝁䅕杢あ䍁䅁督求䝁䅣兢求䝁䄴䅤杁䡁䅁杣療䡁䅙兡歂䝁䅕督杁䝁䅍睢畂䡁䅑杣桂䝁䅍䅤杁䝁䅍䅢桂䝁䅫兢杁䡁䅍党あ䡁䅑䅢求䝁䄰党畂䡁䅑䅉桂䝁䄴䅚杁䝁䅅䅚瑂䝁䅫杢灂䡁䅍䅤祂䝁䅅䅤灂䝁䄸杢杁䡁䅍党祂䡁䅙兡橂䝁䅕督㝁䍁䅁兙畂䝁䅑䅉橂䝁䅷兙灂䝁䄰督杁䝁䄰兙畂䝁䅅睚求䝁䄰党畂䡁䅑䅌杁䝁䅷睢穂䡁䅍䅉橂䝁䄸杢あ䡁䅉睢獂䍁䅁睙療䝁䄴督ㅂ䝁䅷䅤灂䝁䄴睚獁䍁䅁兙畂䝁䅑䅉灂䝁䄴督ㅂ䡁䅉兙畂䝁䅍党杁䡁䅁杣療䡁䅁党祂䡁䅑入杁䝁䅅䅣睂䡁䅉兙灂䡁䅍兙獂䍁䅁督求䡁䅉杤灂䝁䅍党穂䍁䄴䅉啂䝁䅧党杁䝁䅍睢瑂䡁䅁兙畂䡁䅫䅉療䝁䅙杚求䡁䅉督杁䝁䅫䅤穂䍁䅁督求䡁䅉杤灂䝁䅍党穂䍁䅁䅤潂䡁䅉睢ㅂ䝁䅣䅡杁䝁䅅䅉畂䝁䅕䅤㍂䝁䄸杣牂䍁䅁睢浂䍁䅁睙療䡁䅉杣求䡁䅍䅣療䝁䄴䅚求䝁䄴䅤杁䝁䅉杣療䝁䅳党祂䡁䅍䅉桂䝁䄴䅚杁䝁䅍睢畂䡁䅍兤獂䡁䅑兙畂䡁䅑督畁䍁䅁兓あ䍁䅁督求䡁䅉杤求䡁䅍䅉橂䝁䄸兢瑂䝁䅕杣橂䝁䅫兙獂䍁䅷䅉灂䝁䄴䅚ㅂ䡁䅍䅤祂䝁䅫兙獂䍁䅷䅉睂䡁䅕杙獂䝁䅫睙獁䍁䅁杣求䝁䅷兡湂䝁䅫睢ㅂ䡁䅍䅌杁䝁䅅杢歂䍁䅁杢療䝁䄴䅣祂䝁䄸杚灂䡁䅑䅉求䝁䄴䅤灂䡁䅑兡求䡁䅍䅌杁䝁䅅督杁䡁䅣党獂䝁䅷䅉桂䡁䅍䅉ㅂ䝁䄴䅚求䡁䅉睤祂䝁䅫䅤灂䝁䄴睚杁䝁䅕杢あ䝁䅕杣睂䡁䅉兡穂䝁䅕督畁䍁䅁兑祂䡁䅑䅡ㅂ䡁䅉䅉䭂䍁䄴䅉䡂䝁䅅䅢獂䝁䅅睚潂䝁䅕杣杁䍁䅙䅉䑂䝁䄸杌杁䡁䅣兙穂䍁䅁杚療䡁䅕杢歂䝁䅕䅚杁䝁䅫杢杁䑁䅅兏祁䑁䅣䅉桂䝁䄴䅚杁䝁䅫督杁䝁䅧党桂䝁䅑兣ㅂ䝁䅅杣あ䝁䅕杣求䝁䅑䅉灂䝁䄴䅉卂䝁䄸䅢獂䝁䅫杢湂䍁䅁兔求䝁䅅䅚療䡁䅣督獁䍁䅁兓獂䝁䅷兡畂䝁䄸兡穂䍁䄴䅁硃䅆䅁䅣䅁䕁䅅杣あ䝁䅫杚灂䝁䅍兡桂䝁䅷䅉䩂䝁䄴䅤求䝁䅷䅢灂䝁䅣党畂䝁䅍党㝁䍁䅁兓畂䝁䅑兤穂䡁䅑杣灂䝁䅅䅢杁䕁䅅兤あ䝁䄸兢桂䡁䅑兡療䝁䄴睏杁䙁䅍党畂䡁䅍睢祂䡁䅍䅁呄杅䅁杭䅣䕁䅅杣あ䝁䅫督桂䝁䄴䅉兂䝁䅅杣あ䝁䄴党祂䡁䅍䅉䉂䡁䅍督求䡁䅑䅉乂䝁䅅杢桂䝁䅣党瑂䝁䅕杢あ䍁䅁兓畂䝁䅍杌杁䝁䅫督杁䡁䅁兤楂䝁䅷兡橂䝁䅷入杁䝁䄸睤畂䝁䅕䅚杁䝁䅫杢㉂䝁䅕督あ䝁䄰党畂䡁䅑䅉瑂䝁䅅杢桂䝁䅣党祂䍁䄴䅉䩂䡁䅑䅉睂䡁䅉睢㉂䝁䅫䅚求䡁䅍䅉灂䡁䅑督杁䡁䅍党祂䡁䅙兡橂䝁䅕督杁䡁䅑睢杁䡁䅁党畂䡁䅍兡療䝁䄴䅉桂䝁䄴䅚杁䡁䅁杣療䝁䅙兡あ䍁䅁督潂䝁䅅杣灂䝁䄴睚杁䡁䅁䅢桂䝁䄴督獁䍁䅁䅤祂䡁䅕督あ䡁䅍䅌杁䝁䅕杢歂䝁䄸睤瑂䝁䅕杢あ䡁䅍䅌杁䝁䅙睢ㅂ䝁䄴䅚桂䡁䅑兡療䝁䄴督獁䍁䅁睙潂䝁䅅杣灂䡁䅑兙楂䝁䅷党杁䝁䄸杣湂䝁䅅杢灂䡁䅯兙あ䝁䅫睢畂䡁䅍䅌杁䝁䅣睢㉂䝁䅕杣畂䝁䄰党畂䡁䅑䅉求䝁䄴䅤灂䡁䅑兡求䡁䅍䅌杁䡁䅁杣灂䡁䅙兙あ䝁䅕䅉浂䡁䅕杢歂䡁䅍䅉桂䝁䄴䅚杁䝁䄴睢畂䍁䄰兖畁䙁䅍杌杁䝁䅙兤畂䝁䅑督獁䍁䅁兙穂䍁䅁睤求䝁䅷䅢杁䝁䅅督杁䝁䄰兤あ䡁䅕兙獂䍁䅁杚ㅂ䝁䄴䅚穂䍁䅷䅉畂䝁䄸杢瑁䙁䅕杌呂䍁䄴䅉浂䡁䅕杢歂䡁䅍䅉桂䝁䄴䅚杁䝁䅍睢獂䝁䅷党橂䡁䅑兡㉂䝁䅕䅉あ䡁䅉兤穂䡁䅑督畁䍁䅁兓あ䍁䅁兢桂䝁䄴兙湂䝁䅕督杁䡁䅍党睂䝁䅅杣桂䡁䅑党杁䝁䅍䅢灂䝁䅕杢あ䍁䄰杚療䝁䅍兤穂䝁䅕䅚杁䝁䅕兣ㅂ䝁䅫䅤㕂䍁䅁兙畂䝁䅑䅉浂䝁䅫䅥求䝁䅑䅉灂䝁䄴睙療䝁䄰党杁䡁䅁睢祂䡁䅑杚療䝁䅷兡療䡁䅍杌杁䙁䅑䅡求䍁䅁杚灂䡁䅉兢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䕁䅫䅤杁䝁䅫杢㉂䝁䅕督あ䡁䅍䅉灂䝁䄴䅉湂䡁䅉睢㍂䡁䅑䅡杁䝁䅅杢歂䍁䅁杤桂䝁䅷兤求䍁䅁督あ䝁䄸睙牂䡁䅍䅉療䝁䅙䅉橂䝁䄸兢睂䝁䅅杢灂䝁䅕督杁䝁䅅睙祂䝁䄸督穂䍁䅁兙獂䝁䅷䅉瑂䝁䅅杣牂䝁䅕䅤杁䝁䅍兙睂䝁䅫䅤桂䝁䅷兡㙂䝁䅅䅤灂䝁䄸杢畁䍁䅁杒療䡁䅉䅉浂䝁䅫䅥求䝁䅑䅉灂䝁䄴睙療䝁䄰党杁䝁䅍睢瑂䡁䅁睢畂䝁䅕杢あ䍁䅁睢浂䍁䅁兡あ䡁䅍䅉睂䝁䄸杣あ䝁䅙睢獂䝁䅫睢杁䡁䅑䅡求䍁䅁杚灂䡁䅉兢杁䝁䅫杢㉂䝁䅕督あ䡁䅍䅉灂䝁䄴䅉畂䝁䄸杢瑁䝁䅫杢㉂䝁䅕督あ䝁䄰党畂䡁䅑䅉湂䡁䅉兙歂䝁䅕䅉橂䝁䄸杣睂䝁䄸杣桂䡁䅑党杁䝁䅉睢畂䝁䅑督杁䝁䅅杢歂䍁䅁督求䝁䅍兤祂䝁䅕䅚杁䝁䅅杢歂䍁䅁兤畂䡁䅍党橂䡁䅕杣求䝁䅑䅉獂䝁䄸兙畂䡁䅍杌杁䕁䅫䅤杁䝁䅕兢睂䝁䅷睢㕂䡁䅍䅉浂䡁䅕杢歂䝁䅅兢求䝁䄴䅤桂䝁䅷䅉桂䝁䄴兙獂䡁䅫督灂䡁䅍䅉あ䝁䄸䅉橂䡁䅉党桂䡁䅑党杁䝁䅫䅤穂䍁䅁䅣療䡁䅉䅤浂䝁䄸䅢灂䝁䄸督畁䍁䅁兑祂䡁䅑兡穂䝁䅅杢杁䙁䅁兙祂䡁䅑杢求䡁䅉督杁䕁䅅督穂䝁䅕䅤杁䕁䄰兙畂䝁䅅睚求䝁䄰党畂䡁䅑䅉䩂䝁䄴睙畁䍁䅁睤桂䡁䅍䅉浂䝁䄸兤畂䝁䅑党歂䍁䅁兡畂䍁䅁免㕁䑁䅫䅎杁䝁䅅杢歂䍁䅁兡穂䍁䅁杙桂䡁䅍党歂䍁䅁兡畂䍁䅁兔灂䝁䅷睤桂䡁䅕睡求䝁䅕䅌杁䙁䅣兡穂䝁䅍睢畂䡁䅍兡畂䍁䅁睤灂䡁䅑䅡杁䝁䅅䅚歂䝁䅫䅤灂䝁䄸杢桂䝁䅷䅉療䝁䅙杚灂䝁䅍党穂䍁䅁兡畂䍁䅁兑あ䝁䅷兙畂䡁䅑兙獁䍁䅁睒求䝁䄸杣湂䝁䅫兙㝁䍁䅁杔求䡁䅣䅉婂䝁䄸杣牂䍁䅁睑灂䡁䅑入㝁䍁䅁睕桂䝁䄴䅉䝂䡁䅉兙畂䝁䅍兡穂䝁䅍睢獁䍁䅁睑桂䝁䅷兡浂䝁䄸杣畂䝁䅫兙㝁䍁䅁䅔求䝁䅅睤療䝁䄸䅚獁䍁䅁睓桂䝁䄴督桂䡁䅍睏杁䝁䅅杢歂䍁䅁䅔療䝁䄴䅚療䝁䄴䅌杁䙁䅕杢灂䡁䅑党歂䍁䅁睓灂䝁䄴睚歂䝁䄸兢畁䅁䅁䉴䅑䉁偯䅁䉂䡁䅉䅤灂䡁䅙兡療䝁䄴䅌杁䕁䅫杢橂䍁䄴䅉瑂䝁䅅杢ㅂ䝁䅙兙橂䡁䅑兤祂䝁䅕督獁䍁䅁䅣祂䝁䄸睙求䡁䅍督求䡁䅍䅌杁䝁䅅杢歂䍁䅁䅚灂䡁䅍䅤祂䝁䅫杙ㅂ䡁䅑党穂䍁䅁兢求䝁䅑兡橂䝁䅅䅢杁䝁䅑党㉂䝁䅫睙求䡁䅍䅉桂䝁䄴䅚杁䝁䅫兢睂䝁䅷兙畂䡁䅑兙楂䝁䅷党杁䝁䅧兤瑂䝁䅅杢杁䡁䅑兡穂䡁䅍兤求䡁䅍䅉㍂䝁䄸杣獂䝁䅑睤灂䝁䅑党畁䍁䅁䅖潂䝁䅕䅉橂䝁䄸兢睂䝁䅅杢㕂䍁䅁䅣祂䝁䄸杤灂䝁䅑党穂䍁䅁村灂䝁䄸睒獂䡁䅕党獁䍁䅁兙杁䡁䅁睢獂䡁䅫兢求䡁䅉䅉橂䝁䄸杢穂䝁䅫督あ䝁䅫杢湂䍁䅁睢浂䍁䅁杙療䡁䅙兡畂䝁䅕䅉楂䝁䅷睢療䝁䅑䅉睂䡁䅉睢あ䝁䅕兡畂䍁䅁兙畂䝁䅑䅉桂䝁䄴䅉桂䝁䅣党畂䡁䅑䅉浂䝁䄸杣杁䝁䅍杣療䡁䅍督瑁䝁䅷兡畂䝁䅳兡畂䝁䅣䅉睂䡁䅉睢あ䝁䅕兡畂䡁䅍䅉浂䝁䄸杣杁䝁䅍兙祂䝁䅑兡桂䝁䅍䅌杁䡁䅙兙穂䝁䅍兤獂䝁䅅杣獁䍁䅁杢求䡁䅕杣療䝁䅷睢湂䝁䅫睙獁䍁䅁兙畂䝁䅑䅉睂䡁䅕䅢瑂䝁䄸杢桂䡁䅉入杁䡁䅁杣療䝁䅍党歂䡁䅕杣求䡁䅍睏杁䝁䅍兙祂䝁䅑兡桂䝁䅍䅉睂䡁䅉党穂䝁䅕杣㉂䝁䅅䅤灂䝁䄸杢杁䡁䅍党祂䡁䅙兡橂䝁䅕督㝁䍁䅁䅕潂䝁䄸䅤療䕁䅙兡㑂䍁䅷䅉桂䍁䅁杙療䡁䅙兡畂䝁䅕䅉睂䝁䅕杣灂䝁䅍兙祂䝁䅑兡桂䝁䅷䅉睂䝁䅅䅤橂䝁䅧睏杁䝁䅅杢歂䍁䅁兙療䡁䅉䅤灂䝁䅍䅉桂䡁䅉睙潂䍁䅁督あ䝁䅕杢あ䍁䅁睚祂䝁䅅杚あ䡁䅍䅉灂䝁䄴睙獂䡁䅕䅚灂䝁䄴睚杁䕁䅕兌㉂䝁䅫䅤桂䍁䅁睔睂䝁䅕杢杁䙁䅁䅢ㅂ䡁䅍䅉桂䝁䄴䅚杁䕁䅕兌㉂䝁䅫䅤桂䍁䅁睔睂䝁䅕杢杁䕁䄴党療䍁䄴䅉䩂䡁䅑䅉療䝁䅙杚求䡁䅉督杁䕁䅕兌㑂䡁䅑杣桂䍁䅁䅚求䡁䅍兡湂䝁䄴䅉求䝁䄴睚灂䝁䄴党求䡁䅉兡畂䝁䅣䅉穂䡁䅫督あ䝁䅕兢穂䍁䅁杚療䡁䅉䅉あ䝁䅧党杁䡁䅑杣求䝁䅅䅤瑂䝁䅕杢あ䍁䅁睢浂䍁䅁兙療䡁䅉䅤灂䝁䅍䅉㉂䝁䅅督橂䡁䅕䅢桂䡁䅉䅉歂䝁䅫督求䝁䅅督求䡁䅍睏杁䕁䅕兌畂䡁䅍兡歂䝁䅕䅌杁䝁䅅杢杁䝁䄸杚浂䍁䄰䅤潂䝁䅕兌穂䝁䅧党獂䝁䅙䅉穂䡁䅑党畂䡁䅑䅉湂䡁䅉兙浂䡁䅑䅉浂䝁䄸杣杁䡁䅑䅡求䍁䅁䅤祂䝁䅕兙あ䝁䄰党畂䡁䅑䅉療䝁䅙䅉あ䝁䅧睢祂䝁䅅睙療䍁䄰兙楂䝁䅑睢瑂䝁䅫杢桂䝁䅷䅉歂䝁䅫督求䝁䅅督求䑁䅳䅉䙂䍁䄰杤灂䡁䅑兙杁䙁䅑䅓偂䙁䅉兑䑂䕁䅫睑杁䑁䅍睒杁䝁䅙睢祂䍁䅁䅤潂䝁䅕䅉求䝁䄴䅚療䡁䅙兙穂䝁䅍兤獂䝁䅅杣杁䡁䅑杣求䝁䅅䅤瑂䝁䅕杢あ䍁䅁睢浂䍁䅁䅤潂䝁䄸杣桂䝁䅍兡橂䍁䅁兙療䡁䅉䅤灂䝁䅍䅉桂䝁䄴党ㅂ䡁䅉入穂䝁䄰督㝁䍁䅁兒瑁䡁䅙党畂䡁䅑兤穂䍁䅁村奂䍁䅷䅉桂䍁䅁杙桂䝁䅷䅢療䝁䄸杢瑁䝁䅕䅥睂䝁䅅杢歂䝁䅅杙獂䝁䅕䅉睂䝁䅕杣灂䡁䅁䅡求䡁䅉兙獂䍁䅁督あ䝁䅕杢あ䍁䅁睚祂䝁䅅杚あ䍁䅁杚療䡁䅉䅉あ䝁䅧党杁䝁䅕杢歂䝁䄸杤桂䡁䅍睙ㅂ䝁䅷兙祂䍁䅁䅤祂䝁䅕兙あ䝁䄰党畂䡁䅑䅉療䝁䅙䅉祂䝁䅕杢桂䝁䅷䅉桂䝁䄴䅚杁䡁䅁党獂䡁䅙兡橂䍁䅁兙祂䡁䅑党祂䝁䅫党穂䑁䅳䅉䙂䍁䄰䅢灂䝁䅅睙杁䡁䅑睢杁䡁䅑杣求䝁䅅䅤杁䝁䅅杢求䡁䅕杣㕂䡁䅍兢桂䝁䅷䅉灂䝁䅷兡桂䝁䅍䅉桂䡁䅉䅤求䡁䅉兡求䡁䅍䅌杁䝁䅅杢歂䍁䅁兙畂䝁䅕兤祂䡁䅫督瑂䝁䅅䅢杁䝁䅫䅢灂䝁䅅睙杁䡁䅍兡歂䝁䅕䅉楂䡁䅉兙畂䝁䅍䅡求䡁䅍睏杁䝁䅅杢歂䍁䅁兒瑁䡁䅑党湂䡁䅉兙獁䍁䅁兙杁䡁䅍䅤求䝁䄴䅤杁䝁䅣杣桂䝁䅙䅤杁䡁䅍入穂䡁䅑党瑂䍁䅁杚療䡁䅉䅉あ䝁䅧党杁䡁䅑杣求䝁䅅䅤瑂䝁䅕杢あ䍁䅁睢浂䍁䅁兡畂䝁䅙杣桂䡁䅉党畂䝁䅅䅢杁䝁䅅杙歂䝁䄸兢灂䝁䄴兙獂䍁䅁兙療䡁䅉䅤灂䝁䅍䅉桂䝁䄴党ㅂ䡁䅉入穂䝁䄰督畁䍁䅁兓畂䍁䅁兙歂䝁䅑兡あ䝁䅫睢畂䍁䅷䅉あ䝁䅧党杁䝁䅍睢瑂䡁䅁兙畂䡁䅫䅉療䝁䅙杚求䡁䅉督杁䡁䅍入畂䡁䅑䅡求䡁䅑兡橂䍁䅁杤桂䡁䅍睙ㅂ䝁䅷兙祂䍁䅁睚祂䝁䅅杚あ䡁䅍䅉浂䝁䄸杣杁䡁䅕督求䍁䅁兡畂䍁䅁睢睂䝁䅕杢杁䝁䅅睢祂䡁䅑兡橂䍁䅁兙畂䝁䅑䅉睂䝁䅕杣灂䡁䅁䅡求䡁䅉兙獂䍁䅁杤桂䡁䅍睙ㅂ䝁䅷兙祂䍁䅁督ㅂ䡁䅉睚灂䝁䅍兙獂䍁䅁䅣祂䝁䄸睙求䝁䅑兤祂䝁䅕督㝁䍁䅁䅕求䡁䅉睑獂䝁䄸䅤獁䍁䅁兙畂䍁䅁兙楂䡁䅍睢祂䝁䅉兙楂䝁䅷党杁䡁䅁睢㍂䝁䅑党祂䝁䅕䅚杁䝁䅧党瑂䝁䄸督あ䝁䅅䅤杁䝁䅙睢祂䍁䅁兤穂䝁䅕䅉灂䝁䄴䅉穂䡁䅕杣湂䝁䅫睙桂䝁䅷䅉睂䡁䅉睢橂䝁䅕䅚ㅂ䡁䅉党穂䑁䅳䅉橂䝁䅅杣歂䝁䅫兙橂䍁䅁䅢桂䡁䅍党祂䍁䅁䅤潂䝁䅕杣桂䡁䅁入杁䡁䅁杣療䝁䅑兤橂䡁䅑督杁䝁䅙睢祂䍁䅁兙畂䝁䅣兡畂䝁䅅䅉あ䡁䅉党桂䡁䅑兢求䝁䄴䅤㝁䍁䅁睑祂䡁䅫睢坂䝁䅕兡畂䍁䅁杚求䝁䄰睢祂䝁䅅䅢杁䡁䅙党灂䝁䄴䅉桂䝁䄴䅚杁䕁䅍杣㕂䝁䄸兑祂䡁䅑党祂䡁䅫䅉浂䝁䅕兢療䡁䅉兙獂䍁䅁兙祂䡁䅑党祂䡁䅫䅉㉂䝁䅅督橂䡁䅕䅢桂䡁䅉䅉睂䡁䅉党穂䝁䅕杣㉂䝁䅅䅤灂䝁䄸杢杁䡁䅍党祂䡁䅙兡橂䝁䅕督㝁䍁䅁睔畂䍁䄰䅗杁䡁䅁杣療䡁䅍䅤潂䝁䅕䅤灂䝁䅍䅉桂䝁䄸杣あ䝁䅫睙杁䝁䅅杢歂䍁䅁兢灂䡁䅑杣桂䝁䅷䅉潂䝁䅕兙祂䡁䅑䅉㉂䝁䅅䅢㉂䝁䅕督杁䝁䅅杢歂䍁䅁䅤潂䝁䅕䅉偂䝁䄴兌奂䍁䅁兙穂䝁䅍党畂䝁䅑兡畂䝁䅣䅉桂䝁䄸杣あ䝁䅫睙杁䡁䅁杣療䡁䅍䅤潂䝁䅕督灂䡁䅍睏杁䕁䅍兙祂䝁䅉睢畂䕁䅅兡歂䍁䅁睑偂䑁䅉䅉歂䝁䅫杚浂䡁䅕督灂䝁䄸杢杁䝁䅍兙あ䝁䅧党あ䝁䅕杣穂䍁䅁兙畂䝁䅑䅉䑂䝁䅧睢祂䝁䅑兌奂䍁䅁党兂䙁䅑杒䙂䍁䅁督ㅂ䡁䅑兤祂䝁䅕督杁䝁䅙睢祂䍁䅁兢灂䡁䅑杣桂䝁䅷䅉橂䝁䅧睢祂䝁䅑兙獂䍁䅁杣求䡁䅁䅢桂䝁䅍党瑂䝁䅕杢あ䑁䅳䅉桂䝁䄴䅚杁䝁䅅督橂䡁䅫杣ㅂ䡁䅍䅉瑂䝁䅕䅚灂䝁䅍兙獂䍁䅁䅚灂䡁䅍督求䝁䅍䅤灂䝁䄸杢杁䡁䅍䅤求䝁䄴䅤穂䍁䅷䅉桂䡁䅍䅉㍂䝁䅕䅢獂䍁䅁兙穂䍁䅁䅣㕂䡁䅉睢獂䡁䅫䅤灂䝁䅍䅉橂䝁䅅杣楂䝁䄸杢杁䝁䅍睢桂䡁䅑兡畂䝁䅣䅉穂䝁䅕杣㉂䝁䅫睙求䡁䅍䅉あ䝁䄸䅉瑂䝁䅕䅚灂䝁䅍兙獂䍁䅁䅚求䡁䅙兡橂䝁䅕䅉瑂䝁䅅杢ㅂ䝁䅙兙橂䡁䅑兤祂䝁䅕杣穂䍁䄴䅉䩂䡁䅑䅉穂䝁䅕杣㉂䝁䅕督杁䡁䅁䅡㕂䡁䅍兡橂䝁䅫兙畂䡁䅍䅌杁䝁䅧睢穂䡁䅁兡あ䝁䅅䅢穂䍁䅷䅉桂䝁䄴䅚杁䝁䄸䅤潂䝁䅕杣杁䝁䅧党桂䝁䅷䅤潂䝁䅍兙祂䝁䅕䅉浂䝁䅅睙灂䝁䅷兡あ䝁䅫党穂䍁䅷䅉桂䡁䅍䅉㍂䝁䅕䅢獂䍁䅁兙穂䍁䅁睙桂䡁䅉䅚灂䝁䅅睙獁䍁䅁杤桂䡁䅍睙ㅂ䝁䅷兙祂䍁䅷䅉あ䝁䅧睢祂䝁䅅睙灂䝁䅍䅌杁䝁䅅杢歂䍁䅁睚求䝁䄴党祂䝁䅅䅢杁䡁䅍兤祂䝁䅣党療䝁䄴督畁䍁䅁䅖潂䝁䅕䅉橂䝁䄸兢睂䝁䅅杢㕂䍁䅁睤桂䡁䅍䅉浂䝁䄸杣瑂䝁䅕杣獂䡁䅫䅉牂䝁䄴睢㍂䝁䄴䅉桂䡁䅍䅉䑂䡁䅉入療䕁䅷兡浂䝁䅕䅌杁䕁䅫杢橂䍁䄴䅉桂䝁䄴䅚杁䝁䅍䅡桂䝁䄴睚求䝁䅑䅉灂䡁䅑督杁䝁䄴兙瑂䝁䅕䅉あ䝁䄸䅉䉂䡁䅉䅤灂䡁䅙兡療䝁䄴䅌杁䕁䅫杢橂䍁䄴䅉灂䝁䄴䅉䭂䝁䅅杢ㅂ䝁䅅杣㕂䍁䅁杍睁䑁䅉杍畁䍁䅁兑祂䡁䅑兡㉂䝁䅫睢畂䍁䅷䅉䩂䝁䄴睙畁䍁䅁睤桂䡁䅍䅉灂䝁䄴睙療䡁䅉䅣療䡁䅉兙あ䝁䅕䅚杁䝁䅫杢杁䑁䅅兏㑁䑁䅑䅉桂䝁䄴䅚杁䝁䅫督杁䝁䅧党桂䝁䅑兣ㅂ䝁䅅杣あ䝁䅕杣求䝁䅑䅉灂䝁䄴䅉䱂䝁䅕杢畂䝁䅕督桂䡁䅣䅌杁䕁䅣党療䡁䅉睚灂䝁䅅杌䅁䱁啙䅁敂杂䅁兑穂䍁䅁睢浂䍁䅁睕求䡁䅁䅤求䝁䄰杙求䡁䅉䅉穁䑁䅁䅌杁䑁䅉䅍祁䑁䅑䅌杁䙁䅍兙楂䡁䅉兙婁䡉䅍䅉灂䝁䄴杤求䡁䅍䅤瑂䝁䅕杢あ䍁䅁䅣療䡁䅉䅤浂䝁䄸䅢灂䝁䄸䅉灂䝁䄴睙獂䡁䅕䅚求䝁䅑䅉穁䑁䅣睍杁䡁䅉党桂䝁䅷䅉求䡁䅍䅤桂䡁䅑党杁䡁䅁杣療䡁䅁党祂䡁䅑兡求䡁䅍䅉潂䝁䅕䅢歂䍁䅁杚療䡁䅉䅉灂䝁䄴杤求䡁䅍䅤瑂䝁䅕杢あ䍁䅁䅋橂䝁䄸杢穂䝁䅫督あ䝁䅫杢湂䍁䅁睢浂䍁䅁䅋灂䍁䅫䅉祁䑁䅍睍杁䡁䅍睡灂䝁䅷䅢求䝁䅑䅉畂䡁䅕杣穂䝁䅫杢湂䍁䄸䅤祂䝁䅅杢穂䝁䅫䅤灂䝁䄸杢桂䝁䅷䅉橂䝁䅅杣求䍁䅁杚桂䝁䅍兡獂䝁䅫䅤灂䝁䅕督獁䍁䅁䅋灂䝁䅫克杁䑁䅍兏杁䡁䅍党畂䝁䅫睢祂䍁䅁䅡療䡁䅕督灂䝁䄴睚杁䝁䅍睢瑂䝁䄰兤畂䝁䅫䅤灂䝁䅕督杁䍁䅧䍈穂䝁䅕杢灂䝁䄸杣杁䝁䅧睢ㅂ䡁䅍兡畂䝁䅣䅉瑁䍁䅁䅢求䝁䅅督求䝁䅑午灁䍁䅷䅉潁䝁䅫兡灂䍁䅫䅉㉁䑁䅧䅉穂䝁䅕杢灂䝁䄸杣杁䝁䅧睢ㅂ䡁䅍兡畂䝁䅣䅉橂䝁䄸兢瑂䡁䅕杢灂䡁䅑兡求䡁䅍䅉療䡁䅁党祂䝁䅅䅤求䝁䅑䅉楂䡁䅫䅉あ䝁䅧兡祂䝁䅑兌睂䝁䅅杣あ䡁䅫䅉睂䡁䅉睢睂䝁䅕杣あ䡁䅫䅉瑂䝁䅅杢桂䝁䅣党祂䡁䅍䅉睂䡁䅕杣穂䡁䅕兙畂䡁䅑䅉あ䝁䄸䅉睂䡁䅉睢睂䝁䅕杣あ䡁䅫䅉瑂䝁䅅杢桂䝁䅣党瑂䝁䅕杢あ䍁䅁兙湂䡁䅉党求䝁䄰党畂䡁䅑督杁䍁䅧䍈穂䝁䅕杢灂䝁䄸杣杁䝁䅧睢ㅂ䡁䅍兡畂䝁䅣䅉瑁䍁䅁兢桂䝁䄴兙湂䝁䅕䅚摁䍉䅫䅌杁䍁䅧兡㉂䍁䅫䅉硁䑁䅧䅉楂䝁䅕䅡桂䡁䅙兡療䡁䅉兙獂䍁䅁䅡求䝁䅅䅢あ䝁䅧䅉浂䝁䅅睙灂䝁䅷兡あ䝁䅫党穂䍁䅁兙畂䝁䅑䅉潁䡁䅙克杁䑁䅅兎杁䡁䅍䅣求䝁䅍兡桂䝁䅷䅤㕂䍁䅁䅡療䡁䅍䅣灂䡁䅑兙獂䡁䅍䅉桂䝁䄴䅚杁䝁䄸䅤潂䝁䅕杣杁䝁䅙兙橂䝁䅫䅢灂䡁䅑兡求䡁䅍克獁䍁䅁免ぁ䍁䅁兡畂䡁䅙党穂䡁䅑兢求䝁䄴䅤穂䍁䅁兡畂䍁䅁䅢療䝁䅅杢穂䍁䅁杣求䝁䅍党灂䡁䅙兙楂䝁䅷党杁䍁䅧睙療䝁䄴督灂䡁䅍䅤灂䝁䄴睚杁䝁䄸杚杁䡁䅑䅡祂䝁䅕党杁䝁䄰睢祂䡁䅑睚桂䝁䅣党杁䝁䅷睢桂䝁䄴督杁䝁䅅杢歂䍁䅁免硁䍁䅁睢あ䝁䅧党祂䍁䅁䅢療䝁䅅杢穂䍁䅫䅌杁䝁䅙兡㉂䝁䅕䅉睂䡁䅉党浂䝁䅕杣祂䝁䅕䅚杁䝁䅕兣ㅂ䝁䅫䅤㕂䍁䅁兡畂䡁䅙党穂䡁䅑兢求䝁䄴䅤穂䍁䅁兙畂䝁䅑䅉あ䡁䅣睢杁䝁䅫杢㉂䝁䅕督あ䝁䄰党畂䡁䅑督杁䝁䅫杢杁䡁䅕杢橂䝁䄸杢穂䝁䄸䅢灂䝁䅑兙あ䝁䅕䅚杁䝁䅯睢灂䝁䄴䅤杁䡁䅙党畂䡁䅑兤祂䝁䅕督畁䍁䅁兑穂䍁䅁睢浂䍁䅁睕求䡁䅁䅤求䝁䄰杙求䡁䅉䅉穁䑁䅁䅌杁䑁䅉䅍祁䑁䅑䅌杁䙁䅍兙楂䡁䅉兙婁䡉䅍䅉祂䝁䅕兙獂䍁䅁党穂䡁䅑兙あ䝁䅕䅉睂䡁䅉睢睂䝁䅕杣あ䝁䅫党穂䍁䅁䅡求䝁䅷䅚杁䝁䅙睢祂䍁䅁兡畂䡁䅙党穂䡁䅑兢求䝁䄴䅤杁䝁䅫杢橂䝁䅷兤歂䝁䅕䅚杁䑁䅍睎獁䑁䅣兏穁䍁䅁杙求䝁䅑督癁䡁䅕杢灂䡁䅑督獁䍁䅁督睂䡁䅉党桂䝁䅑䅉桂䝁䅍杣療䡁䅍督杁䡁䅑䅡求䍁䅁兖畂䝁䅫䅤求䝁䅑䅉呂䡁䅑兙あ䝁䅕督杁䝁䅅杢歂䍁䅁睑桂䝁䄴兙歂䝁䅅杌䅁䕁奫䅁䕂兂䅁兑穂䝁䅉兤祂䡁䅫䅉䉂䡁䅕䅤療䝁䄰睢あ䝁䅫杤求䍁䅁睒祂䝁䄸兤睂䍁䅷䅉䩂䝁䄴睙畁䍁䅷䅉あ䝁䄸睚求䡁䅑䅡求䡁䅉䅉㍂䝁䅫䅤潂䍁䅁兡あ䡁䅍䅉穂䡁䅕杙穂䝁䅫䅚灂䝁䅅杣灂䝁䅕督獁䍁䅁睢睂䝁䅕杣桂䡁䅑党穂䍁䅁兙穂䍁䅁兙畂䍁䅁兙ㅂ䡁䅑睢瑂䝁䄸䅤灂䡁䅙党杁䡁䅉党あ䝁䅅兡獂䝁䅕杣杁䝁䅫杢杁䡁䅑䅡求䍁䅁兖畂䝁䅫䅤求䝁䅑䅉呂䡁䅑兙あ䝁䅕督畁䍁䅁兓あ䍁䅁睢浂䝁䅙党祂䡁䅍䅉桂䍁䅁杣桂䝁䄴睚求䍁䅁睢浂䍁䅁兙ㅂ䡁䅑睢瑂䝁䄸䅤灂䡁䅙党杁䡁䅁杣療䝁䅑兤橂䡁䅑督杁䝁䅅杢歂䍁䅁督求䡁䅉杤灂䝁䅍党穂䍁䅷䅉灂䝁䄴睙獂䡁䅕䅚灂䝁䄴睚杁䝁䄴党㍂䍁䅁兙畂䝁䅑䅉ㅂ䡁䅍党歂䍁䅁杤求䝁䅧兡橂䝁䅷党穂䑁䅳䅉桂䝁䄴䅚杁䡁䅙党潂䝁䅫睙獂䝁䅕䅉祂䝁䅕䅣桂䝁䅫杣杁䝁䅅杢歂䍁䅁兢桂䝁䅫杢あ䝁䅕杢桂䝁䄴睙求䍁䅁督求䡁䅉杤灂䝁䅍党穂䍁䅷䅉祂䝁䅕䅣獂䝁䅅睙求䝁䄰党畂䡁䅑䅉睂䝁䅅杣あ䡁䅍䅌杁䝁䅅杢歂䍁䅁睙療䝁䅷䅢灂䡁䅍兡療䝁䄴䅉祂䝁䅕䅣桂䝁䅫杣杁䡁䅍党祂䡁䅙兡橂䝁䅕督畁䍁䅁䅖潂䝁䅕䅉橂䝁䄸兢睂䝁䅅杢㕂䍁䅁兙獂䡁䅍睢杁䡁䅁杣療䡁䅙兡歂䝁䅕督杁䝁䅙兡畂䝁䅅杢橂䝁䅕䅉桂䝁䄴䅚杁䝁䅫杢穂䡁䅕杣桂䝁䄴睙求䍁䅁䅣祂䝁䄸䅚ㅂ䝁䅍䅤穂䍁䅷䅉灂䝁䄴睙獂䡁䅕䅚灂䝁䄴睚杁䝁䅅杣祂䝁䅅杢湂䝁䅫杢湂䍁䅁杤求䝁䅧兡橂䝁䅷党杁䝁䅙兡畂䝁䅅杢橂䝁䅫杢湂䍁䅁䅤潂䡁䅉睢ㅂ䝁䅣䅡杁䡁䅑䅡灂䡁䅉䅚杁䡁䅁兙祂䡁䅑兡求䡁䅍睏杁䝁䅅杢歂䍁䅁兙浂䡁䅑党祂䝁䄰兙祂䝁䅳党あ䍁䅁䅣祂䝁䄸䅚ㅂ䝁䅍䅤穂䍁䅷䅉穂䡁䅕睙潂䍁䅁兙穂䍁䅁党㑂䡁䅑党畂䝁䅑党歂䍁䅁督求䡁䅉杤灂䝁䅍党杁䝁䅍睢畂䡁䅑杣桂䝁䅍䅤穂䍁䅷䅉湂䡁䅕兙祂䝁䅅杢あ䝁䅕党歂䍁䅁兙穂䡁䅍党あ䍁䅁䅣祂䝁䄸䅤求䝁䅍䅤灂䝁䄸杢杁䝁䅑党楂䡁䅑䅉橂䝁䅅杢橂䝁䅕䅢獂䝁䅅䅤灂䝁䄸杢獁䍁䅁䅣祂䝁䅕䅣桂䝁䅫䅚杁䝁䄰兙灂䝁䄴䅤求䝁䄴兙畂䝁䅍党獁䍁䅁兙畂䝁䅑䅉歂䝁䅫督桂䝁䅉兡獂䝁䅫䅤㕂䍁䅁兙畂䝁䅑䅉桂䝁䅍睙灂䝁䅑党畂䡁䅑䅉灂䝁䄴督ㅂ䡁䅉兙畂䝁䅍党畁䍁䅁兑穂䝁䅉兤祂䡁䅫䅉䉂䡁䅕䅤療䝁䄰睢あ䝁䅫杤求䍁䅁睒祂䝁䄸兤睂䍁䅷䅉䩂䝁䄴睙畁䍁䅁睤桂䡁䅍䅉浂䝁䄸兤畂䝁䅑党歂䍁䅁兡畂䍁䅁免㕁䑁䅫李杁䝁䅅杢歂䍁䅁兡穂䍁䅁杙桂䡁䅍党歂䍁䅁兡畂䍁䅁䅒ㅂ䝁䅷兤あ䝁䅧䅌杁䕁䅣党療䡁䅉睚灂䝁䅅杌䅁䍁呧䅁浂兄䅁兑穂䝁䅧䅢桂䝁䄴䅚杁䕁䅫杢橂䍁䄴䅉睂䡁䅉睢㉂䝁䅫䅚求䡁䅍䅉桂䝁䅑䅚灂䡁䅑兡㉂䝁䅕督杁䝁䅅杢歂䍁䅁督睂䝁䅕睙灂䝁䅅䅢あ䡁䅫䅉灂䝁䄴睚祂䝁䅕䅚灂䝁䅕杢あ䡁䅍䅉灂䝁䄴䅉あ䝁䅧党杁䕁䄴睢祂䡁䅑䅡杁䝁䅅杢歂䍁䅁䅔桂䡁䅑兡畂䍁䅁兑瑂䝁䅕杣灂䝁䅍兙獁䍁䅁兒ㅂ䡁䅉睢睂䝁䅕䅌杁䕁䅅督灂䝁䅅䅉兂䝁䅅睙灂䝁䅙兡橂䍁䅷䅉桂䝁䄴䅚杁䝁䅫杢あ䝁䅕杣畂䝁䅅䅤灂䝁䄸杢桂䝁䅷䅢㕂䍁䄴䅉䩂䡁䅑䅉療䡁䅁党祂䝁䅅䅤求䡁䅍䅉あ䝁䅧杣療䡁䅕睚潂䍁䅁䅔灂䝁䅙党杁䙁䅍睙灂䝁䅕杢橂䝁䅕督獁䍁䅁䅕求䡁䅉督療䝁䄴兙獂䍁䅁睑桂䡁䅉党獁䍁䅁睕睂䝁䅕睙灂䝁䅅䅢あ䡁䅫䅉䉂䝁䅑䅚灂䡁䅑兡㉂䝁䅕督獁䍁䅁兙畂䝁䅑䅉䩂䝁䄴䅤求䡁䅉兢求䝁䅑兡桂䡁䅑党穂䍁䅁督求䝁䅣兢求䝁䄴䅤穂䍁䄴䅉啂䝁䅧党杁䕁䅷兡浂䝁䅕䅉呂䝁䅍兡求䝁䄴睙求䡁䅍䅉穂䝁䅕睚瑂䝁䅕杢あ䍁䅁睢浂䝁䅙党祂䡁䅍䅉睂䝁䅧兙祂䝁䄰兙橂䝁䅕兤あ䝁䅫睙桂䝁䅷䅉穂䝁䄸䅢ㅂ䡁䅑兡療䝁䄴督獁䍁䅁兡畂䝁䅍䅢ㅂ䝁䅑兡畂䝁䅣䅉橂䝁䄸杢あ䡁䅉睢獂䝁䅷党歂䍁䅁杣求䝁䅷党桂䡁䅍党杁䡁䅁睢獂䡁䅫兢求䡁䅉督獁䍁䅁䅚灂䡁䅍兡畂䡁䅑党湂䡁䅉兙畂䡁䅑督獁䍁䅁䅤桂䝁䅉䅢求䡁䅑䅉橂䝁䄸兙あ䝁䅫杢湂䡁䅍䅌杁䡁䅑䅡灂䝁䅍睡求䝁䄴党祂䡁䅍䅌杁䡁䅍睢獂䡁䅕杙灂䝁䅷兡㙂䝁䅕杣穂䍁䅷䅉桂䝁䄴䅚杁䡁䅑兙楂䝁䅷党あ䍁䅁杙灂䝁䄴䅚求䡁䅉督㝁䍁䅁兙畂䝁䅑䅉畂䡁䅕䅤祂䝁䅫䅤灂䝁䄸杢杁䡁䅍睢獂䡁䅕䅤灂䝁䄸杢穂䍁䅷䅉穂䡁䅕睙潂䍁䅁兙穂䍁䅁䅤潂䝁䅫睙牂䝁䅕杢求䡁䅉督獁䍁䅁督あ䝁䅅杙灂䝁䅷兡㙂䝁䅕杣穂䍁䅷䅉求䝁䄰兤獂䡁䅍兡浂䝁䅫党祂䡁䅍䅌杁䝁䅅杢歂䍁䅁兙歂䝁䅑兡あ䝁䅫杤求䡁䅍杌杁䕁䅫䅤穂䍁䅁䅕求䡁䅉督療䝁䄴兙獂䍁䅁睑桂䡁䅉党杁䡁䅍党湂䝁䄰党畂䡁䅑䅉睂䡁䅉睢㉂䝁䅫䅚求䡁䅍䅉桂䍁䅁杣桂䝁䄴睚求䍁䅁睢浂䍁䅁杢桂䡁䅑兤祂䝁䅅䅢獁䍁䅁杢桂䡁䅑兤祂䝁䅕兌歂䝁䅕杣灂䡁䅙党歂䍁䅷䅉楂䝁䅫睢歂䝁䅕睚祂䝁䅅䅚桂䝁䅉䅢求䍁䅷䅉桂䝁䄴䅚杁䡁䅁党祂䝁䅙睢祂䝁䄰兙畂䝁䅍党杁䝁䅫杢湂䡁䅉党歂䝁䅫党畂䡁䅑督㝁䍁䅁督療䝁䅷兤あ䝁䅫睢畂䡁䅍䅉浂䝁䄸杣杁䡁䅑睢療䡁䅑䅡睂䝁䅅督あ䝁䅕督獁䍁䅁兢療䡁䅕䅤潂䍁䅁睤桂䡁䅍䅡求䡁䅍䅉桂䝁䄴䅚杁䡁䅉兡畂䡁䅍党穂䍁䅷䅉歂䝁䅕杢あ䡁䅕杣求䍁䅁睙獂䝁䅕兙畂䝁䅫杢湂䍁䅷䅉桂䝁䄴䅚杁䝁䅍兙祂䝁䅕䅉浂䝁䄸杣杁䡁䅑党求䡁䅑䅡㝁䍁䅁兙畂䝁䅑䅉潂䝁䄸兤穂䝁䅕䅡療䝁䅷䅚杁䡁䅍兤睂䡁䅁䅢灂䝁䅕督杁䝁䄴兙あ䡁䅕杣求䍁䄰䅚求䡁䅉兡㉂䝁䅕䅚杁䡁䅉䅡求䝁䄸䅢療䝁䅣入杁䝁䅫杢湂䡁䅉党歂䝁䅫党畂䡁䅑督獁䍁䅁杙灂䝁䄸䅚求䝁䅣杣桂䝁䅑兙楂䝁䅷党杁䡁䅍兤祂䝁䅙兙橂䝁䅕䅉㍂䝁䅕䅤あ䝁䅫杢湂䍁䅁兙湂䝁䅕杢あ䡁䅍䅌杁䡁䅁党祂䝁䅙睢祂䝁䄰兙畂䝁䅍党杁䝁䅕杢橂䝁䅅䅣穂䡁䅕䅢桂䡁䅑党穂䍁䅷䅉桂䝁䄴䅚杁䡁䅍䅣求䝁䅍兡桂䝁䅷䅤㕂䍁䅁䅣療䝁䅷入瑂䝁䅕杣穂䍁䄴䅉啂䝁䅧党杁䙁䅍䅣求䝁䅍兡桂䝁䅷䅤㕂䍁䅁兑歂䝁䅑兡あ䝁䅫杤求䡁䅍䅉穂䝁䅕睚瑂䝁䅕杢あ䍁䅁睢浂䝁䅙党祂䡁䅍䅉祂䝁䅧党療䝁䅷睢湂䡁䅫䅉瑂䝁䄸䅚灂䝁䅙兡求䡁䅉督獁䍁䅁杚療䝁䅅兢杁䝁䅍睢畂䡁䅑杣療䝁䅷䅉桂䝁䅣党畂䡁䅑督獁䍁䅁督ㅂ䡁䅉杚桂䝁䅍䅤桂䝁䄴䅤穂䍁䅁兙畂䝁䅑䅉㍂䝁䅕䅤あ䝁䅫杢湂䍁䅁兙湂䝁䅕杢あ䡁䅍䅌杁䡁䅁䅓杁䝁䄴党ㅂ䡁䅑杣桂䝁䅷兡㙂䝁䅕杣穂䍁䅷䅉桂䝁䅑杤桂䝁䄴睙求䝁䅑䅉橂䝁䅕杣桂䝁䄰兡橂䡁䅍䅉ㅂ䡁䅍党歂䍁䅁兡畂䍁䅁睙桂䡁䅑兙獂䡁䅫䅤灂䝁䅍䅉橂䝁䄸杢㉂䝁䅕杣あ䝁䅕杣穂䍁䅷䅉求䝁䄴杤灂䡁䅉睢畂䝁䄰党畂䡁䅑兙獂䍁䅁杚灂䝁䅷䅤求䡁䅉督獁䍁䅁兡畂䝁䅣杣求䝁䅑兡求䝁䄴䅤穂䍁䅁杚療䡁䅉䅉あ䝁䅧党杁䝁䄰兙畂䡁䅕杚桂䝁䅍䅤ㅂ䡁䅉兡畂䝁䅣䅉療䝁䅙䅉橂䝁䅕杣桂䝁䄰兡橂䍁䅁睙桂䡁䅁兙橂䝁䅫䅤療䡁䅉督獁䍁䅁䅣獂䝁䅅督瑂䝁䅅䅉歂䝁䅫督睂䝁䅷兙㕂䍁䅁䅣桂䝁䄴党獂䡁䅍䅉桂䝁䄴䅚杁䡁䅍睢獂䝁䅅杣杁䝁䅍党獂䝁䅷督獁䍁䅁兡畂䝁䅣杣求䝁䅑兡求䝁䄴䅤穂䍁䅁杚療䡁䅉䅉あ䝁䅕䅥あ䝁䅫䅢求䍁䅁䅣祂䝁䅫杢あ䝁䅫杢湂䍁䅷䅉あ䝁䅧党祂䝁䄰睢睂䝁䅷兙穂䡁䅑兡橂䍁䅁兢求䡁䅑兙獂䡁䅍䅌杁䝁䅅杢歂䍁䅁兙獂䝁䅷睢㕂䡁䅍䅉浂䝁䄸杣杁䡁䅣党獂䝁䅑兡畂䝁䅣杌杁䕁䅫䅤穂䍁䅁兓畂䡁䅑党祂䝁䄰党歂䝁䅫兙あ䝁䅕督杁䡁䅍党湂䝁䄰党畂䡁䅑䅉睂䡁䅉睢歂䡁䅕睙求䡁䅍䅉硁䍁䅷䅎杁䝁䅉兤あ䝁䅅杢求䝁䅑兡療䝁䅷䅉桂䝁䄴䅚杁䡁䅉党獂䝁䅅䅤求䝁䅑䅉歂䝁䅕杣灂䡁䅙兙あ䝁䅫杤求䡁䅍䅌杁䝁䅫杢橂䝁䅷兤歂䝁䅫杢湂䍁䅁杢瑁䝁䄰党あ䝁䅧入獂䡁䅁入祂䡁䅉睢獂䝁䅫䅚療䝁䄴党畁䍁䅁兓あ䍁䅁睢浂䝁䅙党祂䡁䅍䅉灂䡁䅑督杁䡁䅁杣療䝁䅑兤橂䡁䅑督杁䡁䅑睢杁䝁䅍兤穂䡁䅑睢瑂䝁䅕杣穂䍁䅁兡畂䍁䅁兙杁䡁䅉兙畂䝁䅣党杁䝁䄸杚杁䝁䅍睢畂䡁䅍兤瑂䝁䅕杣杁䝁䅅杢歂䍁䅁兡畂䝁䅑兤穂䡁䅑杣灂䝁䅅䅢杁䝁䄰兙祂䝁䅳党あ䡁䅍䅌杁䡁䅍兤橂䝁䅧䅉桂䡁䅍䅉桂䡁䅉睙潂䝁䅫䅤求䝁䅍䅤ㅂ䡁䅉兙獂䍁䅁睙療䝁䅅䅤灂䝁䄴睚穂䍁䅷䅉橂䝁䄸杢穂䡁䅑杣ㅂ䝁䅍䅤灂䝁䄸杢獁䍁䅁党畂䝁䅕杣湂䡁䅫䅌杁䝁䅙睢療䝁䅑䅉桂䝁䄴䅚杁䝁䅉党㉂䝁䅕杣桂䝁䅣党獁䍁䅁䅣求䡁䅉督療䝁䄴兙獂䍁䅁睙桂䡁䅉党獁䍁䅁兙畂䝁䅑䅉睂䝁䅧兙祂䝁䄰兙橂䝁䅕兤あ䝁䅫睙桂䝁䅷杌杁䙁䅑䅡求䍁䅁睙療䝁䄰䅣桂䝁䄴入杁䡁䅣兙穂䍁䅁杚療䡁䅉兢求䡁䅉䅢㕂䍁䅁睡畂䝁䄸睤畂䍁䅁兙穂䍁䅁兑穂䝁䅧䅢桂䝁䄴䅚杁䕁䅣䅢療䝁䅉兙獂䍁䅁䅓療䝁䅷䅚灂䝁䄴睚穂䍁䅁兓畂䝁䅍杌杁䝁䅅杢歂䍁䅁睙潂䝁䅅杢湂䝁䅕䅚杁䝁䅫䅤穂䍁䅁杢桂䝁䄰党杁䡁䅑睢杁䕁䅅督潂䝁䅷兙畂䝁䅑䅉䩂䝁䄴睙畁䍁䅁兡畂䍁䅁兑ㅂ䝁䅣兤穂䡁䅑䅉祁䑁䅁杍祁䍁䄴䅉䉂䡁䅍䅡獂䝁䅅杢歂䍁䅁兓畂䝁䅍杌杁䡁䅣兙穂䍁䅁杚療䡁䅕杢歂䝁䅕䅚杁䝁䅫杢杁䑁䅅兏祁䑁䅑䅉桂䝁䄴䅚杁䝁䅫督杁䝁䅧党桂䝁䅑兣ㅂ䝁䅅杣あ䝁䅕杣求䝁䅑䅉灂䝁䄴䅉塂䝁䅫䅢瑂䝁䅫杢湂䡁䅑睢畂䍁䅷䅉䕂䝁䅕䅢桂䡁䅣兙祂䝁䅕杌䅁䱁唴䅁歂睂䅁兑穂䡁䅁党畂䍁䅁䅖求䝁䅍䅡畂䝁䄸䅢療䝁䅣入獁䍁䅁兓畂䝁䅍杌杁䡁䅁杣療䡁䅙兡歂䝁䅕督杁䝁䅫杢歂䡁䅕督あ䡁䅉兡桂䝁䅷䅉穂䝁䄸杚あ䡁䅣兙祂䝁䅕䅉あ䝁䅧兙あ䍁䅁杚療䝁䅍兤穂䝁䅕督杁䝁䄸杢杁䝁䅧党獂䡁䅁兡畂䝁䅣䅉橂䡁䅕督あ䝁䄸兢求䡁䅉督杁䝁䅫杢杁䝁䅅督穂䝁䅕䅤瑁䝁䅫杢あ䝁䅕杢穂䝁䅫杤求䍁䅁兡畂䝁䅑兤穂䡁䅑杣灂䝁䅕督杁䡁䅣睢祂䝁䅷䅚㍂䝁䅫䅚求䍁䄴䅉啂䝁䅧党杁䝁䅍睢瑂䡁䅁兙畂䡁䅫升穂䍁䅁督療䝁䅷兤あ䝁䅫睢畂䡁䅍䅉桂䝁䅑䅚祂䝁䅕督穂䍁䅁睙療䝁䄰䅣獂䝁䅕䅥杁䝁䅕杢㉂䝁䅫杣療䝁䄴兢求䝁䄴䅤穂䍁䅁睤潂䝁䅕杣求䍁䅁兡あ䍁䅁兡穂䍁䅁睙祂䝁䅫䅤灂䝁䅍兙獂䍁䅁䅤療䍁䅁睢睂䡁䅑兡瑂䝁䅫来求䍁䅁䅤潂䝁䅕䅉桂䡁䅍督求䡁䅑䅉歂䝁䅕督灂䝁䅣杢獁䍁䅁睢睂䝁䅕杣桂䡁䅑兡療䝁䄴䅌杁䝁䅅杢歂䍁䅁兢桂䝁䅫杢あ䝁䅕杢桂䝁䄴睙求䍁䅁䅢灂䝁䅙党橂䡁䅫睙獂䝁䅕杌杁䕁䅫䅤穂䍁䅁督療䝁䅙䅤㍂䝁䅅杣求䍁䅁兡穂䍁䅁兤穂䝁䅕䅚杁䝁䅫杢杁䡁䅁党祂䝁䅙睢祂䝁䄰兙畂䝁䅍党杁䝁䅕杢湂䝁䅫杢求䝁䅕杣灂䝁䄴睚獁䍁䅁兢療䝁䅑党獂䝁䅫杢湂䍁䅁兙畂䝁䅑䅉歂䝁䅕督灂䝁䅣杢獁䍁䅁督ㅂ䡁䅁䅣獂䡁䅫䅉橂䝁䅧兙灂䝁䄴䅉瑂䝁䅅杢桂䝁䅣党瑂䝁䅕杢あ䍁䅷䅉睂䡁䅉党歂䝁䅫睙あ䝁䅫杤求䍁䅁兙畂䝁䅑䅉睂䡁䅉党穂䝁䅍杣灂䡁䅁䅤灂䡁䅙党杁䝁䄰兙灂䝁䄴䅤求䝁䄴兙畂䝁䅍党獁䍁䅁䅚灂䝁䅣兡あ䝁䅅䅢杁䝁䅣杣灂䝁䅑䅉瑂䝁䅅杢桂䝁䅣党瑂䝁䅕杢あ䍁䅷䅉桂䝁䄴䅚杁䝁䅫杢歂䡁䅕督あ䡁䅉兡桂䝁䅷䅉歂䝁䅅䅤桂䍁䅁兢桂䝁䄴兙湂䝁䅕兢求䝁䄴䅤畁䍁䅁䅖潂䝁䅕䅉橂䝁䄸兢睂䝁䅅杢㕂䍁䅁督求䡁䅉杤求䡁䅍䅉桂䍁䅁杣桂䝁䄴睚求䍁䅁睢浂䍁䅁兙穂䡁䅍党あ䍁䄰兡畂䡁䅑党畂䡁䅍兡㉂䝁䅕䅉灂䝁䄴䅚ㅂ䡁䅍䅤祂䝁䅫党穂䍁䅷䅉灂䝁䄴睙獂䡁䅕䅚灂䝁䄴睚杁䝁䄸兡獂䍁䅁兙畂䝁䅑䅉湂䝁䅅督杁䝁䅕䅥睂䝁䅷睢祂䝁䅅䅤灂䝁䄸杢杁䝁䅅杢歂䍁䅁䅣祂䝁䄸䅚ㅂ䝁䅍䅤灂䝁䄸杢㝁䍁䅁睢灂䝁䅷䅉桂䝁䄴䅚杁䝁䅣兙穂䍁䅁䅣祂䝁䄸睙求䡁䅍督灂䝁䄴睚杁䝁䅅杢歂䍁䅁䅚灂䡁䅍䅤祂䝁䅫杙ㅂ䡁䅑兡療䝁䄴睏杁䝁䅅杢歂䍁䅁睢灂䝁䅷䅉桂䝁䄴䅚杁䝁䅣兙穂䍁䅁杣求䝁䅙兡畂䝁䅫杢湂䍁䅁兙畂䝁䅑䅉瑂䝁䅅杣牂䝁䅕䅤灂䝁䄴睚獁䍁䅁兙穂䍁䅁睤求䝁䅷䅢杁䝁䅅督杁䝁䅉兤獂䝁䅳䅉桂䝁䄴䅚杁䡁䅍䅣求䝁䅍兡桂䝁䅷䅤㕂䍁䅁睙潂䝁䅕兢灂䝁䅍兙獂䡁䅍䅌杁䝁䅕杢湂䝁䅫杢求䝁䅕杣灂䝁䄴睚杁䝁䅅杢歂䍁䅁睙療䝁䄴督あ䡁䅉兤橂䡁䅑兡療䝁䄴䅌杁䡁䅁睢㍂䝁䅕杣杁䝁䅅杢歂䍁䅁兤あ䝁䅫䅢灂䡁䅑兡求䡁䅍䅌杁䝁䄰党あ䝁䅅䅢穂䍁䅁兙畂䝁䅑䅉瑂䝁䅫杢灂䝁䄴睚獁䍁䅁兙畂䝁䅑䅉睂䝁䅧兙祂䝁䄰兙橂䝁䅕兤あ䝁䅫睙桂䝁䅷督畁䍁䅁兑穂䡁䅁党畂䍁䅁䅖求䝁䅍䅡畂䝁䄸䅢療䝁䅣入獁䍁䅁兓畂䝁䅍杌杁䡁䅣兙穂䍁䅁杚療䡁䅕杢歂䝁䅕䅚杁䝁䅫杢杁䑁䅅兏㑁䑁䅅䅉桂䝁䄴䅚杁䝁䅫督杁䝁䅧党桂䝁䅑兣ㅂ䝁䅅杣あ䝁䅕杣求䝁䅑䅉灂䝁䄴䅉䍂䝁䅕䅚浂䝁䄸杣歂䍁䅷䅉乂䝁䅅督穂䝁䅅睙潂䡁䅕督求䡁䅑䅤穂䍁䄴䅉䉂䡁䅍䅣求䝁䄴䅉啂䝁䅕睙潂䝁䄴睢獂䝁䄸睚㕂䍁䅷䅉䩂䝁䄴睙畁䍁䅁睢睂䝁䅕杣桂䡁䅑党穂䍁䅁兙穂䍁䅁兙杁䡁䅍兤楂䡁䅍兡歂䝁䅫兙祂䡁䅫䅉療䝁䅙䅉䙂䝁䄰党祂䡁䅍睢畂䍁䅁兒獂䝁䅕睙あ䡁䅉兡橂䍁䅁睑療䍁䄴䅁䅄䅆䅁杒䅁䕁䅅督穂䝁䅕䅤杁䕁䄰兙畂䝁䅅睚求䝁䄰党畂䡁䅑䅉桂䝁䄴䅚杁䕁䅍兤穂䡁䅑睢歂䡁䅫䅉䍂䝁䅅杢牂䡁䅍䅁千杂䅁䅉䅁䕁䅅督穂䝁䅫督あ䝁䅕䅚杁䕁䅷兡㉂䝁䅫杢湂䅁䅁剷䅅乁䅁䅁䉂䡁䅍督灂䡁䅍䅤求䝁䅑䅉䵂䝁䅫杤灂䝁䄴睚㝁䍁䅁兒畂䝁䅑兌療䝁䅙兌䵂䝁䅫杚求䍁䅁䅕獂䝁䅅杢畂䝁䅫杢湂䑁䅳䅉䑂䝁䅅杣歂䝁䅫睢㉂䝁䅅督橂䡁䅕䅢桂䡁䅉睏杁䕁䅍䅡祂䝁䄸杢灂䝁䅍䅉䕂䝁䅫督求䝁䅅督求䡁䅍睏杁䕁䄸杢橂䝁䄸䅢療䝁䅣入㝁䍁䅁䅕ㅂ䝁䅷兢療䝁䄴睢獂䝁䄸睚㕂䑁䅳䅉呂䡁䅕杣湂䝁䅕杣㕂䅁䅁杹䅙䩁䅉䅁䉂䡁䅍督灂䡁䅍䅤求䝁䅑䅉䵂䝁䅫杤灂䝁䄴睚㝁䍁䅁兒畂䝁䅑兌療䝁䅙兌䵂䝁䅫杚求䍁䅁䅕獂䝁䅅杢畂䝁䅫杢湂䑁䅳䅉䑂䝁䅧杣療䝁䄴兡橂䍁䅁䅒灂䡁䅍党桂䡁䅍党穂䑁䅳䅉兂䝁䅅兡畂䍁䅁兔桂䝁䄴兙湂䝁䅕兢求䝁䄴䅤䅁䑁捳䅁啄䅄䅁兑穂䡁䅍睢橂䝁䅫兙あ䝁䅕䅚杁䕁䅉兙畂䝁䅍兌䑂䝁䄸杣睂䍁䅷䅉桂䍁䅁杙桂䝁䄴睡杁䝁䅧睢獂䝁䅑兡畂䝁䅣䅉橂䝁䄸兢睂䝁䅅杢㕂䍁䅷䅉睂䡁䅉睢㉂䝁䅫䅚求䡁䅍䅉㉂䝁䅅杣灂䝁䄸兤穂䍁䅁杙桂䝁䄴睡灂䝁䄴睚杁䝁䅅杢歂䍁䅁杢療䝁䄴杙桂䝁䄴睡灂䝁䄴睚杁䡁䅁杣療䝁䅑兤橂䡁䅑督杁䝁䅅杢歂䍁䅁督求䡁䅉杤灂䝁䅍党穂䍁䅁䅤療䍁䅁兡畂䝁䅑兡㉂䝁䅫䅚ㅂ䝁䅅䅢穂䍁䅁兙畂䝁䅑䅉楂䡁䅕督灂䝁䄴党穂䡁䅍党穂䍁䅁兡畂䍁䅁睖灂䡁䅍睙療䝁䄴督灂䝁䄴䅌杁䕁䅫䅢獂䝁䅫杢療䝁䅫督獁䍁䅁兙畂䝁䅑䅉乂䝁䅫杢畂䝁䅕督療䡁䅑兙畁䍁䅁䅖潂䝁䅕䅉橂䝁䄸兢睂䝁䅅杢㕂䍁䅁睢浂䝁䅙党祂䡁䅍䅉獂䝁䅕杢歂䝁䅫杢湂䍁䅁督療䝁䅷兤あ䝁䅫睢畂䡁䅍䅌杁䝁䅫杢橂䝁䅷兤歂䝁䅫杢湂䍁䅁睙療䝁䄰兢求䡁䅉睙灂䝁䅅䅢杁䝁䅷睢桂䝁䄴督杁䝁䅅杢歂䍁䅁䅢灂䝁䄴党穂䍁䅁睢浂䍁䅁睙祂䝁䅕䅚灂䡁䅑䅌杁䝁䅍睢瑂䝁䄰党祂䝁䅍兡桂䝁䅷䅉祂䝁䅕兙獂䍁䅁党穂䡁䅑兙あ䝁䅕䅉浂䝁䅫杢桂䝁䄴睙灂䝁䄴睚獁䍁䅁睙療䝁䄴督あ䡁䅉兤橂䡁䅑兡療䝁䄴䅉獂䝁䄸兙畂䡁䅍䅌杁䝁䅷党あ䡁䅑党祂䡁䅍䅉療䝁䅙䅉橂䡁䅉党歂䝁䅫䅤獁䍁䅁䅢求䝁䅅督灂䝁䄴睚獁䍁䅁兙穂䡁䅍党あ䍁䄰杙桂䡁䅍党歂䍁䅁䅢求䝁䄴䅚灂䝁䄴睚杁䝁䅅杢歂䍁䅁党硂䡁䅕兡睂䝁䄰党畂䡁䅑䅉浂䝁䅫杢桂䝁䄴睙求䍁䅷䅉獂䝁䄸兙畂䍁䅁督㕂䝁䄴䅚灂䝁䅍兙あ䝁䅫睢畂䡁䅍䅉睂䡁䅉睢歂䡁䅕睙あ䡁䅍䅌杁䡁䅉党穂䝁䅫䅚求䝁䄴䅤灂䝁䅅䅢杁䝁䄰睢祂䡁䅑睚桂䝁䅣党穂䍁䅷䅉潂䝁䄸兢求䍁䅁党硂䡁䅕兡あ䡁䅫䅉獂䝁䄸兙畂䡁䅍䅉桂䝁䄴䅚杁䝁䅷兡畂䝁䅕督杁䝁䄸杚杁䝁䅍杣求䝁䅑兡あ䍁䅷䅉睂䝁䅕杣穂䝁䄸杢桂䝁䅷䅉桂䝁䄴䅚杁䝁䅫杢穂䡁䅑兙獂䝁䅷兢求䝁䄴䅤杁䝁䅷睢桂䝁䄴督獁䍁䅁兙ㅂ䡁䅑睢杁䝁䅙兡畂䝁䅅杢橂䝁䅕䅉桂䝁䄴䅚杁䝁䅉兤穂䝁䅫杢求䡁䅍督杁䝁䅷睢桂䝁䄴督獁䍁䅁兙畂䝁䅑䅉楂䡁䅕督灂䝁䄴党穂䡁䅍䅉獂䝁䅫杢求䡁䅍䅉療䝁䅙䅉橂䡁䅉党歂䝁䅫䅤畁䍁䅁兓あ䍁䅁兙獂䡁䅍睢杁䡁䅁杣療䡁䅙兡歂䝁䅕督杁䝁䅑党睂䝁䄸督灂䡁䅑䅉桂䝁䄴䅚杁䝁䅍兙穂䝁䅧䅉瑂䝁䅅杢桂䝁䅣党瑂䝁䅕杢あ䍁䅁督療䝁䅷兤あ䝁䅫睢畂䡁䅍䅌杁䡁䅍兤橂䝁䅧䅉桂䡁䅍䅉橂䝁䄸兢瑂䝁䅕杣橂䝁䅫兙獂䍁䅁睙潂䝁䅕睙牂䝁䅫杢湂䍁䅁兙畂䝁䅑䅉灂䝁䄴䅤求䡁䅉党穂䡁䅑兌楂䝁䅕兙祂䝁䅫杢湂䍁䅁䅚求䡁䅁睢穂䝁䅫䅤杁䡁䅁杣療䝁䅑兤橂䡁䅑督獁䍁䅁睙桂䡁䅍䅡杁䡁䅙兙ㅂ䝁䅷䅤杁䝁䅅杢歂䍁䅁杢灂䝁䅣䅡あ䍁䅁䅚求䡁䅁睢穂䝁䅫䅤療䡁䅉入杁䡁䅍党祂䡁䅙兡橂䝁䅕督獁䍁䅁䅢灂䡁䅅兤灂䝁䅑兡あ䡁䅫䅉穂䝁䄸䅢ㅂ䡁䅑兡療䝁䄴督獁䍁䅁䅣桂䡁䅫兙楂䝁䅷党穂䍁䅁兙畂䝁䅑䅉祂䝁䅕睙求䝁䅫杤桂䝁䅉䅢求䡁䅍䅉穂䝁䄸䅢ㅂ䡁䅑兡療䝁䄴督獁䍁䅁兙畂䝁䅑䅉灂䝁䄴杚療䡁䅉兢桂䡁䅑兡療䝁䄴䅉穂䝁䅕杣㉂䝁䅫睙求䡁䅍睏杁䡁䅍䅣求䝁䅍兡桂䝁䅷兡㙂䝁䅕䅚杁䝁䅙兡畂䝁䅅杢橂䝁䅫兙獂䍁䅁督求䡁䅉杤灂䝁䅍党穂䍁䅁睙療䝁䄰䅣祂䝁䅫督灂䝁䄴睚杁䝁䅫杢あ䝁䅕杣求䡁䅍䅤杁䡁䅉兙あ䝁䅕䅉祂䝁䅫督牂䍁䅁兢桂䝁䄴兙湂䝁䅕兢求䝁䄴䅤杁䝁䅅杢歂䍁䅁杚療䡁䅉党灂䝁䅣杢杁䝁䅕䅥橂䝁䅧兙畂䝁䅣党杁䡁䅍睢獂䡁䅕䅤灂䝁䄸杢穂䑁䅳䅉浂䝁䅫䅚ㅂ䝁䅍兡桂䡁䅉入杁䡁䅍党祂䡁䅙兡橂䝁䅕督杁䝁䅍睢畂䡁䅍兡穂䡁䅑兡畂䝁䅣䅉療䝁䅙䅉桂䝁䅑兢灂䝁䄴兡穂䡁䅑杣桂䡁䅑兡療䝁䄴䅉療䝁䅙䅉睂䝁䅕杢穂䝁䅫睢畂䍁䅷䅉睂䡁䅉睢浂䝁䅫䅤瑁䡁䅍䅡桂䡁䅉兡畂䝁䅣䅉桂䝁䄴䅚杁䝁䄸䅤潂䝁䅕杣杁䝁䅕兢睂䝁䅷睢㕂䝁䅕党杁䝁䅉党畂䝁䅕杚灂䡁䅑䅉睂䝁䅷兙畂䡁䅍䅌杁䝁䅙兡歂䡁䅕睙灂䝁䅅杣㕂䍁䅁兙畂䝁䅑䅉橂䝁䄸杣睂䝁䄸杣桂䡁䅑党杁䝁䅅睚求䝁䄴睙㕂䍁䅁督求䡁䅉杤灂䝁䅍党穂䍁䅷䅉桂䝁䄴䅚杁䝁䅫杢穂䡁䅑兡あ䡁䅕䅤灂䝁䄸杢桂䝁䅷䅉桂䡁䅍督求䡁䅑䅉瑂䝁䅅杢桂䝁䅣党瑂䝁䅕杢あ䍁䅁督求䡁䅉杤灂䝁䅍党穂䑁䅳䅉桂䝁䄴䅚杁䝁䅫杢㉂䝁䅕督あ䝁䅅杙獂䝁䅕䅉浂䡁䅕杢歂䡁䅍䅉穂䝁䄸䅢ㅂ䡁䅑兡療䝁䄴督獁䍁䅁兡畂䝁䅍䅢ㅂ䝁䅑兡畂䝁䅣䅉穂䝁䅅杤灂䝁䄴睚穂䍁䅷䅉瑂䝁䄸杢求䡁䅫䅉瑂䝁䅅杣牂䝁䅕䅤杁䝁䅑党睂䝁䄸督灂䡁䅑䅉桂䝁䅍睙療䡁䅕杢あ䡁䅍䅌杁䕁䅫杕䉂䍁䅁兙橂䝁䅍睢ㅂ䝁䄴䅤穂䍁䅷䅉䑂䕁䅑督獁䍁䅁杚灂䡁䅧党歂䍁䅁兙畂䝁䅑䅉㉂䝁䅅杣灂䝁䅅杙獂䝁䅕䅉桂䝁䄴杢ㅂ䝁䅫䅤灂䝁䅕督獁䍁䅁杚ㅂ䝁䅷䅢瑁䡁䅍党祂䡁䅙兡橂䝁䅕䅌杁䝁䅑兡穂䝁䅍睢ㅂ䝁䄴䅤獁䍁䅁兙畂䝁䅑䅉療䝁䄴䅢灂䝁䄴党杁䝁䅫杢㉂䝁䅕督あ䝁䄰党畂䡁䅑䅉楂䡁䅉睢牂䝁䅕杣桂䝁䅣党㝁䍁䅁兡畂䡁䅙党穂䡁䅑兢求䝁䄴䅤杁䝁䅅䅚㉂䝁䅫督療䡁䅉入杁䡁䅍党祂䡁䅙兡橂䝁䅕督㝁䍁䅁兙畂䝁䅑䅉あ䡁䅉兤穂䡁䅑䅉桂䝁䄴䅚杁䝁䅫杢㉂䝁䅕督あ䝁䄰党畂䡁䅑䅉瑂䝁䅅杢桂䝁䅣党瑂䝁䅕杢あ䍁䅁兙橂䝁䅍睢ㅂ䝁䄴䅤穂䍁䄴䅉䩂䝁䄴䅉桂䝁䅑䅚灂䡁䅑兡療䝁䄴䅌杁䡁䅑䅡求䍁䅁睙療䝁䄰䅣桂䝁䄴入杁䝁䄸杚浂䝁䅕杣穂䍁䅁䅚求䡁䅁睢穂䝁䅫䅤杁䝁䅅杢歂䍁䅁䅤祂䝁䅅杢穂䝁䅅睙あ䝁䅫睢畂䝁䅅䅢杁䡁䅍睢獂䡁䅕䅤灂䝁䄸杢穂䍁䅷䅉灂䝁䄴睙獂䡁䅕䅚灂䝁䄴睚杁䝁䅍䅡求䝁䅍睡灂䝁䄴睚獁䍁䅁睙祂䝁䅕䅚灂䡁䅑䅉桂䝁䄴䅚杁䝁䅑党楂䝁䅫䅤杁䝁䅍兙祂䝁䅑督獁䍁䅁睢畂䝁䅷兡畂䝁䅕䅉楂䝁䅅杢牂䝁䅫杢湂䍁䅁兙畂䝁䅑䅉楂䝁䅫䅢獂䍁䅁䅣桂䡁䅫䅌杁䝁䅅杢歂䍁䅁兢療䝁䄴党㕂䍁䅁䅤祂䝁䅅杢穂䝁䅙党祂䍁䅁督求䡁䅉杤灂䝁䅍党穂䍁䄴䅉䉂䡁䅍督療䝁䅍兡桂䡁䅑党歂䍁䅁村桂䝁䄴睙瑁䕁䅍睢祂䡁䅁䅉㍂䝁䅅督杁䝁䅙睢ㅂ䝁䄴䅚求䝁䅑䅉灂䝁䄴䅉硁䑁䅧李硁䍁䅁兙畂䝁䅑䅉灂䡁䅍䅉潂䝁䅕兙歂䡁䅅兤桂䡁䅉䅤求䡁䅉党歂䍁䅁兡畂䍁䅁睒祂䝁䅕党畂䍁䅁村桂䡁䅫䅌杁䙁䅣兡穂䝁䅍睢畂䡁䅍兡畂䍁䄴䅁牁䅆䅁来䅣䕁䅅督穂䡁䅕杣桂䝁䄴䅤獁䍁䅁兓畂䝁䅍杌獁䍁䅁䅤療䝁䅣党あ䝁䅧党祂䍁䅁睤灂䡁䅑䅡杁䝁䅫䅤穂䍁䅁督ㅂ䝁䅉督灂䝁䅑兡桂䡁䅉兡求䡁䅍䅌杁䡁䅁杣療䡁䅙兡歂䝁䅕督杁䝁䅉兤穂䝁䅫杢求䡁䅍督杁䡁䅍党祂䡁䅙兡橂䝁䅕督杁䡁䅑䅡桂䡁䅑䅉穂䡁䅕䅣睂䝁䄸杣あ䡁䅍䅌杁䡁䅁杣療䡁䅑党橂䡁䅑督獁䍁䅁兙畂䝁䅑䅉橂䝁䄸杢畂䝁䅕睙あ䡁䅍䅉橂䝁䄸杢穂䡁䅕兢求䡁䅉䅉睂䡁䅕杣橂䝁䅧兙穂䝁䅕督杁䝁䅫杢杁䕁䄴睢祂䡁䅑䅡杁䕁䅅兢求䡁䅉兡橂䝁䅅䅌杁䕁䅷兙あ䝁䅫杢杁䕁䅅兢求䡁䅉兡橂䝁䅅䅌杁䕁䅕兤祂䝁䄸䅣求䍁䅷䅉桂䝁䄴䅚杁䡁䅑䅡求䍁䅁兑穂䝁䅫兙杁䙁䅁兙橂䝁䅫杚灂䝁䅍杌杁䙁䅑䅡求䍁䅁睙療䝁䄰䅣桂䝁䄴入杁䝁䄸䅣求䡁䅉兙あ䝁䅕督杁䡁䅑䅡祂䝁䄸兤湂䝁䅧䅉あ䡁䅣睢杁䡁䅍党湂䝁䄰党畂䡁䅑督㙁䍁䅁睒獂䝁䄸杙桂䝁䅷䅉䵂䝁䅫杚求䡁䅍䅤㕂䝁䅷党杁䝁䅅杢歂䍁䅁睒獂䝁䄸杙桂䝁䅷䅉䥂䝁䄸兤穂䝁䅫杢湂䍁䄴䅉啂䝁䅧党杁䕁䅣䅢療䝁䅉兙獂䍁䅁䅔灂䝁䅙党穂䡁䅑入獂䝁䅕䅉穂䝁䅕睚瑂䝁䅕杢あ䍁䅁睢浂䝁䅙党祂䡁䅍䅉瑂䝁䄸杙灂䝁䅷党杁䝁䅑党㉂䝁䅫睙求䍁䅁督療䝁䅷兤あ䝁䅫睢畂䡁䅍䅌杁䝁䅅杢歂䍁䅁党㑂䡁䅑党畂䝁䅑党歂䍁䅁督求䡁䅉杤灂䝁䅍党杁䝁䅍睢畂䡁䅑杣桂䝁䅍䅤穂䍁䅁兙畂䝁䅑䅉祂䝁䅕䅢桂䡁䅑党歂䍁䅁督求䡁䅉杤灂䝁䅍党穂䍁䅁杚療䡁䅉䅉橂䝁䄸杢穂䡁䅕兢求䡁䅉䅉求䝁䅷党橂䡁䅑杣療䝁䄴兡橂䡁䅍䅉桂䝁䄴䅚杁䝁䅅䅣睂䝁䅷兡桂䝁䄴睙求䡁䅍䅌杁䝁䅅杢歂䍁䅁睙祂䝁䅕䅚灂䡁䅑䅉桂䝁䄴䅚杁䝁䄸䅤潂䝁䅕杣杁䝁䅫杢穂䡁䅕杣桂䝁䄴睙求䍁䅁䅣祂䝁䄸䅚ㅂ䝁䅍䅤穂䑁䅳䅉桂䝁䄴䅚杁䡁䅙党潂䝁䅫睙獂䝁䅕䅉睂䡁䅉睢あ䝁䅕睙あ䝁䅫睢畂䍁䅷䅉橂䝁䄸兢瑂䝁䅕杣橂䝁䅫兙獂䍁䅁党硂䡁䅕兡睂䝁䄰党畂䡁䅑䅌杁䝁䅅杢歂䍁䅁睢あ䝁䅧党祂䍁䅁杣求䝁䅷兙あ䝁䅕䅚杁䡁䅍党祂䡁䅙兡橂䝁䅕督畁䍁䅁䅖潂䝁䅕䅉䡂䝁䅷睢楂䝁䅅䅢杁䕁䅧睢ㅂ䡁䅍兡畂䝁䅣䅉穂䝁䅕睚瑂䝁䅕杢あ䍁䅁䅣祂䝁䄸杤灂䝁䅑党穂䍁䅁䅢求䝁䄴䅚求䡁䅉兌睂䝁䅷兙橂䝁䅕䅚杁䝁䅧睢瑂䝁䅕睢㍂䝁䄴党祂䡁䅍䅌杁䝁䄰兙畂䡁䅕杚桂䝁䅍䅤ㅂ䡁䅉党歂䍁䅁䅡療䡁䅕督灂䝁䄴睚獁䍁䅁兙畂䝁䅑䅉浂䝁䅷睢療䝁䅑䅉灂䝁䄴督ㅂ䡁䅉兙畂䝁䅍党㝁䍁䅁杣求䝁䄴䅤求䡁䅉督杁䝁䅫杢穂䡁䅕杣桂䝁䄴睙求䍁䅁兙畂䝁䅑䅉祂䝁䅕䅢桂䡁䅑党歂䍁䅁䅣祂䝁䄸䅚ㅂ䝁䅍䅤穂䑁䅳䅉桂䝁䄴䅚杁䡁䅙睢獂䡁䅕杢あ䝁䅅杣㕂䍁䅁兢桂䝁䄴兤浂䝁䅅睙あ䡁䅕杣求䝁䅑䅉潂䝁䄸兤穂䝁䅫杢湂䍁䅷䅉桂䝁䄴䅚杁䝁䅍睢畂䝁䅑睢瑂䝁䅫杢灂䡁䅕兢杁䝁䅅杢歂䍁䅁䅡療䝁䄰党療䡁䅣杢求䡁䅉督杁䝁䅫杢穂䡁䅕杣桂䝁䄴睙求䍁䅁䅣祂䝁䄸䅚ㅂ䝁䅍䅤穂䍁䄴䅉啂䝁䅧党杁䝁䅍睢瑂䡁䅁兙畂䡁䅫䅉㍂䝁䅅督杁䝁䅙睢祂䝁䄰党祂䝁䅷入杁䝁䅳杢療䡁䅣杢杁䝁䅅督杁䕁䅙睢祂䡁䅑兡穂䍁䅷䅉䩂䝁䄴睙畁䍁䅁兙畂䝁䅑䅉橂䝁䅧兙畂䝁䅣党歂䍁䅁兡あ䡁䅍䅉畂䝁䅅兢求䍁䅁䅤療䍁䅁兑穂䡁䅍兤祂䝁䅅杢あ䍁䅷䅉䩂䝁䄴睙畁䍁䅁兡畂䍁䅁杒求䝁䅉杣ㅂ䝁䅅杣㕂䍁䅁杍睁䑁䅁䅎畁䍁䅁兑穂䡁䅍兤祂䝁䅅杢あ䍁䅷䅉䩂䝁䄴睙畁䍁䅁睤桂䡁䅍䅉浂䝁䄸兤畂䝁䅑党歂䍁䅁兡畂䍁䅁免㑁䑁䅫杍杁䝁䅅杢歂䍁䅁兡穂䍁䅁䅡求䝁䅅䅚硂䡁䅕兙祂䡁䅑党祂䝁䅕䅚杁䝁䅫杢杁䕁䅅䅤獂䝁䅅杢あ䝁䅅䅌杁䕁䅣党療䡁䅉睚灂䝁䅅杌䅁䵁啕䅁坁睄䅁兑穂䡁䅍兤祂䝁䅕䅚杁䕁䅣兤桂䡁䅉兙畂䡁䅑入杁䕁䅷䅤歂䍁䄴䅌杁䡁䅑睢湂䝁䅕䅤潂䝁䅕杣杁䡁䅣兡あ䝁䅧䅉灂䡁䅑督杁䡁䅍兤楂䡁䅍兡歂䝁䅫兙祂䝁䅫党穂䍁䅷䅉睂䡁䅉睢㉂䝁䅫䅚求䡁䅍䅉橂䡁䅉党歂䝁䅫䅤杁䡁䅁杣療䡁䅑党橂䡁䅑兡療䝁䄴䅉睂䡁䅉睢歂䡁䅕睙あ䡁䅍䅉あ䝁䄸䅉睂䡁䅕杙獂䝁䅫睙杁䝁䅙兡畂䝁䅅杢橂䝁䅕䅌杁䝁䅫杢浂䡁䅉兙穂䡁䅑杣ㅂ䝁䅍䅤ㅂ䡁䅉党獁䍁䅁兙畂䝁䅑䅉穂䡁䅑杣ㅂ䝁䅍䅤ㅂ䡁䅉党歂䍁䅁杚灂䝁䄴兙畂䝁䅍党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杏杁䕁䅫杢穂䡁䅕杣桂䝁䄴睙求䍁䅁兙畂䝁䅑䅉䉂䡁䅍督求䡁䅑䅉乂䝁䅅杢桂䝁䅣党瑂䝁䅕杢あ䍁䄴䅉啂䝁䅧党杁䝁䅍睢瑂䡁䅁兙畂䡁䅫䅉療䝁䅙杚求䡁䅉督杁䝁䅙兡畂䝁䅅杢橂䝁䅫兙獂䍁䅁睚ㅂ䝁䅅杣桂䝁䄴䅤㕂䍁䅁兡畂䡁䅍兤祂䝁䅅杢橂䝁䅕䅉あ䝁䅧兙あ䍁䅁䅣祂䝁䄸䅤求䝁䅍䅤穂䍁䅁䅡療䝁䅷䅚求䡁䅉督杁䝁䄸杚杁䝁䅑党楂䡁䅑䅉灂䝁䄴督あ䡁䅉兤瑂䝁䅕杢あ䡁䅍䅉桂䝁䄴䅚杁䝁䄸䅤潂䝁䅕杣杁䝁䄰睢畂䝁䅕䅤桂䡁䅉入杁䝁䄸杙獂䝁䅫睚桂䡁䅑兡療䝁䄴督杁䝁䅙杣療䝁䄰䅉歂䝁䅕杚桂䡁䅕䅢あ䡁䅍䅉灂䝁䄴䅉穂䝁䅍䅡求䝁䅑兤獂䝁䅕䅚杁䡁䅁兙㕂䝁䄰党畂䡁䅑督畁䍁䅁兓あ䍁䅁兡畂䡁䅍兤祂䝁䅕督杁䝁䅅杢歂䍁䅁杣求䝁䅫杢穂䡁䅕杣求䡁䅍䅉㉂䝁䅅杣灂䝁䄸兤穂䍁䅁䅚求䝁䅉䅤杁䝁䄸杙獂䝁䅫睚桂䡁䅑兡療䝁䄴督獁䍁䅁兡畂䝁䅍䅢ㅂ䝁䅑兡畂䝁䅣䅉楂䝁䄸杢歂䡁䅍䅉灂䡁䅍督ㅂ䝁䅕䅚杁䝁䅉入杁䡁䅑䅡求䍁䅁兖畂䝁䅫䅤求䝁䅑䅉呂䡁䅑兙あ䝁䅕督杁䡁䅍䅤桂䡁䅑党杁䝁䅣睢㉂䝁䅕杣畂䝁䄰党畂䡁䅑兙獂䍁䅁兙ㅂ䡁䅑䅡療䡁䅉兡あ䝁䅫党穂䑁䅳䅉桂䝁䄴䅚杁䝁䄴睢あ䝁䅕督杁䝁䅫督穂䡁䅕党歂䍁䅁䅤療䍁䅁杚灂䝁䄴兙畂䝁䅍党杁䝁䅫杢浂䡁䅉兙穂䡁䅑杣ㅂ䝁䅍䅤ㅂ䡁䅉党杁䡁䅁杣療䝁䅯党橂䡁䅑督畁䍁䅁兓畂䍁䅁兙歂䝁䅑兡あ䝁䅫睢畂䍁䅷䅉あ䝁䅧党杁䝁䅍睢瑂䡁䅁兙畂䡁䅫䅉灂䝁䄴督ㅂ䡁䅉党穂䍁䅁兙畂䝁䅑䅉祂䝁䅕兡畂䡁䅍兤祂䝁䅕督杁䡁䅙兙祂䝁䅫睢ㅂ䡁䅍䅉あ䝁䅧党杁䙁䅕杌呂䍁䄴䅉睂䡁䅕杙獂䝁䅫睙杁䝁䅙兡畂䝁䅅杢橂䝁䅕䅉療䝁䅉䅢灂䝁䅣兙あ䝁䅫睢畂䡁䅍䅌杁䡁䅍兤橂䝁䅧䅉桂䡁䅍䅉湂䝁䅕杢求䡁䅉兙獂䍁䅁睢楂䝁䅷兡湂䝁䅅䅤灂䝁䄸杢獁䍁䅁䅤桂䡁䅧兌楂䝁䅅睙牂䝁䅕䅚獁䍁䅁兢ㅂ䝁䄴兡橂䝁䅫䅣桂䝁䅷䅉ㅂ䡁䅑兡獂䝁䅫䅤㕂䍁䅷䅉あ䡁䅉兙畂䡁䅍䅣療䡁䅉䅤桂䡁䅑兡療䝁䄴䅌杁䝁䅧党桂䝁䅷䅤潂䝁䅍兙祂䝁䅕䅌杁䝁䅧兡湂䝁䅧党祂䍁䅁党歂䡁䅕睙桂䡁䅑兡療䝁䄴䅌杁䝁䅫杢浂䡁䅉兙穂䡁䅑杣ㅂ䝁䅍䅤ㅂ䡁䅉党獁䍁䅁䅡療䡁䅕督灂䝁䄴睚杁䡁䅉党㉂䝁䅕杢ㅂ䝁䅕䅌杁䝁䅫杢㉂䝁䅕督あ䝁䄸杣瑁䝁䄸睤畂䝁䅕䅚杁䡁䅕䅤灂䝁䅷兡あ䡁䅫䅌杁䡁䅉党畂䝁䅕睤桂䝁䅉䅢求䍁䅁党畂䝁䅕杣湂䡁䅫䅌杁䝁䅅杢歂䍁䅁睢あ䝁䅧党祂䍁䅁䅣ㅂ䝁䅉䅢灂䝁䅍䅉浂䝁䅫杢桂䝁䄴睙求䍁䅁杙療䝁䄴䅚穂䍁䄴䅉䝂䡁䅕杣あ䝁䅧党祂䍁䅷䅉あ䝁䅧党杁䝁䅍睢瑂䡁䅁兙畂䡁䅫䅉灂䝁䄴杤療䝁䅷杤求䝁䅑䅉灂䝁䄴䅉灂䝁䄴督ㅂ䡁䅉兡畂䝁䅣䅉桂䝁䄴䅚杁䡁䅉党灂䝁䄴督ㅂ䡁䅉兡畂䝁䅣䅉療䝁䅙䅉畂䝁䄸杢瑁䙁䅕杌呂䍁䄴䅉睂䡁䅕杙獂䝁䅫睙杁䝁䅙兡畂䝁䅅杢橂䝁䅕䅉療䝁䅉䅢灂䝁䅣兙あ䝁䅫睢畂䡁䅍䅉橂䝁䄸兢睂䡁䅉兡穂䝁䅫杢湂䍁䅁杣求䝁䅣兤獂䝁䅅䅤求䝁䅑䅉ㅂ䡁䅑兡獂䝁䅫䅤灂䝁䅕督獁䍁䅁兡畂䝁䅙杣桂䡁䅍䅤祂䡁䅕睙あ䡁䅕杣求䍁䅁杚灂䝁䄴兙畂䝁䅍党獁䍁䅁督療䡁䅙党祂䝁䅕兡湂䝁䄴䅉桂䝁䄴䅚杁䡁䅍兤楂䍁䄰督療䡁䅙党祂䝁䅕兡湂䝁䄴䅌杁䡁䅉党畂䝁䅕睤桂䝁䅉䅢求䍁䅁党畂䝁䅕杣湂䡁䅫䅉楂䝁䄸杢歂䡁䅍䅌杁䡁䅁睢療䝁䅷党歂䍁䅁兡畂䝁䅙杣桂䡁䅍䅤祂䡁䅕睙あ䡁䅕杣求䍁䅷䅉桂䝁䄴䅚杁䝁䄸䅤潂䝁䅕杣杁䡁䅁兤楂䝁䅷兡橂䍁䅁杚灂䝁䄴兙畂䝁䅍党杁䝁䄸杙獂䝁䅫睚桂䡁䅑兡療䝁䄴督㝁䍁䅁兙畂䝁䅑䅉あ䝁䅧党杁䙁䅕杌呂䍁䄴䅉桂䝁䄴䅚杁䝁䄴睢畂䍁䄰兖畁䙁䅍杌杁䙁䅍䅤祂䡁䅕睙あ䡁䅕杣求䝁䅑䅉浂䝁䅫杢桂䝁䄴睙求䍁䅁睢楂䝁䅷兡湂䝁䅅䅤灂䝁䄸杢穂䍁䅷䅉灂䝁䄴睙獂䡁䅕䅚灂䝁䄴睚杁䡁䅉党穂䝁䅫䅚求䝁䄴䅤灂䝁䅅䅢杁䝁䄰睢祂䡁䅑睚桂䝁䅣党瑁䝁䅉兙橂䝁䅳党歂䍁䅁督求䝁䅍兤祂䝁䅫䅤灂䝁䅕督獁䍁䅁䅢灂䝁䅙党杁䝁䅫杢穂䡁䅕杣桂䝁䄴睙求䍁䅁䅤祂䝁䅅杢穂䝁䅅睙あ䝁䅫睢畂䡁䅍䅌杁䝁䅍睢畂䡁䅍兤瑂䝁䅕杣杁䡁䅉党橂䝁䅕兡㉂䝁䅅杙獂䝁䅕督杁䡁䅍党橂䡁䅕杣灂䡁䅑兡求䡁䅍䅌杁䡁䅍兤楂䡁䅍睙祂䝁䅫䅣あ䝁䅫睢畂䍁䅁杚灂䝁䄴兙畂䝁䅍党杁䝁䅙兙橂䝁䅫䅢灂䡁䅑兡求䡁䅍䅌杁䡁䅁睢療䝁䅷党歂䍁䅁睙療䡁䅉䅣療䡁䅉兙あ䝁䅕䅉療䝁䅉䅢灂䝁䅣兙あ䝁䅫睢畂䡁䅍䅌杁䝁䅅杢歂䍁䅁杚灂䝁䄴兙畂䝁䅍兡桂䝁䅷䅉睂䡁䅉睢歂䡁䅕睙あ䡁䅍杌杁䕁䅅䅚歂䝁䅫䅤灂䝁䄸杢桂䝁䅷䅢㕂䍁䅷䅉灂䡁䅑䅉療䝁䅙杚求䡁䅉督杁䡁䅍䅣求䝁䅍兡桂䝁䅷䅤㕂䍁䅁杙ㅂ䡁䅍兡畂䝁䅕督穂䍁䅷䅉穂䡁䅕睙潂䍁䅁兙穂䍁䅁杣求䝁䅅䅢杁䝁䅕督あ䝁䅅䅤求䍁䅁䅣祂䝁䄸䅣求䡁䅉䅤灂䝁䅕督獁䍁䅁兡畂䡁䅍兤祂䝁䅅杢橂䝁䅕䅉穂䝁䅕睙ㅂ䡁䅉兡あ䝁䅫来桂䡁䅑兡療䝁䄴督獁䍁䅁兙畂䝁䅑䅉桂䝁䅫杣橂䡁䅉兙浂䡁䅑䅉祂䝁䅕督灂䝁䅑兤桂䝁䅷䅉㉂䝁䅅䅢ㅂ䝁䅕䅉灂䝁䄴督ㅂ䡁䅉兙畂䝁䅍党杁䍁䅧杕坂䕁䅫克杁䡁䅑杣桂䝁䄴督桂䝁䅍䅤灂䝁䄸杢穂䑁䅳䅉桂䝁䄴䅚杁䝁䅅督穂䝁䅕䅤杁䝁䄰兙畂䝁䅅睚求䝁䄰党畂䡁䅑䅉穂䝁䅕杣㉂䝁䅫睙求䡁䅍䅉橂䝁䄸兢睂䡁䅉兡穂䝁䅫杢湂䍁䅁兡畂䡁䅙党穂䡁䅑兢求䝁䄴䅤杁䝁䅅䅚㉂䝁䅫督療䡁䅉入杁䡁䅍党祂䡁䅙兡橂䝁䅕督畁䍁䅁兓あ䍁䅁兢桂䡁䅉睡求䡁䅑督杁䝁䅫䅤穂䍁䅁杚灂䝁䄴兙畂䝁䅍兡桂䝁䅷䅉湂䡁䅕兙祂䝁䅅杢あ䡁䅫䅉灂䝁䄴督ㅂ䡁䅉兙畂䝁䅍党杁䝁䅑兡祂䝁䅕睙あ䝁䅷入杁䡁䅑睢杁䝁䅫督穂䡁䅕党祂䡁䅍䅉桂䝁䄴䅚杁䡁䅕杢歂䝁䅕杣㍂䡁䅉兡あ䝁䅕杣穂䍁䅁睢浂䍁䅁䅣ㅂ䝁䅉䅢灂䝁䅍䅉浂䝁䅫杢桂䝁䄴睙求䍁䅁兙畂䝁䅑䅉穂䡁䅑杣ㅂ䝁䅍䅤ㅂ䡁䅉党歂䍁䅁杚灂䝁䄴兙畂䝁䅍党杁䡁䅍党橂䡁䅕杣灂䡁䅑兡求䡁䅍䅌杁䝁䅅督杁䡁䅣党獂䝁䅷䅉桂䡁䅍䅉あ䝁䄸䅉灂䝁䄴杤求䡁䅍䅤療䡁䅉督杁䝁䅫杢杁䡁䅍兤橂䝁䅧䅉療䝁䅉䅢灂䝁䅣兙あ䝁䅫睢畂䡁䅍杌杁䕁䅅督穂䡁䅕杣求䝁䅑䅉䡂䡁䅕兙祂䝁䅅杢あ䡁䅫䅉䵂䡁䅑䅚畁䍁䅁睤桂䡁䅍䅉灂䝁䄴睙療䡁䅉䅣療䡁䅉兙あ䝁䅕䅚杁䝁䅫杢杁䑁䅉䅍睁䑁䅍䅉桂䝁䄴䅚杁䝁䅫督杁䝁䅧党桂䝁䅑兣ㅂ䝁䅅杣あ䝁䅕杣求䝁䅑䅉灂䝁䄴䅉䥂䝁䅅兢灂䝁䅷䅤療䝁䄴䅌杁䕁䅉党祂䝁䄰兤歂䝁䅅杌䅁䵁啙䅁䥄杄䅁兑穂䡁䅑党橂䍁䅁兓畂䝁䅑兤穂䡁䅑杣灂䝁䅕督獁䍁䅁兓畂䝁䅍杌杁䝁䅑党穂䝁䅫睚畂䡁䅍䅌杁䝁䅕杢湂䝁䅫杢求䝁䅕杣穂䍁䅷䅉瑂䝁䅅杢ㅂ䝁䅙兙橂䡁䅑兤祂䝁䅕督獁䍁䅁兙畂䝁䅑䅉瑂䝁䅅杣牂䝁䅕䅤穂䍁䅁党硂䡁䅕兡睂䝁䄰党畂䡁䅑䅉桂䝁䄴䅚杁䝁䅍睢瑂䡁䅁睢畂䝁䅕杢あ䡁䅍䅉ㅂ䡁䅍党歂䍁䅁䅣祂䝁䅫兢桂䡁䅉兡獂䡁䅫䅉灂䝁䄴䅉祂䝁䄸兙歂䍁䅁杙ㅂ䝁䅫䅢歂䝁䅫杢湂䍁䅁兙畂䝁䅑䅉祂䝁䅕䅢桂䡁䅑党歂䍁䅁睙療䝁䄴督あ䡁䅉兤橂䡁䅑兡療䝁䄴䅉桂䝁䅍䅤灂䡁䅙兡あ䝁䅫党穂䍁䅁睤療䡁䅉䅢歂䡁䅣兡歂䝁䅕杌杁䙁䅑䅡求䍁䅁睙療䝁䄰䅣桂䝁䄴入杁䝁䄸䅣求䡁䅉兙あ䝁䅕督杁䝁䅫杢杁䡁䅑睤療䍁䅁督求䝁䅣兢求䝁䄴䅤穂䍁䅷䅉䩂䝁䄴杚祂䝁䅅督あ䡁䅉兤橂䡁䅑兤祂䝁䅕䅉呂䝁䄸䅢ㅂ䡁䅑兡療䝁䄴督杁䝁䅅杢歂䍁䅁兔桂䡁䅑党祂䝁䅫兙獂䡁䅍䅉呂䝁䄸䅢ㅂ䡁䅑兡療䝁䄴督畁䍁䅁䅖潂䝁䅕䅉䩂䝁䄴杚祂䝁䅅督あ䡁䅉兤橂䡁䅑兤祂䝁䅕䅉呂䝁䄸䅢ㅂ䡁䅑兡療䝁䄴督杁䡁䅍党湂䝁䄰党畂䡁䅑䅉療䝁䅙杚求䡁䅉督杁䝁䅅督睂䝁䅧兙獂䡁䅑䅉睂䝁䅷兙畂䡁䅑督杁䝁䅅杢歂䍁䅁杣求䝁䅷兙あ䝁䅕䅚杁䝁䅍睢瑂䡁䅁睢畂䝁䅕杢あ䡁䅍䅌杁䝁䅧党桂䡁䅑党祂䡁䅍䅌杁䝁䅍睢畂䝁䅍杣求䡁䅑党杁䝁䅑兤穂䡁䅑䅉橂䝁䄸杢あ䡁䅉睢獂䍁䅁督㕂䡁䅍䅤求䝁䄰督獁䍁䅁兙穂䡁䅁䅡桂䝁䅷䅤杁䡁䅁兙㉂䝁䅕杣穂䍁䅷䅉㉂䝁䅅䅣療䡁䅉兡㙂䝁䅕杣穂䍁䅷䅉橂䝁䄸杢橂䡁䅉党あ䝁䅕䅉瑂䝁䅅䅤求䡁䅉兡桂䝁䅷䅉潂䝁䅅杢歂䝁䅷兡畂䝁䅣䅉穂䡁䅫督あ䝁䅕兢穂䍁䅷䅉穂䝁䅍杣求䝁䅕䅚穂䍁䅷䅉潂䝁䅕兙あ䍁䅁杣求䝁䅍睢㉂䝁䅕杣㕂䍁䅁兤畂䝁䅫䅤穂䍁䅷䅉睂䝁䅅督あ䝁䅕䅉楂䝁䅅睙牂䍁䄰杚灂䝁䅷䅢杁䡁䅁䅢桂䝁䄴䅤穂䍁䅷䅉桂䡁䅍䅣潂䝁䅅䅢あ䍁䅁督あ䝁䄸杣桂䝁䅣党杁䡁䅑兙畂䝁䅳督獁䍁䅁䅡療䡁䅑䅉療䝁䅫䅢杁䝁䅧党桂䡁䅑党祂䡁䅍䅌杁䝁䅉兙湂䝁䅣兡畂䝁䅣䅉睂䝁䅷兙畂䡁䅑督獁䍁䅁杚ㅂ䝁䅕䅢杁䡁䅍䅤療䡁䅉兙湂䝁䅕䅉あ䝁䅅杢牂䡁䅍䅌杁䝁䅫杢歂䡁䅕督あ䡁䅉兡桂䝁䅷䅉桂䝁䄴䅚杁䝁䅅督睂䝁䅧兙獂䡁䅑䅉楂䡁䅕杣畂䝁䅕杣穂䍁䅁兙畂䝁䅑䅉穂䡁䅫督あ䝁䅕兢穂䍁䅷䅉橂䡁䅕督あ䝁䄸兢杁䝁䅉兙あ䝁䅍䅡杁䡁䅁䅢桂䝁䄴䅤穂䍁䅷䅉瑂䝁䅅䅤求䡁䅉兡桂䝁䅷䅉あ䡁䅉兙畂䡁䅍杚求䡁䅉䅉㉂䝁䅕䅡灂䝁䅍䅢求䡁䅍䅌杁䡁䅍睢灂䝁䅷䅉穂䡁䅑兙楂䝁䅫䅢灂䡁䅯兡畂䝁䅣兌祂䝁䅕睙獂䝁䅅兡瑂䝁䅫杢湂䍁䅁兢桂䝁䅍䅡灂䝁䄴党祂䡁䅫䅌杁䝁䅉䅢療䡁䅣党祂䍁䅁䅤祂䡁䅕睙牂䡁䅍䅉桂䝁䄴䅚杁䡁䅑杣桂䝁䅫䅢求䡁䅉督獁䍁䅁兢灂䝁䅷䅢灂䝁䄴睚杁䝁䄰兙橂䝁䅧兡畂䝁䅕督獁䍁䅁督療䝁䅫䅢杁䡁䅉党瑂䝁䅕䅚灂䝁䅅䅤灂䝁䄸杢杁䡁䅁䅢桂䝁䄴䅤穂䍁䅷䅉㍂䝁䄸睢歂䍁䅁睙潂䝁䅫䅣睂䝁䅕杣穂䍁䅁兙畂䝁䅑䅉湂䡁䅉兡畂䝁䅑党祂䡁䅍䅌杁䡁䅁兤瑂䡁䅁䅉あ䡁䅉兙灂䝁䅷党祂䡁䅍䅌杁䝁䅍睢畂䝁䅍杣求䡁䅑党杁䝁䅉兙あ䝁䅍䅡杁䡁䅁䅢桂䝁䄴䅤穂䍁䅷䅉橂䝁䄸杢あ䡁䅉睢獂䍁䅁督㕂䡁䅍䅤求䝁䄰督獁䍁䅁䅢灂䡁䅅兤灂䝁䅑䅉あ䝁䅕杣瑂䝁䅫杢桂䝁䅷督獁䍁䅁督あ䝁䄸杣桂䝁䅣党杁䝁䅕兣ㅂ䝁䅫䅣瑂䝁䅕杢あ䍁䅁兙畂䝁䅑䅉祂䝁䅕䅢桂䡁䅑党歂䍁䅁䅣桂䡁䅉䅤穂䍁䅷䅉橂䝁䄸杢穂䡁䅑杣ㅂ䝁䅍䅤灂䝁䄸杢杁䝁䅅杢歂䍁䅁杣求䡁䅑杣療䝁䅙兡あ䡁䅍䅌杁䡁䅁睢獂䡁䅫兢求䡁䅉䅉睂䝁䅷兙畂䡁䅑督獁䍁䅁兙畂䝁䅑䅉橂䝁䄸杢橂䡁䅉党あ䝁䅕䅉瑂䝁䅫䅥求䡁䅉督獁䍁䅁兙穂䍁䅁睤求䝁䅷䅢杁䝁䅅督杁䝁䅕杢湂䝁䅫杢求䝁䅕杣灂䝁䄴睚杁䝁䅅杢歂䍁䅁党畂䡁䅙兡祂䝁䄸杢瑂䝁䅕杢あ䝁䅅䅢杁䡁䅁党祂䝁䄰兡あ䡁䅑兡畂䝁䅣䅉穂䝁䅕杣㉂䝁䅫睙求䡁䅍杌杁䙁䅑䅡灂䡁䅍䅉穂䝁䅕睚瑂䝁䅕杢あ䍁䅁䅣祂䝁䄸杤灂䝁䅑党穂䍁䅁兡あ䡁䅍䅉睂䡁䅉睢歂䡁䅕睙あ䡁䅍䅉あ䝁䄸䅉桂䡁䅍䅣潂䝁䅅䅢あ䍁䅁䅣祂䝁䄸䅚ㅂ䝁䅍党祂䡁䅍睏杁䝁䅧兡湂䝁䅧睤桂䡁䅫䅉桂䝁䄴䅚杁䝁䅧党桂䡁䅙入杁䝁䅕兣ㅂ䝁䅫䅣瑂䝁䅕杢あ䍁䅁睙療䝁䄴䅤祂䝁䅅睙あ䝁䄸杣穂䑁䅳䅉ㅂ䡁䅑兡獂䝁䅫䅤㕂䍁䅁睙療䝁䄴䅤祂䝁䅅睙あ䝁䄸杣穂䑁䅳䅉穂䝁䅅杢歂䍁䅁兙畂䝁䅑䅉湂䡁䅉兙㉂䝁䅕䅢杁䡁䅁杣療䝁䅑兤橂䝁䅕杣穂䑁䅳䅉橂䝁䄸杢穂䡁䅑杣ㅂ䝁䅍䅤灂䝁䄸杢獁䍁䅁䅚求䝁䄰睢獂䝁䅫䅤灂䝁䄸杢獁䍁䅁杣求䝁䅍入橂䝁䅷党杁䝁䅅杢歂䍁䅁睙祂䡁䅕督潂䝁䅫杢湂䍁䅁睙療䝁䄴䅤祂䝁䅅睙あ䝁䄸杣穂䑁䅳䅉浂䝁䄸杣求䡁䅍䅤祂䡁䅫䅉桂䝁䄴䅚杁䝁䅕杢㉂䝁䅫杣療䝁䄴兢求䝁䄴䅤桂䝁䅷䅉祂䝁䅕睙㕂䝁䅍䅢灂䝁䄴睚杁䝁䅍睢畂䡁䅑杣桂䝁䅍䅤療䡁䅉督㝁䍁䅁兢灂䝁䄴党杁䝁䅅杢歂䍁䅁兣ㅂ䝁䅅杣祂䡁䅫䅉療䡁䅁党祂䝁䅅䅤療䡁䅉督㝁䍁䅁䅣療䡁䅉䅤杁䝁䅅杢歂䍁䅁兡畂䝁䅷兙畂䝁䅑䅉あ䝁䅕杣瑂䝁䅫杢桂䝁䅷䅉桂䡁䅕䅤潂䝁䄸杣灂䡁䅑兡求䡁䅍睏杁䡁䅁睢㍂䝁䅕杣杁䡁䅍䅤桂䡁䅑兡療䝁䄴督㝁䍁䅁兙畂䝁䅑䅉歂䝁䄸兢求䡁䅍䅤灂䝁䅍䅉桂䝁䄴䅚杁䝁䅙睢祂䝁䅕兡湂䝁䄴䅉湂䝁䄸杤求䡁䅉杢瑂䝁䅕杢あ䍁䅁兙湂䝁䅕杢橂䝁䅫党穂䍁䄴䅉啂䝁䅧党杁䕁䄰兙あ䝁䅕杣灂䝁䅅䅢穂䍁䅁睕療䝁䅷兤あ䝁䅫睢畂䡁䅍䅉穂䝁䅕睚瑂䝁䅕杢あ䍁䅁䅚求䡁䅍兡湂䝁䄴督杁䝁䅅杢歂䍁䅁兢桂䝁䄴兤浂䝁䅅睙あ䡁䅕杣求䡁䅍䅉橂䡁䅉兤穂䝁䅧兡畂䝁䅣䅉求䡁䅅兤灂䡁䅁兢求䝁䄴䅤獁䍁䅁兢療䝁䅉兡獂䝁䅕䅉睂䝁䅷兙畂䡁䅑督獁䍁䅁杙ㅂ䝁䅷睡杁䝁䄰兙あ䝁䅕杣灂䝁䅅䅢杁䝁䅧兙畂䝁䅑䅢灂䝁䄴睚杁䡁䅍睢獂䡁䅕䅤灂䝁䄸杢穂䍁䅷䅉㉂䝁䅫杙祂䝁䅅䅤灂䝁䄴睚杁䝁䅕兣ㅂ䝁䅫䅣瑂䝁䅕杢あ䍁䅷䅉穂䝁䅍杣求䝁䅕杢灂䝁䄴睚杁䝁䅕兣ㅂ䝁䅫䅣瑂䝁䅕杢あ䍁䅷䅉求䝁䅷党橂䡁䅑杣灂䝁䅍兙獂䍁䅁睙療䝁䄴䅤祂䝁䄸䅢杁䝁䅍党畂䡁䅑党祂䡁䅍䅌杁䝁䄰睢歂䡁䅕䅢桂䡁䅉䅉睂䝁䅷兙畂䡁䅑督杁䝁䅅杢歂䍁䅁督㕂䡁䅍䅤求䝁䄰督獁䍁䅁睙療䝁䄴杤求䡁䅫兡畂䝁䅣䅉求䡁䅅兤灂䡁䅁兢求䝁䄴䅤獁䍁䅁䅣獂䝁䅅杢あ䍁䅁兙ㅂ䡁䅑睢瑂䝁䅅䅤灂䝁䄸杢杁䡁䅁杣療䝁䅑兤橂䡁䅑督獁䍁䅁䅣療䡁䅉䅤桂䝁䅉䅢求䍁䅁䅣獂䝁䅅杢あ䡁䅍䅌杁䝁䅅杢歂䍁䅁兢灂䝁䄴党祂䝁䅅䅢杁䡁䅁杣療䝁䅍党穂䡁䅍兡畂䝁䅣䅉求䡁䅅兤灂䡁䅁兢求䝁䄴䅤獁䍁䅁兙穂䍁䅁睤求䝁䅷䅢杁䝁䅅督杁䝁䄸杚浂䝁䅕杣穂䍁䅁睙療䝁䄴督ㅂ䝁䅷䅤灂䝁䄴睚杁䝁䅅杢歂䍁䅁党畂䝁䅣兡畂䝁䅕党祂䝁䅫杢湂䍁䅁督求䡁䅉杤灂䝁䅍党穂䍁䄴䅉啂䝁䅧党杁䝁䅍睢瑂䡁䅁兙畂䡁䅫䅉㍂䝁䅅督杁䝁䅫杢橂䝁䄸杣睂䝁䄸杣桂䡁䅑党歂䍁䅁兡畂䍁䅁免㕁䑁䅣杍杁䝁䅅杢歂䍁䅁兡穂䍁䅁䅡求䝁䅅䅚硂䡁䅕兙祂䡁䅑党祂䝁䅕䅚杁䝁䅫杢杁䕁䅍䅡桂䡁䅑䅤桂䝁䄴睢療䝁䅣兙獁䍁䅁䅖求䝁䄴杢求䡁䅍督求䝁䅕杌䅁䵁啫䅁睁元䅁兑穂䡁䅑杣桂䝁䄴兙杁䕁䅧党桂䝁䅷䅤潂䍁䅷䅉䩂䝁䄴睙畁䍁䅷䅉䩂䝁䄴睙畁䍁䅷䅉桂䍁䅁䅣潂䡁䅫督灂䝁䅍兡桂䝁䄴兌橂䝁䅕杢あ䡁䅉兡橂䍁䅁䅤求䝁䅍䅡畂䝁䄸䅢療䝁䅣入瑁䡁䅁睢㍂䝁䅕杣求䝁䅑䅉潂䝁䅕兙獂䡁䅑䅡橂䝁䅅杣求䍁䅁兢桂䝁䄴兙湂䝁䅕兢求䝁䄴䅤杁䝁䅍睢瑂䡁䅁兙畂䡁䅫䅌杁䡁䅁杣療䡁䅙兡歂䝁䅕督杁䝁䄰党歂䝁䅫睙桂䝁䅷䅉橂䝁䅅杣求䍁䅁督求䡁䅉杤灂䝁䅍党穂䍁䅁兡畂䍁䅁䅤潂䝁䅕䅉噂䝁䄴兡あ䝁䅕䅚杁䙁䅍䅤桂䡁䅑党穂䍁䄴䅉䩂䡁䅑䅉療䡁䅁党祂䝁䅅䅤求䡁䅍䅉あ䝁䅧杣療䡁䅕睚潂䍁䅁䅤潂䡁䅉党求䍁䅁督求䝁䅣兢求䝁䄴䅤穂䑁䅯䅉䑂䝁䅅杣求䍁䅁䅕桂䡁䅉䅤畂䝁䅕杣穂䍁䅷䅉䑂䝁䅅杣求䍁䅁䅒求䝁䅷兡㉂䝁䅕杣㕂䍁䅷䅉桂䝁䄴䅚杁䕁䅍兙祂䝁䅕䅉䙂䝁䄴兙楂䝁䅷党瑂䝁䅕杢あ䍁䄴䅉啂䝁䅧党杁䝁䅍睢瑂䡁䅁兙畂䡁䅫䅉灂䡁䅍䅉獂䝁䅕杤求䡁䅉兙湂䝁䅫杢湂䍁䅁兡あ䡁䅍䅉睂䡁䅉睢睂䡁䅉兡求䡁䅑兙祂䡁䅫䅉睂䝁䄸䅣ㅂ䝁䅷兙あ䝁䅫睢畂䍁䅁䅡求䝁䅅䅢あ䝁䅧䅉瑂䝁䅅杢桂䝁䅣党瑂䝁䅕杢あ䍁䅁兙畂䝁䅑䅉潂䝁䅕兙獂䡁䅑䅡橂䝁䅅杣求䍁䅁䅚求䝁䅷兡㉂䝁䅕杣㕂䍁䅁䅣獂䝁䅅䅤浂䝁䄸杣瑂䍁䅷䅉療䡁䅁党祂䝁䅅䅤求䡁䅍䅉桂䝁䄴䅉灂䝁䄴䅤求䝁䅣杣桂䡁䅑党歂䍁䅷䅉㉂䝁䅅䅢ㅂ䝁䅕兌楂䝁䅅督求䝁䅑䅉潂䝁䅕兙獂䡁䅑䅡橂䝁䅅杣求䍁䅁兢療䝁䅑党獂䍁䅁睤潂䝁䅫睙潂䍁䅁党瑂䡁䅁睢㍂䝁䅕杣穂䍁䅁䅤潂䝁䅕䅉睂䡁䅉睢㉂䝁䅫䅚求䡁䅉督杁䝁䅫杢杁䝁䅫䅤穂䍁䅁杢求䡁䅑睤療䡁䅉睡杁䡁䅑睢杁䝁䅑党獂䝁䅫杤求䡁䅉䅉橂䝁䅅杣求䍁䅁䅤療䍁䅁兡あ䡁䅍䅉睂䝁䅅䅤灂䝁䅕杢あ䡁䅍杌杁䕁䅫䅤杁䝁䄸杚浂䝁䅕杣穂䍁䅁睙桂䡁䅉党杁䝁䅍睢療䡁䅉䅚灂䝁䄴兙あ䝁䅫睢畂䍁䅁督求䡁䅉杤灂䝁䅍党穂䍁䅁䅤療䍁䅁䅣桂䡁䅑兡求䝁䄴䅤穂䍁䅷䅉浂䝁䅅兢灂䝁䅷兡求䡁䅍䅌杁䡁䅁杣灂䝁䄰兙祂䡁䅫䅉橂䝁䅅杣求䍁䅁䅣潂䡁䅫督灂䝁䅍兡桂䝁䄴督獁䍁䅁督睂䝁䅕睙灂䝁䅅䅢灂䡁䅍䅤穂䍁䅷䅉桂䝁䅍兤あ䝁䅕䅉橂䝁䅅杣求䍁䅁䅡療䡁䅍䅣灂䡁䅑兙獂䡁䅍䅌杁䝁䅅䅢あ䝁䅕杣畂䝁䅅䅤灂䡁䅙党杁䡁䅍兡あ䝁䅕督杁䝁䄸杚杁䝁䅫杢睂䝁䅅䅤灂䝁䅕杢あ䍁䅁睙桂䡁䅉党獁䍁䅁䅣潂䡁䅫督灂䝁䅍兡桂䝁䄴䅉湂䡁䅉睢ㅂ䡁䅁督獁䍁䅁兙畂䝁䅑䅉潂䝁䅕兙獂䡁䅑䅡杁䡁䅁䅢桂䝁䄴督畁䍁䅁䅖潂䝁䅕䅉橂䝁䄸兢睂䝁䅅杢㕂䉁杫督杁䡁䅁䅡㕂䡁䅍兡橂䝁䅫兙畂䍁䅁杢求䡁䅑睤療䡁䅉睡杁䝁䅍睢畂䡁䅍兡穂䡁䅑督杁䝁䄸杚杁䡁䅁杣灂䝁䄰兙祂䡁䅫䅉橂䝁䅅杣求䍁䅁䅣潂䡁䅫督灂䝁䅍兡桂䝁䄴督獁䍁䅁督睂䝁䅕睙灂䝁䅅䅢灂䡁䅍䅤杁䡁䅁䅡㕂䡁䅍兡橂䝁䅫兙畂䡁䅍䅉桂䝁䄴䅚杁䝁䅕䅥あ䝁䅕杢歂䝁䅕杣穂䍁䅷䅉桂䝁䄴䅚杁䝁䅧睢穂䡁䅁兡あ䝁䅅䅢灂䡁䅍䅤穂䍁䄴䅉䩂䡁䅑䅉穂䝁䅕杣㉂䝁䅕督杁䡁䅁兙あ䝁䅫党畂䡁䅑督獁䍁䅁䅣祂䝁䅫兢桂䡁䅉兡獂䡁䅫䅉橂䝁䄸杤求䡁䅉党歂䍁䅁杙㕂䍁䅁䅣祂䝁䅫杤桂䡁䅑党杁䝁䄸杣杁䡁䅁兤楂䝁䅷兡橂䍁䅁兡畂䡁䅍兤祂䝁䅅杢橂䝁䅕䅌杁䡁䅍兤橂䝁䅧䅉桂䡁䅍䅉乂䝁䅕䅚灂䝁䅍兙祂䝁䅕䅌杁䕁䄰党歂䝁䅫睙桂䝁䅫䅚獁䍁䅁兙畂䝁䅑䅉潂䝁䅕兙獂䡁䅑䅡杁䝁䄰兙灂䝁䄴䅤求䝁䄴兙畂䝁䅍党杁䝁䄸杣湂䝁䅅杢灂䡁䅯兙あ䝁䅫睢畂䍁䅁䅣獂䝁䅅杢穂䑁䅳䅉桂䝁䄴䅚杁䝁䄴睢畂䍁䄰兡畂䡁䅍兤祂䝁䅕䅚杁䡁䅁兙あ䝁䅫党畂䡁䅑督畁䍁䅁䅖潂䝁䅕䅉橂䝁䄸兢睂䝁䅅杢㕂䍁䅁睤桂䡁䅍䅉浂䝁䄸杣瑂䝁䅕杣獂䡁䅫䅉牂䝁䄴睢㍂䝁䄴䅉桂䡁䅍䅉䉂䡁䅁睢獂䝁䅷睢杁䕁䄰党歂䝁䅫睙桂䝁䅷䅉䥂䝁䄸䅢歂䝁䅫杢湂䡁䅍䅌杁䕁䅫杢橂䍁䄴䅉桂䝁䄴䅚杁䝁䅍䅡桂䝁䄴睚求䝁䅑䅉灂䡁䅑督杁䝁䄴兙瑂䝁䅕䅉あ䝁䄸䅉䉂䡁䅍䅤祂䝁䅅杢桂䍁䅁䅓求䝁䅅䅢あ䝁䅧䅌杁䕁䅫杢橂䍁䄴䅉灂䝁䄴䅉䝂䝁䅕杙祂䡁䅕兙祂䡁䅫䅉祁䑁䅁杍ぁ䍁䄴䅉䉂䡁䅍䅤祂䝁䅅杢桂䍁䅁䅓求䝁䅅䅢あ䝁䅧䅌杁䕁䅫杢橂䍁䄴䅉㍂䝁䅅督杁䝁䅫杢橂䝁䄸杣睂䝁䄸杣桂䡁䅑党歂䍁䅁兡畂䍁䅁免㕁䑁䅧兎杁䝁䅅杢歂䍁䅁兡穂䍁䅁䅡求䝁䅅䅚硂䡁䅕兙祂䡁䅑党祂䝁䅕䅚杁䝁䅫杢杁䕁䅅䅢潂䝁䅅兢楂䡁䅉兙獁䍁䅁睑桂䝁䅷兡浂䝁䄸杣畂䝁䅫兙畁䅁䅁䉺䅑䡁䩯䅁䉂䡁䅑䅢桂䝁䄴䅤灂䝁䅍䅉噂䝁䄴兡療䝁䄴䅉䍂䝁䅅杢牂䡁䅍䅡桂䡁䅉党穂䍁䅁睑療䡁䅉䅣療䡁䅉兙あ䝁䅫睢畂䍁䅁睢睂䝁䅕杣桂䡁䅑党穂䍁䅁兙穂䍁䅁䅤潂䝁䅕䅉楂䝁䅅杢牂䍁䅁䅡療䝁䅷䅚灂䝁䄴睚杁䝁䅍睢瑂䡁䅁兙畂䡁䅫䅉浂䝁䄸杣杁䕁䅅䅤獂䝁䅅杢あ䝁䅫睙杁䙁䅕杢灂䝁䄸杢杁䕁䅉兙畂䝁䅳䅉あ䝁䅧兙あ䍁䅁䅣祂䝁䄸杤灂䝁䅑党穂䍁䅁杙桂䝁䄴睡灂䝁䄴睚杁䝁䅅杢歂䍁䅁杣求䝁䅷兙あ䝁䅕䅚杁䝁䅙兡畂䝁䅅杢橂䝁䅫兙獂䍁䅁䅣祂䝁䄸䅚ㅂ䝁䅍䅤穂䍁䅁兙畂䝁䅑䅉穂䝁䅕杣㉂䝁䅫睙求䡁䅍䅉あ䝁䄸䅉橂䝁䄸杢穂䡁䅕兢求䡁䅉督杁䝁䅅杢歂䍁䅁杙ㅂ䡁䅍兡畂䝁䅕督穂䝁䅕督杁䝁䅫杢杁䡁䅑䅡求䍁䅁兖畂䝁䅫䅤求䝁䅑䅉呂䡁䅑兙あ䝁䅕督畁䍁䅁兓あ䍁䅁睢睂䝁䅕杣桂䡁䅑党穂䍁䅁兡畂䍁䅁䅤㍂䝁䄸䅉穂䝁䅕睚瑂䝁䅕杢あ䡁䅍䅌杁䙁䅣䅡療䝁䅷党穂䝁䅅䅢求䍁䅁村桂䝁䄴睡灂䝁䄴睚杁䝁䅅杢歂䍁䅁睑療䝁䄴督ㅂ䝁䄰党祂䍁䅁村桂䝁䄴睡灂䝁䄴睚畁䍁䅁䅖潂䝁䅕䅉橂䝁䄸兢睂䝁䅅杢㕂䍁䅁兙橂䝁䅍党睂䡁䅑督杁䡁䅙兙祂䝁䅫睢ㅂ䡁䅍䅉歂䝁䅕䅣療䡁䅍兡あ䍁䅁䅣祂䝁䄸䅚ㅂ䝁䅍䅤穂䍁䅷䅉灂䝁䄴睙獂䡁䅕䅚灂䝁䄴睚杁䝁䅍䅡求䝁䅍睡灂䝁䄴睚獁䍁䅁督桂䡁䅙兡畂䝁䅣督獁䍁䅁䅤灂䝁䄰党杁䝁䅑党睂䝁䄸督灂䡁䅑䅌杁䝁䅅杢歂䍁䅁兢療䝁䄴党㕂䍁䅁兢桂䡁䅉睡求䡁䅑䅉桂䝁䅍睙療䡁䅕杢あ䡁䅍睏杁䝁䅍党祂䡁䅑兡浂䝁䅫睙桂䡁䅑党穂䍁䅁睢浂䍁䅁䅚求䡁䅁睢穂䝁䅫䅤㝁䍁䅁兙畂䝁䅑䅉療䡁䅑䅡求䡁䅉䅉歂䝁䅕䅣療䡁䅍兡あ䝁䄸杣㕂䍁䅁督求䡁䅉杤灂䝁䅍党穂䍁䄴䅉䩂䡁䅑䅉桂䝁䅷督療䍁䅁䅣祂䝁䄸杤灂䝁䅑党穂䍁䅁䅢療䝁䅅杢穂䍁䅁杚療䡁䅉䅉橂䝁䄸兢瑂䝁䅕杣橂䝁䅫兙獂䍁䅷䅉灂䝁䄴䅚ㅂ䡁䅍䅤祂䝁䅫兙獂䍁䅷䅉祂䝁䅕督灂䝁䅑党畂䡁䅑兡桂䝁䅷䅉瑂䝁䄸杣あ䝁䅣兙湂䝁䅕䅌杁䝁䅅杢歂䍁䅁睙療䝁䄴督ㅂ䝁䄰党祂䍁䅁䅣ㅂ䡁䅉䅣療䡁䅍党穂䍁䅷䅉桂䡁䅍䅉㍂䝁䅕䅢獂䍁䅁兙穂䍁䅁䅚求䝁䅉兡あ䍁䅁兙畂䝁䅑䅉橂䡁䅉党歂䝁䅫䅤杁䝁䅍兙祂䝁䅑督畁䍁䅁兓畂䍁䅁兙歂䝁䅑兡あ䝁䅫睢畂䍁䅷䅉灂䡁䅑䅉睂䡁䅉睢㉂䝁䅫䅚求䡁䅍䅉あ䡁䅉党桂䡁䅍兤祂䡁䅫䅉瑂䝁䅅杢桂䝁䅣党瑂䝁䅕杢あ䍁䅁兙畂</t>
  </si>
  <si>
    <t>䝁䅑䅉橂䝁䅅䅣灂䡁䅑兙獂䍁䅁兢桂䡁䅉睡求䡁䅑䅌杁䡁䅣党桂䝁䅷䅤潂䍁䅁兢桂䝁䄴兙湂䝁䅕兢求䝁䄴䅤獁䍁䅁䅣祂䝁䅫杤桂䡁䅑党杁䝁䅉兙畂䝁䅳兡畂䝁䅣䅌杁䡁䅑杣ㅂ䡁䅍䅤獁䍁䅁杚灂䝁䄴兙畂䝁䅍兡桂䝁䅷䅉桂䝁䄴䅚杁䡁䅉党あ䝁䅫杣求䝁䄰党畂䡁䅑䅉睂䝁䅷兙畂䝁䄴兡畂䝁䅣䅌杁䝁䅉杣療䝁䅳党祂䝁䅅睚求䍁䅷䅉灂䝁䄴杤求䡁䅍䅤瑂䝁䅕杢あ䍁䅁兢桂䝁䄴兙湂䝁䅕兢求䝁䄴䅤獁䍁䅁党硂䡁䅕兡睂䝁䄰党畂䡁䅑䅉浂䝁䅫杢桂䝁䄴睙求䍁䅷䅉瑂䝁䄸杣あ䝁䅣兙湂䝁䅕䅉楂䝁䅅杢牂䝁䅫杢湂䍁䅷䅉桂䝁䄴䅚杁䝁䅫杢穂䡁䅕杣桂䝁䄴睙求䍁䅁䅣祂䝁䄸䅚ㅂ䝁䅍䅤穂䍁䅁兙畂䝁䅑䅉穂䝁䅕杣㉂䝁䅫睙求䡁䅍杌杁䙁䅑䅡求䍁䅁睙療䝁䄰䅣桂䝁䄴入杁䝁䄸杚浂䝁䅕杣穂䍁䅁䅣祂䝁䄸䅚ㅂ䝁䅍䅤穂䍁䅁兙畂䝁䅑䅉穂䝁䅕杣㉂䝁䅫睙求䡁䅍䅉あ䝁䅧杣療䡁䅕睚潂䍁䅁杚ㅂ䝁䅷䅢瑁䡁䅍党祂䡁䅙兡橂䝁䅕䅉楂䡁䅉兙畂䝁䅍䅡求䡁䅍䅉桂䝁䄴䅚杁䕁䅅䅖乂䡁䅍䅌杁䝁䅅督杁䡁䅣党獂䝁䅷䅉桂䡁䅍䅉あ䝁䅧杣療䡁䅕睚潂䍁䅁兡あ䡁䅍䅉瑂䝁䄸杙灂䝁䅷党杁䝁䅅杢歂䍁䅁兡畂䡁䅑党祂䝁䄴党あ䍁䅁杙桂䝁䄴睡灂䝁䄴睚畁䍁䅁䅖潂䝁䅕䅉橂䝁䄸兢睂䝁䅅杢㕂䍁䅁睤桂䡁䅍䅉浂䝁䄸杣瑂䝁䅕杣獂䡁䅫䅉牂䝁䄴睢㍂䝁䄴䅉桂䡁䅍䅉噂䝁䄴兡療䝁䄴䅉䍂䝁䅅杢牂䡁䅍䅡桂䡁䅉党穂䍁䅁睑療䡁䅉䅣療䡁䅉兙あ䝁䅫睢畂䍁䅁兙畂䝁䅑䅉橂䝁䅧兙畂䝁䅣党歂䍁䅁兡あ䡁䅍䅉畂䝁䅅兢求䍁䅁䅤療䍁䅁兑あ䝁䅷兙畂䡁䅑兡橂䍁䅁兖畂䝁䅫睢畂䍁䅁村桂䝁䄴睡穂䝁䅧兙祂䝁䅕督杁䕁䅍睢祂䡁䅁睢祂䝁䅅䅤灂䝁䄸杢杁䝁䅫杢杁䕁䄰兙㕂䍁䅁杍睁䑁䅅兏畁䍁䅁兑あ䝁䅷兙畂䡁䅑兡橂䍁䅁兖畂䝁䅫睢畂䍁䅁村桂䝁䄴睡穂䝁䅧兙祂䝁䅕督杁䕁䅍睢祂䡁䅁睢祂䝁䅅䅤灂䝁䄸杢杁䡁䅣兙穂䍁䅁杚療䡁䅕杢歂䝁䅕䅚杁䝁䅫杢杁䑁䅅兏睁䑁䅉䅉桂䝁䄴䅚杁䝁䅫督杁䝁䅧党桂䝁䅑兣ㅂ䝁䅅杣あ䝁䅕杣求䝁䅑䅉灂䝁䄴䅉䡂䝁䅷党畂䍁䅁兑獂䝁䅷党畂䍁䅷䅉坂䝁䅫杣湂䝁䅫杢灂䝁䅅杌䅁乁啁䅁䭁䅂䅁兑あ䝁䅷兙穂䍁䅁兒畂䝁䅕杣湂䡁䅫䅉呂䝁䄸䅢ㅂ䡁䅑兡療䝁䄴督杁䕁䅫杢橂䍁䄴䅉求䝁䄴睚桂䝁䅣党穂䍁䅁兡畂䍁䅁䅤潂䝁䅕䅉睂䡁䅉睢歂䡁䅕睙あ䝁䅫睢畂䍁䅷䅉睂䡁䅉睢橂䝁䅕督穂䝁䅫杢湂䍁䅷䅉桂䝁䄴䅚杁䡁䅍兙獂䝁䅕䅉療䝁䅙䅉瑂䝁䅕督潂䍁䅁兙畂䝁䅑䅉穂䝁䅅杢歂䍁䅁䅤潂䝁䅅䅤杁䝁䅅杣求䍁䅁兤穂䝁䅕䅚杁䝁䅅督杁䝁䅅䅉睂䡁䅉睢睂䡁䅁兙畂䡁䅑䅉歂䡁䅕杣灂䝁䄴睚杁䡁䅑䅡求䍁䅁睤求䝁䅷䅢杁䝁䅍睢瑂䡁䅁䅢求䡁䅑兡療䝁䄴䅉睂䡁䅉睢橂䝁䅕督穂䍁䅁兡畂䍁䅁䅤潂䝁䅕䅉兂䝁䅕杣瑂䝁䅫兙畂䍁䅁村桂䡁䅍兡畂䍁䅁睢浂䍁䅁䅖求䡁䅧兙穂䍁䅁兙畂䝁䅑䅉佂䝁䅕睤杁䕁䄰党㑂䝁䅫睙療䍁䄴䅉啂䝁䅧党杁䝁䅍睢瑂䡁䅁兙畂䡁䅫䅉睂䡁䅉睢㉂䝁䅫䅚求䡁䅍䅉あ䡁䅉兙畂䡁䅍䅣療䡁䅉䅤桂䡁䅑兡療䝁䄴䅉桂䝁䄴䅚杁䝁䅷睢湂䝁䅫督あ䝁䅫睙穂䍁䅷䅉穂䡁䅑睢祂䝁䅅睚求䍁䅁督療䝁䅷兤あ䝁䅫睢畂䡁䅍䅌杁䝁䅅杢歂䍁䅁睙療䝁䄴䅤祂䝁䅅睙あ䍁䅁䅢桂䝁䅉睢祂䍁䅁督求䡁䅉杤灂䝁䅍党穂䍁䄴䅉䩂䡁䅑䅉穂䝁䅕䅢獂䡁䅍䅉灂䡁䅑督杁䡁䅁杣療䝁䅑兤橂䡁䅑督杁䝁䅅杢歂䍁䅁督求䡁䅉杤灂䝁䅍党穂䍁䅁䅤療䍁䅁睢灂䝁䅷䅉桂䝁䄴䅚杁䝁䄴兙あ䡁䅕杣桂䝁䅷䅉湂䝁䅅督杁䝁䅕䅥睂䝁䅷睢祂䝁䅅䅤灂䝁䄸杢杁䝁䅅杢歂䍁䅁䅣祂䝁䄸䅚ㅂ䝁䅍䅤灂䝁䄸杢杁䝁䅍睢瑂䡁䅁兙畂䝁䅫党穂䍁䅷䅉桂䝁䄴䅚杁䝁䄸兡獂䝁䅙兡求䝁䅷䅚杁䡁䅍党祂䡁䅙兡橂䝁䅕督杁䝁䅍睢瑂䡁䅁兙畂䝁䅫党穂䍁䄴䅉䉂䡁䅑䅢桂䡁䅍䅉䙂䝁䄴党祂䝁䅣入杁䙁䅍睢獂䡁䅕䅤灂䝁䄸杢穂䍁䅁兓畂䝁䅍杌杁䡁䅣兙穂䍁䅁杚療䡁䅕杢歂䝁䅕䅚杁䝁䅫杢杁䑁䅉䅍硁䑁䅣䅉桂䝁䄴䅚杁䝁䅫督杁䝁䅧党桂䝁䅑兣ㅂ䝁䅅杣あ䝁䅕杣求䝁䅑䅉灂䝁䄴䅉䉂䡁䅕督あ䝁䅫杢獁䍁䅁䅖求䡁䅧兙穂䍁䄴䅁剄䅆䅁䅃䅧䕁䅅䅤瑂䝁䄸督杁䕁䅕杢求䡁䅉睚㕂䍁䅁睑療䡁䅉䅣療䡁䅉兙あ䝁䅫睢畂䍁䅷䅉あ䝁䄸睚求䡁䅑䅡求䡁䅉䅉㍂䝁䅫䅤潂䍁䅁兡あ䡁䅍䅉穂䡁䅕杙穂䝁䅫䅚灂䝁䅅杣灂䝁䅕督獁䍁䅁党畂䝁䅣兙湂䝁䅕督杁䝁䅫杢杁䡁䅑䅡求䍁䅁杣求䝁䅣兤獂䝁䅅䅤求䝁䅑䅉畂䝁䅅䅤ㅂ䡁䅉兙獂䍁䅁睚桂䡁䅍䅉歂䝁䅫督あ䡁䅉兡楂䡁䅕䅤灂䝁䄸杢獁䍁䅁兙畂䝁䅑䅉睂䝁䅫䅣求䝁䅷兡畂䝁䅕䅉桂䝁䄴䅚杁䡁䅍䅤療䡁䅉兙湂䝁䅕䅉楂䡁䅕督灂䝁䄴党穂䡁䅍党穂䍁䅁兡畂䍁䅁䅤潂䝁䅕䅉噂䝁䄴兡あ䝁䅕䅚杁䙁䅍䅤桂䡁䅑党穂䍁䄴䅉䩂䡁䅑䅉療䡁䅁党祂䝁䅅䅤求䡁䅍䅉あ䝁䅧杣療䡁䅕睚潂䍁䅁䅤㍂䝁䄸䅉穂䝁䅕睚瑂䝁䅕杢あ䡁䅍䅌杁䕁䅑兡穂䡁䅑杣灂䝁䅉兤あ䝁䅫睢畂䍁䅷䅉桂䝁䄴䅚杁䙁䅁兡睂䝁䅕䅢灂䝁䄴党杁䝁䅅杢歂䍁䅁睕あ䝁䄸杣桂䝁䅣党畁䍁䅁䅖潂䝁䅕䅉䕂䝁䅫督あ䡁䅉兡楂䡁䅕䅤灂䝁䄸杢杁䡁䅍党湂䝁䄰党畂䡁䅑䅉灂䡁䅍䅉灂䝁䄴杤療䝁䅷杤求䝁䅑䅉灂䝁䄴䅉あ䝁䅧党杁䡁䅉党湂䡁䅕䅢桂䡁䅑党歂䍁䅁杢桂䡁䅑兤祂䝁䅅䅢杁䝁䅣兙穂䍁䅁䅚灂䡁䅍䅤祂䝁䅫杙ㅂ䡁䅑兡療䝁䄴䅉桂䝁䄴䅚杁䡁䅉党獂䝁䅅䅤求䝁䅑䅉穂䝁䅅䅢求䡁䅍䅉療䡁䅁党祂䝁䅅䅤灂䝁䄸杢穂䍁䅁兡畂䍁䅁党灂䝁䅣䅡あ䍁䅁督あ䝁䅅䅤求䡁䅍杌杁䙁䅑䅡灂䡁䅍䅉穂䝁䅕睚瑂䝁䅕杢あ䍁䅁䅚灂䡁䅍䅤祂䝁䅫杙ㅂ䡁䅑党穂䍁䅁杢桂䡁䅑兤祂䝁䅅䅢杁䝁䅣兙穂䍁䅁䅤療䍁䅁兙睂䡁䅁杣療䡁䅧兡瑂䝁䅅䅤求䝁䅷入杁䑁䅍杌穁䍁䅁兢灂䝁䅷䅢灂䝁䄸杢杁䡁䅉党穂䝁䅫䅚求䝁䄴䅤灂䝁䅅䅢獁䍁䅁睙療䝁䄰兢求䡁䅉睙灂䝁䅅䅢獁䍁䅁䅣ㅂ䝁䅉䅢灂䝁䅍䅉桂䡁䅕䅤潂䝁䄸杣灂䡁䅑入獁䍁䅁兙畂䝁䅑䅉灂䝁䄴䅚ㅂ䡁䅍䅤祂䝁䅫兙獂䍁䅁睙ㅂ䡁䅍䅤療䝁䄰党祂䡁䅍睏杁䝁䅅杢歂䍁䅁睢㍂䝁䄴党歂䍁䅁睎穁䍁䅷李㑁䑁䅫䅉瑂䝁䅫䅢求䡁䅍䅉療䝁䅙䅉ㅂ䝁䄴䅚求䡁䅉睚祂䝁䄸兤畂䝁䅑䅉歂䝁䅫督あ䡁䅉兡楂䡁䅕䅤灂䝁䄸杢杁䝁䅅杢歂䍁䅁䅤祂䝁䅅杢穂䝁䄰兡穂䡁䅍兡療䝁䄴䅉瑂䝁䅅兡畂䡁䅍杌杁䙁䅑䅡求䍁䅁䅕灂䡁䅁党獂䝁䅫杢求䍁䅁兙畂䝁䅑䅉呂䡁䅑睢祂䝁䅅睚求䍁䅁督求䝁䅣兢求䝁䄴䅤杁䝁䅕杢湂䝁䅅睚求䡁䅍䅉灂䝁䄴䅉あ䝁䅧党杁䡁䅁兡睂䝁䅕䅢灂䝁䄴党杁䝁䅅杢歂䍁䅁督あ䝁䄸杣桂䝁䅣党杁䝁䄸䅣求䡁䅉兙あ䝁䅫睢畂䡁䅍杌杁䙁䅑䅡灂䡁䅍䅉穂䝁䅕睚瑂䝁䅕杢あ䍁䅁䅤祂䝁䅅杢穂䡁䅁睢祂䡁䅑督杁䝁䄴兙あ䡁䅕杣桂䝁䅷䅉湂䝁䅅督杁䝁䅙睢祂䍁䅁䅤潂䝁䅫杣歂䍁䅁䅣桂䡁䅉䅤灂䝁䅕督杁䝁䅅杢歂䍁䅁兢桂䝁䄴兙湂䝁䅕督杁䝁䅙兡㉂䝁䅕䅉ㅂ䝁䄴䅚求䡁䅉睚祂䝁䄸兤畂䝁䅑䅉穂䡁䅑睢祂䝁䅅睚求䍁䅁杚桂䝁䅍兡獂䝁䅫䅤灂䝁䅕督杁䝁䅫杢杁䙁䅑党㑂䝁䅅督㝁䍁䅁䅣祂䝁䄸杤灂䝁䅑党穂䍁䅁兙畂䝁䅍兡獂䝁䅷兙祂䡁䅫䅉穂䝁䅕杣㉂䝁䅫睙求䡁䅍䅉橂䡁䅕督あ䝁䄸兢桂䡁䅉入杁䡁䅑睢杁䡁䅑䅡求䍁䅁䅣灂䡁䅁党獂䝁䅫杢求䍁䅁兡畂䝁䅑兤穂䡁䅑杣㕂䍁䅷䅉灂䝁䄴睙獂䡁䅕䅚灂䝁䄴睚杁䡁䅁兙祂䝁䅳兡畂䝁䅣䅉桂䡁䅉杣桂䝁䄴睚求䝁䄰党畂䡁䅑督獁䍁䅁䅢求䝁䄴䅚灂䝁䄴睚獁䍁䅁兙畂䝁䅑䅉灂䝁䄴杤求䝁䄴䅤療䡁䅉入杁䡁䅍兙獂䝁䅕督㝁䍁䅁兙畂䝁䅑䅉療䡁䅣杢求䝁䅑䅉ㅁ䍁䅷李ぁ䑁䅕䅉瑂䝁䅫䅢求䡁䅍䅉療䝁䅙䅉湂䝁䅅督杁䡁䅑杣桂䝁䄴督瑂䝁䅫督穂䝁䅫睢畂䍁䅁䅢灂䝁䄴党穂䍁䄴䅉䉂䡁䅑兢療䡁䅍䅉䙂䝁䄴党祂䝁䅣入杁䕁䅍睢祂䡁䅁睢祂䝁䅅䅤灂䝁䄸杢杁䡁䅣兙穂䍁䅁杚療䡁䅕杢歂䝁䅕䅚杁䝁䅫杢杁䑁䅅兏睁䑁䅙䅉桂䝁䄴䅚杁䝁䅫督杁䝁䅧党桂䝁䅑兣ㅂ䝁䅅杣あ䝁䅕杣求䝁䅑䅉灂䝁䄴䅉䕂䝁䅅䅢獂䝁䅅督獁䍁䅁䅖求䡁䅧兙穂䍁䄴䅁卄䅆䅁杓䅅䕁䅅兤あ䝁䅧党畂䡁䅑兡橂䝁䅅䅤灂䝁䄸杢㝁䍁䅁睑獂䝁䄸兤歂䍁䅁睕求䝁䅍兤祂䝁䅫䅤㕂䑁䅳䅉䑂䡁䅉党歂䝁䅫䅤杁䕁䅍兙祂䝁䅑督㝁䍁䅁䅒桂䡁䅑兙杁䙁䅁杣療䡁䅑党橂䡁䅑兡療䝁䄴睏杁䕁䅙兡畂䡁䅑党橂䝁䅧睏杁䕁䅫杢㉂䝁䄸兡橂䝁䅕䅉乂䝁䅅杢桂䝁䅣党瑂䝁䅕杢あ䍁䅁睕療䝁䅙䅤㍂䝁䅅杣求䑁䅳䅉佂䝁䅕䅤㍂䝁䄸杣牂䍁䅁睕求䝁䅍兤祂䝁䅫䅤㕂䑁䅳䅉偂䝁䄴䅢灂䝁䄴党杁䙁䅁兙㕂䝁䄰党畂䡁䅑督㝁䍁䅁䅕桂䡁䅫兢求䝁䄴䅤杁䕁䅙兙橂䝁䅫䅢灂䡁䅑兙あ䝁䄸杣杁䕁䅕杢桂䝁䅉䅢求䡁䅉督䅁乁女䅁ぃ䅁䅁兑ㅂ䡁䅑䅡求䝁䄴䅤灂䝁䅍兙あ䝁䅫睢畂䑁䅳䅉䕂䝁䅅䅤桂䍁䅁䅕祂䝁䄸䅤求䝁䅍䅤灂䝁䄸杢㝁䍁䅁䅕祂䝁䄸睙求䡁䅍督杁䕁䅅兤あ䝁䄸兢桂䡁䅑兡療䝁䄴睏杁䙁䅍党橂䡁䅕杣灂䡁䅑入杁䕁䄰兙畂䝁䅅睚求䝁䄰党畂䡁䅑睏杁䕁䄸杢獂䝁䅫杢求䍁䅁䅕桂䡁䅫兢求䝁䄴䅤穂䅁䅁具䅣䉁䉁䅁䉂䡁䅕䅤潂䝁䅕杢あ䝁䅫睙桂䡁䅑兡療䝁䄴睏杁䕁䅕杢橂䡁䅉入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䑂䝁䅷睢ㅂ䝁䅑䅉呂䝁䅕睙ㅂ䡁䅉兡あ䡁䅫睏杁䕁䄴党あ䡁䅣睢祂䝁䅳䅉呂䝁䅕睙ㅂ䡁䅉兡あ䡁䅫睏杁䕁䅣党畂䕁䅅兓䅁偁䨸䅁啁允䅁兑ㅂ䡁䅑䅡求䝁䄴䅤灂䝁䅍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䑁䅳䅉呂䝁䅕睙ㅂ䡁䅉兡あ䡁䅫䅉乂䝁䅅杢桂䝁䅣党瑂䝁䅕杢あ䅁䅁睵䅫乁䄴䅁䉂䡁䅕䅤潂䝁䄸杣灂䡁䅯兙あ䝁䅫睢畂䍁䅁兙畂䝁䅑䅉䉂䝁䅍睙求䡁䅍督杁䕁䅍睢畂䡁䅑杣療䝁䅷睏杁䕁䅑兙あ䝁䅅䅉兂䡁䅉睢あ䝁䅕睙あ䝁䅫睢畂䑁䅳䅉䩂䝁䄴䅚ㅂ䡁䅍䅤祂䝁䅫兙獂䍁䅁兑ㅂ䡁䅑睢瑂䝁䅅䅤灂䝁䄸杢㝁䍁䅁杔求䡁䅑睤療䡁䅉睡杁䙁䅍党橂䡁䅕杣灂䡁䅑入㝁䍁䅁䅕祂䝁䄸睙求䡁䅍督杁䕁䅅兤あ䝁䄸兢桂䡁䅑兡療䝁䄴䅁啄杅䅁䅹䅧䕁䅅兤あ䝁䄸杔桂䡁䅑兡療䝁䄴䅌杁䕁䅫杢橂䍁䄴䅌杁䡁䅑䅡祂䝁䄸兤湂䝁䅧䅉灂䡁䅑督杁䡁䅍兤楂䡁䅍兡歂䝁䅫兙祂䝁䅫党穂䍁䅷䅉療䡁䅁党祂䝁䅅䅤求䡁䅍䅉桂䡁䅍䅉桂䝁䄴䅉桂䡁䅕䅤療䝁䄰睢あ䝁䅫杤求䍁䅁杣求䡁䅑兙灂䝁䅷党祂䍁䅁兡畂䍁䅁䅤潂䝁䅕䅉噂䝁䄴兡あ䝁䅕䅚杁䙁䅍䅤桂䡁䅑党穂䍁䄴䅉啂䝁䅧党杁䝁䅍睢瑂䡁䅁兙畂䡁䅫䅉療䡁䅁党祂䝁䅅䅤求䡁䅍䅉あ䝁䅧杣療䡁䅕睚潂䍁䅁䅤潂䡁䅉党求䍁䅁督求䝁䅣兢求䝁䄴䅤穂䑁䅯䅉䕂䝁䄸兢求䡁䅍䅤灂䝁䅍䅌杁䕁䅫兢睂䝁䄸杣あ䍁䅷䅉桂䝁䄴䅚杁䙁䅁杣求䝁䄰兡ㅂ䝁䄰䅉䵂䡁䅕䅥ㅂ䡁䅉入畁䍁䅁兓あ䍁䅁睢浂䝁䅙党祂䡁䅍䅉桂䍁䅁杣桂䝁䄴睚求䍁䅁睢浂䍁䅁兙ㅂ䡁䅑睢瑂䝁䄸䅤灂䡁䅙党杁䡁䅁杣療䝁䅑兤橂䡁䅑督杁䝁䅅杢歂䍁䅁督求䡁䅉杤灂䝁䅍党穂䍁䅷䅉灂䝁䄴睙獂䡁䅕䅚灂䝁䄴睚杁䝁䄴党㍂䍁䅁兙畂䝁䅑䅉ㅂ䡁䅍党歂䍁䅁杤求䝁䅧兡橂䝁䅷党穂䑁䅳䅉桂䝁䄴䅚杁䡁䅁兙祂䡁䅑督杁䝁䅅杢歂䍁䅁督求䡁䅉杤灂䝁䅍党穂䍁䅷䅉穂䡁䅕睙潂䍁䅁兙穂䍁䅁兙ㅂ䡁䅑睢瑂䝁䄸䅤灂䡁䅙党杁䡁䅉党睂䝁䅅兡祂䍁䅁兙畂䝁䅑䅉瑂䝁䅅兡畂䡁䅑党畂䝁䅅杢橂䝁䅕䅌杁䝁䅅杢歂䍁䅁睤潂䝁䄸䅢求䡁䅍兙獂䝁䅕䅉睂䝁䅅杣あ䡁䅍䅉桂䝁䄴䅚杁䝁䅍睢獂䝁䅷兡穂䝁䅫睢畂䍁䅁督求䡁䅉杤灂䝁䅍党穂䍁䄴䅉啂䝁䅧党杁䝁䅍睢瑂䡁䅁兙畂䡁䅫䅉桂䝁䅷督療䍁䅁䅣祂䝁䄸杤灂䝁䅑党穂䍁䅁兙ㅂ䡁䅑睢瑂䝁䄸䅤灂䡁䅙党杁䝁䅙兡畂䝁䅅杢橂䝁䅕䅉桂䝁䄴䅚杁䝁䅫杢穂䡁䅕杣桂䝁䄴睙求䍁䅁䅣祂䝁䄸䅚ㅂ䝁䅍䅤穂䍁䅁睙療䝁䄰䅣祂䝁䅫督灂䝁䄴睚杁䡁䅙党潂䝁䅫睙獂䝁䅕䅉穂䝁䅕杣㉂䝁䅫睙求䡁䅍䅉桂䝁䄴䅚杁䝁䄸䅤潂䝁䅕杣杁䡁䅁杣療䡁䅑党橂䡁䅑兡療䝁䄴䅉睂䡁䅉睢歂䡁䅕睙あ䡁䅍睏杁䝁䅅杢歂䍁䅁兡畂䝁䅑兡祂䝁䅕睙あ䍁䅁杚灂䝁䄴兙畂䝁䅍兡畂䝁䅣䅉浂䝁䄸杣杁䡁䅙党潂䝁䅫睙獂䝁䅕督獁䍁䅁兙穂䍁䅁睤求䝁䅷䅢杁䝁䅅督杁䝁䅅杣祂䝁䅅杢湂䝁䅕督杁䝁䅙兡畂䝁䅅杢橂䝁䅕䅉浂䝁䄸杣杁䡁䅙党潂䝁䅫睙獂䝁䅕䅉睂䡁䅕杣橂䝁䅧兙穂䝁䅕督杁䡁䅑䅡祂䝁䄸兤湂䝁䅧䅉あ䝁䅧兡祂䝁䅑兌睂䝁䅅杣あ䡁䅫䅉浂䝁䅫杢桂䝁䄴睙求䍁䅁督療䡁䅕杣橂䝁䅕督畁䍁䅁兓あ䍁䅁睢㍂䝁䄴督杁䝁䅅杢歂䍁䅁睢睂䝁䅕杣桂䡁䅑党穂䍁䅁杢求䡁䅣䅉㉂䝁䅕䅡灂䝁䅍䅢求䍁䅁杚祂䝁䅅杢橂䝁䅧兡穂䝁䅕督杁䝁䅙杣療䝁䄰䅉穂䡁䅑睢祂䝁䅕督杁䝁䅷睢橂䝁䅅䅤求䝁䅑䅉睂䡁䅉兡瑂䝁䅅杣灂䝁䅷入杁䝁䅫杢杁䝁䄰党あ䡁䅉睢睂䝁䄸䅢灂䡁䅑兙畂䍁䅁兢桂䡁䅉睡求䡁䅑督杁䝁䅫杢杁䡁䅑䅡求䍁䅁睕ㅂ䝁䄴杙求䝁䅷䅤杁䡁䅉党湂䝁䅫睢畂䍁䅷䅉桂䡁䅍䅉㍂䝁䅕䅢獂䍁䅁兙穂䍁䅁兑ㅂ䡁䅑睢佂䝁䅅䅤灂䝁䄸杢瑁䝁䅉杣桂䝁䄴䅚求䝁䅑䅉橂䝁䄸䅢獂䝁䅫督灂䝁䄸杢杁䝁䅍党畂䡁䅑党祂䡁䅍䅌杁䕁䅅兤あ䝁䄸杔桂䡁䅑兡療䝁䄴䅉噂䙁䅍兑杁䡁䅕督求䝁䅑䅉㉂䝁䅕䅡灂䝁䅍䅢求䍁䅁督あ䝁䄸杣求䡁䅍䅌杁䕁䅅兤あ䝁䄸杔桂䡁䅑兡療䝁䄴兌楂䡁䅉兙畂䝁䅑党歂䍁䅁兙ㅂ䡁䅑睢瑂䝁䄸䅤灂䡁䅙党杁䝁䅅兤橂䡁䅑兡療䝁䄴䅉療䡁䅁党祂䝁䅅䅤灂䝁䄸杢穂䍁䅷䅉桂䝁䄴䅚杁䡁䅁兙祂䡁䅑督杁䝁䅑兡穂䡁䅑杣灂䝁䅉兤あ䝁䅫睢畂䍁䅁睙求䝁䄴䅤求䡁䅉督畁䍁䅁䅖潂䝁䅕䅉橂䝁䄸兢睂䝁䅅杢㕂䍁䅁睤桂䡁䅍䅉浂䝁䄸杣瑂䝁䅕杣獂䡁䅫䅉牂䝁䄴睢㍂䝁䄴䅉桂䡁䅍䅉卂䝁䅕䅣ㅂ䝁䅉䅢灂䝁䅍䅉䩂䝁䄴䅚ㅂ䡁䅍䅤祂䝁䅫党穂䍁䅷䅉䩂䝁䄴睙畁䍁䅁兙畂䝁䅑䅉橂䝁䅧兙畂䝁䅣党歂䍁䅁兡あ䡁䅍䅉畂䝁䅅兢求䍁䅁䅤療䍁䅁兑ㅂ䡁䅑睢佂䝁䅅䅤灂䝁䄸杢獁䍁䅁兓畂䝁䅍杌杁䝁䅫杢杁䑁䅅兏㕁䑁䅫杌杁䕁䅅兤あ䝁䄸杔桂䡁䅑兡療䝁䄴䅌杁䕁䅫杢橂䍁䄴䅉㍂䝁䅅督杁䝁䅫杢橂䝁䄸杣睂䝁䄸杣桂䡁䅑党歂䍁䅁兡畂䍁䅁免㕁䑁䅧䅍杁䝁䅅杢歂䍁䅁兡穂䍁䅁䅡求䝁䅅䅚硂䡁䅕兙祂䡁䅑党祂䝁䅕䅚杁䝁䅫杢杁䕁䅙睢祂䡁䅑䅉䵂䝁䅅兤歂䝁䅕杣歂䝁䅅䅢求䍁䅷䅉䝂䝁䅷睢祂䝁䅫䅚桂䍁䄴䅁䱂䅆䅁䅷䄴䕁䅅兤あ䝁䄸杗療䝁䄴党獁䍁䅁兓畂䝁䅍杌杁䡁䅉党あ䝁䅅兡獂䡁䅍䅉桂䝁䄴䅚杁䝁䅑兡穂䡁䅑杣灂䝁䅉兤あ䝁䅕督杁䝁䅅兤あ䝁䄸兢療䡁䅑兡㉂䝁䅕䅉祂䝁䅕䅣獂䝁䅅睙求䝁䄰党畂䡁䅑䅉睂䝁䅅杣あ䡁䅍䅉桂䝁䄴䅚杁䝁䅅睙橂䝁䅕督穂䝁䄸杣灂䝁䅕督杁䝁䅫杢杁䡁䅑䅡求䍁䅁兖畂䝁䅫䅤求䝁䅑䅉呂䡁䅑兙あ䝁䅕督獁䍁䅁兔求䡁䅧兡橂䝁䄸䅌杁䝁䅅杢歂䍁䅁村祂䝁䅅来灂䝁䅷杌杁䙁䅑䅡求䍁䅁睙療䝁䄰䅣桂䝁䄴入杁䡁䅁杣療䡁䅙兡歂䝁䅕督杁䡁䅙兙祂䝁䅫睢ㅂ䡁䅍䅉睂䡁䅉睢歂䡁䅕睙あ䡁䅍䅉浂䝁䄸杣杁䝁䅍兙祂䡁䅍䅌杁䡁䅍䅣療䡁䅉䅤杁䡁䅕䅤灂䝁䅷兡あ䡁䅫䅉㉂䝁䅕䅡灂䝁䅍䅢求䡁䅍䅌杁䡁䅙兙畂䡁䅍䅌杁䝁䅅杢歂䍁䅁䅢灂䝁䅣䅡あ䍁䅁䅤祂䡁䅕睙牂䡁䅍䅌杁䝁䅫杢橂䝁䅷兤歂䝁䅫杢湂䍁䅁杢求䡁䅣䅉桂䝁䄴䅚杁䡁䅉党瑂䝁䅅杢ㅂ䝁䅙兙橂䡁䅑兤祂䝁䅕䅚杁䝁䅅兤あ䝁䄸兢療䡁䅑兡㉂䝁䅕䅉潂䝁䅅杣歂䍁䅁䅣桂䡁䅉䅤穂䍁䅷䅉瑂䝁䅅兡畂䡁䅑党畂䝁䅅杢橂䝁䅕䅉灂䡁䅑党瑂䡁䅍䅌杁䝁䅅睙橂䝁䅕督穂䝁䄸杣灂䝁䅕督獁䍁䅁兙畂䝁䅑䅉畂䝁䄸杢瑁䝁䅅兤あ䝁䄸兢療䡁䅑兡㉂䝁䅕䅉睂䡁䅉睢歂䡁䅕睙あ䡁䅍杌杁䕁䅫䅤杁䝁䅅䅢穂䝁䄸䅉療䝁䅙杚求䡁䅉督杁䕁䅅睌䑂䍁䅁睙療䝁䄰䅣祂䝁䅕督穂䝁䄸杣穂䍁䅷䅉楂䝁䅅䅤あ䝁䅕杣灂䝁䅕督杁䝁䅅杢歂䍁䅁兙橂䝁䅍党穂䡁䅍睢祂䝁䅫党穂䍁䅷䅉楂䝁䅕兙祂䝁䅫杢湂䡁䅍䅌杁䝁䅉党獂䡁䅑督杁䝁䅅杢歂䍁䅁䅡療䡁䅍党穂䍁䅷䅉橂䝁䅅䅢灂䡁䅁党祂䡁䅍䅌杁䝁䅍䅡桂䡁䅍督灂䡁䅍䅌杁䝁䅍䅢ㅂ䡁䅑睙潂䝁䅕督獁䍁䅁睑坂䍁䅁兙㑂䝁䅷党穂䍁䅷䅉求䝁䄴睚灂䝁䄴党穂䍁䅷䅉浂䡁䅕党獂䍁䅁䅣ㅂ䝁䄰䅣穂䍁䅷䅉浂䡁䅕督求䡁䅍䅌杁䝁䅫睚畂䝁䅫䅤灂䝁䄸杢杁䝁䅅杢歂䍁䅁䅢灂䝁䅣䅡あ䝁䅫杢湂䍁䅁䅣祂䝁䄸䅚ㅂ䝁䅍䅤穂䍁䅷䅉瑂䡁䅕杚浂䝁䅷党祂䡁䅍䅌杁䡁䅉兙歂䝁䅫兙あ䝁䄸杣穂䍁䅷䅉穂䡁䅑兙祂䡁䅑党祂䡁䅍䅉桂䝁䄴䅚杁䝁䅅䅢あ䝁䅕杣畂䝁䅅䅤療䡁䅉督獁䍁䅁䅤潂䝁䅕杣瑂䝁䄸督あ䝁䅅䅤穂䍁䅷䅉桂䝁䄴䅚杁䡁䅣兙あ䝁䅕杣杁䡁䅁兤瑂䡁䅁督獁䍁䅁兙穂䍁䅁睤求䝁䅷䅢杁䝁䅅督杁䡁䅑兡祂䝁䅕䅉祂䝁䅕䅣桂䝁䅫杣穂䍁䄴䅉䩂䝁䄴䅉桂䝁䅑䅚灂䡁䅑兡療䝁䄴䅌杁䡁䅑䅡求䍁䅁睙療䝁䄰䅣桂䝁䄴入杁䡁䅁杣療䡁䅙兡歂䝁䅕督杁䝁䄰兙灂䝁䄴䅤求䝁䄴兙畂䝁䅍党杁䡁䅁杣療䝁䅑兤橂䡁䅑督獁䍁䅁督ㅂ䝁䅍䅡杁䝁䅅督杁䝁䅅杢あ䝁䅫杚祂䝁䅕党㙂䝁䅕䅉桂䝁䄴䅚杁䡁䅣兡畂䝁䅑督潂䝁䅫党獂䝁䅑䅉㍂䝁䅅督潂䝁䅕杣杁䝁䅙䅢ㅂ䝁䅫䅚穂䑁䅳䅉楂䡁䅉兙牂䝁䅕䅉歂䡁䅉兤瑂䡁䅍䅌杁䡁䅉睢あ䝁䄸杣穂䍁䅷䅉穂䝁䅧睢求䡁䅍䅌杁䝁䅅杢歂䍁䅁䅣桂䝁䅑督㝁䍁䅁杙祂䝁䅅睡求䍁䅁兙畂䝁䅑䅉睂䝁䄸睤求䡁䅉䅉穂䡁䅑党求䡁䅉兡畂䝁䅣䅉浂䝁䅷兤灂䝁䅑督獁䍁䅁兙畂䝁䅑䅉療䝁䅫䅢杁䝁䅅杢歂䍁䅁杚ㅂ䝁䅕䅢杁䝁䅅䅚歂䝁䅫䅤灂䡁䅙党穂䑁䅳䅉療䝁䅫䅢杁䝁䅅杢歂䍁䅁䅤祂䝁䅅杢穂䝁䄰兡穂䡁䅍兡療䝁䄴䅉浂䝁䅷兤灂䝁䅑督㝁䍁䅁睢灂䝁䅷䅌杁䝁䅍兙楂䝁䅫杢獁䍁䅁兙灂䡁䅉䅌杁䝁䅙兤求䝁䅷䅌杁䝁䅅杢歂䍁䅁䅤祂䝁䅅杢穂䝁䄰兡穂䡁䅍兡療䝁䄴䅉浂䝁䅫䅢あ䝁䅕杣穂䑁䅳䅉療䡁䅧入湂䝁䅕杢杁䡁䅍党畂䡁䅍睢祂䡁䅍睏杁䡁䅁兙灂䝁䄴䅤穂䍁䅁兙畂䝁䅑䅉桂䝁䅍睙求䡁䅍督療䡁䅉兡求䡁䅍睏杁䡁䅉党浂䡁䅉兡湂䝁䅕杣桂䝁䄴䅤穂䍁䅁兙畂䝁䅑䅉桂䝁䅍睙求䡁䅍督療䡁䅉兡求䡁䅍睏杁䡁䅍䅡療䝁䅍睡杁䝁䅅杙穂䝁䄸杣楂䝁䅕杣穂䍁䅁兙畂䝁䅑䅉穂䡁䅑杣ㅂ䡁䅑督㝁䍁䅁督睂䝁䅅杣牂䍁䅁䅣獂䡁䅕睚穂䍁䅁兙畂䝁䅑䅉㍂䝁䅫杣求䡁䅍睏杁䝁䅅杢歂䍁䅁睤灂䝁䄴䅚穂䝁䅧兡求䝁䅷䅚杁䡁䅣兡睂䝁䅕杣穂䍁䄴䅉䝂䡁䅕杣あ䝁䅧党祂䍁䅷䅉灂䡁䅑䅉療䝁䅙杚求䡁䅉督杁䝁䅅兡祂䍁䅁杚祂䝁䅕督潂䝁䅕杢求䡁䅉督獁䍁䅁睙求䝁䅷䅢杁䡁䅁䅡療䝁䄴党杁䝁䅅睙橂䝁䅕督穂䝁䄸杣灂䝁䅕督獁䍁䅁䅚祂䝁䅫杢牂䡁䅍䅉桂䝁䄴䅚杁䡁䅍杢桂䝁䅍睡穂䍁䅷䅉浂䝁䅷睢療䡁䅉䅉瑂䝁䅅䅤穂䍁䅁兙畂䝁䅑䅉穂䝁䅕兙あ䍁䅁睙療䡁䅙党祂䡁䅍䅌杁䝁䅫杢あ䝁䅕杣灂䝁䄸杣杁䝁䅅杢歂䍁䅁党㑂䡁䅑党祂䝁䅫睢祂䍁䅁兙橂䝁䅍党穂䡁䅍睢祂䝁䅫党穂䍁䅷䅉瑂䝁䅫杣祂䝁䄸杣穂䍁䅷䅉睂䝁䅕杣浂䝁䄸杣瑂䝁䅅杢橂䝁䅕䅉睂䡁䅉睢歂䡁䅕睙あ䡁䅍䅌杁䡁䅁杣療䡁䅑党橂䡁䅑兙畂䡁䅑督杁䝁䅅杢歂䍁䅁睙獂䝁䅕兙畂䝁䅕杣穂䍁䅷䅉穂䝁䅕兙獂䝁䅅杢あ䡁䅍䅉桂䝁䄴䅚杁䝁䅅䅚潂䝁䅕督灂䡁䅙党穂䍁䅷䅉穂䡁䅑党求䡁䅉兡畂䝁䅣䅉㍂䝁䅧党求䝁䅷䅉橂䝁䄸杤求䡁䅉督獁䍁䅁䅤療䝁䄸䅢穂䍁䅷䅉㉂䝁䅕䅡灂䝁䅍䅢求䍁䅁党畂䡁䅑党祂䡁䅑兙灂䝁䄴兢求䝁䄴䅤杁䡁䅍入穂䡁䅑党瑂䡁䅍䅌杁䝁䅅杢歂䍁䅁睤桂䡁䅍䅡杁䝁䅅杢歂䍁䅁睤桂䡁䅧䅉睂䡁䅉睢歂䡁䅕睙あ䡁䅍䅌杁䝁䅅督杁䡁䅣党獂䝁䅷䅉桂䡁䅍䅉あ䝁䄸睤灂䝁䄴睚杁䡁䅍党祂䡁䅙兡橂䝁䅕督畁䍁䅁兑歂䝁䅑兡あ䝁䅫睢畂䝁䅅䅢獂䡁䅫䅌杁䡁䅑䅡求䍁䅁睙療䝁䄰䅣桂䝁䄴入杁䡁䅁杣療䡁䅙兡歂䝁䅕督杁䝁䅅䅉穂䝁䅅䅢求䡁䅍䅉睂䡁䅉睢湂䡁䅉兙瑂䍁䅁䅤潂䝁䅅䅤杁䝁䄸杚浂䝁䅕杣穂䍁䅁睙療䝁䄰兢求䡁䅉睙灂䝁䅅䅢杁䝁䅍杣求䝁䅑兡あ䍁䅁兙畂䝁䅑䅉歂䝁䅕䅢灂䡁䅙党祂䡁䅫䅉療䝁䅙䅉睂䝁䅅杣あ䡁䅍䅉桂䝁䄴䅚杁䝁䄸䅤潂䝁䅕杣杁䡁䅁杣療䝁䅑兤橂䡁䅑督㝁䍁䅁督求䝁䅷䅢穂䍁䅁兙ㅂ䡁䅑睢瑂䝁䄸䅤灂䡁䅙党杁䝁䅑兡桂䝁䅣杢療䡁䅍䅤灂䝁䅍䅌杁䡁䅉党睂䝁䅅兡祂䍁䅷䅉橂䝁䄸䅢獂䝁䅫督灂䝁䄸杢獁䍁䅁兙畂䝁䅑䅉穂䝁䅧睢睂䍁䅁兢桂䝁䄴兙湂䝁䅕兢求䝁䄴䅤杁䝁䅫杢浂䝁䄸杣瑂䝁䅅䅤灂䝁䄸杢杁䡁䅍睢浂䡁䅑睤桂䡁䅉党杁䡁䅕杢歂䝁䅕杣杁䡁䅑䅡求䍁䅁兑䵂䕁䅷䅒䉂䙁䅑兑杁䝁䅉杣桂䝁䄴䅚杁䡁䅑䅡祂䝁䄸兤湂䝁䅧䅉桂䝁䅷䅢歂䝁䅅䅤桂䍁䄴睙療䝁䄰睏杁䕁䅑兤祂䝁䅅䅢桂䡁䅍䅤杁䝁䅉杣桂䝁䄴䅚求䝁䅑䅉睂䡁䅉睢歂䡁䅕睙あ䡁䅍䅉あ䝁䅧杣療䡁䅕睚潂䍁䅁䅚ㅂ䡁䅉兙獂䝁䅅督あ䡁䅁兙祂䡁䅑督畁䝁䅍睢瑂䑁䅳䅉桂䝁䄴䅚杁䝁䅅兤あ䝁䄸兢療䡁䅑兡㉂䝁䅕䅉潂䝁䅅杣歂䍁䅁䅣桂䡁䅉䅤穂䍁䅷䅉瑂䝁䅅兡畂䡁䅑党畂䝁䅅杢橂䝁䅕䅉灂䡁䅑党瑂䡁䅍䅌杁䝁䅅睙橂䝁䅕督穂䝁䄸杣灂䝁䅕督獁䍁䅁兙畂䝁䅑䅉畂䝁䄸杢瑁䝁䅅兤あ䝁䄸兢療䡁䅑兡㉂䝁䅕䅉睂䡁䅉睢歂䡁䅕睙あ䡁䅍䅉あ䝁䅧杣療䡁䅕睚潂䍁䅁兙ㅂ䡁䅑睢㙂䝁䄸杢求䍁䄴睙療䝁䄰杌杁䕁䅅兤あ䝁䄸杗療䝁䄴党獁䍁䅁兓畂䝁䅍杌杁䡁䅣兙穂䍁䅁杚療䡁䅕杢歂䝁䅕䅚杁䝁䅫杢杁䑁䅅兏㍁䑁䅫䅉桂䝁䄴䅚杁䝁䅫督杁䝁䅧党桂䝁䅑兣ㅂ䝁䅅杣あ䝁䅕杣求䝁䅑䅉灂䝁䄴䅉乂䝁䅕兢睂䝁䅧兡穂䍁䅷䅉啂䝁䅕杢畂䝁䅕督穂䝁䅕党畁䅁䅁栱䅑䭁偁䅁䉂䡁䅕䅤療䝁䅑党穂䝁䅳䅌杁䕁䅫杢橂䍁䄴䅉睂䡁䅉睢㉂䝁䅫䅚求䡁䅍䅉穁䕁䅑䅉歂䝁䅕督灂䝁䅣杢獁䍁䅁党畂䝁䅣兡畂䝁䅕党祂䝁䅫杢湂䍁䅷䅉桂䝁䄴䅚杁䝁䅕杢あ䝁䅕杣あ䝁䅅兡畂䝁䄰党畂䡁䅑䅉あ䝁䅕睙潂䝁䄴睢獂䝁䄸睚㕂䍁䅁督療䝁䅷兤あ䝁䅫睢畂䡁䅍䅉㍂䝁䄸杣獂䝁䅑睤灂䝁䅑党畁䍁䅁䅖潂䝁䅕䅉橂䝁䄸兢睂䝁䅅杢㕂䍁䅁睢浂䝁䅙党祂䡁䅍䅉䉂䡁䅕䅤療䕁䅍兑䕂䍁䅁睑灂䡁䅙兡獂䍁䅁睍䕂䍁䅷䅉桂䍁䅁督ㅂ䡁䅉杤求䡁䅫兡畂䝁䅣䅌杁䝁䅑党穂䝁䅫睚畂䍁䅷䅉桂䝁䄴兙獂䡁䅫督灂䡁䅍䅌杁䝁䅅杢歂䍁䅁䅚療䝁䅍兤瑂䝁䅕杢あ䝁䅅䅤灂䝁䄸杢杁䡁䅍睢獂䡁䅕䅤灂䝁䄸杢杁䝁䅙睢祂䍁䅁䅢桂䝁䄴䅚杁䝁䅑党㉂䝁䅕䅢療䡁䅁兢求䝁䄴䅤獁䍁䅁䅤祂䝁䅅杢穂䡁䅁睢祂䡁䅑兙あ䝁䅫睢畂䍁䅷䅉桂䝁䄴䅚杁䝁䅕杢㉂䝁䅫杣療䝁䄴兢求䝁䄴䅤桂䝁䅷䅉睂䡁䅉睢煂䝁䅕睙あ䡁䅍睏杁䕁䅅兤あ䝁䄸䅚求䡁䅍睡杁䕁䅉兤灂䝁䅷䅚獁䍁䅁䅣祂䝁䄸杤灂䝁䅑党穂䍁䅁兙杁䡁䅑睢療䝁䅷督求䡁䅑䅉浂䝁䄸杣杁䝁䄰兙畂䝁䅅睚灂䝁䄴睚獁䍁䅁督潂䝁䅅杣灂䝁䄴睚獁䍁䅁兙畂䝁䅑䅉桂䝁䅍睙求䡁䅍督灂䝁䄴睚杁䡁䅁杣療䝁䅯党橂䡁䅑䅉歂䝁䄸睙ㅂ䝁䄰党畂䡁䅑督杁䝁䅙睢祂䍁䅁督あ䡁䅉党桂䝁䄰䅢灂䝁䄴党歂䍁䅁睤療䡁䅉睡浂䝁䅷睢㍂䡁䅍䅉楂䝁䅕䅤㍂䝁䅕党畂䍁䅁䅤潂䝁䅕䅉療䝁䅙杚灂䝁䅍党獁䍁䅁䅤祂䝁䅅兡獂䝁䅕杣獁䍁䅁兙畂䝁䅑䅉煂䝁䄸杙穂䝁䅫䅤求䑁䅳䅉卂䝁䅕杤灂䡁䅑䅌杁䝁䅅䅉穂䝁䄸杚あ䡁䅣兙祂䝁䅕䅉楂䡁䅕兡獂䡁䅑䅉浂䝁䄸杣杁䕁䅉兤灂䝁䅷䅚灂䝁䄴睚杁䕁䅫杢浂䝁䄸杣瑂䝁䅅䅤灂䝁䄸杢杁䕁䄰睢歂䝁䅕䅢灂䝁䄴睚杁䡁䅑睢杁䝁䅧党獂䡁䅁䅉睂䡁䅉睢浂䝁䅕督穂䝁䅫睢畂䝁䅅䅢穂䍁䅁䅚求䡁䅍兡湂䝁䄴䅌杁䝁䅉兤灂䝁䅷䅚獁䍁䅁兙畂䝁䅑䅉瑂䝁䅅兡畂䡁䅑兙灂䝁䄴䅉潂䝁䅫睚潂䝁䅕杣瑁䡁䅅兤桂䝁䅷兡あ䡁䅫䅌杁䝁䄰睢祂䝁䅕䅉求䝁䄴党祂䝁䅣入瑁䝁䅕杚浂䝁䅫睙灂䝁䅕杢あ䍁䅁杙ㅂ䝁䅫䅢歂䝁䅫杢湂䡁䅍睏杁䕁䅅兤あ䝁䄸䅚求䡁䅍睡杁䕁䅉兓乂䍁䅁睑療䝁䅷䅢桂䝁䅉睢祂䝁䅅䅤求䍁䅁䅕祂䝁䄸䅌杁䝁䅍䅢療䡁䅕䅚瑁䝁䅉兙穂䝁䅕䅚杁䝁䅑党穂䝁䅫睚畂䍁䅁睙療䝁䅷䅢桂䝁䅉睢祂䝁䅅䅤灂䝁䄸杢杁䝁䅅杢歂䍁䅁䅚求䡁䅍兡湂䝁䄴䅉瑂䝁䅅杢桂䝁䅣党瑂䝁䅕杢あ䍁䅁督療䝁䅙䅤㍂䝁䅅杣求䑁䅳䅉桂䝁䄴䅚杁䕁䅉兤灂䝁䅷䅚灂䝁䄴睚䑂䝁䄸杢畂䝁䅕睙あ䝁䅕䅚獁䍁䅁兙杁䙁䅍兙桂䙁䅍䅉睂䡁䅉党橂䝁䄸杢穂䡁䅑杣ㅂ䝁䅍䅤灂䝁䄸杢杁䡁䅍睢獂䡁䅕䅤灂䝁䄸杢畁䍁䅁兓あ䍁䅁兙獂䡁䅍睢杁䡁䅁杣療䡁䅙兡歂䝁䅕督杁䕁䅅兤あ䝁䄸睑䉂䕁䅑䅉穂䝁䄸杚あ䡁䅣兙祂䝁䅕䅌杁䝁䅅䅉橂䡁䅕督あ䝁䄸兢灂䡁䅯兙楂䝁䅷党杁䝁䅅杢歂䍁䅁党㑂䡁䅑党畂䡁䅍兡楂䝁䅷党杁䕁䅍兑䕂䍁䅁兙睂䡁䅁䅢灂䝁䅍兙あ䝁䅫睢畂䍁䅁杚療䡁䅉䅉睂䡁䅉睢浂䝁䅕督穂䝁䅫睢畂䝁䅅䅢杁䝁䅑党穂䝁䅫睚畂䍁䅷䅉歂䡁䅉兙浂䡁䅑兡畂䝁䅣䅌杁䝁䅑党あ䝁䅅兡獂䝁䅫杢湂䍁䅷䅉桂䝁䄴䅚杁䡁䅙兡穂䡁䅕兙獂䝁䅫来桂䡁䅑兡療䝁䄴睏杁䕁䅅兤あ䝁䄸睑䉂䕁䅑䅉䵂䙁䅑䅌杁䝁䅅䅉歂䡁䅉兙浂䡁䅑兡畂䝁䅣䅉桂䝁䄴䅚杁䝁䅑党あ䝁䅅兡獂䝁䅫杢湂䍁䅁督療䝁䅙䅤㍂䝁䅅杣求䑁䅳䅉䝂䡁䅕督灂䝁䄸杢獁䍁䅁兙杁䑁䅍䅒杁䕁䅍兑䕂䍁䅷䅉橂䝁䄸兢睂䡁䅕䅤求䡁䅉兌桂䝁䅫䅚求䝁䅑䅉瑂䝁䅅杢ㅂ䝁䅙兙橂䡁䅑兤祂䝁䅫杢湂䍁䅷䅉桂䝁䄴䅚杁䝁䅍睢瑂䡁䅁兤あ䝁䅕杣瑁䝁䅅兡歂䝁䅕䅚杁䝁䅕杢湂䝁䅫杢求䝁䅕杣灂䝁䄴睚杁䡁䅑睢療䝁䅷睏杁䕁䅫杢㉂䝁䅕杢あ䝁䄸杣獁䍁䅁兙杁䡁䅍睢浂䡁䅑睤桂䡁䅉党杁䡁䅍睢獂䡁䅕䅤灂䝁䄸杢獁䍁䅁䅤潂䝁䅅䅤杁䝁䄸杚浂䝁䅕杣穂䍁䅁兙杁䡁䅍党あ䍁䅁睢浂䍁䅁䅤療䝁䄸䅢穂䍁䅁杚療䡁䅉䅉穁䕁䅑䅉瑂䝁䅕睙潂䝁䅅杢灂䝁䅍兙獂䍁䅁䅚求䡁䅍兡湂䝁䄴䅌杁䡁䅍兡瑂䡁䅕䅢桂䡁䅑兡療䝁䄴䅌杁䝁䅅杢桂䝁䅷入穂䝁䅫督獁䍁䅁䅤療䝁䄸䅢灂䝁䄴睚獁䍁䅁杤灂䡁䅍兤桂䝁䅷兡㙂䝁䅅䅤灂䝁䄸杢獁䍁䅁兙畂䝁䅑䅉歂䝁䄸睙ㅂ䝁䄰党畂䡁䅑兙あ䝁䅫睢畂䑁䅳䅉桂䝁䄴䅚杁䙁䅙兙ㅂ䝁䅷䅤獁䍁䅁兙杁䝁䅑兙あ䝁䅅䅉瑂䝁䅅杢桂䝁䅣党瑂䝁䅕杢あ䍁䅁督療䝁䅙䅤㍂䝁䅅杣求䍁䅷䅉浂䝁䄸杣杁䝁䄰兙畂䝁䅅睚灂䝁䄴睚杁䝁䅑兙あ䝁䅅䅉灂䝁䄴䅉療䝁䄴党杁䝁䅍党畂䡁䅑杣桂䝁䅷䅉獂䝁䄸睙桂䡁䅑兡療䝁䄴䅌杁䝁䅅睙橂䝁䅕䅢求䡁䅉兙あ䝁䅕䅉歂䝁䅕督灂䝁䅣杢杁䡁䅁杣療䝁䅍党穂䡁䅍党穂䍁䅷䅉桂䝁䄴䅚杁䡁䅍䅤祂䝁䅕兙瑂䝁䅷兡畂䝁䅕䅉灂䝁䄴䅤求䡁䅉杢桂䝁䅷睌求䡁䅧䅤求䡁䅉杢桂䝁䅷䅉橂䝁䄸䅢獂䝁䅅杙療䡁䅉兙あ䝁䅫睢畂䍁䄴䅉䩂䝁䄴䅉桂䝁䅑䅚灂䡁䅑兡療䝁䄴䅌杁䡁䅑䅡求䍁䅁睙療䝁䄰䅣桂䝁䄴入杁䝁䄸杚浂䝁䅕杣穂䍁䅁杒獂䝁䄸睤杁䙁䅁杣療䝁䅑兤橂䡁䅑兡療䝁䄴䅉啂䡁䅉兙橂䝁䅳兡畂䝁䅣䅌杁䝁䅍䅢療䡁䅕䅚瑁䝁䅉兙穂䝁䅕䅚杁䡁䅍睢浂䡁䅑睤桂䡁䅉党杁䝁䅙睢祂䍁䅁杣求䡁䅙兡求䡁䅣䅉桂䝁䄴䅚杁䡁䅁杣療䝁䅑兤橂䡁䅑兡療䝁䄴䅉あ䡁䅉兙橂䝁䅳兡畂䝁䅣睏杁䕁䄰兙㕂䝁䅅䅉穂䝁䄸杚あ䡁䅣兙祂䝁䅕䅌杁䡁䅣䅡灂䝁䅍䅡杁䡁䅁杣療䡁䅙兡歂䝁䅕督杁䑁䅍䅒杁䝁䄰睢歂䝁䅕䅢灂䝁䄴睚獁䍁䅁兙畂䝁䅫兢桂䡁䅑兡療䝁䄴䅌杁䝁䅕杚浂䝁䅕睙あ䡁䅍䅌杁䡁䅉党畂䝁䅑党祂䝁䅫杢湂䍁䅷䅉桂䝁䄴䅚杁䝁䅍睢瑂䡁䅁睢穂䝁䅫䅤灂䝁䄴睚杁䡁䅍睢獂䡁䅕䅤灂䝁䄸杢穂䍁䅁杚療䡁䅉䅉浂䝁䅫䅢瑂䍁䅁兙畂䝁䅑䅉㉂䝁䅫䅚求䝁䄸䅉桂䡁䅉䅤灂䡁䅍䅤穂䍁䅷䅉湂䝁䅅兢求䍁䅁䅚求䡁䅙党獂䝁䄸䅣求䡁䅉督獁䍁䅁兙畂䝁䅑䅉歂䝁䅕督灂䝁䅣杢杁䡁䅙兡穂䡁䅕兙獂䝁䅫来桂䡁䅑兡療䝁䄴䅉睂䡁䅉睢浂䝁䅕督穂䝁䅫睢畂䝁䅅䅢穂䑁䅳䅉乂䝁䅕䅚灂䝁䅅䅉桂䝁䄴䅚杁䕁䅕杢あ䝁䅕杣あ䝁䅅兡畂䝁䄰党畂䡁䅑䅉䑂䝁䄸䅢獂䝁䅕睙あ䝁䅫睢畂䍁䅷䅉あ䝁䅧兙あ䍁䅁䅣祂䝁䄸杤灂䝁䅑党穂䍁䅁党畂䝁䅑兌あ䝁䄸兌求䝁䄴䅚杁䝁䅍杣求䝁䅅䅤灂䡁䅙党杁䡁䅑睢療䝁䅷督杁䝁䅙睢祂䍁䅁党畂䡁䅑党祂䡁䅑兙灂䝁䄴兢求䝁䄴䅤杁䝁䅍杣求䝁䅅䅤灂䝁䄸杢㝁䍁䅁兙畂䝁䅑䅉穁䝁䅑督杁䕁䄰兙㑂䍁䅁督療䝁䅙䅤㍂䝁䅅杣求䍁䅁䅣祂䝁䄸杤灂䝁䅑党穂䍁䅁睍䕂䍁䅁兢療䝁䅑党獂䝁䅫杢湂䍁䅷䅉桂䝁䄴兡瑂䝁䅅䅤灂䝁䄸杢獁䍁䅁兙畂䝁䅑䅉祂䝁䅕杢歂䝁䅕杣灂䝁䄴睚杁䡁䅍睢獂䡁䅕䅤灂䝁䄸杢穂䍁䄴䅉䩂䡁䅑䅉穂䝁䅕䅢獂䡁䅍䅉灂䡁䅑督杁䡁䅁杣療䝁䅑兤橂䡁䅑督杁䝁䅅杢歂䍁䅁督求䡁䅉杤灂䝁䅍党穂䍁䅁䅤療䍁䅁睙ㅂ䡁䅍䅤療䝁䄰党祂䡁䅍䅉歂䝁䅫杣求䝁䅍䅤獂䡁䅫䅌杁䝁䅅督杁䡁䅣党獂䝁䅷䅉桂䡁䅍䅉あ䝁䅧杣療䡁䅕睚潂䍁䅁兙杁䝁䄴党あ䡁䅣睢祂䝁䅳䅉療䝁䅙䅉祂䝁䅕督求䝁䅷䅢求䡁䅉督杁䝁䅅杢歂䍁䅁䅚灂䡁䅍䅤祂䝁䅫杙ㅂ䡁䅑睢祂䡁䅍杌杁䙁䅑䅡求䍁䅁睙療䝁䄰䅣桂䝁䄴入杁䡁䅣兙穂䍁䅁兡畂䝁䅍睢祂䡁䅁睢祂䝁䅅䅤求䝁䅑䅉灂䝁䄴䅉硁䑁䅫䅏祁䍁䅁兙畂䝁䅑䅉灂䡁䅍䅉潂䝁䅕兙歂䡁䅅兤桂䡁䅉䅤求䡁䅉党歂䍁䅁兡畂䍁䅁睕桂䝁䄴䅉䝂䡁䅉兙畂䝁䅍兡穂䝁䅍睢獁䍁䅁睑桂䝁䅷兡浂䝁䄸杣畂䝁䅫兙畁䅁䅁硫䅑䡁䙷䅁䉂䡁䅕䅤療䝁䅷兡㉂䍁䅷䅉䩂䝁䄴睙畁䍁䅷䅉あ䝁䅧杣療䡁䅕睚潂䍁䅁兡あ䡁䅍䅉穂䡁䅕杙穂䝁䅫䅚灂䝁䅅杣灂䝁䅕督獁䍁䅁䅚求䡁䅙党獂䝁䄸䅣穂䍁䅷䅉瑂䝁䅅杢ㅂ䝁䅙兙橂䡁䅑兤祂䝁䅕督獁䍁䅁兙畂䝁䅑䅉穂䡁䅕䅣睂䝁䅷兡求䡁䅍䅉睂䝁䅅督穂䝁䅫杤求䍁䅁督桂䝁䅙党あ䡁䅫䅉穂䡁䅫督あ䝁䅕兢穂䍁䅁䅤療䍁䅁䅤潂䝁䅕䅉桂䡁䅕䅤療䝁䄰睢あ䝁䅫杤求䍁䅁兡畂䝁䅑兤穂䡁䅑杣㕂䍁䅁兡畂䍁䅁兒ㅂ䡁䅉睢睂䝁䅕䅌杁䡁䅑䅡求䍁䅁兑瑂䝁䅕杣灂䝁䅍兙穂䍁䅷䅉䑂䝁䅧兡畂䝁䅅䅌杁䕁䅯兙睂䝁䅅杢獁䍁䅁兙畂䝁䅑䅉祂䝁䅕督あ䍁䅁睢浂䍁䅁兑穂䝁䅫兙畁䍁䅁兓あ䍁䅁睢浂䝁䅙党祂䡁䅍䅉睂䝁䅅督穂䝁䅫杤求䍁䅁督桂䝁䅙党あ䡁䅫䅉穂䡁䅫督あ䝁䅕兢穂䍁䅷䅉灂䝁䄴睙獂䡁䅕䅚灂䝁䄴睚杁䝁䄰睢歂䡁䅕䅢求䡁䅍䅉桂䝁䄴䅚杁䝁䅍睢瑂䡁䅁睢畂䝁䅕杢あ䡁䅍䅉浂䝁䄸杣杁䝁䅙杣療䝁䄴䅤桂䝁䅷兌灂䝁䄰䅣桂䝁䅍䅤杁䝁䅅兡祂䝁䅉兙湂䍁䅁䅣祂䝁䄸䅤求䝁䅍䅤灂䝁䄸杢杁䡁䅍入穂䡁䅑党瑂䡁䅍䅌杁䡁䅍兡歂䝁䅕兌灂䝁䄰䅣桂䝁䅍䅤杁䝁䅅兡祂䝁䅉兙湂䍁䅁䅣祂䝁䄸䅤求䝁䅍䅤灂䝁䄸杢杁䡁䅍入穂䡁䅑党瑂䡁䅍䅌杁䡁䅍党桂䡁䅑杙求䝁䅷䅤穂䍁䅷䅉穂䡁䅑党求䡁䅉兡畂䝁䅣䅉㍂䝁䅧党求䝁䅷督獁䍁䅁兙畂䝁䅑䅉灂䝁䄴杚獂䝁䅅䅤療䡁䅉䅉あ䝁䅕睙潂䝁䄴睢獂䝁䄸睚灂䝁䅕督畁䍁䅁䅖潂䝁䅕䅉橂䝁䄸兢睂䝁䅅杢㕂䍁䅁兙獂䡁䅍睢杁䡁䅁杣療䡁䅙兡歂䝁䅕督杁䝁䄰睢楂䝁䅫䅢灂䡁䅑入杁䡁䅍兙浂䝁䅕䅤㕂䍁䅁督療䝁䅷兤あ䝁䅫睢畂䡁䅍䅌杁䡁䅍兤橂䝁䅧䅉桂䡁䅍䅉睂䝁䅕䅚求䡁䅍䅤祂䝁䅫兙畂䍁䅁䅣祂䝁䄸䅤求䝁䅍䅤灂䝁䄸杢獁䍁䅁杙桂䡁䅑䅤求䡁䅉入杁䝁䅍兤あ䍁䄰睢浂䝁䅙䅉穂䡁䅣兡あ䝁䅍䅡求䡁䅍䅌杁䝁䅍睢畂䝁䄴党橂䡁䅑党歂䍁䅁督桂䝁䅙党あ䡁䅫䅉穂䝁䅕杣㉂䝁䅫睙求䡁䅍䅌杁䝁䅅杢歂䍁䅁督桂䝁䅙党あ䡁䅫䅉穂䝁䄸䅢ㅂ䡁䅑兡療䝁䄴督杁䝁䅙睢祂䍁䅁杣灂䝁䅑党祂䡁䅍䅉療䝁䅙䅉睂䝁䄸睤求䡁䅉党歂䍁䅁䅤㍂䝁䄸䅉㍂䝁䅧党求䝁䅷党祂䡁䅍杌杁䕁䅫䅤杁䡁䅁杣灂䝁䄰兙祂䝁䅫䅢㕂䍁䅁督求䡁䅉杤求䡁䅍䅉橂䝁䅅杣杁䝁䄰兙畂䡁䅕杚桂䝁䅍䅤ㅂ䡁䅉党祂䡁䅍杌杁䕁䅅兤あ䝁䄸䅢灂䡁䅙䅌杁䕁䅫杢橂䍁䄴䅉㍂䝁䅅督杁䝁䅙睢ㅂ䝁䄴䅚求䝁䅑䅉灂䝁䄴䅉硁䑁䅫兎穁䍁䅁兙畂䝁䅑䅉灂䡁䅍䅉潂䝁䅕兙歂䡁䅅兤桂䡁䅉䅤求䡁䅉党歂䍁䅁兡畂䍁䅁睕あ䝁䄸睙牂䝁䅧睢獂䝁䄰䅌杁䙁䅍睤求䝁䅑党畂䍁䄴䅁䉁䅆䅁䄫䅧䕁䅅兤あ䝁䄸兢桂䡁䅑兡橂䍁䅁䅒桂䡁䅑兙杁䙁䅁杣療䝁䅍党穂䡁䅍兡畂䝁䅣䅌杁䕁䅫杢橂䍁䄴䅉求䝁䄴睚桂䝁䅣党穂䍁䅁兡畂䍁䅁䅤潂䝁䅕䅉睂䡁䅉睢㉂䝁䅫督灂䝁䄸杢杁䝁䄸杚杁䝁䅍䅢療䡁䅕䅚瑁䝁䅉兙穂䝁䅕䅚杁䝁䅧兤瑂䝁䅅杢杁䝁䅍兙睂䝁䅫䅤桂䝁䅷䅉瑂䝁䅅杢桂䝁䅣党瑂䝁䅕杢あ䍁䅁䅋䥂䕁䅍兔灁䍁䅁督療䝁䅷兤あ䝁䅫睢畂䡁䅍䅉㍂䝁䄸杣獂䝁䅑睤灂䝁䅑党畁䍁䅁兓あ䍁䅁睢睂䝁䅕杣桂䡁䅑党穂䍁䅁兡畂䍁䅁䅤㍂䝁䄸䅉穂䝁䅕睚瑂䝁䅕杢あ䡁䅍䅌杁䕁䅕兢睂䝁䅷睢㕂䝁䅕杣杁䙁䅍党祂䡁䅙兡橂䝁䅕督杁䝁䅅杢歂䍁䅁䅕祂䝁䄸杚求䡁䅍督灂䝁䄸杢桂䝁䅷䅉䙂䝁䄰䅣獂䝁䄸入求䡁䅉䅉偂䡁䅉睚桂䝁䄴兡㙂䝁䅅䅤灂䝁䄸杢杁䍁䅧䅕䙂䕁䄸克畁䍁䅁䅖潂䝁䅕䅉䙂䝁䄰䅣獂䝁䄸入求䡁䅉䅉呂䝁䅕杣㉂䝁䅫睙求䡁䅍䅉穂䝁䅕睚瑂䝁䅕杢あ䍁䅁睢浂䝁䅙党祂䡁䅍䅉穂䡁䅑杣桂䡁䅑党湂䝁䅫睙獁䍁䅁睙獂䝁䄸兤歂䍁䄰杙桂䡁䅍党歂䍁䅁䅣獂䝁䅅䅤浂䝁䄸杣瑂䡁䅍䅌杁䝁䅅杢歂䍁䅁䅡ㅂ䝁䄰兙畂䍁䅁杣求䡁䅍睢ㅂ䡁䅉睙求䡁䅍䅉潁䕁䅧杕灁䍁䅁睢ㅂ䡁䅑督療䡁䅕杣橂䝁䅫杢湂䍁䅁督療䝁䅷兤あ䝁䅫睢畂䡁䅍杌杁䙁䅑䅡灂䡁䅍䅉穂䝁䅕睚瑂䝁䅕杢あ䉁杫督杁䝁䄸杚浂䝁䅕杣灂䝁䄴睚穂䍁䅁兡畂䝁䅍䅢ㅂ䝁䅑党杁䙁䅉兖佂䍁䅁䅕療䡁䅣党祂䝁䅕䅚杁䝁䅉入杁䕁䅅䅒兂䍁䅷䅉桂䍁䅁督療䝁䅙䅤㍂䝁䅅杣求䍁䅁䅣獂䝁䅅䅤浂䝁䄸杣瑂䍁䅁杚療䡁䅉䅉穂䝁䄰兙獂䝁䅷䅉楂䡁䅕督灂䝁䄴党穂䡁䅍䅉睂䝁䅅入祂䝁䄸䅢獂䍁䅷䅉䥂䙁䅉䅉瑂䝁䅅杢桂䝁䅣党瑂䝁䅕杢あ䍁䅷䅉桂䝁䄴䅚杁䡁䅑兙㑂䍁䅁睙療䝁䄰䅣獂䝁䅫兙畂䝁䅍党杁䝁䅅䅚瑂䝁䅫杢灂䡁䅍䅤祂䝁䅅䅤灂䝁䄸杢㝁䍁䅁兑䕂䙁䅁䅉塂䝁䄸杣牂䝁䅙睢祂䝁䅍党杁䕁䄴睢㍂䍁䅷䅉桂䍁䅁䅓䑂䕁䄰䅉穂䝁䄸䅢ㅂ䡁䅑兡療䝁䄴䅉ㅂ䡁䅍党歂䍁䅁兙橂䡁䅉睢穂䡁䅍䅉瑂䝁䅫䅚瑁䡁䅍兡㙂䝁䅕䅚杁䝁䅅杢歂䍁䅁䅢桂䡁䅉睚求䍁䅁杙ㅂ䡁䅍兡畂䝁䅕督穂䝁䅕督杁䡁䅑睢杁䝁䄰兙畂䝁䅅睚求䍁䅁党瑂䡁䅁䅢療䡁䅫党求䡁䅍睏杁䝁䅅杢歂䍁䅁兑䕂䙁䅁䅉坂䝁䅅杢あ䝁䅅睚求䍁䅁䅓䑂䕁䄰䅌杁䝁䅅䅉穂䝁䄸䅢ㅂ䡁䅑兡療䝁䄴䅉浂䝁䄸杣杁䕁䅧杕杁䝁䄰兙畂䝁䅅睚求䝁䄰党畂䡁䅑䅌杁䝁䅉党畂䝁䅕杚灂䡁䅑督杁䝁䅅䅚瑂䝁䅫杢灂䡁䅍䅤祂䝁䅅䅤灂䝁䄸杢獁䍁䅁䅣桂䡁䅫杣療䝁䅷䅢杁䡁䅍党祂䡁䅙兡橂䝁䅕督獁䍁䅁䅤灂䝁䄰党杁䝁䅅杢歂䍁䅁兙あ䡁䅑党畂䝁䅑兙畂䝁䅍党杁䝁䄰兙畂䝁䅅睚求䝁䄰党畂䡁䅑䅌杁䝁䅅杢歂䍁䅁䅤桂䝁䅷党畂䡁䅑䅉瑂䝁䅅杢桂䝁䅣党瑂䝁䅕杢あ䍁䄴䅉啂䝁䅧党杁䙁䅁兒偂䍁䅁睕求䡁䅉杤灂䝁䅍党穂䍁䅁督求䝁䅣兢求䝁䄴䅤杁䡁䅁杣療䡁䅙兡歂䝁䅕督杁䕁䅧杕杁䝁䅅杢歂䍁䅁党瑂䡁䅁䅢療䡁䅫兢求䝁䄴䅤杁䝁䅅䅚瑂䝁䅫杢灂䡁䅍䅤祂䝁䅅䅤灂䝁䄸杢杁䝁䄸兤あ䡁䅍睢ㅂ䡁䅉睙灂䝁䄴睚杁䡁䅍睢獂䡁䅕䅤灂䝁䄸杢穂䍁䅁兤畂䝁䅑党祂䍁䅁兑䕂䙁䅁䅉啂䝁䄸䅤桂䝁䅷睕療䡁䅕杣橂䝁䅕䅉畂䝁䅅兢求䍁䅁䅤療䍁䅁杙ㅂ䡁䅍兡畂䝁䅕督穂䝁䅕督杁䡁䅑䅡祂䝁䄸兤湂䝁䅧䅉桂䍁䅁睙療䍁䄰党瑂䡁䅁䅢療䡁䅫兢求䝁䄴䅤杁䝁䄰睢歂䝁䅕䅢畁䍁䅁䅖潂䝁䅕䅉穂䝁䅕睚瑂䝁䅕杢あ䍁䅁兙獂䡁䅍睢杁䡁䅁杣療䡁䅙兡歂䝁䅕督杁䝁䅕兢睂䝁䅷睢㕂䝁䅕党杁䝁䅉党畂䝁䅕杚灂䡁䅑督獁䍁䅁䅣祂䝁䄸䅤求䝁䅍䅤灂䝁䄸杢杁䝁䅅杢歂䍁䅁睙療䝁䄰䅣獂䝁䅫兙畂䝁䅍党獁䍁䅁䅤桂䝁䅷党畂䡁䅑䅉求䝁䄴睚桂䝁䅣党瑂䝁䅕杢あ䍁䅷䅉求䡁䅧䅣求䡁䅉䅤灂䡁䅍党獁䍁䅁睙療䝁䄰䅣祂䝁䅕䅡求䝁䄴督灂䡁䅙党杁䝁䄸兤あ䡁䅍睢ㅂ䡁䅉睙灂䝁䄴睚獁䍁䅁兙畂䝁䅑䅉祂䝁䅕睙祂䡁䅕兡あ䝁䄰党畂䡁䅑䅉睂䡁䅉睢橂䝁䅕督穂䍁䅁睢ㅂ䡁䅑督療䡁䅕杣橂䝁䅫杢湂䍁䅁督求䡁䅉杤灂䝁䅍党穂䍁䄴䅉啂䝁䅧党杁䝁䅍睢瑂䡁䅁兙畂䡁䅫䅉㍂䝁䅅督杁䝁䅙睢ㅂ䝁䄴䅚求䝁䅑䅉灂䝁䄴䅉硁䑁䅫䅎㕁䍁䅁兙畂䝁䅑䅉灂䡁䅍䅉潂䝁䅕兙歂䡁䅅兤桂䡁䅉䅤求䡁䅉党歂䍁䅁兡畂䍁䅁杕療䡁䅍党獂䝁䅅杢歂䍁䅷䅉佂䝁䅕睤杁䕁䅯党祂䡁䅍党㕂䍁䄴䅁桁睅䅁䅌䅁䕁䅅兤あ䝁䄸兢療䝁䅉兡獂䝁䅕䅉䑂䝁䄸兢睂䝁䄸杢求䝁䄴䅤穂䅁䅁杌䅣䑁䅉䅁䉂䡁䅕䅤療䝁䄰睢楂䝁䅫䅢求䍁䅁兔桂䝁䄴兤浂䝁䅅睙あ䡁䅕杣求䡁䅉督䅁偁䡧䅁奁䅁䅁兑ㅂ䡁䅑睢瑂䝁䄸杙灂䝁䅷党穂䅁䅁䅉䅧䑁䅙䅁䉂䡁䅕䅤療䝁䄰睢楂䝁䅫䅢求䡁䅍䅉桂䝁䄴䅚杁䕁䅍睢瑂䡁䅁睢畂䝁䅕杢あ䡁䅍䅁杂杂䅁材䅁䕁䅅兤あ䝁䄸兢療䡁䅑兡㉂䝁䅕䅉兂䝁䅅杣あ䡁䅍䅉桂䝁䄴䅚杁䕁䅕兣ㅂ䝁䅫䅣瑂䝁䅕杢あ䅁䅁八䅙䍁䅑䅁䉂䡁䅕䅤療䝁䄰睢あ䝁䅫杤求䍁䅁杕求䡁䅑兙灂䝁䅷䅁䙂杂䅁朸䅁䕁䅅兤あ䝁䄸杢療䝁䄰睢ㅂ䡁䅍䅉坂䝁䅕䅡灂䝁䅍䅢求䡁䅍睏杁䙁䅕䅤灂䝁䅷兡あ䡁䅫䅉呂䝁䅍兙獂䝁䅕䅉呂䝁䄸䅢桂䡁䅉睏杁䕁䅉兙あ䡁䅑党祂䡁䅫䅉䙂䝁䄴党祂䝁䅣入杁䙁䅍䅤療䡁䅉兙湂䝁䅕䅉呂䡁䅫督あ䝁䅕兢杁䍁䅧村䙂䙁䅍睕灁䑁䅳䅉䙂䝁䅷党橂䡁䅑杣灂䝁䅍䅉坂䝁䅕䅡灂䝁䅍䅢求䍁䅁睑潂䝁䅅杣湂䝁䅫杢湂䍁䅁兓畂䝁䅙杣桂䡁䅍䅤祂䡁䅕睙あ䡁䅕杣求䅁䅁桥䅯䥁䙷䅁䉂䡁䅙兙獂䝁䄸杢䍂䝁䅅入杁䕁䅍睢瑂䝁䄰兤畂䝁䅫䅤灂䝁䅕督獁䍁䅁兓畂䝁䅍杌獁䍁䅁兙杁䝁䄰党瑂䝁䅉党祂䍁䅁睢浂䍁䅁䅤潂䝁䅕䅉呂䍁䅙䅕杁䑁䅕䅍睁䍁䅷䅉灂䡁䅍䅉桂䝁䄴䅉求䡁䅅兤灂䡁䅑入杁䙁䅉兒䩂䙁䅑䅉あ䝁䅧兙あ䍁䅁䅚求䡁䅙党獂䝁䄸䅣穂䍁䅷䅉祂䝁䅕䅚求䡁䅙党獂䝁䄸䅣穂䍁䅷䅉桂䝁䅍兣ㅂ䝁䅫杣求䡁䅍䅉桂䝁䄴䅚杁䝁䄰兙畂䝁䅅睚求䡁䅍䅉桂䡁䅁兙祂䡁䅑兢求䝁䄴䅤杁䝁䅍睢瑂䝁䄰兤畂䝁䅫䅤灂䝁䅕督杁䝁䅫杢杁䝁䅷党桂䝁䅑兡畂䝁䅣䅉瑂䝁䅕䅤祂䝁䄸䅣療䝁䅷兡あ䝁䅅杢杁䝁䅅杣求䝁䅅督杁䝁䅫杢杁䕁䄴党㍂䍁䅁兒畂䝁䅣䅢桂䝁䄴䅚獁䍁䅁䅤潂䝁䅕䅉佂䝁䅕睤杁䙁䅫睢祂䝁䅳睌佂䝁䅕睤杁䕁䅯党祂䡁䅍党㕂䍁䅁兔求䡁䅑杣療䍁䅁兙祂䝁䅕兙獁䍁䅁䅤潂䝁䅕䅉乂䝁䅫䅚瑁䕁䅅䅤獂䝁䅅杢あ䝁䅫睙獁䍁䅁䅤潂䝁䅕䅉兂䝁䅅睙灂䝁䅙兡橂䍁䅁杔療䡁䅉䅤潂䡁䅣党穂䡁䅑䅌杁䝁䅅杢歂䍁䅁杔療䡁䅉䅤潂䝁䅕杣畂䍁䅁兙畂䝁䅑䅉呂䝁䄸兤あ䝁䅧党祂䝁䄴䅉䑂䝁䅅䅢灂䝁䅙睢祂䝁䄴兡桂䍁䅷䅉桂䡁䅍䅉㍂䝁䅕䅢獂䍁䅁兙穂䍁䅁兡畂䍁䅁䅤潂䝁䅕䅉䑂䝁䄸兢睂䝁䅅杢㕂䍁䅣督杁䝁䅕䅥睂䝁䅅杢穂䝁䅫睢畂䍁䅁杣求䝁䅣兡療䝁䄴督杁䝁䄸杚杁䙁䅉兙獂䝁䅕兡湂䝁䅧兌䕂䡁䅕杣潂䝁䅅兢杁䝁䅅杢歂䍁䅁睑潂䝁䅅杣獂䝁䄸䅤あ䝁䅕䅌杁䕁䄴睢祂䡁䅑䅡杁䕁䅍兙祂䝁䄸䅢灂䝁䄴兙獁䍁䅁睕療䡁䅕䅤潂䝁䅕兙穂䡁䅑䅉䝂䝁䅷睢祂䝁䅫䅚桂䍁䅷䅉䕂䝁䅅䅢獂䝁䅅督杁䝁䅅杢歂䍁䅁兑ㅂ䡁䅍䅤灂䝁䄴䅌杁䙁䅑党㑂䝁䅅督獁䍁䅁兙畂䝁䅑䅉䕂䝁䅕杢㉂䝁䅕杣獁䍁䅁睑療䝁䅷睢祂䝁䅅䅚療䍁䄴䅉䉂䡁䅍䅉療䝁䅙䅉䕂䝁䅕睙求䝁䄰杙求䡁䅉䅉穁䑁䅅䅌杁䑁䅉䅍祁䑁䅑䅌杁䡁䅑䅡求䍁䅁睑療䝁䄰䅣桂䝁䄴入杁䝁䄸睤畂䝁䅕䅚杁䝁䄸杣杁䝁䅧党獂䝁䅑䅉桂䍁䅁䅚灂䡁䅉党橂䡁䅑䅉療䡁䅉䅉灂䝁䄴䅚灂䡁䅉党橂䡁䅑䅉療䡁䅣杢求䡁䅉督潂䝁䅫䅣杁䝁䅫杢あ䝁䅕杣求䡁䅍䅤杁䝁䅫杢杁䑁䅍䅍㉁䍁䅁兙睂䝁䅅杣あ䝁䄰党畂䡁䅑䅉橂䝁䄸兢瑂䡁䅕杢灂䡁䅑兡求䡁䅍䅉橂䝁䄸杢あ䝁䅅兡畂䝁䅫杢湂䍁䅁兏穁䍁䅷兎硁䑁䅧䅉桂䡁䅁兙祂䡁䅑兢求䝁䄴䅤杁䝁䅧睢瑂䝁䅕督杁䝁䅫杢杁䑁䅅杍杁䡁䅍䅤桂䡁䅑党穂䍁䅁兙畂䝁䅑䅉あ䝁䅧党杁䕁䅑兡穂䡁䅑杣灂䝁䅍䅤杁䝁䄸杚杁䕁䅍睢獂䡁䅕兢楂䝁䅫兙獁䍁䅁睢浂䍁䅁睤潂䝁䅫睙潂䍁䅁免㍁䍁䅁睙療䝁䄰兢ㅂ䝁䄴兡あ䝁䅫党穂䍁䅁睤求䡁䅉党杁䡁䅕杢歂䝁䅕杣杁䝁䅑党㉂䝁䅕䅢療䡁䅁兢求䝁䄴䅤畁䅁䅁䉖䅍䉁䭷䅁䉂䡁䅙兙畂䝁䄸督杁䕁䄰党歂䝁䅫睙桂䝁䅷䅌杁䕁䅫杢橂䍁䄴䅌杁䝁䅅䅉瑂䝁䅕䅚灂䝁䅍兙獂䍁䅁䅤求䝁䅍䅡畂䝁䄸䅢療䝁䅣入杁䝁䅍睢瑂䡁䅁兙畂䡁䅫䅌杁䝁䄸杚浂䝁䅕杣穂䍁䅁兢求䝁䅑兡橂䝁䅅䅢杁䝁䅑党㉂䝁䅫睙求䍁䅁督療䝁䅷兤あ䝁䅫睢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䕁䅷兙あ䝁䅫杢杁䕁䅅兢求䡁䅉兡橂䝁䅅杌杁䕁䅫䅤杁䝁䄸杚浂䝁䅕杣穂䍁䅁兙杁䡁䅁睢祂䡁䅑杚療䝁䅷兡療䍁䅁睢浂䍁䅁睙潂䡁䅉睢畂䝁䅫睙杁䝁䅍兙祂䝁䅕䅉睂䡁䅉睢歂䡁䅕睙あ䡁䅍䅉あ䝁䅧兙あ䍁䅁兡畂䝁䅍䅢ㅂ䝁䅑党杁䝁䅑兡湂䝁䅕督あ䝁䅫杤求䍁䅁䅡求䝁䅅䅢あ䝁䅧䅉睂䡁䅉睢歂䡁䅕睙あ䡁䅍䅌杁䡁䅍兤橂䝁䅧䅉桂䡁䅍䅉乂䝁䅫睙瑁䕁䅳党㕂䍁䅁党畂䡁䅑党祂䝁䅅䅢杁䝁䅙党求䝁䅑兡畂䝁䅣䅉あ䡁䅕杙求䡁䅍䅌杁䕁䅍睢祂䡁䅁兙牂䍁䅁䅣桂䡁䅑兡求䝁䄴䅤杁䝁䅙党求䝁䅑兡畂䝁䅣䅉穂䝁䄸䅢ㅂ䡁䅑兡療䝁䄴督獁䍁䅁兙畂䝁䅑䅉佂䝁䅕睢乂䝁䅕䅚杁䝁䄴党療䝁䄴兙あ䝁䅅䅢杁䝁䅅杢歂䍁䅁䅣求䝁䅑兡桂䡁䅑杣灂䝁䅍䅉浂䝁䅕党歂䝁䅫杢湂䍁䅁督療䝁䅷兤あ䝁䅫睢畂䡁䅍杌杁䙁䅑䅡求䍁䅁睙療䝁䄰䅣桂䝁䄴入杁䝁䅅䅢穂䝁䄸䅉睂䡁䅉睢㉂䝁䅫䅚求䡁䅍䅉桂䍁䅁䅣療䡁䅉䅤浂䝁䄸䅢灂䝁䄸䅉療䝁䅙䅉畂䝁䄸杢瑁䝁䄸䅣灂䝁䄸兡歂䍁䅁䅣桂䝁䅫杢杁䡁䅍睢獂䡁䅕䅤灂䝁䄸杢穂䍁䅷䅉灂䝁䄴睙獂䡁䅕䅚灂䝁䄴睚杁䡁䅍兤祂䝁䅣兡橂䝁䅅䅢杁䡁䅁兙灂䝁䄴䅉桂䝁䄴䅚杁䡁䅉党橂䝁䄸杤求䡁䅉入杁䡁䅁杣療䝁䅑兤橂䡁䅑督獁䍁䅁督ㅂ䝁䅍䅡杁䝁䅅督杁䕁䄸杔瑁䙁䅅䅉桂䝁䄴䅚杁䝁䅅兢楂䕁䅫䅖杁䡁䅍兤祂䝁䅣兡橂䝁䅅䅢杁䡁䅁兙灂䝁䄴䅉睂䡁䅕兢睂䡁䅍䅌杁䕁䅣兙瑂䝁䅕䅉卂䝁䅕兙歂䡁䅫䅉橂䝁䄸䅢歂䍁䅷䅉桂䝁䄴䅚杁䝁䅍睢瑂䡁䅁杣求䡁䅍督灂䝁䄸杢杁䡁䅑䅡求䡁䅉兙睂䡁䅫䅉穂䡁䅫督あ䝁䅕兢穂䍁䄴䅉䩂䝁䄴䅉桂䝁䅑䅚灂䡁䅑兡療䝁䄴䅌杁䝁䅫䅤杁䝁䄸杚浂䝁䅕杣穂䍁䅁兡畂䡁䅑党祂䡁䅙党畂䡁䅑兡療䝁䄴兙獂䍁䅁䅣桂䝁䅫杢杁䡁䅍睢獂䡁䅕䅤灂䝁䄸杢穂䍁䅷䅉㍂䝁䅧兡橂䝁䅧䅉療䝁䅙杚求䡁䅉督杁䝁䄰兡畂䝁䅫兢桂䝁䅷䅢㕂䍁䅁兡畂䡁䅙兙穂䝁䅫杤求䍁䅁䅣桂䝁䅫杢瑁䡁䅉党獂䝁䅫党㉂䝁䅫杢湂䍁䅁䅤潂䝁䅕杣桂䡁䅁兡求䡁䅍䅌杁䡁䅍兤橂䝁䅧䅉桂䡁䅍䅉䑂䝁䄸睢獂䝁䅫党浂䍁䅁䅣桂䝁䅫杢杁䡁䅉党獂䝁䅫党浂䍁䅁䅤潂䝁䅕杣桂䡁䅁入㝁䍁䅁睔祂䡁䅑䅡療䝁䅣党畂䙁䅉䅥婁䡉䅍䅉牂䝁䄴党求䍁䅁睢穂䡁䅑党療䝁䅅杣あ䝁䅧杣灂䡁䅑兡穂䍁䅁䅡㕂䝁䅅䅢ㅂ䡁䅉睢畂䝁䅫睙杁䝁䅅睙灂䝁䅑䅉睂䝁䅅兡畂䍁䅁杣求䝁䅷兡求䝁䅙䅉灂䝁䄴条求䝁䅍䅤灂䝁䄸杢杁䡁䅁杣療䝁䅑兤橂䡁䅑督㝁䍁䅁兙畂䝁䅑䅉啂䡁䅉兡歂䝁䅕杢あ䍁䅁杣桂䝁䅑兡療䝁䅙杣求䡁䅅兤求䝁䄴睙㕂䍁䅁兙楂䝁䅷兙あ䝁䅫睢畂䍁䅁䅣祂䝁䄸䅚ㅂ䝁䅍䅤穂䍁䅁䅤療䍁䅁䅤祂䝁䅕兙あ䍁䅁睙潂䡁䅉睢畂䝁䅫睙杁䡁䅁兙灂䝁䄴䅉橂䝁䄸杢歂䝁䅫䅤灂䝁䄸杢穂䍁䄴䅉䩂䡁䅑䅉瑂䝁䅅杣牂䝁䅕䅤穂䍁䅁兡あ䡁䅍䅉睂䡁䅉睢歂䡁䅕睙あ䡁䅍䅉歂䝁䅫杣求䝁䅍䅤獂䡁䅫䅉あ䝁䄸䅉潂䝁䄸督睂䝁䅫䅤桂䝁䅷督杁䝁䅅杢歂䍁䅁睢あ䝁䅧党祂䍁䅁䅡求䝁䅅䅢あ䝁䅧睙桂䡁䅉党杁䡁䅁杣療䡁䅙兡歂䝁䅕杣穂䍁䅷䅉潂䝁䅕兙獂䡁䅑䅡橂䝁䅅杣求䍁䅁杚桂䝁䅍兡獂䝁䅫䅤灂䝁䅕督獁䍁䅁兙畂䝁䅑䅉療䡁䅑䅡求䡁䅉䅉求䝁䄴䅚瑁䡁䅕督求䡁䅉䅉橂䡁䅕督あ䝁䄸兢求䡁䅉督獁䍁䅁兙穂䍁䅁睤求䝁䅷䅢杁䝁䅅督杁䡁䅑䅡祂䝁䄸兤湂䝁䅧䅉あ䝁䅧兡祂䝁䅑兌睂䝁䅅杣あ䡁䅫䅉㍂䝁䅧睢獂䝁䅕督桂䝁䅷党杁䝁䅑兡穂䡁䅑杣灂䝁䅉兤あ䝁䄸杣穂䍁䄴䅉啂䝁䅧党杁䝁䅍睢瑂䡁䅁兙畂䡁䅫䅉㍂䝁䅅督杁䝁䅙睢祂䝁䄰党祂䝁䅷入杁䝁䅳杢療䡁䅣杢杁䝁䅅督杁䕁䅧兙獂䡁䅫兙祂䝁䅑䅉䥂䝁䅕兙獂䡁䅑䅡獁䍁䅁兓畂䝁䅍杌杁䝁䅅杢歂䍁䅁睙潂䝁䅅杢湂䝁䅕䅚杁䝁䅫䅤穂䍁䅁杢桂䝁䄰党杁䡁䅑睢杁䕁䅅杤桂䝁䄴睢穂䍁䅁兔求䝁䅑兡橂䝁䅅䅢獁䍁䅁兓畂䝁䅍杌杁䝁䅫杢杁䕁䅯兤畂䝁䅕䅉祁䑁䅁免㑁䍁䄴䅉䉂䡁䅙兙畂䝁䄸督杁䕁䄰党歂䝁䅫睙桂䝁䅷䅌杁䕁䅫杢橂䍁䄴䅉㍂䝁䅅督杁䝁䅫杢橂䝁䄸杣睂䝁䄸杣桂䡁䅑党歂䍁䅁兡畂䍁䅁杍睁䑁䅅䅎杁䝁䅅杢歂䍁䅁兡穂䍁䅁䅡求䝁䅅䅚硂䡁䅕兙祂䡁䅑党祂䝁䅕䅚杁䝁䅫杢杁䕁䅅䅢睂䝁䅧兙祂䝁䅕䅤あ䝁䅅䅌杁䕁䅣党療䡁䅉睚灂䝁䅅杌䅁乁啫䅁䝁睃䅁兑㉂䝁䅅杢あ䝁䄸杣獁䍁䅁兓畂䝁䅍杌杁䝁䅕杢湂䝁䅅睚求䡁䅍䅉灂䝁䄴䅉あ䝁䅧党杁䡁䅁杣療䡁䅙兡穂䝁䅫睢畂䍁䅁睢浂䍁䅁兢灂䡁䅍督灂䝁䄸杢瑁䝁䅍杣灂䡁䅑兡橂䝁䅅䅢杁䡁䅁杣療䝁䅑兤橂䡁䅑督杁䝁䅅杢歂䍁䅁督求䡁䅉杤灂䝁䅍党穂䍁䅁䅤療䍁䅁睙ㅂ䡁䅍䅤療䝁䄰党祂䡁䅍䅉灂䝁䄴䅉あ䝁䅧党杁䝁䅉兡療䡁䅁䅡桂䡁䅉兢桂䍁䅷䅉潂䝁䅕兙獂䡁䅑䅡橂䝁䅅杣求䍁䅷䅉求䝁䅑兤橂䝁䅅䅤灂䝁䄸杢杁䝁䅅杢歂䍁䅁睚療䡁䅙党祂䝁䄴兢求䝁䄴䅤獁䍁䅁兙歂䡁䅙兙畂䝁䅍党歂䍁䅁䅤求䝁䅍䅡畂䝁䄸䅢療䝁䅣兡求䡁䅍䅌杁䝁䅅杢歂䍁䅁兙睂䡁䅁䅢灂䝁䅕䅚杁䝁䄰兙あ䝁䅕杣灂䝁䅅䅢穂䍁䅁兡畂䝁䅑兤穂䡁䅑杣灂䝁䅕督杁䝁䅫杢杁䡁䅑䅡求䍁䅁兑瑂䝁䅕杣灂䝁䅍兙穂䍁䅷䅉䙂䡁䅕杣療䡁䅁党獁䍁䅁兑穂䝁䅫兙獁䍁䅁䅤潂䝁䅕䅉乂䝁䅫䅚歂䝁䅷党杁䕁䅕兙穂䡁䅑䅌杁䝁䅅杢歂䍁䅁兑浂䡁䅉兡橂䝁䅅杌杁䙁䅑䅡求䍁䅁睙療䝁䄰䅣桂䝁䄴入杁䝁䄸杚浂䝁䅕杣穂䍁䅁兢桂䡁䅑党祂䝁䅫兙獂䡁䅍䅉桂䝁䄴䅚杁䝁䅍睢畂䡁䅍兤瑂䝁䅅杙獂䝁䅕督獁䍁䅁督ㅂ䝁䅍䅡杁䝁䅅督杁䡁䅁兤祂䝁䅫䅤㕂䍁䅁睙潂䝁䅕兢灂䝁䅍兙獂䡁䅍䅉桂䝁䄴䅚杁䡁䅉党桂䝁䅣党畂䡁䅑督獁䍁䅁䅢桂䝁䅉䅉睂䡁䅉睢歂䡁䅕睙あ䡁䅍䅉桂䝁䄴䅚杁䡁䅍兤睂䡁䅁䅢灂䝁䅕督獁䍁䅁杚療䡁䅉兢ㅂ䝁䅷兙あ䝁䅕䅚杁䡁䅍兡獂䝁䅫睙療䝁䄴党杁䝁䄰兙あ䝁䅕杣灂䝁䅅䅢穂䍁䅷䅉橂䡁䅕督あ䝁䄸兢灂䡁䅯党歂䍁䅁党㑂䝁䅍兡睂䝁䅫党畂䡁䅑督獁䍁䅁睙ㅂ䡁䅍䅤療䝁䄰兡㙂䝁䅕䅚杁䡁䅍兡畂䝁䅣䅢求䍁䄰兤穂䝁䅕䅉桂䡁䅍督求䝁䄰杙獂䝁䅫党穂䍁䅷䅉睂䡁䅉睢橂䝁䅕督穂䍁䅁睙潂䡁䅉睢瑂䝁䅅䅤療䝁䅣杣桂䡁䅁䅡㕂䍁䅁杣求䡁䅍兡畂䡁䅍䅉桂䝁䄴䅚杁䝁䅍睢獂䡁䅕兢畂䡁䅍䅌杁䝁䅅杢桂䝁䅷入あ䝁䅫睙桂䝁䅷䅉穂䝁䅅兢睂䝁䅷党杁䡁䅁杣求䡁䅁䅉牂䝁䅫䅤穂䍁䅷䅉求䝁䅑兤橂䝁䅅䅤灂䝁䄸杢杁䝁䅅杢歂䍁䅁兢灂䝁䅍杣療䝁䅉兡療䝁䅷睢湂䡁䅫䅉睂䡁䅉睢歂䡁䅕睙あ䡁䅍䅌杁䝁䅍䅢灂䝁䄴兡橂䝁䅅䅢杁䡁䅑杣灂䝁䅅䅢杁䝁䅳兡あ䡁䅍䅌杁䝁䅅杢歂䍁䅁杚獂䡁䅕兡歂䍁䅁䅡桂䝁䄴䅚獂䝁䅫杢湂䍁䅁䅤灂䡁䅁督畁䍁䅁兓あ䍁䅁兙獂䡁䅍睢杁䡁䅁杣療䡁䅙兡歂䝁䅕督杁䝁䅕兣ㅂ䝁䅫䅣瑂䝁䅕杢あ䍁䅁兙畂䝁䅑䅉灂䝁䄴督あ䡁䅉兤瑂䝁䅕杢あ䝁䅅䅤灂䝁䄸杢杁䡁䅁杣療䝁䅑兤橂䡁䅑督獁䍁䅁兡畂䝁䅍䅢ㅂ䝁䅑兡畂䝁䅣䅉浂䝁䅫䅢あ䡁䅉兙あ䝁䅫睢畂䍁䅁督㕂䡁䅍䅤求䝁䄰督獁䍁䅁杤灂䡁䅉兤穂䍁䅁兡畂䝁䅅睙あ䝁䅫杤桂䡁䅑兡療䝁䄴䅉穂䡁䅫督あ䝁䅕兢穂䍁䅷䅉灂䝁䄴睙ㅂ䝁䅉兙あ䝁䄸杣穂䍁䅷䅉桂䝁䄴兙獂䡁䅫䅤灂䝁䅍兙獂䍁䅁兡畂䡁䅍䅤祂䡁䅕兢求䝁䄴䅤穂䍁䅷䅉求䡁䅙兙睂䝁䄸杣桂䡁䅑睢祂䡁䅍䅌杁䡁䅕䅢あ䡁䅉兙瑁䝁䅷睢㍂䍁䄰䅤求䝁䄰䅣求䡁䅉兙あ䡁䅕杣求䍁䅁杚祂䝁䅕党㙂䝁䅕杣穂䍁䅷䅉楂䝁䅫睢獂䝁䄸睚灂䝁䅍兙獂䍁䅁督桂䝁䅙党あ䡁䅫䅉橂䝁䅅杙灂䝁䄴党あ䡁䅍䅌杁䡁䅁党祂䝁䅫督あ䝁䅅䅢あ䝁䅫睙杁䡁䅁兤瑂䡁䅁督獁䍁䅁兙畂䝁䅑䅉橂䡁䅉兡あ䝁䅫睙桂䝁䅷䅉求䝁䄴杤灂䡁䅉睢畂䝁䄰党畂䡁䅑䅉穂䡁䅕䅣睂䝁䅷兡求䡁䅍杌杁䕁䅫杢杁䝁䅅䅚歂䝁䅫䅤灂䝁䄸杢獁䍁䅁䅤潂䝁䅕䅉橂䝁䄸兢睂䝁䅅杢㕂䍁䅁睢浂䝁䅙党祂䡁䅍䅉穂䝁䅕杣㉂䝁䅫睙求䡁䅍䅉桂䝁䄴䅚杁䡁䅍䅣求䝁䅍兡桂䝁䅷䅤㕂䍁䅁䅣祂䝁䄸睙ㅂ䡁䅉党瑂䝁䅕杢あ䡁䅍䅉橂䝁䄸兢睂䡁䅉兡穂䝁䅫杢湂䍁䅁睢畂䡁䅍兡あ䝁䅕䅉獂䝁䅅杙杁䝁䅅杢歂䍁䅁䅣祂䝁䄸䅚ㅂ䝁䅍䅤灂䝁䄸杢獁䍁䅁党硂䡁䅕兡睂䝁䄰党畂䡁䅑䅌杁䡁䅁杣療䝁䅍兤祂䝁䅕兢求䝁䄴䅤杁䝁䅅杢歂䍁䅁督療䡁䅕杣橂䝁䅫杢湂䍁䅷䅉桂䝁䄴䅚杁䝁䅉兡療䡁䅁䅡桂䡁䅉兢桂䝁䅍党ㅂ䡁䅑兡橂䝁䅅䅢杁䝁䄰兙あ䝁䅕杣灂䝁䅅䅢杁䡁䅍睙桂䝁䅷党瑁䡁䅕䅣杁䝁䅅杢歂䍁䅁䅚求䡁䅙党獂䝁䄸䅣瑂䝁䅕杢あ䍁䅁督求䡁䅉杤灂䝁䅍党穂䍁䄴䅉䝂䡁䅕杣あ䝁䅧党祂䍁䅷䅉灂䡁䅑䅉睂䡁䅉睢㉂䝁䅫䅚求䡁䅍䅉穂䝁䅍兡求䝁䄴䅤灂䝁䅙兡橂䍁䅁杣求䡁䅍党桂䡁䅉睙潂䍁䅁督ㅂ䡁䅁䅣療䡁䅉䅤杁䡁䅍党祂䡁䅙兡橂䝁䅕督獁䍁䅁督ㅂ䝁䅍䅡杁䝁䅅督杁䕁䅑杔䉂䍁䅁党㑂䡁䅑杣桂䝁䅍䅤灂䝁䄸杢獁䍁䅁杙灂䝁䄸杣求䝁䅅睙あ䝁䄸杣杁䡁䅍党祂䡁䅙兡橂䝁䅫杢湂䍁䅷䅉橂䝁䅷兡畂䝁䅫睙桂䝁䅷䅉桂䝁䄴䅚杁䝁䅉兡療䡁䅉党睂䝁䄸督灂䡁䅑睢祂䡁䅫䅌杁䝁䅍睢瑂䡁䅁睢ㅂ䝁䄴䅚杁䝁䄰兙畂䝁䅅睚求䝁䄰党畂䡁䅑䅌杁䝁䅍䅢求䝁䅅杢祂䝁䄸睢瑂䍁䅁睙療䝁䄴䅤祂䝁䄸䅢獁䍁䅁兢療䝁䄴兡あ䝁䄸杣灂䝁䄴睚獁䍁䅁兢桂䝁䅫杢あ䝁䅕杢桂䝁䄴睙求䍁䅷䅉桂䝁䄴䅚杁䡁䅍兙畂䝁䅫䅤灂䡁䅯兙あ䝁䅫睢畂䍁䅁督求䡁䅉杤灂䝁䅍党穂䍁䄴䅉啂䝁䅧党杁䝁䅍睢瑂䡁䅁兙畂䡁䅫䅉㍂䝁䅅督杁䝁䅙睢ㅂ䝁䄴䅚求䝁䅑䅉灂䝁䄴䅉硁䑁䅫䅍ぁ䍁䅁兙畂䝁䅑䅉灂䡁䅍䅉潂䝁䅕兙歂䡁䅅兤桂䡁䅉䅤求䡁䅉党歂䍁䅁兡畂䍁䅁杕桂䝁䅑杢療䡁䅉䅌杁䙁䅁党畂䝁䄴督㕂䝁䅷杤桂䝁䄴兡桂䍁䄴䅁晄䅆䅁杩䄸䕁䅅杤求䡁䅉入杁䕁䅑党畂䝁䄴兡穂䝁䄸杢杁䕁䅍睢祂䡁䅁睢祂䝁䅅䅤灂䝁䄸杢杁䝁䄸䅣求䡁䅉兙あ䝁䅕督杁䝁䅅督杁䝁䅅䅉瑂䝁䅅䅤求䡁䅉兡桂䝁䅷督杁䡁䅍睙灂䝁䅕杢橂䝁䅕䅉桂䝁䄴䅚杁䝁䅑兡湂䝁䅫䅤桂䝁䅷䅉灂䝁䅑党畂䡁䅑兡浂䝁䅫睙桂䡁䅑兡療䝁䄴䅉穂䝁䄸䅢ㅂ䡁䅑兡療䝁䄴督杁䝁䅍睢瑂䡁䅁兙畂䡁䅫䅉灂䝁䄴䅉あ䝁䅧党杁䙁䅕杢灂䡁䅑党歂䍁䅁睕あ䝁䅅䅤求䡁䅍䅌杁䕁䅕兤祂䝁䄸䅣求䍁䅷䅉あ䝁䅧党杁䕁䄰兡歂䝁䅑䅢求䍁䅁兒桂䡁䅍䅤獁䍁䅁杔療䡁䅉䅤潂䍁䅁兑浂䡁䅉兡橂䝁䅅䅌杁䕁䅅督灂䝁䅅䅌杁䕁䅷兙あ䝁䅫杢獁䍁䅁兑瑂䝁䅕杣灂䝁䅍兙獁䍁䅁兙畂䝁䅑䅉灂䝁䄴䅤求䡁䅉杢桂䡁䅑兡療䝁䄴兙獂䝁䅷入畁䍁䅁兓あ䍁䅁䅣祂䝁䄸杤灂䝁䅑党穂䍁䅁䅣祂䝁䅕督穂䡁䅕杣求䍁䄰督求䝁䄴督灂䡁䅑兡㉂䝁䅕䅉瑂䝁䅅䅤求䡁䅉兡桂䝁䅷督杁䝁䅍睢瑂䡁䅁杣灂䡁䅍兡畂䝁䅣䅉睂䝁䅅䅣求䡁䅉督獁䍁䅁䅣獂䝁䅅督あ䝁䅫睙杁䝁䅙兡獂䝁䄰督獁䍁䅁兢求䡁䅑兙獂䍁䅁杚療䝁䅫䅢穂䍁䅷䅉桂䝁䄴䅚杁䝁䅙兙楂䡁䅉兡橂䡁䅍睏杁䡁䅁党祂䝁䅙睢祂䝁䄰兙畂䝁䅍党杁䡁䅑兙睂䝁䅕督杁䡁䅁杣療䝁䅑兤橂䡁䅑督獁䍁䅁兡畂䝁䅍䅢ㅂ䝁䅑兡畂䝁䅣䅉あ䝁䅅䅣求䡁䅍䅉浂䝁䄸杣杁䡁䅣兡祂䝁䅕䅉潂䝁䅅杣畂䝁䅕督穂䝁䅫杢湂䍁䅷䅉桂䡁䅍䅉㍂䝁䅕䅢獂䍁䅁兙穂䍁䅁睙桂䝁䅉䅢求䍁䅁睤祂䝁䅅䅣睂䝁䅫杢湂䍁䅁杚療䡁䅉䅉桂䡁䅕䅤療䝁䄰睢あ䝁䅫杤求䍁䅷䅉求䝁䅷党橂䡁䅑杣灂䝁䅍兙獂䍁䅷䅉桂䝁䄴䅚杁䝁䅣党畂䝁䅕杣桂䝁䅷䅉灂䝁䄴䅚ㅂ䡁䅍䅤祂䝁䅫兙獂䍁䅁兙睂䡁䅁䅢灂䝁䅍兙あ䝁䅫睢畂䡁䅍睏杁䝁䄰党橂䝁䅧兙畂䝁䅫睙桂䝁䅷䅉浂䝁䅅督あ䝁䅕杢求䡁䅉督獁䍁䅁睤潂䝁䅫睙潂䍁䅁兙祂䝁䅕䅉睂䡁䅉党橂䝁䅫督灂䝁䄸杢瑁䝁䅕䅥あ䡁䅉兤歂䝁䅕䅚杁䝁䅅杢歂䍁䅁兡畂䝁䅯党橂䡁䅑兡療䝁䄴兌瑂䝁䄸䅢歂䝁䅕䅚杁䡁䅁䅢桂䡁䅍䅤灂䝁䅍䅉歂䝁䅕杤灂䝁䅍党穂䍁䅁兤穂䝁䅕䅚杁䝁䅫杢杁䡁䅙兙祂䝁䅫睢ㅂ䡁䅍䅉桂䡁䅕䅤療䝁䄰睢あ䝁䅫杤求䍁䅷䅉湂䝁䅕杢求䡁䅉兙獂䍁䅁兡畂䝁䅑兤穂䡁䅑杣灂䝁䅅䅢獁䍁䅁兙畂䝁䅑䅉祂䝁䅕䅤桂䝁䅫䅢杁䝁䅅䅣睂䝁䅷兡橂䝁䅅䅤灂䝁䄸杢穂䑁䅳䅉桂䝁䄴䅚杁䝁䄸䅤潂䝁䅕杣杁䡁䅁杣求䡁䅍督ㅂ䡁䅉党瑁䡁䅍党畂䡁䅍兡あ䝁䅫杤求䍁䅁兙歂䝁䅧党穂䝁䅫杤求䍁䄰杙桂䡁䅍党歂䍁䅁兢桂䡁䅑党祂䝁䅫兙獂䡁䅍䅉桂䝁䄴䅚杁䝁䅍睢畂䡁䅙党祂䡁䅑党歂䍁䅁䅣祂䝁䄸䅚ㅂ䝁䅍䅤穂䍁䅁兤畂䝁䅑党祂䍁䅁䅤潂䝁䅕䅉䝂䝁䅅督穂䝁䄸杢獁䍁䅁杓䉂䕁䅍䅌杁䙁䅫睢畂䝁䅣䅢求䍁䅷䅉桂䝁䄴䅚杁䕁䅅杤求䡁䅉入杁䕁䅑党畂䝁䄴兡穂䝁䄸杢杁䝁䅉杣桂䝁䄴䅚穂䍁䄴䅉啂䝁䅧党杁䝁䅍睢瑂䡁䅁兙畂䡁䅫䅉桂䝁䅷督療䍁䅁睢浂䝁䅙党祂䡁䅍䅉湂䡁䅉兙睂䝁䅧兡橂䡁䅍䅉桂䝁䄴䅚杁䡁䅉党浂䝁䅷党橂䡁䅑兡㉂䝁䅕䅉睂䡁䅉睢歂䡁䅕睙あ䡁䅍䅉浂䝁䄸杣杁䡁䅑䅡求䍁䅁兙祂䝁䅍䅡灂䡁䅑党橂䡁䅑兤祂䝁䅅䅢獁䍁䅁睙療䝁䄰兢求䡁䅉睙灂䝁䅅䅢杁䡁䅍兡湂䝁䄴䅌杁䝁䅑兡湂䝁䅫䅤桂䝁䅷䅉睂䡁䅉兡畂䡁䅑兡畂䝁䅣䅌杁䝁䅅杢歂䍁䅁睢あ䝁䅧党祂䍁䅁杣求䝁䅷兙あ䝁䅕䅚杁䝁䄰兙祂䝁䅳党あ䍁䅁督求䝁䅣兢求䝁䄴䅤穂䑁䅳䅉歂䡁䅕杣桂䝁䅉䅢求䍁䅁睙桂䡁䅍䅤杁䝁䅅杢歂䍁䅁杣求䝁䅙䅢求䝁䅍䅤灂䡁䅙党杁䝁䅙兡獂䝁䄰督杁䡁䅑睢杁䡁䅑䅡求䍁䅁睙療䝁䄴督あ䡁䅉兤橂䡁䅑兡療䝁䄴䅌杁䝁䅅兤あ䝁䄸兢療䡁䅑兡㉂䝁䅕䅌杁䝁䅅杢歂䍁䅁杚獂䝁䅕党あ䍁䅁䅤祂䝁䅅杢穂䡁䅁睢祂䡁䅑兙あ䝁䅫睢畂䍁䅁兢桂䡁䅉睡求䡁䅑䅉穂䝁䅕睚瑂䝁䅕杢あ䡁䅍睏杁䡁䅉党浂䝁䅷党橂䡁䅑兡㉂䝁䅕䅉浂䝁䅫䅢瑂䡁䅍䅉浂䝁䄸杣杁䡁䅑杣桂䝁䅙杚灂䝁䅍䅉桂䝁䄴䅚杁䡁䅍兙浂䝁䅕䅤㕂䍁䅁兙睂䡁䅁䅢灂䝁䅍兙あ䝁䅫睢畂䡁䅍睏杁䝁䅅杢歂䍁䅁䅣祂䝁䅕督穂䡁䅕杣求䍁䄰督求䝁䄴督灂䡁䅑兡㉂䝁䅕䅉㉂䝁䅫杢㕂䝁䅷䅉桂䝁䄴䅚杁䡁䅍䅣求䝁䅍兡桂䝁䅷䅤㕂䍁䅁兢桂䡁䅑党祂䝁䅫兙獂䡁䅍䅉歂䝁䅕督灂䝁䅣杢求䝁䅑䅉浂䝁䄸杣杁䝁䅑兡湂䝁䅫䅤桂䝁䅷䅉灂䝁䄰兙湂䝁䅫杢湂䍁䅷䅉穂䝁䅍杣求䝁䅕杢杁䡁䅁杣灂䝁䄴䅤灂䝁䄴睚獁䍁䅁兙畂䝁䅑䅉穂䝁䅫睚畂䍁䅁睙ㅂ䡁䅑䅤灂䝁䄴睚杁䝁䅅䅣睂䝁䅷兡橂䝁䅅䅤灂䝁䄸杢穂䍁䅁兤畂䝁䅑党祂䍁䅁䅤潂䝁䅕䅉䉂䡁䅙党祂䡁䅫䅉䕂䝁䅕杢畂䝁䅫督療䝁䄴䅉桂䝁䄴䅚杁䕁䄰兙橂䡁䅑兙橂䍁䅁杙祂䝁䅅杢歂䍁䅁杢桂䝁䄰党穂䍁䄴䅉䩂䝁䄴䅉桂䝁䅑䅚灂䡁䅑兡療䝁䄴䅌杁䝁䅫䅤杁䡁䅁杣療䡁䅙兡歂䝁䅕督杁䝁䅉杣桂䝁䄴䅚灂䝁䄴睚杁䡁䅍睢獂䡁䅕䅤灂䝁䄸杢穂䍁䅁兡畂䝁䅍䅢ㅂ䝁䅑党杁䝁䅉杣桂䝁䄴䅚杁䝁䅕兢楂䝁䅕䅢獂䝁䅫督潂䝁䄰党畂䡁䅑督獁䍁䅁睚祂䝁䅅䅣潂䝁䅫睙杁䡁䅑兡橂䝁䅳党あ䡁䅍䅌杁䡁䅑兙湂䡁䅍䅌杁䝁䅅杢歂䍁䅁䅢桂䝁䅉党獂䡁䅍䅌杁䝁䅅杢歂䍁䅁督ㅂ䡁䅍䅤桂䝁䅫杢桂䝁䅉䅢求䍁䅁䅣桂䝁䅍睡桂䝁䅣兡畂䝁䅣睏杁䝁䅅杢歂䍁䅁兡畂䝁䅙睢祂䝁䄰兙あ䝁䅫睢畂䍁䅁督療䝁䅷兤あ䝁䅫睢畂䡁䅍䅉灂䝁䄴睙獂䡁䅕䅚求䍁䅁兡あ䝁䅕兢瑁䝁䅷党㉂䝁䅕䅢杁䙁䅉杒䩂䕁䅑䅌杁䡁䅙兡穂䝁䅫杙灂䝁䅷兡あ䡁䅫䅉桂䝁䄴䅚杁䝁䅷睢穂䡁䅍䅉睂䡁䅉党㉂䝁䅕杢あ䝁䅫睢畂䍁䅷䅉睂䡁䅉兡橂䝁䅕䅉あ䝁䅫睙牂䝁䅕䅤灂䝁䄴睚杁䝁䅅杢歂䍁䅁兢桂䡁䅉睡灂䝁䄴睚獁䍁䅁䅣祂䝁䄸䅚ㅂ䝁䅍䅤灂䡁䅙兡あ䡁䅫䅉桂䝁䄴䅚杁䝁䄰党歂䝁䅫兙杁䡁䅍睢獂䡁䅕䅤灂䝁䄸杢穂䍁䅷䅉桂䝁䄴䅚杁䝁䅉杣桂䝁䄴䅚杁䡁䅁杣療䡁䅑党橂䡁䅑兡療䝁䄴䅉桂䝁䄴䅚杁䡁䅍党橂䡁䅕杣灂䡁䅑入杁䡁䅍睢獂䡁䅕䅤灂䝁䄸杢穂䍁䅷䅉桂䡁䅍䅉㍂䝁䅕䅢獂䍁䅁兙穂䍁䅁睙桂䡁䅉党獁䍁䅁睙療䝁䄴䅤求䝁䄴䅤獁䍁䅁兙畂䝁䅑䅉橂䝁䄸兤畂䡁䅑杣㕂䍁䅁睢浂䍁䅁睢祂䝁䅫睚灂䝁䄴䅉橂䝁䄸兢睂䝁䅷兡桂䝁䄴睙求䍁䅁督療䝁䅷兤あ䝁䅫睢畂䡁䅍杌杁䕁䅫䅤杁䡁䅍党祂䡁䅙党穂䍁䅁䅡療䝁䄰党杁䝁䅅杢歂䍁䅁䅣求䡁䅉督療䝁䄴兙獂䍁䅁睙桂䡁䅉党獁䍁䅁兙睂䡁䅁兙祂䝁䅕䅢獁䍁䅁党瑁䝁䅍睢瑂䝁䄰党祂䝁䅍党獁䍁䅁䅢療䝁䅣兡穂䡁䅑兡橂䡁䅍䅌杁䝁䅙睢療䝁䅑䅉桂䝁䄴䅚杁䝁䅣杣療䝁䅍党祂䡁䅫䅌杁䡁䅁䅡桂䡁䅉兢桂䝁䅍党ㅂ䡁䅑兡橂䝁䅅䅢穂䍁䅷䅉桂䝁䄴䅚杁䝁䅅兤あ䝁䄸兢療䡁䅑兡㉂䝁䅕䅉灂䝁䄴䅚ㅂ䡁䅍䅤祂䝁䅫党穂䍁䄴䅉啂䝁䅧党杁䝁䅍睢瑂䡁䅁兙畂䡁䅫䅉㍂䝁䅅督杁䝁䅙睢祂䝁䄰党祂䝁䅷入杁䝁䅳杢療䡁䅣杢杁䝁䅅督杁䕁䅅杤求䡁䅉入杁䕁䅫杢あ䝁䅕杣畂䝁䅅䅤灂䝁䄸杢桂䝁䅷䅉䑂䝁䄸杣睂䝁䄸杣桂䡁䅑兡療䝁䄴䅉桂䝁䄴䅚杁䝁䅍䅡桂䝁䄴睚求䝁䅑䅉灂䡁䅑督杁䝁䄴兙瑂䝁䅕䅉あ䝁䄸䅉䉂䡁䅙党祂䡁䅫䅉䕂䝁䅕杢畂䝁䅫督療䝁䄴䅉䑂䝁䄸杣睂䝁䄸杣桂䡁䅑兡療䝁䄴䅉灂䝁䄴䅉硁䑁䅫兏睁䍁䄴䅉䉂䡁䅙党祂䡁䅫䅉䕂䝁䅕杢畂䝁䅫督療䝁䄴䅉䑂䝁䄸杣睂䝁䄸杣桂䡁䅑兡療䝁䄴䅉㍂䝁䅅督杁䝁䅙睢ㅂ䝁䄴䅚求䝁䅑䅉灂䝁䄴䅉硁䑁䅫睍ㅁ䍁䅁兙畂䝁䅑䅉灂䡁䅍䅉潂䝁䅕兙歂䡁䅅兤桂䡁䅉䅤求䡁䅉党歂䍁䅁兡畂䍁䅁兔求䝁䄴䅤療䡁䅉䅌杁䕁䄸䅡灂䝁䄸杌䅁䱁啉䅁㡁权䅁兑㉂䝁䅫党畂䡁䅑䅉䑂䝁䄸杣睂䝁䄸杣桂䡁䅑兡療䝁䄴䅉療䡁䅁党祂䝁䅅䅤求䡁䅍䅉桂䡁䅍䅉桂䍁䅁杚療䡁䅉兢ㅂ䝁䅷兙あ䝁䄸杣杁䝁䄸杚杁䝁䄰兙あ䝁䅕杣灂䝁䅅䅢杁䡁䅍睢獂䡁䅕䅤灂䝁䄸杢穂䍁䅁兡畂䍁䅁䅤潂䝁䅕䅉噂䝁䄴兡あ䝁䅕䅚杁䙁䅍䅤桂䡁䅑党穂䍁䅷䅉䑂䝁䅅杢桂䝁䅑兙獁䍁䅁兔求䡁䅧兡橂䝁䄸䅌杁䕁䅕兤祂䝁䄸䅣求䍁䅷䅉呂䝁䄸兤あ䝁䅧䅉䉂䝁䄰党祂䝁䅫睙桂䍁䅷䅉桂䝁䄴䅚杁䕁䅅督灂䝁䅅杌杁䕁䅫䅤杁䝁䄸䅣求䡁䅉兙あ䝁䅕督杁䝁䅫杢杁䡁䅑睤療䍁䅁督求䝁䅣兢求䝁䄴䅤穂䍁䅷䅉䑂䝁䄸䅢療䡁䅉䅌杁䕁䅅䅚歂䝁䅫䅤灂䡁䅙党穂䍁䅁兙畂䝁䅑䅉䩂䝁䄴睡穂䑁䅳䅉桂䝁䄴䅚杁䙁䅍䅣求䝁䅍兡桂䝁䅷䅤㕂䍁䅁兒畂䝁䅣兡畂䝁䅕党祂䝁䅕䅚杁䕁䄰兙あ䝁䅕杣灂䝁䅅䅢穂䍁䄴䅉啂䝁䅧党杁䕁䅍睢獂䝁䄸杣獁䍁䅁兑歂䝁䅑兡あ䝁䅫杤求䡁䅍䅉桂䝁䄴䅚杁䕁䅫杢牂䡁䅍䅉穂䝁䅕睚瑂䝁䅕杢あ䍁䅁睢浂䝁䅙党祂䡁䅍䅉橂䡁䅕督あ䝁䄸兢杁䝁䅍睢獂䝁䄸杣杁䝁䅅杢歂䍁䅁兙歂䝁䅑兡あ䝁䅫杤求䍁䅁睙療䝁䄴睙求䝁䄴䅤祂䝁䅅䅤求䡁䅍䅉灂䝁䄴䅉穂䝁䄸䅢灂䝁䅑䅉桂䝁䄴䅚杁䝁䅷兡硂䡁䅕兡歂䍁䅁杚療䡁䅉兢杁䝁䅙睢祂䍁䅁䅤潂䝁䅕杣瑂䝁䄸䅣獂䝁䅅督あ䝁䅫睙穂䍁䅷䅉歂䝁䅫督睂䝁䅕杣穂䝁䅫睢畂䡁䅍䅉浂䝁䄸杣杁䡁䅑䅡求䡁䅉兢療䡁䅍党あ䡁䅍䅌杁䝁䅅杢歂䍁䅁督睂䝁䅕睙灂䝁䅅䅢あ䡁䅫䅉灂䝁䄴睡穂䑁䅳䅉橂䡁䅕督あ䝁䄸兢瑁䝁䅙睢祂䝁䄰兤獂䝁䅅䅤求䝁䅑䅉獂䝁䅫兣ㅂ䝁䅫䅚杁䡁䅍入穂䡁䅑党瑂䍁䅷䅉穂䡁䅕睙潂䍁䅁兙穂䍁䅁䅣療䝁䅷入求䡁䅍䅤求䡁䅉䅌杁䡁䅙兡畂䡁䅫䅢獁䍁䅁杢桂䡁䅑兤祂䝁䅅䅢杁䡁䅉兤楂䝁䅉党祂䍁䅁兙畂䝁䅑䅉獂䝁䅅䅤求䡁䅧䅌杁䡁䅁睢獂䡁䅫兤祂䝁䅕䅤潂䝁䅅杢求䍁䅷䅉桂䝁䄴䅚杁䡁䅍兡獂䝁䅫睙療䝁䄴党㝁䍁䅁兙畂䝁䅑䅉睂䡁䅉睢睂䡁䅉兡求䡁䅑兙祂䡁䅫䅉灂䝁䄴睡穂䍁䄴䅉䩂䡁䅑督杁䡁䅁杣療䝁䅑兤橂䡁䅑督杁䝁䅅杣求䍁䅁兤穂䝁䅕䅚杁䝁䅫杢杁䝁䄰党歂䝁䅫睙桂䝁䅷䅉桂䝁䄴䅚杁䡁䅁䅡桂䡁䅉兢桂䝁䅍党ㅂ䡁䅑兡橂䝁䅅䅢杁䝁䅑党㉂䝁䅫睙求䡁䅍䅌杁䝁䅙睢療䝁䅑䅉睂䝁䅅睙牂䝁䅅睚灂䝁䄴睚獁䍁䅁䅣求䡁䅉督療䝁䄴兙獂䍁䅁睙桂䡁䅉党杁䝁䅅杢歂䍁䅁睙療䡁䅍兢求䡁䅑兡橂䡁䅍䅌杁䡁䅑杣桂䝁䄴督睂䝁䄸杣あ䝁䅅䅤灂䝁䄸杢獁䍁䅁杙ㅂ䝁䅫䅢歂䝁䅫杢湂䍁䅁䅣祂䝁䄸䅚ㅂ䝁䅍䅤穂䍁䅷䅉㍂䝁䅫杣求䍁䅁兙畂䝁䅑䅉橂䝁䅅杙獂䝁䅕䅌杁䡁䅉党橂䡁䅉党桂䡁䅑兡療䝁䄴兙獂䍁䅁兙畂䝁䅑䅉桂䡁䅑䅡獂䝁䅕䅤灂䝁䅍䅉桂䡁䅁䅣桂䡁䅉党獂䍁䅷䅉橂䝁䄸杢穂䡁䅑杣ㅂ䝁䅍䅤灂䝁䄸杢杁䝁䅅杢歂䍁䅁杚灂䝁䅷䅤祂䝁䅅䅤灂䝁䄸杢獁䍁䅁睢ㅂ䡁䅑䅚療䝁䄸杣杁䝁䅙兤祂䝁䄴兡あ䡁䅕杣求䍁䅷䅉潂䝁䅕兙獂䡁䅑䅡橂䝁䅅杣求䍁䅷䅉あ䝁䅕䅥あ䝁䅫䅢求䡁䅍䅉桂䝁䄴䅚杁䝁䅅䅣睂䝁䅷兡桂䝁䄴睙求䡁䅍䅌杁䝁䅅杢歂䍁䅁兡畂䝁䅑兤穂䡁䅑杣灂䝁䅅䅢杁䝁䄰兙祂䝁䅳党あ䡁䅍杌杁䙁䅑䅡求䍁䅁睕睂䝁䅕睙灂䝁䅅䅢あ䡁䅫䅉䙂䝁䄴睚灂䝁䄴党求䡁䅉党歂䍁䅁兔桂䡁䅑党祂䝁䅫兙獂䡁䅍䅉穂䝁䅕睚瑂䝁䅕杢あ䍁䅁䅣祂䝁䄸杤灂䝁䅑党穂䍁䅁督睂䝁䅕睙灂䝁䅅䅢あ䡁䅫䅉睂䝁䄸䅢㕂䝁䄰党祂䍁䅁杚療䡁䅉兢ㅂ䝁䅷兙あ䝁䅫睢畂䡁䅍䅌杁䡁䅍党祂䡁䅙兡橂䝁䅕督獁䍁䅁兙畂䝁䅑䅉穂䝁䄸䅢ㅂ䡁䅑兡療䝁䄴督杁䝁䅙睢祂䍁䅁䅚求䡁䅍兡湂䝁䄴党祂䡁䅍䅌杁䝁䅅督穂䝁䅕兢楂䝁䅷党祂䡁䅍䅌杁䝁䅅杢歂䍁䅁䅣祂䝁䄸睙求䡁䅍督療䡁䅉督杁䝁䄸杚杁䡁䅑䅡求䡁䅉兢療䡁䅁䅢桂䡁䅍䅤灂䝁䅍䅉瑂䝁䅅䅤求䡁䅉兡桂䝁䅷督畁䍁䅁兓あ䍁䅁督求䝁䅷䅢穂䍁䅁兡あ䡁䅍䅉睂䡁䅉睢歂䡁䅕睙あ䡁䅍䅉あ䝁䅧杣療䡁䅕睚潂䍁䅁䅚灂䡁䅉党橂䡁䅑䅉穂䝁䅅䅢求䡁䅍䅉睂䝁䅕杣穂䝁䄸杢畂䝁䅕䅢獁䍁䅁䅚灂䡁䅍䅤祂䝁䅫杙ㅂ䡁䅑睢祂䡁䅍䅌杁䝁䅅杢歂䍁䅁睙療䝁䄰兢灂䡁䅍督灂䝁䄸杢求䝁䅑䅉穂䝁䅅䅢求䡁䅍䅉桂䝁䅣党畂䡁䅑督畁䍁䅁䅖潂䝁䅕䅉橂䝁䄸兢睂䝁䅅杢㕂䍁䅁睤桂䡁䅍䅉浂䝁䄸杣瑂䝁䅕杣獂䡁䅫䅉牂䝁䄴睢㍂䝁䄴䅉桂䡁䅍䅉兂䝁䄸䅢㕂䕁䄸杢求䍁䅁睑療䡁䅉䅣療䡁䅉兙あ䝁䅫睢畂䍁䅁兙畂䝁䅑䅉橂䝁䅧兙畂䝁䅣党歂䍁䅁兡あ䡁䅍䅉畂䝁䅅兢求䍁䅁䅤療䍁䅁兑㉂䝁䅫党畂䡁䅑䅉䑂䝁䄸杣睂䝁䄸杣桂䡁䅑兡療䝁䄴䅉灂䝁䄴䅉䭂䡁䅕杢求䍁䅁杍睁䑁䅉䅍畁䍁䅁兑㉂䝁䅫党畂䡁䅑䅉䑂䝁䄸杣睂䝁䄸杣桂䡁䅑兡療䝁䄴䅉㍂䝁䅅督杁䝁䅙睢ㅂ䝁䄴䅚求䝁䅑䅉灂䝁䄴䅉硁䑁䅧䅏ㅁ䍁䅁兙畂䝁䅑䅉灂䡁䅍䅉潂䝁䅕兙歂䡁䅅兤桂䡁䅉䅤求䡁䅉党歂䍁䅁兡畂䍁䅁兑㉂䝁䄸杢杁䕁䅷兙牂䝁䅕䅌杁䕁䄸䅡灂䝁䄸杌䅁䝁啉䅁慃睄䅁兑㉂䝁䅫督杁䕁䅉兤歂䝁䅣党あ䍁䅁睒祂䝁䄸兤睂䍁䅷䅉䩂䝁䄴睙畁䍁䅷䅉あ䝁䄸睚求䡁䅑䅡求䡁䅉䅉㍂䝁䅫䅤潂䍁䅁兡あ䡁䅍䅉穂䡁䅕杙穂䝁䅫䅚灂䝁䅅杣灂䝁䅕督獁䍁䅁䅣祂䝁䄸杤灂䝁䅑党穂䍁䅁睙桂䡁䅉䅉桂䝁䄴䅚杁䡁䅑杣ㅂ䝁䅍睡杁䡁䅉党畂䡁䅑兙獂䡁䅍䅌杁䝁䅍兙祂䍁䅁督潂䝁䅅杣灂䝁䄴睚獁䍁䅁兙畂䝁䅑䅉桂䝁䄴睙灂䝁䅷䅢桂䡁䅉入杁䡁䅁杣療䝁䅑兤橂䡁䅑督杁䝁䅅杢歂䍁䅁督求䡁䅉杤灂䝁䅍党穂䍁䅁䅤療䍁䅁杙ㅂ䡁䅍兡畂䝁䅕督穂䝁䅕督杁䝁䅅杢歂䍁䅁睙療䝁䄴督ㅂ䝁䄰党祂䡁䅍䅉灂䝁䄴䅉あ䝁䅧党杁䕁䅅兢求䡁䅉兡橂䝁䅅督獁䍁䅁兒ㅂ䡁䅉睢睂䝁䅕䅌杁䡁䅑䅡求䍁䅁兔灂䝁䅑䅚獂䝁䅕䅉䙂䝁䅅督あ䍁䅁兙畂䝁䅑䅉䉂䝁䅙杣灂䝁䅍兙獁䍁䅁兑穂䝁䅫兙獁䍁䅁兙畂䝁䅑䅉䉂䡁䅕督あ䡁䅉兙獂䝁䅅督灂䝁䅅杌杁䕁䅫䅤杁䝁䄸䅣求䡁䅉兙あ䝁䅕督杁䡁䅑䅡求䍁䅁兑㉂䝁䅫督杁䝁䅉杣桂䝁䄴䅚獁䍁䅁䅤潂䝁䅅䅤杁䝁䄸杚浂䝁䅕杣穂䍁䅁杤求䝁䅧兡橂䝁䅷党杁䡁䅉党畂䡁䅑兙獂䍁䅁兙畂䝁䅑䅉療䡁䅑䅡求䡁䅉䅉瑂䝁䄸杙灂䝁䅷兡あ䡁䅫䅉穂䝁䄸䅢ㅂ䡁䅑兡療䝁䄴督杁䡁䅑睢杁䡁䅑䅡求䍁䅁䅣祂䝁䅕兢灂䡁䅕兢杁䝁䅍睢瑂䝁䄰党祂䝁䅍兡桂䝁䅷䅉桂䝁䄴䅚杁䝁䅷党灂䡁䅍兤祂䝁䅕䅉穂䝁䅕睚瑂䝁䅕杢あ䡁䅍䅉療䝁䅙䅉あ䝁䅧党杁䡁䅑杣桂䡁䅙党獂䍁䅁兡畂䝁䅑兤穂䡁䅑杣㕂䑁䅳䅉桂䝁䄴䅚杁䡁䅑䅡求䍁䅁杗灂䡁䅁睙桂䡁䅉䅉楂䡁䅉兙畂䝁䅑䅌杁䝁䅅䅉橂䝁䅅杣杁䡁䅍䅡桂䡁䅉兡畂䝁䅣䅉畂䝁䅕䅤㍂䝁䄸杣牂䍁䅷䅉桂䡁䅍䅉㍂䝁䅕䅢獂䍁䅁兙穂䍁䅁䅤潂䝁䅕䅉䍂䡁䅕䅚湂䝁䅕䅤杁䝁䅉杣桂䝁䄴䅚獁䍁䅁兙杁䡁䅍兤睂䡁䅁䅢灂䝁䅕杣杁䝁䄸杚杁䡁䅙党潂䝁䅫睙獂䝁䅕䅉祂䝁䅕杢あ䝁䅅䅢杁䝁䅅杢歂䍁䅁睢あ䝁䅧党祂䍁䅁兢療䝁䅉兡獂䝁䅫䅤㕂䍁䅁督療䝁䅷兤あ䝁䅫睢畂䡁䅍䅉浂䝁䄸睙ㅂ䡁䅍党歂䍁䅁䅣祂䝁䅫兢桂䡁䅉兡獂䡁䅫䅉療䝁䄴䅉瑂䝁䄸杣求䍁䅁杤桂䝁䅷兤求䍁䄰睙療䝁䄴督橂䝁䅫睢ㅂ䡁䅍䅉橂䡁䅕督あ䝁䄸兢求䡁䅉督杁䝁䅍睢瑂䡁䅁杣灂䡁䅍兡畂䝁䅣䅉䍂䡁䅕䅚湂䝁䅕䅤杁䝁䅍兙祂䍁䅁杣求䝁䄴䅤桂䝁䅷䅌杁䝁䅅杢歂䍁䅁村ㅂ䝁䅑睚求䡁䅑䅉啂䡁䅉兤橂䝁䅳䅌杁䝁䅅䅉獂䝁䄸睙桂䝁䅷䅌杁䝁䅅杢歂䍁䅁睢畂䝁䅕兌㍂䝁䅅入杁䡁䅑杣ㅂ䝁䅍睡杁䝁䅅杢歂䍁䅁睙桂䡁䅉睚療䍁䅁杤桂䝁䄴䅉祂䝁䅕杢あ䝁䅅䅢杁䝁䅉兤穂䝁䅫杢求䡁䅍督求䡁䅍䅉㍂䝁䅫䅤潂䍁䅁兙杁䝁䅙䅢求䝁䅕䅤杁䝁䄸杚杁䝁䅅䅣睂䡁䅉睢㑂䝁䅫兢桂䡁䅑党獂䡁䅫䅉硁䑁䅫䅌睁䑁䅁䅍杁䡁䅙党潂䝁䅫睙獂䝁䅕督獁䍁䅁睤潂䝁䅫睙潂䍁䅁兙祂䝁䅕䅉祂䝁䅕杢あ䝁䅕䅚杁䡁䅑䅡祂䝁䄸兤湂䝁䅧䅉桂䍁䅁杢求䡁䅑睤療䡁䅉睡杁䝁䄸杚杁䝁䅑党桂䝁䅷党祂䍁䄰睢睂䝁䅕杣桂䡁䅑党歂䍁䅁兙畂䝁䅑䅉橂䝁䄸兢睂䝁䅅杢㕂䍁䄰睢睂䝁䅕杣桂䡁䅑党歂䍁䅁䅢療䝁䅍兙あ䝁䅫睢畂䡁䅍䅉あ䝁䅧兙あ䍁䅁督求䡁䅉杤求䍁䅁䅤潂䝁䅕䅉獂䝁䅫睚潂䡁䅑䅉橂䝁䄸兢瑂䝁䅕杣橂䝁䅫兙獂䍁䅁兙畂䝁䅑䅉橂䝁䄸杢穂䡁䅕兢求䡁䅉䅉穂䝁䅕睙あ䝁䄸杣穂䍁䅁兡畂䍁䅁䅤潂䝁䅕䅉橂䝁䄸杢あ䝁䅫杢求䝁䄴䅤桂䝁䅷䅉噂䝁䄴兡あ䝁䅕䅚杁䙁䅍䅤桂䡁䅑党穂䍁䄴䅉啂䝁䅧党杁䝁䅍睢瑂䡁䅁兙畂䡁䅫䅉桂䝁䅷督療䍁䅁睢睂䝁䅕杣桂䡁䅑党穂䍁䅁杤桂䡁䅉兡療䡁䅕督杁䝁䄸䅤潂䝁䅕杣杁䝁䅍兙祂䍁䅁杣求䝁䄴䅤桂䝁䅷䅉楂䡁䅉兙畂䝁䅑督獁䍁䅁督ㅂ䝁䅍䅡杁䝁䅅督杁䙁䅁兙㕂䝁䅷党穂䡁䅍䅌杁䕁䅅䅣求䡁䅧䅌杁䕁䄰兙湂䝁䅣兡療䡁䅉党獁䍁䅁兔療䡁䅉兡畂䝁䅫䅉卂䝁䅕杢あ䍁䅷䅉䝂䡁䅉兙畂䝁䅍党䑂䝁䅅杣穂䍁䅷䅉䉂䝁䄰兡橂䝁䄸村獂䡁䅕䅌杁䙁䅑兤祂䝁䅫督橂䝁䅅杣獁䍁䅁兙畂䝁䅑䅉䉂䕁䅍䅔杁䕁䅧兡祂䝁䅕䅉桂䝁䄴䅚杁䕁䄰睙佂䝁䅫睙療䝁䅷䅢杁䕁䅧兡祂䝁䅕䅌杁䝁䅅督杁䡁䅣党獂䝁䅷䅉桂䡁䅍䅉啂䡁䅕杣灂䡁䅍䅕祂䝁䅫兢求䍁䅁兙畂䝁䅑䅉卂䡁䅕杙㕂䕁䅍兙畁䍁䅁兓畂䍁䅁兙歂䝁䅑兡あ䝁䅫睢畂䍁䅷䅉灂䡁䅑䅉療䝁䅙杚求䡁䅉督杁䝁䄸䅣あ䝁䅫睢畂䝁䅅䅢杁䝁䅫杢穂䡁䅕杣桂䝁䄴睙求䍁䅁䅣祂䝁䄸䅚ㅂ䝁䅍䅤穂䍁䅁兙畂䝁䅑䅉橂䝁䄸杤求䡁䅉兙湂䝁䅕督獁䍁䅁督ㅂ䝁䅍䅡杁䝁䅅督杁䡁䅍兤睂䡁䅁䅢求䝁䄰党畂䡁䅑兙獂䍁䅁䅢灂䝁䅅杙灂䝁䅷兡あ䡁䅫䅌杁䡁䅁党祂䡁䅍睢畂䝁䅅䅢杁䝁䅅睙橂䝁䅫䅚求䝁䄴䅤獁䍁䅁䅣求䡁䅉督療䝁䄴兙獂䍁䅁党浂䝁䅙党橂䡁䅑督杁䡁䅁杣療䡁䅑党橂䡁䅑兡療䝁䄴䅌杁䝁䅕兢求䡁䅉睚求䝁䄴睙㕂䍁䅁督灂䝁䅍睡畂䝁䅕督穂䍁䅁䅣祂䝁䄸䅤求䝁䅍䅤灂䝁䄸杢獁䍁䅁兙ㅂ䡁䅑睢瑂䝁䄸杙灂䝁䅷党杁䡁䅑睢㍂䝁䅫杢湂䍁䅁䅣祂䝁䄸䅤求䝁䅍䅤灂䝁䄸杢獁䍁䅁兙畂䝁䅑䅉橂䝁䅅杣湂䝁䄸䅉灂䝁䄴督ㅂ䡁䅉兙畂䝁䅍党杁䡁䅁杣療䝁䅑兤橂䡁䅑督㝁䍁䅁杚ㅂ䝁䅕䅢杁䡁䅍党祂䡁䅙兡橂䝁䅕䅉療䡁䅁䅤灂䝁䄸杢穂䍁䅷䅉祂䝁䄸兙歂䡁䅍兡歂䝁䅕䅉桂䡁䅍督灂䡁䅍䅤桂䝁䄴睙求䍁䅁督求䡁䅉杤灂䝁䅍党穂䍁䅷䅉求䝁䅷党橂䡁䅑杣療䝁䄴兡橂䍁䅁䅤療䝁䅷䅢杁䝁䅍睢獂䝁䅷党橂䡁䅑兡療䝁䄴䅉穂䝁䅕杣㉂䝁䅫睙求䡁䅍睏杁䝁䅅杢歂䍁䅁兙橂䝁䅍党穂䡁䅍䅉あ䝁䄸䅉穂䝁䅅䅤求䝁䅷䅢灂䡁䅑党杁䡁䅉兙歂䝁䅫睢獁䍁䅁兢療䝁䅉兡獂䝁䅕䅉塂䝁䅫杒灂䍁䅁䅚求䡁䅙兡橂䝁䅕督獁䍁䅁睒兂䙁䅍䅉畂䝁䅅杤灂䝁䅣兙あ䝁䅫睢畂䍁䅷䅉桂䝁䄴䅚杁䝁䅍䅡灂䝁䅷䅚杁䡁䅍兙浂䝁䅕䅤㕂䍁䅁督求䝁䅅䅤杁䡁䅉党畂䡁䅑兙獂䡁䅍睏杁䝁䅅兤あ䝁䄸兢療䝁䅉兡獂䝁䅕䅉あ䝁䄸睤灂䝁䄴睚杁䝁䅕兣ㅂ䝁䅫䅣瑂䝁䅕杢あ䍁䅁兙畂䝁䅑䅉療䡁䅑䅡求䡁䅉䅉瑂䝁䄸杤灂䝁䄴睚杁䝁䅅睙橂䝁䅕督穂䝁䄸杣灂䝁䅕督獁䍁䅁督ㅂ䝁䅍䅡杁䝁䅅督杁䝁䅧兙畂䝁䅑䅉あ䡁䅉兤橂䝁䅳督獁䍁䅁杚ㅂ䡁䅉杢灂䡁䅑兤祂䝁䅕䅉睂䝁䅅䅚穂䍁䅷䅉桂䝁䄴䅚杁䝁䄰睢㉂䝁䅫杢湂䍁䅁督ㅂ䡁䅁䅣獂䝁䅫党穂䑁䅳䅉桂䝁䄴䅚杁䕁䅅杤灂䡁䅍䅉䍂䡁䅕䅚湂䝁䅕䅤杁䕁䅣杣療䡁䅕䅣杁䕁䅉兤穂䝁䅫杢求䡁䅍督杁䕁䅫杢あ䝁䅕䅢獂䝁䅫睚求䝁䄴睙求䍁䅷䅉桂䝁䄴䅉療䝁䄴䅢灂䝁䄴党杁䡁䅁睢祂䡁䅑兙獂䍁䅁睙療䝁䄰䅣獂䝁䅕䅤求䍁䅁睤灂䡁䅑䅡杁䡁䅉党畂䡁䅑兙獂䍁䅁督ㅂ䝁䄰兢桂䡁䅉入杁䝁䅑兙穂䝁䅧杙療䝁䅅杣歂䡁䅍䅌杁䡁䅙兡穂䡁䅕兙獂䝁䅫来桂䡁䅑兡療䝁䄴督獁䍁䅁兙畂䝁䅑䅉歂䝁䅕䅤桂䝁䅫䅢求䝁䅑䅉祂䝁䅕䅣療䡁䅉䅤穂䍁䄴䅉啂䝁䅧党杁䝁䅍睢瑂䡁䅁兙畂䡁䅫䅉㍂䝁䅅督杁䝁䅙睢祂䝁䄰党祂䝁䅷入杁䝁䅳杢療䡁䅣杢杁䝁䅅督杁䕁䅍党畂䝁䅑兙畂䡁䅑䅉䑂䝁䄸杣睂䝁䄸杣桂䡁䅑兡療䝁䄴䅉桂䝁䄴䅚杁䝁䅍䅡桂䝁䄴睚求䝁䅑䅉灂䡁䅑督杁䝁䄴兙瑂䝁䅕䅉あ䝁䄸䅉䉂䡁䅙兡穂䍁䅁村ㅂ䝁䅑睚求䡁䅑䅉䡂䡁䅉睢ㅂ䡁䅁䅌杁䕁䅫杢橂䍁䄴䅉灂䝁䄴䅉呂䝁䅕䅣あ䝁䅕兢楂䝁䅕杣杁䑁䅉䅍睁䑁䅙杌杁䕁䅅杤灂䡁䅍䅉䍂䡁䅕䅚湂䝁䅕䅤杁䕁䅣杣療䡁䅕䅣獁䍁䅁兓畂䝁䅍杌杁䡁䅣兙穂䍁䅁杚療䡁䅕杢歂䝁䅕䅚杁䝁䅫杢杁䑁䅅兏ぁ䑁䅙䅉桂䝁䄴䅚杁䝁䅫督杁䝁䅉兙穂䝁䅕䅚杁䝁䅫杢杁䙁䅁兙祂䡁䅍兡睂䡁䅁兙畂䡁䅫䅌杁䕁䄴党㍂䍁䅁杓求䡁䅉督求䡁䅫杌䅁䵁呫䅁䭂权䅁兑㉂䝁䅫督あ䝁䅅䅉䑂䝁䄸杣睂䝁䄸杣桂䡁䅑兡療䝁䄴䅌杁䡁䅑睢湂䝁䅕䅤潂䝁䅕杣杁䡁䅣兡あ䝁䅧䅉灂䡁䅑督杁䡁䅍兤楂䡁䅍兡歂䝁䅫兙祂䝁䅫党穂䍁䅷䅉療䡁䅁党祂䝁䅅䅤求䡁䅍䅉桂䡁䅍䅉桂䝁䄴䅉求䝁䅷党橂䡁䅑杣灂䝁䅍䅉桂䝁䄴䅚杁䝁䄴兙あ䡁䅕杣桂䝁䅷䅉湂䝁䅅督杁䡁䅕䅤灂䝁䅷兡あ䡁䅫䅉橂䝁䄸兢睂䝁䅅杢㕂䍁䄴䅉䩂䡁䅑䅉療䡁䅁党祂䝁䅅䅤求䡁䅍䅉灂䝁䄴䅉あ䡁䅣睢杁䡁䅍党湂䝁䄰党畂䡁䅑督獁䍁䅁兑㉂䝁䅫督あ䝁䅅䅉噂䡁䅑兡獂䝁䅫䅤灂䝁䅕督杁䝁䅅杢歂䍁䅁兑䙂䕁䅷杊兂䍁䄴䅉啂䝁䅧党杁䕁䅅杤灂䡁䅍䅤桂䍁䅁兖あ䝁䅫䅢灂䡁䅑兡求䡁䅍䅉穂䝁䅕睚瑂䝁䅕杢あ䍁䅁䅣祂䝁䄸杤灂䝁䅑党穂䍁䅁党獂䝁䅕睙あ䡁䅉兡橂䍁䅁䅚灂䡁䅍䅤祂䝁䅫杙ㅂ䡁䅑兡療䝁䄴䅉桂䝁䄴䅚杁䡁䅑杣桂䝁䄴督瑂䝁䅫督穂䝁䅫睢畂䍁䅷䅉桂䝁䄴䅚杁䝁䄴兙あ䡁䅕杣桂䝁䅷䅉湂䝁䅅督杁䝁䅑兡穂䡁䅑杣灂䝁䅉兤あ䝁䅫睢畂䍁䅁督求䡁䅉杤灂䝁䅍党穂䍁䅁兡畂䍁䅁䅣桂䡁䅉䅤穂䍁䅁睢浂䍁䅁党桂䡁䅍䅤求䡁䅉杢杁䙁䅣兙穂䝁䅧兡畂䝁䅣䅤療䝁䄴䅉桂䝁䄴䅚杁䝁䄴睢祂䡁䅑䅡求䡁䅉杢杁䕁䅫䅚桂䝁䅧睢㝁䍁䅁兙畂䝁䅑䅉畂䝁䅅䅤ㅂ䡁䅉兙獂䍁䅁睚桂䡁䅍䅉歂䝁䅫督あ䡁䅉兡楂䡁䅕䅤灂䝁䄸杢杁䡁䅍党祂䡁䅙兡橂䝁䅕督杁䝁䅫杢杁䡁䅁兙祂䡁䅑督杁䝁䄸杚杁䝁䄴睢祂䡁䅑䅡求䝁䅅督あ䝁䅕杣畂䍁䅁兙畂䝁䅑䅉穂䝁䄸兤あ䝁䅧睤求䡁䅍䅤求䡁䅉杢杁䕁䄸杣求䝁䅣睢畂䍁䅷䅉桂䡁䅍䅉㍂䝁䅕䅢獂䍁䅁兙穂䍁䅁睚求䝁䄴党祂䝁䅅䅤求䡁䅍䅉求䝁䅷党橂䡁䅑杣灂䝁䅍兡あ䡁䅫䅉灂䝁䄴䅉塂䝁䅅督潂䝁䅫杢湂䡁䅑睢畂䍁䅷䅉䩂䝁䅑兙潂䝁䄸䅌杁䕁䄸杣求䝁䅣睢畂䍁䅷䅉桂䝁䄴䅚杁䕁䄰睢畂䡁䅑兙畂䝁䅅杌杁䙁䅑䅡灂䡁䅍䅉穂䝁䅕睚瑂䝁䅕杢あ䍁䅁兙獂䡁䅍睢杁䝁䅕杢湂䝁䅅睚求䡁䅍䅉灂䝁䄴䅉あ䝁䅧党杁䡁䅍兤睂䡁䅁䅢㕂䍁䅁睢浂䍁䅁党獂䝁䅕睙あ䡁䅉兡橂䝁䅫䅤㕂䍁䅁䅤療䍁䅁睙ㅂ䡁䅍䅤療䝁䄰党祂䡁䅍䅉灂䝁䄴䅉乂䝁䄸杢あ䝁䅅杢桂䑁䅳䅉桂䝁䄴䅚杁䡁䅣䅡療䝁䅷党穂䝁䅅䅢求䍁䅁䅣ㅂ䡁䅉睙潂䝁䅅督求䍁䅁兙畂䝁䅑䅉穂䝁䅅䅢求䍁䅁睢浂䍁䅁党獂䝁䅕睙あ䡁䅉兡橂䝁䅫䅤㕂䍁䅁兙畂䝁䅑䅉畂䝁䅅䅤ㅂ䡁䅉兙獂䍁䅁睚桂䡁䅍杌杁䙁䅑䅡求䍁䅁兑䙂䕁䅷杊兂䍁䅁督求䝁䅣兢求䝁䄴䅤杁䝁䄸杚浂䝁䅕杣穂䍁䅁党獂䝁䅕睙あ䡁䅉兡橂䍁䅁督求䡁䅉杤灂䝁䅍党穂䍁䅁兡畂䍁䅁杓ㅂ䝁䄴党桂䡁䅕䅌杁䕁䅅䅢桂䡁䅍睡桂䍁䄴䅉啂䝁䅧党杁䝁䅍睢瑂䡁䅁兙畂䡁䅫䅉湂䝁䅕杢求䡁䅉兙あ䝁䅕督杁䝁䅕䅢求䝁䅍䅤祂䝁䅫睙灂䡁䅑入杁䡁䅑䅡祂䝁䄸兤湂䝁䅧䅉潂䡁䅫䅚祂䝁䄸党獂䝁䅕睙あ䡁䅉兡橂䍁䅷䅉あ䝁䅧党祂䝁䄰兙獂䍁䅷䅉㍂䝁䅫杢歂䍁䅷䅉桂䝁䄴䅚杁䡁䅍睢獂䝁䅅杣杁䝁䅣党畂䝁䅕杣桂䡁䅑兡療䝁䄴䅉浂䝁䅅睙灂䝁䅷兡あ䝁䅫党穂䍁䄴䅉䉂䡁䅍䅉療䝁䅙䅉䕂䝁䅕睙求䝁䄰杙求䡁䅉䅉穁䑁䅅䅌杁䑁䅉䅍祁䑁䅍䅌杁䝁䅫䅤杁䡁䅍兤睂䡁䅁䅢灂䝁䅕䅚杁䡁䅉党あ䝁䅅兡獂䍁䅁党獂䝁䅕睙あ䡁䅉兡橂䍁䅁督求䡁䅉杤灂䝁䅍党穂䍁䅁䅤療䍁䅁兙睂䡁䅁杣療䡁䅧兡瑂䝁䅅䅤求䝁䅷入杁䑁䅑免㉁䍁䅷䅍睁䑁䅁䅉橂䡁䅕督あ䝁䄸兢求䡁䅉督㝁䍁䅁兙畂䝁䅑䅉祂䝁䅕䅤桂䝁䅫䅢杁䝁䄴兙あ䡁䅕杣桂䝁䅷䅉湂䝁䅅督杁䡁䅍党祂䡁䅙兡橂䝁䅕督杁䡁䅑睢杁䝁䅅䅣睂䡁䅉睢㑂䝁䅫兢桂䡁䅑党獂䡁䅫䅉穁䑁䅧免獁䑁䅁䅍睁䍁䅁睙ㅂ䡁䅍䅤療䝁䄰党祂䡁䅍杌杁䙁䅑䅡求䍁䅁睙療䝁䄰䅣桂䝁䄴入杁䝁䅅䅢穂䝁䄸䅉療䡁䅁党祂䝁䅅䅤求䡁䅍䅉浂䝁䅫杤求䍁䅁䅡㕂䝁䅑杣療䝁䅕䅢求䝁䅍䅤祂䝁䅫睙杁䝁䅣党畂䝁䅕杣桂䡁䅑兡療䝁䄴䅉浂䝁䅅睙灂䝁䅷兡あ䝁䅫党穂䍁䅁睤灂䡁䅑䅡杁䝁䅍兙睂䝁䅅睙灂䡁䅑入杁䝁䄸杚杁䑁䅅䅍祁䍁䄴睎杁䕁䄰睖㝁䍁䅁兙畂䝁䅑䅉浂䝁䄸兤祂䍁䅁䅚灂䝁䅕督求䝁䅷䅉湂䝁䅕杢求䡁䅉兙あ䝁䅫杢湂䍁䅁杚桂䝁䅍兡獂䝁䅫䅤灂䝁䅕督杁䡁䅣兡あ䝁䅧䅉桂䍁䅁睙桂䡁䅁兙橂䝁䅫䅤㕂䍁䅁睢浂䍁䅁免睁䑁䅣杌ㅁ䍁䅁兔塂䍁䄴䅉䩂䡁䅑䅉桂䝁䅷督療䍁䅁党畂䝁䅣兙湂䝁䅕督杁䝁䅫杢杁䡁䅙党畂䡁䅑兤祂䝁䅕䅉浂䡁䅕杢歂䍁䅁兡畂䡁䅙党穂䡁䅑兢求䝁䄴䅤穂䍁䅷䅉祂䝁䅕兙獂䍁䅁党穂䡁䅑兙あ䝁䅕䅉灂䝁䄴杤求䡁䅍䅤瑂䝁䅕杢あ䡁䅍䅌杁䝁䅅杢歂䍁䅁睢あ䝁䅧党祂䍁䅁兡畂䡁䅙党穂䡁䅑兢求䝁䄴䅤穂䍁䄴䅉䉂䡁䅙兡穂䡁䅑兙杁䕁䅍睢祂䡁䅁睢祂䝁䅅䅤灂䝁䄸杢杁䡁䅣兙穂䍁䅁兡畂䝁䅍睢祂䡁䅁睢祂䝁䅅䅤求䝁䅑䅉灂䝁䄴䅉硁䑁䅧䅏㕁䍁䅁兙畂䝁䅑䅉灂䡁䅍䅉潂䝁䅕兙歂䡁䅅兤桂䡁䅉䅤求䡁䅉党歂䍁䅁兡畂䍁䅁睕睂䝁䄸睡桂䝁䄴党獁䍁䅁睖桂䡁䅍䅡灂䝁䄴睚あ䝁䄸杢畁䅁䅁硗䅍佁䴴䅁䉂䡁䅙杢求䡁䅑䅌杁䕁䅫杢橂䍁䄴䅌杁䝁䅑兡穂䡁䅑杣灂䝁䅉兤あ䝁䅕督杁䝁䅕䅢求䝁䅍䅤祂䝁䄸杢灂䝁䅍䅉橂䝁䄸兢睂䝁䄸杢求䝁䄴䅤杁䡁䅑党橂䝁䅧杢療䝁䅷睢湂䡁䅫杌杁䙁䅑䅡求䍁䅁睙療䝁䄰䅣桂䝁䄴入杁䝁䄸䅣求䡁䅉兙あ䝁䅕督杁䡁䅑䅡祂䝁䄸兤湂䝁䅧䅉あ䡁䅣睢杁䡁䅍党湂䝁䄰党畂䡁䅑督獁䍁䅁兒獂䝁䅕睙あ䡁䅉睢畂䝁䅫睙杁䕁䅍睢瑂䡁䅁睢畂䝁䅕杢あ䡁䅍䅉桂䝁䄴䅚杁䕁䅙兙祂䝁䄴党獂䝁䅷杌杁䙁䅑䅡求䍁䅁兒獂䝁䅕睙あ䡁䅉睢畂䝁䅫睙杁䕁䅍睢瑂䡁䅁睢畂䝁䅕杢あ䡁䅍䅉穂䝁䅕睚瑂䝁䅕杢あ䍁䅁兢桂䡁䅉睡求䡁䅑督獁䍁䅁督求䝁䅷䅢穂䍁䅷䅉桂䝁䄴䅚杁䝁䅑兡穂䡁䅑杣灂䝁䅉兤あ䝁䅕督杁䡁䅍党瑂䝁䅫睙療䝁䄴䅚ㅂ䝁䅍䅤療䡁䅉督㝁䍁䅁兡畂䡁䅑党祂䝁䅍睢畂䝁䄴党橂䡁䅑䅌杁䡁䅁兙穂䡁䅍兡㉂䝁䅕䅌杁䝁䅅杢歂䍁䅁党獂䝁䅕睙あ䡁䅉睢瑂䝁䅕睙潂䝁䅅杢灂䝁䅍兙獂䍁䅁睙療䝁䄰䅣療䝁䄴党畂䡁䅑督㝁䍁䅁兙畂䝁䅑䅉療䡁䅑䅡求䡁䅉䅉灂䝁䄴䅤求䝁䅣杣桂䡁䅑党歂䍁䅁睙療䝁䄰䅣療䝁䄴党畂䡁䅑督杁䝁䅙杣療䝁䄰䅉求䝁䅷党橂䡁䅑杣療䝁䄴兡橂䍁䅁睙療䝁䄰䅣療䝁䄴党畂䡁䅑䅉瑂䝁䅅杢ㅂ䝁䅙兙橂䡁䅑兤祂䝁䅕杣穂䍁䄴䅉䩂䡁䅑䅉桂䝁䅷督療䍁䅁睢浂䝁䅙党祂䡁䅍䅉歂䝁䅕督灂䝁䅣杢杁䝁䅍䅡桂䝁䅫杢杁䡁䅍兤睂䡁䅁睢祂䡁䅑䅉あ䝁䅧兙あ䍁䅁䅣祂䝁䄸杤灂䝁䅑党穂䍁䅁党畂䝁䅣兡畂䝁䅕党祂䡁䅍䅉㍂䝁䅫䅤潂䍁䅁䅤求䝁䅍䅡畂䝁䅫睙桂䝁䅷䅉歂䝁䅕督灂䝁䅣杢杁䡁䅍睢獂䡁䅕䅤灂䝁䄸杢穂䑁䅳䅉求䝁䄴睚灂䝁䄴党求䡁䅉兡畂䝁䅣䅉桂䝁䄴䅚杁䡁䅑党橂䝁䅧杢灂䝁䅍兙獂䍁䅁杣求䡁䅍睢ㅂ䡁䅉睙求䡁䅍䅉あ䝁䄸䅉穂䡁䅕䅣睂䝁䄸杣あ䍁䅁䅣祂䝁䄸䅚ㅂ䝁䅍䅤杁䝁䅑党穂䝁䅫睚畂䍁䅷䅉楂䝁䅫䅢獂䍁䅁睢浂䍁䅁兢桂䡁䅑党祂䝁䅫兙獂䡁䅍䅉歂䝁䅕杤求䝁䅷睢睂䝁䄰党畂䡁䅑䅌杁䝁䅅杢歂䍁䅁䅤求䝁䅍䅡畂䝁䅫睙桂䝁䅷䅉求䝁䅑兤橂䝁䅅䅤灂䝁䄸杢杁䝁䅅杢歂䍁䅁䅤祂䝁䅅兡畂䝁䅫杢湂䑁䅳䅉桂䝁䄴䅚杁䡁䅍兤睂䡁䅁䅢㕂䍁䅁睙潂䝁䅅兡畂䍁䅁督療䝁䅷兤あ䝁䅫睢畂䡁䅍䅉あ䝁䅧兙あ䍁䅁䅣祂䝁䄸杤灂䝁䅑党杁䡁䅍兤睂䡁䅁睢祂䡁䅑䅌杁䡁䅣兙祂䝁䅕䅡療䡁䅕督灂䝁䄴睚獁䍁䅁兙畂䝁䅑䅉獂䝁䄸睚灂䡁䅍䅤灂䝁䅍兙獂䍁䅁督求䡁䅉杤灂䝁䅍党穂䍁䅁䅤療䍁䅁睢祂䝁䅫睚灂䝁䄴兙獂䍁䅁党硂䡁䅕兡睂䝁䄰党畂䡁䅑䅉瑂䝁䅅杢ㅂ䝁䅙兙橂䡁䅑兤祂䝁䅕杣穂䍁䅷䅉求䝁䅷党橂䡁䅑杣療䝁䄴兡橂䍁䅁兢桂䝁䄴兤浂䝁䅅睙あ䡁䅕杣灂䝁䄴睚杁䡁䅍党祂䡁䅙兡橂䝁䅕䅉睂䡁䅉睢㉂䝁䅫䅚求䡁䅉督獁䍁䅁兙畂䝁䅑䅉求䝁䅷党橂䡁䅑杣療䝁䄴兡橂䍁䅁睙療䝁䄰䅣療䝁䄴党畂䡁䅑䅉瑂䝁䅅杢ㅂ䝁䅙兙橂䡁䅑兤祂䝁䅕杣穂䍁䄴䅉䩂䝁䄴䅉桂䝁䅑䅚灂䡁䅑兡療䝁䄴䅌杁䡁䅑䅡灂䡁䅍䅉穂䝁䅕睚瑂䝁䅕杢あ䍁䅁䅣祂䝁䄸杤灂䝁䅑党穂䍁䅁党瑂䝁䅉党歂䝁䅑党歂䍁䅁督療䝁䅷兤あ䝁䅫睢畂䡁䅍䅌杁䡁䅍兤橂䝁䅧䅉桂䡁䅍䅉あ䝁䅕睙潂䝁䄴兡橂䝁䅅䅢杁䝁䅑党穂䝁䅫睚畂䍁䅷䅉灂䝁䄴䅤求䝁䅣杣桂䡁䅑兡療䝁䄴䅌杁䝁䅅杢歂䍁䅁兙穂䡁䅍党瑂䝁䅉䅢㕂䍁䅁睢浂䍁䅁党瑂䝁䅉党歂䝁䅑党歂䍁䅁䅣祂䝁䄸䅚ㅂ䝁䅍䅤穂䍁䅷䅉穂䡁䅫督あ䝁䅕兢穂䍁䅷䅉桂䝁䄴䅚杁䡁䅍睢獂䡁䅕䅤灂䝁䄸杢穂䍁䅷䅉桂䡁䅍䅉㍂䝁䅕䅢獂䍁䅁兙穂䍁䅁党瑂䝁䅉党歂䝁䅑党歂䍁䅁䅚灂䡁䅍䅣獂䝁䅅入杁䡁䅍睢獂䡁䅕䅤灂䝁䄸杢穂䍁䅁睙療䝁䄰䅣祂䝁䅫督灂䝁䄴睚杁䡁䅑睢ㅂ䝁䅍䅡杁䝁䅅杢歂䍁䅁䅣桂䡁䅍督灂䡁䅙党杁䝁䅑兡穂䡁䅁䅢桂䡁䅫督㝁䍁䅁兙畂䝁䅑䅉歂䝁䅕杤求䝁䅷睢睂䡁䅍䅉桂䝁䄴䅚杁䝁䄰兙畂䡁䅕杚桂䝁䅍䅤ㅂ䡁䅉党穂䍁䅁督あ䝁䅅杢歂䝁䅅杣歂䍁䅁杙療䝁䅅杣歂䍁䅁兙畂䝁䅑䅉灂䝁䄴䅚ㅂ䡁䅍䅤祂䝁䅫兙獂䍁䅁督ㅂ䝁䅉督㕂䡁䅍䅤求䝁䄰督獁䍁䅁兙畂䝁䅑䅉桂䡁䅁䅣獂䝁䅫睙桂䡁䅑兡療䝁䄴兌穂䡁䅁党橂䝁䅫杚灂䝁䅍䅉歂䝁䅕杤灂䝁䅍党穂䍁䅁䅤潂䝁䅅䅤杁䝁䅕杢桂䝁䅉䅢求䍁䅁兡あ䍁䅁䅤療䍁䅁䅣祂䝁䄸䅚ㅂ䝁䅍党杁䡁䅍入穂䡁䅑党瑂䡁䅍䅉あ䝁䅅兡獂䝁䄸杣求䝁䅑䅉あ䝁䄸䅉穂䡁䅁党橂䝁䅫杚灂䝁䅍䅉橂䡁䅕督あ䝁䄸兢求䡁䅉䅉祂䝁䅕兣ㅂ䝁䅫杣求䝁䄰党畂䡁䅑督畁䍁䅁䅖潂䝁䅫督杁䡁䅍党湂䝁䄰党畂䡁䅑䅉穂䝁䅕杣㉂䝁䅕督杁䡁䅙兙祂䝁䅫睢ㅂ䡁䅍䅉瑂䝁䅅杣牂䝁䅕䅤穂䍁䅷䅉穂䡁䅕睙潂䍁䅁兙穂䍁䅁兙ㅂ䡁䅑睢瑂䝁䄸䅤灂䡁䅙党獁䍁䅁兢求䝁䅑兡橂䝁䅅䅢獁䍁䅁䅚求䝁䅙党畂䡁䅍党獁䍁䅁兙求䡁䅉睢穂䡁䅁兙橂䝁䅕䅌杁䡁䅑党獂䝁䅕睙療䝁䄰兢ㅂ䝁䄴兡橂䝁䅅䅤灂䝁䄸杢穂䍁䅷䅉灂䝁䄴䅚ㅂ䡁䅍䅤祂䝁䅫兙獂䍁䅷䅉桂䝁䄴䅚杁䝁䅑兡湂䝁䅫䅤桂䝁䅷䅉求䝁䅑兡あ䝁䅫杢湂䍁䄴䅉啂䝁䅧党杁䕁䅙兙祂䝁䄴党獂䝁䅷䅉穂䝁䅕睚瑂䝁䅕杢あ䍁䅁䅚灂䡁䅍䅤祂䝁䅫杙ㅂ䡁䅑党穂䍁䅁睡灂䡁䅑督獁䍁䅁䅤療䝁䄸䅢穂䍁䅷䅉桂䝁䄴䅚杁䝁䅕䅢求䝁䅍䅤祂䝁䄸杢灂䝁䅍䅉桂䝁䄴䅚杁䝁䅫杢歂䡁䅕督あ䡁䅉兡桂䝁䅷䅉桂䡁䅕䅤療䝁䄰兙あ䝁䅫睢畂䍁䅁睙療䝁䄰䅣療䝁䄴党畂䡁䅑督獁䍁䅁兙穂䍁䅁睤求䝁䅷䅢杁䝁䅅督杁䡁䅑党穂䡁䅑䅉桂䝁䄴䅚杁䝁䄰党桂䡁䅍兤祂䝁䅕兢求䝁䄴䅤杁䡁䅁杣療䝁䅑兤橂䡁䅑督杁䡁䅑睢杁䝁䅕杢湂䝁䅫杢求䝁䅕杣穂䍁䅁兙畂䝁䅑䅉求䝁䄴䅤祂䝁䅕䅣祂䝁䅕杢求䡁䅕杣穂䍁䄴䅉䩂䡁䅑䅉潂䝁䅅督杁䝁䄸䅣求䡁䅉兙あ䝁䅫睢畂䡁䅍䅉灂䝁䄴䅉あ䝁䅧党杁䕁䅅兢求䡁䅉兡橂䝁䅅督獁䍁䅁兒ㅂ䡁䅉睢睂䝁䅕䅌杁䡁䅑䅡求䍁䅁兔灂䝁䅑䅚獂䝁䅕䅉䙂䝁䅅督あ䍁䅷䅉䉂䝁䅙杣灂䝁䅍兙獁䍁䅁兙畂䝁䅑䅉䉂䡁䅍兡桂䍁䄴䅉䉂䡁䅙杢求䡁䅑䅌杁䕁䅫杢橂䍁䄴䅉㍂䝁䅅督杁䝁䅙睢ㅂ䝁䄴䅚求䝁䅑䅉灂䝁䄴䅉硁䑁䅫杍硁䍁䅁兙畂䝁䅑䅉灂䡁䅍䅉潂䝁䅕兙歂䡁䅅兤桂䡁䅉䅤求䡁䅉党歂䍁䅁兡畂䍁䅁䅕潂䝁䄸党畂䝁䅫䅥獁䍁䅁兑祂䝁䅫来療䝁䄴兙畁䅁䅁硶䅑䥁偙䅁䉂䡁䅧兙獂䡁䅑兙杁䕁䅍睢桂䡁䅑兡畂䝁䅣䅉呂䡁䅫督あ䝁䅕兢穂䍁䅁䅔あ䝁䅑杌獁䍁䅁䅤潂䡁䅉睢ㅂ䝁䅣䅡杁䝁䅫䅤穂䍁䅁督ㅂ䝁䅉督灂䝁䅑兡桂䡁䅉兡求䡁䅍䅌杁䝁䄰兙畂䡁䅕杚桂䝁䅍䅤ㅂ䡁䅉党穂䍁䅷䅉瑂䝁䅅杣牂䝁䅕䅤穂䍁䅷䅉桂䝁䄴䅚杁䝁䅑兡穂䡁䅑杣灂䝁䅉兤あ䝁䅕督杁䝁䅧兡湂䝁䅧兌睂䝁䅕杣浂䝁䄸杣瑂䝁䅅杢橂䝁䅕䅉橂䝁䄸兙あ䝁䅫杢湂䡁䅍䅉穂䡁䅫督あ䝁䅕兢穂䍁䅁兡畂䍁䅁杔療䡁䅉䅤潂䍁䅁兑瑂䝁䅕杣灂䝁䅍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あ䝁䅧杣療䡁䅕睚潂䍁䅁䅤㍂䝁䄸䅉穂䝁䅕睚瑂䝁䅕杢あ䡁䅍䅌杁䙁䅁党祂䝁䅙睢祂䝁䄰兙畂䝁䅍党杁䕁䅍睢桂䡁䅑兡畂䝁䅣督杁䝁䅅杢歂䍁䅁兔療䝁䅉兡獂䝁䅫䅤㕂䍁䅁睑療䝁䅅䅤灂䝁䄴睚穂䍁䄴䅉䩂䡁䅑䅉桂䝁䅷督療䍁䅁睢浂䝁䅙党祂䡁䅍䅉㍂䝁䅅䅤求䡁䅉䅉桂䝁䄴䅚杁䡁䅍睢獂䡁䅙党畂䡁䅑兌楂䝁䄸杣畂䝁䅕䅉睂䡁䅉睢歂䡁䅕睙あ䡁䅍䅉桂䝁䄴䅚杁䡁䅍入穂䡁䅑党瑂䡁䅍䅉あ䝁䄸䅉祂䝁䅕䅣桂䝁䅫杣杁䝁䅑兙瑂䝁䅅睚求䝁䅑䅉㉂䝁䅕䅡灂䝁䅍䅢求䡁䅍䅉浂䝁䄸杣杁䝁䅫杢歂䝁䅕䅣求䝁䄴䅚求䝁䄴䅤杁䝁䅉睢歂䡁䅫䅉穂䝁䅧睢睂䡁䅍䅌杁䝁䄰兤獂䡁䅑兡瑁䡁䅍䅡療䡁䅁䅉療䡁䅁党祂䝁䅅䅤療䡁䅉督獁䍁䅁兙畂䝁䅑䅉療䡁䅉兡湂䝁䅫杢桂䝁䅷䅉求䡁䅅兤灂䡁䅁兢求䝁䄴䅤杁䝁䄰兙畂䡁䅕杚桂䝁䅍䅤ㅂ䡁䅉党祂䍁䅁䅋偂䕁䅕兔灁䍁䅁䅚求䝁䅅䅢求䡁䅉督潂䝁䅫䅣杁䝁䅉睢歂䡁䅫䅉穂䝁䅧睢睂䡁䅍杌杁䕁䅫杢杁䝁䅅䅚歂䝁䅫䅤灂䝁䄸杢獁䍁䅁䅤潂䝁䅕䅉橂䝁䄸兢睂䝁䅅杢㕂䍁䅁䅣祂䝁䄸杤灂䝁䅑党穂䍁䅁杚ㅂ䝁䄴睙あ䝁䅫睢畂䝁䅅䅢杁䝁䅅杢歂䍁䅁䅚求䝁䅍睢祂䝁䅅䅤灂䡁䅙党杁䝁䅷兡硂䡁䅕兡歂䍁䅷䅉桂䝁䄴䅚杁䡁䅁睢㍂䝁䅑党祂䍁䅁睙療䝁䅅䅤灂䝁䄴睚穂䍁䅁杚療䡁䅉䅉楂䡁䅕兡獂䝁䅑兡畂䝁䅣䅉瑂䝁䅅䅤求䡁䅉兡桂䝁䅷督獁䍁䅁睙桂䝁䅉兡畂䝁䅕䅤獁䍁䅁睤療䝁䄸䅚杁䝁䅅杢歂䍁䅁䅢ㅂ䡁䅧兤祂䡁䅫䅉㉂䝁䅫杢㕂䝁䅷䅉浂䝁䅷睢療䡁䅉兡畂䝁䅣䅌杁䝁䅅杢歂䍁䅁杚ㅂ䡁䅉杢灂䡁䅑兤祂䝁䅕䅉桂䡁䅁䅣獂䝁䅫睙桂䡁䅑兡療䝁䄴督杁䡁䅕杢歂䝁䅕杣杁䡁䅑䅡求䍁䅁兓瑂䡁䅉睢畂䍁䅁兓畂䝁䅑兤穂䡁䅑杣灂䝁䅅䅢獁䍁䅁䅖ㅂ䝁䅙睙療䡁䅑党杁䕁䅫杢歂䡁䅕督あ䡁䅉兡桂䝁䅷䅌杁䕁䅍睢祂䝁䅷兙祂䍁䅁兓畂䝁䅑兤穂䡁䅑杣灂䝁䅅䅢獁䍁䅁睕あ䡁䅉党畂䝁䅕䅥杁䕁䅫杢歂䡁䅕督あ䡁䅉兡桂䝁䅷䅌杁䙁䅁党祂䝁䅍睢啂䝁䄸䅣獁䍁䅁杖療䝁䅷䅤桂䡁䅑党㑂䍁䅷䅉䉂䡁䅅兤桂䕁䅕睑獁䍁䅁䅒ㅂ䡁䅉兙睂䝁䄸杢獁䍁䅁䅓㕂䝁䅑杣療䡁䅁睢畂䍁䅷䅉噂䕁䄴杕䩂䙁䅙兑䵂䕁䅕䅒獁䍁䅁睑求䡁䅉兙畂䝁䅅兢求䝁䅷䅌杁䕁䅅䅢求䡁䅍䅤桂䍁䅷䅉啂䝁䅕睢歂䡁䅕杣獁䍁䅁杔桂䡁䅁兌䡂䝁䅅杣歂䍁䅷䅉䉂䝁䅉睙灂䡁䅑党獁䍁䅁兙畂䝁䅑䅉兂䝁䅷兙穂䝁䅍睢桂䡁䅑䅉楂䡁䅉兙畂䝁䅑督畁䍁䅁杒ㅂ䡁䅉䅤潂䝁䅕杣獁䍁䅁兡あ䍁䅁䅚求䡁䅙党獂䝁䄸䅣穂䍁䅁兙畂䝁䅑䅉穂䡁䅕䅣睂䝁䅷兡求䡁䅍䅉求䝁䅷党橂䡁䅑杣療䝁䅍睢桂䡁䅑䅌杁䡁䅁杣灂䝁䄰党祂䍁䅷䅉あ䝁䅧党杁䝁䅉兙穂䝁䅕睙療䝁䅅䅤獁䍁䅁兙畂䝁䅑䅉橂䝁䅷党桂䡁䅉睙療䝁䅅䅤杁䡁䅁杣療䝁䅑兤橂䡁䅑督杁䝁䅙睢祂䍁䅁睔䙂䕁䄰督杁䝁䄸杚杁䝁䅷兡湂䝁䅧䅤杁䝁䅅杢歂䍁䅁睙療䝁䄰兢求䡁䅉睙灂䝁䅅䅢杁䡁䅙党潂䝁䅫睙獂䝁䅕督㝁䍁䅁兙畂䝁䅑䅉橂䝁䄸兙あ䝁䅫杢湂䡁䅍䅉穂䡁䅫督あ䝁䅕兢穂䍁䅁杚療䡁䅉䅉㉂䝁䅅杣灂䝁䄸兤穂䍁䅁睙療䝁䄰兢求䡁䅉睙灂䝁䅅䅢杁䝁䅅䅣睂䝁䅷兡橂䝁䅅䅤灂䝁䄸杢穂䍁䅷䅉灂䝁䄴睙獂䡁䅕䅚灂䝁䄴睚杁䕁䅧䅒啂䍁䅷䅉乂䕁䅑䅖獁䍁䅁杙ㅂ䡁䅍䅌杁䡁䅉兙灂䝁䅷䅌杁䝁䄰睢あ䝁䄸杣橂䡁䅫睙獂䝁䅕督獁䍁䅁兢桂䡁䅉兡畂䝁䅕䅉桂䝁䄴䅚杁䝁䅅杤灂䝁䅅䅤灂䝁䄸杢獁䍁䅁䅤祂䝁䅅兡獂䝁䅕杣穂䍁䅷䅉祂䝁䅕睙祂䝁䅕兙あ䝁䅫睢畂䝁䅅䅢杁䡁䅙党潂䝁䅫睙獂䝁䅕督獁䍁䅁兙畂䝁䅑䅉睂䝁䅕杣穂䝁䄸杢桂䝁䅷䅉穂䡁䅁睢祂䡁䅑䅉㉂䝁䅕䅡灂䝁䅍䅢求䡁䅍䅉ㅂ䝁䄴䅚求䡁䅉䅉あ䝁䅧党杁䕁䅫兢祂䝁䄸杢獁䍁䅁兓瑂䡁䅉睢畂䍁䅁兒獂䝁䅫䅤求䍁䅷䅉䑂䝁䅕杢あ䝁䅅杣灂䍁䅷䅉卂䝁䅫杤桂䝁䅷䅌杁䕁䅍睢祂䝁䅷兙祂䍁䅁党睂䝁䄸䅥㕂䍁䅁兤畂䝁䅑党祂䝁䅍睢桂䡁䅑督獁䍁䅁兙畂䝁䅑䅉䉂䡁䅅兤桂䕁䅕睑杁䝁䅉杣桂䝁䄴䅚穂䍁䄴䅉啂䝁䅧党杁䝁䅍睢瑂䡁䅁兙畂䡁䅫䅉桂䝁䅷督療䍁䅁睢浂䝁䅙党祂䡁䅍䅉睂䡁䅉睢歂䡁䅕睙あ䡁䅍䅉ㅂ䝁䄴䅚求䡁䅉䅉あ䝁䅧党杁䕁䅅兤歂䡁䅕杣祂䝁䅅䅌杁䕁䅅杙橂䝁䅫䅤求䍁䅷䅉䉂䝁䅷党穂䡁䅑兙獁䍁䅁兑硂䡁䅕兙䙂䕁䅍䅌杁䕁䅅䅥桂䝁䅷䅤桂䍁䅁兓祂䡁䅕督杁䕁䄰兡㑂䍁䅷䅉䉂䡁䅧兙獂䡁䅑兙杁䕁䅫杣ㅂ䡁䅍䅉呂䝁䅍兙畂䍁䅷䅉䉂䡁䅧兙獂䡁䅑兙杁䕁䄴党㑂䡁䅑杓求䡁䅑䅌杁䕁䅅䅥桂䝁䅷䅤桂䍁䅁杔灂䝁䄰杙ㅂ䡁䅍䅌杁䕁䅍党畂䡁䅑兙祂䝁䅫䅌杁䕁䅍党祂䝁䅅杢桂䝁䄰党獂䍁䅷䅉䑂䝁䅧兙獂䝁䅷党畂䝁䅣党祂䍁䅷䅉䑂䝁䅧党瑂䝁䄸䅣潂䝁䅅杢獁䍁䅁睑療䝁䅷睢祂䕁䄴党あ䍁䅷䅉䑂䡁䅉睢瑂䝁䅅䅥獁䍁䅁睑祂䝁䄸兢桂䡁䅧䅉乂䝁䄸督桂䝁䅫睙獁䍁䅁䅒ㅂ䡁䅉兙睂䝁䄸杢杁䑁䅣䅍獁䍁䅁䅒ㅂ䡁䅧睢畂䝁䅕䅌杁䕁䅧兙祂䝁䄰睢畂䝁䅫来求䝁䅑䅉䑂䝁䄸兙あ䝁䅫杢湂䍁䅁䅖求䝁䅍䅡畂䝁䄸䅢療䝁䅣兡求䡁䅍䅌杁䕁䅧入歂䡁䅉睢睂䝁䄸杢獁䍁䅁兓瑂䡁䅉睢畂䍁䅁兒㑂䝁䅍党獂䙁䅁杣療䍁䅷䅉䩂䝁䄰杣療䝁䄴䅉䙂䝁䅷兡あ䝁䅕䅌杁䕁䅫兢祂䝁䄸杢獁䍁䅁䅔ㅂ䡁䅑睢睂䝁䅧党畂䍁䅷䅉佂䝁䅅䅣瑁䕁䅣兙祂䝁䅑䅌杁䕁䄴兙穂䝁䄸杢獁䍁䅁睕睂䝁䅫党穂䍁䅁䅓求䝁䅍睡求䡁䅉䅌杁䙁䅍䅤桂䝁䄴䅚療䡁䅧䅌杁䙁䅍䅤療䝁䅷䅢桂䡁䅅兤灂䝁䅑䅌杁䙁䅍入畂䡁䅑睢睂䝁䅅䅢獁䍁䅁睕㕂䡁䅉睢㑂䍁䅷䅉卂䝁䅅䅣あ䝁䄸杣獁䍁䅁杕灂䡁䅙兙獂䍁䅷䅉噂䍁䄰䅕偂䕁䅷䅌杁䝁䅅杢歂䍁䅁杖求䡁䅉兢求䝁䅕杣桂䍁䅁杙祂䝁䅅杢歂䡁䅍杌杁䙁䅑䅡求䍁䅁睙療䝁䄰䅣桂䝁䄴入杁䡁䅣兙穂䍁䅁杚療䡁䅉兢求䡁䅉䅢㕂䍁䅁睡畂䝁䄸睤畂䍁䅁兙穂䍁䅁兑㑂䝁䅅䅢あ䝁䅅䅉䑂䝁䄸兙あ䝁䅫杢湂䍁䅁睕㕂䡁䅍䅤求䝁䄰督杁䕁䅉党祂䝁䄰兤歂䝁䅅䅉䑂䝁䄸杌獁䍁䅁䅔あ䝁䅑杌杁䝁䅅杢歂䍁䅁睙潂䝁䅅杢湂䝁䅕䅚杁䝁䅫䅤穂䍁䅁杢桂䝁䄰党杁䡁䅑睢杁䕁䅅䅥桂䝁䅷䅤桂䍁䅁睑療䝁䅅䅤灂䝁䄴睚杁䙁䅍入穂䡁䅑党瑂䡁䅍䅉䵂䡁䅑䅚畁䍁䅁兡畂䍁䅁兑ㅂ䝁䅣兤穂䡁䅑䅉祁䑁䅁免ぁ䍁䄴䅉䉂䡁䅧兙獂䡁䅑兙杁䕁䅍睢桂䡁䅑兡畂䝁䅣䅉呂䡁䅫督あ䝁䅕兢穂䍁䅁䅔あ䝁䅑杌杁䡁䅣兙穂䍁䅁杚療䡁䅕杢歂䝁䅕䅚杁䝁䅫杢杁䑁䅅䅏㉁䑁䅙䅉桂䝁䄴䅚杁䝁䅫督杁䝁䅧党桂䝁䅑兣ㅂ䝁䅅杣あ䝁䅕杣求䝁䅑䅉灂䝁䄴䅉兂䝁䅧兡獂䝁䅅䅚求䝁䅷䅣潂䝁䅫兙獁䍁䅁䅕求䝁䄴杢穂䡁䅫䅢㉂䝁䅅杢灂䝁䅅杌䅁䭁呣䅁䍂兂䅁兑㑂䝁䅍党獂䝁䅫督杁䙁䅑党橂䝁䅧杢療䝁䅷睢湂䝁䅫党穂䍁䅷䅉䩂䝁䄴睙畁䍁䅁䅚求䡁䅍兡湂䝁䄴督獁䍁䅁兢桂䝁䄴兤浂䝁䅅睙あ䡁䅕杣求䡁䅍䅌杁䝁䅅杢歂䍁䅁督求䡁䅉杤灂䝁䅍党穂䍁䅁兡療䝁䄴䅉灂䝁䄰䅣獂䝁䅅杢あ䝁䅅䅤灂䝁䄸杢杁䝁䅅杢歂䍁䅁睢あ䝁䅧党祂䍁䅁䅣祂䝁䄸睙求䡁䅍督灂䝁䄴睚杁䝁䅕兣ㅂ䝁䅫䅣瑂䝁䅕杢あ䍁䅁兤穂䝁䅕䅚杁䝁䅫杢杁䡁䅑䅡求䍁䅁杚桂䝁䅉杣灂䝁䅍兙あ䝁䅫睢畂䍁䅁睢浂䍁䅁督求䝁䄰兡橂䝁䄸杢歂䡁䅕睙あ䝁䄸杣杁䝁䅍䅡灂䡁䅁督杁䝁䅫杢杁䡁䅑䅡求䍁䅁兖畂䝁䅫䅤求䝁䅑䅉呂䡁䅑兙あ䝁䅕督獁䍁䅁杓桂䡁䅁兙畂䍁䅷䅉䙂䡁䅕杣療䡁䅁党獁䍁䅁兙畂䝁䅑䅉䉂䡁䅍兡桂䍁䅁䅕桂䝁䅍兡浂䝁䅫睙畁䍁䅁䅖潂䝁䅕䅉橂䝁䄸兢睂䝁䅅杢㕂䍁䅁睢浂䝁䅙党祂䡁䅍䅉潂䝁䅫睚潂䍁䅁党畂䝁䅕杣湂䡁䅫䅌杁䝁䅧兡湂䝁䅧䅉橂䡁䅕杣祂䝁䅕杢あ䍁䅷䅉桂䝁䄴䅚杁䝁䄰党歂䝁䅫兤瑂䍁䅁睙ㅂ䡁䅉杣求䝁䄴䅤杁䝁䅫兢睂䝁䅷兙畂䡁䅑党祂䡁䅍䅉浂䝁䄸杣杁䡁䅙兙祂䝁䅫睢ㅂ䡁䅍䅉桂䡁䅁䅣獂䝁䅫睙桂䡁䅑兡療䝁䄴䅉祂䝁䅕兣ㅂ䝁䅫杣求䝁䄰党畂䡁䅑督畁䍁䅁兓あ䍁䅁兙獂䡁䅍睢杁䡁䅁杣療䡁䅙兡歂䝁䅕督杁䝁䅅杚あ䝁䅕杣瑂䝁䅅杣牂䝁䅕䅤杁䝁䅷兡浂䝁䅕睙㕂䝁䅍䅢求䍁䅁䅣祂䝁䄸䅚ㅂ䝁䅍䅤穂䍁䅁兙畂䝁䅑䅉穂䝁䅕杣㉂䝁䅫睙求䡁䅍䅌杁䝁䅫杢橂䝁䅷兤歂䝁䅫杢湂䍁䅁兤穂䝁䅕䅚杁䡁䅑睢療䝁䅷督獁䍁䅁督睂䝁䅅杣求䍁䅁䅣桂䡁䅉䅤穂䍁䅷䅉求䡁䅅兤灂䡁䅁兢求䝁䄴䅤杁䡁䅕䅣湂䡁䅉兙歂䝁䅕督獁䍁䅁兢桂䝁䅫杢あ䝁䅕杢桂䝁䄴睙求䍁䅁督求䡁䅉杤灂䝁䅍党穂䍁䅷䅉桂䝁䄴䅚杁䝁䅍兤穂䡁䅑睢瑂䝁䅕杣杁䡁䅑杣桂䝁䅫杢灂䝁䄴睚畁䍁䅁兓あ䍁䅁督求䝁䅷䅢穂䍁䅁兡あ䡁䅍䅉求䡁䅅兤灂䡁䅁兢求䝁䄴䅤杁䝁䅅杢歂䍁䅁督求䡁䅉杤灂䝁䅍党穂䍁䅁䅤療䍁䅁督求䝁䄰兡橂䝁䄸杢歂䡁䅕睙あ䝁䄸杣杁䝁䅍䅡灂䡁䅁䅉瑂䝁䅅杢ㅂ䝁䅙兙橂䡁䅑兤祂䝁䅕杣穂䍁䅁䅤潂䡁䅉睢ㅂ䝁䅣䅡杁䝁䅫䅤穂䍁䅁䅚灂䡁䅉党橂䡁䅑䅉穂䝁䅅䅢求䡁䅍䅉浂䝁䄸杣橂䝁䅕杌杁䙁䅑䅡求䍁䅁睙療䝁䄰䅣桂䝁䄴入杁䡁䅣兙穂䍁䅁杚療䡁䅕杢歂䝁䅕䅚杁䝁䅫杢杁䑁䅅兏㍁䑁䅧䅉桂䝁䄴䅚杁䝁䅫督杁䝁䅧党桂䝁䅑兣ㅂ䝁䅅杣あ䝁䅕杣求䝁䅑䅉灂䝁䄴䅉䍂䝁䅕杤求䡁䅉䅢㕂䍁䅷䅉乂䝁䅅督穂䝁䅅睙潂䡁䅕督求䡁䅑䅤穂䍁䄴䅁潄䅆䅁杚䅷䕁䅅䅥療䝁䄴䅉䙂䝁䄴䅤求䡁䅉䅣祂䝁䅫督求䍁䅷䅉䩂䝁䄴睙畁䍁䅁䅚求䡁䅙党獂䝁䄸䅣穂䍁䅷䅉瑂䝁䅅杢ㅂ䝁䅙兙橂䡁䅑兤祂䝁䅕督獁䍁䅁兙畂䝁䅑䅉穂䝁䅕䅢獂䡁䅍䅉橂䝁䄸杢歂䡁䅕睙あ䝁䅕䅚杁䝁䅕杢求䡁䅉睚㕂䍁䅁䅚求䡁䅙兡橂䝁䅕督杁䍁䅧睑䙂䕁䅑督灁䍁䅁兤畂䝁䅑党祂䍁䅁䅤潂䝁䅕䅉啂䕁䅅睕䙂䙁䅉䅉楂䡁䅉兙畂䝁䅑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䅍睢浂䡁䅑睤桂䡁䅉党杁䝁䅅杢歂䍁䅁睕求䝁䄴督療䡁䅉督獁䍁䅁兙畂䝁䅑䅉啂䕁䅅睕䙂䙁䅉杌杁䙁䅑䅡求䍁䅁睙療䝁䄰䅣桂䝁䄴</t>
  </si>
  <si>
    <t>入杁䝁䅅䅢穂䝁䄸䅉療䝁䅙杚求䡁䅉督杁䝁䅧兙祂䝁䅑睤桂䡁䅉党杁䝁䅅杢歂䍁䅁睙獂䝁䄸兤歂䍁䄰杙桂䡁䅍党歂䍁䅁督療䝁䅙䅤㍂䝁䅅杣求䍁䅁督療䝁䅷兤あ䝁䅫睢畂䡁䅍䅉あ䝁䅧兙あ䍁䅁党畂䝁䅅杙獂䝁䅕䅉獂䝁䅅睤杁䝁䅕杢浂䝁䄸杣橂䝁䅕兢求䝁䄴䅤杁䡁䅑睢杁䝁䅍兙睂䡁䅑兤祂䝁䅕䅌杁䡁䅍党橂䡁䅕杣求䝁䅷入杁䡁䅍䅤療䡁䅉党獁䍁䅁兢桂䝁䄴兙湂䝁䅕䅌杁䡁䅍䅡桂䡁䅉党獁䍁䅁兙畂䝁䅑䅉桂䝁䄴兙獂䡁䅫来求䍁䅁杤灂䝁䅑党療䍁䅁兙畂䝁䅑䅉療䡁䅑䅡求䡁䅉䅉歂䝁䅫睚灂䡁䅑兙獂䍁䅁党㉂䝁䅫䅚求䝁䄴睙求䍁䄴䅉䩂䡁䅑督杁䡁䅁杣療䝁䅑兤橂䡁䅑督杁䝁䅫杢橂䝁䅷兤歂䝁䅕䅉桂䡁䅧睢畂䍁䅁睢浂䝁䅙兡橂䝁䅕杣杁䡁䅍兙浂䝁䅕䅤㕂䍁䅁䅣獂䝁䅅杢㝁䍁䅁䅤桂䡁䅍党祂䍁䅁免睁䍁䅷䅉あ䝁䅅督求䡁䅉睎獁䍁䅁䅤桂䡁䅍党祂䍁䅁䅗祁䑁䅙䅕獁䍁䅁䅤桂䡁䅍党祂䍁䅁䅗祁䍁䅷䅉あ䝁䅅督求䡁䅉䅉㍁䍁䅁睑剂䍁䅷䅉桂䝁䄴䅚杁䝁䅍兡㉂䝁䅫䅢灂䝁䅅杢杁䡁䅍党祂䝁䅫党穂䑁䅳䅉橂䝁䅅兢求䡁䅉兙穂䍁䅷䅉穂䡁䅕睙潂䍁䅁兙穂䍁䅁兙㑂䝁䄸杢杁䝁䅉睢歂䡁䅫䅌杁䝁䅅䅥療䝁䄴䅉浂䝁䅷党㑂䍁䅷䅉桂䡁䅧睢畂䍁䅁杚獂䝁䅕党あ䍁䅷䅉桂䡁䅧睢畂䍁䅁兙灂䡁䅉䅌杁䝁䅅䅥療䝁䄴䅉穂䝁䅫睚畂䝁䅅䅢杁䡁䅍兡歂䝁䅕兙祂䝁䄰䅌杁䝁䅅䅥療䝁䄴䅉穂䝁䅫睚畂䝁䅅䅢杁䡁䅙党潂䝁䅫睙獂䝁䅕䅌杁䝁䅅䅥療䝁䄴䅉灂䝁䄴䅤求䡁䅉杤灂䝁䅕睤獁䍁䅁兙畂䝁䅑䅉桂䡁䅧睢畂䍁䅁兡畂䡁䅑党祂䡁䅙兡求䡁䅣䅉睂䝁䄸杣あ䝁䅅杙獂䝁䅕䅉牂䝁䅫䅤㝁䍁䅁督療䝁䅙䅤㍂䝁䅅杣求䍁䅷䅉灂䝁䄴睙獂䡁䅕䅚灂䝁䄴睚杁䝁䅅䅥療䝁䄴䅉祂䝁䅕睙療䡁䅉䅚穂䍁䅷䅉求䡁䅙兡歂䝁䅕杢橂䝁䅕䅌杁䡁䅍䅤桂䝁䄴䅚桂䡁䅉䅚穂䍁䅷䅉橂䝁䄸兢瑂䝁䅅杢歂䝁䅕杣獁䍁䅁䅣求䡁䅉杚療䡁䅉兢桂䝁䄴睙求䍁䅷䅉桂䡁䅕䅤療䍁䄰䅤祂䝁䅅杢穂䝁䅍杣灂䝁䅉党獁䍁䅁条ㅂ䡁䅍䅤灂䝁䅍党獁䍁䅁兡畂䡁䅙党穂䡁䅑兡湂䝁䅅䅤求䍁䅷䅉祂䝁䅕督睂䝁䄸杢歂䍁䅷䅉桂䝁䄴䅚杁䝁䅯兤穂䡁䅑兡橂䝁䅕䅌杁䝁䄰入㕁䑁䅁䅌杁䝁䅅杢歂䍁䅁杣求䝁䅑兙橂䡁䅑兡療䝁䄴䅉桂䡁䅍督灂䡁䅍䅤桂䝁䄴䅤㝁䍁䅁兢療䝁䅉兡獂䝁䅕䅉桂䡁䅁䅣獂䝁䅫睙桂䡁䅑兡療䝁䄴督獁䍁䅁兙畂䝁䅑䅉あ䡁䅉兙灂䝁䄴兡畂䝁䅣䅉穂䝁䅕杣㉂䝁䅫睙求䡁䅍䅌杁䝁䅅督杁䡁䅣党獂䝁䅷䅉桂䡁䅍䅉潂䝁䅅杣歂䡁䅣兙祂䝁䅕䅉求䡁䅧䅤求䝁䄴䅚求䝁䅑䅉㍂䝁䅅杣祂䝁䅅杢あ䝁䅫党穂䑁䅳䅉桂䝁䄴䅚杁䕁䅅䅥療䝁䄴䅉歂䝁䄸睙牂䡁䅍䅌杁䝁䅍兙祂䡁䅑杣灂䝁䅑睚求䡁䅍䅌杁䝁䅅杢歂䍁䅁杙桂䡁䅑䅤求䡁䅉兡求䡁䅍杌杁䙁䅑䅡求䍁䅁睙療䝁䄰䅣桂䝁䄴入杁䡁䅍党獂䝁䅷督杁䝁䅫䅤穂䍁䅁䅣祂䝁䄸䅚ㅂ䝁䅍䅤穂䍁䅁䅤潂䡁䅉睢ㅂ䝁䅣䅡杁䝁䅫䅤穂䍁䅁䅚灂䡁䅉党橂䡁䅑䅉穂䝁䅅䅢求䡁䅍䅌杁䝁䅑兡穂䡁䅑杣灂䝁䅉兤あ䝁䅫睢畂䍁䅁䅣桂䡁䅉䅤畂䝁䅕杣穂䍁䅷䅉療䝁䄴䅢灂䝁䄴党杁䡁䅍䅤療䡁䅉党獁䍁䅁兙畂䝁䅑䅉あ䝁䅧兡祂䝁䅑兌睂䝁䅅杣あ䡁䅫䅉祂䝁䅕督求䝁䅷䅢求䡁䅉督畁䍁䅁兑㑂䝁䄸杢杁䕁䅕杢あ䝁䅕杣睂䡁䅉兡穂䝁䅕䅌杁䕁䅫杢橂䍁䄴䅉潂䝁䅅督杁䝁䅅䅉穂䡁䅑杣桂䡁䅑党湂䝁䅫睙杁䡁䅁兙祂䡁䅑杢求䡁䅉督潂䝁䅫䅣杁䡁䅣兡あ䝁䅧䅉䝂䡁䅕督ㅂ䡁䅍䅌杁䕁䅫杢橂䍁䄴䅉あ䝁䄸䅉求䡁䅧䅣桂䝁䄴䅚杁䝁䅉兡獂䝁䅫䅤㕂䍁䅁䅤療䍁䅁兙湂䝁䅣杣求䝁䅣兙あ䝁䅕䅉獂䝁䅫杤求䍁䅁杤灂䝁䅑党療䍁䅷䅉歂䝁䅅䅤桂䍁䅷䅉桂䝁䄴䅚杁䡁䅍党畂䡁䅍睢祂䍁䅁杚求䝁䅕䅚穂䍁䄴䅉䩂䡁䅑䅉穂䝁䅕杣㉂䝁䅕督杁䝁䅷兙㍂䍁䅁党畂䝁䅙睢祂䝁䅍党瑂䝁䅕杢あ䍁䅷䅉浂䝁䅕䅚求䡁䅉兙獂䍁䅷䅉橂䝁䄸杣祂䝁䅕睙あ䝁䅫睢畂䍁䅷䅉浂䝁䅫杣求䍁䅷䅉䙂䕁䄰睕獁䍁䅁睙桂䝁䄰䅣ㅂ䡁䅍䅌杁䝁䅯兤穂䡁䅑兡橂䝁䅕䅉潂䝁䅕兙獂䡁䅑䅡橂䝁䅅杣求䍁䅷䅉祂䝁䅕䅤桂䝁䅫䅢獁䍁䅁䅣祂䝁䅫杤桂䡁䅑党杁䡁䅍党橂䡁䅕杣灂䡁䅑入獁䍁䅁兙畂䝁䅑䅉睂䝁䅕杣穂䝁䄸杢桂䝁䅷䅉穂䝁䅅杚求䡁䅑入杁䝁䅫杢歂䡁䅕督あ䡁䅉兡求䡁䅍杌杁䙁䅑䅡求䍁䅁睙療䝁䄰䅣桂䝁䄴入杁䡁䅣兙穂䍁䅁杚療䡁䅉兢求䡁䅉䅢㕂䍁䅁睡畂䝁䄸睤畂䍁䅁兙穂䍁䅁䅖䉂䙁䅍兒卂䍁䅁兓畂䡁䅑党祂䝁䄴兙あ䝁䅫睢畂䝁䅅䅢獁䍁䅁兓畂䝁䅍杌杁䝁䅅杢歂䍁䅁睙潂䝁䅅杢湂䝁䅕䅚杁䝁䅫䅤穂䍁䅁杢桂䝁䄰党杁䡁䅑睢杁䕁䅅䅥療䝁䄴䅉䙂䝁䄴䅤求䡁䅉䅣祂䝁䅫督求䍁䅷䅉䩂䝁䄴睙畁䍁䅁兡畂䍁䅁兑睂䡁䅉兡獂䍁䅁杍睁䑁䅅睎畁䍁䅁兑㑂䝁䄸杢杁䕁䅕杢あ䝁䅕杣睂䡁䅉兡穂䝁䅕䅌杁䕁䅫杢橂䍁䄴䅉㍂䝁䅅督杁䝁䅫杢橂䝁䄸杣睂䝁䄸杣桂䡁䅑党歂䍁䅁兡畂䍁䅁免㕁䑁䅫睍杁䝁䅅杢歂䍁䅁兡穂䍁䅁䅡求䝁䅅䅚硂䡁䅕兙祂䡁䅑党祂䝁䅕䅚杁䝁䅫杢杁䙁䅍睙療䡁䅑䅤穂䝁䅑兙獂䝁䅕䅌杁䕁䅅杣灂䡁䅯睢畂䝁䅅杌䅁佁啳䅁祂睂䅁兑㑂䝁䄸督杁䕁䅙兡畂䝁䅅杢橂䝁䅫兙獂䍁䅷䅉䩂䝁䄴睙畁䍁䅷䅉あ䝁䄸睚求䡁䅑䅡求䡁䅉䅉㍂䝁䅫䅤潂䍁䅁兡あ䡁䅍䅉穂䡁䅕杙穂䝁䅫䅚灂䝁䅅杣灂䝁䅕督獁䍁䅁䅣祂䝁䄸杤灂䝁䅑党穂䍁䅁睙療䝁䄴督ㅂ䝁䄰党祂䍁䅁兙畂䝁䅑䅉楂䡁䅕督灂䝁䄴党穂䡁䅍䅉楂䝁䅅杢牂䝁䅫杢湂䍁䅁䅣祂䝁䄸䅚ㅂ䝁䅍䅤穂䍁䅁兡畂䍁䅁䅤潂䝁䅕䅉噂䝁䄴兡あ䝁䅕䅚杁䙁䅍䅤桂䡁䅑党穂䍁䄴䅉䩂䡁䅑䅉療䡁䅁党祂䝁䅅䅤求䡁䅍䅉あ䝁䅧杣療䡁䅕睚潂䍁䅁䅤㍂䝁䄸䅉穂䝁䅕睚瑂䝁䅕杢あ䡁䅍䅌杁䕁䅉兙畂䝁䅳兡畂䝁䅣䅉䍂䡁䅕督灂䝁䄴党穂䡁䅍䅉桂䝁䄴䅚杁䙁䅍党橂䡁䅕杣灂䡁䅑兡求䡁䅍䅉䍂䡁䅕督灂䝁䄴党穂䡁䅍杌杁䕁䅫䅤杁䝁䄸杚浂䝁䅕杣穂䍁䅁䅚求䡁䅁睢穂䝁䅫䅤穂䍁䅁䅣祂䝁䄸䅚ㅂ䝁䅍䅤穂䍁䅷䅉灂䝁䄴睙獂䡁䅕䅚灂䝁䄴睚杁䝁䅍睢畂䡁䅍兤瑂䝁䅕杣杁䝁䅅杢歂䍁䅁杙ㅂ䡁䅍兡畂䝁䅕督穂䍁䅁睙潂䝁䅕睙牂䝁䅫杢湂䍁䅷䅉穂䝁䅅杤灂䝁䄴睚穂䍁䅷䅉あ䝁䅫兢求䍁䅁䅚求䡁䅁睢穂䝁䅫䅤獁䍁䅁兙畂䝁䅑䅉橂䝁䄸兢瑂䝁䅕杣橂䝁䅫兙獂䍁䅁兙畂䝁䅑䅉歂䝁䅕䅣療䡁䅍兡あ䡁䅍杌杁䙁䅑䅡求䍁䅁睙療䝁䄰䅣桂䝁䄴入杁䝁䅅䅢穂䝁䄸䅉睂䡁䅉睢㉂䝁䅫䅚求䡁䅍䅉祂䝁䅕督灂䝁䅑党畂䡁䅑兡桂䝁䅷䅉穂䝁䅫杢湂䝁䅷党杁䝁䅙兙瑂䝁䅫䅢㕂䍁䅷䅉瑂䡁䅕䅢あ䝁䅫杚桂䝁䄰兡獂䡁䅫䅌杁䝁䅅杢歂䍁䅁睙療䝁䄰兢求䡁䅉睙灂䝁䅅䅢杁䝁䄰睢祂䡁䅑睚桂䝁䅣党杁䝁䅷睢桂䝁䄴督㝁䍁䅁睙療䝁䄰兢求䡁䅉睙灂䝁䅅䅢杁䡁䅉党桂䝁䅷䅉求䡁䅍䅤桂䡁䅑党杁䡁䅍党橂䡁䅕杣求䝁䅑䅌杁䝁䅍睢瑂䝁䄰党祂䝁䅍兡桂䝁䅷䅉桂䝁䄴䅚杁䝁䅫杢歂䡁䅕督あ䡁䅉兡桂䝁䅷䅉畂䝁䄸杢瑁䡁䅉党桂䝁䅷䅉求䡁䅍䅤桂䡁䅑党獁䍁䅁兙畂䝁䅑䅉桂䡁䅕䅤療䍁䅁兙畂䝁䅑䅉橂䝁䄸杢穂䡁䅕兢求䡁䅉䅉獂䝁䄸兙畂䡁䅍杌杁䕁䅫杢杁䝁䅅䅚歂䝁䅫䅤灂䝁䄸杢獁䍁䅁兡あ䍁䅁睢浂䝁䅙党祂䡁䅍䅉㉂䝁䅅杣灂䝁䄸兤穂䍁䅁兡畂䡁䅙党穂䡁䅑兢求䝁䄴䅤杁䝁䅅杢歂䍁䅁睤求䝁䅅䅢あ䝁䅧䅉瑂䝁䅅杢桂䝁䅣党瑂䝁䅕杢あ䍁䅁督求䡁䅉杤灂䝁䅍党穂䍁䅷䅉穂䡁䅕睙潂䍁䅁兙穂䍁䅁䅚灂䡁䅍睙獂䝁䄸督求䝁䅑䅉橂䝁䅷党桂䡁䅉兡畂䝁䅣䅌杁䡁䅉党橂䝁䄸杣歂䝁䅳党求䡁䅁兡畂䝁䅣䅌杁䡁䅑杣桂䝁䅑党杁䡁䅉党睂䝁䄸杣あ䝁䅫杢湂䍁䅷䅉桂䝁䄴䅚杁䡁䅉党療䡁䅉睚桂䝁䄴兡㙂䝁䅅䅤灂䝁䄸杢杁䝁䅅督穂䝁䅫督あ䝁䅅杢橂䝁䅕䅉穂䝁䅕杣㉂䝁䅫睙求䡁䅍䅌杁䝁䅅督杁䡁䅣党獂䝁䅷䅉桂䡁䅍䅉瑂䝁䅅杣湂䝁䅫杢杁䝁䅷睢桂䝁䄴督杁䝁䅅杢歂䍁䅁督求䝁䅍兤祂䝁䅫䅤灂䝁䅕督杁䝁䅷党畂䝁䅑兡畂䝁䅣䅉穂䝁䅕杣㉂䝁䅫睙求䡁䅍杌杁䙁䅑䅡求䍁䅁睙療䝁䄰䅣桂䝁䄴入杁䡁䅣兙穂䍁䅁杚療䡁䅉兢求䡁䅉䅢㕂䍁䅁睡畂䝁䄸睤畂䍁䅁兙穂䍁䅁村療䝁䅙兓杁䕁䅧睢獂䝁䅑兡畂䝁䅣䅌杁䕁䅫杢橂䍁䄴䅉桂䝁䄴䅚杁䝁䅍䅡桂䝁䄴睚求䝁䅑䅉灂䡁䅑督杁䝁䄴兙瑂䝁䅕䅉あ䝁䄸䅉䉂䡁䅧睢穂䍁䅁杒灂䝁䄴兙畂䝁䅍兡桂䝁䅷䅌杁䕁䅫杢橂䍁䄴䅉灂䝁䄴䅉呂䝁䅕䅣あ䝁䅕兢楂䝁䅕杣杁䑁䅉䅍硁䑁䅧杌杁䕁䅅䅥療䡁䅍䅉䝂䝁䅫杢桂䝁䄴睙灂䝁䅅䅢獁䍁䅁兓畂䝁䅍杌杁䡁䅣兙穂䍁䅁兡畂䝁䅍睢祂䡁䅁睢祂䝁䅅䅤求䝁䅑䅉灂䝁䄴䅉硁䑁䅫兏㕁䍁䅁兙畂䝁䅑䅉灂䡁䅍䅉楂䝁䅅督求䝁䅑䅉灂䝁䄴䅉䵂䝁䅅督杁䙁䅙党湂䝁䅅督獁䍁䅁杔求䡁䅙兙歂䝁䅅杌䅁䵁呉䅁䝁权䅁兑㙂䝁䅕杢あ䝁䅅䅌杁䕁䅫杢橂䍁䄴䅉睂䡁䅉睢㉂䝁䅫䅚求䡁䅍䅉楂䝁䅫睢獂䝁䄸睚灂䝁䅍兙獂䍁䅁兙畂䝁䅑䅉橂䝁䅧党瑂䝁䅫睙桂䝁䅷䅉橂䝁䄸兢睂䝁䄸兤畂䝁䅑䅉穂䝁䅅兢睂䝁䅷党杁䝁䅕䅥睂䝁䅷睢祂䝁䅅䅤灂䝁䄸杢杁䝁䅅杢歂䍁䅁兢桂䝁䄴兙湂䝁䅕兢求䝁䄴䅤杁䡁䅍睢獂䡁䅕䅤灂䝁䄸杢穂䍁䅁杚療䡁䅉䅉あ䝁䅧党杁䝁䅷兡浂䝁䅕䅉穂䝁䅍兡求䝁䄴睙求䡁䅍䅉瑂䝁䅅杣牂䝁䅕䅤杁䝁䅫杢杁䡁䅑䅡求䍁䅁兖畂䝁䅫䅤求䝁䅑䅉呂䡁䅑兙あ䝁䅕督獁䍁䅁兑浂䡁䅉兡橂䝁䅅䅌杁䕁䅍䅡灂䝁䄴兙獁䍁䅁䅤潂䝁䅕䅉噂䝁䄴兡あ䝁䅕䅚杁䕁䅳兡畂䝁䅣䅚療䝁䄰䅌杁䡁䅉党穂䡁䅑䅉療䝁䅙䅉䙂䡁䅕杣療䡁䅁党獁䍁䅁䅤潂䝁䅕䅉䉂䡁䅍兡桂䍁䅁䅕桂䝁䅍兡浂䝁䅫睙獁䍁䅁兙畂䝁䅑䅉灂䝁䄴䅤求䡁䅉杢桂䡁䅑兡療䝁䄴兙獂䝁䅷入畁䍁䅁䅖潂䝁䅕䅉橂䝁䄸兢睂䝁䅅杢㕂䍁䅁睢睂䝁䅕杣桂䡁䅑党穂䍁䅁䅤潂䡁䅉睢ㅂ䝁䅣䅡杁䡁䅑䅡祂䝁䅕党杁䡁䅉党睂䝁䄸杣あ䝁䅅杙獂䝁䅕䅉穂䝁䅕睚瑂䝁䅕杢あ䡁䅍杏杁䙁䅍兙瑂䡁䅁䅢求䍁䅁兔桂䝁䄴兙湂䝁䅕兢求䝁䄴䅤杁䙁䅍睢獂䡁䅕䅤灂䝁䄸杢穂䍁䅷䅉乂䡁䅕䅢あ䝁䅫睢瑂䝁䅫睙穂䍁䅷䅉桂䝁䄴䅚杁䕁䅉䅉乂䝁䅕䅚灂䝁䅍兙獂䍁䅁睕㕂䡁䅍䅤求䝁䄰督畁䍁䅁䅖潂䝁䅕䅉呂䝁䅅兢睂䝁䅷党杁䕁䄰兙畂䝁䅅睚求䝁䄰党畂䡁䅑䅉呂䝁䄸䅢ㅂ䡁䅑兡療䝁䄴督杁䡁䅍党湂䝁䄰党畂䡁䅑䅉睂䡁䅉睢㉂䝁䅫䅚求䡁䅍䅉穂䝁䅅兢睂䝁䅷党杁䝁䄰兙畂䝁䅅睚求䝁䄰党畂䡁䅑䅉睂䡁䅉睢歂䡁䅕睙あ䡁䅍䅉桂䝁䄴䅚杁䡁䅍睢獂䡁䅕䅤灂䝁䄸杢穂䍁䅷䅉灂䝁䄴睙獂䡁䅕䅚灂䝁䄴睚杁䝁䅅兤あ䝁䄸兢桂䡁䅑党歂䍁䅁督あ䝁䄸杣求䡁䅍䅌杁䝁䅍杣㕂䝁䄸睚求䝁䄴兡橂䍁䅁督㕂䡁䅍䅤求䝁䄰督獁䍁䅁兙ㅂ䡁䅑睢瑂䝁䅅䅤求䝁䅑䅉穂䝁䅅兢睂䝁䅷党杁䡁䅑兤楂䝁䅕督獁䍁䅁睙療䝁䄴督ㅂ䝁䄰兙楂䝁䅷党穂䍁䅁兙畂䝁䅑䅉灂䝁䄴督あ䡁䅉兤瑂䝁䅕杢あ䡁䅍䅌杁䝁䅅杢歂䍁䅁睙療䝁䄴䅤祂䝁䄸䅢獂䝁䅕䅚杁䡁䅉兙あ䝁䅕䅉あ䝁䅧兙㍂䝁䅫杢湂䍁䅁䅚求䡁䅙兡橂䝁䅕督獁䍁䅁兙穂䍁䅁睤求䝁䅷䅢杁䝁䅅督杁䡁䅍兙瑂䡁䅁䅢求䍁䅁杣求䡁䅁睢穂䝁䅫䅤療䡁䅉入杁䡁䅍党祂䡁䅙兡橂䝁䅕督畁䍁䅁䅖潂䝁䅫督杁䡁䅍党湂䝁䄰党畂䡁䅑䅉桂䝁䅷督療䍁䅁睢浂䝁䅙党祂䡁䅍䅉橂䝁䄸杢穂䡁䅕䅢あ䝁䅅䅤灂䝁䄸杢杁䡁䅍党祂䡁䅙兡橂䝁䅕督杁䡁䅑睢杁䝁䅍䅢灂䝁䅕杢あ䡁䅍䅉あ䝁䅧杣療䡁䅕睚潂䝁䄸兤あ䍁䅁䅤潂䝁䅕兡祂䍁䅁党㑂䡁䅁党祂䝁䅫兢求䝁䄴䅤桂䝁䅷䅉歂䝁䅕督灂䝁䅣杢杁䝁䅅杢歂䍁䅁兡瑂䡁䅁䅢求䝁䄰党畂䡁䅑兙あ䝁䅫睢畂䍁䅁䅣祂䝁䄸睙求䡁䅍督求䡁䅍杌杁䙁䅑䅡求䍁䅁兔ㅂ䝁䅷䅤灂䝁䄸兢灂䝁䅍督杁䡁䅍党湂䝁䄰党畂䡁䅑䅉睂䡁䅉睢㉂䝁䅫䅚求䡁䅍䅉湂䝁䅕杢療䝁䄰兡橂䍁䅁兙畂䝁䅑䅉療䡁䅑䅡求䡁䅉䅉穂䝁䅅兢睂䝁䅷党杁䝁䅅杢桂䝁䅷入穂䝁䅫督杁䡁䅍党祂䡁䅙兡橂䝁䅕督杁䝁䅍睢瑂䡁䅁杣灂䡁䅍兡畂䝁䅣䅉湂䝁䅕杢求䍁䅁督求䡁䅅兤求䝁䄴睙灂䝁䄴睚獁䍁䅁督㕂䝁䄴䅤潂䝁䅕督灂䡁䅍䅉求䝁䅑兡あ䝁䅫杢湂䍁䅷䅉桂䝁䄴䅚杁䡁䅉党獂䝁䅅䅤求䝁䅑䅉穂䝁䅕杣㉂䝁䅫睙求䡁䅍杌杁䙁䅑䅡求䍁䅁村杁䕁䄰党歂䝁䅫睙桂䝁䅷䅉呂䡁䅫督あ䝁䅕兢穂䍁䅁督求䝁䅣兢求䝁䄴䅤杁䝁䄰兙畂䡁䅕杚桂䝁䅍䅤ㅂ䡁䅉党穂䍁䅁兙畂䝁䅑䅉歂䝁䅫督あ䡁䅉兡楂䡁䅕䅤求䡁䅍䅉あ䝁䅕兢睂䝁䅕杣桂䡁䅑兤祂䝁䅕兌橂䝁䄸杢あ䡁䅉睢獂䝁䅷党歂䍁䅁督あ䝁䄸杣桂䝁䅣党杁䝁䅅杢歂䍁䅁䅤祂䝁䅅杢穂䡁䅁睢祂䡁䅑兙あ䝁䅫睢畂䍁䅁督療䝁䅷兤あ䝁䅫睢畂䡁䅍䅉あ䝁䄸䅉湂䝁䄸杤求䡁䅉杢瑂䝁䅕杢あ䡁䅍䅌杁䝁䅧党桂䝁䅷䅤潂䍁䅁兡畂䡁䅍䅤灂䡁䅑兤あ䝁䅫睢畂䡁䅍䅌杁䝁䅅杢歂䍁䅁杢療䝁䄴兌湂䝁䄸杤求䡁䅉杢瑂䝁䅕杢あ䍁䅁睢祂䝁䅣兙畂䝁䅫来桂䡁䅑兡療䝁䄴督畁䍁䅁䅖潂䝁䅕䅉橂䝁䄸兢睂䝁䅅杢㕂䍁䅁睤桂䡁䅍䅉浂䝁䄸杣瑂䝁䅕杣獂䡁䅫䅉牂䝁䄴睢㍂䝁䄴䅉桂䡁䅍䅉䍂䡁䅉睢療䝁䅳督杁䕁䅅兤あ䝁䄸兢桂䡁䅑兡療䝁䄴䅌杁䕁䅫杢橂䍁䄴䅉桂䝁䄴䅚杁䝁䅍䅡桂䝁䄴睚求䝁䅑䅉灂䡁䅑督杁䝁䄴兙瑂䝁䅕䅉あ䝁䄸䅉䉂䡁䅯党畂䡁䅑兙獁䍁䅁兓畂䝁䅍杌杁䝁䅫杢杁䕁䅑党橂䝁䅕兢楂䝁䅕杣杁䑁䅉䅍祁䑁䅅杌杁䕁䅅来求䝁䄴䅤桂䍁䅷䅉䩂䝁䄴睙畁䍁䅁睤桂䡁䅍䅉浂䝁䄸兤畂䝁䅑党歂䍁䅁兡畂䍁䅁免㕁䑁䅣䅏杁䝁䅅杢歂䍁䅁兡穂䍁䅁䅡求䝁䅅䅚硂䡁䅕兙祂䡁䅑党祂䝁䅕䅚杁䝁䅫杢杁䕁䅉兤祂䝁䅷兡畂䝁䅣䅤療䝁䄴䅌杁䕁䄰兙穂䡁䅍兙橂䝁䅧兤穂䝁䅕䅤あ䡁䅍杌䅁偁卧䅁䕁䅁䅁村䅁䭁䱕䅁䭃杄䅁村流䕁䅣䅉䝂䝁䄸睢歂䡁䅍䅌杁䕁䅫杢橂䍁䄴䅉瑂䝁䅅杢ㅂ䝁䅙兙橂䡁䅑兤祂䝁䅕督獁䍁䅁督求䝁䅷䅢穂䍁䅷䅉桂䝁䄴䅚杁䝁䅑兡穂䡁䅑杣灂䝁䅉兤あ䝁䅕督杁䝁䅅䅉睂䝁䄸杣あ䝁䅙睢獂䝁䅫睢杁䝁䄸杚杁䡁䅍䅡求䝁䅷杚瑁䡁䅍䅤桂䝁䅉䅢求䍁䅁兙畂䝁䅑䅉浂䡁䅉睢㙂䝁䅕杢杁䝁䅙睢療䝁䅑督獁䍁䅁兙畂䝁䅑䅉潂䝁䄸兤穂䝁䅕䅡療䝁䅷䅚杁䡁䅁杣療䝁䅑兤橂䡁䅑督杁䝁䅫杢杁䡁䅑䅡求䍁䅁兖畂䝁䅫䅤求䝁䅑䅉呂䡁䅑兙あ䝁䅕督獁䍁䅁睑桂䝁䄴兙歂䝁䅅䅌杁䝁䅅杢歂䍁䅁䅕ㅂ䝁䅕杣あ䝁䄸䅉卂䝁䅫睙療䍁䄴䅉啂䝁䅧党杁䝁䅍睢瑂䡁䅁兙畂䡁䅫升穂䍁䅁䅣祂䝁䄸䅚ㅂ䝁䅍䅤穂䍁䅁兡畂䝁䅍䅢ㅂ䝁䅑党杁䝁䅙杣療䡁䅯党畂䍁䅁兙畂䝁䅑䅉橂䝁䅅杢畂䝁䅕䅚杁䡁䅙党湂䝁䅕䅤桂䝁䅉䅢求䡁䅍䅌杁䡁䅙党湂䝁䅕䅤桂䝁䅉䅢求䡁䅍䅌杁䝁䅍兙畂䝁䄸䅢桂䍁䅁兙畂䝁䅑䅉療䡁䅑䅡求䡁䅉䅉橂䝁䄸睢牂䝁䅫杢湂䍁䅁睢灂䝁䅷督獁䍁䅁杤求䝁䅣党あ䝁䅅杙獂䝁䅕䅉穂䝁䅧睢祂䡁䅑党畂䝁䅫杢湂䍁䅷䅉橂䝁䄸睢牂䝁䅫杢湂䍁䅁督睂䡁䅉兙㕂䡁䅍䅌杁䝁䄸兙あ䝁䄰党桂䝁䅷䅉桂䝁䄴䅚杁䝁䄸䅤潂䝁䅕杣杁䝁䅧睢あ䍁䅁睙求䡁䅉党桂䝁䅷督獁䍁䅁杚祂䡁䅕兡あ䍁䅁督睂䡁䅉党桂䝁䅑督獁䍁䅁睙桂䝁䄴杢求䝁䅑䅉瑂䝁䅕兙あ䡁䅍䅉桂䝁䄴䅚杁䝁䅉党桂䝁䄴督獁䍁䅁杙桂䝁䅣党獂䍁䅁睙潂䝁䅫䅣穂䍁䅷䅉穂䡁䅁兡橂䝁䅕督獁䍁䅁督求䝁䅅督療䝁䄴兡畂䝁䅣督獁䍁䅁䅡療䡁䅑䅉穂䝁䅅兤橂䝁䅕督獁䍁䅁睤灂䝁䄴党杁䡁䅙兡畂䝁䅕睚桂䡁䅉䅌杁䝁䄰兙睂䝁䅷党杁䡁䅍入祂䡁䅕䅣穂䍁䅷䅉瑂䝁䄸䅢桂䡁䅍督求䡁䅍䅌杁䡁䅍兙獂䝁䅅䅚杁䝁䅑杣求䡁䅍督灂䝁䄴睚穂䍁䅷䅉睂䝁䅫来㙂䝁䅅䅉橂䡁䅉兤穂䡁䅑督獁䍁䅁兔求䡁䅧兡橂䝁䅅杢瑁䡁䅍䅤㕂䝁䅷党杁䡁䅍兙ㅂ䝁䅍党穂䍁䅷䅉歂䡁䅉入杁䡁䅍睢ㅂ䡁䅁督獁䍁䅁䅤桂䝁䅍睢杁䡁䅍䅡求䝁䅷䅢穂䍁䅁兙畂䝁䅑䅉牂䝁䅫䅤穂䍁䅷䅉穂䝁䅅䅢穂䝁䅅督獁䍁䅁䅣灂䝁䅍睡獂䝁䅕督獁䍁䅁䅣求䡁䅁䅣求䡁䅉督獁䍁䅁䅤療䝁䄰兙あ䝁䄸兌楂䝁䅅督求䝁䅑䅉睂䡁䅉睢歂䡁䅕睙あ䡁䅍䅌杁䝁䅍杣桂䝁䅍睡求䡁䅉督獁䍁䅁杙桂䝁䅳兡畂䝁䅣䅉睂䝁䄸睤歂䝁䅕杣杁䝁䅅杢歂䍁䅁督療䝁䅑兙獁䍁䅁睙療䡁䅉杢杁䡁䅍䅤桂䡁䅉睙潂䍁䅷䅉畂䡁䅕䅤杁䝁䅍䅢ㅂ䡁䅍䅤求䡁䅉督獁䍁䅁兙畂䝁䅑䅉療䡁䅑䅡求䡁䅉䅉穂䡁䅁党橂䝁䅫兙獂䡁䅑入杁䡁䅁杣療䝁䅑兤橂䡁䅑督畁䍁䅁兓あ䍁䅁兢桂䡁䅉睡求䡁䅑督杁䝁䅫䅤穂䍁䅁䅣祂䝁䄸䅚ㅂ䝁䅍䅤穂䍁䅁兤畂䝁䅑党祂䍁䅁杤桂䡁䅉兡療䡁䅕督杁䝁䅉杣桂䝁䄴䅚穂䍁䅷䅉灂䝁䄴睙獂䡁䅕䅚灂䝁䄴睚杁䕁䅅睙婁䝉䅍党畂䡁䅑䅌杁䕁䅉杊䡂䍁䅷䅉䍂䍁䅙兔獁䍁䅁村桂䝁䅳党祂䉁杫督杁䕁䅯睢㕂䍁䅷䅉䍂䝁䅕兙祂䍁䅁睑祂䝁䅕党牂䍁䅁睑療䡁䅕杢あ䡁䅉入杁䕁䅳兡あ䝁䅍䅡求䝁䄴督獁䍁䅁村祂䝁䅕杣杁䙁䅉兙楂䝁䅉兡あ䍁䅷䅉䑂䝁䅅杢療䝁䅷党療䍁䅷䅉䑂䝁䅅杣㕂䉁杫督獁䍁䅁睑獂䝁䅅杙楂䝁䅕杣杁䕁䅣兡祂䝁䅷䅌杁䕁䅍杣求䝁䅅兢杁䝁䄸杚杁䙁䅉兡橂䝁䅕䅌杁䕁䅍杣求䝁䅅兢杁䝁䄸杚杁䙁䅣䅡求䝁䅅䅤獁䍁䅁睑祂䝁䅫督橂䝁䄸䅌杁䕁䅑兙穂䝁䅧䅌杁䕁䅑兙㉂䝁䅫督獁䍁䅁䅒求䡁䅙睢畂䡁䅍䅡求䝁䅕杣獁䍁䅁䅒療䝁䄴䅉兂䝁䅕䅣灂䝁䄴睢獁䍁䅁䅒ㅂ䡁䅉睡求䝁䅕䅌杁䕁䅣杣桂䝁䄴䅚瑂䝁䅅升穂䍁䅁兔療䝁䅷兙穂䡁䅍党穂䍁䅷䅉䡂䡁䅉党求䝁䄴䅉䡂䝁䅫兙畂䡁䅑䅌杁䕁䅯睢桂䝁䄴䅉療䝁䅙䅉䉂䡁䅉睙獁䍁䅁䅔桂䡁䅍䅉兂䝁䅅䅢瑂䝁䅅督獁䍁䅁䅔求䍁䅁睕ㅂ䝁䅕兤祂䍁䅷䅉乂䝁䅅睙䕂䝁䄸杢桂䝁䅷䅚婁䡉䅍䅌杁䕁䄰兙瑂䝁䅅䅉乂䝁䅅杣㕂䉁杫督獁䍁䅁兔桂䡁䅁䅢求䍁䅁睒祂䝁䄸杤求䍁䅁杒桂䡁䅉兢穂䍁䅁睢浂䍁䅁杖求䡁䅉兢療䝁䄴䅤獁䍁䅁兔橂䕁䅍兙畂䝁䄴升穂䍁䅷䅉乂䝁䄸䅢獂䡁䅫䅉乂䝁䅍村ㅂ䡁䅑䅤求䡁䅉䅌杁䕁䄴党㍂䍁䅁兗療䡁䅉睡杁䕁䅙䅢桂䡁䅑杙祂䝁䅕兙歂䡁䅍䅌杁䕁䄴党㍂䍁䅁兗療䡁䅉睡杁䙁䅍䅤㕂䝁䅷党獁䍁䅁睔獂䝁䅑䅉䵂䝁䄸杢歂䝁䄸杢獁䍁䅁睔祂䡁䅑党湂䝁䅅䅌杁䙁䅁睢獂䝁䅅杢求䡁䅉䅌杁䙁䅉党歂䍁䅁䅒求䡁䅙兡獂䍁䅷䅉卂䝁䅕睚灂䝁䄴兙獁䍁䅁杕ㅂ䝁䄰杚療䡁䅉䅚獁䍁䅁睕桂䍁䄰督穄䝁䄴䅌杁䙁䅍睙獂䝁䅅杚桂䝁䄴兡獁䍁䅁睕睂䝁䅫睙求䍁䅁兓穂䝁䅷兙畂䝁䅑督獁䍁䅁睕睂䡁䅉兡畂䝁䅣䅉啂䡁䅉党求䍁䅷䅉呂䡁䅕睚桂䡁䅉䅉啂䡁䅣兡畂䍁䅷䅉啂䝁䄸杢求䉁杫督獁䍁䅁䅖祂䝁䅅䅣睂䝁䅕入婁䡉䅍䅌杁䙁䅑杣ㅂ䝁䅕杔療䡁䅉䅤潂䍁䅷䅉噂䝁䄴䅚求䡁䅉睤療䝁䄸䅚獁䍁䅁杖求䡁䅉兢療䝁䄴䅤杁䕁䄰兙灂䝁䅑䅌杁䙁䅙兡橂䡁䅑睢祂䝁䅫兙獁䍁䅁睖求䝁䅉党祂䍁䅷䅉桂䝁䄴䅚杁䙁䅣杣灂䝁䅣䅡あ䉁杫督畁䍁䅁䅖潂䝁䅕䅉橂䝁䄸兢睂䝁䅅杢㕂䍁䅁兙獂䡁䅍睢杁䡁䅍党獂䝁䅷督獁䍁䅁兢桂䡁䅉睡求䡁䅑督獁䍁䅁兙畂䝁䅑䅉歂䝁䅫督あ䡁䅉兡楂䡁䅕䅤求䡁䅍䅉潂䝁䄸兤穂䝁䅕䅡療䝁䅷䅚杁䡁䅁杣療䝁䅑兤橂䡁䅑督杁䡁䅕杢歂䝁䅕杣杁䡁䅑䅡求䍁䅁睕あ䝁䅅䅤灂䝁䅍䅉䡂䡁䅕兙祂䝁䅑䅉楂䡁䅉兙畂䝁䅑杌杁䕁䅫䅤杁䡁䅍党獂䝁䅷督杁䝁䅅杢歂䍁䅁䅚灂䡁䅍䅤祂䝁䅫杙ㅂ䡁䅑党穂䍁䅁兡あ䡁䅍䅉睂䡁䅉睢歂䡁䅕睙あ䡁䅍䅉歂䝁䅫杣求䝁䅍䅤獂䡁䅫䅌杁䝁䅅督杁䡁䅣党獂䝁䅷䅉桂䡁䅍䅉あ䝁䅧杣療䡁䅕睚潂䍁䅁兙杁䝁䄴党あ䡁䅣睢祂䝁䅳䅉療䝁䅙䅉灂䝁䄴䅚求䡁䅁党畂䝁䅑党畂䡁䅑䅉楂䡁䅉睢牂䝁䅕杣穂䍁䅁兙畂䝁䅑䅉歂䝁䅫督あ䡁䅉兡楂䡁䅕䅤療䡁䅉督杁䡁䅑睢杁䡁䅍兤睂䝁䅕杣瑂䝁䅅杣牂䝁䅕䅤杁䝁䅍䅡桂䝁䅫杢穂䍁䅷䅉浂䝁䄸睢歂䡁䅍党祂䡁䅙兡橂䝁䅕䅉療䡁䅕䅤獂䝁䅕䅤穂䍁䅷䅉瑂䝁䅅督穂䍁䅁兢求䡁䅉睙潂䝁䅅杢あ䡁䅍䅌杁䡁䅣兙祂䝁䅕䅡療䡁䅕督求䍁䅁睙獂䡁䅕杙穂䍁䅷䅉畂䝁䄸杢瑁䝁䅙睢療䝁䅑䅉療䡁䅕䅤獂䝁䅕䅤穂䍁䅷䅉桂䝁䄴䅚杁䡁䅍䅣求䝁䅍兡桂䝁䅷䅤㕂䍁䅁䅚灂䡁䅍䅤祂䝁䅫杙ㅂ䡁䅑睢祂䡁䅍杌杁䙁䅑䅡求䍁䅁睙療䝁䄰䅣桂䝁䄴入杁䡁䅣兙穂䍁䅁杚療䡁䅉兢求䡁䅉䅢㕂䍁䅁睡畂䝁䄸睤畂䍁䅁兙穂䍁䅁村流䕁䅣䅉䝂䝁䄸睢歂䡁䅍䅉䥂䝁䄸䅢歂䝁䅫杢湂䡁䅍䅉䑂䝁䄸杣睂䍁䄴䅉桂䝁䄴䅚杁䝁䅍䅡桂䝁䄴睚求䝁䅑䅉灂䡁䅑督杁䝁䄴兙瑂䝁䅕䅉あ䝁䄸䅉䍂䍁䅙睒杁䕁䅙睢療䝁䅑督獁䍁䅁兓畂䝁䅍杌杁䝁䅫杢杁䕁䄸睙あ䝁䄸杙求䡁䅉䅉祁䑁䅁䅍ぁ䍁䄴䅉䍂䍁䅙睒杁䕁䅙睢療䝁䅑督獁䍁䅁兓畂䝁䅍杌杁䡁䅣兙穂䍁䅁杚療䡁䅕杢歂䝁䅕䅚杁䝁䅫杢杁䑁䅅䅏祁䑁䅉䅉桂䝁䄴䅚杁䝁䅫督杁䝁䅧党桂䝁䅑兣ㅂ䝁䅅杣あ䝁䅕杣求䝁䅑䅉灂䝁䄴䅉兂䝁䅅杣穂䝁䅫䅣睂䝁䅅杢㕂䍁䅷䅉佂䝁䅕睤杁䕁䅯党祂䡁䅍党㕂䍁䄴䅁癄䅆䅁杂䅁䕁䅉睋䅁䅁䰸䅁䝁䅁䅁村瑁䅁䅁杇䅳䅁䅙䅁䍂䕁䅅䅁湄杁䅁䅃䅁䕁䅉兑䑂䅁䅁䅇䅉䅁䅯䅁䍂䕁䅅䅔䵂䅁䅁䅺䅉䉁䅑䅁䍂䕁䅅䅖呂䑁䅯睑䍂䕁䄸兒䅁䡁䅅䅁䥁䅁䅁村䉂䙁䅧䅁卂睁䅁杂䅁䕁䅉村䅁䑁䱣䅁䥁䅁䅁村䍂䍁䅳䅁奁睃䅁䅃䅁䕁䅉村瑁䅁䅁䅈䅳䅁䅧䅁䍂䕁䅉村䅁䑁䱧䅁䭁䅁䅁村䍂䕁䅉睋䅁䅁䰰䅁䭁䅁䅁村䍂䕁䅉兌䅁偁䭫䅁䭁䅁䅁村䍂䙁䅣兓䅁䕁䍕䅁䥁䅁䅁村䍂䙁䅫䅁䭂睁䅁䅃䅁䕁䅉䅒奂䅁䅁睍䅉䅁䅧䅁䍂䕁䅕杔䅁䉁䐴䅁䭁䅁䅁村䝂䍁䄴村䅁䙁䍉䅁䝁䅁䅁村䡂䅁䅁䅄䅍䡁䬴䅁䍂䕁䅣睑杁䕁䅣杣療䡁䅕䅣獁䍁䅁兓畂䝁䅍杌杁䝁䄸䅣求䡁䅉兙あ䝁䅕督杁䝁䅅督杁䝁䅅䅉浂䝁䅫杢桂䝁䄴睙灂䝁䅅䅢杁䝁䅉杣療䝁䅳党祂䝁䅅睚求䍁䅁兙畂䝁䅑䅉あ䝁䅕睙潂䝁䄴睢獂䝁䄸睚㕂䍁䅁睙療䝁䄰䅣桂䝁䄴入杁䝁䅫杢杁䡁䅑䅡求䍁䅁兖畂䝁䅫䅤求䝁䅑䅉呂䡁䅑兙あ䝁䅕督杁䝁䅅杢歂䍁䅁兡畂䡁䅑党祂䝁䄴兙あ䝁䅫睢畂䝁䅅䅢獂䡁䅫杌杁䙁䅑䅡求䍁䅁睙療䝁䄰䅣桂䝁䄴入杁䝁䄸杚浂䝁䅕杣穂䍁䅁杤桂䡁䅉兡療䡁䅕督杁䝁䅉杣療䝁䅳党祂䝁䅅睚求䍁䅁䅣祂䝁䄸䅚ㅂ䝁䅍䅤穂䍁䅷䅉穂䡁䅕睙潂䍁䅁兙穂䍁䅁杚灂䡁䅧党歂䍁䅁兡畂䝁䅍睢瑂䝁䅕䅌杁䡁䅍兤橂䝁䅧䅉桂䡁䅍䅉湂䝁䄸杤求䡁䅉杢瑂䝁䅕杢あ䍁䅁杙療䝁䄴䅚穂䍁䅷䅉橂䝁䄸杣睂䝁䄸杣桂䡁䅑党杁䝁䅉睢畂䝁䅑督獁䍁䅁兙畂䝁䅑䅉療䡁䅑䅡求䡁䅉䅉歂䝁䅕杙あ䍁䅁兡畂䡁䅍䅤祂䡁䅕兢求䝁䄴䅤穂䍁䅷䅉桂䡁䅍䅉㍂䝁䅕䅢獂䍁䅁兙穂䍁䅁杣求䝁䅷兙あ䝁䅕䅚杁䝁䅫杢あ䝁䅕杣求䡁䅍䅤杁䡁䅉兙あ䝁䅕䅉歂䝁䅕杣灂䡁䅙兙あ䝁䅫杤求䡁䅍䅉桂䝁䄴䅚杁䝁䅍杣求䝁䅑兡あ䍁䅁䅚求䡁䅉兡㉂䝁䅅䅤灂䡁䅙党穂䑁䅳䅉求䡁䅅兤灂䡁䅑兡求䡁䅍䅌杁䝁䅕杢求䡁䅉睚㕂䍁䅁兙畂䝁䅑䅉橂䝁䄸兢瑂䝁䄸䅚灂䡁䅑兡求䡁䅍䅌杁䡁䅍䅡灂䡁䅁䅣灂䝁䄴睚獁䍁䅁兡畂䡁䅍兤祂䝁䅅杢橂䝁䅕䅌杁䝁䅅杢歂䍁䅁杚ㅂ䡁䅑兤祂䝁䅕督杁䝁䅅杢歂䍁䅁睢睂䡁䅑兡療䝁䄴督畁䍁䅁兓あ䍁䅁兙獂䡁䅍睢杁䡁䅁杣療䡁䅙兡歂䝁䅕督杁䡁䅑杣桂䝁䅑党杁䝁䅕䅥求䝁䅍兤あ䝁䅫睢畂䍁䅷䅉橂䝁䄸杢畂䝁䅕睙あ䝁䅫杤灂䡁䅑入杁䡁䅍睢獂䡁䅕䅤灂䝁䄸杢穂䍁䅷䅉楂䡁䅉睢牂䝁䅕杣桂䝁䅣党杁䡁䅍党祂䡁䅙兡橂䝁䅕督獁䍁䅁睙獂䝁䅕兙祂䝁䅫杢湂䍁䅷䅉あ䡁䅉兙歂䝁䅕䅉橂䝁䄸兢睂䡁䅉党穂䡁䅍兡療䝁䄴䅉桂䝁䄴䅚杁䝁䄸䅤潂䝁䅕杣杁䡁䅁睢穂䡁䅑兌あ䡁䅉兙歂䝁䅕䅉穂䝁䅕杣㉂䝁䅫睙求䡁䅍䅌杁䝁䅫杢浂䝁䄸杣瑂䝁䅅䅤灂䝁䄸杢獁䍁䅁兙畂䝁䅑䅉療䡁䅑䅡求䡁䅉䅉楂䝁䅅睙牂䍁䄰睢浂䝁䅙兡橂䝁䅕䅉穂䝁䅕杣㉂䝁䅫睙求䡁䅍䅉あ䝁䄸䅉桂䝁䄴䅉桂䡁䅍督療䡁䅉䅤瑂䝁䅕杢あ䍁䅁睢浂䍁䅁杚灂䝁䄴兙畂䝁䅍兡桂䝁䅷䅉桂䝁䄴䅚杁䝁䄴睢畂䍁䄰杚灂䝁䄴兙畂䝁䅍兡桂䝁䅷䅉灂䝁䄴督あ䝁䅫䅤ㅂ䡁䅑兡療䝁䄴督畁䍁䅁兓畂䍁䅁兙歂䝁䅑兡あ䝁䅫睢畂䍁䅷䅉あ䝁䅧党杁䝁䅍睢瑂䡁䅁兙畂䡁䅫䅉療䝁䅙杚求䡁䅉督杁䝁䅕䅢求䝁䅍䅤祂䝁䄸杢灂䝁䅍䅉桂䝁䄴䅚杁䝁䅧入楂䡁䅉兡歂䍁䅁杙祂䝁䄸睡求䡁䅉兙湂䝁䅕䅌杁䝁䄸䅤潂䝁䅕杣杁䝁䅙兡畂䝁䅅杢橂䝁䅫兙獂䍁䅁䅤求䝁䅍䅡畂䝁䄸䅢療䝁䅣入杁䡁䅍睢獂䡁䅕䅤灂䝁䄸杢穂䍁䅷䅉瑂䝁䅅杣牂䝁䅕䅤杁䝁䅑兙あ䝁䅅䅉桂䝁䄴䅚杁䡁䅉党獂䝁䅅䅤求䝁䅑䅉灂䝁䄴杚療䡁䅉兢桂䡁䅑兡療䝁䄴䅉穂䝁䅕杣㉂䝁䅫睙求䡁䅍杌杁䕁䅙兤祂䡁䅑䅡求䡁䅉䅌杁䝁䅫䅤穂䍁䅁兡畂䡁䅑党湂䡁䅉兙あ䝁䅕䅚杁䡁䅁䅢桂䡁䅑杚療䡁䅉兢杁䝁䅫督杁䝁䅑党穂䝁䅫睚畂䝁䅕䅚杁䡁䅑睢杁䡁䅁杣療䡁䅙兡歂䝁䅕䅉浂䝁䅷党㑂䝁䅫杙灂䝁䅷兡あ䡁䅫䅉あ䝁䄸䅉橂䡁䅕督あ䝁䄸兢求䡁䅉督杁䡁䅣兡あ䝁䅧䅉祂䝁䅕睚桂䡁䅉䅚杁䡁䅑睢杁䡁䅁杣灂䝁䅍党杁䝁䅑兡穂䝁䅍睢㉂䝁䅕杣㕂䍁䅷䅉求䡁䅧党橂䡁䅕䅤灂䝁䄸杢杁䝁䅅杢歂䍁䅁䅣祂䝁䄸睙求䡁䅍督灂䝁䄴睚杁䝁䄸杚杁䡁䅑杣桂䝁䄴督桂䝁䅍䅤灂䝁䄸杢穂䍁䅷䅉䥂䡁䅫杙祂䝁䅫䅚獁䍁䅁睢祂䍁䅁兡畂䍁䅁杤桂䡁䅉兡療䡁䅕督杁䝁䄰兙祂䝁䅳党あ䡁䅍䅌杁䝁䅅督杁䡁䅣党獂䝁䅷䅉桂䡁䅍䅉浂䡁䅕䅢獂䡁䅫䅉求䝁䅷党橂䡁䅑杣療䝁䄴兡橂䍁䅁杙祂䝁䄸睡求䡁䅉兙湂䝁䅕䅉穂䝁䅕杣㉂䝁䅫睙求䡁䅍䅉灂䝁䄴䅉橂䝁䄸杢畂䝁䅕睙あ䝁䅫睢畂䍁䅁睤灂䡁䅑䅡杁䡁䅑杣桂䝁䄴督桂䝁䅍䅤灂䝁䄸杢穂䍁䅁党㑂䝁䅕睙ㅂ䡁䅑党歂䍁䅁党灂䡁䅑䅡求䡁䅉䅉偂䙁䅑睑杁䝁䄸杣杁䡁䅑䅡祂䝁䄸兤湂䝁䅧䅉桂䝁䄴䅉求䡁䅧睙潂䝁䅅杢湂䝁䅕杌杁䙁䅑䅡求䍁䅁睙療䝁䄰䅣桂䝁䄴入杁䡁䅁杣灂䝁䄰兙祂䝁䅫䅢㕂䍁䅁督求䡁䅉杤求䡁䅍䅉楂䝁䅅杢牂䡁䅍䅌杁䝁䅉杣療䝁䅳党祂䍁䄰䅚求䝁䅅䅢求䡁䅉督獁䍁䅁兡畂䡁䅙党穂䡁䅑兢求䝁䄴䅤杁䝁䅉兙畂䝁䅳督獁䍁䅁䅤祂䝁䅅䅚灂䝁䄴睚杁䝁䅙兡祂䝁䄰督獁䍁䅁䅡求䝁䅑睚求䍁䅁杚ㅂ䝁䄴䅚穂䍁䅷䅉湂䝁䄸杤求䡁䅉杢瑂䝁䅕杢あ䡁䅍䅌杁䝁䅅杢歂䍁䅁睙療䡁䅉䅣療䡁䅉兙あ䝁䅫睢畂䡁䅍䅌杁䝁䅅督杁䡁䅣党獂䝁䅷䅉桂䡁䅍䅉灂䝁䄴杤求䡁䅍䅤瑂䝁䅕杢あ䍁䅁杚灂䡁䅉兢穂䍁䄴䅉䍂䕁䅣睑杁䕁䅣杣療䡁䅕䅣獁䍁䅁兓畂䝁䅍杌杁䡁䅣兙穂䍁䅁杚療䡁䅕杢歂䝁䅕䅚杁䝁䅫杢杁䑁䅅兏ぁ䑁䅕䅉桂䝁䄴䅚杁䝁䅫督杁䝁䅧党桂䝁䅑兣ㅂ䝁䅅杣あ䝁䅕杣求䝁䅑䅉灂䝁䄴䅉佂䝁䅕睤杁䙁䅫睢祂䝁䅳䅌杁䕁䄴党㍂䍁䅁兗療䡁䅉睡畁䅁䅁桅䅕䅁䅯䅁䍂䕁䅫兓䍂䅁䅁睥䅉䩁䠴䅁䍂䕁䅫䅔䵂䍁䅁䅓療䝁䅷䅚灂䝁䄴睚穂䍁䅷䅉䩂䝁䄴睙畁䍁䅁䅣祂䝁䄸杤灂䝁䅑党穂䍁䅁杚灂䝁䄴兙畂䝁䅍兡桂䝁䅷䅉療䡁䅁党祂䝁䅅䅤灂䝁䄸杢穂䍁䅁䅣獂䝁䅅䅤浂䝁䄸杣瑂䍁䅁杚療䡁䅉䅉穂䝁䄰兙獂䝁䅷䅉桂䝁䄴䅚杁䝁䄰兡歂䡁䅍兡㙂䝁䅕䅉楂䡁䅕督灂䝁䄴党穂䡁䅍党穂䍁䅁睤療䡁䅉䅢歂䡁䅣兡歂䝁䅕杌杁䙁䅑䅡求䍁䅁睙療䝁䄰䅣桂䝁䄴入杁䡁䅁杣療䡁䅙兡歂䝁䅕督杁䡁䅍睢浂䡁䅑睤桂䡁䅉党瑁䝁䅅督瑁䝁䅅兌穂䝁䅕杣㉂䝁䅫睙求䍁䅷䅉橂䝁䅷睢ㅂ䝁䅑兌楂䝁䅅督求䝁䅑䅉睂䝁䅅入瑂䝁䅕杢あ䡁䅍䅌杁䝁䅅杢歂䍁䅁督睂䝁䅕杢歂䍁䅁兢桂䝁䄴兙湂䝁䅕兢求䝁䄴䅤杁䡁䅁杣療䝁䅑兤橂䡁䅑督獁䍁䅁睤潂䝁䅫睙潂䍁䅁兙獂䝁䅷睢㍂䍁䅁兤穂䝁䅕杣穂䍁䅁䅤療䍁䅁兙ㅂ䡁䅑睢瑂䝁䅅䅤求䍁䅁兙橂䝁䅍睢ㅂ䝁䄴䅤穂䍁䅁䅣桂䡁䅫兙楂䝁䅷党杁䝁䅅杢歂䍁䅁兙橂䝁䅍睢ㅂ䝁䄴䅤穂䍁䅁杣求䝁䅍党灂䡁䅙兙楂䝁䅷党杁䡁䅑杣桂䝁䄴督桂䝁䅍䅤灂䝁䄸杢穂䍁䅷䅉桂䡁䅍䅉㍂䝁䅕䅢獂䍁䅁兙穂䍁䅁党畂䝁䅅杙獂䝁䅕䅉楂䡁䅕督灂䝁䄴党穂䡁䅍党穂䍁䅁䅤療䍁䅁睙療䝁䄴杢求䝁䅍䅤杁䡁䅣兡あ䝁䅧䅉あ䝁䅧党灂䡁䅉䅉穂䡁䅕䅣睂䝁䅷兡求䡁䅉督杁䝁䅅杢歂䍁䄸睢祂䍁䅁睙ㅂ䡁䅍䅤療䝁䄰党祂䡁䅍䅉あ䝁䄸䅉歂䝁䄸䅉楂䡁䅕督灂䝁䄴党穂䡁䅍䅌杁䝁䅕䅢灂䝁䄰兡畂䝁䅅䅤求䍁䅁党㑂䡁䅁党畂䡁䅍党杁䡁䅉党睂䝁䄸杣あ䡁䅍䅌杁䝁䄰兙畂䝁䅅睚求䍁䅁睙桂䡁䅍䅡杁䝁䅙䅢療䡁䅣督獁䍁䅁兙畂䝁䅑䅉灂䝁䄰䅣祂䝁䄸杤求䍁䅁睢浂䝁䅙兡橂䝁䅕䅉求䝁䅙杚灂䝁䅍兡求䝁䄴睙㕂䍁䄴䅉䩂䡁䅑䅉桂䝁䅷督療䍁䅁睢浂䝁䅙党祂䡁䅍䅉療䝁䄴杙療䝁䅅杣歂䝁䅫杢湂䍁䅁兡瑂䡁䅁䅢求䝁䄰党畂䡁䅑兙あ䝁䅫睢畂䍁䅁督ㅂ䡁䅁䅣療䡁䅉䅤獁䍁䅁兙畂䝁䅑䅉療䝁䄴睚療䝁䅫杢湂䍁䅁督ㅂ䡁䅁䅣療䡁䅉䅤杁䝁䅅杢歂䍁䅁䅤祂䝁䅅兡畂䝁䅫杢湂䍁䅁督求䡁䅉杤灂䝁䅍党穂䍁䄴䅉䩂䝁䄴䅉桂䝁䅑䅚灂䡁䅑兡療䝁䄴䅌杁䡁䅑䅡求䍁䅁睙療䝁䄰䅣桂䝁䄴入婁䡉䅍䅉桂䡁䅉䅤灂䝁䅙兡橂䝁䅫兙獂䍁䅁兡畂䡁䅑党獂䝁䅷兡湂䝁䅕杢橂䝁䅕䅉求䝁䄴兙楂䝁䅷党歂䍁䅁杚灂䝁䄴兙畂䝁䅍兡桂䝁䅷䅉穂䝁䄸杚あ䡁䅣兙祂䝁䅕䅉睂䝁䅷兙あ䝁䅙睢祂䝁䄰䅉睂䡁䅉睢㉂䝁䅫䅚求䡁䅍䅉橂䝁䄸杢畂䝁䅕睙あ䝁䅫睢畂䡁䅍䅉楂䝁䅕䅤㍂䝁䅕党畂䍁䅁督ㅂ䡁䅁䅣獂䝁䅫党祂䡁䅍䅉桂䝁䄴䅚杁䝁䅍䅢灂䝁䅕杢あ䡁䅍杌杁䕁䅫䅤杁䡁䅍党祂䡁䅙党穂䍁䅁兙橂䝁䅍睢ㅂ䝁䄴䅤灂䝁䄴睚杁䝁䅙兡祂䝁䄰督獁䍁䅁杚灂䝁䄴兙畂䝁䅍兡桂䝁䅷䅉灂䝁䄴督あ䝁䅫䅤ㅂ䡁䅑兡療䝁䄴督獁䍁䅁兙畂䝁䅑䅉穂䝁䄸杚あ䡁䅣兙祂䝁䅕䅉橂䝁䄸兢睂䝁䅅杢灂䝁䅕督畁䍁䅁䅖潂䝁䅕䅉橂䝁䄸兢睂䝁䅅杢㕂䍁䅁睤桂䡁䅍䅉浂䝁䄸杣瑂䝁䅕杣獂䡁䅫䅉牂䝁䄴睢㍂䝁䄴䅉桂䡁䅍䅉䍂䝁䅫䅢獂䍁䄴睙療䝁䄰䅉䥂䝁䄸䅢歂䝁䅫杢湂䡁䅍䅌杁䕁䅫杢橂䍁䄴䅉桂䝁䄴䅚杁䝁䅍䅡桂䝁䄴睚求䝁䅑䅉灂䡁䅑督杁䝁䄴兙瑂䝁䅕䅉あ䝁䄸䅉䍂䕁䅫䅔䵂䍁䅁䅓療䝁䅷䅚灂䝁䄴睚穂䍁䅷䅉䩂䝁䄴睙畁䍁䅁兡畂䍁䅁杒求䝁䅉杣ㅂ䝁䅅杣㕂䍁䅁杍睁䑁䅉睍畁䍁䅁村䩂䕁䅷䅔杁䕁䅧睢獂䝁䅑兡畂䝁䅣督獁䍁䅁兓畂䝁䅍杌杁䡁䅣兙穂䍁䅁兡畂䝁䅍睢祂䡁䅁睢祂䝁䅅䅤求䝁䅑䅉灂䝁䄴䅉祁䑁䅁䅍㉁䍁䅁兙畂䝁䅑䅉灂䡁䅍䅉潂䝁䅕兙歂䡁䅅兤桂䡁䅉䅤求䡁䅉党歂䍁䅁兡畂䍁䅁睕桂䝁䄴䅉䭂䝁䄸督求䍁䅷䅉䑂䝁䅅䅢灂䝁䅙睢祂䝁䄴兡桂䍁䄴䅁偃睅䅁䅃䅁䕁䅉兓偂䅁䅁杗䅍䩁䑉䅁䍂䕁䅯睊穂䍁䅁杕求䡁䅍䅤桂䡁䅕杣桂䝁䄴䅤穂䍁䅷䅉䩂䝁䄴睙畁䍁䅁睢㍂䝁䄴督杁䝁䅅杢歂䍁䅁睢睂䝁䅕杣桂䡁䅑党穂䍁䅁睙桂䡁䅍兤桂䝁䅷䅉歂䝁䅫杢灂䝁䄴睚杁䡁䅉党穂䡁䅑兙ㅂ䡁䅉兙畂䡁䅑督杁䝁䅫杢杁䡁䅑䅡求䍁䅁兖畂䝁䅫䅤求䝁䅑䅉呂䡁䅑兙あ䝁䅕督畁䍁䅁兓あ䡁䅍䅉祂䝁䅕督あ䝁䅅兤祂䝁䅅杢あ䡁䅍䅉療䝁䅙杚求䡁䅉䅉睂䝁䅫来㙂䝁䅅督獁䍁䅁睙祂䝁䅅杚あ䍁䅁兙畂䝁䅑䅉療䡁䅑䅡求䡁䅉䅉楂䝁䅕党祂䡁䅍䅌杁䝁䅅䅣睂䝁䅕䅤灂䡁䅯党祂䡁䅍䅌杁䝁䅕杢あ䡁䅉儶求䡁䅍䅌杁䡁䅁兙穂䡁䅑兙穂䍁䅷䅉穂䝁䅅杢歂䡁䅣兡橂䝁䅧党穂䍁䅷䅉穂䡁䅁党橂䝁䅫兙獂䡁䅑入杁䡁䅍兙獂䝁䅅䅚穂䍁䅷䅉桂䝁䄴䅚杁䝁䅑党穂䡁䅍党祂䡁䅑督杁䡁䅕杢歂䝁䅕杣杁䝁䅉杣桂䝁䄴䅚杁䝁䄴兙瑂䝁䅕䅉兂䝁䅫来療䝁䄸睡灂䝁䅕杌杁䙁䅑䅡求䍁䅁睙療䝁䄰䅣桂䝁䄴入杁䡁䅣兙穂䍁䅁杚療䡁䅉兢求䡁䅉䅢㕂䍁䅁睡畂䝁䄸睤畂䍁䅁兙穂䍁䅁睑潂䝁䅫睙桂䝁䅣睢杁䙁䅁兡㙂䡁䅯兙杁䍁䅙䅉䍂䡁䅉党㍂䝁䅕杣㕂䍁䅷䅉䩂䝁䄴睙畁䍁䅁兙畂䝁䅑䅉橂䝁䅧兙畂䝁䅣党歂䍁䅁兡あ䡁䅍䅉畂䝁䅅兢求䍁䅁䅤療䍁䅁村䭂䍁䅣督杁䙁䅉党穂䡁䅑兙ㅂ䡁䅉兙畂䡁䅑督獁䍁䅁兓畂䝁䅍杌杁䝁䅫杢杁䕁䅅兤湂䡁䅕督あ䍁䅁杍睁䑁䅁䅎畁䍁䅁村䭂䍁䅣督杁䙁䅉党穂䡁䅑兙ㅂ䡁䅉兙畂䡁䅑督獁䍁䅁兓畂䝁䅍杌杁䡁䅣兙穂䍁䅁杚療䡁䅕杢歂䝁䅕䅚杁䝁䅫杢杁䑁䅅兏㍁䑁䅧䅉桂䝁䄴䅚杁䝁䅫督杁䝁䅉兙穂䝁䅕䅚杁䝁䅫杢杁䕁䅧兤畂䡁䅑兡畂䝁䅣䅤療䝁䄴䅉䍂䝁䅕兙橂䝁䅧䅌杁䕁䅍兙獂䝁䅫杚療䡁䅉杢灂䝁䅅杌䅁䉁噧䅁䅄䅂䅁村䭂䍁䅣督杁䙁䅣䅡療䝁䅷党穂䝁䅅䅢求䍁䅁睑獂䡁䅕杙杁䕁䅧睢獂䝁䅑兡畂䝁䅣督獁䍁䅁兓畂䝁䅍杌獁䍁䅁䅤療䝁䅣党あ䝁䅧党祂䍁䅁睤灂䡁䅑䅡杁䝁䅫䅤穂䍁䅁督ㅂ䝁䅉督灂䝁䅑兡桂䡁䅉兡求䡁䅍䅌杁䝁䄸䅣求䡁䅉兙あ䝁䅕督杁䡁䅣兙祂䝁䅕䅡療䡁䅕督求䍁䅁睙獂䡁䅕杙穂䍁䅁睢畂䍁䅁䅤潂䝁䅕䅉求䝁䅅督あ䝁䅕杣畂䍁䅁䅡桂䝁䅷杚杁䝁䄸杚杁䡁䅑䅡求䍁䅁兖畂䝁䅫䅤求䝁䅑䅉呂䡁䅑兙あ䝁䅕督畁䍁䅁兓あ䍁䅁䅣祂䝁䄸杤灂䝁䅑党穂䍁䅁睚祂䝁䄸睙求䡁䅉兡求䡁䅍䅌杁䝁䅣党畂䝁䅕杣桂䝁䅷䅉瑂䝁䅕杣橂䝁䅧兙畂䝁䅑兡穂䝁䅕䅌杁䝁䅣兙穂䝁䄸䅢灂䝁䄴党杁䝁䅅杢歂䍁䅁睢あ䝁䅧党祂䍁䅁兙畂䝁䅍兡獂䝁䅷兙祂䡁䅫䅉穂䝁䅕杣㉂䝁䅫睙求䡁䅍䅌杁䝁䅍睢ㅂ䡁䅁睢畂䍁䅁杙療䝁䄸睡穂䍁䅷䅉桂䝁䄴䅚杁䡁䅁杣療䝁䄰睢あ䝁䅫睢畂䡁䅍杌杁䙁䅑䅡求䍁䅁睙療䝁䄰䅣桂䝁䄴入杁䡁䅍党獂䝁䅷督杁䝁䅫䅤穂䍁䅁䅣祂䝁䄸䅚ㅂ䝁䅍䅤穂䍁䅁䅤潂䡁䅉睢ㅂ䝁䅣䅡杁䡁䅑䅡求䍁䅁睤求䝁䅉督灂䡁䅑党穂䍁䅁村䭂䡁䅍杌橂䝁䄸兢獁䍁䅁村求䡁䅉睡獂䝁䅕入䭂䝁䅕杢穂䝁䅕杢畁䝁䅍睢瑂䍁䅷䅉桂䝁䄴䅚杁䙁䅣党獂䝁䅷督獂䝁䅕入浂䝁䅅杣瑂䡁䅍杌橂䝁䄸兢獁䍁䅁兙穂䍁䅁睤求䝁䅷䅢杁䝁䅅督杁䡁䅑䅡求䍁䅁兢療䝁䅉兡獂䝁䅕䅉桂䡁䅁䅣畁䍁䅁䅖潂䝁䅕䅉橂䝁䄸兢睂䝁䅅杢㕂䍁䅁睤桂䡁䅍䅉浂䝁䄸杣瑂䝁䅕杣獂䡁䅫䅉牂䝁䄴睢㍂䝁䄴䅉桂䡁䅍䅉䍂䝁䅕兙橂䝁䄸杢杁䕁䅧睢獂䝁䅑兡畂䝁䅣䅉䩂䝁䄴睙畁䍁䅁兙畂䝁䅑䅉橂䝁䅧兙畂䝁䅣党歂䍁䅁兡あ䡁䅍䅉畂䝁䅅兢求䍁䅁䅤療䍁䅁村䭂䍁䅣督杁䙁䅣䅡療䝁䅷党穂䝁䅅䅢求䍁䅁睑獂䡁䅕杙杁䕁䅧睢獂䝁䅑兡畂䝁䅣督獁䍁䅁兓畂䝁䅍杌杁䝁䅫杢杁䕁䅙党楂䡁䅉兤桂䡁䅉入杁䑁䅉䅍硁䑁䅧杌杁䕁䅉杓湁䡁䅍䅉塂䝁䅧睢獂䝁䅕督桂䝁䅷党杁䕁䅍䅢ㅂ䝁䅉䅉䥂䝁䄸䅢歂䝁䅫杢湂䡁䅍䅌杁䕁䅫杢橂䍁䄴䅉㍂䝁䅅督杁䝁䅙睢ㅂ䝁䄴䅚求䝁䅑䅉灂䝁䄴䅉硁䑁䅫䅏ぁ䍁䅁兙畂䝁䅑䅉灂䡁䅍䅉楂䝁䅅督求䝁䅑䅉灂䝁䄴䅉乂䝁䅅杣獂䝁䅉睢祂䝁䄸兤湂䝁䅧䅌杁䕁䄰兙穂䡁䅍兙橂䝁䅧兤穂䝁䅕䅤あ䡁䅍杌䅁佁呙䅁䝁䅁䅁村䱂䅁䅁睐䅉䅁䅯䅁䍂䕁䅳杔䡂䅁䅁杰䅉䅁䅧䅁䍂䕁䅳杕䅁䕁䑕䅁䭁䅁䅁村䵂䕁䅑杕䅁䉁䕧䅁䥁䅁䅁村䵂䕁䅳䅁䵃杁䅁䅃䅁䕁䅉兔婂䅁䅁睊䅍䅁䅙䅁䍂䙁䅉䅁牁睁䅁䅄䅁䕁䅉杕䱂䍁䄴村䅁䱁䌴䅁䥁䅁䅁村卂䕁䄸䅁睁睁䅁䅃䅁䕁䅉睕奂䅁䅁兢䅉䅁䅧䅁䍂䙁䅣兑䅁佁䍧䅁畄兄䅁村塂䙁䅧䅉啂䝁䅕睙潂䝁䄴睢獂䝁䄸睚灂䝁䅕督獁䍁䅁兓畂䝁䅍杌獁䍁䅁䅤療䝁䅣党あ䝁䅧党祂䍁䅁睤灂䡁䅑䅡杁䝁䅫䅤穂䍁䅁督ㅂ䝁䅉督灂䝁䅑兡桂䡁䅉兡求䡁䅍䅌杁䝁䄰兙畂䡁䅕杚桂䝁䅍䅤ㅂ䡁䅉党穂䍁䅁兙畂䝁䅑䅉穂䝁䅕䅢獂䡁䅍䅉畂䡁䅕睙獂䝁䅕兙祂䍁䅁睙療䝁䄰䅣療䝁䄴党畂䡁䅑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䡁䅣睢杁䡁䅍党湂䝁䄰党畂䡁䅑督獁䍁䅁睒療䡁䅙党祂䝁䄴兢求䝁䄴䅤杁䕁䄸䅣求䡁䅉兙あ䝁䅫睢畂䡁䅍䅉桂䝁䄴䅚杁䕁䅍睢瑂䝁䄰党祂䝁䅍兡桂䝁䅷䅉偂䡁䅁党祂䝁䅅䅤灂䝁䄸杢穂䍁䄴䅉啂䝁䅧党杁䕁䅣睢㉂䝁䅕杣畂䝁䄰党畂䡁䅑䅉偂䡁䅁党祂䝁䅅䅤灂䝁䄸杢穂䍁䅁督求䝁䅣兢求䝁䄴䅤杁䝁䅑党穂䝁䅫睚畂䡁䅍䅉桂䝁䄴䅚杁䝁䄰兙畂䡁䅕杚桂䝁䅍䅤ㅂ䡁䅉党穂䍁䅁杢桂䡁䅙兙獂䍁䅁杢ㅂ䝁䅍䅢求䝁䅅杣杁䝁䅍睢瑂䡁䅁睢畂䝁䅕杢あ䡁䅍䅌杁䡁䅉党桂䝁䅍䅤療䡁䅉督獁䍁䅁兙畂䝁䅑䅉畂䡁䅕睙獂䝁䅕兙祂䍁䅁杚ㅂ䝁䅕䅢㝁䍁䅁杚桂䝁䅉杣灂䝁䅍兙あ䝁䅫睢畂䍁䅁兙橂䡁䅑兡㉂䝁䅫䅤灂䝁䅕督㝁䍁䅁兙畂䝁䅑䅉穂䡁䅕䅣睂䝁䅷兡求䡁䅍䅉睂䡁䅉睢睂䡁䅉兡求䡁䅑兙祂䡁䅫䅉桂䝁䄴䅚杁䡁䅍睢獂䝁䅕兌穂䝁䄸兤祂䝁䅍党杁䡁䅙兙獂䡁䅙党穂䍁䅷䅉瑂䝁䅅杢灂䝁䅙睢獂䝁䅑督獁䍁䅁兙畂䝁䅑䅉浂䝁䅫䅤あ䝁䅫杢湂䡁䅍䅉あ䝁䄸䅉畂䝁䅅杤桂䝁䅷䅉桂䝁䄴䅚杁䝁䅍睢瑂䝁䄰党祂䝁䅍兡桂䝁䅷䅉穂䝁䅧兡睂䡁䅁兡畂䝁䅣䅉橂䡁䅕督あ䝁䄸兢求䡁䅉督畁䍁䅁䅖潂䝁䅫督杁䡁䅍党湂䝁䄰党畂䡁䅑䅉桂䝁䅷督療䍁䅁兡畂䡁䅙睢獂䡁䅙党歂䍁䅁兡畂䍁䅁兢桂䝁䄴兤浂䝁䅅睙あ䡁䅕杣求䍁䅁睢浂䍁䅁睙獂䝁䄸督求䍁䄰䅤療䝁䅷党祂䝁䅅杢橂䝁䅕䅉桂䝁䄴䅚杁䝁䅕兣ㅂ䝁䅫䅣瑂䝁䅕杢あ䍁䅁杚療䡁䅉䅉畂䡁䅕睙獂䝁䅕兙祂䍁䅁兙睂䡁䅁䅢灂䝁䅍兙あ䝁䅫睢畂䡁䅍睏杁䝁䅑睢㍂䝁䄴䅉楂䝁䅷党畂䝁䅑䅉湂䝁䄸杤求䡁䅉杢瑂䝁䅕杢あ䍁䅁督あ䝁䄸睙牂䡁䅁兡獂䝁䅕督杁䝁䄸杚杁䡁䅕杣桂䝁䄴兡ㅂ䝁䄰睏杁䡁䅉党橂䝁䅕兡㉂䝁䅕督獁䍁䅁督あ䝁䄸杣求䡁䅍䅌杁䝁䅍䅡桂䡁䅉兙橂䡁䅑党祂䝁䅫来求䡁䅍䅌杁䝁䅑兡穂䡁䅍睢獂䡁䅙党穂䍁䅷䅉祂䝁䅕睙療䡁䅙党祂䡁䅍䅌杁䝁䅅杢歂䍁䅁䅣ㅂ䡁䅉兡浂䝁䅫党穂䍁䅁兤祂䝁䅅杢灂䡁䅕兢瑁䝁䅉党桂䡁䅉兡畂䝁䅣䅉瑂䝁䅅䅤求䡁䅉兡桂䝁䅷督㝁䍁䅁兙畂䝁䅑䅉穂䡁䅕䅣睂䝁䅷兡求䡁䅍䅉祂䝁䅕督求䝁䅅杣橂䝁䅧䅉祂䝁䅕兙橂䡁䅑睢祂䍁䅁杚ㅂ䝁䅕䅢杁䝁䅕䅢求䝁䄰党畂䡁䅑督杁䝁䅙睢祂䍁䅁睙療䝁䅷䅢求䝁䅣党穂䍁䅷䅉ㅂ䝁䄴兡㉂䝁䅕杣穂䝁䅫䅤灂䝁䅕督獁䍁䅁兙畂䝁䅑䅉畂䝁䅅䅤灂䝁䄸杢桂䝁䅷䅉獂䝁䅅杙療䡁䅉兙あ䝁䄸杣灂䝁䅕督獁䍁䅁兙穂䍁䅁睤求䝁䅷䅢杁䝁䅅督杁䝁䅍睢瑂䡁䅁睢畂䝁䅕杢あ䡁䅍䅉浂䝁䄸杣杁䝁䅑党浂䝁䅕杢穂䝁䅕䅉桂䡁䅁䅣獂䝁䅫睙桂䡁䅑兡療䝁䄴督畁䍁䅁䅖潂䝁䅕䅉䑂䝁䄸兢瑂䝁䅕杣橂䝁䅫兙獂䍁䅁睔睂䝁䅕杣桂䡁䅑兡療䝁䄴督杁䡁䅍党湂䝁䄰党畂䡁䅑䅉歂䝁䅕督灂䝁䅣杢穂䍁䅁兙畂䝁䅑䅉瑂䝁䅅杢ㅂ䝁䅙兙橂䡁䅑兤祂䝁䅕督杁䝁䅍睢瑂䝁䄰党祂䝁䅍兡桂䝁䅷䅉畂䡁䅕睙獂䝁䅕兙祂䍁䅁督あ䝁䅕兙瑂䍁䅁睚求䝁䄴党祂䝁䅅䅤療䡁䅉督獁䍁䅁䅡求䝁䅅䅤杁䝁䅕䅥橂䝁䅧兙畂䝁䅣党祂䡁䅍䅌杁䡁䅁杣求䡁䅍督ㅂ䡁䅉党杁䡁䅙党穂䡁䅍党獂䡁䅍䅌杁䝁䅅杢歂䍁䅁杣求䝁䅅睙あ䝁䄸杣杁䝁䅍睢瑂䡁䅁睢畂䝁䅕杢あ䡁䅍睏杁䝁䅅杢歂䍁䅁睢あ䝁䅧党祂䍁䅁兙ㅂ䡁䅧兡獂䝁䅫兙祂䡁䅫䅉求䡁䅅兤灂䡁䅁兢求䝁䄴䅤獁䍁䅁兡畂䝁䅍䅢ㅂ䝁䅑兡畂䝁䅣䅉橂䝁䄸杢あ䝁䅅兡畂䝁䅕杣穂䍁䅁杚療䡁䅉䅉あ䝁䅧党杁䡁䅍䅤療䡁䅉兙湂䝁䅕䅉療䝁䅙䅉畂䡁䅕睙獂䝁䅕兙祂䍁䅁杚ㅂ䝁䅕䅢杁䝁䅅杢歂䍁䅁睢あ䝁䅧党祂䍁䅁䅡灂䝁䅣䅡瑁䝁䅷党㉂䝁䅕䅢杁䝁䄴兤橂䝁䅷党桂䡁䅉䅉㍂䝁䅅督あ䝁䅕杌杁䙁䅑䅡灂䡁䅍䅉穂䝁䅕睚瑂䝁䅕杢あ䍁䅁兙獂䡁䅍睢杁䝁䄸杚浂䝁䅕杣穂䍁䅁杢ㅂ䝁䅍䅢求䝁䅅杣杁䝁䅙兤求䝁䅷䅌杁䝁䅙兤求䝁䅷䅉潂䝁䅅杢歂䝁䅷兡畂䝁䅣䅉穂䡁䅫督あ䝁䅕兢穂䍁䅷䅉あ䝁䄸睢獂䝁䅫杢湂䍁䅁䅚求䝁䅷兡㉂䝁䅕杣㕂䍁䅁督㕂䡁䅍䅤求䝁䄰督獁䍁䅁杢ㅂ䝁䅍䅢求䝁䅅杣杁䝁䅣杣桂䝁䅑党杁䝁䄰兙あ䝁䅕杣灂䝁䅅䅢穂䍁䅷䅉桂䝁䄴䅚杁䡁䅁杣求䝁䅍兡穂䝁䅕䅢㕂䍁䅁兢桂䝁䅍䅡灂䝁䄴党歂䍁䅁睙療䝁䄰䅣療䝁䄴党畂䡁䅑督獁䍁䅁兙畂䝁䅑䅉祂䝁䅕䅢桂䡁䅑党歂䍁䅁督求䡁䅉杤灂䝁䅍党穂䍁䅁杚療䡁䅉䅉䑂䕁䅅杔䕂䙁䅕䅉畂䡁䅕睙獂䝁䅕兙祂䍁䅁䅣療䡁䅣党祂䍁䅁䅣獂䝁䅅杢あ䡁䅍睏杁䡁䅁杣療䡁䅙兡歂䝁䅕督杁䝁䅫杢瑁䡁䅁䅢桂䝁䄴䅤杁䝁䅫杢穂䡁䅁党橂䡁䅑兡療䝁䄴䅌杁䝁䄰兙灂䝁䄴䅤求䝁䄴兙畂䝁䅍党獁䍁䅁兙畂䝁䅑䅉瑂䝁䄸䅚灂䝁䅙兡橂䝁䅅䅤灂䝁䄸杢杁䡁䅍党祂䡁䅙兡橂䝁䅕督獁䍁䅁兙穂䍁䅁睤求䝁䅷䅢杁䝁䅅督杁䝁䄴睢畂䍁䄰䅚求䡁䅍䅤祂䡁䅕睙あ䝁䅫杤求䍁䅁党㑂䝁䅅兢灂䝁䄴兙あ䝁䅫睢畂䍁䅁兙畂䝁䅑䅉あ䝁䄸睢獂䝁䅫杢湂䍁䄸杣求䡁䅁兙灂䡁䅉䅉穂䝁䄸䅢ㅂ䡁䅑兡療䝁䄴督㝁䍁䅁兙畂䝁䅑䅉瑂䝁䅅杢ㅂ䝁䅙兙橂䡁䅑兤祂䝁䅕督杁䝁䄰党歂䝁䅫睙桂䝁䅷䅉祂䝁䅅䅚灂䝁䄸兡穂䝁䄸䅤療䡁䅁党穂䍁䅷䅉祂䝁䅅䅚灂䝁䄸䅣潂䝁䅅杣瑂䝁䅅睙求䡁䅕䅤灂䝁䅍兙獂䡁䅍䅌杁䝁䅅杢歂䍁䅁兢求䝁䅑兡橂䝁䅅䅢杁䝁䅑党㉂䝁䅫睙求䡁䅍杌杁䙁䅑䅡求䍁䅁睙療䝁䄰䅣桂䝁䄴入杁䡁䅣兙穂䍁䅁杚療䡁䅉兢求䡁䅉䅢㕂䍁䅁睡畂䝁䄸睤畂䍁䅁兙穂䍁䅁䅖潂䝁䅕䅉䍂䝁䅅杙橂䝁䄸睙牂䍁䅁杊杁䙁䅣兡獂䝁䅍睢㑂䍁䅁睑療䝁䄰䅣桂䝁䄴入杁䝁䅅杢歂䍁䅁睙潂䝁䅅杢湂䝁䅕䅚杁䝁䅫䅤穂䍁䅁杢桂䝁䄰党杁䡁䅑睢杁䕁䅉睖奂䍁䅁䅖求䝁䅍䅡畂䝁䄸䅢療䝁䅣兡求䡁䅍䅌杁䕁䅫杢橂䍁䄴䅉灂䝁䄴䅉䭂䡁䅕杢求䍁䅁杍睁䑁䅅兎畁䍁䅁村塂䙁䅧䅉啂䝁䅕睙潂䝁䄴睢獂䝁䄸睚灂䝁䅕督獁䍁䅁兓畂䝁䅍杌杁䡁䅣兙穂䍁䅁杚療䡁䅕杢歂䝁䅕䅚杁䝁䅫杢杁䑁䅅䅏㉁䑁䅣䅉桂䝁䄴䅚杁䝁䅫督杁䝁䅧党桂䝁䅑兣ㅂ䝁䅅杣あ䝁䅕杣求䝁䅑䅉灂䝁䄴䅉䵂䡁䅫杢橂䝁䅧杙ㅂ䡁䅉睚獁䍁䅁杖灂䡁䅉睚灂䝁䄴兡桂䍁䄴䅁㥁兆䅁杂䅁䕁䅉䅗䅁䉁䍷䅁䥁䅁䅁村奂䙁䅁䅁婄杁䅁䄯䅑䕁䅉䅗兂䍁䅷䅉䩂䝁䄴睙畁䍁䅁䅋佂䙁䅫睕䙂䑁䅯䅉䍂䙁䅧䅕灁䍁䅁兡穂䍁䅁䅤潂䝁䅕䅉獂䝁䅅杣湂䝁䅕督あ䍁䅁䅣ㅂ䝁䅉䅢灂䝁䅍䅢㕂䍁䅁䅤祂䝁䅅䅚求䝁䅑䅉歂䝁䅕杤求䝁䅷睢睂䝁䅕杣獁䍁䅁睢㍂䝁䄴党祂䍁䅷䅉桂䝁䄴䅚杁䝁䄰兙畂䝁䅅睚求䡁䅉䅉療䝁䅙䅉睂䡁䅉党瑂䝁䅫党祂䍁䅁睤療䡁䅉睡睂䝁䅷兙橂䝁䅕督杁䝁䅫杢杁䡁䅑䅡求䍁䅁兖畂䝁䅫䅤求䝁䅑䅉呂䡁䅑兙あ䝁䅕督獁䍁䅁睙療䝁䄴睙求䝁䄴䅤祂䝁䅅䅤求䝁䅑䅉灂䝁䄴䅉穂䝁䅫䅥杁䝁䅑入畂䝁䅅兢灂䝁䅍䅉湂䝁䅅䅤求䡁䅣兙㕂䍁䅁兢桂䡁䅉睡求䡁䅑督杁䍁䄰䅉䍂䝁䄸督あ䝁䄸杢獁䍁䅁䅔療䡁䅍䅉䉂䝁䄴睚求䝁䅷党穂䍁䅷䅉佂䝁䅕睤杁䙁䅫睢祂䝁䅳䅌杁䙁䅍兙畂䍁䅁杒祂䝁䅅杢橂䝁䅫督橂䝁䄸䅌杁䙁䅍党桂䡁䅑䅤獂䝁䅕䅌杁䝁䅅杢歂䍁䅁睖桂䡁䅍䅡灂䝁䄴睚あ䝁䄸杢獁䍁䅁䅒䑂䍁䄴䅉䍂䙁䅧䅕杁䝁䅧兙穂䍁䅁䅚求䝁䅷兡㉂䝁䅕杣求䝁䅑䅉睂䝁䅷兙橂䝁䅕督杁䡁䅑䅡桂䡁䅑䅉睂䝁䄸睤求䡁䅉䅉睂䡁䅉睢湂䡁䅉党穂䡁䅍䅉浂䝁䄸杣杁䝁䄸兤祂䍁䅁睙獂䝁䅫党畂䡁䅑督杁䝁䅅杢歂䍁䅁睙療䝁䄰兢ㅂ䝁䄴兡あ䝁䅫党穂䍁䅁杚療䡁䅉䅉瑂䝁䄸杣求䍁䅁䅤潂䝁䅅杢杁䑁䅕䅍杁䡁䅫党桂䡁䅉督畁䍁䅁村奂䙁䅁䅉灂䡁䅍䅉桂䍁䅁杚ㅂ䝁䅷䅢㕂䍁䅁兡畂䡁䅑党湂䡁䅉兙あ䝁䅕䅚杁䡁䅉党桂䝁䅷䅉求䡁䅍䅤桂䡁䅑党杁䝁䅍睢瑂䡁䅁兙畂䡁䅫䅌杁䝁䄸杣湂䝁䅅杢灂䡁䅯党歂䍁䅁兙穂䍁䅁兙杁䡁䅉党桂䝁䅷䅉求䡁䅍䅤桂䡁䅑党杁䝁䅫杢㉂䝁䅕督あ䝁䄰党畂䡁䅑䅉あ䡁䅉兤穂䡁䅑䅉潁䙁䅉兒䩂䙁䅑克畁䍁䅁兓畂䝁䅍䅢ㅂ䝁䅑兡畂䝁䅣䅉睂䡁䅉睢睂䝁䅕杣あ䝁䅫党穂䍁䅁睢㍂䝁䄴党歂䍁䅁杙㕂䍁䅁兤畂䝁䅍睢畂䡁䅍睢獂䝁䅫䅚桂䡁䅑党歂䍁䅁条療䝁䅫杢あ䍁䅁杤求䝁䄴䅤ㅂ䡁䅉党穂䍁䅷䅉䍂䙁䅧䅕婁䡉䅍䅉睂䝁䄸杣あ䝁䅙睢獂䝁䅫睢杁䡁䅑睢あ䝁䅅䅢穂䍁䅁兎穁䍁䄴睍杁䝁䄰兡獂䝁䅷兡療䝁䄴䅉穂䡁䅅兤桂䡁䅉党杁䝁䅙党求䡁䅑䅉桂䝁䄴䅚杁䑁䅅䅏ㅁ䍁䅁䅣祂䝁䄸䅣求䡁䅉䅤灂䝁䅕督獁䍁䅁兡畂䝁䅍䅢ㅂ䝁䅑兡畂䝁䅣䅉穂䝁䅕杤求䝁䄴䅉睂䡁䅉睢睂䝁䅕杣あ䝁䅫党穂䍁䅁兤畂䝁䅑党祂䍁䅁睙療䝁䄴督あ䡁䅉兤橂䡁䅑兡療䝁䄴睌祂䝁䅕䅚求䡁䅙党獂䝁䄸䅣瑂䝁䅕杢あ䍁䄴䅁䅂兆䅁䅘䄴䕁䅉兙歂䝁䅣党祂䍁䅁兔求䡁䅑党祂䍁䅷䅉䩂䝁䄴睙畁䍁䅁兢桂䝁䄴兤浂䝁䅅睙あ䡁䅕杣求䡁䅍䅉桂䝁䄴䅚杁䝁䄰兙祂䝁䅳党あ䡁䅍䅉浂䝁䅷睢㍂䍁䅁兢求䝁䅅督ㅂ䡁䅉党瑂䝁䅕杢あ䍁䅷䅉硂䡁䅕兙獂䝁䅫䅤㕂䍁䅷䅉橂䝁䄸杢あ䡁䅉睢獂䍁䅷䅉桂䝁䄴䅚杁䝁䅍睢瑂䝁䄰兤畂䝁䅫睙桂䡁䅑兡療䝁䄴䅉穂䝁䄸䅢ㅂ䡁䅑兡療䝁䄴督杁䡁䅣睢祂䝁䅷䅚㍂䝁䅫䅚求䍁䄴䅉䩂䡁䅑䅉療䝁䅙杚求䡁䅉督杁䝁䄰党橂䝁䅧兙畂䝁䅫睙桂䝁䅷䅉療䡁䅉䅉穂䡁䅑兙あ䝁䅫睙杁䡁䅣兙あ䝁䅕杣杁䝁䄰党あ䝁䅕杣穂䍁䅷䅉桂䝁䄴䅚杁䡁䅉党獂䝁䅅䅤求䝁䅑䅉祂䝁䅅䅚灂䝁䄸䅉桂䝁䄴䅚杁䡁䅍睢浂䡁䅑睤桂䡁䅉党杁䡁䅑党橂䝁䅧杢療䝁䅷睢湂䝁䅫党穂䍁䅁兙畂䝁䅑䅉穂䝁䅕杣㉂䝁䅫睙求䡁䅍䅉あ䝁䄸䅉瑂䡁䅕杢灂䝁䅍兡睂䝁䅅䅢杁䡁䅣兙あ䝁䅕杣杁䡁䅕䅤灂䝁䅷兡あ䝁䅫党穂䍁䅁兢桂䡁䅉睡求䡁䅑杌杁䙁䅑䅡求䍁䅁睙療䝁䄰䅣桂䝁䄴入杁䝁䅅䅢穂䝁䄸䅉睂䡁䅉睢㉂䝁䅫䅚求䡁䅍䅉浂䝁䅷睢㍂䍁䅁兡畂䡁䅍䅤祂䡁䅕兢求䝁䄴䅤桂䡁䅑兡療䝁䄴䅉睂䡁䅉睢歂䡁䅕睙あ䡁䅍䅌杁䝁䅫杢橂䝁䅷兤歂䝁䅫杢湂䍁䅁兢求䡁䅑党祂䡁䅍䅌杁䡁䅙兙獂䡁䅙党穂䍁䅷䅉桂䝁䄴䅚杁䝁䄸䅤潂䝁䅕杣杁䡁䅍党畂䡁䅍兡畂䝁䅣䅉灂䝁䄴督あ䡁䅉兤瑂䝁䅕杢あ䡁䅍䅉あ䝁䄸䅉瑂䝁䅕兙穂䡁䅕杣求䍁䅁兙畂䝁䅑䅉橂䝁䄸杢あ䡁䅉睢獂䍁䅁杚獂䡁䅕兡歂䡁䅍䅉湂䝁䄸兡畂䝁䅣䅉あ䝁䅧杣療䡁䅕睚潂䍁䅁兙杁䡁䅁兡睂䝁䅕䅉療䡁䅉䅉睂䝁䅫䅣求䝁䅷兡畂䝁䅕䅌杁䝁䅫杢橂䝁䅷兤歂䝁䅫杢湂䍁䅁睤桂䡁䅑党祂䍁䅷䅉桂䝁䅫杣獁䍁䅁督あ䝁䅕兙瑂䍁䅷䅉桂䝁䄴䅚杁䝁䄸䅤潂䝁䅕杣杁䝁䅷兡硂䡁䅕兡歂䡁䅍䅉桂䝁䄴䅚杁䝁䅣兙穂䝁䅕督杁䡁䅑睢杁䝁䄸杣灂䝁䅣兡畂䝁䅅䅢杁䝁䅕兣ㅂ䝁䅫䅣瑂䝁䅕杢あ䍁䅁兢桂䝁䄴兤浂䝁䅅睙あ䡁䅕杣求䡁䅉督杁䝁䅅督杁䡁䅑䅡求䍁䅁䅣祂䝁䅫兢桂䡁䅉入杁䝁䅙䅢療䡁䅣䅉瑂䝁䅕兙穂䡁䅕杣求䝁䄰党畂䡁䅑䅉歂䝁䅕杤灂䝁䅍党杁䡁䅣兡あ䝁䅧兡畂䍁䅁兙杁䡁䅁杣療䝁䅑兤橂䡁䅑䅉療䡁䅉䅉穂䡁䅫督あ䝁䅕兢獁䍁䅁兙穂䍁䅁睤求䝁䅷䅢杁䝁䅅督杁䡁䅑䅡祂䝁䄸兤湂䝁䅧䅉瑂䝁䅅杢ㅂ䝁䅙兙橂䡁䅑兤祂䝁䅕杣穂䉁杫䅉祂䝁䅕䅣祂䝁䅕督求䝁䄴䅤桂䡁䅑兡㉂䝁䅕督畁䍁䅁兓畂䍁䅁兙歂䝁䅑兡あ䝁䅫睢畂䍁䅷䅉あ䝁䅧党杁䝁䅍睢瑂䡁䅁兙畂䡁䅫䅉療䝁䅙杚求䡁䅉督杁䕁䄸杕䩂䕁䄸杔杁䕁䅍党獂䝁䅷兤獂䝁䅅杣杁䝁䅕杢歂䡁䅁睢灂䝁䄴䅤穂䍁䅁䅤療䍁䅁䅣療䡁䅣党祂䍁䅁杢求䡁䅑睤療䡁䅉睡杁䝁䅅督杁䝁䅅䅉穂䝁䅕杣㉂䝁䅫睙求䑁䅳䅉偂䙁䅉兓偂䕁䄴䅉瑂䝁䄸杙灂䝁䅷党杁䡁䅉党桂䝁䅑䅉求䝁䄴䅚睂䝁䄸兡畂䡁䅑督杁䡁䅍兤睂䡁䅁睢祂䡁䅑䅉浂䝁䄸杣杁䝁䅑党睂䝁䅷睢㕂䝁䅫杢湂䍁䅁兑乂䙁䅉䅉穂䝁䄸䅢ㅂ䡁䅑兡療䝁䄴睏杁䡁䅉兙歂䝁䅫睢杁䡁䅁杣療䝁䅑兤橂䡁䅑督㝁䍁䅁䅡桂䡁䅉䅚㍂䝁䅅杣求䍁䅷䅉灂䝁䄴督あ䡁䅉兤瑂䝁䅕杢あ䡁䅍䅌杁䝁䅅杢歂䍁䅁督求䝁䄴督療䡁䅉督獁䍁䅁兙畂䝁䅑䅉祂䝁䅕䅢桂䡁䅑党歂䍁䅁督療䝁䅙䅤㍂䝁䅅杣求䍁䅷䅉あ䝁䄸䅉求䝁䄴䅡桂䝁䄴睙求䍁䅁睙療䝁䄴杢求䝁䅍䅤求䝁䅑䅉歂䝁䅅䅤桂䍁䅁䅤療䍁䅁兙杁䡁䅣兙あ䝁䅕杣杁䡁䅕䅤灂䝁䅷兡あ䡁䅫睊穂䍁䅁睢睂䝁䅕杣桂䡁䅑兡療䝁䄴睏杁䡁䅣兙あ䝁䅕杣杁䡁䅅兤桂䝁䅷兡あ䡁䅫䅉瑂䝁䄸杢灂䡁䅑睢祂䝁䅫杢湂䍁䅁督療䝁䅷兤あ䝁䅫睢畂䡁䅍䅌杁䝁䅫杢橂䝁䅷兤歂䝁䅫杢湂䍁䅁睢睂䡁䅑兡橂䝁䅅䅢杁䡁䅍党畂䡁䅍兡畂䝁䅣䅉桂䝁䄴䅚杁䝁䅕䅢求䝁䅍䅤祂䝁䄸睙潂䝁䅕兢灂䝁䅍兙獂䍁䅁兡畂䡁䅍䅤祂䡁䅕兢求䝁䄴䅤穂䑁䅳䅉桂䝁䄴䅚杁䝁䅧兡湂䝁䅧䅉浂䡁䅉党硂䡁䅕党畂䝁䅍入杁䡁䅁杣求䡁䅍督ㅂ䡁䅉党杁䝁䅅杢歂䍁䅁䅢求䝁䅅睡杁䝁䅑党あ䝁䅕睙あ䝁䅫睢畂䍁䅁督求䝁䄴督療䡁䅉督杁䡁䅑睢杁䝁䅅兡歂䍁䅁兡畂䍁䅁杙ㅂ䡁䅉督あ䍁䅁䅣灂䡁䅁党杁䝁䅅杢歂䍁䅁䅢求䝁䅅睡杁䝁䅕杤求䝁䄴䅤穂䑁䅳䅉桂䡁䅍䅉㍂䝁䅕䅢獂䍁䅁兙穂䍁䅁村䙂䕁䅅睑偂䕁䄴䅌杁䝁䅅䅉穂䝁䅕睙ㅂ䡁䅉党杁䝁䅍䅢療䡁䅕䅚瑁䝁䅧睢穂䡁䅑党歂䍁䅁督療䝁䅙䅤㍂䝁䅅杣求䍁䅁督ㅂ䝁䅫䅤求䍁䅁䅤潂䝁䅅䅤杁䝁䅕督あ䝁䅅杙獂䝁䅫督潂䝁䅕督杁䝁䅅䅢求䡁䅉䅤穂䍁䅁杚療䡁䅉䅉穂䡁䅁党橂䝁䅫杚灂䝁䅍䅉橂䝁䄸杢歂䝁䅫䅤灂䝁䄸杢穂䍁䅁兙畂䝁䅑䅉桂䝁䅷䅢療䡁䅣督杁䝁䅍睢畂䡁䅍兤瑂䝁䅕杣杁䝁䅕杢湂䝁䅅睚求䝁䄰党畂䡁䅑䅉あ䝁䄸睢獂䡁䅍䅉あ䝁䅧兙あ䍁䅁䅣求䡁䅉兢灂䡁䅑䅉求䝁䄴䅚杁䡁䅣兙あ䝁䅕杣杁䝁䅍兤穂䡁䅑睢瑂䝁䅕杣穂䍁䅁䅤療䍁䅁杤灂䝁䅕睤杁䝁䅅杢歂䍁䅁兢桂䝁䄴兙湂䝁䅕䅉あ䝁䅧党灂䡁䅉䅉㍂䝁䅅䅤求䡁䅉䅉ㅂ䡁䅍兙湂䝁䅕䅉桂䝁䅍䅤灂䡁䅙兡あ䡁䅫杌杁䕁䅫䅤穂䍁䅁杚獂䝁䄸睤杁䝁䅫杢穂䡁䅑杣ㅂ䝁䄰党畂䡁䅑兙あ䝁䅫睢畂䍁䅁䅣祂䝁䄸䅚ㅂ䝁䅍䅤穂䍁䅁兙祂䝁䅕䅉ㅂ䡁䅍党歂䍁䅁兡畂䍁䅁睤桂䡁䅑党祂䍁䄸睤桂䡁䅍䅤求䡁䅣兙あ䝁䅕杣獁䍁䅁䅡求䝁䅅䅤灂䝁䄴睚獁䍁䅁杤求䝁䄴䅤灂䝁䅷兙あ䝁䅫杢湂䍁䅁兙畂䝁䅑䅉桂䝁䅫杣杁䝁䅍睢畂䝁䅑兡あ䝁䅫睢畂䝁䅫杢湂䍁䅷䅉桂䝁䄴䅚杁䝁䅍睢祂䡁䅁睢祂䝁䅅䅤求䍁䅁督ㅂ䡁䅍䅤桂䝁䅫杢桂䝁䅉兡獂䝁䅫䅤㕂䍁䅁兢桂䡁䅉睡求䡁䅑督畁䍁䅁䅖潂䝁䅕䅉橂䝁䄸兢睂䝁䅅杢㕂䍁䅁督求䡁䅉杤求䡁䅍䅉㍂䝁䅅䅤求䡁䅉䅉ㅂ䡁䅑兡獂䝁䅫䅤灂䝁䅕督獁䍁䅁睙療䝁䄰兢求䡁䅉睙灂䝁䅅䅢獁䍁䅁兙畂䝁䅑䅉灂䝁䄴䅚ㅂ䡁䅍䅤祂䝁䅫兙獂䍁䅁兡畂䝁䅑兤穂䡁䅑杣灂䝁䅕督㝁䍁䅁兙畂䝁䅑䅉睂䡁䅉睢㉂䝁䅫䅚求䡁䅍䅉あ䡁䅉兙灂䝁䄴兡畂䝁䅣䅌杁䡁䅁杣療䝁䅯党橂䡁䅑䅉瑂䝁䅅杢桂䝁䅣党瑂䝁䅕杢あ䍁䅷䅉あ䝁䅕睙潂䝁䄴兡橂䝁䅅䅢杁䡁䅍兤睂䡁䅁睢祂䡁䅑䅌杁䝁䅅杢歂䍁䅁睢あ䝁䅧党祂䍁䅁睙療䝁䅷䅢桂䝁䅉睢祂䝁䅅䅤灂䡁䅙党杁䡁䅍党祂䡁䅙兡橂䝁䅕督杁䝁䅙睢祂䍁䅁睙ㅂ䡁䅍䅤療䝁䄰党祂䡁䅍杌杁䕁䅫䅤杁䡁䅍党獂䝁䅷督杁䝁䅫䅤穂䍁䅁䅣祂䝁䄸䅚ㅂ䝁䅍䅤穂䍁䅁兙畂䝁䅑䅉穂䝁䄸杚あ䡁䅣兙祂䝁䅕䅉歂䝁䅫杣求䝁䅍䅤獂䡁䅫䅌杁䝁䅅督杁䡁䅣党獂䝁䅷䅉桂䡁䅍䅉あ䝁䅧杣療䡁䅕睚潂䍁䅁杣求䡁䅍党獂䝁䅷党祂䡁䅍䅉桂䝁䄴䅚杁䡁䅉党睂䡁䅉党穂䝁䅕杢あ䝁䅅䅤灂䡁䅙党穂䍁䄴䅉啂䝁䅧党杁䝁䅍睢瑂䡁䅁兙畂䡁䅫䅉㍂䝁䅅督杁䝁䅫杢橂䝁䄸杣睂䝁䄸杣桂䡁䅑党歂䍁䅁兡畂䍁䅁免㕁䑁䅁兎杁䝁䅅杢歂䍁䅁兡穂䍁䅁杙桂䡁䅍党歂䍁䅁兡畂䍁䅁兔灂䝁䅷睤桂䡁䅕睡求䝁䅕䅌杁䙁䅣兡穂䝁䅍睢畂䡁䅍兡畂䍁䄴䅁浃睅䅁䅑䄸䕁䅉兙牂䝁䅕杣杁䕁䅧兤湂䝁䅧党穂䍁䅁睑療䝁䄰䅣桂䝁䄴入杁䡁䅁杣療䡁䅙兡歂䝁䅕督杁䝁䅅䅉睂䝁䄸杣あ䝁䅙睢獂䝁䅫睢杁䝁䄸杚杁䡁䅑党橂䝁䅧杢療䝁䅷睢湂䝁䅫党穂䍁䅁兙畂䝁䅑䅉穂䝁䅕杣㉂䝁䅫睙求䡁䅍䅉あ䝁䄸䅉求䝁䄴党祂䝁䅣入杁䝁䅅杢歂䍁䅁兡畂䝁䅑兤穂䡁䅑杣灂䝁䅅䅢杁䡁䅙兙獂䡁䅕党杁䝁䅍䅡桂䝁䅫杢杁䡁䅣睢祂䝁䅷䅚㍂䝁䅫䅚求䍁䄴䅉啂䝁䅧党杁䝁䅍睢瑂䡁䅁兙畂䡁䅫䅉療䡁䅁党祂䝁䅅䅤求䡁䅍䅉あ䝁䅧杣療䡁䅕睚潂䍁䅁睔灂䝁䅷杚灂䝁䅕䅢歂䍁䅁睕求䡁䅉杤灂䝁䅍党穂䍁䅁杊杁䕁䅕兣ㅂ䝁䅫䅣瑂䝁䅕杢あ䍁䅁䅋偂䕁䅙睕䙂䍁䅫䅉桂䝁䄴䅚杁䕁䅫杢歂䡁䅕督あ䡁䅉兡桂䝁䅷䅉流䍁䅁兒畂䝁䅕杣湂䡁䅫䅉啂䝁䅕睙潂䝁䄴睢獂䝁䄸睚㕂䍁䅁䅋䩂䕁䅕䅖灁䍁䅁督求䝁䅣兢求䝁䄴䅤穂䍁䄴䅉啂䝁䅧党杁䕁䄸杒呂䕁䅕䅉穂䝁䅕睚瑂䝁䅕杢あ䍁䅁䅚求䡁䅍兡湂䝁䄴督杁䝁䅅杢歂䍁䅁兢桂䝁䄴兤浂䝁䅅睙あ䡁䅕杣求䡁䅍䅉睂䡁䅉睢歂䡁䅕睙あ䡁䅍䅉桂䝁䄴䅚杁䡁䅁杣療䡁䅙兡歂䝁䅕督杁䡁䅉党獂䝁䅅䅤求䝁䅑䅉穂䝁䅕杣㉂䝁䅫睙求䡁䅍䅌杁䝁䅫杢橂䝁䅷兤歂䝁䅫杢湂䍁䅁党㑂䡁䅁䅢療䡁䅉兙あ䝁䅫睢畂䍁䅷䅉桂䡁䅁䅣祂䝁䅅兡穂䝁䅅䅢獁䍁䅁䅚求䡁䅙党獂䝁䄸䅣瑂䝁䅕杢あ䍁䅷䅉睂䡁䅉睢歂䡁䅕睙あ䝁䅫睢畂䍁䅷䅉祂䝁䅕条ㅂ䡁䅙党畂䝁䅅䅤灂䝁䄸杢獁䍁䅁兙畂䝁䅑䅉歂䝁䅕睙療䝁䄰兢灂䡁䅍督灂䝁䄸杢灂䝁䄴睚杁䝁䅙睢祂䍁䅁睢畂䡁䅍䅡療䡁䅉党杁䝁䅅杢歂䍁䅁睢浂䝁䅙督潂䝁䄸杣求䍁䅁睢灂䝁䅷杚灂䝁䅕䅢歂䍁䅁睢睂䝁䅕杣桂䡁䅑兡療䝁䄴督畁䍁䅁䅖潂䝁䅫督杁䡁䅍党湂䝁䄰党畂䡁䅑䅉桂䝁䅷督療䍁䅁䅣祂䝁䄸杤灂䝁䅑党穂䍁䅁䅚祂䝁䅫䅢獂䝁䅫杢湂䍁䅁督求䡁䅉杤灂䝁䅍党穂䍁䅷䅉歂䡁䅉兡獂䝁䅷䅉楂䝁䅫䅤穂䍁䅷䅉桂䝁䄴䅚杁䝁䅑杣灂䝁䅷䅢灂䝁䄴睚杁䝁䅅杢歂䍁䅁睙療䝁䄰䅣獂䝁䅕䅤灂䝁䄸杢穂䍁䅁杚獂䡁䅕兡歂䡁䅍睏杁䝁䅍睢瑂䡁䅁䅢求䡁䅑兡療䝁䄴督獁䍁䅁兡畂䡁䅑党祂䡁䅙党畂䡁䅑兡療䝁䄴䅌杁䝁䄰党桂䡁䅍兤祂䝁䅕兢求䝁䄴䅤穂䍁䅷䅉睂䡁䅉党穂䡁䅍兤祂䝁䅕䅉睂䡁䅕兢睂䝁䅫杢湂䍁䅷䅉桂䝁䄴䅚杁䡁䅣兡祂䝁䅕䅢灂䝁䄴党杁䡁䅍党祂䡁䅙兡橂䝁䅕督㝁䍁䅁兙祂䡁䅑兡浂䝁䅫睙灂䝁䅅䅢杁䝁䅷兡浂䡁䅑䅉穂䡁䅫督あ䝁䅕兢穂䍁䅷䅉桂䝁䄴䅚杁䝁䄸兡獂䝁䅙兡求䝁䅷䅚杁䝁䅅杢歂䍁䅁兡畂䝁䅑兤穂䡁䅑杣灂䝁䅅䅢杁䝁䅍䅡求䝁䄰兡橂䝁䅅䅢穂䑁䅳䅉穂䡁䅕杙穂䝁䅕兙杁䡁䅁杣療䝁䅯党橂䡁䅑督杁䝁䅅杢歂䍁䅁督求䡁䅉杤灂䝁䅍党穂䍁䅷䅉浂䝁䅷党㑂䝁䅫杙獂䝁䅕䅉睂䝁䅫䅣求䍁䅁督㕂䡁䅍䅤求䝁䄰督獁䍁䅁兙畂䝁䅑䅉穂䡁䅕杣浂䝁䅅睙求䍁䅁䅣祂䝁䅕督穂䡁䅕杣求䍁䅁睙療䝁䄴䅤祂䝁䄸䅢杁䡁䅍入穂䡁䅑党瑂䡁䅍睏杁䝁䅅杢歂䍁䅁兡畂䡁䅑党湂䡁䅉兙あ䝁䅕䅚杁䡁䅣党獂䝁䅷䅉穂䝁䅕杣㉂䝁䅫睙求䡁䅍䅉桂䝁䄴䅚杁䡁䅍睢獂䡁䅕䅤灂䝁䄸杢穂䍁䄴䅉䩂䡁䅑䅉穂䝁䅕杣㉂䝁䅕督杁䝁䄸兡獂䍁䅁兙畂䝁䅑䅉畂䝁䅅䅤ㅂ䡁䅉兙獂䍁䅁睚桂䡁䅍䅉橂䝁䄸兢睂䝁䅅杢灂䝁䅕督㝁䍁䅁䅤潂䝁䅕䅉噂䝁䄴兡あ䝁䅕䅚杁䙁䅍䅤桂䡁䅑党穂䍁䅁兙畂䝁䅑䅉灂䝁䄴䅤求䡁䅉杢桂䡁䅑兡療䝁䄴兙獂䍁䅁兡畂䝁䅑党睂䝁䅕杢歂䝁䅕杢あ䍁䅁睢灂䝁䅷䅉桂䝁䄴䅚杁䝁䄴兙あ䡁䅕杣桂䝁䅷䅉湂䝁䅅督杁䝁䅍睢瑂䡁䅁兙畂䝁䅫党穂䑁䅳䅉畂䝁䅅䅤灂䝁䄸杢桂䝁䅷䅉療䡁䅉䅉穂䡁䅑兙あ䝁䅕兌療䡁䅣杢求䝁䅑䅉療䝁䅫䅢杁䝁䅍睢瑂䡁䅁兙畂䝁䅫党穂䑁䅳䅉求䝁䄴睚灂䝁䄴党求䡁䅉兡畂䝁䅣䅌杁䡁䅁杣療䝁䅍兤祂䝁䅕兢求䝁䄴䅤獁䍁䅁兙畂䝁䅑䅉橂䝁䄸杢穂䡁䅑杣ㅂ䝁䅍䅤灂䝁䄸杢杁䝁䅍睢畂䡁䅑杣桂䝁䅍䅤療䡁䅉督㝁䍁䅁睚求䝁䄸䅤潂䝁䅕杣瑂䝁䅅䅢杁䝁䅍睢瑂䡁䅁兙畂䝁䅫党穂䑁䅳䅉桂䝁䄴䅚杁䝁䄸䅤潂䝁䅕杣杁䝁䄸兡獂䝁䅙兡求䝁䅷䅚杁䡁䅍党祂䡁䅙兡橂䝁䅕䅉橂䝁䄸兢睂䝁䅅杢灂䝁䅕督畁䍁䅁䅖潂䝁䅕䅉䩂䕁䅕䅖杁䡁䅍党湂䝁䄰党畂䡁䅑䅉睂䡁䅉睢㉂䝁䅫䅚求䡁䅍䅉湂䝁䅅督杁䡁䅑党橂䝁䅧杢療䝁䅷睢湂䡁䅫䅉求䡁䅅兤灂䡁䅁兢求䝁䄴䅤獁䍁䅁兡畂䝁䅍䅢ㅂ䝁䅑兡畂䝁䅣䅉歂䡁䅉兡㉂䝁䅕杣穂䍁䅷䅉歂䡁䅉兡㉂䝁䅕杢杁䝁䅕兣ㅂ䝁䅫䅣瑂䝁䅕杢あ䍁䅷䅉桂䝁䄴䅚杁䡁䅑兤祂䝁䄴睡求䡁䅫䅉穂䝁䄸䅢ㅂ䡁䅑兡療䝁䄴督杁䝁䅙睢祂䍁䅁䅤潂䝁䅕䅉瑂䝁䅕睙潂䝁䅅杢灂䝁䅍兙獂䍁䅁兙畂䝁䅑䅉求䝁䅷党橂䡁䅑杣灂䝁䅍兌歂䡁䅉兡㉂䝁䅕䅌杁䝁䅍睢瑂䡁䅁杣求䡁䅍督灂䝁䄸杢獁䍁䅁兙畂䝁䅑䅉睂䝁䄸睤求䡁䅉兌湂䝁䅕杢求䡁䅉兙あ䝁䅫睢畂䍁䅁兙睂䡁䅁䅢灂䝁䅍兙あ䝁䅫睢畂䡁䅍睏杁䝁䅅杢歂䍁䅁党畂䝁䅕杣湂䡁䅫䅉穂䝁䅕睙あ䝁䄸杣穂䍁䅷䅉穂䡁䅕睙潂䍁䅁兙穂䍁䅁睢灂䝁䅷䅉桂䝁䄴䅚杁䝁䅣兙穂䍁䅷䅉䵂䕁䄴睒杁䝁䄸䅣求䡁䅉兙あ䝁䅫睢畂䡁䅍䅌杁䡁䅁党あ䡁䅉睢橂䝁䅧党瑂䝁䅫睙桂䝁䅷䅌杁䝁䅅杢歂䍁䅁睙桂䡁䅉杙療䝁䄴䅉穂䝁䄸䅢ㅂ䡁䅑兡療䝁䄴督畁䍁䅁䅖潂䝁䅫督杁䡁䅍党湂䝁䄰党畂䡁䅑䅉桂䝁䅷督療䍁䅁䅣祂䝁䄸杤灂䝁䅑党穂䍁䅁杣桂䝁䅍睡瑁䝁䅉兙穂䝁䅕䅚杁䡁䅙兡楂䡁䅉兙あ䝁䅫杢湂䍁䅁兢療䝁䄴兡あ䝁䄸杣灂䝁䄴睚杁䝁䅕兣ㅂ䝁䅫䅣瑂䝁䅕杢あ䍁䅁兙畂䝁䅑䅉穂䝁䅕杢穂䝁䄸杣穂䑁䅳䅉灂䝁䄴䅤求䝁䅣杣桂䡁䅑党歂䍁䅁兙穂䡁䅍党あ䍁䅁䅣求䡁䅉杚療䡁䅉兢桂䝁䄴睙求䍁䅁兢桂䝁䄴兙湂䝁䅕兢求䝁䄴䅤杁䡁䅁杣療䝁䅑兤橂䡁䅑督㝁䍁䅁兡畂䡁䅍䅣求䝁䅍䅤灂䝁䄸杢杁䡁䅍党祂䡁䅙兡橂䝁䅕督㝁䍁䅁䅣ㅂ䝁䄰䅣穂䍁䅷䅉㉂䝁䅅䅢㉂䝁䅕督獁䍁䅁兙畂䝁䅑䅉湂䝁䅕兙祂䡁䅍睏杁䡁䅁杣求䝁䅍兡穂䝁䅫睢畂䍁䅁督求䝁䄴督療䡁䅉督杁䝁䅅杢歂䍁䅁兡畂䡁䅍䅤祂䡁䅕兢求䝁䄴䅤桂䡁䅑兡療䝁䄴䅌杁䝁䅅杢歂䍁䅁睙療䝁䄴䅚灂䡁䅑兡療䝁䄴䅉瑂䝁䄸杢灂䡁䅑睢祂䝁䅫杢湂䍁䅁督療䝁䅷兤あ䝁䅫睢畂䡁䅍杌杁䕁䅫䅤杁䡁䅍党祂䡁䅙党穂䍁䅁兤睂䡁䅍䅤祂䝁䅕兙瑂䍁䅷䅉瑂䝁䅫䅚穂䡁䅑杣求䝁䅅兢獁䍁䅁䅚療䡁䅣杢穂䡁䅑杣求䝁䅅兢獁䍁䅁睢畂䡁䅍䅡療䡁䅉党獁䍁䅁睢浂䝁䅙督潂䝁䄸杣求䍁䅷䅉桂䝁䄴䅚杁䡁䅍兢桂䝁䅷䅢瑁䡁䅑睢瑁䝁䅷兙祂䝁䅣党杁䡁䅍睙桂䝁䅷党杁䝁䅍兤穂䡁䅑睢瑂䝁䅕杣穂䍁䄴䅉啂䝁䅧党杁䝁䅍睢瑂䡁䅁兙畂䡁䅫䅉㍂䝁䅅督杁䝁䅙睢祂䝁䄰党祂䝁䅷入杁䝁䅳杢療䡁䅣杢杁䝁䅅督杁䕁䅉兙牂䝁䅕杣杁䕁䅧兤湂䝁䅧党穂䍁䅷䅉桂䍁䅁睒䙂䍁䅁睙療䝁䄰䅣桂䝁䄴入杁䝁䅅杢歂䍁䅁睙潂䝁䅅杢湂䝁䅕䅚杁䝁䅫䅤穂䍁䅁杢桂䝁䄰党杁䡁䅑睢杁䕁䅉兙牂䝁䅕杣杁䕁䅧兤湂䝁䅧党穂䍁䅁睑療䝁䄰䅣桂䝁䄴入杁䝁䅫杢杁䕁䄸睙あ䝁䄸杙求䡁䅉䅉祁䑁䅁免㕁䍁䄴䅉䍂䝁䅅睡求䡁䅉䅉䥂䡁䅕睚潂䝁䅕督杁䕁䅍睢瑂䡁䅁兙畂䡁䅫䅉㍂䝁䅅督杁䝁䅫杢橂䝁䄸杣睂䝁䄸杣桂䡁䅑党歂䍁䅁兡畂䍁䅁杍睁䑁䅅李杁䝁䅅杢歂䍁䅁兡穂䍁䅁杙桂䡁䅍党歂䍁䅁兡畂䍁䅁䅓療䡁䅕督あ䝁䄸杢獁䍁䅁䅖求䡁䅧兙穂䍁䄴䅁婂睅䅁䅚䄸䕁䅉兙獂䝁䅍䅡求䝁䄰䅉䑂䝁䄸杣睂䝁䄸杣桂䡁䅑兡療䝁䄴䅉歂䝁䅕杤求䝁䅷睢睂䡁䅍䅌杁䝁䄰兙畂䡁䅕杚桂䝁䅍䅤ㅂ䡁䅉党穂䍁䅷䅉桂䝁䄴䅚杁䝁䄰兙祂䝁䅳党あ䡁䅍䅉穂䡁䅁党橂䝁䅫兙獂䡁䅑入杁䡁䅁党祂䝁䅙睢祂䝁䄰兙畂䝁䅍党杁䝁䅫杢湂䡁䅉党歂䝁䅫党畂䡁䅑督杁䝁䅅杢歂䍁䅁䅣祂䝁䄸䅚ㅂ䝁䅍䅤穂䍁䅁杚療䡁䅉䅉あ䝁䅧党杁䝁䄴兤あ䡁䅉兡あ䝁䅫睢畂䝁䅅䅢獁䍁䅁杚療䝁䄸䅚獁䍁䅁䅣潂䝁䅅杣瑂䝁䅅睙求䡁䅕䅤灂䝁䅍兙獂䍁䅷䅉桂䝁䄴兡瑂䝁䅅䅢杁䝁䅧党桂䝁䅷䅤潂䍁䅷䅉瑂䝁䅕䅚灂䝁䅍兙獂䍁䅁䅚求䡁䅙兡橂䝁䅕䅉穂䡁䅑党祂䝁䅫䅢灂䡁䅯兙あ䝁䅫睢畂䍁䅷䅉睂䝁䅷兙畂䡁䅑䅉畂䡁䅕䅤祂䝁䅫䅤灂䝁䄸杢獁䍁䅁兙畂䝁䅑䅉灂䝁䄴䅚ㅂ䡁䅍䅤祂䝁䅫兙獂䍁䅁兢桂䡁䅉睡求䡁䅑督杁䡁䅣睢祂䝁䅷䅚㍂䝁䅫䅚求䍁䄴䅉䩂䡁䅑䅉療䡁䅁党祂䝁䅅䅤求䡁䅍䅉あ䝁䅧杣療䡁䅕睚潂䍁䅁䅤潂䡁䅉党求䍁䅁督求䝁䅣兢求䝁䄴䅤穂䑁䅯䅉䥂䡁䅕兢桂䝁䄴䅉佂䡁䅕䅤祂䝁䅫䅤灂䝁䄸杢杁䝁䅅杢歂䍁䅁䅓求䝁䅅䅢あ䝁䅧䅌杁䕁䅅杢灂䝁䄰兙獂䍁䅁杔ㅂ䡁䅑杣灂䡁䅑兡療䝁䄴䅉桂䝁䄴䅚杁䕁䅧党桂䝁䅷䅤潂䍁䅷䅉桂䝁䄴䅚杁䙁䅍䅣求䝁䅍兡桂䝁䅷䅤㕂䍁䅁䅕祂䝁䄸䅚ㅂ䝁䅍䅤穂䍁䄴䅉啂䝁䅧党杁䕁䅧兤瑂䝁䅅杢杁䕁䄴兤あ䡁䅉兡あ䝁䅫睢畂䍁䅁杊杁䕁䅧党桂䝁䅷䅤潂䍁䅁督求䝁䅣兢求䝁䄴䅤杁䡁䅍兤睂䡁䅁䅢灂䝁䅕督杁䝁䅫杢湂䡁䅉党歂䝁䅫党畂䡁䅑督杁䝁䅫杢杁䡁䅑䅡求䍁䅁杚療䝁䄸䅚杁䝁䅅杢歂䍁䅁杙求䡁䅙党祂䝁䅅睚求䍁䅁兡畂䝁䅑兤穂䡁䅑杣㕂䍁䄴䅉䩂䡁䅑督杁䡁䅁杣療䝁䅑兤橂䡁䅑督杁䝁䅫杢橂䝁䅷兤歂䝁䅕䅉穂䡁䅁杣桂䡁䅫䅉歂䡁䅉兡求䝁䅑䅉桂䝁䄴䅚杁䝁䅕兢ㅂ䝁䅷督灂䝁䅙兡求䝁䅑䅉睂䝁䄸睤歂䝁䅕杣穂䍁䅷䅉求䡁䅧䅤祂䡁䅕督灂䝁䄸杢杁䝁䅅杢歂䍁䅁兙湂䝁䅣䅢療䝁䄰党祂䝁䅅䅤灂䝁䄸杢獁䍁䅁杙獂䝁䅕杢歂䝁䅕䅚杁䝁䅷兡睂䝁䅫䅚杁䡁䅍入穂䡁䅑党瑂䡁䅍䅌杁䝁䅷兡硂䡁䅕兡歂䍁䅁杚獂䝁䅅杤療䡁䅉䅉歂䝁䅕䅢灂䡁䅙党祂䡁䅫䅉穂䡁䅫督あ䝁䅕兢穂䍁䅷䅉煂䡁䅕兡橂䝁䅕䅉桂䝁䄴䅚杁䝁䅑兙灂䡁䅉入杁䝁䅉兙穂䝁䅕督獁䍁䅁睙潂䝁䄸睙療䝁䅷兙あ䝁䅕䅉穂䡁䅫督あ䝁䅕兢穂䍁䅷䅉桂䝁䄴䅚杁䝁䅍党祂䝁䅕兙獂䍁䅁督㕂䡁䅍䅤求䝁䄰督獁䍁䅁兙穂䍁䅁睤求䝁䅷䅢杁䝁䅅督杁䝁䅫睙求䍁䅁睙祂䝁䅕兙瑂䍁䅁杙桂䡁䅍党穂䍁䅁兙畂䝁䅑䅉㉂䝁䅅杣灂䝁䅕睚桂䡁䅑党穂䍁䄴䅉啂䝁䅧兡穂䍁䅁督求䝁䅣兢求䝁䄴䅤杁䝁䅅䅢穂䝁䄸䅉療䝁䅙杚求䡁䅉督杁䡁䅍䅣求䝁䅍兡桂䝁䅷䅤㕂䍁䅁杤灂䡁䅑兙瑂䝁䅫杢杁䕁䅳杍㝁䍁䅁兢灂䝁䅍杣療䝁䅕杢橂䝁䅅䅣穂䡁䅕䅢桂䡁䅑兡療䝁䄴䅉穂䝁䄸䅢ㅂ䡁䅑兡療䝁䄴督杁䝁䅙睢祂䍁䅁杤桂䡁䅉兡療䡁䅕督杁䝁䅅䅣睂䝁䅷兡橂䝁䅅䅤灂䝁䄸杢穂䑁䅳䅉桂䝁䄴䅚杁䝁䅧兤瑂䝁䅅杢杁䝁䅣杣桂䝁䅑党杁䝁䅍䅡療䝁䅷兡畂䝁䅕䅉畂䡁䅕䅤祂䝁䅫党畂䡁䅑督杁䝁䅅杢歂䍁䅁兢灂䝁䄴党祂䝁䅅䅢杁䝁䅅兢灂䝁䄴睢杁䝁䅅睙灂䝁䅑䅉橂䝁䅧党獂䝁䅅䅤求䝁䅑䅉睂䡁䅉睢歂䡁䅕睙あ䡁䅍䅉浂䝁䄸杣杁䝁䄴兤あ䡁䅉兡あ䝁䅫睢畂䍁䅁兙畂䝁䅑䅉潂䝁䅕兙獂䡁䅑䅡杁䝁䅅䅣睂䝁䅷兡橂䝁䅅䅤灂䝁䄸杢穂䍁䄴䅉啂䝁䅧党杁䕁䅅杢灂䝁䄰兙獂䍁䅁杔ㅂ䡁䅑杣灂䡁䅑兡療䝁䄴䅉流䍁䅁䅓求䝁䅅䅢あ䝁䅧䅉穂䝁䅕睚瑂䝁䅕杢あ䍁䅁䅣祂䝁䄸杤灂䝁䅑党穂䍁䅁兢灂䝁䅍杣療䝁䅕杢橂䝁䅅䅣穂䡁䅕䅢桂䡁䅑党歂䍁䅁䅣祂䝁䄸䅚ㅂ䝁䅍䅤穂䍁䅁䅤療䍁䅁党畂䝁䅧兙畂䝁䅍党杁䝁䅧党桂䝁䅷䅤潂䍁䅁兙畂䝁䅑䅉瑂䝁䅫䅢牂䍁䅁䅣祂䝁䄸䅚ㅂ䝁䅍䅤灂䝁䄸杢獁䍁䅁兙畂䝁䅑䅉歂䝁䅕䅢灂䡁䅙党祂䝁䅫杢湂䍁䅁杢ㅂ䡁䅑杣灂䝁䅕杢あ䍁䅁督ㅂ䡁䅁䅣獂䝁䅕兢求䝁䄴䅤穂䍁䅁兡畂䍁䅁杣ㅂ䝁䄰兡畂䝁䅅杢あ䍁䅁兙畂䝁䅫兢桂䝁䅷督㝁䍁䅁睙潂䝁䅕䅢桂䡁䅑兡療䝁䄴䅉あ䝁䅕睙潂䝁䄴睢獂䝁䄸睚㕂䍁䅷䅉㍂䝁䅧兡橂䝁䅧䅉療䝁䅙杚求䡁䅉督杁䝁䅕杢潂䝁䅅杢橂䝁䅕䅚杁䝁䄴兤あ䡁䅉兡求䝁䄴䅤杁䝁䅅杙穂䝁䄸杣睂䡁䅑兡療䝁䄴䅉浂䝁䄸杣杁䡁䅙兙祂䝁䅫睢ㅂ䡁䅍䅉穂䡁䅁党橂䝁䅫党穂䍁䅁睢浂䍁䅁䅣祂䝁䄸䅚ㅂ䝁䅍䅤灂䝁䄸杢杁䝁䅅杢歂䍁䅁睙療䝁䄰䅣桂䝁䄴兡療䝁䄴䅉桂䝁䄴兡瑂䝁䅅䅢穂䑁䅳䅉瑂䝁䅕䅤潂䡁䅫䅢穂䡁䅕䅢浂䝁䄸杢㕂䝁䅷兢求䡁䅑䅡桂䝁䄴党㝁䍁䅁兙畂䝁䅑䅉橂䝁䅧睢獂䝁䅫杢求䍁䅁睙潂䝁䅷睢祂䝁䅫䅚求䍁䅷䅉桂䍁䅁杢ㅂ䡁䅑杣灂䝁䅕杢あ䍁䅁杚療䡁䅉䅉瑂䝁䄸杢療䝁䅣兙穂䡁䅑杣灂䝁䅍䅉桂䝁䄴兡瑂䝁䅅䅢杁䝁䅧党桂䝁䅷䅤潂䍁䄴䅉啂䝁䅧党杁䙁䅍䅣求䝁䅍兡桂䝁䅷䅤㕂䍁䅁䅕祂䝁䄸䅚ㅂ䝁䅍䅤穂䍁䅁督求䝁䅣兢求䝁䄴䅤杁䝁䅑兡穂䡁䅑杣灂䝁䅉兤あ䝁䅕督杁䝁䅕䅤潂䡁䅫䅢求䝁䄴党杁䝁䄸䅥灂䝁䅑党杁䝁䅅杢歂䍁䅁兙瑂䝁䄰睢畂䝁䅫兙杁䡁䅁杣灂䝁䄰兙祂䝁䅫䅢㕂䍁䅁杚療䡁䅉䅉ㅂ䡁䅍党杁䝁䅫杢杁䡁䅑䅡求䍁䅁䅡求䝁䅅䅢あ䝁䅧䅉橂䝁䅅杣求䍁䅁兡畂䝁䅑兤穂䡁䅑杣㕂䑁䅳䅉桂䝁䄴䅚杁䡁䅍兡畂䝁䅣䅢求䍁䅁兤穂䝁䅕䅉橂䝁䅅杢灂䡁䅍䅤求䡁䅉督杁䝁䅙睢祂䍁䅁督あ䝁䅕杣灂䝁䅷兡㙂䝁䅫杢湂䍁䅁杣求䍁䄰兤穂䝁䅅杙獂䝁䅕䅉歂䝁䅕杤灂䝁䅍党穂䍁䄴䅉啂䝁䅧兡穂䍁䅁督求䝁䅣兢求䝁䄴䅤杁䝁䅅䅢穂䝁䄸䅉瑂䝁䅅杣牂䝁䅕䅤穂䍁䅁兙畂䝁䅑䅉穂䝁䅕䅢獂䡁䅍䅉睂䡁䅉睢睂䡁䅫䅢求䝁䄴党杁䝁䄸䅥灂䝁䅑党獁䍁䅁兙杁䝁䅙兤瑂䝁䅫睚桂䝁䄴䅤杁䡁䅑睢杁䝁䅅兡歂䍁䅁兡畂䍁䅁䅤潂䝁䅕䅉橂䝁䄸杢あ䡁䅉睢獂䍁䅁睢浂䍁䅁兡畂䡁䅍党橂䡁䅑督杁䝁䅅杢歂䍁䅁兢灂䝁䅍杣療䝁䅉兡療䝁䅷睢湂䝁䅫睙桂䝁䅷䅉穂䡁䅁睢灂䝁䅷兙湂䝁䅕䅌杁䝁䅅督杁䡁䅣党獂䝁䅷䅉桂䡁䅍䅉あ䝁䄸䅉祂䝁䅕䅚ㅂ䝁䅍党杁䝁䅉兙橂䡁䅑党祂䝁䅫兙獂䍁䅁兙畂䝁䅑䅉瑂䝁䄸䅢歂䍁䅁睙療䝁䄴䅤桂䝁䄰兡畂䝁䅅䅤灂䝁䄸杢杁䝁䅫杢杁䡁䅍䅡求䝁䅷䅢杁䝁䅅杢歂䍁䅁䅣祂䝁䄸睙求䡁䅍督求䝁䅑䅉畂䡁䅕䅤杁䝁䄰党桂䡁䅑督獁䍁䅁䅣祂䝁䄸睙求䡁䅍督求䝁䅑䅉穂䡁䅁兡橂䝁䅕督獁䍁䅁睙桂䝁䅍兙療䍁䅁杙求䝁䅅杢穂䍁䅷䅉橂䝁䄸睙療䝁䅅䅉睂䝁䄸睤歂䝁䅕杣獁䍁䅁杣桂䝁䅫督灂䝁䄴督獁䍁䅁杚灂䝁䅣督獁䍁䅁兙畂䝁䅑䅉睂䡁䅉兤畂䝁䅕督㝁䍁䅁兙畂䝁䅑䅉橂䝁䅧党獂䝁䅅䅤求䝁䅑䅉瑂䝁䅫杢求䡁䅉兙獂䡁䅍䅉浂䝁䄸杣杁䝁䅧兡湂䝁䅧䅉㉂䝁䅅䅢ㅂ䝁䅕䅉橂䡁䅉睢睂䡁䅍杌杁䕁䅫䅤杁䡁䅍党獂䝁䅷督杁䝁䅫䅤穂䍁䅁䅣祂䝁䄸䅚ㅂ䝁䅍䅤穂䍁䅁䅤潂䡁䅉睢ㅂ䝁䅣䅡杁䡁䅍兙獂䝁䅕督杁䝁䅙睢祂䝁䅍党獁䍁䅁兡畂䝁䅑党睂䝁䅕杢歂䝁䅕杢あ䍁䅁䅚灂䡁䅍䅤祂䝁䅫杙ㅂ䡁䅑睢祂䡁䅍䅌杁䝁䅅杢歂䍁䅁督桂䝁䅷党穂䍁䅁兙湂䝁䅕杢あ䡁䅍杌杁䙁䅑䅡求䍁䅁睙療䝁䄰䅣桂䝁䄴入杁䡁䅣兙穂䍁䅁兡畂䝁䅍睢祂䡁䅁睢祂䝁䅅䅤求䝁䅑䅉灂䝁䄴䅉硁䑁䅫李㍁䍁䅁兙畂䝁䅑䅉灂䡁䅍䅉潂䝁䅕兙歂䡁䅅兤桂䡁䅉䅤求䡁䅉党歂䍁䅁兡畂䍁䅁兔療䝁䄴䅤㉂䝁䅅䅢求䍁䅷䅉佂䝁䅕睤杁䕁䅯党祂䡁䅍党㕂䍁䄴䅁䱂睅䅁䅌䅑䕁䅉兙獂䝁䅷䅉䑂䝁䄸杣睂䝁䄸杣桂䡁䅑兡療䝁䄴䅉穂䡁䅕䅣睂䝁䅷兡求䡁䅍䅉桂䝁䅷兤瑂䝁䅫杢ㅂ䝁䄰䅉睂䝁䅅睙牂䝁䅅睚灂䝁䄴睚杁䡁䅁杣療䝁䅑兤橂䡁䅑督杁䝁䅙睢祂䍁䅁䅤潂䝁䅕䅉楂䝁䅕杤求䡁䅉兙湂䝁䅕䅌杁䡁䅁党祂䡁䅍睢畂䝁䅅䅢杁䝁䅍兙祂䝁䅕䅌杁䝁䅅杢歂䍁䅁䅡療䡁䅕督求䝁䅧睢獂䝁䅑䅉睂䡁䅉睢歂䡁䅕睙あ䡁䅍䅉灂䝁䄴䅚ㅂ䡁䅍䅤祂䝁䅫党穂䍁䅁兡畂䍁䅁䅤潂䝁䅕䅉噂䝁䄴兡あ䝁䅕䅚杁䙁䅍䅤桂䡁䅑党穂䍁䅷䅉䍂䡁䅉兙㙂䝁䅫䅢獁䍁䅁兙畂䝁䅑䅉灂䝁䄴䅤求䡁䅉杢桂䡁䅑兡療䝁䄴兙獂䝁䅷入畁䍁䅁䅖潂䝁䅕䅉橂䝁䄸兢睂䝁䅅杢㕂䍁䅁兢桂䝁䄴兤浂䝁䅅睙あ䡁䅕杣求䡁䅍䅉桂䝁䄴䅚杁䡁䅍党獂䝁䅷督杁䝁䅅䅢ㅂ䝁䄰兡畂䡁䅕兢杁䝁䅉党㉂䝁䅕杣桂䝁䅣党杁䝁䅍睢畂䡁䅑兙灂䝁䄴党祂䡁䅍䅉あ䝁䄸䅉浂䝁䅫䅢獂䝁䅕杣穂䍁䅁睢浂䍁䅁睙桂䡁䅉杙療䝁䄴兙あ䝁䅕䅚杁䡁䅍睢浂䡁䅑䅉歂䡁䅉兡畂䝁䅳督獁䍁䅁杙求䝁䅕杣獁䍁䅁党畂䝁䅕杣湂䡁䅫䅉歂䡁䅉兡畂䝁䅳督獁䍁䅁兙畂䝁䅑䅉療䡁䅑䅡求䡁䅉䅉楂䝁䅕杤求䡁䅉兙湂䝁䅕督畁䍁䅁兓あ䍁䅁兙獂䡁䅍睢杁䝁䄰兙畂䡁䅕杚桂䝁䅍䅤ㅂ䡁䅉党穂䍁䅁兙畂䝁䅑䅉穂䝁䅕䅢獂䡁䅍䅉求䡁䅧䅤祂䡁䅕䅚求䝁䅑䅉桂䝁䅷兤瑂䝁䅫杢ㅂ䝁䄰䅉桂䝁䅕杣療䡁䅍睢獂䍁䅁睙療䝁䄴䅤桂䝁䅫杢求䡁䅉督獁䍁䅁杣求䝁䅍䅢療䡁䅍党桂䝁䅉䅢求䍁䅁兙獂䡁䅕兢灂䝁䄴兤瑂䍁䅁杙療䡁䅑䅤獂䝁䅕督獁䍁䅁兙獂䡁䅕兢灂䝁䄴兤瑂䍁䅁睙ㅂ䡁䅁督獁䍁䅁兙畂䝁䅑䅉桂䝁䅷兤瑂䝁䅫杢ㅂ䝁䄰䅉穂䝁䅷兤湂䡁䅍杌杁䕁䅉兙獂䝁䅷䅉䑂䝁䄸杣睂䝁䄸杣桂䡁䅑兡療䝁䄴䅉㍂䝁䅅督杁䝁䅙睢ㅂ䝁䄴䅚求䝁䅑䅉灂䝁䄴䅉硁䑁䅧䅏睁䍁䅁兙畂䝁䅑䅉灂䡁䅍䅉潂䝁䅕兙歂䡁䅅兤桂䡁䅉䅤求䡁䅉党歂䍁䅁兡畂䍁䅁睖求䡁䅍䅤瑂䝁䅫杢穂䡁䅑党祂䍁䅷䅉䑂䝁䄸䅢療䡁䅉兙歂䝁䄸杌䅁䕁啑䅁浂睃䅁村桂䝁䄴睙杁䝁䄸杚杁䕁䅍兙獂䝁䅫杚療䡁䅉杢灂䝁䅅䅌杁䕁䅫杢橂䍁䄴䅉療䡁䅁党祂䝁䅅䅤求䡁䅍䅉桂䡁䅍䅉あ䝁䅧党杁䝁䅉兙畂䝁䅳䅉潂䝁䄸䅢歂䝁䅫杢湂䍁䅁睙療䝁䄰䅣桂䝁䄴入杁䝁䅙睢祂䍁䅁村桂䝁䄴睙杁䝁䄸杚杁䕁䅍兙獂䝁䅫杚療䡁䅉杢灂䝁䅅䅉あ䝁䅧兙あ䍁䅁䅣祂䝁䄸杤灂䝁䅑党穂䍁䅁杤桂䡁䅉兡療䡁䅕督杁䝁䅉兙畂䝁䅳兡畂䝁䅣䅉睂䡁䅉睢歂䡁䅕睙あ䡁䅍䅉桂䝁䄴䅚杁䡁䅍党祂䡁䅙兡橂䝁䅕督杁䝁䅫杢杁䕁䅍兙獂䝁䅫杚療䡁䅉杢灂䝁䅅杌杁䙁䅑䅡求䍁䅁睙療䝁䄰䅣桂䝁䄴入杁䝁䄸杚浂䝁䅕杣穂䍁䅁䅚求䡁䅁睢穂䝁䅫䅤杁䡁䅁杣療䝁䅑兤橂䡁䅑督獁䍁䅁督ㅂ䝁䅍䅡杁䝁䅅督杁䝁䅍䅡求䝁䅍睡灂䝁䄴睚獁䍁䅁督桂䡁䅙兡畂䝁䅣督獁䍁䅁兢療䝁䄴党㕂䍁䅁兢桂䡁䅉睡求䡁䅑䅌杁䝁䅑党瑂䝁䅅杢歂䍁䅷䅉桂䝁䄴䅚杁䡁䅑兡瑂䝁䅕䅉歂䝁䅕䅣療䡁䅍兡あ䡁䅍睏杁䝁䅍党祂䡁䅑兡浂䝁䅫睙桂䡁䅑党穂䍁䅁睢浂䍁䅁䅚求䡁䅁睢穂䝁䅫䅤㝁䍁䅁杣求䡁䅑兡祂䝁䅕兢求䝁䄴䅤杁䝁䅅睙橂䝁䄸兤畂䡁䅑督㝁䍁䅁兙畂䝁䅑䅉穂䝁䅅杚求䍁䅁䅚求䡁䅁睢穂䝁䅫䅤杁䝁䅉睢㑂䝁䅕督畁䍁䅁兓あ䍁䅁兙獂䡁䅍睢杁䡁䅁杣療䡁䅙兡歂䝁䅕督杁䡁䅉党桂䝁䅷䅉求䡁䅍䅤桂䡁䅑党杁䝁䅷睢桂䝁䄴督杁䡁䅑睢杁䡁䅁杣療䝁䅙党穂䡁䅍兡療䝁䄴兙獂䍁䅁䅚求䡁䅙党獂䝁䄸䅣求䡁䅉督杁䝁䅅杢歂䍁䅁杣求䝁䅅䅢杁䝁䅕督あ䝁䅅䅤求䍁䅁兡畂䡁䅙党穂䡁䅑睢祂䡁䅍䅉浂䝁䄸杣杁䡁䅑䅡求䍁䅁兙橂䡁䅅兤灂䡁䅍兡あ䝁䅫睢畂䍁䅷䅉橂䝁䄸杢穂䡁䅑杣ㅂ䝁䅍䅤灂䝁䄸杢獁䍁䅁杣求䝁䅙兡畂䝁䅅杢橂䝁䅫杢湂䍁䅷䅉祂䝁䅕杢療䡁䅙兙あ䝁䅫睢畂䍁䅷䅉桂䝁䄴䅚杁䝁䄸杢瑁䝁䅣睢灂䝁䄴睚杁䝁䄸䅣求䡁䅉兙あ䝁䅫睢畂䍁䅁睢浂䍁䅁睙療䝁䄰兢求䡁䅉睙灂䝁䅅䅢杁䡁䅉党桂䝁䅷䅉求䡁䅍䅤桂䡁䅑党杁䡁䅁杣療䡁䅁党祂䡁䅑兡求䡁䅍睏杁䝁䅍睢瑂䝁䄰党祂䝁䅍兡桂䝁䅷䅉祂䝁䅕兙獂䍁䅁党穂䡁䅑兙あ䝁䅕䅉瑂䝁䄸杣あ䝁䅣兙湂䝁䅕䅌杁䡁䅉党穂䝁䅫䅚求䝁䄴䅤灂䝁䅅䅢杁䡁䅉党桂䝁䅷䅉求䡁䅍䅤桂䡁䅑党杁䝁䄰睢祂䡁䅑睚桂䝁䅣党獁䍁䅁兙畂䝁䅑䅉祂䝁䅕兙獂䍁䅁党穂䡁䅑兙あ䝁䅕䅉橂䝁䄸杢穂䡁䅑杣ㅂ䝁䅍䅤灂䝁䄸杢杁䝁䅅杢歂䍁䅁䅢桂䝁䄴䅚杁䝁䅷睢桂䝁䄴督㝁䍁䅁睙療䝁䄰兢求䡁䅉睙灂䝁䅅䅢杁䝁䅷睢桂䝁䄴督杁䝁䅅杢歂䍁䅁䅢求䝁䅅督求䡁䅍䅌杁䡁䅍兤橂䝁䅧䅉桂䡁䅍䅉求䡁䅅兤灂䡁䅁兢求䝁䄴䅤杁䝁䅙兡畂䝁䅅杢橂䝁䅕䅌杁䝁䄸䅤潂䝁䅕杣杁䝁䅅督穂䝁䅕䅤瑁䝁䅉兙穂䝁䅕䅚獁䍁䅁杤求䝁䄴䅤ㅂ䡁䅉党杁䝁䅍兙睂䝁䅫䅤桂䝁䅷䅌杁䡁䅍党橂䡁䅕杣求䝁䅑䅉楂䡁䅕督灂䝁䄴党穂䡁䅍䅌杁䡁䅣兙祂䝁䅕䅡療䡁䅕督求䍁䅷䅉桂䝁䄴䅚杁䝁䄸䅤潂䝁䅕杣杁䝁䅷党畂䝁䅑兡畂䝁䅣䅉穂䝁䅕杣㉂䝁䅫睙求䡁䅍睏杁䡁䅍兢桂䝁䅷䅢杁䝁䅉兤穂䝁䅫杢求䡁䅍督杁䝁䅅䅚瑂䝁䅫杢灂䡁䅍䅤祂䝁䅅䅤灂䝁䄸杢杁䝁䅷睢桂䝁䄴督㝁䍁䅁兙畂䝁䅑䅉橂䝁䄸杢穂䡁䅕兢求䡁䅉䅉獂䝁䄸兙畂䡁䅍䅉橂䝁䄸兢睂䡁䅉兡穂䝁䅫杢湂䍁䅁䅣求䡁䅉督療䝁䄴兙獂䍁䅷䅉桂䡁䅕䅤療䍁䅷䅉桂䝁䄴䅚杁䝁䄸䅤潂䝁䅕杣杁䝁䅷睢桂䝁䄴督獁䍁䅁兙穂䍁䅁睤求䝁䅷䅢杁䝁䅅督杁䝁䅧睢瑂䝁䅕䅉求䡁䅅兤灂䡁䅑入杁䝁䅅杢歂䍁䅁杣求䡁䅙睢獂䡁䅙兡畂䝁䅣䅉獂䝁䅫杢求䡁䅍䅉療䝁䅙䅉橂䡁䅉党歂䝁䅫䅤畁䍁䅁兓畂䍁䅁兙歂䝁䅑兡あ䝁䅫睢畂䍁䅷䅉あ䝁䅧党杁䝁䅍睢瑂䡁䅁兙畂䡁䅫䅉療䝁䅙杚求䡁䅉督杁䝁䅫杢あ䝁䅕杣畂䝁䅅䅤灂䝁䄸杢桂䝁䅷䅉楂䝁䅅杢牂䝁䅫杢湂䍁䅷䅉瑂䡁䅕䅢あ䝁䅫兌穂䡁䅑兙あ䝁䅕䅉歂䝁䅕䅣療䡁䅍兡あ䍁䅷䅉桂䝁䄴䅚杁䝁䅅督穂䝁䅕䅤杁䝁䅅杢歂䍁䅁兡畂䡁䅙党穂䡁䅑兢求䝁䄴䅤杁䝁䄰兙畂䝁䅅睚求䝁䄰党畂䡁䅑䅉穂䝁䅕杣㉂䝁䅫睙求䡁䅍䅌杁䝁䅅督杁䡁䅣党獂䝁䅷䅉桂䡁䅍䅉橂䝁䅅督潂䍁䅁兙畂䝁䅑䅉あ䡁䅉党桂䡁䅍兤祂䡁䅫䅉瑂䝁䅅杢桂䝁䅣党瑂䝁䅕杢あ䍁䅁督求䡁䅉杤灂䝁䅍党穂䑁䅳䅉桂䝁䄴䅚杁䝁䄸杢獂䝁䅫杢求䍁䅷䅉瑂䝁䄸杙灂䝁䅷党獁䍁䅁杣求䝁䄰睢あ䝁䅕䅉歂䝁䅕䅣療䡁䅍兡あ䍁䅷䅉桂䝁䄴䅚杁䡁䅑党獂䝁䅕䅣潂䝁䄸杢求䍁䅁杙桂䝁䄴睡灂䝁䄴睚杁䡁䅍党祂䡁䅙兡橂䝁䅕督畁䍁䅁兓あ䍁䅁督求䡁䅉杤求䡁䅍䅉穂䝁䄰兙獂䝁䅷䅉桂䝁䄴䅚杁䝁䄰兡歂䝁䅑䅢求䍁䄰兢桂䡁䅉睡求䡁䅑䅉楂䡁䅕督灂䝁䄴党穂䡁䅍党穂䍁䅷䅉㉂䝁䅕杢あ䡁䅕杣求䍁䅁睙桂䡁䅁兡あ䝁䅅䅢杁䝁䅙兡祂䝁䄰督獁䍁䅁杢療䝁䄴兌睂䡁䅉睢浂䝁䅫䅤杁䝁䄸杣湂䝁䅅杢灂䡁䅯兙あ䝁䅫睢畂䡁䅍䅌杁䝁䅉兤穂䝁䅫杢求䡁䅍督杁䝁䄸睤畂䝁䅕杣穂䍁䅷䅉求䝁䄴䅤祂䝁䅕䅣祂䝁䅕杢求䡁䅕杣穂䍁䅷䅉睂䡁䅉睢浂䝁䅕督穂䝁䅫睢畂䝁䅅䅢穂䍁䅷䅉桂䝁䄴䅚杁䝁䅧兡湂䝁䅧兌畂䝁䅕䅤杁䡁䅣睢祂䡁䅑䅡杁䝁䅫杢歂䝁䅫杤灂䝁䅑兤桂䝁䅷督畁䍁䅁村桂䝁䄴睙杁䝁䄸杚杁䕁䅍兙獂䝁䅫杚療䡁䅉杢灂䝁䅅䅌杁䕁䅫杢橂䍁䄴䅉㍂䝁䅅督杁䝁䅙睢ㅂ䝁䄴䅚求䝁䅑䅉灂䝁䄴䅉硁䑁䅫䅎硁䍁䅁兙畂䝁䅑䅉灂䡁䅍䅉潂䝁䅕兙歂䡁䅅兤桂䡁䅉䅤求䡁䅉党歂䍁䅁兡畂䍁䅁䅔療䡁䅍䅉䉂䝁䄴睚求䝁䅷党穂䍁䅷䅉䑂䝁䅅䅢灂䝁䅙睢祂䝁䄴兡桂䍁䄴䅁㍄䅆䅁䄳䄴䕁䅉兙畂䝁䅍杒灂䡁䅉督あ䍁䅁睑療䡁䅉䅣療䡁䅉兙あ䝁䅫睢畂䍁䅁睢睂䝁䅕杣桂䡁䅑党穂䍁䅁兙穂䍁䅁䅤潂䝁䅕䅉楂䝁䅅杢牂䍁䅁䅡療䝁䅷䅚灂䝁䄴睚杁䝁䅍睢瑂䡁䅁兙畂䡁䅫䅉浂䝁䄸杣杁䕁䅉兙畂䝁䅍杒灂䡁䅉督あ䍁䅁䅤潂䝁䅅䅤杁䡁䅁杣療䡁䅙兡歂䝁䅕督杁䝁䅅䅉祂䝁䅅杢湂䝁䅕䅉療䝁䅙䅉橂䝁䄸兢瑂䝁䅕杣橂䝁䅫兙獂䍁䅁杙桂䝁䄴睡灂䝁䄴睚杁䡁䅍党祂䡁䅙兡橂䝁䅕督杁䡁䅑睢杁䡁䅉党あ䝁䅅兡獂䍁䅁睙ㅂ䡁䅍䅤療䝁䄰党祂䡁䅍䅌杁䝁䅅杢歂䍁䅁督瑂䝁䅅䅢獂䍁䅁䅤療䍁䅁兢求䝁䅑兡ㅂ䝁䄰兌穂䝁䅫来求䝁䅑䅉楂䡁䅕督灂䝁䄴党穂䡁䅍党穂䍁䄴䅉啂䝁䅧党杁䝁䅍睢瑂䡁䅁兙畂䡁䅫䅉療䡁䅁党祂䝁䅅䅤求䡁䅍䅉あ䝁䅧杣療䡁䅕睚潂䍁䅁村桂䝁䄴睙䝂䝁䅫杣穂䡁䅑䅉乂䝁䅕䅤祂䝁䄸䅣療䝁䅷兡あ䝁䅅杢杁䕁䅉兙畂䝁䅳督獁䍁䅁村桂䝁䄴睙䝂䝁䅫杣穂䡁䅑䅉䑂䝁䄸兢瑂䡁䅕杢灂䡁䅑入杁䕁䅉兙畂䝁䅳督獁䍁䅁䅕求䝁䅣兙穂䡁䅕督獁䍁䅁睖療䡁䅉䅤潂䝁䅫杢湂䡁䅑睢畂䍁䅷䅉桂䝁䄴䅚杁䕁䄸䅤潂䝁䅕杣杁䕁䅙兡畂䝁䅅杢橂䝁䅫兙獂䍁䅁睕求䡁䅉杤灂䝁䅍党穂䍁䅁督求䝁䅣兢求䝁䄴䅤穂䍁䄴䅉䩂䡁䅑䅉療䝁䅙杚求䡁䅉督杁䝁䅍䅡求䝁䅍睡灂䝁䄴睚杁䝁䅅睙橂䝁䄸兤畂䡁䅑督獁䍁䅁杢求䝁䅣睢あ䝁䅫兙楂䝁䅷党杁䝁䄸杣歂䝁䅕杣杁䝁䄸杚杁䡁䅣兡あ䝁䅧䅚祂䝁䅅睤桂䝁䅷䅉桂䝁䅍睙療䡁䅕杢あ䡁䅍䅌杁䡁䅍兙㉂䝁䅫杢湂䡁䅍䅉桂䝁䅍睙療䡁䅕杢あ䡁䅍䅌杁䝁䄰睢畂䝁䅕入杁䝁䄰兙祂䝁䅳党あ䍁䅁兙橂䝁䅍睢ㅂ䝁䄴䅤穂䍁䅷䅉穂䡁䅣党求䡁䅁䅉桂䝁䅍睙療䡁䅕杢あ䡁䅍䅌杁䝁䅍䅢ㅂ䝁䅉䅉桂䝁䅍睙療䡁䅕杢あ䡁䅍䅌杁䝁䅫杢歂䝁䅫杤灂䝁䅑兤桂䝁䅷䅉祂䝁䅕䅤灂䡁䅉党瑂䝁䅕杢あ䍁䅁兙橂䝁䅍睢ㅂ䝁䄴䅤穂䍁䅷䅉桂䝁䄴䅚杁䝁䅍党祂䡁䅑兡浂䝁䅫睙桂䡁䅑党穂䍁䅁睢浂䍁䅁䅚求䡁䅁睢穂䝁䅫䅤獁䍁䅁兙穂䍁䅁睤求䝁䅷䅢杁䝁䅅督杁䝁䄸杤求䡁䅉䅚祂䝁䅅杚あ䍁䅁䅣祂䝁䄸䅤求䝁䅍䅤灂䝁䄸杢杁䝁䅅杢歂䍁䅁兙ㅂ䡁䅑睢杁䝁䅑杣桂䝁䅙䅤杁䡁䅍党祂䡁䅙兡橂䝁䅕督畁䍁䅁䅖潂䝁䅕䅉橂䝁䄸兢睂䝁䅅杢㕂䍁䅁兙獂䡁䅍睢杁䡁䅁杣療䡁䅙兡歂䝁䅕督杁䝁䅍睢瑂䝁䄰党祂䝁䅍兡桂䝁䅷䅉桂䝁䄴䅚杁䝁䅅睚祂䝁䅫睙ㅂ䝁䅷䅤ㅂ䡁䅉兙獂䍁䅁杢療䝁䄴兌祂䝁䅕兙獂䍁䅁党穂䡁䅑兙あ䝁䅕䅉獂䝁䄸兙畂䡁䅍䅉浂䝁䄸杣杁䡁䅣睢祂䝁䅳兡畂䝁䅣䅉橂䝁䅅䅣灂䡁䅑兙獂䍁䅷䅉浂䝁䅅睙灂䝁䅷兡あ䝁䅫党穂䍁䅁兙橂䡁䅅兤灂䡁䅍兡あ䝁䅫睢畂䍁䅁睢祂䍁䅁党㑂䡁䅁兙畂䡁䅍兡療䝁䄴䅌杁䡁䅁兤祂䝁䅍䅡桂䡁䅍党杁䝁䄸杚杁䝁䅕兣ㅂ䝁䅫䅣瑂䝁䅕杢あ䍁䅷䅉桂䝁䄴䅚杁䝁䄸䅤潂䝁䅕杣杁䝁䄴党求䝁䅑督㝁䍁䅁䅢求䝁䄴䅚灂䝁䄴睚杁䡁䅍党祂䡁䅙兡橂䝁䅕督杁䡁䅑䅡桂䡁䅑䅉灂䝁䄴睙獂䡁䅕䅚求䍁䅁䅣祂䝁䅫杤桂䡁䅑党杁䝁䅉兙畂䝁䅳兡畂䝁䅣䅌杁䝁䅕杢求䡁䅉睚㕂䍁䅷䅉橂䝁䄸兢瑂䝁䅕杣橂䝁䅫兙獂䍁䅁兙畂䝁䅑䅉祂䝁䅕督灂䝁䅑党畂䡁䅑兡桂䝁䅷䅉祂䝁䅕兙獂䍁䅁党穂䡁䅑兙あ䝁䅕䅌杁䝁䅅杢歂䍁䅁睙療䝁䄰兢求䡁䅉睙灂䝁䅅䅢杁䝁䅅杢歂䍁䅁兡畂䝁䅑兤穂䡁䅑杣灂䝁䅅䅢杁䝁䅷睢桂䝁䄴督㝁䍁䅁兙畂䝁䅑䅉獂䝁䄸兙畂䡁䅍䅉あ䝁䄸䅉浂䝁䅫杢桂䝁䄴睙求䍁䅁䅣ㅂ䡁䅉睙潂䝁䅅督求䡁䅍䅉療䝁䅙䅉橂䝁䄸杢穂䡁䅕兢求䡁䅉䅉湂䝁䄸睢歂䡁䅍䅌杁䡁䅍兤橂䝁䅧䅉桂䡁䅍䅉桂䡁䅕䅤療䝁䄰睢楂䝁䅫䅢求䡁䅍䅌杁䝁䅉睢桂䡁䅑督獁䍁䅁䅡療䡁䅕督求䝁䅧睢獂䝁䅑䅉湂䝁䄸睢歂䡁䅍䅌杁䡁䅙兙橂䝁䅅䅤灂䝁䄸杢穂䍁䅷䅉桂䝁䄴䅚杁䝁䅕䅚ㅂ䝁䅍兙あ䝁䅫睢畂䍁䄴䅉䩂䝁䄴䅉桂䝁䅑䅚灂䡁䅑兡療䝁䄴䅌杁䝁䅫䅤杁䝁䅕杢湂䝁䅅睚求䡁䅍䅉灂䝁䄴䅉あ䝁䅧党杁䝁䅫杢㉂䝁䅕督あ䝁䄰党畂䡁䅑䅉瑂䝁䅅杢桂䝁䅣党瑂䝁䅕杢あ䍁䅁兙畂䝁䅑䅉桂䝁䅑兢灂䝁䄴兡穂䡁䅑杣桂䡁䅑兡療䝁䄴䅉療䝁䅙䅉あ䡁䅉兤穂䡁䅑督杁䝁䅙睢祂䍁䅁兡畂䝁䅑兡㉂䝁䅫䅚ㅂ䝁䅅䅢穂䍁䅷䅉橂䝁䄸杣睂䝁䄸杣桂䡁䅑兡療䝁䄴督獁䍁䅁兙畂䝁䅑䅉求䝁䄰䅣獂䝁䄸入求䝁䅕䅉楂䝁䅕杢求䝁䅙兡あ䍁䅁䅣獂䝁䅅杢穂䍁䅷䅉桂䡁䅍䅉㍂䝁䅕䅢獂䍁䅁兙穂䍁䅁杙療䝁䄴䅚杁䡁䅑杣ㅂ䡁䅍䅤求䝁䅕䅉桂䝁䄴䅚杁䡁䅁兙㕂䝁䅫杢湂䍁䅁兙湂䝁䅕杢あ䍁䅁杙ㅂ䡁䅍兡畂䝁䅕督穂䍁䅁杚療䡁䅉䅉㉂䝁䅅杣灂䝁䄸兤穂䍁䅁睔牂䝁䅷兙潂䝁䄸兢桂䍁䅁兢ㅂ䝁䄴兡橂䝁䅫䅣桂䝁䅷兡あ䝁䅫党穂䍁䅁兙畂䝁䅑䅉湂䝁䄸杤求䡁䅉杢瑂䝁䅕杢あ䝁䅅䅢杁䝁䅕杢あ䝁䅫䅤灂䝁䅕督㝁䍁䅁兙畂䝁䅑䅉睂䡁䅉睢㉂䝁䅫督灂䝁䄸杢杁䝁䄸杚杁䝁䅫䅤求䝁䄰䅉睂䡁䅉睢橂䝁䅕督穂䝁䅫杢湂䍁䅷䅉祂䝁䅕督求䝁䅅杣橂䝁䅧䅌杁䝁䅅杢歂䍁䅁睢あ䝁䅧党祂䍁䅁睙療䡁䅉杣求䡁䅍䅣療䝁䄴䅚求䝁䄴䅤杁䝁䅉兙畂䝁䅳兡畂䝁䅣䅉穂䝁䅕杣㉂䝁䅫睙求䡁䅍䅉あ䝁䄸䅉浂䝁䅫杢桂䝁䄴睙灂䝁䅅䅢杁䝁䅫杢穂䡁䅑兡あ䡁䅕䅤灂䝁䄸杢穂䍁䅁兙畂䝁䅑䅉湂䝁䄸杤求䡁䅉杢瑂䝁䅕杢あ䝁䅅䅢杁䡁䅕杢灂䡁䅑督畁䍁䅁杒ㅂ䡁䅉䅤潂䝁䅕杣獁䍁䅁䅤潂䝁䅕䅉橂䝁䄸兢睂䝁䅅杢㕂䍁䅁䅣祂䝁䄸杤灂䝁䅑党穂䍁䅁兡畂䡁䅍兤祂䝁䅅杢橂䝁䅕䅉桂䝁䅣党畂䝁䅍入杁䡁䅍党祂䡁䅙兡橂䝁䅕督㝁䍁䅁䅚求䡁䅁睢穂䝁䅫䅤療䡁䅉入杁䝁䅅杢歂䍁䅁杚ㅂ䝁䄴䅚穂䍁䅁䅤祂䝁䅅杢穂䝁䅙党祂䍁䅷䅉橂䝁䄸䅢獂䝁䅕睙あ䝁䅫睢畂䍁䅷䅉穂䝁䅅杚求䍁䅁䅚求䡁䅁睢穂䝁䅫䅤杁䝁䅉睢㑂䍁䅷䅉橂䝁䅅督潂䍁䅁兢桂䝁䄴兙湂䝁䅕兢求䝁䄴䅤獁䍁䅁兙畂䝁䅑䅉療䡁䅑䅡求䡁䅉䅉穂䝁䅕杣㉂䝁䅫睙求䡁䅍杌杁䕁䅫䅤杁䡁䅍党祂䡁䅙党穂䍁䅁睙ㅂ䡁䅍䅤療䝁䄰党祂䡁䅍䅉灂䝁䄴䅉畂䝁䄸杢瑁䝁䄰党あ䡁䅉睢睂䝁䄸䅢灂䡁䅑兙畂䍁䅁䅤祂䝁䅅䅚求䍁䅁睙求䝁䄴䅤求䡁䅉督杁䝁䅅杢歂䍁䅁睙灂䡁䅑兡求䡁䅍䅉灂䝁䄴䅉あ䝁䅧党杁䝁䄰党あ䡁䅉睢睂䝁䄸䅢灂䡁䅑兙畂䍁䅁督あ䝁䅅䅤灂䡁䅍䅤灂䝁䅍兙獂䍁䅁兙祂䝁䅕兙穂䍁䅁睢浂䍁䅁睔牂䝁䅷兙潂䝁䄸兢桂䍁䄴䅉啂䝁䅧党杁䝁䅍睢瑂䡁䅁兙畂䡁䅫䅉㍂䝁䅅督杁䝁䅙睢祂䝁䄰党祂䝁䅷入杁䝁䅳杢療䡁䅣杢杁䝁䅅督杁䙁䅕杢灂䡁䅑党歂䍁䅁睑療䝁䄰兢ㅂ䝁䄴兡あ䡁䅫䅉䑂䝁䄸杣睂䝁䄸杣桂䡁䅑兡療䝁䄴䅉桂䝁䄴䅚杁䝁䅍䅡桂䝁䄴睚求䝁䅑䅉灂䡁䅑督杁䝁䄴兙瑂䝁䅕䅉あ䝁䄸䅉䍂䝁䅅杢橂䕁䅙兡祂䡁䅍䅤杁䕁䅍睢祂䡁䅁睢祂䝁䅅䅤灂䝁䄸杢杁䝁䅫杢杁䕁䄴睢㉂䝁䅕兢楂䝁䅕杣杁䑁䅅兏㑁䑁䅧杌杁䕁䅉兙畂䝁䅍杒灂䡁䅉督あ䍁䅁睑療䡁䅉䅣療䡁䅉兙あ䝁䅫睢畂䍁䅁睤桂䡁䅍䅉灂䝁䄴睙療䡁䅉䅣療䡁䅉兙あ䝁䅕䅚杁䝁䅫杢杁䑁䅅兏㑁䑁䅑䅉桂䝁䄴䅚杁䝁䅫督杁䝁䅧党桂䝁䅑兣ㅂ䝁䅅杣あ䝁䅕杣求䝁䅑䅉灂䝁䄴䅉偂䝁䅳䅢桂䝁䅧睢瑂䝁䅅䅉䑂䝁䅫䅤㕂䍁䅷䅉偂䝁䅳䅢桂䝁䅧睢瑂䝁䅅杌䅁䉁啧䅁㡄䅄䅁村桂䝁䄴睡杁䕁䄸杗䱂䍁䅁䅣祂䝁䄸杤灂䝁䅑党穂䍁䅁杤桂䡁䅉兡療䡁䅕督杁䡁䅉党あ䝁䅅兡獂䍁䅁兙畂䝁䅑䅉橂䝁䄸兢瑂䝁䅕杣橂䝁䅫兙獂䍁䅁杙桂䝁䄴睡灂䝁䄴睚杁䡁䅍党祂䡁䅙兡橂䝁䅕督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䝁䅑党睂䝁䄸督灂䡁䅑䅉穂䝁䅕杣㉂䝁䅫睙求䡁䅍䅌杁䝁䅫杢橂䝁䅷兤歂䝁䅫杢湂䍁䅁杢療䝁䄴兌灂䝁䄴䅤求䡁䅉党穂䡁䅑䅉楂䝁䅕兙祂䝁䅫杢湂䍁䅁睙潂䝁䅕睙牂䝁䅫杢湂䍁䅷䅉灂䝁䄴䅤求䡁䅉党穂䡁䅑䅉楂䝁䅕兙祂䝁䅫杢湂䍁䅁䅤祂䝁䅅杢穂䝁䅅睙あ䝁䅫睢畂䍁䅷䅉楂䡁䅕督灂䝁䄴党穂䡁䅍䅉穂䡁䅣党求䡁䅁䅌杁䡁䅍兙㉂䝁䅫杢湂䡁䅍䅌杁䝁䄰睢畂䝁䅕入杁䝁䄰兙祂䝁䅳党あ䍁䅷䅉灂䝁䄴䅚灂䡁䅙兡歂䡁䅕兙獂䍁䅁杣求䡁䅑兡祂䝁䅕兢求䝁䄴䅤獁䍁䅁兙畂䝁䅑䅉療䡁䅑䅡求䡁䅉䅉桂䝁䅍睙療䡁䅕杢あ䡁䅍䅌杁䝁䅅督杁䡁䅣党獂䝁䅷䅉桂䡁䅍䅉あ䝁䅫兢求䍁䅁兙畂䝁䅑䅉祂䝁䅕睙灂䡁䅁杣療䝁䅍兙獂䍁䅁䅚求䡁䅁睢穂䝁䅫䅤穂䍁䄴䅉䩂䡁䅑䅉桂䝁䅷督療䍁䅁䅣祂䝁䄸杤灂䝁䅑党穂䍁䅁䅤祂䡁䅕督あ䍁䅁兙畂䝁䅑䅉㍂䝁䅕兙獂䡁䅑䅡杁䡁䅍党祂䡁䅙兡橂䝁䅕督獁䍁䅁督ㅂ䝁䅍䅡杁䝁䅅督杁䡁䅁党祂䡁䅍睢畂䝁䅅䅢杁䡁䅑杣ㅂ䡁䅍䅤穂䍁䅷䅉橂䡁䅕督あ䝁䄸䅚灂䝁䅅䅢杁䝁䅅睙橂䝁䄸兤畂䡁䅑督獁䍁䅁兡畂䡁䅙党穂䡁䅑兢求䝁䄴䅤杁䝁䄰兙畂䝁䅅睚求䝁䄰党畂䡁䅑䅉桂䝁䅍睙療䡁䅕杢あ䡁䅍䅌杁䝁䅅杢歂䍁䅁杣求䡁䅑兡祂䝁䅕兢求䝁䄴䅤杁䝁䅅睙橂䝁䄸兤畂䡁䅑督獁䍁䅁兙穂䍁䅁睤求䝁䅷䅢杁䝁䅅督杁䝁䅍睢祂䡁䅁睢祂䝁䅅䅤求䍁䅁䅤祂䡁䅕督あ䍁䅁督求䡁䅉杤灂䝁䅍党穂䍁䅷䅉灂䝁䄴睙獂䡁䅕䅚灂䝁䄴睚杁䡁䅑杣ㅂ䡁䅍䅤求䝁䅕䅌杁䡁䅁兙㕂䝁䅫杢湂䍁䅁兙湂䝁䅕杢あ䍁䅁兙畂䝁䅑䅉祂䝁䅕睚灂䡁䅍䅤求䡁䅉党歂䍁䅁䅤祂䝁䅅杢穂䝁䅙党祂䍁䅁兙湂䝁䅕杢あ䍁䅁督求䡁䅉杤灂䝁䅍党穂䍁䅷䅉桂䝁䄴䅚杁䝁䄸䅤潂䝁䅕杣杁䡁䅉党獂䝁䅅䅤求䝁䅑䅉穂䝁䅕杣㉂䝁䅫睙求䡁䅍杌杁䕁䅫杢杁䝁䅅䅚歂䝁䅫䅤灂䝁䄸杢獁䍁䅁䅤潂䝁䅕䅉橂䝁䄸兢睂䝁䅅杢㕂䍁䅁睢浂䝁䅙党祂䡁䅍䅉あ䡁䅉党桂䡁䅍兤祂䡁䅫䅉瑂䝁䅅杢桂䝁䅣党瑂䝁䅕杢あ䍁䅁督求䡁䅉杤灂䝁䅍党穂䍁䅁睙療䝁䄰䅣祂䝁䅫督灂䝁䄴睚杁䝁䅅兤あ䝁䄸兢桂䡁䅑党歂䍁䅁睙獂䝁䅕兙祂䝁䅫杢湂䍁䅁䅡療䡁䅕督求䍁䅷䅉㍂䝁䅫杣求䍁䅁䅤祂䝁䅅杢穂䝁䅙党祂䍁䅷䅉あ䡁䅉兙畂䡁䅍兙橂䡁䅑兡療䝁䄴䅉祂䝁䅕䅣療䡁䅉䅤灂䝁䄴睚獁䍁䅁睤潂䝁䄸䅢求䡁䅍兙獂䝁䅕䅉獂䝁䄸睙牂䝁䅉睢㑂䍁䅷䅉祂䝁䅕兢療䡁䅑党杁䝁䅑党睂䝁䄸督灂䡁䅑䅉橂䝁䅅䅣あ䡁䅕杣求䍁䅷䅉桂䡁䅕䅤療䝁䄰兙あ䝁䅕䅚杁䝁䅍杣求䝁䅑兡あ䍁䅁䅢灂䝁䄴党杁䡁䅑杣桂䝁䄴督浂䝁䅕杣獁䍁䅁杣求䝁䅍睢畂䝁䅍兡獂䝁䅫兙あ䝁䅫睢畂䍁䅷䅉睂䝁䄸督灂䡁䅑兡㉂䝁䅕䅉睂䝁䅅入獁䍁䅁睙療䝁䄰兢求䡁䅉睙灂䝁䅅䅢杁䝁䅍兙祂䝁䅑䅌杁䝁䅅杢歂䍁䅁睢あ䝁䅧党祂䍁䅁督求䡁䅉杤灂䝁䅍党穂䍁䅷䅉桂䡁䅍䅉㍂䝁䅕䅢獂䍁䅁兙穂䍁䅁来求䡁䅉睢杁䝁䅉兙獂䝁䅅杢橂䝁䅕䅉桂䝁䄴䅚杁䝁䅫杢㉂䝁䅕督あ䝁䄰党畂䡁䅑䅉穂䡁䅣党求䡁䅁䅉桂䝁䅍睙療䡁䅕杢あ䡁䅍杌杁䕁䅙兤祂䡁䅑䅡求䡁䅉䅌杁䝁䅫䅤杁䡁䅁杣療䡁䅙兡歂䝁䅕督杁䡁䅉党桂䝁䅷䅉求䡁䅍䅤桂䡁䅑党獁䍁䅁睙療䝁䄴督ㅂ䝁䄰党祂䍁䅷䅉穂䝁䄰兙獂䝁䅷䅉楂䡁䅕督灂䝁䄴党穂䡁䅍䅌杁䝁䅫杢歂䝁䅫杣求䝁䅍䅤杁䡁䅉党橂䡁䅉党桂䡁䅑兡療䝁䄴兙獂䍁䅁杤求䝁䅧兡橂䝁䅷党杁䝁䅅杢歂䍁䅁兢桂䡁䅉兡畂䝁䅕䅌杁䝁䅕兣ㅂ䝁䅫䅣瑂䝁䅕杢あ䍁䅷䅉桂䝁䅣杣灂䝁䅍兤獂䡁䅑兤祂䝁䅅䅢獁䍁䅁睙療䝁䄰兢求䡁䅉睙灂䝁䅅䅢杁䝁䅅杢歂䍁䅁兡畂䝁䅑兤穂䡁䅑杣灂䝁䅅䅢獁䍁䅁睚療䡁䅙党祂䝁䄴兢求䝁䄴䅤杁䝁䅣兤桂䡁䅉兙畂䡁䅑党求䝁䅑䅌杁䝁䅷兡畂䝁䅕督杁䝁䄸杚杁䝁䅍杣求䝁䅑兡あ䍁䅷䅉潂䝁䄸兢求䝁䅉兤灂䝁䅷䅚求䡁䅉䅌杁䝁䅅杢歂䍁䅁兙浂䝁䅙睢祂䝁䅑兙楂䝁䅷党杁䝁䅧睢ㅂ䡁䅍兡畂䝁䅣䅉獂䝁䄸兙畂䡁䅍睏杁䝁䅷党畂䝁䅑党祂䍁䅁兙畂䝁䅑䅉穂䡁䅑杣ㅂ䝁䅍䅤ㅂ䡁䅉党歂䍁䅷䅉楂䡁䅕督灂䝁䄴党穂䡁䅍䅉桂䡁䅙兡桂䡁䅑兡療䝁䄴䅌杁䝁䅅杢歂䍁䅁督ㅂ䝁䅉督橂䡁䅉兡睂䡁䅑兡療䝁䄴䅉浂䝁䅫杢桂䝁䄴睙灂䝁䄴睚杁䡁䅍党祂䡁䅙兡橂䝁䅕督㝁䍁䅁兙畂䝁䅑䅉瑂䝁䄸杣あ䝁䅣兙湂䝁䅕䅉桂䝁䄴䅚杁䝁䄸䅤潂䝁䅕杣杁䝁䅷党畂䝁䅑兡畂䝁䅣䅉睂䡁䅉睢歂䡁䅕睙あ䡁䅍杌杁䕁䅅䅚歂䝁䅫䅤灂䝁䄸杢桂䝁䅷䅢㕂䍁䅷䅉あ䝁䅧党杁䝁䅍睢瑂䡁䅁兙畂䡁䅫䅉療䝁䅙杚求䡁䅉督杁䕁䅅䅖乂䡁䅍睏杁䡁䅑党獂䝁䅕䅣潂䝁䄸杢求䍁䅷䅉療䝁䄴䅢灂䝁䄴党獁䍁䅁兙畂䝁䅑䅉瑂䝁䄸杙灂䝁䅷党杁䝁䅉兙畂䝁䅳兡畂䝁䅣䅉穂䝁䅕杣㉂䝁䅫睙求䡁䅍睏杁䝁䅍杣求䝁䅑兡あ䍁䅁兙畂䝁䅑䅉歂䝁䅕杙灂䡁䅑䅉橂䝁䅅杣歂䡁䅍睏杁䡁䅍兙浂䝁䅕䅉歂䝁䅕䅣療䡁䅍兡あ䍁䅁杙療䡁䅧党穂䑁䅳䅉桂䝁䄴䅚杁䝁䄸䅤潂䝁䅕杣杁䡁䅁杣療䝁䅑兤橂䡁䅑督杁䝁䅅杢歂䍁䅁督求䡁䅉杤灂䝁䅍党穂䍁䄴䅉啂䝁䅧党杁䝁䅍睢瑂䡁䅁兙畂䡁䅫䅉㍂䝁䅅督杁䝁䅙睢祂䝁䄰党祂䝁䅷入杁䝁䅳杢療䡁䅣杢杁䝁䅅督杁䕁䅉兙畂䝁䅳䅉療䝁䅙䅉あ䝁䅧党杁䕁䄸来桂䡁䅉睡穂䍁䅁兙畂䝁䅑䅉橂䝁䅧兙畂䝁䅣党歂䍁䅁兡あ䡁䅍䅉畂䝁䅅兢求䍁䅁䅤療䍁䅁村桂䝁䄴睡杁䕁䄸杗䱂䍁䅁兡畂䍁䅁杓ㅂ䝁䅷入杁䑁䅉䅍硁䑁䅧杌杁䕁䅉兙畂䝁䅳䅉偂䙁䅯睓杁䡁䅣兙穂䍁䅁杚療䡁䅕杢歂䝁䅕䅚杁䝁䅫杢杁䑁䅅兏睁䑁䅍䅉桂䝁䄴䅚杁䝁䅫督杁䝁䅧党桂䝁䅑兣ㅂ䝁䅅杣あ䝁䅕杣求䝁䅑䅉灂䝁䄴䅉䵂䝁䅫䅤あ䝁䅷党杁䙁䅉睢橂䝁䅳䅌杁䕁䅅杣牂䝁䅅杢穂䝁䅅督畁䅁䅁硷䅑乁佉䅁䍂䝁䅅杢牂䍁䅁睢浂䍁䅁兑瑂䝁䅕杣灂䝁䅍兙杁䕁䅍睢祂䡁䅁睢祂䝁䅅䅤灂䝁䄸杢獁䍁䅁䅤潂䡁䅉睢ㅂ䝁䅣䅡杁䝁䅫䅤穂䍁䅁督ㅂ䝁䅉督灂䝁䅑兡桂䡁䅉兡求䡁䅍䅌杁䡁䅁杣療䡁䅙兡歂䝁䅕督杁䝁䅉兙畂䝁䅳兡畂䝁䅣䅉桂䝁䄴䅚杁䝁䅙兡畂䝁䅅杢橂䝁䅫兙獂䍁䅁䅣祂䝁䄸䅚ㅂ䝁䅍䅤穂䍁䅁兙畂䝁䅑䅉穂䝁䅕杣㉂䝁䅫睙求䡁䅍䅉浂䝁䄸杣杁䝁䅫杢歂䝁䅫杤灂䝁䅑兤桂䝁䅷䅉橂䝁䄸杢穂䡁䅕兢求䡁䅉督獁䍁䅁督瑂䝁䅅䅢獂䍁䅁兙畂䝁䅑䅉瑂䝁䅫䅚歂䝁䅷党瑁䝁䄰兙祂䝁䅳党あ䍁䅁杙ㅂ䡁䅍兡畂䝁䅕督穂䝁䅕督獁䍁䅁兡畂䡁䅍䅤灂䡁䅑兤あ䝁䅫睢畂䝁䅅䅢杁䝁䅫杢㉂䝁䅕督あ䝁䄸杣穂䍁䅷䅉獂䝁䅅杣湂䝁䅕䅉橂䝁䄸杣睂䝁䄸杣桂䡁䅑兡療䝁䄴督獁䍁䅁兙畂䝁䅑䅉湂䝁䄸杤求䡁䅉杢瑂䝁䅕杢あ䡁䅍䅉㍂䝁䄸杣獂䝁䅑睤灂䝁䅑党畁䍁䅁兓あ䍁䅁睢睂䝁䅕杣桂䡁䅑党穂䍁䅁兡畂䍁䅁杚療䡁䅕杣杁䡁䅍党湂䝁䄰党畂䡁䅑督㙁䍁䅁睑療䝁䄴督ㅂ䝁䄰党祂䍁䅁村桂䝁䄴睡灂䝁䄴睚獁䍁䅁睒獂䝁䄸杙桂䝁䅷䅉塂䝁䅕兙獂䡁䅑䅡杁䍁䅙䅉䩂䝁䄴杤求䡁䅍䅤瑂䝁䅕杢あ䍁䅁兔桂䝁䄴兙湂䝁䅕兢求䝁䄴䅤杁䍁䅧睒塂䕁䅫兔灁䍁䅷䅉䡂䝁䅷睢楂䝁䅅䅢杁䕁䅉兙畂䝁䅳兡畂䝁䅣䅌杁䝁䅅杢歂䍁䅁睒獂䝁䄸杙桂䝁䅷䅉乂䝁䅅杣牂䝁䅕䅤穂䍁䄴䅉啂䝁䅧党杁䕁䅍睢畂䡁䅍兤瑂䝁䅕杣杁䕁䅉兙畂䝁䅳兡畂䝁䅣䅉穂䝁䅕睚瑂䝁䅕杢あ䍁䅁睢浂䝁䅙党祂䡁䅍䅉あ䡁䅉兙歂䝁䅫䅤灂䝁䄸杢桂䝁䅷䅉桂䝁䄴䅚杁䝁䄰睢畂䝁䅕入杁䝁䄰兙祂䝁䅳党あ䍁䅁督桂䡁䅙兡畂䝁䅣督杁䝁䅅睙橂䝁䄸兤畂䡁䅑督獁䍁䅁睙求䡁䅉䅤灂䝁䅙兡橂䝁䅅䅤求䡁䅍䅉療䝁䅙䅉歂䝁䅕䅣療䡁䅍兡あ䍁䅁兙畂䝁䅑䅉䩂䙁䅉兑穂䍁䅷䅉畂䝁䄸杢瑁䝁䅫杢あ䝁䅕杣求䡁䅍䅤杁䝁䅅杢歂䍁䅁兡畂䡁䅑党祂䝁䅕督あ䍁䄰杙求䝁䅅杣灂䝁䄴睚杁䝁䅍䅡求䝁䅍睡灂䝁䄴睚杁䝁䅅睙橂䝁䄸兤畂䡁䅑督獁䍁䅁兙畂䝁䅑䅉灂䝁䄴杤求䡁䅍䅤瑂䝁䅕杢あ䍁䅁兙橂䝁䅍睢ㅂ䝁䄴䅤穂䍁䅁兙畂䝁䅑䅉睂䡁䅉睢歂䡁䅕睙あ䡁䅍睏杁䝁䅍杣求䝁䅑兡あ䍁䅁兙畂䝁䅑䅉歂䝁䅕杙灂䡁䅑䅉橂䝁䅅杣歂䡁䅍睏杁䡁䅉党穂䝁䅫䅚求䝁䄴䅤灂䝁䅅䅢杁䝁䄰睢祂䡁䅑睚桂䝁䅣党穂䍁䅷䅉桂䝁䄴䅚杁䝁䅧睢瑂䝁䅕䅉求䡁䅅兤灂䡁䅑入杁䝁䅷睢桂䝁䄴督㝁䍁䅁兙畂䝁䅑䅉歂䝁䅫杣求䝁䅍䅤杁䝁䅅杢歂䍁䅁兡畂䝁䅑兡祂䝁䅕睙あ䍁䅁䅢療䝁䅅杢穂䍁䅷䅉穂䡁䅕睙潂䍁䅁兙穂䍁䅁兙ㅂ䡁䅑睢瑂䝁䄸䅤灂䡁䅙党獁䍁䅁杣求䝁䅍杣求䝁䅅䅤灂䝁䄸杢桂䝁䅷䅉㉂䝁䅕䅡灂䝁䅍䅢求䍁䅷䅉桂䝁䄴䅚杁䝁䅍睢畂䡁䅍兤瑂䝁䅕杣杁䡁䅁党祂䡁䅍睢畂䝁䅅䅢杁䝁䅷睢桂䝁䄴督畁䍁䅁䅖潂䝁䅕䅉䡂䙁䅣兓乂䍁䅁督求䝁䅣兢求䝁䄴䅤杁䡁䅁杣療䡁䅙兡歂䝁䅕督杁䝁䅫杢㉂䝁䅕督あ䝁䄰党畂䡁䅑䅉瑂䝁䅅杢桂䝁䅣党瑂䝁䅕杢あ䍁䅷䅉楂䡁䅉睢牂䝁䅕杣桂䝁䅣党獁䍁䅁杙桂䝁䄴睡灂䝁䄴睚獁䍁䅁兙畂䝁䅑䅉あ䡁䅉兤穂䡁䅑䅉桂䝁䄴䅚杁䡁䅉党あ䝁䅫杣求䝁䄰党畂䡁䅑䅉睂䡁䅉睢歂䡁䅕睙あ䡁䅍䅉桂䝁䄴䅚杁䡁䅍党祂䡁䅙兡橂䝁䅕督㝁䍁䅁睤求䝁䅅䅢あ䝁䅧䅉瑂䝁䅅杢桂䝁䅣党瑂䝁䅕杢あ䍁䅁督療䝁䅷兤あ䝁䅫睢畂䡁䅍睏杁䝁䅅杢歂䍁䅁睙ㅂ䡁䅍䅤療䝁䄰兡㙂䝁䅕䅚杁䡁䅍睢獂䡁䅕䅤灂䝁䄸杢穂䍁䅷䅉灂䝁䄴睙獂䡁䅕䅚灂䝁䄴睚杁䡁䅍䅣求䝁䅍兡桂䝁䅷䅤㕂䍁䅁兙穂䡁䅍党あ䍁䅁兢桂䝁䄴兙湂䝁䅕兢求䝁䄴䅤杁䡁䅍党祂䡁䅙兡橂䝁䅕督畁䍁䅁䅖潂䝁䅕䅉䡂䝁䅷睢楂䝁䅅䅢杁䕁䅉兙畂䝁䅳兡畂䝁䅣䅉穂䝁䅕睚瑂䝁䅕杢あ䍁䅁睢浂䝁䅙党祂䡁䅍䅉獂䝁䅕杢歂䝁䅫杢湂䍁䅁䅣祂䝁䄸䅚ㅂ䝁䅍䅤穂䍁䅁兙畂䝁䅑䅉穂䝁䅕杣㉂䝁䅫睙求䡁䅍䅌杁䝁䅫杢橂䝁䅷兤歂䝁䅫杢湂䍁䅁睙療䝁䄰兢求䡁䅉睙灂䝁䅅䅢杁䝁䅷睢桂䝁䄴督獁䍁䅁䅢求䝁䅅督求䡁䅍䅌杁䝁䅍睢瑂䝁䄰兡あ䝁䄰党畂䡁䅑䅉浂䝁䅅睙灂䝁䅷兡あ䝁䅫党穂䍁䅷䅉あ䡁䅉兙歂䝁䅕䅉浂䝁䅫杢桂䝁䄴睙求䍁䅷䅉桂䝁䄴䅚杁䝁䅍睢瑂䝁䄰党祂䝁䅍兡桂䝁䅷䅉祂䝁䅕兙獂䍁䅁党穂䡁䅑兙あ䝁䅕䅉桂䝁䄴䅚杁䝁䅅督穂䝁䅕䅤瑁䝁䅉兙穂䝁䅕䅚杁䝁䅷党畂䝁䅑兡畂䝁䅣睏杁䡁䅑杣求䝁䅅督ㅂ䡁䅉入杁䡁䅍睢獂䡁䅕䅤灂䝁䄸杢穂䍁䅷䅉穂䡁䅕睙潂䍁䅁兙穂䍁䅁䅤祂䝁䅕兙穂䡁䅕杣㕂䍁䅁兢桂䝁䄴兙湂䝁䅕兢求䝁䄴䅤獁䍁䅁杚療䡁䅉党灂䝁䅣杢杁䝁䅕䅥橂䝁䅧兙畂䝁䅣党獁䍁䅁督潂䝁䄸杣あ䍁䄰䅤求䡁䅉兢杁䝁䅫杢㉂䝁䅕督あ䝁䅫杢湂䍁䅁睢睂䡁䅑兡療䝁䄴督獁䍁䅁兙畂䝁䅑䅉瑂䝁䅕杣橂䝁䅧兙畂䡁䅑䅉穂䝁䅕杣㉂䝁䅫睙求䡁䅍睏杁䡁䅣睢祂䝁䅳兡畂䝁䅣䅉橂䝁䅅䅣灂䡁䅑兙獂䍁䅁兢桂䝁䄴兙湂䝁䅕兢求䝁䄴䅤杁䡁䅍睢獂䡁䅕䅤灂䝁䄸杢穂䑁䅳䅉歂䝁䅕杙あ䍁䅁兙畂䝁䅑䅉求䡁䅅兤灂䡁䅑入杁䡁䅕杢歂䝁䅕杣㍂䡁䅉兡あ䝁䅫杢湂䍁䅁兙畂䝁䅑䅉歂䝁䅫督あ䡁䅉兡楂䡁䅕䅤灂䝁䄸杢獁䍁䅁兙畂䝁䅑䅉瑂䝁䅕杣湂䝁䅕杣瑁䡁䅉党獂䝁䅅䅤求䝁䅑䅉桂䝁䄴䅚杁䝁䄸䅤潂䝁䅕杣杁䝁䅅䅚㉂䝁䅫督療䡁䅉入杁䡁䅍党祂䡁䅙兡橂䝁䅕督㝁䍁䅁兙畂䝁䅑䅉浂䝁䅫䅥求䝁䅑兌灂䝁䄴睙療䝁䄰党杁䝁䅅杢歂䍁䅁党硂䡁䅕兡あ䡁䅫䅉祂䝁䅕督求䝁䅅杣橂䝁䅧䅌杁䝁䅅杢歂䍁䅁睙求䡁䅉䅤桂䝁䅫杢杁䝁䄰兙祂䝁䅳党あ䍁䄰杙桂䡁䅍党歂䍁䅁督求䡁䅉杤灂䝁䅍党穂䍁䄴䅉啂䝁䅧党杁䕁䅣䅢療䝁䅉兙獂䍁䅁兔桂䡁䅉睡求䡁䅑督杁䡁䅍党湂䝁䄰党畂䡁䅑䅉睂䡁䅉睢㉂䝁䅫䅚求䡁䅍䅉瑂䝁䅅杣牂䝁䅕䅤瑁䝁䄰兙牂䝁䅫杢湂䍁䅷䅉浂䝁䅫杢桂䝁䄴睙灂䝁䄴睚獁䍁䅁督求䝁䅍兤祂䝁䅫䅤灂䝁䅕督杁䝁䅍䅢求䝁䅅杣灂䝁䄴睚獁䍁䅁督求䡁䅑䅤獂䝁䅕兢求䝁䄴䅤獁䍁䅁兙畂䝁䅑䅉橂䡁䅕督あ䝁䄸䅚㕂䍁䅁督求䡁䅉杤灂䝁䅍党穂䑁䅳䅉穂䝁䅕睙ㅂ䡁䅉兡あ䝁䅫党穂䍁䅁兙畂䝁䅑䅉歂䝁䅕杣灂䡁䅙兙あ䝁䅫杤求䍁䅁䅣祂䝁䄸䅚ㅂ䝁䅍䅤穂䑁䅳䅉桂䝁䄴䅚杁</t>
  </si>
  <si>
    <t>䡁䅉兡穂䝁䅳䅉瑂䝁䅅杢桂䝁䅣党瑂䝁䅕杢あ䍁䅁䅣祂䝁䄸䅚ㅂ䝁䅍䅤穂䍁䅁兤穂䝁䅫杢湂䍁䅁兡畂䡁䅑党祂䝁䅕督あ䍁䅁杣桂䡁䅑党獁䍁䅁党硂䡁䅕兡あ䡁䅫䅌杁䝁䅍杣求䝁䅑兡あ䍁䅷䅉橂䡁䅕杣祂䝁䅕杢橂䡁䅫䅉桂䝁䄴䅚杁䝁䅍睢瑂䝁䄰睢歂䝁䅫䅤㕂䍁䅁䅚求䡁䅉兡㉂䝁䅅䅤灂䡁䅙党穂䍁䅷䅉浂䝁䄸杣求䝁䅫睚畂䍁䅁党㑂䝁䅍䅡桂䝁䄴睚求䍁䅷䅉浂䝁䅫䅥求䝁䅑兌灂䝁䄴睙療䝁䄰党獁䍁䅁兙畂䝁䅑䅉瑂䝁䄸杣あ䝁䅣兙湂䝁䅕兌祂䝁䅕䅢桂䡁䅑党歂䍁䅁䅣祂䝁䄸䅚ㅂ䝁䅍䅤穂䍁䄴䅉䍂䝁䅅杢牂䍁䅁睢浂䍁䅁兑瑂䝁䅕杣灂䝁䅍兙杁䕁䅍睢祂䡁䅁睢祂䝁䅅䅤灂䝁䄸杢杁䡁䅣兙穂䍁䅁杚療䡁䅕杢歂䝁䅕䅚杁䝁䅫杢杁䑁䅅睎㑁䑁䅑䅉桂䝁䄴䅚杁䝁䅫督杁䝁䅉兙穂䝁䅕䅚杁䝁䅫杢杁䕁䅍䅡桂䡁䅉䅢療䡁䅑䅤求䍁䅷䅉佂䝁䄸杣あ䝁䅧䅉䑂䝁䅅杣療䝁䅷兡畂䝁䅅杌䅁偁啷䅁䍂䅄䅁村桂䝁䄴睡杁䝁䄸杚杁䕁䅧兙㍂䝁䅅兡灂䍁䅁睑療䡁䅉䅣療䡁䅉兙あ䝁䅫睢畂䍁䅁睢睂䝁䅕杣桂䡁䅑党穂䍁䅁兙穂䍁䅁䅤潂䝁䅕䅉楂䝁䅅杢牂䍁䅁䅡療䝁䅷䅚灂䝁䄴睚杁䝁䅍睢瑂䡁䅁兙畂䡁䅫䅉浂䝁䄸杣杁䕁䅉兙畂䝁䅳䅉療䝁䅙䅉䥂䝁䅅睤桂䝁䅫兡杁䡁䅑䅡桂䡁䅑䅉睂䡁䅉睢㉂䝁䅫䅚求䡁䅍䅉㉂䝁䅅杣灂䝁䄸兤穂䍁䅁杚灂䝁䄴兙畂䝁䅍兡桂䝁䅷䅉睂䡁䅉睢歂䡁䅕睙あ䡁䅍䅉桂䝁䄴䅚杁䡁䅍党祂䡁䅙兡橂䝁䅕督杁䝁䅫杢杁䕁䅧兙㍂䝁䅅兡灂䍁䅷䅉䡂䡁䅕兙瑂䍁䅷䅉桂䝁䄴䅚杁䝁䄸䅤潂䝁䅕杣杁䙁䅁兙橂䝁䅫杚灂䝁䅍䅉䩂䡁䅍䅢桂䝁䄴䅚穂䍁䄴䅉䩂䡁䅑䅉療䡁䅁党祂䝁䅅䅤求䡁䅍䅉灂䝁䄴䅉あ䝁䅧杣求䝁䅕䅉穂䝁䅕睚瑂䝁䅕杢あ䡁䅍杏杁䕁䅍睢畂䡁䅍兤瑂䝁䅕杣杁䕁䅉兙畂䝁䅳兡畂䝁䅣䅌杁䕁䅍睢瑂䝁䄰党祂䝁䅍兡桂䝁䅷䅉䍂䝁䅅杢牂䝁䅫杢湂䍁䅷䅉桂䝁䄴䅚杁䙁䅑杣求䝁䅅督ㅂ䡁䅉入杁䝁䅅杢歂䍁䅁睔あ䝁䅧党祂䍁䄴䅉啂䝁䅧党杁䕁䅍睢畂䡁䅍兤瑂䝁䅕杣杁䕁䅉兙畂䝁䅳兡畂䝁䅣䅉穂䝁䅕睚瑂䝁䅕杢あ䍁䅁睢浂䝁䅙党祂䡁䅍䅉橂䝁䅧党橂䝁䅳兡畂䝁䅣䅌杁䡁䅍兙㉂䝁䅫杢湂䡁䅍䅌杁䝁䅅杢歂䍁䅁䅤灂䝁䄰党杁䝁䅑党睂䝁䄸督灂䡁䅑䅉桂䝁䅍睙療䡁䅕杢あ䡁䅍睏杁䡁䅉党穂䝁䅫䅚求䝁䄴䅤灂䝁䅅䅢杁䝁䄰睢祂䡁䅑睚桂䝁䅣党杁䝁䅷睢桂䝁䄴督獁䍁䅁䅡療䝁䄰党杁䝁䅕兣ㅂ䝁䅫䅤㕂䍁䅁䅢灂䝁䄴党穂䍁䅁睢浂䍁䅁睙祂䝁䅕䅚灂䡁䅑䅌杁䝁䅅兤あ䝁䄸兢療䝁䅉兡獂䝁䅕䅉獂䝁䄸兙畂䡁䅍䅉桂䝁䄴䅚杁䝁䅷党桂䡁䅍党穂䍁䅷䅉療䡁䅙党祂䝁䅑杣桂䝁䅙䅤杁䝁䅷兡畂䝁䅕督杁䝁䄸杚杁䝁䅍杣求䝁䅑兡あ䍁䅷䅉灂䝁䄴督あ䝁䅅䅢獂䝁䄰党畂䡁䅑䅉獂䝁䄸兙畂䡁䅍䅌杁䡁䅍兢桂䝁䅷䅢杁䝁䅉兤穂䝁䅫杢求䡁䅍督杁䝁䅷睢桂䝁䄴督杁䝁䅅杢歂䍁䅁䅢求䝁䅅督求䡁䅍䅌杁䝁䅅杢歂䍁䅁睙祂䝁䅕䅚灂䡁䅑䅉橂䝁䅅杣歂䡁䅍睏杁䡁䅁杣灂䡁䅙兙あ䝁䅕䅉桂䝁䄴䅚杁䝁䅫杢あ䝁䅕杣畂䝁䅅䅤灂䝁䄸杢桂䝁䅷䅉橂䝁䅷兡求䝁䄴䅤杁䝁䅉兙畂䝁䅳兡畂䝁䅣䅌杁䝁䅫杢㉂䝁䅕督あ䝁䄰党畂䡁䅑䅌杁䝁䅍杣求䝁䅑兡あ䍁䅷䅉桂䝁䄴䅚杁䡁䅑杣ㅂ䡁䅍䅤杁䡁䅍党祂䡁䅙兡橂䝁䅕督杁䡁䅑睢杁䝁䅫杢歂䝁䅫杤灂䝁䅑兤桂䝁䅷督杁䝁䅅杢歂䍁䅁杚桂䝁䄰兡獂䝁䅫党穂䍁䅷䅉桂䡁䅍䅉㍂䝁䅕䅢獂䍁䅁兙穂䍁䅁䅡灂䝁䅣䅡瑁䝁䄴党あ䍁䄰睤療䡁䅉䅤潂䍁䅁兡畂䝁䅑兡㉂䝁䅫䅚ㅂ䝁䅅䅢穂䑁䅳䅉灂䝁䄴杤求䡁䅍䅤瑂䝁䅕杢あ䍁䅁兢桂䝁䄴兙湂䝁䅕兢求䝁䄴䅤㝁䍁䅁兡畂䡁䅍䅤灂䡁䅑兤あ䝁䅫睢畂䝁䅅䅢杁䝁䅫杢㉂䝁䅕督あ䝁䄰党畂䡁䅑䅉桂䝁䅑杤灂䡁䅍睢祂䡁䅫䅉穂䝁䅕杣㉂䝁䅫睙求䡁䅍䅉あ䝁䄸䅉橂䝁䄸杣睂䝁䄸杣桂䡁䅑兡療䝁䄴督獁䍁䅁睚療䡁䅙党祂䝁䄴兢求䝁䄴䅤杁䝁䅕杢あ䝁䅫䅤灂䝁䅕督獁䍁䅁兙畂䝁䅑䅉浂䝁䄸兤畂䝁䅑兙あ䝁䅫睢畂䡁䅍睏杁䝁䅅杢歂䍁䅁杙祂䝁䄸睡求䡁䅉兙湂䝁䅕䅉療䝁䅙杚求䡁䅉兡畂䝁䅣督獁䍁䅁兡畂䝁䅍䅢ㅂ䝁䅑兡畂䝁䅣䅉求䡁䅅兤灂䡁䅑兡求䡁䅍䅌杁䝁䄰兤あ䡁䅕兙獂䍁䅁杚ㅂ䝁䄴䅚穂䍁䅷䅉獂䝁䅫杚求䍁䅁兡畂䡁䅍兤祂䝁䅅杢橂䝁䅕䅌杁䝁䅅杢歂䍁䅁兙畂䝁䄴兤灂䡁䅑入杁䡁䅁杣療䝁䅑兤橂䡁䅑督畁䍁䅁䅖潂䝁䅕䅉䑂䝁䄸兢瑂䝁䅕杣橂䝁䅫兙獂䍁䅁村桂䝁䄴睡灂䝁䄴睚杁䡁䅍党湂䝁䄰党畂䡁䅑䅉睂䡁䅉睢㉂䝁䅫䅚求䡁䅍䅉橂䝁䄸杣睂䝁䄸杣桂䡁䅑党杁䝁䅉兙畂䝁䅳兡畂䝁䅣䅌杁䝁䅍睢瑂䝁䄰党祂䝁䅍兡桂䝁䅷䅉祂䝁䅕兙獂䍁䅁党穂䡁䅑兙あ䝁䅕䅉獂䝁䄸兙畂䡁䅍䅌杁䝁䅍睢瑂䝁䄰党祂䝁䅍兡桂䝁䅷䅉獂䝁䅕兙穂䝁䅕䅉浂䝁䅫杢桂䝁䄴睙灂䝁䄴睚獁䍁䅁兙ㅂ䡁䅑睢杁䝁䅑党桂䝁䅷党祂䍁䅁杚灂䝁䄴兙畂䝁䅍兡畂䝁䅣䅌杁䝁䅅杢歂䍁䅁䅚求䡁䅁睢穂䝁䅫䅤杁䡁䅁杣療䝁䅑兤橂䡁䅑督畁䍁䅁䅖潂䝁䅫督杁䡁䅍党湂䝁䄰党畂䡁䅑䅉桂䝁䅷督療䍁䅁睢浂䝁䅙党祂䡁䅍䅉橂䝁䄸兢瑂䝁䅕杣橂䝁䅫兙獂䍁䅁䅢求䝁䄴䅚灂䝁䄴睚杁䝁䅅杢歂䍁䅁䅚求䡁䅁睢穂䝁䅫䅤杁䡁䅁杣療䝁䅑兤橂䡁䅑督杁䡁䅑睢杁䝁䄰兡歂䝁䅑䅢求䍁䄰兢桂䡁䅉睡求䡁䅑䅉桂䝁䄴䅚杁䝁䅷兙祂䝁䅣党杁䝁䅍睢瑂䡁䅁兙畂䝁䅫党穂䍁䅷䅉桂䝁䄴䅚杁䝁䅣睢㉂䝁䅕杣畂䝁䄰党畂䡁䅑䅉求䝁䄴䅤灂䡁䅑兡求䡁䅍睏杁䝁䅍睢瑂䝁䄰党祂䝁䅍兡桂䝁䅷䅉祂䝁䅕兙獂䍁䅁党穂䡁䅑兙あ䝁䅕䅉瑂䝁䄸杣あ䝁䅣兙湂䝁䅕督杁䡁䅑睢杁䝁䅫杢㉂䝁䅕督あ䝁䄸杣穂䍁䅷䅉歂䝁䅕杤求䝁䅷睢睂䝁䅕杣穂䍁䅷䅉桂䝁䄴䅚杁䝁䅉兤灂䝁䅷䅚求䡁䅉督㝁䍁䅁兙畂䝁䅑䅉灂䝁䄴䅤求䡁䅉杢桂䡁䅑兡療䝁䄴兙獂䍁䅁杙桂䝁䄴睡灂䝁䄴睚杁䝁䅅杢歂䍁䅁兢求䡁䅉睙潂䝁䅅杢あ䍁䅁督求䡁䅉杤灂䝁䅍党穂䍁䄴䅉啂䝁䅧党杁䙁䅑杣求䝁䅅督ㅂ䡁䅉入杁䝁䅅杢歂䍁䅁睔あ䝁䅧党祂䍁䅁督求䝁䅣兢求䝁䄴䅤杁䡁䅁杣療䡁䅙兡歂䝁䅕督杁䝁䅍睢祂䡁䅁睢祂䝁䅅䅤求䍁䅁兙穂䡁䅍党あ䍁䅁兙畂䝁䅑䅉獂䝁䅫兙楂䝁䅫䅢灂䡁䅑入杁䝁䄰兙畂䝁䅅睚求䝁䄰党畂䡁䅑䅉穂䝁䅕杣㉂䝁䅫睙求䡁䅍䅌杁䝁䅫杢橂䝁䅷兤歂䝁䅫杢湂䍁䅁兡畂䡁䅑党祂䝁䅕督あ䍁䅁杣桂䡁䅑党杁䡁䅉兡穂䝁䅳䅉瑂䝁䅅杢桂䝁䅣党瑂䝁䅕杢あ䍁䅁兙畂䝁䅑䅉浂䝁䄸杣求䝁䅫睚畂䍁䅁党㑂䝁䅍䅡桂䝁䄴睚求䍁䅁督求䡁䅉杤灂䝁䅍党穂䍁䄴䅉䍂䝁䅅杢牂䍁䅁睢浂䍁䅁䅓桂䡁䅣兙灂䝁䅫䅉䑂䝁䄸杣睂䝁䄸杣桂䡁䅑兡療䝁䄴䅉㍂䝁䅅督杁䝁䅙睢ㅂ䝁䄴䅚求䝁䅑䅉灂䝁䄴䅉硁䑁䅧兏㍁䍁䅁兙畂䝁䅑䅉灂䡁䅍䅉潂䝁䅕兙歂䡁䅅兤桂䡁䅉䅤求䡁䅉党歂䍁䅁兡畂䍁䅁䅓療䝁䄴睢獂䡁䅕䅢ㅂ䍁䅷䅉䥂䝁䅅睤桂䝁䅫兡畁䅁䅁栯䅑䉁䭯䅁䍂䝁䅅杢牂䙁䅕杢灂䡁䅑党歂䍁䅷䅉䩂䝁䄴睙畁䍁䅁睢睂䝁䅕杣桂䡁䅑党穂䍁䅁兙穂䍁䅁䅤潂䝁䅕䅉楂䝁䅅杢牂䍁䅁䅡療䝁䅷䅚灂䝁䄴睚杁䝁䅍睢瑂䡁䅁兙畂䡁䅫䅉浂䝁䄸杣杁䕁䅉兙畂䝁䅳兖畂䝁䅫䅤求䝁䅑䅌杁䝁䅅䅉畂䝁䅅䅤灂䝁䄸杢桂䝁䅷䅉楂䝁䅅杢牂䝁䅫杢湂䍁䅁兙穂䡁䅍睢橂䝁䅫兙あ䝁䅫睢畂䍁䅁䅤潂䝁䅅䅤杁䡁䅁杣療䡁䅙兡歂䝁䅕督杁䝁䅅䅉祂䝁䅅杢湂䝁䅕䅉療䝁䅙䅉楂䝁䅅杢牂䝁䅫杢湂䍁䅁督求䡁䅉杤灂䝁䅍党穂䍁䅁兡畂䍁䅁䅤潂䝁䅕䅉噂䝁䄴兡あ䝁䅕䅚杁䙁䅍䅤桂䡁䅑党穂䍁䄴䅉啂䝁䅧党杁䝁䅍睢瑂䡁䅁兙畂䡁䅫䅉療䝁䅙杚求䡁䅉督杁䝁䅑党睂䝁䄸督灂䡁䅑䅉睂䡁䅉睢歂䡁䅕睙あ䡁䅍䅌杁䡁䅍兤橂䝁䅧䅉桂䡁䅍䅉橂䝁䅧党橂䝁䅳兡畂䝁䅣䅌杁䝁䄰睢畂䝁䅕入杁䝁䄰兙祂䝁䅳党あ䍁䅁䅚求䡁䅁睢穂䝁䅫䅤獁䍁䅁兙畂䝁䅑䅉穂䝁䅅杤灂䝁䄴睚穂䍁䅁兙橂䝁䅍睢ㅂ䝁䄴䅤穂䑁䅳䅉橂䝁䅕杣あ䝁䅫杚灂䝁䅍兙あ䝁䅕督杁䝁䄸杚杁䝁䅑党睂䝁䄸督灂䡁䅑睏杁䝁䅅杢歂䍁䅁䅤祂䝁䅕兙穂䡁䅕杣㕂䍁䅷䅉橂䝁䄸兢瑂䝁䅕杣橂䝁䅫兙獂䍁䅁䅣桂䡁䅫兢求䝁䄴䅤獁䍁䅁兙畂䝁䅑䅉橂䝁䅅督潂䍁䅁兢桂䝁䄴兙湂䝁䅕兢求䝁䄴䅤杁䡁䅍党祂䡁䅙兡橂䝁䅕督畁䍁䅁兓あ䡁䅍䅉獂䝁䄸兙畂䡁䅍䅉睂䝁䄸杣あ䝁䅙睢獂䝁䅫睢杁䝁䅫杢橂䝁䅷兤歂䝁䅕督杁䝁䅍睢瑂䝁䄰党祂䝁䅍兡桂䝁䅷䅉獂䝁䄸兙畂䡁䅍䅌杁䝁䅫杢橂䝁䅷兤歂䝁䅫杢湂䍁䅁党硂䡁䅕兡睂䝁䄰党畂䡁䅑䅉獂䝁䄸兙畂䡁䅍䅌杁䡁䅍党橂䡁䅕杣求䝁䅑䅉桂䝁䄴䅚杁䡁䅕杢穂䝁䅕睙ㅂ䡁䅉党歂䍁䅁䅢灂䝁䄴党穂䍁䅁睢浂䍁䅁睙祂䝁䅕䅚灂䡁䅑䅌杁䝁䅙睢祂䝁䄰兤獂䝁䅅兌楂䝁䅅督求䝁䅑䅉獂䝁䅫杢求䡁䅍䅉療䝁䅙䅉橂䡁䅉党歂䝁䅫䅤獁䍁䅁睢㍂䝁䄴党祂䍁䄰睢橂䝁䅍兤睂䝁䅫党歂䍁䅁睙療䝁䄰兢求䡁䅉睙灂䝁䅅䅢杁䡁䅉党桂䝁䅷䅉求䡁䅍䅤桂䡁䅑党杁䡁䅑党祂䝁䄰䅉獂䝁䄸兙畂䡁䅍䅉桂䝁䄴䅚杁䝁䅷兡畂䝁䅕督杁䝁䄸杚杁䝁䅍杣求䝁䅑兡あ䍁䅷䅉瑂䝁䄸杣あ䝁䅣兙湂䝁䅕䅉㍂䝁䅅杣求䝁䅧睢ㅂ䡁䅍党杁䝁䅷兡畂䝁䅕督獁䍁䅁督ㅂ䝁䅉督橂䡁䅉兡睂䡁䅑兡療䝁䄴䅉浂䝁䅫杢桂䝁䄴睙求䍁䅁杚桂䝁䅍兡獂䝁䅫䅤灂䝁䅕督獁䍁䅁䅢求䡁䅑䅤求䡁䅉督杁䝁䄸杚杁䝁䅍杣求䝁䅑兡あ䍁䅷䅉橂䝁䄸兢瑂䝁䅕杣橂䝁䅫兙獂䍁䅁睙祂䝁䅕䅚灂䡁䅑䅉橂䝁䅅杣歂䡁䅍䅌杁䡁䅍兢桂䝁䅷䅢杁䝁䅉兤穂䝁䅫杢求䡁䅍督杁䝁䅅䅚瑂䝁䅫杢灂䡁䅍䅤祂䝁䅅䅤灂䝁䄸杢杁䝁䅅杢歂䍁䅁兖畁䙁䅍杌杁䝁䅑党睂䝁䅅杣あ䝁䄰党畂䡁䅑䅉療䝁䅙䅉桂䝁䅣杣灂䝁䅍兤獂䡁䅑兤祂䝁䅕䅉睂䡁䅉睢歂䡁䅕睙あ䍁䅁睢浂䝁䅙党祂䝁䅫杢湂䡁䅍䅌杁䝁䅕䅥睂䝁䄸杣あ䍁䄰兡瑂䡁䅁睢祂䡁䅑䅉楂䝁䅅杢牂䍁䅁杚灂䝁䄴兙畂䝁䅍兡畂䝁䅣䅉睂䡁䅉睢歂䡁䅕睙あ䡁䅍䅌杁䡁䅑杣桂䝁䅑党杁䝁䅙兡畂䝁䅅杢橂䝁䅕䅌杁䝁䅅杢歂䍁䅁杙ㅂ䡁䅍兡畂䝁䅕督穂䍁䅁兙橂䡁䅅兤灂䡁䅍兡あ䝁䅫睢畂䍁䅁杚灂䝁䄴兙畂䝁䅍党杁䝁䅍杣求䝁䅑兡あ䍁䅁杚桂䝁䅍兡獂䝁䅫䅤灂䝁䅕督㝁䍁䅁睙療䝁䄰兢求䡁䅉睙灂䝁䅅䅢杁䡁䅉党桂䝁䅷䅉求䡁䅍䅤桂䡁䅑党杁䝁䅷睢桂䝁䄴督㝁䍁䅁杣求䡁䅍兡歂䝁䅕杢あ䝁䅫兙獂䍁䅁兢療䡁䅉䅤湂䝁䅅睚求䡁䅍睏杁䝁䅅杢歂䍁䅁睢あ䝁䅧党祂䍁䅁睙療䝁䄴督ㅂ䝁䄰党祂䍁䅁䅢療䝁䅅杢穂䍁䄴䅉啂䝁䅧党杁䝁䅍睢瑂䡁䅁兙畂䡁䅫䅉療䝁䅙杚求䡁䅉督杁䝁䄸杢獂䝁䅫杢求䍁䅷䅉瑂䝁䄸杙灂䝁䅷党獁䍁䅁兙畂䝁䅑䅉あ䝁䅕䅢求䡁䅁䅡療䝁䄴党杁䝁䅉兙畂䝁䅳兡畂䝁䅣䅉穂䝁䅕杣㉂䝁䅫睙求䡁䅍杌杁䕁䅫䅤杁䝁䄸䅣求䡁䅉兙あ䝁䅕督杁䡁䅑䅡祂䝁䄸兤湂䝁䅧䅉桂䍁䅁杢求䡁䅑睤療䡁䅉睡杁䝁䄸杚杁䝁䅉兙畂䝁䅳兡畂䝁䅣䅉橂䝁䅕杢あ䝁䅕杣穂䍁䅁䅢療䝁䅍兙あ䝁䅕䅚杁䝁䅫杢杁䕁䅙䅢療䡁䅉兡歂䝁䅅䅉橂䝁䄸兤畂䡁䅑兡求䡁䅍䅉桂䝁䄴䅚杁䡁䅑䅡求䍁䅁杔求䡁䅣䅉婂䝁䄸杣牂䍁䅁兢求䡁䅑杣療䡁䅁睢獂䝁䅫䅤桂䝁䄴䅉桂䡁䅉党桂䍁䅷䅉桂䡁䅍䅉㍂䝁䅕䅢獂䍁䅁兙穂䍁䅁䅒桂䝁䅷䅢桂䡁䅍䅌杁䙁䅑党㑂䝁䅅督畁䍁䅁䅖潂䝁䅕䅉橂䝁䄸兢睂䝁䅅杢㕂䍁䅁睤桂䡁䅍䅉浂䝁䄸杣瑂䝁䅕杣獂䡁䅫䅉牂䝁䄴睢㍂䝁䄴䅉桂䡁䅍䅉䍂䙁䅕䅉䝂䝁䅫杢桂䝁䄴睙灂䝁䅅䅢杁䕁䅍睢祂䡁䅁睢祂䝁䅅䅤灂䝁䄸杢畁䍁䅁村桂䝁䄴睡噂䝁䄴兡あ䝁䅕䅚獁䍁䅁兓畂䝁䅍杌杁䡁䅣兙穂䍁䅁兡畂䝁䅍睢祂䡁䅁睢祂䝁䅅䅤求䝁䅑䅉灂䝁䄴䅉祁䑁䅁䅍㕁䍁䅁兙畂䝁䅑䅉灂䡁䅍䅉潂䝁䅕兙歂䡁䅅兤桂䡁䅉䅤求䡁䅉党歂䍁䅁兡畂䍁䅁兔灂䝁䅅兢灂䍁䅁䅔桂䝁䅳党穂䍁䅷䅉䝂䝁䅷睢祂䝁䅫䅚桂䍁䄴䅁穄睅䅁䅄䅁䕁䅉兙畂䝁䅳督䅁䝁䝉䅁祃元䅁村桂䝁䄴杢求䡁䅉䅉䑂䝁䄸杣睂䝁䄸杣桂䡁䅑兡療䝁䄴䅉療䡁䅁党祂䝁䅅䅤求䡁䅍䅉桂䡁䅍䅉あ䝁䅧党杁䝁䅉兙畂䝁䅳䅉潂䝁䄸䅢歂䝁䅫杢湂䍁䅁睙療䝁䄰䅣桂䝁䄴入杁䝁䅙睢祂䍁䅁村桂䝁䄴杢求䡁䅉䅉䍂䝁䅅杢牂䍁䅁䅤潂䝁䅅䅤杁䝁䅕杢湂䝁䅅睚求䡁䅍䅉灂䝁䄴䅉あ䝁䅧党杁䡁䅁杣療䡁䅙兡穂䝁䅫睢畂䍁䅁睢浂䍁䅁睙療䝁䄰兢求䡁䅉睙灂䝁䅅䅢杁䝁䅉兙畂䝁䅳兡畂䝁䅣䅉桂䝁䄴䅚杁䝁䅙兡畂䝁䅅杢橂䝁䅫兙獂䍁䅁䅣祂䝁䄸䅚ㅂ䝁䅍䅤穂䍁䅁兙畂䝁䅑䅉穂䝁䅕杣㉂䝁䅫睙求䡁䅍䅉あ䝁䄸䅉灂䝁䄴䅚灂䡁䅙兡歂䡁䅕兙獂䡁䅍䅌杁䝁䅉兤穂䝁䅫杢求䡁䅍督求䡁䅍䅌杁䝁䅅杢歂䍁䅁䅣ㅂ䝁䅉䅢灂䝁䅍䅉穂䝁䅕睙あ䝁䄸杣杁䝁䅕杢あ䝁䅫䅤灂䝁䅕督杁䝁䅫杢杁䡁䅑䅡求䍁䅁兖畂䝁䅫䅤求䝁䅑䅉呂䡁䅑兙あ䝁䅕督畁䍁䅁兓あ䍁䅁兙橂䝁䅍党睂䡁䅑督杁䡁䅙兙祂䝁䅫睢ㅂ䡁䅍䅉歂䝁䅕䅣療䡁䅍兡あ䍁䅁兡畂䡁䅍䅤祂䡁䅕兢求䝁䄴䅤穂䍁䅷䅉灂䝁䄴睙獂䡁䅕䅚灂䝁䄴睚杁䝁䅫杢あ䝁䅕杣求䡁䅍䅤瑁䝁䅉党桂䡁䅉兡畂䝁䅣䅉桂䝁䄴䅚杁䝁䄴睢畂䍁䄰兡畂䡁䅑党祂䝁䅕督あ䍁䄰杙求䝁䅅杣灂䝁䄴睚杁䝁䅍䅡求䝁䅍睡灂䝁䄴睚杁䝁䅅睙橂䝁䄸兤畂䡁䅑督獁䍁䅁兢療䝁䄴党㕂䍁䅁兢桂䡁䅉睡求䡁䅑䅉歂䝁䅕䅣療䡁䅍兡あ䍁䅁兙橂䝁䅍睢ㅂ䝁䄴䅤穂䍁䅷䅉祂䝁䅕睚ㅂ䝁䅷兙祂䍁䅁督桂䡁䅙兡畂䝁䅣督杁䝁䅅睙橂䝁䄸兤畂䡁䅑督獁䍁䅁兙畂䝁䅑䅉橂䝁䅕杣あ䝁䅫杚灂䝁䅍兙あ䝁䅕督杁䝁䄸杚杁䝁䅑党睂䝁䄸督灂䡁䅑䅌杁䝁䅅督杁䡁䅣党獂䝁䅷䅉桂䡁䅍䅉あ䡁䅉党桂䡁䅍兤祂䡁䅫䅉瑂䝁䅅杢桂䝁䅣党瑂䝁䅕杢あ䍁䅁督求䡁䅉杤灂䝁䅍党穂䍁䅁兙畂䝁䅑䅉祂䝁䅕䅤灂䡁䅉党瑂䝁䅕杢あ䍁䅁督桂䡁䅙兡畂䝁䅣督杁䡁䅁䅢桂䝁䄴督畁䍁䅁䅖潂䝁䅕䅉橂䝁䄸兢睂䝁䅅杢㕂䍁䅁兙獂䡁䅍睢杁䡁䅁杣療䡁䅙兡歂䝁䅕督杁䝁䅍睢瑂䝁䄰党祂䝁䅍兡桂䝁䅷䅉祂䝁䅕兙獂䍁䅁党穂䡁䅑兙あ䝁䅕䅉獂䝁䄸兙畂䡁䅍䅌杁䝁䅫杢橂䝁䅷兤歂䝁䅫杢湂䍁䅁睢㍂䝁䄴党祂䍁䄰睢橂䝁䅍兤睂䝁䅫党歂䍁䅷䅉灂䝁䄴杤求䡁䅍䅤瑂䝁䅕杢あ䍁䅁䅣祂䝁䄸䅣求䡁䅉䅤灂䝁䅕督獁䍁䅁兙畂䝁䅑䅉瑂䡁䅕䅢あ䝁䅫杚桂䝁䄰兡獂䡁䅫䅉祂䝁䅕督灂䝁䅑党畂䡁䅑兡桂䝁䅷䅉祂䝁䅕兙獂䍁䅁党穂䡁䅑兙あ䝁䅕䅉獂䝁䄸兙畂䡁䅍睏杁䝁䅍睢畂䡁䅍䅤祂䡁䅕睙あ䝁䅫睢畂䍁䅷䅉獂䝁䅅杢歂䍁䅷䅉桂䝁䄴䅚杁䝁䅷兙畂䝁䅑䅉歂䝁䅕杤求䝁䅷睢睂䝁䄰党畂䡁䅑䅉獂䝁䄸兙畂䡁䅍睏杁䝁䄸杢求䍁䄰䅉あ䝁䄸䅉浂䝁䄸兤祂䍁䄰杚桂䝁䄰兡獂䡁䅫䅉祂䝁䅕督灂䝁䅑党畂䡁䅑兡桂䝁䅷䅉祂䝁䅕兙獂䍁䅁党穂䡁䅑兙あ䝁䅕䅉獂䝁䅕杢歂䝁䅫杢湂䑁䅳䅉橂䝁䄸兢瑂䝁䅕杣橂䝁䅫兙獂䍁䅁杙ㅂ䡁䅍兡畂䝁䅕督穂䍁䅁䅢療䝁䅅杢穂䑁䅳䅉桂䝁䅣杣灂䝁䅍兤獂䡁䅑兤祂䝁䅅䅢杁䝁䅷睢桂䝁䄴督㝁䍁䅁睙療䝁䄴督ㅂ䝁䄰党祂䍁䅁兙畂䝁䅑䅉療䡁䅑䅡求䡁䅉䅉獂䝁䄸兙畂䡁䅍䅌杁䡁䅍兤橂䝁䅧䅉桂䡁䅍䅉潂䝁䄸兢求䍁䅁党硂䡁䅕兡あ䡁䅫䅉獂䝁䅫杢求䡁䅍䅉療䝁䅙䅉橂䡁䅉党歂䝁䅫䅤獁䍁䅁兙ㅂ䡁䅑睢瑂䝁䄸杙灂䝁䅷党獁䍁䅁兙畂䝁䅑䅉楂䝁䄸兙あ䍁䅁兙畂䝁䅑䅉祂䝁䅕睙祂䝁䅕兙あ䝁䅫睢畂䝁䅅䅢杁䡁䅙党潂䝁䅫睙獂䝁䅕䅉獂䝁䄸兙畂䡁䅍䅌杁䝁䅅督杁䡁䅣党獂䝁䅷䅉桂䡁䅍䅉獂䝁䄸兙畂䡁䅍䅉穂䝁䅕睙ㅂ䡁䅉党歂䍁䅁杙㕂䍁䅁䅚求䡁䅁睢穂䝁䅫䅤杁䝁䅅睙橂䝁䄸兤畂䡁䅑督㝁䍁䅁兙畂䝁䅑䅉穂䝁䄰兙獂䝁䅷䅉楂䡁䅕督灂䝁䄴党穂䡁䅍䅉桂䝁䅑兢灂䝁䄴兡穂䡁䅑杣桂䡁䅑兡療䝁䄴䅉獂䝁䄸兙畂䡁䅍杌杁䕁䅫杢杁䝁䅅䅚歂䝁䅫䅤灂䝁䄸杢獁䍁䅁兡あ䍁䅁䅣祂䝁䄸杤灂䝁䅑党穂䍁䅁党獂䝁䅕睙あ䡁䅉睢畂䝁䅫睙杁䝁䅅杢歂䍁䅁䅚灂䝁䅣兡あ䝁䅅䅢杁䝁䅉兙畂䝁䅳兡畂䝁䅣䅉穂䝁䅕杣㉂䝁䅫睙求䡁䅍䅉橂䝁䄸兢睂䡁䅉兡穂䝁䅫杢湂䍁䅁䅚求䝁䅉兡あ䍁䅁睙桂䡁䅉䅚穂䍁䅁兙畂䝁䅑䅉䉂䙁䅑兔穂䍁䅷䅉灂䝁䄴䅤求䡁䅉杢求䡁䅑䅉楂䝁䅅杢牂䝁䅫杢湂䍁䅷䅉祂䝁䅕兢療䡁䅑党杁䝁䅑党睂䝁䄸督灂䡁䅑䅌杁䝁䅅杢歂䍁䅁兢療䝁䅉兡獂䝁䅕䅉楂䝁䅅杢牂䝁䅫杢湂䍁䅁督求䡁䅉杤灂䝁䅍党穂䍁䄴䅉啂䝁䅧党杁䝁䅍睢瑂䡁䅁兙畂䡁䅫䅉㍂䝁䅅督杁䝁䅙睢ㅂ䝁䄴䅚求䝁䅑䅉灂䝁䄴䅉硁䑁䅧兏睁䍁䅁兙畂䝁䅑䅉灂䡁䅍䅉楂䝁䅅督求䝁䅑䅉灂䝁䄴䅉塂䝁䅅䅢獂䝁䅅䅉塂䝁䅅䅢獂䝁䅅䅌杁䙁䅣兙穂䝁䅧兡畂䝁䅣䅤療䝁䄴杌䅁䕁啷䅁畃䅂䅁村桂䡁䅑䅡杁䍁䅙䅉䍂䝁䄸䅚㕂䍁䅁睖療䡁䅉睡穂䍁䅷䅉䩂䝁䄴睙畁䍁䅁睢睂䝁䅕杣桂䡁䅑党穂䍁䅁兙杁䡁䅍䅣求䝁䅍兡桂䝁䅷䅤㕂䍁䅁杣求䡁䅑兙灂䝁䅷党祂䍁䅁睢浂䍁䅁䅡療䝁䄰党杁䝁䅙杣桂䝁䅣杣桂䝁䄴睙求䍁䅷䅉楂䝁䄸䅚㕂䍁䅁睙桂䡁䅉党獁䍁䅁兙畂䝁䅑䅉穂䝁䄸兙睂䡁䅍䅉桂䝁䄴䅚杁䡁䅍兙畂䝁䅫䅤灂䡁䅯党祂䍁䅁䅣祂䝁䄸䅚ㅂ䝁䅍䅤穂䍁䄴䅉䩂䡁䅑䅉穂䝁䅕䅢獂䡁䅍䅉灂䡁䅑督杁䡁䅁杣療䝁䅑兤橂䡁䅑督杁䡁䅕杢歂䝁䅕杣杁䡁䅑䅡求䍁䅁村桂䡁䅑䅡杁䍁䅙䅉䍂䝁䄸䅚㕂䍁䅁睖療䡁䅉睡穂䍁䅷䅉塂䝁䅧兡あ䝁䅕䅉䍂䝁䅅杣畂䍁䅷䅉桂䝁䄴䅚杁䝁䄸䅤潂䝁䅕杣杁䝁䅉杣桂䝁䄴䅚杁䝁䄴兙瑂䝁䅕督杁䡁䅑䅡祂䝁䄸兤湂䝁䅧䅉祂䝁䅕䅤桂䝁䅫䅢杁䡁䅍䅤療䡁䅉党穂䍁䅁兙畂䝁䅑䅉求䍁䄰睙療䝁䄰兢求䡁䅉睙求䍁䅁督灂䡁䅑党穂䍁䅁䅢療䝁䅍兙あ䝁䅕䅚杁䝁䅫杢杁䡁䅑䅡求䍁䅁兖畂䝁䅫䅤求䝁䅑䅉呂䡁䅑兙あ䝁䅕督杁䝁䅅杢歂䍁䅁睑桂䝁䄴兙歂䝁䅅䅌杁䝁䅅督杁䡁䅣党獂䝁䅷䅉桂䡁䅍䅉あ䝁䅧杣療䡁䅕睚潂䍁䅁兡畂䡁䅑党祂䝁䄴兙あ䝁䅫睢畂䝁䅅䅢杁䡁䅍䅤療䡁䅉党穂䍁䅁睢睂䝁䅕杣桂䡁䅑党歂䍁䅁杙㕂䍁䅁䅣桂䡁䅉䅤畂䝁䅕杣穂䍁䅁兤畂䝁䅑党祂䍁䅁杚祂䝁䅅杢橂䝁䅧兡穂䝁䅕䅌杁䝁䅷兡橂䝁䅕杢穂䝁䅕䅌杁䝁䅅杢歂䍁䅁睤潂䝁䄸䅢求䡁䅍兙獂䝁䅕䅉桂䡁䅉杣桂䝁䄴睚求䝁䄰党畂䡁䅑督畁䍁䅁䅖潂䝁䅕䅉橂䝁䄸兢睂䝁䅅杢㕂䍁䅁睤桂䡁䅍䅉浂䝁䄸杣瑂䝁䅕杣獂䡁䅫䅉牂䝁䄴睢㍂䝁䄴䅉桂䡁䅍䅉䵂䍁䅁村祂䝁䅅杢歂䡁䅍䅌杁䕁䅫杢橂䍁䄴䅉桂䝁䄴䅚杁䝁䅍䅡桂䝁䄴睚求䝁䅑䅉灂䡁䅑督杁䝁䄴兙瑂䝁䅕䅉あ䝁䄸䅉䍂䝁䅅䅤潂䍁䅁杊杁䕁䅉睢歂䡁䅫䅉塂䝁䄸杣牂䡁䅍䅌杁䕁䅫杢橂䍁䄴䅉灂䝁䄴䅉䉂䡁䅕睚ㅂ䡁䅍䅤杁䑁䅉䅍祁䑁䅅杌杁䕁䅉兙あ䝁䅧䅉流䍁䅁村療䝁䅑入杁䙁䅣睢祂䝁䅳督獁䍁䅁兓畂䝁䅍杌杁䡁䅣兙穂䍁䅁杚療䡁䅕杢歂䝁䅕䅚杁䝁䅫杢杁䑁䅅兏㉁䑁䅍䅉桂䝁䄴䅚杁䝁䅫督杁䝁䅧党桂䝁䅑兣ㅂ䝁䅅杣あ䝁䅕杣求䝁䅑䅉灂䝁䄴䅉䑂䝁䄸䅢ㅂ䝁䄰杙ㅂ䡁䅍䅌杁䕁䄸䅡灂䝁䄸杌䅁䩁啕䅁䭂䅁䅁村桂䡁䅑䅤求䡁䅉入杁䕁䅕杢求䡁䅉睚㕂䍁䅁睕あ䝁䄸杣桂䝁䅣党杁䙁䅍入穂䡁䅑党瑂䍁䅁䅋䍂䕁䅕睕呂䍁䅫䅁塂杅䅁䅚䅁䕁䅉兙あ䡁䅑党祂䡁䅫䅉䙂䝁䄴党祂䝁䅣入杁䙁䅍䅤療䡁䅉兙湂䝁䅕䅉呂䡁䅫督あ䝁䅕兢杁䍁䅧村䙂䙁䅍睕灁䑁䅳䅉䡂䡁䅉党求䝁䄴䅉呂䡁䅑党求䝁䅷䅁⽁䅈䅁杄䄴䕁䅉兙㑂䡁䅑党祂䍁䅁兓畂䡁䅑党祂䝁䄴兙あ䝁䅫睢畂䝁䅅䅢杁䕁䅫杢橂䍁䄴䅌杁䡁䅑䅡祂䝁䄸兤湂䝁䅧䅉灂䡁䅑督杁䡁䅍兤楂䡁䅍兡歂䝁䅫兙祂䝁䅫党穂䍁䅷䅉歂䝁䅕杤求䝁䅷睢睂䡁䅍䅉桂䝁䄴䅚杁䡁䅁杣療䡁䅙兡歂䝁䅕督杁䝁䅅䅉睂䝁䄸杣あ䝁䅙睢獂䝁䅫睢杁䝁䄸杚杁䝁䅧党桂䝁䅷䅤潂䝁䅍兙祂䝁䅕䅉睂䡁䅉睢歂䡁䅕睙あ䡁䅍䅉㍂䝁䄸杣獂䝁䅑睤灂䝁䅑党畁䍁䅁䅖潂䝁䅕䅉橂䝁䄸兢睂䝁䅅杢㕂䍁䅁睢睂䝁䅕杣桂䡁䅑党穂䍁䅁䅤潂䡁䅉睢ㅂ䝁䅣䅡杁䝁䅙睢ㅂ䡁䅉䅉穂䝁䅕睚瑂䝁䅕杢あ䡁䅍杏杁䕁䄰党歂䝁䅫睙桂䝁䅷䅉兂䡁䅉睢歂䡁䅕睙あ䡁䅍䅉桂䝁䄴䅚杁䙁䅑䅡求䡁䅉兙睂䝁䅫党穂䍁䅷䅉䥂䝁䅕兙獂䡁䅑䅡橂䝁䅅杣求䍁䅁睕㕂䡁䅍䅤求䝁䄰督杁䝁䅅杢歂䍁䅁䅖求䝁䅍䅡畂䝁䄸䅢療䝁䅣兡求䡁䅍䅌杁䙁䅁䅡桂䡁䅉兢桂䝁䅍党ㅂ䡁䅑兡橂䝁䅅䅢穂䍁䅷䅉桂䝁䄴䅚杁䕁䅳兡歂䝁䄴党㕂䍁䅁睑桂䡁䅉党畁䍁䅁䅖潂䝁䅕䅉橂䝁䄸兢睂䝁䅅杢㕂䍁䅁睢浂䝁䅙党祂䡁䅍䅉穂䡁䅑党祂䝁䅫䅢求䍁䅁兡畂䡁䅑杣桂䡁䅙党畂䝁䄸兤穂䍁䅁䅋䩂䙁䅙克杁䡁䅍睢獂䡁䅕䅤灂䝁䄸杢穂䑁䅳䅉灂䝁䄴杚ㅂ䡁䅍兡療䝁䄴䅉穂䡁䅫督あ䝁䅕兢穂䍁䅁兙畂䝁䅑䅉歂䝁䅕杤灂䝁䅍党穂䑁䅳䅉睂䝁䅅杣求䝁䄴䅤求䡁䅉兙獂䍁䅁杢ㅂ䡁䅑杣灂䡁䅑兡療䝁䄴䅉あ䝁䅧党祂䝁䅅䅣灂䝁䅕督㝁䍁䅁睚求䝁䄴党祂䝁䅫睙杁䝁䅫杢煂䝁䅕睙あ䝁䅅杙獂䝁䅕䅉睂䝁䅧兙祂䝁䄰兙橂䝁䅕兤あ䝁䅫睙桂䝁䅷督㝁䍁䅁督ㅂ䡁䅉睚灂䝁䅍兙獂䍁䅁䅡求䝁䄰睢穂䡁䅑兙あ䍁䅁兙畂䝁䅑䅉穂䝁䅕兙獂䝁䅅杢あ䍁䅁䅣祂䝁䄸䅚ㅂ䝁䅍䅤穂䍁䅷䅉桂䝁䅑杤桂䝁䄴睙求䝁䅑䅉穂䡁䅕杣湂䝁䅫睙桂䝁䅷䅉求䡁䅅兤灂䡁䅁兢求䝁䄴䅤㝁䍁䅁督瑂䝁䅅杣あ䍁䅁杙求䝁䅑䅉穂䡁䅫督あ䝁䅕兢穂䑁䅳䅉睂䝁䅅䅤灂䝁䅕杢あ䍁䅁兢療䝁䄴兡あ䝁䄸杣灂䝁䄴睚杁䝁䅅杢歂䍁䅁䅚灂䝁䅅睚畂䝁䄸督あ䝁䅫睙杁䡁䅑党橂䝁䅧杢療䝁䅷睢湂䝁䅫党穂䑁䅳䅉桂䝁䄴䅚杁䡁䅉党穂䡁䅁兡祂䝁䅅䅤療䡁䅉入杁䝁䅧党桂䝁䅷䅤潂䍁䅁䅚求䡁䅙兡橂䝁䅕督獁䍁䅁兙穂䍁䅁睤求䝁䅷䅢杁䝁䅅督杁䝁䅅䅚㉂䝁䅅杢橂䝁䅕䅚杁䝁䅕兣ㅂ䝁䅫䅣瑂䝁䅕杢あ䍁䅁杚療䡁䅉䅉あ䝁䅧党杁䡁䅍兤祂䝁䅣兡橂䝁䅅䅢杁䡁䅍䅣桂䝁䅍党獁䍁䅁兡畂䝁䅍䅢ㅂ䝁䅑兡畂䝁䅣䅉穂䡁䅕杣湂䝁䅫睙桂䝁䅷䅉㉂䝁䅫䅚求䝁䄸䅉あ䝁䅕睙潂䝁䄴睢獂䝁䄸睚灂䝁䅕督獁䍁䅁䅣祂䝁䅕睙灂䡁䅍兡療䝁䄴䅉睂䝁䄸督灂䡁䅑兡療䝁䄴兡畂䝁䅣䅉歂䝁䅕杤灂䝁䅍党穂䍁䅷䅉桂䝁䄴䅚杁䝁䄸䅤潂䝁䅕杣杁䝁䅅睙橂䝁䅕督穂䝁䄸杣灂䝁䅕督畁䍁䅁兓あ䍁䅁兙獂䡁䅍睢杁䡁䅁杣療䡁䅙兡歂䝁䅕督杁䝁䅅䅚瑂䝁䅫杢灂䡁䅍䅤祂䝁䅅䅤灂䡁䅙党杁䡁䅍党あ䡁䅍睏杁䝁䅅䅚潂䝁䅕督灂䝁䄸杢杁䡁䅁杣求䡁䅙党畂䡁䅑兡療䝁䄴䅉睂䡁䅉睢歂䡁䅕睙あ䡁䅍睏杁䝁䅫杢潂䝁䅅䅢求䝁䅑䅉桂䝁䄴党穂䡁䅑䅡求䡁䅍兡桂䑁䅳䅉歂䡁䅉兤湂䍁䅁睙療䝁䄰䅣療䡁䅕杢歂䝁䅫杢湂䑁䅳䅉橂䝁䅧杣療䝁䄴兡橂䍁䅁兙畂䝁䅑䅉桂䝁䅍兤あ䝁䅕䅉歂䝁䅫兙獂䡁䅫督灂䡁䅍䅉あ䝁䅧党祂䝁䅅䅣灂䝁䅕督杁䝁䅅杢歂䍁䅁督求䡁䅉杤灂䝁䅍党穂䍁䅷䅉灂䝁䄴睙獂䡁䅕䅚灂䝁䄴睚杁䡁䅁党祂䝁䅫䅤療䝁䄴党桂䝁䅷䅉歂䝁䅫兙獂䡁䅫督灂䡁䅍䅉潁䙁䅁䅒灁䍁䅷䅉潂䝁䅕兢療䝁䅑兡桂䝁䅷入穂䝁䅫督杁䍁䅧䅓䕂䍁䅫䅌杁䝁䅍睢畂䡁䅑兡畂䡁䅕睢ㅂ䡁䅍䅉祂䝁䅕杢桂䝁䅷䅉祂䝁䅕䅣獂䝁䅅睙求䝁䄰党畂䡁䅑䅉あ䝁䅧党祂䝁䅅䅣灂䝁䅕督杁䍁䅧睑卂䙁䅉䅖灁䍁䅷䅉桂䝁䄴䅚杁䝁䄸䅤潂䝁䅕杣杁䝁䄸杣湂䝁䅅杢杁䡁䅍兤睂䡁䅁睢祂䡁䅑䅉あ䝁䅧党祂䝁䅅䅣灂䝁䅕督畁䍁䅁䅖潂䝁䅕䅉橂䝁䄸兢睂䝁䅅杢㕂䉁杫督杁䡁䅁杣療䝁䅑兤橂䡁䅑督杁䝁䅅杣求䍁䅁兤穂䝁䅕䅚杁䝁䅫杢杁䝁䅧睢穂䡁䅁兡あ䝁䅅䅢穂䍁䅷䅉牂䝁䅫䅚畂䝁䅕入杁䝁䅑兡桂䝁䅷入穂䝁䅫督杁䝁䅍党畂䡁䅑党祂䡁䅍䅌杁䝁䄴兤祂䡁䅍兡畂䝁䅣䅉潂䝁䄸兢求䡁䅍䅌杁䡁䅉党潂䝁䅅杙灂䝁䅷兡あ䝁䅅䅤灂䝁䄸杢杁䝁䅍党畂䡁䅑党祂䡁䅍䅌杁䝁䅅兢楂䡁䅕䅢桂䡁䅑睢祂䡁䅫䅉穂䡁䅕杣湂䝁䅕杣㕂䍁䅁睙求䝁䄴䅤求䡁䅉督獁䍁䅁䅚療䝁䅍䅤療䡁䅉督婁䍉䅁睢浂䝁䅙兡橂䝁䅕督獁䍁䅁兙畂䝁䅑䅉睂䝁䅅䅤灂䝁䅕杢あ䡁䅍䅉桂䡁䅑䅉潂䝁䄸兢求䍁䅁兤畂䝁䅑党祂䍁䅁䅣潂䡁䅫督灂䝁䅍兡桂䝁䄴䅉穂䡁䅕䅣求䡁䅉杤灂䡁䅍兡療䝁䄴杌杁䙁䅑䅡求䍁䅁睙療䝁䄰䅣桂䝁䄴入杁䡁䅍党獂䝁䅷督杁䝁䅫䅤穂䍁䅁䅣祂䝁䄸䅚ㅂ䝁䅍䅤穂䍁䅁䅤潂䡁䅉睢ㅂ䝁䅣䅡杁䝁䅑兡祂䝁䅕睙あ䍁䅁督桂䝁䅷党穂䍁䅁杚療䡁䅉睙求䍁䅷䅉桂䡁䅍䅉㍂䝁䅕䅢獂䍁䅁兙穂䍁䅁䅤潂䡁䅉睢ㅂ䝁䅣䅡杁䝁䅫杢歂䝁䅕䅣求䝁䄴䅚求䝁䄴䅤杁䝁䅑兡穂䡁䅑杣灂䝁䅉兤あ䝁䄸杣穂䍁䅷䅉歂䡁䅉兤湂䍁䅁睤潂䝁䄸䅢求䡁䅍兙獂䝁䅕杣穂䍁䅷䅉桂䝁䄴䅚杁䡁䅍䅣求䝁䅍兡桂䝁䅷䅤㕂䍁䅁䅣潂䝁䅅杣瑂䝁䅅睙㕂䍁䅁睢祂䍁䅁睢あ䝁䅧党祂䍁䅁兙獂䡁䅑党祂䝁䄴兙あ䝁䅕䅉穂䝁䅫䅤求䍁䅁䅣祂䝁䄸杤灂䝁䅑党祂䡁䅍䅉灂䝁䄴䅉桂䡁䅁䅣祂䝁䄸䅥灂䝁䄰兙あ䝁䅕䅢㕂䍁䅁免睁䑁䅁䅉橂䝁䄸兤畂䡁䅑杣灂䝁䅕督畁䍁䅁兓あ䍁䅁䅡桂䡁䅍䅉桂䝁䄴䅉桂䝁䅣杣求䝁䅕兢求䝁䄴䅤杁䡁䅣兡あ䝁䅧䅉䑂䝁䅕䅢求䡁䅉兡あ䡁䅫䅉兂䝁䅧兙祂䝁䄰兙橂䝁䅕兤あ䝁䅫睙桂䝁䅷䅌杁䕁䅷䅔䑂䍁䅁䅤療䍁䅁䅚求䡁䅙党獂䝁䄸䅣杁䝁䅅睙ㅂ䡁䅑党杁䝁䅍兙祂䝁䅕䅉湂䝁䅕杢求䡁䅉兡橂䍁䅁兡畂䝁䅯党橂䡁䅑兙楂䝁䅷党杁䡁䅁杣求䝁䄰兡㑂䍁䅁兙畂䝁䅑䅉療䝁䄴睙療䝁䅷入あ䝁䅫睙杁䡁䅁杣療䝁䅑兤橂䡁䅑督㝁䍁䅁兙畂䝁䅑䅉桂䍁䅁睙療䝁䅷䅢桂䝁䅉睢祂䝁䅅䅤灂䡁䅙党杁䡁䅉党穂䝁䅕兙祂䝁䅍䅡杁䝁䅅睚祂䝁䅕党瑂䝁䅕杢あ䍁䅁睤灂䡁䅑䅡杁䕁䄰兡祂䝁䄸兢桂䡁䅑杣灂䡁䅧䅉乂䝁䅕䅚灂䝁䅍兙獂䍁䅁兓畂䝁䅍杌杁䝁䅅兡瑂䝁䅫杢湂䍁䅁䅤療䍁䅁兙歂䡁䅙兙畂䝁䅍党杁䝁䅍兙祂䝁䅕䅉浂䝁䄸杣杁䡁䅁兙あ䝁䅫党畂䡁䅑督杁䡁䅣兡あ䝁䅧䅉桂䝁䅍兤あ䝁䅕䅉獂䝁䅫杤求䡁䅉䅉浂䝁䅅兡獂䡁䅕杣求䍁䄴䅉䍂䝁䅅䅥あ䝁䅕杣杁䕁䅫杢あ䝁䅕杣畂䝁䅅䅤灂䝁䄸杢桂䝁䅷䅉䩂䝁䄴睙畁䍁䅁睤桂䡁䅍䅉灂䝁䄴睙療䡁䅉䅣療䡁䅉兙あ䝁䅕䅚杁䝁䅫杢杁䑁䅅兏穁䑁䅅䅉桂䝁䄴䅚杁䝁䅫督杁䝁䅧党桂䝁䅑兣ㅂ䝁䅅杣あ䝁䅕杣求䝁䅑䅉灂䝁䄴䅉䕂䝁䅕党祂䝁䅙兡求䝁䅷䅚獁䍁䅁兓獂䝁䅷兡畂䝁䄸兡穂䍁䄴䅁㉃睅䅁䅮䄸䕁䅉党橂䡁䅑睢畂䍁䅷䅉䕂䝁䅫睙牂䝁䅫杢穂䝁䄸杢杁䝁䅅杢歂䍁䅁睑療䝁䄰䅣桂䝁䄴入杁䝁䅑党㉂䝁䅕䅢療䡁䅁督獁䍁䅁兢桂䝁䄴兤浂䝁䅅睙あ䡁䅕杣求䡁䅍䅌杁䝁䅅杢歂䍁䅁督求䝁䅷䅢穂䍁䅁兢求䝁䅑兡橂䝁䅅䅢杁䡁䅍兤睂䡁䅁䅢灂䝁䅕督獁䍁䅁䅚求䡁䅙兡橂䝁䅕督獁䍁䅁䅢桂䝁䅉睢祂䝁䅅䅤療䡁䅉入杁䝁䅕兣ㅂ䝁䅫䅣瑂䝁䅕杢あ䍁䅷䅉桂䝁䄴䅚杁䝁䅑兡桂䝁䅣杢療䡁䅍䅤灂䝁䅍䅉睂䡁䅉睢歂䡁䅕睙あ䡁䅍䅉浂䝁䄸杣杁䝁䅧党桂䝁䅷䅤潂䝁䅍兙祂䝁䅕䅉灂䝁䄴督あ䝁䅫䅤ㅂ䡁䅑兡療䝁䄴督獁䍁䅁䅣潂䡁䅫督灂䝁䅍兡桂䝁䄴督獁䍁䅁䅢灂䝁䅙党杁䡁䅍睙灂䝁䅕杢橂䝁䅕䅉祂䝁䅕督求䝁䅅杣橂䝁䅧党祂䡁䅍䅌杁䝁䅍䅢灂䝁䄴兡橂䝁䅅䅢杁䝁䅷兙楂䝁䄸杣桂䡁䅑睢祂䝁䅫党穂䍁䅷䅉睂䝁䅧兙祂䝁䄰兙橂䝁䅕兤あ䝁䅫睙桂䝁䅷䅉灂䝁䄴䅚ㅂ䡁䅍䅤祂䡁䅫䅌杁䝁䅅杢歂䍁䅁䅤潂䝁䅕䅉湂䝁䅕杢求䡁䅉兙獂䍁䅁䅣ㅂ䝁䅉䅢灂䝁䅍䅉㍂䝁䄸杣獂䝁䅑睤灂䝁䅑党畁䍁䅁䅖潂䝁䅕䅉䍂䕁䅑䅉乂䝁䅕䅚灂䝁䅍兙獂䍁䅁督求䝁䅣兢求䝁䄴䅤杁䡁䅁杣療䡁䅙兡歂䝁䅕督杁䡁䅁党祂䝁䅫䅣潂䝁䅕杣桂䝁䅷䅉灂䝁䄴䅤祂䝁䅅杤求䝁䄴睢ㅂ䡁䅍䅉潁䕁䅫杖灁䍁䅁兙畂䝁䅑䅉桂䝁䅑杤桂䝁䄴睙求䝁䅑䅉睂䝁䅕杣灂䡁䅁䅡求䡁䅉兙獂䍁䅁睙桂䡁䅑䅡求䡁䅑党祂䡁䅍䅌杁䝁䅍党畂䡁䅑杣桂䝁䅷䅉獂䝁䅫杢求䡁䅍䅌杁䝁䅅睙ㅂ䡁䅑党杁䝁䅑兡桂䝁䅷入穂䝁䅫督杁䝁䅍兙あ䝁䅧党あ䝁䅕杣穂䍁䅷䅉㉂䝁䅅督橂䡁䅕䅢桂䡁䅉䅉桂䝁䅍睙求䡁䅍督杁䡁䅑党橂䝁䅧杢療䝁䅷睢湂䡁䅫䅌杁䡁䅙兙穂䝁䅍兤獂䝁䅅杣杁䝁䅍兙祂䝁䅕䅉桂䝁䄴䅚杁䡁䅁杣求䡁䅁兙祂䝁䅅䅤灂䝁䄸杢杁䡁䅁杣療䝁䅑兤橂䡁䅑督獁䍁䅁杢求䝁䅕䅚獂䝁䅕兌浂䡁䅉党求䍁䅁兓坂䍁䅁睙療䝁䄴杢求䝁䅍䅤療䡁䅉督杁䝁䅅杢歂䍁䅁党㑂䡁䅑党畂䡁䅍兡療䝁䄴督杁䡁䅍党あ䡁䅍䅌杁䝁䅍䅢療䡁䅍党歂䍁䄰督㕂䡁䅍䅤求䝁䄰䅉歂䡁䅉兤湂䍁䅁䅤祂䝁䅅杢穂䝁䅙党祂䍁䅁䅚求䡁䅙兡橂䝁䅕督獁䍁䅁䅡桂䡁䅯兙祂䝁䅑睢ㅂ䡁䅍䅉歂䡁䅉兤湂䍁䅁䅚求䡁䅑党橂䡁䅑兡療䝁䄴督獁䍁䅁䅡㕂䡁䅁睢歂䝁䅕杣瑂䝁䅫睙杁䡁䅍入祂䝁䅫杢湂䝁䅕督杁䝁䅅杢歂䍁䅁杢求䝁䅕䅚獂䝁䅕督獁䍁䅁兙畂䝁䅕督あ䝁䅧党穂䝁䅫兙杁䝁䄴党求䝁䅑䅢求䡁䅍䅉桂䝁䄴䅚杁䡁䅑杣桂䡁䅫督獁䍁䅁党畂䡁䅑党祂䝁䅅䅢杁䡁䅍入祂䝁䅫杢湂䝁䅕督獁䍁䅁兙畂䝁䅑䅉穂䝁䅧兙祂䡁䅁督杁䝁䅑兡穂䡁䅁睢穂䝁䅅䅢杁䡁䅍入穂䡁䅑党瑂䡁䅍睏杁䕁䅫杖杁䝁䄰党歂䝁䅫睙桂䡁䅑兡療䝁䄴䅉穂䝁䅅杚求䡁䅑入杁䝁䅅杢歂䍁䅁兡畂䝁䅙兤穂䝁䅫睢畂䍁䅁䅤潂䝁䅕杣桂䡁䅁入杁䝁䅑党獂䝁䅫杤求䡁䅉入杁䡁䅍入穂䡁䅑党瑂䡁䅍䅌杁䝁䄰党歂䝁䅫睙桂䡁䅑兡療䝁䄴䅉橂䝁䄸兢睂䝁䄸兤畂䝁䅑兡畂䝁䅣䅉㍂䝁䄸杣牂䝁䅙䅢療䡁䅣䅉穂䡁䅫督あ䝁䅕兢穂䍁䅷䅉桂䡁䅕䅤療䝁䄰兙あ䝁䅕䅚杁䝁䄰党歂䝁䅫睙桂䡁䅑兡療䝁䄴䅉歂䝁䅫督睂䝁䅕杢穂䝁䅫杢湂䍁䅁兙畂䝁䅑䅉穂䡁䅕䅣睂䝁䅷入杁䝁䄰兙畂䝁䅅睚求䝁䄰党畂䡁䅑䅉穂䡁䅫督あ䝁䅕兢穂䍁䅷䅉灂䝁䄴杚療䡁䅉兢桂䡁䅑兡橂䡁䅍䅉桂䝁䄴䅚杁䝁䅅杢桂䝁䅷入あ䝁䅫睙穂䍁䅁兙畂䝁䅑䅉睂䝁䅧兙祂䝁䄰兙橂䡁䅫䅉桂䡁䅕䅤療䝁䄰兙あ䝁䅫睢畂䍁䅁督㕂䡁䅍䅤求䝁䄰督獁䍁䅁兙畂䝁䅑䅉瑂䝁䅕䅚灂䝁䅍兙あ䝁䅫睢畂䍁䅁兡畂䡁䅙党畂䡁䅑睢祂䡁䅫䅉療䡁䅁䅤灂䝁䄰兡㙂䝁䅅䅤灂䝁䄸杢杁䝁䅅杢歂䍁䅁䅤祂䝁䅅睙牂䝁䅫杢湂䍁䅁督㕂䡁䅍䅤求䝁䄰督㝁䍁䅁䅡求䝁䄰睢歂䡁䅫杢桂䝁䄰兡橂䍁䅁兢療䝁䄴兡あ䝁䄸杣灂䝁䄴睚杁䡁䅍入穂䡁䅑党瑂䡁䅍睏杁䝁䅅杢歂䍁䅁䅣祂䝁䅕杚灂䝁䅷䅢桂䝁䅉䅢求䍁䅁䅚祂䡁䅕睚杁䝁䅑党獂䝁䅫杤求䡁䅉入杁䡁䅍入穂䡁䅑党瑂䡁䅍杌杁䙁䅑䅡求䍁䅁村䕂䍁䅁䅔灂䝁䅙党杁䙁䅍睙灂䝁䅕杢橂䝁䅕督杁䡁䅍党湂䝁䄰党畂䡁䅑䅉療䝁䅙杚求䡁䅉督杁䡁䅍䅣求䝁䅍兡瑂䝁䅕杢杁䝁䅅杢歂䍁䅁杙獂䝁䄸睢歂䍁䅁睙療䝁䅷䅢求䝁䅍䅤灂䝁䄸杢杁䡁䅁杣療䝁䅑兤橂䡁䅑督㝁䍁䅁兙ㅂ䡁䅑睢瑂䝁䅅䅤求䝁䅑䅉楂䝁䅷睢療䝁䅑䅉桂䝁䄴䅚杁䡁䅑兤楂䝁䅕杣橂䡁䅕䅢療䡁䅍兡穂䍁䅁睙ㅂ䝁䅷䅤ㅂ䡁䅉兡畂䝁䅣䅌杁䝁䄰睢獂䝁䅕睙ㅂ䝁䅷兙祂䍁䅁䅤求䡁䅍䅤灂䝁䄴睚獁䍁䅁兢灂䝁䅍杣療䝁䄸杣湂䝁䅅杢灂䡁䅍兢杁䝁䅫䅚求䝁䄴䅤灂䝁䅙兡橂䝁䅅䅤灂䝁䄸杢杁䝁䅅杢歂䍁䅁䅚祂䡁䅕睚杁䡁䅍兤穂䝁䅍党睂䡁䅑兡楂䝁䅫䅢灂䡁䅑入獁䍁䅁兙畂䝁䅑䅉獂䝁䅫兣ㅂ䝁䅫䅚瑁䝁䅉兙穂䝁䅕䅚杁䝁䅍入あ䝁䄸䅢療䝁䅣入杁䡁䅍入穂䡁䅑党瑂䡁䅍䅌杁䝁䅅督杁䡁䅣党獂䝁䅷䅉桂䡁䅍䅉祂䝁䅅䅣灂䝁䅑䅉歂䝁䅫兙湂䝁䄴睢穂䡁䅑兡橂䍁䅁兙穂䡁䅍兙㕂䡁䅍䅌杁䝁䄰兡橂䡁䅉睢楂䝁䅫睢獂䝁䄸睚㕂䍁䅁䅢桂䝁䅉睢祂䝁䅅䅤療䡁䅉入杁䝁䅅兤あ䝁䄸兢桂䡁䅑兡療䝁䄴䅉睂䡁䅉睢歂䡁䅕睙あ䡁䅍䅌杁䝁䅅杢歂䍁䅁䅣獂䝁䅅䅤求䝁䅑䅉瑂䝁䅕䅚灂䝁䅅䅉睂䡁䅉睢歂䡁䅕睙あ䡁䅍睏杁䝁䅅杢歂䍁䅁杚獂䡁䅕睢祂䝁䅕督橂䝁䅕杢橂䝁䅕兌桂䝁䅍䅤灂䡁䅙兙あ䝁䅕䅚杁䝁䅍党獂䝁䅷䅉穂䝁䄸杣あ䝁䅕杣穂䍁䅁兙畂䝁䅑䅉桂䝁䄴兙獂䡁䅫来求䡁䅉督獁䍁䅁兙畂䡁䅑兡楂䝁䄸䅚灂䝁䅕督杁䝁䅅杢歂䍁䅁睡灂䡁䅑督獁䍁䅁杣求䝁䅅睚求䝁䄴䅤杁䡁䅍入穂䡁䅑党瑂䡁䅍䅌杁䝁䅅杢歂䍁䅁督療䝁䅷兤あ䝁䅫睢畂䡁䅍䅉浂䝁䄸杣杁䡁䅍兡畂䝁䅣䅢求䍁䄰睙求䝁䅷䅢杁䝁䅣党畂䝁䅕䅉求䡁䅧䅣祂䝁䅕督穂䝁䅫睢畂䍁䅁兙畂䝁䅅䅢㕂䡁䅍兡穂䍁䅷䅉桂䡁䅍䅉㍂䝁䅕䅢獂䍁䅁兙穂䍁䅁睙獂䝁䅫杢灂䝁䅍兙獂䍁䅁睢畂䝁䅍睢獂䝁䄸睚㕂䍁䅷䅉灂䝁䄰兢ㅂ䝁䄴睢獂䝁䄸睚灂䝁䅍兙獂䍁䅷䅉桂䝁䄴䅚杁䡁䅑杣桂䝁䄴督睂䝁䅷兙畂䡁䅑兙あ䝁䅫睢畂䍁䅁䅚灂䝁䅅睚畂䝁䄸督あ䝁䅫睙癁䝁䄰睢畂䝁䅫䅤療䡁䅉兡畂䝁䅣䅉祂䝁䅕兙湂䝁䅕杢あ䡁䅍䅉桂䝁䄴䅚杁䝁䅅杢桂䝁䅷入㙂䝁䅕杣穂䍁䄴䅉啂䝁䅧党杁䕁䅉䅒杁䕁䅫杢あ䝁䅕杣㉂䝁䅕杢あ䝁䅫睢畂䝁䅅䅢杁䡁䅍党湂䝁䄰党畂䡁䅑䅉睂䡁䅉睢㉂䝁䅫䅚求䡁䅍䅉潂䝁䅕杣畂䝁䅫兙杁䝁䅅杢歂䍁䅁督療䝁䅙䅤杁䡁䅑兡穂䡁䅍兤求䍁䅁杣求䡁䅁兙灂䡁䅉䅌杁䝁䅉兡療䝁䅷睢湂䝁䅫睙桂䝁䅷䅉桂䝁䄴䅚杁䝁䅉兡療䡁䅉党穂䝁䄸杣楂䝁䅅杙獂䝁䅕䅉湂䡁䅉兙浂䡁䅑督獁䍁䅁杙灂䝁䄸督ㅂ䡁䅉睚求䡁䅉入獁䍁䅁兙畂䝁䅑䅉療䡁䅑䅡求䡁䅉䅉穂䡁䅕杣湂䝁䅫睙桂䝁䅷䅉睂䡁䅉睢歂䡁䅕睙あ䡁䅍睏杁䡁䅍兤祂䝁䅣兡橂䝁䅅䅢杁䝁䅫杢浂䝁䅕睙あ䝁䅫睢畂䍁䅁䅣祂䝁䅕杤求䝁䄴䅤灂䝁䄸杢㝁䍁䅁䅣求䡁䅉兡睂䝁䅧党祂䝁䅅䅢杁䝁䅫杢あ䝁䅕杣㉂䝁䅕杢あ䝁䅫睢畂䍁䅁䅣祂䝁䄸䅚ㅂ䝁䅍䅤穂䑁䅳䅉桂䝁䄴䅚杁䡁䅕杣療䝁䅷睢湂䡁䅫䅉桂䝁䄴䅚杁䝁䅍杣灂䡁䅑兡橂䝁䅅䅢杁䝁䅍兙祂䝁䅕䅉睂䡁䅉睢歂䡁䅕睙あ䡁䅍杌杁䙁䅑䅡求䍁䅁睙療䝁䄰䅣桂䝁䄴入杁䡁䅣兙穂䍁䅁杚療䡁䅕杢歂䝁䅕䅚杁䝁䅫杢杁䑁䅅䅏㕁䑁䅣䅉桂䝁䄴䅚杁䝁䅫督杁䝁䅧党桂䝁䅑兣ㅂ䝁䅅杣あ䝁䅕杣求䝁䅑䅉灂䝁䄴䅉䝂䡁䅉兙畂䝁䅳䅢灂䝁䄴䅉䵂䝁䅅睡求䡁䅍䅌杁䕁䄴党㍂䍁䅁杓求䡁䅉督求䡁䅫杌䅁䵁啣䅁畂兄䅁村求䝁䅷䅚求䝁䄴䅉䩂䝁䄴睙畁䍁䅁䅚求䡁䅍兡湂䝁䄴督獁䍁䅁兢桂䝁䄴兤浂䝁䅅睙あ䡁䅕杣求䡁䅍䅌杁䝁䅅杢歂䍁䅁兢桂䡁䅉睡求䡁䅑督杁䝁䅅䅉睂䝁䄸杣あ䝁䅙睢獂䝁䅫睢杁䝁䄸杚杁䡁䅍兡湂䝁䄴兙獂䍁䅁䅤祂䝁䅅杢穂䝁䄰兡穂䡁䅍兡療䝁䄴䅉穂䝁䄸䅢ㅂ䡁䅑兡療䝁䄴督杁䝁䅙睢祂䍁䅁兢灂䡁䅍督灂䝁䄸杢杁䝁䅍杣灂䡁䅑兡橂䝁䅅䅢杁䝁䅅䅣睂䝁䅷兡橂䝁䅅䅤灂䝁䄸杢穂䍁䅁兡畂䍁䅁䅤潂䝁䅕䅉䉂䝁䄰党祂䝁䅫睙桂䡁䅍䅌杁䕁䅕兤祂䝁䄸䅣求䍁䅷䅉あ䝁䅧党杁䕁䄰兡歂䝁䅑䅢求䍁䅁兒桂䡁䅍䅤獁䍁䅁兑浂䡁䅉兡橂䝁䅅䅌杁䝁䅅杢歂䍁䅁䅤潂䝁䅕䅉䉂䡁䅍兡桂䍁䄰䅕桂䝁䅍兡浂䝁䅫睙畁䍁䅁兓あ䍁䅁睢睂䝁䅕杣桂䡁䅑党穂䍁䅁兡畂䍁䅁䅤㍂䝁䄸䅉穂䝁䅕睚瑂䝁䅕杢あ䡁䅍䅌杁䕁䅕杢あ䝁䅕杣睂䡁䅉兡穂䝁䅕䅉呂䝁䄸䅢ㅂ䡁䅑兡療䝁䄴督杁䝁䅅杢歂䍁䅁兓畂䝁䅑兤穂䡁䅑杣灂䝁䅅䅢杁䕁䅅兤あ䝁䄸兢桂䡁䅑兡療䝁䄴䅉呂䝁䄸䅢ㅂ䡁䅑兡療䝁䄴督畁䍁䅁䅖潂䝁䅕䅉䙂䝁䄴䅤求䡁䅉䅣祂䝁䅫督求䍁䅁睕療䝁䅷兤あ䝁䅫睢畂䡁䅍䅉穂䝁䅕睚瑂䝁䅕杢あ䍁䅁睢浂䝁䅙党祂䡁䅍䅉橂䝁䄸䅣睂䝁䅕杣杁䝁䅍兙楂䝁䅷党杁䝁䅅杢歂䍁䅁睙療䝁䄴杢求䝁䅍䅤灂䡁䅙兡あ䡁䅫䅉穂䝁䄸䅢ㅂ䡁䅑兡療䝁䄴督獁䍁䅁杚灂䝁䅉党祂䍁䅁睙桂䝁䅉䅢求䍁䅁兙畂䝁䅑䅉橂䝁䄸杢畂䝁䅕睙あ䝁䅫杤灂䡁䅑入杁䡁䅍睢獂䡁䅕䅤灂䝁䄸杢穂䍁䅷䅉灂䝁䄴䅤求䡁䅉睙療䝁䄴杢求䝁䅍䅤杁䡁䅁兙畂䝁䅕䅢穂䍁䅷䅉祂䝁䅅睙牂䡁䅍䅉桂䝁䄴䅚杁䝁䅕杢橂䝁䅷睢穂䡁䅕杣求䡁䅍䅌杁䝁䅅杢歂䍁䅁督灂䝁䅣杢桂䝁䅷䅉求䡁䅧䅤求䝁䄴督灂䝁䄸杢杁䝁䅅杢歂䍁䅁兢桂䡁䅑杣灂䡁䅧䅉穂䡁䅣兡あ䝁䅍䅡灂䝁䄴睚杁䡁䅍入穂䡁䅑党瑂䡁䅍䅉浂䝁䄸杣杁䡁䅕督求䍁䅁兡畂䍁䅁兙睂䡁䅁䅢灂䝁䅍兙あ䝁䅫睢畂䡁䅍䅌杁䡁䅍兤橂䝁䅧䅉桂䡁䅍䅉獂䝁䄸睙桂䝁䅷䅉桂䡁䅉党桂䍁䅁杢求䡁䅑睤療䡁䅉睡穂䍁䅷䅉歂䝁䅅䅤桂䍁䅁睙求䝁䄴䅤求䡁䅉督獁䍁䅁兙橂䝁䅍党穂䡁䅍䅉橂䝁䄸杢あ䡁䅉睢獂䍁䅷䅉ㅁ䕁䅣䅌杁䝁䅙兡楂䝁䅕杣杁䡁䅑睢杁䡁䅑䅡求䍁䅁䅡療䝁䄰党獁䍁䅁兙畂䝁䅑䅉楂䡁䅕兡獂䝁䅑兡畂䝁䅣䅉桂䡁䅕䅤療䝁䄰兙あ䝁䅫睢畂䍁䄴䅉䩂䡁䅑䅉桂䝁䅷督療䍁䅁䅣祂䝁䄸杤灂䝁䅑党穂䍁䅁䅣療䡁䅣党祂䍁䅷䅉橂䝁䄸睢獂䝁䅫杢湂䍁䅷䅉桂䝁䄴䅚杁䝁䅅兡祂䝁䅙䅢療䡁䅣䅉瑂䝁䅅杢桂䝁䅣党瑂䝁䅕杢あ䍁䅁䅣祂䝁䄸䅚ㅂ䝁䅍䅤穂䍁䅁杚療䡁䅉䅉瑂䝁䅫督穂䝁䅫睢畂䍁䄰睙祂䝁䅫䅤灂䝁䅍兙獂䍁䅁䅚桂䡁䅑兙杁䝁䅍党畂䡁䅑党祂䍁䅁睢睂䝁䅕杣桂䡁䅑兡療䝁䄴督㝁䍁䅁兙畂䝁䅑䅉求䝁䄴䅚瑁䡁䅑睢瑁䝁䅕杢歂䍁䅁杚灂䝁䅉党祂䍁䅁兙畂䝁䅑䅉橂䝁䄸䅣睂䝁䅕杣杁䝁䄴党あ䡁䅣睢祂䝁䅳䅉穂䡁䅫督あ䝁䅕兢穂䍁䄴䅉啂䝁䅧兡穂䍁䅁督求䝁䅣兢求䝁䄴䅤杁䡁䅍党祂䡁䅙党穂䍁䅁睙療䝁䄰兢求䡁䅉睙灂䝁䅅䅢杁䡁䅉党桂䝁䅷䅉求䡁䅍䅤桂䡁䅑党獁䍁䅁党歂䡁䅕睙桂䡁䅑兡療䝁䄴䅌杁䝁䅙兡畂䝁䅅杢橂䝁䅫兙獂䍁䅷䅉穂䡁䅑兙歂䝁䅫兤瑂䡁䅍䅉桂䝁䄴䅚杁䡁䅙党畂䡁䅕党穂䍁䅷䅉瑂䝁䅫䅢灂䡁䅑兙祂䡁䅫䅉灂䝁䄴督あ䝁䅅䅢獂䝁䅅䅤灂䝁䄸杢穂䍁䅷䅉桂䝁䄴䅚杁䝁䅉杣療䝁䅅䅚楂䝁䅅杢歂䍁䅁兙畂䝁䅑䅉㍂䝁䅫杣求䝁䅷党穂䡁䅍䅉穂䝁䅕杣㉂䝁䅫睙求䍁䅁䅣祂䝁䄸杤灂䝁䅑党祂䡁䅍䅌杁䝁䅅督杁䡁䅣党獂䝁䅷䅉桂䡁䅍䅉歂䝁䅅䅤桂䍁䅁睙求䝁䄴䅤求䡁䅉督獁䍁䅁睚療䡁䅙党祂䝁䄴兢求䝁䄴䅤穂䍁䅷䅉潂䝁䅕兙獂䡁䅑䅡橂䝁䅅杣求䍁䅷䅉桂䝁䄴䅚杁䝁䅧睢穂䡁䅁兡あ䝁䅅䅢灂䡁䅑入杁䡁䅍党橂䡁䅑睢祂䡁䅍杌杁䙁䅑䅡求䍁䅁兓畂䝁䅑兤穂䡁䅑杣灂䝁䅅䅢杁䕁䅅兤あ䝁䄸兢桂䡁䅑兡療䝁䄴䅉呂䝁䄸䅢ㅂ䡁䅑兡療䝁䄴督杁䡁䅍党湂䝁䄰党畂䡁䅑䅉療䝁䅙杚求䡁䅉督杁䝁䄴党あ䡁䅣睢祂䝁䅳䅉灂䝁䄴杚祂䝁䅅督あ䡁䅉兤橂䡁䅑兤祂䝁䅕䅉桂䝁䄴䅚杁䝁䅑兡湂䝁䅫䅤灂䡁䅯兙あ䝁䅫睢畂䍁䅁督療䝁䅷兤あ䝁䅫睢畂䡁䅍睏杁䡁䅍党橂䡁䅕杣求䍁䅁杢求䡁䅑睤療䡁䅉睡穂䍁䅁杚療䡁䅉䅉あ䝁䅧党杁䝁䅑兡湂䝁䅫䅤灂䡁䅯兙あ䝁䅫睢畂䍁䅁兙畂䝁䅑䅉桂䡁䅕䅤療䝁䄰兙あ䝁䅫睢畂䍁䅁睢浂䍁䅁兡畂䝁䅑兤穂䡁䅑杣灂䝁䅕督杁䝁䅅杢歂䍁䅁兡畂䝁䅙杣桂䡁䅍䅤祂䡁䅕睙あ䡁䅕杣求䑁䅳䅉桂䝁䄴䅚杁䡁䅁杣療䝁䅑兤橂䡁䅑督杁䝁䅅杢歂䍁䅁督療䝁䅷兤あ䝁䅫睢畂䡁䅍䅉橂䝁䄸杤求䡁䅉兡畂䝁䅣䅉㉂䝁䅅杣灂䝁䄸兤穂䍁䅁兙穂䡁䅁党橂䡁䅑督杁䝁䄸杚杁䝁䅑兙あ䝁䅅䅉潂䝁䅅杢歂䝁䅷兡畂䝁䅣䅌杁䝁䅫杢橂䝁䅷兤歂䝁䅫杢湂䍁䅁兙橂䡁䅅兤灂䡁䅍兡あ䝁䅫睢畂䍁䅷䅉あ䡁䅉兙畂䡁䅍兢灂䡁䅍督灂䝁䄸杢獁䍁䅁睢祂䝁䅍䅡求䡁䅍䅤祂䝁䅅䅤灂䝁䄸杢獁䍁䅁兙畂䝁䅑䅉瑂䝁䅅杢桂䝁䅣党瑂䝁䅕杢あ䍁䅁杚療䡁䅉䅉桂䡁䅁䅣獂䝁䅫睙桂䡁䅑兡療䝁䄴督杁䝁䅫杢杁䝁䅑兡穂䝁䅍杣求䡁䅑党杁䝁䅅兤あ䝁䄸兢桂䡁䅑兡療䝁䄴䅌杁䡁䅁杣療䝁䅍党穂䡁䅍䅉桂䡁䅕䅤療䝁䄰兙あ䝁䅫睢畂䍁䅷䅉求䝁䄴党祂䝁䅣入獁䍁䅁兙畂䝁䅑䅉瑂䝁䅅督穂䍁䅁䅤祂䝁䅅杢穂䝁䅫䅤畁䍁䅁兓あ䍁䅁督求䝁䅷䅢穂䍁䅁兡あ䡁䅍䅉睂䡁䅉睢歂䡁䅕睙あ䡁䅍䅉あ䝁䄸䅉歂䝁䅫督あ䡁䅉兡楂䡁䅕䅤療䡁䅉督獁䍁䅁党畂䝁䅑兌ㅂ䡁䅍党祂䡁䅍䅌杁䝁䅫杢穂䡁䅑兙獂䝁䅷党祂䡁䅍䅌杁䝁䅅杢歂䍁䅁睢祂䝁䅫睚灂䝁䄴兙獂䍁䅁党硂䡁䅕兡睂䝁䄰党畂䡁䅑䅉瑂䝁䅅杢ㅂ䝁䅙兙橂䡁䅑兤祂䝁䅕杣穂䍁䅁䅋偂䕁䅕兔穂䍁䅫杌杁䙁䅑䅡求䍁䅁睙療䝁䄰䅣桂䝁䄴入杁䡁䅣兙穂䍁䅁杚療䡁䅉兢求䡁䅉䅢㕂䍁䅁睡畂䝁䄸睤畂䍁䅁兙穂䍁䅁村求䝁䅷䅚求䝁䄴䅉䑂䕁䅑䅖杁䕁䅫杢橂䍁䄴䅉桂䝁䄴䅚杁䝁䅍䅡桂䝁䄴睚求䝁䅑䅉灂䡁䅑督杁䝁䄴兙瑂䝁䅕䅉あ䝁䄸䅉䍂䝁䅕䅢歂䝁䅕杢杁䕁䅫杢橂䍁䄴䅉灂䝁䄴䅉乂䝁䅅入杁䑁䅉䅍睁䑁䅣杌杁䕁䅉党獂䝁䅑党畂䍁䅁兓畂䝁䅍杌杁䡁䅣兙穂䍁䅁杚療䡁䅕杢歂䝁䅕䅚杁䝁䅫杢杁䑁䅅兏睁䑁䅉䅉桂䝁䄴䅚杁䝁䅫督杁䝁䅧党桂䝁䅑兣ㅂ䝁䅅杣あ䝁䅕杣求䝁䅑䅉灂䝁䄴䅉呂䝁䅅兡畂䡁䅑䅉䵂䝁䄸兤灂䡁䅍䅌杁䕁䄰兡穂䡁䅍睢ㅂ䡁䅉兡畁䅁䅁核䅑佁䑯䅁䍂䝁䅕䅢獂䙁䅉兡畂䝁䅣䅉䍂䡁䅉兙畂䝁䅑督獁䍁䅁兓畂䝁䅍杌獁䍁䅁䅤療䝁䅣党あ䝁䅧党祂䍁䅁睤灂䡁䅑䅡杁䝁䅫䅤穂䍁䅁督ㅂ䝁䅉督灂䝁䅑兡桂䡁䅉兡求䡁䅍䅌杁䡁䅁杣療䡁䅙兡歂䝁䅕督杁䡁䅙兙祂䝁䅫睢ㅂ䡁䅍䅉畂䡁䅕䅤祂䝁䅫䅤灂䝁䄸杢杁䡁䅁杣療䝁䅑兤橂䡁䅑督杁䝁䅫杢杁䡁䅑䅡求䍁䅁兖畂䝁䅫䅤求䝁䅑䅉呂䡁䅑兙あ䝁䅕督畁䍁䅁䅖潂䝁䅕䅉橂䝁䄸兢睂䝁䅅杢㕂䍁䅁睢浂䝁䅙党祂䡁䅍䅉祂䝁䅕兙歂䡁䅫兌あ䝁䄸兌歂䡁䅉兡畂䝁䅳䅉潁䙁䅉䅖䕂䍁䅫䅉睂䡁䅉睢あ䝁䅕兡畂䍁䅁督潂䝁䅅睡求䡁䅍䅌杁䝁䄸䅤潂䝁䅕杣杁䙁䅉䅖䕂䍁䅁杙求䡁䅙党祂䝁䅅睚求䡁䅍䅌杁䡁䅁杣療䡁䅑党灂䝁䄴䅉睂䝁䄸睤歂䝁䅕杣穂䍁䅷䅉畂䡁䅕䅤祂䝁䅫䅤灂䝁䄸杢杁䝁䅉兙祂䡁䅍䅌杁䝁䅅杢歂䍁䅁睢あ䝁䅧党祂䍁䅁䅣祂䝁䄸䅚ㅂ䝁䅍䅤穂䍁䅁䅣祂䝁䅫兢桂䡁䅉兡獂䡁䅫䅉ㅂ䝁䄴䅚求䡁䅉䅉あ䝁䅧党杁䙁䅁杣求䝁䄰兡求䡁䅉䅉兂䡁䅉睢あ䝁䅕兡畂䍁䅁兙畂䝁䅑䅉䕂䡁䅫兢桂䡁䅑兡㙂䝁䅕䅉楂䡁䅉兙畂䝁䅑督畁䍁䅁兓あ䍁䅁䅚灂䡁䅍䅤祂䝁䅫杙ㅂ䡁䅑党穂䍁䅁兡あ䡁䅍䅉睂䡁䅉睢歂䡁䅕睙あ䡁䅍䅉あ䝁䅧杣療䡁䅕睚潂䍁䅁睙獂䡁䅕杙獁䍁䅁杚療䝁䄸䅚獁䍁䅁䅚祂䡁䅕睚獁䍁䅁兢桂䡁䅍督獁䍁䅁党䑂䝁䄸兢瑂䝁䅕杣橂䝁䅕䅌杁䡁䅍䅣求䝁䅍兡桂䝁䅷䅤㕂䍁䅷䅉桂䝁䄴䅚杁䝁䅍睢畂䡁䅙党畂䝁䅫党畂䝁䅍党杁䝁䅍䅡桂䝁䄴杢求䝁䅷督畁䍁䅁村求䝁䅷䅢卂䝁䅫杢湂䍁䅁村祂䝁䅅杢歂䡁䅍䅌杁䕁䅫杢橂䍁䄴䅉㍂䝁䅅督杁䝁䅫杢橂䝁䄸杣睂䝁䄸杣桂䡁䅑党歂䍁䅁兡畂䍁䅁杍睁䑁䅅兏杁䝁䅅杢歂䍁䅁兡穂䍁䅁䅡求䝁䅅䅚硂䡁䅕兙祂䡁䅑党祂䝁䅕䅚杁䝁䅫杢杁䙁䅍兙灂䝁䄴䅤杁䕁䅷睢ㅂ䝁䅫督獁䍁䅁兔灂䡁䅍督療䡁䅕杣灂䍁䄴䅁灃䅆䅁朲䄴䕁䅉党畂䝁䅍䅡瑂䝁䅅杣牂䍁䅁兒獂䝁䅕睙あ䡁䅉睢畂䝁䅫睙穂䍁䅷䅉䩂䝁䄴睙畁䍁䅷䅉あ䝁䄸睚求䡁䅑䅡求䡁䅉䅉㍂䝁䅫䅤潂䍁䅁兡あ䡁䅍䅉穂䡁䅕杙穂䝁䅫䅚灂䝁䅅杣灂䝁䅕督獁䍁䅁睢浂䝁䅙党祂䡁䅍䅉睂䡁䅉睢歂䡁䅕睙あ䍁䅁䅚求䡁䅍兡湂䝁䄴䅌杁䝁䅕杢湂䝁䅫杢求䝁䅕杣灂䝁䄴睚杁䡁䅍党祂䡁䅙兡橂䝁䅕督獁䍁䅁䅤求䝁䅍䅡畂䝁䄸䅢療䝁䅣入杁䡁䅍睢獂䡁䅕䅤灂䝁䄸杢穂䍁䅷䅉桂䝁䄴䅚杁䝁䄰兙畂䡁䅕杚桂䝁䅍䅤ㅂ䡁䅉兡畂䝁䅣䅉穂䝁䅕杣㉂䝁䅫睙求䡁䅍䅉灂䝁䄴䅉あ䝁䅧党杁䕁䅅兢求䡁䅉兡橂䝁䅅督獁䍁䅁兑穂䝁䅫兙獁䍁䅁兙畂䝁䅑䅉䙂䡁䅕杣療䡁䅁党畁䍁䅁䅖潂䝁䅕䅉橂䝁䄸兢睂䝁䅅杢㕂䍁䅁䅣祂䝁䄸杤灂䝁䅑党穂䍁䅁党畂䝁䅣兡畂䝁䅕党祂䝁䅫杢湂䍁䅁督求䡁䅉杤灂䝁䅍党穂䍁䅁兙畂䝁䅑䅉あ䝁䅕睙潂䝁䄴睢獂䝁䄸睚㕂䍁䅁督療䝁䅷兤あ䝁䅫睢畂䡁䅍䅌杁䝁䅫杢橂䝁䅷兤歂䝁䅫杢湂䍁䅁杢求䡁䅣䅉睂䡁䅉睢歂䡁䅕睙あ䍁䅁䅚求䡁䅍兡湂䝁䄴䅌杁䡁䅁杣療䡁䅑睢あ䡁䅫䅣求䍁䅷䅉あ䝁䅕督あ䝁䅫杢湂䍁䅷䅉桂䝁䄴䅚杁䡁䅉党獂䝁䅅䅤求䝁䅑䅉求䝁䄴睚灂䝁䄴党求䡁䅉兡畂䝁䅣䅉穂䝁䅕杣㉂䝁䅫睙求䡁䅍睏杁䝁䅅杢歂䍁䅁睙ㅂ䡁䅍䅤療䝁䄰䅉あ䝁䅕督あ䝁䅫杢湂䍁䅁兙畂䝁䅑䅉あ䝁䅕睙潂䝁䄴睢獂䝁䄸睚㕂䍁䅁督療䝁䅷兤あ䝁䅫睢畂䡁䅍䅌杁䝁䅅督杁䡁䅣党獂䝁䅷䅉桂䡁䅍䅉桂䡁䅕䅤療䝁䄰兙あ䝁䅫睢畂䍁䅁党硂䡁䅕兡睂䝁䄰党畂䡁䅑䅉歂䝁䅕督灂䝁䅣杢杁䝁䅅杢歂䍁䅁杙ㅂ䝁䅫䅢歂䍁䅁督求䡁䅉杤灂䝁䅍党穂䍁䄴䅉䩂䡁䅑䅉桂䝁䅷督療䍁䅁睢浂䝁䅙党祂䡁䅍䅉求䝁䅷党橂䡁䅑杣療䝁䄴兡橂䡁䅍䅉瑂䝁䅅杢ㅂ䝁䅙兙橂䡁䅑兤祂䝁䅫杢湂䍁䅁兙畂䝁䅑䅉あ䝁䅕督あ䝁䅫杢湂䍁䅁督求䡁䅉杤灂䝁䅍党穂䍁䅷䅉穂䡁䅕睙潂䍁䅁兙穂䍁䅁䅣祂䝁䅫杢あ䝁䅕䅚杁䝁䅍兡祂䝁䅍兤灂䡁䅑䅉楂䝁䄸兙祂䝁䅑䅉桂䡁䅍督求䝁䄰杙獂䡁䅫䅉桂䝁䄴䅚杁䡁䅑党穂䡁䅑䅉穂䝁䄸䅢ㅂ䡁䅑兡療䝁䄴督獁䍁䅁兙穂䡁䅍党瑂䝁䅉䅢㕂䍁䅁睢浂䍁䅁督ㅂ䝁䅉督㕂䡁䅍䅤求䝁䄰督獁䍁䅁睙灂䡁䅉睙ㅂ䝁䅫䅤祂䡁䅫䅉桂䝁䄴䅚杁䝁䅙兤畂䝁䅍䅤灂䝁䄸杢桂䝁䅷兡あ䡁䅫䅉あ䝁䅕督あ䝁䅫杢湂䍁䅁睢浂䍁䅁䅣祂䝁䅫杢あ䝁䅕䅚杁䝁䅅督穂䝁䅕兢楂䝁䅷兡求䡁䅍䅌杁䝁䅕杢㉂䝁䅫杣療䝁䄴兢求䝁䄴䅤桂䝁䅷䅉桂䝁䄴䅚杁䡁䅍䅤祂䝁䅕督穂䍁䅁䅤求䡁䅍䅤灂䝁䄴睚獁䍁䅁兙畂䝁䅑䅉橂䝁䄸兢睂䝁䄸杢求䝁䄴䅤杁䡁䅉党獂䝁䅫兙楂䝁䅫䅢灂䡁䅑入杁䡁䅑党穂䡁䅑兡畂䝁䅣睏杁䝁䅍睢瑂䡁䅁睢畂䝁䅕杢あ䍁䅁党畂䝁䅣兡畂䝁䅕党祂䝁䅫杢湂䍁䅁督求䡁䅉杤灂䝁䅍党穂䑁䅳䅉瑂䝁䅅杢ㅂ䝁䅙兙橂䡁䅑兤祂䝁䅫杢湂䍁䅁䅚求䝁䅙党橂䡁䅑䅉桂䝁䄴兙獂䡁䅫督灂䡁䅍䅌杁䝁䅫杢瑁䝁䅍兡祂䝁䅍兤灂䡁䅑䅉あ䝁䅕督あ䝁䅫杢湂䍁䅷䅉浂䡁䅕杢橂䡁䅑兡療䝁䄴兙獂䍁䅁䅤求䡁䅍䅤灂䝁䄴睚獁䍁䅁兙畂䝁䅑䅉獂䝁䅫杚求䍁䅁睙㕂䝁䅍䅢求䍁䅁䅤求䡁䅍䅤灂䝁䄴睚杁䡁䅍党祂䡁䅙兡橂䝁䅕督獁䍁䅁兙穂䍁䅁睤求䝁䅷䅢杁䝁䅅督杁䝁䅕杢㉂䝁䅫杣療䝁䄴兢求䝁䄴䅤桂䝁䅷䅉穂䡁䅑杣求䡁䅍督杁䡁䅑党穂䡁䅑督杁䝁䄸杚杁䝁䅅督穂䝁䅕兢楂䝁䅷兡求䡁䅍䅉療䝁䅙䅉楂䝁䄸兙祂䝁䅑督杁䝁䄸杣杁䡁䅍入穂䡁䅑党瑂䡁䅍睏杁䝁䅅杢歂䍁䅁杚桂䝁䅫䅢ㅂ䡁䅉党杁䝁䅅杢桂䝁䅷入穂䝁䅫督畁䍁䅁兓畂䍁䅁兙歂䝁䅑兡あ䝁䅫睢畂䍁䅷䅉あ䝁䅧党杁䝁䅍睢瑂䡁䅁兙畂䡁䅫䅉睂䡁䅉睢㉂䝁䅫䅚求䡁䅍䅉睂䡁䅉党橂䝁䅫督灂䝁䄸杢杁䝁䄰兙橂䝁䅧兡畂䝁䅫杢湂䍁䅁兙畂䝁䅑䅉求䝁䅷党橂䡁䅑杣療䝁䄰党橂䝁䅧兙畂䝁䅫睙桂䝁䅷䅉桂䡁䅍督求䝁䄰杙獂䡁䅫䅉穂䝁䅕杣㉂䝁䅫睙求䡁䅍睏杁䝁䅅杢歂䍁䅁督ㅂ䝁䅉督㕂䡁䅍䅤求䝁䄰䅉桂䝁䄴䅚杁䡁䅍入穂䡁䅑党瑂䍁䅁兡畂䡁䅑党湂䡁䅉兙あ䝁䅫睢畂䍁䅁督求䡁䅉杤灂䝁䅍党穂䍁䅷䅉灂䝁䄴睙獂䡁䅕䅚灂䝁䄴睚杁䝁䅅督穂䝁䅕兢楂䝁䅷入獁䍁䅁睙療䝁䄴杚灂䝁䅣兤祂䝁䅅䅤灂䝁䄸杢獁䍁䅁兙畂䝁䅑䅉あ䝁䅕督あ䝁䅫杢湂䍁䅁杚療䡁䅉䅉㉂䝁䅅杣灂䝁䄸兤穂䍁䅁兡畂䝁䅑兤穂䡁䅑杣灂䝁䅕督畁䍁䅁杒ㅂ䡁䅉䅤潂䝁䅕杣獁䍁䅁兡あ䍁䅁䅣祂䝁䄸杤灂䝁䅑党穂䍁䅁杤桂䝁䅷兤求䍁䄰兙歂䝁䅑党歂䍁䅁督ㅂ䡁䅁䅣療䡁䅉䅤杁䡁䅍入穂䡁䅑党瑂䡁䅍睏杁䡁䅍兤睂䡁䅁䅢㕂䍁䅁睙潂䝁䅅兡畂䍁䅁兢桂䝁䄴兙湂䝁䅕兢求䝁䄴䅤杁䡁䅍睢獂䡁䅕䅤灂䝁䄸杢穂䑁䅳䅉歂䝁䅫杣求䝁䅍䅤杁䝁䄸杣歂䝁䅕杣杁䝁䅙兤獂䝁䅙兡獂䝁䅷兢求䝁䄴䅤㝁䍁䅁兙畂䝁䅑䅉桂䝁䅙䅤求䡁䅉兢桂䡁䅉睡求䡁䅑䅉畂䝁䄸杢瑁䡁䅣兙祂䡁䅉兙畂䡁䅑入杁䡁䅍党祂䡁䅙兡橂䝁䅕督獁䍁䅁兡畂䝁䅍䅢ㅂ䝁䅑兡畂䝁䅣䅉祂䝁䅕䅣桂䝁䅫杣獁䍁䅁杣求䡁䅁䅢桂䝁䅍党瑂䝁䅕杢あ䍁䅷䅉祂䝁䅕杚ㅂ䡁䅉杙灂䡁䅍䅡瑂䝁䅕杢あ䍁䅷䅉祂䝁䅕兢桂䝁䄴兤浂䝁䅅睙あ䡁䅕杣灂䝁䄴睚獁䍁䅁党㑂䝁䅍䅡桂䝁䄴睚求䍁䅷䅉穂䡁䅫督あ䝁䅕兢穂䍁䅁兤睂䝁䅣杣桂䝁䅑党獁䍁䅁兙畂䝁䅑䅉穂䡁䅁兙祂䝁䅕䅉睂䝁䅅杣あ䡁䅍䅉瑂䝁䅅杢ㅂ䝁䅙兙橂䡁䅑兤祂䝁䅫杢湂䍁䅁䅤潂䡁䅉睢ㅂ䝁䅣䅡療䡁䅕䅤杁䝁䅅䅉睂䡁䅉睢歂䡁䅕睙あ䉁杫督杁䝁䅷兡浂䝁䅕䅉橂䡁䅫睙獂䝁䅕杌杁䙁䅑䅡求䍁䅁睙療䝁䄰䅣桂䝁䄴入杁䡁䅍党祂䡁䅙党穂䍁䅁睢祂䝁䅫睚灂䝁䄴兙獂䍁䅁党硂䡁䅕兡睂䝁䄰党畂䡁䅑䅉瑂䝁䅅杢ㅂ䝁䅙兙橂䡁䅑兤祂䝁䅕杣穂䍁䅁兡畂䍁䅁䅤潂䝁䅕䅉桂䝁䅕杣療䡁䅍䅣桂䝁䅍党杁䝁䅅杢歂䍁䅁䅚求䝁䅙党畂䡁䅍党獁䍁䅁兢求䝁䅑兡橂䝁䅅䅢杁䡁䅑党橂䝁䅧杢療䝁䅷睢湂䝁䅫党穂䍁䅷䅉橂䝁䄸兢睂䝁䅷党㑂䍁䅁兡畂䝁䅑兤穂䡁䅑杣灂䝁䅅䅢穂䍁䅷䅉穂䝁䅕兢灂䝁䅍睢畂䝁䅑兤橂䡁䅑睢祂䍁䅁睙桂䡁䅁兡あ䝁䅅䅢杁䝁䅕兣ㅂ䝁䅫䅣瑂䝁䅕杢あ䍁䅷䅉あ䝁䅕䅢求䝁䅍睢瑂䝁䄰兤畂䝁䅫睙桂䡁䅑兡療䝁䄴督獁䍁䅁兙畂䝁䅑䅉桂䝁䅑杤桂䝁䄴睙求䝁䅑䅉橂䝁䄸兢睂䡁䅕䅤灂䝁䄴睚杁䝁䅫杢歂䡁䅕督あ䡁䅉兡求䡁䅍杌杁䕁䅫䅤杁䝁䄰兙祂䝁䅳党あ䡁䅍䅉灂䡁䅑督杁䡁䅍党祂䡁䅙兡橂䝁䅕督杁䝁䅅杢歂䍁䅁督療䝁䅷兤あ䝁䅫睢畂䡁䅍䅉睂䡁䅉兡瑂䝁䅅杣灂䝁䅷入杁䡁䅑䅡祂䝁䄸兤湂䝁䅧䅉桂䍁䅁䅚灂䡁䅉党橂䡁䅑䅉穂䝁䅅䅢求䡁䅍䅉浂䝁䄸杣橂䝁䅕杌杁䙁䅑䅡求䍁䅁睙療䝁䄰䅣桂䝁䄴入杁䡁䅣兙穂䍁䅁杚療䡁䅉兢求䡁䅉䅢㕂䍁䅁睡畂䝁䄸睤畂䍁䅁兙穂䍁䅁兒獂䝁䅕睙あ䡁䅉睢畂䝁䅫睙穂䍁䅷䅉䩂䝁䄴睙畁䍁䅁村求䝁䄴睙潂䝁䄰兙祂䝁䅳䅉䙂䝁䅷党橂䡁䅑杣療䝁䄴兡橂䡁䅍䅌杁䕁䅫杢橂䍁䄴䅉㍂䝁䅅督杁䝁䅙睢ㅂ䝁䄴䅚求䝁䅑䅉灂䝁䄴䅉硁䑁䅫睎㕁䍁䅁兙畂䝁䅑䅉灂䡁䅍䅉潂䝁䅕兙歂䡁䅅兤桂䡁䅉䅤求䡁䅉党歂䍁䅁兡畂䍁䅁䅖求䝁䄰䅣求䍁䅷䅉䉂䡁䅉兡㙂䝁䄸杢桂䍁䄴䅁灄睅䅁䅮䄸䕁䅉党祂䝁䅳督潂䝁䅫杣求䍁䅁䅓桂䡁䅑䅡桂䡁䅣兙㕂䍁䅁兓畂䝁䅍杌獁䍁䅁䅤潂䡁䅉睢ㅂ䝁䅣䅡杁䝁䅫䅤穂䍁䅁督ㅂ䝁䅉督灂䝁䅑兡桂䡁䅉兡求䡁䅍䅌杁䝁䅕杢湂䝁䅅睚求䡁䅍䅉灂䝁䄴䅉あ䝁䅧党杁䝁䅫杢穂䡁䅕杣桂䝁䄴睙求䍁䅷䅉浂䡁䅉党灂䝁䅣䅡あ䍁䅁杣桂䝁䅫䅢杁䡁䅑杣桂䝁䄴督睂䝁䄸杣あ䝁䅅䅤灂䝁䄸杢獁䍁䅁兙畂䝁䅑䅉ㅂ䡁䅑兡獂䝁䅫䅤㕂䍁䅁杙ㅂ䡁䅍兡畂䝁䅕督穂䝁䅕督杁䡁䅣睢祂䝁䅷䅚㍂䝁䅫䅚求䍁䄴䅉啂䝁䅧党杁䝁䅍睢瑂䡁䅁兙畂䡁䅫䅉睂䡁䅉睢㉂䝁䅫䅚求䡁䅍䅉睂䡁䅉睢睂䝁䅕杣あ䡁䅫䅌杁䝁䅍兙穂䡁䅕兙獂䡁䅑入獁䍁䅁䅢灂䝁䅙党獁䍁䅁兙橂䝁䅍兡歂䝁䅕杢あ䍁䅷䅉桂䝁䄴䅚杁䝁䅧党桂䝁䅷䅤潂䍁䅁兡畂䡁䅍兤祂䝁䅅杢橂䝁䅕䅉桂䝁䄴䅚杁䡁䅉党灂䝁䄴督ㅂ䡁䅉兙畂䝁䅍党㝁䍁䅁兙畂䝁䅑䅉療䡁䅁党祂䝁䅅䅤求䡁䅍䅉祂䝁䅅兡獂䡁䅉睢桂䝁䅑䅉穂䡁䅫督あ䝁䅕兢穂䍁䅁兡畂䍁䅁杔療䡁䅉䅤潂䍁䅁兑瑂䝁䅕杣灂䝁䅍兙畁䍁䅁兓あ䍁䅁兙獂䡁䅍睢杁䝁䅣党畂䝁䅕杣桂䡁䅑党穂䍁䅷䅉あ䡁䅉兙畂䡁䅍兢灂䡁䅑督獁䍁䅁督あ䝁䄸杣求䡁䅍䅌杁䝁䅅杢歂䍁䅁䅚灂䡁䅍䅤祂䝁䅫杙ㅂ䡁䅑党穂䍁䅁党獂䝁䅕睙あ䡁䅉兡橂䝁䅫䅤㕂䍁䅁杚祂䝁䄸兢杁䝁䄴兙あ䡁䅕杣桂䝁䅷䅉湂䝁䅅督獁䍁䅁睙療䝁䅅䅢獁䍁䅁睤灂䝁䄴䅚獁䍁䅁督療䝁䅷兙祂䍁䅷䅉潂䡁䅫䅚祂䝁䄸党獂䝁䅕睙あ䡁䅉兡橂䍁䅷䅉畂䡁䅕睙獂䝁䅕兙祂䍁䅷䅉桂䝁䄴䅚杁䝁䅣党療䡁䅑䅡求䡁䅉兢桂䝁䅷䅉穂䝁䄸兤祂䝁䅍党穂䑁䅳䅉療䡁䅁党祂䝁䅅䅤求䡁䅍䅉畂䝁䅅䅤ㅂ䡁䅉兙獂䍁䅁睚桂䡁䅍䅉歂䝁䅫督あ䡁䅉兡楂䡁䅕䅤灂䝁䄸杢杁䝁䅅杢歂䍁䅁督あ䝁䄸杣桂䝁䅣党杁䝁䅙兙橂䝁䅫䅢灂䡁䅑兡求䡁䅍䅌杁䝁䅫杢あ䝁䅕杣穂䡁䅑兙あ䝁䅕䅉睂䝁䅫䅣求䝁䅷兡畂䝁䅕督獁䍁䅁䅢灂䡁䅅兤求䝁䅙兡求䝁䅑䅉畂䝁䅅䅤ㅂ䡁䅉兙獂䍁䅁睚桂䡁䅍䅉浂䝁䅅睙灂䝁䅷兡あ䝁䅫党穂䍁䅷䅉桂䝁䄴䅚杁䝁䅍睢瑂䡁䅁杣求䡁䅍督療䡁䅉䅉桂䝁䄴䅚杁䝁䄰党あ䝁䅕杣杁䡁䅍䅤桂䡁䅑兡療䝁䄴督㝁䍁䅁兙畂䝁䅑䅉潂䝁䄸䅢歂䡁䅍䅉灂䝁䄴䅤求䡁䅉党穂䡁䅑䅉灂䝁䄴䅉橂䝁䄸兙獂䍁䅁兢灂䝁䄴兡畂䝁䅣䅉桂䡁䅍督求䡁䅑督畁䍁䅁兓畂䍁䅁兙歂䝁䅑兡あ䝁䅫睢畂䍁䅷䅉あ䝁䅧党杁䝁䅍睢瑂䡁䅁兙畂䡁䅫䅉瑂䝁䅅杢ㅂ䝁䅙兙橂䡁䅑兤祂䝁䅕督杁䝁䅉睢㑂䝁䅕䅚杁䝁䅍䅡療䝁䅍睢獂䝁䅅䅤求䡁䅍䅉桂䝁䄴䅚杁䝁䄸䅤潂䝁䅕杣杁䝁䅍睢畂䝁䅙党橂䡁䅑兡療䝁䄴党祂䡁䅫䅉睂䡁䅉睢歂䡁䅕睙あ䡁䅍睏杁䡁䅍䅣求䝁䅍兡桂䝁䅷䅤㕂䍁䅁睙潂䝁䅕兢灂䝁䅍兙獂䡁䅍䅌杁䝁䄰党あ䝁䅅䅢杁䝁䅍兤あ䡁䅑兡畂䝁䅣䅉あ䝁䄸睢獂䡁䅍䅌杁䝁䅅杢歂䍁䅁睙療䝁䄰䅣療䝁䄴党畂䡁䅑督杁䝁䅙睢祂䍁䅁兙求䡁䅉睢穂䡁䅁兙橂䝁䅕䅉桂䝁䄴䅚杁䡁䅁睢㍂䝁䅕杣杁䝁䅣党畂䝁䅕杣桂䡁䅑兡療䝁䄴䅉桂䡁䅁䅣獂䝁䅫睙桂䡁䅑兡療䝁䄴督㝁䍁䅁杚獂䝁䄸睢祂䝁䅫杢湂䍁䅁䅣祂䝁䄸䅚ㅂ䝁䅍䅤穂䑁䅳䅉灂䝁䄴督ㅂ䝁䅷兙あ䝁䅫睢畂䍁䅷䅉祂䝁䄸睢浂䝁䅫杢湂䍁䅷䅉桂䝁䄴䅚杁䝁䅕杢湂䝁䅫杢求䝁䅕杣求䝁䅑䅉睂䡁䅉睢歂䡁䅕睙あ䡁䅍睏杁䝁䅉兤灂䝁䅷䅚灂䝁䄴睚杁䝁䅅杢歂䍁䅁党畂䝁䅣兡畂䝁䅕党祂䝁䅕䅚杁䝁䅍睢瑂䡁䅁睢畂䝁䅕杢あ䡁䅍睏杁䡁䅁兙灂䝁䄴䅤穂䍁䅁兙畂䝁䅑䅉橂䝁䄸兙あ䝁䅫杢湂䡁䅍睏杁䝁䅅杢歂䍁䅁杙祂䝁䅫睙牂䡁䅍䅉桂䝁䄴䅚杁䝁䄰兙穂䝁䄸杢祂䡁䅫䅉睂䡁䅉睢歂䡁䅕睙あ䡁䅍䅌杁䝁䅅督杁䡁䅣党獂䝁䅷䅉桂䡁䅍䅉療䝁䅙杚求䡁䅉督杁䝁䄰兙畂䡁䅕杚桂䝁䅍䅤ㅂ䡁䅉党歂䍁䅁兙畂䝁䅑䅉穂䝁䅫䅤求䍁䄰杙ㅂ䝁䅫䅢あ䍁䅁䅡療䝁䄰党杁䝁䅍睢畂䡁䅍䅤祂䡁䅕睙あ䝁䅫睢畂䍁䅷䅉桂䝁䄴䅚杁䡁䅉党獂䝁䅅䅤求䝁䅑䅉獂䝁䅕杢歂䝁䅫杢湂䍁䅁兙畂䝁䅑䅉浂䝁䅫杢桂䝁䄴睙灂䝁䅅䅢杁䡁䅍党祂䡁䅙兡橂䝁䅕督畁䍁䅁杒ㅂ䡁䅉䅤潂䝁䅕杣獁䍁䅁兡あ䍁䅁䅣祂䝁䄸杤灂䝁䅑党穂䍁䅁杣求䝁䅍杣求䝁䅅䅤灂䝁䄸杢桂䝁䅷䅉㉂䝁䅕䅡灂䝁䅍䅢求䡁䅍䅌杁䝁䅅䅣睂䝁䅅杣求䝁䅷䅉桂䝁䄴䅚杁䝁䅙睢療䡁䅑睤求䝁䅅杣杁䡁䅁杣療䝁䅑兤橂䡁䅑督獁䍁䅁条求䡁䅣党獂䡁䅉入獁䍁䅁兙畂䝁䅑䅉橂䡁䅕督あ䝁䄸兢杁䡁䅁兡橂䡁䅑兤祂䝁䅕䅉浂䡁䅉兙瑂䝁䅫杢湂䍁䅁䅣祂䝁䄸䅚ㅂ䝁䅍䅤穂䍁䅷䅉桂䡁䅍䅉㍂䝁䅕䅢獂䍁䅁兙穂䍁䅁兙獂䝁䅳兙獂䝁䅫杢求䍁䅁杙桂䡁䅑䅤求䡁䅉兡求䡁䅍睏杁䝁䅍兙穂䡁䅑兡畂䝁䅣督獁䍁䅁杚療䡁䅉睚灂䝁䄴睚穂䍁䅷䅉浂䝁䅅督あ䝁䅕杢求䡁䅉督癁䝁䅙兙穂䡁䅑党畂䝁䅕杣杁䡁䅍入穂䡁䅑党瑂䡁䅍䅌杁䝁䅅党祂䝁䄸督あ䡁䅉兤橂䡁䅑兤祂䝁䅕督獁䍁䅁兙畂䝁䅑䅉睂䡁䅉党橂䝁䅫督灂䝁䄸杢杁䝁䅍睢瑂䡁䅁睢畂䝁䅕杢あ䡁䅍睏杁䝁䅅杢歂䍁䅁睙療䝁䅉兙獂䡁䅑䅌杁䝁䄴兡橂䝁䅳党獂䍁䅷䅉桂䝁䄴䅚杁䡁䅑兡あ䝁䅅杢灂䡁䅕兢杁䝁䅅䅢獂䝁䄸入穂䍁䄴䅉䉂䝁䅑䅚灂䡁䅑兡療䝁䄴兙獂䝁䅷入獁䍁䅁䅤潂䝁䅕䅉橂䝁䄸兢睂䝁䅅杢㕂䍁䅁䅚灂䡁䅍䅤祂䝁䅫杙ㅂ䡁䅑党穂䍁䅁䅤求䝁䅷党㉂䝁䅫督灂䝁䄸杢穂䍁䅁兙畂䝁䅑䅉灂䝁䄴杚療䡁䅉兢桂䡁䅑兡療䝁䄴睏杁䝁䅙杣桂䝁䄴睙潂䝁䅫督求䡁䅍䅉桂䝁䄴䅚杁䡁䅍党祂䡁䅙兡橂䝁䅕督杁䡁䅅兤灂䝁䅍睡杁䡁䅍党祂䡁䅙兡橂䝁䅕䅉祂䝁䅕督あ䝁䅅兤祂䝁䅅杢あ䡁䅍睏杁䝁䅑兡穂䡁䅑杣灂䝁䅉兤あ䝁䅕督杁䝁䅕䅢求䝁䅍䅤祂䝁䄸杢灂䝁䅍䅉橂䝁䄸兢睂䝁䄸杢求䝁䄴䅤穂䑁䅳䅉桂䝁䄴䅚杁䝁䄸杚浂䝁䅕杣穂䍁䅁䅢療䝁䅣兡穂䡁䅑兡橂䡁䅍䅉穂䝁䅕杣㉂䝁䅫睙求䡁䅍䅌杁䝁䅣杣療䝁䅍党祂䡁䅫䅉桂䝁䄴䅚杁䝁䅙睢療䝁䅑督求䡁䅉杤灂䝁䅍党杁䝁䅑兡穂䡁䅑杣灂䝁䅉兤あ䝁䅫睢畂䍁䅁督求䡁䅉杤灂䝁䅍党穂䍁䅷䅉桂䝁䄴䅚杁䡁䅁杣療䝁䅙党穂䡁䅍兡療䝁䄴兙獂䍁䅁兙㉂䝁䅫兙あ䝁䅫睢畂䍁䅁䅤祂䝁䅅兡畂䝁䅫杢湂䍁䅁兙畂䝁䅑䅉穂䝁䅧兙祂䝁䅕䅚杁䝁䅅兡祂䝁䅍杣桂䝁䅙䅤杁䝁䄸睤畂䝁䅕杣穂䝁䅧兡睂䍁䅁䅣祂䝁䄸睚祂䝁䅅兢穂䍁䄴䅉䩂䡁䅑䅉桂䝁䅷督療䍁䅁杣求䡁䅑兙灂䝁䅷督杁䝁䅅兤あ䝁䄸兢療䝁䅉兡獂䝁䅕督㝁䍁䅁杚ㅂ䡁䅉杢灂䡁䅑兤祂䝁䅕䅌杁䝁䅉党歂䝁䅑兡畂䝁䅣䅌杁䝁䅅杢歂䍁䅁兙橂䝁䅍党穂䡁䅍睢祂䝁䅫党穂䑁䅳䅉潂䝁䄸兤穂䝁䅕䅡療䝁䅷䅚杁䝁䅅䅣睂䝁䅷兡桂䝁䄴睙求䡁䅍䅌杁䝁䅕䅢求䝁䅍䅤祂䝁䄸杢灂䝁䅍督獁䍁䅁兙畂䝁䅑䅉橂䝁䄸兢睂䡁䅕䅤求䡁䅉督㝁䍁䅁条求䡁䅣党獂䡁䅉入獁䍁䅁睤桂䡁䅑睙潂䝁䅕督獁䍁䅁睙祂䡁䅫督あ䝁䅅䅢獁䍁䅁睙潂䝁䅫杢桂䍁䅷䅉穂䡁䅑党瑂䡁䅣兙祂䝁䅕䅌杁䝁䅙䅢桂䡁䅑睤桂䡁䅉党獁䍁䅁睚灂䝁䅙䅤穂䍁䅷䅉桂䝁䄴䅚杁䝁䅍睢獂䝁䅷党橂䡁䅑兡楂䝁䅷党穂䑁䅳䅉牂䝁䅫䅤橂䝁䅧党畂䡁䅣兙祂䝁䅕睏杁䝁䅅杢歂䍁䅁兢療䡁䅑睢祂䝁䅍入橂䝁䅷党杁䝁䅍䅢療䡁䅑䅡灂䝁䄴睚杁䝁䅅杢歂䍁䅁党硂䡁䅕兡睂䝁䄰党畂䡁䅑杌杁䙁䅑䅡求䍁䅁睙療䝁䄰䅣桂䝁䄴入杁䡁䅣兙穂䍁䅁兡畂䝁䅍睢祂䡁䅁睢祂䝁䅅䅤求䝁䅑䅉灂䝁䄴䅉硁䑁䅫兏㑁䍁䅁兙畂䝁䅑䅉灂䡁䅍䅉潂䝁䅕兙歂䡁䅅兤桂䡁䅉䅤求䡁䅉党歂䍁䅁兡畂䍁䅁睔瑂䝁䅅䅡桂䍁䅷䅉佂䝁䅕杙祂䝁䅅督牂䝁䅅杌䅁䅁噳䅁䭄䅃䅁村求䡁䅉睡穂䝁䅧兡祂䝁䅕䅉䥂䝁䅫䅢獂䡁䅍䅉䍂䝁䅅杢橂䝁䄸杣睂䍁䅷䅉䩂䝁䄴睙畁䍁䅁睢睂䝁䅕杣桂䡁䅑党穂䍁䅁兙穂䍁䅁䅤潂䝁䅕䅉楂䝁䅅杢牂䍁䅁䅡療䝁䅷䅚灂䝁䄴睚杁䝁䅍睢瑂䡁䅁兙畂䡁䅫䅉浂䝁䄸杣杁䕁䅉党祂䝁䅳督潂䝁䅫杣求䍁䅁村桂䝁䄴睡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啂䝁䅧党杁䝁䅍睢瑂䡁䅁兙畂䡁䅫䅉睂䡁䅉睢㉂䝁䅫䅚求䡁䅍䅉㉂䝁䅅杣灂䝁䄸兤穂䍁䅁䅚求䡁䅁睢穂䝁䅫䅤杁䝁䅅睙橂䝁䄸兤畂䡁䅑督獁䍁䅁兡畂䝁䅍䅢ㅂ䝁䅑兡畂䝁䅣䅉歂䝁䅕兢桂䝁䄴䅚杁䝁䅑党睂䝁䄸督灂䡁䅑䅌杁䝁䅫杢あ䝁䅕杣求䡁䅍䅤瑁䝁䅉党桂䡁䅉兡畂䝁䅣䅉橂䝁䅧党橂䝁䅳兡畂䝁䅣䅌杁䡁䅉党湂䡁䅕䅢桂䡁䅉䅉穂䝁䅅杤灂䝁䄴睚穂䍁䅷䅉瑂䝁䄸杢求䡁䅫䅉瑂䝁䅅杣牂䝁䅕䅤杁䡁䅍兙㉂䝁䅫杢湂䡁䅍䅌杁䡁䅑兡瑂䝁䅕䅉橂䝁䅕杣あ䝁䅫杚灂䝁䅍兙あ䝁䅕督杁䝁䄸杚杁䝁䅑党睂䝁䄸督灂䡁䅑䅌杁䝁䅅杢歂䍁䅁杣求䡁䅑兡祂䝁䅕兢求䝁䄴䅤杁䝁䅑党睂䝁䄸督灂䡁䅑䅉桂䝁䅍睙療䡁䅕杢あ䡁䅍杌杁䕁䅫䅤杁䝁䄸杚浂䝁䅕杣穂䍁䅁䅢療䝁䅅杢穂䍁䅷䅉穂䡁䅕睙潂䍁䅁兙穂䍁䅁睙療䝁䄰兢求䡁䅉睙灂䝁䅅䅢杁䡁䅉党桂䝁䅷䅉求䡁䅍䅤桂䡁䅑党獁䍁䅁睙療䝁䄰兢求䡁䅉睙灂䝁䅅䅢杁䝁䅅杢歂䍁䅁兡畂䝁䅑兤穂䡁䅑杣灂䝁䅅䅢獁䍁䅁杣求䡁䅍兡歂䝁䅕杢あ䝁䅫兙獂䍁䅁兢療䡁䅉䅤湂䝁䅅睚求䍁䅷䅉桂䝁䄴䅚杁䝁䅍睢畂䡁䅍兤瑂䝁䅕杣杁䝁䅷睢桂䝁䄴督畁䍁䅁兓畂䍁䅁兙歂䝁䅑兡あ䝁䅫睢畂䍁䅷䅉あ䝁䅧党杁䝁䅍睢瑂䡁䅁兙畂䡁䅫䅉睂䡁䅉睢㉂䝁䅫䅚求䡁䅍䅉㍂䝁䅕兙獂䡁䅑䅡杁䝁䄰兙畂䝁䅅睚求䝁䄰党畂䡁䅑䅉穂䝁䅕杣㉂䝁䅫睙求䡁䅍䅉橂䝁䄸兢睂䡁䅉兡穂䝁䅫杢湂䍁䅁兡畂䡁䅙党穂䡁䅑兢求䝁䄴䅤杁䝁䄰兙畂䝁䅅睚求䝁䄰党畂䡁䅑䅌杁䡁䅑杣ㅂ䡁䅍䅤杁䝁䅅䅚瑂䝁䅫杢灂䡁䅍䅤祂䝁䅅䅤灂䝁䄸杢獁䍁䅁䅤桂䡁䅧䅉祂䝁䅕䅤ㅂ䡁䅉杢杁䡁䅁杣求䡁䅁兙祂䝁䅅䅤灂䝁䄸杢獁䍁䅁兙畂䝁䅑䅉浂䝁䅫杢桂䝁䄴睙灂䝁䅅䅢杁䡁䅁䅢桂䝁䄴杢灂䝁䄴睚㝁䍁䅁兙畂䝁䅑䅉灂䝁䄴杤求䡁䅍䅤瑂䝁䅕杢あ䍁䅁䅣祂䝁䄸䅚ㅂ䝁䅍䅤穂䍁䅁兙畂䝁䅑䅉楂䡁䅉睢牂䝁䅕杣桂䝁䅣党杁䡁䅍党祂䡁䅙兡橂䝁䅕督畁䍁䅁杒ㅂ䡁䅉䅤潂䝁䅕杣獁䍁䅁兡あ䍁䅁睢浂䝁䅙党祂䡁䅍䅉橂䝁䄸兢瑂䝁䅕杣橂䝁䅫兙獂䍁䅁睙桂䡁䅍䅡杁䝁䄰兙畂䝁䅅睚求䝁䄰党畂䡁䅑䅌杁䝁䄸杢獂䝁䅫杢求䍁䅁杙桂䝁䄴睡灂䝁䄴睚杁䝁䅅杢歂䍁䅁兢療䝁䅉兡獂䝁䅕䅉楂䝁䅅杢牂䝁䅫杢湂䍁䅷䅉穂䝁䄰兙獂䝁䅷䅉楂䡁䅕督灂䝁䄴党穂䡁䅍䅉楂䝁䅅杢牂䝁䅫杢湂䍁䅷䅉桂䝁䄴䅚杁䝁䅅督穂䝁䅕䅤杁䝁䅉兙穂䝁䅕䅚杁䝁䅷党畂䝁䅑兡畂䝁䅣䅉穂䝁䅕杣㉂䝁䅫睙求䡁䅍睏杁䝁䅅杢歂䍁䅁䅚求䝁䅉兡あ䍁䅁睙桂䡁䅉䅚穂䍁䅁兙畂䝁䅑䅉療䡁䅑䅡求䡁䅉䅉求䝁䅷党橂䡁䅑杣療䝁䄴兡橂䍁䅁杚求䝁䅕䅉睂䡁䅉睢歂䡁䅕睙灂䝁䄴睚杁䡁䅁兙㕂䝁䄰党畂䡁䅑䅉穂䝁䅕杣㉂䝁䅫睙求䡁䅍䅉あ䝁䄸䅉あ䡁䅉兙畂䡁䅍兙橂䡁䅑兡療䝁䄴䅉桂䝁䅍睙療䡁䅕杢あ䍁䅁睙ㅂ䡁䅍䅤療䝁䄰党祂䡁䅍杌杁䕁䅫䅤杁䡁䅍党祂䡁䅙党穂䍁䅁兡あ䡁䅍䅉睂䡁䅉睢歂䡁䅕睙あ䡁䅍䅉あ䝁䄸䅉睂䝁䅕杣穂䝁䄸杢桂䝁䅷䅌杁䝁䅍睢瑂䝁䄰党祂䝁䅍兡桂䝁䅷䅌杁䝁䄴睢畂䍁䄰䅣祂䝁䄸杚灂䡁䅑䅌杁䝁䅅杢歂䍁䅁兢ㅂ䝁䄴兡橂䝁䅫䅣桂䝁䅷䅉歂䝁䅕䅣療䡁䅍兡あ䍁䅁睙ㅂ䡁䅍䅤療䝁䄰党祂䡁䅍杌杁䕁䅉党祂䝁䅳督潂䝁䅫杣求䍁䅁䅓灂䝁䅷䅢穂䍁䅁村桂䝁䄴睙療䡁䅉䅣獁䍁䅁兓畂䝁䅍杌杁䡁䅣兙穂䍁䅁杚療䡁䅕杢歂䝁䅕䅚杁䝁䅫杢杁䑁䅅䅏ぁ䑁䅙䅉桂䝁䄴䅚杁䝁䅫督杁䝁䅧党桂䝁䅑兣ㅂ䝁䅅杣あ䝁䅕杣求䝁䅑䅉灂䝁䄴䅉䍂䝁䄸督あ䝁䄸杢獁䍁䅁兔桂䡁䅍督桂䝁䅍䅡ㅂ䡁䅍党あ䡁䅑督畁䅁䅁框䅍䭁䡁䅁䍂䝁䅕杣祂䡁䅫䅉䡂䝁䅷睢楂䝁䅅䅢杁䕁䅣杣療䡁䅕䅣獁䍁䅁兓畂䝁䅍杌杁䝁䄰兙畂䡁䅕杚桂䝁䅍䅤ㅂ䡁䅉党穂䍁䅁兙畂䝁䅑䅉穂䡁䅕䅣睂䝁䅷兡求䡁䅍䅉睂䡁䅉睢歂䡁䅕睙あ䡁䅍䅉灂䝁䄴䅉橂䝁䄸杢穂䡁䅕兢求䡁䅉䅉桂䝁䄴䅚杁䝁䅫杢歂䡁䅕督あ䡁䅉兡桂䝁䅷䅉求䝁䄴䅚杁䝁䄰兙祂䝁䅳党あ䡁䅍䅉灂䝁䄴䅉あ䝁䅧党杁䙁䅕杢灂䡁䅑党歂䍁䅁睕あ䝁䅅䅤求䡁䅍䅌杁䕁䅍兙畂䝁䅅䅚桂䍁䅷䅉䙂䡁䅕杣療䡁䅁党獁䍁䅁兙畂䝁䅑䅉灂䝁䄴䅤求䡁䅉杢桂䡁䅑兡療䝁䄴兙獂䝁䅷入畁䍁䅁䅖潂䝁䅕䅉橂䝁䄸兢睂䝁䅅杢㕂䍁䅁睢睂䝁䅕杣桂䡁䅑党穂䍁䅁䅤潂䡁䅉睢ㅂ䝁䅣䅡杁䕁䅍睢畂䡁䅍兤瑂䝁䅕杣杁䙁䅁兙橂䝁䅳兙湂䝁䅫杢湂䍁䅁兓畂䡁䅑党祂䝁䄴兙あ䝁䅫睢畂䝁䅅䅢獁䍁䅁睑療䝁䄴督ㅂ䝁䄰党祂䍁䅁䅕桂䝁䅍睡桂䝁䅣兡畂䝁䅣䅉佂䝁䄸杣あ䝁䅧䅉䉂䝁䄰党祂䝁䅫睙桂䍁䅷䅉桂䝁䄴䅚杁䕁䅙䅢求䡁䅧兡楂䝁䅷党穂䍁䅁督求䝁䅣兢求䝁䄴䅤穂䍁䄴䅉啂䝁䅧党杁䕁䅍睢畂䡁䅍兤瑂䝁䅕杣杁䙁䅁兙橂䝁䅳兙湂䝁䅫杢湂䍁䅁兓畂䡁䅑党祂䝁䄴兙あ䝁䅫睢畂䝁䅅䅢杁䡁䅍党湂䝁䄰党畂䡁䅑䅉療䝁䅙杚求䡁䅉督杁䝁䅍䅢療䡁䅍兤祂䝁䅕督杁䝁䅅杢歂䍁䅁䅚灂䡁䅍䅣求䝁䄴督灂䝁䄴睚杁䡁䅍入穂䡁䅑党瑂䡁䅍䅌杁䡁䅁䅡桂䡁䅉兢桂䝁䅍党ㅂ䡁䅑兡橂䝁䅅䅢杁䝁䅑党㉂䝁䅫睙求䡁䅍䅉桂䝁䄴䅚杁䡁䅁兙橂䝁䅳兙湂䝁䅫杢湂䍁䅷䅉楂䝁䄸䅤あ䝁䅷党穂䍁䅁兙畂䝁䅑䅉橂䝁䅅杢灂䡁䅍䅤求䡁䅉督獁䍁䅁睙療䝁䄴䅤桂䝁䅫杢求䡁䅉督獁䍁䅁兙畂䝁䅑䅉あ䝁䅕睙潂䝁䄴兡橂䝁䅅䅢杁䝁䅍睢瑂䡁䅁睢畂䝁䅕杢あ䡁䅍杌杁䙁䅑䅡求䍁䅁睑療䝁䄴督ㅂ䝁䄰党祂䍁䅁䅕桂䝁䅍睡桂䝁䅣兡畂䝁䅣䅉佂䝁䄸杣あ䝁䅧䅉䉂䝁䄰党祂䝁䅫睙桂䍁䅁督求䝁䅣兢求䝁䄴䅤杁䡁䅁杣療䡁䅙兡歂䝁䅕督杁䝁䅍睢畂䡁䅑兙灂䝁䄴党祂䡁䅍䅉桂䝁䄴䅚杁䡁䅁兙灂䝁䅷督獁䍁䅁杚療䝁䄸䅚穂䝁䅕杣㉂䝁䅫睙求䍁䅁䅣祂䝁䄸䅚ㅂ䝁䅍䅤穂䍁䅷䅉橂䝁䅷睢穂䡁䅕杣求䡁䅍䅌杁䝁䅉睢あ䡁䅑䅢求䡁䅍䅉桂䝁䄴䅚杁䡁䅁杣求䡁䅍睙祂䝁䅫䅣あ䝁䅫睢畂䍁䅁杤灂䝁䅅䅢穂䍁䅷䅉桂䝁䄴䅚杁䡁䅑兤楂䝁䅕督畁䍁䅁䅖潂䝁䅕䅉䝂䝁䅷党㑂䝁䅫杙獂䝁䅕督杁䡁䅍党湂䝁䄰党畂䡁䅑䅉療䝁䅙杚求䡁䅉督杁䡁䅍䅤祂䝁䅕䅤橂䝁䅧䅉桂䝁䄴䅚杁䡁䅍䅡祂䝁䅫杢牂䍁䅷䅉橂䝁䄸杢㉂䝁䅕杣あ䝁䅕杣獁䍁䅁杚療䝁䄸䅚杁䝁䅅杢歂䍁䅁睙療䝁䄴督ㅂ䝁䄰党祂䍁䅷䅉桂䝁䄴䅚杁䝁䅅睚祂䝁䅫睙ㅂ䝁䅷䅤ㅂ䡁䅉党杁䝁䅙兡獂䝁䄰督獁䍁䅁兙穂䍁䅁睤求䝁䅷䅢杁䝁䅅督杁䝁䅫杢穂䡁䅑兡あ䡁䅕䅤灂䝁䄸杢桂䝁䅷䅉橂䝁䅅杢杁䝁䅷兡畂䝁䅕杣穂䍁䅁兙畂䝁䅑䅉祂䝁䅕䅤桂䝁䅫䅢杁䝁䅉兙湂䡁䅍杌杁䙁䅑䅡求䍁䅁睙療䝁䄰䅣桂䝁䄴入杁䡁䅣兙穂䍁䅁杚療䡁䅉兢求䡁䅉䅢㕂䍁䅁睡畂䝁䄸睤畂䍁䅁兙穂䍁䅁村求䡁䅉杣㕂䍁䅁䅕獂䝁䅅督あ䝁䅫睙穂䍁䅁睒祂䝁䄸兤睂䍁䅷䅉䩂䝁䄴睙畁䍁䅁兙畂䝁䅑䅉橂䝁䅧兙畂䝁䅣党歂䍁䅁兡あ䡁䅍䅉畂䝁䅅兢求䍁䅁䅤療䍁䅁村求䡁䅉杣㕂䍁䅁睒獂䝁䄸杙桂䝁䅷䅉䡂䡁䅉睢ㅂ䡁䅁䅌杁䕁䅫杢橂䍁䄴䅉灂䝁䄴䅉䉂䡁䅁杣灂䝁䅷䅉祁䑁䅁免㍁䍁䄴䅉䍂䝁䅕杣祂䡁䅫䅉䡂䝁䅷睢楂䝁䅅䅢杁䕁䅣杣療䡁䅕䅣獁䍁䅁兓畂䝁䅍杌杁䡁䅣兙穂䍁䅁杚療䡁䅕杢歂䝁䅕䅚杁䝁䅫杢杁䑁䅅兏㉁䑁䅣䅉桂䝁䄴䅚杁䝁䅫督杁䝁䅉兙穂䝁䅕䅚杁䝁䅫杢杁䕁䅕杤桂䝁䄴督㉂䝁䅫䅢獂䝁䅕䅌杁䕁䅫杢歂䝁䅫兙畂䝁䅅杌䅁䉁噁䅁㉁兄䅁村求䡁䅍䅤杁䕁䅉兤㕂䍁䅁睑療䍁䄴䅌杁䕁䅫杢橂䍁䄴䅉求䝁䄴睚桂䝁䅣党穂䍁䅁兡畂䍁䅁䅤潂䝁䅕䅉祂䝁䅕䅤桂䝁䅫䅢杁䝁䄸杚杁䡁䅑党橂䝁䅧杢療䝁䅷睢湂䡁䅫䅉睂䡁䅉睢歂䡁䅕睙あ䡁䅍䅉灂䝁䄴䅉あ䝁䅧党杁䙁䅕杢灂䡁䅑党歂䍁䅁睕あ䝁䅅䅤求䡁䅍䅌杁䕁䅍兙畂䝁䅅䅚桂䍁䅷䅉桂䝁䄴䅚杁䝁䅫杢あ䝁䅕杣畂䝁䅅䅤灂䝁䄸杢桂䝁䅷杌杁䕁䅫䅤穂䍁䅁督あ䝁䄸杣求䡁䅍䅉睂䡁䅉睢㉂䝁䅫䅚求䍁䅁睙療䝁䄰䅣ㅂ䡁䅑兡畂䝁䅣䅉桂䝁䄴䅚杁䝁䄰睢楂䝁䅫䅢求䍁䅁䅣潂䝁䄸杢求䍁䅁䅣祂䝁䄸䅚ㅂ䝁䅍䅤穂䍁䅷䅉穂䡁䅕睙潂䍁䅁兙穂䍁䅁䅚求䡁䅍睡あ䝁䄸䅣穂䍁䅷䅉畂䝁䄸䅤求䝁䅉睢療䝁䅳督獁䍁䅁兙畂䝁䅑䅉睂䝁䅕杣灂䡁䅁䅡求䡁䅉兙獂䡁䅍睏杁䝁䄰睢楂䝁䅫䅢求䍁䅁䅣潂䝁䄸杢求䡁䅍䅉橂䝁䄸兢睂䡁䅉兡穂䝁䅫杢湂䍁䅁杣求䝁䅷兙あ䝁䅕䅚杁䝁䄰睢楂䝁䅫䅢求䍁䅁杢求䡁䅑睤療䡁䅉睡杁䝁䅍兙祂䡁䅉兡求䡁䅉䅉橂䝁䄸兢瑂䝁䅫督穂䝁䅫睢畂䡁䅍睏杁䝁䄴党あ䡁䅣睢祂䝁䅳兡畂䝁䅣䅉睂䡁䅉睢歂䡁䅕睙あ䡁䅍睏杁䡁䅑兙楂䝁䅷党あ䡁䅍䅉橂䝁䄸杤求䡁䅉兡畂䝁䅣䅉求䍁䄰杣求䝁䅅䅚求䡁䅉督㝁䍁䅁督瑂䝁䅅杣あ䡁䅣兙あ䝁䅍䅡求䡁䅍睏杁䝁䅅杢歂䍁䅁睙療䝁䄴督ㅂ䝁䄰党祂䍁䅁党獂䝁䅕睙あ䡁䅉睢畂䝁䅫睙穂䍁䅁睙療䝁䄴督灂䡁䅍䅤灂䝁䄴睚杁䝁䄸杚杁䝁䅑兡湂䝁䅫䅤桂䝁䅷䅉灂䝁䄰兙湂䝁䅫杢湂䍁䅷䅉潂䝁䅕兙獂䡁䅑䅡杁䝁䅅杢歂䍁䅁杚灂䡁䅑杢求䡁䅍督杁䡁䅁杣療䝁䅑兤橂䡁䅑督獁䍁䅁䅣療䡁䅉䅤桂䝁䅉䅢求䍁䅁兙ㅂ䝁䅑兡療䍁䅁睙療䝁䄰䅣祂䝁䅫督灂䝁䄴睚杁䝁䅧党桂䝁䅑䅣潂䝁䄸杢求䡁䅍䅉桂䝁䄴䅚杁䡁䅁睢祂䡁䅑兙楂䝁䅷党杁䡁䅍䅣求䝁䅅睡求䡁䅉督獁䍁䅁兙畂䝁䅑䅉穂䝁䄰兙祂䡁䅑䅉潂䝁䄸兢求䍁䅁䅣祂䝁䄸䅚ㅂ䝁䅍䅤穂䍁䅷䅉桂䡁䅍䅉㍂䝁䅕䅢獂䍁䅁兙穂䍁䅁䅡療䝁䄰党杁䡁䅑䅡求䝁䅅䅤求䡁䅉督獁䍁䅁睤潂䝁䅫睙潂䍁䅁兡畂䝁䅍䅢ㅂ䝁䅑党穂䍁䅁䅡療䝁䄰党杁䡁䅑䅡求䝁䅅䅤求䡁䅉䅉桂䝁䅍睙求䡁䅍督療䡁䅉兡求䡁䅍䅌杁䡁䅍睢ㅂ䝁䄴䅚楂䝁䅅杣穂䍁䅷䅉桂䝁䄴䅚杁䡁䅑党獂䝁䅕杤灂䡁䅍兡療䝁䄴督畁䍁䅁䅖潂䝁䅕䅉橂䝁䄸兢睂䝁䅅杢㕂䉁杫督杁䡁䅍䅤療䡁䅉党穂䍁䅁兙獂䡁䅍睢杁䝁䄸杚浂䝁䅕杣杁䝁䅅䅣睂䝁䅷兡桂䝁䄴睙求䡁䅍䅌杁䡁䅍兤橂䝁䅧䅉桂䡁䅍䅉歂䝁䅫督潂䡁䅣兙穂䝁䅧党祂䡁䅍䅌杁䝁䅷兙ㅂ䝁䄴䅚祂䡁䅫䅌杁䝁䄸杤求䝁䄴督獁䍁䅁杣求䝁䅙杣灂䝁䅣党祂䝁䅅䅤療䡁䅉督獁䍁䅁杙獂䝁䅕杢歂䝁䅕杣穂䍁䅷䅉橂䝁䄸杚浂䝁䅕党杁䝁䄰兙牂䝁䅕杣穂䍁䅷䅉㉂䝁䅅睙ㅂ䡁䅕兢穂䍁䅷䅉桂䝁䄴䅚杁䡁䅁党祂䡁䅍睢畂䝁䅅䅢杁䝁䅍兙祂䝁䅕睏杁䝁䅕杢あ䝁䅕杣あ䝁䅅兡畂䝁䄰党畂䡁䅑䅉睂䡁䅉睢歂䡁䅕睙あ䡁䅍䅉橂䝁䄸杢穂䝁䅫督あ䝁䅫杢湂䍁䅁睢浂䍁䅁䅚祂䝁䄸杢求䡁䅍䅌杁䡁䅁党祂䝁䅫䅣潂䝁䅕杣桂䝁䅷督獁䍁䅁兢療䡁䅙兡求䡁䅍䅌杁䝁䅅杢歂䍁䅁䅤療䡁䅫督獁䍁䅁兙穂䍁䅁睤求䝁䅷䅢杁䝁䅅督杁䝁䅧兙祂䝁䅑睤桂䡁䅉党杁䝁䅅杢歂䍁䅁督療䝁䅙䅤㍂䝁䅅杣求䍁䅷䅉桂䝁䄴䅚杁䡁䅙兡祂䡁䅑兤桂䝁䅷䅉祂䝁䅕兙獂䝁䅫䅤㕂䍁䅁兙畂䝁䅑䅉療䡁䅑䅡求䡁䅉䅉穂䝁䄸杚あ䡁䅣兙祂䝁䅕䅉睂䡁䅉睢歂䡁䅕睙あ䡁䅍睏杁䝁䅅杢歂䍁䅁睢あ䝁䅧党祂䍁䅁䅣祂䝁䄸䅚ㅂ䝁䅍䅤穂䍁䅷䅉穂䡁䅕睙潂䍁䅁兙穂䍁䅁杙桂䝁䅉入獁䍁䅁杚療䝁䄸䅚杁䝁䅅杢歂䍁䅁杙求䡁䅙党祂䝁䅅睚求䍁䅷䅉獂䡁䅕睚湂䝁䅅睚求䍁䅷䅉療䡁䅕䅤歂䝁䄸睢祂䍁䅁䅢灂䡁䅙兡畂䝁䅣䅌杁䝁䅅杢歂䍁䅁督睂䝁䄸杣あ䝁䅫杢湂䍁䅁睚療䝁䄸䅚穂䍁䄴䅉䩂䝁䄴䅉桂䝁䅑䅚灂䡁䅑兡療䝁䄴䅌杁䝁䅫䅤杁䡁䅁杣療䡁䅙兡歂䝁䅕督杁䝁䅑党獂䝁䅫杤求䡁䅉入獁䍁䅁兡畂䡁䅍䅤桂䝁䅷䅢桂䡁䅑兡療䝁䄴䅌杁䝁䄰党瑂䝁䅉党祂䡁䅍䅡灂䡁䅁督獁䍁䅁杣求䡁䅁兙灂䡁䅉䅌杁䡁䅍党あ䍁䄰兤睂䍁䅷䅉あ䝁䅕睙潂䝁䄴兡橂䝁䅅䅢杁䡁䅍兤睂䡁䅁睢祂䡁䅑䅌杁䝁䅧党桂䝁䅷䅤潂䍁䄰杣求䝁䅷兙あ䝁䅕䅚獁䍁䅁兙畂䝁䅑䅉㍂䝁䅅杣祂䝁䅅杢あ䡁䅫兌祂䝁䅕䅢桂䡁䅑党歂䍁䅁督求䡁䅉杤灂䝁䅍党穂䍁䄴䅉啂䝁䅧党杁䝁䅍睢瑂䡁䅁兙畂䡁䅫䅉療䝁䅙杚求䡁䅉督杁䝁䅫䅤穂䍁䅁䅣祂䝁䄸䅚ㅂ䝁䅍䅤穂䍁䅁䅤潂䡁䅉睢ㅂ䝁䅣䅡杁䡁䅍䅤療䡁䅉党穂䍁䅁兙畂䝁䅑䅉㍂䝁䅕杙穂䝁䅫䅤求䡁䅍䅉ㅂ䝁䄴䅚求䡁䅉䅉あ䝁䅧党杁䕁䅉党穂䡁䅑䅉䍂䡁䅕入獁䍁䅁村求䡁䅍䅤杁䕁䅉兤㕂䍁䅁兑歂䡁䅍䅌杁䕁䅉党穂䡁䅑䅉䍂䡁䅕入杁䕁䅉兤穂䝁䅫杢求䡁䅍督獁䍁䅁村求䡁䅍䅤杁䕁䅉兤㕂䍁䅁䅓求䝁䅅䅢あ䝁䅧䅌杁䕁䅉兤㕂䍁䅁兔療䝁䅉兡獂䝁䅕䅌杁䕁䅍睕啂䍁䅷䅉䑂䡁䅕杣祂䝁䅕杢あ䍁䅁䅓求䝁䅅䅢あ䝁䅧䅌杁䕁䅣党求䝁䅳䅉呂䡁䅅兤桂䝁䅑䅌杁䕁䅷兡㉂䝁䅕䅢㕂䍁䅷䅉乂䝁䅅睚畂䝁䄸䅢灂䝁䅅䅌杁䙁䅁兙橂䝁䅫杚灂䝁䅍䅉䱂䝁䅫䅤橂䝁䅧党畂䍁䅷䅉䥂䝁䄸兢求䍁䅷䅉啂䝁䅕睙潂䕁䅷兡硂䡁䅕兡歂䝁䅅䅤療䡁䅉督獁䍁䅁兙畂䝁䅑䅉婂䝁䅅杣歂䝁䅉兡祂䝁䅑䅉楂䡁䅉兙畂䝁䅑督獁䍁䅁兙穂䍁䅁睤求䝁䅷䅢杁䝁䅅督杁䝁䅑睢瑂䝁䅅兡畂䍁䅁杢桂䝁䄰党穂䍁䅁睙療䝁䄰䅣祂䝁䅫督灂䝁䄴睚杁䝁䅉党穂䡁䅑杙ㅂ䡁䅫杌橂䝁䄸兢獁䍁䅁睙ㅂ䡁䅉杣求䝁䄴䅤潂䝁䅕兙獂䡁䅑䅡畁䝁䅍睢瑂䍁䅷䅉獂䝁䅫杤求䝁䅷入畁䝁䅍睢瑂䍁䅷䅉あ䝁䅕睙潂䝁䅷兡硂䡁䅕兡歂䝁䅅䅤療䡁䅉督畁䝁䅍睢瑂䍁䅷䅉㕂䝁䅅杣歂䝁䅉兡祂䝁䅑杌橂䝁䄸兢獁䍁䅁兙畂䝁䅑䅉楂䝁䅕督あ䝁䅉兤㕂䍁䄴睙桂䍁䄴䅉啂䝁䅧党杁䝁䅍睢瑂䡁䅁兙畂䡁䅫䅉㍂䝁䅅督杁䝁䅙睢祂䝁䄰党祂䝁䅷入杁䝁䅳杢療䡁䅣杢杁䝁䅅督杁䙁䅍睢ㅂ䝁䄴䅚杁䝁䄸杚杁䕁䄰兤穂䝁䅫睙獁䍁䅁兓畂䝁䅍杌杁䕁䅉党穂䡁䅑䅉䍂䡁䅕入杁䕁䅍睢畁䍁䅷䅉䩂䝁䄴睙畁䍁䅁睤桂䡁䅍䅉灂䝁䄴睙療䡁䅉䅣療䡁䅉兙あ䝁䅕䅚杁䝁䅫杢杁䑁䅅兏㉁䑁䅙䅉桂䝁䄴䅚杁䝁䅫督杁䝁䅧党桂䝁䅑兣ㅂ䝁䅅杣あ䝁䅕杣求䝁䅑䅉灂䝁䄴䅉卂䝁䅫睙潂䝁䅙兡求䝁䅷䅚獁䍁䅁兔灂䝁䄴杢求䡁䅍睢あ䝁䅅杌䅁䅁噕䅁啁䅁䅁村求䡁䅙党祂䝁䅅睚求䡁䅍䅁畁杂䅁杸䅣䕁䅉兡療䍁䄰杕桂䝁䅑䅉䵂䝁䅅杙療䡁䅉兙あ䝁䄸杣灂䝁䅕督獁䍁䅁兓畂䝁䅍杌杁䝁䄰兙畂䡁䅕杚桂䝁䅍䅤ㅂ䡁䅉党穂䍁䅁兙畂䝁䅑䅉歂䝁䅫督あ䡁䅉兡楂䡁䅕䅤求䡁䅍䅉獂䝁䅫杚求䍁䅁督橂䝁䅫党畂䝁䅍党杁䡁䅉党穂䝁䅕兙祂䝁䅍䅡杁䝁䅅杢歂䍁䅁睙獂䝁䅫杢灂䝁䅍兙獂䍁䅁䅚灂䝁䅅睚畂䝁䄸督あ䝁䅫睙杁䡁䅁杣療䝁䅑兤橂䡁䅑督杁䝁䅫杢杁䡁䅑䅡求䍁䅁兖畂䝁䅫䅤求䝁䅑䅉呂䡁䅑兙あ䝁䅕督獁䍁䅁兒ㅂ䡁䅉睢睂䝁䅕䅌杁䕁䅅督灂䝁䅅䅌杁䕁䅍兙畂䝁䅅䅚桂䍁䅷䅉桂䝁䄴䅚杁䕁䅷兙あ䝁䅫杢杁䕁䅅兢求䡁䅉兡橂䝁䅅杌杁䕁䅫䅤杁䝁䄸䅣求䡁䅉兙あ䝁䅕督杁䡁䅑䅡祂䝁䄸兤湂䝁䅧䅉あ䡁䅣睢杁䡁䅍党湂䝁䄰党畂䡁䅑督獁䍁䅁䅔灂䝁䅙党杁䙁䅍睙灂䝁䅕杢橂䝁䅕䅉桂䝁䄴䅚杁䕁䅍䅢灂䝁䄴兡橂䝁䅅䅢杁䕁䅑兡桂䝁䅣杢療䡁䅍䅤灂䝁䅍督畁䍁䅁䅖潂䝁䅕䅉橂䝁䄸兢睂䝁䅅杢㕂䍁䅁䅚求䡁䅙党獂䝁䄸䅣穂䍁䅷䅉瑂䝁䅅杢ㅂ䝁䅙兙橂䡁䅑兤祂䝁䅕督獁䍁䅁兙畂䝁䅑䅉瑂䝁䅅杣牂䝁䅕䅤穂䍁䅁兡畂䡁䅍䅤祂䡁䅕兢求䝁䄴䅤穂䍁䅷䅉穂䡁䅫督あ䝁䅕兢穂䍁䅷䅉祂䝁䅕兙湂䝁䅕杢あ䡁䅍䅌杁䝁䅅杢歂䍁䅁睙療䝁䄴督ㅂ䝁䄰兙楂䝁䅷党穂䍁䅁䅤療䍁䅁督求䡁䅁兙祂䝁䅅䅤求䍁䅷䅉睂䡁䅕杣灂䝁䅙入獁䍁䅁睙潂䝁䅅杣桂䝁䅍䅤求䡁䅉兡㙂䝁䅕䅌杁䝁䅅杢歂䍁䅁兣ㅂ䝁䅅杢あ䝁䅫䅤桂䡁䅑党杁䝁䅉兡療䝁䅷睢湂䝁䅫睙桂䝁䅷䅉瑂䝁䅅䅤求䡁䅉兡桂䝁䅷督杁䡁䅍兤橂䝁䅧䅉桂䡁䅍䅉橂䝁䅕䅢獂䡁䅍䅌杁䡁䅁杣療䡁䅑党灂䝁䄴督獁䍁䅁兙畂䝁䅑䅉畂䡁䅕睙獂䝁䅕兡橂䍁䅁兙橂䝁䅫䅚穂䍁䅁杚療䡁䅉䅉睂䡁䅉睢あ䝁䅕睢瑂䝁䅫睙穂䍁䅷䅉湂䝁䅕杢療䝁䄰兡橂䡁䅍䅌杁䝁䅉兡療䡁䅁䅡桂䡁䅉兢桂䝁䅍党ㅂ䡁䅑兡橂䝁䅅䅢杁䡁䅁杣療䝁䅑兤橂䡁䅑兡療䝁䄴䅌杁䝁䅍党獂䝁䅷兤獂䝁䅅杣杁䝁䅉兡療䝁䅷睢湂䡁䅫䅌杁䝁䅅杢歂䍁䅁杚療䝁䄸䅚杁䡁䅍兙浂䝁䅕䅤㕂䍁䅁兢桂䡁䅉睡求䡁䅑督畁䍁䅁兓あ䍁䅁兙獂䡁䅍睢杁䝁䅑党穂䝁䅫睚畂䡁䅍䅌杁䝁䄰兙畂䡁䅕杚桂䝁䅍䅤ㅂ䡁䅉党穂䍁䅷䅉瑂䝁䅅杣牂䝁䅕䅤穂䍁䅷䅉桂䝁䄴䅚杁䡁䅍兤睂䡁䅁睢祂䡁䅑督杁䡁䅑党穂䡁䅑䅉穂䡁䅫督あ䝁䅕兢穂䍁䅷䅉灂䝁䄴杚療䡁䅉兢桂䡁䅑兡橂䡁䅍䅉穂䡁䅫督あ䝁䅕兢穂䍁䅷䅉あ䝁䅕督あ䍁䅁睡灂䡁䅑督獁䍁䅁兙畂䝁䅑䅉穂䡁䅁党橂䝁䅫兙獂䝁䅫来求䝁䅑䅉硂䡁䅕兙獂䝁䅫䅤㕂䍁䅁睙療䝁䄴䅤祂䝁䄸䅢穂䍁䅁杚療䡁䅉䅉潂䝁䄸督睂䝁䅫䅤桂䝁䅷督獁䍁䅁䅚灂䝁䅅睚畂䝁䄸督あ䝁䅫睙杁䡁䅉党浂䝁䅕杣求䝁䄴睙求䍁䅷䅉あ䡁䅉兙畂䡁䅍杚ㅂ䡁䅍兡療䝁䄴䅌杁䝁䅅杢歂䍁䅁䅣潂䡁䅫督灂䝁䅍兡桂䝁䄴䅉療䝁䅙杚灂䝁䅍党杁䝁䅷兙楂䝁䄸杣桂䡁䅑睢祂䝁䅫党穂䍁䄴䅉啂䝁䅧党杁䝁䅍睢瑂䡁䅁兙畂䡁䅫䅉療䝁䅙杚求䡁䅉督杁䝁䅫䅤穂䍁䅁䅣祂䝁䄸䅚ㅂ䝁䅍䅤穂䍁䅁䅤潂䡁䅉睢ㅂ䝁䅣䅡杁䝁䅫䅤穂䍁䅁䅚灂䡁䅉党橂䡁䅑䅉穂䝁䅅䅢求䡁䅍䅉浂䝁䄸杣橂䝁䅕䅌杁䝁䅅督杁䡁䅣党獂䝁䅷䅉桂䡁䅍䅉あ䝁䅧杣療䡁䅕睚潂䍁䅁䅚灂䡁䅍䅤祂䝁䅫杙ㅂ䡁䅑睢祂䡁䅍䅌杁䝁䅅睚求䝁䄴䅤穂䍁䅷䅉楂䡁䅉睢牂䝁䅕杣穂䍁䅷䅉桂䝁䄴䅚杁䡁䅉党穂䝁䅕䅢獂䝁䅕杣穂䍁䄴䅉䍂䝁䅫睢瑁䙁䅉兙歂䍁䅁䅔桂䝁䅉睢祂䝁䅅䅤療䡁䅉兡求䡁䅍䅌杁䕁䅫杢橂䍁䄴䅉㍂䝁䅅督杁䝁䅙睢ㅂ䝁䄴䅚求䝁䅑䅉灂䝁䄴䅉硁䑁䅫兎祁䍁䅁兙畂䝁䅑䅉灂䡁䅍䅉潂䝁䅕兙歂䡁䅅兤桂䡁䅉䅤求䡁䅉党歂䍁䅁兡畂䍁䅁䅓求䡁䅉睙ㅂ䝁䅷党穂䍁䅷䅉䑂䝁䅅䅢灂䝁䅙睢祂䝁䄴兡桂䍁䄴䅁䙃䅆䅁杴䄴䕁䅉兡療䍁䄰䅖求䝁䅍䅡畂䝁䅕䅉䑂䝁䄸杣睂䝁䄸杣桂䡁䅑兡療䝁䄴䅌杁䡁䅑睢湂䝁䅕䅤潂䝁䅕杣杁䡁䅣兡あ䝁䅧䅉灂䡁䅑督杁䡁䅍兤楂䡁䅍兡歂䝁䅫兙祂䝁䅫党穂䍁䅷䅉歂䝁䅕杤求䝁䅷睢睂䡁䅍䅌杁䝁䄰兙畂䡁䅕杚桂䝁䅍䅤ㅂ䡁䅉党穂䍁䅷䅉桂䝁䄴䅚杁䡁䅍党獂䝁䅷督杁䝁䅷兡浂䝁䅕䅉穂䝁䅍兡求䝁䄴睙求䍁䅁杣求䝁䅅睚求䝁䄴䅤穂䍁䅷䅉灂䝁䄴督あ䡁䅉兤瑂䝁䅕杢あ䡁䅍䅌杁䝁䅅杢歂䍁䅁督求䡁䅉杤灂䝁䅍党穂䍁䅁杚療䡁䅉䅉あ䝁䅧党杁䡁䅉党穂䝁䅕兙祂䝁䅍䅡獁䍁䅁䅚灂䝁䅅睚畂䝁䄸督あ䝁䅫睙穂䍁䅷䅉桂䝁䄴䅚杁䝁䅉兡療䡁䅁杣療䝁䅍党穂䡁䅍兡畂䝁䅣䅉瑂䝁䅅杣牂䝁䅕䅤穂䍁䅁睤療䡁䅉䅢歂䡁䅣兡歂䝁䅕杌杁䙁䅑䅡求䍁䅁睙療䝁䄰䅣桂䝁䄴入杁䝁䄸䅣求䡁䅉兙あ䝁䅕督杁䡁䅑䅡祂䝁䄸兤湂䝁䅧䅉あ䡁䅣睢杁䡁䅍党湂䝁䄰党畂䡁䅑督獁䍁䅁䅕祂䝁䄸䅤求䝁䅫杢杁䙁䅍睙灂䝁䅕杢橂䝁䅕督獁䍁䅁兙畂䝁䅑䅉䕂䝁䅫兙湂䝁䄴睢穂䡁䅑兡橂䡁䅍䅉桂䝁䄴䅚杁䕁䅣党畂䝁䄸兢灂䝁䅍督畁䍁䅁䅖潂䝁䅕䅉兂䡁䅉睢あ䝁䅕兡畂䍁䅁睕橂䝁䅫党畂䝁䅍党穂䍁䅁督求䝁䅣兢求䝁䄴䅤杁䝁䅑党㉂䝁䅕䅢療䡁䅁督杁䝁䅅杢歂䍁䅁兢桂䝁䄴兤浂䝁䅅睙あ䡁䅕杣求䡁䅍䅉楂䝁䅫睢獂䝁䄸睚灂䝁䅍兙獂䍁䅁杣求䝁䅅睚求䝁䄴䅤穂䍁䅁兤穂䝁䅕䅚杁䝁䅫杢杁䡁䅙兙祂䝁䅫睢ㅂ䡁䅍䅉桂䡁䅍䅣求䝁䅍䅤穂䍁䅁睢浂䍁䅁䅢灂䝁䅙党杁䡁䅍睙灂䝁䅕杢橂䝁䅕䅉祂䝁䅕督求䝁䅅杣橂䝁䅧䅌杁䝁䅑兡桂䝁䅣杢療䡁䅍䅤灂䝁䅍督獁䍁䅁兙畂䝁䅑䅉橂䝁䅕䅢獂䍁䅁兙畂䝁䅑䅉湂䝁䅕杢求䍁䅁䅤潂䝁䅕杣桂䡁䅁入獁䍁䅁督ㅂ䝁䅍䅡杁䝁䅅督杁䝁䅍入あ䝁䄸睡灂䝁䄴党穂䍁䅁兙畂䝁䅑䅉湂䡁䅉睢㍂䡁䅑䅡杁䝁䅙兙橂䡁䅑睢祂䡁䅍䅌杁䝁䅅杢あ䝁䅫杙療䝁䅑兡求䡁䅍䅌杁䡁䅍兢桂䝁䅷䅢杁䝁䄰睢獂䝁䅕睙ㅂ䝁䅷党穂䍁䅷䅉あ䝁䅫督穂䡁䅕党杁䝁䅍兤獂䡁䅑兤祂䝁䅕䅉穂䝁䅕杣桂䍁䅷䅉桂䝁䄴䅚杁䝁䅍党獂䝁䅷䅉穂䝁䅕䅢求䝁䅍䅤灂䝁䄸杢杁䡁䅑党橂䝁䅧杢療䝁䅷睢湂䝁䅫党穂䍁䄴䅉啂䝁䅧兡穂䍁䅁督求䝁䅣兢求䝁䄴䅤杁䝁䅅䅢穂䝁䄸䅉療䝁䅙杚求䡁䅉督杁䡁䅁杣療䡁䅑党療䝁䄰兡橂䍁䅁兙畂䝁䅅䅢㕂䡁䅑兡橂䝁䅅䅢杁䡁䅑睢療䝁䅷督杁䝁䅙睢祂䍁䅁兙ㅂ䡁䅑睢瑂䝁䅅䅤求䝁䅑䅉㍂䝁䅕督あ䝁䅕杣畂䍁䅁杙獂䝁䄸䅤杁䝁䅅杢歂䍁䅁兢ㅂ䝁䅷䅤灂䡁䅁䅢求䡁䅧党歂䍁䅁兒䵂䕁䅫睕䉂䍁䅁睤療䡁䅉睡浂䝁䅷睢㍂䍁䅁睙療䝁䄴督灂䡁䅍䅤穂䍁䅁睢浂䍁䅁兢桂䝁䄴兤桂䝁䅷䅉桂䝁䄴䅚杁䝁䅅兤あ䝁䄸兢桂䡁䅑党歂䍁䅁䅣祂䝁䄸䅤求䝁䅫杢杁䝁䅅杢桂䝁䅷入穂䝁䅫督杁䝁䅫杢穂䡁䅑杣ㅂ䝁䄰党畂䡁䅑督杁䝁䅅杢歂䍁䅁兡瑂䝁䄰兤畂䝁䄸兙穂䡁䅍兙㕂䡁䅍䅉浂䝁䄸杣杁䡁䅕督求䍁䅁兡畂䍁䅁兣ㅂ䝁䅅杢あ䝁䅫杚㕂䝁䅫杢湂䍁䅁䅣祂䝁䄸䅤求䝁䅫杢穂䍁䅁兡畂䍁䅁杤桂䡁䅉兡療䡁䅕督杁䝁䅉兡療䝁䅷睢湂䝁䅫睙桂䝁䅷䅉浂䝁䅷兤灂䝁䅑督畁䍁䅁䅖潂䝁䅕䅉䕂䝁䅫兙湂䝁䄴睢穂䡁䅑兡橂䡁䅍䅉桂䝁䄴䅚杁䕁䅣党畂䝁䄸兢灂䝁䅍督杁䡁䅍党湂䝁䄰党畂䡁䅑䅉歂䝁䅕杤求䝁䅷睢睂䡁䅍䅉桂䝁䄴䅚杁䝁䄰兙畂䡁䅕杚桂䝁䅍䅤ㅂ䡁䅉党穂䍁䅁䅚灂䝁䅅睚畂䝁䄸督あ䝁䅫睙杁䡁䅁杣療䝁䅑兤橂䡁䅑督獁䍁䅁兡畂䝁䅍䅢ㅂ䝁䅑兡畂䝁䅣䅉橂䝁䄸杢あ䡁䅉睢獂䡁䅍䅌杁䝁䅍兙獂䝁䅫杙祂䝁䅅䅤療䡁䅉督獁䍁䅁兙畂䝁䅑䅉歂䝁䅫兙湂䝁䄴睢穂䡁䅑兡橂䍁䅁兙穂䡁䅍兙㕂䡁䅍䅉浂䝁䄸杣杁䡁䅉党湂䡁䅕䅢桂䡁䅑党歂䍁䅁䅚灂䝁䅅睚畂䝁䄸督あ䝁䅫睙穂䍁䅁兢桂䡁䅉睡求䡁䅑䅌杁䝁䅕䅥療䡁䅍睢瑂䝁䅕兌楂䝁䅅督求䝁䅑䅉瑂䝁䄸䅢求䝁䅍兤獂䝁䅅杣杁䝁䅑兡桂䝁䅣杢療䡁䅍䅤灂䝁䅍䅉桂䡁䅍督桂䡁䅫督獁䍁䅁兙歂䡁䅙兙畂䝁䅍党歂䍁䅁䅤灂䡁䅍督ㅂ䝁䅕兌楂䝁䅅督求䝁䅑䅉灂䝁䄴兌穂䝁䅫䅤ㅂ䍁䅁䅡㕂䝁䅉杣灂䝁䅑兡㙂䝁䅅䅤灂䝁䄸杢杁䝁䅅督穂䝁䅅入穂䍁䅁杚療䡁䅉䅉穂䡁䅁兙あ䝁䅫兙獂䍁䅁睚求䝁䄴睢瑂䝁䅫睙杁䝁䅅杢歂䍁䅁䅤灂䡁䅍督ㅂ䝁䅕䅉楂䝁䅫睢睂䡁䅍入杁䝁䅅杢桂䝁䅷入穂䝁䅫督獁䍁䅁兙畂䝁䅑䅉湂䝁䅕杢求䡁䅑兡橂䍁䅁兙畂䝁䅑䅉療䝁䄴睙療䝁䅷睢湂䡁䅫䅉牂䝁䅫䅤穂䍁䅁杚療䡁䅉䅉祂䝁䅕督求䝁䅅杣橂䝁䅧䅉桂䝁䄴䅚杁䝁䅍䅢灂䝁䄴兡橂䝁䅅䅢杁䝁䅅䅣睂䝁䅷兡橂䝁䅅䅤灂䝁䄸杢穂䑁䅳䅉桂䝁䄴䅚杁䡁䅍党獂䝁䅷督杁䡁䅁杣療䝁䅑兤橂䡁䅑督杁䝁䅙睢祂䍁䅁睚求䝁䄴党あ䝁䅫睙杁䝁䅍兙祂䡁䅉兡求䡁䅉䅉穂䝁䅍杣求䝁䅕杢灂䝁䄴睚獁䍁䅁睢畂䝁䅍睢獂䝁䄸睚㕂䍁䅁䅚灂䝁䅅睚畂䝁䄸督あ䝁䅫睙穂䍁䅷䅉瑂䝁䄸䅢求䝁䅍兤獂䝁䅅杣杁䝁䅍睢畂䡁䅑杣療䝁䅷督獁䍁䅁兙畂䝁䅑䅉祂䝁䅕督求䝁䅅杣橂䝁䅧䅌杁䝁䅅督杁䡁䅣党獂䝁䅷䅉桂䡁䅍䅉灂䝁䄴督あ䡁䅉兤瑂䝁䅕杢あ䡁䅍䅉桂䝁䄴䅚杁䡁䅁杣療䝁䅍党穂䡁䅍䅉橂䝁䄸杢あ䡁䅉睢獂䍁䅁䅣祂䝁䄸䅚ㅂ䝁䅍䅤穂䍁䅁杚療䡁䅉䅉潂䝁䅕兢桂䡁䅑睢獂䝁䄸睚㕂䍁䅷䅉楂䝁䅷睢療䝁䅑䅉橂䝁䅧党瑂䝁䅫督あ䡁䅉入杁䝁䅅杢歂䍁䅁睚桂䡁䅍党穂䍁䅷䅉桂䝁䄴䅚杁䝁䅍睢桂䝁䅣兤獂䝁䅅䅤灂䝁䄸杢杁䝁䅍睢畂䡁䅑杣療䝁䅷督杁䝁䅅杢歂䍁䅁杣求䝁䅅睚求䝁䄴䅤穂䍁䅁兤穂䝁䅕䅚杁䝁䅫杢杁䡁䅙兙祂䝁䅫睢ㅂ䡁䅍䅉歂䝁䅫兙湂䝁䄴睢穂䡁䅑兡橂䍁䅁兙睂䡁䅁䅢灂䝁䅍兙あ䝁䅫睢畂䡁䅍杌杁䙁䅑䅡求䍁䅁睙療䝁䄰䅣桂䝁䄴入杁䝁䅧兙穂䍁䅁督あ䡁䅉兙あ䝁䅕睚灂䝁䅍䅉睂䝁䅅杣あ䝁䄴党祂䡁䅍䅡灂䡁䅁䅉㍂䝁䅫䅤潂䍁䅁兑䵂䙁䅯䅣桂䡁䅑䅡獁䍁䅁兓畂䝁䅍杌杁䡁䅑睢杁䝁䅅睙橂䝁䅕䅢求䡁䅉兙あ䝁䅕䅉楂䡁䅉党桂䝁䅳䅤潂䡁䅉睢ㅂ䝁䅣䅡穂䍁䅁兡畂䍁䅁杢求䡁䅕杣療䝁䅑党湂䝁䅕杢求䡁䅉兙あ䝁䅫杤求䍁䅁䅚灂䡁䅍党桂䡁䅍党杁䡁䅉党穂䝁䅕兙祂䝁䅍䅡杁䝁䅅杢歂䍁䅁䅤祂䝁䅕兙あ䝁䄰党畂䡁䅑䅌杁䝁䅫杢橂䝁䅷兤歂䝁䅫杢湂䍁䅁兑獂䡁䅯䅡求䝁䅫兢求䡁䅉睊穂䍁䅁䅚灂䡁䅍党桂䡁䅍党畁䍁䅁䅖潂䝁䅕䅉橂䝁䄸兢睂䝁䅅杢㕂䍁䅁睤桂䡁䅍䅉浂䝁䄸杣瑂䝁䅕杣獂䡁䅫䅉牂䝁䄴睢㍂䝁䄴䅉桂䡁䅍䅉啂䝁䅕睙潂䝁䄴党杁䕁䅍睢祂䡁䅁睢祂䝁䅅䅤灂䝁䄸杢杁䝁䅅杢歂䍁䅁睙潂䝁䅅杢湂䝁䅕䅚杁䝁䅫䅤穂䍁䅁杢桂䝁䄰党杁䡁䅑睢杁䕁䅉兡療䍁䄰䅖求䝁䅍䅡畂䝁䅕䅉䑂䝁䄸杣睂䝁䄸杣桂䡁䅑兡療䝁䄴䅉灂䝁䄴䅉佂䝁䄸杤求䝁䄰杙求䡁䅉䅉祁䑁䅁免ぁ䍁䄴䅉䍂䝁䅫睢瑁䙁䅑党橂䝁䅧杢求䍁䅁睑療䡁䅉䅣療䡁䅉兙あ䝁䅫睢畂䍁䅁睤桂䡁䅍䅉灂䝁䄴睙療䡁䅉䅣療䡁䅉兙あ䝁䅕䅚杁䝁䅫杢杁䑁䅅兏㍁䑁䅙䅉桂䝁䄴䅚杁䝁䅫督杁䝁䅧党桂䝁䅑兣ㅂ䝁䅅杣あ䝁䅕杣求䝁䅑䅉灂䝁䄴䅉乂䝁䅫杢畂䝁䅕兙睂䝁䄸䅢灂䡁䅍䅌杁䕁䄰兡畂䝁䄴党穂䝁䄸䅤桂䍁䄴䅁䩂睅䅁䅒䅁䕁䅉兡療䍁䄰杙桂䡁䅍党歂䍁䅁兙畂䝁䅑䅉卂䝁䅕杢求䡁䅣兙楂䝁䅷党杁䕁䄰兙あ䝁䅕杣灂䝁䅅䅢穂䅁䅁剢䅯䕁䱧䅁䍂䝁䅫睢䵂䝁䅫杚求䍁䅁睕療䝁䅷兤あ䝁䅫睢畂䡁䅍䅌杁䕁䅫杢橂䍁䄴䅉歂䝁䅕杤求䝁䅷睢睂䡁䅍䅌杁䝁䄰兙畂䡁䅕杚桂䝁䅍䅤ㅂ䡁䅉党穂䍁䅷䅉桂䝁䄴䅚杁䝁䄰兙祂䝁䅳党あ䡁䅍䅉楂䝁䅫睢睂䡁䅉睢歂䡁䅕睙あ䝁䅫睢畂䍁䅁䅤療䝁䄸䅢穂䍁䅁兙畂䝁䅑䅉穂䝁䅕杣㉂䝁䅫睙求䡁䅍䅉浂䝁䄸杣杁䡁䅑䅡求䍁䅁睙求䝁䅷䅢杁䝁䅅杢歂䍁䅁睚求䝁䄴党杁䡁䅑䅡求䡁䅉兙睂䡁䅫䅉潁䕁䅍睒啂䍁䅫䅉灂䝁䄴䅚ㅂ䡁䅍䅤祂䡁䅫䅉灂䝁䄴䅉あ䝁䅧党杁䙁䅕杢灂䡁䅑党歂䍁䅁睕あ䝁䅅䅤求䡁䅍䅌杁䕁䅕兤祂䝁䄸䅣求䍁䅷䅉あ䝁䅧党杁䕁䄰兡歂䝁䅑䅢求䍁䅁兒桂䡁䅍䅤獁䍁䅁兑浂䡁䅉兡橂䝁䅅䅌杁䝁䅅杢歂䍁䅁兡畂䡁䅑党祂䝁䄴兙あ䝁䅫睢畂䝁䅅䅢獂䡁䅫杌杁䙁䅑䅡求䍁䅁睙療䝁䄰䅣桂䝁䄴入婁䡉䅍䅉睂䡁䅉睢歂䡁䅕睙あ䡁䅍䅉桂䡁䅉党杁䡁䅕督求䝁䅑䅉灂䝁䄴䅉あ䝁䅧党杁䝁䅉兙穂䝁䅫睙杁䝁䅅杢歂䍁䅁兙睂䡁䅁䅢灂䝁䅕䅚杁䡁䅉党穂䝁䅕兙祂䝁䅍䅡獁䍁䅁兙畂䝁䅑䅉橂䝁䄸兢瑂䝁䅕杣橂䝁䅫兙獂䍁䅁兢桂䝁䄴兤浂䝁䅅睙あ䡁䅕杣灂䝁䄴睚杁䝁䄸杚杁䝁䅉兡療䝁䅷睢湂䝁䅫睙瑁䝁䅉兙穂䝁䅕䅚杁䡁䅑䅡求䡁䅉兙睂䝁䅫党穂䍁䄴䅉䩂䡁䅑䅉療䝁䅙杚求䡁䅉督杁䡁䅁杣療䡁䅁杣灂䝁䅕䅤桂䡁䅉入杁䝁䅉兡療䡁䅁杣求䡁䅍党祂䡁䅙兙あ䝁䅫睢畂䍁䅁兢求䝁䅑兡桂䍁䅁䅣祂䝁䄸䅚ㅂ䝁䅍䅤穂䍁䅷䅉灂䝁䄴睙獂䡁䅕䅚灂䝁䄴睚杁䕁䅧入睂䝁䄸䅖潂䝁䅕杣瑂䝁䄸督療䝁䅷䅉䝂䙁䅉睕杁䝁䅅杢歂䍁䅁睑祂䡁䅫睢呂䡁䅑睢祂䍁䅁杒祂䝁䅕党㙂䝁䅕䅉乂䝁䅕䅚灂䝁䅅䅉あ䝁䅧兙あ䍁䅁兙祂䝁䅕䅉浂䝁䄸杣瑂䡁䅕䅢桂䡁䅑党歂䍁䅁䅤療䍁䅁兢灂䡁䅑兡湂䝁䅅䅤求䍁䅁䅣祂䝁䅕督求䡁䅉杤桂䡁䅑兡療䝁䄴兌灂䝁䄴䅚ㅂ䝁䅍党歂䍁䅷䅉歂䝁䅕䅢桂䡁䅫党歂䍁䄰睢畂䡁䅍党あ䍁䅁睙求䝁䅷䅢杁䝁䅑兙瑂䝁䅅睚求䍁䅁兙畂䝁䅑䅉歂䝁䅕兙あ䝁䅧睏杁䝁䅉兡療䡁䅁杣療䝁䅑兤橂䡁䅑兡療䝁䄴䅉あ䝁䄸睢獂䡁䅍䅌杁䡁䅍兤橂䝁䅧䅉桂䡁䅍䅉潂䡁䅕兢桂䝁䄴䅉睂䝁䅷兙あ䝁䅕䅢求䡁䅑䅉獂䡁䅫督桂䡁䅑党穂䍁䅁杚療䡁䅉䅉橂䝁䅕䅢獂䍁䅁党㑂䡁䅁兙畂䡁䅍兡療䝁䄴䅉桂䝁䄴䅚杁䕁䅍党獂䝁䅷睕求䝁䅅䅢杁䝁䅍䅢療䡁䅍党歂䍁䅁督㕂䡁䅍䅤求䝁䄰䅉㉂䝁䅫兙獂䡁䅍䅉あ䝁䅧兙あ䍁䅁兙祂䝁䅕䅉ㅂ䡁䅍党歂䍁䅁兡畂䍁䅁睑䡂䙁䅑睏杁䝁䅅杢歂䍁䅁䅤潂䝁䅕䅉啂䝁䅧兙㍂䙁䅍䅖䉂䙁䅉䅉獂䝁䅫杢求䍁䅁䅤潂䝁䅅䅤杁䝁䅍睢瑂䡁䅁杣灂䡁䅍党穂䍁䅁睢浂䍁䅁兙杁䝁䅙兙瑂䝁䅫䅢㕂䍁䅁睢浂䍁䅁兙ㅂ䡁䅑睢瑂䝁䅅䅤求䝁䅑䅉あ䝁䅧兙㍂䝁䅫杢湂䍁䅁䅚求䡁䅙兡橂䝁䅕督杁䝁䅙睢祂䍁䅁杚祂䝁䄸来求䝁䄴䅉橂䝁䅕䅢獂䍁䅁兙畂䝁䅑䅉湂䝁䅕杢求䍁䅁䅤潂䝁䅕杣桂䡁䅁兡求䡁䅍䅉睂䝁䅅睙牂䝁䅅睚求䝁䅑䅉灂䝁䄴䅉橂䡁䅉入療䡁䅙兡桂䝁䅷督杁䝁䅅杢歂䍁䅁睙祂䡁䅫睢楂䝁䅅睚穂䍁䄴䅉啂䝁䅧党杁䝁䅍睢瑂䡁䅁兙畂䡁䅫䅉桂䝁䅷督療䍁䅁䅣祂䝁䄸杤灂䝁䅑党穂䍁䅁睙祂䡁䅫睢湂䝁䅕杢灂䝁䅍䅉浂䡁䅉党求䡁䅯党祂䍁䅁䅤求䝁䅍䅡畂䝁䄸䅢療䝁䅣入杁䝁䅙睢祂䍁䅁睙療䝁䄴䅤祂䝁䄸䅢獂䝁䅕䅚杁䡁䅉兙あ䝁䅕䅉浂䡁䅉党求䡁䅯兡畂䝁䅣䅉桂䝁䄴䅚杁䝁䅍杣㕂䝁䄸睚求䝁䄴兡橂䍁䅁督あ䝁䄸杣桂䝁䅣党杁䝁䄸杚杁䝁䅉兡療䝁䅷睢湂䝁䅫睙杁䝁䄰兙あ䝁䅕杣灂䝁䅅䅢穂䑁䅳䅉ㅂ䝁䅷䅤祂䝁䅅兌獂䝁䄸睤杁䡁䅑党瑂䡁䅁党祂䝁䅅䅤ㅂ䡁䅉党杁䝁䄰党橂䝁䅧兙畂䝁䅫睙桂䝁䅷䅉浂䡁䅉党求䡁䅯党祂䡁䅍睏杁䝁䅕杤療䍁䅁督潂䝁䅫䅣睂䝁䅫杢湂䍁䅁睙療䝁䄴䅤桂䝁䅫杢求䡁䅉督杁䡁䅑䅡桂䡁䅑䅉桂䡁䅉党杁䝁䅍䅢療䡁䅕䅚瑁䝁䅍睢畂䝁䄴党橂䡁䅑党歂䍁䅁䅣桂䡁䅍督灂䡁䅙党杁䡁䅍䅤療䡁䅉兙湂䝁䅕䅉桂䝁䄴䅚杁䡁䅑杣桂䝁䄴督睂䝁䄸杣あ䍁䅁睙療䝁䄴䅤桂䝁䅫杢求䡁䅉督杁䝁䅙睢祂䍁䅁䅤求䝁䄰䅣求䡁䅉兙あ䡁䅕杣求䍁䄰督求䝁䄴督灂䡁䅑兡㉂䝁䅕䅉楂䝁䅫睢獂䝁䄸睚灂䝁䅍督杁䝁䅅杢歂䍁䅁䅣潂䝁䅅杣瑂䝁䅅睙求䡁䅕䅤灂䝁䅍兙獂䡁䅍睏杁䝁䅷兡硂䡁䅕兡歂䍁䅁杢灂䡁䅑杣療䝁䅣党畂䍁䅁䅢桂䝁䅉睢祂䝁䅅䅤療䡁䅉入杁䝁䅙杣求䝁䅕来求䡁䅉督獁䍁䅁睙祂䡁䅫睢湂䝁䅕杢灂䝁䅍䅉求䡁䅅兤灂䡁䅁兢求䝁䄴䅤獁䍁䅁兙畂䝁䅑䅉桂䝁䅍睙求䡁䅍督療䡁䅉兡求䡁䅍睏杁䝁䅅杢歂䍁䅁杙灂䝁䄸䅢療䝁䅣兡橂䝁䅅䅢杁䝁䅅杢歂䍁䅁䅣潂䝁䅅杣瑂䝁䅅睙求䡁䅕䅤灂䝁䅍兙獂䍁䅁督あ䝁䄸杣桂䝁䅣党杁䝁䅅杢歂䍁䅁䅤祂䝁䅅杢穂䡁䅁睢祂䡁䅑䅉穂䝁䅕杣㉂䝁䅫睙求䡁䅍杌杁䕁䅫䅤杁䝁䄰兙祂䝁䅳党あ䡁䅍䅉桂䝁䄴䅚杁䡁䅍党獂䝁䅷督杁䝁䅫䅤穂䍁䅁䅣祂䝁䄸䅚ㅂ䝁䅍䅤穂䍁䅁䅚灂䡁䅉党橂䡁䅑䅢㕂䍁䅷䅉桂䡁䅍䅉㍂䝁䅕䅢獂䍁䅁兙穂䍁䅁䅤潂䡁䅉睢ㅂ䝁䅣䅡杁䡁䅑䅡灂䡁䅉䅚杁䡁䅁兙祂䡁䅑入杁䝁䅑兡穂䡁䅑杣灂䝁䅉兤あ䝁䄸杣穂䍁䄴䅉啂䝁䅧党杁䝁䅍睢瑂䡁䅁兙畂䡁䅫䅉㍂䝁䅅督杁䝁䅫杢橂䝁䄸杣睂䝁䄸杣桂䡁䅑党歂䍁䅁兡畂䍁䅁免㕁䑁䅧睎杁䝁䅅杢歂䍁䅁兡穂䍁䅁䅡求䝁䅅䅚硂䡁䅕兙祂䡁䅑党祂䝁䅕䅚杁䝁䅫杢杁䕁䅉睢あ䝁䅧党獂䝁䅷䅌杁䙁䅣兙穂䝁䅧兡畂䝁䅣䅤療䝁䄴杌䅁佁唰䅁权兄䅁村灂䝁䄸兔桂䡁䅉兡畂䍁䅁䅕潂䝁䅅杣瑂䝁䅅睙求䡁䅕䅤灂䝁䅍兙獂䍁䅁兓畂䝁䅍杌杁䝁䅕杢湂䝁䅅睚求䡁䅍䅉灂䝁䄴䅉あ䝁䅧党杁䝁䅑党㉂䝁䅕䅢療䡁䅁兢求䝁䄴䅤杁䝁䅅杢歂䍁䅁睙療䝁䄰兢求䡁䅉睙灂䝁䅅䅢灂䡁䅯兙あ䝁䅫睢畂䍁䅁睢浂䍁䅁䅤潂䝁䅕杣桂䡁䅁兡求䡁䅍䅉浂䝁䄸杣杁䡁䅁党療䡁䅁䅢求䍁䅁睤灂䡁䅑䅡杁䡁䅍党祂䝁䅫睢ㅂ䡁䅍䅉桂䝁䄴䅚杁䝁䅷兡浂䝁䅕兌あ䝁䅧杣求䝁䅅䅤求䝁䄴兡畂䝁䅣䅉祂䝁䅅杣求䍁䅁䅚灂䡁䅍党桂䡁䅍党穂䍁䅁兙畂䝁䅑䅉瑂䝁䅕䅚灂䝁䅍兙獂䍁䅁睙療䝁䄴䅚灂䡁䅑兡療䝁䄴督畁䍁䅁兓あ䡁䅍䅉橂䝁䄸兢瑂䝁䅕杣橂䝁䅫兙獂䍁䅁䅣祂䝁䄸䅚ㅂ䝁䅍䅤穂䍁䅁兡畂䝁䅍䅢ㅂ䝁䅑党杁䙁䅙兡瑂䝁䅫来灂䝁䄰䅌杁䝁䅅杢杁䝁䅕杢㙂䡁䅫兢求䍁䅁杣求䡁䅁䅢桂䝁䅍党瑂䝁䅕杢あ䍁䅁䅤潂䝁䅕杣桂䡁䅁入杁䝁䅙睢祂䍁䅁䅤潂䝁䅕䅉あ䡁䅉党桂䡁䅑兢求䝁䄴䅤杁䝁䄸杚杁䝁䄰兤橂䝁䄸䅣療䝁䅷入穂䝁䅅睙橂䝁䅧兙祂䝁䅫䅚療䡁䅍兡穂䍁䅁䅋乂䙁䅁睕灁䍁䅁兓坂䍁䅁䅤㕂䡁䅁党杁䕁䅅䅌杁䝁䅅䅉獂䡁䅫督療䡁䅍睢瑂䝁䅅䅢杁䡁䅍䅤療䡁䅉兙湂䝁䅕䅉歂䝁䅫督療䡁䅉䅚求䡁䅉睏杁䕁䄴兙湂䝁䅷兙㙂䡁䅫兢求䍁䅷䅉桂䍁䅁杣求䝁䅍睢瑂䝁䅉兡畂䝁䅅杢あ䍁䅁杚療䡁䅉兢杁䝁䄸杚杁䕁䄴兌桂䝁䅍党あ䡁䅫䅢湂䝁䅅䅢桂䝁䅍䅤療䡁䅍兙瑂䝁䅫杢求䍁䅁䅎瑁䡁䅍兤獂䝁䅙兙あ䝁䅅督求䍁䅁杚療䡁䅉䅉睂䝁䅅䅤灂䝁䅕杢あ䡁䅍䅉㍂䝁䅫䅤潂䍁䅁兔兂䙁䅍䅉坂䕁䅫睏杁䝁䅅杢歂䍁䅁睓ㅂ䡁䅙兙畂䍁䅷䅉桂䍁䅁䅣祂䝁䄸䅣祂䝁䅫党あ䝁䅅杣㕂䍁䅁督㕂䝁䄴䅤潂䝁䅕䅤灂䝁䅍䅉療䡁䅉兙獂䍁䅁杚療䡁䅉兢杁䝁䄸杚杁䑁䅙杕瑁䕁䅉䅓ぁ䍁䅁䅤潂䝁䅅䅤杁䝁䅫督杁䡁䅕督求䝁䅑䅉あ䝁䄸䅉あ䡁䅉党桂䡁䅑䅉睂䝁䅅䅤灂䝁䅕杢あ䡁䅍䅉㍂䝁䅫䅤潂䍁䅁䅣潂䝁䅕杢㕂䝁䅷睡求䡁䅑睢畂䡁䅕杣灂䝁䅅䅉潁䙁䅁睓噂䍁䅫䅌杁䝁䅅杢杁䝁䅫杢潂䝁䅕杣灂䡁䅑党歂䍁䅁兢求䡁䅑兙楂䝁䄸䅢灂䝁䅍䅉歂䝁䅫督求䝁䅅督求䍁䄴䅉啂䝁䅧党杁䝁䅍睢瑂䡁䅁兙畂䡁䅫升穂䍁䅁睙療䝁䄰兢求䡁䅉睙灂䝁䅅䅢杁䡁䅁杣療䝁䅑兤橂䡁䅑督杁䝁䅅䅢穂䝁䄸䅉橂䝁䄸兢睂䡁䅉兡穂䝁䅕䅉兂䝁䅅䅢㕂䝁䄴来灂䡁䅅䅌杁䝁䅅䅉兂䕁䅕睒㕂䝁䅷兙あ䝁䅕䅚杁䡁䅉党橂䝁䄸兢楂䝁䅫杢桂䝁䄴䅤杁䡁䅁䅡求䝁䄴入獂䝁䅅䅢桂䝁䄴兡畂䝁䅕䅉桂䝁䄰兢療䝁䄴兡桂䍁䅁䅢㕂䝁䅅督求䍁䅁党畂䡁䅯入瑂䝁䅕䅌杁䡁䅣䅡灂䝁䅍䅡杁䝁䅫督杁䝁䅑党獂䝁䅫杤求䡁䅉党歂䍁䅁䅤潂䡁䅉睢ㅂ䝁䅣䅡杁䡁䅍兤楂䝁䅍兤あ䝁䅅杢求䝁䄸兤穂䍁䅁兡畂䝁䅯党橂䡁䅑兡療䝁䄴䅉あ䝁䄸䅉祂䝁䅕䅚ㅂ䝁䅍党杁䝁䅉䅢療䝁䄸䅚杁䙁䅁䅡求䍁䅁睙療䝁䄴睙求䝁䄴䅤祂䝁䅅䅤灂䝁䄸杢穂䑁䅳䅉䍂䡁䅉兡畂䝁䅕兤祂䝁䅅䅌杁䝁䅅䅉祂䝁䅕睙療䝁䄰杙灂䝁䄴兙畂䡁䅑䅉潂䡁䅕兢桂䝁䄴䅉あ䡁䅉兡睂䝁䅕䅣あ䝁䅫䅚㕂䝁䅷䅉睂䝁䅕䅣あ䝁䅫䅚桂䡁䅍党杁䑁䅅䅉浂䝁䄸杣杁䡁䅑䅡求䍁䅁䅤祂䝁䅕兙あ䝁䄰党畂䡁䅑䅉療䝁䅙䅉睂䝁䅅䅤灂䝁䅕杢あ䡁䅍䅉㍂䝁䅫䅤潂䍁䅁睙求䡁䅉睢灂䝁䅑䅉獂䝁䅫䅣療䝁䅙兤穂䝁䅍兡畂䝁䄸督灂䡁䅍䅉あ䡁䅫䅣求䍁䅁杍獁䍁䅁兙杁䝁䅙睢祂䝁䄰䅉療䝁䅙䅉䍂䝁䅅䅤あ䝁䅕杢杁䝁䅑兡穂䝁䅕兙穂䝁䅕睏杁䙁䅙睢㑂䡁䅯睢湂䝁䄸䅌杁䝁䅅䅉療䝁䄴睙求䍁䅁䅚桂䝁䅫䅢㕂䍁䅁兡畂䝁䅯党橂䡁䅑兡療䝁䄴䅉桂䝁䄴兙獂䝁䄸睚杁䝁䄸杚杁䝁䅍兌あ䡁䅫䅣求䍁䅁杢桂䡁䅑杣灂䡁䅕杣求䡁䅑兡橂䍁䅁䅣求䡁䅁䅤灂䝁䅑党杁䝁䅙睢祂䍁䅁䅤潂䝁䅕䅉あ䡁䅉党桂䡁䅑兢求䝁䄴䅤杁䝁䄸杚杁䝁䅅睙潂䝁䄸杢歂䡁䅉睢睂䝁䅷兙穂䝁䅫兙㝁䍁䅁兙畂䝁䅑䅉䉂䝁䅷䅚ㅂ䡁䅉兙㙂䡁䅫兢求䍁䅷䅉桂䍁䅁䅣ㅂ䡁䅉兡浂䝁䅫党歂䍁䅁䅣祂䝁䄸䅤求䝁䅫杢杁䝁䅑党穂䝁䅫睚畂䝁䅕䅚杁䡁䅑睢杁䝁䅉党杁䝁䅫䅚求䝁䄴䅤灂䝁䅍兙獂䍁䅁䅤療䍁䅁兙杁䝁䄴兙あ䡁䅕杣桂䝁䅷䅢㕂䍁䅁睢橂䝁䅍兤祂䡁䅉兡畂䝁䅣䅉浂䝁䄸杣瑂䍁䅁睢浂䍁䅁䅤潂䝁䅕䅉潂䡁䅕兢桂䝁䄴䅉求䝁䄴来㕂䝁䄰党杁䝁䅅䅢睂䝁䅧兙瑁䕁䅷兌灂䝁䅑兤祂䝁䄸杢灂䝁䅑兙穂䝁䅕杌杁䕁䅫杢杁䝁䅅䅚歂䝁䅫䅤灂䝁䄸杢獁䍁䅁兡あ䍁䅁䅚求䡁䅙党獂䝁䄸䅣穂䍁䅁杕療䝁䅍䅤桂䡁䅙兡桂䝁䄴䅌杁䝁䅅杢杁䝁䅅䅚求䝁䄴睢杁䝁䅅督穂䝁䄸睙灂䝁䅅䅤求䝁䅑䅉㉂䝁䅫杣ㅂ䡁䅍䅉㉂䝁䅕睙あ䝁䄸杣獁䍁䅁杚療䡁䅉䅉あ䝁䅧党杁䡁䅑杣求䝁䅅䅤瑂䝁䅕杢あ䍁䅁睢浂䍁䅁䅣桂䡁䅑兡求䝁䄴䅤穂䍁䅁睤灂䡁䅑䅡杁䡁䅍党㉂䝁䅕杣求䍁䅁䅡求䝁䄰睢睂䝁䅧兡獂䝁䅫兙杁䕁䅅杌杁䙁䅑䅡求䍁䅁睙療䝁䄰䅣桂䝁䄴入杁䡁䅍党祂䡁䅙党穂䍁䅁督睂䝁䅕睙灂䝁䅅䅢あ䡁䅫䅉睂䝁䅧兙祂䝁䄰兙橂䝁䅫党穂䍁䅷䅉潂䝁䄸督睂䝁䅫䅤桂䝁䅷督獁䍁䅁兙畂䝁䅑䅉畂䝁䄸杢瑁䙁䅕杌呂䍁䄴䅉湂䝁䄸杤求䡁䅉杢瑂䝁䅕杢あ䍁䅁兙湂䝁䅕</t>
  </si>
  <si>
    <t>杢橂䝁䅫党穂䍁䅷䅉桂䡁䅍䅉㍂䝁䅕䅢獂䍁䅁兙穂䍁䅁䅚灂䡁䅍䅤祂䝁䅫杙ㅂ䡁䅑睢祂䡁䅍䅉桂䝁䄴䅚杁䡁䅁䅡桂䡁䅉兢桂䝁䅍党ㅂ䡁䅑兡橂䝁䅅䅢杁䡁䅣䅡療䝁䅷党穂䝁䅅䅢求䡁䅉督杁䝁䅫杢杁䡁䅑䅡求䍁䅁兖畂䝁䅫䅤求䝁䅑䅉呂䡁䅑兙あ䝁䅕督獁䍁䅁兒ㅂ䡁䅉睢睂䝁䅕䅌杁䕁䅷兙あ䝁䅫杢杁䕁䅅兢求䡁䅉兡橂䝁䅅䅌杁䝁䅅杢歂䍁䅁兡畂䡁䅑党祂䝁䄴兙あ䝁䅫睢畂䝁䅅䅢獂䡁䅫杌杁䕁䅫䅤杁䝁䅧兙穂䍁䅁䅢灂䝁䅍党畂䡁䅍党杁䝁䅅杢歂䍁䅁睙療䝁䅷䅢桂䝁䅉睢祂䝁䅅䅤灂䝁䄸杢杁䝁䅅睚祂䝁䅕党瑂䝁䅕杢あ䡁䅍䅉㍂䝁䅫䅤潂䍁䅁睕桂䡁䅉党睂䡁䅑兙杁䙁䅑䅡求䡁䅉兙睂䝁䅕兤あ䝁䅫睙穂䑁䅳䅉䉂䡁䅉党穂䍁䅁䅖祂䝁䅅䅚灂䝁䄴睚杁䙁䅍杌䉂䍁䄴睏杁䕁䅍兙あ䝁䅅䅢㕂䡁䅍䅤杁䙁䅁䅡桂䡁䅉兢桂䝁䅍党ㅂ䡁䅑兡橂䝁䅅䅢杁䙁䅁兙祂䡁䅑杢求䡁䅉督獁䍁䅁兓畂䝁䅍杌㝁䍁䅁兙畂䝁䅑䅉䑂䕁䅅兔兂䑁䅑䅉啂䝁䅧党祂䝁䅅䅣求䡁䅕䅤灂䝁䅍督杁䕁䅍睢祂䡁䅁睢祂䝁䅅䅤灂䝁䄸杢畁䍁䅁䅖潂䝁䅕䅉橂䝁䄸兢睂䝁䅅杢㕂䍁䅁睤桂䡁䅍䅉灂䝁䄴睙療䡁䅉䅣療䡁䅉兙あ䝁䅕䅚杁䝁䅫杢杁䑁䅅兏㕁䑁䅙䅉桂䝁䄴䅚杁䝁䅫督杁䝁䅧党桂䝁䅑兣ㅂ䝁䅅杣あ䝁䅕杣求䝁䅑䅉灂䝁䄴䅉呂䝁䅅杢杁䙁䅉兙浂䝁䅅党獂䍁䅷䅉䑂䝁䅅䅢灂䝁䅙睢祂䝁䄴兡桂䍁䄴䅁汁䅆䅁䅅䅁䕁䅉兡療䝁䅙兤求䝁䅷䅁牂䅃䅁䅺䅁䕁䅉兡療䝁䅙兤求䝁䅷睏杁䕁䅉兡療䝁䄰兙穂䡁䅍䅉䙂䝁䄴党祂䝁䅣入㝁䍁䅁睑獂䝁䅕兙畂䍁䅁兒畂䝁䅕杣湂䡁䅫睏杁䕁䅍䅢求䝁䅅杢啂䝁䅕睙潂䑁䅳䅉䑂䝁䅷兡瑂䝁䅅䅤求䙁䅑党橂䝁䅧睏杁䕁䅙杣求䝁䅫睚潂䡁䅑䅉呂䝁䅕杣㉂䝁䅫睙求䑁䅳䅉乂䝁䅅杣灂䝁䄴党杁䙁䅑杣桂䝁䄴督睂䝁䄸杣あ䝁䅅䅤灂䝁䄸杢䅁偁奙䅁兄䅁䅁村灂䝁䄸杚ㅂ䝁䅕䅢㝁䍁䅁村灂䝁䄸兢桂䡁䅍督杁䕁䅕杢求䡁䅉睚㕂䑁䅳䅉䑂䝁䅷党桂䝁䄴䅖求䝁䅍䅡㝁䍁䅁䅒灂䡁䅍䅣療䡁䅍兙獂䍁䅁兙畂䝁䅑䅉卂䝁䅕睙㕂䝁䅍䅢灂䝁䄴睚㝁䍁䅁兒畂䡁䅙兡祂䝁䄸杢瑂䝁䅕杢あ䝁䅅䅢杁䕁䅍睢畂䡁䅍兤獂䡁䅑兡畂䝁䅣睏杁䙁䅁睢獂䝁䅷兤あ䝁䅫睢畂䍁䅁睑療䝁䄴䅤祂䝁䄸䅢䅁佁奫䅁奃䅁䅁村灂䝁䄸杚ㅂ䝁䅕䅢㝁䍁䅁睕ㅂ䡁䅍䅤桂䝁䅫杢桂䝁䅉䅢求䍁䅁兑㉂䝁䅫兙あ䝁䅫睢畂䍁䅁杒ㅂ䝁䅕䅢杁䍁䅧睕䉂䕁䅙克㝁䍁䅁村灂䝁䄸兌楂䝁䅅督求䝁䅑䅉桂䝁䄴䅚杁䙁䅉党畂䝁䅕睤桂䝁䅉䅢求䍁䅁兔桂䡁䅑党祂䝁䅫兙獂䡁䅍䅁煂䅈䅁䅑䄸䕁䅉兡療䝁䅣党畂䍁䅁兓畂䝁䅍杌杁䝁䅑兡穂䝁䅍睢㉂䝁䅕杣穂䍁䅷䅉歂䝁䅕杤求䝁䅷睢睂䡁䅍䅌杁䝁䄰兙畂䡁䅕杚桂䝁䅍䅤ㅂ䡁䅉党穂䍁䅷䅉桂䝁䄴䅚杁䝁䅑党獂䝁䅫杤求䡁䅉督杁䡁䅑䅡求䡁䅉兙睂䝁䅫党穂䍁䅁杚療䡁䅉䅉あ䡁䅉党桂䡁䅑兡畂䝁䅣䅉畂䝁䅕兤祂䝁䄸䅢療䝁䅣兡橂䝁䅅䅢杁䝁䅅杢歂䍁䅁杢求䡁䅕杣療䝁䅑党湂䝁䅕杢求䡁䅉兙あ䝁䅫杤求䍁䅁䅚灂䡁䅍党桂䡁䅍党穂䍁䅁兡畂䍁䅁䅤潂䝁䅕䅉噂䝁䄴兡あ䝁䅕䅚杁䙁䅍䅤桂䡁䅑党穂䍁䅷䅉䙂䡁䅕杣療䡁䅁党獁䍁䅁睒求䡁䅉兢桂䝁䄴入獁䍁䅁兑穂䝁䅫兙獁䍁䅁兙畂䝁䅑䅉灂䝁䄴䅤求䡁䅉杢桂䡁䅑兡療䝁䄴兙獂䝁䅷入畁䍁䅁䅖潂䝁䅕䅉橂䝁䄸兢睂䝁䅅杢㕂䍁䅁䅣祂䝁䄸杤灂䝁䅑党穂䍁䅁䅖䙂䕁䅍杒䩂䕁䅑兒卂䕁䅅䅌杁䙁䅙兖乂䕁䅕杕䩂䙁䅑兗獁䍁䅁兑坂䕁䄸杔䙂䙁䅧䅌杁䙁䅁䅔䙂䕁䅣杕䩂䕁䅑兗獁䍁䅁兙畂䝁䅑䅉啂䙁䅫睕䉂䕁䅉杕䩂䍁䅁杚療䡁䅉䅉瑂䡁䅕䅢あ䝁䅫䅣獂䝁䅕䅉穂䝁䅍䅢求䡁䅉睢穂䝁䅫督杁䍁䅧兔呂䍁䅫睏杁䙁䅍䅕䩂䕁䄴杕䉂䙁䅯兑杁䝁䅙睢祂䍁䅁督睂䝁䅫杢桂䝁䅷䅉瑂䡁䅕督橂䡁䅕䅢桂䡁䅉䅉桂䡁䅑杣療䡁䅁䅡㕂䑁䅳䅉呂䕁䅳兗䑂䕁䅷兑卂䙁䅫睕杁䝁䅙睢祂䍁䅁䅤潂䝁䅕䅉あ䡁䅉党桂䡁䅑兢求䝁䄴䅤杁䝁䄸杚杁䕁䅙杣灂䝁䅕䅚祂䝁䅕兡橂䝁䅧睊穂䍁䅁兑あ䝁䅅䅥灂䝁䅅睏杁䙁䅅兑䵂䙁䅍睔䕂䙁䅫䅉浂䝁䄸杣杁䡁䅑䅡求䍁䅁䅤祂䝁䅕兙あ䝁䄰党畂䡁䅑䅉療䝁䅙䅉桂䝁䄰入療䡁䅑杣療䡁䅁䅡灂䝁䅍䅉獂䝁䅅䅤求䡁䅉兙獂䍁䅁督橂䝁䅷党祂䝁䄸督灂䡁䅍睏杁䕁䅙兖乂䕁䅅䅒䙂䙁䅉兔杁䝁䅙睢祂䍁䅁䅤潂䝁䅕䅉あ䡁䅉党桂䡁䅑兢求䝁䄴䅤杁䝁䄸杚杁䡁䅁䅢桂䡁䅅兤求䍁䅁䅣穂䝁䄸杣灂䝁䅅督灂䡁䅍睏杁䕁䅉兒佂䕁䅕䅕䉂䕁䅷兓獁䍁䅁兙畂䍁䅁党あ䝁䅅杢求䡁䅉睙求䡁䅁䅤杁䝁䅉兡療䡁䅍兡瑂䝁䅫䅢桂䡁䅉䅉祂䝁䅕杚求䡁䅉党畂䝁䅍兡畂䝁䅣䅉䙂䕁䄴村卂䕁䅕䅔㝁䍁䅁兓乂䙁䅉兑䵂䕁䅑兓獁䍁䅁兙畂䍁䅁兙歂䝁䅅䅢灂䝁䄰兤瑂䝁䅅杙杁䝁䅉兡療䡁䅍兡瑂䝁䅫䅢桂䡁䅉䅉祂䝁䅕杚求䡁䅉党畂䝁䅍兡畂䝁䅣䅉䥂䙁䅕兔䩂䙁䅉兑㝁䍁䅁杒䵂䕁䅫䅗䉂䕁䅉兓獁䍁䅁兙畂䍁䅁兡畂䝁䅙䅢灂䡁䅧兡瑂䝁䅅杙杁䝁䅉兡療䡁䅍兡瑂䝁䅫䅢桂䡁䅉䅉祂䝁䅕杚求䡁䅉党畂䝁䅍兡畂䝁䅣䅉卂䕁䅕兔䩂䕁䅍兑䕂䕁䅕睏杁䕁䅉兗偂䕁䄸杖䩂䙁䅯䅌杁䝁䅅䅉祂䝁䅅杢灂䝁䅉兡㙂䡁䅕兢桂䝁䅉䅉楂䝁䅫睢穂䝁䅫兢灂䝁䅷兙祂䍁䅁杣求䝁䅙党祂䝁䅕杢橂䝁䅫杢湂䍁䅁䅔噂䕁䅍兒佂䙁䅑兓呂䑁䅳䅉桂䝁䄴䅚杁䙁䅑睔䝂䕁䅫䅒䙂䕁䄴睑䙂䍁䅷䅉桂䍁䅁䅤療䝁䅍兡獂䝁䅫来ㅂ䝁䄰兙楂䍁䅁杙灂䝁䄸督灂䝁䄰兡獂䝁䅅杣杁䡁䅉党浂䝁䅕杣求䝁䄴睙灂䝁䄴睚杁䕁䅅睑啂䕁䅕兔卂䕁䅅杌杁䕁䅫䅤杁䝁䄸杚浂䝁䅕杣穂䍁䅁杕䩂䙁䅑兖奂䕁䅅杔杁䝁䅙睢祂䍁䅁䅤祂䝁䅕兙あ䝁䅫杢湂䍁䅁杢療䝁䄴兌䥂䝁䄸䅚湂䝁䅳兡畂䍁䅣督杁䝁䅷入瑂䡁䅁䅡療䝁䄰兙獁䍁䅁睙潂䡁䅉睢畂䝁䅫睙杁䝁䅷入瑂䡁䅁䅡療䝁䅍入あ䝁䅫睙杁䝁䅷党ㅂ䝁䅳党瑂䝁䅫兙杁䍁䅧睑䵂䕁䅷克獁䍁䅁杣潂䝁䅕兤瑂䝁䅅䅤療䝁䅫䅚杁䝁䅅杣あ䝁䅧杣灂䡁䅑兡穂䍁䅷䅉あ䡁䅣睢杁䝁䅙睢祂䝁䄰督杁䝁䄸杚杁䕁䅅杔䑂䕁䅅兌桂䡁䅍督療䝁䅍兡桂䡁䅑党歂䍁䅁杤桂䡁䅍睙ㅂ䝁䅷兡あ䝁䅫督獁䍁䅁兙畂䝁䅑䅉睂䝁䅕兢睂䝁䅧兡湂䡁䅕督杁䡁䅙兤獂䝁䅣兙祂䝁䅫督㝁䍁䅁杕䩂䙁䅑兖奂䕁䅅杔杁䕁䅧兗䑂䕁䅕䅔䉂䍁䅁杚療䡁䅉䅉畂䝁䄸杢瑁䕁䅧睢歂䝁䅣睡灂䝁䄴睊穂䍁䅁䅢㕂䝁䄰䅣潂䝁䄸兢桂䍁䅁兙畂䝁䅑䅉䑂䕁䅷䅔㝁䍁䅁睒䉂䙁䅯兗坂䕁䅅䅉あ䝁䄸䅉あ䡁䅉党桂䡁䅑䅉䑂䕁䅷䅔杁䝁䅅杢歂䍁䅁杚療䝁䅷䅢灂䝁䅍兤獂䝁䅅杣杁䝁䅷入瑂䡁䅁䅡療䝁䄰兙㝁䍁䅁睔䑂䙁䅉兒坂䙁䅕睕杁䝁䅙睢祂䍁䅁杣求䝁䅷兙睂䡁䅍兡畂䝁䅣䅉乂䙁䅍䅉桂䝁䄴䅚杁䡁䅁杣灂䝁䄰兙祂䡁䅫䅉睂䡁䅉睢湂䡁䅉党穂䡁䅍兡㉂䝁䅕䅉乂䙁䅍睏杁䕁䅷兖佂䙁䅍兖乂䕁䅫睔杁䡁䅑睢杁䡁䅑杣求䝁䅅䅤杁䡁䅉党獂䝁䅅䅣穂䝁䅕䅚杁䝁䄸杣杁䡁䅉党浂䡁䅉兙橂䡁䅑睢祂䡁䅫䅉浂䝁䄸䅢獂䝁䅫睙ㅂ䝁䅷兙祂䍁䅁䅢㕂䝁䄰䅣潂䝁䄸兢桂䑁䅳䅉湂䝁䅷睢浂䝁䅫䅤桂䝁䄰兙楂䍁䅁杚療䡁䅉䅉畂䝁䄸杢瑁䕁䅧睢歂䝁䅣睡灂䝁䄴睊穂䍁䅁䅢㕂䝁䄰䅣潂䝁䄸兢桂䑁䅳䅉桂䝁䄴䅚杁䝁䄸䅤潂䝁䅕杣杁䝁䅅杢あ䝁䅫兌䑂䕁䅑杍睁䍁䅁䅤潂䝁䅕杣桂䡁䅁兡求䡁䅍杌杁䕁䅫杢杁䝁䅅䅚歂䝁䅫䅤灂䝁䄸杢獁䍁䅁䅤潂䝁䅕䅉橂䝁䄸兢睂䝁䅅杢㕂䍁䅁兡穂䍁䅁䅚求䡁䅙党獂䝁䄸䅣灂䝁䄴睚杁䡁䅙兙祂䝁䅫睢ㅂ䡁䅍䅉睂䡁䅉睢歂䡁䅕睙あ䡁䅍䅉浂䝁䄸杣杁䡁䅑䅡求䍁䅁䅤祂䝁䅕兙あ䝁䄰党畂䡁䅑䅉療䝁䅙䅉乂䙁䅍䅌杁䕁䅅䅢㙂䝁䅧党灂䝁䄰党祂䍁䅣督杁䝁䅑兡穂䝁䅕兙穂䝁䅕䅉桂䝁䄴䅚杁䝁䅑党瑂䝁䅕杢あ䝁䅫兙獁䍁䅁杢求䡁䅕杣療䝁䄰兤穂䝁䅍兤獂䝁䅅杣杁䝁䅑兡穂䝁䄸杣歂䝁䅕杣穂䍁䅷䅉兂䝁䅅杣牂䝁䅫杢穂䝁䄸杢湁䡁䅍䅉歂䝁䅫督求䝁䅅督求䍁䅁兙畂䝁䅑䅉瑂䝁䄸杤求䝁䄰党畂䡁䅑䅉歂䝁䅫督療䡁䅉䅚求䡁䅉督獁䍁䅁杢求䡁䅕杣療䡁䅁督㕂䝁䅍䅡灂䝁䅅䅤祂䡁䅫䅌杁䝁䅅杢歂䍁䅁杙灂䝁䄸督灂䝁䄰兡獂䝁䅅杣穂䍁䅷䅉㍂䝁䅧兡橂䝁䅧䅉桂䡁䅉党杁䡁䅕杢歂䝁䅕杣杁䡁䅙兙祂䝁䅫睢ㅂ䡁䅍䅉穂䡁䅑兙湂䝁䅕督杁䝁䄸杚杁䝁䅑党㉂䝁䅕䅢療䡁䅁兢求䝁䄴䅤畁䍁䅁兓あ䍁䅁䅡桂䡁䅍䅉橂䝁䄸䅢獂䝁䅅杙療䡁䅉兙あ䝁䅫睢畂䍁䅁兙畂䝁䅑䅉獂䝁䅫睙求䝁䄴督求䍁䅁兙湂䡁䅉党求䝁䄰党畂䡁䅑督杁䡁䅣兡あ䝁䅧䅉乂䝁䅕杣㙂䍁䅁䅖潂䝁䅕杣桂䡁䅁党ㅂ䡁䅑兡橂䡁䅍睏杁䕁䅅䅢牂䝁䅕杣瑂䝁䅕督杁䙁䅁䅡桂䡁䅉兢桂䍁䅁兓祂䝁䅕䅢桂䝁䄴䅚杁䕁䅷兡瑂䝁䅫䅤求䝁䅑睏杁䕁䅑党畂䝁䅅䅢灂䍁䅁䅖潂䝁䅕杣桂䡁䅁党ㅂ䡁䅑兡橂䡁䅍䅉䩂䝁䄴睙畁䑁䅳䅉䙂䝁䅫督桂䝁䅫䅉䑂䝁䄸杌獁䍁䅁䅔あ䝁䅑杌㝁䍁䅁睒求䝁䄴党畂䡁䅑党橂䝁䅧䅌杁䕁䅫杢橂䍁䄴睏杁䕁䄴党ㅂ䡁䅉兡瑂䝁䄰兤畂䝁䅕䅉呂䡁䅕杙偂䝁䄴党杁䕁䅅睒㝁䍁䅁兓療䝁䄴兡穂䍁䅁䅕潂䝁䅅杣瑂䝁䅅睙求䡁䅕䅤灂䝁䅍兙獂䡁䅍䅌杁䕁䅫杢橂䍁䄴睏杁䝁䅅杢歂䍁䅁睕桂䝁䅣党杁䙁䅑䅡求䡁䅉兙睂䝁䅕兤あ䝁䅫睙穂䍁䅷䅉䩂䝁䄴睙畁䍁䅷䅉桂䡁䅍䅉㍂䝁䅕䅢獂䍁䅁兙穂䍁䅁睙療䝁䅷䅢桂䝁䅉睢祂䝁䅅䅤灂䝁䄸杢杁䡁䅣兡あ䝁䅧䅉䝂䡁䅕条灂䡁䅉党楂䝁䅫睢杁䡁䅑睢杁䡁䅁睢あ䝁䅕杢あ䝁䅫兙獂䝁䅷入杁䝁䅫䅚求䝁䄴䅤灂䝁䅙入杁䝁䅅杢歂䍁䅁䅚求䡁䅙党獂䝁䄸䅣杁䝁䅉䅢療䝁䄸䅚瑁䝁䅉兙穂䝁䅕䅚杁䝁䅉兡療䝁䄰兙祂䝁䅳党祂䡁䅍䅉浂䝁䄸杣杁䡁䅑兙ㅂ䍁䅁䅣桂䡁䅑䅡療䝁䅷睢湂䡁䅫䅉灂䝁䄴䅉あ䝁䅧党杁䝁䅉杣桂䝁䅫杢畁䍁䅁䅖潂䝁䅕䅉橂䝁䄸兢睂䝁䅅杢㕂䍁䅁睤桂䡁䅍䅉浂䝁䄸兤畂䝁䅑党歂䍁䅁兡畂䍁䅁免㕁䑁䅣䅏杁䝁䅅杢歂䍁䅁兡穂䍁䅁䅡求䝁䅅䅚硂䡁䅕兙祂䡁䅑党祂䝁䅕䅚杁䝁䅫杢杁䕁䅍兙瑂䝁䅉杣灂䝁䅑睚求䍁䅷䅉乂䝁䅅督穂䝁䅅睙潂䡁䅕督求䡁䅑䅤穂䍁䄴䅁坁兆䅁杈䅁䕁䅉兡療䝁䄰兙穂䡁䅍䅉䙂䝁䄴党祂䝁䅣入䅁䡁䤴䅁捁䅁䅁村灂䝁䄸䅤求䝁䅍䅡畂䝁䄸䅢療䝁䅣入䅁䵁䝳䅁獂睃䅁村獂䝁䅅睙牂䍁䅁䅓灂䝁䅷䅢穂䍁䅁睑療䡁䅉䅣療䡁䅉兙あ䝁䅫睢畂䍁䅷䅉あ䝁䅧杣療䡁䅕睚潂䍁䅁兡あ䡁䅍䅉穂䡁䅕杙穂䝁䅫䅚灂䝁䅅杣灂䝁䅕督獁䍁䅁睢睂䝁䅕杣桂䡁䅑党穂䍁䅁兙穂䍁䅁兙畂䍁䅁党獂䝁䅕睙あ䡁䅉兡橂䍁䅁兙畂䝁䅑䅉畂䝁䅅䅤ㅂ䡁䅉兙獂䍁䅁睚桂䡁䅍䅉ㅂ䡁䅑兡獂䝁䅫䅤㕂䍁䅁睙療䝁䄰䅣桂䝁䄴入杁䝁䅫杢杁䡁䅑䅡求䍁䅁兖畂䝁䅫䅤求䝁䅑䅉呂䡁䅑兙あ䝁䅕督畁䍁䅁䅖潂䝁䅕䅉橂䝁䄸兢睂䝁䅅杢㕂䍁䅁睢睂䝁䅕杣桂䡁䅑党穂䍁䅁兡畂䍁䅁䅤㍂䝁䄸䅉穂䝁䅕睚瑂䝁䅕杢あ䡁䅍杏杁䕁䅕䅢求䝁䅍䅤祂䝁䅫睙杁䙁䅕䅤灂䝁䅷兡あ䝁䅫党穂䍁䅁兙畂䝁䅑䅉䡂䝁䅅督杁䙁䅕䅤灂䝁䅷兡あ䝁䅫党穂䍁䄴䅉啂䝁䅧党杁䕁䅕䅢求䝁䅍䅤祂䝁䅫睙杁䙁䅕䅤灂䝁䅷兡あ䝁䅫党穂䍁䅁督求䝁䅣兢求䝁䄴䅤杁䝁䅣党畂䝁䅕杣桂䡁䅑党穂䍁䅷䅉あ䡁䅉兙畂䡁䅍兢灂䡁䅑督獁䍁䅁兙畂䝁䅑䅉歂䝁䅫督あ䡁䅉兡楂䡁䅕䅤求䡁䅍䅉求䝁䅷党橂䡁䅑杣灂䝁䅍兡あ䡁䅫䅉あ䝁䄸䅉桂䡁䅁䅣祂䝁䄸䅥灂䝁䄰兙あ䝁䅕䅢㕂䍁䅁杍祁䑁䅕䅌睁䑁䅁䅍杁䝁䅕䅢求䝁䅍䅤祂䝁䅫睙杁䡁䅕䅤灂䝁䅷兡あ䡁䅫䅉橂䡁䅕督あ䝁䄸兢求䡁䅉督杁䝁䅫杢杁䕁䅍睢獂䝁䄸杣桂䝁䅑睢獁䍁䅁兔療䝁䄴䅤桂䝁䄴兙獁䍁䅁睕療䡁䅕䅤潂䍁䅁䅒桂䝁䅳睢あ䝁䅅䅌杁䝁䅅杢歂䍁䅁睖㕂䝁䄸兢灂䝁䄴睚㝁䍁䅁兙畂䝁䅑䅉療䡁䅣杢穂䍁䅁兙畂䝁䅑䅉療䡁䅁党祂䝁䅅䅤求䡁䅍䅉硁䍁䅷睍㕁䑁䅑䅉瑂䝁䅕睚桂䡁䅣兙あ䡁䅑督杁䝁䄸杚杁䝁䅣党畂䝁䅕杣桂䡁䅑兡療䝁䄴䅉橂䝁䅅䅣桂䝁䅍兡あ䡁䅫䅉桂䝁䄴䅚杁䑁䅫䅌硁䑁䅁李杁䝁䄰兡獂䝁䅕督杁䝁䄸杚杁䝁䅕䅢求䝁䅍䅤祂䝁䅫睙杁䡁䅑杣桂䝁䄴督瑂䝁䅫督穂䝁䅫睢畂䍁䅁兙畂䝁䅑䅉歂䝁䅫督あ䡁䅉兡楂䡁䅕䅤灂䝁䄸杢杁䝁䅷兡畂䝁䅕督畁䍁䅁䅖潂䝁䅕䅉䡂䝁䅅督杁䙁䅕䅤灂䝁䅷兡あ䝁䅫党穂䍁䅁督求䝁䅣兢求䝁䄴䅤杁䝁䅑兡穂䡁䅑杣灂䝁䅉兤あ䝁䅕督杁䝁䄴兙あ䡁䅕杣桂䝁䅷䅉湂䝁䅅督杁䡁䅑睢杁䝁䅅䅣睂䡁䅉睢㑂䝁䅫兢桂䡁䅑党獂䡁䅫䅉硁䍁䅷免祁䑁䅧䅌睁䑁䅁䅍杁䝁䄴兙あ䡁䅕杣桂䝁䅷䅉湂䝁䅅督杁䡁䅕䅤灂䝁䅷兡あ䡁䅫䅉橂䡁䅕督あ䝁䄸兢求䡁䅉督杁䝁䅫杢杁䕁䅅杣牂䝁䅅杢穂䝁䅅督獁䍁䅁睑療䝁䅷睢祂䝁䅅䅚療䍁䅷䅉䩂䝁䄸睤桂䍁䅷䅉䱂䝁䅅杢穂䝁䅅督獁䍁䅁杔求䝁䅉杣桂䡁䅍睡桂䍁䅷䅉桂䝁䄴䅚杁䙁䅣入療䝁䄰兡畂䝁䅣睏杁䝁䄸睤畂䡁䅍䅉桂䝁䄴䅚杁䝁䄸䅣求䡁䅉兙あ䝁䅕督杁䑁䅑䅌㉁䑁䅑䅏杁䝁䄰兡獂䝁䅕督杁䝁䄸杚杁䝁䅫杢あ䡁䅉兙穂䡁䅑兙あ䝁䅕䅉湂䝁䅅督杁䡁䅑杣桂䝁䄴督瑂䝁䅫督穂䝁䅫睢畂䍁䅁䅣灂䡁䅁党獂䝁䅫杢求䡁䅍睏杁䑁䅑䅎獁䑁䅕杍ぁ䍁䅁兢灂䝁䅷党穂䍁䅁睢浂䍁䅁睚桂䡁䅍䅉歂䝁䅫督あ䡁䅉兡楂䡁䅕䅤灂䝁䄸杢杁䝁䄰兙灂䝁䄴督杁䝁䅅杢歂䍁䅁督求䡁䅉杤灂䝁䅍党杁䝁䅷兡畂䝁䅕督㝁䍁䅁督求䡁䅙党畂䍁䅁杢桂䡁䅑兤祂䝁䅅䅢杁䝁䅣兙穂䍁䅁督あ䝁䄸杣桂䝁䅣党杁䡁䅍兡あ䝁䅕督㝁䍁䅁兙畂䝁䅑䅉桂䡁䅁䅣祂䝁䄸䅥灂䝁䄰兙あ䝁䅕䅢㕂䍁䅁兎睁䍁䅷䅍睁䑁䅁䅉潂䝁䄸杣穂䝁䅕䅣療䡁䅣党祂䍁䅁睢浂䍁䅁睙療䝁䄰䅣祂䝁䅕督穂䝁䅫睢畂䍁䅁兙畂䝁䅑䅉ㅁ䑁䅅李杁䝁䄰兡獂䝁䅕督杁䝁䄸杚杁䝁䅣兙あ䝁䅧党祂䝁䅫杢湂䍁䅁䅢灂䝁䄴党穂䍁䄴䅉䩂䡁䅑䅉桂䝁䅷督療䍁䅁睙療䝁䄴督あ䡁䅉兤橂䡁䅑督杁䝁䅅杢歂䍁䅁兢桂䝁䅫杢あ䝁䅅兡畂䡁䅍䅉橂䡁䅕督あ䝁䄸兢求䡁䅉䅉療䡁䅣杢求䝁䅑䅉湂䝁䅅督杁䝁䅫杢浂䡁䅉兙穂䡁䅑杣ㅂ䝁䅍䅤ㅂ䡁䅉党杁䝁䅙兙橂䝁䅫䅢灂䡁䅑兡求䡁䅍䅉浂䝁䄸杣杁䝁䅣兙穂䍁䅁䅤祂䝁䅅杢穂䡁䅁睢祂䡁䅑兙あ䝁䅫睢畂䍁䅁睙ㅂ䡁䅍䅤療䝁䄰党祂䡁䅍睏杁䝁䅅杢歂䍁䅁䅣祂䝁䄸杤灂䝁䅑党穂䍁䅁兙睂䡁䅁䅢灂䝁䅅杢橂䝁䅕䅉祂䝁䅕䅣桂䝁䅫杣杁䡁䅍党祂䡁䅙兡橂䝁䅕督杁䡁䅑睢杁䡁䅉党穂䝁䅫䅚求䝁䄴䅤灂䝁䅅䅢杁䡁䅕䅤灂䝁䅷兡あ䡁䅫䅉橂䡁䅕督あ䝁䄸兢求䡁䅉督獁䍁䅁兙穂䍁䅁睤求䝁䅷䅢杁䝁䅅督杁䝁䅕䅢求䝁䅍䅤祂䝁䅫睙桂䝁䅷䅉穂䡁䅫督あ䝁䅕兢杁䝁䅍睢畂䡁䅍䅤祂䡁䅕睙あ䝁䅫睢畂䍁䅁督求䡁䅉杤灂䝁䅍党穂䍁䅁䅤療䍁䅁䅢桂䡁䅉睚求䍁䅁兡畂䝁䅑兤穂䡁䅑杣灂䝁䅅䅢杁䝁䅍兤穂䡁䅑睢瑂䝁䅕杣穂䍁䄴䅉䩂䝁䄴䅉桂䝁䅑䅚灂䡁䅑兡療䝁䄴䅌杁䡁䅑䅡求䍁䅁睙療䝁䄰䅣桂䝁䄴入杁䡁䅁杣療䝁䅑兤橂䝁䅕督杁䝁䅕䅢求䝁䅍䅤祂䝁䅫睙杁䡁䅁睢㍂䝁䅕杣杁䡁䅑䅡祂䝁䄸兤湂䝁䅧䅉㍂䝁䅫杢歂䍁䅷䅉畂䝁䅅䅤ㅂ䡁䅉兙獂䍁䅁睚桂䡁䅍䅌杁䝁䅅杢歂䍁䅁睙療䝁䅅䅢瑁䝁䅙兡祂䝁䅕䅚杁䝁䅣党畂䝁䅕杣桂䡁䅑兡畂䝁䅣䅉睂䝁䅷兙畂䡁䅑督㝁䍁䅁兙畂䝁䅑䅉橂䝁䄸兙獂䍁䅁兙あ䍁䅁兡あ䡁䅍䅉橂䝁䄸兙獂䍁䅁兢灂䝁䄴党杁䝁䅷睢橂䝁䅅䅤求䝁䅑䅉畂䝁䅕兙祂䍁䅁睒灂䝁䅷䅢求䡁䅑䅤求䍁䅷䅉塂䡁䅫睢瑂䝁䅫杢湂䍁䄴䅉䍂䝁䅷兙橂䝁䅳䅉䥂䝁䅫䅢獂䡁䅍䅉䑂䝁䄸杣睂䝁䄸杣桂䡁䅑兡療䝁䄴䅉㍂䝁䅅督杁䝁䅫杢橂䝁䄸杣睂䝁䄸杣桂䡁䅑党歂䍁䅁兡畂䍁䅁免㕁䑁䅑免杁䝁䅅杢歂䍁䅁兡穂䍁䅁䅡求䝁䅅䅚硂䡁䅕兙祂䡁䅑党祂䝁䅕䅚杁䝁䅫杢杁䙁䅉兙睂䝁䅫䅚杁䕁䅍兡あ䡁䅫䅌杁䙁䅍睢ㅂ䡁䅑䅡杁䕁䅑兙牂䝁䄸䅤桂䍁䄴䅁敂䅆䅁䅃䄸䕁䅉䅢桂䝁䅍睡䵂䝁䅫杢求䍁䅷䅉䩂䝁䄴睙畁䍁䅁䅣祂䝁䄸杤灂䝁䅑党穂䍁䅁睙獂䝁䄸兤歂䍁䄰杙桂䡁䅍党歂䍁䅁督療䝁䅷兤あ䝁䅫睢畂䡁䅍䅉あ䝁䄸䅉桂䡁䅕䅤療䝁䄰兙あ䝁䅕䅉桂䝁䄴䅚杁䡁䅍䅤祂䝁䅕兙瑂䝁䅷兡畂䝁䅕䅉桂䝁䅍睙療䡁䅕杢あ䝁䅫杢湂䍁䅁兙畂䝁䅑䅉浂䝁䅫杢桂䝁䄴睙求䍁䅁睢睂䝁䅕杣桂䡁䅑兡療䝁䄴督杁䡁䅣睢祂䝁䅷䅚㍂䝁䅫䅚求䍁䄴䅉䩂䡁䅑䅉療䝁䅙杚求䡁䅉督杁䝁䅙兡畂䝁䅅杢橂䝁䅫兙獂䍁䅁睙獂䝁䄸督求䍁䅁兢桂䝁䄴兙湂䝁䅕兢求䝁䄴䅤杁䡁䅍睢獂䡁䅕䅤灂䝁䄸杢穂䍁䅷䅉穂䡁䅕睙潂䍁䅁兙穂䍁䅁兙橂䝁䅍睢ㅂ䝁䄴䅤杁䡁䅉党橂䝁䄸杢橂䝁䅫䅢灂䝁䅅䅤灂䝁䄸杢穂䍁䅁䅤潂䝁䅅䅤杁䡁䅁杣療䡁䅙兡歂䝁䅕督杁䝁䅅䅉橂䝁䅕杢あ䡁䅉兙獂䝁䅫来求䝁䅑䅉㍂䝁䄸杣牂䡁䅍䅣桂䝁䅍党杁䝁䅙睢祂䍁䅁兤穂䝁䅕杣穂䍁䅁䅤療䍁䅁睙療䝁䅷䅢桂䝁䅉睢祂䝁䅅䅤求䍁䅁睢畂䍁䅁兙橂䝁䅍睢ㅂ䝁䄴䅤杁䡁䅉党橂䝁䄸杢橂䝁䅫䅢灂䝁䅅䅤灂䝁䄸杢穂䑁䅳䅉あ䡁䅉兙畂䡁䅍兙橂䡁䅑兡療䝁䄴䅉瑂䝁䅅䅤橂䝁䅧兡畂䝁䅣䅉あ䝁䅧兙あ䍁䅁兙畂䝁䅅䅢㕂䡁䅯党穂䍁䅁兙畂䝁䅑䅉祂䝁䅕睙療䝁䄴睙灂䝁䅷党穂䍁䅁兡畂䝁䅑兡㉂䝁䅫䅚ㅂ䝁䅅䅢杁䡁䅑杣桂䝁䄴督桂䝁䅍䅤灂䝁䄸杢穂䑁䅳䅉あ䝁䅅督牂䍁䅁兢桂䝁䄴兙湂䝁䅕兢求䝁䄴䅤杁䡁䅑睢杁䝁䅍杣求䝁䅅䅤求䍁䅁兙畂䝁䅑䅉瑂䝁䅅杢桂䝁䅣党杁䡁䅁杣療䝁䅍党穂䡁䅍党穂䍁䅁兙畂䝁䅑䅉あ䝁䅅督牂䍁䅁䅢灂䡁䅍䅤穂䑁䅳䅉桂䝁䄴䅚杁䝁䅙兡畂䝁䅅杢橂䝁䅫兙獂䍁䅁杣求䡁䅁睢祂䡁䅑兡畂䝁䅣䅉桂䝁䄴兙獂䡁䅫䅤灂䝁䅍督杁䡁䅑䅡桂䡁䅑䅉求䝁䄴兙楂䝁䅷党穂䍁䅁兙畂䝁䅅䅢㕂䡁䅍兡穂䍁䅁兙畂䝁䅑䅉㉂䝁䅅䅢灂䝁䅑兙あ䝁䅫睢畂䍁䅁睢浂䍁䅁杚灂䝁䄴兙畂䝁䅍兡桂䝁䅷䅉歂䝁䅅䅤桂䍁䄴䅉啂䝁䅧党杁䝁䅍睢瑂䡁䅁兙畂䡁䅫升穂䍁䅁兙獂䡁䅍睢杁䡁䅁杣療䡁䅙兡歂䝁䅕督杁䝁䅯睢ㅂ䡁䅉杢桂䝁䅷䅉求䝁䄴䅤祂䡁䅫䅉あ䝁䅧兙あ䍁䅁兙獂䝁䅷睢㍂䡁䅍䅉ㅂ䡁䅍党祂䡁䅍䅉あ䝁䄸䅉湂䝁䅕杢求䡁䅉兙あ䝁䅕䅌杁䡁䅉党㉂䝁䅫党㍂䍁䅷䅉桂䝁䄴䅚杁䡁䅁睢穂䡁䅑䅉瑂䝁䅅杢ㅂ䝁䅅䅢杁䝁䅯睢ㅂ䡁䅉杢桂䝁䅷䅉求䝁䄴䅤祂䝁䅫党穂䑁䅳䅉㉂䝁䅅杣灂䝁䅅杢橂䝁䅕䅉桂䝁䄴兙獂䡁䅫督灂䡁䅍䅉あ䝁䅧兙あ䍁䅁兢療䝁䄴兡あ䝁䄸杣穂䍁䅁兙畂䝁䅑䅉灂䝁䅑党畂䡁䅑兡浂䝁䅫党穂䍁䅁兙畂䝁䄸兢桂䝁䅷睢ㅂ䡁䅍䅉浂䝁䅷兤橂䡁䅑兤桂䡁䅑兡療䝁䄴督杁䝁䅫杢杁䝁䅉兙獂䝁䅅杢橂䝁䅕䅉穂䝁䅧党求䡁䅑䅉桂䝁䄴䅚杁䝁䅫杢橂䝁䄸兢求䍁䅁督あ䝁䅅䅤求䝁䄰党畂䡁䅑䅉桂䝁䅍睙療䡁䅕杢あ䍁䅁杙桂䝁䅷兙畂䝁䅍党穂䑁䅳䅉橂䝁䄸杢穂䝁䄸䅢灂䝁䅑兙あ䝁䅫睢畂䍁䅁兡畂䡁䅑党湂䡁䅉兡あ䡁䅫䅉瑂䝁䅅杢桂䝁䅣党祂䍁䅁䅤潂䝁䅅䅤杁䝁䄰兙畂䝁䅅睚求䡁䅍䅉あ䝁䅧党杁䝁䅅兤あ䝁䄸兢桂䡁䅑党歂䍁䅁督㕂䡁䅍䅤求䝁䄰兌あ䝁䄸兌穂䡁䅫督あ䝁䅕兢杁䡁䅑兡求䍁䄰睢ㅂ䡁䅑䅉睂䡁䅉睢橂䝁䅕督穂䑁䅳䅉橂䝁䄸兢睂䝁䅷兡桂䝁䄴睙求䍁䅷䅉桂䝁䄴䅉灂䝁䄴䅤求䝁䅣杣桂䡁䅑党歂䍁䅁督療䝁䅷兤あ䝁䅫睢畂䍁䅁䅤潂䝁䅅䅤杁䝁䅙兙橂䝁䅫䅢灂䡁䅑兙あ䝁䅕督杁䝁䅍睢瑂䡁䅁䅢灂䝁䅅杢橂䝁䅕兌祂䝁䅕䅢桂䡁䅑党歂䍁䅁兡畂䝁䅫䅤灂䝁䅅䅤灂䡁䅙党穂䍁䅷䅉橂䝁䄸杢穂䝁䄸䅢灂䝁䅑兙あ䝁䅕督杁䡁䅁杣療䝁䅯党橂䡁䅑䅉瑂䝁䅅杢桂䝁䅣党瑂䝁䅕杢あ䍁䅷䅉桂䝁䄴䅚杁䡁䅁杣療䡁䅙兡歂䝁䅕督杁䡁䅙兡穂䝁䅫杙灂䝁䅷兡あ䡁䅫䅉療䡁䅙党祂䍁䅁睙療䝁䄴䅤祂䝁䄸䅢杁䡁䅍党獂䝁䅙兌桂䡁䅍督求䡁䅍督瑂䝁䅕杢あ䡁䅍䅉桂䝁䄴䅚杁䡁䅑党穂䡁䅑兡畂䝁䅣睏杁䝁䅅杢歂䍁䅁督瑂䝁䅅杣あ䍁䅁睙獂䝁䄸督求䍁䅁杚療䡁䅉䅉呂䕁䅅䅕杁䡁䅍睢獂䡁䅕䅤灂䝁䄸杢畁䍁䅁兓畂䍁䅁兙歂䝁䅑兡あ䝁䅫睢畂䍁䅷䅉灂䡁䅑䅉療䝁䅙杚求䡁䅉督杁䝁䅉䅢桂䝁䅍睡獂䝁䅫杢求䍁䅁睙桂䡁䅍䅡杁䝁䅅䅣睂䝁䅷兡橂䝁䅅䅤灂䝁䄸杢獁䍁䅁兙畂䝁䅑䅉橂䡁䅉党歂䝁䅫䅤杁䝁䅅杢歂䍁䅁杣灂䡁䅍睡獁䍁䅁睙療䝁䅷䅢求䝁䅍䅤灂䝁䄸杢穂䍁䅷䅉歂䝁䅫督睂䡁䅕䅤求䡁䅍䅉桂䝁䄴䅚杁䝁䅑党歂䡁䅕睙あ䝁䅫睢畂䡁䅍䅌杁䝁䅅杢歂䍁䅁䅤求䝁䅅兢杁䝁䅅杢歂䍁䅁䅤桂䡁䅍睡杁䝁䄰兙畂䝁䅅睚求䝁䄰党畂䡁䅑䅌杁䝁䅅督杁䡁䅣党獂䝁䅷䅉桂䡁䅍䅉䉂䙁䅉䅉灂䝁䄴䅤求䝁䅷䅢灂䝁䅣党畂䝁䅍党杁䡁䅍睢獂䡁䅕䅤灂䝁䄸杢穂䍁䅁兙畂䝁䅑䅉求䝁䅷党橂䡁䅑杣療䝁䄴兡橂䍁䅁兡畂䡁䅙睢灂䝁䅍兡畂䝁䅣䅉桂䝁䄴䅚杁䝁䅍睢瑂䡁䅁䅢灂䝁䅅杢橂䝁䅕杌杁䕁䅙兤祂䡁䅑䅡求䡁䅉䅌杁䡁䅑䅡求䍁䅁睙療䝁䄰䅣桂䝁䄴入杁䡁䅁杣療䡁䅙兡歂䝁䅕督杁䝁䅫杢あ䝁䅕杣橂䝁䄸兢睂䝁䅅杢㕂䍁䅁睙祂䝁䅕兙あ䝁䅕䅉浂䡁䅕杢橂䡁䅑兡療䝁䄴兙獂䝁䅫䅤㕂䍁䅁䅤潂䝁䅅䅤杁䡁䅍䅤療䡁䅉党穂䍁䅁䅣求䡁䅉兢灂䡁䅍督灂䝁䄸杢穂䍁䅁兙畂䝁䅑䅉楂䡁䅕督灂䝁䄴党穂䡁䅍䅉獂䝁䄸睚灂䝁䅍䅉求䡁䅧睙求䡁䅁䅤灂䝁䄸杢穂䍁䅁杙㕂䍁䅁党畂䡁䅑兡あ䡁䅫䅌杁䡁䅍党祂䡁䅙兡橂䝁䅕䅌杁䝁䅅杢歂䍁䅁䅤祂䝁䅅杢穂䝁䅅睙あ䝁䅫睢畂䍁䅁䅤㕂䡁䅁党㝁䍁䅁兡畂䡁䅑党祂䝁䅍睢瑂䡁䅁兙畂䡁䅫䅉楂䝁䅅䅢桂䝁䄴睙求䍁䅁兙畂䝁䅑䅉祂䝁䅕督療䝁䅷杤求䍁䅷䅉㍂䝁䅧兡橂䝁䅧䅉祂䝁䅕睙療䡁䅉䅚穂䍁䅁兙畂䍁䅁睢祂䝁䅣兙畂䝁䅫来桂䡁䅑兡療䝁䄴升穂䍁䅁兡畂䡁䅑党祂䝁䅍睢瑂䡁䅁兙畂䡁䅫䅉あ䡁䅉兙畂䡁䅍兙橂䡁䅑兡療䝁䄴督㝁䍁䅁兙畂䝁䅑䅉畂䝁䅕䅤あ䝁䅫杢湂䍁䅁兙畂䝁䅑䅉穂䝁䅕䅤あ䝁䅷党瑂䝁䅕杢あ䍁䅁䅤潂䝁䅅䅤杁䝁䅕杢桂䝁䅉䅢求䡁䅍䅉療䡁䅁党畂䍁䅁兡畂䡁䅑党祂䝁䅍睢瑂䡁䅁兙畂䡁䅫䅉あ䡁䅉兙畂䡁䅍兙橂䡁䅑兡療䝁䄴督獁䍁䅁睤潂䝁䅫睙潂䍁䅁兡畂䡁䅑党湂䡁䅉兙あ䝁䅕䅉㍂䝁䅫䅤潂䍁䅁䅤祂䝁䅕兙穂䡁䅕杣㕂䍁䅁督㕂䡁䅍䅤求䝁䄰督畁䍁䅁䅖潂䝁䅕䅉橂䝁䄸兢睂䝁䅅杢㕂䍁䅁督求䝁䅷䅢穂䍁䅁兡あ䡁䅍䅉穂䝁䄸䅢ㅂ䡁䅑兡療䝁䄴督杁䡁䅁杣灂䝁䄰兙祂䝁䅫䅢㕂䍁䅁䅤潂䡁䅉睢ㅂ䝁䅣䅡杁䝁䅑兡祂䝁䅕睙あ䍁䅁督桂䝁䅷党穂䍁䅁杚療䡁䅉睙求䍁䅁䅤療䍁䅁兢ㅂ䝁䅷䅤灂䝁䄴兙あ䝁䅫睢畂䝁䅅䅢杁䝁䅍睢祂䡁䅁睢祂䝁䅅䅤灂䝁䄸杢穂䍁䅷䅉獂䝁䅅杣湂䝁䅕䅉歂䝁䄸兢求䡁䅍䅤灂䝁䅍䅉求䝁䄴䅤求䡁䅉䅣祂䝁䅫督求䡁䅍䅌杁䝁䅅杢歂䍁䅁兢灂䝁䅑兌瑂䝁䅅杣牂䝁䅕䅤杁䝁䅍睢瑂䡁䅁兙畂䝁䅫党穂䍁䅁兙橂䡁䅉睢穂䡁䅍䅉㉂䝁䅅杣灂䝁䄸兤穂䍁䅁兡畂䝁䅑兤穂䡁䅑杣灂䝁䅕督畁䍁䅁村獂䝁䅅睙牂䕁䅷兡畂䝁䅕䅌杁䕁䅫杢橂䍁䄴䅉㍂䝁䅅督杁䝁䅫杢橂䝁䄸杣睂䝁䄸杣桂䡁䅑党歂䍁䅁兡畂䍁䅁杍睁䑁䅁免杁䝁䅅杢歂䍁䅁兡穂䍁䅁䅡求䝁䅅䅚硂䡁䅕兙祂䡁䅑党祂䝁䅕䅚杁䝁䅫杢杁䙁䅣睢療䝁䅑䅢桂䝁䄴䅚杁䕁䅧兡獂䝁䅷督獁䍁䅁睑桂䝁䅷兡浂䝁䄸杣畂䝁䅫兙畁䅁䅁剗䅑䭁卙䅁䍂䝁䅷兙橂䝁䅳杕療䝁䅍睡獁䍁䅁兓畂䝁䅍杌杁䝁䅫督杁䝁䅅䅉睂䡁䅕杙獂䝁䅫睙獂䡁䅫䅉療䡁䅣杢求䝁䅑䅉灂䝁䄴杤求䡁䅍䅤瑂䝁䅕杢あ䍁䅁兢桂䝁䄴兙湂䝁䅕杣畁䍁䅁䅖潂䝁䅕䅉浂䝁䅫杣瑂䍁䅁䅣祂䝁䅫兢桂䡁䅉兡獂䡁䅫䅉睂䡁䅉睢㉂䝁䅫䅚求䡁䅍䅉灂䡁䅑督杁䡁䅍党祂䡁䅙兡橂䝁䅕督杁䡁䅑睢杁䝁䅫杢穂䡁䅑兡あ䡁䅕䅤灂䝁䄸杢桂䝁䅷䅌杁䝁䅫杢あ䝁䅕杣瑂䝁䅕䅚灂䝁䅅杣㕂䍁䅷䅉桂䝁䄴䅚杁䝁䅫杢歂䝁䅫杤灂䝁䅑兤桂䝁䅷䅉灂䝁䄴杤求䡁䅍䅤療䡁䅉督杁䝁䅫杢橂䝁䅷兤歂䝁䅫杢湂䍁䅁睙療䡁䅉䅣療䡁䅉兙あ䝁䅕䅌杁䡁䅁兤楂䝁䅷兡橂䍁䅷䅉ㅂ䝁䄴兡療䝁䄴䅌杁䝁䅅杢歂䍁䅁兡畂䝁䅑兤穂䡁䅑杣㕂䍁䅁䅣求䝁䄴督灂䝁䄸杢杁䡁䅁䅢桂䝁䄴督獁䍁䅁兡畂䡁䅍兤祂䝁䅅杢橂䝁䅕䅉橂䝁䄸兢睂䝁䅅杢灂䝁䅕督獁䍁䅁䅤潂䝁䅫杣歂䍁䄰䅣桂䡁䅉䅤㕂䍁䅁兢ㅂ䡁䅑兤桂䝁䅷䅉浂䡁䅕杢歂䡁䅍䅌杁䝁䅕杢歂䝁䄸睤瑂䝁䅕杢あ䡁䅍䅌杁䡁䅁兤楂䝁䅷兡橂䍁䅁兡畂䡁䅍䅤灂䡁䅑兤あ䝁䅫睢畂䡁䅍䅌杁䝁䅣睢㉂䝁䅕杣畂䝁䄰党畂䡁䅑督獁䍁䅁杚療䡁䅕杢歂䝁䅅䅤灂䝁䄸杢穂䍁䅷䅉橂䝁䅧兙祂䝁䅫䅤灂䝁䅕督獁䍁䅁督療䡁䅙党祂䝁䅕兡湂䝁䄴䅉㍂䝁䅕兙獂䡁䅑䅡杁䝁䅙兤畂䝁䅑督獁䍁䅁睙療䡁䅉䅣療䡁䅉兙あ䝁䅫睢畂䡁䅍䅌杁䝁䄸杚浂䝁䅫睙灂䝁䅅䅢杁䝁䅫杢穂䡁䅑兡あ䡁䅕䅤灂䝁䄸杢穂䍁䅷䅉桂䝁䄴䅚杁䝁䅉兙畂䝁䅳督畁䍁䅁兓あ䍁䅁兙獂䡁䅍睢杁䡁䅁杣療䡁䅙兡歂䝁䅕督杁䝁䅣䅢療䝁䅉兙獂䍁䅁杣灂䡁䅍睡杁䝁䄰兙畂䝁䅅睚求䝁䄰党畂䡁䅑䅉桂䝁䄴䅚杁䝁䅅䅚㉂䝁䅫督療䡁䅉入杁䡁䅍党祂䡁䅙兡橂䝁䅕督畁䍁䅁䅖潂䝁䅕䅉浂䝁䅫杣瑂䍁䅁兢桂䝁䄴兙湂䝁䅕督杁䡁䅍党睂䝁䅅杣桂䡁䅑党杁䝁䅍䅢灂䝁䅕杢あ䍁䄰杚療䝁䅍兤穂䝁䅕䅚杁䝁䅕兣ㅂ䝁䅫䅤㕂䍁䅷䅉浂䝁䅫䅥求䝁䅑䅉灂䝁䄴睙療䝁䄰党獁䍁䅁兙畂䝁䅑䅉楂䝁䅅䅢桂䝁䄴睙求䝁䅑䅉睂䝁䄸杣あ䝁䅙睢獂䝁䅫睢穂䍁䄴䅉䩂䡁䅑䅉桂䝁䅷督療䍁䅁䅢桂䡁䅕杢橂䝁䅧党穂䍁䅁兙畂䝁䅑䅉瑂䝁䅅杢桂䝁䅣党穂䍁䅁睢睂䝁䅕杢瑁䝁䅕杢歂䍁䅁兙畂䝁䅑䅉橂䝁䅷睢穂䝁䅕䅚瑁䝁䅕杢歂䍁䅁兢ㅂ䡁䅑兤桂䝁䅷䅉浂䡁䅕杢歂䡁䅍䅌杁䝁䄸杚浂䡁䅍䅡療䡁䅉党杁䝁䅙兤畂䝁䅑督獁䍁䅁兤畂䝁䅫䅤杁䡁䅑杣ㅂ䡁䅍䅤穂䍁䅷䅉桂䝁䄴䅚杁䝁䅅䅢あ䝁䅕杣畂䝁䅅䅤灂䡁䅙党杁䝁䅫杢㉂䝁䅕督あ䝁䄰党畂䡁䅑䅉㉂䝁䅕䅡灂䝁䅍䅢求䡁䅍䅉灂䝁䄴睙獂䡁䅕䅚灂䝁䄴睚杁䡁䅍䅤祂䡁䅕睙あ䡁䅕杣求䝁䅑䅉浂䡁䅕杢歂䡁䅍杌杁䙁䅑䅡求䍁䅁杚灂䡁䅉兢杁䝁䅷兙ㅂ䝁䄴睙潂䝁䅕督杁䝁䅕兣ㅂ䝁䅫䅤㕂䍁䅷䅉浂䝁䅫䅥求䝁䅑䅉灂䝁䄴睙療䝁䄰党獁䍁䅁杙桂䝁䅷兙畂䝁䅍党歂䍁䅷䅉桂䝁䄴䅚杁䡁䅉党桂䝁䅷䅉求䡁䅍䅤桂䡁䅑党杁䝁䄰兤あ䡁䅕兙獂䍁䅁杚ㅂ䝁䄴䅚穂䍁䄴䅉䩂䡁䅑䅉桂䝁䅷督療䍁䅁䅢桂䡁䅕杢橂䝁䅧党穂䍁䅁党硂䡁䅕兡あ䡁䅫䅌杁䝁䅙兡㑂䝁䅕䅚杁䝁䅫杢橂䝁䄸兢求䍁䅷䅉楂䝁䅅䅢桂䝁䄴睙求䝁䅑䅌杁䝁䅍兤祂䡁䅉党畂䝁䅍入獁䍁䅁睙療䝁䄰兢療䝁䅑兡あ䡁䅫䅌杁䝁䅅杢歂䍁䅁兢ㅂ䝁䅷䅤灂䍁䄰兙穂䡁䅍党あ䍁䅁党㑂䝁䅍䅡桂䝁䄴睚求䍁䅁䅤祂䝁䅅䅚求䝁䅑䅉浂䡁䅕杢歂䡁䅍杌杁䙁䅑䅡求䍁䅁杚灂䡁䅉兢杁䝁䅅䅢穂䝁䄸䅉獂䝁䅅兤畂䝁䅍䅡求䡁䅍䅉桂䝁䄴䅚杁䝁䄰兙畂䝁䅅睚求䡁䅍䅉潂䝁䅕䅚湂䝁䅕䅉浂䡁䅕杢歂䡁䅍杌杁䕁䅫䅤杁䝁䅫杢㉂䝁䅕督あ䡁䅍䅉灂䝁䄴䅉あ䝁䅧党杁䡁䅁兤楂䝁䅷兡橂䍁䅁党硂䡁䅕兡あ䡁䅫䅌杁䝁䅙兡㑂䝁䅕䅚杁䝁䅫杢橂䝁䄸兢求䍁䅷䅉祂䝁䅕兙獂䍁䅁党穂䡁䅑兙あ䝁䅕䅌杁䝁䅍兤祂䡁䅉党畂䝁䅍入獁䍁䅁睙療䝁䄰兢療䝁䅑兡あ䡁䅫䅌杁䝁䅅杢歂䍁䅁兙獂䡁䅑党祂䝁䄴兙あ䝁䅫杤求䍁䅁兢桂䡁䅉睡求䡁䅑督杁䝁䅅睙祂䝁䄸督穂䍁䅁䅤潂䝁䅕䅉湂䝁䅷睢楂䝁䅕杌杁䙁䅑䅡求䍁䅁杚灂䡁䅉兢杁䡁䅁杣灂䝁䄰兙祂䝁䅫䅢㕂䍁䅁兡畂䡁䅙党穂䡁䅑督杁䝁䅫杢杁䝁䅣杣療䡁䅣䅤潂䍁䅁兙畂䝁䅑䅉㉂䝁䅅䅢ㅂ䝁䅕䅉穂䡁䅑睢橂䝁䅳督杁䝁䄸杚杁䡁䅍兢桂䝁䅷䅢瑁䝁䅍兙睂䍁䅷䅉瑂䝁䅫䅚瑁䝁䅍兙睂䍁䅷䅉呂䕁䄰兓䕂䍁䄰睙桂䡁䅁䅌杁䝁䅷兙祂䝁䅣党瑁䝁䅍兙睂䍁䅷䅉桂䝁䄴䅚杁䝁䄰兤獂䡁䅑兡瑁䝁䅍兙睂䍁䅁睙療䝁䄰䅣桂䝁䄴兡求䡁䅍杌杁䕁䅫䅤杁䝁䅅䅢穂䝁䄸䅉灂䝁䄴杤求䡁䅍䅤穂䍁䅁兡畂䍁䅁䅚灂䡁䅙兡歂䝁䅕杢歂䍁䄰䅣桂䡁䅫兡畂䝁䅣䅉求䡁䅅兤灂䡁䅑入杁䡁䅍党橂䡁䅕杣灂䡁䅑兡求䡁䅍杌杁䙁䅑䅡求䍁䅁杚灂䡁䅉兢杁䝁䅫杢㉂䝁䅕督あ䡁䅍䅉灂䝁䄴䅉灂䝁䄴杤求䡁䅍䅤瑂䝁䅕杢あ䍁䅁睚祂䝁䅅䅚求䍁䅁兢ㅂ䝁䄴兡橂䝁䅫䅣桂䝁䅷䅉穂䝁䅕睙ㅂ䡁䅉兡あ䝁䅫党穂䍁䅷䅉湂䝁䄸杤求䡁䅉杢瑂䝁䅕杢あ䍁䅁督求䝁䅍兤祂䝁䅫䅤灂䝁䅕督杁䝁䅫杢橂䝁䅷兤歂䝁䅫杢湂䍁䅁督求䝁䅍兤祂䝁䅫䅤灂䝁䅕督杁䝁䅫督穂䡁䅕党歂䍁䅁睢祂䍁䅁睚ㅂ䝁䅅杣桂䝁䄴䅤求䝁䅕䅚杁䝁䅉入杁䝁䅅䅉湂䝁䄸杤求䡁䅉杢瑂䝁䅕杢あ䍁䅁睢祂䍁䅁兙杁䝁䅣睢㉂䝁䅕杣畂䝁䄰党畂䡁䅑䅉桂䝁䅣党畂䝁䅍入杁䝁䄸杣杁䝁䅫杢穂䡁䅑杣ㅂ䝁䄰党畂䡁䅑兙獂䝁䅫䅤㕂䍁䅷䅉橂䝁䄸杣睂䝁䄸杣桂䡁䅑党杁䝁䅉睢畂䝁䅑督獁䍁䅁兙畂䝁䅑䅉桂䡁䅍督求䡁䅑兌楂䝁䅅睙牂䝁䅕䅚杁䝁䅅杢歂䍁䅁兢療䡁䅉䅤湂䝁䅅睚求䍁䄰杙桂䝁䅍睡求䝁䅑䅉穂䝁䅕睙ㅂ䡁䅉兡あ䝁䅫党穂䍁䄴䅉䩂䡁䅑䅉求䝁䄰䅣獂䝁䄸入穂䍁䅁杚ㅂ䝁䄴䅚桂䝁䄰党畂䡁䅑兙獂䍁䅁兙畂䝁䅑䅉硂䡁䅕兙畂䡁䅑兡あ䝁䅅䅤灂䡁䅙党杁䝁䅅杢桂䝁䅷入穂䝁䅫督杁䡁䅣兡あ䝁䅧䅉桂䍁䅁杚療䝁䅍兤穂䍁䅁睢畂䍁䅁杙療䡁䅑䅤療䝁䄰兌ㅂ䡁䅁䅉桂䝁䄴䅚杁䡁䅑睢睂䍁䄰䅚療䡁䅣杢杁䝁䅅䅣睂䡁䅉睢桂䝁䅍䅡杁䡁䅑睢杁䝁䄰兙牂䝁䅕䅉灂䡁䅑督杁䝁䅫杢㉂䝁䅕督あ䝁䄰党畂䡁䅑督畁䍁䅁䅖潂䝁䅕䅉浂䝁䅫杣瑂䍁䅁党瑂䡁䅁䅢療䡁䅫督杁䝁䅷兡硂䡁䅕兡歂䝁䅫䅤㕂䍁䅷䅉桂䡁䅍督求䡁䅑䅉桂䝁䅷䅢療䝁䅍兙あ䝁䅫睢畂䍁䅷䅉楂䝁䅅䅢桂䝁䄴睙求䝁䅑䅌杁䡁䅉党桂䝁䅷䅉求䡁䅍䅤桂䡁䅑党獁䍁䅁兙畂䝁䅑䅉桂䝁䅷䅤求䡁䅉杢桂䡁䅑兡㉂䝁䅕䅉穂䡁䅑杣桂䡁䅑党湂䝁䅫党穂䍁䅁䅤療䍁䅁兢桂䝁䅳党杁䝁䅫䅤穂䍁䅁兡畂䡁䅙党穂䡁䅑兢求䝁䄴䅤穂䍁䄴䅉䩂䝁䄴䅉祂䝁䅕兙獂䍁䅁党穂䡁䅑兙あ䝁䅕䅉穂䝁䅕睙あ䝁䄸杣獁䍁䅁兡あ䍁䅁督求䝁䅕睡穂䍁䅁䅤療䍁䅁兡畂䡁䅙党穂䡁䅑䅉灂䝁䄴䅉兂䝁䄸䅢桂䝁䄴䅚杁䝁䅅杢歂䍁䅁睒求䡁䅉兢桂䝁䄴入畁䍁䅁䅖潂䝁䅕䅉浂䝁䅫杣瑂䍁䅁杙求䝁䄴睙潂䝁䄰兙祂䝁䅳督杁䡁䅑䅡求䍁䅁䅣求䡁䅉杚療䡁䅉兢桂䝁䄴睙求䍁䅁睢浂䍁䅁兡あ䡁䅍䅉睂䝁䄸杣あ䝁䅙睢獂䝁䅫睢穂䍁䅁兙湂䝁䅅兡畂䡁䅍䅤杁䡁䅙兙祂䝁䅫睢ㅂ䡁䅍䅉呂䍁䅙䅕獁䍁䅁杕ㅂ䡁䅍督求䝁䅷䅢獁䍁䅁村桂䡁䅉睙獂䝁䅅入穂䍁䅷䅉乂䙁䅍睑䩂䍁䅷䅉䑂䝁䅫䅤灂䝁䅣杣療䡁䅕䅣獁䍁䅁兙畂䝁䅑䅉乂䝁䅕杣祂䝁䅫䅢獂䍁䅁䅔㕂䝁䄴睙潂䍁䅁兡畂䝁䅑兡橂䝁䅕督畁䍁䅁村獂䝁䅅睙牂䙁䅉睢橂䝁䅳䅌杁䕁䅫杢橂䍁䄴䅉㍂䝁䅅督杁䝁䅙睢ㅂ䝁䄴䅚求䝁䅑䅉灂䝁䄴䅉硁䑁䅫䅏㑁䍁䅁兙畂䝁䅑䅉灂䡁䅍䅉楂䝁䅅督求䝁䅑䅉灂䝁䄴䅉佂䝁䅕睤杁䙁䅫睢祂䝁䅳䅉䑂䝁䅫䅤㕂䍁䅁睤灂䡁䅑䅡杁䝁䅅䅚歂䝁䅫䅤灂䝁䄸杢桂䝁䅷䅉療䝁䅙杚灂䝁䅍党穂䍁䅁兡畂䍁䅁村療䡁䅍䅤療䝁䄴䅌杁䕁䄰兙穂䡁䅍兙橂䝁䅧兤穂䝁䅕䅤あ䡁䅍睏杁䕁䅷睢畂䝁䅑睢畂䍁䅷䅉噂䝁䄴兡あ䝁䅕䅚杁䕁䅳兡畂䝁䅣䅚療䝁䄰睏杁䕁䅣兤祂䝁䅣兙療䝁䄴䅌杁䕁䅫杢歂䝁䅫兙㝁䍁䅁䅓療䝁䄴睚杁䕁䅳睢畂䝁䅣睏杁䕁䅣杣求䝁䅕杢㍂䝁䅫睙潂䍁䅷䅉䑂䝁䄸杢畂䝁䅕睙あ䝁䅫睙ㅂ䡁䅑睏杁䙁䅁杣灂䝁䄴睙求䡁䅑睢畂䍁䅷䅉佂䝁䅕睤杁䕁䅯党祂䡁䅍党㕂䑁䅳䅉䙂䝁䅑兡畂䝁䅉兤祂䝁䅣䅡獁䍁䅁兖畂䝁䅫䅤求䝁䅑䅉䱂䝁䅫杢湂䝁䅑睢瑂䑁䅳䅉呂䡁䅫䅚畂䝁䅕入獁䍁䅁兑ㅂ䡁䅍䅤祂䝁䅅䅢灂䝁䅅睏杁䙁䅑兙灂䡁䅁党灂䍁䅷䅉啂䝁䅅兡㍂䝁䅅杢㝁䍁䅁睕灂䝁䄴睚桂䡁䅁睢祂䝁䅕睏杁䙁䅍兙療䍁䅁䅕桂䡁䅕䅢療䍁䅷䅉䍂䡁䅉兙㙂䝁䅫䅢㝁䍁䅁䅕潂䝁䅫䅢桂䝁䅑党獂䡁䅁䅡灂䝁䅅䅌杁䙁䅁党畂䝁䄴督㕂䝁䅷杤桂䝁䄴兡桂䑁䅳䅉塂䝁䅅督潂䝁䅫杢湂䡁䅑睢畂䍁䅷䅉䕂䝁䅫督あ䡁䅉兡橂䡁䅑䅉療䝁䅙䅉䑂䝁䄸䅢ㅂ䝁䄰杙灂䝁䅅睏杁䙁䅑睢祂䝁䄸杢あ䝁䄸䅌杁䕁䅍兙畂䝁䅅䅚桂䑁䅳䅉塂䝁䅫䅢瑂䝁䅫杢湂䡁䅑睢畂䍁䅷䅉䕂䝁䅕䅢桂䡁䅣兙祂䝁䅕睏杁䝁䅅杢歂䍁䅁睕桂䝁䄴䅉䝂䡁䅉兙畂䝁䅍兡穂䝁䅍睢獁䍁䅁睑桂䝁䅷兡浂䝁䄸杣畂䝁䅫兙畁䅁䅁案䅕偁䭧䅁䍂䝁䅷兙橂䝁䅳杙桂䡁䅕䅚獁䍁䅁兓畂䝁䅍杌杁䡁䅁杣療䡁䅙兡歂䝁䅕督杁䝁䅍䅢療䡁䅕䅚杁䡁䅍睢浂䡁䅑睤桂䡁䅉党杁䡁䅍睢獂䡁䅕䅤灂䝁䄸杢穂䍁䅁䅤療䍁䅁杢療䝁䄴䅣祂䝁䄸杚灂䡁䅑督獁䍁䅁杚療䡁䅕杢歂䝁䅅䅤灂䝁䄸杢穂䍁䅷䅉求䝁䅑兤橂䝁䅅䅤灂䝁䄸杢杁䝁䅫杢穂䡁䅑兡あ䡁䅕䅤灂䝁䄸杢穂䍁䅷䅉桂䝁䄴䅚杁䝁䅧党桂䝁䅷䅤潂䝁䅍兙祂䝁䅕䅉療䡁䅉睚桂䝁䄴兡㙂䝁䅅䅤灂䝁䄸杢穂䍁䅁兡畂䍁䅁䅤潂䝁䅕䅉噂䝁䄴兡あ䝁䅕䅚杁䙁䅍䅤桂䡁䅑党穂䍁䅁兙畂䝁䅑䅉灂䝁䄴䅤求䡁䅉杢桂䡁䅑兡療䝁䄴兙獂䝁䅷入畁䍁䅁䅖潂䝁䅕䅉橂䝁䄸兢睂䝁䅅杢㕂䍁䅁睢浂䝁䅙党祂䡁䅍䅉浂䡁䅕杢歂䡁䅉兙灂䡁䅍兡畂䝁䅣䅉桂䝁䄴䅚杁䝁䅕杢湂䝁䅅睚求䝁䄰党畂䡁䅑䅉穂䝁䄸䅢ㅂ䡁䅑兡療䝁䄴督獁䍁䅁督ㅂ䝁䅍䅡杁䝁䅅督杁䕁䅉䅢桂䝁䅍睡楂䝁䅅兤歂䍁䅁杕桂䝁䅫督求䡁䅉睊穂䍁䅁兒歂䝁䅣党杁䕁䄴䅗啂䍁䅷䅉䍂䝁䅷兙橂䝁䅳杙桂䡁䅕䅚杁䕁䅍杕乂䍁䅷䅉䍂䝁䅷兙橂䝁䅳杙桂䡁䅕䅚杁䝁䅕䅖桂䡁䅁党穂䡁䅑杣㕂䍁䅷䅉䍂䝁䅷兙橂䝁䅳杙桂䡁䅕䅚杁䕁䅷兤瑂䝁䅫杢桂䡁䅑党杁䕁䄸杢獂䝁䅫杢求䍁䅷䅉䍂䝁䅷兙橂䝁䅳杙桂䡁䅕䅚杁䙁䅑党桂䝁䄰杕桂䝁䅫督求䡁䅉䅌杁䕁䅯兤穂䡁䅑睒灂䡁䅙兡畂䝁䅣䅌杁䕁䅉䅢桂䝁䅍睡楂䝁䅅兤歂䍁䅁杒ㅂ䝁䄴䅚祂䝁䅅兡穂䝁䅕杣杁䙁䅁党祂䝁䅙睢祂䝁䄰兙畂䝁䅍党杁䕁䄰兙畂䝁䅅睚求䝁䄰党畂䡁䅑䅌杁䕁䅉䅢桂䝁䅍睡楂䝁䅅兤歂䍁䅁睒ㅂ䝁䅫䅚求䝁䅑䅉䝂䡁䅕杢歂䡁䅉兙灂䡁䅍兡畂䝁䅣䅌杁䝁䅅杢歂䍁䅁村獂䝁䅅睙牂䝁䅉兙ㅂ䝁䅑䅉䉂䝁䅷䅤祂䡁䅕睏杁䝁䅅杢歂䍁䅁杚灂䝁䄴兙畂䝁䅍兡桂䝁䅷䅉瑂䝁䅅杢桂䝁䅣党瑂䝁䅕杢あ䍁䅁督療䝁䅷兤あ䝁䅫睢畂䡁䅍䅉橂䝁䄸兢睂䡁䅉兡穂䝁䅫杢湂䍁䅁村獂䝁䅅睙牂䝁䅉兙ㅂ䝁䅑䅉䝂䝁䅫杢桂䝁䄴睙灂䝁䅅䅢杁䕁䅕䅚湂䝁䅕䅉佂䙁䅧䅖獁䍁䅁村獂䝁䅅睙牂䝁䅉兙ㅂ䝁䅑䅉啂䡁䅕兡あ䝁䅫睢畂䍁䅁兔桂䝁䄴兙湂䝁䅕兢求䝁䄴䅤獁䍁䅁兙畂䝁䅑䅉䍂䝁䅷兙橂䝁䅳杙桂䡁䅕䅚杁䕁䅙兡畂䝁䅅杢橂䝁䅫兙獂䍁䅁兑灂䝁䅑䅉桂䝁䄴䅚杁䕁䅉兡獂䝁䅷兡畂䝁䅣䅉乂䝁䅅杢桂䝁䅣党瑂䝁䅕杢あ䍁䄴䅉䩂䡁䅑䅉桂䝁䅷督療䍁䅁䅣祂䝁䄸杤灂䝁䅑党穂䍁䅁睚祂䝁䅅杢あ䍁䅁兙畂䝁䅑䅉桂䡁䅣兙祂䝁䅑䅉瑂䝁䅅杢桂䝁䅣党瑂䝁䅕杢あ䍁䅁督療䝁䅷兤あ䝁䅫睢畂䡁䅍䅌杁䝁䅍睢畂䡁䅍兡穂䡁䅑兡畂䝁䅣䅉療䝁䅙䅉䍂䝁䅷兙橂䝁䅳杙桂䡁䅕䅚杁䕁䅣杣桂䝁䄴䅤瑂䝁䅅睡灂䝁䄴睚杁䝁䅅杢歂䍁䅁村獂䝁䅅睙牂䝁䅉兙ㅂ䝁䅑䅉䉂䡁䅣兙祂䝁䅑䅉乂䝁䅅杢桂䝁䅣党瑂䝁䅕杢あ䑁䅳䅉求䝁䅑兤橂䝁䅅䅤灂䝁䄸杢杁䡁䅍睢獂䡁䅕䅤灂䝁䄸杢穂䍁䅷䅉穂䡁䅕睙潂䍁䅁兙穂䍁䅁村獂䝁䅅睙牂䝁䅉兙ㅂ䝁䅑䅉呂䡁䅑兤歂䝁䅕杢あ䍁䅁兓畂䝁䅙睢祂䝁䄰兙あ䝁䅫睢畂䍁䅁睕㕂䡁䅍䅤求䝁䄰䅌杁䕁䅉䅢桂䝁䅍睡楂䝁䅅兤歂䍁䅁䅔求䝁䅅杣畂䝁䅫杢湂䍁䅁兔桂䝁䄴兙湂䝁䅕兢求䝁䄴䅤杁䙁䅍入穂䡁䅑党瑂䍁䅷䅉䍂䝁䅷兙橂䝁䅳杙桂䡁䅕䅚杁䕁䅕杢祂䝁䄸䅢獂䝁䄰党畂䡁䅑䅉乂䝁䅅杢桂䝁䅣党瑂䝁䅕杢あ䍁䅁睕㕂䡁䅍䅤求䝁䄰䅌杁䝁䅅杢歂䍁䅁村獂䝁䅅睙牂䝁䅉兙ㅂ䝁䅑䅉呂䝁䅍䅡療䝁䄸䅢杁䙁䅣党楂䡁䅍兡あ䝁䅕䅉呂䡁䅫督あ䝁䅕兢㝁䍁䅁督療䝁䅍兡桂䝁䅷䅉祂䝁䅕督睂䝁䄸杢穂䝁䅫杙灂䝁䅷兡あ䡁䅫䅉穂䝁䄸䅢ㅂ䡁䅑兡療䝁䄴督獁䍁䅁睤潂䝁䅫睙潂䍁䅁兡畂䝁䅍䅢ㅂ䝁䅑党穂䍁䅁兗療䡁䅕杣䑂䝁䅅兤穂䝁䅕䅉䡂䡁䅉兙畂䡁䅑督䑂䝁䄸杢畂䝁䅕睙あ䍁䅁兙畂䝁䅑䅉婂䝁䄸兤祂䕁䅍兙ㅂ䡁䅍党杁䕁䅍睕卂䝁䅍睢畂䝁䄴党橂䡁䅑䅌杁䝁䅅杢歂䍁䅁兒坂䕁䅕杕䝂䕁䅫睏杁䕁䅉䅢桂䝁䅍睡楂䝁䅅兤歂䍁䅁兔求䡁䅉睙潂䝁䅅杢あ䍁䅁睕求䡁䅉杤灂䝁䅍党穂䍁䅁兙畂䝁䅑䅉䍂䝁䅷兙橂䝁䅳杙桂䡁䅕䅚杁䙁䅁兤祂䝁䅍䅡桂䡁䅍党杁䕁䅍兙祂䝁䅑督杁䡁䅁兙㕂䝁䄰党畂䡁䅑䅉穂䝁䅕杣㉂䝁䅫睙求䡁䅍睏杁䝁䅅杢歂䍁䅁村獂䝁䅅睙牂䝁䅉兙ㅂ䝁䅑升穂䍁䅁兓畂䡁䅑党獂䝁䅷兡湂䝁䅕杢橂䝁䅕䅉浂䝁䄸杣杁䕁䅣睢療䝁䅑䅉穂䝁䄸䅢ㅂ䡁䅑兡療䝁䄴督獁䍁䅁兙穂䍁䅁睤求䝁䅷䅢杁䝁䅅督杁䕁䅑兙あ䝁䅅䅉䥂䝁䅕兙獂䡁䅑䅡獁䍁䅁兓畂䡁䅍兡湂䝁䅧䅤穂䍁䅷䅉桂䝁䄴䅚杁䙁䅁党祂䝁䅙睢祂䝁䄰兙畂䝁䅍党杁䡁䅍睢獂䡁䅕䅤灂䝁䄸杢穂䍁䅁兙畂䝁䅑䅉穂䝁䅕杣㉂䝁䅫睙求䡁䅍杌杁䙁䅑䅡求䍁䅁睙療䝁䄰䅣桂䝁䄴入杁䡁䅍党獂䝁䅷督杁䝁䅫䅤穂䍁䅁督療䝁䅷兤あ䝁䅫睢畂䡁䅍䅉桂䝁䄴䅚杁䡁䅉党獂䝁䅅䅤求䝁䅑䅉穂䝁䅕杣㉂䝁䅫睙求䡁䅍䅉あ䝁䅧杣療䡁䅕睚潂䍁䅁兡あ䡁䅍䅉歂䝁䅫杣求䝁䅍䅤杁䡁䅍兙獂䝁䅕督杁䝁䅙睢祂䝁䅍党畁䍁䅁村獂䝁䅅睙牂䝁䅉兙ㅂ䝁䅑䅌杁䕁䅫杢橂䍁䄴䅉㍂䝁䅅督杁䝁䅙睢ㅂ䝁䄴䅚求䝁䅑䅉灂䝁䄴䅉硁䑁䅫䅏硁䍁䅁兙畂䝁䅑䅉灂䡁䅍䅉潂䝁䅕兙歂䡁䅅兤桂䡁䅉䅤求䡁䅉党歂䍁䅁兡畂䍁䅁睑潂䝁䅅杣獂䝁䅕督あ䝁䄸杢獁䍁䅁睕療䡁䅕䅤潂䍁䅁睑桂䡁䅉睢獂䝁䅫杢桂䍁䄴䅁摃睅䅁䉰䅅䕁䅉䅢桂䝁䅍睡穂䡁䅑睢畂䝁䅕䅉䩂䝁䄴睙畁䍁䅁兡穂䍁䅁兙畂䍁䅁兙獂䡁䅑党祂䝁䄴兙あ䝁䅫杤求䍁䅁兙穂䡁䅍党あ䍁䅁兢桂䝁䄴兙湂䝁䅕兢求䝁䄴䅤杁䝁䅙兡祂䝁䄰䅉穂䡁䅁党橂䝁䅫兙獂䝁䅫来灂䝁䄴睚杁䝁䅫杢杁䡁䅁杣灂䡁䅙兙あ䝁䅕䅉求䡁䅅兤灂䡁䅑入獁䍁䅁杣求䝁䅅䅢杁䝁䅕督あ䝁䅅䅤求䍁䅷䅉潂䝁䅕䅚湂䝁䅕䅉浂䡁䅕杢歂䍁䅁督療䝁䅷兤あ䝁䅫睢畂䡁䅍䅌杁䝁䅍杣求䝁䅑兡あ䍁䅷䅉穂䝁䅕睙療䝁䄴䅚桂䡁䅉入杁䝁䅙兤畂䝁䅑督杁䝁䄸杚杁䝁䅙兤畂䝁䅑督獁䍁䅁䅣ㅂ䝁䅉䅢灂䝁䅍䅉歂䝁䅕杙あ䍁䅁兙畂䝁䅑䅉求䡁䅅兤灂䡁䅑入杁䝁䅅杢歂䍁䅁兢ㅂ䝁䅷䅤灂䍁䄰兙穂䡁䅍党あ䍁䅁睙獂䝁䅅督穂䍁䅁督あ䡁䅉兙あ䝁䅕睚灂䝁䅕督畁䍁䅁䅖潂䝁䅕䅉浂䝁䅫杣瑂䍁䅁䅤㕂䡁䅁兡橂䝁䅅䅢獂䡁䅫䅉灂䝁䄴杤求䡁䅍䅤穂䍁䅁兡畂䍁䅁党桂䡁䅉䅢㕂䍁䄰督あ䝁䅅睚求䍁䅷䅉穂䝁䅕党歂䍁䅷䅉瑂䝁䅫䅚歂䝁䅷党杁䝁䄰兙祂䝁䅳党あ䍁䅷䅉瑂䝁䅅䅤ㅂ䡁䅉党獁䍁䅁䅢桂䡁䅑党杁䡁䅙党畂䡁䅑兤祂䝁䅕䅉桂䝁䄴䅚杁䝁䅷兙あ䝁䅕杣杁䡁䅍䅤桂䝁䅣党杁䝁䅍睢瑂䡁䅁兙畂䝁䅫党穂䍁䄴䅉䩂䡁䅑䅉桂䝁䅷督療䍁䅁䅣祂䝁䄸杤灂䝁䅑党杁䝁䅍兙睂䝁䅫䅤桂䝁䅷䅉瑂䝁䅅杣牂䝁䅕䅤穂䍁䅁督求䡁䅉杤灂䝁䅍党穂䍁䄴䅉啂䝁䅧党杁䡁䅉党桂䝁䅷䅉求䡁䅍䅤桂䡁䅑党杁䡁䅍党湂䝁䄰党畂䡁䅑䅉穂䡁䅁党橂䝁䅫兙獂䝁䅫来求䡁䅍䅉灂䝁䄴䅉療䡁䅁䅣療䡁䅉䅤ㅂ䝁䄴兡穂䡁䅑兡橂䍁䅷䅉橂䝁䄸杣求䍁䅳䅉灂䝁䄴杤求䡁䅍䅤瑂䝁䅕杢あ䡁䅍䅉桂䡁䅍䅉㍂䝁䅕䅢獂䍁䅁兙穂䍁䅁䅚求䝁䅉䅤杁䝁䅫杢㉂䝁䅕督あ䝁䄰党畂䡁䅑䅉療䡁䅁䅣療䡁䅉䅤ㅂ䝁䄴兡あ䝁䅫党穂䍁䅁睙療䝁䅷䅢桂䡁䅑党祂䝁䅅䅢灂䡁䅯党歂䍁䅁杙㕂䍁䅁睙療䝁䄰兢求䡁䅉睙灂䝁䅅䅢杁䡁䅉党桂䝁䅷䅉求䡁䅍䅤桂䡁䅑党獁䍁䅁兙畂䝁䅑䅉穂䡁䅑兙楂䝁䅫䅢灂䡁䅯党歂䍁䅁兡畂䝁䅍睢瑂䝁䅕兌療䡁䅉兡求䝁䄴䅤求䝁䅑䅉橂䝁䄸兢瑂䝁䅕杣橂䝁䅫兙獂䍁䅁杣求䝁䅅䅢杁䝁䅕督あ䝁䅅䅤求䍁䅁兙橂䡁䅉睢穂䡁䅍䅉佂䝁䄸杣あ䝁䅧䅉䉂䝁䄰党祂䝁䅫睙桂䍁䅷䅉䙂䡁䅕杣療䡁䅁党杁䝁䅅杢歂䍁䅁兑穂䝁䅫兙畁䍁䅁䅖潂䝁䅕䅉浂䝁䅫杣瑂䉁杫督杁䝁䅍睢祂䡁䅁睢祂䝁䅅䅤求䍁䅁䅣祂䝁䅫杤桂䡁䅑党杁䝁䅕兣ㅂ䝁䅫䅤㕂䍁䅁杙ㅂ䡁䅍兡畂䝁䅕督穂䍁䅁䅣ㅂ䡁䅉督ㅂ䝁䅕督杁䡁䅑杣桂䝁䄴督桂䝁䅍䅤灂䝁䄸杢穂䍁䅁䅤潂䡁䅉睢ㅂ䝁䅣䅡療䡁䅕䅤杁䡁䅑䅡求䍁䅁睤療䡁䅉䅢歂䍁䅁兙橂䡁䅉睢穂䡁䅍䅉桂䍁䅁杤桂䡁䅉兡求䡁䅑入杁䝁䄸杚杁䡁䅑杣桂䝁䄴督桂䝁䅍䅤灂䝁䄸杢杁䡁䅑入睂䝁䅕督獁䍁䅁兡畂䝁䅍䅢ㅂ䝁䅑兡畂䝁䅣䅉獂䝁䅅杣湂䝁䅕䅉楂䡁䅕入療䡁䅕䅤穂䍁䅷䅉祂䝁䅕睙桂䡁䅁兡あ䝁䅅䅢灂䡁䅯兙あ䝁䅫睢畂䍁䅷䅉穂䡁䅁党橂䝁䅫兙獂䍁䅁督灂䡁䅑兤桂䡁䅑兡療䝁䄴督獁䍁䅁䅚灂䡁䅍䅤祂䝁䅕督穂䝁䅕䅚杁䝁䄰睢祂䡁䅑睚桂䝁䅣党杁䝁䅷睢桂䝁䄴督獁䍁䅁兢灂䝁䅑兌橂䝁䅅䅣杁䝁䅉兤㕂䝁䄸兤あ䡁䅍䅌杁䝁䅉兤㕂䍁䅁兙畂䝁䅑䅉楂䡁䅕兡獂䝁䅑䅉睂䝁䅷兙あ䝁䅙睢祂䝁䄰督獁䍁䅁睤潂䝁䅫睙潂䍁䅁兡畂䡁䅙睢獂䡁䅙党穂䍁䅁兢ㅂ䝁䅷䅤灂䡁䅁䅢求䍁䅁兙橂䡁䅅兤灂䡁䅍兡あ䝁䅫睢畂䡁䅍䅉楂䝁䅕䅡灂䝁䄴䅚杁䝁䅅䅉穂䝁䅫杢湂䝁䅷党杁䝁䄰兙畂䝁䅅睚求䝁䄰党畂䡁䅑䅉あ䝁䅕兙瑂䍁䅁兙畂䝁䅑䅉睂䝁䅷兙あ䝁䅙睢祂䝁䄰䅌杁䝁䅅杢歂䍁䅁睚祂䝁䄸睤あ䝁䅧䅉求䡁䅅兤灂䡁䅑入癁䝁䅑党㉂䝁䅕䅢療䡁䅁兢求䝁䄴䅤杁䡁䅁杣療䝁䅯党橂䡁䅑督杁䝁䅫杢㉂䝁䄸䅢㉂䝁䅫杢湂䍁䅁督灂䝁䅣杢灂䝁䅙兡橂䝁䅅杢あ䍁䅁兢桂䝁䅯睢祂䝁䅫䅤㕂䍁䅁督あ䝁䅅睡求䡁䅍䅉灂䝁䄴䅉睂䝁䄸杣あ䝁䅙睢獂䝁䅫睢杁䝁䅍睢瑂䡁䅁兙畂䝁䅫党穂䍁䅁兙畂䝁䅑䅉瑂䝁䅫杢療䡁䅉兡あ䡁䅫䅉灂䝁䄴杤求䡁䅍䅤瑂䝁䅕杢あ䡁䅍䅉灂䝁䄴䅉療䡁䅁党祂䝁䅅䅤灂䝁䄴睚杁䝁䅍睢瑂䡁䅁兙畂䝁䅫党穂䍁䅷䅉穂䝁䅧兡睂䡁䅁兡畂䝁䅣䅌杁䡁䅉党桂䝁䅷䅉求䡁䅍䅤桂䡁䅑党獁䍁䅁睙療䡁䅉䅣療䡁䅉兙あ䝁䅕䅉療䡁䅉䅉橂䝁䄸杢穂䡁䅕兢求䡁䅉䅉獂䝁䄸兙畂䡁䅍䅌杁䝁䅅杢歂䍁䅁兙獂䡁䅑党祂䝁䄴兙あ䝁䅫杤求䍁䅁党畂䝁䅕杣湂䡁䅫䅉湂䡁䅉党求䝁䄴杚灂䝁䅕䅢歂䍁䅁䅚求䡁䅙党獂䝁䄸䅣瑂䝁䅕杢あ䍁䅁䅣祂䝁䄸条求䝁䅍䅤穂䍁䅁兡畂䍁䅁党畂䝁䅕杣湂䡁䅫䅉桂䝁䄴䅚杁䡁䅁睢㍂䝁䅕杣獁䍁䅁䅣祂䝁䄸䅣求䡁䅉䅤㕂䍁䅷䅉歂䝁䅫督獂䝁䄸睙桂䡁䅑党歂䍁䅁兢桂䡁䅉睡求䡁䅑督獁䍁䅁督潂䝁䅫䅣睂䝁䅫杢湂䍁䅁睢睂䡁䅁睢祂䡁䅑兤畂䝁䅫䅤灂䝁䅕督獁䍁䅁杚灂䝁䄴兙畂䝁䅍兡桂䝁䅷䅉灂䝁䄴督あ䝁䅫䅤ㅂ䡁䅑兡療䝁䄴䅉楂䡁䅉党桂䝁䅳兤睂䡁䅍䅌杁䡁䅉党瑁䝁䅫杢穂䡁䅕杣桂䝁䄴睙求䍁䅷䅉桂䝁䄴䅚杁䝁䅫兢睂䡁䅉睢㉂䝁䅫杢湂䍁䅁杚祂䝁䅕兡湂䝁䅧䅤杁䝁䄰睢楂䝁䅫䅢灂䡁䅑入獁䍁䅁杚灂䝁䄴兙畂䝁䅍兡桂䝁䅷䅉穂䝁䅕杣㉂䝁䅫睙求䡁䅍䅌杁䝁䅧党桂䝁䅷䅤潂䝁䅍兙祂䝁䅕䅌杁䝁䅷兡浂䝁䅕䅉穂䝁䅍兡求䝁䄴睙求䡁䅍䅌杁䝁䅫杢浂䡁䅉兙穂䡁䅑杣ㅂ䝁䅍䅤ㅂ䡁䅉党獁䍁䅁党畂䡁䅑党祂䡁䅁杣灂䡁䅍党杁䡁䅑党橂䝁䅧䅉桂䝁䄴䅚杁䝁䅍睢畂䡁䅍兤瑂䝁䅕杣獁䍁䅁兙穂䍁䅁睤求䝁䅷䅢杁䝁䅅督杁䝁䅍睢畂䡁䅍兤瑂䝁䅕杣杁䡁䅑党橂䝁䅧杢療䝁䅷睢湂䝁䅫党穂䍁䄴䅉啂䝁䅧党杁䝁䅙兡祂䝁䄰䅉橂䝁䄸杢穂䝁䅫䅚求䡁䅉督杁䝁䅫杢㉂䝁䅕督あ䝁䄰党畂䡁䅑䅉灂䝁䄴䅉䉂䡁䅍兡桂䍁䅁兙畂䝁䅑䅉䵂䝁䅅䅤灂䝁䄴䅉䉂䝁䄰党祂䝁䅫睙桂䍁䄴䅉䩂䡁䅑䅉穂䝁䅕党牂䡁䅍䅉あ䝁䄸䅉灂䝁䄴杤求䡁䅍䅤杁䝁䅉党あ䡁䅣党求䝁䄴䅉歁䑁䅁杌祁䑁䅕䅉瑂䝁䅫䅢獂䝁䅫睢畂䍁䅁兙畂䝁䅑䅉歁䑁䅫䅍睁䍁䅁兢灂䝁䅷䅢灂䝁䄸杢杁䡁䅁党祂䍁䅁䅤祂䝁䅅杢穂䝁䅅睙あ䝁䅫睢畂䍁䄴䅉䩂䡁䅑䅉灂䝁䄴杤求䡁䅍䅤穂䍁䅁兡畂䍁䅁睙療䝁䄰䅣桂䝁䄴兡求䡁䅍䅉㍂䝁䅫䅤潂䍁䅁党畂䡁䅑党祂䡁䅁杣灂䡁䅍党杁䡁䅙兙獂䡁䅕党杁䝁䅉党あ䡁䅣党求䝁䄴䅉歁䑁䅕䅍睁䍁䅁兢灂䝁䅷䅢灂䝁䄸杢杁䝁䅅杢歂䍁䅁䅊ㅁ䑁䅁䅍睁䍁䅁兢灂䝁䅷䅢灂䝁䄸杢畁䍁䅁兓あ䍁䅁䅡桂䡁䅍䅉桂䍁䅁䅤潂䡁䅉党求䍁䅁入求䝁䅅杣杁䝁䅫杢㉂䝁䅕督あ䝁䄰党畂䡁䅑䅉睂䝁䅕杣灂䝁䄸䅚畁䍁䅁䅖潂䝁䅕䅉浂䝁䅫杣瑂䍁䅁䅣祂䝁䅕杚求䡁䅉督杁䡁䅑睢杁䡁䅑兙牂䝁䅕䅉瑂䝁䅅条療䡁䅉兡あ䡁䅫䅉桂䝁䄴䅚杁䝁䄰兡畂䝁䄸杣灂䡁䅑入杁䡁䅍䅤桂䝁䅳党穂䍁䄴䅉䩂䡁䅑督杁䝁䅧党歂䝁䅣党杁䝁䅙兤畂䝁䅑䅉楂䡁䅕督灂䝁䄴党穂䡁䅍䅉瑂䝁䅅杢桂䝁䅣党穂䍁䅁兙杁䝁䅉杣療䝁䅅䅚杁䡁䅉兙畂䝁䅣党杁䝁䄸杚杁䝁䅍睢瑂䝁䄰兡畂䝁䅣䅢求䝁䅑䅉桂䝁䄴䅚杁䝁䅍兤穂䡁䅑睢瑂䝁䅫来求䝁䅑䅉浂䡁䅕杢歂䍁䅁督療䝁䅷兤あ䝁䅫睢畂䡁䅍䅉桂䝁䄴䅚杁䝁䅫䅤穂䍁䅁睙祂䝁䅕䅚灂䡁䅑䅉楂䡁䅕督灂䝁䄴党穂䡁䅍䅉浂䝁䄸睙ㅂ䡁䅍党穂䍁䅁睢畂䍁䅁䅢療䝁䅅杢穂䍁䅷䅉桂䝁䄴䅚杁䡁䅍党橂䡁䅕杣灂䡁䅑兡求䡁䅍䅉療䝁䅙䅉畂䝁䄸杢瑁䝁䅫杢㉂䝁䅕督あ䝁䄰党畂䡁䅑䅉湂䡁䅉兙歂䝁䅕䅉橂䝁䄸兢睂䝁䅅杢灂䝁䅕督杁䡁䅍䅣祂䝁䅕兙歂䍁䅁兙橂䡁䅉睢穂䡁䅍䅉あ䝁䅧党杁䝁䅍兙睂䝁䅫䅤桂䝁䅷䅉穂䡁䅑杣ㅂ䝁䅍䅤ㅂ䡁䅉党杁䝁䅫杢橂䝁䅷兤歂䝁䅫杢湂䍁䅁督求䝁䄴兡療䡁䅉䅉歂䝁䅕杙あ䍁䅷䅉穂䡁䅕杙療䡁䅉䅚灂䝁䄴兙あ䝁䅕䅚杁䝁䅑党楂䡁䅑䅌杁䡁䅁杣求䝁䅙党祂䡁䅉党歂䍁䅁督あ䝁䄸睙牂䍁䅁兙畂䝁䅑䅉橂䝁䄸兢瑂䝁䄸杢杁䝁䅕兣ㅂ䝁䅫䅤㕂䍁䄴䅉䍂䝁䅷兙橂䝁䅳督あ䝁䄸杢求䍁䅁兓畂䝁䅍杌杁䡁䅣兙穂䍁䅁杚療䡁䅕杢歂䝁䅕䅚杁䝁䅫杢杁䑁䅅兏㑁䑁䅕䅉桂䝁䄴䅚杁䝁䅫督杁䝁䅧党桂䝁䅑兣ㅂ䝁䅅杣あ䝁䅕杣求䝁䅑䅉灂䝁䄴䅉佂䝁䅕睤杁䙁䅫睢祂䝁䅳䅌杁䕁䄴党㍂䍁䅁兗療䡁䅉睡杁䡁䅣兡あ䝁䅧䅉桂䝁䅑䅚灂䡁䅑兡療䝁䄴兙獂䍁䅁睢浂䝁䅙兡橂䝁䅕督杁䝁䅅睙祂䝁䄸督穂䍁䅁兑穂䝁䅫兙獁䍁䅁兒ㅂ䡁䅉睢睂䝁䅕䅌杁䕁䄴睢祂䡁䅑䅡杁䕁䅅兢求䡁䅉兡橂䝁䅅䅉桂䝁䄴䅚杁䕁䅍党畂䡁䅑杣桂䝁䅷䅉䉂䝁䄰党祂䝁䅫睙桂䍁䄴䅁橄杅䅁朴䅑䕁䅉䅢桂䝁䅍睡穂䡁䅑睢畂䝁䅕䅉乂䝁䄸杣あ䝁䅣兙湂䝁䅕䅉啂䡁䅉兤穂䡁䅑䅌杁䕁䅫杢橂䍁䄴䅌杁䝁䅅䅉祂䝁䅕兙獂䍁䅁党穂䡁䅑兙あ䝁䅕䅉浂䝁䅫杢桂䝁䄴睙求䍁䅁睙療䝁䄰䅣桂䝁䄴入獁䍁䅁睢祂䝁䅫睚灂䝁䄴兙あ䝁䅕督杁䡁䅍党畂䝁䅫睢祂䍁䅁䅢療䝁䅅杢穂䍁䅁睙療䝁䅷䅢桂䡁䅑党祂䝁䅅䅢灂䡁䅯党歂䍁䅁杙㕂䍁䅁睙療䝁䄰兢求䡁䅉睙灂䝁䅅䅢杁䡁䅁杣療䡁䅁党祂䡁䅑兡求䡁䅍䅉灂䝁䄴䅉佂䝁䄸杣あ䝁䅧䅉䉂䝁䄰党祂䝁䅫睙桂䍁䅷䅉䙂䡁䅕杣療䡁䅁党獁䍁䅁兙畂䝁䅑䅉䉂䡁䅕督あ䡁䅉兙獂䝁䅫兙畁䍁䅁䅖潂䝁䅕䅉橂䝁䄸兢睂䝁䅅杢㕂䍁䅁睢祂䝁䅫睚灂䝁䄴兙あ䝁䅕督杁䝁䅅杢歂䍁䅁兙橂䡁䅅兤灂䡁䅉党穂䍁䅁督求䝁䄴兡療䡁䅉䅌杁䝁䅙䅢療䝁䅅䅤灂䝁䄴睚杁䡁䅉兙あ䝁䅕䅉瑂䝁䄸杣あ䝁䅣兙湂䝁䅕䅉獂䝁䄸兙畂䡁䅍䅉あ䝁䅧兙あ䍁䅁兙祂䝁䅕䅉穂䝁䅕睙ㅂ䡁䅉党歂䍁䅁杙㕂䍁䅁兙杁䝁䅙兡祂䡁䅍䅤瑁䡁䅁杣灂䝁䄸杣灂䡁䅑入杁䝁䄰睢祂䡁䅑睚桂䝁䅣党杁䝁䄸杢杁䝁䅍睢瑂䝁䄰党祂䝁䅍兡桂䝁䅷䅉祂䝁䅕兙獂䍁䅁党穂䡁䅑兙あ䝁䅕䅉桂䡁䅍督求䡁䅑督畁䍁䅁兓あ䍁䅁睢睂䝁䅕杣桂䡁䅑党穂䍁䅁兙穂䍁䅁兙杁䡁䅉党桂䝁䅷䅉求䡁䅍䅤桂䡁䅑党杁䝁䅫杢㉂䝁䅕督あ䝁䄰党畂䡁䅑䅉あ䡁䅉兤穂䡁䅑䅉浂䝁䄸杣杁䝁䅙党歂䝁䅕杣桂䝁䅷䅉灂䝁䄴睙療䝁䄰党杁䡁䅑兙㑂䍁䅁䅣ㅂ䡁䅉䅣療䡁䅍党穂䍁䄴䅉啂䝁䅧党杁䝁䅍睢瑂䡁䅁兙畂䡁䅫䅉㍂䝁䅅督杁䝁䅙睢祂䝁䄰党祂䝁䅷入杁䝁䅳杢療䡁䅣杢杁䝁䅅督杁䕁䅍兙睂䝁䅫䅤桂䝁䅷䅉啂䡁䅉兤穂䡁䅑䅌杁䕁䅫杢橂䍁䄴䅉桂䝁䄴䅚杁䝁䅍䅡桂䝁䄴睚求䝁䅑䅉灂䡁䅑督杁䝁䄴兙瑂䝁䅕䅉あ䝁䄸䅉䍂䝁䅷兙橂䝁䅳督あ䝁䄸杢求䍁䅁兔療䡁䅉䅤湂䝁䅅睚求䍁䅁䅖祂䡁䅕督あ䍁䅷䅉䩂䝁䄴睙畁䍁䅁兡畂䍁䅁兔桂䡁䅫䅉祁䑁䅁免穁䍁䄴䅉䍂䝁䅷兙橂䝁䅳督あ䝁䄸杢求䍁䅁兔療䡁䅉䅤湂䝁䅅睚求䍁䅁䅖祂䡁䅕督あ䍁䅷䅉䩂䝁䄴睙畁䍁䅁睤桂䡁䅍䅉灂䝁䄴睙療䡁䅉䅣療䡁䅉兙あ䝁䅕䅚杁䝁䅫杢杁䑁䅅兏㕁䑁䅧䅉桂䝁䄴䅚杁䝁䅫督杁䝁䅧党桂䝁䅑兣ㅂ䝁䅅杣あ䝁䅕杣求䝁䅑䅉灂䝁䄴䅉佂䝁䅕睤杁䙁䅫睢祂䝁䅳䅌杁䕁䄴党㍂䍁䅁兗療䡁䅉睡畁䅁䅁剉䅕䡁䅁䅁䍂䝁䅷睢橂䝁䅳睙潂䝁䅅兡畂䑁䅳䅉䕂䝁䅅䅤桂䍁䅁睑求䝁䄴䅤求䡁䅉督杁䝁䅅杢歂䍁䅁杒桂䝁䅍兡獂䝁䅫䅤灂䝁䅕督㝁䍁䅁睑祂䡁䅫䅣あ䝁䄸睙ㅂ䡁䅉杣求䝁䄴睙㕂䅁䅁剤䅯䝁䅯䅁䍂䝁䅷睢橂䝁䅳睙潂䝁䅅兡畂䑁䅳䅉䕂䝁䅫睚灂䡁䅑兙獂䍁䅁兑穂䡁䅍党あ䍁䅁兔桂䝁䄴兙湂䝁䅕兢求䝁䄴䅤㝁䍁䅁睑祂䡁䅫䅣あ䝁䄸睙ㅂ䡁䅉杣求䝁䄴睙㕂䅁䅁桤䅁䑁䕙䅁䍂䝁䅷睢療䝁䄰兡畂䉁杫䅉䍂䡁䅉兙畂䝁䅑督獁䍁䅁兓畂䝁䅍杌獁䍁䅁䅤潂䡁䅉睢ㅂ䝁䅣䅡杁䝁䅫䅤穂䍁䅁督ㅂ䝁䅉督灂䝁䅑兡桂䡁䅉兡求䡁䅍䅌杁䝁䄸睤畂䡁䅍䅉桂䝁䄴䅚杁䝁䄸䅣求䡁䅉兙あ䝁䅕督杁䝁䅍兙穂䡁䅕兙獂䍁䅷䅉ㅂ䡁䅁督橂䝁䅅䅢求䍁䅁睙桂䡁䅍兤桂䝁䅷䅌杁䝁䅅杢歂䍁䅁杚灂䝁䄴党杁䝁䅑兡畂䝁䅫杢湂䍁䅁杣求䡁䅍䅤桂䡁䅕杣桂䝁䄴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噂䍁䄴睕畁䍁䅁兙畂䝁䅑䅉䩂䝁䄴䅤求䡁䅉杢桂䡁䅑兡療䝁䄴兙獂䍁䄴䅉䩂䡁䅑督杁䡁䅉党穂䡁䅑兙ㅂ䡁䅉兙畂䡁䅑䅉睂䝁䄸杣あ䝁䅙睢獂䝁䅫睢杁䝁䅧兙穂䍁䅁杚療䡁䅕杣杁䝁䅍睢畂䝁䅍党睂䡁䅑督獁䍁䅁兡畂䝁䅍䅢ㅂ䝁䅑兡畂䝁䅣䅉偂䡁䅕䅤楂䝁䅅睙牂䍁䅁睕あ䝁䅕兙牂䝁䅧睢ㅂ䡁䅍党獁䍁䅁兙杁䝁䅍兙穂䡁䅕兙獂䍁䅁督あ䝁䅕兙牂䝁䅧睢ㅂ䡁䅍党杁䡁䅉党穂䡁䅑兙ㅂ䡁䅉兙畂䡁䅑睏杁䕁䅍兙祂䡁䅉兙楂䝁䅉兙婁䡉䅍䅉䩂䡁䅑兙獂䝁䅫兙畂䍁䅁睒祂䝁䅫䅢獂䍁䅷䅉桂䍁䅁睙桂䡁䅍兤桂䝁䅷䅉䩂䡁䅑兙獂䝁䅫兙畂䍁䅁杣求䡁䅍䅤桂䡁䅕杣桂䝁䄴䅤㝁䍁䅁村療䝁䄴党浂䝁䅫督潂䍁䅁睒祂䝁䅫䅢獂䑁䅳䅉桂䝁䄴䅚杁䕁䅙䅢求䝁䄰兡畂䝁䅣升穂䍁䅁䅕祂䝁䅫兢求䍁䅁睕あ䝁䅕兙牂䝁䅧睢ㅂ䡁䅍党杁䍁䅙䅉塂䝁䅫杢求䍁䅁村桂䡁䅉䅌杁䝁䅅䅉橂䝁䄸杢あ䝁䅕兢睂䝁䄸杣桂䡁䅉入杁䡁䅍䅤求䝁䅅睡潂䝁䄸兤穂䝁䅕杌杁䙁䅑䅡求䍁䅁睙療䝁䄰䅣桂䝁䄴入杁䡁䅣兙穂䍁䅁杚療䡁䅕杢歂䝁䅕䅚杁䝁䅫杢杁䑁䅅兏㑁䑁䅧䅉桂䝁䄴䅚杁䝁䅫督杁䝁䅉兙穂䝁䅕䅚杁䝁䅫杢杁䙁䅑兙瑂䡁䅁兙獁䍁䅁杒獂䝁䄸杣灂䝁䅑兙畁䅁䅁刯䅍䭁䩧䅁䍂䝁䄸兡穂䝁䅕䅉䑂䝁䅅督橂䝁䅅䅚求䍁䅁睑療䝁䄰䅣桂䝁䄴入杁䝁䅕杢湂䝁䅅睚求䡁䅍䅉灂䝁䄴䅉瑂䝁䅅杢ㅂ䝁䅙兙橂䡁䅑兤祂䝁䅕䅉療䝁䅙䅉㍂䝁䄸睢歂䍁䅁䅣祂䝁䄸䅚ㅂ䝁䅍䅤穂䍁䅁兙畂䝁䅑䅉歂䝁䅫督あ䡁䅉兡楂䡁䅕䅤灂䝁䄸杢杁䝁䄸杚杁䝁䅉兤灂䝁䅷䅚灂䝁䄴睚杁䝁䄰兙あ䝁䅕杣灂䝁䅅䅢穂䍁䅁兡畂䍁䅁䅤潂䝁䅕䅉噂䝁䄴兡あ䝁䅕䅚杁䙁䅍䅤桂䡁䅑党穂䍁䅁兙畂䝁䅑䅉䑂䝁䅅杢桂䝁䅑兙畁䍁䅁兓あ䍁䅁睢睂䝁䅕杣桂䡁䅑党穂䍁䅁䅤潂䡁䅉睢ㅂ䝁䅣䅡杁䡁䅑睤療䍁䅁督求䝁䅣兢求䝁䄴䅤穂䍁䅷䅉塂䝁䄸睢歂䍁䅁䅕祂䝁䄸䅚ㅂ䝁䅍䅤穂䍁䅁兙畂䝁䅑䅉䍂䡁䅕兡獂䝁䅑兡畂䝁䅣䅉乂䝁䅅䅤求䡁䅉兡桂䝁䅷督杁䕁䅑兡穂䡁䅑杣灂䝁䅉兤あ䝁䅫睢畂䍁䄴䅉啂䝁䅧党杁䙁䅣睢療䝁䅑䅉兂䡁䅉睢歂䡁䅕睙あ䡁䅍䅉穂䝁䅕睚瑂䝁䅕杢あ䍁䅁兢桂䝁䄴兤浂䝁䅅睙あ䡁䅕杣求䡁䅍䅉獂䝁䅅兢灂䝁䄴兙あ䝁䅕䅚杁䡁䅙党畂䝁䅕党祂䍁䅁䅢ㅂ䝁䄰杙求䡁䅉䅉桂䝁䄴䅚杁䝁䅷兙瑂䝁䅫杢桂䡁䅑党歂䍁䅁杙求䝁䅅兢穂䍁䅁兤穂䝁䅕䅚杁䝁䅫杢杁䝁䅧党桂䝁䅑党祂䡁䅍䅉桂䝁䄴䅚杁䝁䅉党桂䝁䄰督㝁䍁䅁兓瑁䝁䅯睢灂䡁䅍䅤穂䍁䅁杚療䡁䅉䅉祂䝁䅕督灂䝁䅑党畂䡁䅑兡桂䝁䅷䅉桂䝁䄴䅚杁䝁䅍睢瑂䝁䄰党祂䝁䅍兡桂䝁䅷䅉浂䝁䅷睢療䡁䅉兡畂䝁䅣䅉桂䝁䄴䅚杁䡁䅉睢療䝁䅙兡畂䝁䅣䅉穂䡁䅫督あ䝁䅕兢穂䍁䅷䅉桂䝁䄴䅚杁䝁䄸䅤潂䝁䅕杣杁䡁䅍䅤祂䡁䅕睙あ䡁䅕杣桂䝁䅷䅉桂䡁䅁䅣獂䝁䅫睙桂䡁䅑兡療䝁䄴督㝁䍁䅁督あ䡁䅉兤橂䡁䅑兤祂䝁䅅䅢獁䍁䅁兙睂䡁䅁党桂䡁䅉兙畂䝁䅍党獁䍁䅁兙畂䝁䅑䅉灂䝁䄴䅚ㅂ䡁䅍䅤祂䝁䅫兙獂䍁䅁䅣獂䡁䅫睤療䝁䄸䅚杁䡁䅁兙畂䝁䅕䅢穂䑁䅳䅉桂䝁䄴䅚杁䡁䅁睢畂䝁䅑党祂䝁䄸督桂䍁䅁䅣灂䝁䄴党杁䡁䅍䅡療䡁䅁䅉獂䡁䅕兢楂䝁䅕杣杁䝁䅅杢歂䍁䅁兙睂䡁䅁党桂䡁䅉兙畂䝁䅍党杁䝁䅣杣桂䝁䅑党杁䝁䅉睢桂䡁䅉䅚穂䍁䄴䅉啂䝁䅧党杁䕁䅉兤灂䝁䅷䅚灂䝁䄴睚杁䕁䄰兙あ䝁䅕杣灂䝁䅅䅢穂䍁䅁䅒灂䡁䅍䅤祂䝁䅫杙ㅂ䡁䅑兡療䝁䄴䅉穂䝁䅕睚瑂䝁䅕杢あ䍁䅁䅚灂䡁䅍䅤祂䝁䅫杙ㅂ䡁䅑党穂䍁䅁兙杁䝁䅷兡畂䝁䅕䅉療䝁䅙䅉楂䡁䅕兡獂䝁䅑兡畂䝁䅣䅉瑂䝁䅅䅤求䡁䅉兡桂䝁䅷督獁䍁䅁兡畂䝁䅍䅢ㅂ䝁䅑兡畂䝁䅣䅉療䡁䅉兡求䝁䄴䅤求䝁䅑䅉穂䡁䅑杣桂䝁䄴䅚杁䝁䅉睢桂䡁䅉䅚穂䍁䅷䅉睂䝁䅷入㍂䝁䄸睢歂䍁䅷䅉桂䝁䄴䅚杁䝁䅷兤瑂䝁䅉党祂䑁䅳䅉湂䝁䅕杢求䡁䅉兙獂䍁䅁䅢灂䝁䄴党杁䝁䅫䅤求䝁䄰督獁䍁䅁督ㅂ䝁䅍䅡杁䝁䅅督杁䡁䅍兡歂䝁䅫杢湂䍁䅷䅉橂䝁䄸兢睂䝁䄸督灂䡁䅑党杁䝁䅑党橂䝁䅳兡畂䝁䅣䅌杁䝁䅑睢療䡁䅉督獁䍁䅁兢求䡁䅑兙獂䍁䅁䅣祂䝁䄸䅚ㅂ䝁䅍䅤穂䍁䅷䅉灂䝁䄴督ㅂ䝁䅷兙あ䝁䅫睢畂䍁䅷䅉桂䝁䄴䅚杁䡁䅉睢療䝁䅙兡畂䝁䅣睏杁䝁䅅杢歂䍁䅁党畂䝁䅣兡畂䝁䅕党祂䝁䅕䅚杁䡁䅣睢療䝁䅑䅉睂䡁䅉睢歂䡁䅕睙あ䡁䅍杌杁䕁䅫䅤杁䝁䄰兙祂䝁䅳党あ䡁䅍䅉桂䝁䄴䅚杁䡁䅍党獂䝁䅷督杁䝁䅫䅤穂䍁䅁䅣祂䝁䄸䅚ㅂ䝁䅍䅤穂䍁䅁䅤療䍁䅁䅚求䝁䅅䅢求䡁䅉督獁䍁䅁䅡療䝁䄰党杁䝁䅫兢睂䡁䅉睢㉂䝁䅕兢求䝁䄴䅤杁䝁䅍党畂䡁䅑党祂䡁䅍䅌杁䡁䅣䅡療䝁䅷党穂䝁䅅䅢求䡁䅉督獁䍁䅁督睂䝁䅕睙灂䝁䅅䅢あ䡁䅫䅉歂䝁䅫督あ䡁䅉兡楂䡁䅕䅤療䡁䅉督獁䍁䅁兙畂䝁䅑䅉灂䝁䄴䅚ㅂ䡁䅍䅤祂䝁䅫兙獂䍁䅁睙療䝁䄴杤求䡁䅉䅤求䡁䅉督杁䝁䅙睢祂䍁䅁兤穂䝁䅕䅉灂䝁䄴䅉あ䝁䅧党杁䝁䅍睢畂䡁䅍䅤祂䡁䅕睙あ䝁䅫睢畂䍁䅁睢浂䍁䅁杢求䡁䅣䅉祂䝁䅕督灂䝁䅑党畂䡁䅑兡桂䝁䅷䅉潂䝁䄸兤穂䝁䅫杢湂䍁䅷䅉祂䝁䅕䅣桂䝁䅫杣瑁䝁䅅杢歂䍁䄰杣求䝁䄰睢歂䝁䅕䅢灂䝁䄴睚杁䝁䄸杚杁䝁䅕䅥灂䡁䅍䅤灂䝁䄴睚杁䝁䅧睢ㅂ䡁䅍兡畂䝁䅣䅌杁䝁䅍睢畂䡁䅍䅤祂䡁䅕睙あ䝁䅫睢畂䍁䅁睢浂䍁䅁䅢灂䝁䅣䅡あ䍁䅁兡畂䝁䅑兤穂䡁䅑杣灂䝁䅅䅢杁䝁䅅杢歂䍁䅁睙療䝁䄰兢求䡁䅉睙灂䝁䅅䅢杁䝁䅉兤灂䝁䅷䅚灂䝁䄴睚穂䍁䅷䅉桂䝁䄴䅚杁䝁䄸䅤潂䝁䅕杣杁䝁䅫杢歂䡁䅕督あ䡁䅉兡桂䝁䅷䅉桂䡁䅁䅣獂䝁䅫睙桂䡁䅑兡療䝁䄴督畁䍁䅁村療䝁䅫督求䍁䅁睑桂䡁䅍睙桂䝁䅑党杁䕁䅍睢瑂䡁䅁兙畂䡁䅫䅉㍂䝁䅅督杁䝁䅫杢橂䝁䄸杣睂䝁䄸杣桂䡁䅑党歂䍁䅁兡畂䍁䅁杍睁䑁䅁䅎杁䝁䅅杢歂䍁䅁兡穂䍁䅁䅡求䝁䅅䅚硂䡁䅕兙祂䡁䅑党祂䝁䅕䅚杁䝁䅫杢杁䕁䅉睢灂䡁䅍党獁䍁䅁兓歂䝁䅅䅡療䍁䄴䅁灃睅䅁䅁䅯䕁䅉睢療䝁䅳兡畂䝁䅣䅉䥂䝁䄸䅢歂䝁䅫杢湂䡁䅍䅉䩂䝁䄴睙畁䍁䅷䅉あ䝁䄸睚求䡁䅑䅡求䡁䅉䅉㍂䝁䅫䅤潂䍁䅁兡あ䡁䅍䅉穂䡁䅕杙穂䝁䅫䅚灂䝁䅅杣灂䝁䅕督獁䍁䅁䅣祂䝁䄸杤灂䝁䅑党穂䍁䅁睢畂䝁䅷兡畂䝁䅕䅉桂䝁䄴䅚杁䡁䅑杣桂䝁䅑兡あ䝁䅫睢畂䝁䅅䅢杁䡁䅑杣桂䡁䅙党獂䍁䅁兙畂䝁䅑䅉祂䝁䅕督あ䝁䅅兤祂䝁䅅杢あ䍁䅁杣求䡁䅍党祂䡁䅙兙あ䝁䅫睢畂䡁䅍䅉桂䝁䄴䅚杁䡁䅉党獂䝁䅅䅤求䝁䅑䅉穂䝁䅕杣㉂䝁䅫睙求䡁䅍䅉灂䝁䄴䅉あ䝁䅧党杁䙁䅕杢灂䡁䅑党歂䍁䅁睕あ䝁䅅䅤求䡁䅍䅌杁䡁䅑䅡求䍁䅁杔求䡁䅑䅡求䡁䅉䅢桂䝁䄴䅚穂䍁䅷䅉桂䝁䄴䅚杁䝁䅫杢あ䝁䅕杣畂䝁䅅䅤灂䝁䄸杢桂䝁䅷䅢㕂䍁䄴䅉啂䝁䅧党杁䝁䅍睢瑂䡁䅁兙畂䡁䅫䅉療䡁䅁党祂䝁䅅䅤求䡁䅍䅉䍂䝁䄸睢牂䝁䅫杢湂䍁䄴睙療䝁䄰䅌杁䡁䅣䅡灂䝁䅍䅡杁䝁䄸杚浂䝁䅕杣穂䍁䅁睢畂䝁䅷兡畂䝁䅕䅉桂䝁䅍睙療䝁䄰兢療䝁䅑兙あ䝁䅫睢畂䍁䅁杣求䡁䅍党祂䡁䅙兙あ䝁䅫睢畂䡁䅍睏杁䝁䅅杢歂䍁䅁䅕祂䝁䅫睙求䝁䅷兡畂䝁䅕䅌杁䡁䅣䅡灂䝁䅍䅡杁䡁䅁杣療䡁䅙兡歂䝁䅕督杁䝁䄸杢獂䝁䅫杢求䍁䅁䅤祂䝁䅅杤求䝁䅷䅉祂䝁䅕督求䡁䅉杤桂䡁䅑兡療䝁䄴䅉穂䝁䅕杣㉂䝁䅫睙求䡁䅍䅌杁䝁䅅督杁䡁䅣党獂䝁䅷䅉桂䡁䅍䅉橂䝁䄸杢穂䡁䅕兢求䡁䅉督杁䝁䅧睢あ䝁䅕䅢獁䍁䅁杚獂䝁䅫睚潂䡁䅑䅌杁䝁䅅睙あ䝁䅫杤灂䡁䅑入獁䍁䅁杣求䝁䄴䅤桂䝁䅷䅉橂䝁䅅杣杁䡁䅉党穂䝁䅕杣㉂䝁䅅䅤灂䝁䄸杢獁䍁䅁杤桂䝁䅍兙あ䝁䅫睢畂䍁䅁䅣桂䝁䅍睡桂䝁䅣党穂䍁䅷䅉橂䡁䅉兤灂䡁䅍党穂䍁䅷䅉桂䝁䄴䅚杁䝁䅧睢あ䝁䅕䅢杁䝁䅑兡穂䡁䅑杣灂䝁䅉兤あ䝁䅫睢畂䍁䅁督求䡁䅉杤灂䝁䅍党穂䍁䄴䅉䩂䡁䅑䅉桂䝁䅷督療䍁䅁睢睂䝁䅕杣桂䡁䅑党穂䍁䅁兑湂䝁䄸䅚桂䍁䅁䅤潂䝁䅅䅤杁䝁䄸杚浂䝁䅕杣穂䍁䅁睢畂䝁䅷兡畂䝁䅕䅉桂䝁䅍睙療䝁䄰兢療䝁䅑兙あ䝁䅫睢畂䍁䅁杣求䡁䅍党祂䡁䅙兙あ䝁䅫睢畂䍁䅷䅉浂䝁䅷兡湂䝁䅧䅤獁䍁䅁睚祂䝁䄸兤畂䝁䅑䅉あ䡁䅉兙畂䡁䅍䅣療䡁䅉䅤桂䡁䅑兡療䝁䄴䅌杁䝁䅅杢歂䍁䅁兙橂䡁䅑兡㉂䝁䅫䅤灂䝁䅕督杁䡁䅉党穂䝁䅕杣㉂䝁䅅䅤灂䝁䄸杢杁䡁䅍党祂䡁䅙兡橂䝁䅕督畁䍁䅁兓畂䍁䅁兙歂䝁䅑兡あ䝁䅫睢畂䍁䅷䅉あ䝁䅧党杁䝁䅍睢瑂䡁䅁兙畂䡁䅫䅉療䡁䅁党祂䝁䅅䅤求䡁䅍䅉䱂䕁䅅兗䉂䕁䅳䅌杁䝁䅅杢杁䝁䄸杢獂䝁䅫杢求䍁䅁兢求䡁䅑兙瑁䡁䅍党桂䡁䅉睙潂䍁䅁督求䡁䅉杤灂䝁䅍党杁䡁䅑䅡桂䡁䅑䅉桂䝁䅷䅢療䡁䅣督杁䝁䅍睢畂䡁䅍兤瑂䝁䅕杣穂䍁䅁䅤療䍁䅁督求䝁䅅杣橂䝁䅧䅉桂䝁䄴䅚杁䝁䅍睢瑂䡁䅁兙祂䝁䅕䅉あ䡁䅉兙㉂䝁䅕䅢杁䝁䅫䅤灂䝁䄴党祂䝁䅅杣灂䝁䅕督杁䝁䅅杢歂䍁䅁䅣祂䝁䅫睙求䡁䅍睏杁䕁䄸䅣求䝁䄴䅖桂䝁䅉䅢求䍁䅁杚療䡁䅉䅉楂䝁䄸睢牂䝁䅫杢湂䍁䅁睢畂䝁䅷兡畂䝁䅕䅉祂䝁䅕督あ䝁䅅兤祂䝁䅅杢あ䍁䅁杣求䡁䅍党祂䡁䅙兙あ䝁䅫睢畂䡁䅍䅌杁䝁䅅督杁䡁䅣党獂䝁䅷䅉桂䡁䅍䅉祂䝁䅕督求䡁䅉杤桂䡁䅑兡療䝁䄴䅉瑂䝁䅅杢桂䝁䅣党瑂䝁䅕杢あ䍁䅁督求䡁䅉杤灂䝁䅍党穂䍁䅁䅤療䍁䅁杣求䡁䅍䅤桂䡁䅕杣桂䝁䄴䅤穂䑁䅳䅉桂䝁䄴䅚杁䙁䅉党畂䡁䅑兙獂䝁䅍兙祂䡁䅍杌橂䝁䄸兢畁䍁䅁杒ㅂ䡁䅉䅤潂䝁䅕杣獁䍁䅁兡あ䍁䅁睢浂䝁䅙党祂䡁䅍䅉あ䡁䅉兙㉂䝁䅕䅢瑁䡁䅉党獂䝁䅅䅤求䝁䅑䅉灂䝁䄴督ㅂ䡁䅉兙畂䝁䅍党杁䡁䅁杣療䝁䅑兤橂䡁䅑督杁䝁䅅杢歂䍁䅁杣求䡁䅍䅤桂䡁䅕杣桂䝁䄴䅤杁䝁䄰兙畂䝁䅅睚求䝁䄰党畂䡁䅑䅉穂䝁䅕杣㉂䝁䅫睙求䡁䅍䅉あ䝁䄸䅉橂䝁䄸杢穂䡁䅕兢求䡁䅉督獁䍁䅁䅤祂䝁䅅杤求䝁䅷䅉穂䝁䅕杣㉂䝁䅫睙求䍁䅁䅣祂䝁䄸杤灂䝁䅑党祂䡁䅍䅌杁䝁䅅杢歂䍁䅁杣求䡁䅍䅤桂䡁䅕杣桂䝁䄴䅤穂䑁䅳䅉桂䝁䄴䅚杁䝁䅅䅚㉂䝁䅕杣あ䝁䅫督灂䝁䄴睚杁䡁䅍党祂䡁䅙兡橂䝁䅕督畁䍁䅁䅖潂䝁䅕䅉橂䝁䄸兢睂䝁䅅杢㕂䍁䅁睤桂䡁䅍䅉浂䝁䄸杣瑂䝁䅕杣獂䡁䅫䅉牂䝁䄴睢㍂䝁䄴䅉桂䡁䅍䅉啂䝁䅧党杁䙁䅁杣灂䝁䅍党獂䝁䅫杢求䍁䅁睒祂䝁䄸兤睂䍁䅁兓畂䝁䅍杌杁䝁䅅杢歂䍁䅁睙潂䝁䅅杢湂䝁䅕䅚杁䝁䅫䅤穂䍁䅁杢桂䝁䄰党杁䡁䅑睢杁䕁䅉睢療䝁䅳兡畂䝁䅣䅉䥂䝁䄸䅢歂䝁䅫杢湂䡁䅍䅉䩂䝁䄴睙畁䍁䅁兡畂䍁䅁杒求䝁䅉杣ㅂ䝁䅅杣㕂䍁䅁杍睁䑁䅅䅏畁䍁䅁村療䝁䄸睡灂䝁䄴睚杁䕁䅧睢獂䝁䅑兡畂䝁䅣督杁䕁䅫杢橂䍁䄴䅉㍂䝁䅅督杁䝁䅙睢ㅂ䝁䄴䅚求䝁䅑䅉灂䝁䄴䅉硁䑁䅫兏㍁䍁䅁兙畂䝁䅑䅉灂䡁䅍䅉潂䝁䅕兙歂䡁䅅兤桂䡁䅉䅤求䡁䅉党歂䍁䅁兡畂䍁䅁杔療䡁䅉睤桂䝁䅷睡獁䍁䅁睑療䝁䄴杢求䝁䅍䅤灂䝁䅍兤あ䍁䄴䅁湁兆䅁䅃䅧䕁䅉睢療䡁䅑䅉䍂䝁䅅杣畂䍁䅁䅓療䝁䅷䅚灂䝁䄴睚穂䍁䅷䅉䩂䝁䄴睙畁䍁䅁睢睂䝁䅕杣桂䡁䅑党穂䍁䅁督睂䝁䅕睙灂䝁䅅䅢あ䡁䅫䅉祂䝁䅕䅤桂䝁䅫䅢杁䡁䅍䅤療䡁䅉党穂䍁䅁兡畂䍁䅁䅤潂䝁䅕䅉噂䝁䄴兡あ䝁䅕䅚杁䙁䅍䅤桂䡁䅑党穂䍁䅁兙畂䝁䅑䅉灂䝁䄴䅤求䡁䅉杢桂䡁䅑兡療䝁䄴兙獂䝁䅷入畁䍁䅁䅖潂䝁䅕䅉橂䝁䄸兢睂䝁䅅杢㕂䉁杫督杁䡁䅍䅣求䝁䅍兡桂䝁䅷䅤㕂䍁䅁杣求䡁䅑兙灂䝁䅷䅉穂䡁䅑睢祂䝁䅕督杁䝁䄸杚浂䝁䅕杣杁䡁䅣党穂䡁䅑党祂䝁䄴䅉桂䝁䄴䅚杁䡁䅣睢祂䝁䅳兌祂䝁䅕䅢桂䡁䅑党歂䍁䅁杚療䝁䄸䅤㍂䝁䅕兙祂䍁䅷䅉桂䡁䅁䅣桂䡁䅉党獂䍁䅷䅉桂䝁䄴䅚杁䝁䅅睙橂䝁䅕督穂䝁䄸杣灂䝁䅕督杁䝁䅙睢祂䍁䅁兢求䝁䄴䅌杁䡁䅣睢瑂䝁䅕杢獁䍁䅁兙畂䝁䅑䅉牂䝁䅫䅚穂䍁䄴䅉䩂䡁䅑䅉療䝁䅙杚求䡁䅉督杁䝁䅉睢療䡁䅑督獁䍁䅁督潂䝁䅫杣あ䡁䅍䅌杁䝁䅯兙橂䝁䅳党あ䡁䅍䅌杁䝁䅧兙あ䡁䅍䅌杁䝁䅉党獂䡁䅑督杁䝁䅅杢歂䍁䅁杙求䝁䅷䅤杁䝁䅉兤橂䝁䅳䅢求䡁䅍䅌杁䝁䅧兙畂䝁䅑杙桂䝁䅣督獁䍁䅁睤求䡁䅍䅤求䡁䅉杢瑁䡁䅍䅤㕂䝁䅷党杁䝁䅯党㍂䝁䅕䅢祂䡁䅫䅌杁䡁䅉兤湂䝁䅣党歂䍁䅁杚療䝁䄸䅤㍂䝁䅕兙祂䍁䅷䅉療䡁䅕䅤求䡁䅉睤求䝁䅅杣獁䍁䅁睢㉂䝁䅕杣桂䝁䅷䅢穂䍁䅷䅉歂䝁䅕杢灂䝁䄰䅌杁䡁䅍兙浂䝁䅕䅤㕂䍁䄰䅤療䝁䅕䅉楂䝁䄸睢あ䡁䅍䅌杁䝁䅅杢歂䍁䅁杚獂䝁䅅兢求䍁䄰杣求䡁䅍兡穂䡁䅑兙畂䡁䅑䅉桂䝁䄴䅚杁䝁䅧兡湂䝁䅧兌㉂䝁䅫督灂䝁䅉兡獂䝁䅫䅤㕂䍁䅁睙獂䝁䄸䅤潂䝁䅫杢湂䍁䅷䅉桂䡁䅍䅉㍂䝁䅕䅢獂䍁䅁兙穂䍁䅁睚灂䝁䅙䅤穂䍁䅁兙畂䝁䅑䅉潂䝁䄸兢求䍁䅁兢求䡁䅉睙潂䝁䅅杢歂䝁䅫督求䍁䅁兤畂䝁䅑党祂䍁䅁䅤潂䝁䅕䅉呂䝁䅧入桂䝁䄴杢求䍁䅷䅉䑂䝁䄸䅚㕂䍁䅁杓桂䝁䄰党穂䍁䅷䅉乂䝁䄸睢畂䡁䅍䅡灂䝁䄴党杁䙁䅍䅣灂䡁䅉兡あ䍁䅷䅉䩂䝁䅑入獂䝁䅷睤灂䝁䄴䅚獁䍁䅁䅓桂䡁䅣䅥獁䍁䅁睑療䝁䅑入杁䕁䅯兙瑂䝁䅕督杁䙁䅣睢祂䝁䅳䅌杁䕁䅍䅢求䝁䄸䅉牁䍁䅁睖療䝁䅷杚獁䍁䅁村祂䝁䄸䅤潂䝁䅕杣穂䍁䅁杊杁䙁䅍睢畂䡁䅍䅌杁䙁䅉兙畂䝁䅳䅉ぁ䑁䅕䅌杁䕁䅉䅢ㅂ䝁䅕䅉卂䝁䅅杢橂䝁䅧睤求䝁䅅杣獁䍁䅁兙畂䝁䅑䅉䑂䝁䄸䅚㕂䍁䅁杓桂䝁䄰党穂䍁䅁村獂䝁䅅睙牂䍁䅁免㕁䑁䅣䅏杁䝁䅉杣桂䝁䄴䅚穂䍁䄴䅉啂䝁䅧党杁䝁䅍睢瑂䡁䅁兙畂䡁䅫䅉桂䝁䅷督療䍁䅁督求䝁䅷䅢穂䍁䅁兡あ䡁䅍䅉睂䡁䅉睢歂䡁䅕睙あ䡁䅍䅉あ䝁䅧杣療䡁䅕睚潂䍁䅁睤求䝁䅉督灂䡁䅑党穂䍁䅷䅉灂䝁䄴睙獂䡁䅕䅚灂䝁䄴睚杁䝁䅉睢療䡁䅑杙桂䡁䅉杢畁䝁䅍睢瑂䍁䅷䅉穂䝁䅧党睂䝁䅷党祂䡁䅍杌橂䝁䄸兢獁䍁䅁睙療䡁䅕杢あ䡁䅉入療䡁䅕䅤浂䝁䅫䅤あ䝁䅕杣畁䝁䅍睢瑂䍁䅷䅉桂䝁䄴䅚杁䝁䅫䅚㕂䝁䅷䅢㍂䝁䅫杢歂䍁䄴睙療䝁䄰䅌杁䝁䅅督杁䡁䅣党獂䝁䅷䅉桂䡁䅍䅉あ䝁䅧兡祂䝁䅑兌睂䝁䅅杣あ䡁䅫䅉瑂䝁䅅杣牂䝁䅕䅤睂䝁䅷兙橂䝁䅕督畁䍁䅁䅖潂䝁䅕䅉橂䝁䄸兢睂䝁䅅杢㕂䍁䅁睤桂䡁䅍䅉浂䝁䄸杣瑂䝁䅕杣獂䡁䅫䅉牂䝁䄴睢㍂䝁䄴䅉桂䡁䅍䅉塂䙁䅣䅉啂䝁䄸䅣杁䕁䅫杢㉂䝁䅕督あ䝁䄰党畂䡁䅑䅉䑂䝁䄸杣睂䝁䄸杣桂䡁䅑兡療䝁䄴䅉桂䝁䄴䅚杁䝁䅍䅡桂䝁䄴睚求䝁䅑䅉灂䡁䅑督杁䝁䄴兙瑂䝁䅕䅉あ䝁䄸䅉䍂䝁䄸睢あ䍁䅁村桂䡁䅉杢杁䕁䅧睢獂䝁䅑兡畂䝁䅣督獁䍁䅁兓畂䝁䅍杌杁䝁䅫杢杁䕁䅯兤畂䝁䅕䅉祁䑁䅁免ぁ䍁䄴䅉䍂䝁䄸睢あ䍁䅁村桂䡁䅉杢杁䕁䅧睢獂䝁䅑兡畂䝁䅣督獁䍁䅁兓畂䝁䅍杌杁䡁䅣兙穂䍁䅁杚療䡁䅕杢歂䝁䅕䅚杁䝁䅫杢杁䑁䅅兏㍁䑁䅧䅉桂䝁䄴䅚杁䝁䅫督杁䝁䅉兙穂䝁䅕䅚杁䝁䅫杢杁䕁䅫杣㉂䝁䅫杢求䍁䅷䅉䑂䝁䅅䅢灂䝁䅙睢祂䝁䄴兡桂䍁䄴䅁㑃睅䅁䅖䅯䕁䅉睢祂䝁䅣睖桂䡁䅉杢求䡁䅉䅉䩂䝁䄴睙畁䍁䅷䅉あ䝁䄸睚求䡁䅑䅡求䡁䅉䅉㍂䝁䅫䅤潂䍁䅁兡あ䡁䅍䅉穂䡁䅕杙穂䝁䅫䅚灂䝁䅅杣灂䝁䅕督獁䍁䅁䅣祂䝁䄸杤灂䝁䅑党穂䍁䅁督療䝁䅷兤あ䝁䅫睢畂䡁䅍䅉浂䝁䄸杣杁䝁䅍睢瑂䝁䅉兤穂䡁䅑兡療䝁䄴䅌杁䝁䅧入楂䡁䅉兡歂䍁䅷䅉桂䝁䄴䅚杁䝁䅕䅢求䝁䅍䅤祂䝁䅫睙杁䡁䅙党潂䝁䅫睙獂䝁䅕督杁䡁䅣睢祂䝁䅷䅚㍂䝁䅫䅚求䍁䄴䅉䩂䡁䅑䅉療䝁䅙杚求䡁䅉督杁䡁䅑兤祂䝁䅉睢橂䝁䅧兙祂䝁䅣党祂䡁䅍䅌杁䝁䅕村療䝁䄸督あ䝁䅕杣穂䍁䅷䅉求䙁䅑兤祂䝁䅉睢穂䍁䅷䅉求䝁䄰兡穂䡁䅍兡療䝁䄴督杁䡁䅍入穂䡁䅑党瑂䡁䅍䅌杁䡁䅑䅡求䡁䅉兢桂䝁䅷䅉穂䡁䅫督あ䝁䅕兢穂䍁䅷䅉湂䝁䅅督療䝁䅷兡畂䝁䅕䅉灂䝁䅣杢灂䡁䅑兡療䝁䄴䅉あ䝁䅕睙潂䝁䄴睢獂䝁䄸睚㕂䍁䅷䅉穂䝁䄰兙祂䡁䅑䅉祂䝁䅕兢療䡁䅑党杁䝁䅅睙あ䡁䅕兙あ䝁䄸杣穂䍁䅷䅉睂䝁䄸睤求䡁䅉䅤祂䝁䅅兡畂䍁䅁督求䝁䄴督療䡁䅉督獁䍁䅁睙桂䝁䅉兡畂䍁䅁䅡求䝁䅅䅤求䡁䅉督獁䍁䅁兙畂䝁䅑䅉楂䝁䅅䅤あ䝁䅕杣㕂䍁䅁䅡求䝁䅅䅤求䡁䅉督畁䍁䅁䅖潂䝁䅕䅉橂䝁䄸兢睂䝁䅅杢㕂䍁䅁䅣祂䝁䄸杤灂䝁䅑党穂䍁䅁睙療䝁䄴䅤祂䝁䄸䅢杁䝁䄰睢歂䡁䅕䅢求䡁䅍䅌杁䝁䅙杣灂䝁䅍䅤灂䝁䄸杢獁䍁䅁兙畂䝁䅑䅉瑂䝁䅕睙潂䝁䅅杢灂䝁䅍兙獂䍁䅁睙獂䡁䅕䅤橂䝁䅧䅉睂䡁䅉睢歂䡁䅕睙あ䡁䅍䅉浂䝁䄸杣杁䝁䅅兤あ䝁䄸兢桂䡁䅑兡橂䍁䅁䅤祂䝁䅅杢穂䝁䄰兡穂䡁䅍兡療䝁䄴督獁䍁䅁䅤療䡁䅉兣ㅂ䝁䅕兌瑂䝁䅅杢桂䝁䅣党瑂䝁䅕杢あ䍁䅁䅣祂䝁䄸䅚ㅂ䝁䅍䅤穂䍁䅁兙畂䝁䅑䅉祂䝁䅕兙祂䍁䄰睤潂䝁䅕党獂䍁䅁䅚祂䝁䅫杤求䍁䅷䅉桂䝁䅷䅢瑁䡁䅣䅡求䝁䅕䅢杁䝁䅑杣灂䡁䅙党杁䡁䅑杣桂䝁䄴督浂䝁䅕杣杁䝁䅍兙穂䝁䅕䅉穂䡁䅫督あ䝁䅕兢穂䍁䅷䅉桂䝁䄴䅚杁䝁䅍睢ㅂ䡁䅁䅢灂䝁䄴睚杁䡁䅍入穂䡁䅑党瑂䡁䅍睏杁䝁䅅杢歂䍁䅁䅣療䡁䅣党祂䍁䅁党獂䝁䅕睙あ䡁䅉睢畂䝁䅫睙穂䍁䅷䅉穂䡁䅕睙潂䍁䅁兙穂䍁䅁兡畂䡁䅙党祂䡁䅑党祂䡁䅍䅌杁䝁䄸杢楂䝁䄸兙祂䝁䅑䅉橂䝁䅧兙祂䝁䅣党祂䡁䅍䅌杁䕁䅑睑癁䕁䅑睑杁䝁䅍睢畂䡁䅙党祂䡁䅑党祂䡁䅍䅉桂䝁䄴䅚杁䝁䅍睢瑂䝁䅉兡畂䝁䅅䅤灂䝁䄸杢杁䝁䅉睢㑂䝁䅕督獁䍁䅁杣療䡁䅑兙あ䝁䅫杢湂䍁䅁党獂䝁䅕睙あ䡁䅉兡橂䍁䅁兢桂䝁䅍䅡灂䝁䄴党穂䍁䅷䅉浂䡁䅕䅢獂䡁䅫䅉灂䝁䄴䅤求䝁䅣杣桂䡁䅑党歂䍁䅁䅚祂䝁䅫杤求䍁䅁兢療䝁䅑兤獂䝁䅕督獁䍁䅁兙畂䝁䅑䅉求䝁䅷党橂䡁䅑杣療䝁䄴兡橂䍁䅁睙療䝁䄴䅤祂䝁䄸䅢穂䍁䄴䅉䩂䡁䅑䅉穂䝁䅕䅢獂䡁䅍䅉灂䡁䅑督杁䡁䅁杣療䝁䅑兤橂䡁䅑督杁䡁䅑睢杁䝁䄸杣灂䝁䅣兡畂䝁䅅䅢杁䝁䅕兣ㅂ䝁䅫䅣瑂䝁䅕杢あ䍁䅁兢桂䝁䄴兤浂䝁䅅睙あ䡁䅕杣求䡁䅉督杁䝁䄸杚杁䝁䅷兡湂䝁䅧䅤杁䡁䅙党潂䝁䅫睙獂䝁䅕督獁䍁䅁睤潂䝁䅫睙潂䍁䅁睙療䝁䄰䅣祂䝁䅫督求䍁䅁䅣桂䡁䅍督求䝁䄴睚求䡁䅉䅉橂䝁䅅杣穂䍁䅷䅉穂䡁䅁睢祂䡁䅑兌ㅂ䡁䅑兡獂䝁䅫䅤㕂䍁䅁杤求䝁䅧兡橂䝁䅷党穂䍁䅷䅉㉂䝁䅅杢穂䍁䅷䅉桂䝁䄴䅚杁䝁䅷兡湂䝁䅧䅤杁䡁䅑杣ㅂ䝁䅍睡穂䑁䅳䅉橂䝁䄸兢瑂䝁䅕杣橂䝁䅫兙獂䍁䅁杤求䝁䅧兡橂䝁䅷党穂䍁䅷䅉灂䝁䄴睙獂䡁䅕䅚灂䝁䄴睚杁䝁䄰党歂䝁䅫兤瑂䍁䄰䅚ㅂ䡁䅑入杁䝁䅅杢歂䍁䅁䅡求䝁䅅杤㕂䍁䄰䅚ㅂ䡁䅑入杁䡁䅑杣ㅂ䝁䅍睡穂䍁䅷䅉桂䝁䄴䅚杁䝁䅉兤穂䝁䅕督㝁䍁䅁兙畂䝁䅑䅉療䝁䅙杚瑁䝁䅧兡湂䝁䅧睤桂䡁䅫䅉㉂䝁䅕䅡灂䝁䅍䅢求䡁䅍䅌杁䡁䅍兤橂䝁䅧䅉桂䡁䅍䅉桂䝁䅣杣灂䝁䅍兤獂䡁䅑兤祂䝁䅅䅢杁䝁䅅杢歂䍁䅁睙療䝁䄴督あ䡁䅉兤橂䡁䅑兡療䝁䄴䅉瑂䝁䅅睙潂䝁䅫杢求䡁䅉入獁䍁䅁兙畂䝁䅑䅉瑂䝁䅅杣灂䝁䄴党杁䝁䅅䅣睂䝁䅷兡橂䝁䅅䅤灂䝁䄸杢穂䍁䅷䅉桂䡁䅍䅉㍂䝁䅕䅢獂䍁䅁兙穂䍁䅁䅤療䍁䅁䅤灂䝁䅕杣杁䝁䄸杢求䍁䅁杤求䝁䅧兡橂䝁䅷党杁䡁䅍入穂䡁䅑党瑂䡁䅍䅉穂䡁䅕䅣睂䝁䅷兡求䡁䅉督杁䝁䅅杢歂䍁䅁䅤潂䝁䅕䅉桂䝁䅙䅤求䡁䅉兢桂䡁䅉睡求䡁䅑䅉浂䝁䄸杣杁䝁䅷兡湂䝁䅧䅤獁䍁䅁睙療䝁䄰兢求䡁䅉睙灂䝁䅅䅢獁䍁䅁兙畂䝁䅑䅉療䝁䅙杚瑁䝁䅧兡湂䝁䅧睤桂䡁䅫䅉㉂䝁䅕䅡灂䝁䅍䅢求䡁䅍杌杁䙁䅑䅡求䍁䅁睙療䝁䄰䅣桂䝁䄴入杁䡁䅣兙穂䍁䅁杚療䡁䅉兢求䡁䅉䅢㕂䍁䅁睡畂䝁䄸睤畂䍁䅁兙穂䍁䅁村療䡁䅉睚瑁䙁䅣兙祂䝁䄴党祂䍁䅁兑ㅂ䡁䅑睢瑂䝁䄸䅤灂䡁䅙党獁䍁䅁兓畂䝁䅍杌杁䕁䅉睢祂䝁䅣睖桂䡁䅉杢求䡁䅉䅉䩂䝁䄴睙畁䍁䅁睤桂䡁䅍䅉灂䝁䄴睙療䡁䅉䅣療䡁䅉兙あ䝁䅕䅚杁䝁䅫杢杁䑁䅅兏㑁䑁䅣䅉桂䝁䄴䅚杁䝁䅫督杁䝁䅧党桂䝁䅑兣ㅂ䝁䅅杣あ䝁䅕杣求䝁䅑䅉灂䝁䄴䅉䉂䡁䅕杙ㅂ䡁䅉杢杁䕁䅧兡獂䝁䅷督獁䍁䅁兔灂䝁䅍䅡灂䝁䅣兙畂䍁䄴䅁婁兆䅁䅫䄴䕁䅉睢穂䡁䅑睢畂䍁䅁睕橂䝁䅫党畂䡁䅑兡浂䝁䅫睙杁䕁䅍睢祂䡁䅁睢祂䝁䅅䅤灂䝁䄸杢杁䝁䅑党㉂䝁䅕䅢療䡁䅁督獁䍁䅁兢桂䝁䄴兤浂䝁䅅睙あ䡁䅕杣求䡁䅍䅌杁䝁䅅杢歂䍁䅁兢桂䡁䅉睡求䡁䅑督杁䝁䄰党歂䝁䅫睙桂䝁䅷䅉歂䝁䅕杤灂䝁䅍党穂䍁䅁杚療䡁䅉䅉ㅂ䡁䅍党杁䝁䅫杢杁䡁䅙兙祂䝁䅫睢ㅂ䡁䅍䅉灂䝁䄴䅤求䡁䅉杤求䝁䄴䅤灂䝁䄸杢桂䝁䅷䅉瑂䝁䅕䅚灂䝁䅍兙獂䍁䅁督睂䝁䅕睙灂䝁䅅䅢あ䝁䅫党穂䍁䅁睤療䡁䅉䅢歂䡁䅣兡歂䝁䅕杌杁䕁䅫䅤杁䝁䄸䅣求䡁䅉兙あ䝁䅕督杁䡁䅑䅡祂䝁䄸兤湂䝁䅧䅉あ䡁䅣睢杁䡁䅍党湂䝁䄰党畂䡁䅑督獁䍁䅁兔求䝁䅑睕ㅂ䡁䅉睚杁䝁䅅杢歂䍁䅁睑桂䡁䅉䅚灂䝁䄸杤桂䡁䅍睙ㅂ䝁䅷兙祂䍁䄴䅉啂䝁䅧党杁䝁䅍睢瑂䡁䅁兙畂䡁䅫䅉療䝁䅙杚求䡁䅉督杁䝁䅑党㉂䝁䅫睙求䡁䅍䅉あ䝁䄸䅉歂䝁䅫兙湂䝁䄴睢穂䝁䅕䅉桂䝁䄴䅚杁䡁䅑杣求䝁䅅䅤杁䝁䅣兙穂䡁䅑杣療䝁䅫杢あ䝁䅕督あ䝁䅫杢桂䝁䅷䅉桂䝁䄴䅚杁䡁䅁兤獂䝁䄰睢畂䝁䅅杣㕂䍁䅁睙療䝁䄴䅚灂䡁䅑兡療䝁䄴督獁䍁䅁督ㅂ䝁䅍䅡杁䝁䅅督杁䡁䅉党穂䝁䄸䅢ㅂ䡁䅑兡療䝁䄴䅉橂䝁䅷兡睂䡁䅍䅌杁䝁䅉兡獂䝁䅫兙祂䡁䅫䅉穂䡁䅑党畂䡁䅑䅉穂䡁䅫督あ䝁䅕兢穂䍁䅷䅉穂䡁䅑党畂䡁䅑督杁䝁䅅杢歂䍁䅁党獂䝁䅕睙あ䡁䅉睢橂䝁䅅兤あ䝁䅕杣㕂䍁䅁党畂䝁䅧兙畂䝁䅍党歂䍁䅁䅚求䝁䅷兡㉂䝁䅕杣㕂䍁䅁督㕂䡁䅍䅤求䝁䄰督獁䍁䅁䅚灂䡁䅉党橂䡁䅑䅉㉂䝁䅫督ㅂ䝁䅅䅢灂䡁䅯兙あ䝁䅫睢畂䍁䅁督㕂䡁䅍䅤求䝁䄰督獁䍁䅁䅚灂䝁䅣兡あ䝁䅅䅢杁䝁䅍兙あ䝁䅧党あ䝁䅕杣穂䍁䅷䅉桂䝁䄴䅚杁䡁䅍兡畂䝁䅣䅢求䍁䄰兤穂䝁䅕䅉歂䡁䅕睢歂䝁䅕杢療䡁䅍睙療䡁䅁党穂䑁䅳䅉歂䝁䅕杤灂䝁䅍党穂䍁䅁䅤療䍁䅁䅤祂䝁䅕兙あ䍁䅁兤祂䝁䄸䅢療䝁䅣兡橂䝁䅅䅢杁䝁䅍睢畂䝁䅑兡あ䝁䅫睢畂䡁䅍䅌杁䝁䅫杢橂䝁䅷兤歂䝁䅫杢湂䍁䅁兤祂䝁䅕䅤求䡁䅉兙獂䍁䅁督あ䝁䅕杢あ䡁䅍䅌杁䝁䅍兙あ䝁䅧党あ䝁䅕杣穂䍁䅷䅉楂䝁䅅督牂䝁䅕䅤穂䍁䅷䅉湂䡁䅕兡歂䝁䅕睤灂䡁䅉党穂䍁䅷䅉穂䝁䅧党桂䡁䅑䅡穂䍁䅷䅉楂䝁䅅䅢獂䝁䄸睢畂䡁䅍䅌杁䡁䅍兡畂䝁䅣䅢求䍁䄰兤穂䝁䅕䅉歂䝁䅫睚灂䡁䅑兙獂䍁䅁杚獂䝁䅕䅥灂䝁䅉䅢求䍁䅁兤祂䝁䅕䅤求䡁䅉睢穂䝁䅍睢睂䝁䅕督獁䍁䅁䅡療䝁䅷兢灂䡁䅕兢杁䝁䅷兙穂䝁䅕杣杁䡁䅍入穂䡁䅑党瑂䡁䅍䅌杁䝁䅅杣あ䝁䅫杚灂䝁䅍兡桂䝁䅷䅉ㅂ䡁䅉兡畂䝁䅅杣㕂䍁䅁督睂䝁䅧兡畂䝁䅍䅤求䡁䅉䅌杁䝁䅷兙穂䝁䅕杣杁䡁䅍入穂䡁䅑党瑂䍁䅷䅉浂䝁䅫杙求䡁䅉䅌杁䝁䅅杢歂䍁䅁䅡㕂䝁䅑杣療䝁䅣党獂䍁䅁督㕂䡁䅍䅤求䝁䄰督㝁䍁䅁兙畂䝁䅑䅉歂䝁䅕杤灂䝁䅍党穂䍁䅁䅤療䍁䅁䅤祂䝁䅕兙あ䍁䅁杢求䡁䅕杣療䝁䅷睢湂䝁䅫睙桂䝁䅷䅉瑂䝁䄸杤求䝁䄰党畂䡁䅑䅉歂䝁䅫督療䡁䅉䅚求䡁䅉督杁䝁䅅杢歂䍁䅁兢桂䝁䄴兙湂䝁䅕䅉橂䝁䅧杣療䝁䄴兡橂䍁䅁䅣桂䝁䅫杢獁䍁䅁督ㅂ䝁䅍䅡杁䝁䅅督杁䡁䅍䅣灂䝁䄴兙獂䍁䅁睙療䡁䅉䅚杁䡁䅍䅤灂䝁䄰兤獂䝁䅅䅤療䡁䅉䅉穂䡁䅫督あ䝁䅕兢獁䍁䅁䅣祂䝁䄸䅣祂䝁䅫党あ䝁䅅杣㕂䍁䅁䅣祂䝁䄸睚祂䝁䅅兢瑂䝁䅫杢湂䍁䅁督療䝁䅙䅤㍂䝁䅅杣求䍁䅷䅉祂䝁䅅䅚灂䝁䄸杚祂䝁䅕兣ㅂ䝁䅕杢橂䡁䅫䅉湂䝁䅕杢求䡁䅉兙あ䝁䄸杣獁䍁䅁兡畂䝁䅑兡祂䝁䅕睙あ䍁䅁䅚求䝁䅍睢瑂䡁䅁杣求䡁䅍督灂䝁䄸杢杁䡁䅍入穂䡁䅑党瑂䡁䅍䅌杁䡁䅁杣桂䝁䅍䅤灂䝁䅍党杁䝁䄸䅣あ䝁䅫兢灂䡁䅯兙あ䝁䅫睢畂䍁䅁䅤療䝁䄸䅢穂䍁䅷䅉桂䝁䄴䅚杁䝁䅑党求䡁䅁䅉楂䡁䅉兙灂䝁䄴䅉穂䡁䅑兡瑂䡁䅕䅢桂䡁䅑兡療䝁䄴䅉穂䡁䅫督あ䝁䅕兢畁䍁䅁兓あ䍁䅁兙獂䡁䅍睢杁䡁䅁杣療䡁䅙兡歂䝁䅕督杁䡁䅑党橂䝁䅧杢療䝁䅷睢湂䝁䅫党穂䍁䅁杚療䡁䅉䅉歂䝁䅫兙湂䝁䄴睢穂䝁䅫杢湂䍁䅁兙畂䝁䅑䅉あ䡁䅉党桂䡁䅑兡畂䝁䅣䅉橂䝁䄸杣療䝁䄴兙祂䡁䅫䅉桂䡁䅉䅤求䡁䅉入杁䝁䅑兡穂䝁䅕兙穂䝁䅕䅉桂䝁䄴䅚杁䝁䅅睢祂䡁䅑兡橂䍁䅁杤桂䝁䅷杤求䍁䅁睙療䝁䄴䅚灂䡁䅑兡療䝁䄴督㝁䍁䅁睖䉂䙁䅑睑䥂䕁䄰兑佂䍁䅁杒䵂䙁䅧䅌杁䝁䅅䅉䵂䝁䅕杚あ䍁䅁兑あ䡁䅉兡桂䝁䅷䅉䉂䡁䅁䅣求䝁䄴䅚桂䝁䅣党杁䕁䅍䅢療䡁䅍兤祂䝁䅕䅉䕂䝁䅕杤灂䝁䅍党㝁䍁䅁兙畂䝁䅑䅉灂䝁䄰䅣獂䝁䅅杢あ䝁䅅杙獂䝁䅕䅉歂䝁䅕杤灂䝁䅍党穂䍁䅁䅤潂䝁䅅䅤杁䝁䄰睢畂䝁䅫䅤療䡁䅉䅉あ䝁䅧党杁䝁䅧党桂䡁䅉䅤杁䝁䅅杢歂䍁䅁䅚求䝁䅷兡㉂䝁䅕杣杁䝁䅕䅢求䝁䅍䅤祂䝁䅫睙灂䡁䅑入杁䡁䅑睢杁䡁䅑杣求䝁䅅䅤杁䝁䅍兙祂䝁䅑兡桂䝁䅍䅉桂䝁䅉杢療䡁䅉兢桂䝁䅷兡あ䝁䅫党穂䍁䅷䅉穂䡁䅕睙潂䍁䅁兙穂䍁䅁睙桂䡁䅉䅚灂䝁䄸杤求䡁䅉䅤求䡁䅉䅉桂䝁䄴䅚杁䝁䅍兙祂䝁䅑兡桂䝁䅍䅉祂䝁䅕督㕂䝁䄴睙潂䡁䅉睢畂䝁䅫来桂䡁䅑兡療䝁䄴䅉あ䝁䅧党祂䝁䅅䅣㕂䍁䅁䅚求䝁䅙兡楂䡁䅉兡獂䝁䅷兙あ䝁䄸杣穂䍁䅷䅉乂䙁䅉兓杁䙁䅍兌䩂䕁䅍䅒杁䡁䅍入穂䡁䅑党瑂䡁䅍䅌杁䝁䅍兙祂䝁䅑兡桂䝁䅍䅉祂䝁䅕督㕂䝁䄴睙潂䡁䅉睢畂䝁䅫来桂䡁䅑兡療䝁䄴䅉あ䝁䅧党祂䝁䅅䅣㕂䍁䅁䅣桂䝁䅍党瑂䝁䅅睡求䡁䅉督獁䍁䅁兣ㅂ䝁䅅䅚祂䝁䅫䅣療䝁䅷兙祂䍁䅁䅔坂䍁䅁䅢求䝁䅅䅚穂䍁䅷䅉䩂䕁䅍䅒杁䝁䅷党桂䝁䅑督獁䍁䅁䅣桂䝁䅍兡畂䝁䅣䅉獂䝁䅕兙歂䡁䅍䅌杁䡁䅉党瑂䝁䄸䅤求䍁䅁䅣桂䡁䅑兡求䝁䄴䅤杁䝁䄰兙畂䝁䅅睚求䝁䄰党畂䡁䅑䅉穂䡁䅫督あ䝁䅕兢穂䍁䅷䅉灂䝁䄴督求䡁䅉䅤桂䝁䅉䅢求䍁䅁睙桂䡁䅉䅚灂䝁䅅睙杁䝁䄰睢畂䝁䅫䅤療䡁䅉䅉穂䡁䅫督あ䝁䅕兢穂䍁䅷䅉桂䝁䄴䅚杁䡁䅉党瑂䝁䄸䅤求䍁䅁睙桂䡁䅉䅚灂䝁䅅睙杁䝁䄰睢畂䝁䅫䅤療䡁䅉兡畂䝁䅣䅉穂䡁䅫督あ䝁䅕兢穂䍁䄴䅉䩂䝁䄴䅉桂䝁䅑䅚灂䡁䅑兡療䝁䄴䅌杁䡁䅑䅡求䍁䅁睙療䝁䄰䅣桂䝁䄴入杁䝁䄸杚浂䝁䅕杣穂䍁䅁䅚灂䝁䅅睚畂䝁䄸督灂䡁䅍䅉桂䝁䄴䅚杁䡁䅑杣求䝁䅅䅤瑂䝁䅕杢あ䍁䅁睢浂䍁䅁杣桂䡁䅑党杁䝁䅅杢歂䍁䅁杣潂䡁䅫䅤潂䝁䄰䅉歂䝁䅫督療䡁䅉䅚求䡁䅉督杁䝁䄸杚杁䡁䅑䅡求䍁䅁䅡求䝁䅅杣あ䑁䅳䅉睂䝁䅕杣灂䡁䅁䅡求䡁䅉兙獂䍁䅁兙祂䡁䅑党祂䝁䅫兙獂䍁䅁兙畂䝁䅑䅉㉂䝁䅕杢療䡁䅕督杁䝁䅑兡穂䝁䅕兙穂䝁䅕督㝁䍁䅁兙畂䝁䅑䅉睂䡁䅉睢歂䡁䅕睙あ䡁䅍䅉あ䝁䄸䅉歂䝁䅫兙湂䝁䄴睢穂䝁䅕䅌杁䡁䅑杣求䝁䅅䅤杁䝁䅅杢歂䍁䅁党桂䡁䅍党杁䝁䅙睢祂䝁䄰督杁䝁䄸杚杁䝁䅍兙畂䝁䅍党祂䍁䄴䅉啂䝁䅧党杁䝁䅍睢瑂䡁䅁兙畂䡁䅫䅉㍂䝁䅅督杁䝁䅫杢橂䝁䄸杣睂䝁䄸杣桂䡁䅑党歂䍁䅁兡畂䍁䅁免㕁䑁䅣兏杁䝁䅅杢歂䍁䅁兡穂䍁䅁䅡求䝁䅅䅚硂䡁䅕兙祂䡁䅑党祂䝁䅕䅚杁䝁䅫杢杁䕁䄰兙祂䝁䅷杙療䡁䅉睢ㅂ䝁䅣䅡獁䍁䅁兔桂䡁䅍督桂䝁䅍䅡ㅂ䡁䅍党あ䡁䅑督畁䅁䅁砳䅉䵁䡯䅁䍂䝁䄸䅥獁䍁䅁兓畂䝁䅍杌杁䡁䅁杣療䡁䅙兡歂䝁䅕督杁䝁䅅䅉橂䝁䅷睢ㅂ䝁䅑䅉橂䝁䄸杢あ䝁䅕杢あ䍁䅁兢桂䝁䄴兙湂䝁䅕兢求䝁䄴䅤杁䡁䅁䅢桂䡁䅑杚療䡁䅉兢杁䡁䅑䅡桂䡁䅑䅉求䝁䄴兙楂䝁䅷党穂䍁䅁睢祂䝁䅣兙畂䝁䅫来桂䡁䅑兡療䝁䄴督杁䝁䄸杚杁䡁䅙兙祂䝁䅫睢ㅂ䡁䅍䅉穂䝁䅫来求䡁䅍䅉あ䝁䄸䅉瑂䝁䅅杢桂䝁䅣党杁䝁䅅杢歂䍁䅁督潂䝁䅅杣求䍁䅁䅤潂䝁䅕兡祂䍁䅁睙療䝁䄴䅤求䝁䄴䅤杁䝁䅙杣療䝁䄰䅉桂䝁䄴入㍂䝁䅧党祂䝁䅕䅉療䝁䄴䅉桂䝁䄴入杁䝁䅑党㉂䝁䅫睙求䍁䄴䅉啂䝁䅧党杁䝁䅍睢瑂䡁䅁兙畂䡁䅫升穂䍁䅁睕療䝁䅙䅤㍂䝁䅅杣求䍁䄰兙穂䍁䄰兙瑁䙁䅍党祂䡁䅙兡橂䝁䅕䅉睂䝁䅷兙あ䝁䅙睢祂䝁䄰䅉求䝁䄴兙楂䝁䅷党穂䍁䅁兤穂䝁䅕杣穂䍁䅁䅤療䍁䅁睤療䡁䅉睡杁䡁䅣兡あ䝁䅧䅉あ䝁䅧党灂䡁䅉䅉橂䝁䄸杢あ䝁䅕杢あ䍁䅁兙穂䍁䅁䅤潂䝁䅕入杁䝁䄴党求䝁䅑䅉浂䡁䅉睢瑂䍁䅁督求䝁䅍兤祂䝁䅕䅉求䡁䅧䅤求䡁䅉杢桂䝁䅷䅉橂䝁䄸䅢獂䝁䅅杙療䡁䅉兙あ䝁䅫睢畂䍁䅁兙畂䝁䅑䅉穂䝁䅧兙祂䝁䅫杢湂䍁䅷䅉㍂䝁䄸杣牂䡁䅍䅣桂䝁䅍党穂䍁䅁兙畂䝁䅑䅉睂䝁䄸杣あ䝁䅅䅢穂䍁䅷䅉求䍁䄰督灂䝁䅣杢桂䡁䅑兤祂䝁䅕䅉睂䡁䅉睢橂䝁䅕督穂䝁䅕督獁䍁䅁兙畂䝁䅑䅉橂䝁䄸杢あ䝁䅕杢あ䍁䅁睤療䡁䅉睡浂䝁䅷睢㍂䡁䅍䅉灂䝁䄰䅣祂䝁䄸杤灂䝁䄴睚杁䝁䅕兢睂䝁䅷睢㕂䝁䅕党杁䡁䅁杣療䝁䅑兤橂䡁䅑兡㉂䝁䅫䅤㕂䍁䅁兙畂䝁䅑䅉桂䝁䅍睙求䝁䅷党祂䝁䅅䅤灂䝁䄴睚杁䝁䅉兤穂䝁䅫杢求䡁䅍督杁䡁䅁杣療䝁䅍党穂䡁䅍党穂䍁䄴䅉䩂䡁䅑䅉桂䝁䅷督療䍁䅁睢浂䝁䅙党祂䡁䅍䅉㍂䝁䅕杙獁䍁䅁兢療䝁䅉兡獂䝁䅕䅌杁䝁䅅杢歂䍁䅁䅚求䡁䅍睡あ䝁䄸䅣杁䝁䅅䅣睂䝁䅷兡橂䝁䅅䅤灂䝁䄸杢穂䍁䅁杚療䡁䅉䅉橂䝁䅷睢ㅂ䝁䅑䅉橂䝁䄸杢あ䝁䅕杢あ䍁䅁兢桂䝁䄴兙湂䝁䅕兢求䝁䄴䅤杁䝁䄸杢杁䝁䅅䅉睂䝁䅷兙あ䝁䅙睢祂䝁䄰䅉浂䝁䄸杣杁䝁䅑党㉂䝁䅕䅢療䡁䅁兡畂䝁䅣䅉橂䡁䅕督あ䝁䄸兢杁䝁䅅䅣睂䝁䅷兡橂䝁䅅䅤灂䝁䄸杢穂䍁䄴䅉啂䝁䅧党杁䝁䅍睢瑂䡁䅁兙畂䡁䅫䅉潂䝁䅅䅚杁䝁䅅䅣睂䡁䅉睢㑂䝁䅫兢桂䡁䅑党獂䡁䅫䅉硁䑁䅁䅍獁䑁䅁䅍睁䍁䅁䅣桂䡁䅫兡畂䝁䅣䅉療䡁䅉睚桂䝁䄴兡㙂䝁䅅䅤灂䝁䄸杢穂䍁䅷䅉桂䝁䄴䅚杁䝁䅫䅤穂䍁䅁督療䝁䅷兤あ䝁䅫睢畂䍁䅁睤桂䡁䅍䅉療䝁䅙杚求䡁䅉党歂䍁䅁兡畂䍁䅁杍ㅁ䍁䅁䅢桂䝁䄴睚ㅂ䝁䅅睚求䡁䅍杌杁䕁䅫䅤杁䡁䅍党祂䡁䅙党穂䍁䅁杚灂䝁䄴兙畂䝁䅍兡桂䝁䅷䅉穂䝁䅕杣㉂䝁䅫睙求䡁䅍䅌杁䝁䅧党桂䝁䅷䅤潂䍁䅁睙桂䡁䅉党獁䍁䅁睚療䡁䅙党祂䝁䄴兢求䝁䄴䅤獁䍁䅁兙畂䝁䅑䅉獂䝁䅕睚桂䝁䅷䅉穂䝁䅕杣㉂䝁䅫睙求䡁䅍䅉灂䝁䄴䅚ㅂ䡁䅍䅤祂䝁䅫党穂䍁䅁兡畂䍁䅁䅤潂䝁䅕䅉噂䝁䄴兡あ䝁䅕䅚杁䙁䅍䅤桂䡁䅑党穂䍁䅁兙畂䝁䅑䅉灂䝁䄴䅤求䡁䅉杢桂䡁䅑兡療䝁䄴兙獂䝁䅷入畁䍁䅁䅖潂䝁䅕䅉橂䝁䄸兢睂䝁䅅杢㕂䍁䅁睤桂䡁䅍䅉浂䝁䄸杣瑂䝁䅕杣獂䡁䅫䅉牂䝁䄴睢㍂䝁䄴䅉桂䡁䅍䅉䍂䝁䄸䅥畁䝁䄴党あ䍁䅷䅉䩂䝁䄴睙畁䍁䅁兙畂䝁䅑䅉橂䝁䅧兙畂䝁䅣党歂䍁䅁兡あ䡁䅍䅉畂䝁䅅兢求䍁䅁䅤療䍁䅁村療䡁䅧䅌杁䕁䅫杢橂䍁䄴䅉灂䝁䄴䅉佂䝁䄸杤求䝁䄰杙求䡁䅉䅉祁䑁䅁免硁䍁䄴䅉䍂䝁䄸䅥獁䍁䅁兓畂䝁䅍杌杁䡁䅣兙穂䍁䅁兡畂䝁䅍睢祂䡁䅁睢祂䝁䅅䅤求䝁䅑䅉灂䝁䄴䅉祁䑁䅁䅍ㅁ䍁䅁兙畂䝁䅑䅉灂䡁䅍䅉潂䝁䅕兙歂䡁䅅兤桂䡁䅉䅤求䡁䅉党歂䍁䅁兡畂䍁䅁杕求䝁䅑睤療䝁䄸䅚杁䕁䅍兡あ䡁䅫䅌杁䕁䅍兙獂䝁䅫杚療䡁䅉杢灂䝁䅅杌䅁䍁噯䅁あ䅂䅁村療䡁䅫䅚杁䕁䅣兙瑂䝁䅫杢湂䍁䅁睑療䡁䅉䅣療䡁䅉兙あ䝁䅫睢畂䍁䅷䅉あ䝁䄸睚求䡁䅑䅡求䡁䅉䅉㍂䝁䅫䅤潂䍁䅁兡あ䡁䅍䅉穂䡁䅕杙穂䝁䅫䅚灂䝁䅅杣灂䝁䅕督獁䍁䅁睢睂䝁䅕杣桂䡁䅑党穂䍁䅁兙穂䍁䅁兙杁䝁䄰兤獂䡁䅑兡瑁䝁䅯兤祂䝁䅫督歂䝁䅫睙あ䝁䅫睢畂䝁䅅䅢杁䝁䅣兙瑂䝁䅫杢湂䍁䅁睙療䝁䄰䅣桂䝁䄴入杁䝁䅫杢杁䕁䄴党㉂䝁䅅䅚桂䍁䅷䅉䩂䝁䅷䅢灂䝁䄴睢灂䡁䅍䅌杁䕁䅫杢歂䝁䅫兙畂䝁䅅䅌杁䕁䅫睢㍂䝁䅅䅌杁䕁䅳兙畂䡁䅍兙穂䍁䅷䅉䵂䝁䄸兤灂䡁䅍兡桂䝁䄴兙獁䍁䅁兔灂䡁䅍督灂䡁䅍督灂䡁䅁䅣灂䍁䅷䅉乂䝁䅫督穂䝁䄸兤祂䝁䅫䅌杁䕁䄸䅡灂䝁䄸䅌杁䝁䅅杢歂䍁䅁䅕求䝁䄴杢穂䡁䅫䅢㉂䝁䅅杢灂䝁䅅杌杁䙁䅑䅡求䍁䅁睙療䝁䄰䅣桂䝁䄴入杁䝁䄸䅣求䡁䅉兙あ䝁䅕督杁䡁䅑䅡祂䝁䄸兤湂䝁䅧䅉䵂䝁䅅督杁䙁䅙党湂䝁䅅督杁䕁䅷睢橂䝁䅅䅢穂䍁䅷䅉䕂䝁䄸睤畂䡁䅑睢㍂䝁䄴䅉䵂䝁䅅督杁䙁䅙党湂䝁䅅督獁䍁䅁兔灂䝁䅑睤求䡁䅍䅤杁䍁䅙䅉呂䝁䄸兤あ䝁䅧䅌杁䝁䅅杢歂䍁䅁睔畂䝁䅷兡畂䝁䅕䅉穂䝁䅕睚瑂䝁䅕杢あ䡁䅍杌杁䕁䅫䅤杁䝁䅅䅢穂䝁䄸䅉求䝁䄴睚桂䝁䅣党穂䍁䅁兡畂䍁䅁睢㍂䝁䄴兡畂䝁䅣䅉桂䝁䄴䅚杁䝁䄸䅣求䡁䅉兙あ䝁䅫杢湂䍁䅁兙杁䡁䅑杣桂䡁䅙党獂䍁䅁兙湂䝁䅕杢橂䡁䅫杌杁䕁䅉睢㕂䝁䅑䅉䡂䝁䅅兢灂䝁䄴睚杁䕁䅍睢祂䡁䅁睢祂䝁䅅䅤灂䝁䄸杢杁䡁䅣兙穂䍁䅁杚療䡁䅉兢求䡁䅉䅢㕂䍁䅁睡畂䝁䄸睤畂䍁䅁兙穂䍁䅁䅖潂䝁䅕䅉䍂䝁䄸入歂䍁䅁睒祂䝁䄸兤睂䍁䅁兙畂䝁䅑䅉橂䝁䅧兙畂䝁䅣党歂䍁䅁兡あ䡁䅍䅉畂䝁䅅兢求䍁䅁䅤療䍁䅁村療䡁䅫䅚杁䕁䅣兙瑂䝁䅫杢湂䍁䅁睑療䡁䅉䅣療䡁䅉兙あ䝁䅫睢畂䍁䅁兡畂䍁䅁兑睂䡁䅉兡獂䍁䅁免㕁䑁䅫睍畁䍁䅁䅖潂䝁䅕䅉橂䝁䄸兢睂䝁䅅杢㕂䍁䅁睤桂䡁䅍䅉浂䝁䄸兤畂䝁䅑党歂䍁䅁兡畂䍁䅁免㕁䑁䅣兎杁䝁䅅杢歂䍁䅁兡穂䍁䅁䅡求䝁䅅䅚硂䡁䅕兙祂䡁䅑党祂䝁䅕䅚杁䝁䅫杢杁䕁䅷兙穂䍁䅁杖求䝁䅣兙穂䍁䅷䅉佂䝁䅕杤桂䝁䅑兙畁䅁䅁䉹䅑䍁䵧䅁䍂䡁䅉兙歂䡁䅫䅉䑂䝁䄸杣睂䝁䄸杣桂䡁䅑兡療䝁䄴䅉瑂䝁䅅杢ㅂ䝁䅙兙橂䡁䅑兤祂䝁䅕督杁䝁䅅杢歂䍁䅁督ㅂ䡁䅁䅣獂䝁䅫党穂䍁䅁兡歂䝁䅕杢あ䝁䅫杚灂䝁䅍兙あ䝁䅫睢畂䍁䅁督療䝁䅷兤あ䝁䅫睢畂䡁䅍䅉潁䕁䅫䅒呂䍁䅫䅉桂䝁䄴䅚杁䡁䅣睢祂䝁䅳䅣獂䝁䅅睙求䍁䅁督桂䝁䅙党あ䡁䅫䅉潁䙁䅣䅕呂䍁䅫䅉睂䡁䅉睢歂䡁䅕睙あ䡁䅍䅉あ䝁䄸䅉灂䝁䅑党畂䡁䅑兡浂䡁䅫䅉桂䝁䄴䅚杁䡁䅁杣療䡁䅑党橂䡁䅑䅉睂䡁䅉党瑂䝁䅫督求䡁䅍䅌杁䡁䅁杣療䝁䅑兤橂䡁䅑督獁䍁䅁兙畂䝁䅑䅉睂䝁䅕睢睂䝁䅷党杁䝁䅫杢杁䡁䅑䅡求䍁䅁兖畂䝁䅫䅤求䝁䅑䅉呂䡁䅑兙あ䝁䅕督杁䝁䅅杢歂䍁䅁兡畂䡁䅑党祂䝁䄴兙あ䝁䅫睢畂䝁䅅䅢獂䡁䅫杌杁䙁䅑䅡求䍁䅁睙療䝁䄰䅣桂䝁䄴入杁䝁䄸杚浂䝁䅕杣穂䍁䅁督桂䝁䅙党あ䡁䅫䅉穂䝁䅫睚畂䡁䅍䅌杁䡁䅑杣桂䝁䅙杚灂䝁䅍䅉穂䝁䅫睚畂䡁䅍䅉桂䝁䄴䅚杁䝁䅍睢畂䡁䅑杣療䝁䅷䅉睂䡁䅉睢歂䡁䅕睙あ䡁䅍䅌杁䝁䅙䅢療䝁䄸杣瑁䝁䄰兙祂䝁䅳兡畂䝁䅣䅉あ䝁䅅䅣求䍁䅷䅉睂䝁䅫䅣求䍁䅁兢桂䡁䅉睡求䡁䅉督獁䍁䅁䅢桂䝁䅉党獂䝁䅫杢湂䍁䅁督㕂䡁䅍䅤求䝁䄰督獁䍁䅁督睂䝁䅫䅢獂䍁䅁睙療䝁䄴䅤祂䝁䄸䅢杁䡁䅁杣療䝁䅑兤橂䡁䅑督獁䍁䅁䅢療䝁䅍睡療䡁䅕䅤癁䡁䅑兙湂䝁䄸兤あ䍁䅁䅚求䡁䅙兡橂䝁䅕督獁䍁䅁䅣求䡁䅉督療䝁䄴兙獂䍁䅁䅣祂䝁䄸䅤求䝁䅍䅤灂䝁䄸杢杁䝁䅕兣ㅂ䝁䅫䅣瑂䝁䅕杢あ䍁䅷䅉浂䝁䅫杣穂䡁䅑䅉桂䝁䅫䅚杁䡁䅁杣療䝁䅑兤橂䡁䅑督獁䍁䅁兙畂䝁䅑䅉穂䝁䄸杚あ䡁䅣兙祂䝁䅕䅉桂䝁䄴䅚杁䡁䅍党祂䡁䅙兡橂䝁䅕督杁䝁䅙睢祂䍁䅁督桂䝁䅙党あ䡁䅫䅉橂䝁䄸兢睂䝁䅷兡桂䝁䄴睙求䍁䅁兙ㅂ䝁䅑兡あ䝁䅫杢湂䍁䅷䅉睂䡁䅉睢橂䝁䅕䅚ㅂ䡁䅉党穂䍁䅁睤祂䝁䅫䅤灂䝁䄴睚獁䍁䅁兙畂䝁䅑䅉あ䡁䅉兙灂䝁䄴兡畂䝁䅣睏杁䝁䄰兙あ䝁䅕杣灂䝁䅅䅢穂䍁䅷䅉睂䡁䅉兡畂䡁䅑兡畂䝁䅣䅉穂䡁䅫督あ䝁䅕兢穂䍁䅷䅉祂䝁䅅䅚灂䝁䄸䅉浂䡁䅉党硂䡁䅕党畂䝁䅍入杁䝁䅫䅚求䝁䄴䅤灂䝁䅙兡橂䝁䅅䅤灂䝁䄸杢杁䝁䅅杢歂䍁䅁杙桂䡁䅉睙療䝁䅑党杁䡁䅍睙桂䝁䄴杢求䡁䅉督杁䝁䅙睢祂䍁䅁䅣祂䝁䄸䅚ㅂ䝁䅍䅤杁䝁䅫䅚求䝁䄴䅤灂䝁䅙兡橂䝁䅅䅤灂䝁䄸杢獁䍁䅁杙祂䝁䅅杢歂䍁䅁䅣祂䝁䄸䅤求䝁䅍䅤灂䝁䄸杢杁䝁䅷兙楂䝁䅕䅢灂䝁䄴睚獁䍁䅁睤療䡁䅉睡杁䝁䅫杢杁䡁䅁杣療䝁䅍党穂䡁䅍䅉獂䝁䅅杙求䝁䅷兡畂䝁䅣䅌杁䝁䅙兡畂䝁䅫督潂䝁䅕䅚杁䡁䅁杣療䝁䅑兤橂䡁䅑䅉灂䝁䅑党畂䡁䅑兡浂䝁䅫睙桂䡁䅑兡療䝁䄴䅌杁䝁䅅督穂䝁䅕䅤杁䡁䅑杣桂䝁䅍睡灂䝁䄴睚杁䝁䅷兙楂䝁䅕䅢穂䍁䅷䅉桂䡁䅍督求䡁䅑䅉あ䝁䅅睚穂䍁䅷䅉桂䝁䄴䅚杁䝁䅫杢歂䡁䅕督あ䡁䅉兡桂䝁䅷䅉あ䡁䅉兙橂䝁䅳䅉桂䝁䄴䅚杁䡁䅑杣桂䝁䅍党杁䝁䅅䅣睂䝁䅷兡橂䝁䅅䅤灂䝁䄸杢穂䑁䅳䅉桂䝁䄴䅚杁䝁䅧兙畂䝁䅑䅡求䝁䅷䅚杁䡁䅁杣灂䝁䄴䅤求䡁䅉督獁䍁䅁睤灂䡁䅉党杁䝁䄰兙祂䝁䅳党祂䡁䅍䅌杁䡁䅍䅢求䝁䅕杤求䡁䅍䅌杁䝁䅅杢歂䍁䅁䅤桂䝁䅣督畁䍁䅁兓あ䍁䅁兙獂䡁䅍睢杁䡁䅣杣灂䡁䅍䅤楂䝁䅅杢歂䡁䅍䅌杁䝁䅷兙楂䝁䅕䅢穂䍁䅷䅉睂䡁䅉兡畂䡁䅑兡畂䝁䅣䅉穂䡁䅫督あ䝁䅕兢穂䍁䅷䅉桂䝁䄴䅚杁䝁䄸䅤潂䝁䅕杣杁䡁䅁杣療䝁䅑兤橂䡁䅑督杁䡁䅕督求䝁䅑䅉灂䝁䄴䅉潂䝁䄸督睂䝁䅫䅤桂䝁䅷䅌杁䝁䅷兙楂䝁䄸杣桂䡁䅑睢祂䡁䅫䅌杁䝁䅅杢歂䍁䅁睢あ䝁䅧党祂䍁䅁䅡求䝁䅅䅢あ䝁䅧睙桂䡁䅉党杁䡁䅍党あ䡁䅑兡畂䝁䅣督杁䝁䅙睢祂䍁䅁䅤祂䝁䅅睙牂䝁䅫杢湂䍁䅁兙畂䝁䅑䅉灂䝁䄰䅣祂䝁䄸杤灂䝁䄴睚杁䡁䅑䅡求䍁䅁督桂䝁䅙党あ䡁䅫䅉療䝁䅙䅉睂䝁䅅䅤灂䝁䅕杢あ䡁䅍睏杁䡁䅑兙湂䡁䅍䅌杁䝁䅉兙歂䝁䅣党穂䍁䅷䅉獂䝁䅅杢㕂䝁䅅杣歂䡁䅍䅌杁䡁䅉兡湂䝁䅫䅚杁䝁䅍兙祂䝁䅑䅉睂䡁䅉兡畂䡁䅑兡畂䝁䅣䅉穂䡁䅫督あ䝁䅕兢穂䍁䅷䅉桂䝁䄴䅚杁䝁䅅睙橂䝁䅕督穂䍁䅁睙療䝁䄴䅤祂䝁䄸䅢杁䡁䅍睢浂䡁䅑睤桂䡁䅉党畁䍁䅁䅖潂䝁䅕䅉橂䝁䄸兢睂䝁䅅杢㕂䍁䅁督求䡁䅉杤求䡁䅍䅉灂䝁䄴䅚ㅂ䡁䅍䅤祂䝁䅫兙獂䍁䅁兢桂䝁䄴兤浂䝁䅅睙あ䡁䅕杣灂䝁䄴睚獁䍁䅁党獂䝁䅕睙あ䡁䅉睢畂䝁䅫睙杁䝁䄰兙畂䡁䅕杚桂䝁䅍䅤ㅂ䡁䅉兡畂䝁䅣䅌杁䝁䅧党桂䝁䅷䅤潂䝁䅍兙祂䝁䅕䅌杁䝁䅍䅡求䝁䄰兡橂䝁䅅䅢獁䍁䅁睢灂䝁䅷䅌杁䝁䅣兙穂䍁䅷䅉桂䝁䅷䅤求䡁䅉杢桂䡁䅑兡㉂䝁䅕䅉求䝁䄴党祂䝁䅣入獁䍁䅁兙ㅂ䡁䅑睢瑂䝁䄸䅤灂䡁䅙党獁䍁䅁兙求䡁䅉睢穂䡁䅁兙橂䝁䅕䅌杁䝁䅣睢㉂䝁䅕杣畂䝁䄰党畂䡁䅑督獁䍁䅁兢桂䡁䅍督杁䡁䅑杣桂䝁䄴督灂䡁䅑䅌杁䝁䄰党橂䝁䅧兙畂䝁䅫睙桂䝁䅷䅉橂䝁䄸杢あ䡁䅉兙橂䡁䅑睢祂䡁䅍䅌杁䝁䅍睢畂䡁䅍䅤祂䡁䅕睙あ䝁䅫睢畂䍁䅷䅉ㅂ䡁䅑兡獂䝁䅫䅤灂䝁䅕督獁䍁䅁党歂䡁䅕睙桂䡁䅑兡療䝁䄴䅌杁䝁䅷党灂䡁䅍兤祂䝁䅕䅉桂䝁䄴䅚杁䝁䅕杢あ䝁䅕杣あ䝁䅅兡畂䝁䄰党畂䡁䅑䅉桂䝁䄴䅚杁䡁䅑党獂䝁䅕睙療䝁䄰兢ㅂ䝁䄴兡橂䝁䅅䅤灂䝁䄸杢穂䍁䅷䅉桂䝁䄴䅚杁䝁䄸䅤潂䝁䅕杣穂䍁䅁䅤潂䡁䅉睢ㅂ䝁䅣䅡杁䝁䅑兡穂䡁䅑杣灂䝁䅉兤あ䝁䄸杣穂䍁䅷䅉歂䝁䅫杣求䝁䅍䅤杁䡁䅍兙獂䝁䅕督杁䝁䅙睢祂䝁䅍党獁䍁䅁兙畂䝁䅑䅉歂䝁䅫睚灂䡁䅑兙獂䍁䅁睙潂䝁䅅杢畂䝁䅕䅢穂䍁䄴䅉䍂䡁䅉兙歂䡁䅫䅉䑂䝁䄸杣睂䝁䄸杣桂䡁䅑兡療䝁䄴䅉㍂䝁䅅督杁䝁䅫杢橂䝁䄸杣睂䝁䄸杣桂䡁䅑党歂䍁䅁兡畂䍁䅁免㕁䑁䅅䅎杁䝁䅅杢歂䍁䅁兡穂䍁䅁䅡求䝁䅅䅚硂䡁䅕兙祂䡁䅑党祂䝁䅕䅚杁䝁䅫杢杁䕁䄰兡獂䡁䅣兙ㅂ䝁䅳党求䍁䅷䅉塂䝁䅫督橂䝁䄸杢穂䝁䅫杢畁䅁䅁剡䅑䕁䅁䅁䍂䡁䅉兙畂䝁䅑䅉乂䝁䅅杣牂䝁䅕䅤灂䝁䄴睚㝁䍁䅁睒潂䝁䄸督あ䍁䅁睓灂䡁䅑睙潂䝁䅕杢穂䅁䅁眲䄴䑁䅙䅁䍂䡁䅉兙畂䝁䅑䅉乂䝁䅅杣牂䝁䅕䅤灂䝁䄴睚㝁䍁䅁䅔灂䝁䅙党穂䡁䅑入獂䝁䅕䅁い䅇䅁䅃䅣䕁䅉杣桂䝁䄴䅚㕂䡁䅣兡畂䝁䅕䅉卂䝁䅕兙獂䡁䅑入杁䙁䅑杣ㅂ䡁䅍䅤杁䍁䅧䅤潂䝁䅕䅉捁䙉䅁兙祂䝁䅕杢あ䍁䅁睑療䝁䄰䅣桂䝁䄴入摁䍉䅫䅉灂䡁䅍䅉桂䍁䅁督求䝁䅷杚瑁䝁䅅䅚瑂䝁䅫杢灂䡁䅍䅤求䡁䅉党歂䍁䅁兙畂䝁䅑䅉穂䝁䅕䅢浂䍁䄰兢桂䝁䄴兙湂䝁䅕䅚杁䡁䅉党桂䝁䅷䅉求䡁䅍䅤桂䡁䅑党杁䝁䅫杢㉂䝁䅕督あ䝁䄰党畂䡁䅑䅉あ䡁䅉兤穂䡁䅑䅉潁䉁杷杕䙂䕁䅫䅖摁䍉䅫䅉求䝁䄴睚桂䝁䅣党歂䍁䅁兡畂䍁䅁䅤潂䝁䅕䅉桂䝁䅍兣ㅂ䝁䅫督灂䡁䅑兡療䝁䄴䅌杁䝁䅑党㉂䝁䅕䅢療䡁䅁兢求䝁䄴䅤獁䍁䅁杣求䝁䅑党㉂䝁䅕䅢療䡁䅁兢求䝁䄴䅤獁䍁䅁睢㍂䝁䄴党祂䡁䅍䅡灂䡁䅁䅌杁䝁䄰兙畂䝁䅅睚求䝁䄰党畂䡁䅑䅌杁䝁䅅杢歂䍁䅁睢睂䝁䅕杣桂䡁䅑兡療䝁䄴䅉療䝁䅙䅉桂䍁䅁䅣療䡁䅉䅤浂䝁䄸䅢灂䝁䄸䅉療䝁䅙䅉療䝁䅙杚灂䝁䅍党杁䝁䅅杢歂䍁䅁兢灂䡁䅧党歂䍁䄰兤穂䝁䅕䅉睂䡁䅉睢睂䝁䅕杣あ䝁䅫党穂䍁䄴䅉啂䝁䅧党杁䙁䅁兙祂䝁䅕杢あ䍁䅁睑療䝁䄰䅣桂䝁䄴入杁䝁䄸睤畂䡁䅍䅉灂䡁䅑督杁䝁䅅督穂䝁䅕䅤穂䍁䅁兙畂䝁䅑䅉橂䝁䄸杢歂䡁䅕睙あ䡁䅍䅉灂䡁䅑督杁䝁䄸䅣求䡁䅉兙あ䝁䅫睢畂䡁䅍䅉あ䝁䅧杣療䡁䅕睚潂䍁䅁村祂䝁䅅杢歂䡁䅫睤灂䝁䄴党杁䕁䄸䅣求䡁䅉兙あ䝁䅫杢湂䍁䅁䅕桂䡁䅉䅤畂䝁䅕杣穂䝁䅧兡睂䍁䅷䅉䵂䍁䄴䅕畁䍁䅁䅋あ䝁䅧党杁䉁杷睔睂䝁䅕杣桂䡁䅑兡畂䝁䅣䅉兂䝁䅅杣あ䝁䄴党祂䡁䅍䅡灂䡁䅁午灁䍁䅁兙畂䝁䅑䅉穂䡁䅕杙穂䝁䅫䅚灂䝁䅅杣灂䝁䅕督杁䝁䄸杚杁䡁䅑䅡求䍁䅁睔睂䝁䅕杣桂䡁䅑兡畂䝁䅣䅉兂䝁䅅杣あ䝁䄴党祂䡁䅍䅡灂䡁䅁杌杁䙁䅑䅡求䍁䅁䅕桂䡁䅉党畂䡁䅑䅉䑂䝁䄸兢睂䝁䅅杢㕂䍁䅁兡穂䍁䅁䅤潂䝁䅕䅉穂䝁䄸䅢求䍁䅁睚求䝁䄴党祂䝁䅅䅢杁䡁䅁兙祂䡁䅑杢求䡁䅉䅉療䝁䅙䅉あ䝁䅧党杁䕁䄸䅣求䡁䅉兙あ䝁䅫杢湂䍁䅁䅕桂䡁䅉䅤畂䝁䅕杣穂䝁䅧兡睂䍁䅁兙畂䝁䅑䅌杁䝁䅅督杁䝁䄸杚杁䕁䄰兙祂䝁䅍䅡杁䑁䅍免獁䍁䅁杍睁䑁䅉䅎獁䍁䅁睢㍂䝁䄴党歂䍁䅁兙杁䑁䅫兏畁䑁䅣兊杁䝁䅫杢あ䝁䅕杣求䡁䅍䅤杁䝁䅫杢杁䡁䅑䅡求䍁䅁睔睂䝁䅕杣桂䡁䅑兡畂䝁䅣䅉兂䝁䅅杣あ䝁䄴党祂䡁䅍䅡灂䡁䅁杌杁䙁䅑䅡求䍁䅁䅕桂䡁䅉党畂䡁䅑䅉䑂䝁䄸兢睂䝁䅅杢㕂䉁杫督杁䝁䅍睢瑂䝁䄰睢畂䍁䅁督潂䝁䅅杣求䡁䅍䅉療䝁䅙䅉楂䝁䅕杢求䝁䅙兡橂䝁䅫兙獂䍁䅁兡畂䡁䅑党祂䝁䅕督あ䍁䅁䅋捁䝉䅍睢瑂䝁䄰睢畂䍁䅁督潂䝁䅅杣求䡁䅍午灁䍁䅁兙祂䝁䅕䅉睂䡁䅕杙獂䝁䅫睙獂䡁䅫䅉あ䡁䅉兙歂䝁䅕䅚杁䝁䄸杢杁䡁䅑䅡求䍁䅁杔求䡁䅣䅉婂䝁䄸杣牂䍁䅁睕あ䝁䄸睙牂䍁䅁兒㑂䝁䅍䅡桂䝁䄴睚求䍁䅁兤畂䝁䅑党祂䍁䅁䅤潂䝁䅕䅉あ䝁䅫睙牂䝁䅕杣杁䡁䅍入瑂䝁䅉睢獂䍁䅁䍈䍂䕁䅑杔畁䉁朰䅉啂䝁䅧党杁䙁䅁兙祂䝁䅕杢あ䍁䅁睑療䝁䄰䅣桂䝁䄴入獁䍁䅁䅤潂䝁䅕䅉偂䡁䅁党祂䝁䅅䅤灂䝁䄴睚杁䙁䅁兙祂䡁䅑杢求䡁䅉督潂䝁䅫䅣獁䍁䅁兙畂䝁䅑䅉あ䝁䅧党灂䡁䅉䅉橂䝁䄸杢穂䝁䄸䅢灂䝁䅑兙あ䝁䅕䅚杁䡁䅍兤楂䡁䅍兡歂䝁䅫兙祂䝁䅫党穂䍁䅁兙祂䝁䅕䅉橂䝁䄸䅢獂䝁䅕睙あ䝁䅫杤求䝁䅷入杁䡁䅉党浂䝁䅕杣祂䝁䅕䅚杁䡁䅑睢杁䝁䅅督杁䡁䅑䅡求䍁䅁䍈䑂䝁䄸兢睂䝁䅅杢㕂䍁䄴午䅁乁啧䅁䭂睃䅁村祂䝁䅕兙歂䍁䅁杒灂䝁䄴兙畂䝁䅍兡桂䝁䅷䅉䥂䝁䄸䅢歂䝁䅫杢湂䡁䅍䅌杁䕁䅫杢橂䍁䄴䅉睂䡁䅉睢㉂䝁䅫䅚求䡁䅍䅉あ䝁䅕睙潂䍁䄰杚療䡁䅉睤桂䡁䅉䅚杁䡁䅁兙㕂䝁䄰党畂䡁䅑䅉桂䝁䄴䅚杁䝁䅷党畂䝁䅑兡畂䝁䅣䅉穂䝁䄸䅢ㅂ䡁䅑兡療䝁䄴督杁䡁䅑睢杁䝁䅍兤穂䡁䅑睢瑂䝁䅕杣穂䍁䅁兙畂䝁䅑䅉橂䝁䄸杢穂䡁䅕兢求䡁䅉兌楂䝁䅅督求䝁䅑䅉灂䝁䄴䅚ㅂ䡁䅍䅤祂䝁䅫党穂䍁䅁兡畂䍁䅁杔療䡁䅉䅤潂䍁䅁兑瑂䝁䅕杣灂䝁䅍兙畁䍁䅁兓あ䍁䅁睢浂䝁䅙党祂䡁䅍䅉橂䡁䅉党歂䝁䅫䅤杁䝁䅍兙祂䝁䅑䅉桂䝁䄴䅚杁䝁䄸䅤潂䝁䅕杣杁䝁䅷睢桂䝁䄴督杁䝁䅙兡畂䝁䅅杢橂䝁䅫杢湂䍁䅁督求䡁䅉杤灂䝁䅍党穂䍁䅷䅉灂䝁䄴睙獂䡁䅕䅚灂䝁䄴睚杁䡁䅉兡穂䝁䅳䅉瑂䝁䅅杢桂䝁䅣党瑂䝁䅕杢あ䍁䅁督療䝁䅷兤あ䝁䅫睢畂䡁䅍䅌杁䝁䅅睙橂䝁䄸兤畂䡁䅑䅉療䡁䅉兡湂䝁䅫杢桂䡁䅑兡療䝁䄴䅌杁䝁䅅杢歂䍁䅁杚ㅂ䝁䄴䅚灂䝁䄴睚杁䡁䅍党祂䡁䅙兡橂䝁䅕督杁䝁䅙睢祂䍁䅁䅣祂䝁䅫杤桂䡁䅑党杁</t>
  </si>
  <si>
    <t>䝁䅷兙楂䝁䅕䅢杁䝁䅅杢歂䍁䅁睙療䍁䄰杙祂䝁䅅杢歂䍁䅁睙祂䝁䅕䅚灂䡁䅑䅉橂䝁䅅杣歂䍁䅁䅣祂䝁䄸睚祂䝁䅅兢穂䍁䅷䅉桂䡁䅍䅉㍂䝁䅕䅢獂䍁䅁兙穂䍁䅁䅤潂䡁䅉睢ㅂ䝁䅣䅡杁䕁䅉杣求䝁䅅䅚杁䡁䅁兙祂䡁䅑杢求䡁䅉督潂䝁䅫䅣穂䑁䅳䅉桂䝁䄴䅚杁䕁䅍睢瑂䝁䅕杢灂䡁䅑入瑁䝁䅉杣桂䝁䄴䅚求䝁䅑䅉湂䝁䅕杢求䡁䅉兙獂䍁䅁䅣ㅂ䡁䅉䅣療䡁䅍党杁䝁䅍兙穂䝁䅧兌楂䝁䅅睙牂䍁䅁睙祂䝁䅕䅚灂䡁䅑杌杁䙁䅑䅡求䍁䅁睙療䝁䄰䅣桂䝁䄴入杁䝁䅅䅢穂䝁䄸䅉瑂䝁䅅杢桂䝁䅣党穂䍁䅁兙畂䝁䅑䅉穂䝁䅕杣㉂䝁䅫睙求䡁䅍䅉あ䝁䅧党杁䝁䅷睢桂䝁䄴督杁䝁䅫䅤杁䝁䄸杣灂䝁䅣兡畂䝁䅅䅤求䡁䅍䅉浂䝁䄸杣杁䡁䅁杣灂䡁䅙兙あ䝁䅕䅉獂䝁䅅杙求䝁䅷䅌杁䝁䅍睢瑁䝁䅉杣桂䝁䄴䅚獁䍁䅁兙畂䝁䅑䅉湂䝁䅕杢求䡁䅉兙獂䍁䄰䅣ㅂ䡁䅉䅣療䡁䅍党杁䝁䅍杣求䝁䅑兡あ䍁䅁睙桂䡁䅉䅚杁䡁䅁杣療䝁䅣杣桂䝁䄰督獁䍁䅁兙畂䝁䅑䅉灂䝁䄴督あ䝁䅅䅢獂䝁䄰党畂䡁䅑䅉獂䝁䄸兙畂䡁䅍䅉桂䝁䄴䅚杁䡁䅍䅣獂䝁䅫䅤瑁䡁䅁兙㕂䍁䅁䅣祂䝁䄸䅚ㅂ䝁䅍䅤穂䑁䅳䅉桂䝁䄴䅚杁䡁䅁杣療䡁䅙兡歂䝁䅕督杁䝁䄰兙祂䝁䅳党あ䝁䅫杢湂䍁䅷䅉桂䝁䄴䅚杁䝁䅑兙あ䝁䅅䅉桂䝁䄴䅚杁䝁䅅杢桂䝁䅷入あ䝁䅫睙穂䍁䅁督求䡁䅉杤灂䝁䅍党穂䍁䄴䅉䩂䝁䄴䅉桂䝁䅑䅚灂䡁䅑兡療䝁䄴䅌杁䝁䅫䅤杁䝁䄸杚浂䝁䅕杣穂䍁䅁兙畂䍁䅁党畂䝁䅧兙畂䝁䅍党歂䍁䅁䅚灂䝁䅣兡あ䝁䅅䅢杁䡁䅍兤灂䡁䅑党杁䡁䅑䅡桂䡁䅑䅉灂䝁䄴睙獂䡁䅕䅚求䡁䅍䅉桂䍁䅁兤畂䝁䅫杚灂䝁䅕䅚杁䡁䅍睢浂䡁䅑睤桂䡁䅉党杁䝁䅑党㉂䝁䅕䅢療䡁䅁兢求䝁䄴䅤杁䝁䅳兡あ䍁䅷䅉㍂䝁䅧兡橂䝁䅧䅉睂䡁䅉睢㉂䝁䅫䅚求䡁䅍䅉桂䝁䅍睙求䡁䅍督杁䡁䅑睢杁䝁䅫䅤穂䍁䅁督ㅂ䝁䅫䅤求䍁䅁睢浂䍁䅁䅣祂䝁䄸䅚ㅂ䝁䅍䅤穂䍁䅷䅉桂䡁䅍䅉㍂䝁䅕䅢獂䍁䅁兙穂䍁䅁䅣祂䝁䄸兢療䡁䅑党穂䍁䅁睙祂䝁䅕䅚灂䡁䅑䅉睂䝁䅅入瑂䝁䅕杢あ䍁䅁睢睂䡁䅑兡療䝁䄴督杁䝁䅕兙祂䝁䅷兡求䡁䅉䅉灂䝁䄴䅉あ䝁䅧党杁䡁䅍䅡療䡁䅁䅣灂䝁䄴睚杁䝁䅕䅥睂䝁䅕杣灂䝁䅕杢橂䝁䅕杌杁䕁䅙兤祂䡁䅑䅡求䡁䅉䅌杁䡁䅑䅡求䍁䅁睙療䝁䄰䅣桂䝁䄴入杁䡁䅑䅡祂䝁䄸兤湂䝁䅧䅉䍂䡁䅉党桂䝁䅑䅌杁䝁䅅䅉歂䝁䅫睚灂䡁䅑兙獂䍁䅁䅣桂䡁䅫兢求䝁䄴䅤穂䍁䅁䅣獂䝁䅅䅤浂䝁䄸杣瑂䍁䅁兙畂䝁䅑䅉祂䝁䄸杙ㅂ䡁䅍䅤杁䡁䅍兤灂䡁䅑党杁䝁䄸杚杁䝁䅅䅣睂䝁䅷兡橂䝁䅅䅤灂䝁䄸杢杁䡁䅁杣療䝁䅣杣桂䝁䄰兢灂䝁䄴睚杁䝁䅫杢あ䝁䅕杣浂䝁䅅睙求䡁䅍䅉桂䝁䅷䅢療䡁䅣督杁䝁䄰党祂䝁䅍䅡桂䝁䄴䅤穂䍁䅁兙畂䝁䅑䅉睂䝁䅅杣あ䝁䄴党祂䡁䅍䅉あ䝁䄸䅉灂䝁䄴䅤求䝁䅣杣桂䡁䅑党杁䝁䄸杢獂䝁䅫杢求䍁䅁䅣療䝁䅫杢あ䍁䄰睢浂䍁䄰督桂䝁䅷党杁䝁䅙兡畂䝁䅅杢橂䝁䅫杢湂䍁䅁兙畂䝁䅑䅉療䡁䅑䅡求䡁䅉䅉歂䝁䅫睚灂䡁䅑兙獂䍁䅁䅣桂䡁䅫兢求䝁䄴䅤杁䡁䅁杣療䝁䅑兤橂䡁䅑督畁䍁䅁兓あ䍁䅁睢浂䝁䅙党祂䡁䅍䅉灂䡁䅑督杁䡁䅁杣療䝁䅑兤橂䡁䅑督杁䡁䅕杢歂䝁䅕杣杁䡁䅑䅡求䍁䅁村祂䝁䅕兙歂䍁䅁睑桂䡁䅍䅡楂䝁䅅睙牂䙁䅑兔獁䍁䅁村祂䝁䅕兙歂䍁䅁䅕桂䡁䅫䅖乂䍁䅷䅉桂䝁䄴䅚杁䕁䅉杣求䝁䅅䅚杁䙁䅍兙㉂䝁䅫杢湂䡁䅍䅖乂䍁䅁杙祂䝁䅅杢歂䡁䅍杌杁䙁䅑䅡求䍁䅁睙療䝁䄰䅣桂䝁䄴入杁䡁䅣兙穂䍁䅁杚療䡁䅉兢求䡁䅉䅢㕂䍁䅁睡畂䝁䄸睤畂䍁䅁兙穂䍁䅁兑獂䝁䅷兡桂䝁䄴睙求䍁䅁䅒桂䡁䅑兙杁䙁䅍入穂䡁䅑党瑂䡁䅍䅉䑂䝁䄸杣睂䝁䄸杣桂䡁䅑兡療䝁䄴䅉桂䝁䄴䅚杁䝁䅍䅡桂䝁䄴睚求䝁䅑䅉灂䡁䅑督杁䝁䄴兙瑂䝁䅕䅉あ䝁䄸䅉䍂䡁䅉党桂䝁䅑䅉䝂䝁䅫杢桂䝁䄴睙灂䝁䅅䅢杁䕁䅧睢獂䝁䅑兡畂䝁䅣督獁䍁䅁兓畂䝁䅍杌杁䝁䅫杢杁䕁䄰兙祂䝁䅍䅡杁䑁䅉䅍祁䑁䅉杌杁䕁䅉杣求䝁䅅䅚杁䕁䅙兡畂䝁䅅杢橂䝁䅫兙獂䍁䅁䅓療䝁䅷䅚灂䝁䄴睚穂䍁䅷䅉䩂䝁䄴睙畁䍁䅁睤桂䡁䅍䅉灂䝁䄴睙療䡁䅉䅣療䡁䅉兙あ䝁䅕䅚杁䝁䅫杢杁䑁䅅兏㕁䑁䅕䅉桂䝁䄴䅚杁䝁䅫督杁䝁䅧党桂䝁䅑兣ㅂ䝁䅅杣あ䝁䅕杣求䝁䅑䅉灂䝁䄴䅉䑂䝁䄸䅢ㅂ䝁䄰杙ㅂ䡁䅍䅌杁䕁䄸䅡灂䝁䄸杌䅁䥁啙䅁允䅁䅁村祂䝁䅕睤求䡁䅉督䅁䭁䥍䅁㙃䅂䅁村祂䝁䅫睚潂䡁䅑睕睂䝁䅧党祂䝁䅕䅉䩂䝁䄴杤求䡁䅍䅤瑂䝁䅕杢あ䍁䅁睒祂䝁䄸兤睂䍁䅁兓畂䝁䅍杌杁䝁䅫督杁䝁䅅䅉睂䡁䅕杙獂䝁䅫睙桂䝁䅷䅢㕂䍁䅁睢㍂䝁䄴党歂䍁䅁兙穂䡁䅍党あ䍁䅁兢桂䝁䄴兙湂䝁䅕兢求䝁䄴䅤杁䝁䅧睢獂䝁䅑兡畂䝁䅣䅉橂䝁䄸兢睂䝁䅅杢㕂䍁䄴䅉啂䝁䅧党杁䝁䅙兡祂䝁䄰䅉睂䡁䅉睢㉂䝁䅫䅚求䡁䅍䅉灂䡁䅑督杁䡁䅍党祂䡁䅙兡橂䝁䅕督杁䡁䅑睢杁䝁䅫杢歂䝁䅫杤灂䝁䅑兤桂䝁䅷督杁䝁䅅杢歂䍁䅁兡畂䡁䅍䅤灂䡁䅑兤あ䝁䅫睢畂䡁䅍杌杁䕁䅫䅤杁䝁䄰兙畂䝁䅅睚求䡁䅍䅉穂䝁䅕䅣桂䡁䅉兙あ䝁䅕䅉橂䝁䅷兡求䝁䄴䅤杁䝁䅙睢橂䡁䅕督求䝁䅑䅉睂䝁䄸杣あ䝁䅙睢獂䝁䅫睢穂䍁䅁䅤潂䡁䅉睢ㅂ䝁䅣䅡杁䝁䅫䅤穂䍁䅁督ㅂ䝁䅉督灂䝁䅑兡桂䡁䅉兡求䡁䅍杌杁䙁䅑䅡求䍁䅁杚灂䡁䅉兢杁䝁䅅䅢穂䝁䄸䅉獂䝁䅅兤畂䝁䅍䅡求䡁䅍䅉求䡁䅅兤灂䡁䅑入杁䝁䄰兤あ䡁䅕兙獂䍁䅁杚ㅂ䝁䄴䅚穂䍁䅁杚療䡁䅉䅉灂䡁䅑督杁䝁䅍䅢灂䝁䅕杢あ䡁䅍杌杁䕁䅫䅤杁䝁䅫杢㉂䝁䅕督あ䡁䅍䅉灂䝁䄴䅉睂䡁䅕杙獂䝁䅫睙杁䝁䅕兣ㅂ䝁䅫䅤㕂䍁䅷䅉浂䝁䅫䅥求䝁䅑䅉灂䝁䄴睙療䝁䄰党獁䍁䅁兙畂䝁䅑䅉桂䝁䅷䅤求䡁䅉杢桂䡁䅑兡㉂䝁䅕䅉灂䝁䄴杤求䡁䅍䅤瑂䝁䅕杢あ䍁䅁兢桂䡁䅉睡求䡁䅑督杁䡁䅑䅡祂䝁䄸兤湂䝁䅧䅉灂䡁䅑督杁䡁䅍兤楂䡁䅍兡歂䝁䅫兙祂䝁䅫党穂䍁䄴䅉啂䝁䅧党杁䝁䅙兡祂䝁䄰䅉㍂䝁䅅督杁䝁䅙睢ㅂ䝁䄴䅚求䝁䅑䅉灂䝁䄴䅉硁䑁䅫䅏睁䍁䅁兡穂䍁䅁杙桂䡁䅍党歂䍁䅁村療䡁䅍䅤療䝁䄴䅌杁䕁䄰兙穂䡁䅍兙橂䝁䅧兤穂䝁䅕䅤あ䡁䅍杌杁䕁䅫䅤杁䡁䅣兙穂䍁䅁杚療䡁䅉兢桂䝁䅷䅢㕂䍁䅁睡畂䝁䄸睤畂䍁䅁兙穂䍁䅁村祂䝁䅫睚潂䡁䅑睕睂䝁䅧党祂䝁䅕䅉䩂䝁䄴杤求䡁䅍䅤瑂䝁䅕杢あ䍁䅁睒祂䝁䄸兤睂䍁䅁䅣獂䝁䅍杌杁䕁䅉杣灂䝁䅣䅡あ䙁䅍䅣潂䝁䅕杣求䍁䅁兓畂䡁䅙党穂䡁䅑兢求䝁䄴䅤杁䕁䅣杣療䡁䅕䅣杁䕁䅫杢橂䍁䄴䅉㍂䝁䅅督杁䝁䅙睢祂䝁䄰党歂䍁䅁兡畂䍁䅁免㕁䑁䅧䅍杁䝁䅅杢歂䍁䅁兡穂䍁䅁杙桂䡁䅍党歂䍁䅁兡畂䍁䅁村療䡁䅍䅤療䝁䄴䅌杁䕁䄰兙穂䡁䅍兙橂䝁䅧兤穂䝁䅕䅤あ䡁䅍杌䅁䑁吴䅁畂杂䅁村祂䝁䅫睚潂䡁䅑䅡療䡁䅕督求䍁䅁杒灂䝁䄴兙畂䝁䅍兡桂䝁䅷䅌杁䕁䅫杢橂䍁䄴䅉睂䡁䅉睢㉂䝁䅫䅚求䡁䅍䅉桂䝁䄴杢ㅂ䝁䅫䅤㕂䍁䅁兙畂䝁䅑䅉獂䝁䅫杚求䍁䅁兡畂䡁䅍兤祂䝁䅅杢橂䝁䅕䅉睂䡁䅉睢歂䡁䅕睙あ䡁䅍䅉灂䝁䄴䅉あ䝁䅧党杁䙁䅕杢灂䡁䅑党歂䍁䅁睕あ䝁䅅䅤求䡁䅍杌杁䕁䅫䅤杁䝁䄸䅣求䡁䅉兙あ䝁䅕督杁䡁䅑䅡祂䝁䄸兤湂䝁䅧䅉あ䝁䅧杣求䝁䅕䅉穂䝁䅕睚瑂䝁䅕杢あ䡁䅍杏杁䕁䅅杢畂䡁䅕兡あ䝁䅫党穂䍁䅷䅉䵂䝁䅫杚求䍁䅷䅉桂䝁䄴䅚杁䙁䅉兤畂䍁䄰睢浂䝁䅙杌杁䙁䅑䅡求䍁䅁兑畂䝁䄴兤灂䡁䅑兡求䡁䅍䅉穂䝁䅕睚瑂䝁䅕杢あ䍁䅁睙療䝁䄴督灂䡁䅍䅤穂䍁䅁睢浂䍁䅁杤桂䡁䅉兡桂䝁䅉䅢求䍁䅷䅉浂䝁䅫䅥求䝁䅑䅌杁䝁䅫杢歂䝁䅕䅥瑁䝁䅷兡畂䝁䅳党歂䍁䅷䅉桂䝁䄴䅚杁䝁䅫杢橂䝁䄸兢求䍁䅁兙畂䝁䄴兤灂䡁䅑兡求䡁䅍䅉浂䝁䄸杣杁䝁䅍睢畂䡁䅑杣桂䝁䅍䅤杁䝁䅧睢獂䝁䅑党祂䡁䅍升杁䝁䄴党求䝁䅑督杁䝁䅙睢祂䍁䅁䅣祂䝁䄸䅤求䝁䅍䅤求䝁䅑䅉㍂䝁䅕兙獂䡁䅑䅡杁䝁䅅睙橂䡁䅕兢ㅂ䝁䅷兙あ䝁䅫睢畂䍁䅁睢畂䍁䅁兙杁䡁䅑兙㑂䍁䄰䅚求䝁䅙党祂䡁䅉党歂䍁䅁杙桂䡁䅍兡穂䍁䅷䅉㍂䝁䅕兙獂䡁䅑䅡杁䡁䅑杣桂䝁䄴督浂䝁䅕杣獁䍁䅁兙畂䝁䅑䅉灂䝁䄴睙療䝁䄰党杁䡁䅍党橂䡁䅕杣灂䡁䅑入畁䍁䅁䅖潂䝁䅕䅉䵂䝁䅫杚求䍁䅁督求䝁䅣兢求䝁䄴䅤杁䝁䄸杚浂䝁䅕杣穂䍁䅁䅤求䡁䅉兢獁䍁䅁兤畂䝁䅫杤求䡁䅉督桂䝁䅷䅌杁䡁䅣䅡療䝁䅷党獁䍁䅁兙畂䝁䅑䅉㉂䝁䅅杣灂䝁䅅杙獂䝁䅕䅉獂䝁䅫杚求䍁䅁䅣祂䝁䄸䅚ㅂ䝁䅍䅤穂䍁䅁杚療䡁䅉䅉睂䝁䄸䅢灂䝁䅍入潂䝁䄸䅢歂䝁䅕杣穂䉁杫䅉畂䝁䅕党歂䡁䅍䅉浂䝁䄸杣杁䝁䅙兡畂䝁䅅杢橂䝁䅫兙獂䍁䅁督求䝁䅍兤祂䝁䅫䅤㕂䍁䅁兙畂䝁䅑䅉睂䡁䅉睢あ䝁䅕睙あ䝁䅕䅚杁䡁䅣党桂䝁䅷䅤潂䍁䅁䅤祂䝁䅅杢穂䝁䅙党祂䍁䄴䅉啂䝁䅧党杁䙁䅉兤畂䍁䄰睢浂䝁䅙䅉穂䝁䅕睚瑂䝁䅕杢あ䍁䅁兢桂䝁䄴兙湂䝁䅕督杁䡁䅍䅤祂䡁䅕睙あ䡁䅕杣求䝁䅑䅉穂䝁䅕䅤あ䝁䅷党瑂䝁䅕杢あ䡁䅍䅌杁䡁䅁党畂䡁䅍兡療䝁䄴䅉祂䝁䅫督牂䍁䅁䅤祂䝁䅅杢穂䝁䅙党祂䍁䅁睙療䝁䄴䅤祂䝁䅅睙あ䡁䅍䅌杁䝁䅍党祂䡁䅑兙灂䝁䄴䅉橂䝁䄸兢睂䝁䅅杢㕂䍁䄰睢㍂䝁䄴党歂䍁䅁䅢灂䝁䅙党杁䝁䅫杢穂䡁䅕杣桂䝁䄴睙求䍁䅁䅣療䝁䅷兡橂䝁䅫党穂䍁䅷䅉浂䡁䅕杢歂䝁䅫杢湂䍁䅁兙湂䡁䅉党求䝁䄰党畂䡁䅑督獁䍁䅁兙畂䝁䅑䅉ㅂ䝁䄴兡㉂䝁䅕杣穂䝁䅅䅢杁䝁䅷兡浂䝁䅕䅉㍂䝁䅫䅤潂䍁䅁督求䝁䅍睢畂䝁䅑兙祂䡁䅫䅉湂䡁䅕兙祂䝁䅅杢あ䝁䅕党穂䍁䄴䅉䍂䡁䅉兡湂䝁䅧䅤潂䝁䄸兤穂䝁䅕䅉䝂䝁䅫杢桂䝁䄴睙灂䝁䅅䅢獁䍁䅁兓畂䝁䅍杌杁䡁䅣兙穂䍁䅁杚療䡁䅕杢歂䝁䅕䅚杁䝁䅫杢杁䑁䅅䅏㉁䑁䅍䅉桂䝁䄴䅚杁䝁䅫督杁䝁䅧党桂䝁䅑兣ㅂ䝁䅅杣あ䝁䅕杣求䝁䅑䅉灂䝁䄴䅉䑂䝁䅧兙祂䝁䅷睢あ䡁䅑党獁䍁䅁杔療䡁䅉䅤潂䍁䅁睑桂䡁䅉睢獂䝁䅫杢桂䍁䄴䅁㥄杅䅁䅔䅍䕁䅉杣灂䝁䄴睡求䡁䅉䅉䩂䝁䄴䅤求䡁䅉杢桂䡁䅑兡療䝁䄴兙獂䍁䅷䅉䩂䝁䄴睙畁䍁䅷䅉あ䝁䄸睚求䡁䅑䅡求䡁䅉䅉㍂䝁䅫䅤潂䍁䅁兡あ䡁䅍䅉穂䡁䅕杙穂䝁䅫䅚灂䝁䅅杣灂䝁䅕督獁䍁䅁党畂䝁䅣兙湂䝁䅕督杁䝁䅫杢杁䡁䅑䅡求䍁䅁睢㍂䝁䄴党祂䡁䅍䅡灂䡁䅁䅌杁䝁䅑党㉂䝁䅕䅢療䡁䅁兢求䝁䄴䅤獁䍁䅁睢睂䝁䅕杣桂䡁䅑兡療䝁䄴䅌杁䝁䅅杢歂䍁䅁杚祂䝁䅅杢橂䝁䅧兡穂䝁䅫杢湂䍁䅁睢浂䍁䅁睙桂䡁䅍兤桂䝁䅷䅉歂䝁䅫杢灂䝁䄴睚杁䡁䅉党穂䡁䅑兙ㅂ䡁䅉兙畂䡁䅑督杁䝁䅫杢杁䡁䅑䅡求䍁䅁兖畂䝁䅫䅤求䝁䅑䅉呂䡁䅑兙あ䝁䅕督杁䝁䅅杢歂䍁䅁兡畂䡁䅑党祂䝁䄴兙あ䝁䅫睢畂䝁䅅䅢獂䡁䅫杌杁䙁䅑䅡求䍁䅁睙療䝁䄰䅣桂䝁䄴入杁䝁䄸䅣求䡁䅉兙あ䝁䅕督杁䝁䅅杢歂䍁䅁杚祂䝁䅅杢橂䝁䅧兡穂䝁䅕督杁䕁䅍䅡灂䝁䅷兡婁䡉䅍䅉䡂䡁䅉兡獂䝁䅷䅉流䍁䅁村桂䡁䅉䅉桂䝁䄴䅚杁䕁䄰兙湂䝁䅣兡桂䝁䄴睢婁䡉䅍䅉䵂䝁䅫䅤あ䝁䅷党杁䕁䅫䅤桂䝁䅷入杁䡁䅉党穂䡁䅑兙ㅂ䡁䅉兙畂䡁䅑䅉楂䡁䅉兙畂䝁䅑督畁䍁䅁兓あ䍁䅁兙獂䡁䅍睢杁䝁䄸䅣求䡁䅉兙あ䝁䅕督杁䡁䅙兡祂䡁䅑兤桂䝁䅷䅉楂䡁䅉兙畂䝁䅑督獁䍁䅁兓あ䉁杫督杁䕁䅯兤穂䡁䅑䅉塂䝁䅫杢湂䡁䅍杌杁䙁䅑䅡求䍁䅁睙療䝁䄰䅣桂䝁䄴入杁䡁䅣兙穂䍁䅁杚療䡁䅕杢歂䝁䅕䅚杁䝁䅫杢杁䑁䅅兏㍁䑁䅕䅉桂䝁䄴䅚杁䝁䅫督杁䝁䅧党桂䝁䅑兣ㅂ䝁䅅杣あ䝁䅕杣求䝁䅑䅉灂䝁䄴䅉䕂䝁䅅䅢獂䝁䅅督獁䍁䅁䅖求䡁䅧兙穂䍁䄴䅁獂䅆䅁䅭䄸䕁䅉杣灂䡁䅍䅤療䝁䅷兌乂䡁䅫党祂䡁䅍䅉呂䡁䅅兤灂䝁䅉杙杁䕁䅍睢瑂䡁䅁兙畂䡁䅫䅉歂䝁䅫督橂䝁䄸杤求䡁䅉督獁䍁䅁䅚求䡁䅙党獂䝁䄸䅣穂䍁䅷䅉獂䝁䅫睙求䝁䄴督求䡁䅍䅌杁䝁䄰兙畂䡁䅕杚桂䝁䅍䅤ㅂ䡁䅉党穂䍁䅷䅉瑂䝁䅅杣牂䝁䅕䅤穂䍁䅷䅉歂䝁䅫督あ䡁䅉兡楂䡁䅕䅤求䡁䅍䅌杁䝁䅅杢歂䍁䅁督求䝁䅷䅢穂䍁䅁杙灂䝁䄸䅣潂䝁䅅杣瑂䝁䅅睙求䡁䅕䅤灂䝁䅍兙獂䍁䅁䅣祂䝁䄸䅚ㅂ䝁䅍䅤穂䍁䅁睤療䡁䅉䅢歂䡁䅣兡歂䝁䅕杌杁䕁䅫䅤杁䝁䄸杚浂䝁䅕杣穂䍁䅁䅣祂䝁䄸䅚ㅂ䝁䅍䅤穂䍁䅁杚療䡁䅉䅉療䝁䄴睙療䝁䅷睢湂䡁䅫䅌杁䝁䅧党瑂䝁䅅䅤療䝁䅷睢湂䡁䅫䅌杁䝁䅫兢瑂䡁䅕杢療䝁䅷睢湂䡁䅫䅌杁䝁䅍兙祂䝁䅑兡療䡁䅙兙穂䝁䅍兤獂䝁䅅杣獁䍁䅁杢求䡁䅕杣療䡁䅍睙灂䝁䅕杢橂䝁䅕䅌杁䝁䅅杢歂䍁䅁睢あ䝁䅧党祂䍁䅁兙祂䝁䅕兙穂䍁䄴䅉啂䝁䅧党杁䝁䅍睢瑂䡁䅁兙畂䡁䅫升穂䍁䅁䅣祂䝁䄸䅚ㅂ䝁䅍䅤穂䍁䅁兡畂䝁䅍䅢ㅂ䝁䅑党杁䕁䅕䅢灂䡁䅅兤灂䡁䅍䅉浂䝁䄸杣杁䡁䅉党歂䡁䅕睙あ䝁䅫睢畂䍁䅁兡畂䍁䅁杣灂䡁䅍睡杁䝁䄸杚杁䡁䅍䅤祂䝁䄸睡求䍁䄸督㕂䡁䅍䅤求䝁䄰兡橂䍁䅁党瑂䝁䅉睢獂䝁䅫督瑂䍁䅁兡畂䍁䅁杢療䝁䄴兌㉂䝁䅅䅢㉂䡁䅕䅢桂䡁䅉䅉桂䡁䅑杣灂䝁䅅䅢杁䝁䅙兡楂䡁䅉兡獂䝁䅷兙あ䝁䅫睢畂䍁䅁兙畂䝁䅑䅉浂䝁䄸杣杁䡁䅑䅡求䍁䅁䅤祂䝁䅕兙あ䝁䄰党畂䡁䅑䅉療䝁䅙䅉䕂䙁䅙䅖癁䙁䅁兒㝁䍁䅁睔睂䝁䅑兡㉂䝁䄸䅉浂䝁䄸杣杁䡁䅙兙祂䝁䅫睢ㅂ䡁䅍䅉桂䝁䄴䅤灂䍁䄰睙桂䝁䄴睙求䡁䅉䅉灂䝁䄴䅚灂䝁䅍兙あ䝁䅫睢畂䡁䅍睏杁䙁䅁睢瑂䝁䅅䅢㕂䡁䅍䅤癁䕁䅫兢畂䝁䄸杤灂䝁䅑䅉浂䝁䄸杣杁䝁䄰兤獂䡁䅑兡睂䝁䅷党杁䝁䄰入求䝁䅷睢瑂䝁䅅睏杁䕁䄸杣求䝁䄴睙灂䝁䅅䅉浂䝁䄸杣杁䝁䅅睙あ䝁䅫杤求䍁䅁杣潂䝁䅕兤瑂䝁䅅䅤療䝁䅫䅚杁䝁䅅杣あ䝁䅧杣灂䡁䅑兡穂䍁䅁兙畂䝁䅑䅉睂䡁䅍睢祂䝁䅫兙あ䝁䅫睙杁䝁䅅杣あ䝁䅧杣灂䡁䅑兡穂䑁䅳䅉桂䝁䄴䅚杁䙁䅍䅣祂䡁䅫睙求䝁䅷䅉あ䝁䄸䅉あ䡁䅉党桂䡁䅑䅉睂䝁䅅䅤灂䝁䅕杢あ䡁䅍䅉㍂䝁䅫䅤潂䍁䅁䅕潂䝁䅫䅢桂䝁䅑党獂䡁䅁䅡灂䝁䅅䅉橂䝁䅧杣療䝁䄰睢穂䝁䄸兢求䍁䄰䅣療䡁䅍兡あ䝁䅫杤求䍁䅁睙潂䡁䅉睢畂䝁䅫睙杁䝁䄰入求䝁䅷睢灂䝁䅑䅉獂䝁䅕兤牂䝁䅕兢灂䝁䅅杌杁䕁䅫䅤杁䝁䅅䅢穂䝁䄸䅉睂䡁䅉睢㉂䝁䅫䅚求䡁䅍䅉婂䝁䅕杣㉂䝁䄸入杁䝁䅙睢祂䍁䅁䅤潂䝁䅕䅉あ䡁䅉党桂䡁䅑兢求䝁䄴䅤杁䝁䄸杚杁䡁䅁兙あ䝁䅫党畂䡁䅑督杁䡁䅣兡あ䝁䅧䅉ㅂ䝁䄴杣求䡁䅍党橂䡁䅑兙楂䝁䅷党杁䝁䄸杣杁䝁䄰党あ䝁䅅督あ䝁䅅䅤灂䝁䅍䅉瑂䝁䅕䅢桂䝁䄴睢瑂䝁䅅睏杁䕁䅕兢睂䝁䅷兡橂䝁䅫䅤灂䍁䅁杚療䡁䅉䅉あ䝁䅧党杁䡁䅑杣求䝁䅅䅤瑂䝁䅕杢あ䍁䅁睢浂䍁䅁杣求䝁䅷兙睂䡁䅍党歂䍁䄸杣求䝁䅙杣桂䝁䅍䅤療䡁䅉入杁䝁䄰兤獂䡁䅑兡睂䝁䅷党杁䝁䄰入求䝁䅷睢瑂䝁䅅睏杁䕁䅅杙求䝁䅍兢桂䍁䅁杚療䡁䅉䅉あ䝁䅧党杁䡁䅑杣求䝁䅅䅤瑂䝁䅕杢あ䍁䅁睢浂䍁䅁䅣桂䡁䅑兡求䝁䄴䅤穂䍁䅁睤灂䡁䅑䅡杁䡁䅉党獂䝁䅅䅣穂䝁䅕䅚杁䝁䄸杣杁䡁䅉党浂䡁䅉兙橂䡁䅑睢祂䡁䅫䅉瑂䡁䅕䅢あ䝁䅫䅣獂䝁䅕䅉瑂䡁䅫党獂䝁䄸兢桂䑁䅳䅉卂䝁䅕杙獂䝁䄸来㕂䝁䅷䅉あ䝁䄸䅉あ䡁䅉党桂䡁䅑䅉桂䝁䄴党瑂䝁䅫兙㝁䍁䅁睔睂䝁䅑兤桂䝁䅷兙湂䍁䅁杚療䡁䅉䅉あ䝁䅧党杁䡁䅑杣求䝁䅅䅤瑂䝁䅕杢あ䍁䅁睢浂䍁䅁兤畂䡁䅉党穂䝁䅕睙あ䝁䅅杙獂䝁䅕䅉療䡁䅉䅉瑂䝁䅕䅤桂䡁䅍䅤桂䡁䅑兡橂䍁䅁兢求䝁䅷兙畂䝁䄸兢桂䑁䅳䅉桂䝁䄴䅚杁䙁䅯党睂䝁䄸督灂䝁䅅䅉あ䝁䄸䅉あ䡁䅉党桂䡁䅑䅉祂䝁䅕䅢桂䡁䅁督灂䝁䄴睚杁䝁䅙睢祂䝁䄰督杁䝁䄸杚杁䝁䄰兤獂䡁䅑兡睂䝁䅷党杁䡁䅍睙獂䝁䅕杣療䡁䅍兡穂䍁䄴䅉䩂䝁䄴䅉桂䝁䅑䅚灂䡁䅑兡療䝁䄴䅌杁䡁䅑䅡求䍁䅁睙療䝁䄰䅣桂䝁䄴入杁䝁䄸杚浂䝁䅕杣穂䍁䅁村祂䝁䅕入桂䝁䄴来灂䍁䅁杚療䡁䅉䅉あ䝁䅧党杁䡁䅑杣求䝁䅅䅤瑂䝁䅕杢あ䍁䅁睢浂䍁䅁䅣桂䡁䅑兡求䝁䄴䅤穂䍁䅁睤灂䡁䅑䅡杁䡁䅉党獂䝁䅅䅣穂䝁䅕䅚杁䝁䄸杣杁䡁䅉党浂䡁䅉兙橂䡁䅑睢祂䡁䅫䅉獂䝁䅅杣湂䝁䅕䅉䍂䍁䄰睙求䝁䅷䅢杁䝁䅷入瑂䡁䅁䅡療䝁䄰兙㝁䍁䅁睑療䝁䅉党畂䝁䅙入杁䡁䅑睢杁䡁䅑杣求䝁䅅䅤杁䡁䅍睙潂䝁䅫来療䡁䅁䅡祂䝁䅕杢灂䝁䅅䅉灂䝁䄴䅉桂䝁䅑兤獂䡁䅑督㝁䍁䅁睓祂䝁䅅来桂䡁䅑兡杁䝁䅙睢祂䍁䅁䅤潂䝁䅕䅉あ䡁䅉党桂䡁䅑兢求䝁䄴䅤杁䝁䄸杚杁䝁䅅䅚ㅂ䝁䅷䅤杁䡁䅁兙あ䝁䅫党畂䡁䅑督杁䡁䅣兡あ䝁䅧䅉䱂䙁䅉兑呂䕁䅣免祁䕁䅍兌瑂䡁䅕䅤桂䡁䅑党歂䍁䅁䅢療䝁䅍兙獂䝁䅷入杁䝁䅅䅚㉂䝁䅅杢橂䝁䅕䅚杁䝁䄸杣杁䝁䄰党あ䝁䅅督あ䝁䅅䅤灂䝁䅍䅉畂䝁䄸杢瑁䡁䅍兢桂䝁䅷䅢杁䝁䅍党獂䝁䅷䅉獂䡁䅕杢湂䍁䅁睙桂䝁䄴睙求䡁䅉䅉潁䕁䄴睕䑂䕁䅷睑灁䑁䅳䅉䑂䝁䅅兢㙂䡁䅫睢穂䍁䅁䅤療䍁䅁䅤祂䝁䅕兙あ䍁䅁督㕂䝁䄰䅣あ䝁䄸兢桂䡁䅑兡橂䍁䅁睢楂䡁䅍䅤祂䡁䅕睙あ䝁䅫杤求䍁䅁䅓䑂䕁䄰䅉あ䝁䄸䅉灂䝁䄰䅣祂䝁䄸杤求䍁䅁杚ㅂ䝁䄴睙あ䝁䅫睢畂䝁䅅䅢杁䝁䅍兙睂䝁䅅睙灂䡁䅑入杁䝁䅅杢歂䍁䅁督㕂䝁䄰䅣あ䝁䄸兢㝁䍁䅁睕療䡁䅑入牂䡁䅑兤杁䝁䅙睢祂䍁䅁䅤潂䝁䅕䅉あ䡁䅉党桂䡁䅑兢求䝁䄴䅤杁䝁䄸杚杁䝁䄰睢歂䝁䅕杣桂䡁䅑党瑁䡁䅑睢瑁䡁䅍党㉂䝁䅕杣求䍁䅁䅣獂䝁䅅兣ㅂ䝁䅕䅉睂䡁䅍睢祂䝁䅫兙穂䝁䅫督㝁䍁䅁兑ㅂ䝁䅣䅤㕂䡁䅉睢杁䝁䅙睢祂䍁䅁䅤潂䝁䅕䅉あ䡁䅉党桂䡁䅑兢求䝁䄴䅤杁䝁䄸杚杁䝁䅷睢橂䝁䅅䅢獂䡁䅫䅉桂䝁䅑杤桂䝁䄴睙求䝁䅑䅉療䡁䅉䅉瑂䝁䅕䅤桂䡁䅍䅤桂䡁䅑兡橂䍁䅁杕偂䙁䅍免瑁䡁䅁睢穂䝁䅫䅤灂䡁䅙党杁䕁䄴睕䑂䕁䅷睑㝁䍁䅁杕求䡁䅙䅢灂䝁䄰兡歂䍁䅷䅉桂䝁䄴䅉療䡁䅉兙獂䍁䅁兡瑂䝁䄰兤畂䝁䄸兢療䝁䅑兤獂䝁䅅䅤療䡁䅉入杁䝁䅑杣ㅂ䝁䅣䅉あ䝁䄸䅉あ䡁䅉党桂䡁䅑䅉瑂䡁䅕䅢あ䝁䅫䅣獂䝁䅕䅉瑂䡁䅫党獂䝁䄸兢桂䑁䅳䅉桂䝁䄴䅚杁䕁䅅杙祂䝁䅅䅥桂䝁䄴党杁䝁䅙睢祂䍁䅁䅤潂䝁䅕䅉あ䡁䅉党桂䡁䅑兢求䝁䄴䅤杁䝁䄸杚杁䝁䅉杣求䝁䅅督あ䍁䅁睙桂䝁䄴睙求䡁䅉䅌杁䕁䄴睕䑂䕁䅷睑杁䝁䅅杢歂䍁䅁䅣桂䝁䄴睙祂䝁䅕兙あ䝁䅫睙杁䝁䅍兙畂䝁䅍党祂䍁䄴䅉䩂䡁䅑䅉穂䝁䅕䅢獂䡁䅍䅉睂䡁䅉睢歂䡁䅕睙あ䡁䅍䅉あ䝁䄸䅉㍂䝁䅧睢獂䝁䅕督桂䝁䅷党祂䡁䅍䅌杁䝁䅑兡穂䡁䅑杣灂䝁䅉兤あ䝁䄸杣穂䍁䅷䅉睂䝁䅧兙祂䝁䄰兙橂䝁䅫党穂䍁䅷䅉祂䝁䅕䅤桂䝁䅫䅢求䡁䅉督獁䍁䅁䅡療䡁䅍䅣灂䡁䅑兙獂䡁䅍䅌杁䝁䅍䅢灂䝁䄴兡橂䡁䅍䅌杁䝁䅅杢歂䍁䅁睚療䡁䅙党祂䝁䄴兢求䝁䄴䅤杁䝁䅅睚求䝁䄴睙灂䝁䅕督畁䍁䅁䅖潂䝁䅕䅉橂䝁䄸兢睂䝁䅅杢㕂䍁䅁睤桂䡁䅍䅉浂䝁䄸杣瑂䝁䅕杣獂䡁䅫䅉牂䝁䄴睢㍂䝁䄴䅉桂䡁䅍䅉䍂䡁䅉兡穂䡁䅑睢獂䍁䄰兔㕂䝁䅕杣穂䍁䅁睑療䝁䄰䅣桂䝁䄴入畁䍁䅁村祂䝁䅫督あ䝁䄸䅢瑁䕁䄰入求䡁䅉督杁䙁䅍兣ㅂ䝁䅫杙楂䍁䅁睑療䝁䄰䅣桂䝁䄴入杁䡁䅣兙穂䍁䅁杚療䡁䅕杢歂䝁䅕䅚杁䝁䅫杢杁䑁䅅䅏㑁䑁䅣䅉桂䝁䄴䅚杁䝁䅫督杁䝁䅧党桂䝁䅑兣ㅂ䝁䅅杣あ䝁䅕杣求䝁䅑䅉灂䝁䄴䅉兂䡁䅉兡畂䝁䅍党あ䝁䄸杢獁䍁䅁杔求䡁䅣䅉䭂䝁䅕杣穂䝁䅕入畁䅁䅁剌䅕䑁䝧䅁䍂䡁䅉兡穂䡁䅑睢㍂䍁䅁睒祂䝁䄸兤睂䍁䅁兓畂䝁䅍杌杁䡁䅁杣療䡁䅙兡歂䝁䅕督杁䡁䅙党祂䡁䅑兡橂䝁䅅䅢杁䝁䅙䅢灂䝁䅣䅡あ䍁䅁督療䝁䅷兤あ䝁䅫睢畂䡁䅍杌杁䙁䅑䅡求䍁䅁睙療䝁䄰䅣桂䝁䄴入杁䡁䅁杣灂䝁䄰兙祂䝁䅫䅢㕂䍁䅁睢浂䝁䅙党祂䡁䅍䅉桂䡁䅙兡桂䡁䅑兡療䝁䄴䅉穂䝁䅕杣㉂䝁䅫睙求䡁䅍䅉あ䝁䄸䅉灂䝁䄴䅤求䝁䅣杣桂䡁䅑党歂䍁䅷䅉畂䝁䅅䅤灂䝁䄸杢桂䝁䅷䅌杁䝁䅅杢歂䍁䅁兡畂䝁䅑党睂䝁䅕杢歂䝁䅕杢あ䍁䅁睢浂䝁䅙督潂䝁䄸杣求䍁䅁党畂䝁䅕杣湂䡁䅫䅉橂䝁䄸兢睂䝁䅅杢灂䝁䅕督杁䝁䅅杢歂䍁䅁睚療䡁䅙党祂䝁䄴兢求䝁䄴䅤杁䝁䅅睚求䝁䄴睙灂䝁䅕督畁䍁䅁兓あ䍁䅁兙獂䡁䅍睢杁䡁䅁杣療䡁䅙兡歂䝁䅕督杁䡁䅁党祂䡁䅍睢畂䝁䄴党獂䍁䅁䅤祂䝁䅅杢穂䡁䅁睢祂䡁䅑兙あ䝁䅫睢畂䍁䅷䅉穂䝁䅕兙祂䝁䅍䅡杁䝁䅅杢歂䍁䅁杣求䡁䅍睙ㅂ䝁䅕䅌杁䝁䄰党歂䝁䅕杤桂䝁䅍䅌杁䝁䅅䅚杁䝁䅧睢橂䍁䅁䅡求䝁䅷兡橂䝁䄸䅣あ䝁䅕杣獁䍁䅁杚灂䡁䅧党歂䍁䅁睤灂䝁䄴睚杁䡁䅑杣桂䝁䄴督睂䝁䄸杣あ䝁䅅䅤灂䝁䄸杢獁䍁䅁兤畂䝁䄰兙畂䝁䄴党歂䍁䅁督㕂䡁䅍䅤求䝁䄰督獁䍁䅁兙畂䝁䅑䅉桂䝁䅑兌潂䝁䄸睙杁䝁䅧党獂䝁䅫睙療䡁䅁䅤求䡁䅉䅉穂䝁䅕杣㉂䝁䅫睙求䡁䅍䅌杁䝁䅅督杁䡁䅣党獂䝁䅷䅉桂䡁䅍䅉獂䝁䄸睚灂䡁䅍䅤灂䝁䅍兙獂䍁䅁兙畂䝁䅑䅉瑂䝁䅅兡畂䡁䅑党畂䝁䅅杢橂䝁䅕䅉穂䡁䅕䅣睂䝁䄸杣あ䍁䅷䅉あ䡁䅉兙灂䝁䄴兡畂䝁䅣䅉穂䝁䅕杣㉂䝁䅫睙求䡁䅍䅌杁䝁䅅杢歂䍁䅁杚獂䝁䅫睚潂䡁䅑䅉桂䝁䄴䅚杁䝁䄰兙灂䝁䄴䅤求䝁䄴兙畂䝁䅍党杁䝁䅍杣求䡁䅣督畁䍁䅁䅖潂䝁䅕䅉橂䝁䄸兢睂䝁䅅杢㕂䍁䅁䅡桂䡁䅍䅉桂䍁䅁杚獂䝁䅕党あ䍁䅁睢浂䍁䅁兙灂䡁䅉睙祂䝁䅅杚あ䡁䅍杌杁䕁䅫䅤杁䝁䅧兙穂䍁䅁睙ㅂ䡁䅍䅤療䝁䄰党祂䡁䅍䅉灂䝁䄴䅉䉂䡁䅕督あ䡁䅉兙獂䝁䅫兙獁䍁䅁村祂䝁䅅来灂䝁䅷䅌杁䕁䅍兙畂䝁䅅䅚桂䍁䅷䅉䑂䝁䅧兡獂䝁䅕䅌杁䡁䅑䅡求䍁䅁䅒ㅂ䡁䅑睙潂䍁䅁睑桂䡁䅉兡楂䝁䅉党桂䝁䄴䅌杁䡁䅑䅡求䍁䅁杒桂䝁䅷睡獂䝁䅅杢歂䍁䅁兓穂䝁䅷兙畂䝁䅑督獁䍁䅁兓畂䝁䅑兡桂䍁䅷䅉䩂䡁䅉党獂䝁䅅杢歂䍁䅷䅉あ䝁䅧党杁䕁䅳兡畂䝁䅣䅚療䝁䄰䅉療䝁䅙䅉呂䝁䅅兤歂䝁䅫䅉䉂䡁䅉兙楂䝁䅫兙獁䍁䅁兔求䡁䅧兡橂䝁䄸䅌杁䡁䅑䅡求䍁䅁杔求䡁䅑䅡求䡁䅉䅢桂䝁䄴䅚穂䍁䅷䅉佂䝁䅫睚求䡁䅉兡桂䍁䅷䅉佂䝁䄸杣㍂䝁䅅入獁䍁䅁睕睂䝁䅅兡畂䍁䅷䅉呂䡁䅕杣灂䝁䄴兙瑂䝁䅕䅌杁䙁䅑杣灂䝁䄴兡歂䝁䅅䅚獁䍁䅁䅤潂䝁䅕䅉噂䝁䄴兡あ䝁䅕䅚杁䕁䅳兡畂䝁䅣䅚療䝁䄰䅌杁䝁䅅杢歂䍁䅁兖畂䝁䅫䅤求䝁䅑䅉呂䡁䅑兙あ䝁䅕督畁䍁䅁村祂䝁䅫督あ䝁䄸睤杁䕁䅣杣療䡁䅕䅣杁䕁䅫杢橂䍁䄴䅉灂䡁䅍䅉楂䝁䅅督求䝁䅑䅉灂䝁䄴䅉䥂䝁䄸兤穂䡁䅑睢畂䍁䅷䅉啂䝁䅕䅥桂䡁䅍杌䅁䍁嘴䅁煄䅂䅁村祂䝁䅫䅥瑂䝁䄸杣杁䍁䅧杔婂䙁䅍兒㙁䍁䅁村卂䙁䅧克杁䝁䅫督杁䝁䅅䅉祂䝁䅕兙獂䍁䅁党穂䡁䅑兙あ䝁䅕䅉灂䝁䄴杤求䡁䅍䅤瑂䝁䅕杢あ䍁䅁䅤祂䡁䅕督あ䍁䅁䅋卂䕁䅕兓啂䍁䅫䅉あ䝁䅧兙あ䍁䅁睢㍂䝁䄴督杁䝁䅅杢歂䍁䅁睢睂䝁䅕杣桂䡁䅑党穂䍁䅁兙杁䝁䅧兡湂䝁䅧兌硂䡁䅕兙獂䝁䅫䅤㕂䍁䅷䅉畂䝁䅅䅤灂䝁䄸杢桂䝁䅷䅉睂䝁䄸杣あ䝁䅙睢獂䝁䅫睢杁䝁䄸杚杁䝁䄸䅣求䝁䄴兌桂䝁䅫杣杁䡁䅍䅡療䡁䅁䅣灂䝁䄴睚杁䝁䅍党畂䡁䅑党祂䡁䅍杌杁䕁䅫䅤穂䍁䅁睍㉁䑁䅁䅉祂䝁䅕䅤桂䝁䅫䅢杁䝁䅍党畂䡁䅑党祂䡁䅍䅉橂䝁䄸兢睂䡁䅉兡穂䝁䅕䅉桂䡁䅁䅣祂䝁䄸䅥灂䝁䄰兙あ䝁䅕䅢㕂䍁䅁李穁䍁䅁兢灂䝁䅷䅢灂䝁䄸杢杁䡁䅍兣ㅂ䝁䅅杣求䍁䅁杚求䝁䅕䅤杁䝁䄸杚杁䡁䅁杣灂䝁䄰党杁䡁䅉党あ䝁䅅兡獂䍁䅁督睂䝁䅅睙求䍁䅁兡畂䍁䅁党穂䡁䅑兙楂䝁䅷兡穂䝁䅧党歂䍁䅁䅤祂䝁䅅䅚求䍁䅁兙祂䝁䅕兙穂䍁䄴䅉啂䝁䅧党杁䕁䅍睢瑂䡁䅁兙畂䡁䅫䅉穂䡁䅑杣灂䡁䅙党穂䍁䅁䅤療䍁䅁睢㍂䝁䄴䅉桂䝁䄴䅚杁䝁䄸䅣求䡁䅉兙あ䝁䅕䅉穂䝁䅧睢睂䡁䅁兡畂䝁䅣䅉橂䝁䅕杢あ䝁䅕杣穂䍁䅁䅤潂䝁䅅䅤杁䡁䅉党浂䝁䅷党橂䡁䅑䅉䍂䡁䅉兡㑂䝁䄰睢祂䍁䅣督杁䡁䅙兡穂䝁䅫睢畂䍁䅁杉あ䝁䄸䅉楂䝁䅕䅉あ䝁䅧党杁䝁䅍党畂䡁䅑党祂䍁䅁睢浂䍁䅁䅤潂䝁䅕䅉橂䝁䄸兢瑂䡁䅕杢灂䡁䅑兡求䡁䅍䅉㍂䝁䅕䅉穂䝁䅕杣㉂䝁䅕杉杁䝁䅅杢歂䍁䅁兙祂䝁䅕䅉潂䝁䄸兢求䍁䅁䅤療䍁䅁兙杁䝁䅑兡㉂䝁䅕杣穂䝁䅕䅉瑂䝁䅫䅥杁䝁䄸杚杁䡁䅑䅡祂䝁䅫杤灂䝁䄴睚杁䝁䄴兙あ䝁䅫睢畂䝁䅅䅢獁䍁䅁杣求䝁䅣兡療䝁䄴兙獂䍁䅁兙畂䝁䅑䅉獂䝁䄸睙桂䝁䅷䅉祂䝁䅕䅤桂䝁䅫䅢求䡁䅉督畁䍁䅁村祂䝁䅫䅥瑂䝁䄸杣杁䝁䅫督杁䝁䅅䅉睂䡁䅉睢ㅂ䝁䅑䅉祂䝁䅕兙獂䍁䅁党穂䡁䅑兙あ䝁䅕䅉睂䝁䅅杣あ䝁䄴党祂䍁䅁䅤療䍁䅁睢㉂䝁䅕杣杁䑁䅕䅌睁䑁䅁䅍杁䡁䅉党あ䝁䅅兡獂䝁䅕杣穂䍁䅁兡畂䝁䅍䅢ㅂ䝁䅑兡畂䝁䅣䅉啂䝁䅧党杁䙁䅑杓奂䍁䅁睑療䝁䄰䅣桂䝁䄴兡求䡁䅍䅌杁䙁䅑䅡求䍁䅁睓祂䝁䄸睚求䡁䅉䅉䑂䝁䄸杌獁䍁䅁䅕ㅂ䝁䅉䅢灂䡁䅧䅉呂䡁䅕䅣求䡁䅉䅉乂䝁䅅杣牂䝁䅕䅤穂䍁䅁兙畂䝁䅑䅉卂䝁䄸督穂䍁䅁睕あ䝁䄸杣求䡁䅍杌䅁偁啧䅁慁䅁䅁村祂䝁䄸兙歂䝁䅍兙穂䡁䅑兡畂䝁䅣䅁塄睂䅁䄵䄸䕁䅉杣療䝁䅅䅚橂䝁䄸兢杁䕁䅫杢橂䍁䄴䅉歂䝁䅕督灂䝁䅣杢穂䍁䅷䅉歂䝁䅕杤求䝁䅷睢睂䡁䅍䅌杁䝁䅅杢歂䍁䅁督ㅂ䡁䅁䅣獂䝁䅫党穂䍁䅁杤桂䡁䅉兡療䡁䅕督杁䡁䅍党瑂䝁䅫睙療䝁䄴䅚ㅂ䝁䅍䅤療䡁䅉䅉歂䝁䅕杤灂䝁䅍党穂䍁䅁睤灂䡁䅑䅡杁䝁䅅䅉浂䝁䄸睙ㅂ䡁䅍䅉療䝁䄴䅉橂䝁䄸兢睂䝁䅷党㑂䍁䅁䅚灂䝁䅣兡あ䝁䅅䅢杁䝁䅅杢歂䍁䅁兢灂䡁䅧党歂䍁䅁督灂䝁䅣杢桂䝁䅷䅉橂䝁䄸兢睂䝁䅷党瑂䝁䅕杢あ䝁䅅杣㕂䍁䅁兢求䡁䅑兙獂䍁䅁睢㑂䝁䅫䅚求䍁䅁督求䝁䄰兡橂䝁䄸杢歂䡁䅕睙あ䝁䄸杣杁䝁䅉兙穂䝁䅕䅚杁䝁䅑党㉂䝁䅫睙求䡁䅍䅉桂䝁䄴䅚杁䝁䅅杢桂䝁䅷睢湂䍁䅁兓䩂䕁䅫兌坂䍁䅁杙桂䡁䅍党歂䍁䅁䅣祂䝁䄸䅚ㅂ䝁䅍䅤穂䍁䅁睤療䡁䅉䅢歂䡁䅣兡歂䝁䅕杌杁䙁䅑䅡求䍁䅁睙療䝁䄰䅣桂䝁䄴入杁䝁䄸䅣求䡁䅉兙あ䝁䅕督杁䝁䅫杢杁䡁䅑睤療䍁䅁督求䝁䅣兢求䝁䄴䅤穂䍁䅷䅉呂䝁䅕兢灂䝁䅍睢畂䝁䅑兤橂䡁䅑睢祂䍁䅁睕療䝁䅷兤あ䝁䅫睢畂䡁䅍䅉桂䝁䄴䅚杁䕁䅫杢浂䡁䅉兙穂䡁䅑杣ㅂ䝁䅍䅤ㅂ䡁䅉党杁䙁䅍睢浂䡁䅑睤桂䡁䅉党畁䍁䅁兓あ䍁䅁䅣祂䝁䄸杤灂䝁䅑党穂䍁䅁兒あ䝁䅧党祂䝁䄴党あ䍁䅁督㍂䝁䅫䅤橂䝁䅧兡畂䝁䅣䅉桂䝁䄴䅚杁䡁䅉睢ㅂ䡁䅑兡畂䝁䅣䅉橂䡁䅕督あ䝁䄸兢杁䡁䅍兡獂䝁䅫睙療䝁䄴䅉穂䝁䄸䅢ㅂ䡁䅑兡療䝁䄴督獁䍁䅁睢睂䡁䅑兡橂䝁䅅䅢杁䝁䅅杢歂䍁䅁睙療䡁䅁䅣求䡁䅉䅉睂䝁䅧入穂䝁䅫睙桂䝁䅷䅉獂䝁䅅入求䡁䅉䅉歂䝁䅕杤灂䝁䅍党穂䍁䅷䅉桂䝁䄴䅚杁䝁䅙兡楂䝁䅕杣杁䝁䄸䅣あ䝁䅫睙杁䡁䅑杣桂䝁䄴督瑂䝁䅫䅤あ䝁䅕杣杁䝁䅅杢歂䍁䅁杣求䝁䅍党灂䡁䅙党祂䍁䅁睙療䝁䄰䅣療䝁䄴党畂䡁䅑督㝁䍁䅁督求䡁䅑兌あ䝁䄸䅣杁䝁䅉睢㑂䍁䅁督㕂䡁䅍䅤求䝁䄰兌療䝁䄴兌橂䝁䅧兡睂䡁䅍䅉潁䙁䅍睢䑂䡁䅍克獁䍁䅁䅚桂䡁䅑兙杁䝁䄸杤求䡁䅉䅉橂䝁䅅杙獂䝁䅕䅉穂䝁䅕杣㉂䝁䅫睙求䍁䅁兡畂䡁䅑党祂䝁䅙兙橂䝁䅕䅉穂䡁䅁党橂䝁䅫杚灂䝁䅍兙あ䝁䅫睢畂䡁䅍䅉橂䝁䅅杙獂䝁䅕䅉瑂䝁䄸䅚求䝁䄰䅉桂䝁䄴䅚杁䝁䄴党あ䡁䅣睢祂䝁䅳兡畂䝁䅣䅉灂䝁䄴杚祂䝁䅅督あ䡁䅉兤橂䡁䅑兤祂䝁䅕䅌杁䕁䅑睕䵂䍁䅁兙橂䝁䅍党穂䡁䅍䅉瑂䡁䅕䅢あ䝁䅫䅣獂䝁䅕䅥求䡁䅉睌兂䕁䄸杔杁䝁䄸䅣あ䝁䅫睙桂䝁䅷䅉獂䝁䅫杢求䍁䅁䅤求䡁䅉兢灂䝁䄴兙あ䝁䅫睢畂䍁䅁䅣祂䝁䄸䅚ㅂ䝁䅍䅤穂䍁䅷䅉桂䝁䄴䅚杁䙁䅣兡瑁䕁䅙兡杁䝁䅅睙橂䝁䅕督穂䍁䅁䅣療䝁䅫杢あ䍁䅁睕療䕁䅍督獁䍁䅁兙穂䍁䅁睤求䝁䅷䅢杁䝁䅅督杁䝁䅑兡湂䝁䅫䅤桂䝁䅷䅉穂䡁䅕杙穂䝁䅍杣灂䝁䅉党祂䍁䅁䅢灂䝁䄴党杁䍁䅧䅒呂䕁䅷克癁䝁䅍兙楂䝁䅷党獁䍁䅁䅣桂䡁䅍督灂䡁䅙党杁䝁䄸䅣あ䝁䅫睙桂䝁䅷䅉畂䝁䅕䅤㍂䝁䄸杣牂䝁䅫杢湂䍁䅁䅋兂䕁䄸杔灁䍁䅁睚桂䡁䅑党㍂䝁䅅入穂䑁䅳䅉桂䝁䄴䅚杁䝁䅙兡楂䝁䅕杣杁䝁䄸䅣あ䝁䅫睙杁䝁䅍睢瑂䡁䅁睢畂䝁䅕杢あ䡁䅍䅉桂䝁䄴䅚杁䝁䄰睢楂䝁䅫䅢求䍁䅁䅚求䡁䅙兡橂䝁䅕䅉橂䝁䄸杢畂䝁䅕睙あ䝁䅫杤灂䡁䅑入杁䡁䅍睢獂䡁䅕䅤灂䝁䄸杢穂䍁䄴䅉啂䝁䅧党杁䝁䅍睢瑂䡁䅁兙畂䡁䅫䅉桂䝁䅷督療䍁䅁睢浂䝁䅙党祂䡁䅍䅉卂䕁䅙䅉浂䡁䅉睢畂䡁䅑䅉求䝁䄴䅚杁䝁䄰睢歂䡁䅕䅢求䡁䅍䅉桂䝁䄴䅚杁䝁䅙兡獂䡁䅑党祂䡁䅍睏杁䙁䅣兡瑁䕁䅙兡獁䍁䅁村獂䡁䅕党あ䝁䄸睢あ䝁䅧䅌杁䝁䅅杢歂䍁䅁睚獂䝁䄸杙桂䝁䅷䅉睂䝁䄸督灂䡁䅑兡療䝁䄴兡畂䝁䅣䅉穂䡁䅫督あ䝁䅕兢癁䝁䅣䅢療䝁䅉兙獂䍁䅁杢桂䡁䅙兡湂䝁䅅䅤灂䝁䄸杢杁䡁䅍兙あ䝁䅕䅢獂䝁䅫䅤求䍁䅁督㕂䡁䅍䅤求䝁䄰䅉呂䝁䄸睑穂䑁䅳䅉橂䡁䅕督あ䝁䄸兢杁䡁䅑睢ㅂ䝁䅍䅡杁䝁䅍睢畂䡁䅑杣療䝁䅷䅢求䡁䅉督㝁䍁䅁兡畂䝁䅑兤橂䡁䅑兡㉂䝁䅕䅉橂䝁䅧兙祂䝁䅣兡畂䝁䅣䅉桂䡁䅁䅣獂䝁䅫睙桂䡁䅑兡療䝁䄴䅉穂䡁䅁党橂䝁䅫杚灂䝁䅍䅉灂䝁䄴䅤求䝁䅣杣桂䡁䅑党歂䍁䅁睙灂䡁䅉睙ㅂ䝁䅫䅤穂䑁䅳䅉穂䝁䅕杣灂䝁䅅䅢杁䝁䅅䅤あ䝁䅅睙潂䝁䅕䅚杁䡁䅍兢桂䝁䅷䅢杁䝁䅍睢瑂䡁䅁兤あ䝁䅕杣杁䡁䅍入穂䡁䅑党瑂䍁䅁兡畂䡁䅑党祂䝁䅙兙橂䝁䅕䅉桂䝁䄴䅚杁䡁䅉党歂䡁䅕杢歂䝁䅅杢あ䍁䅁兙祂䡁䅉兙㕂䍁䅁睢浂䍁䅁兡畂䝁䅑党睂䝁䅕杢歂䝁䅕杢あ䍁䅁䅚灂䡁䅍睡穂䍁䅁睙療䝁䄴䅤祂䝁䄸䅢獂䝁䅕杣穂䍁䅁兙畂䝁䅑䅉桂䝁䅑兙睂䡁䅑党祂䡁䅍䅌杁䡁䅁党祂䝁䅫䅣潂䝁䅕杣桂䝁䅷䅉橂䝁䄸兢睂䝁䄸杢求䝁䄴䅤杁䝁䅫杢あ䝁䅕杣橂䝁䄸杢畂䝁䅕睙あ䍁䅁党㑂䡁䅁杣求䡁䅍督杁䡁䅍睤灂䡁䅑睙潂䝁䅕督獁䍁䅁杚灂䝁䅉党祂䍁䅁睙潂䝁䅅杢畂䝁䅕䅢杁䝁䅧睢穂䡁䅑䅉楂䡁䅕督杁䝁䅅䅚桂䡁䅁䅤求䡁䅉督獁䍁䅁杣求䝁䅅䅚杁䝁䅍䅡桂䝁䄴杢求䝁䅷䅉楂䝁䅅督求䝁䅑䅉呂䝁䄸睑穂䍁䅷䅉橂䡁䅕督あ䝁䄸兢杁䝁䅙䅢桂䡁䅍䅡杁䝁䅍睢畂䡁䅑杣療䝁䅷䅢求䡁䅉督獁䍁䅁兙畂䝁䅑䅉睂䡁䅉党桂䝁䄰䅣獂䝁䅫杚灂䝁䅕杣穂䑁䅳䅉桂䝁䄴䅚杁䝁䄸䅣あ䝁䄸睙療䡁䅕䅣獂䝁䅕杣穂䍁䅷䅉灂䝁䄴䅚ㅂ䡁䅍䅤祂䝁䅫兙獂䍁䅁杚灂䝁䅉党祂䍁䅁睢睂䡁䅑兡橂䡁䅍䅌杁䝁䅫杢歂䡁䅕督あ䡁䅉兡桂䝁䅷䅉桂䝁䄴䅚杁䝁䄰党歂䝁䅫睙桂䝁䅷䅉穂䝁䅕杢穂䝁䄸杣穂䍁䅷䅉瑂䝁䄸䅤灂䝁䄸杢杁䝁䅍睢畂䡁䅑杣療䝁䅷䅉求䝁䄴睙療䝁䅑党祂䡁䅍䅉桂䝁䄴䅚杁䡁䅍兤楂䡁䅍入穂䡁䅑党瑂䡁䅍䅌杁䝁䅷兡湂䝁䅧䅤杁䝁䅕兢灂䡁䅑䅤灂䝁䄴睚杁䝁䅑兡療䝁䅑党穂䍁䅷䅉求䡁䅑䅡求䡁䅉杢求䡁䅑䅉兂䕁䅧兗穂䍁䅷䅉穂䡁䅣兡あ䝁䅍䅡杁䕁䅫睑穂䍁䅷䅉桂䝁䄴䅚杁䝁䅍兙瑂䝁䅕杣桂䍁䅁兢灂䝁䅍杣療䝁䅍睢畂䡁䅑杣療䝁䅷䅢求䡁䅉督畁䍁䅁兓あ䡁䅍䅉睂䡁䅉睢歂䡁䅕睙あ䡁䅍䅉桂䡁䅉党杁䡁䅕督求䝁䅑䅉灂䝁䄴䅉㉂䝁䅅杣灂䝁䄸兤穂䍁䅁兙睂䡁䅁䅢灂䝁䅍兙あ䝁䅫睢畂䡁䅍䅉灂䝁䄴䅉求䝁䄴䅤求䡁䅉䅣祂䝁䅫督求䍁䅁兙畂䝁䅑䅉歂䝁䅅䅤桂䍁䅁睙求䝁䄴䅤求䡁䅉䅉畂䝁䅕䅤㍂䝁䄸杣牂䝁䅫杢湂䍁䅷䅉灂䝁䄴睙獂䡁䅕䅚灂䝁䄴睚杁䝁䅅杣あ䝁䅫杚灂䝁䅍兡桂䝁䅷䅉灂䝁䄴䅤求䝁䅷䅢灂䝁䅣党畂䝁䅍党杁䝁䄴党あ䡁䅣睢祂䝁䅳兡畂䝁䅣䅉桂䝁䄴䅚杁䝁䅍睢畂䝁䄴党橂䡁䅑兡㉂䝁䅫䅤㕂䍁䅷䅉潂䝁䄸兢求䍁䅁睙療䝁䄴杢求䝁䅍䅤灂䡁䅙兡あ䡁䅫䅌杁䡁䅍党あ䍁䄰䅤療䡁䅁䅉楂䝁䄸䅥求䡁䅍䅌杁䝁䅉杣療䝁䅅䅚楂䝁䅅杢歂䍁䅁兙橂䝁䅍党穂䡁䅍䅌杁䡁䅑党獂䝁䅕睙療䝁䄰兢ㅂ䝁䄴兡橂䝁䅅䅤灂䝁䄸杢杁䝁䅕兣ㅂ䝁䅫䅣瑂䝁䅕杢あ䍁䅷䅉穂䝁䄰兙祂䡁䅑䅣潂䝁䄸杢求䡁䅍䅉桂䝁䄴䅚杁䝁䅉兙穂䝁䅕䅉穂䡁䅑兙あ䝁䅫睢畂䡁䅍䅌杁䝁䅑兙あ䝁䅅䅉橂䝁䅕杢あ䝁䅕杣杁䡁䅍党祂䡁䅙党祂䡁䅍䅉桂䝁䄴䅚杁䡁䅍䅤療䡁䅉兙湂䝁䅕䅉穂䡁䅫督あ䝁䅕兢穂䍁䅷䅉浂䝁䅅睙あ䝁䄸杣㕂䍁䅁兙ㅂ䡁䅑睢瑂䝁䅅䅤灂䝁䄸杢獁䍁䅁䅣療䡁䅣党祂䍁䅁睚求䝁䄴党祂䝁䅅䅤灂䝁䄸杢杁䝁䅅杢歂䍁䅁兙獂䡁䅑党祂䝁䄴兙あ䝁䅫杤求䍁䅁党畂䝁䅕杣湂䡁䅫䅉穂䡁䅫督あ䝁䅕兢穂䍁䅷䅉桂䝁䄴䅚杁䝁䅕䅢求䝁䅍䅤祂䝁䄸杢灂䝁䅍䅉歂䝁䅫督睂䝁䅷兙㕂䡁䅍杌杁䕁䅉杣療䝁䅅䅚橂䝁䄸兢杁䕁䅫杢橂䍁䄴䅉㍂䝁䅅督杁䝁䅙睢ㅂ䝁䄴䅚求䝁䅑䅉灂䝁䄴䅉硁䑁䅫李硁䍁䅁兙畂䝁䅑䅉灂䡁䅍䅉潂䝁䅕兙歂䡁䅅兤桂䡁䅉䅤求䡁䅉党歂䍁䅁兡畂䍁䅁䅕桂䝁䅷睢杁䕁䅅䅢あ䝁䄸䅌杁䕁䅍兙獂䝁䅫杚療䡁䅉杢灂䝁䅅杌䅁䭁呅䅁楁䅁䅁村祂䝁䄸兙歂䝁䅷兡畂䝁䅕䅉卂䝁䅕䅤桂䝁䅫䅢䅁佁䝑䅁楃睄䅁村祂䝁䄸兙歂䡁䅉兡歂䝁䅣党杁䕁䅙兡畂䝁䅅杢橂䝁䅫兙獂䍁䅁睕療䝁䅷兤あ䝁䅫睢畂䡁䅍䅌杁䕁䅫杢橂䍁䄴䅉睂䡁䅉睢㉂䝁䅫䅚求䡁䅍䅉灂䝁䄴杤求䡁䅍䅤療䡁䅉䅉橂䝁䄸兢瑂䡁䅕杢灂䝁䅍兙あ䝁䅫睢畂䡁䅍䅉桂䝁䄴䅚杁䡁䅑党橂䝁䅧杢療䝁䅷睢湂䡁䅫兌歂䡁䅉兡㉂䝁䅕杢杁䡁䅍睢獂䡁䅕䅤灂䝁䄸杢穂䍁䅁杚療䡁䅉䅉あ䝁䅧党杁䝁䅙兡畂䝁䅅杢橂䝁䅫兙獂䍁䅁督求䡁䅉杤灂䝁䅍党穂䍁䅁兡畂䝁䅑兤穂䡁䅑杣㕂䍁䄴䅉啂䝁䅧党杁䝁䅍睢瑂䡁䅁兙畂䡁䅫升穂䍁䅁兓畂䡁䅙党穂䡁䅑睢祂䍁䅁睑療䝁䄰兢ㅂ䝁䄴兡橂䝁䅅䅤灂䝁䄸杢杁䙁䅍睢獂䡁䅕䅤灂䝁䄸杢穂䍁䅁督求䝁䅣兢求䝁䄴䅤杁䝁䅧兙畂䝁䅑䅢求䡁䅍䅉あ䝁䅧党杁䡁䅁杣療䡁䅧入杁䝁䄰兙あ䝁䅕杣灂䝁䅅䅢穂䍁䅁䅚灂䡁䅍䅤祂䝁䅫杙ㅂ䡁䅑兡療䝁䄴䅉桂䝁䄴䅚杁䡁䅙睢あ䝁䅫杢湂䍁䅁䅣祂䝁䄸睙求䡁䅍督求䡁䅍䅉浂䝁䄸杣杁䝁䅉兙畂䝁䅳䅌杁䝁䅉杣療䝁䅳党祂䍁䄰䅚求䝁䅅䅢求䡁䅉䅌杁䝁䅍睢祂䡁䅁睢祂䝁䅅䅤求䍁䅁兡穂䡁䅍兤求䡁䅉䅌杁䝁䅅杢歂䍁䅁杚ㅂ䝁䄴䅚杁䝁䅍䅢灂䝁䅕杢あ䡁䅍䅌杁䝁䅅督杁䡁䅣党獂䝁䅷䅉桂䡁䅍䅉歂䝁䅫督あ䡁䅉兡楂䡁䅕䅤求䡁䅍䅉祂䝁䅕睚ㅂ䝁䅷兙あ䝁䄸杣㕂䍁䅁杣求䡁䅁睢祂䡁䅑督獁䍁䅁䅣祂䝁䄸督睂䝁䅕睙あ䡁䅕督求䡁䅍䅌杁䝁䅍䅢桂䡁䅍督杁䝁䅅睙あ䝁䅫睢畂䍁䅷䅉桂䝁䄴䅚杁䝁䅍睢祂䡁䅁睢祂䝁䅅䅤求䍁䅁兙橂䡁䅑兡療䝁䄴睌祂䝁䅕睢祂䝁䅣兙畂䝁䅫来桂䡁䅑兡療䝁䄴䅉求䡁䅙党畂䡁䅑䅉灂䝁䄴杚療䡁䅉兢桂䡁䅑兡療䝁䄴䅌杁䝁䅅督杁䡁䅣党獂䝁䅷䅉桂䡁䅍䅉あ䝁䅅䅥杁䡁䅉党睂䝁䄸杣あ䝁䅫杢湂䍁䅁督療䝁䅷兤あ䝁䅫睢畂䡁䅍杌杁䙁䅑䅡求䍁䅁督求䝁䅣兢求䝁䄴䅤杁䝁䅅䅢穂䝁䄸䅉療䝁䅙杚求䡁䅉督杁䙁䅁杣療䡁䅧入䙂䝁䅑睚求䍁䅷䅉桂䝁䄴䅉求䝁䅷党橂䡁䅑杣療䝁䄴兡橂䍁䅁䅣祂䝁䄸䅥㕂䍁䅁䅚求䝁䅷兡㉂䝁䅕杣㕂䍁䅁兙畂䝁䅑䅉㉂䝁䄸䅤灂䝁䄴睚杁䡁䅍睢獂䡁䅕䅤灂䝁䄸杢㝁䍁䅁䅚桂䡁䅑兙瑁䝁䅑杣灂䡁䅙党畂䍁䅁督療䝁䅷兤あ䝁䅫睢畂䡁䅍䅉桂䝁䄴䅚杁䝁䅅杢杁䝁䅕杢歂䍁䄰䅤療䍁䄰党畂䝁䅑䅉睂䝁䅷兙あ䝁䅙睢祂䝁䄰䅉浂䝁䄸杣杁䝁䅍睢畂䡁䅑党畂䡁䅑䅉瑂䝁䅅杢桂䝁䅣党瑂䝁䅕杢あ䍁䅷䅉橂䝁䄸兢睂䝁䄸督灂䡁䅑兡療䝁䄴䅌杁䝁䅅杢歂䍁䅁睢瑂䝁䄴兡瑁䝁䅍䅡桂䝁䄴杢求䝁䅷䅉歂䝁䅫督あ䡁䅉兡楂䡁䅕䅤灂䝁䄸杢杁䝁䄸杚杁䡁䅉党湂䡁䅕䅢桂䡁䅑睢祂䡁䅫䅌杁䝁䄰兙祂䝁䅳党あ䝁䅫杢湂䍁䅷䅉桂䝁䄴䅚杁䡁䅑杣桂䝁䄴督桂䝁䅍䅤灂䝁䄸杢桂䝁䅷䅉灂䝁䄴杚療䡁䅉兢桂䡁䅑兡療䝁䄴䅌杁䝁䅅督杁䡁䅣党獂䝁䅷䅉桂䡁䅍䅉瑂䡁䅕䅤ㅂ䝁䅅䅢杁䝁䅙兤畂䝁䅑䅉あ䡁䅉兙歂䝁䅕䅉睂䡁䅉睢橂䝁䅕督穂䝁䅫杢湂䍁䅁督求䡁䅉杤灂䝁䅍党穂䑁䅳䅉穂䝁䄸䅢ㅂ䡁䅑兡療䝁䄴督杁䝁䅙睢祂䍁䅁䅣ㅂ䝁䅉䅢灂䝁䅍䅉橂䝁䄸杣睂䝁䄸杣桂䡁䅑兡療䝁䄴督杁䝁䅅杢歂䍁䅁兢ㅂ䡁䅑兤桂䝁䅷䅉浂䡁䅕杢歂䡁䅍睏杁䝁䅑兙あ䝁䅅䅉桂䝁䄴䅚杁䝁䅅杢桂䝁䅷入あ䝁䅫睙穂䍁䅁督療䝁䅷兤あ䝁䅫睢畂䡁䅍睏杁䙁䅍兒䑂䍁䅁杚灂䝁䅷兡畂䝁䅣䅉桂䝁䄴䅚杁䝁䅍兙睂䝁䅫䅤桂䝁䅷䅉瑂䝁䅅杣牂䝁䅕䅤穂䍁䅁䅤祂䝁䅅杢穂䝁䅅睙あ䝁䅫睢畂䍁䅁督求䡁䅉杤灂䝁䅍党穂䑁䅳䅉祂䝁䅕睚灂䡁䅍䅤祂䝁䅅杣獁䍁䅁督あ䝁䄸睙牂䍁䅁䅤祂䝁䅅杢穂䝁䅙党祂䍁䅷䅉桂䝁䄴䅚杁䡁䅉党橂䝁䄸杣歂䍁䄰睡求䝁䅕䅣灂䝁䄴睚杁䡁䅍党祂䡁䅙兡橂䝁䅕督㝁䍁䅁兙畂䝁䅑䅉療䝁䄰杢灂䍁䄰睙潂䝁䅅杢畂䝁䅕䅢杁䝁䅍兤穂䡁䅑睢瑂䝁䅕杣杁䝁䅍睢瑂䝁䄰兤畂䝁䅫睙桂䡁䅑兡療䝁䄴督杁䡁䅍睢獂䡁䅕䅤灂䝁䄸杢穂䍁䅷䅉桂䡁䅍䅉㍂䝁䅕䅢獂䍁䅁兙穂䍁䅁睢睂䝁䅕杣桂䡁䅑党穂䍁䅁村祂䝁䄸兙歂䡁䅉兡歂䝁䅣党杁䕁䅍睢瑂䝁䄰兤畂䝁䅫睙桂䡁䅑兡療䝁䄴督杁䕁䅍䅢療䡁䅕䅚杁䡁䅁䅢桂䡁䅑杚療䡁䅉兢杁䡁䅑䅡桂䡁䅑䅉橂䡁䅉党桂䡁䅑党穂䍁䅷䅉歂䝁䅕䅢灂䡁䅙党祂䡁䅍䅌杁䝁䅅杢歂䍁䅁兢桂䝁䄴兙湂䝁䅕督杁䝁䅍睢瑂䝁䄰兤畂䝁䅫睙桂䡁䅑兡療䝁䄴督杁䝁䅅杢歂䍁䅁睙ㅂ䡁䅍䅤療䝁䄰党祂䍁䅁党畂䝁䅣兙湂䝁䅕兢求䝁䄴䅤杁䝁䅅睙あ䝁䅫杤灂䡁䅑兡求䡁䅍杌杁䕁䅫䅤穂䍁䅁睒獂䝁䄸杙桂䝁䅷䅉啂䝁䅕睙潂䝁䄴睢獂䝁䄸睚㕂䍁䅁兙畂䝁䅑䅉偂䡁䅁党祂䝁䅅䅤灂䝁䄸杢穂䍁䅁督求䝁䅣兢求䝁䄴䅤杁䡁䅁杣療䡁䅙兡歂䝁䅕督杁䡁䅍睢獂䡁䅕䅤灂䝁䄸杢穂䍁䅁䅤潂䝁䅅䅤杁䝁䅅兤あ䝁䄸兢桂䡁䅑党杁䡁䅑䅡求䍁䅁杚祂䝁䄸杢あ䍁䄰䅤療䍁䄰杙桂䝁䅍睡杁䡁䅑杣桂䝁䄴督桂䝁䅍䅤灂䝁䄸杢杁䝁䅷兡浂䝁䅕睙㕂䝁䅍䅢求䍁䅁睢浂䍁䅁党硂䡁䅕兡あ䡁䅫䅌杁䝁䄰兤あ䡁䅕兙獂䍁䅁杚ㅂ䝁䄴䅚獁䍁䅁杚灂䡁䅧党歂䍁䅁兡畂䝁䅍睢瑂䝁䅕䅌杁䝁䅙睢祂䝁䅕兡湂䝁䄴䅉求䡁䅧睙潂䝁䅅杢湂䝁䅕䅉桂䝁䄴䅚杁䝁䅕䅥橂䝁䅧兙畂䝁䅣党瑁䡁䅑杣桂䝁䅑党歂䍁䅁䅚求䡁䅉兡㉂䝁䅅䅤灂䡁䅙党穂䍁䅷䅉療䡁䅉䅚求䡁䅉䅉橂䝁䅅䅣あ䡁䅕杣求䍁䅁兙畂䝁䅑䅉求䡁䅧党橂䡁䅕䅤灂䝁䄸杢獁䍁䅁䅤祂䝁䅅䅚求䍁䅁睙療䝁䄴杚灂䡁䅉兢桂䡁䅑兡療䝁䄴䅌杁䝁䄰兙祂䝁䅣兡畂䍁䅷䅉橂䝁䅅督潂䍁䅁兢桂䝁䄴兙湂䝁䅕兢求䝁䄴䅤獁䍁䅁睙獂䝁䅕兙祂䝁䅫杢湂䍁䅁兙畂䝁䅑䅉穂䝁䅕䅤あ䝁䅷党瑂䝁䅕杢あ䍁䅷䅉祂䝁䅕杚求䡁䅉党畂䝁䅍党杁䝁䅑兙あ䝁䅅䅉瑂䝁䅅杢桂䝁䅣党瑂䝁䅕杢あ䍁䅷䅉祂䝁䅕睙療䝁䄴睙灂䝁䅷兡桂䡁䅑兡療䝁䄴督獁䍁䅁督求䝁䅍兤祂䝁䅫䅤灂䝁䅕督杁䝁䅙兡畂䝁䅅杢橂䝁䅫杢湂䍁䅁兙畂䝁䅑䅉橂䝁䄸䅢獂䝁䅅䅤求䡁䅉兙獂䍁䅁兢桂䝁䄴兙湂䝁䅕兢求䝁䄴䅤獁䍁䅁兙穂䡁䅍党あ䍁䅁督求䡁䅉杤灂䝁䅍兡畂䝁䅣䅌杁䝁䅍睢瑂䡁䅁䅢灂䝁䅅杢橂䝁䅕䅉桂䝁䄴䅚杁䡁䅉党湂䡁䅕䅢桂䡁䅑睢祂䡁䅫䅉祂䝁䅕䅣療䡁䅉䅤灂䝁䄴睚獁䍁䅁䅣療䡁䅉䅤浂䝁䄸䅢灂䝁䄸䅉桂䝁䅍睙療䡁䅕杢あ䝁䅫杢湂䍁䅷䅉桂䝁䄴䅚杁䝁䅍兤穂䡁䅑睢歂䡁䅫兌祂䝁䅕䅢桂䡁䅑党歂䍁䅁督求䡁䅉杤灂䝁䅍党穂䍁䄴䅉啂䝁䅧兡穂䍁䅁督求䝁䅣兢求䝁䄴䅤杁䝁䅅䅢穂䝁䄸䅉療䝁䅙杚求䡁䅉督杁䝁䅉兤穂䝁䅫杢求䡁䅍督杁䡁䅁杣療䝁䅍党穂䡁䅍䅉療䡁䅕䅤穂䝁䄸兤祂䝁䅍兡畂䝁䅣䅉穂䝁䅕杣㉂䝁䅫睙求䡁䅍睏杁䡁䅑党橂䝁䅧杢療䝁䅷睢湂䡁䅫䅉穂䝁䄸䅢ㅂ䡁䅑兡療䝁䄴督獁䍁䅁督ㅂ䝁䅍䅡杁䡁䅁睢祂䡁䅑杚療䝁䅷兡療䍁䅁兢桂䝁䄴兙湂䝁䅕兢求䝁䄴䅤獁䍁䅁睙療䝁䄰䅣獂䝁䅫兙畂䝁䅍党獁䍁䅁杚求䝁䅕䅉楂䝁䅫䅢獂䝁䅫杢湂䍁䅷䅉桂䝁䄴䅚杁䝁䄸䅣求䡁䅉兙あ䝁䅫睢畂䝁䅅䅢杁䡁䅍兤睂䡁䅁睢祂䡁䅑䅉穂䝁䄸䅢ㅂ䡁䅑兡療䝁䄴督㝁䍁䅁兙畂䝁䅑䅉橂䝁䅅䅣灂䡁䅑兙獂䍁䅁兢桂䡁䅉睡求䡁䅑䅉桂䝁䄴䅚杁䡁䅣党桂䝁䅷䅤潂䍁䅁兙畂䝁䅑䅉灂䝁䄴杤求䡁䅍䅤瑂䝁䅕杢あ䍁䅁兢桂䝁䄴兙湂䝁䅕兢求䝁䄴䅤杁䡁䅍睢獂䡁䅕䅤灂䝁䄸杢穂䍁䄴䅉啂䝁䅧党杁䝁䅍睢瑂䡁䅁兙畂䡁䅫䅉㍂䝁䅅督杁䝁䅙睢ㅂ䝁䄴䅚求䝁䅑䅉灂䝁䄴䅉硁䑁䅫李祁䍁䅁兙畂䝁䅑䅉灂䡁䅍䅉潂䝁䅕兙歂䡁䅅兤桂䡁䅉䅤求䡁䅉党歂䍁䅁兡畂䍁䅁䅔桂䝁䅳党杁䙁䅍兤橂䝁䅍党穂䡁䅍䅌杁䕁䄴党㍂䍁䅁兗療䡁䅉睡畁䅁䅁䉍䅕䅁䥙䅁䍂䡁䅉睢療䝁䅳䅢灂䝁䄴党杁䕁䅉兙畂䝁䅍睢祂䡁䅁䅌杁䕁䅫杢橂䍁䄴䅉療䡁䅁党祂䝁䅅䅤求䡁䅍䅉桂䡁䅍䅉桂䍁䅁杙桂䝁䄴睡杁䝁䅧睢獂䝁䅑兡畂䝁䅣䅉橂䝁䄸兢睂䝁䅅杢㕂䍁䅁杚療䡁䅉䅉あ䝁䅧党杁䕁䅉杣療䝁䄸睡獂䝁䅫杢求䍁䅁村桂䝁䄴睡杁䡁䅑䅡桂䡁䅑䅉睂䡁䅉睢㉂䝁䅫䅚求䍁䅁睙療䝁䄰兢求䡁䅉睙灂䝁䅅䅢獁䍁䅁杙ㅂ䡁䅍兡畂䝁䅕督穂䍁䅷䅉桂䝁䄴䅚杁䡁䅉党あ䝁䅅兡獂䍁䅁杙桂䝁䄴睡灂䝁䄴睚杁䡁䅍党祂䡁䅙兡橂䝁䅕督杁䡁䅑睢杁䝁䅍睢祂䡁䅁睢祂䝁䅅䅤求䍁䅷䅉瑂䡁䅕杢灂䝁䅍兡睂䝁䅅䅢獁䍁䅁兙畂䝁䅑䅉祂䝁䅕䅤桂䝁䅫䅢杁䝁䅍兤穂䡁䅑睢瑂䝁䅕杣穂䍁䅁兡畂䍁䅁䅤潂䝁䅕䅉噂䝁䄴兡あ䝁䅕䅚杁䙁䅍䅤桂䡁䅑党穂䍁䄴䅉䩂䡁䅑督杁䝁䅑党睂䝁䄸督灂䡁䅑䅉睂䡁䅉睢歂䡁䅕睙あ䡁䅍䅉灂䝁䄴睙獂䡁䅕䅚求䍁䅁䅚求䝁䄰兙畂䝁䅑䅉橂䝁䅧党橂䝁䅳兡畂䝁䅣䅌杁䕁䄴睔塂䍁䅷䅉瑂䝁䄸杢求䡁䅫䅉瑂䝁䅅杣牂䝁䅕䅤獁䍁䅁兙畂䝁䅑䅉穂䝁䅅杤灂䝁䄴睚穂䍁䅁兙橂䝁䅍睢ㅂ䝁䄴䅤穂䍁䄴䅉啂䝁䅧党杁䝁䅍睢瑂䡁䅁兙畂䡁䅫升穂䍁䅁䅢療䝁䅅杢杁䡁䅁睢祂䡁䅑杚療䝁䅷兡療䍁䅁䅣祂䝁䅫兢桂䡁䅉兡獂䡁䅫䅉橂䝁䄸兢睂䡁䅉兡穂䝁䅕督杁䝁䅙兡祂䡁䅍䅤杁䝁䄰睢祂䡁䅑睚桂䝁䅣党杁䝁䅷睢桂䝁䄴督杁䡁䅍党橂䡁䅕杣求䝁䅑䅉楂䡁䅫䅉橂䝁䄸兢瑂䝁䅕杣橂䝁䅫兙獂䍁䅷䅉瑂䡁䅕䅢あ䝁䅫兌浂䝁䅅兢灂䝁䅷入獁䍁䅁兙畂䝁䅑䅉祂䝁䅕督灂䝁䅑党畂䡁䅑兡桂䝁䅷䅉祂䝁䅕兙獂䍁䅁党穂䡁䅑兙あ䝁䅕䅉睂䡁䅉睢睂䝁䅕杣あ䝁䅫党穂䑁䅳䅉獂䝁䄸兙畂䡁䅍䅉あ䝁䄸䅉楂䡁䅕督灂䝁䄴党穂䡁䅍䅉求䝁䄴䅤灂䡁䅑兡求䡁䅍䅉橂䝁䄸兢睂䡁䅉兡穂䝁䅫杢湂䍁䅁睙療䝁䄰兢求䡁䅉睙灂䝁䅅䅢杁䝁䅷兡畂䝁䅕督杁䝁䄸杚杁䝁䅍杣求䝁䅑兡あ䑁䅳䅉獂䝁䄸兙畂䡁䅍䅉あ䝁䄸䅉橂䝁䄸杢歂䝁䄸兢灂䝁䄴兡ㅂ䝁䄰䅉桂䡁䅍督療䝁䅍兡桂䡁䅑兡療䝁䄴督㝁䍁䅁䅢療䝁䅅杢穂䍁䅁兙畂䝁䅑䅉獂䝁䅕兙穂䝁䅕督杁䡁䅕督求䝁䅑䅉あ䝁䄸䅉浂䝁䅫杢桂䝁䄴睙求䍁䅁党硂䡁䅕兡睂䝁䄰党畂䡁䅑䅉浂䝁䄸杣杁䡁䅍兢桂䝁䅷䅢杁䝁䅉兤穂䝁䅫杢求䡁䅍督求䡁䅍睏杁䝁䅙兡畂䝁䅅杢橂䝁䅫杢湂䍁䅁杚療䡁䅉䅉橂䝁䄸杢穂䡁䅑杣ㅂ䝁䅍䅤灂䝁䄸杢杁䝁䅅杢歂䍁䅁䅚求䡁䅙党獂䝁䄸䅣瑂䝁䅕杢あ䍁䅁䅣祂䝁䄸条求䝁䅍䅤穂䑁䅳䅉桂䝁䄴䅚杁䝁䅧睢瑂䝁䅕䅉求䡁䅅兤灂䡁䅑入杁䝁䅅杢歂䍁䅁睢あ䝁䅧党祂䍁䅁睙療䝁䄴督ㅂ䝁䄰党祂䍁䅁䅢療䝁䅅杢穂䍁䄴䅉䩂䡁䅑䅉睂䡁䅉睢㉂䝁䅫䅚求䡁䅍䅉橂䡁䅉党歂䝁䅫䅤獁䍁䅁䅤求䡁䅉兢杁䝁䅷睢桂䝁䄴督獁䍁䅁䅢求䡁䅑䅤求䡁䅉督杁䝁䄸杚杁䝁䅍杣求䝁䅑兡あ䍁䅷䅉浂䝁䄸杣求䝁䅫睚畂䍁䅁党㑂䝁䅍䅡桂䝁䄴睚求䍁䅷䅉橂䝁䅅督潂䍁䅁兢桂䝁䄴兙湂䝁䅕兢求䝁䄴䅤獁䍁䅁睙療䝁䄴督ㅂ䝁䄰党祂䍁䅁兙畂䝁䅑䅉祂䝁䅕督灂䝁䅑党畂䡁䅑兡桂䝁䅷䅉獂䝁䄸兙畂䡁䅍䅌杁䡁䅣党桂䝁䅷䅤潂䍁䅁兙畂䝁䅑䅉灂䝁䄴杤求䡁䅍䅤瑂䝁䅕杢あ䍁䅁兙歂䡁䅙兡穂䝁䄸杣㕂䍁䅷䅉桂䝁䄴䅚杁䝁䄸杢獂䝁䅫杢求䍁䅁兙畂䝁䅑䅉瑂䝁䄸杙灂䝁䅷党杁䝁䅉兙畂䝁䅳兡畂䝁䅣䅉穂䝁䅕杣㉂䝁䅫睙求䡁䅍䅌杁䝁䅅督杁䡁䅣党獂䝁䅷䅉桂䡁䅍䅉灂䝁䄴杤求䡁䅍䅤穂䍁䅁兡畂䍁䅁䅚求䝁䅉䅤杁䝁䅅杢歂䍁䅁党硂䡁䅕兡あ䡁䅫䅉穂䝁䅕睙ㅂ䡁䅉兡あ䝁䅫党穂䍁䄴䅉啂䝁䅧党杁䝁䅍睢瑂䡁䅁兙畂䡁䅫䅉㍂䝁䅅督杁䝁䅙睢ㅂ䝁䄴䅚求䝁䅑䅉灂䝁䄴䅉硁䑁䅧睎硁䍁䅁兙畂䝁䅑䅉灂䡁䅍䅉潂䝁䅕兙歂䡁䅅兤桂䡁䅉䅤求䡁䅉党歂䍁䅁兡畂䍁䅁村療䡁䅍䅤療䝁䄴䅌杁䕁䄰兙穂䡁䅍兙橂䝁䅧兤穂䝁䅕䅤あ䡁䅍杌䅁䑁噅䅁敂䅄䅁村祂䝁䄸睤畂䍁䅁杊杁䕁䅉杣療䡁䅣杢獁䍁䅁兓畂䝁䅍杌杁䝁䄰兙祂䝁䅳党あ䡁䅍䅉桂䝁䄴䅚杁䡁䅍党獂䝁䅷督杁䝁䅫杢穂䡁䅕杣桂䝁䄴睙求䍁䅁䅣祂䝁䄸䅚ㅂ䝁䅍䅤穂䍁䅁兙畂䝁䅑䅉穂䝁䅕杣㉂䝁䅫睙求䡁䅍䅉灂䝁䄴䅉あ䝁䅧党杁䙁䅕杢灂䡁䅑党歂䍁䅁睕あ䝁䅅䅤求䡁䅍䅌杁䕁䅍兙畂䝁䅅䅚桂䍁䅷䅉䩂䡁䅉党獂䝁䅅杢歂䍁䅷䅉あ䝁䅧党杁䙁䅕杢灂䡁䅑党歂䍁䅁睓灂䝁䄴睚歂䝁䄸兢獁䍁䅁兙畂䝁䅑䅉灂䝁䄴䅤求䡁䅉杢桂䡁䅑兡療䝁䄴兙獂䝁䅷入畁䍁䅁兓あ䍁䅁睢睂䝁䅕杣桂䡁䅑党穂䍁䅁䅤潂䡁䅉睢ㅂ䝁䅣䅡杁䝁䅙睢ㅂ䡁䅉䅉穂䝁䅕睚瑂䝁䅕杢あ䡁䅍杏杁䙁䅉党あ䝁䅅兡獂䍁䅷䅉兂䡁䅉睢湂䡁䅉兙瑂䡁䅍䅌杁䙁䅣䅡療䝁䅷党穂䝁䅅䅢求䍁䅁村祂䝁䄸睡求䡁䅉兙湂䝁䅕䅌杁䝁䅅杢歂䍁䅁睕求䡁䅉杤灂䝁䅍党穂䍁䄴䅉啂䝁䅧党杁䙁䅉党あ䝁䅅兡獂䍁䅁督求䝁䅣兢求䝁䄴䅤杁䡁䅁杣療䡁䅙兡歂䝁䅕督杁䡁䅁杣療䡁䅁党祂䡁䅑入杁䝁䅅杢歂䍁䅁睙桂䡁䅍兤桂䝁䅷䅤㕂䍁䅷䅉求䝁䄰䅣獂䝁䄸入求䝁䅕䅉楂䝁䅕杢求䝁䅙兡あ䡁䅍䅉灂䝁䄴督ㅂ䡁䅉兙畂䝁䅍党杁䡁䅁杣療䝁䅑兤橂䡁䅑督獁䍁䅁䅣求䡁䅉督療䝁䄴兙獂䍁䅁兡畂䡁䅍兤祂䝁䅅杢橂䝁䅕䅉睂䡁䅉睢歂䡁䅕睙あ䡁䅍䅌杁䡁䅍䅣求䝁䅍兡桂䝁䅷䅤灂䝁䅕督杁䝁䅫杢穂䡁䅕杣桂䝁䄴睙求䍁䅁䅣祂䝁䄸䅚ㅂ䝁䅍䅤穂䍁䅷䅉祂䝁䅫督牂䍁䅁兢桂䝁䄴兙湂䝁䅕兢求䝁䄴䅤杁䡁䅍䅤祂䝁䅅䅤求䝁䅣兡求䡁䅍䅌杁䝁䅷睢穂䡁䅍䅉橂䝁䄸杢あ䡁䅉睢獂䍁䅁督ㅂ䡁䅉杤求䡁䅫䅉桂䝁䄴䅚杁䝁䅅杢桂䝁䅷入穂䝁䅫督獁䍁䅁睙療䝁䄴督ㅂ䝁䅷䅤桂䝁䄴睙㕂䍁䅷䅉桂䝁䄴䅚杁䝁䅍䅢桂䝁䅫兢穂䍁䅁䅣祂䝁䄸睙求䡁䅍督灂䝁䄴睚杁䡁䅍党祂䡁䅙兡橂䝁䅕督畁䍁䅁兓あ䍁䅁督求䡁䅉杤求䡁䅍䅉橂䝁䄸兢瑂䝁䅕杣橂䝁䅫兙獂䍁䅷䅉睂䡁䅕杙獂䝁䅫睙杁䝁䅅杢歂䍁䅁兣ㅂ䝁䅅督灂䍁䄰䅣ㅂ䝁䅉䅢灂䝁䅍䅉求䝁䄴䅤灂䡁䅑兡求䡁䅍䅌杁䡁䅁杣療䝁䅙党穂䡁䅍兡療䝁䄴兙獂䍁䅷䅉桂䝁䄴䅚杁䝁䅫杢歂䝁䅫杤灂䝁䅑兤桂䝁䅷䅉橂䡁䅕督あ䝁䄸兢求䡁䅉督畁䍁䅁䅖潂䝁䅕䅉兂䡁䅉睢湂䡁䅉兙瑂䡁䅍䅉穂䝁䅕睚瑂䝁䅕杢あ䍁䅁睢浂䝁䅙党祂䡁䅍䅉睂䡁䅉睢浂䝁䅕督穂䝁䅫睢畂䝁䅅䅢杁䝁䅷兡桂䝁䅉兡獂䝁䅫䅤㕂䍁䅁兙畂䝁䅑䅉祂䝁䅕䅢桂䡁䅑党歂䍁䅁䅣桂䝁䅍睡桂䝁䅣党杁䝁䅫杢穂䡁䅕杣桂䝁䄴睙求䍁䅁䅣祂䝁䄸䅚ㅂ䝁䅍䅤穂䍁䅁杚療䡁䅉䅉歂䝁䅕杢あ䝁䅫督あ䡁䅉入獁䍁䅁䅢求䝁䅣兙獂䍁䅷䅉求䡁䅫党橂䝁䅅杣求䍁䅷䅉灂䝁䄴督ㅂ䡁䅉兙畂䝁䅍党獁䍁䅁杚灂䝁䄴兙畂䝁䅍兡桂䝁䅷䅌杁䡁䅁䅡㕂䡁䅍兡橂䝁䅫兙畂䡁䅍䅌杁䡁䅉党桂䝁䅷䅉求䡁䅍䅤桂䡁䅑党杁䡁䅑兡あ䝁䅷党杁䡁䅁杣療䝁䅙党穂䡁䅍兡療䝁䄴兙獂䡁䅍䅌杁䝁䅅督杁䡁䅣党獂䝁䅷䅉桂䡁䅍䅉穂䡁䅕䅣睂䝁䅷党瑂䝁䅕杢あ䝁䅅杣㕂䍁䅁兡畂䡁䅍兤祂䝁䅅杢橂䝁䅕䅉睂䡁䅉睢歂䡁䅕睙あ䡁䅍䅉祂䝁䅕䅢桂䡁䅑党歂䍁䅁䅤療䍁䅁睤求䝁䅑䅚灂䝁䄴睚穂䍁䅷䅉求䡁䅙党畂䡁䅑督獁䍁䅁兢求䝁䅑兡橂䝁䅅䅢杁䝁䅙兙橂䝁䅫䅢灂䡁䅑兡求䡁䅍䅌杁䝁䅅杢歂䍁䅁睙㕂䝁䅉党祂䍁䅁䅢灂䝁䅅杙灂䝁䅷兡あ䝁䅫党穂䍁䄴䅉啂䝁䅧兡穂䍁䅁督求䝁䅣兢求䝁䄴䅤杁䝁䅅䅢穂䝁䄸䅉睂䡁䅉睢㉂䝁䅫䅚求䡁䅍䅉睂䡁䅕杙獂䝁䅫睙杁䝁䅕杢あ䝁䅫䅤㕂䍁䄰杣求䝁䅷兙あ䝁䅕䅚杁䝁䅅杢歂䍁䅁督睂䝁䅕睙灂䝁䅅䅢あ䡁䅫䅉睂䡁䅉睢湂䡁䅉兙瑂䡁䅍䅉あ䝁䅧杣療䡁䅕睚潂䍁䅁兙杁䝁䄴党あ䡁䅣睢祂䝁䅳䅉療䝁䅙䅉灂䝁䄴䅚求䡁䅁党畂䝁䅑党畂䡁䅑䅉桂䝁䅣党畂䡁䅑督㝁䍁䅁兙畂䝁䅑䅉睂䡁䅉睢湂䡁䅉兙瑂䍁䅁兢桂䝁䄴兙湂䝁䅕兢求䝁䄴䅤杁䡁䅍党祂䡁䅙兡橂䝁䅕督杁䝁䅙睢祂䍁䅁兡畂䡁䅍兤祂䝁䅅杢橂䝁䅕䅉橂䝁䅅杣祂䝁䅫党祂䍁䅁䅣桂䡁䅉䅤畂䝁䅕杣穂䍁䄴䅉啂䝁䅧党杁䙁䅣䅡療䝁䅷党穂䝁䅅䅢求䍁䅁村祂䝁䄸睡求䡁䅉兙湂䝁䅕䅉穂䝁䅕睚瑂䝁䅕杢あ䍁䅁兢桂䡁䅉睡求䡁䅑督杁䝁䅅杢歂䍁䅁督求䝁䅷䅢穂䍁䅁党㑂䝁䅍党穂䡁䅍䅉桂䝁䄴䅚杁䡁䅍兤祂䡁䅁䅢ㅂ䡁䅍䅉橂䝁䄸兢瑂䝁䅕杣橂䝁䅫兙獂䍁䅁兙畂䝁䅑䅉睂䝁䅕杣穂䝁䄸杢桂䝁䅷䅉獂䝁䅫杢求䡁䅍䅉灂䝁䄴督ㅂ䡁䅉兙畂䝁䅍党杁䡁䅑䅡祂䝁䄸兤湂䝁䅧䅉灂䝁䄴䅚求䡁䅁党畂䝁䅑党畂䡁䅑䅉桂䝁䅣党畂䡁䅑督杁䝁䅅杢歂䍁䅁杙祂䝁䄸睡求䡁䅉督畁䍁䅁䅖潂䝁䅕䅉呂䝁䅕杣㉂䝁䅫睙求䡁䅍䅉穂䝁䅕睚瑂䝁䅕杢あ䍁䅁睢浂䝁䅙党祂䡁䅍䅉あ䝁䅧兡祂䝁䅑兌睂䝁䅅杣あ䡁䅫䅉橂䝁䅷兙灂䝁䄰督杁䝁䅅䅚瑂䝁䅫杢灂䡁䅍䅤祂䝁䅅䅤灂䝁䄸杢杁䝁䅅杢歂䍁䅁兢求䝁䅑兡橂䝁䅅䅢杁䡁䅕䅤灂䝁䅷兡㙂䝁䅅䅤灂䝁䄸杢杁䝁䄰兙畂䝁䅅睚求䝁䄰党畂䡁䅑䅉穂䝁䅕杣㉂䝁䅫睙求䡁䅍䅉灂䝁䄴䅉あ䝁䅧党杁䡁䅣睢祂䝁䅳党祂䡁䅍升杁䝁䅍睢瑂䡁䅁党畂䡁䅍兙あ䝁䅫睢畂䍁䅁兙畂䝁䅑䅉桂䝁䅷䅢瑁䝁䅷兡畂䝁䅕督杁䝁䅷兡桂䝁䅉兡獂䝁䅫䅤㕂䍁䅁兙祂䝁䅕杢桂䡁䅍䅌杁䕁䄰党歂䝁䅫睙桂䡁䅉党杁䙁䅍党あ䍁䄰兙穂䝁䅫䅚求䍁䅷䅉呂䝁䄸睙灂䝁䅅䅢杁䙁䅍党橂䡁䅕杣灂䡁䅑入杁䝁䅑兡穂䝁䅅杙灂䝁䅷兡あ䡁䅫䅌杁䕁䄰党歂䝁䅫睙桂䡁䅉党杁䝁䅉党畂䝁䅕杚灂䡁䅑督杁䝁䅅䅚㉂䝁䄸睙桂䝁䅍入獁䍁䅁兙畂䝁䅑䅉橂䝁䅷兙灂䝁䄰督杁䝁䅅䅚煂䡁䅕督あ䝁䅫杢湂䍁䅁督求䡁䅉杤灂䝁䅍党穂䍁䄴䅉䍂䡁䅉睢㍂䝁䄴䅉流䍁䅁村祂䝁䄸睤畂䍁䅷䅉䩂䝁䄴睙畁䍁䅁睤桂䡁䅍䅉浂䝁䄸兤畂䝁䅑党歂䍁䅁兡畂䍁䅁免㕁䑁䅍兏杁䝁䅅杢歂䍁䅁兡穂䍁䅁䅡求䝁䅅䅚硂䡁䅕兙祂䡁䅑党祂䝁䅕䅚杁䝁䅫杢杁䕁䅑兙㕂䡁䅑睢畂䝁䅅䅉䍂䝁䅕兙橂䝁䅧䅌杁䕁䅙䅢療䡁䅉兡歂䝁䅅杌䅁䑁噑䅁潄䅃䅁村祂䝁䄸睤畂䍁䄰杒療䡁䅉兢桂䝁䄴䅉䑂䝁䄸杣睂䝁䄸杣桂䡁䅑兡療䝁䄴䅌杁䡁䅑睢湂䝁䅕䅤潂䝁䅕杣杁䡁䅣兡あ䝁䅧䅉灂䡁䅑督杁䡁䅍兤楂䡁䅍兡歂䝁䅫兙祂䝁䅫党穂䍁䅷䅉瑂䝁䅅杢ㅂ䝁䅙兙橂䡁䅑兤祂䝁䅕督獁䍁䅁䅚灂䡁䅍䅤灂䝁䅷䅢穂䍁䅷䅉楂䝁䄸䅤あ䝁䅷党穂䍁䅷䅉灂䝁䄰䅣療䡁䅉䅤穂䍁䅷䅉求䡁䅧䅣療䡁䅉䅤穂䍁䅷䅉瑂䝁䅅杣牂䝁䅕䅤穂䍁䅷䅉桂䝁䄴䅚杁䡁䅍党獂䝁䅷督杁䡁䅙兙祂䝁䅫睢ㅂ䡁䅍䅉桂䝁䅷睙療䝁䅧睢獂䝁䅫睙杁䝁䅉党㉂䝁䅕杣桂䝁䅣党穂䍁䄴䅉䩂䡁䅑䅉睂䡁䅉睢㉂䝁䅫䅚求䡁䅍䅉㍂䝁䅫杢求䡁䅍䅌杁䡁䅣䅡灂䡁䅍睡求䡁䅫䅉穂䡁䅁兡祂䝁䅫䅤穂䍁䅷䅉㍂䝁䅧兡穂䝁䅳党㕂䍁䄰杙桂䡁䅍党歂䍁䅁杚獂䝁䅅杤療䡁䅉党歂䍁䅁䅢灂䡁䅅兤求䡁䅕杣穂䍁䅷䅉祂䝁䅕兙歂䡁䅫兌あ䝁䄸兌歂䡁䅉兡畂䝁䅳䅉橂䝁䄸睙牂䡁䅑兙灂䝁䅷督獁䍁䅁杣求䝁䅅䅚㕂䍁䄰䅤療䍁䄰䅣療䡁䅕杣杁䡁䅁杣療䝁䅑兤橂䡁䅑督獁䍁䅁杤療䝁䅑睡桂䡁䅍䅌杁䡁䅑党硂䡁䅕兡獂䝁䅅督獁䍁䅁睚灂䝁䄴䅌杁䝁䅉杣桂䝁䄴䅚㕂䍁䅷䅉祂䡁䅕兢獁䍁䅁杙療䡁䅕杣楂䝁䄸杢穂䍁䅷䅉桂䝁䄴䅚杁䝁䅷兡硂䡁䅕党ㅂ䡁䅉督畁䍁䅁䅖潂䝁䅕䅉橂䝁䄸兢睂䝁䅅杢㕂䍁䅁睢浂䝁䅙党祂䡁䅍䅉灂䡁䅑督杁䡁䅁杣療䝁䅑兤橂䡁䅑督杁䡁䅁杣灂䝁䄰兙祂䝁䅫䅢㕂䍁䅁兤畂䝁䅑党祂䍁䅁䅤潂䝁䅕䅉䭂䝁䅅睙牂䍁䅁䅒桂䝁䄴兡求䝁䅷睊穂䍁䅷䅉塂䝁䄸睢歂䝁䅙睢祂䝁䅑䅉卂䝁䅕督求䡁䅉杤求䍁䅷䅉偂䝁䅷䅚杁䕁䅙睢祂䝁䅕督あ䝁䅕杣獁䍁䅁睑療䝁䄸䅣求䡁䅉督婁䍉䅁睑祂䝁䅅杚あ䍁䅷䅉䡂䝁䅕杢あ䝁䅷党瑂䝁䅅杢杁䕁䅯兙橂䝁䅳䅌杁䕁䅧党祂䡁䅉兙歂䡁䅕杣桂䍁䅷䅉求䝁䅷䅉䭂䝁䅫兢桂䝁䅑睢祂䍁䅷䅉䱂䝁䄸杣楂䝁䅕䅢獁䍁䅁睕療䝁䄴睢瑂䝁䅅兌䑂䡁䅕䅤祂䝁䅕杣獁䍁䅁杒灂䝁䄴䅢桂䝁䄴䅚灂䝁䅅䅌杁䕁䅍䅡桂䝁䄰杙療䡁䅉䅚獁䍁䅁睒灂䝁䄴䅉乂䝁䅅杣求䍁䅷䅉䕂䝁䅫䅣獂䝁䄸兢桄䡁䅑兡橂䝁䄸䅌杁䕁䅙睢祂䝁䅑督杁䕁䅣兡畂䍁䅷䅉啂䝁䅧党杁䕁䅣䅢求䝁䄴䅚祂䝁䄸杢桂䝁䅍䅡獁䍁䅁村求䝁䄴杣灂䝁䅅睙潂䍁䅷䅉䡂䝁䅷党畂䝁䅣䅢桂䡁䅍督桂䡁䅕睚潂䍁䅷䅉桂䝁䄴䅚杁䙁䅍䅢桂䝁䄴党杁䝁䅉杣桂䝁䄴䅚穂䍁䄴䅉䩂䡁䅑䅉灂䡁䅍䅉桂䝁䅷督療䍁䅁兡畂䡁䅙睢獂䡁䅙党歂䍁䅁兡畂䍁䅁䅤潂䝁䅕䅉穂䝁䅅䅢求䍁䅁睢浂䍁䅁兤穂䝁䅕䅚杁䝁䅉兙祂䡁䅉党獂䡁䅍䅌杁䝁䅅杢歂䍁䅁杙ㅂ䝁䅷睡杁䡁䅣䅡灂䡁䅍睡求䡁䅫䅉桂䝁䄴䅚杁䡁䅣兡畂䝁䅕睏杁䝁䅅杢歂䍁䅁䅣祂䝁䄸杤灂䡁䅍兡療䝁䄴䅉療䝁䅙䅉橂䝁䄸杢あ䡁䅉兙橂䡁䅑䅉楂䝁䄸䅤あ䝁䅷兡畂䝁䅣䅉穂䝁䅕杣㉂䝁䅫睙求䡁䅍杌杁䙁䅑䅡求䍁䅁睙療䝁䄰䅣桂䝁䄴入杁䡁䅍党祂䡁䅙党穂䍁䅁杣求䡁䅑兙灂䝁䅷䅉橂䡁䅕督あ䝁䄸兢求䡁䅉督杁䝁䅅杢歂䍁䅁睙療䝁䄴督ㅂ䝁䄰党祂䡁䅍䅉あ䝁䅧杣療䡁䅕睚潂䍁䅁䅚灂䡁䅍䅤祂䝁䅫杙ㅂ䡁䅑睢祂䡁䅍䅉療䡁䅉䅉穂䡁䅑兙あ䝁䅕䅉湂䝁䄸杤求䡁䅉杢瑂䝁䅕杢あ䡁䅍睏杁䝁䅅杢歂䍁䅁杣求䡁䅑兙灂䝁䅷党祂䡁䅍䅌杁䡁䅣䅡療䝁䅷党穂䝁䅅䅢求䡁䅉督獁䍁䅁兙畂䝁䅑䅉睂䡁䅉睢㉂䝁䅫杢橂䝁䅫兙獂䍁䅁睚療䡁䅙党祂䝁䄴兢求䝁䄴䅤穂䍁䅁䅚灂䡁䅉党橂䡁䅑䅢㕂䍁䄴䅉䩂䡁䅑䅉潂䝁䅅督杁䝁䄸䅣求䡁䅉兙あ䝁䅫睢畂䡁䅍䅉灂䝁䄴䅉あ䝁䅧党杁䙁䅕杢灂䡁䅑党歂䍁䅁睕あ䝁䅅䅤求䡁䅍䅌杁䕁䅣党祂䝁䄰兙畂䡁䅫䅌杁䕁䅅兤穂䡁䅑杣桂䝁䅷兡桂䍁䅷䅉あ䝁䅧党杁䙁䅕杢灂䡁䅑党歂䍁䅁睓灂䝁䄴睚歂䝁䄸兢獁䍁䅁睕睂䝁䅅兡畂䍁䅷䅉䑂䝁䅅杢桂䝁䅑兙獁䍁䅁杒祂䝁䅅杢橂䝁䅕䅌杁䕁䄰党㑂䝁䅫睙療䍁䅷䅉兂䝁䄸䅢桂䝁䄴䅚獁䍁䅁村祂䝁䅅来灂䝁䅷䅌杁䕁䅯兙睂䝁䅅杢獁䍁䅁兙畂䝁䅑䅉灂䝁䄴䅤求䡁䅉杢桂䡁䅑兡療䝁䄴兙獂䝁䅷入畁䍁䅁䅖潂䝁䅕䅉橂䝁䄸兢睂䝁䅅杢㕂䍁䅁睤桂䡁䅍䅉浂䝁䄸兤畂䝁䅑党歂䍁䅁兡畂䍁䅁免㑁䑁䅣䅍杁䝁䅅杢歂䍁䅁兡穂䍁䅁䅡求䝁䅅䅚硂䡁䅕兙祂䡁䅑党祂䝁䅕䅚杁䝁䅫杢杁䕁䅷睢ㅂ䝁䅫督㉂䝁䅫䅢獂䝁䅕䅌杁䕁䅳党畂䡁䅑兤橂䝁䅳入畁䅁䅁桎䅕䩁佑䅁䍂䡁䅉兤牂䝁䅕杣杁䕁䅍睢祂䡁䅁睢祂䝁䅅䅤灂䝁䄸杢獁䍁䅁䅤療䝁䅣党あ䝁䅧党祂䍁䅁睤灂䡁䅑䅡杁䝁䅫䅤穂䍁䅁督ㅂ䝁䅉督灂䝁䅑兡桂䡁䅉兡求䡁䅍䅌杁䝁䅑党㉂䝁䅕䅢療䡁䅁督獁䍁䅁兢桂䝁䄴兤浂䝁䅅睙あ䡁䅕杣求䡁䅍䅌杁䝁䅅杢歂䍁䅁䅚灂䡁䅍䅤祂䝁䅫杙ㅂ䡁䅑党穂䍁䅁督橂䝁䅫党畂䡁䅑兡浂䝁䅫睙杁䝁䅫杢穂䡁䅑杣ㅂ䝁䄰党畂䡁䅑督獁䍁䅁兙畂䝁䅑䅉桂䝁䄴兙獂䡁䅫䅤灂䝁䅍兙獂䍁䅁兙畂䝁䅑䅉歂䝁䅫兙湂䝁䄴睢穂䡁䅑兡橂䍁䅁督療䝁䅷兤あ䝁䅫睢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啂䝁䅧党杁䝁䅍睢瑂䡁䅁兙畂䡁䅫䅉療䡁䅁党祂䝁䅅䅤求䡁䅍䅉あ䝁䅧杣療䡁䅕睚潂䍁䅁杚療䡁䅕杣杁䡁䅍党湂䝁䄰党畂䡁䅑督㙁䍁䅁村祂䡁䅕睡求䡁䅉䅉呂䝁䅍兡求䝁䄴䅤灂䝁䅙兡橂䍁䅁兓畂䡁䅍䅤祂䡁䅕兢求䝁䄴䅤穂䍁䅁䅋䍂䙁䅍兓灁䍁䅁村灂䝁䄸睕睂䝁䅫杢獁䍁䅁村呂䕁䅫䅉䑂䕁䅅䅔䩂䕁䅑䅌杁䕁䅉睕䩂䍁䅁杔桂䝁䄴睢獁䍁䅁兙畂䝁䅑䅉䍂䡁䅉兤牂䝁䅕杣杁䕁䅕杢求䡁䅉睚㕂䍁䅁杊杁䙁䅍兤睂䝁䅕杣橂䝁䄸杢杁䙁䅑党橂䝁䅧杢療䝁䅷睢湂䝁䅫党穂䍁䄴䅉䩂䡁䅑䅉療䝁䅙杚求䡁䅉督杁䝁䅷兡浂䝁䅕䅉穂䝁䅍兡求䝁䄴睙求䍁䅁䅤療䝁䄸䅢穂䍁䅷䅉桂䝁䄴䅚杁䡁䅍兡畂䝁䅣䅢求䍁䅁兙畂䝁䅑䅉瑂䡁䅕䅢あ䝁䅫䅣獂䝁䅕䅉瑂䝁䄸䅚桂䝁䅷兡あ䡁䅫䅉穂䡁䅫督あ䝁䅕兢穂䑁䅳䅉獂䝁䅫杚求䍁䅁督橂䝁䅫党畂䝁䅍党杁䝁䄰兙穂䡁䅍䅉穂䡁䅁党橂䡁䅑杣療䝁䄰党あ䡁䅉入㝁䍁䅁兔䉂䕁䅷䅒䩂䍁䅁村灂䝁䄸䅤㕂䡁䅁党祂䍁䅁杣桂䡁䅁兡歂䍁䅁䅣桂䡁䅑䅡療䝁䅣党畂䍁䅁兡歂䝁䅕杢あ䝁䅫杚灂䝁䅍兙あ䝁䅫睢畂䍁䅁䅣獂䝁䅅䅤浂䝁䄸杣瑂䍁䅁兙畂䝁䅑䅉祂䝁䅕䅢桂䡁䅑党歂䍁䅁䅤求䡁䅍䅤杁䝁䅳兡あ䡁䅍䅌杁䕁䅑杔䉂䍁䅁䅤求䡁䅍䅤杁䡁䅍䅤祂䝁䅫䅣穂䍁䅷䅉桂䝁䄴䅚杁䝁䅙䅢ㅂ䝁䄸杣求䡁䅍睙求䝁䄴睙求䍁䄰杙桂䡁䅍党歂䍁䅁䅣療䝁䅷入瑂䝁䅕杣桂䡁䅍党杁䝁䅍䅡桂䝁䅫杢杁䡁䅉党桂䝁䅍䅤灂䝁䄸杢杁䡁䅑党橂䝁䅧杢療䝁䅷睢湂䡁䅫睏杁䝁䅣党畂䝁䄸䅤㕂䡁䅁党杁䝁䅅杢歂䍁䅁杚獂䡁䅕睢祂䝁䄸䅤㕂䡁䅁党杁䝁䄰睢獂䝁䅕睙ㅂ䝁䅷兙祂䍁䅁䅚灂䝁䅅睚畂䝁䄸督あ䝁䅫睙穂䍁䅁睡灂䡁䅑督㝁䍁䅁杣求䡁䅍党桂䡁䅉睙潂䍁䅷䅉桂䝁䄴兙獂䡁䅫䅤灂䝁䅍兙獂䍁䅷䅉桂䝁䄴䅚杁䡁䅁杣療䝁䅍党穂䡁䅍䅉桂䝁䄴兙獂䡁䅫督灂䡁䅍䅉灂䝁䄴督あ䡁䅉兤瑂䝁䅕杢あ䡁䅍䅉桂䝁䄴䅚杁䡁䅍睢獂䡁䅕䅤灂䝁䄸杢穂䑁䅳䅉呂䕁䅅杕呂䍁䄰睑療䙁䅙䅉祁䍁䅁䅤求䡁䅍䅤灂䝁䄴睚杁䝁䅙睢祂䍁䅁䅤潂䝁䅕䅉歂䝁䅫兙湂䝁䄴睢穂䝁䅫督杁䝁䄸杚杁䕁䅍睔坂䕁䅫䅒瑁䑁䅅兏杁䝁䅫杢浂䝁䅕睙あ䝁䅫睢畂䑁䅳䅉桂䝁䄴䅚杁䕁䅙䅢ㅂ䝁䄸杣療䡁䅑入睂䝁䅕杣瑁䙁䅍兑卂䙁䅍兌䑂䝁䄸杖杁䑁䅉䅉睂䝁䅷兤穂䍁䅁睡灂䡁䅑督畁䍁䅁兓あ䍁䅁兙獂䡁䅍睢杁䡁䅁杣療䡁䅙兡歂䝁䅕督杁䡁䅉兙畂䝁䅣党杁䝁䄸杚杁䡁䅁睢祂䡁䅑兙楂䝁䅷党杁䝁䅅杢桂䝁䅷入あ䝁䅫睙桂䝁䅷䅉桂䝁䄴䅚杁䝁䅉兡療䝁䅅杢桂䝁䅷入あ䝁䅫睙桂䝁䅷䅉歂䝁䅕䅤求䝁䅍䅤灂䝁䄸杢杁䡁䅍入穂䡁䅑党瑂䡁䅍䅌杁䝁䅅杢歂䍁䅁杣求䝁䅷兙あ䝁䅕䅚杁䡁䅁杣療䝁䅑兤橂䡁䅑督㝁䍁䅁䅗瑁䡁䅉兙㕂䍁䅁兡畂䡁䅍䅤祂䡁䅕兢求䝁䄴䅤穂䑁䅳䅉桂䝁䄴兙獂䡁䅫䅤灂䝁䅍兙獂䍁䅁䅤療䝁䄸䅢穂䍁䅁杚療䡁䅉䅉求䝁䅷党橂䡁䅑杣療䝁䄴䅉瑂䝁䅫睙祂䝁䄸督橂䝁䄸䅣求䡁䅍䅌杁䝁䅅督杁䡁䅣党獂䝁䅷䅉桂䡁䅍䅉潂䝁䅅杢歂䝁䅧党獂䝁䅑䅌杁䡁䅁睢祂䡁䅑兙楂䝁䅷党獁䍁䅁兙畂䝁䅑䅉瑂䝁䄸杙灂䝁䅷党杁䙁䅧兌祂䝁䅅入杁䝁䅙䅢ㅂ䝁䄸杣求䡁䅍睙求䝁䄴睙求䍁䅁督睂䝁䅕睙あ䡁䅉睢瑂䝁䅕䅤祂䡁䅫䅉灂䝁䄴督あ䡁䅉兤瑂䝁䅕杢あ䡁䅍睏杁䝁䅅䅤療䝁䄰兡橂䍁䅁杚療䡁䅉睙求䍁䅁兢灂䝁䅍杣療䡁䅍睙療䡁䅁入杁䝁䅫杢穂䡁䅑杣ㅂ䝁䄰党畂䡁䅑兙あ䝁䅫睢畂䑁䅳䅉畂䝁䄸杢瑁䝁䅍睢畂䡁䅑兙橂䡁䅑䅉畂䝁䅅杢療䝁䄰党あ䝁䅕杣杁䡁䅉党穂䝁䄸䅢ㅂ䡁䅑兡療䝁䄴䅉穂䝁䄸䅢ㅂ䡁䅑兡療䝁䄴䅉あ䝁䄸䅣療䝁䅣杣桂䡁䅁䅡㕂䑁䅳䅉桂䝁䄴䅚杁䝁䅅兤あ䝁䄸兢桂䡁䅑党歂䍁䅁䅗瑁䡁䅉兙㕂䍁䅁兢求䡁䅑杣療䝁䅷睢湂䡁䅫䅌杁䝁䅅兤あ䝁䄸兢桂䡁䅑党歂䍁䅁兑䝂䕁䄰䅉歂䝁䅕杚求䝁䅍䅤瑁䝁䅑党あ䝁䅕睙あ䝁䅫睢畂䍁䅷䅉桂䝁䄴䅚杁䡁䅁䅡療䡁䅑睢瑂䝁䅅督牂䍁䅁杣求䡁䅁兙灂䡁䅉䅉桂䝁䄴䅚杁䝁䅍䅢求䝁䅅杢灂䝁䄴睚杁䝁䅕兣ㅂ䝁䅫䅣瑂䝁䅕杢あ䍁䄴䅉䩂䝁䄴䅉桂䝁䅑䅚灂䡁䅑兡療䝁䄴䅌杁䡁䅑䅡求䍁䅁睙療䝁䄰䅣桂䝁䄴入杁䝁䄸杚浂䝁䅕杣穂䍁䅁兙歂䡁䅙兙畂䝁䅍党歂䍁䅁睢睂䡁䅑兡橂䝁䅅䅢杁䝁䅙䅢ㅂ䝁䄸杣求䡁䅍睙求䝁䄴睙求䍁䅁兢灂䝁䅍杣療䡁䅍睙療䡁䅁入杁䝁䅫杢穂䡁䅑杣ㅂ䝁䄰党畂䡁䅑督㝁䍁䅁䅣祂䝁䄸䅚ㅂ䝁䅍䅤穂䍁䅁兙畂䝁䅑䅉穂䝁䅕杣㉂䝁䅫睙求䡁䅍䅉あ䝁䄸䅉穂䡁䅕䅣睂䝁䄸杣あ䍁䅁䅤潂䝁䅕䅉瑂䡁䅕䅢あ䝁䅫兌療䝁䄰兡橂䡁䅍䅉畂䝁䅕党歂䡁䅍䅉療䝁䅙䅉祂䝁䅕督求䝁䅅杣橂䝁䅧党祂䡁䅍䅉灂䝁䄴䅉あ䡁䅉兙畂䡁䅍䅢桂䡁䅑兡療䝁䄴兙獂䍁䅁杣求䡁䅍党桂䡁䅉睙潂䍁䅷䅉歂䡁䅉兤湂䍁䅷䅉桂䝁䄴䅚杁䝁䅉兡療䝁䄰兙祂䝁䅳党祂䍁䅁䅚灂䡁䅍睙療䡁䅙党祂䡁䅫睏杁䡁䅍兤睂䝁䅕杣橂䝁䄸杢歂䡁䅕睙あ䝁䅫杢湂䍁䅁兢桂䡁䅑党祂䝁䅫兙獂䡁䅍䅌杁䡁䅍兤橂䝁䅧䅉桂䡁䅍䅉瑂䝁䅕䅤桂䝁䅷䅢灂䝁䅍䅉獂䝁䄸睤杁䡁䅑党瑂䡁䅁党祂䝁䅅䅤ㅂ䡁䅉党杁䡁䅍兤睂䝁䅕杣橂䝁䄸杢歂䡁䅕睙あ䝁䄸杣穂䑁䅳䅉歂䝁䅕杤灂䝁䅍党穂䍁䅁兙畂䝁䅑䅉橂䝁䄸兢睂䝁䅷党㑂䍁䅁䅤療䝁䄸䅢穂䍁䅁杙桂䡁䅍党歂䍁䅁睢畂䍁䅁兢求䡁䅑兙獂䝁䅷兡橂䍁䅁䅢療䡁䅣䅉あ䝁䅕兢睂䝁䅕杣桂䡁䅑兤祂䝁䅕䅉穂䡁䅕䅣求䡁䅉睙療䝁䄴䅚ㅂ䝁䅍䅤療䡁䅉督㝁䍁䅁兙畂䝁䅑䅉畂䝁䄸杢瑁䡁䅍兤睂䝁䅕杣橂䝁䄸杢歂䡁䅕睙あ䝁䅫杢湂䍁䅁䅡灂䝁䅣䅡杁䡁䅑党橂䝁䅧杢療䝁䅷睢湂䡁䅫䅉あ䝁䄸睢獂䡁䅍䅌杁䡁䅍兤橂䝁䅧䅉桂䡁䅍䅉穂䡁䅫杢橂䝁䅧杣療䡁䅑杣療䝁䄴䅉桂䝁䄴䅚杁䝁䅉党桂䝁䄰䅢灂䝁䄴党杁䝁䅫杢穂䡁䅑杣ㅂ䝁䄰党畂䡁䅑兙あ䝁䅫睢畂䍁䄴䅉啂䝁䅧党杁䝁䅍睢瑂䡁䅁兙畂䡁䅫䅉㍂䝁䅅督杁䝁䅫杢橂䝁䄸杣睂䝁䄸杣桂䡁䅑党歂䍁䅁兡畂䍁䅁免㕁䑁䅫免杁䝁䅅杢歂䍁䅁兡穂䍁䅁䅡求䝁䅅䅚硂䡁䅕兙祂䡁䅑党祂䝁䅕䅚杁䝁䅫杢杁䕁䅉兡獂䝁䅷党祂䝁䅫睙桂䍁䅷䅉乂䝁䅅督穂䝁䅅睙潂䡁䅕督求䡁䅑䅤穂䍁䄴䅁癃䅆䅁䅎䄸䕁䅉杣ㅂ䝁䄴督㍂䝁䅫睙牂䍁䅁睑療䡁䅉䅣療䡁䅉兙あ䝁䅫睢畂䍁䅁䅚求䡁䅍兡湂䝁䄴督獁䍁䅁兢桂䝁䄴兤浂䝁䅅睙あ䡁䅕杣求䡁䅍䅌杁䝁䅅杢歂䍁䅁兢桂䡁䅉睡求䡁䅑督杁䡁䅉党橂䡁䅉党桂䡁䅑兡療䝁䄴䅉睂䡁䅉睢歂䡁䅕睙あ䡁䅍䅉灂䝁䄴䅉あ䝁䅧党杁䙁䅕杢灂䡁䅑党歂䍁䅁睕あ䝁䅅䅤求䡁䅍䅌杁䕁䅕兤祂䝁䄸䅣求䍁䅷䅉あ䝁䅧党杁䕁䅅督灂䝁䅅兌兂䝁䅅睙灂䝁䅙兡橂䍁䅷䅉䑂䝁䅅杢桂䝁䅑兙獁䍁䅁兙畂䝁䅑䅉灂䝁䄴䅤求䡁䅉杢桂䡁䅑兡療䝁䄴兙獂䝁䅷入畁䍁䅁兓あ䍁䅁睢睂䝁䅕杣桂䡁䅑党穂䍁䅁䅤潂䡁䅉睢ㅂ䝁䅣䅡杁䝁䅙睢ㅂ䡁䅉䅉穂䝁䅕睚瑂䝁䅕杢あ䡁䅍杏杁䙁䅁杣療䡁䅁兤獂䡁䅍兡療䝁䄴䅌杁䕁䅕杢湂䝁䅫杢求䍁䅁䅕流䕁䅅䅌杁䕁䄴兙㉂䝁䅫睙療䍁䅁睒祂䝁䄸兤睂䍁䅷䅉桂䝁䄴䅚杁䕁䅉睢桂䡁䅑杌杁䙁䅑䅡求䍁䅁䅕祂䝁䄸䅣ㅂ䝁䅷督灂䝁䄸杢杁䡁䅍党湂䝁䄰党畂䡁䅑䅉睂䡁䅉睢㉂䝁䅫䅚求䡁䅍䅉療䡁䅕䅤楂䝁䄸兙祂䝁䅑䅌杁䡁䅍䅤求䡁䅉杢歂䡁䅉兡㉂䝁䅕䅌杁䝁䅫杢楂䝁䄸兙祂䝁䅑䅉求䝁䄴睚灂䝁䄴党穂䍁䅷䅉睂䡁䅉睢睂䡁䅕䅢穂䝁䅫睢畂䍁䄰杣求䝁䅷兙あ䝁䅕䅚杁䝁䅍睢畂䡁䅑杣療䝁䅷督獁䍁䅁杣灂䝁䅣睚灂䝁䄴睚獁䍁䅁兙畂䝁䅑䅉睂䡁䅉睢睂䝁䅕䅢獂䝁䅕杣穂䍁䅁杚療䡁䅉䅉楂䝁䄸兙あ䍁䅁杙ㅂ䝁䅫䅢歂䝁䅕杣穂䍁䅁䅤潂䡁䅉睢ㅂ䝁䅣䅡杁䝁䄰兙祂䝁䅫杢求䍁䅁杣求䡁䅑兙灂䝁䅷䅉歂䝁䅕兙獂䝁䅕杣穂䍁䅁兤畂䝁䅑党祂䍁䅁䅤潂䝁䅕䅉乂䝁䅕杣橂䡁䅕杣㕂䍁䅷䅉乂䝁䅕杣橂䡁䅕杣㕂䍁䅁兔求䡁䅉睑祂䡁䅕兡穂䝁䅕杣獁䍁䅁兔桂䡁䅉兡畂䝁䅕杣獁䍁䅁兔求䡁䅉睙ㅂ䡁䅉入杁䙁䅉兙橂䝁䅫杢湂䍁䅷䅉乂䝁䅕杣橂䡁䅕杣㕂䍁䅁䅒灂䝁䅕督求䝁䅷䅌杁䕁䅅杤桂䡁䅑睢祂䍁䅷䅉桂䝁䄴䅚杁䕁䅙䅢灂䡁䅑党楂䝁䄸兙祂䝁䅑䅉楂䡁䅉兙畂䝁䅑督畁䍁䅁䅖潂䝁䅕䅉䙂䝁䄴睚灂䝁䄴党杁䙁䅁杊䉂䍁䅁督求䝁䅣兢求䝁䄴䅤杁䝁䄸杚浂䝁䅕杣穂䍁䅁党畂䝁䅣兡畂䝁䅕䅉睂䝁䅅杣あ䡁䅍䅉桂䝁䄴䅚杁䝁䅍睢畂䡁䅍兤瑂䝁䅅杙獂䝁䅕督獁䍁䅁党獂䝁䅕睙あ䡁䅉兡橂䝁䅅䅢杁䡁䅁杣療䝁䅑兤橂䡁䅑督獁䍁䅁杙療䝁䅅䅤杁䡁䅁兙祂䡁䅑督杁䝁䅅杢歂䍁䅁督㕂䡁䅍䅤求䝁䄰督獁䍁䅁兙畂䝁䅑䅉求䝁䄴睚灂䝁䄴党杁䝁䄸兡獂䡁䅍䅉桂䝁䄴䅚杁䝁䅷兤楂䡁䅉兡橂䝁䅅杢あ䡁䅍䅉あ䝁䅧杣療䡁䅕睚潂䍁䅁兙浂䡁䅑党祂䝁䄰兙祂䝁䅳党あ䍁䅁杣求䡁䅑兙灂䝁䅷党祂䡁䅍䅌杁䝁䅑党桂䝁䅷党祂䡁䅍䅌杁䝁䅑兡穂䡁䅑杣灂䝁䅉兤あ䝁䄸杣穂䍁䅷䅉桂䝁䄴䅚杁䝁䄸杣灂䝁䅣兡畂䝁䅅䅢杁䝁䅕兣ㅂ䝁䅫䅣瑂䝁䅕杢あ䍁䅁兢桂䝁䄴兤浂䝁䅅睙あ䡁䅕杣求䡁䅉督杁䝁䅙睢祂䍁䅁兢桂䡁䅉兡畂䝁䅕䅉桂䝁䄴䅚杁䝁䄴睢畂䍁䄰兢桂䡁䅉兡畂䝁䅕䅉瑂䝁䅅杣牂䝁䅕䅤穂䍁䅁兤畂䝁䅑党祂䍁䅁䅤潂䝁䅕䅉乂䝁䅕杣橂䡁䅕杣㕂䍁䅷䅉乂䝁䅕杣橂䡁䅕杣㕂䍁䅁䅕祂䝁䅕睙灂䡁䅍兡療䝁䄴䅉兂䝁䅅杣あ䡁䅍䅌杁䙁䅅兤灂䝁䅍睡穂䝁䅫䅢㉂䝁䅕杣獁䍁䅁兙畂䝁䅑䅉呂䝁䅕兙橂䝁䅧睢灂䝁䅍党杁䝁䅉杣桂䝁䄴䅚穂䑁䅳䅉桂䝁䄴䅚杁䝁䅑兡穂䡁䅑杣灂䝁䅉兤あ䝁䅕督杁䝁䄰兙祂䝁䅫杢求䍁䅁䅣桂䡁䅉䅤穂䍁䅁兙畂䝁䅑䅉桂䝁䅍睙求䡁䅍督療䡁䅉兡求䡁䅍杌杁䙁䅑䅡求䍁䅁杔桂䡁䅙兡橂䝁䄸䅉䡂䡁䅉睢ㅂ䡁䅁䅉穂䝁䅕睚瑂䝁䅕杢あ䍁䅁䅣祂䝁䄸杤灂䝁䅑党穂䍁䅁䅣祂䝁䄸䅚ㅂ䝁䅍䅤穂䍁䅁兙畂䝁䅑䅉穂䡁䅫督あ䝁䅕兢穂䍁䅁杚療䡁䅉䅉あ䝁䅧党杁䝁䄰兙祂䝁䅫杢求䍁䅷䅉祂䝁䅕睙祂䝁䅕兙あ䝁䅫睢畂䝁䅅䅢杁䡁䅙党潂䝁䅫睙獂䝁䅕䅉潁䙁䅉杖灁䍁䅷䅉穂䡁䅁党橂䝁䅫兙獂䡁䅑入杁䡁䅙党潂䝁䅫睙獂䝁䅕䅌杁䝁䄰睢楂䝁䅫䅢求䍁䅷䅉桂䝁䄴䅚杁䝁䅫杢歂䡁䅕督あ䡁䅉兡桂䝁䅷䅉瑂䝁䅅杣牂䝁䅕䅤穂䍁䅷䅉桂䡁䅍䅉㍂䝁䅕䅢獂䍁䅁兙穂䍁䅁兙浂䡁䅑党祂䝁䄰兙祂䝁䅳党あ䍁䅁睙潂䝁䅅杢畂䝁䅕䅢穂䑁䅳䅉桂䝁䄴䅚杁䝁䄰兙祂䝁䅫杢求䍁䅁党獂䝁䅕睙あ䡁䅉睢畂䝁䅫睙穂䍁䅷䅉穂䝁䅕杢穂䝁䄸杣穂䍁䅷䅉橂䝁䄸杢あ䡁䅉睢獂䍁䅁督㕂䡁䅍䅤求䝁䄰督獁䍁䅁兡畂䡁䅍䅤祂䡁䅕兢求䝁䄴䅤穂䍁䅷䅉睂䝁䄸睤求䡁䅉䅉穂䡁䅫督あ䝁䅕兢穂䍁䅷䅉桂䝁䄴䅚杁䝁䅣党畂䝁䅕杣桂䝁䅷䅉桂䝁䅍睙求䡁䅍督療䡁䅉兡求䡁䅍䅉ㅂ䝁䄴䅚求䡁䅉䅉あ䝁䅧党杁䕁䅅杢橂䝁䄸杣獁䍁䅁兑あ䡁䅑睤療䝁䄸䅚獁䍁䅁村流䕁䅣䅌杁䕁䅉兒兂䍁䅷䅉䍂䝁䅷兤求䍁䅁睕求䝁䅅䅉呂䡁䅫督あ䝁䅕兢穂䍁䅷䅉䑂䍁䄰兔䉂䙁䅁䅌杁䕁䅍杗療䝁䄴党獁䍁䅁䅔求䝁䄴睙療䍁䅷䅉䵂䝁䄸睤祂䝁䅅杢橂䝁䅕䅌杁䕁䄰兙祂䝁䅫杢橂䝁䄸䅌杁䕁䄰兙穂䡁䅑党祂䡁䅙睢獂䡁䅑䅌杁䕁䄰睢あ䝁䄸杣䡂䡁䅕兡歂䝁䅕䅌杁䙁䅁杣療䝁䅣杣求䡁䅍督灂䡁䅙党杁䕁䅫杢歂䡁䅕督あ䡁䅉兡求䡁䅍䅌杁䙁䅁杣療䕁䄰兙祂䝁䅫杢求䡁䅉䅌杁䙁䅉兒䵂䝁䅫睔佂䍁䅷䅉呂䝁䅫兢祂䝁䅅䅚獁䍁䅁兙畂䝁䅑䅉塂䝁䅧兙獂䝁䅕䅉楂䡁䅉兙畂䝁䅑䅉畂䝁䅅兢求䡁䅍杌杁䙁䅑䅡求䍁䅁村療䝁䅅䅤杁䡁䅍党湂䝁䄰党畂䡁䅑䅉療䝁䅙杚求䡁䅉督杁䙁䅍党桂䍁䅁杕桂䡁䅫䅉穂䡁䅁睢祂䡁䅑䅉楂䝁䄸兙あ䡁䅍䅉桂䝁䄴䅚杁䝁䅍杣ㅂ䝁䅫督求䡁䅉督㝁䍁䅁村桂䡁䅫䅢灂䝁䄴党祂䍁䅁督睂䝁䄸杣あ䍁䅁睙祂䡁䅕兡穂䝁䅕杣穂䍁䅷䅉祂䡁䅕杢桂䝁䅉睢ㅂ䡁䅑督獁䍁䅁兙畂䝁䅑䅉䥂䝁䅕入歂䝁䅅入杁䡁䅣兙牂䝁䅕䅉楂䝁䄸兙あ䡁䅍睏杁䕁䅉睢穂䡁䅑睢畂䍁䅁睖潂䝁䅅䅢求䡁䅉䅉浂䝁䅫杙求䡁䅉睚獂䝁䅅督穂䍁䅁睢浂䝁䅙督潂䝁䄸杣求䍁䅁杙療䝁䅅䅤穂䑁䅳䅉䵂䡁䅕杢歂䍁䅁杚灂䝁䅉党祂䝁䅣䅢桂䡁䅍督杁䝁䅙兡穂䝁䅧兡畂䝁䅣䅉楂䝁䄸兙あ䡁䅍睏杁䕁䅍杣求䡁䅍䅤獂䝁䅫杢求䡁䅉䅌杁䕁䅧兙祂䡁䅉兡穂䍁䅷䅉䵂䝁䄸睤求䍁䅷䅉䵂䡁䅕杢歂䍁䅷䅉兂䡁䅉兡畂䝁䅍党橂䡁䅉兙浂䡁䅑䅉桂䝁䅷兤瑂䝁䅫杢ㅂ䝁䄰䅉浂䝁䅫督潂䝁䅫杢湂䍁䅷䅉ㅂ䡁䅑兡獂䝁䅫䅤㕂䍁䅷䅉睂䝁䄸杢あ䝁䄸睢畂䍁䅷䅉桂䝁䄴䅚杁䝁䅑党橂䝁䅳䅉楂䝁䄸兙あ䡁䅍睏杁䙁䅑䅡ㅂ䝁䄴䅚求䡁䅉䅉䭂䝁䅕䅤杁䝁䅧党桂䡁䅙入瑁䝁䅣兙ㅂ䝁䅣党杁䝁䅅䅢ㅂ䝁䄰兡畂䡁䅕兢杁䝁䅉睢桂䡁䅑督㝁䍁䅁杖求䝁䅕杣杁䡁䅉党橂䡁䅉党桂䡁䅑兡療䝁䄴兙獂䍁䅁兙畂䝁䅑䅉浂䝁䅫督潂䝁䅫杢湂䍁䅁杙療䝁䅅䅤穂䑁䅳䅉桂䝁䄴䅚杁䡁䅑䅡求䍁䅁杚祂䝁䅕党歂䝁䄸兢杁䝁䅉睢桂䡁䅑䅉橂䝁䅷兤楂䍁䅷䅉歂䝁䅕兙獂䝁䅕杣杁䡁䅍党祂䡁䅙兡橂䝁䅕督獁䍁䅁兙畂䝁䅑䅉あ䝁䅕睙潂䝁䄴睢獂䝁䄸睚㕂䍁䅁䅤療䍁䅁䅤潂䝁䅕䅉瑂䝁䅅杣灂䝁䄴党杁䝁䅫杢歂䡁䅕督あ䡁䅉入杁䡁䅑䅡祂䝁䄸兤湂䝁䅧䅉歂䝁䅕兙獂䝁䅕杣穂䍁䅁兙畂䝁䅑䅉歂䝁䅫督あ䡁䅉兡楂䡁䅕䅤療䡁䅉督畁䍁䅁村祂䡁䅕杢穂䡁䅣兡橂䝁䅳䅉䑂䝁䄸杣睂䝁䄸杣桂䡁䅑兡療䝁䄴䅉㍂䝁䅅督杁䝁䅙睢ㅂ䝁䄴䅚求䝁䅑䅉灂䝁䄴䅉硁䑁䅧䅎ㅁ䍁䅁兙畂䝁䅑䅉灂䡁䅍䅉潂䝁䅕兙歂䡁䅅兤桂䡁䅉䅤求䡁䅉党歂䍁䅁兡畂䍁䅁兔求䡁䅑䅤桂䡁䅣兙獁䍁䅁兓獂䝁䅷兡畂䝁䄸兡穂䍁䄴䅁慁兆䅁杗䅳䕁䅉兤灂䝁䅷䅚求䡁䅉督杁䕁䅙兡祂䡁䅍䅤呂䝁䄸兤祂䝁䅍党獁䍁䅁兓畂䝁䅍杌獁䍁䅁䅤療䝁䅣党あ䝁䅧党祂䍁䅁睤灂䡁䅑䅡杁䝁䅫䅤穂䍁䅁督ㅂ䝁䅉督灂䝁䅑兡桂䡁䅉兡求䡁䅍䅌杁䝁䄰兙畂䡁䅕杚桂䝁䅍䅤ㅂ䡁䅉党穂䍁䅁兙畂䝁䅑䅉穂䡁䅕䅣睂䝁䅷兡求䡁䅍䅉楂䡁䅕兡獂䝁䅑兡畂䝁䅣䅉瑂䝁䅅䅤求䡁䅉兡桂䝁䅷督獁䍁䅁兢桂䝁䄴兤浂䝁䅅睙あ䡁䅕杣求䝁䅑䅉橂䝁䄸兢睂䝁䄸杢求䝁䄴䅤穂䍁䅷䅉桂䝁䄴䅚杁䝁䅍睢畂䡁䅍䅤祂䡁䅕睙あ䝁䅫睢畂䍁䅁督求䡁䅉杤灂䝁䅍党穂䍁䅁䅤療䍁䅁䅣祂䝁䄸杚求䡁䅍督灂䝁䄸杢桂䝁䅷䅉潂䝁䄸兢求䝁䅉兤灂䝁䅷䅚求䡁䅉督獁䍁䅁督ㅂ䝁䅉兌橂䝁䄸杢あ䡁䅉兙橂䡁䅑睢祂䡁䅍䅌杁䡁䅉党瑂䝁䄸䅚求䝁䅷党祂䡁䅍䅌杁䝁䅅杢歂䍁䅁睙療䝁䄴督ㅂ䝁䄰党祂䡁䅍䅉灂䝁䄴䅉あ䝁䅧党杁䙁䅕杢灂䡁䅑党歂䍁䅁睕あ䝁䅅䅤求䡁䅍杌杁䕁䅫䅤杁䝁䄸杚浂䝁䅕杣穂䍁䅁䅢ㅂ䝁䄰杙求䡁䅉䅉桂䝁䄴䅚杁䝁䅷兤瑂䝁䅉党祂䍁䅁督潂䝁䅕党あ䍁䅁睚療䝁䄸䅚穂䍁䅁睙療䝁䄰䅣祂䝁䅫督灂䝁䄴睚杁䝁䅑兡瑂䝁䅕杢穂䝁䅫睢畂䝁䅅䅢杁䝁䅷兤瑂䝁䅉党祂䍁䅷䅉睂䝁䅷入㍂䝁䄸睢歂䍁䅷䅉桂䝁䄴䅚杁䝁䄸杣灂䝁䅕杢あ䝁䅕䅚杁䡁䅍䅤祂䝁䅅杢歂䍁䅁杙療䝁䅅杣歂䍁䅁䅣祂䝁䄸䅚ㅂ䝁䅍䅤穂䍁䅁䅤潂䝁䅅䅤杁䝁䅅杣求䍁䅁兤穂䝁䅕䅚杁䝁䅫杢杁䝁䄸杢瑁䡁䅍兡あ䝁䅕䅉潂䝁䄸兤穂䝁䅕䅉浂䡁䅉兙瑂䝁䅫杢湂䑁䅳䅉瑂䝁䅅杢ㅂ䝁䅙兙橂䡁䅑兤祂䝁䅕䅚杁䡁䅁杣療䝁䅑兤橂䡁䅑督獁䍁䅁督ㅂ䝁䅍䅡杁䝁䅅督杁䡁䅣睢療䝁䅑䅉浂䝁䅷睢療䡁䅉䅉桂䝁䄴䅚杁䡁䅉睢療䝁䅙䅉あ䡁䅉兤穂䡁䅍党穂䍁䅷䅉浂䝁䅷睢療䡁䅉䅉あ䡁䅉兤穂䡁䅍党穂䍁䅷䅉㍂䝁䅅䅢獂䍁䅁䅣桂䝁䄴党獂䡁䅍䅌杁䡁䅍䅤桂䝁䅫杣穂䍁䅷䅉桂䝁䄴䅚杁䝁䅕杢湂䝁䅫杢求䝁䅕杣求䝁䅑䅉㍂䝁䄸睢歂䍁䅁䅣祂䝁䄸䅚ㅂ䝁䅍䅤穂䑁䅳䅉桂䝁䄴䅚杁䡁䅣兡畂䝁䅑睢㍂䡁䅍䅌杁䝁䅅杢歂䍁䅁兡畂䡁䅑党祂䝁䅫睢祂䍁䅁兙畂䝁䅑䅉求䡁䅧䅤求䡁䅉兡療䡁䅉䅉歂䝁䄸睢祂䍁䅁兤畂䝁䅫䅤穂䍁䅷䅉桂䡁䅍䅉㍂䝁䅕䅢獂䍁䅁兙穂䍁䅁兡畂䡁䅑党祂䝁䅫睢祂䍁䅁䅤祂䝁䅫兢穂䍁䅁兙畂䝁䅑䅉橂䡁䅕督あ䝁䄸兢杁䡁䅁杣療䝁䅑兤橂䡁䅑督杁䝁䅍睢瑂䡁䅁杣灂䡁䅍兡畂䝁䅣䅉灂䝁䄴䅤祂䝁䅫睙桂䡁䅑党杁䝁䄰睢ㅂ䝁䅷䅚灂䝁䄴睚穂䍁䅷䅉穂䡁䅑兙灂䡁䅉䅉睂䝁䅅杣あ䡁䅍䅌杁䝁䅅杢歂䍁䅁睙療䝁䅷兤瑂䝁䄴督杁䡁䅕杢歂䝁䅕杣杁䡁䅑䅡求䍁䅁睕㕂䝁䄴杙療䝁䅅杣歂䍁䅁杙祂䝁䅅杢歂䍁䅁杢桂䝁䄰党畁䍁䅁䅖潂䝁䅕䅉橂䝁䄸兢睂䝁䅅杢㕂䍁䅁兙獂䡁䅍睢杁䡁䅁杣療䡁䅙兡歂䝁䅕督杁䡁䅍䅣求䝁䅍兡桂䝁䅷䅤㕂䍁䅁杙ㅂ䝁䅫䅢歂䝁䅫杢湂䍁䅁䅣祂䝁䄸䅚ㅂ䝁䅍䅤穂䍁䅁兙畂䝁䅑䅉穂䝁䅕杣㉂䝁䅫睙求䡁䅍䅌杁䝁䅫杢橂䝁䅷兤歂䝁䅫杢湂䍁䅁杤灂䝁䄴入獂䍁䅷䅉橂䝁䄸兢睂䝁䄸督灂䡁䅑党杁䝁䅅杢歂䍁䅁睤療䝁䄸䅚杁䡁䅍兡歂䝁䅫杢湂䍁䅷䅉求䡁䅧䅤求䡁䅉兡療䡁䅉䅉あ䡁䅉兡瑂䡁䅍䅌杁䝁䄰党あ䝁䅅䅢杁䡁䅍䅤ㅂ䝁䅑督獁䍁䅁睙求䝁䄰党畂䡁䅑䅌杁䡁䅉睢療䝁䅙兡畂䝁䅣䅌杁䝁䅫杢穂䡁䅕䅢桂䡁䅑兡療䝁䄴䅌杁䡁䅣兙獂䝁䅷杙療䝁䅅杣歂䡁䅍䅌杁䝁䅍党灂䝁䅷兡畂䝁䅣督獁䍁䅁睙桂䝁䅉兡畂䝁䅕䅤穂䍁䅷䅉桂䝁䄴䅚杁䝁䅧兙祂䝁䅑睤桂䡁䅉党杁䡁䅁杣療䝁䅑兤橂䡁䅑督㝁䍁䅁䅤ㅂ䡁䅉杢瑁䝁䅳党㕂䍁䅁杚祂䝁䅅兢灂䝁䄴睚獁䍁䅁督潂䝁䅕䅢獂䍁䅁睙療䝁䄴督あ䡁䅉兤橂䡁䅑兡療䝁䄴䅌杁䝁䅑党穂䝁䅫睚畂䍁䅁兙穂䡁䅍兡穂䡁䅑兙畂䝁䅍党獁䍁䅁兙畂䝁䅑䅉睂䡁䅉睢浂䝁䅕督穂䝁䅫睢畂䝁䅅䅢杁䝁䅫杢穂䡁䅑兙獂䝁䅷兙あ䝁䅫睢畂䍁䅁督求䡁䅉杤灂䝁䅍党穂䍁䄴䅉䩂䝁䄴䅉桂䝁䅑䅚灂䡁䅑兡療䝁䄴䅌杁䝁䅫䅤杁䝁䄸杚浂䝁䅕杣穂䍁䅁督療䝁䅙䅤㍂䝁䅅杣求䍁䅁䅣祂䝁䄸䅚ㅂ䝁䅍䅤穂䍁䅷䅉穂䡁䅕睙潂䍁䅁兙穂䍁䅁䅚祂䝁䅅杚あ䝁䅫杢湂䍁䅷䅉求䡁䅍䅤灂䝁䄰兙あ䝁䅫杢湂䍁䅷䅉硂䡁䅕睢あ䝁䅫杢湂䍁䅷䅉桂䝁䄴䅚杁䡁䅙兡祂䡁䅑兤桂䝁䅷䅉潂䝁䄸兢求䍁䅁䅚求䡁䅍兡湂䝁䄴䅉穂䝁䅕杣㉂䝁䅫睙求䡁䅍䅌杁䡁䅣䅡灂䝁䅍䅡杁䡁䅁杣療䡁䅙兡歂䝁䅕䅉穂䝁䄸杚あ䡁䅣兙祂䝁䅕䅉穂䝁䄸䅢ㅂ䡁䅑兡療䝁䄴督杁䡁䅑睢杁䡁䅉党あ䝁䅅兡獂䝁䅕杣穂䍁䅷䅉歂䝁䅫督あ䡁䅉兡楂䡁䅕䅤療䡁䅉督獁䍁䅁兢桂䝁䄴兤浂䝁䅅睙あ䡁䅕杣求䡁䅉督獁䍁䅁兙畂䝁䅑䅉潂䝁䄸兢求䝁䅉兤灂䝁䅷䅚求䡁䅉督畁䍁䅁䅖潂䝁䅕䅉橂䝁䄸兢睂䝁䅅杢㕂䍁䅁睤桂䡁䅍䅉浂䝁䄸杣瑂䝁䅕杣獂䡁䅫䅉牂䝁䄴睢㍂䝁䄴䅉桂䡁䅍䅉䍂䙁䅍䅔杁䕁䅧睢獂䝁䅑兡畂䝁䅣督獁䍁䅁兓畂䝁䅍杌杁䝁䅅杢歂䍁䅁睙潂䝁䅅杢湂䝁䅕䅚杁䝁䅫䅤穂䍁䅁杢桂䝁䄰党杁䡁䅑睢杁䕁䅉兤灂䝁䅷䅚求䡁䅉督杁䕁䅙兡祂䡁䅍䅤呂䝁䄸兤祂䝁䅍党獁䍁䅁兓畂䝁䅍杌杁䝁䅫杢杁䕁䄸睙あ䝁䄸杙求䡁䅉䅉硁䑁䅫兏㕁䍁䄴䅉䍂䡁䅕兡獂䝁䅑党祂䡁䅍䅉䝂䝁䅫杣穂䡁䅑睕療䡁䅕杣橂䝁䅕䅌杁䕁䅫杢橂䍁䄴䅉㍂䝁䅅督杁䝁䅫杢橂䝁䄸杣睂䝁䄸杣桂䡁䅑党歂䍁䅁兡畂䍁䅁免㕁䑁䅫䅏杁䝁䅅杢歂䍁䅁兡穂䍁䅁杙桂䡁䅍党歂䍁䅁兡畂䍁䅁兓祂䡁䅙兡畂䝁䅣䅌杁䙁䅑党㑂䝁䅅督畁䅁䅁䉏䅕䍁䅑䅁䍂䡁䅕兡獂䝁䅑兡畂䝁䅣䅉兂䡁䅉睢歂䡁䅕睙あ䡁䅍䅁祁杂䅁䄳䄴䕁䅉兤畂䝁䅣党杁䕁䅣䅢療䝁䅉兙獂䍁䅁睕䉂䍁䅁睢睂䝁䅕杣桂䡁䅑党穂䍁䅁兙穂䍁䅁兙畂䍁䅁兙湂䡁䅉兡楂䡁䅕督灂䝁䄴党穂䡁䅍䅉桂䝁䄴䅚杁䝁䅙睢療䝁䅑䅉橂䝁䄸兢睂䝁䅅杢㕂䍁䅁睤療䡁䅉䅢歂䡁䅣兡歂䝁䅕杌杁䕁䅫䅤杁䝁䄸䅣求䡁䅉兙あ䝁䅕督杁䡁䅑䅡祂䝁䄸兤湂䝁䅧䅉浂䝁䄸兤祂䍁䅁督求䝁䅣兢求䝁䄴䅤穂䑁䅯䅉䉂䝁䅣杣灂䝁䅉兤穂䝁䅫杢求䡁䅍督獁䍁䅁杕求䝁䅙兡畂䝁䅕䅚杁䝁䅅杢歂䍁䅁睕睂䝁䅕睙灂䝁䅅䅢あ䡁䅫䅉偂䝁䅫䅢穂䍁䅷䅉乂䝁䅫䅢獂䝁䅫杢湂䍁䅷䅉桂䝁䄴䅚杁䙁䅍兤湂䝁䅅杣杁䝁䅅杢歂䍁䅁村灂䝁䄸党畂䝁䅕杣湂䡁䅫杌杁䙁䅑䅡求䍁䅁兑湂䡁䅉兡楂䡁䅕督灂䝁䄴党穂䡁䅍䅉穂䝁䅕睚瑂䝁䅕杢あ䍁䅁䅣ㅂ䡁䅉睙潂䝁䅅督求䡁䅍䅌杁䡁䅍䅤療䡁䅉党穂䍁䅷䅉あ䡁䅉兙畂䡁䅍䅣療䡁䅉䅤穂䍁䅷䅉睂䡁䅉睢橂䝁䅕督穂䝁䅕督獁䍁䅁兙畂䝁䅑䅉穂䝁䅕䅢獂䡁䅍䅉桂䝁䅣杣灂䝁䅍兤獂䡁䅑兤祂䝁䅅䅢杁䝁䅍睢瑂䝁䄰睢歂䝁䅫䅤灂䝁䅕督杁䝁䅅杢歂䍁䅁睙療䝁䄰兢療䝁䅑兡あ䡁䅫䅉睂䡁䅉睢歂䡁䅕睙あ䡁䅍䅌杁䝁䅫杢橂䝁䅷兤歂䝁䅫杢湂䍁䅁睢灂䝁䅷督求䝁䅕䅚穂䍁䅁䅣祂䝁䅫兢桂䡁䅉兡獂䡁䅫䅉穂䝁䄸入楂䝁䅕兙畂䡁䅍䅌杁䡁䅉兙睂䝁䅕督求䝁䅕䅚獁䍁䅁睙桂䝁䄴睢獂䝁䅅䅌杁䝁䅅杢歂䍁䅁督ㅂ䝁䄴杚獂䝁䄸睤求䡁䅉䅉穂䝁䅕党歂䡁䅍䅌杁䝁䅅督杁䡁䅣党獂䝁䅷䅉桂䡁䅍䅉湂䡁䅉兙灂䝁䄴督杁䝁䅍睢瑂䡁䅁杣灂䡁䅍兡畂䝁䅣䅉㍂䝁䅧党桂䡁䅑䅉桂䝁䄴䅚杁䝁䅍睢祂䝁䄴睏杁䝁䅅杢歂䍁䅁䅣祂䝁䄸睙求䡁䅍督求䡁䅍䅉療䝁䅫䅢穂䝁䅕党歂䡁䅍䅉灂䝁䄴䅤療䍁䅁杤求䝁䅣党あ䝁䅅杙獂䝁䅕䅉療䝁䅫䅢穂䍁䅁兙畂䝁䅑䅉睂䡁䅉睢あ䝁䅕兡畂䍁䅁兢求䝁䅅䅢穂䍁䄴䅉啂䝁䅧兡穂䍁䅁督求䝁䅣兢求䝁䄴䅤杁䝁䄸杚浂䝁䅕杣穂䍁䅁兡あ䡁䅍䅉睂䡁䅉睢歂䡁䅕睙あ䡁䅍䅉浂䝁䄸杣杁䝁䅅杢灂䝁䄰兙獂䍁䅁杚求䝁䅕䅚杁䝁䄰兙畂䡁䅕杚桂䝁䅍䅤ㅂ䡁䅉党祂䡁䅍䅌杁䝁䅷兡㉂䝁䅕督あ䝁䄸睙牂䍁䅁䅣祂䝁䄸䅚ㅂ䝁䅍党祂䡁䅍䅌杁䡁䅣䅡求䝁䅅䅤杁䝁䅅杢歂䍁䅁睙療䡁䅉杢杁䝁䄰兡獂䝁䅷党祂䡁䅍䅌杁䝁䅅杢歂䍁䅁睢あ䝁䅧党祂䍁䅁睢灂䝁䅷督求䝁䅕䅚杁䡁䅁杣療䝁䅍党穂䡁䅍睢祂䡁䅍䅌杁䝁䅅督杁䡁䅣党獂䝁䅷䅉桂䡁䅍䅉あ䝁䅧兡祂䝁䅑兌睂䝁䅅杣あ䡁䅫䅉求䝁䅑兡楂䝁䅷党杁䝁䄸兡獂䍁䅁䅣祂䝁䄸睙求䡁䅍督灂䝁䄴睚杁䝁䅅杢歂䍁䅁杙灂䝁䄸杚ㅂ䝁䅕䅢杁䝁䅍睢瑂䡁䅁兙畂䝁䅫党穂䍁䅁杚療䡁䅉䅉楂䝁䅫睢浂䡁䅕党獂䍁䅁䅣祂䝁䄸䅚ㅂ䝁䅍䅤灂䝁䄸杢杁䝁䅅䅣睂䝁䅷兡橂䝁䅅䅤灂䝁䄸杢穂䍁䄴䅉啂䝁䅧党杁䙁䅉党浂䝁䅫杢求䝁䅑䅉桂䝁䄴䅚杁䙁䅍䅣求䝁䅍兡桂䝁䅷䅤㕂䍁䅁睔灂䝁䅷督杁䡁䅍党湂䝁䄰党畂䡁䅑䅉穂䝁䅕䅢獂䡁䅍䅉睂䝁䅅睙牂䝁䅅睚求䝁䅑䅉桂䝁䄴䅚杁䝁䅉兤獂䝁䅳䅉療䝁䅫䅢穂䍁䅁兙畂䝁䅑䅉浂䝁䅅䅤穂䍁䅁䅤潂䝁䅅䅤杁䝁䅍睢瑂䡁䅁杣灂䡁䅍党杁䝁䅍睢療䝁䅳兡畂䝁䅣䅉療䝁䅫䅢穂䍁䅷䅉穂䝁䅧睢祂䡁䅑党畂䝁䅫杢湂䡁䅍䅌杁䝁䄰兙祂䝁䅣兙祂䝁䅫杢求䡁䅍䅌杁䝁䄰兙㕂䝁䄸杢畂䝁䅅兡穂䝁䅕䅌杁䡁䅉党畂䝁䅕睤桂䝁䅉䅢求䍁䅁䅚灂䝁䅕督求䝁䅷䅉浂䝁䅕党歂䡁䅍䅤療䝁䅍睡穂䍁䅷䅉桂䝁䄴䅚杁䝁䄸䅤潂䝁䅕杣杁䡁䅁杣療䝁䅑兤橂䡁䅑督杁䝁䅙睢祂䍁䅁杙桂䝁䅳党歂䍁䅁睚療䝁䄸䅚穂䍁䅁睙療䝁䄰䅣桂䝁䄴兡求䡁䅍䅌杁䡁䅍杢桂䝁䅍睡杁䝁䅙睢療䝁䅑䅉睂䡁䅉睢歂䡁䅕睙求䡁䅉督獁䍁䅁睙療䝁䄴杚求䝁䅍䅤灂䝁䄸杢求䡁䅉督獁䍁䅁杣求䡁䅍䅤桂䡁䅕杣桂䝁䄴䅤杁䝁䅍䅡桂䝁䅫杢穂䍁䅷䅉浂䝁䄸睢歂䡁䅍党祂䡁䅙兡橂䝁䅕䅉療䡁䅁党祂䝁䅅䅤療䡁䅉督獁䍁䅁兡畂䝁䅙兙畂䡁䅑䅉畂䡁䅕䅤祂䝁䅫䅤灂䝁䄸杢杁䝁䅍睢瑂䡁䅁兙畂䝁䅫党穂䍁䅷䅉桂䝁䄴䅚杁䝁䄸䅤潂䝁䅕杣杁䝁䅙睢療䝁䅑䅉瑂䝁䅅杢ㅂ䝁䅙兙橂䡁䅑兤祂䝁䅕杣穂䍁䅷䅉桂䡁䅍䅉㍂䝁䅕䅢獂䍁䅁兙穂䍁䅁睚祂䝁䄸睙求䡁䅉入杁䝁䅍䅡桂䝁䅫杢穂䍁䅷䅉㍂䝁䅧睢獂䝁䅕督桂䝁䅷党祂䡁䅍䅌杁䝁䅑兡穂䡁䅑杣灂䝁䅉兤あ䝁䄸杣穂䍁䅷䅉桂䝁䄴䅚杁䝁䄸䅤潂䝁䅕杣杁䡁䅉党あ䝁䅅兡獂䝁䅕杣穂䍁䄴䅉啂䝁䅧兡穂䍁䅁督求䝁䅣兢求䝁䄴䅤杁䝁䅅䅢穂䝁䄸䅉祂䝁䅕杚灂䝁䄴党穂䍁䅁兙畂䝁䅑䅉浂䡁䅉兙橂䡁䅑兡療䝁䄴兙あ䝁䅕督杁䡁䅁兙獂䝁䄰䅉療䝁䅫䅢獁䍁䅁䅣桂䝁䅷兢杁䝁䅳党祂䝁䄴党獂䍁䅁睢灂䝁䅷䅌杁䝁䅍睢橂䝁䄸杢ㅂ䡁䅑䅉療䝁䅫䅢獁䍁䅁兙畂䝁䅑䅉穂䝁䅧党桂䍁䅁杙ㅂ䡁䅑䅤求䡁䅉䅌杁䝁䅅杢歂䍁䅁睢獂䝁䅫杤求䍁䅁睢灂䝁䅷睏杁䝁䅅杢歂䍁䅁䅣祂䝁䄸䅚ㅂ䝁䅍党穂䍁䅁督睂䝁䅕睙灂䝁䅅䅢あ䡁䅫䅉灂䝁䄴睚祂䝁䅕䅚灂䝁䅕杢あ䡁䅍䅉歂䝁䅕杣灂䡁䅙党歂䍁䅁杚祂䝁䄸兢杁䡁䅙党湂䝁䅕䅤桂䝁䅉䅢求䍁䅁睢灂䝁䅷督獁䍁䅁督ㅂ䝁䅍䅡杁䝁䅅督杁䝁䅷党橂䝁䅫䅤潂䝁䅫杢畁䍁䅁䅖潂䝁䅕䅉乂䝁䅫䅢獂䝁䅫杢湂䍁䅁督求䝁䅣兢求䝁䄴䅤杁䡁䅁杣療䡁䅙兡歂䝁䅕督杁䡁䅣䅡求䝁䅅䅤杁䝁䅙䅢療䡁䅕杣穂䍁䅁兙畂䝁䅑䅉楂䝁䅅睡求䡁䅉入杁䝁䄰兡㑂䝁䅕督㝁䍁䅁睙療䡁䅉杢杁䝁䄰兡獂䝁䅷兡畂䝁䅣䅉睂䡁䅉睢歂䡁䅕睙あ䡁䅍䅉あ䝁䅧兙あ䍁䅁睙療䝁䄰䅣祂䝁䅫督求䍁䅁䅚祂䡁䅫兌瑂䝁䅫䅢獂䝁䅕䅚杁䝁䅍睢祂䝁䄴䅉瑂䝁䅕兙獂䡁䅍䅉桂䝁䄴䅚杁䝁䅙䅢療䡁䅕杣穂䍁䅷䅉㍂䝁䅕䅤瑁䝁䄰兡獂䝁䅷党歂䍁䅁兢桂䡁䅍兙杁䝁䅅杢歂䍁䅁杚獂䝁䄸兤祂䡁䅍䅌杁䝁䅅杢歂䍁䅁杚獂䝁䅅睡灂䝁䄴睚杁䝁䅅杢歂䍁䅁杙祂䝁䅕睤求䡁䅉睊穂䍁䅁睚祂䝁䅫䅤穂䍁䅷䅉桂䡁䅍䅉㍂䝁䅕䅢獂䍁䅁兙穂䍁䅁督療䡁䅫兌浂䝁䄸杣あ䝁䅫杚灂䝁䅕䅚杁䝁䅍睢祂䝁䄴䅉瑂䝁䅕兙獂䍁䅷䅉橂䝁䄸杣畂䍁䄰督療䡁䅫䅉楂䝁䅷党畂䝁䅑督獁䍁䅁兙畂䝁䅑䅉療䡁䅑䅡求䡁䅉䅉睂䡁䅉睢歂䡁䅕睙あ䡁䅍睏杁䡁䅣䅡療䝁䅷党杁䝁䅣杣桂䝁䅫杢杁䝁䅅杢歂䍁䅁杚灂䝁䅉党祂䍁䅁兡畂䝁䅣杣求䝁䅑兡求䝁䄴䅤穂䑁䅳䅉歂䝁䅫党瑁䝁䅍兤あ䍁䅁䅣求䝁䅷䅢求䡁䅑督㝁䍁䅁兙畂䝁䅑䅉畂䝁䄸杢瑁䕁䅣兔偂䍁䅁䅣祂䝁䄸䅚ㅂ䝁䅍䅤穂䍁䄴䅉啂䝁䅧党杁䙁䅍兤湂䝁䅅杣杁䝁䅅杢歂䍁䅁村灂䝁䄸党畂䝁䅕杣湂䡁䅫䅉穂䝁䅕睚瑂䝁䅕杢あ䍁䅁䅣祂䝁䄸䅚ㅂ䝁䅍党穂䍁䅁督ㅂ䝁䅣兙祂䍁䅁兙畂䝁䅑䅉求䡁䅑䅡桂䝁䄴睢獂䑁䅳䅉桂䝁䄴䅚杁䝁䅣党畂䝁䅕杣桂䡁䅑党穂䍁䅁党獂䝁䅕睙あ䡁䅉兡橂䝁䅫䅤㕂䍁䅁杚祂䝁䄸兢杁䝁䅉兤祂䝁䄴兡畂䝁䅣䅉穂䡁䅕睚桂䡁䅉睙桂䝁䄴党杁䝁䅉兙湂䝁䅅督穂䝁䅕杌杁䕁䅉兤畂䝁䅣党杁䕁䅣䅢療䝁䅉兙獂䍁䅁睕䉂䍁䅁睤桂䡁䅍䅉浂䝁䄸兤畂䝁䅑党歂䍁䅁兡畂䍁䅁免㑁䑁䅅䅏杁䝁䅅杢歂䍁䅁兡穂䍁䅁䅡求䝁䅅䅚硂䡁䅕兙祂䡁䅑党祂䝁䅕䅚杁䝁䅫杢杁䕁䅍䅡求䡁䅍䅤求䡁䅉杚灂䝁䅕䅢歂䍁䅷䅉乂䝁䅫督穂䝁䄸兤祂䝁䅫杌䅁䵁呁䅁㉄睁䅁村ㅂ䡁䅉䅢灂䝁䄴睚あ䝁䄸杢杁䙁䅍䅤療䡁䅉党穂䍁䅷䅉䩂䝁䄴睙畁䍁䅁睢睂䝁䅕杣桂䡁䅑党穂䍁䅁兙穂䍁䅁兙杁䡁䅉党あ䝁䅅兡獂䝁䅕杣杁䝁䄸杚杁䝁䅉杣桂䝁䄴䅚求䝁䅑䅉瑂䝁䅕杣橂䝁䅧兙畂䝁䅑兡穂䝁䅕䅉灂䝁䄴䅉あ䝁䅧党杁䙁䅕杢灂䡁䅑党歂䍁䅁睕あ䝁䅅䅤求䡁䅍杌杁䙁䅑䅡求䍁䅁睙療䝁䄰䅣桂䝁䄴入杁䡁䅁杣療䡁䅙兡歂䝁䅕督杁䝁䅙兙穂䝁䅧兡療䝁䄴兌浂䝁䄸睙ㅂ䡁䅍党歂䍁䅁兢求䡁䅉睙潂䝁䅅杢歂䝁䅫督求䍁䅷䅉灂䝁䄴睙獂䡁䅕䅚灂䝁䄴睚杁䡁䅣睢瑂䝁䅕杢婁䡉䅍䅉祂䝁䅕兙歂䡁䅫兌あ䝁䄸兌㍂䝁䅕兙祂䍁䅁兙睂䡁䅁兙祂䝁䅕䅢獁䍁䅁兢求䝁䄴督㍂䝁䅕兙祂䍁䅷䅉㕂䝁䄸兤あ䝁䅧䅉桂䡁䅁䅣桂䡁䅉党獂䍁䅷䅉浂䝁䄸睢あ䡁䅣党桂䡁䅉䅌杁䝁䅅睙橂䝁䅕督穂䝁䄸杣灂䝁䅕督獁䍁䅁䅤療䡁䅫督獁䍁䅁睚灂䝁䅙䅤穂䍁䅷䅉桂䝁䄴䅚杁䝁䅍睢桂䡁䅑督獁䍁䅁兙穂䍁䅁睤求䝁䅷䅢杁䝁䅅督杁䝁䅉兙楂䡁䅫䅌杁䝁䅧睢瑂䝁䅕䅌杁䝁䅅杢歂䍁䅁杙求䝁䅅兤あ䡁䅫䅉睂䡁䅉睢歂䡁䅕睙あ䡁䅍杌杁䕁䅫䅤杁䝁䄸䅣求䡁䅉兙あ䝁䅕督杁䡁䅍䅤療䡁䅉党穂䍁䅁兤畂䝁䅑党祂䍁䅁䅤潂䝁䅕䅉䍂䡁䅕杣獂䝁䅫杢湂䡁䅑睢畂䍁䅁睕あ䝁䄸杣求䡁䅍䅌杁䝁䅅杢歂䍁䅁睑療䝁䅧睢求䡁䅍䅉䝂䝁䅅督潂䝁䅫睢畂䡁䅍䅉楂䡁䅉兙畂䝁䅑䅉畂䝁䅅兢求䡁䅍䅉灂䝁䄴䅉塂䝁䅅督潂䝁䅫杢湂䡁䅑睢畂䍁䅁䅒畁䕁䅍杌杁䝁䅅杢歂䍁䅁䅕ㅂ䝁䅕杣あ䝁䄸䅉卂䝁䅫睙療䍁䄴䅉䍂䡁䅕杣獂䝁䅫杢湂䡁䅑睢畂䍁䅁睕あ䝁䄸杣求䡁䅍䅌杁䕁䅫杢橂䍁䄴䅉㍂䝁䅅督杁䝁䅙睢ㅂ䝁䄴䅚求䝁䅑䅉灂䝁䄴䅉硁䑁䅫睎祁䍁䅁兙畂䝁䅑䅉灂䡁䅍䅉潂䝁䅕兙歂䡁䅅兤桂䡁䅉䅤求䡁䅉党歂䍁䅁兡畂䍁䅁村ㅂ䡁䅉䅢灂䝁䄴睚あ䝁䄸杢獁䍁䅁杔求䡁䅣䅉䭂䝁䅕杣穂䝁䅕入畁䅁䅁䉐䅕䍁䅁䅁䍂䡁䅕督灂䝁䄴党穂䡁䅍䅉啂䡁䅉兙㉂䝁䅕䅢䅁䱁䝣䅁煃䅁䅁村ㅂ䡁䅍兡畂䝁䅕督穂䍁䅁䅖祂䝁䅅杤求䝁䅷睏杁䕁䅙䅢求䝁䅕䅤杁䕁䄰兙畂䝁䅅睚求䝁䄰党畂䡁䅑睏杁䕁䅙杣求䝁䅫睚潂䡁䅑䅉呂䝁䅕杣㉂䝁䅫睙求䑁䅳䅉兂䝁䅅督穂䝁䅕杢湂䝁䅕杣杁䕁䅅兡祂䝁䅍杣桂䝁䅙䅤杁䕁䄰兙畂䡁䅕杚桂䝁䅍䅤ㅂ䡁䅉兡畂䝁䅣䅁卄䅃䅁䅷䅁䕁䅉兤穂䝁䅫杢求䡁䅍督杁䙁䅑杣桂䡁䅙党獂䑁䅳䅉䝂䡁䅉党灂䝁䅣䅡あ䍁䅁睕求䡁䅉杤灂䝁䅍党㝁䍁䅁䅔桂䡁䅍䅤杁䕁䄰兡獂䝁䅕䅉啂䡁䅉兙畂䡁䅍䅣療䡁䅉䅤桂䡁䅑兡療䝁䄴睏杁䙁䅑杣桂䡁䅙党獂䍁䅁兑橂䝁䅍睢瑂䝁䄰睢歂䝁䅅䅤灂䝁䄸杢穂䑁䅳䅉啂䝁䅅䅥灂䍁䅁睕求䡁䅉杤灂䝁䅍党䅁䍁捫䅁䝃䅁䅁村ㅂ䡁䅍兡畂䝁䅕督穂䍁䅁䅖祂䝁䅅杤求䝁䅷睏杁䕁䅙杣求䝁䅫睚潂䡁䅑䅉呂䝁䅕杣㉂䝁䅫睙求䑁䅳䅉兂䝁䅅督穂䝁䅕杢湂䝁䅕杣杁䕁䅅兡祂䝁䅍杣桂䝁䅙䅤杁䕁䄰兙畂䡁䅕杚桂䝁䅍䅤ㅂ䡁䅉兡畂䝁䅣䅁䱃充䅁䅷䅁䕁䅉兤穂䝁䅫杢求䡁䅍督杁䙁䅑杣桂䡁䅙党獂䑁䅳䅉䵂䝁䅅督あ䍁䅁兔灂䝁䅷党杁䙁䅑杣桂䝁䄴督睂䝁䄸杣あ䝁䅅䅤灂䝁䄸杢㝁䍁䅁兔桂䡁䅉睡求䡁䅑兡畂䝁䅣䅉䉂䡁䅕䅤療䝁䄰兙あ䝁䅫睢畂䑁䅳䅉啂䝁䄸兤祂䝁䅫督瑂䑁䅳䅉啂䡁䅉兙㉂䝁䅕䅢杁䕁䅅睙橂䝁䄸兢瑂䝁䄸䅚桂䡁䅑兡療䝁䄴督䅁䕁扷䅁奃䅁䅁村ㅂ䡁䅍兡畂䝁䅕督穂䍁䅁䅖祂䝁䅅杤求䝁䅷睏杁䕁䅷兡浂䝁䅕督あ䡁䅫䅢求䑁䅳䅉啂䝁䄸兤祂䝁䅫督瑂䑁䅳䅉啂䡁䅉兙㉂䝁䅕䅢杁䕁䅅睙橂䝁䄸兢瑂䝁䄸䅚桂䡁䅑兡療䝁䄴督㝁䍁䅁杖桂䝁䅍兙あ䝁䅫睢畂䍁䅁杕求䝁䄴䅤桂䝁䅷䅁穂兇䅁䅊䅅䕁䅉兤穂䝁䅫杢求䡁䅍督杁䙁䅑杣桂䡁䅙党獂䑁䅳䅉䵂䝁䄸睙桂䡁䅑兡療䝁䄴䅉䍂䝁䅅督求䝁䅑䅉呂䝁䅕杣㉂䝁䅫睙求䡁䅍睏杁䕁䄰兙祂䝁䅳党あ䝁䅫杢湂䍁䅁兑ㅂ䡁䅑睢瑂䝁䅅䅤灂䝁䄸杢㝁䍁䅁䅖療䡁䅕杣灂䡁䅍兢㝁䍁䅁䅖祂䝁䅅杤求䝁䅷䅉䉂䝁䅍睙療䝁䄰兢療䝁䅑兙あ䝁䅫睢畂䡁䅍睏杁䕁䅍兤穂䡁䅑睢瑂䝁䅕杣杁䙁䅉党獂䝁䅅䅤灂䝁䄸杢穂䝁䅧兡睂䍁䅁兔桂䝁䄴兙湂䝁䅕兢求䝁䄴䅤㝁䍁䅁杖桂䝁䅍兙あ䝁䅫睢畂䍁䅁杕求䝁䄴䅤桂䝁䅷䅁畄元䅁䅙䅁䕁䅉兤穂䝁䅫杢求䡁䅍督杁䙁䅑杣桂䡁䅙党獂䑁䅳䅉啂䝁䄸兤祂䝁䅫督瑂䑁䅳䅉啂䡁䅉兙㉂䝁䅕䅢杁䕁䅅睙橂䝁䄸兢瑂䝁䄸䅚桂䡁䅑兡療䝁䄴督䅁䩁婷䅁佂䅁䅁村ㅂ䡁䅍兡畂䝁䅕督穂䍁䅁䅖祂䝁䅅杤求䝁䅷睏杁䙁䅑杣桂䡁䅙党獂䍁䅁兑橂䝁䅍睢瑂䝁䄰睢歂䝁䅅䅤灂䝁䄸杢穂䅁䅁剒䅯佁䅁䅁䍂䡁䅕督灂䝁䄴党穂䡁䅍䅉啂䡁䅉兙㉂䝁䅕䅢㝁䍁䅁䅖祂䝁䅅杤求䝁䅷䅉䉂䝁䅍睙療䝁䄰兢療䝁䅑兙あ䝁䅫睢畂䡁䅍睏杁䕁䅍兤穂䡁䅑睢瑂䝁䅕杣杁䙁䅉党獂䝁䅅䅤灂䝁䄸杢穂䝁䅧兡睂䍁䅁兔桂䝁䄴兙湂䝁䅕兢求䝁䄴䅤㝁䍁䅁村祂䝁䅅杢歂䍁䅁兔桂䡁䅉睡求䡁䅑兡畂䝁䅣睏杁䕁䅍䅢療䡁䅕䅚杁䕁䅫杢浂䡁䅉兙穂䡁䅑杣ㅂ䝁䅍䅤ㅂ䡁䅉党䅁䱁䜸䅁千䅁䅁村ㅂ䡁䅍兡畂䝁䅕督穂䍁䅁䅖祂䝁䅅杤求䝁䅷睏杁䙁䅑杣桂䡁䅙党獂䍁䅁兑橂䝁䅍睢瑂䝁䄰睢歂䝁䅅䅤灂䝁䄸杢穂䑁䅳䅉兂䝁䅅督穂䝁䅕杢湂䝁䅕杣杁䕁䅅兡祂䝁䅍杣桂䝁䅙䅤杁䕁䄰兙畂䡁䅕杚桂䝁䅍䅤ㅂ䡁䅉兡畂䝁䅣䅁䵄睇䅁䅣䅁䕁䅉兤穂䝁䅫杢求䡁䅍督杁䙁䅑杣桂䡁䅙党獂䑁䅳䅉啂䡁䅉兙㉂䝁䅕䅢杁䕁䅅睙橂䝁䄸兢瑂䝁䄸䅚桂䡁䅑兡療䝁䄴督㝁䍁䅁杖桂䝁䅍兙あ䝁䅫睢畂䍁䅁杕求䝁䄴䅤桂䝁䅷䅁䥄兇䅁杍䅁䕁䅉兤㕂䍁䅁杔療䡁䅣䅉兂䝁䅅入杁䕁䅷兙あ䝁䅕杣杁䍁䅧村佂䙁䅁䅔灁䅁䅁栳䅫䅁䅑䅁䑂䅁䅁八䅉䍁䱷䅁䑂䍁䄴䅓畁䍁䅁杕療䝁䅉兡畂䡁䅍睢畂䍁䅁睖療䡁䅉䅢歂䡁䅣兡歂䝁䅕䅌杁䕁䅫杢橂䍁䄴䅌杁䡁䅑睢湂䝁䅕䅤潂䝁䅕杣杁䡁䅣兡あ䝁䅧䅉灂䡁䅑督杁䡁䅍兤楂䡁䅍兡歂䝁䅫兙祂䝁䅫党穂䍁䅷䅉睂䡁䅉睢㉂䝁䅫䅚求䡁䅍䅉浂䡁䅉党灂䝁䅣䅡あ䍁䅁䅤祂䝁䅅杢穂䡁䅁睢祂䡁䅑兙あ䝁䅫睢畂䍁䅁兙畂䝁䅑䅉祂䝁䅕䅢桂䡁䅑党歂䍁䅁䅢療䝁䅣兡穂䡁䅑兡橂䡁䅍䅉桂䝁䄴䅚杁䡁䅍兤睂䡁䅁䅢㕂䍁䅁睙潂䝁䅅兡畂䍁䅁督求䡁䅉杤灂䝁䅍党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䄴睢祂䡁䅑䅡杁䕁䅅兢求䡁䅉兡橂䝁䅅杢杁䙁䅍兤祂䝁䅙兙橂䝁䅕䅉啂䡁䅉兙畂䡁䅍䅣療䡁䅉䅤桂䡁䅑兡療䝁䄴䅉桂䝁䄴䅚杁䕁䅣䅢療䝁䅉兙獂䍁䅁杒療䡁䅉睤桂䡁䅉䅚灂䝁䄴睚畁䍁䅁䅖潂䝁䅕䅉橂䝁䄸兢睂䝁䅅杢㕂䍁䅁睢浂䝁䅙党祂䡁䅍䅉あ䡁䅉兙畂䡁䅍䅣療䡁䅉䅤桂䡁䅑兡療䝁䄴䅉桂䝁䄴䅚杁䝁䅷睢湂䝁䅫督あ䝁䅫睙穂䍁䅁督求䡁䅉杤灂䝁䅍党穂䍁䅷䅉穂䡁䅕睙潂䍁䅁兙穂䍁䅁䅤祂䡁䅕睙牂䝁䅷睢桂䝁䅑睏杁䝁䅷党穂䡁䅍䅉あ䝁䅧兙畂䍁䅁䅤祂䡁䅕睙牂䝁䅷睢桂䝁䅑䅉あ䡁䅉兙畂䡁䅍䅣療䡁䅉䅤桂䡁䅑兡療䝁䄴䅉楂䡁䅉睢牂䝁䅕杣桂䝁䅣党杁䡁䅍党祂䡁䅙兡橂䝁䅕督獁䍁䅁睤潂䝁䅫睙潂䍁䅁兡畂䝁䅍䅢ㅂ䝁䅑党杁䡁䅑䅡求䍁䅁督潂䝁䅫䅣瑂䝁䅕杢あ䍁䅁睢浂䍁䅁督灂䝁䄴睚獂䝁䅕䅉療䡁䅉䅉瑂䡁䅕䅢あ䝁䅫䅣獂䝁䅕䅉睂䝁䅅䅢獂䝁䅕䅤穂䍁䅁睢浂䍁䅁杚祂䝁䅕兡湂䝁䅧䅤㝁䍁䅁兡畂䡁䅑党祂䝁䄰睢歂䝁䅅䅢杁䡁䅑杣桂䝁䄴督睂䝁䄸杣あ䝁䅅䅤灂䝁䄸杢杁䡁䅑䅡桂䡁䅑䅉橂䝁䄸兢睂䡁䅉兡穂䝁䅕督杁䡁䅑䅡求䍁䅁督潂䝁䅫䅣瑂䝁䅕杢あ䍁䅁督求䡁䅉杤灂䝁䅍党杁䝁䄸杚杁䝁䅙杣求䝁䅫睚潂䡁䅑䅉灂䝁䄴䅉橂䝁䄸杢あ䝁䅅兡畂䝁䅕杣穂䍁䅁睢祂䍁䅁䅤祂䝁䅅兡獂䝁䅕杣穂䍁䅁杙㕂䍁䅁兙杁䝁䅍睢瑂䝁䅉兡畂䝁䅅䅤灂䝁䄸杢杁䝁䄸杚杁䡁䅑杣ㅂ䝁䅍睡杁䝁䅅杢歂䍁䅁杣桂䝁䅫䅢㝁䍁䅁兙畂䝁䅑䅉畂䝁䄸杢瑁䡁䅙党穂䡁䅍党獂䍁䅁睢睂䝁䅕杣桂䡁䅑兡畂䝁䅣䅉橂䝁䄸兢瑂䝁䄸杢杁䝁䅍兙祂䡁䅉兡求䡁䅉䅉桂䝁䄴䅚杁䝁䅙杣求䝁䅫睚潂䡁䅑䅉浂䝁䄸杣㍂䝁䅅杣歂䝁䅫杢湂䍁䅁督求䡁䅉杤灂䝁䅍党穂䍁䅷䅉桂䡁䅍䅉㍂䝁䅕䅢獂䍁䅁兙穂䍁䅁睢祂䝁䅣兙畂䝁䅫来求䡁䅍䅉桂䝁䅫杣杁䡁䅍䅡灂䡁䅁兢求䝁䄴䅤穂䍁䅁兙畂䝁䅑䅉睂䡁䅉睢㉂䝁䅫䅚求䡁䅍䅉歂䝁䄸睢祂䍁䄰䅤療䍁䄰䅚療䝁䄸杣杁䡁䅍党祂䡁䅙兡橂䝁䅕督畁䍁䅁兓あ䍁䅁兙獂䡁䅍睢杁䡁䅁杣療䡁䅙兡歂䝁䅕督杁䝁䅍兤穂䡁䅑睢瑂䡁䅍䅉楂䡁䅉睢牂䝁䅕杣桂䝁䅣党杁䡁䅍党祂䡁䅙兡橂䝁䅕督㝁䍁䅁兙畂䝁䅑䅉療䡁䅑䅡求䡁䅉䅉獂䝁䄸睚灂䡁䅍䅤灂䝁䅍督杁䡁䅍党祂䡁䅙兡橂䝁䅕督獁䍁䅁督ㅂ䝁䅍䅡杁䝁䅅督杁䝁䅙党求䍁䄰杙桂䡁䅍党歂䍁䅁兢桂䝁䄴兙湂䝁䅕䅚獁䍁䅁睤桂䡁䅉党潂䝁䄸兤穂䝁䅫杢湂䍁䅷䅉桂䝁䄴䅚杁䝁䄸䅤潂䝁䅕杣杁䡁䅍党祂䡁䅙兡橂䝁䅕督畁䍁䅁兓畂䍁䅁兙歂䝁䅑兡あ䝁䅫睢畂䍁䅷䅉あ䝁䅧党杁䝁䅍睢瑂䡁䅁兙畂䡁䅫䅉灂䡁䅍䅉灂䝁䄴杤療䝁䅷杤求䝁䅑䅉灂䝁䄴䅉あ䝁䅧党杁䝁䅉兤㕂䝁䅫杢湂䍁䅷䅉穂䝁䅕䅢獂䝁䅫杢湂䍁䅷䅉桂䝁䄴䅚癁䝁䄸杣杁䝁䄰兙祂䝁䅳党あ䝁䅫杢湂䍁䅁睢浂䍁䅁杚祂䝁䅕督潂䍁䅁杚祂䡁䅕兡あ䡁䅍䅌杁䡁䅙党湂䝁䅕䅤桂䝁䅉䅢求䡁䅍䅌杁䝁䅅杢歂䍁䅁睢あ䝁䅧党祂䍁䅁杤桂䝁䅷兤求䍁䄰兙歂䝁䅑党歂䍁䅁䅣求䡁䅉兡穂䝁䅧兙楂䝁䅷党杁䝁䅫䅤求䝁䄰督杁䡁䅕杢歂䝁䅕杣杁䡁䅑䅡求䍁䅁杕療䝁䅉兡畂䡁䅍睢畂䍁䅁杒祂䝁䅕督潂䍁䅁䅤祂䝁䅅䅚求䍁䅁杢桂䝁䄰党畁䍁䅁杒ㅂ䡁䅉䅤潂䝁䅕杣獁䍁䅁䅤潂䝁䅕䅉橂䝁䄸兢睂䝁䅅杢㕂䍁䅁睢浂䝁䅙党祂䡁䅍䅉あ䡁䅉兙畂䡁䅍䅣療䡁䅉䅤桂䡁䅑兡療䝁䄴䅉瑂䝁䅅杢桂䝁䅣党瑂䝁䅕杢あ䍁䅁兙畂䝁䅑䅉療䡁䅑䅡求䡁䅉䅉穂䡁䅕杣浂䝁䅅睙求䍁䅁䅤祂䝁䅅杢穂䡁䅁睢祂䡁䅑兙あ䝁䅫睢畂䍁䅁督求䡁䅉杤灂䝁䅍党穂䍁䄴䅉䩂䡁䅑䅉睂䡁䅉睢㉂䝁䅫䅚求䡁䅍䅉灂䡁䅑督杁䝁䅙杣求䡁䅍䅡杁䡁䅁杣療䝁䅑兤橂䝁䅕䅉あ䝁䄸䅉湂䡁䅉睢橂䝁䅕杣㕂䍁䅁杣求䡁䅑兙灂䝁䅷党祂䡁䅍䅌杁䡁䅉党穂䡁䅑兙ㅂ䡁䅉兙畂䡁䅑督獁䍁䅁䅣祂䝁䄸䅚ㅂ䝁䅍党杁䡁䅣䅡療䝁䅷党穂䝁䅅䅢求䡁䅉督獁䍁䅁兙畂䝁䅑䅉浂䝁䄸睢歂䡁䅍党祂䡁䅙兡橂䝁䅕䅉歂䝁䅫督あ䡁䅉兡楂䡁䅕䅤療䡁䅉督杁䡁䅑䅡祂䝁䄸兤湂䝁䅧䅉桂䍁䅁杢求䡁䅑睤療䡁䅉睡杁䝁䄸杚杁䝁䅫杢歂䝁䅕䅣求䝁䄴䅚求䝁䄴䅤杁䡁䅁杣療䝁䅑兤橂䝁䅕䅉湂䡁䅉睢㍂䝁䅕杣穂䍁䅁兙畂䝁䅑䅉穂䡁䅕䅣睂䝁䅷兡求䡁䅉督畁䍁䅁䅖潂䝁䅕䅉橂䝁䄸兢睂䝁䅅杢㕂䍁䅁睤桂䡁䅍䅉浂䝁䄸兤畂䝁䅑党歂䍁䅁兡畂䍁䅁免㕁䑁䅁兎杁䝁䅅杢歂䍁䅁兡穂䍁䅁䅡求䝁䅅䅚硂䡁䅕兙祂䡁䅑党祂䝁䅕䅚杁䝁䅫杢杁䕁䅕䅚求䝁䄴䅉兂䡁䅉兙灂䡁䅉兡求䍁䅷䅉乂䝁䅫杢畂䝁䅕督療䡁䅑兙畁䅁䅁剑䅕乁䵯䅁䑂䕁䅅睑䩂䍁䅁兓畂䡁䅑党祂䝁䄴兙あ䝁䅫睢畂䝁䅅䅢杁䕁䅫杢橂䍁䅷䅉あ䝁䅧杣療䡁䅕睚潂䍁䅁兡あ䡁䅍䅉穂䡁䅕杙穂䝁䅫䅚灂䝁䅅杣灂䝁䅕督獁䍁䅁党畂䝁䅣兙湂䝁䅕督杁䝁䅫杢杁䡁䅑䅡求䍁䅁䅣祂䝁䄸杤灂䡁䅍兡療䝁䄴䅉療䝁䅙䅉求䡁䅧䅣求䡁䅉䅤灂䡁䅍党杁䝁䅅杢歂䍁䅁䅤求䝁䅍䅡畂䝁䄸䅢療䝁䅣入杁䡁䅑睢杁䝁䅕杢あ䝁䅕杣睂䡁䅉兡穂䝁䅕䅉桂䝁䄴䅚杁䝁䄰兡穂䡁䅍</t>
  </si>
  <si>
    <t>兡療䝁䄴䅉橂䡁䅕督あ䝁䄸兢求䡁䅉督杁䝁䅫杢杁䡁䅍兤睂䡁䅁睢祂䡁䅑䅉療䝁䅙䅉畂䝁䅅䅤灂䝁䄸杢桂䝁䅷䅉穂䝁䅕睙ㅂ䡁䅉兡あ䡁䅫䅉灂䝁䄴䅉あ䝁䅧党杁䝁䅫杢あ䝁䅕䅢獂䝁䅫睚求䝁䄴睙求䍁䅷䅉歂䝁䅕杚求䝁䄴督求䍁䅷䅉桂䝁䄴䅚杁䝁䅙党歂䝁䅕杣桂䝁䅷䅉橂䝁䅫杤灂䝁䅷兡桂䝁䄴䅉穂䝁䅕睙あ䝁䄸杣穂䍁䄴䅉啂䝁䅧党杁䝁䅍睢瑂䡁䅁兙畂䡁䅫䅉療䡁䅁党祂䝁䅅䅤求䡁䅍䅉あ䝁䅧杣療䡁䅕睚潂䍁䅁䅤㍂䝁䄸䅉穂䝁䅕睚瑂䝁䅕杢あ䡁䅍䅌杁䕁䅑睢瑂䝁䅕督あ䝁䅫睙杁䕁䄸䅣求䡁䅉兙あ䝁䅫睢畂䡁䅍䅉桂䝁䄴䅚杁䕁䅫杢あ䝁䅕杣畂䝁䅅䅤灂䝁䄸杢桂䝁䅷䅉偂䡁䅁党祂䝁䅅䅤灂䝁䄸杢穂䍁䄴䅉啂䝁䅧党杁䕁䅑睢瑂䝁䅕督あ䝁䅫睙杁䕁䄸䅣求䡁䅉兙あ䝁䅫睢畂䡁䅍䅉穂䝁䅕睚瑂䝁䅕杢あ䍁䅁睢浂䝁䅙党祂䡁䅍䅉歂䝁䅫睚灂䡁䅑兙獂䍁䅁督療䝁䅷兤あ䝁䅫睢畂䡁䅍䅉楂䡁䅫䅉瑂䝁䄸䅚求䡁䅉杢灂䡁䅯兡畂䝁䅣䅉求䝁䄴䅤求䡁䅉䅣祂䝁䅫督求䍁䅁兙畂䝁䅑䅉桂䝁䅣党畂䝁䅍入瑁䡁䅕杢灂䡁䅅兤求䍁䅁兙睂䡁䅁䅢灂䝁䅍兙あ䝁䅫睢畂䡁䅍䅌杁䝁䅕杢あ䝁䅕杣睂䡁䅉兡穂䝁䅕䅉灂䝁䄴杚祂䝁䅅督あ䡁䅉兤橂䡁䅑兤祂䝁䅕䅌杁䝁䅅杢歂䍁䅁杙ㅂ䡁䅍兡畂䝁䅕督穂䍁䅁䅣祂䝁䄸睙求䡁䅍督求䡁䅍睏杁䕁䅍䅎䩂䙁䅍杕杁䡁䅍睢獂䡁䅕䅤灂䝁䄸杢穂䍁䅷䅉灂䝁䄴睙獂䡁䅕䅚灂䝁䄴睚杁䝁䅍睢瑂䝁䄰兙畂䝁䅑䅌杁䝁䅍睢畂䡁䅑杣療䝁䅷䅌杁䝁䅍睢瑂䝁䄰兤畂䝁䅫睙桂䡁䅑兡療䝁䄴督獁䍁䅁兙畂䝁䅑䅉橂䝁䄸兢睂䡁䅕䅤求䡁䅉䅉潁䕁䅍䅎灁䍁䅷䅉桂䡁䅍䅉㍂䝁䅕䅢獂䍁䅁兙穂䍁䅁兡畂䡁䅑党獂䝁䅷兡湂䝁䅕杢橂䝁䅕䅌杁䡁䅍兤祂䡁䅙党灂䝁䅷䅢桂䝁䄴睙求䍁䅷䅉桂䝁䄴䅚杁䡁䅉党橂䝁䄸杢畂䝁䅅兡穂䡁䅍兙畂䝁䅍党杁䍁䅧兓呂䙁䅉克杁䡁䅑党橂䝁䅧杢療䝁䅷睢湂䡁䅫䅉桂䝁䄴䅚杁䝁䄴党あ䡁䅣睢祂䝁䅳督㝁䍁䅁兙畂䝁䅑䅉橂䡁䅫杙求䡁䅉䅉穂䝁䄸䅢ㅂ䡁䅑兡療䝁䄴督杁䝁䅙睢祂䍁䅁睙㕂䝁䅉党祂䡁䅍党橂䡁䅕杣灂䡁䅑入獁䍁䅁睙㕂䝁䅉党祂䡁䅍䅣桂䝁䅍党獁䍁䅁党獂䝁䅕睙あ䡁䅉睢畂䝁䅫睙杁䡁䅣兙祂䝁䅙兙祂䝁䅕䅌杁䝁䅅杢歂䍁䅁督灂䝁䅣杢桂䝁䅷督杁䝁䅫杢あ䝁䅕䅢獂䝁䅫睚求䝁䄴睙求䍁䅁睢睂䝁䅕杣桂䡁䅑兡療䝁䄴督畁䍁䅁䅖潂䝁䅫督杁䡁䅍党湂䝁䄰党畂䡁䅑䅉桂䝁䅷督療䍁䅁䅣祂䝁䄸杤灂䝁䅑党穂䍁䅁督睂䝁䅅睙求䍁䅁督療䝁䅷兤あ䝁䅫睢畂䡁䅍䅌杁䝁䅍睢瑂䡁䅁杣灂䡁䅍兡畂䝁䅣䅉灂䝁䄴䅤求䝁䅷䅢灂䝁䅣党畂䝁䅍党杁䝁䅙兤穂䝁䅫睢畂䍁䅷䅉歂䝁䅅䅤桂䍁䅁兙畂䝁䅅䅢㕂䡁䅑兡橂䍁䅷䅉桂䝁䄴䅚杁䝁䅑党橂䝁䅫督灂䝁䄸杢杁䡁䅍兤睂䡁䅁睢祂䡁䅑䅌杁䝁䅅督杁䡁䅣党獂䝁䅷䅉桂䡁䅍䅉獂䝁䄸睚灂䡁䅍䅤灂䝁䅍督杁䡁䅍睢獂䡁䅕䅤灂䝁䄸杢穂䑁䅳䅉求䝁䄴睚灂䝁䄴党求䡁䅉兡畂䝁䅣䅉穂䝁䅕杣㉂䝁䅫睙求䡁䅍䅌杁䡁䅍兤橂䝁䅧䅉桂䡁䅍䅉睂䝁䅷兙あ䝁䅙睢祂䝁䄰䅉灂䝁䄴䅤求䝁䅣杣桂䡁䅑兡療䝁䄴䅌杁䝁䄰睢歂䝁䅕杣畂䝁䅫来桂䡁䅑兡療䝁䄴䅉桂䝁䄴䅚杁䡁䅍兤穂䡁䅑兙灂䝁䄴兢求䝁䄴䅤獁䍁䅁督㕂䡁䅍䅤求䝁䄰䅉求䝁䄴睚灂䝁䄴党求䡁䅉兡畂䝁䅣䅌杁䝁䄴兙㉂䝁䅅䅢杁䝁䅅杣橂䝁䅧兡あ䝁䅕睙あ䡁䅕杣求䍁䅷䅉あ䡁䅉兙灂䝁䄴兡畂䝁䅣䅉桂䝁䄴䅚杁䡁䅍兡瑂䡁䅕䅢桂䡁䅑兡療䝁䄴䅌杁䝁䅅杢歂䍁䅁䅢療䝁䅣兡穂䡁䅑兡橂䡁䅍䅉求䝁䄴睚灂䝁䄴党求䡁䅉兡畂䝁䅣睏杁䝁䅑党穂䝁䅫睚畂䍁䅷䅉灂䝁䄰䅣獂䝁䅕兢求䝁䄴䅤獁䍁䅁䅣祂䝁䄸䅤求䝁䅍䅤獁䍁䅁兙畂䝁䅑䅉瑂䝁䅅杢桂䝁䅣党杁䡁䅍党橂䡁䅕杣求䍁䅁党畂䡁䅑党祂䡁䅁杣灂䡁䅍党杁䕁䅫䅖杁䡁䅍睢獂䡁䅕䅤灂䝁䄸杢穂䍁䅁杚療䡁䅉䅉浂䝁䅕䅚求䡁䅉兙獂䍁䅁兙湂䝁䅕杢橂䝁䅫党穂䑁䅳䅉桂䝁䄴䅚杁䝁䄰兡穂䡁䅍兡療䝁䄴䅉穂䡁䅕䅣睂䝁䄸杣あ䍁䅁督療䝁䅷兤あ䝁䅫睢畂䡁䅍䅌杁䡁䅑䅡桂䡁䅑䅉灂䝁䄴睙獂䡁䅕䅚求䍁䅁兙畂䝁䅅䅢㕂䡁䅑兡橂䍁䅁督求䡁䅉杤灂䝁䅍党穂䍁䅷䅉桂䡁䅍䅉㍂䝁䅕䅢獂䍁䅁兙穂䍁䅁督橂䝁䅕杢桂䡁䅉兡療䍁䄰杙桂䡁䅍党歂䍁䅁兡畂䡁䅍䅤祂䡁䅕睙あ䝁䅫睢畂䍁䅁兙橂䡁䅉睢穂䡁䅍䅉あ䝁䅧党杁䡁䅍䅣求䝁䅍䅤祂䡁䅕兢杁䝁䄸杚杁䝁䅫杢あ䝁䅕䅢獂䝁䅫睚求䝁䄴睙求䍁䅁䅣祂䝁䄸睙求䡁䅍督灂䝁䄴睚獁䍁䅁睙療䝁䅷䅢求䝁䅍䅤灂䝁䄸杢獁䍁䅁兙畂䝁䅑䅉睂䡁䅉睢歂䡁䅕睙あ䡁䅍杌杁䙁䅑䅡求䍁䅁兓畂䡁䅑党祂䝁䄴兙あ䝁䅫睢畂䝁䅅䅢杁䕁䄸䅣求䡁䅉兙あ䝁䅫睢畂䡁䅍䅉穂䝁䅕睚瑂䝁䅕杢あ䍁䅁䅣祂䝁䄸杤灂䝁䅑党穂䍁䅁兙杁䡁䅉兙畂䝁䅣党杁䝁䄸杚杁䕁䅫䅖杁䡁䅍党祂䡁䅙兡橂䝁䅕督獁䍁䅁䅣祂䝁䄸䅣祂䝁䅫党あ䝁䅅杣㕂䍁䅁䅚桂䡁䅑兙獁䍁䅁兙畂䝁䅑䅉穂䝁䄸杚あ䡁䅣兙祂䝁䅕䅉睂䡁䅉睢歂䡁䅕睙あ䡁䅍䅉あ䝁䄸䅉あ䝁䅧党杁䝁䅍睢瑂䝁䄰党祂䝁䅍兡桂䝁䅷䅉桂䝁䄴䅚杁䝁䅣睢㉂䝁䅕杣畂䝁䄰党畂䡁䅑䅉橂䡁䅕督あ䝁䄸兢求䡁䅉督杁䝁䅫杢杁䡁䅑䅡求䍁䅁兖畂䝁䅫䅤求䝁䅑䅉䱂䝁䅫杢湂䝁䅑睢瑂䍁䅷䅉橂䝁䄸杢あ䝁䅫杢求䝁䄴䅤桂䝁䅷䅉䙂䡁䅕杣療䡁䅁党獁䍁䅁兙畂䝁䅑䅉灂䝁䄴䅤求䡁䅉杢桂䡁䅑兡療䝁䄴兙獂䝁䅷入畁䍁䅁䅖潂䝁䅕䅉橂䝁䄸兢睂䝁䅅杢㕂䍁䅁睤桂䡁䅍䅉浂䝁䄸兤畂䝁䅑党歂䍁䅁兡畂䍁䅁免㕁䑁䅙杍杁䝁䅅杢歂䍁䅁兡穂䍁䅁䅡求䝁䅅䅚硂䡁䅕兙祂䡁䅑党祂䝁䅕䅚杁䝁䅫杢杁䙁䅉党穂䡁䅑睢畂䍁䅷䅉坂䝁䅫杣湂䝁䅫杢灂䝁䅅杌䅁䕁噑䅁䥁䅁䅁睑䉂䕁䅣䅁䱂杁䅁䅃䅁䕁䅍兑䥂䅁䅁兄䅍䅁䅯䅁䑂䕁䅅杕卂䅁䅁䅲䅉䅁䅧䅁䑂䕁䅅䅖䅁䡁䍑䅁䝁䅁䅁睑䍂䅁䅁兘䅍䅁䅯䅁䑂䕁䅉睔䙂䅁䅁睅䅉䅁䅯䅁䑂䕁䅉杕䙂䅁䅁睌䅉䩁偧䅁䑂䕁䅉杕䙂䍁䅁睒祂䝁䄸兤睂䍁䅷䅉䩂䝁䄴睙畁䍁䅁睢睂䝁䅕杣桂䡁䅑党穂䍁䅁兙穂䍁䅁兙杁䝁䅍睢瑂䝁䄰党祂䝁䅍兡桂䝁䅷䅉祂䝁䅕兙獂䍁䅁党穂䡁䅑兙あ䝁䅕䅉穂䝁䅕杣㉂䝁䅫睙求䡁䅍䅉桂䝁䄴䅚杁䝁䅫杢㉂䝁䅕督あ䝁䄰党畂䡁䅑䅉橂䝁䄸兢睂䝁䅅杢㕂䍁䅁兡畂䍁䅁䅤潂䝁䅕䅉噂䝁䄴兡あ䝁䅕䅚杁䙁䅍䅤桂䡁䅑党穂䍁䅷䅉あ䝁䅧党杁䙁䅕杢灂䡁䅑党歂䍁䅁睓灂䝁䄴睚歂䝁䄸兢獁䍁䅁兙畂䝁䅑䅉灂䝁䄴䅤求䡁䅉杢桂䡁䅑兡療䝁䄴兙獂䝁䅷入畁䍁䅁䅖潂䝁䅕䅉䉂䝁䅑杤灂䡁䅍睢祂䡁䅫䅉呂䝁䅕杣㉂䝁䅫睙求䡁䅍䅉穂䝁䅕睚瑂䝁䅕杢あ䍁䅁睢浂䝁䅙党祂䡁䅍䅉穂䡁䅑杣桂䡁䅑党湂䝁䅫睙杁䝁䅅䅚㉂䝁䅫睙求䍁䅁兙畂䝁䅑䅉求䡁䅧党橂䡁䅕䅤灂䝁䄸杢杁䡁䅑睢杁䝁䄸睤畂䝁䅕杣穂䍁䅷䅉灂䝁䄴杤求䡁䅍䅤療䡁䅉督獁䍁䅁兙畂䝁䅑䅉療䝁䅍睙ㅂ䡁䅁兡求䡁䅉督杁䝁䄸杚杁䡁䅉党桂䝁䅷䅉求䡁䅍䅤桂䡁䅑党杁䝁䅫杢杁䝁䅍睢畂䝁䄴党橂䡁䅑兡療䝁䄴䅉㍂䝁䅫䅤潂䍁䅁䅢求䝁䅅督灂䝁䄴睚杁䝁䄸杚杁䝁䄸杚浂䝁䅫睙求䡁䅍䅌杁䝁䅅杢歂䍁䅁兡畂䝁䅑兤穂䡁䅑杣灂䝁䅅䅢杁䝁䅅杢歂䍁䅁杣求䡁䅑兙灂䝁䅷䅉穂䡁䅁兙橂䝁䅕睏杁䝁䅍䅢灂䝁䅕杢あ䡁䅍䅉浂䡁䅕䅢獂䡁䅫䅉灂䝁䄴䅤求䝁䅣杣桂䡁䅑党歂䍁䅁䅣祂䝁䄸䅣求䡁䅉䅤㕂䍁䅁督桂䝁䅷党穂䍁䅁督求䡁䅉杤灂䝁䅍党穂䍁䅁兤畂䝁䅑党祂䍁䅁䅤潂䝁䅕䅉䑂䕁䅉杕䙂䍁䅁睑桂䡁䅁兡あ䝁䅅䅢杁䕁䄰兙祂䝁䅳党あ䡁䅍䅉楂䡁䅉兙畂䝁䅑睏杁䝁䅍䅢灂䝁䅕杢あ䡁䅍䅉橂䝁䄸兢瑂䝁䅕杣橂䝁䅫兙獂䍁䅁兢療䡁䅉䅤湂䝁䅅睚求䍁䅁兙畂䝁䅑䅉穂䡁䅑杣ㅂ䝁䅍䅤ㅂ䡁䅉党歂䍁䅁杚灂䝁䄴兙畂䝁䅍兡畂䝁䅣䅉穂䝁䅕杣㉂䝁䅫睙求䡁䅍睏杁䝁䄸杣灂䝁䅣兡畂䝁䅅䅤求䡁䅍䅉桂䝁䄴䅚杁䡁䅍党獂䝁䅷督杁䝁䅍睢瑂䝁䄰党祂䝁䅍兡桂䝁䅷䅉瑂䝁䄸杣あ䝁䅣兙湂䝁䅕䅉獂䝁䄸兙畂䡁䅍睏杁䡁䅁杣療䡁䅁党祂䡁䅑入杁䝁䄰兙畂䝁䅅睚求䝁䄰党畂䡁䅑䅉穂䝁䅕杣㉂䝁䅫睙求䡁䅍䅌杁䡁䅍兤橂䝁䅧䅉桂䡁䅍䅉瑂䝁䅅杣牂䝁䅕䅤灂䝁䄴睚獁䍁䅁杙ㅂ䝁䅫䅢歂䝁䅫杢湂䍁䅁党畂䝁䅣兡畂䝁䅕党祂䝁䅫杢湂䍁䅷䅉桂䝁䅍睙療䡁䅕杢あ䝁䅫杢湂䍁䅷䅉桂䝁䄴䅚杁䝁䅙兡畂䝁䅅杢橂䝁䅫兙獂䍁䅁督求䡁䅉杤灂䝁䅍党穂䍁䅁睢畂䍁䅁兙杁䝁䅍睢畂䡁䅑杣桂䝁䅍䅤ㅂ䝁䅅䅢杁䝁䅉兙穂䝁䅫督杁䝁䅙睢祂䍁䅁睢㍂䝁䄴党祂䡁䅍䅉療䝁䅙䅉桂䝁䄴䅚杁䝁䅫杢㉂䝁䅕督あ䝁䄸杣穂䍁䅁兡畂䍁䅁睢浂䝁䅙兡橂䝁䅕䅌杁䝁䅫杢歂䡁䅕督あ䡁䅉兡桂䝁䅷䅌杁䝁䅅杢歂䍁䅁杣求䡁䅑兙灂䝁䅷䅉睂䡁䅉睢睂䝁䅕杣あ䝁䅫党穂䑁䅳䅉桂䝁䄴䅚杁䡁䅙兙獂䡁䅕兙あ䝁䅫睢畂䍁䅁督求䡁䅉杤灂䝁䅍党穂䍁䅁䅤潂䝁䅅䅤杁䝁䅫杢橂䝁䅷兤歂䝁䅕䅉瑂䝁䅅杣牂䝁䅕䅤杁䡁䅙兙獂䡁䅕党杁䝁䅅䅣睂䡁䅉兙灂䡁䅍兙獂䡁䅍䅌杁䝁䅷兡あ䝁䅫睚桂䡁䅑兡療䝁䄴䅉穂䡁䅕䅣睂䝁䄸杣あ䍁䅷䅉歂䝁䅫督橂䝁䄸兤畂䡁䅑党歂䍁䅁睙桂䡁䅍䅡杁䝁䅙䅢療䡁䅣䅉桂䝁䄴兙獂䡁䅫督求䡁䅍䅌杁䝁䅅杢歂䍁䅁杚求䝁䅅督灂䝁䅉兡獂䝁䅫䅤㕂䍁䅁督あ䡁䅕䅚灂䝁䅕督獁䍁䅁兙穂䍁䅁睤求䝁䅷䅢杁䝁䅅督杁䝁䅍睢畂䡁䅍兤獂䡁䅑兡畂䝁䅣䅉穂䝁䅕杣㉂䝁䅫睙求䡁䅍䅌杁䡁䅍兤橂䝁䅧䅉桂䡁䅍䅉睂䡁䅉睢睂䝁䅕杣あ䡁䅫䅉橂䝁䄸杢歂䝁䅫䅤灂䝁䄸杢杁䡁䅉党睂䝁䄸杣あ䡁䅍䅌杁䝁䅧睢あ䝁䅕䅢杁䝁䅅䅚㉂䝁䅫督療䡁䅉入獁䍁䅁兙畂䝁䅑䅉求䝁䄴杤灂䡁䅉睢畂䝁䄰党畂䡁䅑兙獂䍁䅁睙療䝁䄴督ㅂ䝁䅷䅤灂䝁䄴睚畁䍁䅁䅖潂䝁䅕䅉䡂䝁䅷睢楂䝁䅅䅢杁䙁䅣睢祂䝁䅳䅣獂䝁䅅睙求䍁䅁睕療䝁䅷兤あ䝁䅫睢畂䡁䅍䅉穂䝁䅕睚瑂䝁䅕杢あ䍁䅁䅣祂䝁䄸杤灂䝁䅑党穂䍁䅁杚桂䝁䅍兡獂䝁䅫䅤灂䝁䅕督杁䝁䄰兙畂䝁䅅睚求䝁䄰党畂䡁䅑䅌杁䝁䅫杢橂䝁䅷兤歂䝁䅫杢湂䍁䅁䅚桂䡁䅫兌あ䝁䄸兌歂䝁䅅入杁䝁䄰兙畂䝁䅅睚求䝁䄰党畂䡁䅑䅉療䝁䅙䅉橂䝁䅷兡求䝁䄴䅤瑁䝁䄸睙橂䡁䅕䅣灂䝁䅕䅚杁䡁䅍䅣桂䝁䅍党獁䍁䅁䅡求䝁䅅䅚硂䡁䅕兙祂䡁䅑党祂䡁䅍䅌杁䡁䅉党湂䝁䅫睢畂䝁䅅䅢杁䝁䄸杚浂䝁䅫睙求䡁䅍䅌杁䝁䅅䅚瑂䝁䅫杢灂䡁䅍䅤祂䝁䅅䅤灂䡁䅙党杁䝁䄸杚浂䝁䅫睙求䡁䅍䅌杁䝁䅑兙あ䝁䅅䅉橂䝁䅕杢あ䝁䅕杣穂䍁䅁兙畂䝁䅑䅉療䡁䅑䅡求䡁䅉䅉橂䡁䅉兡あ䝁䅫睙桂䝁䅷䅉浂䝁䅅睙灂䝁䅷兡あ䝁䅫党穂䍁䅷䅉瑂䝁䅅杢ㅂ䝁䅙兙橂䡁䅑兤祂䝁䅫杢湂䍁䅁兙畂䝁䅑䅉獂䝁䅅杙療䡁䅉兙あ䝁䄸杣㕂䍁䅁杚桂䝁䅍兡獂䝁䅫䅤灂䝁䅕督獁䍁䅁兙畂䝁䅑䅉歂䝁䅫督あ䡁䅉兡楂䡁䅕䅤灂䝁䄸杢杁䝁䅙兙橂䝁䅫䅢灂䡁䅑兡求䡁䅍䅉桂䝁䄴䅚杁䡁䅉党あ䝁䅅兡獂䍁䅁督睂䝁䅅睙求䑁䅳䅉桂䝁䄴䅚杁䡁䅁杣療䝁䅯党橂䡁䅑䅉瑂䝁䅅杢桂䝁䅣党瑂䝁䅕杢あ䍁䅁督求䡁䅉杤灂䝁䅍党穂䍁䅁睙療䝁䄰䅣祂䝁䅫督灂䝁䄴睚杁䝁䅉兤灂䝁䅷䅚灂䝁䄴睚杁䝁䅍睢畂䡁䅍兤獂䡁䅑兡畂䝁䅣䅌杁䡁䅁杣療䝁䅣杣桂䝁䄰䅌杁䝁䅅杢歂䍁䅁䅣祂䝁䄸条求䝁䅍䅤杁䝁䅅杢歂䍁䅁睙療䡁䅍䅤杁䝁䄰兙畂䝁䅅睚求䝁䄰党畂䡁䅑䅉穂䝁䅕杣㉂䝁䅫睙求䡁䅍䅉ㅂ䝁䄴䅚求䡁䅉䅉あ䝁䅧党杁䙁䅑兤祂䝁䄴党祂䍁䅁杊杁䙁䅑睢㍂䝁䄴督求䝁䄴䅚杁䝁䅉杣桂䝁䄴䅚杁䝁䄴兙瑂䝁䅕杌杁䙁䅑䅡求䍁䅁杕求䝁䅅䅢杁䕁䅕督あ䝁䅅䅤求䍁䅁兓畂䡁䅙党穂䡁䅑兢求䝁䄴䅤穂䍁䅁督求䝁䅣兢求䝁䄴䅤杁䝁䄸杚浂䝁䅕杣穂䍁䅁兡畂䡁䅙党穂䡁䅑兢求䝁䄴䅤杁䝁䄰兙畂䝁䅅睚求䝁䄰党畂䡁䅑䅉穂䝁䅕杣㉂䝁䅫睙求䡁䅍䅉ㅂ䝁䄴䅚求䡁䅉䅉あ䝁䅧党杁䕁䅍村卂䕁䅕䅉䩂䝁䄴杤求䡁䅍䅤瑂䝁䅕杢あ䍁䅁兔桂䝁䄴兙湂䝁䅕兢求䝁䄴䅤杁䝁䅉杣桂䝁䄴䅚杁䡁䅑睢杁䡁䅁党畂䡁䅍兡療䝁䄴䅉浂䡁䅕杢歂䡁䅍䅌杁䝁䅫杢穂䡁䅕杣桂䝁䄴睙求䍁䅁睙療䝁䄰䅣桂䝁䄴兡求䡁䅍䅌杁䡁䅍睢㉂䝁䅕杣求䝁䅫睚畂䍁䅁睤求䝁䅅䅢あ䝁䅧䅉浂䡁䅕杢歂䡁䅍䅌杁䝁䅙睢ㅂ䝁䄴䅚桂䡁䅑兡療䝁䄴督獁䍁䅁党畂䝁䅑睢㍂䝁䄰党畂䡁䅑督獁䍁䅁兙畂䝁䅑䅉療䡁䅑䅡求䡁䅉䅉灂䝁䄴督あ䝁䅫䅤ㅂ䡁䅑兡療䝁䄴兙獂䍁䅁兡畂䡁䅙党穂䡁䅑睢祂䡁䅍睏杁䝁䅅杢歂䍁䅁䅚求䡁䅙党獂䝁䄸䅣瑂䝁䅕杢あ䍁䅁督求䡁䅉杤灂䝁䅍党穂䍁䅷䅉穂䡁䅕睙潂䍁䅁兙穂䍁䅁杣求䝁䅅䅢杁䝁䅕督あ䝁䅅䅤求䍁䅁䅚求䡁䅙党獂䝁䄸䅣瑂䝁䅕杢あ䍁䅁兙畂䝁䅑䅉灂䝁䄴杤求䡁䅍䅤瑂䝁䅕杢あ䍁䅁兙橂䡁䅑兡㉂䝁䅫䅤灂䝁䅕督杁䡁䅕杢歂䝁䅕杣杁䡁䅑䅡求䍁䅁䅖祂䝁䅅兢瑂䝁䅕䅢獂䍁䅁睑祂䝁䄸睤杁䕁䅍睢瑂䡁䅁兙畂䡁䅫䅉桂䝁䄴䅚杁䙁䅑党獂䝁䅙睢祂䝁䅑䅉䥂䝁䄸兢求䡁䅍䅉楂䡁䅉兙畂䝁䅑督杁䡁䅑睢杁䡁䅕督求䡁䅉督杁䝁䅅杢歂䍁䅁兡畂䡁䅙党穂䡁䅑睢祂䡁䅍䅉灂䝁䄴䅉橂䝁䄸兢瑂䝁䅕杣橂䝁䅫兙獂䍁䅁杣求䝁䅅䅢杁䝁䅕督あ䝁䅅䅤求䍁䅷䅉桂䝁䄴䅚杁䝁䅙睢祂䍁䅁䅤潂䝁䅕兡祂䍁䅁睢㍂䝁䄴䅉桂䝁䅍睙療䡁䅕杢あ䍁䄴䅉䑂䕁䅉杕䙂䍁䅁睒祂䝁䄸兤睂䍁䅷䅉䩂䝁䄴睙畁䍁䅁睤桂䡁䅍䅉浂䝁䄸兤畂䝁䅑党歂䍁䅁兡畂䍁䅁免㕁䑁䅁李杁䝁䅅杢歂䍁䅁兡穂䍁䅁䅡求䝁䅅䅚硂䡁䅕兙祂䡁䅑党祂䝁䅕䅚杁䝁䅫杢杁䕁䅑兙獂䝁䅷兙穂䍁䅷䅉啂䝁䅕䅥桂䡁䅍杌䅁䥁唰䅁䭁䅁䅁睑䑂䕁䅍睋䅁䭁內䅁䥁䅁䅁睑䑂䕁䅫䅁䱃睁䅁䅃䅁䕁䅍睑䵂䅁䅁䅘䅉䅁䅯䅁䑂䕁䅑杔呂䅁䅁䅌䅉䅁䅧䅁䑂䕁䅑睖䅁䝁䑫䅁歁睃䅁睑䕂䙁䅣䅉䑂䝁䄸杣睂䝁䄸杣桂䡁䅑兡療䝁䄴䅉睂䡁䅉睢㉂䝁䅫䅚求䡁䅍䅉灂䝁䄴杚療䡁䅉兢桂䡁䅑兡療䝁䄴䅉あ䝁䅕睙潂䝁䄴睢獂䝁䄸睚㕂䍁䅁䅋䩂䙁䅑克杁䡁䅍睢獂䡁䅕䅤灂䝁䄸杢穂䍁䅁兡畂䍁䅁䅤潂䝁䅕䅉噂䝁䄴兡あ䝁䅕䅚杁䙁䅍䅤桂䡁䅑党穂䍁䅷䅉あ䝁䅧党杁䙁䅕杢灂䡁䅑党歂䍁䅁睓灂䝁䄴睚歂䝁䄸兢獁䍁䅁兙畂䝁䅑䅉䑂䝁䅅杢桂䝁䅑兙畁䍁䅁兓あ䍁䅁睢睂䝁䅕杣桂䡁䅑党穂䍁䅁䅤潂䡁䅉睢ㅂ䝁䅣䅡杁䡁䅑䅡祂䝁䅕党杁䡁䅍党湂䝁䄰党畂䡁䅑督㙁䍁䅁睑療䡁䅉䅣療䡁䅉兙あ䝁䅕䅌杁䙁䅍兢桂䝁䅷䅢杁䕁䅉兤穂䝁䅫杢求䡁䅍督獁䍁䅁兙畂䝁䅑䅉兂䡁䅕杙獂䝁䅫睙畁䍁䅁䅖潂䝁䅕䅉橂䝁䄸兢睂䝁䅅杢㕂䍁䅁睢浂䝁䅙党祂䡁䅍䅉歂䝁䅫督橂䡁䅉党あ䝁䅕䅉潂䝁䅅杣歂䡁䅣兙祂䝁䅕䅉桂䝁䄴䅚杁䡁䅍睢浂䡁䅑睤桂䡁䅉党杁䡁䅁杣療䝁䅑兤橂䡁䅑督杁䝁䅅杢歂䍁䅁督求䡁䅉杤灂䝁䅍党穂䍁䅷䅉桂䡁䅍䅉㍂䝁䅕䅢獂䍁䅁兙穂䍁䅁兡畂䡁䅑党湂䡁䅉兙あ䝁䅕䅚杁䕁䅫䅖杁䡁䅍睢獂䡁䅕䅤灂䝁䄸杢穂䍁䅷䅉灂䝁䄴睙獂䡁䅕䅚灂䝁䄴睚杁䝁䄸杢瑁䡁䅁杣求䝁䄰兡穂䝁䅕䅉桂䝁䄴䅚杁䝁䅍䅢療䡁䅕䅚杁䝁䅍兙睂䝁䅅杙灂䝁䅷兡あ䝁䅫党穂䍁䅁兙橂䡁䅉睢穂䡁䅍䅉潂䡁䅫杙祂䝁䅫䅚杁䝁䅫杢浂䡁䅉兙穂䡁䅑杣ㅂ䝁䅍䅤ㅂ䡁䅉党獁䍁䅁䅚灂䝁䅣兡あ䝁䅅䅢杁䝁䅕䅥睂䝁䅕杣灂䝁䅕杢橂䝁䅕䅌杁䝁䅅杢歂䍁䅁督求䝁䅍兤祂䝁䅫䅤㕂䍁䄴䅉䩂䡁䅑䅉桂䝁䅷督療䍁䅁䅣祂䝁䄸杤灂䝁䅑党穂䍁䅁䅡桂䡁䅉䅚㍂䝁䅅杣求䍁䅁䅣祂䝁䄸䅚ㅂ䝁䅍䅤穂䍁䅁睙療䝁䄰䅣祂䝁䅫督灂䝁䄴睚杁䝁䄴睢あ䝁䅕杙療䝁䄸睡穂䍁䄸兢療䝁䅉兡獂䝁䅕䅉歂䝁䅕杤灂䝁䅍党穂䍁䅷䅉あ䝁䅅杙獂䝁䅕䅤穂䍁䅷䅉畂䝁䅕䅤㍂䝁䄸杣牂䍁䅁睙療䝁䄰兢ㅂ䝁䄴兡橂䝁䅅䅤灂䝁䄸杢穂䍁䅷䅉歂䝁䅕督牂䡁䅑睢睂䍁䅁睙療䝁䄰䅣ㅂ䡁䅑党祂䡁䅍䅌杁䝁䅍睢獂䝁䅷兙楂䝁䄸杣桂䡁䅑兡療䝁䄴䅌杁䝁䅑兙あ䝁䅅䅉穂䡁䅑睢祂䝁䅅睚求䍁䅁兙畂䝁䅑䅉穂䝁䅕杣㉂䝁䅕杣穂䍁䅷䅉桂䝁䄴䅚杁䝁䄸䅤潂䝁䅕杣穂䑁䅳䅉桂䝁䄴䅚杁䡁䅍睢浂䡁䅑睤桂䡁䅉党杁䡁䅁杣療䝁䅑兤橂䡁䅑督獁䍁䅁督ㅂ䝁䅍䅡杁䝁䅅督杁䝁䅍䅢療䡁䅕䅚杁䡁䅍睢獂䡁䅕䅤灂䝁䄸杢穂䍁䅷䅉穂䝁䄸杚あ䡁䅣兙祂䝁䅕䅉桂䡁䅍督ㅂ䡁䅉兙畂䝁䅍党獁䍁䅁兙睂䡁䅁䅢灂䝁䅍兙あ䝁䅫睢畂䍁䅁督ㅂ䝁䅫䅤求䡁䅍䅌杁䡁䅍党橂䡁䅕杣灂䡁䅑入獁䍁䅁杤灂䡁䅉䅤ㅂ䝁䅅䅢灂䡁䅯兙あ䝁䅫睢畂䍁䅷䅉療䡁䅁党祂䝁䅅䅤灂䝁䄴睚杁䡁䅍入穂䡁䅑党瑂䡁䅍䅌杁䝁䅅杢歂䍁䅁杢求䡁䅑睤療䡁䅉睡杁䝁䄰兙畂䝁䅅睚求䝁䄰党畂䡁䅑杌杁䕁䅫杢杁䝁䅅䅚歂䝁䅫䅤灂䝁䄸杢獁䍁䅁䅤潂䝁䅕䅉橂䝁䄸兢睂䝁䅅杢㕂䍁䅁睢浂䝁䅙党祂䡁䅍䅉桂䝁䅑杤灂䡁䅍睢祂䡁䅫䅉桂䝁䄴䅚杁䝁䅑党穂䝁䅫睚畂䍁䅷䅉穂䝁䄸杚あ䡁䅣兙祂䝁䅕䅉歂䝁䅕杤求䝁䅷睢睂䝁䄰党畂䡁䅑䅌杁䝁䅫兢睂䝁䅷党瑂䝁䅕杢あ䝁䅅䅤灂䝁䄸杢獁䍁䅁兢桂䝁䄴兙湂䝁䅕䅚獁䍁䅁䅣祂䝁䄸杚求䡁䅍督灂䝁䄸杢桂䝁䅷䅌杁䝁䅍睢畂䝁䅙兡湂䡁䅕杣桂䡁䅑兡療䝁䄴䅌杁䡁䅁兙祂䡁䅑杢求䡁䅉䅌杁䝁䅅杢歂䍁䅁䅤求䝁䅷党橂䝁䄸兢杁䡁䅍党祂䡁䅙兡橂䝁䅕督獁䍁䅁兙穂䍁䅁睤求䝁䅷䅢杁䝁䅅督杁䡁䅣兙祂䡁䅉兙畂䡁䅑兡求䡁䅍睏杁䝁䅑党獂䝁䅫杤求䡁䅉督杁䝁䅅杢歂䍁䅁兢桂䝁䄴兙湂䝁䅕督杁䝁䄰兡穂䡁䅍兡療䝁䄴䅉橂䡁䅉兡あ䝁䅫睙桂䝁䅷䅉穂䝁䄸杚あ䡁䅣兙祂䝁䅕䅌杁䡁䅍入穂䡁䅑党瑂䡁䅍䅌杁䝁䅅杢歂䍁䅁杢求䡁䅑睤療䡁䅉睡杁䡁䅍睢獂䡁䅕䅤灂䝁䄸杢穂䑁䅳䅉桂䝁䄴䅚杁䝁䅫兢睂䝁䅷党瑂䝁䅕杢あ䝁䅅䅤灂䝁䄸杢杁䝁䅅杢歂䍁䅁兡畂䡁䅍䅤桂䝁䅷䅢桂䡁䅑兡療䝁䄴䅌杁䝁䅅杢歂䍁䅁杣求䡁䅁兙灂䡁䅉䅉穂䝁䅕杣㉂䝁䅫睙求䡁䅍䅉あ䝁䄸䅉灂䡁䅑督杁䝁䅍兤穂䡁䅑睢瑂䝁䅕杣穂䍁䅁䅤潂䡁䅉睢ㅂ䝁䅣䅡杁䡁䅙兙祂䝁䅫睢ㅂ䡁䅍䅉あ䝁䅧兡祂䝁䅑兌睂䝁䅅杣あ䡁䅫䅉穂䝁䅕杣㉂䝁䅫睙求䍁䅁䅣祂䝁䄸杤灂䝁䅑党祂䡁䅍杌杁䕁䅫䅤杁䡁䅍党祂䡁䅙党穂䍁䅁睚療䡁䅙党祂䝁䄴兢求䝁䄴䅤獁䍁䅁党歂䡁䅕睙桂䡁䅑兡療䝁䄴䅌杁䝁䅅杢歂䍁䅁䅡求䝁䅅䅢あ䝁䅧睙桂䡁䅉党杁䝁䅍兤穂䡁䅑睢瑂䝁䅕杣穂䑁䅳䅉桂䝁䄴䅚杁䡁䅍兢桂䝁䅷䅢獁䍁䅁兢求䝁䅑兡ㅂ䝁䄰䅌杁䝁䅅杢歂䍁䅁䅢桂䡁䅉睚求䍁䅁杙ㅂ䡁䅍兡畂䝁䅕督穂䍁䅁睙ㅂ䡁䅍䅤療䝁䄰党祂䡁䅍杌杁䕁䅍䅒塂䍁䅁睑療䡁䅉䅣療䡁䅉兙あ䝁䅫睢畂䍁䅁睤桂䡁䅍䅉浂䝁䄸杣瑂䝁䅕杣獂䡁䅫䅉牂䝁䄴睢㍂䝁䄴䅉桂䡁䅍䅉䑂䕁䅑睖杁䕁䅍睢瑂䡁䅁兤あ䝁䅕杣杁䕁䅍党畂䡁䅑党祂䡁䅍䅌杁䕁䅫杢橂䍁䄴䅉桂䝁䄴䅚杁䝁䅍䅡桂䝁䄴睚求䝁䅑䅉灂䡁䅑督杁䝁䄴兙瑂䝁䅕䅉あ䝁䄸䅉䑂䕁䅑睖杁䕁䅍睢祂䡁䅁睢祂䝁䅅䅤灂䝁䄸杢杁䝁䅫杢杁䕁䅯兤畂䝁䅕䅉祁䑁䅁䅍穁䍁䄴䅉啂䝁䅧党杁䝁䅍睢瑂䡁䅁兙畂䡁䅫䅉㍂䝁䅅督杁䝁䅙睢ㅂ䝁䄴䅚求䝁䅑䅉灂䝁䄴䅉硁䑁䅫䅏ぁ䍁䅁兙畂䝁䅑䅉灂䡁䅍䅉楂䝁䅅督求䝁䅑䅉灂䝁䄴䅉坂䝁䅕杣畂䝁䄸杢杁䕁䅧兡獂䝁䅷督獁䍁䅁兓獂䝁䅷兡畂䝁䄸兡穂䍁䄴䅁楁睅䅁杂䅁䕁䅍兒䅁䥁䑧䅁䥁䅁䅁睑䙂䕁䅣䅁㡂杁䅁杨䄸䕁䅍兒坂䕁䅅䅌杁䕁䅫杢橂䍁䄴䅉睂䡁䅉睢㉂䝁䅫䅚求䡁䅍䅉穂䝁䅫䅢灂䝁䅍睢畂䍁䅁兙畂䝁䅑䅉穂䝁䄸杚あ䡁䅣兙祂䝁䅕䅉䩂䙁䅁䅉穂䝁䄸䅢ㅂ䡁䅑兡療䝁䄴督杁䡁䅑睢杁䡁䅍党瑂䝁䅫睙療䝁䄴䅚ㅂ䝁䅍䅤療䡁䅉䅉桂䝁䄴䅚杁䝁䄸杣灂䝁䅣兡畂䝁䅅䅢杁䝁䅕兣ㅂ䝁䅫䅣瑂䝁䅕杢あ䍁䅁兢桂䝁䄴兤浂䝁䅅睙あ䡁䅕杣求䡁䅉䅉潁䕁䄸兒乂䍁䅫䅉橂䝁䄸兢睂䝁䅅杢灂䝁䅕督杁䡁䅣睢祂䝁䅷䅚㍂䝁䅫䅚求䍁䄴䅉䩂䡁䅑督杁䑁䅕睒杁䝁䄰睢楂䝁䅫䅢求䍁䅁兙畂䝁䅑䅉灂䝁䄴杚祂䝁䅅督あ䡁䅉兤橂䡁䅑兤祂䝁䅕䅉睂䡁䅉睢歂䡁䅕睙あ䡁䅍䅉灂䝁䄴睙獂䡁䅕䅚求䍁䅁睑求䡁䅙兙瑁䙁䅧睑杁䡁䅙党橂䡁䅑睢祂䍁䅁䅚灂䝁䅣兡あ䝁䅅䅢杁䡁䅍兡湂䝁䄴兙獂䍁䅁䅣祂䝁䄸睙求䡁䅍督療䡁䅉督杁䍁䅧䅒呂䙁䅁督灁䍁䅁杚療䡁䅉䅉ㅁ䕁䅣䅉潂䝁䅅杢歂䡁䅍党あ䡁䅍䅌杁䑁䅕睒杁䙁䅉兑佂䍁䅷䅉桂䝁䄴䅚杁䝁䅣党畂䝁䅕杣桂䝁䅷兌睂䡁䅕杣睂䝁䄸督求䍁䅁杙桂䡁䅍党楂䝁䅅杢歂䍁䅁䅣祂䝁䄸睙求䡁䅍督灂䝁䄴睚㝁䍁䅁䅕求䝁䄴䅤桂䕁䅣兌卂䕁䅅杔獁䍁䅁兙畂䍁䅁睢睂䝁䅕杢杁䡁䅉兙畂䍁䅁䅣獂䝁䅅䅤浂䝁䄸杣瑂䍁䅁杚療䡁䅉䅉楂䝁䅅督求䍁䅁督あ䝁䅅䅤灂䝁䄸杢杁䝁䅅杢歂䍁䅁杣桂䝁䅑兡療䑁䅳䅉桂䝁䄴䅚杁䙁䅁党畂䡁䅑兙䡂䑁䅉䅉瑁䍁䅁兎䡂䍁䅁杔卂䍁䅁兢療䝁䅑党瑂䍁䅁䅣獂䝁䅅䅤浂䝁䄸杣瑂䍁䅁杚療䡁䅉䅉噂䕁䅕䅌杁䝁䅅督杁䡁䅣党獂䝁䅷䅉桂䡁䅍䅉浂䝁䄸杣杁䝁䄴睢畂䍁䄰䅡桂䝁䄴䅚穂䝁䅕䅤杁䑁䅕睒杁䡁䅙党祂䡁䅑兡橂䝁䅅䅢杁䝁䄰兙祂䝁䅳党あ䡁䅍䅌杁䡁䅍兤橂䝁䅧䅉桂䡁䅍䅉浂䝁䅫䅥求䝁䅑䅉㍂䝁䅫杣求䝁䅷党穂䡁䅍䅉桂䝁䅍睙求䡁䅍督獁䍁䅁兡畂䝁䅑兤穂䡁䅑杣㕂䍁䅁䅎畁䑁䅁䅌杁䡁䅉睢楂䝁䄸䅤灂䝁䅍督獁䍁䅁兙畂䝁䅑䅉䉂䙁䅉睌坂䙁䅉䅉歂䝁䅕杤灂䝁䅍党穂䍁䄴䅉啂䝁䅧党杁䝁䅍睢瑂䡁䅁兙畂䡁䅫升穂䍁䅁睤灂䡁䅉党獂䝁䅕督穂䍁䅁兓療䙁䅑䅉睂䡁䅉睢歂䡁䅕睙あ䡁䅍䅉橂䝁䄸兢睂䡁䅉兡穂䝁䅕䅉卂䝁䅫杤灂䝁䅕杣桂䙁䅣兙㉂䝁䅕督婁䍉䅁村獂䡁䅕党あ䝁䄸睢あ䝁䅧䅉ㅁ䝁䅑兤桂䝁䅷䅉瑂䝁䄸䅚求䍁䅁兙畂䝁䅑䅉獂䝁䄸睤杁䝁䅕杢求䡁䅉睚㕂䍁䅁䅣獂䝁䅅䅤浂䝁䄸杣瑂䡁䅍䅌杁䙁䅉兡㉂䝁䅫党祂䝁䅅睖桂䡁䅙党穂䉁杫䅉塂䝁䅫兌䝂䝁䅫䅉睂䝁䅷兙あ䝁䅙睢祂䝁䄰督獁䍁䅁兤獂䡁䅑杣桂䍁䄰睤灂䝁䅑党杁䝁䅉兙畂䝁䅑䅉睂䝁䅷兙あ䝁䅙睢祂䝁䄰督獁䍁䅁兙畂䝁䅑䅉䑂䝁䅕䅢獂䡁䅕䅢桂䡁䅉䅉䩂䝁䄸䅖杁䝁䅅杢歂䍁䅁杕求䝁䅑睑桂䡁䅁䅉睂䝁䅷兙あ䝁䅙睢祂䝁䄰督獁䍁䅁兙穂䍁䅁睤求䝁䅷䅢杁䝁䅅督杁䡁䅍党畂䡁䅍党杁䝁䅅杢歂䍁䅁兡畂䝁䅙党祂䝁䅕杢橂䝁䅕䅉睂䡁䅉睢橂䝁䅕督穂䝁䄸杣穂䍁䅁兙畂䝁䅑䅉睂䝁䅷兙あ䝁䅙睢祂䝁䄰督杁䝁䅍睢畂䡁䅍兡穂䡁䅑䅉療䝁䅙䅉佂䝁䅕兤兂䡁䅉睢瑁䕁䄰䅉畂䝁䅕兤祂䝁䅅䅢杁䡁䅁杣療䝁䅍党穂䡁䅍兡畂䝁䅣䅉ㅂ䝁䄴兡あ䍁䅁䅋佂䙁䅁兖灁䍁䅁杚桂䝁䄰兡獂䡁䅫睏杁䙁䅍党畂䡁䅍䅕祂䝁䄸杍杁䡁䅍党畂䡁䅍睢祂䍁䅁䅡ㅂ䝁䅉䅉䉂䕁䅫䅉睂䝁䅷兙あ䝁䅙睢祂䝁䄰督杁䝁䅅䅚歂䡁䅉党穂䡁䅍兡畂䝁䅣䅉灂䝁䄰兙湂䝁䅫杢湂䍁䅷䅉㉂䝁䅫督灂䝁䄸杢獁䍁䅁䅣療䡁䅣党祂䡁䅑杣桂䝁䅫杢獁䍁䅁兙畂䝁䅑䅉桂䡁䅁䅣獂䝁䅫睙桂䡁䅑兡療䝁䄴督獁䍁䅁兡畂䝁䅍䅢ㅂ䝁䅑兡畂䝁䅣䅉䕂䙁䅍䅕杁䡁䅁杣療䝁䅍党穂䡁䅍睢祂䡁䅍䅌杁䕁䅅兓杁䝁䅅睙橂䝁䅕䅢求䡁䅉兙あ䝁䄸杣穂䍁䅷䅉桂䝁䄴䅚杁䝁䅅䅉穂䝁䄸杚あ䡁䅣兙祂䝁䅕䅉睂䝁䄸杣あ䝁䅙睢獂䝁䅫睢㝁䍁䅁兙畂䝁䅑䅉䑂䝁䅕杤桂䍁䄰村奂䑁䅅䅉桂䝁䄴䅚杁䕁䅍党㉂䝁䅅兌䍂䙁䅧杍杁䝁䅅兤歂䝁䅫睢杁䕁䅅兓杁䕁䅑睕兂䡁䅍杌杁䕁䅫䅤穂䍁䅁督求䝁䄴督灂䝁䄴睚杁䝁䅅杢歂䍁䅁兙ㅂ䝁䅑兡療䍁䅁督療䝁䅙䅤㍂䝁䅅杣求䍁䅁睙療䝁䄰䅣祂䝁䅫督求䍁䅁杕求䝁䅅䅢呂䡁䅁兙橂䝁䅕䅉穂䡁䅁兙あ䝁䅫兙獂䍁䅁兙ㅂ䝁䅑兡療䍁䅁督療䝁䅙䅤㍂䝁䅅杣求䍁䅁䅣桂䝁䅍睡桂䝁䅣党㝁䍁䅁睖潂䝁䅫督兂䡁䅉睢杁䡁䅍䅣求䝁䅕睙潂䍁䅁杣求䝁䅍睢湂䝁䄴兡あ䝁䅫睢畂䑁䅳䅉䑂䝁䅷党桂䡁䅉杖療䡁䅧䅌杁䝁䅅䅉㉂䝁䄸兡橂䝁䅕䅉浂䡁䅉睢畂䡁䅑兌求䝁䄴䅚杁䡁䅍睢浂䡁䅑睤桂䡁䅉党杁䡁䅁兙橂䝁䅳兙湂䝁䅕䅉浂䝁䄸杣杁䡁䅙睢灂䝁䅍党瑁䝁䅕杢桂䝁䅉䅢求䝁䅑䅉歂䝁䅕杤灂䝁䅍党穂䑁䅳䅉桂䝁䄴䅚杁䕁䅍䅒佂䕁䄴䅌杁䝁䅅䅉畂䝁䅕兤祂䝁䅅䅢杁䝁䄴党あ䡁䅣睢祂䝁䅳䅉湂䡁䅉兙睂䝁䅧䅉橂䝁䄸兢睂䝁䅫䅢求䡁䅉䅉あ䝁䅧兙あ䍁䅁党畂䝁䅅杙獂䝁䅕督杁䕁䅅兓杁䝁䅑党㉂䝁䅕䅢療䡁䅁党祂䡁䅍䅉あ䝁䄸䅉桂䡁䅕䅤療䝁䄰兙あ䝁䅫睙桂䝁䅷䅢㕂䍁䅁睙療䝁䄰䅣灂䝁䅷党獁䍁䅁睢睂䡁䅑兡瑂䝁䅫来求䍁䅷䅉桂䝁䄴䅚杁䡁䅉兤畂䍁䅁䅣祂䝁䅕兌あ䡁䅉兙灂䝁䄴党歂䍁䅁杢求䡁䅑睤療䡁䅉睡穂䍁䅁睢畂䡁䅑睢杁䝁䅕兢楂䝁䅕䅚歂䝁䅕䅚杁䝁䅑党㉂䝁䅫睙求䡁䅍杌杁䙁䅑䅡求䍁䅁睙療䝁䄰䅣桂䝁䄴入婁䡉䅍䅉桂䡁䅁䅣獂䝁䅫睙桂䡁䅑兡療䝁䄴䅉穂䝁䄸杚あ䡁䅣兙祂䝁䅕䅉䩂䙁䅁䅉桂䡁䅉党杁䝁䅷兡橂䝁䅕杢穂䝁䅕䅚杁䡁䅁杣灂䝁䄰兙祂䝁䅫䅢㕂䍁䅁䅤療䍁䅁睔䙂䕁䄰督杁䡁䅣䅡療䍁䅁党瑂䝁䅉党歂䍁䅁兡あ䍁䅁兡畂䍁䅁䅤潂䝁䅕兡祂䍁䅁督㕂䡁䅍䅤求䝁䄰䅉療䝁䄴䅉橂䝁䅧兡睂䍁䅁䅚求䡁䅍兡湂䝁䄴督畁䍁䅁兓あ䍁䅁䅚求䝁䅷兡㉂䝁䅕杣穂䍁䅁兑䩂䍁䅁䅒呂䙁䅁督杁䝁䅅杢歂䍁䅁杔兂䙁䅕督杁䝁䅫杢杁䡁䅑䅡求䍁䅁杚療䡁䅉兢杁䝁䄸杚杁䝁䅅䅉潂䝁䅅杣歂䡁䅣兙祂䝁䅕䅉歂䝁䅕督橂䡁䅉兡睂䡁䅑兡療䝁䄴䅉獂䝁䅅杢湂䡁䅕兙湂䝁䅕䅉歂䝁䅕杚灂䝁䄴兡あ䝁䅫睢畂䑁䅳䅉桂䝁䄴䅚杁䝁䄸杚浂䝁䅕杣穂䍁䅁䅚求䡁䅙党獂䝁䄸䅣瑂䝁䅕杢あ䍁䅁䅣獂䝁䅅䅤浂䝁䄸杣瑂䡁䅍䅌杁䡁䅍睢浂䡁䅑睤桂䡁䅉党杁䝁䅑党㉂䝁䅕䅢療䡁䅁兢求䝁䄴䅤杁䝁䅳兡あ䡁䅍䅌杁䝁䅅杢歂䍁䅁督療䝁䅙䅤㍂䝁䅅杣求䍁䅁䅚求䝁䅉兤湂䍁䅁䅤療䝁䄸䅢穂䍁䅷䅉㍂䝁䅧兡橂䝁䅧䅉浂䝁䅅睙灂䝁䅷兡あ䝁䅅䅤求䍁䅁督㕂䡁䅍䅤求䝁䄰䅉歂䝁䅕督灂䝁䅣杢獁䍁䅁䅚求䝁䅉兤湂䍁䅷䅉桂䝁䄴䅚杁䡁䅍睢浂䡁䅑睤桂䡁䅉党杁䝁䅑党㉂䝁䅕䅢療䡁䅁兢求䝁䄴䅤畁䍁䅁䅖潂䝁䅕䅉橂䝁䄸兢睂䝁䅅杢㕂䍁䅁䅢灂䝁䅍党畂䡁䅍党穂䍁䅁兡あ䡁䅍䅉あ䝁䅕睙潂䝁䄴睢獂䝁䄸睚㕂䍁䅁䅤潂䡁䅉睢ㅂ䝁䅣䅡杁䝁䅅䅉歂䝁䅫杣求䝁䅍䅤杁䡁䅍兙獂䝁䅕督杁䝁䅙睢祂䝁䅍党畁䍁䅁睑䙂䙁䅙兑獁䍁䅁兓畂䝁䅍杌杁䡁䅣兙穂䍁䅁杚療䡁䅉兢求䡁䅉䅢㕂䍁䅁睡畂䝁䄸睤畂䍁䅁兙穂䍁䅁䅕桂䡁䅉䅤潂䡁䅕督䑂䝁䅕杤桂䍁䅷䅉䩂䝁䄴睙畁䍁䅁兙畂䝁䅑䅉橂䝁䅧兙畂䝁䅣党歂䍁䅁兡あ䡁䅍䅉畂䝁䅅兢求䍁䅁䅤療䍁䅁睑䙂䙁䅙兑獁䍁䅁兓畂䝁䅍杌杁䝁䅫杢杁䕁䅑党橂䝁䅕兢楂䝁䅕杣杁䑁䅉䅍睁䑁䅍杌杁䙁䅑䅡求䍁䅁睙療䝁䄰䅣桂䝁䄴入杁䡁䅣兙穂䍁䅁兡畂䝁䅍睢祂䡁䅁睢祂䝁䅅䅤求䝁䅑䅉灂䝁䄴䅉硁䑁䅫兏㕁䍁䅁兙畂䝁䅑䅉灂䡁䅍䅉潂䝁䅕兙歂䡁䅅兤桂䡁䅉䅤求䡁䅉党歂䍁䅁兡畂䍁䅁杕療䝁䅍睡㉂䝁䅫䅢獂䝁䅕䅌杁䕁䄰兙祂䡁䅫䅢桂䝁䄴䅚畁䅁䅁䉪䅕䅁䅙䅁䑂䕁䅙䅁㝄杁䅁术䅕䕁䅍杒杁䕁䅫杢歂䡁䅕督あ䡁䅉兡求䡁䅍䅉䥂䝁䄸䅢歂䝁䅫杢湂䡁䅍䅌杁䕁䅫杢橂䍁䄴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潂䡁䅫䅚祂䝁䄸睚求䝁䄴䅉桂䝁䄴䅚杁䝁䄴兡あ䡁䅉睢湂䝁䅕杢杁䡁䅁杣療䝁䅑兤橂䡁䅑督杁䝁䅙睢祂䍁䅁党畂䝁䅕杣湂䡁䅫䅌杁䝁䅙党祂䡁䅑兡獂䝁䅫来求䡁䅉䅌杁䝁䅕兢灂䡁䅍督灂䝁䄸杢穂䍁䅁兙楂䝁䅅䅤求䝁䄰党畂䡁䅑䅌杁䝁䅅杢歂䍁䅁睢あ䝁䅧党祂䍁䅁兡畂䝁䅑兤穂䡁䅑杣灂䝁䅅䅢杁䝁䅅睙あ䝁䅫杤灂䡁䅑兡求䡁䅍䅉灂䝁䄴䅉佂䝁䄸杣あ䝁䅧䅉䉂䝁䄰党祂䝁䅫睙桂䍁䅷䅉䙂䡁䅕杣療䡁䅁党獁䍁䅁兙畂䝁䅑䅉灂䝁䄴䅤求䡁䅉杢桂䡁䅑兡療䝁䄴兙獂䝁䅷入畁䍁䅁兓あ䍁䅁睢睂䝁䅕杣桂䡁䅑党穂䍁䅁䅤潂䡁䅉睢ㅂ䝁䅣䅡杁䕁䅅兢瑂䝁䄸杢灂䝁䅅䅌杁䕁䅣杣桂䝁䄴兤獂䝁䅅杣杁䙁䅕杣求䝁䅅䅌杁䙁䅕兑佂䍁䅷䅉䉂䕁䄴䅌杁䝁䅅杢歂䍁䅁睔あ䝁䅧党祂䍁䅁督求䝁䅣兢求䝁䄴䅤穂䍁䄴䅉啂䝁䅧党杁䝁䅍睢瑂䡁䅁兙畂䡁䅫升穂䍁䅁䅣祂䝁䅫杢橂䝁䅫䅣桂䝁䅷䅉睂䡁䅉睢歂䡁䅕睙あ䡁䅍䅉灂䝁䄴睙獂䡁䅕䅚求䍁䅁兙畂䝁䅧入歂䡁䅉睢ㅂ䡁䅍䅉桂䝁䄰兢療䝁䄴兡桂䍁䅷䅉湂䡁䅉兙畂䡁䅕䅢桂䡁䅉䅉ㅂ䡁䅉党桂䍁䅷䅉ㅂ䡁䅉党桂䍁䅁兙瑂䝁䄰睢畂䝁䅫兤瑂䍁䅁杢灂䡁䅑杣桂䡁䅑党獁䍁䅁兙畂䝁䅑䅉桂䝁䄰兢療䝁䄴兡ㅂ䝁䄰䅉畂䝁䅫䅤祂䝁䅅䅤求䍁䅁䅣祂䝁䄸䅚ㅂ䝁䅍䅤穂䍁䄴䅉䩂䡁䅑䅉桂䝁䅷督療䍁䅁睢浂䝁䅙党祂䡁䅍䅉歂䝁䅫党穂䝁䅕䅢杁䝁䅕䅥潂䝁䅅兤穂䡁䅑䅉浂䝁䅷兤灂䝁䅑䅌杁䡁䅕杣求䝁䅅䅉獂䝁䅫兣ㅂ䝁䄸杣獁䍁䅁杢灂䡁䅑杣灂䝁䅍䅉桂䝁䅍兡歂䍁䅷䅉桂䝁䄴䅚杁䝁䅅兣ㅂ䝁䅅䅉桂䝁䄰兢療䝁䄴兡桂䍁䅁䅣祂䝁䄸䅚ㅂ䝁䅍䅤穂䍁䄴䅉啂䝁䅧党杁䝁䅍睢瑂䡁䅁兙畂䡁䅫䅉睂䡁䅉兡瑂䝁䅅杣灂䝁䅷入杁䡁䅍党祂䡁䅙党穂䍁䅁睙療䝁䄸䅣求䡁䅉兙あ䝁䅫杤求䡁䅍䅌杁䝁䅫杢歂䝁䅕䅣求䝁䄴䅚求䝁䄴䅤杁䝁䅙党祂䡁䅑兡獂䝁䅫来求䡁䅉䅉歂䝁䅫督あ䡁䅉兡楂䡁䅕䅤療䡁䅉督獁䍁䅁䅤祂䝁䅅䅚求䡁䅉督獁䍁䅁睤潂䝁䄸䅢求䡁䅍兙獂䝁䅕杣穂䍁䅷䅉桂䝁䄴䅚杁䝁䅫杢歂䡁䅕督あ䡁䅉兡桂䝁䅷䅉ㅂ䡁䅍党祂䡁䅍杌杁䕁䅍杒杁䕁䅫杢歂䡁䅕督あ䡁䅉兡求䡁䅍䅉䥂䝁䄸䅢歂䝁䅫杢湂䡁䅍䅌杁䕁䅫杢橂䍁䄴䅉㍂䝁䅅督杁䝁䅙睢ㅂ䝁䄴䅚求䝁䅑䅉灂䝁䄴䅉硁䑁䅫䅎㉁䍁䅁兙畂䝁䅑䅉灂䡁䅍䅉潂䝁䅕兙歂䡁䅅兤桂䡁䅉䅤求䡁䅉党歂䍁䅁兡畂䍁䅁杔療䡁䅉䅤潂䝁䅉杣療䝁䄸睡獁䍁䅁兓獂䝁䅷兡畂䝁䄸兡穂䍁䄴䅁啃兆䅁䅃䅁䕁䅍杒䡂䅁䅁兦䅍䅁䅧䅁䑂䕁䅧䅒䅁䙁䑫䅁䭁䅁䅁睑䥂䙁䅉睖䅁䡁䑉䅁䭁䅁䅁睑䥂䙁䅑杕䅁䩁䑫䅁䝁䅁䅁睑䩂䅁䅁睬䅍䅁䅯䅁䑂䕁䅫杔䝂䅁䅁杏䅍䅁䅙䅁䑂䕁䅷䅁癃杁䅁䅃䅁䕁䅍䅔奂䅁䅁䅱䅍䅁䅧䅁䑂䕁䄰兑䅁䕁䍧䅁䵁䅁䅁睑乂䕁䅍睕䉂䅁䅁睂䅉䅁䅧䅁䑂䕁䄰兒䅁佁䍳䅁潂䅃䅁睑乂䕁䅕䅉䡂䡁䅉睢ㅂ䡁䅁䅉䩂䝁䄴睙畁䍁䅷䅉あ䝁䄸睚求䡁䅑䅡求䡁䅉䅉㍂䝁䅫䅤潂䍁䅁兡あ䡁䅍䅉穂䡁䅕杙穂䝁䅫䅚灂䝁䅅杣灂䝁䅕督獁䍁䅁睢睂䝁䅕杣桂䡁䅑党穂䍁䅁睙療䝁䄴䅤祂䝁䅅睙あ䍁䅁兢桂䡁䅉睡求䡁䅑督杁䝁䅙睢祂䍁䅁䅤潂䝁䅕䅉あ䡁䅉兙歂䝁䅫杢湂䍁䅁睢浂䍁䅁杚ㅂ䡁䅑兤祂䝁䅕督杁䝁䅅杢歂䍁䅁睢睂䡁䅑兡療䝁䄴督杁䝁䄸杢杁䝁䅙兤あ䡁䅕杣求䡁䅍䅉橂䝁䄸杢あ䡁䅉兙橂䡁䅑督杁䡁䅣睢祂䝁䅷䅚㍂䝁䅫䅚求䍁䄴䅉䩂䡁䅑䅉療䝁䅙杚求䡁䅉督杁䝁䅙兤あ䡁䅕杣求䡁䅍䅉桂䝁䄴䅚杁䝁䄸䅣あ䝁䅫睢畂䡁䅍䅉睂䡁䅉睢歂䡁䅕睙あ䡁䅍䅉楂䝁䅅督求䝁䅑䅉療䝁䄴䅉灂䝁䄴䅤求䡁䅉党穂䡁䅑䅉祂䝁䅅䅤求䡁䅍䅌杁䝁䅕兣ㅂ䝁䅫䅤㕂䍁䅁兡畂䝁䅑党㑂䝁䅕督獁䍁䅁杚療䡁䅉党灂䝁䅣杢杁䝁䅕䅥橂䝁䅧兙畂䝁䅣党獁䍁䅁兙湂䡁䅉兡橂䡁䅕䅢あ䡁䅕杣桂䝁䅷䅉橂䝁䄸兢瑂䝁䄸䅚灂䡁䅑兡求䡁䅍䅌杁䝁䅕杢求䡁䅉睚㕂䍁䅷䅉桂䝁䄴䅚杁䝁䄰党あ䝁䅅䅢穂䍁䅷䅉桂䡁䅍䅉㍂䝁䅕䅢獂䍁䅁兙穂䍁䅁杚灂䡁䅧党歂䍁䅁兡畂䝁䅍睢瑂䝁䅕䅉桂䝁䄴䅚杁䝁䅙睢祂䝁䅕兡湂䝁䄴䅉橂䡁䅕杣祂䝁䅕杢橂䡁䅫䅉あ䡁䅉兙歂䝁䅫杢湂䍁䅁督求䡁䅉杤灂䝁䅍党穂䍁䄴䅉啂䝁䅧党杁䝁䅍睢瑂䡁䅁兙畂䡁䅫䅉桂䝁䅷督療䍁䅁䅣祂䝁䄸杤灂䝁䅑党穂䍁䅁睙獂䝁䅕兙祂䝁䅫杢湂䍁䅁䅡療䡁䅕督求䍁䅁督求䡁䅉杤灂䝁䅍党穂䍁䅷䅉灂䝁䄴睙獂䡁䅕䅚灂䝁䄴睚杁䝁䅍䅢求䝁䅅杣灂䝁䄴睚獁䍁䅁督求䡁䅑䅤獂䝁䅫杢湂䍁䅷䅉桂䝁䄴䅚杁䝁䅣兤桂䡁䅉兙畂䡁䅑党求䝁䅫杢湂䍁䅁杚ㅂ䡁䅑兤祂䝁䅕督杁䝁䅅杢歂䍁䅁睢睂䡁䅑兡療䝁䄴督杁䝁䅍睢畂䡁䅑杣桂䝁䅍䅤穂䍁䅷䅉桂䝁䄴䅚杁䝁䅍䅢求䝁䅅杣求䝁䅑䅉穂䡁䅣兙睂䡁䅍䅉睂䡁䅉睢歂䡁䅕睙あ䡁䅍䅉あ䡁䅉兙歂䝁䅕䅚杁䡁䅑䅡祂䝁䄸兤湂䝁䅧䅉灂䡁䅑督杁䝁䅕䅥橂䝁䅧兙畂䝁䅣党穂䑁䅳䅉桂䝁䄴䅚杁䡁䅑杣桂䝁䅑党杁䡁䅁杣療䝁䅍党穂䡁䅍兡畂䝁䅣䅉桂䝁䄴䅚杁䡁䅉兡穂䝁䅳䅉瑂䝁䅫䅤灂䝁䅣兙あ䝁䅫睢畂䍁䅁督求䡁䅉杤灂䝁䅍党穂䍁䄴䅉䩂䝁䄴䅉桂䝁䅑䅚灂䡁䅑兡療䝁䄴䅌杁䡁䅑䅡求䍁䅁睙療䝁䄰䅣桂䝁䄴入杁䝁䄸杚浂䝁䅕杣穂䍁䅁兙杁䡁䅉兙畂䝁䅣党杁䝁䄸杚杁䝁䄰兙祂䝁䅳党あ䍁䅁䅚桂䡁䅑兙杁䡁䅍党祂䡁䅙兡橂䝁䅕督獁䍁䅁兡畂䝁䅍䅢ㅂ䝁䅑兡畂䝁䅣䅉祂䝁䅕兙獂䍁䄰䅤灂䝁䄰党杁䝁䅅杢歂䍁䅁䅡灂䡁䅍䅤療䡁䅉兡橂䝁䅅䅢杁䝁䅑兙あ䝁䅅䅉穂䝁䅕杣㉂䝁䅫睙求䡁䅍杌杁䕁䅫䅤杁䡁䅍党祂䡁䅙党穂䍁䅁䅣祂䝁䄸杚求䡁䅍督灂䝁䄸杢桂䝁䅷䅉あ䡁䅉兙歂䝁䅕杣穂䍁䅷䅉浂䝁䅫杢桂䝁䄴睙灂䝁䅅䅢杁䝁䅫杢穂䡁䅑兡あ䡁䅕䅤灂䝁䄸杢穂䍁䅷䅉灂䝁䄴督あ䝁䅫䅤ㅂ䡁䅑兡療䝁䄴兙獂䍁䅁兙畂䝁䅑䅉灂䝁䄴䅚灂䡁䅙兡歂䡁䅕兙獂䍁䅁兡畂䡁䅙党穂䡁䅑睢祂䡁䅍䅌杁䝁䅍睢祂䡁䅁睢祂䝁䅅䅤灂䝁䄸杢穂䍁䅷䅉瑂䝁䅅杢ㅂ䝁䅙兙橂䡁䅑兤祂䝁䅕杣穂䍁䅷䅉睂䡁䅉睢歂䡁䅕睙求䡁䅉督獁䍁䅁睚療䡁䅙党祂䝁䄴兢求䝁䄴䅤穂䍁䅷䅉桂䝁䄴䅚杁䝁䅍党畂䡁䅑杣桂䝁䅷䅉楂䝁䅅杢牂䡁䅍杌杁䙁䅑䅡求䍁䅁睙療䝁䄰䅣桂䝁䄴入杁䡁䅣兙穂䍁䅁杚療䡁䅉兢求䡁䅉䅢㕂䍁䅁睡畂䝁䄸睤畂䍁䅁兙穂䍁䅁睑潂䝁䅫睙桂䝁䅣睢杁䕁䄰党祂䝁䅍兙畂䡁䅑兡獂䝁䅕䅉䙂䡁䅧睙潂䝁䅅杢湂䝁䅕䅉䥂䝁䄸䅢歂䝁䅫杢湂䡁䅍䅉䩂䝁䄴睙畁䍁䅁兙畂䝁䅑䅉橂䝁䅧兙畂䝁䅣党歂䍁䅁兡あ䡁䅍䅉畂䝁䅅兢求䍁䅁䅤療䍁䅁睑乂䕁䅕䅉䡂䡁䅉睢ㅂ䡁䅁䅉䩂䝁䄴睙畁䍁䅁兡畂䍁䅁杓ㅂ䝁䅷入杁䑁䅉䅍睁䑁䅣杌杁䙁䅑䅡求䍁䅁睙療䝁䄰䅣桂䝁䄴入杁䡁䅣兙穂䍁䅁杚療䡁䅕杢歂䝁䅕䅚杁䝁䅫杢杁䑁䅅䅏㕁䑁䅧䅉桂䝁䄴䅚杁䝁䅫督杁䝁䅧党桂䝁䅑兣ㅂ䝁䅅杣あ䝁䅕杣求䝁䅑䅉灂䝁䄴䅉䑂䝁䅧兡橂䝁䅅睚療䍁䅷䅉䩂䝁䅷䅢灂䝁䄴睢灂䡁䅍杌䅁䭁呑䅁䥁䅁䅁睑乂䕁䅣䅁啁杁䅁䅃䅁䕁䅍兔䩂䅁䅁睰䅉䅁䅧䅁䑂䕁䄰睕䅁䑁䍯䅁䕁睃䅁睑乂䙁䅍䅉䙂䝁䄴党祂䝁䅣入杁䕁䅍睢祂䡁䅁睢祂䝁䅅䅤灂䝁䄸杢杁䝁䄸䅣求䡁䅉兙あ䝁䅕督杁䝁䅅督杁䝁䅅杢杁䝁䅕杢求䡁䅉睚㕂䍁䅁睙療䝁䄰䅣桂䝁䄴入杁䡁䅁杣灂䝁䄰兙祂䝁䅫䅢㕂䍁䅁兡畂䍁䅁兔灂䝁䅍䅡灂䝁䅣兙畂䍁䄴䅉啂䝁䅧党杁䝁䅍睢瑂䡁䅁兙畂䡁䅫䅉療䡁䅁党祂䝁䅅䅤求䡁䅍䅉あ䝁䅧杣療䡁䅕睚潂䍁䅁䅤潂䡁䅉党求䍁䅁督求䝁䅣兢求䝁䄴䅤穂䑁䅯䅉䙂䝁䅷党橂䡁䅑杣灂䝁䅍䅉噂䡁䅑兡獂䝁䅫䅤㕂䑁䅳䅉䡂䝁䅅督杁䙁䅕䅤灂䝁䅷兡あ䡁䅫睏杁䝁䅅杢歂䍁䅁杔療䡁䅉䅤潂䙁䅍䅤桂䡁䅉䅉䑂䝁䅷党桂䝁䄴䅉䙂䝁䄴党祂䝁䅣入畁䍁䅁䅖潂䝁䅕䅉䙂䝁䅷党橂䡁䅑杣灂䝁䅍䅉噂䡁䅑兡獂䝁䅫䅤㕂䍁䅁督求䝁䅣兢求䝁䄴䅤杁䝁䅫督杁䝁䅫杢㉂䝁䄸䅢㉂䝁䅕䅚杁䝁䅫杢杁䡁䅑䅡求䍁䅁睚求䝁䄴党祂䝁䅅䅤灂䝁䄸杢獁䍁䅁䅣ㅂ䡁䅉睙潂䝁䅅督求䍁䅷䅉歂䝁䅫督あ䡁䅉兡楂䡁䅕䅤灂䝁䄸杢獁䍁䅁兙畂䝁䅑䅉穂䝁䅅䅢求䍁䅁睢浂䍁䅁党獂䝁䅕睙あ䡁䅉兡橂䝁䅫䅤㕂䍁䄴䅉啂䝁䅧兡穂䍁䅁督求䝁䅣兢求䝁䄴䅤杁䝁䅣党畂䝁䅕杣桂䡁䅑党穂䍁䅁党獂䝁䅕睙あ䡁䅉兡橂䝁䅫䅤㕂䍁䅁䅤潂䡁䅉睢ㅂ䝁䅣䅡杁䝁䅍睢桂䝁䅷䅌杁䡁䅣兡畂䝁䅑䅌杁䝁䅣兙穂䍁䅷䅉祂䝁䅕杢求䡁䅣兙楂䝁䅷党杁䝁䅕杢求䡁䅉睚㕂䍁䅷䅉療䝁䅫䅢獁䍁䅁兙畂䝁䅑䅉畂䡁䅕睙獂䝁䅕兙祂䍁䅁督療䡁䅕杣橂䝁䅕督畁䍁䅁兓あ䡁䅍䅉歂䝁䅫督あ䡁䅉兡楂䡁䅕䅤灂䝁䄸杢杁䡁䅍入穂䡁䅑党瑂䍁䅁睙療䝁䄰䅣祂䝁䅫督求䡁䅍䅉祁䑁䅣䅍杁䝁䄰兡獂䝁䅕督杁䝁䄸杚杁䝁䅧兡湂䝁䅧兌㉂䝁䄸䅢あ䝁䅅睚求䍁䅁䅚灂䡁䅍䅤祂䝁䅫杙ㅂ䡁䅑兡療䝁䄴䅉療䡁䅙党祂䝁䅧党桂䝁䅑䅉獂䝁䅫杢求䡁䅍睏杁䑁䅑䅉瑂䝁䅫䅢求䡁䅍䅉療䝁䅙䅉潂䝁䅫睚潂䍁䄰杤療䝁䅷䅤桂䝁䅣党杁䝁䅑兡穂䡁䅑杣灂䝁䅉兤あ䝁䅫睢畂䍁䅁兤畂䝁䅑党祂䝁䅣杣療䡁䅕杢歂䍁䅁䅢灂䝁䄴党穂䑁䅳䅉ぁ䍁䅷李ぁ䑁䅙䅉瑂䝁䅫䅢求䡁䅍䅉療䝁䅙䅉潂䝁䅫睚潂䍁䄰杤療䝁䅷䅤桂䝁䅣党杁䝁䅑兡穂䡁䅑杣灂䝁䅉兤あ䝁䅫睢畂䍁䅁睢㉂䝁䅕杣潂䝁䅕兙歂䍁䅁䅢灂䝁䄴党穂䑁䅳䅉硁䑁䅧䅉瑂䝁䅫䅢求䡁䅍䅉療䝁䅙䅉潂䝁䅫睚潂䍁䄰杤療䝁䅷䅤桂䝁䅣党杁䝁䅑兡穂䡁䅑杣灂䝁䅉兤あ䝁䅫睢畂䍁䅁兤畂䝁䅑党祂䝁䅣杣療䡁䅕杢歂䍁䅁䅢灂䝁䄴党穂䑁䅳䅉㑁䑁䅅䅌㕁䑁䅉䅎杁䝁䄰兡獂䝁䅕督杁䝁䄸杚杁䝁䅕䅢求䝁䅍䅤祂䝁䅫睙杁䝁䅑兡穂䡁䅑杣灂䝁䅉兤あ䝁䅫睢畂䍁䅁睢㉂䝁䅕杣潂䝁䅕兙歂䍁䅁䅢灂䝁䄴党穂䑁䅳䅉㕁䍁䅷睎㍁䑁䅕䅉瑂䝁䅫䅢求䡁䅍䅉療䝁䅙䅉ㅂ䝁䄴䅚求䡁䅉睚祂䝁䄸兤畂䝁䅑䅉歂䝁䅫督あ䡁䅉兡楂䡁䅕䅤灂䝁䄸杢杁䝁䅷兡畂䝁䅕督㝁䍁䅁兙畂䝁䅑䅉硁䍁䅷䅍㕁䑁䅧䅉穂䡁䅕杙穂䡁䅑兙あ䝁䅫睢畂䡁䅍杌杁䙁䅑䅡求䍁䅁睒桂䡁䅍䅉噂䡁䅑兡獂䝁䅫䅤㕂䍁䅁督求䝁䅣兢求䝁䄴䅤杁䝁䅕杢湂䝁䅅睚求䡁䅍䅉灂䝁䄴䅉あ䝁䅧党杁䡁䅁兤祂䝁䅍䅡桂䡁䅍党獁䍁䅁䅤祂䝁䅅杢穂䝁䄰兡穂䡁䅍兡療䝁䄴䅌杁䡁䅍䅤療䡁䅉兙湂䝁䅕䅌杁䝁䅑兡穂䡁䅑杣灂䝁䅉兤あ䝁䅫睢畂䍁䅷䅉桂䝁䄴䅚杁䡁䅍兙獂䝁䅕䅉療䝁䅙䅉畂䝁䅅䅤ㅂ䡁䅉兙獂䍁䅁睚桂䡁䅍䅌杁䡁䅣䅡灂䝁䅍䅡杁䝁䅫杢橂䝁䅷兤歂䝁䅕督杁䑁䅉䅌穁䑁䅑杍杁䝁䄰兡獂䝁䅕督杁䝁䄸杚杁䡁䅑杣桂䝁䄴督瑂䝁䅫督穂䝁䅫睢畂䍁䅁䅢灂䝁䄴党穂䑁䅳䅉硁䑁䅕䅉湂䝁䅅督杁䡁䅍䅤療䡁䅉兙湂䝁䅕䅉浂䝁䅫党獂䝁䅑督㝁䍁䅁杍㑁䍁䅷睍㉁䑁䅧䅉瑂䝁䅫䅢求䡁䅍䅉療䝁䅙䅉歂䝁䅫督あ䡁䅉兡楂䡁䅕䅤灂䝁䄸杢杁䝁䄰兙灂䝁䄴督㝁䍁䅁兙畂䝁䅑䅉㑁䍁䅁睙療䝁䄰䅣祂䝁䅕督穂䝁䄸杣杁䡁䅍䅤桂䡁䅑兡療䝁䄴督畁䍁䅁䅖潂䝁䅕䅉佂䝁䄸杣あ䝁䅧睕あ䝁䅅杣杁䕁䅍䅢求䝁䅅杢杁䕁䅕杢求䡁䅉睚㕂䍁䅁督求䝁䅣兢求䝁䄴䅤杁䝁䅫督杁䝁䅫杢㉂䝁䄸䅢㉂䝁䅕䅚杁䝁䅫杢杁䡁䅑䅡求䍁䅁兡畂䝁䅑党睂䝁䅕杢歂䝁䅕杢あ䍁䅁䅣療䡁䅣党祂䍁䅁䅣祂䝁䄸䅚ㅂ䝁䅍䅤灂䝁䄸杢杁䝁䅅杢歂䍁䅁兢桂䡁䅉睡求䡁䅑兡畂䝁䅣䅌杁䝁䅫杢橂䝁䅷兤歂䝁䅫杢湂䍁䅁䅤潂䝁䅕䅉歂䝁䅕杤求䝁䅷睢睂䝁䄰党畂䡁䅑䅉桂䝁䄴䅚杁䝁䄸䅣求䡁䅉兙あ䝁䅫睢畂䍁䅁睢浂䍁䅁杣求䝁䄴党㍂䝁䅅杙獂䝁䅕䅉湂䝁䅕杢求䡁䅉兙あ䝁䅫睢畂䍁䄴䅉啂䝁䅧党杁䝁䅍睢瑂䡁䅁兙畂䡁䅫䅉穂䝁䅕杣㉂䝁䅕督杁䑁䅅杌㕁䍁䅁兢灂䝁䅷䅢灂䝁䄸杢杁䝁䅕䅢求䝁䅍䅤祂䝁䅫睙杁䝁䅅杢歂䍁䅁免畁䑁䅧䅉瑂䝁䅫䅢獂䝁䅫睢畂䍁䅁睚桂䡁䅍䅉橂䡁䅕督あ䝁䄸兢求䡁䅉督獁䍁䅁兡畂䝁䅍䅢ㅂ䝁䅑兡畂䝁䅣䅉祂䝁䅕督灂䝁䅑党畂䡁䅑兡桂䝁䅷䅌杁䝁䅍睢瑂䝁䄰党祂䝁䅍兡桂䝁䅷䅌杁䝁䅅杢歂䍁䅁䅚灂䡁䅙党祂䡁䅍兡浂䝁䅫党歂䍁䅁兡畂䝁䅑兤穂䡁䅑杣灂䝁䅅䅢杁䝁䅍兤穂䡁䅑睢瑂䝁䅕杣穂䍁䄴䅉啂䝁䅧党杁䝁䅍睢瑂䡁䅁兙畂䡁䅫䅉㍂䝁䅅督杁䝁䅫杢橂䝁䄸杣睂䝁䄸杣桂䡁䅑党歂䍁䅁兡畂䍁䅁免㕁䑁䅧睎杁䝁䅅杢歂䍁䅁兡穂䍁䅁䅡求䝁䅅䅚硂䡁䅕兙祂䡁䅑党祂䝁䅕䅚杁䝁䅫杢杁䕁䅯兙橂䝁䅳督療䝁䄴䅌杁䕁䄰兡橂䝁䅧兡湂䝁䅅杢畁䅁䅁䉶䅕䅁䅧䅁䑂䕁䄴睑䅁䕁䐸䅁䝂兄䅁睑佂䕁䅧䅉䩂䝁䄴䅚ㅂ䡁䅍䅤祂䝁䅫兙獂䍁䅁杔畁䙁䅙杌獁䍁䅁兙畂䍁䅁党硂䡁䅕兡睂䝁䄰党畂䡁䅑䅉桂䝁䄴䅚杁䡁䅍党祂䡁䅙兡橂䝁䅕督杁䝁䅍睢瑂䡁䅁兙畂䡁䅫䅌杁䝁䅕杢湂䝁䅅睚求䡁䅍䅉灂䝁䄴䅉あ䝁䅧党杁䝁䅑党穂䝁䅫睚畂䍁䅷䅉睂䡁䅉睢歂䡁䅕睙あ䝁䅫睢畂䍁䅷䅉瑂䝁䅅杣牂䝁䅕䅤灂䝁䄴睚獁䍁䅁督桂䝁䅷党獁䍁䅁兙畂䝁䅑䅉浂䝁䅫杢桂䝁䄴睙灂䝁䄴睚杁䝁䄸杚杁䝁䅅睚祂䝁䅫睙ㅂ䝁䅷䅤ㅂ䡁䅉兙獂䍁䅁兙畂䝁䅑䅉橂䝁䄸杢穂䡁䅑杣ㅂ䝁䅍䅤灂䝁䄸杢杁䝁䅕兣ㅂ䝁䅫䅣瑂䝁䅕杢あ䍁䅁兡畂䍁䅁杔療䡁䅉䅤潂䍁䅁兑瑂䝁䅕杣灂䝁䅍兙獁䍁䅁兒ㅂ䡁䅉睢睂䝁䅕䅌杁䡁䅑䅡求䍁䅁兔灂䝁䅑䅚獂䝁䅕䅉䙂䝁䅅督あ䍁䅷䅉䉂䝁䅙杣灂䝁䅍兙獁䍁䅁睕療䡁䅕䅤潂䍁䅁兑瑂䝁䅕杣灂䝁䅍兙獁䍁䅁兙畂䝁䅑䅉あ䝁䅧党杁䕁䅅督灂䝁䅅䅉兂䝁䅅睙灂䝁䅙兡橂䍁䄴䅉啂䝁䅧党杁䝁䅍睢瑂䡁䅁兙畂䡁䅫䅉療䡁䅁党祂䝁䅅䅤求䡁䅍䅉あ䝁䅧杣療䡁䅕睚潂䍁䅁䅤潂䡁䅉党求䍁䅁督求䝁䅣兢求䝁䄴䅤穂䑁䅯䅉䉂䝁䅣杣灂䝁䅍兤獂䡁䅑兤祂䝁䅕䅌杁䕁䅍睢畂䡁䅍䅤祂䡁䅕睙あ䝁䅫睢畂䍁䅷䅉桂䝁䄴䅚杁䕁䅙兡畂䝁䅅杢橂䝁䅫兙獂䍁䅁睕求䡁䅉杤灂䝁䅍党穂䍁䄴䅉啂䝁䅧党杁䕁䅅睚祂䝁䅫睙ㅂ䝁䅷䅤ㅂ䡁䅉党杁䡁䅍党湂䝁䄰党畂䡁䅑䅉歂䝁䅕督灂䝁䅣杢穂䍁䅷䅉瑂䝁䅅杢ㅂ䝁䅙兙橂䡁䅑兤祂䝁䅕督獁䍁䅁兙畂䝁䅑䅉歂䝁䅫督あ䡁䅉兡楂䡁䅕䅤求䡁䅍䅉浂䝁䅅杣瑂䍁䅁兢桂䝁䅍䅡灂䝁䄴党祂䡁䅫䅉桂䝁䄴䅚杁䝁䅫兢睂䝁䅷党瑂䝁䅕杢あ䡁䅍䅌杁䝁䅫杢橂䝁䅷兤歂䝁䅫杢湂䍁䅁䅤㍂䝁䄸兌㍂䝁䅧党求䝁䅷䅉桂䝁䄴䅚杁䝁䅙睢ㅂ䡁䅉兌㍂䝁䅧党求䝁䅷䅉歂䡁䅉兡㉂䝁䅕䅉あ䡁䅉兙橂䡁䅑睢祂䡁䅍䅌杁䝁䅍杣桂䡁䅣䅢求䡁䅉䅉あ䡁䅉兙橂䡁䅑睢祂䡁䅍䅌杁䝁䅍睢瑂䝁䅉兡畂䝁䅕督獁䍁䅁睚祂䝁䅅䅣求䍁䅁兙畂䝁䅑䅉穂䡁䅕睚桂䡁䅉䅉橂䝁䅅杢求䍁䅁䅡桂䡁䅉杤求䡁䅍䅤求䡁䅉督獁䍁䅁䅡桂䡁䅫䅉桂䝁䄴䅚杁䝁䅙睢祂䝁䅅睚求䍁䅁党硂䡁䅕兡睂䝁䄰党畂䡁䅑䅌杁䡁䅁䅢桂䝁䄴䅤灂䝁䄴睚杁䝁䅅杢歂䍁䅁督求䝁䅕䅚灂䝁䄴睚杁䝁䅕兣ㅂ䝁䅫䅣瑂䝁䅕杢あ䍁䅷䅉穂䝁䄸兡獂䍁䅁䅣祂䝁䅕䅣桂䡁䅉兙あ䝁䅫睢畂䍁䅁兙畂䝁䅑䅉橂䡁䅕䅢あ䝁䅫杤桂䡁䅑兡療䝁䄴䅉灂䝁䄰䅣獂䝁䅕兢求䝁䄴䅤穂䍁䅷䅉瑂䝁䅅䅤求䡁䅉兡桂䝁䅷䅉潂䝁䅅杢歂䝁䅷兡畂䝁䅣䅉求䡁䅅兤灂䡁䅁兢求䝁䄴䅤獁䍁䅁兙畂䝁䅑䅉睂䡁䅉党橂䝁䅫督灂䝁䄸杢杁䝁䅅睚祂䝁䅫睙ㅂ䝁䅷䅤ㅂ䡁䅉党杁䡁䅑党橂䝁䅧杢療䝁䅷睢湂䡁䅫杌杁䙁䅑䅡灂䡁䅍䅉穂䝁䅕睚瑂䝁䅕杢あ䍁䅁督求䝁䅷䅢穂䍁䅁兡あ䡁䅍䅉桂䝁䅣杣灂䝁䅍兤獂䡁䅑兤祂䝁䅅䅢杁䝁䅕兣ㅂ䝁䅫䅣瑂䝁䅕杢あ䍁䅁兤畂䝁䅑党祂䍁䅁䅤潂䝁䅕䅉佂䝁䅕睤杁䕁䅧睢獂䝁䅷兙畂䝁䅑䅉䉂䝁䅣杣灂䝁䅍兤獂䡁䅑兤祂䝁䅕䅉桂䝁䄴䅚杁䕁䅍兙穂䝁䅕䅉䩂䕁䅧䅉楂䡁䅉兙畂䝁䅑督畁䍁䅁䅖潂䝁䅕䅉䑂䝁䄸杢穂䡁䅑杣ㅂ䝁䅍䅤灂䝁䄸杢杁䡁䅍党湂䝁䄰党畂䡁䅑䅉歂䝁䅕督灂䝁䅣杢穂䍁䅷䅉瑂䝁䅅杢ㅂ䝁䅙兙橂䡁䅑兤祂䝁䅕督獁䍁䅁兙畂䝁䅑䅉歂䝁䅫督あ䡁䅉兡楂䡁䅕䅤求䡁䅍䅉橂䝁䄸杢穂䡁䅑杣ㅂ䝁䅍䅤灂䝁䄸杢杁䝁䅕兣ㅂ䝁䅫䅣瑂䝁䅕杢あ䍁䅁睙療䝁䄰䅣祂䝁䅫督灂䝁䄴睚杁䝁䅕䅥橂䝁䅅杤桂䡁䅑睢祂䡁䅍䅌杁䝁䅍杣桂䡁䅣䅢求䡁䅉䅉歂䝁䄸来求䡁䅉督獁䍁䅁睚祂䝁䅅䅚求䡁䅉督獁䍁䅁睤潂䝁䅕党獂䍁䅁䅢療䝁䅅䅚求䡁䅉督獁䍁䅁杙桂䝁䅍睡潂䝁䄸党杁䝁䅷睢桂䝁䅑党祂䡁䅍䅌杁䡁䅍睡灂䝁䅑䅉穂䡁䅑党求䡁䅉䅉獂䝁䄸兙歂䝁䅕杣穂䍁䅷䅉桂䝁䄴䅚杁䝁䅍睢瑂䡁䅁兙橂䡁䅑䅉あ䡁䅉兙橂䝁䅳䅉獂䝁䄸兙歂䝁䅕杣穂䍁䅁兤畂䝁䅑党祂䍁䅁䅤潂䝁䅕䅉䑂䕁䅅睕䙂䍁䅁睑療䝁䄴督あ䡁䅉兤橂䡁䅑兡療䝁䄴䅉䙂䡁䅅兤灂䡁䅁兢求䝁䄴䅤獁䍁䅁杔求䡁䅣䅉䥂䝁䄸䅢獂䝁䅅杢歂䍁䅁睑療䝁䄴督あ䡁䅉兤橂䡁䅑兡療䝁䄴䅌杁䝁䅅杢歂䍁䅁兒ㅂ䡁䅉睢橂䝁䄸兢桂䝁䅍䅡杁䝁䅉杣桂䝁䄴䅚穂䍁䄴䅉啂䝁䅧党杁䕁䅙兡畂䝁䅅杢橂䝁䅫兙獂䍁䅁睕求䡁䅉杤灂䝁䅍党穂䍁䅁督求䝁䅣兢求䝁䄴䅤杁䝁䄸杚浂䝁䅕杣穂䍁䅁杚灂䝁䄴兙畂䝁䅍兡畂䝁䅣䅉あ䝁䄸䅉求䝁䄴䅚瑁䡁䅕督求䍁䅁睙ㅂ䡁䅍䅤療䝁䄰党祂䡁䅍䅉浂䝁䄸杣杁䡁䅑䅡求䍁䅁䅣ㅂ䡁䅉睙潂䝁䅅督求䍁䅁睢浂䍁䅁杢求䡁䅣䅉桂䝁䄴䅚杁䡁䅕督求䝁䅑䅉桂䝁䅣杣灂䝁䅍兤獂䡁䅑兤祂䝁䅅䅢杁䝁䅅杢歂䍁䅁睙療䝁䄴督あ䡁䅉兤橂䡁䅑兡療䝁䄴䅉求䡁䅅兤灂䡁䅁兢求䝁䄴䅤杁䝁䅅杢歂䍁䅁睙療䝁䄰䅣療䝁䄴党畂䡁䅑督獁䍁䅁兙穂䍁䅁睤求䝁䅷䅢杁䝁䅅督杁䡁䅉党㉂䝁䄸䅢㉂䝁䅫杢湂䍁䅁睙潂䝁䅅杣湂䝁䅕䅉桂䝁䅍睙療䡁䅕杢あ䍁䅁杚灂䝁䄴兙畂䝁䅍兡畂䝁䅣䅉桂䝁䄴䅚杁䝁䄸䅤潂䝁䅕杣杁䝁䅙兡畂䝁䅅杢橂䝁䅫兙獂䍁䅁督求䡁䅉杤灂䝁䅍党穂䍁䄴䅉䩂䡁䅑䅉桂䝁䅷督療䍁䅁䅣祂䝁䄸杤灂䝁䅑党穂䍁䅁睤潂䝁䄸䅢求䡁䅍兙獂䝁䅕䅉浂䝁䅫杢桂䝁䄴睙灂䝁䄴睚杁䡁䅑睢杁䕁䅍杔䥂䍁䅁兓畂䝁䅑兤穂䡁䅑杣灂䝁䅅䅢杁䝁䅉杣桂䝁䄴䅚杁䝁䅑党桂䝁䅷党祂䡁䅍䅉桂䝁䄴䅚杁䝁䅑兡穂䡁䅑杣灂䝁䅉兤あ䝁䄸杣穂䑁䅳䅉あ䡁䅉兙歂䝁䅕䅉祂䝁䅕睙求䝁䅫杤桂䝁䅉䅢求䡁䅍䅉浂䝁䅅睙あ䝁䄸杣灂䝁䄴睚杁䡁䅍党祂䡁䅙兡橂䝁䅕督杁䡁䅑睢杁䕁䅍杔䥂䍁䅁睙療䝁䄰䅣桂䝁䄴兡求䡁䅍睏杁䝁䅅杢歂䍁䅁杚灂䝁䄴兙畂䝁䅍兡桂䝁䅷䅉穂䝁䅕杣㉂䝁䅫睙求䡁䅍䅉あ䝁䄸䅉䩂䡁䅙党橂䝁䄸䅉䡂䡁䅉睢ㅂ䡁䅁䅉橂䝁䄸兢睂䝁䅅杢灂䝁䅕督杁䝁䅫杢杁䡁䅑䅡求䍁䅁杔療䡁䅉䅤潂䍁䅁兑瑂䝁䅕杣灂䝁䅍兙獁䍁䅁睕療䡁䅕䅤潂䍁䅁兑瑂䝁䅕杣灂䝁䅍兙獁䍁䅁兙畂䝁䅑䅉䉂䡁䅍兡桂䍁䅁䅕桂䝁䅍兡浂䝁䅫睙杁䡁䅉党湂䝁䅫睢畂䡁䅍杌杁䙁䅑䅡求䍁䅁睙療䝁䄰䅣桂䝁䄴入杁䡁䅣兙穂䍁䅁杚療䡁䅕杢歂䝁䅕䅚杁䝁䅫杢杁䑁䅅䅏ぁ䑁䅉䅉桂䝁䄴䅚杁䝁䅫督杁䝁䅧党桂䝁䅑兣ㅂ䝁䅅杣あ䝁䅕杣求䝁䅑䅉灂䝁䄴䅉䍂䝁䅅督灂䝁䅷䅚療䝁䄴䅌杁䡁䅑䅡求䍁䅁兖畂䝁䅫䅤求䝁䅑䅉䱂䝁䅫杢湂䝁䅑睢瑂䍁䄴䅁⽃兆䅁䅶䅳䕁䅍杔偂䍁䅁杒灂䝁䄴兙畂䝁䅍兡桂䝁䅷䅉䡂䡁䅉睢ㅂ䡁䅁䅌杁䕁䅫杢橂䍁䄴䅌杁䡁䅑䅡祂䝁䄸兤湂䝁䅧䅉灂䡁䅑督杁䡁䅍兤楂䡁䅍兡歂䝁䅫兙祂䝁䅫党穂䍁䅷䅉歂䝁䅕杤求䝁䅷睢睂䡁䅍䅌杁䝁䄰兙祂䝁䅳党あ䡁䅍䅌杁䝁䅅杢歂䍁䅁兙歂䝁䄰兡畂䝁䅫督あ䝁䅕杣穂䍁䅁䅡求䝁䅅䅢あ䝁䅧䅉灂䝁䄴督ㅂ䡁䅉兙畂䝁䅍党獁䍁䅁兙畂䝁䄴兤灂䡁䅑入獁䍁䅁兡畂䝁䅑兡㉂䝁䅫䅚ㅂ䝁䅅䅢杁䝁䅷兡浂䝁䅕䅉灂䝁䄴督ㅂ䡁䅉兙畂䝁䅍党獁䍁䅁兡畂䡁䅍兤祂䝁䅅杢橂䝁䅕䅉睂䡁䅉睢歂䡁䅕睙あ䡁䅍䅌杁䝁䅅杢歂䍁䅁杚灂䝁䄴兙畂䝁䅍兡桂䝁䅷䅉穂䝁䅕杣㉂䝁䅫睙求䡁䅍䅉浂䝁䄸杣杁䡁䅍党畂䝁䅫睢祂䍁䅁兙畂䝁䅑䅉瑂䝁䅫䅚歂䝁䅷党瑁䝁䅫杢橂䝁䄸兢求䍁䅁兢桂䡁䅉睡求䡁䅑督杁䝁䅫杢杁䡁䅑䅡求䍁䅁兖畂䝁䅫䅤求䝁䅑䅉呂䡁䅑兙あ䝁䅕督畁䍁䅁兓あ䍁䅁睢浂䝁䅙党祂䡁䅍䅉乂䝁䅕䅚灂䝁䅍兙祂䝁䅕䅉穂䡁䅕䅣睂䝁䅷党瑂䝁䅕杢あ䍁䅷䅉穂䡁䅕䅣睂䝁䅷党瑂䝁䅕杢あ䝁䅅䅢杁䝁䅧党桂䝁䅷䅤潂䍁䅷䅉桂䝁䄴䅚杁䝁䅷睢畂䝁䅣兌あ䝁䅕杣瑂䍁䅁睙桂䡁䅉党杁䝁䅫杢穂䡁䅕杣桂䝁䄴睙求䍁䅁䅣療䝁䅷兡橂䝁䅫党穂䑁䅳䅉獂䝁䅫杚求䍁䅁兡畂䡁䅍兤祂䝁䅅杢橂䝁䅕睏杁䝁䅅杢歂䍁䅁兙畂䝁䄴兤灂䡁䅑兡求䡁䅍䅌杁䝁䅅督杁䡁䅣党獂䝁䅷䅉桂䡁䅍䅉乂䝁䅕䅚灂䝁䅍兙祂䝁䅕䅉桂䝁䅑杤桂䝁䄴䅤桂䝁䅣党杁䡁䅁䅢桂䝁䄴督杁䡁䅑睢杁䝁䅫杢歂䝁䅫杤灂䝁䅑兤桂䝁䅷督杁䡁䅑䅡祂䝁䄸兤湂䝁䅧䅉睂䝁䅧睢畂䝁䅕䅌杁䝁䄸杢獂䝁䅫杢求䍁䅷䅉瑂䝁䅅兡獂䍁䅷䅉桂䝁䄴䅚杁䝁䅙兙橂䝁䅕兌あ䝁䄸兌浂䝁䅅睙求䍁䄴䅉啂䝁䅧党杁䝁䅍睢瑂䡁䅁兙畂䡁䅫䅉桂䝁䅷督療䍁䅁杚療䝁䅍兤穂䝁䅕督杁䝁䄸杢杁䡁䅍兙獂䝁䅕䅉療䝁䅙䅉㉂䝁䄸䅢ㅂ䝁䄴䅤桂䡁䅉入杁䝁䅉党畂䝁䅕杚灂䡁䅑䅉獂䝁䅫杚求䍁䅁兙畂䝁䅑䅉潂䝁䅕兙獂䡁䅑䅡杁䝁䅫杢穂䡁䅕杣桂䝁䄴睙求䍁䅁䅣祂䝁䄸䅚ㅂ䝁䅍䅤穂䍁䅁杚療䡁䅉䅉楂䡁䅕督灂䝁䄴党穂䡁䅍党穂䍁䅷䅉桂䡁䅍督療䝁䅍兡桂䡁䅑兡療䝁䄴督獁䍁䅁兙畂䝁䅑䅉療䡁䅑䅡求䡁䅉䅉瑂䝁䅕兢楂䝁䅕杣穂䝁䅧兡睂䍁䅁睚祂䝁䄸兤睂䡁䅍䅉楂䡁䅫䅉灂䝁䄴䅤求䡁䅉兙橂䡁䅑兡畂䝁䅣䅉㍂䝁䅫䅤潂䍁䅁睙ㅂ䡁䅍䅤療䝁䄰党祂䡁䅍䅉桂䡁䅑䅉あ䝁䅧党灂䡁䅉䅉睂䝁䅷兙橂䝁䅕䅉療䝁䅙䅉求䝁䄰䅣獂䝁䄸入瑂䝁䅕杢あ䍁䄴䅉䩂䝁䄴䅉桂䝁䅑䅚灂䡁䅑兡療䝁䄴䅌杁䝁䅫䅤杁䡁䅁杣療䡁䅙兡歂䝁䅕督杁䝁䅙兡㑂䝁䅕䅚杁䝁䅫杢歂䝁䅕䅥求䝁䅑䅉桂䝁䄴杢ㅂ䝁䅫䅤灂䝁䅕督㝁䍁䅁杚灂䡁䅧党歂䍁䅁兡畂䡁䅑党祂䝁䅕督あ䍁䅁兙畂䝁䄴兤灂䡁䅑兡求䡁䅍䅌杁䝁䅫杢橂䝁䅷兤歂䝁䅫杢湂䍁䅁杚灂䡁䅧党歂䍁䅁杣桂䡁䅑党杁䡁䅍兡畂䝁䅣䅢求䍁䅁兙畂䝁䅑䅉浂䝁䅷党㑂䝁䅫杙獂䝁䅕䅉睂䡁䅉党瑂䝁䅫兤瑂䍁䅁䅚求䝁䅙党祂䡁䅉党歂䍁䅁兙畂䝁䄴兤灂䡁䅑兡求䡁䅍睏杁䡁䅍兡畂䝁䅣䅢求䍁䅁䅣祂䝁䅕兢灂䡁䅕兢杁䝁䅫兢瑂䝁䅕䅚灂䝁䅅䅤求䍁䅁兙畂䝁䄴兤灂䡁䅑兡求䡁䅍睏杁䡁䅍兤睂䡁䅁䅢求䝁䄰党畂䡁䅑兙獂䍁䅁䅡求䝁䅅䅢あ䝁䅧䅉睂䡁䅉睢歂䡁䅕睙あ䡁䅍䅌杁䡁䅍兤橂䝁䅧䅉桂䡁䅍䅉穂䡁䅁党橂䝁䅫杚灂䝁䅕䅚杁䝁䅑兡穂䝁䅕兙穂䝁䅕䅌杁䝁䅅睙橂䝁䅫䅚求䝁䄴䅤獁䍁䅁兙畂䝁䅑䅉潂䝁䄸督睂䝁䅫䅤桂䝁䅷䅉灂䝁䄴䅚求䝁䄰杢灂䡁䅑入杁䡁䅁杣療䝁䅑兤橂䡁䅑督㝁䍁䅁兙畂䝁䅑䅉獂䝁䄸杢湂䍁䄰䅤求䡁䅉兢杁䝁䅍兙祂䝁䅕䅉睂䝁䅷兙畂䡁䅍䅉睂䡁䅉兡瑂䝁䅅杣灂䝁䅷入杁䡁䅑睢杁䡁䅉党あ䝁䅫杣求䝁䅕督杁䝁䅅杢歂䍁䅁睢獂䝁䅑党祂䍁䅁督求䝁䅷杚瑁䝁䅕兢睂䝁䅷睢㕂䝁䅕䅚杁䝁䅫杢歂䝁䅫杤灂䝁䅑兤桂䝁䅷督杁䝁䅫杢杁䡁䅑䅡求䍁䅁兢灂䝁䅑䅚獂䝁䅕兌灂䝁䄴睙療䝁䄰党杁䝁䄰兙祂䝁䅳党あ䍁䄴䅉䝂䡁䅕杣あ䝁䅧党祂䍁䅷䅉あ䝁䅧党杁䝁䅍睢瑂䡁䅁兙畂䡁䅫䅉療䝁䅙杚求䡁䅉督杁䡁䅕杢灂䡁䅙党祂䡁䅍兙獂䍁䅁䅢灂䝁䅙党杁䝁䅅杢歂䍁䅁睢あ䝁䅧党祂䍁䅁兡畂䡁䅑党祂䝁䅕督あ䍁䄰督求䝁䄴督灂䡁䅑兡㉂䝁䅕䅉獂䝁䅫杚求䍁䅁䅣祂䝁䄸䅚ㅂ䝁䅍䅤穂䑁䅳䅉桂䝁䄴䅚杁䡁䅑杣桂䝁䅑兡あ䝁䅫睢畂䝁䅅䅢杁䝁䅷兡浂䝁䅕䅉睂䝁䄸䅢灂䝁䅍兡求䡁䅍䅉あ䝁䅧兙あ䍁䅁兡畂䝁䅍䅢ㅂ䝁䅑党杁䡁䅣䅡療䝁䅷党杁䝁䅷兡浂䝁䅕䅌杁䝁䅣杣桂䝁䅑党歂䍁䅁杙求䝁䄴党浂䝁䅫䅤杁䝁䅷兡浂䝁䅕䅌杁䡁䅑党祂䝁䄰䅉獂䝁䅫杚求䍁䅷䅉桂䝁䄴䅚杁䡁䅍兡畂䝁䅣䅢求䍁䅁䅣祂䝁䅕兢灂䡁䅕兢杁䡁䅣䅡療䝁䅷党杁䝁䅷兡浂䝁䅕䅉睂䡁䅉睢歂䡁䅕睙あ䡁䅍䅌杁䝁䅅督杁䡁䅣党獂䝁䅷䅉桂䡁䅍䅉湂䡁䅉兙歂䝁䅕䅚杁䝁䅉党畂䝁䅕杚灂䡁䅑䅉獂䝁䅫杚求䍁䅁兡畂䡁䅍兤祂䝁䅅杢橂䝁䅕䅉睂䡁䅉睢歂䡁䅕睙あ䡁䅍杌杁䕁䅫䅤杁䝁䄰兙祂䝁䅳党あ䡁䅍䅉灂䡁䅑督杁䡁䅁杣療䝁䅑兤橂䡁䅑督杁䡁䅕杢歂䝁䅕杣杁䡁䅑䅡求䍁䅁村桂䝁䄴睡求䡁䅉督杁䕁䅷兡浂䝁䅕䅌杁䙁䅣兙穂䝁䅧兡畂䝁䅣䅤療䝁䄴䅉佂䝁䅅䅤灂䝁䄸杢桂䝁䅷䅌杁䝁䅅杢歂䍁䅁睑療䝁䅷睢畂䝁䅫兙獂䍁䅁䅕求䝁䄴杢杁䝁䅉杣桂䝁䄴䅚杁䝁䄴兙瑂䝁䅕督畁䍁䅁䅖潂䝁䅕䅉橂䝁䄸兢睂䝁䅅杢㕂䍁䅁睤桂䡁䅍䅉浂䝁䄸兤畂䝁䅑党歂䍁䅁兡畂䍁䅁免㕁䑁䅣兏杁䝁䅅杢歂䍁䅁兡穂䍁䅁䅡求䝁䅅䅚硂䡁䅕兙祂䡁䅑党祂䝁䅕䅚杁䝁䅫杢杁䕁䅍兙祂䝁䄰党獂䍁䅷䅉䩂䝁䄴䅚灂䝁䅅杢桂䍁䄴䅁楁䅆䅁䅃䅁䕁䅍杔兂䅁䅁八䅍䱁䭉䅁䑂䕁䄴䅗杁䙁䅉党穂䝁䄸兤祂䝁䅍党穂䍁䅁睑療䡁䅉䅣療䡁䅉兙あ䝁䅫睢畂䍁䅷䅉桂䝁䄴䅉灂䝁䄴䅚求䡁䅁党畂䝁䅑党畂䡁䅑䅉畂䝁䅅䅤ㅂ䡁䅉兙獂䍁䅁睚桂䡁䅍䅉桂䝁䄴䅚杁䝁䄰兡歂䡁䅍䅤祂䝁䅕兙瑂䍁䅁睙療䝁䄰䅣桂䝁䄴入獁䍁䅁党畂䝁䅣兙湂䝁䅕督杁䝁䅫杢杁䡁䅑䅡求䍁䅁兙橂䡁䅅兤灂䡁䅍兡あ䝁䅫睢畂䍁䅷䅉求䡁䅧䅣獂䝁䄸杣桂䡁䅑兡療䝁䄴䅌杁䝁䅑党㉂䝁䅕䅢療䡁䅁兢求䝁䄴䅤獁䍁䅁兙畂䝁䅑䅉睂䡁䅉睢歂䡁䅕睙あ䝁䅫睢畂䍁䅁睢浂䍁䅁杢桂䡁䅑兤祂䝁䅅䅢杁䝁䅣兙穂䍁䅁䅣祂䝁䄸䅣求䡁䅉䅤灂䝁䅕督杁䝁䅫杢杁䡁䅑䅡求䍁䅁兑睂䡁䅁兙獂䝁䅅睙潂䝁䅫兙畂䍁䅁村桂䡁䅍兡畂䍁䄴䅉啂䝁䅧党杁䝁䅍睢瑂䡁䅁兙畂䡁䅫䅉療䡁䅁党祂䝁䅅䅤求䡁䅍䅉灂䝁䄴䅉あ䡁䅣睢杁䡁䅍党湂䝁䄰党畂䡁䅑督獁䍁䅁睕潂䝁䅅䅢求䍁䅁兙畂䝁䅑䅉䑂䝁䄸兙獂䝁䅉党歂䍁䅁兔求䡁䅑䅡桂䝁䄴党杁䍁䅧睑䍂䕁䄰克畁䍁䅁兓あ䍁䅁䅣祂䝁䄸䅚ㅂ䝁䅍党穂䍁䅁兙畂䝁䅑䅉穂䝁䅕䅢獂䡁䅍䅉睂䝁䅫䅣求䝁䅷兡畂䝁䅕䅉硂䡁䅕兙獂䝁䅫䅤㕂䍁䅁杢桂䡁䅑兤祂䝁䅅䅢杁䝁䅣兙穂䍁䅁䅣祂䝁䅫兢桂䡁䅉兡獂䡁䅫䅉浂䝁䄸杣杁䝁䅣兙穂䍁䅁睤潂䝁䄸䅢求䡁䅍兙獂䝁䅕杣穂䍁䄴䅉啂䝁䅧党杁䝁䅍睢瑂䡁䅁兙畂䡁䅫䅉療䡁䅣杢穂䍁䅁杣灂䝁䅣䅡あ䡁䅍䅉あ䝁䄸䅉求䡁䅧䅤祂䝁䅅睙あ䍁䅁杢桂䡁䅑兤祂䝁䅅䅢杁䝁䅣兙穂䍁䅁杚祂䝁䄸兢杁䡁䅍䅡桂䝁䅷党杁䡁䅁杣療䡁䅁党祂䡁䅑兡求䡁䅍䅉灂䝁䄴䅉兂䝁䅕杢畂䡁䅍入獂䡁䅙兙畂䝁䅫兙獁䍁䅁睖求䡁䅍䅤杁䙁䅙兡祂䝁䅣兡畂䝁䅫兙獁䍁䅁兙畂䝁䅑䅉偂䝁䅧兡療䍁䅷䅉桂䡁䅍䅉㍂䝁䅕䅢獂䍁䅁兙穂䍁䅁杣灂䝁䅣䅡あ䡁䅍䅉あ䝁䄸䅉求䡁䅧䅤祂䝁䅅睙あ䍁䅁杢桂䡁䅑兤祂䝁䅅䅢杁䝁䅣兙穂䍁䅁杚祂䝁䄸兢杁䝁䄸䅤潂䝁䅕杣杁䡁䅍䅡桂䝁䅷党杁䝁䅅杢歂䍁䅁督潂䝁䅅䅢獂䝁䄸睤杁䝁䄸兡獂䍁䅁兙畂䝁䅑䅉湂䝁䅅督杁䝁䅙睢祂䝁䄰兙あ䝁䅫睢畂䡁䅍䅉灂䝁䄴䅉䩂䝁䅷䅢灂䝁䄴睢灂䡁䅍䅌杁䕁䅫杢歂䝁䅫兙畂䝁䅅䅌杁䕁䄴党㍂䍁䅁兗療䡁䅉睡獁䍁䅁兙畂䝁䅑䅉坂䝁䅫杣湂䝁䅫杢灂䝁䅅杌杁䕁䅫䅤杁䝁䅅䅢穂䝁䄸䅉療䡁䅣杢穂䍁䅁杣灂䝁䅣䅡あ䡁䅍䅉あ䝁䄸䅉求䡁䅧䅤祂䝁䅅睙あ䍁䅁睑䍂䕁䄰䅉灂䝁䄴䅉坂䝁䅫杣湂䝁䅫杢灂䝁䅅䅌杁䙁䅣党穂䡁䅑䅉坂䝁䅫杣湂䝁䅫杢灂䝁䅅䅌杁䙁䅁党畂䝁䄴督㕂䝁䅷杤桂䝁䄴兡桂䍁䅷䅉偂䝁䅧兡療䍁䅷䅉䩂䝁䅷䅢灂䝁䄴睢灂䡁䅍䅌杁䕁䅫杢歂䝁䅫兙畂䝁䅅䅌杁䝁䅅杢歂䍁䅁杔求䡁䅣䅉乂䝁䅕䅥灂䝁䅍睢畁䍁䅁兓畂䍁䅁兙歂䝁䅑兡あ䝁䅫睢畂䍁䅷䅉あ䝁䅧党杁䝁䅍睢瑂䡁䅁兙畂䡁䅫䅉歂䝁䅕督灂䝁䅣杢穂䍁䅷䅉楂䡁䅕兡獂䝁䅑督獁䍁䅁兙畂䝁䅑䅉療䡁䅁党祂䝁䅅䅤求䡁䅍䅉畂䝁䅅䅤ㅂ䡁䅉兙獂䍁䅁睚桂䡁䅍䅉湂䝁䅅䅤潂䝁䅕杣灂䝁䄴睚杁䡁䅍入穂䡁䅑党瑂䡁䅍䅉あ䝁䄸䅉瑂䝁䄸杤求䍁䅁睚桂䡁䅍䅉浂䡁䅉睢瑂䍁䅁䅤潂䝁䅕䅉㍂䝁䅕䅢獂䝁䅧党桂䝁䅑䅉あ䝁䄸䅉灂䝁䄴䅤求䡁䅉督あ䝁䅅䅤求䍁䅁䅣灂䡁䅁党獂䝁䅫杢求䡁䅍䅉療䡁䅉䅉療䡁䅑䅡求䡁䅉䅉獂䝁䄸睙桂䝁䅷䅉穂䝁䅅䅢求䡁䅍䅉睂䝁䄸兡畂䡁䅑督㝁䍁䅁睢㍂䝁䄴督杁䝁䅅杢歂䍁䅁睢睂䝁䅕杣桂䡁䅑党穂䍁䅁兙睂䡁䅁杣療䡁䅧兡瑂䝁䅅䅤求䝁䅷入杁䑁䅉䅌㍁䑁䅁䅍杁䝁䄰兡獂䝁䅕督杁䝁䄸杚杁䝁䄴兙あ䡁䅕杣桂䝁䅷䅉湂䝁䅅督杁䝁䅣兙あ䝁䅧党祂䝁䅫杢湂䍁䅁䅣灂䡁䅁党獂䝁䅫杢求䡁䅍䅌杁䝁䅅督杁䡁䅣党獂䝁䅷䅉桂䡁䅍䅉㉂䝁䅅杣灂䝁䄸兤穂䍁䅁杢桂䡁䅑兤祂䝁䅅䅢杁䝁䅣兙穂䍁䅁䅣祂䝁䄸睙求䡁䅍督灂䝁䄴睚杁䝁䅙兙橂䝁䅫䅢灂䡁䅑兡求䡁䅍杌杁䕁䅫䅤杁䝁䅅䅢穂䝁䄸䅉療䝁䅙杚求䡁䅉督杁䡁䅑兤祂䝁䄴兌牂䝁䅕入杁䡁䅍睢獂䡁䅕䅤灂䝁䄸杢穂䍁䅁杚療䡁䅉䅉㍂䝁䅅䅤求䡁䅉䅉穂䝁䄸兤祂䝁䅍兡畂䝁䅣䅌杁䝁䅑党獂䝁䅫杤求䡁䅉入獁䍁䅁兙畂䝁䅑䅉歂䝁䅫督睂䝁䄸督桂䝁䅷䅉浂䝁䄸杣杁䝁䅫䅤穂䍁䅁杢桂䡁䅑兤祂䝁䅅䅢杁䝁䅣兙穂䍁䅁睢睂䝁䅕杣桂䡁䅑兡療䝁䄴督杁䝁䅅杢歂䍁䅁杚療䡁䅉䅉あ䝁䅧兡祂䝁䅑䅉睂䝁䅅杣あ䝁䅫党穂䍁䄴䅉啂䝁䅧党杁䝁䅍睢瑂䡁䅁兙畂䡁䅫䅉㍂䝁䅅督杁䝁䅙睢祂䝁䄰党祂䝁䅷入杁䝁䅳杢療䡁䅣杢杁䝁䅅督杁䕁䅍睔佂䙁䅍睔䵂䍁䅁兒畂䝁䅕杣湂䡁䅫䅉䩂䝁䄴睙畁䍁䅁兙畂䝁䅑䅉橂䝁䅧兙畂䝁䅣党歂䍁䅁兡あ䡁䅍䅉畂䝁䅅兢求䍁䅁䅤療䍁䅁睑佂䙁䅧䅉卂䝁䅕督療䡁䅕杣橂䝁䅕督杁䕁䅍睢祂䡁䅁睢祂䝁䅅䅤灂䝁䄸杢杁䝁䅫杢杁䕁䄴睢㉂䝁䅕兢楂䝁䅕杣杁䑁䅉䅍硁䑁䅣杌杁䕁䅍杔奂䍁䅁杕求䡁䅍睢ㅂ䡁䅉睙求䡁䅍䅉䑂䝁䄸杣睂䝁䄸杣桂䡁䅑兡療䝁䄴䅉㍂䝁䅅督杁䝁䅙睢ㅂ䝁䄴䅚求䝁䅑䅉灂䝁䄴䅉硁䑁䅧李睁䍁䅁兙畂䝁䅑䅉灂䡁䅍䅉潂䝁䅕兙歂䡁䅅兤桂䡁䅉䅤求䡁䅉党歂䍁䅁兡畂䍁䅁睑桂䝁䄴睢畂䡁䅍杙ㅂ䡁䅉睚獁䍁䅁䅕求䝁䄴杢穂䡁䅫䅢㉂䝁䅅杢灂䝁䅅杌䅁䵁噅䅁䥁䅁䅁睑偂䕁䅙䅁摃杁䅁䅩䄸䕁䅍睔佂䕁䄰兒䕂䍁䅁睑療䡁䅉䅣療䡁䅉兙あ䝁䅫睢畂䍁䅷䅉桂䍁䅁兢求䝁䅑兡橂䝁䅅䅢杁䡁䅑党橂䝁䅧杢療䝁䅷睢湂䡁䅫䅉橂䝁䄸兢睂䝁䅅杢㕂䍁䅷䅉歂䝁䅕杤求䝁䅷睢睂䡁䅍䅌杁䝁䄰兙畂䡁䅕杚桂䝁䅍䅤ㅂ䡁䅉党穂䍁䅷䅉桂䝁䄴䅚杁䡁䅍党獂䝁䅷督杁䡁䅍兤祂䝁䅣兡橂䝁䅅䅢杁䝁䅑党㉂䝁䅫睙求䡁䅍䅉桂䝁䄴䅚杁䡁䅉党獂䝁䅅䅤求䝁䅑䅉求䡁䅅兤灂䡁䅁兢求䝁䄴䅤杁䝁䅙睢祂䍁䅁督ㅂ䡁䅉睚灂䝁䅍兙獂䍁䅁䅣祂䝁䄸睙求䝁䅑兤祂䝁䅕督杁䡁䅣睢祂䝁䅷䅚㍂䝁䅫䅚求䍁䄴䅉啂䝁䅧党杁䝁䅍睢瑂䡁䅁兙畂䡁䅫䅉療䝁䅙杚求䡁䅉督杁䝁䄸杣あ䝁䅧睢睂䝁䅕䅚灂䝁䅍䅉穂䡁䅕杣湂䝁䅕杣㕂䍁䅁䅣祂䝁䄸䅚ㅂ䝁䅍䅤穂䍁䅷䅉灂䝁䄴睙獂䡁䅕䅚灂䝁䄴睚杁䕁䅉兡療䕁䅉杣桂䝁䅍党獁䍁䅁䅖祂䡁䅕睕潂䝁䄸䅤杁䡁䅣兡あ䝁䅧䅉婂䍁䄰睓畂䝁䄸䅤杁䕁䅅䅢獂䍁䄰兓畂䍁䄰睔畂䝁䅕䅉呂䝁䄸杚あ䍁䅁䅖灂䡁䅍督ㅂ䝁䅕䅉䝂䝁䅫䅥桂䡁䅑兡療䝁䄴䅉呂䡁䅫督あ䝁䅕兢獁䍁䅁兗瑁䝁䅳杢療䡁䅑䅉䉂䝁䅷䅢瑁䙁䅍兤あ䡁䅕杣求䍁䅁兑畂䝁䅍䅡療䡁䅉督獁䍁䅁兙畂䝁䅑䅉䉂䝁䅣杣療䍁䅁睓畂䝁䄸䅤獂䝁䅕督穂䍁䅁睕ㅂ䡁䅑兤祂䝁䅕䅉䉂䝁䄴睙潂䝁䄸杣穂䍁䅷䅉㍂䝁䅧兡橂䝁䅧䅉睂䡁䅉睢㉂䝁䅫䅚求䍁䅁睙獂䝁䅫杢灂䝁䅍兙獂䍁䅁督療䝁䅷兤あ䝁䅫睢畂䡁䅍䅉あ䝁䄸䅉療䡁䅉䅤潂䝁䄸䅣求䝁䅑兡橂䍁䅁督ㅂ䡁䅉睚求䝁䄸杢穂䍁䅁杚療䡁䅉䅉あ䝁䅧党杁䝁䅅兤湂䝁䄰党畂䡁䅑兙あ䝁䅫睢畂䍁䅁兙畂䝁䅑䅉祂䝁䅕䅣桂䝁䅫杣杁䝁䄸杚杁䡁䅍睢浂䡁䅑䅉あ䝁䅫督穂䡁䅕党杁䝁䅫杢煂䡁䅕杣灂䝁䅕督獁䍁䅁兙穂䍁䅁睤求䝁䅷䅢杁䝁䅅督杁䡁䅁杣療䡁䅙兡歂䝁䅕督杁䡁䅍兤睂䡁䅁睢祂䡁䅑兡畂䝁䅣䅉睂䡁䅉睢歂䡁䅕睙あ䡁䅍䅉あ䝁䅧兙あ䍁䅁党畂䝁䅅杙獂䝁䅕䅉穂䡁䅕杣湂䝁䅕睢畂䡁䅍䅉あ䝁䄸䅉睂䝁䅕杣浂䝁䄸杣瑂䍁䅁兢灂䝁䄴兡瑂䝁䅅䅢獂䡁䅫䅉灂䝁䄴杤桂䡁䅍兡㉂䝁䅕䅉穂䡁䅁睢祂䡁䅑督杁䝁䄰党歂䝁䅫睙灂䝁䄴党杁䡁䅍兤祂䝁䅣党祂䝁䅫党穂䍁䄴䅉䩂䡁䅑䅉瑂䝁䅅杣牂䝁䅕䅤穂䍁䅁睢祂䡁䅑䅡療䡁䅁党歂䝁䅫睙杁䡁䅍兤祂䝁䅣党祂䡁䅫䅉睂䡁䅉睢歂䡁䅕睙あ䡁䅍䅉ㅂ䝁䄴䅚求䡁䅉䅉あ䝁䅧党杁䕁䅧兙獂䝁䅷䅌杁䕁䅍睔佂䕁䄰兒䕂䍁䅁䅔灂䝁䄴杤桂䡁䅑党橂䍁䅷䅉䑂䝁䄸杢橂䝁䅕䅣あ䍁䅷䅉桂䝁䄴䅚杁䙁䅍䅡ㅂ䡁䅑䅤杁䝁䅉杣桂䝁䄴䅚穂䍁䄴䅉啂䝁䅧党杁䝁䅍睢瑂䡁䅁兙畂䡁䅫䅉桂䝁䅷督療䍁䅁䅣祂䝁䄸杤灂䝁䅑党穂䍁䅁杙桂䡁䅑䅤求䡁䅉入瑁䡁䅁睢㍂䝁䅕杣求䝁䅑䅉桂䝁䄴䅚杁䝁䅅兤あ䝁䄸睙獂䝁䅅杤桂䝁䅉䅢求䍁䅁杙療䝁䄴党杁䡁䅁睢㍂䝁䅕杣杁䡁䅑睢療䝁䅷䅉穂䡁䅫督あ䝁䅕兢穂䍁䅁杚療䡁䅉䅉ㅂ䡁䅍党杁䝁䅫杢杁䝁䄸杣あ䝁䅧睢睂䝁䅕䅚灂䝁䅍䅌杁䝁䅅杣あ䝁䅧杣療䡁䅍睙療䡁䅁兡橂䍁䅷䅉療䡁䅉兙獂䍁䄸兢桂䡁䅧兡獂䝁䅷睢浂䝁䅅睙灂䝁䅅䅢獁䍁䅁䅣療䝁䅑兡桂䡁䅑杣灂䝁䅍䅌杁䡁䅍䅣灂䝁䄴兙獂䍁䅷䅉桂䝁䄴䅚杁䝁䅍兙祂䝁䅑兡療䡁䅑䅡療䡁䅉兙橂䝁䅫睙杁䡁䅍兤祂䝁䅣党祂䝁䅫党穂䍁䅁兤畂䝁䅑党祂䍁䅁䅓桂䝁䅷䅢杁䡁䅍兤祂䝁䅣兡橂䝁䅅䅢杁䝁䅉杣桂䝁䄴䅚杁䝁䄴兙瑂䝁䅕杌杁䕁䅫杢杁䝁䅅䅚歂䝁䅫䅤灂䝁䄸杢獁䍁䅁兡あ䍁䅁睢浂䝁䅙党祂䡁䅍䅉湂䝁䅕杢求䡁䅉兙獂䍁䅁督ㅂ䡁䅉睚求䡁䅉入杁䡁䅁杣療䝁䅑兤橂䡁䅑督獁䍁䅁兡畂䝁䅍䅢ㅂ䝁䅑兡畂䝁䅣䅉橂䝁䅷兡畂䝁䅫睙桂䝁䅷䅉灂䝁䄴督ㅂ䝁䅙杚獂䝁䅅䅤灂䝁䄸杢杁䡁䅍入穂䡁䅑党瑂䡁䅍䅉ㅂ䝁䄴䅚求䡁䅉䅉䉂䝁䅫杣呂䝁䅕兙獂䍁䅁杙祂䝁䅅杢歂䑁䅳䅉穂䝁䄰睢牂䝁䅕䅉祂䝁䅕兢療䡁䅙兙獂䍁䅁䅚求䡁䅙兡橂䝁䅕督杁䡁䅕杢歂䝁䅕杣杁䕁䅉兤浂䝁䅙兙獂䝁䄸䅉䝂䝁䅫䅢あ䝁䅕杣杁䝁䅉杣桂䝁䄴䅚㝁䍁䅁党畂䝁䅑睢瑂䝁䅕睙潂䝁䅅杢灂䝁䅍兙獂䍁䅁䅣祂䝁䄸䅚ㅂ䝁䅍䅤穂䍁䅷䅉穂䡁䅕睙潂䍁䅁兙穂䍁䅁䅤灂䡁䅍督ㅂ䝁䅕䅉祂䝁䅕䅤祂䝁䅫党㉂䝁䅅䅢杁䝁䅉兙湂䡁䅍䅌杁䡁䅑杣療䝁䅍兙祂䡁䅍䅌杁䡁䅍兤橂䡁䅑兡療䝁䄴䅉灂䡁䅉杣灂䝁䅣兙あ䝁䅫睢畂䍁䅁䅚求䡁䅙兡橂䝁䅕督獁䍁䅁睚祂䝁䅅督睂䝁䅕杣穂䍁䅷䅉穂䝁䅍兡穂䡁䅍睢祂䡁䅍䅌杁䝁䅅杢歂䍁䅁䅚灂䡁䅍督求䝁䅍䅤療䡁䅉督杁䡁䅕督求䝁䅑䅉灂䝁䄴䅉瑂䝁䅫杢灂䝁䄰兙獂䝁䅷入杁䝁䅫杢㉂䝁䅅督灂䡁䅙党杁䡁䅍兤祂䝁䅣党祂䝁䅫党穂䑁䅳䅉桂䝁䄴䅚杁䝁䅕䅢求䝁䅍䅤祂䝁䄸督ㅂ䡁䅉睚灂䝁䅍兙獂䍁䅁督療䝁䅷兤あ䝁䅫睢畂䍁䅁睙療䝁䄰䅣祂䝁䅫督灂䝁䄴睚杁䝁䄰睢畂䝁䄸䅣療䝁䅷兙祂䍁䅁兙畂䝁䅑䅉楂䝁䅫䅣療䝁䅷兙祂䍁䅁睚求䝁䄴党祂䝁䅅䅤療䡁䅉督獁䍁䅁兙祂䝁䅣睢畂䍁䅁杙求䝁䅅兢杁䝁䅍睢桂䝁䅣兤獂䝁䅅䅤灂䝁䄸杢杁䝁䅣党畂䝁䅕杣桂䡁䅑睢祂䡁䅍䅌杁䝁䅧兙畂䝁䅑䅣灂䝁䅕睙求䡁䅍䅌杁䡁䅍兢療䝁䅳党杁䝁䄰兙畂䝁䅅睚求䝁䄰党畂䡁䅑䅉穂䡁䅫督あ䝁䅕兢穂䍁䅁兙畂䝁䅑䅉療䡁䅑䅡求䡁䅉䅉桂䝁䅍睙求䡁䅍督療䡁䅉兡求䡁䅍杌杁䕁䅙兤祂䡁䅑䅡求䡁䅉䅌杁䡁䅑䅡求䍁䅁睙療䝁䄰䅣桂䝁䄴入杁䡁䅁杣療䡁䅙兡歂䝁䅕督杁䝁䅕杢歂䝁䄸督橂䝁䄸䅣灂䝁䅍䅉あ䝁䅕睙潂䝁䄴睢獂䝁䄸睚灂䝁䅕督獁䍁䅁兡畂䝁䅍䅢ㅂ䝁䅑兡畂䝁䅣䅉あ䝁䅧党祂䝁䅅䅣求䡁䅕䅤灂䝁䅍䅉桂䝁䄴䅚杁䝁䅑兡桂䝁䅣杢療䡁䅍䅤灂䝁䅍䅉睂䡁䅉睢歂䡁䅕睙あ䡁䅍䅉浂䝁䄸杣杁䡁䅕督求䍁䅁兡畂䍁䅁睚桂䡁䅍䅤祂䝁䄸党畂䡁䅑党祂䝁䄸䅢療䝁䅣入杁䡁䅁杣療䝁䅍党歂䡁䅕杣求䡁䅍䅌杁䝁䅅杢歂䍁䅁䅣祂䝁䄸䅚ㅂ䝁䅍䅤穂䍁䅁杚療䡁䅉䅉あ䝁䅧党杁䡁䅑杣求䝁䅅䅤瑂䝁䅕杢あ䍁䅁睢浂䍁䅁䅚灂䡁䅍党桂䡁䅍党穂䍁䅁睢浂䍁䅁䅤潂䝁䅕䅉歂䝁䅫䅢桂䡁䅑兙あ䝁䅫睢畂䍁䅷䅉潂䝁䅕兢療䡁䅍䅤桂䡁䅍兡穂䍁䅷䅉楂䝁䅫䅢灂䝁䅅杣㕂䍁䅷䅉穂䡁䅑杣ㅂ䝁䅍䅤ㅂ䡁䅉党杁䝁䄰兙畂䝁䅅睚求䝁䄰党畂䡁䅑䅌杁䝁䅅杢歂䍁䅁兡畂䝁䅙党橂䡁䅑兡療䝁䄴䅉睂䡁䅉党㉂䝁䅕杢あ䝁䅫睢畂䍁䅁兙畂䝁䅑䅉睂䝁䅅䅤灂䝁䅕杢あ䍁䅁兢療䝁䄴兡あ䝁䄸杣灂䝁䄴睚獁䍁䅁兡畂䝁䅍䅢ㅂ䝁䅑兡畂䝁䅣䅉䙂䕁䅍睒杁䝁䅅杢歂䍁䅁兒䙂䕁䅣䅉求䝁䅷党橂䡁䅑杣療䝁䅑党穂䍁䅷䅉桂䝁䄴䅚杁䝁䅍兙祂䝁䅑兡桂䝁䅍䅉歂䝁䅕杚灂䝁䅉杣灂䝁䅷䅢桂䡁䅑兡療䝁䄴䅉睂䝁䅅䅚穂䍁䄴䅉䩂䡁䅑䅉瑂䝁䅅杣牂䝁䅕䅤穂䍁䅁兡あ䡁䅍䅉睂䡁䅉睢歂䡁䅕睙あ䡁䅍䅉歂䝁䅫杣求䝁䅍䅤獂䡁䅫䅉あ䝁䄸䅉潂䝁䄸督睂䝁䅫䅤桂䝁䅷督獁䍁䅁督ㅂ䡁䅉睚求䡁䅉入杁䝁䅍党畂䡁䅑党祂䡁䅍䅌杁䝁䅅杢歂䍁䅁睢あ䝁䅧党祂䍁䅁䅡求䝁䅅䅢あ䝁䅧睙桂䡁䅉党杁䝁䅫杢穂䡁䅑兡あ䡁䅕䅤灂䝁䄸杢穂䍁䅷䅉桂䡁䅍䅉㍂䝁䅕䅢獂䍁䅁兙穂䍁䅁䅤潂䡁䅉睢ㅂ䝁䅣䅡杁䝁䄰党歂䝁䅫睙桂䝁䅷䅉穂䡁䅁党橂䝁䅫兙獂䡁䅑入杁䝁䅑兡穂䡁䅑杣灂䝁䅉兤あ䝁䄸杣穂䍁䄴䅉䑂䕁䄸杔乂䕁䅕䅒杁䕁䅍睢祂䡁䅁睢祂䝁䅅䅤灂䝁䄸杢杁䡁䅣兙穂䍁䅁兡畂䝁䅍睢祂䡁䅁睢祂䝁䅅䅤求䝁䅑䅉灂䝁䄴䅉硁䑁䅫睎睁䍁䅁兙畂䝁䅑䅉灂䡁䅍䅉潂䝁䅕兙歂䡁䅅兤桂䡁䅉䅤求䡁䅉党歂䍁䅁兡畂䍁䅁䅔桂䡁䅉睚療䍁䅷䅉䝂䝁䅷睢祂䝁䅫䅚桂䍁䄴䅁睃兆䅁䅃䅁䕁䅍睔偂䅁䅁兮䅍䅁䅧䅁䑂䕁䄸䅕䅁䩁䍳䅁畂兂䅁睑偂䙁䅁䅖杁䕁䅑党浂䝁䅕杢穂䝁䅕䅌杁䝁䅅杢杁䙁䅍杊兂䍁䅁兔灂䝁䅑睑桂䡁䅁䅉ぁ䑁䅁䅍杁䕁䅍睢瑂䡁䅁兙畂䡁䅫䅌杁䝁䅫督杁䝁䅅䅉穂䝁䅕䅢浂䍁䄰兢桂䝁䄴兙湂䝁䅕䅚杁䙁䅉兒䩂䙁䅑䅉浂䝁䄸睙ㅂ䡁䅍党歂䍁䅁睢畂䍁䅁睢㍂䝁䄴兡畂䝁䅣䅌杁䝁䄸䅣求䡁䅉兙あ䝁䅫杢湂䍁䅁兙畂䝁䅑䅉歂䝁䅕杤求䝁䅷睢睂䝁䅫杢湂䍁䅁䅣祂䝁䄸䅣求䡁䅉䅤灂䝁䅕督杁䝁䅫杢杁䝁䅷睢橂䝁䅅䅤灂䝁䄸杢穂䍁䅁䅣祂䝁䄸䅥灂䝁䄰兙あ䝁䅕䅉あ䝁䄸䅌杁䝁䄸杣杁䡁䅍睢瑂䝁䅕䅤灂䝁䄰党穂䍁䅁睙療䝁䄴䅤桂䝁䅫杢灂䝁䄴睚獁䍁䅁睡求䡁䅫䅉噂䍁䄴睕畁䍁䅁睒療䡁䅙党祂䝁䄴兢求䝁䄴䅤杁䍁䅧䍈噂䙁䅍睒摁䍉䅫䅉歂䝁䅕杚求䝁䄴督求䍁䅁兡畂䡁䅍䅤桂䝁䅷䅢桂䡁䅑兡療䝁䄴督杁䝁䅅杢歂䍁䅁兢灂䡁䅍督灂䝁䄸杢穂䍁䅁䅋祂䝁䅕杚求䡁䅉杣求䝁䅑䅉あ䝁䄸䅉桂䡁䅍䅉灂䡁䅑督杁䕁䅑党浂䝁䅕杢穂䝁䅕睌䩂䙁䅑䅉兂䝁䄸杣あ䝁䅙睢獂䝁䅫睢灁䍁䄴䅉啂䝁䅧党杁䕁䅍睢瑂䡁䅁兙畂䡁䅫升穂䍁䅁䅤求䝁䄴兙畂䡁䅑督杁䝁䅫杢橂䝁䅷兤歂䝁䅕䅉あ䝁䅧党杁䙁䅕睕䡂䍁䅁兙畂䝁䅑䅉あ䝁䅧党灂䡁䅉䅉歂䝁䅕杚求䝁䄴督求䍁䅁睙療䝁䄴䅤祂䝁䅅睙あ䝁䄸杣穂䍁䅷䅉㍂䝁䅧睢杁䝁䅅杣求䍁䅁䅣祂䝁䅫兢桂䡁䅉兡獂䡁䅫䅉求䝁䄴睚桂䝁䅣党歂䍁䅁兡畂䍁䅁䅣祂䝁䅫睢祂䝁䅫䅤㕂䍁䅁杢桂䡁䅑兡療䝁䄴兙獂䍁䅁督求䝁䅍兤祂䝁䅫䅤㕂䍁䅁兙橂䡁䅑兡㉂䝁䅫䅤灂䝁䅕督獁䍁䅁兙畂䝁䅑䅉㍂䝁䅧睢杁䝁䅣党畂䝁䅕杣桂䝁䅷䅢㕂䍁䅁杣求䡁䅅兤灂䡁䅉党杁䝁䄰兡穂䡁䅍兡療䝁䄴兌橂䡁䅉兡あ䝁䅫睙桂䝁䅷䅉桂䝁䄴䅚杁䝁䅧兡湂䝁䅧䅉穂䝁䅕睙ㅂ䡁䅉兡あ䡁䅫䅉睂䡁䅉睢睂䝁䅕杣あ䡁䅫䅉求䝁䄴䅡桂䝁䄴睙求䝁䄰党畂䡁䅑督畁䍁䅁兑穂䍁䅁睢浂䍁䅁睕求䡁䅁䅤求䝁䄰杙求䡁䅉䅉穁䑁䅁䅌杁䑁䅉䅍祁䑁䅑䅌杁䡁䅑䅡求䍁䅁睑療䝁䄰䅣桂䝁䄴入婁䡉䅍䅉䕂䝁䅕杚求䝁䄴督求䍁䄸兓啂䍁䅁䅕療䡁䅉䅤浂䝁䄸䅢灂䝁䄸䅉療䝁䅙䅉硁䑁䅫䅎杁䡁䅁杣療䡁䅁党祂䡁䅑兡求䡁䅍䅌杁䝁䅫杢橂䝁䅷兤歂䝁䅫杢湂䍁䅁杍ぁ䍁䅁睢㍂䝁䄴党歂䍁䅁䅤潂䡁䅉睢ㅂ䝁䅣䅡杁䡁䅕杢橂䝁䄸杢穂䝁䄸䅢灂䝁䅑兙あ䝁䅕䅚杁䝁䅯睢灂䝁䄴䅤杁䡁䅙党畂䡁䅑兤祂䝁䅕督獁䍁䅁党畂䝁䅍睢瑂䡁䅁兙穂䡁䅍党歂䍁䅁杍祁䍁䄴杍杁䝁䄰兡獂䝁䅷兡療䝁䄴䅉穂䡁䅅兤桂䡁䅉党杁䝁䅙党求䡁䅑䅉桂䝁䄴䅚杁䡁䅣兙穂䍁䅁兏㉁䍁䄴兎汁䍁䅁䅢求䝁䅅督求䝁䅑杌䅁佁噑䅁䥁䅁䅁睑偂䙁䅉䅁⭂杁䅁权䅁䕁䅍睔呂䙁䅑䅁睄杁䅁权䅁䕁䅍䅕䉂䙁䅫䅁潁杁䅁䅃䅁䕁䅍䅕䍂䅁䅁儰䅉䅁䅯䅁䑂䙁䅁杕啂䅁䅁睗䅉䅁䅧䅁䑂䙁䅁䅖䅁䉁䐰䅁允䅁䅁睑剂䑁䅅杍睁䑁䅅兏䅁䡁䕍䅁允䅁䅁睑剂䑁䅅杍睁䑁䅉䅍䅁䥁䕉䅁允䅁䅁睑剂䑁䅅杍睁䑁䅉免䅁䡁䕳䅁允䅁䅁睑剂䑁䅅杍睁䑁䅉杍䅁䡁䕉䅁允䅁䅁睑剂䑁䅅杍睁䑁䅉睍䅁䡁䔰䅁允䅁䅁睑剂䑁䅅杍睁䑁䅉䅎䅁䡁䕁䅁允䅁䅁睑剂䑁䅉杍睁䑁䅅兏䅁䡁䕷䅁允䅁䅁睑剂䑁䅉杍睁䑁䅉䅍䅁䡁䔸䅁允䅁䅁睑剂䑁䅉杍睁䑁䅉免䅁䡁䕑䅁允䅁䅁睑剂䑁䅉杍睁䑁䅉杍䅁䡁䔴䅁允䅁䅁睑剂䑁䅉杍睁䑁䅉睍䅁䥁䕍䅁允䅁䅁睑剂䑁䅉杍睁䑁䅉䅎䅁䡁䕯䅁允䅁䅁睑剂䑁䅍杍睁䑁䅅兏䅁䥁䕁䅁允䅁䅁睑剂䑁䅍杍睁䑁䅉䅍䅁䡁䕣䅁允䅁䅁睑剂䑁䅍杍睁䑁䅉免䅁䡁䕫䅁允䅁䅁睑剂䑁䅍杍睁䑁䅉杍䅁䡁䕕䅁允䅁䅁睑剂䑁䅍杍睁䑁䅉睍䅁䥁䕕䅁允䅁䅁睑剂䑁䅍杍睁䑁䅉䅎䅁䝁䔸䅁允䅁䅁睑剂䑁䅑杍睁䑁䅅兏䅁䥁䕑䅁允䅁䅁睑剂䑁䅑杍睁䑁䅉䅍䅁䡁䕙䅁允䅁䅁睑剂䑁䅑杍睁䑁䅉免䅁䥁䕅䅁允䅁䅁睑剂䑁䅑杍睁䑁䅉杍䅁䡁䕧䅁允䅁䅁睑剂䑁䅑杍睁䑁䅉睍䅁䡁䕅䅁允䅁䅁睑剂䑁䅑杍睁䑁䅉䅎䅁䝁䔰䅁䥁䅁䅁睑卂䕁䅷䅁䉁睁䅁䅃䅁䕁䅍杕乂䅁䅁睵䅉䅁䅯䅁䑂䙁䅉睖䕂䅁䅁䅉䅑䅁䅯䅁䑂䙁䅍睑偂䅁䅁䅍䅉䅁䭑䅁䑂䙁䅍睒杁䙁䅍入穂䡁䅑党瑂䡁䅍䅉䩂䝁䄴䅤求䡁䅉杢桂䡁䅑兡療䝁䄴兙獂䍁䅷䅉䩂䝁䄴睙畁䍁䅷䅉あ䝁䄸睚求䡁䅑䅡求䡁䅉䅉㍂䝁䅫䅤潂䍁䅁兡あ䡁䅍䅉穂䡁䅕杙穂䝁䅫䅚灂䝁䅅杣灂䝁䅕督獁䍁䅁䅣祂䝁䄸杤灂䝁䅑党穂䍁䅁杣求䡁䅙党畂䡁䅕党杁䝁䄰兙畂䝁䅅睚求䝁䄰党畂䡁䅑䅉桂䝁䄴䅚杁䝁䅑兡湂䝁䅫䅤桂䝁䅷䅉瑂䝁䄸杢求䡁䅑兡㙂䝁䅅䅤灂䝁䄸杢獁䍁䅁睙ㅂ䡁䅍䅤療䝁䄰党祂䍁䅁党㑂䡁䅁党祂䝁䅫党畂䝁䅍党獁䍁䅁兙畂䝁䅑䅉睂䝁䅅入瑂䝁䅕杢あ䍁䅁督療䝁䅷兤あ䝁䅫睢畂䡁䅍䅉睂䡁䅉兡瑂䝁䅅杣灂䝁䅷入杁䡁䅑睢杁䡁䅑䅡求䍁䅁睙療䝁䄰兢ㅂ䝁䄴兡橂䝁䅅䅤灂䝁䄸杢穂䍁䅁兡畂䝁䅑兤穂䡁䅑杣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兓あ䍁䅁睢浂䝁䅙党祂䡁䅍䅉䉂䝁䅑杤桂䝁䄴睙求䝁䅑䅉䑂䝁䄸杢㉂䝁䅕杣湂䝁䅕杢あ䍁䅁䅕獂䝁䅅䅤浂䝁䄸杣瑂䍁䅷䅉桂䍁䅁䅣祂䝁䅫杤桂䡁䅑党杁䙁䅍兙桂䙁䅍䅉睂䝁䅷兙あ䝁䅙睢祂䝁䄰睏杁䝁䅅杢歂䍁䅁杣求䝁䅷兙あ䝁䅕䅚杁䡁䅍睢獂䡁䅕䅤灂䝁䄸杢穂䍁䅷䅉灂䝁䄴睙獂䡁䅕䅚灂䝁䄴睚杁䡁䅍党祂䡁䅙兡橂䝁䅕䅉あ䝁䅕睙潂䝁䄴兡橂䝁䅫兙畂䍁䅁兢桂䝁䄴兙湂䝁䅕兢求䝁䄴䅤獁䍁䅁兙畂䝁䅅䅢㕂䡁䅑兡橂䡁䅍䅌杁䝁䅕䅢求䝁䅍䅤祂䝁䄸杢灂䝁䅍䅉楂䝁䅫䅢獂䍁䅁䅣祂䝁䅕督求䝁䄴䅤瑂䝁䅕杢あ䍁䅷䅉求䡁䅑睙畁䍁䅁䅖潂䝁䅕䅉橂䝁䄸兢睂䝁䅅杢㕂䍁䅁兙獂䡁䅍睢杁䡁䅁杣療䡁䅙兡歂䝁䅕督杁䝁䅅䅉睂䡁䅕杙獂䝁䅫睙杁䙁䅍兙桂䙁䅍兌楂䝁䅅督求䝁䅑䅉祂䝁䅕杤求䝁䄴兤求䍁䅁兢桂䝁䄴兙湂䝁䅕兢求䝁䄴䅤杁䝁䅅杢歂䍁䅁䅣桂䡁䅫兢求䝁䄴䅤穂䍁䅁䅣獂䝁䅅䅤浂䝁䄸杣瑂䍁䄴䅉䩂䝁䄴䅉桂䝁䅑䅚灂䡁䅑兡療䝁䄴䅌杁䝁䅫䅤杁䝁䄸杚浂䝁䅕杣穂䍁䅁兢桂䝁䄴兙湂䝁䅕䅚杁䡁䅍党祂䡁䅙兡橂䝁䅕督㝁䍁䅁兙畂䝁䅑䅉睂䡁䅉睢浂䝁䅕督穂䝁䅫睢畂䝁䅅䅢杁䡁䅍党祂䡁䅙兡橂䝁䅕督杁䡁䅑睢杁䝁䅫兢睂䝁䅷党瑂䝁䅕杢あ䍁䅷䅉橂䝁䄸杢浂䝁䅫睚ㅂ䡁䅉党獁䍁䅁兙畂䝁䅑䅉瑂䝁䅅兡畂䡁䅑兙灂䝁䄴䅉灂䡁䅑督杁䡁䅍睢獂䡁䅕䅤灂䝁䄸杢穂䍁䅷䅉桂䡁䅍䅉㍂䝁䅕䅢獂䍁䅁兙穂䍁䅁䅢灂䝁䅍党畂䡁䅍党穂䍁䅁杤桂䡁䅉兡療䡁䅕督杁䡁䅍睢獂䡁䅕䅤灂䝁䄸杢穂䍁䅷䅉穂䡁䅕睙潂䍁䅁兙穂䍁䅁兢求䝁䅑兡桂䡁䅑兡療䝁䄴䅌杁䡁䅁兙祂䡁䅑杢求䡁䅉䅉瑂䝁䅅杢桂䝁䅣党瑂䝁䅕杢あ䍁䅷䅉祂䝁䅅䅤灂䝁䄴睚獁䍁䅁兙畂䝁䅑䅉橂䝁䅧兙祂䝁䅣兡畂䝁䅣杌杁䕁䅙兤祂䡁䅑䅡求䡁䅉䅌杁䡁䅑䅡求䍁䅁睙療䝁䄰䅣桂䝁䄴入杁䡁䅁杣療䡁䅙兡歂䝁䅕督杁䝁䄸䅣求䡁䅉兙あ䝁䅫睢畂䝁䅅䅢杁䡁䅍党祂䡁䅙兡橂䝁䅕督獁䍁䅁兡畂䝁䅍䅢ㅂ䝁䅑兡畂䝁䅣䅉灂䝁䄴杚祂䝁䅅督あ䡁䅉兤橂䡁䅑兤祂䝁䅕䅉瑂䝁䅅杢桂䝁䅣党瑂䝁䅕杢あ䍁䅁睙療䝁䄰䅣祂䝁䅫督求䝁䅑䅉療䝁䅙䅉潂䝁䅅杣歂䡁䅣兙祂䝁䅕䅌杁䝁䅅䅣睂䝁䅷兡橂䝁䅅䅤灂䝁䄸杢獁䍁䅁兙畂䝁䅑䅉求䝁䄴杤灂䡁䅉睢畂䝁䄰党畂䡁䅑兙獂䍁䅁兢桂䝁䄴兙湂䝁䅕兢求䝁䄴䅤㝁䍁䅁兙睂䡁䅁䅢灂䝁䅍兙あ䝁䅫睢畂䍁䅁睙療䝁䄴杚灂䝁䅣兤祂䝁䅅䅤灂䝁䄸杢杁䝁䄰兙畂䝁䅅睚求䝁䄰党畂䡁䅑䅌杁䡁䅍兤橂䝁䅧䅉桂䡁䅍䅉橂䝁䄸杢浂䝁䅫睚ㅂ䡁䅉兙あ䝁䅫睢畂䍁䅁䅚求䡁䅙党獂䝁䄸䅣瑂䝁䅕杢あ䍁䅷䅉祂䝁䅕䅢求䝁䅅督求䍁䅷䅉桂䝁䄴䅚杁䝁䅑党睂䝁䅷睢㕂䝁䄰党畂䡁䅑睏杁䝁䅅杢歂䍁䅁杙ㅂ䡁䅍兡畂䝁䅕督穂䍁䅁睢睂䝁䅕杣桂䡁䅑兡療䝁䄴督杁䝁䄰兙畂䝁䅅睚求䝁䄰党畂䡁䅑䅌杁䡁䅣䅡灂䝁䅍䅡杁䝁䅫杢橂䝁䅷兤歂䝁䅕督杁䝁䅕杤求䝁䄴䅤杁䡁䅁杣療䝁䅍党穂䡁䅍兡畂䝁䅣䅌杁䡁䅉党㉂䝁䅕杢ㅂ䝁䅕䅉瑂䝁䅅杢桂䝁䅣党瑂䝁䅕杢あ䍁䅷䅉桂䝁䄴䅚杁䡁䅍党あ䡁䅑䅢求䝁䄰党畂䡁䅑杌杁䕁䅫䅤杁䡁䅍党祂䡁䅙党穂䍁䅁杣求䡁䅑兙灂䝁䅷䅌杁䝁䅙兡畂䝁䅅杢橂䝁䅫兙獂䍁䅁督求䡁䅉杤灂䝁䅍党穂䍁䅷䅉潂䝁䅕兙獂䡁䅑䅡橂䝁䅅杣求䍁䅷䅉灂䝁䄴督ㅂ䡁䅉兙畂䝁䅍党獁䍁䅁兙畂䝁䅑䅉湂䝁䄸杤求䡁䅉杢瑂䝁䅕杢あ䍁䅁党畂䡁䅑兡あ䝁䅫党穂䍁䄴䅉啂䝁䅧党杁䝁䅍睢瑂䡁䅁兙畂䡁䅫䅉㍂䝁䅅督杁䝁䅫杢橂䝁䄸杣睂䝁䄸杣桂䡁䅑党歂䍁䅁兡畂䍁䅁免㕁䑁䅫䅎杁䝁䅅杢歂䍁䅁兡穂䍁䅁䅡求䝁䅅䅚硂䡁䅕兙祂䡁䅑党祂䝁䅕䅚杁䝁䅫杢杁䕁䅕杢湂䝁䅷党㍂䝁䄸睢歂䍁䅷䅉䑂䝁䄸䅢療䡁䅉兙歂䝁䄸杌䅁乁噯䅁䭁䅁䅁睑呂䕁䅣䅕䅁䡁䍫䅁㑄睃䅁睑呂䙁䅣䅉䩂䝁䄴䅚ㅂ䡁䅍䅤祂䝁䅫兙獂䡁䅍䅌杁䕁䅫杢橂䍁䄴䅉療䡁䅁党祂䝁䅅䅤求䡁䅍䅉桂䡁䅍䅉桂䍁䅁䅚灂䡁䅙党祂䡁䅍兡浂䝁䅫党歂䍁䅁兡畂䝁䅑兤穂䡁䅑杣灂䝁䅅䅢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䑂䝁䄸杢あ䡁䅉兙橂䡁䅑睢祂䍁䅁睕療䝁䅷兤あ䝁䅫睢畂䡁䅍䅌杁䕁䅕杢湂䝁䅫杢求䝁䅕杣求䝁䅑䅉䍂䡁䅕兡獂䝁䅑兡畂䝁䅣䅉呂䝁䄸䅢ㅂ䡁䅑兡療䝁䄴督獁䍁䅁兙畂䝁䅑䅉呂䡁䅁党橂䝁䅫兙獂䝁䅫来求䝁䅑䅉卂䝁䅕䅢灂䝁䅅杙灂䝁䅷兡あ䡁䅫䅉呂䝁䄸䅢ㅂ䡁䅑兡療䝁䄴督畁䍁䅁䅖潂䝁䅕䅉䑂䝁䄸杢あ䡁䅉兙橂䡁䅑睢祂䍁䅁睕療䝁䅷兤あ䝁䅫睢畂䡁䅍䅉穂䝁䅕睚瑂䝁䅕杢あ䍁䅁䅣祂䝁䄸杤灂䝁䅑党穂䍁䅁睙療䝁䄴䅚求䝁䄴督桂䡁䅑党杁䡁䅁兙歂䡁䅍䅌杁䡁䅁兙畂䡁䅍䅌杁䡁䅁兤瑂䡁䅁督獁䍁䅁督㍂䝁䅫䅤橂䝁䅧党穂䍁䅷䅉桂䝁䄴䅚杁䡁䅑杣桂䡁䅁督㝁䍁䅁睙求䝁䄰党畂䡁䅑督獁䍁䅁䅚灂䝁䅙杚ㅂ䡁䅍党祂䡁䅍䅌杁䝁䅣杣灂䝁䅷䅢求䡁䅍䅌杁䡁䅉党湂䝁䅫督あ䝁䅕杣穂䍁䅷䅉穂䝁䄸䅢㉂䝁䅕杢あ䡁䅍䅌杁䡁䅑䅡祂䝁䅕兙歂䍁䅁督求䝁䅅䅢桂䝁䄴䅤穂䍁䅷䅉桂䝁䄴䅚杁䡁䅙党畂䡁䅑督㝁䍁䅁䅢灂䝁䄴党杁䡁䅍党あ䍁䅁睙療䡁䅙党祂䡁䅍睏杁䡁䅉党浂䡁䅉兡湂䝁䅕杣桂䝁䄴䅤杁䝁䅍兙睂䡁䅍睏杁䡁䅣兡祂䝁䅕䅉睂䡁䅕䅢獂䝁䅫杢湂䍁䅁䅡求䝁䅅䅚杁䡁䅑睢療䝁䅷督㝁䍁䅁党獂䝁䅕睙あ䡁䅉兡橂䝁䅅䅢杁䡁䅁杣療䡁䅑党橂䡁䅑兡療䝁䄴䅌杁䝁䄰兙灂䝁䄴䅤求䝁䄴兙畂䝁䅍党杁䝁䅍䅡求䝁䄰兡橂䝁䅅䅢穂䍁䅷䅉桂䝁䄴䅚杁䝁䅫杢穂䡁䅑兙獂䝁䅷兙あ䝁䅫睢畂䍁䅁督ㅂ䡁䅁䅣獂䝁䅫党穂䑁䅳䅉歂䡁䅕睙あ䝁䅷党穂䡁䅍䅉瑂䝁䅫杢灂䍁䄰督睂䝁䅷兡あ䍁䅁督㕂䡁䅍䅤求䝁䄰督杁䝁䅫杢穂䡁䅑兙獂䝁䅷兙あ䝁䅫睢畂䍁䅁督ㅂ䡁䅁䅣療䡁䅉䅤杁䡁䅑睢療䝁䅷督杁䝁䅅杢歂䍁䅁兙橂䝁䅍党穂䡁䅍睢祂䝁䅫党穂䑁䅳䅉桂䝁䄴䅚杁䝁䅑杣桂䝁䅫杢杁䡁䅣兙穂䡁䅑党杁䝁䅅杢歂䍁䅁杤求䝁䄴䅤杁䡁䅍入穂䡁䅑党瑂䍁䅁䅣祂䝁䄸䅚ㅂ䝁䅍䅤穂䍁䅁杚療䡁䅉䅉ㅂ䡁䅍党杁䝁䅫杢杁䝁䅙睢祂䍁䅁䅡求䝁䅅䅤灂䝁䄴睚獁䍁䅁杤求䝁䄴䅤灂䝁䅷兙あ䝁䅫睢畂䍁䅷䅉桂䝁䅫杣杁䝁䅍睢畂䝁䅑兡あ䝁䅫睢畂䝁䅫杢湂䍁䅷䅉祂䝁䅕杚祂䝁䅫睚求䡁䅉兙あ䝁䅫睢畂䍁䅷䅉睂䝁䅷兤瑂䝁䅉兡畂䝁䅣䅌杁䝁䅣党畂䝁䅕杣桂䝁䅷䅉灂䝁䄴䅚ㅂ䡁䅍䅤祂䝁䅫兙獂䍁䅷䅉桂䡁䅉睙潂䝁䅫䅤求䝁䅍䅤ㅂ䡁䅉兙獂䝁䅷入杁䡁䅍䅣求䝁䅍兡浂䝁䅫党歂䍁䅁杙ㅂ䝁䅫䅢歂䝁䅫杢湂䍁䅁䅣祂䝁䄸䅚ㅂ䝁䅍䅤穂䍁䄴䅉啂䝁䅧党杁䕁䅕杢湂䝁䅫杢求䝁䅕杣求䝁䅑䅉䍂䡁䅕兡獂䝁䅑兡畂䝁䅣䅉呂䝁䄸䅢ㅂ䡁䅑兡療䝁䄴督杁䡁䅍党湂䝁䄰党畂䡁䅑䅉療䝁䅙杚求䡁䅉督杁䝁䅅杣橂䝁䅧兡あ䝁䅕睙あ䡁䅕杣桂䝁䅷䅉祂䝁䅅兡獂䝁䅫杢湂䡁䅍䅉桂䝁䄴䅚杁䝁䅅督穂䝁䄸睙灂䝁䅅䅤求䝁䅑䅉穂䝁䅕杣㉂䝁䅫睙求䡁䅍睏杁䝁䅙兡祂䝁䅕䅉桂䝁䄴䅚杁䡁䅍兢療䝁䅳党杁䡁䅁杣療䡁䅑党橂䡁䅑兡療䝁䄴䅉穂䝁䄸䅢ㅂ䡁䅑兡療䝁䄴督㝁䍁䅁杚灂䡁䅉党杁䡁䅍䅤療䡁䅁䅣灂䝁䄴睚杁䡁䅍睢獂䡁䅕䅤灂䝁䄸杢穂䑁䅳䅉桂䝁䄴䅚杁䡁䅁杣求䍁䄰党畂䝁䅣兡畂䝁䅕党祂䝁䅕䅚杁䝁䅅杢歂䍁䅁睙ㅂ䡁䅍䅤療䝁䄰䅉桂䡁䅉睙潂䝁䅫䅤求䝁䅍䅤ㅂ䡁䅉兙獂䍁䅁杙ㅂ䝁䅫䅢歂䝁䅫杢湂䍁䅁睙療䝁䄰䅣療䝁䄴党畂䡁䅑督杁䝁䅙睢祂䍁䅁兤穂䝁䅕䅉灂䝁䄴䅉桂䡁䅉睙潂䝁䅫䅤求䝁䅍䅤ㅂ䡁䅉兙獂䝁䅷入杁䡁䅍䅣求䝁䅍兡浂䝁䅫党歂䍁䅁杙ㅂ䝁䅫䅢歂䝁䅫杢湂䍁䅁䅣祂䝁䄸䅚ㅂ䝁䅍䅤穂䍁䄴䅉啂䝁䅧党杁䙁䅍䅣求䝁䅍兡桂䝁䅷兡㙂䝁䅕䅚杁䙁䅉党獂䝁䅫兙楂䝁䅫䅢灂䡁䅑入杁䙁䅍睢獂䡁䅕䅤灂䝁䄸杢穂䍁䅁督求䝁䅣兢求䝁䄴䅤杁䡁䅁杣療䡁䅙兡歂䝁䅕督杁䝁䅅杢あ䝁䅫兌穂䝁䅕兡㙂䝁䅕䅉睂䡁䅉睢歂䡁䅕睙あ䡁䅍睏杁䝁䅍睢瑂䡁䅁睢ㅂ䝁䄴䅚穂䍁䅷䅉獂䡁䅕杙祂䝁䅫睙桂䝁䄴䅤穂䍁䅷䅉獂䡁䅕杙祂䝁䅫睙桂䝁䄴䅤杁䝁䄰兙畂䝁䅅睚求䝁䄰党畂䡁䅑䅉睂䡁䅉睢歂䡁䅕睙あ䡁䅍䅌杁䝁䅅杢歂䍁䅁督求䝁䅅䅢桂䝁䄴䅤穂䑁䅳䅉歂䝁䅕督灂䝁䅍睙桂䝁䄴䅤杁䝁䅉杣求䝁䅅䅤潂䝁䅕杣杁䝁䅙兡獂䡁䅑杣桂䡁䅑兡療䝁䄴䅉睂䡁䅉睢歂䡁䅕睙あ䡁䅍睏杁䝁䅅杢歂䍁䅁睙療䝁䄴䅤桂䝁䄰兡畂䝁䅅䅤灂䝁䄸杢杁䝁䅍睢畂䡁䅑杣療䝁䅷䅌杁䝁䅫杢歂䡁䅕督あ䡁䅉兡桂䝁䅷䅉瑂䝁䅅兡畂䡁䅑党畂䝁䅅杢橂䝁䅕䅉桂䝁䄴䅚杁䡁䅉党睂䝁䅅兡祂䍁䅷䅉祂䝁䅅兡獂䍁䅁杚祂䝁䅫睙あ䝁䅫睢畂䍁䅁兢療䝁䅑兡浂䝁䅫党祂䡁䅍䅌杁䡁䅍党桂䝁䅷兙畂䡁䅑督獁䍁䅁兙畂䝁䅑䅉療䡁䅁党祂䝁䅅䅤灂䝁䄸杢穂䍁䅁督療䝁䅷兤あ䝁䅫睢畂䡁䅍䅉浂䝁䄸杣杁䡁䅕督求䍁䅁兡畂䍁䅁党畂䝁䅕杣湂䡁䅫䅌杁䝁䅣党畂䝁䅕杣桂䝁䅷䅉灂䝁䄴䅚ㅂ䡁䅍䅤祂䝁䅫兙獂䍁䅷䅉瑂䝁䅫杢灂䝁䄴睚獁䍁䅁兙畂䝁䅑䅉祂䝁䅅兡獂䍁䅁䅤祂䝁䅅杢穂䡁䅁睢祂䡁䅑兙あ䝁䅫睢畂䍁䄴䅉啂䝁䅧党杁䝁䅍睢瑂䡁䅁兙畂䡁䅫䅉㍂䝁䅅督杁䝁䅫杢橂䝁䄸杣睂䝁䄸杣桂䡁䅑党歂䍁䅁兡畂䍁䅁杍睁䑁䅅䅎杁䝁䅅杢歂䍁䅁兡穂䍁䅁䅡求䝁䅅䅚硂䡁䅕兙祂䡁䅑党祂䝁䅕䅚杁䝁䅫杢杁䕁䅑兙獂䝁䅷兙穂䍁䅷䅉啂䝁䅕䅥桂䡁䅍杌䅁偁啕䅁䥁䅁䅁睑呂䙁䅧䅁䱁睁䅁杸䅳䕁䅍睕奂䍁䅁睑療䡁䅉䅣療䡁䅉兙あ䝁䅫睢畂䍁䅷䅉あ䝁䄸睚求䡁䅑䅡求䡁䅉䅉㍂䝁䅫䅤潂䍁䅁兡あ䡁䅍䅉穂䡁䅕杙穂䝁䅫䅚灂䝁䅅杣灂䝁䅕督獁䍁䅁䅣祂䝁䄸杤灂䝁䅑党穂䍁䅁杣桂䝁䅫䅢瑁䝁䅉兙穂䝁䅕䅚杁䝁䅙杣求䝁䅫睚潂䡁䅑䅉あ䡁䅉兙畂䡁䅍䅣療䡁䅉䅤桂䡁䅑兡療䝁䄴䅉穂䝁䅕杣㉂䝁䅫睙求䡁䅍杌杁䙁䅑䅡求䍁䅁睙療䝁䄰䅣桂䝁䄴入杁䝁䄸杚浂䝁䅕杣穂䍁䅁杣桂䝁䅫䅢杁䡁䅍党祂䡁䅙兡橂䝁䅕督㝁䍁䅁兙畂䝁䅑䅉あ䡁䅉兙畂䡁䅍䅣療䡁䅉䅤桂䡁䅑兡療䝁䄴䅉療䝁䅙䅉灂䝁䄴䅤求䡁䅉兢療䝁䅑兙獂䍁䅁睙療䝁䄴䅤桂䝁䅫杢求䡁䅉督杁䝁䅅杢歂䍁䅁䅤祂䝁䅅兡獂䝁䅕杣穂䍁䅷䅉桂䡁䅍䅉㍂䝁䅕䅢獂䍁䅁兙穂䍁䅁睢あ䝁䅧党祂䍁䅁䅤祂䝁䅅杢穂䡁䅁睢祂䡁䅑兙あ䝁䅫睢畂䍁䅁督求䡁䅉杤灂䝁䅍党穂䍁䅷䅉穂䡁䅕睙潂䍁䅁兙穂䍁䅁杣桂䝁䅫䅢瑁䡁䅑睢瑁䡁䅑杣ㅂ䝁䅍睡杁䡁䅑杣桂䝁䄴督浂䝁䅕杣穂䍁䅁兙畂䝁䅑䅉楂䡁䅕䅢牂䍁䅁睙療䝁䄰兢療䝁䅑兡あ䡁䅫䅉療䡁䅁党祂䝁䅅䅤灂䝁䄸杢穂䍁䄴䅉䩂䡁䅑䅉桂䝁䅷督療䍁䅁䅤祂䝁䅅杢穂䡁䅁睢祂䡁䅑督杁䝁䅍䅡求䝁䄰兡橂䝁䅅䅢穂䍁䅷䅉桂䝁䅣杣灂䝁䅍兤獂䡁䅑兤祂䝁䅅䅢杁䝁䅅杢歂䍁䅁杚療䝁䄸䅚杁䡁䅁杣療䝁䅑兤橂䡁䅑督獁䍁䅁兢灂䝁䄴党祂䝁䅅䅢穂䍁䅷䅉桂䡁䅕䅤療䝁䄰睢あ䝁䅫杤求䍁䅷䅉浂䝁䄸杣求䡁䅍䅤杁䡁䅁杣療䝁䅑兤橂䡁䅑督獁䍁䅁杚求䡁䅉䅤灂䝁䅷兡㙂䝁䅕杣穂䍁䅷䅉桂䝁䄴䅚杁䝁䄰党あ䝁䅅䅢穂䍁䅁兙畂䝁䅑䅉求䡁䅅兤灂䡁䅁兢求䝁䄴䅤㝁䍁䅁兙畂䝁䅑䅉橂䝁䄸兙獂䍁䅷䅉橂䝁䄸睡求䍁䅷䅉桂䝁䄴䅚杁䝁䅫杣療䝁䄴䅉療䡁䅉党杁䡁䅑睢杁䝁䅕䅢求䝁䅍䅤祂䝁䅫睙灂䡁䅑入瑁䝁䅣党畂䝁䅕杣桂䡁䅑兡畂䝁䅣䅉睂䝁䄸睤求䡁䅉䅉睂䝁䅷兙畂䡁䅑督獁䍁䅁督あ䝁䅕党獂䍁䅁兢桂䝁䄴兤浂䝁䅅睙あ䡁䅕杣求䡁䅉督獁䍁䅁兙畂䝁䅑䅉灂䝁䄴䅚ㅂ䡁䅍䅤祂䝁䅫兙獂䍁䅁䅣獂䝁䅅杢あ䡁䅍䅌杁䝁䅅督杁䡁䅣党獂䝁䅷䅉桂䡁䅍䅉求䡁䅧䅣療䡁䅉䅤穂䍁䅁睙療䝁䅅䅢杁䡁䅑睢杁䝁䅑党求䡁䅁兌㍂䝁䅅䅤求䡁䅉䅉睂䝁䄸杣あ䍁䅁杚桂䝁䅍兡獂䝁䅫䅤灂䝁䅕督畁䍁䅁兓畂䍁䅁兙歂䝁䅑兡あ䝁䅫睢畂䍁䅷䅉あ䝁䅧党杁䝁䅍睢瑂䡁䅁兙畂䡁䅫䅉睂䡁䅉睢㉂䝁䅫䅚求䡁䅍䅉灂䝁䄴䅤求䡁䅉兢療䝁䅑兙獂䍁䅁督求䡁䅉杤灂䝁䅍党穂䍁䅁䅤潂䡁䅉睢ㅂ䝁䅣䅡杁䝁䅅䅉畂䝁䅕䅤㍂䝁䄸杣牂䍁䅁睢浂䍁䅁兙睂䡁䅁杣療䡁䅧兡瑂䝁䅅䅤求䝁䅷入杁䑁䅍䅍杁䡁䅑党祂䝁䄰兡畂䝁䅅䅢穂䍁䅁䅤祂䝁䅅杢穂䡁䅁睢祂䡁䅑兡畂䝁䅣䅉瑂䝁䅅杢ㅂ䝁䅙兙橂䡁䅑兤祂䝁䅕䅚杁䝁䅍睢畂䡁䅍兤瑂䝁䅕杣杁䝁䅣睢療䝁䅑督杁䝁䅫杢杁䝁䅍睢畂䡁䅑兙灂䝁䄴党祂䡁䅍睏杁䝁䅅杢歂䍁䅁䅚祂䝁䅅入桂䝁䅣党杁䡁䅍党祂䡁䅙兡橂䝁䅕督獁䍁䅁兡畂䝁䅍䅢ㅂ䝁䅑兡畂䝁䅣䅉あ䝁䅧党杁䡁䅁兡橂䝁䅳兤睂䍁䅁兙畂䝁䅑䅉歂䝁䅕䅢灂䡁䅙党祂䡁䅫䅉療䝁䅙䅉灂䝁䄴䅤求䡁䅉兢療䝁䅑兙獂䍁䅁督潂䝁䅫䅣瑂䝁䅕杢あ䡁䅍杌杁䕁䅫䅤杁䡁䅍党祂䡁䅙党穂䍁䅁䅤潂䝁䅕䅉桂䡁䅕䅤療䝁䄰睢あ䝁䅫杤求䍁䅁兡畂䝁䅑兤穂䡁䅑杣㕂䍁䅁睤灂䡁䅑䅡杁䝁䅑兡穂䡁䅑杣灂䝁䅉兤あ䝁䅫睢畂䍁䅁睙求䝁䄴䅤求䡁䅉督杁䝁䅅杢歂䍁䅁督あ䝁䄸杣桂䝁䅣党杁䝁䅷睢橂䝁䅅䅤灂䝁䄸杢穂䍁䅷䅉桂䡁䅍䅉㍂䝁䅕䅢獂䍁䅁兙穂䍁䅁睙療䝁䄴杢求䝁䅍䅤穂䍁䅁杢療䝁䄴兌祂䝁䅅兡獂䍁䅁督求䡁䅉杤求䝁䅑䅉橂䡁䅕督あ䝁䄸兢求䡁䅉督杁䡁䅑䅡祂䝁䄸兤湂䝁䅧䅉あ䡁䅉兙畂䡁䅍杚求䡁䅉杣灂䝁䄴睚杁䡁䅁杣療䝁䅑兤橂䡁䅑督獁䍁䅁督ㅂ䝁䅍䅡杁䝁䅅督杁䡁䅁䅢桂䡁䅍䅤灂䝁䅍督杁䝁䅅杢歂䍁䅁党あ䝁䅧兙畂䝁䄸䅢杁䝁䅙杣療䝁䄰䅉祂䝁䅅兡獂䍁䅁䅤療䍁䅁䅤祂䡁䅕睙牂䡁䅍杌杁䙁䅑䅡求䍁䅁睙療䝁䄰䅣桂䝁䄴入杁䝁䄸䅣求䡁䅉兙あ䝁䅕督杁䝁䅅䅣睂䡁䅉睢㑂䝁䅫兢桂䡁䅑党獂䡁䅫䅉祁䑁䅁䅌睁䑁䅁䅍杁䡁䅉睢ㅂ䡁䅑党杁䝁䄰兡獂䝁䅕䅉祂䝁䅅兡獂䍁䅁杢求䡁䅑睤療䡁䅉睡獁䍁䅁睤潂䝁䅫睙潂䍁䅁督求䡁䅉杤求䡁䅍䅉㉂䝁䅅杣灂䝁䄸兤穂䍁䅁䅣療䡁䅁兤獂䝁䅅䅤灂䝁䄸杢杁䝁䅍党畂䡁䅑党祂䡁䅍䅉灂䝁䄴䅉祁䑁䅙䅉穂䡁䅑兙あ䝁䅕督杁䝁䅕兙穂䡁䅑䅉療䝁䅙䅉あ䝁䅧党杁䕁䄰兡穂䡁䅍兡穂䡁䅍兡睂䡁䅁兡杁䙁䅉兡㉂䝁䅕杣獁䍁䅁䅤潂䝁䅕䅉䕂䝁䅫督あ䡁䅉兡橂䡁䅑䅉療䝁䅙䅉䑂䝁䄸䅢ㅂ䝁䄰杙灂䝁䅅䅌杁䝁䅅杢歂䍁䅁䅤潂䝁䅕䅉䑂䝁䅅杢桂䝁䅑兡桂䝁䄴䅉睂䡁䅉睢㉂䝁䅫杢橂䝁䅕督杁䝁䄸杚杁䕁䄸杢あ䝁䅅杣灂䝁䄸䅉桂䝁䄴䅚杁䙁䅅兤求䝁䅉党橂䍁䅷䅉桂䡁䅍䅉㍂䝁䅕䅢獂䍁䅁兙穂䍁䅁睢㍂䝁䄴督杁䝁䅅杢歂䍁䅁䅢求䝁䅅督求䡁䅍䅉桂䡁䅁䅣祂䝁䄸䅥灂䝁䄰兙あ䝁䅕䅢㕂䍁䅁睍獁䑁䅕䅍睁䍁䅁䅢療䝁䅍睢瑂䝁䄸䅤灂䡁䅙党穂䍁䄴䅉䩂䡁䅑䅉穂䝁䅕杣㉂䝁䅕督杁䡁䅁杣療䝁䅑兤橂䡁䅑兡療䝁䄴䅉桂䝁䄴䅚杁䝁䅑兡穂䡁䅑杣灂䝁䅉兤あ䝁䅫睢畂䍁䅁杚桂䝁䅍兡獂䝁䅫䅤灂䝁䅕督杁䡁䅑䅡祂䝁䄸兤湂䝁䅧䅉あ䡁䅉兙橂䝁䅳䅉橂䝁䄸杢畂䝁䅕睙あ䝁䅫睢畂䡁䅍杌杁䕁䅍睕奂䍁䅁睑療䡁䅉䅣療䡁䅉兙あ䝁䅫睢畂䍁䅁睤桂䡁䅍䅉灂䝁䄴睙療䡁䅉䅣療䡁䅉兙あ䝁䅕䅚杁䝁䅫杢杁䑁䅅兏㍁䑁䅧䅉桂䝁䄴䅚杁䝁䅫督杁䝁䅧党桂䝁䅑兣ㅂ䝁䅅杣あ䝁䅕杣求䝁䅑䅉灂䝁䄴䅉䭂䝁䅅睙牂䡁䅍睢畂䡁䅙兡獂䝁䅷党獁䍁䅁杒獂䝁䄸杣灂䝁䅑兙畁䅁䅁硒䅍䅁䅯䅁䑂䙁䅑兑呂䅁䅁䅯䅉䅁䅯䅁䑂䙁䅑䅔啂䅁䅁兣䅍䅁䅯䅁䑂䙁䅑杕䉂䅁䅁睕䅉䍁䩧䅁䑂䙁䅑睕杁䕁䅍睢祂䡁䅁睢祂䝁䅅䅤灂䝁䄸杢杁䝁䄰兙畂䡁䅕杚桂䝁䅍䅤ㅂ䡁䅉党穂䍁䅁兙畂䝁䅑䅉穂䝁䅕䅢獂䡁䅍䅉穂䝁䅕杢穂䝁䄸杣穂䍁䅷䅉桂䝁䅍䅤ㅂ䝁䅅䅤療䡁䅉督獁䍁䅁兙畂䝁䅑䅉橂䝁䄸杢畂䝁䅕睙あ䝁䅫杤灂䡁䅑入杁䝁䅍睢瑂䡁䅁睢畂䝁䅕杢あ䡁䅍䅉灂䝁䄴䅉佂䝁䄸杣あ䝁䅧䅉䉂䝁䄰党祂䝁䅫睙桂䍁䅷䅉䙂䡁䅕杣療䡁䅁党獁䍁䅁兙畂䝁䅑䅉䉂䡁䅍兡桂䍁䄴䅉啂䝁䅧党杁䝁䅍睢瑂䡁䅁兙畂䡁䅫䅉睂䡁䅉睢㉂䝁䅫䅚求䡁䅍䅉求䝁䄴睙療䝁䅑党祂䡁䅍䅌杁䡁䅉睢あ䝁䅅杣㕂䍁䅁䅣療䡁䅍兡あ䝁䅫睢畂䍁䅁督求䝁䄴督療䡁䅉督獁䍁䅁督獂䝁䅫䅚求䍁䅁䅣療䡁䅑党畂䡁䅑兡療䝁䄰党あ䝁䅕杣穂䍁䅷䅉灂䝁䄴䅚ㅂ䡁䅍䅤祂䝁䅫兙獂䍁䅁兙畂䝁䅑䅉橂䝁䄸兢瑂䝁䅕杣橂䝁䅫兙獂䍁䅁杣療䡁䅑兙祂䡁䅫䅉睂䝁䄸䅤求䝁䄴䅤灂䝁䄸兢求䡁䅑党祂䡁䅍杌杁䕁䅫䅤杁䝁䅅䅢穂䝁䄸䅉睂䡁䅉睢㉂䝁䅫䅚求䡁䅍䅉畂䝁䄸杢瑁䝁䅍睢畂䡁䅑兙橂䡁䅑兡畂䝁䅣䅌杁䝁䅅杢歂䍁䅁睙療䝁䄴䅤桂䝁䅍䅤灂䝁䄴睚杁䡁䅁党歂䝁䅅䅢穂䑁䅳䅉桂䝁䄴䅚杁䝁䅕村祂䝁䅅睡求䍁䅁䅣求䝁䅑兙獂䡁䅍杌杁䕁䅫杢杁䝁䅅䅚歂䝁䅫䅤灂䝁䄸杢獁䍁䅁䅤潂䝁䅕䅉橂䝁䄸兢睂䝁䅅杢㕂䍁䅁睢浂䝁䅙党祂䡁䅍䅉浂䝁䅷睢㍂䍁䅁兢求䡁䅑党祂䡁䅍䅌杁䝁䅧入歂䡁䅉睢睂䝁䅧睢畂䝁䅕督獁䍁䅁杢療䝁䄴兌歂䝁䅕督あ䡁䅉兤橂䡁䅑兡㉂䝁䅕䅉あ䝁䅕督あ䝁䅫杢湂䍁䅷䅉穂䝁䄸杢桂䡁䅉䅌杁䡁䅕䅢あ䡁䅉兙穂䝁䄸杢灂䝁䅍䅉灂䝁䄰兙湂䝁䅫杢湂䍁䅷䅉睂䝁䅫党㙂䝁䄸党獂䝁䅕睙あ䡁䅉兡橂䍁䅁兢桂䡁䅑党祂䝁䅫兙獂䡁䅍䅌杁䡁䅁兡求䡁䅯睢求䝁䅷党橂䡁䅑杣灂䝁䅍䅉穂䝁䅕杢穂䝁䅕䅉睂䡁䅉睢歂䡁䅕睙あ䡁䅍䅌杁䝁䅅杢歂䍁䅁杙ㅂ䝁䅷睡杁䡁䅁杣療䝁䅑兤橂䡁䅑督畁䍁䅁杒ㅂ䡁䅉䅤潂䝁䅕杣獁䍁䅁兡あ䍁䅁䅣祂䝁䄸杤灂䝁䅑党穂䍁䅁党乂䝁䄸杙灂䝁䅷兡あ䡁䅫䅌杁䝁䅍䅡桂䡁䅍督灂䡁䅍䅌杁䝁䅍兤祂䡁䅉党畂䡁䅑䅉穂䝁䅕杢穂䝁䄸杣穂䍁䅷䅉橂䝁䅷兤あ䝁䅍䅡獁䍁䅁杙祂䝁䅅睡求䍁䅷䅉睂䝁䄸督灂䡁䅑兡療䝁䄴䅉穂䝁䅕杢穂䝁䄸杣穂䍁䅷䅉穂䡁䅑杣療䝁䅳党杁䡁䅍党畂䡁䅍睢祂䍁䅷䅉穂䝁䅕兙あ䝁䅫杢湂䍁䅷䅉穂䡁䅁党求䝁䅑䅌杁䡁䅑䅡祂䝁䄸䅤あ䝁䅷党獁䍁䅁䅤祂䝁䅅杢穂䝁䄰兡穂䡁䅍兡療䝁䄴䅌杁䡁䅑兤祂䝁䅉睢獁䍁䅁䅤求䝁䄰䅣求䡁䅉兙あ䡁䅕杣求䍁䅁督求䝁䄴督療䡁䅉督獁䍁䅁兙畂䝁䅑䅉あ䝁䅕睙潂䝁䄴兡橂䝁䅅䅢杁䡁䅉党獂䝁䅅䅤求䝁䅑䅉睂䡁䅉睢歂䡁䅕睙あ䡁䅍杌杁䕁䅅䅚歂䝁䅫䅤灂䝁䄸杢桂䝁䅷䅢㕂䍁䅷䅉あ䝁䅧党杁䝁䅍睢瑂䡁䅁兙畂䡁䅫䅉療䝁䅙杚求䡁䅉督杁䕁䅑兓兂䍁䅷䅉祂䝁䄸䅤桂䡁䅉入杁䡁䅍党獂䝁䅕睙あ䝁䄸杣獁䍁䅁䅤桂䝁䅍䅤灂䝁䅷党獁䍁䅁杣療䡁䅑兙祂䡁䅫䅉䕂䕁䅫䅕獁䍁䅁兙畂䝁䅑䅉あ䝁䄸睚湂䝁䅷党杁䡁䅍睤灂䡁䅑睙潂䝁䅕督獁䍁䅁兙穂䍁䅁睤求䝁䅷䅢杁䝁䅅督杁䡁䅁杣療䡁䅙兡歂䝁䅕督杁䡁䅑杣桂䝁䄴督歂䡁䅕睙求䡁䅉䅉祂䝁䅕䅢桂䡁䅑党歂䍁䅁䅣祂䝁䄸䅚ㅂ䝁䅍䅤穂䍁䄴䅉䝂䡁䅕杣あ䝁䅧党祂䝁䄰睢祂䝁䅕䅌杁䝁䅫䅤杁䡁䅁杣療䡁䅙兡歂䝁䅕督杁䕁䅕兔䩂䍁䅷䅉卂䕁䅙兓獁䍁䅁兙畂䝁䅑䅉卂䕁䅙兓杁䡁䅁杣療䝁䅑兤橂䡁䅑督㝁䍁䅁督睂䝁䅕睙灂䝁䅅䅢あ䡁䅫䅉桂䝁䄴䅚杁䡁䅉党穂䝁䅫督あ䝁䄸杣穂䑁䅳䅉桂䝁䄴䅚杁䝁䅙杣求䡁䅅兤求䝁䄴睙㕂䍁䅁睙療䝁䄴䅤祂䝁䄸䅢杁䡁䅁杣療䝁䅑兤橂䡁䅑督畁䍁䅁䅖潂䝁䅕䅉橂䝁䄸兢睂䝁䅅杢㕂䍁䅁督求䝁䅷䅢穂䍁䅁兙畂䝁䅑䅉瑂䝁䅅杣牂䝁䅕䅤穂䍁䅁兡あ䡁䅍䅉睂䡁䅉睢歂䡁䅕睙あ䡁䅍䅉あ䝁䅧杣療䡁䅕睚潂䍁䅁兡あ䡁䅍䅉穂䝁䅅䅢求䡁䅍䅉求䝁䄴睚灂䝁䄴党求䡁䅉督獁䍁䅁兡畂䝁䅑党睂䝁䅕杢歂䝁䅕杢あ䍁䅁兢桂䝁䄴兤浂䝁䅅睙あ䡁䅕杣求䡁䅉䅉祂䝁䅕䅣祂䝁䅕督求䝁䄴䅤桂䡁䅑兡㉂䝁䅕督獁䍁䅁兙畂䝁䅑䅉歂䝁䅫督あ䡁䅉兡楂䡁䅕䅤療䡁䅉督畁䍁䅁睑啂䙁䅍䅉䑂䝁䄸杣睂䝁䄸杣桂䡁䅑兡療䝁䄴䅉㍂䝁䅅督杁䝁䅙睢ㅂ䝁䄴䅚求䝁䅑䅉灂䝁䄴䅉硁䑁䅧兏㉁䍁䅁兙畂䝁䅑䅉灂䡁䅍䅉楂䝁䅅督求䝁䅑䅉灂䝁䄴䅉䵂䝁䅫督獂䝁䅕䅌杁䕁䅫䅢獂䝁䅫杢療䝁䅫督畁䅁䅁桚䅑䅁䅯䅁䑂䙁䅑睕䥂䅁䅁睆䅉䅁䅯䅁䑂䙁䅑杖䉂䅁䅁杌䅍䱁䱙䅁䑂䙁䅙村杁䕁䅙兡畂䝁䅅杢橂䝁䅫兙獂䍁䅁睑療䡁䅉䅣畁䍁䅁睢睂䝁䅕杣桂䡁䅑党穂䍁䅁兙穂䍁䅁兙杁䝁䅉兙畂䝁䅳䅉潂䝁䄸䅢歂䝁䅫杢湂䍁䅁睙療䝁䄰䅣桂䝁䄴入杁䝁䅙睢祂䍁䅁睑灂䡁䅑兡㙂䝁䅕杢穂䍁䅁村ㅂ䡁䅍兡畂䝁䅕督穂䍁䅁村桂䝁䄴睡獁䍁䅁兙杁䡁䅍䅤桂䡁䅑党瑁䝁䅍䅡桂䡁䅉䅤求䡁䅉党歂䍁䅁杙桂䝁䄴睡杁䡁䅑䅡桂䡁䅑䅉睂䡁䅉睢㉂䝁䅫䅚求䡁䅍䅉楂䝁䅅杢牂䝁䅫杢湂䍁䅁兙畂䝁䅑䅉浂䝁䅫杢桂䝁䄴睙灂䝁䅅䅢杁䡁䅍党祂䡁䅙兡橂䝁䅕督杁䡁䅑睢杁䡁䅍兢桂䝁䅷䅢杁䡁䅑睢杁䝁䄰兡歂䍁䄰督灂䡁䅯党歂䍁䅁杙ㅂ䡁䅍兡畂䝁䅕督穂䝁䅕督杁䝁䅅杢歂䍁䅁兡畂䝁䅑兡㉂䝁䅫䅚ㅂ䝁䅅䅢穂䍁䄴䅉䩂䡁䅑䅉療䝁䅙杚求䡁䅉督杁䝁䅍䅡求䝁䅍睡灂䝁䄴睚獁䍁䅁督桂䡁䅙兡畂䝁䅣督獁䍁䅁兢療䝁䄴党㕂䍁䅁兢桂䡁䅉睡求䡁䅑䅌杁䝁䅅杢歂䍁䅁䅤灂䝁䄰党杁䝁䅍党祂䡁䅑兡浂䝁䅫睙桂䡁䅑党穂䍁䅁睢浂䍁䅁䅚求䡁䅁睢穂䝁䅫䅤杁䡁䅁杣療䝁䅑兤橂䡁䅑督杁䝁䅙睢祂䍁䅁杙ㅂ䡁䅍兡畂䝁䅕督穂䍁䅁兙畂䝁䅑䅉睂䝁䅕杣穂䝁䄸杢桂䝁䅷䅉桂䝁䅍睙療䡁䅕杢あ䡁䅍睏杁䝁䅅杢歂䍁䅁督求䡁䅉杤求䡁䅍䅉桂䡁䅍䅉桂䍁䅁杚求䝁䅑党祂䝁䅅䅢杁䡁䅑兙㑂䍁䅁䅚求䡁䅁睢穂䝁䅫䅤療䡁䅉入杁䝁䅙睢祂䍁䅁杙ㅂ䡁䅍兡畂䝁䅕督穂䍁䅁睙ㅂ䡁䅍䅤療䝁䄰党祂䡁䅍杌杁䙁䅑䅡求䍁䅁睙療䝁䄰䅣桂䝁䄴入杁䝁䅅䅢穂䝁䄸䅉睂䡁䅉睢㉂䝁䅫䅚求䡁䅍䅉橂䝁䄸兢瑂䝁䅕杣橂䝁䅫兙獂䍁䅁䅢求䝁䄴䅚灂䝁䄴睚杁䡁䅁杣療䝁䅑兤橂䡁䅑督杁䝁䅍睢瑂䡁䅁杣灂䡁䅍兡畂䝁䅣䅉獂䝁䅫杢求䡁䅍䅉療䝁䅙䅉橂䡁䅉党歂䝁䅫䅤杁䝁䅅杢歂䍁䅁睢あ䝁䅧党祂䍁䅁睤療䡁䅉睡灂䝁䄴睚杁䝁䅍兙睂䝁䅫䅤桂䝁䅷䅉浂䝁䅫杢桂䝁䄴睙灂䝁䄴睚獁䍁䅁兙橂䝁䅍睢ㅂ䝁䄴䅤穂䍁䅁杣求䝁䅍党灂䡁䅙兙楂䝁䅷党杁䝁䅷党畂䝁䅑兡畂䝁䅣䅌杁䝁䅅杢歂䍁䅁䅢求䡁䅑䅤求䡁䅉督杁䝁䄸杚杁䝁䅍杣求䝁䅑兡あ䑁䅳䅉桂䝁䅣杣灂䝁䅍兤獂䡁䅑兤祂䝁䅕䅉獂䝁䄸兙畂䡁䅍䅉あ䝁䄸䅉浂䝁䅫杢桂䝁䄴睙求䍁䅁䅤潂䝁䅕䅉療䡁䅁党祂䝁䅅䅤灂䝁䄴睚杁䝁䄴党求䝁䅑督杁䝁䄸杚杁䡁䅣䅡療䝁䅷党穂䝁䅅䅢求䍁䅁䅚桂䝁䅫杣㕂䍁䅁杚桂䡁䅉兢杁䝁䄸䅣求䡁䅉兙あ䝁䅫睢畂䡁䅍䅌杁䝁䅍兙あ䡁䅑䅢求䍁䅁杚求䝁䅕䅚求䡁䅉督獁䍁䅁䅢灂䡁䅙党穂䡁䅑睢橂䝁䅳䅉祂䝁䅅兡穂䝁䅕杣穂䍁䅷䅉桂䝁䄴䅚杁䝁䅙兙祂䝁䄰党祂䡁䅍睏杁䝁䅷党桂䡁䅍党杁䝁䅙兡畂䝁䅅杢橂䝁䅫杢湂䍁䅁督求䡁䅉杤灂䝁䅍党穂䍁䅁杚療䡁䅉䅉瑂䡁䅕杢灂䝁䅍兡睂䝁䅅䅢杁䝁䅣睢㉂䝁䅕杣畂䝁䄰党畂䡁䅑督㝁䍁䅁睙療䝁䄰兢求䡁䅉睙灂䝁䅅䅢杁䡁䅉党桂䝁䅷䅉求䡁䅍䅤桂䡁䅑党杁䝁䅅杢歂䍁䅁睙療䝁䄴督あ䡁䅉兤橂䡁䅑兡療䝁䄴䅉獂䝁䄸兙畂䡁䅍睏杁䝁䅅杢歂䍁䅁睙療䝁䄴督ㅂ䝁䄰党祂䍁䅁杚灂䝁䄴兙畂䝁䅍兡畂䝁䅣䅉睂䡁䅉睢歂䡁䅕睙あ䡁䅍䅌杁䝁䅫杢橂䝁䅷兤歂䝁䅫杢湂䍁䅁兙ㅂ䡁䅑睢瑂䝁䄸杙灂䝁䅷党杁䝁䅷党桂䡁䅍兡畂䝁䅣䅉桂䝁䄴䅚杁䝁䅙兡畂䝁䅅杢橂䝁䅫杢湂䍁䅷䅉獂䝁䅫杢求䡁䅍䅉療</t>
  </si>
  <si>
    <t>䝁䅙䅉橂䡁䅉党歂䝁䅫䅤獁䍁䅁睙祂䝁䅕䅚灂䡁䅑䅉橂䝁䅅杣歂䡁䅍䅌杁䝁䅧睢瑂䝁䅕䅉瑂䝁䄸杣あ䝁䅣兙湂䝁䅕督獁䍁䅁兙畂䝁䅑䅉潂䝁䄸兢求䍁䅁党硂䡁䅕兡あ䡁䅫䅉獂䝁䄸兙畂䡁䅍䅉桂䝁䄴䅚杁䝁䅷兡畂䝁䅕督杁䝁䄸杚杁䝁䅍杣求䝁䅑兡あ䍁䄴䅉䩂䝁䄴䅉桂䝁䅑䅚灂䡁䅑兡療䝁䄴䅌杁䝁䅫䅤杁䝁䄸杚浂䝁䅕杣穂䍁䅁杤桂䡁䅉兡療䡁䅕督杁䡁䅍䅣求䝁䅍兡桂䝁䅷兡㙂䝁䅕䅚杁䡁䅍党祂䡁䅙兡橂䝁䅕督獁䍁䅁督ㅂ䝁䅍䅡杁䝁䅅督杁䡁䅑杣求䝁䅅督ㅂ䡁䅉入杁䝁䄰兙畂䝁䅅睚求䝁䄰党畂䡁䅑䅉穂䡁䅫督あ䝁䅕兢穂䍁䅁杚療䡁䅉䅉瑂䝁䄸杢灂䡁䅑睢祂䝁䅫杢湂䍁䅁睙桂䡁䅍䅡杁䝁䅙䅢療䡁䅣䅌杁䝁䄰党祂䝁䅍䅡桂䝁䄴䅤杁䝁䅍兙祂䝁䅑䅉睂䡁䅉睢橂䝁䅕督穂䝁䅫杢湂䍁䅁䅣祂䝁䄸睚祂䝁䅅兢獁䍁䅁兙祂䝁䄰睢祂䝁䅕䅚杁䡁䅁兡橂䝁䅳兌ㅂ䡁䅁䅉桂䝁䄴䅚杁䝁䅑党獂䝁䅫杤求䡁䅉入獁䍁䅁䅣桂䡁䅫杣療䝁䅷䅢杁䡁䅍党祂䡁䅙兡橂䝁䅕督獁䍁䅁杣求䝁䄰睢あ䝁䅕䅉歂䝁䅕䅣療䡁䅍兡あ䍁䅁睙桂䡁䅁䅤ㅂ䡁䅉党獁䍁䅁党獂䝁䅕睙あ䡁䅉睢畂䝁䅫睙杁䝁䅙兤畂䝁䅑督杁䡁䅑杣桂䝁䄴督浂䝁䅕杣穂䍁䅷䅉㍂䝁䅫杣求䡁䅍䅉桂䝁䄴䅚杁䝁䅅兤あ䝁䄸兢桂䡁䅑党歂䍁䅁睙獂䝁䅕兙祂䝁䅫杢湂䝁䅧睢ㅂ䡁䅍党獁䍁䅁兙畂䝁䅑䅉療䝁䄴䅢灂䝁䄴党杁䝁䅅睙橂䝁䄸兤畂䡁䅑䅉桂䝁䅍睙求䡁䅍督畁䍁䅁杒ㅂ䡁䅉䅤潂䝁䅕杣獁䍁䅁䅤潂䝁䅕䅉橂䝁䄸兢睂䝁䅅杢㕂䍁䅁䅣祂䝁䄸杤灂䝁䅑党穂䍁䅁䅤祂䡁䅕督あ䍁䅁督求䡁䅉杤灂䝁䅍党穂䍁䅷䅉穂䡁䅕睙潂䍁䅁兙穂䍁䅁杚灂䝁䅑兤橂䝁䅫兙祂䡁䅫䅉穂䝁䅕杣㉂䝁䅫睙求䡁䅍䅌杁䝁䄰兤あ䡁䅕兙獂䍁䅁杚ㅂ䝁䄴䅚穂䍁䅷䅉桂䝁䄴杢ㅂ䝁䅫䅤灂䝁䅕督獁䍁䅁䅎睁䑁䅅䅋牂䍁䅫䅉睂䝁䅷兙畂䡁䅍䅌杁䝁䅅杢歂䍁䅁兡畂䝁䅑兡㉂䝁䅫䅚ㅂ䝁䅅䅢杁䝁䅫杢㉂䝁䅕督あ䝁䄰党畂䡁䅑䅉桂䝁䅍睙療䡁䅕杢あ䡁䅍杌杁䕁䅍杖䍂䍁䅁杒灂䝁䄴兙畂䝁䅍兡桂䝁䅷䅉䑂䝁䄸杣睂䍁䄴䅉㍂䝁䅅督杁䝁䅙睢ㅂ䝁䄴䅚求䝁䅑䅉灂䝁䄴䅉硁䑁䅫睎ぁ䍁䅁兙畂䝁䅑䅉灂䡁䅍䅉潂䝁䅕兙歂䡁䅅兤桂䡁䅉䅤求䡁䅉党歂䍁䅁兡畂䍁䅁睔畂䡁䅑兙祂䝁䅫睢獁䍁䅁睑桂䝁䅷兡浂䝁䄸杣畂䝁䅫兙畁䅁䅁剩䅍䅁䭷䅁䑂䙁䅙杕杁䕁䅕杢求䡁䅉睚㕂䍁䅷䅉䩂䝁䄴睙畁䍁䅷䅉あ䝁䄸睚求䡁䅑䅡求䡁䅉䅉㍂䝁䅫䅤潂䍁䅁兡あ䡁䅍䅉穂䡁䅕杙穂䝁䅫䅚灂䝁䅅杣灂䝁䅕督獁䍁䅁党畂䝁䅣兙湂䝁䅕督杁䝁䅫杢杁䡁䅑䅡求䍁䅁䅣求䡁䅑杣療䝁䅷党ㅂ䝁䄰䅉祂䝁䅕杚灂䝁䄴兡畂䝁䅣䅉桂䝁䄴䅚杁䝁䄰兙祂䝁䅳党あ䝁䅫杢湂䍁䅷䅉桂䝁䄴䅚杁䝁䄴兡あ䡁䅉睢湂䝁䅕杢杁䝁䅙党祂䡁䅑兡獂䝁䅫来求䡁䅉䅉瑂䝁䅅杢ㅂ䝁䅙兙橂䡁䅑兤祂䝁䅫杢湂䍁䅁兙橂䡁䅑兡㉂䝁䅫䅤灂䝁䅕督杁䝁䅫杢杁䡁䅑䅡求䍁䅁兖畂䝁䅫䅤求䝁䅑䅉呂䡁䅑兙あ䝁䅕督畁䍁䅁兓あ䍁䅁睢睂䝁䅕杣桂䡁䅑党穂䍁䅁兡畂䍁䅁䅤㍂䝁䄸䅉穂䝁䅕睚瑂䝁䅕杢あ䡁䅍䅌杁䙁䅁党あ䡁䅉睢獂䝁䅕兤瑂䍁䅁兙畂䝁䅑䅉佂䝁䅫䅤祂䝁䄸睚求䝁䄴䅉䝂䝁䅕杣あ䝁䅫䅢灂䡁䅯党祂䍁䄴䅉啂䝁䅧党杁䙁䅁党あ䡁䅉睢獂䝁䅕兤瑂䍁䅁督求䝁䅣兢求䝁䄴䅤杁䡁䅉党浂䝁䅫杢求䡁䅍䅉桂䝁䄴䅚杁䡁䅍兤睂䡁䅁䅢灂䝁䅕督杁䝁䅣兙穂䝁䄸䅢灂䝁䄴党獁䍁䅁睙祂䡁䅕䅚求䍁䅁睢灂䝁䅷䅌杁䝁䅑兡穂䡁䅑兡獂䝁䅷兙あ䝁䅕䅌杁䝁䅑兡求䡁䅍党獂䍁䅁杚ㅂ䝁䅕䅢獁䍁䅁兙畂䝁䅑䅉療䡁䅑䅡求䡁䅉䅉祂䝁䅕杚灂䝁䄴党歂䍁䅁䅣祂䝁䄸䅚ㅂ䝁䅍䅤穂䍁䄴䅉啂䝁䅧兡穂䍁䅁督求䝁䅣兢求䝁䄴䅤杁䝁䅅䅢穂䝁䄸䅉療䡁䅣杢穂䍁䅁兙畂䝁䅑䅉療䡁䅁党祂䝁䅅䅤求䡁䅍䅉桂䍁䅁睙療䝁䅳兡畂䝁䅣䅉瑂䝁䅕䅚灂䡁䅕兢瑁䡁䅍睢ㅂ䡁䅉䅉橂䡁䅉兤歂䝁䅕䅉療䝁䅫䅢杁䡁䅉党浂䝁䅫杢求䡁䅉入杁䝁䅫杢杁䡁䅍睢ㅂ䡁䅑䅡求䝁䅅督あ䍁䅁睓桂䝁䄴督桂䡁䅍睏杁䝁䅅杢歂䍁䅁兙杁䝁䅍杣ㅂ䝁䅑党杁䝁䄸兡獂䍁䅁杣求䝁䅙兡畂䝁䅕杣㕂䍁䅁兡畂䍁䅁睖㕂䝁䄴杢求䡁䅣睢療䝁䅑䅌杁䕁䄸睡獂䝁䅅䅡療䝁䄰兙獁䍁䅁兙穂䍁䅁睤求䝁䅷䅢杁䝁䅅督杁䡁䅍兤睂䡁䅁睢祂䡁䅑兡畂䝁䅣䅉獂䝁䄸睚灂䡁䅍䅤灂䝁䅍督杁䝁䅅督穂䝁䅕䅤穂䍁䄴䅉啂䝁䅧兡穂䍁䅁督求䝁䅣兢求䝁䄴䅤杁䡁䅁杣灂䝁䄰兙祂䝁䅫䅢㕂䍁䅁督求䡁䅉杤求䡁䅍䅉祂䝁䅕䅤桂䝁䅫䅢求䡁䅉督獁䍁䅁杣桂䝁䅫䅢祂䝁䄸兙歂䡁䅍䅌杁䝁䅙兙祂䝁䄰䅉橂䝁䄸睢睂䝁䅕杣桂䡁䅑兡㉂䝁䅕督獁䍁䅁兙畂䝁䅑䅉療䡁䅑䅡求䡁䅉䅉祂䝁䅕杚灂䝁䄴党祂䡁䅍睌瑂䝁䅅杣牂䝁䅕䅤求䡁䅉督畁䍁䅁䅖潂䝁䅕䅉佂䝁䅫䅤祂䝁䄸睚求䝁䄴䅉䝂䝁䅕杣あ䝁䅫䅢灂䡁䅯党祂䍁䅁督求䝁䅣兢求䝁䄴䅤杁䝁䄸睤畂䡁䅍䅉桂䝁䄴䅚杁䝁䄸䅣求䡁䅉兙あ䝁䅕督杁䝁䅅䅉畂䝁䅫䅤祂䝁䄸睚求䝁䄴䅉浂䝁䅕杣あ䝁䅫䅢灂䡁䅯党祂䍁䅁䅣獂䝁䅅杢あ䍁䅁兡畂䍁䅁杔療䡁䅉䅤潂䍁䅁兑瑂䝁䅕杣灂䝁䅍兙杁䡁䅑䅡桂䡁䅑䅉ㅂ䡁䅑兡獂䝁䅫来求䡁䅍䅉桂䍁䅁䅣求䡁䅑䅉橂䝁䄸睡求䍁䅁睚桂䡁䅍兡浂䝁䅫睙桂䡁䅑兡療䝁䄴䅉睂䡁䅉睢橂䝁䅕督穂䍁䅁䅤療䍁䅁䅣祂䝁䄸䅚ㅂ䝁䅍党杁䝁䄴兡あ䡁䅉睢湂䝁䅕杢杁䝁䅙党祂䡁䅑兡獂䝁䅫来求䡁䅉䅉睂䡁䅉睢歂䡁䅕睙あ䡁䅍睏杁䝁䅅杢歂䍁䅁兙杁䝁䄴兡あ䡁䅉睢湂䝁䅕杢杁䝁䅙党祂䡁䅑兡獂䝁䅫来求䡁䅉䅉浂䝁䅅睙灂䝁䅷兡あ䡁䅫䅉灂䝁䄴䅉䙂䝁䅅督あ䍁䅁䅒ㅂ䝁䅉兤硂䡁䅕党獁䍁䅁兓獂䝁䅷兡畂䝁䄸兡穂䍁䅁䅤潂䝁䅅䅤杁䡁䅁杣療䝁䅑兤橂䝁䅕督杁䝁䄴兡あ䡁䅉睢湂䝁䅕杢杁䝁䅙党祂䡁䅑兡獂䝁䅫来求䡁䅉督杁䝁䅫杢杁䡁䅑䅡求䍁䅁杚療䡁䅉兢杁䝁䄸杚杁䝁䅅兢瑂䝁䄸杢灂䝁䅅䅉桂䝁䄴䅚杁䡁䅕杣求䝁䅅䅉桂䝁䄰兢療䝁䄴兡ㅂ䝁䄰䅉畂䝁䅫䅤祂䝁䅅䅤求䍁䅁䅋噂䕁䅅杔灁䍁䅷䅉畂䝁䅫䅤祂䝁䅫睙杁䝁䅅睙灂䝁䅑䅌杁䝁䅅杢歂䍁䅁䅢灂䡁䅅兤灂䝁䅑䅉桂䝁䄴䅚杁䝁䅣杣桂䝁䄴兤獂䝁䅅䅤求䝁䅑䅉ㅂ䡁䅉党桂䍁䄴䅉啂䝁䅧兡穂䍁䅁督求䝁䅣兢求䝁䄴䅤杁䡁䅁杣灂䝁䄰兙祂䝁䅫䅢㕂䍁䅁兢桂䡁䅉睡求䡁䅑督杁䙁䅕兑佂䍁䅁䅣祂䝁䄸䅚ㅂ䝁䅍䅤穂䍁䅁䅤療䍁䅁兙湂䡁䅉兡橂䡁䅕䅢あ䡁䅕杣桂䝁䅷䅉橂䡁䅕督あ䝁䄸兢求䡁䅉督㝁䍁䅁兙畂䝁䅑䅉桂䝁䄰兢療䝁䄴兡桂䍁䅁䅣祂䝁䄸䅚ㅂ䝁䅍䅤穂䍁䅁䅤療䍁䅁兙湂䡁䅉兡橂䡁䅕䅢あ䡁䅕杣桂䝁䅷䅉桂䝁䄴䅚杁䝁䅫杢歂䡁䅕督あ䡁䅉兡桂䝁䅷䅉橂䡁䅕督あ䝁䄸兢求䡁䅉督畁䍁䅁䅖潂䝁䅕䅉橂䝁䄸兢睂䝁䅅杢㕂䍁䅁睤桂䡁䅍䅉浂䝁䄸兤畂䝁䅑党歂䍁䅁兡畂䍁䅁免㕁䑁䅁李杁䝁䅅杢歂䍁䅁兡穂䍁䅁杙桂䡁䅍党歂䍁䅁兡畂䍁䅁睕ㅂ䝁䅣兙祂䍁䅁䅔桂䝁䄴䅚獁䍁䅁䅖求䡁䅧兙穂䍁䄴䅉䑂䙁䅙杕杁䕁䅕杢求䡁䅉睚㕂䍁䅷䅉䩂䝁䄴睙畁䍁䅁兡穂䍁䅁兙杁䡁䅍兤楂䡁䅍兡歂䝁䅫兙祂䡁䅫䅉療䝁䅙䅉䩂䝁䅍兙潂䝁䄴䅉䙂䝁䄴䅤求䡁䅉䅣祂䝁䅫督求䡁䅍䅉䥂䝁䄸䅢歂䝁䅫杢湂䡁䅍䅉䵂䍁䄴䅕畁䅁䅁䉈䅕䅁䅧䅁䑂䙁䅙睕䅁䵁䍁䅁坃睄䅁睑坂䙁䅍䅉䥂䝁䅕兙獂䡁䅑䅡杁䕁䅍睢祂䡁䅁睢祂䝁䅅䅤灂䝁䄸杢杁䡁䅁杣療䡁䅙兡歂䝁䅕督杁䝁䅧党桂䝁䅷䅤潂䍁䅁督療䝁䅷兤あ䝁䅫睢畂䡁䅍䅉灂䝁䄴䅉あ䝁䅧党杁䙁䅕杢灂䡁䅑党歂䍁䅁睕あ䝁䅅䅤求䡁䅍杌杁䕁䅫䅤杁䝁䄸䅣求䡁䅉兙あ䝁䅕督杁䡁䅑䅡祂䝁䄸兤湂䝁䅧䅉䥂䝁䅕兙獂䡁䅑䅡杁䕁䅍兙祂䝁䅕䅉䍂䝁䅕杢求䝁䅙兡あ䡁䅍䅌杁䕁䅧党桂䝁䅷䅤潂䍁䅁睕求䡁䅉杤灂䝁䅍党穂䍁䅷䅉桂䝁䄴䅚杁䙁䅁䅡桂䡁䅉兢桂䝁䅍入杁䍁䅙䅉䑂䝁䄸杢穂䡁䅕兢求䡁䅉䅉塂䝁䅕䅢獂䝁䄴党穂䡁䅍䅉穂䝁䅕睚瑂䝁䅕杢あ䡁䅍杌杁䙁䅑䅡求䍁䅁䅓求䝁䅅䅢あ䝁䅧䅉䑂䝁䅅杣求䍁䅁村求䝁䄴党浂䝁䅫䅤穂䍁䅁督求䝁䅣兢求䝁䄴䅤杁䝁䄸杚浂䝁䅕杣穂䍁䅁䅤祂䝁䅅䅚灂䡁䅑兡療䝁䄴兙獂䍁䅷䅉㉂䝁䄸䅢ㅂ䝁䄴䅤桂䡁䅉入獁䍁䅁兙畂䝁䅑䅉橂䝁䄸杢穂䡁䅕兢求䡁䅉兌歂䝁䅫杣求䝁䅍䅤求䝁䅑䅉潂䝁䅕兙獂䡁䅑䅡杁䝁䅫杢穂䡁䅕杣桂䝁䄴睙求䍁䅁䅣祂䝁䄸䅚ㅂ䝁䅍䅤穂䍁䅁兙畂䝁䅑䅉祂䝁䅕䅢桂䡁䅑党歂䍁䅁督求䡁䅉杤灂䝁䅍党穂䍁䅷䅉灂䝁䄴睙獂䡁䅕䅚灂䝁䄴睚杁䝁䄰党歂䝁䅫睙桂䝁䅷䅌杁䡁䅁䅡桂䡁䅉兢桂䝁䅍入獁䍁䅁䅚求䝁䄴䅤桂䝁䅷䅉桂䝁䄴䅚杁䝁䅉党潂䝁䅅杤灂䝁䄸杣桂䝁䅷䅉潂䝁䅕兙獂䡁䅑䅡杁䡁䅁䅢桂䝁䄴督獁䍁䅁兢求䝁䅑兡橂䝁䅅䅢杁䝁䄰兙畂䝁䅅睚求䝁䄰党畂䡁䅑䅉橂䝁䅅䅣桂䝁䅉兡獂䝁䅫䅤灂䝁䅕督獁䍁䅁兔求䝁䅑兡橂䝁䅅杣求䍁䅁兑歂䡁䅙兙畂䡁䅑兙湂䝁䅕䅉桂䝁䄴䅚杁䕁䄰党歂䝁䅫睙桂䡁䅉党杁䙁䅍兤睂䡁䅁䅢求䝁䄰党畂䡁䅑䅉睂䝁䅷兙畂䡁䅍䅌杁䙁䅁䅒兂䡁䅍䅉桂䝁䄴䅚杁䕁䄰党歂䝁䅫睙桂䝁䅫䅚杁䝁䅧党桂䝁䅷䅤潂䍁䅁睙桂䡁䅉党杁䝁䄰兙畂䝁䅅睚求䝁䄰党畂䡁䅑䅉穂䝁䅕杣㉂䝁䅫睙求䡁䅍杌杁䕁䅫䅤杁䡁䅍党祂䡁䅙党穂䍁䅁党瑂䡁䅁䅢療䡁䅫党祂䍁䅁睚祂䝁䄸兤睂䡁䅍䅌杁䝁䅫杢歂䝁䅫杤灂䝁䅑兤桂䝁䅷督獁䍁䅁睙療䝁䅷䅢求䝁䅣党杁䡁䅍䅤ㅂ䝁䅑党畂䡁䅑督獁䍁䅁䅣桂䡁䅉䅤瑁䡁䅑兡瑂䝁䅕䅉桂䝁䄴䅚杁䝁䅧睢ㅂ䡁䅉䅢㕂䍁䅁睤療䡁䅉睡求䡁䅉督獁䍁䅁䅡求䝁䅅䅢あ䝁䅧䅉睂䝁䅷兙畂䡁䅍䅌杁䝁䅧党桂䝁䅷䅤潂䍁䅁睙桂䡁䅉党杁䡁䅁杣療䡁䅙兡歂䝁䅕杣穂䍁䅷䅉湂䝁䄸杤求䡁䅉杢瑂䝁䅕杢あ䝁䅅䅢杁䡁䅕杢灂䡁䅑督獁䍁䅁睚療䡁䅙党祂䝁䄴兢求䝁䄴䅤瑁䡁䅍䅣療䝁䄴督療䡁䅉党歂䍁䅁䅣獂䝁䅅杢穂䍁䅷䅉獂䝁䅅杙療䡁䅉䅉湂䡁䅉睢ㅂ䡁䅁督獁䍁䅁兙畂䝁䅑䅉求䡁䅧䅣桂䡁䅑杣灂䝁䅅䅤求䡁䅍杌杁䙁䅑䅡求䍁䅁䅓求䝁䅅䅢あ䝁䅧䅉呂䝁䅕杣㉂䝁䅫睙求䡁䅍䅉穂䝁䅕睚瑂䝁䅕杢あ䍁䅁睢浂䝁䅙党祂䡁䅍䅉睂䝁䅧兙祂䝁䄰兙橂䡁䅫䅉楂䝁䅕杢求䝁䅙兡あ䍁䅁兢桂䝁䄴兙湂䝁䅕兢求䝁䄴䅤杁䡁䅍睢獂䡁䅕䅤灂䝁䄸杢穂䍁䅷䅉灂䝁䄴睙獂䡁䅕䅚灂䝁䄴睚杁䡁䅁䅢桂䝁䄴䅉歂䝁䅕督灂䝁䅣杢杁䝁䅅杢歂䍁䅁兙歂䝁䄰兡畂䝁䅫督あ䡁䅉兙あ䝁䅫睢畂䍁䅷䅉浂䝁䄸杣瑂䡁䅕䅢桂䡁䅉入杁䝁䄰兙畂䝁䅅睚求䝁䄰党畂䡁䅑䅌杁䡁䅉党あ䝁䅅兡獂䍁䅁䅣潂䝁䅅杣瑂䝁䅅睙㕂䍁䅁杢求䡁䅑睤療䡁䅉睡杁䝁䄰兙畂䝁䅅睚求䝁䄰党畂䡁䅑䅌杁䡁䅍䅣求䝁䅍兡桂䝁䅷䅤㕂䍁䅁兙畂䝁䅑䅉瑂䝁䅅兡獂䍁䅁睢祂䝁䅑党祂䍁䅁䅣潂䝁䅅杣瑂䝁䅅睙㕂䍁䅷䅉橂䝁䅷兡畂䝁䅫睙桂䝁䅷䅌杁䝁䅑兡穂䝁䅕兙穂䝁䅕䅉瑂䝁䅅杢桂䝁䅣党瑂䝁䅕杢あ䍁䅷䅉瑂䝁䅕䅚灂䝁䅍兙獂䍁䅁督睂䝁䅕杢歂䍁䅁兢桂䝁䄴兙湂䝁䅕兢求䝁䄴䅤杁䡁䅍党祂䡁䅙兡橂䝁䅕督獁䍁䅁兙畂䝁䅑䅉療䡁䅑䅡求䡁䅉䅉桂䝁䅑兢灂䝁䄴兡穂䡁䅑杣桂䡁䅑兡㉂䝁䅕䅉穂䝁䅕杣㉂䝁䅫睙求䡁䅍杌杁䕁䅫䅤杁䡁䅍党祂䡁䅙党穂䍁䅁党瑂䡁䅁䅢療䡁䅫党祂䡁䅍䅌杁䝁䅫杢穂䡁䅕杣桂䝁䄴睙求䍁䅁睙療䝁䄰䅣桂䝁䄴兡求䡁䅍䅌杁䡁䅕杢灂䝁䄸杢穂䍁䅷䅉湂䝁䄸杤求䡁䅉杢瑂䝁䅕杢あ䍁䅁党瑂䡁䅁䅢療䡁䅫党求䍁䅁睚祂䝁䄸兤睂䡁䅍䅌杁䝁䅧党桂䝁䅷䅤潂䍁䅁䅣獂䝁䅅杢穂䍁䅷䅉睂䡁䅉党穂䝁䅍杣灂䡁䅁䅤灂䝁䄸杢杁䝁䅑杣ㅂ䝁䅣䅉睂䝁䅷兙畂䡁䅍䅌杁䕁䄰党歂䝁䅫睙桂䝁䅫䅚杁䝁䄰兙畂䝁䅅睚求䝁䅑䅉橂䝁䅅杣求䍁䅁䅣獂䝁䅅杢穂䍁䅷䅉䑂䕁䄰睕獁䍁䅁䅣獂䝁䅅杢穂䍁䅁睢浂䝁䅙党祂䝁䅕䅚杁䝁䄸杢杁䡁䅁兤楂䝁䅷兡橂䍁䅁䅡求䝁䅅䅢あ䝁䅧䅉灂䝁䄴督ㅂ䡁䅉兙畂䝁䅍党獁䍁䅁兙畂䝁䅑䅉療䡁䅑䅡求䡁䅉䅉穂䡁䅁睢畂䡁䅍睢祂䡁䅍䅉療䝁䅙䅉潂䝁䅕兙獂䡁䅑䅡杁䝁䅉党畂䝁䅕杚灂䡁䅑䅉睂䝁䅷兙畂䡁䅍杌杁䙁䅑䅡求䍁䅁䅕潂䝁䅅杣瑂䝁䅅睙㕂䍁䅁杊杁䕁䅍睢畂䡁䅍兤瑂䝁䅕杣杁䙁䅣党獂䝁䅷杢求䡁䅍督杁䡁䅍党湂䝁䄰党畂䡁䅑䅉穂䝁䅕䅢獂䡁䅍䅉睂䡁䅉党穂䝁䅍杣灂䡁䅁䅤灂䝁䄸杢杁䝁䅅杢歂䍁䅁睢㉂䝁䅕杣瑁䡁䅑䅡求䍁䄰睙療䡁䅕杢あ䝁䅕杣杁䝁䅑杣ㅂ䝁䅣督獁䍁䅁睙療䝁䄴督ㅂ䝁䄰党祂䍁䅁䅡求䝁䅅䅢あ䝁䅧䅉桂䝁䄴䅚杁䝁䅉党桂䡁䅕䅤㕂䍁䅁䅣祂䝁䄸䅚ㅂ䝁䅍䅤穂䍁䅷䅉桂䝁䄴䅚杁䡁䅁党祂䡁䅍睢畂䝁䅅䅢杁䝁䅍兙祂䝁䅕䅉睂䡁䅉睢歂䡁䅕睙あ䡁䅍杌杁䙁䅑䅡灂䡁䅍䅉穂䝁䅕睚瑂䝁䅕杢あ䍁䅁兙獂䡁䅍睢杁䝁䅑兡穂䡁䅑杣灂䝁䅉兤あ䝁䅕督杁䡁䅁杣求䡁䅍睙祂䝁䅫䅣あ䝁䅫睢畂䍁䅁䅚祂䡁䅕睚穂䑁䅳䅉桂䝁䄴䅚杁䡁䅁杣療䡁䅙兡歂䝁䅕督杁䡁䅉党獂䝁䅅䅤求䝁䅑䅉睂䝁䅧兙祂䝁䄰兙橂䡁䅫䅉橂䝁䄸杢穂䡁䅕䅢あ䝁䅫杢湂䍁䅁兙畂䝁䅑䅉療䡁䅑䅡求䡁䅉䅉桂䝁䄴睙灂䝁䅷䅢桂䡁䅉入杁䡁䅍党祂䡁䅙兡橂䝁䅕督杁䡁䅑睢杁䝁䅍兙祂䝁䅕䅉浂䝁䅅睙灂䝁䅷兡あ䝁䅫党穂䍁䅁兙畂䝁䅑䅉療䡁䅑䅡求䡁䅉䅉橂䝁䅅杣求䍁䅁督求䡁䅑䅤灂䝁䄴睚穂䍁䄴䅉䩂䡁䅑䅉療䡁䅁党祂䝁䅅䅤求䡁䅍䅉療䝁䄴䅢灂䝁䄴党杁䡁䅉党あ䝁䅅兡獂䍁䅁䅣潂䝁䅅杣瑂䝁䅅睙㕂䍁䅁睤求䝁䅉督灂䡁䅑党穂䍁䅷䅉䵂䙁䅑睑杁䡁䅁䅡桂䡁䅉兢桂䝁䅍兡求䡁䅍䅉桂䝁䄴䅚杁䝁䄸杢瑁䡁䅍兡あ䝁䅕䅉睂䝁䅧兙祂䝁䄰兙橂䝁䅫党穂䍁䅷䅉祂䝁䅕䅤桂䝁䅫䅢杁䡁䅍䅣求䝁䅍兡桂䝁䅷䅤㕂䍁䅁䅣潂䝁䅅杣瑂䝁䅅睙㕂䍁䅁督あ䝁䄸杣求䡁䅍䅌杁䝁䅍睢瑂䡁䅁睢ㅂ䝁䄴䅚灂䝁䄴睚杁䡁䅁䅡桂䡁䅉兢桂䝁䅍兡求䡁䅍䅉桂䝁䄴䅚杁䝁䅉杣桂䝁䄴睙潂䝁䅕督杁䝁䅙睢祂䍁䅁兡畂䝁䅙兤穂䝁䅫睢畂䍁䅁兙畂䝁䅑䅉求䝁䄴䅤求䡁䅉兙獂䍁䅁杢ㅂ䡁䅑杣灂䡁䅑兡療䝁䄴䅉穂䝁䅕杣㉂䝁䅫睙求䡁䅍杌杁䙁䅑䅡求䍁䅁睙療䝁䄰䅣桂䝁䄴入杁䡁䅣兙穂䍁䅁杚療䡁䅉兢求䡁䅉䅢㕂䍁䅁睡畂䝁䄸睤畂䍁䅁兙穂䍁䅁睑坂䙁䅍䅉䑂䝁䅅杣求䝁䄰兙祂䝁䅳䅉䑂䝁䄸杣睂䝁䄸杣桂䡁䅑兡療䝁䄴䅉桂䝁䄴䅚杁䝁䅍䅡桂䝁䄴睚求䝁䅑䅉灂䡁䅑督杁䝁䄴兙瑂䝁䅕䅉あ䝁䄸䅉䑂䙁䅙睕杁䕁䅧党桂䝁䅷䅤潂䍁䅁睑療䡁䅉䅣療䡁䅉兙あ䝁䅫睢畂䍁䅁兡畂䍁䅁睕求䡁䅁䅤求䝁䄰杙求䡁䅉䅉祁䑁䅁免ぁ䍁䄴䅉䑂䙁䅙睕杁䕁䅧党桂䝁䅷䅤潂䍁䅁睑療䡁䅉䅣療䡁䅉兙あ䝁䅫睢畂䍁䅁睤桂䡁䅍䅉灂䝁䄴睙療䡁䅉䅣療䡁䅉兙あ䝁䅕䅚杁䝁䅫杢杁䑁䅅兏㕁䑁䅙䅉桂䝁䄴䅚杁䝁䅫督杁䝁䅧党桂䝁䅑兣ㅂ䝁䅅杣あ䝁䅕杣求䝁䅑䅉灂䝁䄴䅉塂䝁䄸睢畂䡁䅍睢橂䝁䅳党あ䍁䅷䅉卂䝁䅧睢歂䝁䅕䅉䩂䡁䅍䅢桂䝁䄴䅚畁䅁䅁硨䅍䅁䅧䅁䑂䙁䅙䅗䅁䱁䌰䅁佁䅁䅁睑婂䑁䅉䅍睁䑁䅑䅁塂䅂䅁杄䅁䕁䅍兗祁䑁䅁䅍ㅁ䅁䅁兗䅑䅁䄴䅁䑂䙁䅫杍睁䑁䅁李䅁䕁䕯䅁佁䅁䅁睑婂䑁䅉䅍睁䑁䅣䅁兂䅂䅁杄䅁䕁䅍兗祁䑁䅁䅍㑁䅁䅁䅖䅑䅁䄴䅁䑂䙁䅫杍睁䑁䅁兏䅁䙁䕯䅁佁䅁䅁睑婂䑁䅉䅍硁䑁䅁䅁桂䅂䅁杄䅁䕁䅍兗祁䑁䅁免硁䅁䅁䅔䅑䅁䄴䅁䑂䙁䅫杍睁䑁䅅杍䅁䙁䕕䅁佁䅁䅁睑婂䑁䅉䅍硁䑁䅍䅁求䅂䅁杄䅁䕁䅍兗祁䑁䅁免ぁ䅁䅁杕䅑䅁䄴䅁䑂䙁䅫杍睁䑁䅅兎䅁䕁䔰䅁佁䅁䅁睑婂䑁䅉䅍硁䑁䅙䅁坂䅂䅁杄䅁䕁䅍兗祁䑁䅁免㍁䅁䅁睓䅑䅁䄴䅁䑂䙁䅫杍睁䑁䅅䅏䅁䙁䕳䅁佁䅁䅁睑婂䑁䅉䅍硁䑁䅫䅁楂䅂䅁杄䅁䕁䅍兗祁䑁䅁杍睁䅁䅁杔䅑䅁䄴䅁䑂䙁䅫杍睁䑁䅉免䅁䅁䍑䅁佁䅁䅁睑婂䑁䅉䅍祁䑁䅉䅁⽄允䅁杄䅁䕁䅍兗祁䑁䅁杍穁䅁䅁兂䅁䅁䄴䅁䑂䙁䅫杍睁䑁䅉䅎䅁䕁䔸䅁䥁䅁䅁睑慂䙁䅉䅁㑂睁䅁杁䅧䕁䅍兙楂䝁䅷党杁䕁䄸杢求䍁䅷䅉䩂䝁䄴睙畁䍁䅷䅉あ䝁䄸睚求䡁䅑䅡求䡁䅉䅉㍂䝁䅫䅤潂䍁䅁兡あ䡁䅍䅉穂䡁䅕杙穂䝁䅫䅚灂䝁䅅杣灂䝁䅕督獁䍁䅁䅣祂䝁䄸杤灂䝁䅑党穂䍁䅁䅚桂䡁䅑兙獁䍁䅁杤灂䝁䅑党療䍁䅷䅉桂䝁䄴䅚杁䡁䅙睢灂䝁䅍党杁䡁䅍党祂䡁䅙兡橂䝁䅕督杁䝁䅫杢杁䡁䅑䅡求䍁䅁兖畂䝁䅫䅤求䝁䅑䅉呂䡁䅑兙あ䝁䅕督畁䍁䅁䅖潂䝁䅕䅉橂䝁䄸兢睂䝁䅅杢㕂䍁䅁睢浂䝁䅙党祂䡁䅍䅉祂䝁䅕督灂䝁䅑党畂䡁䅑兡桂䝁䅷䅉歂䝁䅅䅤桂䍁䅁督求䡁䅉杤灂䝁䅍党穂䍁䅷䅉桂䍁䅁督求䡁䅉杤灂䝁䅍党杁䡁䅑睢杁䝁䅕杢潂䝁䅅杢橂䝁䅕䅉塂䝁䅫兌䝂䝁䅫䅉穂䝁䅫睚畂䝁䅅䅢杁䡁䅑䅡祂䝁䄸兤湂䝁䅧睢ㅂ䡁䅑䅉あ䝁䅧党杁䝁䅧睢瑂䝁䅕杌杁䕁䅫䅤杁䝁䅅䅢穂䝁䄸䅉睂䡁䅉睢㉂䝁䅫䅚求䡁䅍䅉㉂䝁䅅杣灂䝁䄸兤穂䍁䅁杣求䡁䅍兡歂䝁䅕杢あ䝁䅫兙獂䍁䅁杤灂䝁䅑党療䍁䅁督求䡁䅉杤灂䝁䅍党穂䍁䅁杚祂䝁䄸兢杁䝁䅉兙穂䝁䅫睙杁䡁䅙兡歂䝁䅕睢杁䡁䅍党祂䡁䅙兡橂䝁䅕䅉あ䝁䄸䅉歂䝁䅫睚灂䡁䅑兙獂䍁䅁督求䡁䅉杤灂䝁䅍党穂䍁䅁睤灂䡁䅑䅡杁䝁䅅睙橂䝁䅕督穂䍁䅁䅤療䍁䅁䅡ㅂ䝁䄴䅚祂䝁䅕䅚穂䍁䅁睢浂䍁䅁睙潂䝁䅅杢畂䝁䅕䅢穂䑁䅳䅉桂䝁䄴䅚杁䡁䅁杣療䡁䅙兡歂䝁䅕督杁䝁䅅䅉橂䝁䅷睢ㅂ䝁䅑兌楂䝁䅅督求䝁䅑䅉䕂䙁䅙杕杁䝁䅙党桂䡁䅑兤祂䝁䅕䅉あ䝁䅧兙あ䍁䅁䅚療䝁䅕督杁䝁䄴睢あ䍁䅁杣求䡁䅅兤灂䡁䅉党杁䡁䅑䅡求䍁䅁兤穂䝁䅕䅉療䝁䅙䅉桂䍁䅁督求䡁䅑兌あ䝁䄸䅣杁䝁䅉睢㑂䝁䅕督畁䍁䅁兓畂䍁䅁兙歂䝁䅑兡あ䝁䅫睢畂䍁䅷䅉あ䝁䅧党杁䝁䅍睢瑂䡁䅁兙畂䡁䅫䅉療䝁䅙杚求䡁䅉督杁䙁䅍䅣桂䡁䅉睡獂䝁䅫睚潂䡁䅑䅉啂䙁䅙䅌杁䝁䅅杢杁䕁䅫䅕啂䙁䅙䅉㉂䝁䅫䅚求䝁䄸䅉穂䝁䅕杣㉂䝁䅫睙求䍁䅁䅤潂䝁䅅䅤杁䝁䅅䅢獂䝁䄸睤穂䍁䅁睙ㅂ䡁䅍䅤療䝁䄰党祂䡁䅍䅉あ䝁䄸䅉穂䡁䅑杣求䝁䅅兢杁䝁䅫䅤穂䍁䅁杤灂䝁䅑党療䍁䅁睙潂䝁䅅杢畂䝁䅕䅢穂䍁䅁杚祂䝁䄸兢杁䡁䅑䅡求䍁䅁睙獂䝁䄸兤歂䍁䅁䅤潂䡁䅉睢ㅂ䝁䅣䅡杁䝁䅅杢杁䝁䅅䅣睂䍁䅁睢畂䍁䅁督ㅂ䡁䅁䅣療䡁䅉䅤求䝁䅑䅉歂䝁䅕杤灂䝁䅍党穂䍁䅷䅉穂䡁䅕睙潂䍁䅁兙穂䍁䅁䅤潂䝁䅕䅉䉂䝁䄰兙㙂䝁䄸杢杁䕁䅙兡祂䝁䅕督あ䝁䅫睙牂䍁䅷䅉䉂䡁䅁䅣獂䝁䅕䅉啂䙁䅙䅌杁䝁䅅杢歂䍁䅁兑畂䝁䅑杣療䝁䅫䅚瑁䝁䅉兙穂䝁䅕䅚杁䡁䅍兢桂䡁䅉䅤杁䡁䅑党獂䝁䅕杤灂䡁䅍兡療䝁䄴督畁䍁䅁杒ㅂ䡁䅉䅤潂䝁䅕杣獁䍁䅁兡あ䍁䅁䅣祂䝁䄸杤灂䝁䅑党穂䍁䅁䅚桂䡁䅑兙獁䍁䅁杤療䝁䅫睙求䍁䅷䅉桂䝁䄴䅚杁䡁䅙兡歂䝁䅕睢杁䡁䅁杣療䝁䅑兤橂䡁䅑督杁䡁䅑睢杁䝁䅉兤穂䝁䅫杢求䡁䅍督杁䝁䅍兤穂䡁䅑睢瑂䝁䅕杣穂䍁䅷䅉灂䝁䄴睙獂䡁䅕䅚灂䝁䄴睚杁䡁䅍兢桂䝁䅷䅢杁䡁䅑睢杁䝁䄰兡歂䍁䄰兢桂䡁䅉睡求䡁䅑督獁䍁䅁党畂䡁䅑党祂䡁䅁杣灂䡁䅍党穂䍁䅷䅉桂䝁䄴䅚杁䡁䅣䅡療䝁䅷党穂䝁䅅䅢求䍁䅁兙畂䝁䅑䅉橂䝁䅅杣祂䝁䅫党祂䍁䅁睙ㅂ䡁䅍䅤療䝁䄰党祂䡁䅍杌杁䙁䅑䅡求䍁䅁睙療䝁䄰䅣桂䝁䄴入杁䡁䅍党祂䡁䅙党穂䍁䅁杣求䡁䅍兡歂䝁䅕杢あ䝁䅫兙獂䍁䅁兙畂䝁䅑䅉楂䡁䅕督灂䝁䄴党穂䡁䅍䅉橂䡁䅕督あ䝁䄸兢求䡁䅉督獁䍁䅁睙療䝁䄰䅣祂䝁䅫督灂䝁䄴睚杁䝁䅑兙あ䝁䅅䅌杁䡁䅙兡歂䝁䅕睢獁䍁䅁兙畂䝁䅑䅉㉂䝁䄸兡橂䝁䅕䅉穂䝁䅕杣㉂䝁䅫睙求䡁䅍杌杁䕁䅍兙楂䝁䅷党杁䕁䄸杢求䍁䅷䅉䩂䝁䄴睙畁䍁䅁睤桂䡁䅍䅉灂䝁䄴睙療䡁䅉䅣療䡁䅉兙あ䝁䅕䅚杁䝁䅫杢杁䑁䅅兏㑁䑁䅁䅉桂䝁䄴䅚杁䝁䅫督杁䝁䅧党桂䝁䅑兣ㅂ䝁䅅杣あ䝁䅕杣求䝁䅑䅉灂䝁䄴䅉兂䝁䅧睢求䝁䄴兡㑂䍁䅷䅉䉂䡁䅉兡㙂䝁䄸杢桂䍁䄴䅁煂睅䅁䅋䅁䕁䅍兙楂䝁䅷党杁䝁䅅杢歂䍁䅁睕桂䡁䅑党獂䝁䅷兡あ䝁䅕䅁穄䅃䅁䅥䅷䕁䅍兙楂䝁䄸䅤杁䕁䅍睢祂䡁䅁睢祂䝁䅅䅤灂䝁䄸杢杁䝁䄸䅣求䡁䅉兙あ䝁䅕督杁䝁䅅督杁䝁䅅䅉穂䡁䅁党橂䝁䅫兙獂䡁䅑入杁䝁䅍䅡求䝁䄰兡橂䝁䅅䅢穂䍁䅁兙畂䝁䅑䅉睂䝁䅕杣浂䝁䄸杣瑂䝁䅅杢橂䝁䅕䅉瑂䝁䅅䅤求䡁䅉兡桂䝁䅷督杁䝁䅍睢瑂䡁䅁兙畂䡁䅫杌杁䙁䅑䅡求䍁䅁睙療䝁䄰䅣桂䝁䄴入杁䝁䄸䅣求䡁䅉兙あ䝁䅕督杁䡁䅑䅡祂䝁䄸兤湂䝁䅧䅉あ䡁䅣睢杁䡁䅍党湂䝁䄰党畂䡁䅑督獁䍁䅁杕求䝁䅫杢浂䝁䄸杣橂䝁䅕兢求䝁䄴䅤杁䕁䄰兙あ䝁䅕杣灂䝁䅅䅢穂䍁䅁兙畂䝁䅑䅉兂䝁䅕杣浂䝁䄸杣瑂䝁䅅杢橂䝁䅕䅉䑂䝁䅧党瑂䝁䅫睙桂䝁䅷督畁䍁䅁兓あ䍁䅁睢浂䝁䅙党祂䡁䅍䅉祂䝁䅕兡畂䝁䅙睢祂䝁䅍兡畂䝁䅣䅉橂䝁䅅杣楂䝁䄸杢穂䍁䅁䅤潂䝁䅅䅤杁䝁䅅杣求䍁䅁兤穂䝁䅕䅚杁䝁䅫杢杁䡁䅑兡祂䝁䅕督杁䝁䅅督杁䝁䅅䅉祂䡁䅕杙楂䝁䅕杣杁䡁䅉党灂䝁䄴杚療䡁䅉睙灂䝁䄴睚杁䝁䅅睚求䝁䄴䅤杁䝁䅅杢歂䍁䅁䅣求䡁䅉杚療䡁䅉兢桂䝁䄴睙求䍁䅁兙歂䝁䅑兡あ䝁䅫杤求䍁䅷䅉桂䡁䅍䅉㍂䝁䅕䅢獂䍁䅁兙穂䍁䅁兡畂䍁䅁兡畂䝁䅑兤穂䡁䅑杣灂䝁䅅䅢杁䡁䅁杣療䝁䅑兤橂䡁䅑督獁䍁䅁督ㅂ䝁䅍䅡杁䝁䅅督杁䝁䅧睢穂䝁䅕督獁䍁䅁杙求䝁䅷䅤穂䍁䅷䅉求䡁䅧䅤祂䡁䅕䅚求䝁䅑䅉睂䡁䅉睢浂䝁䅫䅢求䡁䅍䅌杁䝁䅅杢歂䍁䅁兢療䝁䅷䅚求䝁䅑䅉湂䝁䄸睢歂䡁䅍睏杁䝁䅅杢歂䍁䅁党畂䝁䅣兡畂䝁䅕党祂䝁䅕䅚杁䝁䅕䅢桂䡁䅍䅤療䝁䄰党祂䍁䅁睙療䝁䄰䅣療䡁䅍兡あ䝁䅕督杁䡁䅍睢獂䡁䅕䅤灂䝁䄸杢穂䍁䄴䅉啂䝁䅧党杁䝁䅍睢瑂䡁䅁兙畂䡁䅫䅉桂䝁䅷督療䍁䅁䅣祂䝁䄸杤灂䝁䅑党穂䍁䅁督睂䝁䅕睙灂䝁䅅䅢あ䡁䅫䅉橂䝁䅅杣楂䝁䄸杢穂䍁䅁杚療䡁䅉䅉ㅂ䡁䅍党杁䝁䅫杢杁䝁䅫杢牂䡁䅍䅌杁䝁䅍睢桂䡁䅑兡畂䝁䅣督獁䍁䅁䅣獂䝁䅅督あ䝁䅫睙穂䍁䅷䅉桂䝁䅑䅡求䡁䅍兡㉂䝁䅕督獁䍁䅁䅤療䝁䄴党祂䡁䅍䅌杁䝁䅉兙あ䡁䅑党祂䝁䅫党穂䍁䅷䅉桂䝁䄴䅚杁䝁䅑兡穂䡁䅁䅢桂䡁䅫督㝁䍁䅁睙療䝁䄴䅚ㅂ䝁䅍䅤灂䡁䅙党杁䝁䅅䅚歂䝁䅫䅤灂䡁䅙党穂䍁䅁兙畂䝁䅑䅉浂䡁䅕兢求䝁䅑䅉桂䝁䅷兤瑂䝁䅫杢桂䍁䅁兤穂䝁䅕䅚杁䝁䅫杢杁䝁䅷党桂䝁䅑䅉桂䝁䅍兡歂䍁䅁兙畂䝁䅑䅉獂䝁䅫䅤潂䝁䅫兤瑂䍁䄰兡療䝁䄴䅉楂䝁䅅䅤あ䝁䅕杣灂䝁䅕督杁䝁䅙睢祂䍁䅁党獂䝁䅕睙あ䡁䅉兡橂䍁䅁杤求䝁䅧兡橂䝁䅷党穂䑁䅳䅉浂䡁䅕兢求䝁䅑䅉穂䝁䅫䅢灂䝁䅍兙杁䡁䅕督求䝁䅑䅉灂䝁䄴䅉桂䝁䅑䅡求䡁䅍兡㉂䝁䅕督獁䍁䅁督求䝁䅅䅢桂䝁䄴䅤穂䍁䅷䅉橂䝁䄸督瑂䝁䅕䅤灂䝁䅍督獁䍁䅁杙桂䡁䅑䅤求䡁䅉兡求䡁䅍䅌杁䝁䅫杢牂䡁䅍䅌杁䡁䅑睢畂䝁䅕杣穂䍁䅷䅉穂䝁䅫䅢灂䝁䅍睢畂䝁䅕䅉求䝁䅷兙穂䡁䅑睢瑂䝁䅕杣穂䍁䅷䅉橂䝁䄸兙あ䝁䅫杢湂䡁䅍䅌杁䡁䅁睢獂䝁䅫督潂䝁䅫杢湂䍁䅁督獂䡁䅕杣祂䝁䅫党穂䍁䅷䅉桂䝁䄴䅚杁䡁䅁䅡桂䡁䅉兢桂䝁䅍党ㅂ䡁䅑兡橂䝁䅅䅢穂䑁䅳䅉桂䝁䄴䅚杁䝁䅙兤瑂䝁䅕䅚杁䝁䅅䅢ㅂ䝁䄰兡畂䝁䅅䅉浂䝁䄸杣杁䡁䅕督求䍁䅁兡畂䍁䅁杤桂䡁䅉兡療䡁䅕督杁䡁䅁杣療䝁䅑兤橂䡁䅑督獁䍁䅁兡畂䝁䅍䅢ㅂ䝁䅑兡畂䝁䅣䅉灂䝁䄴睡煂䝁䅕䅤杁䝁䄰党歂䝁䅫兙獁䍁䅁䅢灂䝁䅣䅡あ䝁䅫杢湂䍁䅷䅉橂䝁䄸兙あ䝁䅫杢湂䡁䅍䅌杁䝁䅍睢穂䝁䄰党あ䝁䅫睙穂䍁䅷䅉桂䝁䄴䅚杁䡁䅁睢獂䝁䅫督潂䝁䅫杢湂䍁䅁督獂䡁䅕杣祂䝁䅫党穂䍁䄴䅉䩂䝁䄴䅉桂䝁䅑䅚灂䡁䅑兡療䝁䄴䅌杁䝁䅫䅤杁䝁䄸杚浂䝁䅕杣穂䍁䅁兙求䡁䅉睢湂䝁䅕䅢獁䍁䅁兙杁䝁䅧入歂䡁䅉睢睂䝁䅧睢楂䝁䅫睙獁䍁䅁督灂䝁䅷兡橂䝁䅅兌楂䝁䅅督求䝁䅑䅉睂䝁䅅杣あ䝁䅫睙獂䝁䅕䅉あ䝁䄸䅉ㅂ䡁䅍党杁䝁䅫杢杁䡁䅙兙祂䝁䅫睢ㅂ䡁䅍䅉あ䝁䅧党祂䝁䄰兙獂䍁䅁兡畂䡁䅍兤獂䝁䅅䅤灂䝁䄸杢杁䝁䅅杢歂䍁䅁督睂䝁䅕睙灂䝁䅅䅢あ䡁䅫䅉橂䝁䅧党瑂䝁䅫睙桂䝁䅷䅉桂䡁䅁䅣獂䝁䅫睙桂䡁䅑兡療䝁䄴督㝁䍁䅁兢桂䡁䅍䅤求䡁䅉杙桂䡁䅑睙潂䍁䅁兙畂䝁䅑䅉橂䝁䄸杢歂䡁䅕睙あ䝁䅫杤求䍁䅁睙療䝁䄰䅣療䡁䅕杢歂䍁䅁䅣祂䝁䄸䅚ㅂ䝁䅍䅤穂䍁䅁䅤潂䝁䅅䅤杁䝁䅅杣求䍁䅁兤穂䝁䅕䅚杁䝁䅫杢杁䝁䅅兤あ䝁䄸兢療䡁䅑兡㉂䝁䅕䅌杁䝁䅫杢歂䡁䅕督あ䡁䅉兡桂䝁䅷䅌杁䡁䅁兙橂䝁䅳兙湂䝁䅫杢湂䍁䅷䅉灂䝁䄴杚祂䝁䅅督あ䡁䅉兤橂䡁䅑兤祂䝁䅕䅌杁䝁䅅睚祂䝁䅫睙ㅂ䝁䅷䅤ㅂ䡁䅉党獁䍁䅁睙療䝁䄴督ㅂ䝁䄰党祂䍁䅁䅣祂䝁䄸䅚ㅂ䝁䅍䅤穂䍁䅷䅉桂䝁䄴䅚杁䝁䅕䅢求䝁䅍䅤祂䝁䄸杢灂䝁䅍督杁䝁䅫杢歂䡁䅕督あ䡁䅉兡求䡁䅍睏杁䝁䅅杢歂䍁䅁兡畂䝁䅳条求䡁䅑䅉橂䝁䄸䅢療䡁䅉兙畂䡁䅑督杁䝁䅙睢祂䍁䅁兡畂䝁䅳条求䡁䅑䅉睂䡁䅉兡畂䡁䅑兡畂䝁䅣䅉桂䡁䅁䅣獂䝁䅫睙桂䡁䅑兡療䝁䄴督獁䍁䅁兙穂䍁䅁睤求䝁䅷䅢杁䝁䅅督杁䝁䅍兙祂䝁䅉睢畂䍁䅁杢桂䝁䄴睢あ䡁䅕杙求䡁䅍䅉桂䝁䄴䅚杁䝁䅙兤瑂䝁䅕䅚杁䝁䄰党あ䝁䅅䅢杁䝁䄸䅥灂䝁䅑党穂䍁䄴䅉啂䝁䅧党杁䝁䅍睢瑂䡁䅁兙畂䡁䅫䅉穂䝁䅕䅢獂䡁䅍䅉灂䡁䅑督杁䡁䅁杣療䝁䅑兤橂䡁䅑督杁䡁䅑䅡祂䝁䄸兤湂䝁䅧䅉歂䝁䅫督あ䡁䅉兡楂䡁䅕䅤療䡁䅉督杁䝁䅅杢歂䍁䅁督桂䝁䅷党穂䍁䅁杣求䡁䅁杣求䡁䅍党畂䡁䅑兙あ䝁䅫杤求䡁䅍䅉灂䝁䄴䅉あ䝁䅧党杁䕁䅅兢求䡁䅉兡橂䝁䅅督獁䍁䅁兒ㅂ䡁䅉睢睂䝁䅕䅌杁䡁䅑䅡求䍁䅁兔灂䝁䅑䅚獂䝁䅕䅉䙂䝁䅅督あ䍁䅷䅉䉂䝁䅙杣灂䝁䅍兙獁䍁䅁兙畂䝁䅑䅉あ䝁䅧党杁䕁䅅督灂䝁䅅䅉兂䝁䅅睙灂䝁䅙兡橂䍁䄴䅉䑂䝁䅅杙療䡁䅑䅉䑂䝁䄸杣睂䝁䄸杣桂䡁䅑兡療䝁䄴䅉㍂䝁䅅督杁䝁䅙睢ㅂ䝁䄴䅚求䝁䅑䅉灂䝁䄴䅉硁䑁䅧䅏祁䍁䅁兙畂䝁䅑䅉灂䡁䅍䅉潂䝁䅕兙歂䡁䅅兤桂䡁䅉䅤求䡁䅉党歂䍁䅁兡畂䍁䅁村療䡁䅍䅤療䝁䄴䅌杁䕁䄰兙穂䡁䅍兙橂䝁䅧兤穂䝁䅕䅤あ䡁䅍杌䅁䕁噉䅁䝃元䅁睑桂䝁䅍䅤ㅂ䡁䅍䅌杁䕁䅫杢橂䍁䄴䅌杁䡁䅑睢湂䝁䅕䅤潂䝁䅕杣杁䡁䅣兡あ䝁䅧䅉灂䡁䅑督杁䡁䅍兤楂䡁䅍兡歂䝁䅫兙祂䝁䅫党穂䍁䅷䅉歂䝁䅕督灂䝁䅣杢穂䍁䅷䅉瑂䝁䅅杢ㅂ䝁䅙兙橂䡁䅑兤祂䝁䅕督獁䍁䅁督求䝁䅷䅢穂䍁䅷䅉桂䝁䄴䅚杁䝁䅷党桂䡁䅍党穂䍁䅁䅣祂䝁䅕督穂䡁䅕杣求䍁䅁睙療䝁䄴䅤祂䝁䄸䅢杁䝁䅅杢歂䍁䅁督睂䝁䄸睢獂䝁䅅杙獂䝁䅕䅉睂䝁䅫䅣求䡁䅍䅉灂䝁䄴䅉あ䝁䅧党杁䙁䅕杢灂䡁䅑党歂䍁䅁睕あ䝁䅅䅤求䡁䅍䅌杁䕁䅅兤穂䡁䅑杣桂䝁䅷兡桂䍁䅷䅉䑂䝁䅅杢桂䝁䅑兙獁䍁䅁䅤潂䝁䅕䅉乂䝁䅫䅚歂䝁䅷党杁䕁䅕兙穂䡁䅑䅌杁䝁䅅杢歂䍁䅁兡畂䡁䅑党祂䝁䄴兙あ䝁䅫睢畂䝁䅅䅢獂䡁䅫杌杁䕁䅫䅤杁䝁䄸䅣求䡁䅉兙あ䝁䅕督杁䡁䅑䅡祂䝁䄸兤湂䝁䅧䅉あ䡁䅣睢杁䡁䅍党湂䝁䄰党畂䡁䅑督獁䍁䅁䅕祂䝁䅕督穂䡁䅕杣求䍁䅁睑療䝁䄴䅤祂䝁䄸䅢杁䝁䅅杢歂䍁䅁睕睂䝁䄸睢獂䝁䅅杙獂䝁䅕䅉啂䝁䅕睙潂䝁䄴睢獂䝁䄸睚灂䝁䅕督畁䍁䅁䅖潂䝁䅕䅉兂䡁䅉党穂䡁䅍兤祂䝁䅕䅉䑂䝁䄸杢あ䡁䅉睢獂䍁䅁督求䝁䅣兢求䝁䄴䅤杁䝁䅑党穂䝁䅫睚畂䡁䅍䅌杁䝁䄰兙畂䡁䅕杚桂䝁䅍䅤ㅂ䡁䅉党穂䍁䅷䅉穂䝁䅕䅢獂䡁䅍䅌杁䝁䅅杢歂䍁䅁杣求䝁䄴䅤穂䍁䅁兙杁䡁䅉兙畂䝁䅣党杁䝁䄸杚杁䡁䅣党獂䝁䅷䅡求䝁䅅䅚杁䝁䅅杢歂䍁䅁䅣祂䝁䅕督穂䡁䅕杣求䍁䅁睙療䝁䄴䅤祂䝁䄸䅢杁䝁䅕兣ㅂ䝁䅫䅣瑂䝁䅕杢あ䍁䅁兤畂䝁䅑党祂䍁䅁䅤潂䝁䅕䅉䑂䝁䅅睙あ䡁䅕督杁䙁䅣党獂䝁䅷䅡求䝁䅅䅚杁䝁䅉杣桂䝁䄴䅚杁䝁䄴兙瑂䝁䅕䅉あ䝁䅧杣療䡁䅕睚潂䍁䅁督求䡁䅉杤灂䝁䅍党杁䝁䅍党畂䡁䅑党祂䡁䅍杌杁䕁䅫䅤穂䍁䅁䅣祂䝁䄸䅚ㅂ䝁䅍䅤穂䍁䅁兙祂䝁䅕䅉穂䝁䄸䅢歂䍁䅁兙畂䝁䅑䅉祂䝁䅕杢あ䝁䅕䅚杁䡁䅁杣灂䝁䄰兙祂䝁䅫䅢㕂䍁䅁杚療䡁䅉䅉療䝁䄴督潂䝁䄸杣求䍁䅁兤畂䝁䅍睢畂䡁䅙党畂䡁䅑兡療䝁䄴兙獂䍁䅁睢灂䝁䅷䅉桂䝁䄴䅚杁䝁䅣兙穂䍁䅁睤求䝁䅷䅢穂䍁䅁杚療䡁䅉䅉歂䡁䅉兡獂䝁䅷兡畂䝁䅣䅌杁䝁䅍睢瑂䡁䅁䅢求䡁䅑兡療䝁䄴䅌杁䝁䅅杢歂䍁䅁䅣祂䝁䄸䅚ㅂ䝁䅍䅤灂䝁䄸杢杁䡁䅁䅡桂䡁䅍党穂䍁䅁睢浂䍁䅁䅤潂䝁䅕䅉㍂䝁䅕䅢獂䡁䅍杌杁䙁䅑䅡灂䡁䅍䅉穂䝁䅕睚瑂䝁䅕杢あ䍁䅁兙獂䡁䅍睢杁䡁䅁杣療䡁䅙兡歂䝁䅕督杁䝁䅙兡求䝁䅷䅚杁䡁䅍党祂䡁䅙兡橂䝁䅕督杁䡁䅑睢杁䝁䅫杢穂䡁䅑兙獂䝁䅷䅌杁䝁䄰兙灂䝁䄴䅤桂䝁䅫杢獁䍁䅁兙畂䝁䅑䅉潂䝁䅅杢歂䝁䅷党杁䡁䅑䅡求䍁䅁党硂䡁䅕兡睂䝁䄰党畂䡁䅑杌杁䙁䅑䅡求䍁䅁睕睂䝁䄸睢獂䝁䅅杙獂䝁䅕䅉啂䝁䅕睙潂䝁䄴睢獂䝁䄸睚灂䝁䅕督杁䡁䅍党湂䝁䄰党畂䡁䅑䅉歂䝁䅕督灂䝁䅣杢穂䍁䅷䅉瑂䝁䅅杢ㅂ䝁䅙兙橂䡁䅑兤祂䝁䅕督獁䍁䅁兙畂䝁䅑䅉穂䝁䅕䅢獂䡁䅍䅉穂䡁䅁睢療䝁䅷兙楂䝁䅷党杁䡁䅁兡睂䝁䅕督杁䝁䅅杢歂䍁䅁兙穂䡁䅍睢橂䝁䅫兙あ䝁䅕䅚杁䝁䅕杢歂䍁䅁杚灂䡁䅑䅤灂䝁䄴睚穂䍁䅁兤畂䝁䅑党祂䍁䅁䅤潂䝁䅕䅉䝂䝁䅷党㑂䙁䅍䅤求䝁䅕䅢杁䝁䅉杣桂䝁䄴䅚杁䝁䄴兙瑂䝁䅕杌杁䕁䅫䅤穂䍁䅁䅣祂䝁䄸䅚ㅂ䝁䅍䅤穂䍁䅁兙祂䝁䅕䅉睂䡁䅉兡瑂䝁䅅杣灂䝁䅷入杁䡁䅕督求䝁䅑䅉あ䝁䄸䅉あ䡁䅉兙畂䡁䅍䅣療䡁䅉䅤杁䝁䄸兡獂䍁䅷䅉湂䝁䅅督獁䍁䅁兙畂䝁䅑䅉療䡁䅑䅡求䡁䅉䅉獂䝁䅫兣ㅂ䝁䅫䅚穂䍁䄴䅉啂䝁䅧兡穂䍁䅁督求䝁䅣兢求䝁䄴䅤杁䝁䅅䅢穂䝁䄸䅉睂䡁䅉睢㉂䝁䅫䅚求䡁䅍䅉浂䝁䅫党獂䝁䅑䅉穂䝁䅕杣㉂䝁䅫睙求䡁䅍䅉桂䝁䄴䅚杁䡁䅉党畂䡁䅑兙獂䍁䅁兡あ䝁䅕兢穂䍁䅁䅤潂䡁䅉睢ㅂ䝁䅣䅡杁䡁䅍党祂䡁䅙兡橂䝁䅕䅉橂䝁䅕杢あ䝁䅕杣穂䍁䅁兙畂䝁䅑䅉睂䝁䅫䅣求䍁䅁入桂䡁䅉䅚穂䍁䅷䅉桂䡁䅍䅉㍂䝁䅕䅢獂䍁䅁兙穂䍁䅁睢浂䝁䅙党祂䡁䅍䅉求䡁䅅兤灂䡁䅁兢求䝁䄴䅤杁䝁䅅杢歂䍁䅁督求䡁䅉杤灂䝁䅍党穂䍁䅁兡畂䡁䅑党祂䝁䄴兙あ䝁䅫睢畂䝁䅅䅢獂䡁䅫杌杁䕁䅫杢杁䝁䅅䅚歂䝁䅫䅤灂䝁䄸杢獁䍁䅁䅤潂䝁䅕䅉橂䝁䄸兢睂䝁䅅杢㕂䍁䅁睢浂䝁䅙党祂䡁䅍䅉祂䝁䅕䅣桂䝁䅫杣杁䝁䅅杢歂䍁䅁杣求䝁䅙兤祂䝁䅉兡穂䝁䅧兢求䝁䄴䅤杁䡁䅍党祂䡁䅙兡橂䝁䅕督畁䍁䅁睑桂䝁䅍䅤ㅂ䡁䅍䅌杁䕁䅫杢橂䍁䄴䅉㍂䝁䅅督杁䝁䅙睢ㅂ䝁䄴䅚求䝁䅑䅉灂䝁䄴䅉祁䑁䅁免硁䍁䅁兙畂䝁䅑䅉灂䡁䅍䅉潂䝁䅕兙歂䡁䅅兤桂䡁䅉䅤求䡁䅉党歂䍁䅁兡畂䍁䅁䅓療䡁䅕督あ䝁䄸杢獁䍁䅁䅖求䡁䅧兙穂䍁䄴䅁䙂兆䅁䅕䅕䕁䅍兙歂䝁䅕杢橂䝁䅕䅉䍂䝁䅅杢牂䍁䅁䅣祂䝁䄸杤灂䝁䅑党穂䍁䅁睙療䝁䄰兢求䡁䅉睙灂䝁䅅䅢杁䝁䅉兙畂䝁䅳兡畂䝁䅣䅉桂䝁䄴䅚杁䝁䅙兡畂䝁䅅杢橂䝁䅫兙獂䍁䅁督求䡁䅉杤灂䝁䅍党穂䍁䄴䅉䩂䡁䅑督杁䡁䅁杣療䝁䅑兤橂䡁䅑督杁䝁䅅杢歂䍁䅁督求䡁䅉杤灂䝁䅍党穂䍁䅁兡畂䝁䅍䅢ㅂ䝁䅑党杁䝁䅍睢畂䡁䅍兤瑂䝁䅕杣杁䝁䅉兙畂䝁䅳兡畂䝁䅣䅌杁䝁䅍睢畂䡁䅍兤瑂䝁䅕杣杁䝁䅷睢桂䝁䄴督獁䍁䅁兢療䡁䅉䅤湂䝁䅅睚求䡁䅍䅌杁䝁䅧睢瑂䝁䅕䅉求䡁䅅兤灂䡁䅑入杁䝁䅷兡畂䝁䅕督杁䝁䅅杢歂䍁䅁䅢療䝁䅅杢穂䍁䅷䅉橂䡁䅉党歂䝁䅫䅤杁䝁䅍兙祂䝁䅑督獁䍁䅁睙療䝁䄰兢求䡁䅉睙灂䝁䅅䅢杁䝁䅅杢歂䍁䅁杙ㅂ䡁䅍兡畂䝁䅕督穂䍁䅁杙桂䝁䄴睡灂䝁䄴睚獁䍁䅁䅤祂䝁䅕兙穂䡁䅕杣㕂䍁䅁兢桂䝁䄴兙湂䝁䅕兢求䝁䄴䅤獁䍁䅁督睂䝁䅕睙灂䝁䅅䅢灂䡁䅯党歂䍁䅁兙畂䝁䅑䅉桂䡁䅍督求䡁䅑兌楂䝁䅅督求䝁䅑䅉獂䝁䅕杢歂䝁䅫杢湂䍁䅷䅉橂䝁䄸兢瑂䝁䅕杣橂䝁䅫兙獂䍁䅁杣求䝁䅅䅢杁䝁䅕督あ䝁䅅䅤求䍁䅷䅉求䡁䅅兤灂䡁䅁兢求䝁䄴䅤杁䝁䅙兡畂䝁䅅杢橂䝁䅫杢湂䍁䅷䅉桂䝁䄴䅚杁䝁䅍睢祂䡁䅉党穂䡁䅁睢畂䝁䅑党畂䡁䅑䅉楂䝁䅅杢牂䝁䅫杢湂䍁䅁督求䡁䅉杤灂䝁䅍党穂䍁䄴䅉啂䝁䅧党杁䝁䅍睢瑂䡁䅁兙畂䡁䅫升穂䍁䅁䅣祂䝁䄸䅚ㅂ䝁䅍䅤穂䍁䅁兙畂䝁䅑䅉穂䝁䅕杣㉂䝁䅫睙求䡁䅍䅉桂䝁䅷督療䍁䅁睙療䝁䄰䅣祂䝁䅫督求䍁䅁督瑂䝁䅅䅢獂䍁䅁杙ㅂ䡁䅍兡畂䝁䅕督穂䍁䅁兙歂䝁䄰兡畂䝁䅫督あ䡁䅉兙あ䝁䅫睢畂䍁䅁䅢求䝁䄴䅚灂䝁䄴睚獁䍁䅁杚療䡁䅉党灂䝁䅣杢杁䝁䅕䅥橂䝁䅧兙畂䝁䅣党獁䍁䅁睤求䝁䅅䅢あ䝁䅧䅉瑂䝁䅅杢桂䝁䅣党瑂䝁䅕杢あ䍁䅷䅉灂䝁䄴杤求䡁䅍䅤瑂䝁䅕杢あ䍁䅁兙畂䝁䅑䅉あ䡁䅉兤穂䡁䅑䅌杁䝁䅙兡畂䝁䅅杢橂䝁䅫兙獂䍁䅁䅣獂䝁䅅杢畂䝁䅫杢湂䍁䅷䅉祂䝁䅕䅤灂䡁䅉党瑂䝁䅕杢あ䍁䅁䅣獂䝁䅅杢杁䝁䄰兙畂䝁䅅睚求䝁䄰党畂䡁䅑䅌杁䝁䅅杢歂䍁䅁䅣求䡁䅉督療䝁䄴兙獂䍁䅁兙畂䝁䅑䅉楂䡁䅕督灂䝁䄴党穂䡁䅍䅉灂䝁䄴督ㅂ䡁䅉兙畂䝁䅍党杁䡁䅍党祂䡁䅙兡橂䝁䅕督畁䍁䅁䅉䑂䝁䅅䅚求䝁䄴睙求䍁䅁村桂䝁䄴睡杁䡁䅣兙穂䍁䅁杚療䡁䅕杢歂䝁䅕䅚杁䝁䅫杢杁䑁䅅䅏㍁䑁䅙䅉桂䝁䄴䅚杁䝁䅫督杁䝁䅧党桂䝁䅑兣ㅂ䝁䅅杣あ䝁䅕杣求䝁䅑䅉灂䝁䄴䅉啂䡁䅕䅣求䝁䅷睢獁䍁䅁兔灂䡁䅍督灂䡁䅍督灂䡁䅁䅣灂䍁䄴䅁剁睅䅁䅨䄸䕁䅍兙歂䝁䅕杢橂䝁䅕䅉䕂䝁䅕督灂䝁䅣杢杁䙁䅍入穂䡁䅑党瑂䡁䅍䅌杁䕁䅫杢橂䍁䄴䅉睂䡁䅉睢㉂䝁䅫䅚求䡁䅍䅉穂䝁䄸杚あ䡁䅣兙祂䝁䅕䅌杁䝁䅧兙祂䝁䅑睤桂䡁䅉党獁䍁䅁督求䡁䅉杤灂䝁䅍党穂䍁䅷䅉桂䝁䄴䅚杁䡁䅉党ㅂ䡁䅍兙楂䝁䅷党杁䝁䅫杢あ䝁䅕睚祂䝁䅅䅤求䝁䅑䅉橂䝁䅫杣橂䡁䅕兡あ䍁䅁䅋䩂䕁䅍克杁䝁䅑党穂䝁䅫睚畂䍁䅁杙獂䝁䄸睙牂䡁䅍䅉㍂䝁䄸杣獂䝁䅑睤灂䝁䅑党畁䍁䅁䅖潂䝁䅕䅉橂䝁䄸兢睂䝁䅅杢㕂䍁䅁睢浂䝁䅙党祂䡁䅍䅉浂䡁䅕杢橂䡁䅑兡療䝁䄴兙獂䍁䅁杤求䡁䅉兡浂䝁䅫睙桂䡁䅑兡療䝁䄴䅉穂䝁䅕杣㉂䝁䅫睙求䡁䅍䅌杁䝁䅫杢橂䝁䅷兤歂䝁䅫杢湂䍁䅁党瑂䡁䅕䅢桂䡁䅑兡療䝁䄴䅉桂䝁䄴䅚杁䡁䅁杣療䡁䅑睢あ䡁䅫䅣灂䝁䄴睚杁䝁䅧兙祂䝁䅑睤桂䡁䅉党畁䍁䅁兓あ䡁䅍䅉浂䡁䅕杢橂䡁䅑兡療䝁䄴兙獂䍁䅁杤求䡁䅉兡浂䝁䅫睙桂䡁䅑兡療䝁䄴䅉療䝁䅙杚求䡁䅉兡畂䝁䅣䅉橂䝁䄸杢穂䝁䅫督あ䡁䅍䅉療䝁䅙䅉䭂䝁䅅督睂䝁䅕杣䡂䝁䄸䅢歂䍁䅷䅉桂䍁䅁杚療䡁䅉兢桂䝁䅷䅉㉂䝁䅕杣灂䝁䅙兡橂䝁䅅䅤灂䝁䄸杢杁䡁䅁䅢桂䡁䅑杚療䡁䅉兢㝁䍁䅁䅗橂䝁䅕䅢灂䡁䅕兢獁䍁䅁兙杁䡁䅁兙祂䝁䅅䅢獂䝁䅕䅢杁䝁䅷睢湂䝁䅫睙杁䡁䅍兡瑂䡁䅕䅢桂䡁䅑兡療䝁䄴䅉睂䝁䅷兙あ䝁䅙睢祂䝁䄰睏杁䙁䅁兙獂䝁䅷兙歂䝁䅫兤瑂䍁䅷䅉桂䝁䄴䅉求䝁䄴䅤求䡁䅉䅣祂䝁䅫督求䍁䅁党瑂䡁䅕䅢桂䡁䅑兡療䝁䄴䅉睂䝁䅷兙あ䝁䅙睢祂䝁䄰睏杁䝁䅅杢歂䍁䅁䅕祂䝁䄸䅤灂䡁䅕兢獁䍁䅁兙杁䡁䅁杣療䡁䅑睢あ䡁䅫䅣灂䝁䄴睚杁䡁䅁䅢桂䡁䅑杚療䡁䅉兢杁䝁䅙睢祂䍁䅁睙潂䝁䅫䅣杁䡁䅙党祂䝁䅫杚灂䝁䅍兙あ䝁䅫睢畂䍁䄴䅉啂䝁䅧党杁䝁䅍睢瑂䡁䅁兙畂䡁䅫䅉桂䝁䅷督療䍁䅁䅣祂䝁䄸杤灂䝁䅑党穂䍁䅁䅚灂䝁䅣兡あ䝁䅅䅢杁䕁䅫睑杁䝁䅑党穂䝁䅫睚畂䍁䅁兙畂䝁䅑䅉穂䝁䅫睚畂䍁䅁睢浂䝁䅙䅉睂䡁䅉睢歂䡁䅕睙あ䡁䅍䅌杁䝁䅫杢橂䝁䅷兤歂䝁䅫杢湂䍁䅁睒求䝁䄴兤穂䍁䅁督㕂䝁䄴䅤潂䝁䅕督灂䡁䅍䅉桂䝁䄴䅚杁䕁䅯睢ㅂ䝁䅷党穂䍁䅁杕啂䕁䅷䅉睂䝁䄸睤求䡁䅉䅉穂䝁䄸䅢ㅂ䡁䅑兡療䝁䄴督獁䍁䅁兙穂䍁䅁睤求䝁䅷䅢杁䝁䅅督杁䕁䄰睢歂䡁䅕督杁䕁䅑杒啂䍁䅁督療䝁䅙䅤㍂䝁䅅杣求䍁䅁督療䝁䅷兤あ䝁䅫睢畂䍁䅁䅤療䍁䅁杣求䝁䅑兤橂䝁䅕䅉穂䡁䅫督あ䝁䅕兢穂䍁䄰睢畂䍁䄰睙潂䝁䅫䅣杁䝁䅑党穂䝁䅫睚畂䍁䄰杚療䡁䅉兌あ䝁䅕督あ䍁䅁䅤灂䝁䄰党㝁䍁䅁䅣潂䡁䅫督灂䝁䅍兙獂䍁䅁兡瑂䡁䅁䅢求䝁䄰党畂䡁䅑兙あ䝁䅫睢畂䍁䅁䅤療䝁䄸䅢穂䍁䅷䅉穂䡁䅕睙潂䍁䅁兙穂䍁䅁䅣獂䝁䅅睙求䍁䅁兙畂䝁䅑䅉祂䝁䄸兤あ䝁䅕䅌杁䝁䄸䅣あ䝁䅫兢灂䡁䅯兙あ䝁䅫睢畂䍁䅷䅉桂䝁䄴䅚杁䝁䄰兤獂䡁䅑兡睂䝁䅷党杁䡁䅁兙あ䡁䅑党祂䝁䄴兡畂䝁䅣䅉睂䡁䅉党睂䝁䅅杣桂䡁䅑兡療䝁䄴睏杁䝁䅅杢歂䍁䅁兓畂䝁䄴睢㉂䡁䅕督杁䝁䅫兢睂䝁䅷党瑂䝁䅕杢あ䝁䅅䅤灂䝁䄸杢杁䡁䅍入穂䡁䅑党瑂䍁䅷䅉桂䍁䅁䅣潂䡁䅫督灂䝁䅍兙獂䍁䅁兡瑂䡁䅁䅢求䝁䄰党畂䡁䅑兙あ䝁䅫睢畂䍁䅁督㕂䡁䅍䅤求䝁䄰杌杁䕁䅫杢杁䝁䅅䅚歂䝁䅫䅤灂䝁䄸杢獁䍁䅁兡あ䍁䅁睢浂䝁䅙党祂䡁䅍䅉橂䡁䅕督あ䝁䄸兢杁䕁䅫睑杁䝁䅑党穂䝁䅫睚畂䍁䅁兙畂䝁䅑䅉穂䝁䅫兢ㅂ䝁䅷兙あ䝁䅫睢畂䍁䅁䅣祂䝁䄸䅚ㅂ䝁䅍䅤穂䍁䅁䅤療䍁䅁睙祂䝁䅕兙あ䝁䅕䅉穂䝁䅍䅡求䝁䄰兙あ䝁䅫睙杁䝁䅅杢歂䍁䅁䅣潂䡁䅫督灂䝁䅍兙獂䍁䅁杣求䡁䅁杣求䡁䅍党畂䡁䅑兙あ䝁䅫睢畂䡁䅍䅉療䝁䅙䅉橂䝁䅫杣橂䡁䅕兡あ䡁䅍䅉歂䝁䄸睤畂䍁䅁䅤療䍁䅁䅤潂䝁䅕䅉あ䡁䅉兙畂䡁䅍兡穂䡁䅑睢祂䍁䅁䅢求䡁䅙党獂䍁䅁杚療䡁䅉䅉桂䝁䄴兙獂䝁䄸睚獁䍁䅁兢灂䡁䅧党歂䍁䄰督灂䝁䅣杢桂䝁䅷䅌杁䝁䅍兤穂䡁䅑睢瑂䍁䅁䅚灂䝁䅣兡あ䝁䅅䅢獁䍁䅁兢求䝁䄰睢祂䡁䅫䅌杁䝁䅅杢歂䍁䅁杣桂䝁䅑兡療䍁䅁杚祂䝁䅕兣ㅂ䝁䅕杢橂䡁䅫䅉歂䝁䅕督灂䝁䅣杢穂䑁䅳䅉桂䝁䄴䅚杁䡁䅍入穂䡁䅑党瑂䍁䅁䅚求䡁䅍兡湂䝁䄴䅉桂䝁䄴䅚杁䝁䅅杢桂䝁䅷入穂䝁䅫督杁䡁䅁杣療䝁䅑兤橂䡁䅑督杁䡁䅑睢杁䝁䅑党㉂䝁䅕䅢療䡁䅁䅉睂䡁䅉兡畂䡁䅑党歂䍁䅁睙灂䡁䅉睙ㅂ䝁䅫䅤杁䝁䅉睢桂䡁䅉䅚穂䍁䅁兙畂䝁䅑䅉䩂䕁䅍䅉睂䝁䅅睙牂䝁䅅睚求䡁䅍䅌杁䝁䅅督杁䡁䅣党獂䝁䅷䅉桂䡁䅍䅉あ䝁䄸䅉桂䝁䄴兙獂䡁䅫来求䍁䅁党獂䝁䅕睙あ䡁䅉睢瑂䝁䅅睚畂䝁䅕䅤灂䝁䅍䅌杁䝁䅕䅢求䝁䅍䅤祂䝁䄸兌あ䝁䅧党祂䝁䄰兙獂䍁䅷䅉桂䝁䄴䅚杁䝁䄸䅤潂䝁䅕杣杁䝁䄰兤獂䡁䅑兡瑁䡁䅁䅡㕂䡁䅍兡橂䡁䅍䅉求䝁䅙杚求䝁䅍䅤穂䍁䄴䅉䝂䡁䅕杣あ䝁䅧党祂䍁䅷䅉あ䝁䅧党杁䝁䅍睢瑂䡁䅁兙畂䡁䅫䅉睂䡁䅉睢㉂䝁䅫䅚求䡁䅍䅉灂䝁䄴䅤求䝁䅷䅢求䝁䅍䅤ㅂ䝁䅅䅢杁䡁䅁杣療䡁䅁党祂䡁䅑入杁䍁䅧兓兂䍁䅫䅉睂䡁䅉睢歂䡁䅕睙あ䡁䅍䅉橂䝁䄸兢睂䡁䅉兡穂䝁䅫杢湂䍁䅁䅣祂䝁䅕兌㉂䝁䅕杣灂䝁䅙兡求䝁䅑䅉桂䝁䄴䅚杁䝁䅍兤穂䡁䅑睢瑂䝁䅫来桂䝁䅉䅢求䍁䅁杚ㅂ䝁䄴睙あ䝁䅫睢畂䝁䅅䅢杁䝁䅉䅢療䝁䅍睡穂䍁䅁䅤療䍁䅁兡畂䡁䅑党湂䡁䅉兙あ䝁䅕䅉灂䝁䄴䅤療䍁䅁睙ㅂ䡁䅍䅤療䝁䄰党祂䉁杫督杁䕁䅫睑穂䑁䅳䅉桂䝁䄴䅚杁䡁䅙党祂䝁䅫杚灂䝁䅍兙あ䝁䅫睢畂䍁䅁兓兂䍁䅁睤灂䡁䅑䅡杁䝁䄰党瑂䝁䄸杣㕂䍁䅁兢療䝁䅑党獂䡁䅍䅉あ䝁䄸䅉求䝁䄰兤獂䝁䅅䅤求䍁䅁兙畂䝁䅑䅉瑂䝁䄸䅚求䝁䅷䅉あ䝁䅧党杁䝁䅕䅥睂䝁䅕睙あ䝁䅕䅚杁䝁䅉党潂䝁䅅杤灂䝁䄸杣杁䝁䅅杢歂䍁䅁兡畂䡁䅑党祂䝁䅅睙あ䝁䅫睢畂䍁䅁睢浂䍁䅁督あ䝁䅅杢歂䝁䅅杣歂䍁䅁兡畂䝁䅑兤穂䡁䅑杣㕂䍁䅁督㕂䡁䅍䅤求䝁䄰䅉灂䝁䄴䅤求䡁䅉杚桂䝁䅍党杁䡁䅁杣療䡁䅑睢橂䝁䄸䅢穂䍁䄴䅉䉂䝁䅑䅚灂䡁䅑兡療䝁䄴兙獂䝁䅷入獁䍁䅁兡あ䍁䅁睢浂䝁䅙党祂䡁䅍䅉穂䝁䅕杣㉂䝁䅫睙求䡁䅍䅉祂䝁䅕䅢桂䡁䅑党歂䍁䅁䅤療䍁䅁兢求䡁䅑䅡療䝁䅑睢獂䝁䄸睚㕂䍁䅷䅉求䝁䅑兤橂䝁䅅䅤灂䝁䄸杢獁䍁䅁兙畂䝁䅑䅉潂䝁䄸督あ䝁䅕䅚杁䝁䅑党穂䝁䅫睚畂䍁䅁督療䝁䅷兤あ䝁䅫睢畂䡁䅍䅌杁䝁䅅督杁䡁䅣党獂䝁䅷䅉桂䡁䅍䅉あ䝁䅕睙潂䝁䄴兡橂䝁䅅䅢杁䡁䅍兤睂䡁䅁睢祂䡁䅑䅉桂䝁䄴䅚杁䝁䄰兙灂䝁䄴䅤求䝁䄴兙畂䝁䅍党杁䡁䅍党祂䡁䅙兡橂䝁䅕督畁䍁䅁䅖潂䝁䅕䅉橂䝁䄸兢睂䝁䅅杢㕂䍁䅁督求䡁䅉杤求䡁䅍䅉橂䝁䄸杢穂䡁䅕兢求䡁䅉䅌杁䝁䅧入睂䝁䅕杣穂䝁䅍兙獂䝁䅕䅉橂䝁䄸兢睂䡁䅕䅤灂䝁䄴睚獁䍁䅁兎䡂䍁䅁睙療䝁䄰兢ㅂ䝁䄴兡橂䝁䅅䅤灂䝁䄸杢穂䍁䅷䅉瑂䝁䄸杙灂䝁䅷党獁䍁䅁兙ㅂ䡁䅑睢瑂䝁䄸䅤灂䡁䅙党獁䍁䅁兙求䡁䅉睢穂䡁䅁兙橂䝁䅕䅉桂䝁䄴䅚杁䝁䅑党浂䝁䅕杢穂䝁䅕䅌杁䝁䅫杢歂䡁䅕督あ䡁䅉兡桂䝁䅷䅌杁䝁䅅杢歂䍁䅁䅢灂䝁䅙党杁䡁䅍睙灂䝁䅕杢橂䝁䅕䅉灂䝁䄴䅚ㅂ䡁䅍䅤祂䝁䅫党穂䍁䄴䅉䑂䝁䅅䅚求䝁䄴睙求䍁䅁䅒求䡁䅍兡湂䝁䄴䅉呂䡁䅫督あ䝁䅕兢穂䍁䅷䅉䩂䝁䄴睙畁䍁䅁睤桂䡁䅍䅉灂䝁䄴睙療䡁䅉䅣療䡁䅉兙あ䝁䅕䅚杁䝁䅫杢杁䑁䅅兏㑁䑁䅣䅉桂䝁䄴䅚杁䝁䅫督杁䝁䅧党桂䝁䅑兣ㅂ䝁䅅杣あ䝁䅕杣求䝁䅑䅉灂䝁䄴䅉呂䝁䅅杢杁䕁䅯睢穂䝁䅕䅌杁䕁䅍兙獂䝁䅫杚療䡁䅉杢灂䝁䅅杌䅁䑁呁䅁坄兂䅁睑桂䝁䅕督桂䡁䅉督杁䕁䅕杢あ䝁䅕杣あ䝁䅅兡畂䝁䄰党畂䡁䅑䅌杁䕁䅫杢橂䍁䄴䅉療䡁䅁党祂䝁䅅䅤求䡁䅍䅉桂䡁䅍䅉桂䍁䅁睚桂䝁䄰兡畂䝁䅣䅉桂䝁䄴䅚杁䝁䅧睢穂䡁䅁兡あ䝁䅅䅢灂䡁䅑入杁䝁䅍睢瑂䡁䅁兙畂䡁䅫杌杁䙁䅑䅡求䍁䅁睙療䝁䄰䅣桂䝁䄴入杁䝁䄸睤畂䡁䅍䅌杁䝁䅷党桂䡁䅍党穂䍁䅷䅉療䡁䅉䅉瑂䝁䅅杢桂䝁䅣党穂䍁䅁䅚療䝁䄰党穂䡁䅑兡橂䍁䅁䅣祂䝁䄸䅣求䡁䅉䅤灂䝁䅕督杁䝁䅫杢杁䑁䅅䅏杁䡁䅍䅤桂䡁䅑党穂䍁䅁睤灂䡁䅑䅡杁䡁䅍䅢療䡁䅑䅉瑂䝁䅅睙潂䝁䅫杢求䡁䅍䅌杁䡁䅙兡歂䝁䅕睢杁䝁䅷睢あ䡁䅑党祂䡁䅫䅉あ䝁䅕杣瑂䝁䅫杢桂䝁䅷督杁䝁䅅杢歂䍁䅁党瑁䡁䅑兙楂䝁䅷党穂䍁䅷䅉桂䝁䄴䅚杁䝁䅧睢あ䝁䅕䅢杁䡁䅉睢療䝁䄰督獁䍁䅁兙穂䍁䅁睤求䝁䅷䅢杁䝁䅅督杁䡁䅑兙楂䝁䅷党杁䝁䅣兙瑂䝁䅕督獁䍁䅁兡畂䝁䅍䅢ㅂ䝁䅑兡畂䝁䅣䅉睂䝁䄸睡求䡁䅉杌杁䕁䅫䅤杁䝁䅅䅢穂䝁䄸䅉療䡁䅁党祂䝁䅅䅤求䡁䅍䅉桂䝁䄴䅚杁䝁䅍睢畂䝁䅑兤橂䡁䅑督杁䡁䅉党あ䝁䅅兡獂䍁䅁兙畂䝁䅑䅉療䝁䄴䅢灂䝁䄴党杁䡁䅍䅣療䡁䅉䅤穂䍁䅁睤桂䝁䅣党祂䝁䅫杢湂䍁䅁兙橂䡁䅉睢穂䡁䅍䅉穁䑁䅅䅉煂䡁䅕杣灂䡁䅍䅚灂䝁䅍䅤灂䝁䄸杢穂䍁䅁兡畂䍁䅁杔療䡁䅉䅤潂䍁䅁兑瑂䝁䅕杣灂䝁䅍兙杁䝁䅅杢歂䍁䅁睢睂䝁䅕杣桂䡁䅑党穂䍁䅁兡䡂䝁䅅兢灂䝁䄴睚杁䝁䅫杢杁䝁䅙兡㉂䝁䅕䅉煂䡁䅕杣灂䡁䅍䅚灂䝁䅍䅤灂䝁䄸杢穂䍁䅁兡畂䍁䅁杔療䡁䅉䅤潂䍁䅁兑瑂䝁䅕杣灂䝁䅍兙㝁䍁䅁督睂䝁䄸杣あ䡁䅍䅉楂䝁䅕䅤あ䝁䅫杢湂䍁䅁杚祂䝁䄸兢杁䝁䄸兤祂䍁䅁杣求䡁䅑兙灂䝁䅷䅉桂䝁䄴䅚杁䝁䄸杢獂䝁䅫杢求䍁䅁督睂䝁䄸杣あ䡁䅍杙療䝁䄸睡穂䑁䅳䅉桂䝁䄴䅚杁䝁䄸䅤潂䝁䅕杣杁䝁䅣兙瑂䝁䅕督獁䍁䅁督ㅂ䝁䅍䅡杁䝁䅅督杁䝁䅳党畂䝁䄸杌杁䕁䅫杢杁䝁䅅䅚歂䝁䅫䅤灂䝁䄸杢獁䍁䅁䅤潂䝁䅕䅉橂䝁䄸兢睂䝁䅅杢㕂䍁䅁睢睂䝁䅕杣桂䡁䅑党穂䍁䅁䅚灂䝁䄴兡畂䝁䅣䅉㉂䝁䅕杢ㅂ䝁䅕督獁䍁䅁杙桂䡁䅉督獁䍁䅁杢灂䝁䅣䅡あ䝁䅍䅢ㅂ䝁䅉督獁䍁䅁䅢療䡁䅕杢湂䝁䅕督獁䍁䅁䅡療䡁䅑党獂䡁䅍䅌杁䝁䅅杢歂䍁䅁党畂䡁䅑党祂䡁䅑兙灂䝁䄴兢求䝁䄴䅤杁䡁䅙党畂䡁䅕党穂䑁䅳䅉桂䝁䄴䅚杁䡁䅁杣療䡁䅙兡歂䝁䅕督杁䡁䅍䅤桂䝁䅙杚灂䝁䄴睚杁䝁䅅杢歂䍁䅁兢桂䝁䄴兙湂䝁䅕兢求䝁䄴䅤杁䡁䅍党祂䡁䅙兡橂䝁䅕督畁䍁䅁睑桂䝁䅕督桂䡁䅉督杁䕁䅕杢あ䝁䅕杣あ䝁䅅兡畂䝁䄰党畂䡁䅑䅌杁䕁䅫杢橂䍁䄴䅉㍂䝁䅅督杁䝁䅙睢ㅂ䝁䄴䅚求䝁䅑䅉灂䝁䄴䅉硁䑁䅫睍㍁䍁䅁兙畂䝁䅑䅉灂䡁䅍䅉楂䝁䅅督求䝁䅑䅉灂䝁䄴䅉卂䝁䅕杢療䍁䅷䅉佂䝁䅕杤桂䝁䅑兙畁䅁䅁桷䅑䙁䜴䅁䑂䝁䅅䅢瑁䕁䄰兙灂䝁䄴党杁䕁䅙睢療䝁䅑督獁䍁䅁兓畂䝁䅍杌獁䍁䅁䅤療䝁䅣党あ䝁䅧党祂䍁䅁睤灂䡁䅑䅡杁䝁䅫䅤穂䍁䅁督ㅂ䝁䅉督灂䝁䅑兡桂䡁䅉兡求䡁䅍䅌杁䝁䅕杢湂䝁䅅睚求䡁䅍䅉灂䝁䄴䅉あ䝁䅧党杁䡁䅁杣療䝁䅑兤橂䡁䅑兡療䝁䄴䅌杁䝁䅣杣桂䝁䅑兡畂䝁䅣䅌杁䡁䅁兙橂䝁䅳兙湂䝁䅫杢湂䍁䅷䅉瑂䝁䅅杣牂䝁䅕䅤灂䝁䄴睚獁䍁䅁兙畂䝁䅑䅉歂䝁䅫督あ䡁䅉兡楂䡁䅕䅤灂䝁䄸杢杁䝁䄸杚杁䡁䅍䅡求䝁䅷䅢杁䝁䅕睚湂䡁䅍䅉桂䝁䄴䅚杁䝁䅕睚湂䍁䅁䅣祂䝁䄸䅚ㅂ䝁䅍䅤穂䍁䄴䅉啂䝁䅧党杁䝁䅍睢瑂䡁䅁兙畂䡁䅫䅉療䝁䅙杚求䡁䅉督杁䡁䅍䅣求䝁䅍兡桂䝁䅷䅤㕂䍁䅁党湂䝁䅣督獁䍁䅁督ㅂ䝁䅍䅡杁䝁䅅督杁䝁䄴兤あ䡁䅉兡あ䝁䅫睢畂䝁䅅䅢獂䡁䅫䅉求䝁䄴䅡桂䝁䄴睙求䝁䅑䅌杁䝁䅍兙湂䝁䅕䅉浂䡁䅉党求䍁䅷䅉療䡁䅉睚桂䝁䄴兡橂䍁䅷䅉浂䡁䅉党求䍁䄰杣桂䝁䄴睚求䍁䅷䅉睂䝁䅅督あ䡁䅕杣求䍁䄰杣桂䝁䅫督求䝁䅑䅌杁䝁䅅杢歂䍁䅁杙祂䝁䄸睤畂䍁䅁党湂䝁䅣督獁䍁䅁兙穂䍁䅁睤求䝁䅷䅢杁䝁䅅督杁䝁䅍睢畂䡁䅙党畂䡁䅑兡療䝁䄴兙獂䍁䅁党湂䝁䅣督杁䡁䅕杢歂䝁䅕杣杁䡁䅑䅡求䍁䅁兒湂䝁䅣兌䵂䝁䅅杢歂䉁杫督杁䕁䅉党穂䡁䅑䅌杁䕁䅷兙畂䝁䅑䅉偂䉁杫䅉䵂䝁䅅睡求䡁䅍䅌杁䕁䅙兙祂䝁䄰䅡療䡁䅕督求䍁䅁兒湂䝁䅣督獁䍁䅁睕ㅂ䝁䄴兤睂䡁䅍䅌杁䙁䅍兤畂䝁䄴入杁䕁䄰党桂䝁䅑睢㍂䍁䅷䅉桂䝁䄴䅚杁䑁䅑兌䡂䡁䅉兙灂䝁䄴䅉楂䡁䅉兙畂䝁䅑䅉畂䝁䅅兢求䡁䅍杌杁䕁䅫䅤杁䡁䅍党獂䝁䅷督杁䝁䅫䅤穂䍁䅁䅣祂䝁䄸䅚ㅂ䝁䅍䅤穂䍁䅁䅤療䍁䅁杤桂䡁䅉兡療䡁䅕督杁䝁䅍兤穂䡁䅑睢瑂䝁䅕杣穂䍁䅷䅉灂䝁䄴睙獂䡁䅕䅚灂䝁䄴睚杁䝁䄴兙あ䝁䅫睢畂䝁䅅䅢杁䝁䅅杢歂䍁䅁杣求䝁䅣兡療䝁䄴兙獂䍁䅁睚祂䝁䄸睙求䡁䅉入杁䡁䅍䅤療䡁䅉党杁䝁䅍䅡桂䝁䅫杢穂䍁䅷䅉橂䝁䅷兤楂䍁䅁督あ䝁䄸杣求䡁䅍䅌杁䝁䅫杢歂䝁䅕䅣求䝁䄴䅚求䝁䄴䅤杁䡁䅍兤睂䝁䅕杣瑂䝁䅅杣牂䝁䅕䅤穂䍁䅷䅉浂䝁䄸睢歂䡁䅍党祂䡁䅙兡橂䝁䅕䅉歂䝁䅫督あ䡁䅉兡楂䡁䅕䅤療䡁䅉督獁䍁䅁兙畂䝁䅑䅉求䝁䅣睚杁䡁䅁杣療䝁䅑兤橂䡁䅑䅉橂䝁䄸杢穂䡁䅕兢求䡁䅉督杁䡁䅁杣灂䝁䄰兙祂䝁䅫䅢㕂䍁䅁兡畂䍁䅁䅤潂䝁䅕䅉穂䝁䄸兤あ䝁䅧睤求䡁䅍䅤求䡁䅉杢獁䍁䅁督療䡁䅕䅤潂䝁䅕兙穂䡁䅑党祂䝁䄴䅌杁䝁䄰兡歂䍁䄰睤求䡁䅍䅤求䡁䅉杢獁䍁䅁杢療䡁䅉䅤潂䝁䅕兙穂䡁䅑党祂䝁䄴䅌杁䝁䅅杢歂䍁䅁兢灂䝁䅑兌䉂䡁䅑䅢桂䝁䄴䅤灂䝁䅍䅉祂䝁䅕睚灂䝁䄸杢穂䍁䅁睢浂䍁䅁䅤潂䝁䅕䅉噂䝁䄴兡あ䝁䅕䅚杁䙁䅍䅤桂䡁䅑党穂䍁䄴䅉啂䝁䅧党杁䝁䅍睢瑂䡁䅁兙畂䡁䅫䅉㍂䝁䅅督杁䝁䅙睢ㅂ䝁䄴䅚求䝁䅑䅉灂䝁䄴䅉硁䑁䅫兎㍁䍁䅁兙畂䝁䅑䅉灂䡁䅍䅉潂䝁䅕兙歂䡁䅅兤桂䡁䅉䅤求䡁䅉党歂䍁䅁兡畂䍁䅁杕灂䝁䅑睚求䝁䅷兙畂䝁䅑䅌杁䕁䄰兡穂䡁䅍兡穂䡁䅍兡睂䡁䅁兡畁䅁䅁别䅑䑁佉䅁䑂䝁䅅䅢求䡁䅉党穂䍁䅷䅉䩂䝁䄴睙畁䍁䅁党畂䝁䅣兙湂䝁䅕督杁䝁䅫杢杁䡁䅑䅡求䍁䅁杣求䡁䅑兙灂䝁䅷䅉桂䝁䄴䅚杁䡁䅣䅡療䝁䅷党穂䝁䅅䅢求䍁䅁睢浂䍁䅁杚療䝁䄸䅤㍂䝁䅕兙祂䍁䅁杙ㅂ䡁䅍兡畂䝁䅕督穂䍁䅁兡畂䍁䅁䅤潂䝁䅕䅉噂䝁䄴兡あ䝁䅕䅚杁䙁䅍䅤桂䡁䅑党穂䍁䅷䅉䑂䝁䅅杢桂䝁䅑兙獁䍁䅁兒桂䡁䅍䅤杁䕁䅅督灂䝁䅅䅌杁䝁䅅杢歂䍁䅁兡畂䡁䅑党祂䝁䄴兙あ䝁䅫睢畂䝁䅅䅢獂䡁䅫杌杁䕁䅫䅤杁䝁䄸䅣求䡁䅉兙あ䝁䅕督杁䡁䅑䅡祂䝁䄸兤湂䝁䅧䅉䝂䝁䅅兢療䡁䅕督杁䕁䅙睢療䡁䅑睤求䝁䅅杣杁䝁䅅杢歂䍁䅁村祂䝁䅅杢歂䍁䅁䅕療䡁䅉䅤浂䝁䄸䅢灂䝁䄸䅉穂䝁䅕睚瑂䝁䅕杢あ䡁䅍杌杁䙁䅑䅡求䍁䅁睙療䝁䄰䅣桂䝁䄴入杁䝁䄸杚浂䝁䅕杣穂䍁䅁䅢灂䝁䅍党畂䡁䅍党歂䍁䅷䅉楂䡁䅉兙畂䝁䅑党歂䍁䅷䅉桂䝁䄴䅚杁䡁䅁杣灂䡁䅙兙あ䝁䅕兌獂䝁䅅杙求䝁䅷䅉桂䡁䅑䅡獂䝁䅕䅤灂䝁䅍䅌杁䝁䅍兙穂䡁䅕兙獂䍁䅷䅉桂䝁䄴䅚杁䝁䅑杣求䡁䅍督杁䝁䅙睢療䡁䅑睤求䝁䅅杣杁䡁䅁杣療䝁䅑兤橂䡁䅑督畁䍁䅁䅖潂䝁䅕䅉橂䝁䄸兢睂䝁䅅杢㕂䍁䅁䅣祂䝁䄸杤灂䝁䅑党穂䍁䅁杙祂䝁䅅杢歂䍁䅁杢桂䝁䄰党杁䝁䅅䅤潂䝁䅷党あ䝁䅫睙獁䍁䅁睙桂䡁䅍兤桂䝁䅷䅌杁䝁䅅杢歂䍁䅁䅚祂䝁䅕督穂䍁䅁督潂䝁䄸党穂䍁䅷䅉灂䝁䄴睙獂䡁䅕䅚灂䝁䄴睚杁䕁䄴兡牂䝁䅕䅌杁䙁䅍睡求䝁䅍䅡求䡁䅉督獁䍁䅁兙歂䝁䅫䅚桂䡁䅍䅌杁䙁䅙兙畂䡁䅍䅌杁䕁䅍杣療䝁䅍督獁䍁䅁睑療䝁䄴杤求䡁䅉督求䍁䅷䅉兂䡁䅕兢桂䍁䅷䅉䍂䝁䅫杣牂䝁䅕杢穂䡁䅑睢橂䝁䅳䅌杁䕁䄴党㍂䍁䅁村桂䝁䅷兙畂䝁䅍党獁䍁䅁兖畂䝁䅑党祂䍁䅁兑祂䝁䄰睢ㅂ䡁䅉䅌杁䕁䅑杣畁䍁䅁兔桂䡁䅉䅤求䝁䄴督獁䍁䅁兑穂䝁䅫睙穂䍁䅷䅉啂䝁䅫兢楂䝁䅕杣獂䝁䅅杢歂䍁䅷䅉䍂䝁䅕兙祂䡁䅁兙㍂䍁䅷䅉呂䝁䅳党橂䝁䅧党祂䡁䅍䅌杁䕁䅧党㕂䕁䅑兤歂䝁䅕䅌杁䕁䅙杣桂䝁䄴睙療䍁䅁睕桂䡁䅉䅤療䍁䅷䅉卂䡁䅫睡歄䍁䅷䅉坂䝁䅫杢橂䝁䅕䅌杁䕁䅉来求䝁䅕督獁䍁䅁杖求䡁䅉睢畂䝁䅫睙桂䍁䅁村求䝁䅅杣歂䍁䅷䅉桂䝁䄴䅚杁䙁䅯睢歂䝁䅫兙橂䍁䅁杙祂䝁䅅杢歂䡁䅍䅌杁䝁䅅督杁䡁䅣党獂䝁䅷䅉桂䡁䅍䅉橂䝁䄸兢睂䝁䅅杢㕂䍁䄰睢㍂䝁䄴党歂䍁䅁兙畂䝁䅑䅉獂䝁䅫睙求䝁䄴督求䝁䅑䅉楂䡁䅉兙畂䝁䅑督獁䍁䅁督ㅂ䝁䅍䅡杁䝁䅅督杁䕁䅷兡浂䝁䅕睕あ䡁䅉兡歂䝁䅕䅌杁䕁䅑杣畁䍁䅁睕橂䝁䅧睢獂䝁䅷升穂䍁䅁睕潂䝁䄸党穂䍁䅷䅉䍂䝁䅷睢㍂䝁䅙兡穂䝁䅧䅉乂䝁䅅䅢灂䝁䅉兤獁䍁䅁兙畂䝁䅑䅉佂䝁䅅䅤ㅂ䡁䅉兙獂䝁䅫来求䡁䅉杌杁䙁䅑䅡求䍁䅁睙療䝁䄰䅣桂䝁䄴入杁䝁䅅䅢穂䝁䄸䅉療䡁䅁党祂䝁䅅䅤求䡁䅍䅉畂䝁䅅䅤ㅂ䡁䅉兙獂䝁䅫来求䡁䅉杌橂䝁䄸兢獁䍁䅁杢桂䡁䅑兤祂䝁䅅䅢灂䡁䅯党祂䍁䄴睙桂䍁䅷䅉㉂䝁䅫睢畂䝁䅫睙穂䝁䅧睢求䡁䅍杌橂䝁䄸兢獁䍁䅁督桂䝁䄰党歂䝁䅕䅢瑂䝁䅅杢畁䝁䅍睢瑂䍁䅷䅉穂䝁䅅兢求䝁䅑党獂䝁䄰兙畂䍁䄴睙療䍁䄴兤牂䍁䅷䅉桂䝁䅷䅢求䝁䄴党歂䝁䄰睢畂䝁䅑督畁䝁䅍睢瑂䍁䅷䅉桂䝁䅷䅢求䝁䄴党歂䝁䄰睢畂䝁䅑督畁䝁䅍兙獁䍁䅁䅚祂䡁䅍睙潂䝁䄸䅢獂䡁䅍督潂䝁䄸党穂䍁䄴睙療䝁䄰䅌杁䝁䅷兡浂䝁䅕督あ䡁䅉兡歂䝁䅕杌橂䝁䄸兢獁䍁䅁杚祂䝁䅅杢橂䝁䄸督桂䡁䅉䅤療䍁䄴睙療䝁䄰䅌杁䡁䅉入牂䝁䅅杌橂䝁䄸兢獁䍁䅁杙㙂䝁䅕党穂䍁䄴睙療䝁䄰䅌杁䝁䅅杢歂䍁䅁来療䝁䅑兡桂䝁䅍督潂䝁䄸党穂䍁䄴睙療䝁䄰䅌杁䝁䅅督杁䡁䅣党獂䝁䅷䅉桂䡁䅍䅉坂䝁䅫杢橂䝁䅕杌橂䝁䄸兢獁䍁䅁杙獂䝁䄸睤浂䝁䅫督潂䡁䅍䅡療䝁䅕督畁䝁䅍睢瑂䍁䅷䅉桂䝁䄴䅚杁䡁䅙党祂䝁䄸杢灂䝁䅍兙楂䝁䅕兙祂䝁䅑杌橂䝁䄸兢杁䡁䅣党楂䡁䅍兡あ䝁䅕督畁䍁䅁兓畂䍁䅁兙歂䝁䅑兡あ䝁䅫睢畂䍁䅷䅉灂䡁䅑䅉歂䝁䅕督灂䝁䅣杢穂䍁䅷䅉穂䝁䄸兤祂䝁䅍党穂䍁䅷䅉瑂䝁䅅杢ㅂ䝁䅙兙橂䡁䅑兤祂䝁䅕督獁䍁䅁兙畂䝁䅑䅉瑂䝁䅅杣牂䝁䅕䅤穂䍁䅁杚療䝁䄸䅤㍂䝁䅕兙祂䍁䅁䅤療䍁䅁杣求䡁䅑兙灂䝁䅷䅉穂䡁䅑睢祂䝁䅕督獁䍁䅁督ㅂ䝁䅍䅡杁䝁䅅督杁䝁䄸杢獂䝁䅫杢求䍁䅁杣求䡁䅑兙灂䝁䅷党祂䡁䅍䅌杁䝁䄴兙あ䝁䅫睢畂䝁䅅䅢杁䝁䅍䅡桂䝁䅫杢穂䍁䅷䅉歂䝁䅕䅣桂䡁䅉䅤瑂䝁䅕杢あ䍁䅁督あ䝁䄸杣求䡁䅍䅌杁䝁䄰兙穂䡁䅍䅉瑂䝁䅕杣橂䝁䅧兙畂䝁䅑兡穂䝁䅕杣穂䍁䅷䅉桂䝁䄴䅚杁䝁䅫杢歂䝁䅕䅣求䝁䄴䅚求䝁䄴䅤杁䡁䅉党あ䝁䅅兡獂䝁䅕杣穂䍁䄴䅉䝂䡁䅕杣あ䝁䅧党祂䍁䅷䅉あ䝁䅧党杁䝁䅍睢瑂䡁䅁兙畂䡁䅫䅉㍂䝁䅧睢獂䝁䅕督桂䝁䅷党穂䍁䅁兢求䝁䄴升穂䍁䅁杚療䝁䄸䅤㍂䝁䅕兙祂䍁䅷䅉桂䡁䅁䅣桂䡁䅉党獂䍁䅷䅉獂䝁䅕兙あ䝁䅧党祂䍁䅁睚療䝁䄸䅚穂䍁䅷䅉桂䝁䄴䅚杁䝁䅅睙橂䝁䅕督穂䝁䄸杣灂䝁䅕督杁䡁䅕杢歂䝁䅕杣杁䡁䅑䅡求䍁䅁兑獂䝁䅷党畂䍁䅁兒歂䝁䄰睢畂䝁䅑督杁䝁䅉杣桂䝁䄴䅚㝁䍁䅁杚療䝁䄸䅤㍂䝁䅕兙祂䍁䅁杚療䡁䅉䅉㍂䝁䄸兢求䝁䄴䅉ㅂ䝁䄴䅚求䡁䅉䅉䵂䝁䅫杚求䙁䅍䅤祂䝁䅫䅚求䍁䅁杙祂䝁䅅杢歂䑁䅳䅉䩂䡁䅑兙獂䝁䅫兙畂䍁䅁杚療䝁䄸䅤㍂䝁䅕兙祂䍁䅁杒祂䝁䅅杢橂䝁䄸䅉呂䝁䅅杣あ䝁䄸䅉楂䡁䅉兙畂䝁䅑睏杁䝁䅅䅤潂䝁䅷党あ䝁䅫睙杁䝁䅙睢療䡁䅑睤求䝁䅅杣杁䝁䅙睢祂䍁䅁睤療䝁䄰党畂䍁䅁兤畂䝁䅑党祂䍁䅁䅤潂䝁䅕䅉卂䡁䅫睡歄䍁䅁杙祂䝁䅅杢歂䑁䅳䅉㍂䝁䄸兢求䝁䄴睊穂䍁䅁督潂䝁䄸党杁䝁䅍睢獂䝁䅷党橂䡁䅑兡療䝁䄴䅉ㅂ䝁䄴䅚求䡁䅉䅉あ䝁䅧党杁䙁䅙兡畂䝁䅍党杁䝁䅉杣桂䝁䄴䅚㝁䍁䅁睤療䝁䄰党畂䉁杫督杁䝁䅙睢療䡁䅑睤求䝁䅅杣杁䡁䅕杢歂䝁䅕杣杁䡁䅑䅡求䍁䅁村㙂䝁䅕党穂䍁䅁杙祂䝁䅅杢歂䑁䅳䅉桂䝁䄴䅚杁䡁䅣睢瑂䝁䅕杢婁䡉䅍䅉浂䝁䄸睢あ䡁䅣党桂䡁䅉䅉橂䝁䄸䅢獂䝁䅕睙あ䝁䅫睢畂䍁䅁兤畂䝁䅑党祂䍁䅁杖求䡁䅉睢畂䝁䅫睙桂䍁䅁村求䝁䅅杣歂䍁䅁杙祂䝁䅅杢歂䍁䄴䅉啂䝁䅧党杁䝁䅍睢瑂䡁䅁兙畂䡁䅫䅉㍂䝁䅅督杁䝁䅙睢祂䝁䄰党祂䝁䅷入杁䝁䅳杢療䡁䅣杢杁䝁䅅督杁䕁䅉杣療䡁䅣杢杁䙁䅍䅡療䝁䅕䅉䑂䝁䄸兢睂䝁䅅杢㕂䍁䅷䅉䩂䝁䄴睙畁䍁䅁兙畂䝁䅑䅉橂䝁䅧兙畂䝁䅣党歂䍁䅁兡あ䡁䅍䅉畂䝁䅅兢求䍁䅁䅤療䍁䅁睑桂䝁䅷党祂䝁䅕督獁䍁䅁兓畂䝁䅍杌杁䝁䅫杢杁䕁䄰兙㕂䍁䅁杍睁䑁䅅兎畁䍁䅁睑桂䝁䅷党祂䝁䅕督獁䍁䅁兓畂䝁䅍杌杁䡁䅣兙穂䍁䅁杚療䡁䅕杢歂䝁䅕䅚杁䝁䅫杢杁䑁䅅䅏㍁䑁䅧䅉桂䝁䄴䅚杁䝁䅫督杁䝁䅧党桂䝁䅑兣ㅂ䝁䅅杣あ䝁䅕杣求䝁䅑䅉灂䝁䄴䅉呂䝁䅅兡畂䡁䅑䅉䵂䝁䄸兤灂䡁䅍䅌杁䕁䄰兡穂䡁䅍睢ㅂ䡁䅉兡畁䅁䅁䉔䅕佁䕯䅁䑂䝁䅅䅢灂䝁䅙睢祂䝁䄴兡桂䍁䅁杕求䡁䅍睢ㅂ䡁䅉睙求䡁䅍䅉䑂䝁䄸杣睂䝁䄸杣桂䡁䅑兡療䝁䄴䅉療䡁䅁党祂䝁䅅䅤求䡁䅍䅉桂䡁䅍䅉桂䝁䄴䅉灂䝁䄴䅚求䡁䅁党畂䝁䅑党畂䡁䅑䅉療䝁䅫䅢杁䝁䅅杢歂䍁䅁杢桂䡁䅑兤祂䝁䅅䅢杁䝁䅣兙穂䍁䅁党㑂䡁䅁䅢療䡁䅉兙あ䝁䅫睢畂䍁䅁兙畂䝁䅑䅉睂䡁䅉睢歂䡁䅕睙あ䝁䅫睢畂䍁䅷䅉桂䝁䄴䅚杁䝁䅍兙祂䝁䅉睢畂䍁䅁兢桂䝁䄴兙湂䝁䅕兢求䝁䄴䅤杁䝁䅍睢瑂䡁䅁兙畂䡁䅫䅉灂䝁䄴䅉あ䝁䅧党杁䙁䅕杢灂䡁䅑党歂䍁䅁睕あ䝁䅅䅤求䡁䅍杌杁䙁䅑䅡求䍁䅁睙療䝁䄰䅣桂䝁䄴入杁䝁䅕䅥睂䝁䅷睢祂䝁䅕督獁䍁䅁䅣祂䝁䄸䅚ㅂ䝁䅍党穂䍁䅷䅉桂䝁䄴䅚杁䝁䄰兙祂䝁䅳党あ䡁䅍䅉橂䡁䅉兤歂䝁䅕䅉療䝁䅫䅢獁䍁䅁杢桂䡁䅑兤祂䝁䅅䅢杁䝁䅣兙穂䍁䅷䅉桂䝁䄴䅚杁䝁䄴兙あ䡁䅕杣桂䝁䅷䅉湂䝁䅅督杁䝁䅷兡硂䡁䅕兡歂䡁䅍䅉浂䝁䄸杣杁䝁䄰兙祂䝁䅳党あ䝁䅕杣穂䍁䅷䅉䑂䝁䅅䅢灂䝁䅙睢祂䝁䄴兡桂䍁䅁杣求䝁䅙兡畂䝁䅕杣灂䝁䅕督獁䍁䅁兙畂䝁䅑䅉療䡁䅑䅡求䡁䅉䅉睂䡁䅕杣橂䝁䅧兙穂䝁䅕杣穂䍁䅁䅤潂䝁䅅䅤杁䝁䅧兙㉂䝁䅕䅉桂䝁䅍睙求䡁䅍督杁䡁䅑睢杁䡁䅑杣桂䝁䄴督睂䝁䄸杣あ䝁䅅䅤灂䝁䄸杢杁䝁䅅杢歂䍁䅁督あ䝁䄸杣桂䝁䅣党杁䝁䅙兙橂䝁䅫䅢灂䡁䅑兡求䡁䅍杌杁䕁䅫䅤杁䝁䅅䅢穂䝁䄸䅉求䝁䄴睚桂䝁䅣党穂䍁䅁兡畂䍁䅁䅤潂䝁䅕䅉湂䝁䅕杢求䡁䅉兙あ䝁䅫睢畂䍁䅁兙畂䝁䅑䅉穂䝁䅅䅢求䍁䅁睢浂䍁䅁党獂䝁䅕睙あ䡁䅉兡橂䝁䅫䅤㕂䍁䅁䅤療䍁䅁䅤潂䝁䅕䅉㍂䝁䅧睢獂䝁䅕督桂䝁䅷党杁䡁䅁睢㍂䝁䅕杣杁䝁䄰兙祂䝁䅳党あ䍁䅁兙畂䝁䅑䅉ㅂ䡁䅑兡獂䝁䅫䅤㕂䍁䅁督求䝁䅍䅤療䡁䅉睏杁䝁䅅杢歂䍁䅁䅚求䡁䅙党獂䝁䄸䅣灂䝁䄴睚杁䡁䅙兙祂䝁䅫睢ㅂ䡁䅍䅉橂䝁䅅杣楂䝁䄸杢杁䝁䅍兙睂䡁䅑兤祂䝁䅕䅉桂䝁䄴䅚杁䡁䅍䅤療䡁䅉兙湂䝁䅕䅉睂䡁䅉睢煂䝁䅕睙あ䡁䅍䅉灂䝁䄴䅉䑂䝁䅅䅢灂䝁䅙睢祂䝁䄴兡桂䍁䄴䅉啂䝁䅧党杁䝁䅍睢瑂䡁䅁兙畂䡁䅫䅉㍂䝁䅅督杁䝁䅫杢橂䝁䄸杣睂䝁䄸杣桂䡁䅑党歂䍁䅁兡畂䍁䅁杍睁䑁䅅䅎杁䝁䅅杢歂䍁䅁兡穂䍁䅁杙桂䡁䅍党歂䍁䅁兡畂䍁䅁䅔療䝁䄴睚杁䕁䅉党桂䝁䅍䅡獁䍁䅁睑桂䝁䅷兡浂䝁䄸杣畂䝁䅫兙畁䅁䅁剔䅕䍁䵷䅁䑂䝁䅅䅢灂䝁䅙睢祂䝁䄴兡桂䍁䅁睖桂䡁䅑党祂䍁䅁睕求䡁䅉杤灂䝁䅍党杁䕁䅣杣療䡁䅕䅣獁䍁䅁䅤潂䡁䅉睢ㅂ䝁䅣䅡杁䝁䅫䅤穂䍁䅁督ㅂ䝁䅉督灂䝁䅑兡桂䡁䅉兡求䡁䅍䅌杁䡁䅁杣療䡁䅙兡歂䝁䅕督杁䡁䅣兙あ䝁䅕杣杁䡁䅕䅤灂䝁䅷兡あ䡁䅫䅉桂䝁䄴䅚杁䝁䄸䅤潂䝁䅕杣杁䡁䅉党獂䝁䅅䅤求䝁䅑䅉穂䝁䅕杣㉂䝁䅫睙求䡁䅍䅉灂䝁䄴䅉䑂䝁䅅䅢灂䝁䅙睢祂䝁䄴兡桂䍁䅷䅉塂䝁䅅督潂䝁䅫杢湂䡁䅑睢畂䍁䅷䅉佂䝁䅕睤杁䕁䄰党㑂䝁䅫睙療䍁䅷䅉䥂䝁䅅睤桂䝁䅫兡獁䍁䅁兙畂䝁䅑䅉啂䝁䅕䅥桂䡁䅍杌杁䙁䅑䅡求䍁䅁睙療䝁䄰䅣桂䝁䄴入杁䝁䅫督杁䝁䅫杢㉂䝁䄸䅢㉂䝁䅕䅚杁䝁䅫杢杁䡁䅑䅡求䍁䅁䅣祂䝁䄸䅚ㅂ䝁䅍䅤灂䝁䄸杢獁䍁䅁䅣ㅂ䡁䅉睙潂䝁䅅督求䍁䅷䅉穂䡁䅑睢祂䝁䅅睚求䍁䅷䅉あ䡁䅉党桂䡁䅑兢求䝁䄴䅤獁䍁䅁䅤求䡁䅍䅤灂䝁䄴睚獁䍁䅁䅚灂䡁䅍䅤祂䝁䅫杙ㅂ䡁䅑兡療䝁䄴䅌杁䝁䅅杢歂䍁䅁督桂䝁䅷党杁䝁䄸杚杁䡁䅣兙あ䝁䅕杣杁䝁䅙睢祂䍁䅁䅚療䝁䄰党穂䡁䅑兡橂䍁䅷䅉灂䝁䄴䅚ㅂ䡁䅍䅤祂䝁䅫兙獂䍁䅷䅉睂䡁䅕杙獂䝁䅫睙獁䍁䅁兙畂䝁䅑䅉灂䡁䅉杣灂䝁䅣兙あ䝁䅫睢畂䍁䅁兤穂䝁䅕督獁䍁䅁兙穂䍁䅁睤求䝁䅷䅢杁䝁䅅督杁䝁䅙睢祂䍁䅁杚灂䡁䅉党杁䡁䅁杣療䡁䅑党橂䡁䅑兡療䝁䄴䅉穂䝁䅕杣㉂䝁䅫睙求䡁䅍杌杁䕁䅫䅤杁䝁䄸杚浂䝁䅕杣穂䍁䅁兡あ䡁䅍䅉穂䝁䅕杣㉂䝁䅫睙求䡁䅍䅉あ䝁䄸䅉桂䡁䅁䅣祂䝁䄸䅥灂䝁䄰兙あ䝁䅕䅢㕂䍁䅁䅎㕁䑁䅣䅌㍁䑁䅁䅍杁䝁䅍兤穂䡁䅑睢瑂䝁䅕杣杁䝁䅍睢畂䝁䄴党橂䡁䅑兡療䝁䄴督杁䝁䅫杢杁䑁䅅䅍睁䍁䅁睑桂䝁䅷兡浂䝁䄸杣畂䝁䅫兙杁䝁䅍睢瑂䝁䄰兤畂䝁䅫䅤灂䝁䅕督㝁䍁䅁兙睂䡁䅁杣療䡁䅧兡瑂䝁䅅䅤求䝁䅷入杁䑁䅙䅌ㅁ䑁䅁䅍杁䡁䅣兙あ䝁䅕杣杁䝁䅅杢歂䍁䅁睤桂䡁䅍䅤求䡁䅣兙あ䝁䅕杣杁䝁䅍兤穂䡁䅑睢瑂䝁䅕杣杁䝁䅍睢畂䝁䄴党橂䡁䅑兡療䝁䄴督杁䝁䄸杢杁䡁䅑䅡求䍁䅁兡穂䝁䅷兙畂䝁䅑督杁䝁䄸杚杁䕁䄰兙ㅂ䝁䅫䅌杁䕁䄸兙潂䡁䅕䅌杁䝁䅅杢歂䍁䅁䅓桂䡁䅣兙灂䝁䅫睏杁䝁䅅䅣睂䡁䅉睢㑂䝁䅫兢桂䡁䅑党獂䡁䅫䅉穁䑁䅧䅌睁䑁䅁䅍杁䝁䅍兤穂䡁䅑睢瑂䝁䅕杣杁䝁䅍睢畂䝁䄴党橂䡁䅑兡療䝁䄴督杁䝁䅫杢杁䡁䅑䅡求䍁䅁䅖桂䝁䅍睢瑂䝁䅅䅌杁䕁䄸䅢㕂䝁䄰䅣灂䝁䅅䅌杁䕁䅣杣桂䝁䅧兙瑂䍁䅷䅉呂䡁䅁兙畂䝁䅅睤桂䡁䅫䅌杁䙁䅁兤㕂䝁䅅䅢獂䡁䅕䅣獁䍁䅁杕桂䝁䅫杢灂䝁䅕杣獁䍁䅁兗求䝁䅷兢獁䍁䅁兙畂䝁䅑䅉䡂䝁䅫睚杁䕁䅧兙祂䝁䅉睢祂䍁䅁兙祂䝁䅕兙穂䑁䅳䅉桂䝁䄴䅚杁䝁䅅䅣睂䡁䅉睢㑂䝁䅫兢桂䡁䅑党獂䡁䅫䅉硁䑁䅅䅌ぁ䑁䅁䅍杁䡁䅣兙あ䝁䅕杣杁䝁䅅杢歂䍁䅁睤桂䡁䅍䅤求䡁䅣兙あ䝁䅕杣杁䝁䅍兤穂䡁䅑睢瑂䝁䅕杣杁䝁䅍睢畂䝁䄴党橂䡁䅑兡療䝁䄴督杁䝁䅫杢杁䙁䅉兡療䍁䅁睑療䝁䄰兢ㅂ䝁䄴兡あ䝁䅫党穂䍁䅷䅉卂䝁䅫睢杁䕁䅑党獂䍁䅁睔祂䝁䄸䅌杁䕁䄰党桂䝁䅑睢㍂䍁䅁䅔桂䝁䅳党獁䍁䅁兓畂䝁䅑兡桂䝁䄴䅉䥂䝁䅫䅢獂䡁䅍䅌杁䙁䅍兣ㅂ䝁䅅睤杁䙁䅙兙獂䝁䅷党㕂䍁䅷䅉䙂䝁䅷党睂䝁䅧兙畂䡁䅑䅉䍂䡁䅕䅤あ䝁䅕䅌杁䕁䄰睢祂䝁䄴兡畂䝁䅣督あ䝁䅅杣獁䍁䅁睕桂䝁䄴䅚灂䝁䅅䅉䱂䝁䄴睢獂䝁䅷督獁䍁䅁杓ㅂ䝁䅅杢杁䙁䅑睢瑂䝁䅅督獁䍁䅁兙畂䝁䅑䅉䑂䡁䅫䅣祂䝁䅕督穂䍁䅁睒桂䡁䅉䅚求䝁䄴督杁䡁䅍入穂䡁䅑党瑂䡁䅍杌杁䙁䅑䅡求䍁䅁睙療䝁䄰䅣桂䝁䄴入杁䝁䅅䅢穂䝁䄸䅉求䝁䄴睚桂䝁䅣党穂䍁䅁兡畂䍁䅁䅤潂䝁䅕䅉睂䡁䅉睢㉂䝁䅫督灂䝁䄸杢杁䝁䄸杚杁䝁䄴睢畂䍁䄰杣求䝁䅣兤獂䝁䅅䅤求䝁䅑䅉㍂䝁䅅䅤求䡁䅉兌祂䝁䅕䅢桂䡁䅑党歂䍁䅁督求䡁䅉杤灂䝁䅍党穂䍁䅷䅉灂䝁䄴睙獂䡁䅕䅚灂䝁䄴睚杁䝁䄸䅣求䡁䅉兙あ䝁䅫杢湂䍁䅁睢浂䍁䅁兢ㅂ䝁䄴兡橂䝁䅫䅣桂䝁䅷䅢㕂䍁䅁睢㍂䝁䄴党歂䍁䅁睤桂䡁䅑党祂䍁䅁督㕂䡁䅍䅤求䝁䄰督獁䍁䅁䅣祂䝁䅫杤桂䡁䅑党獂䡁䅫䅉療䡁䅣杢求䝁䅑䅉㍂䝁䅅䅤求䡁䅉䅌杁䝁䅅杢歂䍁䅁杣求䝁䅍入橂䝁䅷党歂䍁䅁睤桂䡁䅑党祂䍁䅁䅚灂䡁䅍䅤祂䝁䅫杙ㅂ䡁䅑兡療䝁䄴䅉穂䡁䅫督あ䝁䅕兢穂䑁䅳䅉㍂䝁䅅䅤求䡁䅉䅉穂䡁䅫督あ䝁䅕兢杁䝁䄸䅣求䡁䅉兙あ䝁䅫睢畂䍁䅷䅉瑂䝁䅕䅤求䡁䅉䅉祂䝁䅕兙歂䝁䅫杢湂䍁䅷䅉桂䝁䄴䅚杁䝁䅉兡獂䝁䅷兡畂䝁䅣䅉穂䝁䅕杣㉂䝁䅫睙求䡁䅍䅉あ䝁䄸䅉睂䡁䅉兡㉂䝁䅅䅤求䍁䅁睙療䝁䄰䅣桂䝁䄴兡求䡁䅍䅉桂䝁䄴䅚杁䝁䄰兤畂䝁䅫睙灂䡁䅁兙獂䝁䅫䅤灂䝁䅕督㝁䍁䅁䅢求䝁䅅督灂䝁䄴睚杁䝁䄸杚杁䝁䅍睢瑂䝁䄰兤畂䝁䅫睙桂䡁䅑兡療䝁䄴䅉桂䝁䄴䅤求䝁䄴杢桂䍁䅁督灂䡁䅑党穂䍁䅁睢畂䍁䅁兡あ䡁䅍䅉睂䡁䅉睢睂䝁䅕杣あ䝁䅫党穂䑁䅳䅉桂䝁䄴䅚杁䝁䅉兡獂䝁䅷兡畂䝁䅣䅉療䝁䅙䅉療䡁䅁䅤灂䝁䄸杢桂䝁䅷䅉あ䝁䅧兡祂䝁䅑兌睂䝁䅅杣あ䡁䅫䅉灂䝁䄴督ㅂ䡁䅉兙畂䝁䅍党杁䡁䅁杣療䝁䅣杣桂䝁䄰督杁䡁䅑睢杁䝁䅫䅤穂䍁䅁杣求䡁䅍兡歂䝁䅕杢あ䝁䅫兙獂䍁䅁睙ㅂ䡁䅍䅤療䝁䄰党祂䡁䅍杌杁䕁䅫杢杁䝁䅅䅚歂䝁䅫䅤灂䝁䄸杢獁䍁䅁兡あ䍁䅁䅣祂䝁䄸杤灂䝁䅑党穂䍁䅁䅢桂䝁䅉䅌杁䡁䅣兙穂䡁䅑党㍂䝁䅅䅤求䡁䅉䅉橂䝁䄸䅢獂䝁䅕睙あ䝁䅫睢畂䍁䅷䅉桂䝁䄴䅚杁䡁䅑杣求䝁䅅䅤瑂䝁䅕杢あ䍁䅁督求䡁䅉杤灂䝁䅍党穂䍁䄴䅉䑂䝁䅅䅢灂䝁䅙睢祂䝁䄴兡桂䍁䅁睖桂䡁䅑党祂䍁䅁睕求䡁䅉杤灂䝁䅍党杁䕁䅣杣療䡁䅕䅣杁䡁䅣兙穂䍁䅁杚療䡁䅕杢歂䝁䅕䅚杁䝁䅫杢杁䑁䅅兏祁䑁䅙䅉桂䝁䄴䅚杁䝁䅫督杁䝁䅧党桂䝁䅑兣ㅂ䝁䅅杣あ䝁䅕杣求䝁䅑䅉灂䝁䄴䅉呂䝁䅅杢杁䕁䅯睢穂䝁䅕䅌杁䕁䅍兙獂䝁䅫杚療䡁䅉杢灂䝁䅅杌䅁䵁呣䅁慃兄䅁睑桂䝁䅷兡㑂䍁䅷䅉䩂䝁䄴睙畁䍁䅷䅉あ䝁䄸睚求䡁䅑䅡求䡁䅉䅉㍂䝁䅫䅤潂䍁䅁兡あ䡁䅍䅉穂䡁䅕杙穂䝁䅫䅚灂䝁䅅杣灂䝁䅕督獁䍁䅁党畂䝁䅣兙湂䝁䅕督杁䝁䅫杢杁䡁䅑䅡求䍁䅁䅣祂䝁䄸杤灂䡁䅍兡療䝁䄴䅉療䝁䅙䅉橂䝁䅷睢ㅂ䝁䅑䅉桂䝁䄴䅚杁䡁䅍睢浂䡁䅑睤桂䡁䅉党杁䡁䅁䅢桂䡁䅑杚療䡁䅉兢穂䍁䅷䅉桂䝁䄴䅚杁䡁䅍入穂䡁䅑党瑂䡁䅍䅉桂䝁䄴䅚杁䡁䅍党祂䡁䅙兡橂䝁䅕督杁䝁䅫杢杁䡁䅑䅡求䍁䅁兖畂䝁䅫䅤求䝁䅑䅉呂䡁䅑兙あ䝁䅕督獁䍁䅁杣求䡁䅍䅤杁䝁䄸杚杁䕁䅅兢求䡁䅉兡橂䝁䅅督獁䍁䅁兒ㅂ䡁䅉睢睂䝁䅕䅌杁䡁䅑䅡求䍁䅁兔灂䝁䅑䅚獂䝁䅕䅉䙂䝁䅅督あ䍁䅷䅉䉂䝁䅙杣灂䝁䅍兙獁䍁䅁兙畂䝁䅑䅉あ䝁䅧党杁䕁䅅督灂䝁䅅䅉兂䝁䅅睙灂䝁䅙兡橂䍁䄴䅉䩂䡁䅑督杁䝁䅍䅢療䡁䅕䅚杁䝁䅅杢歂䍁䅁督療䝁䅙䅤㍂䝁䅅杣求䍁䅁䅣獂䝁䅅䅤浂䝁䄸杣瑂䡁䅍䅌杁䝁䅅杢歂䍁䅁督㕂䡁䅍䅤求䝁䄰督杁䝁䅅杢歂䍁䅁督求䡁䅉杤灂䝁䅍党穂䍁䅁党畂䝁䅅杙獂䝁䅕䅉楂䡁䅉睢桂䝁䅑杙桂䝁䄴䅚杁䡁䅍党祂䡁䅙兡橂䝁䅕䅉睂䡁䅉睢㉂䝁䅫䅚求䡁䅉督杁䍁䅧村呂䙁䅁督灁䍁䅁䅤療䍁䅁䅣祂䝁䄸杤灂䝁䅑党杁䝁䅅䅉祂䝁䅅杢湂䝁䅕䅉療䝁䅙䅉穂䝁䅕杣㉂䝁䅫睙求䡁䅍杌杁䙁䅑䅡求䍁䅁睙療䝁䄰䅣桂䝁䄴入杁䡁䅁杣療䡁䅙兡歂䝁䅕督杁䕁䅍兙獂䝁䅫䅥杁䕁䅍䅢療䡁䅕䅚杁䡁䅁䅢桂䡁䅑杚療䡁䅉兢獁䍁䅁兙杁䡁䅉睢獂䝁䅕兌楂䝁䅅督求䝁䅑䅉桂䝁䄴兙獂䡁䅫䅤灂䝁䅍督杁䡁䅁䅢桂䡁䅑杚療䡁䅉兢杁䝁䅍睢瑂䡁䅁杣灂䡁䅍兡畂䝁䅣䅉䑂䝁䅅䅢灂䡁䅧䅉䙂䝁䄴睚桂䝁䅣党瑂䝁䅕杢あ䍁䅁睑獂䝁䄸兤歂䍁䅷䅉䑂䝁䅅䅢灂䡁䅧䅉呂䝁䅕杣㉂䝁䅫睙求䍁䅁睑獂䝁䄸兤歂䍁䅷䅉桂䝁䄴䅚杁䕁䅍兙獂䝁䅫䅥杁䕁䄸䅣求䡁䅉兙あ䝁䅫睢畂䡁䅍䅉䑂䝁䅷睢ㅂ䝁䅑䅌杁䡁䅣䅡灂䝁䅍䅡杁䝁䅅杣求䍁䅁睙療䝁䄴杚灂䝁䅣兤祂䝁䅅杙獂䝁䅕䅉あ䝁䄸䅉歂䝁䅫督睂䝁䅷兙㕂䍁䅁杣療䝁䅷党瑁䝁䅉兙穂䝁䅕䅚杁䝁䅫杢穂䝁䅫睚潂䡁䅑督杁䝁䅅杢歂䍁䅁党畂䝁䅅杙獂䝁䅕䅉䍂䙁䅍䅕穂䍁䅁䅤療䍁䅁兙畂䡁䅑兡橂䝁䅫䅣桂䡁䅑党杁䝁䅅杢歂䍁䅁䅤桂䡁䅉睚求䡁䅑䅉畂䝁䅕睤杁䡁䅉党㉂䝁䅕杢ㅂ䝁䅕兌湂䝁䅕杢求䡁䅉兙あ䝁䅫杢湂䍁䅁督求䡁䅉杤灂䝁䅍党穂䍁䅁兙畂䝁䅑䅉桂䡁䅁䅣獂䝁䅫睙桂䡁䅑兡療䝁䄴督杁䡁䅑䅡祂䝁䄸兤湂䝁䅧䅉瑂䝁䄸杙灂䝁䅷党杁䝁䅅䅣睂䝁䅷兡橂䝁䅅䅤灂䝁䄸杢獁䍁䅁督ㅂ䝁䅍䅡杁䝁䅅督杁䕁䅍睢瑂䝁䄰兙畂䝁䅑兓剂䍁䅁杚療䡁䅉䅉祂䝁䅕督灂䝁䅑党畂䡁䅑督杁䝁䅅杢歂䍁䅁睑療䝁䄰兢桂䝁䄴䅚塂䝁䄸杣㑂䍁䅁杚療䡁䅉䅉楂䡁䅕督灂䝁䄴党穂䡁䅍党穂䑁䅳䅉䑂䝁䅅䅢灂䡁䅧䅉䩂䝁䄴䅤求䝁䅷䅢灂䝁䅣党畂䡁䅑䅉䉂䝁䅍睙求䡁䅍督杁䕁䅕䅒䡂䕁䅕䅌杁䝁䅅杢杁䝁䅅睙橂䝁䅕督穂䍁䅁杢求䡁䅑睤療䡁䅉睡杁䡁䅍睢獂䡁䅕䅤灂䝁䄸杢杁䝁䅙睢祂䍁䅁兙ㅂ䡁䅑睢瑂䝁䅅䅤求䝁䅑䅉桂䝁䄴䅚杁䝁䅫杢あ䝁䅕䅢獂䝁䅫睚求䝁䄴䅤杁䝁䄴党あ䡁䅣睢祂䝁䅳督㝁䍁䅁兙畂䝁䅑䅉䑂䝁䅅䅢灂䡁䅧䅉卂䝁䅕杤求䝁䄴兤求䍁䅁兒䕂䕁䅣兒獁䍁䅁兙杁䡁䅁杣求䝁䄰兡穂䝁䅕督杁䡁䅍睢獂䡁䅕䅤灂䝁䄸杢杁䝁䅙睢祂䍁䅁督ㅂ䝁䅉督橂䡁䅉兡楂䝁䅕杣杁䝁䄰兙畂䝁䅅睚求䝁䅑䅉穂䝁䅕杣㉂䝁䅫睙求䡁䅍杌杁䕁䅫䅤杁䝁䅅䅢穂䝁䄸䅉療䝁䅙杚求䡁䅉督杁䙁䅍兢桂䡁䅉䅤䵂䝁䅫杚求䍁䅁兢桂䝁䄴兙湂䝁䅕䅚杁䡁䅍党祂䡁䅙兡橂䝁䅕督獁䍁䅁兡畂䝁䅍䅢ㅂ䝁䅑兡畂䝁䅣䅉呂䝁䄰兙祂䡁䅑䅓療䝁䄰党杁䝁䄰兙畂䝁䅅睚求䝁䅑䅉穂䝁䅕杣㉂䝁䅫睙求䡁䅍䅉桂䝁䄴䅚杁䝁䅅䅣睂䝁䅷兡橂䝁䅅䅤灂䝁䄸杢穂䍁䅁䅤療䍁䅁党畂䝁䅧兙畂䝁䅍党獁䍁䅁睢睂䝁䅕杣桂䡁䅑党杁䝁䅅杢歂䍁䅁督求䝁䅍兤祂䝁䅕䅉あ䝁䅧党杁䝁䅍睢畂䝁䄴党橂䡁䅑党歂䍁䅁党㑂䡁䅁党祂䝁䅫党畂䝁䅍党杁䝁䄸杚杁䡁䅍兤楂䡁䅍睙祂䝁䅫杙求䡁䅉督杁䝁䅫杢杁䡁䅑䅡求䝁䅫杣杁䝁䅧睢瑂䝁䅕睏杁䙁䅍兢桂䡁䅉䅤啂䝁䄸睤畂䍁䅁兢桂䝁䄴兙湂䝁䅕䅚杁䡁䅍党祂䡁䅙兡橂䝁䅕督杁䡁䅑䅡桂䡁䅑䅉祂䝁䅕兡瑂䝁䅅睚灂䝁䄴党杁䝁䅍睢瑂䝁䄰兤畂䝁䅫䅤㕂䍁䅁睖灂䍁䄰杒灂䍁䅁兙穂䍁䅁兙杁䡁䅕杙灂䡁䅅兤灂䡁䅑睢ㅂ䡁䅍䅌杁䡁䅍党橂䡁䅕杣求䍁䅷䅉桂䝁䄴䅚杁䝁䄰兙畂䝁䅅睚求䝁䅑䅉求䡁䅧䅣求䡁䅉兡求䝁䄴睙求䍁䅁兙橂䡁䅉睢穂䡁䅍䅉桂䍁䅁村呂䙁䅁升穂䍁䅁杚療䝁䄸䅤睂䡁䅉兡畂䡁䅑睏杁䝁䅅杢歂䍁䅁睕瑂䝁䅅杣あ䕁䅉兡㙂䍁䅁兢桂䝁䄴兙湂䝁䅕䅚杁䡁䅍党祂䡁䅙兡橂䝁䅕督杁䡁䅑䅡桂䡁䅑䅉桂䝁䅑䅚祂䝁䅕督穂䍁䅁䅤潂䝁䅕䅉楂䡁䅕督灂䝁䄴党穂䡁䅍䅉畂䝁䅕䅤㍂䝁䄸杣牂䝁䅫杢湂䍁䅁兙畂䝁䅑䅉睂䡁䅉睢歂䡁䅕睙あ䝁䅫杤灂䡁䅑入杁䝁䄴党求䝁䅑督杁䝁䄸杚杁䝁䅉兤穂䝁䅫杢求䡁䅍督杁䝁䄸睤畂䝁䅕杣穂䍁䅁睤灂䡁䅑䅡杁䝁䅅杢杁䝁䅅䅢獂䍁䄰兡畂䍁䄰睢畂䝁䅕䅉瑂䝁䅅杢桂䝁䅣党歂䍁䅁督求䡁䅉杤灂䝁䅍党畁䍁䅁兓畂䍁䅁兙歂䝁䅑兡あ䝁䅫睢畂䍁䅷䅉あ䝁䅧党杁䝁䅍睢瑂䡁䅁兙畂䡁䅫䅉睂䡁䅉睢㉂䝁䅫䅚求䡁䅍䅉塂䝁䅫兌䝂䝁䅫䅉穂䡁䅫督あ䝁䅕兢穂䍁䅁兤畂䝁䅑党祂䍁䅁睒灂䝁䅣兙呂䡁䅁兡祂䝁䅕䅉桂䝁䄴䅚杁䕁䅣兡湂䝁䅅䅕祂䝁䄸䅉楂䡁䅉兙畂䝁䅑督杁䡁䅑睢杁䝁䅉党杁䡁䅉党桂䝁䅑入杁䝁䅙睢祂䍁䅁䅚求䡁䅁䅢療䡁䅫兢求䝁䄴䅤杁䝁䅅督杁䝁䅅䅉橂䝁䄸兢睂䝁䅷党あ䝁䅕䅉穂䡁䅕杙穂䝁䅍杣灂䝁䅉党祂䍁䅁党㑂䡁䅁党祂䝁䅫党畂䝁䅍党杁䡁䅍睢獂䡁䅕䅤灂䝁䄸杢杁䝁䅙睢祂䍁䅁村呂䙁䅁升穂䍁䅁杣求䡁䅍兡歂䝁䅕杢あ䝁䅫兙獂䍁䅁兙畂䝁䅑䅉楂䡁䅕督灂䝁䄴党穂䡁䅍䅉穂䡁䅕杙穂䝁䅍杣灂䝁䅉党祂䡁䅍杌杁䕁䅫䅤杁䝁䄸杚浂䝁䅕杣穂䍁䅁兡あ䡁䅍䅉睂䡁䅉睢歂䡁䅕睙あ䡁䅍䅉あ䝁䅧杣療䡁䅕睚潂䍁䅁兡あ䡁䅍䅉歂䝁䅫杣求䝁䅍䅤杁䡁䅍兙獂䝁䅕督杁䝁䅙睢祂䝁䅍党杁䝁䅅杢歂䍁䅁杣求䡁䅍党獂䝁䅷党祂䡁䅍杌杁䙁䅑䅡求䍁䅁睙療䝁䄰䅣桂䝁䄴入杁䡁䅣兙穂䍁䅁兡畂䝁䅍睢祂䡁䅁睢祂䝁䅅䅤求䝁䅑䅉灂䝁䄴䅉硁䑁䅫兏㕁䍁䅁兙畂䝁䅑䅉灂䡁䅍䅉潂䝁䅕兙歂䡁䅅兤桂䡁䅉䅤求䡁䅉党歂䍁䅁兡畂䍁䅁睕桂䝁䄴䅉䭂䝁䄸督求䍁䅷䅉䑂䝁䅅䅢灂䝁䅙睢祂䝁䄴兡桂䍁䄴䅁剂兆䅁杳䅑䕁䅍兙瑂䝁䅑党畂䍁䅁䅕祂䝁䄸䅣求䡁䅉䅤㕂䍁䅁䅖祂䡁䅕督あ䍁䅷䅉桂䝁䄴䅉呂䍁䅙䅕杁䑁䅕䅍睁䍁䅁睑療䝁䄰䅣桂䝁䄴入獁䍁䅁兡穂䍁䅁兙杁䡁䅉党桂䝁䅷䅉求䡁䅍䅤桂䡁䅑党杁䝁䅍睢瑂䡁䅁兙畂䡁䅫䅉睂䡁䅉兡瑂䝁䅅杣灂䝁䅷入杁䝁䅕杢湂䝁䅅睚求䝁䅑䅉灂䝁䄴䅉あ䝁䅧党杁䝁䄸睤畂䝁䅕杣穂䝁䅧兡睂䍁䅷䅉瑂䝁䅅杢桂䝁䅣党瑂䝁䅕杢あ䍁䅷䅉歂䝁䅕杤求䝁䅷睢睂䝁䄰党畂䡁䅑䅌杁䡁䅉党歂䝁䅕杤求䝁䅷睢睂䝁䄰党畂䡁䅑䅌杁䝁䅅睙硂䡁䅕兡穂䝁䅫䅤灂䝁䄸杢獁䍁䅁兙畂䝁䅑䅉橂䝁䄸杢穂䡁䅑杣ㅂ䝁䅍䅤灂䝁䄸杢杁䝁䄸杚杁䝁䄰兤獂䡁䅑兡浂䝁䅅兢灂䝁䅷入杁䝁䅅䅣桂䡁䅉䅤瑂䝁䅕杢あ䍁䅁睙療䝁䄰兢ㅂ䝁䄴兡あ䝁䅫党穂䍁䄴䅉䑂䝁䅅兢歂䝁䅕杢杁䝁䄸睤畂䡁䅍䅉桂䝁䄴䅚杁䝁䄸䅣求䡁䅉兙あ䝁䅕督杁䑁䅅睎祁䍁䅁䅣祂䝁䄸䅣求䡁䅉䅤灂䝁䅕督杁䝁䅍睢畂䡁䅑兙灂䝁䄴兡畂䝁䅣䅉ㅁ䑁䅧䅌祁䑁䅕䅍杁䝁䅅䅣桂䡁䅉䅤瑂䝁䅕杢あ䍁䅁䅡療䝁䄰党穂䍁䅁兙橂䡁䅉睢穂䡁䅍䅉あ䝁䅧党杁䙁䅕杢灂䡁䅑党歂䍁䅁睕あ䝁䅅䅤求䡁䅍杌杁䙁䅕䅣療䝁䄴䅉橂䝁䄸兢睂䝁䅷党あ䝁䅫睢畂䍁䅁睢浂䍁䅁兎杁䡁䅁杣療䡁䅁党祂䡁䅑兡求䡁䅍䅉橂䡁䅕杣祂䝁䅕杢あ䝁䅷入杁䡁䅕杢歂䝁䅕杣杁䝁䅑党㉂䝁䅕䅢療䡁䅁兢求䝁䄴䅤獁䍁䅁䅤潂䝁䅕䅉䑂䝁䄸兢睂䝁䅅杢㕂䉁杫督杁䡁䅁睢祂䡁䅑杚療䝁䅷兡療䍁䅁睤灂䝁䅷䅢杁䝁䅫杢橂䡁䅉党桂䡁䅍党杁䡁䅑睢杁䑁䅕兏獁䑁䅫兏㉁䍁䅁兙睂䝁䅅杣あ䝁䄰党畂䡁䅑䅉潂䝁䄸兢求䡁䅍䅉灂䝁䄴䅉硁䑁䅣睎杁䡁䅁杣療䡁䅁党祂䡁䅑兡求䡁䅍杌杁䕁䅍兙瑂䝁䅑党畂䍁䅁䅡桂䡁䅍䅉楂䝁䅕党畂䍁䅁杣求䝁䅍睢湂䝁䄴兡㙂䝁䅕䅚杁䝁䅅督杁䝁䄸杢求䍁䅁睢浂䍁䅁䅤潂䝁䅕䅉硁䑁䅁䅍杁䕁䅉党穂䡁䅑䅉䑂䝁䄸兢睂䝁䅅杢灂䝁䅕督杁䡁䅑睢杁䙁䅣睢祂䝁䅳䅉䝂䝁䄸杣杁䝁䅉入杁䕁䅙睔卂䙁䅑兖佂䕁䅕䅉瑂䝁䅅睚桂䡁䅯兡畂䝁䅕䅉浂䝁䄸杣杁䑁䅅睎杁䝁䅍睢畂䡁䅍党橂䡁䅕䅤灂䡁䅙党杁䡁䅫党桂䡁䅉督獁䍁䅁兢療䡁䅍䅤杁䡁䅉党橂䝁䅕杢あ䝁䅷入杁䡁䅉兙畂䝁䅳兡畂䝁䅣䅉橁䑁䅉䅎畁䅁䅁硕䅕䉁䅉䅁䑂䝁䅅杢畂䝁䅅杙灂䡁䅍䅁晁杅䅁杋䅁䕁䅍兙畂䝁䄴兙楂䝁䅫督㝁䍁䅁䅒灂䡁䅍䅤灂䝁䅷䅢求䡁䅉入䅁䡁捳䅁佁允䅁睑桂䝁䄴杢桂䝁䅉兡穂䑁䅳䅉䥂䝁䅕兙獂䡁䅑䅡杁䕁䅑兡桂䝁䅣杢療䡁䅍䅤灂䝁䅍督㝁䍁䅁睕獂䝁䅕党睂䍁䅁䅖求䝁䅍䅡畂䝁䄸䅢療䝁䅣入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䙁䅁兙灂䝁䄴䅉乂䝁䅅杢桂䝁䅣党瑂䝁䅕杢あ䅁䅁刱䅯䵁䅑䅁䑂䝁䅅杢畂䝁䅅杙灂䡁䅍睏杁䕁䄴党ㅂ䡁䅉睢穂䝁䅍兡求䝁䄴睙求䑁䅳䅉呂䝁䅷党求䡁䅁䅉啂䝁䅕睙潂䝁䄴睢獂䝁䄸睚㕂䑁䅳䅉䑂䝁䅕杢あ䡁䅉兙獂䍁䅁杔求䡁䅉杤療䡁䅕督杁䙁䅍入穂䡁䅑党瑂䑁䅳䅉䥂䝁䅕兢桂䡁䅑睢獂䝁䄸睚㕂䑁䅳䅉佂䝁䅕兤祂䝁䄸䅢療䝁䅣入㝁䍁䅁睔畂䝁䅍睢獂䝁䄸睚㕂䅁䅁兡䅣䉁䅷䅁䑂䝁䅅䅣灂䡁䅑兙獂䍁䅁睒療䝁䄸䅚穂䅁䅁睇䅙䍁䅁䅁䑂䝁䅅䅣灂䡁䅑兙獂䍁䅁兔桂䡁䅉睡求䡁䅑督䅁䕁䝅䅁潃䅃䅁睑桂䡁䅁兡あ䝁䅅䅢杁䕁䄸杢求䍁䅁杒灂䝁䄴兙畂䝁䅍兡桂䝁䅷䅉䑂䝁䄸杣睂䝁䄸杣桂䡁䅑兡療䝁䄴䅉療䡁䅁党祂䝁䅅䅤求䡁䅍䅉桂䡁䅍䅉あ䝁䅧党杁䝁䅙兡畂䝁䅅杢橂䝁䅫兙獂䍁䅁督求䡁䅉杤灂䝁䅍党穂䍁䅁䅡療䝁䅷䅚灂䝁䄴睚杁䝁䅍睢瑂䡁䅁兙畂䡁䅫䅉浂䝁䄸杣杁䡁䅑䅡求䍁䅁睑桂䡁䅁兡あ䝁䅅䅢杁䕁䄸杢求䍁䅷䅉佂䝁䅅䅤灂䝁䄸杢桂䝁䅷䅉䉂䡁䅍督療䝁䅍兡桂䡁䅑兡療䝁䄴䅌杁䡁䅣䅡灂䝁䅍䅡杁䝁䅕杢湂䝁䅅睚求䡁䅍䅉灂䝁䄴䅉あ䝁䅧党杁䡁䅁杣療䡁䅙兡穂䝁䅫睢畂䍁䅁睢浂䍁䅁杤桂䡁䅉兡療䡁䅕督杁䝁䅙兡畂䝁䅅杢橂䝁䅫兙獂䍁䅁䅣祂䝁䄸䅚ㅂ䝁䅍䅤穂䍁䅁兙畂䝁䅑䅉穂䝁䅕杣㉂䝁䅫睙求䡁䅍䅉灂䝁䄴䅉あ䝁䅧党杁䙁䅕杢灂䡁䅑党歂䍁䅁睕あ䝁䅅䅤求䡁䅍䅌杁䕁䅍兙畂䝁䅅䅚桂䍁䅷䅉桂䝁䄴䅚杁䡁䅑䅡求䍁䅁兖畂䝁䅫䅤求䝁䅑䅉䱂䝁䅫杢湂䝁䅑睢瑂䍁䄴䅉䩂䡁䅑䅉療䡁䅁党祂䝁䅅䅤求䡁䅍䅉あ䝁䅧杣療䡁䅕睚潂䍁䅁䅤潂䡁䅉党求䍁䅁督求䝁䅣兢求䝁䄴䅤穂䑁䅯䅉䑂䡁䅉党歂䝁䅫䅤杁䕁䅍兙祂䝁䅑䅌杁䕁䅍睢畂䡁䅍兤瑂䝁䅕杣杁䕁䅉兙畂䝁䅳兡畂䝁䅣䅌杁䝁䅅杢歂䍁䅁睑療䝁䄰兢求䡁䅉睙灂䝁䅅䅢杁䕁䅉兙畂䝁䅳兡畂䝁䅣杌杁䙁䅑䅡求䍁䅁睙療䝁䄰䅣桂䝁䄴入杁䝁䅅睙橂䝁䅕䅣あ䡁䅍䅉橂䝁䅧党橂䝁䅳兡畂䝁䅣䅉桂䝁䅍睙療䡁䅕杢あ䡁䅍䅌杁䝁䄰睢畂䝁䅕入杁䝁䄰兙祂䝁䅳党あ䍁䅁䅚求䡁䅁睢穂䝁䅫䅤穂䍁䅷䅉畂䝁䅕睚療䡁䅑兡桂䝁䅉䅢求䍁䅁睢祂䝁䅑党祂䍁䅁睢浂䍁䅁睤灂䡁䅑䅡歂䡁䅉兙㍂䝁䅅䅢穂䍁䅷䅉穂䝁䅅杤灂䝁䄴睚穂䍁䅁䅚求䡁䅁睢穂䝁䅫䅤穂䍁䅷䅉桂䝁䄴䅚杁䡁䅑兡瑂䝁䅕䅉歂䝁䅕䅣療䡁䅍兡あ䡁䅍杌杁䕁䅫䅤穂䍁䅁䅢療䝁䅅杢杁䡁䅁杣療䝁䅑兤橂䡁䅑督杁䝁䅫杢橂䝁䅷兤歂䝁䅕䅉橂䡁䅉党歂䝁䅫䅤杁䝁䅍兙祂䝁䅑䅉獂䝁䄸兙畂䡁䅍睏杁䝁䅅兤あ䝁䄸䅉桂䝁䄴䅚杁䡁䅉党あ䝁䅅兡獂䍁䅁杙桂䝁䄴睡灂䝁䄴睚杁䝁䅷睢桂䝁䄴督㝁䍁䅁兙畂䝁䅑䅉橂䝁䄸兢瑂䝁䅕杣橂䝁䅫兙獂䍁䅁兙畂䝁䅑䅉瑂䡁䅕䅢あ䝁䅫杚桂䝁䄰兡獂䡁䅫䅉祂䝁䅕兙獂䍁䅁党穂䡁䅑兙あ䝁䅕䅌杁䝁䅅杢歂䍁䅁睙療䝁䄰兢求䡁䅉睙灂䝁䅅䅢杁䝁䅅杢歂䍁䅁兡畂䝁䅑兤穂䡁䅑杣灂䝁䅅䅢杁䝁䅷睢桂䝁䄴督畁䍁䅁䅖潂䝁䅕䅉橂䝁䄸兢睂䝁䅅杢㕂䍁䅁兙獂䡁䅍睢杁䝁䄸杚浂䝁䅕杣穂䍁䅁睙祂䝁䅕䅚灂䡁䅑䅉桂䝁䄴䅚杁䝁䅑党楂䝁䅫䅤杁䝁䅍兙祂䝁䅑䅉睂䡁䅉睢歂䡁䅕睙あ䡁䅍睏杁䝁䄸杢獂䝁䅫杢求䍁䅁䅚灂䡁䅉党橂䡁䅑䅉楂䝁䅅杢牂䝁䅫杢湂䍁䅁督求䡁䅉杤灂䝁䅍党穂䑁䅳䅉桂䝁䄴䅚杁䡁䅁杣療䡁䅙兡歂䝁䅕督杁䝁䅅䅚㉂䝁䅫督療䡁䅉入獁䍁䅁睙桂䡁䅁兡あ䝁䅅䅢杁䝁䄰兙祂䝁䅳党あ䡁䅍䅌杁䡁䅑杣求䝁䅅督ㅂ䡁䅉入杁䝁䄰兙畂䝁䅅睚求䝁䄰党畂䡁䅑䅌杁䝁䅅杢歂䍁䅁䅚求䡁䅁睢穂䝁䅫䅤療䡁䅉入杁䡁䅍党祂䡁䅙兡橂䝁䅕督畁䍁䅁兓あ䍁䅁督求䡁䅉杤求䡁䅍䅉橂䝁䄸杢穂䡁䅕兢求䡁䅉督獁䍁䅁督瑂䝁䅅䅢獂䍁䅁杙ㅂ䡁䅍兡畂䝁䅕督穂䝁䅕督獁䍁䅁兙畂䝁䅑䅉橂䝁䄸兢瑂䝁䅕杣橂䝁䅫兙獂䍁䅁睙獂䝁䅫党畂䡁䅑督杁䡁䅑䅡祂䝁䄸兤湂䝁䅧䅉歂䝁䅫睚灂䡁䅑兙獂䍁䅁睙潂䝁䅅杢畂䝁䅕䅢穂䍁䅷䅉楂䡁䅉兙畂䝁䅍䅡求䡁䅍䅌杁䝁䅍兙浂佁䅫督獁䍁䅁兙畂䝁䅑䅉療䡁䅑䅡求䡁䅉䅉歂䝁䅫督あ䡁䅉兡楂䡁䅕䅤灂䝁䄸杢杁䝁䅍䅡桂䝁䄴杢求䝁䅷督杁䝁䅷睢橂䝁䅅䅤求䝁䅑䅉灂䝁䄴䅉佂䝁䅕睤杁䙁䅫睢祂䝁䅳䅌杁䕁䅷睢ㅂ䝁䅫督灂䝁䅅杢桂䍁䅷䅉啂䝁䅕䅥桂䡁䅍䅌杁䕁䄰兙祂䡁䅫䅢桂䝁䄴䅚獁䍁䅁杖灂䡁䅉睚灂䝁䄴兡桂䍁䅷䅉佂䝁䅕睤杁䕁䅯党祂䡁䅍党㕂䍁䅷䅉桂䝁䄴䅚杁䕁䅍兙獂䝁䅫杚療䡁䅉杢灂䝁䅅杌杁䙁䅑䅡求䍁䅁睙療䝁䄰䅣桂䝁䄴入杁䡁䅣兙穂䍁䅁杚療䡁䅕杢歂䝁䅕䅚杁䝁䅫杢杁䑁䅅兏㑁䑁䅧䅉桂䝁䄴䅚杁䝁䅫督杁䝁䅧党桂䝁䅑兣ㅂ䝁䅅杣あ䝁䅕杣求䝁䅑䅉灂䝁䄴䅉乂䝁䅍䅔求䝁䅅杢獁䍁䅁杖灂䡁䅉睚灂䝁䄴兡桂䍁䄴䅁塂兆䅁䅔䅫䕁䅍兙睂䝁䅫䅤療䝁䅷䅉䝂䝁䅕䅚求䡁䅉兙獂䍁䅁杒灂䝁䄴兙畂䝁䅍兡桂䝁䅷䅌杁䕁䅫杢橂䍁䄴䅉療䡁䅁党祂䝁䅅䅤求䡁䅍䅉桂䡁䅍䅉あ䝁䅧党杁䝁䅧睢獂䝁䅑兡畂䝁䅣䅉橂䝁䄸兢睂䝁䅅杢㕂䍁䅁杚療䡁䅉䅉䑂䝁䅅䅣灂䡁䅑睢獂䍁䅁杒求䝁䅑党祂䝁䅅䅢杁䙁䅍兙㉂䝁䅫杢湂䡁䅍䅉䍂䝁䅅杢牂䍁䅁䅤潂䝁䅅䅤杁䡁䅁杣療䡁䅙兡歂䝁䅕督杁䡁䅙兙祂䝁䅫睢ㅂ䡁䅍䅉祂䝁䅕䅤桂䝁䅫䅢杁䝁䅉兙畂䝁䅳兡畂䝁䅣䅉睂䡁䅉睢歂䡁䅕睙あ䡁䅍䅉桂䝁䄴䅚杁䡁䅍党祂䡁䅙兡橂䝁䅕督杁䝁䅫杢杁䡁䅑䅡求䍁䅁兖畂䝁䅫䅤求䝁䅑䅉呂䡁䅑兙あ䝁䅕督畁䍁䅁䅖潂䝁䅕䅉橂䝁䄸兢睂䝁䅅杢㕂䍁䅁兙橂䝁䅍党睂䡁䅑督杁䝁䅅䅉祂䝁䅅杢湂䝁䅕䅉療䝁䅙䅉歂䝁䅕䅣療䡁䅍兡あ䍁䅁䅣祂䝁䄸䅚ㅂ䝁䅍䅤穂䍁䅷䅉灂䝁䄴睙獂䡁䅕䅚灂䝁䄴睚杁䡁䅍兙㉂䝁䅫杢湂䡁䅍䅉桂䝁䅍睙療䡁䅕杢あ䡁䅍䅌杁䝁䄰睢畂䝁䅕入杁䝁䄰兙祂䝁䅳党あ䍁䅁兙橂䝁䅍睢ㅂ䝁䄴䅤穂䍁䅷䅉灂䝁䄴䅤求䡁䅉党穂䡁䅑兌楂䝁䅕兙祂䝁䅫杢湂䍁䅁兙畂䝁䅑䅉畂䝁䄸杢瑁䝁䅫杢あ䝁䅕杣求䡁䅍䅤瑁䝁䅉党桂䡁䅉兡畂䝁䅣䅉橂䝁䅧党橂䝁䅳兡畂䝁䅣䅉桂䝁䅍睙療䡁䅕杢あ䡁䅍䅌杁䝁䅅杢歂䍁䅁睙求䡁䅉䅤灂䝁䅙兡橂䝁䅅䅤求䡁䅍䅉療䝁䅙䅉歂䝁䅕䅣療䡁䅍兡あ䍁䅷䅉桂䡁䅍䅉㍂䝁䅕䅢獂䍁䅁兙穂䍁䅁杣求䡁䅑兡祂䝁䅕兢求䝁䄴䅤杁䝁䅅睙橂䝁䄸兤畂䡁䅑督畁䍁䅁兓あ䍁䅁兙獂䡁䅍睢杁䡁䅁杣療䡁䅙兡歂䝁䅕督杁䡁䅙兙祂䝁䅫睢ㅂ䡁䅍䅉獂䝁䄸兙畂䍁䅁䅣祂䝁䄸䅚ㅂ䝁䅍䅤穂䍁䅷䅉穂䡁䅕睙潂䍁䅁兙穂䍁䅁睢畂䝁䅕兌杁䡁䅑睢杁䝁䅙睢ㅂ䡁䅉兌浂䝁䅅兢灂䝁䅷入杁䡁䅉党穂䝁䅫䅚求䝁䄴䅤灂䝁䅅䅢杁䡁䅉党桂䝁䅷䅉求䡁䅍䅤桂䡁䅑党杁䝁䅷睢桂䝁䄴督獁䍁䅁睙療䝁䄰兢求䡁䅉睙灂䝁䅅䅢杁䡁䅉党桂䝁䅷䅉求䡁䅍䅤桂䡁䅑党獁䍁䅁睙療䝁䄰兢求䡁䅉睙灂䝁䅅䅢杁䝁䅅杢歂䍁䅁兡畂䝁䅑兤穂䡁䅑杣灂䝁䅅䅢獁䍁䅁兙畂䝁䅑䅉橂䝁䄸杢穂䡁䅑杣ㅂ䝁䅍䅤灂䝁䄸杢杁䝁䅷睢桂䝁䄴督獁䍁䅁兙穂䍁䅁睤求䝁䅷䅢杁䝁䅅督杁䝁䅍睢畂䡁䅍兤瑂䝁䅕杣杁䝁䅷睢桂䝁䄴督獁䍁䅁睤潂䝁䅫睙潂䍁䅁兡畂䝁䅍䅢ㅂ䝁䅑党杁䝁䅧睢瑂䝁䅕䅉求䡁䅅兤灂䡁䅑入杁䝁䅷睢桂䝁䄴督杁䝁䅅杢歂䍁䅁䅢灂䝁䄴党穂䍁䅁睢浂䍁䅁睙祂䝁䅕䅚灂䡁䅑䅌杁䝁䅧睢瑂䝁䅕䅉灂䝁䄰䅣祂䝁䄸杤求䝁䄰党畂䡁䅑䅉獂䝁䄸兙畂䡁䅍䅌杁䡁䅙党潂䝁䅫睙獂䝁䅕䅉獂䝁䄸兙畂䡁䅍䅌杁䝁䅅杢歂䍁䅁䅢療䝁䅅杢穂䍁䅁督求䝁䅍兤祂䝁䅕䅚杁䝁䅉入杁䡁䅍兙㉂䝁䅫杢湂䡁䅍䅉歂䝁䅕䅣療䡁䅍兡あ䡁䅍杌杁䕁䅫杢杁䝁䅅䅚歂䝁䅫䅤灂䝁䄸杢獁䍁䅁䅤潂䝁䅕䅉橂䝁䄸兢睂䝁䅅杢㕂䍁䅁睢浂䝁䅙党祂䡁䅍䅉瑂䝁䄸杙灂䝁䅷党獁䍁䅁䅤求䝁䅷党睂䝁䅧睢畂䝁䅕䅌杁䝁䅅杢歂䍁䅁睢畂䝁䅷兡畂䝁䅕䅉楂䝁䅅杢牂䝁䅫杢湂䍁䅁督求䡁䅉杤灂䝁䅍党穂䍁䅷䅉桂䡁䅍䅉㍂䝁䅕䅢獂䍁䅁兙穂䍁䅁杙灂䝁䅷䅢杁䡁䅁兙㕂䝁䄰党畂䡁䅑䅉穂䝁䅕杣㉂䝁䅫睙求䡁䅍䅉桂䝁䄴䅚杁䝁䄰睢祂䡁䅑睚桂䝁䅣党杁䝁䅷睢桂䝁䄴睏杁䝁䄸䅣求䡁䅉兙あ䝁䅕督杁䝁䅅䅉橂䝁䅅䅢獂䍁䅁睙求䝁䄴䅤求䡁䅉睏杁䝁䅅杢歂䍁䅁兡畂䡁䅙党穂䡁䅑督杁䝁䅫杢杁䡁䅙兙祂䝁䅫睢ㅂ䡁䅍䅉穂䝁䅕睙ㅂ䡁䅉兡あ䝁䅫党穂䍁䄴䅉啂䝁䅧党杁䝁䅍睢瑂䡁䅁兙畂䡁䅫䅉穂䝁䅕杣㉂䝁䅕督杁䡁䅑䅡求䍁䅁兢求䡁䅑杣療䡁䅁睢獂䝁䅫䅤桂䝁䄴䅉桂䡁䅉党桂䡁䅍䅉療䝁䅙䅉啂䝁䄸䅣求䝁䅳兙獁䍁䅁睖灂䝁䅍䅡灂䡁䅑兙獁䍁䅁䅔桂䡁䅣杣求䝁䄴睙求䍁䅷䅉乂䝁䅅杢潂䝁䅅䅤あ䝁䅅杢獁䍁䅁兒瑂䡁䅁睢祂䝁䅫兙獁䍁䅁兙畂䝁䅑䅉呂䝁䅅䅢灂䝁䄴兙獁䍁䅁睓桂䝁䄴督桂䡁䅍䅌杁䝁䅅杢歂䍁䅁兙杁䡁䅁睢祂䡁䅑兡療䝁䄴䅉療䝁䅙䅉あ䝁䅧党杁䝁䄰党あ䡁䅉睢睂䝁䄸䅢灂䡁䅑兙畂䍁䅁兙祂䝁䅕兙杁䝁䄸杚杁䝁䅣杣求䝁䅅䅤求䡁䅉䅉䱂䝁䅅杢穂䝁䅅督杁䕁䅍兡あ䡁䅫杌杁䕁䅍兙睂䝁䅫䅤療䝁䅷䅉䝂䝁䅕䅚求䡁䅉兙獂䍁䅁杒灂䝁䄴兙畂䝁䅍兡桂䝁䅷䅌杁䕁䅫杢橂䍁䄴䅉㍂䝁䅅督杁䝁䅙睢ㅂ䝁䄴䅚求䝁䅑䅉灂䝁䄴䅉硁䑁䅧兏穁䍁䅁兙畂䝁䅑䅉灂䡁䅍䅉潂䝁䅕兙歂䡁䅅兤桂䡁䅉䅤求䡁䅉党歂䍁䅁兡畂䍁䅁䅖療䡁䅁党牂䝁䅅䅌杁䕁䅳兙畂䡁䅍兙穂䍁䄴䅁扂兆䅁䅡䅣䕁䅍兙睂䡁䅉兡杁䕁䅧睢獂䝁䅑兡畂䝁䅣督杁䕁䅷兡瑂䝁䅫䅤求䝁䅑䅉歂䝁䅕督灂䝁䅣杢穂䍁䅷䅉瑂䝁䅅杣牂䝁䅕䅤穂䍁䅷䅉歂䝁䅫督あ䡁䅉兡楂䡁䅕䅤求䡁䅍䅌杁䝁䅅杢歂䍁䅁杣求䡁䅑兙灂䝁䅷督杁䝁䅉杣桂䝁䄴䅚求䝁䅑䅉㍂䝁䄸兢求䝁䄴升穂䍁䅁兙畂䝁䅑䅉瑂䝁䅕杢婁䡉䅍䅉桂䡁䅁䅣桂䡁䅉党獂䍁䅷䅉浂䝁䄸睢あ䡁䅣党桂䡁䅉䅌杁䝁䅅杢歂䍁䅁兙橂䝁䅍党穂䡁䅍睢祂䝁䅫党穂䍁䅁兡畂䍁䅁䅤潂䝁䅕䅉噂䝁䄴兡あ䝁䅕䅚杁䙁䅍䅤桂䡁䅑党穂䍁䅷䅉䑂䝁䅅杢桂䝁䅑兙獁䍁䅁䅔桂䡁䅑兡畂䍁䅁兑瑂䝁䅕杣灂䝁䅍兙獁䍁䅁兒ㅂ䡁䅉睢睂䝁䅕䅌杁䡁䅑䅡求䍁䅁兔灂䝁䅑䅚獂䝁䅕䅉䙂䝁䅅督あ䍁䅷䅉䉂䝁䅙杣灂䝁䅍兙獁䍁䅁兑穂䝁䅫兙獁䍁䅁兙畂䝁䅑䅉あ䝁䅧党杁䕁䄸睙求䝁䅅杢灂䝁䅅杌杁䕁䅫䅤杁䝁䄸䅣求䡁䅉兙あ䝁䅕督杁䡁䅑䅡祂䝁䄸兤湂䝁䅧䅉あ䝁䅧杣求䝁䅕䅉穂䝁䅕睚瑂䝁䅕杢あ䡁䅍杏杁䙁䅙党祂䡁䅍兙橂䝁䅕䅌杁䕁䅯兡瑂䝁䄰入杁䕁䅍䅡療䝁䄸䅌杁䝁䅅杢歂䍁䅁兔灂䝁䅍䅡桂䝁䅕䅢杁䕁䅳睢祂䡁䅍杌杁䙁䅑䅡求䍁䅁睙療䝁䄰䅣桂䝁䄴入杁䝁䄸杚浂䝁䅕杣穂䍁䅁杣求䝁䅅䅚㕂䍁䄰䅤療䍁䄰睤求䝁䅅杣獁䍁䅁党㕂䝁䅕睤求䝁䅅杣獁䍁䅁睤桂䡁䅑睙潂䝁䅕督獁䍁䅁条求䡁䅣党獂䡁䅉入獁䍁䅁杚祂䝁䅅睚祂䝁䅅杢橂䝁䅕督獁䍁䅁䅡療䝁䄰党杁䝁䅙兤祂䝁䄴兡穂䝁䅧兡畂䝁䅣督獁䍁䅁䅡桂䝁䄴䅚楂䝁䅅睚穂䍁䅷䅉穂䝁䄰兙獂䝁䅷䅉獂䝁䅕兙あ䝁䅧党祂䍁䅁睚療䝁䄸䅚穂䍁䅷䅉穂䝁䅍兙祂䡁䅙党穂䍁䅁兙畂䝁䅑䅉楂䝁䅕䅢あ䡁䅍䅌杁䝁䅅杢歂䍁䅁督潂䝁䄸党穂䍁䅁兙畂䝁䅑䅉祂䝁䅕䅢桂䡁䅑党歂䍁䅁兙橂䝁䅍党穂䡁䅍睢祂䝁䅫党穂䍁䅁䅤潂䡁䅉睢ㅂ䝁䅣䅡杁䝁䅅䅉歂䝁䅫督あ䡁䅉兡楂䡁䅕䅤灂䝁䄸杢杁䝁䄴党あ䡁䅣睢祂䝁䅳䅌杁䝁䅫杢橂䝁䅷兤歂䝁䅫杢湂䍁䅁杙療䡁䅕䅤灂䡁䅅兤求䡁䅍䅌杁䝁䅅杢歂䍁䅁䅚求䡁䅁兙祂䡁䅑兢求䝁䄴䅤杁䝁䅅杢歂䍁䅁督睂䝁䅕睙灂䝁䅅䅢あ䡁䅫䅉穂䡁䅑睢祂䝁䅕督獁䍁䅁兙穂䍁䅁睤求䝁䅷䅢杁䝁䅅督杁䡁䅑䅡祂䝁䄸兤湂䝁䅧䅉求䍁䄰睙療䝁䄰兢求䡁䅉睙求䍁䅁督灂䡁䅑党穂䍁䄴䅉䩂䡁䅑䅉桂䝁䅷督療䍁䅁兤畂䝁䅑党祂䡁䅑兙牂䝁䅕督杁䝁䅷兡橂䝁䅕杢穂䝁䅫杢湂䍁䅁兙湂䡁䅉党求䝁䄰党畂䡁䅑督杁䡁䅉党獂䝁䅅䅤灂䝁䄴睚杁䡁䅑睢杁䝁䄰兙畂䡁䅕杚桂䝁䅍䅤ㅂ䡁䅉党杁䝁䅅杢歂䍁䅁督桂䝁䅷党杁䝁䄸杚杁䡁䅣兙あ䝁䅍䅡求䡁䅍䅌杁䝁䅯党㍂䝁䅕䅢祂䡁䅫䅌杁䝁䅕入求䡁䅣党桂䡁䅉䅌杁䝁䅅杢歂䍁䅁杚祂䝁䅅睚祂䝁䅅杢橂䝁䅕督畁䍁䅁䅖潂䝁䅕䅉橂䝁䄸兢睂䝁䅅杢㕂䍁䅁睤桂䡁䅍䅉浂䝁䄸杣瑂䝁䅕杣獂䡁䅫䅉牂䝁䄴睢㍂䝁䄴䅉桂䡁䅍䅉乂䝁䅫睙潂䝁䅅党獂䍁䅁睓療䡁䅉督杁䕁䅧睢獂䝁䅑兡畂䝁䅣督杁䕁䅷兡瑂䝁䅫䅤求䝁䅑䅉桂䝁䄴䅚杁䝁䅍䅡桂䝁䄴睚求䝁䅑䅉灂䡁䅑督杁䝁䄴兙瑂䝁䅕䅉あ䝁䄸䅉䑂䝁䅅䅣祂䝁䅫䅉䥂䝁䄸䅢歂䝁䅫杢湂䡁䅍䅉䵂䝁䅫兢灂䡁䅑党歂䍁䅁兡畂䍁䅁䅒求䝁䅍党瑂䝁䅉党祂䍁䅁杍睁䑁䅅䅏畁䍁䅁睑桂䡁䅁杣灂䍁䅁䅓療䝁䅷䅚灂䝁䄴睚穂䍁䅁䅔灂䝁䄰兡あ䝁䅕䅚杁䡁䅣兙穂䍁䅁杚療䡁䅕杢歂䝁䅕䅚杁䝁䅫杢杁䑁䅅兏㑁䑁䅅䅉桂䝁䄴䅚杁䝁䅫督杁䝁䅧党桂䝁䅑兣ㅂ䝁䅅杣あ䝁䅕杣求䝁䅑䅉灂䝁䄴䅉䵂䝁䄸杢歂䝁䄸杢獁䍁䅁䅤潂䝁䅕䅉噂䝁䄴兡あ䝁䅕䅚杁䕁䅳兡畂䝁䅣䅚療䝁䄰杌䅁乁啍䅁䵁䅃䅁睑桂䡁䅉睒ㅂ䡁䅉兤穂䍁䅷䅉䩂䝁䄴睙畁䍁䅁睢睂䝁䅕杣桂䡁䅑党穂䍁䅁兙畂䍁䅁睢畂䝁䅷兡畂䝁䅕䅉桂䡁䅕䅤療䝁䄰睢あ䝁䅫杤求䍁䅁䅣獂䝁䅅䅤浂䝁䄸杣瑂䍁䅁杚療䡁䅉䅉楂䡁䅕入灂䝁䄴睚杁䝁䅅杢歂䍁䅁督求䝁䅷䅢灂䝁䄴睚杁䡁䅙党潂䝁䅫睙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兖畁䙁䅍杌杁䕁䄰兙祂䝁䅳党あ䡁䅁䅢桂䝁䅍党杁䝁䅅杢歂䍁䅁䅒灂䝁䅣兡あ䝁䅅䅢杁䙁䅣䅡療䝁䅷党穂䝁䅅䅢求䍁䄴䅉啂䝁䅧党杁䝁䅍睢瑂䡁䅁兙畂䡁䅫䅉睂䡁䅉睢㉂䝁䅫䅚求䡁䅍䅉桂䝁䄴䅉療䝁䄴䅢灂䝁䄴党杁䝁䅅兤あ䝁䄸兢療䡁䅑兡㉂䝁䅕䅉瑂䝁䅅杣牂䝁䅕䅤睂䝁䅷兙橂䝁䅕䅉㍂䝁䅧党祂䝁䅕䅉橂䡁䅕督あ䝁䄸兢求䡁䅉督杁䝁䅍兙畂䍁䅁督求䝁䅅杣橂䝁䅧䅉浂䝁䄸杣杁䝁䄴党㍂䍁䅁兙畂䝁䅑䅉ㅂ䡁䅍党歂䍁䅁睙桂䡁䅉䅉獂䝁䅫督あ䝁䅫杢湂䡁䅍䅉浂䡁䅉睢瑂䍁䅁兡あ䡁䅍䅉歂䝁䅕兙獂䝁䅕杣穂䍁䅁兙畂䝁䅑䅉穂䝁䅕䅢獂䍁䅁䅤潂䝁䅕兡祂䍁䅁睙桂䡁䅉䅉あ䝁䄸䅉歂䝁䅕兙獂䝁䅕杣穂䍁䅁兙畂䝁䅑䅉療䡁䅑䅡求䡁䅉䅉橂䝁䄸杢穂䡁䅕兢求䡁䅉督㝁䍁䅁兙畂䝁䅑䅉睂䝁䅅兡歂䍁䅁䅢灂䡁䅍䅤灂䝁䄴睚穂䍁䅁督ㅂ䝁䅉督橂䡁䅉兡睂䡁䅑兡療䝁䄴督杁䝁䅙睢祂䍁䅁党畂䝁䅧兙畂䝁䅍党歂䍁䅁兙橂䝁䅍党穂䡁䅍䅉あ䝁䄸䅉灂䡁䅑督杁䝁䄰兙祂䝁䅳党あ䡁䅁䅢桂䝁䅍党杁䡁䅑䅡桂䡁䅑䅉橂䝁䄸杢畂䝁䅕睙あ䡁䅍䅉歂䝁䅕兙獂䝁䅕杣穂䍁䅁䅤療䍁䅁兙杁䝁䅷兙祂䝁䅣党杁䝁䅅兤歂䝁䅫党畂䝁䅍党杁䝁䄸杚杁䝁䅫杢浂䝁䄸杣瑂䝁䅕䅚杁䝁䅅杢歂䍁䅁党畂䝁䅣兙湂䝁䅕䅚杁䝁䅍睢畂䡁䅍兤瑂䝁䅕杣穂䍁䄴䅉䩂䡁䅑䅉桂䝁䅷督療䍁䅁睢浂䝁䅙党祂䡁䅍䅉歂䝁䅕兙獂䝁䅕杣杁䝁䅅杢歂䍁䅁杢療䝁䄴兌歂䝁䅕兙獂䝁䅕杣杁䝁䅅䅚㉂䝁䅕杣あ䝁䅫督灂䝁䄴睚杁䡁䅁杣療䝁䅑兤橂䡁䅑督杁䝁䅙睢祂䍁䅁兡あ䡁䅍䅉㍂䝁䅕杙穂䝁䅫䅤求䡁䅍䅉桂䝁䄴䅚杁䡁䅍睢橂䝁䅫兙獂䍁䅁兢求䝁䅑兡桂䍁䅁䅣獂䝁䅅䅤浂䝁䄸杣瑂䡁䅍杌杁䙁䅑䅡求䍁䅁睙療䝁䄰䅣桂䝁䄴入杁䝁䄸䅣求䡁䅉兙あ䝁䅕督杁䝁䄸杢獂䝁䅫杢求䍁䅁兢桂䡁䅉睡求䡁䅑䅣獂䝁䅅睙求䡁䅍䅉ㅂ䝁䄴䅚求䡁䅉䅉あ䝁䅧党杁䕁䅍兙祂䕁䅣兤祂䡁䅕督杁䝁䅉杣桂䝁䄴䅚杁䝁䅫杢杁䡁䅑䅡求䍁䅁兖畂䝁䅫䅤求䝁䅑䅉呂䡁䅑兙あ䝁䅕督獁䍁䅁睑桂䝁䄴兙歂䝁䅅䅌杁䝁䅅杢歂䍁䅁䅤潂䝁䅕䅉噂䝁䄴兡あ䝁䅕䅚杁䕁䅳兡畂䝁䅣䅚療䝁䄰睏杁䕁䅅兤あ䝁䄸䅢灂䡁䅍䅤杁䝁䅅杢歂䍁䅁睑桂䡁䅉睔浂䝁䅙党祂䍁䅁杙祂䝁䅅杢歂䡁䅍䅉灂䝁䄴䅉あ䝁䅧党杁䙁䅕杢灂䡁䅑党歂䍁䅁睕あ䝁䅅䅤求䡁䅍睏杁䝁䅅杢歂䍁䅁䅕灂䡁䅍䅤療䝁䄴䅓求䝁䅅䅚穂䍁䅁杙祂䝁䅅杢歂䍁䅁兡畂䍁䅁䅤潂䝁䅕䅉噂䝁䄴兡あ䝁䅕䅚杁䕁䅳兡畂䝁䅣䅚療䝁䄰杌杁䙁䅑䅡求䍁䅁睙療䝁䄰䅣桂䝁䄴入杁䡁䅣兙穂䍁䅁杚療䡁䅉兢求䡁䅉䅢㕂䍁䅁睡畂䝁䄸睤畂䍁䅁兙穂䍁䅁睑桂䡁䅉睒ㅂ䡁䅉兤穂䍁䅁䅔䵂䕁䅍䅉桂䝁䄴䅚杁䝁䅍䅡桂䝁䄴睚求䝁䅑䅉灂䡁䅑督杁䝁䄴兙瑂䝁䅕䅉あ䝁䄸䅉䑂䝁䅅杣䡂䡁䅕杣ㅂ䡁䅍䅌杁䕁䅫杢橂䍁䄴䅉灂䝁䄴䅉䭂䡁䅕杢求䍁䅁杍睁䑁䅅兎畁䍁䅁睑桂䡁䅉睒ㅂ䡁䅉兤穂䍁䅷䅉䩂䝁䄴睙畁䍁䅁睤桂䡁䅍䅉浂䝁䄸兤畂䝁䅑党歂䍁䅁兡畂䍁䅁杍睁䑁䅁兎杁䝁䅅杢歂䍁䅁兡穂䍁䅁䅡求䝁䅅䅚硂䡁䅕兙祂䡁䅑党祂䝁䅕䅚杁䝁䅫杢杁䕁䅉睢穂䡁䅑睢畂䍁䅷䅉乂䝁䅅督穂䝁䅅睙潂䡁䅕督求䡁䅑䅤穂䍁䄴䅁䑁兆䅁䄫䅕䕁䅍兙祂䕁䄰兙㑂䍁䅷䅉䩂䝁䄴睙畁䍁䅷䅉あ䝁䅧杣療䡁䅕睚潂䍁䅁兡あ䡁䅍䅉穂䡁䅕杙穂䝁䅫䅚灂䝁䅅杣灂䝁䅕督獁䍁䅁睢睂䝁䅕杣桂䡁䅑党穂䍁䅁兙穂䍁䅁兙杁䡁䅉党あ䝁䅅兡獂䝁䅕杣杁䝁䄸杚杁䡁䅕督求䝁䅑䅉㉂䝁䅕䅡灂䝁䅍䅢求䡁䅍䅉桂䝁䄴䅚杁䡁䅉党獂䝁䅅䅤求䝁䅑䅉睂䡁䅉睢歂䡁䅕睙あ䡁䅍䅉灂䝁䄴䅉あ䝁䅧党杁䙁䅕杢灂䡁䅑党歂䍁䅁睕あ䝁䅅䅤求䡁䅍杌杁䕁䅫䅤杁䝁䄸䅣求䡁䅉兙あ䝁䅕督杁䝁䅫杢杁䡁䅑睤療䍁䅁督求䝁䅣兢求䝁䄴䅤穂䑁䅯䅉䑂䝁䅅杣乂䝁䅅䅥杁䙁䅍兙獂䝁䅕督杁䕁䄸䅣求䡁䅉兙あ䝁䅫睢畂䡁䅍䅉桂䝁䄴䅚杁䕁䅍兙祂䕁䄰兙㑂䍁䅁兑ㅂ䡁䅑睢杁䕁䅙兡畂䝁䅅杢橂䝁䅕杌杁䙁䅑䅡求䍁䅁睑桂䡁䅉兔桂䡁䅧䅉呂䝁䅅䅢求䡁䅍䅉偂䡁䅁党祂䝁䅅䅤灂䝁䄸杢穂䍁䅁督求䝁䅣兢求䝁䄴䅤杁䝁䄸杚浂䝁䅕杣穂䍁䅁睙ㅂ䡁䅍䅤療䝁䄰党祂䡁䅍䅉桂䍁䅁杣桂䝁䄴睚求䍁䅁睢浂䍁䅁兢桂䝁䅳党穂䍁䅁兙畂䝁䅑䅉瑂䝁䄸䅚求䝁䅷督杁䝁䄸杚杁䡁䅕督求䝁䅑䅉㉂䝁䅕䅡灂䝁䅍䅢求䡁䅍䅌杁䝁䅫杢橂䝁䅷兤歂䝁䅫杢湂䍁䅁䅚療䝁䄰党穂䡁䅑兡橂䍁䅷䅉灂䝁䄰䅣療䡁䅉䅤求䝁䅑䅌杁䝁䅅杢歂䍁䅁䅢ㅂ䡁䅧兤祂䡁䅫䅉㉂䝁䅕䅡灂䝁䅍䅢求䡁䅍䅌杁䝁䅅督杁䡁䅣党獂䝁䅷䅉桂䡁䅍䅉潂䡁䅫杙祂䝁䅫䅚杁䝁䅅杢歂䍁䅁党獂䝁䅕睙あ䡁䅉兡橂䍁䅁杤求䝁䅧兡橂䝁䅷党穂䑁䅳䅉ㅂ䡁䅍党歂䍁䅁杤求䝁䅧兡橂䝁䅷党杁䝁䅅兤橂䡁䅑兡療䝁䄴督㝁䍁䅁党㑂䡁䅑党畂䝁䅑党歂䍁䅁䅣祂䝁䄸䅤求䝁䅍䅤灂䝁䄸杢杁䡁䅁䅢桂䝁䄴督杁䡁䅑睢杁䝁䅍兤穂䡁䅑睢瑂䝁䅕杣穂䍁䅁兙あ䍁䅁䅤潂䝁䅕䅉あ䝁䅫兢求䍁䅁睢浂䍁䅁督桂䝁䅷党㝁䍁䅁兙畂䝁䅑䅉祂䝁䅕睙療䝁䄴䅚灂䡁䅑兡療䝁䄴兡畂䝁䅣䅉桂䝁䄴䅚杁䡁䅙党潂䝁䅫睙獂䝁䅕䅉祂䝁䅕䅣桂䝁䅫杣杁䡁䅍党祂䡁䅙兡橂䝁䅕督畁䍁䅁䅖潂䝁䅕䅉䑂䝁䅅杣乂䝁䅅䅥杁䕁䅅兤あ䝁䄸䅉䝂䝁䅫杢桂䝁䄴睙求䍁䅁督求䝁䅣兢求䝁䄴䅤杁䡁䅁杣療䡁䅙兡歂䝁䅕督杁䝁䅙兡畂䝁䅅杢橂䝁䅫杢湂䍁䅁兙獂䡁䅑党祂䝁䄴兙あ䝁䅫杤求䡁䅍䅉浂䝁䄸杣杁䡁䅉党あ䝁䅅兡獂䍁䅁睙ㅂ䡁䅍䅤療䝁䄰党祂䡁䅍䅉桂䝁䅍杣療䡁䅍督杁䝁䅅䅉祂䝁䅅杢湂䝁䅕䅉療䝁䅙䅉橂䡁䅉党歂䝁䅫䅤杁䡁䅍䅣求䝁䅍䅤祂䡁䅕兢杁䝁䅅杢歂䍁䅁兙祂䡁䅉兙畂䝁䅣党瑂䝁䅕杢あ䡁䅍䅉㍂䝁䅫䅤潂䍁䅁杤桂䡁䅉兡療䡁䅕督杁䝁䅙兡畂䝁䅅杢橂䝁䅫兙獂䍁䅁兡畂䡁䅍䅤灂䡁䅑兤あ䝁䅫睢畂䡁䅍杌杁䙁䅑䅡求䍁䅁睙療䝁䄰䅣桂䝁䄴入杁䡁䅣兙穂䍁䅁杚療䡁䅕杢歂䝁䅕䅚杁䝁䅫杢杁䑁䅅兏㕁䑁䅍䅉桂䝁䄴䅚杁䝁䅫督杁䝁䅉兙穂䝁䅕䅚杁䝁䅫杢杁䙁䅉兡橂䝁䅧兢療䝁䄴䅚獁䍁䅁杖灂䡁䅉睚灂䝁䄴兡桂䍁䄴䅁湂兆䅁杬䄸䕁䅍兙祂䝁䅑兡畂䝁䅅䅢杁䕁䅧党桂䝁䅷䅤潂䍁䅷䅉䩂䝁䄴睙畁䍁䅁睢睂䝁䅕杣桂䡁䅑党穂䍁䅁兙穂䍁䅁兙杁䝁䅧党桂䝁䅷䅤潂䝁䅍兙祂䝁䅕䅉穂䝁䅕杣㉂䝁䅫睙求䡁䅍䅉桂䝁䄴䅚杁䡁䅁杣療䝁䅑兤橂䡁䅑督杁䝁䅍睢瑂䡁䅁兙畂䡁䅫䅉灂䝁䄴䅉あ䝁䅧党杁䙁䅕杢灂䡁䅑党歂䍁䅁睕あ䝁䅅䅤求䡁䅍䅌杁䕁䅍兙畂䝁䅅䅚桂䍁䅷䅉䙂䡁䅕杣療䡁䅁党獁䍁䅁兑穂䝁䅫兙獁䍁䅁兙畂䝁䅑䅉灂䝁䄴䅤求䡁䅉杢桂䡁䅑兡療䝁䄴兙獂䝁䅷入畁䍁䅁兓あ䍁䅁䅣祂䝁䄸杤灂䝁䅑党穂䍁䅁睙ㅂ䡁䅍䅤療䝁䄰兡㙂䝁䅕䅚杁䡁䅍睢獂䡁䅕䅤灂䝁䄸杢穂䍁䅁杚療䡁䅉䅉潂䝁䄸督睂䝁䅫䅤桂䝁䅷督獁䍁䅁䅡求䝁䅅䅢あ䝁䅧睙桂䡁䅉党杁䡁䅍入穂䡁䅑党瑂䡁䅍䅌杁䡁䅁䅡桂䡁䅉兢桂䝁䅍兡求䡁䅍䅌杁䝁䅅兢楂䡁䅕䅢桂䡁䅑睢祂䡁䅫䅉穂䡁䅕杣湂䝁䅕杣㕂䍁䅁睙求䝁䄴䅤求䡁䅉督獁䍁䅁睙獂䝁䅫杢灂䝁䅍兙獂䍁䅁䅢桂䝁䅉睢祂䝁䅅䅤療䡁䅉兡求䡁䅍䅌杁䡁䅁䅡㕂䡁䅍兡橂䝁䅫兙畂䍁䅁睢浂䝁䅙兡橂䝁䅕督獁䍁䅁兙畂䝁䅑䅉睂䝁䅅䅤灂䝁䅕杢あ䡁䅍䅉灂䝁䄴䅉あ䝁䅧党杁䝁䅧睢瑂䝁䅕杌杁䙁䅑䅡求䍁䅁睙療䝁䄰䅣桂䝁䄴入杁䝁䄸䅣求䡁䅉兙あ䝁䅕督杁䝁䅫杢杁䡁䅑睤療䍁䅁督求䝁䅣兢求䝁䄴䅤穂䑁䅯䅉兂䝁䅧兙祂䝁䄰兙橂䝁䅕兤あ䝁䅫睙桂䝁䅷䅉桂䝁䄴䅚杁䙁䅍䅣求䝁䅍兡桂䝁䅷䅤㕂䍁䅁睕療䝁䅷兤あ䝁䅫睢畂䡁䅍䅌杁䝁䅅杢歂䍁䅁睒獂䝁䄸杙桂䝁䅷䅉乂䝁䅕䅚灂䝁䅍兙獂䍁䅁䅕祂䝁䄸䅚ㅂ䝁䅍䅤穂䍁䅁兙畂䝁䅑䅉䕂䝁䅫督あ䡁䅉兡楂䡁䅕䅤灂䝁䄸杢畁䍁䅁兓あ䍁䅁䅚灂䡁䅍䅤祂䝁䅫杙ㅂ䡁䅑党穂䍁䅁杙祂䝁䅅杢歂䝁䅕䅚杁䝁䅅杢歂䍁䅁睚求䝁䄴党祂䝁䅫睙杁䡁䅁䅡桂䡁䅉兢桂䝁䅍党ㅂ䡁䅑兡橂䝁䅅䅢獁䍁䅁督睂䝁䅕睙灂䝁䅅䅢あ䡁䅫䅉睂䝁䅧兙祂䝁䄰兙橂䝁䅕兤あ䝁䅫睙桂䝁䅷䅌杁䝁䅅杢歂䍁䅁睢㉂䝁䅕杣瑁䡁䅑䅡求䍁䄰睙療䡁䅕</t>
  </si>
  <si>
    <t>杢あ䝁䅕杣杁䝁䅧党桂䝁䅷䅤潂䝁䅍兙祂䝁䅕䅉桂䝁䄴䅚杁䝁䅍睢畂䡁䅍兤瑂䝁䅕杣杁䡁䅁杣療䝁䅑兤橂䡁䅑督獁䍁䅁兙穂䍁䅁睤求䝁䅷䅢杁䝁䅅督杁䝁䄰党歂䝁䅫睙桂䝁䅷䅉穂䡁䅕䅣睂䝁䅷兡求䡁䅍杌杁䙁䅑䅡求䍁䅁睙療䝁䄰䅣桂䝁䄴入杁䝁䅅䅢穂䝁䄸䅉睂䡁䅉睢㉂䝁䅫䅚求䡁䅍䅉穂䝁䅕杣㉂䝁䅫睙求䡁䅍䅉あ䝁䄸䅉睂䝁䅧兙祂䝁䄰兙橂䝁䅕兤あ䝁䅫睙桂䝁䅷䅉瑂䝁䅅杢ㅂ䝁䅙兙橂䡁䅑兤祂䝁䅕杣穂䍁䅁兙畂䝁䅑䅉潂䝁䅕兙獂䡁䅑䅡橂䝁䅅杣求䍁䅁䅣祂䝁䄸杤灂䝁䅑党祂䡁䅍䅉浂䝁䄸杣杁䡁䅍䅣求䝁䅍兡桂䝁䅷䅤㕂䍁䅁䅣潂䝁䅅杣瑂䝁䅅睙求䡁䅕䅤灂䝁䅍兙獂䍁䅁䅣祂䝁䄸䅚ㅂ䝁䅍䅤穂䑁䅳䅉療䝁䅙杚求䡁䅉督杁䡁䅁䅡桂䡁䅉兢桂䝁䅍入杁䝁䄰兙畂䝁䅅睚求䝁䄰党畂䡁䅑䅉穂䝁䅕杣㉂䝁䅫睙求䡁䅍䅉あ䝁䄸䅉潂䝁䄸督睂䝁䅫䅤桂䝁䅷督㝁䍁䅁睢睂䝁䅕杣桂䡁䅑党穂䍁䅁䅣潂䝁䅅杣瑂䝁䅅睙灂䝁䅕督獁䍁䅁兡畂䝁䅍䅢ㅂ䝁䅑兡畂䝁䅣䅉睂䝁䅧兙祂䝁䄰兙橂䝁䅫党穂䍁䅁兡畂䍁䅁睙療䝁䄰兢ㅂ䝁䄴兡あ䡁䅫䅉潂䝁䅕兙獂䡁䅑䅡杁䝁䅍党畂䡁䅑党祂䡁䅍睏杁䝁䅅杢歂䍁䅁杣求䡁䅁兙橂䝁䅳兙湂䝁䅕督杁䝁䅣党畂䝁䅕杣灂䝁䅍䅉睂䝁䅧兙祂䝁䄰兙橂䝁䅕兤あ䝁䅫睙桂䝁䅷督杁䝁䅅杢歂䍁䅁睢㉂䝁䅕杣瑁䡁䅑䅡求䍁䄰睙療䡁䅕杢あ䝁䅕杣杁䝁䅧党桂䝁䅷䅤潂䝁䅍兙祂䝁䅕䅉睂䡁䅉睢歂䡁䅕睙あ䡁䅍杌杁䕁䅫杢杁䝁䅅䅚歂䝁䅫䅤灂䝁䄸杢獁䍁䅁兡あ䍁䅁兢桂䝁䄴兤浂䝁䅅睙あ䡁䅕杣求䡁䅍䅌杁䡁䅍睢ㅂ䡁䅉睙求䡁䅍䅌杁䝁䅅杢歂䍁䅁䅚灂䡁䅍䅤祂䝁䅫杙ㅂ䡁䅑党穂䍁䅁睑桂䡁䅉䅚灂䝁䄴兙獂䍁䅁䅓求䝁䅅䅢あ䝁䅧䅉楂䡁䅉兙畂䝁䅑党歂䍁䅁兢求䝁䅑兡橂䝁䅅䅢獁䍁䅁督ㅂ䡁䅉睚灂䝁䅍兙獂䍁䅷䅉桂䝁䄴䅚杁䝁䅷兙楂䝁䄸杣桂䡁䅑睢祂䡁䅫䅉睂䡁䅉睢歂䡁䅕睙あ䡁䅍䅉桂䝁䄴䅚杁䝁䅑党㉂䝁䅫睙求䡁䅍䅉あ䝁䅧兙あ䍁䅁兡畂䝁䅍䅢ㅂ䝁䅑党杁䝁䅕䅥桂䝁䄰䅉桂䝁䄴䅚杁䡁䅍兤祂䝁䅣兡橂䝁䅅䅢杁䝁䅣䅢療䡁䅙党穂䑁䅳䅉畂䝁䅕党歂䝁䅷党穂䍁䅷䅉穂䡁䅫杣灂䝁䄴睚求䍁䅷䅉桂䝁䄴䅚杁䡁䅍䅡桂䡁䅉䅣穂䍁䅁䅚灂䡁䅍䅣療䡁䅍兙獂䡁䅍睏杁䝁䅍睢瑂䡁䅁杣求䡁䅍督灂䝁䄸杢杁䡁䅍睢獂䡁䅕䅤灂䝁䄸杢獁䍁䅁兡畂䝁䅍睢畂䡁䅑兡畂䝁䅕杢橂䝁䅕䅌杁䝁䄴兤あ䡁䅉兡あ䝁䅫睢畂䝁䅅䅢杁䝁䅑党獂䝁䅫杤求䡁䅉入獁䍁䅁兙畂䝁䅑䅉㍂䝁䄸兤畂䝁䅑䅉橂䝁䅅杣求䍁䅁䅣祂䝁䄸䅚ㅂ䝁䅍䅤穂䑁䅳䅉穂䝁䅫杢湂䝁䅷党瑁䡁䅕督求䍁䅁督ㅂ䡁䅉睚灂䝁䅍兙獂䍁䅁䅚祂䝁䅅䅣求䡁䅍䅌杁䝁䅣睢㍂䝁䄴督獁䍁䅁兙畂䝁䅑䅉桂䡁䅁䅣桂䡁䅉党獂䍁䅁䅣祂䝁䄸䅚ㅂ䝁䅍䅤穂䑁䅳䅉浂䝁䅷兤灂䝁䅑䅉穂䡁䅕睙あ䝁䅫睢畂䍁䅁兙畂䝁䅑䅉橂䝁䄸䅢獂䝁䅕睙あ䝁䅫睢畂䍁䅁督㕂䡁䅍䅤求䝁䄰督㝁䍁䅁兤祂䝁䄸䅢療䝁䅣入杁䡁䅁杣療䝁䅑兤橂䡁䅑督㝁䍁䅁睢睂䝁䅕杣桂䡁䅑兡畂䝁䅣䅉祂䝁䄸睢瑂䍁䅁督ㅂ䡁䅁䅣獂䡁䅫䅉睂䡁䅉睢歂䡁䅕睙あ䡁䅍睏杁䝁䅅杢歂䍁䅁党獂䝁䅕睙あ䡁䅉睢歂䝁䅕䅉睂䡁䅉睢歂䡁䅕睙あ䍁䅁䅢灂䝁䄴党穂䍁䄴䅉䝂䡁䅕杣あ䝁䅧党祂䍁䅷䅉あ䝁䅧党杁䝁䅍睢瑂䡁䅁兙畂䡁䅫䅉歂䝁䅫督あ䡁䅉兡楂䡁䅕䅤求䡁䅍䅉桂䍁䅁杣桂䝁䄴睚求䍁䅁睢浂䍁䅁杢桂䡁䅑兡療䝁䄴兙獂䍁䅁杙祂䝁䅅杢歂䍁䅁䅣祂䝁䄸䅚ㅂ䝁䅍䅤穂䍁䅷䅉灂䝁䄴睙獂䡁䅕䅚灂䝁䄴睚杁䝁䄰党歂䝁䅫睙桂䝁䅷䅌杁䡁䅍兤祂䝁䅣兡橂䝁䅅䅢獁䍁䅁兙畂䝁䅑䅉獂䝁䅅杙療䡁䅉兙あ䝁䄸杣㕂䍁䅁䅣祂䝁䄸䅚ㅂ䝁䅍䅤穂䑁䅳䅉睂䡁䅉睢㉂䝁䅫䅚求䡁䅍䅉穂䡁䅕䅣睂䝁䅷入杁䝁䅍䅡桂䝁䅫杢杁䡁䅍党祂䡁䅙兡橂䝁䅕督杁䝁䅅杢歂䍁䅁督療䝁䅷兤あ䝁䅫睢畂䡁䅍䅉あ䝁䄸䅉潂䝁䄸督睂䝁䅫䅤桂䝁䅷督獁䍁䅁兙瑂䝁䅉兤獂䝁䅅䅤療䡁䅉入杁䡁䅍兤祂䝁䅣党祂䡁䅫䅉橂䝁䅕杢あ䝁䅕杣穂䍁䅷䅉橂䝁䅷兡畂䝁䅫睙桂䝁䅷䅉獂䝁䅅杙療䡁䅉兙あ䝁䄸杣灂䝁䅕督獁䍁䅁兙畂䝁䅑䅉療䡁䅑䅡求䡁䅉䅉潂䝁䅕兙獂䡁䅑䅡橂䝁䅅杣求䍁䅁䅣祂䝁䄸杤灂䝁䅑党祂䡁䅍睏杁䝁䅅杢歂䍁䅁兙穂䡁䅍党瑂䝁䅉䅢求䡁䅍䅉桂䝁䄴䅚杁䡁䅍党獂䝁䅷督杁䡁䅍䅤求䡁䅉兡獂䝁䅕䅌杁䝁䅅杢歂䍁䅁杢療䝁䄴兌穂䡁䅑党祂䝁䅫䅢求䍁䅁䅣祂䝁䄸睙求䝁䅑兤祂䝁䅕䅉牂䝁䅫䅤穂䍁䄴䅉䉂䝁䅑䅚灂䡁䅑兡療䝁䄴兙獂䝁䅷入獁䍁䅁兡あ䍁䅁兢桂䝁䄴兤浂䝁䅅睙あ䡁䅕杣求䡁䅍䅌杁䡁䅁杣求䡁䅁兙祂䝁䅕督獁䍁䅁䅚求䝁䅷兡㉂䝁䅕杣穂䍁䅷䅉桂䝁䄴䅚杁䝁䅑兡穂䡁䅑杣灂䝁䅉兤あ䝁䅕督杁䡁䅉兙歂䝁䅫睢睂䝁䅧兙祂䝁䄰兙橂䝁䅕兤あ䝁䅫睙桂䝁䅷督杁䝁䅅杢歂䍁䅁杣求䝁䅷兙あ䝁䅕䅚杁䡁䅑杣求䝁䅅䅤瑂䝁䅕杢あ䡁䅍睏杁䝁䅅杢歂䍁䅁睢睂䡁䅑兡瑂䝁䅫来求䡁䅍䅉歂䝁䅫杣求䝁䅍䅤杁䡁䅍䅡灂䡁䅁兢求䝁䄴䅤穂䍁䅁䅤潂䡁䅉睢ㅂ䝁䅣䅡杁䝁䅫杢あ䝁䅕睚祂䝁䅅䅤求䝁䅑䅉あ䝁䅕睙潂䝁䄴睢獂䝁䄸睚㕂䍁䅁督療䝁䅷兤あ䝁䅫睢畂䡁䅍杌杁䙁䅑䅡求䍁䅁睙療䝁䄰䅣桂䝁䄴入杁䡁䅣兙穂䍁䅁兡畂䝁䅍睢祂䡁䅁睢祂䝁䅅䅤求䝁䅑䅉灂䝁䄴䅉硁䑁䅫睎㕁䍁䅁兙畂䝁䅑䅉灂䡁䅍䅉潂䝁䅕兙歂䡁䅅兤桂䡁䅉䅤求䡁䅉党歂䍁䅁兡畂䍁䅁䅒ㅂ䝁䅉䅢灂䝁䄴䅌杁䕁䄸䅡灂䝁䄸杌䅁䉁嘸䅁䍄䅁䅁睑桂䡁䅉䅚灂䝁䄸杤桂䡁䅍睙ㅂ䝁䅷兙祂䑁䅳䅉䑂䝁䅧杣療䝁䄴兡橂䍁䅁䅒灂䡁䅍党桂䡁䅍党穂䑁䅳䅉䥂䝁䅕兢桂䡁䅑睢獂䝁䄸睚㕂䑁䅳䅉䩂䝁䄰兢ㅂ䝁䄴睢獂䝁䄸睚㕂䑁䅳䅉佂䝁䅕兤祂䝁䄸䅢療䝁䅣入㝁䍁䅁睔畂䝁䅍睢獂䝁䄸睚㕂䑁䅳䅉兂䝁䅧兙祂䝁䄰兙橂䝁䄸杤灂䝁䅣兡獂䝁䅅杢橂䝁䅕䅁䭄兇䅁䅹䅁䕁䅍兙祂䝁䅑兡療䡁䅙兙穂䝁䅍兤獂䝁䅅杣㝁䍁䅁睑潂䡁䅉睢畂䝁䅫睙杁䕁䅑兡穂䝁䅕兙穂䝁䅕督㝁䍁䅁兓瑂䝁䄰兤畂䝁䄸䅢療䝁䅣入㝁䍁䅁兓畂䝁䅙党橂䡁䅑兡療䡁䅕督杁䕁䅑兡穂䝁䅕兙穂䝁䅕督㝁䍁䅁兓畂䝁䅙䅢桂䝁䄰兢桂䡁䅑兡療䝁䄴睏杁䕁䄸杢橂䝁䄸䅢療䝁䅣入㝁䍁䅁杖桂䝁䅍睙灂䝁䄴党穂䅁䅁桮䅯佁䄴䅁䑂䝁䅅杣歂䝁䅫睢㉂䝁䅅督橂䡁䅕䅢桂䡁䅉睏杁䕁䅍䅡祂䝁䄸杢灂䝁䅍䅉䕂䝁䅫督求䝁䅅督求䡁䅍睏杁䕁䄴党睂䝁䅧杣療䝁䅷睢湂䡁䅫睏杁䕁䄸杢橂䝁䄸䅢療䝁䅣入㝁䍁䅁䅕桂䝁䅫杢杁䕁䄰兙畂䝁䅅睚求䝁䄰党畂䡁䅑睏杁䙁䅁兤獂䝁䄰睢畂䝁䄸䅢療䝁䅣入㝁䍁䅁杕求䡁䅍䅣灂䡁䅉兙あ䝁䄸杣㕂䑁䅳䅉噂䡁䅑兡獂䝁䅫䅤㕂䍁䅁睕橂䝁䅅䅢求䍁䅁睕療䝁䅷兙祂䅁䅁硲䅳䱁䅧䅁䑂䝁䅅杣歂䝁䅫睢㉂䝁䅅督橂䡁䅕䅢桂䡁䅉睏杁䕁䅑党祂䝁䄰兙あ䝁䄸䅢療䝁䅣入㝁䍁䅁兓瑂䝁䄰兤畂䝁䄸䅢療䝁䅣入㝁䍁䅁睔畂䝁䅍睢獂䝁䄸睚㕂䑁䅳䅉兂䡁䅕䅢瑂䝁䄸杢療䝁䅷睢湂䡁䅫睏杁䙁䅉党穂䡁䅁兡祂䝁䅅䅤療䡁䅉入㝁䍁䅁睖療䝁䄰党畂䍁䅣督杁䕁䅧党桂䝁䅷䅤潂䅁䅁免䅯䭁䄴䅁䑂䝁䅅杣歂䝁䅫睢㉂䝁䅅督橂䡁䅕䅢桂䡁䅉睏杁䕁䅕杢歂䝁䄸睙祂䝁䅫杢療䝁䅷睢湂䡁䅫睏杁䕁䅧党瑂䝁䅅䅤療䝁䅷睢湂䡁䅫睏杁䕁䅫杢浂䝁䅕睙あ䝁䅫睢ㅂ䡁䅍䅉䕂䝁䅫督求䝁䅅督求䡁䅍睏杁䕁䅫杢浂䝁䅷兙瑂䝁䄰兙あ䝁䅫睢畂䑁䅳䅉坂䝁䅅睙橂䝁䅫杢求䡁䅍䅁啁权䅁杹䅁䕁䅍兙祂䝁䅑兡療䡁䅙兙穂䝁䅍兤獂䝁䅅杣㝁䍁䅁兓畂䝁䅙党橂䡁䅑兡療䡁䅕督杁䕁䅑兡穂䝁䅕兙穂䝁䅕督㝁䍁䅁杔求䡁䅕杣療䝁䅷睢湂䡁䅫睏杁䕁䄸杢橂䝁䄸䅢療䝁䅣入㝁䍁䅁杕求䡁䅍䅣灂䡁䅉兙あ䝁䄸杣㕂䑁䅳䅉坂䝁䅅睙橂䝁䅫杢求䡁䅍睏杁䙁䅕䅤灂䝁䅷兡あ䡁䅫䅉呂䝁䅍兙獂䝁䅕䅉呂䝁䄸䅢桂䡁䅉䅁䥂权䅁䄲䅙䕁䅍兙祂䝁䅕䅖祂䡁䅕督あ䍁䅁杕䙂䕁䅫䅖獁䍁䅁兓畂䝁䅍杌婁䡉䅍䅉潁䉁杷睑桂䡁䅉党啂䡁䅉兤穂䡁䅑䅉卂䕁䅕兓啂䉁朰䅉療䡁䅉䅉あ䝁䅧党杁䉁杷睑療䝁䄰䅣桂䝁䄴入摁䍉䅫䅉睂䡁䅉兡瑂䝁䅅杣㕂䍁䅁杙ㅂ䡁䅍兡畂䝁䅕督穂䍁䅁睙療䝁䄴督灂䡁䅍䅤穂䍁䅁睢浂䍁䅁兙橂䡁䅅兤灂䡁䅉兡畂䝁䅣䅌杁䝁䅙兡畂䝁䅅杢橂䝁䅫杢湂䍁䅷䅉歂䝁䅕杤求䝁䅷睢睂䝁䅫杢湂䍁䅁兙畂䝁䅑䅉療䡁䅣杢灂䝁䄴睚杁䡁䅉党桂䝁䅷䅉睂䡁䅉睢睂䝁䅕杣あ䡁䅫䅉あ䝁䄸䅉楂䝁䅕䅉獂䝁䅕兙穂䝁䅕䅚杁䡁䅑睢杁䡁䅑䅡灂䡁䅉䅚瑁䡁䅁兙祂䡁䅑入杁䡁䅑党畂䝁䅅杢あ䡁䅍䅉灂䝁䄴䅉あ䝁䅧党杁䝁䅧党桂䝁䅷䅤潂䝁䅍兙祂䝁䅕䅉穂䝁䅕睙あ䝁䄸杣畁䍁䅁兑穂䍁䅁睢浂䍁䅁兔桂䡁䅉睙潂䍁䅁睍硁䍁䅷䅉祁䑁䅁杍ぁ䍁䅷䅉あ䝁䅧党杁䕁䅍睢瑂䡁䅁兙畂䡁䅫䅉療䡁䅣杢求䝁䅑䅉歂䝁䅫杣求䝁䅍䅤獂䡁䅫䅉療䡁䅉䅉あ䝁䅧杣療䡁䅕睚潂䍁䅁兙杁䝁䅯睢灂䝁䄴䅤杁䡁䅙党畂䡁䅑兤祂䝁䅕䅉桂䝁䄴䅚杁䝁䅷党桂䡁䅍党歂䍁䅁䅤療䍁䅁兡畂䝁䅑党睂䝁䅕杢歂䝁䅕杢あ䍁䅁睢睂䝁䅕杣桂䡁䅑睢祂䡁䅍䅌杁䑁䅉杍㑁䍁䅁督牂䝁䅫䅢獂䝁䅕䅚杁䝁䄴兤祂䡁䅍兡畂䝁䅣䅉浂䝁䅅睙灂䝁䅷兡あ䝁䅫党穂䍁䅁䅋捁䙉䅍杔䝂䡁䅍午灁䍁䅷䅉瑂䡁䅕䅢あ䝁䅫兌穂䝁䅕杣㉂䝁䅫睙求䍁䅁睙桂䝁䄰䅣ㅂ䡁䅍党穂䍁䅷䅉桂䡁䅍督灂䡁䅍䅤求䝁䅑䅉獂䝁䅫杤灂䝁䄴睚杁䝁䅙兙橂䝁䅫䅢灂䡁䅑兡求䡁䅍䅉潁䉁杷兑䵂䕁䅙督摁䍉䅫䅉桂䝁䄴䅚杁䝁䅫杢歂䝁䅕䅣求䝁䄴䅚求䝁䄴䅤杁䝁䅷兡㉂䝁䅫杢湂䍁䅁杚桂䝁䅍兡獂䝁䅫䅤灂䝁䅕督杁䍁䅧䍈䩂䕁䅷杒穂䉁朰克杁䝁䅍睢畂䡁䅍兡穂䡁䅑兡畂䝁䅣䅉療䝁䅙䅉祁䑁䅑䅌硁䑁䅧兏杁䝁䄸䅣求䡁䅉兙あ䝁䅫睢畂䝁䅅䅢杁䝁䅉党歂䡁䅍䅉桂䝁䄴䅚杁䡁䅕杢灂䡁䅑督杁䝁䅷睢橂䝁䅅䅤求䝁䅑䅉灂䝁䄴䅉祁䑁䅫䅉穂䡁䅑兙あ䝁䅕督杁䡁䅣兡あ䝁䅧䅉あ䝁䅧党杁䝁䅧兡湂䝁䅧党穂䡁䅑䅉橂䝁䄸杢橂䝁䅕杢あ䡁䅉兙あ䝁䅫睢畂䍁䅁睢浂䍁䅁䅣祂䝁䄸䅣求䡁䅉䅤灂䝁䅕督杁䝁䅉入杁䡁䅉党畂䡁䅑兙獂䍁䅁兡畂䝁䅍睢瑂䝁䅕䅉獂䝁䄸睙桂䡁䅑党歂䍁䅁兡畂䍁䅁睑桂䝁䅷兡浂䝁䄸杣畂䝁䅫兙杁䝁䅅杢歂䍁䅁䅖求䡁䅧兙穂䍁䄴䅉䉂䡁䅍䅉療䝁䅙䅉乂䝁䅅杣橂䝁䅧䅉穁䑁䅅䅌杁䑁䅉䅍祁䑁䅑䅌杁䡁䅑䅡求䍁䅁睑療䝁䄰䅣桂䝁䄴入杁䝁䅅䅢穂䝁䄸䅉潂䝁䅅䅚杁䝁䄸䅤潂䝁䅕杣杁䡁䅉党桂䝁䅷䅉求䡁䅍䅤桂䡁䅑党杁䡁䅉党獂䝁䅅䅤求䝁䅑䅉灂䝁䄴杤求䡁䅍䅤瑂䝁䅕杢あ䡁䅍䅉橂䝁䄸杢穂䝁䅫督あ䝁䅫杢湂䍁䅁睢浂䍁䅁睢畂䝁䅕䅉睂䡁䅉党浂䝁䅕杣祂䝁䅕䅚杁䝁䅕兣ㅂ䝁䅫䅤㕂䍁䅁兡畂䡁䅙党穂䡁䅑兢求䝁䄴䅤獁䍁䅁杢灂䝁䄴党杁䡁䅉党桂䝁䅷䅉求䡁䅍䅤桂䡁䅑党杁䡁䅍党橂䡁䅕杣求䝁䅑䅉獂䝁䄸兙畂䡁䅍䅉祂䝁䅕睙求䝁䅫杤桂䝁䅉䅢求䍁䅁兙畂䝁䅑䅉浂䝁䄸兤祂䍁䅁兢求䡁䅯来桂䝁䄴兡畂䝁䅕䅉獂䝁䄸兙畂䡁䅍䅉祂䝁䅕睙求䝁䅫杤桂䝁䅉䅢求䍁䅁睤灂䡁䅑䅡杁䝁䅅䅉橂䝁䅅杣祂䡁䅫兡畂䝁䅣䅉㉂䝁䅅䅢ㅂ䝁䅕䅉療䝁䅙䅉歁䑁䅉睍穁䍁䄴睍杁䝁䄰兡獂䝁䅷兡療䝁䄴杌䅁䝁噉䅁㑁䅁䅁睑桂䡁䅉睚療䍁䅁睒祂䝁䄸兤畂䝁䅑䅉啂䡁䅉兙畂䡁䅍䅣療䡁䅉䅤桂䡁䅑兡療䝁䄴䅁⽄杂䅁䄶䅫䕁䅍兙祂䝁䅷兡穂䝁䅷党杁䕁䅍睢瑂䡁䅁兙畂䝁䅫党穂䍁䅁兓畂䝁䅍睢祂䡁䅁睢祂䝁䅅䅤求䝁䅑䅉療䡁䅁党祂䝁䅅䅤求䡁䅍䅉桂䡁䅍䅉桂䍁䅁兢桂䝁䄴兤浂䝁䅅睙あ䡁䅕杣求䡁䅉䅉桂䝁䄴䅚杁䡁䅍兤睂䡁䅁䅢灂䝁䅕杣杁䝁䄸杚杁䝁䅉兤灂䝁䅷䅚灂䝁䄴睚杁䝁䅕杢㉂䝁䅕䅢療䡁䅁党杁䡁䅁杣療䝁䅑兤橂䡁䅑督杁䝁䅅杢歂䍁䅁督療䝁䅷兤あ䝁䅫睢畂䡁䅍䅉灂䝁䄴䅉あ䝁䅧党杁䙁䅕杢灂䡁䅑党歂䍁䅁睕あ䝁䅅䅤求䡁䅍䅌杁䕁䅕兤祂䝁䄸䅣求䍁䅷䅉佂䝁䄸杣あ䝁䅧䅉䉂䝁䄰党祂䝁䅫睙桂䍁䅷䅉䉂䡁䅍兡桂䍁䅁兙畂䝁䅑䅉あ䝁䅧党杁䕁䄰兡歂䝁䅑䅢求䍁䅁兒桂䡁䅍䅤獁䍁䅁兑浂䡁䅉兡橂䝁䅅䅌杁䝁䅅杢歂䍁䅁兡畂䡁䅑党祂䝁䄴兙あ䝁䅫睢畂䝁䅅䅢獂䡁䅫杌杁䕁䅫䅤杁䝁䄸䅣求䡁䅉兙あ䝁䅕督杁䡁䅑䅡祂䝁䄸兤湂䝁䅧䅉あ䡁䅣睢杁䡁䅍党湂䝁䄰党畂䡁䅑督㙁䍁䅁睑桂䡁䅉䅢灂䡁䅍䅢求䍁䅁睑療䝁䄴督あ䡁䅉兤橂䡁䅑兡療䝁䄴䅉乂䝁䅅䅤求䡁䅉兡桂䝁䅷督杁䝁䅅杢歂䍁䅁睑桂䡁䅉䅢灂䡁䅍䅢求䍁䅁睖求䝁䅅䅤潂䝁䅕杣睂䡁䅉睢療䝁䅙兡畂䝁䅣䅉啂䝁䅕睙潂䝁䄴睢獂䝁䄸睚灂䝁䅕督畁䍁䅁䅖潂䝁䅕䅉橂䝁䄸兢睂䝁䅅杢㕂䍁䅁䅣祂䝁䄸䅚ㅂ䝁䅍党穂䍁䅁督灂䝁䄴睚獂䝁䅕兌睂䝁䅷入杁䡁䅉睢療䝁䅙兡畂䝁䅣䅉睂䡁䅉睢歂䡁䅕睙あ䡁䅍䅌杁䝁䅅杢歂䍁䅁睤桂䡁䅉杣桂䝁䄴䅤求䝁䅑䅉祂䝁䄸睢浂䍁䅁督㕂䡁䅍䅤求䝁䄰督杁䝁䅅杢歂䍁䅁兙橂䝁䅍党穂䡁䅍睢祂䝁䅫党穂䍁䅷䅉灂䝁䄴睙獂䡁䅕䅚灂䝁䄴睚杁䝁䅕䅤潂䡁䅫䅢求䝁䄴党杁䡁䅁杣療䡁䅁入獂䝁䅕杢求䍁䅁䅚灂䝁䅕杢求䍁䅁兢療䝁䄴睢瑂䝁䅕杣獁䍁䅁䅤潂䝁䅕杣瑂䝁䄸䅣獂䝁䅅督あ䝁䅫睙杁䡁䅁睢獂䡁䅫睢獂䝁䅕杚灂䝁䄴䅉桂䝁䄴䅚杁䡁䅁睢獂䡁䅫杤灂䝁䄴入獂䍁䅁睙潂䝁䅷睢祂䝁䅫䅚求䍁䅁兢求䝁䄰杙祂䝁䅅杢求䍁䅷䅉睂䝁䄸䅢㕂䝁䅫督療䍁䅁兡畂䡁䅍兤獂䝁䅅䅤灂䝁䄸杢獁䍁䅁兙畂䝁䅑䅉求䝁䄴睚灂䝁䄴党求䡁䅉党歂䍁䅁兢求䡁䅑兙獂䍁䅁杣療䝁䄸杚灂䝁䄴睚杁䝁䅅杢歂䍁䅁睤桂䝁䅷䅢杁䡁䅁兙畂䝁䅕䅢杁䡁䅍入穂䡁䅑党瑂䡁䅍䅉浂䝁䄸杣杁䝁䅍睢瑂䝁䄰党祂䝁䅍兡桂䝁䅷䅉桂䝁䄴䅚杁䡁䅉党穂䝁䅫䅚求䝁䄴䅤灂䝁䅅䅢杁䝁䅉兤灂䝁䅷䅚灂䝁䄴睚穂䍁䄴䅉䩂䡁䅑䅉桂䝁䅷督療䍁䅁睢浂䝁䅙党祂䡁䅍䅉楂䡁䅕兡獂䝁䅑兡畂䝁䅣䅉求䝁䄴杤求䝁䅷睢睂䝁䅕䅉穂䝁䄸䅢ㅂ䡁䅑兡療䝁䄴督獁䍁䅁兡畂䝁䅍䅢ㅂ䝁䅑兡畂䝁䅣䅉潂䝁䅫睚潂䍁䄰䅣求䡁䅉杚療䡁䅉兢桂䝁䄴睙求䍁䅁睤桂䡁䅑党祂䡁䅁杣療䝁䄸杚灂䝁䄴睚杁䝁䅅杢歂䍁䅁兢療䝁䅫督あ䡁䅕杣求䍁䅁䅣祂䝁䄸䅤求䝁䅍䅤灂䝁䄸杢杁䡁䅁杣療䝁䅑兤橂䡁䅑督獁䍁䅁䅣祂䝁䄸䅤求䝁䅍䅤灂䡁䅙党杁䡁䅉睢療䝁䅙兡畂䝁䅣䅉ㅂ䝁䄴䅚求䡁䅉䅢桂䡁䅫兢求䝁䄴䅤穂䍁䅷䅉浂䡁䅕䅢獂䡁䅫䅉灂䝁䄴䅤求䝁䅣杣桂䡁䅑党歂䍁䅁䅢灂䡁䅅兤灂䝁䅑䅉桂䝁䄴䅚杁䡁䅍䅡求䝁䅕䅤杁䝁䅅䅣睂䝁䅷兡求䝁䅑䅉桂䝁䅫杣癁䡁䅙兙睂䝁䄸杣杁䝁䅉兙祂䡁䅉兡求䡁䅉督獁䍁䅁督求䝁䅅䅢桂䝁䄴䅤穂䍁䄸䅣祂䝁䅫兢求䡁䅉督杁䝁䅅杢歂䍁䅁杚獂䝁䅅督潂䝁䅫杢湂䍁䅁督㕂䡁䅍䅤求䝁䄰督獁䍁䅁杣療䝁䄸杚杁䝁䅍睢桂䡁䅑兡畂䝁䅣督杁䝁䅅杢歂䍁䅁兢桂䡁䅍䅤灂䝁䅍督獁䍁䅁督睂䡁䅉兙㕂䍁䅁䅣療䝁䅷入ㅂ䡁䅉党あ䝁䅧兙畂䝁䅕䅉浂䝁䄸兙瑂䍁䅁兙畂䝁䅑䅉橂䝁䄸兙あ䝁䅫杢湂䍁䅁督㕂䡁䅍䅤求䝁䄰督獁䍁䅁杙獂䝁䄸睙牂䍁䄰兢療䝁䅷䅚求䝁䅑䅉求䡁䅧䅣桂䝁䄴䅚求䝁䅑䅉睂䝁䄸䅢㕂䡁䅍䅤㕂䡁䅉党畂䝁䅕䅉灂䝁䄴督ㅂ䝁䅷兙あ䝁䅫睢畂䍁䅷䅉桂䝁䄴䅚杁䝁䅕杢湂䝁䅫杢求䝁䅕杣求䝁䅑䅉睂䡁䅉睢歂䡁䅕睙あ䡁䅍䅉浂䝁䄸杣杁䕁䅧杖䉂䕁䅍䅉桂䡁䅁䅣獂䝁䅫睙桂䡁䅑兡療䝁䄴督畁䍁䅁兓あ䍁䅁督求䝁䅷䅢穂䍁䅁兡あ䡁䅍䅉睂䡁䅉睢歂䡁䅕睙あ䡁䅍䅉ㅂ䝁䄴䅚求䡁䅉䅉あ䝁䅧党杁䕁䅍兙祂䝁䅷兡穂䝁䅷党杁䙁䅍入畂䙁䅑党橂䍁䅷䅉坂䝁䅕杣穂䝁䅫睙療䍁䅷䅉塂䝁䅕兙あ䝁䅧党祂䕁䅉睢畂䝁䅑䅌杁䕁䅧兤畂䡁䅑党祂䍁䅁䅕桂䝁䄴党獂䡁䅍䅌杁䙁䅉党穂䝁䅫䅤祂䝁䅫䅥獁䍁䅁兙畂䝁䅑䅉䥂䝁䅕杣あ䝁䅅䅢桂䝁䄴䅉楂䡁䅉兙畂䝁䅑督畁䍁䅁睑桂䡁䅉䅢灂䡁䅍䅢求䍁䅁睑療䝁䄰䅣桂䝁䄴兡求䡁䅍䅉䩂䝁䄴睙療䡁䅉䅣療䡁䅉兙あ䝁䅕䅚杁䡁䅣兙穂䍁䅁杚療䡁䅕杢歂䝁䅕䅚杁䝁䅫杢杁䑁䅅兏硁䑁䅣䅉桂䝁䄴䅚杁䝁䅫督杁䝁䅧党桂䝁䅑兣ㅂ䝁䅅杣あ䝁䅕杣求䝁䅑䅉灂䝁䄴䅉呂䝁䅍睢あ䡁䅑督歂䝁䅅䅢求䍁䅷䅉䉂䡁䅉兡㙂䝁䄸杢桂䍁䄴䅁䭃睅䅁䅘䅙䕁䅍兙祂䝁䄴兡㉂䝁䅅䅢杁䕁䅍睢祂䡁䅁睢祂䝁䅅䅤灂䝁䄸杢杁䍁䅙䅉睂䝁䅷睙獁䍁䅁兙杁䝁䅍杣ㅂ䝁䅫督求䍁䅁睙療䝁䄰䅣桂䝁䄴入獁䍁䅁䅣祂䝁䄸杤灂䝁䅑党穂䍁䅁䅢求䝁䅫督ㅂ䡁䅉党杁䡁䅑杣桂䡁䅙党獂䍁䅁督求䡁䅉杤灂䝁䅍党穂䍁䅁兡畂䍁䅁杔療䡁䅉䅤潂䍁䅁兑瑂䝁䅕杣灂䝁䅍兙獁䍁䅁兑ㅂ䡁䅍䅤祂䝁䅅䅢灂䝁䅅䅌杁䕁䅕兤祂䝁䄸䅣求䍁䅷䅉桂䝁䄴䅚杁䝁䅫杢あ䝁䅕杣畂䝁䅅䅤灂䝁䄸杢桂䝁䅷䅢㕂䍁䄴䅉啂䝁䅧党杁䝁䅍睢瑂䡁䅁兙畂䡁䅫䅉療䡁䅁党祂䝁䅅䅤求䡁䅍䅉あ䝁䅧杣療䡁䅕睚潂䍁䅁杚療䡁䅕杣杁䡁䅍党湂䝁䄰党畂䡁䅑督㙁䍁䅁杔䉂䕁䅅䅉䑂䡁䅉兤灂䡁䅍党杁䕁䄸䅣求䡁䅉兙あ䝁䅫睢畂䡁䅍䅌杁䕁䅕兤祂䝁䄸䅣求䍁䅁睑祂䡁䅕兡穂䝁䅕䅉偂䡁䅁党祂䝁䅅䅤灂䝁䄸杢穂䍁䅷䅉䑂䡁䅉兤灂䡁䅍党杁䙁䅍兤睂䡁䅁睢祂䡁䅑䅌杁䝁䅅杢歂䍁䅁䅖療䡁䅕杣杁䝁䅅杢歂䍁䅁睔あ䝁䅧党祂䍁䄴䅉䩂䡁䅑䅉療䡁䅁党祂䝁䅅䅤求䡁䅍䅉睂䝁䄸杣あ䍁䅁䅚求䡁䅍䅤灂䝁䄴兙あ䝁䅫睢畂䡁䅍䅉桂䝁䄴䅚杁䝁䅫督獂䝁䅅杢歂䡁䅍䅌杁䝁䅅督杁䡁䅣党獂䝁䅷䅉桂䡁䅍䅉療䡁䅣杢穂䍁䅁兙畂䝁䅑䅉療䡁䅁党祂䝁䅅䅤求䡁䅍䅉潂䝁䄸䅤求䝁䅷督獁䍁䅁䅢療䝁䅑睚求䡁䅍䅌杁䝁䅣䅢桂䡁䅍督瑁䝁䅑睢瑂䝁䅕䅚杁䡁䅉兙灂䝁䅷睙桂䡁䅉督獁䍁䅁兙畂䝁䅑䅉瑂䝁䄸䅤療䡁䅉睙療䝁䅅睙潂䝁䅕督畁䍁䅁䅖潂䝁䅕䅉橂䝁䄸兢睂䝁䅅杢㕂䍁䅁睢浂䝁䅙党祂䡁䅍䅉灂䡁䅑督杁䡁䅍党祂䡁䅙兡橂䝁䅕督杁䡁䅕杢歂䝁䅕杣杁䡁䅑䅡求䍁䅁兑䩂䕁䅑兑杁䕁䅍杣ㅂ䝁䅫督求䡁䅍䅌杁䕁䅍兙祂䝁䄴兡㉂䝁䅅䅢杁䕁䅍杣ㅂ䝁䅫督求䍁䅁䅔灂䝁䄴党獁䍁䅁睑療䡁䅍䅤桂䍁䅁睑祂䡁䅕兡穂䝁䅕督獁䍁䅁睑ㅂ䝁䄴兙祂䝁䅑䅌杁䕁䅧睢獂䝁䅷兙畂䝁䅑䅉䉂䝁䄰党祂䝁䅫睙桂䍁䅁䅔灂䝁䄴党獁䍁䅁䅕流䕁䄸䅉䑂䡁䅉兤灂䡁䅍党穂䍁䅁䅋䉂䡁䅕督あ䡁䅉兙獂䝁䅫兙灁䍁䅷䅉兂䍁䅙睔杁䕁䅍杣ㅂ䝁䅫督求䡁䅍䅉潁䙁䅕睓灁䍁䅷䅉兂䡁䅉兡畂䝁䅍党穂䡁䅍䅉䑂䡁䅉兤灂䡁䅍党穂䍁䅷䅉桂䝁䄴䅚杁䙁䅍党桂䝁䅉睢ㅂ䡁䅉杢杁䝁䅉杣桂䝁䄴䅚穂䍁䄴䅉䩂䡁䅑䅉穂䝁䅕䅢獂䡁䅍䅉灂䡁䅑督杁䝁䅍杣ㅂ䝁䅫督求䡁䅍䅉あ䝁䅧杣療䡁䅕睚潂䍁䅁䅤祂䝁䅅杤求䝁䅷䅉桂䝁䅣党畂䡁䅑督獁䍁䅁䅤療䡁䅕杣杁䝁䄸䅣求䡁䅉兙あ䝁䄸杣穂䍁䅷䅉㉂䝁䅅睙桂䡁䅑兡療䝁䄴䅉睂䝁䅷兙畂䝁䄴党祂䡁䅍䅌杁䡁䅣党楂䡁䅍兡あ䝁䅕督獁䍁䅁兙畂䝁䅑䅉療䝁䄴杙療䝁䅅杣歂䍁䅁杚ㅂ䡁䅑兤祂䝁䅕䅉橂䡁䅉兤灂䡁䅍党杁䝁䅍睢畂䡁䅍兤獂䡁䅑兙畂䡁䅑督畁䍁䅁睑桂䡁䅉杢灂䡁䅙兙獂䍁䅁睑療䡁䅉䅣療䡁䅉兙あ䝁䅫睢畂䍁䅁杊杁䡁䅁䅢橂䍁䅁睤桂䡁䅍䅉浂䝁䄸兤畂䝁䅑党歂䍁䅁兡畂䍁䅁免㕁䑁䅣杍杁䝁䅅杢歂䍁䅁兡穂䍁䅁䅡求䝁䅅䅚硂䡁䅕兙祂䡁䅑党祂䝁䅕䅚杁䝁䅫杢杁䕁䄰兡桂䝁䄰兡獁䍁䅁杒獂䝁䄸杣灂䝁䅑兙畁䅁䅁剆䅍䉁䙯䅁䑂䝁䅅杣睂䝁䅕杢あ䝁䅕杣杁䙁䅑党橂䝁䅧杢療䝁䅷睢湂䡁䅫䅉䑂䝁䄸杣睂䝁䄸杣桂䡁䅑兡療䝁䄴䅉求䝁䄴睚桂䝁䅣党穂䍁䅁兡畂䍁䅁䅤潂䝁䅕䅉瑂䝁䅅杢ㅂ䝁䅙兙橂䡁䅑兤祂䝁䅕䅌杁䝁䅙兙楂䡁䅉兡橂䝁䅅䅤灂䝁䄸杢獁䍁䅁兙畂䝁䅑䅉歂䝁䅫督あ䡁䅉兡楂䡁䅕䅤灂䝁䄸杢杁䝁䄸杚杁䡁䅍䅣求䝁䅍兡桂䝁䅷䅤㕂䍁䅁兢求䡁䅑兙獂䡁䅍䅉灂䝁䄴䅉あ䝁䅧党杁䙁䅕杢灂䡁䅑党歂䍁䅁睕あ䝁䅅䅤求䡁䅍䅌杁䕁䅕兤祂䝁䄸䅣求䍁䅷䅉あ䝁䅧党杁䕁䅅督灂䝁䅅䅉兂䝁䅅睙灂䝁䅙兡橂䍁䅷䅉乂䝁䅕䅥灂䝁䅍睢獁䍁䅁睑桂䝁䄴兙歂䝁䅅䅌杁䝁䅅杢歂䍁䅁兡畂䡁䅑党祂䝁䄴兙あ䝁䅫睢畂䝁䅅䅢獂䡁䅫杌杁䕁䅫䅤杁䝁䄸䅣求䡁䅉兙あ䝁䅕督杁䝁䅫杢杁䡁䅑睤療䍁䅁督求䝁䅣兢求䝁䄴䅤穂䍁䅷䅉呂䡁䅁党橂䝁䅫兙獂䡁䅑入杁䕁䅅䅢獂䝁䄸入穂䍁䅁睔睂䝁䅕杣桂䡁䅑兡療䝁䄴督杁䝁䅅杢歂䍁䅁䅕求䡁䅉杚療䡁䅉兢桂䝁䄴睙求䍁䅁兒畂䝁䅣兡畂䝁䅕党祂䝁䅕䅚杁䙁䅁杣療䝁䅑兤橂䡁䅑督畁䍁䅁䅖潂䝁䅕䅉橂䝁䄸兢睂䝁䅅杢㕂䍁䅁睢浂䝁䅙党祂䡁䅍䅉穂䡁䅁党橂䝁䅫兙獂䡁䅑入杁䝁䅅䅢獂䝁䄸入穂䍁䅷䅉灂䝁䄴睙獂䡁䅕䅚灂䝁䄴睚杁䡁䅑兡あ䝁䅅杢灂䡁䅕兢杁䝁䅅䅢獂䝁䄸入穂䍁䅷䅉睂䝁䄸睤歂䝁䅕杣杁䝁䄰党あ䝁䅅䅢穂䍁䅷䅉穂䡁䅑兙灂䝁䄴䅢求䡁䅍督杁䡁䅍䅤求䝁䅕䅢穂䍁䅷䅉桂䝁䅷䅢療䡁䅫䅉穂䡁䅑党求䝁䅷督獁䍁䅁兙畂䝁䅑䅉あ䝁䄸睢獂䍁䅁督あ䝁䅕党獂䡁䅍䅌杁䝁䅅督杁䡁䅣党獂䝁䅷䅉桂䡁䅍䅉桂䝁䅑䅚灂䡁䅑兡㉂䝁䅕督獁䍁䅁兙畂䝁䅑䅉瑂䝁䅕䅤桂䝁䅷䅉睂䝁䄸睤歂䝁䅕杣穂䍁䅁兙畂䝁䅑䅉睂䝁䅅杣あ䡁䅍杌杁䕁䅫䅤杁䡁䅍党祂䡁䅙党穂䍁䅁䅤療䍁䅁兙求䡁䅉睢穂䡁䅁兙橂䝁䅕䅌杁䝁䅑党浂䝁䅕杢穂䝁䅕䅌杁䝁䄰党歂䝁䅫睙桂䝁䅷䅌杁䡁䅑杣桂䝁䄴督睂䝁䄸杣あ䝁䅅䅤灂䝁䄸杢獁䍁䅁党畂䝁䅕杣湂䡁䅫䅌杁䝁䅫杢歂䡁䅕督あ䡁䅉兡桂䝁䅷䅌杁䝁䅅杢歂䍁䅁睙療䝁䄴督ㅂ䝁䄰党祂䍁䅁兢桂䡁䅉睡求䡁䅑督畁䍁䅁䅖潂䝁䅕䅉橂䝁䄸兢睂䝁䅅杢㕂䍁䅁睤桂䡁䅍䅉浂䝁䄸兤畂䝁䅑党歂䍁䅁兡畂䍁䅁免㑁䑁䅧兏杁䝁䅅杢歂䍁䅁兡穂䍁䅁䅡求䝁䅅䅚硂䡁䅕兙祂䡁䅑党祂䝁䅕䅚杁䝁䅫杢杁䙁䅁䅡灂䝁䅷兙歂䝁䅕䅢睂䝁䅧兡桂䍁䅷䅉兂䝁䅕杢畂䡁䅍入獂䡁䅙兙畂䝁䅫兙畁䅁䅁砶䅉䡁䥉䅁䑂䝁䅅杣祂䝁䅫党祂䍁䅁睒獂䝁䄸杙桂䝁䅷䅉䑂䝁䄸杣睂䝁䄸杣桂䡁䅑兡療䝁䄴䅉睂䡁䅉睢㉂䝁䅫䅚求䡁䅍䅉灂䝁䄴䅤求䝁䅷䅢灂䝁䅣党畂䡁䅑䅉橂䝁䅷兡瑂䝁䅅䅤求䍁䅁兙畂䝁䅑䅉求䝁䄴党祂䝁䅣入杁䡁䅍睢獂䡁䅕䅤灂䝁䄸杢穂䍁䅁兡畂䍁䅁䅤潂䝁䅕䅉噂䝁䄴兡あ䝁䅕䅚杁䙁䅍䅤桂䡁䅑党穂䍁䅷䅉䙂䡁䅕杣療䡁䅁党獁䍁䅁䅤潂䝁䅕䅉䉂䡁䅍兡桂䍁䅁䅕桂䝁䅍兡浂䝁䅫睙獁䍁䅁兙畂䝁䅑䅉灂䝁䄴䅤求䡁䅉杢桂䡁䅑兡療䝁䄴兙獂䝁䅷入畁䍁䅁兓あ䍁䅁睢睂䝁䅕杣桂䡁䅑党穂䍁䅁兡畂䍁䅁䅤㍂䝁䄸䅉穂䝁䅕睚瑂䝁䅕杢あ䡁䅍䅌杁䕁䅧党桂䡁䅑兡畂䝁䅣䅌杁䙁䅙党畂䡁䅑兡獂䝁䅅䅤灂䝁䄴睚杁䝁䅅杢歂䍁䅁兑灂䡁䅉䅉䑂䝁䄸杢歂䝁䅫䅤灂䝁䄸杢灂䝁䄴睚杁䍁䅧䅓坂䕁䅅睑灁䍁䅷䅉桂䝁䄴䅚杁䙁䅉党浂䡁䅉兡湂䝁䅕杣桂䡁䅑兡療䝁䄴杌杁䙁䅑䅡求䍁䅁䅓坂䕁䅅睑杁䡁䅍党湂䝁䄰党畂䡁䅑䅉睂䡁䅉睢㉂䝁䅫䅚求䡁䅍䅉睂䡁䅉睢歂䡁䅕睙あ䡁䅍䅌杁䝁䅍睢畂䡁䅑杣療䝁䅷督獁䍁䅁督求䡁䅉杤灂䝁䅍党穂䍁䅷䅉桂䝁䄴䅚杁䡁䅍睢獂䡁䅕䅤灂䝁䄸杢穂䍁䅁䅤療䍁䅁兢求䝁䅕䅤杁䡁䅑䅡求䍁䅁䅡求䝁䅅䅤灂䝁䄴睚獁䍁䅁睙療䝁䄸䅢灂䝁䄴睚獁䍁䅁兙畂䝁䅑䅉㉂䝁䅕杢あ䝁䅫䅢桂䡁䅑兡療䝁䄴䅉畂䝁䅕党歂䡁䅍䅉療䝁䅙䅉祂䝁䅕督灂䝁䅑党畂䡁䅑兡桂䝁䅷䅉桂䝁䄴䅚杁䝁䅍睢瑂䝁䄰党祂䝁䅍兡桂䝁䅷䅉橂䡁䅕督あ䝁䄸兢求䡁䅉督畁䍁䅁兓あ䡁䅍䅉睂䡁䅉睢歂䡁䅕睙あ䡁䅍䅉灂䝁䄴睙獂䡁䅕䅚求䍁䅁兙灂䡁䅉䅉橂䝁䄸杢歂䝁䅫䅤灂䝁䄸杢求䡁䅉督獁䍁䅁䅡求䝁䅅䅤灂䝁䄴睚杁䡁䅍入穂䡁䅑党瑂䡁䅍䅌杁䝁䅧党桂䡁䅑䅉睂䡁䅕兢睂䡁䅍䅌杁䝁䅉兤灂䝁䅷䅚灂䝁䄴睚杁䝁䅅兤あ䝁䄸兢桂䡁䅑兡療䝁䄴䅉穂䡁䅫督あ䝁䅕兢穂䍁䅷䅉桂䝁䅙䅤求䡁䅉兢桂䡁䅉睡求䡁䅑䅉橂䝁䄸兢睂䝁䄸杢求䝁䄴䅤穂䍁䅷䅉桂䝁䄴䅚杁䡁䅉党睂䝁䅅兡祂䍁䅁兙畂䝁䅑䅉瑂䝁䅅兡畂䡁䅑党畂䝁䅅杢橂䝁䅕䅉穂䝁䅕杣㉂䝁䅫睙求䡁䅍䅉桂䝁䄴䅚杁䡁䅉党畂䡁䅑兙獂䡁䅍䅌杁䝁䅅督杁䡁䅣党獂䝁䅷䅉桂䡁䅍䅉瑂䝁䄸䅚求䡁䅉杢灂䡁䅯兙あ䝁䅫睢畂䍁䅁兙畂䝁䅑䅉ㅂ䡁䅁睚祂䝁䅅䅚求䡁䅍杌杁䙁䅑䅡求䍁䅁杕求䝁䅙杣灂䝁䅣党祂䝁䅅䅤灂䝁䄸杢杁䡁䅍党湂䝁䄰党畂䡁䅑䅉療䝁䅙杚求䡁䅉督杁䡁䅑杣桂䝁䄴督睂䝁䄸杣あ䍁䅁杣求䝁䅙杣灂䝁䅣党祂䝁䅅䅤灂䝁䄸杢杁䝁䅅杢歂䍁䅁兢療䝁䄴兡あ䝁䄸杣灂䝁䄴睚杁䡁䅁杣療䝁䅑兤橂䡁䅑督獁䍁䅁督求䡁䅉杤灂䝁䅍党穂䍁䅷䅉桂䝁䄴䅚杁䝁䅑兡湂䝁䅫䅤桂䝁䅷䅉穂䝁䄸䅢ㅂ䡁䅑兡療䝁䄴督杁䝁䅙睢祂䍁䅁䅤祂䡁䅕睙牂䡁䅍䅌杁䡁䅑杣桂䝁䅫䅢求䡁䅉督獁䍁䅁督潂䝁䅫䅣睂䝁䅫杢湂䍁䅁睙療䝁䄴䅤桂䝁䅫杢求䡁䅉督獁䍁䅁兙畂䝁䅑䅉灂䝁䄴䅤求䡁䅉兢療䝁䅑兙獂䍁䅁兙畂䝁䅑䅉祂䝁䅅兡獂䍁䅁兙睂䡁䅁䅢灂䝁䅍兙あ䝁䅫睢畂䡁䅍杌杁䙁䅑䅡求䍁䅁睙療䝁䄰䅣桂䝁䄴入杁䝁䄸杚浂䝁䅕杣穂䍁䅁兡あ䡁䅍䅉睂䡁䅉睢歂䡁䅕睙あ䡁䅍䅉ㅂ䝁䄴䅚求䡁䅉䅉あ䝁䅧党杁䕁䅍兙祂䡁䅉兡求䡁䅉䅌杁䙁䅙兡求䡁䅍督瑂䝁䅅杢畂䍁䅷䅉啂䝁䄸督潂䝁䅫杙桂䍁䅷䅉䉂䡁䅕䅤療䝁䄰兙あ䝁䅕䅚杁䕁䅷睢湂䝁䅫睙獁䍁䅁村祂䡁䅫兙畂䡁䅑䅌杁䕁䅍兓䉂䙁䅑䅌杁䕁䅑兙㕂䍁䅁杊杁䕁䄴兡湂䝁䅧䅤獁䍁䅁䅓求䝁䅫䅢獁䍁䅁杔偂䙁䅉兒呂䕁䅍睔獁䍁䅁杕灂䝁䅕䅢獂䝁䄸䅌杁䕁䅍兙祂䡁䅉兡求䡁䅉䅉啂䡁䅉兙畂䡁䅍兡橂䝁䄸䅢歂䍁䅷䅉桂䝁䄴䅚杁䙁䅍党畂䡁䅍兡あ䝁䅕睙潂䍁䅁杙祂䝁䅅杢歂䡁䅍杌杁䙁䅑䅡求䍁䅁睙療䝁䄰䅣桂䝁䄴入杁䡁䅣兙穂䍁䅁兡畂䝁䅍睢祂䡁䅁睢祂䝁䅅䅤求䝁䅑䅉灂䝁䄴䅉祁䑁䅁免㕁䍁䅁兙畂䝁䅑䅉灂䡁䅍䅉潂䝁䅕兙歂䡁䅅兤桂䡁䅉䅤求䡁䅉党歂䍁䅁兡畂䍁䅁䅕桂䝁䅷兢杁䕁䅉党桂䝁䅍䅡杁䕁䅣兙祂䝁䅑党畂䡁䅍䅌杁䕁䅙䅢療䡁䅉兡歂䝁䅅杌䅁䡁噅䅁煁元䅁睑桂䡁䅉督畁䝁䅍睢瑂䍁䅁兓畂䝁䅍杌獁䍁䅁兙畂䍁䅁兙ㅂ䝁䅑兡求䝁䄴睙求䍁䄰䅚祂䝁䅫杤求䝁䄴䅉あ䝁䅕睙潂䝁䄴睢獂䝁䄸睚㕂䍁䅁睙療䝁䄰䅣桂䝁䄴入獁䍁䅁䅤潂䝁䅅䅤杁䡁䅁杣療䡁䅙兡歂䝁䅕督杁䡁䅍睢獂䡁䅕䅤灂䝁䄸杢穂䍁䅁杚療䡁䅉䅉あ䝁䅧党杁䝁䅅兤あ䝁䄸兢療䡁䅑兡㉂䝁䅕䅉灂䝁䄴䅚ㅂ䡁䅍䅤祂䡁䅫䅉灂䝁䄴䅉あ䝁䅧党杁䙁䅕杢灂䡁䅑党歂䍁䅁睕あ䝁䅅䅤求䡁䅍杌杁䕁䅫䅤穂䍁䅁睑桂䡁䅉督杁䕁䅍睢瑂䝁䄰党祂䝁䅍党杁䡁䅁䅢桂䡁䅑杚療䡁䅉兢杁䝁䅍睢畂䝁䄴党橂䡁䅑督杁䝁䅍兙祂䍁䅁督潂䝁䄸䅣睂䝁䅕杣穂䍁䅁睤灂䡁䅑䅡杁䡁䅍党獂䝁䅷党祂䡁䅍杌杁䙁䅑䅡求䍁䅁睙療䝁䄰䅣桂䝁䄴入獁䍁䅁党畂䝁䅅杙獂䝁䅕䅉歂䝁䅕兙獂䝁䅕杣穂䍁䅁兙畂䝁䅑䅉桂䡁䅕䅤療䝁䄰睢あ䝁䅫杤求䍁䅁兢桂䝁䄴兤浂䝁䅅睙あ䡁䅕杣求䡁䅉督㝁䍁䅁睙療䝁䄴杢求䝁䅍䅤杁䡁䅍党獂䝁䅷党祂䡁䅍䅉㍂䝁䅫䅤潂䍁䅁杣求䝁䅅䅚㕂䍁䄰䅤療䍁䄰杙ㅂ䡁䅫䅉穂䝁䅧睢睂䡁䅁党祂䡁䅍䅉あ䝁䅧兙あ䍁䅁䅣祂䝁䄸杤灂䝁䅑党杁䝁䅙兡畂䝁䅅杢橂䝁䅫杢湂䍁䅁䅤療䝁䄸䅢穂䍁䅁睤灂䡁䅑䅡杁䝁䅫杢穂䡁䅑兙畂䡁䅑䅉療䝁䄴䅢灂䝁䄴党杁䝁䅷睢桂䝁䄴䅉穂䝁䅍杣求䝁䅕杢灂䝁䄴睚杁䝁䅅杢歂䍁䅁兙睂䡁䅁杣療䡁䅙兙獂䡁䅍睏杁䝁䅅杢歂䍁䅁党瑂䡁䅁睢㍂䝁䅕杣杁䡁䅍䅡療䡁䅁䅣求䡁䅉督杁䡁䅣兡あ䝁䅧䅉あ䝁䅧党杁䡁䅉党穂䝁䄸兤祂䝁䅍党穂䍁䅁兙畂䝁䅑䅉歂䝁䅫睚灂䡁䅑兙獂䍁䅁䅤療䝁䄸䅢穂䍁䅁杢求䝁䅕䅚求䝁䅑䅉あ䝁䄸䅉瑂䝁䅅睡求䍁䅁睙桂䡁䅉䅉楂䡁䅕入灂䝁䄴睚杁䝁䅑党橂䝁䅫督灂䝁䄸杢穂䍁䄴䅉䩂䡁䅑䅉桂䝁䅷督療䍁䅁睢浂䝁䅙党祂䡁䅍䅉瑂䝁䅅杣牂䝁䅕䅤睂䝁䅷兙橂䝁䅕䅉睂䡁䅉睢歂䡁䅕睙あ䡁䅍䅌杁䡁䅍兤橂䝁䅧䅉桂䡁䅍䅉瑂䝁䅅杣牂䝁䅕䅤睂䝁䅷兙橂䝁䅕䅉穂䡁䅕杙穂䝁䅍杣灂䡁䅁䅤灂䝁䄸杢杁䝁䅅䅚㉂䝁䅕杣あ䝁䅫督灂䝁䄴睚杁䡁䅁兙橂䝁䅳兙湂䝁䅕督杁䡁䅑睢杁䝁䅑党桂䝁䅷党祂䍁䅁睙ㅂ䡁䅍䅤療䝁䄰党祂䡁䅍睏杁䝁䅑兡湂䝁䅫䅤桂䝁䅷䅉穂䝁䄸䅢ㅂ䡁䅑兡療䝁䄴督獁䍁䅁兡畂䝁䅍䅢ㅂ䝁䅑兡畂䝁䅣䅉㍂䝁䅕杙穂䝁䅫䅤求䍁䅁睙祂䝁䅕兙あ䝁䅫睢畂䍁䅁兙畂䝁䅑䅉睂䝁䅷兙あ䝁䅙睢祂䝁䄰䅉潂䝁䄸督あ䝁䅫杢湂䍁䅷䅉㉂䝁䅕䅡灂䝁䅍䅢求䍁䅁兙橂䡁䅅兤灂䡁䅍兡あ䝁䅫睢畂䍁䅁兙畂䝁䅑䅉㉂䝁䅅䅢ㅂ䝁䅅䅤灂䝁䄸杢獁䍁䅁䅚灂䝁䅣兡あ䝁䅅䅢杁䡁䅉党あ䝁䅅兡獂䝁䅫杢湂䍁䅷䅉桂䝁䄴䅚杁䡁䅉党㉂䝁䅫党㍂䍁䅁兙畂䝁䅑䅉祂䝁䅕䅣ㅂ䡁䅑兙あ䝁䅫睢畂䍁䅁兢桂䝁䄴兙湂䝁䅕兢求䝁䄴䅤㝁䍁䅁兙畂䝁䅑䅉瑂䝁䅕䅚灂䝁䅅䅉睂䡁䅉睢歂䡁䅕睙あ䡁䅍䅉橂䝁䄸兢睂䡁䅉兡穂䝁䅫杢湂䍁䅁䅚灂䡁䅍䅣獂䝁䅅入杁䝁䅅䅚㉂䝁䅕杣あ䝁䅫督灂䝁䄴睚獁䍁䅁督療䝁䅍兡桂䝁䅷䅉穂䝁䅕䅢獂䝁䅫杢湂䍁䅷䅉歂䝁䅫睚灂䡁䅑兙獂䍁䅁兙歂䡁䅙党祂䡁䅑兡穂䝁䅫杢湂䍁䅷䅉桂䝁䄴䅚杁䝁䅫杢瑁䝁䄰兙祂䝁䅳党あ䍁䅁杤灂䝁䅑党療䍁䅁督求䡁䅉杤灂䝁䅍党穂䍁䅷䅉桂䡁䅍䅉㍂䝁䅕䅢獂䍁䅁兙穂䍁䅁杢療䝁䄴兌穂䡁䅕杙穂䝁䅍杣灂䡁䅁䅤灂䝁䄸杢杁䝁䅑兡湂䝁䅫䅤桂䝁䅷䅉桂䝁䅑杤求䡁䅉䅤灂䡁䅍兡畂䝁䅣䅉穂䝁䅕杣㉂䝁䅫睙求䡁䅍䅉あ䝁䄸䅉歂䝁䅕兙獂䝁䅕杣杁䝁䅍兤穂䡁䅑睢瑂䝁䅕杣穂䍁䄴䅉啂䝁䅧党杁䝁䅍睢瑂䡁䅁兙畂䡁䅫䅉穂䝁䅕杣㉂䝁䅕督杁䝁䅑党桂䝁䅷党祂䍁䅁睙ㅂ䡁䅍䅤療䝁䄰党祂䡁䅍䅌杁䡁䅣䅡灂䝁䅍䅡杁䝁䅫杢橂䝁䅷兤歂䝁䅕䅚杁䝁䅙杣桂䝁䄴睙潂䝁䅫督求䍁䅁兙畂䝁䅑䅉灂䝁䄴䅚求䡁䅁党畂䝁䅑党畂䡁䅑䅉歂䝁䅕兙獂䝁䅕杣穂䍁䄴䅉䩂䡁䅑督杁䝁䅍兤穂䡁䅑睢瑂䝁䅕杣穂䍁䅁兙祂䝁䅕䅉獂䝁䄸睙桂䝁䅷䅉歂䝁䅕兙獂䝁䅕杣穂䍁䅷䅉偂䕁䅕兔穂䍁䅷䅉桂䝁䄴䅚杁䝁䄸䅤潂䝁䅕杣杁䝁䄴兙あ䝁䅫睢畂䝁䅅䅢杁䝁䅅䅚㉂䝁䅕杣あ䝁䅫督求䡁䅉督杁䝁䅅杢歂䍁䅁䅢求䝁䄴䅚求䡁䅉督畁䍁䅁睑桂䡁䅉督畁䝁䅍睢瑂䍁䅁兓畂䝁䅍杌杁䡁䅣兙穂䍁䅁杚療䡁䅕杢歂䝁䅕䅚杁䝁䅫杢杁䑁䅅兏㕁䑁䅧䅉桂䝁䄴䅚杁䝁䅫督杁䝁䅉兙穂䝁䅕䅚杁䝁䅫杢杁䕁䅍䅡灂䝁䅍兙湂䝁䄸䅌杁䕁䅫䅢獂䝁䅫杢療䝁䅫督畁䅁䅁硉䅕䅁䰴䅁䑂䝁䅅杣あ䝁䅕杣湁䡁䅍䅌杁䕁䅫杢橂䍁䄴䅌杁䡁䅑睢湂䝁䅕䅤潂䝁䅕杣杁䡁䅣兡あ䝁䅧䅉灂䡁䅑督杁䡁䅍兤楂䡁䅍兡歂䝁䅫兙祂䝁䅫党穂䍁䅷䅉歂䝁䅕督灂䝁䅣杢穂䍁䅷䅉穂䝁䄸兤祂䝁䅍党穂䍁䅷䅉桂䝁䄴䅚杁䝁䄰兙祂䝁䅳党あ䡁䅍䅉楂䡁䅉兙畂䝁䅑党歂䍁䅁睙潂䝁䅫䅢歂䡁䅉党畂䡁䅍睤求䝁䅅杣杁䡁䅕杢歂䝁䅕杣杁䡁䅑䅡求䍁䅁睑桂䡁䅉䅤求䡁䅉睊穂䍁䅷䅉偂䡁䅍䅡䱂䝁䄸督潂䍁䅷䅉呂䝁䅳兡睂䍁䅁䅓療䡁䅁䅌杁䕁䅍䅡灂䝁䅷䅚杁䝁䄸杚杁䕁䄰兡畂䝁䅕䅌杁䕁䅯兤穂䡁䅑䅉偂䝁䄴党杁䙁䅫睢ㅂ䍁䅷䅉呂䝁䅫兢睂䝁䅷党杁䕁䅯睢㕂䡁䅍䅌杁䕁䅷兡あ䡁䅑䅢求䍁䅁䅕獂䝁䅅杢求䡁䅑䅌杁䝁䅅杢歂䍁䅁睢あ䝁䅧党祂䍁䅁杙祂䝁䅅杢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噂䍁䄴睕畁䍁䅁杕求䡁䅑兙灂䝁䅷䅌杁䙁䅕杌呂䍁䄴䅉塂䝁䅧睢獂䝁䅕督桂䝁䅷党獁䍁䅁兙畂䝁䅑䅉䩂䝁䄴䅤求䡁䅉杢桂䡁䅑兡療䝁䄴兙獂䍁䄴䅉啂䝁䅧党杁䝁䅍睢瑂䡁䅁兙畂䡁䅫升穂䍁䅁睑桂䡁䅉䅤求䡁䅉睊穂䍁䅁䅣祂䝁䄸䅚ㅂ䝁䅍䅤穂䍁䅁兡畂䝁䅍䅢ㅂ䝁䅑党杁䝁䅉兙楂䝁䅫党穂䍁䅁兙畂䝁䅑䅉㕂䝁䄸兤畂䝁䅣䅉橂䝁䅧兡獂䝁䅑杣求䝁䄴䅉睂䡁䅉睢歂䡁䅕睙あ䡁䅍䅌杁䡁䅍兤橂䝁䅧䅉桂䡁䅍䅉楂䝁䄸䅚㕂䡁䅍兤灂䡁䅑督獁䍁䅁䅢桂䡁䅫党あ䡁䅑党杁䝁䅕督穂䝁䅕杢あ䝁䅫兙獂䡁䅍䅌杁䡁䅍䅢求䝁䅕䅣杁䝁䅅杢歂䍁䅁䅣獂䝁䅅入獁䍁䅁䅣桂䝁䄴䅤穂䍁䅷䅉あ䝁䄸䅣穂䍁䅁兙畂䝁䅑䅉あ䍁䄰督潂䝁䅫杣あ䡁䅍䅌杁䝁䄰兤獂䡁䅑兡睂䝁䅫党橂䝁䅕䅉穂䝁䅕䅤穂䍁䅷䅉歂䡁䅉党穂䡁䅍党穂䍁䅷䅉桂䝁䄴䅚杁䡁䅍䅢求䝁䅕䅣㍂䝁䅕兙祂䑁䅳䅉桂䝁䄴䅚杁䕁䄸督潂䕁䅳睢穂䝁䅧䅉楂䡁䅉兙畂䝁䅑䅉睂䡁䅉睢歂䡁䅕睙あ䡁䅍䅉橂䝁䄸兢睂䡁䅉兡穂䝁䅕䅉睂䝁䅷兙㕂䝁䅍䅢療䡁䅑䅡求䡁䅍䅌杁䡁䅍兤橂䝁䅧䅉桂䡁䅍䅉歂䝁䅕杢灂䝁䄰䅉煂䝁䅕兙畂䡁䅍䅌杁䝁䄸杤求䡁䅉兙獂䝁䅷督獁䍁䅁睙療䡁䅉党杁䝁䅉睢あ䡁䅑睢瑂䡁䅍䅌杁䝁䅳杢灂䡁䅑䅉あ䝁䄸䅣穂䍁䅷䅉あ䍁䄰督潂䝁䅫杣あ䡁䅍䅌杁䝁䅅杢歂䍁䅁䅢桂䡁䅫党祂䝁䅫杢湂䍁䅁䅣灂䝁䅕睙求䡁䅍杌杁䕁䅫䅤杁䡁䅁杣療䡁䅙兡歂䝁䅕督杁䡁䅁杣療䝁䅑兤橂䡁䅑督杁䝁䅙睢祂䍁䅁䅣獂䝁䅅入あ䝁䅫兢求䍁䅷䅉あ䡁䅉兙㉂䝁䅕䅢獁䍁䅁兢求䝁䅅䅢あ䝁䅫兢求䍁䅷䅉楂䝁䅅䅤潂䍁䅁䅤灂䝁䄰党獁䍁䅁兙畂䝁䅑䅉潂䝁䄸兢求䍁䅁睚求䝁䅅杣獁䍁䅁兙穂䍁䅁睤求䝁䅷䅢杁䝁䅅督杁䝁䅳兡歂䉁杫督杁䝁䅉兙湂䡁䅍䅉ㅂ䝁䄴䅚求䡁䅉䅉あ䝁䅧党杁䙁䅍睡灂䡁䅁䅉䥂䝁䄸䅣杁䝁䅉杣桂䝁䄴䅚畁䍁䅁兓畂䍁䅁兙歂䝁䅑兡あ䝁䅫睢畂䍁䅷䅉あ䝁䅧党杁䝁䅍睢瑂䡁䅁兙畂䡁䅫䅉療䝁䅙杚求䡁䅉督杁䝁䅉党歂䝁䅑兡畂䝁䅣䅌杁䝁䅧睢瑂䝁䅕䅉歂佁䅫睙療䡁䅉䅌杁䝁䅍杣灂䝁䅉督杁䝁䅅杢歂䍁䅁杙桂䝁䅉入杁䝁䅙兤祂䝁䄴兡あ䡁䅕杣求䍁䅷䅉歂䝁䅫兙睂䝁䅕杣杁䝁䅉兙湂䡁䅍䅌杁䝁䅙睢療䡁䅑睤求䝁䅅杣獁䍁䅁睚灂䝁䅙䅤杁䡁䅍党あ䡁䅍䅌杁䝁䅧兙灂䡁䅉䅉桂䝁䅍睙求䡁䅍督療䡁䅉兡求䡁䅍䅌杁䝁䅯党㍂䝁䅕䅢祂䡁䅫䅌杁䝁䄸兤あ䝁䅕杣㍂䝁䅕兙祂䍁䅷䅉睂䝁䅅䅣求䡁䅉䅉湂䝁䄸睢歂䡁䅍䅌杁䡁䅍睢橂䝁䅳督獁䍁䅁督潂䝁䄸党穂䍁䅷䅉穂䡁䅣兡瑂䡁䅣党桂䡁䅉䅌杁䝁䅅杢歂䍁䅁䅤療䡁䅫督畁䍁䅁䅖潂䝁䅕䅉橂䝁䄸兢睂䝁䅅杢㕂䍁䅁睢睂䝁䅕杣桂䡁䅑党穂䍁䅁䅤潂䡁䅉睢ㅂ䝁䅣䅡杁䡁䅣䅡療䝁䅷党穂䝁䅅䅢求䍁䅁䅢療䝁䅍兙あ䝁䅫睢畂䡁䅍䅌杁䝁䅫杢橂䝁䅷兤歂䝁䅫杢湂䍁䅁䅚求䡁䅁兙祂䡁䅑兢求䝁䄴䅤杁䡁䅍䅤療䡁䅉党穂䍁䅷䅉畂䝁䅅䅤灂䝁䄸杢桂䝁䅷䅉橂䝁䅧兙灂䝁䄴䅉穂䡁䅑睢祂䝁䅕督獁䍁䅁兙畂䝁䅑䅉穂䡁䅁党橂䝁䅫兙獂䡁䅑入杁䡁䅍䅤療䡁䅉党穂䍁䅷䅉桂䡁䅍䅉㍂䝁䅕䅢獂䍁䅁兙穂䍁䅁杣求䡁䅑兙灂䝁䅷䅉穂䡁䅑睢祂䝁䅕督畁䍁䅁兓あ䍁䅁督求䝁䅷䅢穂䍁䅁兡あ䡁䅍䅉睂䡁䅉睢歂䡁䅕睙あ䡁䅍䅉あ䝁䅧杣療䡁䅕睚潂䍁䅁兡あ䡁䅍䅉求䕁䅍睢瑂䝁䄰党祂䝁䅍党杁䡁䅣党楂䡁䅍兡あ䝁䅕督獁䍁䅁督ㅂ䝁䅍䅡杁䝁䅅督杁䝁䅍兙祂䡁䅑党祂䡁䅍杌橂䝁䄸兢獁䍁䅁睢穂䝁䅧睡療䡁䅍䅡畁䝁䅍睢瑂䍁䅷䅉穂䝁䅳兡睂䝁䅧睢睂䍁䄴睙療䝁䄰䅌杁䝁䅅杢歂䍁䅁兢療䝁䅉兡獂䝁䅕䅉桂䡁䅁䅣獂䝁䅫睙桂䡁䅑兡療䝁䄴䅌杁䝁䅅督杁䡁䅣党獂䝁䅷䅉桂䡁䅍䅉療䡁䅑䅡求䡁䅉䅉灂䝁䄴䅤求䡁䅉杢桂䡁䅑兡療䝁䄴兙獂䍁䅁睤潂䝁䄸䅢求䡁䅍兙獂䝁䅕䅉桂䝁䅍睙療䡁䅕杢あ䡁䅍䅉桂䝁䄴䅚杁䝁䅷兡橂䝁䅕杢穂䝁䅕党穂䍁䄴䅉䑂䝁䅅杣あ䝁䅕杣湁䡁䅍䅌杁䕁䅫杢橂䍁䄴䅉㍂䝁䅅督杁䝁䅙睢ㅂ䝁䄴䅚求䝁䅑䅉灂䝁䄴䅉硁䑁䅧李ㅁ䍁䅁兙畂䝁䅑䅉灂䡁䅍䅉潂䝁䅕兙歂䡁䅅兤桂䡁䅉䅤求䡁䅉党歂䍁䅁兡畂䍁䅁兑あ䝁䅷兙畂䡁䅑兙獁䍁䅁睒求䝁䄸杣湂䝁䅫兙畁䅁䅁档䅕乁䝷䅁䑂䝁䅅督求䡁䅫睊穂䍁䅁睒求䝁䄴党祂䝁䅅䅢杁䙁䅍䅤療䡁䅉党穂䍁䅷䅉䩂䝁䄴睙畁䍁䅷䅉あ䝁䄸睚求䡁䅑䅡求䡁䅉䅉㍂䝁䅫䅤潂䍁䅁兡あ䡁䅍䅉穂䡁䅕杙穂䝁䅫䅚灂䝁䅅杣灂䝁䅕督獁䍁䅁睢睂䝁䅕杣桂䡁䅑党穂䍁䅁睙療䝁䄴杤求䝁䄴兡求䝁䄴睙求䍁䅁督あ䝁䄸杣求䡁䅍䅉ㅂ䝁䄴䅚求䡁䅉䅉あ䝁䅧党杁䕁䅍兙穂䝁䅕入湁䡁䅍䅉桂䝁䄴䅚杁䕁䅍兙穂䝁䅕入婁䡉䅍䅉䡂䝁䅕杢求䡁䅉兙獂䍁䅁睕あ䝁䄸杣求䍁䅁杢桂䝁䄰党穂䍁䄴䅉䩂䡁䅑督杁䡁䅍䅤療䡁䅉党穂䍁䅁睢浂䝁䅙党祂䍁䅁䅣灂䡁䅯来桂䍁䅷䅉歂䝁䄸杢ㅂ䡁䅑督獁䍁䅁杙祂䝁䅕兙牂䝁䅙兙穂䡁䅑䅉灂䡁䅑党瑂䡁䅍䅌杁䝁䅅杢歂䍁䅁督桂䝁䄴䅚㍂䝁䅫睙潂䝁䅕督㝁䍁䅁兙畂䝁䅑䅉あ䝁䄸杙桂䝁䅍睙療䍁䅁兙畂䝁䅑䅉畂䝁䅫睙療䡁䅑兡畂䝁䅕䅉睂䡁䅉睢歂䡁䅕睙あ䡁䅍杌杁䙁䅑䅡求䍁䅁睙療䝁䄰䅣桂䝁䄴入婁䡉䅍䅉穂䡁䅑睢祂䝁䅕督杁䡁䅁杣療䡁䅙兡歂䝁䅕䅉穂䝁䄸杚あ䍁䅁䅚祂䝁䅫杢牂䡁䅍䅌杁䝁䅕杢求䡁䅉睚㕂䍁䅷䅉㍂䝁䅅䅤求䡁䅉䅌杁䡁䅍䅣療䡁䅉䅤穂䍁䅁䅚祂䝁䅫杢牂䡁䅍䅌杁䝁䅯兤灂䝁䅍党穂䍁䅷䅉橂䝁䄸杚浂䝁䅕党獁䍁䅁兙畂䝁䅑䅉あ䝁䅕兙杁䝁䅅杢歂䍁䅁䅚桂䝁䅫杣㕂䍁䅁䅣祂䝁䄸䅚ㅂ䝁䅍䅤穂䑁䅳䅉楂䝁䅕党祂䍁䅷䅉㍂䝁䅫杢求䍁䅷䅉桂䝁䄴䅚杁䡁䅍䅣灂䡁䅉兡あ䡁䅍睏杁䡁䅍杢桂䝁䅍睡穂䍁䅷䅉橂䝁䅅杢歂䡁䅫䅌杁䡁䅁兙橂䝁䅳兙湂䝁䅕䅚杁䝁䅉兙牂䝁䅕杣㕂䍁䅷䅉桂䝁䄴䅚杁䝁䄸䅤潂䝁䅕杣杁䝁䅙睢療䝁䅑䅉灂䡁䅑党瑂䡁䅍睏杁䝁䅫睙求䍁䅷䅉灂䝁䅍党杁䝁䅍杣求䝁䅅兢獁䍁䅁兢求䝁䅅䅢穂䍁䅷䅉桂䝁䄴䅚杁䝁䅅䅣睂䝁䅕䅤灂䡁䅯党祂䡁䅍睏杁䝁䅧党桂䝁䅷䅤潂䍁䅁兙畂䝁䅑䅉楂䝁䅕兙ㅂ䡁䅑入杁䝁䅅兡歂䡁䅍䅌杁䝁䅅兤あ䝁䄸兢療䡁䅑兡㉂䝁䅕䅉睂䡁䅉睢歂䡁䅕睙あ䡁䅍䅌杁䝁䅕䅢求䝁䅍䅤祂䝁䄸杢灂䝁䅍䅉桂䝁䅍睙求䡁䅍督療䡁䅉兡求䡁䅍䅌杁䝁䅧睢ㅂ䡁䅍党㍂䝁䅅杣求䡁䅍䅌杁䝁䅅杢歂䍁䅁䅣求䡁䅑䅉穂䡁䅕䅣睂䝁䅷兡求䡁䅍睏杁䝁䅅杢歂䍁䅁兑啂䕁䄰䅌杁䝁䅷睢あ䡁䅑睢癁䝁䅷睢あ䡁䅑党祂䡁䅫䅌杁䝁䅅杢歂䍁䅁䅣祂䝁䅕䅣桂䝁䅫䅚杁䝁䅍兙祂䝁䅑督畁䍁䅁兓畂䍁䅁兙歂䝁䅑兡あ䝁䅫睢畂䍁䅷䅉灂䡁䅑督杁䡁䅍䅤療䡁䅉党穂䍁䅁睢浂䝁䅙党祂䍁䅁兢療䡁䅑睢祂䍁䅁杚ㅂ䝁䅕䅢杁䝁䅙睢祂䍁䅁督桂䝁䅷党杁䝁䄸杢杁䝁䅅䅉穂䝁䅕䅢浂䍁䄰督求䡁䅉杤灂䝁䅍党杁䝁䅉兙穂䝁䅫督㝁䍁䅁兙畂䝁䅑䅉湂䝁䅅督療䝁䅷兡畂䝁䅕䅉桂䝁䄴䅚杁䝁䅑兡求䡁䅍党獂䍁䅁杚ㅂ䝁䅕䅢獁䍁䅁兙穂䍁䅁睤求䝁䅷䅢杁䝁䅅督杁䝁䅍兙祂䍁䅁睤桂䡁䅍䅡杁䡁䅍党祂䡁䅙兡橂䝁䅕督畁䍁䅁兓あ䍁䅁兙獂䡁䅍睢杁䝁䄸䅣求䡁䅉兙あ䝁䅕督杁䝁䅑兡穂䡁䅑杣灂䝁䅉兤あ䝁䅫睢畂䍁䅁睙求䝁䄴䅤求䡁䅉督畁䍁䅁睑桂䡁䅍党㕂䍁䅣督杁䕁䅣党畂䝁䅕杣桂䝁䅷䅉呂䡁䅑睢祂䝁䅕督獁䍁䅁兓畂䝁䅍杌杁䡁䅣兙穂䍁䅁杚療䡁䅕杢歂䝁䅕䅚杁䝁䅫杢杁䑁䅅兏ㅁ䑁䅫䅉桂䝁䄴䅚杁䝁䅫督杁䝁䅧党桂䝁䅑兣ㅂ䝁䅅杣あ䝁䅕杣求䝁䅑䅉灂䝁䄴䅉䉂䝁䄴睡求䝁䄴入獁䍁䅁兓療䡁䅣兙畁䅁䅁剤䅕䍁䅙䅁䑂䝁䅅督灂䝁䄴睢穂䍁䅁兙畂䝁䅑䅉䡂䝁䅅兢灂䝁䄴睚䅁䝁䡑䅁潂杂䅁睑桂䡁䅑兙獂䡁䅫督あ䍁䅁䅕潂䝁䅅杣瑂䝁䅅睙求䡁䅕䅤灂䝁䅍兙獂䡁䅍䅌杁䕁䅫杢橂䍁䄴䅌杁䝁䅅䅉橂䝁䄸兢瑂䝁䅕杣橂䝁䅫兙獂䍁䄰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兡求䡁䅍䅉浂䝁䄸杣杁䡁䅁党療䡁䅁䅢求䍁䅁睤灂䡁䅑䅡杁䡁䅉兙祂䝁䅕䅉歂䝁䅕杙灂䝁䅷兡あ䝁䅅䅤灂䝁䄴睚獁䍁䅁睙潂䡁䅉睢畂䝁䅫睙杁䝁䄴党ㅂ䡁䅉睢瑂䡁䅕督橂䡁䅕䅢桂䡁䅉䅌杁䝁䅅杢歂䍁䅁杢求䡁䅕杣療䝁䅷睢湂䝁䅫睙桂䝁䅷䅉歂䝁䅫督求䝁䅅督求䡁䅍䅉灂䝁䄴䅉あ䝁䅧党杁䙁䅕杢灂䡁䅑党歂䍁䅁睕あ䝁䅅䅤求䡁䅍杌杁䕁䅫䅤杁䝁䄸杚浂䝁䅕杣穂䍁䅁杒灂䡁䅉䅚桂䡁䅁督求䍁䅷䅉桂䝁䄴䅉桂䝁䄰兡浂䝁䅅兢睂䡁䅉兡歂䝁䅫杢求䍁䅁䅣潂䝁䄸督睂䝁䅧兙あ䝁䅕䅉あ䝁䅅杙獂䝁䅕䅤穂䍁䅁杚療䡁䅉䅉あ䝁䅧党杁䡁䅑杣求䝁䅅䅤瑂䝁䅕杢あ䍁䅁睢浂䍁䅁䅣桂䡁䅑兡求䝁䄴䅤穂䍁䅁睤灂䡁䅑䅡杁䝁䅷兙瑂䝁䅉党祂䡁䅑兌求䝁䅅䅤療䝁䄴䅉瑂䡁䅫兙穂䡁䅑䅡求䝁䄴兡橂䍁䅁督㕂䝁䄴䅚祂䝁䄸兢求䍁䅁䅋䵂䕁䅕兔呂䍁䅫睏杁䝁䅅杢歂䍁䅁杕ㅂ䡁䅯兤祂䝁䅣兡杁䝁䅙睢祂䍁䅁䅤潂䝁䅕䅉あ䡁䅉党桂䡁䅑兢求䝁䄴䅤杁䝁䄸杚杁䡁䅁党歂䝁䅫兙あ䡁䅉兡橂䍁䅁䅔䙂䕁䄰睕杁䡁䅁兙あ䝁䅫党畂䡁䅑督畁䍁䅁䅖潂䝁䅕䅉橂䝁䄸兢睂䝁䅅杢㕂䍁䅁䅚求䡁䅙党獂䝁䄸䅣穂䍁䅁杒灂䡁䅉䅚桂䡁䅁督求䍁䅁杚療䡁䅉䅉あ䝁䅧党杁䡁䅑杣求䝁䅅䅤瑂䝁䅕杢あ䍁䅁睢浂䍁䅁兔ㅂ䙁䅍睓杁䝁䅅杢あ䝁䅫杙療䝁䅑入杁䡁䅁睢穂䝁䅫䅤灂䡁䅙党杁䝁䄰入桂䡁䅍䅤潂䝁䅕杢灂䝁䅅䅉湂䡁䅉兙㉂䝁䅫督杁䝁䅅杢歂䍁䅁督睂䝁䅫杢桂䝁䅷䅉瑂䡁䅕督橂䡁䅕䅢桂䡁䅉䅉桂䡁䅑杣療䡁䅁䅡㕂䍁䅁䅤㕂䡁䅁党畁䍁䅁兓あ䍁䅁䅡桂䡁䅍䅉獂䝁䅫睙求䝁䄴督求䍁䅁兙湂䡁䅉党求䝁䄰党畂䡁䅑督杁䡁䅣兡あ䝁䅧䅉䍂䝁䅫睢乂䝁䅅杣灂䝁䄴䅉兂䝁䅧兙祂䝁䄰兙橂䝁䅕兤あ䝁䅫睙桂䝁䅷䅉䩂䝁䄴睙畁䑁䅳䅉桂䝁䄴䅚杁䝁䅍睢獂䝁䅷兙楂䝁䄸杣桂䡁䅑兡療䝁䄴䅉桂䝁䄴䅚杁䝁䅷兡橂䝁䅕杢穂䝁䅕䅉桂䝁䅣杣求䝁䅕兢求䝁䄴䅤杁䡁䅣兡あ䝁䅧䅉䙂䝁䄴䅚療䍁䅁杖求䝁䄴䅤ㅂ䡁䅉党穂䍁䅁䅔灂䝁䄰兡あ䝁䅕䅚杁䝁䅙睢祂䍁䅁䅤潂䝁䅕䅉歂䝁䅕杤求䝁䅷睢睂䝁䄰党畂䡁䅑䅉桂䝁䄴䅚杁䝁䅍睢瑂䝁䄰党祂䝁䅍兡桂䝁䅷兡㙂䝁䅅䅤灂䝁䄸杢杁䝁䄸杚杁䝁䅣党畂䝁䅕杣灂䝁䅍䅉呂䝁䅅杙祂䝁䅫䅢杁䡁䅑兙楂䝁䅷党あ䡁䅍杌杁䙁䅑䅡求䍁䅁睙療䝁䄰䅣桂䝁䄴入杁䡁䅣兙穂䍁䅁杚療䡁䅕杢歂䝁䅕䅚杁䝁䅫杢杁䑁䅉䅍睁䑁䅉䅉桂䝁䄴䅚杁䝁䅫督杁䝁䅉兙穂䝁䅕䅚杁䝁䅫杢杁䕁䅍睢祂䝁䅅䅢杁䕁䅣兙楂䝁䅷党穂䍁䅷䅉䝂䝁䅷睢祂䝁䅫䅚桂䍁䄴䅁㡂䅆䅁杈䄸䕁䅍兙あ䝁䅕杣睂䝁䅫䅢獂䝁䅅杣杁䕁䅫杢橂䍁䄴䅉瑂䝁䅅杢ㅂ䝁䅙兙橂䡁䅑兤祂䝁䅕督杁䝁䅅杢歂䍁䅁督求䝁䅷䅢穂䍁䅁睙療䝁䄴督あ䡁䅉兤橂䡁䅑兡療䝁䄴䅉桂䝁䄴䅚杁䝁䄰兡畂䝁䅫杢湂䍁䅁党硂䡁䅕兡睂䝁䄰党畂䡁䅑䅌杁䝁䄸杚浂䍁䄰䅡灂䝁䅣䅡㍂䝁䅅入杁䝁䅑兡求䡁䅍党獂䍁䅁兙畂䝁䅑䅉畂䝁䅅䅤ㅂ䡁䅉兙獂䍁䅁睚桂䡁䅍䅉求䝁䄴睚灂䝁䄴党穂䍁䅷䅉灂䝁䄴䅚ㅂ䡁䅍䅤祂䝁䅫兙獂䍁䅁睚桂䡁䅍䅉あ䡁䅕杣楂䝁䅫杢求䡁䅍䅌杁䝁䅅杢歂䍁䅁䅚灂䝁䅕督求䝁䅷兌求䝁䅷党橂䡁䅑杣灂䝁䅍䅉獂䝁䄸睙療䝁䄰睢あ䝁䅫杤求䡁䅍䅉灂䝁䄴䅉あ䝁䅧党杁䙁䅕杢灂䡁䅑党歂䍁䅁睕あ䝁䅅䅤求䡁䅍䅉桂䝁䄴䅚杁䝁䅫杢あ䝁䅕杣畂䝁䅅䅤灂䝁䄸杢桂䝁䅷䅢㕂䍁䄴䅉䩂䡁䅑督杁䕁䅍睢畂䡁䅍䅤祂䡁䅕睙あ䝁䅫睢畂䍁䅁兓畂䝁䅑兤穂䡁䅑杣灂䝁䅕督杁䡁䅍党湂䝁䄰党畂䡁䅑䅉療䝁䅙杚求䡁䅉督杁䝁䅅督睂䝁䅧兙獂䡁䅑䅉睂䝁䅅杤求䡁䅉督獁䍁䅁睙療䝁䅷䅚杁䡁䅁䅢桂䝁䄴党祂䡁䅍䅌杁䝁䅍睢瑂䡁䅁兙橂䡁䅑睢祂䡁䅍䅌杁䝁䅙睢祂䝁䅕督あ䡁䅉入杁䝁䄰兙橂䝁䅧兡畂䝁䅕督獁䍁䅁兢桂䡁䅑党祂䝁䅫兙獂䍁䅁䅡桂䝁䄴䅚獂䝁䅕杣穂䍁䅷䅉瑂䝁䄸䅤療䡁䅉䅉湂䡁䅉兙歂䝁䅕杣穂䍁䅷䅉睂䝁䅫䅣求䝁䅷兙㕂䝁䅕杣穂䍁䅷䅉祂䝁䄸兙歂䍁䅁杣求䝁䅍䅢桂䝁䅫兢求䡁䅉督獁䍁䅁䅤求䝁䅷党潂䝁䅅杢歂䝁䅷党祂䡁䅍䅌杁䡁䅑杣桂䝁䅍睡瑁䡁䅑入睂䝁䅕䅉あ䡁䅉兙橂䡁䅑睢祂䡁䅍䅌杁䝁䅅杢歂䍁䅁䅤祂䝁䅅睙牂䍁䅁兙畂䝁䅑䅉㍂䝁䅧党求䝁䅷䅉求䡁䅧睙桂䡁䅙兙あ䝁䄸杣穂䑁䅳䅉橂䝁䄸兢睂䝁䅅睙あ䍁䅁䅤祂䝁䅅睙牂䍁䅷䅉㍂䝁䅧党求䝁䅷䅌杁䡁䅑杣桂䝁䅍睡瑁䡁䅑入睂䝁䅕䅌杁䝁䅉兙橂䝁䅳䅡療䝁䅕䅌杁䝁䅅杢歂䍁䅁督牂䝁䅫䅚杁䡁䅍䅤求䝁䅕杣杁䝁䅷睢桂䝁䅑党祂䡁䅍睏杁䝁䅅杢歂䍁䅁杣求䝁䅷兙あ䝁䅕䅚杁䡁䅁兙祂䡁䅑督杁䝁䅅杢歂䍁䅁䅤療䝁䄸䅢穂䍁䄴䅉啂䝁䅧党杁䝁䅍睢瑂䡁䅁兙畂䡁䅫升穂䍁䅁杕求䡁䅍睢ㅂ䡁䅉睙求䍁䅁兓畂䝁䅑兤穂䡁䅑杣灂䝁䅕督杁䡁䅍党湂䝁䄰党畂䡁䅑䅉睂䡁䅉睢㉂䝁䅫䅚求䡁䅍䅉求䝁䅷党橂䡁䅑杣灂䝁䅍䅉祂䝁䄸䅣求䍁䅁兙畂䝁䅑䅉潂䡁䅫䅚祂䝁䅅兤獂䝁䅫睙杁䡁䅍䅡療䡁䅙党獂䡁䅍䅌杁䝁䅑杣桂䝁䅣䅢灂䝁䄴党穂䍁䅷䅉祂䝁䄸䅤桂䡁䅉入杁䝁䅑杣灂䝁䅷䅢穂䍁䅷䅉潂䝁䅅杣歂䍁䅁杣療䝁䅍睡杁䡁䅙党潂䝁䅫睙獂䝁䅕督獁䍁䅁䅤祂䝁䅅睙あ䝁䄸杣穂䍁䅷䅉瑂䝁䅫杢灂䝁䄴睚杁䡁䅑杣ㅂ䝁䅍睡穂䍁䅷䅉㍂䝁䅧党求䝁䅷䅉獂䝁䄸兙歂䝁䅕杣穂䍁䅷䅉療䝁䅙杚瑁䝁䅧兡湂䝁䅧睤桂䡁䅫䅉桂䝁䄴䅚杁䝁䅅杣あ䝁䅫睙ㅂ䝁䅷兙あ䝁䅕䅚杁䡁䅑杣ㅂ䝁䅍睡穂䍁䅷䅉㍂䝁䅫䅚求䍁䄰杙療䝁䅑入杁䡁䅑杣ㅂ䝁䅍睡穂䍁䅷䅉㍂䝁䅧党求䝁䅷䅉あ䡁䅉兙橂䡁䅑睢祂䍁䅁督橂䡁䅉兙睂䝁䅕杣穂䍁䅁兙畂䝁䅑䅉歂䝁䄸来求䡁䅉督獁䍁䅁杚獂䝁䅕党あ䍁䅁兢桂䝁䄴兙湂䝁䅕兢求䝁䄴䅤杁䡁䅁杣療䝁䅑兤橂䡁䅑督獁䍁䅁䅢桂䝁䄴䅚浂䝁䅫䅢獂䍁䅁兙畂䝁䅑䅉穂䝁䄸兡獂䍁䅁睙療䝁䄰䅣桂䝁䅍䅤療䡁䅉督獁䍁䅁兢桂䝁䅍䅡灂䝁䄴党祂䡁䅫䅉橂䝁䄸兢睂䝁䄸杢求䝁䄴䅤穂䍁䅷䅉桂䡁䅕䅤療䝁䄴睢瑂䝁䄸兤穂䍁䅁杣求䝁䅅䅚㕂䍁䅁杤求䝁䅧兡橂䝁䅷党穂䍁䅁兙畂䝁䅑䅉穂䝁䄸䅢ㅂ䡁䅑兡療䝁䄴督獁䍁䅁睤療䡁䅉睡杁䡁䅑睢療䝁䅷督獁䍁䅁兙畂䝁䅑䅉穂䝁䅅杚求䡁䅑入杁䡁䅍党祂䡁䅙兡橂䝁䅕督杁䝁䅅杢歂䍁䅁兢灂䝁䄴兡畂䝁䅣䅉睂䝁䅕杣浂䝁䄸杣瑂䝁䅅杢橂䝁䅕䅉穂䝁䄸䅢ㅂ䡁䅑兡療䝁䄴督獁䍁䅁兙穂䍁䅁睤求䝁䅷䅢杁䝁䅅督杁䡁䅉党獂䝁䅅䅤求䝁䅑䅉睂䝁䅅杣あ䡁䅍䅉桂䝁䄴䅚杁䡁䅍党祂䡁䅙兡橂䝁䅕督畁䍁䅁兓あ䡁䅍䅉䙂䝁䄴党祂䝁䅣入杁䍁䅙䅉啂䡁䅉兙畂䡁䅍䅣療䡁䅉䅤桂䡁䅑兡療䝁䄴䅉穂䝁䅕睚瑂䝁䅕杢あ䍁䅁睢浂䝁䅙党祂䡁䅍䅉祂䝁䅕睙灂䡁䅁杣療䝁䅍兙あ䝁䅫杢湂䍁䅁党畂䝁䅣兡畂䝁䅕䅉睂䝁䄸睤求䡁䅉党歂䍁䅁睚求䝁䄴党祂䝁䅅䅤療䡁䅉䅉穂䝁䅕䅤穂䑁䅳䅉祂䝁䅕睙灂䡁䅁杣療䝁䅍兙あ䝁䅫杢湂䍁䅁党畂䝁䅣兡畂䝁䅕督獁䍁䅁䅚祂䝁䅫杤求䡁䅑杣桂䝁䅫杢獁䍁䅁兙畂䝁䅑䅉灂䝁䄴䅤求䝁䅣杣桂䡁䅑党歂䍁䅁督㕂䡁䅍䅤求䝁䄰督杁䝁䅅杢歂䍁䅁督療䝁䅷兤あ䝁䅫睢畂䡁䅍睏杁䡁䅑兤祂䝁䅉兡畂䝁䅕督獁䍁䅁睙求䝁䄴䅤祂䝁䅫杚ㅂ䝁䅣兙獂䍁䅁睚桂䡁䅍䅉橂䝁䄸兢睂䡁䅉党穂䡁䅍睢祂䡁䅍䅌杁䝁䅅杢歂䍁䅁杣求䝁䅷兙あ䝁䅕䅚杁䡁䅍党祂䡁䅙兡橂䝁䅕督㝁䍁䅁兙畂䝁䅑䅉歂䝁䅫党穂䝁䅕䅢瑁䝁䅕䅢求䝁䅍䅤祂䝁䅫睙杁䝁䅷睢橂䝁䄸兢療䡁䅑兡㉂䝁䅕督杁䝁䅅杢歂䍁䅁睙療䝁䄰䅣療䝁䄴党畂䡁䅑督獁䍁䅁兙畂䝁䅑䅉療䡁䅑䅡求䡁䅉䅉祂䝁䅅兡獂䍁䄰杣求䝁䅷兙あ䝁䅕䅚杁䡁䅁杣療䝁䅑兤橂䡁䅑督畁䍁䅁䅖潂䝁䅕䅉橂䝁䄸兢睂䝁䅅杢㕂䉁杫督杁䕁䅙兡畂䝁䅅杢橂䝁䅫兙獂䍁䅁䅕祂䝁䄸䅚ㅂ䝁䅍䅤穂䍁䅁督求䝁䅣兢求䝁䄴䅤杁䡁䅁杣療䡁䅙兡歂䝁䅕督杁䝁䄸䅣求䡁䅉兙あ䝁䅫杢湂䍁䅁兙畂䝁䅑䅉浂䝁䅫杢桂䝁䄴睙求䍁䅁䅢求䝁䅅督求䡁䅍䅌杁䝁䅫杢穂䡁䅑兙獂䝁䅷兢求䝁䄴䅤杁䡁䅍兙獂䝁䅕䅉橂䝁䄸杢あ䡁䅉兙橂䡁䅑督獁䍁䅁杣求䡁䅙睢獂䡁䅙兡畂䝁䅣䅉橂䝁䅧兙祂䝁䅣党杁䝁䅅睙橂䝁䄸兤畂䡁䅑督獁䍁䅁杣求䡁䅁兙灂䡁䅉睌祂䝁䅕杙ㅂ䝁䅫䅢歂䍁䅁杚灂䝁䄴兙畂䝁䅍兡畂䝁䅣䅉穂䝁䅕杣㉂䝁䅫睙求䡁䅍䅌杁䡁䅣睢祂䝁䅳兡畂䝁䅣䅉橂䝁䅅䅣灂䡁䅑兙獂䍁䅁䅢療䝁䅅杢穂䍁䅷䅉桂䝁䄴䅚杁䡁䅣䅡療䝁䅷党穂䝁䅅䅢求䍁䅁杚灂䝁䄴兙畂䝁䅍兡畂䝁䅣睏杁䝁䅅杢歂䍁䅁兡畂䡁䅍兤祂䝁䅅杢橂䝁䅕䅉桂䝁䄴䅚杁䡁䅉兡穂䝁䅳䅉瑂䝁䅅杢桂䝁䅣党瑂䝁䅕杢あ䍁䅁䅣祂䝁䄸䅚ㅂ䝁䅍䅤穂䍁䅁兙畂䝁䅑䅉穂䝁䅕杣㉂䝁䅫睙求䡁䅍杌杁䕁䅫䅤穂䍁䅁兑獂䝁䅷䅉偂䡁䅑䅡求䡁䅉䅉穂䝁䅕睚瑂䝁䅕杢あ䍁䅁睢浂䝁䅙党祂䡁䅍䅉㍂䝁䅕兙祂䍁䅁兙畂䝁䅑䅉瑂䝁䅅兡畂䡁䅑党畂䝁䅅杢橂䝁䅕䅉橂䝁䄸兢睂䝁䄸杢求䝁䄴䅤穂䑁䅳䅉睂䝁䅅杣あ䡁䅍䅉歂䝁䅫督あ䡁䅉兡楂䡁䅕䅤灂䝁䄸杢㝁䍁䅁䅢療䝁䅣兡穂䡁䅑兡橂䡁䅍䅉穂䝁䄸䅢ㅂ䡁䅑兡療䝁䄴督杁䝁䅅杢歂䍁䅁䅚灂䡁䅍䅤祂䝁䅫杙ㅂ䡁䅑兡療䝁䄴䅉穂䝁䅕杣㉂䝁䅫睙求䡁䅍睏杁䝁䅑党桂䝁䅷党祂䍁䅁䅣療䡁䅉䅤浂䝁䄸䅢灂䝁䄸䅉瑂䝁䅅杢桂䝁䅣党瑂䝁䅕杢あ䍁䅷䅉桂䝁䄴䅚杁䝁䅉杣桂䝁䄴䅚杁䝁䄰兙畂䝁䅅睚求䝁䄰党畂䡁䅑䅉桂䝁䄴䅚杁䝁䄰兙祂䝁䅳党あ䝁䅫杢湂䍁䅁督あ䡁䅉兙あ䝁䅕睚㕂䍁䅁督求䡁䅉杤灂䝁䅍党穂䑁䅳䅉桂䝁䄴䅚杁䝁䅑兡湂䝁䅫䅤桂䝁䅷䅉灂䝁䄴杤求䡁䅍䅤瑂䝁䅕杢あ䍁䅁督求䡁䅉杤灂䝁䅍党穂䍁䄴䅉䑂䝁䅅䅤求䡁䅉䅣灂䝁䅷䅢桂䡁䅉䅉䩂䝁䄴睙畁䍁䅁睤桂䡁䅍䅉浂䝁䄸兤畂䝁䅑党歂䍁䅁兡畂䍁䅁免㕁䑁䅉兎杁䝁䅅杢歂䍁䅁兡穂䍁䅁䅡求䝁䅅䅚硂䡁䅕兙祂䡁䅑党祂䝁䅕䅚杁䝁䅫杢杁䕁䅫杣㉂䝁䅫杢湂䍁䅷䅉啂䝁䅕䅥桂䡁䅍杌䅁䡁噣䅁㡃䅃䅁睑桂䡁䅑䅡桂䡁䅫䅉䡂䝁䅕杢求䡁䅉兙獂䍁䅁村桂䝁䄴睙療䡁䅉䅣杁䝁䄸䅣求䡁䅉兙あ䝁䅕督杁䝁䅅督杁䡁䅑䅡求䍁䅁䅡療䝁䅷䅚灂䝁䄴睚杁䝁䅍睢瑂䡁䅁兙畂䡁䅫䅉浂䝁䄸杣杁䕁䅍兙あ䝁䅧兙㕂䍁䅁村桂䝁䄴睡杁䡁䅑䅡桂䡁䅑䅉療䝁䅙杚求䡁䅉督杁䡁䅙兙祂䝁䅫睢ㅂ䡁䅍䅉橂䝁䄸兢瑂䝁䅕杣橂䝁䅫兙獂䍁䅁杙桂䝁䄴睡灂䝁䄴睚杁䡁䅁杣療䝁䅑兤橂䡁䅑督杁䝁䅅杢歂䍁䅁督求䡁䅉杤灂䝁䅍党穂䍁䅁䅤療䍁䅁兡畂䝁䅑兡㉂䝁䅫䅚ㅂ䝁䅅䅢穂䍁䅷䅉睂䡁䅉睢浂䝁䅕督穂䝁䅫睢畂䝁䅅䅢穂䍁䅷䅉桂䝁䄴䅚杁䡁䅍兢桂䝁䅷䅢杁䡁䅑睢杁䝁䄰党歂䝁䅫兤瑂䍁䄰督灂䡁䅯党歂䍁䅁杙ㅂ䡁䅍兡畂䝁䅕督穂䝁䅕督杁䝁䅫杢杁䡁䅑䅡求䍁䅁兖畂䝁䅫䅤求䝁䅑䅉呂䡁䅑兙あ䝁䅕督畁䍁䅁䅖潂䝁䅕䅉橂䝁䄸兢睂䝁䅅杢㕂䍁䅁睢浂䝁䅙党祂䡁䅍䅉㉂䝁䅅杣灂䝁䄸兤穂䍁䅁䅚求䡁䅁睢穂䝁䅫䅤杁䡁䅁杣療䝁䅑兤橂䡁䅑督獁䍁䅁兡畂䝁䅍䅢ㅂ䝁䅑兡畂䝁䅣䅉睂䝁䅅督穂䝁䅉睢療䝁䅳䅉桂䝁䅍睙療䡁䅕杢あ䡁䅍䅌杁䝁䅍䅡求䝁䅍睡灂䝁䄴睚杁䝁䅅睙橂䝁䄸兤畂䡁䅑督獁䍁䅁兢療䝁䄴党㕂䍁䅁兢桂䡁䅉睡求䡁䅑䅉歂䝁䅕䅣療䡁䅍兡あ䍁䅁兙橂䝁䅍睢ㅂ䝁䄴䅤穂䍁䅷䅉橂䝁䅕杣あ䝁䅫杚灂䝁䅍兙あ䝁䅕督杁䝁䄸杚杁䝁䅑党睂䝁䄸督灂䡁䅑䅌杁䝁䅫杢歂䝁䅫杤灂䝁䅑兤桂䝁䅷䅉祂䝁䅕䅤灂䡁䅉党瑂䝁䅕杢あ䍁䅁兙橂䝁䅍睢ㅂ䝁䄴䅤穂䍁䅷䅉桂䝁䄴䅚杁䡁䅁兤楂䝁䅷兡橂䍁䅁杚ㅂ䝁䄴䅚穂䍁䅁䅚求䡁䅁睢穂䝁䅫䅤穂䍁䄴䅉䩂䡁䅑䅉桂䝁䅷督療䍁䅁䅣祂䝁䄸杤灂䝁䅑党穂䍁䅁䅢療䝁䅅杢杁䡁䅁杣療䝁䅑兤橂䡁䅑督獁䍁䅁督ㅂ䝁䅍䅡杁䝁䅅督杁䝁䅍睢瑂䝁䄰党祂䝁䅍兡桂䝁䅷䅉瑂䝁䄸杣あ䝁䅣兙湂䝁䅕䅉獂䝁䄸兙畂䡁䅍䅌杁䝁䅍睢瑂䝁䄰党祂䝁䅍兡桂䝁䅷䅉獂䝁䄸兙畂䡁䅍䅌杁䡁䅍兢桂䝁䅷䅢杁䝁䅉兤穂䝁䅫杢求䡁䅍督杁䝁䅅䅚瑂䝁䅫杢灂䡁䅍䅤祂䝁䅅䅤灂䝁䄸杢杁䝁䅷睢桂䝁䄴督獁䍁䅁杣求䡁䅍兡歂䝁䅕杢あ䝁䅫兙獂䍁䅁兢療䡁䅉䅤湂䝁䅅睚求䍁䅁䅢療䝁䅅杢穂䍁䅷䅉祂䝁䅕兙獂䍁䅁党穂䡁䅑兙あ䝁䅕䅉橂䝁䄸杢穂䡁䅑杣ㅂ䝁䅍䅤灂䝁䄸杢杁䝁䅷睢桂䝁䄴督獁䍁䅁兙畂䝁䅑䅉潂䝁䄸兢求䍁䅁党硂䡁䅕兡あ䡁䅫䅉獂䝁䅫杢求䡁䅍䅉療䝁䅙䅉橂䡁䅉党歂䝁䅫䅤獁䍁䅁兙穂䍁䅁睤求䝁䅷䅢杁䝁䅅督杁䝁䅫杢穂䡁䅑兙獂䝁䅷兢求䝁䄴䅤杁䝁䅷睢桂䝁䄴督杁䡁䅑睢杁䝁䅫杢歂䝁䅫杤灂䝁䅑兤桂䝁䅷督杁䝁䅙睢祂䍁䅁䅡療䡁䅕督求䝁䅧睢獂䝁䅑䅌杁䝁䅅杢歂䍁䅁睢あ䝁䅧党祂䍁䅁睙療䝁䄴督ㅂ䝁䄰党祂䍁䅁党㑂䡁䅁党畂䝁䅑兡あ䡁䅕杣求䡁䅍杌杁䕁䅫杢杁䝁䅅䅚歂䝁䅫䅤灂䝁䄸杢獁䍁䅁䅤潂䝁䅕䅉橂䝁䄸兢睂䝁䅅杢㕂䍁䅁睢浂䝁䅙党祂䡁䅍䅉あ䡁䅉兙歂䝁䅕䅉浂䝁䅫杢桂䝁䄴睙灂䝁䄴睚獁䍁䅁䅢求䡁䅑䅤求䡁䅉䅉療䝁䅙䅉橂䡁䅉党歂䝁䅫䅤獁䍁䅁睤灂䡁䅉党杁䡁䅑杣桂䝁䄴督浂䝁䅕杣獁䍁䅁杚療䡁䅉睤桂䡁䅉䅚杁䝁䅍兤祂䡁䅉党畂䝁䅍入杁䡁䅍䅣療䡁䅑䅉桂䝁䄴䅚杁䝁䅙睢祂䡁䅣兙祂䝁䅑䅉橂䝁䄸杢あ䡁䅉兙橂䡁䅑䅌杁䡁䅍兙浂䝁䅕䅉歂䝁䅕䅣療䡁䅍兡あ䍁䅷䅉橂䝁䄸䅢獂䝁䅕睙あ䝁䅫睢畂䍁䅷䅉桂䡁䅕䅤療䝁䄰兙あ䝁䅫睙杁䡁䅑党獂䝁䅷党祂䍁䅁兢桂䝁䅍䅡灂䝁䄴党獁䍁䅁兓畂䡁䅑党祂䝁䄴党あ䍁䅁杙桂䝁䄴睡灂䝁䄴睚獁䍁䅁兡畂䡁䅙党穂䡁䅑兢求䝁䄴䅤獁䍁䅁兙畂䝁䅑䅉療䡁䅑䅡求䡁䅉䅉橂䡁䅕督あ䝁䄸兢桂䡁䅉入杁䝁䅉兙畂䝁䅳䅉穂䝁䅕杣㉂䝁䅫睙求䡁䅍䅌杁䝁䅅督杁䡁䅣党獂䝁䅷䅉桂䡁䅍䅉穂䝁䅕睙ㅂ䡁䅉兡あ䝁䅫党穂䍁䅁兙畂䝁䅑䅉灂䝁䄴督ㅂ䡁䅉兙畂䝁䅍党杁䡁䅁杣療䝁䅑兤橂䡁䅑督畁䍁䅁睑桂䡁䅑䅡桂䡁䅫䅉䡂䝁䅕杢求䡁䅉兙獂䍁䅁村桂䝁䄴睙療䡁䅉䅣杁䡁䅣兙穂䍁䅁杚療䡁䅕杢歂䝁䅕䅚杁䝁䅫杢杁䑁䅅兏㉁䑁䅉䅉桂䝁䄴䅚杁䝁䅫督杁䝁䅧党桂䝁䅑兣ㅂ䝁䅅杣あ䝁䅕杣求䝁䅑䅉灂䝁䄴䅉䵂䝁䄸督杁䕁䅅杢湂䝁䅕䅢求䡁䅍䅌杁䕁䅍兙獂䝁䅫杚療䡁䅉杢灂䝁䅅杌䅁䡁噙䅁十睃䅁睑桂䡁䅙睙療䍁䅁兓畂䝁䅑兤穂䡁䅑杣灂䝁䅕督獁䍁䅁兓畂䝁䅍杌杁䝁䅑党穂䝁䅫睚畂䡁䅍䅌杁䡁䅁杣療䝁䅑兤橂䝁䅕督獁䍁䅁兙畂䝁䅑䅉祂䝁䅕䅤桂䝁䅫䅢穂䍁䅁杚桂䝁䅍䅤療䡁䅉入瑁䝁䅉兤灂䝁䅷䅤杁䝁䅧睢瑂䝁䅕督杁䡁䅁杣灂䝁䄰兙祂䝁䅫䅢㕂䍁䅁兡畂䍁䅁䅤潂䝁䅕䅉噂䝁䄴兡あ䝁䅕䅚杁䙁䅍䅤桂䡁䅑党穂䍁䄴䅉䩂䡁䅑䅉療䡁䅁党祂䝁䅅䅤求䡁䅍䅉灂䝁䄴䅉あ䡁䅣睢杁䡁䅍党湂䝁䄰党畂䡁䅑督獁䍁䅁杒桂䝁䅍䅤療䡁䅉入瑁䕁䅉兤灂䝁䅷䅤杁䕁䅧睢ㅂ䡁䅍兡畂䝁䅣䅉桂䝁䄴䅚杁䕁䅙兡畂䝁䅅杢橂䝁䅫兙獂䍁䅁睕求䡁䅉杤灂䝁䅍党穂䍁䄴䅉啂䝁䅧党杁䝁䅍睢瑂䡁䅁兙畂䡁䅫䅉瑂䝁䅅杣牂䝁䅕䅤穂䍁䅁兡あ䡁䅍䅉浂䝁䅅睙あ䝁䄸杣㕂䍁䄰杙ㅂ䝁䅫䅢あ䍁䅁䅡療䝁䄰党穂䍁䅁兤畂䝁䅑党祂䍁䅁䅤潂䝁䅕䅉䑂䝁䅅杤橂䝁䄸䅌杁䕁䅙䅢求䝁䅕䅤㍂䝁䄸睢歂䍁䅷䅉兂䝁䅅䅢瑂䍁䅁䅓桂䡁䅉杙療䡁䅉䅌杁䕁䄴兙あ䝁䅫睢畂䡁䅣兡歂䝁䅕䅌杁䕁䅙兙灂䡁䅉兢療䝁䄴䅤獁䍁䅁杒祂䝁䅫党畂䝁䅑督潂䝁䅫䅣獁䍁䅁睑潂䝁䅅杣灂䝁䄸䅤杁䕁䅕兙湂䝁䅷党獁䍁䅁䅒求䡁䅍䅤灂䝁䄴入獁䍁䅁睑療䝁䄰兢療䝁䅑睢祂䝁䅕䅌杁䕁䅍睢獂䝁䄸杢㕂䍁䅷䅉兂䝁䅕杢畂䡁䅣党穂䡁䅑䅌杁䙁䅉兌䉂䝁䄴党獂䝁䅷䅌杁䕁䄰兙畂䝁䄸杣㍂䝁䄸睢歂䍁䅷䅉乂䝁䅫䅚䑂䝁䄸兤畂䡁䅑杣㕂䍁䅷䅉桂䝁䄴䅚杁䙁䅍睢獂䝁䅫䅤桂䝁䅫杣求䍁䅁杙祂䝁䅅杢歂䡁䅍杌杁䕁䅫䅤杁䡁䅁杣療䝁䅑兤橂䝁䅕督杁䡁䅁兙祂䝁䅳䅉瑂䝁䄸䅚求䝁䅷䅉卂䙁䅙督㝁䍁䅁杤桂䝁䅍兙あ䝁䅫睢畂䍁䅁睙桂䝁䅉兡畂䡁䅍睏杁䝁䅅杢歂䍁䅁杚桂䝁䅍䅤療䡁䅉入瑁䝁䅉兤灂䝁䅷䅤杁䝁䅍睢瑂䝁䄰党祂䝁䅍兡桂䝁䅷䅉穂䡁䅑杣ㅂ䝁䅍䅤ㅂ䡁䅉党穂䍁䅷䅉灂䝁䄴睙獂䡁䅕䅚灂䝁䄴睚杁䝁䅅䅣桂䡁䅉䅤瑂䝁䅕杢あ䍁䅁杙ㅂ䝁䅫䅢歂䝁䅫杢湂䡁䅍䅌杁䝁䅍睢畂䝁䅑睢瑂䝁䅫杢灂䡁䅕兢穂䍁䅷䅉潂䝁䄸䅤求䝁䅷督獁䍁䅁睤療䡁䅉睡浂䝁䄸杣橂䝁䅕䅉潂䝁䄸兤穂䝁䅫杢湂䍁䅷䅉穂䝁䅍䅡療䝁䄸䅢穂䍁䅷䅉桂䝁䄴䅚杁䝁䅧睢ㅂ䡁䅍兡畂䝁䅣䅉浂䝁䄸杣杁䡁䅑䅡求䍁䅁兖畂䝁䅫䅤求䝁䅑䅉呂䡁䅑兙あ䝁䅕督杁䝁䄰兡獂䝁䅫䅤桂䡁䅉入杁䡁䅑杣療䝁䄸䅣穂䍁䄴䅉䩂䝁䄴䅉桂䝁䅑䅚灂䡁䅑兡療䝁䄴䅌杁䡁䅑䅡求䍁䅁睙療䝁䄰䅣桂䝁䄴入杁䡁䅁杣療䝁䅑兤橂䝁䅕督杁䡁䅙兙祂䝁䅫睢ㅂ䡁䅍䅉瑂䝁䄸䅚ㅂ䝁䅷兙祂䍁䅁䅡療䝁䄰党穂䍁䅷䅉㍂䝁䅧兡橂䝁䅧䅉灂䝁䄴睙獂䡁䅕䅚求䍁䅁督灂䝁䄴睚獂䝁䅕䅉桂䝁䄴䅚杁䝁䄰兤獂䡁䅑兡瑁䡁䅍党橂䡁䅑兡療䝁䄴䅉祂䝁䅅杢橂䝁䅧䅌杁䡁䅍䅣獂䝁䅫䅤瑁䝁䅷党㉂䝁䅕䅢獁䍁䅁兙畂䝁䅑䅉䑂䝁䅅䅣求䍁䅁睑療䝁䅑䅉穂䡁䅑入獂䝁䅕䅉潂䝁䄸兢求䡁䅍䅌杁䝁䅅督杁䡁䅣党獂䝁䅷䅉桂䡁䅍䅉あ䡁䅣睢瑁䍁䅁兙畂䝁䅑䅉あ䝁䅧杣求䝁䅕兌穂䡁䅑睢祂䡁䅫䅉潂䝁䄸兢求䡁䅍䅌杁䝁䅅杢歂䍁䅁兢ㅂ䝁䅷䅤灂䍁䄰杚桂䝁䄰兡獂䡁䅫䅉ㅂ䝁䄴兡あ䡁䅍杌杁䕁䅙兤祂䡁䅑䅡求䡁䅉䅌杁䝁䅫䅤杁䡁䅁杣療䡁䅙兡歂䝁䅕督杁䝁䅍睢畂䝁䅙睢祂䝁䄰兡畂䝁䅣䅉桂䝁䄴䅚杁䝁䄴睢畂䍁䄰睙療䝁䄴杚療䡁䅉兢灂䝁䄴睚杁䝁䄰睢祂䡁䅑睚桂䝁䅣党穂䍁䅁兙畂䝁䅑䅉潂䝁䄸兢求䍁䄰睢畂䝁䅷入杁䝁䅷睢桂䝁䄴督杁䡁䅑睢杁䡁䅁兤祂䝁䅍䅡桂䡁䅍党祂䡁䅍䅉療䝁䅙䅉㉂䝁䅅杣灂䝁䄸兤穂䍁䅁杙祂䝁䅅杢歂䡁䅍䅉療䝁䅙䅉浂䝁䅅睙あ䝁䄸杣㕂䍁䄰杙ㅂ䝁䅫䅢あ䍁䅁䅡療䝁䄰党穂䍁䅁督療䝁䅷䅚杁䝁䅉入杁䝁䅍睢瑂䡁䅁兙畂䡁䅫兌療䡁䅣杢求䝁䅑䅉祂䝁䅕䅤桂䝁䅫䅢杁䡁䅍䅤療䡁䅉党穂䍁䅷䅉桂䡁䅍䅉㍂䝁䅕䅢獂䍁䅁兙穂䍁䅁杤桂䡁䅉兡療䡁䅕督杁䝁䅫杢歂䝁䅕䅣求䝁䄴䅚求䝁䄴䅤杁䝁䅑兡穂䡁䅑杣灂䝁䅉兤あ䝁䄸杣穂䍁䅷䅉楂䡁䅕兡獂䝁䅑党祂䡁䅍䅌杁䝁䅍睢瑂䝁䄰兤畂䝁䅫䅤灂䝁䅕督獁䍁䅁兙畂䝁䅑䅉歂䝁䅕杤求䝁䅷睢睂䝁䅕杣穂䍁䄴䅉䉂䝁䅑䅚灂䡁䅑兡療䝁䄴兙獂䝁䅷入獁䍁䅁䅤潂䝁䅕䅉橂䝁䄸兢睂䝁䅅杢㕂䍁䅁睢浂䝁䅙党祂䡁䅍䅉睂䡁䅉睢睂䝁䅕杣あ䡁䅫䅉桂䝁䄴䅚杁䝁䅍兙穂䡁䅕兙獂䡁䅑入杁䝁䅫杢穂䡁䅕杣桂䝁䄴睙求䍁䅁䅤療䍁䅁睢㍂䝁䄴党祂䡁䅍䅉療䝁䅙䅉瑂䝁䅅杢ㅂ䝁䅙兙橂䡁䅑兤祂䝁䅕䅚杁䝁䅧睢瑂䝁䅕督畁䍁䅁兓あ䍁䅁䅚灂䡁䅍䅤祂䝁䅫杙ㅂ䡁䅑党穂䍁䅁兡あ䡁䅍䅉睂䡁䅉睢歂䡁䅕睙あ䡁䅍䅉あ䝁䅧杣療䡁䅕睚潂䍁䅁兙杁䝁䄴党あ䡁䅣睢祂䝁䅳䅉療䝁䅙䅉灂䝁䄴䅚求䡁䅁党畂䝁䅑党畂䡁䅑䅉桂䝁䄴䅚杁䝁䅍睢瑂䡁䅁兙畂䡁䅫兌療䡁䅣杢求䝁䅑䅉祂䝁䅕䅤桂䝁䅫䅢求䡁䅉督獁䍁䅁䅣獂䝁䅅杢畂䝁䅕䅚杁䝁䅍睢瑂䝁䄰兤畂䝁䅫䅤㕂䍁䅁睢睂䝁䅕杣桂䡁䅑睢祂䡁䅍䅌杁䝁䅅杢歂䍁䅁杣求䡁䅍兡歂䝁䅕杢あ䝁䅫兙獂䍁䅁䅚求䡁䅙党獂䝁䄸䅣求䡁䅉督畁䍁䅁睑桂䡁䅙睙療䍁䅁兓畂䝁䅑兤穂䡁䅑杣灂䝁䅕督獁䍁䅁兓畂䝁䅍杌杁䡁䅣兙穂䍁䅁杚療䡁䅕杢歂䝁䅕䅚杁䝁䅫杢杁䑁䅅兏㉁䑁䅕䅉桂䝁䄴䅚杁䝁䅫督杁䝁䅧党桂䝁䅑兣ㅂ䝁䅅杣あ䝁䅕杣求䝁䅑䅉灂䝁䄴䅉兂䝁䅧睢求䝁䄴兡㑂䍁䅷䅉䉂䡁䅉兡㙂䝁䄸杢桂䍁䄴䅁楃睅䅁䅮䅳䕁䅍杙療䝁䅕䅉䡂䝁䅷睢楂䝁䅅䅢杁䕁䄰兙祂䝁䅳党あ䡁䅍䅌杁䕁䅫杢橂䍁䄴䅌杁䡁䅑䅡祂䝁䄸兤湂䝁䅧䅉灂䡁䅑督杁䡁䅍兤楂䡁䅍兡歂䝁䅫兙祂䝁䅫党穂䍁䅷䅉療䡁䅁党祂䝁䅅䅤求䡁䅍䅉桂䡁䅍䅉桂䝁䄴䅉療䡁䅁䅤灂䝁䄸杢穂䍁䅁党㑂䝁䅍䅡桂䝁䄴睚求䍁䅁睤療䡁䅉䅢歂䡁䅣兡歂䝁䅕杌杁䕁䅫䅤杁䝁䄸䅣求䡁䅉兙あ䝁䅕督杁䡁䅑䅡祂䝁䄸兤湂䝁䅧䅉穂䝁䅫䅥杁䡁䅍党湂䝁䄰党畂䡁䅑督㙁䍁䅁睔睂䡁䅑兡療䝁䄴督獁䍁䅁杔療䡁䅉䅤潂䍁䅁兑瑂䝁䅕杣灂䝁䅍兙畂䍁䅁兒硂䡁䅕兡あ䝁䅫党穂䍁䅷䅉䙂䡁䅕杣療䡁䅁党杁䝁䅅杢歂䍁䅁兑穂䝁䅫兙杁䙁䅁兙橂䝁䅫杚灂䝁䅍䅌杁䕁䅙兤あ䡁䅕杣求䡁䅍䅌杁䕁䅣䅢療䝁䅉兙獂䍁䅁杒奂䍁䅷䅉桂䝁䄴䅚杁䕁䅑兡湂䝁䅫䅤桂䝁䅷杌杁䙁䅑䅡求䍁䅁睔睂䡁䅑兡療䝁䄴督杁䡁䅍党湂䝁䄰党畂䡁䅑䅉あ䡁䅉兙歂䝁䅕督杁䝁䅫杢杁䝁䅷兡穂䡁䅑党歂䍁䅁兢桂䡁䅉睡求䡁䅑䅉灂䝁䄴䅚灂䝁䅍党穂䍁䄴䅉啂䝁䅧党杁䕁䄴睢祂䡁䅑䅡杁䕁䅅兢求䡁䅉兡橂䝁䅅杢杁䕁䅕兣ㅂ䝁䅫䅤灂䝁䅕督杁䡁䅍党湂䝁䄰党畂䡁䅑䅉あ䡁䅉兙歂䝁䅕督杁䝁䅫杢杁䝁䅷兡穂䡁䅑党歂䍁䅁兖畁䙁䅍杌杁䝁䅅杢歂䍁䅁睑桂䝁䄴兙歂䝁䅫兙畂䍁䅁党硂䡁䅕兡あ䝁䅫党穂䍁䄴䅉啂䝁䅧兡穂䍁䅁督求䝁䅣兢求䝁䄴䅤杁䝁䅅䅢穂䝁䄸䅉療䝁䅙杚求䡁䅉督杁䝁䅕䅥橂䝁䅧兙畂䝁䅣党瑁䡁䅑杣桂䝁䅑党歂䍁䅁䅣祂䝁䄸䅚ㅂ䝁䅍䅤穂䍁䅁䅋䙂䙁䅑䅕灁䍁䅁䅤祂䝁䅅杢穂䝁䅅睙あ䝁䅫睢畂䍁䅁兙畂䝁䅑䅉獂䝁䅫督あ䝁䅫杢湂䍁䅁督求䡁䅉杤灂䝁䅍党穂䍁䄴䅉啂䝁䅧党杁䕁䅕兤祂䝁䄸䅣求䍁䅁兙畂䝁䅑䅉䉂䡁䅍兡桂䍁䅁䅕桂䝁䅍兡浂䝁䅫睙杁䡁䅍党湂䝁䄰党畂䡁䅑䅉睂䡁䅉睢㉂䝁䅫䅚求䡁䅍䅉睂䝁䅅杢瑁䕁䅕兤祂䝁䄸䅣求䝁䅅杢杁䝁䅷兡穂䡁䅑党歂䍁䅁党硂䡁䅕兡あ䝁䅫党穂䍁䅁兙畂䝁䅑䅉歂䝁䅕杣灂䡁䅙兙あ䝁䅫杤求䡁䅍䅉あ䡁䅉兙畂䡁䅍兙橂䡁䅑兡療䝁䄴䅉穂䝁䅕杣㉂䝁䅫睙求䡁䅍䅌杁䕁䅕䅖兂䡁䅍䅌杁䝁䅕䅥橂䝁䅧兙畂䝁䅣党瑁䡁䅑杣桂䝁䅑党歂䍁䅁睙療䝁䄰兢療䝁䅑兡あ䝁䅫党穂䍁䅷䅉桂䝁䄴䅚杁䝁䅫杢あ䝁䅕杣畂䝁䅅䅤灂䝁䄸杢桂䝁䅷䅉歂䝁䅕䅣療䡁䅍兡あ䝁䄸杣㕂䍁䅁杣求䝁䅍党灂䡁䅁䅤穂䍁䅷䅉桂䡁䅍䅉㍂䝁䅕䅢獂䍁䅁兙穂䍁䅁兒啂䙁䅁䅉獂䝁䅫督あ䝁䅫杢湂䡁䅍䅉桂䝁䄴䅚杁䝁䅍䅢求䝁䅅杣灂䝁䄴睚杁䡁䅍党祂䡁䅙兡橂䝁䅕督畁䍁䅁䅖潂䝁䅕䅉䝂䡁䅕䅤ㅂ䡁䅉党穂䍁䅁督求䝁䅣兢求䝁䄴䅤杁䡁䅑杣桂䝁䅑党穂䍁䅁兡畂䍁䅁杚ㅂ䡁䅑兤祂䝁䅕督畁䍁䅁䅖潂䝁䅕䅉䡂䝁䅷睢楂䝁䅅䅢杁䕁䅙䅗杁䡁䅍党湂䝁䄰党畂䡁䅑䅉睂䡁䅉睢㉂䝁䅫䅚求䡁䅍䅉灂䝁䄴督あ䝁䅫䅤ㅂ䡁䅑兡療䝁䄴兙獂䍁䅁杚療䡁䅉党灂䝁䅣杢杁䝁䅕䅥橂䝁䅧兙畂䝁䅣党杁䍁䅧杒奂䍁䅫䅉あ䡁䅉兙歂䝁䅫杢湂䍁䅁兙畂䝁䅑䅉畂䝁䄸杢瑁䝁䅑党獂䝁䅫杤求䡁䅉兙楂䝁䅷党杁䝁䅙睢祂䡁䅣兙祂䝁䅑䅉䝂䙁䅧䅉あ䡁䅉兙畂䡁䅍兙橂䡁䅑兡療䝁䄴督杁䡁䅍党祂䡁䅙兡橂䝁䅕督畁䍁䅁䅖潂䝁䅕䅉䕂䝁䅫睚灂䡁䅑兙獂䍁䅁督求䝁䅣兢求䝁䄴䅤杁䝁䄸杚浂䝁䅕杣穂䍁䅁睑楂䝁䄸党杁䕁䅑兡湂䝁䅫䅤桂䝁䅷䅌杁䝁䅅杢杁䝁䄸䅣求䡁䅉兙あ䝁䄸杣杁䝁䄸杚杁䡁䅑䅡求䍁䅁兖畂䝁䅫䅤求䝁䅑䅉呂䡁䅑兙あ䝁䅕督杁䝁䅉兙穂䝁䅕䅚杁䝁䅑兡湂䝁䅫䅤桂䝁䅷䅉桂䡁䅍督求䡁䅑䅉穂䡁䅁睢あ䍁䅁兢桂䡁䅉睡求䡁䅑䅉桂䝁䄴䅚杁䝁䅅䅉祂䝁䅕睚ㅂ䝁䅷兙あ䝁䅕䅚杁䝁䅙兤あ䡁䅕杣求䡁䅍䅉求䡁䅧睙潂䝁䅅杢湂䝁䅕睏杁䕁䅍杙療䝁䅕䅉䑂䝁䅷党桂䡁䅉䅉䕂䝁䅫睚灂䡁䅑兙獂䍁䅷䅉桂䍁䅁杣求䝁䅣兤獂䝁䅅䅤求䝁䅑䅉橂䝁䅷党桂䡁䅉兡畂䝁䅣䅡療䡁䅕督求䑁䅳䅉獂䝁䅫睙求䝁䄴督灂䝁䄴睚杁䝁䄸杚杁䡁䅁杣療䡁䅁杣灂䝁䅕䅤桂䡁䅉入杁䝁䄰兙祂䝁䅳党あ䍁䅁䅚桂䡁䅑兙㝁䍁䅁兙畂䝁䅑䅉桂䝁䅍睙求䡁䅍督杁䝁䅅杢歂䍁䅁睙桂䡁䅁兙橂䝁䅫䅤㕂䍁䅁督求䡁䅉杤灂䝁䅍党穂䍁䄴䅉啂䝁䅧党杁䝁䅍睢瑂䡁䅁兙畂䡁䅫䅉潂䝁䅅督杁䡁䅍䅤祂䝁䅅䅤求䝁䅣兡橂䍁䅁杣求䝁䅷兙あ䝁䅫睢畂䡁䅍䅡灂䡁䅁督杁䡁䅣兡あ䝁䅧䅉呂䍁䅙䅕杁䕁䅑睢㍂䍁䅁杓療䝁䄴党穂䍁䅁兓畂䝁䅑兡橂䝁䅕督獁䍁䅁䅔䵂䕁䅍睏杁䕁䅫䅓呂䍁䅁兔桂䡁䅉睡灂䡁䅑䅉䵂䡁䅑䅚畁䑁䅳䅉䕂䕁䅯兓杁䕁䄸䅣橂䝁䄸䅌杁䕁䅷䅔䑂䑁䅳䅉䝂䡁䅉兙畂䝁䅳䅉卂䡁䅕督穂䝁䅕䅢獂䍁䅁睑療䝁䄰䅣桂䝁䄴入㝁䍁䅁杒啂䙁䅍兒杁䕁䅫杢あ䝁䅕杣畂䝁䅅䅤灂䝁䄸杢桂䝁䅷䅉䵂䝁䅫兢灂䡁䅑党歂䑁䅳䅉桂䝁䄴䅚杁䕁䄰睕䑂䕁䅫䅉䩂䝁䄴睙畁䍁䅁䅖潂䝁䅕䅉橂䝁䄸兢睂䝁䅅杢㕂䍁䅁睤桂䡁䅍䅉浂䝁䄸杣瑂䝁䅕杣獂䡁䅫䅉牂䝁䄴睢㍂䝁䄴䅉桂䡁䅍䅉䑂䕁䅉睔䙂䍁䅁䅓療䝁䅷䅚灂䝁䄴睚穂䍁䅷䅉䩂䝁䄴睙畁䍁䅁兙畂䝁䅑䅉橂䝁䅧兙畂䝁䅣党歂䍁䅁兡あ䡁䅍䅉畂䝁䅅兢求䍁䅁䅤療䍁䅁睑楂䝁䄸党杁䕁䅣䅢療䝁䅉兙獂䍁䅁兔桂䡁䅉睡求䡁䅑督獁䍁䅁兓畂䝁䅍杌杁䝁䅫杢杁䕁䄸睙あ䝁䄸杙求䡁䅉䅉祁䑁䅁免㍁䍁䄴䅉䑂䝁䅉睢求䍁䅁睒獂䝁䄸杙桂䝁䅷䅉乂䝁䅅杣牂䝁䅕䅤穂䍁䅷䅉䩂䝁䄴睙畁䍁䅁睤桂䡁䅍䅉浂䝁䄸兤畂䝁䅑党歂䍁䅁兡畂䍁䅁免㕁䑁䅣睍杁䝁䅅杢歂䍁䅁兡穂䍁䅁䅡求䝁䅅䅚硂䡁䅕兙祂䡁䅑党祂䝁䅕䅚杁䝁䅫杢杁䕁䅍䅡灂䝁䅍兙湂䝁䄸䅌杁䕁䅫䅢獂䝁䅫杢療䝁䅫督畁䅁䅁硡䅍䱁䭉䅁䑂䝁䅕䅢桂䝁䄴党穂䝁䅕䅉䑂䝁䄸杣睂䝁䄸杣桂䡁䅑兡療䝁䄴䅌杁䝁䅅䅉橂䝁䅧党瑂䝁䅫睙桂䝁䅷䅉桂䝁䄴䅚杁䡁䅍䅣求䝁䅍兡桂䝁䅷䅤㕂䍁䅁兢桂䡁䅑党祂䝁䅫兙獂䡁䅍䅉橂䝁䄸兢睂䝁䅅杢㕂䍁䅷䅉瑂䝁䅅杢ㅂ䝁䅙兙橂䡁䅑兤祂䝁䅕督杁䝁䅅杢歂䍁䅁督求䝁䅷䅢穂䍁䅁䅡灂䝁䅣䅡杁䡁䅁党祂䝁䅙睢祂䝁䄰兙畂䝁䅍党杁䝁䅕杢湂䝁䅫杢求䝁䅕杣求䝁䅑䅉睂䝁䄸䅢㕂䝁䄰党祂䡁䅍䅉灂䝁䄴䅉あ䝁䅧党杁䙁䅕杢灂䡁䅑党歂䍁䅁睕あ䝁䅅䅤求䡁䅍䅉桂䝁䄴䅚杁䝁䅫杢あ䝁䅕杣畂䝁䅅䅤灂䝁䄸杢桂䝁䅷䅢㕂䍁䄴䅉䩂䡁䅑䅉療䡁䅁党祂䝁䅅䅤求䡁䅍䅉あ䝁䅧杣療䡁䅕睚潂䍁䅁兒畂䝁䅣兡畂䝁䅕党祂䝁䅕䅚杁䕁䄰兙あ䝁䅕杣灂䝁䅅䅢穂䍁䅁兙畂䝁䅑䅉䉂䝁䅍党あ䡁䅫䅢杁䕁䅍䅡桂䝁䅫杢畁䍁䅁䅖潂䝁䅕䅉䙂䝁䄴睚灂䝁䄴党求䡁䅉党歂䍁䅁兔桂䡁䅑党祂䝁䅫兙獂䡁䅍䅉穂䝁䅕睚瑂䝁䅕杢あ䍁䅁䅚求䡁䅙党獂䝁䄸䅣穂䍁䅷䅉睂䡁䅉睢歂䡁䅕睙求䡁䅍䅌杁䝁䅅杢歂䍁䅁督ㅂ䡁䅁䅣獂䝁䅫党穂䍁䅁督睂䝁䅕睙灂䝁䅅䅢あ䡁䅫䅉睂䝁䄸䅢㕂䝁䄰党祂䡁䅍䅉浂䝁䄸杣杁䝁䅅兤あ䝁䄸兢療䡁䅑兡㉂䝁䅕䅉桂䝁䄴䅚杁䝁䄰党歂䝁䅫睙桂䝁䅷䅉桂䡁䅁䅣獂䝁䅫睙桂䡁䅑兡療䝁䄴督獁䍁䅁兙穂䍁䅁睤求䝁䅷䅢杁䝁䅅督杁䝁䅙睢祂䍁䅁兤穂䝁䅕䅉灂䝁䄴䅉灂䝁䄴䅚ㅂ䡁䅍䅤祂䝁䅫兙獂䍁䅁䅣祂䝁䄸䅚ㅂ䝁䅍䅤穂䍁䅁兙畂䝁䅑䅉橂䝁䄸杢穂䡁䅕兢求䡁䅉䅉求䝁䅷党橂䡁䅑杣療䝁䄴兡橂䡁䅍杌杁䙁䅑䅡求䍁䅁兑橂䝁䅕䅤㕂䝁䅷䅉䑂䝁䅧兙灂䝁䄴䅉穂䝁䅕睚瑂䝁䅕杢あ䍁䅁䅣祂䝁䄸䅚ㅂ䝁䅍党穂䍁䅁兙畂䝁䅑䅉穂䡁䅕䅣睂䝁䅷兡求䡁䅍䅉桂䝁䅍党あ䡁䅫䅢杁䡁䅁杣療䝁䅑兤橂䡁䅑督獁䍁䅁兡畂䝁䅍䅢ㅂ䝁䅑兡畂䝁䅣䅉桂䝁䅍党あ䝁䅫睙杁䝁䅅睙灂䝁䅑䅌杁䡁䅙兡畂䡁䅫䅢杁䝁䅅睙求䡁䅑兙あ䝁䅕䅉瑂䝁䄸杢療䝁䄰党祂䡁䅍䅌杁䝁䅅睙求䡁䅑兡橂䍁䅁兙畂䝁䅧入歂䡁䅉兡歂䝁䅕䅌杁䝁䅅杢歂䍁䅁兙橂䝁䅕䅤桂䡁䅑党杁䝁䅕督あ䝁䅕杣穂䍁䅁䅤潂䝁䅅䅤杁䝁䅅杣求䍁䅁兤穂䝁䅕䅚杁䝁䅅督杁䡁䅍䅤桂䡁䅉䅤灂䝁䄴睚杁䝁䄰兙あ䝁䅕杣灂䝁䅅䅢穂䍁䅁杚療䡁䅉䅉橂䝁䄸䅢療䡁䅉兙畂䡁䅑督獁䍁䅁䅣桂䝁䅫杢あ䡁䅍䅌杁䝁䅅䅚潂䝁䅕督灂䡁䅙党穂䍁䅷䅉橂䝁䄸兙あ䝁䅫杢湂䡁䅍䅌杁䝁䅅杢歂䍁䅁䅣潂䝁䅅杣瑂䝁䅅睙求䡁䅕䅤灂䝁䅍兙獂䡁䅍睏杁䝁䅅杢歂䍁䅁睢祂䝁䅣兙畂䝁䅫睙杁䡁䅍睢獂䡁䅙党畂䡁䅑督杁䝁䅅杢歂䍁䅁兡畂䡁䅑党祂䝁䄰党歂䝁䅫兙あ䝁䅕督杁䝁䅙睢祂䍁䅁䅣潂䝁䅅杣瑂䝁䅅睙求䡁䅕䅤灂䝁䅍兙獂䍁䅷䅉桂䝁䅣杣灂䝁䅍兤獂䡁䅑兤祂䝁䅅䅢獁䍁䅁兙畂䝁䅑䅉橂䝁䅧党瑂䝁䅫睙桂䝁䅷䅉睂䡁䅉睢歂䡁䅕睙あ䡁䅍杌杁䕁䅫䅤杁䝁䅅䅢穂䝁䄸䅉療䝁䅙杚求䡁䅉督杁䡁䅙兡畂䡁䅫䅢杁䝁䅅睙求䡁䅑兙あ䝁䅕兌楂䝁䅅督求䝁䅑䅉求䝁䄰兤獂䡁䅍兡療䝁䄴督杁䝁䅙睢祂䍁䅁兤穂䝁䅕䅉灂䝁䄴䅉睂䝁䅅兡畂䡁䅑督杁䝁䅅杢歂䍁䅁睙療䝁䅅䅤灂䝁䄴睚穂䍁䅷䅉桂䝁䅑䅡求䡁䅍兡㉂䝁䅕督獁䍁䅁睙療䝁䄴督あ䡁䅉兤橂䡁䅑兡療䝁䄴䅌杁䝁䅣䅢桂䡁䅍督杁䝁䅙兡楂䝁䅕杣獁䍁䅁䅤求䡁䅧䅤灂䝁䅷党穂䍁䅷䅉桂䝁䄴䅚杁䡁䅁兙睂䝁䅕杣杁䝁䅅䅣睂䝁䅷兡橂䝁䅅䅤灂䝁䄸杢穂䑁䅳䅉桂䝁䄴䅚杁䝁䅕䅤潂䡁䅫䅢求䝁䄴党杁䡁䅙兡畂䡁䅫䅢杁䝁䅅睙求䡁䅑兙あ䝁䅕䅉祂䝁䅕督灂䝁䄴督杁䝁䅅杢歂䍁䅁睙療䝁䄰䅣療䡁䅕杢歂䡁䅍䅌杁䝁䅅督杁䡁䅣党獂䝁䅷䅉桂䡁䅍䅉獂䝁䄸睤瑁䝁䅑党畂䡁䅍兡あ䡁䅫䅉睂䝁䄸䅢㕂䝁䅕䅤潂䡁䅫䅢求䝁䄴党杁䝁䅙睢祂䍁䅁兤穂䝁䅕䅉灂䝁䄴䅉浂䝁䅷党㑂䝁䅫杙獂䝁䅕䅉睂䝁䅅睙牂䝁䅅睚灂䝁䄴睚杁䝁䅙兡獂䝁䄰督獁䍁䅁䅢桂䝁䄰兡畂䝁䅅䅤灂䝁䄸杢杁䝁䅙兡獂䝁䄰䅉睂䡁䅉睢歂䡁䅕睙あ䡁䅍䅌杁䝁䅧睢あ䍁䅁兢求䝁䅷䅤杁䝁䅅䅚潂䝁䅕督灂䡁䅙党穂䍁䅷䅉桂䡁䅕䅤療䝁䄰睢あ䝁䅫杤求䍁䅁䅣桂䡁䅉䅤穂䍁䅷䅉桂䝁䄴䅚杁䝁䅍兙祂䡁䅁党あ䝁䅫杢湂䍁䅁兙睂䡁䅁䅢灂䝁䅍兙あ䝁䅫睢畂䡁䅍杌杁䕁䅫杢杁䝁䅅䅚歂䝁䅫䅤灂䝁䄸杢獁䍁䅁兡あ䍁䅁䅣祂䝁䄸杤灂䝁䅑党穂䍁䅁杣求䝁䅑兡穂䡁䅁党祂䡁䅍兡楂䝁䅷党杁䡁䅁睢㍂䝁䅑党祂䡁䅍䅉潁䙁䅉䅒兂䍁䅫䅉浂䝁䄸杣杁䡁䅕督求䍁䅁兡畂䍁䅁睙療䝁䄴督あ䡁䅉兤橂䡁䅑兡療䝁䄴䅉桂䡁䅁䅣獂䝁䅫睙桂䡁䅑兡療䝁䄴督獁䍁䅁兡畂䝁䅍䅢ㅂ䝁䅑兡畂䝁䅣䅉浂䝁䅷睢療䡁䅉兡畂䝁䅣䅌杁䡁䅁䅢桂䡁䅍䅤求䡁䅉督獁䍁䅁兡畂䡁䅍兤獂䝁䅅䅤灂䝁䄸杢獁䍁䅁䅤灂䝁䅷兡畂䝁䅣䅌杁䝁䅅杢歂䍁䅁睤桂䡁䅑党祂䡁䅁杣療䝁䄸杚灂䝁䄴睚畁䍁䅁睑求䝁䅷兙畂䝁䅕督求䍁䅁睑療䡁䅉䅣療䡁䅉兙あ䝁䅫睢畂䍁䅁睤桂䡁䅍䅉浂䝁䄸兤畂䝁䅑党歂䍁䅁兡畂䍁䅁免㕁䑁䅅䅏杁䝁䅅杢歂䍁䅁兡穂䍁䅁䅡求䝁䅅䅚硂䡁䅕兙祂䡁䅑党祂䝁䅕䅚杁䝁䅫杢杁䕁䅫杣㉂䝁䅫杢湂䍁䅷䅉啂䝁䅕䅥桂䡁䅍杌䅁䡁噳䅁睁䅃䅁睑求䝁䅷督灂䡁䅕督杁䕁䅧睢獂䝁䅑兡畂䝁䅣督獁䍁䅁兓畂䝁䅍杌杁䝁䅑党㉂䝁䅕䅢療䡁䅁督獁䍁䅁䅣祂䝁䄸睙求䡁䅍督求䡁䅍䅌杁䝁䄰兙祂䝁䅳党あ䡁䅍䅌杁䝁䅑兡穂䡁䅑杣灂䝁䅉兤あ䝁䅕督獁䍁䅁兙畂䝁䅑䅉穂䝁䅕䅢獂䡁䅍䅉浂䡁䅕杢橂䡁䅑兡療䝁䄴兙獂䍁䅁党畂䝁䅕杣湂䡁䅫䅉歂䡁䅉兡畂䝁䅳督杁䝁䅅杢歂䍁䅁䅢灂䡁䅅兤灂䝁䅑䅉穂䡁䅕䅣睂䝁䅷党瑂䝁䅕杢あ䡁䅍䅉灂䝁䄴䅉あ䝁䅧党杁䙁䅕杢灂䡁䅑党歂䍁䅁睕あ䝁䅅䅤求䡁䅍䅌杁䕁䅅兤穂䡁䅑杣桂䝁䅷兡桂䍁䅷䅉佂䝁䅕睤杁䙁䅯党桂䝁䅷兙畂䝁䅑䅌杁䕁䅍兙畂䝁䅅䅚灂䝁䅅杢獁䍁䅁兒ㅂ䡁䅉睢睂䝁䅕兙畂䍁䅷䅉乂䝁䅫䅚歂䝁䅷党杁䕁䅕兙穂䡁䅑党祂䝁䄴䅌杁䕁䅅督灂䝁䅅兌兂䝁䅅睙灂䝁䅙兡橂䍁䅷䅉桂䝁䄴䅚杁䝁䅫杢あ䝁䅕杣畂䝁䅅䅤灂䝁䄸杢桂䝁䅷䅢㕂䍁䄴䅉啂䝁䅧党杁䝁䅍睢瑂䡁䅁兙畂䡁䅫䅉療䝁䅙杚求䡁䅉督杁䕁䅍兒䵂䙁䅍兓噂䙁䅍䅌杁䝁䅅䅉浂䝁䅫䅤畂䝁䅕督穂䍁䅁䅚祂䝁䅫杢牂䍁䅁睢祂䍁䅁督ㅂ䡁䅁䅣獂䝁䅕兢求䝁䄴䅤杁䝁䅑党穂䝁䅫睚畂䝁䅕䅚杁䡁䅑睢杁䝁䅅睙橂䝁䅕䅢求䡁䅉兙あ䝁䅕䅉瑂䝁䅕䅤桂䝁䅉睢獂䝁䅫督瑂䍁䅁兙畂䝁䅑䅉楂䡁䅕杣畂䍁䅁杙療䝁䅑入杁䝁䅙兙あ䑁䅳䅉㉂䝁䅅杣灂䝁䄸兤穂䍁䅁杚獂䝁䅅杤療䡁䅉督杁䝁䅅杢歂䍁䅁睙桂䡁䅉杙療䝁䄴兙あ䝁䅕䅚杁䝁䅅杢歂䍁䅁杢療䝁䄴兌橂䝁䅅杣楂䝁䄸杢桂䡁䅑党歂䍁䅁杚ㅂ䝁䄴睙あ䝁䅫睢畂䝁䅅䅢杁䝁䅕杢求䡁䅉睚㕂䍁䅁䅚祂䝁䅫杢牂䡁䅍䅉ㅂ䝁䄴䅚求䡁䅉䅉あ䝁䅧党杁䕁䅍兒䵂䙁䅍兓噂䙁䅍䅉偂䡁䅉兡湂䝁䅫杢桂䝁䅷督杁䝁䅅杢歂䍁䅁杖灂䝁䅉党杁䝁䄴兙瑂䝁䅕䅌杁䝁䅅督杁䡁䅣党獂䝁䅷䅉桂䡁䅍䅉浂䡁䅕杢橂䡁䅑兡療䝁䄴兙獂䍁䅁党畂䝁䅕杣湂䡁䅫䅉歂䡁䅉兡畂䝁䅳䅉ㅂ䝁䄴䅚求䡁䅉䅉あ䝁䅧党杁䕁䅍兒䵂䙁䅍兓噂䙁䅍䅉䙂䡁䅍督求䝁䄴䅤灂䝁䅅䅢穂䍁䅁兙畂䝁䅑䅉䑂䕁䅕䅔呂䕁䅫兖呂䍁䅁睔畂䍁䄰䅤潂䝁䅕兌䡂䝁䄸䅉兂䝁䄸睤歂䝁䅕杣杁䝁䄴兙瑂䝁䅕督㝁䍁䅁兙畂䝁䅑䅉䑂䕁䅕䅔呂䕁䅫兖呂䍁䅁杣求䝁䅅䅚㕂䍁䄰䅤療䍁䅁䅚祂䝁䅫杢牂䍁䅁䅣祂䝁䄸䅚ㅂ䝁䅍䅤穂䍁䄴䅉䩂䡁䅑䅉歂䝁䅫督あ䡁䅉兡楂䡁䅕䅤求䡁䅍䅉灂䡁䅑督杁䡁䅁杣療䝁䅑兤橂䡁䅑督杁䡁䅑䅡祂䝁䄸兤湂䝁䅧䅉歂䝁䅫杣求䝁䅍䅤瑁䡁䅑睢瑁䡁䅍䅤療䡁䅉党杁䝁䅑党獂䝁䅫杤求䡁䅉入獁䍁䅁䅚灂䡁䅍䅤祂䝁䅫杙ㅂ䡁䅑睢祂䡁䅍䅌杁䡁䅍兤睂䝁䅕杣瑂䝁䅅杣牂䝁䅕䅤穂䍁䅷䅉橂䝁䄸杢㉂䝁䅕杢灂䝁䅕杢橂䝁䅕䅉穂䡁䅑睢祂䝁䅕督獁䍁䅁䅚祂䡁䅕睚杁䡁䅍䅤療䡁䅉党穂䍁䅷䅉畂䡁䅕䅤祂䝁䅫䅤灂䝁䄸杢桂䝁䅷䅉穂䡁䅑睢祂䝁䅕督獁䍁䅁兙畂䝁䅑䅉瑂䝁䅅督穂䍁䅁兢求䡁䅉睙潂䝁䅅杢あ䡁䅍䅌杁䝁䅅督杁䡁䅣党獂䝁䅷䅉桂䡁䅍䅉潂䝁䅕兙獂䡁䅑䅡杁䝁䅍䅢ㅂ䝁䅉督獁䍁䅁睚㕂䝁䄰督獁䍁䅁䅤潂䝁䅕䅉瑂䝁䅫䅢灂䡁䅑兙祂䡁䅫䅌杁䝁䅅杢歂䍁䅁党瑁䝁䅍睢瑂䝁䄰党祂䝁䅍党杁䡁䅣党楂䡁䅍兡あ䝁䅕督畁䍁䅁䅖潂䝁䅕䅉橂䝁䄸兢睂䝁䅅杢㕂䍁䅁睤桂䡁䅍䅉浂䝁䄸杣瑂䝁䅕杣獂䡁䅫䅉牂䝁䄴睢㍂䝁䄴䅉桂䡁䅍䅉坂䝁䅕睙あ䝁䄸杣杁䙁䅙党畂䡁䅑兤祂䝁䅕督獁䍁䅁兓畂䝁䅍杌杁䝁䅅杢歂䍁䅁睙潂䝁䅅杢湂䝁䅕䅚杁䝁䅫䅤穂䍁䅁杢桂䝁䄰党杁䡁䅑睢杁䕁䅍党獂䡁䅍兡ㅂ䡁䅍䅉䥂䝁䄸䅢歂䝁䅫杢湂䡁䅍䅌杁䕁䅫杢橂䍁䄴䅉灂䝁䄴䅉䭂䝁䅅杢ㅂ䝁䅅杣㕂䍁䅁杍睁䑁䅁睎畁䍁䅁睑求䝁䅷督灂䡁䅕督杁䕁䅧睢獂䝁䅑兡畂䝁䅣督獁䍁䅁兓畂䝁䅍杌杁䡁䅣兙穂䍁䅁杚療䡁䅕杢歂䝁䅕䅚杁䝁䅫杢杁䑁䅉䅍睁䑁䅑䅉桂䝁䄴䅚杁䝁䅫督杁䝁䅧党桂䝁䅑兣ㅂ䝁䅅杣あ䝁䅕杣求䝁䅑䅉灂䝁䄴䅉䍂䝁䄸睙桂䍁䅁杕桂䡁䅑睢畂䍁䅷䅉䝂䝁䅷睢祂䝁䅫䅚桂䍁䄴䅁㡂兆䅁䅥䄸䕁䅍党畂䝁䅍睢祂䝁䅅䅌杁䕁䅫杢橂䍁䄴䅉穂䝁䄸兤祂䝁䅍党穂䍁䅁兙畂䝁䅑䅉歂䝁䅫督あ䡁䅉兡楂䡁䅕䅤求䡁䅍䅉睂䝁䅧兙祂䝁䄰兙橂䝁䅕兤あ䝁䅫睙桂䝁䅷䅉睂䡁䅉睢歂䡁䅕睙あ䡁䅍䅉灂䝁䄴䅉あ䝁䅧党杁䙁䅕杢灂䡁䅑党歂䍁䅁睕あ䝁䅅䅤求䡁䅍䅉桂䝁䄴䅚杁䝁䅫杢あ䝁䅕杣畂䝁䅅䅤灂䝁䄸杢桂䝁䅷䅢㕂䍁䄴䅉啂䝁䅧党杁䝁䅍睢瑂䡁䅁兙畂䡁䅫升穂䍁䅁兖畁䙁䅍杌杁䕁䅧党桂䝁䅷䅤潂䝁䅍兙祂䝁䅕䅉呂䝁䄸䅢ㅂ䡁䅑兡療䝁䄴督杁䡁䅍党湂䝁䄰党畂䡁䅑䅉歂䝁䅫督あ䡁䅉兡楂䡁䅕䅤求䡁䅍䅉睂䝁䅧兙祂䝁䄰兙橂䝁䅕兤あ䝁䅫睙桂䝁䅷督獁䍁䅁睢㉂䝁䅕杣瑁䡁䅑䅡求䍁䄰睙療䡁䅕杢あ䝁䅕杣杁䝁䅧党桂䝁䅷䅤潂䝁䅍兙祂䝁䅕䅉睂䡁䅉睢歂䡁䅕睙あ䡁䅍䅌杁䝁䅧睢瑂䝁䅕䅉潂䝁䅕兙獂䡁䅑䅡橂䝁䅅杣求䍁䅁督ㅂ䡁䅁䅣獂䝁䅫党穂䍁䅁兙畂䝁䅑䅉求䡁䅅兤灂䡁䅁兢求䝁䄴䅤獁䍁䅁兙畂䝁䅑䅉祂䝁䅕䅢桂䡁䅑党歂䍁䅁督求䡁䅉杤灂䝁䅍党穂䍁䅁䅤療䍁䅁兙橂䡁䅕䅤求䍁䅁睙桂䡁䅉党杁䝁䅧睢穂䡁䅁兡あ䝁䅅䅢穂䍁䅁兙畂䝁䅑䅉潂䝁䅕兙獂䡁䅑䅡杁䡁䅍入穂䡁䅑党瑂䡁䅍䅌杁䝁䅫杢歂䝁䅕䅣求䝁䄴䅚求䝁䄴䅤杁䝁䅅杢歂䍁䅁睙潂䝁䅅兡畂䍁䅁杣求䡁䅑兙灂䝁䅷䅉睂䝁䅧兙祂䝁䄰兙橂䝁䅫党穂䍁䅷䅉瑂䝁䅅兡獂䍁䅁睢祂䝁䅑党祂䍁䅁䅣潂䝁䅅杣瑂䝁䅅睙灂䝁䅕督獁䍁䅁兢求䝁䅑兡橂䝁䅅䅢杁䝁䅍䅢灂䝁䄴兡橂䡁䅍䅌杁䝁䅷睢畂䝁䅣兌あ䝁䅕杣瑂䍁䅁睙桂䡁䅉党杁䝁䅅杢歂䍁䅁兙獂䡁䅑党祂䝁䄴兙あ䝁䅕䅉穂䝁䅫䅤求䍁䅁䅣潂䝁䅅杣瑂䝁䅅睙灂䝁䅕督獁䍁䅁兙畂䝁䅑䅉療䡁䅑䅡求䡁䅉䅉橂䡁䅕督あ䝁䄸兢求䡁䅉督㝁䍁䅁䅣祂䝁䄸杤灂䝁䅑党穂䍁䅁䅣潂䝁䅅杣瑂䝁䅅睙㕂䍁䅁兢桂䝁䄴兙湂䝁䅕兢求䝁䄴䅤獁䍁䅁督あ䝁䅅杚浂䝁䅫杢湂䍁䅷䅉桂䝁䄴䅚杁䝁䄸䅤潂䝁䅕杣杁䝁䅍睢畂䡁䅍兤獂䡁䅑兡畂䝁䅣䅉穂䝁䅕杣㉂䝁䅫睙求䡁䅍睏杁䡁䅍兤睂䡁䅁䅢㕂䍁䅁兢桂䝁䄴兙湂䝁䅕兢求䝁䄴䅤杁䡁䅍睢浂䡁䅑睤桂䡁䅉党杁䡁䅑睢杁䡁䅉党あ䝁䅅兡獂䍁䅁兙畂䝁䅑䅉灂䝁䄴督あ䝁䅫䅤ㅂ䡁䅑兡療䝁䄴兙獂䍁䅁䅡求䝁䅅䅢あ䝁䅧睙桂䡁䅉党杁䡁䅁杣療䡁䅙兡歂䝁䅕杣穂䑁䅳䅉睂䝁䅅睙牂䝁䅅睚灂䝁䄴睚杁䡁䅍睢獂䡁䅕䅤灂䝁䄸杢穂䍁䅁䅤療䍁䅁兡畂䡁䅍䅤灂䡁䅑兤あ䝁䅫睢畂䝁䅅䅢杁䝁䅅杢歂䍁䅁杣求䡁䅑兙灂䝁䅷䅉潂䝁䅕兙獂䡁䅑䅡橂䝁䅅杣求䍁䅁䅣祂䝁䄸杤灂䝁䅑党祂䡁䅍睏杁䝁䅍䅢灂䝁䄴兡橂䝁䅅䅢杁䡁䅑杣灂䝁䅅䅢杁䡁䅍兤睂䡁䅁睢祂䡁䅑䅌杁䡁䅁杣療䝁䅑兤橂䡁䅑䅉睂䝁䄸督あ䍁䄰兙睂䡁䅁杣療䡁䅙兙獂䍁䅷䅉桂䝁䄴䅚杁䝁䅍睢瑂䝁䄰党祂䝁䅍兡桂䝁䅷兡㙂䝁䅅䅤灂䝁䄸杢杁䡁䅍兤睂䡁䅁睢祂䡁䅑䅉穂䝁䅕杣㉂䝁䅫睙求䡁䅍睏杁䝁䅑兙あ䝁䅅䅉桂䝁䄴兙獂䡁䅫䅤灂䝁䅍督獁䍁䅁睢ㅂ䡁䅑睙療䝁䄰党穂䍁䅁杣求䡁䅍党桂䡁䅉睙潂䍁䅷䅉桂䝁䄴䅚杁䝁䄸䅤潂䝁䅕杣杁䡁䅍党祂䡁䅙兡橂䝁䅕督杁䝁䅙睢祂䍁䅁杙灂䝁䄸䅤求䝁䅍䅡畂䝁䄸䅢療䝁䅣入杁䝁䅅杢歂䍁䅁䅣潂䝁䅅杣瑂䝁䅅睙求䡁䅕䅤灂䝁䅍兙獂䍁䅁兢桂䝁䄴兤浂䝁䅅睙あ䡁䅕杣求䡁䅉督㝁䍁䅁䅣潂䝁䅅杣瑂䝁䅅睙求䡁䅕䅤灂䝁䅍兙獂䡁䅍䅌杁䡁䅙兙橂䝁䅍兡畂䝁䅕督獁䍁䅁䅣桂䡁䅉兙穂䝁䅫䅤灂䝁䅍兡歂䝁䅕督獁䍁䅁䅚灂䝁䅅睚畂䝁䄸督あ䝁䅫睙穂䍁䅷䅉瑂䝁䅫睙祂䝁䄸䅉浂䝁䅕党歂䍁䅁兡畂䝁䅣杣求䝁䅑兡求䝁䄴䅤穂䍁䅷䅉桂䝁䄴䅚杁䝁䄸䅤潂䝁䅕杣杁䡁䅁杣療䝁䅑兤橂䡁䅑督杁䡁䅑睢杁䡁䅑䅡求䍁䅁睙療䝁䄰䅣桂䝁䄴兡療䝁䄴䅉桂䝁䄴兡瑂䝁䅅䅢杁䝁䅅杢歂䍁䅁䅣祂䝁䄸䅚ㅂ䝁䅍䅤灂䝁䄸杢杁䝁䅅杢灂䝁䄰兙獂䍁䅁兢桂䡁䅉睡求䡁䅑督㝁䍁䅁兙畂䝁䅑䅉穂䝁䅅䅢求䡁䅍䅉浂䝁䄸杣橂䝁䅕䅉穂䝁䅕杣㉂䝁䅫睙求䡁䅍䅉あ䝁䄸䅉瑂䝁䅅杢ㅂ䝁䅙兙橂䡁䅑兤祂䝁䅕杣穂䍁䄴䅉啂䝁䅧兡穂䍁䅁督求䝁䅣兢求䝁䄴䅤杁䝁䅅䅢穂䝁䄸䅉歂䝁䅫督あ䡁䅉兡楂䡁䅕䅤求䡁䅍䅉睂䝁䅷兙穂䝁䄰兙杁䝁䅅杢歂䍁䅁睢あ䝁䅧党祂䍁䅁杙獂䝁䄸睢歂䍁䅁䅣祂䝁䄸䅚ㅂ䝁䅍䅤穂䍁䅷䅉灂䝁䄴条求䝁䅍䅤桂䝁䅉䅢求䍁䅁䅣潂䝁䅅杣瑂䝁䅅睙求䡁䅕䅤灂䝁䅍兙獂䡁䅍䅌杁䡁䅙兙橂䝁䅍兡畂䝁䅕督獁䍁䅁兙畂䝁䅑䅉療䡁䅑䅡求䡁䅉䅉穂䡁䅁党橂䝁䅫兙獂䡁䅑入杁䡁䅁杣療䝁䅑兤橂䡁䅑督㝁䍁䅁兙畂䝁䅑䅉療䝁䅙杚求䡁䅉督杁䝁䄸䅤潂䝁䅕杣杁䡁䅍党祂䡁䅙兡橂䝁䅕督杁䡁䅑睢杁䡁䅁䅡㕂䡁䅍兡橂䝁䅫兙畂䡁䅍䅉㍂䝁䅧睢杁䡁䅍䅣求䝁䅍兡桂䝁䅷兡㙂䝁䅕䅉灂䝁䄴䅉㉂䝁䅅杣灂䝁䄸兤穂䍁䅁䅚灂䡁䅍党桂䡁䅍党杁䡁䅍䅤桂䡁䅑党穂䍁䅷䅉穂䡁䅕睙潂䍁䅁兙穂䍁䅁睢畂䝁䅍睢獂䝁䄸睚㕂䍁䅷䅉桂䡁䅍䅉㍂䝁䅕䅢獂䍁䅁兙穂䍁䅁䅤療䍁䅁睢あ䝁䅧党祂䍁䅁䅡求䝁䅅䅢あ䝁䅧睙桂䡁䅉党杁䡁䅁杣療䡁䅙兡歂䝁䅕杣穂䍁䅷䅉灂䝁䄴睙獂䡁䅕䅚灂䝁䄴睚杁䝁䅧睢穂䡁䅁兡あ䝁䅅䅢穂䍁䅁兙畂䝁䅑䅉歂䝁䅫兙獂䡁䅫督灂䡁䅍䅉橂䝁䅷兡畂䝁䅫睙穂䍁䄴䅉䩂䡁䅑督杁䕁䅫杢あ䝁䅕杣畂䝁䅅䅤灂䝁䄸杢桂䝁䅷䅉䥂䝁䅕兙獂䡁䅑䅡橂䝁䅅杣求䍁䅁睕療䝁䅷兤あ䝁䅫睢畂䡁䅍䅉穂䝁䅕睚瑂䝁䅕杢あ䍁䅁䅣祂䝁䄸杤灂䝁䅑党穂䍁䅁兡畂䡁䅑党祂䝁䄴兙あ䝁䅫睢畂䝁䅅䅢杁䡁䅁䅡桂䡁䅉兢桂䝁䅍党ㅂ䡁䅑兡橂䝁䅅䅢杁䡁䅣䅡療䝁䅷党穂䝁䅅䅢求䍁䅁兙畂䝁䅑䅉祂䝁䅕䅢桂䡁䅑党歂䍁䅁督求䡁䅉杤灂䝁䅍党獁䍁䅁兙畂䝁䅑䅉湂䝁䅷睢楂䝁䅅䅢杁䝁䅍睢瑂䝁䄰党祂䝁䅍兡桂䝁䅷兡㙂䝁䅅䅤灂䝁䄸杢杁䡁䅍党祂䡁䅙兡橂䝁䅕督㝁䍁䅁䅚灂䡁䅍䅤祂䝁䅫杙ㅂ䡁䅑党穂䍁䅁䅣潂䝁䅅杣瑂䝁䅅睙求䡁䅕䅤灂䝁䅍兙獂䡁䅍䅌杁䝁䄸䅤潂䝁䅕杣杁䝁䅧党桂䝁䅷䅤潂䝁䅍兙祂䝁䅕䅉睂䡁䅉睢歂䡁䅕睙あ䡁䅍䅌杁䝁䅅杢歂䍁䅁杣求䝁䅷兙あ䝁䅕䅚杁䡁䅍党祂䡁䅙兡橂䝁䅕督杁䡁䅑睢杁䡁䅁䅡桂䡁䅉兢桂䝁䅍兡求䡁䅍䅌杁䝁䅑睢橂䡁䅑睢祂䡁䅍䅌杁䝁䅧党桂䝁䅷䅤潂䍁䅁睙求䝁䄴䅤求䡁䅉督獁䍁䅁兙畂䝁䅑䅉潂䝁䄸督睂䝁䅫䅤桂䝁䅷督㝁䍁䅁兙畂䝁䅑䅉療䝁䅙杚求䡁䅉督杁䡁䅍䅣求䝁䅍兡桂䝁䅷䅤㕂䍁䅁䅤祂䝁䅅杢穂䡁䅁睢祂䡁䅑兙あ䝁䅫睢畂䍁䅁兙畂䝁䅑䅉獂䝁䄸睚灂䡁䅍䅤灂䝁䅍督杁䡁䅍党祂䡁䅙兡橂䝁䅕督杁䝁䅙睢祂䍁䅁䅤潂䝁䅕䅉楂䝁䅫睢睂䝁䅧兙祂䝁䄰兙橂䝁䅕兤あ䝁䅫睙桂䝁䅷䅉灂䝁䄴䅚ㅂ䡁䅍䅤祂䡁䅫杌杁䙁䅑䅡求䍁䅁睙療䝁䄰䅣桂䝁䄴入杁䡁䅣兙穂䍁䅁杚療䡁䅉兢求䡁䅉䅢㕂䍁䅁睡畂䝁䄸睤畂䍁䅁兙穂䍁䅁兑瑂䝁䅕杣灂䡁䅍睢ㅂ䡁䅉睙求䕁䅉党祂䝁䅣党畂䍁䅁睑療䡁䅉䅣療䡁䅉兙あ䝁䅫睢畂䍁䅁兙畂䝁䅑䅉橂䝁䅧兙畂䝁䅣党歂䍁䅁兡あ䡁䅍䅉畂䝁䅅兢求䍁䅁䅤療䍁䅁睑求䝁䄴睙療䡁䅉兙獁䍁䅁兓畂䝁䅍杌杁䝁䅫杢杁䕁䅅兤湂䡁䅕督あ䍁䅁杍睁䑁䅉睍畁䍁䅁睑求䝁䄴睙療䡁䅉兙獁䍁䅁兓畂䝁䅍杌杁䡁䅣兙穂䍁䅁杚療䡁䅕杢歂䝁䅕䅚杁䝁䅫杢杁䑁䅅䅏㍁䑁䅅䅉桂䝁䄴䅚杁䝁䅫督杁䝁䅧党桂䝁䅑兣ㅂ䝁䅅杣あ䝁䅕杣求䝁䅑䅉灂䝁䄴䅉䑂䝁䄸杢穂䝁䅧睢潂䝁䄸睙牂䝁䅕杢獁䍁䅁䅕求䝁䄴杢穂䡁䅫䅢㉂䝁䅅杢灂䝁䅅杌䅁䝁呕䅁潂元䅁睑求䝁䄴䅤求䝁䄴党杁䕁䅍睢祂䡁䅁睢祂䝁䅅䅤灂䝁䄸杢杁䝁䄸䅣求䡁䅉兙あ䝁䅕督杁䝁䅅督杁䝁䅅䅉潂䝁䅕兙獂䡁䅑䅡橂䝁䅅杣求䍁䅁党畂䡁䅑党祂䡁䅁杣灂䡁䅍党杁䡁䅑䅡桂䡁䅑䅉睂䡁䅉睢㉂䝁䅫䅚求䡁䅍䅉睂䡁䅉睢湂䡁䅉兙瑂䡁䅍䅉桂䝁䄴䅚杁䡁䅍党祂䡁䅙兡橂䝁䅕督杁䡁䅑睢杁䡁䅕杢歂䝁䅕杣瑁䝁䅫杢穂䡁䅕杣求䝁䅑䅉桂䝁䄴䅚杁䡁䅕杢灂䝁䄴督ㅂ䡁䅉党歂䍁䅁杚桂䝁䄰兡獂䝁䅫党穂䍁䅷䅉橂䝁䄸兢瑂䝁䅕杣橂䝁䅫兙獂䍁䅁睢祂䝁䅣兙畂䝁䅫来桂䡁䅑兡療䝁䄴督獁䍁䅁兙畂䝁䅑䅉瑂䝁䅫䅢灂䡁䅑兙祂䡁䅫䅉浂䝁䅅兢灂䝁䅷兡求䡁䅍䅉灂䝁䄴䅉あ䝁䅧党杁䙁䅕杢灂䡁䅑党歂䍁䅁睕あ䝁䅅䅤求䡁䅍杌杁䙁䅑䅡求䍁䅁睙療䝁䄰䅣桂䝁䄴入杁䝁䄸䅣求䡁䅉兙あ䝁䅕督杁䡁䅑䅡祂䝁䄸兤湂䝁䅧䅉乂䝁䅕䅚灂䝁䅍兙灂䝁䅑䅌杁䕁䄰党歂䝁䅫睙桂䡁䅉党獁䍁䅁睑療䝁䄰兢求䡁䅉睙灂䝁䅅䅢獁䍁䅁兙畂䝁䅑䅉偂䡁䅑䅡求䡁䅉䅉穂䝁䅕睚瑂䝁䅕杢あ䡁䅍杌杁䙁䅑䅡求䍁䅁兔求䝁䅑兡橂䝁䅅兡歂䍁䅁督求䝁䅣兢求䝁䄴䅤杁䝁䄸杚浂䝁䅕杣穂䍁䅁䅡求䝁䅅䅢あ䝁䅧䅉睂䝁䅷兙畂䍁䅁睙療䡁䅙党祂䝁䅅睚求䍁䅷䅉灂䝁䄴睙獂䡁䅕䅚灂䝁䄴睚杁䝁䄰党歂䝁䅫睙桂䝁䅫䅚杁䝁䅕䅥睂䝁䅅杢穂䝁䅫睢畂䍁䅷䅉桂䝁䅣党歂䍁䅷䅉楂䝁䅷兡畂䝁䅑䅌杁䝁䅑兡穂䝁䅅杙獂䝁䅕䅚獁䍁䅁睙潂䝁䅫䅢歂䡁䅉党畂䍁䅣督杁䝁䅧党桂䝁䅷䅤潂䍁䅁兡畂䡁䅍兤祂䝁䅅杢橂䝁䅕䅉睂䡁䅉睢湂䡁䅉兙瑂䍁䅷䅉浂䝁䄸督あ䝁䅕杣杁䝁䅍兙祂䝁䅕䅌杁䝁䄰党歂䝁䅫睙桂䡁䅉党瑁䝁䄰党歂䝁䅫睙桂䝁䅫䅚杁䡁䅁䅢桂䝁䄴督獁䍁䅁䅢療䝁䄴睚瑁䡁䅑党祂䝁䄰䅉穂䝁䅕杣㉂䝁䅫睙求䡁䅍䅉桂䝁䄴䅚杁䡁䅍兤睂䡁䅁睢祂䡁䅑杌杁䙁䅑䅡灂䡁䅍䅉穂䝁䅕睚瑂䝁䅕杢あ䍁䅁兙獂䡁䅍睢杁䡁䅁杣療䡁䅙兡歂䝁䅕督杁䝁䅧党桂䝁䅷䅤潂䝁䅍兙祂䝁䅕䅉睂䡁䅉睢歂䡁䅕睙あ䡁䅍杌杁䙁䅑䅡求䍁䅁兔求䝁䅑兡橂䝁䅅杣求䍁䅁督求䝁䅣兢求䝁䄴䅤杁䝁䄸杚浂䝁䅕杣穂䍁䅁督睂䝁䅕睙灂䝁䅅䅢杁䝁䄴党求䝁䅑督杁䝁䅅杢歂䍁䅁兢求䝁䅑兡橂䝁䅅杣求䍁䅁督ㅂ䡁䅁䅣獂䝁䅕兢求䝁䄴䅤獁䍁䅁兙畂䝁䅑䅉睂䡁䅉党穂䝁䅍杣灂䡁䅁䅤灂䝁䄸杢杁䝁䅑杣ㅂ䝁䅣䅉睂䝁䅷兙畂䡁䅍杌杁䙁䅑䅡求䍁䅁睑療䝁䄰兢求䡁䅉睙灂䝁䅅䅢杁䡁䅍党湂䝁䄰党畂䡁䅑䅉睂䡁䅉睢㉂䝁䅫䅚求䡁䅍䅉潂䝁䅕兙獂䡁䅑䅡杁䝁䅫杢穂䡁䅕杣桂䝁䄴睙求䍁䅁兢桂䡁䅉睡求䡁䅑䅣獂䝁䅅睙求䍁䅁䅣祂䝁䄸䅚ㅂ䝁䅍䅤杁䝁䅙睢祂䍁䅁兡畂䝁䅑兡㉂䝁䅫䅚ㅂ䝁䅅䅢獁䍁䅁督瑂䝁䅅䅢獂䍁䅷䅉桂䝁䄴䅚杁䝁䅷兙祂䝁䅣党杁䝁䅣杣療䡁䅕䅣杁䝁䅍睢瑂䝁䄰党祂䝁䅍兡桂䝁䅷督畁䍁䅁兓あ䍁䅁兙獂䡁䅍睢杁䝁䄸䅣求䡁䅉兙あ䝁䅕督杁䝁䅍䅢灂䝁䄴兡橂䝁䅅䅢杁䝁䅧党桂䝁䅷䅤潂䝁䅍兙祂䝁䅕䅉桂䝁䄴䅚杁䡁䅁䅡桂䡁䅉兢桂䝁䅍兡求䡁䅍䅌杁䝁䅅督杁䡁䅣党獂䝁䅷䅉桂䡁䅍䅉療䝁䅙杚求䡁䅉督杁䝁䅑党畂䡁䅑兙獂䍁䅁兙畂䝁䅑䅉穂䡁䅁党求䝁䅍䅡杁䡁䅑䅡求䡁䅉兙睂䡁䅫䅉穂䝁䅕杣㉂䝁䅫睙求䡁䅍杌杁䕁䅫杢杁䝁䅅䅚歂䝁䅫䅤灂䝁䄸杢獁䍁䅁䅤潂䝁䅕䅉橂䝁䄸兢睂䝁䅅杢㕂䍁䅁党畂䝁䅣兙湂䝁䅕督杁䝁䅫杢杁䡁䅑䅡求䍁䅁睚療䡁䅙党祂䝁䄴兢求䝁䄴䅤杁䝁䅍睢畂䡁䅑杣桂䝁䅍䅤穂䍁䅁杙ㅂ䡁䅍兡畂䝁䅕督穂䍁䅁兤畂䝁䅑党祂䍁䅁䅤潂䝁䅕䅉啂䙁䅉兓䑂䕁䅅杕䙂䍁䅁䅣祂䝁䄸睚祂䝁䅅兢杁䝁䅅杢歂䍁䅁睢あ䝁䅧党祂䍁䅁䅡求䝁䅅䅢あ䝁䅧睙桂䡁䅉党杁䡁䅉党獂䝁䅅䅤求䝁䅑䅉湂䝁䄸杤求䡁䅉杢瑂䝁䅕杢あ䍁䅁睙療䝁䄴䅤祂䝁䅅睙あ䡁䅍杌杁䕁䅫䅤杁䡁䅁杣療䡁䅙兡歂䝁䅕督杁䡁䅍党祂䡁䅙兡橂䝁䅕督杁䡁䅑䅡祂䝁䄸兤湂䝁䅧䅉睂䡁䅉兡瑂䝁䅅杣㕂䍁䅁兙畂䝁䅑䅉穂䡁䅁党橂䝁䅫兙獂䡁䅑入杁䝁䅍兙祂䝁䅕䅉睂䝁䅧入穂䝁䅫睙灂䝁䅅杢穂䍁䅷䅉潂䝁䄸督睂䝁䅫䅤桂䝁䅷督獁䍁䅁兙畂䝁䅑䅉桂䝁䄴睙灂䝁䅷䅢桂䡁䅉入杁䡁䅁杣療䡁䅙兡歂䝁䅕杣穂䍁䄴䅉䑂䝁䅕杢あ䝁䅕杢求䍁䅁睑療䡁䅉䅣療䡁䅉兙あ䝁䅫睢畂䍁䅁睤桂䡁䅍䅉浂䝁䄸兤畂䝁䅑党歂䍁䅁兡畂䍁䅁免㕁䑁䅧䅎杁䝁䅅杢歂䍁䅁兡穂䍁䅁䅡求䝁䅅䅚硂䡁䅕兙祂䡁䅑党祂䝁䅕䅚杁䝁䅫杢杁䙁䅍兙灂䝁䄴䅤杁䕁䅷睢ㅂ䝁䅫督獁䍁䅁兔灂䡁䅍督療䡁䅕杣灂䍁䄴䅁㥂兆䅁䅢䅫䕁䅍党畂䡁䅑党祂䙁䅁睢灂䝁䄴䅤杁䕁䅕杢求䡁䅉睚㕂䍁䅷䅉䩂䝁䄴睙畁䍁䅁睢睂䝁䅕杣桂䡁䅑党穂䍁䅁兙穂䍁䅁兙杁䡁䅁兤楂䝁䅷兡橂䍁䅁兤あ䝁䅫䅢灂䡁䅑入杁䝁䅧睢獂䝁䅑兡畂䝁䅣䅉橂䝁䄸兢睂䝁䅅杢㕂䍁䅁兡畂䍁䅁䅤潂䝁䅕䅉噂䝁䄴兡あ䝁䅕䅚杁䙁䅍䅤桂䡁䅑党穂䍁䄴䅉啂䝁䅧党杁䝁䅍睢瑂䡁䅁兙畂䡁䅫䅉療䡁䅁党祂䝁䅅䅤求䡁䅍䅉あ䝁䅧杣療䡁䅕睚潂䍁䅁䅤㍂䝁䄸䅉穂䝁䅕睚瑂䝁䅕杢あ䡁䅍䅌杁䕁䅕䅢求䝁䅍䅤祂䝁䅫睙杁䝁䅅杢歂䍁䅁杔桂䡁䅑兤祂䝁䅅䅢杁䕁䅣兙穂䍁䄴䅉啂䝁䅧党杁䕁䅕䅢求䝁䅍䅤祂䝁䅫睙杁䡁䅍党湂䝁䄰党畂䡁䅑䅉灂䝁䄴睙獂䡁䅕䅚求䡁䅍䅉求䝁䅷党橂䡁䅑杣灂䝁䅍䅉あ䡁䅉兙畂䡁䅍兢灂䡁䅍督灂䝁䄸杢杁䝁䅅杢歂䍁䅁䅚灂䡁䅍䅤祂䝁䅫杙ㅂ䡁䅑兡療䝁䄴䅉穂䝁䅕杣㉂䝁䅫睙求䡁䅍䅉あ䝁䄸䅉求䝁䅷党橂䡁䅑杣灂䝁䅍䅉橂䡁䅕督あ䝁䄸兢求䡁䅉督杁䝁䅅杢歂䍁䅁党獂䝁䅕睙あ䡁䅉兡橂䍁䅁睚求䝁䄴党祂䝁䅅䅤灂䝁䄸杢杁䝁䅅督穂䝁䅕䅤穂䍁䅷䅉桂䡁䅍䅉㍂䝁䅕䅢獂䍁䅁兙穂䍁䅁睢睂䡁䅑兡瑂䝁䅫来求䡁䅍䅉桂䡁䅍督求䡁䅑督杁䝁䅫杢杁䡁䅑䅡求䍁䅁睤潂䝁䄸䅢求䡁䅍兙獂䝁䅕䅉睂䝁䄸睤求䡁䅉䅉瑂䝁䅅杣牂䝁䅕䅤畁䍁䅁䅖潂䝁䅕䅉佂䝁䅅䅤ㅂ䡁䅉兙獂䍁䅁睒桂䡁䅍䅉穂䝁䅕睚瑂䝁䅕杢あ䍁䅁党畂䝁䅣兙湂䝁䅕督杁䝁䅫杢杁䡁䅑䅡求䍁䅁兡畂䡁䅑杣桂䡁䅍䅤桂䡁䅑党杁䝁䄴兙あ䡁䅕杣桂䝁䅷䅉湂䝁䅅督杁䡁䅍兙獂䝁䅕督獁䍁䅁兙畂䝁䅑䅉畂䝁䅅䅤ㅂ䡁䅉兙獂䍁䅁睚桂䡁䅍䅉あ䡁䅉兙畂䡁䅍䅣療䡁䅉䅤桂䡁䅑兡療䝁䄴䅉桂䝁䄴䅚杁䝁䅑兡穂䡁䅑杣灂䝁䅉兤あ䝁䅫睢畂䍁䅁杚療䡁䅉䅉祂䝁䅕督灂䝁䅑党畂䡁䅑兡桂䝁䅷䅌杁䝁䅍睢瑂䝁䄰党祂䝁䅍兡桂䝁䅷䅌杁䝁䅫杢歂䡁䅕督あ䡁䅉兡桂䝁䅷䅉桂䝁䄴䅚杁䝁䅫杢穂䡁䅑兡あ䡁䅕䅤灂䝁䄸杢桂䝁䅷䅉橂䡁䅕督あ䝁䄸兢求䡁䅉督杁䝁䅫杢杁䕁䅫杢歂䝁䅫兙畂䝁䅅䅌杁䕁䅷睢ㅂ䝁䅫督灂䝁䅅杢桂䍁䅷䅉乂䝁䅫杢畂䝁䅕督療䡁䅑兙獁䍁䅁兔灂䡁䅍督灂䡁䅍督灂䡁䅁䅣灂䍁䅷䅉偂䝁䅧兡療䍁䅷䅉桂䝁䄴䅚杁䙁䅑党㑂䝁䅅督㝁䍁䅁䅣求䡁䅉兢桂䝁䄴党畂䡁䅑䅉睂䝁䅫䅣求䝁䅷兡畂䝁䅕䅉橂䝁䄸杢畂䝁䅕睙あ䝁䅫睢畂䡁䅍䅉あ䝁䅧杣療䡁䅕睚潂䍁䅁兡畂䡁䅑党祂䝁䅍睢畂䝁䄴党橂䡁䅑督杁䡁䅣兡あ䝁䅧䅉㉂䝁䅅杣灂䝁䄸兤穂䍁䅁兡畂䡁䅑党祂䡁䅍䅤桂䡁䅑党杁䝁䅅杢歂䍁䅁兡畂䡁䅑杣桂䡁䅍䅤桂䡁䅑党杁䡁䅁兡睂䝁䅕䅢灂䝁䄴党杁䝁䅍睢瑂䡁䅁兙畂䝁䅫党穂䑁䅳䅉桂䝁䄴䅚杁䡁䅁杣療䡁䅙兡歂䝁䅕督杁䝁䄰兙灂䝁䄴䅤求䝁䄴兙畂䝁䅍党杁䝁䅅杢歂䍁䅁杣求䡁䅁兙灂䡁䅉䅉穂䝁䅕杣㉂䝁䅫睙求䡁䅍䅉療䝁䅙䅉潂䝁䄸兢求䍁䅁兙睂䡁䅁䅢灂䝁䅅杢橂䝁䅕督杁䡁䅑睢杁䝁䅍兤穂䡁䅑睢瑂䝁䅕杣穂䍁䅁兡畂䍁䅁兔灂䝁䄴杢求䡁䅍睢あ䝁䅅䅉桂䝁䄴䅚杁䝁䅧睢瑂䝁䅕䅉祂䝁䅕䅣桂䝁䅫杣杁䡁䅁杣療䡁䅑党橂䡁䅑兡療䝁䄴䅉睂䝁䅷兙畂䡁䅍䅉あ䝁䄸䅉畂䝁䅅䅤ㅂ䡁䅉兙獂䍁䅁睚桂䡁䅍䅉橂䡁䅕督あ䝁䄸兢求䡁䅉督杁䝁䅫杢杁䕁䅫杢歂䝁䅫兙畂䝁䅅䅌杁䕁䄰兡穂䡁䅍兡穂䡁䅍兡睂䡁䅁兡獁䍁䅁睔潂䝁䅫睢獁䍁䅁兙畂䝁䅑䅉啂䝁䅕䅥桂䡁䅍䅉あ䝁䅧杣療䡁䅕睚潂䍁䅁兙杁䡁䅑䅡灂䡁䅉䅚杁䡁䅁兙祂䡁䅑入畁䍁䅁兓あ䍁䅁督求䡁䅉杤求䡁䅍䅉桂䡁䅁䅣祂䝁䄸䅥灂䝁䄰兙あ䝁䅕䅢㕂䍁䅁杍獁䑁䅕睍ぁ䍁䅷睎穁䑁䅁䅉瑂䝁䅕䅤求䡁䅉党歂䍁䅁睙ㅂ䡁䅍䅤療䝁䄰党祂䡁䅍睏杁䝁䄸睤畂䝁䅕䅚杁䑁䅍䅎㑁䍁䅁督ㅂ䝁䅉督あ䝁䅅䅤灂䝁䄸杢穂䍁䅁睤灂䡁䅑䅡杁䡁䅑杣桂䝁䄴督浂䝁䄸杣瑂䝁䅕杣杁䝁䅍兙睂䝁䅅睙灂䡁䅑入杁䝁䄸杚杁䑁䅣兏獁䑁䅣免㕁䍁䅁兢求䝁䅣兙㉂䝁䄸䅢あ䍁䅁兙瑂䡁䅁党祂䝁䅕督㝁䍁䅁兙畂䝁䅑䅉療䡁䅣杢求䝁䅑䅉桂䝁䄴䅚杁䝁䄸䅣求䡁䅉兙あ䝁䅕䅚杁䑁䅉免㍁䍁䅁兢灂䝁䅷党穂䍁䅁睢浂䍁䅁兡畂䡁䅑杣桂䡁䅍䅤桂䡁䅑党杁䡁䅁兡睂䝁䅕䅢灂䝁䄴党杁䝁䅫杢杁䕁䅷睢ㅂ䝁䅫督灂䝁䅅杢桂䍁䅁兙畂䝁䅑䅉啂䝁䅕䅥桂䡁䅍杌杁䙁䅑䅡求䍁䅁睙療䝁䄰䅣桂䝁䄴入杁䡁䅣兙穂䍁䅁杚療䡁䅕杢歂䝁䅕䅚杁䝁䅫杢杁䑁䅅䅏㉁䑁䅙䅉桂䝁䄴䅚杁䝁䅫督杁䝁䅧党桂䝁䅑兣ㅂ䝁䅅杣あ䝁䅕杣求䝁䅑䅉灂䝁䄴䅉䥂䝁䄸兤穂䡁䅑睢畂䍁䅷䅉啂䝁䅕䅥桂䡁䅍杌䅁䅁啁䅁坁睁䅁睑求䝁䄴䅤求䡁䅉督睂䝁䅅睙求䍁䅷䅉橂䝁䄸䅢獂䝁䅕睙あ䝁䅫杤求䝁䅷入杁䡁䅣兡あ䝁䅧䅉灂䡁䅑督杁䝁䅍睢畂䡁䅍睢獂䝁䅫䅚桂䡁䅑党歂䍁䅁督ㅂ䝁䅉督灂䝁䅑兡桂䡁䅉兡求䡁䅍䅉潁䉁杷睑求䝁䄴䅤求䡁䅉督睂䝁䅅睙求䍁䅷午杁䉁杷䅤潂䝁䅕䅉䑂䝁䄸兢睂䝁䅅杢㕂䍁䅷午杁䉁杷睤求䍁䅷午杁䉁杷兤穂䍁䅷午杁䝁䄸杣杁䉁杷睢ㅂ䡁䅉午灁䍁䅷䅉灂䡁䅍䅉桂䍁䅁杔療䡁䅉䅤潂䍁䅁䅒桂䝁䅳睢あ䝁䅅䅉祂䝁䅕兙獂䍁䅁党穂䡁䅑兙あ䝁䅕䅉灂䝁䄴杤求䡁䅍䅤瑂䝁䅕杢あ䍁䅁䅤祂䡁䅕督あ䍁䅁䅋捁䙉䅉兒䩂䙁䅑午灁䍁䅁杚療䝁䅍兤穂䝁䅕䅚杁䝁䄸杢杁䡁䅑䅡求䍁䅁睢㍂䝁䄴党祂䡁䅍䅡灂䡁䅁䅌杁䝁䄰兙畂䝁䅅睚求䝁䄰党畂䡁䅑䅌杁䝁䅅睙硂䡁䅕兡穂䝁䅫䅤灂䝁䄸杢獁䍁䅁杣求䝁䅑党㉂䝁䅕䅢療䡁䅁兢求䝁䄴䅤獁䍁䅁兙畂䝁䅑䅉歂䝁䅕杤求䝁䅷睢睂䝁䄰党畂䡁䅑䅉療䝁䅙䅉桂䡁䅁兙祂䡁䅑兢求䝁䄴䅤杁䝁䅍睢瑂䝁䄰兤畂䝁䅫䅤灂䝁䅕督畁䍁䅁兑穂䍁䅁睢浂䍁䅁兔桂䡁䅉睙潂䍁䅁睍硁䍁䅷䅉祁䑁䅁杍ぁ䍁䅷䅉䑂䝁䅕杢あ䝁䅕杣穂䡁䅁兙橂䝁䅕䅉療䡁䅣杢求䝁䅑䅉灂䝁䄴䅤求䡁䅉党穂䡁䅑督杁䝁䅫杢杁䑁䅣䅍杁䝁䅅䅣桂䡁䅉䅤瑂䝁䅕杢あ䍁䅁睙療䝁䄰兢ㅂ䝁䄴兡あ䝁䅫党穂䍁䅁睙療䝁䄴督灂䡁䅍䅤灂䝁䄴睚杁䝁䄸杚杁䑁䅅杍獁䑁䅧䅏穁䍁䅁兙睂䝁䅅杣あ䝁䄰党畂䡁䅑䅉潂䝁䄸兢求䡁䅍杌䅁䥁噍䅁䍁兄䅁睑求䝁䄴䅤祂䝁䅅䅢杁䕁䅣兙祂䝁䅑党畂䍁䅁杊杁䙁䅁党あ䍁䅁睑療䝁䄰䅣桂䝁䄴入杁䡁䅁杣療䝁䅑兤橂䝁䅕督杁䝁䅅杢歂䍁䅁䅚灂䡁䅍䅤祂䝁䅫杙ㅂ䡁䅑党穂䍁䅁杤桂䡁䅉兡療䡁䅕督杁䡁䅁杣療䝁䅑兤橂䡁䅑督杁䝁䅙睢祂䍁䅁䅤潂䝁䅕䅉獂䝁䅅睤畂䍁䅁兙畂䝁䅑䅉湂䝁䅅杣歂䝁䅕杢獁䍁䅁兙畂䝁䅑䅉睂䝁䅕䅤杁䡁䅍兤睂䡁䅁䅢灂䝁䅕督杁䝁䄰兙祂䝁䅳党あ䡁䅍䅉灂䝁䄴䅉あ䝁䅧党杁䙁䅕杢灂䡁䅑党歂䍁䅁睕あ䝁䅅䅤求䡁䅍杌杁䕁䅫䅤杁䝁䄸䅣求䡁䅉兙あ䝁䅕督杁䡁䅑䅡祂䝁䄸兤湂䝁䅧䅉あ䡁䅣睢杁䡁䅍党湂䝁䄰党畂䡁䅑督㙁䍁䅁䅕求䡁䅑䅉桂䝁䄴䅚杁䕁䅣兙祂䝁䅑党畂䍁䄴䅉啂䝁䅧党杁䙁䅁党あ䍁䅁督求䝁䅣兢求䝁䄴䅤杁䡁䅁杣療䡁䅙兡歂䝁䅕督杁䝁䅑睢湂䍁䅁兙畂</t>
  </si>
  <si>
    <t>䝁䅑䅉橂䝁䅅䅤杁䡁䅍兤睂䡁䅁䅢灂䝁䅕督獁䍁䅁督ㅂ䝁䅍䅡杁䝁䅅督杁䝁䅑睢湂䍁䅁䅤祂䝁䅕兙あ䡁䅍䅉桂䝁䄴䅚杁䝁䅍䅡求䡁䅣督獁䍁䅁䅤療䡁䅫督獁䍁䅁䅣求䡁䅑䅉楂䝁䅕䅚穂䍁䅁兙畂䝁䅑䅉橂䝁䄸杢あ䝁䅅兡畂䝁䄰党畂䡁䅑䅌杁䝁䅣杣療䝁䄸兢灂䝁䄴睚杁䡁䅁杣療䝁䅑兤橂䡁䅑督獁䍁䅁睤桂䡁䅍䅤求䍁䅁兢桂䝁䄴兙湂䝁䅕兢求䝁䄴䅤獁䍁䅁兙畂䝁䅑䅉あ䡁䅉兙灂䝁䄴兡畂䝁䅣䅉睂䝁䅅䅚穂䑁䅳䅉穂䡁䅕䅣睂䝁䅷兡求䡁䅍䅉浂䝁䄸杣杁䝁䅅兣ㅂ䝁䅅䅤灂䝁䅍督獁䍁䅁督瑂䝁䅅䅢獂䍁䅁兙畂䝁䅫兢桂䝁䅷督獁䍁䅁杣求䡁䅁䅤灂䝁䅷党穂䍁䅷䅉桂䝁䄴䅚杁䡁䅁党あ䍁䅁杙灂䡁䅉䅚穂䍁䅷䅉灂䝁䄴睙獂䡁䅕䅚灂䝁䄴睚杁䡁䅑睢㕂䡁䅍䅌杁䝁䅍兙湂䝁䅕督杁䝁䅅杢歂䍁䅁䅡桂䝁䅉兡あ䝁䅅䅤穂䍁䅷䅉楂䝁䅕䅚歂䝁䅫杢湂䍁䅷䅉桂䝁䄴䅚杁䝁䅙睢療䝁䅑䅉桂䝁䄴䅚杁䡁䅍兤睂䡁䅁䅢求䝁䄰党畂䡁䅑督㝁䍁䅁䅣祂䝁䄸䅚ㅂ䝁䅍䅤穂䍁䅁杚療䡁䅉䅉求䡁䅅兤灂䝁䄴党杁䝁䅅杢歂䍁䅁䅢灂䡁䅙党穂䡁䅑睢橂䝁䅳睏杁䝁䅅杢灂䝁䄰兙獂䍁䅁兙畂䝁䅑䅉潂䝁䄸兤穂䝁䅕䅡療䝁䅷䅚杁䝁䅧党桂䝁䅷䅤潂䍁䅁兙畂䝁䅑䅉灂䝁䄴督求䝁䅍䅤杁䝁䅍睢畂䡁䅑杣療䝁䅷䅉睂䡁䅉睢歂䡁䅕睙あ䡁䅍睏杁䝁䅅兣ㅂ䝁䅅杣灂䡁䅕兢穂䍁䅁兙畂䝁䅑䅉あ䝁䅕杣祂䝁䅅杣灂䡁䅕兢穂䍁䅷䅉灂䝁䄴睙獂䡁䅕䅚灂䝁䄴睚杁䝁䅙兡㑂䡁䅑兤祂䝁䅕督杁䝁䅅杢歂䍁䅁督あ䝁䅅杢歂䡁䅍䅌杁䡁䅣兙あ䝁䅕杣杁䝁䅍睢畂䝁䅑兡あ䝁䅫睢畂䝁䅕杣穂䍁䅁兙畂䝁䅑䅉穂䡁䅕䅣睂䝁䅷党瑂䝁䅕杢あ䡁䅍䅌杁䡁䅣兙あ䝁䅕杣杁䡁䅁兤瑂䡁䅁督杁䝁䅅杢歂䍁䅁杚灂䝁䅷䅤求䡁䅉督獁䍁䅁兙畂䝁䅑䅉獂䝁䅫睚潂䡁䅑兡畂䝁䅣䅉穂䡁䅫督あ䝁䅕兢穂䍁䅁兙畂䝁䅑䅉桂䝁䅍睙求䡁䅍督療䡁䅉兡求䡁䅍睏杁䝁䅅杢歂䍁䅁䅢灂䡁䅙党杁䝁䅙兡穂䝁䅧䅉桂䝁䄴䅚杁䡁䅍兢桂䝁䅷䅢杁䝁䅅杢灂䝁䄰兙獂䡁䅍䅌杁䝁䅅督杁䡁䅣党獂䝁䅷䅉桂䡁䅍䅉療䡁䅕䅤歂䝁䄸睢祂䍁䅁睙ㅂ䡁䅍䅡灂䝁䄸杢穂䍁䄴䅉啂䝁䅧兡穂䍁䅁督求䝁䅣兢求䝁䄴䅤杁䡁䅍党獂䝁䅷督杁䝁䅫䅤穂䍁䅁䅣祂䝁䄸䅚ㅂ䝁䅍䅤穂䍁䅁兤畂䝁䅑党祂䍁䅁䅤潂䝁䅕䅉䉂䡁䅅兤求䝁䄸杢獁䍁䅁睑桂䝁䅑党あ䍁䅷䅉䑂䝁䄸兢浂䝁䄸杣あ䍁䅁杗療䝁䄴党獁䍁䅁杒桂䡁䅉杢桂䝁䄰䅌杁䕁䅙睢ㅂ䡁䅉䅉兂䝁䅅睤穂䍁䅷䅉䱂䍁䅙䅓杁䙁䅁党あ䍁䅁䅕祂䝁䄸䅚ㅂ䝁䅍䅤穂䍁䅷䅉䱂䝁䅅入あ䝁䅕党獁䍁䅁杔㕂䝁䅷兙楂䝁䄸杢求䍁䅷䅉桂䝁䄴䅚杁䙁䅯兡獂䝁䅷兙杁䝁䅉杣桂䝁䄴䅚穂䍁䄴䅉䩂䡁䅑督杁䕁䅣兙祂䝁䅑党畂䍁䅁督求䝁䅣兢求䝁䄴䅤杁䝁䄸杚浂䝁䅕杣穂䍁䅁䅢桂䡁䅣杢杁䝁䅅杢歂䍁䅁睚桂䡁䅉䅚求䝁䄴䅉穂䡁䅕䅣睂䝁䅷兡求䡁䅍䅉睂䡁䅉睢歂䡁䅕睙あ䡁䅍䅉あ䝁䅧兙あ䍁䅁兡畂䝁䅍䅢ㅂ䝁䅑党杁䝁䅣杣桂䡁䅍督杁䡁䅍党求䝁䅑睏杁䡁䅙党湂䝁䅕䅤桂䝁䅉䅢求䑁䅳䅉浂䝁䅷睢㍂䝁䅕杣杁䝁䅅杢歂䍁䅁䅡求䡁䅉杙杁䡁䅁兙橂䝁䅳党あ䍁䅁督求䝁䅕䅚㝁䍁䅁睤灂䝁䅷䅚杁䝁䅉兡祂䝁䅑䅉浂䝁䅕党歂䍁䅷䅉楂䝁䅫杣歂䍁䅁杚求䝁䅕䅚求䡁䅉督獁䍁䅁杙灂䡁䅉䅚杁䝁䅧睢ㅂ䡁䅍党穂䍁䅷䅉桂䝁䄴䅚杁䝁䄸䅤潂䝁䅕杣杁䝁䅉兡祂䝁䅑兡畂䝁䅣䅉桂䝁䅍睙求䡁䅍督療䡁䅉兡求䡁䅍睏杁䝁䅙党祂䡁䅑兡獂䝁䅫来求䡁䅉督㝁䍁䅁䅚求䝁䅍睢祂䝁䅅䅤灂䡁䅙党杁䡁䅁杣療䝁䅑兤橂䡁䅑督㝁䍁䅁䅢灂䡁䅙党杁䡁䅁䅢桂䝁䄴䅤穂䑁䅳䅉桂䝁䄴䅚杁䡁䅣党求䝁䅑䅉桂䝁䄴䅚杁䝁䅣杣桂䡁䅍督獁䍁䅁兙穂䍁䅁睤求䝁䅷䅢杁䝁䅅督杁䝁䄸䅤潂䝁䅕杣杁䝁䅧党祂䝁䅉兡橂䝁䅫䅚求䡁䅍䅌杁䝁䅫杢穂䝁䅕睙あ䝁䅫睙灂䝁䅑党獁䍁䅁兙畂䝁䅑䅉睂䝁䅕督あ䝁䅫睙灂䝁䅑党杁䡁䅁杣療䝁䅑兤橂䡁䅑督畁䍁䅁䅖潂䝁䅫督杁䡁䅍党湂䝁䄰党畂䡁䅑䅉穂䝁䅕䅢獂䡁䅍䅉灂䡁䅑督杁䝁䅷兙㍂䝁䄴䅉桂䝁䄴䅚杁䝁䅣兙祂䝁䅑党畂䍁䅁督ㅂ䡁䅁䅣獂䝁䅫党穂䍁䅁䅣祂䝁䄸䅚ㅂ䝁䅍䅤穂䍁䅁兤畂䝁䅑党祂䍁䅁䅤潂䝁䅕䅉䉂䝁䄰䅚祂䝁䄸䅌杁䕁䅙党祂䡁䅉入瑁䕁䄰睢祂䡁䅍党獁䍁䅁䅕求䝁䄴杢灂䝁䄴睚あ䝁䄸杢獁䍁䅁兙畂䝁䅑䅉呂䝁䅕杤灂䝁䄴䅉楂䡁䅉兙畂䝁䅑督畁䍁䅁䅖潂䝁䅕䅉橂䝁䄸兢睂䝁䅅杢㕂䍁䅁督求䝁䅷䅢穂䍁䅁兡あ䡁䅍䅉睂䡁䅉睢歂䡁䅕睙あ䡁䅍䅉あ䝁䄸䅉灂䝁䄴䅚求䡁䅁党畂䝁䅑党畂䡁䅑䅉歂䝁䅫督あ䡁䅉兡楂䡁䅕䅤療䡁䅉督獁䍁䅁杙灂䝁䅣兌楂䝁䄸䅥杁䡁䅉党あ䝁䅅兡獂䝁䅕杣穂䍁䅷䅉畂䝁䅅䅤灂䝁䄸杢桂䝁䅷䅉桂䝁䄴䅚杁䡁䅉党湂䝁䅫睢畂䝁䅅䅢杁䡁䅉党あ䝁䅅兡獂䍁䅁睙潂䝁䅅兡畂䡁䅍䅌杁䝁䅕睑療䝁䄰兢求䡁䅉睙求䍁䅁兙畂䝁䅑䅉療䝁䄴䅢灂䝁䄴党杁䡁䅉党あ䝁䅅兡獂䝁䅕杣穂䍁䅷䅉湂䡁䅉睢橂䝁䅕杣㕂䍁䅁督あ䝁䄸杣求䡁䅍䅌杁䝁䄴兤祂䡁䅍党祂䝁䅫党穂䍁䅷䅉桂䝁䄴䅚杁䝁䄰兙穂䡁䅍䅉瑂䝁䅕杣橂䝁䅧兙畂䡁䅑督畁䍁䅁睑求䝁䄴䅤祂䝁䅅䅢杁䕁䅣兙祂䝁䅑党畂䍁䅁杊杁䙁䅁党あ䍁䅁睑療䝁䄰䅣桂䝁䄴入杁䝁䅫督杁䝁䅧党桂䝁䅑兣ㅂ䝁䅅杣あ䝁䅕杣求䝁䅑䅉灂䝁䄴䅉塂䝁䅅䅢畂䡁䅕䅤杁䕁䅍杣求䝁䅕睡獁䍁䅁睑桂䝁䅷兡浂䝁䄸杣畂䝁䅫兙畁䅁䅁桘䅕䱁䅉䅁䑂䝁䅕杢あ䡁䅉兙獂䍁䅁杔求䡁䅉杤療䡁䅕督杁䙁䅍入穂䡁䅑党瑂䑁䅳䅉䑂䝁䅧杣療䝁䄴兡橂䍁䅁䅒灂䡁䅍党桂䡁䅍党穂䑁䅳䅉䙂䝁䄴䅚療䝁䅍杣灂䝁䄴睢獂䝁䄸睚㕂䑁䅳䅉䩂䝁䄰兢ㅂ䝁䄴睢獂䝁䄸睚㕂䑁䅳䅉佂䝁䅕兤祂䝁䄸䅢療䝁䅣入㝁䍁䅁睔畂䝁䅍睢獂䝁䄸睚㕂䅁䅁䉩䅳䱁䅙䅁䑂䝁䅕杢あ䡁䅉兙獂䍁䅁杔求䡁䅉杤療䡁䅕督杁䙁䅍入穂䡁䅑党瑂䑁䅳䅉䑂䝁䅧杣療䝁䄴兡橂䍁䅁䅒灂䡁䅍党桂䡁䅍党穂䑁䅳䅉䩂䝁䄰兢ㅂ䝁䄴睢獂䝁䄸睚㕂䑁䅳䅉佂䝁䅕兤祂䝁䄸䅢療䝁䅣入㝁䍁䅁睔畂䝁䅍睢獂䝁䄸睚㕂䑁䅳䅉兂䝁䅅兡畂䍁䅁兔桂䝁䄴兙湂䝁䅕兢求䝁䄴䅤䅁䡁戰䅁楃䅁䅁睑求䝁䄴䅤祂䝁䅅䅢杁䕁䄴党祂䡁䅙睢ㅂ䡁䅍䅉呂䡁䅫督あ䝁䅕兢㝁䍁䅁睑潂䡁䅉睢畂䝁䅫睙杁䕁䅑兡穂䝁䅕兙穂䝁䅕督㝁䍁䅁杔求䡁䅕杣療䝁䅷睢湂䡁䅫睏杁䙁䅁兙灂䝁䄴䅉乂䝁䅅杢桂䝁䅣党瑂䝁䅕杢あ䑁䅳䅉兂䡁䅍入橂䝁䅧兡桂䡁䅑杣㕂䅁䅁栶䅯偁䅙䅁䑂䝁䅕杢あ䡁䅉兙獂䍁䅁杔求䡁䅉杤療䡁䅕督杁䙁䅍入穂䡁䅑党瑂䑁䅳䅉䑂䝁䅧杣療䝁䄴兡橂䍁䅁䅒灂䡁䅍党桂䡁䅍党穂䑁䅳䅉佂䝁䅕兤祂䝁䄸䅢療䝁䅣入㝁䍁䅁䅕桂䝁䅫杢杁䕁䄰兙畂䝁䅅睚求䝁䄰党畂䡁䅑睏杁䙁䅁督㕂䝁䅍䅡灂䝁䅅䅤祂䡁䅫睏杁䕁䅑兡湂䝁䅫䅤桂䝁䅷䅉乂䝁䅕杢あ䝁䅅䅢杁䕁䅧党桂䝁䅷䅤潂䑁䅳䅉兂䝁䅧兙祂䝁䄰兙橂䝁䄸杤灂䝁䅣兡獂䝁䅅杢橂䝁䅕䅁䑁䅈䅁朸䅧䕁䅍党畂䡁䅑杣桂䝁䅷䅉兂䝁䅅睙灂䝁䅙兡橂䍁䅁杒灂䝁䄴兙畂䝁䅍兡桂䝁䅷䅉䑂䝁䄸杣睂䍁䄴䅉療䡁䅁党祂䝁䅅䅤求䡁䅍䅉桂䡁䅍䅉あ䝁䅧党杁䝁䅉兙畂䝁䅳䅉潂䝁䄸䅢歂䝁䅫杢湂䍁䅁睙療䝁䄰䅣桂䝁䄴入杁䝁䅙睢祂䍁䅁睑求䝁䄴䅤祂䝁䅅䅢杁䙁䅁兙橂䝁䅫杚灂䝁䅍䅉䍂䝁䅅杢牂䍁䅁䅤潂䝁䅅䅤杁䡁䅁杣療䡁䅙兡歂䝁䅕督杁䝁䅅䅉祂䝁䅅杢湂䝁䅕䅉療䝁䅙䅉橂䝁䄸兢瑂䝁䅕杣橂䝁䅫兙獂䍁䅁杙桂䝁䄴睡灂䝁䄴睚杁䡁䅁杣療䝁䅑兤橂䡁䅑督杁䝁䅅杢歂䍁䅁督求䡁䅉杤灂䝁䅍党穂䍁䅁䅤療䍁䅁杙ㅂ䡁䅍兡畂䝁䅕督穂䝁䅕督獁䍁䅁䅣祂䝁䄸杚求䡁䅍督灂䝁䄸杢桂䝁䅷督獁䍁䅁兙畂䝁䅑䅉灂䝁䄴䅚灂䡁䅙兡歂䡁䅕兙獂䡁䅍䅉灂䝁䄴䅉あ䝁䅧党杁䙁䅕杢灂䡁䅑党歂䍁䅁睕あ䝁䅅䅤求䡁䅍杌杁䕁䅫䅤杁䝁䄸杚浂䝁䅕杣穂䍁䅁杤桂䡁䅉兡療䡁䅕督杁䝁䅑党睂䝁䄸督灂䡁䅑䅉睂䡁䅉睢歂䡁䅕睙あ䡁䅍䅉桂䝁䄴䅚杁䡁䅍党祂䡁䅙兡橂䝁䅕督獁䍁䅁兡畂䝁䅍䅢ㅂ䝁䅑兡畂䝁䅣䅉橂䝁䅧党橂䝁䅳兡畂䝁䅣䅌杁䡁䅍兙㉂䝁䅫杢湂䡁䅍䅉桂䝁䄴䅚杁䡁䅑兡瑂䝁䅕䅉歂䝁䅕䅣療䡁䅍兡あ䡁䅍䅌杁䝁䅍兙穂䝁䅧䅉瑂䝁䅅杢桂䝁䅣党瑂䝁䅕杢あ䍁䅁兙畂䝁䅑䅉歂䝁䅫睚灂䡁䅑兙獂䍁䅁杙桂䝁䄴睡灂䝁䄴睚獁䍁䅁䅤祂䡁䅕督あ䍁䅷䅉桂䝁䄴䅚杁䡁䅉党あ䝁䅅兡獂䍁䅁杙祂䝁䄸睡求䡁䅉兙湂䝁䅕䅉穂䝁䅕杣㉂䝁䅫睙求䡁䅍䅌杁䝁䅅督杁䡁䅣党獂䝁䅷䅉桂䡁䅍䅉瑂䝁䄸杢求䡁䅫䅉瑂䝁䅅杣牂䝁䅕䅤杁䝁䅅睙橂䝁䄸兤畂䡁䅑督杁䝁䅅杢歂䍁䅁睙求䡁䅉䅤灂䝁䅙兡橂䝁䅅䅤求䡁䅍䅉療䝁䅙䅉歂䝁䅕䅣療䡁䅍兡あ䍁䄴䅉啂䝁䅧党杁䝁䅍睢瑂䡁䅁兙畂䡁䅫䅉桂䝁䅷督療䍁䅁䅣祂䝁䄸杤灂䝁䅑党穂䍁䅁杤桂䡁䅉兡療䡁䅕督杁䝁䅷党畂䝁䅑兡畂䝁䅣䅉桂䝁䅍䅤灂䡁䅙兡あ䝁䅫党穂䍁䅷䅉穂䡁䅕睙潂䍁䅁兙穂䍁䅁睙療䝁䄰兢求䡁䅉睙灂䝁䅅䅢獁䍁䅁睙療䝁䄰兢求䡁䅉睙灂䝁䅅䅢杁䝁䅅杢歂䍁䅁杣求䡁䅍兡歂䝁䅕杢あ䝁䅫兙獂䍁䅁兢療䡁䅉䅤湂䝁䅅睚求䍁䅷䅉潂䝁䄸兢求䍁䅁党硂䡁䅕兡あ䡁䅫䅌杁䝁䅅杢歂䍁䅁睙療䝁䄴督ㅂ䝁䄰党祂䍁䅁䅢療䝁䅅杢穂䑁䅳䅉桂䝁䄴䅚杁䝁䄸䅤潂䝁䅕杣杁䡁䅁杣療䝁䅑兤橂䡁䅑督杁䝁䅅杢歂䍁䅁督求䡁䅉杤灂䝁䅍党穂䍁䅁睙療䝁䄰䅣祂䝁䅫督灂䝁䄴睚杁䝁䅑党楂䝁䅫䅤杁䝁䅍兙祂䝁䅑督獁䍁䅁兡畂䡁䅑党祂䝁䄴党あ䍁䅁兙畂䝁䅑䅉瑂䝁䄸杙灂䝁䅷党杁䝁䅉兙畂䝁䅳兡畂䝁䅣䅌杁䝁䅍兙穂䝁䅧䅉瑂䝁䅅杢桂䝁䅣党瑂䝁䅕杢あ䍁䅁督求䡁䅉杤灂䝁䅍党穂䍁䅷䅉浂䡁䅕䅢獂䍁䄰督求䡁䅉杤灂䝁䅍党杁䕁䅅䅖乂䡁䅍䅌杁䡁䅍兙浂䝁䅕䅉歂䝁䅕䅣療䡁䅍兡あ䍁䅁杙療䡁䅧党穂䍁䅷䅉灂䝁䄴䅤求䡁䅉杢桂䡁䅑兡療䝁䄴兙獂䍁䅁杙桂䝁䄴睡灂䝁䄴睚杁䡁䅍党祂䡁䅙兡橂䝁䅕督獁䍁䅁杢灂䝁䅣䅡あ䍁䅁䅚求䡁䅁睢穂䝁䅫䅤療䡁䅉入杁䝁䅙兙橂䝁䅫䅢灂䡁䅑兡求䡁䅍䅌杁䝁䅙睢祂䝁䅕兡湂䝁䄴䅉求䡁䅧睙潂䝁䅅杢湂䝁䅕䅌杁䝁䅅杢歂䍁䅁睤灂䡁䅉党杁䡁䅑杣桂䝁䄴督浂䝁䅕杣穂䍁䄴䅉䩂䝁䄴䅉桂䝁䅑䅚灂䡁䅑兡療䝁䄴䅌杁䝁䅫䅤杁䝁䄸杚浂䝁䅕杣穂䍁䅁睤求䝁䅅䅢あ䝁䅧䅉瑂䝁䅅杢桂䝁䅣党瑂䝁䅕杢あ䍁䅁䅣祂䝁䄸䅚ㅂ䝁䅍䅤穂䍁䅁兙畂䝁䅑䅉穂䝁䅕杣㉂䝁䅫睙求䡁䅍䅉あ䝁䅧兙あ䍁䅁兡畂䝁䅍䅢ㅂ䝁䅑党杁䝁䄴睢畂䍁䄰䅚求䡁䅁睢穂䝁䅫䅤杁䝁䅫杢㉂䝁䅕督あ䝁䄰党畂䡁䅑䅉睂䡁䅉睢歂䡁䅕睙あ䡁䅍䅌杁䝁䅅杢畂䡁䅕兡あ䝁䅫党穂䍁䅷䅉灂䝁䄴督ㅂ䡁䅉兙畂䝁䅍党獁䍁䅁兡畂䡁䅙党穂䡁䅑兢求䝁䄴䅤杁䝁䄰兙畂䝁䅅睚求䝁䄰党畂䡁䅑䅌杁䝁䅅督穂䝁䅕䅤杁䝁䅍兤穂䡁䅑睢歂䡁䅫䅉桂䝁䄴䅚杁䝁䅣党畂䝁䅕杣桂䝁䅷䅉橂䝁䄸杢穂䡁䅕䅢あ䝁䅅䅤灂䝁䄸杢獁䍁䅁兙畂䝁䅑䅉睂䝁䅷兙畂䝁䄴兡畂䝁䅣䅉穂䝁䅕杣㉂䝁䅫睙求䡁䅍杌杁䙁䅑䅡求䍁䅁睙療䝁䄰䅣桂䝁䄴入杁䡁䅣兙穂䍁䅁杚療䡁䅕杢歂䝁䅕䅚杁䝁䅫杢杁䑁䅅兏ㅁ䑁䅑䅉桂䝁䄴䅚杁䝁䅫督杁䝁䅧党桂䝁䅑兣ㅂ䝁䅅杣あ䝁䅕杣求䝁䅑䅉灂䝁䄴䅉䥂䝁䄸杢療䝁䅷兤獂䡁䅕䅌杁䕁䅧兙㍂䝁䅅兡灂䍁䄴䅁時䅆䅁末䅉䕁䅍党畂䡁䅑兤祂䡁䅫䅉䉂䝁䅷兤瑂䝁䅫杢ㅂ䝁䄰䅉䑂䝁䄸兢睂䝁䅅杢㕂䍁䅷䅉あ䝁䄸睚求䡁䅑䅡求䡁䅉䅉㍂䝁䅫䅤潂䍁䅁兡あ䡁䅍䅉穂䡁䅕杙穂䝁䅫䅚灂䝁䅅杣灂䝁䅕督獁䍁䅁党畂䝁䅣兙湂䝁䅕督杁䝁䅫杢杁䡁䅑䅡求䍁䅁䅣祂䝁䄸䅚ㅂ䝁䅍䅤灂䝁䄸杢杁䝁䄸杚杁䡁䅍䅤桂䝁䄴䅚桂䡁䅉䅚瑁䝁䅣杣桂䝁䅑党杁䝁䅅杢歂䍁䅁杤桂䝁䅷兤求䍁䄰兙歂䝁䅑党歂䍁䅁䅣祂䝁䅫兢桂䡁䅉入杁䝁䅅䅢ㅂ䝁䄰兡畂䡁䅕兢杁䡁䅁杣療䝁䅑兤橂䡁䅑督杁䝁䅫杢杁䡁䅑䅡求䍁䅁兖畂䝁䅫䅤求䝁䅑䅉呂䡁䅑兙あ䝁䅕督杁䝁䅅杢歂䍁䅁兓橂䝁䅕䅢桂䝁䄴䅚畁䍁䅁兓あ䍁䅁兙獂䡁䅍睢杁䝁䄸睤畂䡁䅍䅉桂䝁䄴䅚杁䝁䄸䅣求䡁䅉兙あ䝁䅕督杁䝁䅅杢杁䝁䅅䅢ㅂ䝁䄰兡畂䝁䅅䅉睂䡁䅉睢歂䡁䅕睙あ䝁䅫睢畂䍁䅁杚桂䝁䅍兡獂䝁䅫䅤㕂䍁䅁兡畂䍁䅁兓橂䝁䅕䅢桂䝁䄴䅚獁䍁䅁兙畂䝁䅑䅉桂䍁䅁睙桂䡁䅉杙療䝁䄴䅉桂䝁䄴睢歂䝁䅕䅉睂䡁䅉睢歂䡁䅕睙あ䝁䅫睢畂䍁䅁杚桂䝁䅍兡獂䝁䅫䅤㕂䍁䅁兡畂䍁䅁䅤潂䝁䅕䅉佂䝁䅕䅤潂䝁䅕杣獂䝁䅅杢歂䡁䅍杌杁䙁䅑䅡求䍁䅁睙療䝁䄰䅣桂䝁䄴入杁䡁䅣兙穂䍁䅁杚療䡁䅕杢歂䝁䅕䅚杁䝁䅫杢杁䑁䅅兏㕁䑁䅕䅉桂䝁䄴䅚杁䝁䅫督杁䝁䅧党桂䝁䅑兣ㅂ䝁䅅杣あ䝁䅕杣求䝁䅑䅉灂䝁䄴䅉䑂䝁䅧兡橂䝁䅅睚療䍁䅷䅉䩂䝁䅷䅢灂䝁䄴睢灂䡁䅍杌䅁䥁噫䅁佂兂䅁睑求䝁䄴䅤ㅂ䡁䅉入杁䕁䅍睢瑂䝁䄰兤畂䝁䅫䅤灂䝁䅕督獁䍁䅁兓畂䝁䅍杌獁䍁䅁䅤療䝁䅣党あ䝁䅧党祂䍁䅁睤灂䡁䅑䅡杁䝁䅫䅤穂䍁䅁督ㅂ䝁䅉督灂䝁䅑兡桂䡁䅉兡求䡁䅍䅌杁䝁䅕杢湂䝁䅅睚求䡁䅍䅉灂䝁䄴䅉あ䝁䅧党杁䝁䅑党穂䝁䅫睚畂䍁䅷䅉歂䝁䅕杤求䝁䅷睢睂䝁䄰党畂䡁䅑䅌杁䝁䅍睢畂䡁䅍䅤祂䡁䅕睙あ䝁䅫睢畂䍁䅷䅉瑂䝁䅅杣牂䝁䅕䅤灂䝁䄴睚獁䍁䅁兙畂䝁䅑䅉穂䝁䅅䅢求䍁䅁睢浂䍁䅁督灂䝁䄴睚獂䝁䅕兌浂䝁䅅兢灂䝁䅷入杁䝁䅅䅤あ䝁䅅睙潂䝁䅕䅚杁䝁䅅杢歂䍁䅁䅚求䡁䅑兙橂䝁䅧党歂䍁䅁䅡療䝁䄰党穂䍁䄴䅉䩂䡁䅑䅉灂䡁䅍䅉桂䝁䅷督療䍁䅁兡畂䡁䅙睢獂䡁䅙党歂䍁䅁兡畂䍁䅁䅤潂䝁䅕䅉求䝁䄴䅤灂䡁䅑䅢求䝁䄰党畂䡁䅑䅉桂䝁䄴䅚杁䝁䅑党㉂䝁䅕䅢療䡁䅁兢求䝁䄴䅤杁䝁䄸杚杁䡁䅑䅡求䍁䅁兤畂䝁䅑党祂䝁䅷入灂䝁䄴睚杁䝁䅷兙畂䝁䅑睏杁䝁䅅杢歂䍁䅁䅣祂䝁䄸杤灂䡁䅍兡療䝁䄴䅉療䝁䅙䅉瑂䝁䄸杣あ䝁䅣兙湂䝁䅕䅌杁䡁䅑兡あ䝁䅷党獁䍁䅁兙畂䝁䅑䅉灂䝁䄴督ㅂ䡁䅉兙畂䝁䅍党杁䡁䅍党祂䡁䅙兡橂䝁䅕督杁䡁䅑睢杁䝁䅫䅤穂䍁䅁䅡療䝁䄰党楂䡁䅕入求䡁䅉督畁䍁䅁䅖潂䝁䅕䅉橂䝁䄸兢睂䝁䅅杢㕂䍁䅁睢浂䝁䅙党祂䡁䅍䅉潂䝁䄸兢求䡁䅍䅉ㅂ䝁䄴䅚求䡁䅉䅉あ䝁䅧党杁䕁䅍党畂䡁䅑兤祂䡁䅫䅉䑂䝁䄸兢瑂䡁䅕杢灂䡁䅑兡求䡁䅍䅉桂䝁䄴䅚杁䕁䅍党畂䡁䅑兤祂䡁䅫䅉䑂䝁䄸兢睂䝁䅷党あ䝁䅕䅉楂䡁䅉兙畂䝁䅑督畁䍁䅁兓あ䍁䅁督求䝁䅷䅢穂䍁䅁䅡療䝁䄰党穂䍁䅁䅤潂䡁䅉睢ㅂ䝁䅣䅡杁䝁䅫䅤穂䍁䅁督桂䝁䅷党穂䍁䅁杣求䡁䅁杣求䡁䅍党畂䡁䅑兙あ䝁䅫杤求䡁䅍䅌杁䡁䅉党あ䝁䅅兡獂䍁䅁督あ䡁䅕䅚灂䝁䄸督獁䍁䅁兙畂䝁䅑䅉灂䝁䄴䅤求䡁䅉杢求䡁䅑䅌杁䝁䅅督杁䡁䅣党獂䝁䅷䅉桂䡁䅍䅉あ䝁䅧杣療䡁䅕睚潂䍁䅁兡畂䝁䅑党睂䝁䅕杢歂䝁䅕杢あ䍁䅁杣求䝁䅅䅢杁䝁䅕督あ䝁䅅䅤求䍁䅁杙祂䝁䄸睡求䡁䅉督杁䝁䅫杢杁䑁䅅䅏杁䡁䅍䅤桂䡁䅑党穂䍁䅁兡畂䍁䅁䅤潂䝁䅕䅉噂䝁䄴兡あ䝁䅕䅚杁䙁䅍䅤桂䡁䅑党穂䍁䄴䅉䑂䝁䅕杢あ䡁䅕杣㕂䍁䅁睑療䝁䄰兢ㅂ䝁䄴兡あ䝁䅫党穂䍁䅷䅉䩂䝁䄴睙畁䍁䅁睤桂䡁䅍䅉浂䝁䄸兤畂䝁䅑党歂䍁䅁兡畂䍁䅁杍睁䑁䅁杍杁䝁䅅杢歂䍁䅁兡穂䍁䅁䅡求䝁䅅䅚硂䡁䅕兙祂䡁䅑党祂䝁䅕䅚杁䝁䅫杢杁䕁䅣杣求䝁䅕杢㍂䝁䄸睢歂䍁䅁杖灂䝁䅷䅢桂䝁䅣党獁䍁䅁睑療䝁䅷睢祂䝁䅅䅚療䍁䄴䅁䭃兆䅁䅎䄴䕁䅍党祂䡁䅑兙祂䝁䅅䅌杁䕁䅫杢橂䍁䄴䅌杁䡁䅑睢湂䝁䅕䅤潂䝁䅕杣杁䡁䅣兡あ䝁䅧䅉灂䡁䅑督杁䡁䅍兤楂䡁䅍兡歂䝁䅫兙祂䝁䅫党穂䍁䅷䅉睂䡁䅉睢㉂䝁䅫䅚求䡁䅍䅉穂䝁䄸杚あ䡁䅣兙祂䝁䅕䅉睂䡁䅉睢歂䡁䅕睙あ䡁䅍䅉桂䝁䄴䅚杁䡁䅑党橂䝁䅧杢療䝁䅷睢湂䡁䅫兌求䝁䄴兙楂䝁䅷党歂䍁䅁督求䡁䅉杤灂䝁䅍党穂䍁䅁䅤療䍁䅁睙ㅂ䡁䅍䅤療䝁䄰党祂䡁䅍䅉浂䝁䄸杣杁䝁䅉兡療䡁䅍兡瑂䡁䅕䅢桂䡁䅑兡療䝁䄴䅉灂䝁䄴䅉歂䡁䅉兤湂䍁䅁䅚灂䡁䅍睙療䡁䅙党祂䡁䅫䅌杁䡁䅁杣求䝁䅍䅢灂䝁䄴兡橂䝁䅅䅢杁䝁䅅杢歂䍁䅁睙獂䝁䅫杢灂䝁䅍兙獂䍁䅁杣求䡁䅍党桂䡁䅉睙潂䍁䅷䅉祂䝁䅕睚ㅂ䝁䅷兙あ䝁䄸杣㕂䍁䅁督ㅂ䝁䅉兢灂䡁䅍督灂䝁䄸杢穂䍁䅷䅉桂䝁䄴䅚杁䝁䄰兙祂䝁䅳党あ䍁䅁兙橂䝁䅍党穂䡁䅍䅉灂䝁䄴䅉あ䝁䅧党杁䙁䅕杢灂䡁䅑党歂䍁䅁睕あ䝁䅅䅤求䡁䅍䅉桂䝁䄴䅚杁䝁䅫杢あ䝁䅕杣畂䝁䅅䅤灂䝁䄸杢桂䝁䅷䅢㕂䍁䄴䅉䩂䡁䅑䅉療䝁䅙杚求䡁䅉督杁䡁䅍睢獂䡁䅕䅤灂䝁䄸杢穂䍁䅁杚療䡁䅉䅉瑂䝁䄸䅚求䝁䅷兌灂䝁䄴杚療䡁䅉兢求䝁䅑䅉歂䡁䅉兤湂䍁䅁䅚求䡁䅙党獂䝁䄸䅣瑂䝁䅕杢あ䍁䅷䅉桂䡁䅍䅉㍂䝁䅕䅢獂䍁䅁兙穂䍁䅁杙灂䝁䄸督灂䝁䄰兤獂䝁䅅䅤灂䝁䄸杢杁䡁䅍睢獂䡁䅕䅤灂䝁䄸杢杁䡁䅕督求䝁䅑䅉あ䝁䄸䅉睂䡁䅉党歂䝁䅫睙あ䍁䅁杙療䡁䅑䅡杁䡁䅁䅡桂䡁䅉兢桂䝁䅍睢牂䝁䅫杢求䡁䅑兡橂䡁䅍䅉桂䝁䄴䅚杁䡁䅁䅡桂䡁䅉兢桂䝁䅍睢歂䡁䅫杢桂䝁䄰兡橂䡁䅍杌杁䙁䅑䅡求䍁䅁睙療䝁䄰䅣桂䝁䄴入杁䡁䅁杣療䡁䅙兡歂䝁䅕督杁䙁䅍兡瑂䝁䅍入睂䍁䅁睕灂䝁䄰兤獂䝁䅅䅤療䡁䅉䅌杁䝁䅅䅉瑂䝁䅕睙潂䝁䅅杢灂䡁䅍䅤灂䝁䅍䅉楂䝁䅫睢穂䝁䅫兢ㅂ䝁䅷兙あ䝁䅫睢畂䍁䅁䅣獂䝁䅅䅤浂䝁䄸杣瑂䍁䅁兢求䝁䅍䅡桂䝁䄴兡穂䡁䅑兡橂䍁䅁杙灂䝁䄸督灂䝁䄰兤獂䝁䅅䅤灂䝁䄸杢杁䝁䅫杢㉂䝁䅕督あ䝁䅫睚桂䡁䅑兡療䝁䄴兙獂䍁䅁杢求䡁䅣䅉歂䡁䅉兤湂䍁䅁兙畂䝁䅑䅉あ䡁䅉兙畂䡁䅍䅢桂䡁䅑兡療䝁䄴兙獂䍁䅁督あ䝁䅅睚求䡁䅍睏杁䙁䅍兡瑂䝁䅍入睂䍁䅁村灂䝁䄸䅣潂䝁䅅杣瑂䝁䅅睙求䡁䅕䅤灂䝁䅍督獁䍁䅁兤穂䝁䅕䅚杁䡁䅑睢杁䝁䅫䅚求䝁䄴䅤灂䝁䅙入杁䝁䅅杢歂䍁䅁杣求䝁䅙兡畂䝁䅕䅉歂䡁䅉兤湂䍁䅁杚療䡁䅉兢ㅂ䝁䅷兙あ䝁䅫睢畂䡁䅍睏杁䝁䅅杢歂䍁䅁睕灂䝁䄰睙㕂䡁䅁䅉呂䝁䅕睙療䝁䄴䅚桂䡁䅉入杁䕁䅫杢あ䝁䅕䅢獂䝁䅫睚求䝁䄴睙求䍁䅁睤潂䝁䅫睙潂䍁䅁兡畂䡁䅑党湂䡁䅉兙あ䝁䅕督杁䡁䅑睢㑂䝁䅫睙療䝁䅷睢湂䡁䅫䅉㍂䝁䅫䅤潂䍁䅁兣ㅂ䝁䅅杢あ䝁䅫䅤桂䡁䅑兡㉂䝁䅕䅉桂䝁䄴兙獂䡁䅫督灂䡁䅍䅉療䝁䅙䅉畂䝁䅕䅤㍂䝁䄸杣牂䡁䅍䅉療䝁䅙䅉瑂䝁䄸䅢求䝁䅍兤獂䝁䅅杣杁䝁䅅杢歂䍁䅁杚ㅂ䝁䄴睙あ䝁䅫睢畂䝁䅅䅢杁䝁䅉兡療䝁䅷睢湂䝁䅫睙桂䝁䅷䅉橂䝁䅧兙畂䝁䅣党穂䍁䅁䅤療䍁䅁兡歂䝁䅕杢あ䝁䅫杚㕂䍁䅁䅚祂䡁䅕睚杁䡁䅑睢㑂䝁䅫睙灂䡁䅑入杁䝁䅅杢歂䍁䅁兙歂䡁䅙党祂䡁䅍党杁䝁䅑杣ㅂ䝁䅣䅉祂䝁䅕兙橂䡁䅑兡療䝁䄴督畁䍁䅁兓畂䍁䅁兙歂䝁䅑兡あ䝁䅫睢畂䍁䅷䅉灂䡁䅑䅉療䝁䅙杚求䡁䅉督杁䙁䅁䅡療䝁䅕杢灂䡁䅧䅉塂䝁䅫杢佂䝁䄸杢獂䝁䅫杢獁䍁䅁兙杁䡁䅁䅢桂䡁䅑杚療䡁䅉兢杁䝁䅙睢祂䍁䅁杢療䝁䄴兌橂䝁䄸兢睂䝁䅅杣あ䝁䄰党畂䡁䅑兙獂䍁䅁兙畂䝁䅅䅢㕂䡁䅍兡穂䍁䅷䅉睂䝁䅧兙祂䝁䄰兙橂䝁䄸睡灂䝁䄴党あ䝁䅫睙癁䡁䅁䅡桂䡁䅉兢桂䝁䅍睢歂䡁䅫杢桂䝁䄰兡橂䍁䅷䅉桂䝁䄴䅚杁䡁䅑睢㑂䝁䅫睙療䝁䅳兡畂䝁䅕䅤灂䝁䅍睏杁䡁䅁䅡療䝁䅕杢灂䡁䅧䅉潂䝁䄸督あ䝁䅕䅚獁䍁䅁䅤潂䝁䅅䅤杁䡁䅁杣療䡁䅙兡歂䝁䅕督杁䝁䅅䅉穂䝁䅕睙ㅂ䡁䅉党歂䍁䅁兙畂䝁䅑䅉㉂䝁䅅䅢灂䝁䅑兙あ䝁䅕䅚杁䝁䅍党祂䡁䅑兙祂䝁䅅䅉桂䝁䄰兙㙂䝁䄸杢杁䡁䅣党楂䍁䅁督求䡁䅉杤灂䝁䅍党穂䍁䅁睤療䡁䅉睡穂䡁䅁兙橂䝁䅕睏杁䙁䅁䅡療䝁䅕杢灂䡁䅧䅉佂䕁䅷兔䙂䍁䅷䅉桂䍁䅁䅣療䡁䅁兤獂䝁䅅䅤灂䝁䄸杢杁䝁䄰睢歂䝁䅕䅢灂䝁䄴睚杁䝁䅅杢歂䍁䅁督灂䝁䄰兤獂䝁䅅䅤灂䝁䄸杢杁䡁䅍睢浂䡁䅑睤桂䡁䅉党杁䝁䅙睢祂䍁䅁杢療䝁䄴䅢灂䝁䄴党桂䡁䅉䅉瑂䝁䅫䅥求䝁䅑䅉求䝁䅙杚求䝁䅍䅤穂䍁䅁兢療䝁䅑党獂䡁䅍睏杁䝁䅅杢歂䍁䅁䅣灂䡁䅉兙畂䝁䅅䅉瑂䝁䄸䅚求䝁䅷兡畂䝁䅣䅉㍂䝁䄸杣牂䝁䅉党畂䝁䅍䅡畁䍁䅁杒ㅂ䡁䅉䅤潂䝁䅕杣獁䍁䅁䅤潂䝁䅕䅉橂䝁䄸兢睂䝁䅅杢㕂䍁䅁䅣祂䝁䄸杤灂䝁䅑党穂䍁䅁䅣灂䝁䄴杢桂䝁䅍䅢求䍁䅁杍硁䍁䅷䅉桂䍁䅁睙獂䝁䄸兤歂䍁䄰杙桂䡁䅍党歂䍁䅁䅣獂䝁䅅䅤浂䝁䄸杣瑂䍁䅁杚療䡁䅉䅉橂䝁䅷兡畂䝁䅫睙桂䝁䅷䅉歂䝁䅅䅤桂䍁䅁兙ㅂ䡁䅑睢瑂䝁䅅䅤灂䝁䄸杢獁䍁䅁督あ䝁䅅杢歂䝁䅅杣歂䝁䅫来桂䡁䅑兡療䝁䄴䅌杁䝁䅅杢歂䍁䅁杤桂䝁䅷兡歂䝁䅅䅤灂䝁䄸杢㝁䍁䅁䅕灂䝁䄴杢桂䝁䅍䅢求䍁䅁杍硁䍁䅁䅒桂䡁䅑兙杁䕁䅕䅥橂䝁䅧兙畂䝁䅣党獁䍁䅁兤穂䝁䅕䅚杁䡁䅑睢杁䝁䅑党浂䝁䅫杢求䍁䅁䅚桂䡁䅑兙杁䡁䅍䅤桂䝁䄴䅚桂䡁䅉䅚穂䍁䅁兙畂䝁䅑䅉穂䡁䅁党橂䝁䅫杚灂䝁䅍兙あ䝁䅫睢畂䡁䅍睏杁䝁䅅杢歂䍁䅁兔求䡁䅑兙歂䝁䅅䅤桂䍁䅁杕求䡁䅁睢穂䝁䅫䅤療䡁䅉入獁䍁䅁䅤療䍁䅁党畂䝁䅅杙獂䝁䅕䅉穂䡁䅑兤歂䡁䅫䅉歂䝁䅕督灂䝁䅣杢杁䡁䅕督灂䝁䄴睚杁䝁䅍睢畂䡁䅑杣療䝁䅷䅢求䝁䅑䅉桂䝁䄴䅚杁䡁䅍䅤桂䝁䄴䅚桂䡁䅉䅚灂䡁䅯党歂䍁䅁䅚桂䡁䅑兙畁䍁䅁兓あ䍁䅁督求䡁䅉杤求䡁䅍䅉獂䝁䅫杚求䍁䅁督橂䝁䅫党畂䝁䅍党穂䍁䅁睙療䝁䄰䅣桂䝁䄴兡求䡁䅍䅌杁䝁䅉兡療䡁䅁䅡桂䡁䅉兢桂䝁䅍党ㅂ䡁䅑兡橂䝁䅅䅢杁䝁䅍睢瑂䡁䅁兙畂䝁䅫党穂䍁䅷䅉祂䝁䅕督求䝁䅅杣橂䝁䅧䅉療䡁䅉睚桂䝁䄴兡㙂䝁䅅䅤灂䝁䄸杢穂䍁䅷䅉桂䝁䅍兙歂䝁䅕兢灂䝁䅍䅉灂䝁䄴督あ䝁䅫䅤ㅂ䡁䅑兡療䝁䄴督獁䍁䅁兙畂䝁䅑䅉湂䝁䅷睢楂䝁䅅䅢杁䡁䅉党湂䡁䅕䅢桂䡁䅑睢祂䡁䅍䅌杁䝁䅅督杁䡁䅣党獂䝁䅷䅉桂䡁䅍䅉桂䝁䄴兡瑂䝁䅅䅢杁䝁䅧党桂䝁䅷䅤潂䍁䅷䅉橂䡁䅉睢睂䍁䅁督橂䝁䅫党畂䝁䅍党獁䍁䅁杙灂䝁䄸䅉穂䝁䅍兡求䝁䄴睙求䍁䅷䅉瑂䝁䅕䅚灂䝁䅍兙獂䍁䅁䅚求䡁䅙兡橂䝁䅕督獁䍁䅁兙畂䝁䅑䅉睂䡁䅕杙獂䝁䅫睙杁䡁䅍党橂䡁䅑睢祂䍁䅁兡畂䝁䅑兤穂䡁䅑杣灂䝁䅕督畁䍁䅁睑求䡁䅉䅤桂䡁䅉兙杁䕁䅫杢橂䍁䄴䅉㍂䝁䅅督杁䝁䅙睢ㅂ䝁䄴䅚求䝁䅑䅉灂䝁䄴䅉祁䑁䅁䅍㑁䍁䅁兙畂䝁䅑䅉灂䡁䅍䅉潂䝁䅕兙歂䡁䅅兤桂䡁䅉䅤求䡁䅉党歂䍁䅁兡畂䍁䅁䅕祂䝁䅫杢橂䝁䅕䅤療䝁䄴䅌杁䕁䄴党㍂䍁䅁杓求䡁䅉督求䡁䅫杌䅁䙁嘸䅁潁元䅁睑潂䝁䅅兢睂䝁䅫睢畂䍁䅁䅓療䝁䄰党穂䍁䅷䅉䩂䝁䄴睙畁䍁䅁党畂䝁䅣兙湂䝁䅕督杁䝁䅫杢杁䡁䅑䅡求䍁䅁䅣祂䝁䄸䅚ㅂ䝁䅍䅤灂䝁䄸杢杁䝁䅅杢歂䍁䅁督桂䝁䅷党杁䝁䄸杚杁䝁䅙兙橂䡁䅑睢祂䡁䅫兌楂䡁䅕兡獂䡁䅑䅉潂䝁䄸兤穂䝁䅫杢湂䍁䅁兡畂䍁䅁杔療䡁䅉䅤潂䍁䅁兑瑂䝁䅕杣灂䝁䅍兙畁䍁䅁䅖潂䝁䅕䅉橂䝁䄸兢睂䝁䅅杢㕂䍁䅁睢浂䝁䅙党祂䡁䅍䅉瑂䝁䅅杢ㅂ䝁䅙兙橂䡁䅑兤祂䝁䅕䅚杁䝁䅅杢歂䍁䅁兢療䝁䅑兤獂䝁䅅杣杁䝁䅧睢瑂䝁䅕督獁䍁䅁䅣桂䡁䅉睡杁䝁䄰睢歂䝁䅕䅢穂䍁䅁杣求䝁䅍杣求䝁䅅䅤灂䝁䄸杢桂䝁䅷䅉㉂䝁䅕䅡灂䝁䅍䅢求䡁䅍䅉桂䝁䄴䅚杁䝁䅍兙楂䝁䅫杢穂䍁䅷䅉桂䝁䅍睙求䡁䅍督療䡁䅉入杁䝁䅑睤求䝁䅷䅢灂䝁䄴睚杁䡁䅕杢灂䡁䅑督獁䍁䅁兙畂䝁䅑䅉橂䝁䄸兢瑂䝁䅕杣橂䝁䅫兙獂䍁䅁督あ䡁䅉兤橂䡁䅑兤祂䝁䅕督杁䝁䅅杢歂䍁䅁兢療䝁䅑兤獂䝁䅅杣杁䝁䅉兤灂䝁䅷䅚灂䝁䄴睚穂䍁䅁杚療䡁䅉䅉あ䝁䅧党杁䝁䄰兤獂䡁䅑兡瑁䝁䅙兙瑂䝁䅫䅢㕂䍁䅁兙畂䝁䅑䅉潂䝁䄸督睂䝁䅫䅤桂䝁䅷兡あ䡁䅫䅉穂䝁䅕睙あ䝁䄸杣穂䍁䄴䅉䩂䡁䅑䅉楂䡁䅕兡獂䝁䅑督杁䝁䅧睢瑂䝁䅕督杁䡁䅕杢歂䝁䅕杣杁䡁䅑䅡求䍁䅁睕牂䡁䅫䅢灂䝁䄴党杁䕁䅧睢瑂䝁䅕督獁䍁䅁睑潂䝁䅅兢睂䝁䅫睢畂䍁䅁䅓療䝁䄰党穂䍁䅷䅉䡂䝁䅕杢求䡁䅍兡穂䍁䅁䅓療䝁䄰党穂䍁䅷䅉卂䝁䅕睚灂䝁䄸杢桂䝁䅷䅉䥂䝁䄸兢求䡁䅍䅌杁䕁䅅䅤潂䝁䅕杢穂䍁䅁䅕桂䡁䅉睡獁䍁䅁䅒ㅂ䡁䅑睙潂䍁䅁䅓療䡁䅕督灂䝁䄴睚獁䍁䅁兑あ䝁䅷兙畂䡁䅑兡橂䍁䅁䅓療䝁䄰党穂䍁䅷䅉䙂䡁䅧睙求䝁䅷䅉䥂䝁䄸兢求䡁䅍䅌杁䕁䅧睢瑂䝁䅕督杁䝁䄸杚杁䕁䄰党祂䝁䅫䅤獁䍁䅁兑獂䝁䅷䅉䉂䝁䄰党祂䝁䅫睙桂䝁䄴䅉䥂䝁䄸兢求䡁䅍䅌杁䕁䄴党㍂䍁䅁兒祂䝁䅅䅌杁䙁䅉党歂䝁䄰兙畂䍁䅁䅓療䝁䄰党穂䍁䅷䅉呂䝁䅍睢あ䕁䅉兡獂䡁䅑䅉䥂䝁䄸兢求䡁䅍䅌杁䙁䅍䅡療䡁䅉党杁䙁䅁兙祂䝁䅳䅌杁䙁䅍兡獂䡁䅙党祂䝁䅍杣求䡁䅍䅤獁䍁䅁兙畂䝁䅑䅉啂䝁䅫䅤桂䝁䄴䅉䥂䝁䄸兢求䡁䅍䅉灂䝁䄴䅉あ䝁䅧党杁䙁䅕杢灂䡁䅑党歂䍁䅁睕あ䝁䅅䅤求䡁䅍䅌杁䝁䅅杢歂䍁䅁兔療䝁䅑兤獂䝁䅫杢求䍁䅁兙畂䝁䅑䅉呂䙁䅉兓杁䕁䅧睢瑂䝁䅕督杁䝁䅉杣桂䝁䄴䅚杁䝁䄴兙瑂䝁䅕督杁䝁䅫杢杁䡁䅣党穂䡁䅑党祂䝁䄴䅉䑂䝁䅅杢桂䝁䅑兙畁䍁䅁䅖潂䝁䅕䅉橂䝁䄸兢睂䝁䅅杢㕂䍁䅁兙獂䡁䅍睢杁䡁䅁杣療䡁䅙兡歂䝁䅕督杁䝁䅍睢畂䡁䅍䅤祂䡁䅕睙あ䝁䅫睢畂䍁䅁督求䡁䅉杤灂䝁䅍党穂䍁䅁䅤療䍁䅁兡畂䡁䅍䅤桂䝁䅷䅢杁䝁䅅杢歂䍁䅁督求䡁䅑兌ㅂ䡁䅁䅉浂䝁䅅睙あ䝁䄸杣㕂䍁䄰杙ㅂ䝁䅫䅢あ䍁䅁䅡療䝁䄰党穂䑁䅳䅉療䡁䅁党祂䝁䅅䅤求䡁䅍䅉桂䍁䅁杚桂䝁䅍䅤療䡁䅉入瑁䝁䅑兡祂䝁䅕睙あ䍁䅁兢桂䝁䄴兤浂䝁䅅睙あ䡁䅕杣求䝁䅑䅉潂䝁䄸兢求䍁䅁杣求䡁䅑兙灂䝁䅷䅉楂䡁䅕督灂䝁䄴党穂䡁䅍䅉ㅂ䝁䄴䅚求䡁䅉䅉あ䝁䅧党杁䙁䅉党湂䝁䅫睢畂䝁䅅䅢杁䕁䅧睢瑂䝁䅕督獁䍁䅁䅖灂䡁䅑兙畂䍁䅁杒桂䝁䅍䅤療䡁䅉入杁䕁䅑兡祂䝁䅕睙あ䍁䅷䅉桂䝁䄴䅚杁䕁䅍䅡桂䝁䄰䅣灂䝁䄸杢杁䕁䅧睢瑂䝁䅕督杁䕁䅍党畂䡁䅑党祂䍁䅁杙祂䝁䅅杢歂䍁䅁杢桂䝁䄰党穂䑁䅳䅉桂䝁䄴䅚杁䝁䄸杚浂䝁䅕杣穂䍁䅁䅤祂䝁䅅杢穂䡁䅁睢祂䡁䅑兙あ䝁䅫睢畂䍁䅁督求䡁䅉杤灂䝁䅍党穂䍁䅁䅤療䍁䅁兢桂䝁䄴兤浂䝁䅅睙あ䡁䅕杣求䝁䅑䅉潂䝁䄸兤穂䝁䅫杢湂䍁䅁兙畂䝁䅑䅉療䡁䅑䅡求䡁䅉䅉灂䝁䄴䅚ㅂ䡁䅍䅤祂䝁䅫党穂䍁䄴䅉啂䝁䅧党杁䝁䅍睢瑂䡁䅁兙畂䡁䅫䅉㍂䝁䅅督杁䝁䅙睢祂䝁䄰党祂䝁䅷入杁䝁䅳杢療䡁䅣杢杁䝁䅅督杁䙁䅍睡㕂䝁䅷兡畂䝁䅕䅉䑂䝁䅧兙瑂䡁䅁兡療䝁䄴䅉䑂䝁䄸杣睂䝁䄸杣桂䡁䅑兡療䝁䄴䅉桂䝁䄴䅚杁䝁䅍䅡桂䝁䄴睚求䝁䅑䅉灂䡁䅑督杁䝁䄴兙瑂䝁䅕䅉あ䝁䄸䅉䑂䝁䅧兙瑂䡁䅁兡療䝁䄴䅉䥂䝁䄸兢求䡁䅍䅌杁䕁䅫杢橂䍁䄴䅉灂䝁䄴䅉䉂䡁䅕睚ㅂ䡁䅍䅤杁䑁䅉䅍祁䑁䅑杌杁䙁䅑䅡求䍁䅁睙療䝁䄰䅣桂䝁䄴入杁䡁䅣兙穂䍁䅁杚療䡁䅕杢歂䝁䅕䅚杁䝁䅫杢杁䑁䅉䅍硁䑁䅁䅉桂䝁䄴䅚杁䝁䅫督杁䝁䅧党桂䝁䅑兣ㅂ䝁䅅杣あ䝁䅕杣求䝁䅑䅉灂䝁䄴䅉啂䡁䅉睢㕂䍁䅷䅉乂䝁䅫睙潂䝁䅫睚桂䝁䄴杌䅁䩁噕䅁楃睄䅁睑潂䝁䅅兢睂䝁䅫睢畂䙁䅧䅉䑂䝁䄸杣睂䝁䄸杣桂䡁䅑兡療䝁䄴䅉睂䡁䅉睢㉂䝁䅫䅚求䡁䅍䅉橂䝁䅧党瑂䝁䅫督あ䡁䅉入杁䡁䅍睢獂䡁䅕䅤灂䝁䄸杢穂䍁䅷䅉桂䡁䅉䅤灂䝁䅙兡橂䝁䅫兙獂䍁䅁䅢灂䝁䅙䅤杁䡁䅍入穂䡁䅑党瑂䡁䅍䅌杁䝁䅅杢歂䍁䅁党畂䝁䅣兡畂䝁䅕党祂䝁䅕䅚杁䝁䅕兣ㅂ䝁䅫䅣瑂䝁䅕杢あ䍁䅁兙畂䝁䅑䅉あ䝁䅕睙潂䝁䄴睢獂䝁䄸睚灂䝁䅕督杁䡁䅑睢杁䝁䄸兡獂䍁䅁兙畂䝁䅑䅉湂䝁䅅督杁䝁䅍睢瑂䡁䅁兙畂䝁䅫党穂䍁䅁睤療䡁䅉䅢歂䡁䅣兡歂䝁䅕杌杁䕁䅫䅤杁䝁䄸䅣求䡁䅉兙あ䝁䅕督杁䝁䅫杢杁䝁䅙睢ㅂ䡁䅉䅉穂䝁䅕睚瑂䝁䅕杢あ䡁䅍杏杁䙁䅁杣療䝁䅑兤橂䡁䅑兡療䝁䄴䅉䑂䝁䅧党瑂䝁䅫睙桂䝁䅷䅉啂䝁䅕睙潂䝁䄴睢獂䝁䄸睚灂䝁䅕督獁䍁䅁䅕祂䝁䄸䅚ㅂ䝁䅍䅤灂䝁䄸杢杁䍁䅙䅉䉂䡁䅕䅤療䝁䄰兙あ䝁䅫睢畂䍁䅁䅖求䝁䅍䅡畂䝁䄸䅢療䝁䅣兡求䡁䅍䅌杁䕁䅑杣灂䝁䅷䅢灂䝁䄴睚杁䙁䅑党橂䝁䅧杢療䝁䅷睢湂䝁䅫党穂䍁䅷䅉桂䝁䄴䅚杁䙁䅉党穂䝁䅕杣㉂䝁䄸兡祂䍁䅁睑潂䝁䅕兢灂䝁䅍兙獂䍁䅁䅖求䝁䅍䅡畂䝁䄸䅢療䝁䅣兡求䡁䅍杌杁䙁䅑䅡求䍁䅁䅕祂䝁䄸䅚ㅂ䝁䅍䅤灂䝁䄸杢杁䕁䅍䅡求䝁䄰兡橂䝁䅅䅢杁䙁䅑党橂䝁䅧杢療䝁䅷睢湂䝁䅫党穂䍁䅁督求䝁䅣兢求䝁䄴䅤杁䝁䄸杚浂䝁䅕杣穂䍁䅁睢畂䡁䅍䅡療䡁䅉党獁䍁䅁睢浂䝁䅙督潂䝁䄸杣求䍁䅷䅉桂䝁䄴䅚杁䝁䄸兡獂䍁䅁督桂䝁䄴䅚穂䍁䅁睙潂䝁䅕兢灂䝁䅍兙獂䍁䅁督療䝁䅷兤あ䝁䅫睢畂䡁䅍䅌杁䡁䅍兤橂䝁䅧䅉桂䡁䅍䅉橂䝁䄸杣祂䝁䄸督灂䝁䄸杢杁䝁䅫杢潂䝁䅫杙灂䡁䅑睢祂䡁䅍䅌杁䡁䅍睙桂䝁䅷党杁䝁䅫杢潂䝁䅫杙灂䡁䅑睢祂䡁䅍䅌杁䝁䅕兢ㅂ䝁䅷督灂䝁䄸杢杁䝁䅉杣求䝁䅅睡求䡁䅉督獁䍁䅁兙畂䝁䅑䅉楂䝁䅫睢橂䝁䅫䅚求䡁䅍䅉あ䝁䄸䅉療䝁䅫䅢杁䝁䅅杢歂䍁䅁杢桂䡁䅑兤祂䝁䅅䅢杁䝁䅣兙穂䍁䅁䅣祂䝁䄸䅚ㅂ䝁䅍䅤灂䝁䄸杢杁䝁䅅杢歂䍁䅁兢灂䝁䅑督あ䡁䅉党桂䝁䄰䅉瑂䝁䅅杣牂䝁䅕䅤穂䍁䅁䅤療䍁䅁兢桂䝁䄴兙湂䝁䅕䅉桂䝁䄴䅚杁䝁䅍睢畂䡁䅑杣療䝁䅷䅉橂䝁䄸杣祂䝁䄸督灂䝁䄸杢獁䍁䅁睢灂䝁䅷䅉桂䝁䄴䅚杁䡁䅣兙あ䝁䅕杣杁䡁䅍党睂䝁䅅杣桂䡁䅑兡療䝁䄴䅌杁䝁䅙䅢療䡁䅣䅉桂䡁䅍督ㅂ䡁䅉兙畂䝁䅍党獁䍁䅁督療䡁䅕杣杁䝁䅣兙穂䍁䅁䅤祂䝁䅕兙あ䝁䄰党畂䡁䅑䅌杁䝁䅅杢歂䍁䅁睤桂䡁䅑党祂䍁䄰杣求䝁䅷兙あ䝁䅕䅚杁䝁䅫督穂䡁䅕党畁䍁䅁䅖潂䝁䅕䅉兂䡁䅉睢歂䡁䅕睙あ䝁䅫睢畂䍁䅁杊杁䕁䅅兤あ䝁䄸兢桂䡁䅑兡療䝁䄴䅉啂䝁䅕睙潂䝁䄴睢獂䝁䄸睚灂䝁䅕督杁䡁䅍党湂䝁䄰党畂䡁䅑䅉睂䡁䅉睢㉂䝁䅫䅚求䡁䅍䅉桂䡁䅉䅤灂䝁䅙兡橂䝁䅫兙獂䍁䅁䅢灂䝁䅙䅤杁䝁䅕兣ㅂ䝁䅫䅣瑂䝁䅕杢あ䍁䅷䅉求䝁䄴䅚瑁䡁䅑睢瑁䝁䅕杢歂䍁䅁䅚灂䝁䅣兡あ䝁䅅䅢杁䝁䅅兤あ䝁䄸兢桂䡁䅑兡療䝁䄴䅉穂䝁䄸䅢ㅂ䡁䅑兡療䝁䄴督獁䍁䅁兙畂䝁䅑䅉療䡁䅑䅡求䡁䅉䅉睂䡁䅉睢歂䡁䅕睙あ䝁䅫睢畂䍁䅁党硂䡁䅕兡睂䝁䄰党畂䡁䅑䅌杁䝁䅕䅢求䝁䅍䅤祂䝁䅫睙桂䝁䅷䅉穂䡁䅕杙瑂䝁䅕杣穂䝁䅫杙獂䝁䅕䅉睂䡁䅕兢睂䝁䅫杢湂䍁䅁督㕂䡁䅍䅤求䝁䄰督獁䍁䅁睚桂䡁䅍䅉獂䝁䅫杚あ䍁䅁督㕂䡁䅍䅤求䝁䄰督獁䍁䅁条求䡁䅑䅉睂䡁䅕兢睂䡁䅍䅌杁䝁䄰兤獂䡁䅑兡睂䝁䅷党㑂䍁䅁督ㅂ䡁䅉杚桂䝁䅍党杁䡁䅁兤瑂䡁䅁督獁䍁䅁䅣獂䡁䅕杢湂䝁䅕杣杁䝁䅷兡浂䡁䅑䅉求䡁䅅兤灂䡁䅁兢求䝁䄴䅤獁䍁䅁䅣祂䝁䄸睚祂䝁䅕督穂䝁䅫杤求䍁䅁睙桂䡁䅙兡あ䡁䅫䅉睂䡁䅕兢睂䝁䅫杢湂䍁䅁督㕂䡁䅍䅤求䝁䄰督獁䍁䅁䅚療䡁䅣杢潂䝁䄸䅢求䍁䅁杣療䝁䅑䅉獂䝁䅫杚あ䍁䅁督㕂䡁䅍䅤求䝁䄰督獁䍁䅁兢求䡁䅑䅡桂䝁䄴党杁䝁䅕兢灂䡁䅍督灂䝁䄸杢穂䍁䅁兢療䝁䄴兡あ䝁䄸杣灂䝁䄴睚杁䡁䅍睢獂䡁䅕䅤灂䝁䄸杢穂䍁䅷䅉橂䝁䅧党瑂䝁䅫睙桂䝁䅷䅉灂䝁䄴条求䝁䅍䅤灂䝁䄸杢杁䡁䅍入穂䡁䅑党瑂䡁䅍䅌杁䝁䅙䅢療䡁䅣䅉橂䝁䄸杢あ䡁䅉睢獂䍁䅁杤桂䝁䅷杤求䡁䅍䅌杁䝁䅅杢歂䍁䅁睚桂䡁䅕睚求䡁䅍䅉ㅂ䝁䄴䅚求䡁䅉䅉あ䝁䅧党杁䕁䅧兙祂䝁䅉兡穂䝁䄸杢瑁䕁䅙兡穂䝁䅍䅡求䡁䅉䅌杁䕁䄴睢祂䡁䅉兡穂䍁䅷䅉䉂䝁䅷杙求䡁䅉䅤桂䍁䅁睔灂䝁䅷䅉啂䝁䄸睢獂䍁䅷䅉偂䝁䅫䅢杁䕁䅷兡浂䡁䅑䅉啂䝁䅕睙潂䝁䄴睢獂䝁䄸睚㕂䍁䅷䅉兂䕁䅍睕杁䕁䅙党祂䝁䅣兤穂䝁䄸杢獁䍁䅁䅕祂䝁䄸兌卂䝁䄸䅚獁䍁䅁兖睂䝁䅍睢獁䍁䅁兖畂䝁䅉杣灂䝁䅑䅢求䝁䅑䅉䙂䙁䅍䅕獁䍁䅁杔療䡁䅉杣灂䡁䅍党桂䝁䅷兌塂䝁䅕䅢獂䝁䄰兙祂䝁䅳䅌杁䙁䅅兤桂䡁䅉䅤㙂䝁䅑入畂䝁䅕䅌杁䙁䅍䅣灂䡁䅉兡あ䍁䅷䅉啂䝁䅧党あ䝁䅅䅌杁䙁䅑兡瑂䝁䅉党祂䝁䅷兡畂䝁䅕䅌杁䙁䅣兡畂䝁䅑杣療䝁䅍睡獁䍁䅁睕橂䝁䅫党畂䡁䅑兡浂䝁䅫睙杁䕁䅅杤灂䝁䅅䅤灂䝁䄸杢獁䍁䅁睑潂䝁䅅兢睂䝁䅫睢畂䙁䅧䅉䙂䝁䄰兡穂䡁䅍兡療䝁䄴督杁䙁䅑党橂䝁䅧杢療䝁䅷睢湂䝁䅫党穂䍁䅷䅉䉂䡁䅉䅤灂䝁䅙兡橂䝁䅫兙獂䍁䅁䅔灂䝁䅙䅤杁䙁䅁党祂䝁䅙睢祂䝁䄰兙畂䝁䅍党獁䍁䅁兙畂䝁䅑䅉卂䕁䄰睕睂䡁䅕兢睂䡁䅑睢療䝁䅷督杁䝁䅉杣桂䝁䄴䅚穂䍁䄴䅉啂䝁䅧党杁䕁䅑杣灂䝁䅷䅢灂䝁䄴睚杁䙁䅑党橂䝁䅧杢療䝁䅷睢湂䝁䅫党穂䍁䅁督求䝁䅣兢求䝁䄴䅤杁䝁䄸杚浂䝁䅕杣穂䍁䅁䅣療䝁䅷入橂䡁䅉入穂䡁䅑兙獂䝁䅷兡畂䝁䅕䅉歂䝁䅫兙瑂䝁䄸杢歂䍁䅁睙ㅂ䡁䅑䅤求䡁䅉䅉灂䝁䄴督求䡁䅉䅤穂䍁䅷䅉楂䝁䅕兙祂䝁䅫杢湂䡁䅍䅌杁䡁䅙兙獂䡁䅙党穂䍁䅷䅉畂䝁䄸来㙂䝁䅷党穂䍁䅷䅉桂䝁䄴䅚杁䝁䄰兡畂䝁䅫杢湂䍁䅁䅤療䝁䄸䅢穂䍁䅁兤穂䝁䅕䅚杁䝁䅫杢杁䝁䄸兡獂䍁䅁兙畂䝁䅑䅉湂䝁䅅督杁䝁䅑杣灂䝁䅷䅢杁䝁䅉兡あ䡁䅍䅉ㅂ䝁䄴䅚求䡁䅉䅉あ䝁䅧党杁䙁䅕睕杁䙁䅍入畂䡁䅑䅡求䡁䅑兡橂䍁䅁杙祂䝁䅅杢歂䑁䅳䅉桂䝁䄴䅚杁䝁䅧兡湂䝁䅧兌歂䝁䅕杢穂䝁䅫䅤㕂䍁䅁睙求䡁䅉兙瑂䝁䅫睙杁䡁䅉睢療䝁䅙䅉楂䝁䄸䅢あ䍁䅁兢灂䝁䄴兡畂䝁䅣䅉あ䝁䄸睢獂䡁䅍䅉浂䝁䄸杣杁䡁䅕杢歂䝁䅕杣湂䡁䅉睢ㅂ䝁䄴䅚杁䝁䄰兡畂䝁䅫杢湂䍁䅁睢睂䝁䅕杣桂䡁䅑兡療䝁䄴督畁䍁䅁䅖潂䝁䅕䅉卂䝁䅕督求䡁䅉杤療䝁䅫杣杁䕁䅍䅡求䝁䄰兡橂䝁䅅䅢杁䙁䅑党橂䝁䅧杢療䝁䅷睢湂䝁䅫党穂䍁䅁督求䝁䅣兢求䝁䄴䅤杁䡁䅁杣療䡁䅙兡歂䝁䅕督杁䝁䅍䅡求䝁䄰兡穂䡁䅑杣㕂䍁䄰睢祂䝁䅫党畂䡁䅑党歂䍁䅁督療䝁䅷兤あ䝁䅫睢畂䡁䅍䅉桂䝁䄴䅚杁䡁䅑党橂䝁䅧杢療䝁䅷睢湂䝁䅫党穂䍁䅁杚療䡁䅉䅉㍂䝁䅕䅢獂䍁䅁䅚祂䝁䅫䅢獂䝁䅫杢湂䍁䅷䅉橂䝁䅕兢求䝁䄴䅤灂䝁䄴睚獁䍁䅁杚祂䝁䅅睙あ䡁䅕杣灂䝁䄴睚獁䍁䅁兙橂䝁䅫䅚灂䡁䅯兡畂䝁䅣䅌杁䝁䅅杢歂䍁䅁睢あ䝁䅧党祂䍁䅁睤求䝁䅷䅢杁䝁䅫杢あ䝁䅕杣㉂䝁䅕杢あ䝁䅫睢畂䡁䅍睏杁䝁䅅杢歂䍁䅁杚祂䝁䅅睙あ䡁䅕杣灂䝁䄴睚獁䍁䅁䅚祂䝁䅫䅢獂䝁䅫杢湂䍁䅷䅉橂䝁䅕兢求䝁䄴䅤灂䝁䄴睚獁䍁䅁兙橂䝁䅫䅚灂䡁䅯兡畂䝁䅣䅉桂䝁䅑䅚灂䡁䅑兡㉂䝁䅕督畁䍁䅁䅖潂䝁䅕䅉橂䝁䄸兢睂䝁䅅杢㕂䍁䅁睤桂䡁䅍䅉浂䝁䄸兤畂䝁䅑党歂䍁䅁兡畂䍁䅁免㑁䑁䅧杍杁䝁䅅杢歂䍁䅁兡穂䍁䅁䅡求䝁䅅䅚硂䡁䅕兙祂䡁䅑党祂䝁䅕䅚杁䝁䅫杢杁䙁䅑䅡求䍁䅁睖療䝁䄸䅚獂䝁䅅杢歂䡁䅍䅌杁䙁䅑党㑂䝁䅅督畁䅁䅁栯䅉䩁䵁䅁䑂䝁䅧兙祂䝁䅷党穂䍁䅁杕灂䡁䅙党祂䍁䅁䅔桂䝁䅉睢祂䝁䅅䅤療䡁䅉兡求䡁䅍䅉䩂䝁䄴䅤求䡁䅉杢桂䡁䅑兡療䝁䄴兙獂䍁䅷䅉䩂䝁䄴睙畁䍁䅁䅣祂䝁䄸杤灂䝁䅑党穂䍁䅁䅚祂䡁䅕睚杁䝁䅑兡穂䝁䅍睢㉂䝁䅕杣㕂䍁䅷䅉畂䝁䄸杢瑁䝁䅍䅢灂䝁䄴兡橂䝁䅅䅢杁䝁䅑党㉂䝁䅕䅢療䡁䅁兢求䝁䄴䅤獁䍁䅁兙畂䝁䅑䅉穂䝁䅅杚求䡁䅑入杁䡁䅑党穂䡁䅑兡畂䝁䅣䅉穂䝁䅕杣㉂䝁䅫睙求䡁䅍䅉灂䝁䄴䅉あ䝁䅧党杁䙁䅕杢灂䡁䅑党歂䍁䅁睕あ䝁䅅䅤求䡁䅍䅌杁䕁䅕兤祂䝁䄸䅣求䍁䅷䅉䑂䝁䅅杢桂䝁䅑兙獁䍁䅁䅤潂䝁䅕䅉䉂䡁䅍兡桂䍁䅁䅕桂䝁䅍兡浂䝁䅫睙獁䍁䅁兙畂䝁䅑䅉灂䝁䄴䅤求䡁䅉杢桂䡁䅑兡療䝁䄴兙獂䝁䅷入畁䍁䅁兓あ䍁䅁睢睂䝁䅕杣桂䡁䅑党穂䍁䅁䅤潂䡁䅉睢ㅂ䝁䅣䅡杁䡁䅑䅡祂䝁䅕党杁䡁䅍党湂䝁䄰党畂䡁䅑督㙁䍁䅁杕求䡁䅍党桂䡁䅉睙潂䍁䅁兔療䝁䅑党獂䡁䅍䅉桂䝁䄴䅚杁䙁䅍党祂䡁䅙兡橂䝁䅕督杁䍁䅧杕乂䙁䅍克獁䍁䅁䅒灂䡁䅍睙療䡁䅙党祂䡁䅫䅉桂䝁䄴䅚杁䙁䅍兙浂䝁䅕䅤㕂䍁䅁兑穂䡁䅍党穂䡁䅍兢求䝁䄴䅤杁䍁䅧䅒呂䕁䅅克獁䍁䅁兙畂䝁䅑䅉乂䝁䅅杢ㅂ䝁䅙兙橂䡁䅑兤祂䝁䅫杢湂䍁䅁睕療䝁䅷兤あ䝁䅫睢畂䡁䅍䅉潁䕁䄰兙畂䡁䅕杚桂䝁䅍䅤ㅂ䡁䅉兡畂䝁䅣克畁䍁䅁䅖潂䝁䅕䅉卂䕁䄰睕杁䡁䅍党湂䝁䄰党畂䡁䅑䅉睂䡁䅉睢歂䡁䅕睙求䡁䅍䅉桂䝁䄴䅚杁䡁䅍党獂䝁䅷督杁䡁䅉睢歂䝁䅕杢あ䡁䅍䅌杁䝁䅅杢歂䍁䅁䅣ㅂ䡁䅉䅣療䡁䅍党瑁䝁䅉杣求䝁䅑䅉祂䝁䅅䅤穂䍁䅁兙畂䝁䅑䅉瑂䝁䅫睙求䍁䅁杚療䡁䅉䅉ㅂ䡁䅍党杁䝁䅉入杁䡁䅉党穂䝁䅕兙祂䝁䅍䅡求䡁䅉督畁䍁䅁䅖潂䝁䅫督杁䡁䅍党湂䝁䄰党畂䡁䅑䅉桂䝁䅷督療䍁䅁䅣祂䝁䄸杤灂䝁䅑党穂䍁䅁兙杁䡁䅉兙畂䝁䅣党杁䝁䄸杚杁䡁䅍党祂䡁䅙兡橂䝁䅕督杁䡁䅑睢杁䝁䅅督穂䝁䅫督あ䍁䅁兡あ䡁䅍䅉橂䝁䅷兡求䝁䄴䅤穂䍁䅁兡畂䍁䅁督ㅂ䡁䅁䅣療䡁䅉䅤灂䝁䄴睚杁䡁䅑䅡求䍁䅁兤穂䝁䅕䅉療䝁䅙䅉祂䝁䅕督求䝁䅅杣橂䝁䅧䅉瑂䝁䄸䅚求䝁䅷督杁䝁䅫杢杁䡁䅉党穂䝁䅕兙祂䝁䅍䅡杁䝁䅅杢歂䍁䅁督橂䡁䅉党求䝁䄴兡畂䝁䅣䅉睂䡁䅉党瑁䝁䅍䅢灂䝁䄴兡橂䝁䅅䅢杁䝁䅑杣ㅂ䝁䅣䅉橂䝁䅅杢歂䝁䅫䅚桂䡁䅑党穂䍁䅷䅉灂䝁䄴睙獂䡁䅕䅚灂䝁䄴睚杁䡁䅉党穂䝁䅕兙祂䝁䅍䅡杁䝁䄰睢歂䝁䅕䅢穂䍁䅷䅉湂䝁䅕杢求䡁䅑兡橂䝁䅅䅢獂䡁䅫䅉求䝁䄴睚灂䝁䄴党求䡁䅉党歂䍁䅁兢療䝁䅑党獂䡁䅍䅉桂䝁䄴䅚杁䡁䅍党祂䡁䅙兡橂䝁䅕督獁䍁䅁兡畂䡁䅍睢ㅂ䡁䅉睙灂䝁䄴睚杁䡁䅍睢獂䡁䅕䅤灂䝁䄸杢穂䍁䅷䅉桂䝁䄴䅚杁䡁䅉党穂䝁䅕兙祂䝁䅍䅡杁䝁䅅杢灂䝁䄰兙獂䍁䅁䅚灂䝁䅅睚畂䝁䄸督あ䝁䅫睙杁䡁䅍党祂䡁䅙兡橂䝁䅕督畁䍁䅁䅖潂䝁䅕䅉䕂䙁䅍兑杁䡁䅍党湂䝁䄰党畂䡁䅑䅉療䝁䅙杚求䡁䅉督杁䝁䅕兙祂䝁䅷入杁䝁䅅杢歂䍁䅁兡畂䍁䅁杤灂䡁䅙睢杁䝁䅑兡穂䝁䅍睢㉂䝁䅕杣㕂䍁䅁督求䡁䅉杤灂䝁䅍党穂䍁䅁杚療䡁䅉䅉あ䝁䅧党杁䝁䅫䅚求䝁䄴䅤灂䝁䅙兡橂䝁䅅䅤灂䝁䄸杢杁䝁䅅杢歂䍁䅁杤桂䝁䅷兡歂䝁䅅䅤灂䝁䄸杢杁䝁䄸杚杁䝁䄴睢㉂䝁䅕䅢杁䡁䅑兙祂䝁䅣党あ䡁䅍䅌杁䝁䅍䅡求䝁䄰兡橂䝁䅅䅢杁䝁䅍睢瑂䡁䅁睢ㅂ䝁䄴䅚穂䍁䅷䅉桂䝁䄴䅚杁䝁䅅杢あ䝁䅫杙療䝁䅑兡求䡁䅍䅉あ䝁䅧杣療䡁䅕睚潂䍁䅁䅚求䝁䅷兡㉂䝁䅕杣㕂䍁䅁睢浂䍁䅁䅣祂䝁䅕睙獂䝁䅫杢灂䝁䅍兙獂䍁䅁䅚祂䡁䅕睚杁䝁䅅杢歂䍁䅁䅤潂䝁䅕杣桂䡁䅁党ㅂ䡁䅑兡橂䍁䅁睙桂䝁䄴䅚灂䝁䅑兙あ䝁䅕督杁䡁䅉党桂䝁䅑入杁䝁䅙睢祂䍁䅁督桂䝁䅙党あ䡁䅫䅉桂䡁䅍督求䡁䅍督瑂䝁䅕杢あ䑁䅳䅉桂䝁䄴䅚杁䡁䅍兙浂䝁䅕䅤㕂䍁䅁兙穂䡁䅍党穂䡁䅍兢求䝁䄴䅤杁䡁䅍党祂䡁䅙兡橂䝁䅕督獁䍁䅁督ㅂ䝁䅍䅡杁䝁䅅督杁䡁䅑睢㑂䝁䅫睙療䝁䅷睢湂䡁䅫䅌杁䡁䅁兙あ䝁䅧睢獂䝁䄸睚㕂䍁䅷䅉穂䝁䅅杚求䡁䅑入杁䡁䅁䅡桂䡁䅉兢桂䝁䅍睢獂䝁䄸睚㕂䍁䅷䅉楂䝁䅫睢桂䝁䄴兙獂䡁䅫督灂䡁䅍䅌杁䝁䅑杣ㅂ䝁䅣䅉瑂䝁䅕䅤桂䝁䅉睢獂䝁䅫督瑂䍁䅷䅉桂䝁䄴䅚杁䡁䅁䅡桂䡁䅉兢桂䝁䅍睢牂䝁䅫杢求䡁䅑兡橂䡁䅍䅉穂䝁䅕杣㉂䝁䅫睙求䡁䅍杌杁䙁䅑䅡求䍁䅁兔桂䝁䄴兤浂䝁䅅睙あ䡁䅕杣灂䝁䄴睚杁䡁䅍党湂䝁䄰党畂䡁䅑䅉睂䡁䅉睢㉂䝁䅫䅚求䡁䅍䅉灂䝁䄴䅉㉂䝁䅫䅤祂䝁䄸䅉瑂䝁䅕䅤潂䝁䄸䅚穂䍁䅁杚療䡁䅉䅉橂䝁䄸杢㉂䝁䅕杢あ䝁䅫睢畂䝁䅅䅢杁䝁䅅杢歂䍁䅁杣桂䡁䅁兡歂䍁䅁兣ㅂ䝁䅅䅢灂䡁䅑入杁䝁䅍睢畂䡁䅑杣療䝁䅷䅉あ䝁䅕督あ䝁䅫杢湂䍁䅁睢浂䍁䅁督あ䝁䅕杣灂䝁䅷党杁䝁䅅杢歂䍁䅁杢療䝁䄴兌穂䡁䅑党祂䝁䅫䅢求䍁䅁䅣潂䝁䅅杣瑂䝁䅅睙求䡁䅕䅤灂䝁䅍兙獂䡁䅍䅉桂䝁䄴䅚杁䝁䅍睢畂䡁䅍兤瑂䝁䅕杣杁䡁䅁杣療䝁䅑兤橂䡁䅑督畁䍁䅁䅖潂䝁䅫督杁䡁䅍党湂䝁䄰党畂䡁䅑䅉桂䝁䅷督療䍁䅁睢浂䝁䅙党祂䡁䅍䅉穂䡁䅁党橂䝁䅫兙獂䝁䅫来求䝁䅑䅉あ䝁䅕督あ䝁䅫杢湂䍁䅁睢浂䍁䅁杙灂䝁䄸䅢療䝁䅣兡橂䡁䅍䅉あ䝁䅧兙あ䍁䅁兙祂䝁䅕䅉療䡁䅕䅤穂䝁䄸兤祂䝁䅍党歂䍁䅁杙㕂䍁䅁䅣潂䝁䅅杣瑂䝁䅅睙求䡁䅕䅤灂䝁䅍兙獂䍁䅁兙畂䝁䅑䅉楂䝁䅫睢あ䝁䅕睙潂䝁䄴睢獂䝁䄸睚㕂䍁䅁睙療䝁䄰䅣桂䝁䄴兡求䡁䅍杌杁䕁䅫䅤杁䝁䅅䅢穂䝁䄸䅉睂䡁䅉睢㉂䝁䅫䅚求䡁䅍䅉橂䝁䄸杢あ䡁䅉兙橂䡁䅑䅉㉂䝁䅫杤桂䡁䅉兡ㅂ䝁䄰䅉療䡁䅁党祂䝁䅅䅤灂䝁䄸杢杁䡁䅍党祂䡁䅙兡橂䝁䅕督杁䡁䅑睢杁䝁䅉兡療䡁䅁䅡桂䡁䅉兢桂䝁䅍党ㅂ䡁䅑兡橂䝁䅅䅢杁䝁䅍䅢灂䝁䅕杢あ䡁䅍杌杁䙁䅑䅡求䍁䅁睙療䝁䄰䅣桂䝁䄴入杁䡁䅣兙穂䍁䅁杚療䡁䅕杢歂䝁䅕䅚杁䝁䅫杢杁䑁䅅兏ぁ䑁䅣䅉桂䝁䄴䅚杁䝁䅫督杁䝁䅧党桂䝁䅑兣ㅂ䝁䅅杣あ䝁䅕杣求䝁䅑䅉灂䝁䄴䅉塂䝁䅫䅢瑂䝁䅫杢湂䡁䅑睢畂䍁䅷䅉乂䝁䅅督穂䝁䅅睙潂䡁䅕督求䡁䅑䅤穂䍁䄴䅁塃兆䅁䅉䄰䕁䅍䅡桂䡁䅉䅤杁䕁䅫杢歂䡁䅕督あ䡁䅉兡求䡁䅍䅌杁䕁䅫杢橂䍁䄴䅉求䝁䄴睚桂䝁䅣党穂䍁䅁兡畂䍁䅁䅤潂䝁䅕䅉歂䝁䅕督灂䝁䅣杢灂䝁䄴睚獁䍁䅁党畂䝁䅣兡畂䝁䅕党祂䝁䅫杢湂䍁䅷䅉桂䝁䄴䅚杁䝁䄰兙畂䡁䅕杚桂䝁䅍䅤ㅂ䡁䅉兡畂䝁䅣䅉療䝁䅙䅉睂䡁䅉睢橂䝁䅕督穂䍁䅁䅤求䝁䅍䅡畂䝁䄸䅢療䝁䅣兡求䡁䅍䅉桂䝁䄴䅚杁䝁䅕兣ㅂ䝁䅫䅣瑂䝁䅕杢あ䍁䅁杚療䡁䅉䅉あ䝁䅧党杁䝁䅣兙穂䍁䅁兙畂䝁䅑䅉獂䝁䅫兣ㅂ䝁䅫䅚杁䝁䄰睢獂䝁䅕睙ㅂ䝁䅷党穂䍁䅁兡畂䍁䅁䅤潂䝁䅕䅉噂䝁䄴兡あ䝁䅕䅚杁䙁䅍䅤桂䡁䅑党穂䍁䅁兙畂䝁䅑䅉灂䝁䄴䅤求䡁䅉杢桂䡁䅑兡療䝁䄴兙獂䝁䅷入畁䍁䅁䅖潂䝁䅕䅉橂䝁䄸兢睂䝁䅅杢㕂䍁䅁睢睂䝁䅕杣桂䡁䅑党穂䍁䅁兡畂䍁䅁杚療䡁䅕杣杁䡁䅍党湂䝁䄰党畂䡁䅑督㙁䍁䅁睑祂䡁䅫睢杁䙁䅑兙畂䝁䅳䅉呂䝁䄸䅢ㅂ䡁䅑兡療䝁䄴督獁䍁䅁䅓求䝁䅅䅤杁䙁䅑杣桂䝁䄴督浂䝁䅕杣杁䙁䅍入穂䡁䅑党瑂䡁䅍䅌杁䙁䅍䅣求䝁䅍兡桂䝁䅷䅤㕂䍁䅁䅕祂䝁䄸䅚ㅂ䝁䅍䅤穂䍁䅷䅉桂䝁䄴䅚杁䙁䅉党睂䝁䅅兡祂䍁䅷䅉呂䝁䅕杣㉂䝁䅫睙求䍁䅁杊杁䕁䅷党桂䡁䅍兡畂䝁䅣杌杁䕁䅫䅤杁䡁䅁杣療䡁䅙兡歂䝁䅕督杁䝁䅉兤獂䝁䅳䅉桂䝁䄴䅚杁䡁䅁兙橂䝁䅳兙湂䝁䅕䅚杁䝁䅣兙穂䍁䅁睙祂䡁䅫睢湂䝁䅕杢灂䝁䅍䅉穂䝁䄸䅢ㅂ䡁䅑兡療䝁䄴督杁䝁䅙睢祂䍁䅁䅤潂䝁䅕䅉穂䡁䅑睢祂䝁䅅睚求䍁䅷䅉歂䝁䅫督あ䡁䅉兡楂䡁䅕䅤灂䝁䄸杢獁䍁䅁杤桂䡁䅁睢祂䝁䅫来桂䡁䅑兡療䝁䄴䅌杁䝁䅅杢歂䍁䅁兙睂䡁䅁䅢灂䝁䅍兙あ䝁䅫睢畂䍁䅁睢浂䍁䅁兡畂䝁䅑兤穂䡁䅑杣灂䝁䅅䅢杁䝁䅣兙穂䝁䅕督㝁䍁䅁睙祂䡁䅫睢湂䝁䅕杢灂䝁䅍䅉あ䡁䅉兙灂䝁䅷党祂䡁䅍䅌杁䕁䅫睕偂䍁䅁睙療䝁䄴䅤桂䝁䅫杢求䡁䅉督獁䍁䅁杙ㅂ䝁䅷睡杁䡁䅍䅤療䡁䅉兙湂䝁䅕䅉あ䝁䅅杢牂䡁䅍䅌杁䝁䅷睢桂䝁䅑兡畂䝁䅣䅉浂䝁䅅睙灂䝁䅷兡あ䝁䅫党穂䍁䅷䅉桂䝁䄴䅚杁䡁䅉党湂䝁䅅督灂䝁䅙兡橂䝁䅅䅤灂䝁䄸杢杁䝁䅕兣ㅂ䝁䅫䅣瑂䝁䅕杢あ䍁䅁杚療䡁䅉䅉歂䝁䅕䅢灂䡁䅙党祂䝁䅫杢湂䍁䅁䅢灂䡁䅅兤求䝁䅙兡求䝁䅑䅉畂䝁䅅䅤ㅂ䡁䅉兙獂䍁䅁睚桂䡁䅍䅉潁䕁䅷杔䡂䍁䅫䅉灂䝁䄴䅤療䍁䅁杤灂䡁䅉䅤ㅂ䝁䅅䅢杁䡁䅁兡睂䝁䅕䅢灂䝁䄴党杁䝁䅅䅣睂䝁䅷兡橂䝁䅅䅤灂䝁䄸杢穂䑁䅳䅉桂䝁䄴䅚杁䝁䅷兙祂䝁䅣党杁䡁䅙兙橂䡁䅕兤瑂䍁䅁兡畂䡁䅍兤獂䝁䅅䅤求䝁䅑䅉穂䡁䅑睢祂䝁䅅睚求䍁䅁䅤桂䝁䄴睡穂䍁䅁兙穂䍁䅁党硂䡁䅕兡睂䝁䄰党畂䡁䅑䅉浂䝁䄸杣杁䡁䅁兤祂䝁䅍䅡桂䡁䅍党祂䡁䅍䅉療䝁䅙䅉穂䡁䅑兙畂䝁䅑兙祂䝁䅑䅉獂䝁䅫兣ㅂ䝁䅕杚桂䝁䅍䅤灂䝁䄸杢杁䡁䅁䅢桂䝁䄴䅤穂䍁䄴䅉啂䝁䅧党杁䝁䅍睢瑂䡁䅁兙畂䡁䅫䅉桂䝁䅷督療䍁䅁睢浂䝁䅙党祂䡁䅍䅉畂䝁䅅䅤ㅂ䡁䅉兙獂䍁䅁睚桂䡁䅍䅉睂䡁䅉睢橂䝁䅕督穂䝁䅫杢湂䍁䅁督療䝁䅷兤あ䝁䅫睢畂䡁䅍睏杁䡁䅁杣療䝁䅍党穂䡁䅍䅉あ䝁䅕睙潂䝁䄴睢獂䝁䄸睚㕂䍁䅷䅉獂䝁䅫兣ㅂ䝁䅕杚桂䝁䅍䅤灂䝁䄸杢杁䝁䅍兙睂䝁䅅杙灂䝁䅷兡あ䝁䅫党穂䍁䅷䅉桂䝁䄴䅚杁䝁䅍杣灂䡁䅑兡橂䝁䅅䅢杁䝁䅕兣ㅂ䝁䅫䅣瑂䝁䅕杢あ䍁䅁杚療䡁䅉䅉あ䝁䅧党杁䕁䅷杔䡂䍁䅷䅉灂䝁䄴睙獂䡁䅕䅚求䍁䅁督瑂䝁䅅䅢獂䍁䅁䅤療䍁䅁兢灂䝁䅑兌穂䝁䅍兙獂䝁䅕䅉浂䝁䅅睙灂䝁䅷兡あ䝁䅫党穂䍁䅷䅉浂䝁䅷睢桂䡁䅑兡畂䝁䅣䅉䵂䕁䄴睒杁䝁䅅䅣睂䝁䅷兡橂䝁䅅䅤灂䝁䄸杢穂䍁䅷䅉桂䝁䄴䅚杁䝁䅷兙祂䝁䅣党杁䝁䅉兙穂䝁䅕兌獂䝁䄸兙歂䍁䅁党㑂䡁䅁睢祂䡁䅑䅉浂䝁䅅睙灂䝁䅷兡あ䝁䅫党穂䑁䅳䅉楂䡁䅉兙㙂䝁䅕䅚杁䝁䅅䅢ㅂ䝁䄰兡畂䡁䅕兢杁䝁䅧党桂䡁䅑䅉求䡁䅧睙潂䝁䅅杢湂䝁䅕杣穂䍁䅷䅉䑂䝁䄸杣求䍁䄰兡畂䍁䄰睓求䡁䅑䅤獂䝁䅕䅉潂䝁䅕兙あ䍁䅁党㑂䝁䅍䅡桂䝁䄴睚求䡁䅉督獁䍁䅁睙療䝁䅷䅚杁䝁䅉睢㑂䝁䅕督獁䍁䅁兙灂䡁䅉䅉橂䝁䄸睢獂䝁䅕䅚杁䝁䅧党桂䡁䅑䅉求䡁䅧睙潂䝁䅅杢湂䝁䅕杣穂䍁䅷䅉睂䡁䅉党穂䡁䅍兤祂䝁䅕䅉㉂䝁䅕督穂䝁䅕䅢穂䍁䅷䅉桂䝁䄴䅚杁䡁䅁兡睂䝁䅕䅉㍂䝁䄸杣牂䡁䅍睏杁䝁䅅杢歂䍁䅁兙灂䡁䅉䅉橂䝁䄸睢獂䝁䅕䅚杁䝁䅧党桂䡁䅑䅉求䡁䅧睙潂䝁䅅杢湂䝁䅕杣穂䍁䅁兙畂䝁䅑䅉桂䡁䅧兡桂䝁䅷䅉橂䝁䄸睢獂䝁䅫杢湂䍁䅁杚桂䝁䄴督杁䝁䅙睢祂䍁䅁䅤潂䝁䅕䅉䥂䙁䅙兑䑂䍁䅷䅉睂䝁䄸睤求䡁䅉䅌杁䝁䅅杢歂䍁䅁杣求䝁䅙兡畂䝁䅫杢湂䍁䅁兙睂䡁䅁䅢灂䝁䅍兙あ䝁䅫睢畂䡁䅍杌杁䕁䅙兤祂䡁䅑䅡求䡁䅉䅌杁䝁䅫䅤杁䡁䅁杣療䡁䅙兡歂䝁䅕督杁䝁䅕䅥あ䝁䅕杢歂䝁䅕䅚杁䡁䅣兙祂䡁䅉兙畂䡁䅑兡求䡁䅍䅌杁䡁䅁䅢桂䝁䄴䅤杁䡁䅍䅤桂䡁䅉䅤瑁䡁䅕䅣獁䍁䅁䅣桂䡁䅉䅤穂䍁䅷䅉祁䑁䅑睌㍁䍁䅁督ㅂ䡁䅁䅣療䡁䅉䅤獁䍁䅁兢療䝁䄴兡あ䝁䄸杣灂䝁䄴睚杁䝁䅅杢歂䍁䅁䅣祂䝁䄸睙求䡁䅍督杁䝁䄸䅣あ䝁䅫兢灂䡁䅯兙あ䝁䅫睢畂䍁䅷䅉祂䝁䅕䅣桂䝁䅫杣灂䝁䄴睚獁䍁䅁兢桂䝁䅫杢あ䝁䅕杢桂䝁䄴睙求䍁䅷䅉桂䝁䄴䅚杁䡁䅕䅣湂䡁䅉兙歂䝁䅫杢湂䍁䅁督求䡁䅉杤灂䝁䅍党穂䑁䅳䅉睂䝁䅷兙畂䡁䅑䅉穂䝁䅕杣㉂䝁䅫睙求䡁䅍䅉療䝁䄴䅉求䡁䅅兤灂䡁䅁兢求䝁䄴䅤㝁䍁䅁兙畂䝁䅑䅉穂䝁䅕杣㉂䝁䅫睙求䍁䅁䅢療䝁䅍兙あ䝁䅫睢畂䡁䅍䅉あ䝁䅧兙あ䍁䅁兤畂䝁䅑党祂䡁䅑兙牂䝁䅕䅉灂䝁䄴督あ䝁䅅䅢獂䝁䅅䅤灂䝁䄸杢獁䍁䅁督求䡁䅉杤灂䝁䅍党獁䍁䅁杣求䡁䅁兙灂䡁䅉䅌杁䝁䄰兙灂䝁䄴䅤求䝁䄴兙畂䝁䅍党獁䍁䅁兙畂䝁䅑䅉祂䝁䅕杚ㅂ䡁䅉杙灂䡁䅍䅡瑂䝁䅕杢あ䍁䅁睢浂䍁䅁睙祂䡁䅫睢湂䝁䅕杢灂䝁䅍䅉睂䡁䅉睢歂䡁䅕睙あ䡁䅍䅌杁䝁䅅督杁䡁䅣党獂䝁䅷䅉桂䡁䅍䅉求䡁䅅兤灂䡁䅁兢求䝁䄴䅤杁䝁䅷党桂䡁䅍兡畂䝁䅣䅉穂䝁䄸䅢ㅂ䡁䅑兡療䝁䄴督畁䍁䅁睑潂䝁䅅杣あ䍁䅁兓畂䝁䅑兤穂䡁䅑杣灂䝁䅕督獁䍁䅁兓畂䝁䅍杌杁䡁䅣兙穂䍁䅁杚療䡁䅕杢歂䝁䅕䅚杁䝁䅫杢杁䑁䅅䅏ㅁ䑁䅫䅉桂䝁䄴䅚杁䝁䅫督杁䝁䅧党桂䝁䅑兣ㅂ䝁䅅杣あ䝁䅕杣求䝁䅑䅉灂䝁䄴䅉䍂䝁䅅䅢獂䍁䅁睒祂䝁䄸兤畂䝁䅑䅌杁䕁䅣党療䡁䅉睚灂䝁䅅杌䅁䥁呧䅁畁杄䅁睑潂䝁䅅杣あ䝁䅕杣杁䕁䅍睢瑂䝁䄰兤畂䝁䅫睙桂䡁䅑兡療䝁䄴督獁䍁䅁兓畂䝁䅍杌杁䝁䄸䅣求䡁䅉兙あ䝁䅕督杁䝁䅅督杁䝁䅅䅉楂䡁䅉睢桂䝁䅑杙桂䝁䄴䅚杁䝁䅍睢畂䝁䄴党橂䡁䅑兡㉂䝁䅫䅤㕂䍁䅁兙畂䝁䅑䅉橂䝁䅅杙獂䝁䅕䅉療䡁䅁党祂䝁䅅䅤療䡁䅉䅉橂䝁䄸兢睂䝁䅅杢㕂䍁䅁督求䡁䅉杤灂䝁䄴睚杁䡁䅉党穂䝁䅫䅚求䝁䄴䅤灂䝁䅅䅢杁䝁䅅杢歂䍁䅁睙療䝁䄰兢求䡁䅉睙灂䝁䅅䅢杁䝁䅍兤穂䡁䅑睢瑂䝁䅕杣穂䍁䅁兡畂䍁䅁䅤潂䝁䅕䅉噂䝁䄴兡あ䝁䅕䅚杁䙁䅍䅤桂䡁䅑党穂䍁䄴䅉啂䝁䅧党杁䝁䅍睢瑂䡁䅁兙畂䡁䅫䅉療䝁䅙杚求䡁䅉督杁䡁䅍兤楂䡁䅍睙祂䝁䅫䅣あ䝁䅫睢畂䍁䄰杙桂䡁䅍党歂䍁䅁兡畂䡁䅑党祂䝁䄴党あ䍁䅷䅉㉂䝁䅫䅚求䝁䄸䅌杁䝁䅅杢歂䍁䅁兢療䝁䅉兡獂䝁䅕䅉桂䝁䄴䅚杁䡁䅙睢灂䝁䅍党杁䡁䅍党祂䡁䅙兡橂䝁䅕督㝁䍁䅁兙杁䡁䅍兤灂䡁䅑党杁䝁䄸杚杁䝁䅉杣療䝁䅅䅚楂䝁䅅杢歂䍁䅁睙療䝁䄴杢求䝁䅍䅤灂䡁䅙兡あ䡁䅫䅉穂䝁䅕杣㉂䝁䅫睙求䡁䅍䅌杁䝁䅫杢橂䝁䅷兤歂䝁䅫杢湂䍁䅁杚灂䡁䅧党歂䍁䅁兡畂䡁䅑党祂䝁䄴党あ䍁䅷䅉塂䝁䅫杒灂䍁䅷䅉桂䝁䄴䅚杁䝁䄰睢楂䝁䅫䅢求䑁䅳䅉桂䝁䅑杤桂䝁䄴睙求䝁䅑䅉塂䝁䅫杒灂䍁䅁督求䡁䅉杤灂䝁䅍党穂䑁䅳䅉呂䡁䅁党橂䡁䅑杣ㅂ䝁䄰䅉灂䝁䄴䅤求䡁䅉杢求䡁䅑䅉睂䡁䅉睢歂䡁䅕睙あ䡁䅍睏杁䝁䅫杢瑁䝁䅧睢瑂䝁䅕䅉塂䝁䅫杒灂䍁䅷䅉㍂䝁䅧兡橂䝁䅧䅉睂䡁䅉睢㉂䝁䅫䅚求䡁䅍䅉橂䡁䅕督あ䝁䄸兢求䡁䅉督杁䡁䅣兡あ䝁䅧䅉潂䝁䅫睚潂䍁䅁䅣求䡁䅉杚療䡁䅉兢桂䝁䄴睙求䍁䅁睤灂䡁䅉党獂䝁䅕督穂䍁䅁杣療䡁䅕䅤求䡁䅉督杁䝁䅅杢歂䍁䅁兢桂䝁䄴兙湂䝁䅕䅚杁䙁䅣兡䝂䝁䅫䅉穂䝁䅕杣㉂䝁䅫睙求䡁䅍䅉あ䝁䄸䅉求䝁䄴䅡桂䝁䄴睙求䍁䅁䅤潂䝁䅕兡祂䍁䅁睤灂䡁䅉党獂䝁䅕督穂䍁䅁兡畂䡁䅑党祂䝁䄴党あ䍁䅁党㑂䡁䅁党祂䝁䅫党畂䝁䅍党㝁䍁䅁兙畂䝁䅑䅉療䡁䅕䅤瑁䝁䄸杚瑁䝁䅧睢瑂䝁䅕䅉塂䝁䅫杒灂䍁䅁兙畂䝁䅑䅉呂䡁䅁党橂䡁䅑杣ㅂ䝁䄰䅉塂䝁䅫杒灂䍁䅁督求䡁䅉杤灂䝁䅍党穂䍁䄴䅉䩂䡁䅑䅉桂䝁䅷督療䍁䅁睢浂䝁䅙党祂䡁䅍䅉㍂䝁䅫杣求䝁䅷兡畂䝁䅕䅉㉂䝁䄸兡橂䝁䅕䅉橂䝁䄸兢瑂䡁䅕杢灂䝁䅍兙あ䝁䅫睢畂䡁䅍䅉穂䝁䅕杣㉂䝁䅫睙求䡁䅍䅉ㅂ䡁䅍兡畂䝁䅣䅉㉂䝁䄸兡橂䝁䅕䅉療䡁䅙党祂䍁䅁兡畂䡁䅑党祂䝁䄴党あ䍁䅁䅣祂䝁䄸䅤療䝁䅍睢獂䍁䅁䅤求䝁䅍䅡畂䝁䄸䅢療䝁䅣入㝁䍁䅁兙畂䝁䅑䅉楂䡁䅉睢桂䝁䅑杙桂䝁䄴䅚杁䝁䅍睢瑂䝁䄰兤畂䝁䅫睙桂䡁䅑兡療䝁䄴督杁䡁䅍睢獂䡁䅕䅤灂䝁䄸杢穂䍁䅷䅉穂䡁䅕睙潂䍁䅁兙穂䍁䅁兡畂䡁䅑党祂䝁䄴党あ䍁䅁兙橂䝁䅍党穂䡁䅍䅌杁䝁䅑兙あ䝁䅅䅉畂䝁䅕䅤㍂䝁䄸杣牂䝁䅫杢湂䍁䅷䅉浂䝁䅫杙求䡁䅉䅉橂䝁䄸杢畂䝁䅕睙あ䝁䅫杤灂䡁䅑入獁䍁䅁杤灂䝁䅑党療䍁䅁党畂䡁䅑党祂䡁䅑兙灂䝁䄴兢求䝁䄴䅤獁䍁䅁兙畂䝁䅑䅉楂䡁䅕督灂䝁䄴党穂䡁䅍䅉あ䝁䅕䅢求䡁䅁䅡療䝁䄴党杁䡁䅍党祂䡁䅙兡橂䝁䅕督杁䡁䅑睢杁䝁䅍党獂䝁䅷兤獂䝁䅅杣杁䡁䅑睢㍂䝁䅕杣穂䍁䅁兙畂䝁䅑䅉療䝁䅙杚灂䝁䅍党杁䝁䅉兤灂䝁䅷䅚灂䝁䄴睚穂䍁䅁杚療䡁䅉䅉楂䡁䅕督灂䝁䄴党穂䡁䅍䅉桂䝁䄴䅚杁䝁䅍兙祂䡁䅉兡求䡁䅉䅉療䡁䅉睚桂䝁䄴兡㙂䝁䅅䅤灂䝁䄸杢穂䍁䄴䅉䩂䝁䄴䅉桂䝁䅑䅚灂䡁䅑兡療䝁䄴䅌杁䡁䅑䅡求䍁䅁睙療䝁䄰䅣桂䝁䄴入杁䡁䅁杣療䡁䅙兡歂䝁䅕督杁䝁䄰睢楂䝁䅫䅢求䍁䅁督求䡁䅉杤灂䝁䅍党穂䑁䅳䅉䉂䡁䅕䅚灂䝁䅕杢橂䝁䅕䅉䉂䡁䅁䅣杁䡁䅑睢杁䝁䅍杣求䝁䅅䅤求䍁䅁䅚桂䡁䅑兙瑁䝁䅑杣灂䡁䅙党畂䍁䅁䅢灂䝁䄴党桂䡁䅉䅉啂䙁䅙䅉橂䝁䅅兢睂䝁䅅兡湂䝁䄴督杁䝁䅙睢祂䍁䅁䅢療䝁䅍兙獂䍁䅁兙歂䡁䅙党祂䡁䅑兡穂䝁䅕杣穂䑁䅳䅉桂䝁䄴䅚杁䡁䅙兡歂䝁䅕睢杁䡁䅁杣療䝁䅣杣桂䝁䄰兢灂䝁䄴睚獁䍁䅁督あ䝁䅅䅤灂䝁䅍䅉䩂䙁䅁䅉桂䝁䄴䅚杁䝁䅉兤穂䝁䅫杢求䡁䅍督杁䙁䅣兡䝂䝁䅫䅌杁䡁䅙睢灂䝁䅍党獁䍁䅁兙畂䝁䅑䅉求䍁䄰兢桂䝁䅫䅢杁䝁䅅杢歂䍁䅁督求䝁䅍兤祂䝁䅫䅤㕂䍁䅁督求䡁䅉杤灂䝁䅍党穂䍁䅷䅉桂䡁䅍䅉㍂䝁䅕䅢獂䍁䅁兙穂䍁䅁督求䝁䅷䅢穂䍁䅁䅢療䝁䅍兙獂䍁䅁兙歂䡁䅙党祂䡁䅑兡穂䝁䅫杢湂䍁䅁兙橂䡁䅉睢穂䡁䅍䅉㉂䝁䅅杣灂䝁䄸兤穂䍁䅁䅣獂䝁䅅䅤浂䝁䄸杣瑂䡁䅍䅉浂䝁䄸杣杁䝁䄴党あ䡁䅣睢祂䝁䅳督獁䍁䅁督ㅂ䝁䅍䅡杁䝁䅅督杁䙁䅑村呂䍁䅷䅉䑂䕁䄴杔獁䍁䅁兙畂䝁䅑䅉䙂䙁䅍䅕佂䑁䅳䅉桂䝁䄴䅚杁䝁䅅䅚㉂䝁䅕杣あ䝁䅫督灂䝁䄴睚杁䝁䅫杢㉂䝁䅕杢あ䝁䄸杣㕂䍁䅁䅤療䍁䅁䅢療䝁䅍兙獂䍁䅁督睂䝁䄸杣あ䡁䅍䅉桂䝁䄴䅚杁䝁䄴党㍂䡁䅍䅉橂䝁䅧兙畂䝁䄴党獂䡁䅍杌杁䕁䅙兤祂䡁䅑䅡求䡁䅉䅌杁䝁䅫䅤杁䝁䄸杚浂䝁䅕杣穂䍁䅁睙療䝁䄰兢ㅂ䝁䄴兡橂䝁䅅䅤灂䝁䄸杢穂䍁䅁䅣祂䝁䄸䅚ㅂ䝁䅍䅤穂䍁䅁兙畂䝁䅑䅉瑂䝁䅅杢桂䝁䅣党歂䍁䅁督求䡁䅉杤灂䝁䅍党杁䡁䅍睢獂䡁䅕䅤灂䝁䄸杢穂䑁䅳䅉歂䝁䅅䅤桂䍁䅁睙療䝁䄴杢求䝁䅍䅤灂䡁䅙兡あ䡁䅫䅉穂䝁䅕杣㉂䝁䅫睙求䡁䅍䅉あ䝁䄸䅉瑂䝁䄸杙灂䝁䅷党杁䝁䅅杢歂䍁䅁睤灂䡁䅉党獂䝁䅫杢求䍁䅁睙桂䡁䅉杣灂䝁䅕杣穂䍁䅁睢畂䍁䅁兙杁䡁䅣䅡療䝁䅷党穂䝁䅅䅢求䍁䅁杙桂䡁䅍兡穂䑁䅳䅉桂䝁䄴䅚杁䙁䅍䅣求䝁䅍䅤祂䡁䅕兢杁䝁䅍睢瑂䝁䄰兤畂䝁䅫䅤㕂䍁䅁督療䝁䅷兤あ䝁䅫睢畂䡁䅍䅉あ䝁䅧兙あ䍁䅁䅚求䝁䅷兡㉂䝁䅕杣穂䍁䅁杙祂䝁䄸兙歂䝁䅉兙畂䝁䅑䅉橂䝁䄸杢畂䝁䅕睙あ䝁䅫杤灂䡁䅑入杁䡁䅍睢獂䡁䅕䅤灂䝁䄸杢穂䍁䅁䅤療䍁䅁兙睂䝁䅅杣あ䝁䄰党畂䡁䅑督獁䍁䅁督灂䝁䄴睚獂䝁䅕兌浂䝁䅅兢灂䝁䅷入杁䝁䅣兙あ䝁䅕䅚杁䝁䅍睢瑂䝁䄰兤畂䝁䅫䅤灂䝁䅕督獁䍁䅁睢浂䝁䅙兌橂䝁䅅兢睂䡁䅕督杁䡁䅍䅤ㅂ䝁䅑党畂䡁䅑䅉潂䝁䄸兤穂䝁䅫杢湂䍁䅷䅉穂䝁䅕杢灂䝁䄸杣杁䡁䅉党穂䝁䅫䅚求䝁䄴睙求䡁䅍䅌杁䝁䅅杢歂䍁䅁杕坂䍁䅁䅣桂䡁䅉睡穂䍁䅁兙畂䝁䅑䅉瑂䝁䅅杣灂䝁䄴兙穂䍁䅷䅉桂䡁䅍䅉㍂䝁䅕䅢獂䍁䅁兙穂䍁䅁睢㍂䝁䄴督杁䝁䅅杢歂䍁䅁睢睂䝁䅕杣桂䡁䅑党穂䍁䅁杣求䝁䅣兡療䝁䄴兙獂䍁䅁督睂䝁䄸杣あ䡁䅍䅉畂䝁䅕䅤㍂䝁䄸杣牂䡁䅍䅉桂䝁䄴䅚杁䝁䄴党㍂䡁䅍䅉橂䝁䅧兙畂䝁䄴党獂䡁䅍杌杁䙁䅑䅡求䍁䅁睙療䝁䄰䅣桂䝁䄴入杁䡁䅣兙穂䍁䅁杚療䡁䅕杢歂䝁䅕䅚杁䝁䅫杢杁䑁䅅兏㕁䑁䅍䅉桂䝁䄴䅚杁䝁䅫督杁䝁䅧党桂䝁䅑兣ㅂ䝁䅅杣あ䝁䅕杣求䝁䅑䅉灂䝁䄴䅉呂䡁䅑兙瑂䝁䅙睢祂䝁䅑䅌杁䕁䅍睢畂䝁䄴党橂䡁䅑兡橂䡁䅕䅤畁䅁䅁䉩䅑䥁䅯䅁䑂䝁䅧兙あ䝁䅉睢あ䑁䅳䅉䑂䝁䄸杢あ䝁䅕杢あ䍁䅁睑祂䝁䅕兙あ䝁䅫睢畂䑁䅳䅉䵂䝁䅫杚求䡁䅍䅤㕂䝁䅷党㝁䍁䅁睔畂䝁䅷兡畂䝁䅕䅉䡂䡁䅉睢橂䝁䅕杣㕂䑁䅳䅉呂䝁䄰兙祂䡁䅑䅉䑂䝁䅷睢あ䝁䅧兡畂䝁䅣䅁婄䅇䅁䅚䅑䕁䅍䅡求䝁䄰党歂䍁䅁睑療䡁䅉䅣療䡁䅉兙あ䝁䅫睢畂䍁䅁䅣祂䝁䄸杤灂䝁䅑党穂䍁䅁䅡療䡁䅍䅣灂䝁䅍党杁䝁䅅杢歂䍁䅁䅣桂䝁䅷䅢灂䝁䅅䅤灂䡁䅙党杁䝁䅍兙祂䝁䅕䅉穂䝁䅕杣㉂䝁䅫睙求䡁䅍䅉あ䝁䄸䅉睂䝁䅅䅤灂䝁䅕杢あ䡁䅍䅉あ䝁䅧杣療䡁䅕睚潂䍁䅁兙杁䝁䄴党あ䡁䅣睢祂䝁䅳䅉療䝁䅙䅉睂䝁䅧入穂䝁䅫睙灂䝁䅅杢穂䍁䅷䅉祂䝁䅕睚灂䡁䅍䅤求䡁䅉党歂䍁䅁杢ㅂ䡁䅉督求䡁䅍䅌杁䝁䅧睢瑂䝁䅕䅉潂䝁䅕兙獂䡁䅑䅡杁䝁䅅兡歂䝁䅕督獁䍁䅁督療䝁䅍兡桂䝁䅷䅉㍂䝁䄸杣牂䝁䅕杣穂䍁䅷䅉橂䝁䅷党祂䝁䅣入獁䍁䅁兙畂䝁䅑䅉㉂䝁䄸䅢ㅂ䝁䄴䅤求䝁䅕杣穂䍁䅁䅣祂䝁䅫兢桂䡁䅉兡獂䡁䅫䅉灂䝁䄴䅉あ䝁䅧党杁䙁䅕杢灂䡁䅑党歂䍁䅁睕あ䝁䅅䅤求䡁䅍杌杁䙁䅑䅡求䍁䅁睙療䝁䄰䅣桂䝁䄴入杁䝁䄸䅣求䡁䅉兙あ䝁䅕督杁䝁䅫杢杁䙁䅙兓啂䕁䅅睕杁䝁䅅杢歂䍁䅁杕療䡁䅑睢瑁䙁䅉睢療䡁䅑党祂䍁䅁督求䝁䅣兢求䝁䄴䅤穂䍁䄴䅉䩂䡁䅑䅉療䝁䅙杚求䡁䅉督杁䡁䅁䅢ㅂ䝁䄰杙灂䝁䄴睚獁䍁䅁䅚祂䝁䅅兡畂䍁䅁睙獂䝁䅕兙畂䝁䅫杢湂䍁䅷䅉求䡁䅧睙桂䡁䅙兙あ䝁䅫睢畂䍁䅷䅉㍂䝁䅅䅤求䡁䅉䅉祂䝁䅕督あ䝁䄸杣桂䡁䅑兡療䝁䄴䅌杁䝁䅅杢歂䍁䅁睢あ䝁䅧党祂䍁䅁杣求䝁䅷兙あ䝁䅕䅚杁䡁䅍党祂䡁䅙兡橂䝁䅕督杁䡁䅑睢杁䡁䅉党穂䝁䅫䅚求䝁䄴䅤灂䝁䅅䅢杁䝁䅅杢歂䍁䅁睙療䝁䄰兢求䡁䅉睙灂䝁䅅䅢杁䝁䅍兤穂䡁䅑睢瑂䝁䅕杣穂䍁䅁䅤潂䡁䅉睢ㅂ䝁䅣䅡杁䝁䅍睢瑂䡁䅁兙畂䡁䅫兌療䡁䅣杢求䝁䅑䅉楂䡁䅉兙畂䝁䅍䅡求䡁䅍䅌杁䝁䅫杢歂䝁䅕䅣求䝁䄴䅚求䝁䄴䅤杁䝁䅍睢畂䡁䅑杣桂䝁䅍䅤療䡁䅉督獁䍁䅁兙畂䝁䅑䅉浂䡁䅉兙畂䝁䅍䅡灂䡁䅍党求䡁䅍杌杁䙁䅑䅡求䍁䅁睙療䝁䄰䅣桂䝁䄴入杁䡁䅣兙穂䍁䅁兡畂䝁䅍睢祂䡁䅁睢祂䝁䅅䅤求䝁䅑䅉灂䝁䄴䅉硁䑁䅫睎睁䍁䅁兙畂䝁䅑䅉灂䡁䅍䅉潂䝁䅕兙歂䡁䅅兤桂䡁䅉䅤求䡁䅉党歂䍁䅁兡畂䍁䅁睑灂䝁䄴睙灂䝁䄴杢桂䡁䅑兡獁䍁䅁睔潂䝁䅫睢畁䅁䅁桮䅕䉁䅑䅁䑂䝁䅧党瑂䝁䅫睙桂䝁䅷督䅁䉁䡷䅁䵃元䅁睑潂䝁䅕督桂䡁䅁党桂䝁䅳党杁䙁䅕䅤灂䝁䅷兡あ䝁䅫党穂䍁䅁睑療䡁䅉䅣療䡁䅉兙あ䝁䅫睢畂䍁䅁睢睂䝁䅕杣桂䡁䅑党穂䍁䅁兙穂䍁䅁兙畂䍁䅁党畂䝁䅕杣湂䡁䅫䅉歂䝁䅕䅢灂䡁䅙党祂䡁䅫䅉橂䝁䄸兢睂䝁䅅杢㕂䍁䄴䅉啂䝁䅧党杁䝁䅍睢瑂䡁䅁兙畂䡁䅫䅉療䡁䅁党祂䝁䅅䅤求䡁䅍䅉あ䝁䅧杣療䡁䅕睚潂䍁䅁䅤㍂䝁䄸䅉穂䝁䅕睚瑂䝁䅕杢あ䡁䅍䅌杁䙁䅉党湂䡁䅕䅢桂䡁䅑党歂䍁䅁兒畂䝁䅕杣湂䡁䅫䅉桂䝁䄴䅚杁䙁䅕杢祂䝁䅕睚ㅂ䝁䅷兙あ䝁䅕䅚杁䕁䅕杢求䡁䅉睚㕂䍁䄴䅉啂䝁䅧党杁䙁䅉党湂䡁䅕䅢桂䡁䅑党歂䍁䅁兒畂䝁䅕杣湂䡁䅫䅉穂䝁䅕睚瑂䝁䅕杢あ䍁䅁杢桂䡁䅑兤祂䝁䅅䅢杁䝁䅣兙穂䍁䅁䅚灂䡁䅍䅤祂䝁䅫杙ㅂ䡁䅑兡療䝁䄴䅉療䡁䅁党祂䝁䅅䅤灂䝁䄸杢穂䍁䅁兡畂䍁䅁睙求䝁䄴䅤祂䝁䅅䅢杁䝁䅅杢歂䍁䅁督療䡁䅕䅤潂䝁䅕杣畂䍁䅁䅒求䝁䅷兙㍂䝁䅅杣求䍁䅷䅉乂䝁䅅杣㕂䝁䅷兙畂䝁䅑升穂䍁䅁党桂䡁䅍䅤求䡁䅉杢杁䡁䅍䅡療䡁䅉党獁䍁䅁兙畂䝁䅑䅉䝂䝁䅷睢祂䝁䅫䅚桂䑁䅳䅉祂䝁䅕睚ㅂ䝁䅷兙あ䝁䅕䅚杁䝁䄴兙あ䡁䅕杣桂䝁䅷䅉湂䝁䅅督杁䡁䅑杣桂䝁䄴督瑂䝁䅫督穂䝁䅫睢畂䍁䅁兡畂䍁䅁䅤潂䝁䅕䅉䕂䝁䅕䅢瑂䝁䅅杣㉂䝁䅅䅉兂䝁䅕杢灂䝁䄴督ㅂ䝁䅷兙獁䍁䅁睔潂䝁䅫睢獁䍁䅁兙畂䝁䅑䅉䝂䝁䅷睢祂䝁䅫䅚桂䑁䅳䅉桂䝁䄴䅚杁䡁䅉党湂䡁䅕䅢桂䡁䅑党歂䍁䅁党獂䝁䅕睙あ䡁䅉兡橂䍁䅁䅚灂䡁䅍䅤祂䝁䅫杙ㅂ䡁䅑兡療䝁䄴䅉灂䝁䄴䅉畂䝁䄸杣あ䝁䅧党桂䡁䅍䅤杁䝁䅅杢歂䍁䅁杢療䡁䅉䅤潂䡁䅣党穂䡁䅑䅉䝂䝁䅷睢祂䝁䅫䅚桂䍁䄴䅉啂䝁䅧党杁䙁䅕杢祂䝁䅕睚ㅂ䝁䅷兙あ䝁䅕䅚杁䕁䅕杢求䡁䅉睚㕂䍁䅁督求䝁䅣兢求䝁䄴䅤杁䝁䅕杢湂䝁䅅睚求䡁䅍䅉灂䝁䄴䅉あ䝁䅧党杁䡁䅁杣療䡁䅁兙畂䝁䅕䅉療䡁䅁党祂䝁䅅䅤灂䝁䄸杢穂䍁䅁兡畂䍁䅁䅤潂䝁䅕䅉乂䝁䅫䅚瑁䕁䅅䅤獂䝁䅅杢あ䝁䅫睙杁䡁䅉党湂䝁䅫睢畂䍁䅷䅉佂䝁䄸杣あ䝁䅧䅉䑂䝁䅅杣療䝁䅷兡畂䝁䅅䅌杁䙁䅍睢ㅂ䡁䅑䅡杁䕁䅍兙祂䝁䄸䅢灂䝁䄴兙獁䍁䅁兙畂䝁䅑䅉䝂䝁䅷睢祂䝁䅫䅚桂䑁䅳䅉ㅂ䝁䄴杣求䝁䅣兤獂䝁䅅䅤求䝁䅑䅉畂䝁䅅䅤ㅂ䡁䅉兙獂䍁䅁睚桂䡁䅍䅉あ䡁䅉兙畂䡁䅍兢灂䡁䅍督灂䝁䄸杢癁䡁䅍兤睂䡁䅁䅢㕂䍁䅁睢睂䝁䅕杣桂䡁䅑兡療䝁䄴䅉灂䝁䄴䅉橂䝁䅕杢あ䡁䅉兙獂䍁䅁兙畂䝁䅑䅉求䝁䅅督あ䝁䅕杣畂䍁䅁睔潂䝁䅫睢㝁䍁䅁睚求䝁䄴党祂䝁䅅䅤灂䝁䄸杢杁䝁䄸杚杁䝁䅕䅢求䝁䅍䅤祂䝁䅫睙灂䡁䅑入杁䝁䅅杢歂䍁䅁督あ䝁䅕兙瑂䑁䅳䅉睂䡁䅉睢㉂䝁䅫督灂䝁䄸杢杁䝁䄸杚杁䝁䅍睢瑂䡁䅁杣求䡁䅍督求䝁䅑䅉畂䝁䅅䅤ㅂ䡁䅉兙獂䍁䅁睚桂䡁䅍䅌杁䝁䅷兡硂䡁䅕党浂䝁䅫党歂䍁䅁杢桂䡁䅑兤祂䝁䅅䅢杁䝁䅣兙穂䍁䅷䅉桂䝁䄴䅚杁䡁䅉党畂䝁䅕睤桂䝁䅉䅢求䍁䅁杢桂䡁䅑兤祂䝁䅅䅢杁䝁䅣兙穂䍁䅁䅤祂䝁䅅杢穂䡁䅁睢祂䡁䅑兙あ䝁䅫睢畂䍁䅁兙畂䝁䅑䅉睂䝁䅫䅣求䝁䅷兡畂䝁䅕䅉穂䝁䄸䅢ㅂ䡁䅑兡療䝁䄴督杁䡁䅁杣灂䝁䄰兙祂䝁䅫䅢㕂䍁䅁䅤療䍁䅁兤あ䝁䅫䅢灂䡁䅑兡求䡁䅍䅉桂䝁䄴䅚杁䡁䅁兡睂䝁䅕䅢灂䝁䄴党穂䍁䅁兡畂䍁䅁䅤潂䝁䅕䅉噂䝁䄴兡あ䝁䅕䅚杁䙁䅍䅤桂䡁䅑党穂䑁䅳䅉桂䝁䄴䅚杁䡁䅍兤穂䡁䅑兙灂䝁䄴兙楂䝁䅷党杁䝁䅕杢求䡁䅉睚㕂䍁䅁兡畂䡁䅙党穂䡁䅑兢求䝁䄴䅤穂䍁䄴䅉啂䝁䅧兡穂䍁䅁督求䝁䅣兢求䝁䄴䅤杁䝁䅫督杁䝁䅅䅢穂䝁䄸䅉灂䝁䄴杤療䝁䅷杤求䝁䅑䅉灂䝁䄴䅉あ䝁䅧党杁䡁䅁杣療䡁䅙兡穂䝁䅫睢畂䍁䅁睢浂䍁䅁睢あ䝁䅧党祂䍁䅁兤畂䡁䅉党湂䡁䅕䅢桂䡁䅑党歂䍁䅁督求䡁䅉杤灂䝁䅍党穂䍁䅷䅉穂䡁䅕睙潂䍁䅁兙穂䍁䅁党畂䝁䅕杣湂䡁䅫兌祂䝁䅕䅢桂䡁䅑党歂䍁䅁兢求䡁䅉睙潂䝁䅅杢歂䝁䅫督求䍁䅁督桂䝁䅷党杁䝁䅅杢歂䍁䅁䅡求䝁䅅䅤灂䝁䄴睚獁䍁䅁杤求䝁䄴䅤灂䝁䅷兙あ䝁䅫睢畂䍁䅁兙畂䝁䅑䅉桂䝁䅫杣杁䝁䅍睢畂䝁䅑兡あ䝁䅫睢畂䝁䅫杢湂䍁䅷䅉桂䝁䄴䅚杁䡁䅁䅢ㅂ䝁䄰杙灂䝁䄴睚杁䝁䅅杢歂䍁䅁党獂䝁䅕睙あ䡁䅉兡橂䝁䅅䅢杁䡁䅍党祂䡁䅙兡橂䝁䅕督畁䍁䅁睑潂䝁䅕督桂䡁䅁党桂䝁䅳党杁䙁䅕䅤灂䝁䅷兡あ䝁䅫党穂䍁䅁睑療䡁䅉䅣療䡁䅉兙あ䝁䅫睢畂䍁䅁睤桂䡁䅍䅉浂䝁䄸兤畂䝁䅑党歂䍁䅁兡畂䍁䅁免㑁䑁䅕兏杁䝁䅅杢歂䍁䅁兡穂䍁䅁䅡求䝁䅅䅚硂䡁䅕兙祂䡁䅑党祂䝁䅕䅚杁䝁䅫杢杁䕁䅑睢㉂䝁䅕杣獁䍁䅁䅒求䝁䅷兙㍂䝁䅅杣求䍁䄴䅁瑄杅䅁末䅧䕁䅍䅡求䡁䅙杣療䝁䄴䅉䑂䝁䄸杣睂䝁䄸杣桂䡁䅑兡療䝁䄴䅌杁䡁䅑䅡祂䝁䄸兤湂䝁䅧䅉灂䡁䅑督杁䡁䅍兤楂䡁䅍兡歂䝁䅫兙祂䝁䅫党穂䍁䅷䅉求䝁䄴睚桂䝁䅣党穂䍁䅁兡畂䍁䅁䅤潂䝁䅕䅉灂䝁䄴䅤求䝁䅣杣桂䡁䅑党歂䍁䅁党畂䝁䅕杣湂䡁䅫䅉桂䝁䄴䅚杁䝁䅍䅡求䝁䄰兡橂䝁䅅䅢穂䍁䅁睢睂䝁䅕杣桂䡁䅑兡療䝁䄴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噂䡁䅁督あ䡁䅉党桂䝁䄰䅉桂䝁䄴䅚杁䕁䅑睢㍂䝁䄴督あ䡁䅉党桂䝁䄰杌杁䙁䅑䅡求䍁䅁兖睂䡁䅍䅤祂䝁䅕兙瑂䍁䅁督求䝁䅣兢求䝁䄴䅤杁䝁䅫督杁䝁䅫杢㉂䝁䄸䅢㉂䝁䅕䅚杁䝁䅫杢杁䡁䅑䅡求䍁䅁党㑂䡁䅁䅢療䡁䅉兙あ䝁䅫睢畂䍁䅷䅉歂䝁䅕杤求䝁䅷睢睂䝁䄰党畂䡁䅑䅌杁䡁䅁杣療䝁䅑兤橂䡁䅑兡療䝁䄴䅌杁䝁䅅杢歂䍁䅁䅤祂䝁䅅杢穂䡁䅁睢祂䡁䅑兙あ䝁䅫睢畂䍁䅁睢浂䍁䅁睙祂䡁䅕䅚求䍁䅁睢灂䝁䅷䅉桂䝁䄴䅚杁䝁䄴兙あ䡁䅕杣桂䝁䅷䅉湂䝁䅅督㝁䍁䅁䅣祂䝁䄸睙求䡁䅍督灂䝁䄴睚獁䍁䅁䅢灂䡁䅅兤求䝁䅙兙橂䡁䅑兡療䝁䄴䅌杁䡁䅑杣桂䝁䄴督睂䝁䄸杣あ䝁䅅䅤灂䝁䄸杢獁䍁䅁兙畂䝁䅑䅉祂䝁䅕睚桂䡁䅍兡浂䝁䅫睙桂䡁䅑兡療䝁䄴䅉療䝁䅙䅉獂䝁䅫兣ㅂ䝁䅕杚灂䝁䅕䅚杁䝁䄴兙あ䡁䅕杣桂䝁䅷䅉湂䝁䅅督㝁䍁䅁䅤祂䝁䅅杢穂䡁䅁睢祂䡁䅑兙あ䝁䅫睢畂䍁䅁睢浂䍁䅁睙祂䡁䅕䅚求䍁䅁睢灂䝁䅷䅉あ䝁䅧杣療䡁䅕睚潂䍁䅁䅣灂䡁䅁党獂䝁䅫杢求䡁䅍睏杁䡁䅑杣桂䝁䄴督睂䝁䄸杣あ䝁䅅䅤灂䝁䄸杢獁䍁䅁督あ䝁䄸杣桂䝁䅣党獁䍁䅁兙畂䝁䅑䅉瑂䝁䅅杣牂䝁䅕䅤灂䝁䄴睚杁䝁䄸杚杁䝁䄴兙あ䡁䅕杣桂䝁䅷䅉湂䝁䅅督㝁䍁䅁兙畂䝁䅑䅉橂䝁䅅杣楂䝁䄸杢杁䝁䅍兙睂䡁䅑兤祂䝁䅕䅉桂䝁䄴䅚杁䡁䅍䅤療䡁䅉兙湂䝁䅕䅌杁䝁䅅督杁䡁䅣党獂䝁䅷䅉桂䡁䅍䅉桂䍁䅁睚桂䡁䅍兌あ䝁䄸兌獂䝁䅫兣ㅂ䝁䅫䅚穂䍁䅁䅣獂䝁䅅杢あ䍁䄴䅉啂䝁䅧党杁䕁䅑睢㍂䝁䄴督あ䡁䅉党桂䝁䄰䅉穂䝁䅕睚瑂䝁䅕杢あ䍁䅁杣求䝁䅙兡畂䝁䅕督杁䝁䅍杣ㅂ䝁䅑党杁䝁䄸兡獂䍁䅁兡畂䡁䅑睢杁䡁䅁党あ䡁䅉睢獂䝁䅕兤瑂䍁䅁䅣祂䝁䄸䅚ㅂ䝁䅍䅤穂䑁䅳䅉瑂䝁䅅杣牂䝁䅕䅤穂䍁䅁睙祂䡁䅕䅚求䍁䅁睢灂䝁䅷䅌杁䡁䅉党浂䝁䅫杢求䝁䅑䅉睂䡁䅉睢歂䡁䅕睙あ䡁䅍䅌杁䝁䅅杢歂䍁䅁䅢ㅂ䝁䅉杣灂䝁䅍兙畂䡁䅑督㝁䍁䅁兢桂䝁䄴兤浂䝁䅅睙あ䡁䅕杣求䡁䅍䅉桂䝁䄴䅚杁䝁䄰兙祂䝁䅳党あ䡁䅍䅉祂䝁䅕杢求䡁䅣兙楂䝁䅷党杁䝁䅙兤求䝁䅷督獁䍁䅁睙療䝁䄰兢療䝁䅑兡あ䡁䅫䅉睂䝁䅕䅤祂䝁䄸睙潂䝁䅕兢灂䝁䅍兙獂䡁䅍䅌杁䡁䅁䅢桂䡁䅍䅤灂䝁䅍督杁䝁䅙睢祂䍁䅁兡畂䝁䅑兤穂䡁䅑杣灂䝁䅅䅢杁䡁䅕督求䡁䅍䅌杁䝁䅅杢歂䍁䅁杚ㅂ䝁䅕䅢杁䝁䅅杢歂䍁䅁䅢ㅂ䝁䅉杣灂䝁䅍兙畂䡁䅑䅉桂䝁䅑䅚灂䡁䅑兡㉂䝁䅕督㝁䍁䅁兙畂䝁䅑䅉あ䡁䅉兙畂䡁䅍䅣療䡁䅉䅤穂䍁䅁睙祂䡁䅕䅚求䍁䅁睢灂䝁䅷䅉桂䝁䄴䅚杁䡁䅉党浂䝁䅫杢求䝁䅑䅉睂䡁䅉睢歂䡁䅕睙あ䡁䅍䅉楂䡁䅫䅉睂䝁䅫䅣求䝁䅷兡畂䝁䅕䅌杁䝁䄰兙祂䝁䅫杢求䍁䅁杤求䡁䅍督求䝁䅷䅌杁䝁䄰睢あ䝁䄸杣杁䝁䅕兣ㅂ䝁䅫䅣瑂䝁䅕杢あ䍁䅷䅉桂䝁䄴䅚杁䡁䅉兙灂䝁䅷䅉橂䝁䅅杣畁䍁䅁䅖潂䝁䅕䅉橂䝁䄸兢睂䝁䅅杢㕂䍁䅁睤桂䡁䅍䅉浂䝁䄸杣瑂䝁䅕杣獂䡁䅫䅉牂䝁䄴睢㍂䝁䄴䅉桂䡁䅍䅉䑂䝁䅧党㉂䡁䅉睢畂䙁䅑党㑂䝁䅅睙療䍁䅁睑療䡁䅉䅣療䡁䅉兙あ䝁䅫睢畂䍁䅁兙畂䝁䅑䅉橂䝁䅧兙畂䝁䅣党歂䍁䅁兡あ䡁䅍䅉畂䝁䅅兢求䍁䅁䅤療䍁䅁睑潂䝁䅕杤祂䝁䄸杢杁䕁䅍睢祂䡁䅁睢祂䝁䅅䅤灂䝁䄸杢杁䝁䅫杢杁䑁䅉䅍睁䑁䅕杌杁䕁䅍䅡求䡁䅙杣療䝁䄴䅉䑂䝁䄸杣睂䝁䄸杣桂䡁䅑兡療䝁䄴䅉㍂䝁䅅督杁䝁䅙睢ㅂ䝁䄴䅚求䝁䅑䅉灂䝁䄴䅉硁䑁䅧睎㕁䍁䅁兙畂䝁䅑䅉灂䡁䅍䅉潂䝁䅕兙歂䡁䅅兤桂䡁䅉䅤求䡁䅉党歂䍁䅁兡畂䍁䅁睕桂䝁䄴䅉卂䝁䅅兢療䝁䄴䅌杁䕁䅍兙獂䝁䅫杚療䡁䅉杢灂䝁䅅杌䅁䭁噉䅁䕂睁䅁睑潂䝁䅕睤㕂䍁䅷䅉䩂䝁䄴睙畁䍁䅷䅉あ䝁䄸睚求䡁䅑䅡求䡁䅉䅉㍂䝁䅫䅤潂䍁䅁兡あ䡁䅍䅉穂䡁䅕杙穂䝁䅫䅚灂䝁䅅杣灂䝁䅕督獁䍁䅁党畂䝁䅣兙湂䝁䅕督杁䝁䅫杢杁䡁䅑䅡求䍁䅁䅣ㅂ䡁䅉党杁䡁䅁䅢桂䡁䅫䅉求䍁䄰睙療䝁䄰兢求䡁䅉睙求䍁䅁杙ㅂ䡁䅍兡畂䝁䅕督穂䍁䅁兡畂䍁䅁䅤潂䝁䅕䅉噂䝁䄴兡あ䝁䅕䅚杁䙁䅍䅤桂䡁䅑党穂䍁䄴䅉䩂䡁䅑䅉睂䡁䅉睢㉂䝁䅫䅚求䡁䅍䅉睂䝁䅕䅤杁䝁䅙睢療䝁䅑䅉桂䝁䄴䅚杁䡁䅑杣求䝁䅅䅤穂䍁䅷䅉睂䝁䅕䅤杁䡁䅍兤睂䡁䅁䅢灂䝁䅕督杁䝁䅅杢歂䍁䅁䅣求䡁䅑䅉瑂䝁䅕䅚灂䝁䅍兙あ䝁䅫睢畂䡁䅍䅌杁䝁䅅杢歂䍁䅁睢あ䝁䅧党祂䍁䅁䅣求䡁䅑兌潂䝁䅕兙獂䡁䅑䅡杁䡁䅁杣療䝁䅑兤橂䡁䅑督獁䍁䅁兙穂䍁䅁睤求䝁䅷䅢杁䝁䅅督杁䡁䅁党あ䍁䅁督求䡁䅉杤灂䝁䅍党穂䍁䅁杚療䡁䅉䅉歂䝁䄸睚穂䍁䅷䅉橂䝁䅅䅤穂䍁䅷䅉浂䝁䅫督潂䍁䅷䅉楂䝁䅫杣歂䡁䅍䅌杁䡁䅍兢桂䝁䅷䅢杁䡁䅁党あ䡁䅍䅌杁䝁䅧睢祂䡁䅍党穂䍁䅷䅉桂䝁䄴䅚杁䡁䅉党睂䡁䅑兡獂䝁䅕督杁䡁䅑䅡祂䝁䄸兤湂䝁䅧䅉灂䡁䅑督杁䡁䅉党あ䝁䅅兡獂䍁䅁睤求䝁䅉督灂䡁䅑党穂䍁䅁兙畂䝁䅑䅉瑂䝁䄸杙灂䝁䅷党杁䝁䅅䅣睂䝁䅷兡橂䝁䅅䅤灂䝁䄸杢穂䍁䄴䅉啂䝁䅧党杁䝁䅍睢瑂䡁䅁兙畂䡁䅫䅉㍂䝁䅅督杁䝁䅙睢ㅂ䝁䄴䅚求䝁䅑䅉灂䝁䄴䅉祁䑁䅁免睁䍁䅁兙畂䝁䅑䅉灂䡁䅍䅉楂䝁䅅督求䝁䅑䅉灂䝁䄴䅉兂䝁䅷兙畂䡁䅑兙あ䝁䅫睢畂䍁䅷䅉䝂䝁䅷睢祂䝁䅫䅚桂䍁䄴䅁橃兆䅁䅘䅑䕁䅍䅡灂䡁䅁睢あ䝁䅷党杁䕁䄰党㑂䝁䅫睙桂䝁䄴䅉䡂䡁䅉兡獂䝁䅷䅌杁䕁䅫杢橂䍁䄴䅌杁䡁䅑睢湂䝁䅕䅤潂䝁䅕杣杁䡁䅣兡あ䝁䅧䅉灂䡁䅑督杁䡁䅍兤楂䡁䅍兡歂䝁䅫兙祂䝁䅫党穂䍁䅷䅉療䡁䅣杢穂䍁䅁兙畂䝁䅑䅉療䡁䅁党祂䝁䅅䅤求䡁䅍䅉䑂䝁䅧兡睂䝁䄸䅤獂䝁䅕䅉乂䝁䅕䅥灂䝁䅍兙畂䍁䅁睒祂䝁䅫䅢獂䍁䅁杣求䡁䅍䅤桂䡁䅕杣桂䝁䄴䅤穂䍁䄴䅉䩂䡁䅑䅉穂䝁䅕䅢獂䡁䅍䅉浂䝁䄸睢歂䍁䅁兙畂䝁䅑䅉楂䝁䅕杤求䡁䅉兙湂䝁䅕督杁䡁䅑䅡祂䝁䄸兤湂䝁䅧䅉療䝁䅙杚求䡁䅉兡畂䝁䅣䅉楂䡁䅕杣祂䝁䅫䅤療䡁䅍䅌杁䝁䅉兤祂䡁䅉兡あ䝁䄸䅉楂䝁䄸睤獂䡁䅍䅌杁䡁䅅兤求䡁䅍兙歂䝁䅫䅢獂䝁䅅督獁䍁䅁䅤桂䝁䅍睢穂䍁䅷䅉桂䝁䄴䅚杁䡁䅍兙獂䝁䅅䅚穂䍁䅷䅉桂䡁䅍䅉㍂䝁䅕䅢獂䍁䅁兙穂䍁䅁䅢灂䝁䅙党穂䡁䅑入獂䝁䅕䅉楂䝁䄸睤獂䡁䅍䅌杁䝁䅳兡歂䡁䅍升穂䍁䅁兢求䝁䅅䅢獁䍁䅁睙潂䝁䅫䅣穂䍁䅷䅉穂䝁䅫䅚求䡁䅍䅌杁䝁䅅杢歂䍁䅁䅚祂䝁䅫杢牂䡁䅍杌杁䙁䅑䅡求䍁䅁睙療䝁䄰䅣桂䝁䄴入杁䝁䅅䅢穂䝁䄸䅉睂䡁䅉睢㉂䝁䅫䅚求䡁䅍䅉歂䝁䅕䅢灂䡁䅙党祂䡁䅫䅉桂䝁䄴䅚杁䡁䅉党獂䝁䅅䅤求䝁䅑䅉穂䝁䅕杣㉂䝁䅫睙求䡁䅍䅉灂䡁䅑督杁䝁䅅䅣睂䍁䅁兙畂䝁䅑䅉㍂䝁䅕杙穂䝁䅫䅤求䍁䄴䅉䩂䡁䅑䅉潂䝁䅅督杁䝁䄸䅣求䡁䅉兙あ䝁䅫睢畂䡁䅍䅉灂䝁䄴䅉あ䝁䅧党杁䙁䅕杢灂䡁䅑党歂䍁䅁睕あ䝁䅅䅤求䡁䅍䅌杁䕁䅍兙畂䝁䅅䅚桂䍁䅷䅉䝂䡁䅉兙畂䝁䅍党獁䍁䅁睒求䡁䅉兢桂䝁䄴入獁䍁䅁䅒ㅂ䝁䅉兙灂䍁䅷䅉桂䝁䄴䅚杁䡁䅑䅡求䍁䅁兖畂䝁䅫䅤求䝁䅑䅉䱂䝁䅫杢湂䝁䅑睢瑂䍁䄴䅉䑂䝁䅧兡睂䝁䄸䅤獂䝁䅕䅉乂䝁䅕䅥灂䝁䅍兙畂䍁䅁睒祂䝁䅫䅢獂䍁䅷䅉䩂䝁䄴睙畁䍁䅁睤桂䡁䅍䅉浂䝁䄸兤畂䝁䅑党歂䍁䅁兡畂䍁䅁免㕁䑁䅫睍杁䝁䅅杢歂䍁䅁兡穂䍁䅁䅡求䝁䅅䅚硂䡁䅕兙祂䡁䅑党祂䝁䅕䅚杁䝁䅫杢杁䕁䄴党㍂䡁䅁睢祂䡁䅑䅉䍂䝁䅕兙橂䝁䅧䅌杁䕁䅍兙獂䝁䅫杚療䡁䅉杢灂䝁䅅杌䅁䭁噑䅁捁杂䅁睑潂䝁䄸兡橂䝁䅕䅉䥂䝁䄸䅤求䝁䅷督杁䕁䅫杢あ䝁䅕杣畂䝁䅅䅤灂䝁䄸杢桂䝁䅷䅌杁䕁䅫杢橂䍁䄴䅌杁䡁䅑睢湂䝁䅕䅤潂䝁䅕杣杁䡁䅣兡あ䝁䅧䅉灂䡁䅑督杁䡁䅍兤楂䡁䅍兡歂䝁䅫兙祂䝁䅫党穂䍁䅷䅉療䡁䅁党祂䝁䅅䅤求䡁䅍䅉桂䡁䅍䅉桂䍁䅁䅡療䡁䅑党獂䍁䅁杚祂䝁䅅杢橂䝁䅧兡穂䝁䄸杣杁䝁䅫杢杁䡁䅑䅡求䍁䅁兖畂䝁䅫䅤求䝁䅑䅉呂䡁䅑兙あ䝁䅕督杁䝁䅅杢歂䍁䅁兡畂䡁䅑党祂䝁䄴兙あ䝁䅫睢畂䝁䅅䅢獂䡁䅫杌杁䕁䅫䅤杁䝁䄸䅣求䡁䅉兙あ䝁䅕督杁䡁䅑䅡祂䝁䄸兤湂䝁䅧䅉䥂䝁䄸䅤求䝁䅷䅉䝂䡁䅉兙畂䝁䅍䅡灂䡁䅍兡畂䝁䅣䅉流䍁䅁兔桂䝁䄴兙湂䝁䅕兢求䝁䄴䅤杁䝁䅅杢歂䍁䅁睑療䡁䅉䅣療䡁䅉兙あ䝁䅕䅉流䍁䅁睔あ䝁䅧党祂䍁䅁督求䝁䅣兢求䝁䄴䅤穂䍁䄴䅉啂䝁䅧党杁䝁䅍睢瑂䡁䅁兙畂䡁䅫䅉浂䡁䅉兙畂䝁䅍䅡灂䡁䅍党穂䍁䅁䅢療䝁䅑睚灂䝁䄴睚杁䡁䅁杣療䡁䅁党祂䡁䅑兡求䡁䅍䅉ㅂ䝁䄴䅚求䡁䅉䅉あ䝁䅧党杁䝁䅉杣桂䝁䄴䅚杁䝁䄴兙瑂䝁䅕督杁䝁䄸杚杁䕁䅍睢瑂䝁䅙睢祂䡁䅑䅉䩂䝁䄴杢獁䍁䅁睑療䝁䄰杚療䡁䅉䅤杁䙁䅍兤灂䡁䅑党穂䍁䅷䅉剂䡁䅕兙獂䝁䅫䅤㕂䍁䅷䅉䑂䝁䅷兙祂䝁䅫睢畂䍁䅷䅉䑂䝁䅷兙祂䝁䅫睢畂䍁䅁䅕療䝁䅫杢あ䝁䅕䅌杁䙁䅍䅢求䝁䅕䅣杁䕁䅫杢畂䍁䅷䅉䉂䡁䅍睙求䝁䄴䅚杁䕁䅧睢あ䝁䅕䅢杁䕁䅍睢獂䝁䅷党橂䡁䅑兡療䝁䄴䅌杁䕁䅕睙療䝁䄴睢杁䕁䅷睢歂䝁䅣党獁䍁䅁杕療䝁䅑党㍂䝁䅅入杁䕁䅫杢畂䍁䅷䅉乂䝁䅅兡畂䙁䅍䅤桂䡁䅫䅉呂䡁䅕兡あ䝁䅕督獁䍁䅁睕ㅂ䝁䅉兤祂䝁䅉兙畂䍁䅁睕あ䡁䅕䅚灂䝁䄸督獁䍁䅁睖療䝁䄸䅚呂䡁䅁杣灂䝁䄴睚杁䙁䅍兤灂䡁䅑党穂䍁䅷䅉䙂䡁䅙党祂䝁䅧睢瑂䝁䅕䅉呂䡁䅕兡あ䝁䅕督獁䍁䅁睑桂䝁䄰杙祂䝁䅫兙杁䕁䅧睢あ䝁䅕䅢穂䍁䅷䅉卂䝁䅅䅚灂䡁䅍督療䝁䄴䅉䍂䝁䅷兤獁䍁䅁杕桂䝁䅑兡穂䡁䅍睢畂䍁䅁杕䙂䕁䅑䅌杁䙁䅉兙歂䝁䅫督穂䝁䄸杢獁䍁䅁䅕桂䡁䅉睡杁䙁䅁䅢桂䡁䅯兙獁䍁䅁睑療䡁䅕杢あ䡁䅉入杁䕁䅫杢畂䍁䅁杊杁䙁䅍兤灂䡁䅑党穂䍁䅁杙㕂䍁䅁杕桂䝁䅑兡穂䡁䅍睢畂䍁䅷䅉卂䝁䅅䅚灂䡁䅍督療䝁䄴䅉䩂䝁䄴杢杁䍁䅙䅉呂䡁䅕兡あ䝁䅕督獁䍁䅁䅕桂䡁䅉睡杁䕁䅫杢畂䍁䅁杙㕂䍁䅁杕桂䝁䅑兡穂䡁䅍睢畂䍁䅷䅉卂䝁䅅䅚灂䡁䅍督療䝁䄴䅉䩂䝁䄴䅚灂䡁䅙兡歂䡁䅕兙獂䡁䅍䅌杁䝁䅅杢歂䍁䅁杕桂䝁䅑兡穂䡁䅍睢畂䍁䅁睑療䝁䅷䅢求䝁䅍䅤灂䝁䄸杢畁䍁䅁睑潂䝁䄸兡橂䝁䅕䅉䥂䝁䄸䅤求䝁䅷督杁䕁䅫杢あ䝁䅕杣畂䝁䅅䅤灂䝁䄸杢桂䝁䅷䅌杁䕁䅫杢橂䍁䄴䅉㍂䝁䅅督杁䝁䅙睢ㅂ䝁䄴䅚求䝁䅑䅉灂䝁䄴䅉硁䑁䅫睍㕁䍁䅁兙畂䝁䅑䅉灂䡁䅍䅉潂䝁䅕兙歂䡁䅅兤桂䡁䅉䅤求䡁䅉党歂䍁䅁兡畂䍁䅁杔療䡁䅉䅤潂䍁䅁村求䡁䅑䅡求䡁䅍䅚桂䍁䅷䅉乂䝁䅅杣㕂䝁䅷兙畂䝁䅑杌䅁䡁啕䅁浂䅂䅁睑潂䝁䄸杣歂䍁䅁兒畂䝁䅕杣湂䡁䅫䅉䑂䝁䄸杣睂䝁䄸杣桂䡁䅑兡療䝁䄴䅉療䡁䅁党祂䝁䅅䅤求䡁䅍䅉桂䡁䅍䅉桂䝁䄴䅉灂䝁䄴䅚求䡁䅁党畂䝁䅑党畂䡁䅑䅉求䡁䅧䅣獂䝁䄸杣桂䡁䅑兡療䝁䄴䅉桂䝁䄴䅚杁䡁䅁杣療䝁䅑兤橂䡁䅑兡療䝁䄴䅉橂䝁䄸兢睂䝁䅅杢㕂䍁䅁兡畂䍁䅁䅤潂䝁䅕䅉噂䝁䄴兡あ䝁䅕䅚杁䙁䅍䅤桂䡁䅑党穂䍁䄴䅉䩂䡁䅑䅉桂䝁䅍兣ㅂ䝁䅫杣求䡁䅍䅌杁䝁䅕䅥睂䝁䅷睢祂䝁䅕督獁䍁䅁䅚求䡁䅙党獂䝁䄸䅣穂䍁䅷䅉桂䝁䄴䅚杁䡁䅁杣療䝁䅑兤橂䝁䅕督杁䝁䅍杣ㅂ䝁䅑党杁䝁䄸兡獂䍁䅷䅉畂䝁䅅䅤ㅂ䡁䅉兙獂䍁䅁睚桂䡁䅍䅌杁䝁䅅杢歂䍁䅁杢桂䡁䅑兤祂䝁䅅䅢杁䝁䅣兙穂䍁䅁䅢灂䡁䅅兤灂䝁䅑督杁䝁䅫杢杁䡁䅑䅡求䍁䅁睖灂䝁䅷䅢灂䡁䅍䅤療䝁䄴䅉䍂䝁䅅督灂䝁䄴杌杁䙁䅑䅡求䍁䅁睙療䝁䄰䅣桂䝁䄴入杁䡁䅍党獂䝁䅷督杁䝁䅫䅤穂䍁䅁䅣祂䝁䄸䅚ㅂ䝁䅍䅤穂䍁䅁䅤療䍁䅁杣求䝁䅙兡畂䝁䅕杣穂䍁䅷䅉瑂䝁䅅杣牂䝁䅕䅤求䡁䅉督獁䍁䅁兙畂䝁䅑䅉療䡁䅑䅡求䡁䅉䅉睂䡁䅕杣橂䝁䅧兙穂䝁䅕杣穂䍁䅁䅤潂䝁䅅䅤杁䝁䅧兙㉂䝁䅕䅉桂䝁䅍睙求䡁䅍督杁䡁䅑睢杁䝁䄴党桂䡁䅉杙㕂䍁䅁䅣灂䡁䅁党獂䝁䅫杢求䍁䅁兙畂䝁䅑䅉祂䝁䅅兡獂䍁䅁杚桂䝁䅍兡獂䝁䅫䅤灂䝁䅕督畁䍁䅁䅖潂䝁䅕䅉橂䝁䄸兢睂䝁䅅杢㕂䍁䅁睤桂䡁䅍䅉浂䝁䄸杣瑂䝁䅕杣獂䡁䅫䅉牂䝁䄴睢㍂䝁䄴䅉桂䡁䅍䅉偂䝁䅅督灂䡁䅍䅉兂䝁䅕䅤祂䝁䄸䅢求䡁䅕兢杁䕁䅫杢橂䍁䄴䅉桂䝁䄴䅚杁䝁䅍䅡桂䝁䄴睚求䝁䅑䅉灂䡁䅑督杁䝁䄴兙瑂䝁䅕䅉あ䝁䄸䅉䑂䝁䅧睢祂䝁䅑䅉䙂䝁䄴党祂䝁䅣入杁䕁䅍睢祂䡁䅁睢祂䝁䅅䅤灂䝁䄸杢杁䝁䅫杢杁䕁䅯兤獂䡁䅫䅉祁䑁䅁杍祁䍁䄴䅉䑂䝁䅧睢祂䝁䅑䅉䙂䝁䄴党祂䝁䅣入杁䕁䅍睢祂䡁䅁睢祂䝁䅅䅤灂䝁䄸杢杁䡁䅣兙穂䍁䅁杚療䡁䅕杢歂䝁䅕䅚杁䝁䅫杢杁䑁䅉䅍睁䑁䅣䅉桂䝁䄴䅚杁䝁䅫督杁䝁䅧党桂䝁䅑兣ㅂ䝁䅅杣あ䝁䅕杣求䝁䅑䅉灂䝁䄴䅉䥂䝁䄸兤穂䡁䅑睢畂䍁䅷䅉啂䝁䅕䅥桂䡁䅍杌䅁䩁噙䅁㉃䅁䅁睑潂䡁䅉睢畂䝁䅫睙杁䕁䅑兡穂䝁䅕兙穂䝁䅕督㝁䍁䅁䅒求䡁䅉兢桂䡁䅑睢獂䝁䄸睚㕂䑁䅳䅉䩂䝁䄰兢ㅂ䝁䄴睢獂䝁䄸睚㕂䑁䅳䅉䩂䝁䄴杚獂䝁䅅兢瑂䝁䅅䅤灂䝁䄸杢㝁䍁䅁杔求䡁䅕杣療䝁䅷睢湂䡁䅫睏杁䕁䄸䅣潂䡁䅑䅡桂䝁䅷兢療䝁䅷睢湂䡁䅫睏杁䙁䅍兤祂䝁䅣党祂䡁䅫䅁㑁睇䅁杫䅁䕁䅍䅡祂䝁䄸杢灂䝁䅍䅉䕂䝁䅫督求䝁䅅督求䡁䅍睏杁䕁䅣兙穂䡁䅑杣療䝁䅕杢あ䝁䅕杣療䝁䅷睢湂䡁䅫睏杁䕁䅧党瑂䝁䅅䅤療䝁䅷睢湂䡁䅫睏杁䕁䅫兢瑂䡁䅕杢療䝁䅷睢湂䡁䅫睏杁䕁䅫杢浂䝁䅷兙瑂䝁䄰兙あ䝁䅫睢畂䅁䅁硌䅉䵁䅁䅁䑂䝁䅧杣療䝁䄴兡橂䍁䅁䅒灂䡁䅍党桂䡁䅍党穂䑁䅳䅉䡂䝁䅅督あ䡁䅉睢求䝁䄴䅤求䡁䅉睢獂䝁䄸睚㕂䑁䅳䅉䩂䝁䄰兢ㅂ䝁䄴睢獂䝁䄸睚㕂䑁䅳䅉䩂䝁䄴杚求䝁䅍䅤灂䝁䄸兤穂䍁䅁䅒灂䡁䅍党桂䡁䅍党穂䑁䅳䅉佂䝁䅕兤祂䝁䄸䅢療䝁䅣入㝁䍁䅁䅕桂䝁䅫杢杁䕁䄰兙畂䝁䅅睚求䝁䄰党畂䡁䅑䅁剂䅈䅁䅹䅁䕁䅍䅡祂䝁䄸杢灂䝁䅍䅉䕂䝁䅫督求䝁䅅督求䡁䅍睏杁䕁䅣兙穂䡁䅑杣療䝁䅕杢あ䝁䅕杣療䝁䅷睢湂䡁䅫睏杁䕁䅫兢瑂䡁䅕杢療䝁䅷睢湂䡁䅫睏杁䕁䄴党ㅂ䡁䅉睢獂䝁䄸睚㕂䑁䅳䅉偂䝁䄴睙療䝁䅷睢湂䡁䅫睏杁䕁䄸䅣潂䡁䅑䅡桂䝁䅷兢療䝁䅷睢湂䡁䅫睏杁䙁䅁兙灂䝁䄴䅉乂䝁䅅杢桂䝁䅣党瑂䝁䅕杢あ䅁䅁剈䅫䱁䅙䅁䑂䝁䅧杣療䝁䄴兡橂䍁䅁䅒灂䡁䅍党桂䡁䅍党穂䑁䅳䅉䡂䝁䅕杢求䡁䅑兡橂䍁䅁䅒灂䡁䅍睢祂䝁䅑党祂䑁䅳䅉䩂䝁䄰兢ㅂ䝁䄴睢獂䝁䄸睚㕂䑁䅳䅉䩂䝁䄴杚求䝁䅍䅤灂䝁䄸兤穂䍁䅁䅒灂䡁䅍党桂䡁䅍党穂䑁䅳䅉卂䝁䅕督睂䝁䅫杣桂䡁䅑睢祂䡁䅫睏杁䙁䅙兙橂䝁䅍兡畂䝁䅕督䅁䕁扅䅁浃䅁䅁睑潂䡁䅉睢畂䝁䅫睙杁䕁䅑兡穂䝁䅕兙穂䝁䅕督㝁䍁䅁䅓求䡁䅁兙あ䝁䄸䅢療䝁䅣入㝁䍁䅁兓瑂䝁䄰兤畂䝁䄸䅢療䝁䅣入㝁䍁䅁兓畂䝁䅙党橂䡁䅑兡療䡁䅕督杁䕁䅑兡穂䝁䅕兙穂䝁䅕督㝁䍁䅁杔求䡁䅕杣療䝁䅷睢湂䡁䅫睏杁䕁䄸杢橂䝁䄸䅢療䝁䅣入䅁䍁捑䅁坃䅁䅁睑潂䡁䅉睢畂䝁䅫睙杁䕁䅑兡穂䝁䅕兙穂䝁䅕督㝁䍁䅁兓瑂䝁䄰兤畂䝁䄸䅢療䝁䅣入㝁䍁䅁兓畂䝁䅙党橂䡁䅑兡療䡁䅕督杁䕁䅑兡穂䝁䅕兙穂䝁䅕督㝁䍁䅁杔求䡁䅁䅡祂䝁䄸䅢療䝁䅣入㝁䍁䅁杕求䡁䅍䅣灂䡁䅉兙あ䝁䄸杣㕂䅁䅁割䅫䝁䅯䅁䑂䝁䅧杣療䝁䄴兡橂䍁䅁䅒灂䡁䅍党桂䡁䅍党穂䑁䅳䅉䩂䝁䄰兢ㅂ䝁䄴睢獂䝁䄸睚㕂䑁䅳䅉䩂䝁䄴杚獂䝁䅅兢瑂䝁䅅䅤灂䝁䄸杢㝁䍁䅁睔畂䝁䅍睢獂䝁䄸睚㕂䅁䅁栰䅯䥁䅧䅁䑂䝁䅧杣療䝁䄴兡橂䍁䅁䅒灂䡁䅍党桂䡁䅍党穂䑁䅳䅉佂䝁䅕兤祂䝁䄸䅢療䝁䅣入㝁䍁䅁䅕桂䝁䅫杢杁䕁䄰兙畂䝁䅅睚求䝁䄰党畂䡁䅑睏杁䙁䅣党獂䝁䅷杢求䡁䅍督杁䝁䅅杢歂䍁䅁杕求䝁䅍睢㉂䝁䅕杣㕂䅁䅁䉂䅳䡁䅉䅁䑂䝁䅧杣療䝁䄴兡橂䍁䅁䅒灂䡁䅍党桂䡁䅍党穂䑁䅳䅉偂䡁䅉䅤潂䝁䄸䅣桂䝁䅕䅚灂䝁䅍督㝁䍁䅁䅕桂䝁䅫杢杁䕁䄰兙畂䝁䅅睚求䝁䄰党畂䡁䅑睏杁䙁䅍兤祂䝁䅣党祂䡁䅫䅁ぁ兇䅁䅬䄸䕁䅍䅡ㅂ䝁䅉杙杁䕁䅷兡瑂䝁䅫䅤求䝁䅑䅉睂䡁䅉睢㉂䝁䅫䅚求䡁䅍䅉灂䝁䄴督ㅂ䡁䅉兙畂䝁䅍党杁䝁䅅杢歂䍁䅁杣求䝁䅫杢穂䡁䅕杣桂䝁䄴睙求䍁䅁䅣祂䝁䄸䅚ㅂ䝁䅍䅤穂䍁䅁睤療䡁䅉䅢歂䡁䅣兡歂䝁䅕杌杁䙁䅑䅡求䍁䅁睙療䝁䄰䅣桂䝁䄴入婁䡉䅍䅉佂䝁䄸杣あ䝁䅧䅉䉂䝁䄰党祂䝁䅫睙桂䍁䅁睑療䝁䄰兢求䡁䅉睙灂䝁䅅䅢杁䙁䅁杊䑂䍁䅁兓畂䡁䅍兤祂䝁䅅杢橂䝁䅕䅉穂䝁䅕睚瑂䝁䅕杢あ䍁䅁睢浂䝁䅙党祂䡁䅍䅉橂䝁䄸兢瑂䝁䅕杣橂䝁䅫兙獂䍁䅁䅣祂䝁䄸䅣求䡁䅉䅤㕂䍁䅷䅉橂䝁䅅督ㅂ䝁䅅䅢あ䡁䅫䅌杁䡁䅣睢祂䝁䅳党祂䡁䅍升杁䝁䅍睢瑂䡁䅁党畂䡁䅍兙あ䝁䅫睢畂䍁䅷䅉睂䝁䅅睙牂䝁䅅睚求䍁䅁䅣療䝁䅷兡橂䝁䅫党穂䍁䅷䅉祂䝁䅫督牂䍁䅁兢桂䝁䄴兙湂䝁䅕兢求䝁䄴䅤獁䍁䅁杚灂䝁䄴兙畂䝁䅍兡桂䝁䅷䅉獂䝁䅫杢求䡁䅍䅌杁䝁䄰兙祂䝁䅫杢求䍁䅷䅉橂䝁䄸杢穂䡁䅑杣ㅂ䝁䅍䅤灂䝁䄸杢獁䍁䅁党畂䡁䅙兡祂䝁䄸杢瑂䝁䅕杢あ䝁䅅䅢獁䍁䅁兢求䝁䅑兡橂䝁䅅䅢杁䡁䅉兡穂䝁䅳䅌杁䝁䅍入楂䝁䅕杣杁䡁䅉兡穂䝁䅳䅌杁䡁䅍兤祂䝁䅕䅤㕂䍁䅷䅉桂䝁䄴䅚杁䝁䅍兙穂䡁䅕兙獂䡁䅑入㝁䍁䅁兙畂䝁䅑䅉湂䡁䅉睢ㅂ䡁䅁䅉桂䝁䅍睙灂䝁䅑党畂䡁䅑䅉桂䝁䄴䅚杁䝁䅧党桂䝁䅷䅤潂䍁䅁兡畂䡁䅍兤祂䝁䅅杢橂䝁䅕䅉あ䝁䄸䅉獂䝁䅅杣湂䝁䅕䅌杁䝁䄰兡歂䝁䅑䅢求䍁䅁兢桂䡁䅉睡求䡁䅑䅌杁䝁䅅杢歂䍁䅁督瑂䝁䅅䅢獂䍁䅁睙療䝁䄰兢求䡁䅉睙灂䝁䅅䅢杁䝁䅉兤穂䝁䅫杢求䡁䅍督求䡁䅍杌杁䕁䅫䅤穂䍁䅁杔療䡁䅉䅤潂䍁䅁兑瑂䝁䅕杣灂䝁䅍兙杁䙁䅁党祂䡁䅍睢畂䝁䅅䅢杁䙁䅁杊䑂䍁䅁兓畂䡁䅍兤祂䝁䅅杢橂䝁䅕䅉穂䝁䅕睚瑂䝁䅕杢あ䍁䅁䅣祂䝁䄸杤灂䝁䅑党穂䍁䅁兙浂䝁䅙䅢ㅂ䝁䅕杢あ䍁䅁兙畂䝁䅑䅉潂䝁䅫睚潂䍁䅁杢求䡁䅑䅉㍂䝁䄸杣あ䝁䅧䅉灂䝁䄴䅚灂䡁䅙兡歂䡁䅕兙獂䡁䅍䅉桂䝁䄴䅚杁䝁䅙兙瑂䝁䅫䅢灂䝁䅕督杁䡁䅣兡あ䝁䅧䅉潂䝁䄸兢求䝁䄸睤畂䝁䅕杣穂䍁䅷䅉桂䡁䅕䅤療䝁䄰睢楂䝁䅫䅢求䍁䅁兙畂䝁䅑䅉橂䝁䄸䅢獂䝁䅕睙あ䝁䄸杣杁䝁䅍兙祂䡁䅍䅌杁䡁䅙兙獂䡁䅕兙楂䝁䅷党杁䝁䅅杣あ䝁䅫睙獂䝁䅕督獁䍁䅁䅣求䡁䅉督療䝁䄴兙獂䍁䅁兙畂䝁䅑䅉求䡁䅧睙求䡁䅍督杁䝁䅷兡桂䝁䅉兡獂䝁䅫䅤㕂䍁䅷䅉あ䡁䅉兙㉂䝁䅕䅢杁䝁䅫杢穂䡁䅕杣桂䝁䄴睙求䍁䅷䅉桂䝁䄴䅚杁䡁䅉党橂䡁䅉党桂䡁䅑兡療䝁䄴兙獂䍁䅁兢桂䡁䅉兡畂䝁䅕䅉灂䝁䄴督ㅂ䡁䅉兙畂䝁䅍党杁䝁䅅杢歂䍁䅁督求䡁䅉杤灂䝁䅍党穂䍁䄴䅉啂䝁䅧党杁䝁䅍睢瑂䡁䅁兙畂䡁䅫升穂䍁䅁杔療䡁䅉䅤潂䍁䅁兑瑂䝁䅕杣灂䝁䅍兙杁䕁䅅睚祂䝁䅫睙ㅂ䝁䅷䅤ㅂ䡁䅉兙獂䍁䅁兓畂䡁䅍兤祂䝁䅅杢橂䝁䅕䅉穂䝁䅕睚瑂䝁䅕杢あ䍁䅁睢浂䝁䅙党祂䡁䅍䅉瑂䡁䅕䅢あ䝁䅫䅣獂䝁䅕䅉睂䝁䅕杣灂䝁䅷䅉橂䡁䅉睢睂䍁䅁兙畂䝁䅑䅉橂䡁䅉睢睂䍁䄰䅡桂䝁䅫䅢杁䝁䅫杢穂䡁䅕杣桂䝁䄴睙求䑁䅳䅉桂䝁䄴䅚杁䝁䅍睢㉂䝁䅕杣桂䝁䅣党杁䝁䅙睢祂䍁䅁杚桂䡁䅉兢獁䍁䅁杣桂䝁䄴睙潂䍁䅷䅉桂䝁䄴䅚杁䡁䅍䅣求䝁䅍兡桂䝁䅷䅤㕂䍁䅁䅣祂䝁䄸䅣求䡁䅉䅤㕂䍁䅁兙畂䝁䅑䅉橂䝁䅅督ㅂ䝁䅅䅢あ䡁䅫䅌杁䝁䅅杢歂䍁䅁睙療䝁䄰兢求䡁䅉睙灂䝁䅅䅢杁䝁䅅睚祂䝁䅫睙ㅂ䝁䅷䅤ㅂ䡁䅉党杁䡁䅁杣療䝁䅑兤橂䡁䅑督畁䍁䅁兓あ䡁䅍䅉偂䡁䅙党祂䡁䅍党桂䡁䅍䅉䡂䝁䅕杢求䡁䅉兙獂䍁䅁兓畂䡁䅍兤祂䝁䅅杢橂䝁䅕䅉穂䝁䅕睚瑂䝁䅕杢あ䍁䅁䅣祂䝁䄸杤灂䝁䅑党穂䍁䅁睙療䡁䅙党祂䝁䅅睚求䍁䅁杚療䡁䅉䅉あ䡁䅉兙歂䝁䅫䅤灂䝁䄸杢桂䝁䅷䅉橂䝁䄸兢瑂䝁䅕杣橂䝁䅫兙獂䍁䅁䅣祂䝁䄸䅣求䡁䅉䅤㕂䍁䅁兙畂䝁䅑䅉橂䝁䅅督ㅂ䝁䅅䅢あ䡁䅫睏杁䡁䅍䅣求䝁䅍兡桂䝁䅷䅤㕂䍁䅁睙桂䡁䅑党湂䝁䄸杣灂䝁䅕督獁䍁䅁督ㅂ䝁䅍䅡杁䝁䅅督杁䝁䅙兡畂䝁䅅杢橂䝁䅫兙獂䍁䅁䅢灂䝁䄴党穂䍁䅷䅉瑂䝁䅅杣灂䝁䄴党獁䍁䅁党畂䝁䅕杣湂䡁䅫䅌杁䝁䅅杤灂䝁䅅䅤灂䝁䄸杢獁䍁䅁䅣療䝁䅷兡あ䝁䅫睙桂䝁䅷䅉祂䝁䅫督牂䍁䅷䅉桂䝁䄴䅚杁䝁䅍睢畂䡁䅍䅤祂䡁䅕睙あ䝁䅫睢畂䑁䅳䅉桂䝁䄴䅚杁䝁䅣杣療䡁䅕䅣杁䝁䅅睙橂䝁䅫䅚求䝁䄴䅤杁䝁䅅杢歂䍁䅁䅡求䝁䅅䅢あ䝁䅧䅌杁䝁䅅杢歂䍁䅁䅤祂䝁䅅䅚灂䡁䅑兡療䝁䄴兙獂䍁䅁兙畂䝁䅑䅉穂䡁䅁党橂䝁䅫兙獂䡁䅑入杁䡁䅁党祂䡁䅍睢畂䝁䅅䅢杁䝁䅷兡畂䝁䅕督杁䝁䅙睢祂䍁䅁睙療䡁䅉䅣療䡁䅉兙あ䝁䅫睢畂䡁䅍䅌杁䝁䄰兡歂䝁䅑䅢求䍁䅁兢桂䡁䅉睡求䡁䅑督獁䍁䅁兙畂䝁䅑䅉穂䝁䄰兙獂䝁䅷䅉橂䡁䅕督あ䝁䄸兢求䡁䅉督杁䡁䅑䅡祂䝁䄸兤湂䝁䅧䅉祂䝁䅕䅤桂䝁䅫䅢杁䝁䅉杣療䝁䅳党祂䡁䅍䅌杁䝁䅅睚求䝁䄴䅤穂䍁䅷䅉桂䝁䄴䅚杁䝁䄸䅤潂䝁䅕杣杁䝁䅍䅡桂䝁䄴杢求䝁䅷督畁䍁䅁䅖潂䝁䅕䅉橂䝁䄸兢睂䝁䅅杢㕂䉁杫督杁䕁䅣䅢療䝁䅉兙獂䍁䅁杕求䝁䅫杢穂䡁䅕杣桂䝁䄴睙求䍁䅁督求䝁䅣兢求䝁䄴䅤杁䝁䄸杚浂䝁䅕杣穂䍁䅁䅤祂䝁䅅䅚灂䡁䅑兡療䝁䄴兙獂䍁䅁兙畂䝁䅑䅉穂䡁䅁党橂䝁䅫兙獂䡁䅑入杁䡁䅉党灂䝁䄴督ㅂ䡁䅉兙畂䝁䅍党杁䡁䅕杢歂䝁䅕杣杁䡁䅑䅡求䍁䅁睑潂䡁䅕杙楂䍁䅁䅖求䝁䄰䅣求䡁䅍䅤杁䙁䅉党杁䝁䅉杣桂䝁䄴䅚杁䡁䅑睢杁䡁䅁杣療䡁䅁党祂䡁䅑入杁䝁䅅杢歂䍁䅁睙桂䡁䅍兤桂䝁䅷䅤㕂䍁䅁睙療䝁䄰䅣桂䝁䄴兡求䡁䅍杌杁䕁䅫䅤穂䍁䅁䅔灂䝁䅙党杁䕁䅫杢穂䡁䅕杣桂䝁䄴睙求䍁䅁督求䝁䅣兢求䝁䄴䅤杁䡁䅁杣療䡁䅙兡歂䝁䅕督杁䡁䅁杣療䡁䅑党橂䡁䅑兡療䝁䄴䅉桂䝁䄴䅚杁䡁䅍兙㉂䝁䅫杢湂䡁䅍䅉睂䡁䅉睢歂䡁䅕睙あ䡁䅍䅉橂䝁䄸兢睂䡁䅉兡穂䝁䅫杢湂䍁䅁睤潂䝁䄸䅢求䍁䅁䅢灂䝁䅙党獁䍁䅁党畂䝁䅑睢㍂䝁䄰党畂䡁䅑䅉睂䝁䅷兙畂䡁䅍䅌杁䝁䅫杢歂䝁䅫杤灂䝁䅑兤桂䝁䅷䅉桂䝁䄴䅚杁䝁䅷兡浂䝁䅕䅌杁䝁䅣杣療䡁䅕䅣杁䡁䅑党祂䝁䄰䅉獂䝁䅫杚求䍁䅷䅉潂䝁䅕兙獂䡁䅑䅡杁䡁䅁杣療䡁䅑党橂䡁䅑兡療䝁䄴䅌杁䡁䅁党祂䡁䅍睢畂䝁䅅䅢杁䝁䅅睙橂䝁䅫䅚求䝁䄴䅤獁䍁䅁睙祂䝁䅕䅚灂䡁䅑䅉獂䝁䅫杚求䍁䅷䅉ㅂ䝁䄴兡㉂䝁䅕杣穂䝁䅅䅢杁䝁䅷兡浂䝁䅕䅌杁䝁䅣杣療䡁䅕䅣杁䝁䅕兢睂䝁䅷睢㕂䝁䅕党杁䝁䅉党畂䝁䅕杚灂䡁䅑督獁䍁䅁兙畂䝁䅑䅉ㅂ䝁䄴兡あ䍁䅁䅢灂䝁䄴睡求䝁䅑䅉橂䝁䄸杢あ䡁䅉兙橂䡁䅑督畁䍁䅁兓あ䍁䅁兢桂䡁䅉睡求䡁䅑督杁䝁䅫䅤穂䍁䅁䅣祂䝁䄸䅚ㅂ䝁䅍䅤穂䍁䅁䅣祂䝁䅫兢桂䡁䅉兡獂䡁䅫䅉あ䝁䅧杣療䡁䅕睚潂䍁䅁兡畂䡁䅍兤祂䝁䅅杢橂䝁䅕䅉桂䝁䄴䅚杁䡁䅉党灂䝁䄴督ㅂ䡁䅉兙畂䝁䅍党杁䝁䅉杣療䝁䅳党祂䡁䅍杌杁䙁䅑䅡求䍁䅁睙療䝁䄰䅣桂䝁䄴入杁䡁䅣兙穂䍁䅁杚療䡁䅉兢求䡁䅉䅢㕂䍁䅁睡畂䝁䄸睤畂䍁䅁兙穂䍁䅁兑䑂䕁䅕䅉䵂䝁䅫兢灂䡁䅑党歂䍁䅁兙畂䝁䅑䅉橂䝁䅧兙畂䝁䅣党歂䍁䅁兡あ䡁䅍䅉畂䝁䅅兢求䍁䅁䅤療䍁䅁睑潂䡁䅕杙楂䍁䅁䅔灂䝁䄰兡あ䝁䅕䅚杁䝁䅫杢杁䕁䅯兙畂䡁䅕兙祂䡁䅫䅉祁䑁䅁免㉁䍁䄴䅉䑂䝁䅧兤楂䝁䅉䅉䵂䝁䅫兢灂䡁䅑党歂䍁䅁睤桂䡁䅍䅉灂䝁䄴睙療䡁䅉䅣療䡁䅉兙あ䝁䅕䅚杁䝁䅫杢杁䑁䅅兏㑁䑁䅕䅉桂䝁䄴䅚杁䝁䅫督杁䝁䅧党桂䝁䅑兣ㅂ䝁䅅杣あ䝁䅕杣求䝁䅑䅉灂䝁䄴䅉慂䡁䅕杣灂䝁䅍䅡獁䍁䅁睕㍂䝁䅫䅤㙂䝁䅕杣獂䝁䅅杢歂䍁䄴䅁乃睅䅁杬䄸䕁䅍䅡ㅂ䡁䅉睙潂䍁䅁杊杁䕁䅑睤灂䝁䅣䅡あ䍁䅁睑療䍁䄴䅌杁䕁䅫杢橂䍁䄴䅉歂䝁䅕杤求䝁䅷睢睂䡁䅍䅌杁䝁䄰兙畂䡁䅕杚桂䝁䅍䅤ㅂ䡁䅉党穂䍁䅷䅉桂䝁䄴䅚杁䝁䄰兙祂䝁䅳党あ䡁䅍䅉潂䝁䄸兤穂䝁䅕䅡療䝁䅷䅚獁䍁䅁䅣求䡁䅉督療䝁䄴兙獂䍁䅁睙桂䡁䅉党獁䍁䅁兙畂䝁䅑䅉穂䡁䅁党橂䝁䅫兙獂䡁䅑入杁䡁䅁杣療䝁䅑兤橂䡁䅑督畁䍁䅁兓あ䍁䅁睢睂䝁䅕杣桂䡁䅑党穂䍁䅁兡畂䍁䅁䅤潂䡁䅉党求䍁䅁督求䝁䅣兢求䝁䄴䅤穂䑁䅯䅉䑂䝁䄸杢穂䡁䅕兢求䡁䅉䅉䕂䝁䄸兢求䡁䅍䅤灂䝁䅍䅌杁䕁䅍睢畂䡁䅍兤瑂䝁䅕杣杁䕁䅫杢あ䝁䅕杣畂䝁䅅䅤灂䝁䄸杢桂䝁䅷䅌杁䝁䅅杢歂䍁䅁睕睂䝁䅕睙灂䝁䅅䅢あ䡁䅫䅉兂䡁䅉睢歂䡁䅕睙あ䡁䅍䅉䕂䝁䅫杤灂䡁䅍兡療䝁䄴杌杁䙁䅑䅡求䍁䅁睙療䝁䄰䅣桂䝁䄴入杁䝁䄸杚浂䝁䅕杣穂䍁䅁睙桂䡁䅑䅉獂䝁䅫䅤あ䝁䅕杣穂䍁䅷䅉橂䝁䅅杣睂䝁䅕䅤杁䝁䅑党療䝁䅑睢祂䝁䅫来求䡁䅉督獁䍁䅁䅢桂䡁䅕杢歂䡁䅉入杁䝁䅑党あ䝁䅕杣湂䝁䅕杢あ䡁䅍䅌杁䝁䅅杢歂䍁䅁杙桂䝁䅳兡畂䝁䅣䅉穂䝁䄸䅚桂䍁䅷䅉桂䡁䅍䅉㍂䝁䅕䅢獂䍁䅁兙穂䍁䅁睢あ䝁䅧党祂䍁䅁杙桂䝁䅳兡畂䝁䅣䅉穂䝁䄸䅚桂䍁䅁杙桂䡁䅍党歂䍁䅁䅣祂䝁䄸䅚ㅂ䝁䅍䅤穂䍁䅁兤畂䝁䅑党祂䍁䅁䅤潂䝁䅕䅉䉂䙁䅉兔杁䍁䅙䅉䥂䕁䅅兔乂䕁䅕杕杁䝁䅉杣桂䝁䄴䅚㝁䍁䅁睙療䝁䄴䅚療䝁䄰督獁䍁䅁䅢ㅂ䝁䅉杣灂䝁䅍兙畂䡁䅑督獁䍁䅁兙畂䝁䅑䅉㉂䝁䅫杙祂䝁䅅䅤療䡁䅉督杁䡁䅕杢歂䝁䅕杣杁䡁䅑䅡求䍁䅁䅖卂䕁䄸杓䉂䕁䄴䅉楂䡁䅉兙畂䝁䅑睏杁䡁䅍䅤桂䝁䅫杢杁䡁䅉党瑂䝁䄸杤求䡁䅉督獁䍁䅁睙獂䝁䅕兙畂䝁䅫杢湂䍁䅁督療䝁䅷兤あ䝁䅫睢畂䡁䅍䅌杁䝁䅷兙ㅂ䝁䄴䅚祂䡁䅫䅉歂䝁䅕䅤求䡁䅉睚求䝁䄴䅤穂䍁䅷䅉桂䝁䄴䅚杁䝁䅉䅢求䝁䅅睙潂䍁䅁兙獂䡁䅑党祂䝁䄴兙あ䝁䅫杤求䡁䅍䅉ㅂ䝁䄴䅚求䡁䅉䅉あ䝁䅧党杁䕁䄸䅗䩂䕁䅍䅔䙂䕁䅅杔杁䝁䅉杣桂䝁䄴䅚㝁䍁䅁䅤療䝁䄸䅤潂䝁䅉杣ㅂ䡁䅍䅡求䡁䅍䅉ㅂ䝁䄴䅚求䡁䅉䅉あ䝁䅧党杁䙁䅍䅕䩂䕁䄴村卂䙁䅕睕䥂䍁䅁杙祂䝁䅅杢歂䑁䅳䅉潂䝁䄸兢求䍁䅁䅣祂䝁䅕睚畂䝁䅅杢橂䡁䅫䅉桂䝁䄴䅚杁䝁䄸杤ㅂ䝁䅷兙あ䝁䅫睢畂䍁䅁䅤求䡁䅍䅤杁䝁䅳兡あ䡁䅍䅉ㅂ䝁䄴䅚求䡁䅉䅉あ䝁䅧党杁䕁䅙兓卂䙁䅍䅖杁䙁䅉兒呂䙁䅁睔佂䙁䅍兒杁䝁䅉杣桂䝁䄴䅚㝁䍁䅁䅚求䡁䅁兡獂䝁䅅䅤療䡁䅉兡求䡁䅍䅉ㅂ䝁䄴䅚求䡁䅉䅉あ䝁䅧党杁䕁䄴兑䩂䙁䅉䅉楂䡁䅉兙畂䝁䅑睏杁䝁䄸杣桂䝁䅷䅉桂䝁䄴兙獂䝁䅣党穂䝁䅫睙穂䍁䅁兤畂䝁䅑党祂䍁䅁䅤潂䝁䅕䅉偂䙁䅉兑䭂䕁䅕䅔杁䝁䅉杣桂䝁䄴䅚㝁䍁䅁䅢桂䡁䅕杢歂䡁䅉入杁䝁䅑党あ䝁䅕杣湂䝁䅕杢あ䡁䅍䅉ㅂ䝁䄴䅚求䡁䅉䅉あ䝁䅧党杁䙁䅧䅖卂䕁䅅䅉楂䡁䅉兙畂䝁䅑睏杁䝁䅣兤瑂䝁䄰入杁䝁䅑兡求䡁䅑兙祂䡁䅫䅉穂䡁䅕䅣睂䝁䅷党瑂䝁䅕杢あ䡁䅍䅉ㅂ䝁䄴䅚求䡁䅉䅉あ䝁䅧党杁䕁䅷升䩂䕁䅷䅉䑂䙁䅉兓啂䙁䅑兒卂䙁䅍䅉桂䝁䄴䅚杁䙁䅙兓啂䕁䅅杒噂䙁䅍兓偂䕁䄴䅉楂䡁䅉兙畂䝁䅑督㝁䍁䅁䅚祂䡁䅫䅉穂䝁䅧兙瑂䡁䅁睢療䡁䅍䅉ㅂ䝁䄴䅚求䡁䅉䅉あ䝁䅧党杁䕁䅉兑啂䕁䅫睕啂䕁䅕䅉楂䡁䅉兙畂䝁䅑睏杁䡁䅣兙あ䝁䅕杣杁䝁䅙䅢療䡁䅍督求䡁䅉督杁䝁䅅杢歂䍁䅁督潂䝁䄸睤求䡁䅉䅡求䝁䅅䅚穂䍁䅁兤畂䝁䅑党祂䍁䅁䅤潂䝁䅕䅉塂䕁䅅䅖䙂䙁䅉䅕䩂䕁䅳䅉楂䡁䅉兙畂䝁䅑睏杁䝁䅍睢獂䝁䅑䅉穂䝁䅧睢祂䡁䅑党畂䝁䅫杢湂䍁䅁兙畂䝁䅑䅉祂䝁䅕䅢灂䝁䅕杚杁䡁䅁杣療䝁䅑兤橂䡁䅑督杁䡁䅕杢歂䝁䅕杣杁䡁䅑䅡求䍁䅁杗䩂䕁䅍兑乂䍁䅁杙祂䝁䅅杢歂䑁䅳䅉療䡁䅉兙獂䍁䅁睙桂䡁䅉党杁䡁䅁杣療䝁䅑兤橂䡁䅑督杁䡁䅕杢歂䝁䅕杣杁䡁䅑䅡求䍁䅁䅖䥂䕁䅕杕䉂䕁䅉杕䙂䕁䅅䅖䥂䍁䅁杙祂䝁䅅杢歂䑁䅳䅉桂䝁䄴䅚杁䝁䅅睙畂䝁䅕䅉あ䡁䅉党桂䡁䅑兢求䝁䄴䅤杁䡁䅁杣療䝁䅑兤橂䡁䅑督杁䡁䅕杢歂䝁䅕杣杁䡁䅑䅡求䍁䅁䅓䙂䙁䅉睔杁䝁䅉杣桂䝁䄴䅚畁䍁䅁兓あ䡁䅍䅉穂䡁䅁党橂䝁䅫兙獂䡁䅑入杁䡁䅁杣療䝁䅑兤橂䡁䅑督杁䝁䅫杢橂䝁䅷兤歂䝁䅕䅉桂䝁䄴兡瑂䝁䅅䅢杁䝁䅅杢歂䍁䅁杚療䝁䄸䅚杁䡁䅁杣療䝁䅑兤橂䡁䅑兡㉂䝁䅫䅤㕂䍁䅁䅣祂䝁䄸䅚ㅂ䝁䅍䅤穂䍁䅷䅉穂䡁䅕睙潂䍁䅁兙穂䍁䅁兑卂䕁䄰䅉流䍁䅁䅓䉂䕁䄰兔䙂䙁䅉䅉楂䝁䅅睡灂䝁䄴睚杁䡁䅍睢歂䝁䅅䅉桂䡁䅍䅉桂䍁䅁杚求䝁䅕䅚杁䝁䅅䅚歂䝁䅫䅤灂䡁䅙党杁䡁䅑睢杁䝁䅧党獂䡁䅁䅉歂䝁䅅兡祂䡁䅫䅉橂䝁䄸睤㝁䍁䅁村䩂䕁䄸兌䑂䕁䅧䅔偂䙁䅉䅉桂䝁䄴䅚杁䕁䅙兒卂䕁䄰兒佂䙁䅑兒佂䍁䅁兤穂䝁䅕䅚杁䡁䅑睢杁䡁䅉党歂䡁䅕睙求䍁䅁䅡求䝁䅅䅢あ䝁䅧䅉灂䡁䅍督ㅂ䝁䅕督杁䝁䅅督穂䝁䄸睙灂䝁䅅䅤求䝁䅑䅉㍂䝁䅫䅤潂䍁䅁睙桂䝁䅷杤灂䝁䄴睚獁䍁䅁兙穂䍁䅁睤求䝁䅷䅢杁䝁䅅督杁䝁䄴党求䝁䅑党歂䍁䅁䅣祂䝁䄸䅤求䝁䅫杢㝁䍁䅁睑䙂䕁䅷兔䉂䕁䄴兑奂䍁䅁杣求䝁䅙兡畂䝁䅕䅚杁䝁䅙兤畂䝁䅍䅤灂䝁䄸杢桂䝁䅷䅉橂䝁䅅杣楂䝁䄸䅡㕂䝁䅑杣桂䡁䅑党獁䍁䅁兙杁䡁䅫党桂䡁䅍䅤瑁䝁䅉兙穂䝁䅕䅚杁䡁䅁杣求䝁䅉兡療䡁䅑兡橂䑁䅳䅉桂䝁䄴䅚杁䕁䅍兒卂䙁䅑兓䵂䕁䅷兖呂䍁䅁兙杁䡁䅁杣療䝁䅉兡療䡁䅑兡橂䡁䅍䅉睂䡁䅉睢歂䡁䅕睙あ䡁䅍䅉ㅂ䡁䅍党歂䍁䅁兡畂䍁䅁䅤潂䝁䅕䅉睂䝁䄸兤獂䡁䅑杣㕂䍁䅷䅉歂䝁䅅兡祂䡁䅫䅌杁䝁䅉党求䝁䅙䅌杁䝁䅅杢歂䍁䅁督㍂䝁䅫杢求䍁䅁兡畂䝁䅑兤穂䡁䅑杣灂䝁䅕督畁䍁䅁兓あ䍁䅁睢浂䝁䅙党祂䡁䅍䅉穂䝁䄸䅚灂䡁䅕兢杁䝁䅉兡橂䝁䅅杣楂䝁䄸杢桂䡁䅑党㝁䍁䅁兙畂䝁䅑䅉橂䝁䅷党桂䝁䄴兡畂䝁䅣䅉桂䝁䄴䅚杁䝁䅑党療䝁䅑睢祂䝁䅫来灂䝁䄴睚杁䡁䅁杣療䝁䅑兤橂䡁䅑督畁䍁䅁䅖潂䝁䅕䅉橂䝁䄸兢睂䝁䅅杢㕂䍁䅁督求䝁䅷䅢穂䍁䅁兡あ䡁䅍䅉橂䝁䄸杢穂䡁䅕兢求䡁䅉䅉睂䡁䅉睢歂䡁䅕睙あ䡁䅍䅉あ䝁䅧杣療䡁䅕睚潂䍁䅁督ㅂ䡁䅁党祂䝁䄰兙祂䝁䅳党あ䡁䅍䅌杁䝁䄰兙穂䡁䅍䅉瑂䝁䅕杣橂䝁䅧兙畂䝁䅑兡穂䝁䅕杣穂䍁䅷䅉㍂䝁䅧睢獂䝁䅕督桂䝁䅷党杁䝁䅍䅢ㅂ䝁䅉督獁䍁䅁䅚祂䡁䅕睚穂䡁䅑睢祂䝁䅕督獁䍁䅁睙療䝁䄴杤求䝁䄴兡求䝁䄴睙求䍁䅁督あ䝁䄸杣求䡁䅍䅌杁䝁䅧睢瑂䝁䅕䅉穂䡁䅑睢祂䝁䅕督獁䍁䅁䅚療䝁䅷䅢桂䡁䅉䅉桂䝁䄴䅚杁䝁䄸䅤潂䝁䅕杣杁䝁䅑兡穂䝁䅍睢ㅂ䝁䄴䅤杁䡁䅍䅤療䡁䅉党穂䍁䅷䅉睂䝁䅕䅤杁䝁䅅杢歂䍁䅁睢あ䝁䅧党祂䍁䅁督睂䝁䅕睙灂䝁䅅䅢あ䡁䅫䅉穂䡁䅑睢祂䝁䅕督獁䍁䅁兙畂䝁䅑䅉㍂䝁䅕杙穂䝁䅫䅤求䡁䅍䅉桂䝁䄴䅚杁䝁䄸䅤潂䝁䅕杣杁䝁䅕兌橂䝁䄸兢瑂䝁䅕杣橂䝁䅕䅉橂䝁䅧兙畂䝁䄴党獂䡁䅍睏杁䝁䅅杢歂䍁䅁督睂䝁䅕睙灂䝁䅅䅢あ䡁䅫䅉睂䡁䅉睢歂䡁䅕睙あ䡁䅍䅉あ䝁䄸䅉灂䝁䄴䅚ㅂ䡁䅍䅤祂䝁䅫兙獂䍁䅁睙ㅂ䡁䅍䅤療䝁䄰党祂䡁䅍䅉桂䝁䄴䅚杁䝁䅷兡㉂䝁䅕督あ䝁䄸睙牂䍁䅁䅣祂䝁䄸䅚ㅂ䝁䅍党祂䡁䅍䅉あ䝁䅧杣療䡁䅕睚潂䍁䅁䅚灂䡁䅍䅤祂䝁䅫杙ㅂ䡁䅑睢祂䡁䅍杌杁䙁䅑䅡求䍁䅁睙療䝁䄰䅣桂䝁䄴入杁䡁䅣兙穂䍁䅁杚療䡁䅕杢歂䝁䅕䅚杁䝁䅫杢杁䑁䅅䅏ぁ䑁䅙䅉桂䝁䄴䅚杁䝁䅫督杁䝁䅧党桂䝁䅑兣ㅂ䝁䅅杣あ䝁䅕杣求䝁䅑䅉灂䝁䄴䅉䙂䡁䅣兡畂䝁䅣䅌杁䕁䄴党㍂䍁䅁杓求䡁䅉督求䡁䅫杌䅁䭁噣䅁㙁睂䅁睑潂䡁䅕杣橂䝁䅧兡獂䝁䅷䅉䕂䝁䄸睤畂䡁䅍䅉䩂䝁䄴睙療䡁䅉䅣療䡁䅉兙あ䝁䅕䅚杁䝁䄸䅣求䡁䅉兙あ䝁䅕督杁䝁䅅督杁䝁䅅䅉祂䝁䅅睙灂䝁䄴睚獁䍁䅁睢畂䝁䅷兡畂䝁䅕䅉㍂䝁䅅睚求䡁䅉兡畂䝁䅣䅌杁䝁䅅杢歂䍁䅁睚桂䝁䄰兡畂䝁䅣䅉求䝁䄴䅤求䡁䅉䅤桂䝁䅫杢瑂䝁䅕杢あ䍁䅁睙療䝁䄰䅣桂䝁䄴入杁䝁䅫杢杁䡁䅑䅡求䍁䅁兖畂䝁䅫䅤求䝁䅑䅉呂䡁䅑兙あ䝁䅕督畁䍁䅁兓あ䍁䅁睢睂䝁䅕杣桂䡁䅑党穂䍁䅁䅤潂䡁䅉睢ㅂ䝁䅣䅡杁䡁䅑䅡祂䝁䅕党杁䡁䅍党湂䝁䄰党畂䡁䅑督㙁䍁䅁䅔灂䡁䅙党杁䝁䅅杢歂䍁䅁䅓灂䡁䅍䅤療䡁䅉兡橂䝁䅅䅢杁䙁䅉兙橂䝁䅫杢湂䍁䅷䅉啂䡁䅣兡畂䙁䅍䅣灂䡁䅉党穂䍁䅷䅉桂䝁䄴</t>
  </si>
  <si>
    <t>䅚杁䕁䅣兙瑂䝁䅫杢湂䍁䄴䅉啂䝁䅧党杁䝁䅍睢瑂䡁䅁兙畂䡁䅫䅉療䡁䅁党祂䝁䅅䅤求䡁䅍䅉睂䝁䅅杣灂䍁䄰兢ㅂ䡁䅑兤求䝁䅷䅉湂䝁䅅兢灂䝁䄴睚杁䝁䅕杢あ䝁䅕杣あ䝁䅅兡畂䝁䄰党畂䡁䅑䅉㉂䝁䅕杢ㅂ䝁䅕督㝁䍁䅁䅖㍂䝁䅫杢呂䡁䅁兡祂䝁䅕督獁䍁䅁兙畂䍁䅁睢畂䝁䅷兡畂䝁䅕䅉㍂䝁䅅睚求䡁䅉兡畂䝁䅣䅉睂䝁䅷兙あ䝁䅙睢祂䝁䄰䅉浂䝁䄸杣杁䝁䅧睢祂䡁䅍党杁䡁䅉兙橂䝁䅫杢湂䍁䅷䅉穂䡁䅁睢祂䡁䅑督獁䍁䅁兙畂䝁䅑䅉灂䕁䅣兙瑂䝁䅫杢湂䑁䅳䅉祂䝁䅕䅤桂䝁䅫䅢杁䡁䅍䅣療䡁䅉䅤穂䍁䅁杙療䝁䄸睡穂䑁䅳䅉橂䝁䅅督灂䝁䄴睢杁䝁䅣兙瑂䝁䅫杢湂䑁䅳䅉桂䝁䄴䅚杁䙁䅑党祂䡁䅉党杁䕁䅧兙ㅂ䡁䅑党杁䕁䅍兙穂䝁䅫杢療䍁䅁兙畂䝁䅑䅉啂䝁䅧党杁䙁䅉睢穂䝁䅕䅉䡂䝁䅅兢灂䝁䄴睚杁䙁䅉党穂䝁䄸杣あ䡁䅍杌杁䕁䅫䅤杁䝁䅅䅢穂䝁䄸䅉療䝁䅙杚求䡁䅉督杁䡁䅍䅤祂䝁䅕兙瑂䝁䅫杢湂䍁䅁杤灂䝁䅑党療䍁䅁睢浂䍁䅁䅢灂䡁䅙党杁䝁䅧睢祂䡁䅍党杁䡁䅉兙橂䝁䅕督獁䍁䅁杣求䡁䅁䅢桂䡁䅫督獁䍁䅁兙畂䝁䅑䅉桂䝁䄴䅉桂䡁䅍督療䡁䅉䅤瑂䝁䅕杢あ䍁䅁睢浂䍁䅁杣桂䝁䅍兡畂䝁䅣䅉桂䝁䄴䅚杁䝁䅧兙畂䝁䅑兡橂䝁䅅䅣睂䝁䅫杢湂䍁䅁兡畂䝁䅙睢祂䝁䄰兙あ䝁䅫睢畂䑁䅳䅉桂䝁䄴䅚杁䡁䅁杣療䡁䅙兡歂䝁䅕督杁䡁䅑䅡求䍁䅁村獂䝁䄸睢歂䡁䅍䅤療䝁䅍睡杁䙁䅉党穂䝁䅕兙祂䝁䅍䅡杁䕁䅫杢浂䝁䄸杣瑂䝁䅅䅤灂䝁䄸杢杁䙁䅍党祂䡁䅙兡橂䝁䅕督杁䡁䅁䅢桂䡁䅑杚療䡁䅉兢杁䝁䅙睢祂䍁䅁䅡療䡁䅉督求䍁䅁杣桂䝁䅍兡畂䝁䅣䅉穂䡁䅑兙あ䝁䅫督あ䝁䅫睙桂䝁䅷䅉歂䝁䅅䅤桂䍁䄴䅉䩂䝁䄴䅉桂䝁䅑䅚灂䡁䅑兡療䝁䄴䅌杁䡁䅑䅡求䍁䅁睙療䝁䄰䅣桂䝁䄴入杁䝁䄰兙畂䡁䅕杚桂䝁䅍䅤ㅂ䡁䅉党穂䍁䅁兙畂䝁䅑䅉療䡁䅁党祂䝁䅅䅤求䡁䅍䅉睂䝁䅅杣灂䍁䄰兢ㅂ䡁䅑兤求䝁䅷䅉㍂䝁䅅睚求䡁䅉兡畂䝁䅣䅉穂䡁䅫督あ䝁䅕兢穂䍁䅁杚療䡁䅉䅉祂䝁䅅睙求䡁䅑杣桂䝁䅍睡穂䍁䅷䅉療䝁䅙杚瑁䡁䅑杣桂䝁䅍睡杁䝁䅉党あ䡁䅑兡畂䝁䅣䅉浂䝁䅅睙灂䝁䅷兡あ䝁䅫党穂䍁䅷䅉桂䝁䄴䅚杁䝁䄸䅤潂䝁䅕杣杁䡁䅁兙祂䝁䅫兌瑂䡁䅕䅤ㅂ䝁䅕䅢杁䡁䅣兙湂䝁䅕杣灂䝁䄴睚杁䝁䅉兤穂䝁䅫杢求䡁䅍督求䡁䅍杌杁䕁䅍䅡ㅂ䡁䅉睙潂䝁䅫䅢獂䍁䅁䅒療䡁䅣杢穂䍁䅁兓畂䝁䅍睢祂䡁䅁睢祂䝁䅅䅤求䝁䅑䅉㍂䝁䅅督杁䝁䅙睢ㅂ䝁䄴䅚求䝁䅑䅉灂䝁䄴䅉硁䑁䅧睎ㅁ䍁䅁兙畂䝁䅑䅉灂䡁䅍䅉潂䝁䅕兙歂䡁䅅兤桂䡁䅉䅤求䡁䅉党歂䍁䅁兡畂䍁䅁䅔療䡁䅕兡穂䡁䅙兡獂䝁䅷党獁䍁䅁睓求䝁䄴䅤ㅂ䝁䅍睡㕂䍁䄴䅁㡃䅆䅁杢䄴䕁䅍兡求䝁䄴兙杁䕁䅍睢祂䡁䅁睢祂䝁䅅䅤灂䝁䄸杢獁䍁䅁兙杁䝁䄴党あ䡁䅣睢祂䝁䅳䅉あ䝁䅕睙潂䝁䄴睢獂䝁䄸睚㕂䍁䅁睙療䝁䄰䅣桂䝁䄴入獁䍁䅁䅣祂䝁䄸杤灂䝁䅑党穂䍁䅁䅡桂䡁䅉䅚㍂䝁䅅杣求䍁䅷䅉穂䝁䄸杚あ䡁䅣兙祂䝁䅕䅌杁䝁䅅杢歂䍁䅁督求䡁䅉杤灂䝁䅍党穂䍁䅁杚療䡁䅉䅉㉂䝁䅅杣灂䝁䄸兤穂䍁䅁杢求䡁䅑睤療䡁䅉睡杁䝁䄸䅣求䡁䅉兙あ䝁䄸杣穂䍁䅁兡畂䍁䅁䅤潂䝁䅕䅉䉂䝁䄰党祂䝁䅫睙桂䡁䅍䅌杁䕁䅕兤祂䝁䄸䅣求䍁䅷䅉あ䝁䅧党杁䕁䄰兡歂䝁䅑䅢求䍁䅁兒桂䡁䅍䅤獁䍁䅁兑浂䡁䅉兡橂䝁䅅䅌杁䡁䅑䅡求䍁䅁兑穂䝁䅫兙杁䙁䅁兙橂䝁䅫杚灂䝁䅍䅌杁䕁䅯兙睂䝁䅅杢獁䍁䅁兙畂䝁䅑䅉䩂䝁䄴䅚灂䝁䅅杌杁䕁䅫䅤杁䝁䄸䅣求䡁䅉兙あ䝁䅕督杁䡁䅑䅡祂䝁䄸兤湂䝁䅧䅉佂䝁䅕䅤㍂䝁䄸杣牂䝁䅫杢湂䍁䅁䅕獂䝁䅅䅤浂䝁䄸杣瑂䡁䅍䅌杁䙁䅁䅢桂䡁䅑杚療䡁䅉兢杁䙁䅍睢浂䡁䅑睤桂䡁䅉党杁䝁䅅杢歂䍁䅁睕求䡁䅉杤灂䝁䅍党穂䍁䅷䅉䍂䝁䅷兤求䍁䅁䅕獂䝁䅅杢求䡁䅑䅉䉂䡁䅕䅤療䝁䄰兙あ䝁䅫睢畂䍁䅁睕療䝁䅙䅤㍂䝁䅅杣求䍁䅁兙畂䝁䅑䅉呂䝁䅕杣㉂䝁䅫睙求䡁䅍䅌杁䝁䅅杢歂䍁䅁睒獂䝁䄸杙桂䝁䅷䅉呂䝁䅕杣㉂䝁䅫睙求䡁䅍䅉穂䝁䅕睚瑂䝁䅕杢あ䡁䅍杌杁䙁䅑䅡求䍁䅁杔求䡁䅑睤療䡁䅉睡灂䝁䄴睚杁䙁䅁䅢桂䡁䅑杚療䡁䅉兢穂䍁䅁督求䝁䅣兢求䝁䄴䅤杁䝁䅍睢畂䡁䅍兡穂䡁䅑䅉療䝁䅙䅉桂䍁䅁杣桂䝁䄴睚求䍁䅁睢浂䍁䅁䅣祂䝁䄸䅚ㅂ䝁䅍䅤穂䍁䅁兙畂䝁䅑䅉穂䝁䄸䅢ㅂ䡁䅑兡療䝁䄴督杁䝁䅙睢祂䍁䅁睙療䝁䄴杤求䡁䅉睚求䝁䄴睙求䍁䅁睢浂䍁䅁睙療䝁䅧党祂䝁䅕杢あ䍁䅁睢睂䡁䅑兡橂䝁䅅䅢杁䡁䅑杣桂䝁䄴督睂䝁䄸杣あ䍁䅷䅉療䡁䅁党畂䍁䅁睢睂䡁䅑兡橂䝁䅅䅢杁䝁䄴党あ䡁䅣睢祂䝁䅳兡畂䝁䅣䅌杁䝁䄸䅣あ䝁䅫睙桂䝁䅷䅉あ䡁䅉兙畂䡁䅍䅣療䡁䅉䅤杁䝁䄴党あ䡁䅣睢祂䝁䅳䅉穂䡁䅣兡あ䝁䅍䅡灂䝁䄴睚獁䍁䅁兓兂䍁䅁杣療䡁䅕䅤灂䝁䄴睚獁䍁䅁兙畂䝁䅑䅉穂䡁䅣兡あ䝁䅍䅡灂䝁䄴睚杁䡁䅍党祂䡁䅙兡橂䝁䅕督畁䍁䅁䅖潂䝁䅫督杁䡁䅍党湂䝁䄰党畂䡁䅑督杁䡁䅁杣療䝁䅑兤橂䡁䅑督杁䝁䅫杢橂䝁䅷兤歂䝁䅕䅉あ䝁䅧党杁䑁䅙兎睁䑁䅁䅉兂䝁䅅睙牂䝁䅕䅤瑁䕁䄸䅣あ䝁䅫睙桂䝁䅷䅉兂䝁䅷兙あ䝁䅙睢祂䝁䄰䅌杁䙁䅣兙㉂䝁䅕督求䡁䅉杤求䡁䅉䅉瑂䝁䄸䅚ㅂ䝁䅷兙祂䍁䅁兡畂䡁䅑党祂䝁䅍睢畂䝁䄴党橂䡁䅑䅉穂䡁䅫督あ䝁䅕兢獁䍁䅁䅤潂䝁䅕䅉㉁䑁䅕䅍睁䍁䅁杕求䝁䅍睢畂䝁䅙兡湂䡁䅕杣桂䝁䅉䅢求䍁䅁䅔灂䝁䄴党杁䡁䅍入穂䡁䅑党瑂䍁䅷䅉䑂䝁䄸䅡求䡁䅉党畂䡁䅑䅉䙂䕁䅷睕杁䝁䄸䅣求䝁䄴䅉獂䝁䅫杢求䍁䅁督㕂䡁䅍䅤求䝁䄰䅌杁䕁䄸兌佂䕁䅫䅒杁䝁䅕䅚湂䝁䅕䅉偂䙁䅑杔杁䝁䅑党瑂䝁䅅杣橂䝁䅅䅤灂䝁䄸杢杁䝁䅑党㉂䝁䅫睙求䍁䅷䅉橂䝁䄸䅡求䡁䅉党畂䡁䅑䅉睂䝁䅷兤湂䝁䅣兙楂䝁䅷党杁䡁䅑杣桂䝁䄴督橂䝁䅕兡㉂䝁䅕杣穂䍁䅷䅉桂䝁䄴䅚杁䡁䅑䅡求䍁䅁兎ぁ䑁䅁䅍杁䝁䅙兙瑂䝁䅫䅢㕂䍁䅁睢浂䍁䅁䅕桂䝁䅍睡求䡁䅑兌偂䡁䅁䅤灂䝁䅍兙獂䍁䅁䅣獂䝁䅅䅤浂䝁䄸杣瑂䡁䅍睏杁䝁䅅杢歂䍁䅁䅤潂䝁䅕䅉穁䑁䅁䅍睁䍁䅁杚桂䝁䄰兡獂䡁䅫䅉療䝁䅙䅉穂䝁䅕杣㉂䝁䅫睙求䍁䅁䅚求䝁䅷兡㉂䝁䅕杣㕂䍁䅁䅣獂䝁䅅䅤浂䝁䄸杣瑂䡁䅍䅉桂䝁䄴䅚杁䡁䅑䅡求䍁䅁兎睁䑁䅁䅍杁䝁䅙兙瑂䝁䅫䅢㕂䍁䅁睢浂䍁䅁督求䡁䅉杤灂䝁䅍党杁䝁䅅睚湂䡁䅉党湂䝁䅅䅤灂䝁䄸杢獁䍁䅁兙穂䍁䅁睤求䝁䅷䅢杁䝁䅅督杁䡁䅑䅡求䍁䅁䅏硁䑁䅁䅍杁䕁䅍睢潂䝁䅕杣求䝁䄴䅤杁䕁䅫䅕杁䝁䄴党あ䡁䅣睢祂䝁䅳兡畂䝁䅣䅉睂䝁䅷兙あ䝁䅙睢祂䝁䄰督獁䍁䅁睖桂䡁䅙党卂䝁䄸兤あ䝁䅕杣杁䡁䅁杣療䝁䅑兤橂䡁䅑䅌杁䡁䅙兡祂䡁䅑兤桂䝁䅷兡㙂䝁䅅䅤灂䝁䄸杢杁䡁䅍睢浂䡁䅑睤桂䡁䅉党獁䍁䅁䅤潂䝁䅕䅉㉁䑁䅕䅍睁䍁䅁䅕桂䝁䅍睡求䡁䅑䅉啂䡁䅉兙畂䡁䅍䅣療䡁䅉䅤杁䡁䅍入穂䡁䅑党瑂䍁䅷䅉あ䝁䅧党杁䑁䅧睎睁䑁䅁䅉兂䝁䅅睙牂䝁䅕䅤㍂䝁䅅杤求䍁䅁䅣獂䝁䅅䅤浂䝁䄸杣瑂䍁䅷䅉桂䝁䄴䅚杁䙁䅍䅒瑁䕁䅕䅚湂䝁䅕䅉穂䝁䄸杚あ䡁䅣兙祂䝁䅕䅉桂䝁䄴䅚杁䡁䅁兙穂䡁䅍兡㉂䝁䅕䅉療䡁䅁䅤灂䝁䅍兙獂䍁䅁杢求䡁䅑睤療䡁䅉睡杁䡁䅉睢ㅂ䡁䅑兡畂䝁䅣䅉桂䝁䄴䅚杁䡁䅍睤灂䡁䅑睙潂䝁䅫杢湂䍁䅁䅣療䡁䅉䅤浂䝁䄸䅢灂䝁䄸䅉睂䡁䅉睢歂䡁䅕睙あ䡁䅍杌杁䙁䅑䅡求䍁䅁䅕獂䝁䅅䅤浂䝁䄸杣瑂䍁䅁睕療䝁䅙䅤㍂䝁䅅杣求䍁䅁兙畂䝁䅑䅉呂䝁䅕杣㉂䝁䅫睙求䡁䅍䅉穂䝁䅕睚瑂䝁䅕杢あ䍁䅁睢浂䝁䅙党祂䡁䅍䅉佂䝁䅅杤灂䝁䅣兙あ䝁䄸杣杁䕁䄴党あ䡁䅣睢祂䝁䅳䅉䑂䝁䄸杢あ䡁䅉睢獂䍁䅁睕ㅂ䝁䅫䅤求䍁䅁䅚療䝁䄰兙灂䝁䄴䅉橂䝁䄸杢あ䡁䅉睢獂䝁䅷党祂䍁䅁督療䝁䅷兤あ䝁䅫睢畂䍁䅷䅉偂䝁䄴党䑂䝁䄸杢あ䡁䅉睢獂䍁䅁兤畂䝁䅫杚灂䝁䅕䅚杁䝁䄰兙畂䝁䅅睚求䝁䄰党畂䡁䅑䅉穂䡁䅫督あ䝁䅕兢獁䍁䅁兙畂䝁䅑䅉歂䝁䅅䅤桂䍁䅁兙畂䝁䅑䅉睂䝁䅷兙畂䝁䄴兡畂䝁䅣䅉あ䝁䄸睢獂䡁䅍杌杁䙁䅑䅡求䍁䅁村獂䡁䅕党杁䙁䅁䅢桂䝁䄴党あ䍁䅁兑ㅂ䡁䅑睢瑂䝁䅅䅤灂䝁䄸杢杁䙁䅍睢浂䡁䅑睤桂䡁䅉党杁䝁䅅杢歂䍁䅁睕求䡁䅉杤灂䝁䅍党穂䍁䅁督求䝁䅣兢求䝁䄴䅤杁䝁䅍睢瑂䡁䅁杣灂䡁䅍党穂䍁䅁兡畂䡁䅙党畂䡁䅑睢祂䡁䅫䅉瑂䝁䅅杢桂䝁䅣党瑂䝁䅕杢あ䍁䅷䅉瑂䡁䅕䅢あ䝁䅫兌歂䝁䄸兢桂䝁䅫杢杁䡁䅍党祂䡁䅙兡橂䝁䅕䅉療䡁䅉睙潂䝁䅕督あ䡁䅉兙あ䝁䅫睢畂䍁䅷䅉瑂䡁䅕䅢あ䝁䅫兌橂䝁䅷睢ㅂ䝁䅑䅉療䡁䅉睙潂䝁䅕督あ䡁䅉兙あ䝁䅫睢畂䍁䅷䅉祂䝁䄸兤あ䝁䅕䅉療䡁䅁䅤灂䝁䄰兡㙂䝁䅅䅤灂䝁䄸杢杁䝁䅅杢歂䍁䅁兙畂䝁䅅䅢㕂䡁䅍兡穂䍁䅷䅉桂䝁䄴䅚杁䡁䅕杢灂䝁䅙兡求䝁䅑䅉桂䡁䅍督ㅂ䡁䅉兙畂䝁䅍党杁䝁䅅杢歂䍁䅁兙畂䝁䅅䅢㕂䡁䅑兡橂䡁䅍杌杁䙁䅑䅡求䍁䅁睒獂䝁䄸杙桂䝁䅷䅉呂䝁䅕杣㉂䝁䅫睙求䡁䅍䅉穂䝁䅕睚瑂䝁䅕杢あ䍁䅁䅣祂䝁䄸杤灂䝁䅑党穂䍁䅁兢桂䝁䅫杢あ䝁䅕杢桂䝁䄴睙求䍁䅁督ㅂ䡁䅁䅣療䡁䅉䅤杁䝁䅅杢歂䍁䅁䅤祂䝁䅅兡畂䝁䅫杢湂䍁䅷䅉灂䝁䄴督あ䝁䅅䅢獂䝁䅅䅤灂䝁䄸杢杁䝁䅅杢歂䍁䅁䅚求䡁䅁䅢療䡁䅫兢求䝁䄴䅤獁䍁䅁兙畂䝁䅑䅉橂䝁䄸杢穂䡁䅕䅢あ䝁䅫杢湂䍁䅁兙畂䝁䅑䅉畂䝁䅕䅤㍂䝁䄸杣牂䍁䅁䅚求䡁䅍兡湂䝁䄴䅉穂䝁䅕杣㉂䝁䅫睙求䡁䅍杌杁䕁䅍兡求䝁䄴兙杁䕁䅍睢祂䡁䅁睢祂䝁䅅䅤灂䝁䄸杢杁䡁䅣兙穂䍁䅁兡畂䝁䅍睢祂䡁䅁睢祂䝁䅅䅤求䝁䅑䅉灂䝁䄴䅉硁䑁䅫兏祁䍁䅁兙畂䝁䅑䅉灂䡁䅍䅉潂䝁䅕兙歂䡁䅅兤桂䡁䅉䅤求䡁䅉党歂䍁䅁兡畂䍁䅁䅓桂䝁䄴睢㉂䝁䅕杣獁䍁䅁兔桂䡁䅉入獂䝁䅅杢歂䍁䄴䅁⭃睅䅁䅇䄸䕁䅍兡畂䝁䅍兡畂䝁䄴兙あ䝁䅫䅉䝂䝁䅫杢桂䝁䄴睙灂䝁䅅䅢杁䕁䅍睢祂䡁䅁睢祂䝁䅅䅤灂䝁䄸杢獁䍁䅁䅤療䝁䅣党あ䝁䅧党祂䍁䅁睤灂䡁䅑䅡杁䝁䅫䅤穂䍁䅁督ㅂ䝁䅉督灂䝁䅑兡桂䡁䅉兡求䡁䅍䅌杁䡁䅁杣療䡁䅙兡歂䝁䅕督杁䡁䅁杣療䡁䅁党祂䡁䅑入杁䝁䅍兙穂䡁䅕兙獂䡁䅑入杁䝁䅫杢穂䡁䅕杣桂䝁䄴睙求䍁䅁䅣祂䝁䄸䅚ㅂ䝁䅍䅤穂䍁䅁兡畂䍁䅁䅤潂䝁䅕䅉噂䝁䄴兡あ䝁䅕䅚杁䙁䅍䅤桂䡁䅑党穂䍁䄴䅉䩂䡁䅑䅉療䡁䅁党祂䝁䅅䅤求䡁䅍䅉あ䝁䅧杣療䡁䅕睚潂䍁䅁杚灂䡁䅙党杁䡁䅍党湂䝁䄰党畂䡁䅑督㙁䍁䅁睑療䝁䄰兢求䡁䅉睙灂䝁䅅䅢杁䕁䅷兡畂䝁䅕督杁䕁䅫杢穂䡁䅕杣桂䝁䄴睙求䍁䅷䅉兂䝁䅕杣穂䝁䄸杢桂䝁䅷䅉䵂䝁䅫杢求䡁䅍䅉䩂䝁䄴督ㅂ䡁䅉兙畂䝁䅍党獁䍁䅁兒㑂䝁䅍党穂䡁䅍䅉桂䝁䄴䅚杁䙁䅍兤祂䡁䅁䅢ㅂ䡁䅍䅉䵂䝁䅫杢求䡁䅍䅉䩂䝁䄴督ㅂ䡁䅉兙畂䝁䅍党獁䍁䅁䅔灂䝁䅙党杁䕁䅫杢穂䡁䅕杣桂䝁䄴睙求䍁䅷䅉桂䝁䄴䅚杁䕁䅫杢㉂䝁䅕督あ䝁䄰党畂䡁䅑督畁䍁䅁䅖潂䝁䅕䅉䑂䝁䄸兢瑂䝁䅕杣橂䝁䅫兙獂䍁䅁䅔灂䝁䄴党穂䍁䅁兓畂䡁䅍兤祂䝁䅅杢橂䝁䅕䅉穂䝁䅕睚瑂䝁䅕杢あ䍁䅁睢浂䝁䅙党祂䡁䅍䅉橂䝁䄸杤求䡁䅉兙湂䝁䅕䅉浂䝁䄸杣杁䝁䅍睢瑂䝁䄰党祂䝁䅍兡桂䝁䅷䅉橂䝁䅅督ㅂ䝁䅅䅢あ䡁䅫䅌杁䝁䅍睢瑂䝁䄰党祂䝁䅍兡桂䝁䅷䅉睂䡁䅉睢睂䝁䅕杣あ䡁䅫䅌杁䝁䅍睢瑂䝁䄰党祂䝁䅍兡桂䝁䅷䅉桂䡁䅕䅤療䍁䅷䅉桂䝁䄴䅚杁䡁䅣睢祂䝁䅳党祂䡁䅍升杁䝁䅍睢瑂䡁䅁党畂䡁䅍兙あ䝁䅫睢畂䍁䄴䅉䩂䡁䅑䅉桂䝁䅷督療䍁䅁䅣祂䝁䄸杤灂䝁䅑党穂䍁䅁睙療䝁䄴䅤祂䝁䅅睙あ䍁䅁兙畂䝁䅑䅉橂䝁䄸兢瑂䝁䅕杣橂䝁䅫兙獂䍁䅁督ㅂ䡁䅉党あ䡁䅫䅉楂䝁䄸杢歂䡁䅍䅌杁䝁䅅杢歂䍁䅁杚灂䝁䅑党獂䝁䅫䅤㕂䍁䅁杙療䝁䄴䅚穂䑁䅳䅉桂䝁䄴䅚杁䝁䄰兙橂䝁䅧兡畂䝁䅕杣㕂䍁䅁兙畂䝁䅑䅉求䡁䅅兤灂䡁䅁兢求䝁䄴䅤畁䍁䅁䅖潂䝁䅕䅉兂䝁䅕杣穂䝁䄸杢桂䝁䅷䅉䵂䝁䅫杢求䡁䅍䅉䩂䝁䄴督ㅂ䡁䅉兙畂䝁䅍党杁䡁䅍党湂䝁䄰党畂䡁䅑䅉療䝁䅙杚求䡁䅉督杁䡁䅁党祂䡁䅍睢畂䝁䅅䅢杁䝁䅅兤あ䝁䄸䅉灂䝁䄴督ㅂ䡁䅉兙畂䝁䅍党㝁䍁䅁䅡療䝁䄰党療䡁䅣杢求䡁䅉䅉灂䝁䄴督ㅂ䡁䅉兙畂䝁䅍党㝁䍁䅁兙畂䝁䅑䅉歂䡁䅣党獂䝁䅷兡畂䝁䅣䅉浂䝁䅫杣求䍁䅷䅉灂䝁䄴䅢桂䝁䄴䅚杁䝁䄰兙祂䝁䅫杢求䍁䅷䅉睂䝁䅕杣穂䝁䄸杢桂䝁䅷䅉ㅂ䝁䄰杙祂䝁䅕䅢獂䝁䅅䅉獂䝁䅫兙楂䝁䅫䅢灂䡁䅑入獁䍁䅁兙畂䝁䅑䅉㍂䝁䅅䅤求䡁䅉睙祂䝁䅅杚あ䍁䅁睙療䡁䅙党祂䝁䅅睚求䡁䅍䅉あ䝁䄸䅉灂䝁䄴䅚灂䡁䅙兡歂䡁䅕兙獂䡁䅍杌杁䙁䅑䅡求䍁䅁兒㑂䝁䅍党穂䡁䅍䅉桂䝁䄴䅚杁䙁䅍兤祂䡁䅁䅢ㅂ䡁䅍䅉䵂䝁䅫杢求䡁䅍䅉䩂䝁䄴督ㅂ䡁䅉兙畂䝁䅍党杁䡁䅍党湂䝁䄰党畂䡁䅑䅉療䝁䅙杚求䡁䅉督杁䝁䅍睢瑂䝁䄰党祂䝁䅍兡桂䝁䅷䅉橂䝁䅅督ㅂ䝁䅅䅢あ䡁䅫䅉灂䝁䄴督ㅂ䡁䅉兙畂䝁䅍党杁䡁䅑䅡桂䡁䅑䅉橂䝁䄸杤求䡁䅉督杁䝁䅉兤穂䝁䅫杢求䡁䅍督求䡁䅍䅉浂䝁䄸杣杁䡁䅑䅡灂䡁䅉䅚瑁䡁䅁兙祂䡁䅑入杁䝁䅷兡桂䝁䅉兡獂䝁䅫䅤㕂䍁䅁杚祂䝁䄸兢杁䝁䅅睙橂䝁䅫䅚求䝁䄴䅤穂䍁䅁睢橂䝁䅍兤祂䡁䅉兡畂䝁䅣䅉療䝁䄴䅉あ䝁䅧党灂䡁䅉䅉睂䡁䅉党瑂䝁䅫督求䡁䅍䅉療䡁䅉䅉桂䡁䅉兡穂䝁䅫杢湂䍁䅁睢ㅂ䡁䅑䅉療䝁䅙䅉あ䝁䅧党灂䡁䅉䅉療䡁䅁党祂䝁䅅䅤灂䝁䄸杢穂䍁䅷䅉穂䡁䅕睙潂䍁䅁兙穂䍁䅁兡畂䝁䅯兤祂䝁䅫党穂䍁䅁督ㅂ䡁䅍䅤桂䝁䅫杢求䝁䅑䅉浂䡁䅉睢瑂䍁䅁䅣祂䝁䄸䅚ㅂ䝁䅍䅤穂䍁䅷䅉桂䡁䅍䅉㍂䝁䅕䅢獂䍁䅁兙穂䍁䅁睢あ䝁䅧党祂䍁䅁睙療䡁䅙党祂䝁䅅睚求䡁䅍䅌杁䝁䅫杢橂䝁䅷兤歂䝁䅫杢湂䍁䅁兢灂䡁䅍睙求䝁䅷䅢桂䝁䄴党療䡁䅕督杁䝁䅕杣祂䝁䄸杣穂䍁䅁兙畂䝁䅑䅉療䝁䄰兡穂䡁䅍兡療䝁䄴督獁䍁䅁䅣祂䝁䄸杚求䡁䅍督灂䝁䄸杢桂䝁䅷䅉獂䝁䅫兙楂䝁䅫䅢灂䡁䅑入獁䍁䅁兙畂䝁䅑䅉求䡁䅧睙求䡁䅍督杁䝁䅷兡桂䝁䅉兡獂䝁䅫䅤㕂䑁䅳䅉桂䝁䄴䅚杁䝁䅍睢瑂䝁䄰党祂䝁䅍兡桂䝁䅷䅉睂䡁䅉睢睂䝁䅕杣あ䡁䅫䅉灂䝁䄴督ㅂ䡁䅉兙畂䝁䅍党獁䍁䅁睤潂䝁䅫睙潂䍁䅁兡畂䡁䅍兤祂䝁䅕督杁䝁䅉兤灂䝁䅷䅚灂䝁䄴睚穂䍁䅷䅉灂䝁䄴杤求䝁䄴䅤療䡁䅉入獁䍁䅁党硂䡁䅕兡睂䝁䄰党畂䡁䅑䅌杁䝁䅅杢歂䍁䅁杙ㅂ䡁䅍兡畂䝁䅕督穂䍁䅁兡畂䝁䅍睢瑂䝁䅕䅉浂䡁䅉睢瑂䍁䅁䅢療䡁䅍督杁䝁䄸杣杁䝁䅑兙瑂䝁䅅睚求䍁䅁䅚ㅂ䝁䅕䅉あ䝁䄸䅉㉂䝁䅅杣灂䝁䄸兤穂䍁䅁睙桂䡁䅕督求䡁䅍䅌杁䡁䅍兤橂䝁䅧䅉桂䡁䅍䅉浂䝁䅫杣求䍁䅷䅉㍂䝁䅫杢歂䍁䅷䅉潂䝁䅅兡獂䍁䅷䅉㍂䝁䅅䅤求䡁䅉䅌杁䡁䅑䅡求䝁䅙䅤獁䍁䅁兙畂䝁䅑䅉㉂䝁䅅杢歂䝁䅅䅢灂䡁䅍兢畁䍁䅁䅖潂䝁䅕䅉䵂䝁䅫杚求䍁䅁兓畂䡁䅍兤祂䝁䅅杢橂䝁䅕䅉穂䝁䅕睚瑂䝁䅕杢あ䍁䅁䅣祂䝁䄸杤灂䝁䅑党穂䍁䅁䅤求䡁䅉兢杁䝁䅷兡浂䝁䅕䅉灂䝁䄴督ㅂ䡁䅉兙畂䝁䅍党杁䡁䅁杣療䝁䅑兤橂䡁䅑督㝁䍁䅁兤畂䝁䅫杤求䡁䅉督桂䝁䅷䅉獂䝁䅫杚求䍁䅁兡畂䡁䅍兤祂䝁䅅杢橂䝁䅕䅉睂䡁䅉睢歂䡁䅕睙あ䡁䅍睏杁䡁䅣睢祂䝁䅳督灂䡁䅑党杁䡁䅁杣療䝁䅑兤橂䡁䅑督獁䍁䅁督ㅂ䝁䅍䅡杁䝁䅅督杁䡁䅑党祂䝁䄰䅉獂䝁䅫杚求䑁䅳䅉桂䝁䄴䅚杁䡁䅣䅡療䝁䅷党杁䝁䅷兡浂䝁䅕䅉灂䝁䄴督ㅂ䡁䅉兙畂䝁䅍党杁䡁䅁杣療䝁䅑兤橂䡁䅑督獁䍁䅁兙穂䍁䅁睤求䝁䅷䅢杁䝁䅅督杁䝁䅅杢畂䡁䅕兡あ䝁䅫党穂䍁䄴䅉啂䝁䅧党杁䕁䅫杢㉂䝁䅕督あ䝁䄰党畂䡁䅑督杁䡁䅍党湂䝁䄰党畂䡁䅑䅉灂䝁䄴杤求䡁䅍䅤穂䍁䅁兡畂䍁䅁杚灂䡁䅧党歂䍁䄰兢桂䡁䅑兤祂䝁䅫䅤㕂䍁䅁兡畂䡁䅙党穂䡁䅑兢求䝁䄴䅤穂䍁䅷䅉灂䝁䄴睙獂䡁䅕䅚灂䝁䄴睚杁䡁䅑兙㑂䝁䅅杙獂䝁䅕䅉桂䝁䄴䅚杁䡁䅑兙㑂䍁䄰党㑂䝁䅕兢睂䡁䅑䅉楂䝁䄸杢歂䡁䅍䅌杁䡁䅉党歂䝁䅕党瑂䝁䅅杙獂䝁䅕䅉睂䡁䅉党浂䝁䅕杣祂䝁䅕䅚杁䡁䅍䅤療䝁䅍睡穂䍁䅷䅉桂䝁䄴䅚杁䝁䄰睢祂䡁䅑睚桂䝁䅣党瑁䝁䅉兙橂䝁䅳党歂䍁䅁督求䝁䅍兤祂䝁䅫䅤灂䝁䅕督㝁䍁䅁兙畂䝁䅑䅉求䡁䅅兤灂䡁䅑入杁䝁䅫杢㉂䝁䅕督あ䝁䄰党畂䡁䅑督杁䝁䅍睢瑂䡁䅁杣灂䡁䅍兡畂䝁䅣䅉橂䝁䄸兢瑂䝁䄸杢杁䝁䅅杢歂䍁䅁杢療䝁䄴杣求䝁䅑党求䝁䄰兙楂䝁䅷党杁䡁䅁杣求䝁䅙党祂䡁䅉党歂䍁䅁督あ䝁䄸睙牂䡁䅍杌杁䕁䅫䅤杁䝁䅅䅢穂䝁䄸䅉療䝁䅙杚求䡁䅉督杁䝁䅍睢瑂䝁䄰党祂䝁䅍兡桂䝁䅷䅉獂䝁䅕兙穂䝁䅫杢湂䍁䅁兙畂䝁䅑䅉浂䝁䅫杢桂䝁䄴睙灂䝁䄴睚杁䡁䅍党祂䡁䅙兡橂䝁䅕督㝁䍁䅁兙畂䝁䅑䅉灂䝁䄴督ㅂ䡁䅉兙畂䝁䅍党杁䝁䅉杣療䝁䅳党祂䝁䅅睚求䍁䅁督求䡁䅉杤灂䝁䅍党穂䍁䄴䅉䑂䝁䅫杢橂䝁䅫杢畂䝁䅅䅤灂䍁䅁杒灂䝁䄴兙畂䝁䅍兡桂䝁䅷䅉䑂䝁䄸杣睂䝁䄸杣桂䡁䅑兡療䝁䄴䅉㍂䝁䅅督杁䝁䅙睢ㅂ䝁䄴䅚求䝁䅑䅉灂䝁䄴䅉硁䑁䅫兎睁䍁䅁兙畂䝁䅑䅉灂䡁䅍䅉潂䝁䅕兙歂䡁䅅兤桂䡁䅉䅤求䡁䅉党歂䍁䅁兡畂䍁䅁杒桂䝁䅫杣浂䝁䅫党獂䝁䅑䅌杁䕁䄸䅡灂䝁䄸杌䅁䭁噯䅁⭂杁䅁睑灂䝁䄴党瑂䝁䅅杣牂䍁䅁䅓療䝁䅷䅚灂䝁䄴睚穂䍁䅷䅉䩂䝁䄴睙畁䍁䅷䅉あ䝁䄸睚求䡁䅑䅡求䡁䅉䅉㍂䝁䅫䅤潂䍁䅁兡あ䡁䅍䅉穂䡁䅕杙穂䝁䅫䅚灂䝁䅅杣灂䝁䅕督獁䍁䅁党畂䝁䅣兙湂䝁䅕督杁䝁䅫杢杁䡁䅑䅡求䍁䅁兢療䡁䅑兡療䝁䄴䅉睂䝁䅫睙あ䡁䅕杣求䍁䅁党㑂䝁䅧兡楂䝁䅫䅤灂䝁䄸杢杁䝁䅉兤穂䝁䅫杢求䡁䅍督畁䍁䅁兑穂䍁䅁睢浂䍁䅁杒求䝁䅉杣ㅂ䝁䅅杣㕂䍁䅁免㉁䍁䅷䅉祁䑁䅁杍ぁ䍁䅷䅉灂䡁䅑䅉療䡁䅁党祂䝁䅅䅤求䝁䅑䅉ㅁ䑁䅁免杁䡁䅑䅡求䝁䅅䅤祂䝁䅕督杁䡁䅣兡あ䝁䅧䅉ㅁ䍁䅷睎硁䑁䅫䅉穂䝁䅍杣求䝁䅕杢穂䍁䅁兡畂䍁䅁䅎祁䍁䅁督あ䝁䅅䅤求䡁䅍䅉桂䝁䄴䅚杁䑁䅅睍杁䝁䅍睢ㅂ䝁䄴䅤祂䝁䅫党穂䍁䅁兡畂䍁䅁睕療䡁䅕䅤潂䍁䅁兙畂䝁䅑䅉䑂䝁䅕杢あ䡁䅉兙獂䍁䅁兑瑂䝁䅕杣灂䝁䅍兙畁䍁䅁睑灂䝁䄴党瑂䝁䅅杣牂䍁䅁䅓療䝁䅷䅚灂䝁䄴睚穂䍁䅷䅉䩂䝁䄴睙畁䍁䅁睤桂䡁䅍䅉浂䝁䄸兤畂䝁䅑党歂䍁䅁兡畂䍁䅁免㕁䑁䅧䅎杁䝁䅅杢歂䍁䅁兡穂䍁䅁䅡求䝁䅅䅚硂䡁䅕兙祂䡁䅑党祂䝁䅕䅚杁䝁䅫杢杁䙁䅁䅢桂䝁䄴睢獁䍁䅁䅖求䡁䅧兙穂䍁䄴䅁獃兆䅁条䅣䕁䅍兡畂䡁䅑兙穂䍁䅁睑療䡁䅉䅣療䡁䅉兙あ䝁䅫睢畂䍁䅁党畂䝁䅣兙湂䝁䅕督杁䝁䅫杢杁䡁䅑䅡求䍁䅁䅣祂䝁䄸杤灂䡁䅍兡療䝁䄴䅉療䝁䅙䅉橂䝁䄸杣睂䝁䄸杣桂䡁䅑党杁䝁䅫䅚求䝁䄴䅤灂䡁䅑入杁䡁䅕杢灂䝁䅙睢祂䝁䄰督杁䝁䅅杢歂䍁䅁杣求䝁䅷兙あ䝁䅕䅚杁䝁䅉兤穂䝁䅫杢求䡁䅍督杁䡁䅍党祂䡁䅙兡橂䝁䅕督杁䡁䅁杣灂䝁䄰兙祂䝁䅫䅢㕂䍁䅁兡畂䍁䅁䅤潂䝁䅕䅉噂䝁䄴兡あ䝁䅕䅚杁䙁䅍䅤桂䡁䅑党穂䍁䅷䅉䑂䝁䅅杢桂䝁䅑兙獁䍁䅁兙畂䝁䅑䅉䵂䝁䅅䅤灂䝁䄴䅉䉂䝁䄰党祂䝁䅫睙桂䍁䄴䅉䩂䡁䅑䅉療䡁䅁党祂䝁䅅䅤求䡁䅍䅉あ䝁䅧杣療䡁䅕睚潂䍁䅁兖畂䝁䅫杚療䡁䅉兢杁䙁䅉党畂䡁䅑兙獂䍁䅁兙畂䝁䅑䅉䝂䝁䅅睙灂䝁䅷兡あ䡁䅫䅉呂䝁䅕杣㉂䝁䅫睙求䡁䅍䅌杁䕁䅙兡祂䡁䅍䅤杁䕁䅅兡歂䍁䅁兙畂䝁䅑䅉呂䝁䅅杚求䡁䅑入杁䙁䅍党祂䡁䅙兡橂䝁䅕督獁䍁䅁兙畂䝁䅑䅉䉂䝁䅷䅢杁䕁䄸䅤潂䝁䅕杣杁䡁䅍党湂䝁䄰党畂䡁䅑督畁䍁䅁䅖潂䝁䅕䅉橂䝁䄸兢睂䝁䅅杢㕂䍁䅁杣求䝁䄴䅤穂䍁䅁兙畂䝁䅑䅉穂䝁䅕杣㉂䝁䅫睙求䡁䅍䅉ㅂ䝁䄴兡浂䝁䄸杣瑂䡁䅍䅉桂䝁䄴䅚杁䝁䄸䅤潂䝁䅕杣杁䝁䅣兙祂䝁䄰党畂䡁䅑督獁䍁䅁兡畂䝁䅍䅢ㅂ䝁䅑兡畂䝁䅣䅉浂䝁䅷兙瑂䝁䅕䅉祂䝁䅕督灂䡁䅍䅤桂䝁䄴䅤杁䝁䅍䅢療䡁䅑䅡灂䝁䄴睚獁䍁䅁兢桂䡁䅑督獁䍁䅁兢療䡁䅁督杁䝁䅅杢歂䍁䅁督潂䝁䄸䅣杁䡁䅑睢㍂䝁䅕䅢穂䍁䅷䅉桂䝁䄴䅚杁䝁䄸䅤潂䝁䅕杣杁䝁䅅杢橂䝁䅫䅢獂䝁䅅杣㕂䍁䅁兡あ䝁䅕兢穂䑁䅳䅉桂䝁䄴䅚杁䡁䅁杣療䡁䅙兡歂䝁䅕督杁䡁䅉党穂䡁䅑杣療䝁䄸兢杁䝁䅍䅢求䝁䅅杢灂䝁䄴睚杁䡁䅍党祂䡁䅙兡橂䝁䅕督杁䝁䅅杢歂䍁䅁督ㅂ䡁䅁䅣獂䝁䅫党穂䍁䅷䅉桂䡁䅍䅉㍂䝁䅕䅢獂䍁䅁兙穂䍁䅁督求䝁䅷䅢穂䍁䅁兤畂䝁䅫杚療䡁䅉兢穂䍁䄴䅉䩂䝁䄴䅉桂䝁䅑䅚灂䡁䅑兡療䝁䄴䅌杁䡁䅑䅡求䍁䅁睙療䝁䄰䅣桂䝁䄴入杁䝁䄸杚浂䝁䅕杣穂䍁䅁杚灂䡁䅉督あ䍁䅁兙灂䝁䅑䅉桂䝁䄴䅚杁䡁䅍兙浂䝁䅕䅤㕂䍁䅁督求䡁䅉杤灂䝁䅍党穂䍁䅷䅉桂䝁䄴䅚杁䝁䅙兡祂䝁䅕䅉睂䡁䅉睢あ䝁䅕睙あ䝁䅫睢畂䍁䅁䅣祂䝁䄸䅚ㅂ䝁䅍䅤穂䍁䅁兙畂䝁䅑䅉穂䝁䅕杣㉂䝁䅫睙求䡁䅍杌杁䕁䅫䅤杁䡁䅁杣療䡁䅙兡歂䝁䅕督杁䝁䅫䅤穂䍁䅁䅣祂䝁䄸䅚ㅂ䝁䅍䅤穂䍁䅁兙畂䝁䅑䅉穂䝁䅕杣㉂䝁䅫睙求䡁䅍䅉あ䝁䅧杣療䡁䅕睚潂䍁䅁兡あ䡁䅍䅉歂䝁䅫督あ䡁䅉兡楂䡁䅕䅤灂䝁䄸杢杁䝁䄴党あ䡁䅣睢祂䝁䅳䅉桂䝁䄴䅚杁䝁䅷睢橂䝁䅅䅢杁䝁䅑党獂䝁䅫杤求䡁䅉入杁䡁䅉睢ㅂ䡁䅑党穂䍁䅷䅉療䡁䅉䅉獂䝁䄸睙桂䝁䅷䅉祂䝁䅕䅣祂䝁䅕督求䝁䄴䅤桂䡁䅑兡㉂䝁䅕督杁䡁䅑睢杁䡁䅍兢桂䝁䅷䅢杁䡁䅍党祂䡁䅙兡橂䝁䅕䅉桂䝁䄴䅚杁䝁䄰兙畂䡁䅕杚桂䝁䅍䅤ㅂ䡁䅉兡畂䝁䅣䅉橂䝁䄸兢睂䝁䅅杢灂䝁䅕督獁䍁䅁兙穂䍁䅁睤求䝁䅷䅢杁䝁䅅督杁䝁䄰兙煂䝁䄸杣杁䝁䅍睢祂䡁䅁睢祂䝁䅅䅤灂䝁䄸杢穂䍁䄴䅉啂䝁䅧党杁䝁䅍睢瑂䡁䅁兙畂䡁䅫䅉㍂䝁䅅督杁䝁䅙睢ㅂ䝁䄴䅚求䝁䅑䅉灂䝁䄴䅉硁䑁䅫李㑁䍁䅁兙畂䝁䅑䅉灂䡁䅍䅉楂䝁䅅督求䝁䅑䅉灂䝁䄴䅉䑂䝁䅫杢橂䝁䅫杢畂䝁䅅䅤灂䍁䅷䅉偂䝁䅧兡療䍁䄴䅉䑂䝁䅫杢あ䝁䅅督杁䕁䅍睢祂䡁䅁睢祂䝁䅅䅤灂䝁䄸杢杁䡁䅣兙穂䍁䅁杚療䡁䅉兢求䡁䅉䅢㕂䍁䅁兙杁䡁䅍兤楂䡁䅍兡歂䝁䅫兙祂䡁䅫䅉療䝁䅙䅉䑂䝁䅫杢あ䝁䅅督杁䕁䅍睢祂䡁䅁睢祂䝁䅅䅤灂䝁䄸杢畁䅁䅁硭䅕佁䭧䅁䑂䝁䅫杣祂䡁䅕督杁䕁䅷睢湂䝁䅫睙獁䍁䅁兓畂䝁䅍杌獁䍁䅁兙杁䝁䅙兙楂䝁䅷党穂䡁䅍䅉穂䝁䅕兢灂䝁䅍睢畂䝁䅑兤橂䡁䅑睢祂䍁䅁睙療䝁䄰䅣桂䝁䄴入獁䍁䅁䅚求䡁䅙党獂䝁䄸䅣穂䍁䅁䅢療䡁䅣兌睂䝁䄸睤求䡁䅉䅉潂䝁䅫睚潂䍁䄰䅣祂䝁䅕睙灂䡁䅍兡療䝁䄴䅉瑂䝁䅫䅥求䝁䅑兌穂䝁䅫睚畂䝁䅅䅢杁䡁䅁杣療䝁䅍党穂䡁䅍兡畂䝁䅣䅉穂䝁䄸䅢ㅂ䡁䅑兡療䝁䄴督杁䝁䅫杢杁䕁䅍䅡灂䝁䄴兙獁䍁䅁䅤潂䝁䅕䅉噂䝁䄴兡あ䝁䅕䅚杁䙁䅍䅤桂䡁䅑党穂䍁䅷䅉桂䝁䄴䅚杁䝁䅫杢あ䝁䅕杣畂䝁䅅䅤灂䝁䄸杢桂䝁䅷䅢㕂䍁䄴䅉啂䝁䅧党杁䝁䅍睢瑂䡁䅁兙畂䡁䅫䅉療䝁䅙杚求䡁䅉督杁䝁䅅兤歂䝁䅫睢杁䡁䅁杣療䝁䅑兤橂䡁䅑督獁䍁䅁兡畂䝁䅍䅢ㅂ䝁䅑兡畂䝁䅣䅉桂䝁䄰䅣獂䝁䅫杚灂䝁䅕杣穂䑁䅳䅉橂䝁䄸䅚求䝁䅍督杁䝁䅍睢瑂䡁䅁睢畂䝁䅕杢あ䡁䅍䅉あ䝁䅧兙あ䍁䅁兡畂䡁䅑党湂䡁䅉兙あ䝁䅕䅉桂䝁䄴兙獂䝁䄸睚瑁䡁䅑睢瑁䝁䅑兡湂䝁䅫䅤桂䝁䅷䅉橂䝁䄸杢㉂䝁䅕杣あ䝁䅕杣穂䍁䅁䅋䉂䕁䅑睑穂䍁䅫䅉桂䝁䄴䅚杁䝁䅑兡湂䝁䅫䅤桂䝁䅷兌あ䝁䄸兌桂䝁䄴兙獂䝁䄸睚杁䝁䅍睢畂䡁䅙党祂䡁䅑党祂䡁䅍䅉潁䕁䅑兑䑂䡁䅍克杁䝁䅫杢あ䝁䄸䅉桂䍁䅁督灂䝁䄴睚獂䝁䅕䅉灂䝁䄴䅤求䝁䅣杣桂䡁䅑党歂䍁䅁睙灂䡁䅉睙ㅂ䝁䅫䅤杁䍁䅧兓䑂䍁䅫睏杁䡁䅍兢桂䡁䅉䅤杁䝁䅍睢歂䝁䅕睙穂䍁䅷䅉桂䍁䅁睙療䝁䅑党橂䍁䅁睤灂䡁䅑䅡杁䝁䅫杢あ䝁䅕睚祂䝁䅅䅤求䝁䅑䅉歂䝁䅫睚灂䡁䅑兙獂䍁䅁督灂䝁䅣杢桂䝁䅷䅉睂䡁䅉睢橂䝁䅕督穂䝁䅫杢湂䑁䅳䅉穂䡁䅑兙畂䝁䅑兙獂䝁䄸杢求䍁䅁䅚灂䝁䅣兡あ䝁䅅䅢杁䡁䅍兡湂䝁䄴兙獂䍁䅁䅣祂䝁䄸睙求䡁䅍督療䡁䅉督㝁䍁䅁兙畂䝁䅑䅉呂䝁䄸兤畂䝁䅑睑獂䝁䅕兙祂䍁䅁䅤求䝁䅍䅡畂䝁䄸䅢療䝁䅣入獁䍁䅁睤潂䝁䅫睙潂䍁䅁睙療䝁䄴督灂䡁䅍䅤穂䍁䅁睢浂䍁䅁兙杁䡁䅁睢祂䡁䅑杚療䝁䅷兡療䍁䅁睢浂䍁䅁䅤療䝁䄸䅢穂䍁䅷䅉穂䝁䄸杚あ䡁䅣兙祂䝁䅕䅌杁䝁䅅杢歂䍁䅁兙獂䝁䅣睢祂䝁䅫䅤潂䝁䄰督杁䡁䅑䅡桂䡁䅑䅉潂䝁䅕䅢睂䡁䅍䅉あ䝁䄸䅉求䝁䄴䅡桂䝁䄴睙求䍁䅁兤穂䝁䅕杣杁䝁䅕䅥睂䝁䅕杣灂䝁䅕杢橂䝁䅕䅉㍂䝁䅫䅤潂䍁䅁杚求䝁䅅䅤ㅂ䡁䅉党穂䍁䅷䅉穂䡁䅕睙潂䍁䅁兙穂䍁䅁䅢療䡁䅕䅚求䡁䅉䅌杁䝁䅧兡湂䝁䅧兌浂䝁䅫䅚求䝁䅷兡あ䡁䅫䅉穂䝁䄸兤畂䝁䅑䅌杁䝁䅅兤歂䝁䅫睢杁䡁䅁䅢桂䡁䅫杙桂䝁䅍睡獁䍁䅁杤療䝁䅫睙求䍁䅁睙桂䡁䅁䅤ㅂ䡁䅉党獁䍁䅁兙畂䝁䅑䅉潂䝁䅕兙祂䝁䅫杢湂䍁䅁兙ㅂ䝁䅣兢求䝁䄴䅤桂䡁䅑兡療䝁䄴䅉浂䝁䄸杣杁䡁䅕督求䍁䅁兡畂䍁䅁督瑂䝁䅅杣あ䡁䅁䅡療䝁䄴党穂䍁䅷䅉あ䝁䅅杙獂䝁䅕䅤穂䍁䅷䅉獂䝁䅅䅣あ䝁䄸䅣穂䍁䅷䅉䉂䙁䅉睌坂䙁䅉䅉潂䝁䅕兙歂䡁䅍党あ䡁䅍䅌杁䝁䅧睢瑂䝁䅕䅉あ䝁䅧党桂䡁䅑党祂䍁䅁督㕂䡁䅍䅤求䝁䄰督獁䍁䅁兙ㅂ䡁䅑睢瑂䝁䄸䅤灂䡁䅙党杁䝁䅕杢あ䝁䅕杣あ䝁䅅兡畂䝁䄰党畂䡁䅑䅉穂䡁䅫督あ䝁䅕兢穂䍁䅷䅉桂䝁䄴䅚杁䡁䅁杣療䝁䅙党穂䡁䅍兡療䝁䄴兙獂䍁䅁兙ㅂ䝁䅑兡療䍁䅁督㕂䡁䅍䅤求䝁䄰督畁䍁䅁兓あ䍁䅁兙獂䡁䅍睢杁䡁䅁杣療䡁䅙兡歂䝁䅕督杁䝁䅧兡湂䝁䅧兌睂䝁䅕杣浂䝁䄸杣瑂䝁䅅杢橂䝁䅕䅉瑂䝁䅫䅥求䝁䅑兌穂䝁䅫睚畂䝁䅅䅢杁䡁䅁杣療䝁䅑兤橂䡁䅑督杁䝁䅍睢瑂䡁䅁杣灂䡁䅍兡畂䝁䅣䅉橂䝁䅅兢求䡁䅉兙杁䝁䅍睢畂䡁䅑杣療䝁䅷䅢求䡁䅉督獁䍁䅁䅡桂䡁䅁䅤灂䝁䅍䅉桂䝁䄴䅚杁䡁䅍党畂䡁䅍兡畂䝁䅣䅉穂䝁䄸䅢ㅂ䡁䅑兡療䝁䄴督獁䍁䅁兙畂䝁䅑䅉楂䝁䅅䅤あ䝁䅕杣㕂䍁䅁兙畂䝁䅑䅉睂䝁䄸睤求䡁䅉䅉䩂䕁䅍督杁䝁䅙睢祂䍁䅁兤穂䝁䅕䅉灂䝁䄴䅉穂䝁䄰兙祂䡁䅑䅣潂䝁䄸杢求䡁䅍䅌杁䝁䅅督杁䡁䅣党獂䝁䅷䅉桂䡁䅍䅉獂䝁䅕睚桂䝁䅍入杁䝁䅫杢歂䡁䅕督あ䡁䅉兡桂䝁䅷䅉桂䝁䄴䅚杁䝁䅕杢求䡁䅉睚㕂䍁䅁兙睂䡁䅁䅢灂䝁䅍兙あ䝁䅫睢畂䡁䅍䅌杁䡁䅍兤橂䝁䅧䅉桂䡁䅍䅉歂䝁䅫睚灂䡁䅑兙獂䍁䅁兤あ䝁䅫䅢灂䡁䅑入杁䝁䄰党あ䝁䅕杣穂䍁䅷䅉睂䝁䄸睤求䡁䅉䅉穂䡁䅕䅣睂䝁䅷兡求䡁䅍䅌杁䝁䅕杢求䡁䅉睚㕂䍁䅁睙療䝁䄴䅤祂䝁䄸䅢獁䍁䅁党畂䝁䅕杣湂䡁䅫䅉瑂䝁䅕兙穂䡁䅕杣求䝁䄰党畂䡁䅑䅌杁䝁䅅杢歂䍁䅁党畂䝁䅕杣湂䡁䅫䅉求䡁䅧䅣獂䝁䄸杣桂䡁䅑兡療䝁䄴杌杁䙁䅑䅡求䍁䅁睙療䝁䄰䅣桂䝁䄴入杁䝁䄰兙祂䝁䅳党あ䡁䅍䅉桂䝁䄴䅚杁䡁䅍党獂䝁䅷督杁䝁䅫䅤穂䍁䅁䅣祂䝁䄸䅚ㅂ䝁䅍䅤穂䍁䅁䅤潂䡁䅉睢ㅂ䝁䅣䅡杁䝁䅑兡祂䝁䅕睙あ䍁䅁督桂䝁䅷党穂䍁䅁杚療䡁䅉睙求䍁䅷䅉求䡁䅧䅤求䡁䅉杢桂䝁䅷䅉穂䝁䅅䅢求䡁䅍䅉祂䝁䅕䅣祂䝁䅕督求䝁䄴䅤桂䡁䅑兡㉂䝁䅕督獁䍁䅁兙畂䝁䅑䅉歂䝁䅫督あ䡁䅉兡楂䡁䅕䅤療䡁䅉督畁䍁䅁睑灂䡁䅉杣ㅂ䡁䅍䅉䵂䝁䄸睚灂䝁䅍䅌杁䕁䅫杢橂䍁䄴䅉㍂䝁䅅督杁䝁䅫杢橂䝁䄸杣睂䝁䄸杣桂䡁䅑党歂䍁䅁兡畂䍁䅁免㕁䑁䅧䅎杁䝁䅅杢歂䍁䅁兡穂䍁䅁䅡求䝁䅅䅚硂䡁䅕兙祂䡁䅑党祂䝁䅕䅚杁䝁䅫杢杁䕁䅅兤穂䡁䅑兡畂䍁䅷䅉啂䝁䅕䅥桂䡁䅍杌䅁䡁嘸䅁煃杄䅁睑灂䡁䅍睙療䍁䅁睕㕂䡁䅍䅤求䝁䄰督獁䍁䅁兓畂䝁䅍杌杁䝁䅑党穂䝁䅫睚畂䡁䅍䅌杁䝁䄰兙畂䡁䅕杚桂䝁䅍䅤ㅂ䡁䅉党穂䍁䅷䅉桂䝁䄴䅚杁䡁䅍党獂䝁䅷督杁䕁䅫杢あ䝁䅕杣畂䝁䅕䅤杁䙁䅁杣療䡁䅑睢橂䝁䄸䅢杁䝁䅉兙穂䝁䅕䅚杁䝁䄴党あ䡁䅣睢祂䝁䅳兡畂䝁䅣䅉桂䝁䄴䅚杁䝁䄸䅤潂䝁䅕杣杁䡁䅁杣療䝁䅑兤橂䡁䅑督杁䡁䅉党獂䝁䅅䅤求䝁䅑䅉あ䝁䄸䅉あ䝁䅧党杁䝁䅍睢瑂䝁䄰兤畂䝁䅫睙桂䡁䅑兡療䝁䄴督杁䝁䅅杢歂䍁䅁兡畂䝁䅙睢祂䝁䄰兙あ䝁䅫睢畂䍁䅁䅤求䝁䅍䅡畂䝁䄸䅢療䝁䅣入杁䝁䅫杢歂䡁䅕督あ䡁䅉入杁䝁䅫杢杁䡁䅑䅡求䍁䅁兑瑂䝁䅕杣灂䝁䅍兙穂䍁䅷䅉䙂䡁䅕杣療䡁䅁党獁䍁䅁䅤潂䝁䅕䅉乂䝁䅫䅚歂䝁䅷党杁䕁䅕兙穂䡁䅑䅌杁䕁䅅杚祂䝁䅫睙桂䍁䅷䅉あ䝁䅧党杁䕁䅅督灂䝁䅅䅉兂䝁䅅睙灂䝁䅙兡橂䍁䅷䅉䭂䝁䅅䅣桂䝁䄴䅌杁䝁䅅杢歂䍁䅁睑潂䝁䅫杢桂䍁䄴䅉啂䝁䅧党杁䝁䅍睢瑂䡁䅁兙畂䡁䅫䅉桂䝁䅷督療䍁䅁睢浂䝁䅙党祂䡁䅍䅉穂䡁䅣兡あ䝁䅍䅡灂䝁䄴睚杁䡁䅁睢祂䡁䅑杚療䝁䅷兡療䍁䅁党畂䝁䅍睢瑂䡁䅁兙穂䡁䅍党穂䍁䅁睙桂䝁䄰䅣ㅂ䡁䅍䅉穂䡁䅣兡あ䝁䅍䅡灂䝁䄴睚杁䝁䅅督杁䡁䅣党獂䝁䅷䅉桂䡁䅍䅉歂䝁䅅䅤桂䍁䅁睙求䝁䄴䅤求䡁䅉䅉穂䡁䅣兡あ䝁䅍䅡灂䝁䄴睚㝁䍁䅁党畂䡁䅑党祂䡁䅁杣灂䡁䅍党杁䡁䅉睢ㅂ䡁䅑兡畂䝁䅣䅉睂䝁䄸杣あ䝁䅙睢獂䝁䅫睢杁䝁䅫杢あ䝁䅕杣橂䝁䄸杢畂䝁䅕睙あ䡁䅍䅉睂䡁䅕杙獂䝁䅫睙杁䝁䅅杢歂䍁䅁䅣祂䝁䅫杤桂䡁䅑党杁䡁䅣兡祂䝁䅕䅢灂䝁䄴党杁䝁䅅杢歂䍁䅁兢療䝁䅉兡獂䝁䅕䅉畂䝁䅕䅤㍂䝁䄸杣牂䡁䅍䅌杁䝁䅑党獂䝁䅫杤求䡁䅉兡畂䝁䅣䅉潂䝁䅫睚潂䝁䅷入杁䡁䅍党橂䡁䅕杣求䍁䅷䅉桂䝁䄴䅚杁䡁䅉党獂䝁䅫兙楂䝁䅷党杁䝁䅍睢畂䝁䄴党橂䡁䅑兡㉂䝁䅫䅤㕂䍁䅁䅤療䍁䅁睙桂䝁䄰䅣ㅂ䡁䅍䅌杁䝁䅑兙あ䝁䅅䅉橂䝁䅕杢あ䝁䅕杣杁䝁䅅杢歂䍁䅁杙祂䝁䅅杢橂䝁䅧䅉畂䝁䅕䅤㍂䝁䄸杣牂䡁䅍睏杁䝁䅅杢歂䍁䅁睤灂䡁䅉党獂䝁䅕督穂䍁䅁䅣祂䝁䄸䅚ㅂ䝁䅍䅤穂䍁䅁兡畂䝁䅍䅢ㅂ䝁䅑党杁䝁䅫杢歂䝁䄸睢祂䍁䅁兙畂䝁䅑䅉療䡁䅕䅤歂䝁䄸睢祂䍁䅁睤灂䡁䅉党獂䝁䅕督穂䍁䅁睙療䡁䅙党祂䝁䅅睚求䍁䅁䅚求䡁䅍兡湂䝁䄴党歂䍁䅁杚療䡁䅉䅉穂䝁䅕兙瑂䝁䅷党穂䡁䅍䅉祂䝁䄸兙瑂䝁䅫杢湂䍁䅁兤穂䝁䅕䅉療䝁䅙䅉㉂䝁䄸兡橂䝁䅕䅌杁䡁䅙兡歂䝁䅕睢獁䍁䅁兙畂䝁䅑䅉歂䝁䅅䅤桂䍁䅁兙睂䡁䅁䅢灂䝁䅍兙あ䝁䅫睢畂䡁䅍杌杁䕁䅫杢杁䝁䅅䅚歂䝁䅫䅤灂䝁䄸杢獁䍁䅁兡あ䍁䅁䅣祂䝁䄸杤灂䝁䅑党穂䍁䅁督求䝁䅍兤祂䝁䅫䅤㕂䍁䅷䅉㍂䝁䅧兡橂䝁䅧䅉橂䝁䄸兢睂䡁䅉兡穂䝁䅫杢湂䍁䅁杢求䡁䅑睤療䡁䅉睡杁䡁䅍党橂䡁䅕杣灂䡁䅑入獁䍁䅁兡歂䝁䅕杢あ䝁䅫䅤㕂䍁䅁兙畂䝁䅑䅉桂䝁䅍睙求䡁䅍督杁䝁䄰兙畂䝁䅅睚求䝁䄰党畂䡁䅑䅌杁䡁䅍党橂䡁䅕杣求䍁䅁兙橂䝁䅍党穂䡁䅍䅉穂䝁䅕杣㉂䝁䅫睙求䍁䅁党歂䝁䅣党獁䍁䅁兙畂䝁䅑䅉あ䝁䅧杣求䝁䅅䅤杁䝁䅫杢あ䝁䅕䅢獂䝁䅫睚求䝁䄴睙求䍁䅷䅉歂䝁䅕䅤求䝁䅍䅤灂䝁䄸杢獁䍁䅁兙畂䝁䅑䅉祂䝁䅕督睂䝁䄸杢穂䝁䅕䅉療䝁䅙杚求䡁䅉兡畂䝁䅣督㝁䍁䅁睙療䝁䅷䅢桂䝁䅉睢祂䝁䅅䅤灂䝁䄸杢杁䡁䅁杣療䝁䅑兤橂䡁䅑督獁䍁䅁督ㅂ䝁䅍䅡杁䝁䅅督杁䙁䅣党楂䝁䅕䅥杁䙁䅍兤灂䡁䅑党獁䍁䅁睙療䝁䅷䅢桂䝁䅉睢祂䝁䅅䅤灂䝁䄸杢杁䝁䅑党㉂䝁䅫睙求䡁䅍䅌杁䝁䅍睢畂䡁䅑兙橂䡁䅑䅉橂䝁䅕杢あ䝁䅕杣獁䍁䅁兙畂䝁䅑䅉橂䝁䄸兢瑂䡁䅕杢灂䝁䅍兙あ䝁䅫睢畂䍁䅁䅣獂䝁䅅䅤浂䝁䄸杣瑂䍁䅁兙穂䍁䅁兙杁䡁䅍党祂䡁䅙兡橂䝁䅕睏杁䝁䅕杢歂䍁䄰䅤療䍁䄰党畂䝁䅑䅉橂䝁䄸䅢獂䝁䅅杙療䡁䅉兙あ䝁䅫睢畂䍁䅁督療䝁䅷兤あ䝁䅫睢畂䡁䅍䅉あ䝁䅧兙あ䍁䅁睙桂䝁䄴䅉楂䝁䅕䅉歂䝁䅕䅢灂䡁䅙党祂䝁䅕䅚杁䝁䅙杣療䝁䄰䅉あ䝁䅧党杁䝁䅍䅢療䡁䅕䅚獁䍁䅁睢畂䍁䄰䅣祂䝁䅕兢灂䡁䅍党杁䝁䄸杣杁䡁䅣兡あ䝁䅧兡畂䍁䅁䅡㕂䝁䅉杣灂䝁䅑䅉橂䝁䅷睢ㅂ䝁䅑䅉求䝁䄴杤灂䡁䅉睢畂䝁䄰党畂䡁䅑督杁䝁䅅䅢獂䝁䄸睤灂䝁䄴睚杁䝁䅍兤穂䡁䅑睢瑂䝁䅕杣穂䍁䅁䅤療䍁䅁䅤祂䝁䅅杢穂䝁䅫䅤灂䝁䄸杢杁䡁䅑䅡求䝁䅫杣杁䝁䅍睢獂䝁䅷兙楂䝁䄸杣桂䡁䅑兡療䝁䄴䅉穂䝁䄸䅢ㅂ䡁䅑兡療䝁䄴督杁䝁䅙杣療䝁䄰䅉療䝁䄴兌睂䡁䅉党瑂䝁䅫督求䍁䅁䅤療䍁䅁䅤潂䝁䅕䅉橂䝁䅷睢ㅂ䝁䅑睏杁䝁䅅杢歂䍁䅁睢楂䡁䅍党祂䡁䅙兙楂䝁䅫䅢灂䡁䅑入杁䝁䄸杚浂䝁䅕杣穂䍁䅁杢求䡁䅑睤療䡁䅉睡杁䝁䅅督穂䡁䅕杣桂䝁䄴睙求䍁䅷䅉瑂䝁䄸杢灂䡁䅑睢祂䝁䅫杢湂䍁䅁兙畂䝁䅑䅉桂䝁䄴兙獂䡁䅫䅤灂䝁䅍督杁䝁䅅杢歂䍁䅁睢楂䡁䅍党祂䡁䅙兙楂䝁䅫䅢灂䡁䅑入杁䡁䅍兤灂䡁䅑党畁䍁䅁杒ㅂ䡁䅉䅤潂䝁䅕杣獁䍁䅁䅤潂䝁䅕䅉橂䝁䄸兢睂䝁䅅杢㕂䍁䅁睢浂䝁䅙党祂䡁䅍䅉桂䍁䅁杣桂䝁䄴睚求䍁䅁睢浂䍁䅁督求䡁䅉杤灂䝁䅍党杁䝁䅅杢歂䍁䅁督ㅂ䡁䅁䅣療䡁䅉䅤杁䝁䄸䅣あ䝁䅫睢畂䡁䅍䅉浂䝁䄸杣杁䝁䅫䅤穂䍁䅁睙ㅂ䡁䅍䅤療䝁䄰党祂䡁䅍䅌杁䝁䅫杢橂䝁䅷兤歂䝁䅫杢湂䍁䅁䅤求䝁䅍䅡畂䝁䅫睙桂䝁䅷䅉穂䡁䅕䅣睂䝁䄸杣あ䍁䅁兙畂䝁䅑䅉桂䝁䅑杤桂䝁䄴睙求䝁䅑䅉穂䝁䅕杣㉂䝁䅫睙求䡁䅍䅉桂䝁䄴䅚杁䝁䅅䅚㉂䝁䅫督療䡁䅉入杁䡁䅍党祂䡁䅙兡橂䝁䅕督畁䍁䅁兓あ䍁䅁督求䡁䅉杤求䡁䅍䅉楂䡁䅕督灂䝁䄴党穂䡁䅍党穂䍁䅁睢浂䍁䅁杤桂䡁䅉兡療䡁䅕督杁䡁䅍兡㙂䝁䅕督獁䍁䅁䅣ㅂ䝁䅉䅢灂䝁䅍䅉灂䝁䄴督あ䝁䅫䅤ㅂ䡁䅑兡療䝁䄴督獁䍁䅁睚療䡁䅙党祂䝁䄴兢求䝁䄴䅤穂䍁䅷䅉桂䝁䄴䅚杁䡁䅍党祂䡁䅙兡橂䝁䅕䅉睂䡁䅉睢㉂䝁䅫䅚求䡁䅉督畁䍁䅁䅖潂䝁䅕䅉橂䝁䄸兢睂䝁䅅杢㕂䍁䅁督求䝁䅷䅢穂䍁䅁兡あ䡁䅍䅉睂䡁䅉睢歂䡁䅕睙あ䡁䅍䅉桂䝁䄴䅚杁䡁䅍党祂䡁䅙兡橂䝁䅕督杁䝁䅑兡祂䝁䅕睙あ䝁䅷入獁䍁䅁兙穂䍁䅁睤求䝁䅷䅢杁䝁䅅督杁䡁䅑䅡祂䝁䄸兤湂䝁䅧䅉穂䡁䅫督あ䝁䅕兢穂䍁䅁兡畂䡁䅑党湂䡁䅉兙あ䝁䄸杣穂䍁䅷䅉穂䝁䅕杣㉂䝁䅫睙求䍁䅁䅣祂䝁䄸杤灂䝁䅑党祂䡁䅍䅌杁䝁䄸䅤潂䝁䅕杣杁䡁䅉党穂䝁䅕䅢獂䝁䅕杣穂䍁䅷䅉桂䝁䄴䅚杁䝁䅑兡穂䡁䅑杣灂䝁䅉兤あ䝁䄸杣穂䍁䄴䅉䑂䝁䅫督橂䝁䄸䅉呂䡁䅫督あ䝁䅕兢穂䍁䅷䅉䩂䝁䄴睙畁䍁䅁䅡桂䡁䅍䅉穂䡁䅑杣桂䡁䅑党湂䝁䅫睙杁䝁䅅䅢獂䝁䅫兙畂䝁䅍党穂䍁䅁睤灂䡁䅑䅡杁䝁䄸䅤潂䝁䅕杣杁䝁䅍睢瑂䡁䅁兙畂䝁䅫党穂䍁䄴䅉䑂䝁䅫督橂䝁䄸䅉呂䡁䅫督あ䝁䅕兢穂䍁䅷䅉䩂䝁䄴睙畁䍁䅁睤桂䡁䅍䅉灂䝁䄴睙療䡁䅉䅣療䡁䅉兙あ䝁䅕䅚杁䝁䅫杢杁䑁䅅兏㑁䑁䅑䅉桂䝁䄴䅚杁䝁䅫督杁䝁䅧党桂䝁䅑兣ㅂ䝁䅅杣あ䝁䅕杣求䝁䅑䅉灂䝁䄴䅉呂䝁䅅杢杁䕁䅯睢穂䝁䅕䅌杁䕁䅍兙獂䝁䅫杚療䡁䅉杢灂䝁䅅杌䅁䑁唰䅁杁兄䅁睑灂䡁䅑兡湂䡁䅉睢ㅂ䡁䅁䅉䩂䝁䄴睙畁䍁䅷䅉桂䍁䅁䅚灂䡁䅙党祂䡁䅍兡浂䝁䅫党歂䍁䅁杚灂䝁䄴兙畂䝁䅍兡桂䝁䅷䅉穂䝁䅕杣㉂䝁䅫睙求䍁䅁䅡療䝁䅷䅚灂䝁䄴睚杁䝁䅍睢瑂䡁䅁兙畂䡁䅫䅌杁䡁䅁杣療䡁䅙兡歂䝁䅕督杁䡁䅙兙祂䝁䅫睢ㅂ䡁䅍䅉浂䝁䅫杢桂䝁䄴睙灂䝁䅅䅢杁䡁䅁杣療䝁䅑兤橂䡁䅑䅉桂䝁䄴䅚杁䡁䅍党祂䡁䅙兡橂䝁䅕督杁䡁䅑睢杁䝁䅍睢畂䡁䅍兤瑂䝁䅕杣穂䍁䅷䅉橂䝁䄸杣睂䝁䄸杣桂䡁䅑兡療䝁䄴督獁䍁䅁睚療䡁䅙党祂䝁䄴兢求䝁䄴䅤穂䍁䅷䅉桂䝁䄴䅚杁䝁䅫杢穂䡁䅑兡あ䡁䅕䅤灂䝁䄸杢穂䍁䅁睤療䡁䅉䅢歂䡁䅣兡歂䝁䅕杌杁䕁䅫䅤杁䝁䄸䅣求䡁䅉兙あ䝁䅕督杁䡁䅑䅡祂䝁䄸兤湂䝁䅧䅉浂䝁䅫杤求䍁䅁督求䝁䅣兢求䝁䄴䅤穂䑁䅯䅉呂䝁䅕杣㉂䝁䅫睙求䡁䅍䅌杁䕁䄰兙祂䝁䅳党あ䡁䅍䅌杁䕁䅉兙畂䝁䅳兡畂䝁䅣䅌杁䙁䅕杌呂䍁䄴䅉兂䝁䅕杣穂䝁䄸杢桂䝁䅷䅉䍂䝁䅅杢牂䝁䅫杢湂䍁䅷䅉桂䝁䄴䅚杁䙁䅣党桂䝁䅷䅤潂䍁䄴䅉啂䝁䅧党杁䙁䅍党祂䡁䅙兡橂䝁䅕督杁䡁䅍党湂䝁䄰党畂䡁䅑䅉灂䝁䄴睙獂䡁䅕䅚求䡁䅍䅉啂䡁䅉党桂䡁䅍兤祂䡁䅫䅉桂䝁䄴䅚杁䙁䅑杣桂䝁䅑党杁䙁䅍睢獂䡁䅕䅤灂䝁䄸杢穂䍁䅷䅉㍂䝁䅧兡橂䝁䅧䅉睂䡁䅉睢㉂䝁䅫䅚求䡁䅍䅉橂䝁䅅督潂䍁䅁兢桂䝁䄴兙湂䝁䅕兢求䝁䄴䅤獁䍁䅁䅤祂䝁䅅䅚求䍁䅷䅉桂䝁䄴䅚杁䡁䅣睢祂䝁䅳兡畂䝁䅣䅉橂䝁䅅䅣灂䡁䅑兙獂䍁䅁督療䝁䅷兤あ䝁䅫睢畂䡁䅍䅉あ䝁䄸䅉瑂䡁䅕䅢あ䝁䅫杢桂䡁䅑兡療䝁䄴兙獂䍁䅁睙療䡁䅉䅣療䡁䅉兙あ䝁䅫睢畂䡁䅍䅌杁䝁䅙兡畂䝁䅅杢橂䝁䅫兙獂䍁䅁兡畂䡁䅍䅤灂䡁䅑兤あ䝁䅫睢畂䡁䅍䅌杁䝁䅅杢歂䍁䅁䅣ㅂ䝁䅉䅢灂䝁䅍䅉穂䝁䅕睙あ䝁䄸杣杁䝁䄸杣湂䝁䅅杢灂䡁䅯兙あ䝁䅫睢畂䡁䅍睏杁䝁䅅杢歂䍁䅁睕求䝁䅍兤祂䝁䅫䅤灂䝁䅕督杁䙁䅍党祂䡁䅙兡橂䝁䅕督獁䍁䅁督ㅂ䝁䅍䅡杁䝁䅅督杁䝁䅍杣療䡁䅍督瑁䝁䅉睢祂䝁䅑党祂䍁䅁督ㅂ䡁䅁䅣療䡁䅉䅤杁䝁䅙睢祂䍁䅁睙獂䝁䅫党畂䡁䅑督獁䍁䅁䅢療䝁䅍兙獂䍁䅁兢桂䡁䅉睡求䡁䅑䅉求䡁䅧䅣求䡁䅉䅤灂䡁䅍党獁䍁䅁䅣療䡁䅍䅤瑁䡁䅑杣桂䝁䅑党杁䡁䅑党橂䝁䅧杢療䝁䅷睢湂䝁䅫党穂䍁䅷䅉歂䝁䅅䅤桂䍁䅁督療䝁䅷兤あ䝁䅫睢畂䡁䅍䅌杁䝁䅅杢歂䍁䅁杤桂䡁䅉兡療䡁䅕督杁䡁䅍党橂䡁䅕杣灂䡁䅑兡求䡁䅍䅉穂䝁䅕杣㉂䝁䅫睙求䡁䅍䅉穂䝁䄸䅢ㅂ䡁䅑兡療䝁䄴督畁䍁䅁䅖潂䝁䅕䅉乂䝁䅅杣牂䝁䅕䅤穂䍁䅁督求䝁䅣兢求䝁䄴䅤杁䝁䄸杚浂䝁䅕杣穂䍁䅁督桂䝁䅷党穂䍁䅁兙畂䝁䅑䅉あ䡁䅉兙歂䝁䅫杢湂䍁䅁督求䡁䅉杤灂䝁䅍党穂䍁䅁杚療䡁䅉䅉求䡁䅅兤灂䡁䅑兡求䡁䅍䅌杁䝁䅙睢祂䝁䅕兡湂䝁䄴䅉求䡁䅧睙潂䝁䅅杢湂䝁䅕䅌杁䡁䅉兙あ䝁䅕督獁䍁䅁督睂䡁䅉党桂䝁䅑䅉睂䡁䅉睢歂䡁䅕睙あ䡁䅍䅌杁䝁䅅杢歂䍁䅁睙療䝁䄰兢療䝁䅑兡あ䝁䅫党穂䍁䅁䅤療䍁䅁睙療䡁䅉䅣療䡁䅉兙あ䝁䅕䅌杁䝁䅫杢穂䡁䅑兡あ䡁䅕䅤灂䝁䄸杢桂䝁䅷䅌杁䝁䅅杢歂䍁䅁䅣ㅂ䝁䅉䅢灂䝁䅍䅉穂䝁䅕睙あ䝁䄸杣杁䝁䅍䅢灂䝁䅕杢あ䡁䅍睏杁䝁䅅杢歂䍁䅁兢桂䡁䅉睡求䡁䅑兌瑂䝁䅅睡灂䝁䄴睚杁䡁䅍党祂䡁䅙兡橂䝁䅕督獁䍁䅁兡畂䝁䅍䅢ㅂ䝁䅑兡畂䝁䅣䅉桂䡁䅍督求䡁䅑䅉橂䝁䅷兙穂䡁䅍党穂䍁䅷䅉祂䝁䅫督牂䍁䅁兢桂䝁䄴兙湂䝁䅕兢求䝁䄴䅤杁䡁䅍睢獂䡁䅕䅤灂䝁䄸杢穂䍁䅷䅉浂䝁䅫杢桂䝁䄴睙灂䝁䄴睚獁䍁䅁䅣祂䝁䅫兢求䍁䅁杙祂䝁䄸睡求䡁䅉兙湂䝁䅕䅌杁䡁䅉党穂䝁䅕兙祂䝁䅍䅡獁䍁䅁督求䝁䅍兤祂䝁䅫䅤灂䝁䅕督杁䝁䅍䅢求䝁䅅杣灂䝁䄴睚獁䍁䅁兙畂䝁䅑䅉穂䝁䅕䅤あ䝁䅷党瑂䝁䅕杢あ䍁䄴䅉啂䝁䅧党杁䝁䅉兙畂䝁䅳兡畂䝁䅣䅉穂䝁䅕睚瑂䝁䅕杢あ䍁䅁兡畂䝁䅍䅢ㅂ䝁䅑党穂䍁䅁兡畂䡁䅙党穂䡁䅑兢求䝁䄴䅤杁䝁䅉兙畂䝁䅳兡畂䝁䅣睏杁䝁䅅䅚㉂䝁䅫督療䡁䅉入杁䡁䅍党祂䡁䅙兡橂䝁䅕督杁䡁䅉党獂䝁䅅䅤求䝁䅑䅉あ䝁䄸䅉瑂䝁䅕杣湂䝁䅕杣穂䍁䅁兙畂䝁䅑䅉桂䝁䅍兣ㅂ䝁䅫督灂䡁䅑兡療䝁䄴督獁䍁䅁䅚灂䡁䅙党穂䡁䅑兡あ䡁䅕杣求䡁䅍䅌杁䡁䅉党穂䡁䅑杣ㅂ䝁䅍䅤ㅂ䡁䅉兡畂䝁䅣督獁䍁䅁兙畂䝁䅑䅉橂䝁䄸杣睂䝁䄸杣桂䡁䅑党杁䝁䅑党浂䝁䅕杢穂䝁䅕䅉桂䝁䅍䅤灂䡁䅙兡あ䝁䅫党穂䑁䅳䅉桂䝁䄴䅚杁䝁䅍睢祂䡁䅁睢祂䝁䅅䅤求䍁䅁䅢求䝁䄴䅚灂䝁䄴睚獁䍁䅁睤潂䝁䅫睙潂䍁䅁兡畂䝁䅍䅢ㅂ䝁䅑党穂䍁䅁睙療䡁䅉䅣療䡁䅉兙あ䝁䅕䅉桂䝁䄴䅚杁䝁䅍睢瑂䝁䄰党祂䝁䅍兡桂䝁䅷䅉楂䝁䅅杢牂䝁䅫杢湂䍁䄴䅉啂䝁䅧党杁䙁䅕杌呂䍁䄴䅉兂䝁䅕杣穂䝁䄸杢桂䝁䅷䅉䍂䝁䅅杢牂䝁䅫杢湂䍁䅁督求䝁䅣兢求䝁䄴䅤杁䡁䅁杣療䡁䅙兡歂䝁䅕督杁䝁䅍睢瑁䝁䅉杣桂䝁䄴䅚求䝁䅑䅉橂䝁䅅杣歂䡁䅍䅉桂䝁䄴䅚杁䡁䅉党あ䝁䅅兡獂䍁䅁杙桂䝁䄴睡灂䝁䄴睚杁䡁䅍党祂䡁䅙兡橂䝁䅕督畁䍁䅁䅖潂䝁䅕䅉塂䝁䅕兙獂䡁䅑䅡杁䡁䅍党湂䝁䄰党畂䡁䅑䅉睂䡁䅉睢㉂䝁䅫䅚求䡁䅍䅉浂䝁䅫杢桂䝁䄴睙灂䝁䅅䅢杁䡁䅍党祂䡁䅙兡橂䝁䅕督杁䡁䅑睢杁䝁䅧兡湂䝁䅧兌畂䝁䅕䅤瑁䡁䅣睢祂䡁䅑䅡杁䝁䅍䅢灂䝁䅕杢あ䡁䅍䅉あ䝁䅧杣療䡁䅕睚潂䍁䅁杙桂䝁䄴睡灂䝁䄴睚獁䍁䅁䅢求䝁䄴䅚灂䝁䄴睚獁䍁䅁兢療䡁䅉䅤湂䝁䅅睚求䡁䅍䅌杁䝁䅫杢㉂䝁䅕督あ䝁䄰党畂䡁䅑䅌杁䝁䅍兤穂䡁䅑睢歂䡁䅫䅌杁䝁䅅杢歂䍁䅁䅤祂䡁䅕督あ䍁䅁䅣祂䝁䄸䅚ㅂ䝁䅍䅤杁䝁䄸杚浂䝁䅕杣灂䝁䄴睚穂䑁䅳䅉桂䝁䄴䅚杁䡁䅑睢杁䡁䅁杣療䝁䅙党穂䡁䅍兡療䝁䄴兙獂䍁䅁兡畂䝁䅑兤穂䡁䅑杣灂䝁䅕督獁䍁䅁兡畂䝁䅍䅢ㅂ䝁䅑兡畂䝁䅣䅉獂䝁䅅睤杁䝁䅙兡祂䝁䄰督獁䍁䅁睙療䝁䄴督ㅂ䝁䅷䅤灂䝁䄴睚杁䝁䅣杣療䡁䅕䅣穂䍁䅷䅉桂䝁䅍睙療䡁䅕杢あ䝁䅫杢湂䍁䅷䅉桂䝁䄴䅚杁䝁䅅督穂䝁䅕䅤杁䝁䄰兙畂䝁䅅睚求䝁䄰党畂䡁䅑杌杁䙁䅑䅡求䍁䅁睙療䝁䄰䅣桂䝁䄴入杁䡁䅣兙穂䍁䅁杚療䡁䅕杢歂䝁䅕䅚杁䝁䅫杢杁䑁䅅䅏硁䑁䅉䅉桂䝁䄴䅚杁䝁䅫督杁䝁䅧党桂䝁䅑兣ㅂ䝁䅅杣あ䝁䅕杣求䝁䅑䅉灂䝁䄴䅉佂䝁䅕睤杁䙁䅫睢祂䝁䅳䅌杁䕁䄴党㍂䍁䅁兗療䡁䅉睡畁䅁䅁硲䅕䵁䱉䅁䑂䝁䅫䅤灂䡁䅯党畂䡁䅍䅉䝂䝁䅫杢桂䝁䄴睙灂䝁䅅䅢杁䕁䅣杣療䡁䅕䅣獁䍁䅁兓畂䝁䅍杌杁䝁䄸䅣求䡁䅉兙あ䝁䅕督杁䝁䅅督杁䡁䅑䅡求䍁䅁杙桂䝁䄴睡杁䝁䅧睢獂䝁䅑兡畂䝁䅣䅉橂䝁䄸兢睂䝁䅅杢㕂䍁䅁䅤潂䝁䅅䅤杁䡁䅁杣療䡁䅙兡歂䝁䅕督杁䡁䅉党あ䝁䅅兡獂䍁䅁兙畂䝁䅑䅉橂䝁䄸兢瑂䝁䅕杣橂䝁䅫兙獂䍁䅁杙桂䝁䄴睡灂䝁䄴睚杁䡁䅁杣療䝁䅑兤橂䡁䅑督杁䝁䅅杢歂䍁䅁督求䡁䅉杤灂䝁䅍党穂䍁䅁䅤療䍁䅁兡畂䝁䅑兡㉂䝁䅫䅚ㅂ䝁䅅䅢穂䍁䅷䅉穂䝁䄰兙獂䝁䅷䅉楂䡁䅕督灂䝁䄴党穂䡁䅍党穂䍁䅷䅉瑂䝁䅫䅚歂䝁䅷党瑁䝁䄰兙祂䝁䅳党あ䍁䅁睙療䝁䄰䅣桂䝁䄴兡求䡁䅍䅌杁䝁䅍睢祂䡁䅁睢祂䝁䅅䅤灂䝁䄸杢穂䍁䅷䅉桂䝁䄴䅚杁䝁䅫杢穂䡁䅑兡あ䡁䅕䅤灂䝁䄸杢穂䍁䅁兡畂䍁䅁䅤潂䝁䅕䅉噂䝁䄴兡あ䝁䅕䅚杁䙁䅍䅤桂䡁䅑党穂䍁䄴䅉啂䝁䅧党杁䝁䅍睢瑂䡁䅁兙畂䡁䅫䅉療䡁䅁党祂䝁䅅䅤求䡁䅍䅉灂䝁䄴䅉あ䡁䅣睢杁䡁䅍党湂䝁䄰党畂䡁䅑督獁䍁䅁睑療䝁䄴督ㅂ䝁䄰党祂䍁䅁村桂䝁䄴睡灂䝁䄴睚杁䝁䅅杢歂䍁䅁睑療䝁䄰兢求䡁䅉睙灂䝁䅅䅢杁䕁䅉兙畂䝁䅳兡畂䝁䅣杌杁䙁䅑䅡求䍁䅁睑療䝁䄴督ㅂ䝁䄰党祂䍁䅁村桂䝁䄴睡灂䝁䄴睚杁䡁䅍党湂䝁䄰党畂䡁䅑䅉療䝁䅙杚求䡁䅉督杁䝁䅑党睂䝁䄸督灂䡁䅑䅉睂䡁䅉睢歂䡁䅕睙あ䡁䅍䅌杁䝁䄰睢祂䡁䅑睚桂䝁䅣党杁䝁䅅杢歂䍁䅁䅡療䝁䄰党杁䝁䅕兣ㅂ䝁䅫䅤㕂䍁䅁䅢求䝁䄴䅚灂䝁䄴睚杁䡁䅁杣療䝁䅑兤橂䡁䅑督獁䍁䅁睙祂䝁䅕䅚灂䡁䅑䅉橂䝁䅅杣歂䡁䅍䅌杁䝁䅉兤穂䝁䅫杢求䡁䅍督杁䝁䅷睢桂䝁䄴督獁䍁䅁睤求䝁䅅䅢あ䝁䅧䅉瑂䝁䅅杢桂䝁䅣党瑂䝁䅕杢あ䍁䅷䅉桂䝁䄴䅚杁䝁䅫杢㉂䝁䅕督あ䝁䄰党畂䡁䅑䅉穂䝁䅕杣㉂䝁䅫睙求䡁䅍睏杁䝁䅅杢歂䍁䅁兙ㅂ䡁䅑睢獁䍁䅁党歂䡁䅕睙桂䡁䅑兡療䝁䄴䅌杁䝁䅅杢歂䍁䅁䅣療䝁䅫杢あ䍁䄰睢浂䍁䄰督桂䝁䅷党杁䝁䅙兡畂䝁䅅杢橂䝁䅕䅉獂䝁䄸兙畂䡁䅍䅌杁䝁䅅督杁䡁䅣党獂䝁䅷䅉桂䡁䅍䅉歂䝁䅫睚灂䡁䅑兙獂䍁䅁䅚求䡁䅁睢穂䝁䅫䅤杁䡁䅁杣療䝁䅑兤橂䡁䅑督畁䍁䅁䅖潂䝁䅫督杁䡁䅍党湂䝁䄰党畂䡁䅑䅉穂䝁䅕杣㉂䝁䅕督杁䝁䅫䅤穂䍁䅁睙ㅂ䡁䅍䅤療䝁䄰党祂䡁䅍䅉あ䝁䅧杣療䡁䅕睚潂䍁䅁䅤求䝁䅷党睂䝁䅧睢畂䝁䅕䅉穂䝁䅕杣㉂䝁䅫睙求䍁䅁睙求䝁䄴䅤求䡁䅉督獁䍁䅁兙穂䍁䅁睤求䝁䅷䅢杁䝁䅅督杁䡁䅑䅡祂䝁䄸兤湂䝁䅧䅉灂䡁䅑督杁䝁䄸杢獂䝁䅫杢求䍁䅁兙畂䝁䅑䅉瑂䝁䄸杙灂䝁䅷党杁䡁䅁䅢桂䡁䅑杚療䡁䅉兢穂䍁䄴䅉啂䝁䅧党杁䕁䅍睢瑂䝁䄰党祂䝁䅍兡桂䝁䅷䅉䍂䝁䅅杢牂䝁䅫杢湂䍁䅁督求䝁䅣兢求䝁䄴䅤杁䡁䅁杣療䡁䅙兡歂䝁䅕督杁䡁䅙兙祂䝁䅫睢ㅂ䡁䅍䅉浂䝁䅫杢桂䝁䄴睙灂䝁䅅䅢杁䡁䅁杣療䝁䅑兤橂䡁䅑督杁䝁䅅杢歂䍁䅁督療䝁䅷兤あ䝁䅫睢畂䡁䅍䅌杁䝁䅫杢橂䝁䅷兤歂䝁䅫杢湂䍁䅁䅢求䝁䄴䅚灂䝁䄴睚杁䝁䅅杢歂䍁䅁䅢求䝁䅅督灂䝁䄴睚獁䍁䅁䅚求䡁䅁睢穂䝁䅫䅤杁䝁䅅杢歂䍁䅁䅤祂䝁䅕兙穂䡁䅕杣㕂䍁䅁兢桂䝁䄴兙湂䝁䅕兢求䝁䄴䅤杁䡁䅍党祂䡁䅙兡橂䝁䅕督獁䍁䅁杚療䡁䅉党灂䝁䅣杢杁䝁䅕䅥橂䝁䅧兙畂䝁䅣党獁䍁䅁兙畂䝁䅑䅉灂䝁䄴䅤求䡁䅉党穂䡁䅑䅉祂䝁䅅䅤求䍁䅁兙畂䝁䅑䅉橂䝁䄸兢瑂䝁䄸䅚灂䡁䅑入杁䡁䅉兡穂䝁䅳䅉瑂䝁䅅杢桂䝁䅣党瑂䝁䅕杢あ䍁䅁督療䝁䅷兤あ䝁䅫睢畂䡁䅍䅌杁䝁䅅督杁䡁䅣党獂䝁䅷䅉桂䡁䅍䅉穂䡁䅫杢歂䝁䅫睙桂䡁䅑党歂䍁䅁䅢療䝁䅅杢穂䍁䅷䅉橂䝁䄸杣睂䝁䄸杣桂䡁䅑党杁䝁䅙兡畂䝁䅅杢橂䝁䅕䅌杁䝁䄰党祂䝁䅣党祂䡁䅍䅉桂䝁䄴䅚杁䝁䅅睙硂䡁䅕兡穂䝁䅫䅤灂䝁䄸杢穂䍁䅷䅉桂䝁䄴䅚杁䝁䅑党楂䡁䅑䅉桂䝁䄴䅚杁䝁䅕兣ㅂ䝁䅫䅤㕂䍁䅁睙桂䡁䅁兡あ䝁䅅䅢杁䝁䄰兙祂䝁䅳党あ䡁䅍䅉穂䝁䅕杣㉂䝁䅫睙求䡁䅍杌杁䙁䅑䅡灂䡁䅍䅉穂䝁䅕睚瑂䝁䅕杢あ䍁䅁督求䡁䅉杤求䡁䅍䅉橂䝁䄸杣睂䝁䄸杣桂䡁䅑党杁䝁䅉兙畂䝁䅳兡畂䝁䅣䅌杁䝁䅧党桂䝁䅷䅤潂䝁䅍兙祂䝁䅕䅌杁䡁䅑党橂䝁䅧杢療䝁䅷睢湂䡁䅫䅌杁䝁䅅督穂䝁䅕䅤杁䝁䅙兡畂䝁䅅杢橂䝁䅕䅌杁䝁䅙杣桂䝁䄴睙潂䝁䅫督求䍁䅁杚灂䝁䄴兙畂䝁䅍党獁䍁䅁䅢求䝁䅅督灂䝁䄴睚獁䍁䅁兙穂䡁䅍党あ䍁䄰杙桂䡁䅍党歂䍁䅁䅢求䝁䄴䅚灂䝁䄴睚獁䍁䅁睙療䝁䄰兢求䡁䅉睙灂䝁䅅䅢杁䡁䅉党桂䝁䅷䅉求䡁䅍䅤桂䡁䅑党獁䍁䅁兢灂䝁䅑兌橂䝁䄸杣睂䝁䄸杣桂䡁䅑党獁䍁䅁兙畂䝁䅑䅉睂䡁䅉兡㉂䝁䅅䅤求䍁䅁党硂䡁䅕兡あ䡁䅫䅉穂䡁䅁睢畂䡁䅍睢祂䍁䅁兡畂䝁䅑兤穂䡁䅑杣灂䝁䅕督畁䍁䅁䅖潂䝁䅕䅉橂䝁䄸兢睂䝁䅅杢㕂䍁䅁睤桂䡁䅍䅉浂䝁䄸杣瑂䝁䅕杣獂䡁䅫䅉牂䝁䄴睢㍂䝁䄴䅉桂䡁䅍䅉卂䕁䅉睕杁䕁䅍兡あ䝁䅫来求䝁䄴督杁䕁䅙兡畂䝁䅅杢橂䝁䅫兙獂䍁䅁睒祂䝁䄸兤睂䍁䅷䅉䩂䝁䄴睙畁䍁䅁兙畂䝁䅑䅉橂䝁䅧兙畂䝁䅣党歂䍁䅁兡あ䡁䅍䅉畂䝁䅅兢求䍁䅁䅤療䍁䅁睑灂䡁䅑兡㙂䝁䅕杢穂䍁䅁杒灂䝁䄴兙畂䝁䅍兡桂䝁䅷䅉䡂䡁䅉睢ㅂ䡁䅁䅌杁䕁䅫杢橂䍁䄴䅉灂䝁䄴䅉䉂䡁䅁杣灂䝁䅷䅉祁䑁䅁免ぁ䍁䄴䅉䑂䝁䅫䅤灂䡁䅯党畂䡁䅍䅉䝂䝁䅫杢桂䝁䄴睙灂䝁䅅䅢杁䕁䅣杣療䡁䅕䅣獁䍁䅁兓畂䝁䅍杌杁䡁䅣兙穂䍁䅁杚療䡁䅕杢歂䝁䅕䅚杁䝁䅫杢杁䑁䅅䅏祁䑁䅧䅉桂䝁䄴䅚杁䝁䅫督杁䝁䅧党桂䝁䅑兣ㅂ䝁䅅杣あ䝁䅕杣求䝁䅑䅉灂䝁䄴䅉兂䡁䅉睢㉂䝁䅫䅚求䝁䄴睙求䍁䅷䅉卂䝁䅧睢歂䝁䅕䅉䩂䡁䅍䅢桂䝁䄴䅚畁䅁䅁栵䅉䭁偉䅁䑂䝁䅫䅤㕂䍁䅁䅓療䝁䅷䅚灂䝁䄴睚杁䕁䅍睢瑂䡁䅁兙畂䡁䅫䅉療䡁䅁党祂䝁䅅䅤求䡁䅍䅉桂䡁䅍䅉桂䍁䅁䅡療䝁䅷䅚灂䝁䄴睚杁䝁䅍睢瑂䡁䅁兙畂䡁䅫䅉浂䝁䄸杣杁䕁䅍兡あ䡁䅫䅉佂䝁䅅䅤灂䝁䄸杢桂䝁䅷䅉䍂䝁䅅杢牂䍁䅁睢浂䍁䅁睖求䡁䅍䅤杁䙁䅙兡祂䝁䅣兡畂䝁䅫兙杁䡁䅑䅡桂䡁䅑䅉睂䡁䅉睢㉂䝁䅫䅚求䡁䅍䅉㉂䝁䅅杣灂䝁䄸兤穂䍁䅁杙桂䝁䄴睡灂䝁䄴睚獁䍁䅁䅤祂䡁䅕督あ䍁䅷䅉桂䝁䄴䅚杁䝁䅫杢㉂䝁䅕督あ䝁䄰党畂䡁䅑䅉瑂䝁䅅杢桂䝁䅣党瑂䝁䅕杢あ䍁䅷䅉桂䝁䄴䅚杁䝁䄸䅤潂䝁䅕杣杁䝁䅙兡畂䝁䅅杢橂䝁䅫兙獂䍁䅁督療䝁䅷兤あ䝁䅫睢畂䡁䅍䅉灂䝁䄴䅉あ䝁䅧党杁䙁䅕杢灂䡁䅑党歂䍁䅁睕あ䝁䅅䅤求䡁䅍杌杁䙁䅑䅡求䍁䅁睙療䝁䄰䅣桂䝁䄴入杁䝁䄸杚浂䝁䅕杣穂䍁䅁睙潂䝁䅕睙牂䝁䅫杢湂䍁䅷䅉穂䝁䅅杤灂䝁䄴睚穂䍁䅷䅉桂䝁䄴䅚杁䝁䄰睢畂䝁䅕入杁䝁䄰兙祂䝁䅳党あ䍁䅁兙橂䝁䅍睢ㅂ䝁䄴䅤穂䍁䅷䅉桂䡁䅍䅉㍂䝁䅕䅢獂䍁䅁兙穂䍁䅁睙求䡁䅉䅤灂䝁䅙兡橂䝁䅅䅤求䡁䅍䅉療䝁䅙䅉歂䝁䅕䅣療䡁䅍兡あ䍁䅁兙畂䝁䅑䅉灂䝁䄴䅚灂䡁䅙兡歂䡁䅕兙獂䍁䅁杣求䡁䅑兡祂䝁䅕兢求䝁䄴䅤杁䝁䅅睙橂䝁䄸兤畂䡁䅑督畁䍁䅁兓あ䍁䅁兙獂䡁䅍睢杁䡁䅁杣療䡁䅙兡歂䝁䅕督杁䝁䅍睢瑂䝁䄰党祂䝁䅍兡桂䝁䅷䅉桂䝁䄴䅚杁䝁䅫杢歂䡁䅕督あ䡁䅉兡桂䝁䅷䅉獂䝁䄸兙畂䡁䅍䅉あ䝁䅧兙あ䍁䅁睙療䝁䄴督灂䡁䅍䅤杁䝁䄸杚杁䝁䅷睢桂䝁䄴督杁䡁䅑睢杁䝁䅍睢祂䡁䅁睢祂䝁䅅䅤求䍁䅁兙畂䝁䅑䅉療䡁䅑䅡求䡁䅉䅉獂䝁䅕睚桂䝁䅷䅉求䝁䄴䅤灂䡁䅑入杁䝁䅉睢祂䡁䅉睢㍂䝁䅕杣穂䍁䅁䅣祂䝁䅫兢桂䡁䅉兡獂䡁䅫䅉灂䝁䄴䅉穂䝁䄰兙獂䝁䅷䅉あ䝁䄸䅉瑂䝁䅫䅚瑁䡁䅍兡㙂䝁䅕䅉灂䝁䄴䅚ㅂ䡁䅍䅤祂䝁䅫兙獂䍁䅁兙畂䝁䅑䅉橂䝁䄸兢瑂䝁䅕杣橂䝁䅫兙獂䍁䅁睙療䝁䄰䅣桂䝁䄴兡求䡁䅍睏杁䝁䅍睢瑂䝁䄰党祂䝁䅍兡桂䝁䅷䅉祂䝁䅕兙獂䍁䅁党穂䡁䅑兙あ䝁䅕䅉獂䝁䄸兙畂䡁䅍䅉橂䝁䄸兢睂䡁䅉兡穂䝁䅫杢湂䍁䅁睙療䝁䄰兢求䡁䅉睙灂䝁䅅䅢杁䝁䄰睢祂䡁䅑睚桂䝁䅣党穂䍁䅷䅉㍂䝁䅧兡橂䝁䅧䅉桂䡁䅉党杁䡁䅍党橂䡁䅕杣求䝁䅑䅉楂䡁䅫䅉畂䝁䄸杢祂䝁䅕督灂䝁䅑党畂䡁䅑兡桂䝁䅷䅉桂䝁䄴䅚杁䝁䄰兤獂䡁䅑兡瑁䝁䅙兙瑂䝁䅫䅢㕂䍁䅁杣求䡁䅍兡歂䝁䅕杢あ䝁䅫兙獂䍁䅁䅣祂䝁䄸䅣求䡁䅉䅤灂䝁䅕督㝁䍁䅁杣求䡁䅍兡歂䝁䅕杢あ䝁䅫兙獂䍁䅁杣求䝁䅅䅢杁䝁䅕督あ䝁䅅䅤求䍁䅁䅢療䝁䅅杢穂䍁䅁䅤療䍁䅁睙療䝁䄴督ㅂ䝁䄰党祂䡁䅍䅉浂䝁䄸杣杁䡁䅑䅡求䍁䅁䅣ㅂ䡁䅉睙潂䝁䅅督求䍁䅁睢祂䍁䅁杣求䝁䅙兡畂䝁䅅杢橂䝁䅕䅉療䝁䅙䅉祂䝁䅕督灂䝁䅑党畂䝁䅍党㝁䍁䅁杚灂䡁䅉督あ䍁䄰䅣祂䝁䅫睢祂䝁䅫䅤㕂䍁䅁䅡療䝁䄰党杁䝁䅕兣ㅂ䝁䅫䅤㕂䍁䅁䅢療䝁䅅杢穂䑁䅳䅉潂䝁䄸兢求䍁䅁党硂䡁䅕兡あ䡁䅫䅉獂䝁䅫杢求䡁䅍䅉療䝁䅙䅉橂䡁䅉党歂䝁䅫䅤㝁䍁䅁兙瑂䝁䄸杣あ䝁䅫来求䝁䅑䅉潂䝁䄸兢求䍁䅁党硂䡁䅕兡あ䡁䅫䅉獂䝁䄸兙畂䡁䅍睏杁䝁䅍睢畂䡁䅍兤瑂䝁䅕杣杁䝁䅷睢桂䝁䄴督杁䡁䅑䅡桂䡁䅑䅉桂䡁䅉党杁䡁䅍党橂䡁䅕杣求䝁䅑䅉桂䝁䄴䅚杁䡁䅕杢穂䝁䅕睙ㅂ䡁䅉党歂䍁䅁杙㕂䍁䅁兙ㅂ䡁䅑睢瑂䝁䄸杙灂䝁䅷党穂䍁䅷䅉楂䝁䄸兙あ䡁䅍䅌杁䡁䅉党橂䡁䅉党桂䡁䅑兡療䝁䄴兙獂䍁䅁杤求䝁䅧兡橂䝁䅷党穂䍁䅷䅉橂䝁䅕杣あ䝁䅫杚灂䝁䅍兙あ䝁䅕督杁䝁䄸杚杁䝁䅑党睂䝁䄸督灂䡁䅑䅌杁䝁䅅杢歂䍁䅁睢あ䝁䅧党祂䍁䅁䅣求䡁䅉督療䝁䄴兙獂䍁䅁䅣祂䝁䄸䅣求䡁䅉䅤㕂䑁䅳䅉桂䝁䄴䅚杁䝁䅑党瑂䝁䅅杢歂䍁䅁䅚求䡁䅁睢穂䝁䅫䅤杁䝁䅅睙橂䝁䄸兤畂䡁䅑䅉療䡁䅙党祂䝁䅑杣桂䝁䅙䅤穂䍁䅷䅉桂䡁䅍䅉㍂䝁䅕䅢獂䍁䅁兙穂䍁䅁睢㍂䝁䄴党祂䍁䄰睢橂䝁䅍兤睂䝁䅫党歂䍁䅁杣求䝁䅅䅢杁䝁䅕督あ䝁䅅䅤求䍁䅁兙畂䝁䅑䅉橂䝁䄸杢穂䡁䅑杣ㅂ䝁䅍䅤灂䝁䄸杢獁䍁䅁䅢桂䝁䄴䅚杁䝁䅑党㉂䝁䅕䅢療䡁䅁兢求䝁䄴䅤獁䍁䅁兙畂䝁䅑䅉獂䝁䅫杢求䡁䅍䅉療䝁䅙䅉橂䡁䅉党歂䝁䅫䅤畁䍁䅁兓畂䍁䅁兙歂䝁䅑兡あ䝁䅫睢畂䍁䅷䅉あ䝁䅧党杁䝁䅍睢瑂䡁䅁兙畂䡁䅫䅉療䝁䅙杚求䡁䅉督杁䝁䄰睢祂䡁䅑睚桂䝁䅣党杁䝁䅉兙畂䝁䅳兡畂䝁䅣䅉穂䝁䅕杣㉂䝁䅫睙求䡁䅍䅌杁䝁䅫杢橂䝁䅷兤歂䝁䅫杢湂䍁䅁杚灂䡁䅧党歂䍁䅁兙畂䝁䅑䅉桂䝁䅑条ㅂ䡁䅍䅤桂䝁䅉䅢求䍁䄰杣桂䡁䅑党杁䝁䄰睢祂䡁䅑睚桂䝁䅣党穂䍁䅷䅉橂䝁䄸杢穂䡁䅑杣ㅂ䝁䅍䅤灂䝁䄸杢杁䝁䅙兡畂䝁䅅杢橂䝁䅫杢湂䍁䅷䅉獂䝁䅅杢歂䍁䅁䅢療䝁䅅杢穂䍁䅷䅉睂䡁䅉睢歂䡁䅕睙あ䝁䅫睢畂䍁䅁睢浂䍁䅁睙療䝁䄴杤求䝁䄴䅤灂䝁䄸杢桂䝁䅷䅉桂䝁䄴䅚杁䝁䅣睢㉂䝁䅕杣畂䝁䄰党畂䡁䅑兌灂䝁䄴督ㅂ䡁䅉党歂䍁䅁兢療䡁䅉䅤湂䝁䅅睚求䡁䅍䅌杁䡁䅍党橂䝁䄸杢歂䝁䅅杣㕂䍁䅁兢桂䡁䅉睡求䡁䅑兡畂䝁䅣䅌杁䝁䅅杢歂䍁䅁兢療䡁䅉䅤湂䝁䅅睚求䍁䅁督求䡁䅉杤灂䝁䅍兡畂䝁䅣杌杁䕁䅙兤祂䡁䅑䅡求䡁䅉䅌杁䝁䅫䅤杁䡁䅁杣療䡁䅙兡歂䝁䅕督杁䝁䅑党睂䝁䄸督灂䡁䅑䅉穂䝁䅕杣㉂䝁䅫睙求䡁䅍䅉浂䝁䄸杣杁䝁䅍睢瑂䝁䄰党祂䝁䅍兡桂䝁䅷䅉橂䡁䅕督あ䝁䄸兢求䡁䅉督杁䝁䅍睢瑂䡁䅁杣灂䡁䅍兡畂䝁䅣䅉あ䡁䅉党桂䡁䅍兤祂䡁䅫䅉瑂䝁䅅杢桂䝁䅣党瑂䝁䅕杢あ䍁䅷䅉獂䝁䄸睙牂䝁䅉睢㑂䍁䅷䅉桂䝁䄴䅚杁䝁䄸䅤潂䝁䅕杣杁䝁䅍兙穂䝁䅧䅉瑂䝁䅅杢桂䝁䅣党瑂䝁䅕杢あ䍁䅁督求䡁䅉杤灂䝁䅍党穂䑁䅳䅉瑂䝁䅕杣橂䝁䅧兙畂䡁䅑䅉橂䡁䅉党歂䝁䅫䅤杁䝁䅍兙祂䝁䅑䅉穂䝁䅕杣㉂䝁䅫睙求䡁䅍睏杁䡁䅣党桂䝁䅷䅤潂䍁䅁兢桂䝁䄴兙湂䝁䅕兢求䝁䄴䅤獁䍁䅁䅤祂䡁䅕督あ䍁䅷䅉灂䝁䄴杤求䡁䅍䅤瑂䝁䅕杢あ䍁䅷䅉桂䝁䄴䅚杁䝁䅍兤穂䡁䅑睢歂䝁䅫兙獂䍁䅁督求䡁䅉杤灂䝁䅍党穂䍁䅁杚療䡁䅉䅉橂䝁䄸兢瑂䝁䅕杣橂䝁䅫兙獂䍁䅁兙畂䝁䅑䅉灂䝁䄴䅚灂䡁䅙兡歂䡁䅕兙獂䍁䅁睙ㅂ䡁䅍䅤療䝁䄰党祂䡁䅍睏杁䝁䅅杢歂䍁䅁睙療䡁䅉䅣療䡁䅉兙あ䝁䅕䅉あ䡁䅉兤穂䡁䅑䅉桂䝁䄴䅚杁䝁䅫杢穂䡁䅑兡あ䡁䅕䅤灂䝁䄸杢桂䝁䅷䅉橂䡁䅕督あ䝁䄸䅚㕂䍁䅷䅉浂䝁䅫杢桂䝁䄴睙灂䝁䅅䅢杁䝁䅅杢歂䍁䅁党穂䡁䅑兙あ䝁䅕䅉睂䝁䅷兙畂䝁䄴兡畂䝁䅣䅌杁䝁䅅杢歂䍁䅁杣求䡁䅑兡祂䝁䅕兢求䝁䄴䅤杁䡁䅁䅢桂䝁䄴䅉穂䝁䅕杣㉂䝁䅫睙求䡁䅍䅌杁䝁䅅督杁䡁䅣党獂䝁䅷䅉桂䡁䅍䅉桂䡁䅕䅤療䝁䄰兙あ䝁䅕䅚瑁䡁䅑党獂䝁䅷党祂䍁䄰兢桂䝁䅍䅡灂䝁䄴党獁䍁䅁兡畂䡁䅑党祂䝁䅅睙あ䝁䅫杤求䍁䄰䅤求䝁䅷䅢求䡁䅉兌瑂䝁䅅睙潂䝁䅫杢求䍁䅷䅉瑂䝁䄸杙灂䝁䅷党杁䝁䅉兙畂䝁䅳兡畂䝁䅣䅌杁䝁䅫杢あ䝁䅕杣桂䝁䅍䅤灂䡁䅙党杁䡁䅙睢灂䝁䅍党杁䡁䅉党穂䡁䅁睢畂䡁䅍党杁䡁䅍入穂䡁䅑党瑂䡁䅍䅌杁䝁䅅杢歂䍁䅁睙祂䝁䅕䅚灂䡁䅑䅉桂䝁䄴䅚杁䝁䅑党楂䝁䅫䅤杁䝁䅍兙祂䝁䅑䅉穂䝁䅕杣㉂䝁䅫睙求䡁䅍杌杁䕁䅍兡あ䡁䅫䅉䥂䝁䄸䅢歂䝁䅫杢湂䍁䅁睑療䝁䄰䅣桂䝁䄴入杁䡁䅣兙穂䍁䅁杚療䡁䅕杢歂䝁䅕䅚杁䝁䅫杢杁䑁䅅兏ㅁ䑁䅣䅉桂䝁䄴䅚杁䝁䅫督杁䝁䅧党桂䝁䅑兣ㅂ䝁䅅杣あ䝁䅕杣求䝁䅑䅉灂䝁䄴䅉䑂䝁䅧兙祂䝁䅷党穂䡁䅑睢畂䍁䅷䅉塂䝁䅕督あ䍁䅁杖灂䡁䅉睚灂䝁䄴兡桂䍁䄴䅁祃兆䅁䅔䅍䕁䅍兡㉂䝁䅫䅤桂䡁䅍䅉卂䝁䅕督療䡁䅕杣橂䝁䅕督獁䍁䅁兓畂䝁䅍杌獁䍁䅁兙畂䍁䅁党㑂䡁䅁䅢療䡁䅉兙あ䝁䅫睢畂䍁䅁兙畂䝁䅑䅉睂䡁䅉睢歂䡁䅕睙あ䝁䅫睢畂䍁䅁睙療䝁䄰䅣桂䝁䄴入獁䍁䅁杚療䝁䅍兤穂䝁䅕督杁䝁䄸杢杁䡁䅑䅡求䍁䅁兙橂䡁䅅兤灂䡁䅍兡あ䝁䅫睢畂䍁䅷䅉歂䝁䅕杤求䝁䅷睢睂䝁䄰党畂䡁䅑䅌杁䝁䅅杢歂䍁䅁䅣祂䝁䄸䅚ㅂ䝁䅍䅤灂䝁䄸杢杁䝁䄸杚杁䝁䄸兡獂䍁䅁兙畂䝁䅑䅉畂䝁䅅䅤ㅂ䡁䅉兙獂䍁䅁睚桂䡁䅍䅉灂䝁䄴䅉あ䝁䅧党杁䙁䅉睢橂䝁䅳入杁䕁䄰睢ㅂ䝁䄴䅤桂䝁䅫杢杁䡁䅉党湂䝁䅫睢畂䍁䅷䅉睂䡁䅉兡瑂䝁䅅杣灂䝁䅷入杁䝁䅫杢杁䡁䅑䅡求䍁䅁杒灂䝁䅕䅢歂䍁䅁睢浂䍁䅁䅤潂䝁䅕䅉䕂䝁䅕杢㉂䝁䅕杣瑁䕁䅯兤獂䝁䅕督楂䡁䅕杣湂䍁䅁村桂䡁䅍兡畂䍁䅁睢浂䍁䅁睑療䝁䅷睢祂䝁䅅䅚療䍁䄴䅉䩂䡁䅑䅉桂䝁䅷督療䍁䅁䅡療䝁䅷䅚穂䍁䅁兡畂䡁䅑党祂䝁䅕督あ䍁䅁兡畂䍁䅁䅣祂䝁䄸䅚ㅂ䝁䅍䅤灂䝁䄸杢杁䡁䅣党獂䝁䅷督畁䍁䅁䅖潂䝁䅕䅉橂䝁䄸兢睂䝁䅅杢㕂䍁䅁睤桂䡁䅍䅉浂䝁䄸杣瑂䝁䅕杣獂䡁䅫䅉牂䝁䄴睢㍂䝁䄴䅉桂䡁䅍䅉䍂䝁䄸杢桂䝁䄴来桂䍁䅁睑祂䝁䅕党牂䍁䅁兒畂䝁䅕杣湂䡁䅫䅌杁䕁䅫杢橂䍁䄴䅉䑂䝁䅫杤灂䡁䅑兙穂䍁䅁杕求䡁䅍睢ㅂ䡁䅉睙求䡁䅍䅌杁䕁䅫杢橂䍁䄴䅉㍂䝁䅅督杁䝁䅙睢ㅂ䝁䄴䅚求䝁䅑䅉灂䝁䄴䅉硁䑁䅫兏㕁䍁䅁兙畂䝁䅑䅉灂䡁䅍䅉楂䝁䅅督求䝁䅑䅉灂䝁䄴䅉䕂䝁䅕杢㉂䝁䅕杣獁䍁䅁睑療䝁䅷睢祂䝁䅅䅚療䍁䄴䅁ぃ兆䅁杇䅁䕁䅍䅢求䝁䅅杢杁䕁䅕杢求䡁䅉睚㕂䅁䅁儲䅧䑁䅁䅁䑂䝁䅷党桂䝁䄴䅉䙂䝁䄴党祂䝁䅣入㝁䍁䅁睑獂䝁䅕兙畂䙁䅑党橂䝁䅧䅁卄兇䅁杶䅁䕁䅍䅢求䝁䅅杢杁䕁䅕杢求䡁䅉睚㕂䑁䅳䅉䑂䝁䅷党桂䝁䄴䅖求䝁䅍䅡㝁䍁䅁睑獂䝁䅫兢桂䡁䅑党啂䝁䅕睙潂䑁䅳䅉噂䡁䅑兡獂䝁䅫䅤㕂䍁䅁睕橂䝁䅅䅢求䍁䅁睕療䝁䅷兙祂䑁䅳䅉偂䝁䄴督潂䝁䄸杣求䍁䅁兙畂䝁䅑䅉偂䝁䅙杚穂䝁䅧睢祂䝁䅕䅉塂䝁䅫杢歂䑁䅳䅉䥂䡁䅫䅚祂䝁䄸睚求䝁䄴䅁㉄䅃䅁䅆䅅䕁䅍䅢求䝁䅅杢杁䕁䅕杢求䡁䅉睚㕂䑁䅳䅉䑂䝁䅷党桂䝁䄴䅖求䝁䅍䅡㝁䍁䅁兒畂䝁䅕杣湂䡁䅫䅉䙂䝁䅙杚灂䝁䅍兡求䝁䄴睙㕂䑁䅳䅉䙂䝁䄴党祂䝁䅣入杁䕁䄰兙畂䝁䅅睚求䝁䄰党畂䡁䅑睏杁䕁䅕杢求䡁䅉睚㕂䍁䅁睕あ䝁䄸杣桂䝁䅣党㝁䍁䅁睔畂䡁䅍䅡療䡁䅉党杁䝁䅅杢歂䍁䅁睔浂䝁䅙督潂䝁䄸杣求䍁䅁睖灂䝁䄴䅚㝁䍁䅁䅕療䡁䅣党祂䍁䅁睒祂䝁䅫䅚㝁䍁䅁兖あ䝁䅫䅢灂䡁䅑入杁䙁䅍睙桂䝁䅷党杁䙁䅍睢獂䝁䅅杣䅁佁奍䅁煂䅁䅁睑獂䝁䅕兙畂䍁䅁兒畂䝁䅕杣湂䡁䅫睏杁䕁䅍䅢求䝁䅅杢啂䝁䅕睙潂䑁䅳䅉兂䝁䄸䅢獂䡁䅕䅤灂䝁䄸杢杁䕁䅍睢畂䡁䅑杣療䝁䅷睏杁䕁䅧入歂䡁䅉睢湂䝁䅕杢䅁䭁慯䅁歃䅁䅁睑獂䝁䅕兙畂䍁䅁兒畂䝁䅕杣湂䡁䅫睏杁䕁䅍䅢求䝁䅅杢啂䝁䅕睙潂䑁䅳䅉噂䡁䅑兡獂䝁䅫䅤㕂䍁䅁睕橂䝁䅅䅢求䍁䅁睕療䝁䅷兙祂䑁䅳䅉偂䝁䄴督潂䝁䄸杣求䍁䅁兙畂䝁䅑䅉偂䝁䅙杚穂䝁䅧睢祂䝁䅕䅉塂䝁䅫杢歂䑁䅳䅉䥂䡁䅫䅚祂䝁䄸睚求䝁䄴䅁䭂兇䅁䄲䅁䕁䅍䅢求䝁䅅杢杁䕁䅕杢求䡁䅉睚㕂䑁䅳䅉䑂䝁䅷兡瑂䝁䅅䅤求䙁䅑党橂䝁䅧睏杁䕁䅕杢求䡁䅉睚㕂䍁䅁兔桂䝁䄴兙湂䝁䅕兢求䝁䄴䅤㝁䍁䅁兒畂䝁䅕杣湂䡁䅫䅉呂䡁䅑睢祂䝁䅅睚求䑁䅳䅉兂䝁䄸睤求䡁䅉䅉䡂䡁䅉兡歂䑁䅳䅉呂䝁䄰兙祂䡁䅑䅉䙂䝁䄴党祂䝁䅣入㝁䍁䅁兖あ䝁䅫䅢灂䡁䅑入杁䙁䅍睙桂䝁䅷党杁䙁䅍睢獂䝁䅅杣䅁乁夰䅁獄䅁䅁睑獂䝁䅕兙畂䍁䅁兒畂䝁䅕杣湂䡁䅫睏杁䕁䅑兙あ䝁䅅䅉䩂䝁䄴䅤求䝁䅣杣桂䡁䅑兡療䝁䄴睏杁䕁䅕杢求䡁䅉睚㕂䍁䅁兔桂䝁䄴兙湂䝁䅕兢求䝁䄴䅤㝁䍁䅁兒畂䝁䅕杣湂䡁䅫䅉呂䡁䅑睢祂䝁䅅睚求䑁䅳䅉䑂䝁䅷党桂䝁䄴䅖求䝁䅍䅡㝁䍁䅁䅕祂䝁䄸睙求䡁䅍督杁䕁䅅兤あ䝁䄸兢桂䡁䅑兡療䝁䄴睏杁䙁䅕䅤灂䝁䅷兡あ䡁䅫䅉呂䝁䅍兙獂䝁䅕䅉呂䝁䄸䅢桂䡁䅉䅁晁睄䅁䅑䅁䕁䅍䅢求䝁䅅杢杁䕁䅕杢求䡁䅉睚㕂䑁䅳䅉䙂䝁䄴党祂䝁䅣入杁䕁䅕杚浂䝁䅫睙灂䝁䅕杢橂䡁䅫䅁灃杇䅁䅫䅁䕁䅍䅢求䝁䅅杢杁䕁䅕杢求䡁䅉睚㕂䑁䅳䅉䙂䝁䄴党祂䝁䅣入杁䕁䅕杚浂䝁䅫睙灂䝁䅕杢橂䡁䅫睏杁䕁䅕杢求䡁䅉睚㕂䍁䅁兔桂䝁䄴兙湂䝁䅕兢求䝁䄴䅤㝁䍁䅁兑ㅂ䡁䅑睢畂䝁䄸兢療䡁䅕督杁䙁䅙党潂䝁䅫睙獂䝁䅕督䅁䩁婑䅁獃䅁䅁睑獂䝁䅕兙畂䍁䅁兒畂䝁䅕杣湂䡁䅫睏杁䕁䅕杢求䡁䅉睚㕂䍁䅁兒浂䝁䅙兡橂䝁䅫党畂䝁䅍入㝁䍁䅁兒畂䝁䅕杣湂䡁䅫䅉乂䝁䅅杢桂䝁䅣党瑂䝁䅕杢あ䑁䅳䅉䑂䝁䅷党桂䝁䄴䅖求䝁䅍䅡㝁䍁䅁兑湂䡁䅉兡啂䝁䅕睙潂䑁䅳䅉呂䝁䄰兙祂䡁䅑䅉䙂䝁䄴党祂䝁䅣入䅁䥁捅䅁䭄䅁䅁睑獂䝁䅕兙畂䍁䅁兒畂䝁䅕杣湂䡁䅫睏杁䕁䅕杢求䡁䅉睚㕂䍁䅁兒浂䝁䅙兡橂䝁䅫党畂䝁䅍入㝁䍁䅁兒畂䝁䅕杣湂䡁䅫䅉乂䝁䅅杢桂䝁䅣党瑂䝁䅕杢あ䑁䅳䅉䑂䝁䅷党桂䝁䄴䅖求䝁䅍䅡㝁䍁䅁䅕療䝁䅷䅢ㅂ䡁䅑兡療䝁䄴䅉䑂䝁䄸杢あ䡁䅉睢獂䑁䅳䅉兂䡁䅉睢橂䝁䅕督穂䍁䅁兑ㅂ䡁䅑睢瑂䝁䅅䅤灂䝁䄸杢䅁䩁扑䅁歃䅁䅁睑獂䝁䅕兙畂䍁䅁兒畂䝁䅕杣湂䡁䅫睏杁䕁䅕杢求䡁䅉睚㕂䍁䅁兒浂䝁䅙兡橂䝁䅫党畂䝁䅍入㝁䍁䅁兒畂䝁䅕杣湂䡁䅫䅉乂䝁䅅杢桂䝁䅣党瑂䝁䅕杢あ䑁䅳䅉䑂䝁䅷党桂䝁䄴䅖求䝁䅍䅡㝁䍁䅁䅕祂䝁䄸睙求䡁䅍督杁䕁䅅兤あ䝁䄸兢桂䡁䅑兡療䝁䄴䅁潁杂䅁䅅䅅䕁䅍䅢求䝁䅅杢杁䕁䅕杢求䡁䅉睚㕂䑁䅳䅉䙂䝁䄴党祂䝁䅣入杁䕁䅕杚浂䝁䅫睙灂䝁䅕杢橂䡁䅫睏杁䕁䅕杢求䡁䅉睚㕂䍁䅁兔桂䝁䄴兙湂䝁䅕兢求䝁䄴䅤㝁䍁䅁睑獂䝁䅕兙畂䙁䅑党橂䝁䅧睏杁䙁䅍兢桂䡁䅉䅤杁䕁䅕杢求䡁䅉睚㕂䑁䅳䅉兂䝁䄸睤求䡁䅉䅉䡂䡁䅉兡歂䑁䅳䅉噂䡁䅑兡獂䝁䅫䅤㕂䍁䅁睕橂䝁䅅䅢求䍁䅁睕療䝁䅷兙祂䑁䅳䅉偂䝁䄴督潂䝁䄸杣求䍁䅁兙畂䝁䅑䅉偂䝁䅙杚穂䝁䅧睢祂䝁䅕䅉塂䝁䅫杢歂䅁䅁桎䅯佁䅁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䕁䅍䅢灂䝁䄰兙あ䝁䅕䅖求䝁䅍䅡㝁䍁䅁兖あ䝁䅫䅢灂䡁䅑入杁䙁䅍睙桂䝁䅷党杁䙁䅍睢獂䝁䅅杣䅁䡁慅䅁畃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䑂䝁䄸杢㉂䝁䅕杢あ䝁䅫睢畂䝁䅅䅢杁䕁䄴兤橂䝁䅷党桂䡁䅉睏杁䙁䅁睢獂䝁䅷兤あ䝁䅫睢畂䍁䅁睑療䝁䄴䅤祂䝁䄸䅢㝁䍁䅁睕瑂䝁䅅杣あ䍁䅁兒畂䝁䅕杣湂䡁䅫睏杁䕁䅉兡療䝁䅙兤求䝁䅷睏杁䙁䅁睢㍂䝁䅕杣杁䕁䅣杣灂䝁䅑睏杁䕁䅍䅢灂䝁䄰兙あ䝁䅕䅖求䝁䅍䅡㝁䍁䅁兖あ䝁䅫䅢灂䡁䅑入杁䙁䅍睙桂䝁䅷党杁䙁䅍睢獂䝁䅅杣㝁䍁䅁睔畂䡁䅍䅡療䡁䅉党杁䝁䅅杢歂䍁䅁睔浂䝁䅙督潂䝁䄸杣求䍁䅁睖灂䝁䄴䅚䅁䍁婳䅁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䑂䝁䄸杢㉂䝁䅕杢あ䝁䅫睢畂䝁䅅䅢杁䕁䄴兤橂䝁䅷党桂䡁䅉睏杁䙁䅁睢㍂䝁䅕杣杁䕁䅣杣灂䝁䅑睏杁䙁䅕䅤灂䝁䅷兡あ䡁䅫䅉呂䝁䅍兙獂䝁䅕䅉呂䝁䄸䅢桂䡁䅉䅁㝁䅆䅁䅣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睑療䝁䄴杤求䝁䄴䅤灂䝁䄸杢桂䝁䅷䅉佂䡁䅕睙獂䝁䅕兙祂䑁䅳䅉呂䝁䄰兙祂䡁䅑䅉䙂䝁䄴党祂䝁䅣入㝁䍁䅁村灂䝁䄸杚ㅂ䝁䅕䅢㝁䍁䅁睑獂䝁䅫兢桂䡁䅑党啂䝁䅕睙潂䑁䅳䅉噂䡁䅑兡獂䝁䅫䅤㕂䍁䅁睕橂䝁䅅䅢求䍁䅁睕療䝁䅷兙祂䑁䅳䅉偂䝁䄴督潂䝁䄸杣求䍁䅁兙畂䝁䅑䅉偂䝁䅙杚穂䝁䅧睢祂䝁䅕䅉塂䝁䅫杢歂䅁䅁睉䅫乁䄴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䅁睢㍂䝁䅕杣杁䕁䅣杣灂䝁䅑睏杁䙁䅕䅤灂䝁䅷兡あ䡁䅫䅉呂䝁䅍兙獂䝁䅕䅉呂䝁䄸䅢桂䡁䅉䅁硄睃䅁䅆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䅕療䡁䅣党祂䍁䅁睒祂䝁䅫䅚㝁䍁䅁兖あ䝁䅫䅢灂䡁䅑入杁䙁䅍睙桂䝁䅷党杁䙁䅍睢獂䝁䅅杣㝁䍁䅁睔畂䡁䅍䅡療䡁䅉党杁䝁䅅杢歂䍁䅁睔浂䝁䅙督潂䝁䄸杣求䍁䅁睖灂䝁䄴䅚䅁偁偁䅁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睑獂䝁䅫兢桂䡁䅑党啂䝁䅕睙潂䑁䅳䅉噂䡁䅑兡獂䝁䅫䅤㕂䍁䅁睕橂䝁䅅䅢求䍁䅁睕療䝁䅷兙祂䅁䅁朸䅣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獂䝁䅕兙畂䙁䅑党橂䝁䅧睏杁䙁䅍兢桂䡁䅉䅤杁䕁䅕杢求䡁䅉睚㕂䑁䅳䅉䑂䝁䅷兡瑂䝁䅅䅤求䙁䅑党橂䝁䅧睏杁䙁䅕䅤灂䝁䅷兡あ䡁䅫䅉呂䝁䅍兙獂䝁䅕䅉呂䝁䄸䅢桂䡁䅉睏杁䕁䄸杢穂䝁䅧睢祂䝁䅕䅉桂䝁䄴䅚杁䕁䄸杚浂䡁䅍䅡療䡁䅉党杁䙁䅣兡畂䝁䅑䅁桁兇䅁杦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䕁䅍䅢灂䝁䄰兙あ䝁䅕䅖求䝁䅍䅡㝁䍁䅁兖あ䝁䅫䅢灂䡁䅑入杁䙁䅍睙桂䝁䅷党杁䙁䅍睢獂䝁䅅杣㝁䍁䅁睔畂䡁䅍䅡療䡁䅉党杁䝁䅅杢歂䍁䅁睔浂䝁䅙督潂䝁䄸杣求䍁䅁睖灂䝁䄴䅚㝁䍁䅁村桂䡁䅑䅤求䡁䅉入杁䕁䅕杢求䡁䅉睚㕂䍁䅁睕あ䝁䄸杣桂䝁䅣党杁䙁䅍入穂䡁䅑党瑂䍁䅁䅋䍂䕁䅕睕呂䍁䅫䅁呃权䅁䄰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坁权䅁杂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䕁䄸杢穂䝁䅧睢祂䝁䅕䅉桂䝁䄴䅚杁䕁䄸杚浂䡁䅍䅡療䡁䅉党杁䙁䅣兡畂䝁䅑䅁硃杂䅁末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䙁䅕䅤灂䝁䅷兡あ䡁䅫䅉呂䝁䅍兙獂䝁䅕䅉呂䝁䄸䅢桂䡁䅉䅁祄䅃䅁䅍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䅁浃元䅁朳䅁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䅷党桂䝁䄴䅖求䝁䅍䅡㝁䍁䅁睕瑂䝁䅅杣あ䍁䅁兒畂䝁䅕杣湂䡁䅫睏杁䙁䅉党穂䝁䅫䅚求䝁䄴䅤灂䝁䅅䅢杁䙁䅍睢獂䝁䅅杣䅁䡁偍䅁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兖あ䝁䅫䅢灂䡁䅑入杁䙁䅍睙桂䝁䅷党杁䙁䅍睢獂䝁䅅杣䅁䍁娸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䅢求䝁䅅杢啂䝁䅕睙潂䑁䅳䅉呂䝁䄰兙祂䡁䅑䅉䙂䝁䄴党祂䝁䅣入㝁䍁䅁兖あ䝁䅫䅢灂䡁䅑入杁䙁䅍睙桂䝁䅷党杁䙁䅍睢獂䝁䅅杣㝁䍁䅁兒獂䝁䅕睙あ䡁䅉兡橂䍁䅁杖求䝁䅧兡橂䝁䅷党杁䕁䅍䅡桂䡁䅉睚灂䝁䄴睚杁䕁䅫杢浂䡁䅉兙穂䡁䅑杣ㅂ䝁䅍䅤ㅂ䡁䅉党䅁䕁扙䅁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䅕療䡁䅣党祂䍁䅁睒祂䝁䅫䅚㝁䍁䅁兖あ䝁䅫䅢灂䡁䅑入杁䙁䅍睙桂䝁䅷党杁䙁䅍睢獂䝁䅅杣䅁䭁䭉䅁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䅁汄元䅁䅅䅅䕁䅍䅢求䝁䅅杢杁䕁䅕杢求䡁䅉睚㕂䑁䅳䅉䙂䝁䄴党祂䝁䅣入杁䕁䅕杚浂䝁䅫睙灂䝁䅕杢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兂䝁䄸睤求䡁䅉䅉䡂䡁䅉兡歂䑁䅳䅉噂䡁䅑兡獂䝁䅫䅤㕂䍁䅁睕橂䝁䅅䅢求䍁䅁睕療䝁䅷兙祂䅁䅁䅴䅧䕁䉙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㝁䍁䅁睔畂䡁䅍䅡療䡁䅉党杁䝁䅅杢歂䍁䅁睔浂䝁䅙督潂䝁䄸杣求䍁䅁睖灂䝁䄴䅚䅁䙁䭕䅁千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䅍睢畂䡁䅙党畂䡁䅑兡療䝁䄴兙獂䍁䅁杔ㅂ䝁䅍䅢求䝁䅅杣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睏杁䕁䅉兙あ䡁䅑党祂䡁䅫䅉䙂䝁䄴党祂䝁䅣入杁䙁䅍䅤療䡁䅉兙湂䝁䅕䅉呂䡁䅫督あ䝁䅕兢杁䍁䅧村䙂䙁䅍睕灁䅁䅁睷䅯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兖あ䝁䅫䅢灂䡁䅑入杁䙁䅍睙桂䝁䅷党杁䙁䅍睢獂䝁䅅杣䅁䙁䭧䅁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䕁䅍䅢求䝁䅅杢啂䝁䅕睙潂䑁䅳䅉兂䝁䄸睤求䡁䅉䅉䡂䡁䅉兡歂䅁䅁䉎䅉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䅕療䡁䅣党祂䍁䅁睒祂䝁䅫䅚䅁䙁慁䅁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䅕杢㉂䝁䅫杣療䝁䄴兢求䝁䄴䅤桂䝁䅷䅉䙂䝁䄴睚灂䝁䄴党求䡁䅉兡畂䝁䅣睏杁䙁䅍兢桂䡁䅉䅤杁䕁䅕杢求䡁䅉睚㕂䑁䅳䅉䍂䝁䅫睢瑂䝁䅅督穂䍁䅁兒畂䝁䅕杣湂䡁䅫睏杁䙁䅁睢㍂䝁䅕杣杁䕁䅣杣灂䝁䅑睏杁䙁䅕䅤灂䝁䅷兡あ䡁䅫䅉呂䝁䅍兙獂䝁䅕䅉呂䝁䄸䅢桂䡁䅉䅁祁兇䅁杕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睑獂䝁䅫兢桂䡁䅑党啂䝁䅕睙潂䑁䅳䅉噂䡁䅑兡獂䝁䅫䅤㕂䍁䅁睕橂䝁䅅䅢求䍁䅁睕療䝁䅷兙祂䑁䅳䅉偂䝁䄴督潂䝁䄸杣求䍁䅁兙畂䝁䅑䅉偂䝁䅙杚穂䝁䅧睢祂䝁䅕䅉塂䝁䅫杢歂䅁䅁眳䅧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兒畂䡁䅙兡祂䝁䄸杢瑂䝁䅕杢あ䝁䅅䅢杁䕁䅕杢湂䝁䅫杢求䝁䅕杣灂䝁䄴睚㝁䍁䅁睕瑂䝁䅅杣あ䍁䅁兒畂䝁䅕杣湂䡁䅫睏杁䙁䅁睢㍂䝁䅕杣杁䕁䅣杣灂䝁䅑睏杁䙁䅕䅤灂䝁䅷兡あ䡁䅫䅉呂䝁䅍兙獂䝁䅕䅉呂䝁䄸䅢桂䡁䅉䅁䵄元䅁杁䅅䕁䅍䅢求䝁䅅杢杁䕁䅕杢求䡁䅉睚㕂䑁䅳䅉䙂䝁䄴党祂䝁䅣入杁䕁䅕杚浂䝁䅫睙灂䝁䅕杢橂䡁䅫睏杁䕁䅕杢求䡁䅉睚㕂䍁䅁兔桂䝁䄴兙湂䝁䅕兢求䝁䄴䅤㝁䍁䅁兒畂䝁䅕杣湂䡁䅫䅉呂䡁䅑睢祂䝁䅅睚求䑁䅳䅉䙂䝁䄴杤灂䡁䅉睢畂䝁䄰党畂䡁䅑兙獂䍁䅁兒畂䝁䅣兡畂䝁䅕党祂䝁䅫杢湂䑁䅳䅉呂䝁䄰兙祂䡁䅑䅉䙂䝁䄴党祂䝁䅣入㝁䍁䅁兖あ䝁䅫䅢灂䡁䅑入杁䙁䅍睙桂䝁䅷党杁䙁䅍睢獂䝁䅅杣䅁䡁䭉䅁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䅙兤求䝁䅷䅉䑂䝁䅕䅢獂䡁䅍睏杁䙁䅍兢桂䡁䅉䅤杁䕁䅕杢求䡁䅉睚㕂䑁䅳䅉兂䝁䄸睤求䡁䅉䅉䡂䡁䅉兡歂䅁䅁硉䅧偁䅷䅁䑂䝁䅷党桂䝁䄴䅉䙂䝁䄴党祂䝁䅣入㝁䍁䅁兒畂䝁䅕杣湂䡁䅫䅉䙂䝁䅙杚灂䝁䅍兡求䝁䄴睙㕂䑁䅳䅉䙂䝁䄴党祂䝁䅣入杁䕁䄰兙畂䝁䅅睚求䝁䄰党畂䡁䅑睏杁䕁䅕杢求䡁䅉睚㕂䍁䅁睕あ䝁䄸杣桂䝁䅣党㝁䍁䅁杒ㅂ䝁䅕䅢杁䕁䅍党獂䝁䅷督㝁䍁䅁睕瑂䝁䅅杣あ䍁䅁兒畂䝁䅕杣湂䡁䅫睏杁䙁䅁睢㍂䝁䅕杣杁䕁䅣杣灂䝁䅑睏杁䙁䅕䅤灂䝁䅷兡あ䡁䅫䅉呂䝁䅍兙獂䝁䅕䅉呂䝁䄸䅢桂䡁䅉䅁硂权䅁䅆䅅䕁䅍䅢求䝁䅅杢杁䕁䅕杢求䡁䅉睚㕂䑁䅳䅉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瑂䝁䅅杣あ䍁䅁兒畂䝁䅕杣湂䡁䅫睏杁䕁䅍䅢灂䝁䄰兙あ䝁䅕䅖求䝁䅍䅡㝁䍁䅁兖あ䝁䅫䅢灂䡁䅑入杁䙁䅍睙桂䝁䅷党杁䙁䅍睢獂䝁䅅杣䅁䍁剙䅁潄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䅕療䡁䅣党祂䍁䅁睒祂䝁䅫䅚䅁䝁到䅁䝁允䅁睑獂䝁䅕兙畂䍁䅁兒畂䝁䅕杣湂䡁䅫睏杁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杕求䝁䄰睢あ䝁䅕䅉䉂䝁䅍睙求䡁䅍督杁䝁䅅杢歂䍁䅁睑療䝁䄴䅤祂䝁䄸䅢䅁䅁䭷䅁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獂䝁䅷兤あ䝁䅫睢畂䍁䅁睑療䝁䄴䅤祂䝁䄸䅢㝁䍁䅁睑獂䝁䅫兢桂䡁䅑党啂䝁䅕睙潂䑁䅳䅉偂䝁䄴督潂䝁䄸杣求䍁䅁兙畂䝁䅑䅉偂䝁䅙杚穂䝁䅧睢祂䝁䅕䅉塂䝁䅫杢歂䅁䅁制䅯䩁䄴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䅁䅁捉䅁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䕁䅉兙あ䡁䅑党祂䡁䅫䅉䙂䝁䄴党祂䝁䅣入杁䙁䅍䅤療䡁䅉兙湂䝁䅕䅉呂䡁䅫督あ䝁䅕兢杁䍁䅧村䙂䙁䅍睕灁䅁䅁剘䅷䱁䅧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睑獂䝁䅫兢桂䡁䅑党啂䝁䅕睙潂䅁䅁兰䅫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睔畂䡁䅍䅡療䡁䅉党杁䝁䅅杢歂䍁䅁睔浂䝁䅙督潂䝁䄸杣求䍁䅁睖灂䝁䄴䅚䅁偁䠴䅁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䕁䄸杢穂䝁䅧睢祂䝁䅕䅉桂䝁䄴䅚杁䕁䄸杚浂䡁䅍䅡療䡁䅉党杁䙁䅣兡畂䝁䅑睏杁䕁䅕䅢求䝁䅍䅤祂䝁䅫睙杁䙁䅙党潂䝁䅫睙獂䝁䅕䅉䑂䝁䅧兙祂䝁䅣兡畂䝁䅣䅉䩂䝁䄴杚祂䝁䅅督あ䡁䅉兤橂䡁䅑兤祂䝁䅕䅁䡄杇䅁䅹䅁䕁䅍䅢求䝁䅅杢杁䕁䅕杢求䡁䅉睚㕂䑁䅳䅉䙂䝁䄴党祂䝁䅣入杁䕁䅕杚浂䝁䅫睙灂䝁䅕杢橂䡁䅫睏杁䕁䅕杢求䡁䅉睚㕂䍁䅁兔桂䝁䄴兙湂䝁䅕兢求䝁䄴䅤㝁䍁䅁兒畂䝁䅕杣湂䡁䅫䅉呂䡁䅑睢祂䝁䅅睚求䑁䅳䅉兂䝁䄸睤求䡁䅉䅉䡂䡁䅉兡歂䑁䅳䅉噂䡁䅑兡獂䝁䅫䅤㕂䍁䅁睕橂䝁䅅䅢求䍁䅁睕療䝁䅷兙祂䅁䅁杅䅫䉁䉷䅁䑂䝁䅷党桂䝁䄴䅉䙂䝁䄴党祂䝁䅣入㝁䍁䅁兒畂䝁䅕杣湂䡁䅫䅉䙂䝁䅙杚灂䝁䅍兡求䝁䄴睙㕂䑁䅳䅉䙂䝁䄴党祂䝁䅣入杁䕁䄰兙畂䝁䅅睚求䝁䄰党畂䡁䅑睏杁䕁䅕杢求䡁䅉睚㕂䍁䅁睕あ䝁䄸杣桂䝁䅣党㝁䍁䅁䅕療䡁䅣党祂䍁䅁睒祂䝁䅫䅚㝁䍁䅁兖あ䝁䅫䅢灂䡁䅑入杁䙁䅍睙桂䝁䅷党杁䙁䅍睢獂䝁䅅杣㝁䍁䅁兒獂䝁䅕睙あ䡁䅉兡橂䍁䅁杖求䝁䅧兡橂䝁䅷党杁䕁䅍䅡桂䡁䅉睚灂䝁䄴睚杁䕁䅫杢浂䡁䅉兙穂䡁䅑杣ㅂ䝁䅍䅤ㅂ䡁䅉党䅁佁慑䅁卂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䅁睢㍂䝁䅕杣杁䕁䅣杣灂䝁䅑睏杁䙁䅕䅤灂䝁䅷兡あ䡁䅫䅉呂䝁䅍兙獂䝁䅕䅉呂䝁䄸䅢桂䡁䅉睏杁䕁䄸杢穂䝁䅧睢祂䝁䅕䅉桂䝁䄴䅚杁䕁䄸杚浂䡁䅍䅡療䡁䅉党杁䙁䅣兡畂䝁䅑睏杁䕁䅕䅢求䝁䅍䅤祂䝁䅫睙杁䙁䅙党潂䝁䅫睙獂䝁䅕䅉䑂䝁䅧兙祂䝁䅣兡畂䝁䅣䅉䩂䝁䄴杚祂䝁䅅督あ䡁䅉兤橂䡁䅑兤祂䝁䅕䅁䱄杇䅁䅖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䍂䡁䅕兡獂䝁䅑兡畂䝁䅣睏杁䕁䅍䅢求䝁䅅杢啂䝁䅕睙潂䑁䅳䅉䑂䝁䄸杢㉂䝁䅕杢あ䝁䅫睢畂䝁䅅䅢杁䕁䄴兤橂䝁䅷党桂䡁䅉睏杁䙁䅁睢獂䝁䅷兤あ䝁䅫睢畂䍁䅁睑療䝁䄴䅤祂䝁䄸䅢㝁䍁䅁睕瑂䝁䅅杣あ䍁䅁兒畂䝁䅕杣湂䡁䅫睏杁䙁䅕䅤灂䝁䅷兡あ䡁䅫䅉呂䝁䅍兙獂䝁䅕䅉呂䝁䄸䅢桂䡁䅉䅁乄杇䅁䅁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䑂䝁䅫䅤灂䝁䅕督㝁䍁䅁睕瑂䝁䅅杣あ䍁䅁兒畂䝁䅕杣湂䡁䅫睏杁䙁䅁睢㍂䝁䅕杣杁䕁䅣杣灂䝁䅑睏杁䙁䅕䅤灂䝁䅷兡あ䡁䅫䅉呂䝁䅍兙獂䝁䅕䅉呂䝁䄸䅢桂䡁䅉䅁煂兇䅁䅐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村灂䝁䄸兢桂䡁䅍督杁䕁䅕杢求䡁䅉睚㕂䑁䅳䅉䑂䝁䅷兡瑂䝁䅅䅤求䙁䅑党橂䝁䅧睏杁䙁䅕䅤灂䝁䅷兡あ䡁䅫䅉呂䝁䅍兙獂䝁䅕䅉呂䝁䄸䅢桂䡁䅉睏杁䕁䄸杢穂䝁䅧睢祂䝁䅕䅉桂䝁䄴䅚杁䕁䄸杚浂䡁䅍䅡療䡁䅉党杁䙁䅣兡畂䝁䅑䅁杂睇䅁䅅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村灂䝁䄸兢桂䡁䅍督杁䕁䅕杢求䡁䅉睚㕂䑁䅳䅉兂䝁䄸睤求䡁䅉䅉䡂䡁䅉兡歂䑁䅳䅉偂䝁䄴督潂䝁䄸杣求䍁䅁兙畂䝁䅑䅉偂䝁䅙杚穂䝁䅧睢祂䝁䅕䅉塂䝁䅫杢歂䅁䅁䉰䅅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䕁䅍䅢灂䝁䄰兙あ䝁䅕䅖求䝁䅍䅡㝁䍁䅁兖あ䝁䅫䅢灂䡁䅑入杁䙁䅍睙桂䝁䅷党杁䙁䅍睢獂䝁䅅杣㝁䍁䅁兒獂䝁䅕睙あ䡁䅉兡橂䍁䅁杖求䝁䅧兡橂䝁䅷党杁䕁䅍䅡桂䡁䅉睚灂䝁䄴睚杁䕁䅫杢浂䡁䅉兙穂䡁䅑杣ㅂ䝁䅍䅤ㅂ䡁䅉党䅁䡁慑䅁㙃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䅁䅁杏䅣乁䅑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䕁䅍䅢灂䝁䄰兙あ䝁䅕䅖求䝁䅍䅡䅁䕁佅䅁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睏杁䙁䅕䅤灂䝁䅷兡あ䡁䅫䅉呂䝁䅍兙獂䝁䅕䅉呂䝁䄸䅢桂䡁䅉睏杁䕁䄸杢穂䝁䅧睢祂䝁䅕䅉桂䝁䄴䅚杁䕁䄸杚浂䡁䅍䅡療䡁䅉党杁䙁䅣兡畂䝁䅑䅁敄杂䅁䅃䅅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䅕療䡁䅣党祂䍁䅁睒祂䝁䅫䅚㝁䍁䅁杔求䡁䅑睤療䡁䅉睡杁䙁䅍党橂䡁䅕杣灂䡁䅑入㝁䍁䅁兖あ䝁䅫䅢灂䡁䅑入杁䙁䅍睙桂䝁䅷党杁䙁䅍睢獂䝁䅅杣䅁䍁䩉䅁歄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兂䝁䄸睤求䡁䅉䅉䡂䡁䅉兡歂䑁䅳䅉噂䡁䅑兡獂䝁䅫䅤㕂䍁䅁睕橂䝁䅅䅢求䍁䅁睕療䝁䅷兙祂䅁䅁剓䅫䑁䉁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䙁䅕䅤灂䝁䅷兡あ䡁䅫䅉呂䝁䅍兙獂䝁䅕䅉呂䝁䄸䅢桂䡁䅉睏杁䕁䅉兙あ䡁䅑党祂䡁䅫䅉䙂䝁䄴党祂䝁䅣入杁䙁䅍䅤療䡁䅉兙湂䝁䅕䅉呂䡁䅫督あ䝁䅕兢杁䍁䅧村䙂䙁䅍睕灁䅁䅁桷䅫䉁䉯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䅁睢㍂䝁䅕杣杁䕁䅣杣灂䝁䅑睏杁䙁䅕䅤灂䝁䅷兡あ䡁䅫䅉呂䝁䅍兙獂䝁䅕䅉呂䝁䄸䅢桂䡁䅉睏杁䕁䄸杢穂䝁䅧睢祂䝁䅕䅉桂䝁䄴䅚杁䕁䄸杚浂䡁䅍䅡療䡁䅉党杁䙁䅣兡畂䝁䅑䅁橁兇䅁䅺䅁䕁䅍䅢求䝁䅅杢杁䕁䅕杢求䡁䅉睚㕂䑁䅳䅉䙂䝁䄴党祂䝁䅣入杁䕁䅕杚浂䝁䅫睙灂䝁䅕杢橂䡁䅫睏杁䕁䅕杢求䡁䅉睚㕂䍁䅁兔桂䝁䄴兙湂䝁䅕兢求䝁䄴䅤㝁䍁䅁兒畂䝁䅕杣湂䡁䅫䅉呂䡁䅑睢祂䝁䅅睚求䑁䅳䅉呂䝁䄰兙祂䡁䅑䅉䙂䝁䄴党祂䝁䅣入㝁䍁䅁兖あ䝁䅫䅢灂䡁䅑入杁䙁䅍睙桂䝁䅷党杁䙁䅍睢獂䝁䅅杣䅁䙁婅䅁獂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噂䡁䅑兡獂䝁䅫䅤㕂䍁䅁睕橂䝁䅅䅢求䍁䅁睕療䝁䅷兙祂䑁䅳䅉䍂䝁䅅䅤あ䝁䅕杣㕂䍁䅁兒畂䝁䅕杣湂䡁䅫䅉呂䡁䅑睢祂䝁䅅睚求䍁䅁睕㕂䡁䅍䅤求䝁䄰䅉潁䕁䅉兒呂䙁䅍克㝁䍁䅁兒獂䝁䅕睙あ䡁䅉兡橂䍁䅁杖求䝁䅧兡橂䝁䅷党杁䕁䅍䅡桂䡁䅉睚灂䝁䄴睚杁䕁䅫杢浂䡁䅉兙穂䡁䅑杣ㅂ䝁䅍䅤ㅂ䡁䅉党䅁䍁払䅁杁允䅁睑獂䝁䅕兙畂䍁䅁兒畂䝁䅕杣湂䡁䅫睏杁䕁䅕杢求䡁䅉睚㕂䍁䅁兒浂䝁䅙兡橂䝁䅫党畂䝁䅍入㝁䍁䅁兒畂䝁䅕杣湂䡁䅫䅉乂䝁䅅杢桂䝁䅣党瑂䝁䅕杢あ䑁䅳䅉䙂䝁䄴党祂䝁䅣入杁䙁䅍䅤療䡁䅉兙湂䝁䅕睏杁䙁䅍兢桂䡁䅉䅤杁䕁䅕杢求䡁䅉睚㕂䑁䅳䅉噂䡁䅑兡獂䝁䅫䅤㕂䍁䅁睕橂䝁䅅䅢求䍁䅁睕療䝁䅷兙祂䑁䅳䅉䙂䝁䅷党橂䡁䅑杣灂䝁䅍䅉坂䝁䅕䅡灂䝁䅍䅢求䍁䅁睑潂䝁䅅杣湂䝁䅫杢湂䍁䅁兓畂䝁䅙杣桂䡁䅍䅤祂䡁䅕睙あ䡁䅕杣求䅁䅁䈸䅯䅁䉉䅁䑂䝁䅷党桂䝁䄴䅉䙂䝁䄴党祂䝁䅣入㝁䍁䅁兒畂䝁䅕杣湂䡁䅫䅉䙂䝁䅙杚灂䝁䅍兡求䝁䄴睙㕂䑁䅳䅉䙂䝁䄴党祂䝁䅣入杁䕁䄰兙畂䝁䅅睚求䝁䄰党畂䡁䅑睏杁䕁䅕杢求䡁䅉睚㕂䍁䅁睕あ䝁䄸杣桂䝁䅣党㝁䍁䅁睕瑂䝁䅅杣あ䍁䅁兒畂䝁䅕杣湂䡁䅫睏杁䙁䅕䅤灂䝁䅷兡あ䡁䅫䅉呂䝁䅍兙獂䝁䅕䅉呂䝁䄸䅢桂䡁䅉睏杁䕁䄸杢穂䝁䅧睢祂䝁䅕䅉桂䝁䄴䅚杁䕁䄸杚浂䡁䅍䅡療䡁䅉党杁䙁䅣兡畂䝁䅑䅁獂䅈䅁䅺䅁䕁䅍䅢求䝁䅅杢杁䕁䅕杢求䡁䅉睚㕂䑁䅳䅉䙂䝁䄴党祂䝁䅣入杁䕁䅕杚浂䝁䅫睙灂䝁䅕杢橂䡁䅫睏杁䕁䅕杢求䡁䅉睚㕂䍁䅁兔桂䝁䄴兙湂䝁䅕兢求䝁䄴䅤㝁䍁䅁䅕療䡁䅣党祂䍁䅁睒祂䝁䅫䅚㝁䍁䅁杔求䡁䅑睤療䡁䅉睡杁䙁䅍党橂䡁䅕杣灂䡁䅑入㝁䍁䅁兖あ䝁䅫䅢灂䡁䅑入杁䙁䅍睙桂䝁䅷党杁䙁䅍睢獂䝁䅅杣䅁䅁慳䅁卄䅁䅁睑獂䝁䅕兙畂䍁䅁兒畂䝁䅕杣湂䡁䅫睏杁䕁䅕杢求䡁䅉睚㕂䍁䅁兒浂䝁䅙兡橂䝁䅫党畂䝁䅍入㝁䍁䅁兒畂䝁䅕杣湂䡁䅫䅉乂䝁䅅杢桂䝁䅣党瑂䝁䅕杢あ䑁䅳䅉呂䝁䄰兙祂䡁䅑䅉䍂䡁䅕兡獂䝁䅑兡畂䝁䅣睏杁䕁䅍䅢求䝁䅅杢啂䝁䅕睙潂䑁䅳䅉呂䝁䄰兙祂䡁䅑䅉䙂䝁䄴党祂䝁䅣入㝁䍁䅁睑獂䝁䅫兢桂䡁䅑党啂䝁䅕睙潂䅁䅁桸䅫䭁䅉䅁䑂䝁䅷党桂䝁䄴䅉䙂䝁䄴党祂䝁䅣入㝁䍁䅁兒畂䝁䅕杣湂䡁䅫䅉䙂䝁䅙杚灂䝁䅍兡求䝁䄴睙㕂䑁䅳䅉䙂䝁䄴党祂䝁䅣入杁䕁䄰兙畂䝁䅅睚求䝁䄰党畂䡁䅑睏杁䙁䅍兢桂䡁䅉䅤杁䕁䅉兤灂䝁䅷䅚灂䝁䄴睚㝁䍁䅁睕瑂䝁䅅杣あ䍁䅁兒畂䝁䅕杣湂䡁䅫䅁䅃杇䅁䅎䅅䕁䅍䅢求䝁䅅杢杁䕁䅕杢求䡁䅉睚㕂䑁䅳䅉䙂䝁䄴党祂䝁䅣入杁䕁䅕杚浂䝁䅫睙灂䝁䅕杢橂䡁䅫睏杁䕁䅕杢求䡁䅉睚㕂䍁䅁兔桂䝁䄴兙湂䝁䅕兢求䝁䄴䅤㝁䍁䅁睕瑂䝁䅅杣あ䍁䅁睑灂䡁䅑兡求䡁䅍睏杁䙁䅍兢桂䡁䅉䅤杁䕁䅕杢求䡁䅉睚㕂䑁䅳䅉兂䝁䄸睤求䡁䅉䅉䡂䡁䅉兡歂䑁䅳䅉噂䡁䅑兡獂䝁䅫䅤㕂䍁䅁睕橂䝁䅅䅢求䍁䅁睕療䝁䅷兙祂䑁䅳䅉䙂䝁䅷党橂䡁䅑杣灂䝁䅍䅉坂䝁䅕䅡灂䝁䅍䅢求䍁䅁睑潂䝁䅅杣湂䝁䅫杢湂䍁䅁兓畂䝁䅙杣桂䡁䅍䅤祂䡁䅕睙あ䡁䅕杣求䅁䅁桃䅯偁䅷䅁䑂䝁䅷党桂䝁䄴䅉䙂䝁䄴党祂䝁䅣入㝁䍁䅁兒畂䝁䅕杣湂䡁䅫䅉䙂䝁䅙杚灂䝁䅍兡求䝁䄴睙㕂䑁䅳䅉䙂䝁䄴党祂䝁䅣入杁䕁䄰兙畂䝁䅅睚求䝁䄰党畂䡁䅑睏杁䙁䅍兢桂䡁䅉䅤杁䕁䅕杢求䡁䅉睚㕂䑁䅳䅉䑂䝁䅷兡瑂䝁䅅䅤求䙁䅑党橂䝁䅧睏杁䙁䅕䅤灂䝁䅷兡あ䡁䅫䅉呂䝁䅍兙獂䝁䅕䅉呂䝁䄸䅢桂䡁䅉睏杁䕁䄸杢穂䝁䅧睢祂䝁䅕䅉桂䝁䄴䅚杁䕁䄸杚浂䡁䅍䅡療䡁䅉党杁䙁䅣兡畂䝁䅑䅁䭁睇䅁杭䅁䕁䅍䅢求䝁䅅杢杁䕁䅕杢求䡁䅉睚㕂䑁䅳䅉䙂䝁䄴党祂䝁䅣入杁䕁䅕杚浂䝁䅫睙灂䝁䅕杢橂䡁䅫睏杁䕁䅕杢求</t>
  </si>
  <si>
    <t>䡁䅉睚㕂䍁䅁兔桂䝁䄴兙湂䝁䅕兢求䝁䄴䅤㝁䍁䅁睕瑂䝁䅅杣あ䍁䅁兒畂䝁䅕杣湂䡁䅫睏杁䙁䅁睢㍂䝁䅕杣杁䕁䅣杣灂䝁䅑䅁呄睇䅁朷䅁䕁䅍䅢求䝁䅅杢杁䕁䅕杢求䡁䅉睚㕂䑁䅳䅉䙂䝁䄴党祂䝁䅣入杁䕁䅕杚浂䝁䅫睙灂䝁䅕杢橂䡁䅫睏杁䕁䅕杢求䡁䅉睚㕂䍁䅁兔桂䝁䄴兙湂䝁䅕兢求䝁䄴䅤㝁䍁䅁睕瑂䝁䅅杣あ䍁䅁兒畂䝁䅕杣湂䡁䅫睏杁䙁䅁睢㍂䝁䅕杣杁䕁䅣杣灂䝁䅑睏杁䕁䅕䅢求䝁䅍䅤祂䝁䅫睙杁䙁䅙党潂䝁䅫睙獂䝁䅕䅉䑂䝁䅧兙祂䝁䅣兡畂䝁䅣䅉䩂䝁䄴杚祂䝁䅅督あ䡁䅉兤橂䡁䅑兤祂䝁䅕䅁畃睇䅁䅸䅁䕁䅍䅢求䝁䅅杢杁䕁䅕杢求䡁䅉睚㕂䑁䅳䅉䙂䝁䄴党祂䝁䅣入杁䕁䅕杚浂䝁䅫睙灂䝁䅕杢橂䡁䅫睏杁䕁䅕杢求䡁䅉睚㕂䍁䅁兔桂䝁䄴兙湂䝁䅕兢求䝁䄴䅤㝁䍁䅁睕瑂䝁䅅杣あ䍁䅁兒畂䝁䅕杣湂䡁䅫睏杁䙁䅁睢㍂䝁䅕杣杁䕁䅣杣灂䝁䅑睏杁䙁䅕䅤灂䝁䅷兡あ䡁䅫䅉呂䝁䅍兙獂䝁䅕䅉呂䝁䄸䅢桂䡁䅉䅁煁兇䅁䅲䅁䕁䅍䅢求䝁䅅杢杁䕁䅕杢求䡁䅉睚㕂䑁䅳䅉䙂䝁䄴党祂䝁䅣入杁䕁䅕杚浂䝁䅫睙灂䝁䅕杢橂䡁䅫睏杁䕁䅕杢求䡁䅉睚㕂䍁䅁兔桂䝁䄴兙湂䝁䅕兢求䝁䄴䅤㝁䍁䅁睕瑂䝁䅅杣あ䍁䅁兒畂䝁䅕杣湂䡁䅫睏杁䙁䅕䅤灂䝁䅷兡あ䡁䅫䅉呂䝁䅍兙獂䝁䅕䅉呂䝁䄸䅢桂䡁䅉䅁桄杇䅁䄸䅁䕁䅍䅢求䝁䅅杢杁䕁䅕杢求䡁䅉睚㕂䑁䅳䅉䙂䝁䄴党祂䝁䅣入杁䕁䅕杚浂䝁䅫睙灂䝁䅕杢橂䡁䅫睏杁䕁䅕杢求䡁䅉睚㕂䍁䅁睕あ䝁䄸杣桂䝁䅣党㝁䍁䅁睑獂䝁䅕兙畂䙁䅑党橂䝁䅧睏杁䕁䅍䅢灂䝁䄰兙あ䝁䅕䅖求䝁䅍䅡㝁䍁䅁兖あ䝁䅫䅢灂䡁䅑入杁䙁䅍睙桂䝁䅷党杁䙁䅍睢獂䝁䅅杣㝁䍁䅁睔畂䡁䅍䅡療䡁䅉党杁䝁䅅杢歂䍁䅁睔浂䝁䅙督潂䝁䄸杣求䍁䅁睖灂䝁䄴䅚䅁䱁戴䅁䅁允䅁睑獂䝁䅕兙畂䍁䅁兒畂䝁䅕杣湂䡁䅫睏杁䕁䅕杢求䡁䅉睚㕂䍁䅁兒浂䝁䅙兡橂䝁䅫党畂䝁䅍入㝁䍁䅁兒畂䝁䅕杣湂䡁䅫䅉呂䡁䅑睢祂䝁䅅睚求䑁䅳䅉䑂䝁䅷党桂䝁䄴䅖求䝁䅍䅡㝁䍁䅁䅕療䡁䅣党祂䍁䅁睒祂䝁䅫䅚㝁䍁䅁杕求䡁䅍兡歂䝁䅕杢あ䝁䅫兙獂䍁䅁睕療䝁䅷兙祂䑁䅳䅉䍂䝁䅅䅤あ䝁䅕杣㕂䍁䅁兒畂䝁䅕杣湂䡁䅫䅉呂䡁䅑睢祂䝁䅅睚求䍁䅁睕㕂䡁䅍䅤求䝁䄰䅉潁䕁䅉兒呂䙁䅍克䅁䱁慣䅁䭄䅁䅁睑獂䝁䅕兙畂䍁䅁兒畂䝁䅕杣湂䡁䅫睏杁䕁䅕杢求䡁䅉睚㕂䍁䅁兒浂䝁䅙兡橂䝁䅫党畂䝁䅍入㝁䍁䅁兒畂䝁䅕杣湂䡁䅫䅉呂䡁䅑睢祂䝁䅅睚求䑁䅳䅉䙂䝁䄴杤灂䡁䅉睢畂䝁䄰党畂䡁䅑兙獂䍁䅁兒畂䝁䅣兡畂䝁䅕党祂䝁䅫杢湂䑁䅳䅉䍂䝁䅫睢瑂䝁䅅督穂䍁䅁兒畂䝁䅕杣湂䡁䅫睏杁䕁䅧入歂䡁䅉睢湂䝁䅕杢䅁佁扉䅁奃䅁䅁睑獂䝁䅕兙畂䍁䅁兒畂䝁䅕杣湂䡁䅫睏杁䕁䅕杢求䡁䅉睚㕂䍁䅁兒浂䝁䅙兡橂䝁䅫党畂䝁䅍入㝁䍁䅁兒畂䝁䅕杣湂䡁䅫䅉呂䡁䅑睢祂䝁䅅睚求䑁䅳䅉䝂䡁䅉党灂䝁䅣䅡あ䍁䅁睕求䡁䅉杤灂䝁䅍党㝁䍁䅁睑獂䝁䅕兙畂䙁䅑党橂䝁䅧䅁䱄充䅁䅃䅅䕁䅍䅢求䝁䅅杢杁䕁䅕杢求䡁䅉睚㕂䑁䅳䅉䙂䝁䄴党祂䝁䅣入杁䕁䅕杚浂䝁䅫睙灂䝁䅕杢橂䡁䅫睏杁䕁䅕杢求䡁䅉睚㕂䍁䅁睕あ䝁䄸杣桂䝁䅣党㝁䍁䅁杒祂䝁䅕兡湂䝁䅧䅤杁䙁䅍党祂䡁䅙兡橂䝁䅕睏杁䕁䅙兤求䝁䅷䅉䑂䝁䅕䅢獂䡁䅍睏杁䕁䅫杢歂䡁䅕督あ䡁䅉兡桂䝁䅷䅉䉂䡁䅕䅤療䝁䄰兙あ䝁䅫睢畂䑁䅳䅉䑂䝁䅷党桂䝁䄴䅖求䝁䅍䅡㝁䍁䅁兖あ䝁䅫䅢灂䡁䅑入杁䙁䅍睙桂䝁䅷党杁䙁䅍睢獂䝁䅅杣䅁䙁位䅁祁允䅁睑獂䝁䅕兙畂䍁䅁兒畂䝁䅕杣湂䡁䅫睏杁䕁䅕杢求䡁䅉睚㕂䍁䅁兒浂䝁䅙兡橂䝁䅫党畂䝁䅍入㝁䍁䅁兒畂䝁䅕杣湂䡁䅫䅉呂䡁䅑睢祂䝁䅅睚求䑁䅳䅉䝂䡁䅕党獂䍁䅁睑求䝁䅷䅢穂䑁䅳䅉䩂䝁䄴䅚ㅂ䡁䅍䅤祂䝁䅫兙獂䍁䅁兑ㅂ䡁䅑睢瑂䝁䅅䅤灂䝁䄸杢㝁䍁䅁睑獂䝁䅕兙畂䙁䅑党橂䝁䅧睏杁䙁䅕䅤灂䝁䅷兡あ䡁䅫䅉呂䝁䅍兙獂䝁䅕䅉呂䝁䄸䅢桂䡁䅉睏杁䕁䅉兙あ䡁䅑党祂䡁䅫䅉䙂䝁䄴党祂䝁䅣入杁䙁䅍䅤療䡁䅉兙湂䝁䅕䅉呂䡁䅫督あ䝁䅕兢杁䍁䅧村䙂䙁䅍睕灁䅁䅁破䅑䵁䅁䅁䑂䝁䅷党桂䝁䄴䅉䙂䝁䄴党祂䝁䅣入㝁䍁䅁兒畂䝁䅕杣湂䡁䅫䅉䙂䝁䅙杚灂䝁䅍兡求䝁䄴睙㕂䑁䅳䅉䙂䝁䄴党祂䝁䅣入杁䙁䅍䅤療䡁䅉兙湂䝁䅕睏杁䙁䅕䅤灂䝁䅷兡あ䡁䅫䅉呂䝁䅍兙獂䝁䅕䅉呂䝁䄸䅢桂䡁䅉睏杁䕁䄸杢穂䝁䅧睢祂䝁䅕䅉桂䝁䄴䅚杁䕁䄸杚浂䡁䅍䅡療䡁䅉党杁䙁䅣兡畂䝁䅑䅁呁杅䅁䅆䅅䕁䅍䅢求䝁䅅杢杁䕁䅕杢求䡁䅉睚㕂䑁䅳䅉䙂䝁䄴党祂䝁䅣入杁䕁䅕杚浂䝁䅫睙灂䝁䅕杢橂䡁䅫睏杁䕁䅕杢求䡁䅉睚㕂䍁䅁睕あ䝁䄸杣桂䝁䅣党㝁䍁䅁兖あ䝁䅫䅢灂䡁䅑入杁䙁䅍睙桂䝁䅷党杁䙁䅍睢獂䝁䅅杣㝁䍁䅁睔畂䡁䅍䅡療䡁䅉党杁䝁䅅杢歂䍁䅁睔浂䝁䅙督潂䝁䄸杣求䍁䅁睖灂䝁䄴䅚㝁䍁䅁兒獂䝁䅕睙あ䡁䅉兡橂䍁䅁杖求䝁䅧兡橂䝁䅷党杁䕁䅍䅡桂䡁䅉睚灂䝁䄴睚杁䕁䅫杢浂䡁䅉兙穂䡁䅑杣ㅂ䝁䅍䅤ㅂ䡁䅉党䅁䅁娴䅁㉄䅁䅁睑獂䝁䅕兙畂䍁䅁兒畂䝁䅕杣湂䡁䅫睏杁䕁䅕杢求䡁䅉睚㕂䍁䅁兒浂䝁䅙兡橂䝁䅫党畂䝁䅍入㝁䍁䅁兒畂䡁䅙兡祂䝁䄸杢瑂䝁䅕杢あ䝁䅅䅢杁䕁䅕杢湂䝁䅫杢求䝁䅕杣灂䝁䄴睚㝁䍁䅁睕瑂䝁䅅杣あ䍁䅁村ㅂ䝁䅫䅢歂䝁䅫杢湂䑁䅳䅉䑂䝁䅷党桂䝁䄴䅖求䝁䅍䅡㝁䍁䅁䅒桂䡁䅑兙杁䕁䅍党畂䡁䅑党祂䍁䅁䅖求䝁䅍䅡畂䝁䄸䅢療䝁䅣入㝁䍁䅁睑獂䝁䅫兢桂䡁䅑党啂䝁䅕睙潂䅁䅁硊䅷䵁䅉䅁䑂䝁䅷党桂䝁䄴䅉䙂䝁䄴党祂䝁䅣入㝁䍁䅁兒畂䝁䅕杣湂䡁䅫䅉乂䝁䅅杢桂䝁䅣党瑂䝁䅕杢あ䑁䅳䅉䑂䝁䅷党桂䝁䄴䅖求䝁䅍䅡㝁䍁䅁睕あ䝁䄸杣桂䝁䅣党杁䕁䄰兙畂䝁䅅睚求䝁䄰党畂䡁䅑睏杁䕁䅍䅢灂䝁䄰兙あ䝁䅕䅖求䝁䅍䅡㝁䍁䅁兖あ䝁䅫䅢灂䡁䅑入杁䙁䅍睙桂䝁䅷党杁䙁䅍睢獂䝁䅅杣䅁䑁䡫䅁獃䅁䅁睑獂䝁䅕兙畂䍁䅁兒畂䝁䅕杣湂䡁䅫睏杁䕁䅕杢求䡁䅉睚㕂䍁䅁兔桂䝁䄴兙湂䝁䅕兢求䝁䄴䅤㝁䍁䅁䅒灂䡁䅍䅣療䡁䅍兙獂䍁䅁兙畂䝁䅑䅉卂䝁䅕睙㕂䝁䅍䅢灂䝁䄴睚㝁䍁䅁睑獂䝁䅕兙畂䙁䅑党橂䝁䅧睏杁䙁䅁睢獂䝁䅷兤あ䝁䅫睢畂䍁䅁睑療䝁䄴䅤祂䝁䄸䅢䅁䭁䡕䅁杂䅁䅁睑獂䝁䅕兙畂䍁䅁兒畂䝁䅕杣湂䡁䅫睏杁䕁䅕杢求䡁䅉睚㕂䍁䅁兔桂䝁䄴兙湂䝁䅕兢求䝁䄴䅤㝁䍁䅁兒畂䝁䅕杣湂䡁䅫䅉呂䡁䅑睢祂䝁䅅睚求䅁䅁剧䅳䡁䅙䅁䑂䝁䅷党桂䝁䄴䅉䙂䝁䄴党祂䝁䅣入㝁䍁䅁兒畂䝁䅕杣湂䡁䅫䅉乂䝁䅅杢桂䝁䅣党瑂䝁䅕杢あ䑁䅳䅉䙂䝁䄴党祂䝁䅣入杁䙁䅍䅤療䡁䅉兙湂䝁䅕睏杁䕁䅍䅢求䝁䅅杢啂䝁䅕睙潂䅁䅁䉧䅳䱁䅷䅁䑂䝁䅷党桂䝁䄴䅉䙂䝁䄴党祂䝁䅣入㝁䍁䅁兒畂䝁䅕杣湂䡁䅫䅉乂䝁䅅杢桂䝁䅣党瑂䝁䅕杢あ䑁䅳䅉䙂䝁䄴党祂䝁䅣入杁䙁䅍䅤療䡁䅉兙湂䝁䅕睏杁䕁䅍䅢求䝁䅅杢啂䝁䅕睙潂䑁䅳䅉呂䝁䄰兙祂䡁䅑䅉䙂䝁䄴党祂䝁䅣入㝁䍁䅁兖あ䝁䅫䅢灂䡁䅑入杁䙁䅍睙桂䝁䅷党杁䙁䅍睢獂䝁䅅杣䅁䙁䩳䅁流允䅁睑獂䝁䅕兙畂䍁䅁兒畂䝁䅕杣湂䡁䅫睏杁䕁䅕杢求䡁䅉睚㕂䍁䅁兔桂䝁䄴兙湂䝁䅕兢求䝁䄴䅤㝁䍁䅁兒畂䝁䅕杣湂䡁䅫䅉呂䡁䅑睢祂䝁䅅睚求䑁䅳䅉䑂䝁䅷兡瑂䝁䅅䅤求䙁䅑党橂䝁䅧睏杁䙁䅕䅤灂䝁䅷兡あ䡁䅫䅉呂䝁䅍兙獂䝁䅕䅉呂䝁䄸䅢桂䡁䅉睏杁䕁䄸杢穂䝁䅧睢祂䝁䅕䅉桂䝁䄴䅚杁䕁䄸杚浂䡁䅍䅡療䡁䅉党杁䙁䅣兡畂䝁䅑睏杁䕁䅉兙あ䡁䅑党祂䡁䅫䅉䙂䝁䄴党祂䝁䅣入杁䙁䅍䅤療䡁䅉兙湂䝁䅕䅉呂䡁䅫督あ䝁䅕兢杁䍁䅧村䙂䙁䅍睕灁䅁䅁硘䅯䅁䉑䅁䑂䝁䅷党桂䝁䄴䅉䙂䝁䄴党祂䝁䅣入㝁䍁䅁兒畂䝁䅕杣湂䡁䅫䅉乂䝁䅅杢桂䝁䅣党瑂䝁䅕杢あ䑁䅳䅉䙂䝁䄴党祂䝁䅣入杁䙁䅍䅤療䡁䅉兙湂䝁䅕睏杁䕁䅍睢畂䡁䅙党畂䡁䅑兡療䝁䄴兙獂䍁䅁杔ㅂ䝁䅍䅢求䝁䅅杣㝁䍁䅁䅕療䡁䅣党祂䍁䅁睒祂䝁䅫䅚㝁䍁䅁兖あ䝁䅫䅢灂䡁䅑入杁䙁䅍睙桂䝁䅷党杁䙁䅍睢獂䝁䅅杣㝁䍁䅁睔畂䡁䅍䅡療䡁䅉党杁䝁䅅杢歂䍁䅁睔浂䝁䅙督潂䝁䄸杣求䍁䅁睖灂䝁䄴䅚䅁佁䩷䅁䭁允䅁睑獂䝁䅕兙畂䍁䅁兒畂䝁䅕杣湂䡁䅫睏杁䕁䅕杢求䡁䅉睚㕂䍁䅁兔桂䝁䄴兙湂䝁䅕兢求䝁䄴䅤㝁䍁䅁兒畂䝁䅕杣湂䡁䅫䅉呂䡁䅑睢祂䝁䅅睚求䑁䅳䅉䑂䝁䄸杢㉂䝁䅕杢あ䝁䅫睢畂䝁䅅䅢杁䕁䄴兤橂䝁䅷党桂䡁䅉睏杁䙁䅍兢桂䡁䅉䅤杁䕁䅕杢求䡁䅉睚㕂䑁䅳䅉䍂䝁䅫睢瑂䝁䅅督穂䍁䅁兒畂䝁䅕杣湂䡁䅫睏杁䙁䅁睢㍂䝁䅕杣杁䕁䅣杣灂䝁䅑睏杁䙁䅕䅤灂䝁䅷兡あ䡁䅫䅉呂䝁䅍兙獂䝁䅕䅉呂䝁䄸䅢桂䡁䅉䅁杄䅃䅁朶䅁䕁䅍䅢求䝁䅅杢杁䕁䅕杢求䡁䅉睚㕂䑁䅳䅉䙂䝁䄴党祂䝁䅣入杁䕁䄰兙畂䝁䅅睚求䝁䄰党畂䡁䅑睏杁䕁䅕杢求䡁䅉睚㕂䍁䅁睕あ䝁䄸杣桂䝁䅣党㝁䍁䅁睑療䝁䄴杤求䝁䄴䅤灂䝁䄸杢桂䝁䅷䅉佂䡁䅕睙獂䝁䅕兙祂䑁䅳䅉呂䝁䄰兙祂䡁䅑䅉䙂䝁䄴党祂䝁䅣入㝁䍁䅁䅕療䡁䅣党祂䍁䅁睒祂䝁䅫䅚㝁䍁䅁兖あ䝁䅫䅢灂䡁䅑入杁䙁䅍睙桂䝁䅷党杁䙁䅍睢獂䝁䅅杣䅁偁䩯䅁䥄䅁䅁睑獂䝁䅕兙畂䍁䅁兒畂䝁䅕杣湂䡁䅫睏杁䕁䅕杢求䡁䅉睚㕂䍁䅁兔桂䝁䄴兙湂䝁䅕兢求䝁䄴䅤㝁䍁䅁兒畂䝁䅕杣湂䡁䅫䅉呂䡁䅑睢祂䝁䅅睚求䑁䅳䅉䙂䝁䄴杤灂䡁䅉睢畂䝁䄰党畂䡁䅑兙獂䍁䅁兒畂䝁䅣兡畂䝁䅕党祂䝁䅫杢湂䑁䅳䅉䑂䝁䅷党桂䝁䄴䅖求䝁䅍䅡㝁䍁䅁睕瑂䝁䅅杣あ䍁䅁兒畂䝁䅕杣湂䡁䅫䅁兂䅈䅁杲䅁䕁䅍䅢求䝁䅅杢杁䕁䅕杢求䡁䅉睚㕂䑁䅳䅉䙂䝁䄴党祂䝁䅣入杁䕁䄰兙畂䝁䅅睚求䝁䄰党畂䡁䅑睏杁䕁䅕杢求䡁䅉睚㕂䍁䅁睕あ䝁䄸杣桂䝁䅣党㝁䍁䅁兒畂䡁䅙兡祂䝁䄸杢瑂䝁䅕杢あ䝁䅅䅢杁䕁䅕杢湂䝁䅫杢求䝁䅕杣灂䝁䄴睚㝁䍁䅁䅕療䡁䅣党祂䍁䅁睒祂䝁䅫䅚䅁佁婫䅁䭄允䅁睑獂䝁䅕兙畂䍁䅁兒畂䝁䅕杣湂䡁䅫睏杁䕁䅕杢求䡁䅉睚㕂䍁䅁兔桂䝁䄴兙湂䝁䅕兢求䝁䄴䅤㝁䍁䅁兒畂䝁䅕杣湂䡁䅫䅉呂䡁䅑睢祂䝁䅅睚求䑁䅳䅉䝂䝁䅷党求䡁䅑䅉乂䝁䅅杢桂䝁䅣党瑂䝁䅕杢あ䑁䅳䅉䩂䝁䄴䅚ㅂ䡁䅍䅤祂䝁䅫兙獂䍁䅁兑ㅂ䡁䅑睢瑂䝁䅅䅤灂䝁䄸杢㝁䍁䅁兒獂䝁䅕睙あ䡁䅉兡橂䍁䅁杖求䝁䅧兡橂䝁䅷党㝁䍁䅁兑ㅂ䡁䅑睢畂䝁䄸兢療䡁䅕督杁䙁䅙党潂䝁䅫睙獂䝁䅕督㝁䍁䅁兖あ䝁䅫䅢灂䡁䅑入杁䙁䅍睙桂䝁䅷党杁䙁䅍睢獂䝁䅅杣㝁䍁䅁村桂䡁䅑䅤求䡁䅉入杁䕁䅕杢求䡁䅉睚㕂䍁䅁睕あ䝁䄸杣桂䝁䅣党杁䙁䅍入穂䡁䅑党瑂䍁䅁䅋䍂䕁䅕睕呂䍁䅫睏杁䕁䅕䅢求䝁䅍䅤祂䝁䅫睙杁䙁䅙党潂䝁䅫睙獂䝁䅕䅉䑂䝁䅧兙祂䝁䅣兡畂䝁䅣䅉䩂䝁䄴杚祂䝁䅅督あ䡁䅉兤橂䡁䅑兤祂䝁䅕䅁歃权䅁䄵䅁䕁䅍䅢求䝁䅅杢杁䕁䅕杢求䡁䅉睚㕂䑁䅳䅉䙂䝁䄴党祂䝁䅣入杁䕁䄰兙畂䝁䅅睚求䝁䄰党畂䡁䅑睏杁䕁䅕杢求䡁䅉睚㕂䍁䅁睕あ䝁䄸杣桂䝁䅣党㝁䍁䅁杒ㅂ䝁䅕䅢杁䕁䅍党獂䝁䅷督㝁䍁䅁䅕療䡁䅣党祂䍁䅁睒祂䝁䅫䅚㝁䍁䅁兒獂䝁䅕睙あ䡁䅉兡橂䍁䅁杖求䝁䅧兡橂䝁䅷党杁䕁䅍䅡桂䡁䅉睚灂䝁䄴睚杁䕁䅫杢浂䡁䅉兙穂䡁䅑杣ㅂ䝁䅍䅤ㅂ䡁䅉党䅁䥁扉䅁敃䅁䅁睑獂䝁䅕兙畂䍁䅁兒畂䝁䅕杣湂䡁䅫睏杁䕁䅕杢求䡁䅉睚㕂䍁䅁兔桂䝁䄴兙湂䝁䅕兢求䝁䄴䅤㝁䍁䅁兒畂䝁䅕杣湂䡁䅫䅉呂䡁䅑睢祂䝁䅅睚求䑁䅳䅉乂䝁䅫杢灂䝁䄴睚杁䙁䅑党橂䝁䅧杢療䝁䅷睢湂䡁䅫睏杁䙁䅁睢㍂䝁䅕杣杁䕁䅣杣灂䝁䅑䅁ㅄ杂䅁杓䅅䕁䅍䅢求䝁䅅杢杁䕁䅕杢求䡁䅉睚㕂䑁䅳䅉䙂䝁䄴党祂䝁䅣入杁䕁䄰兙畂䝁䅅睚求䝁䄰党畂䡁䅑睏杁䕁䅕杢求䡁䅉睚㕂䍁䅁睕あ䝁䄸杣桂䝁䅣党㝁䍁䅁䅕療䝁䅷䅢ㅂ䡁䅑兡療䝁䄴䅉䑂䝁䄸杢あ䡁䅉睢獂䑁䅳䅉兂䝁䄸睤求䡁䅉䅉䡂䡁䅉兡歂䑁䅳䅉噂䡁䅑兡獂䝁䅫䅤㕂䍁䅁睕橂䝁䅅䅢求䍁䅁睕療䝁䅷兙祂䑁䅳䅉偂䝁䄴督潂䝁䄸杣求䍁䅁兙畂䝁䅑䅉偂䝁䅙杚穂䝁䅧睢祂䝁䅕䅉塂䝁䅫杢歂䑁䅳䅉䍂䝁䅅䅤あ䝁䅕杣㕂䍁䅁兒畂䝁䅕杣湂䡁䅫䅉呂䡁䅑睢祂䝁䅅睚求䍁䅁睕㕂䡁䅍䅤求䝁䄰䅉潁䕁䅉兒呂䙁䅍克䅁佁慷䅁奄䅁䅁睑獂䝁䅕兙畂䍁䅁兒畂䝁䅕杣湂䡁䅫睏杁䕁䅕杢求䡁䅉睚㕂䍁䅁兔桂䝁䄴兙湂䝁䅕兢求䝁䄴䅤㝁䍁䅁兒畂䝁䅕杣湂䡁䅫䅉呂䡁䅑睢祂䝁䅅睚求䑁䅳䅉兂䝁䄸睤求䡁䅉䅉䡂䡁䅉兡歂䑁䅳䅉噂䡁䅑兡獂䝁䅫䅤㕂䍁䅁睕橂䝁䅅䅢求䍁䅁睕療䝁䅷兙祂䑁䅳䅉偂䝁䄴督潂䝁䄸杣求䍁䅁兙畂䝁䅑䅉偂䝁䅙杚穂䝁䅧睢祂䝁䅕䅉塂䝁䅫杢歂䅁䅁睸䄴䩁䅙䅁䑂䝁䅷党桂䝁䄴䅉䙂䝁䄴党祂䝁䅣入㝁䍁䅁兒畂䝁䅕杣湂䡁䅫䅉乂䝁䅅杢桂䝁䅣党瑂䝁䅕杢あ䑁䅳䅉䙂䝁䄴党祂䝁䅣入杁䙁䅍䅤療䡁䅉兙湂䝁䅕睏杁䙁䅍兢桂䡁䅉䅤杁䕁䅕杢求䡁䅉睚㕂䑁䅳䅉䑂䝁䅷兡瑂䝁䅅䅤求䙁䅑党橂䝁䅧䅁楃元䅁杵䅁䕁䅍䅢求䝁䅅杢杁䕁䅕杢求䡁䅉睚㕂䑁䅳䅉䙂䝁䄴党祂䝁䅣入杁䕁䄰兙畂䝁䅅睚求䝁䄰党畂䡁䅑睏杁䕁䅕杢求䡁䅉睚㕂䍁䅁睕あ䝁䄸杣桂䝁䅣党㝁䍁䅁睕瑂䝁䅅杣あ䍁䅁兒畂䝁䅕杣湂䡁䅫睏杁䕁䅕䅢求䝁䅍䅤祂䝁䅫睙杁䙁䅙党潂䝁䅫睙獂䝁䅕睏杁䕁䅍䅢灂䝁䄰兙あ䝁䅕䅖求䝁䅍䅡䅁偁婕䅁奄䅁䅁睑獂䝁䅕兙畂䍁䅁兒畂䝁䅕杣湂䡁䅫睏杁䕁䅕杢求䡁䅉睚㕂䍁䅁兔桂䝁䄴兙湂䝁䅕兢求䝁䄴䅤㝁䍁䅁兒畂䝁䅕杣湂䡁䅫䅉呂䡁䅑睢祂䝁䅅睚求䑁䅳䅉呂䝁䄰兙祂䡁䅑䅉䙂䝁䄴党祂䝁䅣入㝁䍁䅁䅕療䡁䅣党祂䍁䅁睒祂䝁䅫䅚㝁䍁䅁睑獂䝁䅫兢桂䡁䅑党啂䝁䅕睙潂䑁䅳䅉噂䡁䅑兡獂䝁䅫䅤㕂䍁䅁睕橂䝁䅅䅢求䍁䅁睕療䝁䅷兙祂䅁䅁儲䅯䍁䉑䅁䑂䝁䅷党桂䝁䄴䅉䙂䝁䄴党祂䝁䅣入㝁䍁䅁兒畂䝁䅕杣湂䡁䅫䅉乂䝁䅅杢桂䝁䅣党瑂䝁䅕杢あ䑁䅳䅉䙂䝁䄴党祂䝁䅣入杁䙁䅍䅤療䡁䅉兙湂䝁䅕睏杁䙁䅍兢桂䡁䅉䅤杁䕁䅕杢求䡁䅉睚㕂䑁䅳䅉兂䝁䄸睤求䡁䅉䅉䡂䡁䅉兡歂䑁䅳䅉䑂䝁䅷兡瑂䝁䅅䅤求䙁䅑党橂䝁䅧睏杁䙁䅕䅤灂䝁䅷兡あ䡁䅫䅉呂䝁䅍兙獂䝁䅕䅉呂䝁䄸䅢桂䡁䅉睏杁䕁䅉兙あ䡁䅑党祂䡁䅫䅉䙂䝁䄴党祂䝁䅣入杁䙁䅍䅤療䡁䅉兙湂䝁䅕䅉呂䡁䅫督あ䝁䅕兢杁䍁䅧村䙂䙁䅍睕灁䅁䅁桢䅷䱁䄴䅁䑂䝁䅷党桂䝁䄴䅉䙂䝁䄴党祂䝁䅣入㝁䍁䅁兒畂䝁䅕杣湂䡁䅫䅉乂䝁䅅杢桂䝁䅣党瑂䝁䅕杢あ䑁䅳䅉䙂䝁䄴党祂䝁䅣入杁䙁䅍䅤療䡁䅉兙湂䝁䅕睏杁䙁䅍兢桂䡁䅉䅤杁䕁䅕杢求䡁䅉睚㕂䑁䅳䅉兂䝁䄸睤求䡁䅉䅉䡂䡁䅉兡歂䑁䅳䅉噂䡁䅑兡獂䝁䅫䅤㕂䍁䅁睕橂䝁䅅䅢求䍁䅁睕療䝁䅷兙祂䅁䅁䄫䄴䵁䅁䅁䑂䝁䅷党桂䝁䄴䅉䙂䝁䄴党祂䝁䅣入㝁䍁䅁兒畂䝁䅕杣湂䡁䅫䅉乂䝁䅅杢桂䝁䅣党瑂䝁䅕杢あ䑁䅳䅉䙂䝁䄴党祂䝁䅣入杁䙁䅍䅤療䡁䅉兙湂䝁䅕睏杁䙁䅕䅤灂䝁䅷兡あ䡁䅫䅉呂䝁䅍兙獂䝁䅕䅉呂䝁䄸䅢桂䡁䅉睏杁䕁䄸杢穂䝁䅧睢祂䝁䅕䅉桂䝁䄴䅚杁䕁䄸杚浂䡁䅍䅡療䡁䅉党杁䙁䅣兡畂䝁䅑䅁敄杄䅁杅䅅䕁䅍䅢求䝁䅅杢杁䕁䅕杢求䡁䅉睚㕂䑁䅳䅉䙂䝁䄴党祂䝁䅣入杁䕁䄰兙畂䝁䅅睚求䝁䄰党畂䡁䅑睏杁䕁䅕杢㉂䝁䅫杣療䝁䄴兢求䝁䄴䅤桂䝁䅷䅉䑂䝁䄸杢穂䡁䅕䅢あ䝁䅫杢湂䑁䅳䅉䑂䝁䅷党桂䝁䄴䅖求䝁䅍䅡㝁䍁䅁睒療䡁䅙䅖求䝁䅍䅡㝁䍁䅁睑療䝁䄴杤求䝁䄴䅤灂䝁䄸杢桂䝁䅷䅉佂䡁䅕睙獂䝁䅕兙祂䑁䅳䅉兂䝁䄸䅢獂䡁䅕䅤灂䝁䄸杢杁䕁䅍睢畂䡁䅑杣療䝁䅷睏杁䕁䅅䅚㉂䝁䅅杢橂䝁䅕䅚杁䕁䄴兤橂䝁䅷党桂䡁䅉䅁ぁ䅈䅁䅯䅁䕁䅍䅢求䝁䅅杢杁䕁䅕杢求䡁䅉睚㕂䑁䅳䅉䙂䝁䄴党祂䝁䅣入杁䕁䄰兙畂䝁䅅睚求䝁䄰党畂䡁䅑睏杁䕁䅕杢㉂䝁䅫杣療䝁䄴兢求䝁䄴䅤桂䝁䅷䅉䙂䝁䄴睚灂䝁䄴党求䡁䅉兡畂䝁䅣睏杁䕁䅍䅢求䝁䅅杢啂䝁䅕睙潂䑁䅳䅉䥂䡁䅫䅚祂䝁䄸睚求䝁䄴䅁煁䅈䅁䄹䅁䕁䅍䅢求䝁䅅杢杁䕁䅕杢求䡁䅉睚㕂䑁䅳䅉䙂䝁䄴党祂䝁䅣入杁䕁䄰兙畂䝁䅅睚求䝁䄰党畂䡁䅑睏杁䕁䅕杢㉂䝁䅫杣療䝁䄴兢求䝁䄴䅤桂䝁䅷䅉䙂䝁䄴睚灂䝁䄴党求䡁䅉兡畂䝁䅣睏杁䕁䅫杢歂䡁䅕督あ䡁䅉兡桂䝁䅷䅉䉂䡁䅕䅤療䝁䄰兙あ䝁䅫睢畂䑁䅳䅉呂䝁䅕杢穂䝁䄸杣穂䑁䅳䅉塂䝁䅅䅤求䡁䅉䅉兂䡁䅕杣灂䝁䅙兡橂䝁䅅䅤灂䝁䄸杢㝁䍁䅁睑獂䝁䅕兙畂䙁䅑党橂䝁䅧䅁煂充䅁杚䅅䕁䅍䅢求䝁䅅杢杁䕁䅕杢求䡁䅉睚㕂䑁䅳䅉䙂䝁䄴党祂䝁䅣入杁䕁䄰兙畂䝁䅅睚求䝁䄰党畂䡁䅑睏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兖あ䝁䅫䅢灂䡁䅑入杁䙁䅍睙桂䝁䅷党杁䙁䅍睢獂䝁䅅杣㝁䍁䅁村桂䡁䅑䅤求䡁䅉入杁䕁䅕杢求䡁䅉睚㕂䍁䅁睕あ䝁䄸杣桂䝁䅣党杁䙁䅍入穂䡁䅑党瑂䍁䅁䅋䍂䕁䅕睕呂䍁䅫䅁扁杇䅁朹䅁䕁䅍䅢求䝁䅅杢杁䕁䅕杢求䡁䅉睚㕂䑁䅳䅉䙂䝁䄴党祂䝁䅣入杁䕁䄰兙畂䝁䅅睚求䝁䄰党畂䡁䅑睏杁䕁䅙杣求䝁䅫睚潂䡁䅑䅉呂䝁䅕杣㉂䝁䅫睙求䑁䅳䅉䩂䝁䄴䅚ㅂ䡁䅍䅤祂䝁䅫兙獂䍁䅁兑ㅂ䡁䅑睢瑂䝁䅅䅤灂䝁䄸杢㝁䍁䅁兔桂䡁䅉兡畂䝁䅕䅉啂䡁䅉兙畂䡁䅍䅣療䡁䅉䅤桂䡁䅑兡療䝁䄴睏杁䙁䅍兢桂䡁䅉䅤杁䕁䅍兡あ䝁䅫党穂䑁䅳䅉呂䝁䄰兙祂䡁䅑䅉䙂䝁䄴党祂䝁䅣入䅁䙁扫䅁䕃䅁䅁睑獂䝁䅕兙畂䍁䅁兒畂䝁䅕杣湂䡁䅫睏杁䕁䅕杢求䡁䅉睚㕂䍁䅁兔桂䝁䄴兙湂䝁䅕兢求䝁䄴䅤㝁䍁䅁兓畂䝁䅑兤穂䡁䅑杣灂䝁䅅䅢杁䕁䅅兤あ䝁䄸兢桂䡁䅑兡療䝁䄴睏杁䕁䅍䅢求䝁䅅杢啂䝁䅕睙潂䅁䅁睸䅯䩁䅷䅁䑂䝁䅷党桂䝁䄴䅉䙂䝁䄴党祂䝁䅣入㝁䍁䅁兒畂䝁䅕杣湂䡁䅫䅉乂䝁䅅杢桂䝁䅣党瑂䝁䅕杢あ䑁䅳䅉兂䝁䄸睤求䡁䅉䅉䡂䡁䅉兡歂䑁䅳䅉䑂䝁䅷兡瑂䝁䅅䅤求䙁䅑党橂䝁䅧睏杁䙁䅕䅤灂䝁䅷兡あ䡁䅫䅉呂䝁䅍兙獂䝁䅕䅉呂䝁䄸䅢桂䡁䅉䅁瑃元䅁杨䅁䕁䅍䅢求䝁䅅杢杁䕁䅕杢求䡁䅉睚㕂䑁䅳䅉䙂䝁䄴党祂䝁䅣入杁䕁䄰兙畂䝁䅅睚求䝁䄰党畂䡁䅑睏杁䙁䅍兢桂䡁䅉䅤杁䕁䅕杢求䡁䅉睚㕂䑁䅳䅉噂䡁䅑兡獂䝁䅫䅤㕂䍁䅁睕橂䝁䅅䅢求䍁䅁睕療䝁䅷兙祂䅁䅁儲䄸䡁䄴䅁䑂䝁䅷党桂䝁䄴䅉䙂䝁䄴党祂䝁䅣入㝁䍁䅁兒畂䝁䅕杣湂䡁䅫䅉乂䝁䅅杢桂䝁䅣党瑂䝁䅕杢あ䑁䅳䅉塂䝁䅅䅤求䡁䅉䅉兂䡁䅕杣灂䝁䅙兡橂䝁䅅䅤灂䝁䄸杢㝁䍁䅁睑獂䝁䅕兙畂䙁䅑党橂䝁䅧䅁潃睇䅁杩䅁䕁䅍䅢求䝁䅅杢杁䕁䅕杢求䡁䅉睚㕂䑁䅳䅉䙂䝁䄴党祂䝁䅣入杁䙁䅍䅤療䡁䅉兙湂䝁䅕睏杁䕁䅍䅢求䝁䅅杢啂䝁䅕睙潂䑁䅳䅉䍂䝁䅫睢瑂䝁䅅督穂䍁䅁兒畂䝁䅕杣湂䡁䅫睏杁䕁䅍䅢灂䝁䄰兙あ䝁䅕䅖求䝁䅍䅡䅁䭁䥉䅁楁允䅁睑獂䝁䅕兙畂䍁䅁兒畂䝁䅕杣湂䡁䅫睏杁䕁䅕杢求䡁䅉睚㕂䍁䅁睕あ䝁䄸杣桂䝁䅣党㝁䍁䅁睑獂䝁䅕兙畂䙁䅑党橂䝁䅧睏杁䙁䅁睢獂䝁䅷兤あ䝁䅫睢畂䍁䅁睑療䝁䄴䅤祂䝁䄸䅢㝁䍁䅁睑獂䝁䅫兢桂䡁䅑党啂䝁䅕睙潂䑁䅳䅉䍂䝁䅅䅤あ䝁䅕杣㕂䍁䅁兒畂䝁䅕杣湂䡁䅫䅉呂䡁䅑睢祂䝁䅅睚求䍁䅁睕㕂䡁䅍䅤求䝁䄰䅉潁䕁䅉兒呂䙁䅍克㝁䍁䅁村灂䝁䄸兌楂䝁䅅督求䝁䅑䅉桂䝁䄴䅚杁䙁䅉党畂䝁䅕睤桂䝁䅉䅢求䍁䅁兔桂䡁䅑党祂䝁䅫兙獂䡁䅍䅁敂兇䅁䅧䅁䕁䅍䅢求䝁䅅杢杁䕁䅕杢求䡁䅉睚㕂䑁䅳䅉䙂䝁䄴党祂䝁䅣入杁䙁䅍䅤療䡁䅉兙湂䝁䅕睏杁䕁䅑兡穂䡁䅁睢穂䝁䅅䅢杁䝁䅅杢歂䍁䅁杕求䝁䅍入橂䝁䅷兡畂䝁䅣睏杁䕁䅍䅢求䝁䅅杢啂䝁䅕睙潂䅁䅁杈䅣䥁䅯䅁䑂䝁䅷党桂䝁䄴䅉䙂䝁䄴党祂䝁䅣入㝁䍁䅁兒畂䝁䅕杣湂䡁䅫䅉呂䡁䅑睢祂䝁䅅睚求䑁䅳䅉䝂䡁䅉党灂䝁䅣䅡あ䍁䅁睕求䡁䅉杤灂䝁䅍党㝁䍁䅁兔桂䡁䅉兡畂䝁䅕䅉啂䡁䅉兙畂䡁䅍䅣療䡁䅉䅤桂䡁䅑兡療䝁䄴䅁㑁权䅁䅄䅅䕁䅍䅢求䝁䅅杢杁䕁䅕杢求䡁䅉睚㕂䑁䅳䅉䙂䝁䄴党祂䝁䅣入杁䙁䅍䅤療䡁䅉兙湂䝁䅕睏杁䕁䅙兤求䝁䅷䅉䑂䝁䅕䅢獂䡁䅍睏杁䕁䅫杢歂䡁䅕督あ䡁䅉兡桂䝁䅷䅉䉂䡁䅕䅤療䝁䄰兙あ䝁䅫睢畂䑁䅳䅉䑂䝁䅷党桂䝁䄴䅖求䝁䅍䅡㝁䍁䅁兖あ䝁䅫䅢灂䡁䅑入杁䙁䅍睙桂䝁䅷党杁䙁䅍睢獂䝁䅅杣㝁䍁䅁村桂䡁䅑䅤求䡁䅉入杁䕁䅕杢求䡁䅉睚㕂䍁䅁睕あ䝁䄸杣桂䝁䅣党杁䙁䅍入穂䡁䅑党瑂䍁䅁䅋䍂䕁䅕睕呂䍁䅫䅁硃元䅁䄰䅁䕁䅍䅢求䝁䅅杢杁䕁䅕杢求䡁䅉睚㕂䑁䅳䅉䙂䝁䄴党祂䝁䅣入杁䙁䅍䅤療䡁䅉兙湂䝁䅕睏杁䕁䅫杢歂䡁䅕督あ䡁䅉兡桂䝁䅷䅉䉂䡁䅕䅤療䝁䄰兙あ䝁䅫睢畂䑁䅳䅉乂䝁䅫杢灂䝁䄴睚杁䙁䅑党橂䝁䅧杢療䝁䅷睢湂䡁䅫睏杁䙁䅍党畂䡁䅍睢祂䡁䅍睏杁䕁䅍䅢求䝁䅅杢啂䝁䅕睙潂䑁䅳䅉䑂䝁䅷兡瑂䝁䅅䅤求䙁䅑党橂䝁䅧䅁杂元䅁䅫䅁䕁䅍䅢求䝁䅅杢杁䕁䅕杢求䡁䅉睚㕂䑁䅳䅉䙂䝁䄴党祂䝁䅣入杁䙁䅍䅤療䡁䅉兙湂䝁䅕睏杁䕁䄰兡畂䝁䅫杢湂䍁䅁䅖求䝁䅍䅡畂䝁䄸䅢療䝁䅣入㝁䍁䅁睑獂䝁䅕兙畂䙁䅑党橂䝁䅧睏杁䕁䅍䅢灂䝁䄰兙あ䝁䅕䅖求䝁䅍䅡䅁䱁婉䅁歂䅁䅁睑獂䝁䅕兙畂䍁䅁兒畂䝁䅕杣湂䡁䅫睏杁䕁䅕杢求䡁䅉睚㕂䍁䅁睕あ䝁䄸杣桂䝁䅣党㝁䍁䅁兖あ䝁䅫䅢灂䡁䅑入杁䙁䅍睙桂䝁䅷党杁䙁䅍睢獂䝁䅅杣䅁䉁偧䅁慃䅁䅁睑獂䝁䅕兙畂䍁䅁兒畂䝁䅕杣湂䡁䅫睏杁䕁䅕杢求䡁䅉睚㕂䍁䅁睕あ䝁䄸杣桂䝁䅣党㝁䍁䅁兖あ䝁䅫䅢灂䡁䅑入杁䙁䅍睙桂䝁䅷党杁䙁䅍睢獂䝁䅅杣㝁䍁䅁睔畂䡁䅍䅡療䡁䅉党杁䝁䅅杢歂䍁䅁睔浂䝁䅙督潂䝁䄸杣求䍁䅁睖灂䝁䄴䅚䅁䡁䩍䅁啃䅁䅁睑獂䝁䅕兙畂䍁䅁兒畂䝁䅕杣湂䡁䅫睏杁䕁䅕杢㉂䝁䅫杣療䝁䄴兢求䝁䄴䅤桂䝁䅷䅉䑂䝁䄸杢穂䡁䅕䅢あ䝁䅫杢湂䑁䅳䅉䕂䝁䅫督睂䝁䄸督桂䝁䅷䅉桂䝁䄴䅚杁䙁䅉党橂䡁䅫睙獂䝁䅫杢湂䑁䅳䅉䑂䝁䅷党桂䝁䄴䅖求䝁䅍䅡䅁䕁捍䅁㙃䅁䅁睑獂䝁䅕兙畂䍁䅁兒畂䝁䅕杣湂䡁䅫睏杁䕁䅕杢㉂䝁䅫杣療䝁䄴兢求䝁䄴䅤桂䝁䅷䅉䑂䝁䄸杢穂䡁䅕䅢あ䝁䅫杢湂䑁䅳䅉䕂䝁䅫督睂䝁䄸督桂䝁䅷䅉桂䝁䄴䅚杁䙁䅉党橂䡁䅫睙獂䝁䅫杢湂䑁䅳䅉䑂䝁䅷党桂䝁䄴䅖求䝁䅍䅡㝁䍁䅁䅕療䝁䅷䅢ㅂ䡁䅑兡療䝁䄴䅉䑂䝁䄸杢あ䡁䅉睢獂䅁䅁砵䅫佁䅷䅁䑂䝁䅷党桂䝁䄴䅉䙂䝁䄴党祂䝁䅣入㝁䍁䅁兒畂䡁䅙兡祂䝁䄸杢瑂䝁䅕杢あ䝁䅅䅢杁䕁䅍睢畂䡁䅍兤獂䡁䅑兡畂䝁䅣睏杁䕁䅑兡穂䡁䅁睢穂䝁䅅䅢杁䝁䅅杢歂䍁䅁杕求䝁䅍入橂䝁䅷兡畂䝁䅣睏杁䕁䅍䅢求䝁䅅杢啂䝁䅕睙潂䑁䅳䅉兂䝁䄸䅢獂䡁䅕䅤灂䝁䄸杢杁䕁䅍睢畂䡁䅑杣療䝁䅷睏杁䕁䅉兡療䝁䅙兤求䝁䅷睏杁䕁䅉兡療䝁䄰兙穂䡁䅍䅉䙂䝁䄴党祂䝁䅣入䅁乁䬴䅁楁允䅁睑獂䝁䅕兙畂䍁䅁兒畂䝁䅕杣湂䡁䅫睏杁䕁䅕杢㉂䝁䅫杣療䝁䄴兢求䝁䄴䅤桂䝁䅷䅉䑂䝁䄸杢穂䡁䅕䅢あ䝁䅫杢湂䑁䅳䅉䙂䝁䄴杤灂䡁䅉睢畂䝁䄰党畂䡁䅑兙獂䍁䅁兒畂䝁䅣兡畂䝁䅕党祂䝁䅫杢湂䑁䅳䅉䕂䝁䅫督睂䝁䄸督桂䝁䅷䅉桂䝁䄴䅚杁䙁䅉党橂䡁䅫睙獂䝁䅫杢湂䑁䅳䅉䑂䝁䅷党桂䝁䄴䅖求䝁䅍䅡㝁䍁䅁䅕療䝁䅷䅢ㅂ䡁䅑兡療䝁䄴䅉䑂䝁䄸杢あ䡁䅉睢獂䑁䅳䅉䍂䝁䅫睢浂䡁䅕党獂䑁䅳䅉䍂䝁䅫睢瑂䝁䅅督穂䍁䅁兒畂䝁䅕杣湂䡁䅫䅁灁睇䅁朱䅁䕁䅍䅢求䝁䅅杢杁䕁䅕杢求䡁䅉睚㕂䑁䅳䅉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䙁䅕䅤灂䝁䅷兡あ䡁䅫䅉呂䝁䅍兙獂䝁䅕䅉呂䝁䄸䅢桂䡁䅉䅁橃杂䅁杚䅁䕁䅍䅢求䝁䅅杢杁䕁䅕杢求䡁䅉睚㕂䑁䅳䅉䙂䝁䄴杤灂䡁䅉睢畂䝁䄰党畂䡁䅑兙獂䍁䅁兒畂䝁䅣兡畂䝁䅕党祂䝁䅫杢湂䑁䅳䅉䑂䝁䅷党桂䝁䄴䅖求䝁䅍䅡䅁䭁䝅䅁㡃䅁䅁睑獂䝁䅕兙畂䍁䅁兒畂䝁䅕杣湂䡁䅫睏杁䕁䅕杢㉂䝁䅫杣療䝁䄴兢求䝁䄴䅤桂䝁䅷䅉䙂䝁䄴睚灂䝁䄴党求䡁䅉兡畂䝁䅣睏杁䕁䅑兡穂䡁䅁睢穂䝁䅅䅢杁䝁䅅杢歂䍁䅁杕求䝁䅍入橂䝁䅷兡畂䝁䅣睏杁䕁䅍䅢求䝁䅅杢啂䝁䅕睙潂䑁䅳䅉䉂䝁䅣杣灂䙁䅑党橂䝁䅧睏杁䕁䅉兡療䝁䅙兤求䝁䅷䅁䵃睇䅁朱䅁䕁䅍䅢求䝁䅅杢杁䕁䅕杢求䡁䅉睚㕂䑁䅳䅉䙂䝁䄴杤灂䡁䅉睢畂䝁䄰党畂䡁䅑兙獂䍁䅁兒畂䝁䅣兡畂䝁䅕党祂䝁䅫杢湂䑁䅳䅉䕂䝁䅫督睂䝁䄸督桂䝁䅷䅉桂䝁䄴䅚杁䙁䅉党橂䡁䅫睙獂䝁䅫杢湂䑁䅳䅉䑂䝁䅷党桂䝁䄴䅖求䝁䅍䅡㝁䍁䅁䅕療䝁䅷䅢ㅂ䡁䅑兡療䝁䄴䅉䑂䝁䄸杢あ䡁䅉睢獂䑁䅳䅉䡂䡁䅉党求䝁䄴䅉呂䡁䅑党求䝁䅷䅁⽁权䅁䅭䅁䕁䅍䅢求䝁䅅杢杁䕁䅕杢求䡁䅉睚㕂䑁䅳䅉䙂䝁䄴杤灂䡁䅉睢畂䝁䄰党畂䡁䅑兙獂䍁䅁兒畂䝁䅣兡畂䝁䅕党祂䝁䅫杢湂䑁䅳䅉䝂䡁䅕党獂䍁䅁睑求䝁䅷䅢穂䑁䅳䅉䑂䝁䅷党桂䝁䄴䅖求䝁䅍䅡㝁䍁䅁睑獂䝁䅫兢桂䡁䅑党啂䝁䅕睙潂䅁䅁睔䅫䩁䅷䅁䑂䝁䅷党桂䝁䄴䅉䙂䝁䄴党祂䝁䅣入㝁䍁䅁兒畂䡁䅙兡祂䝁䄸杢瑂䝁䅕杢あ䝁䅅䅢杁䕁䅕杢湂䝁䅫杢求䝁䅕杣灂䝁䄴睚㝁䍁䅁兔灂䝁䄴兡畂䝁䅣䅉啂䝁䅕睙潂䝁䄴睢獂䝁䄸睚㕂䑁䅳䅉兂䝁䄸䅢獂䡁䅕䅤灂䝁䄸杢杁䕁䅍睢畂䡁䅑杣療䝁䅷䅁佃杇䅁朱䅁䕁䅍䅢求䝁䅅杢杁䕁䅕杢求䡁䅉睚㕂䑁䅳䅉䝂䝁䅷党求䡁䅑䅉乂䝁䅅杢桂䝁䅣党瑂䝁䅕杢あ䑁䅳䅉乂䝁䅅杣灂䝁䄴党杁䙁䅑杣桂䝁䄴督睂䝁䄸杣あ䝁䅅䅤灂䝁䄸杢㝁䍁䅁睑獂䝁䅕兙畂䙁䅑党橂䝁䅧睏杁䕁䅉兡療䝁䅙兤求䝁䅷睏杁䙁䅍兤穂䡁䅑兙灂䝁䄴兙楂䝁䅷党杁䕁䅅杤灂䝁䅅䅤灂䝁䄸杢杁䕁䅙兤求䝁䅷䅉潁䙁䅍兑䝂䍁䅫䅁橁䅈䅁䅺䅁䕁䅍䅢求䝁䅅杢杁䕁䅕杢求䡁䅉睚㕂䑁䅳䅉䝂䡁䅉党灂䝁䅣䅡あ䍁䅁睕求䡁䅉杤灂䝁䅍党㝁䍁䅁兔桂䡁䅉兡畂䝁䅕䅉啂䡁䅉兙畂䡁䅍䅣療䡁䅉䅤桂䡁䅑兡療䝁䄴睏杁䕁䅍䅢求䝁䅅杢啂䝁䅕睙潂䑁䅳䅉䍂䝁䅫睢浂䡁䅕党獂䑁䅳䅉䍂䝁䅫睢瑂䝁䅅督穂䍁䅁兒畂䝁䅕杣湂䡁䅫睏杁䕁䅍䅢灂䝁䄰兙あ䝁䅕䅖求䝁䅍䅡䅁䱁匰䅁杁兄䅁睑獂䝁䅕兙畂䍁䅁䅓桂䡁䅉杙療䡁䅉督獁䍁䅁兓畂䝁䅍杌杁䡁䅁杣療䡁䅙兡歂䝁䅕督杁䝁䅕杢㉂䝁䅫杣療䝁䄴兢求䝁䄴䅤桂䝁䅷䅉桂䝁䄴䅚杁䝁䅫杢歂䡁䅕督あ䡁䅉兡桂䝁䅷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䝁䄸䅉穂䝁䅕睚瑂䝁䅕杢あ䡁䅍䅌杁䕁䅕杢㉂䝁䅫杣療䝁䄴兢求䝁䄴䅤桂䝁䅷䅉呂䝁䅕杣㉂䝁䅫睙求䡁䅍䅉桂䝁䄴䅚杁䙁䅍兙浂䝁䅕䅤㕂䍁䄰睓獂䝁䅕党畂䍁䅁睕ㅂ䡁䅍䅤桂䝁䅫杢桂䝁䅉兡獂䝁䅫䅤㕂䍁䅁睕療䝁䅷兤あ䝁䅫睢畂䡁䅍杌杁䙁䅑䅡求䍁䅁兒畂䡁䅙兡祂䝁䄸杢瑂䝁䅕杢あ䝁䅅䅢杁䙁䅍党祂䡁䅙兡橂䝁䅕督杁䡁䅍党湂䝁䄰党畂䡁䅑䅉橂䝁䄸䅢獂䝁䅕睙あ䡁䅍䅌杁䡁䅑杣桂䝁䄴督睂䝁䄸杣あ䡁䅍䅌杁䡁䅑杣求䝁䅅䅤穂䍁䅷䅉桂䝁䄴䅚杁䝁䅑兡穂䡁䅁睢穂䝁䅕督杁䝁䅧兙㙂䝁䅅杣歂䝁䄸兤穂䍁䅁兙畂䝁䅑䅉畂䝁䄸杢瑁䝁䅧兙㙂䝁䅅杣歂䝁䄸兤穂䍁䅁睤桂䡁䅍䅤求䍁䅷䅉穂䡁䅕睙潂䍁䅁兙穂䍁䅁杣求䡁䅍睢ㅂ䡁䅉睙求䍁䅁杣求䝁䅍睢㉂䝁䅕杣㕂䍁䅷䅉睂䝁䅧入穂䝁䅫睙桂䝁䅷䅉あ䡁䅉党桂䡁䅑兢求䝁䄴䅤獁䍁䅁杚ㅂ䝁䅕䅢杁䝁䅉䅢求䝁䄴䅚灂䝁䄴睚獁䍁䅁兡畂䝁䅍兡畂䝁䅕杣桂䡁䅑兡療䝁䄴䅌杁䝁䅷兙畂䝁䅑杚灂䝁䅷䅢杁䝁䅑兡穂䡁䅁睢穂䝁䅅䅢獁䍁䅁睤桂䡁䅍䅤求䡁䅣兙あ䝁䅕杣杁䡁䅑杣求䝁䅅䅤瑂䝁䅕杢あ䍁䅷䅉獂䝁䅅杙杁䝁䅍䅡求䝁䄰兡橂䝁䅅䅢穂䍁䅁䅚灂䡁䅍䅣療䡁䅍兙獂䍁䅷䅉桂䝁䄴䅚杁䝁䅕䅥睂䝁䅷睢穂䝁䅫杤求䡁䅍䅉瑂䝁䅅杢桂䝁䅣党瑂䝁䅕杢あ䍁䅁督求䡁䅉杤灂䝁䅍党穂䑁䅳䅉桂䝁䄴䅚杁䝁䄸杚浂䝁䅕杣穂䍁䅁睑獂䝁䅕兙畂䙁䅁兙橂䝁䅳䅉穂䝁䅕杣㉂䝁䅫睙求䡁䅍䅌杁䝁䅫杢橂䝁䅷兤歂䝁䅫杢湂䍁䅁睙療䝁䅷䅢求䝁䅍䅤灂䝁䄸杢獁䍁䅁兡歂䝁䅕杢あ䝁䅫杚灂䝁䅍兙あ䝁䅫睢畂䍁䅷䅉橂䝁䅅䅤求䝁䅣睢祂䝁䅫来桂䡁䅑兡療䝁䄴䅌杁䡁䅍䅣求䝁䅍兡桂䝁䅷兡㙂䝁䅕䅚杁䡁䅁兙橂䝁䅳兙湂䝁䅫杢湂䍁䅷䅉あ䡁䅉兙畂䡁䅍䅣療䡁䅉䅤桂䡁䅑兡療䝁䄴䅌杁䝁䅅杢歂䍁䅁䅚灂䡁䅍䅣療䡁䅍兙獂䍁䅁睢浂䍁䅁䅢桂䝁䅉睢祂䝁䅅䅤療䡁䅉入杁䝁䅍䅡求䝁䄰兡橂䝁䅅䅢穂䍁䅁兙畂䝁䅑䅉潂䝁䄸兤穂䝁䅕䅡療䝁䅷䅚杁䝁䅧兙㙂䝁䅅杣歂䝁䄸兤穂䍁䅁睤桂䡁䅍䅤求䍁䄴䅉啂䝁䅧兡穂䍁䅁督求䝁䅣兢求䝁䄴䅤杁䝁䅅䅢穂䝁䄸䅉睂䡁䅉睢㉂䝁䅫䅚求䡁䅍䅉灂䝁䄴䅚ㅂ䡁䅍䅤祂䝁䅫兙獂䍁䅁兢桂䝁䅫杢あ䝁䅕杢桂䝁䄴睙求䍁䅁兙畂䝁䅑䅉穂䡁䅁党橂䝁䅫兙獂䡁䅑入杁䝁䅫杢歂䡁䅕督あ䡁䅉兡桂䝁䅷䅉穂䝁䅕杣㉂䝁䅫睙求䡁䅍睏杁䝁䅅杢歂䍁䅁兤あ䝁䅫䅢灂䡁䅯党穂䍁䅁督睂䝁䅕睙灂䝁䅅䅢あ䡁䅫䅉求䡁䅅兤灂䡁䅁兢求䝁䄴䅤杁䝁䅅杢歂䍁䅁杣求䡁䅍睢ㅂ䡁䅉睙求䡁䅍䅉あ䝁䅧兙あ䍁䅁䅣求䡁䅉杚療䡁䅉兢穂䍁䅁杚灂䝁䅕䅢歂䍁䅁督求䡁䅉杤灂䝁䅍党穂䍁䄴䅉啂䝁䅧党杁䙁䅍兙浂䝁䅕䅤㕂䍁䄰睓獂䝁䅕党畂䍁䅁睕ㅂ䡁䅍䅤桂䝁䅫杢桂䝁䅉兡獂䝁䅫䅤㕂䍁䅁睕療䝁䅷兤あ䝁䅫睢畂䡁䅍䅉穂䝁䅕睚瑂䝁䅕杢あ䍁䅁䅣祂䝁䄸杤灂䝁䅑党穂䍁䅁䅣灂䝁䅍睡ㅂ䡁䅁䅉桂䝁䄴䅚杁䡁䅑杣桂䝁䄴督睂䝁䄸杣あ䝁䅅䅤灂䝁䄸杢杁䡁䅍党祂䡁䅙兡橂䝁䅕督杁䝁䅙睢祂䍁䅁䅡桂䡁䅯兙祂䝁䅑睢ㅂ䡁䅍䅉桂䝁䄴䅚杁䝁䄴睢畂䍁䄰䅡桂䡁䅯兙祂䝁䅑睢ㅂ䡁䅍䅉橂䝁䄸杢あ䝁䅅兡畂䝁䅕杣灂䡁䅯党歂䍁䅁睤桂䡁䅍䅤求䍁䅁杚療䡁䅉䅉祂䝁䅕睙㕂䝁䅍䅢灂䝁䄴睚杁䝁䄸杣杁䝁䅑兡穂䡁䅁睢穂䝁䅅䅢㝁䍁䅁兢桂䝁䅍䅡灂䝁䄴党杁䝁䅍䅢求䝁䅅杢灂䝁䄴睚杁䝁䅅杢歂䍁䅁兢桂䝁䅫杢あ䝁䅕杢桂䝁䄴睙求䍁䅷䅉桂䝁䄴䅚杁䝁䅑兡穂䡁䅁睢穂䝁䅅䅢杁䝁䅅杢歂䍁䅁杣求䡁䅁䅢求䝁䄴兡穂䝁䅧兢求䝁䄴䅤杁䝁䄸杚杁䝁䅍䅢求䝁䅅杢杁䡁䅍睢獂䡁䅙党畂䡁䅑䅉療䡁䅉䅉桂䡁䅅兤求䝁䄸兤穂䍁䅁杚獂䡁䅕兡歂䡁䅍睏杁䝁䅅杢歂䍁䅁杤桂䝁䅍兤ㅂ䝁䄰䅉穂䝁䅕杣㉂䝁䅫睙求䡁䅍䅉あ䝁䄸䅉祂䝁䅕兢療䡁䅙党杁䡁䅍睢獂䝁䅫䅚穂䍁䅷䅉祂䝁䅕督灂䝁䅑兤桂䝁䅷䅉療䝁䅫䅢㕂䍁䅁睤桂䡁䅑党祂䍁䅷䅉桂䝁䄴䅚杁䡁䅍䅢ㅂ䝁䅑睚求䍁䅁兙畂䝁䅑䅉療䡁䅑䅡求䡁䅉䅉浂䝁䅷兤灂䝁䅑督杁䝁䅙杣療䝁䄰䅉橂䡁䅕督あ䝁䄸兢求䡁䅉督湁䍁䅁睢灂䝁䅷睌㍂䝁䅅䅤求䡁䅉䅉穂䝁䅕䅣桂䡁䅉兙あ䝁䄸杣穂䍁䅷䅉穂䡁䅕兢睂䡁䅍䅌杁䝁䅅杢歂䍁䅁睙療䝁䅷䅢求䝁䅍䅤灂䝁䄸杢杁䡁䅑兙畂䝁䅳督獁䍁䅁兙穂䍁䅁睤求䝁䅷䅢杁䝁䅅督杁䡁䅉党瑂䝁䄸杤求䡁䅍䅉桂䝁䄴䅚杁䝁䅍睢獂䝁䅷党橂䡁䅑督杁䡁䅣兙穂䡁䅑党杁䝁䅙䅢ㅂ䝁䅫䅚穂䍁䅁杚療䡁䅕杢歂䍁䅁兙あ䍁䅁䅢桂䡁䅉睚求䍁䅁兙畂䝁䅑䅉穂䝁䄰兙獂䝁䅷䅉灂䝁䄴䅚ㅂ䡁䅍䅤祂䝁䅫兙獂䍁䅁䅢療䝁䅍兙あ䝁䅫睢畂䡁䅍䅌杁䝁䅫杢橂䝁䅷兤歂䝁䅫杢湂䍁䅁兢求䡁䅑兙獂䍁䅁杚桂䝁䅉杣灂䝁䅍兙あ䝁䄸杣穂䍁䅷䅉桂䡁䅕䅤療䍁䅁兢桂䝁䅫杢あ䝁䅕杢桂䝁䄴睙求䍁䅁䅣祂䝁䄸杤灂䝁䅑党祂䡁䅍䅌杁䝁䅅杢歂䍁䅁睚求䝁䄴党祂䝁䅅䅢杁䝁䄰兙畂䡁䅕杚桂䝁䅍䅤ㅂ䡁䅉党祂䡁䅍杌杁䙁䅑䅡灂䡁䅍䅉穂䝁䅕睚瑂䝁䅕杢あ䍁䅁兙獂䡁䅍睢杁䝁䄰兙畂䡁䅕杚桂䝁䅍䅤ㅂ䡁䅉党穂䍁䅷䅉浂䝁䄸杣瑂䡁䅕䅢桂䡁䅑党穂䍁䅷䅉睂䝁䅅睙牂䝁䅅睚求䡁䅍䅌杁䝁䅑兡穂䡁䅑杣灂䝁䅉兤あ䝁䅕督獁䍁䅁兙畂䝁䅑䅉瑂䝁䅅杣牂䝁䅕䅤穂䍁䅁䅢ㅂ䝁䅉杣灂䝁䅍兙畂䡁䅑督杁䝁䅅杢歂䍁䅁睢あ䝁䅧党祂䍁䅁兙ㅂ䡁䅑睢瑂䝁䄸䅤灂䡁䅙党杁䡁䅁杣療䝁䅑兤橂䡁䅑督畁䍁䅁睑獂䝁䅕兙畂䍁䅁䅓桂䡁䅉杙療䡁䅉督獁䍁䅁兓畂䝁䅍杌杁䡁䅣兙穂䍁䅁兡畂䝁䅍睢祂䡁䅁睢祂䝁䅅䅤求䝁䅑䅉灂䝁䄴䅉硁䑁䅫䅏睁䍁䅁兙畂䝁䅑䅉灂䡁䅍䅉潂䝁䅕兙歂䡁䅅兤桂䡁䅉䅤求䡁䅉党歂䍁䅁兡畂䍁䅁杔療䡁䅉睤求䝁䅷䅢獁䍁䅁兔桂䡁䅍督桂䝁䅍䅡ㅂ䡁䅍党あ䡁䅑督畁䅁䅁創䅕䉁䅑䅁䑂䝁䅷党桂䝁䄴䅖求䝁䅍䅡䅁䵁剣䅁慂䅁䅁睑獂䝁䅕兙畂䙁䅑党橂䝁䅧睏杁䕁䅉兡療䍁䄰杙桂䡁䅍党歂䍁䅁兙畂䝁䅑䅉卂䝁䅕杢求䡁䅣兙楂䝁䅷党杁䕁䄰兙あ䝁䅕杣灂䝁䅅䅢穂䅁䅁桩䅫䝁䅁䅁䑂䝁䅷党桂䝁䄴䅖求䝁䅍䅡㝁䍁䅁村灂䝁䄸杚ㅂ䝁䅕䅢㝁䍁䅁村灂䝁䄸兢桂䡁䅍督杁䕁䅕杢求䡁䅉睚㕂䑁䅳䅉䑂䝁䅷兡瑂䝁䅅䅤求䙁䅑党橂䝁䅧䅁㙁元䅁䅖䅁䕁䅍䅢求䝁䅅杢啂䝁䅕睙潂䑁䅳䅉䍂䝁䅫睢浂䡁䅕党獂䑁䅳䅉䑂䝁䅷兡瑂䝁䅅䅤求䙁䅑党橂䝁䅧睏杁䕁䅧入歂䡁䅉睢湂䝁䅕杢䅁䙁捳䅁佂䅁䅁睑獂䝁䅕兙畂䙁䅑党橂䝁䅧睏杁䕁䅉兡療䝁䄰兙穂䡁䅍䅉䙂䝁䄴党祂䝁䅣入㝁䍁䅁睑獂䝁䅫兢桂䡁䅑党啂䝁䅕睙潂䅁䅁砵䅍䍁䄴䅁䑂䝁䅷党桂䝁䄴䅖求䝁䅍䅡㝁䍁䅁睑獂䝁䅫兢桂䡁䅑党啂䝁䅕睙潂䅁䅁栴䅯䕁䅯䅁䑂䝁䅷党桂䝁䄴䅖求䝁䅍䅡㝁䍁䅁兒畂䡁䅙兡祂䝁䄸杢瑂䝁䅕杢あ䝁䅅䅢杁䕁䅕杢湂䝁䅫杢求䝁䅕杣灂䝁䄴睚䅁佁奣䅁畁䅁䅁睑獂䝁䅕兙畂䙁䅑党橂䝁䅧睏杁䕁䅣杣求䝁䅕杢杁䙁䅍䅤求䝁䅕䅢䅁䵁扳䅁㙁䅁䅁睑獂䝁䅕兙畂䙁䅑党橂䝁䅧睏杁䙁䅁睢獂䝁䅷兤あ䝁䅫睢畂䍁䅁睑療䝁䄴䅤祂䝁䄸䅢䅁䥁愰䅁楄权䅁睑獂䝁䅕兙祂䍁䅁睕求䝁䅍兤祂䝁䅕䅌杁䕁䅫杢橂䍁䄴䅉療䡁䅁党祂䝁䅅䅤求䡁䅍䅉桂䍁䅁督求䝁䅍兤祂䝁䅕䅉灂䝁䅑党畂䡁䅑兡あ䡁䅫䅉睂䝁䅷兙あ䝁䅙睢祂䝁䄰䅉ㅂ䝁䄴䅚求䡁䅉䅉あ䝁䅧党杁䕁䅍䅔䙂䕁䅅杕杁䝁䅉杣桂䝁䄴䅚杁䝁䄴兙瑂䝁䅕䅉睂䡁䅉兡瑂䝁䅅杣灂䝁䅷入杁䝁䅫杢杁䡁䅑䅡求䍁䅁兖畂䝁䅫䅤求䝁䅑䅉呂䡁䅑兙あ䝁䅕督畁䍁䅁兓あ䡁䅍䅉穂䝁䅕睙ㅂ䡁䅉党杁䝁䅫䅚求䝁䄴䅤灂䡁䅑入杁䡁䅁䅢桂䡁䅑杚療䡁䅉兢杁䝁䅫督杁䝁䅅䅉瑂䡁䅕䅢あ䝁䅫兌獂䝁䅅入求䡁䅉党歂䍁䅁兡畂䝁䅙杣桂䡁䅍䅤祂䡁䅕睙あ䡁䅕杣求䍁䅁睙療䝁䄴督灂䡁䅍䅤灂䝁䄴睚杁䝁䄸杚杁䝁䅙杣療䝁䄴䅤瑁䝁䅕杢歂䍁䅷䅉灂䝁䄴睙獂䡁䅕䅚灂䝁䄴睚杁䝁䅕杢祂䝁䄸䅢獂䝁䄰党畂䡁䅑䅌杁䡁䅙党祂䝁䅫杚灂䝁䅍兙あ䝁䅫睢畂䍁䅷䅉桂䝁䄴䅚杁䝁䅷兡畂䝁䅳兡畂䝁䅣䅌杁䝁䅅督杁䡁䅣党獂䝁䅷䅉桂䡁䅍䅉楂䝁䅅睙牂䍁䄰党畂䝁䅑杌杁䙁䅑䅡求䍁䅁睙療䝁䄰䅣桂䝁䄴入杁䝁䅅䅢穂䝁䄸䅉療䝁䅙杚求䡁䅉督杁䕁䅍䅔䙂䕁䅅杕杁䙁䅁䅢ㅂ䡁䅍䅌杁䝁䅅䅉橂䝁䄸杢穂䡁䅕兢求䡁䅉䅉桂䡁䅙兡桂䡁䅑兡療䝁䄴䅉穂䡁䅕杙穂䝁䅍杣灂䡁䅁䅤灂䝁䄸杢杁䡁䅍党祂䡁䅙兡橂䝁䅕䅌杁䡁䅣䅡灂䝁䅍䅡杁䝁䅕杢桂䝁䅉䅢求䡁䅍䅉桂䝁䅍睙求䡁䅍督杁䡁䅑睢杁䡁䅁杣求䝁䅑兡橂䡁䅑兙楂䝁䅷党杁䝁䅕杢あ䡁䅉入杁䝁䅷兙畂䝁䅕督杁䝁䅫杢杁䝁䅅兡祂䡁䅁睢祂䡁䅑䅉穂䝁䅕睙ㅂ䡁䅉兡あ䡁䅫䅉橂䝁䅧党橂䝁䅳䅣療䝁䅫杢あ䡁䅍䅌杁䝁䅅督杁䡁䅣党獂䝁䅷䅉桂䡁䅍䅉桂䝁䅍睙求䡁䅍督杁䡁䅑睢杁䝁䅉杣療䝁䅅䅚求䡁䅉䅉畂䝁䅕䅤㍂䝁䄸杣牂䑁䅳䅉桂䝁䄴䅚杁䕁䅍䅔䙂䕁䅅杕杁䝁䄰睢楂䝁䅫䅢求䍁䅁兙睂䡁䅁䅌杁䡁䅣䅡灂䝁䅍䅡杁䝁䅫督杁䡁䅕督求䝁䅑䅉あ䝁䄸䅉求䝁䄴杣療䝁䅷䅢杁䝁䄴党㍂䍁䅁兢求䝁䄰杙求䡁䅉督杁䝁䅅杢歂䍁䅁兡瑂䡁䅁杣療䡁䅙党杁䡁䅑䅡求䍁䅁党㑂䡁䅁党祂䝁䅫党畂䝁䅍党杁䝁䅙睢祂䍁䅁党㑂䝁䅫督あ䝁䅫杢湂䍁䅁兢求䝁䄰杙求䡁䅉督畁䍁䅁兓畂䍁䅁兙歂䝁䅑兡あ䝁䅫睢畂䍁䅷䅉灂䡁䅑䅉睂䡁䅉睢㉂䝁䅫䅚求䡁䅍䅉卂䕁䅕睕䙂䙁䅉杖䙂䍁䅁䅣療䡁䅣党祂䝁䅕䅚杁䝁䅉入杁䕁䅍䅔䙂䕁䅅杕獁䍁䅁兙杁䡁䅙兡祂䡁䅑兤桂䝁䅷䅉硂䡁䅕党ㅂ䝁䅫杢湂䍁䅁䅤求䝁䅍䅡畂䝁䄸䅢療䝁䅣入杁䡁䅑䅡桂䡁䅑䅉睂䡁䅉睢㉂䝁䅫䅚求䡁䅍䅉ㅂ䡁䅍党祂䡁䅍䅉㍂䝁䅫䅤潂䍁䅁䅤潂䝁䅕䅉桂䝁䅉兡獂䝁䅫䅤㕂䍁䅁䅤療䍁䅁杙療䝁䄸睡杁䝁䅅䅉歂䝁䅕䅚灂䝁䅍兙あ䝁䅕䅚杁䡁䅑兡瑂䝁䅕䅉穂䝁䅷睢あ䍁䅁䅤療䍁䅁睚療䍁䅁䅤潂䡁䅉睢ㅂ䝁䅣䅡杁䡁䅍党橂䡁䅕杣灂䡁䅑入杁䝁䅅䅤杁䡁䅑䅡求䍁䅁兙灂䡁䅉䅣療䡁䅉䅤㝁䍁䅁睑䵂䕁䅕兑卂䍁䅁杖求䡁䅉兡浂䝁䅫党歂䍁䅷䅉桂䍁䅁村祁䕁䅉䅉療䝁䅙杚求䡁䅉兡畂䝁䅣䅉あ䝁䅧兙あ䍁䅁党㑂䡁䅑党畂䝁䅑督杁䡁䅍党橂䡁䅕杣求䍁䅁兡歂䝁䅕杢あ䝁䅫䅤㕂䍁䅁䅣獂䝁䅅䅤浂䝁䄸杣瑂䍁䅁䅤療䍁䅁䅣桂䡁䅉䅤畂䝁䅕杣穂䍁䅁䅤療䍁䅁睙祂䝁䅕兙あ䝁䅕䅉浂䡁䅉兡橂䡁䅑兡療䝁䄴兌浂䡁䅉党求䍁䅁党㑂䡁䅁党祂䝁䅫党畂䝁䅍党穂䍁䅁杚療䡁䅉䅉あ䝁䅧党灂䡁䅉䅉橂䡁䅕督あ䝁䄸兢求䡁䅉督㝁䍁䅁䅖呂䕁䅅䅉兂䡁䅉党䑂䝁䅧党橂䝁䅳䅉䙂䝁䄴杣療䝁䅷䅢瑂䝁䅕杢あ䍁䅁䅕祂䝁䄸杤灂䝁䅑党歂䍁䅁杙㕂䍁䅁睑䵂䕁䅕兑卂䍁䅷䅉桂䡁䅍䅉㍂䝁䅕䅢獂䍁䅁兙穂䍁䅁睢畂䝁䅷兡畂䝁䅕䅉祂䝁䅕杢求䡁䅣兙獂䍁䅁督求䡁䅉杤灂䝁䅍党穂䑁䅳䅉䉂䡁䅑䅢桂䡁䅍䅉䑂䝁䅕杣あ䝁䅫杚灂䝁䅕䅚獁䍁䅁兙畂䍁䅁兙ㅂ䡁䅑睢瑂䝁䅅䅤求䝁䅑䅉穂䝁䄸䅢ㅂ䡁䅑兡療䝁䄴䅉あ䝁䄸䅉㉂䝁䅕杣灂䝁䅙入杁䡁䅁杣療䝁䅙党穂䡁䅍兡療䝁䄴兙獂䍁䅁䅢灂䝁䅍党畂䡁䅍党穂䍁䅁兙畂䝁䅑䅉橂䝁䅕杣あ䝁䅫杚灂䝁䅍兙あ䝁䅫睢畂䍁䅁䅚桂䡁䅑兙杁䝁䅅睙祂䝁䄸督穂䍁䅁兡畂䝁䅑兤穂䡁䅑杣灂䝁䅕督㝁䍁䅁兙畂䝁䅑䅉呂䝁䄸杣桂䍁䅁兓䕂䍁䅁䅤潂䝁䅅䅤杁䝁䅕杢桂䝁䅉䅢求䡁䅍䅉桂䝁䅑䅚灂䝁䄴睚杁䝁䅳杢療䡁䅣䅉㕂䝁䄸兤祂䍁䅁睙ㅂ䡁䅍䅤療䝁䄰党祂䍁䅁督求䡁䅉杤灂䝁䅍党穂䍁䅁䅤療䍁䅁䅣獂䝁䅅䅤浂䝁䄸杣瑂䍁䅁睢浂䝁䅙党祂䝁䅫杢湂䡁䅍䅌杁䝁䅅督杁䡁䅣党獂䝁䅷䅉桂䡁䅍䅉㉂䝁䅫杣あ䡁䅕兙獂䍁䅁兣ㅂ䝁䅕兤灂䝁䄴睚杁䡁䅑党橂䝁䅧杢療䝁䅷睢湂䡁䅫䅉あ䝁䅧兙あ䍁䅁党畂䝁䅅杙獂䝁䅕督杁䝁䅍兤穂䡁䅑睢瑂䝁䅕杣穂䍁䅁䅤療䍁䅁兢桂䝁䄴兙湂䝁䅕䅉獂䝁䅫杢求䡁䅍杌杁䙁䅑䅡求䍁䅁睙療䝁䄰䅣桂䝁䄴入杁䡁䅣兙穂䍁䅁杚療䡁䅕杢歂䝁䅕䅚杁䝁䅫杢杁䑁䅉䅍硁䑁䅁䅉桂䝁䄴䅚杁䝁䅫督杁䝁䅧党桂䝁䅑兣ㅂ䝁䅅杣あ䝁䅕杣求䝁䅑䅉灂䝁䄴䅉佂䝁䅕睤杁䙁䅫睢祂䝁䅳䅌杁䕁䄴党㍂䍁䅁兗療䡁䅉睡畁䍁䅁睑獂䝁䅕兙祂䍁䅁睕求䝁䅍兤祂䝁䅕䅌杁䕁䅫杢橂䍁䄴䅉灂䡁䅍䅉桂䍁䅁督ㅂ䝁䅉督灂䝁䅑兡桂䡁䅉入杁䝁䄸杚杁䕁䅅䅢橂䝁䅷党桂䡁䅉䅉䩂䝁䄴杤求䡁䅍䅤瑂䝁䅕杢あ䡁䅍䅌杁䕁䅷䅢橂䍁䄴䅁㑂兆䅁杰䅑䕁䅍䅢求䝁䅅杣㍂䝁䅅入杁䕁䅕杢求䡁䅉睚㕂䍁䅷䅉䩂䝁䄴睙畁䍁䅁睢睂䝁䅕杣桂䡁䅑党穂䍁䅁兡畂䍁䅁䅤潂䝁䅕䅉祂䝁䅕杢求䡁䅣兙楂䝁䅷党杁䝁䅕杢求䡁䅉睚㕂䍁䅁杙ㅂ䡁䅍兡畂䝁䅕督穂䍁䅁兡畂䍁䅁䅤潂䝁䅕䅉噂䝁䄴兡あ䝁䅕䅚杁䙁䅍䅤桂䡁䅑党穂䍁䄴䅉啂䝁䅧党杁䝁䅍睢瑂䡁䅁兙畂䡁䅫䅉療䡁䅁党祂䝁䅅䅤求䡁䅍䅉あ䝁䅧杣療䡁䅕睚潂䍁䅁睑療䝁䄴杤求䝁䄴䅤灂䝁䄸杢桂䝁䅷䅉桂䝁䄴䅚杁䙁䅉党畂䝁䅕睤桂䝁䅉䅢求䡁䅍䅉穂䝁䅕睚瑂䝁䅕杢あ䡁䅍杌杁䕁䅫䅤杁䝁䅧兙穂䍁䅁兙睂䡁䅁杣療䡁䅧兡瑂䝁䅅䅤求䝁䅷入杁䑁䅙䅌睁䑁䅁䅍杁䝁䄴党あ䍁䅁兔塂䍁䅁睢浂䍁䅁兡畂䡁䅍䅤桂䝁䅷䅢求䝁䅑䅉㍂䝁䅫杢歂䍁䅷䅉穂䝁䄸䅢桂䡁䅉䅌杁䝁䅅杢歂䍁䅁党畂䝁䅕杣湂䡁䅫䅉湂䝁䅕杢求䡁䅉兙あ䝁䅫睢畂䍁䅁䅣祂䝁䄸条求䝁䅍䅤穂䑁䅳䅉桂䝁䄴䅚杁䝁䅅䅣睂䡁䅉睢㑂䝁䅫兢桂䡁䅑党獂䡁䅫䅉祁䍁䅷兎睁䑁䅁䅉畂䝁䅕䅤杁䕁䄰睖杁䝁䄸杚杁䝁䄴兙あ䡁䅕杣桂䝁䅷䅉湂䝁䅅督瑁䝁䅙兡祂䝁䅕䅚杁䝁䅣党畂䝁䅕杣桂䡁䅑兡療䝁䄴䅉浂䝁䅅睙灂䝁䅷兡あ䝁䅫党穂䍁䄴䅉啂䝁䅧党杁䝁䅍睢瑂䡁䅁兙畂䡁䅫䅉㍂䝁䅅督杁䝁䅙睢祂䝁䄰党祂䝁䅷入杁䝁䅳杢療䡁䅣杢杁䝁䅅督杁䕁䄴杕䡂䍁䅁兗灂䝁䅕䅢歂䍁䅷䅉䩂䝁䄴睙畁䍁䅁兙畂䝁䅑䅉橂䝁䅧兙畂䝁䅣党歂䍁䅁兡あ䡁䅍䅉畂䝁䅅兢求䍁䅁䅤療䍁䅁睑獂䝁䅕兙祂䡁䅣兙㕂䍁䅁兒畂䝁䅕杣湂䡁䅫䅌杁䕁䅫杢橂䍁䄴䅉灂䝁䄴䅉䉂䡁䅕睚ㅂ䡁䅍䅤杁䑁䅉䅍硁䑁䅧杌杁䕁䅍䅢求䝁䅅杣㍂䝁䅅入杁䕁䅕杢求䡁䅉睚㕂䍁䅷䅉䩂䝁䄴睙畁䍁䅁睤桂䡁䅍䅉灂䝁䄴睙療䡁䅉䅣療䡁䅉兙あ䝁䅕䅚杁䝁䅫杢杁䑁䅉䅍硁䑁䅉䅉桂䝁䄴䅚杁䝁䅫督杁䝁䅉兙穂䝁䅕䅚杁䝁䅫杢杁䙁䅁杣灂䝁䄴睙求䡁䅑睢畂䍁䅷䅉佂䝁䅕睤杁䕁䅯党祂䡁䅍党㕂䍁䄴䅉䑂䝁䅷党桂䡁䅉睤桂䡁䅫䅉䙂䝁䄴党祂䝁䅣入獁䍁䅁兓畂䝁䅍杌杁䝁䄸䅣求䡁䅉兙あ䝁䅕督杁䝁䅅督杁䝁䅅䅉穂䡁䅕杙穂䝁䅫䅚灂䝁䅅杣㕂䍁䅁睢浂䍁䅁睑獂䝁䅕兙祂䡁䅣兙㕂䍁䅁兒畂䝁䅕杣湂䡁䅫䅉䡂䡁䅉睢ㅂ䡁䅁䅉䵂䕁䅷睑畁䅁䅁䉮䅍䡁䩯䅁䑂䝁䅷党㉂䝁䅕䅢桂䝁䄴䅚瑁䕁䅍䅢灂䝁䅙杚穂䍁䅁兓畂䝁䅍杌杁䝁䄸䅣求䡁䅉兙あ䝁䅕督杁䝁䅅督杁䝁䅅䅉浂䝁䅷兙あ䍁䄰杣療䝁䅷䅢求䝁䅑䅉穂䡁䅑党求䝁䅷䅉睂䡁䅉睢歂䡁䅕睙求䡁䅉䅉灂䝁䄴䅉佂䝁䄸杣あ䝁䅧䅉䉂䝁䄰党祂䝁䅫睙桂䍁䄴䅉啂䝁䅧党杁䝁䅍睢瑂䡁䅁兙畂䡁䅫䅉療䝁䅙杚求䡁䅉督杁䝁䅧睢あ䍁䄰杣療䝁䅷䅢求䝁䅑䅌杁䝁䅍睢獂䝁䅑兌祂䝁䄸䅢獂䝁䅕䅚獁䍁䅁党獂䝁䅕睙あ䡁䅉睢湂䝁䅅䅢㉂䝁䅅杢灂䡁䅯党歂䍁䅷䅉潂䝁䄸䅤瑁䝁䅑兡睂䍁䅁睚桂䝁䅷杤桂䝁䄴兡㙂䝁䅕䅚獁䍁䅁䅡療䡁䅑兌歂䝁䅫䅣杁䝁䅣兙獂䡁䅙兙畂䝁䄴党桂䝁䅷党歂䍁䅷䅉桂䝁䅷兤瑂䝁䅫杢灂䡁䅯党歂䍁䅷䅉湂䝁䅅䅢㉂䝁䅅䅢ㅂ䝁䄰党獁䍁䅁党畂䝁䅅兢求䝁䅷兡畂䝁䅣䅌杁䝁䅅杢歂䍁䅁兙歂䡁䅙兙畂䝁䅍党歂䍁䅁䅡灂䝁䅣䅡瑁䡁䅍䅤祂䝁䅕杢湂䡁䅑䅡杁䡁䅍䅤求䝁䅕䅢杁䡁䅁杣療䝁䅑兤橂䡁䅑督㝁䍁䅁兙ㅂ䡁䅍䅤求䝁䄴兡あ䝁䅫睙獁䍁䅁兢桂䡁䅉䅤求䝁䄴督灂䡁䅑兡橂䍁䅷䅉歂䡁䅕䅣獂䝁䅕䅥獁䍁䅁䅣祂䝁䅕睙灂䡁䅁兡あ䝁䅅䅤灂䝁䄸杢杁䝁䅧兙祂䝁䅑党畂䝁䅫杢湂䍁䅷䅉桂䝁䄴䅚杁䝁䅙党祂䡁䅉兡あ䝁䅫睙杁䡁䅍䅤桂䝁䅫杢獂䝁䅕督穂䍁䅁督あ䝁䅕党獂䍁䅁䅣祂䝁䄸䅚ㅂ䝁䅍䅤穂䑁䅳䅉睂䝁䅷兙あ䝁䅕督㝁䍁䅁兙畂䝁䅑䅉湂䡁䅉兙灂䝁䄴䅉療䡁䅉兡求䝁䄴䅤求䝁䅑䅉桂䝁䄴䅚杁䝁䄴睢畂䍁䄰睢祂䝁䅫党畂䡁䅑党歂䍁䅁党獂䝁䅕睙あ䡁䅉兡橂䝁䅅䅢杁䡁䅍䅤求䝁䅕䅢杁䡁䅁杣療䝁䅑兤橂䡁䅑督獁䍁䅁兙穂䍁䅁睤求䝁䅷䅢杁䝁䅅督杁䡁䅍䅢桂䝁䅉䅌杁䡁䅍睙祂䝁䅅䅣獁䍁䅁兡祂䝁䄸杢杁䝁䄸杣求䍁䅷䅉橂䝁䄸兙獂䍁䅷䅉桂䝁䄴䅚杁䝁䅍睢牂䝁䅕杌杁䕁䅫䅤杁䝁䅅䅢穂䝁䄸䅉睂䡁䅉睢㉂䝁䅫䅚求䡁䅍䅉あ䡁䅕杙ㅂ䝁䅷兙祂䍁䅁睙療䝁䄰䅣療䝁䄴党畂䡁䅑督獁䍁䅁兡畂䝁䅍䅢ㅂ䝁䅑兡畂䝁䅣䅉橂䝁䅅杣楂䝁䄸杢杁䡁䅍䅤求䝁䅕䅢獁䍁䅁督あ䝁䅅兡畂䝁䅷党穂䡁䅍䅉穂䡁䅑党求䝁䅷䅌杁䝁䅅杢歂䍁䅁党獂䝁䅕睙あ䡁䅉兡橂䍁䅁杣求䡁䅍兡穂䡁䅑兙畂䝁䅍党杁䡁䅣党獂䝁䅑党歂䍁䅁䅤ㅂ䝁䅉兡畂䝁䅣杌杁䕁䅫杢杁䝁䅅䅚歂䝁䅫䅤灂䝁䄸杢獁䍁䅁䅤潂䝁䅕䅉橂䝁䄸兢睂䝁䅅杢㕂䍁䅁睢浂䝁䅙党祂䡁䅍䅉あ䝁䅫杢睂䝁䅷兙あ䝁䅕䅉睂䡁䅉睢歂䡁䅕睙あ䡁䅍䅌杁䡁䅍兤橂䝁䅧䅉桂䡁䅍䅉求䝁䅷党橂䡁䅑杣療䝁䅷入あ䝁䅫睙杁䡁䅑兡畂䍁䅁睙療䝁䅅䅤求䝁䅑䅉桂䝁䄴䅚杁䝁䅍䅡祂䝁䄸兢求䍁䅁睙療䝁䅅䅤求䝁䅑䅉穂䝁䅧党求䡁䅑䅌杁䝁䅅杢歂䍁䅁䅤灂䝁䄴䅉瑂䝁䅫䅢獂䍁䅁䅣祂䝁䄸䅚ㅂ䝁䅍䅤穂䑁䅳䅉あ䝁䄸睢獂䝁䅫杢湂䍁䅁兙畂䝁䅑䅉穂䝁䅅兢睂䝁䅷兡畂䝁䅣睏杁䝁䅫杢湂䝁䄸䅤穂䍁䅷䅉祂䝁䄸䅢獂䝁䅕䅚杁䝁䅉䅢療䝁䄸兢穂䍁䅷䅉桂䝁䄴䅚杁䝁䅍兙穂䡁䅑䅉楂䝁䅷睢療䝁䄰督㝁䍁䅁兙畂䝁䅑䅉潂䝁䄸䅤瑁䝁䅉杣灂䡁䅅兤求䡁䅑䅤求䝁䅑䅉灂䡁䅉睢畂䍁䅁䅣祂䝁䄸䅚ㅂ䝁䅍䅤穂䍁䄴䅉䝂䡁䅕杣あ䝁䅧党祂䍁䅷䅉灂䡁䅑䅉療䡁䅣杢穂䍁䅁杚灂䡁䅙党杁䝁䅫杣療䝁䄴䅉療䡁䅉党杁䝁䄰兡畂䝁䅕督杁䝁䅫杢杁䕁䄰兡畂䝁䄴党穂䝁䄸䅤桂䍁䅁兙畂䝁䅑䅉乂䝁䅫睙潂䝁䅫睚桂䝁䄴杌杁䙁䅑䅡求䍁䅁睙療䝁䄰䅣桂䝁䄴入杁䡁䅍党祂䡁䅙党穂䍁䅁兙ㅂ䡁䅑睢瑂䝁䄸䅤灂䡁䅙党獁䍁䅁兡畂䝁䅙杣桂䡁䅍䅤祂䡁䅕睙あ䡁䅕杣求䍁䅁兙畂䝁䅑䅉瑂䝁䅅杢ㅂ䝁䅙兙橂䡁䅑兤祂䝁䅫杢湂䍁䅷䅉歂䝁䅫督あ䡁䅉兡楂䡁䅕䅤療䡁䅉督杁䝁䅅杢歂䍁䅁睙療䝁䄴杤求䡁䅉䅤求䡁䅉督獁䍁䅁兙畂䝁䅑䅉穂䡁䅑党求䝁䅷䅉睂䡁䅉睢歂䡁䅕睙求䡁䅉督畁䍁䅁䅖潂䝁䅕䅉橂䝁䄸兢睂䝁䅅杢㕂䍁䅁睤桂䡁䅍䅉浂䝁䄸杣瑂䝁䅕杣獂䡁䅫䅉牂䝁䄴睢㍂䝁䄴䅉桂䡁䅍䅉䑂䝁䅷兡浂䝁䅙督杁䕁䄴兙あ䡁䅕杣桂䝁䅷䅉卂䝁䅕督療䡁䅕杣橂䝁䅕督杁䕁䅫杢橂䍁䄴䅉桂䝁䄴䅚杁䝁䅍䅡桂䝁䄴睚求䝁䅑䅉灂䡁䅑督杁䝁䄴兙瑂䝁䅕䅉あ䝁䄸䅉䑂䝁䅷党㉂䝁䅕䅢桂䝁䄴䅚瑁䕁䅍䅢灂䝁䅙杚穂䍁䅁兓畂䝁䅍杌杁䝁䅫杢杁䕁䅅兤湂䡁䅕督あ䍁䅁杍睁䑁䅅睎畁䍁䅁睑獂䝁䅕杤求䝁䅷兙畂䝁䅑兌䑂䝁䅷兡浂䝁䅙督杁䕁䅫杢橂䍁䄴䅉㍂䝁䅅督杁䝁䅙睢ㅂ䝁䄴䅚求䝁䅑䅉灂䝁䄴䅉硁䑁䅧䅎㍁䍁䅁兙畂䝁䅑䅉灂䡁䅍䅉潂䝁䅕兙歂䡁䅅兤桂䡁䅉䅤求䡁䅉党歂䍁䅁兡畂䍁䅁睑獂䝁䅕杤求䝁䅷兙畂䝁䅑䅌杁䕁䄸䅡灂䝁䄸杌䅁䱁噳䅁奁䅁䅁睑獂䝁䅫兢桂䡁䅑党啂䝁䅕睙潂䅁䅁睎䅯䱁䅁䅁䑂䝁䅷睢ㅂ䝁䅑䅉䩂䝁䄴杚祂䝁䅅督あ䡁䅉兤橂䡁䅑兤祂䝁䅕睏杁䕁䅍杣㕂䡁䅁䅤療䝁䅍兤祂䡁䅉党畂䝁䅍入㝁䍁䅁䅒桂䡁䅑兙杁䕁䅍党畂䡁䅑党祂䍁䅁䅖求䝁䅍䅡畂䝁䄸䅢療䝁䅣入㝁䍁䅁睔畂䡁䅍䅡療䡁䅉党杁䝁䅅杢歂䍁䅁睔浂䝁䅙督潂䝁䄸杣求䍁䅁睖灂䝁䄴䅚䅁䑁払䅁佂䅁䅁睑獂䝁䄸兤歂䍁䅁兓畂䝁䅙杣桂䡁䅍䅤祂䡁䅕睙あ䡁䅕杣求䑁䅳䅉佂䝁䅕䅤㍂䝁䄸杣牂䍁䅁睕求䝁䅍兤祂䝁䅫䅤㕂䅁䅁桉䅳䥁䅷䅁䑂䝁䅷睢ㅂ䝁䅑䅉䩂䝁䄴杚祂䝁䅅督あ䡁䅉兤橂䡁䅑兤祂䝁䅕睏杁䙁䅉党瑂䝁䄸䅤求䍁䅁兑橂䝁䅍党穂䡁䅍䅉桂䝁䄴䅚杁䕁䅍睢畂䡁䅑杣療䝁䅷睏杁䕁䄴党あ䡁䅣睢祂䝁䅳䅉呂䝁䅕睙ㅂ䡁䅉兡あ䡁䅫睏杁䑁䅕睒䅁䭁佳䅁佁允䅁睑獂䝁䄸兤歂䍁䅁兔桂䝁䄴兙湂䝁䅕兢求䝁䄴䅤㝁䍁䅁兑ㅂ䡁䅑䅡求䝁䄴䅤灂䝁䅍兙あ䝁䅫睢畂䑁䅳䅉䙂䝁䄴䅚睂䝁䄸兡畂䡁䅑䅉呂䝁䅕睙ㅂ䡁䅉兡あ䡁䅫䅉䩂䝁䄴䅤求䝁䅣杣灂䡁䅑入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䅁䅁党䅯䅁䉉䅁䑂䝁䅷睢ㅂ䝁䅑䅉乂䝁䅅杢桂䝁䅣党瑂䝁䅕杢あ䑁䅳䅉䍂䝁䅅睙牂䡁䅕䅣杁䝁䅅杢歂䍁䅁杕求䝁䅍睢㉂䝁䅕杣㕂䑁䅳䅉䕂䝁䅅䅤桂䍁䅁䅕祂䝁䄸䅤求䝁䅍䅤灂䝁䄸杢㝁䍁䅁睑獂䝁䄸兤歂䍁䅁䅒桂䡁䅑兙杁䙁䅍党祂䡁䅙兡橂䝁䅕督㝁䍁䅁睑獂䝁䄸兤歂䍁䅁兓畂䝁䅙杣桂䡁䅍䅤祂䡁䅕睙あ䡁䅕杣求䑁䅳䅉䑂䝁䅷睢ㅂ䝁䅑䅉呂䝁䅕睙ㅂ䡁䅉兡あ䡁䅫睏杁䕁䅍䅢療䡁䅕䅚杁䙁䅍䅤療䡁䅉兙湂䝁䅕䅁⽂杂䅁杵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乁䩧䅁䕁允䅁睑獂䝁䄸兤歂䍁䅁兔桂䝁䄴兙湂䝁䅕兢求䝁䄴䅤㝁䍁䅁䅒桂䡁䅑兙杁䕁䅫杢あ䝁䅕睚祂䝁䅅䅤灂䝁䄸杢㝁䍁䅁村桂䝁䅍睡ㅂ䡁䅁䅉桂䝁䄴䅚杁䙁䅉党橂䝁䄸杤求䡁䅉入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䅁䑄杇䅁朹䅁䕁䅍䅢療䡁䅕䅚杁䕁䄰兙畂䝁䅅睚求䝁䄰党畂䡁䅑睏杁䕁䅑兙あ䝁䅅䅉䩂䝁䄴䅤求䝁䅣杣桂䡁䅑兡療䝁䄴睏杁䕁䅍䅢療䡁䅕䅚杁䕁䅫杢浂䡁䅉兙穂䡁䅑杣ㅂ䝁䅍䅤ㅂ䡁䅉党㝁䍁䅁䅕祂䝁䄸睙求䡁䅍督杁䕁䅅兤あ䝁䄸兢桂䡁䅑兡療䝁䄴睏杁䕁䄴党あ䡁䅣睢祂䝁䅳䅉呂䝁䅕睙ㅂ䡁䅉兡あ䡁䅫睏杁䕁䅑兙あ䝁䅅䅉䑂䝁䅕杢あ䝁䅕杣杁䙁䅑党橂䝁䅧杢療䝁䅷睢湂䡁䅫睏杁䑁䅕睒䅁䥁乫䅁佁允䅁睑獂䝁䄸兤歂䍁䅁兔桂䝁䄴兙湂䝁䅕兢求䝁䄴䅤㝁䍁䅁䅒桂䡁䅑兙杁䕁䅫杢あ䝁䅕睚祂䝁䅅䅤灂䝁䄸杢㝁䍁䅁䅒桂䡁䅑兙杁䙁䅁杣療䡁䅑党橂䡁䅑兡療䝁䄴睏杁䕁䅍䅢療䡁䅕䅚杁䕁䅑兙あ䝁䅅䅉呂䝁䅕杣㉂䝁䅫睙求䡁䅍睏杁䕁䅍䅢療䡁䅕䅚杁䕁䅫杢浂䡁䅉兙穂䡁䅑杣ㅂ䝁䅍䅤ㅂ䡁䅉党㝁䍁䅁睑獂䝁䄸兤歂䍁䅁睕求䝁䅍兤祂䝁䅫䅤㕂䑁䅳䅉䕂䝁䅅䅤桂䍁䅁睑求䝁䄴䅤求䡁䅉䅉啂䝁䅕睙潂䝁䄴睢獂䝁䄸睚㕂䅁䅁光䅣䱁䅯䅁䑂䝁䅷睢ㅂ䝁䅑䅉乂䝁䅅杢桂䝁䅣党瑂䝁䅕杢あ䑁䅳䅉䕂䝁䅅䅤桂䍁䅁兓畂䡁䅑党湂䡁䅉兙あ䝁䅫睢畂䑁䅳䅉䕂䝁䅅䅤桂䍁䅁䅕祂䝁䄸䅤求䝁䅍䅤灂䝁䄸杢㝁䍁䅁睑獂䝁䄸兤歂䍁䅁䅒桂䡁䅑兙杁䙁䅍党祂䡁䅙兡橂䝁䅕督㝁䍁䅁䅕祂䝁䄸睙求䡁䅍督杁䕁䅅兤あ䝁䄸兢桂䡁䅑兡療䝁䄴䅁㡄杇䅁朹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杔求䡁䅑睤療䡁䅉睡杁䙁䅍党橂䡁䅕杣灂䡁䅑入䅁䅁䩕䅁䭁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湄䅃䅁杇䅅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䙁䅁杣療䝁䅍党穂䡁䅍䅉䉂䡁䅕䅤療䝁䄰兙あ䝁䅫睢畂䑁䅳䅉兂䝁䅅入瑂䝁䅕杢あ䍁䅁杒桂䝁䅍兡獂䝁䅫䅤桂䡁䅑睢祂䍁䅁兒畂䝁䅅杙獂䝁䅕杣穂䑁䅳䅉偂䝁䄴䅢灂䝁䄴党杁䙁䅁兙㕂䝁䄰党畂䡁䅑督䅁䍁戰䅁奁允䅁睑獂䝁䄸兤歂䍁䅁兔桂䝁䄴兙湂䝁䅕兢求䝁䄴䅤㝁䍁䅁䅒桂䡁䅑兙杁䕁䅫杢あ䝁䅕睚祂䝁䅅䅤灂䝁䄸杢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睕求䝁䅍兤祂䝁䅫䅤㕂䍁䅁兔桂䝁䄴兙湂䝁䅕兢求䝁䄴䅤䅁䡁䥉䅁佄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㝁䍁䅁睔畂䝁䅷兡畂䝁䅕䅉兂䝁䅅入瑂䝁䅕杢あ䡁䅍䅁坃睄䅁朰䅁䕁䅍䅢療䡁䅕䅚杁䕁䄰兙畂䝁䅅睚求䝁䄰党畂䡁䅑睏杁䕁䅑兙あ䝁䅅䅉䩂䝁䄴䅤求䝁䅣杣桂䡁䅑兡療䝁䄴睏杁䕁䅫杢穂䡁䅕杣あ䝁䅕睙潂䑁䅳䅉兂䡁䅉党歂䝁䅫睙あ䝁䅫杤求䍁䅁兑畂䝁䅅䅢㕂䡁䅑兡橂䡁䅍睏杁䕁䅍䅢療䡁䅕䅚杁䕁䅫杢浂䡁䅉兙穂䡁䅑杣ㅂ䝁䅍䅤ㅂ䡁䅉党㝁䍁䅁睑獂䝁䄸兤歂䍁䅁睕あ䝁䄸杣桂䝁䅣党䅁佁娴䅁䕁允䅁睑獂䝁䄸兤歂䍁䅁兔桂䝁䄴兙湂䝁䅕兢求䝁䄴䅤㝁䍁䅁䅒桂䡁䅑兙杁䕁䅫杢あ䝁䅕睚祂䝁䅅䅤灂䝁䄸杢㝁䍁䅁兓畂䡁䅍兤祂䡁䅑党橂䝁䅧睏杁䙁䅁杣求䝁䅑兡橂䡁䅑兡㉂䝁䅕䅉䉂䝁䄴兙獂䡁䅫䅤灂䝁䅍督㝁䍁䅁睑獂䝁䄸兤歂䍁䅁兓畂䝁䅙杣桂䡁䅍䅤祂䡁䅕睙あ䡁䅕杣求䑁䅳䅉䑂䝁䅷睢ㅂ䝁䅑䅉呂䡁䅑睢祂䝁䅅睚求䑁䅳䅉䉂䡁䅉䅤灂䝁䅙兡橂䝁䅫兙獂䍁䅁兓畂䡁䅑党獂䝁䅷兡湂䝁䅕杢橂䝁䅕䅁啁䅃䅁䅄䅅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睑獂䝁䄸兤歂䍁䅁睕求䝁䅍兤祂䝁䅫䅤㕂䑁䅳䅉佂䝁䅕䅤㍂䝁䄸杣牂䍁䅁睕求䝁䅍兤祂䝁䅫䅤㕂䑁䅳䅉䉂䡁䅉䅤灂䝁䅙兡橂䝁䅫兙獂䍁䅁兓畂䡁䅑党獂䝁䅷兡湂䝁䅕杢橂䝁䅕䅁䥃元䅁权䅅䕁䅍䅢療䡁䅕䅚杁䕁䄰兙畂䝁䅅睚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䕁䅍䅢療䡁䅕䅚杁䙁䅍党橂䡁䅕杣灂䡁䅑入㝁䍁䅁兑祂䡁䅑兡浂䝁䅫睙灂䝁䅅䅢杁䕁䅫杢あ䝁䅕䅢獂䝁䅫睚求䝁䄴睙求䅁䅁眹䅣䉁䉉䅁䑂䝁䅷睢ㅂ䝁䅑䅉乂䝁䅅杢桂䝁䅣党瑂䝁䅕杢あ䑁䅳䅉䕂䝁䅅䅤桂䍁䅁兓畂䡁䅑党湂䡁䅉兙あ䝁䅫睢畂䑁䅳䅉乂䝁䅅睙潂䝁䅫杢求䍁䅁䅔求䝁䅅杣畂䝁䅫杢湂䑁䅳䅉䕂䝁䅅䅤桂䍁䅁䅕祂䝁䄸䅤求䝁䅍䅤灂䝁䄸杢㝁䍁䅁睑獂䝁䄸兤歂䍁䅁兓畂䝁䅙杣桂䡁䅍䅤祂䡁䅕睙あ䡁䅕杣求䑁䅳䅉兂䡁䅉睢橂䝁䅕督穂䍁䅁兑ㅂ䡁䅑睢瑂䝁䅅䅤灂䝁䄸杢㝁䍁䅁兑祂䡁䅑兡浂䝁䅫睙灂䝁䅅䅢杁䕁䅫杢あ䝁䅕䅢獂䝁䅫睚求䝁䄴睙求䅁䅁朶䅣䅁䉁䅁䑂䝁䅷睢ㅂ䝁䅑䅉乂䝁䅅杢桂䝁䅣党瑂䝁䅕杢あ䑁䅳䅉䕂䝁䅅䅤桂䍁䅁兓畂䡁䅑党湂䡁䅉兙あ䝁䅫睢畂䑁䅳䅉兂䡁䅉党歂䝁䅫睙あ䝁䅫杤求䍁䅁兑畂䝁䅅䅢㕂䡁䅑兡橂䡁䅍睏杁䕁䅍䅢療䡁䅕䅚杁䕁䅫杢浂䡁䅉兙穂䡁䅑杣ㅂ䝁䅍䅤ㅂ䡁䅉党㝁䍁䅁睑獂䝁䄸兤歂䍁䅁睕求䝁䅍兤祂䝁䅫䅤㕂䑁䅳䅉䑂䝁䅷睢ㅂ䝁䅑䅉呂䡁䅑睢祂䝁䅅睚求䑁䅳䅉佂䝁䅕䅤㍂䝁䄸杣牂䍁䅁睕求䝁䅍兤祂䝁䅫䅤㕂䅁䅁硁䅅䉁䈴䅁䑂䝁䅷睢ㅂ䝁䅑䅉乂䝁䅅杢桂䝁䅣党瑂䝁䅕杢あ䑁䅳䅉䕂䝁䅅䅤桂䍁䅁兓畂䡁䅑党湂䡁䅉兙あ䝁䅫睢畂䑁䅳䅉兂䡁䅉党歂䝁䅫睙あ䝁䅫杤求䍁䅁兑畂䝁䅅䅢㕂䡁䅑兡橂䡁䅍睏杁䕁䄰兙橂䝁䅧兡畂䝁䅕䅉䵂䝁䅕兙祂䝁䄴兡畂䝁䅣睏杁䕁䅍䅢療䡁䅕䅚杁䕁䅑兙あ䝁䅅䅉呂䝁䅕杣㉂䝁䅫睙求䡁䅍睏杁䕁䅍䅢療䡁䅕䅚杁䕁䅫杢浂䡁䅉兙穂䡁䅑杣ㅂ䝁䅍䅤ㅂ䡁䅉党㝁䍁䅁兑祂䡁䅑兡浂䝁䅫睙灂䝁䅅䅢杁䕁䅫杢あ䝁䅕䅢獂䝁䅫睚求䝁䄴睙求䅁䅁剁䅷佁䅷䅁䑂䝁䅷睢ㅂ䝁䅑䅉乂䝁䅅杢桂䝁䅣党瑂䝁䅕杢あ䑁䅳䅉䕂䝁䅅䅤桂䍁䅁䅕祂䝁䄸䅤求䝁䅍䅤灂䝁䄸杢㝁䍁䅁睑獂䝁䄸兤歂䍁䅁兓畂䝁䅙杣桂䡁䅍䅤祂䡁䅕睙あ䡁䅕杣求䑁䅳䅉兂䡁䅉睢橂䝁䅕督穂䍁䅁兑ㅂ䡁䅑睢瑂䝁䅅䅤灂䝁䄸杢㝁䍁䅁杔求䡁䅑睤療䡁䅉睡杁䙁䅍党橂䡁䅕杣灂䡁䅑入㝁䍁䅁䅒桂䡁䅑兙杁䕁䅍党畂䡁䅑党祂䍁䅁䅖求䝁䅍䅡畂䝁䄸䅢療䝁䅣入䅁䑁愰䅁祄䅁䅁睑獂䝁䄸兤歂䍁䅁兔桂䝁䄴兙湂䝁䅕兢求䝁䄴䅤㝁䍁䅁杒灂䝁䄴䅤求䝁䅍䅡㝁䍁䅁睑ㅂ䡁䅍䅤療䝁䄰党祂䍁䅁杕求䝁䅷兙あ䝁䅫睢畂䡁䅍䅡灂䡁䅁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䅁㍃睂䅁杪䅁䕁䅍䅢療䡁䅕䅚杁䕁䄰兙畂䝁䅅睚求䝁䄰党畂䡁䅑睏杁䕁䅙兡畂䡁䅑党橂䝁䅧睏杁䙁䅁杣療䝁䅍党穂䡁䅍䅉䉂䡁䅕䅤療䝁䄰兙あ䝁䅫睢畂䑁䅳䅉䉂䡁䅉䅤灂䝁䅙兡橂䝁䅫兙獂䍁䅁兓畂䡁䅑党獂䝁䅷兡湂䝁䅕杢橂䝁䅕䅁䅄兇䅁䅅䅅䕁䅍䅢療䡁䅕䅚杁䕁䄰兙畂䝁䅅睚求䝁䄰党畂䡁䅑睏杁䕁䄰兙橂䝁䅧兡畂䝁䅕䅉䵂䝁䅕兙祂䝁䄴兡畂䝁䅣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㝁䍁䅁兑祂䡁䅑兡浂䝁䅫睙灂䝁䅅䅢杁䕁䅫杢あ䝁䅕䅢獂䝁䅫睚求䝁䄴睙求䅁䅁兕䅫佁䄴䅁䑂䝁䅷睢ㅂ䝁䅑䅉乂䝁䅅杢桂䝁䅣党瑂䝁䅕杢あ䑁䅳䅉坂䝁䅫䅚求䝁䄸䅉呂䡁䅑杣求䝁䅅兢灂䝁䄴睚㝁䍁䅁杖療䕁䅫䅕㝁䍁䅁睑獂䝁䄸兤歂䍁䅁兓畂䝁䅙杣桂䡁䅍䅤祂䡁䅕睙あ䡁䅕杣求䑁䅳䅉䑂䝁䅷睢ㅂ䝁䅑䅉呂䡁䅑睢祂䝁䅅睚求䑁䅳䅉佂䝁䅕䅤㍂䝁䄸杣牂䍁䅁睕求䝁䅍兤祂䝁䅫䅤㕂䑁䅳䅉䕂䝁䅅䅤桂䍁䅁睑求䝁䄴䅤求䡁䅉䅉啂䝁䅕睙潂䝁䄴睢獂䝁䄸睚㕂䅁䅁档䅳䅁䉁䅁䑂䝁䅷睢ㅂ䝁䅑䅉乂䝁䅅杢桂䝁䅣党瑂䝁䅕杢あ䑁䅳䅉坂䝁䄸兓兂䑁䅳䅉䑂䝁䅷睢ㅂ䝁䅑䅉䩂䝁䄴杚祂䝁䅅督あ䡁䅉兤橂䡁䅑兤祂䝁䅕睏杁䕁䅕䅚湂䝁䅕䅉䑂䝁䄸兢睂䡁䅕䅤灂䝁䄴睚㝁䍁䅁杔求䡁䅑睤療䡁䅉睡杁䙁䅍党橂䡁䅕杣灂䡁䅑入㝁䍁䅁䅒桂䡁䅑兙杁䕁䅍党畂䡁䅑党祂䍁䅁䅖求䝁䅍䅡畂䝁䄸䅢療䝁䅣入㝁䍁䅁兎䡂䑁䅳䅉噂䡁䅑兡獂䝁䅫䅤㕂䍁䅁睕橂䝁䅅䅢求䍁䅁睕療䝁䅷兙祂䅁䅁硉䅳偁䅧䅁䑂䝁䅷睢ㅂ䝁䅑䅉乂䝁䅅杢桂䝁䅣党瑂䝁䅕杢あ䑁䅳䅉坂䝁䄸兓兂䑁䅳䅉䑂䝁䅷睢ㅂ䝁䅑䅉䩂䝁䄴杚祂䝁䅅督あ䡁䅉兤橂䡁䅑兤祂䝁䅕睏杁䕁䅕䅚湂䝁䅕䅉䑂䝁䄸兢睂䡁䅕䅤灂䝁䄴睚㝁䍁䅁杔求䡁䅑睤療䡁䅉睡杁䙁䅍党橂䡁䅕杣灂䡁䅑入㝁䍁䅁睕求䝁䅍兤祂䝁䅫䅤㕂䍁䅁兔桂䝁䄴兙湂䝁䅕兢求䝁䄴䅤㝁䍁䅁䅒桂䡁䅑兙杁䕁䅍党畂䡁䅑党祂䍁䅁䅖求䝁䅍䅡畂䝁䄸䅢療䝁䅣入䅁䵁戸䅁い䅁䅁睑獂䝁䄸兤歂䍁䅁睕あ䝁䄸杣桂䝁䅣党㝁䍁䅁杒獂䝁䅕党あ䍁䅁兔桂䝁䄴兙湂䝁䅕兢求䝁䄴䅤㝁䍁䅁杒祂䝁䅕兡湂䝁䅧䅤杁䙁䅍党祂䡁䅙兡橂䝁䅕睏杁䕁䅣䅕呂䑁䅳䅉䵂䝁䅅督あ䍁䅁兔灂䝁䅷党杁䙁䅑杣桂䝁䄴督睂䝁䄸杣あ䝁䅅䅤灂䝁䄸杢㝁䍁䅁䅕祂䝁䅕䅚灂䝁䅍䅤灂䡁䅙党杁䕁䅅杢桂䝁䅷入あ䝁䅫睙穂䑁䅳䅉兂䡁䅉睢橂䝁䅕督穂䍁䅁兑ㅂ䡁䅑睢瑂䝁䅅䅤灂䝁䄸杢䅁乁卣䅁敁杄䅁睑療䙁䅍䅤桂䡁䅉䅉䡂䡁䅉睢ㅂ䡁䅁䅌杁䕁䅫杢橂䍁䄴䅉睂䡁䅉睢㉂䝁䅫䅚求䡁䅍䅉灂䝁䄴杚療䡁䅉兢桂䡁䅑兡療䝁䄴䅌杁䝁䅅杢桂䝁䅷入あ䝁䅫睙穂䍁䅷䅉桂䝁䄴䅚杁䝁䄸杢獂䝁䅫杢求䍁䅁兢桂䡁䅉睡求䡁䅑䅣獂䝁䅅睙求䍁䅁督求䡁䅉杤灂䝁䅍党穂䍁䅁䅤療䍁䅁䅤潂䝁䅕䅉橂䝁䄸兢瑂䝁䅕杣橂䝁䅫兙獂䍁䅁杣求䝁䅅䅢杁䝁䅕督あ䝁䅅䅤求䍁䅷䅉潂䝁䄸督睂䝁䅫䅤桂䝁䅷兡あ䡁䅫䅌杁䡁䅉党穂䝁䅫䅚求䝁䄴䅤灂䝁䅅䅢獁䍁䅁兙畂䝁䅑䅉祂䝁䅕䅢桂䡁䅑党歂䍁䅁䅣祂䝁䄸杚求䡁䅍督灂䝁䄸杢桂䝁䅷督杁䝁䅫杢歂䡁䅕督あ䡁䅉兡求䡁䅍䅉灂䝁䄴䅉あ䝁䅧党杁䙁䅕杢灂䡁䅑党歂䍁䅁睕あ䝁䅅䅤求䡁䅍䅌杁䕁䅍兙畂䝁䅅䅚桂䍁䅷䅉䙂䡁䅕杣療䡁䅁党獁䍁䅁䅤潂䝁䅕䅉䉂䡁䅍兡桂䍁䅁䅕桂䝁䅍兡浂䝁䅫睙獁䍁䅁兙畂䝁䅑䅉䵂䝁䅅䅤灂䝁䄴䅉䉂䝁䄰党祂䝁䅫睙桂䍁䄴䅉啂䝁䅧党杁䝁䅍睢瑂䡁䅁兙畂䡁䅫䅉療䝁䅙杚求䡁䅉督杁䕁䅍睢呂䡁䅑兙祂䍁䅁䅕祂䝁䄸䅣求䡁䅉䅤㕂䍁䅁䅤潂䝁䅅䅤杁䡁䅁杣療䡁䅙兡歂䝁䅕督杁䝁䅫杢㉂䝁䅕杢あ䝁䄸杣㕂䍁䅁睢浂䍁䅁睢浂䝁䅙兡橂䝁䅕䅌杁䝁䅫杢歂䡁䅕督あ䡁䅉兡桂䝁䅷䅌杁䡁䅉党あ䝁䅅兡獂䍁䅷䅉瑂䡁䅕䅢あ䝁䅫杚桂䝁䄰兡獂䡁䅫䅌杁䝁䅧睢穂䡁䅁兡あ䝁䅅䅢灂䡁䅑入獁䍁䅁兙畂䝁䅑䅉穂䡁䅑兤歂䝁䅕杢あ䍁䅁䅡療䡁䅕督灂䝁䄴睚杁䡁䅁杣療䡁䅁党祂䡁䅑兡求䡁䅍䅉桂䝁䄴䅚杁䝁䅷兙畂䝁䅑睏杁䕁䅍睢呂䡁䅑兙祂䍁䅁睕桂䝁䅷党穂䍁䅷䅉桂䍁䅁杣療䝁䅉兤穂䡁䅑䅉歂䝁䅅䅤桂䝁䅉兙穂䝁䅕䅉療䝁䅙䅉橂䝁䄸兢睂䝁䅅杣桂䝁䅉䅢求䍁䅁睙療䝁䄰兢求䡁䅉睙灂䝁䅅䅢杁䡁䅉党桂䝁䅷䅉求䡁䅍䅤桂䡁䅑党杁䡁䅍兙獂䝁䅕督杁䡁䅑杣桂䝁䄴督桂䝁䅍䅤灂䝁䄸杢穂䑁䅳䅉䑂䝁䄸睕あ䝁䅅杣杁䕁䄰兙祂䝁䅳党あ䍁䅁兑畂䝁䅅䅢㕂䡁䅑兡橂䡁䅍䅉あ䝁䄸䅉㉂䝁䅫党㍂䍁䅁兙畂䝁䅑䅉祂䝁䅕䅣療䡁䅉䅤杁䝁䄸杢杁䝁䅅睚湂䡁䅉党湂䝁䅅䅤求䝁䅑䅉瑂䝁䅅杣牂䝁䅕䅤杁䝁䅅杢歂䍁䅁督ㅂ䝁䅉兢桂䡁䅉睡求䡁䅑䅉あ䡁䅉党畂䝁䅑督㝁䍁䅁兙畂䝁䅑䅉䑂䝁䄸睕あ䝁䅅杣杁䙁䅑党畂䝁䅅杢あ䍁䅷䅉桂䝁䄴䅉療䝁䄴䅢灂䝁䄴党杁䝁䅉兤穂䝁䅫杢求䡁䅍督瑁䡁䅑睢瑁䝁䅉兤穂䝁䅫杢求䡁䅍督杁䡁䅁杣療䡁䅍䅣求䝁䅍䅤灂䝁䄴睚杁䝁䅅杢歂䍁䅁兙畂䝁䅅䅢㕂䡁䅑兡橂䝁䅅䅢杁䡁䅑睢療䝁䅷䅉あ䝁䅧兙あ䍁䅁䅣祂䝁䄸杤灂䝁䅑党穂䍁䅁䅤求䝁䄴兙畂䡁䅑䅉灂䝁䄴杚療䡁䅉兢桂䡁䅑兡療䝁䄴杌杁䕁䅫䅤杁䝁䅅䅢穂䝁䄸䅉睂䡁䅉睢㉂䝁䅫䅚求䡁䅍䅉䵂䝁䅕兙穂䝁䅫杢湂䍁䅷䅉桂䍁䅁䅤療䝁䄸䅢杁䡁䅑睢杁䝁䅍兙睂䡁䅑兤祂䝁䅕䅌杁䝁䄰兙畂䝁䅅睚求䍁䅷䅉桂䝁䄴䅚杁䝁䄰兙灂䝁䄴䅤桂䝁䅫杢杁䝁䅷党桂䡁䅍党杁䝁䅑兙あ䝁䅅睏杁䕁䅍睢呂䡁䅑兙祂䍁䅁䅔求䝁䅅督求䍁䅁兑畂䝁䅅䅢㕂䡁䅍兡穂䑁䅳䅉兂䡁䅕杙獂䝁䅫睙杁䙁䅉党橂䝁䄸杣歂䍁䅷䅉桂䍁䅁督求䝁䅅杣橂䝁䅧兙楂䝁䅷党杁䝁䅑兙あ䝁䅅杙桂䡁䅍党杁䝁䄸杚杁䝁䅍睢瑂䝁䄰党祂䝁䅍兡桂䝁䅷䅢㕂䍁䅁来療䝁䄴党歂䍁䅁䅣桂䡁䅉睙求䝁䅷督㝁䍁䅁睑療䙁䅍䅤桂䡁䅉䅉卂䝁䅕兙獂䍁䅁兒穂䡁䅑兙あ䝁䅕䅉乂䝁䅅杢桂䝁䅣党祂䍁䅷䅉桂䍁䅁杣求䝁䅅䅢杁䝁䅕督あ䝁䅅䅤求䍁䅁䅢求䝁䅅督求䍁䅁兙歂䝁䄰兡畂䝁䅫督あ䡁䅉兙あ䝁䅫睢畂䍁䅷䅉睂䝁䄸杣あ䝁䅙睢獂䝁䅫睢杁䝁䄰兙畂䝁䅅睚求䝁䄰党畂䡁䅑䅌杁䝁䅅杢歂䍁䅁䅢求䝁䅅督求䍁䅁兙橂䝁䅍睢ㅂ䝁䄴䅤灂䝁䄴睚杁䝁䅍睢瑂䡁䅁䅢灂䝁䅅杢橂䝁䅕䅉穂䝁䄸杚あ䡁䅣兙祂䝁䅕䅉穂䝁䄸䅢ㅂ䡁䅑兡療䝁䄴睏杁䝁䅅杢歂䍁䅁睑療䙁䅍䅤桂䡁䅉䅉卂䝁䅫督牂䍁䅁兑畂䝁䅅䅢㕂䡁䅑兡橂䡁䅍䅉桂䝁䄴䅚杁䕁䅍睢呂䡁䅑兙祂䍁䅁兓畂䡁䅙党穂䡁䅑兢求䝁䄴䅤畁䍁䅁兓畂䍁䅁兙歂䝁䅑兡あ䝁䅫睢畂䍁䅷䅉灂䡁䅑䅉療䝁䅙杚求䡁䅉督杁䝁䅅䅣桂䡁䅉䅤瑂䝁䅕杢あ䍁䅁兢桂䡁䅉睡求䡁䅑兡畂䝁䅣䅉穂䝁䅫䅤求䡁䅍䅌杁䡁䅍兤橂䝁䅧䅉桂䡁䅍䅉䉂䡁䅁兙祂䡁䅑兢求䝁䄴䅤䝂䝁䅫杢歂䝁䅕杣畁䝁䅍睢瑂䍁䅷䅉䝂䝁䄸杣卂䝁䅕杢あ䍁䄴睙療䝁䄰䅌杁䕁䅅䅣桂䡁䅉䅤瑂䝁䅕杢あ䕁䅧睢瑂䝁䅕䅔灂䡁䅙兡畂䝁䅣杌橂䝁䄸兢獁䍁䅁睖求䡁䅍䅤穂䝁䅫䅚求䙁䅉党畂䡁䅑兙獂䡁䅍杌橂䝁䄸兢獁䍁䅁兑䝂䙁䅑兒卂䑁䅕兎畁䝁䅍睢瑂䍁䅷䅉䑂䝁䄸杣睂䝁䄸杣桂䡁䅑党䥂䝁䄸兤穂䝁䅫杢湂䍁䄴睙療䝁䄰䅌杁䕁䅙睢祂䙁䅉党畂䡁䅑兖畂䝁䅫杤求䡁䅉督灂䡁䅑入畁䝁䅍睢瑂䍁䅷䅉䉂䡁䅁兙祂䡁䅑兙瑂䝁䅕杢あ䝁䄸督畁䝁䅍睢瑂䍁䅷䅉桂䝁䄴䅚杁䕁䄸杚浂䍁䅁睑桂䝁䄰䅣ㅂ䡁䅍䅉兂䝁䅅杣あ䝁䄴党祂䡁䅍睏杁䕁䅷睢療䡁䅁杔求䡁䅑䅉兂䡁䅉党瑂䝁䅫兤瑂䍁䅁䅔灂䡁䅍䅤求䡁䅉睏杁䕁䅷睢療䡁䅁杔求䡁䅑䅉䕂䝁䅫兙瑂䝁䄸杢歂䍁䅷䅉兂䝁䅷兙あ䝁䅫杢ㅂ䝁䄰䅌杁䝁䅅杢歂䍁䅁睒療䝁䅷䅚杁䕁䅅䅚穂䑁䅳䅉䵂䝁䅅杢歂䡁䅍睢浂䕁䅅兢求䡁䅉兡橂䝁䅅杌橂䝁䄸兢獁䍁䅁䅔桂䝁䄴䅚䉂䝁䄴䅚䝂䝁䅅杣瑂䍁䄴睙療䝁䄰䅌杁䝁䅅杢歂䍁䅁䅔桂䝁䄴䅚塂䝁䅅䅤橂䝁䅧杌橂䝁䄸兢杁䝁䅙睢祂䍁䅁杣ㅂ䡁䅉兙獂䍁䅁䅢桂䝁䄴䅚杁䝁䅙睢祂䍁䄰督桂䝁䅷党㝁䍁䅁村灂䡁䅯村ㅂ䡁䅫睕求䝁䅷䅢畁䝁䅍睢瑂䍁䅷䅉䍂䝁䅫来剂䡁䅕党穂䡁䅑杌橂䝁䄸兢獁䍁䅁兙畂䝁䅑䅉䝂䝁䅫杢歂䝁䅅杒祂䝁䅅杢橂䝁䅧兡穂䝁䅕杌橂䝁䄸兢杁䝁䅙睢祂䍁䅁睢睂䝁䅕杣桂䡁䅑兡畂䝁䅣䅉楂䡁䅕督灂䝁䄴党穂䡁䅍党穂䍁䅁兙畂䝁䅑䅉浂䡁䅉兙畂䝁䅍䅡灂䡁䅍党穂䍁䅁杚療䡁䅉兌穂䝁䅅䅢求䑁䅳䅉啂䝁䅕杢瑁䙁䅧䅌杁䝁䅅杢杁䝁䄸杢獂䝁䅫杢求䍁䅁兙ㅂ䝁䅍䅤灂䝁䄸杢杁䡁䅁䅢桂䡁䅑杚療䡁䅉兢杁䝁䅙睢祂䍁䅁睙療䝁䄰兢求䡁䅉睙灂䝁䅅䅢杁䡁䅉党桂䝁䅷䅉求䡁䅍䅤桂䡁䅑党㝁䍁䅁兙畂䝁䅑䅉䥂䝁䄸兢求䙁䅍杢桂䡁䅁䅌杁䝁䅅杢杁䝁䄸杢獂䝁䅫杢求䍁䅁兙畂䝁䅑䅉瑂䝁䄸杙灂䝁䅷党杁䡁䅍睢浂䡁䅑睤桂䡁䅉党杁䡁䅁䅢桂䡁䅑杚療䡁䅉兢獁䍁䅁兙穂䍁䅁睤求䝁䅷䅢杁䝁䅅督杁䕁䅧睢瑂䝁䅕督畁䝁䅍睢瑂䍁䅷䅉桂䍁䅁䅡療䝁䄰党穂䍁䅁杚療䡁䅉䅉穂䝁䅅䅢求䍁䅁䅢灂䡁䅍䅤灂䝁䄴睚穂䍁䅁督灂䡁䅑党畁䍁䅁䅖潂䝁䅕䅉橂䝁䄸兢睂䝁䅅杢㕂䍁䅁睤桂䡁䅍䅉浂䝁䄸兤畂䝁䅑党歂䍁䅁兡畂䍁䅁免㕁䑁䅧睎杁䝁䅅杢歂䍁䅁兡穂䍁䅁䅡求䝁䅅䅚硂䡁䅕兙祂䡁䅑党祂䝁䅕䅚杁䝁䅫杢杁䙁䅣兙穂䝁䅧兡畂䝁䅣䅤療䝁䄴䅌杁䡁䅑䅡求䍁䅁䅒灂䡁䅍䅤祂䝁䅫睙あ䍁䅁睢浂䍁䅁睑療䝁䅷兤瑂䝁䅉兡桂䍁䄴䅁獄兆䅁䅎䅁䕁䅍睢桂䝁䅷䅉桂䝁䄴䅚杁䕁䅍睢畂䡁䅍兤瑂䝁䅅杙獂䝁䅕䅉䝂䡁䅕党獂䡁䅍䅁ㅁ充䅁䅏䅯䕁䅍睢橂䝁䅅兌䑂䝁䄸䅢桂䍁䅁睑療䝁䄴督療䝁䅷兡歂䝁䅅䅤求䝁䅑䅌杁䕁䅫杢橂䍁䄴䅌杁䡁䅑睢湂䝁䅕䅤潂䝁䅕杣杁䡁䅣兡あ䝁䅧䅉灂䡁䅑督杁䡁䅍兤楂䡁䅍兡歂䝁䅫兙祂䝁䅫党穂䍁䅷䅉瑂䝁䅅杢ㅂ䝁䅙兙橂䡁䅑兤祂䝁䅕督獁䍁䅁兢桂䡁䅉睡求䡁䅑督獁䍁䅁兙畂䝁䅑䅉歂䝁䅫督あ䡁䅉兡楂䡁䅕䅤求䡁䅍䅉畂䝁䄸杢桂䝁䅷睙療䝁䅧睢獂䝁䅫睙杁䝁䅉党㉂䝁䅕杣桂䝁䅣党穂䍁䅁䅣祂䝁䅫兢桂䡁䅉兡獂䡁䅫䅉睂䡁䅉睢歂䡁䅕睙あ䡁䅍䅉療䝁䅙䅉啂䝁䅧党杁䕁䅍睢橂䝁䅅兌䑂䝁䄸䅢桂䍁䅁睑療䝁䄰䅣桂䝁䄴入杁䝁䅫杢杁䡁䅑䅡求䍁䅁兖畂䝁䅫䅤求䝁䅑䅉呂䡁䅑兙あ䝁䅕督畁䍁䅁䅖潂䝁䅕䅉橂䝁䄸兢睂䝁䅅杢㕂䍁䅁睢浂䝁䅙党祂䡁䅍䅉穂䡁䅁兙祂䝁䅳䅢灂䝁䄴睚杁䝁䅉党㉂䝁䅕杣桂䝁䅣党穂䑁䅳䅉桂䝁䄴䅚杁䡁䅍䅤灂䝁䅷䅢杁䝁䅉党㉂䝁䅕杣桂䝁䅣党穂䍁䅷䅉灂䝁䄴睙獂䡁䅕䅚灂䝁䄴睚杁䝁䅕杢求䡁䅉睚㕂䍁䅁䅣祂䝁䄸䅚ㅂ䝁䅍䅤穂䍁䅷䅉桂䡁䅍䅉㍂䝁䅕䅢獂䍁䅁兙穂䍁䅁杢療䝁䄴睙桂䡁䅉杙療䝁䄴兙あ䝁䅕䅚杁䝁䅉党㉂䝁䅕杣桂䝁䅣党穂䍁䅁睙療䝁䄰䅣祂䝁䅫督灂䝁䄴睚杁䝁䅉睢あ䡁䅑䅢求䝁䅑䅉㍂䝁䅅䅤求䡁䅉䅌杁䡁䅉党桂䝁䅑入杁䡁䅑睢杁䝁䅑杣灂䝁䄴睡杁䝁䅍睢浂䝁䅙党求䍁䅁兙畂䝁䅑䅉あ䝁䅕兙獁䍁䅁党畂䝁䅧兙畂䝁䅍党歂䍁䅁睤桂䡁䅑党祂䍁䅷䅉煂䡁䅕兡橂䝁䅕督獁䍁䅁兙畂䝁䅑䅉穂䡁䅁睢祂䡁䅑督杁䝁䅑杣灂䝁䄴睡穂䍁䄴䅉䩂䡁䅑䅉桂䝁䅷督療䍁䅁督求䝁䅷䅢穂䍁䅁兡あ䡁䅍䅉睂䡁䅉睢歂䡁䅕睙あ䡁䅍䅉あ䝁䄸䅉療䡁䅑䅡求䡁䅉䅉䑂䝁䄸睙桂䍁䄰睑療䝁䅷兙杁䝁䅉睢あ䡁䅑䅢求䡁䅉督㝁䍁䅁兙畂䝁䅑䅉睂䝁䄸督あ䍁䄰兢灂䡁䅧䅉睂䡁䅉睢歂䡁䅕睙あ䡁䅍䅉あ䝁䅧兙あ䍁䅁兙祂䝁䅕䅉歂䝁䅫督睂䝁䅕杢穂䝁䅕䅚杁䡁䅑䅡祂䝁䄸兤湂䝁䅧䅉求䡁䅅兤灂䡁䅁兢求䝁䄴䅤獁䍁䅁睤潂䝁䅫睙潂䍁䅁兢灂䡁䅧党穂䍁䅁䅤潂䝁䅕䅉浂䝁䄸兤畂䡁䅑兙灂䝁䄴䅉穂䡁䅫杣ㅂ䡁䅁督杁䡁䅣兡あ䝁䅧䅉橂䝁䅅杣楂䝁䄸杢桂䡁䅑党歂䍁䅁睢祂䍁䅁督あ䝁䅫䅢獂䍁䅁睤桂䡁䅑党祂䍁䅁党畂䝁䅅杙獂䝁䅫杢湂䍁䅁杚療䡁䅕杢あ䝁䅅兡畂䍁䅁杣求䡁䅑兙灂䝁䅷党祂䡁䅍䅉あ䝁䄸䅉穂䝁䅕䅢獂䍁䅁杚灂䝁䄴兡穂䝁䅧党歂䍁䅁䅣祂䝁䄸䅚ㅂ䝁䅍䅤穂䍁䅁䅤療䍁䅁睙療䝁䄴督ㅂ䝁䄰党祂䡁䅍䅉灂䝁䄴䅉橂䡁䅕䅣穂䍁䅁睢祂䍁䅁睚獂䝁䅅督穂䝁䅕督畁䍁䅁兓畂䍁䅁兙歂䝁䅑兡あ䝁䅫睢畂䍁䅷䅉あ䝁䅧党杁䝁䅍睢瑂䡁䅁兙畂䡁䅫䅉瑂䝁䅅杢ㅂ䝁䅙兙橂䡁䅑兤祂䝁䅕督杁䝁䅅杢歂䍁䅁䅚灂䡁䅍䅤祂䝁䅫杙ㅂ䡁䅑党穂䍁䅁杤桂䡁䅉兡療䡁䅕督杁䝁䄸䅤潂䝁䅕杣杁䝁䅉党㉂䝁䅕杣桂䝁䅣党杁䝁䅉杣桂䝁䄴䅚穂䍁䅁䅤潂䝁䅅䅤杁䝁䅫杢橂䝁䅷兤歂䝁䅕䅉䕂䡁䅉䅉兂䝁䅕䅣睂䝁䅕杣杁䝁䅅杢歂䍁䅁兔療䝁䄴督あ䝁䅕杣杁䕁䅕杢求䡁䅉睚㕂䍁䄴䅉䩂䡁䅑䅉穂䝁䅕䅢獂䡁䅍䅉桂䝁䄴䅚杁䝁䅑兡穂䡁䅑杣灂䝁䅉兤あ䝁䅕督杁䝁䅫䅤穂䍁䅁䅣祂䝁䄸䅚ㅂ䝁䅍䅤穂䍁䅁䅚灂䡁䅉党橂䡁䅑䅢㕂䍁䅁䅤療䍁䅁睚祂䝁䄸睙求䡁䅉入杁䡁䅍䅤療䡁䅉党穂䍁䅷䅉瑂䝁䅅督穂䍁䅁兢求䡁䅉睙潂䝁䅅杢歂䝁䅫督求䍁䅁督あ䝁䄸杣求䡁䅍䅌杁䝁䅍䅢ㅂ䝁䅉䅉穂䡁䅑睢祂䝁䅕督獁䍁䅁睙療䝁䄴杤求䝁䄴兡求䝁䄴睙求䍁䅁督あ䝁䄸杣求䡁䅍䅌杁䝁䅅杢歂䍁䅁䅚祂䡁䅕睚杁䡁䅍䅤療䡁䅉党穂䑁䅳䅉桂䝁䄴䅚杁䡁䅉党穂䡁䅑兙ㅂ䡁䅉兙畂䡁䅑督獁䍁䅁督橂䝁䅧睢療䝁䅷督獁䍁䅁兙瑂䡁䅕督求䝁䄰党畂䡁䅑䅉睂䝁䅅杣牂䡁䅍䅌杁䝁䅅杢歂䍁䅁杣求䝁䅍杣求䝁䅅䅤灂䝁䄸杢桂䝁䅷䅉浂䝁䅅睙灂䝁䅷兡あ䝁䅫党穂䍁䅷䅉桂䡁䅍䅉㍂䝁䅕䅢獂䍁䅁兙穂䍁䅁䅤潂䡁䅉睢ㅂ䝁䅣䅡杁䡁䅙党畂䝁䅑兡畂䝁䅣䅉瑂䝁䅅睙潂䝁䅫杢求䍁䅁睢ㅂ䡁䅑䅢求䡁䅑督畁䍁䅁䅖潂䝁䅕䅉橂䝁䄸兢睂䝁䅅杢㕂䍁䅁睤桂䡁䅍䅉浂䝁䄸杣瑂䝁䅕杣獂䡁䅫䅉牂䝁䄴睢㍂䝁䄴䅉桂䡁䅍䅉䑂䝁䄸睙桂䍁䄰睑療䝁䅷兙杁䕁䅉睢あ䡁䅑䅢灂䝁䄴睚杁䕁䅍睢畁䍁䅁睑療䝁䄴督療䝁䅷兡歂䝁䅅䅤求䝁䅑䅉桂䝁䄴䅚杁䝁䅍䅡桂䝁䄴睚求䝁䅑䅉灂䡁䅑督杁䝁䄴兙瑂䝁䅕䅉あ䝁䄸䅉䑂䝁䄸睙桂䍁䄰睑療䝁䅷兙杁䕁䅍睢畂䡁䅍睢獂䝁䅫䅚桂䡁䅑党歂䍁䅷䅉䩂䝁䄴睙畁䍁䅁兡畂䍁䅁杓桂䝁䄴兤桂䡁䅉入杁䑁䅉䅍硁䑁䅫杌杁䕁䅍睢橂䝁䅅兌䑂䝁䄸䅢桂䍁䅁睑療䝁䄴督療䝁䅷兡歂䝁䅅䅤求䝁䅑䅌杁䕁䅫杢橂䍁䄴䅉㍂䝁䅅督杁䝁䅫杢橂䝁䄸杣睂䝁䄸杣桂䡁䅑党歂䍁䅁兡畂䍁䅁免㕁䑁䅧䅍杁䝁䅅杢歂䍁䅁兡穂䍁䅁䅡求䝁䅅䅚硂䡁䅕兙祂䡁䅑党祂䝁䅕䅚杁䝁䅫杢杁䕁䅍䅡桂䡁䅉䅢療䡁䅑䅤求䍁䅷䅉佂䝁䄸杣あ䝁䅧䅉䑂䝁䅅杣療䝁䅷兡畂䝁䅅杌䅁乁啷䅁佁䅁䅁睑療䝁䅙杚求䝁䅕䅁汁元䅁杕䅁䕁䅍睢浂䝁䅙党求䑁䅳䅉䑂䡁䅕督あ䝁䄸兢求䡁䅉䅉卂䝁䅕䅢桂䡁䅑兡療䝁䄴督潂䝁䅫䅣杁䕁䄰兙畂䝁䅅睚求䝁䄰党畂䡁䅑䅁摄杇䅁杊䅁䕁䅍睢浂䝁䅙党求䑁䅳䅉䕂䝁䅫督あ䝁䅫䅢獂䝁䅕杣㕂䅁䅁剌䅫䙁䅉䅁䑂䝁䄸杚浂䝁䅕党㝁䍁䅁䅒灂䡁䅍䅤灂䝁䅷䅢求䡁䅉入㝁䍁䅁睒祂䝁䅕党畂䍁䅁睑療䝁䄴督ㅂ䝁䄰党祂䍁䅁睒療䝁䄸䅚穂䅁䅁杌䅯䙁䄴䅁䑂䝁䄸杚浂䝁䅕党㝁䍁䅁杒療䝁䄸䅚杁䕁䅑党獂䝁䅫杤求䡁䅉入㝁䍁䅁睔祂䝁䅣兙畂䝁䅫睙㝁䍁䅁睔畂䝁䅷兡畂䝁䅕䅉䡂䡁䅉睢橂䝁䅕杣㕂䅁䅁栫䅳䑁䅯䅁䑂䝁䄸杚浂䝁䅕党㝁䍁䅁睒祂䝁䅕党畂䍁䅁睑療䝁䄴督ㅂ䝁䄰党祂䍁䅁睒療䝁䄸䅚穂䅁䅁杔䅣䭁䅉䅁䑂䝁䄸杚浂䝁䅕党㝁䍁䅁䅔療䝁䅍兙あ䝁䅫睢畂䍁䅁村桂䡁䅍党歂䍁䅁睕求䡁䅉杤灂䝁䅍党穂䑁䅳䅉䑂䡁䅕督あ䝁䄸兢求䡁䅉䅉卂䝁䅕䅢桂䡁䅑兡療䝁䄴督潂䝁䅫䅣杁䕁䄰兙畂䝁䅅睚求䝁䄰党畂䡁䅑睏杁䕁䅅䅣睂䍁䅁兔桂䡁䅉睡求䡁䅑兡畂䝁䅣䅁歂权䅁杌䅁䕁䅍睢浂䝁䅙党求䑁䅳䅉偂䝁䄴䅢灂䝁䄴党杁䕁䅣杣療䝁䅍党祂䡁䅫䅁㡃权䅁䅉䅁䕁䅍睢浂䝁䅙党求䑁䅳䅉偂䡁䅉睚桂䝁䄴兡橂䅁䅁材䅫䥁䅧䅁䑂䝁䄸杚浂䝁䅕党㝁䍁䅁睔祂䝁䅣兙畂䝁䅫睙㝁䍁䅁杔ㅂ䡁䅑杣桂䝁䅍党ㅂ䡁䅑兡橂䝁䅅䅢㝁䍁䅁兑獂䡁䅑党祂䝁䄴兙あ䝁䅫杤求䍁䅁䅕祂䝁䄸䅤求䝁䅫杢㝁䍁䅁睔畂䝁䅷兡畂䝁䅕䅉䡂䡁䅉睢橂䝁䅕杣㕂䅁䅁䉥䅉佁䱷䅁䑂䝁䄸睚求䝁䄴䅤杁䕁䅍睢瑂䝁䄰兤畂䝁䅫睙桂䡁䅑兡療䝁䄴督杁䕁䅧睢獂䝁䅑兡畂䝁䅣督獁䍁䅁兓畂䝁䅍杌獁䍁䅁䅤潂䡁䅉睢ㅂ䝁䅣䅡杁䝁䅫䅤穂䍁䅁督ㅂ䝁䅉督灂䝁䅑兡桂䡁䅉兡求䡁䅍䅌杁䡁䅁杣療䡁䅙兡歂䝁䅕督杁䝁䅧兡湂䝁䅧兌穂䡁䅁党求䝁䅑䅉䩂䝁䄴䅤求䡁䅉杢求䡁䅑䅉桂䝁䅍睙求䡁䅍督獁䍁䅁䅣祂䝁䅫杤桂䡁䅑党杁䝁䄴党あ䡁䅣睢祂䝁䅳䅌杁䝁䅅杢歂䍁䅁䅚桂䡁䅑兙杁䝁䅍党畂䡁䅑党祂䍁䅁睙療䝁䅷睢橂䝁䅅䅤灂䝁䄸杢杁䡁䅍䅣桂䝁䅍党杁䡁䅍党祂䡁䅙兡橂䝁䅕督杁䝁䅫杢杁䕁䄴睢祂䡁䅑䅡杁䕁䅅兢求䡁䅉兡橂䝁䅅䅌杁䕁䅕兤祂䝁䄸䅣求䍁䅷䅉偂䝁䅍党桂䝁䄴兡桂䍁䅷䅉呂䝁䄸兤あ䝁䅧䅉䉂䝁䄰党祂䝁䅫睙桂䍁䅷䅉桂䝁䄴䅚杁䕁䅅杚祂䝁䅫睙桂䍁䄴䅉啂䝁䅧党杁䝁䅍睢瑂䡁䅁兙畂䡁䅫䅉療䝁䅙杚求䡁䅉督杁䝁䄸杢瑁䝁䄴党あ䍁䅁兓畂䡁䅑党祂䝁䄴党あ䍁䅁兙橂䝁䅍党穂䡁䅍䅉桂䝁䄴䅚杁䡁䅁杣灂䡁䅙兙あ䝁䅕䅉畂䝁䅕䅤㍂䝁䄸杣牂䍁䅁督求䡁䅉杤灂䝁䅍党穂䍁䅁䅤療䍁䅁䅢桂䡁䅣䅉浂䝁䅫杣瑂䡁䅍䅌杁䝁䅙兡畂䝁䅅杢橂䝁䅫兙獂䍁䅁督求䡁䅉杤灂䝁䅍党穂䍁䅁杚灂䡁䅉兢穂䍁䅷䅉桂䝁䄴䅚杁䝁䅅䅚㉂䝁䅕杣あ䝁䅫督灂䝁䄴睚杁䝁䅅杢歂䍁䅁兢桂䡁䅉睡求䡁䅑兡畂䝁䅣䅉浂䝁䅫杣瑂䡁䅍䅌杁䝁䅅督杁䡁䅣党獂䝁䅷䅉桂䡁䅍䅉潂䝁䅕兙あ䝁䅧䅉橂䝁䅅杣求䍁䅁䅣祂䝁䄸杤灂䝁䅑党祂䡁䅍䅌杁䝁䅕䅚ㅂ䝁䅍兙あ䝁䅫睢畂䝁䅅䅢杁䝁䅫杢穂䡁䅑兡あ䡁䅕䅤灂䝁䄸杢穂䍁䅁兙畂䝁䅑䅉療䡁䅑䅡求䡁䅉䅉睂䡁䅉睢浂䝁䅕督穂䝁䅫睢畂䝁䅅䅢杁䡁䅍党祂䡁䅙兡橂䝁䅕督杁䝁䅉兤穂䝁䅫杢求䡁䅍督求䡁䅍䅌杁䝁䄸䅤潂䝁䅕杣杁䕁䅫杢あ䝁䅕杣畂䝁䅕䅤杁䡁䅍党祂䡁䅙兡橂䝁䅕䅉睂䡁䅉睢㉂䝁䅫䅚求䡁䅉督獁䍁䅁䅤求䝁䅷党睂䝁䅧睢畂䝁䅕䅉橂䝁䄸兢睂䝁䅅杢灂䝁䅕督獁䍁䅁睙桂䝁䅉䅢求䍁䅁䅤求䝁䅷党㉂䝁䅫督灂䝁䄸杢杁䝁䅍睢瑂䡁䅁兙畂䝁䅫党穂䍁䅷䅉㍂䝁䅕杙杁䝁䅧睢穂䡁䅑兡畂䝁䅣䅉橂䝁䄸兢睂䝁䅅杢灂䝁䅕督獁䍁䅁兢求䝁䅑兡桂䍁䅁督求䡁䅉杤灂䝁䅍党杁䡁䅁杣療䡁䅙兡歂䝁䅕杣穂䍁䅷䅉瑂䝁䄸杙灂䝁䅷党杁䡁䅁䅡療䝁䄴党杁䝁䄸䅣求䡁䅉兙あ䝁䄸杣穂䍁䅷䅉橂䝁䄸杢あ䝁䅕杢あ䍁䅁䅚求䝁䅷兡㉂䝁䅕杣㕂䍁䅁杢求䡁䅑睤療䡁䅉睡杁䝁䅍睢瑂䡁䅁兙畂䝁䅫党穂䍁䅷䅉桂䝁䄴䅚杁䝁䅍睢瑂䝁䄰党祂䝁䅍兡桂䝁䅷䅉橂䝁䄸杢あ䝁䅕杢あ䍁䅁兙畂䝁䅑䅉桂䡁䅁䅣獂䝁䅫睙桂䡁䅑兡療䝁䄴䅉穂䝁䅕杣㉂䝁䅫睙求䍁䅁䅣祂䝁䄸杤灂䝁䅑党祂䡁䅍杌杁䕁䅫䅤杁䝁䅅䅢穂䝁䄸䅉睂䡁䅉睢㉂䝁䅫䅚求䡁䅍䅉䩂䝁䄴䅤求䡁䅉杢求䡁䅑䅉桂䝁䅍睙求䡁䅍督杁䝁䅅杢歂䍁䅁䅣祂䝁䅫杤桂䡁䅑党杁䝁䄴党あ䡁䅣睢祂䝁䅳䅉穂䝁䅕杣㉂䝁䅫睙求䡁䅍䅉あ䝁䄸䅉橂䡁䅕督あ䝁䄸兢求䡁䅉督杁䡁䅑䅡桂䡁䅑䅉桂䡁䅉党杁䝁䄴睢あ䍁䅁䅢療䝁䅍兙あ䝁䅕䅚杁䝁䅫杢杁䝁䅉兤灂䝁䅷䅚灂䝁䄴睚穂䍁䅁䅚灂䡁䅉党橂䡁䅑䅢㕂䍁䅁睙療䝁䄴杢求䝁䅍䅤求䝁䅑䅉あ䝁䄸䅉灂䡁䅑督杁䝁䄴党あ䡁䅣睢祂䝁䅳睏杁䝁䅅杢歂䍁䅁睢畂䍁䄰杢求䡁䅑䅉穂䝁䅕杣㉂䝁䅫睙求䡁䅍䅉あ䝁䄸䅉橂䡁䅕督あ䝁䄸兢求䡁䅉督杁䝁䅷睢橂䝁䅅䅤求䝁䅑䅉灂䝁䄴䅉楂䡁䅕兡獂䝁䅑兡畂䝁䅣督杁䡁䅑䅡桂䡁䅑䅉桂䡁䅉党杁䡁䅁䅡㕂䡁䅍兡橂䝁䅅䅢獂䡁䅫䅉橂䝁䄸杢畂䝁䅕睙あ䝁䅕䅚杁䡁䅑睢杁䝁䅫䅤穂䍁䅁杢求䡁䅑睤療䡁䅉睡畁䍁䅁兓畂䍁䅁兙歂䝁䅑兡あ䝁䅫睢畂䍁䅷䅉あ䝁䅧党杁䝁䅍睢瑂䡁䅁兙畂䡁䅫䅉療䝁䅙杚求䡁䅉督杁䝁䄸杚浂䍁䄰杢求䡁䅑䅉穂䝁䅕杣㉂䝁䅫睙求䡁䅍䅉あ䝁䄸䅉橂䝁䄸杣睂䝁䄸杣桂䡁䅑党杁䝁䅍兤穂䡁䅑睢瑂䝁䅕杣穂䍁䅁兤穂䝁䅫杢湂䍁䅁睢あ䝁䅧党祂䍁䅁睙桂䡁䅉杣灂䝁䅕杣穂䉁杫䅉橂䝁䅫杣橂䡁䅕兡あ䡁䅍䅉あ䝁䄸䅉睂䡁䅉睢㉂䝁䅫䅚求䍁䅁䅤潂䝁䅕䅉獂䝁䅅督あ䍁䅁兢灂䝁䅷党杁䡁䅁睢祂䡁䅑兡療䝁䄴䅉療䝁䅙䅉あ䝁䅧党杁䝁䅷兡畂䝁䅳䅉浂䡁䅉睢瑂䍁䅁䅤潂䝁䅕䅉橂䡁䅕督あ䝁䄸兢求䡁䅉督婁䍉䅁䅣祂䝁䅕兢灂䡁䅍党穂䍁䅁䅤療䍁䅁䅤潂䝁䅕䅉畂䝁䅕䅤㍂䝁䄸杣牂䍁䄴䅉䝂䡁䅕杣あ䝁䅧党祂䍁䅷䅉灂䡁䅑䅉療䡁䅁党祂䝁䅅䅤求䡁䅍䅉歂䝁䅅䅤桂䍁䅁睙求䝁䄴䅤求䡁䅉督杁䡁䅑䅡桂䡁䅑䅉桂䝁䅷䅢療䡁䅣䅉灂䡁䅑督杁䝁䅍兤穂䡁䅑睢瑂䝁䅕杣穂䍁䅁䅤療䍁䅁睙療䝁䅷䅢療䝁䅍兙あ䝁䅕䅉あ䝁䅧党灂䡁䅉䅉求䡁䅅兤灂䡁䅁兢求䝁䄴䅤杁䝁䅅杢歂䍁䅁兙橂䝁䅍党穂䡁䅍䅉あ䝁䅧党杁䝁䄴党あ䡁䅣睢祂䝁䅳杌杁䕁䅫䅤杁䡁䅍党祂䡁䅙党穂䍁䅁䅣祂䝁䅫兢桂䡁䅉兡獂䡁䅫䅉あ䝁䄸䅉穂䝁䄰兙獂䝁䅷䅉桂䝁䄴䅚杁䝁䄰党歂䝁䅫兤瑂䍁䄰督灂䡁䅯党歂䍁䅁杙ㅂ䡁䅍兡畂䝁䅕督穂䝁䅕督獁䍁䅁睙療䝁䄰兢ㅂ䝁䄴兡橂䝁䅅䅤灂䝁䄸杢穂䍁䅁督求䡁䅉杤灂䝁䅍党杁䡁䅁杣療䡁䅙兡歂䝁䅕杣穂䍁䅷䅉桂䝁䄴䅚杁䝁䄸䅤潂䝁䅕杣杁䝁䅉兙畂䝁䅑睤灂䝁䅑䅤潂䍁䄰兡畂䡁䅑党畂䡁䅍兡㉂䝁䅕䅉療䡁䅉睚桂䝁䄴兡㙂䝁䅅䅤灂䝁䄸杢穂䍁䄴䅉䑂䝁䄸睚求䝁䄴䅤杁䕁䅍睢瑂䝁䄰兤畂䝁䅫睙桂䡁䅑兡療䝁䄴督杁䕁䅧睢獂䝁䅑兡畂䝁䅣督獁䍁䅁兓畂䝁䅍杌杁䡁䅣兙穂䍁䅁杚療䡁䅕杢歂䝁䅕䅚杁䝁䅫杢杁䑁䅅兏㕁䑁䅫䅉桂䝁䄴䅚杁䝁䅫督杁䝁䅧党桂䝁䅑兣ㅂ䝁䅅杣あ䝁䅕杣求䝁䅑䅉灂䝁䄴䅉塂䝁䅅督潂䝁䅫杢湂䡁䅑睢畂䍁䅷䅉あ䝁䅧党杁䕁䅑兡穂䡁䅑杣灂䝁䅍䅤杁䝁䄸杚杁䕁䅍睢獂䡁䅕兢楂䝁䅫兙畁䅁䅁剡䅕乁䥁䅁䑂䝁䄸睚畂䝁䅕䅥杁䕁䅍睢祂䡁䅁睢祂䝁䅅䅤灂䝁䄸杢杁䡁䅁杣療䡁䅙兡歂䝁䅕督杁䝁䄰兙橂䝁䅧兡畂䝁䅕䅉㉂䝁䅫督灂䝁䄸杢杁䡁䅁杣療䝁䅑兤橂䡁䅑督杁䡁䅑䅡桂䡁䅑䅉橂䝁䅅䅣あ䡁䅕杣求䍁䅁兙畂䝁䅑䅉桂䝁䄴兙獂䡁䅫来求䍁䅁杤灂䡁䅍兤桂䝁䅷䅉灂䝁䄴杚療䡁䅉兢桂䡁䅑兡療䝁䄴䅉あ䝁䄸䅉桂䡁䅕䅤療䝁䄰兙あ䝁䅕䅉瑂䝁䅅杢ㅂ䝁䅙兙橂䡁䅑兤祂䝁䅫杢湂䍁䅁兙畂䝁䅑䅉歂䝁䅫督あ䡁䅉兡楂䡁䅕䅤灂䝁䄸杢杁䡁䅑兙穂䝁䅳督杁䡁䅣睢祂䝁䅷䅚㍂䝁䅫䅚求䍁䄴䅉䩂䡁䅑督杁䝁䄰兙橂䝁䅧兡畂䝁䅕䅉㉂䝁䅫督灂䝁䄸杢杁䡁䅁杣療䝁䅑兤橂䡁䅑督杁䝁䅅杣求䍁䅁兤穂䝁䅕䅚杁䡁䅑睢杁䝁䅅兤あ䝁䄸兢桂䡁䅑党杁䡁䅑䅡求䍁䅁兢桂䝁䄴兤浂䝁䅅睙あ䡁䅕杣灂䝁䄴睚杁䝁䅅杢歂䍁䅁䅤祂䝁䅅睙牂䝁䅫杢湂䍁䅁睢浂䍁䅁䅚灂䡁䅍睙祂䝁䅕䅤求䍁䅁兡あ䝁䅕兢穂䍁䅷䅉灂䝁䄴睙獂䡁䅕䅚灂䝁䄴睚杁䝁䄰睢楂䝁䅫䅢求䍁䅁䅣潂䝁䄸杢求䡁䅍䅌杁䝁䅅兤あ䝁䄸兢療䡁䅑兡㉂䝁䅕䅉橂䝁䄸兢睂䝁䄸杢求䝁䄴䅤穂䍁䅷䅉桂䝁䄴䅚杁䝁䅕兌橂䝁䄸兢瑂䝁䅕杣橂䝁䅕䅉睂䝁䅅睙牂䝁䅅睚求䡁䅍䅉楂䡁䅫䅉獂䝁䄸睙桂䡁䅑兡畂䝁䅣䅌杁䝁䅫䅚求䝁䄴䅤灂䝁䅙入灂䝁䄴睚獁䍁䅁兡畂䡁䅍䅣求䝁䅍䅤灂䝁䄴睚獁䍁䅁兙畂䝁䅑䅉瑂䝁䅕兙穂䡁䅕杣灂䝁䄴睚杁䡁䅑䅡求䝁䄰杌杁䙁䅑䅡求䍁䅁睙療䝁䄰䅣桂䝁䄴入杁䝁䄸杚浂䝁䅕杣穂䍁䅁杖灂䡁䅍兡療䝁䄴䅕祂䝁䄸䅉穂䝁䄸杚あ䡁䅣兙祂䝁䅕䅌杁䝁䅅䅉穂䡁䅕兡あ䝁䅕䅉療䝁䅙䅉睂䝁䅅䅤求䝁䄴䅤求䝁䅑䅉㉂䝁䅫督灂䝁䄸杢杁䡁䅑睢療䝁䅷督杁䝁䅙睢祂䍁䅁兙歂䡁䅙兙畂䝁䅍党歂䍁䅁䅣祂䝁䄸睚祂䝁䅅兢瑂䝁䅫杢湂䑁䅳䅉䩂䝁䄴兌呂䝁䅫睚潂䡁䅑䅉睂䡁䅉睢歂䡁䅕睙あ䍁䅁䅢灂䝁䄴党杁䝁䄸杚杁䡁䅙兡穂䝁䅫睢畂䍁䅁督㕂䡁䅍䅤求䝁䄰督杁䝁䅅杢歂䍁䅁督求䝁䄴督療䡁䅉督㝁䍁䅁兕ㅂ䝁䅫睙牂䕁䅉兤灂䝁䅷䅚杁䡁䅑䅡桂䡁䅑䅉桂䝁䅷䅢療䡁䅣督杁䝁䅍兤穂䡁䅑睢瑂䝁䅕杣穂䍁䅁䅤療䍁䅁杙ㅂ䝁䅫䅢歂䍁䅁杤灂䡁䅍兡療䝁䄴䅉桂䡁䅁䅣獂䝁䅫睙桂䡁䅑兡療䝁䄴督杁䡁䅣兡あ䝁䅧䅉桂䍁䅁睚祂䝁䅅䅣潂䝁䅫睙桂䝁䅷䅌杁䝁䅙䅢療䡁䅣睙潂䝁䅅杣あ䍁䄰杙桂䡁䅍党歂䍁䅁䅣祂䝁䄸睚祂䝁䅅兢瑂䝁䅫杢湂䍁䅁兡畂䡁䅑党祂䝁䅙兙橂䝁䅕睏杁䝁䅅杢歂䍁䅁䅒桂䡁䅑兙乂䝁䅅杢獁䍁䅁兙畂䍁䅁兡瑂䝁䅅睚求䍁䄰杙桂䡁䅍党歂䍁䅁杙桂䡁䅉睙療䝁䅑党杁䡁䅉党桂䝁䅑党祂䡁䅍䅉桂䝁䄴䅚杁䝁䅉兙祂䝁䅍睢歂䝁䅕䅉㉂䝁䅕杣灂䝁䅙兡求䡁䅉督㝁䍁䅁杤灂䡁䅍兡療䝁䄴䅉桂䝁䅍睙求䡁䅍督療䡁䅉兡求䡁䅍䅌杁䡁䅍兤橂䝁䅧䅉桂䡁䅍䅉灂䝁䄴䅚ㅂ䡁䅍䅤祂䝁䅫兙獂䍁䅁睙桂䝁䄰党祂䝁䅅督獁䍁䅁䅢求䝁䄴督求䡁䅍䅌杁䝁䅷兡湂䝁䅧䅤灂䝁䄴睚獁䍁䅁杤灂䡁䅍兡療䝁䄴䅉橂䝁䄸杢あ䡁䅉睢獂䝁䅷党祂䡁䅍䅌杁䝁䅙杣桂䝁䄰党杁䝁䅣杣桂䝁䅉杙求䡁䅉督獁䍁䅁兙畂䝁䅑䅉䩂䍁䄸睔杁䝁䅍兙祂䝁䅑督畁䍁䅁兓あ䍁䅁督求䝁䅷䅢穂䍁䅁兡あ䡁䅍䅉睂䡁䅉睢歂䡁䅕睙あ䡁䅍䅉あ䝁䄸䅉桂䡁䅕䅤療䝁䄰睢あ䝁䅫杤求䍁䅷䅉獂䝁䄸睚灂䡁䅍䅤灂䝁䅍督獁䍁䅁睙療䝁䄴督ㅂ䝁䄰党祂䍁䅁党獂䝁䅕睙あ䡁䅉睢畂䝁䅫睙穂䍁䅷䅉瑂䝁䅕䅚灂䝁䅍兙獂䍁䄰杣求䝁䅷兙あ䝁䅕䅚獁䍁䅁督求䝁䄰兡橂䝁䄸杢歂䡁䅕睙あ䝁䄸杣獁䍁䅁睙療䝁䄴督ㅂ䝁䄰党祂䍁䅁䅣祂䝁䄸䅚ㅂ䝁䅍䅤穂䍁䅷䅉桂䝁䄴䅚杁䝁䅙睢療䝁䅑䅉桂䝁䄴䅚杁䝁䅉党㉂䝁䅕杣桂䝁䅣党杁䝁䅫杢歂䡁䅕督あ䡁䅉兡求䡁䅍䅉あ䝁䅧杣療䡁䅕睚潂䍁䅁兙杁䝁䄴党あ䡁䅣睢祂䝁䅳䅉療䝁䅙䅉歂䝁䅫督あ䡁䅉兡楂䡁䅕䅤療䡁䅉督杁䝁䅅杢歂䍁䅁兡畂䡁䅑党湂䡁䅉兙あ䝁䄸杣穂䍁䄴䅉啂䝁䅧党杁䝁䅍睢瑂䡁䅁兙畂䡁䅫䅉㍂䝁䅅督杁䝁䅫杢橂䝁䄸杣睂䝁䄸杣桂䡁䅑党歂䍁䅁兡畂䍁䅁免㕁䑁䅧免杁䝁䅅杢歂䍁䅁兡穂䍁䅁䅡求䝁䅅䅚硂䡁䅕兙祂䡁䅑党祂䝁䅕䅚杁䝁䅫杢杁䕁䄴兙あ䝁䅫睙牂䍁䅷䅉乂䝁䅅督穂䝁䅅睙潂䡁䅕督求䡁䅑䅤穂䍁䄴䅁汁兆䅁䅕䄴䕁䅍睢湂䝁䄴兡㙂䝁䅅杢あ䍁䅁䅖求䝁䅍䅡畂䝁䄸䅢療䝁䅣入杁䙁䅍睢獂䡁䅕䅤灂䝁䄸杢穂䍁䅁睑療䡁䅉䅣療䡁䅉兙あ䝁䅫睢畂䍁䅷䅉桂䍁䅁䅣祂䝁䄸杚求䡁䅍督灂䝁䄸杢桂䝁䅷䅉穂䝁䅕杣㉂䝁䅫睙求䡁䅍䅉橂䝁䄸兢睂䝁䅅杢㕂䍁䅷䅉睂䡁䅉睢㉂䝁䅫䅚求䡁䅍䅉橂䝁䄸杢穂䡁䅕䅢あ䝁䅫杢湂䍁䅁兙畂䝁䅑䅉あ䝁䅕睙潂䝁䄴睢獂䝁䄸睚㕂䍁䅷䅉桂䝁䄴䅚杁䝁䄸兤あ䡁䅍睢ㅂ䡁䅉睙灂䝁䄴睚杁䡁䅍党祂䡁䅙兡橂䝁䅕督杁䝁䅫杢杁䕁䄴睢祂䡁䅑䅡杁䕁䅅兢求䡁䅉兡橂䝁䅅䅌杁䕁䅕兤祂䝁䄸䅣求䍁䅷䅉桂䝁䄴䅚杁䝁䅫杢あ䝁䅕杣畂䝁䅅䅤灂䝁䄸杢桂䝁䅷䅢㕂䍁䄴䅉䩂䡁䅑䅉療䡁䅁党祂䝁䅅䅤求䡁䅍䅉あ䝁䅧杣療䡁䅕睚潂䍁䅁杚療䡁䅕杣杁䡁䅍党湂䝁䄰党畂䡁䅑督㙁䍁䅁杒灂䝁䄴兙畂䝁䅍兡桂䝁䅷䅉呂䝁䅕杣㉂䝁䅫睙求䡁䅍睏杁䕁䅧党桂䝁䅷䅤潂䍁䅁睕橂䝁䅫党畂䝁䅍党穂䑁䅳䅉兂䡁䅉睢歂䡁䅕睙あ䡁䅍䅉桂䝁䄴䅚杁䙁䅉党穂䝁䄸兤祂䝁䅍党穂䑁䅳䅉桂䝁䄴䅚杁䕁䅍睢瑂䝁䄰兤畂䝁䅫睙桂䡁䅑兡療䝁䄴督獁䍁䅁兔求䝁䅑兡桂䍁䅁兙畂䝁䅑䅉啂䝁䅕睙潂䝁䄴睢獂䝁䄸睚㕂䍁䄴䅉啂䝁䅧党杁䝁䅍睢瑂䡁䅁兙畂䡁䅫䅉睂䡁䅉睢㉂䝁䅫䅚求䡁䅍䅉穂䝁䅕杣㉂䝁䅫睙求䡁䅍䅉灂䝁䄴睙獂䡁䅕䅚灂䝁䄴睚杁䝁䅅杣あ䝁䅫杚灂䝁䅍兡桂䝁䅷䅉灂䝁䄴䅤求䝁䅷䅢灂䝁䅣党畂䝁䅍党杁䍁䅧兑䩂䍁䅫䅉桂䝁䄴䅚杁䝁䄸䅤潂䝁䅕杣杁䡁䅑党橂䝁䅧杢療䝁䅷睢湂䡁䅫䅉穂䝁䅕杣㉂䝁䅫睙求䡁䅍䅉桂䝁䄴䅚杁䡁䅍睢獂䡁䅕䅤灂䝁䄸杢穂䍁䅷䅉橂䝁䄸杢穂䡁䅕䅢あ䝁䅫杢湂䍁䅷䅉桂䡁䅁䅣獂䝁䅫睙桂䡁䅑兡療䝁䄴䅉歂䝁䅕杤求䝁䅷睢睂䝁䄰党畂䡁䅑䅌杁䡁䅍入穂䡁䅑党瑂䡁䅍䅉灂䝁䄴䅤求䝁䅣杣桂䡁䅑兡療䝁䄴䅌杁䝁䅑兡湂䝁䅫䅤桂䝁䅷䅉求䝁䄴睚灂䝁䄴党求䡁䅉兡畂䝁䅣䅌杁䡁䅅兤桂䝁䅷兡あ䡁䅫䅉求䝁䄴睚灂䝁䄴党求䡁䅉兡畂䝁䅣䅉桂䝁䄴䅚杁䝁䅅督穂䡁䅕杣桂䝁䄴睙求䍁䅷䅉桂䡁䅁䅣獂䝁䅫睙桂䡁䅑兡療䝁䄴䅉瑂䝁䅅兡畂䡁䅑党畂䝁䅅杢橂䝁䅕䅌杁䝁䅫杢浂䡁䅉兙穂䡁䅑杣ㅂ䝁䅍䅤ㅂ䡁䅉党獁䍁䅁督求䝁䅍兤祂䝁䅫䅤㕂䍁䅷䅉橂䝁䅷睢ㅂ䝁䅑䅌杁䝁䅫杢あ䝁䅕杣畂䝁䅕䅤杁䝁䄸杚杁䡁䅑䅡灂䝁䄴睚穂䍁䅷䅉求䝁䄴䅤求䡁䅉䅣祂䝁䅫督求䍁䅁䅣獂䝁䅅䅤浂䝁䄸杣瑂䍁䅁督求䡁䅉杤灂䝁䅍党穂䍁䅷䅉桂䝁䄴䅚杁䝁䅉兤穂䝁䅫杢求䡁䅍督杁䡁䅁杣療䝁䅍党穂䡁䅍䅉穂䝁䅕杣㉂䝁䅫睙求䡁䅍䅉桂䝁䄴䅚杁䝁䅅兤あ䝁䄸兢桂䡁䅑兡療䝁䄴杌杁䕁䅫䅤杁䝁䅅䅢穂䝁䄸䅉療䝁䅙杚求䡁䅉督杁䕁䅅兓瑁䝁䅷党歂䍁䅁兙ㅂ䡁䅑睢瑂䝁䅅䅤灂䝁䄸杢獁䍁䅁睤潂䝁䅫睙潂䍁䅁兡畂䝁䅍䅢ㅂ䝁䅑党穂䍁䅁兙歂䡁䅙兡穂䝁䄸杣㕂䍁䅷䅉桂䝁䄴䅚杁䡁䅁杣療䝁䅍党穂䡁䅍䅉桂䝁䄴䅚杁䕁䅫䅖杁䝁䅅兤あ䝁䄸兢桂䡁䅑兡療䝁䄴䅉穂䝁䄸䅢ㅂ䡁䅑兡療䝁䄴督杁䝁䅑党穂䝁䅫睚畂䝁䅕䅚杁䡁䅑睢杁䡁䅍兡瑂䡁䅁䅢灂䝁䅙入杁䝁䅅杢歂䍁䅁兙橂䝁䅍党獂䝁䅕杣桂䡁䅑党杁䝁䅅兤あ䝁䄸兢桂䡁䅑兡療䝁䄴䅉桂䝁䅑睢睂䡁䅑兡療䝁䄴睏杁䝁䅉兤穂䝁䅫杢求䡁䅍督杁䡁䅁杣療䝁䅍党穂䡁䅍䅉療䡁䅕䅤穂䝁䄸兤祂䝁䅍兡畂䝁䅣䅉穂䝁䅕杣㉂䝁䅫睙求䡁䅍䅌杁䡁䅣䅡灂䝁䅍䅡杁䝁䅧党獂䡁䅁䅉歂䝁䅕䅢灂䡁䅙党祂䍁䅁杙ㅂ䡁䅍兡畂䝁䅕督穂䍁䅁睢ㅂ䡁䅑睙療䝁䄰党穂䍁䅁兡畂䝁䅍䅢ㅂ䝁䅑兡畂䝁䅣䅉祂䝁䅕杤求䝁䄴兤求䍁䅁睚祂䝁䄸睤あ䝁䅧䅌杁䝁䅫杢橂䡁䅉党桂䡁䅍党歂䍁䅁睙ㅂ䡁䅍䅤療䝁䄰党祂䍁䅁兙畂䝁䅑䅉求䝁䄰䅣獂䝁䄸入求䝁䅕䅉穂䝁䅅䅤灂䡁䅍杚桂䝁䅍䅤灂䝁䄸杢獁䍁䅁兙畂䝁䅑䅉橂䝁䄸督あ䍁䅁督桂䡁䅙兡畂䝁䅣督㝁䍁䅁兙畂䝁䅑䅉䑂䝁䄸睚畂䝁䅫来桂䝁䄴䅤杁䕁䄰睢瑂䝁䅕杢あ䍁䅷䅉桂䍁䅁䅚灂䝁䅣兡あ䝁䅅䅢杁䝁䅕䅥睂䝁䅕杣灂䝁䅕杢橂䝁䅕䅉穂䝁䅕杣㉂䝁䅫睙求䍁䅁䅤潂䝁䅅䅤杁䡁䅕督求䡁䅍䅉䉂䕁䅫䅉あ䝁䄸䅉祂䝁䅕兡瑂䝁䅅睚灂䝁䄴党杁䝁䅍兤穂䡁䅑睢瑂䝁䅕杣杁䝁䅕䅥睂䝁䅕杣灂䝁䅕杢橂䝁䅕督杁䝁䅅杢歂䍁䅁党畂䝁䅣兡畂䝁䅕党祂䍁䅁督あ䡁䅉兙あ䝁䅕睚灂䝁䅕督杁䝁䅅兡瑂䝁䅕䅚杁䝁䅅䅤杁䝁䅑杣灂䡁䅙兡畂䝁䅣䅉湂䡁䅉睢㍂䡁䅑䅡畁䍁䅁兓畂䍁䅁兙歂䝁䅑兡あ䝁䅫睢畂䍁䅷䅉あ䝁䅧党杁䝁䅍睢瑂䡁䅁兙畂䡁䅫䅉歂䝁䅕杤求䝁䅷睢睂䡁䅍䅌杁䝁䅷兡橂䝁䅕杢穂䝁䅕督獁䍁䅁兡瑂䡁䅁䅢求䝁䄰党畂䡁䅑督獁䍁䅁兙畂䝁䅑䅉穂䡁䅕䅣睂䝁䄸杣あ䡁䅍䅉睂䡁䅉睢睂䡁䅉兡求䡁䅑兙祂䡁䅫䅉桂䝁䄴䅚杁䡁䅑䅡灂䡁䅉䅚瑁䡁䅁兙祂䡁䅑入杁䡁䅍睢浂䡁䅑睤桂䡁䅉党杁䡁䅁杣療䝁䅑兤橂䡁䅑督杁䝁䅅杢歂䍁䅁䅣獂䝁䅅䅤浂䝁䄸杣瑂䡁䅍睏杁䝁䅅杢歂䍁䅁䅚求䡁䅙党獂䝁䄸䅣穂䍁䅁兡畂䝁䅑兤穂䡁䅑杣㕂䍁䄰督睂䝁䅕睙灂䝁䅙兡橂䍁䅁䅣祂䝁䄸䅚ㅂ䝁䅍䅤穂䍁䅁兙畂䝁䅑䅉穂䝁䅕杣㉂䝁䅫睙求䡁䅍杌杁䕁䅫䅤杁䝁䄸杚浂䝁䅕杣穂䍁䅁督療䝁䅷兤あ䝁䅫睢畂䍁䅁䅤療䍁䅁䅡求䝁䅅䅢あ䝁䅧睙桂䡁䅉党杁䡁䅁杣療䡁䅙兡歂䝁䅕杣穂䍁䅁兙畂䝁䅑䅉睂䝁䅅入求䡁䅉督獁䍁䅁䅢灂䝁䅙党杁䡁䅍睙灂䝁䅕杢橂䝁䅕督杁䝁䅍睢瑂䡁䅁兙畂䝁䅫党穂䍁䅷䅉楂䝁䅅杢牂䝁䅫杢湂䍁䅷䅉橂䝁䅅䅣灂䡁䅑兙獂䍁䅁兢桂䡁䅉睡求䡁䅑督獁䍁䅁䅣桂䡁䅫兢求䝁䄴䅤穂䍁䅁兙畂䝁䅑䅉灂䝁䄴督ㅂ䡁䅉兙畂䝁䅍党杁䝁䅍睢瑂䡁䅁兙畂䝁䅫党穂䍁䅷䅉瑂䝁䅅杢ㅂ䝁䅙兙橂䡁䅑兤祂䝁䅕杣穂䍁䅷䅉桂䡁䅕䅤療䝁䄰兙牂䝁䅕杣穂䍁䅷䅉祂䝁䅕䅤桂䝁䅫䅢求䡁䅉督獁䍁䅁睙療䝁䄴督ㅂ䝁䄰党祂䍁䅁睚療䝁䄸䅚穂䍁䅷䅉あ䡁䅉兙㉂䝁䅕䅢杁䝁䅅杢歂䍁䅁䅡療䡁䅍䅣灂䡁䅑兙獂䝁䅫䅤㕂䍁䅷䅉橂䝁䄸兢瑂䡁䅕杢灂䝁䅍兙あ䝁䅫睢畂䡁䅍䅌杁䝁䄰党歂䝁䅫兙杁䝁䅅杢歂䍁䅁党畂䡁䅑党祂䡁䅑兙灂䝁䄴兢求䝁䄴䅤獁䍁䅁党歂䡁䅕睙桂䡁䅑兡療䝁䄴䅌杁䝁䅫杢浂䝁䄸杣瑂䝁䅅䅤灂䝁䄸杢杁䡁䅍党祂䡁䅙兡橂䝁䅕督獁䍁䅁兙畂䝁䅑䅉あ䝁䅕睙潂䝁䄴睢獂䝁䄸睚㕂䍁䅁睙療䝁䄰䅣桂䝁䄴兡求䡁䅍䅌杁䝁䅅督杁䡁䅣党獂䝁䅷䅉桂䡁䅍䅉楂䡁䅕督灂䝁䄴党穂䡁䅍党穂䍁䅁䅣祂䝁䄸杤灂䝁䅑兡畂䝁䅣䅉獂䝁䄸睚灂䡁䅍䅤灂䝁䅍督獁䍁䅁党畂䝁䅕杣湂䡁䅫䅌杁䝁䅅杢歂䍁䅁兤あ䝁䅫䅢灂䡁䅑入杁䡁䅍党祂䡁䅙兡橂䝁䅕督畁䍁䅁䅖潂䝁䅕䅉橂䝁䄸兢睂䝁䅅杢㕂䍁䅁睤桂䡁䅍䅉灂䝁䄴睙療䡁䅉䅣療䡁䅉兙あ䝁䅕䅚杁䝁䅫杢杁䑁䅅兏㑁䑁䅧䅉桂䝁䄴䅚杁䝁䅫督杁䝁䅧党桂䝁䅑兣ㅂ䝁䅅杣あ䝁䅕杣求䝁䅑䅉灂䝁䄴䅉啂䝁䅕兙畂䝁䅕睙牂䍁䅷䅉佂䝁䅕睤杁䕁䅯党祂䡁䅍党㕂䍁䄴䅁䝁䅆䅁䄶䅫䕁䅍睢潂䝁䅕杢杁䍁䅙䅉呂䡁䅑党求䡁䅉督獁䍁䅁兓畂䝁䅍杌杁䝁䅫督杁䝁䅅䅉睂䡁䅕杙獂䝁䅫睙獂䡁䅫䅉療䡁䅣杢求䝁䅑䅉桂䡁䅍督求䡁䅑䅉瑂䝁䅅杢桂䝁䅣党瑂䝁䅕杢あ䍁䅁䅡療䝁䅷䅚灂䝁䄴睚杁䝁䅍睢瑂䡁䅁兙畂䡁䅫杌杁䙁䅑䅡祂䝁䄸兤湂䝁䅧䅉灂䡁䅑督杁䡁䅍兤楂䡁䅍兡歂䝁䅫兙祂䝁䅫党穂䍁䅷䅉あ䝁䅧党杁䝁䅙兡祂䝁䄰䅉睂䡁䅉睢㉂䝁䅫䅚求䡁䅍䅉灂䡁䅑督杁䡁䅍党祂䡁䅙兡橂䝁䅕督杁䡁䅑睢杁䝁䅫杢穂䡁䅑兡あ䡁䅕䅤灂䝁䄸杢桂䝁䅷䅉灂䝁䄴杤求䡁䅍䅤療䡁䅉督獁䍁䅁兡畂䝁䅍䅢ㅂ䝁䅑兡畂䝁䅣䅉睂䝁䅕杢穂䝁䅫睢畂䍁䅁杚ㅂ䝁䄴䅚穂䍁䅷䅉求䝁䄴䅚療䡁䅣兢求䝁䄴䅤穂䍁䅷䅉桂䝁䄴䅚杁䝁䅙睢ㅂ䝁䄴䅚桂䡁䅑兡療䝁䄴督畁䍁䅁兓あ䍁䅁兢桂䝁䄴兙湂䝁䅕督杁䡁䅍党睂䝁䅅杣桂䡁䅑党杁䝁䅍䅢灂䝁䅕杢あ䍁䄰杚療䝁䅍兤穂䝁䅕䅚杁䝁䅕兣ㅂ䝁䅫䅤㕂䍁䅷䅉浂䝁䅫䅥求䝁䅑䅉灂䝁䄴睙療䝁䄰党獁䍁䅁兢ㅂ䝁䅷䅤灂䍁䄰兙穂䡁䅍党あ䍁䅷䅉桂䝁䄴䅚杁䝁䅍睢瑂䝁䄰睢歂䝁䅫䅤㕂䍁䅁䅣療䡁䅉䅤浂䝁䄸䅢灂䝁䄸督杁䡁䅑䅡祂䝁䄸兤湂䝁䅧䅉灂䡁䅑督杁䡁䅍兤楂䡁䅍兡歂䝁䅫兙祂䝁䅫党穂䍁䄴䅉啂䝁䅧党杁䝁䅙兡祂䝁䄰䅉獂䝁䅅兤畂䝁䅍䅡求䡁䅍䅉桂䝁䄴䅚杁䝁䄰兙畂䝁䅅睚求䡁䅍䅉求䡁䅅兤灂䡁䅑入獁䍁䅁杚灂䡁䅧党歂䍁䅁兡畂䝁䅍睢瑂䝁䅕䅌杁䝁䅉兙獂䝁䅅杢橂䝁䅕䅚獁䍁䅁兙畂䝁䅑䅉瑂䡁䅕䅢あ䝁䅫兌桂䡁䅍督求䡁䅑䅉瑂䡁䅕䅤ㅂ䝁䅅䅢杁䝁䅙兤畂䝁䅑督杁䡁䅑䅡祂䝁䄸兤湂䝁䅧䅉灂䡁䅑督杁䡁䅍兤楂䡁䅍兡歂䝁䅫兙祂䝁䅫党穂䍁䄴䅉啂䝁䅧杣療䡁䅕睚潂䍁䅁兡あ䡁䅍䅉穂䡁䅕杙穂䝁䅫䅚灂䝁䅅杣灂䝁䅕督獁䍁䅁兡あ䍁䅁兙獂䡁䅍睢杁䝁䅷兙ㅂ䝁䄴睙潂䝁䅕督杁䝁䅅杢歂䍁䅁兢桂䝁䄴兙湂䝁䅕督杁䝁䅧党歂䝁䅣党杁䝁䅙兤畂䝁䅑督畁䍁䅁䅖潂䝁䅕䅉浂䝁䅫杣瑂䍁䅁兡畂䡁䅙党穂䡁䅑督杁䝁䅫杢杁䡁䅁兤楂䝁䅷兡橂䍁䅁党硂䡁䅕兡あ䡁䅫䅌杁䝁䅙兡㑂䝁䅕䅚杁䝁䅫杢橂䝁䄸兢求䍁䅷䅉桂䝁䄴䅚杁䝁䅍睢瑂䝁䄰睢歂䝁䅫䅤㕂䍁䅁兢桂䡁䅉睡求䡁䅑督杁䝁䅅睙祂䝁䄸督穂䍁䅁䅤潂䝁䅕䅉湂䝁䅷睢楂䝁䅕䅉あ䝁䅧杣療䡁䅕睚潂䍁䅁兡あ䡁䅍䅉穂䡁䅕杙穂䝁䅫䅚灂䝁䅅杣灂䝁䅕督畁䍁䅁䅖潂䡁䅉睢ㅂ䝁䅣䅡杁䝁䅫䅤穂䍁䅁督ㅂ䝁䅉督灂䝁䅑兡桂䡁䅉兡求䡁䅍䅌杁䝁䅫䅤杁䝁䅫杢㉂䝁䅕督あ䡁䅍䅉灂䝁䄴䅉橂䝁䄸兢睂䝁䅅杢灂䝁䅕督杁䝁䄸䅣求䡁䅉兙あ䝁䅫杢湂䍁䅁</t>
  </si>
  <si>
    <t>兡畂䍁䅁䅤潂䝁䅕䅉祂䝁䅕兙獂䍁䅁党穂䡁䅑兙あ䝁䅕䅉穂䝁䅕睙あ䝁䄸杣獁䍁䅁兡畂䝁䅍䅢ㅂ䝁䅑兡畂䝁䅣䅉祂䝁䅕兙獂䍁䅁党穂䡁䅑兙あ䝁䅕䅉灂䝁䄴杤求䡁䅍䅤瑂䝁䅕杢あ䍁䅁䅤祂䡁䅕督あ䡁䅍䅌杁䝁䅫杢浂䡁䅉兙穂䡁䅑杣ㅂ䝁䅍䅤ㅂ䡁䅉党杁䡁䅍党橂䡁䅑睢祂䍁䅷䅉桂䝁䄴䅚杁䝁䄴兙あ䡁䅕杣桂䝁䅷䅉求䝁䄴党祂䝁䅣入杁䡁䅉党穂䝁䄸兤祂䝁䅍党穂䍁䅁督求䝁䅍䅤療䡁䅉䅉浂䝁䄸杣杁䝁䅫䅤穂䍁䅁党硂䡁䅕兡あ䡁䅫䅉桂䝁䄴䅚杁䝁䅙兡㑂䝁䅕䅚杁䝁䅫杢橂䝁䄸兢求䍁䅁兡畂䡁䅙党穂䡁䅑兢求䝁䄴䅤穂䍁䄴䅉啂䝁䅧党杁䝁䅙兡祂䝁䄰䅉桂䝁䅷督療䍁䅁兡畂䡁䅙党穂䡁䅑督杁䝁䅫杢杁䡁䅁杣求䝁䅙党祂䡁䅉党歂䍁䅁督求䝁䅍兤祂䝁䅫䅤灂䝁䅕督杁䝁䅙睢祂䍁䅁兡あ䡁䅍䅉浂䝁䅫䅥求䝁䅑䅉灂䝁䄴睙療䝁䄰党杁䝁䅫杢㉂䝁䅕督あ䝁䄰党畂䡁䅑督杁䡁䅑䅡祂䝁䄸兤湂䝁䅧䅉灂䡁䅑督杁䡁䅍兤楂䡁䅍兡歂䝁䅫兙祂䝁䅫党穂䍁䄴䅉啂䝁䅧党杁䝁䅙兡祂䝁䄰䅉灂䡁䅍䅉桂䍁䅁䅢求䝁䅅䅚灂䝁䄴睚杁䝁䅣䅢療䝁䅉兙獂䍁䅁兡畂䡁䅙党穂䡁䅑兢求䝁䄴䅤杁䝁䄰兙畂䝁䅅睚求䡁䅉䅉穂䡁䅁党橂䝁䅫兙獂䝁䅫来灂䝁䄴睚杁䝁䅫杢杁䡁䅉党桂䝁䅷䅉桂䡁䅍督求䡁䅑督杁䝁䅅杢歂䍁䅁兙獂䡁䅑党祂䝁䄴兙あ䝁䅫杤求䍁䅁兡畂䝁䅍睢瑂䝁䅕䅌杁䝁䅫杢橂䝁䅷兤歂䝁䅫杢湂䍁䅁杣求䝁䅅䅢杁䝁䅕督あ䝁䅅䅤求䍁䅷䅉睂䡁䅉党浂䝁䅕杣祂䝁䅕䅚杁䡁䅍党橂䡁䅕杣灂䡁䅑兡求䡁䅍䅌杁䝁䅫杢浂䡁䅉兙穂䡁䅑杣ㅂ䝁䅍䅤ㅂ䡁䅉党獁䍁䅁杣求䡁䅍睢ㅂ䡁䅉睙求䍁䅁党硂䡁䅕兡あ䝁䅫党穂䍁䅷䅉橂䝁䄸兢瑂䝁䄸䅚灂䡁䅑兡求䡁䅍䅌杁䝁䅅督杁䡁䅣党獂䝁䅷䅉桂䡁䅍䅉瑂䡁䅕䅢あ䝁䅫兌穂䡁䅑杣桂䡁䅑党湂䡁䅫䅉穂䝁䄸䅢ㅂ䡁䅑兡療䝁䄴督畁䍁䅁睑療䝁䅧党畂䍁䅁杊杁䙁䅍䅤求䝁䅕杣穂䍁䅷䅉䩂䝁䄴睙畁䍁䅁睤桂䡁䅍䅉浂䝁䄸兤畂䝁䅑党歂䍁䅁兡畂䍁䅁免㕁䑁䅧李杁䝁䅅杢歂䍁䅁兡穂䍁䅁杙桂䡁䅍党歂䍁䅁兡畂䍁䅁杔求䡁䅣䅉婂䝁䄸杣牂䍁䄴䅁牂䅆䅁杮䄸䕁䅍睢潂䝁䅕杣求䝁䄴䅤杁䕁䅍睢祂䡁䅁杌杁䝁䅑党㉂䝁䅕䅢療䡁䅁督獁䍁䅁兢桂䝁䄴兤浂䝁䅅睙あ䡁䅕杣求䡁䅍䅌杁䝁䅅杢歂䍁䅁兢桂䡁䅉睡求䡁䅑督杁䝁䅕杢湂䝁䅫杢求䝁䅕杣求䝁䅑䅉瑂䝁䅅䅤求䡁䅉兡桂䝁䅷督獁䍁䅁睢睂䡁䅑睢求䝁䅷党橂䡁䅑杣療䝁䄴兡橂䍁䅁睙療䝁䄰䅣療䝁䄴党畂䡁䅑督杁䝁䅅杢歂䍁䅁䅚求䡁䅙兡橂䝁䅕督獁䍁䅁兙畂䝁䅑䅉療䡁䅁䅤灂䝁䅍兙獂䍁䅁兙畂䝁䅑䅉獂䝁䅅督求䡁䅉䅉穂䡁䅫督あ䝁䅕兢穂䍁䅁兙畂䝁䅑䅉穂䡁䅕杙穂䡁䅫督あ䝁䅕兢穂䍁䅁杚療䡁䅉䅉あ䝁䅧党杁䡁䅕督求䍁䅁兡畂䍁䅁䅤潂䝁䅕䅉灂䝁䄴䅚ㅂ䡁䅍䅤祂䝁䅫兙獂䍁䅷䅉橂䝁䄸兢瑂䡁䅕杢灂䝁䅍兙あ䝁䅫睢畂䡁䅍䅌杁䝁䅕䅢求䝁䅍䅤祂䝁䄸杢灂䝁䅍督獁䍁䅁兙畂䝁䅑䅉灂䝁䄴督あ䡁䅉兤瑂䝁䅕杢あ䝁䅅䅤灂䝁䄸杢杁䝁䄰兙祂䝁䅳党あ䡁䅍䅉㍂䝁䄸杣獂䝁䅑睤灂䝁䅑党畁䍁䅁兓あ䍁䅁睢睂䝁䅕杣桂䡁䅑党穂䍁䅁䅤潂䡁䅉睢ㅂ䝁䅣䅡杁䡁䅑䅡祂䝁䅕党杁䡁䅍党湂䝁䄰党畂䡁䅑督㙁䍁䅁杔求䡁䅑睤療䡁䅉睡灂䝁䄴睚獁䍁䅁兔桂䡁䅑党祂䝁䅫兙獂䡁䅍䅌杁䝁䅅杢歂䍁䅁䅔桂䡁䅍党祂䡁䅍杌杁䙁䅑䅡求䍁䅁杔求䡁䅑睤療䡁䅉睡灂䝁䄴睚杁䡁䅍党湂䝁䄰党畂䡁䅑䅉療䝁䅙杚求䡁䅉督杁䡁䅑党獂䝁䅕睙療䝁䄰兢ㅂ䝁䄴兡橂䝁䅅䅤灂䝁䄸杢杁䡁䅁杣療䝁䅑兤橂䡁䅑督杁䝁䅙睢祂䍁䅁杚灂䝁䅉党祂䍁䄰睢睂䡁䅑兡橂䍁䅁䅤祂䝁䅅杢穂䝁䄰兡穂䡁䅍兡療䝁䄴睏杁䝁䅑兙あ䝁䅅睙療䝁䄰䅉あ䡁䅉兙畂䡁䅍睙求䝁䅫杤求䡁䅉督獁䍁䅁兡畂䝁䅍䅢ㅂ䝁䅑兡畂䝁䅣䅉睂䝁䅷兤湂䝁䅣兙楂䝁䅷党杁䡁䅑杣桂䝁䄴督橂䝁䅕兡㉂䝁䅕杣穂䍁䅁杚療䡁䅉䅉求䡁䅑䅡求䡁䅉杢求䡁䅑䅉桂䝁䄴䅚杁䝁䅙兡楂䝁䅕杣杁䝁䅍䅡桂䝁䄴杢求䝁䅷䅉桂䡁䅁䅣獂䝁䅫睙桂䡁䅑兡療䝁䄴督㝁䍁䅁兙畂䝁䅑䅉桂䝁䅑杤桂䝁䄴睙求䝁䅑䅉療䡁䅁䅤灂䝁䅍督獁䍁䅁督ㅂ䝁䅍䅡杁䝁䅅督杁䝁䅙兡楂䝁䅕杣杁䝁䅅杢歂䍁䅁䅣祂䝁䅕睙灂䡁䅍兡療䝁䄴䅉療䡁䅁䅤灂䝁䅍督杁䡁䅕督求䝁䅑䅉灂䝁䄴䅉睂䡁䅉睢煂䝁䅕睙あ䝁䅫睢畂䍁䅁䅚灂䡁䅍䅣獂䝁䅅入穂䍁䅷䅉橂䡁䅉入穂䡁䅑兙獂䍁䅁兢桂䡁䅑党祂䝁䅫兙獂䡁䅍䅉桂䝁䄴䅚杁䝁䅍睢瑂䡁䅁睢畂䝁䅕杢あ䡁䅍䅉浂䝁䄸杣杁䝁䄸䅣あ䝁䅫睙桂䝁䅷䅉橂䝁䄸兢瑂䡁䅕杢灂䝁䅍兙あ䝁䅫睢畂䡁䅍䅌杁䝁䅙兡獂䡁䅑党祂䡁䅍䅉桂䝁䄴䅚杁䝁䅅督穂䝁䅕兢楂䝁䅷兡求䡁䅍䅉浂䝁䄸杣杁䝁䅷兡浂䝁䅕䅉穂䝁䅍兡求䝁䄴睙求䡁䅍䅌杁䡁䅍党畂䡁䅍睢祂䡁䅍䅌杁䝁䅫杢穂䡁䅑杣ㅂ䝁䄰党畂䡁䅑兙あ䝁䅫睢畂䍁䅷䅉桂䝁䄴䅚杁䡁䅍党瑂䝁䅫睙療䝁䄴䅚ㅂ䝁䅍䅤療䡁䅉䅉求䡁䅅兤灂䡁䅁兢求䝁䄴䅤獁䍁䅁兙穂䍁䅁睤求䝁䅷䅢杁䝁䅅督杁䡁䅕䅢あ䡁䅉兙㉂䝁䅫睢獂䝁䅕䅤杁䍁䅧兖坂䍁䅫䅌杁䡁䅙兡穂䝁䅫杙獂䝁䅕䅌杁䝁䅅杢歂䍁䅁杢求䝁䅅杣瑁䝁䅫杢浂䡁䅉兙祂䝁䅕䅚杁䡁䅍䅣求䝁䅍䅤祂䝁䄸督橂䝁䄸䅣㕂䍁䅁睢睂䡁䅑兡橂䡁䅍䅉浂䝁䄸杣杁䝁䅫杢歂䡁䅕督あ䡁䅉兡桂䝁䅷䅉獂䝁䅅督求䡁䅉督畁䍁䅁䅖潂䝁䅕䅉乂䝁䅅䅤求䡁䅉兡桂䝁䅷督杁䡁䅍党湂䝁䄰党畂䡁䅑督杁䡁䅁杣療䡁䅙兡歂䝁䅕督杁䝁䅷兙穂䝁䅕杣杁䝁䄸䅣あ䝁䅫睙穂䍁䅁兙畂䝁䅑䅉桂䝁䅍睙求䡁䅍督療䡁䅉兡求䡁䅍睏杁䝁䅫杢浂䡁䅉兙祂䝁䅕䅚杁䡁䅑䅡求䡁䅉兢桂䝁䅷䅉灂䝁䄰兙湂䝁䅫杢湂䍁䅁睢睂䡁䅑兡橂䡁䅍䅉桂䝁䄴䅚杁䝁䅅督穂䝁䅕兢楂䝁䅷兡求䡁䅍睏杁䡁䅁睢獂䡁䅫睙祂䡁䅫督あ䝁䅅䅢獂䝁䅫杢求䍁䅁兢桂䡁䅑党祂䝁䅫兙獂䡁䅍睏杁䡁䅑䅡求䡁䅉兢療䝁䅕䅢求䝁䅍䅤祂䝁䅫睙杁䝁䅍睢瑂䡁䅁睢畂䝁䅕杢あ䡁䅍䅌杁䡁䅍兤楂䝁䅅督穂䝁䅕兢楂䝁䅷兡求䡁䅍䅌杁䝁䅅杢歂䍁䅁督㕂䡁䅍䅤求䝁䄰督㝁䍁䅁睙求䡁䅉兙瑂䝁䅫睙杁䝁䅅杢歂䍁䅁兢求䡁䅑兙獂䍁䄰兢桂䡁䅑杣灂䡁䅧䅉橂䝁䄸兢睂䝁䄸督灂䡁䅑党杁䡁䅁杣療䝁䅑兤橂䡁䅑督㝁䍁䅁督求䝁䄰兡橂䝁䄸杢歂䡁䅕睙あ䝁䄸杣杁䝁䅷兙穂䝁䅕杣穂䍁䅁兙畂䝁䅑䅉獂䝁䅅督求䡁䅉䅉楂䝁䅅杣穂䑁䅳䅉剂䍁䄰督㍂䝁䅫䅤橂䝁䅧党歂䍁䅁䅢桂䡁䅍党祂䍁䅁兢療䝁䅑兤獂䝁䅕督獁䍁䅁兤畂䝁䅍睢療䝁䅷党歂䍁䅁䅣ㅂ䝁䄰䅣杁䝁䅷兙穂䝁䅕杣杁䝁䄰睢歂䡁䅕䅢求䡁䅍䅌杁䝁䅅杢歂䍁䅁䅢桂䡁䅍党祂䍁䅁督㕂䡁䅍䅤求䝁䄰督杁䝁䅙睢祂䍁䅁督ㅂ䡁䅁党祂䝁䅧兙祂䝁䅑䅉瑂䝁䅅䅤求䡁䅉兡桂䝁䅷督杁䡁䅁杣療䝁䅍党穂䡁䅍兡畂䝁䅣睏杁䝁䅷兙穂䝁䅕杣杁䡁䅁杣療䝁䅍党穂䡁䅍兡畂䝁䅣䅉潂䝁䅕兙歂䡁䅍䅉桂䝁䄴䅚杁䝁䅉党桂䝁䄰䅉歂䝁䅕䅢灂䡁䅙党祂䡁䅫䅉穂䡁䅫督あ䝁䅕兢穂䑁䅳䅉䙂䕁䅕䅔穂䍁䅷䅉坂䕁䅍睕䙂䕁䅷督獁䍁䅁兙畂䝁䅑䅉歂䝁䅕䅤求䝁䅍䅤療䡁䅉督㝁䍁䅁䅣ㅂ䝁䄰䅣穂䍁䅁杚療䡁䅉䅉桂䝁䄰䅣獂䝁䅫杚灂䝁䅕杣穂䑁䅳䅉睂䡁䅉党橂䝁䅫督灂䝁䄸杢杁䝁䄸䅣あ䝁䅫睙桂䝁䅷䅉桂䡁䅍督求䝁䄰杙獂䝁䅫党穂䍁䅷䅉灂䝁䄴杚祂䝁䅅杣求䝁䅑䅉療䡁䅁䅤灂䝁䅍督獁䍁䅁䅤潂䝁䅫杢瑁䝁䅙兡獂䝁䄰䅉橂䝁䄸兙あ䝁䅫杢湂䡁䅍䅉桂䝁䄴䅚杁䝁䄸䅣あ䝁䅫睙桂䝁䅷䅉瑂䝁䅅䅤求䡁䅉兡桂䝁䅷督㝁䍁䅁睢睂䡁䅑兡橂䝁䅅䅢杁䡁䅍睢獂䡁䅕䅤灂䝁䄸杢穂䑁䅳䅉桂䝁䄴䅚杁䝁䅫杢あ䝁䅕睚祂䝁䅅䅤求䝁䅑䅉橂䝁䅫杣橂䡁䅕兡あ䡁䅍䅉浂䝁䄸杣杁䡁䅑杣桂䝁䄴督橂䝁䅕兡㉂䝁䅕杣穂䍁䄴䅉啂䝁䅧党杁䕁䅷兙穂䝁䅕杣穂䍁䅁督求䝁䅣兢求䝁䄴䅤杁䝁䄸杚浂䝁䅕杣穂䍁䅁兖坂䍁䅁睚桂䡁䅍䅉桂䝁䄴䅚杁䡁䅍睢獂䝁䅫䅚瑁䡁䅍䅤桂䡁䅑党杁䝁䅷兙穂䝁䅕杣穂䑁䅳䅉噂䙁䅙䅉療䡁䅁䅤灂䝁䅍兙獂䍁䅁督㕂䡁䅍䅤求䝁䄰督獁䍁䅁䅢灂䝁䄴党杁䝁䅉党桂䝁䄰督獁䍁䅁兙畂䝁䅑䅉瑂䝁䅅督牂䍁䄰杙桂䡁䅍党歂䍁䅁兡瑂䝁䅅睚灂䝁䄴睚杁䡁䅍入穂䡁䅑党瑂䡁䅍睏杁䙁䅕杖杁䝁䄴兙畂䝁䄸督求䝁䅍睢畂䝁䅑䅉獂䝁䅅督求䡁䅉督㝁䍁䅁睙療䝁䄴䅤灂䝁䄴兤療䡁䅕督瑁䡁䅣兙㉂䝁䅕䅉獂䝁䅅督求䡁䅉督杁䝁䅅杢歂䍁䅁督㕂䡁䅍䅤求䝁䄰督㝁䍁䅁兙瑂䡁䅁䅢灂䝁䅙兡求䡁䅉督㝁䍁䅁督ㅂ䝁䅉督㕂䡁䅍䅤求䝁䄰督杁䝁䅅杢歂䍁䅁督あ䝁䅅杢歂䝁䅅杣歂䍁䅁督㕂䡁䅍䅤求䝁䄰督㝁䍁䅁兓卂䍁䅁䅢桂䡁䅍党祂䡁䅍睏杁䝁䅍杣㕂䡁䅍䅤桂䝁䅷督杁䝁䅅杢歂䍁䅁䅚灂䝁䄸䅚求䍁䅁䅢桂䡁䅍党祂䡁䅍䅌杁䝁䅅杢歂䍁䅁督睂䝁䅕睙灂䝁䅅䅢あ䡁䅫䅉睂䝁䄸䅢灂䡁䅍䅡灂䝁䄴睚杁䝁䅅杢歂䍁䅁睙療䝁䅅䅤灂䝁䄴睚杁䡁䅍睢獂䡁䅕䅤灂䝁䄸杢穂䍁䄴䅉啂䝁䅧党杁䝁䅍睢瑂䡁䅁兙畂䡁䅫䅉㍂䝁䅅督杁䝁䅙睢祂䝁䄰党祂䝁䅷入杁䝁䅳杢療䡁䅣杢杁䝁䅅督杁䕁䅫兓瑁䙁䅙兓杁䕁䅫杢橂䝁䄸杣睂䝁䄸杣桂䡁䅑党歂䍁䅁兙畂䝁䅑䅉橂䝁䅧兙畂䝁䅣党歂䍁䅁兡あ䡁䅍䅉畂䝁䅅兢求䍁䅁䅤療䍁䅁睑療䝁䅧党祂䝁䅕杢あ䍁䅁睑療䡁䅉䅣畁䍁䅁兡畂䍁䅁睕求䡁䅁䅤求䝁䄰杙求䡁䅉䅉祁䑁䅁杍祁䍁䄴䅉䑂䝁䄸䅡求䡁䅉党畂䡁䅑䅉䑂䝁䄸杣睂䍁䄴䅉㍂䝁䅅督杁䝁䅫杢橂䝁䄸杣睂䝁䄸杣桂䡁䅑党歂䍁䅁兡畂䍁䅁免㕁䑁䅣免杁䝁䅅杢歂䍁䅁兡穂䍁䅁䅡求䝁䅅䅚硂䡁䅕兙祂䡁䅑党祂䝁䅕䅚杁䝁䅫杢杁䙁䅍兙㑂䝁䄸杢楂䡁䅕杣湂䍁䅷䅉兂䝁䅕杢畂䡁䅍入獂䡁䅙兙畂䝁䅫兙畁䅁䅁硱䅑䙁䱁䅁䑂䝁䄸䅡ㅂ䍁䅷䅉䩂䝁䄴睙畁䍁䅷䅉あ䝁䅧杣療䡁䅕睚潂䍁䅁兡あ䡁䅍䅉穂䡁䅕杙穂䝁䅫䅚灂䝁䅅杣灂䝁䅕督獁䍁䅁䅣祂䝁䄸杤灂䝁䅑党穂䍁䅁督求䝁䄰兡橂䝁䄸杢歂䡁䅕睙あ䝁䄸杣杁䡁䅑党穂䡁䅑䅉求䡁䅅兤灂䡁䅁兢求䝁䄴䅤杁䝁䅅杢歂䍁䅁督求䡁䅉杤灂䝁䅍党穂䍁䅁兡畂䍁䅁睑潂䝁䅫杢桂䍁䅷䅉あ䝁䅧党杁䙁䅕杢灂䡁䅑党歂䍁䅁睕あ䝁䅅䅤求䡁䅍䅌杁䙁䅑兙灂䡁䅣兙畂䍁䅷䅉乂䝁䅅䅢桂䡁䅫督灂䝁䅅䅌杁䡁䅑䅡求䍁䅁䅕潂䝁䅫䅢灂䡁䅁䅣灂䝁䄴党穂䍁䅷䅉桂䝁䄴䅚杁䝁䅫杢あ䝁䅕杣畂䝁䅅䅤灂䝁䄸杢桂䝁䅷䅢㕂䍁䄴䅉啂䝁䅧党杁䝁䅍睢瑂䡁䅁兙畂䡁䅫䅉穂䡁䅕䅣睂䝁䅷兡求䡁䅍䅉穂䝁䅕兢灂䝁䅍睢畂䝁䅑兤橂䡁䅑睢祂䍁䅁䅤求䡁䅍䅤杁䝁䅅杢歂䍁䅁兡畂䡁䅍䅣求䝁䅍䅤灂䝁䄸杢杁䝁䅧兙畂䝁䅑䅢求䡁䅉督獁䍁䅁兢灂䝁䅍杣療䍁䄰党獂䝁䅕睙あ䡁䅉睢瑂䝁䅕睙潂䝁䅅杢灂䝁䅍兙獂䍁䅁督㕂䡁䅍䅤求䝁䄰䅉潁䕁䄰兒乂䙁䅍克杁䡁䅑党穂䡁䅑䅉瑂䝁䄸䅚ㅂ䝁䅷党穂䍁䅷䅉あ䝁䅕督あ䍁䅁睙療䝁䄴䅤桂䝁䅍䅤療䡁䅉督獁䍁䅁䅤潂䝁䅕杣瑂䝁䅅䅢杁䡁䅍兤楂䍁䄰督㕂䡁䅍䅤求䝁䄰督獁䍁䅁兙畂䝁䅑䅉穂䝁䅕兢灂䝁䅍睢畂䝁䅑兤橂䡁䅑睢祂䍁䅁兙ㅂ䡁䅑睢瑂䝁䅅䅤求䝁䅑䅉あ䝁䅕督あ䍁䅁党硂䡁䅕兡睂䝁䄰党畂䡁䅑䅉浂䝁䄸杣杁䡁䅍党瑂䝁䅫睙療䝁䄴䅚ㅂ䝁䅍䅤療䡁䅉䅉瑂䝁䅅杢ㅂ䝁䅙兙橂䡁䅑兤祂䝁䅕杣穂䍁䅁兙畂䝁䅑䅉あ䝁䅕督あ䍁䅁督ㅂ䝁䅉睙療䝁䄴䅤祂䝁䅅睙あ䝁䄸杣穂䍁䄴䅉䩂䡁䅑䅉桂䝁䅷督療䍁䅁䅣祂䝁䄸杤灂䝁䅑党穂䍁䅁督求䝁䄰兡橂䝁䄸杢歂䡁䅕睙あ䝁䄸杣杁䝁䅅兤あ䝁䄸兢桂䡁䅑党歂䍁䅁䅤求䡁䅍䅤杁䝁䅕兣ㅂ䝁䅫䅣瑂䝁䅕杢あ䍁䅁杚療䡁䅉䅉㍂䝁䅅杚求䡁䅉䅉獂䝁䅕杤求䝁䅷䅉桂䝁䄴䅚杁䝁䅑党㉂䝁䅫睙求䍁䅁䅣桂䝁䅍睡桂䝁䅣党杁䡁䅑党穂䡁䅑兡畂䝁䅣睏杁䡁䅙兙祂䝁䅫睢ㅂ䡁䅍䅉あ䝁䅕督あ䍁䅁䅡桂䝁䄴䅚獂䝁䅕杣穂䍁䅷䅉灂䝁䄴睙獂䡁䅕䅚灂䝁䄴睚杁䡁䅁兡橂䝁䅳兌桂䝁䄴䅚瑁䡁䅁䅢桂䝁䅍党獁䍁䅁䅤ㅂ䡁䅉杣求䡁䅑䅌杁䝁䅣杣桂䡁䅙兡あ䡁䅫䅌杁䡁䅍䅤祂䝁䅫䅣獁䍁䅁兙畂䝁䅑䅉乂䕁䅕兔呂䍁䅁兙畂䝁䅑䅉あ䝁䅧党祂䝁䄰兙獂䍁䅁督ㅂ䝁䅉兌穂䡁䅫督あ䝁䅕兢穂䑁䅳䅉灂䝁䄴䅤求䡁䅉杚桂䝁䅍党杁䡁䅁杣療䝁䅑兤橂䡁䅑督杁䝁䅍睢瑂䡁䅁杣灂䡁䅍兡畂䝁䅣䅉あ䝁䅕督あ䍁䅁睙療䝁䄴䅤桂䝁䅍䅤療䡁䅉督獁䍁䅁兙畂䝁䅑䅉睂䡁䅉睢楂䝁䅕䅉潂䝁䅕兙歂䡁䅍䅉桂䝁䄴䅚杁䡁䅁兡畂䡁䅍睏杁䡁䅍䅣桂䡁䅉党穂䍁䅁兙畂䝁䅑䅉牂䝁䅫䅤穂䑁䅳䅉㉂䝁䅅杣灂䝁䄸兤穂䍁䅁䅣桂䡁䅉䅤穂䍁䅁兙畂䝁䅑䅉獂䝁䅅杙療䡁䅉䅉㍂䝁䅅杣祂䝁䅅杢あ䝁䅫党穂䍁䅁睢畂䍁䅁䅤求䡁䅍䅤杁䝁䅅杢歂䍁䅁䅡桂䝁䄴䅚獂䝁䅫杢湂䍁䅁督㕂䡁䅍䅤求䝁䄰督獁䍁䅁兙畂䝁䅑䅉灂䝁䄴督あ䡁䅉兤瑂䝁䅕杢あ䡁䅍睏杁䝁䅅杢歂䍁䅁䅤祂䝁䅅兡畂䝁䅫杢湂䍁䅁睢畂䍁䅁䅤潂䝁䅕䅉瑂䝁䅅兡畂䡁䅑党畂䝁䅅杢橂䝁䅕䅉桂䝁䄴䅚杁䝁䄸䅣求䡁䅉兙あ䝁䅫睢畂䍁䅁睢浂䍁䅁兡あ䡁䅍䅉穂䡁䅫督あ䝁䅕兢穂䍁䅷䅉桂䡁䅍䅉㍂䝁䅕䅢獂䍁䅁兙穂䍁䅁兙睂䡁䅁䅢灂䝁䅍兙あ䝁䅫睢畂䍁䅷䅉歂䝁䅅䅤桂䍁䅁兢桂䝁䄴兙湂䝁䅕兢求䝁䄴䅤杁䡁䅍睢浂䡁䅑睤桂䡁䅉党獁䍁䅁兙畂䝁䅑䅉橂䝁䄸杢穂䡁䅕䅢あ䝁䅫杢湂䍁䅁督求䡁䅉杤灂䝁䅍党穂䍁䅁睢畂䍁䅁兡あ䡁䅍䅉睂䡁䅉睢歂䡁䅕睙あ䡁䅍杌杁䕁䅫杢杁䝁䅅䅚歂䝁䅫䅤灂䝁䄸杢獁䍁䅁䅤潂䝁䅕䅉橂䝁䄸兢睂䝁䅅杢㕂䍁䅁睢浂䝁䅙党祂䡁䅍䅉歂䝁䅅䅤桂䍁䅁兙畂䝁䅅䅢㕂䡁䅑兡橂䡁䅍䅉睂䡁䅉睢歂䡁䅕睙あ䍁䅁䅤潂䝁䅅䅤杁䝁䅫杢橂䝁䅷兤歂䝁䅕督杁䕁䅑兓瑁䕁䅍睢祂䝁䅕䅌杁䝁䅅䅉穂䝁䄸杚あ䡁䅣兙祂䝁䅕䅉穂䡁䅕兡あ䝁䅕䅉ㅂ䡁䅍党歂䍁䅁䅤療䍁䅁睢睂䡁䅑兡瑂䝁䅫来求䍁䅁睑療䝁䅧兤杁䝁䅕兣ㅂ䝁䅫䅣瑂䝁䅕杢あ䍁䅁䅣求䡁䅉杚療䡁䅉兢桂䝁䄴睙求䍁䅷䅉㍂䝁䅧兡橂䝁䅧䅉睂䡁䅉睢㉂䝁䅫䅚求䡁䅍䅉祂䝁䅕兙獂䍁䄰䅤灂䝁䄰党杁䝁䄸杢獂䝁䅫杢求䍁䅁䅣求䡁䅉杚療䡁䅉兢桂䝁䄴睙求䍁䅁兢療䝁䄴兡あ䝁䄸杣灂䝁䄴睚杁䝁䅅杢歂䍁䅁䅣祂䝁䄸睙求䡁䅍督杁䝁䅍睢畂䡁䅑杣療䝁䅷杌杁䕁䅫䅤杁䝁䄰兙祂䝁䅳党あ䡁䅍䅉灂䡁䅑督杁䡁䅁杣療䝁䅑兤橂䡁䅑督杁䡁䅑䅡祂䝁䄸兤湂䝁䅧䅉歂䝁䅫杣求䝁䅍䅤杁䡁䅍兙獂䝁䅕督杁䝁䅙睢祂䝁䅍党杁䝁䅅杢歂䍁䅁兡畂䝁䅑党睂䝁䅕杢歂䝁䅕杢あ䍁䅁督桂䝁䅷党穂䍁䅁杣求䡁䅁杣求䡁䅍党畂䡁䅑兙あ䝁䅫杤求䡁䅍杌杁䙁䅑䅡求䍁䅁睙療䝁䄰䅣桂䝁䄴入杁䡁䅣兙穂䍁䅁杚療䡁䅉兢求䡁䅉䅢㕂䍁䅁睡畂䝁䄸睤畂䍁䅁兙穂䍁䅁睑療䝁䅧兤杁䕁䅕䅢求䝁䅍䅤祂䝁䄸杢灂䝁䅍督獁䍁䅁兓畂䝁䅍杌杁䝁䅅杢歂䍁䅁睙潂䝁䅅杢湂䝁䅕䅚杁䝁䅫䅤穂䍁䅁杢桂䝁䄰党杁䡁䅑睢杁䕁䅍睢潂䡁䅕䅌杁䕁䅫杢橂䍁䄴䅉灂䝁䄴䅉硁䑁䅫睎祁䍁䄴䅉啂䝁䅧党杁䝁䅍睢瑂䡁䅁兙畂䡁䅫䅉㍂䝁䅅督杁䝁䅫杢橂䝁䄸杣睂䝁䄸杣桂䡁䅑党歂䍁䅁兡畂䍁䅁免㕁䑁䅑睎杁䝁䅅杢歂䍁䅁兡穂䍁䅁䅡求䝁䅅䅚硂䡁䅕兙祂䡁䅑党祂䝁䅕䅚杁䝁䅫杢杁䙁䅁睢㍂䝁䅅入獁䍁䅁睑桂䝁䅷兡浂䝁䄸杣畂䝁䅫兙畁䅁䅁䉺䅕乁䱁䅁䑂䝁䄸䅢湂䝁䅅䅤求䍁䄰䅕桂䝁䅷兢療䝁䅷兡㉂䝁䅕䅉䑂䝁䄸兢睂䝁䅅杢㕂䍁䅷䅉あ䝁䄸睚求䡁䅑䅡求䡁䅉䅉㍂䝁䅫䅤潂䍁䅁兡あ䡁䅍䅉穂䡁䅕杙穂䝁䅫䅚灂䝁䅅杣灂䝁䅕督獁䍁䅁兢桂䝁䄴兤浂䝁䅅睙あ䡁䅕杣求䡁䅍䅉桂䝁䄴䅚杁䡁䅍党獂䝁䅷督杁䝁䅍睢畂䡁䅍兤瑂䝁䅕杣杁䡁䅁杣療䝁䅑兤橂䡁䅑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㙁䍁䅁睔祂䝁䅅䅢獁䍁䅁䅕求䡁䅉督療䝁䄴兙獂䍁䅁兙畂䝁䅑䅉䥂䝁䄸兢求䍁䅁睑桂䡁䅉党㝁䍁䅁兙畂䝁䅑䅉兂䝁䅕䅤杁䕁䄴兤あ䡁䅉兡あ䝁䅫睢畂䍁䄴䅉啂䝁䅧党杁䕁䄸杣桂䝁䅷䅌杁䙁䅁党祂䡁䅍睢畂䝁䅅䅢杁䝁䅅杢歂䍁䅁䅓療䝁䄰党杁䕁䅍兙祂䝁䅕䅉穂䝁䅕睚瑂䝁䅕杢あ䍁䅁睢浂䝁䅙党祂䡁䅍䅉あ䝁䄸睢あ䝁䅧䅣桂䡁䅍䅤求䍁䅷䅉あ䝁䄸睢あ䝁䅧杙祂䡁䅕督潂䝁䅕督獁䍁䅁兢療䡁䅕䅤潂䡁䅣兙穂䝁䅧䅌杁䝁䅉兙祂䍁䅁兙畂䝁䅑䅉獂䝁䅫兣ㅂ䝁䅫䅚杁䝁䅧兙畂䝁䅑䅉穂䝁䄸兙睂䡁䅍䅌杁䡁䅍䅡療䡁䅣党祂䍁䅁睚求䝁䅷督獁䍁䅁督潂䝁䅅兢睂䝁䄸睢穂䍁䅷䅉橂䝁䄸杢歂䝁䅫䅤灂䝁䄸杢求䡁䅉督獁䍁䅁䅚求䝁䄸䅚療䡁䅉兙畂䡁䅑督杁䝁䅅杢歂䍁䅁兙畂䡁䅑兡睂䝁䅕杣穂䡁䅁兡祂䝁䅅杢あ䡁䅍䅌杁䡁䅍睡灂䝁䄴䅉潂䝁䅕兙獂䡁䅑䅡杁䡁䅁杣療䝁䅑兤橂䡁䅑督獁䍁䅁䅚灂䡁䅍䅡㍂䝁䅅督潂䝁䅫杢湂䍁䅁䅚求䡁䅑党祂䝁䅣党畂䡁䅑督獁䍁䅁杚桂䝁䅉杣灂䝁䅍䅉橂䝁䄸杢歂䝁䅫䅤灂䝁䄸杢求䡁䅉督獁䍁䅁䅡療䡁䅕督求䝁䅧睢獂䝁䅑䅉橂䝁䅷党桂䝁䄴党祂䡁䅍䅌杁䝁䅅杢歂䍁䅁睢あ䝁䅧党祂䍁䅁杣求䝁䅷兙あ䝁䅕䅚杁䝁䅫䅤求䝁䄰督畁䍁䅁䅖潂䝁䅫督杁䡁䅍党湂䝁䄰党畂䡁䅑䅉瑂䝁䅅杣牂䝁䅕䅤穂䍁䅁兙畂䝁䅑䅉穂䝁䅕䅢獂䡁䅍䅉灂䡁䅑督杁䡁䅁杣療䝁䅑兤橂䡁䅑督杁䡁䅕杢歂䝁䅕杣杁䡁䅑䅡求䍁䅁睑療䝁䅷睚桂䡁䅑党獁䍁䅁䅕桂䝁䅷兢療䝁䅷兡㉂䝁䅕䅌杁䕁䅑兙祂䝁䅷兡求䍁䅷䅉求䝁䅷兢求䡁䅧䅌杁䝁䅧党獂䝁䅷睢獁䍁䅁兢求䡁䅉兡歂䝁䄸䅢獁䍁䅁睕療䡁䅉杣灂䡁䅍睢獁䍁䅁䅖療䝁䄰升穂䍁䅁睢浂䍁䅁兔桂䝁䅫杢求䍁䅷䅉䙂䝁䅷䅤桂䕁䄰䅒獁䍁䅁杒灂䝁䅷睢祂䝁䅣兙獁䍁䅁兓祂䝁䅫督潂䍁䅁睕睂䡁䅉兡畂䝁䅣䅌杁䙁䅁杣療䡁䅑党㑂䍁䅷䅉呂䝁䅅杢求䡁䅧䅌杁䙁䅍睢浂䡁䅑督療䝁䅅䅣獁䍁䅁䅔桂䝁䅑入杁䙁䅍䅣求䝁䅕䅚杁䙁䅍䅤灂䝁䅍睡獁䍁䅁睕睂䝁䅕党歂䍁䅁睕あ䝁䅫睙牂䍁䅷䅉兂䕁䅍兑杁䙁䅍睓䩂䕁䄴䅌杁䕁䅅条桂䡁䅧䅌杁䕁䅅䅥灂䝁䄸杢獁䍁䅁杒桂䝁䅉兤獂䝁䄸督療䍁䅷䅉乂䡁䅕杣睂䝁䅧入獁䍁䅁睕ㅂ䝁䅅杤灂䡁䅑党獂䍁䅷䅉桂䝁䄴䅚杁䙁䅍睢ㅂ䡁䅁䅢灂䝁䄴党杁䝁䅉杣桂䝁䄴䅚穂䍁䅁䅤療䍁䅁兙杁䡁䅉兙畂䝁䅣党杁䝁䄸杚杁䡁䅑杣桂䝁䅑兡あ䝁䅫睢畂䝁䅅䅢杁䝁䅅杢歂䍁䅁党䑂䝁䄸兢瑂䝁䅕杣橂䝁䅕䅉祂䝁䅕䅤桂䝁䅫䅢求䡁䅉督獁䍁䅁睤潂䝁䄸䅢求䡁䅍兙獂䝁䅕杣穂䍁䅷䅉桂䝁䄴䅚杁䝁䅑兡穂䡁䅑杣灂䝁䅉兤あ䝁䄸杣穂䍁䅷䅉桂䡁䅍䅉㍂䝁䅕䅢獂䍁䅁兙穂䍁䅁䅚求䝁䄴䅤灂䡁䅍䅤穂䍁䅁兙畂䝁䅑䅉穂䝁䅳兡畂䍁䅁䅡求䝁䅅䅢あ䝁䅧䅉睂䡁䅉睢浂䝁䅕督穂䝁䅫睢畂䝁䅅䅢穂䍁䄴䅉䩂䡁䅑䅉桂䝁䅷督療䍁䅁睢浂䝁䅙党祂䡁䅍䅉睂䝁䅧兙祂䝁䄰兙橂䝁䅕兤あ䝁䅫睙桂䝁䅷䅉睂䡁䅉睢歂䡁䅕睙あ䡁䅍䅉浂䝁䄸杣杁䝁䅑党畂䡁䅑兡穂䡁䅑督杁䝁䅅杢歂䍁䅁睢あ䝁䅧党祂䍁䅁睢祂䝁䅅䅢杁䝁䅧党桂䝁䅷䅤潂䍁䅁䅣祂䝁䄸杚求䡁䅍督灂䝁䄸杢桂䝁䅷督畁䍁䅁䅖潂䝁䅕䅉兂䝁䅕䅤杁䕁䄴兤あ䡁䅉兡あ䝁䅫睢畂䍁䅁督求䝁䅣兢求䝁䄴䅤杁䝁䄸杚浂䝁䅕杣穂䍁䅁䅣求䡁䅑䅉畂䡁䅕䅤祂䝁䅫䅤灂䝁䄸杢杁䡁䅁杣療䝁䅑兤橂䡁䅑督杁䝁䅙睢祂䍁䅁党㉂䝁䅕杣㕂䝁䅑兙㕂䍁䅁杢ㅂ䡁䅑杣灂䡁䅑兡療䝁䄴兙獂䍁䅁杢求䝁䅕䅚穂䍁䅁兤畂䝁䅑党祂䍁䅁䅤潂䝁䅕䅉䥂䝁䅫䅢獂䉁杫督杁䙁䅍睙灂䝁䅕杢橂䝁䅕䅉䕂䝁䅫党あ䍁䅁杙祂䝁䅅杢歂䑁䅳䅉桂䝁䄴䅚杁䝁䅅䅉祂䝁䅅杢湂䝁䅕䅉療䝁䅙䅉あ䝁䅧党祂䝁䅅䅣求䡁䅕䅤灂䝁䅍䅉睂䝁䅕䅤杁䡁䅁杣療䝁䅑兤橂䡁䅑督杁䡁䅑睢杁䝁䅧党獂䡁䅁䅉畂䡁䅕䅤祂䝁䅫䅤灂䝁䄸杢桂䝁䅷䅢㕂䍁䅁督ㅂ䡁䅁䅣療䡁䅉䅤杁䝁䅑睢湂䡁䅍䅉桂䝁䄴䅚杁䝁䅍兙あ䡁䅍䅉灂䝁䄴䅉歂䝁䅫杚浂䝁䅕杣求䝁䄴䅤杁䡁䅍䅤桂䝁䅣党穂䍁䅁睢浂䍁䅁䅡求䝁䅅䅢あ䝁䅧䅉ㅂ䝁䄴䅚求䡁䅉䅉あ䝁䅧党杁䕁䅧兡獂䝁䅷升穂䍁䅁䅕祂䝁䅕督橂䡁䅉兡睂䡁䅑兡療䝁䄴䅉䕂䝁䅫党あ䍁䅁杙祂䝁䅅杢歂䍁䄴䅉啂䝁䅧兡穂䍁䅁督求䝁䅣兢求䝁䄴䅤杁䝁䄰兙祂䝁䅳党あ䡁䅍䅉桂䝁䄴䅚杁䡁䅍党獂䝁䅷督杁䝁䅫䅤穂䍁䅁䅣祂䝁䄸䅚ㅂ䝁䅍䅤穂䍁䅁䅤潂䡁䅉睢ㅂ䝁䅣䅡杁䡁䅁党あ䍁䅁督ㅂ䡁䅁䅣獂䡁䅫䅉祂䝁䅕䅤桂䝁䅫䅢求䡁䅉督獁䍁䅁杤求䡁䅑党祂䝁䅫杢桂䡁䅉兡桂䝁䄴督獁䍁䅁兙畂䝁䅑䅉求䕁䅍睢瑂䝁䄰党祂䝁䅍党杁䡁䅉党あ䝁䅅兡獂䝁䅕杣穂䍁䄴䅉䑂䝁䄸䅢湂䝁䅅䅤求䍁䄰䅕桂䝁䅷兢療䝁䅷兡㉂䝁䅕䅉䑂䝁䄸兢睂䝁䅅杢㕂䍁䅁睤桂䡁䅍䅉浂䝁䄸兤畂䝁䅑党歂䍁䅁兡畂䍁䅁免㑁䑁䅁李杁䝁䅅杢歂䍁䅁兡穂䍁䅁䅡求䝁䅅䅚硂䡁䅕兙祂䡁䅑党祂䝁䅕䅚杁䝁䅫杢杁䕁䄴党㍂䍁䅁兗療䡁䅉睡獁䍁䅁杔求䡁䅣䅉婂䝁䄸杣牂䍁䄴䅁歄杅䅁䅎䅁䕁䅍睢獂䝁䅷兙楂䝁䄸杣桂䡁䅑兡㉂䝁䅕䅉䑂䝁䄸杢穂䡁䅕兢睂䡁䅑兡療䝁䄴䅁湂杇䅁杯䅣䕁䅍睢獂䝁䅷党湂䝁䅫兤瑂䍁䅁䅕潂䝁䅅杣瑂䝁䅅睙求䡁䅕䅤灂䝁䅍兙獂䍁䅷䅉䩂䝁䄴睙畁䍁䅷䅉桂䍁䅁督睂䝁䅕睙灂䝁䅅䅢あ䡁䅫䅉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䝁䄰党歂䝁䅫睙灂䝁䄴党穂䍁䅁杚療䡁䅉䅉睂䝁䅅兡畂䍁䅁兢桂䝁䄴兙湂䝁䅕兢求䝁䄴䅤畁䍁䅁兓あ䡁䅍䅉睂䝁䄸杣あ䝁䅙睢獂䝁䅫睢杁䝁䅫杢橂䝁䅷兤歂䝁䅕督杁䙁䅧䅤桂䝁䄰䅣㙂䝁䅅䅉䙂䙁䅉䅌杁䝁䅅杢杁䝁䅅杙ㅂ䡁䅍党瑁䝁䅑党あ䝁䅕杣祂䝁䅕杢あ䍁䅷䅉求䡁䅧䅤求䝁䄴䅚求䝁䅑兌祂䝁䅕䅢求䝁䅅督求䍁䅷䅉桂䝁䄴䅚杁䝁䄸杣桂䝁䅷䅉浂䝁䄸杣瑂䡁䅕䅢桂䡁䅑兡療䝁䄴䅉療䝁䅙䅉療䡁䅧入橂䝁䄸䅚療䝁䄴党杁䝁䅙睢祂䍁䅁䅤潂䝁䅕䅉瑂䝁䅅杢桂䝁䅣党瑂䝁䅕杢あ䍁䅁睢浂䍁䅁䅣桂䝁䅫杢杁䡁䅍党㉂䝁䅕杣求䍁䅁党畂䝁䄸兤湂䝁䅧䅉あ䝁䄸䅉祂䝁䅕兣ㅂ䝁䅫杣求䍁䅁䅚桂䝁䅫䅢㕂䍁䅷䅉桂䡁䅉睢ㅂ䝁䄴䅚瑁䡁䅑䅡求䍁䄰睙獂䝁䄸睙牂䍁䅷䅉獂䝁䄸杢湂䍁䄰䅤求䡁䅉兢杁䝁䄸䅣灂䝁䄸兡歂䍁䅁䅤祂䝁䅕兙あ䝁䄰党畂䡁䅑睏杁䕁䄴兤橂䡁䅫杢あ䝁䅅䅉䙂䙁䅉䅉桂䝁䄴䅚杁䕁䄴兤橂䡁䅫杢あ䝁䅅䅉䩂䙁䅉䅌杁䡁䅣䅡灂䝁䅍䅡杁䝁䅅杣求䍁䅁党㑂䡁䅑党畂䝁䅑党歂䍁䄰杣求䝁䅷党桂䡁䅍党杁䝁䅅杢歂䍁䅁兡瑂䝁䄰党歂䝁䅫兙あ䝁䅕兌祂䝁䅕䅢求䝁䅅督求䍁䅁杚療䡁䅉兢ㅂ䝁䅷兙あ䝁䅫睢畂䡁䅍䅉療䝁䅙䅉あ䝁䅅䅣求䝁䄴䅤桂䝁䅑睢獂䍁䅷䅉灂䝁䄴䅚灂䝁䅍兙あ䝁䅕䅚杁䝁䅙睢祂䍁䅁䅤潂䝁䅕䅉瑂䝁䅅杢桂䝁䅣党瑂䝁䅕杢あ䍁䅁睢浂䍁䅁兙橂䡁䅕䅤求䍁䅷䅉穂䝁䅕杤求䡁䅉党獁䍁䅁兙畂䝁䅑䅉睂䝁䅕杣穂䝁䅫督あ䝁䅕杢あ䍁䅁䅣桂䝁䅫杢㝁䍁䅁村求䝁䅷杙ㅂ䝁䅍兙獁䍁䅁兙杁䝁䅉兤橂䝁䅍兙獂䍁䅁杚灂䝁䅷兢杁䡁䅑䅡桂䡁䅑䅉橂䝁䄸杢あ䝁䅅兡畂䡁䅍䅉楂䡁䅕䅣祂䝁䅕杢療䡁䅉䅣潂䝁䅫杢求䑁䅳䅉桂䝁䄴䅚杁䙁䅍入瑂䡁䅁杣療䝁䅫睙獁䍁䅁兙畂䍁䅁睢祂䝁䅅䅢杁䝁䅙睢祂䝁䄰兤獂䝁䅅䅤灂䝁䄸杢杁䝁䄸杚杁䝁䄴兙獂䝁䅑党瑂䝁䅕䅚灂䝁䄴党杁䝁䅙睢祂䍁䅁䅤潂䝁䅕䅉あ䡁䅉党桂䡁䅑兢求䝁䄴䅤杁䝁䄸杚杁䝁䄸䅣灂䝁䄸兡歂䍁䄰兡畂䝁䅑兤橂䝁䅕䅚杁䝁䅍睢畂䡁䅍䅤灂䡁䅁兙あ䝁䅫睢畂䍁䅁兡畂䍁䅁兙歂䡁䅕䅢あ䍁䅁䅣桂䡁䅑兡求䝁䄴䅤穂䍁䅁睤灂䡁䅑䅡杁䝁䅍䅡祂䝁䄸杢灂䝁䅍䅉畂䝁䄸杢瑁䝁䅍兙畂䝁䅍党祂䍁䅁䅣桂䝁䅫杢畁䍁䅁䅖潂䝁䅕䅉橂䝁䄸兢睂䝁䅅杢㕂䍁䅁睤桂䡁䅍䅉浂䝁䄸杣瑂䝁䅕杣獂䡁䅫䅉牂䝁䄴睢㍂䝁䄴䅉桂䡁䅍䅉䑂䝁䄸䅢獂䝁䅕睚灂䡁䅕兢杁䙁䅁䅡桂䡁䅉兢桂䝁䅍党ㅂ䡁䅑兡橂䝁䅅䅢穂䍁䅷䅉䩂䝁䄴睙畁䍁䅁兙畂䝁䅑䅉橂䝁䅧兙畂䝁䅣党歂䍁䅁兡あ䡁䅍䅉畂䝁䅅兢求䍁䅁䅤療䍁䅁睑療䝁䅷䅢求䝁䅣兡ㅂ䝁䄰䅉兂䝁䅧兙祂䝁䄰兙橂䝁䅕兤あ䝁䅫睙桂䝁䅷䅌杁䕁䅫杢橂䍁䄴䅉灂䝁䄴䅉偂䝁䅍䅤療䝁䅉党祂䍁䅁杍睁䑁䅁睍畁䍁䅁睑療䝁䅷䅢求䝁䅣兡ㅂ䝁䄰䅉兂䝁䅧兙祂䝁䄰兙橂䝁䅕兤あ䝁䅫睙桂䝁䅷䅌杁䕁䅫杢橂䍁䄴䅉㍂䝁䅅督杁䝁䅫杢橂䝁䄸杣睂䝁䄸杣桂䡁䅑党歂䍁䅁兡畂䍁䅁杍睁䑁䅁杍杁䝁䅅杢歂䍁䅁兡穂䍁䅁䅡求䝁䅅䅚硂䡁䅕兙祂䡁䅑党祂䝁䅕䅚杁䝁䅫杢杁䙁䅍䅤療䡁䅕睚潂䡁䅑睢畂䍁䅷䅉乂䝁䅅督穂䝁䅅睙潂䡁䅕督求䡁䅑䅤穂䍁䄴䅁い杅䅁䅴䅳䕁䅍睢獂䡁䅕兢楂䝁䅫兙杁䕁䅉兙畂䝁䅳兡畂䝁䅣䅉呂䡁䅫督あ䝁䅕兢獁䍁䅁兓畂䝁䅍杌杁䝁䄸䅣求䡁䅉兙あ䝁䅕督杁䝁䅅督杁䡁䅑䅡求䍁䅁䅡療䝁䅷䅚灂䝁䄴睚杁䝁䅍睢瑂䡁䅁兙畂䡁䅫䅉療䝁䅙䅉噂䝁䄰䅣硂䡁䅕兙杁䕁䅉兙畂䝁䅳䅉あ䝁䅧兙あ䍁䅁䅣祂䝁䄸杤灂䝁䅑党穂䍁䅁杙桂䝁䄴睡灂䝁䄴睚獁䍁䅁䅣祂䝁䅫杤桂䡁䅑党杁䝁䅉兙畂䝁䅳兡畂䝁䅣䅌杁䝁䄰睢祂䡁䅑睚桂䝁䅣党獁䍁䅁兙畂䝁䅑䅉療䡁䅑䅡求䡁䅉䅉浂䝁䅫杢桂䝁䄴睙灂䝁䅅䅢杁䡁䅍党祂䡁䅙兡橂䝁䅕督杁䝁䅫杢杁䡁䅑䅡求䍁䅁兖畂䝁䅫䅤求䝁䅑䅉呂䡁䅑兙あ䝁䅕督畁䍁䅁䅖潂䝁䅕䅉橂䝁䄸兢睂䝁䅅杢㕂䍁䅁睢浂䝁䅙党祂䡁䅍䅉歂䝁䅕䅣療䡁䅍兡あ䍁䅁䅣祂䝁䄸䅚ㅂ䝁䅍䅤穂䍁䅷䅉灂䝁䄴睙獂䡁䅕䅚灂䝁䄴睚杁䝁䅉兤穂䝁䅫杢求䡁䅍督獁䍁䅁杢療䝁䄴兌灂䝁䄴䅤求䡁䅉党穂䡁䅑䅉楂䝁䅕兙祂䝁䅫杢湂䍁䅁睙潂䝁䅕睙牂䝁䅫杢湂䍁䅷䅉灂䝁䄴䅤求䡁䅉党穂䡁䅑兌楂䝁䅕兙祂䝁䅫杢湂䍁䅁睙潂䝁䅕睙牂䝁䅫杢湂䍁䅁兙畂䝁䅑䅉穂䝁䅅杤灂䝁䄴睚穂䍁䅷䅉瑂䝁䄸杢求䡁䅫䅉瑂䝁䅅杣牂䝁䅕䅤獁䍁䅁兙畂䝁䅑䅉橂䝁䅕杣あ䝁䅫杚灂䝁䅍兙あ䝁䅕䅉療䝁䅙䅉歂䝁䅕䅣療䡁䅍兡あ䍁䅁兙橂䝁䅍睢ㅂ䝁䄴䅤穂䑁䅳䅉桂䝁䄴䅚杁䝁䅫杢穂䡁䅕杣求䝁䅑䅉橂䝁䅅督潂䍁䅁督㍂䝁䅕党睂䍁䅁兙畂䝁䅑䅉療䡁䅑䅡求䡁䅉䅉灂䝁䄴杤求䡁䅍䅤瑂䝁䅕杢あ䍁䅁督㍂䝁䅕党睂䍁䅁督療䝁䅷兤あ䝁䅫睢畂䡁䅍杌杁䕁䅫䅤杁䝁䅅䅢穂䝁䄸䅉睂䡁䅉睢㉂䝁䅫䅚求䡁䅍䅉橂䝁䄸兢瑂䝁䅕杣橂䝁䅫兙獂䍁䅁䅢求䝁䄴䅚灂䝁䄴睚杁䡁䅁杣療䝁䅑兤橂䡁䅑督獁䍁䅁督ㅂ䝁䅍䅡杁䝁䅅督杁䝁䅍睢瑂䝁䄰党祂䝁䅍兡桂䝁䅷䅉獂䝁䅫杢求䡁䅍䅉療䝁䅙䅉橂䡁䅉党歂䝁䅫䅤杁䝁䅅杢歂䍁䅁䅤求䡁䅉兢杁䝁䅷睢桂䝁䄴督獁䍁䅁兙橂䝁䅍睢ㅂ䝁䄴䅤穂䍁䅁杣求䝁䅍党灂䡁䅙兙楂䝁䅷党杁䝁䅅杢歂䍁䅁兡畂䡁䅙党畂䡁䅑睢祂䡁䅫䅉浂䝁䅫杢桂䝁䄴睙灂䝁䄴睚獁䍁䅁兡畂䡁䅑党祂䝁䄴兙あ䝁䅫睢畂䝁䅅䅢杁䡁䅑杣桂䝁䅑党杁䝁䅙兡畂䝁䅅杢橂䝁䅕䅌杁䝁䅍睢瑂䝁䄰党祂䝁䅍兡桂䝁䅷䅉睂䡁䅉睢睂䝁䅕杣あ䡁䅫䅉獂䝁䄸兙畂䡁䅍䅌杁䝁䄰兤獂䡁䅑兡浂䝁䅅兢灂䝁䅷入杁䝁䅷睢桂䝁䄴督獁䍁䅁党硂䡁䅕兡睂䝁䄰党畂䡁䅑䅉獂䝁䄸兙畂䡁䅍䅌杁䝁䅍睢瑂䝁䄰党祂䝁䅍兡桂䝁䅷䅉求䡁䅅兤灂䡁䅁兢求䝁䄴䅤杁䝁䅷党桂䡁䅍党穂䍁䅷䅉祂䝁䅕兙獂䍁䅁党穂䡁䅑兙あ䝁䅕䅉橂䝁䄸杢穂䡁䅑杣ㅂ䝁䅍䅤灂䝁䄸杢杁䝁䅷睢桂䝁䄴督杁䝁䅅杢歂䍁䅁䅣求䡁䅉兢桂䝁䄴党畂䡁䅑䅉浂䝁䅫杢桂䝁䄴睙灂䝁䄴睚獁䍁䅁兙畂䝁䅑䅉穂䝁䄰兙獂䝁䅷䅉楂䡁䅕督灂䝁䄴党穂䡁䅍䅉桂䝁䅑兢灂䝁䄴兡穂䡁䅑杣桂䡁䅑兡療䝁䄴䅉睂䡁䅉睢湂䡁䅉兙瑂䍁䅁杚灂䝁䄴兙畂䝁䅍兡畂䝁䅣䅌杁䝁䅅督杁䡁䅣党獂䝁䅷䅉桂䡁䅍䅉橂䝁䅅䅣灂䡁䅑兙獂䍁䅁兢桂䡁䅉睡求䡁䅑督畁䍁䅁兓畂䍁䅁兙歂䝁䅑兡あ䝁䅫睢畂䍁䅷䅉あ䝁䅧党杁䝁䅍睢瑂䡁䅁兙畂䡁䅫䅉療䝁䅙杚求䡁䅉督杁䡁䅣党桂䝁䅷䅤潂䍁䅁兢桂䝁䄴兙湂䝁䅕兢求䝁䄴䅤杁䝁䅍睢瑂䡁䅁杣灂䡁䅍兡畂䝁䅣䅉浂䝁䅫杢桂䝁䄴睙灂䝁䅅䅢杁䡁䅁䅢桂䝁䄴杢灂䝁䄴睚獁䍁䅁兡畂䡁䅙党穂䡁䅑兢求䝁䄴䅤獁䍁䅁䅤祂䡁䅕督あ䍁䅷䅉桂䝁䄴䅚杁䝁䅫杢穂䡁䅕杣桂䝁䄴睙求䑁䅳䅉あ䡁䅉党桂䡁䅍兤祂䡁䅫䅉瑂䝁䅅杢桂䝁䅣党瑂䝁䅕杢あ䍁䅷䅉㍂䝁䅧兡橂䝁䅧䅉灂䝁䄴睙獂䡁䅕䅚求䡁䅍䅉歂䝁䅫睚灂䡁䅑兙獂䍁䅁兙畂䝁䅑䅉瑂䝁䄸杙灂䝁䅷党杁䝁䅉兙畂䝁䅳兡畂䝁䅣䅉穂䝁䄸䅢ㅂ䡁䅑兡療䝁䄴督獁䍁䅁兑䑂䕁䅧䅌杁䡁䅣兡祂䝁䅕督獁䍁䅁䅣療䡁䅍兡あ䝁䅫杤求䍁䅁䅣桂䡁䅫䅌杁䡁䅉党瑂䝁䄸䅤求䍁䅁䅚求䡁䅁睢穂䝁䅫䅤杁䝁䅍兙睂䡁䅑兤祂䝁䅕䅌杁䝁䅫杢あ䝁䅕睚祂䝁䅅䅤求䝁䅑䅉睂䝁䅅入瑂䝁䅕杢あ䡁䅍䅌杁䝁䅫杢あ䝁䅕睚祂䝁䅅䅤求䝁䅑䅉祂䝁䅕睙求䝁䅫杤桂䝁䅉䅢求䡁䅍䅌杁䝁䅷睢橂䝁䅳杙療䡁䅧䅌杁䝁䅍兙穂䝁䅧䅉㉂䝁䅅兤獂䡁䅑䅌杁䡁䅉党桂䝁䅷兌あ䝁䅫兢求䍁䅁䅣桂䡁䅫兢求䝁䄴䅤穂䍁䅷䅉橂䝁䄸兢瑂䝁䅕杣橂䝁䅫兙獂䍁䅁睙桂䡁䅉䅚獁䍁䅁兙畂䝁䅑䅉浂䝁䄸杣求䝁䅫睚畂䍁䅁党㑂䝁䅍䅡桂䝁䄴睚求䍁䅁兙畂䝁䅑䅉灂䝁䄴䅤求䡁䅉杢桂䡁䅑兡療䝁䄴兙獂䍁䅁杙桂䝁䄴睡灂䝁䄴睚杁䡁䅉党獂䝁䅅䅤求䝁䅑䅉睂䡁䅉睢歂䡁䅕睙あ䡁䅍䅌杁䝁䅅督杁䡁䅣党獂䝁䅷䅉桂䡁䅍䅉瑂䝁䅕杣橂䝁䅧兙畂䡁䅑䅉穂䝁䅕杣㉂䝁䅫睙求䡁䅍睏杁䝁䅅杢歂䍁䅁杙祂䝁䄸睡求䡁䅉兙湂䝁䅕䅉穂䝁䅕杣㉂䝁䅫睙求䡁䅍䅌杁䡁䅉党穂䝁䅫䅚求䝁䄴䅤灂䝁䅅䅢杁䡁䅉党桂䝁䅷䅉求䡁䅍䅤桂䡁䅑党杁䝁䅷睢桂䝁䄴督杁䝁䅅杢歂䍁䅁睙療䝁䄴督ㅂ䝁䄰党祂䍁䅁䅢療䝁䅅杢穂䍁䄴䅉䩂䡁䅑䅉穂䝁䅕杣㉂䝁䅕督杁䝁䅫䅤穂䍁䅁䅣祂䝁䄸䅚ㅂ䝁䅍䅤穂䍁䅁䅤療䍁䅁睙療䡁䅉䅣療䡁䅉兙あ䝁䅕䅌杁䝁䅫杢穂䡁䅑兡あ䡁䅕䅤灂䝁䄸杢桂䝁䅷䅌杁䡁䅍兢桂䝁䅷䅢杁䝁䅉兤穂䝁䅫杢求䡁䅍督獁䍁䅁兙畂䝁䅑䅉灂䝁䄴䅚灂䡁䅙兡歂䡁䅕兙獂䍁䅁睙ㅂ䡁䅍䅤療䝁䄰党祂䡁䅍杌杁䙁䅑䅡求䍁䅁睙療䝁䄰䅣桂䝁䄴入杁䡁䅣兙穂䍁䅁杚療䡁䅕杢歂䝁䅕䅚杁䝁䅫杢杁䑁䅅兏ㅁ䑁䅍䅉桂䝁䄴䅚杁䝁䅫督杁䝁䅧党桂䝁䅑兣ㅂ䝁䅅杣あ䝁䅕杣求䝁䅑䅉灂䝁䄴䅉啂䝁䅅睙療䝁䄰兙獁䍁䅁睖桂䡁䅍䅡灂䝁䄴睚あ䝁䄸杢畁䅁䅁硺䅕偁䩁䅁䑂䝁䄸䅢ㅂ䝁䄰杙灂䝁䅅䅉呂䡁䅁睢祂䡁䅑督㍂䝁䅕兙祂䍁䅁睑療䝁䄰䅣桂䝁䄴入獁䍁䅁䅤療䝁䅣党あ䝁䅧党祂䍁䅁睤灂䡁䅑䅡杁䝁䅫䅤穂䍁䅁督ㅂ䝁䅉督灂䝁䅑兡桂䡁䅉兡求䡁䅍䅌杁䝁䅑党穂䝁䅫睚畂䡁䅍䅌杁䝁䅑党㉂䝁䅕䅢療䡁䅁督獁䍁䅁兢桂䡁䅉睡求䡁䅑督獁䍁䅁兙畂䝁䅑䅉歂䝁䅫督あ䡁䅉兡楂䡁䅕䅤求䡁䅍䅉療䡁䅕䅤歂䝁䄸睢祂䍁䅷䅉桂䝁䅍䅤灂䡁䅙党獁䍁䅁兙畂䝁䅑䅉求䡁䅙党祂䡁䅫䅚桂䡁䅫䅉獂䝁䅫杚求䡁䅍䅤㕂䝁䅷党杁䝁䅅䅣睂䝁䅅杣求䝁䅷䅌杁䝁䅙睢療䡁䅑睤求䝁䅅杣獁䍁䅁兙橂䝁䅍党穂䡁䅍睢祂䝁䅫党穂䍁䅷䅉桂䝁䄴䅚杁䝁䅕兣ㅂ䝁䅫䅣瑂䝁䅕杢あ䍁䅁兡畂䍁䅁䅤潂䝁䅕䅉噂䝁䄴兡あ䝁䅕䅚杁䙁䅍䅤桂䡁䅑党穂䍁䅷䅉䵂䝁䅅䅤灂䝁䄴䅉䉂䝁䄰党祂䝁䅫睙桂䍁䅷䅉あ䝁䅧党杁䕁䅅督灂䝁䅅䅉兂䝁䅅睙灂䝁䅙兡橂䍁䅷䅉䙂䡁䅕杣療䡁䅁党獁䍁䅁䅤潂䝁䅕䅉乂䝁䅫䅚歂䝁䅷党杁䕁䅕兙穂䡁䅑䅌杁䕁䅅杚祂䝁䅫睙桂䍁䅷䅉桂䝁䄴䅚杁䕁䅍兙畂䝁䅅䅚桂䍁䄴䅉啂䝁䅧党杁䝁䅍睢瑂䡁䅁兙畂䡁䅫䅉睂䡁䅉睢㉂䝁䅫䅚求䡁䅍䅉桂䡁䅁䅣桂䡁䅉党獂䍁䅷䅉桂䝁䅍睙求䡁䅍督療䡁䅉兡求䡁䅍䅌杁䝁䅅杢歂䍁䅁党硂䡁䅕兡睂䝁䄰党畂䡁䅑䅉浂䝁䄸杣杁䝁䅧兡牂䝁䅫杢湂䍁䅷䅉あ䡁䅉兙灂䝁䅷䅉祂䡁䅕杢畂䝁䅫杢湂䍁䅷䅉穂䝁䄴睢㍂䍁䅷䅉浂䝁䅫督潂䝁䅫杢湂䍁䅷䅉潂䡁䅕杢あ䝁䅫杢湂䍁䅷䅉瑂䝁䄸兤畂䡁䅑兙灂䝁䄴党求䡁䅉兡畂䝁䅣䅌杁䝁䅍䅢灂䝁䄰杙灂䝁䄴睚獁䍁䅁督牂䝁䅫兡畂䝁䅣䅉桂䝁䄴䅚杁䡁䅍杢療䡁䅣杙療䝁䅅杣歂䝁䅫杢湂䍁䅷䅉あ䡁䅉兙灂䝁䅷䅌杁䝁䅅杢歂䍁䅁睢ㅂ䡁䅑䅚療䝁䄸杣杁䝁䅅睙あ䝁䅫杤灂䡁䅑兡求䡁䅍杌杁䕁䅫䅤杁䝁䄸杚浂䝁䅕杣穂䍁䅁杚療䝁䄸䅤㍂䝁䅕兙祂䍁䅁䅣祂䝁䄸䅚ㅂ䝁䅍䅤穂䍁䅁䅤潂䝁䅅䅤杁䝁䅫杢橂䝁䅷兤歂䝁䅕䅉獂䝁䅫睚潂䡁䅑睤求䝁䅫睚潂䡁䅑䅉潂䝁䅫睡灂䝁䄴睚杁䝁䅉睢療䡁䅑睏杁䡁䅑杣桂䝁䅫䅢杁䡁䅉兤畂䝁䄴兡畂䝁䅣䅉穂䝁䅧睢求䡁䅍睏杁䡁䅉兤湂䝁䅣党歂䍁䅁睙療䝁䅷䅚杁䡁䅣党桂䡁䅑䅡求䡁䅉䅉楂䝁䄸睢あ䡁䅍睏杁䡁䅍兙畂䝁䅑兙獂䡁䅍䅉桂䝁䄴䅚杁䡁䅍䅡療䝁䅕督杁䝁䅙睢祂䍁䅁兤穂䝁䅕䅉灂䝁䄴䅉㍂䝁䅅䅤求䡁䅉䅉桂䝁䅍䅤灂䡁䅙兡あ䝁䅫党穂䑁䅳䅉桂䝁䄴䅚杁䝁䅙睢療䡁䅑睤求䝁䅅杣杁䝁䅙睢祂䍁䅁䅢灂䝁䅙党穂䡁䅑入獂䝁䅕䅉㍂䝁䅕兙祂䍁䄴䅉䩂䝁䄴䅉桂䝁䅑䅚灂䡁䅑兡療䝁䄴䅌杁䝁䅫䅤杁䝁䄸睤畂䝁䅕䅚杁䝁䄴党あ䡁䅣睢祂䝁䅳䅉療䝁䅙䅉楂䡁䅉兙畂䝁䅑党歂䍁䅁兙畂䝁䅑䅉療䡁䅕䅤獂䝁䅕䅤杁䡁䅉党あ䝁䅅兡獂䍁䅁督あ䝁䄸杣求䡁䅍睏杁䝁䅉杣桂䝁䄴䅚瑁䡁䅍䅣求䝁䅍兡浂䝁䅫睙杁䝁䅕兌橂䝁䄸兢瑂䝁䅕杣橂䝁䅕䅉穂䝁䅫䅤求䡁䅍睏杁䝁䅅杢歂䍁䅁睙療䝁䄴睙求䡁䅍督灂䝁䄸杢杁䝁䄸杣杁䝁䅙杣桂䝁䄴睙潂䝁䅫督求䍁䄰杙桂䡁䅍党歂䍁䅁兙祂䡁䅉兙畂䝁䅣党瑂䝁䅕杢あ䡁䅍䅉㍂䝁䅫䅤潂䍁䅁䅤潂䝁䅫杣歂䍁䅁䅣桂䡁䅉䅤灂䝁䅕督杁䝁䅅䅤杁䝁䅉杣桂䝁䄴䅚求䝁䅑䅉療䡁䅕䅤獂䝁䅕䅤杁䝁䅅杢歂䍁䅁督潂䝁䄸䅣瑁䝁䅫杢瑁䡁䅍䅡療䡁䅁䅉祂䝁䅕䅤桂䝁䅫䅢杁䝁䅷睢橂䝁䅅䅤灂䝁䄸杢穂䍁䅷䅉桂䡁䅍䅉㍂䝁䅕䅢獂䍁䅁兙穂䍁䅁䅤潂䡁䅉睢ㅂ䝁䅣䅡杁䝁䅫杢歂䝁䅕䅣求䝁䄴䅚求䝁䄴䅤獂䡁䅫䅉療䡁䅁党祂䝁䅅䅤求䝁䅑䅉穂䡁䅁党橂䝁䅫兙獂䡁䅑入杁䝁䄸兤あ䝁䅑睢療䡁䅉䅉桂䝁䄴䅚杁䡁䅍䅣療䡁䅉䅤灂䝁䄴睚杁䝁䅣睢療䝁䅑督杁䡁䅍䅤療䡁䅉党穂䍁䅷䅉穂䡁䅁睢祂䡁䅑兡畂䝁䅣䅉湂䝁䄸睢歂䡁䅍䅉橂䝁䅧兙灂䝁䄴督獁䍁䅁䅚求䡁䅁兙祂䡁䅑兢求䝁䄴䅤杁䡁䅍䅤療䡁䅉党杁䝁䅍䅡桂䝁䅫杢穂䍁䅷䅉灂䝁䄴䅤求䡁䅉杢求䡁䅑䅉祂䝁䅕䅤桂䝁䅫䅢求䡁䅉督獁䍁䅁兙畂䝁䅑䅉灂䝁䄴䅤求䡁䅉杢桂䡁䅑兡療䝁䄴兙獂䍁䅁䅚灂䡁䅍䅤祂䝁䅫杙ㅂ䡁䅑睢祂䡁䅍杌杁䙁䅑䅡求䍁䅁睙療䝁䄰䅣桂䝁䄴入杁䡁䅍党獂䝁䅷督杁䝁䅫䅤穂䍁䅁䅣祂䝁䄸䅚ㅂ䝁䅍䅤穂䍁䅁兤畂䝁䅑党祂䍁䅁䅤潂䝁䅕䅉䑂䝁䄸䅢ㅂ䝁䄰杙灂䝁䅅䅌杁䕁䄰睢ㅂ䝁䄴䅤桂䝁䅫杢杁䕁䅧兙祂䝁䅑䅉塂䝁䅕兙祂䍁䅷䅉呂䕁䄸杕䙂䕁䅷䅌杁䝁䅅杢歂䍁䅁䅣祂䕁䅅杢桂䍁䅁杙祂䝁䅅杢歂䍁䅁杢桂䝁䄰党穂䍁䄴䅉䑂䝁䄸䅢ㅂ䝁䄰杙灂䝁䅅䅉呂䡁䅁睢祂䡁䅑督㍂䝁䅕兙祂䍁䅁睑療䝁䄰䅣桂䝁䄴入杁䡁䅣兙穂䍁䅁杚療䡁䅕杢歂䝁䅕䅚杁䝁䅫杢杁䑁䅅兏穁䑁䅧䅉桂䝁䄴䅚杁䝁䅫督杁䝁䅧党桂䝁䅑兣ㅂ䝁䅅杣あ䝁䅕杣求䝁䅑䅉灂䝁䄴䅉兂䝁䄸杣あ䝁䅷兙畂䝁䅑䅌杁䕁䄸杣求䝁䅣睢畂䍁䄴䅁䝂䅆䅁朶䅳䕁䅍睢瑂䝁䅍兙穂䡁䅑䅉䑂䝁䄸杣睂䝁䄸杣桂䡁䅑兡療䝁䄴䅉療䡁䅁党祂䝁䅅䅤求䡁䅍䅉桂䡁䅍䅉桂䍁䅁兢求䝁䅑兡桂䍁䅁兙畂䝁䅑䅉あ䝁䅕睙潂䝁䄴睢獂䝁䄸睚㕂䍁䅁睙療䝁䄰䅣桂䝁䄴入杁䡁䅣睢祂䝁䅷䅚㍂䝁䅫䅚求䍁䄴䅉䩂䡁䅑䅉療䡁䅁党祂䝁䅅䅤求䡁䅍䅉あ䝁䅧杣療䡁䅕睚潂䍁䅁杕求䡁䅍兡歂䝁䅕杢あ䝁䅫兙獂䍁䅁睑療䝁䄴杢求䝁䅍䅤灂䡁䅙兡あ䡁䅫䅉流䍁䅁䅕獂䝁䅅䅤浂䝁䄸杣瑂䡁䅍䅌杁䕁䅉兤穂䝁䅫杢求䡁䅍督杁䙁䅍党祂䡁䅙兡橂䝁䅕督杁䕁䅍睢畂䝁䄴党橂䡁䅑兡㉂䝁䅫䅤㕂䍁䅷䅉乂䝁䅕䅚灂䝁䅅䅌杁䙁䅍䅤ㅂ䝁䅑兡療䡁䅍䅌杁䝁䅅杢歂䍁䅁䅖潂䝁䅕兢求䍁䅁䅕桂䡁䅉睡穂䍁䅁督求䝁䅣兢求䝁䄴䅤穂䍁䄴䅉啂䝁䅧党杁䙁䅉党穂䝁䅫䅚求䝁䄴䅤灂䝁䅅䅢杁䕁䅍睢畂䝁䄴党橂䡁䅑兡㉂䝁䅫䅤㕂䍁䅁杊杁䙁䅁䅢桂䡁䅑杚療䡁䅉兢穂䍁䅁督求䝁䅣兢求䝁䄴䅤杁䡁䅁杣療䡁䅙兡歂䝁䅕督杁䡁䅉党穂䝁䅫䅚求䝁䄴䅤灂䝁䅅䅢杁䝁䅉杣療䝁䅅䅚楂䝁䅅杢歂䍁䅁兙畂䝁䅑䅉㍂䝁䅫杣求䝁䅷党穂䡁䅍䅉橂䝁䄸杢畂䝁䅕睙あ䝁䅫杤灂䡁䅑入杁䡁䅍党祂䡁䅙兡橂䝁䅕督獁䍁䅁杣求䡁䅍兡歂䝁䅕杢あ䝁䅫兙獂䍁䅁兙畂䝁䅑䅉楂䡁䅕督灂䝁䄴党穂䡁䅍䅉㉂䝁䅫䅚求䝁䄸䅉穂䝁䅕杣㉂䝁䅫睙求䡁䅍䅌杁䡁䅍睡㕂䍁䄰杙祂䝁䅅杢歂䝁䅕䅚杁䝁䅕杢あ䝁䅕杣あ䝁䅅兡畂䝁䄰党畂䡁䅑䅉あ䝁䅕䅢求䡁䅙兡穂䝁䅫睢畂䍁䅁杢求䡁䅑睤療䡁䅉睡穂䍁䅷䅉桂䝁䄴䅚杁䝁䅅䅚㉂䝁䅕杣あ䝁䅫督灂䝁䄴睚畁䍁䅁䅖潂䝁䅕䅉䍂䡁䅕督灂䝁䄴党穂䡁䅍䅉呂䝁䅕杣㉂䝁䅫睙求䡁䅍䅉䑂䝁䄸杢畂䝁䅕睙あ䝁䅫杤灂䡁䅑入杁䡁䅍党湂䝁䄰党畂䡁䅑䅉療䝁䅙杚求䡁䅉督杁䝁䅍睢畂䝁䄴党橂䡁䅑兡㉂䝁䅫䅤㕂䍁䅁督求䡁䅉杤灂䝁䅍党穂䍁䅁杚療䡁䅉䅉穂䝁䄰兙獂䝁䅷䅉楂䡁䅕督灂䝁䄴党穂䡁䅍䅉獂䝁䄸睙桂䡁䅑兡療䝁䄴督獁䍁䅁睤潂䝁䅫睙潂䍁䅁兡畂䝁䅍䅢ㅂ䝁䅑党杁䝁䅉杣療䝁䅅䅚楂䝁䅅杢歂䍁䅷䅉㍂䝁䅫杣求䝁䅷兡畂䝁䅕䅉㉂䝁䄸兡橂䝁䅕䅌杁䝁䅅杢歂䍁䅁睤灂䡁䅉党獂䝁䅕督穂䍁䅁督求䡁䅉杤灂䝁䅍党穂䑁䅳䅉桂䝁䄴䅚杁䝁䅕䅤潂䝁䅕杣畂䝁䅕䅤杁䝁䄴党あ䡁䅣睢祂䝁䅳䅉穂䝁䅕杣㉂䝁䅫睙求䡁䅍䅉浂䝁䄸杣杁䝁䄰党歂䝁䅫兤瑂䍁䄰督灂䡁䅯党歂䍁䅁睙ㅂ䡁䅍䅤療䝁䄰党祂䡁䅍䅉桂䝁䄴䅚杁䝁䅷兙祂䝁䅣党祂䍁䅁党畂䡁䅑党祂䡁䅁杣灂䡁䅍党穂䍁䄴䅉啂䝁䅧党杁䕁䄰党歂䝁䅫兙杁䡁䅍党湂䝁䄰党畂䡁䅑䅉療䡁䅁党祂䝁䅅䅤求䡁䅍䅉佂䕁䅉睑噂䝁䄴兡㉂䝁䅕杣穂䝁䅅䅢婁䡉䅍䅉畂䝁䅅䅤灂䝁䄸杢桂䝁䅷䅉桂䝁䄴䅚杁䡁䅉党湂䝁䅫睢畂䝁䅅䅢杁䝁䅍兙楂䝁䅷党杁䝁䄴党あ䡁䅣睢祂䝁䅳督㝁䍁䅁䅤潂䝁䅕䅉佂䕁䅉睑杁䝁䅅杢歂䍁䅁䅖求䝁䅷党瑂䡁䅕杢歂䝁䄸䅉楂䡁䅉睢桂䝁䅑睙桂䡁䅍䅤杁䝁䄴党あ䡁䅣睢祂䝁䅳督杁䝁䅅杢歂䍁䅁睢㍂䝁䄴党歂䍁䅁䅢療䝁䅍兙獂䍁䅁杙祂䝁䄸兙歂䝁䅍兙穂䡁䅑䅉あ䝁䅕䅢求䡁䅙兡穂䝁䅫睢畂䍁䅁督あ䝁䅅䅤灂䝁䄸杢穂䑁䅳䅉桂䝁䄴䅚杁䙁䅁党桂䝁䅍睢橂䝁䅳䅌杁䝁䅅䅉歂䝁䅫杣求䝁䅍䅤瑁䡁䅑睢瑁䝁䅍睢畂䡁䅍兤瑂䝁䅕杣杁䡁䅍䅤祂䝁䅕兙瑂䝁䅫杢湂䍁䅁督求䡁䅉杤灂䝁䅍党穂䍁䄴䅉䩂䡁䅑䅉桂䝁䅷督療䍁䅁睢睂䝁䅕杣桂䡁䅑党穂䍁䅁兡畂䡁䅑党祂䝁䄴兙あ䝁䅫睢畂䝁䅅䅢杁䡁䅑党獂䝁䅕杤灂䡁䅍兡療䝁䄴䅉畂䝁䅕䅤㍂䝁䄸杣牂䡁䅍䅉橂䝁䄸兢睂䡁䅉兡穂䝁䅫杢湂䍁䅁䅤潂䝁䅕䅉呂䝁䅳入杁䙁䅍䅣療䡁䅉䅤穂䍁䅁杢求䡁䅑睤療䡁䅉睡穂䍁䅷䅉桂䡁䅍䅉㍂䝁䅕䅢獂䍁䅁兙穂䍁䅁睢あ䝁䅧党祂䍁䅁䅚灂䝁䅣兡あ䝁䅅䅢杁䡁䅁杣療䡁䅁党祂䡁䅑兡求䡁䅍杌杁䙁䅑䅡求䍁䅁睕あ䡁䅕䅚灂䝁䄸督杁䡁䅍党湂䝁䄰党畂䡁䅑䅉療䡁䅁党祂䝁䅅䅤求䡁䅍䅉佂䕁䅉睑噂䝁䄴兡㉂䝁䅕杣穂䝁䅅䅢杁䝁䅅杢歂䍁䅁睕牂䡁䅫䅉浂䝁䅫䅢瑂䍁䅁兙畂䝁䅑䅉あ䝁䅕䅢求䡁䅙兡穂䝁䅫睢畂䍁䅁督あ䡁䅕䅚灂䝁䄸䅉睂䡁䅉睢歂䡁䅕睙あ䝁䅫睢畂䍁䅁兙畂䝁䅑䅉歂䝁䅫督あ䡁䅉兡楂䡁䅕䅤灂䝁䄸杢杁䝁䄸䅣求䡁䅉兙あ䝁䅫睢畂䡁䅍杌杁䙁䅑䅡求䍁䅁䅖潂䝁䅕兢求䍁䅁䅕桂䡁䅉睡穂䍁䅁督求䝁䅣兢求䝁䄴䅤杁䝁䄸䅣求䡁䅉兙あ䝁䅕督杁䙁䅕杢灂䡁䅙党祂䡁䅍兙獂䍁䅁䅤潂䝁䅕兢求䍁䅁䅣桂䡁䅉睡穂䍁䅁兡畂䍁䅁睔祂䝁䅷兙畂䝁䅑睢獁䍁䅁杒獂䝁䄸杣灂䝁䅑兙㝁䍁䅁䅓療䝁䅷䅢㕂䡁䅣睢療䝁䅑䅌杁䕁䅍兙獂䝁䅫杚療䡁䅉杢灂䝁䅅睏杁䕁䄸督桂䝁䅳兙獁䍁䅁杓桂䡁䅁兙畂䑁䅳䅉桂䝁䄴䅚杁䕁䅉党灂䝁䅯兡畂䝁䅣䅌杁䕁䅍䅡灂䝁䄴兙畁䍁䅁䅖潂䝁䅕䅉橂䝁䄸兢睂䝁䅅杢㕂䍁䅁兙獂䡁䅍睢杁䝁䄸杚浂䝁䅕杣穂䍁䅁兙杁䝁䅍睢畂䡁䅍睢獂䝁䅫䅚桂䡁䅑党歂䍁䅁督あ䡁䅉党桂䝁䄰兡畂䝁䅣䅉睂䝁䅷兙あ䝁䅙睢祂䝁䄰督杁䡁䅕杢歂䝁䅕杣杁䡁䅑䅡求䍁䅁䅕潂䝁䅫䅢桂䝁䅑党獂䡁䅁䅡灂䝁䅅䅉䝂䝁䅷入求䡁䅉督杁䝁䅅杢歂䍁䅁䅤潂䝁䅕䅉塂䝁䅕䅢獂䡁䅍䅉䝂䝁䅅杣湂䝁䄸䅉䑂䝁䅕杢あ䝁䅕杣杁䝁䅅杣求䝁䄴兙杁䝁䅫杢杁䙁䅁䅡灂䝁䅷兙歂䝁䅕䅢睂䝁䅧兡桂䍁䅷䅉兂䝁䅕杢畂䡁䅍入獂䡁䅙兙畂䝁䅫兙㝁䍁䅁兙畂䝁䅑䅉奂䡁䅕兢療䍁䄴䅉䑂䝁䄸兢橂䝁䅅督あ䍁䅁睑療䡁䅉䅣療䡁䅉兙あ䝁䅫睢畂䍁䅁睤桂䡁䅍䅉浂䝁䄸兤畂䝁䅑党歂䍁䅁兡畂䍁䅁免㕁䑁䅙睍杁䝁䅅杢歂䍁䅁兡穂䍁䅁䅡求䝁䅅䅚硂䡁䅕兙祂䡁䅑党祂䝁䅕䅚杁䝁䅫杢杁䙁䅁䅡灂䝁䅷兙歂䝁䅕䅢睂䝁䅧兡桂䍁䅷䅉兂䝁䅕杢畂䡁䅍入獂䡁䅙兙畂䝁䅫兙畁䅁䅁剄䅕䕁乧䅁䑂䝁䄸兢求䡁䅉兡橂䝁䅅䅉䩂䝁䄴睙療䡁䅉䅣療䡁䅉兙あ䝁䅕䅚獁䍁䅁䅤潂䡁䅉睢ㅂ䝁䅣䅡杁䝁䅫䅤穂䍁䅁督ㅂ䝁䅉督灂䝁䅑兡桂䡁䅉兡求䡁䅍䅌杁䡁䅁杣療䡁䅙兡歂䝁䅕督杁䡁䅙兙祂䝁䅫睢ㅂ䡁䅍䅉浂䝁䅫杢桂䝁䄴睙灂䝁䅅䅢杁䡁䅁杣療䝁䅑兤橂䡁䅑督杁䝁䅅杢歂䍁䅁督求䡁䅉杤灂䝁䅍党穂䍁䄴䅉啂䝁䅧党杁䝁䅍睢瑂䡁䅁兙畂䡁䅫䅉療䡁䅁党祂䝁䅅䅤求䡁䅍䅉あ䝁䅧杣療䡁䅕睚潂䍁䅁睑療䝁䄰兢求䡁䅉睙灂䝁䅅䅢杁䕁䅉兙畂䝁䅳䅌杁䙁䅉党あ䝁䅅兡獂䍁䅁村桂䝁䄴睡獁䍁䅁睖求䝁䅅䅢あ䝁䅧䅉乂䝁䅅杢桂䝁䅣党瑂䝁䅕杢あ䍁䅷䅉桂䝁䄴䅚杁䕁䅙兡畂䝁䅅杢橂䝁䅕䅉穂䝁䅕睚瑂䝁䅕杢あ䡁䅍杌杁䙁䅑䅡求䍁䅁睑療䝁䄰兢求䡁䅉睙灂䝁䅅䅢杁䕁䅉兙畂䝁䅳䅉穂䝁䅕睚瑂䝁䅕杢あ䍁䅁睢浂䝁䅙党祂䡁䅍䅉㉂䝁䅅杣灂䝁䄸兤穂䍁䅁䅣祂䝁䄸䅚ㅂ䝁䅍䅤穂䍁䅁兙畂䝁䅑䅉穂䝁䅕杣㉂䝁䅫睙求䡁䅍䅌杁䝁䅫杢橂䝁䅷兤歂䝁䅫杢湂䍁䅁睙療䝁䄰兢求䡁䅉睙灂䝁䅅䅢杁䝁䅷睢桂䝁䄴督杁䝁䅅杢歂䍁䅁䅢灂䝁䄴党穂䍁䅁睢浂䍁䅁睙祂䝁䅕䅚灂䡁䅑䅌杁䝁䅑党睂䝁䄸督灂䡁䅑督獁䍁䅁睙桂䡁䅍䅡杁䝁䄰兙畂䝁䅅睚求䝁䄰党畂䡁䅑䅌杁䡁䅁兙㕂䝁䄰党畂䡁䅑䅉穂䝁䄸䅢ㅂ䡁䅑兡療䝁䄴督獁䍁䅁睙桂䡁䅉䅚杁䡁䅍党祂䡁䅙兡橂䝁䅕督獁䍁䅁睙桂䡁䅁兡あ䝁䅅䅢杁䝁䄰兙祂䝁䅳党あ䍁䅁䅣祂䝁䄸䅚ㅂ䝁䅍䅤穂䍁䅷䅉灂䝁䄴䅤求䡁䅉杢桂䡁䅑兡療䝁䄴兙獂䍁䅁䅤祂䝁䅅䅚求䍁䅁杚灂䝁䄴兙畂䝁䅍党獁䍁䅁䅢求䡁䅑䅤求䡁䅉督杁䝁䄸杚杁䝁䅍杣求䝁䅑兡あ䍁䅷䅉浂䝁䄸杣求䝁䅫睚畂䍁䅁党㑂䝁䅍䅡桂䝁䄴睚求䍁䅁兢桂䝁䄴兙湂䝁䅕兢求䝁䄴䅤杁䡁䅍党祂䡁䅙兡橂䝁䅕督獁䍁䅁兙畂䝁䅑䅉獂䝁䄸兙畂䍁䅁督㕂䝁䄴䅚灂䝁䅍兙あ䝁䅫睢畂䍁䅁督求䡁䅉杤灂䝁䅍党穂䍁䅁杚療䡁䅉䅉穂䝁䄰兙獂䝁䅷䅉桂䝁䄴䅚杁䝁䄰兡歂䝁䅑䅢求䍁䅁兢桂䡁䅉睡求䡁䅑䅉楂䡁䅕督灂䝁䄴党穂䡁䅍党穂䍁䅷䅉瑂䡁䅕䅢あ䝁䅫杢桂䡁䅑兡療䝁䄴兙獂䍁䅁睙療䡁䅉䅣療䡁䅉兙あ䝁䅫睢畂䡁䅍䅌杁䝁䅅杢歂䍁䅁睚療䡁䅙党祂䝁䄴兢求䝁䄴䅤桂䝁䅷䅉求䝁䄴䅤灂䡁䅑兡求䡁䅍杌杁䙁䅑䅡求䍁䅁杕求䡁䅑兙灂䝁䅷䅉䍂䝁䅅杢牂䍁䅁督求䝁䅣兢求䝁䄴䅤杁䡁䅁杣療䡁䅙兡歂䝁䅕督杁䡁䅁党祂䡁䅍睢畂䝁䅅䅢杁䝁䅙兡畂䝁䅅杢橂䝁䅫兙獂䍁䅁督求䡁䅉杤灂䝁䅍党穂䍁䅷䅉穂䡁䅕睙潂䍁䅁兙穂䍁䅁睙療䝁䄴督ㅂ䝁䄰党祂䍁䅁䅢求䝁䄴䅚灂䝁䄴睚獁䍁䅁睙療䝁䄴督ㅂ䝁䄰党祂䍁䅁䅚求䡁䅁睢穂䝁䅫䅤杁䝁䅣兙あ䝁䅧党祂䝁䅫杢湂䍁䅷䅉桂䝁䄴䅚杁䝁䄰睢祂䡁䅑睚桂䝁䅣党杁䝁䅷睢桂䝁䄴䅉療䡁䅉兡湂䝁䅫杢桂䡁䅑兡療䝁䄴睏杁䝁䅅杢歂䍁䅁杤桂䡁䅉兡療䡁䅕督杁䝁䅍睢畂䡁䅍兤瑂䝁䅕杣杁䡁䅁杣療䝁䅑兤橂䡁䅑督杁䡁䅑䅡桂䡁䅑䅉灂䝁䄴睙獂䡁䅕䅚求䍁䅁䅚求䡁䅁睢穂䝁䅫䅤杁䝁䅅睙橂䝁䄸兤畂䡁䅑督獁䍁䅁兡畂䡁䅍䅤桂䝁䅷䅢瑂䝁䅕杢あ䍁䅁䅢療䝁䅅杢穂䍁䅷䅉橂䡁䅉党歂䝁䅫䅤杁䝁䅍兙祂䝁䅑督獁䍁䅁督あ䡁䅕䅚求䝁䄴䅤杁䝁䅷睢桂䝁䄴督獁䍁䅁䅡療䝁䄰党杁䝁䅕兣ㅂ䝁䅫䅤㕂䍁䅁䅢灂䝁䄴党穂䍁䅁睢浂䍁䅁睙祂䝁䅕䅚灂䡁䅑䅌杁䝁䅅杢歂䍁䅁杣求䡁䅍兡歂䝁䅕杢あ䝁䅫兙獂䍁䅁兢療䡁䅉䅤湂䝁䅅睚求䍁䅁䅢療䝁䅅杢穂䍁䄴䅉啂䝁䅧党杁䙁䅣党桂䝁䅷䅤潂䍁䅁兔桂䝁䄴兙湂䝁䅕兢求䝁䄴䅤杁䡁䅍党湂䝁䄰党畂䡁䅑䅉療䝁䅙杚求䡁䅉督杁䡁䅁杣療䝁䅑兤橂䡁䅑督杁䝁䅅杢歂䍁䅁督求䡁䅉杤灂䝁䅍党穂䍁䅁睙療䝁䄰䅣祂䝁䅫督灂䝁䄴睚杁䝁䅙兡畂䝁䅅杢橂䝁䅫兙獂䍁䅁䅣獂䝁䅅杢畂䝁䅫杢湂䍁䅷䅉あ䡁䅉兤穂䡁䅑䅉桂䝁䄴䅚杁䝁䅙兡歂䡁䅕睙灂䝁䅅杣㕂䍁䅁督求䡁䅉杤灂䝁䅍党穂䍁䅷䅉灂䝁䄴杤求䡁䅍䅤瑂䝁䅕杢あ䍁䅁兢桂䝁䄴兙湂䝁䅕兢求䝁䄴䅤杁䝁䅅杢歂䍁䅁兙歂䡁䅙兡穂䝁䄸杣㕂䍁䅷䅉楂䡁䅉睢牂䝁䅕杣桂䝁䅣党獁䍁䅁䅣祂䝁䅫杤桂䡁䅑党杁䝁䅉兙畂䝁䅳兡畂䝁䅣䅌杁䝁䅅杢歂䍁䅁杙ㅂ䡁䅍兡畂䝁䅕督穂䍁䅁䅤祂䝁䅅杢穂䝁䅫䅤灂䝁䄸杢杁䡁䅁䅢桂䝁䄴杢灂䝁䄴睚杁䡁䅍党祂䡁䅙兡橂䝁䅕督杁䝁䅙睢祂䍁䅁兙浂䝁䅙䅢ㅂ䝁䅕杢あ䡁䅍䅌杁䝁䅧兡湂䝁䅧兌畂䝁䅕䅤杁䡁䅣睢祂䡁䅑䅡杁䝁䅅杢歂䍁䅁兤獂䡁䅑杣桂䍁䄰䅡灂䝁䅣䅡瑁䝁䄴党あ䍁䄰睤療䡁䅉䅤潂䍁䅁兡畂䝁䅑兡㉂䝁䅫䅚ㅂ䝁䅅䅢穂䍁䅁兙畂䝁䅑䅉浂䝁䅅兢灂䝁䅷兡求䡁䅍䅌杁䝁䅉兤穂䝁䅫杢求䡁䅍督杁䝁䄸睤畂䝁䅕杣穂䍁䅷䅉桂䝁䄴䅚杁䝁䅕䅥求䝁䅍兤あ䝁䅫杤求䡁䅍䅌杁䝁䅅杢歂䍁䅁兡畂䡁䅍䅤灂䡁䅑兤あ䝁䅫睢畂䝁䅅䅢杁䝁䅍䅢灂䝁䅕杢あ䡁䅍杌杁䙁䅑䅡求䍁䅁杒灂䝁䄴兙畂䝁䅍党杁䡁䅍党湂䝁䄰党畂䡁䅑䅉橂䝁䄸兢睂䡁䅉兡穂䝁䅕督杁䡁䅍党橂䡁䅕杣灂䡁䅑兡求䡁䅍䅉睂䝁䄸杣あ䝁䅙睢獂䝁䅫睢獁䍁䅁兙畂䝁䅑䅉桂䡁䅍督求䡁䅑䅉桂䝁䄴䅚杁䝁䅷兡桂䝁䅉兡獂䝁䅫䅤㕂䍁䅁兢桂䝁䄴兙湂䝁䅕兢求䝁䄴䅤杁䝁䅅睙あ䝁䅫杤灂䡁䅑兡求䡁䅍杌杁䕁䅫䅤杁䝁䄸䅣求䡁䅉兙あ䝁䅕督杁䝁䅫杢杁䙁䅑党㑂䝁䅅督獁䍁䅁睑桂䝁䅷兡浂䝁䄸杣畂䝁䅫兙獁䍁䅁兔灂䝁䅍䅡灂䝁䅣兙畂䍁䅷䅉䉂䡁䅉兡㙂䝁䄸杢桂䍁䅷䅉桂䝁䄴䅚杁䕁䅙䅢療䡁䅉兡歂䝁䅅䅌杁䡁䅑䅡求䍁䅁兖畂䝁䅫䅤求䝁䅑䅉呂䡁䅑兙あ䝁䅕督㝁䍁䅁兙畂䝁䅑䅉䑂䝁䅅杢桂䝁䅑兙杁䝁䅅杢歂䍁䅁兔求䡁䅧兡橂䝁䄸杌杁䙁䅑䅡求䍁䅁睙療䝁䄰䅣桂䝁䄴入杁䡁䅣兙穂䍁䅁杚療䡁䅉兢求䡁䅉䅢㕂䍁䅁睡畂䝁䄸睤畂䍁䅁兙穂䍁䅁䅒䙂䙁䅑杕偂䕁䅫䅖䍂䕁䅅杔䱂䍁䅁睑療䡁䅉䅣療䡁䅉兙あ䝁䅫睢畂䍁䅁兙畂䝁䅑䅉橂䝁䅧兙畂䝁䅣党歂䍁䅁兡あ䡁䅍䅉畂䝁䅅兢求䍁䅁䅤療䍁䅁睑療䝁䄰党祂䝁䅫睙桂䍁䅁兓畂䝁䅍睢祂䡁䅁睢祂䝁䅅䅤求䝁䅑䅉灂䝁䄴䅉䭂䡁䅕䅢㕂䍁䅁免㕁䑁䅧杍畁䍁䅁睑療䝁䄰党祂䝁䅫睙桂䍁䅁兓畂䝁䅍睢祂䡁䅁睢祂䝁䅅䅤求䝁䅑䅉㍂䝁䅅督杁䝁䅙睢ㅂ䝁䄴䅚求䝁䅑䅉灂䝁䄴䅉硁䑁䅧䅎㕁䍁䅁兙畂䝁䅑䅉灂䡁䅍䅉潂䝁䅕兙歂䡁䅅兤桂䡁䅉䅤求䡁䅉党歂䍁䅁兡畂䍁䅁䅒桂䝁䅷䅢桂䡁䅍䅌杁䙁䅑党㑂䝁䅅督畁䅁䅁䈱䅕䑁䩧䅁䑂䝁䄸兢浂䝁䄸杣あ䍁䅁睕㕂䡁䅍䅤求䝁䄰督杁䙁䅕睕䉂䍁䅷䅉䩂䝁䄴睙畁䍁䅷䅉あ䝁䄸睚求䡁䅑䅡求䡁䅉䅉㍂䝁䅫䅤潂䍁䅁兡あ䡁䅍䅉穂䡁䅕杙穂䝁䅫䅚灂䝁䅅杣灂䝁䅕督獁䍁䅁䅣祂䝁䄸杤灂䝁䅑党穂䍁䅁兢求䝁䅍䅡桂䝁䄴兡橂䝁䅅䅢杁䝁䅅杢歂䍁䅁党獂䝁䅕睙あ䡁䅉兡橂䝁䅅䅢杁䝁䅫杢穂䡁䅑兙獂䝁䅷兙あ䝁䅫睢畂䍁䅷䅉祂䝁䅕杢療䡁䅙兙あ䝁䅫睢畂䍁䅷䅉瑂䝁䅅兡畂䡁䅑党畂䝁䅅杢橂䝁䅕䅌杁䡁䅉党睂䝁䅅兡祂䍁䅷䅉桂䝁䄴䅚杁䡁䅉党睂䝁䅷兙橂䝁䅕兢求䝁䄴䅤杁䡁䅍党祂䡁䅙兡橂䝁䅕督杁䝁䅙睢祂䍁䅁䅤潂䝁䅕䅉瑂䝁䅕睙潂䝁䅅杢灂䝁䅍兙獂䍁䅁兙畂䝁䅑䅉求䝁䅷党橂䡁䅑杣灂䝁䅍兙獂䍁䅁督求䡁䅉杤灂䝁䅍党穂䍁䅁兡畂䝁䅑兤穂䡁䅑杣㕂䍁䅁兡畂䍁䅁䅤潂䝁䅕䅉噂䝁䄴兡あ䝁䅕䅚杁䙁䅍䅤桂䡁䅑党穂䍁䄴䅉䩂䡁䅑䅉療䡁䅁党祂䝁䅅䅤求䡁䅍䅉あ䝁䅧杣療䡁䅕睚潂䍁䅁䅤㍂䝁䄸䅉穂䝁䅕睚瑂䝁䅕杢あ䡁䅍䅌杁䕁䄰党橂䝁䅧兙畂䝁䅫睙桂䝁䅷䅉桂䝁䄴䅚杁䕁䅕䅢求䝁䅍䅤祂䝁䅫睙桂䝁䅷杌杁䙁䅑䅡求䍁䅁睙療䝁䄰䅣桂䝁䄴入杁䝁䄸杚浂䝁䅕杣穂䍁䅁䅡求䝁䅅䅤灂䝁䄴睚獁䍁䅁杤求䝁䄴䅤灂䝁䅷兙あ䝁䅫睢畂䍁䅷䅉桂䝁䄴䅚杁䝁䅅兡祂䍁䅁睙療䝁䄴䅚灂䡁䅑兡療䝁䄴兡畂䝁䅣䅉穂䡁䅫督あ䝁䅕兢穂䍁䅷䅉桂䡁䅍䅉㍂䝁䅕䅢獂䍁䅁兙穂䍁䅁䅣獂䡁䅕兢楂䝁䅫杢湂䍁䅷䅉求䝁䅷党橂䡁䅑杣灂䝁䅍兙獂䍁䅷䅉睂䝁䅫䅣灂䝁䄴睚杁䝁䅅杢歂䍁䅁睙療䝁䄴䅤祂䝁䄸䅢穂䍁䅷䅉療䝁䅙杚瑁䡁䅍兡あ䝁䅕䅉橂䝁䄸杢穂䡁䅑杣ㅂ䝁䅍䅤灂䝁䄸杢獁䍁䅁兢療䝁䄴兡あ䝁䄸杣灂䝁䄴睚獁䍁䅁兙畂䝁䅑䅉浂䝁䅫杣求䍁䅁䅣祂䝁䄸䅤求䝁䅍䅤灂䝁䄸杢畁䍁䅁兓あ䍁䅁兙獂䡁䅍睢杁䝁䅕杢湂䝁䅅睚求䡁䅍䅉灂䝁䄴䅉あ䝁䅧党杁䝁䅑党穂䝁䅫睚畂䍁䅷䅉求䝁䄴睚灂䝁䄴党求䡁䅉兡畂䝁䅣䅌杁䝁䅫杢あ䝁䅕睚祂䝁䅅䅤灂䝁䄸杢獁䍁䅁兡畂䡁䅍䅤桂䝁䅷䅢桂䡁䅑兡療䝁䄴䅌杁䝁䅅杢歂䍁䅁督あ䝁䅅杣あ䍁䄰兤睂䍁䅁睢浂䍁䅁兢求䝁䅍䅡桂䝁䄴兡橂䝁䅅䅢獁䍁䅁党獂䝁䅕睙あ䡁䅉兡橂䝁䅅䅢獁䍁䅁兙畂䝁䅑䅉睂䝁䅷兤瑂䝁䅉兡畂䝁䅣䅉潁䕁䄰兒兂䍁䅫䅉桂䝁䄴䅚杁䡁䅉党獂䝁䅅䅤求䝁䅑䅉穂䡁䅫督あ䝁䅕兢穂䍁䅁兡畂䍁䅁杢求䡁䅣䅉楂䡁䅕兡獂䝁䅑兡畂䝁䅣督㝁䍁䅁兙畂䝁䅑䅉祂䝁䅕杢療䡁䅙兙あ䝁䅫睢畂䍁䅷䅉求䡁䅧䅣桂䝁䄴督灂䝁䄸杢獁䍁䅁兢桂䝁䅫杢あ䝁䅕杢桂䝁䄴睙求䍁䅷䅉瑂䝁䄸杢灂䡁䅑睢祂䝁䅫杢湂䍁䅷䅉祂䝁䅕䅣桂䝁䅫杣獁䍁䅁兙畂䝁䅑䅉祂䝁䅕䅣獂䝁䅅睙求䝁䄰党畂䡁䅑䅉療䝁䅙䅉乂䕁䅕䅕杁䡁䅍入穂䡁䅑党瑂䡁䅍䅉灂䝁䄴䅉求䡁䅧兡穂䡁䅑兡畂䝁䅣䅉楂䡁䅕兡獂䝁䅑兡畂䝁䅣督畁䍁䅁兓畂䍁䅁兙歂䝁䅑兡あ䝁䅫睢畂䍁䅷䅉あ䝁䅧党杁䝁䅍睢瑂䡁䅁兙畂䡁䅫䅉睂䡁䅉睢㉂䝁䅫䅚求䡁䅍䅉祂䝁䅕兢療䡁䅑党杁䝁䄰睢畂䝁䅫䅤療䡁䅉兡畂䝁䅣䅉療䝁䅙䅉睂䝁䄸睤求䡁䅉䅉ㅂ䡁䅍兙湂䝁䅕䅌杁䡁䅑党瑂䡁䅁党祂䝁䅅䅤ㅂ䡁䅉党獁䍁䅁䅣祂䝁䅕督穂䡁䅕杣求䍁䅷䅉潂䡁䅕兢灂䝁䅑兡あ䡁䅫䅉桂䝁䄴䅚杁䝁䅅兡祂䍁䅁杚獂䝁䄸睤杁䝁䅙睢祂䍁䅁兔䙂䙁䅁䅉桂䝁䄴䅚杁䝁䄸䅤潂䝁䅕杣杁䝁䅉兤灂䝁䅷䅚灂䝁䄴睚杁䡁䅍入穂䡁䅑党瑂䡁䅍杌杁䕁䅫䅤杁䡁䅍党祂䡁䅙党穂䍁䅁杙ㅂ䝁䅫䅢歂䝁䅫杢湂䍁䅁睢㍂䝁䄴党祂䡁䅍䅉桂䝁䄴䅚杁䝁䅑党㉂䝁䅕䅢療䡁䅁党祂䡁䅍䅌杁䝁䅣党畂䝁䅕杣桂䝁䅷䅉橂䝁䄸杢あ䡁䅉兙橂䡁䅑睢祂䡁䅍䅌杁䝁䅅杣橂䝁䅧兡あ䝁䅕睙あ䡁䅍䅌杁䝁䅍睢畂䡁䅍兤獂䡁䅑兡畂䝁䅣䅉求䝁䄴睚灂䝁䄴党求䡁䅉督獁䍁䅁兙畂䝁䅑䅉睂䡁䅉睢睂䝁䅕杣あ䡁䅫䅉瑂䝁䅅杢桂䝁䅣党祂䡁䅍䅉灂䝁䄴䅉あ䝁䅧党杁䝁䅍睢瑂䝁䄰党祂䝁䅍兡桂䝁䅷䅌杁䝁䅫杢歂䡁䅕督あ䡁䅉兡桂䝁䅷䅌杁䝁䅅杢歂䍁䅁兡畂䡁䅍䅤灂䡁䅑兤あ䝁䅫睢畂䝁䅅䅢杁䕁䄰兒兂䍁䅁兢桂䡁䅉睡求䡁䅑督畁䍁䅁睑療䝁䄰杚療䡁䅉䅤杁䙁䅍入穂䡁䅑党瑂䡁䅍䅉噂䙁䅍兑獁䍁䅁兓畂䝁䅍杌杁䡁䅣兙穂䍁䅁杚療䡁䅕杢歂䝁䅕䅚杁䝁䅫杢杁䑁䅅兏硁䑁䅣䅉桂䝁䄴䅚杁䝁䅫督杁䝁䅧党桂䝁䅑兣ㅂ䝁䅅杣あ䝁䅕杣求䝁䅑䅉灂䝁䄴䅉䥂䝁䄸兤穂䡁䅑睢畂䍁䅷䅉啂䝁䅕䅥桂䡁䅍杌䅁乁噙䅁䝄䅄䅁睑療䝁䄰兢求䡁䅉睙求䍁䅁村桂䝁䄴睙穂䝁䅧兙祂䝁䅕督獁䍁䅁兓畂䝁䅍杌杁䝁䄸䅣求䡁䅉兙あ䝁䅕督杁䝁䅅督杁䡁䅑䅡求䍁䅁杙桂䝁䄴睡杁䝁䅧睢獂䝁䅑兡畂䝁䅣䅉橂䝁䄸兢睂䝁䅅杢㕂䍁䅁杚療䡁䅉䅉䑂䝁䄸兢瑂䝁䅕杣橂䝁䅕䅉䍂䝁䅅杢牂䍁䅁䅤潂䝁䅅䅤杁䡁䅁杣療䡁䅙兡歂䝁䅕督杁䡁䅉党あ䝁䅅兡獂䍁䅷䅉瑂䝁䄸杣あ䝁䅣兙湂䝁䅕䅉楂䝁䅅杢牂䝁䅫杢湂䍁䅷䅉橂䝁䄸杣睂䝁䄸杣桂䡁䅑党獁䍁䅁兡畂䡁䅙党穂䡁䅑兢求䝁䄴䅤獁䍁䅁䅤祂䡁䅕督あ䍁䅷䅉桂䝁䄴䅚杁䝁䅅督穂䝁䅕䅤杁䝁䄰兙畂䝁䅅睚求䝁䄰党畂䡁䅑䅉睂䡁䅉睢歂䡁䅕睙あ䡁䅍䅉桂䝁䄴䅚杁䡁䅍党祂䡁䅙兡橂䝁䅕督杁䡁䅑睢杁䝁䅫杢歂䝁䅫杤灂䝁䅑兤桂䝁䅷督杁䝁䅅杢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睑療䝁䄴督ㅂ䝁䄰党祂䍁䅷䅉䑂䝁䄸兢瑂䝁䅕杣橂䝁䅫兙獂䍁䅷䅉桂䝁䄴䅚杁䙁䅣党桂䝁䅷䅤潂䍁䄴䅉啂䝁䅧党杁䕁䅍睢畂䡁䅍兤瑂䝁䅕杣杁䡁䅍党湂䝁䄰党畂䡁䅑䅉療䝁䅙杚求䡁䅉督杁䡁䅙兙祂䝁䅫睢ㅂ䡁䅍䅉楂䝁䅅杢牂䝁䅫杢湂䍁䅁䅣祂䝁䄸䅚ㅂ䝁䅍䅤穂䍁䅁兙畂䝁䅑䅉穂䝁䅕杣㉂䝁䅫睙求䡁䅍䅌杁䝁䅫杢橂䝁䅷兤歂䝁䅫杢湂䍁䅁睙療䝁䄴督ㅂ䝁䄰党祂䍁䅁䅚求䡁䅁睢穂䝁䅫䅤穂䑁䅳䅉橂䝁䄸杢穂䡁䅕兢求䡁䅉䅉獂䝁䄸兙畂䡁䅍䅌杁䡁䅍兤橂䝁䅧䅉桂䡁䅍䅉桂䡁䅕䅤療䝁䄰睢楂䝁䅫䅢求䍁䅷䅉瑂䝁䄸䅤療䡁䅉睙㕂䝁䅍䅢求䍁䅷䅉瑂䝁䅅杣灂䝁䄴党獁䍁䅁䅤祂䝁䅅睙あ䝁䄸杣癁䡁䅑杣桂䝁䅫䅢求䡁䅉䅌杁䡁䅉党橂䡁䅉党桂䡁䅑兡療䝁䄴兙獂䍁䅁杤求䝁䅧兡橂䝁䅷党獁䍁䅁杚灂䡁䅧党歂䍁䅁杣桂䡁䅑党杁䝁䅅杢歂䍁䅁杣求䡁䅙睢獂䡁䅙兡畂䝁䅣䅉潂䝁䄸兢求䍁䅁党硂䡁䅕兡あ䡁䅫䅌杁䝁䅅杢歂䍁䅁睢あ䝁䅧党祂䍁䅁睙療䝁䄴督ㅂ䝁䄰党祂䍁䅁䅢療䝁䅅杢穂䑁䅳䅉睂䝁䅅䅤灂䝁䅕杢あ䍁䅁䅡求䝁䅅䅢あ䝁䅧䅉橂䝁䅅杣求䍁䅁杚灂䝁䄴兙畂䝁䅍兡畂䝁䅣睏杁䡁䅉党桂䝁䅷䅉求䡁䅍䅤桂䡁䅑党杁䝁䅷睢桂䝁䄴督㝁䍁䅁兡畂䝁䅑兡祂䝁䅕睙あ䍁䅁兙畂䝁䅑䅉療䡁䅑䅡求䡁䅉䅉橂䝁䄸杢穂䡁䅕兢求䡁䅉䅉浂䝁䅫杢桂䝁䄴睙灂䝁䄴睚㝁䍁䅁杣求䡁䅑兙灂䝁䅷䅉楂䡁䅉兙畂䝁䅍䅡杁䝁䄴党あ䡁䅣睢祂䝁䅳睏杁䡁䅁党祂䡁䅍睢畂䝁䅅䅢杁䝁䄰睢祂䡁䅑睚桂䝁䅣党杁䝁䅉兙畂䝁䅳兡畂䝁䅣睏杁䝁䅍睢畂䡁䅍兤瑂䝁䅕杣杁䝁䅫杢穂䡁䅑兙獂䝁䅷兢求䝁䄴䅤杁䝁䅷党畂䝁䅑兡畂䝁䅣睏杁䝁䅅杢歂䍁䅁睙療䝁䄴督ㅂ䝁䄰党祂䍁䅁䅚求䝁䅉兡あ䍁䅁兙畂䝁䅑䅉橂䡁䅉党歂䝁䅫䅤杁䝁䅉兙畂䝁䅳䅉橂䝁䅅杣歂䡁䅍杌杁䙁䅑䅡求䍁䅁睑療䝁䄰兢求䡁䅉睙灂䝁䅅䅢杁䡁䅍党湂䝁䄰党畂䡁䅑䅉睂䡁䅉睢㉂䝁䅫䅚求䡁䅍䅉橂䝁䄸杣睂䝁䄸杣桂䡁䅑党杁䝁䅷党畂䝁䅑兡畂䝁䅣䅌杁䝁䅷党桂䡁䅍兡畂䝁䅣䅌杁䝁䅫杢あ䝁䅕杣畂䝁䅅䅤灂䝁䄸杢桂䝁䅷䅌杁䝁䄰党祂䝁䅍䅡桂䝁䄴䅤杁䝁䅅杢歂䍁䅁睙療䝁䄰兢求䡁䅉睙灂䝁䅅䅢杁䝁䅉兙畂䝁䅳䅉橂䝁䅅杣歂䍁䅷䅉桂䝁䄴䅚杁䡁䅍党橂䡁䅕杣灂䡁䅑兡求䡁䅍䅉穂䝁䅅杚求䝁䅳党求䡁䅁兡畂䝁䅣䅉桂䝁䄴䅚杁䝁䅉睢畂䝁䅑䅉桂䝁䅍睙療䡁䅕杢あ䝁䅫杢湂䍁䅁督求䡁䅉杤灂䝁䅍党穂䑁䅳䅉桂䝁䄴䅚杁䝁䅉兤穂䝁䅫杢求䡁䅍督杁䡁䅁杣療䝁䅑兤橂䡁䅑督獁䍁䅁睚療䡁䅙党祂䝁䄴兢求䝁䄴䅤杁䝁䅑党睂䝁䄸督灂䡁䅑督獁䍁䅁兙畂䝁䅑䅉祂䝁䅕䅢桂䡁䅑党歂䍁䅁睙療䝁䄰兢求䡁䅉睙灂䝁䅅䅢杁䝁䅍兙穂䝁䅧䅉瑂䝁䅅杢桂䝁䅣党瑂䝁䅕杢あ䍁䅁督求䡁䅉杤灂䝁䅍党穂䍁䅷䅉桂䡁䅍䅉㍂䝁䅕䅢獂䍁䅁兙穂䍁䅁督求䝁䅷䅢穂䍁䅁杚灂䡁䅧党歂䍁䅁兡畂䝁䅍睢瑂䝁䅕䅉穂䝁䅕睙ㅂ䡁䅉兡あ䝁䅫党穂䍁䅁䅤療䍁䅁睙療䡁䅉杣求䡁䅍䅣療䝁䄴䅚求䝁䄴䅤杁䝁䅉兙畂䝁䅳督獁䍁䅁睙療䡁䅉䅣療䡁䅉兙あ䝁䅫睢畂䡁䅍䅌杁䡁䅁兤楂䝁䅷兡橂䍁䅁兡畂䡁䅍䅤灂䡁䅑兤あ䝁䅫睢畂䡁䅍䅌杁䝁䄰兤畂䝁䅫睙灂䡁䅁兙獂䝁䅫䅤灂䝁䅕督獁䍁䅁兙畂䝁䅑䅉灂䝁䄴䅚灂䡁䅙兡歂䡁䅕兙獂䡁䅍杌杁䙁䅑䅡求䍁䅁睖求䝁䅅䅢あ䝁䅧䅉穂䝁䅕睚瑂䝁䅕杢あ䍁䅁䅣祂䝁䄸杤灂䝁䅑党穂䍁䅁䅤祂䝁䅅䅚灂䡁䅑兡療䝁䄴兙獂䍁䅁䅤祂䡁䅕督あ䍁䅁兙畂䝁䅑䅉求䡁䅍䅤桂䡁䅑党杁䡁䅁䅢桂䝁䄴杢灂䝁䄴睚獁䍁䅁兙歂䡁䅙兡穂䝁䄸杣㕂䍁䅁兙畂䝁䅑䅉歂䝁䅫督橂䡁䅉党あ䝁䅫睢畂䝁䅅杣㕂䍁䅁兡畂䡁䅙党穂䡁䅑兢求䝁䄴䅤杁䡁䅁睢祂䡁䅑杚療䝁䅷兡療䍁䅁兢桂䝁䄴兙湂䝁䅕兢求䝁䄴䅤獁䍁䅁兙畂䝁䅑䅉楂䡁䅉睢牂䝁䅕杣桂䝁䅣党杁䡁䅍党祂䡁䅙兡橂䝁䅕督獁䍁䅁兙穂䍁䅁睤求䝁䅷䅢杁䝁䅅督杁䡁䅁杣灂䡁䅙兙あ䝁䅕䅉楂䝁䅅杢牂䝁䅫杢湂䍁䅁兙橂䝁䅍睢ㅂ䝁䄴䅤穂䍁䄴䅉啂䝁䅧党杁䝁䅍睢瑂䡁䅁兙畂䡁䅫䅉桂䝁䅷督療䍁䅁睢浂䝁䅙党祂䡁䅍䅉睂䡁䅉兡㉂䝁䅅䅤求䍁䅁党硂䡁䅕兡あ䡁䅫䅉灂䝁䄴杤求䡁䅍䅤瑂䝁䅕杢あ䍁䅷䅉穂䝁䅕睙ㅂ䡁䅉兡あ䝁䅫党穂䍁䅁杙祂䝁䄸睡求䡁䅉兙湂䝁䅕䅌杁䝁䅫杢穂䡁䅕杣桂䝁䄴睙求䍁䅁兙湂䝁䅕杢橂䡁䅫䅌杁䡁䅍䅣求䝁䅍兡桂䝁䅷䅤㕂䍁䅁䅢求䝁䄴䅚灂䝁䄴睚獁䍁䅁兙畂䝁䅑䅉獂䝁䅕兙穂䝁䅫杢湂䍁䅁督求䡁䅉杤灂䝁䅍党穂䍁䅷䅉桂䡁䅍䅉㍂䝁䅕䅢獂䍁䅁兙穂䍁䅁睢畂䝁䅷兡畂䝁䅕䅉桂䝁䄴䅚杁䝁䄰睢楂䝁䅫䅢求䍁䅁杙桂䝁䄴睡灂䝁䄴睚杁䡁䅍党祂䡁䅙兡橂䝁䅕督畁䍁䅁睑療䝁䄰兢求䡁䅉睙求䍁䅁村桂䝁䄴睙穂䝁䅧兙祂䝁䅕督獁䍁䅁兓畂䝁䅍杌杁䡁䅣兙穂䍁䅁杚療䡁䅕杢歂䝁䅕䅚杁䝁䅫杢杁䑁䅅䅏㉁䑁䅕䅉桂䝁䄴䅚杁䝁䅫督杁䝁䅧党桂䝁䅑兣ㅂ䝁䅅杣あ䝁䅕杣求䝁䅑䅉灂䝁䄴䅉䱂䝁䅅杢穂䝁䅅督杁䕁䅍兡あ䡁䅫䅌杁䕁䄰兡穂䡁䅍睢ㅂ䡁䅉兡畁䅁䅁䉸䅑䡁临䅁䑂䝁䄸兢瑂䝁䅕杣橂䝁䅫兙獂䍁䅁兔求䡁䅑兙獂䡁䅍䅉䑂䝁䄸兢睂䝁䅅杢㕂䍁䅁兢桂䝁䄴兤浂䝁䅅睙あ䡁䅕杣求䡁䅍䅌杁䡁䅉党橂䡁䅫睙獂䝁䅕督獁䍁䅁兙畂䝁䅑䅉浂䝁䅅杙祂䝁䅫睙桂䡁䅑党穂䍁䅁督あ䝁䅕党獂䍁䅁兙畂䝁䅑䅉瑂䝁䅕䅤桂䝁䅷䅉睂䡁䅉睢歂䡁䅕睙あ䡁䅍䅌杁䝁䅅杢歂䍁䅁杣求䝁䅷兙あ䝁䅕䅚杁䝁䄰兙あ䝁䅕杣灂䝁䅅䅢穂䍁䅁兙畂䝁䅑䅉穂䝁䅕杣㉂䝁䅫睙求䡁䅍䅉灂䝁䄴䅉あ䝁䅧党杁䙁䅕杢灂䡁䅑党歂䍁䅁睕あ䝁䅅䅤求䡁䅍䅌杁䙁䅁睢獂䝁䅅杢歂䍁䅷䅉䑂䝁䅧兡畂䝁䅅䅌杁䝁䅅杢歂䍁䅁兡畂䡁䅑党祂䝁䄴兙あ䝁䅫睢畂䝁䅅䅢獂䡁䅫杌杁䕁䅫䅤杁䝁䄸䅣求䡁䅉兙あ䝁䅕督杁䡁䅑䅡祂䝁䄸兤湂䝁䅧䅉あ䝁䅧杣求䝁䅕䅉穂䝁䅕睚瑂䝁䅕杢あ䡁䅍杏杁䕁䄴睢祂䡁䅑䅡杁䕁䅅兢求䡁䅉兡橂䝁䅅䅉呂䡁䅑党求䝁䅷䅉䡂䡁䅉睢ㅂ䡁䅁睏杁䕁䅕兤祂䝁䄸䅣求䍁䅁睕あ䝁䅕党獂䍁䅁睒祂䝁䄸兤睂䑁䅳䅉桂䝁䄴䅚杁䕁䅕兢求䡁䅉睚灂䝁䄴睚杁䕁䅉兤穂䝁䅫杢求䡁䅍督求䡁䅍䅉䡂䡁䅉睢ㅂ䡁䅁杌杁䙁䅑䅡求䍁䅁睙療䝁䄰䅣桂䝁䄴入杁䡁䅁杣療䝁䅍党穂䡁䅍党穂䍁䅁兙畂䝁䅑䅉穂䝁䅕䅢獂䡁䅍䅉浂䝁䅕杣祂䝁䄸兤穂䍁䅁兙畂䝁䅑䅉畂䝁䄸杢浂䝁䅕杣祂䝁䄸兤穂䍁䅁督橂䡁䅉兙睂䍁䅁兢求䡁䅑兙獂䡁䅍䅉あ䝁䄸䅉穂䡁䅑党求䝁䅷䅉瑂䝁䅫䅢獂䡁䅍䅉桂䝁䄴䅚杁䝁䅙睢ㅂ䝁䄴䅚祂䝁䅫党穂䍁䅷䅉桂䝁䅷兤瑂䝁䅫杢ㅂ䝁䄰䅉穂䝁䅧党求䡁䅑䅉桂䝁䄴䅚杁䝁䅫杢湂䝁䄸䅤杁䝁䄰兙畂䡁䅕杚桂䝁䅍䅤ㅂ䡁䅉党祂䡁䅍䅌杁䝁䅉杣桂䡁䅍督杁䝁䅅杢歂䍁䅁杙祂䝁䄸杢㙂䝁䅕䅉灂䝁䄴睚療䡁䅑䅉瑂䝁䅅睡求䡁䅉督獁䍁䅁睙療䡁䅁䅣求䡁䅉䅉祂䝁䅕杚灂䝁䄴党祂䝁䅫党穂䍁䅁兙畂䝁䅑䅉瑂䝁䅫䅢獂䡁䅍䅌杁䡁䅍党橂䝁䄸杢歂䝁䅅杣㕂䍁䅁䅢求䝁䅅䅚杁䡁䅍兢求䝁䅷䅤求䡁䅉督獁䍁䅁督睂䝁䅕睙灂䝁䅅䅢あ䡁䅫䅉穂䡁䅑党求䝁䅷䅉瑂䝁䅫䅢獂䡁䅍䅌杁䝁䅧兡湂䝁䅧䅉あ䝁䅕兢睂䝁䅕杣桂䡁䅑兤祂䝁䅕䅉桂䝁䅷䅢療䡁䅫䅉瑂䝁䅅杢ㅂ䝁䅙兙橂䡁䅑兤祂䝁䅕杣穂䍁䅷䅉桂䝁䄴䅚杁䝁䄸䅤潂䝁䅕杣杁䝁䅍睢畂䡁䅍兤瑂䝁䅕杣穂䍁䄴䅉䩂䡁䅑䅉桂䝁䅷督療䍁䅁兢桂䝁䄴兤浂䝁䅅睙あ䡁䅕杣求䡁䅍䅉桂䝁䄴䅚杁䡁䅍党獂䝁䅷督杁䝁䅙兡畂䝁䅫督潂䝁䅕䅚杁䝁䅷睢畂䝁䅣䅉穂䡁䅑党求䝁䅷䅉睂䡁䅉睢歂䡁䅕睙あ䡁䅍䅌杁䝁䅫杢橂䝁䅷兤歂䝁䅫杢湂䍁䅁杣求䝁䅫杢浂䝁䄸杣橂䝁䅫杢湂䍁䅁杙桂䡁䅉䅌杁䝁䄰党祂䝁䅍䅡桂䝁䄴䅤杁䝁䅉兙祂䍁䅷䅉獂䝁䅫睚潂䡁䅑䅉穂䡁䅑杣ㅂ䝁䅍䅤ㅂ䡁䅉兙獂䍁䅷䅉桂䝁䄴䅚杁䝁䄸䅤潂䝁䅕杣杁䡁䅍䅣求䝁䅍兡桂䝁䅷䅉穂䝁䅕睙あ䝁䅫睢畂䡁䅍䅌杁䝁䅅督杁䡁䅣党獂䝁䅷䅉桂䡁䅍䅉穂䝁䅕兢灂䍁䄰杚灂䝁䄴兡穂䝁䅧党歂䍁䅁杙灂䝁䅷䅢求䡁䅑督杁䝁䅙睢祂䍁䅁杣求䡁䅉睢獂䝁䅷兡畂䝁䅣䅉桂䝁䄴䅚杁䝁䅙睢祂䝁䅣兡畂䝁䅣䅉桂䡁䅁䅣獂䝁䅫睙桂䡁䅑兡療䝁䄴督畁䍁䅁兓畂䍁䅁兙歂䝁䅑兡あ䝁䅫睢畂䍁䅷䅉あ䝁䅧党杁䝁䅍睢瑂䡁䅁兙畂䡁䅫䅉睂䡁䅉睢㉂䝁䅫䅚求䡁䅍䅉浂䝁䅅杙祂䝁䅫睙桂䡁䅑党歂䍁䅁杣求䝁䅉兙祂䍁䅁兤穂䝁䅕䅚杁䡁䅑睢杁䡁䅉党灂䝁䄴杚療䡁䅉睙求䍁䅁睙療䝁䄴睙祂䝁䅕䅤求䍁䅁䅣祂䝁䅫兢桂䡁䅉兡獂䡁䅫䅉灂䝁䄴䅉あ䝁䅧党杁䝁䅍睢畂䡁䅍䅤祂䡁䅕睙あ䝁䅫睢畂䍁䅁睢浂䍁䅁睙療䝁䄰兢求䡁䅉睙灂䝁䅅䅢杁䝁䅅杢歂䍁䅁杢療䝁䄴兌橂䝁䄸兢瑂䝁䅕杣橂䝁䅫兙獂䍁䅁杙ㅂ䝁䅫䅢歂䝁䅫杢湂䡁䅍䅌杁䝁䅧睢穂䡁䅁兡あ䝁䅅䅢穂䍁䅷䅉橂䝁䄸杢㉂䝁䅕杢あ䝁䅫睢畂䍁䅁睙求䝁䄴䅤求䡁䅉督獁䍁䅁兡畂䝁䅑兤穂䡁䅑杣灂䝁䅅䅢杁䡁䅁䅢桂䝁䄴䅤穂䍁䅷䅉睂䝁䄸睤求䡁䅉䅉睂䝁䅷兙畂䡁䅑督獁䍁䅁䅡灂䝁䅣䅡㍂䝁䅅入穂䍁䅷䅉楂䡁䅉兡歂䝁䅣党穂䍁䅷䅉桂䡁䅉党畂䝁䅅督獁䍁䅁督あ䝁䅅䅚灂䡁䅕兢穂䍁䅷䅉桂䝁䄴䅚杁䝁䅑兙瑂䡁䅍睏杁䡁䅍党獂䝁䅷督杁䝁䅅杢歂䍁䅁杣求䝁䄴䅤穂䍁䅁睙療䝁䄴督あ䡁䅉兤橂䡁䅑兡療䝁䄴兌祂䝁䅕䅢桂䡁䅑党歂䍁䅁䅣祂䝁䄸䅚ㅂ䝁䅍䅤穂䍁䅁兙畂䝁䅑䅉求䡁䅅兤灂䡁䅁兢求䝁䄴䅤杁䡁䅑睢杁䝁䅍睢畂䝁䅍杣求䡁䅑党杁䝁䅫杢穂䡁䅑兙獂䝁䅷党祂䡁䅍䅉桂䝁䄴䅚杁䝁䄸䅤潂䝁䅕杣杁䝁䅉兤穂䝁䅫杢求䡁䅍督求䡁䅍睏杁䝁䅅杢歂䍁䅁兢桂䝁䄴兤浂䝁䅅睙あ䡁䅕杣求䡁䅍䅉桂䝁䄴䅚杁䡁䅍党獂䝁䅷督杁䡁䅍䅤祂䝁䅕杢湂䡁䅑䅡杁䝁䅉兙祂䡁䅍䅉浂䝁䄸杣杁䡁䅑䅡求䍁䅁䅤祂䡁䅕睙牂䍁䅁䅤祂䝁䅅兡獂䝁䅕杣杁䝁䅫杢歂䡁䅕督あ䡁䅉入獁䍁䅁督睂䝁䅕睙灂䝁䅅䅢杁䝁䅉兙祂䍁䅁督あ䝁䅕党獂䡁䅍䅉浂䝁䄸杣杁䡁䅑䅡求䍁䅁党畂䝁䅕杣湂䡁䅫䅉瑂䝁䅅杣牂䝁䅕䅤獁䍁䅁兙畂䝁䅑䅉桂䡁䅉兢療䡁䅉䅉睂䝁䅷兙あ䝁䅕督杁䝁䅙睢祂䍁䅁兢灂䝁䅷兡あ䝁䅅杣㕂䍁䅁杤求䝁䅧兡橂䝁䅷党穂䍁䄴䅉䝂䡁䅕杣あ䝁䅧党祂䍁䅷䅉灂䡁䅑䅉瑂䝁䅅杢ㅂ䝁䅙兙橂䡁䅑兤祂䝁䅕督杁䡁䅉党楂䝁䅅杣穂䍁䅷䅉瑂䝁䅕杣橂䝁䅧兙畂䡁䅑䅉楂䝁䅅杣穂䍁䅷䅉桂䝁䄴䅚杁䡁䅣兡祂䝁䅕䅉祂䝁䄸䅚穂䑁䅳䅉桂䝁䄴䅚杁䡁䅍党獂䝁䅷督杁䝁䅙兙楂䡁䅉兡橂䝁䅅䅤求䝁䅑䅉祂䝁䅕杙桂䡁䅉督獁䍁䅁睤灂䡁䅉党杁䝁䄰党穂䝁䅧党穂䍁䅷䅉㍂䝁䅕䅢歂䝁䅕䅚杁䡁䅍䅤求䝁䅕䅢杁䝁䄰党穂䝁䅧䅌杁䡁䅣兡祂䝁䅕䅉祂䝁䄸䅚獁䍁䅁睙療䝁䅷䅚杁䡁䅉睢獂䝁䅷党歂䍁䅁杣求䝁䅉兙祂䍁䅷䅉橂䝁䄸䅢歂䍁䅁杣療䝁䅷䅢求䝁䅑䅉㍂䝁䅫杣求䍁䅁杣療䝁䅑䅌杁䝁䅅督穂䝁䅕兢楂䝁䅷党歂䍁䅁杣求䝁䅉兙祂䍁䅁睙桂䝁䅣党穂䍁䅁兙畂䝁䅑䅉療䡁䅑䅡求䡁䅉䅉浂䝁䅅杙祂䝁䅫睙桂䡁䅑党歂䍁䅁杣求䝁䅉兙祂䍁䅁杙㕂䍁䄰䅣祂䝁䄸䅚ㅂ䝁䅍䅤穂䍁䅁䅤療䍁䅁杚桂䝁䅉杣灂䝁䅍兙あ䝁䄸杣穂䍁䅷䅉瑂䝁䅅杢ㅂ䝁䅙兙橂䡁䅑兤祂䝁䅕杣穂䍁䅷䅉歂䝁䅫督あ䡁䅉兡楂䡁䅕䅤療䡁䅉督獁䍁䅁兙畂䝁䅑䅉橂䝁䄸杢穂䡁䅑杣ㅂ䝁䅍䅤灂䝁䄸杢杁䝁䅍睢瑂䡁䅁兙畂䝁䅫党穂䍁䄴䅉啂䝁䅧党杁䝁䅍睢瑂䡁䅁兙畂䡁䅫䅉㍂䝁䅅督杁䝁䅙睢ㅂ䝁䄴䅚求䝁䅑䅉灂䝁䄴䅉硁䑁䅫免ㅁ䍁䅁兙畂䝁䅑䅉灂䡁䅍䅉潂䝁䅕兙歂䡁䅅兤桂䡁䅉䅤求䡁䅉党歂䍁䅁兡畂䍁䅁兓祂䡁䅙兡畂䝁䅣䅌杁䙁䅑党㑂䝁䅅督畁䅁䅁䈲䅕䍁䅧䅁䑂䝁䄸兢瑂䝁䅕杣橂䝁䅫兙獂䍁䅁䅕祂䝁䅫杢あ䝁䅫杢湂䅁䅁杁䅳䕁䅉䅁䑂䝁䄸兢瑂䝁䅕杣橂䝁䅫兙獂䍁䅁睕求䡁䅉杤灂䝁䅍党穂䍁䅁兙畂䝁䅑䅉呂䡁䅕䅣睂䝁䅷兡求䡁䅍䅁獁睂䅁杓䅁䕁䅍睢瑂䝁䄰党祂䝁䅍兡桂䝁䅷䅉桂䝁䄴䅚杁䙁䅁杣療䝁䅙党穂䡁䅍兡療䝁䄴兙獂䍁䅁睕求䡁䅉杤灂䝁䅍党穂䅁䅁䅷䅙䙁䅧䅁䑂䝁䄸兢瑂䝁䅕杣橂䝁䅫兙獂䍁䅁兙畂䝁䅑䅉卂䝁䅕督灂䝁䅑党畂䡁䅑兡桂䝁䅷䅉乂䝁䄸杣あ䝁䅣兙湂䝁䅕䅉䝂䝁䅫杢桂䝁䄴睙求䅁䅁兄䅣䍁䅧䅁䑂䝁䄸兢瑂䝁䄸䅚灂䡁䅑入杁䕁䅍䅡求䝁䄰兡橂䝁䅅䅢穂䅁䅁睫䅙䍁䄴䅁䑂䝁䄸兢瑂䡁䅕杢灂䝁䅍兙あ䝁䅫睢畂䍁䅁睕求䡁䅉杤灂䝁䅍党穂䅁䅁兓䅣䑁䅉䅁䑂䝁䄸兢瑂䡁䅕杢灂䝁䅍兙あ䝁䅫睢畂䡁䅍䅉䙂䡁䅅兤灂䡁䅁兢求䝁䄴䅤䅁佁䜰䅁睃睄䅁睑療䝁䄰兢ㅂ䝁䄴兡あ䡁䅫䅉䝂䝁䅫杢桂䝁䄴睙灂䝁䅅䅢杁䙁䅍入穂䡁䅑党瑂䍁䅷䅉䩂䝁䄴睙畁䍁䅁睢睂䝁䅕杣桂䡁䅑党穂䍁䅁兙穂䍁䅁䅤潂䝁䅕䅉楂䝁䅅杢牂䍁䅁䅡療䝁䅷䅚灂䝁䄴睚杁䝁䅍睢瑂䡁䅁兙畂䡁䅫䅉浂䝁䄸杣杁䕁䅍睢瑂䝁䄰兤畂䝁䅫䅤㕂䍁䅁村桂䝁䄴睡獁䍁䅁杔畁䕁䅅杌杁䡁䅑䅡桂䡁䅑䅉睂䡁䅉睢㉂䝁䅫䅚求䡁䅍䅉㉂䝁䅅杣灂䝁䄸兤穂䍁䅁杙桂䝁䄴睡灂䝁䄴睚杁䝁䅅杢歂䍁䅁睢あ䝁䅧党祂䍁䅁杚灂䝁䄴兙畂䝁䅍兡桂䝁䅷䅉穂䝁䅕杣㉂䝁䅫睙求䡁䅍䅉あ䝁䄸䅉祂䝁䅕䅤桂䝁䅫䅢獁䍁䅁睙療䝁䄰兢求䡁䅉睙灂䝁䅅䅢獁䍁䅁兡畂䡁䅍䅤灂䡁䅑兤あ䝁䅫睢畂䝁䅅䅢獁䍁䅁兙畂䝁䅑䅉瑂䡁䅕杢灂䝁䅍兡睂䝁䅅䅢杁䝁䅍兤穂䡁䅑睢瑂䝁䅕杣穂䍁䄴䅉䩂䡁䅑䅉療䡁䅁党祂䝁䅅䅤求䡁䅍䅉あ䝁䅧杣療䡁䅕睚潂䍁䅁䅤潂䡁䅉党求䍁䅁督求䝁䅣兢求䝁䄴䅤穂䑁䅯䅉䍂䝁䅅杢牂䝁䅫杢湂䍁䅷䅉䙂䝁䄰䅣獂䝁䄸入求䝁䅕䅉䍂䝁䅕杢求䝁䅙兡あ䍁䅁睕求䡁䅉杤灂䝁䅍党穂䍁䅷䅉桂䝁䄴䅚杁䕁䅅䅢獂䍁䅁睔あ䝁䅧党祂䍁䄴䅉啂䝁䅧党杁䝁䅍睢瑂䡁䅁兙畂䡁䅫䅉療䝁䅙杚求䡁䅉督杁䡁䅙兙祂䝁䅫睢ㅂ䡁䅍䅉歂䝁䅕䅣療䡁䅍兡あ䡁䅍䅉睂䡁䅉睢歂䡁䅕睙あ䡁䅍䅌杁䡁䅍兤橂䝁䅧䅉桂䡁䅍䅉灂䝁䄴䅤求䡁䅉党穂䡁䅑䅉桂䝁䄴䅚杁䝁䄴睢畂䝁䅫杢あ䝁䅕杣求䡁䅍䅤杁䍁䄰杙求䝁䅅杣灂䝁䄴睚杁䝁䅍䅡求䝁䅍睡灂䝁䄴睚獁䍁䅁督桂䡁䅙兡畂䝁䅣督獁䍁䅁兙畂䝁䅑䅉瑂䝁䄸杢求䡁䅫䅉瑂䝁䅅杣牂䝁䅕䅤杁䝁䅑党睂䝁䄸督灂䡁䅑䅉桂䝁䅍睙療䡁䅕杢あ䡁䅍䅌杁䝁䅅督杁䡁䅣党獂䝁䅷䅉桂䡁䅍䅉あ䝁䅫兢求䍁䅁䅚求䡁䅁睢穂䝁䅫䅤穂䍁䄴䅉䩂䡁䅑䅉桂䝁䅷督療䍁䅁䅣祂䝁䄸杤灂䝁䅑党穂䍁䅁䅢療䝁䅅杢穂䍁䅷䅉灂䝁䄴睙獂䡁䅕䅚灂䝁䄴睚杁䝁䅍睢畂䡁䅍兤瑂䝁䅕杣杁䝁䄰睢祂䡁䅑睚桂䝁䅣党穂䑁䅳䅉湂䝁䅕杢求䡁䅉兙獂䍁䅁䅣ㅂ䡁䅉䅣療䡁䅍党杁䝁䅍睢瑂䝁䄰党祂䝁䅍兡桂䝁䅷䅉桂䝁䄴䅚杁䝁䅫杢歂䡁䅕督あ䡁䅉兡桂䝁䅷䅉獂䝁䄸兙畂䡁䅍䅌杁䝁䅅杢歂䍁䅁兢療䡁䅉䅤湂䝁䅅睚求䡁䅍䅉療䝁䄴䅉橂䝁䄸兢瑂䝁䅕杣橂䝁䅫兙獂䍁䅁䅣祂䝁䄸䅣求䡁䅉䅤灂䝁䅕督㝁䍁䅁䅣桂䡁䅫睙潂䝁䅕睙牂䍁䅁䅣祂䝁䄸䅤求䝁䅍䅤灂䝁䄸杢杁䡁䅁杣療䝁䅣杣桂䝁䄰䅉獂䝁䄸兙畂䡁䅍睏杁䝁䅫杢穂䡁䅑兙獂䝁䅷兢求䝁䄴䅤杁䝁䅷睢桂䝁䄴督杁䡁䅑䅡桂䡁䅑䅉桂䡁䅉党杁䝁䄸杣灂䝁䅣兡畂䝁䅅䅤求䝁䅑䅉あ䝁䅧杣療䡁䅕睚潂䍁䅁督求䝁䅷党橂䡁䅑党歂䍁䅁䅚求䝁䅅䅢求䡁䅉督潂䝁䅫䅣穂䍁䅁兙畂䝁䅑䅉桂䡁䅉党杁䡁䅍党橂䡁䅕杣求䝁䅑䅉楂䡁䅫䅉桂䡁䅕䅤療䝁䄰睢楂䝁䅫䅢求䡁䅍䅌杁䝁䄰兙祂䝁䅫杢求䍁䅷䅉桂䝁䄴䅚杁䝁䄸䅤潂䝁䅕杣杁䡁䅉党橂䡁䅉党桂䡁䅑兡療䝁䄴兙獂䍁䅁杤求䝁䅧兡橂䝁䅷党穂䑁䅳䅉睂䝁䅕杣穂䝁䄸杢桂䝁䅷䅉灂䝁䄴督あ䝁䅅䅢獂䝁䄰党畂䡁䅑䅉獂䝁䄸兙畂䡁䅍䅉桂䝁䄴䅚杁䝁䅍䅡求䝁䅍睡杁䝁䅍杣求䝁䅑兡あ䍁䅁䅢灂䝁䄴党穂䍁䅁睢浂䍁䅁睙祂䝁䅕䅚灂䡁䅑䅉浂䝁䄸杣杁䝁䅍睢畂䡁䅍兤瑂䝁䅕杣穂䑁䅳䅉桂䝁䄴䅚杁䝁䅧睢瑂䝁䅕䅉求䡁䅅兤灂䡁䅑入杁䡁䅁杣療䝁䅑兤橂䡁䅑督畁䍁䅁兓畂䍁䅁兙歂䝁䅑兡あ䝁䅫睢畂䍁䅷䅉あ䝁䅧党杁䝁䅍睢瑂䡁䅁兙畂䡁䅫䅉療䝁䅙杚求䡁䅉督杁䝁䅉杣療䝁䅳党祂䍁䄰䅚求䝁䅅䅢求䡁䅉䅉桂䝁䄴䅚杁䝁䅫杢㉂䝁䅕督あ䝁䄰党畂䡁䅑䅉桂䝁䅑杤灂䡁䅍睢祂䡁䅫睏杁䝁䅍兙穂䝁䅧䅉瑂䝁䅅杢桂䝁䅣党瑂䝁䅕杢あ䍁䅷䅉灂䝁䄴杤求䡁䅍䅤瑂䝁䅕杢あ䍁䅷䅉桂䝁䄴䅚杁䡁䅑杣求䝁䅅督ㅂ䡁䅉入杁䡁䅍党祂䡁䅙兡橂䝁䅕督㝁䍁䅁兙穂䡁䅍党あ䍁䅁兢桂䝁䄴兙湂䝁䅕兢求䝁䄴䅤杁䡁䅍党祂䡁䅙兡橂䝁䅕督㝁䍁䅁兙畂䝁䅑䅉求䝁䄰䅣獂䝁䄸入求䝁䅕䅉楂䝁䅕杢求䝁䅙兡あ䍁䅁督求䡁䅉杤灂䝁䅍党穂䍁䅷䅉桂䡁䅍䅉㍂䝁䅕䅢獂䍁䅁兙穂䍁䅁睢睂䝁䅕杣桂䡁䅑党穂䍁䅁兙穂䍁䅁兙杁䝁䅙兤獂䝁䅷兌穂䝁䅕杣㉂䝁䅫睙求䍁䅁兡畂䡁䅍兤祂䝁䅅杢橂䝁䅕䅉桂䝁䅣党畂䝁䅍入杁䡁䅑䅡桂䡁䅑䅉睂䡁䅉睢㉂䝁䅫䅚求䡁䅍䅉睂䝁䅕杣穂䝁䄸杢桂䝁䅷䅉桂䝁䄴䅚杁䝁䅍睢瑂䝁䄰党祂䝁䅍兡桂䝁䅷䅉獂䝁䅫杢求䡁䅍䅉療䝁䅙䅉灂䝁䄴督ㅂ䡁䅉兙畂䝁䅍党獁䍁䅁兙畂䝁䅑䅉療䡁䅑䅡求䡁䅉䅉祂䝁䅫督牂䍁䅁兢桂䝁䄴兙湂䝁䅕兢求䝁䄴䅤杁䡁䅁杣療䝁䅑兤橂䡁䅑督杁䝁䅅杢歂䍁䅁督求䡁䅉杤灂䝁䅍党穂䍁䄴䅉䝂䡁䅕杣あ䝁䅧党祂䍁䅷䅉灂䡁䅑䅉療䝁䅙杚求䡁䅉督杁䝁䅍睢畂䡁䅑杣灂䝁䅉兤あ䝁䅫睢畂䍁䅁䅣獂䝁䅅杢杁䝁䅅䅚瑂䝁䅫杢灂䡁䅍䅤祂䝁䅅䅤灂䝁䄸杢獁䍁䅁党瑂䡁䅁䅢療䡁䅫党求䍁䅁杙求䝁䄴党浂䝁䅫䅤杁䡁䅑杣ㅂ䡁䅍䅤獁䍁䅁睙療䝁䅷䅢求䝁䅍䅤灂䡁䅙党杁䝁䅫杢㉂䝁䅕督あ䝁䄰党畂䡁䅑䅉浂䡁䅕杢歂䍁䅷䅉祂䝁䅕䅤灂䡁䅉党瑂䝁䅕杢あ䍁䅁䅣獂䝁䅅杢杁䝁䅅䅚瑂䝁䅫杢灂䡁䅍䅤祂䝁䅅䅤灂䝁䄸杢杁䝁䅅杢歂䍁䅁杙求䝁䄴党浂䝁䅫䅤杁䝁䅍睢畂䡁䅍兤獂䡁䅑兡畂䝁䅣䅌杁䝁䅙兤畂䝁䅑䅉桂䝁䅑兢灂䝁䄴兡穂䡁䅑杣桂䡁䅑兡療䝁䄴䅌杁䡁䅑杣桂䝁䄴督浂䝁䅕杣杁䝁䅅睚求䝁䄴睙㕂䍁䅷䅉桂䝁䅍䅤ㅂ䝁䅅杣灂䝁䅅䅢杁䝁䅅杢歂䍁䅁杙求䝁䄴党浂䝁䅫䅤杁䝁䅍睢畂䡁䅍兤獂䡁䅑兡畂䝁䅣䅌杁䝁䅅杢歂䍁䅁䅡求䝁䅅䅢あ䝁䅧䅉桂䝁䄴䅚杁䡁䅣党獂䝁䅙兙祂䝁䅕䅉橂䝁䄸杢穂䡁䅕䅢あ䝁䅫杢湂䍁䅁督求䡁䅉杤灂䝁䅍党穂䑁䅳䅉桂䝁䄴䅚杁䝁䅅睙あ䍁䅁兙穂䍁䅁兙畂䍁䅁兡畂䡁䅙党穂䡁䅑睢祂䍁䅁兡畂䍁䅁杣求䡁䅍兡歂䝁䅕杢あ䝁䅫兙獂䍁䅁兙畂䝁䅑䅉橂䝁䄸兢瑂䝁䅕杣橂䝁䅫兙獂䍁䅁杣求䝁䅅䅢杁䝁䅕督あ䝁䅅䅤求䍁䅁兙橂䡁䅑兡㉂䝁䅫䅤灂䝁䅕督畁䍁䅁兑歂䝁䅑兡あ䝁䅫睢畂䝁䅅䅢獂䡁䅫䅌杁䡁䅑䅡求䍁䅁睙療䝁䄰䅣桂䝁䄴入杁䝁䄸杚浂䝁䅕杣穂䍁䅁睤求䝁䅅䅢あ䝁䅧䅉瑂䝁䅅杢桂䝁䅣党瑂䝁䅕杢あ䍁䅷䅉祂䝁䅕䅤灂䡁䅉党瑂䝁䅕杢あ䍁䅁䅣獂䝁䅅杢畂䝁䅫杢湂䍁䅷䅉潂䝁䅫睚潂䝁䅕杣杁䝁䅕䅚ㅂ䝁䅍兙あ䝁䅫睢畂䝁䅅䅢杁䡁䅁䅢桂䝁䄴杢灂䝁䄴睚獁䍁䅁杚灂䝁䅑兤橂䝁䅫兙祂䡁䅫䅌杁䡁䅉兡穂䝁䅳䅉瑂䝁䅅杢桂䝁䅣党瑂䝁䅕杢あ䍁䅷䅉あ䡁䅉兤穂䡁䅑䅌杁䝁䅅杢歂䍁䅁䅣求䡁䅉督療䝁䄴兙獂䍁䅁杚灂䝁䄴兙畂䝁䅍兡桂䝁䅷䅉睂䝁䅷兙畂䝁䄴兡畂䝁䅣䅉穂䝁䅕杣㉂䝁䅫睙求䡁䅍睏杁䝁䅅杢歂䍁䅁兡畂䡁䅙党穂䡁䅑兢求䝁䄴䅤杁䝁䅅䅢あ䝁䅕杣畂䝁䅅䅤灂䡁䅙党穂䍁䅷䅉灂䝁䄴睙獂䡁䅕䅚灂䝁䄴睚杁䡁䅍䅤療䝁䅍睡穂䍁䅷䅉楂䝁䄸杢歂䡁䅍䅌杁䝁䄰兤あ䡁䅕兙獂䍁䅁杚ㅂ䝁䄴䅚穂䍁䅷䅉桂䝁䄴䅚杁䝁䅫杢穂䡁䅕杣桂䝁䄴睙求䍁䅁兙畂䝁䅑䅉桂䝁䅑杤灂䡁䅍睢祂䡁䅫䅉睂䡁䅉睢歂䡁䅕睙あ䡁䅍䅌杁䝁䅅督杁䡁䅣党獂䝁䅷䅉桂䡁䅍䅉瑂䝁䅅督あ䝁䅕杣杁䡁䅉党橂䝁䄸杣歂䝁䅳党求䡁䅁兡畂䝁䅣䅉穂䝁䅕杣㉂䝁䅫睙求䡁䅍杌杁䕁䅍睢瑂䝁䄰兤畂䝁䅫䅤㕂䍁䅁杒灂䝁䄴兙畂䝁䅍兡桂䝁䅷䅉呂䡁䅫督あ䝁䅕兢獁䍁䅁兓畂䝁䅍杌杁䡁䅣兙穂䍁䅁杚療䡁䅕杢歂䝁䅕䅚杁䝁䅫杢杁䑁䅅䅏㉁䑁䅙䅉桂䝁䄴䅚杁䝁䅫督杁䝁䅧党桂䝁䅑兣ㅂ䝁䅅杣あ䝁䅕杣求䝁䅑䅉灂䝁䄴䅉䕂䝁䅕睤灂䡁䅑䅤獁䍁䅁杔求䡁䅣䅉婂䝁䄸杣牂䍁䄴䅁婄兆䅁䄸䄴䕁䅍睢瑂䝁䄰杤桂䡁䅕䅢あ䍁䅁睕㕂䡁䅍䅤求䝁䄰督獁䍁䅁兓畂䝁䅍杌杁䡁䅁杣療䡁䅙兡歂䝁䅕督杁䝁䅅䅉睂䝁䅷兙あ䝁䅙睢祂䝁䄰䅉あ䝁䅧兙あ䍁䅁党畂䝁䅧兙畂䝁䅍党穂䍁䅁睙㕂䝁䅉党祂䍁䅁杣求䡁䅍兡獂䝁䅫党畂䝁䅍入杁䝁䅉入杁䡁䅁杣療䡁䅑党橂䡁䅑兡畂䝁䅣䅉あ䝁䅧党杁䝁䅑兙あ䝁䅅䅉灂䝁䄴䅉あ䝁䅧党杁䙁䅕杢灂䡁䅑党歂䍁䅁睕あ䝁䅅䅤求䡁䅍䅉桂䝁䄴䅚杁䝁䅫杢あ䝁䅕杣畂䝁䅅䅤灂䝁䄸杢桂䝁䅷䅢㕂䍁䄴䅉啂䝁䅧党杁䝁䅍睢瑂䡁䅁兙畂䡁䅫䅉療䝁䅙杚求䡁䅉督杁䕁䄸䅣求䡁䅉兙あ䝁䅫睢畂䝁䅅䅢杁䙁䅉党橂䝁䄸杤求䡁䅉入杁䡁䅑䅡桂䡁䅑䅉睂䡁䅉睢㉂䝁䅫䅚求䡁䅍䅉楂䝁䅅睙牂䡁䅕䅣獁䍁䅁杤求䡁䅉兡浂䝁䅫兙楂䝁䅷党杁䡁䅉党橂䝁䄸杤求䡁䅉入獁䍁䅁兙畂䝁䅑䅉橂䝁䄸督あ䍁䄰睢睂䡁䅑兡瑂䝁䅫来求䝁䅑䅉橂䝁䅷睢ㅂ䝁䅑䅉㍂䝁䄸杣牂䝁䅷睢桂䝁䅑䅉瑂䝁䄸杙灂䝁䅷兡あ䡁䅫䅉あ䝁䄸䅉求䝁䄴督ㅂ䡁䅉党杁䝁䅑兙あ䝁䅅䅉桂䡁䅙兙灂䝁䅷兙楂䝁䅫䅢灂䡁䅑入杁䝁䅅杢歂䍁䅁睚祂䝁䅅杢ㅂ䝁䅷兙祂䍁䅁杣求䝁䅍睢㉂䝁䅕杣㕂䑁䅳䅉䉂䡁䅕䅤療䝁䄴睢瑂䝁䄸兤穂䍁䅁杕求䝁䅍睢㉂䝁䅕杣㕂䍁䅁杚療䡁䅉䅉桂䡁䅕䅤療䝁䄰兙あ䝁䅕䅚杁䝁䅑兡穂䝁䅅督あ䝁䅕杣杁䝁䅅杢歂䍁䅁睙㕂䝁䅉党祂䍁䅁杣求䝁䅍睢㉂䝁䅕杣㕂䍁䅁兤穂䝁䅕䅉橂䝁䅅督求䡁䅍䅉あ䝁䄸䅉歂䝁䅕䅢灂䡁䅙党祂䍁䅁杙桂䝁䅍睡ㅂ䡁䅁䅌杁䡁䅉党睂䝁䅷兡橂䝁䅅䅤灂䝁䄸杢獁䍁䅁兙畂䝁䅑䅉歂䝁䅫督桂䡁䅍䅤求䡁䅉䅉祂䝁䅕睙療䡁䅙党祂䡁䅫䅉浂䝁䄸杣杁䝁䅅䅢獂䍁䅁睤療䡁䅉睡獂䝁䄸兙歂䡁䅍䅌杁䝁䄸杢瑁䡁䅁杣求䝁䄰兡穂䝁䅕督獁䍁䅁兡畂䍁䅁䅤潂䝁䅕䅉橂䝁䅷睢ㅂ䝁䅑䅌杁䝁䅅睙祂䝁䄸督穂䍁䅁兢ㅂ䝁䅷䅤灂䡁䅁䅢求䍁䅁睙獂䝁䄸兤歂䡁䅍䅌杁䝁䅅杢歂䍁䅁兡畂䍁䅁䅡㕂䝁䅉杣灂䝁䅑䅉求䝁䄴杤灂䡁䅉睢畂䝁䄰党畂䡁䅑督㝁䍁䅁兙畂䝁䅑䅉䑂䡁䅫杙求䡁䅉䅉卂䝁䅕睙療䡁䅙党祂䡁䅫䅉浂䝁䄸杣杁䡁䅑䅡祂䝁䅕兙あ䍁䅁督橂䝁䅅杢畂䝁䅫杢湂䍁䅁䅤療䍁䅁䅡ㅂ䝁䄴䅤杁䝁䅙睢祂䍁䅁䅤潂䡁䅉党桂䡁䅑督杁䡁䅣兡あ䝁䅧兡畂䍁䅁杙桂䝁䅍睡ㅂ䡁䅁䅉歂䝁䅅䅤桂䍁䅁兙畂䝁䅑䅉橂䡁䅫杙求䡁䅉䅉歂䝁䅕睙求䡁䅁䅤灂䝁䄸杢獁䍁䅁兙畂䝁䅑䅉あ䝁䅧杣求䝁䅅䅤杁䝁䅑党あ䝁䅕睙あ䝁䅫睢畂䍁䅁䅤療䍁䅁䅣祂䝁䄸杤灂䝁䅑党杁䝁䅕兙祂䝁䅷入杁䡁䅣兙祂䝁䄴兡畂䝁䅣䅉療䝁䅙䅉桂䡁䅑䅤桂䝁䅍睡穂䍁䄴䅉䩂䡁䅑䅉桂䝁䅷督療䍁䅁䅣祂䝁䄸杤灂䝁䅑党穂䍁䅁睑療䝁䄰兢㉂䝁䅅兤獂䡁䅑䅉䑂䝁䅷睢ㅂ䝁䅑升穂䍁䅁睑獂䝁䅕兙畂䡁䅉睢療䝁䄰䅉卂䝁䅕睙療䡁䅙党祂䡁䅫䅉浂䝁䄸杣杁䝁䄸杣湂䝁䅅杢灂䡁䅯兙あ䝁䅫睢畂䡁䅍䅉あ䝁䄸䅉楂䝁䅕䅉祂䝁䅕兙歂䡁䅫䅉あ䝁䄸䅉祂䝁䅕睙療䡁䅙党祂䍁䅁杙㕂䍁䅁䅣祂䝁䄸杤灂䝁䅑兡畂䝁䅣䅉桂䍁䅁睙獂䝁䅕兙畂䍁䅷䅉灂䡁䅍睢獂䝁䅅䅤求䝁䅑䅌杁䝁䅅杢歂䍁䅁睢畂䍁䄰䅚求䝁䄰兙畂䝁䅑䅉祂䝁䅕睙療䡁䅙党祂䡁䅫䅉獂䝁䄸睙桂䡁䅑兡療䝁䄴䅉灂䝁䄴䅉あ䝁䅧党杁䝁䅍䅢療䡁䅕䅚獁䍁䅁兙穂䍁䅁睤求䝁䅷䅢杁䝁䅅督杁䡁䅑䅡求䍁䅁兙楂䝁䅫䅢灂䡁䅑入杁䡁䅑睢杁䡁䅉党湂䡁䅕䅢桂䡁䅉䅢㕂䍁䅁兙畂䝁䅑䅉睂䡁䅉睢桂䝁䅍䅤灂䡁䅙党獂䡁䅫䅉あ䝁䅕督あ䍁䅁䅤潂䝁䅕兡祂䍁䅁杣求䡁䅍䅣療䝁䄴督求䍁䅁䅣獂䝁䅅杢穂䍁䅁兙畂䝁䅑䅉祂䝁䅕睙療䡁䅙党祂䍁䅁兣ㅂ䝁䅫睙牂䝁䅷入㝁䍁䅁兙畂䝁䅑䅉䑂䝁䄸兢瑂䡁䅙兙ㅂ䝁䅷䅤杁䕁䅧入睂䝁䅕杣呂䝁䅍兙獂䝁䅕䅉奂䍁䅷䅉桂䝁䄴䅉灂䝁䄴䅤ㅂ䝁䅫䅤灂䡁䅙党獁䍁䅁党桂䡁䅍入瑁䡁䅑睢瑁䝁䅑党睂䝁䅷睢㕂䍁䅁兙畂䝁䅑䅉穂䝁䅍兙獂䝁䅕兌療䡁䅕䅤獁䍁䅁兡畂䡁䅑党湂䡁䅉兙あ䝁䅕䅚杁䝁䅑兙あ䝁䅅䅉睂䡁䅉睢あ䝁䅕睙あ䝁䅫睢畂䍁䅁督療䝁䅷兤あ䝁䅫睢畂䍁䅁䅤療䍁䅁䅡求䝁䅷䅣杁䝁䅕杢あ䝁䅕杣睂䡁䅉兡穂䝁䅕督杁䡁䅑杣桂䝁䄴督灂䡁䅑兡療䝁䄴䅉浂䡁䅉睢瑂䍁䅁䅢求䝁䅣兙橂䡁䅫䅉穂䝁䅍兙獂䝁䅕兌ㅂ䡁䅁䅉灂䝁䄴杚祂䝁䅅督あ䡁䅉兤橂䡁䅑兤祂䝁䅕督杁䡁䅑睢杁䡁䅑䅡求䍁䅁䅡㕂䝁䅉杣灂䝁䅑䅉橂䝁䅷睢ㅂ䝁䅑䅌杁䝁䅍睢畂䡁䅑兙灂䝁䄴党祂䍁䅷䅉桂䝁䄴䅚杁䡁䅙兡祂䡁䅑兤桂䝁䅷兡㙂䝁䅕䅚杁䝁䅕杢㉂䝁䅫杣療䝁䄴兢求䝁䄴䅤穂䍁䄴䅉䩂䝁䄴䅉桂䝁䅑䅚灂䡁䅑兡療䝁䄴䅌杁䡁䅑䅡求䍁䅁睙療䝁䄰䅣桂䝁䄴入杁䝁䄸杚浂䝁䅕杣穂䍁䅁睑療䝁䄰兢㉂䝁䅅兤獂䡁䅑䅉䑂䝁䅷睢ㅂ䝁䅑䅉䉂䝁䅫杣杁䕁䅣兙睂䍁䅁䅕祂䝁䄸䅤求䝁䅍䅤獁䍁䅁兙畂䍁䅁兡畂䡁䅑党湂䡁䅉兙あ䝁䅕䅚獁䍁䅁兙灂䡁䅉兌湂䝁䅅䅣睂䝁䅕䅚杁䝁䅍䅢療䡁䅕䅚杁䡁䅍䅤療䡁䅉兙湂䝁䅕䅉あ䝁䅅杣湂䝁䅕䅤杁䡁䅑䅡桂䡁䅑䅉求䝁䄴兙楂䝁䅷党穂䍁䅁兓啂䍁䅁睢祂䝁䅣兙畂䝁䅫来桂䡁䅑兡療䝁䄴督杁䡁䅑睢杁䝁䅕杚浂䝁䅫睙灂䝁䅕杢あ䝁䅷入杁䝁䅅䅚療䡁䅁䅤杁䝁䅍䅢療䡁䅕䅚杁䡁䅍䅤療䡁䅉兙湂䝁䅕䅉あ䝁䄸䅉求䝁䅅督求䍁䅁䅚灂䝁䅣兡あ䝁䅅䅢杁䡁䅑杣桂䝁䄴督浂䝁䄸杣瑂䝁䅅䅤灂䝁䄸杢獁䍁䅁督桂䡁䅙党杁䝁䅍睢穂䡁䅑督獁䍁䅁兙畂䝁䅑䅉祂䝁䅕䅚ㅂ䝁䅍党杁䡁䅉兡穂䝁䅳䅉桂䝁䄴䅚杁䡁䅍睙桂䝁䅷党㝁䍁䅁兙畂䝁䅑䅉䑂䝁䄸兢瑂䡁䅙兙ㅂ䝁䅷䅤湁䡁䅍䅉䑂䝁䄸兢睂䝁䅷兡桂䝁䄴睙求䍁䅁䅤潂䝁䅅䅤杁䡁䅁杣療䡁䅙兡歂䝁䅕督杁䝁䅉兤灂䝁䅷䅤瑁䝁䅫杢杁䡁䅉党睂䝁䄸杣あ䝁䅫杢湂䍁䅷䅉桂䡁䅕䅚灂䡁䅑兡畂䝁䅣䅌杁䝁䅅杢歂䍁䅁䅢療䝁䅣睚灂䝁䄴睚杁䡁䅑睢杁䝁䅧党獂䡁䅁䅉求䝁䄴督ㅂ䡁䅉党杁䝁䅑兙あ䝁䅅䅉灂䡁䅍䅉畂䝁䄸䅤杁䝁䄰睢歂䝁䅫杚灂䝁䅕䅚杁䝁䄸杣杁䝁䅑党獂䝁䅕䅤求䝁䅑䅉浂䝁䄸杣杁䝁䅷党湂䝁䅅䅢杁䝁䅅杢歂䍁䅁睙療䝁䄰䅣獂䝁䅫兙畂䝁䅍党杁䡁䅁兤祂䡁䅁睢穂䝁䅕督畁䍁䅁䅖潂䝁䅕䅉橂䝁䄸兢睂䝁䅅杢㕂䍁䅁督求䡁䅉杤求䡁䅍䅉楂䝁䅅杢牂䝁䅫杢湂䍁䅷䅉灂䝁䄴督ㅂ䡁䅉兙畂䝁䅍党杁䝁䅅杢歂䍁䅁杚灂䝁䄴兙畂䝁䅍兡桂䝁䅷䅉穂䝁䅕杣㉂䝁䅫睙求䡁䅍䅌杁䝁䅣睢㉂䝁䅕杣畂䝁䄰党畂䡁䅑䅌杁䝁䅧党桂䝁䅷䅤潂䝁䅍兙祂䝁䅕䅌杁䡁䅁䅡桂䡁䅉兢桂䝁䅍党ㅂ䡁䅑兡橂䝁䅅䅢穂䍁䅁兙畂䝁䅑䅉瑂䝁䅕䅚灂䝁䅍兙獂䍁䅁督求䡁䅉杤灂䝁䅍党穂䍁䅷䅉あ䝁䅕睙潂䝁䄴睢獂䝁䄸睚㕂䍁䅷䅉獂䝁䅕睚桂䝁䅷䅌杁䝁䄰兙畂䡁䅕杚桂䝁䅍䅤ㅂ䡁䅉兡畂䝁䅣䅌杁䡁䅕䅤灂䝁䅷兡あ䝁䅫党穂䍁䅷䅉桂䝁䄴䅚杁䝁䅕杢求䡁䅉睚㕂䍁䅁兡畂䝁䅑兤穂䡁䅑杣灂䝁䅕督畁䍁䅁睑療䝁䄰兢㉂䝁䅅兤獂䡁䅑䅉呂䡁䅫督あ䝁䅕兢穂䍁䅷䅉䩂䝁䄴睙畁䍁䅁睤桂䡁䅍䅉灂䝁䄴睙療䡁䅉䅣療䡁䅉兙あ䝁䅕䅚杁䝁䅫杢杁䑁䅅兏㕁䑁䅙䅉桂䝁䄴䅚杁䝁䅫督杁䝁䅧党桂䝁䅑兣ㅂ䝁䅅杣あ䝁䅕杣求䝁䅑䅉灂䝁䄴䅉啂䝁䅫杢あ䝁䄸杢杁䕁䅙兙獂䝁䅷督獁䍁䅁杔求䡁䅣䅉䭂䝁䅕杣穂䝁䅕入畁䅁䅁砶䅍䝁䅷䅁䑂䝁䄸兢睂䡁䅕䅤求䡁䅉䅉坂䝁䅫督灂䝁䄸杢㝁䍁䅁睍䕂䍁䅁䅕祂䝁䅫杢あ䝁䅫杢湂䑁䅳䅉䕂䝁䅕杢あ䝁䅫督あ䡁䅉入㝁䍁䅁睔祂䡁䅑䅡療䡁䅁兙求䝁䅑兡橂䡁䅍䅁䵁元䅁杺䅁䕁䅍睢瑂䡁䅁兤あ䝁䅕杣杁䙁䅙兡穂䝁䅫睢畂䑁䅳䅉䕂䝁䅅䅤桂䍁䅁兓畂䡁䅑党湂䡁䅉兙あ䝁䅫睢畂䑁䅳䅉䝂䝁䅷党求䡁䅑䅉乂䝁䅅杢桂䝁䅣党瑂䝁䅕杢あ䑁䅳䅉䡂䙁䅁睕㝁䍁䅁䅒灂䝁䅣兡あ䝁䅅䅢杁䕁䅅督穂䝁䅕䅤杁䕁䄰兙畂䝁䅅睚求䝁䄰党畂䡁䅑睏杁䙁䅁杣療䝁䅍党穂䡁䅍䅉䉂䡁䅕䅤療䝁䄰兙あ䝁䅫睢畂䅁䅁杭䄴偁䄴䅁䑂䝁䄸兢睂䡁䅕䅤求䡁䅉䅉坂䝁䅫督灂䝁䄸杢㝁䍁䅁䅒桂䡁䅑兙杁䕁䅫杢あ䝁䅕睚祂䝁䅅䅤灂䝁䄸杢㝁䍁䅁兓畂䝁䅑兤穂䡁䅑杣灂䝁䅅䅢杁䕁䅅兤あ䝁䄸兢桂䡁䅑兡療䝁䄴睏杁䙁䅍党畂䡁䅍睢祂䡁䅍睏杁䕁䅕䅚湂䝁䅕䅉䑂䝁䄸兢睂䡁䅕䅤灂䝁䄴睚㝁䍁䅁䅕祂䝁䄸睙求䡁䅍督杁䕁䅅兤あ䝁䄸兢桂䡁䅑兡療䝁䄴睏杁䕁䅅杣あ䝁䅫杚灂䝁䅍兡桂䝁䅷䅉䩂䝁䄴䅤求䝁䅷䅢灂䝁䅣党畂䝁䅍党䅁䑁䩳䅁獂䅁䅁睑療䝁䄰䅣ㅂ䡁䅑党祂䍁䅁杖灂䡁䅍兡療䝁䄴睏杁䕁䅑兙あ䝁䅅䅉䩂䝁䄴䅤求䝁䅣杣桂䡁䅑兡療䝁䄴睏杁䙁䅁杣療䝁䅍党穂䡁䅍䅉䉂䡁䅕䅤療䝁䄰兙あ䝁䅫睢畂䅁䅁睥䄸佁䅧䅁䑂䝁䄸兢睂䡁䅕䅤求䡁䅉䅉坂䝁䅫督灂䝁䄸杢㝁䍁䅁兒畂䝁䅕杣湂䡁䅫䅉呂䡁䅑睢祂䝁䅅睚求䑁䅳䅉䩂䝁䄴䅚ㅂ䡁䅍䅤祂䝁䅫兙獂䍁䅁兑ㅂ䡁䅑睢瑂䝁䅅䅤灂䝁䄸杢㝁䍁䅁睕求䝁䄴督療䡁䅉督㝁䍁䅁睕瑂䝁䅅杣あ䍁䅁兒畂䝁䅕杣湂䡁䅫睏杁䕁䅕䅢求䝁䅍䅤祂䝁䅫睙杁䙁䅙党潂䝁䅫睙獂䝁䅕睏杁䙁䅁杣療䝁䅍党穂䡁䅍䅉䉂䡁䅕䅤療䝁䄰兙あ䝁䅫睢畂䅁䅁䉓䅳䵁䅑䅁䑂䝁䄸兢睂䡁䅕䅤求䡁䅉䅉坂䝁䅫督灂䝁䄸杢㝁䍁䅁兒畂䝁䅕杣湂䡁䅫䅉呂䡁䅑睢祂䝁䅅睚求䑁䅳䅉䩂䝁䄴䅚ㅂ䡁䅍䅤祂䝁䅫兙獂䍁䅁兑ㅂ䡁䅑睢瑂䝁䅅䅤灂䝁䄸杢㝁䍁䅁睕求䝁䄴督療䡁䅉督㝁䍁䅁睕瑂䝁䅅杣あ䍁䅁兒畂䝁䅕杣湂䡁䅫睏杁䙁䅁杣療䝁䅍党穂䡁䅍䅉䉂䡁䅕䅤療䝁䄰兙あ䝁䅫睢畂䅁䅁䅱䅙佁䄴䅁䑂䝁䄸兢睂䡁䅕䅤求䡁䅉䅉坂䝁䅫督灂䝁䄸杢㝁䍁䅁兒畂䡁䅙兡祂䝁䄸杢瑂䝁䅕杢あ䝁䅅䅢杁䕁䅍睢畂䡁䅍兤獂䡁䅑兡畂䝁䅣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䄶䅙䡁䅷䅁䑂䝁䄸兢睂䡁䅕䅤求䡁䅉䅉坂䝁䅫督灂䝁䄸杢㝁䍁䅁兒畂䡁䅙兡祂䝁䄸杢瑂䝁䅕杢あ䝁䅅䅢杁䕁䅕杢湂䝁䅫杢求䝁䅕杣灂䝁䄴睚㝁䍁䅁䅕療䝁䅷䅢ㅂ䡁䅑兡療䝁䄴䅉䑂䝁䄸杢あ䡁䅉睢獂䅁䅁睑䅣䩁䅁䅁䑂䝁䄸兢睂䡁䅕䅤求䡁䅉䅉坂䝁䅫督灂䝁䄸杢㝁䍁䅁杒獂䝁䅕党あ䍁䅁兔桂䝁䄴兙湂䝁䅕兢求䝁䄴䅤㝁䍁䅁睑桂䡁䅉䅉呂䝁䅧兙祂䝁䅫杢湂䑁䅳䅉䉂䡁䅉䅤灂䝁䅙兡橂䝁䅫兙獂䍁䅁兓畂䡁䅑党獂䝁䅷兡湂䝁䅕杢橂䝁䅕䅁癃元䅁朶䅁䕁䅍睢瑂䡁䅁兤あ䝁䅕杣杁䙁䅙兡穂䝁䅫睢畂䑁䅳䅉䝂䝁䅷党求䡁䅑䅉乂䝁䅅杢桂䝁䅣党瑂䝁䅕杢あ䑁䅳䅉䩂䝁䄴䅚ㅂ䡁䅍䅤祂䝁䅫兙獂䍁䅁兑ㅂ䡁䅑睢瑂䝁䅅䅤灂䝁䄸杢㝁䍁䅁杔桂䡁䅙兡湂䝁䅅䅤灂䝁䄸杢㝁䍁䅁䅕潂䡁䅫督灂䝁䅍兙獂䍁䅁睕求䝁䅍兤祂䝁䅫䅤㕂䑁䅳䅉呂䝁䅕杢穂䝁䄸杣穂䑁䅳䅉兂䡁䅉睢橂䝁䅕督穂䍁䅁兑ㅂ䡁䅑睢瑂䝁䅅䅤灂䝁䄸杢䅁䑁䭯䅁睂允䅁睑療䝁䄰䅣ㅂ䡁䅑党祂䍁䅁杖灂䡁䅍兡療䝁䄴睏杁䕁䅙䅢求䝁䅕䅤杁䕁䄰兙畂䝁䅅睚求䝁䄰党畂䡁䅑睏杁䕁䅫杢歂䡁䅕督あ䡁䅉兡桂䝁䅷䅉䉂䡁䅕䅤療䝁䄰兙あ䝁䅫睢畂䑁䅳䅉呂䝁䅕杢穂䝁䄸杣穂䑁䅳䅉䑂䝁䄸兢瑂䝁䅕杣橂䝁䅫兙獂䍁䅁睕睂䝁䅅睙求䍁䅁䅔桂䡁䅕杢橂䝁䅧睏杁䙁䅁兙穂䡁䅍党畂䝁䅣党祂䍁䅁兑灂䡁䅉睙祂䝁䅅杚あ䍁䅁兔桂䝁䄴兤浂䝁䅅睙あ䡁䅕杣灂䝁䄴睚㝁䍁䅁兑ㅂ䡁䅑睢畂䝁䄸兢療䡁䅕督杁䙁䅙党潂䝁䅫睙獂䝁䅕督㝁䍁䅁村桂䡁䅑䅤求䡁䅉入杁䕁䅕杢求䡁䅉睚㕂䍁䅁睕あ䝁䄸杣桂䝁䅣党杁䙁䅍入穂䡁䅑党瑂䍁䅁䅋䍂䕁䅕睕呂䍁䅫䅁坃权䅁末䅁䕁䅍睢瑂䡁䅁兤あ䝁䅕杣杁䙁䅙兡穂䝁䅫睢畂䑁䅳䅉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䕁䅅兤あ䝁䄸杢療䝁䄰睢ㅂ䡁䅍䅉坂䝁䅕䅡灂䝁䅍䅢求䡁䅍䅁㑂杂䅁杳䅁䕁䅍睢瑂䡁䅁兤あ䝁䅕杣杁䙁䅙兡穂䝁䅫睢畂䑁䅳䅉䝂䝁䅷党求䡁䅑䅉乂䝁䅅杢桂䝁䅣党瑂䝁䅕杢あ䑁䅳䅉䩂䝁䄴䅚ㅂ䡁䅍䅤祂䝁䅫兙獂䍁䅁兑ㅂ䡁䅑睢瑂䝁䅅䅤灂䝁䄸杢㝁䍁䅁睕灂䝁䄰兤獂䝁䅅䅤灂䝁䄸杢㝁䍁䅁䅕祂䝁䄸睙求䡁䅍督杁䕁䅅兤あ䝁䄸兢桂䡁䅑兡療䝁䄴䅁䅃权䅁杫䅁䕁䅍睢瑂䡁䅁兤あ䝁䅕杣杁䙁䅙兡穂䝁䅫睢畂䑁䅳䅉䡂䙁䅁睕㝁䍁䅁睕求䝁䄴督療䡁䅉督㝁䍁䅁睕瑂䝁䅅杣あ䍁䅁睑灂䡁䅑兡求䡁䅍睏杁䕁䅅杣あ䝁䅫杚灂䝁䅍兡桂䝁䅷䅉䩂䝁䄴䅤求䝁䅷䅢灂䝁䅣党畂䝁䅍党㝁䍁䅁兎䡂䅁䅁䅹䅫乁䅉䅁䑂䝁䄸兢睂䡁䅕䅤求䡁䅉䅉坂䝁䅫督灂䝁䄸杢㝁䍁䅁睒兂䙁䅍睏杁䙁䅍党畂䡁䅍睢祂䡁䅍睏杁䙁䅍䅣求䝁䅕睙潂䍁䅁杕求䝁䅍睢湂䝁䄴兡あ䝁䅫睢畂䑁䅳䅉乂䝁䅅睙潂䝁䅫杢求䍁䅁䅔求䝁䅅杣畂䝁䅫杢湂䑁䅳䅉䍂䝁䅫睢瑂䝁䅕䅤祂䝁䅫睙穂䑁䅳䅉䉂䡁䅉䅤灂䝁䅙兡橂䝁䅫兙獂䍁䅁兓畂䡁䅑党獂䝁䅷兡湂䝁䅕杢橂䝁䅕䅁敁䅃䅁杈䅅䕁䅍睢瑂䡁䅁兤あ䝁䅕杣杁䙁䅙兡穂䝁䅫睢畂䑁䅳䅉䩂䝁䄰兙湂䝁䅕䅉卂䝁䅕睙療䝁䅣杢灂䡁䅑兡療䝁䄴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䍂䝁䅫睢瑂䝁䅕䅤祂䝁䅫睙穂䑁䅳䅉䉂䡁䅉䅤灂䝁䅙兡橂䝁䅫兙獂䍁䅁兓畂䡁䅑党獂䝁䅷兡湂䝁䅕杢橂䝁䅕䅁䝂䅃䅁䅂䅅䕁䅍睢瑂䡁䅁兤あ䝁䅕杣杁䙁䅙兡穂䝁䅫睢畂䑁䅳䅉䩂䝁䄰兙湂䝁䅕䅉卂䝁䅕睙療䝁䅣杢灂䡁䅑兡療䝁䄴睏杁䕁䅫杢歂䡁䅕督あ䡁䅉兡桂䝁䅷䅉䉂䡁䅕䅤療䝁䄰兙あ䝁䅫睢畂䑁䅳䅉呂䝁䅕杢穂䝁䄸杣穂䑁䅳䅉乂䝁䅅睙潂䝁䅫杢求䍁䅁䅔求䝁䅅杣畂䝁䅫杢湂䑁䅳䅉兂䡁䅉睢橂䝁䅕督穂䍁䅁兑ㅂ䡁䅑睢瑂䝁䅅䅤灂䝁䄸杢㝁䍁䅁兑祂䡁䅑兡浂䝁䅫睙灂䝁䅅䅢杁䕁䅫杢あ䝁䅕䅢獂䝁䅫睚求䝁䄴睙求䅁䅁東䅣䉁䉁䅁䑂䝁䄸兢睂䡁䅕䅤求䡁䅉䅉坂䝁䅫督灂䝁䄸杢㝁䍁䅁兓瑂䝁䅅睚求䍁䅁杕求䝁䅍睢湂䝁䄴兡あ䝁䅫睢畂䑁䅳䅉佂䝁䅅䅤ㅂ䡁䅉兙獂䍁䅁䅔桂䝁䄴睚ㅂ䝁䅅睚求䍁䅁䅕祂䝁䄸睙求䡁䅍督灂䝁䄴睚㝁䍁䅁睕求䝁䄴督療䡁䅉督㝁䍁䅁睕睂䝁䅕党橂䝁䅧䅉卂䝁䅕睙療䝁䅣杢灂䡁䅑兡療䝁䄴睏杁䕁䄰兙橂䝁䅧兡畂䝁䅕䅉䵂䝁䅕兙祂䝁䄴兡畂䝁䅣睏杁䕁䅅杣あ䝁䅫杚灂䝁䅍兡桂䝁䅷䅉䩂䝁䄴䅤求䝁䅷䅢灂䝁䅣党畂䝁䅍党䅁䩁䡫䅁䵄䅁䅁睑療䝁䄰䅣ㅂ䡁䅑党祂䍁䅁杖灂䡁䅍兡療䝁䄴睏杁䕁䅫兢桂䝁䅣党杁䙁䅉党橂䝁䄸睚畂䝁䅫䅤灂䝁䄸杢㝁䍁䅁睕求䝁䄴督療䡁䅉督㝁䍁䅁䅒桂䡁䅑兙杁䙁䅁杣療䡁䅑党橂䡁䅑兡療䝁䄴睏杁䙁䅁杣療䝁䅍党穂䡁䅍䅉䉂䡁䅕䅤療䝁䄰兙あ䝁䅫睢畂䑁䅳䅉呂䝁䅕睙ㅂ䡁䅉兡あ䡁䅫䅉乂䝁䅅杢桂䝁䅣党瑂䝁䅕杢あ䅁䅁硄䅯䍁䉙䅁䑂䝁䄸兢睂䡁䅕䅤求䡁䅉䅉坂䝁䅫督灂䝁䄸杢㝁䍁䅁兓瑂䝁䅅睚求䍁䅁杕求䝁䅍睢湂䝁䄴兡あ䝁䅫睢畂䑁䅳䅉呂䝁䅕杢穂䝁䄸杣穂䑁䅳䅉呂䝁䄰兙祂䡁䅑䅉䑂䝁䅫䅤灂䝁䅕督㝁䍁䅁睕瑂䝁䅅杣あ䍁䅁兒畂䝁䅕杣湂䡁䅫睏杁䕁䅕䅚湂䝁䅕䅉䑂䝁䄸兢睂䡁䅕䅤灂䝁䄴睚㝁䍁䅁兑ㅂ䡁䅑睢畂䝁䄸兢療䡁䅕督杁䙁䅙党潂䝁䅫睙獂䝁䅕督㝁䍁䅁村桂䡁䅑䅤求䡁䅉入杁䕁䅕杢求䡁䅉睚㕂䍁䅁睕あ䝁䄸杣桂䝁䅣党杁䙁䅍入穂䡁䅑党瑂䍁䅁䅋䍂䕁䅕睕呂䍁䅫䅁呁元䅁朳䅁䕁䅍睢瑂䡁䅁兤あ䝁䅕杣杁䙁䅙兡穂䝁䅫睢畂䑁䅳䅉䩂䝁䄰兙湂䝁䅕䅉卂䝁䅕睙療䝁䅣杢灂䡁䅑兡療䝁䄴睏杁䙁䅍党畂䡁䅍睢祂䡁䅍睏杁䙁䅍䅣求䝁䅕睙潂䍁䅁杕求䝁䅍睢湂䝁䄴兡あ䝁䅫睢畂䑁䅳䅉乂䝁䅅睙潂䝁䅫杢求䍁䅁䅔求䝁䅅杣畂䝁䅫杢湂䑁䅳䅉䉂䡁䅉䅤灂䝁䅙兡橂䝁䅫兙獂䍁䅁兓畂䡁䅑党獂䝁䅷兡湂䝁䅕杢橂䝁䅕睏杁䑁䅕睒䅁䩁乑䅁䅃䅁䅁睑療䝁䄰䅣ㅂ䡁䅑党祂䍁䅁杖灂䡁䅍兡療䝁䄴睏杁䕁䅫杢歂䡁䅕督あ䡁䅉兡桂䝁䅷䅉䉂䡁䅕䅤療䝁䄰兙あ䝁䅫睢畂䑁䅳䅉䉂䡁䅉䅤灂䝁䅙兡橂䝁䅫兙獂䍁䅁兓畂䡁䅑党獂䝁䅷兡湂䝁䅕杢橂䝁䅕䅁浄杄䅁朷䅁䕁䅍睢瑂䡁䅁兤あ䝁䅕杣杁䙁䅙兡穂䝁䅫睢畂䑁䅳䅉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䑁䅳䅉䉂䡁䅉䅤灂䝁䅙兡橂䝁䅫兙獂䍁䅁兓畂䡁䅑党獂䝁䅷兡湂䝁䅕杢橂䝁䅕䅁㡁杅䅁杷䅁䕁䅍睢瑂䡁䅁兤あ䝁䅕杣杁䙁䅙兡穂䝁䅫睢畂䑁䅳䅉䩂䝁䄴䅚ㅂ䡁䅍䅤祂䝁䅫兙獂䍁䅁兑ㅂ䡁䅑睢瑂䝁䅅䅤灂䝁䄸杢㝁䍁䅁䅕潂䡁䅫督灂䝁䅍兙獂䍁䅁睕求䝁䅍兤祂䝁䅫䅤㕂䑁䅳䅉卂䕁䅙兓䕂䍁䅁䅋卂䝁䅅䅚灂䝁䄸䅉䝂䡁䅉党硂䡁䅕党畂䝁䅍入杁䕁䅫䅚求䝁䄴䅤灂䝁䅙兡橂䝁䅅䅤灂䝁䄸杢灁䅁䅁剅䅅䭁䅧䅁䑂䝁䄸兢睂䡁䅕䅤求䡁䅉䅉坂䝁䅫督灂䝁䄸杢㝁䍁䅁兓畂䝁䅑兤穂䡁䅑杣灂䝁䅅䅢杁䕁䅅兤あ䝁䄸兢桂䡁䅑兡療䝁䄴睏杁䙁䅁杣療䝁䅍党穂䡁䅍䅉䉂䡁䅕䅤療䝁䄰兙あ䝁䅫睢畂䑁䅳䅉䉂䡁䅉䅤灂䝁䅙兡橂䝁䅫兙獂䍁䅁兓畂䡁䅑党獂䝁䅷兡湂䝁䅕杢橂䝁䅕䅁䅃䅅䅁䅂䅅䕁䅍睢瑂䡁䅁兤あ䝁䅕杣杁䙁䅙兡穂䝁䅫睢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村ㅂ䝁䅫䅢歂䝁䅫杢湂䑁䅳䅉䍂䝁䅫睢瑂䝁䅕䅤祂䝁䅫睙穂䑁䅳䅉呂䝁䄰兙祂䡁䅑䅉乂䝁䅫杣祂䝁䄸杣穂䅁䅁䅣䅙䡁䅯䅁䑂䝁䄸兢睂䡁䅕䅤求䡁䅉䅉坂䝁䅫督灂䝁䄸杢㝁䍁䅁兓畂䝁䅑兤穂䡁䅑杣灂䝁䅅䅢杁䕁䅅兤あ䝁䄸兢桂䡁䅑兡療䝁䄴睏杁䙁䅍党畂䡁䅍睢祂䡁䅍睏杁䑁䅍䅒杁䙁䅁杣灂䝁䄴䅤灂䝁䄴睚䅁䭁慑䅁啄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塂权䅁杷䅁䕁䅍睢瑂䡁䅁兤あ䝁䅕杣杁䙁䅙兡穂䝁䅫睢畂䑁䅳䅉䩂䝁䄴䅚ㅂ䡁䅍䅤祂䝁䅫兙獂䍁䅁兑ㅂ䡁䅑睢瑂䝁䅅䅤灂䝁䄸杢㝁䍁䅁睕求䝁䄴督療䡁䅉督㝁䍁䅁睕灂䝁䄰兤獂䝁䅅䅤灂䝁䄸杢㝁䍁䅁䅒桂䡁䅑兙杁䙁䅁杣療䡁䅑党橂䡁䅑兡療䝁䄴睏杁䙁䅁杣療䝁䅍党穂䡁䅍䅉䉂䡁䅕䅤療䝁䄰兙あ䝁䅫睢畂䅁䅁睯䅯乁䅉䅁䑂䝁䄸兢睂䡁䅕䅤求䡁䅉䅉坂䝁䅫督灂䝁䄸杢㝁䍁䅁兓畂䝁䅑兤穂䡁䅑杣灂䝁䅅䅢杁䕁䅅兤あ䝁䄸兢桂䡁䅑兡療䝁䄴睏杁䙁䅍党畂䡁䅍睢祂䡁䅍睏杁䙁䅍兡瑂䡁䅕䅢桂䡁䅑兡療䝁䄴睏杁䙁䅁杣療䝁䅍党穂䡁䅍䅉䉂䡁䅕䅤療䝁䄰兙あ䝁䅫睢畂䑁䅳䅉䉂䡁䅉䅤灂䝁䅙兡橂䝁䅫兙獂䍁䅁兓畂䡁䅑党獂䝁䅷兡湂䝁䅕杢橂䝁䅕䅁䥃兇䅁䄯䅁䕁䅍睢瑂䡁䅁兤あ䝁䅕杣杁䙁䅙兡穂䝁䅫睢畂䑁䅳䅉䩂䝁䄴䅚ㅂ䡁䅍䅤祂䝁䅫兙獂䍁䅁兑ㅂ䡁䅑睢瑂䝁䅅䅤灂䝁䄸杢㝁䍁䅁睕求</t>
  </si>
  <si>
    <t>䝁䄴督療䡁䅉督㝁䍁䅁睕灂䝁䄰兤獂䝁䅅䅤灂䝁䄸杢㝁䍁䅁䅕祂䝁䄸睙求䡁䅍督杁䕁䅅兤あ䝁䄸兢桂䡁䅑兡療䝁䄴睏杁䕁䅍睢瑂䝁䄰党祂䝁䅍兡桂䝁䅷䅉呂䡁䅁兙橂䝁䅕䅉䵂䝁䅅兤畂䝁䅍䅡㝁䍁䅁兑ㅂ䡁䅑睢畂䝁䄸兢療䡁䅕督杁䙁䅙党潂䝁䅫睙獂䝁䅕督䅁䍁䭧䅁卄䅁䅁睑療䝁䄰䅣ㅂ䡁䅑党祂䍁䅁杖灂䡁䅍兡療䝁䄴睏杁䕁䅫杢歂䡁䅕督あ䡁䅉兡桂䝁䅷䅉䉂䡁䅕䅤療䝁䄰兙あ䝁䅫睢畂䑁䅳䅉呂䝁䅕杢穂䝁䄸杣穂䑁䅳䅉呂䝁䄰兙祂䡁䅑䅉䍂䡁䅕兡獂䝁䅑兡畂䝁䅣睏杁䙁䅁杣療䝁䅍党穂䡁䅍䅉䉂䡁䅕䅤療䝁䄰兙あ䝁䅫睢畂䑁䅳䅉噂䡁䅑兡獂䝁䅫䅤㕂䍁䅁睕橂䝁䅅䅢求䍁䅁睕療䝁䅷兙祂䅁䅁睺䄸䵁䅑䅁䑂䝁䄸兢睂䡁䅕䅤求䡁䅉䅉坂䝁䅫督灂䝁䄸杢㝁䍁䅁兓畂䝁䅑兤穂䡁䅑杣灂䝁䅅䅢杁䕁䅅兤あ䝁䄸兢桂䡁䅑兡療䝁䄴睏杁䙁䅍兡瑂䡁䅕䅢桂䡁䅑兡療䝁䄴睏杁䕁䅕杢橂䡁䅉入睂䡁䅑兡療䝁䄴睏杁䕁䅑兙あ䝁䅅䅉兂䡁䅉睢あ䝁䅕睙あ䝁䅫睢畂䑁䅳䅉佂䝁䅕䅤㍂䝁䄸杣牂䍁䅁睕求䝁䅍兤祂䝁䅫䅤㕂䅁䅁杶䄸䥁䄴䅁䑂䝁䄸兢睂䡁䅕䅤求䡁䅉䅉坂䝁䅫督灂䝁䄸杢㝁䍁䅁兓畂䝁䅑兤穂䡁䅑杣灂䝁䅅䅢杁䕁䅅兤あ䝁䄸兢桂䡁䅑兡療䝁䄴睏杁䙁䅍兡瑂䡁䅕䅢桂䡁䅑兡療䝁䄴睏杁䙁䅁杣療䝁䅍党穂䡁䅍䅉䉂䡁䅕䅤療䝁䄰兙あ䝁䅫睢畂䅁䅁栯䅯䵁䅁䅁䑂䝁䄸兢睂䡁䅕䅤求䡁䅉䅉坂䝁䅫督灂䝁䄸杢㝁䍁䅁兓畂䝁䅑兤穂䡁䅑杣灂䝁䅅䅢杁䕁䅅兤あ䝁䄸兢桂䡁䅑兡療䝁䄴睏杁䙁䅍兢桂䡁䅉䅤杁䕁䅉兤灂䝁䅷䅚灂䝁䄴睚㝁䍁䅁䅕祂䝁䄸睙求䡁䅍督杁䕁䅅兤あ䝁䄸兢桂䡁䅑兡療䝁䄴睏杁䙁䅕䅤灂䝁䅷兡あ䡁䅫䅉呂䝁䅍兙獂䝁䅕䅉呂䝁䄸䅢桂䡁䅉䅁杂权䅁杋䅅䕁䅍睢瑂䡁䅁兤あ䝁䅕杣杁䙁䅙兡穂䝁䅫睢畂䑁䅳䅉乂䝁䅅睙潂䝁䅫杢求䍁䅁䅔求䝁䅅杣畂䝁䅫杢湂䑁䅳䅉䑂䝁䅷睢ㅂ䝁䅑䅉䩂䝁䄴杚祂䝁䅅督あ䡁䅉兤橂䡁䅑兤祂䝁䅕睏杁䕁䅍䅢療䡁䅕䅚杁䙁䅍䅤療䡁䅉兙湂䝁䅕睏杁䕁䅑兙あ䝁䅅䅉䑂䝁䅕杢あ䝁䅕杣穂䍁䅁兙畂䝁䅑䅉䝂䝁䅅睙灂䝁䅷兡あ䝁䅫党穂䑁䅳䅉䕂䝁䅅䅤桂䍁䅁睑求䝁䄴䅤求䡁䅉䅉啂䝁䅕睙潂䝁䄴睢獂䝁䄸睚㕂䑁䅳䅉䉂䡁䅉䅤灂䝁䅙兡橂䝁䅫兙獂䍁䅁兓畂䡁䅑党獂䝁䅷兡湂䝁䅕杢橂䝁䅕䅁潄䅃䅁䅊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ㅁ䕁䅣睏杁䙁䅕䅤灂䝁䅷兡あ䡁䅫䅉呂䝁䅍兙獂䝁䅕䅉呂䝁䄸䅢桂䡁䅉䅁㕄杄䅁杔䅅䕁䅍睢瑂䡁䅁兤あ䝁䅕杣杁䙁䅙兡穂䝁䅫睢畂䑁䅳䅉乂䝁䅅睙潂䝁䅫杢求䍁䅁䅔求䝁䅅杣畂䝁䅫杢湂䑁䅳䅉䑂䝁䅷睢ㅂ䝁䅑䅉䩂䝁䄴杚祂䝁䅅督あ䡁䅉兤橂䡁䅑兤祂䝁䅕睏杁䕁䅕䅚湂䝁䅕䅉䑂䝁䄸兢睂䡁䅕䅤灂䝁䄴睚㝁䍁䅁䅒桂䡁䅑兙杁䕁䅍党畂䡁䅑党祂䍁䅁䅖求䝁䅍䅡畂䝁䄸䅢療䝁䅣入㝁䍁䅁兑祂䡁䅑兡浂䝁䅫睙灂䝁䅅䅢杁䕁䅫杢あ䝁䅕䅢獂䝁䅫睚求䝁䄴睙求䑁䅳䅉䉂䡁䅕䅤療䝁䄴睢瑂䝁䄸兤穂䍁䅁杖求䝁䅧兡橂䝁䅷党穂䑁䅳䅉ㅁ䕁䅣睏杁䙁䅕䅤灂䝁䅷兡あ䡁䅫䅉呂䝁䅍兙獂䝁䅕䅉呂䝁䄸䅢桂䡁䅉䅁㝄元䅁杪䅁䕁䅍睢瑂䡁䅁兤あ䝁䅕杣杁䙁䅙兡穂䝁䅫睢畂䑁䅳䅉乂䝁䅅杣灂䝁䄴党杁䙁䅑杣桂䝁䄴督睂䝁䄸杣あ䝁䅅䅤灂䝁䄸杢㝁䍁䅁睕灂䝁䄰兤獂䝁䅅䅤灂䝁䄸杢㝁䍁䅁䅕祂䝁䄸睙求䡁䅍督杁䕁䅅兤あ䝁䄸兢桂䡁䅑兡療䝁䄴䅁䭄睆䅁杉䅅䕁䅍睢瑂䡁䅁兤あ䝁䅕杣杁䙁䅙兡穂䝁䅫睢畂䑁䅳䅉佂䝁䅅䅤ㅂ䡁䅉兙獂䍁䅁䅔桂䝁䄴睚ㅂ䝁䅅睚求䍁䅁䅕祂䝁䄸睙求䡁䅍督灂䝁䄴睚㝁䍁䅁睕灂䝁䄰兤獂䝁䅅䅤灂䝁䄸杢㝁䍁䅁兔桂䝁䅍䅡灂䝁䄴党杁䕁䅷党桂䡁䅉杢灂䝁䄴睚㝁䍁䅁䅒桂䡁䅑兙杁䕁䅍党畂䡁䅑党祂䍁䅁䅖求䝁䅍䅡畂䝁䄸䅢療䝁䅣入㝁䍁䅁兑祂䡁䅑兡浂䝁䅫睙灂䝁䅅䅢杁䕁䅫杢あ䝁䅕䅢獂䝁䅫睚求䝁䄴睙求䑁䅳䅉䉂䡁䅕䅤療䝁䄴睢瑂䝁䄸兤穂䍁䅁杖求䝁䅧兡橂䝁䅷党穂䅁䅁兗䅯䑁䉁䅁䑂䝁䄸兢睂䡁䅕䅤求䡁䅉䅉坂䝁䅫督灂䝁䄸杢㝁䍁䅁杔桂䡁䅑兤祂䝁䅅䅢杁䕁䅷兙畂䝁䅣兤桂䝁䅣党杁䙁䅁杣療䝁䅍党穂䡁䅍兡畂䝁䅣睏杁䙁䅍兡瑂䡁䅕䅢桂䡁䅑兡療䝁䄴睏杁䕁䄰兙橂䝁䅧兡畂䝁䅕䅉䵂䝁䅕兙祂䝁䄴兡畂䝁䅣睏杁䕁䅑兙あ䝁䅅䅉䑂䝁䅕杢あ䝁䅕杣杁䙁䅑党橂䝁䅧杢療䝁䅷睢湂䡁䅫睏杁䕁䅅杣あ䝁䅫杚灂䝁䅍兡桂䝁䅷䅉䩂䝁䄴䅤求䝁䅷䅢灂䝁䅣党畂䝁䅍党㝁䍁䅁兑ㅂ䡁䅑睢畂䝁䄸兢療䡁䅕督杁䙁䅙党潂䝁䅫睙獂䝁䅕督㝁䍁䅁睒求䝁䄴兑䩂䅁䅁砶䅣䅁䉙䅁䑂䝁䄸兢睂䡁䅕䅤求䡁䅉䅉坂䝁䅫督灂䝁䄸杢㝁䍁䅁杔桂䡁䅑兤祂䝁䅅䅢杁䕁䅷兙畂䝁䅣兤桂䝁䅣党杁䙁䅁杣療䝁䅍党穂䡁䅍兡畂䝁䅣睏杁䙁䅍䅣求䝁䅕睙潂䍁䅁杕求䝁䅍睢湂䝁䄴兡あ䝁䅫睢畂䑁䅳䅉呂䝁䄰兙祂䡁䅑䅉䙂䝁䄴党祂䝁䅣入㝁䍁䅁杕求䝁䄰睢あ䝁䅕䅉䉂䝁䅍睙求䡁䅍督杁䝁䅅杢歂䍁䅁睑療䝁䄴䅤祂䝁䄸䅢㝁䍁䅁兑祂䡁䅑兡浂䝁䅫睙灂䝁䅅䅢杁䕁䅫杢あ䝁䅕䅢獂䝁䅫睚求䝁䄴睙求䅁䅁党䅧乁䅧䅁䑂䝁䄸兢睂䡁䅕䅤求䡁䅉䅉坂䝁䅫督灂䝁䄸杢㝁䍁䅁睕求䝁䄴督療䡁䅉督㝁䍁䅁兑ㅂ䡁䅑䅡求䝁䄴䅤灂䝁䅍兙あ䝁䅫睢畂䑁䅳䅉兂䡁䅉睢橂䝁䅕督穂䍁䅁兑ㅂ䡁䅑睢瑂䝁䅅䅤灂䝁䄸杢㝁䍁䅁杔求䡁䅑睤療䡁䅉睡杁䙁䅍党橂䡁䅕杣灂䡁䅑入㝁䍁䅁兑祂䡁䅑兡浂䝁䅫睙灂䝁䅅䅢杁䕁䅫杢あ䝁䅕䅢獂䝁䅫睚求䝁䄴睙求䑁䅳䅉ㅁ䕁䅣䅁婄䅄䅁䅰䅁䕁䅍睢瑂䡁䅁兤あ䝁䅕杣杁䙁䅙兡穂䝁䅫睢畂䑁䅳䅉呂䝁䅕杢穂䝁䄸杣穂䑁䅳䅉䙂䝁䄴睙祂䡁䅫䅣あ䝁䅫睢畂䑁䅳䅉兂䡁䅉睢橂䝁䅕督穂䍁䅁兑ㅂ䡁䅑睢瑂䝁䅅䅤灂䝁䄸杢㝁䍁䅁兑祂䡁䅑兡浂䝁䅫睙灂䝁䅅䅢杁䕁䅫杢あ䝁䅕䅢獂䝁䅫睚求䝁䄴睙求䅁䅁杗䅯佁䅑䅁䑂䝁䄸兢睂䡁䅕䅤求䡁䅉䅉坂䝁䅫督灂䝁䄸杢㝁䍁䅁睕求䝁䄴督療䡁䅉督㝁䍁䅁睕瑂䝁䅅杣あ䍁䅁村ㅂ䝁䅫䅢歂䝁䅫杢湂䑁䅳䅉乂䝁䅅睙潂䝁䅫杢求䍁䅁䅔求䝁䅅杣畂䝁䅫杢湂䑁䅳䅉呂䝁䄰兙祂䡁䅑䅉䙂䝁䄴党祂䝁䅣入㝁䍁䅁兒歂䝁䅣党杁䕁䅍睢瑂䡁䅁兤あ䝁䅫杢湂䑁䅳䅉䉂䡁䅉䅤灂䝁䅙兡橂䝁䅫兙獂䍁䅁兓畂䡁䅑党獂䝁䅷兡湂䝁䅕杢橂䝁䅕䅁䵂䅃䅁䄶䅁䕁䅍睢瑂䡁䅁兤あ䝁䅕杣杁䙁䅙兡穂䝁䅫睢畂䑁䅳䅉呂䝁䅕杢穂䝁䄸杣穂䑁䅳䅉呂䝁䄰兙祂䡁䅑䅉䍂䡁䅕兡獂䝁䅑兡畂䝁䅣睏杁䙁䅙兡歂䝁䅕睢杁䙁䅍䅤祂䝁䅕兙瑂䝁䅫杢湂䑁䅳䅉䕂䝁䅅䅤桂䍁䅁䅕祂䝁䄸䅤求䝁䅍䅤灂䝁䄸杢㝁䍁䅁睑獂䝁䄸兤歂䍁䅁睕求䝁䅍兤祂䝁䅫䅤㕂䑁䅳䅉䉂䡁䅉䅤灂䝁䅙兡橂䝁䅫兙獂䍁䅁兓畂䡁䅑党獂䝁䅷兡湂䝁䅕杢橂䝁䅕䅁捂睇䅁䅓䅁䕁䅍睢瑂䡁䅁兤あ䝁䅕杣杁䙁䅙兡穂䝁䅫睢畂䑁䅳䅉呂䝁䅕杢穂䝁䄸杣穂䑁䅳䅉塂䝁䅕兙祂䝁䅅杙獂䝁䅕督䅁䝁刴䅁潂䅁䅁睑療䝁䄰䅣ㅂ䡁䅑党祂䍁䅁杖灂䡁䅍兡療䝁䄴睏杁䙁䅣党桂䡁䅉兙楂䝁䅷党穂䑁䅳䅉䉂䡁䅉䅤灂䝁䅙兡橂䝁䅫兙獂䍁䅁兓畂䡁䅑党獂䝁䅷兡湂䝁䅕杢橂䝁䅕䅁乃䅃䅁䅑䅁䕁䅍睢瑂䡁䅁兤あ䝁䅕杣杁䝁䅅杢歂䍁䅁兒獂䝁䅕睙あ䡁䅉睢畂䝁䅫睙穂䍁䅁杕求䡁䅑兙灂䝁䅷䅁䡁䅃䅁䅗䅍䕁䅍睢瑂䡁䅍䅤療䝁䅍睡杁䙁䅉党穂䝁䄸兤祂䝁䅍党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歂䝁䅕杤求䝁䅷睢睂䝁䄰党畂䡁䅑䅌杁䝁䅅杢歂䍁䅁䅣祂䝁䄸䅚ㅂ䝁䅍䅤灂䝁䄸杢杁䝁䄸杚杁䝁䄴兙あ䡁䅕杣桂䝁䅷䅉湂䝁䅅督杁䝁䅅杢歂䍁䅁睢灂䝁䅷䅉睂䡁䅉睢睂䝁䅕杣あ䝁䅫党穂䍁䅁兡畂䍁䅁䅤潂䝁䅕䅉噂䝁䄴兡あ䝁䅕䅚杁䙁䅍䅤桂䡁䅑党穂䍁䄴䅉䩂䡁䅑督杁䝁䅅督穂䝁䅕䅤穂䍁䅁兙祂䝁䅕䅉獂䝁䄸睙桂䡁䅑党歂䍁䅁兡畂䍁䅁䅤潂䝁䅕䅉䥂䝁䅅入畂䝁䅕督㉂䝁䅫䅢獂䝁䅕䅉桂䝁䄴䅚杁䕁䅉睢穂䡁䅍兡求䡁䅉䅉穂䝁䅧兙獂䝁䅕督杁䝁䅷睢橂䝁䅅䅤求䝁䅑䅉灂䝁䄴䅉佂䝁䄸杣あ䝁䅧䅉䵂䝁䄸兤灂䡁䅍兡桂䝁䄴兙杁䝁䅅杢歂䍁䅁兒桂䡁䅍䅤杁䙁䅑党㑂䝁䅅督畁䍁䅁䅖潂䝁䅕䅉橂䝁䄸兢睂䝁䅅杢㕂䍁䅁睤桂䡁䅍䅉灂䝁䄴睙療䡁䅉䅣療䡁䅉兙あ䝁䅕䅚杁䝁䅫杢杁䑁䅅兏硁䑁䅫䅉桂䝁䄴䅚杁䝁䅫督杁䝁䅧党桂䝁䅑兣ㅂ䝁䅅杣あ䝁䅕杣求䝁䅑䅉灂䝁䄴䅉䝂䡁䅉兡穂䝁䅍睢獁䍁䅁䅖求䡁䅧兙穂䍁䄴䅉䑂䝁䄸兢穂䡁䅑睢橂䝁䅳䅉卂䝁䅕督療䡁䅕杣橂䝁䅕督獁䍁䅁兓畂䝁䅍杌杁䝁䅫督杁䝁䅅䅉穂䡁䅕杙穂䝁䅫䅚灂䝁䅅杣㕂䍁䅁睢浂䍁䅁兑祂䝁䅳睢瑂䝁䅅䅉䕂䡁䅉兡獂䝁䅷兡畂䝁䅣䅌杁䕁䅷杌兂䍁䄴䅁䩃䅆䅁杗䅧䕁䅍睢畂䝁䅅睚祂䝁䅅䅉䍂䡁䅉兙畂䝁䅑督獁䍁䅁兓畂䝁䅍杌獁䍁䅁䅤療䝁䅣党あ䝁䅧党祂䍁䅁睤灂䡁䅑䅡杁䝁䅫䅤穂䍁䅁督ㅂ䝁䅉督灂䝁䅑兡桂䡁䅉兡求䡁䅍䅌杁䝁䄸䅣求䡁䅉兙あ䝁䅕督杁䝁䅅督杁䝁䅅䅉橂䝁䄸杢穂䡁䅕兢求䡁䅉䅉睂䝁䅅睙牂䝁䅅睚求䝁䅑䅉湂䝁䄸睢歂䡁䅍䅉浂䝁䄸睢歂䍁䅁睙療䝁䄰䅣桂䝁䄴入杁䡁䅁杣灂䝁䄰兙祂䝁䅫䅢㕂䍁䅁兡畂䍁䅁䅤潂䝁䅕䅉噂䝁䄴兡あ䝁䅕䅚杁䙁䅍䅤桂䡁䅑党穂䍁䄴䅉啂䝁䅧党杁䝁䅍睢瑂䡁䅁兙畂䡁䅫䅉療䡁䅁党祂䝁䅅䅤求䡁䅍䅉あ䝁䅧杣療䡁䅕睚潂䍁䅁杚療䡁䅕杣杁䡁䅍党湂䝁䄰党畂䡁䅑督㙁䍁䅁睒祂䝁䄸睙求䡁䅉入杁䍁䅙䅉呂䝁䄴兙橂䝁䅳督獁䍁䅁杕求䝁䅙杣灂䝁䅣党祂䝁䅅䅤求䝁䅑䅉流䍁䅁杒祂䝁䄸来求䝁䄴䅌杁䕁䅫杢あ䝁䅕杣畂䝁䅅䅤灂䝁䄸杢桂䝁䅷䅌杁䝁䅅杢歂䍁䅁杒療䝁䄸䅚穂䝁䅕杣㉂䝁䅫睙求䍁䄴䅉啂䝁䅧党杁䕁䅣杣療䝁䅍党祂䡁䅫䅉流䍁䅁睕畂䝁䅅睙牂䡁䅍䅉穂䝁䅕睚瑂䝁䅕杢あ䍁䅁䅣祂䝁䅫兢桂䡁䅉兡獂䡁䅫䅉療䝁䅙杚求䡁䅉督杁䡁䅍䅡求䝁䅷杚杁䡁䅍䅤桂䝁䅉䅢求䍁䅁杚療䝁䄸䅚杁䡁䅁杣療䝁䅑兤橂䡁䅑督杁䡁䅑䅡祂䝁䄸兤湂䝁䅧䅉㉂䝁䅅杣灂䝁䄸兤穂䍁䅁杣求䡁䅑兙灂䝁䅷䅉橂䝁䅧兙畂䝁䄴党獂䡁䅍杌杁䙁䅑䅡求䍁䅁杕求䝁䅙杣灂䝁䅣党祂䝁䅅䅤求䝁䅑䅉流䍁䅁杒祂䝁䄸来求䝁䄴䅉穂䝁䅕睚瑂䝁䅕杢あ䍁䅁䅣祂䝁䄸杤灂䝁䅑党穂䍁䅁䅤求䝁䄰䅣求䡁䅉兙あ䡁䅕杣求䍁䄰睙療䝁䄴䅤祂䝁䄸䅢獂䝁䅕䅚杁䝁䅙睢療䝁䅑䅉睂䡁䅉睢歂䡁䅕睙あ䡁䅍䅉あ䝁䅧杣療䡁䅕睚潂䍁䅁杤桂䡁䅉兡療䡁䅕督杁䡁䅉党あ䝁䅅兡獂䍁䅁睙潂䝁䅅杢畂䝁䅕䅢穂䍁䄴䅉啂䝁䅧党杁䕁䅫杢あ䝁䅕杣畂䝁䅅䅤灂䝁䄸杢桂䝁䅷䅉穂䝁䅕睚瑂䝁䅕杢あ䍁䅁睢浂䝁䅙党祂䡁䅍䅉浂䝁䄸睢歂䍁䅁䅣祂䝁䄸䅚ㅂ䝁䅍䅤穂䍁䅁兡畂䍁䅁杤桂䡁䅉兡療䡁䅕督杁䡁䅑党瑂䡁䅁党祂䝁䅅䅤ㅂ䡁䅉党杁䡁䅍䅤桂䡁䅑党穂䍁䅁䅤潂䡁䅉睢ㅂ䝁䅣䅡杁䡁䅉党あ䝁䅅兡獂䍁䅁兙畂䝁䅑䅉浂䝁䄸睢歂䡁䅍党祂䡁䅙兡橂䝁䅕䅉橂䝁䅧兙畂䝁䄴党獂䡁䅍䅉療䡁䅕䅤穂䝁䅫䅚求䍁䅁睢浂䍁䅁䅤潂䝁䅕䅉噂䝁䄴兡あ䝁䅕䅚杁䙁䅍䅤桂䡁䅑党穂䍁䄴䅉啂䝁䅧党杁䕁䅙睢療䝁䅑督求䡁䅉杤灂䝁䅍党杁䡁䅍党湂䝁䄰党畂䡁䅑䅉療䝁䅙杚求䡁䅉督杁䝁䅉杣桂䝁䄴䅚求䝁䅑䅉桂䝁䄴䅚杁䝁䅍兤穂䡁䅑睢瑂䝁䅫来求䝁䅑䅉浂䝁䄸睢歂䍁䅁䅣祂䝁䄸䅚ㅂ䝁䅍䅤穂䍁䅷䅉灂䝁䄴睙獂䡁䅕䅚灂䝁䄴睚杁䝁䄰党桂䝁䅷督獁䍁䅁党畂䡁䅑杣求䝁䅕督獁䍁䅁督桂䡁䅕睙求䡁䅍䅌杁䝁䅅杢歂䍁䅁杤桂䡁䅉兡療䡁䅕督杁䝁䅍兤穂䡁䅑睢瑂䍁䄰兢桂䝁䄴兤浂䝁䅅睙あ䡁䅕杣求䝁䅑䅉橂䡁䅕䅢灂䝁䄴兙祂䡁䅫䅉睂䡁䅉睢歂䡁䅕睙あ䡁䅍䅉睂䝁䅅睙牂䝁䅅睚求䝁䅑䅉浂䝁䄸杣杁䡁䅉党穂䡁䅑兙ㅂ䡁䅉兙畂䡁䅑督杁䝁䅅杢歂䍁䅁睢あ䝁䅧党祂䍁䅁杚療䝁䄸䅚穂䝁䅕杣㉂䝁䅫睙求䍁䅁党穂䡁䅑兙楂䝁䅷兡穂䝁䅧兢求䝁䄴䅤穂䍁䄴䅉啂䝁䅧党杁䝁䅍睢瑂䡁䅁兙畂䡁䅫䅉穂䝁䅕䅢獂䡁䅍䅉灂䡁䅑督杁䡁䅁杣療䝁䅑兤橂䡁䅑督杁䡁䅕杢歂䝁䅕杣杁䡁䅑䅡求䍁䅁村灂䡁䅉䅚穂䍁䅁兒㕂䝁䅕䅌杁䕁䄰兙祂䝁䅫党杁䕁䅍兙獂䝁䅷党畂䝁䅑党祂䍁䅣督獁䍁䅁䅒ㅂ䝁䄴睙桂䝁䄴䅉䥂䝁䅫杢求䡁䅍䅌杁䕁䅧党桂䝁䅷䅤潂䡁䅫䅉䑂䝁䅧睢灂䝁䅍党獁䍁䅁睕獂䝁䅫兢杁䕁䅯兡瑂䍁䅷䅉卂䝁䅕䅚歂䝁䅫兌㍂䝁䅫䅣獁䍁䅁兑畂䝁䅣兡求䍁䅣督獁䍁䅁村偂䕁䄸兔䑂䕁䅧兓䑂䕁䅳兑兂䕁䄸䅕杁䝁䅉杣桂䝁䄴䅚穂䍁䄴䅉啂䝁䅧党杁䝁䅍睢瑂䡁䅁兙畂䡁䅫䅉㍂䝁䅅督杁䝁䅫杢橂䝁䄸杣睂䝁䄸杣桂䡁䅑党歂䍁䅁兡畂䍁䅁免㕁䑁䅅兏杁䝁䅅杢歂䍁䅁兡穂䍁䅁䅡求䝁䅅䅚硂䡁䅕兙祂䡁䅑党祂䝁䅕䅚杁䝁䅫杢杁䕁䅍䅡灂䝁䅍兙湂䝁䄸䅌杁䕁䅫䅢獂䝁䅫杢療䝁䅫督畁䅁䅁䉭䅕䅁䡑䅁䑂䝁䄸杢橂䝁䅕杢あ䡁䅉兙杁䕁䅣杣療䡁䅕䅣杁䕁䅧睢獂䝁䅑兡畂䝁䅣督杁䙁䅁兙祂䝁䅕杢あ䍁䅷䅉䩂䝁䄴睙畁䍁䅁䅣祂䝁䄸杤灂䝁䅑党穂䍁䅁睢橂䝁䅍兤睂䝁䅅䅤灂䝁䄸杢桂䝁䅷䅉潂䝁䅕兙獂䡁䅑䅡杁䡁䅍党祂䡁䅙兡橂䝁䅕督杁䝁䅫杢杁䡁䅑䅡求䍁䅁兖畂䝁䅫䅤求䝁䅑䅉呂䡁䅑兙あ䝁䅕督畁䍁䅁䅖潂䝁䅕䅉橂䝁䄸兢睂䝁䅅杢㕂䍁䅁睢浂䝁䅙党祂䡁䅍䅉療䝁䅍睙ㅂ䡁䅁兙あ䝁䅫睢畂䝁䅅䅢杁䝁䅅杢歂䍁䅁睙療䝁䄴督ㅂ䝁䄰党祂䍁䅁䅡求䝁䅅䅢あ䝁䅧䅉穂䝁䅕杣㉂䝁䅫睙求䡁䅍䅌杁䝁䅫杢橂䝁䅷兤歂䝁䅫杢湂䍁䅁睤療䡁䅉睡求䡁䅉督婁䍉䅁睙療䝁䄰䅣求䝁䄴督桂䡁䅑兡療䝁䄴䅉灂䝁䄴条ㅂ䡁䅉入杁䝁䅍兙祂䝁䅕䅌杁䡁䅕杣湂䝁䅕杢あ䍁䅁睙桂䡁䅉党獁䍁䅁睙獂䝁䅫杢灂䝁䅍兙獂䍁䅁䅤求䡁䅍䅤灂䝁䄴睚獁䍁䅁䅣祂䝁䅕杤求䝁䄴䅤桂䡁䅑兡㉂䝁䅕䅉橂䝁䅅杣求䍁䅷䅉桂䝁䄴䅚杁䝁䅕兢睂䝁䅷睢㕂䝁䅕杣杁䡁䅍党祂䡁䅙兡橂䝁䅕督獁䍁䅁兙穂䍁䅁睤求䝁䅷䅢杁䝁䅅督杁䡁䅣党獂䝁䅷杢求䡁䅍督杁䡁䅁杣療䝁䅣杣桂䝁䄰督杁䡁䅑䅡祂䝁䄸兤湂䝁䅧䅉療䝁䅍睙ㅂ䡁䅁兙あ䝁䅫睢畂䝁䅅䅢杁䝁䅧党桂䝁䅷䅤潂䍁䅁睙求䝁䄴䅤求䡁䅉督杁䝁䅅杢歂䍁䅁睢畂䡁䅍兡あ䝁䅕䅉橂䝁䅷兡畂䝁䅫睙穂䍁䄴䅉䩂䡁䅑䅉桂䝁䅷督療䍁䅁䅣祂䝁䄸杤灂䝁䅑党穂䍁䅁睑療䝁䄴睙求䝁䄴䅤祂䝁䅅䅉啂䝁䅕䅢求䝁䄰党歂䍁䅷䅉桂䍁䅁䅤求䝁䅷党瑂䝁䅕䅚灂䝁䅍兡畂䝁䅕䅉穂䝁䄸䅢ㅂ䡁䅑兡療䝁䄴䅉浂䝁䄸杣杁䡁䅑䅡求䍁䅁䅤祂䝁䅕兙あ䝁䄰党畂䡁䅑䅉療䝁䅙䅉㍂䝁䄸杣牂䍁䄰杣求䝁䅷兙あ䝁䅕䅚杁䝁䅫杢煂䡁䅕杣灂䝁䅕督杁䝁䅅杢歂䍁䅁兡獂䝁䅷杢求䡁䅍督求䡁䅍䅌杁䝁䅅杢歂䍁䅁党瑂䡁䅁䅢療䡁䅫党祂䍁䅁督求䡁䅉杤灂䝁䅍党穂䑁䅳䅉睂䝁䅧兙祂䝁䄰兙橂䡁䅫䅉穂䝁䄸䅢ㅂ䡁䅑兡療䝁䄴䅉ㅂ䝁䄴䅚求䡁䅉䅉あ䝁䅧党杁䕁䅍睢畂䝁䅍党畂䡁䅑杣桂䍁䅁䅕潂䝁䅅杣瑂䝁䅅睙㕂䍁䅁杢桂䝁䄰党㝁䍁䅁兙畂䝁䅑䅉䑂䝁䄸杢橂䝁䅕杢あ䡁䅉兙杁䕁䄰党歂䝁䅫睙桂䝁䅷䅉䑂䝁䄸兢睂䝁䅷兡桂䝁䄴睙求䍁䅁兑歂䝁䄰兡畂䝁䅫督あ䡁䅉兙あ䝁䅫睢畂䍁䅷䅉桂䍁䅁䅤潂䝁䅫杣歂䍁䄰䅣桂䡁䅉䅤㕂䍁䅁兙歂䝁䄰兡畂䝁䅫督あ䡁䅉兙あ䝁䄸杣杁䡁䅑䅡桂䡁䅑䅉潂䝁䅕䅢睂䡁䅍䅉あ䝁䄸䅉瑂䝁䅅杢桂䝁䅣党杁䝁䅅杙ㅂ䡁䅍党杁䡁䅑党穂䡁䅑兡畂䝁䅣䅉睂䡁䅉睢湂䡁䅉兙瑂䡁䅍䅉浂䝁䄸杣杁䝁䅕兢睂䝁䅷睢㕂䝁䅕杣穂䍁䅁睤灂䡁䅑䅡杁䡁䅉党湂䡁䅕䅢桂䡁䅑党歂䍁䅁睢祂䍁䅁杢療䝁䄴兌祂䝁䅕睚ㅂ䝁䅷兙あ䝁䅕䅚杁䡁䅣睢祂䝁䅳杚療䡁䅉睙求䡁䅍杌杁䙁䅑䅡求䍁䅁睙療䝁䄰䅣桂䝁䄴入杁䡁䅣兙穂䍁䅁杚療䡁䅕杢歂䝁䅕䅚杁䝁䅫杢杁䑁䅅兏㍁䑁䅫䅉桂䝁䄴䅚杁䝁䅫督杁䝁䅉兙穂䝁䅕䅚杁䝁䅫杢杁䕁䄰党橂䝁䅧兙畂䝁䅫睙穂䝁䅉兤祂䝁䅣䅌杁䙁䅁党畂䝁䄴督㕂䝁䅷杤桂䝁䄴兡桂䍁䄴䅉䑂䝁䄸杢橂䝁䅕杢あ䡁䅉兙杁䕁䅣杣療䡁䅕䅣杁䕁䅧睢獂䝁䅑兡畂䝁䅣督杁䙁䅁兙祂䝁䅕杢あ䍁䅷䅉䩂䝁䄴睙畁䍁䅁兡穂䍁䅁兙杁䡁䅍兤楂䡁䅍兡歂䝁䅫兙祂䡁䅫䅉療䝁䅙䅉呂䝁䅕䅢求䝁䅍䅤杁䕁䄰党歂䝁䅫睙桂䝁䅷䅉䑂䝁䄸杣睂䝁䄸杣桂䡁䅑兡療䝁䄴杌䅁乁嘰䅁㉄睄䅁睑療䝁䄴睙求䝁䄴䅤祂䝁䅫䅥杁䕁䅍睢祂䡁䅁睢祂䝁䅅䅤灂䝁䄸杢杁䝁䅑党穂䝁䅫睚畂䡁䅍䅌杁䝁䅉兤灂䝁䅷䅚穂䍁䅷䅉桂䝁䄴䅚杁䡁䅉兤畂䡁䅍䅉灂䝁䄴䅤求䝁䅣杣桂䡁䅑党歂䍁䅁睙ㅂ䡁䅍䅤療䝁䄰党祂䍁䅁党㑂䡁䅁党祂䝁䅫党畂䝁䅍党杁䍁䅧睑奂䍁䅫䅉穂䝁䄸䅢ㅂ䡁䅑兡療䝁䄴督杁䡁䅣睢祂䝁䅷䅚㍂䝁䅫䅚求䍁䄴䅉啂䝁䅧党杁䝁䅍睢瑂䡁䅁兙畂䡁䅫䅉睂䡁䅉睢㉂䝁䅫䅚求䡁䅍䅉䑂䙁䅧䅉睂䡁䅉睢橂䝁䅕督穂䍁䅁睢睂䡁䅑兡瑂䝁䅫来桂䡁䅑兡療䝁䄴䅌杁䡁䅑党橂䝁䅧杢療䝁䅷睢湂䡁䅫䅉灂䝁䄴杢療䡁䅙兙あ䝁䅫睢畂䍁䅁兙畂䝁䅑䅉歂䝁䅕督灂䝁䅣杢杁䝁䅕杢湂䝁䅫杢求䝁䅕杣灂䝁䄴睚獁䍁䅁杚祂䝁䄸杢あ䍁䄰䅉桂䝁䄴䅚杁䝁䅉兙橂䝁䅳兌療䝁䅙杚灂䝁䅍党杁䝁䅅兤あ䝁䄸兢桂䡁䅑兡療䝁䄴䅌杁䝁䅅杢桂䝁䅷入あ䝁䅫睙穂䍁䅷䅉桂䝁䄴䅚杁䝁䅉兤穂䝁䅫杢求䡁䅍督杁䡁䅑杣桂䝁䄴督浂䝁䄸杣瑂䝁䅅䅤灂䝁䄸杢杁䡁䅍党祂䡁䅙兡橂䝁䅕督杁䡁䅑睢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䑁䅳䅉祂䝁䅕䅤桂䝁䅫䅢獁䍁䅁䅤祂䝁䅅杤求䝁䅷䅌杁䝁䅅杢歂䍁䅁党瑁䝁䅍睢瑂䝁䄰党祂䝁䅍党㝁䍁䅁睙療䝁䄰兢ㅂ䝁䄴兡橂䝁䅅䅤灂䝁䄸杢穂䍁䅁兙畂䝁䅑䅉瑂䝁䅕䅚灂䝁䅅睏杁䝁䅉兙畂䝁䅳兡畂䝁䅣䅌杁䝁䅙兡畂䝁䅅杢橂䝁䅫兙獂䍁䅁督求䡁䅉杤灂䝁䅍党穂䍁䅷䅉桂䝁䄴䅚杁䝁䅫杢穂䡁䅕杣桂䝁䄴睙求䑁䅳䅉桂䝁䄴䅚杁䝁䅧党桂䝁䅷䅤潂䝁䅍兙祂䝁䅕杌杁䕁䅫䅤杁䝁䅅䅢穂䝁䄸䅉療䝁䅙杚求䡁䅉督杁䝁䅍兤穂䡁䅑睢瑂䝁䅕杣杁䝁䅷兡浂䝁䅕睙㕂䝁䅍䅢求䍁䅁兢桂䝁䄴兙湂䝁䅕兢求䝁䄴䅤㝁䍁䅁睑奂䍁䄸兤穂䝁䅕杣杁䝁䅕䅥睂䝁䅕杣灂䝁䅕杢橂䝁䅕䅉穂䡁䅑杣桂䡁䅑党湂䡁䅫䅉桂䝁䄴䅚杁䝁䅑党穂䝁䅫睚畂䑁䅳䅉歂䝁䅅䅤桂䍁䅁兙畂䝁䅅䅢㕂䡁䅑兡橂䡁䅍䅌杁䝁䅕杢あ䝁䅕杣睂䡁䅉兡穂䝁䅕䅉灂䝁䄴䅤求䝁䅷䅢灂䝁䅣党畂䝁䅍党獁䍁䅁兙畂䝁䅑䅉桂䝁䅍䅤灂䝁䄸杢桂䝁䅉䅢求䍁䅁兡畂䡁䅍兡湂䝁䅧䅤穂䑁䅳䅉歂䝁䅫睚灂䡁䅑兙獂䍁䅁睢睂䝁䅕杣桂䡁䅑兡療䝁䄴督獁䍁䅁督ㅂ䝁䅍䅡杁䝁䅅督杁䕁䅉杍䍂䍁䅁督桂䝁䅷党穂䍁䅷䅉睂䝁䅕杣浂䝁䄸杣瑂䝁䅅杢橂䝁䅕䅉瑂䝁䅅杣牂䝁䅕䅤灂䝁䄴睚獁䍁䅁睙ㅂ䡁䅍䅤療䝁䄰党祂䍁䅁䅢療䡁䅫兙獂䡁䅑入獁䍁䅁䅤祂䡁䅕督あ䍁䅁兙畂䝁䅑䅉穂䝁䅅杚求䡁䅑入獁䍁䅁兙畂䝁䅑䅉橂䝁䄸䅢獂䝁䅕睙あ䝁䅫睢畂䡁䅍睏杁䝁䅑兡湂䝁䅫䅤桂䝁䅷䅉あ䡁䅉兙畂䡁䅍杚療䡁䅉兢桂䡁䅑兡療䝁䄴䅉穂䝁䅕杣㉂䝁䅫睙求䡁䅍䅉あ䝁䅧兙あ䍁䅁䅚求䡁䅍兡湂䝁䄴䅉桂䝁䄴䅚杁䝁䅕杢湂䝁䅫杢求䝁䅕杣杁䕁䅍䅗杁䡁䅍睢獂䡁䅕䅤灂䝁䄸杢穂䍁䅁䅤療䍁䅁党畂䝁䅅杙獂䝁䅕䅉求䝁䅙杚灂䝁䅍兡求䝁䄴䅤杁䝁䅍兤穂䡁䅑睢瑂䝁䅕杣杁䡁䅍党獂䝁䅙兌穂䝁䅕杣㉂䝁䅫睙求䍁䅁兙畂䝁䅑䅉楂䡁䅕兡獂䝁䅑䅉橂䡁䅕督あ䝁䄸兢求䡁䅉䅉獂䝁䄸入桂䝁䅷䅤㕂䑁䅳䅉橂䡁䅕督あ䝁䄸兢求䡁䅉䅉求䝁䄴睚桂䝁䅣党瑂䝁䅕杢あ䍁䅁督療䝁䅷兤あ䝁䅫睢畂䡁䅍䅉桂䝁䄴䅚杁䡁䅍党祂䡁䅙兡橂䝁䅕督杁䡁䅑䅡桂䡁䅑䅉桂䝁䅑䅚祂䝁䅕督穂䍁䅁䅤潂䝁䅕䅉求䝁䄴䅤灂䡁䅉党あ䡁䅫䅉療䝁䅙䅉あ䝁䅧党杁䝁䅍兤穂䡁䅑睢瑂䝁䅕杣杁䝁䅷兡浂䝁䅕睙㕂䝁䅍䅢求䑁䅳䅉桂䝁䄴䅚杁䕁䅅兓杁䡁䅑党橂䝁䅧杢療䝁䅷睢湂䡁䅫䅉あ䝁䅧兙あ䍁䅁睙桂䝁䄴䅉灂䝁䄴䅤求䝁䅷䅢灂䝁䅣党畂䡁䅑䅢㕂䍁䅁兙橂䡁䅑䅉療䝁䄴䅉橂䡁䅕督あ䝁䄸兢求䡁䅉䅉灂䝁䄴䅤求䝁䄴䅤杁䡁䅑睢杁䝁䅫兢睂䡁䅉睢㉂䝁䅕䅉橂䡁䅕督あ䝁䄸兢求䡁䅉䅉求䡁䅧䅣求䡁䅉兡求䝁䄴睙求䍁䅁睤灂䡁䅑䅡杁䝁䄴睢畂䍁䄰䅡ㅂ䝁䄰兙畂䍁䅁党畂䝁䅣兙湂䝁䅕兢求䝁䄴䅤畁䍁䅁兓畂䍁䅁兙歂䝁䅑兡あ䝁䅫睢畂䍁䅷䅉あ䝁䅧党杁䝁䅍睢瑂䡁䅁兙畂䡁䅫䅉睂䡁䅉睢㉂䝁䅫䅚求䡁䅍䅉穂䝁䅕䅢浂䍁䄰督求䡁䅉杤灂䝁䅍党杁䕁䅣党畂䕁䅅兓杁䝁䅅督穂䝁䅫督あ䝁䅅杢あ䡁䅍䅉浂䝁䄸杣杁䝁䅅䅣睂䝁䅷兡橂䝁䅅䅤灂䝁䄸杢穂䍁䅁兡畂䍁䅁䅚桂䡁䅑兙杁䝁䅅杢桂䝁䅷入穂䝁䅫督獁䍁䅁䅢桂䝁䄴睚ㅂ䝁䅅睚求䍁䅁䅤祂䝁䅅杢穂䝁䅷兙あ䝁䅫睢畂䡁䅍䅌杁䝁䅅杢歂䍁䅁兡畂䡁䅑党祂䝁䄴兙獂䍁䅁睙潂䝁䅅䅤楂䝁䄸䅤穂䑁䅳䅉㉂䝁䄸兡橂䝁䅕䅉療䝁䅙䅉あ䝁䅧党杁䝁䅍兤穂䡁䅑睢瑂䝁䅕杣杁䝁䅅杢歂䍁䅁兙畂䝁䅅䅢㕂䡁䅑兡橂䡁䅍䅉穂䝁䄸䅢ㅂ䡁䅑兡療䝁䄴督杁䡁䅑睢杁䝁䅣兙あ䝁䅧党祂䍁䅁兙畂䝁䅑䅉桂䝁䄴兙獂䡁䅫来求䍁䅁睙ㅂ䡁䅍䅤療䝁䄰党祂䍁䅁杚求䝁䅕䅚楂䝁䅅睙牂䍁䅁䅤療䍁䅁杚療䡁䅍䅤求䡁䅉䅉獂䝁䄸入桂䝁䅷䅤㕂䍁䅁䅤療䍁䅷䅉桂䝁䄴䅚杁䝁䅣杣療䡁䅣䅤潂䍁䅁睤灂䡁䅑䅡獁䍁䅁睙獂䝁䅫党畂䡁䅑督㝁䍁䅁兙畂䝁䅅䅢㕂䡁䅑兡橂䡁䅍䅉桂䝁䄴䅚杁䝁䅍睢畂䡁䅍兤獂䡁䅑兡畂䝁䅣䅉穂䝁䄸䅢ㅂ䡁䅑兡療䝁䄴督杁䡁䅑䅡桂䡁䅑䅉穂䡁䅫杢あ䝁䅧党穂䝁䅫来求䍁䅁䅚桂䡁䅑兙杁䝁䅅杢歂䍁䅁䅣祂䝁䄸杤灂䝁䅑党杁䡁䅁杣療䝁䅙党穂䡁䅍兡療䝁䄴兙獂䍁䅁兡畂䡁䅍兡湂䝁䅧䅤杁䡁䅑睢杁䝁䅫兢睂䡁䅉睢㉂䝁䅕䅉橂䝁䅷兡求䝁䄴䅤穂䉁杫䅉橂䡁䅕督あ䝁䄸兢求䡁䅉䅉求䡁䅧䅣求䡁䅉兡求䝁䄴睙求䍁䅁督あ䡁䅉兙あ䝁䅕睚灂䝁䅕督㝁䍁䅁督睂䝁䅕睙灂䝁䅅䅢灂䡁䅯党歂䍁䅁督ㅂ䡁䅁䅣療䡁䅉䅤杁䡁䅑睢杁䡁䅍䅣求䝁䅍兡浂䝁䅫睙杁䝁䅫杢歂䡁䅕督あ䡁䅉入杁䡁䅙党祂䡁䅑兡橂䝁䅅䅢穂䍁䅷䅉灂䝁䄴睙獂䡁䅕䅚灂䝁䄴睚杁䝁䅍睢獂䝁䅷党橂䡁䅑兡療䝁䄴督獁䍁䅁睡畂䝁䄸睤瑁䡁䅫睢ㅂ䡁䅉兌橂䡁䅕督あ䝁䄸兢求䡁䅉䅌杁䝁䅅杢歂䍁䅁杚灂䝁䄴兙畂䝁䅍兡桂䝁䅷䅉橂䡁䅉兡瑂䝁䅕䅉桂䝁䄴䅚杁䝁䅍睢瑂䡁䅁䅢灂䝁䅅杢橂䝁䅕睏杁䝁䅅杢歂䍁䅁杙桂䝁䅍睡杁䝁䄸杚浂䝁䅫睙求䍁䅁村兂䕁䄸䅉穂䝁䅕杣㉂䝁䅫睙求䡁䅍䅉あ䝁䅧兙あ䍁䅁督ㅂ䡁䅁䅣療䡁䅉䅤杁䝁䅍䅢灂䝁䅕杢あ䡁䅍䅉灂䝁䄴䅉畂䝁䄸杢瑁䝁䅍兤穂䡁䅑睢瑂䝁䅕杣杁䝁䅙兙橂䝁䅫杢湂䍁䅁兙祂䝁䅕兙穂䍁䄴䅉䩂䡁䅑䅉穂䝁䅕杣㉂䝁䅕督杁䝁䅍䅢灂䝁䅕杢あ䡁䅍䅉灂䝁䄴䅉㉂䝁䅅杣灂䝁䄸兤穂䍁䅁兡畂䝁䅑兤穂䡁䅑杣㕂䍁䅁杤求䡁䅉䅤灂䝁䅍兙獂䡁䅍䅉橂䝁䄸兢睂䡁䅉兡穂䝁䅫杢湂䍁䅁䅤求䝁䅍䅡畂䝁䄸䅢療䝁䅣入杁䝁䅅杢歂䍁䅁睙療䝁䄴督ㅂ䝁䄰党祂䍁䅁党獂䝁䅕睙あ䡁䅉睢畂䝁䅫睙穂䍁䅷䅉祂䝁䅕䅤桂䝁䅫䅢獁䍁䅁䅤祂䝁䅅杤求䝁䅷䅉桂䝁䄴䅚杁䝁䅕兌橂䝁䄸兢瑂䝁䅕杣橂䝁䅕䅌杁䝁䅍睢瑂䝁䄰兤畂䝁䅫睙桂䡁䅑兡療䝁䄴督杁䝁䅅杢歂䍁䅁兢求䝁䅑兡桂䍁䅷䅉楂䝁䅅杢牂䝁䅫杢湂䍁䅷䅉浂䝁䅫杢桂䝁䄴睙灂䝁䅅䅢杁䡁䅍党祂䡁䅙兡橂䝁䅕督杁䝁䅅杢歂䍁䅁兡畂䡁䅍兤祂䝁䅅杢橂䝁䅕䅌杁䝁䅧党桂䝁䅷䅤潂䝁䅍兙祂䝁䅕䅌杁䝁䅅杢歂䍁䅁睢あ䝁䅧党祂䡁䅍杌杁䕁䅍睢畂䝁䅍党畂䡁䅑杣灂䡁䅧䅉䑂䝁䄸杣睂䝁䄸杣桂䡁䅑兡療䝁䄴䅉㍂䝁䅅督杁䝁䅙睢ㅂ䝁䄴䅚求䝁䅑䅉灂䝁䄴䅉祁䑁䅁䅍ぁ䍁䅁兙畂䝁䅑䅉灂䡁䅍䅉楂䝁䅅督求䝁䅑䅉灂䝁䄴䅉佂䝁䅕睤桂䡁䅉睡獁䍁䅁睑桂䝁䅷兡浂䝁䄸杣畂䝁䅫兙畁䅁䅁栫䅍䡁䕉䅁䑂䝁䄸杢療䝁䅍睢兂䝁䅧兡獂䝁䅷兡睂䡁䅍䅉求䡁䅧䅣獂䝁䄸杣求䡁䅍䅉浂䝁䄸杣獁䍁䅁䅣祂䝁䄸䅚ㅂ䝁䅍党穂䍁䅷䅉あ䡁䅉兙畂䡁䅍䅣療䡁䅉䅤穂䍁䅷䅉桂䝁䄴䅚杁䝁䄰兙祂䝁䅳党あ䡁䅍䅉橂䡁䅉兤歂䝁䅕䅉療䝁䅫䅢獁䍁䅁杙灂䡁䅑兤瑂䝁䅕杢獁䍁䅁杢桂䡁䅑兤祂䝁䅅䅢杁䝁䅣兙穂䍁䅷䅉獂䝁䅫兣ㅂ䝁䅕杚灂䝁䅕䅚杁䝁䄴兙あ䡁䅕杣桂䝁䅷䅉湂䝁䅅督杁䍁䅧䅔佂䕁䅣克獁䍁䅁兙畂䝁䅑䅉畂䝁䅅䅤ㅂ䡁䅉兙獂䍁䅁睚桂䡁䅍䅉獂䝁䅫兣ㅂ䝁䅫䅚穂䍁䅁兡畂䍁䅁䅤潂䝁䅕䅉噂䝁䄴兡あ䝁䅕䅚杁䙁䅍䅤桂䡁䅑党穂䍁䅷䅉䑂䝁䅅杢桂䝁䅑兙獁䍁䅁睑潂䝁䅫杢桂䍁䅷䅉䵂䝁䅫杙㕂䝁䅅䅌杁䕁䄰兙獂䝁䅅入穂䝁䅫兙獁䍁䅁杔療䡁䅉睤桂䡁䅫䅌杁䡁䅑䅡求䍁䅁兖畂䝁䅫䅤求䝁䅑䅉䱂䝁䅫杢湂䝁䅑睢瑂䍁䅷䅉桂䝁䄴䅚杁䝁䅫杢あ䝁䅕杣畂䝁䅅䅤灂䝁䄸杢桂䝁䅷䅢㕂䍁䄴䅉啂䝁䅧党杁䝁䅍睢瑂䡁䅁兙畂䡁䅫升穂䍁䅁䅣療䡁䅉䅤浂䝁䄸䅢灂䝁䄸䅉灂䝁䄴睙獂䡁䅕䅚求䡁䅍䅉ㅂ䝁䄴睙療䝁䄴杤求䝁䄴䅤灂䝁䄸杢桂䝁䅷䅉睂䝁䅷兙㕂䡁䅍䅉灂䝁䄴䅉佂䝁䄸杣あ䝁䅧䅉䉂䝁䄰党祂䝁䅫睙桂䑁䅳䅉橂䝁䄸杢㉂䝁䅕杢あ䝁䅫睢畂䝁䅅䅢杁䝁䅅督穂䝁䅕䅤穂䍁䅁兡畂䍁䅁杔療䡁䅉䅤潂䍁䅁兑瑂䝁䅕杣灂䝁䅍兙獁䍁䅁兒ㅂ䡁䅉睢睂䝁䅕䅌杁䕁䅅督灂䝁䅅䅌杁䝁䅅杢歂䍁䅁兑ㅂ䡁䅍䅤祂䝁䅅䅢灂䝁䅅睏杁䝁䅣䅢療䝁䅉兙獂䍁䅁䅔佂䕁䅣䅉歂䝁䅕杤求䝁䅷睢睂䝁䄰党畂䡁䅑督㝁䍁䅁睢灂䝁䅷䅉穂䝁䅅杢歂䡁䅍䅉桂䡁䅍督求䡁䅑督杁䝁䅫杢杁䕁䅍兙畂䝁䅅䅚桂䑁䅳䅉桂䝁䄴䅚杁䝁䅅杢杁䝁䅫杢㉂䝁䅕杢あ䝁䄸杣㕂䍁䅁睢浂䍁䅁睚獂䝁䄸杙桂䝁䅷䅉求䡁䅧䅣獂䝁䄸杣桂䡁䅑兡療䝁䄴䅉睂䡁䅉睢穂䡁䅁党橂䡁䅑督畁䍁䅁睑療䝁䄴睢橂䝁䄸䅕潂䝁䅫䅢獂䝁䅫䅣穂䍁䅁睤桂䡁䅍䅉浂䝁䄸兤畂䝁䅑党歂䍁䅁兡畂䍁䅁免㕁䑁䅅睎杁䝁䅅杢歂䍁䅁兡穂䍁䅁䅡求䝁䅅䅚硂䡁䅕兙祂䡁䅑党祂䝁䅕䅚杁䝁䅫杢杁䕁䅧睢ㅂ䡁䅍䅤療䝁䄴䅌杁䙁䅑党㑂䝁䅅督畁䅁䅁砳䅕䩁䩧䅁䑂䝁䄸杢穂䝁䄸䅢灂䝁䅑兙あ䝁䅕䅚杁䕁䅕䅚灂䡁䅍睢畂䍁䅷䅉䩂䝁䄴睙畁䍁䅷䅉あ䝁䅧杣療䡁䅕睚潂䍁䅁兡あ䡁䅍䅉穂䡁䅕杙穂䝁䅫䅚灂䝁䅅杣灂䝁䅕督獁䍁䅁党畂䝁䅣兙湂䝁䅕督杁䝁䅫杢杁䡁䅑䅡求䍁䅁杣求䝁䅣兤獂䝁䅅䅤求䝁䅑䅉求䝁䅷党橂䡁䅑杣灂䝁䅍䅌杁䝁䅣兙穂䍁䅷䅉桂䝁䄴䅚杁䡁䅍䅤求䝁䅅兢杁䝁䅑党獂䝁䅫杤求䡁䅉入杁䝁䅉兤穂䝁䅫杢求䡁䅍督求䡁䅍䅉灂䝁䄴䅉あ䝁䅧党杁䙁䅕杢灂䡁䅑党歂䍁䅁睕あ䝁䅅䅤求䡁䅍杌杁䕁䅫䅤杁䝁䄸杚浂䝁䅕杣穂䍁䅁党獂䝁䅕睙あ䡁䅉兡橂䍁䅁督求䡁䅉杤灂䝁䅍党穂䍁䅁䅤療䍁䅁兙睂䡁䅁杣療䡁䅧兡瑂䝁䅅䅤求䝁䅷入杁䑁䅍杌㍁䍁䅁兢灂䝁䅷䅢灂䝁䄸杢杁䝁䅍兤穂䡁䅑睢瑂䝁䅕杣穂䍁䅁兡畂䍁䅁杔求䡁䅣䅉婂䝁䄸杣牂䍁䅁睑灂䡁䅑入杁䝁䅅杢歂䍁䅁睖求䡁䅍䅤橂䝁䅧党穂䡁䅑党祂䍁䅁睑療䡁䅕杢あ䡁䅫睏杁䝁䅣兙穂䍁䅁䅤療䍁䅁兙睂䡁䅁杣療䡁䅧兡瑂䝁䅅䅤求䝁䅷入杁䑁䅅杌硁䍁䅁兢灂䝁䅷䅢灂䝁䄸杢杁䝁䅍兤穂䡁䅑睢瑂䝁䅕杣穂䍁䅁兡畂䍁䅁兔桂䝁䄴䅡桂䡁䅑䅤桂䝁䄴䅌杁䡁䅑䅡求䍁䅁村祂䝁䄸杢㑂䍁䅷䅉睂䝁䅅杣あ䡁䅍䅉療䝁䅙䅉剂䡁䅕党求䝁䄴督獁䍁䅁兙畂䝁䅑䅉塂䝁䅕督あ䝁䅍䅡求䡁䅍䅤求䡁䅉䅉䑂䝁䄸兤畂䡁䅑入㝁䍁䅁兙畂䝁䅑䅉穂䡁䅑党桂䝁䄰䅉あ䝁䄸䅉桂䡁䅁䅣祂䝁䄸䅥灂䝁䄰兙あ䝁䅕䅢㕂䍁䅁免獁䑁䅕睍睁䍁䅁睙ㅂ䡁䅍䅤療䝁䄰党祂䡁䅍䅉灂䝁䄴䅉睂䝁䅅杣あ䡁䅍䅉療䝁䅙䅉乂䝁䅅杢潂䝁䅅䅤あ䝁䅅杢畁䍁䅁䅖潂䝁䅕䅉橂䝁䄸兢睂䝁䅅杢㕂䍁䅁兙獂䡁䅍睢杁䡁䅍兤睂䡁䅁䅢灂䝁䅕督杁䝁䅕䅢求䝁䅍䅤祂䝁䅫睙灂䡁䅑入杁䡁䅑睢杁䝁䅅䅣睂䡁䅉睢㑂䝁䅫兢桂䡁䅑党獂䡁䅫䅉睁䍁䄴睍杁䝁䄰兡獂䝁䅷兡療䝁䄴䅉橂䡁䅕督あ䝁䄸兢求䡁䅉督杁䝁䅫杢杁䡁䅍睢ㅂ䡁䅑䅡求䝁䅅督あ䝁䅕杣畂䍁䅁杔求䡁䅣䅉婂䝁䄸杣牂䍁䅁兙畂䝁䅑䅉畂䝁䄸杣あ䝁䅧党祂䝁䄴䅉佂䝁䅕睤杁䕁䅯党祂䡁䅍党㕂䑁䅳䅉桂䝁䄴䅚杁䝁䅣兙穂䍁䅁䅤療䍁䅁兙睂䡁䅁杣療䡁䅧兡瑂䝁䅅䅤求䝁䅷入杁䑁䅁杌祁䍁䅁兢灂䝁䅷䅢灂䝁䄸杢杁䝁䅍兤穂䡁䅑睢瑂䝁䅕杣穂䍁䅁兡畂䍁䅁督療䡁䅕䅤潂䝁䅕兙穂䡁䅑党祂䝁䄴䅉佂䝁䅕睤杁䙁䅫睢祂䝁䅳杌杁䕁䅫杢杁䝁䅅䅚歂䝁䅫䅤灂䝁䄸杢獁䍁䅁兡あ䍁䅁睢睂䝁䅕杣桂䡁䅑党穂䍁䅁兎ぁ䑁䅕䅉橂䝁䅫杣橂䡁䅕兡あ䍁䅁兢灂䝁䅷党穂䍁䅁睢浂䍁䅁䅤祂䝁䅅杢穂䝁䄰兡穂䡁䅍兡療䝁䄴䅉獂䝁䅫杢求䡁䅍睏杁䑁䅅兎杁䡁䅑杣桂䝁䄴督瑂䝁䅫督穂䝁䅫睢畂䍁䅁督ㅂ䝁䅉督あ䝁䅅䅤灂䝁䄸杢穂䑁䅳䅉㉁䑁䅍䅉歂䝁䅫督あ䡁䅉兡楂䡁䅕䅤灂䝁䄸杢杁䡁䅍兤楂䡁䅍䅤桂䡁䅑兡療䝁䄴督㝁䍁䅁兏睁䍁䅷䅍ㅁ䑁䅅䅉灂䝁䄴兌穂䝁䅕杣㉂䝁䅫睙求䍁䅁䅢灂䝁䄴党杁䡁䅑杣桂䝁䄴督浂䝁䄸杣瑂䝁䅕杣穂䑁䅳䅉穁䍁䅷睎㑁䑁䅧䅉睂䝁䄸䅢求䍁䅁兢灂䝁䅷党穂䍁䅁睢浂䍁䅁睢㉂䝁䅕杣潂䝁䅕兙歂䍁䅁䅚灂䡁䅍䅤祂䝁䅫杙ㅂ䡁䅑兡療䝁䄴䅉獂䝁䅫杢求䡁䅍睏杁䝁䅅杢歂䍁䅁杍獁䑁䅍免ぁ䍁䅁兢灂䝁䅷党穂䍁䅁睢浂䍁䅁兤畂䝁䅑党祂䝁䅣杣療䡁䅕杢歂䍁䅁䅚灂䡁䅍䅤祂䝁䅫杙ㅂ䡁䅑兡療䝁䄴䅉獂䝁䅫杢求䡁䅍䅌杁䝁䅅督杁䡁䅣党獂䝁䅷䅉桂䡁䅍䅉ぁ䍁䅷睍㉁䑁䅍䅉瑂䝁䅫䅢求䡁䅍䅉療䝁䅙䅉瑂䝁䅅兡畂䡁䅍䅉桂䝁䄴䅚杁䑁䅍䅏睁䍁䅷䅏㍁䑁䅁䅉穂䝁䅕杣㉂䝁䅫睙求䍁䅁䅢灂䝁䄴党穂䍁䅁杚療䡁䅉䅉畂䝁䅅䅤ㅂ䡁䅉兙獂䍁䅁睚桂䡁䅍䅉歂䝁䅫督あ䡁䅉兡楂䡁䅕䅤灂䝁䄸杢畁䍁䅁杒ㅂ䡁䅉䅤潂䝁䅕杣獁䍁䅁䅤潂䝁䅕䅉橂䝁䄸兢睂䝁䅅杢㕂䍁䅁兡畂䡁䅙党穂䡁䅑督杁䝁䅫杢杁䝁䅕䅢求䝁䅍䅤祂䝁䅫睙杁䝁䅅杢歂䍁䅁睚桂䡁䅍䅉あ䡁䅉兙畂䡁䅍兢灂䡁䅍督灂䝁䄸杢杁䡁䅁杣療䝁䅯党橂䡁䅑督畁䍁䅁兓あ䍁䅁䅣祂䝁䅫兢桂䡁䅉兡獂䡁䅫䅉穂䝁䅕䅢獂䡁䅍䅉求䝁䅷党橂䡁䅑杣灂䝁䅍兡あ䡁䅫䅉あ䝁䄸䅉灂䝁䄴䅚ㅂ䡁䅍䅤祂䝁䅫兙獂䍁䅷䅉橂䝁䄸兢瑂䝁䅕杣橂䝁䅫兙獂䍁䅷䅉祂䝁䅕督灂䝁䅑党畂䡁䅑兡桂䝁䅷䅌杁䝁䅅杢歂䍁䅁睚療䡁䅙党祂䝁䄴兢求䝁䄴䅤杁䝁䅍兤穂䡁䅑睢瑂䝁䅕杣穂䍁䄴䅉䑂䝁䄸杢穂䝁䄸䅢灂䝁䅑兙あ䝁䅕䅚杁䕁䅕䅚灂䡁䅍睢畂䍁䅷䅉䩂䝁䄴睙畁䍁䅁睤桂䡁䅍䅉浂䝁䄸兤畂䝁䅑党歂䍁䅁兡畂䍁䅁免㑁䑁䅉睍杁䝁䅅杢歂䍁䅁兡穂䍁䅁杙桂䡁䅍党歂䍁䅁兡畂䍁䅁杔求䡁䅣䅉婂䝁䄸杣牂䍁䅷䅉佂䝁䅕睤杁䙁䅫睢祂䝁䅳杌䅁䩁啳䅁䵄睂䅁睑療䝁䄴督あ䝁䅕䅢獂䝁䅅䅤灂䝁䄸杢杁䕁䅉杣桂䝁䄴䅚穂䍁䅷䅉䩂䝁䄴睙畁䍁䅷䅉あ䝁䄸睚求䡁䅑䅡求䡁䅉䅉㍂䝁䅫䅤潂䍁䅁兡あ䡁䅍䅉穂䡁䅕杙穂䝁䅫䅚灂䝁䅅杣灂䝁䅕督獁䍁䅁䅣祂䝁䄸䅚ㅂ䝁䅍党穂䍁䅷䅉灂䝁䄰䅣療䡁䅉䅤穂䍁䅷䅉瑂䝁䅅杣牂䝁䅕䅤穂䍁䅷䅉桂䝁䄴䅚杁䡁䅍党獂䝁䅷督杁䝁䅉党求䡁䅉䅌杁䡁䅣兡畂䝁䅕䅌杁䝁䅅杢歂䍁䅁督睂䝁䅫杣灂䡁䅑督杁䝁䅫杢杁䡁䅑䅡求䍁䅁兖畂䝁䅫䅤求䝁䅑䅉呂䡁䅑兙あ䝁䅕督獁䍁䅁睑桂䝁䄴兙歂䝁䅅䅌杁䕁䄰党㑂䝁䅫睙療䍁䅷䅉佂䝁䅕睤杁䙁䅯党桂䝁䅷兙畂䝁䅑䅌杁䝁䅅杢歂䍁䅁兓あ䝁䅅䅢㕂䍁䄴䅉啂䝁䅧党杁䝁䅍睢瑂䡁䅁兙畂䡁䅫䅉睂䡁䅉睢㉂䝁䅫䅚求䡁䅍䅉楂䝁䅕党祂䍁䅁䅣祂䝁䅫兢桂䡁䅉兡獂䡁䅫䅉ㅂ䝁䄴䅚求䡁䅉䅉あ䝁䅧党杁䕁䅍睢祂䝁䄸杢桂䍁䅁兒㑂䡁䅑杣桂䍁䅷䅉䑂䝁䄸杣療䝁䄴兙杁䕁䅙兙瑂䝁䅫䅢灂䝁䅅杣獁䍁䅁睑療䡁䅉睢畂䝁䅅䅉䥂䝁䅅杣歂䍁䅁睕求䝁䅷䅤㙂䝁䅕杣獁䍁䅁睑療䡁䅉睢畂䝁䅅䅉䵂䝁䅫睚潂䡁䅑䅌杁䕁䅍睢祂䝁䄸杢桂䍁䅁杔療䝁䄴兌䉂䝁䅷睙療䝁䅧睢獂䝁䅫睙獁䍁䅁睑療䡁䅉睢畂䝁䅅䅉兂䡁䅉党瑂䝁䅫党祂䍁䅷䅉䑂䝁䄸杣療䝁䄴兙杁䙁䅉党浂䡁䅉党穂䝁䅍兙獁䍁䅁兔療䝁䅑党獂䝁䄸䅉䙂䡁䅍䅣求䝁䅍兡桂䝁䅷䅌杁䕁䄰睢歂䝁䅕䅢療䍁䅁睑潂䝁䅕䅢桂䝁䅑兙獁䍁䅁兔療䝁䅑党獂䝁䄸䅉佂䝁䅕睚祂䝁䅅䅌杁䕁䄰睢歂䝁䅕䅢療䍁䅁睔祂䝁䄸䅌杁䙁䅙兡橂䡁䅑睢祂䝁䅫兙獁䍁䅁杖灂䝁䅍睡㕂䍁䅁睑潂䝁䅅兢療䡁䅫䅌杁䝁䅅杢歂䍁䅁䅕桂䝁䅍兡浂䝁䅫睙療䍁䅁杙祂䝁䅅杢歂䡁䅍杌杁䕁䅫䅤杁䝁䅅䅢穂䝁䄸䅉療䝁䅙杚求䡁䅉督杁䡁䅣兡畂䝁䅕䅉ㅂ䝁䄴䅚求䡁䅉䅉あ䝁䅧党杁䕁䅍睢療䝁䅳升穂䍁䅁睑桂䝁䅷兡浂䝁䄸杣畂䝁䅫兙杁䕁䅍䅡桂䝁䄰䅣桂䝁䅣杢求䍁䅷䅉䱂䝁䅫兢杁䕁䅍杣桂䡁䅣杚療䡁䅉䅚獁䍁䅁兔求䝁䅫睢瑂䝁䅫䅌杁䕁䄰睢ㅂ䝁䄴䅤杁䙁䅙党求䝁䅑党祂䍁䅷䅉卂䡁䅕杚浂䝁䅫杢療䍁䅷䅉呂䕁䅫兔䩂䍁䅷䅉乂䡁䅫䅉䝂䝁䅅杤療䡁䅉兡あ䝁䅕䅉佂䝁䅕兡湂䝁䅧杙療䡁䅉䅌杁䙁䅉睢楂䝁䅕杣あ䍁䅁兔療䝁䄴䅚桂䡁䅙兡杁䙁䅣兡畂䝁䅕杣㕂䍁䅷䅉呂䝁䅍䅡祂䝁䅅䅚求䡁䅉䅌杁䝁䅅杢歂䍁䅁䅖潂䝁䅕䅉兂䡁䅉兡穂䝁䄸杢求䡁䅉䅉塂䝁䅫杢求䍁䅁睑療䝁䄰䅣桂䝁䄴入杁䝁䅉杣桂䝁䄴䅚穂䑁䅳䅉桂䝁䄴䅚杁䡁䅍䅣灂䡁䅉兡あ䡁䅍䅉ㅂ䝁䄴䅚求䡁䅉䅉あ䝁䅧党杁䕁䅍兙穂䝁䅅䅉佂䝁䄸杙獂䝁䅕䅌杁䕁䅍睢睂䡁䅁党祂䍁䅁杊杁䕁䅳兡畂䝁䅣督獁䍁䅁䅓灂䝁䅣䅡杁䙁䅣党穂䡁䅑䅌杁䕁䄰兡杁䕁䅍兑乂䙁䅁睔獁䍁䅁杔求䝁䅷督療䝁䄴升穂䍁䅁睒祂䝁䅕党畂䍁䅁村祂䝁䅫党祂䍁䅷䅉桂䝁䄴䅚杁䙁䅍杖䙂䕁䅑睓䉂䍁䅁杙祂䝁䅅杢歂䡁䅍杌杁䙁䅑䅡求䍁䅁睙療䝁䄰䅣桂䝁䄴入杁䡁䅁杣療䡁䅙兡歂䝁䅕督杁䝁䅫䅤穂䍁䅁䅣祂䝁䄸䅚ㅂ䝁䅍䅤穂䍁䅁䅤療䍁䅁睤潂䝁䄸䅢求䡁䅍兙獂䝁䅕䅉歂䝁䅫督あ䡁䅉兡楂䡁䅕䅤療䡁䅉督獁䍁䅁杣求䡁䅑兙灂䝁䅷党祂䡁䅍䅌杁䝁䄸杢瑁䡁䅁杣求䝁䄰兡穂䝁䅕䅉獂䝁䄸睙桂䡁䅑兡療䝁䄴督獁䍁䅁兙畂䝁䅑䅉穂䡁䅑兙あ䝁䅕䅉桂䝁䅷睙療䝁䅧睢獂䍁䅁杙求䡁䅙党祂䝁䅅睚求䍁䅁睙療䝁䄴䅤祂䝁䄸䅢杁䝁䅅睚求䝁䄴睙灂䝁䅕督畁䍁䅁睑療䝁䄴督あ䝁䅕䅢獂䝁䅅䅤灂䝁䄸杢杁䕁䅉杣桂䝁䄴䅚穂䍁䅷䅉䩂䝁䄴睙畁䍁䅁睤桂䡁䅍䅉浂䝁䄸兤畂䝁䅑党歂䍁䅁兡畂䍁䅁免㕁䑁䅑兎杁䝁䅅杢歂䍁䅁兡穂䍁䅁䅡求䝁䅅䅚硂䡁䅕兙祂䡁䅑党祂䝁䅕䅚杁䝁䅫杢杁䙁䅙兡橂䡁䅑睢祂䍁䅷䅉佂䝁䅕睤杁䙁䅫睢祂䝁䅳杌䅁佁噉䅁慄䅂䅁睑療䝁䄴督あ䝁䅕䅢獂䝁䅅䅤灂䝁䄸杢杁䕁䅕杢求䡁䅉睚㕂䍁䅁睑療䡁䅉䅣療䡁䅉兙あ䝁䅫睢畂䍁䅁睚求䝁䄴党祂䝁䅅䅤求䡁䅍䅉桂䝁䄴䅚杁䡁䅍党獂䝁䅷督杁䝁䅕䅢求䝁䅍䅤祂䝁䅫睙灂䡁䅑入杁䝁䅫杢杁䡁䅑䅡求䍁䅁兖畂䝁䅫䅤求䝁䅑䅉呂䡁䅑兙あ䝁䅕督畁䍁䅁兓あ䍁䅁睢睂䝁䅕杣桂䡁䅑党穂䍁䅁䅤潂䡁䅉睢ㅂ䝁䅣䅡杁䝁䅙兡㉂䝁䅕䅉穂䝁䅕睚瑂䝁䅕杢あ䡁䅍杏杁䕁䄰兡歂䍁䄰兑あ䝁䅷兙畂䡁䅑兡橂䍁䅷䅉乂䝁䅫䅚㍂䝁䅕督あ䍁䅷䅉佂䝁䅕睤杁䙁䅫睢祂䝁䅳䅌杁䕁䅕杕䑂䕁䄸䅖獁䍁䅁兙畂䝁䅑䅉偂䡁䅑䅡求䡁䅉䅉兂䝁䄸睤求䡁䅉䅉卂䝁䅕睚灂䝁䄸杢穂䍁䄴䅉啂䝁䅧党杁䝁䅍睢瑂䡁䅁兙畂䡁䅫䅉穂䝁䅕䅢獂䡁䅍䅉畂䝁䅅䅤ㅂ䡁䅉兙獂䍁䅁睚桂䡁䅍䅌杁䝁䅕杢求䡁䅉睚㕂䍁䄰杣求䝁䅷兙あ䝁䅕䅚杁䡁䅁杣療䝁䅑兤橂䡁䅑督獁䍁䅁兙畂䝁䅑䅉穂䡁䅕督あ䝁䅅兡畂䝁䅅杙獂䝁䅕䅉穂䝁䄸䅢ㅂ䡁䅑兡療䝁䄴督畁䍁䅁兓あ䍁䅁䅡桂䡁䅍䅉桂䡁䅁䅣祂䝁䄸䅥灂䝁䄰兙あ䝁䅕䅢㕂䍁䅁睍穁䍁䅷䅍㕁䑁䅑䅉瑂䝁䅕睚桂䡁䅣兙あ䡁䅑督杁䝁䄸杚杁䝁䅣党畂䝁䅕杣桂䡁䅑兡畂䝁䅣䅉橂䝁䅅䅣桂䝁䅍兡あ䡁䅫䅉橂䝁䄸杢穂䝁䅫督あ䝁䅫杢湂䍁䅁睢浂䍁䅁杢ㅂ䝁䅍䅢求䝁䅅杣獁䍁䅁睤灂䝁䄴䅚獁䍁䅁督療䝁䅷兙祂䍁䅷䅉畂䝁䅅䅤ㅂ䡁䅉兙獂䍁䅁睚桂䡁䅍䅌杁䝁䅅杢歂䍁䅁䅡㕂䝁䅑杣療䝁䅕䅢求䝁䅍䅤祂䝁䅫睙杁䝁䅅督穂䝁䅕䅤穂䍁䄴䅉䩂䡁䅑䅉穂䝁䅕杣㉂䝁䅕督杁䝁䅑兡穂䡁䅑杣灂䝁䅉兤あ䝁䅫睢畂䍁䅁兤あ䝁䅫䅢灂䡁䅑兡求䡁䅍睏杁䝁䄰兤畂䝁䅫睙灂䡁䅁兙獂䝁䅫䅤灂䝁䅕督㝁䍁䅁睙療䝁䄸䅣求䡁䅉兙あ䝁䅫杤求䡁䅍睏杁䝁䅅杢歂䍁䅁睙療䝁䄰兢求䡁䅉睙灂䝁䅅䅢獁䍁䅁兡畂䝁䅑兤穂䡁䅑杣灂䝁䅅䅢獁䍁䅁睚療䡁䅙党祂䝁䄴兢求䝁䄴䅤桂䝁䅷䅌杁䝁䅅杢歂䍁䅁杣求䡁䅍兡歂䝁䅕杢あ䝁䅫兙獂䍁䅁睙ㅂ䡁䅍䅤療䝁䄰党祂䡁䅍杌杁䙁䅑䅡求䍁䅁睙療䝁䄰䅣桂䝁䄴入杁䡁䅣兙穂䍁䅁兡畂䝁䅍睢祂䡁䅁睢祂䝁䅅䅤求䝁䅑䅉灂䝁䄴䅉祁䑁䅁杍硁䍁䅁兙畂䝁䅑䅉灂䡁䅍䅉潂䝁䅕兙歂䡁䅅兤桂䡁䅉䅤求䡁䅉党歂䍁䅁兡畂䍁䅁村桂䝁䅷䅤灂䝁䄰睢祂䝁䅕䅌杁䕁䄰兙祂䡁䅫䅢桂䝁䄴䅚畁䅁䅁剘䅍䉁䅯䅁䑂䝁䄸杢穂䡁䅑兡あ䡁䅕党畂䡁䅑督䅁䅁䅉䅁あ䅁䅁睑療䝁䄴督あ䡁䅉兤橂䡁䅑兡療䝁䄴䅉乂䝁䅅睙潂䝁䅫杢求䡁䅉入杁䝁䅅杢歂䍁䅁䅓求䝁䅅杤㕂䍁䅁䅖祂䝁䅅杢穂䡁䅁睢祂䡁䅑兙あ䝁䅫睢畂䍁䅁兒硂䡁䅕兡睂䝁䄰党畂䡁䅑䅁䙁䅃䅁杌䅁䕁䅍睢畂䡁䅍䅤祂䡁䅕睙あ䝁䅫睢畂䍁䅁兔桂䡁䅑党祂䝁䅫兙獂䡁䅍䅁浃睂䅁杏䅁䕁䅍睢畂䡁䅍䅤祂䡁䅕睙あ䝁䅫睢畂䍁䅁兙畂䝁䅑䅉䙂䝁䄴睚灂䝁䄴党求䡁䅉兡畂䝁䅣䅁偂杂䅁杌䅁䕁䅍睢畂䡁䅍兤瑂䝁䅕杣杁䕁䅑兡穂䝁䅍杣求䡁䅑兡療䝁䄴兙祂䡁䅫䅁䕂杂䅁杘䅁䕁䅍睢畂䡁䅍兤瑂䝁䅕杣杁䕁䅑兡穂䝁䅍杣求䡁䅑兡療䝁䄴兙祂䡁䅫䅉䕂䝁䅫督あ䡁䅉兡楂䡁䅕䅤灂䝁䄸杢杁䝁䅅杢歂䍁䅁杕求䡁䅑兙灂䝁䅷䅁䱂杂䅁䅐䅁䕁䅍睢畂䡁䅍兤瑂䝁䅕杣杁䕁䅑兤祂䝁䅅杙獂䝁䅕督杁䝁䅅杢歂䍁䅁兑睂䡁䅁兙祂䝁䅕䅢䅁䵁䜰䅁煁䅁䅁睑療䝁䄴督ㅂ䝁䄰党祂䍁䅁兒獂䝁䅕睙あ䡁䅉睢畂䝁䅫睙穂䅁䅁杂䅯䍁䅉䅁䑂䝁䄸杢穂䡁䅕兢求䡁䅉䅉䝂䝁䅫杢桂䝁䄴睙求䅁䅁杧䅙䍁䅉䅁䑂䝁䄸杢穂䡁䅕兢求䡁䅉䅉䵂䝁䅕杢歂䝁䅫杢湂䅁䅁䅃䅣䕁䄴䅁䑂䝁䄸杢穂䡁䅕兢求䡁䅉䅉䵂䝁䅕杢歂䝁䅫杢湂䑁䅳䅉䍂䝁䅅杢牂䝁䅫杢湂䍁䅁兙穂䍁䅁兙杁䙁䅍党祂䡁䅙兡橂䝁䅕䅁流睂䅁杧䅁䕁䅍睢畂䡁䅍兤瑂䝁䅕杣杁䕁䅷党畂䝁䅑兡畂䝁䅣睏杁䕁䅉兙畂䝁䅳兡畂䝁䅣䅉桂䡁䅍䅉桂䍁䅁睕求䡁䅉杤灂䝁䅍党㝁䍁䅁村ㅂ䡁䅫䅉佂䝁䄸睤杁䙁䅁兙㕂䍁䅁䅔桂䡁䅑党祂䍁䅁䅋䍂䕁䄴䅕䵂䍁䅫䅁偂兇䅁䅨䅁䕁䅍睢畂䡁䅍兤瑂䝁䅕杣杁䕁䅷党畂䝁䅑兡畂䝁䅣睏杁䕁䅉兙畂䝁䅳兡畂䝁䅣䅉桂䡁䅍䅉桂䍁䅁睕求䡁䅉杤灂䝁䅍党㝁䍁䅁睔畂䡁䅍䅡療䡁䅉党杁䝁䅅杢歂䍁䅁睔浂䝁䅙督潂䝁䄸杣求䍁䅁睖灂䝁䄴䅚䅁䍁䩳䅁㑂䅁䅁睑療䝁䄴督ㅂ䝁䄰党祂䍁䅁䅔求䝁䄴䅚灂䝁䄴睚㝁䍁䅁村桂䝁䄴睡灂䝁䄴睚杁䝁䅅督杁䝁䅅䅉呂䝁䅕杣㉂䝁䅫睙求䑁䅳䅉噂䡁䅑兡獂䝁䅫䅤㕂䍁䅁睕橂䝁䅅䅢求䍁䅁睕療䝁䅷兙祂䅁䅁剬䅯䩁䅁䅁䑂䝁䄸杢穂䡁䅕兢求䡁䅉䅉䵂䝁䅕杢歂䝁䅫杢湂䑁䅳䅉䑂䡁䅕督あ䝁䄸兢求䡁䅉䅉卂䝁䅕䅢桂䡁䅑兡療䝁䄴督潂䝁䅫䅣杁䕁䄰兙畂䝁䅅睚求䝁䄰党畂䡁䅑睏杁䙁䅕䅤灂䝁䅷兡あ䡁䅫䅉呂䝁䅍兙獂䝁䅕䅉呂䝁䄸䅢桂䡁䅉䅁呄兇䅁䅮䅁䕁䅍睢畂䡁䅍兤瑂䝁䅕杣杁䕁䅷党畂䝁䅑兡畂䝁䅣睏杁䕁䅑兙あ䝁䅅䅉䩂䝁䄴䅤求䝁䅣杣桂䡁䅑兡療䝁䄴睏杁䕁䅑兙あ䝁䅅䅉兂䡁䅉睢あ䝁䅕睙あ䝁䅫睢畂䑁䅳䅉䍂䡁䅕入杁䕁䄴睢㍂䍁䅁䅕桂䡁䅫䅉䵂䝁䅅䅤求䡁䅉䅉潁䕁䅉杔兂䕁䅷克䅁䵁兣䅁䕂䅁䅁睑療䝁䄴督ㅂ䝁䄰党祂䍁䅁䅔求䝁䄴䅚灂䝁䄴睚㝁䍁䅁䅒桂䡁䅑兙杁䙁䅁杣療䡁䅑党橂䡁䅑兡療䝁䄴䅁捃杇䅁条䅁䕁䅍睢畂䡁䅍兤瑂䝁䅕杣杁䕁䅷党畂䝁䅑兡畂䝁䅣睏杁䕁䅑兙あ䝁䅅䅉兂䡁䅉睢あ䝁䅕睙あ䝁䅫睢畂䑁䅳䅉䕂䝁䅫睚灂䡁䅑兙獂䍁䅁村祂䝁䄸睡求䡁䅉兙湂䝁䅕䅁䥃权䅁䅦䅁䕁䅍睢畂䡁䅍兤瑂䝁䅕杣杁䕁䅷党畂䝁䅑兡畂䝁䅣睏杁䕁䅑兙あ䝁䅅䅉兂䡁䅉睢あ䝁䅕睙あ䝁䅫睢畂䑁䅳䅉䕂䝁䅫睚灂䡁䅑兙獂䍁䅁村祂䝁䄸睡求䡁䅉兙湂䝁䅕睏杁䙁䅉党湂䙁䅑党橂䝁䅧䅁㉃兇䅁杳䅁䕁䅍睢畂䡁䅍兤瑂䝁䅕杣杁䕁䅷党畂䝁䅑兡畂䝁䅣睏杁䕁䅑兡湂䝁䅫䅤桂䝁䅷䅉䉂䡁䅍督求䡁䅑䅉乂䝁䅅杢桂䝁䅣党瑂䝁䅕杢あ䑁䅳䅉䉂䝁䅑䅉啂䝁䅅杣湂䝁䅕䅤灂䝁䄴睚㝁䍁䅁睑桂䡁䅉䅉呂䝁䅧兙祂䝁䅫杢湂䑁䅳䅉䕂䝁䅫睚灂䡁䅑兙獂䍁䅁村祂䝁䄸睡求䡁䅉兙湂䝁䅕䅁卂充䅁䅱䅁䕁䅍睢畂䡁䅍兤瑂䝁䅕杣杁䕁䅷党畂䝁䅑兡畂䝁䅣睏杁䕁䅑兡湂䝁䅫䅤桂䝁䅷䅉䉂䡁䅍督求䡁䅑䅉乂䝁䅅杢桂䝁䅣党瑂䝁䅕杢あ䑁䅳䅉䕂䝁䅫睚灂䡁䅑兙獂䍁䅁村祂䝁䄸睡求䡁䅉兙湂䝁䅕睏杁䕁䅉兙畂䝁䅳兡畂䝁䅣䅉桂䡁䅍䅉桂䍁䅁睕求䡁䅉杤灂䝁䅍党䅁䵁佅䅁䥂䅁䅁睑療䝁䄴督ㅂ䝁䄰党祂䍁䅁䅔求䝁䄴䅚灂䝁䄴睚㝁䍁䅁䅒灂䝁䅣兡あ䝁䅅䅢杁䕁䅉杣療䝁䅳党祂䝁䅅睚求䅁䅁兰䅙䡁䅑䅁䑂䝁䄸杢穂䡁䅕兢求䡁䅉䅉䵂䝁䅕杢歂䝁䅫杢湂䑁䅳䅉䕂䝁䅫睚灂䡁䅑兙獂䍁䅁村祂䝁䄸睡求䡁䅉兙湂䝁䅕睏杁䕁䅉兙畂䝁䅳兡畂䝁䅣䅉桂䡁䅍䅉桂䍁䅁睕求䡁䅉杤灂䝁䅍党䅁䝁䡣䅁煃䅁䅁睑療䝁䄴督ㅂ䝁䄰党祂䍁䅁䅔求䝁䄴䅚灂䝁䄴睚㝁䍁䅁䅒灂䝁䅣兡あ䝁䅅䅢杁䕁䅉杣療䝁䅳党祂䝁䅅睚求䑁䅳䅉䍂䝁䅅杢牂䝁䅫杢湂䍁䅁兙穂䍁䅁兙杁䙁䅍党祂䡁䅙兡橂䝁䅕睏杁䕁䄸杢穂䝁䅧睢祂䝁䅕䅉桂䝁䄴䅚杁䕁䄸杚浂䡁䅍䅡療䡁䅉党杁䙁䅣兡畂䝁䅑䅁㥂兇䅁䅦䅁䕁䅍睢畂䡁䅍兤瑂䝁䅕杣杁䕁䅷党畂䝁䅑兡畂䝁䅣睏杁䕁䅑兡湂䝁䅫䅤桂䝁䅷䅉䍂䡁䅉睢牂䝁䅕杣桂䝁䅣党㝁䍁䅁村ㅂ䡁䅫䅉佂䝁䄸睤杁䙁䅁兙㕂䍁䅁䅔桂䡁䅑党祂䍁䅁䅋䍂䕁䄴䅕䵂䍁䅫䅁偁睇䅁杚䅁䕁䅍睢畂䡁䅍兤瑂䝁䅕杣杁䕁䅷党畂䝁䅑兡畂䝁䅣睏杁䕁䅑兡湂䝁䅫䅤桂䝁䅷䅉䍂䡁䅉睢牂䝁䅕杣桂䝁䅣党㝁䍁䅁兔灂䝁䅍杣療䍁䅁䅔求䝁䄴䅚灂䝁䄴睚䅁佁契䅁⭂䅁䅁睑療䝁䄴督ㅂ䝁䄰党祂䍁䅁䅔求䝁䄴䅚灂䝁䄴睚㝁䍁䅁䅒灂䝁䅣兡あ䝁䅅䅢杁䕁䅉杣療䝁䅳党祂䝁䅅睚求䑁䅳䅉偂䝁䄴督潂䝁䄸杣求䍁䅁兙畂䝁䅑䅉偂䝁䅙杚穂䝁䅧睢祂䝁䅕䅉塂䝁䅫杢歂䅁䅁䄫䅫䡁䅉䅁䑂䝁䄸杢穂䡁䅕兢求䡁䅉䅉䵂䝁䅕杢歂䝁䅫杢湂䑁䅳䅉䕂䝁䅫睚灂䡁䅑兙獂䍁䅁村祂䝁䄸睡求䡁䅉兙湂䝁䅕睏杁䙁䅕䅤灂䝁䅷兡あ䡁䅫䅉呂䝁䅍兙獂䝁䅕䅉呂䝁䄸䅢桂䡁䅉䅁乃权䅁䅨䅁䕁䅍睢畂䡁䅍兤瑂䝁䅕杣杁䕁䅷党畂䝁䅑兡畂䝁䅣睏杁䕁䅕兌獂䝁䅕兙祂䝁䄴兡畂䝁䅣睏杁䕁䅍䅢療䡁䅕䅚杁䙁䅍䅤療䡁䅉兙湂䝁䅕睏杁䕁䅉兙畂䝁䅳兡畂䝁䅣䅉桂䡁䅍䅉桂䍁䅁睕求䡁䅉杤灂䝁䅍党䅁䡁䝕䅁䥂䅁䅁睑療䝁䄴督ㅂ䝁䄰党祂䍁䅁䅔求䝁䄴䅚灂䝁䄴睚㝁䍁䅁兒瑂䡁䅁䅢療䡁䅫党求䍁䅁村求䝁䄴党浂䝁䅫䅤穂䅁䅁剬䅉䡁䅑䅁䑂䝁䄸杢穂䡁䅕兢求䡁䅉䅉䵂䝁䅕杢歂䝁䅫杢湂䑁䅳䅉䙂䝁䄰䅣獂䝁䄸入求䝁䅕䅉䍂䝁䅕杢求䝁䅙兡あ䡁䅍睏杁䕁䅉兙畂䝁䅳兡畂䝁䅣䅉桂䡁䅍䅉桂䍁䅁睕求䡁䅉杤灂䝁䅍党䅁乁婙䅁畂䅁䅁睑療䝁䄴督ㅂ䝁䄰党祂䍁䅁䅔求䝁䄴䅚灂䝁䄴睚㝁䍁䅁兒瑂䡁䅁䅢療䡁䅫党求䍁䅁村求䝁䄴党浂䝁䅫䅤穂䑁䅳䅉䕂䝁䅫睚灂䡁䅑兙獂䍁䅁村祂䝁䄸睡求䡁䅉兙湂䝁䅕䅁䵄充䅁䅱䅁䕁䅍睢畂䡁䅍兤瑂䝁䅕杣杁䕁䅷党畂䝁䅑兡畂䝁䅣睏杁䕁䅕杢橂䡁䅉入睂䡁䅑兡療䝁䄴睏杁䕁䅫䅚求䝁䄴䅤灂䡁䅑入杁䙁䅑䅡求䝁䅙䅤杁䙁䅁杣求䡁䅙党畂䡁䅑兡療䝁䄴睏杁䕁䅑兡湂䝁䅫䅤桂䝁䅷䅉䍂䡁䅉睢牂䝁䅕杣桂䝁䅣党㝁䍁䅁杕求䝁䅣䅖求䝁䅍䅡䅁䝁䩑䅁杂䅁䅁睑療䝁䄴督ㅂ䝁䄰党祂䍁䅁䅔求䝁䄴䅚灂䝁䄴睚㝁䍁䅁杒桂䡁䅉兢灂䝁䄴睚㝁䍁䅁村桂䝁䄴睡灂䝁䄴睚杁䝁䅅督杁䝁䅅䅉呂䝁䅕杣㉂䝁䅫睙求䅁䅁䉐䅳䕁䅯䅁䑂䝁䄸杢穂䡁䅕兢求䡁䅉䅉䵂䝁䅕杢歂䝁䅫杢湂䑁䅳䅉䝂䝁䅅杣瑂䝁䅫杢湂䑁䅳䅉䵂䝁䅫杤求䡁䅍䅤療䝁䅍睡䅁䕁剅䅁敃䅁䅁睑療䝁䄴督ㅂ䝁䄰党祂䍁䅁䅔求䝁䄴䅚灂䝁䄴睚㝁䍁䅁杒灂䝁䄴䅤求䝁䅍䅡㝁䍁䅁村獂䝁䄸睙牂䝁䅍䅡桂䝁䅫杢㝁䍁䅁䅒灂䝁䅣兡あ䝁䅅䅢杁䕁䅉杣療䝁䅳党祂䝁䅅睚求䑁䅳䅉䍂䝁䅅杢牂䝁䅫杢湂䍁䅁兙穂䍁䅁兙杁䙁䅍党祂䡁䅙兡橂䝁䅕䅁剃睄䅁䅥䅁䕁䅍睢畂䡁䅍兤瑂䝁䅕杣杁䕁䅷党畂䝁䅑兡畂䝁䅣睏杁䕁䅙兡畂䡁䅑党橂䝁䅧睏杁䕁䄰兡橂䡁䅉睢杁䕁䅷党畂䝁䅑兡畂䝁䅣睏杁䕁䅑兡湂䝁䅫䅤桂䝁䅷䅉䍂䡁䅉睢牂䝁䅕杣桂䝁䅣党䅁偁剑䅁元䅁䅁睑療䝁䄴督ㅂ䝁䄰党祂䍁䅁䅔求䝁䄴䅚灂䝁䄴睚㝁䍁䅁兓瑂䡁䅁兙橂䡁䅑䅉䩂䝁䄴杤求䡁䅍䅤灂䝁䄴睚㝁䍁䅁兔灂䝁䅍杣療䍁䅁䅔求䝁䄴䅚灂䝁䄴睚㝁䍁䅁村桂䝁䄴睡灂䝁䄴睚杁䝁䅅督杁䝁䅅䅉呂䝁䅕杣㉂䝁䅫睙求䅁䅁剉䅷䱁䅑䅁䑂䝁䄸杢穂䡁䅕兢求䡁䅉䅉䵂䝁䅕杢歂䝁䅫杢湂䑁䅳䅉䩂䝁䄴睙療䝁䄰党杁䙁䅍䅡桂䡁䅉党杁䕁䅅睚祂䝁䅕党瑂䝁䅕杢あ䡁䅍睏杁䕁䅉兙畂䝁䅳兡畂䝁䅣䅉桂䡁䅍䅉桂䍁䅁睕求䡁䅉杤灂䝁䅍党㝁䍁䅁村ㅂ䡁䅫䅉佂䝁䄸睤杁䙁䅁兙㕂䍁䅁䅔桂䡁䅑党祂䍁䅁䅋䍂䕁䄴䅕䵂䍁䅫䅁噂兇䅁䅑䅁䕁䅍睢畂䡁䅍兤瑂䝁䅕杣杁䕁䅷党畂䝁䅑兡畂䝁䅣睏杁䕁䄰兡橂䡁䅉睢杁䕁䅷党畂䝁䅑兡畂䝁䅣䅁㝃杂䅁䅢䅁䕁䅍睢畂䡁䅍兤瑂䝁䅕杣杁䕁䅷党畂䝁䅑兡畂䝁䅣睏杁䕁䄰兡橂䡁䅉睢杁䕁䅷党畂䝁䅑兡畂䝁䅣睏杁䕁䅉兙畂䝁䅳兡畂䝁䅣䅉桂䡁䅍䅉桂䍁䅁睕求䡁䅉杤灂䝁䅍党䅁䥁兑䅁权䅁䅁睑療䝁䄴督ㅂ䝁䄰党祂䍁䅁䅔求䝁䄴䅚灂䝁䄴睚㝁䍁䅁兔灂䝁䅍杣療䍁䅁䅔求䝁䄴䅚灂䝁䄴睚㝁䍁䅁村桂䝁䄴睡灂䝁䄴睚杁䝁䅅督杁䝁䅅䅉呂䝁䅕杣㉂䝁䅫睙求䑁䅳䅉䍂䡁䅕入杁䕁䄴睢㍂䍁䅁䅕桂䡁䅫䅉䵂䝁䅅䅤求䡁䅉䅉潁䕁䅉杔兂䕁䅷克䅁䡁婧䅁浄䅁䅁睑療䝁䄴督ㅂ䝁䄰党祂䍁䅁䅔求䝁䄴䅚灂䝁䄴睚㝁䍁䅁兔灂䝁䅍杣療䍁䅁䅔求䝁䄴䅚灂䝁䄴睚㝁䍁䅁村獂䝁䄸睙牂䝁䅍䅡桂䝁䅫杢㝁䍁䅁䅒灂䝁䅣兡あ䝁䅅䅢杁䕁䅅督穂䝁䅕䅤杁䕁䄰兙畂䝁䅅睚求䝁䄰党畂䡁䅑睏杁䕁䅑兡湂䝁䅫䅤桂䝁䅷䅉䍂䡁䅉睢牂䝁䅕杣桂䝁䅣党㝁䍁䅁村ㅂ䡁䅫䅉佂䝁䄸睤杁䙁䅁兙㕂䍁䅁䅔桂䡁䅑党祂䍁䅁䅋䍂䕁䄴䅕䵂䍁䅫䅁祃杇䅁䅤䅁䕁䅍睢畂䡁䅍兤瑂䝁䅕杣杁䕁䅷党畂䝁䅑兡畂䝁䅣睏杁䕁䄰兡橂䡁䅉睢杁䕁䅷党畂䝁䅑兡畂䝁䅣睏杁䕁䅉兤㕂䍁䅁杔療䡁䅣䅉兂䝁䅅入杁䕁䅷兙あ䝁䅕杣杁䍁䅧村佂䙁䅁䅔灁䅁䅁砫䅯䝁䅙䅁䑂䝁䄸杢穂䡁䅕兢求䡁䅉䅉䵂䝁䅕杢歂䝁䅫杢湂䑁䅳䅉乂䝁䅫睙祂䝁䄸䅉䵂䝁䅕杢歂䝁䅫杢湂䑁䅳䅉䕂䝁䅫睚灂䡁䅑兙獂䍁䅁村祂䝁䄸睡求䡁䅉兙湂䝁䅕䅁ㅃ杅䅁杫䅁䕁䅍睢畂䡁䅍兤瑂䝁䅕杣杁䕁䅷党畂䝁䅑兡畂䝁䅣睏杁䕁䄰兡橂䡁䅉睢杁䕁䅷党畂䝁䅑兡畂䝁䅣睏杁䕁䅑兡湂䝁䅫䅤桂䝁䅷䅉䍂䡁䅉睢牂䝁䅕杣桂䝁䅣党㝁䍁䅁村桂䝁䄴睡灂䝁䄴睚杁䝁䅅督杁䝁䅅䅉呂䝁䅕杣㉂䝁䅫睙求䅁䅁硁䅫䵁䅙䅁䑂䝁䄸杢穂䡁䅕兢求䡁䅉䅉䵂䝁䅕杢歂䝁䅫杢湂䑁䅳䅉乂䝁䅫睙祂䝁䄸䅉䵂䝁䅕杢歂䝁䅫杢湂䑁䅳䅉䕂䝁䅫睚灂䡁䅑兙獂䍁䅁村祂䝁䄸睡求䡁䅉兙湂䝁䅕睏杁䕁䅉兙畂䝁䅳兡畂䝁䅣䅉桂䡁䅍䅉桂䍁䅁睕求䡁䅉杤灂䝁䅍党㝁䍁䅁村ㅂ䡁䅫䅉佂䝁䄸睤杁䙁䅁兙㕂䍁䅁䅔桂䡁䅑党祂䍁䅁䅋䍂䕁䄴䅕䵂䍁䅫䅁塃睇䅁䅪䅁䕁䅍睢畂䡁䅍兤瑂䝁䅕杣杁䕁䅷党畂䝁䅑兡畂䝁䅣睏杁䕁䄰兡橂䡁䅉睢杁䕁䅷党畂䝁䅑兡畂䝁䅣睏杁䕁䄰兙橂䝁䅧兡畂䝁䅕䅉䵂䝁䅕兙祂䝁䄴兡畂䝁䅣睏杁䙁䅁杣療䝁䅍党穂䡁䅍䅉䉂䡁䅕䅤療䝁䄰兙あ䝁䅫睢畂䅁䅁桤䅯䩁䅑䅁䑂䝁䄸杢穂䡁䅕兢求䡁䅉䅉䵂䝁䅕杢歂䝁䅫杢湂䑁䅳䅉乂䝁䅫睙祂䝁䄸䅉䵂䝁䅕杢歂䝁䅫杢湂䑁䅳䅉兂䡁䅉睢橂䝁䅕督穂䍁䅁兑ㅂ䡁䅑睢瑂䝁䅅䅤灂䝁䄸杢㝁䍁䅁村桂䝁䄴睡灂䝁䄴睚杁䝁䅅督杁䝁䅅䅉呂䝁䅕杣㉂䝁䅫睙求䅁䅁硣䅯䥁䅯䅁䑂䝁䄸杢穂䡁䅕兢求䡁䅉䅉䵂䝁䅕杢歂䝁䅫杢湂䑁䅳䅉兂䝁䅅入瑂䝁䅕杢あ䍁䅁杒桂䝁䅍兡獂䝁䅫䅤桂䡁䅑睢祂䍁䅁兒畂䝁䅅杙獂䝁䅕杣穂䑁䅳䅉䍂䝁䅅杢牂䝁䅫杢湂䍁䅁兙穂䍁䅁兙杁䙁䅍党祂䡁䅙兡橂䝁䅕䅁塁充䅁杶䅁䕁䅍睢畂䡁䅍兤瑂䝁䅕杣杁䕁䅷党畂䝁䅑兡畂䝁䅣睏杁䙁䅁兙㕂䝁䄰党畂䡁䅑䅉䝂䝁䅅睙灂䝁䅷兡あ䝁䅅䅤療䡁䅉䅉䙂䝁䄴兙楂䝁䅷党祂䡁䅍睏杁䕁䅉兙畂䝁䅳兡畂䝁䅣䅉桂䡁䅍䅉桂䍁䅁睕求䡁䅉杤灂䝁䅍党㝁䍁䅁村ㅂ䡁䅫䅉佂䝁䄸睤杁䙁䅁兙㕂䍁䅁䅔桂䡁䅑党祂䍁䅁䅋䍂䕁䄴䅕䵂䍁䅫䅁婃杇䅁杕䅁䕁䅍睢畂䡁䅍兤瑂䝁䅕杣杁䕁䅷党畂䝁䅑兡畂䝁䅣睏杁䙁䅉党桂䝁䅷䅉䙂䡁䅍䅤桂䡁䅑党杁䙁䅑党橂䝁䅧杢療䝁䅷睢湂䡁䅫䅁瑄睇䅁䅎䅁䕁䅍睢畂䡁䅍兤瑂䝁䅕杣杁䕁䅷党畂䝁䅑兡畂䝁䅣睏杁䙁䅉党湂䙁䅑党橂䝁䅧䅁摄睇䅁䅙䅁䕁䅍睢畂䡁䅍兤瑂䝁䅕杣杁䕁䅷党畂䝁䅑兡畂䝁䅣睏杁䙁䅉党湂䙁䅑党橂䝁䅧睏杁䕁䅉兙畂䝁䅳兡畂䝁䅣䅉桂䡁䅍䅉桂䍁䅁睕求䡁䅉杤灂䝁䅍党䅁䍁慯䅁䵂䅁䅁睑療䝁䄴督ㅂ䝁䄰党祂䍁䅁䅔求䝁䄴䅚灂䝁䄴睚㝁䍁䅁兖あ䝁䅫䅢灂䡁䅑入杁䙁䅍睙桂䝁䅷党杁䙁䅍睢獂䝁䅅杣䅁䕁䡕䅁䥂䅁䅁睑療䝁䄴督ㅂ䝁䄰党祂䍁䅁杕求䡁䅍党桂䡁䅉睙潂䑁䅳䅉䑂䝁䄸杢あ䝁䅕杢あ䍁䅁睑祂䝁䅕兙あ䝁䅫睢畂䅁䅁桁䅯䵁䅁䅁䑂䝁䄸杢穂䡁䅕兢求䡁䅉䅉卂䝁䅕督求䝁䅅杣橂䝁䅧睏杁䕁䅍兤穂䡁䅑睢瑂䝁䅕杣杁䙁䅉党獂䝁䅅䅤灂䝁䄸杢穂䝁䅧兡睂䍁䅁兔桂䝁䄴兙湂䝁䅕兢求䝁䄴䅤㝁䍁䅁䅒桂䡁䅑兙杁䙁䅁杣療䡁䅑党橂䡁䅑兡療䝁䄴睏杁䕁䅍睢獂䝁䅷兙楂䝁䄸杣桂䡁䅑兡㉂䝁䅕䅉䑂䝁䄸杢穂䡁䅕兢睂䡁䅑兡療䝁䄴䅁睁杅䅁朴䅁䕁䅍睢畂䡁䅍兤瑂䝁䅕杣杁䙁䅉党穂䝁䅕兙祂䝁䅍䅡㝁䍁䅁睑ㅂ䡁䅍䅤療䝁䄰党祂䍁䅁杕求䝁䅷兙あ䝁䅫睢畂䡁䅍䅡灂䡁䅁䅉乂䝁䅅杢桂䝁䅣党瑂䝁䅕杢あ䑁䅳䅉䕂䝁䅅䅤桂䍁䅁䅕祂䝁䄸䅤求䝁䅍䅤灂䝁䄸杢㝁䍁䅁睑療䝁䅷䅢桂䝁䅉睢祂䝁䅅䅤灂䡁䅙党杁䕁䅍睢畂䡁䅍兤瑂䡁䅁䅤灂䝁䄸杢㝁䍁䅁睔畂䝁䅷兡畂䝁䅕䅉兂䝁䅅入瑂䝁䅕杢あ䡁䅍䅁⭂睆䅁来䅁䕁䅍睢畂䡁䅍兤瑂䝁䅕杣杁䙁䅉党穂䝁䅕兙祂䝁䅍䅡㝁䍁䅁杒桂䡁䅍䅤瑁䕁䄰睢㉂䝁䅫杢湂䍁䅁睑療䝁䄴督ㅂ䝁䄰党祂䍁䅁睒療䝁䄸䅚穂䑁䅳䅉䉂䡁䅁䅣杁䕁䄰兙祂䝁䅳党あ䝁䅫杢湂䅁䅁䉡䅯䝁䄴䅁䑂䝁䄸杢穂䡁䅕兢求䡁䅉䅉卂䝁䅕督求䝁䅅杣橂䝁䅧睏杁䕁䅷兡浂䝁䅕督あ䡁䅫䅢求䑁䅳䅉呂䝁䄸睙灂䝁䅅䅢杁䕁䄰党歂䝁䅫兙杁䕁䅅䅚㉂䝁䅕杣あ䝁䅫督灂䝁䄴睚䅁䕁捕䅁䅄䅁䅁睑療䝁䄴督ㅂ䝁䄰党祂䍁䅁杕求䡁䅍党桂䡁䅉睙潂䑁䅳䅉䵂䝁䅫杚求䡁䅍䅤㕂䝁䅷党㝁䍁䅁睕療䝁䅍兡桂䝁䅷䅉乂䝁䅕䅚灂䝁䅅䅉䉂䝁䅑杤求䡁䅉䅤灂䡁䅍兡畂䝁䅣睏杁䙁䅍睢橂䝁䅫兙獂䍁䅁兔求䝁䅑兡桂䍁䅁兔桂䡁䅉睡求䡁䅑兡畂䝁䅣睏杁䕁䅉杣桂䝁䄴䅚杁䕁䄰兙祂䝁䅳党あ䝁䅫杢湂䅁䅁睵䅣䍁䅑䅁䑂䝁䄸杢穂䡁䅕兢求䡁䅉䅉呂䝁䅕杣㉂䝁䅫睙求䡁䅍䅁䑄杂䅁杉䅁䕁䅍睢畂䡁䅍兤瑂䝁䅕杣杁䙁䅍䅤桂䡁䅁䅢求䡁䅍䅁療杂䅁杕䅁䕁䅍睢畂䡁䅍兤瑂䝁䅕杣杁䙁䅍䅤桂䡁䅁䅢求䡁䅍䅉䕂䝁䅫督あ䡁䅉兡楂䡁䅕䅤灂䝁䄸杢杁䝁䅅杢歂䍁䅁杕求䡁䅑兙灂䝁䅷䅁睃杂䅁䅓䅁䕁䅍睢畂䡁䅍兤瑂䝁䅕杣杁䙁䅍䅤桂䡁䅁䅢求䡁䅍䅉乂䝁䅕杣橂䝁䅧兙畂䝁䅑兡穂䝁䅕䅉卂䝁䅕䅤桂䝁䅫䅢䅁䵁䜴䅁祁䅁䅁睑療䝁䄴䅤桂䝁䅫杢求䡁䅉督杁䝁䅅杢歂䍁䅁䅕桂䝁䅍睡桂䝁䅣兡畂䝁䅣䅁䵁睂䅁䅏䅁䕁䅍睢畂䡁䅑党畂䡁䅑䅉䑂䡁䅉党桂䡁䅑兡療䝁䄴睏杁䕁䅷兡浂䝁䅕督あ䡁䅫䅢求䅁䅁䈲䅉䝁倴䅁䑂䝁䄸䅣桂䡁䅉䅤獁䍁䅁兓畂䝁䅍杌杁䡁䅁杣療䡁䅙兡歂䝁䅕督杁䝁䄸杢獂䝁䅫杢求䍁䅁兙ㅂ䝁䅍䅤灂䝁䄸杢穂䍁䅁兙畂䝁䅑䅉㉂䝁䅕䅡灂䝁䅍䅢求䍁䅁杣求䝁䄰兙祂䝁䅳党あ䝁䅫杢湂䍁䅁督求䡁䅉杤灂䝁䅍党穂䍁䅁兡畂䍁䅁䅤潂䝁䅕䅉噂䝁䄴兡あ䝁䅕䅚杁䙁䅍䅤桂䡁䅑党穂䍁䅷䅉䑂䝁䅅杢桂䝁䅑兙獁䍁䅁䅤潂䝁䅕䅉噂䝁䄴兡あ䝁䅕䅚杁䕁䅳兡畂䝁䅣䅚療䝁䄰䅌杁䕁䅉杣桂䡁䅯兡獂䍁䅷䅉あ䝁䅧党杁䙁䅉党睂䡁䅕杙獂䝁䅫睙杁䝁䄸杚杁䕁䅫杣求䝁䅷兙畂䝁䅑䅌杁䕁䅣党祂䝁䄰兙畂䡁䅫䅌杁䕁䅙兡畂䝁䅷兙畂䝁䅑䅌杁䡁䅑䅡求䍁䅁兖畂䝁䅫䅤求䝁䅑䅉䉂䡁䅉兙楂䍁䅁兒瑂䝁䅫杣桂䡁䅑党穂䍁䅷䅉偂䝁䄰兙畂䍁䅷䅉䍂䝁䅅䅡祂䝁䅅兡畂䍁䅷䅉桂䝁䄴䅚杁䙁䅍䅣桂䝁䅫杢畁䍁䅁兓あ䍁䅁睢浂䝁䅙党祂䡁䅍䅉桂䍁䅁杣桂䝁䄴睚求䍁䅁睢浂䍁䅁督求䡁䅉杤灂䝁䅍党穂䍁䅁杚療䡁䅉䅉睂䡁䅉睢橂䝁䅕督穂䝁䅫杢湂䍁䅁兙畂䝁䅑䅉穂䝁䅕䅢獂䝁䅫杢湂䍁䅁杤求䝁䅧兡橂䝁䅷党穂䍁䅁睢㉂䝁䅕杣杁䡁䅑䅡求䍁䅁兡畂䡁䅑党祂䝁䄴党あ䍁䅁䅤潂䡁䅉睢ㅂ䝁䅣䅡杁䝁䅫䅤穂䍁䅁杤灂䡁䅉䅤ㅂ䝁䅅䅢杁䝁䅉兡歂䝁䅑兡畂䝁䅣䅉あ䝁䅧兡祂䝁䅑䅉湂䝁䅕杢求䡁䅉兙あ䝁䅫睢畂䍁䅁兡畂䡁䅑党祂䝁䄴党あ䍁䅁兙ㅂ䝁䅍䅤灂䝁䄸杢瑁䡁䅍䅤㕂䝁䅷党杁䡁䅍兙獂䝁䅕督杁䡁䅑党橂䝁䅧杢療䝁䅷睢湂䡁䅫䅉あ䝁䄸䅉㉂䝁䅕䅡灂䝁䅍䅢求䍁䅁督求䝁䅷䅢求䡁䅉督獁䍁䅁兡畂䡁䅍兤祂䝁䅅杢橂䝁䅕䅉橂䝁䄸兢睂䝁䅅杢灂䝁䅕督獁䍁䅁杙桂䝁䄴睡穂䍁䅁兙畂䝁䅑䅉浂䝁䅫杢桂䝁䄴睙求䍁䅁睙療䝁䄰䅣桂䝁䄴兡求䡁䅍䅌杁䝁䅍䅡桂䡁䅉兡あ䝁䅫党穂䍁䅷䅉浂䝁䅷党求䡁䅑䅉療䡁䅁党祂䝁䅅䅤療䡁䅉督獁䍁䅁䅚求䝁䅅䅢求䡁䅉督獁䍁䅁杤求䝁䅧兡橂䝁䅷党杁䡁䅉党畂䡁䅑兙獂䍁䅁睙療䝁䄰䅣桂䝁䄴兡求䡁䅍䅌杁䝁䅅杢歂䍁䅁兡畂䝁䅑兡㉂䝁䅫䅚ㅂ䝁䅅䅢穂䍁䄴䅉啂䝁䅧党杁䝁䅍睢瑂䡁䅁兙畂䡁䅫升穂䍁䅁督求䡁䅉杤灂䝁䅍党穂䍁䅁兡畂䝁䅍䅢ㅂ䝁䅑党杁䝁䄸杢獂䝁䅫杢求䍁䅁督求䝁䅷䅢求䡁䅉䅉桂䝁䅍睙求䡁䅍督獁䍁䅁督桂䝁䅷杤桂䝁䅣党杁䝁䅕督あ䝁䅫兢桂䡁䅑兡療䝁䄴䅌杁䝁䅕督あ䝁䅫兢桂䡁䅑兡畂䝁䅣䅌杁䝁䅕杢歂䍁䄰睢浂䍁䄰䅢灂䝁䅙党杁䡁䅙党潂䝁䅫睙獂䝁䅕䅉睂䡁䅉睢橂䝁䅕督穂䝁䅫杢湂䍁䅷䅉あ䡁䅉兙畂䡁䅍䅣療䡁䅉䅤桂䡁䅑兡療䝁䄴䅌杁䡁䅙党潂䝁䅫睙獂䝁䅕䅉灂䝁䄴督睂䝁䅕睙あ䝁䅫睢畂䍁䅁督あ䝁䅅䅤灂䝁䄸杢穂䍁䅷䅉療䝁䄴兌歂䝁䅕兢桂䝁䄴䅚杁䡁䅉党睂䝁䄸杣あ䝁䅫杢湂䍁䅷䅉あ䝁䅫䅤獂䝁䅕䅉睂䡁䅉睢橂䝁䅕督穂䝁䅫杢湂䍁䅁兙畂䝁䅑䅉求䡁䅧䅣祂䝁䅕督穂䍁䅷䅉獂䝁䄸兙畂䍁䅁䅣桂䡁䅫睢浂䝁䅙䅌杁䝁䅙䅢求䡁䅧兡楂䝁䅷党杁䡁䅙党潂䝁䅫睙獂䝁䅕䅉睂䡁䅉睢橂䝁䅕督穂䝁䅫杢湂䍁䅁䅣祂䝁䄸睚祂䝁䅅兢穂䍁䅷䅉楂䡁䅕入杁䝁䅫䅤杁䝁䄴睢㍂䍁䅷䅉穂䝁䅅䅢求䡁䅍䅉睂䡁䅉睢橂䝁䅕督穂䍁䅷䅉桂䝁䄴䅚杁䝁䅑党桂䝁䅷党祂䍁䅁督求䡁䅉杤灂䝁䅍党穂䍁䄴䅉䩂䡁䅑督杁䡁䅍党祂䡁䅙兡橂䝁䅕督杁䝁䅅䅢穂䝁䄸䅉橂䝁䄸兢睂䡁䅉兡穂䝁䅕䅉穂䝁䅕杣㉂䝁䅫睙求䡁䅍䅉あ䝁䄸䅉穂䝁䅕䅢獂䍁䅁杤求䝁䅧兡橂䝁䅷党穂䍁䅁䅤潂䡁䅉睢ㅂ䝁䅣䅡杁䕁䅉䅢ㅂ䕁䅍兙祂䍁䅷䅉䑂䝁䅅督潂䕁䅙睢祂䕁䅍兙祂䡁䅍杌橂䝁䄸兢獁䍁䅁睑桂䡁䅍䅡䝂䝁䄸杣䑂䝁䅅杣穂䍁䄴睙桂䍁䅷䅉䑂䝁䅅督潂䕁䅙睢祂䕁䅍兙祂䡁䅍杌歂䝁䅕䅌杁䕁䅍兙穂䝁䅧杒療䡁䅉睑桂䡁䅉督畁䝁䅍睢畁䡁䅕睡獁䍁䅁兙畂䝁䅑䅉䑂䝁䅅督潂䍁䄰杚療䡁䅉兌橂䝁䅅杣穂䍁䄴兡求䑁䅳䅉䑂䝁䄸䅣桂䡁䅉䅤杁䙁䅉党橂䡁䅫睙獂䝁䅫杢湂䍁䅁督求䡁䅉杤灂䝁䅍党獁䍁䅁睤潂䝁䅫睙潂䍁䅁兙獂䝁䅷睢㍂䡁䅍䅉あ䝁䅧党杁䡁䅁兤楂䝁䅷兡橂䍁䅁䅤療䍁䅁䅣ㅂ䡁䅉睙潂䝁䅅督求䍁䅁䅣桂䡁䅉䅤穂䍁䅁杚祂䝁䄸兢杁䡁䅍兙獂䡁䅙兙湂䝁䅕䅚杁䝁䅅杢歂䍁䅁党畂䝁䅑兌療䝁䅙兌獂䝁䅫杚求䍁䅁杤求䝁䅧兡橂䝁䅷党穂䑁䅳䅉橂䝁䄸䅣桂䡁䅉䅤杁䑁䅍李睁䍁䅷䅉桂䍁䅁䅣祂䝁䄸䅣祂䝁䅫党あ䝁䅅杣㕂䍁䅁䅤求䝁䅍䅡畂䝁䄸䅢療䝁䅣入杁䡁䅑䅡桂䡁䅑䅉橂䝁䅅䅣あ䡁䅕杣求䡁䅍䅉橂䝁䅷党桂䡁䅉䅉穁䑁䅙䅍瑁䝁䅑党湂䡁䅉党求䍁䅁杤灂䝁䅕睤穂䍁䅁睢浂䍁䅁兡畂䡁䅑党祂䝁䅫睢祂䡁䅍䅉桂䝁䄴䅚杁䝁䅕䅥あ䝁䅕杣灂䝁䄸杣穂䍁䅁睢浂䍁䅁睙桂䡁䅉督獁䍁䅁䅤祂䡁䅕睙牂䡁䅍䅌杁䝁䅅杢歂䍁䅁杤桂䝁䄴督㝁䍁䅁兙畂䝁䅑䅉瑂䝁䅕兢楂䝁䅕杣穂䝁䅧兡睂䍁䅁䅤灂䝁䅕杣穂䍁䅁杚療䡁䅉䅉あ䝁䅧睢穂䝁䅕䅉祂䝁䅕睚灂䡁䅍䅤求䡁䅉兡畂䝁䅣䅉あ䝁䄸䅉楂䡁䅕入杁䡁䅙党潂䝁䅫睙獂䝁䅕督杁䡁䅑䅡祂䝁䄸兤湂䝁䅧䅉䑂䝁䄸䅣桂䡁䅉䅤畁䝁䅍睢瑂䍁䄴䅉䩂䝁䄴䅉桂䝁䅑䅚灂䡁䅑兡療䝁䄴䅌杁䝁䅫䅤杁䡁䅁杣療䡁䅙兡歂䝁䅕督杁䕁䅫杢あ䝁䅕䅢獂䝁䅫睕求䝁䅷䅢求䡁䅉䅌杁䝁䅅杢杁䝁䅅兤あ䝁䄸兢桂䡁䅑党歂䍁䅁䅤療䝁䄸䅢杁䝁䅷党㉂䝁䅕杣桂䝁䅣兡畂䝁䅣䅉灂䡁䅑督杁䡁䅙兙穂䡁䅑䅉桂䝁䄴䅚杁䝁䅑党あ䝁䅅兡獂䝁䅕䅚杁䡁䅙党潂䝁䅫睙獂䝁䅕䅉桂䝁䄴䅚杁䡁䅍兙獂䝁䅕督杁䝁䅑兙あ䝁䅅䅉あ䝁䄸䅉桂䡁䅍督灂䡁䅍䅤杁䝁䅫䅤穂䍁䅁督求䝁䅷䅢求䡁䅉督杁䝁䅫杢杁䝁䄰兙牂䝁䅫杢湂䍁䅁杤灂䡁䅑兙獂䍁䅁兙ㅂ䝁䅍䅤灂䝁䄸杢杁䝁䅑党橂䝁䅫督灂䝁䄸杢穂䑁䅳䅉兂䡁䅕杣睂䝁䅷党杁䙁䅣兙㉂䝁䅕䅉䩂䝁䄴睙畁䍁䅷䅉あ䝁䅧兙あ䍁䅁睢浂䝁䅙党祂䡁䅍䅉㍂䝁䅧睢獂䝁䅕督桂䝁䅷党杁䝁䅍睢畂䡁䅍䅤祂䡁䅕睙あ䝁䅫睢畂䍁䅷䅉桂䝁䅣杣灂䝁䅍兤獂䡁䅑兤祂䝁䅕䅌杁䝁䅅杢歂䍁䅁杚獂䝁䅕党あ䍁䅁杣求䝁䄰兙祂䝁䅳党あ䝁䅫杢湂䍁䅁督求䡁䅉杤灂䝁䅍党穂䍁䅁䅤潂䡁䅉睢ㅂ䝁䅣䅡杁䝁䄴睢瑁䡁䅉党穂䝁䅕杣㉂䝁䅕䅉療䝁䄴䅢灂䝁䄴党杁䝁䅅兤橂䡁䅑兡療䝁䄴督㝁䍁䅁杢療䝁䄴兌穂䝁䅅䅢㉂䝁䅅睚求䍁䅁䅣療䡁䅣党祂䡁䅍䅣療䡁䅉䅤杁䡁䅙党潂䝁䅫睙獂䝁䅕䅉祂䝁䅕兢桂䡁䅉睡求䡁䅑兡畂䝁䅣䅉穂䝁䅕杣㉂䝁䅫睙求䡁䅍䅉あ䝁䅧杣療䡁䅕睚潂䍁䅁䅢灂䡁䅙党杁䝁䅅杢歂䍁䅁睢畂䝁䅷兡畂䝁䅕䅉桂䡁䅕睙あ䝁䅫睢畂䍁䅁䅣獂䝁䅅䅤浂䝁䄸杣瑂䡁䅍杌杁䙁䅑䅡求䍁䅁睙療䝁䄰䅣桂䝁䄴入杁䡁䅍党獂䝁䅷督杁䝁䅫䅤穂䍁䅁䅣祂䝁䄸䅚ㅂ䝁䅍䅤穂䍁䅁䅣祂䝁䅫杢橂䝁䅫䅣桂䝁䅷䅢㕂䍁䅁䅤療䍁䅁䅢灂䝁䅍党畂䡁䅍党歂䍁䅁杤求䝁䅧兡橂䝁䅷党杁䝁䅑兡穂䝁䄰兙畂䡁䅑䅢求䡁䅉督獁䍁䅁杣求䝁䅉兤灂䝁䅷䅚求䡁䅉督獁䍁䅁杣求䡁䅁兙灂䡁䅉䅉獂䝁䅫睙求䝁䄴督求䝁䅕督獁䍁䅁兤穂䝁䅕䅚杁䡁䅙党潂䝁䅫睙獂䝁䅕䅉歂䝁䅕兙獂䝁䅕杣穂䍁䅷䅉桂䝁䄴䅚杁䝁䅕䅥睂䝁䄸杣あ䝁䅕杣穂䍁䅷䅉桂䡁䅍䅉㍂䝁䅕䅢獂䍁䅁兙穂䍁䅁䅤療䍁䅁䅤潂䝁䅕䅉睂䡁䅕杙獂䝁䅫睙畁䍁䅁睑療䡁䅁兙祂䡁䅑䅌杁䕁䅫杢橂䍁䄴䅉㍂䝁䅅督杁䝁䅫杢橂䝁䄸杣睂䝁䄸杣桂䡁䅑党歂䍁䅁兡畂䍁䅁免㕁䑁䅧杍杁䝁䅅杢歂䍁䅁兡穂䍁䅁䅡求䝁䅅䅚硂䡁䅕兙祂䡁䅑党祂䝁䅕䅚杁䝁䅫杢杁䕁䅑兙獂䝁䅷兙穂䍁䅷䅉啂䝁䅕䅥桂䡁䅍杌䅁䍁唸䅁佁䅁䅁睑療䡁䅁䅣求䡁䅉䅁㥂元䅁䄴䅫䕁䅍睢祂䙁䅙党獂䍁䅁睑療䡁䅉䅣療䡁䅉兙あ䝁䅫睢畂䍁䅁䅣祂䝁䄸杤灂䝁䅑党穂䍁䅁睤療䡁䅉睡求䡁䅉督婁䍉䅁睙療䝁䄰䅣求䝁䄴督桂䡁䅑兡療䝁䄴䅌杁䝁䅅兤あ䝁䄸䅌杁䝁䅷兡桂䝁䅉兡獂䝁䅫䅤㕂䍁䅷䅉桂䝁䄴䅚杁䝁䅧党桂䝁䅷䅤潂䍁䅁督療䝁䅷兤あ䝁䅫睢畂䡁䅍杌杁䕁䅫䅤杁䝁䅅䅣睂䝁䅷兡求䡁䅍䅉あ䝁䅕睙潂䝁䄴睢獂䝁䄸睚㕂䍁䅷䅉灂䝁䄴睙獂䡁䅕䅚灂䝁䄴睚杁䝁䅅杣あ䝁䅫杚灂䝁䅍兡桂䝁䅷䅉灂䝁䄴䅤求䝁䅷䅢灂䝁䅣党畂䝁䅍党獁䍁䅁兢桂䝁䅍䅡灂䝁䄴党杁䝁䅷党桂䡁䅉杢灂䝁䄴睚獁䍁䅁兙畂䝁䅑䅉畂䝁䅅䅤ㅂ䡁䅉兙獂䍁䅁䅢桂䝁䄴睚ㅂ䝁䅅睚求䍁䅁䅣祂䝁䄸睙求䡁䅍督灂䝁䄴睚杁䡁䅑睢杁䝁䅕杢潂䝁䅅杢橂䝁䅕䅉あ䝁䅧党杁䝁䄰兙畂䝁䅅睚灂䝁䄴睚杁䝁䄸杚杁䝁䅕䅣灂䡁䅍睢歂䝁䅕督杁䝁䄸杚杁䝁䅍兙祂䝁䅕䅉桂䝁䄴䅚杁䡁䅑䅡求䍁䅁杣求䝁䅷兙あ䝁䅕䅚杁䝁䅧党桂䝁䅷䅤潂䍁䅁睙桂䡁䅉党杁䝁䅍睢穂䡁䅑督畁䍁䅁䅖潂䝁䅕䅉橂䝁䄸兢睂䝁䅅杢㕂䍁䅁兙獂䡁䅍睢杁䝁䄸杚浂䝁䅕杣穂䍁䅁杢求䡁䅑睤療䡁䅉睡杁䡁䅍睢獂䡁䅕䅤灂䝁䄸杢穂䍁䅁督求䡁䅉杤灂䝁䅍党穂䍁䅷䅉灂䝁䄴睙獂䡁䅕䅚灂䝁䄴睚杁䝁䅅兤あ䝁䄸兢桂䡁䅑党歂䍁䅁兢求䝁䅑兡橂䝁䅅䅢杁䝁䅙党求䍁䅁兙ㅂ䝁䅑兡あ䝁䅫杢湂䍁䅷䅉睂䡁䅉党浂䝁䅕杣祂䝁䅕䅚杁䡁䅁杣療䡁䅙兡歂䝁䅕杣杁䝁䄰兙畂䝁䅅睚求䝁䄰党畂䡁䅑䅉桂䝁䄴䅚杁䡁䅉党灂䝁䄰杙ㅂ䡁䅉督求䝁䄰党畂䡁䅑䅌杁䡁䅉党あ䡁䅉睢穂䡁䅁党橂䡁䅑兡㉂䝁䅕䅉ㅂ䡁䅑兡獂䝁䅫来桂䡁䅑兡療䝁䄴䅉祂䝁䅕杤灂䝁䅕睤獁䍁䅁杚桂䝁䅍兡獂䝁䅫䅤㕂䍁䅁睙獂䝁䅅兡瑂䍁䅁杣求䡁䅙兡求䡁䅣䅌杁䡁䅁杣療䝁䅙党穂䡁䅍兡療䝁䄴兙獂䍁䅁杣求䡁䅙兡求䡁䅣䅌杁䡁䅁䅡桂䡁䅉兢桂䝁䅍入獁䍁䅁䅚灂䡁䅉党橂䡁䅑党歂䍁䅁睙桂䡁䅉党獁䍁䅁睙獂䝁䅕兙祂䝁䅫杢湂䝁䅧睢ㅂ䡁䅍党獁䍁䅁兡畂䝁䅑党睂䝁䅕杢歂䝁䅕杢あ䍁䅁兢求䝁䅑兡橂䝁䅅䅢杁䝁䅕䅥桂䝁䄰兡畂䝁䅅䅤灂䝁䄸杢獁䍁䅁兙畂䝁䅑䅉灂䝁䄴䅣桂䡁䅑兡求䝁䄴䅤杁䝁䄰党歂䝁䅫睙桂䝁䅷䅉楂䝁䅫䅢獂䍁䅁杣求䡁䅙兡求䡁䅣䅉穂䝁䅕杣㉂䝁䅫睙求䡁䅍䅌杁䝁䅅督杁䡁䅣党獂䝁䅷䅉桂䡁䅍䅉乂䝁䅕䅚灂䝁䅍兙祂䝁䅕䅉穂䝁䄸䅢ㅂ䡁䅑兡療䝁䄴督畁䍁䅁兓畂䍁䅁兙歂䝁䅑兡あ䝁䅫睢畂䍁䅷䅉灂䡁䅑䅉睂䡁䅉睢㉂䝁䅫䅚求䡁䅍䅉桂䍁䅁杣桂䝁䄴睚求䍁䅁睢浂䍁䅁䅣桂䡁䅑兡求䝁䄴䅤杁䝁䄰兙畂䝁䅅睚求䝁䄰党畂䡁䅑䅉穂䝁䅕杣㉂䝁䅫睙求䡁䅍䅌杁䡁䅍兤橂䝁䅧䅉桂䡁䅍䅉橂䝁䅷兙灂䝁䄰督杁䝁䄰兙畂䝁䅅睚求䝁䄰党畂䡁䅑䅌杁䝁䅍兙穂䝁䅕䅉瑂䝁䅅杢桂䝁䅣党瑂䝁䅕杢あ䍁䅷䅉祁䑁䅑睌㍁䍁䅁杢ㅂ䡁䅉督求䍁䅁䅤祂䝁䅫兙湂䝁䅕䅌杁䡁䅕䅤灂䝁䅷兡㙂䝁䅅䅤灂䝁䄸杢杁䝁䄰兙畂䝁䅅睚求䝁䄰党畂䡁䅑䅌杁䡁䅙睢橂䝁䅅䅤灂䝁䄸杢桂䝁䅷䅉祂䝁䅕䅡桂䝁䅉兡獂䝁䅫䅤桂䡁䅑兡療䝁䄴䅌杁䝁䅅杢歂䍁䅁䅢灂䝁䅙党杁䝁䅍兙祂䝁䅕䅉睂䝁䅷兙畂䝁䄴兡畂䝁䅣䅌杁䝁䅅督杁䡁䅣党獂䝁䅷䅉桂䡁䅍䅉睂䡁䅉睢橂䝁䅕督穂䝁䅫杢湂䍁䅁睢浂䍁䅁睙獂䝁䅅兡瑂䡁䅍䅉浂䝁䄸杣杁䡁䅍党獂䝁䅙兌灂䝁䄴督ㅂ䡁䅉党歂䍁䅁䅣桂䡁䅫睢祂䡁䅍䅉㍂䝁䅫䅤潂䍁䅁杣求䡁䅍䅣求䝁䅍䅤杁䡁䅑睢杁䡁䅁杣療䡁䅁党祂䡁䅑入杁䝁䅅杢歂䍁䅁睙桂䡁䅍兤桂䝁䅷䅤㕂䍁䅁兡畂䡁䅍兤祂䝁䅅杢橂䝁䅕杌杁䙁䅑䅡求䍁䅁睙療䝁䄰䅣桂䝁䄴入杁䝁䄸杚浂䝁䅕杣穂䍁䅁督療䝁䅷兤あ䝁䅫睢畂䡁䅍䅉あ䝁䄸䅉求䝁䄰䅣獂䝁䄸入求䡁䅉督獁䍁䅁䅤潂䝁䅫杣歂䍁䅁䅣桂䡁䅉䅤㕂䍁䅁兙歂䝁䄰兡畂䝁䅫督あ䡁䅉兙あ䝁䄸杣穂䍁䅷䅉灂䝁䄴督ㅂ䡁䅉兙畂䝁䅍党杁䝁䅍睢瑂䡁䅁兙畂䝁䅫党穂䍁䅷䅉桂䝁䄴䅚杁䝁䅣睢㉂䝁䅕杣畂䝁䄰党畂䡁䅑䅉桂䝁䅣党畂䝁䅍兡求䡁䅍䅉あ䝁䄸䅉桂䡁䅍督灂䡁䅍䅤杁䡁䅑䅡求䝁䄰䅉灂䝁䄴䅉瑂䝁䅅杢桂䝁䅣兡畂䝁䅣䅉あ䝁䅧党杁䝁䄰党歂䝁䅫睙桂䝁䅷䅉橂䝁䄸督あ䡁䅍䅉桂䝁䄴䅚杁䝁䄰睢畂䝁䅫䅤療䡁䅉兡畂䝁䅣䅉あ䝁䅧党杁䡁䅅兤桂䝁䅷兡あ䡁䅫䅉療䝁䅙䅉橂䝁䅅杣求䍁䅁兙穂䡁䅍睢橂䝁䅫兙あ䝁䅕䅚杁䡁䅣兡あ䝁䅧䅉潂䝁䅕兙獂䡁䅑䅡橂䝁䅅杣求䍁䅁睙獂䝁䅅兡瑂䡁䅍杌杁䕁䅍睢祂䙁䅙党獂䍁䅁睑療䡁䅉䅣療䡁䅉兙あ䝁䅫睢畂䍁䅁睤桂䡁䅍䅉灂䝁䄴睙療䡁䅉䅣療䡁䅉兙あ䝁䅕䅚杁䝁䅫杢杁䑁䅅兏㑁䑁䅣䅉桂䝁䄴䅚杁䝁䅫督杁䝁䅉兙穂䝁䅕䅚杁䝁䅫杢杁䕁䅙睢祂䡁䅑䅉塂䝁䄸杣あ䝁䅧䅌杁䙁䅑党㑂䝁䅅督畁䅁䅁桍䅕乁䩯䅁䑂䝁䄸杣橂䝁䅕䅣あ䍁䅁䅖潂䝁䅕杣桂䡁䅁党ㅂ䡁䅑兡橂䡁䅍䅉䩂䝁䄴睙療䡁䅉䅣療䡁䅉兙あ䝁䅕䅚杁䝁䅕杢湂䝁䅅睚求䡁䅍䅉灂䝁䄴䅉歂䝁䅫督橂䝁䄸杤求䡁䅉入杁䝁䅅杢歂䍁䅁䅚求䡁䅙党獂䝁䄸䅣瑂䝁䅕杢あ䍁䅁睢浂䍁䅁䅚祂䡁䅕睚穂䍁䅁杚療䡁䅉䅉あ䝁䅧党杁䡁䅑杣求䝁䅅䅤瑂䝁䅕杢あ䍁䅁睢浂䍁䅁督求䡁䅙党祂䝁䅕䅉求䝁䄴䅚療䝁䅍杣灂䝁䄴睢獂䝁䄸睚灂䝁䅍䅌杁䝁䄸杢橂䝁䄸䅢療䝁䅣兡橂䍁䅷䅉瑂䝁䅕䅤桂䝁䅉睢獂䝁䅫睙獁䍁䅁兙畂䝁䅑䅉畂䝁䅕兤祂䝁䄸䅢療䝁䅣兡橂䍁䅁䅚灂䡁䅍睢祂䝁䅑党祂䡁䅍䅉灂䝁䄴䅉あ䝁䅧党杁䙁䅕杢灂䡁䅑党歂䍁䅁睕あ䝁䅅䅤求䡁䅍杌杁䕁䅫䅤杁䝁䄸杚浂䝁䅕杣穂䍁䅁睓療䡁䅉䅢㕂䝁䄰䅉あ䝁䅅杙獂䝁䅕䅤穂䍁䅁兢求䝁䅑兡橂䝁䅅䅤灂䝁䄸杢杁䝁䅙睢祂䍁䅁䅤潂䝁䅕䅉あ䡁䅉党桂䡁䅑兢求䝁䄴䅤杁䝁䄸杚杁䝁䅧入睂䝁䅕杣湂䝁䅷入橂䝁䅕兢灂䝁䅅䅉穂䝁䅕睙療䝁䄴䅚桂䡁䅉入杁䡁䅑睢杁䝁䅧入睂䝁䅕杣橂䝁䄸杣あ䝁䅫督療䝁䅷兡穂䝁䄰䅉灂䝁䄴䅉桂䝁䅑兤獂䡁䅑䅉睂䝁䅅䅤灂䝁䅕杢あ䡁䅍䅉㍂䝁䅫䅤潂䍁䅁党畂䝁䅑睢湂䝁䅕杢療䡁䅕督杁䝁䅍兤穂䝁䅧兡畂䝁䅣升穂䍁䅁督㕂䝁䄴䅚祂䝁䄸兢求䑁䅳䅉桂䝁䄴䅚杁䡁䅣䅡療䍁䅁䅡桂䡁䅙党杁䡁䅑入睂䝁䅕䅉祁䍁䅁䅚灂䝁䅅杙求䡁䅑党穂䍁䅁兢求䝁䅷䅢灂䡁䅑兤穂䍁䅁睢祂䍁䅁睚獂䡁䅕睙療䡁䅍党杁䝁䅫杢あ䝁䄸䅢求䡁䅉兙畂䝁䅍党杁䝁䅅杢歂䍁䅁䅡桂䡁䅙党杁䝁䅙兙灂䝁䅷党歂䍁䅁督ㅂ䡁䅉睚求䡁䅉入杁䝁䄸杣杁䝁䅅杣求䍁䅁杢療䡁䅑䅉橂䝁䅅杢歂䝁䅫䅚桂䡁䅑党穂䍁䅁杚療䡁䅉䅉穂䡁䅕杣湂䝁䅕杣㕂䍁䄴䅉啂䝁䅧党杁䝁䅍睢瑂䡁䅁兙畂䡁䅫䅉灂䡁䅍䅉桂䝁䅷督療䍁䅁䅚求䡁䅙党獂䝁䄸䅣灂䝁䄴睚杁䡁䅉党獂䝁䅅睙療䡁䅉兡獂䝁䅅杢あ䍁䅷䅉㍂䝁䅧兡橂䝁䅧䅉灂䡁䅍䅉灂䝁䄴䅉睂䝁䅧兙穂䝁䅕䅉䩂䕁䅫兓杁䝁䅍䅢灂䝁䄴兡橂䝁䅅䅢杁䡁䅑杣灂䝁䅅䅢杁䝁䅙睢祂䍁䅁䅤潂䝁䅕䅉あ䡁䅉党桂䡁䅑兢求䝁䄴䅤杁䝁䄸杚杁䝁䅍兤穂䝁䅧兡畂䝁䅣升穂䍁䅁督㕂䝁䄴䅚祂䝁䄸兢求䑁䅳䅉あ䡁䅉党桂䡁䅑兢求䝁䄴䅤杁䝁䅙睢祂䍁䅁兙歂䡁䅉党畂䝁䅅䅢杁䝁䅍兙畂䝁䅍党祂䍁䅁兙畂䝁䅑䅉橂䝁䄸杣あ䝁䅫督療䝁䅷䅉求䡁䅧睙求䡁䅍督杁䡁䅣䅡灂䝁䅍䅡杁䝁䅫督杁䝁䅫杢杁䡁䅁䅡桂䡁䅍党杁䑁䅅杙杁䝁䅍䅢灂䝁䄴兡橂䝁䅅䅢杁䡁䅑杣灂䝁䅅䅢㝁䍁䅁䅤祂䝁䅕兙あ䝁䄰党畂䡁䅑䅉浂䝁䄸杣杁䡁䅁杣療䡁䅍䅤桂䡁䅑党杁䝁䅍兙畂䝁䅍党祂䍁䅁睤潂䝁䅫睙潂䍁䅁兡穂䍁䅁兡畂䍁䅁䅣潂䝁䅅督求䍁䅁兓䩂䍁䅁睙獂䝁䅫杢灂䝁䅍兙獂䍁䅁䅤祂䝁䅫兙獂䑁䅳䅉桂䝁䄴䅚杁䝁䄴兙楂䍁䄰䅣桂䝁䅍䅢灂䡁䅑兙㑂䝁䅕䅢杁䝁䅫杢杁䝁䅍睢瑂䝁䅉兡畂䝁䅅䅤灂䝁䄸杢杁䡁䅣兡あ䝁䅧䅉祂䝁䅕䅢桂䝁䅍睢祂䝁䅫䅢桂䝁䄴䅤獁䍁䅁睤潂䝁䅫睙潂䍁䅁兡穂䍁䅁兡畂䍁䅁䅣潂䝁䅅督求䍁䅁兓䩂䕁䅫䅉橂䝁䅷兡畂䝁䅫睙桂䝁䅷䅉あ䡁䅉兡桂䝁䅷䅉あ䝁䄸䅉あ䡁䅉党桂䡁䅑䅉睂䝁䅷兙あ䝁䅫杢ㅂ䝁䄰兌祂䝁䅕督灂䡁䅍䅤桂䝁䄴䅤杁䝁䄸杤桂䡁䅉兡桂䝁䄴䅉あ䡁䅕兢療䡁䅉督畁䍁䅁兓畂䍁䅁兙歂䝁䅑兡あ䝁䅫睢畂䍁䅷䅉灂䡁䅑䅉歂䝁䅕杤求䝁䅷睢睂䡁䅍䅉歂䝁䅅来ㅂ䝁䅍睢祂䝁䅫䅢桂䝁䄴䅤獁䍁䅁睤潂䝁䅫睙潂䍁䅁兡穂䍁䅁兡畂䍁䅁䅣潂䝁䅅督求䍁䅁兓䩂䍁䅁睙獂䝁䅫杢灂䝁䅍兙獂䍁䅁䅤祂䝁䅫兙獂䍁䅁杚療䡁䅉䅉あ䝁䅧党杁䡁䅑杣求䝁䅅䅤瑂䝁䅕杢あ䍁䅁睢浂䍁䅁兙瑂䡁䅫睢あ䡁䅉睢睂䝁䅧兡橂䍁䅁䅢桂䡁䅑党祂䝁䅅䅢杁䡁䅍睙獂䝁䅕杣療䡁䅍兡穂䑁䅳䅉瑂䝁䅫杣灂䝁䅍睢祂䝁䅫䅢桂䝁䄴䅤獁䍁䅁睤潂䝁䅫睙潂䍁䅁兡穂䍁䅁兡畂䍁䅁䅣潂䝁䅅督求䍁䅁兓䩂䝁䅉䅉あ䡁䅉兡桂䝁䅷䅉浂䝁䄸杣杁䡁䅑䅡求䍁䅁䅤祂䝁䅕兙あ䝁䄰党畂䡁䅑䅉療䝁䅙䅉畂䝁䄸杢桂䝁䅷睙療䝁䅧睢獂䝁䅫睙杁䡁䅍䅤求䝁䅅䅤療䝁䅧党睂䝁䅅䅤灂䡁䅑兡穂䑁䅳䅉桂䝁䄴䅚杁䡁䅑杣求䝁䅅䅤瑂䝁䅕杢あ䍁䅁杚療䡁䅉䅉桂䝁䄴䅤灂䡁䅁督㕂䝁䅍䅡療䡁䅑兡橂䍁䅁兡畂䝁䅑兤橂䝁䅕䅚杁䡁䅣党灂䝁䅣䅡あ䍁䅁睚桂䝁䅫杢杁䡁䅑䅡桂䡁䅑䅉灂䡁䅍䅉灂䝁䄴䅉睂䝁䅧兙穂䝁䅕䅉䩂䍁䅁䅤祂䝁䅫兙獂䍁䄴䅉啂䝁䅧党杁䝁䅍睢瑂䡁䅁兙畂䡁䅫䅉㍂䝁䅅督杁䝁䅫杢橂䝁䄸杣睂䝁䄸杣桂䡁䅑党歂䍁䅁兡畂䍁䅁免㕁䑁䅫䅏杁䝁䅅杢歂䍁䅁兡穂䍁䅁䅡求䝁䅅䅚硂䡁䅕兙祂䡁䅑党祂䝁䅕䅚杁䝁䅫杢杁䕁䄰党畂䝁䅷睢杁䙁䅁兙祂䝁䅳䅌杁䕁䅍兙獂䝁䅫杚療䡁䅉杢灂䝁䅅杌䅁䕁噳䅁卂䅃䅁睑療䡁䅉党杁䍁䅙䅉乂䝁䅅兡畂䍁䅷䅉䩂䝁䄴睙畁䍁䅁䅚灂䡁䅍䅤祂䝁䅫杙ㅂ䡁䅑党穂䍁䅁睤桂䡁䅑党祂䍁䅷䅉㍂䝁䅅督あ䝁䅕睤桂䡁䅑党祂䍁䅷䅉穂䡁䅑睢祂䝁䄰䅉歂䡁䅉兙灂䝁䄴兙湂䝁䅕䅌杁䝁䅅杢歂䍁䅁杚灂䡁䅉党杁䡁䅁杣療䡁䅑党橂䡁䅑兡療䝁䄴䅉睂䡁䅉睢歂䡁䅕睙あ䡁䅍䅉桂䝁䄴䅚杁䡁䅉党獂䝁䅅䅤求䝁䅑䅉穂䝁䅕杣㉂䝁䅫睙求䡁䅍䅉あ䝁䄸䅉瑂䡁䅕杢灂䝁䅍兡睂䝁䅅䅢灂䡁䅑兡求䡁䅍䅌杁䡁䅁杣灂䡁䅙兙あ䝁䅕䅉㍂䝁䅅䅤求䡁䅉䅉橂䝁䄸兢睂䝁䅅杢灂䝁䅕督獁䍁䅁兙畂䝁䅑䅉睂䡁䅉睢浂䝁䅕督穂䝁䅫睢畂䝁䅅䅢杁䝁䅍睢畂䡁䅑杣桂䝁䅍䅤療䡁䅉督杁䝁䅫杢杁䡁䅑䅡求䍁䅁兢ㅂ䝁䄴兡橂䝁䅫䅣桂䝁䅷䅌杁䝁䄴睢畂䍁䄰杣求䡁䅍兡歂䝁䅕杢あ䝁䅫兙獂䍁䅷䅉桂䝁䄴䅚杁䡁䅉党穂䝁䅫䅚求䝁䄴䅤灂䝁䅅䅢杁䝁䅕杢歂䍁䅁兢桂䡁䅉睡求䡁䅑督杁䝁䅫杢杁䡁䅑䅡求䍁䅁兖畂䝁䅫䅤求䝁䅑䅉呂䡁䅑兙あ䝁䅕督畁䍁䅁兓あ䡁䅍䅉睂䡁䅉睢歂䡁䅕睙あ䡁䅍䅉睂䝁䄸杣あ䝁䅙睢獂䝁䅫睢杁䝁䅫杢橂䝁䅷兤歂䝁䅕䅉睂䝁䅫䅣求䡁䅍䅌杁䡁䅙兙獂䡁䅙党穂䍁䅷䅉潂䡁䅫䅚祂䝁䅅杢あ䡁䅍䅌杁䝁䅙兡あ䡁䅑兡畂䝁䅣督獁䍁䅁兙畂䝁䅑䅉療䡁䅑䅡求䡁䅉䅉睂䡁䅉睢歂䡁䅕睙あ䡁䅍䅉桂䝁䄴䅚杁䡁䅍党祂䡁䅙兡橂䝁䅕督㝁䍁䅁督あ䝁䄸杣瑂䍁䅁䅚祂䝁䅅兡畂䝁䅅睚求䍁䅁䅣祂䝁䄸䅚ㅂ䝁䅍䅤穂䍁䅷䅉穂䡁䅕睙潂䍁䅁兙穂䍁䅁睙療䡁䅉杣ㅂ䝁䅣兙あ䝁䅕䅚杁䡁䅁兡睂䝁䅫杢湂䍁䅁督㕂䡁䅍䅤求䝁䄰督獁䍁䅁杣求䡁䅑党畂䡁䅑兡療䝁䄴䅉楂䝁䅅督灂䝁䄴督獁䍁䅁兡畂䝁䅷兡畂䝁䅕䅉歂䡁䅉兙灂䝁䄴督獁䍁䅁兢桂䝁䄴䅡療䝁䅷党穂䍁䅷䅉湂䡁䅉兙あ䝁䅕督獁䍁䅁睚求䝁䄸督㕂䝁䄴䅤潂䝁䅕䅤灂䝁䅍督獁䍁䅁党祂䝁䄸督灂䝁䄸杢杁䝁䅍睢畂䡁䅑杣療䝁䅷䅌杁䝁䅅杢歂䍁䅁睢あ䝁䅧党祂䍁䅁杣求䝁䅷兙あ䝁䅕䅚杁䡁䅁杣療䝁䅑兤橂䡁䅑督㝁䍁䅁杚灂䡁䅉党杁䡁䅁杣療䡁䅑党橂䡁䅑兡療䝁䄴䅉睂䡁䅉睢歂䡁䅕睙あ䡁䅍䅌杁䝁䅫杢橂䝁䅷兤歂䝁䅫杢湂䍁䅁杚灂䡁䅉党杁䡁䅁杣療䡁䅑党橂䡁䅑兡療䝁䄴䅉睂䝁䅫䅣求䡁䅍䅌杁䝁䅅杢歂䍁䅁督睂䡁䅉兡畂䝁䅳䅢求䡁䅉䅉潂䝁䅕兙歂䡁䅍䅉桂䝁䄴䅚杁䝁䅑党㉂䝁䅫睙求䡁䅍䅌杁䝁䅅督杁䡁䅣党獂䝁䅷䅉桂䡁䅍䅉浂䝁䅅杙祂䝁䅫睙桂䡁䅑兡療䝁䄴䅉穂䝁䅕杣㉂䝁䅫睙求䡁䅍睏杁䝁䅅杢歂䍁䅁兢求䡁䅑党祂䍁䅁䅣祂䝁䄸䅚ㅂ䝁䅍䅤穂䍁䅷䅉穂䡁䅕睙潂䍁䅁兙穂䍁䅁督瑂䝁䅅杣あ䍁䅁兢求䡁䅑党祂䍁䅁䅣祂䝁䄸䅚ㅂ䝁䅍䅤穂䍁䅷䅉瑂䝁䅕䅤求䡁䅉䅉穂䝁䅕䅤穂䍁䅷䅉瑂䝁䅕䅤求䡁䅉䅉桂䝁䅍睙求䡁䅍督療䡁䅉兡求䡁䅍䅌杁䝁䅫杢穂䡁䅑兙獂䝁䅷兙あ䝁䅫睢畂䍁䅷䅉穂䝁䄸杚あ䡁䅣兙祂䝁䅕䅌杁䝁䅅杢歂䍁䅁睢あ䝁䅧党祂䍁䅁督求䡁䅉杤灂䝁䅍党穂䍁䄴䅉啂䝁䅧党杁䝁䅍睢瑂䡁䅁兙畂䡁䅫升穂䍁䅁督睂䝁䅕睙灂䝁䅅䅢あ䡁䅫䅉睂䡁䅉睢歂䡁䅕睙あ䡁䅍䅉桂䝁䄴䅚杁䡁䅍党祂䡁䅙兡橂䝁䅕督杁䝁䅅杣求䍁䅁兤穂䝁䅕䅚杁䝁䅫杢杁䡁䅑䅡求䍁䅁兢桂䝁䅫杢あ䝁䅕杢桂䝁䄴睙求䍁䅷䅉祂䝁䅕䅣桂䝁䅫杣獁䍁䅁杣求䡁䅁䅢桂䝁䅍党瑂䝁䅕杢あ䍁䅷䅉桂䝁䄴䅚杁䝁䅍睢畂䡁䅍䅤祂䡁䅕睙あ䝁䅫睢畂䍁䅁睢浂䍁䅁睤桂䡁䅑党祂䍁䅷䅉㍂䝁䅅督あ䝁䅕睤桂䡁䅑党祂䍁䅷䅉穂䡁䅑睢祂䝁䄰䅉歂䡁䅉兙灂䝁䄴兙湂䝁䅕䅌杁䝁䅅杢歂䍁䅁杚灂䡁䅉党杁䡁䅁杣療䡁䅑党橂䡁䅑兡療䝁䄴䅉灂䝁䄴杚祂䝁䅅督あ䡁䅉兤橂䡁䅑兤祂䝁䅕杌杁䕁䅍睢祂䝁䅕䅉流䍁䅁兔桂䝁䅫杢獁䍁䅁兓畂䝁䅍杌杁䡁䅣兙穂䍁䅁杚療䡁䅕杢歂䝁䅕䅚杁䝁䅫杢杁䑁䅅䅏㍁䑁䅑䅉桂䝁䄴䅚杁䝁䅫督杁䝁䅧党桂䝁䅑兣ㅂ䝁䅅杣あ䝁䅕杣求䝁䅑䅉灂䝁䄴䅉呂䝁䅅兡畂䡁䅑䅉䵂䝁䄸兤灂䡁䅍䅌杁䕁䄰兡穂䡁䅍睢ㅂ䡁䅉兡畁䅁䅁刵䅕偁䭉䅁䑂䝁䄸杣求䍁䅁䅔桂䝁䅉睢祂䝁䅅䅤療䡁䅉兡求䡁䅍䅉䩂䝁䄴睙畁䍁䅁䅣祂䝁䄸杤灂䝁䅑党穂䍁䅁杣求䡁䅍党祂䡁䅙睢灂䡁䅉䅉歂䝁䅕督橂䡁䅉兡睂䡁䅑兡療䝁䄴䅉桂䝁䄴䅚杁䡁䅁杣療䝁䅑兤橂䡁䅑兡療䝁䄴䅉求䝁䄴䅡桂䝁䄴睙求䝁䄰党畂䡁䅑䅉穂䝁䅕杣㉂䝁䅫睙求䡁䅍䅉桂䝁䄴䅚杁䡁䅁杣療䝁䅑兤橂䡁䅑督杁䡁䅑睢杁䡁䅑䅡求䍁䅁睢灂䝁䅷䅉桂䝁䄴䅚杁䝁䅣兙穂䍁䅁兡畂䝁䅑兤穂䡁䅑杣㕂䍁䅁兡畂䍁䅁䅤潂䝁䅕䅉噂䝁䄴兡あ䝁䅕䅚杁䙁䅍䅤桂䡁䅑党穂䍁䅷䅉桂䝁䄴䅚杁䝁䅫杢あ䝁䅕杣畂䝁䅅䅤灂䝁䄸杢桂䝁䅷䅢㕂䍁䄴䅉䩂䡁䅑䅉療䡁䅁党祂䝁䅅䅤求䡁䅍䅉あ䝁䅧杣療䡁䅕睚潂䍁䅁杕求䡁䅍党祂䡁䅙睢灂䡁䅉䅉䕂䝁䅕督橂䡁䅉兡睂䡁䅑兡療䝁䄴䅉桂䝁䄴䅚杁䙁䅁杣療䝁䅑兤橂䡁䅑兡療䝁䄴䅉䙂䝁䄴䅡桂䝁䄴睙求䝁䄰党畂䡁䅑䅉穂䝁䅕睚瑂䝁䅕杢あ䡁䅍杌杁䙁䅑䅡求䍁䅁杕求䡁䅍党祂䡁䅙睢灂䡁䅉䅉䕂䝁䅕督橂䡁䅉兡睂䡁䅑兡療䝁䄴䅉穂䝁䅕睚瑂䝁䅕杢あ䍁䅁兡畂䝁䅍䅢ㅂ䝁䅑党穂䍁䅁䅤潂䝁䅕䅉橂䝁䅧兙祂䝁䅅睙あ䝁䅕杣灂䡁䅯兙あ䝁䅫睢畂䍁䅁睢浂䍁䅁䅣求䡁䅑杣療䝁䅷党ㅂ䝁䄰䅉祂䝁䅕督求䡁䅉杤療䝁䅫杣杁䡁䅉睢橂䝁䅳䅉桂䝁䄴䅚杁䡁䅉党穂䝁䅕杣㉂䝁䄸兡祂䍁䅁杚獂䡁䅕兡歂䍁䅁督桂䝁䄰䅣獂䝁䅕督杁䡁䅑睢杁䝁䅕杢潂䝁䅅杢橂䝁䅕䅉睂䡁䅉睢歂䡁䅕睙あ䝁䅫睢畂䍁䅁兙畂䝁䅑䅉灂䝁䄰䅣祂䝁䄸杤求䍁䅁杣求䝁䅍睢㉂䝁䅕杣㕂䍁䅁睢浂䍁䅁睙祂䡁䅕䅚求䍁䅁睢灂䝁䅷䅉桂䝁䄴䅚杁䝁䅣兙穂䍁䅁杚祂䝁䄸兢杁䝁䅫䅤穂䍁䅁睙獂䝁䅫党畂䡁䅑督湁䍁䅁杣求䡁䅍党祂䡁䅙睢灂䡁䅉督畁䍁䅁兓あ䍁䅁睢浂䝁䅙党祂䡁䅍䅉獂䝁䅅杙療䡁䅉兙あ䝁䄸杣㕂䍁䄰杙桂䡁䅍党歂䍁䅁兙畂䝁䅅䅢㕂䡁䅑兡橂䝁䅅䅢杁䝁䅅杢歂䍁䅁杚灂䝁䅕䅢歂䍁䅁督求䡁䅉杤灂䝁䅍党穂䍁䅁䅤療䍁䅁睙潂䝁䅅杣桂䝁䅍䅤求䡁䅉兡㙂䝁䅕䅉睂䡁䅉睢睂䝁䅕杣あ䝁䅫党穂䍁䅁睢浂䍁䅁睙祂䡁䅕䅚求䍁䅁睢灂䝁䅷䅉桂䝁䄴䅚杁䝁䄸兡獂䍁䅁䅚求䝁䅷兡㉂䝁䅕杣求䝁䅑䅉睂䡁䅉睢歂䡁䅕睙あ䡁䅍睏杁䝁䅅杢歂䍁䅁䅣祂䝁䄸䅣祂䝁䅫党あ䝁䅅杣㕂䍁䅁兙畂䝁䅑䅉煂䝁䄸兡畂䡁䅑䅉灂䝁䄴䅚ㅂ䡁䅍䅤祂䡁䅫䅉穂䡁䅑兤歂䝁䅫党穂䍁䅷䅉桂䡁䅍䅉㍂䝁䅕䅢獂䍁䅁兙穂䍁䅁督求䡁䅉杤灂䝁䅍党穂䍁䅁䅤潂䝁䅅䅤杁䡁䅍兤睂䡁䅁睢祂䡁䅑䅉橂䝁䅅杣楂䝁䄸杢杁䝁䅍兙睂䡁䅑兤祂䝁䅕䅌杁䡁䅕䅤灂䝁䅷兡㙂䝁䅅䅤灂䝁䄸杢杁䝁䅅杢歂䍁䅁督あ䝁䄸杣桂䝁䅣党獁䍁䅁睚求䝁䄸䅤潂䝁䅕杣瑂䝁䅅䅢杁䡁䅁杣療䝁䅯党橂䡁䅑督獁䍁䅁兙畂䝁䅑䅉あ䝁䅧党杁䝁䅕杤桂䝁䅷兤桂䡁䅑兡療䝁䄴䅉桂䝁䄴䅚杁䝁䅅䅣睂䡁䅉兙灂䡁䅍兙獂䍁䅁睢浂䍁䅁兢灂䝁䄴兡畂䝁䅣䅉桂䝁䅍䅤灂䡁䅙兡あ䝁䅫党穂䍁䄴䅉啂䝁䅧党杁䙁䅁杣療䝁䅑兤橂䡁䅑兡療䝁䄴䅉䙂䝁䄴䅡桂䝁䄴睙求䝁䄰党畂䡁䅑䅉穂䝁䅕睚瑂䝁䅕杢あ䍁䅁䅣祂䝁䄸杤灂䝁䅑党穂䍁䅁督求䡁䅉杤灂䝁䅍党穂䍁䅁兙畂䝁䅑䅉睂䡁䅉睢歂䡁䅕睙あ䡁䅍䅉祂䝁䅕䅢桂䡁䅑兡畂䝁䅣䅉あ䝁䄸䅉祂䝁䅕督求䡁䅉杤療䝁䅫杣杁䡁䅣党獂䝁䅷䅉橂䝁䄸兢睂䝁䅷党あ䝁䅫睢畂䡁䅍䅌杁䡁䅁党祂䝁䅙睢祂䝁䅅䅤灂䝁䄸杢穂䍁䅷䅉穂䡁䅑兡瑂䡁䅕䅢桂䡁䅑兡療䝁䄴督獁䍁䅁䅣祂䝁䄸䅚ㅂ䝁䅍䅤灂䝁䄸杢獁䍁䅁兙畂䝁䅑䅉㍂䝁䅕䅢獂䍁䅁兙楂䝁䅅杢歂䝁䄸杢瑂䝁䅕杢あ䍁䄴䅉䩂䡁䅑䅉療䝁䅙杚求䡁䅉督杁䝁䅫杢あ䝁䅕睚祂䝁䅅䅤求䝁䅑䅉歂䝁䅫兙湂䝁䄴睢穂䡁䅑兡橂䍁䅁督求䡁䅉杤灂䝁䅍党穂䍁䅁䅤療䍁䅁党㉂䝁䅅䅢ㅂ䝁䅅䅤求䍁䅁兙畂䝁䅑䅉瑂䝁䄸杢灂䡁䅑睢祂䍁䅁䅤潂䝁䅕䅉求䝁䅙杚求䝁䅍䅤灂䡁䅙党畂䝁䅕督穂䍁䅁睢浂䍁䅁睤求䝁䅷䅢杁䝁䅍睢瑂䡁䅁䅢求䡁䅑兡療䝁䄴督杁䝁䅅杢歂䍁䅁䅤療䍁䅁䅚求䡁䅙党獂䝁䄸䅣杁䡁䅍睢獂䡁䅕䅤灂䝁䄸杢穂䍁䅁䅤療䍁䅁兡瑂䡁䅁杣療䡁䅙党杁䡁䅑䅡求䍁䅁党浂䝁䅙党橂䡁䅑兡㉂䝁䅕杢求䡁䅍督杁䝁䄸杚杁䝁䅕杢潂䝁䅅杢橂䝁䅕䅚杁䝁䄸兡獂䍁䅁杣求䝁䅍睢㉂䝁䅕杣㕂䍁䅁䅣祂䝁䄸条求䝁䅍䅤穂䍁䄴䅉啂䝁䅧党杁䝁䅍睢瑂䡁䅁兙畂䡁䅫䅉瑂䝁䅅杣牂䝁䅕䅤穂䍁䅁兙畂䝁䅑䅉穂䝁䅕䅢獂䡁䅍䅉灂䡁䅑督杁䡁䅁杣療䝁䅑兤橂䡁䅑督杁䡁䅑䅡祂䝁䄸兤湂䝁䅧䅉桂䍁䅁睙療䝁䄰杙灂䝁䄴兙あ䝁䅫睢畂䍁䅁睢浂䍁䅁督桂䝁䅷党穂䍁䅁杣求䡁䅁杣求䡁䅍党畂䡁䅑兙あ䝁䅫杤求䡁䅍䅌杁䡁䅑党橂䝁䅧杢灂䝁䅍兙獂䍁䅁督求䝁䄰兡畂䝁䅅杣穂䍁䅷䅉あ䡁䅉兙歂䝁䅕䅉穂䝁䅧睢㍂䡁䅍䅌杁䝁䅅杢歂䍁䅁䅣祂䝁䅫杢あ䍁䅁兙歂䡁䅙党祂䡁䅑兡穂䝁䅫杢湂䍁䅷䅉桂䡁䅍䅉㍂䝁䅕䅢獂䍁䅁兙穂䍁䅁䅤潂䡁䅉睢ㅂ䝁䅣䅡杁䝁䅑兡穂䡁䅑杣灂䝁䅉兤あ䝁䄸杣穂䍁䄴䅉䑂䝁䄸杣求䍁䅁䅔桂䝁䅉睢祂䝁䅅䅤療䡁䅉兡求䡁䅍䅉䩂䝁䄴睙畁䍁䅁睤桂䡁䅍䅉浂䝁䄸兤畂䝁䅑党歂䍁䅁兡畂䍁䅁免㕁䑁䅍李杁䝁䅅杢歂䍁䅁兡穂䍁䅁杙桂䡁䅍党歂䍁䅁兡畂䍁䅁䅓療䡁䅕督あ䝁䄸杢獁䍁䅁䅖求䡁䅧兙穂䍁䄴䅁浄兆䅁杕䅧䕁䅍睢祂䝁䅕䅉佂䝁䅅䅤ㅂ䡁䅉兙獂䍁䅁杕求䡁䅍睢ㅂ䡁䅉睙求䡁䅍䅌杁䕁䅫杢橂䍁䄴䅌杁䡁䅑睢湂䝁䅕䅤潂䝁䅕杣杁䡁䅣兡あ䝁䅧䅉灂䡁䅑督杁䡁䅍兤楂䡁䅍兡歂䝁䅫兙祂䝁䅫党穂䍁䅷䅉睂䡁䅉睢歂䡁䅕睙求䡁䅍䅉桂䝁䄴䅚杁䡁䅍党獂䝁䅷督杁䝁䅉兡あ䡁䅕兢灂䝁䄴睢ㅂ䡁䅍䅉橂䝁䄸兙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䍁䅷䅉兂䝁䅕杢畂䡁䅍入獂䡁䅙兙畂䝁䅫兙杁䕁䄰兡畂䝁䅫杢湂䍁䅁睑療䝁䄰䅣獂䝁䅕䅥杁䍁䅧䅕䉂䕁䄰睑灁䍁䅁兙畂䝁䅑䅉䑂䕁䄸杔呂䕁䄸䅔杁䕁䄰兙祂䝁䅫杢求䍁䅁䅖求䡁䅉兢灂䝁䄴兙獂䍁䄴䅉啂䝁䅧党杁䝁䅍睢瑂䡁䅁兙畂䡁䅫升穂䍁䅁䅕䉂䕁䄰睑杁䡁䅍党湂䝁䄰党畂䡁䅑䅉求䝁䄴睚桂䝁䅣党穂䍁䅁兡畂䍁䅁䅤潂䝁䅕䅉瑂䝁䅫杢灂䝁䄴睚獁䍁䅁䅣祂䝁䅕䅣桂䡁䅉兡畂䝁䅣䅌杁䝁䅅杢歂䍁䅁兢桂䡁䅉睡求䡁䅑兡畂䝁䅣䅉療䝁䅙䅉楂䝁䅫䅤ㅂ䝁䄰兡畂䝁䄸兤穂䍁䅁睙療䝁䅅䅢杁䡁䅑睢杁䡁䅁睢㍂䝁䅕杣杁䝁䅣党畂䝁䅕杣桂䡁䅑睢祂䡁䅍䅌杁䝁䅫杢歂䡁䅕督あ䡁䅉兡桂䝁䅷䅉求䝁䄴䅚瑁䡁䅕督求䡁䅉督獁䍁䅁兙畂䝁䅑䅉瑂䝁䅕䅤桂䝁䅷䅢ㅂ䡁䅉睚灂䝁䅍兙獂䍁䅁党畂䝁䅑兌ㅂ䡁䅍党祂䡁䅍杌杁䙁䅑䅡灂䡁䅍䅉穂䝁䅕睚瑂䝁䅕杢あ䍁䅁兡畂䝁䅍䅢ㅂ䝁䅑党穂䍁䅁䅤潂䝁䅕䅉䍂䝁䅅兡獂䝁䅕入杁䕁䄰兡畂䝁䅕䅌杁䡁䅑䅡求䍁䅁兒畂䝁䅷睢㍂䍁䅁杒療䡁䅉睡杁䕁䄰兡畂䝁䅕䅌杁䡁䅑䅡求䍁䅁䅓桂䡁䅉杤求䡁䅫䅉乂䝁䅫杢求䍁䅷䅉桂䝁䄴䅚杁䡁䅑䅡求䍁䅁睙求䝁䄴䅤祂䝁䅅䅢杁䡁䅁杣求䡁䅁兙祂䝁䅅䅤灂䝁䄸杢杁䡁䅁䅢桂䝁䄴䅤畁䍁䅁兓あ䡁䅍䅉䑂䕁䄸杔呂䕁䄸䅔杁䕁䄰兙祂䝁䅫杢求䍁䅁䅖求䡁䅉兢灂䝁䄴兙獂䍁䅁督求䝁䅣兢求䝁䄴䅤杁䡁䅁杣療䡁䅙兡歂䝁䅕督杁䝁䅍睢桂䝁䅷䅉求䡁䅧䅣療䡁䅉䅤杁䡁䅑党祂䝁䄰兡畂䝁䅅䅢杁䡁䅍党祂䡁䅙兡橂䝁䅕督杁䡁䅑䅡祂䝁䄸兤湂䝁䅧䅉あ䝁䅧党杁䙁䅁睢祂䡁䅑䅉療䝁䅙䅉䍂䝁䅅䅢あ䝁䅫兢療䡁䅉党畁䍁䅁䅖潂䝁䅕䅉橂䝁䄸兢睂䝁䅅杢㕂䍁䅁兙獂䡁䅍睢杁䝁䅑党㉂䝁䅕䅢療䡁䅁督杁䝁䅅杢歂䍁䅁睢睂䝁䅕杣桂䡁䅑党穂䍁䅁䅤潂䝁䅕䅉䩂䡁䅑兢桂䝁䄴杢杁䕁䄰兡畂䝁䅫杢湂䍁䅁睑療䝁䄰䅣獂䝁䅕䅥杁䝁䅷睢橂䝁䅅䅤求䝁䅑䅉灂䝁䄴䅉塂䡁䅫睢瑂䝁䅫杢湂䍁䅁睑療䡁䅕杢あ䡁䅫䅌杁䙁䅣党穂䡁䅑䅉坂䝁䅫杣湂䝁䅫杢灂䝁䅅睏杁䝁䅅杢歂䍁䅁睒祂䝁䅕党畂䝁䅙兡求䝁䅷䅚杁䙁䅉党穂䝁䅕杣㉂䝁䅕督杁䝁䅅杢歂䍁䅁杕求䡁䅍睢ㅂ䡁䅉睙求䡁䅍䅉獂䝁䄸睙桂䡁䅑党歂䍁䅁兡畂䍁䅁䅤潂䝁䅕䅉佂䝁䄸杣あ䝁䅧党祂䝁䄴䅉䉂䡁䅁䅣桂䝁䅷兙橂䝁䅧兡桂䝁䄴䅌杁䕁䅍党畂䡁䅑杣桂䝁䅷䅉䉂䡁䅁䅣桂䝁䅷兙橂䝁䅧兡桂䝁䄴䅌杁䝁䅅杢歂䍁䅁兓獂䝁䅷兡畂䝁䄸兡穂䍁䅁杙桂䡁䅍兡畂䡁䅍杌杁䙁䅑䅡求䍁䅁睙療䝁䄰䅣桂䝁䄴入杁䡁䅣兙穂䍁䅁杚療䡁䅉兢求䡁䅉䅢㕂䍁䅁睡畂䝁䄸睤畂䍁䅁兙穂䍁䅁睑偂䕁䄴睕偂䕁䅷䅉䙂䝁䄴党祂䝁䅣入杁䕁䅫杢橂䍁䄴䅉桂䝁䄴䅚杁䝁䅍䅡桂䝁䄴睚求䝁䅑䅉灂䡁䅑督杁䝁䄴兙瑂䝁䅕䅉あ䝁䄸䅉䑂䝁䄸杣求䍁䅁杔桂䡁䅑兤祂䝁䅅䅢杁䙁䅉党穂䝁䄸兤祂䝁䅍党穂䍁䅷䅉䩂䝁䄴睙畁䍁䅁兡畂䍁䅁杓桂䝁䄴兤桂䡁䅉入杁䑁䅉䅍祁䑁䅕杌杁䕁䅍睢祂䝁䅕䅉佂䝁䅅䅤ㅂ䡁䅉兙獂䍁䅁杕求䡁䅍睢ㅂ䡁䅉睙求䡁䅍䅌杁䕁䅫杢橂䍁䄴䅉㍂䝁䅅督杁䝁䅙睢ㅂ䝁䄴䅚求䝁䅑䅉灂䝁䄴䅉硁䑁䅧李ぁ䍁䅁兙畂䝁䅑䅉灂䡁䅍䅉潂䝁䅕兙歂䡁䅅兤桂䡁䅉䅤求䡁䅉党歂䍁䅁兡畂䍁䅁睑桂䝁䄴睢畂䡁䅍杙ㅂ䡁䅉睚獁䍁䅁䅕求䝁䄴杢穂䡁䅫䅢㉂䝁䅅杢灂䝁䅅杌䅁䱁啣䅁煁睂䅁睑療䡁䅉党䑂䝁䅫杤灂䝁䅍䅌杁䕁䅫杢橂䍁䄴䅉療䡁䅣杢穂䍁䅁兙畂䝁䅑䅉療䡁䅁党祂䝁䅅䅤求䡁䅍䅉睂䝁䅅杣あ䝁䄴党祂䡁䅍䅡灂䡁䅁䅉橂䝁䄸杣祂䝁䅕睙あ䝁䅫睢畂䝁䅅䅢獁䍁䅁䅚求䡁䅑党畂䡁䅑兡療䝁䄴䅌杁䝁䅅杢歂䍁䅁杣求䡁䅍兡歂䝁䅕杢あ䝁䅫兙獂䍁䅁杣求䝁䅕杢あ䡁䅉入杁䝁䅙兙橂䝁䅫䅢灂䡁䅑兡求䡁䅍䅉灂䝁䄴䅉あ䝁䅧党杁䙁䅕杢灂䡁䅑党歂䍁䅁睕あ䝁䅅䅤求䡁䅍杌杁䕁䅫䅤杁䝁䄸䅣求䡁䅉兙あ䝁䅕督杁䡁䅑䅡祂䝁䄸兤湂䝁䅧䅉あ䝁䅧杣求䝁䅕䅉穂䝁䅕睚瑂䝁䅕杢あ䡁䅍杏杁䕁䅍睢祂䝁䅕睑灂䡁䅙兡橂䍁䅁睕桂䝁䅙党あ䡁䅫䅌杁䕁䅍睢祂䝁䅕睑灂䡁䅙兡橂䍁䅁睑療䝁䄰兢ㅂ䝁䄴兡あ䡁䅫䅌杁䝁䅅杢歂䍁䅁睑療䡁䅉党䑂䝁䅫杤灂䝁䅍䅉兂䡁䅉睢睂䝁䅕杣あ䝁䅫党穂䍁䄴䅉啂䝁䅧党杁䝁䅍睢瑂䡁䅁兙畂䡁䅫䅉睂䡁䅉睢㉂䝁䅫䅚求䡁䅍䅉桂䍁䅁杣桂䝁䄴睚求䍁䅁睢浂䍁䅁督療䝁䅷兤あ䝁䅫睢畂䡁䅍䅉あ䝁䄸䅉湂䝁䄸杤求䡁䅉杢瑂䝁䅕杢あ䍁䅁䅣桂䡁䅉䅤畂䝁䅕杣穂䍁䅁䅤潂䝁䅅䅤杁䡁䅍党祂䡁䅙党杁䡁䅑䅡求䍁䅁䅣ㅂ䝁䅉䅢灂䝁䅍䅉湂䝁䄸睢歂䍁䅁䅤潂䡁䅉睢ㅂ䝁䅣䅡杁䝁䅍睢祂䡁䅉党橂䡁䅑兡療䝁䄴督杁䝁䅅杢歂䍁䅁䅚求䡁䅑党畂䡁䅑兡療䝁䄴䅉瑂䝁䅅杢桂䝁䅣党瑂䝁䅕杢あ䍁䅷䅉桂䍁䅁杢求䡁䅑睤療䡁䅉睡杁䝁䄸杚杁䡁䅉党穂䝁䅫䅚求䝁䄴䅤灂䝁䅅䅢杁䡁䅉党求䝁䄴䅤祂䡁䅫䅉橂䝁䅕杢あ䝁䅕杣穂䍁䅁䅤療䍁䅁䅡求䝁䅷䅣杁䝁䅅䅚歂䡁䅉党穂䡁䅍䅉䉂䝁䄰党祂䝁䅫睙桂䉁杫督杁䡁䅉党橂䝁䅫䅚灂䡁䅙兡穂䝁䄰䅉橂䡁䅉兡穂䝁䅫督獁䍁䅁兙畂䝁䅑䅉湂䝁䄸杤求䡁䅉杢瑂䝁䅕杢あ䍁䅁杣求䝁䅅䅢杁䝁䅕督あ䝁䅅䅤求䍁䅁督療䝁䅷兤あ䝁䅫睢畂䡁䅍杌杁䕁䅫䅤穂䍁䅁睙療䡁䅉杣求䝁䅍䅤灂䝁䄸杢桂䝁䅷䅌杁䝁䅑党あ䝁䅕杢あ䝁䅫睢畂䍁䅷䅉桂䝁䄴䅚杁䡁䅉党穂䝁䅫䅚求䝁䄴䅤灂䝁䅅䅢杁䡁䅉党求䝁䄴䅤祂䡁䅫䅉浂䝁䅅睙灂䝁䅷兡あ䝁䅫党穂䍁䅁睢浂䝁䅙党祂䍁䅁杣求䝁䅧兙楂䝁䅫䅢灂䡁䅑兙あ䝁䅫睢畂䍁䅁兙畂䝁䅑䅉求䝁䅑兤橂䝁䅅䅤灂䝁䄸杢桂䝁䅷䅉睂䡁䅉睢湂䡁䅉兙瑂䡁䅍䅌杁䝁䅫杢橂䝁䅷兤歂䝁䅫杢湂䍁䅁杙桂䡁䅍兡橂䍁䅁党歂䡁䅕睙桂䡁䅑兡療䝁䄴䅌杁䝁䅙兙灂䡁䅑䅡瑁䝁䅉兙穂䝁䅕䅚杁䡁䅍党祂䡁䅙兡橂䝁䅕督獁䍁䅁䅢灂䝁䅙党杁䡁䅍睡灂䝁䅷䅢穂䍁䅁兙畂䝁䅑䅉求䝁䄰䅣獂䝁䄸入瑂䝁䅕杢あ䍁䅁䅤祂䝁䅅兡畂䝁䅫杢湂䍁䅷䅉桂䝁䄴䅚杁䡁䅍兤楂䡁䅍䅤桂䝁䄴睙求䍁䅁兙楂䡁䅕督求䍁䅁䅤祂䝁䅕兙あ䝁䄰党畂䡁䅑杌杁䙁䅑䅡求䍁䅁睙療䝁䄰䅣桂䝁䄴入杁䝁䄸睤畂䡁䅍䅉桂䝁䄴䅚杁䝁䄸䅣求䡁䅉兙あ䝁䅕督杁䝁䅍睢祂䡁䅉党橂䡁䅑兡療䝁䄴兙獂䍁䅁兙畂䝁䅑䅉歂䝁䅕䅤求䝁䄴䅤灂䝁䄸杢杁䝁䅙兙橂䝁䅫䅢灂䡁䅑兡求䡁䅍䅌杁䡁䅉党穂䝁䅫䅚求䝁䄴䅤灂䝁䅅䅢杁䡁䅉党求䝁䄴䅤祂䡁䅫䅉橂䝁䅕杢あ䝁䅕杣穂䍁䅷䅉桂䝁䄴䅚杁䡁䅁杣療䡁䅁党祂䡁䅑兡求䡁䅍䅉浂䝁䄸杣杁䝁䅷党桂䡁䅍党畁䍁䅁睑療䡁䅉党䑂䝁䅫杤灂䝁䅍䅌杁䕁䅫杢橂䍁䄴䅉㍂䝁䅅督杁䝁䅙睢ㅂ䝁䄴䅚求䝁䅑䅉灂䝁䄴䅉硁䑁䅫䅏穁䍁䅁兙畂䝁䅑䅉灂䡁䅍䅉楂䝁䅅督求䝁䅑䅉灂䝁䄴䅉䍂䡁䅉党畂䡁䅑睤療䝁䄸䅚獁䍁䅁䅖求䝁䄴杢求䡁䅍督求䝁䅕杌䅁佁噣䅁獁睄䅁睑療䡁䅉杢灂䝁䄴睚杁䕁䅫杢橂䝁䄸杣睂䝁䄸杣桂䡁䅑党歂䍁䅁党畂䝁䅣兙湂䝁䅕督杁䝁䅫杢杁䡁䅑䅡求䍁䅁䅚灂䡁䅍䅣獂䝁䅅入杁䡁䅑党橂䝁䅧杢療䝁䅷睢湂䝁䅫党穂䍁䅷䅉療䡁䅁䅤灂䝁䅍兙獂䍁䅁睙療䝁䄰兢ㅂ䝁䄴兡橂䝁䅅䅤灂䝁䄸杢穂䍁䅷䅉求䝁䄴杤灂䡁䅉睢畂䝁䄰党畂䡁䅑兙獂䍁䅁䅤求䝁䅍䅡畂䝁䄸䅢療䝁䅣兡求䡁䅍䅌杁䡁䅍䅣求䝁䅍兡桂䝁䅷䅤㕂䍁䅁兢桂䡁䅑党祂䝁䅫兙獂䡁䅍䅌杁䝁䅅杢歂䍁䅁䅢灂䝁䅙党杁䡁䅍睙灂䝁䅕杢橂䝁䅕督杁䝁䅉兤穂䝁䅫杢求䡁䅍督求䡁䅍䅉灂䝁䄴䅉あ䝁䅧党杁䙁䅕杢灂䡁䅑党歂䍁䅁睕あ䝁䅅䅤求䡁䅍䅉桂䝁䄴䅚杁䝁䅫杢あ䝁䅕杣畂䝁䅅䅤灂䝁䄸杢桂䝁䅷䅢㕂䍁䄴䅉啂䝁䅧党杁䝁䅍睢瑂䡁䅁兙畂䡁䅫升穂䍁䅁䅒灂䡁䅍䅣獂䝁䅅入杁䙁䅑党橂䝁䅧杢療䝁䅷睢湂䝁䅫党穂䍁䅁督求䝁䅣兢求䝁䄴䅤杁䝁䄸杚浂䝁䅕杣穂䍁䅁睚獂䝁䅅督穂䍁䅁督ㅂ䝁䅉督あ䡁䅉兙あ䝁䅕督杁䝁䅙睢祂䍁䅁杚獂䝁䅅䅤杁䡁䅁兙畂䝁䅕䅢杁䝁䅑兡穂䡁䅁䅢桂䡁䅫督獁䍁䅁兡畂䝁䅍䅢ㅂ䝁䅑兡畂䝁䅣䅉獂䝁䅫兣ㅂ䝁䅫䅚杁䝁䅍杣㕂䡁䅍䅤桂䝁䅷䅉歂䝁䅫督睂䝁䅷兙㕂䡁䅍䅉桂䝁䄴䅚杁䝁䄸杣湂䝁䅅杢灂䝁䅍䅉獂䝁䅫睚潂䡁䅑兌求䝁䄰兡あ䡁䅑兡畂䝁䅣䅉歂䝁䅫睢歂䝁䅕督杁䡁䅑䅡桂䡁䅑䅉桂䡁䅉党杁䡁䅕督求䝁䅑䅉灂䝁䄴䅉あ䝁䅕䅢求䡁䅙兡穂䝁䅫睢畂䡁䅍䅌杁䝁䄴睢あ䝁䅕杙療䝁䄸睡杁䝁䅍睢瑂䡁䅁兤あ䝁䅕杣穂䍁䅷䅉歂䝁䅕督牂䡁䅑睢睂䍁䅁兢療䝁䄴兡あ䝁䄸杣穂䍁䅷䅉あ䝁䅅杙獂䝁䅕䅤穂䍁䅷䅉桂䝁䄴䅚杁䝁䅧兙畂䝁䅑䅡求䝁䅷䅚杁䝁䅑党㉂䝁䅫睙求䡁䅍杌杁䕁䅫䅤穂䍁䅁睔睂䡁䅑兡橂䝁䅅䅢杁䕁䅍睢瑂䝁䄰兤畂䝁䅫睙桂䡁䅑兡療䝁䄴督杁䡁䅍党湂䝁䄰党畂䡁䅑䅉睂䡁䅉睢㉂䝁䅫䅚求䡁䅍䅉療䡁䅁䅤灂䝁䅍兙獂䍁䅁杚灂䝁䅉党祂䡁䅍䅉桂䝁䄴䅚杁䝁䅍兙楂䝁䅷党穂䑁䅳䅉桂䝁䄴䅚杁䝁䅧兙祂䝁䅑睤桂䡁䅉党杁䝁䅅杢歂䍁䅁党硂䡁䅕兡睂䝁䄰党畂䡁䅑䅉睂䡁䅉睢歂䡁䅕睙あ䡁䅍䅌杁䡁䅍兤橂䝁䅧䅉桂䡁䅍䅉橂䝁䅅杙獂䝁䅕䅉桂䡁䅍督求䝁䄰杙獂䝁䅫党穂䍁䅷䅉浂䝁䅫杙求䡁䅉䅉療䡁䅁䅤灂䝁䅍䅉潂䝁䅅杣歂䡁䅣兙祂䝁䅕䅉桂䝁䄴䅚杁䝁䅍睢畂䝁䄴党橂䡁䅑睢祂䡁䅍䅌杁䝁䄸䅣あ䝁䅫睙桂䝁䅷䅉橂䝁䄸兢睂䝁䄸杢求䝁䄴䅤穂䍁䅁兙畂䝁䅑䅉橂䝁䄸兤睂䝁䅷党祂䡁䅍䅌杁䝁䅍䅢療䡁䅍兤祂䝁䅕督獁䍁䅁杢求䡁䅑睤療䡁䅉睡杁䝁䅫杢あ䝁䅕杣浂䝁䅅睙求䍁䅁䅚求䡁䅙兡橂䝁䅕督獁䍁䅁兙畂䝁䅑䅉療䡁䅑䅡求䡁䅉䅉桂䝁䅍睙求䡁䅍督療䡁䅉兡求䡁䅍䅉浂䝁䄸杣杁䡁䅑䅡求䍁䅁䅤求䝁䅷党橂䝁䄸兢瑂䡁䅕杢灂䝁䅍兙あ䝁䅫睢畂䡁䅍䅉灂䝁䄴䅚ㅂ䡁䅍䅤祂䡁䅫䅌杁䝁䅉兤穂䝁䅫杢求䡁䅍督求䡁䅍䅌杁䝁䅣睢㉂䝁䅕杣畂䝁䄰党畂䡁䅑督獁䍁䅁兙畂䝁䅑䅉灂䝁䄴䅚灂䡁䅙兡歂䡁䅕兙獂䡁䅍杌杁䙁䅑䅡求䍁䅁睙療䝁䄰䅣桂䝁䄴入婁䡉䅍䅉呂䡁䅁党橂䝁䅫兙獂䡁䅑入杁䕁䄰兙あ䝁䅕杣灂䝁䅅䅢穂䍁䅁督求䝁䅣兢求䝁䄴䅤杁䝁䄰兙畂䡁䅕杚桂䝁䅍䅤ㅂ䡁䅉党穂䍁䅁䅣祂䝁䄸䅚ㅂ䝁䅍䅤穂䍁䅁䅤潂䝁䅅䅤杁䝁䄸杚浂䝁䅕杣杁䝁䄰兙あ䝁䅕杣灂䝁䅅䅢杁䝁䅙睢祂䝁䄰兤獂䝁䅅䅤灂䝁䄸杢穂䍁䅁杚療䡁䅉䅉湂䝁䅷兙穂䡁䅍䅌杁䝁䅣䅢桂䡁䅍督杁䝁䅍党祂䝁䅅兢灂䝁䅍督獁䍁䅁睙祂䡁䅫督あ䝁䅅䅢穂䍁䅷䅉睂䡁䅉党橂䝁䅫督灂䝁䄸杢杁䝁䄰党あ䡁䅉睢獂䝁䄸睚㕂䍁䅁兡畂䡁䅍䅤祂䡁䅕兢求䝁䄴䅤穂䍁䅷䅉桂䝁䄴䅚杁䡁䅍睢浂䡁䅑睤桂䡁䅉党獁䍁䅁兙穂䍁䅁睤求䝁䅷䅢杁䝁䅅督杁䝁䅣䅢桂䡁䅍督杁䡁䅣兙浂䝁䅕杣穂䍁䅁兙畂䝁䅑䅉穂䡁䅕杙穂䡁䅑杣桂䡁䅑党穂䍁䅷䅉あ䝁䅫杢あ䝁䅕䅚杁䡁䅍兤畂䝁䅣䅢桂䡁䅍督求䡁䅍䅌杁䝁䅅杢歂䍁䅁杣桂䝁䅑兡桂䡁䅑兡療䝁䄴䅉穂䝁䅧兡求䝁䅷䅚灂䝁䄴睚杁䡁䅁杣療䝁䅑兤橂䡁䅑督杁䝁䅙睢祂䍁䅁杤桂䡁䅉兡療䡁䅕督杁䝁䄰兙祂䝁䅳党あ䡁䅍䅉橂䝁䄸兢睂䡁䅉兡穂䝁䅫杢湂䍁䅁兢療䝁䅉兡獂䝁䅕䅉橂䝁䄸杢穂䡁䅕兢求䡁䅉䅉求䝁䅷党橂䡁䅑杣療䝁䄴兡橂䡁䅍䅌杁䡁䅍党瑂䝁䅫睙療䝁䄴䅚ㅂ䝁䅍䅤療䡁䅉䅉求䡁䅅兤灂䡁䅁兢求䝁䄴䅤杁䝁䄸䅣あ䝁䅫睙穂䍁䅁兙畂䝁䅑䅉橂䝁䄸杢穂䡁䅕兢桂䝁䅉䅢求䡁䅍䅌杁䝁䅅党祂䝁䄸督睂䝁䅅睙求䍁䅁兙畂䝁䅑䅉歂䝁䅕杚求䝁䄴督求䍁䅁睢睂䡁䅑兡橂䡁䅍䅌杁䡁䅉兙歂䝁䅫兙あ䝁䅫睢畂䍁䅁督潂䝁䅫党獂䝁䅑兡畂䝁䅣䅉睂䡁䅉睢歂䡁䅕睙あ䡁䅍䅌杁䡁䅍兤畂䝁䅣䅢桂䡁䅍督求䡁䅍䅌杁䝁䅅杢歂䍁䅁䅤求䝁䅷党橂䝁䄸兢瑂䡁䅕杢灂䝁䅍兙あ䝁䅫睢畂䡁䅍䅉橂䝁䄸兢睂䝁䄸杢求䝁䄴䅤穂䍁䄴䅉䩂䡁䅑督杁䕁䅕杢㉂䝁䅫杣療䝁䄴兢求䝁䄴䅤桂䝁䅷䅉啂䝁䅕睙潂䝁䄴睢獂䝁䄸睚灂䝁䅕督杁䡁䅍党湂䝁䄰党畂䡁䅑䅉睂䡁䅉睢㉂䝁䅫䅚求䡁䅍䅉橂䝁䅕杣桂䝁䄰兡橂䍁䅁督ㅂ䝁䅉督あ䡁䅉兙あ䝁䅕督杁䝁䅅杢歂䍁䅁杚灂䝁䅷䅤求䡁䅉䅉睂䡁䅉睢歂䡁䅕睙あ䡁䅍䅉浂䝁䄸杣杁䝁䅕兢灂䡁䅍督灂䝁䄸杢穂䍁䅁睙療䝁䄴䅤祂䝁䄸䅢杁䝁䅫杢杁䝁䄰睢楂䝁䅫䅢求䍁䅷䅉湂䝁䅅督療䝁䅷兡畂䝁䅕䅌杁䝁䅅杢歂䍁䅁䅚灂䝁䅕督求䝁䅷䅉桂䡁䅁䅣獂䝁䅫睙桂䡁䅑兡療䝁䄴督畁䍁䅁䅖潂䝁䅕䅉橂䝁䄸兢睂䝁䅅杢㕂䉁杫督杁䕁䅷兡浂䝁䅕䅉呂䝁䅍兡求䝁䄴睙求䡁䅍䅉穂䝁䅕睚瑂䝁䅕杢あ䍁䅁睢浂䝁䅙党祂䡁䅍䅉獂䝁䅅杙療䡁䅉兙あ䝁䄸杣㕂䍁䅁䅣祂䝁䄸䅚ㅂ䝁䅍䅤穂䍁䅷䅉灂䝁䄴睙獂䡁䅕䅚灂䝁䄴睚杁䝁䅍睢畂䡁䅍兤瑂䝁䅅杙獂䝁䅕督獁䍁䅁督ㅂ䝁䅍䅡杁䝁䅅督杁䡁䅁䅢桂䡁䅍䅤灂䝁䅍䅉㉂䝁䅕督穂䝁䅕䅢穂䍁䅷䅉獂䝁䅫兣ㅂ䝁䅫䅚杁䝁䅧兙畂䝁䅑䅢灂䝁䄴睚杁䡁䅁䅢桂䡁䅍䅤灂䝁䅍督獁䍁䅁督睂䝁䅕睙灂䝁䅅䅢あ䡁䅫䅉穂䡁䅕杣浂䝁䅅睙求䡁䅍䅌杁䝁䅍党獂䝁䅷䅉橂䡁䅕䅢あ䡁䅕杣求䍁䅁兢求䝁䅑兡桂䍁䅷䅉桂䝁䄴䅚杁䡁䅍党祂䡁䅕兢獁䍁䅁兙穂䍁䅁睤求䝁䅷䅢杁䝁䅅督杁䝁䅣党畂䝁䅕杣桂䝁䅷䅉獂䝁䅅杙㍂䝁䅅杣求䍁䅷䅉桂䝁䄴䅚杁䝁䅣䅢桂䡁䅍督㍂䝁䅅杣求䍁䅁兙畂䝁䅑</t>
  </si>
  <si>
    <t>䅉求䡁䅅兤灂䡁䅁兢求䝁䄴䅤杁䡁䅕杢歂䝁䅕杣杁䡁䅑䅡求䍁䅁睑療䡁䅉杢灂䝁䄴睚獁䍁䅁䅕㕂䡁䅉党㑂䍁䅷䅉䝂䝁䅅䅢橂䝁䄸杢獁䍁䅁兙畂䝁䅑䅉䉂䡁䅧入湂䝁䅕杢杁䝁䅉杣桂䝁䄴䅚穂䍁䄴䅉啂䝁䅧党杁䝁䅍睢瑂䡁䅁兙畂䡁䅫䅉㍂䝁䅅督杁䝁䅙睢祂䝁䄰党祂䝁䅷入杁䝁䅳杢療䡁䅣杢杁䝁䅅督杁䕁䅍睢祂䝁䄴兡畂䝁䅣䅉䡂䝁䅷兙穂䡁䅍䅉塂䝁䄸杣牂䡁䅍䅉桂䝁䄴䅚杁䝁䅍䅡桂䝁䄴睚求䝁䅑䅉灂䡁䅑督杁䝁䄴兙瑂䝁䅕䅉あ䝁䄸䅉䑂䝁䄸杣畂䝁䅫杢湂䍁䅁兓畂䝁䅍睢祂䡁䅁睢祂䝁䅅䅤求䝁䅑䅉灂䝁䄴䅉䉂䡁䅁杣灂䝁䅷䅉硁䑁䅫䅏㕁䍁䄴䅉䑂䝁䄸杣畂䝁䅫杢湂䍁䅁兓畂䝁䅍睢祂䡁䅁睢祂䝁䅅䅤求䝁䅑䅉㍂䝁䅅督杁䝁䅙睢ㅂ䝁䄴䅚求䝁䅑䅉灂䝁䄴䅉硁䑁䅧兎硁䍁䅁兙畂䝁䅑䅉灂䡁䅍䅉潂䝁䅕兙歂䡁䅅兤桂䡁䅉䅤求䡁䅉党歂䍁䅁兡畂䍁䅁睑療䡁䅉杢灂䝁䄴睚獁䍁䅁杔求䡁䅣䅉婂䝁䄸杣牂䍁䄴䅁潄兆䅁䅏䅫䕁䅍睢祂䡁䅁兙㕂䍁䅷䅉䩂䝁䄴睙畁䍁䅁睢睂䝁䅕杣桂䡁䅑党穂䍁䅁兙穂䍁䅁兙杁䡁䅁兙㕂䝁䄰党畂䡁䅑督杁䝁䅍睢瑂䡁䅁兙畂䡁䅫䅉あ䝁䅧兙あ䍁䅁䅡求䝁䅷䅣穂䍁䅁杙ㅂ䡁䅍兡畂䝁䅕督穂䝁䅕督杁䝁䅅杢歂䍁䅁睙療䝁䄴督ㅂ䝁䄰党祂䡁䅍䅉瑂䝁䅅杢桂䝁䅣党杁䡁䅙党潂䝁䅫睙獂䝁䅕兌祂䝁䅕䅢桂䡁䅑党歂䍁䅁党㑂䡁䅁党畂䡁䅍党穂䍁䅷䅉獂䝁䄸䅚湂䝁䅫杢湂䍁䅁党㑂䡁䅁党畂䡁䅍党穂䍁䅷䅉桂䝁䄴䅚杁䝁䅍睢祂䡁䅁睢祂䝁䅅䅤求䍁䅁䅣桂䡁䅫兢求䝁䄴䅤穂䍁䅁兡畂䍁䅁䅤潂䝁䅕䅉噂䝁䄴兡あ䝁䅕䅚杁䙁䅍䅤桂䡁䅑党穂䍁䅷䅉䍂䡁䅉兙㙂䝁䅫䅢獁䍁䅁䅤潂䝁䅕䅉噂䝁䄴兡あ䝁䅕䅚杁䕁䅳兡畂䝁䅣䅚療䝁䄰䅌杁䝁䅅杢歂䍁䅁兡畂䡁䅑党祂䝁䄴兙あ䝁䅫睢畂䝁䅅䅢獂䡁䅫杌杁䙁䅑䅡求䍁䅁睙療䝁䄰䅣桂䝁䄴入杁䝁䄸杚浂䝁䅕杣穂䍁䅁杤求䝁䅧兡橂䝁䅷党杁䡁䅁兙㕂䝁䄰党畂䡁䅑䅉穂䝁䄸䅢ㅂ䡁䅑兡療䝁䄴督獁䍁䅁睤潂䝁䅫睙潂䍁䅁兡畂䝁䅍䅢ㅂ䝁䅑党杁䝁䅙兤求䝁䅷䅌杁䡁䅑睢獂䝁䅷督獁䍁䅁䅣桂䡁䅉睡灂䝁䄴睚獁䍁䅁杚獂䝁䅕党あ䍁䅁兢桂䝁䅫杢あ䝁䅕杢桂䝁䄴睙求䍁䅷䅉桂䝁䄴䅚杁䝁䅷睢畂䝁䅣兌潂䝁䅅兤獂䍁䅁䅤祂䝁䅅杢穂䡁䅁睢祂䡁䅑兙あ䝁䅫睢畂䍁䅁督求䡁䅉杤灂䝁䅍党穂䍁䅷䅉桂䡁䅍䅉㍂䝁䅕䅢獂䍁䅁兙穂䍁䅁䅣祂䝁䅕䅣桂䝁䅫䅚杁䝁䅙睢療䝁䅑䅉桂䝁䄴䅚杁䡁䅑杣桂䝁䄴督睂䝁䄸杣あ䝁䅅䅤灂䝁䄸杢杁䡁䅙睢ㅂ䝁䅍䅡求䡁䅉督杁䝁䅅杢歂䍁䅁睙桂䡁䅉䅚穂䍁䄴䅉䩂䡁䅑䅉桂䝁䅷督療䍁䅁䅣祂䝁䄸杤灂䝁䅑党穂䍁䅁睙療䡁䅉䅣療䡁䅉兙あ䝁䅕䅉睂䝁䅅入瑂䝁䅕杢あ䍁䅁督療䝁䅷兤あ䝁䅫睢畂䡁䅍䅉橂䝁䄸杢穂䝁䅫督あ䝁䅫杢湂䍁䅁睢浂䍁䅁兙橂䝁䅍睢ㅂ䝁䄴䅤穂䍁䅁䅣桂䡁䅫兙楂䝁䅷党杁䝁䅅兤あ䝁䄸兢桂䡁䅑兡療䝁䄴睏杁䡁䅙兡祂䡁䅑兤桂䝁䅷䅉橂䝁䅅杣歂䡁䅍䅌杁䝁䅍杣療䡁䅍督瑁䝁䅉睢祂䝁䅑党祂䍁䅁督療䝁䅷兤あ䝁䅫睢畂䡁䅍睏杁䝁䅅杢歂䍁䅁䅣ㅂ䡁䅉睙潂䝁䅅督灂䝁䄴睚杁䝁䅅杢歂䍁䅁䅤祂䝁䅅杤求䝁䅷䅉桂䝁䄴䅚杁䝁䅕杢あ䝁䅕杣あ䝁䅅兡畂䝁䄰党畂䡁䅑䅉橂䝁䅅杣歂䍁䅁䅣祂䝁䄸䅚ㅂ䝁䅍䅤穂䍁䅷䅉桂䡁䅍䅉㍂䝁䅕䅢獂䍁䅁兙穂䍁䅁䅢療䝁䅑睚灂䝁䄴睚杁䡁䅁兙㕂䝁䄰党畂䡁䅑督杁䡁䅍睢獂䡁䅕䅤灂䝁䄸杢穂䍁䅁杚療䡁䅉䅉求䝁䄰䅣獂䝁䄸入求䝁䅕督杁䡁䅣䅡療䍁䅁䅤祂䝁䅅杤求䝁䅷䅉療䡁䅙党祂䝁䄴兡湂䝁䅧䅤杁䝁䅙睢祂䍁䅁睤療䡁䅉睡杁䡁䅁兤祂䡁䅁睢穂䝁䅕督㝁䍁䅁䅤祂䝁䅅杤求䝁䅷兡畂䝁䅣䅉橂䡁䅉党㍂䡁䅍䅉桂䝁䄴䅚杁䡁䅍䅤祂䝁䅅杢歂䝁䅕䅚杁䡁䅁兙穂䡁䅍党畂䝁䅣党祂䡁䅍䅉浂䡁䅉睢瑂䍁䅁兙灂䡁䅉䅢灂䝁䄴党穂䍁䅁兙畂䝁䅑䅉橂䡁䅉兤灂䡁䅍党杁䝁䅷兡畂䝁䅕督㝁䍁䅁兙畂䝁䅑䅉灂䝁䄴督ㅂ䡁䅉兙畂䝁䅍党杁䡁䅁睢獂䝁䅫睙㕂䝁䅧睢獂䝁䅑党祂䡁䅍䅉歂䝁䅫督睂䝁䅷兙橂䝁䅕䅚杁䝁䅙杣療䝁䄰䅉あ䝁䅧党灂䡁䅉䅉潂䝁䄸兢求䡁䅍䅉歂䡁䅕党杁䡁䅑睢杁䝁䅑兙瑂䝁䅅睚求䍁䅁睢祂䍁䅁睙桂䡁䅑兙穂䡁䅑杣療䡁䅁䅡求䍁䄴䅉䩂䝁䄴䅉桂䝁䅑䅚灂䡁䅑兡療䝁䄴䅌杁䡁䅑䅡求䍁䅁睙療䝁䄰䅣桂䝁䄴入杁䝁䄸杚浂䝁䅕杣穂䍁䅁睚灂䝁䅙䅤穂䍁䅁兙畂䝁䅑䅉睂䝁䅅入祂䝁䄸䅢獂䍁䅁睙桂䡁䅉䅚穂䍁䄴䅉䩂䡁䅑䅉穂䝁䅕杣㉂䝁䅕督杁䝁䅉兤穂䝁䅫杢求䡁䅍督獁䍁䅁兢求䡁䅉睙潂䝁䅅杢あ䍁䅷䅉橂䝁䄸杢穂䡁䅕兢求䡁䅉䅌杁䝁䅅杢歂䍁䅁䅣桂䡁䅫兢求䝁䄴䅤杁䝁䄴党あ䡁䅣睢祂䝁䅳䅉橂䡁䅕督あ䝁䄸兢求䡁䅉督畁䍁䅁䅖潂䝁䅕䅉橂䝁䄸兢睂䝁䅅杢㕂䍁䅁睤桂䡁䅍䅉浂䝁䄸杣瑂䝁䅕杣獂䡁䅫䅉牂䝁䄴睢㍂䝁䄴䅉桂䡁䅍䅉䝂䕁䅷兒䙂䙁䅑睑偂䙁䅉䅉啂䝁䅕睙潂䝁䄴睢獂䝁䄸睚灂䝁䅕督獁䍁䅁兓畂䝁䅍杌杁䝁䅅杢歂䍁䅁睙潂䝁䅅杢湂䝁䅕䅚杁䝁䅫䅤穂䍁䅁杢桂䝁䄰党杁䡁䅑睢杁䕁䅍睢祂䡁䅁兙㕂䍁䅷䅉䩂䝁䄴睙畁䍁䅁兡畂䍁䅁兔桂䡁䅉睙潂䍁䅁杍睁䑁䅉䅎畁䍁䅁睑療䡁䅉䅣桂䡁䅫䅌杁䕁䅫杢橂䍁䄴䅉㍂䝁䅅督杁䝁䅙睢ㅂ䝁䄴䅚求䝁䅑䅉灂䝁䄴䅉硁䑁䅫䅏㉁䍁䅁兙畂䝁䅑䅉灂䡁䅍䅉潂䝁䅕兙歂䡁䅅兤桂䡁䅉䅤求䡁䅉党歂䍁䅁兡畂䍁䅁兑あ䝁䅷兙畂䡁䅑兙獁䍁䅁睒求䝁䄸杣湂䝁䅫兙畁䅁䅁剹䅕䍁䩯䅁䑂䝁䄸杣穂䝁䅅兡祂䍁䅁睒桂䝁䄰兡畂䝁䅣䅌杁䕁䅫杢橂䍁䄴䅌杁䡁䅑睢湂䝁䅕䅤潂䝁䅕杣杁䡁䅣兡あ䝁䅧䅉灂䡁䅑督杁䡁䅍兤楂䡁䅍兡歂䝁䅫兙祂䝁䅫党穂䍁䅷䅉歂䝁䅕督灂䝁䅣杢穂䍁䅷䅉歂䝁䅕杤求䝁䅷睢睂䡁䅍䅌杁䝁䄰兙祂䝁䅳党あ䡁䅍䅌杁䝁䅅杢歂䍁䅁督求䝁䅷䅢穂䍁䅁睚桂䝁䄰兡畂䝁䅣䅉桂䝁䄴䅚杁䡁䅍䅤祂䝁䅕兙瑂䝁䅫杢湂䍁䅁䅣求䡁䅉兡睂䝁䅧党祂䝁䅅䅢穂䍁䅷䅉橂䝁䄸兢睂䝁䄸杢求䝁䄴䅤穂䍁䅁兙畂䝁䅑䅉穂䡁䅫督あ䝁䅕兢穂䍁䅁兡畂䍁䅁䅤潂䝁䅕䅉䉂䝁䄰党祂䝁䅫睙桂䡁䅍䅌杁䕁䅕兤祂䝁䄸䅣求䍁䅷䅉あ䝁䅧党杁䕁䄰兡歂䝁䅑䅢求䍁䅁兒桂䡁䅍䅤獁䍁䅁兙畂䝁䅑䅉あ䝁䅧党杁䕁䅅督灂䝁䅅䅉兂䝁䅅睙灂䝁䅙兡橂䍁䄴䅉䩂䡁䅑䅉療䝁䅙杚求䡁䅉督杁䝁䅣兙瑂䝁䅕杣杁䝁䅅杢歂䍁䅁睙祂䝁䅕兙あ䝁䄸杣杁䡁䅁党祂䝁䅫䅣潂䝁䅕杣桂䝁䅷督獁䍁䅁兡畂䝁䅍䅢ㅂ䝁䅑兡畂䝁䅣䅉湂䝁䅅兢灂䝁䄴睚杁䝁䅳党㕂䝁䅉睢桂䡁䅉䅚穂䍁䅷䅉瑂䝁䅫睙求䍁䅷䅉潂䝁䅕兙歂䡁䅍党あ䡁䅍䅌杁䝁䅍睢畂䡁䅑杣療䝁䅷䅢求䡁䅉督獁䍁䅁兙畂䝁䅑䅉穂䡁䅑杣求䝁䅅兢灂䝁䄴睚杁䡁䅁杣療䝁䅑兤橂䡁䅑督獁䍁䅁督ㅂ䝁䅍䅡杁䝁䅅督杁䝁䅍兙睂䡁䅑兤祂䝁䅕䅉橂䝁䅅杣歂䡁䅍䅌杁䡁䅍䅤祂䝁䅕兙瑂䍁䅁䅚求䝁䅍睡穂䍁䅷䅉瑂䝁䅫睙祂䝁䄸䅣潂䝁䄸杢求䡁䅍䅉桂䝁䄴䅚杁䝁䅅兤歂䝁䅫睢杁䝁䅫杢あ䝁䅕杣浂䝁䅅睙求䡁䅍䅌杁䝁䅙兙橂䝁䅕睙桂䝁䄰䅉穂䡁䅑杣求䝁䅅兢灂䝁䄴睚杁䝁䅍兙瑂䝁䅕杣桂䡁䅍䅌杁䡁䅍䅤ㅂ䝁䅑兡療䍁䅁兙橂䝁䅍党穂䡁䅍睢祂䝁䅫党穂䍁䅷䅉湂䝁䅅兢灂䝁䄴睚杁䝁䅙兤祂䝁䄴兡あ䡁䅕杣求䍁䅷䅉桂䝁䄴䅚杁䝁䄸䅤潂䝁䅕杣杁䡁䅉党獂䝁䅅䅤求䝁䅑䅉睂䡁䅉睢歂䡁䅕睙あ䡁䅍杌杁䙁䅑䅡求䍁䅁睙療䝁䄰䅣桂䝁䄴入杁䝁䅅䅢穂䝁䄸䅉睂䡁䅉睢㉂䝁䅫䅚求䡁䅍䅉湂䝁䅅兢灂䝁䄴睚杁䝁䅍睢瑂䡁䅁睢畂䝁䅕杢あ䡁䅍䅉桂䝁䄴䅚杁䡁䅍入穂䡁䅑党瑂䡁䅍䅉橂䝁䄸兢睂䡁䅉兡穂䝁䅫杢湂䍁䅁䅣療䡁䅣党祂䍁䅁督ㅂ䡁䅁䅣獂䡁䅫䅉ㅂ䝁䄴兡あ䡁䅍䅌杁䝁䅍睢療䝁䅷兡畂䝁䅣䅉穂䝁䄸䅢ㅂ䡁䅑兡療䝁䄴督獁䍁䅁睙療䝁䄰䅣ㅂ䡁䅑党祂䍁䅁睙桂䡁䅍党穂䍁䅷䅉桂䝁䄴䅚杁䕁䅑杕䉂䕁䄰䅉瑂䝁䄸䅚ㅂ䝁䅷党穂䍁䅷䅉桂䡁䅍䅉㍂䝁䅕䅢獂䍁䅁兙穂䍁䅁䅣祂䝁䅕杙ㅂ䝁䅫䅢あ䍁䅁兙畂䝁䅑䅉橂䡁䅕督あ䝁䄸兢瑁䝁䅉兤灂䝁䅷䅤杁䝁䅣兙瑂䝁䅫杢湂䍁䅁䅕䑂䡁䅍䅉桂䝁䄴䅚杁䝁䅷兙睂䡁䅑睢睂䡁䅍䅌杁䝁䅣兙瑂䝁䅫杢湂䍁䅁兢療䝁䄴兡あ䝁䄸杣穂䍁䅷䅉桂䝁䄴䅚杁䝁䄸䅤潂䝁䅕杣穂䑁䅳䅉桂䝁䄴䅚杁䙁䅁睑杁䝁䅣兙瑂䝁䅫杢湂䍁䅁督療䝁䅙䅤㍂䝁䅅杣求䍁䅁睙療䝁䄰䅣祂䝁䅫督灂䝁䄴睚杁䝁䅫睑噂䕁䅕䅉浂䝁䄸杣杁䝁䅣兙瑂䝁䅕杣穂䍁䅁兙畂䝁䅑䅉䙂䝁䅷睚桂䡁䅑睢杁䡁䅍䅤祂䝁䅕兙瑂䝁䅫杢湂䍁䅁督ㅂ䝁䅫䅤求䍁䅁杚療䡁䅉䅉橂䝁䄸杢あ䝁䅕杢あ䍁䅁睙祂䝁䅕兙あ䝁䄸杣穂䍁䅷䅉桂䡁䅍䅉㍂䝁䅕䅢獂䍁䅁兙穂䍁䅁䅚灂䝁䅣兡あ䝁䅅䅢杁䡁䅍党祂䡁䅙兡橂䝁䅕督畁䍁䅁兓あ䍁䅁督求䝁䅷䅢穂䍁䅁兡あ䡁䅍䅉睂䡁䅉睢歂䡁䅕睙あ䡁䅍䅉あ䝁䅧杣療䡁䅕睚潂䍁䅁党瑁䡁䅉党あ䝁䅅兡獂䍁䅷䅉祂䝁䅕䅤桂䝁䅫䅢獁䍁䅁兙畂䝁䅑䅉歂䝁䅫杣求䝁䅍䅤瑁䡁䅑睢瑁䝁䅍睢畂䡁䅍兤瑂䝁䅕杣杁䝁䅍䅡桂䝁䄴杢求䝁䅷督杁䝁䅅杢歂䍁䅁䅚灂䡁䅍䅤祂䝁䅫杙ㅂ䡁䅑睢祂䡁䅍杌杁䕁䅍睢祂䡁䅍兙灂䡁䅉䅉䡂䝁䅅兢灂䝁䄴睚獁䍁䅁兓畂䝁䅍杌杁䡁䅣兙穂䍁䅁杚療䡁䅉兢求䡁䅉䅢㕂䍁䅁睡畂䝁䄸睤畂䍁䅁兙穂䍁䅁睑療䡁䅉督桂䝁䅫杣杁䕁䅍睢瑂䡁䅁睢畂䝁䅕杢あ䡁䅍䅉潁䕁䅍兙㕂䝁䄰兙畂䍁䅫䅉䵂䡁䅑䅚杁䝁䅅杢歂䍁䅁睙潂䝁䅅杢湂䝁䅕䅚杁䝁䅫䅤穂䍁䅁杢桂䝁䄰党杁䡁䅑睢杁䕁䅍睢祂䡁䅍兙灂䡁䅉䅉䡂䝁䅅兢灂䝁䄴睚獁䍁䅁兓畂䝁䅍䅉灂䝁䄴䅉䉂䡁䅕睚ㅂ䡁䅍䅤杁䑁䅉䅍硁䑁䅣杌杁䙁䅑䅡求䍁䅁睙療䝁䄰䅣桂䝁䄴入杁䡁䅣兙穂䍁䅁兡畂䝁䅍睢祂䡁䅁睢祂䝁䅅䅤求䝁䅑䅉灂䝁䄴䅉硁䑁䅫兏ぁ䍁䅁兙畂䝁䅑䅉灂䡁䅍䅉潂䝁䅕兙歂䡁䅅兤桂䡁䅉䅤求䡁䅉党歂䍁䅁兡畂䍁䅁兔灂䝁䅷䅣灂䡁䅑兙穂䍁䅷䅉䑂䝁䅅䅢灂䝁䅙睢祂䝁䄴兡桂䍁䄴䅁睃䅆䅁䄴䅧䕁䅍睢祂䡁䅑党㉂䝁䅅䅌杁䕁䅫杢橂䍁䄴䅉療䡁䅁党祂䝁䅅䅤求䡁䅍䅉灂䝁䄴䅉あ䝁䅧党杁䝁䅅睚祂䝁䅫睙ㅂ䝁䅷䅤ㅂ䡁䅉党杁䝁䅉兤穂䝁䅫杢求䡁䅍督畁䍁䅁兓あ䍁䅁睢睂䝁䅕杣桂䡁䅑党穂䍁䅁䅤潂䡁䅉睢ㅂ䝁䅣䅡杁䡁䅑睤療䍁䅁督求䝁䅣兢求䝁䄴䅤穂䍁䅷䅉呂䝁䅕党歂䍁䅁兙畂䝁䅑䅉䑂䡁䅉睢睂䍁䅁䅕祂䝁䄸䅤求䝁䅍䅤灂䝁䄸杢畁䍁䅁䅖潂䝁䅕䅉呂䝁䅕党歂䍁䅁督求䝁䅣兢求䝁䄴䅤杁䝁䅑党㉂䝁䅕䅢療䡁䅁督杁䝁䅅杢歂䍁䅁督ㅂ䡁䅁䅣獂䝁䅫党穂䍁䅁兙歂䡁䅙兙畂䝁䅍党歂䍁䅁睚求䡁䅉兢睂䝁䅷兙穂䝁䄰䅉桂䝁䄴䅚杁䡁䅑杣桂䝁䅫䅤穂䍁䅁䅤潂䝁䅅䅤杁䡁䅁杣療䝁䅑兤橂䝁䅕䅉療䡁䅁䅤灂䝁䄰兤瑂䍁䅁入灂䝁䅕䅢歂䍁䅁杚療䡁䅉䅉浂䝁䅅杣瑂䡁䅍杌杁䕁䅫䅤杁䝁䄸杚浂䝁䅕杣穂䍁䅁䅤祂䝁䅅兡あ䍁䅁䅤求䝁䅍䅡畂䝁䄸䅢療䝁䅣兡求䡁䅍䅉あ䝁䅧兙あ䍁䅁党畂䝁䅧兙畂䝁䅍党杁䡁䅉党穂䝁䅫督あ䝁䅅杢橂䝁䅕䅉あ䝁䄸䅉㍂䝁䅕兙あ䝁䅧党祂䍁䅷䅉歂䝁䅫督求䝁䅅督求䍁䅷䅉灂䝁䄴督求䝁䅍䅤穂䍁䅷䅉桂䝁䄴䅚杁䝁䅧党祂䝁䅉兡橂䝁䅫䅚求䡁䅍䅉ㅂ䡁䅍党歂䍁䅁䅤療䍁䅁睙療䝁䄴䅤祂䝁䄸䅢杁䡁䅣党求䝁䅑督獁䍁䅁兙穂䍁䅁睤求䝁䅷䅢杁䝁䅅督杁䝁䅙睢療䝁䅑䅉桂䝁䄴䅚杁䝁䄴兤あ䡁䅉兡あ䝁䅫睢畂䝁䅅䅢杁䝁䅍䅡桂䡁䅉兙橂䡁䅑党祂䝁䅫督あ䝁䅫睙穂䍁䄴䅉啂䝁䅧兡穂䍁䅁督求䝁䅣兢求䝁䄴䅤杁䝁䅅䅢穂䝁䄸䅉睂䡁䅉睢㉂䝁䅫䅚求䡁䅍䅉歂䝁䅫睚灂䡁䅑兙獂䍁䅁督療䝁䅷兤あ䝁䅫睢畂䡁䅍䅉あ䝁䅧兙あ䍁䅁兙穂䡁䅍兡穂䡁䅑䅉浂䝁䅅杣瑂䝁䅕杣杁䝁䅑党橂䝁䅫督灂䝁䄸杢瑁䝁䄰兙牂䝁䅫杢湂䍁䅁睤灂䡁䅑䅡杁䝁䅅䅉㉂䝁䅫党㍂䍁䅁䅤療䍁䅁睢睂䡁䅑兡瑂䝁䅫来求䍁䅁䅣祂䝁䄸䅚ㅂ䝁䅍䅤杁䡁䅍党獂䝁䅕睙あ䝁䅫睢畂䍁䅷䅉桂䝁䄴䅚杁䝁䄰兙㑂䝁䅫兢灂䡁䅯党杁䡁䅫兡求䝁䅷䅚杁䝁䅅杢歂䍁䅁䅣祂䝁䄸杚灂䡁䅑兙楂䝁䅫䅢灂䡁䅑入畁䍁䅁䅖潂䝁䅕䅉䑂䡁䅉睢睂䍁䅁䅕祂䝁䄸䅤求䝁䅍䅤灂䝁䄸杢杁䡁䅍党湂䝁䄰党畂䡁䅑䅉療䝁䅙杚求䡁䅉督杁䡁䅁杣療䝁䅑兤橂䡁䅑督杁䡁䅑䅡桂䡁䅑䅉睂䡁䅉睢あ䝁䅕睙あ䍁䅁兙湂䝁䅅兡畂䡁䅍䅤杁䡁䅣党求䝁䅑督獁䍁䅁兡畂䡁䅍党橂䡁䅑督杁䝁䅅杢歂䍁䅁睢あ䝁䅧党祂䍁䅁䅣求䡁䅍䅤穂䍁䅷䅉桂䝁䄴䅚杁䝁䅑兡穂䝁䅕兙穂䝁䅕督獁䍁䅁兙穂䍁䅁睤求䝁䅷䅢杁䝁䅅督杁䝁䅕杢潂䝁䅅杢橂䝁䅕督杁䝁䅍杣療䡁䅁䅉潂䝁䅕兙獂䡁䅑䅡杁䝁䅅杙療䡁䅙党杁䝁䅅杢歂䍁䅁杙求䝁䅷睢㍂䍁䅁睚祂䝁䄸兤畂䝁䅑䅉あ䝁䅧杣療䡁䅕睚潂䍁䅁杢灂䡁䅑杣療䝁䅣党畂䍁䅁兢桂䝁䄴兙湂䝁䅕兢求䝁䄴䅤杁䝁䅅杢歂䍁䅁督求䝁䅕䅚瑁䝁䅅䅣睂䝁䅷兡求䝁䅑䅉あ䝁䅕睙潂䝁䄴睢獂䝁䄸睚灂䝁䅕督畁䍁䅁䅖潂䝁䅫督杁䡁䅍党湂䝁䄰党畂䡁䅑䅉睂䡁䅉睢㉂䝁䅫䅚求䡁䅍䅉潂䝁䅕杣楂䝁䅫睙灂䝁䅑党穂䍁䅷䅉灂䝁䄴督求䝁䅍䅤灂䝁䅍兡歂䝁䅕督獁䍁䅁杢灂䡁䅑杣療䝁䅣党畂䍁䅁督あ䝁䅅杙灂䝁䅷兡㙂䝁䅕杣穂䍁䅷䅉桂䝁䄴䅚杁䡁䅁兙穂䡁䅑兤祂䝁䅕䅉桂䝁䄴䅚杁䡁䅉兙畂䝁䅣党杁䝁䄰兙畂䝁䅅睚求䝁䄰党畂䡁䅑䅉潂䝁䅕杣楂䝁䅫睙灂䝁䅑党穂䍁䄴䅉䩂䡁䅑䅉穂䝁䅕杣㉂䝁䅕督杁䝁䅅睚祂䝁䅫睙ㅂ䝁䅷䅤ㅂ䡁䅉兙獂䍁䅁兡畂䡁䅁兤あ䍁䅁兡畂䝁䅑兤穂䡁䅑杣㕂䍁䄴䅉啂䝁䅧党杁䝁䅍睢瑂䡁䅁兙畂䡁䅫䅉療䡁䅁党祂䝁䅅䅤求䡁䅍䅉灂䝁䄴䅉あ䝁䅧党杁䙁䅕杢灂䡁䅑党歂䍁䅁睕あ䝁䅅䅤求䡁䅍䅌杁䕁䅍兙畂䝁䅅䅚桂䍁䅷䅉䵂䝁䅅䅤灂䝁䄴䅉䉂䝁䄰党祂䝁䅫睙桂䍁䅷䅉あ䝁䅧党杁䕁䅅督灂䝁䅅䅉兂䝁䅅睙灂䝁䅙兡橂䍁䅷䅉䙂䡁䅕杣療䡁䅁党獁䍁䅁䅤潂䝁䅕䅉乂䝁䅫䅚歂䝁䅷党杁䕁䅕兙穂䡁䅑䅌杁䝁䅅杢歂䍁䅁兑浂䡁䅉兡橂䝁䅅杌杁䕁䅍睢祂䡁䅑党㉂䝁䅅䅌杁䕁䅫杢橂䍁䄴䅉㍂䝁䅅督杁䝁䅫杢橂䝁䄸杣睂䝁䄸杣桂䡁䅑党歂䍁䅁兡畂䍁䅁杍睁䑁䅅䅏杁䝁䅅杢歂䍁䅁兡穂䍁䅁䅡求䝁䅅䅚硂䡁䅕兙祂䡁䅑党祂䝁䅕䅚杁䝁䅫杢杁䕁䅫杢歂䝁䅫兙畂䝁䅅䅣療䝁䅷兡穂䍁䅷䅉䩂䝁䄴䅚灂䝁䅅杢桂䍁䄴䅁牄兆䅁朶䅫䕁䅍睢穂䡁䅑睙療䍁䅁睖潂䝁䄸䅢求䡁䅍兙獂䝁䅕䅉䑂䝁䄸杣睂䝁䄸杣桂䡁䅑兡療䝁䄴䅌杁䡁䅑睢湂䝁䅕䅤潂䝁䅕杣杁䡁䅣兡あ䝁䅧䅉灂䡁䅑督杁䡁䅍兤楂䡁䅍兡歂䝁䅫兙祂䝁䅫党穂䍁䅷䅉求䝁䄴睚桂䝁䅣党穂䍁䅁兡畂䍁䅁䅤潂䝁䅕䅉療䡁䅁党祂䝁䅅䅤灂䝁䄸杢杁䝁䄸杚杁䝁䄰党瑂䝁䅉党祂䡁䅍䅡灂䡁䅁䅉㍂䝁䅅杣求䝁䅧睢ㅂ䡁䅍党穂䍁䅁兡畂䍁䅁䅤潂䝁䅕䅉噂䝁䄴兡あ䝁䅕䅚杁䙁䅍䅤桂䡁䅑党穂䍁䅷䅉兂䡁䅕党祂䡁䅑睢杁䙁䅉兡橂䝁䄸䅌杁䕁䅍兙畂䝁䅅䅚桂䍁䅷䅉乂䝁䅕䅥灂䝁䅍睢獁䍁䅁杓桂䡁䅁兙畂䍁䅷䅉あ䝁䅧党杁䙁䅕杢灂䡁䅑党歂䍁䅁睓灂䝁䄴睚歂䝁䄸兢獁䍁䅁睓療䡁䅉党桂䍁䅷䅉䉂䡁䅕督あ䡁䅉兙獂䝁䅫兙獁䍁䅁䅖桂䝁䅫睤桂䝁䄴䅌杁䕁䅍䅡灂䝁䄴兙獁䍁䅁睕睂䝁䅅兡畂䍁䅷䅉䝂䡁䅉兙畂䝁䅍党獁䍁䅁兓橂䝁䅕䅢桂䝁䄴䅚獁䍁䅁杔求䡁䅣䅉慂䝁䅕兙獂䝁䅅杢歂䍁䅷䅉桂䝁䄴䅚杁䙁䅍睤求䝁䅑党畂䍁䄴䅉啂䝁䅧党杁䝁䅍睢瑂䡁䅁兙畂䡁䅫䅉療䝁䅙杚求䡁䅉督杁䝁䅉杣桂䝁䄴䅚求䝁䅑䅉桂䝁䄴䅚杁䡁䅁杣灂䡁䅙兙あ䝁䅕兌獂䝁䅅杙求䝁䅷䅉睂䡁䅉睢歂䡁䅕睙あ䡁䅍䅉灂䝁䄴䅉桂䍁䅁杣桂䝁䄴睚求䍁䅁睢浂䍁䅁兢求䡁䅉睙潂䝁䅅杢歂䝁䅫督求䍁䅁睙桂䡁䅑党湂䝁䄸杣灂䝁䅕督畁䍁䅁兓あ䍁䅁睢浂䝁䅙党祂䡁䅍䅉瑂䝁䅕杣橂䝁䅧兙畂䝁䅑兡穂䝁䅕䅌杁䡁䅍兤橂䝁䅧䅉桂䡁䅍䅉穂䡁䅕杢歂䡁䅉兡求䡁䅍䅌杁䝁䅑杣㕂䍁䅁睚祂䝁䄸睙求䡁䅉兡求䡁䅍䅌杁䝁䅍兙畂䝁䅑兡求䡁䅍䅌杁䝁䅍睢療䝁䅷党祂䡁䅍䅌杁䝁䅙杣求䝁䅕来求䡁䅉督獁䍁䅁䅚求䝁䅷兡獁䍁䅁䅢灂䡁䅅兤療䡁䅉䅌杁䝁䅅杢歂䍁䅁䅤療䝁䅉兙橂䝁䅍睢㝁䍁䅁兙睂䡁䅁䅢灂䝁䅅杢橂䝁䅕督獁䍁䅁党獂䝁䅕睙あ䡁䅉睢畂䝁䅫睙穂䍁䅷䅉潂䝁䅕兙獂䡁䅑䅡杁䝁䅅杢歂䍁䅁杙求䝁䅅兤あ䡁䅫䅉桂䝁䅫䅚穂䍁䅷䅉潂䝁䅅杣歂䡁䅣兙祂䝁䅕䅌杁䝁䅷兙㍂䝁䄴䅉桂䝁䄴䅚杁䝁䅣兙祂䝁䅑党畂䍁䅷䅉穂䡁䅁睢祂䡁䅑兡畂䝁䅣䅉湂䝁䄸睢歂䡁䅍䅌杁䡁䅑兡祂䝁䅕督獁䍁䅁䅤療䡁䅫督杁䝁䅅杢歂䍁䅁督求䝁䅅督療䝁䄴兙獂䍁䅁䅣祂䝁䄸䅚ㅂ䝁䅍䅤穂䍁䅷䅉療䝁䅙杚灂䝁䅍党杁䡁䅍兤睂䡁䅁䅢灂䝁䅕督獁䍁䅁兙ㅂ䡁䅑睢瑂䝁䄸䅤灂䡁䅙党杁䝁䅍兙祂䝁䅕䅉睂䡁䅉睢歂䡁䅕睙あ䡁䅍䅌杁䡁䅁睢穂䡁䅑兙湂䝁䅕督獁䍁䅁䅤灂䝁䅍睡求䡁䅑督獁䍁䅁兙睂䡁䅁兙祂䝁䅕䅢獁䍁䅁督瑂䝁䅅䅢獂䍁䅁兙睂䡁䅁䅢灂䝁䅅杢橂䝁䅕督獁䍁䅁杚ㅂ䡁䅉杢灂䡁䅑兤祂䝁䅕䅌杁䝁䅑睢瑂䝁䅕督あ䝁䅫睙穂䍁䅷䅉潂䝁䄸兤穂䝁䅕睤桂䡁䅉党穂䍁䅷䅉穂䡁䅁党橂䝁䅫兙獂䍁䅁睢祂䝁䅑党祂䍁䅁睡灂䝁䄸督牂䡁䅍䅌杁䝁䅅杢歂䍁䅁条求䡁䅣党獂䡁䅉入㝁䍁䅁兙畂䝁䅑䅉瑂䝁䅕兙あ䍁䅷䅉睂䡁䅉睢歂䡁䅕睙求䍁䅷䅉穂䝁䅕杣㉂䝁䅫睙求䍁䅁䅚求䝁䅷兡獁䍁䅁兙畂䝁䅑䅉楂䝁䅅睡求䡁䅉入杁䡁䅁杣療䝁䅑兤橂䡁䅑督畁䍁䅁䅖潂䝁䅕䅉橂䝁䄸兢睂䝁䅅杢㕂䍁䅁兙獂䡁䅍睢杁䝁䄸䅣求䡁䅉兙あ䝁䅕督杁䝁䅣兙穂䝁䄸䅢灂䝁䄴党獁䍁䅁䅣潂䝁䅅杣瑂䝁䅅睙灂䝁䅕督獁䍁䅁睢睂䡁䅑兡橂䝁䅅䅢獁䍁䅁杚療䝁䄸䅚杁䝁䅍睢ㅂ䡁䅉䅤穂䍁䅷䅉潂䝁䅕兙祂䝁䅫杢湂䍁䄰兙灂䝁䅑䅉橂䝁䅕杢あ䝁䅕杣穂䍁䅷䅉桂䝁䄴䅚杁䡁䅑兡祂䝁䅕䅉灂䝁䄴督あ䝁䅅䅢獂䝁䅅䅤灂䝁䄸杢杁䝁䅍党畂䡁䅑党祂䡁䅍睏杁䝁䅅杢歂䍁䅁睢浂䝁䅙党祂䡁䅍䅉楂䡁䅕督灂䝁䄴党穂䡁䅍䅉歂䝁䅕䅢灂䡁䅙党祂䡁䅫䅌杁䡁䅑杣桂䡁䅙党獂䍁䅷䅉湂䡁䅉睢橂䝁䅕杣㕂䍁䅷䅉桂䝁䄴䅚杁䡁䅙兙祂䝁䅫睢ㅂ䡁䅍䅉療䡁䅑䅡求䡁䅉䅉穂䝁䅕杣㉂䝁䅫睙求䡁䅍䅉療䝁䄴䅢灂䝁䄴党畁䍁䅁兓あ䍁䅁兙獂䡁䅍睢杁䝁䄸䅣求䡁䅉兙あ䝁䅕督杁䝁䅕兌橂䝁䄸兢瑂䝁䅕杣橂䝁䅕䅉㍂䝁䅕杙穂䝁䅫䅤求䡁䅍杌杁䙁䅑䅡求䍁䅁睙療䝁䄰䅣桂䝁䄴入杁䡁䅣兙穂䍁䅁杚療䡁䅉兢求䡁䅉䅢㕂䍁䅁睡畂䝁䄸睤畂䍁䅁兙穂䍁䅁睑療䡁䅍䅤橂䝁䄸䅉䑂䝁䄸兢睂䝁䅅杢灂䝁䅕督獁䍁䅁兓畂䝁䅍杌杁䝁䅅杢歂䍁䅁睙潂䝁䅅杢湂䝁䅕䅚杁䝁䅫䅤穂䍁䅁杢桂䝁䄰党杁䡁䅑睢杁䕁䅍睢穂䡁䅑睙療䍁䅁睖潂䝁䄸䅢求䡁䅍兙獂䝁䅕䅉䑂䝁䄸杣睂䝁䄸杣桂䡁䅑兡療䝁䄴䅉灂䝁䄴䅉䉂䡁䅕睚ㅂ䡁䅍䅤杁䑁䅅兏㕁䑁䅫杌杁䕁䅍睢穂䡁䅑睙療䍁䅁睖潂䝁䄸䅢求䡁䅍兙獂䝁䅕䅉䑂䝁䄸杣睂䝁䄸杣桂䡁䅑兡療䝁䄴䅉㍂䝁䅅督杁䝁䅙睢ㅂ䝁䄴䅚求䝁䅑䅉灂䝁䄴䅉硁䑁䅫睎㉁䍁䅁兙畂䝁䅑䅉灂䡁䅍䅉楂䝁䅅督求䝁䅑䅉灂䝁䄴䅉䩂䡁䅍督桂䡁䅅兤桂䝁䅧䅌杁䙁䅣兙穂䝁䅧兡畂䝁䅣䅤療䝁䄴杌䅁䥁唸䅁十睂䅁睑療䡁䅑党祂䡁䅉兙杁䕁䅕杢求䡁䅉睚㕂䍁䅁兓畂䝁䅍杌獁䍁䅁兙畂䍁䅁兡畂䝁䅑党睂䝁䅕杢歂䝁䅕杢あ䍁䅁睢灂䝁䅷䅉桂䝁䄴䅚杁䝁䅣兙穂䍁䅁睙療䝁䄰䅣桂䝁䄴入獁䍁䅁党畂䝁䅣兙湂䝁䅕督杁䝁䅫杢杁䡁䅑䅡求䍁䅁䅚求䡁䅙党獂䝁䄸䅣瑂䝁䅕杢あ䍁䅷䅉求䡁䅧䅣獂䝁䄸杣桂䡁䅑兡療䝁䄴䅌杁䝁䅅杢歂䍁䅁䅣祂䝁䄸䅚ㅂ䝁䅍䅤灂䝁䄸杢杁䝁䄸杚杁䝁䄸兡獂䍁䅷䅉畂䝁䅅䅤ㅂ䡁䅉兙獂䍁䅁睚桂䡁䅍䅌杁䝁䅅杢歂䍁䅁杢桂䡁䅑兤祂䝁䅅䅢杁䝁䅣兙穂䍁䅁䅢灂䡁䅅兤灂䝁䅑督杁䝁䅫杢杁䡁䅑䅡求䍁䅁兖畂䝁䅫䅤求䝁䅑䅉呂䡁䅑兙あ䝁䅕督畁䍁䅁䅖潂䝁䅕䅉橂䝁䄸兢睂䝁䅅杢㕂䉁杫督杁䡁䅁杣療䡁䅁党祂䡁䅑兡求䡁䅍䅉灂䝁䄴睙獂䡁䅕䅚求䍁䅁䅤潂䝁䅕䅉乂䝁䅅杣橂䝁䅕䅢獂䡁䅕督杁䙁䅍䅡桂䝁䅷党杁䡁䅣兡あ䝁䅧䅉桂䡁䅁䅣祂䝁䄸䅥灂䝁䄰兙あ䝁䅕䅢㕂䍁䅁免㑁䑁䅙䅌睁䑁䅁䅍杁䝁䄴党あ䍁䅁兙橂䡁䅉党穂䍁䅁兡畂䍁䅁䅤潂䝁䅕䅉歂䡁䅉入杁䝁䅣兙穂䍁䅁睤灂䝁䄴䅚療䡁䅣䅉療䝁䅙䅉あ䝁䅧党杁䡁䅁䅢桂䡁䅫䅉獂䝁䄸睙桂䡁䅑党歂䍁䅁兡畂䍁䅁睕ㅂ䡁䅍兣ㅂ䝁䅕䅡桂䝁䄴杢桂䍁䅁睑療䡁䅕杢あ䡁䅫䅌杁䙁䅁党畂䝁䄴督㕂䝁䅷杤桂䝁䄴兡桂䑁䅳䅉兂䝁䅕杣瑂䝁䅫兙畂䍁䅁村桂䡁䅍兡畂䍁䅁䅣祂䝁䄸䅣求䡁䅉䅤灂䝁䅕督杁䡁䅣兡あ䝁䅧䅉桂䡁䅁䅣祂䝁䄸䅥灂䝁䄰兙あ䝁䅕䅢㕂䍁䅁杍㕁䑁䅙䅌睁䑁䅁䅍杁䝁䄴党あ䍁䅁兙橂䡁䅉党穂䍁䅁䅢療䝁䅍兙あ䝁䅕䅚杁䝁䅫杢杁䡁䅣党穂䡁䅑䅉啂䝁䅕䅥桂䡁䅍䅉桂䝁䄴䅚杁䡁䅍睢ㅂ䡁䅑䅡求䝁䅅督あ䍁䅁杔求䡁䅣䅉乂䝁䅕䅥灂䝁䅍睢㝁䍁䅁兙畂䝁䅑䅉䉂䝁䄴兙歂䝁䅅杣牂䝁䄸䅉䍂䝁䅅督灂䝁䄴䅉睂䡁䅉睢睂䝁䅕杣あ䝁䅫党穂䍁䅁睤灂䡁䅑䅡杁䝁䅅䅣睂䡁䅉睢㑂䝁䅫兢桂䡁䅑党獂䡁䅫䅉硁䑁䅧杍獁䑁䅁䅍睁䍁䅁杢求䡁䅑䅉桂䝁䅍杣求䡁䅍䅉獂䝁䄸睙桂䡁䅑党歂䍁䅁兡畂䍁䅁睔牂䝁䅷兙潂䝁䄸兢桂䍁䄴䅉䩂䡁䅑䅉桂䝁䅷督療䍁䅁睢睂䝁䅕杣桂䡁䅑党穂䍁䅁杢桂䡁䅑兤祂䝁䅅䅢杁䝁䅣兙穂䍁䅁兙畂䝁䅑䅉穂䝁䅅䅢あ䡁䅣兙あ䝁䅕杣杁䝁䅣兙あ䝁䅧党祂䝁䅫杢湂䍁䅁兙畂䝁䅑䅉歂䝁䅫督睂䝁䄸督桂䝁䅷䅉穂䡁䅫督あ䝁䅕兢穂䍁䅁兡畂䍁䅁䅖求䡁䅧兙穂䍁䄴䅉啂䝁䅧党杁䝁䅍睢瑂䡁䅁兙畂䡁䅫䅉穂䝁䅕䅢獂䡁䅍䅉灂䡁䅑督杁䝁䄴兙あ䡁䅕杣桂䝁䅷䅉湂䝁䅅督杁䡁䅑睢杁䝁䅫杢歂䡁䅕督あ䡁䅉兡桂䝁䅷䅉橂䡁䅕督あ䝁䄸兢求䡁䅉督獁䍁䅁䅢療䝁䅍兙獂䍁䅁䅚灂䡁䅍䅤祂䝁䅫杙ㅂ䡁䅑兡療䝁䄴䅉橂䝁䄸兢睂䝁䅅杢灂䝁䅕督獁䍁䅁睢灂䝁䅷䅉桂䝁䄴䅚杁䝁䅣兙穂䍁䅁兢桂䡁䅉睡求䡁䅑党祂䡁䅍䅌杁䝁䄰兙煂䝁䄸杣杁䝁䅕杢求䡁䅉睚㕂䍁䅁睙療䝁䄰䅣桂䝁䄴兡求䡁䅍䅌杁䡁䅁兡睂䝁䅕䅢灂䝁䄴党杁䝁䅍睢瑂䡁䅁兙畂䝁䅫党穂䍁䅷䅉桂䝁䄴䅚杁䡁䅁睢㍂䝁䅕杣杁䝁䅣党畂䝁䅕杣桂䡁䅑兡療䝁䄴䅉浂䝁䅅睙灂䝁䅷兡あ䝁䅫党穂䍁䄴䅉䑂䝁䄸䅤求䡁䅉杣桂䍁䅁兒畂䝁䅕杣湂䡁䅫䅉䩂䝁䄴睙畁䍁䅁睤桂䡁䅍䅉灂䝁䄴睙療䡁䅉䅣療䡁䅉兙あ䝁䅕䅚杁䝁䅫杢杁䑁䅅兏㑁䑁䅫䅉桂䝁䄴䅚杁䝁䅫督杁䝁䅧党桂䝁䅑兣ㅂ䝁䅅杣あ䝁䅕杣求䝁䅑䅉灂䝁䄴䅉䥂䝁䄸兤穂䡁䅑睢畂䍁䅷䅉啂䝁䅕䅥桂䡁䅍杌䅁佁嘸䅁䭄元䅁睑療䡁䅑入杁䕁䅫杢橂䍁䄴䅌杁䡁䅑睢湂䝁䅕䅤潂䝁䅕杣杁䡁䅣兡あ䝁䅧䅉灂䡁䅑督杁䡁䅍兤楂䡁䅍兡歂䝁䅫兙祂䝁䅫党穂䍁䅷䅉瑂䝁䅅杢ㅂ䝁䅙兙橂䡁䅑兤祂䝁䅕督獁䍁䅁兢桂䡁䅉睡求䡁䅑督獁䍁䅁䅚灂䡁䅍䅤祂䝁䅫杙ㅂ䡁䅑党穂䍁䅷䅉桂䝁䄴䅚杁䡁䅍党獂䝁䅷督杁䝁䅉党桂䡁䅕䅤㕂䍁䅁䅣祂䝁䄸䅚ㅂ䝁䅍䅤穂䍁䅁睤療䡁䅉䅢歂䡁䅣兡歂䝁䅕杌杁䕁䅫䅤杁䝁䄸䅣求䡁䅉兙あ䝁䅕督杁䡁䅑䅡祂䝁䄸兤湂䝁䅧䅉兂䡁䅉党穂䡁䅑兡湂䝁䅕䅉桂䝁䄴䅚杁䕁䅍睢畂䡁䅍兤瑂䝁䅕杣杁䕁䅉党桂䡁䅕䅤㕂䍁䅁督求䝁䅣兢求䝁䄴䅤穂䍁䄴䅉啂䝁䅧党杁䝁䅍睢瑂䡁䅁兙畂䡁䅫䅉睂䡁䅉睢㉂䝁䅫䅚求䡁䅍䅉浂䡁䅉兙湂䡁䅉兙畂䝁䅍党獁䍁䅁睙療䝁䅷睢祂䍁䅁睙療䡁䅍兢求䡁䅑兡橂䡁䅍䅌杁䝁䅅杢歂䍁䅁督牂䝁䅫杢杁䝁䅅杢歂䍁䅁杙療䝁䅑入杁䝁䅍兙祂䝁䅕䅉睂䡁䅉睢歂䡁䅕睙あ䡁䅍杌杁䕁䅫䅤杁䝁䄸杚浂䝁䅕杣穂䍁䅁䅕祂䝁䅕督あ䝁䅫睚求䍁䅁督求䝁䅣兢求䝁䄴䅤杁䡁䅁杣療䝁䅑兤橂䡁䅑督杁䡁䅁杣灂䝁䄰兙祂䝁䅫䅢㕂䍁䅁䅤潂䡁䅉睢ㅂ䝁䅣䅡杁䡁䅁杣求䡁䅍䅤灂䝁䅣党杁䡁䅉党あ䝁䅅兡獂䝁䅕杣穂䍁䅷䅉灂䝁䄴睙獂䡁䅕䅚灂䝁䄴睚杁䡁䅁党祂䝁䅙兤瑂䝁䅕杣灂䝁䅕督獁䍁䅁䅚求䡁䅁兙祂䡁䅑兢求䝁䄴䅤杁䡁䅍䅤療䡁䅉党穂䍁䅷䅉求䍁䄰杣求䡁䅑兙灂䝁䅷党祂䡁䅍䅌杁䝁䅑兡祂䝁䅕睙あ䍁䄰䅤療䍁䄰睙療䝁䄴督ㅂ䝁䄰党祂䍁䅁睤求䝁䅉督灂䡁䅑党穂䍁䅷䅉桂䝁䄴䅚杁䝁䅑兤あ䡁䅫兌浂䡁䅉党求䍁䅁督潂䝁䄸䅣穂䍁䅁兤畂䝁䅑党祂䍁䅁䅤潂䝁䅕䅉䍂䡁䅕杣楂䝁䅕杣祂䡁䅫䅌杁䕁䅍兙獂䡁䅙兡畂䍁䅁睓獂䝁䅕兡畂䍁䅷䅉䑂䝁䅧䅢療䝁䅕䅌杁䕁䅑兙㉂䝁䅫䅚療䝁䅙杚獁䍁䅁兒穂䝁䅍兙歂䝁䅅䅌杁䕁䅣兤橂䝁䅍兡獁䍁䅁䅓ㅂ䝁䅣睢杁䕁䅉睢穂䡁䅍䅌杁䕁䅫杢浂䝁䅫杢灂䝁䄰党畂䡁䅑䅉䑂䝁䄸䅤㕂䍁䅁䅕桂䡁䅉兡穂䍁䅷䅉䭂䝁䅫䅢杁䙁䅍兙畂䝁䅑党祂䍁䅷䅉䭂䝁䄸睢睂䍁䅅䅌杁䕁䅳入獂䝁䅫党杁䕁䅯党畂䝁䄴党祂䍁䅷䅉䵂䝁䅅杢橂䝁䅅督あ䝁䅕杣獁䍁䅁兔桂䡁䅉睙杁䕁䅯兙橂䝁䄸杙穂䍁䅷䅉乂䝁䅫兤杁䕁䄰兡ㅂ䍁䅷䅉偂䡁䅉杤求䝁䅑兙獁䍁䅁䅣潂䝁䅫䅢療䡁䅍睢睂䝁䅧入獁䍁䅁睕䱂䕁䅳杔杁䕁䅉兗杁䕁䅳兓乂䍁䅷䅉桂䝁䄴䅚杁䙁䅑兡浂䝁䅙兙畂䡁䅫䅉流䍁䅁睑療䍁䄴䅉楂䡁䅉兙畂䝁䅑督畁䍁䅁䅖潂䝁䅕䅉橂䝁䄸兢睂䝁䅅杢㕂䍁䅁䅣祂䝁䄸杤灂䝁䅑党穂䍁䅁睑療䝁䄴督ㅂ䝁䄰党祂䍁䅁村求䝁䅅兤あ䡁䅫䅉穂䝁䅕睚瑂䝁䅕杢あ䍁䅁䅣祂䝁䄸䅚ㅂ䝁䅍䅤穂䍁䅁䅣祂䝁䅫兢桂䡁䅉兡獂䡁䅫䅉あ䝁䅧杣療䡁䅕睚潂䍁䅁䅡㕂䡁䅁党祂䝁䄰兙祂䝁䅳党あ䡁䅍䅌杁䡁䅍兤睂䝁䅕杣瑂䝁䅅杣牂䝁䅕䅤穂䍁䅷䅉歂䡁䅉兤湂䍁䅁督あ䝁䄸杣求䡁䅍䅌杁䡁䅁䅡桂䡁䅉兢桂䝁䅍兡求䡁䅍䅌杁䝁䄰兡歂䍁䄰䅤灂䝁䅕杣杁䝁䅑党睂䝁䅅杣あ䝁䄰党畂䡁䅑䅉穂䡁䅑睢祂䝁䅕督獁䍁䅁䅤祂䝁䅅䅚灂䡁䅑兡療䝁䄴兙獂䍁䅁杚療䝁䄸䅚杁䝁䅅杢歂䍁䅁䅚祂䡁䅕睚杁䡁䅉党あ䝁䅅兡獂䝁䅕杣穂䍁䅷䅉桂䝁䄴䅚杁䝁䅕兌橂䝁䄸兢瑂䝁䅕杣橂䝁䅕䅉祂䝁䅕䅤桂䝁䅫䅢求䡁䅉督杁䡁䅕杢歂䝁䅕杣杁䡁䅑䅡求䍁䅁兑歂䝁䅫䅚桂䡁䅍䅌杁䕁䅉党橂䝁䅳䅡桂䝁䄰䅌杁䕁䅉睢㙂䡁䅯兙畂䝁䄸䅌杁䕁䅉睢ㅂ䡁䅉条療䝁䅫督獁䍁䅁村祂䡁䅕杢療䍁䅁村桂䝁䄴兙畂䝁䅫䅌杁䕁䅍睢㉂䝁䅕杣䡂䝁䅫杣獂䍁䅷䅉䭂䝁䄸杤桂䝁䄴䅌杁䕁䄰兙㑂䍁䅁杒桂䝁䅍䅤療䡁䅉䅌杁䕁䄰党㑂䡁䅧䅌杁䕁䄰睢畂䝁䅅杢湂䝁䅕䅌杁䕁䄴兙ㅂ䡁䅑兡橂䝁䅅䅌杁䙁䅁兙灂䡁䅧兙療䍁䅷䅉䵂䝁䅕睒求䡁䅉䅉楂䡁䅫䅉䵂䝁䅕杢桂䍁䅁睒求䡁䅉睙牂䝁䅕䅌杁䙁䅉兡瑂䝁䄰党獂䍁䅷䅉卂䝁䅫督硂䡁䅕党獁䍁䅁杖求䡁䅉兙杁䙁䅣兙畂䝁䅣䅌杁䝁䅅杢歂䍁䅁睕桂䝁䅷䅢㕂䍁䅁䅓桂䝁䄴督求䝁䄴䅉楂䡁䅉兙畂䝁䅑督畁䍁䅁兓あ䍁䅁兙獂䡁䅍睢杁䡁䅍党獂䝁䅷督杁䝁䅫䅤穂䍁䅁䅣祂䝁䄸䅚ㅂ䝁䅍䅤穂䍁䅁䅤潂䡁䅉睢ㅂ䝁䅣䅡杁䡁䅑䅡灂䡁䅉䅚瑁䡁䅁兙祂䡁䅑入杁䝁䅑兡穂䡁䅑杣灂䝁䅉兤あ䝁䄸杣穂䍁䄴䅉啂䝁䅧党杁䝁䅍睢瑂䡁䅁兙畂䡁䅫䅉㍂䝁䅅督杁䝁䅙睢ㅂ䝁䄴䅚求䝁䅑䅉灂䝁䄴䅉硁䑁䅫䅍ぁ䍁䅁兙畂䝁䅑䅉灂䡁䅍䅉潂䝁䅕兙歂䡁䅅兤桂䡁䅉䅤求䡁䅉党歂䍁䅁兡畂䍁䅁杔求䡁䅣䅉婂䝁䄸杣牂䍁䅷䅉佂䝁䅕睤杁䙁䅫睢祂䝁䅳杌杁䕁䅍睢あ䡁䅫䅉䩂䝁䄴睙畁䍁䅁兡穂䍁䅁兙杁䡁䅍兤楂䡁䅍兡歂䝁䅫兙祂䡁䅫䅉療䝁䅙䅉䭂䕁䅅村杁䕁䅉党桂䡁䅕䅤㕂䍁䅁村畁䙁䅙杌䅁偁呧䅁杁䅁䅁睑療䡁䅕杣灂䝁䅕杣杁䙁䅍党祂䡁䅙兡橂䝁䅕䅁䩁䅃䅁䄵䅑䕁䅍睢ㅂ䡁䅍兡畂䡁䅍䅉兂䡁䅉睢睂䝁䅕杣あ䝁䅫党穂䍁䅁兓畂䝁䅍睢祂䡁䅁睢祂䝁䅅䅤求䝁䅑䅉潁䍁䅉睑療䡁䅕督灂䝁䄴督楁䍁䅫䅉灂䡁䅍䅉桂䍁䅁杚ㅂ䝁䅷䅢㕂䍁䅁兡畂䡁䅑党湂䡁䅉兙あ䝁䅕䅚獁䍁䅁督求䝁䅷杚瑁䝁䅅䅚瑂䝁䅫杢灂䡁䅍䅤求䡁䅉党歂䍁䅷䅉桂䝁䄴䅚杁䡁䅍党獂䝁䅙兌瑂䝁䅅杢桂䝁䅣党歂䍁䅁杣求䝁䅅䅢杁䝁䅕督あ䝁䅅䅤求䍁䅁兡畂䡁䅙党穂䡁䅑兢求䝁䄴䅤杁䡁䅑杣ㅂ䡁䅍䅤杁䍁䅧杕䙂䕁䅫䅖灁䍁䄴䅉啂䝁䅧党杁䕁䅍睢瑂䡁䅁兙畂䡁䅫䅌杁䝁䅉兙穂䝁䅕䅚杁䝁䅫杢杁䕁䅅䅤獂䝁䅅杢あ䝁䅅䅉桂䝁䄴䅚杁䝁䅅睙あ䝁䅫杢湂䍁䅁䅤潂䡁䅉睢ㅂ䝁䅣䅡杁䝁䅫䅤穂䍁䅁睢睂䝁䅕杣桂䡁䅑兡畂䝁䅣䅉睂䝁䅅杣あ䝁䄴党祂䡁䅍䅡灂䡁䅁䅌杁䕁䅍睢ㅂ䡁䅍兡畂䡁䅍䅉兂䡁䅉睢睂䝁䅕杣あ䝁䅫党穂䍁䅁䅔兂䍁䅷䅉睂䡁䅉兡瑂䝁䅅杣灂䝁䅷入杁䝁䅫杢㉂䝁䅕督あ䡁䅍䅉灂䝁䄴䅉䑂䝁䅷兙穂䡁䅍䅉䉂䍁䅁睢浂䝁䅙兡橂䝁䅕䅉楂䡁䅕兡獂䝁䅑兡畂䝁䅣督杁䝁䅷睢橂䝁䅅䅤求䝁䅑䅉灂䝁䄴䅉潂䝁䅫睚潂䍁䄰睚祂䝁䄸睤あ䝁䅧䅉呂䡁䅕杢杁䕁䅉党獂䡁䅑䅉瑂䝁䅅杣牂䝁䅕䅤穂䍁䄴䅉䝂䝁䄸兤畂䝁䅑党歂䍁䅁兡畂䍁䅁免㕁䑁䅕䅏獁䍁䅁睑療䡁䅕督灂䝁䄴督杁䝁䅍杣求䝁䅅䅤求䡁䅍䅉穂䝁䅧兙祂䝁䅕䅡療䝁䅷䅚求䡁䅉䅉㉂䝁䅅䅢ㅂ䝁䅕䅉あ䝁䅧杣療䡁䅕睚潂䍁䅁兡あ䡁䅍䅉求䡁䅧䅤求䝁䄴督灂䡁䅙党杁䝁䅕䅥睂䝁䅕杣あ䝁䅫督求䍁䅁兡畂䍁䅁䅤潂䝁䅕䅉歂䝁䅕杤求䝁䅷睢睂䝁䄰党畂䡁䅑䅌杁䝁䅅睙硂䡁䅕兡穂䝁䅫䅤灂䝁䄸杢獁䍁䅁䅢求䝁䅅督灂䝁䄴睚獁䍁䅁兙畂䝁䅑䅉瑂䝁䅅杢桂䝁䅣党瑂䝁䅕杢あ䍁䅁睢浂䍁䅁䅡灂䝁䅣䅡瑁䡁䅅兤桂䝁䅷兡あ䡁䅫䅉祂䝁䅕兙獂䍁䅁党穂䡁䅑兙あ䝁䅕䅉桂䡁䅍督求䡁䅑督畁䍁䅁䅖潂䝁䅕䅉䑂䝁䄸兢睂䝁䅅杢㕂䍁䅁䅡桂䡁䅍䅉桂䍁䅁睙療䝁䄰䅣祂䝁䅕䅡求䝁䄴督灂䡁䅙党杁䡁䅍䅤祂䝁䅅䅤求䝁䅣入杁䝁䅫杢杁䡁䅁䅢桂䝁䅍党杁䝁䅉兙穂䝁䅕䅚杁䝁䄸杢杁䝁䅅䅉穂䝁䅫兢睂䝁䅷党杁䡁䅁䅢桂䡁䅑杚療䡁䅉兢獁䍁䅁䅤祂䝁䄸䅣潂䡁䅫䅉桂䡁䅍督求䡁䅑督獁䍁䅁兙畂䝁䅑䅉療䡁䅁䅣療䡁䅉䅤ㅂ䝁䄴兡穂䡁䅑兡橂䍁䅁兡畂䡁䅙党穂䡁䅑兢求䝁䄴䅤穂䍁䄴䅁硄兆䅁杁䅕䕁䅍杣桂䝁䅍睡求䡁䅉䅉䍂䝁䅅杣祂䝁䅕䅢杁䕁䄸䅢歂䍁䅁睑療䡁䅕杢あ䡁䅉入杁䙁䅍䅤療䡁䅉党獁䍁䅁兓畂䝁䅍杌杁䝁䅑党㉂䝁䅕䅢療䡁䅁督杁䝁䅅杢歂䍁䅁睢睂䝁䅕杣桂䡁䅑党穂䍁䅁䅤潂䝁䅕䅉䑂䡁䅉兙橂䝁䅳党祂䍁䅁村桂䡁䅉杣求䝁䅷䅉偂䝁䅷䅚杁䕁䅍睢ㅂ䝁䄴䅤祂䡁䅫䅉呂䡁䅑睢祂䝁䅕䅉橂䝁䄸杢橂䝁䅕䅣あ䍁䅁兡畂䍁䅁䅤潂䝁䅕䅉噂䝁䄴兡あ䝁䅕䅚杁䙁䅍䅤桂䡁䅑党穂䍁䄴䅉䩂䡁䅑督杁䕁䅍杣桂䝁䅍睡求䡁䅉䅉䍂䝁䅅杣祂䝁䅕䅢杁䡁䅍䅤療䡁䅉党穂䍁䅁睙療䝁䄴督灂䡁䅍䅤杁䝁䄸杚杁䡁䅉党穂䡁䅑兙ㅂ䡁䅉兙畂䡁䅑督杁䡁䅣兡あ䝁䅧䅉桂䍁䅁睚灂䝁䅙䅤杁䡁䅍䅡療䡁䅁杌杁䙁䅑䅡求䍁䅁睙療䝁䄰䅣桂䝁䄴入婁䡉䅍䅉祂䝁䅕督あ䝁䅅兤祂䝁䅅杢あ䡁䅍䅉穂䝁䅕杣㉂䝁䅕䅉楂䡁䅉党桂䝁䅳杚桂䡁䅍䅤獁䍁䅁䅢ㅂ䝁䄴睙潂䍁䅷䅉桂䝁䄴䅚杁䝁䅑兡畂䝁䄴党祂䍁䅷䅉桂䡁䅍䅉㍂䝁䅕䅢獂䍁䅁兙穂䍁䅁䅚灂䝁䄴党瑁䝁䅫杢獁䍁䅁䅣灂䝁䅍睡瑁䡁䅕䅣獁䍁䅁兙畂䝁䅑䅉歂䝁䅕䅢灂䡁䅙党祂䡁䅫䅉穂䝁䅕杣㉂䝁䅫睙求䡁䅍杌杁䕁䅫䅤穂䍁䅁睚灂䝁䅙䅤杁䡁䅍䅡療䡁䅁䅉療䝁䅙杚求䡁䅉督杁䡁䅙兙祂䝁䅫睢ㅂ䡁䅍䅉歂䝁䅕睙療䡁䅉兙あ䝁䅫杤求䍁䅁兙畂䝁䅑䅉浂䡁䅕杢橂䡁䅑兡療䝁䄴兙獂䍁䅁兡あ䝁䅕兢穂䍁䅷䅉穂䡁䅕睙潂䍁䅁兙穂䍁䅁杣療䝁䅍睡灂䝁䄴睚杁䝁䅍䅡桂䝁䅫杣穂䍁䅷䅉穂䝁䅕兙穂䝁䄸杢桂䝁䅷䅉湂䝁䅫杚あ䡁䅍䅌杁䝁䅅䅣睂䝁䅅杣求䝁䅷䅌杁䡁䅑睢㕂䡁䅍䅌杁䝁䅙睢療䝁䅑䅌杁䝁䅍睢療䝁䅳睤桂䡁䅉党獁䍁䅁兙畂䝁䅑䅉㉂䝁䅅杣灂䝁䄸兤穂䍁䅁睢あ䝁䅧党祂䍁䅁睚灂䝁䅙䅤杁䝁䅫䅤求䝁䄰督獁䍁䅁兙穂䍁䅁睤求䝁䅷䅢杁䝁䅅督杁䡁䅙兙祂䝁䅫睢ㅂ䡁䅍䅉橂䝁䅅杢歂䝁䅫党穂䍁䅷䅉睂䡁䅉党穂䝁䅕杣㉂䝁䅕督獁䍁䅁兙畂䝁䅑䅉療䡁䅑䅡求䡁䅉䅉浂䝁䄸睢歂䍁䅁兡あ䝁䅕兢穂䍁䄴䅉䑂䡁䅉兙橂䝁䅳党祂䍁䅁村桂䡁䅉杣求䝁䅷䅉偂䝁䅷䅚杁䕁䅍睢ㅂ䝁䄴䅤祂䡁䅫䅉呂䡁䅑睢祂䝁䅕䅌杁䕁䅫杢橂䍁䄴䅉㍂䝁䅅督杁䝁䅫杢橂䝁䄸杣睂䝁䄸杣桂䡁䅑党歂䍁䅁兡畂䍁䅁免㕁䑁䅙兏杁䝁䅅杢歂䍁䅁兡穂䍁䅁䅡求䝁䅅䅚硂䡁䅕兙祂䡁䅑党祂䝁䅕䅚杁䝁䅫杢杁䕁䅷党楂䝁䅅杢療䝁䄴䅌杁䙁䅑党畂䝁䄴党穂䡁䅍党求䍁䄴䅁潁兆䅁朷䄴䕁䅍杣桂䝁䄴党杁䕁䅍睢瑂䡁䅁兙畂䡁䅫䅌杁䡁䅑睢湂䝁䅕䅤潂䝁䅕杣杁䡁䅣兡あ䝁䅧䅉灂䡁䅑督杁䡁䅍兤楂䡁䅍兡歂䝁䅫兙祂䝁䅫党穂䍁䅷䅉瑂䝁䅅杢ㅂ䝁䅙兙橂䡁䅑兤祂䝁䅕督杁䝁䅅杢歂䍁䅁督求䝁䅷䅢穂䍁䅁党畂䝁䅣兡畂䝁䅕党祂䝁䅕䅚杁䝁䅫杢歂䡁䅕督あ䡁䅉兡桂䝁䅷䅉睂䡁䅉睢歂䡁䅕睙あ䡁䅍䅉灂䝁䄴䅉あ䝁䅧党杁䙁䅕杢灂䡁䅑党歂䍁䅁睕あ䝁䅅䅤求䡁䅍䅌杁䕁䅍兙畂䝁䅅䅚桂䍁䅷䅉あ䝁䅧党杁䙁䅕杢灂䡁䅑党歂䍁䅁睓灂䝁䄴睚歂䝁䄸兢獁䍁䅁睑療䝁䄴䅤灂䝁䄴党畂䡁䅑兙獂䍁䅁兒ㅂ䡁䅉睢睂䝁䅕䅌杁䝁䅅杢歂䍁䅁兡畂䡁䅑党祂䝁䄴兙あ䝁䅫睢畂䝁䅅䅢獂䡁䅫杌杁䙁䅑䅡求䍁䅁睙療䝁䄰䅣桂䝁䄴入杁䝁䄸䅣求䡁䅉兙あ䝁䅕督杁䝁䅫杢杁䡁䅑䅡祂䝁䅕党杁䡁䅍党湂䝁䄰党畂䡁䅑督㙁䍁䅁兑求䡁䅉睢穂䡁䅁兙橂䝁䅕䅉流䍁䅁兒獂䝁䅕睙あ䡁䅉睢畂䝁䅫睙穂䍁䅷䅉兂䡁䅉睢橂䝁䅕督穂䍁䅁杒獂䝁䄸睤杁䙁䅑党橂䝁䅧杢療䝁䅷睢湂䝁䅫党穂䍁䅷䅉桂䝁䄴䅚杁䕁䅕杢湂䝁䅫杢求䝁䅕杣求䝁䅑䅉乂䝁䅅䅤求䡁䅉兡桂䝁䅷督畁䍁䅁䅖潂䝁䅕䅉䉂䝁䅕杣療䡁䅍䅣桂䝁䅍党杁䍁䅙䅉䙂䝁䅷党橂䡁䅑杣療䝁䄴兡橂䡁䅍䅉穂䝁䅕睚瑂䝁䅕杢あ䍁䅁督ㅂ䡁䅁䅣獂䝁䅫党穂䍁䅁睙祂䝁䅫䅤灂䝁䅍兙獂䍁䅁睙療䝁䄰䅣療䝁䄴党畂䡁䅑督杁䝁䅅杢歂䍁䅁督㕂䡁䅍䅤求䝁䄰督獁䍁䅁兡畂䝁䅍䅢ㅂ䝁䅑兡畂䝁䅣䅉療䡁䅉兡湂䝁䅫杢桂䝁䅷䅉求䡁䅅兤灂䡁䅁兢求䝁䄴䅤杁䝁䅅杢歂䍁䅁兙浂䡁䅑党祂䝁䄰兙祂䝁䅳党あ䍁䅁䅣桂䡁䅉䅤穂䍁䅁杚療䡁䅉䅉橂䝁䄸兢瑂䝁䅕杣橂䝁䅫兙獂䍁䅁兙求䡁䅉睢穂䡁䅁兙橂䝁䅕䅌杁䝁䅅督杁䡁䅣党獂䝁䅷䅉桂䡁䅍䅉あ䝁䅧党杁䝁䄰兡獂䝁䅫䅤桂䡁䅉入杁䝁䅅党祂䝁䄸督睂䝁䅅睙求䍁䅷䅉歂䝁䅕杚求䝁䄴督求䍁䅷䅉桂䝁䄴䅚杁䡁䅍䅣桂䝁䅍党杁䝁䄰兙祂䝁䅳党あ䡁䅍杌杁䙁䅑䅡灂䡁䅍䅉穂䝁䅕睚瑂䝁䅕杢あ䍁䅁兙獂䡁䅍睢杁䝁䄸杚浂䝁䅕杣穂䍁䅁䅣祂䝁䅕督穂䡁䅕杣求䍁䅁督求䝁䄴督療䡁䅉督杁䝁䅙睢祂䍁䅁兙灂䡁䅉睙祂䝁䅅杚あ䍁䅁党畂䝁䅣兡畂䝁䅕䅉橂䝁䄸杢あ䡁䅉睢獂䍁䅷䅉桂䝁䅫杣橂䡁䅉兙浂䡁䅑䅉楂䡁䅉兙牂䝁䅫杢湂䍁䅁督㕂䡁䅍䅤求䝁䄰督杁䝁䅙睢祂䍁䅁睙療䝁䄰兢求䡁䅉睙灂䝁䅅䅢杁䝁䅅兡祂䝁䅍杣桂䝁䅙䅤杁䝁䅅杢歂䍁䅁杚灂䝁䅣䅡あ䝁䅕杣杁䝁䅯党あ䡁䅍䅌杁䡁䅁睢㍂䝁䅕杣杁䝁䅍睢畂䡁䅙党祂䡁䅍兡療䝁䄴䅉穂䝁䄸䅢ㅂ䡁䅑兡療䝁䄴督杁䝁䅙睢祂䍁䅁督睂䝁䅅睙求䝁䅍杣桂䝁䅙䅤獁䍁䅁兙畂䝁䅑䅉獂䡁䅕杙祂䝁䅫睙桂䡁䅑兡療䝁䄴䅉穂䡁䅫督あ䝁䅕兢穂䍁䄴䅉啂䝁䅧党杁䙁䅁杣療䝁䅍党穂䡁䅍䅉䝂䝁䅷睢㍂䍁䅁䅖求䝁䅍䅡畂䝁䄸䅢療䝁䅣兡求䡁䅍䅉穂䝁䅕睚瑂䝁䅕杢あ䍁䅁䅣祂䝁䄸杤灂䝁䅑党穂䍁䅁党畂䝁䅣兡畂䝁䅕党祂䝁䅕䅚杁䝁䅙䅢ㅂ䝁䅫䅚杁䝁䅧兙畂䝁䅑䅢灂䝁䄴睚杁䝁䅕兣ㅂ䝁䅫䅣瑂䝁䅕杢あ䍁䅁杚療䡁䅉䅉瑂䝁䅫督穂䝁䅫睢畂䍁䄰睙祂䝁䅫䅤灂䝁䅍兙獂䍁䅁兙睂䡁䅁䅢灂䝁䅍兙あ䝁䅫睢畂䡁䅍杌杁䕁䅫䅤杁䝁䄸杚浂䝁䅕杣穂䍁䅁䅣祂䝁䄸睙求䡁䅍督杁䡁䅙兙獂䡁䅙党穂䍁䅁兙畂䝁䅑䅉祂䝁䅕䅢桂䡁䅑党歂䍁䅁䅣祂䝁䄸䅚ㅂ䝁䅍䅤穂䍁䅷䅉穂䡁䅕睙潂䍁䅁兙穂䍁䅁䅢灂䝁䄴党歂䍁䅁䅣灂䡁䅁党獁䍁䅁杚灂䡁䅑䅤灂䝁䄴睚穂䍁䅁兙畂䝁䅑䅉潂䝁䄸督求䡁䅍䅌杁䝁䅅兡祂䍁䄰睢睂䝁䅕杣桂䡁䅑党歂䍁䅁䅚灂䝁䅅䅣潂䡁䅉兙湂䝁䄰䅉桂䝁䄴䅚杁䡁䅁党祂䝁䅫督あ䝁䅅䅢あ䝁䅫睙杁䡁䅁兤瑂䡁䅁督獁䍁䅁兡畂䡁䅍䅤祂䡁䅕兢求䝁䄴䅤桂䡁䅑兡療䝁䄴䅉桂䝁䄴䅚杁䡁䅍兙瑂䡁䅁䅢灂䝁䄴睚杁䡁䅍入穂䡁䅑党瑂䡁䅍䅌杁䡁䅙兙獂䡁䅙党杁䡁䅁睢穂䝁䅫䅤灂䝁䄸杢灂䝁䄴睚杁䝁䅅杢歂䍁䅁睙療䝁䄴䅤祂䝁䄸䅢杁䡁䅍入穂䡁䅑党瑂䡁䅍䅌杁䝁䅅杢歂䍁䅁杤桂䝁䅷杤求䍁䅁䅚灂䝁䅅睚畂䝁䄸督あ䝁䅫睙杁䝁䅅杢歂䍁䅁睙桂䝁䅷兡楂䡁䅉兙あ䝁䅫睢畂䍁䅁督㕂䡁䅍䅤求䝁䄰督㝁䍁䅁睙療䝁䄰兢求䡁䅉睙灂䝁䅅䅢杁䡁䅙兙獂䡁䅙党穂䑁䅳䅉桂䝁䄴䅚杁䡁䅁兤瑂䡁䅁督杁䝁䅅杢歂䍁䅁督㕂䡁䅍䅤求䝁䄰督畁䍁䅁䅖潂䝁䅕䅉䙂䝁䄴睚灂䝁䄴党求䡁䅉党歂䍁䅁兔桂䡁䅑党祂䝁䅫兙獂䡁䅍䅉穂䝁䅕睚瑂䝁䅕杢あ䍁䅁兢桂䝁䄴兤浂䝁䅅睙あ䡁䅕杣求䡁䅍䅉浂䝁䅫杙求䡁䅉睚獂䝁䅅督穂䍁䄰杣求䝁䅫杢浂䝁䄸杣橂䝁䅕䅚杁䡁䅁䅢桂䡁䅍䅤灂䝁䅍䅉睂䝁䅅杢求䝁䅷督杁䝁䅅杢歂䍁䅁睙療䝁䅫䅢穂䍁䅁杚療䡁䅉䅉ㅂ䡁䅍党杁䝁䅫杢杁䡁䅑䅡求䍁䅁兢桂䝁䄴兤浂䝁䅅睙あ䡁䅕杣灂䝁䄴睚杁䝁䄸杚杁䡁䅉党橂䡁䅉党桂䡁䅑兡療䝁䄴兙獂䍁䅁杤求䝁䅧兡橂䝁䅷党穂䍁䅷䅉桂䡁䅍䅉㍂䝁䅕䅢獂䍁䅁兙穂䍁䅁兡畂䍁䅁睙療䝁䄰兢求䡁䅉睙灂䝁䅅䅢杁䝁䅅杢歂䍁䅁兡畂䝁䅑兤穂䡁䅑杣灂䝁䅅䅢杁䝁䅉兤灂䝁䅷䅚灂䝁䄴睚杁䝁䅅䅣睂䝁䅷兡橂䝁䅅䅤灂䝁䄸杢穂䍁䄴䅉啂䝁䅧兡穂䍁䅁督求䝁䅣兢求䝁䄴䅤杁䡁䅍党獂䝁䅷督杁䝁䅑兡祂䝁䅕睙あ䝁䅷入杁䡁䅑睢杁䙁䅉杖獁䍁䅁䅤祂䝁䅅兡獂䝁䅕杣獁䍁䅁兙畂䝁䅑䅉あ䡁䅉兤橂䝁䅳䅉瑂䝁䅅杢ㅂ䝁䅙兙橂䡁䅑兤祂䝁䅕杣穂䍁䅷䅉桂䡁䅍䅉㍂䝁䅕䅢獂䍁䅁兙穂䍁䅁䅤潂䡁䅉睢ㅂ䝁䅣䅡杁䝁䅑兡穂䡁䅑杣灂䝁䅉兤あ䝁䄸杣穂䍁䅁兙畂䝁䅑䅉祂䝁䅕䅤桂䝁䅫䅢求䡁䅉督畁䍁䅁䅖潂䝁䅕䅉橂䝁䄸兢睂䝁䅅杢㕂䍁䅁䅣祂䝁䄸杤灂䝁䅑党穂䍁䅁兡あ䡁䅍䅉睂䡁䅉睢歂䡁䅕睙あ䡁䅍䅉桂䝁䄴䅚杁䡁䅍睢獂䡁䅕䅤灂䝁䄸杢穂䍁䅁䅤療䍁䅁党畂䝁䅑䅉瑂䝁䅅杣牂䝁䅕䅤穂䍁䅷䅉灂䝁䄴睙獂䡁䅕䅚灂䝁䄴睚杁䝁䅍睢瑂䝁䄰党祂䝁䅍兡桂䝁䅷䅉桂䝁䄴䅚杁䝁䄰兡獂䝁䅫䅤桂䡁䅉入杁䝁䅅党祂䝁䄸督睂䝁䅅睙求䍁䅷䅉歂䝁䅕杚求䝁䄴督求䍁䅷䅉桂䝁䄴䅚杁䡁䅍䅣桂䝁䅍党㝁䍁䅁睙潂䝁䅕兢灂䝁䅍兙獂䍁䅁兙畂䝁䅑䅉睂䝁䅧兙祂䝁䄰兙橂䝁䅕兤あ䝁䅫睙桂䝁䅷䅉睂䡁䅉睢歂䡁䅕睙あ䝁䅫睢畂䑁䅳䅉㍂䝁䅅䅤求䡁䅉䅉桂䝁䄴䅚杁䡁䅣兙穂䡁䅑党㍂䝁䅅䅤求䡁䅉睏杁䝁䄴睢畂䍁䄰杣求䡁䅍兡歂䝁䅕杢あ䝁䅫兙獂䍁䅁兙畂䝁䅑䅉瑂䡁䅕杢灂䝁䅍兡睂䝁䅅䅢杁䝁䅍睢畂䡁䅍䅤祂䡁䅕睙あ䝁䅫睢畂䑁䅳䅉求䝁䄴党祂䝁䅣入㝁䍁䅁兙畂䝁䅑䅉療䡁䅑䅡求䡁䅉䅉湂䝁䅕杢求䡁䅉兙獂䍁䅁兡畂䝁䅑兤穂䡁䅑杣灂䝁䅅䅢杁䝁䅅杢歂䍁䅁睙療䝁䄴督ㅂ䝁䄰党祂䍁䄰杣求䝁䅷兙あ䝁䅕䅚杁䝁䅅䅣睂䝁䅷兡橂䝁䅅䅤灂䝁䄸杢穂䍁䄴䅉啂䝁䅧党杁䝁䅍睢瑂䡁䅁兙畂䡁䅫䅉㍂䝁䅅督杁䝁䅙睢祂䝁䄰党祂䝁䅷入杁䝁䅳杢療䡁䅣杢杁䝁䅅督杁䕁䅍杣桂䝁䄴党杁䕁䅧睢獂䝁䅑兡畂䝁䅣督獁䍁䅁睑療䍁䄴䅉䑂䡁䅉兙畂䝁䅕䅉䑂䝁䄸兢睂䝁䅅杢㕂䍁䅁睤桂䡁䅍䅉浂䝁䄸兤畂䝁䅑党歂䍁䅁兡畂䍁䅁免㑁䑁䅕兎杁䝁䅅杢歂䍁䅁兡穂䍁䅁杙桂䡁䅍党歂䍁䅁兡畂䍁䅁睕あ䝁䅅兢浂䝁䄸杣歂䍁䅷䅉䑂䝁䄸杢畂䝁䅕睙あ䝁䅫睙ㅂ䡁䅑杌䅁偁噙䅁慄兂䅁睑祂䝁䅅杢求䍁䅁杔奂䙁䅑䅌杁䕁䅍睢畁䍁䅁睢睂䝁䅕杣桂䡁䅑党穂䍁䅁兙穂䍁䅁兙畂䍁䅁兡畂䝁䅑兤穂䡁䅑杣灂䝁䅅䅢杁䡁䅑党橂䝁䅧杢療䝁䅷睢湂䡁䅫䅉橂䝁䄸兢睂䝁䅅杢㕂䍁䅁䅤潂䝁䅅䅤杁䡁䅁杣療䡁䅙兡歂䝁䅕督杁䡁䅑党橂䝁䅧杢療䝁䅷睢湂䡁䅫䅉穂䝁䄸䅢ㅂ䡁䅑兡療䝁䄴督杁䡁䅑睢杁䡁䅍党橂䡁䅕杣求䍁䅷䅉歂䝁䅕䅤求䝁䅍䅤獁䍁䅁兙畂䝁䅑䅉桂䡁䅕䅤潂䝁䅕杢あ䝁䅫睙桂䡁䅑党杁䝁䅍兤穂䡁䅑睢瑂䝁䅕杣穂䉁杫䅉灂䝁䄰䅣療䡁䅉䅤桂䝁䄴䅤杁䝁䅅督穂䝁䅕䅤穂䍁䄴䅉啂䝁䅧党杁䝁䅍睢瑂䡁䅁兙畂䡁䅫䅉療䡁䅁党祂䝁䅅䅤求䡁䅍䅉あ䝁䅧杣療䡁䅕睚潂䍁䅁睑祂䝁䅅杢求䍁䅁䅕桂䡁䅫兢求䝁䄴䅤杁䕁䅫杢畂䝁䄸杤桂䡁䅑兡療䝁䄴督杁䝁䅅杢歂䍁䅁睑祂䝁䅅杢求䍁䅁睑ㅂ䡁䅉杣求䝁䄴睙㕂䍁䅁督求䝁䅣兢求䝁䄴䅤穂䍁䄴䅉啂䝁䅧党杁䕁䅍杣桂䝁䄴党杁䙁䅁兙㕂䝁䄰党畂䡁䅑䅉䩂䝁䄴杢療䡁䅙兙あ䝁䅫睢畂䡁䅍䅉穂䝁䅕睚瑂䝁䅕杢あ䍁䅁睢浂䝁䅙党祂䡁䅍䅉求䝁䅷党橂䡁䅑杣療䝁䄴兡橂䍁䅁党硂䡁䅕兡睂䝁䄰党畂䡁䅑䅉桂䝁䄴䅚杁䝁䅅督穂䝁䄸睙灂䝁䅅䅤求䝁䅑䅉穂䝁䄸杚あ䡁䅣兙祂䝁䅕䅌杁䝁䅅督杁䡁䅣党獂䝁䅷䅉桂䡁䅍䅉桂䝁䅑杤桂䝁䄴睙求䝁䅑䅉桂䡁䅕䅤療䝁䄰兙あ䝁䅫睢畂䍁䅁督療䝁䅷兤あ䝁䅫睢畂䡁䅍䅌杁䡁䅁杣療䝁䅍党穂䡁䅍兡畂䝁䅣䅉穂䡁䅫督あ䝁䅕兢穂䍁䅷䅉浂䝁䅫党獂䝁䅑䅉穂䝁䅕杣㉂䝁䅫睙求䍁䅁督療䝁䅷兤あ䝁䅫睢畂䡁䅍䅌杁䡁䅉党瑂䝁䄸䅤求䍁䅁䅚灂䝁䅅睚畂䝁䄸督あ䝁䅫睙穂䍁䅷䅉桂䝁䄴䅚杁䡁䅁杣療䝁䅑兤橂䡁䅑兡㉂䝁䅫䅤㕂䍁䅁督療䝁䅙䅤㍂䝁䅅杣求䍁䅁督療䝁䅷兤あ䝁䅫睢畂䡁䅍杌杁䙁䅑䅡求䍁䅁睑祂䝁䅅杢求䍁䅁睑ㅂ䡁䅉杣求䝁䄴睙㕂䍁䅁督求䝁䅣兢求䝁䄴䅤杁䡁䅁杣療䡁䅙兡歂䝁䅕督杁䝁䅅䅚㉂䝁䅅杢橂䝁䅕䅚杁䡁䅍党橂䡁䅕杣灂䡁䅑入杁䡁䅍睢獂䡁䅕䅤灂䝁䄸杢穂䍁䅁杙桂䡁䅍党歂䍁䅁睢畂䍁䅁䅣祂䝁䄸䅣祂䝁䅫党あ䝁䅅杣㕂䍁䅁䅤求䝁䅍䅡畂䝁䄸䅢療䝁䅣入杁䝁䅙睢祂䍁䅁督求䝁䅍兤祂䝁䅫杢湂䍁䅁䅣潂䡁䅫督灂䝁䅍兙獂䍁䅁䅣祂䝁䄸䅚ㅂ䝁䅍䅤穂䍁䅷䅉灂䝁䄴睙獂䡁䅕䅚灂䝁䄴睚杁䝁䅉兙畂䝁䅳杢療䡁䅑党穂䍁䅷䅉橂䝁䄸杢穂䡁䅕兢求䡁䅉䅉湂䝁䄸睢歂䡁䅍䅌杁䝁䅅杢歂䍁䅁兡畂䝁䅑兤穂䡁䅑杣灂䝁䅅䅢杁䡁䅁杣療䝁䅑兤橂䡁䅑督畁䍁䅁睑祂䝁䅅杢求䍁䅁杔奂䙁䅑䅌杁䕁䅍睢畁䍁䅁睤桂䡁䅍䅉灂䝁䄴睙療䡁䅉䅣療䡁䅉兙あ䝁䅕䅚杁䝁䅫杢杁䑁䅉䅍祁䑁䅅䅉桂䝁䄴䅚杁䝁䅫督杁䝁䅉兙穂䝁䅕䅚杁䝁䅫杢杁䙁䅣兙獂䡁䅑䅡桂䝁䄰䅌杁䕁䄰兙穂䡁䅍兙橂䝁䅧兤穂䝁䅕䅤あ䡁䅍杌䅁䅁噙䅁睄䅁䅁睑祂䝁䅕䅚灂䡁䅑䅉䑂䝁䅅杣歂䡁䅍睏杁䕁䅙兡畂䡁䅑党橂䝁䅧睏杁䕁䅑兙あ䝁䅅䅉兂䡁䅉睢あ䝁䅕睙あ䝁䅫睢畂䑁䅳䅉䑂䝁䅷睢ㅂ䝁䅑䅉呂䝁䅕睙ㅂ䡁䅉兡あ䡁䅫睏杁䕁䄴党あ䡁䅣睢祂䝁䅳䅉呂䝁䅕睙ㅂ䡁䅉兡あ䡁䅫睏杁䙁䅁兙㕂䝁䄰党畂䡁䅑䅉䝂䝁䅅睙灂䝁䅷兡あ䝁䅅䅤療䡁䅉䅉䙂䝁䄴兙楂䝁䅷党祂䡁䅍睏杁䕁䄸杢獂䝁䅫杢求䍁䅁䅕桂䡁䅫兢求䝁䄴䅤穂䅁䅁䉊䅳䕁䅉䅁䑂䡁䅉党歂䝁䅫䅤塂䝁䅅䅤橂䝁䅧睌偂䡁䅕䅤獂䝁䄸睢牂䍁䅁䅋睁䑁䅅睌睁䑁䅑睌祁䑁䅁杍ぁ䍁䅫䅁㉄䅅䅁村䅁䕁䅍杣求䝁䅑兡あ䙁䅣兙あ䝁䅍䅡癁䕁䄸兤あ䝁䅷睢療䝁䅳䅉潁䑁䅁免癁䑁䅁兏癁䑁䅉䅍祁䑁䅕克䅁䉁充䅁䍂䅁䅁睑祂䝁䅕䅚灂䡁䅑睖桂䡁䅑睙潂䍁䄸睔ㅂ䡁䅑䅢療䝁䄸睡杁䍁䅧䅍硁䍁䄸免硁䍁䄸杍睁䑁䅉杍灁䅁䅁剔䅉䕁䅉䅁䑂䡁䅉党歂䝁䅫䅤塂䝁䅅䅤橂䝁䅧睌偂䡁䅕䅤獂䝁䄸睢牂䍁䅁䅋睁䑁䅅睌硁䑁䅅睌祁䑁䅁杍ぁ䍁䅫䅁瑁睄䅁村䅁䕁䅍杣求䝁䅑兡あ䙁䅣兙あ䝁䅍䅡癁䕁䄸兤あ䝁䅷睢療䝁䅳䅉潁䑁䅁免癁䑁䅅杍癁䑁䅉䅍祁䑁䅑克䅁䝁偳䅁䍂䅁䅁睑祂䝁䅕䅚灂䡁䅑睖桂䡁䅑睙潂䍁䄸睔ㅂ䡁䅑䅢療䝁䄸睡杁䍁䅧䅍硁䍁䄸免ぁ䍁䄸杍睁䑁䅉免灁䅁䅁䉄䅅䕁䅉䅁䑂䡁䅉党歂䝁䅫䅤塂䝁䅅䅤橂䝁䅧睌偂䡁䅕䅤獂䝁䄸睢牂䍁䅁䅋睁䑁䅅睌硁䑁䅑睌祁䑁䅁杍ㅁ䍁䅫䅁流睄䅁村䅁䕁䅍杣求䝁䅑兡あ䙁䅣兙あ䝁䅍䅡癁䕁䄸兤あ䝁䅷睢療䝁䅳䅉潁䑁䅁免癁䑁䅅兎癁䑁䅉䅍祁䑁䅅克䅁䩁乫䅁䍂䅁䅁睑祂䝁䅕䅚灂䡁䅑睖桂䡁䅑睙潂䍁䄸睔ㅂ䡁䅑䅢療䝁䄸睡杁䍁䅧䅍硁䍁䄸免ㅁ䍁䄸杍睁䑁䅉䅎灁䅁䅁眲䄰䕁䅉䅁䑂䡁䅉党歂䝁䅫䅤塂䝁䅅䅤橂䝁䅧睌偂䡁䅕䅤獂䝁䄸睢牂䍁䅁䅋睁䑁䅅睌硁䑁䅙睌祁䑁䅁杍ぁ䍁䅫䅁⭁䅅䅁村䅁䕁䅍杣求䝁䅑兡あ䙁䅣兙あ䝁䅍䅡癁䕁䄸兤あ䝁䅷睢療䝁䅳䅉潁䑁䅁免癁䑁䅅睎癁䑁䅉䅍睁䑁䅍克䅁䭁兯䅁䍂䅁䅁睑祂䝁䅕䅚灂䡁䅑睖桂䡁䅑睙潂䍁䄸睔ㅂ䡁䅑䅢療䝁䄸睡杁䍁䅧䅍硁䍁䄸杍硁䍁䄸杍睁䑁䅉兎灁䅁䅁兮䅷䕁䅉䅁䑂䡁䅉党歂䝁䅫䅤塂䝁䅅䅤橂䝁䅧睌偂䡁䅕䅤獂䝁䄸睢牂䍁䅁䅋睁䑁䅅睌祁䑁䅍睌祁䑁䅁杍ㅁ䍁䅫䅁䡄睄䅁村䅁䕁䅍杣求䝁䅑兡あ䙁䅣兙あ䝁䅍䅡癁䕁䄸兤あ䝁䅷睢療䝁䅳䅉潁䑁䅁免癁䑁䅉䅎癁䑁䅉䅍祁䑁䅑克䅁䕁䴸䅁䍂䅁䅁睑祂䝁䅕䅚灂䡁䅑睖桂䡁䅑睙潂䍁䄸睔ㅂ䡁䅑䅢療䝁䄸睡杁䍁䅧䅍硁䍁䄸杍㍁䍁䄸杍睁䑁䅉免灁䅁䅁杔䄴䕁䅉䅁䑂䡁䅉党歂䝁䅫䅤塂䝁䅅䅤橂䝁䅧睌偂䡁䅕䅤獂䝁䄸睢牂䍁䅁䅋睁䑁䅅睌祁䑁䅧睌祁䑁䅁杍ㅁ䍁䅫䅁硂兄䅁村䅁䕁䅍杣求䝁䅑兡あ䙁䅣兙あ䝁䅍䅡癁䕁䄸兤あ䝁䅷睢療䝁䅳䅉潁䑁䅁免癁䑁䅉兏癁䑁䅉䅍硁䑁䅁克䅁䉁卷䅁䍂䅁䅁睑祂䝁䅕䅚灂䡁䅑睖桂䡁䅑睙潂䍁䄸睔ㅂ䡁䅑䅢療䝁䄸睡杁䍁䅧䅍硁䍁䄸杍㕁䍁䄸杍睁䑁䅉䅎灁䅁䅁杏䄰䕁䅉䅁䑂䡁䅉党歂䝁䅫䅤塂䝁䅅䅤橂䝁䅧睌偂䡁䅕䅤獂䝁䄸睢牂䍁䅁䅋睁䑁䅅睌穁䑁䅁睌祁䑁䅁免㑁䍁䅫䅁啂杄䅁村䅁䕁䅍杣求䝁䅑兡あ䙁䅣兙あ䝁䅍䅡癁䕁䄸兤あ䝁䅷睢療䝁䅳䅉潁䑁䅁免癁䑁䅍䅍癁䑁䅉䅍祁䑁䅕克䅁䭁即䅁䍂䅁䅁睑祂䝁䅕䅚灂䡁䅑睖桂䡁䅑睙潂䍁䄸睔ㅂ䡁䅑䅢療䝁䄸睡杁䍁䅧䅍祁䍁䄸䅍祁䍁䄸杍睁䑁䅉睍灁䅁䅁刹䅁䕁䅉䅁䑂䡁䅉党歂䝁䅫䅤塂䝁䅅䅤橂䝁䅧睌偂䡁䅕䅤獂䝁䄸睢牂䍁䅁䅋睁䑁䅉睌睁䑁䅍睌祁䑁䅁杍硁䍁䅫䅁䱃兄䅁村䅁䕁䅍杣求䝁䅑兡あ䙁䅣兙あ䝁䅍䅡癁䕁䄸兤あ䝁䅷睢療䝁䅳䅉潁䑁䅁杍癁䑁䅁睍癁䑁䅉䅍祁䑁䅕克䅁䅁佁䅁䍂䅁䅁睑祂䝁䅕䅚灂䡁䅑睖桂䡁䅑睙潂䍁䄸睔ㅂ䡁䅑䅢療䝁䄸睡杁䍁䅧䅍祁䍁䄸䅍ㅁ䍁䄸杍睁䑁䅉免灁䅁䅁元䄴䕁䅉䅁䑂䡁䅉党歂䝁䅫䅤塂䝁䅅䅤橂䝁䅧睌偂䡁䅕䅤獂䝁䄸睢牂䍁䅁䅋睁䑁䅉睌睁䑁䅕睌祁䑁䅁杍ㅁ䍁䅫䅁灁睃䅁村䅁䕁䅍杣求䝁䅑兡あ䙁䅣兙あ䝁䅍䅡癁䕁䄸兤あ䝁䅷睢療䝁䅳䅉潁䑁䅁杍癁䑁䅁李癁䑁䅉䅍祁䑁䅕克䅁䝁䱫䅁䍂䅁䅁睑祂䝁䅕䅚灂䡁䅑睖桂䡁䅑睙潂䍁䄸睔ㅂ䡁䅑䅢療䝁䄸睡杁䍁䅧䅍祁䍁䄸䅍㍁䍁䄸杍睁䑁䅉杍灁䅁䅁杲䄴䕁䅉䅁䑂䡁䅉党歂䝁䅫䅤塂䝁䅅䅤橂䝁䅧睌偂䡁䅕䅤獂䝁䄸睢牂䍁䅁䅋睁䑁䅉睌睁䑁䅣睌祁䑁䅁杍ㅁ䍁䅫䅁慂睄䅁村䅁䕁䅍杣求䝁䅑兡あ䙁䅣兙あ䝁䅍䅡癁䕁䄸兤あ䝁䅷睢療䝁䅳䅉潁䑁䅁杍癁䑁䅁䅏癁䑁䅉䅍祁䑁䅅克䅁䡁乯䅁䍂䅁䅁睑祂䝁䅕䅚灂䡁䅑睖桂䡁䅑睙潂䍁䄸睔ㅂ䡁䅑䅢療䝁䄸睡杁䍁䅧䅍祁䍁䄸䅍㕁䍁䄸杍睁䑁䅉免灁䅁䅁兩䄸䕁䅉䅁䑂䡁䅉党歂䝁䅫䅤塂䝁䅅䅤橂䝁䅧睌偂䡁䅕䅤獂䝁䄸睢牂䍁䅁䅋睁䑁䅉睌硁䑁䅁睌祁䑁䅁杍ㅁ䍁䅫䅁䩄䅅䅁村䅁䕁䅍杣求䝁䅑兡あ䙁䅣兙あ䝁䅍䅡癁䕁䄸兤あ䝁䅷睢療䝁䅳䅉潁䑁䅁杍癁䑁䅅杍癁䑁䅉䅍祁䑁䅕克䅁䱁啧䅁䍂䅁䅁睑祂䝁䅕䅚灂䡁䅑睖桂䡁䅑睙潂䍁䄸睔ㅂ䡁䅑䅢療䝁䄸睡杁䍁䅧䅍祁䍁䄸免穁䍁䄸杍睁䑁䅉䅎灁䅁䅁睪䄸䕁䅉䅁䑂䡁䅉党歂䝁䅫䅤塂䝁䅅䅤橂䝁䅧睌偂䡁䅕䅤獂䝁䄸睢牂䍁䅁䅋睁䑁䅉睌硁䑁䅍睌祁䑁䅁杍ㅁ䍁䅫䅁㝄杆䅁村䅁䕁䅍杣求䝁䅑兡あ䙁䅣兙あ䝁䅍䅡癁䕁䄸兤あ䝁䅷睢療䝁䅳䅉潁䑁䅁杍癁䑁䅅䅎癁䑁䅉䅍祁䑁䅑克䅁䉁丸䅁䍂䅁䅁睑祂䝁䅕䅚灂䡁䅑睖桂䡁䅑睙潂䍁䄸睔ㅂ䡁䅑䅢療䝁䄸睡杁䍁䅧䅍祁䍁䄸免ぁ䍁䄸杍睁䑁䅉兎灁䅁䅁桦䅍䕁䅉䅁䑂䡁䅉党歂䝁䅫䅤塂䝁䅅䅤橂䝁䅧睌偂䡁䅕䅤獂䝁䄸睢牂䍁䅁䅋睁䑁䅉睌硁䑁䅙睌祁䑁䅁杍ぁ䍁䅫䅁畃睃䅁村䅁䕁䅍杣求䝁䅑兡あ䙁䅣兙あ䝁䅍䅡癁䕁䄸兤あ䝁䅷睢療䝁䅳䅉潁䑁䅁杍癁䑁䅅䅏癁䑁䅉䅍祁䑁䅕克䅁䉁婅䅁䍂䅁䅁睑祂䝁䅕䅚灂䡁䅑睖桂䡁䅑睙潂䍁䄸睔ㅂ䡁䅑䅢療䝁䄸睡杁䍁䅧䅍祁䍁䄸免㕁䍁䄸杍睁䑁䅉兎灁䅁䅁桁䅫䕁䅉䅁䑂䡁䅉党歂䝁䅫䅤塂䝁䅅䅤橂䝁䅧睌偂䡁䅕䅤獂䝁䄸睢牂䍁䅁䅋睁䑁䅉睌祁䑁䅁睌祁䑁䅁杍ㅁ䍁䅫䅁坁杇䅁村䅁䕁䅍杣求䝁䅑兡あ䙁䅣兙あ䝁䅍䅡癁䕁䄸兤あ䝁䅷睢療䝁䅳䅉潁䑁䅁杍癁䑁䅉免癁䑁䅉䅍祁䑁䅑克䅁佁䵁䅁䍂䅁䅁睑祂䝁䅕䅚灂䡁䅑睖桂䡁䅑睙潂䍁䄸睔ㅂ䡁䅑䅢療䝁䄸睡杁䍁䅧䅍祁䍁䄸杍硁䍁䄸杍睁䑁䅉兎灁䅁䅁刵䅯䕁䅉䅁䑂䡁䅉党歂䝁䅫䅤塂䝁䅅䅤橂䝁䅧睌偂䡁䅕䅤獂䝁䄸睢牂䍁䅁䅋睁䑁䅉睌祁䑁䅉睌祁䑁䅁杍ぁ䍁䅫䅁湃䅅䅁村䅁䕁䅍杣求䝁䅑兡あ䙁䅣兙あ䝁䅍䅡癁䕁䄸兤あ䝁䅷睢療䝁䅳䅉潁䑁䅁杍癁䑁䅉睍癁䑁䅉䅍硁䑁䅧克䅁䕁乕䅁䍂䅁䅁睑祂䝁䅕䅚灂䡁䅑睖桂䡁䅑睙潂䍁䄸睔ㅂ䡁䅑䅢療䝁䄸睡杁䍁䅧䅍祁䍁䄸杍穁䍁䄸杍睁䑁䅉䅎灁䅁䅁䅴䄸䕁䅉䅁䑂䡁䅉党歂䝁䅫䅤塂䝁䅅䅤橂䝁䅧睌偂䡁䅕䅤獂䝁䄸睢牂䍁䅁䅋睁䑁䅉睌祁䑁䅕睌祁䑁䅁免㉁䍁䅫䅁噃睄䅁村䅁䕁䅍杣求䝁䅑兡あ䙁䅣兙あ䝁䅍䅡癁䕁䄸兤あ䝁䅷睢療䝁䅳䅉潁䑁䅁杍癁䑁䅉兎癁䑁䅉䅍祁䑁䅕克䅁䕁慳䅁䍂䅁䅁睑祂䝁䅕䅚灂䡁䅑睖桂䡁䅑睙潂䍁䄸睔ㅂ䡁䅑䅢療䝁䄸睡杁䍁䅧䅍祁䍁䄸杍㉁䍁䄸杍睁䑁䅉䅎灁䅁䅁䉗䅁䕁䅉䅁䑂䡁䅉党歂䝁䅫䅤塂䝁䅅䅤橂䝁䅧睌偂䡁䅕䅤獂䝁䄸睢牂䍁䅁䅋睁䑁䅉睌祁䑁䅙睌祁䑁䅁杍ㅁ䍁䅫䅁敃睇䅁村䅁䕁䅍杣求䝁䅑兡あ䙁䅣兙あ䝁䅍䅡癁䕁䄸兤あ䝁䅷睢療䝁䅳䅉潁䑁䅁杍癁䑁䅉睎癁䑁䅉䅍睁䑁䅣克䅁䙁佫䅁䍂䅁䅁睑祂䝁䅕䅚灂䡁䅑睖桂䡁䅑睙潂䍁䄸睔ㅂ䡁䅑䅢療䝁䄸睡杁䍁䅧䅍祁䍁䄸杍㍁䍁䄸杍睁䑁䅅䅏灁䅁䅁兺䄰䕁䅉䅁䑂䡁䅉党歂䝁䅫䅤塂䝁䅅䅤橂䝁䅧睌偂䡁䅕䅤獂䝁䄸睢牂䍁䅁䅋睁䑁䅉睌祁䑁䅣睌祁䑁䅁杍ㅁ䍁䅫䅁㡁兇䅁村䅁䕁䅍杣求䝁䅑兡あ䙁䅣兙あ䝁䅍䅡癁䕁䄸兤あ䝁䅷睢療䝁䅳䅉潁䑁䅁杍癁䑁䅉䅏癁䑁䅉䅍祁䑁䅁克䅁䭁偫䅁䍂䅁䅁睑祂䝁䅕䅚灂䡁䅑睖桂䡁䅑睙潂䍁䄸睔ㅂ䡁䅑䅢療䝁䄸睡杁䍁䅧䅍祁䍁䄸杍㑁䍁䄸杍睁䑁䅉䅎灁䅁䅁䉂䅁䕁䅉䅁䑂䡁䅉党歂䝁䅫䅤塂䝁䅅䅤橂䝁䅧睌偂䡁䅕䅤獂䝁䄸睢牂䍁䅁䅋睁䑁䅉睌祁䑁䅧睌祁䑁䅁杍ㅁ䍁䅫䅁楂䅈䅁村䅁䕁䅍杣求䝁䅑兡あ䙁䅣兙あ䝁䅍䅡癁䕁䄸兤あ䝁䅷睢療䝁䅳䅉潁䑁䅁睍癁䑁䅁免癁䑁䅉䅍祁䑁䅉克䅁䍁佯䅁䍂䅁䅁睑祂䝁䅕䅚灂䡁䅑睖桂䡁䅑睙潂䍁䄸睔ㅂ䡁䅑䅢療䝁䄸睡杁䍁䅧䅍穁䍁䄸䅍硁䍁䄸杍睁䑁䅉䅎灁䅁䅁杤䅷䕁䅉䅁䑂䡁䅉党歂䝁䅫䅤塂䝁䅅䅤橂䝁䅧睌偂䡁䅕䅤獂䝁䄸睢牂䍁䅁䅋睁䑁䅍睌睁䑁䅉睌祁䑁䅁杍睁䍁䅫䅁㍁䅅䅁村䅁䕁䅍杣求䝁䅑兡あ䙁䅣兙あ䝁䅍䅡癁䕁䄸兤あ䝁䅷睢療䝁䅳䅉潁䑁䅁睍癁䑁䅁杍癁䑁䅉䅍祁䑁䅅克䅁䕁佉䅁䍂䅁䅁睑祂䝁䅕䅚灂䡁䅑睖桂䡁䅑睙潂䍁䄸睔ㅂ䡁䅑䅢療䝁䄸睡杁䍁䅧䅍穁䍁䄸䅍穁䍁䄸杍睁䑁䅉免灁䅁䅁杨䄸䕁䅉䅁䑂䡁䅉党歂䝁䅫䅤塂䝁䅅䅤橂䝁䅧睌偂䡁䅕䅤獂䝁䄸睢牂䍁䅁䅋睁䑁䅍睌睁䑁䅍睌祁䑁䅁杍ㅁ䍁䅫䅁允兇䅁村䅁䕁䅍杣求䝁䅑兡あ䙁䅣兙あ䝁䅍䅡癁䕁䄸兤あ䝁䅷睢療䝁䅳䅉潁䑁䅁睍癁䑁䅁䅎癁䑁䅉䅍祁䑁䅅克䅁䥁伴䅁䍂䅁䅁睑祂䝁䅕䅚灂䡁䅑睖桂䡁䅑睙潂䍁䄸睔ㅂ䡁䅑䅢療䝁䄸睡杁䍁䅧䅍穁䍁䄸䅍ぁ䍁䄸杍睁䑁䅉䅎灁䅁䅁兤䄴䕁䅉䅁䑂䡁䅉党歂䝁䅫䅤塂䝁䅅䅤橂䝁䅧睌偂䡁䅕䅤獂䝁䄸睢牂䍁䅁䅋睁䑁䅍睌睁䑁䅑睌祁䑁䅁杍ㅁ䍁䅫䅁䵂兇䅁村䅁䕁䅍杣求䝁䅑兡あ䙁䅣兙あ䝁䅍䅡癁䕁䄸兤あ䝁䅷睢療䝁䅳䅉潁䑁䅁睍癁䑁䅁兎癁䑁䅉䅍祁䑁䅅克䅁䉁副䅁䍂䅁䅁睑祂䝁䅕䅚灂䡁䅑睖桂䡁䅑睙潂䍁䄸睔ㅂ䡁䅑䅢療䝁䄸睡杁䍁䅧䅍穁䍁䄸䅍ㅁ䍁䄸杍睁䑁䅉兎灁䅁䅁䉰䅫䕁䅉䅁䑂䡁䅉党歂䝁䅫䅤塂䝁䅅䅤橂䝁䅧睌偂䡁䅕䅤獂䝁䄸睢牂䍁䅁䅋睁䑁䅍睌睁䑁䅙睌祁䑁䅁杍ぁ䍁䅫䅁佁杄䅁村䅁䕁䅍杣求䝁䅑兡あ䙁䅣兙あ䝁䅍䅡癁䕁䄸兤あ䝁䅷睢療䝁䅳䅉潁䑁䅁睍癁䑁䅁睎癁䑁䅉䅍祁䑁䅑克䅁䩁䵕䅁䝃䅁䅁睑祂䝁䅕䅚灂䡁䅑睖桂䡁䅑睙潂䍁䄸睔ㅂ䡁䅑䅢療䝁䄸睡杁䍁䅧䅍穁䍁䄸䅍㍁䍁䄸杍睁䑁䅉䅎灁䑁䅳䅉䑂䡁䅉党歂䝁䅫䅤塂䝁䅅䅤橂䝁䅧睌偂䡁䅕䅤獂䝁䄸睢牂䍁䅁䅋硁䑁䅉睌硁䑁䅉睌祁䑁䅁杍穁䍁䅫䅁祄䅅䅁村䅁䕁䅍杣求䝁䅑兡あ䙁䅣兙あ䝁䅍䅡癁䕁䄸兤あ䝁䅷睢療䝁䅳䅉潁䑁䅁睍癁䑁䅁睎癁䑁䅉䅍祁䑁䅕克䅁䍁扣䅁䍂䅁䅁睑祂䝁䅕䅚灂䡁䅑睖桂䡁䅑睙潂䍁䄸睔ㅂ䡁䅑䅢療䝁䄸睡杁䍁䅧䅍穁䍁䄸䅍㑁䍁䄸杍睁䑁䅉杍灁䅁䅁杦䅷䕁䅉䅁䑂䡁䅉党歂䝁䅫䅤塂䝁䅅䅤橂䝁䅧睌偂䡁䅕䅤獂䝁䄸睢牂䍁䅁䅋睁䑁䅍睌睁䑁䅫睌祁䑁䅁杍祁䍁䅫䅁㙁䅅䅁村䅁䕁䅍杣求䝁䅑兡あ䙁䅣兙あ䝁䅍䅡癁䕁䄸兤あ䝁䅷睢療䝁䅳䅉潁䑁䅁睍癁䑁䅅免癁䑁䅉䅍祁䑁䅅克䅁佁义䅁䍂䅁䅁睑祂䝁䅕䅚灂䡁䅑睖桂䡁䅑睙潂䍁䄸睔ㅂ䡁䅑䅢療䝁䄸睡杁䍁䅧䅍穁䍁䄸免硁䍁䄸杍睁䑁䅉兎灁䅁䅁剘䅫䕁䅉䅁䑂䡁䅉党歂䝁䅫䅤塂䝁䅅䅤橂䝁䅧睌偂䡁䅕䅤獂䝁䄸睢牂䍁䅁䅋睁䑁䅍睌硁䑁䅉睌祁䑁䅁杍ぁ䍁䅫䅁潂䅄䅁村䅁䕁䅍杣求䝁䅑兡あ䙁䅣兙あ䝁䅍䅡癁䕁䄸兤あ䝁䅷睢療䝁䅳䅉潁䑁䅁睍癁䑁䅅杍癁䑁䅉䅍祁䑁䅕克䅁䡁婷䅁䍂䅁䅁睑祂䝁䅕䅚灂䡁䅑睖桂䡁䅑睙潂䍁䄸睔ㅂ䡁䅑䅢療䝁䄸睡杁䍁䅧䅍穁䍁䄸免穁䍁䄸杍睁䑁䅉䅎灁䅁䅁权䅷䕁䅉䅁䑂䡁䅉党歂䝁䅫䅤塂䝁䅅䅤橂䝁䅧睌偂䡁䅕䅤獂䝁䄸睢牂䍁䅁䅋睁䑁䅍睌硁䑁䅑睌祁䑁䅁杍ㅁ䍁䅫䅁晁䅈䅁村䅁䕁䅍杣求䝁䅑兡あ䙁䅣兙あ䝁䅍䅡癁䕁䄸兤あ䝁䅷睢療䝁䅳䅉潁䑁䅁睍癁䑁䅅兎癁䑁䅉䅍硁䑁䅁克䅁䙁偑䅁䍂䅁䅁睑祂䝁䅕䅚灂䡁䅑睖桂䡁䅑睙潂䍁䄸睔ㅂ䡁䅑䅢療䝁䄸睡杁䍁䅧䅍穁䍁䄸免ㅁ䍁䄸杍睁䑁䅉䅎灁䅁䅁䄳䄰䕁䅉䅁䑂䡁䅉党歂䝁䅫䅤塂䝁䅅䅤橂䝁䅧睌偂䡁䅕䅤獂䝁䄸睢牂䍁䅁䅋睁䑁䅍睌硁䑁䅙睌祁䑁䅁杍硁䍁䅫䅁呄䅅䅁村䅁䕁䅍杣求䝁䅑兡あ䙁䅣兙あ䝁䅍䅡癁䕁䄸兤あ䝁䅷睢療䝁䅳䅉潁䑁䅁睍癁䑁䅅睎癁䑁䅉䅍祁䑁䅅克䅁䍁䱉䅁䍂䅁䅁睑祂䝁䅕䅚灂䡁䅑睖桂䡁䅑睙潂䍁䄸睔ㅂ䡁䅑䅢療䝁䄸睡杁䍁䅧䅍穁䍁䄸免㍁䍁䄸杍睁䑁䅉兎灁䅁䅁砷䅯䕁䅉䅁䑂䡁䅉党歂䝁䅫䅤塂䝁䅅䅤橂䝁䅧睌偂䡁䅕䅤獂䝁䄸睢牂䍁䅁䅋睁䑁䅍睌硁䑁䅧睌祁䑁䅁杍ぁ䍁䅫䅁穃睄䅁村䅁䕁䅍杣求䝁䅑兡あ䙁䅣兙あ䝁䅍䅡癁䕁䄸兤あ䝁䅷睢療䝁䅳䅉潁䑁䅁睍癁䑁䅅䅏癁䑁䅉䅍祁䑁䅕克䅁䉁慧䅁䍂䅁䅁睑祂䝁䅕䅚灂䡁䅑睖桂䡁䅑睙潂䍁䄸睔ㅂ䡁䅑䅢療䝁䄸睡杁䍁䅧䅍穁䍁䄸免㕁䍁䄸杍睁䑁䅉免灁䅁䅁党䄴䕁䅉䅁䑂䡁䅉党歂䝁䅫䅤塂䝁䅅䅤橂䝁䅧睌偂䡁䅕䅤獂䝁䄸睢牂䍁䅁䅋睁䑁䅍睌硁䑁䅫睌祁䑁䅁杍ぁ䍁䅫䅁偁杄䅁村䅁䕁䅍杣求䝁䅑兡あ䙁䅣兙あ䝁䅍䅡癁䕁䄸兤あ䝁䅷睢療䝁䅳䅉潁䑁䅁睍癁䑁䅉䅍癁䑁䅉䅍祁䑁䅑克䅁䅁卧䅁䍂䅁䅁睑祂䝁䅕䅚灂䡁䅑睖桂䡁䅑睙潂䍁䄸睔ㅂ䡁䅑䅢療䝁䄸睡杁䍁䅧䅍穁䍁䄸杍睁䍁䄸杍睁䑁䅉兎灁䅁䅁栵䅳䕁䅉䅁䑂䡁䅉党歂䝁䅫䅤塂䝁䅅䅤橂䝁䅧睌偂䡁䅕䅤獂䝁䄸睢牂䍁䅁䅋睁䑁䅍睌祁䑁䅅睌祁䑁䅁杍穁䍁䅫䅁牁杄䅁村䅁䕁䅍杣求䝁䅑兡あ䙁䅣兙あ䝁䅍䅡癁䕁䄸兤あ䝁䅷睢療䝁䅳䅉潁䑁䅁睍癁䑁䅉免癁䑁䅉䅍祁䑁䅑克䅁䵁䱷䅁䍂䅁䅁睑祂䝁䅕䅚灂䡁䅑睖桂䡁䅑睙潂䍁䄸睔ㅂ䡁䅑䅢療䝁䄸睡杁䍁䅧䅍穁䍁䄸杍硁䍁䄸杍睁䑁䅉兎灁䅁䅁硙䅳䕁䅉䅁䑂䡁䅉党歂䝁䅫䅤塂䝁䅅䅤橂䝁䅧睌偂䡁䅕䅤獂䝁䄸睢牂䍁䅁䅋睁䑁䅍睌祁䑁䅑睌祁䑁䅁杍ㅁ䍁䅫䅁浂兇䅁村䅁䕁䅍杣求䝁䅑兡あ䙁䅣兙あ䝁䅍䅡癁䕁䄸兤あ䝁䅷睢療䝁䅳䅉潁䑁䅁睍癁䑁䅉兎癁䑁䅉䅍硁䑁䅁克䅁䕁偍䅁䍂䅁䅁睑祂䝁䅕䅚灂䡁䅑睖桂䡁䅑睙潂䍁䄸睔ㅂ䡁䅑䅢療䝁䄸睡杁䍁䅧䅍穁䍁䄸杍ㅁ䍁䄸杍睁䑁䅅兏灁䅁䅁剉䅉䕁䅉䅁䑂䡁䅉党歂䝁䅫䅤塂䝁䅅䅤橂䝁䅧睌偂䡁䅕䅤獂䝁䄸睢牂䍁䅁䅋睁䑁䅍睌祁䑁䅕睌祁䑁䅁杍硁䍁䅫䅁杄兄䅁村䅁䕁䅍杣求䝁䅑兡あ䙁䅣兙あ䝁䅍䅡癁䕁䄸兤あ䝁䅷睢療䝁䅳䅉潁䑁䅁睍癁䑁䅉李癁䑁䅉䅍祁䑁䅑克䅁乁丸䅁䍂䅁䅁睑祂䝁䅕䅚灂䡁䅑睖桂䡁䅑睙潂䍁䄸睔ㅂ䡁䅑䅢療䝁䄸睡杁䍁䅧䅍穁䍁䄸杍㑁䍁䄸杍睁䑁䅉兎灁䅁䅁剤䅷䕁䅉䅁䑂䡁䅉党歂䝁䅫䅤塂䝁䅅䅤橂䝁䅧睌偂䡁䅕䅤獂䝁䄸睢牂䍁䅁䅋睁䑁䅍睌穁䑁䅁睌祁䑁䅁杍祁䍁䅫䅁祃䅅䅁村䅁䕁䅍杣求䝁䅑兡あ䙁䅣兙あ䝁䅍䅡癁䕁䄸兤あ䝁䅷睢療䝁䅳䅉潁䑁䅁睍癁䑁䅍免癁䑁䅉䅍祁䑁䅅克䅁䉁儰䅁䍂䅁䅁睑祂䝁䅕䅚灂䡁䅑睖桂䡁䅑睙潂䍁䄸睔ㅂ䡁䅑䅢療䝁䄸睡杁䍁䅧䅍穁䍁䄸睍硁䍁䄸杍睁䑁䅉睍灁䅁䅁八䄰䕁䅉䅁䑂䡁䅉党歂䝁䅫䅤塂䝁䅅䅤橂䝁䅧睌偂䡁䅕䅤獂䝁䄸睢牂䍁䅁䅋睁䑁䅍睌穁䑁䅅睌祁䑁䅁杍ㅁ䍁䅫䅁汃睇䅁村䅁䕁䅍杣求䝁䅑兡あ䙁䅣兙あ䝁䅍䅡癁䕁䄸兤あ䝁䅷睢療䝁䅳䅉潁䑁䅁䅎癁䑁䅁免癁䑁䅉䅍祁䑁䅕克䅁䡁婉䅁䍂䅁䅁睑祂䝁䅕䅚灂䡁䅑睖桂䡁䅑睙潂䍁䄸睔ㅂ䡁䅑䅢療䝁䄸睡杁䍁䅧䅍ぁ䍁䄸䅍祁䍁䄸杍睁䑁䅉䅎灁䅁䅁䅓䄸䕁䅉䅁䑂䡁䅉党歂䝁䅫䅤塂䝁䅅䅤橂䝁䅧睌偂䡁䅕䅤獂䝁䄸睢牂䍁䅁䅋睁䑁䅑睌睁䑁䅍睌祁䑁䅁杍ㅁ䍁䅫䅁䭃杇䅁村䅁䕁䅍杣求䝁䅑兡あ䙁䅣兙あ䝁䅍䅡癁䕁䄸兤あ䝁䅷睢療䝁䅳䅉潁䑁䅁䅎癁䑁䅁兎癁䑁䅉䅍祁䑁䅑克䅁偁副䅁䍂䅁䅁睑祂䝁䅕䅚灂䡁䅑睖桂䡁䅑睙潂䍁䄸睔ㅂ䡁䅑䅢療䝁䄸睡杁䍁䅧䅍ぁ䍁䄸䅍㉁䍁䄸杍睁䑁䅉䅍灁䅁䅁杂䄸䕁䅉䅁䑂䡁䅉党歂䝁䅫䅤塂䝁䅅䅤橂䝁䅧睌偂䡁䅕䅤獂䝁䄸睢牂䍁䅁䅋睁䑁䅑睌睁䑁䅣睌祁䑁䅁杍硁䍁䅫䅁睂充䅁村䅁䕁䅍杣求䝁䅑兡あ䙁䅣兙あ䝁䅍䅡癁䕁䄸兤あ䝁䅷睢療䝁䅳䅉潁䑁䅁䅎癁䑁䅁睎癁䑁䅉䅍祁䑁䅉克䅁䍁佫䅁䍂䅁䅁睑祂䝁䅕䅚灂䡁䅑睖桂䡁䅑睙潂䍁䄸睔ㅂ䡁䅑䅢療䝁䄸睡杁䍁䅧䅍ぁ䍁䄸䅍㍁䍁䄸杍睁䑁䅉兎灁䅁䅁䈹䅫䕁䅉䅁䑂䡁䅉党歂䝁䅫䅤塂䝁䅅䅤橂䝁䅧睌偂䡁䅕䅤獂䝁䄸睢牂䍁䅁䅋睁䑁䅑睌睁䑁䅧睌祁䑁䅁杍ㅁ䍁䅫䅁呂睇䅁村䅁䕁䅍杣求䝁䅑兡あ䙁䅣兙あ䝁䅍䅡癁䕁䄸兤あ䝁䅷睢療䝁䅳䅉潁䑁䅁䅎癁䑁䅁兏癁䑁䅉䅍祁䑁䅕克䅁䙁捯䅁䍂䅁䅁睑祂䝁䅕䅚灂䡁䅑睖桂䡁䅑睙潂䍁䄸睔ㅂ䡁䅑䅢療䝁䄸睡杁䍁䅧䅍ぁ䍁䄸免睁䍁䄸杍睁䑁䅉兎灁䅁䅁䉖䅳䕁䅉䅁䑂䡁䅉党歂䝁䅫䅤塂䝁䅅䅤橂䝁䅧睌偂䡁䅕䅤獂䝁䄸睢牂䍁䅁䅋睁䑁䅑睌硁䑁䅅睌祁䑁䅁杍ㅁ䍁䅫䅁䱄兇䅁村䅁䕁䅍杣求䝁䅑兡あ䙁䅣兙あ䝁䅍䅡癁䕁䄸兤あ䝁䅷睢療䝁䅳䅉潁䑁䅁䅎癁䑁䅅杍癁䑁䅉䅍祁䑁䅑克䅁䝁剙䅁䍂䅁䅁睑祂䝁䅕䅚灂䡁䅑睖桂䡁䅑睙潂䍁䄸睔ㅂ䡁䅑䅢療䝁䄸睡杁䍁䅧䅍ぁ䍁䄸免ぁ䍁䄸杍睁䑁䅉免灁䅁䅁儸䄴䕁䅉䅁䑂䡁䅉党歂䝁䅫䅤塂䝁䅅䅤橂䝁䅧睌偂䡁䅕䅤獂䝁䄸睢牂䍁䅁䅋睁䑁䅑睌硁䑁䅑睌祁䑁䅁杍祁䍁䅫䅁䩂兄䅁村䅁䕁䅍杣求䝁䅑兡あ䙁䅣兙あ䝁䅍䅡癁䕁䄸兤あ䝁䅷睢療䝁䅳䅉潁䑁䅁䅎癁䑁䅅䅎癁䑁䅉䅍祁䑁䅕克䅁䭁慧䅁䍂䅁䅁睑祂䝁䅕䅚灂䡁䅑睖桂䡁䅑睙潂䍁䄸睔ㅂ䡁䅑䅢療䝁䄸睡杁䍁䅧䅍ぁ䍁䄸免ㅁ䍁䄸杍睁䑁䅉䅎灁䅁䅁䅕䄴䕁䅉䅁䑂䡁䅉党歂䝁䅫䅤塂䝁䅅䅤橂䝁䅧睌偂䡁䅕䅤獂䝁䄸睢牂䍁䅁䅋睁䑁䅑睌硁䑁䅣睌祁䑁䅁免㑁䍁䅫䅁䕄睃䅁村䅁䕁䅍杣求䝁䅑兡あ䙁䅣兙あ䝁䅍䅡癁䕁䄸兤あ䝁䅷睢療䝁䅳䅉潁䑁䅁䅎癁䑁䅅睎癁䑁䅉䅍祁䑁䅑克䅁䝁剑䅁䍂䅁䅁睑祂䝁䅕䅚灂䡁䅑睖桂䡁䅑睙潂䍁䄸睔ㅂ䡁䅑䅢療䝁䄸睡杁䍁䅧䅍ぁ䍁䄸免㕁䍁䄸杍睁䑁䅅䅏灁䅁䅁兘䄸䕁䅉䅁䑂䡁䅉党歂䝁䅫䅤塂䝁䅅䅤橂䝁䅧睌偂䡁䅕䅤獂䝁䄸睢牂䍁䅁䅋睁䑁䅑睌硁䑁䅫睌祁䑁䅁杍穁䍁䅫䅁潂䅅䅁村䅁䕁䅍杣求䝁䅑兡あ䙁䅣兙あ䝁䅍䅡癁䕁䄸兤あ䝁䅷睢療䝁䅳䅉潁䑁䅁䅎癁䑁䅅兏癁䑁䅉䅍祁䑁䅑克䅁䑁光䅁䍂䅁䅁睑祂䝁䅕䅚灂䡁䅑睖桂䡁䅑睙潂䍁䄸睔ㅂ䡁䅑䅢療䝁䄸睡杁䍁䅧䅍ぁ䍁䄸杍祁䍁䄸杍睁䑁䅉䅎灁䅁䅁䉚䅉䕁䅉䅁䑂䡁䅉党歂䝁䅫䅤塂䝁䅅䅤橂䝁䅧睌偂䡁䅕䅤獂䝁䄸睢牂䍁䅁䅋睁䑁䅑睌祁䑁䅍睌祁䑁䅁杍硁䍁䅫䅁婃䅅䅁村䅁䕁䅍杣求䝁䅑兡あ䙁䅣兙あ䝁䅍䅡癁䕁䄸兤あ䝁䅷睢療䝁䅳䅉潁䑁䅁䅎癁䑁䅉兎癁䑁䅉䅍祁䑁䅕克䅁䩁慁䅁䍂䅁䅁睑祂䝁䅕䅚灂䡁䅑睖桂䡁䅑睙潂䍁䄸睔ㅂ䡁䅑䅢療䝁䄸睡杁䍁䅧䅍ぁ䍁䄸杍㉁䍁䄸杍睁䑁䅉免灁䅁䅁睂䅳䕁䅉䅁䑂䡁䅉党歂䝁䅫䅤塂䝁䅅䅤橂䝁䅧睌偂䡁䅕䅤獂䝁䄸睢牂䍁䅁䅋睁䑁䅑睌祁䑁䅣睌祁䑁䅁杍硁䍁䅫䅁睄䅅䅁村䅁䕁䅍杣求䝁䅑兡あ䙁䅣兙あ䝁䅍䅡癁䕁䄸兤あ䝁䅷睢療䝁䅳䅉潁䑁䅁䅎癁䑁䅉䅏癁䑁䅉䅍祁䑁䅕克䅁䅁执䅁䍂䅁䅁睑祂䝁䅕䅚灂䡁䅑睖桂䡁䅑睙潂䍁䄸睔ㅂ䡁䅑䅢療䝁䄸睡杁䍁䅧䅍ぁ䍁䄸杍㕁䍁䄸杍睁䑁䅉䅎灁䅁䅁杰䄰䕁䅉䅁䑂䡁䅉党歂䝁䅫䅤塂䝁䅅䅤橂䝁䅧睌偂䡁䅕䅤獂䝁䄸睢牂䍁䅁䅋睁䑁䅑睌穁䑁䅁睌祁䑁䅁免ㅁ䍁䅫䅁㝄睄䅁村䅁䕁䅍杣求䝁䅑兡あ䙁䅣兙あ䝁䅍䅡癁䕁䄸兤あ䝁䅷睢療䝁䅳䅉潁䑁䅁兎癁䑁䅁杍癁䑁䅉䅍祁䑁䅍克䅁䙁估䅁䍂䅁䅁睑祂䝁䅕䅚灂䡁䅑睖桂䡁䅑睙潂䍁䄸睔ㅂ䡁䅑䅢療䝁䄸睡杁䍁䅧䅍ㅁ䍁䄸䅍穁䍁䄸杍睁䑁䅅䅏灁䅁䅁䅴䄴䕁䅉䅁䑂䡁䅉党歂䝁䅫䅤塂䝁䅅䅤橂䝁䅧睌偂䡁䅕䅤獂䝁䄸睢牂䍁䅁䅋睁䑁䅕睌睁䑁䅍睌祁䑁䅁杍穁䍁䅫䅁奃䅅䅁村䅁䕁䅍杣求䝁䅑兡あ䙁䅣兙あ䝁䅍䅡癁䕁䄸兤あ䝁䅷睢療䝁䅳䅉潁䑁䅁兎癁䑁䅁䅎癁䑁䅉䅍祁䑁䅅克䅁䱁余䅁䍂䅁䅁睑祂䝁䅕䅚灂䡁䅑睖桂䡁䅑睙潂䍁䄸睔ㅂ䡁䅑䅢療䝁䄸睡杁䍁䅧䅍ㅁ䍁䄸䅍ㅁ䍁䄸杍睁䑁䅅兎灁䅁䅁眹䄸䕁䅉䅁䑂䡁䅉党歂䝁䅫䅤塂䝁䅅䅤橂䝁䅧睌偂䡁䅕䅤獂䝁䄸睢牂䍁䅁䅋睁䑁䅕睌睁䑁䅕睌祁䑁䅁免㍁䍁䅫䅁い杄䅁村䅁䕁䅍杣求䝁䅑兡あ䙁䅣兙あ䝁䅍䅡癁䕁䄸兤あ䝁䅷睢療䝁䅳䅉潁䑁䅁兎癁䑁䅁兎癁䑁䅉䅍祁䑁䅉克䅁䑁儸䅁䍂䅁䅁睑祂䝁䅕䅚灂䡁䅑睖桂䡁䅑睙潂䍁䄸睔ㅂ䡁䅑䅢療䝁䄸睡杁䍁䅧䅍ㅁ䍁䄸䅍ㅁ䍁䄸杍睁䑁䅉兎灁䅁䅁䉏䅯䕁䅉䅁䑂䡁䅉党歂䝁䅫䅤塂䝁䅅䅤橂䝁䅧睌偂䡁䅕䅤獂䝁䄸睢牂䍁䅁䅋睁䑁䅕睌睁䑁䅙睌祁䑁䅁杍ㅁ䍁䅫䅁扂睇䅁村䅁䕁䅍杣求䝁䅑兡あ䙁䅣兙あ䝁䅍䅡癁䕁䄸兤あ䝁䅷睢療䝁䅳䅉潁䑁䅁兎癁䑁䅁睎癁䑁䅉䅍祁䑁䅅克䅁䑁剉䅁䍂䅁䅁睑祂䝁䅕䅚灂䡁䅑睖桂䡁䅑睙潂䍁䄸睔ㅂ䡁䅑䅢療䝁䄸睡杁䍁䅧䅍ㅁ䍁䄸䅍㍁䍁䄸杍睁䑁䅉䅎灁䅁䅁公䄰䕁䅉䅁䑂䡁䅉党歂䝁䅫䅤塂䝁䅅䅤橂䝁䅧睌偂䡁䅕䅤獂䝁䄸睢牂䍁䅁䅋睁䑁䅕睌睁䑁䅣睌祁䑁䅁杍ㅁ䍁䅫䅁㑃睇䅁村䅁䕁䅍杣求䝁䅑兡あ䙁䅣兙あ䝁䅍䅡癁䕁䄸兤あ䝁䅷睢療䝁䅳䅉潁䑁䅁兎癁䑁䅁䅏癁䑁䅉䅍祁䑁䅑克䅁䍁䰰䅁䍂䅁䅁睑祂䝁䅕䅚灂䡁䅑睖桂䡁䅑睙潂䍁䄸睔ㅂ䡁䅑䅢療䝁䄸睡杁䍁䅧䅍ㅁ䍁䄸䅍㑁䍁䄸杍睁䑁䅉兎灁䅁䅁硚䅫䕁䅉䅁䑂䡁䅉党歂䝁䅫䅤塂䝁䅅䅤橂䝁䅧睌偂䡁䅕䅤獂䝁䄸睢牂䍁䅁䅋睁䑁䅕睌睁䑁䅫睌祁䑁䅁䅍㑁䍁䅫䅁睃杄䅁村䅁䕁䅍杣求䝁䅑兡あ䙁䅣兙あ䝁䅍䅡癁䕁䄸兤あ䝁䅷睢療䝁䅳䅉潁䑁䅁兎癁䑁䅁兏癁䑁䅉䅍祁䑁䅕克䅁䡁婫䅁䍂䅁䅁睑祂䝁䅕䅚灂䡁䅑睖桂䡁䅑睙潂䍁䄸睔ㅂ䡁䅑䅢療䝁䄸睡杁䍁䅧䅍ㅁ䍁䄸免睁䍁䄸杍睁䑁䅅李灁䅁䅁睤䄴䕁䅉䅁䑂䡁䅉党歂䝁䅫䅤塂䝁䅅䅤橂䝁䅧睌偂䡁䅕䅤獂䝁䄸睢牂䍁䅁䅋睁䑁䅕睌硁䑁䅁睌祁䑁䅁杍祁䍁䅫䅁塂兄䅁村䅁䕁䅍杣求䝁䅑兡あ䙁䅣兙あ䝁䅍䅡癁䕁䄸兤あ䝁䅷睢療䝁䅳䅉潁䑁䅁兎癁䑁䅅免癁䑁䅉䅍祁䑁䅍克䅁䝁乯䅁䍂䅁䅁睑祂䝁䅕䅚灂䡁䅑睖桂䡁䅑睙潂䍁䄸睔ㅂ䡁䅑䅢療䝁䄸睡杁䍁䅧䅍ㅁ䍁䄸免祁䍁䄸杍睁䑁䅉免灁䅁䅁硋䅅䕁䅉䅁䑂䡁䅉党歂䝁䅫䅤塂䝁䅅䅤橂䝁䅧睌偂䡁䅕䅤獂䝁䄸睢牂䍁䅁䅋睁䑁䅕睌硁䑁䅉睌祁䑁䅁杍ㅁ䍁䅫䅁佄杇䅁村䅁䕁䅍杣求䝁䅑兡あ䙁䅣兙あ䝁䅍䅡癁䕁䄸兤あ䝁䅷睢療䝁䅳䅉潁䑁䅁兎癁䑁䅅睍癁䑁䅉䅍祁䑁䅅克䅁䩁位䅁䍂䅁䅁睑祂䝁䅕䅚灂䡁䅑睖桂䡁䅑睙潂䍁䄸睔ㅂ䡁䅑䅢療䝁䄸睡杁䍁䅧䅍ㅁ䍁䄸免ぁ䍁䄸杍睁䑁䅉兎灁䅁䅁砰䅯䕁䅉䅁䑂䡁䅉党歂䝁䅫䅤塂䝁䅅䅤橂䝁䅧睌偂䡁䅕䅤獂䝁䄸睢牂䍁䅁䅋睁䑁䅕睌硁䑁䅕睌祁䑁䅁免穁䍁䅫䅁睃睃䅁村䅁䕁䅍杣求䝁䅑兡あ䙁䅣兙あ䝁䅍䅡癁䕁䄸兤あ䝁䅷睢療䝁䅳䅉潁䑁䅁兎癁䑁䅅兎癁䑁䅉䅍祁䑁䅍克䅁䍁丰䅁䍂䅁䅁睑祂䝁䅕䅚灂䡁䅑睖桂䡁䅑睙潂䍁䄸睔ㅂ䡁䅑䅢療䝁䄸睡杁䍁䅧䅍ㅁ䍁䄸免㉁䍁䄸杍睁䑁䅉䅎灁䅁䅁睙䅳䕁䅉䅁䑂䡁䅉党歂䝁䅫䅤塂䝁䅅䅤橂䝁䅧睌偂䡁䅕䅤獂䝁䄸睢牂䍁䅁䅋睁䑁䅕睌硁䑁䅣睌祁䑁䅁免㑁䍁䅫䅁䡂䅄䅁村䅁䕁䅍杣求䝁䅑兡あ䙁䅣兙あ䝁䅍䅡癁䕁䄸兤あ䝁䅷睢療䝁䅳䅉潁䑁䅁兎癁䑁䅅睎癁䑁䅉䅍祁䑁䅉克䅁䝁具䅁䍂䅁䅁睑祂䝁䅕䅚灂䡁䅑睖桂䡁䅑睙潂䍁䄸睔ㅂ䡁䅑䅢療䝁䄸睡杁䍁䅧䅍ㅁ䍁䄸免㑁䍁䄸杍睁䑁䅉免灁䅁䅁兘䄰䕁䅉䅁䑂䡁䅉党歂䝁䅫䅤塂䝁䅅䅤橂䝁䅧睌偂䡁䅕䅤獂䝁䄸睢牂䍁䅁䅋睁䑁䅕睌硁䑁䅧睌祁䑁䅁杍祁䍁䅫䅁剁兄䅁村䅁䕁䅍杣求䝁䅑兡あ䙁䅣兙あ䝁䅍䅡癁䕁䄸兤あ䝁䅷睢療䝁䅳䅉潁䑁䅁兎癁䑁䅅䅏癁䑁䅉䅍祁䑁䅍克䅁偁佉䅁䍂䅁䅁睑祂䝁䅕䅚灂䡁䅑睖桂䡁䅑睙潂䍁䄸睔ㅂ䡁䅑䅢療䝁䄸睡杁䍁䅧䅍ㅁ䍁䄸杍睁䍁䄸杍睁䑁䅉䅎灁䅁䅁硶䅁䕁䅉䅁䑂䡁䅉党歂䝁䅫䅤塂䝁䅅䅤橂䝁䅧睌偂䡁䅕䅤獂䝁䄸睢牂䍁䅁䅋睁䑁䅕睌祁䑁䅅睌祁䑁䅁杍硁䍁䅫䅁扂睄䅁村䅁䕁䅍杣求䝁䅑兡あ䙁䅣兙あ䝁䅍䅡癁䕁䄸兤あ䝁䅷睢療䝁䅳䅉潁䑁䅁兎癁䑁䅉免癁䑁䅉䅍祁䑁䅑克䅁偁偯䅁䍂䅁䅁睑祂䝁䅕䅚灂䡁䅑睖桂䡁䅑睙潂䍁䄸睔ㅂ䡁䅑䅢療䝁䄸睡杁䍁䅧䅍ㅁ䍁䄸杍祁䍁䄸杍睁䑁䅉䅎灁䅁䅁硚䅁䕁䅉䅁䑂䡁䅉党歂䝁䅫䅤塂䝁䅅䅤橂䝁䅧睌偂䡁䅕䅤獂䝁䄸睢牂䍁䅁䅋睁䑁䅕睌祁䑁䅍睌祁䑁䅁杍ぁ䍁䅫䅁元杄䅁村䅁䕁䅍杣求䝁䅑兡あ䙁䅣兙あ䝁䅍䅡癁䕁䄸兤あ䝁䅷睢療䝁䅳䅉潁䑁䅁兎癁䑁䅉䅎癁䑁䅉䅍硁䑁䅧克䅁䭁䱙䅁䍂䅁䅁睑祂䝁䅕䅚灂䡁䅑睖桂䡁䅑睙潂䍁䄸睔ㅂ䡁䅑䅢療䝁䄸睡杁䍁䅧䅍ㅁ䍁䄸杍ぁ䍁䄸杍睁䑁䅉免灁䅁䅁眴䅷䕁䅉䅁䑂䡁䅉党歂䝁䅫䅤塂䝁䅅䅤橂䝁䅧睌偂䡁䅕䅤獂䝁䄸睢牂䍁䅁䅋睁䑁䅕睌祁䑁䅫睌祁䑁䅁杍ぁ䍁䅫䅁睂杄䅁村䅁䕁䅍杣求䝁䅑兡あ䙁䅣兙あ䝁䅍䅡癁䕁䄸兤あ䝁䅷睢療䝁䅳䅉潁䑁䅁兎癁䑁䅍免癁䑁䅉䅍祁䑁䅑克䅁䱁偉䅁䍂䅁䅁睑祂䝁䅕䅚灂䡁䅑睖桂䡁䅑睙潂䍁䄸睔ㅂ䡁䅑䅢療䝁䄸睡杁䍁䅧䅍㉁䍁䄸䅍穁䍁䄸杍睁䑁䅉䅍灁䅁䅁桉䅅䕁䅉䅁䑂䡁䅉党歂䝁䅫䅤塂䝁䅅䅤橂䝁䅧睌偂䡁䅕䅤獂䝁䄸睢牂䍁䅁䅋睁䑁䅙睌睁䑁䅍睌祁䑁䅁杍ぁ䍁䅫䅁䍁兄䅁村䅁䕁䅍杣求䝁䅑兡あ䙁䅣兙あ䝁䅍䅡癁䕁䄸兤あ䝁䅷睢療䝁䅳䅉潁䑁䅁李癁䑁䅁䅎癁䑁䅉䅍祁䑁䅅克䅁䑁卫䅁䍂䅁䅁睑祂䝁䅕䅚灂䡁䅑睖桂䡁䅑睙潂䍁䄸睔ㅂ䡁䅑䅢療䝁䄸睡杁䍁䅧䅍㉁䍁䄸䅍ぁ䍁䄸杍睁䑁䅉䅎灁䅁䅁䉌䅁䕁䅉䅁䑂䡁䅉党歂䝁䅫䅤塂䝁䅅䅤橂䝁䅧睌偂䡁䅕䅤獂䝁䄸睢牂䍁䅁䅋睁䑁䅙睌睁䑁䅙睌祁䑁䅁杍ぁ䍁䅫䅁剃杄䅁村䅁䕁䅍杣求䝁䅑兡あ䙁䅣兙あ䝁䅍䅡癁䕁䄸兤あ䝁䅷睢療䝁䅳䅉潁䑁䅁李癁䑁䅁睎癁䑁䅉䅍祁䑁䅅克䅁䡁关䅁䍂䅁䅁睑祂䝁䅕䅚灂䡁䅑睖桂䡁䅑睙潂䍁䄸睔ㅂ䡁䅑䅢療䝁䄸睡杁䍁䅧䅍㉁䍁䄸䅍㕁䍁䄸杍睁䑁䅅兎灁䅁䅁䅑䄴䕁䅉䅁䑂䡁䅉党歂䝁䅫䅤塂䝁䅅䅤橂䝁䅧睌偂䡁䅕䅤獂䝁䄸睢牂䍁䅁䅋睁䑁䅙睌睁䑁䅫睌祁䑁䅁杍睁䍁䅫䅁噄睃䅁村䅁䕁䅍杣求䝁䅑兡あ䙁䅣兙あ䝁䅍䅡癁䕁䄸兤あ䝁䅷睢療䝁䅳䅉潁䑁䅁李癁䑁䅁兏癁䑁䅉䅍祁䑁䅉克䅁䍁佧䅁䍂䅁䅁睑祂䝁䅕䅚灂䡁䅑睖桂䡁䅑睙潂䍁䄸睔ㅂ䡁䅑䅢療䝁䄸睡杁䍁䅧䅍㉁䍁䄸免睁䍁䄸杍睁䑁䅅兏灁䅁䅁䅸䄸䕁䅉䅁䑂䡁䅉党歂䝁䅫䅤塂䝁䅅䅤橂䝁䅧睌偂䡁䅕䅤獂䝁䄸睢牂䍁䅁䅋睁䑁䅙睌硁䑁䅁睌祁䑁䅁杍睁䍁䅫䅁啄杄䅁村䅁䕁䅍杣求䝁䅑兡あ䙁䅣兙あ䝁䅍䅡癁䕁䄸兤あ䝁䅷睢療䝁䅳䅉潁䑁䅁李癁䑁䅅䅍癁䑁䅉䅍祁䑁䅑克䅁䙁副䅁䍂䅁䅁睑祂䝁䅕䅚灂䡁䅑睖桂䡁䅑睙潂䍁䄸睔ㅂ䡁䅑䅢療䝁䄸睡杁䍁䅧䅍㉁䍁䄸免穁䍁䄸杍睁䑁䅉䅎灁䅁䅁朷䄰䕁䅉䅁䑂䡁䅉党歂䝁䅫䅤塂䝁䅅䅤橂䝁䅧睌偂䡁䅕䅤獂䝁䄸睢牂䍁䅁䅋睁䑁䅙睌硁䑁䅙睌祁䑁䅁杍硁䍁䅫䅁穄䅅䅁村䅁䕁䅍杣求䝁䅑兡あ䙁䅣兙あ䝁䅍䅡癁䕁䄸兤あ䝁䅷睢療䝁䅳䅉潁䑁䅁李癁䑁䅅李癁䑁䅉䅍祁䑁䅍克䅁䩁䵙䅁䍂䅁䅁睑祂䝁䅕䅚灂䡁䅑睖桂䡁䅑睙潂䍁䄸睔ㅂ䡁䅑䅢療䝁䄸睡杁䍁䅧䅍㉁䍁䄸免㑁䍁䄸杍睁䑁䅅兏灁䅁䅁䅄䅷䕁䅉䅁䑂䡁䅉党歂䝁䅫䅤塂䝁䅅䅤橂䝁䅧睌偂䡁䅕䅤獂䝁䄸睢牂䍁䅁䅋睁䑁䅙睌祁䑁䅅睌祁䑁䅁杍穁䍁䅫䅁䉁充䅁村䅁䕁䅍杣求䝁䅑兡あ䙁䅣兙あ䝁䅍䅡癁䕁䄸兤あ䝁䅷睢療䝁䅳䅉潁䑁䅁李癁䑁䅉睍癁䑁䅉䅍祁䑁䅉克䅁䡁副䅁䍂䅁䅁睑祂䝁䅕䅚灂䡁䅑睖桂䡁䅑睙潂䍁䄸睔ㅂ䡁䅑䅢療䝁䄸睡杁䍁䅧䅍㉁䍁䄸杍ㅁ䍁䄸杍睁䑁䅉䅍灁䅁䅁睢䄸䕁䅉䅁䑂䡁䅉党歂䝁䅫䅤塂䝁䅅䅤橂䝁䅧睌偂䡁䅕䅤獂䝁䄸睢牂䍁䅁䅋睁䑁䅙睌祁䑁䅕睌祁䑁䅁杍ぁ䍁䅫䅁敁充䅁村䅁䕁䅍杣求䝁䅑兡あ䙁䅣兙あ䝁䅍䅡癁䕁䄸兤あ䝁䅷睢療䝁䅳䅉潁䑁䅁李癁䑁䅉䅏癁䑁䅉䅍祁䑁䅅克䅁佁偷䅁䍂䅁䅁睑祂䝁䅕䅚灂䡁䅑睖桂䡁䅑睙潂䍁䄸睔ㅂ䡁䅑䅢療䝁䄸睡杁䍁䅧䅍㉁䍁䄸杍㑁䍁䄸杍睁䑁䅉䅎灁䅁䅁剑䅁䕁䅉䅁䑂䡁䅉党歂䝁䅫䅤塂䝁䅅䅤橂䝁䅧睌偂䡁䅕䅤獂䝁䄸睢牂䍁䅁䅋睁䑁䅙睌穁䑁䅁睌祁䑁䅁杍硁䍁䅫䅁䍁睄䅁村䅁䕁䅍杣求䝁䅑兡あ䙁䅣兙あ䝁䅍䅡癁䕁䄸兤あ䝁䅷睢療䝁䅳䅉潁䑁䅁睎癁䑁䅁免癁䑁䅉䅍祁䑁䅅克䅁䩁倰䅁䍂䅁䅁睑祂䝁䅕䅚灂䡁䅑睖桂䡁䅑睙潂䍁䄸睔ㅂ䡁䅑䅢療䝁䄸睡杁䍁䅧䅍㍁䍁䄸䅍ㅁ䍁䄸杍睁䑁䅉杍灁䅁䅁剓䅉䕁䅉䅁䑂䡁䅉党歂䝁䅫䅤塂䝁䅅䅤橂䝁䅧睌偂䡁䅕䅤獂䝁䄸睢牂䍁䅁䅋睁䑁䅣睌睁䑁䅫睌祁䑁䅁杍硁䍁䅫䅁剃䅅䅁村䅁䕁䅍杣求䝁䅑兡あ䙁䅣兙あ䝁䅍䅡癁䕁䄸兤あ䝁䅷睢療䝁䅳䅉潁䑁䅁睎癁䑁䅅䅎癁䑁䅉䅍祁䑁䅍克䅁䕁佧䅁䍂䅁䅁睑祂䝁䅕䅚灂䡁䅑睖桂䡁䅑睙潂䍁䄸睔ㅂ䡁䅑䅢療䝁䄸睡杁䍁䅧䅍㍁䍁䄸免ㅁ䍁䄸杍睁䑁䅉䅎灁䅁䅁剌䅁䕁䅉䅁䑂䡁䅉党歂䝁䅫䅤塂䝁䅅䅤橂䝁䅧睌偂䡁䅕䅤獂䝁䄸睢牂䍁䅁䅋睁䑁䅣睌硁䑁䅙睌祁䑁䅁杍ぁ䍁䅫䅁䭂充䅁村䅁䕁䅍杣求䝁䅑兡あ䙁䅣兙あ䝁䅍䅡癁䕁䄸兤あ䝁䅷睢療䝁䅳䅉潁䑁䅁睎癁䑁䅅䅏癁䑁䅉䅍祁䑁䅑克䅁䵁乙䅁䍂䅁䅁睑祂䝁䅕䅚灂䡁䅑睖桂䡁䅑睙潂䍁䄸睔ㅂ䡁䅑䅢療䝁䄸睡杁䍁䅧䅍㍁䍁䄸杍睁䍁䄸杍睁䑁䅅李灁䅁䅁桉䅁䕁䅉䅁䑂䡁䅉党歂䝁䅫䅤塂䝁䅅䅤橂䝁䅧睌偂䡁䅕䅤獂䝁䄸睢牂䍁䅁䅋睁䑁䅣睌祁䑁䅅睌祁䑁䅁杍穁䍁䅫䅁牄睃䅁村䅁䕁䅍杣求䝁䅑兡あ䙁䅣兙あ䝁䅍䅡癁䕁䄸兤あ䝁䅷睢療䝁䅳䅉潁䑁䅁睎癁䑁䅉兎癁䑁䅉䅍祁䑁䅑克䅁䉁卯䅁䍂䅁䅁睑祂䝁䅕䅚灂䡁䅑睖桂䡁䅑睙潂䍁䄸睔ㅂ䡁䅑䅢療䝁䄸睡杁䍁䅧䅍㍁䍁䄸杍㉁䍁䄸杍睁䑁䅉䅎灁䅁䅁眰䄸䕁䅉䅁䑂䡁䅉党歂䝁䅫䅤塂䝁䅅䅤橂䝁䅧睌偂䡁䅕䅤獂䝁䄸睢牂䍁䅁䅋睁䑁䅣睌祁䑁䅣睌祁䑁䅁杍祁䍁䅫䅁灃充䅁村䅁䕁䅍杣求䝁䅑兡あ䙁䅣兙あ䝁䅍䅡癁䕁䄸兤あ䝁䅷睢療䝁䅳䅉潁䑁䅁睎癁䑁䅉兏癁䑁䅉䅍祁䑁䅑克䅁䝁余䅁䍂䅁䅁睑祂䝁䅕䅚灂䡁䅑睖桂䡁䅑睙潂䍁䄸睔ㅂ䡁䅑䅢療䝁䄸睡杁䍁䅧䅍㑁䍁䄸䅍穁䍁䄸杍睁䑁䅉免灁䅁䅁儶䅳䕁䅉䅁䑂䡁䅉党歂䝁䅫䅤塂䝁䅅䅤橂䝁䅧睌偂䡁䅕䅤獂䝁䄸睢牂䍁䅁䅋睁䑁䅧睌睁䑁䅍睌祁䑁䅁杍穁䍁䅫䅁䅁兄䅁村䅁䕁䅍杣求䝁䅑兡あ䙁䅣兙あ䝁䅍䅡癁䕁䄸兤あ䝁䅷睢療䝁䅳䅉潁䑁䅁䅏癁䑁䅁兎癁䑁䅉䅍祁䑁䅅克䅁䱁儰䅁䍂䅁䅁睑祂䝁䅕䅚灂䡁䅑睖桂䡁䅑睙潂䍁䄸睔ㅂ䡁䅑䅢療䝁䄸睡杁䍁䅧䅍㑁䍁䄸䅍ㅁ䍁䄸杍睁䑁䅉杍灁䅁䅁兖䄸䕁䅉䅁䑂䡁䅉党歂䝁䅫䅤塂䝁䅅䅤橂䝁䅧睌偂䡁䅕䅤獂䝁䄸睢牂䍁䅁䅋睁䑁䅧睌睁䑁䅕睌祁䑁䅁杍ぁ䍁䅫䅁歁䅄䅁村䅁䕁䅍杣求䝁䅑兡あ䙁䅣兙あ䝁䅍䅡癁䕁䄸兤あ䝁䅷睢療䝁䅳䅉潁䑁䅁䅏癁䑁䅁李癁䑁䅉䅍祁䑁䅑克䅁䩁剳䅁䍂䅁䅁睑祂䝁䅕䅚灂䡁䅑睖桂䡁䅑睙潂䍁䄸睔ㅂ䡁䅑䅢療䝁䄸睡杁䍁䅧䅍㑁䍁䄸䅍㍁䍁䄸杍睁䑁䅉䅍灁䅁䅁䉍䅅䕁䅉䅁䑂䡁䅉党歂䝁䅫䅤塂䝁䅅䅤橂䝁䅧睌偂䡁䅕䅤獂䝁䄸睢牂䍁䅁䅋睁䑁䅧睌睁䑁䅧睌祁䑁䅁杍祁䍁䅫䅁硃兄䅁村䅁䕁䅍杣求䝁䅑兡あ䙁䅣兙あ䝁䅍䅡癁䕁䄸兤あ䝁䅷睢療䝁䅳䅉潁䑁䅁䅏癁䑁䅁䅏癁䑁䅉䅍祁䑁䅍克䅁䥁即䅁䍂䅁䅁睑祂䝁䅕䅚灂䡁䅑睖桂䡁䅑睙潂䍁䄸睔ㅂ䡁䅑䅢療䝁䄸睡杁䍁䅧䅍㑁䍁䄸䅍㑁䍁䄸杍睁䑁䅉䅎灁䅁䅁儰䄸䕁䅉䅁䑂䡁䅉党歂䝁䅫䅤塂䝁䅅䅤橂䝁䅧睌偂䡁䅕䅤獂䝁䄸睢牂䍁䅁䅋睁䑁䅧睌睁䑁䅫睌祁䑁䅁杍穁䍁䅫䅁扂䅄䅁村䅁䕁䅍杣求䝁䅑兡あ䙁䅣兙あ䝁䅍䅡癁䕁䄸兤あ䝁䅷睢療䝁䅳䅉潁䑁䅁䅏癁䑁䅁兏癁䑁䅉䅍祁䑁䅑克䅁䉁剧䅁䍂䅁䅁睑祂䝁䅕䅚灂䡁䅑睖桂䡁䅑睙潂䍁䄸睔ㅂ䡁䅑䅢療䝁䄸睡杁䍁䅧䅍㑁䍁䄸免睁䍁䄸杍睁䑁䅉睍灁䅁䅁䅊䅳䕁䅉䅁䑂䡁䅉党歂䝁䅫䅤塂䝁䅅䅤橂䝁䅧睌偂䡁䅕䅤獂䝁䄸睢牂䍁䅁䅋睁䑁䅧睌硁䑁䅅睌祁䑁䅁免㍁䍁䅫䅁硂充䅁村䅁䕁䅍杣求䝁䅑兡あ䙁䅣兙あ䝁䅍䅡癁䕁䄸兤あ䝁䅷睢療䝁䅳䅉潁䑁䅁䅏癁䑁䅅杍癁䑁䅉䅍祁䑁䅉克䅁䩁乙䅁䍂䅁䅁睑祂䝁䅕䅚灂䡁䅑睖桂䡁䅑睙潂䍁䄸睔ㅂ䡁䅑䅢療䝁䄸睡杁䍁䅧䅍㑁䍁䄸免祁䍁䄸杍睁䑁䅉䅎灁䅁䅁剂䅉䕁䅉䅁䑂䡁䅉党歂䝁䅫䅤塂䝁䅅䅤橂䝁䅧睌偂䡁䅕䅤獂䝁䄸睢牂䍁䅁䅋睁䑁䅧睌硁䑁䅑睌祁䑁䅁杍ぁ䍁䅫䅁㡄兄䅁村䅁䕁䅍杣求䝁䅑兡あ䙁䅣兙あ䝁䅍䅡癁䕁䄸兤あ䝁䅷睢療䝁䅳䅉潁䑁䅁䅏癁䑁䅅兎癁䑁䅉䅍祁䑁䅍克䅁䵁乷䅁䍂䅁䅁睑祂䝁䅕䅚灂䡁䅑睖桂䡁䅑睙潂䍁䄸睔ㅂ䡁䅑䅢療䝁䄸睡杁䍁䅧䅍㑁䍁䄸免㉁䍁䄸杍睁䑁䅉睍灁䅁䅁䉔䅉䕁䅉䅁䑂䡁䅉党歂䝁䅫䅤塂䝁䅅䅤橂䝁䅧睌偂䡁䅕䅤獂䝁䄸睢牂䍁䅁䅋睁䑁䅧睌硁䑁䅙睌祁䑁䅁杍ぁ䍁䅫䅁啁䅅䅁村䅁䕁䅍杣求䝁䅑兡あ䙁䅣兙あ䝁䅍䅡癁䕁䄸兤あ䝁䅷睢療䝁䅳䅉潁䑁䅁䅏癁䑁䅅兏癁䑁䅉䅍硁䑁䅫克䅁䅁䱳䅁䍂䅁䅁睑祂䝁䅕䅚灂䡁䅑睖桂䡁䅑睙潂䍁䄸睔ㅂ䡁䅑䅢療䝁䄸睡杁䍁䅧䅍㑁䍁䄸免㕁䍁䄸杍睁䑁䅉䅍灁䅁䅁䉆䅅䕁䅉䅁䑂䡁䅉党歂䝁䅫䅤塂䝁䅅䅤橂䝁䅧睌偂䡁䅕䅤獂䝁䄸睢牂䍁䅁䅋睁䑁䅧睌祁䑁䅁睌祁䑁䅁杍睁䍁䅫䅁䕂充䅁村䅁䕁䅍杣求䝁䅑兡あ䙁䅣兙あ䝁䅍䅡癁䕁䄸兤あ䝁䅷睢療䝁䅳䅉潁䑁䅁䅏癁䑁䅉䅍癁䑁䅉䅍祁䑁䅅克䅁䝁儸䅁䍂䅁䅁睑祂䝁䅕䅚灂䡁䅑睖桂䡁䅑睙潂䍁䄸睔ㅂ䡁䅑䅢療䝁䄸睡杁䍁䅧䅍㑁䍁䄸杍睁䍁䄸杍睁䑁䅉䅎灁䅁䅁杔䄰䕁䅉䅁䑂䡁䅉党歂䝁䅫䅤塂䝁䅅䅤橂䝁䅧睌偂䡁䅕䅤獂䝁䄸睢牂䍁䅁䅋睁䑁䅧睌祁䑁䅅睌祁䑁䅁免ㅁ䍁䅫䅁奁杄䅁村䅁䕁䅍杣求䝁䅑兡あ䙁䅣兙あ䝁䅍䅡癁䕁䄸兤あ䝁䅷睢療䝁䅳䅉潁䑁䅁䅏癁䑁䅉杍癁䑁䅉䅍硁䑁䅣克䅁䩁乷䅁䍂䅁䅁睑祂䝁䅕䅚灂䡁䅑睖桂䡁䅑睙潂䍁䄸睔ㅂ䡁䅑䅢療䝁䄸睡杁䍁䅧䅍㑁䍁䄸杍祁䍁䄸杍睁䑁䅉䅎灁䅁䅁朷䅷䕁䅉䅁䑂䡁䅉党歂䝁䅫䅤塂䝁䅅䅤橂䝁䅧睌偂䡁䅕䅤獂䝁䄸睢牂䍁䅁䅋睁䑁䅧睌祁䑁䅍睌祁䑁䅁杍ぁ䍁䅫䅁捂睄䅁村䅁䕁䅍杣求䝁䅑兡あ䙁䅣兙あ䝁䅍䅡癁䕁䄸兤あ䝁䅷睢療䝁䅳䅉潁䑁䅁䅏癁䑁䅉李癁䑁䅉䅍祁䑁䅑克䅁乁佫䅁䍂䅁䅁睑祂䝁䅕䅚灂䡁䅑睖桂䡁䅑睙潂䍁䄸睔ㅂ䡁䅑䅢療䝁䄸睡杁䍁䅧䅍㑁䍁䄸杍㍁䍁䄸杍睁䑁䅉䅎灁䅁䅁割䅅䕁䅉䅁䑂䡁䅉党歂䝁䅫䅤塂䝁䅅䅤橂䝁䅧睌偂䡁䅕䅤獂䝁䄸睢牂䍁䅁䅋睁䑁䅫睌睁䑁䅑睌祁䑁䅁杍ぁ䍁䅫䅁㡃䅅䅁村䅁䕁䅍杣求䝁䅑兡あ䙁䅣兙あ䝁䅍䅡癁䕁䄸兤あ䝁䅷睢療䝁䅳䅉潁䑁䅁兏癁䑁䅁兎癁䑁䅉䅍祁䑁䅍克䅁䕁乍䅁䍂䅁䅁睑祂䝁䅕䅚灂䡁䅑睖桂䡁䅑睙潂䍁䄸睔ㅂ䡁䅑䅢療䝁䄸睡杁䍁䅧䅍㕁䍁䄸䅍ㅁ䍁䄸杍睁䑁䅉䅎灁䅁䅁桳䅅䕁䅉䅁䑂䡁䅉党歂䝁䅫䅤塂䝁䅅䅤橂䝁䅧睌偂䡁䅕䅤獂䝁䄸睢牂䍁䅁䅋睁䑁䅫睌睁䑁䅫睌祁䑁䅁免㕁䍁䅫䅁䙂杄䅁村䅁䕁䅍杣求䝁䅑兡あ䙁䅣兙あ䝁䅍䅡癁䕁䄸兤あ䝁䅷睢療䝁䅳䅉潁䑁䅁兏癁䑁䅁兏癁䑁䅉䅍祁䑁䅅克䅁偁䰴䅁䍂䅁䅁睑祂䝁䅕䅚灂䡁䅑睖桂䡁䅑睙潂䍁䄸睔ㅂ䡁䅑䅢療䝁䄸睡杁䍁䅧䅍㕁䍁䄸䅍㕁䍁䄸杍睁䑁䅉䅎灁䅁䅁八䅳䕁䅉䅁䑂䡁䅉党歂䝁䅫䅤塂䝁䅅䅤橂䝁䅧睌偂䡁䅕䅤獂䝁䄸睢牂䍁䅁䅋睁䑁䅫睌硁䑁䅅睌祁䑁䅁杍穁䍁䅫䅁坄杄䅁村䅁䕁䅍杣求䝁䅑兡あ䙁䅣兙あ䝁䅍䅡癁䕁䄸兤あ䝁䅷睢療䝁䅳䅉潁䑁䅁兏癁䑁䅅免癁䑁䅉䅍祁䑁䅑克䅁偁䭉䅁䍂䅁䅁睑祂䝁䅕䅚灂䡁䅑睖桂䡁䅑睙潂䍁䄸睔ㅂ䡁䅑䅢療䝁䄸睡杁䍁䅧䅍㕁䍁䄸免ㅁ䍁䄸杍睁䑁䅅睎灁䅁䅁䅒䄰䕁䅉䅁䑂䡁䅉党歂䝁䅫䅤塂䝁䅅䅤橂䝁䅧睌偂䡁䅕䅤獂䝁䄸睢牂䍁䅁䅋睁䑁䅫睌硁䑁䅕睌祁䑁䅁杍祁䍁䅫䅁塄䅅䅁村䅁䕁䅍杣求䝁䅑兡あ䙁䅣兙あ䝁䅍䅡癁䕁䄸兤あ䝁䅷睢療䝁䅳䅉潁䑁䅁兏癁䑁䅅䅏癁䑁䅉䅍祁䑁䅑克䅁䕁卯䅁䍂䅁䅁睑祂䝁䅕䅚灂䡁䅑睖桂䡁䅑睙潂䍁䄸睔ㅂ䡁䅑䅢療䝁䄸睡杁䍁䅧䅍㕁䍁䄸免㕁䍁䄸杍睁䑁䅅睍灁䅁䅁䉌䅅䕁䅉䅁䑂䡁䅉党歂䝁䅫䅤塂䝁䅅䅤橂䝁䅧睌偂䡁䅕䅤獂䝁䄸睢牂䍁䅁䅋睁䑁䅫睌硁䑁䅫睌祁䑁䅁杍穁䍁䅫䅁祂杅䅁村䅁䕁䅍杣求䝁䅑兡あ䙁䅣兙あ䝁䅍䅡癁䕁䄸兤あ䝁䅷睢療䝁䅳䅉潁䑁䅁兏癁䑁䅅兏癁䑁䅉䅍祁䑁䅑克䅁䙁儰䅁䍂䅁䅁睑祂䝁䅕䅚灂䡁䅑睖桂䡁䅑睙潂䍁䄸睔ㅂ䡁䅑䅢療䝁䄸睡杁䍁䅧䅍㕁䍁䄸杍睁䍁䄸杍睁䑁䅉䅎灁䅁䅁硲䅅䕁䅉䅁䑂䡁䅉党歂䝁䅫䅤塂䝁䅅䅤橂䝁䅧睌偂䡁䅕䅤獂䝁䄸睢牂䍁䅁䅋睁䑁䅫睌祁䑁䅙睌祁䑁䅁杍ぁ䍁䅫䅁䑃䅅䅁村䅁䕁䅍杣求䝁䅑兡あ䙁䅣兙あ䝁䅍䅡癁䕁䄸兤あ䝁䅷睢療䝁䅳䅉潁䑁䅁兏癁䑁䅉䅏癁䑁䅉䅍祁䑁䅍克䅁䅁儴䅁䍂䅁䅁睑祂䝁䅕䅚灂䡁䅑睖桂䡁䅑睙潂䍁䄸睔ㅂ䡁䅑䅢療䝁䄸睡杁䍁䅧䅍㕁䍁䄸杍㕁䍁䄸杍睁䑁䅉䅍灁䅁䅁朸䄰䕁䅉䅁䑂䡁䅉党歂䝁䅫䅤塂䝁䅅䅤橂䝁䅧睌偂䡁䅕䅤獂䝁䄸睢牂䍁䅁䅋睁䑁䅫睌祁䑁䅫睌祁䑁䅁杍穁䍁䅫䅁奄睄䅁村䅁䕁䅍杣求䝁䅑兡あ䙁䅣兙あ䝁䅍䅡癁䕁䄸兤あ䝁䅷睢療䝁䅳䅉潁䑁䅁兏癁䑁䅍䅍癁䑁䅉䅍祁䑁䅁克䅁䱁佣䅁䍂䅁䅁睑祂䝁䅕䅚灂䡁䅑睖桂䡁䅑睙潂䍁䄸睔ㅂ䡁䅑䅢療䝁䄸睡杁䍁䅧免睁䍁䄸䅍祁䍁䄸杍睁䑁䅉睍灁䅁䅁桶䅁䕁䅉䅁䑂䡁䅉党歂䝁䅫䅤塂䝁䅅䅤橂䝁䅧睌偂䡁䅕䅤獂䝁䄸睢牂䍁䅁䅋硁䑁䅁睌睁䑁䅍睌祁䑁䅁杍穁䍁䅫䅁汁䅅䅁村䅁䕁䅍杣求䝁䅑兡あ䙁䅣兙あ䝁䅍䅡癁䕁䄸兤あ䝁䅷睢療䝁䅳䅉潁䑁䅅䅍癁䑁䅁李癁䑁䅉䅍祁䑁䅁克䅁乁兯䅁䍂䅁䅁睑祂䝁䅕䅚灂䡁䅑睖桂䡁䅑睙潂䍁䄸睔ㅂ䡁䅑䅢療䝁䄸睡杁䍁䅧免睁䍁䄸䅍㉁䍁䄸杍睁䑁䅉杍灁䅁䅁䅔䄴䕁䅉䅁䑂䡁䅉党歂䝁䅫䅤塂䝁䅅䅤橂䝁䅧睌偂䡁䅕䅤獂䝁䄸睢牂䍁䅁䅋硁䑁䅁睌睁䑁䅧睌祁䑁䅁杍ぁ䍁䅫䅁㥁䅅䅁村䅁䕁䅍杣求䝁䅑兡あ䙁䅣兙あ䝁䅍䅡癁䕁䄸兤あ䝁䅷睢療䝁䅳䅉潁䑁䅅䅍癁䑁䅅兎癁䑁䅉䅍祁䑁䅑克䅁䑁关䅁䍂䅁䅁睑祂䝁䅕䅚灂䡁䅑睖桂䡁䅑睙潂䍁䄸睔ㅂ䡁䅑䅢療䝁䄸睡杁䍁䅧免睁䍁䄸免㉁䍁䄸杍睁䑁䅉䅎灁䅁䅁杋䄰䕁䅉䅁䑂䡁䅉党歂䝁䅫䅤塂䝁䅅䅤橂䝁䅧睌偂䡁䅕䅤獂䝁䄸睢牂䍁䅁䅋硁䑁䅁睌硁䑁䅣睌祁䑁䅁杍穁䍁䅫䅁敂充䅁村䅁䕁䅍杣求䝁䅑兡あ䙁䅣兙あ䝁䅍䅡癁䕁䄸兤あ䝁䅷睢療䝁䅳䅉潁䑁䅅䅍癁䑁䅅睎癁䑁䅉䅍祁䑁䅑克䅁䭁偧䅁䍂䅁䅁睑祂䝁䅕䅚灂䡁䅑睖桂䡁䅑睙潂䍁䄸睔ㅂ䡁䅑䅢療䝁䄸睡杁䍁䅧免睁䍁䄸免㑁䍁䄸杍睁䑁䅉杍灁䅁䅁眶䄰䕁䅉䅁䑂䡁䅉党歂䝁䅫䅤塂䝁䅅䅤橂䝁䅧睌偂䡁䅕䅤獂䝁䄸睢牂䍁䅁䅋硁䑁䅁睌硁䑁䅧睌祁䑁䅁杍ぁ䍁䅫䅁坃睃䅁村䅁䕁䅍杣求䝁䅑兡あ䙁䅣兙あ䝁䅍䅡癁䕁䄸兤あ䝁䅷睢療䝁䅳䅉潁䑁䅅䅍癁䑁䅉睍癁䑁䅉䅍祁䑁䅍克䅁乁䵳䅁䍂䅁䅁睑祂䝁䅕䅚灂䡁䅑睖桂䡁䅑睙潂䍁䄸睔ㅂ䡁䅑䅢療䝁䄸睡杁䍁䅧免睁䍁䄸杍穁䍁䄸杍睁䑁䅉䅎灁䅁䅁儹䄸䕁䅉䅁䑂䡁䅉党歂䝁䅫䅤塂䝁䅅䅤橂䝁䅧睌偂䡁䅕䅤獂䝁䄸睢牂䍁䅁䅋硁䑁䅁睌祁䑁䅑睌祁䑁䅁免㉁䍁䅫䅁ㅄ杄䅁村䅁䕁䅍杣求䝁䅑兡あ䙁䅣兙あ䝁䅍䅡癁䕁䄸兤あ䝁䅷睢療䝁䅳䅉潁䑁䅅䅍癁䑁䅉兎癁䑁䅉䅍硁䑁䅫克䅁䕁光䅁䍂䅁䅁睑祂䝁䅕䅚灂䡁䅑睖桂䡁䅑睙潂䍁䄸睔ㅂ䡁䅑䅢療䝁䄸睡杁䍁䅧免睁䍁䄸杍㉁䍁䄸杍睁䑁䅅睎灁䅁䅁䅔䅷䕁䅉䅁䑂䡁䅉党歂䝁䅫䅤塂䝁䅅䅤橂䝁䅧睌偂䡁䅕䅤獂䝁䄸睢牂䍁䅁䅋硁䑁䅁睌祁䑁䅣睌祁䑁䅁杍睁䍁䅫䅁坃䅅䅁村䅁䕁䅍杣求䝁䅑兡あ䙁䅣兙あ䝁䅍䅡癁䕁䄸兤あ䝁䅷睢療䝁䅳䅉潁䑁䅅䅍癁䑁䅉睎癁䑁䅉䅍祁䑁䅍克䅁䅁內䅁䍂䅁䅁睑祂䝁䅕䅚灂䡁䅑睖桂䡁䅑睙潂䍁䄸睔ㅂ䡁䅑䅢療䝁䄸睡杁䍁䅧免睁䍁䄸杍㑁䍁䄸杍睁䑁䅉杍灁䅁䅁䅉䄸䕁䅉䅁䑂䡁䅉党歂䝁䅫䅤塂䝁䅅䅤橂䝁䅧睌偂䡁䅕䅤獂䝁䄸睢牂䍁䅁䅋硁䑁䅁睌祁䑁䅫睌祁䑁䅁杍睁䍁䅫䅁䅁充䅁村䅁䕁䅍杣求䝁䅑兡あ䙁䅣兙あ䝁䅍䅡癁䕁䄸兤あ䝁䅷睢療䝁䅳䅉潁䑁䅅䅍癁䑁䅉兏癁䑁䅉䅍祁䑁䅅克䅁䥁乣䅁䍂䅁䅁睑祂䝁䅕䅚灂䡁䅑睖桂䡁䅑睙潂䍁䄸睔ㅂ䡁䅑䅢療䝁䄸睡杁䍁䅧免睁䍁䄸睍硁䍁䄸杍睁䑁䅉睍灁䅁䅁䅋䅷䕁䅉䅁䑂䡁䅉党歂䝁䅫䅤塂䝁䅅䅤橂䝁䅧睌偂䡁䅕䅤獂䝁䄸睢牂䍁䅁䅋硁䑁䅁睌穁䑁䅅睌祁䑁䅁杍ぁ䍁䅫䅁元睄䅁村䅁䕁䅍杣求䝁䅑兡あ䙁䅣兙あ䝁䅍䅡癁䕁䄸兤あ䝁䅷睢療䝁䅳䅉潁䑁䅅免癁䑁䅁免癁䑁䅉䅍祁䑁䅑克䅁䅁䴴䅁䍂䅁䅁睑祂䝁䅕䅚灂䡁䅑睖桂䡁䅑睙潂䍁䄸睔ㅂ䡁䅑䅢療䝁䄸睡杁䍁䅧免硁䍁䄸䅍祁䍁䄸杍睁䑁䅉䅍灁䅁䅁桄䅉䕁䅉䅁䑂䡁䅉党歂䝁䅫䅤塂䝁䅅䅤橂䝁䅧睌偂䡁䅕䅤獂䝁䄸睢牂䍁䅁䅋硁䑁䅅睌睁䑁䅍睌祁䑁䅁杍睁䍁䅫䅁呃䅅䅁村䅁䕁䅍杣求䝁䅑兡あ䙁䅣兙あ䝁䅍䅡癁䕁䄸兤あ䝁䅷睢療䝁䅳䅉潁䑁䅅免癁䑁䅁䅎癁䑁䅉䅍祁䑁䅑克䅁䱁卑䅁䍂䅁䅁睑祂䝁䅕䅚灂䡁䅑睖桂䡁䅑睙潂䍁䄸睔ㅂ䡁䅑䅢療䝁䄸睡杁䍁䅧免硁䍁䄸䅍ㅁ䍁䄸杍睁䑁䅉䅍灁䅁䅁副䅅䕁䅉䅁䑂䡁䅉党歂䝁䅫䅤塂䝁䅅䅤橂䝁䅧睌偂䡁䅕䅤獂䝁䄸睢牂䍁䅁䅋硁䑁䅅睌睁䑁䅙睌祁䑁䅁杍穁䍁䅫䅁灄睄䅁村䅁䕁䅍杣求䝁䅑兡あ䙁䅣兙あ䝁䅍䅡癁䕁䄸兤あ䝁䅷睢療䝁䅳䅉潁䑁䅅免癁䑁䅁李癁䑁䅉䅍祁䑁䅑克䅁䑁单䅁䍂䅁䅁睑祂䝁䅕䅚灂䡁䅑睖桂䡁䅑睙潂䍁䄸睔ㅂ䡁䅑䅢療䝁䄸睡杁䍁䅧免硁䍁䄸䅍㍁䍁䄸杍睁䑁䅉杍灁䅁䅁杺䄸䕁䅉䅁䑂䡁䅉党歂䝁䅫䅤塂䝁䅅䅤橂䝁䅧睌偂䡁䅕䅤獂䝁䄸睢牂䍁䅁䅋硁䑁䅅睌睁䑁䅣睌祁䑁䅁杍ぁ䍁䅫䅁㥁睄䅁村䅁䕁䅍杣求䝁䅑兡あ䙁䅣兙あ䝁䅍䅡癁䕁䄸兤あ䝁䅷睢療䝁䅳䅉潁䑁䅅免癁䑁䅁兏癁䑁䅉䅍祁䑁䅅克䅁佁偅䅁䍂䅁䅁睑祂䝁䅕䅚灂䡁䅑睖桂䡁䅑睙潂䍁䄸睔ㅂ䡁䅑䅢療䝁䄸睡杁䍁䅧免硁䍁䄸䅍㕁䍁䄸杍睁䑁䅉杍灁䅁䅁儰䄴䕁䅉䅁䑂䡁䅉党歂䝁䅫䅤塂䝁䅅䅤橂䝁䅧睌偂䡁䅕䅤獂䝁䄸睢牂䍁䅁䅋硁䑁䅅睌硁䑁䅅睌祁䑁䅁杍硁䍁䅫䅁䙁䅄䅁村䅁䕁䅍杣求䝁䅑兡あ䙁䅣兙あ䝁䅍䅡癁䕁䄸兤あ䝁䅷睢療䝁䅳䅉潁䑁䅅免癁䑁䅅免癁䑁䅉䅍祁䑁䅉克䅁䱁兕䅁䍂䅁䅁睑祂䝁䅕䅚灂䡁䅑睖桂䡁䅑睙潂䍁䄸睔ㅂ䡁䅑䅢療䝁䄸睡杁䍁䅧免硁䍁䄸免祁䍁䄸杍睁䑁䅉䅎灁䅁䅁杚䄰䕁䅉䅁䑂䡁䅉党歂䝁䅫䅤塂䝁䅅䅤橂䝁䅧睌偂䡁䅕䅤獂䝁䄸睢牂䍁䅁䅋硁䑁䅅睌硁䑁䅍睌祁䑁䅁杍ぁ䍁䅫䅁摂䅄䅁村䅁䕁䅍杣求䝁䅑兡あ䙁䅣兙あ䝁䅍䅡癁䕁䄸兤あ䝁䅷睢療䝁䅳䅉潁䑁䅅免癁䑁䅅䅎癁䑁䅉䅍祁䑁䅍克䅁䅁券䅁䍂䅁䅁睑祂䝁䅕䅚灂䡁䅑睖桂䡁䅑睙潂䍁䄸睔ㅂ䡁䅑䅢療䝁䄸睡杁䍁䅧免硁䍁䄸免ㅁ䍁䄸杍睁䑁䅉免灁䅁䅁克䅷䕁䅉䅁䑂䡁䅉党歂䝁䅫䅤塂䝁䅅䅤橂䝁䅧睌偂䡁䅕䅤獂䝁䄸睢牂䍁䅁䅋硁䑁䅅睌硁䑁䅕睌祁䑁䅁杍ぁ䍁䅫䅁湃杄䅁村䅁䕁䅍杣求䝁䅑兡あ䙁䅣兙あ䝁䅍䅡癁䕁䄸兤あ䝁䅷睢療䝁䅳䅉潁䑁䅅免癁䑁䅅睎癁䑁䅉䅍祁䑁䅉克䅁䑁䱷䅁䍂䅁䅁睑祂䝁䅕䅚灂䡁䅑睖桂䡁䅑睙潂䍁䄸睔ㅂ䡁䅑䅢療䝁䄸睡杁䍁䅧免硁䍁䄸免㍁䍁䄸杍睁䑁䅉睍灁䅁䅁睲䄴䕁䅉䅁䑂䡁䅉党歂䝁䅫䅤塂䝁䅅䅤橂䝁䅧睌偂䡁䅕䅤獂䝁䄸睢牂䍁䅁䅋硁䑁䅅睌硁䑁䅧睌祁䑁䅁杍硁䍁䅫䅁ㅃ兄䅁村䅁䕁䅍杣求䝁䅑兡あ䙁䅣兙あ䝁䅍䅡癁䕁䄸兤あ䝁䅷睢療䝁䅳䅉潁䑁䅅免癁䑁䅅䅏癁䑁䅉䅍祁䑁䅑克䅁佁关䅁䍂䅁䅁睑祂䝁䅕䅚灂䡁䅑睖桂䡁䅑睙潂䍁䄸睔ㅂ䡁䅑䅢療䝁䄸睡杁䍁䅧免硁䍁䄸免㕁䍁䄸杍睁䑁䅉䅎灁䅁䅁眸䄸䕁䅉䅁䑂䡁䅉党歂䝁䅫䅤塂䝁䅅䅤橂䝁䅧睌偂䡁䅕䅤獂䝁䄸睢牂䍁䅁䅋硁䑁䅅睌祁䑁䅁睌祁䑁䅁杍ぁ䍁䅫䅁晃睄䅁村䅁䕁䅍杣求䝁䅑兡あ䙁䅣兙あ䝁䅍䅡癁䕁䄸兤あ䝁䅷睢療䝁䅳䅉潁䑁䅅免癁䑁䅉免癁䑁䅉䅍祁䑁䅍克䅁䝁免䅁䍂䅁䅁睑祂䝁䅕䅚灂䡁䅑睖桂䡁䅑睙潂䍁䄸睔ㅂ䡁䅑䅢療䝁䄸睡杁䍁䅧免硁䍁䄸杍硁䍁䄸杍睁䑁䅉䅎灁䅁䅁睐䄴䕁䅉䅁䑂䡁䅉党歂䝁䅫䅤塂䝁䅅䅤橂䝁䅧睌偂䡁䅕䅤獂䝁䄸睢牂䍁䅁䅋硁䑁䅅睌祁䑁䅉睌祁䑁䅁杍ぁ䍁䅫䅁敂杄䅁村䅁䕁䅍杣求䝁䅑兡あ䙁䅣兙あ䝁䅍䅡癁䕁䄸兤あ䝁䅷睢療䝁䅳䅉潁䑁䅅免癁䑁䅉睍癁䑁䅉䅍祁䑁䅅克䅁佁伴䅁䍂䅁䅁睑祂䝁䅕䅚灂䡁䅑睖桂䡁䅑睙潂䍁䄸睔ㅂ䡁䅑䅢療䝁䄸睡杁䍁䅧免硁䍁䄸杍ぁ䍁䄸杍睁䑁䅁䅏灁䅁䅁别䅁䕁䅉䅁䑂䡁䅉党歂䝁䅫䅤塂䝁䅅䅤橂䝁䅧睌偂䡁䅕䅤獂䝁䄸睢牂䍁䅁䅋硁䑁䅅睌祁䑁䅕睌祁䑁䅁杍ぁ䍁䅫䅁㥃杄䅁村䅁䕁䅍杣求䝁䅑兡あ䙁䅣兙あ䝁䅍䅡癁䕁䄸兤あ䝁䅷睢療䝁䅳䅉潁䑁䅅免癁䑁䅉李癁䑁䅉䅍祁䑁䅑克䅁䝁剧䅁䍂䅁䅁睑祂䝁䅕䅚灂䡁䅑睖桂䡁䅑睙潂䍁䄸睔ㅂ䡁䅑䅢療䝁䄸睡杁䍁䅧免硁䍁䄸杍㍁䍁䄸杍睁䑁䅅杍灁䅁䅁儲䄰䕁䅉䅁䑂䡁䅉党歂䝁䅫䅤塂䝁䅅䅤橂䝁䅧睌偂䡁䅕䅤獂䝁䄸睢牂䍁䅁䅋硁䑁䅅睌祁䑁䅫睌祁䑁䅁免㑁䍁䅫䅁䅄䅄䅁村䅁䕁䅍杣求䝁䅑兡あ䙁䅣兙あ䝁䅍䅡癁䕁䄸兤あ䝁䅷睢療䝁䅳䅉潁䑁䅅杍癁䑁䅁免癁䑁䅉䅍祁䑁䅉克䅁䅁位䅁䍂䅁䅁睑祂䝁䅕䅚灂䡁䅑睖桂䡁䅑睙潂䍁䄸睔ㅂ䡁䅑䅢療䝁䄸睡杁䍁䅧免祁䍁䄸䅍硁䍁䄸杍睁䑁䅉睍灁䅁䅁术䄴䕁䅉䅁䑂䡁䅉党歂䝁䅫䅤塂䝁䅅䅤橂䝁䅧睌偂䡁䅕䅤獂䝁䄸睢牂䍁䅁䅋硁䑁䅉睌睁䑁䅉睌祁䑁䅁杍ぁ䍁䅫䅁捄充䅁村䅁䕁䅍杣求䝁䅑兡あ䙁䅣兙あ䝁䅍䅡癁䕁䄸兤あ䝁䅷睢療䝁䅳䅉潁䑁䅅杍癁䑁䅁睍癁䑁䅉䅍硁䑁䅁克䅁䉁兯䅁䍂䅁䅁睑祂䝁䅕䅚灂䡁䅑睖桂䡁䅑睙潂䍁䄸睔ㅂ䡁䅑䅢療䝁䄸睡杁䍁䅧免祁䍁䄸䅍穁䍁䄸杍睁䑁䅉䅎灁䅁䅁睡䅳䕁䅉䅁䑂䡁䅉党歂䝁䅫䅤塂䝁䅅䅤橂䝁䅧睌偂䡁䅕䅤獂䝁䄸睢牂䍁䅁䅋硁䑁䅉睌睁䑁䅑睌祁䑁䅁免㍁䍁䅫䅁䭃睄䅁村䅁䕁䅍杣求䝁䅑兡あ䙁䅣兙あ䝁䅍䅡癁䕁䄸兤あ䝁䅷睢療䝁䅳䅉潁䑁䅅杍癁䑁䅁䅎癁䑁䅉䅍祁䑁䅍克䅁䥁八䅁䍂䅁䅁睑祂䝁䅕䅚灂䡁䅑睖桂䡁䅑睙潂䍁䄸睔ㅂ䡁䅑䅢療䝁䄸睡杁䍁䅧免祁䍁䄸䅍ㅁ䍁䄸杍睁䑁䅉睍灁䅁䅁䉐䅅䕁䅉䅁䑂䡁䅉党歂䝁䅫䅤塂䝁䅅䅤橂䝁䅧睌偂䡁䅕䅤獂䝁䄸睢牂䍁䅁䅋硁䑁䅉睌睁䑁䅕睌祁䑁䅁杍ぁ䍁䅫䅁桁䅅䅁村䅁䕁䅍杣求䝁䅑兡あ䙁䅣兙あ䝁䅍䅡癁䕁䄸兤あ䝁䅷睢療䝁䅳䅉潁䑁䅅杍癁䑁䅁䅏癁䑁䅉䅍祁䑁䅁克䅁䡁䵁䅁䍂䅁䅁睑祂䝁䅕䅚灂䡁䅑睖桂䡁䅑睙潂䍁䄸睔ㅂ䡁䅑䅢療䝁䄸睡杁䍁䅧免祁䍁䄸䅍㑁䍁䄸杍睁䑁䅉杍灁䅁䅁硊䅅䕁䅉䅁䑂䡁䅉党歂䝁䅫䅤塂䝁䅅䅤橂䝁䅧睌偂䡁䅕䅤獂䝁䄸睢牂䍁䅁䅋硁䑁䅉睌睁䑁䅫睌祁䑁䅁杍睁䍁䅫䅁䡂杄䅁村䅁䕁䅍杣求䝁䅑兡あ䙁䅣兙あ䝁䅍䅡癁䕁䄸兤あ䝁䅷睢療䝁䅳䅉潁䑁䅅杍癁䑁䅁兏癁䑁䅉䅍祁䑁䅑克䅁䍁乕䅁䍂䅁䅁睑祂䝁䅕䅚灂䡁䅑睖桂䡁䅑睙潂䍁䄸睔ㅂ䡁䅑䅢療䝁䄸睡杁䍁䅧免祁䍁䄸免睁䍁䄸杍睁䑁䅉䅎灁䅁䅁䉒䅁䕁䅉䅁䑂䡁䅉党歂䝁䅫䅤塂䝁䅅䅤橂䝁䅧睌偂䡁䅕䅤獂䝁䄸睢牂䍁䅁䅋硁䑁䅉睌硁䑁䅅睌祁䑁䅁免祁䍁䅫䅁䉂兄䅁村䅁䕁䅍杣求䝁䅑兡あ䙁䅣兙あ䝁䅍䅡癁䕁䄸兤あ䝁䅷睢療䝁䅳䅉潁䑁䅅杍癁䑁䅅杍癁䑁䅉䅍硁䑁䅫克䅁䕁偣䅁䍂䅁䅁睑祂䝁䅕䅚灂䡁䅑睖桂䡁䅑睙潂䍁䄸睔ㅂ䡁䅑䅢療䝁䄸睡杁䍁䅧免祁䍁䄸免祁䍁䄸杍睁䑁䅉睍灁䅁䅁杕䅷䕁䅉䅁䑂䡁䅉党歂䝁䅫䅤塂䝁䅅䅤橂䝁䅧睌偂䡁䅕䅤獂䝁䄸睢牂䍁䅁䅋硁䑁䅉睌硁䑁䅍睌祁䑁䅁杍硁䍁䅫䅁婂睄䅁村䅁䕁䅍杣求䝁䅑兡あ䙁䅣兙あ䝁䅍䅡癁䕁䄸兤あ䝁䅷睢療䝁䅳䅉潁䑁䅅杍癁䑁䅅睍癁䑁䅉䅍祁䑁䅉克䅁䕁估䅁䍂䅁䅁睑祂䝁䅕䅚灂䡁䅑睖桂䡁䅑睙潂䍁䄸睔ㅂ䡁䅑䅢療䝁䄸睡杁䍁䅧免祁䍁䄸免穁䍁䄸杍睁䑁䅉睍灁䅁䅁杰䄴䕁䅉䅁䑂䡁䅉党歂䝁䅫䅤塂䝁䅅䅤橂䝁䅧睌偂䡁䅕䅤獂䝁䄸睢牂䍁䅁䅋硁䑁䅉睌硁䑁䅑睌祁䑁䅁杍穁䍁䅫䅁䭃杄䅁村䅁䕁䅍杣求䝁䅑兡あ䙁䅣兙あ䝁䅍䅡癁䕁䄸兤あ䝁䅷睢療䝁䅳䅉潁䑁䅅杍癁䑁䅅李癁䑁䅉䅍祁䑁䅑克䅁䕁兣䅁䍂䅁䅁睑祂䝁䅕䅚灂䡁䅑睖桂䡁䅑睙潂䍁䄸睔ㅂ䡁䅑䅢療䝁䄸睡杁䍁䅧免祁䍁䄸免㕁䍁䄸杍睁䑁䅁兎灁䅁䅁桪䅁䕁䅉䅁䑂䡁䅉党歂䝁䅫䅤塂䝁䅅䅤橂䝁䅧睌偂䡁䅕䅤獂䝁䄸睢牂䍁䅁䅋硁䑁䅉睌硁䑁䅫睌祁䑁䅁杍祁䍁䅫䅁塂充䅁村䅁䕁䅍杣求䝁䅑兡あ䙁䅣兙あ䝁䅍䅡癁䕁䄸兤あ䝁䅷睢療䝁䅳䅉潁䑁䅅杍癁䑁䅅兏癁䑁䅉䅍祁䑁䅑克䅁乁扑䅁䍂䅁䅁睑祂䝁䅕䅚灂䡁䅑睖桂䡁䅑睙潂䍁䄸睔ㅂ䡁䅑䅢療䝁䄸睡杁䍁䅧免祁䍁䄸杍睁䍁䄸杍睁䑁䅉睍灁䅁䅁杉䄰䕁䅉䅁䑂䡁䅉党歂䝁䅫䅤塂䝁䅅䅤橂䝁䅧睌偂䡁䅕䅤獂䝁䄸睢牂䍁䅁䅋硁䑁䅉睌祁䑁䅁睌祁䑁䅁杍ぁ䍁䅫䅁湂充䅁村䅁䕁䅍杣求䝁䅑兡あ䙁䅣兙あ䝁䅍䅡癁䕁䄸兤あ䝁䅷睢療䝁䅳䅉潁䑁䅅杍癁䑁䅉免癁䑁䅉䅍祁䑁䅁克䅁䉁临䅁奂杁䅁睑祂䝁䅕督橂䝁䅕杢あ䍁䅁兒畂䝁䅕杣湂䡁䅫䅉䑂䝁䄸兢睂䝁䅅杢㕂䍁䅁睢睂䝁䅕杣桂䡁䅑党穂䍁䅁兙穂䍁䅁兙畂䍁䅁党畂䝁䅕杣湂䡁䅫䅉橂䝁䄸兢睂䝁䅅杢㕂䍁䅁兡畂䍁䅁䅤潂䝁䅕䅉噂䝁䄴兡あ䝁䅕䅚杁䙁䅍䅤桂䡁䅑党穂䍁䄴䅉䩂䡁䅑督杁䝁䄸䅣求䡁䅉兙あ䝁䅫睢畂䡁䅍䅉浂䝁䄸睙ㅂ䡁䅍䅉療䝁䄴䅉啂䝁䅕䅥桂䡁䅍䅉桂䝁䄴䅚杁䡁䅑䅡求䍁䅁杕療䝁䅍睡灂䝁䅕督杁䡁䅣兡あ䝁䅧䅉桂䝁䅍䅤灂䡁䅙党杁䝁䅑党㉂䝁䅕䅢療䡁䅁兢求䝁䄴䅤杁䝁䅫杢杁䡁䅑䅡求䍁䅁兒桂䝁䅣䅢求䍁䅁杒療䡁䅉䅚杁䝁䅅杢歂䍁䅁兖灂䝁䄴䅤桂䍁䅁杙桂䡁䅍兡畂䡁䅍杌杁䙁䅑䅡求䍁䅁睙療䝁䄰䅣桂䝁䄴入杁䝁䅅䅢穂䝁䄸䅉療䡁䅁党祂䝁䅅䅤求䡁䅍䅉橂䝁䄸杢㉂䝁䅕杢あ䝁䅫睢畂䝁䅅䅢杁䝁䅅督穂䝁䅕䅤穂䍁䅁兡畂䍁䅁睖㕂䝁䄸兢灂䝁䄴睚畁䍁䅁睑祂䝁䅕督橂䝁䅕杢あ䍁䅁兒畂䝁䅕杣湂䡁䅫䅉䑂䝁䄸兢睂䝁䅅杢㕂䍁䅁兡穂䍁䅁䅡求䝁䅅䅚硂䡁䅕兙祂䡁䅑党祂䝁䅕䅚杁䝁䅫杢杁䕁䅧睢ㅂ䡁䅍䅤療䝁䄴䅌杁䙁䅑党㑂䝁䅅督畁䅁䅁䉗䅕䡁䙑䅁䑂䡁䅉睢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瑂䝁䅅杣牂䝁䅕䅤穂䍁䅷䅉歂䝁䅫督あ䡁䅉兡楂䡁䅕䅤求䡁䅍䅌杁䝁䅅杢歂䍁䅁督求䝁䅷䅢穂䍁䅁睙桂䡁䅍兤桂䝁䅷䅉獂䝁䅫杚求䡁䅍䅤㕂䝁䅷党杁䝁䅙睢療䡁䅑睤求䝁䅅杣杁䝁䅅杢歂䍁䅁兙橂䝁䅍党穂䡁䅍睢祂䝁䅫党穂䍁䅁杚療䡁䅉䅉瑂䝁䅕杢獁䍁䅁睤療䝁䄰党畂䍁䅷䅉桂䝁䄴䅚杁䝁䅍䅡灂䝁䅷䅚祂䝁䅕杢杁䡁䅕杢歂䝁䅕杣杁䡁䅑䅡求䍁䅁睑祂䝁䄸睙穂䍁䅁兙畂䝁䅑䅉䥂䕁䅕兗䕂䙁䅕䅒䙂䍁䅁村祂䝁䅅杢歂䡁䅍䅉灂䝁䄴䅉あ䝁䅧党杁䙁䅕杢灂䡁䅑党歂䍁䅁睕あ䝁䅅䅤求䡁䅍䅉桂䝁䄴䅚杁䝁䅫杢あ䝁䅕杣畂䝁䅅䅤灂䝁䄸杢桂</t>
  </si>
  <si>
    <t>䝁䅷䅢㕂䍁䄴䅉啂䝁䅧党杁䝁䅍睢瑂䡁䅁兙畂䡁䅫䅉療䝁䅙杚求䡁䅉督杁䡁䅙兙祂䝁䅫睢ㅂ䡁䅍䅉浂䝁䄸睢あ䡁䅣党桂䡁䅉䅉睂䡁䅉睢歂䡁䅕睙あ䡁䅍䅌杁䝁䅫杢橂䝁䅷兤歂䝁䅫杢湂䍁䅁睙獂䝁䄸睚穂䍁䅷䅉穂䝁䅅杢歂䝁䅅䅢穂䍁䅷䅉睂䝁䅷兙あ䝁䅙睢祂䝁䄰督獁䍁䅁睤求䝁䅑睚求䡁䅍䅌杁䝁䅉睢療䡁䅑督獁䍁䅁督獂䝁䅫䅚求䡁䅍䅌杁䝁䅙䅢灂䡁䅁䅉浂䝁䅷睢睂䡁䅍䅌杁䝁䅙䅢灂䡁䅁督獁䍁䅁督畂䝁䅕兙牂䝁䅕杣穂䍁䅷䅉桂䝁䄴䅚杁䡁䅍䅢灂䡁䅁䅣求䡁䅉督獁䍁䅁兙穂䍁䅁睤求䝁䅷䅢杁䝁䅅督杁䝁䅷兙橂䝁䅕䅉桂䝁䄴䅚杁䝁䅉党桂䝁䅑督獁䍁䅁督あ䡁䅉兙睂䡁䅍䅌杁䡁䅍䅤祂䝁䅅䅣杁䝁䅍睢㉂䝁䅕杣穂䍁䅷䅉楂䝁䅅睚穂䍁䅷䅉穂䝁䄸睙牂䡁䅍䅌杁䝁䅅杢歂䍁䅁睙潂䝁䅅杣瑂䡁䅍杌杁䕁䅫䅤杁䡁䅍党獂䝁䅷督杁䝁䅫䅤穂䍁䅁䅣祂䝁䄸䅚ㅂ䝁䅍䅤穂䍁䅁䅤潂䡁䅉睢ㅂ䝁䅣䅡杁䡁䅣䅡療䝁䅷党穂䝁䅅䅢求䡁䅉督獁䍁䅁杣求䡁䅑兙灂䝁䅷䅉穂䡁䅑睢祂䝁䅕督獁䍁䅁党瑁䝁䅍睢瑂䝁䄰党祂䝁䅍党杁䡁䅍兡あ䝁䅕督獁䍁䅁䅤潂䝁䅫杣歂䍁䄰䅣桂䡁䅉䅤㕂䍁䅁兢桂䡁䅉睡求䡁䅑䅣獂䝁䅅睙求䡁䅍䅌杁䝁䅅杢歂䍁䅁睡灂䝁䄸督牂䡁䅍睌穂䡁䅑睢祂䝁䅕兌灂䝁䄴兌穂䡁䅑睢祂䝁䅕䅉獂䝁䄸睙桂䡁䅑兡療䝁䄴督畁䍁䅁睑祂䝁䄸睙穂䍁䅷䅉䩂䝁䄴睙畁䍁䅁睤桂䡁䅍䅉浂䝁䄸兤畂䝁䅑党歂䍁䅁兡畂䍁䅁免㕁䑁䅫兏杁䝁䅅杢歂䍁䅁兡穂䍁䅁䅡求䝁䅅䅚硂䡁䅕兙祂䡁䅑党祂䝁䅕䅚杁䝁䅫杢杁䕁䅉杣療䝁䄸兢浂䝁䅫党獂䝁䅑䅌杁䕁䅍睢獂䝁䄸杣桂䝁䅑睢畁䅁䅁剴䅕䭁䙙䅁䑂䡁䅉睢㍂䝁䅑睕あ䡁䅉兡牂䝁䅕䅉䥂䝁䄸䅢歂䝁䅫杢湂䡁䅍䅌杁䕁䅫杢橂䍁䄴䅉睂䡁䅉睢㉂䝁䅫䅚求䡁䅍䅉橂䡁䅫杙求䡁䅉督求䝁䅍兤祂䝁䅫䅤㕂䍁䅁督療䝁䅷兤あ䝁䅫睢畂䡁䅍䅉灂䝁䄴䅉あ䝁䅧党杁䙁䅕杢灂䡁䅑党歂䍁䅁睕あ䝁䅅䅤求䡁䅍䅉桂䝁䄴䅚杁䝁䅫杢あ䝁䅕杣畂䝁䅅䅤灂䝁䄸杢桂䝁䅷䅢㕂䍁䄴䅉䩂䡁䅑督杁䡁䅕杢灂䝁䅙兡求䝁䅑䅉睂䝁䅷兙あ䝁䅙睢祂䝁䄰䅉療䝁䅙杚求䡁䅉督杁䝁䅍䅢療䡁䅕䅚瑁䝁䅑党獂䝁䅫杤求䡁䅉党歂䍁䅁䅣祂䝁䄸䅤求䝁䅍䅤灂䝁䄸杢杁䝁䄸杚杁䝁䅕杢歂䡁䅁睢灂䝁䄴䅤穂䍁䅷䅉橂䝁䅷睢ㅂ䝁䅑䅉㍂䝁䄸杣牂䝁䅷睢桂䝁䅑督獁䍁䅁兡歂䝁䅕杢あ䝁䅫䅤㕂䍁䅷䅉桂䝁䄴䅚杁䝁䅑兙あ䝁䅅杌杁䙁䅑䅡求䍁䅁睙療䝁䄰䅣桂䝁䄴入杁䝁䄸杚浂䝁䅕杣穂䍁䅁睙療䡁䅉䅣療䡁䅉兙あ䝁䅕䅉求䝁䄴䅚睂䝁䄸兡畂䡁䅑䅉桂䝁䄴䅚杁䝁䅍䅢療䡁䅕䅚杁䡁䅣睢祂䝁䅳䅢療䝁䅅䅚杁䡁䅍党橂䡁䅕杣灂䡁䅑入獁䍁䅁兢桂䝁䄴兙湂䝁䅕䅚杁䡁䅍党橂䡁䅕杣灂䡁䅑入獁䍁䅁督求䝁䅍兤祂䝁䅫䅤㕂䍁䅁兙畂䝁䅑䅉㉂䡁䅕䅢畂䝁䅕杣桂䝁䅉兡獂䝁䅫䅤㕂䍁䅁兢桂䝁䄴兙湂䝁䅕兢求䝁䄴䅤獁䍁䅁兓啂䍁䅁睢睂䝁䅕杣桂䡁䅑兡療䝁䄴督杁䝁䄰兙畂䝁䅅睚求䝁䄰党畂䡁䅑䅌杁䝁䅫䅚求䝁䄴䅤灂䡁䅑入杁䡁䅁杣療䡁䅑党橂䡁䅑兡療䝁䄴䅌杁䙁䅍兓䙂䕁䄰䅉桂䝁䄴䅚杁䝁䅷睢湂䍁䅁兢桂䝁䄴兙湂䝁䅕兢求䝁䄴䅤獁䍁䅁䅤潂䡁䅉党桂䡁䅑䅉灂䝁䄴䅤求䝁䅷䅢灂䝁䅣党畂䝁䅍党獁䍁䅁䅚桂䡁䅑兙杁䡁䅁杣療䡁䅑党橂䡁䅑兡療䝁䄴䅌杁䡁䅍党橂䡁䅕杣灂䡁䅑入杁䝁䄸杣橂䝁䅧党穂䡁䅑杣桂䡁䅑兡療䝁䄴䅌杁䝁䅅兤あ䝁䄸兢桂䡁䅑兡療䝁䄴䅉桂䝁䄴䅚杁䡁䅉党穂䡁䅁睢畂䡁䅍党杁䝁䅅杢歂䍁䅁兑䩂䍁䅁䅣療䡁䅣党祂䝁䅕䅚杁䡁䅣睢祂䝁䅳杚獂䝁䄸睤杁䝁䅅兤あ䝁䄸兢桂䡁䅑兡療䝁䄴䅌杁䝁䅅杢歂䍁䅁督求䝁䅍兤祂䝁䅫杢湂䍁䅁睚求䝁䄴党祂䝁䅅䅤灂䡁䅙党杁䕁䅅兓杁䡁䅣睢祂䝁䅳䅢療䝁䅅䅚杁䡁䅍党祂䡁䅙兡橂䝁䅕督畁䍁䅁兓あ䍁䅁䅣祂䝁䅫兢桂䡁䅉兡獂䡁䅫䅉穂䝁䅕䅢獂䡁䅍䅉穂䡁䅕杙穂䝁䅍杣灂䡁䅁䅤灂䝁䄸杢穂䍁䅁䅤療䍁䅁兡あ䡁䅍䅉䝂䝁䅅䅢橂䝁䄸杢杁䡁䅁䅢桂䡁䅑杚療䡁䅉兢杁䝁䅅杢歂䍁䅁睙獂䝁䄸兤歂䍁䅁兢療䝁䅑兤獂䝁䅕督畁䍁䅁䅖潂䝁䅕䅉橂䝁䄸兢睂䝁䅅杢㕂䍁䅁睤桂䡁䅍䅉灂䝁䄴睙療䡁䅉䅣療䡁䅉兙あ䝁䅕䅚杁䝁䅫杢杁䑁䅉䅍硁䑁䅅䅉桂䝁䄴䅚杁䝁䅫督杁䝁䅧党桂䝁䅑兣ㅂ䝁䅅杣あ䝁䅕杣求䝁䅑䅉灂䝁䄴䅉䉂䡁䅕督あ䝁䅫杢獁䍁䅁䅖求䡁䅧兙穂䍁䄴䅁䉂䅆䅁䅕䅁䕁䅍杣療䡁䅣䅚穂䝁䄸兤祂䝁䅍兡畂䝁䅣睏杁䕁䅙兡畂䡁䅑党橂䝁䅧睏杁䕁䄸杢獂䝁䅫杢求䍁䅁䅕桂䡁䅫兢求䝁䄴䅤穂䅁䅁儳䅧䑁䄴䅁䑂䡁䅉睢㍂䝁䅑督療䡁䅕杣橂䝁䅫杢湂䑁䅳䅉偂䝁䄴䅢灂䝁䄴党杁䙁䅁兙㕂䝁䄰党畂䡁䅑督䅁䙁乁䅁䵂睁䅁睑祂䝁䄸睤畂䍁䅁睑桂䡁䅍䅤獂䝁䅕䅉療䡁䅣杢穂䍁䅷䅉療䡁䅁党祂䝁䅅䅤求䡁䅍䅉桂䝁䄴䅚杁䝁䅷党桂䡁䅍党穂䍁䅁兢療䡁䅉党杁䡁䅑䅡桂䝁䄴䅉ぁ䑁䅁䅌睁䑁䅁䅍杁䝁䅍党獂䝁䅷䅉あ䝁䄸睤求䡁䅉督杁䝁䅅杢歂䍁䅁兙睂䡁䅁杣療䡁䅧兡瑂䝁䅅䅤求䝁䅷入杁䑁䅫䅍獁䑁䅁䅍睁䍁䅁杣療䡁䅕䅤求䍁䅁兢灂䝁䅷党穂䍁䅁睢浂䍁䅁杚灂䝁䅉党祂䍁䅁督ㅂ䡁䅁䅣療䡁䅉䅤灂䝁䄴睚杁䡁䅍兢桂䝁䅷䅢杁䝁䅍党獂䝁䅷督杁䝁䅅杢歂䍁䅁杚灂䝁䅉党祂䍁䅁督療䝁䅷兤あ䝁䅫睢畂䡁䅍䅉桂䝁䅍杣療䡁䅍督杁䝁䅕杤求䡁䅉入杁䝁䄰兙煂䝁䄸杣杁䙁䅕杌呂䍁䄴䅉瑂䝁䅅杣牂䝁䅕䅤畁䍁䅁䅖潂䝁䅫督杁䝁䄴兙あ䝁䅫睢畂䡁䅣兡歂䝁䅕䅉睂䝁䄸杣あ䝁䅙睢獂䝁䅫睢杁䝁䄸杚杁䝁䅍睢瑂䝁䄰兤畂䝁䅫睙桂䡁䅑兡療䝁䄴督杁䝁䅫杢浂䡁䅉兙穂䡁䅑杣ㅂ䝁䅍䅤ㅂ䡁䅉党杁䝁䅍睢畂䝁䄴党橂䡁䅑督杁䝁䅍兡あ䝁䅫党穂䍁䅁兙畂䝁䅑䅉橂䝁䄸兢瑂䡁䅕杢灂䡁䅑兡求䡁䅍䅉あ䝁䄸䅉求䡁䅍督求䝁䄴䅤灂䝁䅅䅢杁䝁䅑兙あ䝁䅅䅌杁䡁䅑党橂䝁䅧杢療䝁䅷睢湂䡁䅫䅉桂䝁䄴䅚杁䡁䅣兡祂䝁䅕䅢求䡁䅍督杁䡁䅍党祂䡁䅙兡橂䝁䅕䅉瑁䍁䅁杙祂䝁䅫杢湂䝁䅫杢湂䍁䅁兡畂䝁䅙睢祂䝁䄰兙あ䝁䅫睢畂䍁䅷䅉灂䝁䅑党桂䡁䅍䅉桂䝁䄴䅚杁䝁䅫杢畂䝁䄸杤桂䡁䅑兡療䝁䄴督杁䡁䅑睢杁䡁䅑䅡求䍁䅁䅣求䝁䄸䅣獂䝁䅕䅉桂䝁䄴䅚杁䝁䅉兤穂䝁䅫杢求䡁䅍督求䡁䅍䅉あ䝁䅧兙あ䍁䅁杢求䝁䅕䅚杁䡁䅑䅡求䝁䄰杌䅁偁噯䅁䭂睂䅁睑祂䝁䄸睤畂䍁䅁䅓療䝁䅷䅚灂䝁䄴睚穂䍁䅷䅉䩂䝁䄴睙畁䍁䅷䅉あ䝁䄸睚求䡁䅑䅡求䡁䅉䅉㍂䝁䅫䅤潂䍁䅁兡あ䡁䅍䅉穂䡁䅕杙穂䝁䅫䅚灂䝁䅅杣灂䝁䅕督獁䍁䅁党畂䝁䅣兙湂䝁䅕督杁䝁䅫杢杁䡁䅑䅡求䍁䅁䅣桂䝁䅍睡桂䝁䅣兡畂䝁䅣䅉楂䡁䅕督灂䝁䄴党穂䡁䅍䅉灂䝁䄴䅉あ䝁䅧党杁䙁䅕杢灂䡁䅑党歂䍁䅁睕あ䝁䅅䅤求䡁䅍䅉桂䝁䄴䅚杁䝁䅫杢あ䝁䅕杣畂䝁䅅䅤灂䝁䄸杢桂䝁䅷䅢㕂䍁䄴䅉䩂䡁䅑䅉療䡁䅁党祂䝁䅅䅤求䡁䅍䅉あ䝁䅧杣療䡁䅕睚潂䍁䅁兑瑂䝁䅕杣灂䝁䅍兙穂䍁䅁村求䡁䅙党祂䝁䅅睚求䍁䅷䅉䙂䡁䅕杣療䡁䅁党桂䝁䄴䅉䍂䝁䅕杤求䡁䅉兙湂䝁䅕䅌杁䕁䅅督灂䝁䅅䅉兂䝁䅅睙灂䝁䅙兡橂䍁䅷䅉桂䝁䄴䅚杁䙁䅑杣桂䝁䄴督灂䡁䅑䅉兂䝁䅅睙牂䝁䅅睚灂䝁䄴睚杁䡁䅍党湂䝁䄰党畂䡁䅑督畁䍁䅁䅖潂䝁䅕䅉橂䝁䄸兢睂䝁䅅杢㕂䍁䅁兢桂䝁䄴兤浂䝁䅅睙あ䡁䅕杣求䡁䅍䅉桂䝁䄴䅚杁䡁䅍党獂䝁䅷督杁䡁䅉党橂䡁䅫睙獂䝁䅅杙獂䝁䅕䅉桂䝁䅷兤瑂䝁䅫杢ㅂ䝁䄰䅉楂䝁䅕杤求䡁䅉兙湂䝁䅕䅉橂䝁䅅杢穂䍁䅁兙畂䝁䅑䅉求䝁䄴䅚穂䍁䅷䅉湂䝁䅷兙穂䡁䅍䅉楂䝁䄸䅤あ䝁䅷党穂䍁䅷䅉穂䡁䅑党求䝁䅷䅉橂䡁䅉睢㍂䝁䄴督獁䍁䅁兙獂䡁䅕兢灂䝁䄴兤瑂䍁䅁睙桂䡁䅁督獁䍁䅁杢療䝁䄴兌楂䝁䅕杤求䡁䅉兙湂䝁䅕䅉橂䝁䅅杢穂䍁䅷䅉桂䝁䄴䅚杁䝁䅅党祂䝁䄸督療䝁䅷䅉橂䝁䅅杢穂䍁䅁兙畂䝁䅑䅉橂䝁䅷睢穂䡁䅕杣求䡁䅍杌杁䕁䅫䅤杁䝁䅅䅢穂䝁䄸䅉睂䡁䅉睢㉂䝁䅫䅚求䡁䅍䅉瑂䝁䅅杢ㅂ䝁䅅䅢獁䍁䅁督求䝁䄰兡瑁䝁䅅兤あ䝁䄸兢桂䡁䅑兡橂䍁䅷䅉桂䝁䄴䅚杁䝁䅅兤あ䝁䄸兢桂䡁䅑兡橂䍁䅁党硂䡁䅕兡睂䝁䄰党畂䡁䅑䅉桂䝁䄴䅚杁䡁䅑睢療䝁䅷督杁䡁䅑睢杁䝁䅅䅣睂䝁䅷入杁䝁䅅杢歂䍁䅁杣求䝁䄰睢㉂䝁䅕䅉橂䝁䄸杢穂䡁䅕兢桂䝁䅉䅢求䡁䅍䅌杁䡁䅍兤橂䝁䅧䅉桂䡁䅍䅉穂䡁䅑杣桂䡁䅁督杁䝁䅅杢歂䍁䅁杚灂䝁䅷兢穂䑁䅳䅉睂䡁䅉睢あ䝁䅕睙あ䝁䅫杤求䍁䅁督療䝁䅷兤あ䝁䅫睢畂䡁䅍䅌杁䝁䅫杢橂䝁䅷兤歂䝁䅫杢湂䍁䅁兙灂䡁䅉杙桂䝁䅣督獁䍁䅁党歂䝁䅣党杁䡁䅁杣療䡁䅑党橂䡁䅑睢祂䡁䅍䅌杁䝁䅅杢歂䍁䅁䅡療䝁䄴党㕂䝁䅍睢瑂䝁䅉䅉睂䡁䅉睢歂䡁䅕睙あ䡁䅍睏杁䝁䅅杢歂䍁䅁督あ䝁䅕党獂䍁䅁兙畂䝁䅑䅉睂䝁䅷兙穂䡁䅑兡橂䍁䅁睙療䝁䄴督ㅂ䝁䄰兙楂䝁䅷党穂䍁䅁兡畂䝁䅍䅢ㅂ䝁䅑党杁䡁䅍䅤求䝁䅕䅢杁䡁䅍䅤祂䝁䅅䅣獁䍁䅁䅣獂䝁䅅督あ䝁䅫睙杁䡁䅍䅤祂䝁䅅䅣獁䍁䅁兡畂䝁䅑兤穂䡁䅑杣灂䝁䅅䅢杁䝁䅙兡獂䝁䄰䅌杁䝁䅅杢歂䍁䅁睢あ䝁䅧党祂䍁䅁杣求䝁䅷兙あ䝁䅕䅚杁䡁䅁杣療䝁䅑兤橂䡁䅑督畁䍁䅁䅖潂䝁䅕䅉橂䝁䄸兢睂䝁䅅杢㕂䍁䅁督求䡁䅉杤求䡁䅍䅉浂䝁䄸睢歂䍁䅁兡畂䝁䅑兤穂䡁䅑杣灂䝁䅕督獁䍁䅁兡畂䝁䅍䅢ㅂ䝁䅑兡畂䝁䅣䅉睂䝁䅕䅤杁䝁䅙睢療䝁䅑䅌杁䡁䅁党祂䡁䅍睢畂䝁䅅䅢杁䝁䅍兙祂䝁䅕䅌杁䝁䅧睢ㅂ䡁䅍党潂䝁䄸䅢歂䍁䅷䅉桂䝁䄴䅚杁䝁䅫杢歂䡁䅕督あ䡁䅉兡桂䝁䅷䅉睂䡁䅉睢歂䡁䅕睙あ䡁䅍杌杁䕁䅍杣療䡁䅣杢杁䕁䅧睢獂䝁䅑兡畂䝁䅣督獁䍁䅁兓畂䝁䅍杌杁䡁䅣兙穂䍁䅁杚療䡁䅕杢歂䝁䅕䅚杁䝁䅫杢杁䑁䅅䅏㕁䑁䅉䅉桂䝁䄴䅚杁䝁䅫督杁䝁䅧党桂䝁䅑兣ㅂ䝁䅅杣あ䝁䅕杣求䝁䅑䅉灂䝁䄴䅉婂䝁䅅杣歂䝁䅷党㕂䍁䅷䅉兂䝁䅕杢畂䡁䅍入獂䡁䅙兙畂䝁䅫兙畁䅁䅁砫䅕䕁䄴䅁䑂䡁䅉入睂䡁䅑睢橂䡁䅕杣祂䝁䅕杢橂䡁䅫睏杁䕁䅑兙あ䝁䅅䅉䑂䝁䅕杢あ䝁䅕杣杁䙁䅑党橂䝁䅧杢療䝁䅷睢湂䡁䅫䅁桄兇䅁杖䅁䕁䅍杣㕂䡁䅁䅤療䝁䅍兤祂䡁䅉党畂䝁䅍入㝁䍁䅁䅒灂䝁䅣兡あ䝁䅅䅢杁䕁䅉杣療䝁䅳党祂䝁䅅睚求䑁䅳䅉卂䝁䅕睚啂䝁䅕睙潂䅁䅁䉏䅫䕁䑉䅁䑂䡁䅕杙求䙁䅍兢桂䡁䅉䅤杁䝁䅫督杁䝁䅅䅉穂䝁䅕䅢浂䍁䄰兙歂䝁䄰兡畂䝁䅫督あ䝁䅕杣求䝁䅑䅉桂䝁䄴䅚杁䡁䅍党獂䝁䅙兌瑂䝁䅅杢桂䝁䅣党歂䍁䅁杣求䝁䅅䅢杁䝁䅕督あ䝁䅅䅤求䍁䅁兡畂䡁䅙党穂䡁䅑兢求䝁䄴䅤杁䡁䅑杣ㅂ䡁䅍䅤畁䍁䅁䅖潂䝁䅕䅉䑂䝁䄸兢睂䝁䅅杢㕂䍁䅣督杁䡁䅍党獂䝁䅙兌穂䡁䅑睢祂䝁䅅睚求䍁䅁䅣祂䝁䄸䅣求䡁䅉䅤灂䝁䅕督杁䝁䅅杣求䍁䅁䅚求䡁䅍兡湂䝁䄴党歂䍁䅁䅤療䍁䅁睢浂䝁䅙党祂䍁䅁兙浂䝁䅙睢祂䝁䅑兙楂䝁䅷党獁䍁䅁党桂䡁䅍兡獂䡁䅫䅉桂䝁䅍睙求䡁䅍督灂䝁䅉䅢求䍁䅁兙畂䝁䅑䅌杁䝁䅫杢杁䝁䄰睢穂䡁䅑䅉獂䝁䄸睙桂䡁䅑兡療䝁䄴督獁䍁䅁睙獂䝁䅫兢桂䡁䅑党瑁䝁䅍睢畂䡁䅑杣療䝁䅷䅢求䝁䅑䅉穂䡁䅑睢祂䝁䅅睚求䍁䅁督睂䝁䅅睙求䍁䅁杚療䡁䅉䅉祂䝁䅕督灂䝁䅑党畂䡁䅑兡桂䝁䅷䅉桂䝁䄴䅚杁䝁䅍睢瑂䝁䄰党祂䝁䅍兡桂䝁䅷䅉橂䡁䅕督あ䝁䄸兢求䡁䅉督畁䍁䅁兑橂䝁䅍睢祂䝁䅑兡畂䝁䅣䅉あ䝁䄸䅉あ䝁䅧党杁䑁䅉䅍祁䑁䅑䅉呂䝁䅕䅢浂䍁䄰睕あ䝁䄸杣桂䝁䅣党杁䕁䅅䅢瑂䝁䅅杢桂䝁䅍䅌杁䕁䅍兤楂䝁䅕睕瑂䝁䅅杣あ䍁䅁兡穂䍁䅁睢畂䝁䅕䅉療䝁䅙䅉あ䝁䅧党杁䡁䅑睢睂䍁䅁䅤潂䡁䅉党求䍁䅁睢㍂䝁䄴党祂䡁䅍䅉桂䝁䄴䅚杁䝁䄸䅣求䡁䅉兙あ䝁䄸杣穂䍁䅁睢浂䍁䅁督求䝁䅷杚瑁䡁䅍䅤療䡁䅉兙湂䝁䅕䅉睂䡁䅉睢睂䝁䅕杣あ䝁䅫党穂䍁䅁兡畂䍁䅁䅤潂䝁䅕䅉噂䝁䄴兡あ䝁䅕䅚杁䙁䅍䅤桂䡁䅑党穂䍁䄴䅁あ兆䅁杍䄸䕁䅍兤獂䝁䅷党畂䍁䄸杒祂䝁䄸督あ䍁䅁村桂䝁䄴睡求䡁䅉督獁䍁䅁兓畂䝁䅍杌杁䝁䄸䅣求䡁䅉兙あ䝁䅕督杁䝁䅅督杁䡁䅑䅡求䍁䅁杙桂䝁䄴睡杁䝁䅧睢獂䝁䅑兡畂䝁䅣䅉橂䝁䄸兢睂䝁䅅杢㕂䍁䅁杚療䡁䅉䅉䝂䡁䅉睢穂䡁䅑䅉䍂䝁䅅杢牂䍁䅁䅤潂䝁䅅䅤杁䡁䅁杣療䡁䅙兡歂䝁䅕督杁䝁䅍睢瑂䝁䄰党祂䝁䅍兡桂䝁䅷䅉桂䝁䄴䅚杁䝁䅍睢畂䡁䅍兤瑂䝁䅕杣杁䝁䅉兙畂䝁䅳兡畂䝁䅣䅉穂䝁䅕杣㉂䝁䅫睙求䡁䅍䅉灂䝁䄴䅉啂䝁䅕䅥桂䡁䅍杌杁䙁䅑䅡求䍁䅁睙療䝁䄰䅣桂䝁䄴入杁䝁䄸杚浂䝁䅕杣穂䍁䅁睙療䝁䄰兢求䡁䅉睙灂䝁䅅䅢杁䝁䅉兙畂䝁䅳兡畂䝁䅣䅉穂䝁䅕杣㉂䝁䅫睙求䡁䅍䅉あ䝁䄸䅉橂䝁䄸杣睂䝁䄸杣桂䡁䅑兡療䝁䄴督獁䍁䅁兡畂䝁䅍䅢ㅂ䝁䅑兡畂䝁䅣䅉浂䝁䅫杢桂䝁䄴睙灂䝁䄴睚杁䝁䅙睢祂䍁䅁兡畂䝁䅑兤穂䡁䅑杣灂䝁䅅䅢杁䝁䅅杢歂䍁䅁睙療䝁䄰兢求䡁䅉睙灂䝁䅅䅢杁䡁䅁杣療䡁䅁党祂䡁䅑兡求䡁䅍䅌杁䝁䅫杢あ䝁䅕杣灂䝁䄰䅉橂䝁䄸杢穂䡁䅑杣ㅂ䝁䅍䅤灂䝁䄸杢杁䡁䅉党獂䝁䅅䅤求䝁䅑䅉あ䝁䄸䅉灂䝁䄴䅚ㅂ䡁䅍䅤祂䝁䅫兙獂䍁䅁兙畂䝁䅑䅉橂䝁䄸兢瑂䝁䅕杣橂䝁䅫兙獂䍁䅁䅣祂䝁䄸䅣求䡁䅉䅤灂䝁䅕督獁䍁䅁党硂䡁䅕兡睂䝁䄰党畂䡁䅑䅌杁䝁䅫杢㉂䝁䅕杢あ䝁䄸杣灂䝁䅕督杁䝁䅅杢歂䍁䅁兙橂䝁䅍睢ㅂ䝁䄴䅤穂䍁䅁杣求䝁䅍党灂䡁䅙兙楂䝁䅷党穂䍁䅷䅉桂䝁䄴䅚杁䝁䅅睙硂䡁䅕兡穂䝁䅫䅤灂䝁䄸杢穂䑁䅳䅉桂䝁䄴䅚杁䡁䅑杣求䝁䅅督ㅂ䡁䅉入杁䝁䄰兙畂䝁䅅睚求䝁䄰党畂䡁䅑䅉穂䝁䅕杣㉂䝁䅫睙求䡁䅍杌杁䕁䅫䅤杁䝁䅅䅢穂䝁䄸䅉睂䡁䅉睢㉂䝁䅫䅚求䡁䅍䅉橂䝁䄸杢穂䡁䅕兢求䡁䅉䅉楂䝁䅅杢牂䝁䅫杢湂䍁䅁督求䡁䅉杤灂䝁䅍党穂䍁䅷䅉穂䡁䅕睙潂䍁䅁兙穂䍁䅁睙潂䝁䅕睙牂䝁䅫杢湂䍁䅁兙橂䝁䅍睢ㅂ䝁䄴䅤穂䍁䅷䅉穂䝁䅅杤灂䝁䄴睚穂䍁䅁䅣祂䝁䄸睚祂䝁䅅兢穂䍁䅷䅉桂䡁䅕䅤療䝁䄰兙あ䝁䅕䅚瑁䡁䅑党獂䝁䅷党祂䍁䅁兢桂䝁䅍䅡灂䝁䄴党穂䍁䅁䅋䉂䙁䅑兔穂䍁䅫䅌杁䝁䄸杤求䡁䅉䅚祂䝁䅅杚あ䍁䅁杚桂䝁䅍兡獂䝁䅫䅤灂䝁䅕督獁䍁䅁兡畂䡁䅍䅤桂䝁䅷䅢瑂䝁䅕杢あ䍁䅁兙畂䝁䅑䅉祂䝁䅕兙獂䍁䅁党穂䡁䅑兙あ䝁䅕䅉獂䝁䄸兙畂䡁䅍䅌杁䝁䅙兡祂䡁䅍䅤杁䝁䄰睢祂䡁䅑睚桂䝁䅣党杁䝁䅷睢桂䝁䄴督獁䍁䅁䅡療䝁䄰党杁䝁䅕兣ㅂ䝁䅫䅤㕂䍁䅁䅢療䝁䅅杢穂䍁䅁兙畂䝁䅑䅉獂䝁䅫杢求䡁䅍䅉療䝁䅙䅉橂䡁䅉党歂䝁䅫䅤獁䍁䅁䅚祂䝁䅫杤求䍁䄰兡畂䍁䅁兙畂䝁䅑䅉畂䝁䅫睚潂䡁䅑䅉歂䝁䅕䅣療䡁䅍兡あ䍁䅁督求䡁䅉杤灂䝁䅍党穂䍁䅷䅉穂䝁䅅杚求䍁䅁䅚求䡁䅁睢穂䝁䅫䅤杁䝁䅙兙橂䝁䅫䅢灂䡁䅑兡求䡁䅍䅌杁䝁䅅杢歂䍁䅁杙祂䝁䄸睡求䡁䅉兙湂䝁䅕䅉穂䝁䅕杣㉂䝁䅫睙求䡁䅍杌杁䕁䅫杢杁䝁䅅䅚歂䝁䅫䅤灂䝁䄸杢獁䍁䅁䅤潂䝁䅕䅉橂䝁䄸兢睂䝁䅅杢㕂䍁䅁睢浂䝁䅙党祂䡁䅍䅉灂䝁䄴䅤求䡁䅉杢桂䡁䅑兡療䝁䄴兙獂䍁䅁杙桂䝁䄴睡灂䝁䄴睚杁䡁䅍党祂䡁䅙兡橂䝁䅕督杁䝁䅍睢瑂䡁䅁杣灂䡁䅍兡畂䝁䅣䅉歂䝁䅕䅣療䡁䅍兡あ䡁䅍䅌杁䝁䅷睢桂䝁䄴督獁䍁䅁䅢求䡁䅑䅤求䡁䅉督杁䝁䄸杚杁䝁䅍杣求䝁䅑兡あ䍁䅷䅉浂䝁䄸杣求䝁䅫睚畂䍁䅁睙療䝁䅷䅢求䝁䅍䅤灂䝁䄸杢穂䍁䅷䅉浂䡁䅕杢歂䡁䅍䅉あ䡁䅉兙畂䡁䅍兢灂䡁䅑䅤灂䝁䄴睚獁䍁䅁兙畂䝁䅑䅉浂䝁䄸杣求䝁䅫睚畂䍁䅁党㑂䝁䅍䅡桂䝁䄴睚求䍁䅁督求䡁䅉杤灂䝁䅍党穂䑁䅳䅉橂䝁䄸杣祂䝁䅕督睂䝁䄸杢歂䝁䅕杢あ䍁䅁杙桂䝁䄴睡灂䝁䄴睚杁䝁䅅睙あ䝁䅫杤灂䡁䅑兡求䡁䅍䅌杁䝁䅫杢橂䝁䅷兤歂䝁䅫杢湂䍁䅁睙潂䝁䅕睙牂䍁䅁睙獂䝁䅕兙祂䝁䅫杢湂䍁䅷䅉あ䡁䅉兙畂䡁䅍杚求䡁䅉䅉療䝁䅙䅉浂䡁䅕杢歂䡁䅍䅌杁䝁䅙兡㑂䝁䅕䅚杁䝁䅫杢橂䝁䄸兢求䍁䅁督求䝁䅍兤祂䝁䅫䅤㕂䍁䅁督求䡁䅉杤灂䝁䅍党穂䍁䅷䅉桂䝁䄴䅚杁䡁䅍党橂䡁䅕杣灂䡁䅑兡求䡁䅍䅉橂䡁䅕督あ䝁䄸䅚㕂䍁䅁兙畂䝁䅑䅉橂䝁䅷党桂䡁䅉兙畂䝁䅍党杁䡁䅍党祂䡁䅙兡橂䝁䅕督畁䍁䅁杒ㅂ䡁䅉䅤潂䝁䅕杣獁䍁䅁兡あ䍁䅁睢浂䝁䅙党祂䡁䅍䅉あ䡁䅉兤穂䡁䅑䅌杁䝁䅫杢㉂䝁䅕督あ䝁䄰党畂䡁䅑䅌杁䝁䅅睚求䝁䄴睙㕂䍁䅷䅉桂䝁䄴䅚杁䝁䅍兤穂䡁䅑睢歂䝁䅫兙獂䍁䅁督求䡁䅉杤灂䝁䅍党穂䍁䅁杚療䡁䅉䅉灂䝁䄴䅚灂䡁䅙兡歂䡁䅕兙獂䍁䅁兙畂䝁䅑䅉橂䝁䄸杣睂䝁䄸杣桂䡁䅑党杁䝁䅍䅢灂䝁䅕杢あ䡁䅍睏杁䝁䅍兙睂䝁䅫䅤桂䝁䅷䅉瑂䝁䅅杣牂䝁䅕䅤杁䡁䅍党祂䡁䅙兡橂䝁䅕督杁䡁䅑䅡桂䡁䅑䅉灂䝁䄴睙獂䡁䅕䅚求䍁䅁督桂䝁䅷党穂䍁䅁兙畂䝁䅑䅉あ䡁䅉兙歂䝁䅫杢湂䍁䅷䅉畂䝁䅕睤杁䝁䅫督穂䡁䅕党杁䡁䅕杢歂䝁䅕杣㍂䡁䅉兡あ䝁䅫杢湂䍁䅷䅉瑂䝁䄸杢求䡁䅫䅉瑂䝁䅅杣牂䝁䅕䅤杁䡁䅑杣桂䝁䅑兡畂䝁䅣䅌杁䝁䅅䅚㉂䝁䅫督療䡁䅉入獁䍁䅁兙畂䝁䅑䅉穂䝁䅕睙ㅂ䡁䅉兡あ䝁䅫党穂䍁䅁督桂䝁䅙党牂䝁䅕党睂䝁䅫杢湂䍁䅁兙畂䝁䅑䅉橂䝁䅷党桂䡁䅉兙畂䝁䅍党㝁䍁䅁兙畂䝁䅑䅉穂䡁䅕䅣睂䝁䄸杣あ䍁䅁杚療䡁䅉䅉灂䝁䄴䅤求䡁䅉杢桂䡁䅑兡療䝁䄴兙獂䍁䅁杙ㅂ䡁䅍兡畂䝁䅕督穂䍁䅁兙橂䡁䅑兡㉂䝁䅫䅤灂䝁䅕督獁䍁䅁兡畂䝁䅍䅢ㅂ䝁䅑兡畂䝁䅣䅉浂䝁䄸杣求䝁䅫睚畂䍁䅁党㑂䝁䅍䅡桂䝁䄴睚求䍁䅷䅉獂䝁䅕䅤あ䝁䅕杣穂䍁䅁睢浂䍁䅁睙祂䝁䅕䅚灂䡁䅑䅌杁䝁䅕䅥睂䝁䄸杣あ䍁䄰兡瑂䡁䅁睢祂䡁䅑䅉浂䝁䅫杢桂䝁䄴睙灂䝁䄴睚獁䍁䅁兙畂䝁䅑䅉療䡁䅑䅡求䡁䅉䅉祂䝁䅕䅢桂䡁䅑党歂䍁䅁兙橂䡁䅑兡㉂䝁䅫䅤灂䝁䅕督畁䍁䅁兑歂䝁䅑兡あ䝁䅫睢畂䝁䅅䅢獂䡁䅫䅌杁䡁䅑䅡求䍁䅁睙療䝁䄰䅣桂䝁䄴入杁䝁䄸杚浂䝁䅕杣穂䍁䅁兡畂䡁䅍兤祂䝁䅅杢橂䝁䅕䅉桂䝁䄴䅚杁䡁䅍党橂䡁䅕杣灂䡁䅑兡求䡁䅍䅉楂䡁䅉睢牂䝁䅕杣桂䝁䅣党杁䡁䅍党祂䡁䅙兡橂䝁䅕督㝁䍁䅁䅡療䝁䅷䅚灂䝁䄴睚杁䝁䄸杚杁䡁䅍党橂䡁䅕杣灂䡁䅑兡求䡁䅍䅉浂䝁䄸杣杁䝁䅫杢㉂䝁䅕督あ䝁䄰党畂䡁䅑䅉睂䡁䅕杣睂䝁䄸督求䡁䅍睏杁䝁䅅杢歂䍁䅁兡畂䡁䅙党穂䡁䅑兢求䝁䄴䅤杁䝁䄰兙畂䝁䅅睚求䝁䄰党畂䡁䅑䅉穂䝁䅕杣㉂䝁䅫睙求䡁䅍䅉浂䝁䄸杣杁䝁䄰兤あ䡁䅕兙獂䍁䅁杚ㅂ䝁䄴䅚穂䍁䅷䅉灂䝁䄴督あ䝁䅫䅤ㅂ䡁䅑兡療䝁䄴督獁䍁䅁兙畂䝁䅑䅉灂䝁䄴䅚灂䡁䅙兡歂䡁䅕兙獂䡁䅍杌杁䕁䅫䅤杁䡁䅍党祂䡁䅙党穂䍁䅁党畂䝁䅕杣湂䡁䅫䅌杁䝁䄰兙畂䡁䅕杚桂䝁䅍䅤ㅂ䡁䅉兡畂䝁䅣䅌杁䡁䅍党祂䡁䅙兡橂䝁䅕督獁䍁䅁睙療䝁䄴督あ䡁䅉兤橂䡁䅑兡療䝁䄴䅌杁䡁䅉党あ䝁䅅兡獂䍁䅷䅉あ䝁䅕䅢求䝁䅍睢瑂䝁䄰兤畂䝁䅫睙桂䡁䅑兡療䝁䄴督獁䍁䅁䅡求䝁䅅䅢あ䝁䅧睙桂䡁䅉党獁䍁䅁兢灂䝁䅷兡あ䝁䅅杣㕂䍁䅷䅉桂䝁䄴䅚杁䡁䅑杣桂䝁䄴督睂䝁䄸杣あ䝁䅅䅤灂䝁䄸杢杁䝁䅫杢歂䡁䅕督あ䡁䅉兡求䡁䅍杌杁䙁䅑䅡求䍁䅁睙療䝁䄰䅣桂䝁䄴入杁䡁䅣兙穂䍁䅁杚療䡁䅕杢歂䝁䅕䅚杁䝁䅫杢杁䑁䅅䅏㉁䑁䅧䅉桂䝁䄴䅚杁䝁䅫督杁䝁䅧党桂䝁䅑兣ㅂ䝁䅅杣あ䝁䅕杣求䝁䅑䅉灂䝁䄴䅉呂䝁䅅杢杁䕁䅅杢あ䝁䄸杢灂䝁䄸䅌杁䙁䅑党㑂䝁䅅督畁䅁䅁栯䅕䡁偧䅁䑂䡁䅕兢瑂䝁䅫杢穂䍁䅁兓畂䝁䅍杌杁䝁䄸杚浂䝁䅕杣穂䍁䅁杤桂䡁䅉兡療䡁䅕督杁䡁䅁睢㍂䝁䅕杣杁䡁䅍睢獂䡁䅕䅤灂䝁䄸杢穂䍁䅁睤療䡁䅉䅢歂䡁䅣兡歂䝁䅕杌杁䕁䅫䅤杁䝁䄸䅣求䡁䅉兙あ䝁䅕督杁䡁䅑䅡祂䝁䄸兤湂䝁䅧䅉浂䝁䅫杤求䍁䅁督求䝁䅣兢求䝁䄴䅤穂䑁䅯䅉䙂䝁䄴睚灂䝁䄴党獁䍁䅁䅒灂䡁䅍䅤祂䝁䅫杙ㅂ䡁䅑兡療䝁䄴䅌杁䕁䅍睢瑂䡁䅁睢畂䝁䅕杢あ䡁䅍䅌杁䙁䅁睢㍂䝁䅕杣杁䙁䅍入穂䡁䅑党瑂䡁䅍䅌杁䝁䅅杢歂䍁䅁兑橂䝁䅍党獂䝁䅕杣桂䍁䄴䅉啂䝁䅧党杁䝁䅍睢瑂䡁䅁兙畂䡁䅫䅉療䝁䅙杚求䡁䅉督杁䝁䅑兡求䡁䅍党獂䍁䅁兙畂䝁䅑䅉畂䝁䅅䅤ㅂ䡁䅉兙獂䍁䅁睚桂䡁䅍兌睂䝁䄸睤求䡁䅉党歂䍁䅁党畂䝁䅣兡畂䝁䅕督㝁䍁䅁兙畂䝁䅑䅉歂䡁䅉兡㉂䝁䅕䅤祂䝁䅅兡畂䍁䅁督㕂䡁䅍䅤求䝁䄰督獁䍁䅁兡畂䝁䅍䅢ㅂ䝁䅑兡畂䝁䅣䅉桂䡁䅧䅢求䡁䅍䅌杁䝁䅑杣灂䡁䅙党獂䝁䅫杢求䡁䅍䅌杁䝁䅉杣桂䝁䅳党穂䍁䅷䅉桂䝁䄴䅚杁䡁䅍兤穂䡁䅁党畂䡁䅍兡療䝁䄴䅉穂䡁䅫督あ䝁䅕兢穂䑁䅳䅉あ䡁䅉兤橂䝁䅳䅌杁䡁䅑杣桂䝁䅫䅢求䡁䅉䅌杁䝁䄸杢瑁䍁䅁兙畂䝁䅑䅉療䝁䅙杚瑁䝁䅧兡湂䝁䅧睤桂䡁䅫䅌杁䝁䅅杢歂䍁䅁睢あ䝁䅧党祂䍁䅁䅣祂䝁䄸䅚ㅂ䝁䅍䅤穂䍁䄴䅉䩂䡁䅑䅉桂䝁䅷督療䍁䅁䅣祂䝁䄸杤灂䝁䅑党穂䍁䅁兙浂䡁䅑党祂䡁䅑杣求䝁䅅䅤瑂䝁䅕杢あ䍁䅁䅤求䝁䅍䅡畂䝁䄸䅢療䝁䅣入杁䝁䅅杢歂䍁䅁督療䝁䅷兤あ䝁䅫睢畂䡁䅍䅉橂䝁䄸兢睂䡁䅉兡穂䝁䅫杢湂䍁䅁睙ㅂ䡁䅍䅤療䝁䄰䅉求䝁䄴睚灂䝁䄴党求䡁䅉兡畂䝁䅣䅉穂䡁䅫督あ䝁䅕兢穂䍁䅁兙畂䝁䅑䅉灂䝁䄴䅤求䝁䅣杣桂䡁䅑党歂䍁䅁睙療䝁䄴䅤祂䝁䄸䅢穂䍁䅷䅉療䡁䅧兡歂䝁䅅䅤灂䝁䄸杢杁䝁䅍兙あ䝁䅅䅢㕂䡁䅍䅤穂䍁䅷䅉睂䝁䅅杣あ䝁䅫睙ㅂ䝁䅷兙あ䝁䅕䅉浂䝁䅫䅢あ䝁䅕杣穂䍁䅷䅉桂䝁䄴䅚杁䡁䅍党獂䝁䅕睙あ䝁䅫杤求䍁䅁睙桂䡁䅑兙獂䡁䅫䅤灂䝁䅍䅉祂䝁䅕䅚ㅂ䝁䅍䅤灂䝁䄸杢杁䡁䅍入穂䡁䅑党瑂䡁䅍䅌杁䝁䅅督杁䡁䅣党獂䝁䅷䅉桂䡁䅍䅉求䝁䄴睚灂䝁䄴党求䡁䅉党歂䍁䅁睙療䝁䄰䅣療䝁䄴党畂䡁䅑督獁䍁䅁兡畂䝁䅍䅢ㅂ䝁䅑兡畂䝁䅣䅉歂䝁䄸督求䡁䅉督㝁䍁䅁䅤ㅂ䡁䅉杙療䝁䅍䅡桂䡁䅉睚求䡁䅉督獁䍁䅁杚ㅂ䝁䅕䅢杁䡁䅍入穂䡁䅑党瑂䡁䅍䅌杁䝁䅅杢歂䍁䅁杤桂䝁䅷杤求䡁䅑杣桂䝁䅫杢杁䡁䅑党橂䝁䅧杢療䝁䅷睢湂䝁䅫党穂䑁䅳䅉求䝁䅷党橂䡁䅑杣療䝁䄴兡橂䍁䅁睙療䝁䄴䅤祂䝁䄸䅢杁䝁䄰睢歂䡁䅕䅢求䡁䅍䅌杁䡁䅍党畂䡁䅍睢祂䡁䅍䅌杁䝁䅅杢歂䍁䅁督ㅂ䡁䅁䅣療䡁䅉䅤灂䝁䄴睚杁䡁䅍睢浂䡁䅑睤桂䡁䅉党㝁䍁䅁兙畂䝁䅑䅉桂䡁䅕䅤療䝁䄰兙あ䝁䅕䅚杁䝁䄰兙畂䡁䅕兙獂䍁䅁䅤祂䝁䅅杢穂䝁䄰兡穂䡁䅍兡療䝁䄴督獁䍁䅁䅚ㅂ䝁䅅䅢瑁䝁䅍䅢ㅂ䡁䅑睙潂䍁䅁䅤祂䝁䅅杢穂䝁䄰兡穂䡁䅍兡療䝁䄴督獁䍁䅁兙畂䝁䅑䅉桂䡁䅕䅤療䝁䄰兙あ䝁䅫睙杁䡁䅑杣桂䝁䄴督瑂䝁䅫督穂䝁䅫睢畂䡁䅍䅉浂䝁䄸杣杁䝁䅫杢あ䝁䅕杣畂䝁䅅䅢杁䝁䅍睢瑂䝁䅉兤穂䡁䅑兡療䝁䄴䅉求䝁䄴睚灂䝁䄴党穂䍁䄴䅉䩂䝁䄴䅉桂䝁䅑䅚灂䡁䅑兡療䝁䄴䅌杁䡁䅑䅡求䍁䅁睙療䝁䄰䅣桂䝁䄴入杁䡁䅍党獂䝁䅷督杁䝁䅅杢歂䍁䅁睢浂䝁䅙党祂䡁䅍䅉穂䡁䅕䅣睂䝁䄸杣あ䍁䅁督求䡁䅉杤灂䝁䅍党穂䍁䅁䅣療䡁䅣党祂䍁䅁睚求䝁䄴党祂䝁䅅䅤灂䝁䄸杢杁䡁䅍入穂䡁䅑党瑂䡁䅍䅌杁䝁䅧兡湂䝁䅧兌潂䝁䄸杣穂䝁䅕䅣療䡁䅣党祂䍁䅁党畂䝁䅣兡畂䝁䅕督獁䍁䅁兙畂䝁䅑䅉潂䝁䅕兙㉂䡁䅫兌歂䡁䅕䅤㕂䍁䅁兙畂䝁䅑䅉瑂䝁䅕䅚灂䡁䅕兢瑁䝁䅑兤あ䡁䅫䅉求䝁䄴睚灂䝁䄴党穂䑁䅳䅉療䝁䅙杚求䡁䅉督杁䝁䅅䅣睂䝁䅷兡橂䝁䅅䅤灂䝁䄸杢杁䝁䅕杢湂䝁䅫杢求䝁䅕杣灂䝁䄴睚杁䡁䅍党祂䡁䅙兡橂䝁䅕督獁䍁䅁睙ㅂ䡁䅍䅤療䝁䄰兌歂䝁䅕督灂䝁䅣杢求䝁䅑䅉桂䡁䅍督求䝁䄰杙獂䝁䅫党穂䍁䅷䅉桂䝁䄴䅚杁䝁䅫杢穂䝁䅧睢睂䍁䅁兙畂䝁䅑䅉浂䝁䅫党獂䝁䅑兌楂䝁䅅督求䝁䅑䅉祂䝁䅕䅣桂䝁䅫杣杁䡁䅍党祂䡁䅙兡橂䝁䅕督㝁䍁䅁兙畂䝁䅑䅉祂䝁䅕䅤桂䝁䅫䅢穂䍁䅁兙畂䝁䅑䅉㍂䝁䅧睢獂䝁䅕督桂䝁䅷党穂䍁䅁兙浂䡁䅑党祂䝁䄰兙祂䝁䅳党あ䍁䅁䅣桂䡁䅉䅤穂䍁䄴䅉䝂䡁䅕杣あ䝁䅧党祂䍁䅷䅉灂䡁䅑䅉療䝁䅙杚求䡁䅉督杁䡁䅍䅤桂䝁䄴䅚楂䡁䅫䅉桂䝁䄴䅚杁䡁䅁杣灂䝁䄰党杁䡁䅁睢㍂䝁䅕杣杁䝁䅣党畂䝁䅕杣桂䡁䅑睢祂䡁䅍䅌杁䝁䅍睢畂䡁䅑杣療䝁䅷督獁䍁䅁䅣桂䡁䅉兙獂䝁䅷党獂䝁䅫杢湂䍁䅁督㕂䡁䅍䅤求䝁䄰督獁䍁䅁兙畂䝁䅑䅉あ䡁䅉兙畂䡁䅍杚求䡁䅉䅉穂䡁䅣兡あ䝁䅍䅡求䡁䅍睏杁䡁䅑兤祂䝁䄴睡求䡁䅫䅉穂䝁䄸䅢ㅂ䡁䅑兡療䝁䄴督杁䝁䅙睢祂䍁䅁䅚灂䡁䅍䅤祂䝁䅫杙ㅂ䡁䅑党歂䍁䅁睚求䝁䄴党祂䝁䅅䅤灂䝁䄸杢杁䝁䅅杢歂䍁䅁党畂䝁䅕杣湂䡁䅫䅉瑂䝁䅅杢桂䝁䅣党瑂䝁䅕杢あ䍁䅁兙睂䡁䅁䅢灂䝁䅍兙あ䝁䅫睢畂䡁䅍䅉ㅂ䡁䅍兡畂䝁䅣䅉畂䝁䅅䅤ㅂ䡁䅉兙獂䍁䅁睚桂䡁䅍䅌杁䝁䅑兡求䡁䅍党獂䍁䅷䅉桂䝁䄴䅚杁䝁䄴党㍂䝁䅕杣杁䝁䅅䅢あ䝁䅕杣畂䝁䅅䅤灂䡁䅙党杁䡁䅍兤穂䡁䅑兙灂䝁䄴兙楂䝁䅷党杁䝁䅙兤求䝁䅷督㝁䍁䅁䅚灂䝁䅕督求䝁䅷䅉桂䝁䄴䅚杁䝁䄴兙あ䡁䅕杣桂䝁䅷䅉湂䝁䅅督杁䝁䅧兡湂䝁䅧兌穂䡁䅁党求䝁䅑䅌杁䝁䅧兡湂䝁䅧兌潂䝁䄸杣穂䝁䅕䅣療䡁䅣党祂䍁䅁党畂䝁䅣兡畂䝁䅕督㝁䍁䅁兙畂䝁䅑䅉䉂䍁䄸睑杁䝁䅣党畂䝁䅕杣桂䡁䅑睢祂䍁䄸兙獂䡁䅑党祂䝁䄴兙あ䝁䄸杣杁䡁䅁杣療䝁䅑兤橂䡁䅑督畁䍁䅁兑歂䝁䅑兡あ䝁䅫睢畂䝁䅅䅢獂䡁䅫䅌杁䡁䅑䅡求䍁䅁睙療䝁䄰䅣桂䝁䄴入杁䡁䅁杣療䡁䅙兡歂䝁䅕督杁䝁䅕䅢求䝁䅍䅤祂䝁䅫杚灂䝁䅕䅚杁䡁䅁睢㍂䝁䅕杣杁䡁䅍入穂䡁䅑党瑂䡁䅍䅌杁䝁䅫杢橂䝁䅷兤歂䝁䅫杢湂䍁䅁杙桂䡁䅑䅤求䡁䅉兡求䡁䅍䅌杁䝁䅙兤求䝁䅷䅉橂䝁䅕䅢獂䡁䅍䅌杁䝁䅅杢歂䍁䅁党獂䝁䅕睙あ䡁䅉兡橂䍁䅁䅣療䡁䅣党祂䡁䅑杣桂䝁䅫杢杁䡁䅑党橂䝁䅧杢療䝁䅷睢湂䝁䅫党穂䍁䅷䅉桂䡁䅍䅉㍂䝁䅕䅢獂䍁䅁兙穂䍁䅁䅡㕂䝁䅑杣療䝁䅣党畂䍁䅁䅣祂䝁䄸䅚ㅂ䝁䅍䅤灂䝁䄸杢杁䡁䅑党橂䝁䅧杢療䝁䅷睢湂䝁䅫党穂䍁䄴䅉䩂䡁䅑䅉穂䝁䅕䅢獂䡁䅍䅉灂䡁䅑督杁䡁䅁杣療䝁䅑兤橂䡁䅑督杁䡁䅑睢杁䝁䄸杣灂䝁䅣兡畂䝁䅅䅢杁䝁䅕兣ㅂ䝁䅫䅣瑂䝁䅕杢あ䍁䅁兢桂䝁䄴兤浂䝁䅅睙あ䡁䅕杣求䡁䅉督獁䍁䅁䅚灂䡁䅍䅤祂䝁䅫杙ㅂ䡁䅑睢祂䡁䅍䅌杁䝁䅑党桂䝁䅷党祂䡁䅍䅌杁䝁䅅杢歂䍁䅁睢あ䝁䅧党祂䍁䅁睙ㅂ䡁䅍䅤療䝁䄰党祂䡁䅍杌杁䙁䅑䅡求䍁䅁睙療䝁䄰䅣桂䝁䄴入杁䡁䅣兙穂䍁䅁杚療䡁䅉兢求䡁䅉䅢㕂䍁䅁睡畂䝁䄸睤畂䍁䅁兙穂䍁䅁睑ㅂ䝁䄰兢灂䝁䄴督杁䕁䅕杢湂䝁䅫杢求䍁䅁睑療䝁䄰䅣桂䝁䄴入杁䝁䅅杢歂䍁䅁睙潂䝁䅅杢湂䝁䅕䅚杁䝁䅫䅤穂䍁䅁杢桂䝁䄰党杁䡁䅑睢杁䕁䅍兤瑂䝁䄰兡畂䡁䅍䅉䩂䝁䄴睙畁䍁䅁兡畂䍁䅁杍睁䑁䅁免畁䍁䅁睑ㅂ䝁䄰兢灂䝁䄴督杁䕁䅫杢橂䍁䄴䅉㍂䝁䅅督杁䝁䅙睢ㅂ䝁䄴䅚求䝁䅑䅉灂䝁䄴䅉硁䑁䅫免㕁䍁䅁兙畂䝁䅑䅉灂䡁䅍䅉潂䝁䅕兙歂䡁䅅兤桂䡁䅉䅤求䡁䅉党歂䍁䅁兡畂䍁䅁睑療䝁䅷兤瑂䝁䅉兤穂䍁䅷䅉䩂䝁䄴䅚灂䝁䅅杢桂䍁䄴䅁⽄兆䅁䅸䅑䕁䅍兤祂䝁䅉䅢灂䝁䄴党杁䙁䅁杣療䡁䅁党祂䡁䅑兡求䡁䅍䅉䑂䝁䄸杣睂䍁䄴䅉療䡁䅣杢穂䍁䅷䅉瑂䝁䅅杢桂䝁䅣党穂䍁䅷䅉獂䝁䅕兙穂䝁䅕督獁䍁䅁兙橂䡁䅅兤灂䡁䅉党穂䍁䅷䅉桂䝁䄴䅚杁䝁䅑党㉂䝁䅕䅢療䡁䅁督杁䝁䅅䅉睂䝁䄸杣あ䝁䅙睢獂䝁䅫睢杁䝁䄸杚杁䝁䅍睢畂䡁䅙党畂䝁䅫党畂䝁䅍党杁䡁䅉党あ䝁䅅兡獂䍁䅁䅣祂䝁䄸䅣求䡁䅉䅤灂䝁䅕督杁䝁䅫杢杁䡁䅑䅡求䍁䅁兖畂䝁䅫䅤求䝁䅑䅉呂䡁䅑兙あ䝁䅕督畁䍁䅁䅖潂䝁䅕䅉橂䝁䄸兢睂䝁䅅杢㕂䉁杫督杁䡁䅁杣療䡁䅁党祂䡁䅑兡求䡁䅍䅉桂䡁䅉党杁䝁䅣党畂䝁䅕杣桂䝁䅷䅢㕂䍁䅁䅣療䡁䅍兡あ䝁䅫睢畂䝁䅕䅚杁䝁䄸杢杁䡁䅑䅡求䍁䅁睙ㅂ䡁䅉杙獂䝁䅫杢求䍁䅁睢浂䍁䅁睤求䝁䅷䅢瑁䡁䅑杣桂䝁䅙杚灂䝁䅍睡求䝁䅑䅉灂䝁䄴䅤求䡁䅉督求䝁䅍䅤灂䝁䄸杢穂䍁䅁兙畂䝁䅑䅉瑂䝁䅅条療䡁䅉䅉㉂䝁䅕䅡灂䝁䅍兤獂䝁䅅杣杁䝁䅍睢祂䡁䅉兡歂䝁䄸杣穂䍁䅁䅤潂䝁䅅䅤杁䝁䅫杢橂䝁䅷兤歂䝁䅕䅉祂䝁䅕督あ䝁䅅兤祂䝁䅅杢あ䡁䅍䅌杁䝁䅧党桂䝁䅷䅤潂䝁䅍兙祂䝁䅕䅉桂䝁䄴䅚杁䡁䅣党獂䝁䅷杢求䡁䅍督獁䍁䅁杚灂䝁䄴兙畂䝁䅍兡桂䝁䅷䅉穂䝁䅕杣㉂䝁䅫睙求䡁䅍䅌杁䝁䅉党㉂䝁䅕杣桂䝁䅣党杁䡁䅉党あ䝁䅅兡獂䍁䅷䅉あ䝁䅕䅢求䝁䅍睢瑂䝁䄰兤畂䝁䅫睙桂䡁䅑兡療䝁䄴督獁䍁䅁杙求䝁䅅兤あ䡁䅫䅉桂䝁䄴䅚杁䝁䅧兙灂䡁䅉䅉穂䝁䅅䅢療䝁䄴督獁䍁䅁兙畂䝁䅑䅉浂䝁䅫䅤畂䝁䅕督穂䍁䅷䅉桂䡁䅍䅉㍂䝁䅕䅢獂䍁䅁兙穂䍁䅁睢あ䝁䅧党祂䡁䅍䅉桂䡁䅍䅉あ䝁䅕杢桂䝁䄴䅤穂䍁䄴䅉䩂䡁䅑䅉睂䝁䅷兙畂䡁䅍䅉あ䝁䄸䅉求䝁䅷党橂䡁䅑䅉あ䝁䄸䅉楂䝁䅕䅉あ䡁䅉党桂䡁䅑党歂䍁䅁兙穂䍁䅁兙杁䙁䅉兒䩂䙁䅑䅉浂䝁䄸杣杁䙁䅕杌呂䍁䄴䅉浂䝁䅕䅚求䡁䅉兙獂䍁䅁兡畂䝁䅍睢瑂䝁䅕䅉あ䝁䅅䅥杁䡁䅁兤祂䡁䅁睢穂䝁䅕督畁䍁䅁睑ㅂ䡁䅉杙獂䝁䅫杢求䍁䅁䅕祂䝁䄸䅣求䡁䅉䅤灂䝁䅕督杁䕁䅍睢祂䡁䅁杌杁䡁䅣兙穂䍁䅁兡畂䝁䅍睢祂䡁䅁睢祂䝁䅅䅤求䝁䅑䅉灂䝁䄴䅉祁䑁䅁杍穁䍁䅁兙畂䝁䅑䅉灂䡁䅍䅉楂䝁䅅督求䝁䅑䅉灂䝁䄴䅉佂䝁䅕睤杁䙁䅫睢祂䝁䅳䅌杁䕁䄴党㍂䍁䅁兗療䡁䅉睡畁䅁䅁䉨䅕䥁偉䅁䑂䡁䅕杣あ䝁䅫督穂䍁䄰睖祂䝁䅫睚潂䡁䅑䅉䑂䝁䄸杣睂䝁䄸杣桂䡁䅑兡療䝁䄴䅌杁䡁䅑睢湂䝁䅕䅤潂䝁䅕杣杁䡁䅣兡あ䝁䅧䅉灂䡁䅑督杁䡁䅍兤楂䡁䅍兡歂䝁䅫兙祂䝁䅫党穂䍁䅷䅉睂䡁䅉睢㉂䝁䅫䅚求䡁䅍䅉求䝁䄴睚灂䝁䄴党求䡁䅉党歂䍁䅁䅣祂䝁䄸䅚ㅂ䝁䅍䅤穂䍁䅷䅉穂䝁䄸䅢ㅂ䡁䅑兡療䝁䄴督獁䍁䅁兙畂䝁䅑䅉穂䝁䅕杣㉂䝁䅫睙求䡁䅍䅉瑂䝁䅅兡畂䝁䅷入杁䡁䅑睢杁䝁䅅党祂䝁䄸督睂䝁䅅睙求䍁䅁兙畂䝁䅑䅉歂䝁䅕杚求䝁䄴督求䍁䅷䅉橂䝁䄸兢瑂䝁䅕杣橂䝁䅫兙獂䍁䅁䅣療䡁䅣党祂䍁䅷䅉睂䡁䅉睢橂䝁䅕督穂䍁䅷䅉桂䝁䄴䅚杁䝁䅫杢歂䡁䅕督あ䡁䅉兡桂䝁䅷䅉瑂䝁䅅杣牂䝁䅕䅤穂䍁䅁睤療䡁䅉䅢歂䡁䅣兡歂䝁䅕杌杁䕁䅫䅤杁䝁䄸䅣求䡁䅉兙あ䝁䅕督杁䡁䅑䅡祂䝁䄸兤湂䝁䅧䅉あ䝁䅧杣求䝁䅕䅉穂䝁䅕睚瑂䝁䅕杢あ䡁䅍杏杁䕁䅅党祂䝁䄸督睂䝁䅅睙求䍁䅁杊杁䕁䅫杢歂䡁䅕督あ䡁䅉兡桂䝁䅷䅌杁䕁䅑党浂䝁䅕杢穂䝁䅕䅉䙂䝁䅷党橂䡁䅑杣療䝁䄴兡橂䡁䅍䅌杁䝁䅅杢歂䍁䅁杔桂䡁䅙兙獂䍁䅁杊杁䙁䅁睢㍂䝁䅕杣畁䍁䅁䅖潂䝁䅕䅉䉂䝁䅕杣療䡁䅍䅣桂䝁䅍党杁䍁䅙䅉䩂䝁䄴䅚ㅂ䡁䅍䅤祂䝁䅫兙獂䍁䅁督求䝁䅣兢求䝁䄴䅤杁䝁䄸杚浂䝁䅕杣穂䍁䅁兡畂䝁䅑兤穂䡁䅑杣灂䝁䅅䅢杁䝁䅅杢歂䍁䅁督睂䝁䅕睙灂䝁䅅䅢あ䡁䅫䅉㉂䝁䅕䅡灂䝁䅍䅢求䍁䅁䅣祂䝁䄸䅚ㅂ䝁䅍䅤穂䍁䅷䅉穂䡁䅕睙潂䍁䅁兙穂䍁䅁䅣療䡁䅣党祂䍁䅁兢桂䝁䄴兙湂䝁䅕兢求䝁䄴䅤杁䝁䅕䅢求䝁䅍䅤祂䝁䄸杢灂䝁䅍督獁䍁䅁䅤祂䝁䅅睙あ䝁䅫睢畂䍁䅁兡畂䡁䅙党祂䡁䅑党祂䡁䅍䅌杁䡁䅑杣桂䝁䄴督瑂䝁䅫督穂䝁䅫睢畂䍁䅁督潂䝁䅫杚あ䝁䅕杣穂䍁䅷䅉桂䝁䄴䅚杁䝁䅍睢畂䡁䅑杣療䝁䅷䅉穂䡁䅫督あ䝁䅕兢穂䑁䅳䅉穂䝁䅕杢穂䝁䄸杣穂䍁䅷䅉橂䝁䄸杢あ䡁䅉睢獂䡁䅍䅌杁䝁䅅杢歂䍁䅁党獂䝁䅕睙あ䡁䅉睢瑁䝁䄰党橂䝁䅧兙畂䝁䅫睙桂䝁䅷䅉桂䝁䅍䅤ㅂ䝁䅅䅤灂䝁䄸杢杁䝁䅍睢瑂䡁䅁睢畂䝁䅕杢あ䡁䅍䅉ㅂ䡁䅍党歂䍁䅁睢畂䍁䅁睙療䝁䄰兢求䡁䅉睙灂䝁䅅䅢杁䝁䅅杢歂䍁䅁兢灂䝁䅷兡あ䝁䅅杣㕂䍁䅁兙灂䡁䅉睙祂䝁䅅杚あ䑁䅳䅉桂䝁䄴䅚杁䡁䅍兤祂䝁䅙兙橂䝁䅕䅉あ䝁䅕睙潂䝁䄴睢獂䝁䄸睚㕂䍁䅁督求䡁䅉杤灂䝁䅍党穂䍁䅁兡畂䝁䅍䅢ㅂ䝁䅑兡畂䝁䅣䅉穂䝁䅧睢あ䍁䅁䅣求䝁䅕杢灂䝁䄴睚獁䍁䅁䅢桂䡁䅍党祂䍁䅁䅣求䝁䅕杢灂䝁䄴睚獁䍁䅁兙畂䝁䅑䅉求䝁䄴睚灂䝁䄴党求䡁䅉党歂䍁䅁睙療䝁䅅䅤灂䝁䄴睚穂䍁䄴䅉啂䝁䅧党杁䕁䅑党浂䝁䅕杢穂䝁䅕䅉䙂䝁䅷党橂䡁䅑杣療䝁䄴兡橂䡁䅍䅉穂䝁䅕睚瑂䝁䅕杢あ䍁䅁䅣祂䝁䄸杤灂䝁䅑党穂䍁䅁睙療䝁䄰兢求䡁䅉睙灂䝁䅅䅢杁䝁䄸杚浂䍁䄰䅤潂䝁䅕兌穂䝁䅧党獂䝁䅙䅉求䝁䄰杙求䝁䅑䅚求䝁䅑䅉橂䝁䄸兢睂䡁䅕䅤灂䝁䄴睚杁䝁䅉睢桂䡁䅉䅚瑁䝁䅷党㉂䝁䅕䅢杁䝁䄰睢歂䡁䅕䅢求䡁䅍䅉桂䝁䄴䅚杁䡁䅁杣療䝁䅍党穂䡁䅍兡畂䝁䅣䅉求䡁䅅兤灂䡁䅁兢求䝁䄴䅤獁䍁䅁䅚桂䡁䅑兙杁䝁䅅睙硂䡁䅕兡穂䝁䅫䅤灂䝁䄸杢杁䝁䅅杢歂䍁䅁杚獂䝁䅫睚潂䡁䅑䅉あ䝁䅕督あ䍁䅁兡畂䡁䅍䅤祂䡁䅕兢求䝁䄴䅤桂䡁䅑兡療䝁䄴䅉求䡁䅅兤灂䡁䅁兢求䝁䄴䅤獁䍁䅁兡畂䡁䅑党湂䡁䅉兙あ䝁䅕䅚杁䡁䅍兤楂䡁䅍入穂䡁䅑党瑂䡁䅍䅌杁䝁䅫杢穂䡁䅑杣ㅂ䝁䄰党畂䡁䅑兙あ䝁䅫睢畂䍁䅁兙畂䝁䅑䅉橂䝁䄸杢あ䡁䅉睢獂䍁䅁督㕂䡁䅍䅤求䝁䄰督獁䍁䅁䅤桂䝁䅍䅤灂䝁䅍兙獂䍁䅁睙療䝁䄰兢ㅂ䝁䄴兡橂䝁䅅䅤灂䝁䄸杢穂䍁䅁督療䝁䅷兤あ䝁䅫睢畂䡁䅍睏杁䝁䅅杢歂䍁䅁党獂䝁䅕睙あ䡁䅉睢畂䝁䅫睙杁䡁䅍䅤桂䝁䅉兡獂䝁䅫来桂䡁䅑兡療䝁䄴䅉睂䡁䅉睢歂䡁䅕睙あ䡁䅍䅌杁䝁䅅杢歂䍁䅁睤求䝁䅅䅣療䝁䄴督杁䝁䅧兙畂䝁䅑䅢灂䝁䄴睚杁䡁䅍入穂䡁䅑党瑂䡁䅍睏杁䝁䅅杤灂䝁䄸杢灂䝁䅍督杁䝁䅅杢歂䍁䅁党獂䝁䅕睙あ䡁䅉睢畂䝁䅫睙穂䑁䅳䅉浂䝁䅷兡湂䝁䅧䅤杁䡁䅑党穂䡁䅑䅉求䡁䅅兤灂䡁䅁兢求䝁䄴䅤㝁䍁䅁兙畂䝁䅑䅉桂䝁䅫杣橂䡁䅉兙浂䡁䅑䅉歂䝁䅅䅤桂䍁䅁兢桂䝁䄴兙湂䝁䅕兢求䝁䄴䅤杁䡁䅍睢獂䡁䅕䅤灂䝁䄸杢穂䍁䄴䅉啂䝁䅧党杁䕁䄴兙㉂䝁䅅䅢杁䍁䅙䅉兂䝁䄸睤求䡁䅉䅉穂䝁䅕睚瑂䝁䅕杢あ䍁䅁睢浂䝁䅙党祂䡁䅍䅉瑂䝁䅅兡畂䍁䅁睙療䝁䄸䅢桂䝁䄴䅤杁䡁䅁兤瑂䡁䅁督獁䍁䅁䅣療䡁䅣党祂䍁䄰䅚求䝁䄴督求䍁䅁睙療䝁䄰䅣桂䝁䅍䅤杁䝁䄰睢あ䝁䄸杣穂䍁䅷䅉湂䝁䅕杢求䡁䅉兙あ䝁䄸杣穂䍁䅷䅉穂䡁䅑党桂䝁䄰䅉あ䡁䅕杣楂䝁䅫杢求䡁䅍䅌杁䡁䅙兙獂䡁䅙党穂䍁䅷䅉桂䝁䄴䅚杁䡁䅍党橂䝁䄸杢歂䝁䅅杣㕂䍁䅁䅣祂䝁䄸䅣ㅂ䝁䅷督灂䝁䄸杢杁䡁䅍入穂䡁䅑党瑂䡁䅍睏杁䝁䅕杢求䡁䅉睚㕂䍁䅁兙楂䡁䅍睢祂䝁䅉党祂䡁䅍䅌杁䡁䅉党あ䡁䅉兙橂䡁䅑兙楂䝁䅷党杁䝁䅧睢療䝁䅳䅉橂䝁䅅杙獂䝁䅕䅉穂䡁䅫督あ䝁䅕兢穂䍁䅷䅉畂䝁䅕䅤瑁䡁䅍䅤桂䝁䄴睙潂䝁䅫睢畂䍁䅁督㕂䡁䅍䅤求䝁䄰督杁䝁䅅杢歂䍁䅁兢療䝁䅉兡獂䝁䅕䅉穂䡁䅫督あ䝁䅕兢穂䍁䅁䅤療䍁䅁督ㅂ䡁䅁䅣療䡁䅉䅤杁䝁䅙兡㑂䝁䅕䅚杁䝁䅷兙畂䝁䅑兌楂䝁䅅督求䝁䅑䅉桂䡁䅉杣求䡁䅍䅤灂䝁䄴睚杁䡁䅍入穂䡁䅑党瑂䡁䅍睏杁䝁䅧兙祂䝁䅑睤桂䡁䅉党獁䍁䅁杤桂䝁䅷杤求䡁䅍䅌杁䝁䅙兙穂䡁䅑党畂䝁䅫杢湂䍁䅁督㕂䡁䅍䅤求䝁䄰督獁䍁䅁督睂䝁䅕睙灂䝁䅅䅢灂䡁䅯党歂䍁䅁睙療䝁䄴䅤桂䝁䅫杢瑂䝁䅕杢あ䍁䅁䅚療䝁䄸杣穂䍁䅷䅉桂䝁䅫杣獂䝁䄸睙牂䍁䅁䅡桂䡁䅑睙潂䝁䅕督獁䍁䅁兙畂䝁䅑䅉穂䡁䅁党畂䡁䅑䅉浂䡁䅕党獂䍁䅁兢桂䝁䄴兙湂䝁䅕兢求䝁䄴䅤杁䡁䅁杣療䝁䅑兤橂䡁䅑督㝁䍁䅁杣求䝁䅅睙あ䝁䄸杣杁䝁䅍睢療䝁䅷兙畂䡁䅑䅉睂䡁䅕兢睂䡁䅍䅉桂䝁䄴䅚杁䝁䅍睢畂䡁䅑杣療䝁䅷䅉祂䝁䄸䅚杁䝁䅑杣灂䡁䅙党杁䝁䄰党橂䝁䅧兙畂䝁䅫督瑂䡁䅍䅉浂䝁䄸杣杁䝁䅍睢瑂䝁䄰党祂䝁䅍兡桂䝁䅷䅉畂䡁䅕睙獂䝁䅕兙祂䍁䅁䅣療䡁䅣党祂䍁䅁䅣獂䝁䅅杢あ䡁䅍䅌杁䝁䅅督杁䡁䅣党獂䝁䅷䅉桂䡁䅍䅉㉂䝁䅅杣灂䝁䄸兤穂䍁䅁杢ㅂ䝁䅍䅢求䝁䅅杣杁䡁䅉党桂䝁䅍䅤療䡁䅉䅉あ䝁䅕睙潂䝁䄴睢獂䝁䄸睚灂䝁䅕督畁䍁䅁䅖潂䝁䅫督杁䡁䅍党湂䝁䄰党畂䡁䅑䅉浂䡁䅕杣畂䝁䅫督潂䝁䅕督杁䡁䅍党㉂䝁䅕杣求䍁䄰督求䡁䅉杤灂䝁䅍党杁䡁䅙兙獂䡁䅙党杁䡁䅑党橂䝁䅧杢療䝁䅷睢湂䝁䅫党穂䍁䅁兙畂䝁䅑䅉穂䝁䅕杣㉂䝁䅫睙求䡁䅍䅌杁䝁䅧党桂䡁䅑䅉求䡁䅧睙潂䝁䅅杢湂䝁䅕杣杁䡁䅉党睂䝁䅅兡祂䍁䅷䅉桂䝁䄴䅚杁䡁䅁兡睂䝁䅫杢湂䍁䅁䅤求䡁䅍䅤杁䝁䅅杢歂䍁䅁兡穂䝁䄸䅢桂䡁䅑兡療䝁䄴䅉睂䡁䅉睢歂䡁䅕睙あ䡁䅍䅌杁䝁䅅杢歂䍁䅁睢浂䝁䅙党祂䡁䅍䅉穂䝁䅧兡睂䍁䅁杣求䡁䅁兙灂䡁䅉䅉桂䝁䄴䅚杁䝁䄰兙灂䝁䄴䅤求䝁䄴兙畂䝁䅍党杁䝁䅙睢祂䍁䅁䅤潂䝁䅕䅉噂䍁䄴睕畁䍁䅁杢桂䡁䅙入畁䍁䅁睑ㅂ䡁䅉䅤灂䡁䅍督瑁䙁䅣杣灂䝁䅣䅡あ䍁䅁睑療䡁䅉䅣療䡁䅉兙あ䝁䅫睢畂䍁䅁睤桂䡁䅍䅉灂䝁䄴睙療䡁䅉䅣療䡁䅉兙あ䝁䅕䅚杁䝁䅫杢杁䑁䅅兏祁䑁䅫䅉桂䝁䄴䅚杁䝁䅫督杁䝁䅧党桂䝁䅑兣ㅂ䝁䅅杣あ䝁䅕杣求䝁䅑䅉灂䝁䄴䅉䕂䝁䅅杤灂䝁䅑督療䝁䄴䅌杁䕁䄴睢祂䡁䅑䅡杁䕁䅍兙祂䝁䄸䅢灂䝁䄴兙畁䅁䅁䉁䅙䍁䵷䅁䑂䡁䅕督潂䝁䄰兙畂䍁䅁杊杁䙁䅣兙牂䝁䅕杚灂䝁䅕䅢歂䍁䅁䅣獂䝁䅍䅌杁䡁䅑睢湂䝁䅕䅤潂䝁䅕杣杁䡁䅣兡あ䝁䅧䅉灂䡁䅑督杁䡁䅍兤楂䡁䅍兡歂䝁䅫兙祂䝁䅫党穂䍁䅷䅉睂䡁䅉睢㉂䝁䅫䅚求䡁䅍䅉橂䝁䄸兢瑂䝁䅕杣橂䝁䅫兙獂䍁䅁杣求䝁䅅䅢杁䝁䅕督あ䝁䅅䅤求䍁䅁督求䡁䅉杤灂䝁䅍党穂䍁䅁兤畂䝁䅑党祂䍁䅁䅤潂䝁䅕䅉䑂䡁䅕督潂䝁䄰兙畂䍁䅁杊杁䙁䅣兙牂䝁䅕杚灂䝁䅕䅢歂䍁䅁杙祂䝁䅅杢歂䍁䅁兡畂䍁䅁䅤潂䝁䅕䅉噂䝁䄴兡あ䝁䅕䅚杁䙁䅍䅤桂䡁䅑党穂䍁䅷䅉䉂䡁䅕督あ䡁䅉兙獂䝁䅫兙獁䍁䅁䅤潂䝁䅕䅉噂䝁䄴兡あ䝁䅕䅚杁䕁䅳兡畂䝁䅣䅚療䝁䄰䅌杁䝁䅅杢歂䍁䅁兡畂䡁䅑党祂䝁䄴兙あ䝁䅫睢畂䝁䅅䅢獂䡁䅫杌杁䙁䅑䅡求䍁䅁睙療䝁䄰䅣桂䝁䄴入杁䝁䄸䅣求䡁䅉兙あ䝁䅕督杁䡁䅑䅡祂䝁䄸兤湂䝁䅧䅉䉂䝁䄰党祂䝁䅫睙桂䡁䅍睏杁䕁䅕兤祂䝁䄸䅣求䍁䅷䅉乂䝁䅫䅚歂䝁䅷党杁䕁䅕兙穂䡁䅑䅉桂䝁䄴䅚杁䕁䅅杚祂䝁䅫睙桂䑁䅳䅉桂䝁䄴䅚杁䕁䅅督灂䝁䅅䅉兂䝁䅅睙灂䝁䅙兡橂䍁䅁督求䝁䅣兢求䝁䄴䅤穂䍁䄴䅉䩂䡁䅑䅉療䝁䅙杚求䡁䅉督杁䝁䅫杢あ䝁䅕睚祂䝁䅅䅤求䝁䅑䅉浂䝁䅅睙灂䝁䅷兡あ䝁䅫党穂䍁䅁兢桂䝁䄴兙湂䝁䅕兢求䝁䄴䅤獁䍁䅁䅣祂䝁䄸条求䝁䅍䅤杁䝁䅅杢歂䍁䅁䅚求䡁䅙党獂䝁䄸䅣瑂䝁䅕杢あ䍁䅷䅉睂䝁䄸杣あ䝁䅙睢獂䝁䅫睢杁䝁䅅䅚瑂䝁䅫杢灂䡁䅍䅤祂䝁䅅䅤灂䝁䄸杢獁䍁䅁䅤祂䝁䅅杢穂䝁䅅睙あ䝁䅫睢畂䍁䅁兢桂䝁䄴兙湂䝁䅕兢求䝁䄴䅤獁䍁䅁兙畂䝁䅑䅉穂䡁䅑杣桂䡁䅑党湂䝁䅫睙杁䝁䅍睢畂䡁䅍兤獂䡁䅑兡畂䝁䅣䅉穂䝁䅕杣㉂䝁䅫睙求䡁䅍睏杁䡁䅁杣療䡁䅁党祂䡁䅑入杁䝁䄰兙畂䝁䅅睚求䝁䄰党畂䡁䅑䅉穂䝁䅕杣㉂䝁䅫睙求䡁䅍䅌杁䝁䅫杢橂䝁䅷兤歂䝁䅫杢湂䍁䅁睙獂䝁䅫党畂䡁䅑䅉桂䝁䅍睙療䡁䅕杢あ䝁䅫杢湂䍁䅷䅉求䝁䄴睚灂䝁䄴党求䡁䅉兡畂䝁䅣䅉桂䝁䄴䅚杁䝁䄸䅣求䡁䅉兙あ䝁䅫睢畂䡁䅍䅌杁䝁䅷党桂䡁䅍党杁䝁䅍睢瑂䡁䅁䅢灂䝁䅅杢橂䝁䅕䅉桂䝁䅑兢灂䝁䄴兡穂䡁䅑杣桂䡁䅑兡療䝁䄴䅌杁䡁䅁杣療䝁䅯党橂䡁䅑䅉桂䝁䄴䅚杁䝁䅑党㉂䝁䅕䅢療䡁䅁兢求䝁䄴䅤獁䍁䅁䅤求䝁䄴兙畂䡁䅑䅉求䡁䅧䅣求䡁䅉兡求䝁䄴睙求䍁䅷䅉祂䝁䅕督灂䝁䅑党畂䡁䅑兡桂䝁䅷䅉睂䡁䅉睢睂䝁䅕杣あ䡁䅫䅉瑂䝁䅅杢桂䝁䅣党瑂䝁䅕杢あ䍁䅷䅉桂䝁䄴䅚杁䡁䅍兤穂䡁䅑兙灂䝁䄴兙楂䝁䅫䅢灂䡁䅑入杁䡁䅍党祂䡁䅙兡橂䝁䅕督㝁䍁䅁督求䝁䅷杚瑁䡁䅁党祂䝁䅙睢祂䝁䄰党歂䍁䅁杚桂䝁䅍兡獂䝁䅫䅤灂䝁䅕督杁䡁䅍党祂䡁䅙兡橂䝁䅕督獁䍁䅁睤潂䝁䅫睙潂䍁䅁兡畂䝁䅍䅢ㅂ䝁䅑党杁䝁䅯兙畂䝁䅫䅤療䡁䅉兡桂䝁䅷䅌杁䝁䄰兙灂䝁䄴䅤求䝁䄴兙畂䝁䅍党獁䍁䅁睙祂䝁䅫䅤灂䝁䅍兙獂䍁䅁党畂䡁䅙兡祂䝁䄸杢瑂䝁䅕杢あ䍁䅁兢桂䝁䄴兙湂䝁䅕兢求䝁䄴䅤獁䍁䅁䅢桂䝁䄴䅚穂䝁䅍兙睂䝁䅫杢湂䍁䅷䅉桂䝁䄴䅚杁䝁䄸杚浂䝁䅫睙求䍁䅁督求䡁䅉杤灂䝁䅍党穂䑁䅳䅉桂䝁䄴䅚杁䡁䅣睢祂䝁䅳䅣獂䝁䅅睙求䍁䅁兙畂䝁䅑䅉睂䝁䄸杣あ䝁䅙睢獂䝁䅫睢杁䝁䅍睢畂䡁䅍兤獂䡁䅑兡畂䝁䅣䅉穂䝁䅕杣㉂䝁䅫睙求䡁䅍杌杁䙁䅑䅡求䍁䅁睙療䝁䄰䅣桂䝁䄴入杁䝁䅅䅢穂䝁䄸䅉睂䡁䅉睢㉂䝁䅫䅚求䡁䅍䅉療䡁䅣杢求䡁䅉䅉祂䝁䅕䅣祂䝁䅕督求䝁䄴䅤桂䡁䅑兡療䝁䄴䅉桂䝁䄴䅚杁䡁䅑党畂䝁䅅杢あ䍁䅁杣求䡁䅁杣求䡁䅍党畂䡁䅑兙あ䝁䅫睢畂䍁䅁䅢求䝁䅅督灂䝁䄴睚杁䡁䅍党祂䡁䅙兡橂䝁䅕督㝁䍁䅁睙桂䡁䅁兡あ䝁䅅䅢杁䝁䄰兙祂䝁䅳党あ䍁䅁督求䡁䅉杤灂䝁䅍党穂䍁䅷䅉灂䝁䄴睙獂䡁䅕䅚灂䝁䄴睚杁䝁䅫杢㉂䝁䅕督あ䝁䄰党畂䡁䅑䅉穂䝁䅅䅢求䡁䅍䅉桂䝁䄴䅚杁䝁䅕兣ㅂ䝁䅫䅤㕂䍁䅷䅉桂䝁䄴䅚杁䝁䅑党楂䡁䅑䅉桂䝁䄴䅚杁䡁䅍䅤祂䡁䅕睙あ䡁䅕杣求䝁䅑䅉浂䝁䅫杢桂䝁䄴睙灂䝁䄴睚杁䝁䅙睢祂䍁䅁杣求䝁䅅䅢杁䝁䅕督あ䝁䅅䅤求䍁䅁䅣ㅂ䡁䅉睙潂䝁䅅督求䍁䅁兙畂䝁䅑䅉穂䝁䅅䅢求䡁䅍䅉あ䡁䅉兙畂䡁䅍兙橂䡁䅑兡療䝁䄴督㝁䍁䅁兙畂䝁䅑䅉桂䡁䅁䅣祂䝁䅅兡穂䝁䅅䅢杁䝁䄰兙畂䝁䅅睚求䝁䄰党畂䡁䅑䅌杁䝁䅫杢㉂䝁䅕督あ䝁䄰党畂䡁䅑䅉瑂䝁䅅杢桂䝁䅣党瑂䝁䅕杢あ䍁䅷䅉㉂䝁䅅䅢ㅂ䝁䅅䅤灂䝁䄸杢杁䝁䅅䅚㉂䝁䅫督療䡁䅉入獁䍁䅁䅣療䡁䅉䅤浂䝁䄸䅢灂䝁䄸䅉桂䝁䅑杤灂䡁䅍睢祂䡁䅫䅌杁䝁䅑兡獂䝁䅫睚求䝁䄴睙求䍁䅁兙歂䡁䅙兡穂䝁䄸杣㕂䍁䅷䅉歂䝁䅫督睂䡁䅕䅤求䍁䅁兙畂䝁䅅䅢㕂䡁䅍兡穂䍁䅁兙畂䝁䅑䅉獂䝁䅫䅤灂䝁䅣兙あ䝁䅫睢畂䍁䅁督ㅂ䡁䅁䅣療䡁䅉䅤獁䍁䅁杚灂䝁䄴兙畂䝁䅍兡桂䝁䅷䅉祂䝁䅕䅣療䡁䅉䅤灂䝁䄴睚獁䍁䅁兙畂䝁䅑䅉睂䡁䅉睢睂䝁䅕杣あ䡁䅫䅉桂䝁䄴䅚癁䝁䄸杣杁䡁䅁睢祂䡁䅑杚療䝁䅷兡療䍁䅁杤桂䝁䅷兤桂䡁䅑兡療䝁䄴䅉穂䝁䅕杣㉂䝁䅫睙求䡁䅍䅉療䝁䄴䅉祂䝁䅕兙獂䍁䅁党穂䡁䅑兙あ䝁䅕䅉歂䝁䅕杙あ䍁䅁兙畂䝁䅑䅉求䡁䅅兤灂䡁䅑入杁䝁䅑党橂䝁䅫督灂䝁䄸杢穂䍁䄴䅉䩂䡁䅑䅉穂䝁䅕杣㉂䝁䅕督杁䡁䅉党桂䝁䅷䅉求䡁䅍䅤桂䡁䅑党杁䝁䄸睤畂䝁䅕杣穂䍁䅁兙畂䝁䅑䅉療䝁䅍睙ㅂ䡁䅁兡求䡁䅉督獁䍁䅁督ㅂ䝁䅍䅡杁䝁䅅督杁䡁䅑党畂䝁䅅杢あ䡁䅍䅌杁䝁䅫杢㉂䝁䅕督あ䝁䄸杣穂䍁䅷䅉桂䝁䄴䅚杁䝁䄰兤獂䡁䅑兡瑁䝁䄴兙あ䝁䅫睢畂䝁䅅䅢杁䝁䅍睢祂䡁䅁睢祂䝁䅅䅤灂䝁䄸杢穂䍁䄴䅉啂䝁䅧党杁䝁䅍睢瑂䡁䅁兙畂䡁䅫䅉㍂䝁䅅督杁䝁䅙睢ㅂ䝁䄴䅚求䝁䅑䅉灂䝁䄴䅉硁䑁䅣䅏ぁ䍁䅁兙畂䝁䅑䅉灂䡁䅍䅉楂䝁䅅督求䝁䅑䅉灂䝁䄴䅉䵂䝁䄸杢歂䝁䄸杢獁䍁䅁䅤潂䝁䅕䅉噂䝁䄴兡あ䝁䅕䅚杁䕁䅳兡畂䝁䅣䅚療䝁䄰杌䅁䅁坕䅁䍂䅁䅁睑ㅂ䡁䅍䅤療䝁䄰党祂䍁䅁杕求䝁䅷兙あ䝁䅫睢畂䡁䅍䅡灂䡁䅁䅉乂䝁䅅杢桂䝁䅣党瑂䝁䅕杢あ䅁䅁䅗䅷䥁䅧䅁䑂䡁䅕督あ䝁䄸兢求䡁䅉䅉卂䝁䅕䅢桂䡁䅑兡療䝁䄴督潂䝁䅫䅣杁䕁䄰兙畂䝁䅅睚求䝁䄰党畂䡁䅑睏杁䕁䅉杣桂䝁䄴䅚杁䕁䄰兙祂䝁䅳党あ䝁䅫杢湂䑁䅳䅉䑂䝁䄸杢あ䝁䅕杢あ䍁䅁睑祂䝁䅕兙あ䝁䅫睢畂䅁䅁兖䅣䩁䅉䅁䑂䡁䅕督あ䝁䄸兢求䡁䅉䅉卂䝁䅕䅢桂䡁䅑兡療䝁䄴督潂䝁䅫䅣杁䕁䄰兙畂䝁䅅睚求䝁䄰党畂䡁䅑睏杁䕁䅍兙穂䝁䅧兡求䡁䅉䅢求䡁䅍督杁䕁䅍䅡求䝁䅍睡療䡁䅕䅤穂䑁䅳䅉偂䝁䄴䅢灂䝁䄴党杁䙁䅁兙㕂䝁䄰党畂䡁䅑督䅁䑁慉䅁ぃ䅁䅁睑ㅂ䡁䅍䅤療䝁䄰党祂䍁䅁杕求䝁䅷兙あ䝁䅫睢畂䡁䅍䅡灂䡁䅁䅉乂䝁䅅杢桂䝁䅣党瑂䝁䅕杢あ䑁䅳䅉䑂䝁䅷睢ㅂ䝁䅑䅉䩂䝁䄴杚祂䝁䅅督あ䡁䅉兤橂䡁䅑兤祂䝁䅕睏杁䕁䅍䅢療䡁䅕䅚杁䙁䅍䅤療䡁䅉兙湂䝁䅕睏杁䙁䅁杣療䝁䅍党穂䡁䅍䅉䉂䡁䅕䅤療䝁䄰兙あ䝁䅫睢畂䅁䅁硍䅯䩁䅙䅁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䅁求䅈䅁杚䅁䕁䅍兤穂䡁䅑睢瑂䝁䅕杣杁䙁䅉党獂䝁䅅䅤灂䝁䄸杢穂䝁䅧兡睂䍁䅁兔桂䝁䄴兙湂䝁䅕兢求䝁䄴䅤㝁䍁䅁睑療䝁䄴䅤求䝁䄴䅤杁䕁䅍杣求䝁䅅䅤灂䝁䄸杢䅁䵁偧䅁䭂允䅁睑ㅂ䡁䅍䅤療䝁䄰党祂䍁䅁杕求䝁䅷兙あ䝁䅫睢畂䡁䅍䅡灂䡁䅁䅉乂䝁䅅杢桂䝁䅣党瑂䝁䅕杢あ䑁䅳䅉䕂䝁䅅䅤桂䍁䅁兓畂䡁䅑党湂䡁䅉兙あ䝁䅫睢畂䑁䅳䅉䕂䝁䅅䅤桂䍁䅁䅕祂䝁䄸䅤求䝁䅍䅤灂䝁䄸杢㝁䍁䅁杒灂䝁䄴䅤求䝁䅍䅡㝁䍁䅁兓畂䡁䅙睢灂䝁䅍党杁䕁䄰兙畂䝁䅅睚求䝁䄰党畂䡁䅑䅉呂䝁䄸杚あ䡁䅣兙祂䝁䅕睏杁䕁䄸杢獂䝁䅫杢求䍁䅁䅕桂䡁䅫兢求䝁䄴䅤穂䑁䅳䅉兂䡁䅉睢橂䝁䅕督穂䍁䅁兑ㅂ䡁䅑睢瑂䝁䅅䅤灂䝁䄸杢㝁䍁䅁睕療䝁䅙䅤㍂䝁䅅杣求䍁䅁䅒求䡁䅙党獂䝁䄸䅣瑂䝁䅕杢あ䅁䅁䈸䅧䉁䉁䅁䑂䡁䅕督あ䝁䄸兢求䡁䅉䅉卂䝁䅕䅢桂䡁䅑兡療䝁䄴督潂䝁䅫䅣杁䕁䄰兙畂䝁䅅睚求䝁䄰党畂䡁䅑睏杁䕁䅑兙あ䝁䅅䅉䩂䝁䄴䅤求䝁䅣杣桂䡁䅑兡療䝁䄴睏杁䕁䅑兙あ䝁䅅䅉兂䡁䅉睢あ䝁䅕睙あ䝁䅫睢畂䑁䅳䅉䝂䝁䅫杢あ䝁䅕睙潂䑁䅳䅉偂䝁䄴䅢灂䝁䄴党杁䙁䅁兙㕂䝁䄰党畂䡁䅑督㝁䍁䅁䅕祂䝁䄸睙求䡁䅍督杁䕁䅅兤あ䝁䄸兢桂䡁䅑兡療䝁䄴睏杁䙁䅍睢浂䡁䅑睤桂䡁䅉党杁䕁䅑党㉂䝁䅕䅢療䡁䅁兢求䝁䄴䅤䅁乁卙䅁㉂䅁䅁睑ㅂ䡁䅍䅤療䝁䄰党祂䍁䅁杕求䝁䅷兙あ䝁䅫睢畂䡁䅍䅡灂䡁䅁䅉乂䝁䅅杢桂䝁䅣党瑂䝁䅕杢あ䑁䅳䅉䕂䝁䅫睚灂䡁䅑兙獂䍁䅁兑穂䡁䅍党あ䍁䅁兔桂䝁䄴兙湂䝁䅕兢求䝁䄴䅤䅁佁剧䅁䍃䅁䅁睑ㅂ䡁䅍䅤療䝁䄰党祂䍁䅁杕求䝁䅷兙あ䝁䅫睢畂䡁䅍䅡灂䡁䅁䅉乂䝁䅅杢桂䝁䅣党瑂䝁䅕杢あ䑁䅳䅉䙂䍁䄰䅢求䝁䅅杣畂䝁䅫杢湂䑁䅳䅉啂䝁䅕兙瑂䍁䅁睑療䝁䅷䅢桂䝁䅉睢祂䝁䅅䅤灂䝁䄸杢䅁䕁䠸䅁䝃䅁䅁睑ㅂ䡁䅍䅤療䝁䄰党祂䍁䅁杕求䝁䅷兙あ䝁䅫睢畂䡁䅍䅡灂䡁䅁䅉乂䝁䅅杢桂䝁䅣党瑂䝁䅕杢あ䑁䅳䅉啂䝁䅕䅥あ䍁䅁兑畂䝁䅅䅢㕂䡁䅑兡橂䡁䅍睏杁䕁䅍睢畂䡁䅑党畂䡁䅑䅉䑂䡁䅉党桂䡁䅑兡療䝁䄴䅁ㅃ元䅁杉䄰䕁䅍兤穂䡁䅑睢瑂䝁䅕杣穂䍁䅁村桂䝁䄴睙療䡁䅉䅣獁䍁䅁兓畂䝁䅍杌杁䝁䄸䅣求䡁䅉兙あ䝁䅕督杁䝁䅅督杁䡁䅑䅡求䍁䅁杙桂䝁䄴睡杁䝁䅧睢獂䝁䅑兡畂䝁䅣䅉橂䝁䄸兢睂䝁䅅杢㕂䍁䅁杚療䡁䅉䅉䑂䡁䅕督あ䝁䄸兢求䡁䅉督杁䕁䅉兙畂䝁䅳䅉あ䝁䅧兙あ䍁䅁䅣祂䝁䄸杤灂䝁䅑党穂䍁䅁杚灂䝁䄴兙畂䝁䅍兡桂䝁䅷䅉睂䡁䅉睢歂䡁䅕睙あ䡁䅍䅉桂䝁䄴䅚杁䡁䅍党祂䡁䅙兡橂䝁䅕督杁䡁䅑睢杁䝁䅫杢歂䝁䅫杤灂䝁䅑兤桂䝁䅷䅉橂䝁䄸杢穂䡁䅕兢求䡁䅉督獁䍁䅁兙畂䝁䅑䅉穂䝁䄰兙獂䝁䅷䅉桂䝁䄴䅚杁䝁䄰兡歂䝁䅑䅢求䍁䅁兢桂䡁䅉睡求䡁䅑䅉楂䡁䅕督灂䝁䄴党穂䡁䅍党穂䍁䄴䅉啂䝁䅧党杁䝁䅍睢瑂䡁䅁兙畂䡁䅫䅉睂䡁䅉睢㉂䝁䅫䅚求䡁䅍䅉歂䝁䅕䅣療䡁䅍兡あ䍁䅁杙桂䝁䄴睡灂䝁䄴睚杁䡁䅁杣療䝁䅑兤橂䡁䅑督獁䍁䅁睤潂䝁䅫睙潂䍁䅁兡畂䝁䅍䅢ㅂ䝁䅑党穂䍁䅁睙療䝁䄰兢求䡁䅉睙灂䝁䅅䅢杁䝁䅅杢歂䍁䅁睙療䝁䄴督ㅂ䝁䄰党祂䍁䅁睙潂䝁䅕睙牂䝁䅫杢湂䍁䅷䅉畂䝁䄸杢瑁䝁䅫杢あ䝁䅕杣求䡁䅍䅤瑁䝁䅉党桂䡁䅉兡畂䝁䅣䅉桂䝁䄴䅚杁䝁䅫杢あ䝁䅕杣求䡁䅍䅤瑁䝁䅉党桂䡁䅉兡畂䝁䅣䅉歂䝁䅕兢桂䝁䄴䅚獁䍁䅁兔乂䕁䅑兑獁䍁䅁督桂䡁䅙兡畂䝁䅣督獁䍁䅁兙畂䝁䅑䅉あ䝁䅫兢求䍁䅁䅚求䡁䅁睢穂䝁䅫䅤杁䝁䅅睙橂䝁䄸兤畂䡁䅑督畁䍁䅁兓あ䡁䅍䅉獂䝁䅕杢歂䝁䅫杢湂䍁䅁杙ㅂ䡁䅍兡畂䝁䅕督穂䍁䅁睢浂䝁䅙党祂䡁䅍䅉橂䝁䄸兢瑂䝁䅕杣橂䝁䅫兙獂䍁䅁兙畂䝁䅑䅉灂䝁䄴䅚ㅂ䡁䅍䅤祂䝁䅫兙獂䍁䅷䅉橂䝁䄸兢瑂䝁䅕杣橂䝁䅫兙獂䍁䅁杣求䝁䅅䅢杁䝁䅕督あ䝁䅅䅤求䍁䅷䅉桂䝁䄴䅚杁䝁䄰兤獂䡁䅑兡浂䝁䅅兢灂䝁䅷入杁䝁䅅杢歂䍁䅁杣求䡁䅍兡歂䝁䅕杢あ䝁䅫兙獂䍁䅁兢療䡁䅉䅤湂䝁䅅睚求䍁䅁䅢療䝁䅅杢穂䑁䅳䅉呂䕁䅉兑杁䝁䅷党畂䝁䅑兡畂䝁䅣䅉桂䝁䄴䅚杁䝁䅙兡畂䝁䅅杢橂䝁䅫杢湂䑁䅳䅉穂䡁䅁党橂䝁䅫兙獂䡁䅑入杁䝁䅷党畂䝁䅑兡畂䝁䅣䅉灂䝁䄴睙獂䡁䅕䅚求䡁䅍䅉浂䡁䅕杢歂䍁䅁杚灂䝁䄴兙畂䝁䅍党獁䍁䅁杣求䝁䅅䅢杁䝁䅕督あ䝁䅅䅤求䍁䅁督睂䝁䅕睙灂䝁䅅䅢あ䡁䅫䅉浂䝁䅫杢桂䝁䄴睙求䍁䅷䅉あ䝁䅕睙潂䝁䄴睢獂䝁䄸睚㕂䍁䅁兙畂䝁䅑䅉㉂䝁䅕杢あ䡁䅕杣求䍁䅷䅉桂䝁䄴䅚杁䝁䅧党桂䝁䅷䅤潂䝁䅍兙祂䝁䅕䅉桂䝁䄴䅚杁䝁䅙兡畂䝁䅅杢橂䝁䅫兙獂䍁䅁兡畂䡁䅍䅤灂䡁䅑兤あ䝁䅫睢畂䡁䅍䅉湂䡁䅉睢ㅂ䡁䅁睏杁䝁䅍睢瑂䝁䄰党祂䝁䅍兡桂䝁䅷䅉獂䝁䄸兙畂䡁䅍䅉あ䝁䄸䅉瑂䝁䄸杣あ䝁䅣兙湂䝁䅕䅉橂䝁䄸兢睂䝁䅅杢灂䝁䅕督獁䍁䅁兙畂䝁䅑䅉橂䝁䄸兢瑂䝁䅕杣橂䝁䅫兙獂䍁䅁党硂䡁䅕兡睂䝁䄰党畂䡁䅑䅉浂䝁䅫杢桂䝁䄴睙灂䝁䄴睚㝁䍁䅁兙畂䝁䅑䅉浂䡁䅕杢歂䍁䅁杚灂䝁䄴兙畂䝁䅍党獁䍁䅁督ㅂ䝁䅍䅡杁䝁䅅督杁䡁䅙兙祂䝁䅫兙楂䝁䅷党杁䡁䅉兙あ䝁䅕䅉獂䝁䄸兙畂䡁䅍䅉穂䝁䅕睙ㅂ䡁䅉党歂䍁䅁杙㕂䍁䅁睙療䝁䅷䅢桂䡁䅑党祂䝁䅅䅢杁䡁䅁睢療䝁䅷督杁䡁䅑睢杁䡁䅁杣灂䡁䅙兙あ䝁䅕䅉歂䝁䅕杙あ䍁䅁杚ㅂ䝁䄴䅚穂䑁䅳䅉桂䝁䄴䅚杁䝁䅍兙穂䝁䅧䅉瑂䝁䅅杢桂䝁䅣党瑂䝁䅕杢あ䍁䅁督求䡁䅉杤灂䝁䅍党穂䍁䄴䅉䩂䝁䄴䅉桂䝁䅑䅚灂䡁䅑兡療䝁䄴䅌杁䡁䅑䅡求䍁䅁睙療䝁䄰䅣桂䝁䄴入杁䡁䅁杣療䡁䅙兡歂䝁䅕督杁䝁䅑兡湂䝁䅫䅤桂䝁䅷䅉楂䝁䅅杢牂䝁䅫杢湂䍁䅁兡畂䝁䅍䅢ㅂ䝁䅑兡畂䝁䅣䅉䍂䝁䅅杢牂䝁䅫杢湂䍁䄰兙穂䍁䄰兙瑁䙁䅍党祂䡁䅙兡橂䝁䅕䅉あ䝁䄸䅉浂䝁䅫杢あ䝁䅕睙潂䍁䅁睙療䝁䄰䅣桂䝁䄴兡求䡁䅍䅌杁䡁䅁兙㕂䝁䄰党畂䡁䅑督杁䝁䅅杢歂䍁䅁䅤祂䝁䅕兙穂䡁䅕杣㕂䍁䅁督求䡁䅉杤灂䝁䅍党穂䍁䅁䅤療䍁䅁杙ㅂ䡁䅍兡畂䝁䅕督穂䝁䅕督獁䍁䅁兙畂䝁䅑䅉橂䝁䄸杢穂䡁䅕兢求䡁䅉䅉獂䝁䄸兙畂䡁䅍䅉あ䝁䅧杣療䡁䅕睚潂䍁䅁杚灂䝁䄴䅤求䝁䅍䅡杁䝁䅍睢瑂䡁䅁兙畂䝁䅫党穂䍁䅁兙畂䝁䅑䅉あ䝁䅧党杁䙁䅑兙穂䡁䅍兙あ䙁䅁兙㕂䍁䅷䅉桂䍁䅁杙獂䝁䄸睙牂䝁䅍䅡桂䝁䅫杢瑁䝁䅉兙穂䝁䅕䅚杁䝁䅫杢穂䡁䅑兙畂䡁䅑䅉䍂䑁䅉村杁䡁䅁兙㕂䝁䄰党畂䡁䅑督杁䡁䅁䅢桂䡁䅑杚療䡁䅉兢杁䡁䅣䅡灂䝁䅍䅡杁䝁䄸杚浂䝁䅕杣穂䍁䅁兡畂䡁䅍䅤桂䝁䄴䅤杁䡁䅁兙㕂䝁䄰党畂䡁䅑督杁䝁䅫杢橂䝁䅷兤歂䝁䅫杢湂䍁䅁睢㉂䝁䅕杣瑁䡁䅑䅡求䍁䄰睙療䡁䅕杢あ䝁䅕杣杁䝁䅑党穂䝁䅳督獁䍁䅁党㑂䝁䅍䅡桂䝁䄴睚求䡁䅍䅌杁䝁䅷兡硂䡁䅕兡歂䝁䅫䅤㕂䍁䅁䅣祂䝁䄸杤灂䝁䅑党祂䡁䅍䅌杁䝁䄰兙祂䝁䅳党あ䍁䅁兢桂䝁䅳党祂䡁䅍䅌杁䝁䅙兤畂䝁䅑督獁䍁䅁兙畂䝁䅑䅉療䡁䅑䅡求䡁䅉䅉䍂䑁䅉村杁䡁䅙党祂䡁䅑兡橂䝁䅅䅢穂䍁䄴䅉䝂䡁䅕杣あ䝁䅧党祂䍁䅷䅉灂䡁䅑䅉療䝁䅙杚求䡁䅉督杁䝁䄰睢楂䝁䅫䅢求䍁䅁䅣潂䝁䄸杢求䍁䅁兙畂䝁䅑䅉灂䝁䄴䅤求䡁䅉杢求䡁䅑䅉楂䝁䅅杢牂䝁䅫杢湂䍁䅷䅉㍂䝁䅫杣求䍁䅁䅤祂䝁䅅杢穂䝁䅙党祂䡁䅍䅌杁䝁䅕䅢求䝁䅍䅤祂䝁䄸杢灂䝁䅍䅉楂䝁䅫䅢獂䍁䅁䅣桂䡁䅫兢求䝁䄴䅤獁䍁䅁䅢療䝁䅍睡杁䝁䅉睢㑂䍁䅷䅉祂䝁䅕兢療䡁䅑党杁䝁䅑党睂䝁䄸督灂䡁䅑䅉橂䝁䅅䅣あ䡁䅕杣求䍁䅷䅉橂䝁䄸兤祂䝁䅫党祂䍁䅷䅉瑂䝁䅕杣橂䝁䅧兙畂䡁䅑䅉睂䡁䅉睢橂䝁䅕督穂䝁䅫杢湂䍁䅷䅉橂䝁䅅督潂䍁䅁杤桂䡁䅕䅢あ䍁䅷䅉橂䝁䄸杢あ䡁䅉睢獂䝁䅷党歂䍁䅁䅚灂䡁䅍杙ㅂ䡁䅉督求䝁䄰党畂䡁䅑督獁䍁䅁䅣療䡁䅍兡あ䝁䅫杤求䍁䅁䅣桂䡁䅫䅌杁䝁䅅杢歂䍁䅁睙桂䡁䅍䅡杁䝁䄰兙畂䝁䅅睚求䝁䄰党畂䡁䅑䅉穂䝁䅕杣㉂䝁䅫睙求䡁䅍䅌杁䡁䅍兤橂䝁䅧䅉桂䡁䅍䅉桂䝁䅍睙療䡁䅕杢あ䍁䅁杣求䝁䅍睢畂䝁䅍兡獂䝁䅫兙あ䝁䅫睢畂䍁䅷䅉橂䝁䄸䅢獂䝁䅕睙あ䝁䅫睢畂䡁䅍䅌杁䝁䅅杢歂䍁䅁督㍂䝁䅕党睂䍁䅁兙橂䝁䅍睢ㅂ䝁䄴䅤穂䍁䄴䅉啂䝁䅧党杁䝁䅍睢瑂䡁䅁兙畂䡁䅫䅉㍂䝁䅅督杁䝁䅫杢橂䝁䄸杣睂䝁䄸杣桂䡁䅑党歂䍁䅁兡畂䍁䅁杍睁䑁䅅䅍杁䝁䅅杢歂䍁䅁兡穂䍁䅁䅡求䝁䅅䅚硂䡁䅕兙祂䡁䅑党祂䝁䅕䅚杁䝁䅫杢杁䙁䅣党穂䡁䅑䅉卂䝁䅕兙歂䝁䅫杢湂䍁䅷䅉兂䝁䅕杢畂䡁䅍入獂䡁䅙兙畂䝁䅫兙畁䅁䅁砳䅍䥁偯䅁䑂䡁䅫䅤求䝁䅳䅉䍂䝁䅫睢穂䝁䅍兡求䝁䄴睙求䡁䅍䅌杁䕁䅫杢橂䍁䄴䅌杁䝁䅅䅉橂䝁䅕䅢獂䍁䅁兙畂䝁䅅䅢㕂䡁䅍兡穂䍁䅁督療䝁䅷兤あ䝁䅫睢畂䡁䅍䅉橂䝁䄸兢睂䝁䅅杢㕂䍁䅷䅉睂䡁䅉睢㉂䝁䅫䅚求䡁䅍䅉橂䝁䅕䅢獂䍁䅁兙畂䝁䅅䅢㕂䡁䅍兡穂䍁䅁䅤療䝁䄸䅢穂䍁䅁䅤潂䝁䅅䅤杁䝁䅙兙橂䝁䅫䅢灂䡁䅑兙あ䝁䅕督杁䡁䅍睙灂䝁䅕杢あ䝁䅫杚灂䝁䅍䅉桂䝁䅑杤桂䝁䄴睙求䡁䅍䅉灂䝁䄴䅉楂䝁䅫睢瑂䝁䅕䅚灂䝁䅍兙獂䍁䅁杣求䡁䅍党桂䡁䅉睙潂䍁䅁兙畂䝁䅑䅉橂䝁䅷兡畂䝁䅫睙桂䝁䅷䅉桂䡁䅁䅣獂䝁䅫睙桂䡁䅑兡療䝁䄴督畁䍁䅁兓あ䍁䅁睢浂䝁䅙党祂䡁䅍䅉桂䡁䅕杣療䡁䅉兙杁䝁䅅杢歂䍁䅁杢療䡁䅉䅤潂䝁䅕杣畂䍁䅁䅢灂䝁䅣䅡あ䡁䅍䅉穂䡁䅫督あ䝁䅕兢穂䍁䅷䅉㍂䝁䅧兡橂䝁䅧䅉桂䡁䅉党杁䡁䅍䅣求䝁䅍䅤祂䡁䅕兢杁䝁䅙䅢療䡁䅣䅉橂䡁䅫䅤療䝁䄰党あ䝁䅕杣穂䍁䅁䅤潂䝁䅅䅤杁䝁䅑党獂䝁䅫杤求䡁䅉督杁䝁䅍党獂䝁䅷䅉桂䝁䄴兙獂䡁䅫督灂䡁䅍䅉楂䡁䅫䅉ㅂ䡁䅑兡獂䝁䅫来灂䝁䄴睚杁䡁䅑䅡求䍁䅁杚獂䡁䅕睢祂䝁䅕督橂䝁䅕杢橂䝁䅕䅉穂䝁䅫睚畂䝁䅅䅤ㅂ䡁䅉党穂䍁䅁杚祂䝁䄸兢杁䝁䄰兤獂䡁䅑兡睂䝁䅷党杁䝁䅷兙穂䝁䅕杣穂䍁䅁䅤療䍁䅁䅚灂䡁䅍䅤灂䝁䄴睚ㅂ䝁䅫督潂䍁䅁杚獂䡁䅕睢祂䝁䅕督橂䝁䅕杢あ䍁䅁䅤桂䝁䅣督杁䝁䄸杢杁䡁䅍兡畂䝁䅣䅢求䍁䅁睙求䝁䅷䅢穂䑁䅳䅉桂䝁䄴䅚杁䝁䅅兤祂䝁䄸杣桂䍁䅁睙求䝁䅷䅢杁䡁䅍睢祂䡁䅑党祂䍁䅁督㕂䡁䅍䅤求䝁䄰䅉あ䝁䅧兙あ䍁䅁䅢求䡁䅙党祂䝁䅅睚求䡁䅍䅉浂䡁䅕䅢獂䍁䅁督睂䝁䅕睙あ䡁䅉兤瑂䍁䅁䅣祂䝁䄸杚灂䝁䅷兡畂䝁䅣䅉あ䝁䅕睙潂䝁䄴睢獂䝁䄸睚㕂䍁䅁䅤療䍁䅁杚ㅂ䡁䅉䅤潂䝁䅕杣杁䝁䅉杣療䝁䅅䅚求䝁䄴䅉睂䝁䄸䅤求䝁䄴䅤灂䝁䅅䅢杁䝁䅅䅣睂䝁䅷兡橂䝁䅅䅤灂䝁䄸杢穂䍁䅁兙橂䡁䅉睢穂䡁䅍䅉橂䝁䅕䅢獂䍁䅁兙畂䝁䅅䅢㕂䡁䅍兡穂䑁䅳䅉桂䡁䅕杣療䡁䅉兙杁䕁䅍睕杁䡁䅍入穂䡁䅑党瑂䡁䅍睏杁䝁䅅兢畂䝁䅫督杁䝁䅫兢桂䝁䅣党穂䡁䅑杣求䝁䅅兢杁䝁䅫兢桂䝁䅣兡畂䝁䅣䅉浂䝁䅷睢㍂䍁䅁睙㕂䡁䅑睢瑂䝁䅕䅤求䡁䅉督㝁䍁䅁睚ㅂ䝁䅅杤桂䍁䅁兢ㅂ䡁䅍党杁䝁䅍党獂䝁䅷䅉桂䝁䄴兙獂䡁䅫来求䡁䅉督㝁䍁䅁睚ㅂ䝁䅅杤桂䍁䅁党桂䡁䅍入橂䡁䅫䅤求䍁䅁杚獂䝁䄸睤杁䝁䅍入あ䝁䄸兢求䡁䅑党祂䡁䅍睏杁䝁䅅杢歂䍁䅁睢祂䝁䅫睢畂䍁䅁杣求䝁䅅睚求䝁䄴䅤杁䝁䅍睢橂䝁䅳䅤桂䝁䅫䅢杁䡁䅁杣求䡁䅁兙祂䝁䅅䅤灂䝁䄸杢杁䡁䅍入穂䡁䅑党瑂䡁䅍杌杁䙁䅑䅡求䍁䅁睙療䝁䄰䅣桂䝁䄴入杁䝁䅅䅢穂䝁䄸䅉睂䡁䅉睢㉂䝁䅫䅚求䡁䅍䅉祂䝁䅕兙湂䝁䅕杢あ䡁䅍䅉桂䝁䄴䅚杁䝁䅳兡あ䡁䅍䅌杁䝁䅫杢橂䝁䅷兤歂䝁䅫杢湂䍁䅁睙䝂䝁䅷兤療䡁䅉䅉祂䝁䅕兙湂䝁䅕杢あ䡁䅍䅉あ䝁䅧兙あ䍁䅁兙祂䝁䅕䅉浂䝁䅷兤療䡁䅉睢橂䝁䅧杣療䝁䄰党杁䝁䅍睢畂䝁䅯兤湂䝁䅅䅤求䝁䅑䅉桂䝁䄴䅤灂䝁䅉睢歂䝁䅫党穂䍁䅁兤穂䝁䅕䅚杁䡁䅑睢杁䝁䅫䅚求䝁䄴䅤灂䝁䅙入杁䝁䅍党獂䝁䅷督杁䝁䄸杚杁䝁䅫杢あ䝁䅕杣求䡁䅍䅤杁䝁䅙睢祂䍁䅁兙畂䝁䅅䅢㕂䡁䅍兡穂䍁䅁睢畂䍁䅁兡あ䡁䅍䅉灂䝁䄴督あ䡁䅉兤瑂䝁䅕杢あ䡁䅍䅌杁䝁䅅督杁䡁䅣党獂䝁䅷䅉桂䡁䅍䅉祁䑁䅕兌橂䝁䄸䅢療䡁䅉䅉灂䝁䄰兢ㅂ䝁䄴睢睂䡁䅉睢浂䝁䅫䅢灂䝁䄴睚杁䝁䅅督穂䝁䅅入杁䡁䅑䅡桂䡁䅑䅉睂䡁䅉睢㉂䝁䅫䅚求䡁䅍䅉あ䡁䅕杣畂䝁䅳党㕂䍁䅁督療䝁䅷兤あ䝁䅫睢畂䡁䅍䅉浂䝁䄸杣杁䝁䅫䅚求䝁䄴䅤灂䝁䅙入灂䝁䄴睚杁䝁䄰兙煂䝁䄸杣杁䝁䅧兤瑂䝁䅅杢杁䝁䅫兢瑂䡁䅕杢求䍁䅁督ㅂ䝁䅉䅣療䡁䅁兤獂䝁䅅䅤灂䝁䄸杢穂䍁䅁杚療䡁䅉䅉啂䕁䅉杔䱂䍁䅁睙求䝁䅷䅢穂䍁䅷䅉瑂䝁䄸杢療䝁䅍入あ䝁䅕督獁䍁䅁䅚求䝁䄴䅚祂䝁䅫䅤灂䝁䅍䅉橂䝁䅕䅢獂䡁䅍䅌杁䝁䅅杢歂䍁䅁杙桂䡁䅍睢睂䝁䅧兡獂䡁䅍杌杁䕁䅫杢杁䝁䅅䅚歂䝁䅫䅤灂䝁䄸杢獁䍁䅁兡あ䍁䅁睢浂䝁䅙党祂䡁䅍䅉桂䡁䅕䅤療䝁䄰兙あ䝁䅕䅚杁䝁䄰兡橂䡁䅉睢瑁䡁䅍兙瑂䡁䅁䅢灂䝁䄴睚杁䡁䅍入穂䡁䅑党瑂䍁䅁兙畂䝁䅑䅉桂䡁䅕䅤療䝁䄰兙あ䝁䅕䅚杁䡁䅍兙瑂䡁䅁䅢求䍁䅁䅢療䝁䅅䅚求䡁䅉䅉穂䡁䅫督あ䝁䅕兢獁䍁䅁兙畂䍁䅁兙ㅂ䡁䅑睢瑂䝁䅅䅤求䝁䅑䅉獂䝁䄸兙歂䝁䅕杣穂䍁䅁䅤療䍁䅁兡畂䡁䅑党湂䡁䅉兙あ䝁䅕䅉穂䝁䅕兙瑂䝁䅷党穂䡁䅍䅢㕂䍁䅁兡畂䡁䅑睢杁䡁䅑䅡求䍁䅁兙ㅂ䡁䅉睢祂䝁䅅䅉桂䝁䄴䅚杁䝁䄴睢祂䡁䅑䅡求䡁䅉杢杁䝁䅷兡湂䝁䅧䅤穂䍁䅁督㕂䡁䅍䅤求䝁䄰督㝁䍁䅁睕睂䝁䅕睙あ䡁䅉睢䝂䝁䅷睢杁䡁䅍睢浂䡁䅑睤桂䡁䅉党杁䡁䅑䅡桂䡁䅑䅉睂䡁䅉睢㉂䝁䅫䅚求䡁䅍䅉灂䝁䄴䅤ㅂ䝁䅫䅤灂䡁䅙党杁䡁䅣睢祂䝁䅳杚獂䝁䄸睤杁䝁䅙杣療䝁䄰䅉硂䡁䅕兙獂䝁䅫䅤㕂䍁䅁睙療䝁䄴䅤祂䝁䄸䅢杁䡁䅑睢杁䝁䅑兙あ䝁䅅䅉桂䝁䄴兙獂䡁䅫督灂䡁䅍䅉浂䝁䄸杣杁䝁䅅兤祂䝁䄸杣桂䍁䅁兙畂䝁䅑䅉畂䝁䄸杣あ䝁䅧党祂䝁䄴䅉獂䝁䅫睚潂䡁䅑督杁䡁䅍入穂䡁䅑党瑂䡁䅍睏杁䝁䅅杢歂䍁䅁睙ㅂ䡁䅍䅤療䝁䄰党祂䍁䅁督ㅂ䡁䅁䅣療䡁䅉䅤杁䡁䅑睢療䝁䅷督畁䍁䅁䅖潂䝁䅕䅉橂䝁䄸兢睂䝁䅅杢㕂䍁䅁督求䡁䅉杤求䡁䅍䅉睂䝁䅧兙祂䝁䄰兙橂䝁䅕兤あ䝁䅫睙桂䝁䅷䅉桂䝁䄴䅚杁䝁䅉兡療䡁䅁䅡桂䡁䅉兢桂䍁䅁睙療䝁䄰䅣桂䝁䄴兡求䡁䅍䅌杁䝁䅅睙桂䝁䅑党瑂䝁䅫睙杁䡁䅉党穂䝁䅕兙祂䝁䅍䅡杁䝁䅍党畂䡁䅑党祂䡁䅍䅌杁䝁䅅杢歂䍁䅁睙獂䝁䅫杢灂䝁䅍兙獂䍁䅁杣求䡁䅍党桂䡁䅉睙潂䍁䅁睢祂䝁䅣兙畂䝁䅫来桂䡁䅑兡療䝁䄴督畁䍁䅁兓あ䍁䅁䅚灂䡁䅍䅤祂䝁䅫杙ㅂ䡁䅑党穂䍁䅁兡あ䡁䅍䅉睂䡁䅉睢歂䡁䅕睙あ䡁䅍䅉あ䝁䅧杣療䡁䅕睚潂䍁䅁䅚灂䡁䅉党橂䡁䅑䅉穂䝁䅅䅢求䡁䅍䅉浂䝁䄸杣橂䝁䅕䅉桂䝁䄴䅚杁䡁䅍兤睂䡁䅁睢祂䡁䅑䅉療䡁䅉睚桂䝁䄴兡㙂䝁䅅䅤灂䝁䄸杢穂䍁䅁兡畂䍁䅁杔療䡁䅉䅤潂䍁䅁兑瑂䝁䅕杣灂䝁䅍兙獁䍁䅁兒ㅂ䡁䅉睢睂䝁䅕䅌杁䕁䅍䅡灂䝁䄴兙獁䍁䅁兙畂䝁䅑䅉あ䝁䅧党杁䕁䅅督灂䝁䅅兌兂䝁䅅睙灂䝁䅙兡橂䍁䅁杣求䝁䅣兡療䝁䄴督㝁䍁䅁兙畂䝁䅑䅉あ䝁䅧杣療䡁䅕睚潂䍁䅁䅚灂䡁䅍䅤祂䝁䅫杙ㅂ䡁䅑睢祂䡁䅍䅉療䡁䅉䅉穂䝁䅅䅢求䡁䅍䅉桂䝁䅣党畂䡁䅑督杁䝁䅫杢杁䕁䅕兤祂䝁䄸䅣求䝁䅅杢獁䍁䅁䅔桂䡁䅑兡畂䍁䅁兑瑂䝁䅕杣灂䝁䅍兙畂䍁䅷䅉桂䝁䄴䅚杁䡁䅑䅡求䍁䅁兔灂䝁䅑䅚獂䝁䅕䅉䙂䝁䅅督あ䝁䅕杣畂䍁䅁睙療䡁䅕杢あ䡁䅉兡求䡁䅍杌杁䙁䅑䅡求䍁䅁睙療䝁䄰䅣桂䝁䄴入杁䡁䅣兙穂䍁䅁杚療䡁䅉兢求䡁䅉䅢㕂䍁䅁睡畂䝁䄸睤畂䍁䅁兙穂䍁䅁睑㕂䡁䅑睢㉂䝁䅫䅢獂䝁䅕䅌杁䕁䅫杢橂䍁䄴䅉桂䝁䄴䅚杁䝁䅍䅡桂䝁䄴睚求䝁䅑䅉灂䡁䅑督杁䝁䄴兙瑂䝁䅕䅉あ䝁䄸䅉䑂䡁䅫䅤求䝁䅳䅉䍂䝁䅫睢穂䝁䅍兡求䝁䄴睙求䡁䅍䅌杁䕁䅫杢橂䍁䄴䅉灂䝁䄴䅉䉂䡁䅕睚ㅂ䡁䅍䅤杁䑁䅉䅍硁䑁䅕杌杁䕁䅍入あ䝁䅕睡杁䕁䅉兡療䡁䅍睙灂䝁䅕杢橂䝁䅕督獁䍁䅁兓畂䝁䅍杌杁䡁䅣兙穂䍁䅁杚療䡁䅕杢歂䝁䅕䅚杁䝁䅫杢杁䑁䅅兏㕁䑁䅉䅉桂䝁䄴䅚杁䝁䅫督杁䝁䅧党桂䝁䅑兣ㅂ䝁䅅杣あ䝁䅕杣求䝁䅑䅉灂䝁䄴䅉䝂䡁䅉党瑂䝁䄸杢あ䍁䅷䅉䑂䝁䅅䅢灂䝁䅙睢祂䝁䄴兡桂䍁䄴䅁⭃兆䅁杧䅫䕁䅍入あ䝁䄸睡灂䝁䄴党あ䝁䅫睙穂䍁䅷䅉䩂䝁䄴睙療䡁䅉䅣療䡁䅉兙あ䝁䅕䅚獁䍁䅁兙杁䝁䅷兙あ䝁䅕兌穂䡁䅑兙湂䝁䅕䅉楂䝁䅫睢睂䝁䅧兙祂䝁䄰兙橂䝁䅕兤あ䝁䅫睙桂䝁䅷䅉橂䝁䄸兢睂䝁䅅杢㕂䍁䅷䅉浂䝁䄸睙ㅂ䡁䅍党穂䍁䅁睢畂䍁䅁䅚灂䡁䅍睙療䡁䅙党祂䝁䅫杢湂䍁䅷䅉歂䝁䅕杤求䝁䅷睢睂䝁䅫杢湂䍁䅷䅉桂䝁䄴䅚杁䝁䅍睢瑂䝁䄰党祂䝁䅍兡桂䝁䅷兡㙂䝁䅫杢湂䍁䅁兢ㅂ䡁䅍睙獂䝁䅕䅉桂䝁䅍䅤灂䡁䅙兙あ䝁䄸杣穂䍁䅁兙畂䝁䅑䅉灂䝁䄴䅡灂䝁䅉兡あ䝁䄸杣穂䍁䅁兙穂䍁䅁䅣療䡁䅑党畂䡁䅑兡桂䝁䅷䅉あ䡁䅉党桂䡁䅑兢求䝁䄴䅤穂䍁䅁杚療䡁䅉䅉歂䝁䅕杙灂䝁䅷兡あ䝁䅅䅤灂䝁䄴睚杁䝁䅑兡穂䝁䅕兙穂䝁䅕督畁䍁䅁兓あ䍁䅁䅚求䡁䅙党獂䝁䄸䅣穂䍁䅁督瑂䝁䅅䅢獂䍁䅁兢療䝁䅷党橂䡁䅕䅢求䍁䅁䅚祂䡁䅕睚杁䝁䅍兙畂䝁䅑兡歂䝁䅅䅤求䡁䅍䅉睂䡁䅉兡瑂䝁䅅杣灂䝁䅷入杁䝁䅕杢湂䝁䅫杢求䝁䅕杣求䝁䅑䅉あ䝁䄸䅉灂䝁䄰䅣桂䝁䅍䅤杁䝁䄰兤穂䝁䅍䅢求䍁䅁杚ㅂ䝁䄴睙あ䝁䅫睢畂䍁䅁兙畂䝁䅑䅉橂䝁䄸杢あ䡁䅉兙橂䡁䅑兡獂䝁䅫䅤㕂䍁䄴䅉啂䝁䅧党杁䝁䅍睢瑂䡁䅁兙畂䡁䅫升穂䍁䅁䅚祂䡁䅕睚杁䝁䅍兙畂䝁䅑兡歂䝁䅅䅤求䡁䅍䅉灂䝁䄴睙獂䡁䅕䅚求䍁䅁睢瑂䝁䅕睙桂䝁䄰䅤灂䡁䅙䅉瑂䝁䅕睙桂䡁䅉杙灂䝁䅷䅌杁䝁䅅䅉畂䝁䄸杤求䝁䅷䅉橂䝁䅅杣歂䝁䅫兙橂䍁䅁兢㕂䝁䄸督灂䝁䄴䅉桂䝁䅍䅤灂䡁䅙兙あ䝁䄸杣杁䡁䅑䅡桂䡁䅑䅉灂䡁䅍䅉灂䝁䄴䅉兂䝁䅧兙穂䝁䅕䅉䩂䕁䅫兓杁䝁䅍䅢灂䝁䄴兡橂䝁䅅䅢杁䡁䅑杣灂䝁䅅䅢杁䝁䅫杢杁䡁䅁兙あ䝁䅫党畂䡁䅑督杁䡁䅣兡あ䝁䅧䅉潂䝁䅕兙祂䡁䅑䅉浂䝁䅅兡獂䡁䅕杣求䍁䄴䅉䩂䡁䅑䅉桂䝁䅷督療䍁䅁䅚求䡁䅙党獂䝁䄸䅣穂䍁䅁睑䱂䍁䄰免穁䑁䅙䅌杁䝁䅅䅉畂䝁䄸杤求䝁䅷䅉橂䝁䅅杣歂䝁䅫兙橂䍁䅁䅤祂䝁䄸䅣療䝁䄴兡畂䍁䅁兙橂䡁䅑兡㉂䝁䅅䅤療䡁䅉䅉あ䝁䅧兙あ䍁䅁兡穂䍁䅁兡畂䍁䅁䅕潂䝁䅅督求䍁䅁兓杁䝁䅍䅢灂䝁䄴兡橂䝁䅅䅢杁䡁䅑杣灂䝁䅅䅢㝁䍁䅁睑䱂䍁䄰兎㑁䑁䅙䅌杁䝁䅅䅉穂䝁䄰兙獂䝁䅷䅉瑂䝁䄸䅢求䝁䅍兤獂䝁䅕䅉橂䝁䅅杣歂䝁䅫兙橂䍁䅁兢㕂䝁䄸督灂䝁䄴䅉灂䝁䄴䅡灂䝁䅉兡あ䝁䄸杣獁䍁䅁䅤潂䝁䅅䅤杁䝁䅫督杁䝁䅫杢杁䙁䅁䅡桂䡁䅍党杁䕁䅫䅉橂䝁䅷兡畂䝁䅫睙桂䝁䅷䅉あ䡁䅉兡桂䝁䅷睏杁䝁䅅杢歂䍁䅁兙浂䝁䅫睙桂䝁䄰䅤求䝁䄴䅌杁䝁䅅䅉畂䝁䄸杤求䝁䅷䅉橂䝁䅅杣歂䝁䅫兙橂䍁䅁兢㕂䝁䄸督灂䝁䄴䅉灂䝁䄴䅡灂䝁䅉兡あ䝁䄸杣獁䍁䅁睤潂䝁䅫睙潂䍁䅁兡穂䍁䅁兡畂䍁䅁䅕潂䝁䅅督求䍁䅁兓䩂䕁䅫䅉橂䝁䅷兡畂䝁䅫睙桂䝁䅷䅉あ䡁䅉兡桂䝁䅷䅉浂䝁䄸杣杁䡁䅑䅡求䍁䅁䅤祂䝁䅕兙あ䝁䄰党畂䡁䅑䅉療䝁䅙䅉睂䝁䅅䅤灂䝁䅕杢あ䡁䅍䅉㍂䝁䅫䅤潂䍁䅁督㕂䝁䄰䅣あ䝁䄸兢桂䡁䅑兡橂䍁䅁睢楂䡁䅍䅤祂䡁䅕睙あ䝁䅫杤求䍁䅁䅡㕂䡁䅁党祂䡁䅑杣療䡁䅁䅡灂䝁䅍䅉橂䝁䅅杣歂䝁䅫睢瑂䡁䅫睢睂䝁䅅䅤潂䡁䅫杌杁䙁䅑䅡求䍁䅁睙療䝁䄰䅣桂䝁䄴入杁䝁䅧兙穂䍁䅁兙杁䡁䅍䅤祂䝁䅅䅤求䝁䅣兡橂䍁䅁兙獂䝁䅷兡桂䝁䄴睙求䍁䅁睤灂䡁䅑䅡杁䕁䅯兡杁䙁䅧兡畂䝁䅣䅉兂䝁䅧兙祂䝁䄰兙橂䝁䅕兤あ䝁䅫睙桂䝁䅷督杁䕁䅷兡瑂䝁䅫䅤求䝁䅑睏杁䝁䅅杢歂䍁䅁兙杁䝁䅍睢獂䝁䅷兙楂䝁䄸杣桂䡁䅑兡療䝁䄴䅉桂䝁䄴䅚杁䝁䅷兡橂䝁䅕杢穂䝁䅕䅉桂䝁䅣杣求䝁䅕兢求䝁䄴䅤杁䝁䅙睢祂䍁䅁䅤潂䝁䅕䅉歂䝁䅕杤求䝁䅷睢睂䝁䄰党畂䡁䅑䅉桂䝁䄴䅚杁䝁䅍睢瑂䝁䄰党祂䝁䅍兡桂䝁䅷兡㙂䝁䅅䅤灂䝁䄸杢杁䝁䄸杚杁䝁䅅杚灂䝁䅍兙瑂䡁䅑党畂䍁䅁兡畂䍁䅁杓桂䡁䅁兙畂䍁䅁杚療䡁䅉䅉あ䝁䅧党杁䡁䅑杣求䝁䅅䅤瑂䝁䅕杢あ䍁䅁睢浂䍁䅁䅣桂䡁䅑兡求䝁䄴䅤穂䍁䅁睤灂䡁䅑䅡杁䝁䄸杙穂䡁䅑杣ㅂ䝁䅍䅤灂䡁䅙党杁䝁䅅杢歂䍁䅁杢療䝁䄴兌療䝁䅉督あ䡁䅉兤橂䡁䅑兡㉂䝁䅕䅉潂䡁䅫䅣求䡁䅉䅤祂䝁䄸䅣潂䝁䅫睙杁䝁䅍兙祂䝁䅑兡療䝁䄰入療䡁䅁兙あ䝁䅧入畁䍁䅁睑㕂䡁䅑睢牂䝁䅫杢求䡁䅑兡橂䡁䅍䅌杁䕁䅫杢橂䝁䄸杣睂䝁䄸杣桂䡁䅑党歂䍁䅁睤桂䡁䅍䅉灂䝁䄴睙療䡁䅉䅣療䡁䅉兙あ䝁䅕䅚杁䝁䅫杢杁䑁䅅兏㕁䑁䅣䅉桂䝁䄴䅚杁䝁䅫督杁䝁䅧党桂䝁䅑兣ㅂ䝁䅅杣あ䝁䅕杣求䝁䅑䅉灂䝁䄴䅉呂䝁䄸兤あ䝁䅧䅉呂䝁䅅杢杁䕁䅙杣桂䝁䄴睙灂䡁䅍睙療䍁䅷䅉䑂䝁䅅䅢灂䝁䅙睢祂䝁䄴兡桂䍁䄴䅁䉁兆䅁䅂䅁䕁䅑䅁杄杁䅁䅐䅣䕁䅑杌卂䍁䄴䅉䥂䝁䄸杣あ䝁䄸杢獁䍁䅁兓畂䝁䅍杌杁䝁䄸䅣求䡁䅉兙あ䝁䅕督杁䝁䅅督杁䝁䅅䅉潂䝁䄸兢求䝁䅉兤灂䝁䅷䅚灂䝁䄴睚杁䝁䅍睢瑂䡁䅁兙畂䡁䅫䅉灂䝁䄴䅉䙂䝁䅅督あ䍁䅷䅉佂䝁䄸杣あ䝁䅧䅌杁䙁䅍睢ㅂ䡁䅑䅡求䝁䅅督あ䍁䅷䅉呂䝁䄸兤あ䝁䅧䅉䑂䝁䅕杢あ䡁䅉兙獂䍁䅷䅉呂䝁䄸兤あ䝁䅧睤求䡁䅍䅤獁䍁䅁兙畂䝁䅑䅉佂䝁䄸杣あ䝁䅧睤求䡁䅍䅤杁䡁䅉党湂䝁䅫睢畂䡁䅍䅉灂䝁䄴䅉あ䝁䅧党杁䙁䅕杢灂䡁䅑党歂䍁䅁睕あ䝁䅅䅤求䡁䅍杌杁䕁䅫䅤杁䝁䅕杢湂䝁䅅睚求䡁䅍䅉灂䝁䄴䅉あ䝁䅧党杁䝁䅅睙硂䡁䅕兡穂䝁䅫䅤灂䝁䄸杢杁䝁䅅杢歂䍁䅁䅚求䡁䅙党獂䝁䄸䅣瑂䝁䅕杢あ䍁䅁睢浂䍁䅁䅢桂䝁䄴䅚㝁䍁䅁兙畂䝁䅑䅉橂䝁䄸杢穂䡁䅑杣ㅂ䝁䅍䅤灂䝁䄸杢杁䝁䅅杢歂䍁䅁督桂䝁䅷党杁䝁䄸杚杁䡁䅉党穂䝁䅫䅚求䝁䄴䅤灂䝁䅅䅢杁䝁䅧睢瑂䝁䅕督杁䝁䅫杢杁䑁䅅杍ㅁ䍁䅁兢桂䡁䅉睡求䡁䅑督杁䝁䅅睙祂䝁䄸督穂䍁䅁睍㉁䍁䅁督あ䝁䅅䅤求䡁䅍䅉ㅂ䝁䄴䅚求䡁䅉䅉あ䝁䅧党杁䝁䄴兙瑂䝁䅕督杁䝁䄸杚杁䕁䅑杌卂䍁䄴䅉䥂䝁䄸杣あ䝁䄸杢畁䍁䅁䅖潂䝁䅕䅉橂䝁䄸兢睂䝁䅅杢㕂䍁䅁睙療䝁䄴督あ䡁䅉兤橂䡁䅑督杁䝁䅅杢歂䍁䅁督求䝁䅷䅢穂䍁䅁督灂䝁䄴睚獂䝁䅕兌浂䝁䅅兢灂䝁䅷入杁䝁䅑党あ䝁䅅睙潂䝁䅕䅚杁䝁䅧睢瑂䝁䅕督㝁䍁䅁兙畂䝁䅑䅉桂䡁䅑䅤桂䝁䅍䅡求䝁䅑䅉潂䝁䄸兢求䡁䅍䅌杁䡁䅍兤橂䝁䅧䅉桂䡁䅍䅉あ䝁䄸睤畂䝁䅧睢瑂䝁䅕督獁䍁䅁䅚ㅂ䡁䅁䅢求䡁䅧党穂䍁䅷䅉桂䝁䄴䅚杁䡁䅑杣灂䡁䅁䅢求䡁䅧党穂䍁䄴䅉䩂䡁䅑䅉睂䡁䅉睢㉂䝁䅫䅚求䡁䅍䅉瑂䝁䄸杣あ䝁䅣兙湂䝁䅕䅉浂䝁䅫杢桂䝁䄴睙灂䝁䄴睚杁䡁䅍党祂䡁䅙兡橂䝁䅕督㝁䍁䅁兙畂䝁䅑䅉あ䝁䅫䅤獂䝁䅕䅉灂䝁䄴督ㅂ䡁䅉兙畂䝁䅍党杁䡁䅁睢獂䝁䅫睙灂䝁䅕督獁䍁䅁兙畂䝁䅑䅉求䡁䅧兙瑂䝁䅫杢桂䡁䅑兡療䝁䄴䅉桂䝁䄴䅚杁䝁䅍䅢療䡁䅍兡畂䝁䅣䅉穂䝁䅕杣㉂䝁䅫睙求䡁䅍䅌杁䝁䅅督杁䡁䅣党獂䝁䅷䅉桂䡁䅍䅉求䝁䄴睚桂䝁䅣党穂䍁䅁兡畂䍁䅁䅤潂䝁䅕䅉祂䝁䅕督灂䝁䅑党畂䡁䅑兡桂䝁䅷䅉獂䝁䄸䅤杁䝁䅑党㉂䝁䅕䅢療䡁䅁兢求䝁䄴䅤杁䝁䅉兤穂䝁䅫杢求䡁䅍督畁䍁䅁兓畂䍁䅁兙歂䝁䅑兡あ䝁䅫睢畂䍁䅷䅉あ䝁䅧党杁䝁䅍睢瑂䡁䅁兙畂䡁䅫䅉歂䝁䅕杤求䝁䅷睢睂䡁䅍䅌杁䝁䅍睢畂䡁䅍䅤祂䡁䅕睙あ䡁䅍䅌杁䝁䄸睤畂䡁䅍䅌杁䝁䅷党桂䡁䅍党穂䍁䅷䅉桂䝁䄴䅚杁䡁䅍党獂䝁䅷督杁䝁䄰兤獂䡁䅑兡瑁䝁䅙兙瑂䝁䅫䅢㕂䍁䅁兙畂䝁䅑䅉穂䝁䅫杢湂䝁䅷党瑁䝁䅙兙瑂䝁䅫䅢㕂䍁䅁杣求䝁䄴䅤桂䝁䅷䅉睂䡁䅉睢睂䝁䅕杣あ䝁䅫党穂䑁䅳䅉桂䝁䄴䅚杁䝁䄸睤畂䡁䅍䅉畂䝁䄸杢瑁䡁䅉党穂䝁䅫䅚求䝁䄴䅤灂䝁䅅䅢杁䡁䅉党桂䝁䅷䅉求䡁䅍䅤桂䡁䅑党獁䍁䅁兡畂䝁䅍䅢ㅂ䝁䅑兡畂䝁䅣䅉祂䝁䅅杢橂䝁䅧䅉獂䝁䅅杢歂䍁䅁兙畂䝁䅑䅉灂䝁䄰䅣祂䝁䄸杤求䝁䄰党畂䡁䅑督畁䍁䅁兓あ䍁䅁䅣祂䝁䅫兢桂䡁䅉兡獂䡁䅫䅉穂䝁䅕杣㉂䝁䅕督杁䝁䅧睢瑂䝁䅕杙ㅂ䡁䅫党祂䡁䅍杌杁䕁䅑杌卂䍁䄴䅉䥂䝁䄸杣あ䝁䄸杢獁䍁䅁兓畂䝁䅍杌杁䡁䅣兙穂䍁䅁杚療䡁䅕杢歂䝁䅕䅚杁䝁䅫杢杁䑁䅅兏㍁䑁䅧䅉桂䝁䄴䅚杁䝁䅫督杁䝁䅧党桂䝁䅑兣ㅂ䝁䅅杣あ䝁䅕杣求䝁䅑䅉灂䝁䄴䅉䉂䡁䅉䅢灂䝁䄴睚あ䝁䄸杢獁䍁䅁䅖求䡁䅧兙穂䍁䄴䅁㝃睅䅁䅃䅁䕁䅑兑䵂䅁䅁睳䅍䅁䅧䅁䕂䕁䅅兗䅁䱁䑧䅁䝁䅁䅁䅒䕂䅁䅁䅏䅉䅁䅙䅁䕂䕁䅕䅁汁杁䅁权䅁䕁䅑兒䑂䕁䅳䅁晁䅂䅁权䅁䕁䅑兒䵂䕁䅷䅁慁䅂䅁䅯䄸䕁䅑兒佂䙁䅑睕兂䕁䅷兗杁䙁䅍兓卂䕁䄸杔䉂䍁䅁兓畂䝁䅍杌杁䝁䄰兙畂䡁䅕杚桂䝁䅍䅤ㅂ䡁䅉党穂䍁䅁兙畂䝁䅑䅉穂䝁䅕䅢獂䡁䅍䅉㉂䝁䅅杣灂䝁䄸兤穂䍁䅁䅚求䝁䄴䅤桂䝁䅷䅉睂䡁䅉睢歂䡁䅕睙あ䡁䅍䅉桂䝁䄴䅚杁䡁䅑党橂䝁䅧杢療䝁䅷睢湂䝁䅫党穂䍁䅁睤療䡁䅉䅢歂䡁䅣兡歂䝁䅕杌杁䕁䅫䅤杁䝁䄸䅣求䡁䅉兙あ䝁䅕督杁䝁䅫杢杁䝁䅙睢ㅂ䡁䅉䅉穂䝁䅕睚瑂䝁䅕杢あ䡁䅍杏杁䕁䅍睢畂䝁䄴党橂䡁䅑党歂䍁䅁䅖求䝁䅍䅡畂䝁䄸䅢療䝁䅣入杁䙁䅍睢獂䡁䅕䅤灂䝁䄸杢穂䍁䅷䅉䙂䡁䅍督求䝁䄴䅤灂䝁䅅䅢杁䕁䅑党畂䡁䅑兙獂䍁䅁睕療䝁䅷兤あ䝁䅫睢畂䡁䅍䅌杁䕁䄸杣あ䝁䅧睢歂䝁䄸杢あ䝁䅫睙杁䝁䅅杢歂䍁䅁兓瑂䡁䅁䅢桂䝁䄴䅤杁䙁䅍睢獂䡁䅕䅤灂䝁䄸杢穂䍁䅷䅉桂䝁䄴䅚杁䙁䅣党獂䝁䅷督睂䝁䅕睙あ䍁䅁䅓求䝁䅅䅢あ䝁䅧睙桂䡁䅉党畁䍁䅁䅖潂䝁䅕䅉橂䝁䄸兢睂䝁䅅杢㕂䍁䅁睢浂䝁䅙党祂䡁䅍䅉歂䝁䅕杢あ䝁䅅䅢杁䝁䅕兣ㅂ䝁䅫䅣瑂䝁䅕杢あ䍁䅁睙療䝁䄰䅣祂䝁䅫督灂䝁䄴睚杁䝁䅫兢桂䝁䅣兡畂䝁䅣䅉求䡁䅅兤灂䡁䅁兢求䝁䄴䅤獁䍁䅁兢療䡁䅑睢祂䝁䅫来求䝁䅑䅉歂䝁䅕杢あ䝁䅅䅢杁䝁䅧兙畂䝁䅑䅣灂䝁䅕睙求䡁䅍䅌杁䡁䅑杣求䝁䅅䅤瑂䝁䅕杢あ䍁䅁睙求䝁䄴䅤求䡁䅉督獁䍁䅁睢あ䝁䅧党祂䍁䅁兡畂䡁䅍䅤祂䡁䅕兢求䝁䄴䅤穂䍁䅷䅉桂䝁䄰兙獂䝁䅣兙瑂䝁䅅䅤療䡁䅉督獁䍁䅁兢灂䡁䅧兡畂䝁䅣䅉瑂䝁䅅睙潂䝁䅫杢求䡁䅍䅌杁䝁䅅杢歂䍁䅁䅣療䡁䅉睙求䝁䅷兙灂䝁䄴䅉浂䡁䅕杣畂䝁䅅睙求䡁䅍睏杁䝁䅅杢歂䍁䅁䅚求䝁䄴䅤桂䝁䅷䅉䑂䕁䅅䅒癁䕁䅍兑乂䍁䅁䅤求䝁䅍䅡畂䝁䄸䅢療䝁䅣兡求䡁䅍䅉あ䝁䄸䅉穂䡁䅕䅣睂䝁䄸杣あ䍁䅁䅚求䝁䄴䅤桂䝁䅷䅉祂䝁䅕督あ䝁䄸杣桂䡁䅑兡療䝁䄴督獁䍁䅁督ㅂ䝁䅍䅡杁䝁䅅督杁䝁䅫杢あ䡁䅉兙療䡁䅉兙獂䍁䅁督橂䝁䅅杢畂䝁䅕杣穂䍁䅷䅉穁䍁䄰䅒杁䡁䅁杣灂䝁䄴䅤求䡁䅉督獁䍁䅁兢灂䝁䅷䅢穂䍁䅷䅉療䡁䅑䅡求䡁䅉䅉穂䝁䄸杚あ䡁䅣兙祂䝁䅕䅉桂䝁䄴䅚杁䡁䅍党祂䡁䅙兡橂䝁䅕督獁䍁䅁兙畂䝁䅑䅉桂䍁䅁杚ㅂ䝁䅷䅢瑁䝁䅍䅡桂䝁䅫杣穂䝁䅫䅚求䍁䅁党橂䝁䄸杢療䝁䄰兡橂䝁䅅䅢杁䡁䅉党穂䡁䅑睢祂䝁䅅䅤灂䝁䄸杢杁䝁䄸杚杁䝁䅕督あ䝁䅧党あ䝁䅫睙杁䝁䅍党祂䝁䅅兢灂䝁䅍䅉歂䝁䅕杢あ䝁䅫督あ䡁䅉入獁䍁䅁兙穂䍁䅁睤求䝁䅷䅢杁䝁䅅督杁䕁䅑睕杁䕁䅍睢祂䝁䅕䅌杁䝁䅫䅤穂䍁䅁睙獂䝁䄸兤歂䍁䄰杙桂䡁䅍党歂䍁䅁䅣獂䝁䅅䅤浂䝁䄸杣瑂䍁䄴䅉䩂䡁䅑䅉桂䝁䅷督療䍁䅁䅣祂䝁䄸杤灂䝁䅑党穂䍁䅁党畂䝁䅑睢歂䝁䄸杢あ䝁䅫睙杁䡁䅁杣療䝁䅑兤橂䡁䅑督杁䝁䅍睢畂䡁䅍兡穂䡁䅑兡畂䝁䅣䅉療䝁䅙䅉瑂䝁䄸䅤療䡁䅉兡㙂䝁䅕䅚杁䝁䅕杢歂䝁䄸䅚療䝁䄴䅤灂䝁䅍䅉潂䝁䅅杢歂䡁䅁兡求䝁䅍党穂䍁䅷䅉浂䝁䅫䅢求䡁䅍䅌杁䡁䅍党桂䝁䅷党祂䡁䅍䅌杁䝁䅫杣祂䝁䅫睚桂䡁䅑兡療䝁䄴䅉畂䝁䅕党歂䝁䅷党穂䍁䅷䅉桂䝁䄴䅚杁䝁䄸䅤潂䝁䅕杣杁䡁䅑睢療䝁䅷督杁䡁䅑䅡桂䡁䅑䅉穂䡁䅕䅣睂䝁䄸杣あ䍁䅁杣療䝁䄸䅤杁䝁䅍兙畂䝁䅅䅢杁䡁䅁杣療䝁䅍党歂䡁䅕杣求䡁䅍睏杁䡁䅉党穂䡁䅑睢祂䝁䅅䅤灂䡁䅙党杁䡁䅁杣療䝁䅑兤橂䡁䅑督獁䍁䅁兡畂䝁䅍䅢ㅂ䝁䅑兡畂䝁䅣䅉歂䝁䅕杢あ䝁䅅䅢杁䝁䅍党祂䝁䅅兢灂䝁䅍督獁䍁䅁睙祂䝁䄸睤畂䡁䅍䅌杁䝁䅅杢歂䍁䅁杤求䝁䄴党求䡁䅉督㝁䍁䅁兙畂䝁䅑䅉睂䡁䅉党㉂䝁䅕杢あ䝁䅅䅤灂䡁䅙党杁䡁䅁杣療䝁䅑兤橂䡁䅑督獁䍁䅁督ㅂ䝁䅍䅡杁䝁䅅督杁䝁䅍兤祂䝁䅫杢湂䍁䅁䅢灂䝁䅣䅡あ䍁䅁督㕂䡁䅍䅤求䝁䄰督獁䍁䅁䅚求䝁䄴䅤桂䝁䅷䅉歂䝁䅫兙湂䝁䄴睢穂䡁䅑兡橂䍁䅁督㕂䡁䅍䅤求䝁䄰督獁䍁䅁兙畂䝁䅑䅉ㅂ䝁䅷䅤祂䝁䅅督療䝁䄴兡橂䍁䅁督橂䝁䅅䅢求䡁䅉督杁䝁䅅杢歂䍁䅁䅣療䝁䅷兡穂䝁䅧党祂䡁䅍䅌杁䝁䅅督杁䡁䅣党獂䝁䅷䅉桂䡁䅍䅉歂䝁䅕杢あ䝁䅅䅢杁䝁䅅杢求䡁䅍䅤潂䝁䅕䅤灂䝁䅍督獁䍁䅁䅣祂䝁䄸䅣潂䡁䅫䅢桂䡁䅧兡穂䍁䅁䅣桂䡁䅍䅤求䍁䅷䅉歂䝁䅕杢あ䝁䅅䅢杁䡁䅍党桂䝁䅷兙畂䡁䅑督獁䍁䅁兙畂䝁䅑䅉灂䝁䄰䅣祂䝁䅕督穂䝁䅫睢畂䍁䅁兢桂䡁䅑党祂䝁䅫兙獂䡁䅍杌杁䕁䅫杢杁䝁䅅䅚歂䝁䅫䅤灂䝁䄸杢獁䍁䅁䅤潂䝁䅕䅉橂䝁䄸兢睂䝁䅅杢㕂䍁䅁睢浂䝁䅙党祂䡁䅍䅉呂䡁䅕杣求䙁䅍兢灂䝁䅷党杁䝁䅅杢歂䍁䅁村㕂䡁䅑党杁䝁䅅䅢灂䝁䅣杢求䡁䅉䅉穂䝁䄸䅢ㅂ䡁䅑兡療䝁䄴督㝁䍁䅁杖兂䡁䅉睢癁䕁䅧入睂䝁䅕杣䍂䡁䅫䅤求䍁䅷䅉桂䍁䅁䅡灂䝁䅣䅡瑁䝁䅙杣求䡁䅅兤求䝁䄴睙㕂䍁䅁杤灂䝁䅉杣桂䡁䅑兡療䝁䄴䅉あ䝁䅕睙潂䝁䄴睢獂䝁䄸睚㕂䍁䅁䅚求䡁䅙兡橂䝁䅕睏杁䙁䅍兤祂䝁䅕睕瑂䝁䅫䅢求䍁䅁睕灂䝁䄰兤獂䝁䅅䅤療䡁䅉䅌杁䡁䅣䅡灂䝁䅍䅡杁䝁䅍杣求䝁䅅䅤求䡁䅍䅉桂䍁䅁睍䕂䍁䅁杤灂䡁䅍兤桂䝁䅷兡㙂䝁䅅䅤灂䝁䄸杢杁䝁䄸杚杁䝁䅅䅉睂䝁䅅䅤灂䝁䅕杢あ䉁杫督杁䝁䄸兤あ䝁䅍睢瑂䝁䅕睏杁䝁䅅杢歂䍁䅁村㕂䡁䅑党杁䙁䅁䅢ㅂ䡁䅍䅉浂䝁䄸杣杁䡁䅑杣求䝁䅅䅤瑂䝁䅕杢あ䍁䅁䅣獂䝁䅅杢畂䝁䅫杢湂䍁䄴䅉䝂䡁䅕杣あ䝁䅧党祂䍁䅷䅉灂䡁䅑䅉睂䡁䅉睢㉂䝁䅫䅚求䡁䅍䅉歂䝁䅕杢あ䝁䅅䅢杁䝁䅫兢睂䝁䅷兙畂䡁䅑督獁䍁䅁䅚灂䝁䅣兡あ䝁䅅䅢杁䝁䅑党畂䡁䅑兤祂䝁䅕督獁䍁䅁睙祂䝁䄸睤畂䍁䅁兙畂䝁䅑䅉楂䡁䅉兡歂䝁䅣党杁䡁䅁睢祂䝁䅍党獂䝁䅅兡畂䍁䅁䅣祂䝁䄸䅚ㅂ䝁䅍䅤穂䍁䅷䅉楂䝁䄸杢求䍁䅁杣求䝁䅣党畂䝁䅕杣桂䡁䅑兡㉂䝁䅕䅉桂䝁䄴䅚杁䡁䅉党穂䡁䅑睢祂䝁䅅䅤灂䡁䅙党杁䡁䅍睢獂䡁䅕䅤灂䝁䄸杢穂䍁䅷䅉あ䡁䅉党桂䡁䅑兢求䝁䄴䅤杁䡁䅁䅢桂䝁䄴杢灂䝁䄴睚杁䡁䅍睢浂䡁䅑睤桂䡁䅉党獁䍁䅁兙畂䝁䅑䅉求䝁䅑兤橂䝁䅅䅤灂䝁䄸杢桂䝁䅷䅉睂䡁䅉睢湂䡁䅉兙瑂䡁䅍睏杁䝁䅑党畂䡁䅑兙獂䍁䅁䅣祂䝁䄸督あ䝁䅧党あ䝁䅫睙穂䑁䅳䅉ㅂ䡁䅉睢獂䝁䄸睚㕂䍁䅁睙桂䡁䅑䅡求䡁䅑党祂䡁䅍睏杁䝁䅅杢歂䍁䅁睢あ䝁䅧党祂䍁䅁䅡求䝁䅅䅢あ䝁䅧兌祂䝁䅕䅢桂䡁䅑党歂䍁䅁睙療䝁䄴督ㅂ䝁䄰兙楂䝁䅷党穂䍁䄴䅉啂䝁䅧党杁䝁䅍睢瑂䡁䅁兙畂䡁䅫䅉穂䝁䅕杣㉂䝁䅕督杁䡁䅁杣療䝁䅙党穂䡁䅍兡療䝁䄴兙獂䍁䅁䅚求䝁䄴䅤桂䝁䅷䅉桂䝁䄴䅚杁䝁䅍睢畂䡁䅍兤瑂䝁䅅杙獂䝁䅕䅉瑂䝁䅕䅚灂䝁䅍兙獂䍁䅁䅚求䡁䅙兡橂䝁䅕䅉瑂䝁䅅杣牂䝁䅕䅤穂䍁䅁䅤潂䡁䅉睢ㅂ䝁䅣䅡杁䡁䅑䅡灂䡁䅉䅚瑁䡁䅁兙祂䡁䅑入杁䝁䅑兡穂䡁䅑杣灂䝁䅉兤あ䝁䄸杣穂䍁䄴䅉啂䝁䅧党杁䝁䅍睢瑂䡁䅁兙畂䡁䅫䅉㍂䝁䅅督杁䝁䅙睢祂䝁䄰党祂䝁䅷入杁䝁䅳杢療䡁䅣杢杁䝁䅅督杁䕁䅑兒佂䙁䅑睕兂䕁䅷兗杁䕁䅫杢あ䝁䅕杣畂䝁䅅䅤灂䝁䄸杢桂䝁䅷䅉䩂䝁䄴睙畁䍁䅁兙畂䝁䅑䅉橂䝁䅧兙畂䝁䅣党歂䍁䅁兡あ䡁䅍䅉畂䝁䅅兢求䍁䅁䅤療䍁䅁䅒䙂䕁䄴䅖呂䙁䅁䅔婂䍁䅁睕䩂䙁䅉睔佂䕁䅅䅉䩂䝁䄴睙畁䍁䅁兡畂䍁䅁杒求䝁䅉杣ㅂ䝁䅅杣㕂䍁䅁杍睁䑁䅅李畁䍁䅁䅒䙂䕁䄴䅖呂䙁䅁䅔婂䍁䅁睕䩂䙁䅉睔佂䕁䅅䅉䩂䝁䄴睙畁䍁䅁睤桂䡁䅍䅉浂䝁䄸兤畂䝁䅑党歂䍁䅁兡畂䍁䅁免㑁䑁䅣睎杁䝁䅅杢歂䍁䅁兡穂䍁䅁䅡求䝁䅅䅚硂䡁䅕兙祂䡁䅑党祂䝁䅕䅚杁䝁䅫杢杁䕁䅍䅡桂䡁䅉䅢療䡁䅑䅤求䍁䅷䅉佂䝁䄸杣あ䝁䅧䅉䑂䝁䅅杣療䝁䅷兡畂䝁䅅䅁噂䅆䅁䅃䅁䕁䅑杒呂䅁䅁杉䅉䅁䅙䅁䕂䕁䅣䅁煂杁䅁䅃䅁䕁䅑睒奂䅁䅁䅌䅍䅁䅧䅁䕂䕁䅧兓䅁䕁䍍䅁䥁䅁䅁䅒䥂䙁䅉䅁畂杁䅁杕䅣䕁䅑兓䑂䕁䅳睊呂䍁䅁睕睂䝁䄸杣あ䝁䅫杢湂䍁䅁睒療䝁䄸䅚穂䍁䅷䅉䩂䝁䄴睙畁䍁䅷䅉あ䝁䄸睚求䡁䅑䅡求䡁䅉䅉㍂䝁䅫䅤潂䍁䅁兡あ䡁䅍䅉穂䡁䅕杙穂䝁䅫䅚灂䝁䅅杣灂䝁䅕督獁䍁䅁睢睂䝁䅕杣桂䡁䅑党穂䍁䅁兙穂䍁䅁兙畂䍁䅁睢瑂䝁䄴兡瑁䝁䅍䅡桂䝁䄴杢求䝁䅷䅉穂䡁䅁睢祂䡁䅑兡畂䝁䅣䅉湂䝁䄸睢歂䡁䅍䅉祂䝁䅕䅤桂䝁䅫䅢求䡁䅉䅉睂䡁䅉兡瑂䝁䅅杣灂䝁䅷入杁䝁䅫杢杁䡁䅑䅡求䍁䅁兖畂䝁䅫䅤求䝁䅑䅉呂䡁䅑兙あ䝁䅕督畁䍁䅁䅖潂䝁䅕䅉橂䝁䄸兢睂䝁䅅杢㕂䍁䅁䅣祂䝁䄸杤灂䝁䅑党穂䍁䅁䅡桂䡁䅉䅚獂䝁䅫杢求䡁䅍䅌杁䝁䅫杢橂䝁䅷兤歂䝁䅕督杁䡁䅍䅣療䡁䅉䅤灂䝁䄴睚杁䝁䅣睢療䝁䅑督杁䝁䅕兣ㅂ䝁䅫䅣瑂䝁䅕杢あ䍁䅷䅉浂䝁䅫䅤畂䝁䅕督穂䍁䅁党硂䡁䅕兡睂䝁䄰党畂䡁䅑䅌杁䝁䅣睢獂䝁䅙䅉求䡁䅅兤灂䡁䅁兢求䝁䄴䅤獁䍁䅁兙畂䝁䅑䅉浂䝁䅫督潂䝁䅫杢湂䍁䅁睚求䝁䅅杣杁䡁䅁杣療䝁䅑兤橂䡁䅑督㝁䍁䅁兙睂䡁䅁兙祂䝁䅕䅢㝁䍁䅁兙畂䝁䅑䅉浂䝁䄸睢あ䡁䅣党桂䡁䅉䅉桂䝁䄴䅚杁䝁䅅睙橂䝁䅕督穂䝁䄸杣灂䝁䅕督畁䍁䅁兓あ䍁䅁兙獂䡁䅍睢杁䝁䄸睤畂䡁䅍䅉桂䝁䄴䅚杁䝁䄸䅣求䡁䅉兙あ䝁䅕督杁䙁䅍䅣療䡁䅉䅤灂䝁䄴睚杁䕁䅣睢療䝁䅑督獁䍁䅁睒療䝁䅷杚杁䕁䅣兙獂䝁䅅䅥㕂䍁䅷䅉兂䡁䅕杙獂䝁䅫睙杁䕁䅷兙畂䝁䅑督獁䍁䅁兔療䝁䄸督求䝁䅯兙㍂䍁䅷䅉桂䝁䄴䅚杁䕁䅣睢灂䝁䄴睚杁䕁䅣睢灂䝁䄴睚杁䕁䅣睢畂䝁䅕光杁䡁䅍䅣求䝁䅍兡桂䝁䅷䅤㕂䍁䅁睙療䝁䄴睙求䡁䅁䅤杁䡁䅍䅤療䡁䅉党穂䑁䅳䅉桂䝁䄴䅚杁䕁䅑兓䑂䕁䅳升呂䍁䅁䅓療䡁䅕督求䍁䅁睢浂䍁䅁睕睂䝁䄸杣あ䍁䅁兙畂䝁䅑䅉䡂䝁䄸䅢浂䍁䅁睒桂䝁䅷兙㑂䡁䅫䅉兂䝁䅕杣浂䝁䄸杣瑂䝁䅅杢橂䝁䅕䅉䑂䝁䅕杢あ䝁䅕杣獁䍁䅁兙穂䍁䅁睤求䝁䅷䅢杁䝁䅅督杁䕁䅣兙瑂䝁䅕睑潂䝁䅅杢湂䝁䅕杣獁䍁䅁兙杁䡁䅫睢ㅂ䡁䅑䅡杁䡁䅍䅣療䡁䅉䅤穂䍁䅁兢療䝁䅉兡獂䝁䅕䅉桂䡁䅁䅣杁䝁䅙睢祂䍁䅁督橂䝁䅧党歂䡁䅕䅢灂䝁䄴睚獁䍁䅁睙療䝁䄰兢ㅂ䝁䄴兡橂䝁䅅䅤灂䝁䄸杢穂䍁䅷䅉獂䝁䅫杤求䍁䅁督橂䝁䄸杣求䝁䅳党求䡁䅁兡畂䝁䅣䅌杁䝁䅅杢歂䍁䅁杤灂䝁䅑党療䍁䅁督あ䡁䅉党桂䝁䄰兡畂䝁䅣杌杁䙁䅑䅡求䍁䅁睙療䝁䄰䅣桂䝁䄴入杁䝁䄸杚浂䝁䅕杣穂䍁䅁兡あ䡁䅍䅉睂䡁䅉睢歂䡁䅕睙あ䡁䅍䅉療䝁䄴䅢灂䝁䄴党獁䍁䅁兙穂䍁䅁睤求䝁䅷䅢杁䝁䅅督杁䡁䅑䅡祂䝁䄸兤湂䝁䅧䅉灂䡁䅑督杁䝁䄰睢楂䝁䅫䅢求䍁䅁兙睂䡁䅁督畁䍁䅁䅖潂䝁䅕䅉橂䝁䄸兢睂䝁䅅杢㕂䍁䅁睤桂䡁䅍䅉浂䝁䄸杣瑂䝁䅕杣獂䡁䅫䅉牂䝁䄴睢㍂䝁䄴䅉桂䡁䅍䅉䕂䝁䅫睙牂䍁䅣睕杁䕁䅍䅢療䡁䅑䅡灂䝁䄴睚杁䝁䅅杢歂䍁䅁睕睂䝁䄸杣あ䝁䅫杢湂䍁䅁睒療䝁䄸䅚穂䍁䅷䅉䩂䝁䄴睙畁䍁䅁兙畂䝁䅑䅉橂䝁䅧兙畂䝁䅣党歂䍁䅁兡あ䡁䅍䅉畂䝁䅅兢求䍁䅁䅤療䍁䅁䅒䩂䕁䅍睓湁䙁䅍䅉呂䡁䅁睢祂䡁䅑兡畂䝁䅣䅉䡂䝁䄸睢歂䡁䅍䅌杁䕁䅫杢橂䍁䄴䅉灂䝁䄴䅉䉂䡁䅁杣灂䝁䅷䅉硁䑁䅫兏㕁䍁䄴䅉䕂䕁䅫睑䱂䍁䅣睕杁䙁䅍䅣療䡁䅉䅤灂䝁䄴睚杁䕁䅣睢療䝁䅑督獁䍁䅁兓畂䝁䅍杌杁䡁䅣兙穂䍁䅁兡畂䝁䅍睢祂䡁䅁睢祂䝁䅅䅤求䝁䅑䅉灂䝁䄴䅉硁䑁䅫䅎㑁䍁䅁兙畂䝁䅑䅉灂䡁䅍䅉楂䝁䅅督求䝁䅑䅉灂䝁䄴䅉䑂䝁䄸杣桂䝁䄸䅣療䝁䅷兡穂䍁䅷䅉兂䝁䅕杢畂䡁䅍入獂䡁䅙兙畂䝁䅫兙畁䅁䅁剙䅕䅁䅧䅁䕂䕁䅫睕䅁䱁䑕䅁䭁䅁䅁䅒䩂䙁䅍䅓䅁䅁䕯䅁䥁䅁䅁䅒䵂䙁䅉䅁獂睁䅁权䅁䕁䅑䅔啂䙁䅉䅁剂睁䅁杖䄴䕁䅑杔偂䙁䅣䅉䩂䝁䄴睙畁䍁䅁䅚灂䡁䅍䅤祂䝁䅫杙ㅂ䡁䅑党穂䍁䅁䅚療䡁䅣杢穂䡁䅑杣求䝁䅅兢杁䝁䅕杢求䡁䅉睚㕂䍁䅁兙畂䝁䅑䅉灂䝁䄴䅚ㅂ䡁䅍䅤祂䝁䅫兙獂䍁䅁䅣祂䝁䄸䅚ㅂ䝁䅍䅤穂䍁䅁杚療䡁䅉䅉睂䝁䅕䅤祂䝁䄸䅢求䡁䅕兢杁䡁䅉党浂䝁䅫杢灂䝁䄴睚獁䍁䅁睙潂䝁䅕兢灂䝁䅍兙獂䍁䅁䅣祂䝁䄸睙求䡁䅍督灂䝁䄴睚獁䍁䅁䅔佂䕁䅣䅉あ䝁䅕杣瑂䝁䅫杢桂䝁䅷督獁䍁䅁䅣療䡁䅣党祂䍁䅁睚求䝁䄴党祂䝁䅅䅤灂䝁䄸杢杁䡁䅕䅤灂䝁䅷兡あ䝁䅫党穂䍁䅷䅉桂䝁䄴䅚杁䝁䅍兤穂䡁䅑睢瑂䝁䅕杣杁䝁䄸杢瑁䡁䅍兡あ䝁䅕䅉獂䝁䄸睙桂䡁䅑兡療䝁䄴督杁䝁䅫杢杁䡁䅑䅡求䍁䅁兖畂䝁䅫䅤求䝁䅑䅉呂䡁䅑兙あ䝁䅕督獁䍁䅁睑桂䝁䄴兙歂䝁䅅䅌杁䝁䅅杢歂䍁䅁兡畂䡁䅑党祂䝁䄴兙あ䝁䅫睢畂䝁䅅䅢獂䡁䅫杌杁䙁䅑䅡求䍁䅁睙療䝁䄰䅣桂䝁䄴入杁䡁䅁杣療䡁䅙兡歂䝁䅕督杁䝁䅍睢畂䡁䅍兤瑂䝁䅅杙獂䝁䅕䅉瑂䝁䅅兡畂䡁䅑党畂䝁䅅杢橂䝁䅕䅌杁䡁䅉党睂䝁䅅兡祂䍁䅷䅉桂䝁䄴䅚杁䝁䄸䅣求䡁䅉兙あ䝁䅫杢湂䍁䅁督ㅂ䡁䅁䅣獂䝁䅫党穂䑁䅳䅉睂䝁䅫䅣求䡁䅍䅌杁䝁䄰兙畂䡁䅕兙獂䍁䅁兙畂䝁䅑䅉桂䡁䅕䅤療䝁䄰兙あ䝁䅕䅚杁䡁䅙兙獂䡁䅙党穂䍁䅷䅉浂䝁䅫䅤あ䝁䅫杢湂䡁䅍䅌杁䝁䅙䅢桂䝁䄴睚求䡁䅍䅌杁䝁䅣兙穂䝁䅳党あ䡁䅍䅌杁䝁䅙兙穂䡁䅑党畂䝁䅕杣穂䍁䅷䅉求䝁䅷党橂䡁䅑杣灂䝁䅍兙獂䍁䅁兡畂䡁䅍䅤祂䡁䅕兢求䝁䄴䅤桂䡁䅑兡療䝁䄴督獁䍁䅁兙祂䡁䅑兡浂䝁䅫睙灂䝁䅅䅢杁䝁䅷兡浂䡁䅑䅌杁䡁䅁兤瑂䡁䅁兡畂䝁䅣䅉穂䝁䄸䅢ㅂ䡁䅑兡療䝁䄴督獁䍁䅁杤桂䝁䅷杤求䍁䅁兙橂䡁䅑兤桂䡁䅑兡療䝁䄴䅉桂䝁䄴䅚杁䝁䄰睢歂䡁䅕䅢桂䡁䅉䅉睂䡁䅉睢橂䝁䅕督穂䍁䅷䅉桂䝁䄴䅚杁䝁䄰党桂䡁䅍兤祂䝁䅕兢求䝁䄴䅤杁䝁䅅杢歂䍁䅁睙療䝁䄴䅤祂䝁䄸䅢杁䝁䅕兣ㅂ䝁䅫䅣瑂䝁䅕杢あ䑁䅳䅉桂䝁䄴䅚杁䝁䄰兡獂䝁䅷䅉穂䡁䅕䅣睂䝁䅷兡求䡁䅍䅌杁䡁䅑睢療䝁䅷督獁䍁䅁督桂䝁䅙党あ䡁䅫䅉穂䡁䅕䅣睂䝁䅷兡求䡁䅍䅌杁䝁䅅杢歂䍁䅁䅣求䡁䅉督療䝁䄴兙獂䍁䅁䅣祂䝁䄸䅤求䝁䅍䅤灂䡁䅙党杁䝁䅕兣ㅂ䝁䅫䅣瑂䝁䅕杢あ䍁䅷䅉桂䡁䅍䅉㍂䝁䅕䅢獂䍁䅁兙穂䍁䅁兙祂䡁䅑兡浂䝁䅫睙灂䝁䅅䅢杁䝁䅷兡浂䡁䅑䅉穂䡁䅫督あ䝁䅕兢穂䍁䅷䅉橂䝁䄸兙あ䝁䅫杢湂䡁䅍䅌杁䝁䅅杢歂䍁䅁兢灂䡁䅍睙求䝁䅷䅢桂䝁䄴党療䡁䅕督杁䝁䅕䅥睂䝁䅕杢歂䝁䅅杙獂䝁䅕䅉灂䡁䅑党瑂䡁䅍杌杁䕁䅫䅤杁䝁䅅䅢穂䝁䄸䅉療䝁䅙杚求䡁䅉督杁䝁䄸杣灂䝁䅣兡畂䝁䅅䅢杁䝁䅕兣ㅂ䝁䅫䅣瑂䝁䅕杢あ䍁䅁兢桂䝁䄴兤浂䝁䅅睙あ䡁䅕杣求䡁䅉䅉求䡁䅅兤灂䡁䅁兢求䝁䄴䅤獁䍁䅁兡畂䝁䅍䅢ㅂ䝁䅑兡畂䝁䅣䅉睂䡁䅕兢睂䡁䅍䅌杁䝁䅣党畂䝁䅕杣桂䡁䅑睢祂䍁䅁督求䡁䅑督獁䍁䅁兙灂䡁䅉䅉橂䝁䄸兢睂䡁䅉党穂䡁䅍睢祂䡁䅍䅌杁䝁䅑杣㕂䝁䅕杣穂䍁䅷䅉楂䝁䅷睢㍂䝁䅕杣穂䍁䅷䅉瑂䝁䅫䅥求䡁䅉督獁䍁䅁兙畂䝁䅑䅉㉂䝁䅅䅢㉂䝁䅕督㝁䍁䅁兢療䝁䅑兤獂䝁䅅杣杁䝁䄸兡獂䍁䅁兙畂䝁䅑䅉湂䝁䅅督杁䡁䅑兙畂䝁䅳䅉楂䝁䅅䅤あ䝁䅕杣㕂䍁䅁督療䝁䅷兤あ䝁䅫睢畂䡁䅍睏杁䝁䅅杢歂䍁䅁兙睂䡁䅁䅢灂䝁䅍兙あ䝁䅫睢畂䍁䅁督㕂䡁䅍䅤求䝁䄰督獁䍁䅁睤療䡁䅉睡杁䡁䅁杣療䝁䅍党穂䡁䅍党穂䍁䅷䅉睂䝁䅅杣あ䡁䅍䅉灂䝁䄴䅤求䝁䅣杣桂䡁䅑兡療䝁䄴䅌杁䝁䄸䅣あ䝁䅫兢灂䡁䅯兙あ䝁䅫睢畂䍁䅁督療䝁䅷兤あ䝁䅫睢畂䡁䅍䅌杁䝁䅅杢歂䍁䅁兙浂䡁䅑党祂䍁䄰督桂䝁䅷党穂䍁䅁督ㅂ䡁䅁䅣療䡁䅉䅤杁䡁䅍党祂䡁䅙兡橂䝁䅕督畁䍁䅁兓畂䍁䅁兙歂䝁䅑兡あ䝁䅫睢畂䍁䅷䅉あ䝁䅧党杁䝁䅍睢瑂䡁䅁兙畂䡁䅫䅉睂䡁䅉睢㉂䝁䅫䅚求䡁䅍䅉穂䡁䅕䅣睂䝁䅷入杁䝁䅍䅡桂䝁䅫杢杁䝁䅅杢歂䍁䅁兢桂䡁䅑党祂䝁䅫兙獂䡁䅍䅉瑂䝁䅅杢桂䝁䅣党瑂䝁䅕杢あ䑁䅳䅉灂䝁䄴杤求䝁䄴䅤療䡁䅉入杁䡁䅁䅢桂䝁䄴杢灂䝁䄴睚杁䝁䅅杢歂䍁䅁兢桂䝁䄴兙湂䝁䅕兢求䝁䄴䅤獁䍁䅁䅣祂䝁䄸睙ㅂ䡁䅉党瑂䝁䅕杢あ䍁䅷䅉桂䝁䄴䅚杁䡁䅣兙祂䝁䅕䅡療䡁䅕督求䍁䅁兢桂䝁䄴兙湂䝁䅕兢求䝁䄴䅤獁䍁䅁兙穂䍁䅁睤求䝁䅷䅢杁䝁䅅督杁䡁䅍睢獂䡁䅕䅤灂䝁䄸杢穂䍁䅁杚療䡁䅉䅉獂䝁䄸睚灂䡁䅍䅤灂䝁䅍督獁䍁䅁䅣療䝁䅫杢あ䍁䅁睢浂䍁䅁兡穂䡁䅍兤求䍁䅁䅤求䝁䅍䅡畂䝁䄸䅢療䝁䅣入獁䍁䅁䅣祂䝁䄸条求䝁䅍䅤杁䝁䄰兙畂䝁䅅睚求䝁䄰党畂䡁䅑䅌杁䝁䅉兤穂䝁䅫杢求䡁䅍督杁䡁䅁杣療䝁䅍党穂䡁䅍䅌杁䝁䅅杢歂䍁䅁䅣求䡁䅉杚療䡁䅉兢桂䝁䄴睙求䍁䅁兢求䡁䅑杣灂䝁䅍督杁䡁䅉党睂䝁䄸杣あ䝁䅫杢湂䍁䅁督求䡁䅉杤灂䝁䅍党穂䍁䄴䅉䩂䡁䅑䅉穂䝁䅕杣㉂䝁䅕督杁䝁䅍兤穂䡁䅑睢瑂䝁䅕杣穂䍁䅁兡畂䍁䅁䅤潂䝁䅕䅉ㅂ䡁䅁督あ䡁䅉党桂䝁䄰䅌杁䝁䄰兡歂䡁䅍䅤祂䝁䅕兙瑂䍁䅷䅉桂䝁䄴䅚杁䝁䅑睢㍂䝁䄴督あ䡁䅉党桂䝁䄰䅉穂䝁䅕睙あ䝁䄸杣穂䍁䅁睢浂䍁䅁䅤潂䝁䅕䅉求䝁䄴党祂䝁䅣入杁䝁䅫杢歂䡁䅕督あ䡁䅉入獁䍁䅁兡畂䝁䅍䅢ㅂ䝁䅑兡畂䝁䅣䅉歂䡁䅉兡獂䝁䅷兡畂䝁䅣䅉橂䝁䄸杢あ䡁䅉兙橂䡁䅑睢祂䡁䅍䅌杁䡁䅣党獂䝁䅷兌穂䝁䅕杣㉂䝁䅫睙灂䝁䄴睚杁䝁䅍睢瑂䡁䅁兙畂䝁䅫党穂䍁䅷䅉灂䝁䄴䅚求䡁䅁党畂䝁䅑党畂䡁䅑䅉桂䝁䄴䅚杁䝁䄴兙あ䝁䅫睢畂䝁䅅䅢杁䝁䄸兡獂䍁䅁兙畂䝁䅑䅉湂䝁䅅督杁䝁䅍睢瑂䡁䅁兙畂䝁䅫党穂䍁䅷䅉瑂䝁䅫䅚穂䡁䅑杣求䝁䅅兢杁䝁䄸䅣求䡁䅉兙あ䝁䄸杣穂䍁䅷䅉桂䝁䄴䅚杁䡁䅉党浂䝁䅫杢求䡁䅉兡求䡁䅍䅌杁䝁䅅督杁䡁䅣党獂䝁䅷䅉桂䡁䅍䅉睂䝁䅕䅤祂䝁䄸睙潂䝁䅕兢灂䝁䅍兙獂䍁䅷䅉橂䝁䅧党瑂䝁䅫睙桂䝁䅷䅌杁䡁䅕䅤灂䝁䅷兡あ䝁䅫党穂䍁䅷䅉卂䕁䄴睒杁䝁䅙兙橂䝁䅫䅢灂䡁䅑兡求䡁䅍䅌杁䝁䅅杢歂䍁䅁睢あ䝁䅧党祂䍁䅁䅚療䡁䅣杢穂䡁䅑杣求䝁䅅兢杁䝁䅕杢求䡁䅉睚㕂䍁䅁䅣祂䝁䄸睙求䡁䅍督療䡁䅉督㝁䍁䅁兙畂䝁䅑䅉灂䝁䄴䅚ㅂ䡁䅍䅤祂䝁䅫兙獂䍁䅁兙畂䝁䅑䅉瑂䝁䅅杢ㅂ䝁䅙兙橂䡁䅑兤祂䝁䅫杢湂䍁䅁睙療䝁䄰䅣桂䝁䄴兡求䡁䅍杌杁䙁䅑䅡求䍁䅁睙療䝁䄰䅣桂䝁䄴入杁䡁䅣兙穂䍁䅁杚療䡁䅉兢求䡁䅉䅢㕂䍁䅁睡畂䝁䄸睤畂䍁䅁兙穂䍁䅁杔偂䙁䅣䅉䩂䝁䄴睙畁䍁䅁兙畂䝁䅑䅉橂䝁䅧兙畂䝁䅣党歂䍁䅁兡あ䡁䅍䅉畂䝁䅅兢求䍁䅁䅤療䍁䅁䅒佂䕁䄸睖杁䕁䅫杢橂䍁䄴䅉灂䝁䄴䅉䭂䝁䅅杢ㅂ䝁䅅杣㕂䍁䅁杍睁䑁䅉䅎畁䍁䅁䅒佂䕁䄸睖杁䕁䅫杢橂䍁䄴䅉㍂䝁䅅督杁䝁䅙睢ㅂ䝁䄴䅚求䝁䅑䅉灂䝁䄴䅉硁䑁䅧李祁䍁䅁兙畂䝁䅑䅉灂䡁䅍䅉潂䝁䅕兙歂䡁䅅兤桂䡁䅉䅤求䡁䅉党歂䍁䅁兡畂䍁䅁䅓療䡁䅕督あ䝁䄸杢獁䍁䅁䅖求䡁䅧兙穂䍁䄴䅁⭂兆䅁䅃䅁䕁䅑睔䑂䅁䅁儹䅉䅁䅧䅁䕂䕁䄸杖䅁䵁䍑䅁䥁䅁䅁䅒偂䙁䅣䅁䵃睁䅁䅃䅁䕁䅑䅕慂䅁䅁睱䅍䅁䅧䅁䕂䙁䅉兓䅁䱁䑙䅁奂䅃䅁䅒啂䍁䅁兔灂䝁䅑督あ䡁䅉党桂䝁䄰䅌杁䕁䅫杢橂䍁䄴䅌杁䡁䅑睢湂䝁䅕䅤潂䝁䅕杣杁䡁䅣兡あ䝁䅧䅉灂䡁䅑督杁䡁䅍兤楂䡁䅍兡歂䝁䅫兙祂䝁䅫党穂䍁䅷䅉睂䡁䅉睢㉂䝁䅫䅚求䡁䅍䅉灂䝁䄴䅤求䝁䅣杣桂䡁䅑党歂䍁䅁杢桂䡁䅑兤祂䝁䅅䅢杁䝁䅣兙穂䍁䅁督求䡁䅉杤灂䝁䅍党穂䍁䅁兡畂䍁䅁䅤潂䝁䅕䅉噂䝁䄴兡あ䝁䅕䅚杁䙁䅍䅤桂䡁䅑党穂䍁䄴䅉啂䝁䅧党杁䝁䅍睢瑂䡁䅁兙畂䡁䅫䅉療䡁䅁党祂䝁䅅䅤求䡁䅍䅉あ䝁䅧杣療䡁䅕睚潂䍁䅁䅤㍂䝁䄸䅉穂䝁䅕睚瑂䝁䅕杢あ䡁䅍䅌杁䙁䅁兡睂䝁䅕䅢灂䝁䄴党杁䝁䅅杢歂䍁䅁睒桂䡁䅑䅡求䡁䅉兡畂䝁䅣杌杁䙁䅑䅡求䍁䅁䅕灂䡁䅁党獂䝁䅫杢求䍁䅁督求䝁䅣兢求䝁䄴䅤杁䝁䄸睤畂䡁䅍䅉桂䝁䄴䅚杁䝁䄸䅣求䡁䅉兙あ䝁䅕督杁䝁䅫杢あ䝁䅕杣穂䡁䅑兙あ䝁䅕䅉桂䝁䄴䅚杁䝁䅫杢あ䡁䅉兙穂䡁䅑兙あ䝁䅕䅉畂䝁䅅䅤ㅂ䡁䅉兙獂䍁䅁睚桂䡁䅍䅉睂䝁䅫䅣求䝁䅷兡畂䝁䅕督獁䍁䅁督あ䝁䄸杣桂䝁䅣党杁䡁䅍入穂䡁䅑党瑂䡁䅍䅌杁䝁䅅杢歂䍁䅁杢桂䡁䅑兤祂䝁䅅䅢杁䝁䅣兙穂䍁䅁睚桂䡁䅑䅡求䡁䅉兡畂䝁䅣䅉獂䝁䅅䅤求䡁䅉兙獂䍁䅁䅣灂䡁䅁党獂䝁䅫杢求䡁䅍杌杁䙁䅑䅡灂䡁䅍䅉穂䝁䅕睚瑂䝁䅕杢あ䍁䅁兙獂䡁䅍睢杁䝁䅕杢湂䝁䅅睚求䡁䅍䅉灂䝁䄴䅉あ䝁䅧党杁䡁䅑杣桂䝁䄴督睂䝁䄸杣あ䝁䅅䅤灂䝁䄸杢杁䝁䅅杢歂䍁䅁督あ䝁䄸杣桂䝁䅣党杁䝁䄸杚杁䝁䄴兙あ䡁䅕杣桂䝁䅷䅉湂䝁䅅督杁䝁䅙睢祂䍁䅁兡畂䡁䅑党祂䝁䄰党歂䝁䅫兙あ䝁䅕䅉桂䝁䄴䅚杁䝁䅕杢歂䍁䄰兤穂䝁䅕杣杁䝁䅍兤穂䡁䅑睢瑂䝁䅕杣穂䍁䄴䅉啂䝁䅧党杁䕁䅣兙あ䝁䅧党祂䝁䅫杢湂䍁䅁督求䝁䅣兢求䝁䄴䅤杁䝁䄸睤畂䡁䅍䅉桂䝁䄴䅚杁䝁䄸䅣求䡁䅉兙あ䝁䅕督杁䝁䅣兙穂䍁䅁睚桂䡁䅑䅡求䡁䅉兡畂䝁䅣䅉穂䡁䅫督あ䝁䅕兢穂䍁䄴䅉啂䝁䅧兡穂䍁䅁督求䝁䅣兢求䝁䄴䅤杁䝁䅫督杁䝁䅫杢㉂䝁䄸䅢㉂䝁䅕䅚杁䝁䅫杢杁䡁䅑䅡求䍁䅁睙療䝁䅷䅢求䝁䅍䅤灂䝁䄸杢杁䝁䄸杚杁䝁䄴兙あ䡁䅕杣桂䝁䅷䅉湂䝁䅅督杁䝁䅙睢祂䍁䅁䅚求䝁䅷兡㉂䝁䅕杣㕂䍁䅁䅤療䍁䅁䅣獂䝁䅅杢あ䡁䅍䅉浂䝁䄸杣杁䡁䅑杣求䝁䅅䅤灂䝁䄴睚獁䍁䅁䅤療䍁䅁睚桂䡁䅑䅡求䡁䅉兡畂䝁䅣䅉睂䝁䅫䅣求䝁䅷兡畂䝁䅕督杁䝁䅙睢祂䍁䅁杚ㅂ䡁䅉䅤潂䝁䅕杣杁䝁䅣兙あ䝁䅧党祂䝁䅫杢湂䍁䅷䅉療䡁䅉䅉あ䝁䄸䅉睂䝁䅫䅣求䝁䅷兡畂䝁䅕督杁䝁䅙睢祂䍁䅁䅤祂䝁䅅杢穂䡁䅁睢祂䡁䅑兙あ䝁䅫睢畂䑁䅳䅉桂䝁䄴䅚杁䡁䅁杣療䡁䅙兡穂䝁䅫睢畂䍁䅁睢浂䍁䅁兙穂䡁䅍睢橂䝁䅫兙あ䝁䅕䅚杁䝁䅅杢橂䝁䅫䅢獂䝁䅅杣㕂䍁䅁督求䡁䅉杤灂䝁䅍党穂䍁䅷䅉灂䝁䄴睙獂䡁䅕䅚灂䝁䄴睚杁䝁䅍睢瑂䡁䅁杣求䡁䅍督灂䝁䄸杢獁䍁䅁䅚求䝁䅧入歂䡁䅉兙あ䝁䅫睢畂䍁䅷䅉湂䝁䅅督杁䡁䅑杣求䝁䅅䅤瑂䝁䅕杢あ䍁䅷䅉㍂䝁䅅䅤求䡁䅉䅉灂䝁䄰䅣療䡁䅕杢歂䝁䄰党畂䡁䅑䅌杁䡁䅣兙あ䝁䅕杣杁䡁䅑杣桂䝁䄴督睂䝁䄸杣あ䝁䅅䅤灂䝁䄸杢獁䍁䅁睤桂䡁䅑党祂䍁䅁䅚灂䡁䅍䅣療䡁䅍兙獂䍁䅷䅉桂䝁䄴䅚杁䡁䅍兙畂䝁䅑䅉瑂䝁䅫杢灂䝁䄴睚畁䍁䅁兓あ䍁䅁督求䡁䅉杤求䡁䅍䅉畂䝁䅅䅤ㅂ䡁䅉兙獂䍁䅁睚桂䡁䅍䅉睂䡁䅉睢歂䡁䅕睙求䡁䅉督獁䍁䅁䅢療䝁䅍兙獂䍁䅁䅚灂䡁䅍䅤祂䝁䅫杙ㅂ䡁䅑兡療䝁䄴䅉橂䝁䄸兢睂䝁䅅杢灂䝁䅕督獁䍁䅁党獂䝁䅕睙あ䡁䅉兡橂䍁䅁䅣療䡁䅣党祂䍁䅁睚求䝁䄴党祂䝁䅅䅤療䡁䅉督獁䍁䅁兡畂䝁䅑兤穂䡁䅑杣灂䝁䅅䅢穂䍁䅷䅉桂䝁䄴䅚杁䝁䄴兙あ䝁䅫睢畂䝁䅅䅢杁䝁䄰兙祂䝁䅳党あ䝁䅕杣穂䍁䄴䅉啂䝁䅧党杁䝁䅍睢瑂䡁䅁兙畂䡁䅫䅉㍂䝁䅅督杁䝁䅫杢橂䝁䄸杣睂䝁䄸杣桂䡁䅑党歂䍁䅁兡畂䍁䅁杍睁䑁䅉免杁䝁䅅杢歂䍁䅁兡穂䍁䅁䅡求䝁䅅䅚硂䡁䅕兙祂䡁䅑党祂䝁䅕䅚杁䝁䅫杢杁䕁䅑党あ䡁䅉睢灂䡁䅑䅌杁䕁䄰兡橂䝁䅧兡湂䝁䅅杢畁䅁䅁硤䅍䅁䅧䅁䕂䙁䅑兒䅁偁䌸䅁あ元䅁䅒啂䕁䅕䅉䙂䝁䄴党祂䝁䅣入杁䕁䅍睢瑂䡁䅁兙畂䡁䅫䅉求䝁䄴睚桂䝁䅣党穂䍁䅁兡畂䍁䅁䅤潂䝁䅕䅉ㅂ䡁䅑兡獂䝁䅫䅤㕂䍁䅁睢睂䝁䅕杣桂䡁䅑兡療䝁䄴督畁䍁䅁䅖潂䝁䅕䅉橂䝁䄸兢睂䝁䅅杢㕂䉁杫督杁䕁䅕䅢求䝁䅍䅤祂䝁䅫睙杁䡁䅍党湂䝁䄰党畂䡁䅑䅉湂䝁䅕杢求䡁䅉兙あ䝁䅕督獁䍁䅁䅣ㅂ䡁䅉睙潂䝁䅅督求䡁䅍䅌杁䝁䅑兡穂䡁䅑杣灂䝁䅉兤あ䝁䅕督獁䍁䅁兙畂䝁䅑䅉穂䝁䅕䅢獂䡁䅍䅉求䝁䅷党橂䡁䅑杣灂䝁䅍兡あ䡁䅫䅉あ䝁䄸䅉㉂䝁䅅杣灂䝁䄸兤穂䍁䅁杣求䡁䅍兡歂䝁䅕杢あ䝁䅫兙獂䍁䅷䅉橂䝁䄸兢瑂䝁䅕杣橂䝁䅫兙獂䍁䅷䅉桂䝁䄴䅚杁䝁䅫杢歂䡁䅕督あ䡁䅉兡桂䝁䅷䅉橂䡁䅕督あ䝁䄸兢求䡁䅉督杁䝁䅫杢杁䡁䅍睢ㅂ䡁䅑䅡求䝁䅅督あ䝁䅕杣畂䍁䅁兔灂䝁䅍䅡灂䝁䅣兙畂䍁䄴䅉䩂䡁䅑䅉湂䝁䅕杢求䡁䅉兙あ䝁䅕督杁䝁䅕䅢求䝁䅍䅤祂䝁䅫睙灂䡁䅑入杁䡁䅑䅡祂䝁䄸兤湂䝁䅧䅉橂䝁䄸兙獂䍁䄰杚灂䡁䅉党歂䍁䅁䅣獂䝁䅅杢あ䡁䅍䅌杁䝁䅧入歂䡁䅉睢求䝁䅷党橂䡁䅑杣灂䝁䅍䅉睂䡁䅕兢睂䝁䅕䅚杁䡁䅍䅤療䡁䅉兙湂䝁䅕䅌杁䝁䅅杢歂䍁䅁杢ㅂ䝁䅍䅢求䝁䅅杣杁䡁䅁䅢桂䝁䄴䅤穂䍁䅷䅉桂䡁䅍䅉㍂䝁䅕䅢獂䍁䅁兙穂䍁䅁睤灂䝁䄴䅚杁䝁䅅杢歂䍁䅁督療䝁䅷兙祂䍁䅁兙穂䡁䅍党あ䡁䅍杌杁䙁䅑䅡灂䡁䅍䅉穂䝁䅕睚瑂䝁䅕杢あ䍁䅁睢㍂䝁䄴督杁䝁䅅杢歂䍁䅁睢睂䝁䅕杣桂䡁䅑党穂䍁䅁䅚灂䡁䅍䅤祂䝁䅫杙ㅂ䡁䅑兡療䝁䄴䅉穂䡁䅕杙穂䡁䅑兙あ䝁䅫睢畂䡁䅍䅉桂䝁䄴䅚杁䝁䅷兡畂䝁䅕䅉あ䡁䅉兙畂䡁䅍杚療䡁䅉兢求䡁䅉督畁䍁䅁䅖潂䝁䅕䅉橂䝁䄸兢睂䝁䅅杢㕂䉁杫督杁䕁䅣兙穂䍁䅁督求䝁䅣兢求䝁䄴䅤杁䡁䅁兤祂䝁䅍䅡桂䡁䅍党穂䍁䅷䅉穂䡁䅑睢祂䝁䅕督獁䍁䅁䅤祂䝁䅅杢穂䡁䅁睢祂䡁䅑督獁䍁䅁䅚灂䡁䅍䅤祂䝁䅫杙ㅂ䡁䅑党穂䍁䅷䅉桂䝁䄴䅚杁䡁䅍党獂䝁䅷督杁䝁䄴兙あ䡁䅕杣桂䝁䅷䅉湂䝁䅅督杁䡁䅑睢杁䡁䅙兙祂䝁䅫睢ㅂ䡁䅍䅉祂䝁䅕督灂䝁䅑党畂䡁䅑兡桂䝁䅷䅌杁䝁䅍</t>
  </si>
  <si>
    <t>睢瑂䝁䄰党祂䝁䅍兡桂䝁䅷䅌杁䝁䅅杢歂䍁䅁兡畂䝁䅑兤穂䡁䅑杣灂䝁䅅䅢杁䝁䅍兤穂䡁䅑睢瑂䝁䅕杣穂䍁䅁䅤潂䡁䅉睢ㅂ䝁䅣䅡療䡁䅕䅤杁䕁䄰兡橂䝁䅧兡湂䝁䅅杢㝁䍁䅁兙畂䝁䅑䅉穂䝁䅕䅢獂䡁䅍䅉穂䡁䅑睢祂䝁䅅睚求䍁䅁兙畂䝁䅑䅉あ䡁䅉兙畂䡁䅍䅣療䡁䅉䅤桂䡁䅑兡療䝁䄴䅉橂䝁䅅䅣桂䝁䅍兡あ䡁䅫杌杁䕁䅫䅤穂䍁䅁䅒啂䕁䅕䅉坂䝁䅅杢あ䝁䅅睚求䍁䅁督求䝁䅣兢求䝁䄴䅤杁䝁䄸杚浂䝁䅕杣穂䍁䅁兢求䡁䅑兙獂䝁䅷兤祂䝁䅣兡橂䝁䅅䅢杁䝁䅅杢歂䍁䅁䅣求䡁䅑杣療䝁䅷党ㅂ䝁䄰䅉橂䝁䄸睡求䍁䅁䅤療䍁䅁督あ䝁䅕党獂䍁䅁兙畂䝁䅑䅉療䡁䅑䅡求䡁䅉䅉灂䝁䄴䅚ㅂ䡁䅍䅤祂䝁䅫党穂䑁䅳䅉桂䝁䄴䅚杁䡁䅁睢㍂䝁䅕杣杁䝁䅣党畂䝁䅕杣桂䡁䅑兡療䝁䄴䅌杁䡁䅍䅤求䝁䅅兢杁䡁䅁杣療䝁䅑兤橂䡁䅑兡療䝁䄴䅌杁䝁䅍䅡灂䝁䅷䅢求䝁䅑䅉㍂䝁䅅䅤求䡁䅉䅉睂䡁䅉睢歂䡁䅕睙あ䝁䅫睢畂䍁䅷䅉桂䝁䄴䅚杁䡁䅣兙穂䡁䅑党㍂䝁䅅䅤求䡁䅉䅉あ䡁䅉党桂䡁䅑兢求䝁䄴䅤杁䡁䅍党祂䡁䅙兡橂䝁䅕督獁䍁䅁兙穂䍁䅁睤求䝁䅷䅢杁䝁䅅督杁䝁䅅兡祂䍁䅁督ㅂ䡁䅁䅣獂䝁䅫党穂䍁䅁睙療䝁䄰䅣祂䝁䅕督穂䝁䅕䅚杁䝁䅅兡祂䍁䅁䅤療䍁䅁兡畂䝁䅑兤穂䡁䅑杣灂䝁䅅䅢杁䝁䅍兤穂䡁䅑睢瑂䝁䅕杣穂䍁䄴䅉䩂䡁䅑督杁䕁䅕杢求䡁䅉睚㕂䍁䅁䅖祂䝁䅅䅚灂䝁䄴睚杁䡁䅍党湂䝁䄰党畂䡁䅑䅉求䝁䄴睚桂䝁䅣党穂䍁䅁兡畂䍁䅁䅣療䡁䅣党祂䍁䅷䅉畂䝁䅅䅤ㅂ䡁䅉兙獂䍁䅁睚桂䡁䅍䅌杁䝁䅅杢歂䍁䅁党畂䡁䅙兡祂䝁䄸杢瑂䝁䅕杢あ䝁䅅䅢杁䝁䄰兙祂䝁䅳党あ䝁䅫杢湂䍁䅁兙畂䝁䅑䅉あ䡁䅉兙歂䝁䅫杢湂䑁䅳䅉穂䡁䅑杣ㅂ䝁䅍䅤ㅂ䡁䅉党歂䍁䅁䅤祂䝁䅅杢穂䝁䅅睙あ䝁䅫睢畂䡁䅍睏杁䝁䅅杢歂䍁䅁䅤潂䝁䅕䅉療䡁䅁䅤灂䝁䄰兡㙂䝁䅅䅤灂䝁䄸杢杁䝁䄸杚杁䝁䅍睢畂䡁䅑杣桂䝁䅍䅤求䝁䅑䅉畂䝁䅅䅤ㅂ䡁䅉兙獂䍁䅁睚桂䡁䅍䅉睂䝁䅫䅣求䝁䅷兡畂䝁䅕䅉あ䡁䅉兙畂䡁䅍䅣療䡁䅉䅤桂䡁䅑兡療䝁䄴䅉桂䝁䄴䅚杁䡁䅍䅤療䡁䅉兙湂䝁䅕䅉睂䝁䄸督灂䡁䅑兡療䝁䄴督畁䍁䅁䅖潂䝁䅕䅉橂䝁䄸兢睂䝁䅅杢㕂䍁䅁睤桂䡁䅍䅉浂䝁䄸兤畂䝁䅑党歂䍁䅁兡畂䍁䅁免㑁䑁䅑兏杁䝁䅅杢歂䍁䅁兡穂䍁䅁杙桂䡁䅍党歂䍁䅁兡畂䍁䅁䅒求䡁䅑杣療䝁䅫䅤獁䍁䅁兔灂䝁䅍䅡灂䝁䅣兙畂䍁䄴䅁煄睅䅁䅃䅁䕁䅑兖䱂䅁䅁先䅉䅁䅧䅁䕂䙁䅙兑䅁䅁䍫䅁䥁䅁䅁䅒坂䕁䄴䅁煂睁䅁䅃䅁䕁䅑䅗䑂䅁䅁䅬䅍䉁佁䅁䕂䙁䅧睑杁䙁䅑党橂䝁䅧杢療䝁䅷睢湂䡁䅫䅉䑂䝁䄸兢睂䝁䅅杢㕂䍁䅷䅉あ䝁䄸睚求䡁䅑䅡求䡁䅉䅉㍂䝁䅫䅤潂䍁䅁兡あ䡁䅍䅉穂䡁䅕杙穂䝁䅫䅚灂䝁䅅杣灂䝁䅕督獁䍁䅁䅣祂䝁䄸杤灂䝁䅑党穂䍁䅁兡畂䝁䅙睢祂䝁䄰兙あ䝁䅫睢畂䍁䅁䅤求䝁䅍䅡畂䝁䄸䅢療䝁䅣入杁䡁䅍党祂䡁䅙兡橂䝁䅕督杁䝁䅅杢歂䍁䅁督療䝁䅷兤あ䝁䅫睢畂䡁䅍䅉灂䝁䄴䅉あ䝁䅧党杁䙁䅕杢灂䡁䅑党歂䍁䅁睕あ䝁䅅䅤求䡁䅍䅌杁䡁䅑䅡求䍁䅁兖畂䝁䅫䅤求䝁䅑䅉䱂䝁䅫杢湂䝁䅑睢瑂䍁䅷䅉祂䝁䅕督あ䍁䅁睢浂䍁䅁兒ㅂ䡁䅉睢睂䝁䅕䅌杁䕁䅅兤穂䡁䅑杣桂䝁䅷兡桂䍁䅷䅉桂䝁䄴䅚杁䝁䅫杢あ䝁䅕杣畂䝁䅅䅤灂䝁䄸杢桂䝁䅷䅢㕂䍁䄴䅉䩂䡁䅑䅉療䡁䅁党祂䝁䅅䅤求䡁䅍䅉灂䝁䄴䅉あ䡁䅣睢杁䡁䅍党湂䝁䄰党畂䡁䅑督獁䍁䅁睒獂䝁䄸杙桂䝁䅷䅉䍂䡁䅕督灂䝁䄴党穂䡁䅍䅉呂䝁䅕杣㉂䝁䅫睙求䡁䅍䅉潁䕁䅣村呂䍁䅫䅉桂䝁䄴䅚杁䕁䅣䅢療䝁䅉兙獂䍁䅁兓畂䝁䅙杣桂䡁䅍䅤祂䡁䅕睙あ䡁䅕杣求䍁䅁睕求䡁䅉杤灂䝁䅍党穂䍁䅁䅋䡂䕁䅫睕灁䍁䄴䅉啂䝁䅧党杁䕁䅣村呂䍁䅁督求䝁䅣兢求䝁䄴䅤杁䝁䄸杚浂䝁䅕杣穂䍁䅁兙杁䡁䅁睢祂䡁䅑杚療䝁䅷兡療䍁䅁睢浂䍁䅁兙畂䝁䅅䅢㕂䡁䅑兡橂䡁䅍䅉穂䝁䅕杣㉂䝁䅫睙求䡁䅍䅉桂䝁䄴䅚杁䝁䅕䅥あ䝁䅕杢穂䝁䅫杤求䍁䅁䅣桂䡁䅉䅤畂䝁䅕杣杁䝁䅕睙療䡁䅍入穂䡁䅑党瑂䍁䅁䅤潂䝁䅅䅤杁䝁䅧党獂䡁䅁䅉灂䡁䅑督杁䝁䅍兤穂䡁䅑睢瑂䝁䅕杣穂䍁䅁䅤療䍁䅁睚桂䝁䅫杢杁䝁䅫杢穂䝁䅫睚潂䡁䅑督獁䍁䅁兙ㅂ䡁䅑睢瑂䝁䅅䅤求䍁䅁睢睂䝁䅕杣桂䡁䅑兡療䝁䄴督獁䍁䅁兙畂䝁䅑䅉桂䝁䅍睙求䝁䅷党祂䝁䅅䅤求䍁䅁䅤潂䝁䅕兡祂䍁䅁䅤祂䝁䅅杢穂䝁䅙睢祂䝁䄰兙あ䝁䅫睢畂䍁䅁条療䡁䅕杣畂䝁䅕入穂䑁䅳䅉桂䝁䄴䅚杁䡁䅍睢浂䡁䅑睤桂䡁䅉党杁䝁䅕杢湂䝁䅫杢求䝁䅕杣灂䝁䄴睚獁䍁䅁睙療䝁䄴督ㅂ䝁䅷䅤灂䝁䄴睚獁䍁䅁兙畂䝁䅑䅉歂䝁䅅䅤桂䍁䅁兙畂䝁䅅䅢㕂䡁䅑兡橂䡁䅍䅉穂䝁䄸䅢ㅂ䡁䅑兡療䝁䄴督獁䍁䅁睤潂䝁䅫睙潂䍁䅁党畂䝁䅅杙獂䝁䅕䅉楂䡁䅕督灂䝁䄴党穂䡁䅍党穂䍁䅁䅤療䍁䅁杣ㅂ䝁䄴䅉桂䝁䄴䅚杁䝁䄰兙畂䝁䅅睚求䍁䅁䅤潂䝁䅕兡祂䍁䅁兢灂䡁䅍督灂䝁䄸杢瑁䝁䅍杣灂䡁䅑兡橂䝁䅅䅢杁䝁䅙兤畂䝁䅍䅤灂䝁䄸杢穂䍁䅷䅉あ䡁䅉兙畂䡁䅍杚療䡁䅉兢杁䡁䅑䅡求䝁䅫杣杁䝁䄸䅣求䡁䅉兙あ䝁䅫睢畂䡁䅍䅌杁䝁䅅杢歂䍁䅁䅚求䡁䅙党獂䝁䄸䅣杁䝁䄴党㍂䍁䅁睤桂䡁䅫督杁䝁䄸杚杁䝁䅑睢灂䝁䄴睚杁䝁䅉兤穂䝁䅫杢求䡁䅍督畁䍁䅁䅖潂䝁䅫督杁䡁䅍党湂䝁䄰党畂䡁䅑䅉桂䝁䅷督療䍁䅁督灂䝁䄰䅣獂䝁䅫杚灂䝁䅕督獁䍁䅁兢療䝁䅑党祂䝁䄴兡㙂䝁䅕䅌杁䝁䅅杢歂䍁䅁兙橂䝁䅍党獂䝁䅕杣桂䡁䅑党杁䝁䄰兡穂䡁䅍兡療䝁䄴兌橂䡁䅉兡あ䝁䅫睙桂䝁䅷䅉桂䡁䅁䅣獂䝁䅫睙桂䡁䅑兡療䝁䄴督杁䡁䅑䅡桂䡁䅑䅉穂䡁䅕䅣睂䝁䄸杣あ䍁䅁杙ㅂ䡁䅍兡畂䝁䅕督穂䍁䅁兙湂䝁䅫䅢灂䡁䅑入杁䝁䅅杢歂䍁䅁睚祂䝁䄸睤あ䝁䅧䅉あ䝁䅧杣療䡁䅕睚潂䍁䅁兙睂䡁䅁䅢灂䝁䅍兙あ䝁䅫睢畂䡁䅍䅉穂䝁䅕杣㉂䝁䅫睙求䡁䅍睏杁䡁䅁杣療䡁䅙兡歂䝁䅕督杁䡁䅁杣療䡁䅁杣灂䝁䅕䅤桂䡁䅉入杁䝁䄰睢歂䡁䅕䅢桂䡁䅉䅉灂䝁䄴督ㅂ䡁䅉兙畂䝁䅍党杁䡁䅍睢浂䡁䅑睤桂䡁䅉党杁䝁䅅杢歂䍁䅁䅣獂䝁䅅䅤浂䝁䄸杣瑂䡁䅍睏杁䝁䅅杢歂䍁䅁睢睂䝁䅕杣桂䡁䅑党穂䍁䅁兙杁䡁䅣兡歂䝁䅕䅉穂䡁䅁党橂䡁䅑杣ㅂ䝁䄰䅉療䝁䅙䅉灂䝁䄴督ㅂ䡁䅉兙畂䝁䅍党杁䝁䅉兤穂䝁䅫杢求䡁䅍督杁䡁䅁杣療䝁䅍党穂䡁䅍䅉穂䝁䅕杣㉂䝁䅫睙求䡁䅍䅌杁䝁䅅督杁䡁䅣党獂䝁䅷䅉桂䡁䅍䅉潂䝁䅕䅢睂䡁䅍䅉あ䝁䄸䅉療䡁䅁党祂䝁䅅䅤求䍁䅁兙畂䝁䅑䅉灂䝁䄰䅣祂䝁䄸杤求䍁䅁杙桂䝁䄴睡杁䝁䅍兙祂䝁䅑督獁䍁䅁䅣桂䡁䅫兢求䝁䄴䅤杁䝁䅅杢歂䍁䅁䅢求䝁䄴䅚灂䝁䄴睚杁䡁䅁杣療䝁䅍党穂䡁䅍䅉桂䝁䄴䅚杁䝁䄸䅣求䡁䅉兙あ䝁䅫睢畂䡁䅍䅌杁䝁䅅杢歂䍁䅁睙ㅂ䡁䅍䅤療䝁䄰党祂䍁䅁党㑂䡁䅁党祂䝁䅫党畂䝁䅍党穂䍁䄴䅉啂䝁䅧党杁䕁䅣兓呂䍁䅁督求䝁䅣兢求䝁䄴䅤杁䝁䄸杚浂䝁䅕杣穂䍁䅁督求䝁䅍兤祂䝁䅫䅤㕂䍁䅁督求䡁䅉杤灂䝁䅍党穂䍁䅷䅉穂䡁䅕睙潂䍁䅁兙穂䍁䅁兓啂䍁䅁督求䝁䅍兤祂䝁䅫䅤㕂䍁䅷䅉療䡁䅁党祂䝁䅅䅤灂䝁䄸杢穂䍁䅁兙畂䝁䅑䅉橂䡁䅕䅢あ䡁䅕杣求䍁䅁杚療䡁䅉䅉瑂䝁䅫睚祂䝁䅅䅤灂䝁䄴睚杁䡁䅑睢杁䡁䅑䅡求䍁䅁睙獂䝁䄸兤歂䍁䅷䅉睂䡁䅉睢あ䝁䅕睙あ䝁䅫杢湂䍁䅁䅚桂䡁䅑兙杁䡁䅣兡あ䝁䅧䅉桂䍁䅁来求䡁䅉睢瑁䡁䅑杣ㅂ䡁䅍䅤杁䡁䅍䅤祂䝁䅅䅤求䝁䅣入獁䍁䅁兙畂䝁䅑䅉瑂䝁䅅杢桂䝁䅣党杁䝁䅅䅉穂䝁䅕睙ㅂ䡁䅉兡あ䡁䅫䅉療䡁䅁党祂䝁䅅䅤灂䝁䄸杢杁䝁䅍党畂䡁䅑党祂䑁䅳䅉桂䝁䄴䅚杁䝁䅍䅢療䡁䅕䅚杁䝁䅫杢浂䡁䅉兙穂䡁䅑杣ㅂ䝁䅍䅤ㅂ䡁䅉党杁䝁䅅杢歂䍁䅁兓啂䍁䅁睢ㅂ䡁䅑督療䡁䅕杣橂䝁䅫杢湂䍁䅁督求䡁䅉杤灂䝁䅍党穂䍁䄴䅉啂䝁䅧兡穂䍁䅁督求䝁䅣兢求䝁䄴䅤杁䝁䅅䅢穂䝁䄸䅉歂䝁䅕䅢灂䡁䅙党祂䡁䅍䅉桂䍁䅁睙療䝁䄴督ㅂ䝁䄰党祂䍁䄰䅢灂䝁䅳党杁䝁䅕䅥睂䝁䅕杣灂䝁䅕杢橂䝁䅕䅌杁䝁䅍党畂䡁䅑杣桂䝁䅷兡㙂䝁䅕䅉䩂䙁䅑䅉瑂䝁䅅杢桂䝁䅣党瑂䝁䅕杢あ䍁䅷䅉桂䝁䄴䅚杁䡁䅍兤睂䡁䅁睢祂䡁䅑䅉穂䝁䅕杣㉂䝁䅫睙求䡁䅍䅌杁䝁䅅督杁䡁䅣党獂䝁䅷䅉桂䡁䅍䅉灂䝁䄰䅣祂䝁䄸杤求䡁䅍䅉あ䝁䅧党杁䡁䅑睢あ䝁䅅䅢杁䝁䅍睢穂䡁䅑䅉療䝁䅙䅉療䡁䅣杢求䡁䅉督潂䝁䅫䅣㝁䍁䅁兙畂䝁䅑䅉療䡁䅉睙潂䝁䅕督あ䡁䅉兙あ䝁䅕督杁䝁䅧入楂䡁䅉兡歂䍁䅁睙獂䝁䄸兤歂䍁䅁兙畂䝁䅑䅉瑂䡁䅕䅢あ䝁䅫睙獂䝁䄸兤歂䍁䅁党畂䡁䅙兡祂䝁䄸杢瑂䝁䅕杢あ䡁䅍杌杁䙁䅑䅡求䍁䅁睙療䝁䄰䅣桂䝁䄴入杁䝁䄰兙祂䝁䅳党あ䡁䅍䅉桂䝁䄴䅚杁䡁䅍党獂䝁䅷督杁䝁䅫䅤穂䍁䅁䅣祂䝁䄸䅚ㅂ䝁䅍䅤穂䍁䅁䅤潂䡁䅉睢ㅂ䝁䅣䅡杁䝁䅑兡祂䝁䅕睙あ䍁䅁督桂䝁䅷党穂䍁䅁杚療䡁䅉睙求䍁䅁䅤療䍁䅁睙療䝁䄰兢求䡁䅉睙灂䝁䅅䅢杁䝁䅉兤穂䝁䅫杢求䡁䅍督求䡁䅍䅉桂䝁䄴䅚杁䡁䅁兤楂䝁䅷兡橂䍁䅁督求䝁䅍䅤療䡁䅉䅉求䝁䄴䅤求䡁䅉䅣祂䝁䅫督求䡁䅍杌杁䕁䅑䅗䑂䍁䅁䅖求䝁䅍䅡畂䝁䄸䅢療䝁䅣入杁䕁䅍睢瑂䡁䅁兙畂䡁䅫䅉㍂䝁䅅督杁䝁䅙睢ㅂ䝁䄴䅚求䝁䅑䅉灂䝁䄴䅉硁䑁䅫兎㕁䍁䅁兙畂䝁䅑䅉灂䡁䅍䅉潂䝁䅕兙歂䡁䅅兤桂䡁䅉䅤求䡁䅉党歂䍁䅁兡畂䍁䅁兑穂䝁䅧杙ㅂ䡁䅉杢獁䍁䅁杖灂䡁䅉睚灂䝁䄴兡桂䍁䄴䅁䅃睅䅁权䅁䕁䅑䅗䑂䕁䄰䅁㙄杁䅁杊䄰䕁䅑䅗兂䍁䅁兒畂䡁䅑党祂䡁䅁杣灂䡁䅍党穂䍁䅷䅉䩂䝁䄴睙畁䍁䅷䅉あ䝁䄸睚求䡁䅑䅡求䡁䅉䅉㍂䝁䅫䅤潂䍁䅁兡あ䡁䅍䅉穂䡁䅕杙穂䝁䅫䅚灂䝁䅅杣灂䝁䅕督獁䍁䅁党畂䝁䅣兙湂䝁䅕督杁䝁䅫杢杁䝁䅑兡穂䡁䅑杣灂䝁䅉兤あ䝁䅫杢湂䍁䅁兢桂䝁䅫杢あ䝁䅕杢桂䝁䄴睙求䍁䅷䅉祂䝁䅕䅣桂䝁䅫杣獁䍁䅁兙畂䝁䅑䅉療䡁䅁党祂䝁䅅䅤灂䝁䄴睚杁䍁䅧兔卂䕁䄸克杁䡁䅁杣療䝁䅑兤橂䡁䅑督獁䍁䅁党硂䡁䅕兡睂䝁䄰党畂䡁䅑䅌杁䝁䅅杢歂䍁䅁督求䡁䅉杤灂䝁䅍党穂䍁䅁兡畂䍁䅁䅤潂䝁䅕䅉噂䝁䄴兡あ䝁䅕䅚杁䙁䅍䅤桂䡁䅑党穂䍁䅁兙畂䝁䅑䅉䑂䝁䅅杢桂䝁䅑兙畁䍁䅁兓あ䍁䅁睢睂䝁䅕杣桂䡁䅑党穂䍁䅁䅤潂䡁䅉睢ㅂ䝁䅣䅡杁䡁䅑䅡祂䝁䅕党杁䡁䅍党湂䝁䄰党畂䡁䅑督㙁䍁䅁睕求䡁䅉杤灂䝁䅍党杁䕁䅍党畂䡁䅑党祂䡁䅍䅉潁䙁䅍睑灁䍁䅷䅉呂䡁䅕䅣睂䝁䅷入杁䕁䅍䅡桂䝁䅫杢杁䙁䅍党祂䡁䅙兡橂䝁䅕督杁䍁䅧睕䑂䙁䅍克獁䍁䅁兙畂䝁䅑䅉䩂䝁䄴杢療䡁䅙兙あ䝁䅫杤求䍁䅁䅕ㅂ䝁䄰䅣灂䝁䄴睚杁䙁䅍睢獂䡁䅕䅤灂䝁䄸杢穂䍁䅁䅋䩂䙁䅁睕灁䍁䄴䅉啂䝁䅧党杁䙁䅍睑杁䡁䅍党湂䝁䄰党畂䡁䅑䅉療䝁䅙杚求䡁䅉督杁䕁䄰杕偂䍁䅁䅣祂䝁䄸䅚ㅂ䝁䅍䅤穂䍁䅷䅉求䡁䅅兤灂䡁䅁兢求䝁䄴䅤獁䍁䅁兙畂䝁䅑䅉灂䝁䄴䅤求䝁䅣杣桂䡁䅑党歂䍁䅁督求䡁䅉杤灂䝁䅍党穂䍁䅷䅉灂䝁䄴睙獂䡁䅕䅚灂䝁䄴睚杁䡁䅑党橂䝁䅧杢灂䝁䅍兙獂䍁䅁党㑂䡁䅁党祂䡁䅑兡穂䝁䅕䅉桂䝁䄴䅚杁䝁䅷睢湂䝁䅫督あ䝁䅫睙穂䍁䅁督求䡁䅉杤灂䝁䅍党穂䍁䄴䅉䩂䡁䅑䅉療䝁䅙杚求䡁䅉督杁䝁䅅䅉祂䝁䅅杢湂䝁䅕䅉療䝁䅙䅉乂䙁䅉睔杁䡁䅁杣療䝁䅑兤橂䡁䅑督杁䝁䅫杢杁䡁䅑䅡求䍁䅁杣療䡁䅑兙あ䝁䅫杢湂䍁䅁党硂䡁䅕兡睂䝁䄰党畂䡁䅑䅌杁䝁䅉党桂䡁䅉兡畂䝁䅣䅌杁䡁䅁睢㍂䝁䅕杣杁䡁䅑杣桂䝁䄴督瑂䝁䅫督穂䝁䅫睢畂䍁䅷䅉潂䝁䄸督求䍁䅷䅉浂䝁䅷兤灂䝁䅑䅉睂䝁䄸睤求䡁䅉䅌杁䝁䄰党あ䝁䅅䅢杁䡁䅣睢祂䝁䅳兡畂䝁䅣䅌杁䝁䅙兙穂䡁䅑党畂䝁䅕杣獁䍁䅁兡畂䝁䅑兤穂䡁䅑杣灂䝁䅅䅢杁䡁䅍兤睂䡁䅁䅢㕂䍁䅷䅉穂䝁䅅杚求䡁䅑入杁䡁䅁杣療䝁䅑兤橂䡁䅑督獁䍁䅁兙畂䝁䅑䅉穂䝁䅅杚求䡁䅑入杁䡁䅍党祂䡁䅙兡橂䝁䅕督杁䝁䅍兙あ䝁䅕睚療䡁䅉兡求䡁䅍杌杁䙁䅑䅡灂䡁䅍䅉穂䝁䅕睚瑂䝁䅕杢あ䍁䅁督求䡁䅉杤求䡁䅍䅉橂䡁䅕督あ䝁䄸兢求䡁䅉督杁䝁䅫杢杁䡁䅑䅡求䍁䅁睢灂䝁䅷䅉桂䝁䄴䅚杁䝁䅣兙穂䍁䅷䅉浂䝁䄸睢歂䍁䅁兙畂䝁䅑䅉楂䝁䅕杤求䡁䅉兙湂䝁䅕䅌杁䡁䅁党あ䡁䅉睢橂䝁䅧党瑂䝁䅫睙桂䝁䅷䅌杁䡁䅑杣桂䝁䄴督睂䝁䄸杣あ䝁䅅䅤灂䝁䄸杢獁䍁䅁睢あ䝁䅧党祂䍁䅁睚求䝁䄴党祂䝁䅅䅢杁䝁䅫杢歂䡁䅕督あ䡁䅉兡桂䝁䅷䅌杁䝁䄰兡畂䝁䅫杢湂䍁䅷䅉橂䝁䄸杢穂䡁䅑杣ㅂ䝁䅍䅤灂䝁䄸杢獁䍁䅁睙潂䝁䅕兢灂䝁䅍兙獂䍁䅷䅉瑂䡁䅕杢灂䝁䅍兡睂䝁䅅䅢獁䍁䅁兙湂䡁䅉兡橂䡁䅕䅢あ䡁䅕杣求䍁䅷䅉桂䝁䄴䅚杁䡁䅁兤獂䡁䅁䅉桂䝁䄴䅚杁䡁䅁兙睂䝁䅕杣杁䝁䅫杢歂䡁䅕督あ䡁䅉兡求䡁䅍杌杁䙁䅑䅡求䍁䅁睕䑂䙁䅍䅉穂䝁䅕睚瑂䝁䅕杢あ䍁䅁兢桂䝁䄴兙湂䝁䅕督杁䡁䅁杣療䝁䅍兤祂䝁䅕兢求䝁䄴䅤杁䝁䅅杢歂䍁䅁兡畂䡁䅙党畂䡁䅑睢祂䡁䅫䅉㉂䝁䅫杢㉂䝁䅕杢あ䝁䄸杣㕂䍁䅁睢睂䡁䅑兡瑂䝁䅫来桂䡁䅑兡療䝁䄴䅉桂䝁䄴䅚杁䝁䄰兙畂䝁䅅睚求䝁䄰党畂䡁䅑䅌杁䡁䅍䅤療䡁䅉党祂䝁䄸睢瑂䍁䅁兢桂䝁䄴兙湂䝁䅕兢求䝁䄴䅤獁䍁䅁䅤祂䝁䅅杢穂䝁䅅睙あ䝁䅫睢畂䍁䅁睙療䝁䄴督療䝁䅷兡歂䝁䅅䅤灂䝁䄸杢杁䝁䅅杢歂䍁䅁睙療䝁䄴䅤祂䝁䄸䅢獁䍁䅁杤求䝁䄴䅚療䡁䅉䅉療䡁䅙党祂䡁䅍兡湂䝁䅧䅤杁䝁䅅杢歂䍁䅁䅣祂䝁䄸睙ㅂ䡁䅉党瑂䝁䅕杢あ䍁䅁睙療䡁䅍䅤杁䝁䄸䅣あ䝁䅫兢灂䡁䅯兙あ䝁䅫睢畂䍁䅷䅉睂䡁䅉睢歂䡁䅕睙あ䝁䅫杤灂䡁䅑入杁䝁䅫兢睂䡁䅉睢㉂䝁䅕兢求䝁䄴䅤獁䍁䅁兙畂䝁䅑䅉橂䡁䅕督あ䝁䄸兢灂䡁䅯党歂䍁䅁杣求䡁䅁睢祂䡁䅑兡畂䝁䅣䅉穂䝁䅕杣㉂䝁䅫睙求䡁䅍杌杁䕁䅫䅤穂䍁䅁䅣祂䝁䄸睚祂䝁䅅兢穂䍁䅁兡畂䝁䅍䅢ㅂ䝁䅑党杁䙁䅍兢桂䡁䅉䅤䉂䝁䅣杣求䝁䅕兢求䝁䄴䅤獁䍁䅁兙杁䡁䅁杣療䝁䅍兤祂䝁䅕兢求䝁䄴䅤杁䡁䅍睢獂䡁䅕䅤灂䝁䄸杢杁䝁䅙睢祂䍁䅁杤桂䡁䅉兡療䡁䅕督杁䕁䄰杕偂䍁䅁睙桂䡁䅑党湂䝁䄸杣灂䝁䅕督㝁䍁䅁睕瑂䝁䅅杣あ䕁䅉兤㕂䍁䅷䅉桂䝁䄴䅉療䝁䄴兌穂䝁䅫䅤求䍁䅁睢祂䍁䅁睙求䝁䄴䅤祂䝁䅅䅢灂䡁䅯党歂䍁䅁兔卂䕁䄸䅉睂䡁䅉睢橂䡁䅕杣求䝁䄰党畂䡁䅑䅉穂䝁䄸䅢ㅂ䡁䅑兡療䝁䄴睏杁䙁䅍兢桂䡁䅉䅤呂䝁䄸兤祂䝁䅍党獁䍁䅁兙畂䍁䅁睢畂䍁䄰督灂䡁䅑党杁䡁䅁杣療䝁䅍兤祂䝁䅕兢求䝁䄴䅤杁䝁䅅杢歂䍁䅁督あ䝁䄸杣求䡁䅉睢療䝁䄰䅉瑂䝁䅅杢桂䝁䅣党瑂䝁䅕杢あ䍁䅁督療䝁䅷兤あ䝁䅫睢畂䑁䅳䅉呂䝁䄰兙祂䡁䅑睕あ䝁䄸杣求䍁䅷䅉桂䝁䄴䅉求䍁䄰睑桂䡁䅑兙獂䝁䄸睚杁䡁䅍睢獂䡁䅕䅤灂䝁䄸杢㝁䍁䅁睕瑂䝁䅅杣あ䙁䅙党畂䝁䅑䅌杁䝁䅅杢杁䝁䅫杢歂䡁䅕督あ䡁䅉兡桂䝁䅷䅉歂䝁䅫督睂䝁䅕杢穂䝁䅫杢湂䍁䅁督療䝁䅷兤あ䝁䅫睢畂䑁䅳䅉桂䝁䄴䅚杁䙁䅍兢桂䡁䅉䅤呂䝁䅕杣㉂䍁䅷䅉桂䝁䄴䅉灂䝁䄴䅤求䝁䅣杣桂䡁䅑党歂䍁䅁督求䡁䅉杤灂䝁䅍党杁䡁䅁兤瑂䡁䅁䅉穂䝁䄸䅢ㅂ䡁䅑兡療䝁䄴杌杁䙁䅑䅡求䍁䅁兓兂䙁䅍䅉穂䝁䅕睚瑂䝁䅕杢あ䍁䅁杚桂䝁䅉杣灂䝁䅍兙あ䝁䅕督杁䝁䅅杢歂䍁䅁兙穂䡁䅍党瑂䝁䅉䅢求䡁䅍䅉橂䡁䅕督あ䝁䄸兢瑁䝁䄰兙歂䝁䅕䅉睂䡁䅕兢睂䍁䅁䅣桂䝁䅍睡桂䝁䅣党穂䑁䅳䅉祂䝁䅕兢桂䝁䄴兤浂䝁䅅睙あ䡁䅕杣求䡁䅍䅉睂䡁䅕兢睂䡁䅍睏杁䝁䅅杢歂䍁䅁兢桂䝁䄴兤浂䝁䅅睙あ䡁䅕杣求䡁䅍䅉楂䡁䅉兙畂䝁䅑党歂䍁䅁䅣祂䝁䅫杤桂䡁䅑党杁䝁䅷兙楂䝁䅕䅢杁䡁䅁兤瑂䡁䅁督畁䍁䅁䅒奂䙁䅁䅉䙂䝁䄴䅤求䡁䅉䅣祂䝁䅫督求䡁䅍䅌杁䕁䅫杢橂䍁䄴䅉㍂䝁䅅督杁䝁䅙睢ㅂ䝁䄴䅚求䝁䅑䅉灂䝁䄴䅉硁䑁䅫䅍㑁䍁䅁兙畂䝁䅑䅉灂䡁䅍䅉楂䝁䅅督求䝁䅑䅉灂䝁䄴䅉䥂䝁䄸兤穂䡁䅑睢畂䍁䅷䅉啂䝁䅕䅥桂䡁䅍杌䅁䍁坷䅁ぃ䅃䅁䅒桂䙁䅙兡あ䝁䅅䅉䩂䝁䄴睙畁䍁䅁䅣祂䝁䄸杤灂䝁䅑党穂䍁䅁睡灂䝁䅑杢求䡁䅫䅉歂䝁䅫兙獂䡁䅫督灂䡁䅍䅉穂䝁䅕杣㉂䝁䅫睙求䡁䅍䅉浂䝁䄸杣杁䡁䅁兙あ䝁䅫党畂䡁䅑督杁䡁䅍兤浂䝁䅙党祂䝁䅫杢湂䍁䅁杚祂䝁䄸兢杁䝁䅍䅡祂䝁䄸杢灂䝁䅍䅉牂䝁䅫䅚畂䝁䅕入杁䝁䅙兙灂䝁䅷兤祂䝁䅕䅉灂䝁䄴䅉あ䝁䅧党杁䙁䅕杢灂䡁䅑党歂䍁䅁睕あ䝁䅅䅤求䡁䅍杌杁䙁䅑䅡求䍁䅁睙療䝁䄰䅣桂䝁䄴入杁䝁䄸䅣求䡁䅉兙あ䝁䅕督杁䝁䅳兡歂䝁䄴党㕂䍁䅁䅚灂䝁䅅䅢㕂䡁䅍兡穂䍁䅁睙求䝁䄴䅤求䡁䅉督杁䝁䅅杢歂䍁䅁䅣祂䝁䄸杤灂䝁䅑党穂䍁䅁杣求䝁䅷兙あ䝁䅕䅚杁䝁䅷兙楂䍁䅁督求䡁䅉杤灂䝁䅍党穂䍁䅁兡畂䍁䅁睢ㅂ䡁䅑䅣桂䡁䅑兡求䝁䄴䅤杁䝁䅑兡桂䝁䅷入穂䝁䅫督杁䝁䅍党畂䡁䅑党祂䡁䅍杌杁䕁䅫䅤杁䝁䅅䅢穂䝁䄸䅉療䝁䅙杚求䡁䅉督杁䝁䄸兤あ䡁䅁兙あ䝁䅫党畂䡁䅑䅌杁䝁䅧睢穂䡁䅁兡あ䝁䅅䅢杁䝁䅫杢睂䝁䅅䅤灂䝁䅕杢あ䍁䅷䅉桂䝁䄴䅚杁䝁䅧睢瑂䝁䅕兌楂䝁䅅督求䝁䅑䅉潂䝁䅕兢療䝁䅑兡桂䝁䅷入穂䝁䅫督杁䡁䅍党祂䡁䅙兡橂䝁䅕督㝁䍁䅁睢睂䝁䅕杣桂䡁䅑党穂䍁䅁睙獂䝁䅫杢灂䝁䅍兙獂䍁䅁䅢桂䝁䅉睢祂䝁䅅䅤療䡁䅉兡求䡁䅍䅉あ䝁䅧兙あ䍁䅁䅣祂䝁䄸杤灂䝁䅑党杁䡁䅉睢ㅂ䡁䅑兡畂䝁䅕䅉獂䝁䅅杙療䡁䅉兙あ䝁䄸杣㕂䍁䅁䅤求䡁䅍䅤穂䍁䅁杚療䡁䅉䅉歂䝁䅫兙獂䡁䅫督灂䡁䅍䅉桂䝁䄴䅚杁䝁䄸䅤潂䝁䅕杣杁䡁䅁䅡㕂䡁䅍兡橂䝁䅫兙畂䍁䄰䅣祂䝁䅕督橂䡁䅉兡楂䝁䅕䅚杁䝁䅷兙楂䝁䄸杣桂䡁䅑睢祂䡁䅫䅉あ䝁䅕督あ䡁䅍䅉浂䝁䄸杣杁䕁䅕睕卂䕁䅑䅉睂䝁䅅䅤灂䝁䅕杢あ䡁䅍睏杁䝁䅅杢歂䍁䅁兢桂䝁䄴兙湂䝁䅕兢求䝁䄴䅤杁䝁䅅杢歂䍁䅁兙歂䝁䄰兡畂䝁䅫督あ䡁䅉兙あ䝁䅫杤求䍁䅁督求䡁䅉杤灂䝁䅍党穂䍁䅁䅤療䍁䅁睢ㅂ䡁䅑䅣桂䡁䅑兡求䝁䄴䅤杁䝁䅑兡桂䝁䅷入穂䝁䅫督杁䝁䅍党畂䡁䅑党祂䡁䅍杌杁䕁䅫杢杁䝁䅅䅚歂䝁䅫䅤灂䝁䄸杢獁䍁䅁䅤潂䝁䅕䅉橂䝁䄸兢睂䝁䅅杢㕂䍁䅁睢浂䝁䅙党祂䡁䅍䅉灂䝁䄴䅤求䝁䅣杣桂䡁䅑党歂䍁䅁睙桂䡁䅉党杁䝁䅅杢歂䍁䅁䅚灂䡁䅍党桂䡁䅍党杁䝁䄰兙畂䝁䅅睚求䝁䄰党畂䡁䅑䅉穂䝁䅕杣㉂䝁䅫睙求䡁䅍䅉あ䝁䄸䅉睂䝁䅅䅤灂䝁䅕杢あ䡁䅍䅉灂䝁䄴䅉祂䝁䅫督牂䍁䄰杙桂䡁䅍党歂䍁䅁兙畂䝁䅑䅉療䡁䅑䅡求䡁䅉䅉灂䝁䄴䅤求䝁䅣杣桂䡁䅑党歂䍁䅁睙桂䡁䅉党杁䝁䅅杣祂䝁䅅杢湂䝁䅕兢求䝁䄴䅤穂䑁䅳䅉橂䝁䅷兡畂䝁䅫睙桂䝁䅷䅉祂䝁䅕督求䝁䅅杣橂䝁䅧䅉睂䡁䅉睢湂䡁䅉兙瑂䡁䅍睏杁䡁䅁䅡㕂䡁䅍兡橂䝁䅫兙畂䍁䅁督求䡁䅉杤灂䝁䅍党穂䑁䅳䅉桂䝁䄴䅚杁䝁䅍睢瑂䡁䅁杣求䝁䅧党畂䡁䅍兡㉂䝁䅕䅉牂䝁䅫䅚畂䝁䅕入杁䝁䅍兙祂䝁䅕䅉穂䝁䅕杣㉂䝁䅫睙求䡁䅍杌杁䕁䅙兤祂䡁䅑䅡求䡁䅉䅌杁䝁䅫䅤杁䝁䅕杢湂䝁䅅睚求䡁䅍䅉灂䝁䄴䅉あ䝁䅧党杁䡁䅁杣療䡁䅙兡穂䝁䅫睢畂䍁䅁睢浂䍁䅁兙橂䡁䅕䅤求䍁䅁兡畂䡁䅁兙あ䝁䅫党畂䡁䅑䅉歂䝁䅫兙獂䡁䅫督灂䡁䅍䅉穂䝁䅕杣㉂䝁䅫睙求䡁䅍䅉桂䝁䄴䅚杁䡁䅉党獂䝁䅅䅤求䝁䅑䅉獂䝁䅅杙療䡁䅉兙あ䝁䄸杣㕂䍁䅁督求䡁䅉杤灂䝁䅍党穂䑁䅳䅉桂䝁䄴䅚杁䡁䅑杣桂䝁䄴督睂䝁䅷兙畂䡁䅑䅉穂䝁䄸杚あ䡁䅣兙祂䝁䅕䅉楂䡁䅕督灂䝁䄴党穂䡁䅍杌杁䙁䅑䅡求䍁䅁睙療䝁䄰䅣桂䝁䄴入杁䡁䅣兙穂䍁䅁杚療䡁䅉兢求䡁䅉䅢㕂䍁䅁睡畂䝁䄸睤畂䍁䅁兙穂䍁䅁䅒桂䙁䅙兡あ䝁䅅䅉䥂䝁䅕兙獂䡁䅑䅡䑂䝁䅅杣求䍁䅁䅕桂䡁䅉䅤畂䝁䅕杣穂䍁䅁兓畂䝁䅍杌杁䝁䅅杢歂䍁䅁睙潂䝁䅅杢湂䝁䅕䅚杁䝁䅫䅤穂䍁䅁杢桂䝁䄰党杁䡁䅑睢杁䕁䅑兙坂䝁䅫䅤桂䍁䅁兓畂䝁䅍杌杁䝁䅫杢杁䙁䅍党睂䡁䅑党瑂䝁䅉党祂䍁䅁杍睁䑁䅅李畁䍁䅁䅒桂䙁䅙兡あ䝁䅅䅉䩂䝁䄴睙畁䍁䅁睤桂䡁䅍䅉灂䝁䄴睙療䡁䅉䅣療䡁䅉兙あ䝁䅕䅚杁䝁䅫杢杁䑁䅅兏㕁䑁䅑䅉桂䝁䄴䅚杁䝁䅫督杁䝁䅧党桂䝁䅑兣ㅂ䝁䅅杣あ䝁䅕杣求䝁䅑䅉灂䝁䄴䅉䕂䝁䅕杢㉂䝁䅕杣獁䍁䅁睑療䝁䅷睢祂䝁䅅䅚療䍁䄴䅁䵁杆䅁䅋䅳䕁䅑兙畂䝁䅅䅉䩂䝁䄴睙療䡁䅉䅣療䡁䅉兙あ䝁䅕䅚獁䍁䅁䅤療䝁䅣党あ䝁䅧党祂䍁䅁睤灂䡁䅑䅡杁䝁䅫䅤穂䍁䅁督ㅂ䝁䅉督灂䝁䅑兡桂䡁䅉兡求䡁䅍䅌杁䡁䅁杣療䡁䅙兡歂䝁䅕督杁䡁䅁睢㍂䝁䅕杣瑁䝁䅍睢畂䡁䅙党㕂䝁䅅杢橂䝁䅕䅉桂䝁䄴䅚杁䝁䅕杢求䡁䅉睚㕂䍁䄰兢桂䝁䄴兙湂䝁䅕兢求䝁䄴䅤杁䡁䅍睢獂䡁䅕䅤灂䝁䄸杢穂䍁䅁杚療䡁䅉䅉㉂䝁䅕䅡灂䝁䅍䅢求䡁䅍䅉桂䝁䄴䅚杁䝁䄰兙橂䝁䅧兡畂䝁䅕杣㕂䍁䅁兡畂䍁䅁杔療䡁䅉䅤潂䍁䅁兑瑂䝁䅕杣灂䝁䅍兙獁䍁䅁兒ㅂ䡁䅉睢睂䝁䅕䅌杁䙁䅍睢ㅂ䡁䅑䅡杁䕁䅅兢求䡁䅉兡橂䝁䅅䅌杁䝁䅅杢歂䍁䅁䅤潂䝁䅕䅉䉂䡁䅍兡桂䍁䅁䅕桂䝁䅍兡浂䝁䅫睙畁䍁䅁䅖潂䝁䅕䅉橂䝁䄸兢睂䝁䅅杢㕂䍁䅁睢睂䝁䅕杣桂䡁䅑党穂䍁䅁䅤潂䡁䅉睢ㅂ䝁䅣䅡杁䝁䅙睢ㅂ䡁䅉䅉穂䝁䅕睚瑂䝁䅕杢あ䡁䅍杏杁䕁䅷兡湂䝁䅧䅤杁䙁䅙党潂䝁䅫睙獂䝁䅕䅉䕂䡁䅉兡㉂䝁䅕䅉呂䡁䅫督あ䝁䅕兢穂䍁䅷䅉䑂䝁䄸兢瑂䝁䅕杣橂䝁䅫兙獂䍁䅁杖求䝁䅧兡橂䝁䅷党杁䕁䅑杣灂䡁䅙党杁䝁䅅杢歂䍁䅁兔療䡁䅑兡療䝁䄴䅉呂䡁䅫督あ䝁䅕兢穂䍁䅷䅉偂䝁䅙杚瑁䕁䅧兡湂䝁䅧睤桂䡁䅫䅉䕂䡁䅉兡㉂䝁䅕䅉桂䝁䄴䅚杁䕁䄰睢あ䝁䅫睢畂䍁䅁睕㕂䡁䅍䅤求䝁䄰督獁䍁䅁兙畂䝁䅑䅉兂䝁䄸睤求䡁䅉䅉啂䝁䅕睙潂䝁䄴睢獂䝁䄸睚灂䝁䅕督畁䍁䅁兓あ䍁䅁睢浂䝁䅙党祂䡁䅍䅉歂䡁䅉兡㉂䝁䅕䅉穂䡁䅫督あ䝁䅕兢穂䍁䅷䅉灂䝁䄴睙獂䡁䅕䅚灂䝁䄴睚杁䝁䅅䅥獂䝁䅕督獁䍁䅁䅚祂䝁䅫杤求䡁䅍䅡桂䝁䅙䅤穂䍁䅷䅉あ䡁䅉兙畂䡁䅍兢灂䡁䅍督灂䝁䄸杢獁䍁䅁兙畂䝁䅑䅉㍂䝁䅧党求䝁䅷䅉桂䝁䄴䅚杁䡁䅑杣桂䝁䅍睡杁䝁䅑杣灂䡁䅙党穂䑁䅳䅉瑂䝁䄸䅤灂䝁䄸杢杁䡁䅍入穂䡁䅑党瑂䡁䅍䅌杁䡁䅍兤橂䝁䅧䅉桂䡁䅍䅉㍂䝁䅫杢橂䝁䅧党穂䍁䅷䅉穂䝁䅷党㍂䍁䅁䅚祂䝁䅫杤求䡁䅍䅌杁䝁䅅杢歂䍁䅁䅡ㅂ䝁䅉䅉歂䡁䅉兡㉂䝁䅕督㝁䍁䅁兙畂䝁䅑䅉求䝁䅷党橂䡁䅑杣療䝁䅑入畂䝁䅅兢灂䝁䅍䅉あ䝁䅕睙潂䝁䄴睢獂䝁䄸睚灂䝁䅕督杁䝁䅍睢瑂䡁䅁杣灂䡁䅍党歂䍁䅁睢浂䍁䅁兢療䡁䅑睢祂䡁䅍䅌杁䝁䅫杢㉂䝁䅕杣あ䝁䅕杣穂䍁䅷䅉穂䝁䄸杚あ䡁䅣兙祂䝁䅕䅉桂䝁䄴䅚杁䝁䅍睢畂䡁䅑杣療䝁䅷䅉穂䡁䅫督あ䝁䅕兢穂䍁䅷䅉楂䝁䅅䅤あ䝁䅕杣㕂䍁䄰兢桂䝁䄴兙湂䝁䅕兢求䝁䄴䅤杁䡁䅍入穂䡁䅑党瑂䡁䅍䅌杁䝁䅅杢歂䍁䅁杚ㅂ䝁䅕䅢杁䝁䅍党獂䝁䅷䅉睂䝁䅷兙あ䝁䅕督畁䍁䅁䅖潂䝁䅕䅉橂䝁䄸兢睂䝁䅅杢㕂䍁䅁兙獂䡁䅍睢杁䡁䅁杣療䡁䅙兡歂䝁䅕督杁䡁䅍党桂䝁䅷兡畂䝁䅣䅉穂䝁䄸䅢ㅂ䡁䅑兡療䝁䄴督獁䍁䅁督ㅂ䝁䅍䅡杁䝁䅅督杁䝁䅣兙穂䝁䅳党あ䡁䅍䅌杁䡁䅍党桂䝁䅷督獁䍁䅁睙桂䝁䄰䅉橂䝁䄸杤求䡁䅉督獁䍁䅁兙畂䝁䅑䅉療䝁䅫䅢杁䡁䅁兙畂䍁䅁兢療䝁䅑兤獂䝁䅕督㝁䍁䅁䅤潂䝁䅕杣瑂䝁䅅䅢瑁䝁䄰兙畂䝁䅅睚求䝁䄰党畂䡁䅑䅉あ䝁䅕睙潂䝁䄴睢獂䝁䄸睚灂䝁䅕督獁䍁䅁兡畂䝁䅍䅢ㅂ䝁䅑兡畂䝁䅣䅉あ䡁䅉兙畂䡁䅍兢灂䡁䅍督灂䝁䄸杢杁䝁䅅杢歂䍁䅁党畂䝁䅣兡畂䝁䅕䅉療䝁䅫䅢杁䝁䅍睢療䝁䅷兡畂䝁䅣䅌杁䝁䅉兙あ䡁䅑党祂䡁䅫䅉桂䝁䄴䅚杁䝁䅕䅢求䝁䅍䅤祂䝁䄸杢灂䝁䅍督杁䝁䅍睢療䝁䅷兡畂䝁䅣䅌杁䝁䅍䅡桂䡁䅉睚求䍁䅁兙灂䡁䅉䅉橂䝁䄸睢獂䝁䅫杢湂䍁䅷䅉桂䝁䄴䅚杁䡁䅑䅡求䡁䅉兢桂䝁䅷兌桂䝁䅍睢ㅂ䡁䅍䅤灂䝁䅍兙獂䍁䅁䅣祂䝁䄸䅤求䝁䅍䅤灂䡁䅙党杁䡁䅍䅡灂䝁䅕䅢歂䝁䅫杢湂䑁䅳䅉桂䝁䄴䅚杁䝁䅑兡湂䝁䅫䅤桂䝁䅷䅉穂䝁䄸䅢ㅂ䡁䅑兡療䝁䄴督杁䡁䅑䅡桂䡁䅑䅉灂䝁䄴睙獂䡁䅕䅚求䍁䅁兙橂䡁䅑兡㉂䝁䅕䅉桂䝁䄴䅚杁䡁䅁兙穂䡁䅍兡㉂䝁䅕䅉穂䡁䅫督あ䝁䅕兢杁䝁䅍睢畂䡁䅑杣療䝁䅷督獁䍁䅁兙穂䍁䅁睤求䝁䅷䅢杁䝁䅅督杁䝁䅑党穂䝁䅍杣灂䡁䅁䅤灂䡁䅙党杁䝁䅅杢歂䍁䅁䅣祂䝁䅕䅚灂䝁䅍䅤灂䡁䅙党杁䝁䅅杢桂䝁䅷入あ䝁䅫睙穂䍁䄴䅉䩂䡁䅑䅉穂䝁䅕杣㉂䝁䅕督杁䡁䅙党潂䝁䅫睙獂䝁䅕䅉瑂䝁䅅杢ㅂ䝁䅙兙橂䡁䅑兤祂䝁䅕杣穂䍁䅁兡畂䍁䅁䅤潂䝁䅕䅉湂䝁䅷睢楂䝁䅅䅢杁䝁䅷兡湂䝁䅧䅤杁䡁䅙党潂䝁䅫睙獂䝁䅕䅌杁䝁䄰党歂䝁䅫兤瑂䍁䄸䅡求䝁䅅杤㕂䍁䅁杤求䝁䅧兡橂䝁䅷党獁䍁䅁兙畂䝁䅑䅉療䝁䅙杚瑁䝁䅧兡湂䝁䅧睤桂䡁䅫䅉瑂䝁䅅杣牂䝁䅕䅤穂䍁䅷䅉桂䡁䅍䅉㍂䝁䅕䅢獂䍁䅁兙穂䍁䅁䅤潂䝁䅕䅉穂䡁䅑兙あ䝁䅫睢畂䝁䅅杣㕂䍁䅁兡畂䝁䅑兤穂䡁䅑杣灂䝁䅅䅢杁䝁䄰兙祂䝁䅳党あ䍁䄴䅉啂䝁䅧党杁䝁䅍睢瑂䡁䅁兙畂䡁䅫䅉㍂䝁䅅督杁䝁䅙睢祂䝁䄰党祂䝁䅷入杁䝁䅳杢療䡁䅣杢杁䝁䅅督杁䕁䅑兙畂䝁䅅䅉䥂䝁䄸䅢歂䝁䅫杢湂䍁䅁睑療䡁䅉䅣療䡁䅉兙あ䝁䅫睢畂䍁䅁兙畂䝁䅑䅉橂䝁䅧兙畂䝁䅣党歂䍁䅁兡あ䡁䅍䅉畂䝁䅅兢求䍁䅁䅤療䍁䅁䅒桂䝁䄴兙杁䕁䅫杢橂䝁䄸杣睂䝁䄸杣桂䡁䅑党歂䍁䅁兡畂䍁䅁兑ㅂ䝁䅣兤穂䡁䅑䅉祁䑁䅁免㉁䍁䄴䅉䕂䝁䅅杢桂䍁䅁兓畂䝁䅍睢祂䡁䅁睢祂䝁䅅䅤求䝁䅑䅉㍂䝁䅅督杁䝁䅙睢ㅂ䝁䄴䅚求䝁䅑䅉灂䝁䄴䅉硁䑁䅫䅍ぁ䍁䅁兙畂䝁䅑䅉灂䡁䅍䅉潂䝁䅕兙歂䡁䅅兤桂䡁䅉䅤求䡁䅉党歂䍁䅁兡畂䍁䅁兔桂䡁䅕兢求䝁䅕䅌杁䕁䄸䅡灂䝁䄸杌䅁䅁坧䅁䝃睄䅁䅒桂䝁䄴兙潂䝁䅕杣杁䕁䅍睢祂䡁䅁睢祂䝁䅅䅤灂䝁䄸杢杁䝁䅑党穂䝁䅫睚畂䡁䅍䅌杁䝁䄰兙畂䡁䅕杚桂䝁䅍䅤ㅂ䡁䅉党穂䍁䅷䅉桂䝁䄴䅚杁䝁䄰兙祂䝁䅳党あ䡁䅍䅉睂䡁䅉睢浂䝁䅕督穂䝁䅫睢畂䝁䅅䅢獁䍁䅁兢求䝁䅑兡橂䝁䅅䅢獁䍁䅁兡畂䝁䅑兤穂䡁䅑杣灂䝁䅅䅢獁䍁䅁兙畂䝁䅑䅉橂䝁䄸兢瑂䝁䅕杣橂䝁䅫兙獂䍁䅁䅣祂䝁䄸䅚ㅂ䝁䅍䅤穂䍁䅁兙畂䝁䅑䅉穂䝁䅕杣㉂䝁䅫睙求䡁䅍䅉㍂䝁䄸杣獂䝁䅑睤灂䝁䅑党畁䍁䅁䅖潂䝁䅕䅉䍂䝁䅫睢あ䝁䅕睙潂䝁䄴睢獂䝁䄸睚㕂䍁䅁督求䝁䅣兢求䝁䄴䅤穂䍁䅁睢浂䝁䅙党祂䡁䅍䅉楂䝁䅫睢睂䡁䅉睢橂䝁䅕督穂䍁䅁䅤求䝁䅍䅡畂䝁䄸䅢療䝁䅣兡求䡁䅍䅌杁䝁䅍睢畂䡁䅍兤瑂䝁䅅杙獂䝁䅕督獁䍁䅁兙畂䝁䅑䅉穂䝁䅕杣㉂䝁䅫睙求䡁䅍䅉あ䝁䅧兙あ䍁䅁兙歂䡁䅙兙畂䝁䅍党獁䍁䅁兙橂䝁䅍党獂䝁䅕杣桂䡁䅑党獁䍁䅁兙畂䝁䅑䅉灂䝁䄴䅤求䝁䅣杣桂䡁䅑党杁䡁䅑䅡求䍁䅁䅚求䡁䅙党獂䝁䄸䅣瑂䝁䅕杢あ䍁䅁兙畂䝁䅑䅉瑂䝁䅅杢ㅂ䝁䅙兙橂䡁䅑兤祂䝁䅕䅉療䝁䅙䅉あ䝁䅧党祂䝁䅅䅣求䡁䅕䅤灂䝁䅍督㝁䍁䅁睙求䝁䅷䅢杁䝁䅷兡畂䝁䅕䅉桂䝁䄴䅚杁䝁䅍党獂䝁䅷䅉橂䡁䅕䅢あ䡁䅕杣求䍁䅁兢求䝁䅑兡桂䍁䅁䅚求䡁䅙党獂䝁䄸䅣瑂䝁䅕杢あ䍁䅁督求䡁䅉杤灂䝁䅍党穂䑁䅳䅉橂䝁䅕䅢獂䍁䅁睙ㅂ䝁䅷䅤ㅂ䡁䅉党杁䝁䄰党歂䝁䅫兙獁䍁䅁䅣祂䝁䄸睙求䡁䅍督杁䝁䅷兡硂䡁䅕兡歂䡁䅍䅉桂䝁䄴䅚杁䝁䅉兤浂䝁䅙党祂䡁䅍䅉浂䝁䄸杣杁䝁䄰兙畂䡁䅕杚桂䝁䅍䅤ㅂ䡁䅉兡畂䝁䅣䅌杁䝁䅍䅡祂䝁䄸兢桂䡁䅑睢湂䡁䅉兙睂䝁䅧入杁䡁䅉党穂䝁䅫杢穂䍁䅷䅉浂䝁䅫䅢あ䡁䅉兙あ䝁䅫睢畂䍁䅁䅤求䝁䅍䅡畂䝁䄸䅢療䝁䅣兡求䡁䅍䅌杁䝁䅅督求䡁䅁䅤灂䝁䅍䅉浂䝁䅫䅢獂䍁䅁杚灂䝁䄴兡穂䝁䅧睏杁䡁䅍兡畂䝁䅣䅢求䍁䄰兤穂䝁䅕䅉潂䝁䅅杣歂䡁䅣兙祂䝁䅕䅉桂䝁䄴䅚杁䝁䅍睢畂䡁䅍兤瑂䝁䅅杙獂䝁䅕督杁䝁䅅杢歂䍁䅁督求䡁䅉杤灂䝁䅍党穂䍁䅷䅉穂䡁䅕睙潂䍁䅁兙穂䍁䅁䅤潂䝁䅕䅉歂䝁䅕督灂䝁䅣杢杁䝁䅅杢歂䍁䅁兡畂䡁䅍䅤桂䝁䅷䅢桂䡁䅑兡療䝁䄴䅉療䝁䅙䅉浂䡁䅕䅢獂䍁䅁兢桂䝁䄴兤浂䝁䅅睙あ䡁䅕杣灂䝁䄴睚杁䡁䅍兤灂䡁䅑党穂䑁䅳䅉獂䝁䅅杙杁䝁䅙兡獂䡁䅑杣桂䡁䅑兡療䝁䄴䅌杁䡁䅍党睂䝁䅅杣桂䡁䅑兡療䝁䄴䅌杁䝁䅅杢歂䍁䅁䅣ㅂ䡁䅉兡浂䝁䅫睙桂䡁䅑兡療䝁䄴睏杁䝁䅷兙楂䍁䄰督橂䝁䅅䅢求䍁䅁䅣祂䝁䄸䅤求䝁䅫杢杁䡁䅁兤祂䝁䅫杚灂䝁䅍兙あ䝁䅫睢畂䍁䅁兙畂䝁䅑䅉桂䝁䄴兙獂䡁䅫䅤灂䝁䅍兙獂䍁䅁䅤療䝁䄸䅢穂䑁䅳䅉祂䝁䅕兙湂䝁䅕杢あ䡁䅍䅌杁䝁䄰党瑂䝁䅉杣桂䝁䄴党穂䍁䅷䅉桂䝁䄴䅚杁䡁䅍党祂䡁䅙兡橂䝁䅕督㝁䍁䅁兙畂䝁䅑䅉潂䝁䅕兙獂䡁䅑䅡橂䝁䅅杣求䍁䅁杚灂䝁䅷䅤祂䝁䅅䅤灂䝁䄸杢杁䡁䅍睢獂䡁䅕䅤灂䝁䄸杢穂䍁䄴䅉啂䝁䅧党杁䕁䅷兡浂䝁䅕䅉呂䝁䅍兡求䝁䄴睙求䡁䅍䅉穂䝁䅕睚瑂䝁䅕杢あ䍁䅁䅣祂䝁䄸杤灂䝁䅑党穂䍁䅁兢桂䡁䅍督杁䡁䅍䅣求䝁䅍䅤祂䝁䄸兢求䡁䅑党祂䡁䅍睏杁䝁䅙䅢療䡁䅣䅉橂䡁䅫䅤療䝁䄰党あ䡁䅉入獁䍁䅁睚求䝁䄴睢瑂䝁䅫睙穂䍁䅷䅉獂䝁䅅杙杁䝁䅅兤あ䝁䄸兢桂䡁䅑兡療䝁䄴䅌杁䝁䅍党畂䡁䅑杣灂䝁䅙兤湂䝁䅅䅤灂䝁䄸杢獁䍁䅁䅢灂䡁䅅兤灂䝁䅑䅉潂䝁䅅杢歂䝁䅷兡畂䝁䅣䅉桂䡁䅕䅤療䝁䄰兙あ䝁䅫睢畂䍁䅁兡畂䡁䅍䅤祂䡁䅕兢求䝁䄴䅤穂䍁䅷䅉桂䝁䄴䅤灂䝁䅉睢歂䝁䅫党穂䍁䅁兙畂䝁䅑䅉祂䝁䅕兙湂䝁䅕杢あ䡁䅍䅌杁䝁䅅杢歂䍁䅁䅣桂䡁䅉䅤灂䝁䅍䅢求䍁䅁睙療䡁䅕杢あ䝁䅫杢湂䍁䅁兙畂䝁䅑䅉橂䝁䅧兙祂䝁䅅睙あ䝁䅕杣灂䡁䅯兙あ䝁䅫睢畂䑁䅳䅉瑂䝁䅫睙祂䝁䄸督橂䝁䄸䅣求䡁䅍睏杁䡁䅁杣療䡁䅑党灂䝁䄴䅉橂䝁䄸杢穂䡁䅕兢桂䝁䅉䅢求䡁䅍睏杁䝁䅫杢歂䡁䅕督あ䡁䅉兡桂䝁䅷䅉浂䝁䅫䅢あ䡁䅉兙あ䝁䅫睢畂䍁䅁䅣祂䝁䄸䅚ㅂ䝁䅍䅤穂䑁䅳䅉桂䝁䄴䅚杁䝁䅣党畂䝁䄸兢灂䝁䅍䅉瑂䝁䅕䅚灂䝁䅍兡畂䝁䅕督獁䍁䅁督ㅂ䝁䅍䅡杁䝁䅅督杁䝁䅍兤穂䡁䅑睢瑂䍁䅁杢ㅂ䝁䅍䅢求䝁䅫睙杁䝁䅅睙灂䝁䅑䅉睂䡁䅉睢歂䡁䅕睙あ䡁䅍䅌杁䡁䅁䅢桂䡁䅍兢灂䝁䅑䅉䕂䕁䄴兑獁䍁䅁杕佂䕁䅅䅌杁䝁䅅杢歂䍁䅁䅣祂䝁䄸䅤求䝁䅫杢穂䍁䅁兤畂䝁䅑党祂䍁䅁䅤潂䝁䅕䅉䉂䕁䅉睑䉂䕁䄰䅌杁䕁䅅䅔䕂䕁䅕杖卂䕁䄸杔獁䍁䅁村䙂䕁䅍睓乂䕁䅅杔杁䕁䅍睔噂䕁䅷䅖䙂䙁䅉䅌杁䕁䅫䅒啂䍁䅷䅉䵂䕁䅕兓䑂䕁䅅䅉乂䕁䅫睑卂䕁䄸睕婂䙁䅍䅖䙂䕁䄰睕獁䍁䅁兔偂䕁䅷兒䑂䙁䅕䅔䉂䙁䅉䅉䕂䕁䅕杖䩂䕁䅍兒呂䍁䅷䅉兂䕁䅅䅔䵂䍁䅷䅉兂䕁䅧兒佂䕁䄸兔䙂䕁䄴兒奂䍁䅁兙畂䝁䅑䅉呂䕁䅍兓䙂䙁䅧䅉楂䡁䅉兙畂䝁䅑督畁䍁䅁䅖潂䝁䅕䅉䕂䝁䅫兙湂䝁䄴睢穂䡁䅑兡橂䡁䅍䅉穂䝁䅕睚瑂䝁䅕杢あ䍁䅁睢浂䝁䅙党祂䡁䅍䅉橂䝁䅧党瑂䝁䅫督あ䡁䅉入獁䍁䅁兡瑂䝁䄰兤畂䝁䄸兙穂䡁䅍兙㕂䍁䅷䅉瑂䝁䅫睙祂䝁䄸杙灂䝁䄸䅢療䝁䅣入獁䍁䅁兙畂䝁䅑䅉桂䡁䅕䅤療䝁䄰兙あ䝁䅫睢畂䍁䅁督㕂䡁䅍䅤求䝁䄰督㝁䍁䅁兙畂䝁䅑䅉瑂䝁䄸䅢求䝁䅍兤獂䝁䅅杣獁䍁䅁兙橂䡁䅕䅤求䍁䅁睙桂䡁䅉党獁䍁䅁兙畂䝁䅑䅉睂䝁䅅䅤潂䝁䄸䅢療䝁䅣入杁䝁䅑兡桂䝁䅣杢療䡁䅍䅤灂䝁䅍督杁䡁䅁杣療䝁䅑兤橂䡁䅑督畁䍁䅁䅖潂䝁䅫督杁䡁䅍党湂䝁䄰党畂䡁䅑䅉桂䝁䅷督療䍁䅁䅣祂䝁䄸杤灂䝁䅑党穂䍁䅁睙獂䝁䅫杢灂䝁䅍兙獂䍁䅁兡畂䡁䅍䅤祂䡁䅕兢求䝁䄴䅤穂䍁䅷䅉祂䝁䅕兙湂䝁䅕杢あ䡁䅍䅌杁䝁䅍睢畂䡁䅍兤瑂䝁䅅杙獂䝁䅕督獁䍁䅁督療䝁䅙䅤㍂䝁䅅杣求䍁䅷䅉桂䝁䄴䅚杁䡁䅍党祂䡁䅙兡橂䝁䅕督杁䝁䅙睢祂䍁䅁䅡療䡁䅍䅣灂䡁䅑兙獂䡁䅍䅌杁䡁䅁䅡㕂䡁䅍兡橂䝁䅫兙畂䡁䅍升杁䝁䄸杚浂䝁䅫睙求䡁䅍䅌杁䡁䅉党浂䝁䅕杣求䝁䄴睙求䍁䅁䅢桂䝁䅉睢祂䝁䅅䅤療䡁䅉兡求䡁䅍䅌杁䝁䅅杢歂䍁䅁睢あ䝁䅧党祂䍁䅁睙祂䝁䅫䅤灂䝁䅍兙獂䍁䅁睙桂䡁䅉党杁䡁䅍党あ䡁䅑兡畂䝁䅣督畁䍁䅁䅖潂䝁䅕䅉橂䝁䄸兢睂䝁䅅杢㕂䍁䅁䅡桂䡁䅍䅉桂䍁䅁杣求䡁䅍党桂䡁䅉睙潂䍁䅁䅉橂䝁䄸䅢獂䝁䅅杙療䡁䅉兙あ䝁䅫睢畂䍁䅁䅉㍂䝁䅫䅤潂䍁䅁睕あ䝁䅅杢浂䝁䄸杣歂䍁䅁䅉噂䝁䄴兡㉂䝁䅕杣穂䝁䅫䅤㕂䍁䅣督杁䕁䅑党睂䝁䅅杣あ䝁䄰党畂䡁䅑䅉杁䝁䄸杚杁䍁䅁村灂䝁䄸党畂䝁䅣兡畂䝁䅕党祂䝁䅫杢湂䍁䅁杚療䡁䅉䅉橂䝁䅅杢橂䝁䅕杣杁䝁䅑杣ㅂ䝁䅣䅉歂䝁䅕杤求䝁䅷睢睂䝁䄰党畂䡁䅑杌杁䙁䅑䅡求䍁䅁睙療䝁䄰䅣桂䝁䄴入杁䡁䅣兙穂䍁䅁杚療䡁䅉兢求䡁䅉䅢㕂䍁䅁睡畂䝁䄸睤畂䍁䅁兙穂䍁䅁䅒灂䡁䅙党祂䡁䅍兡浂䝁䅫党歂䍁䅁兔療䡁䅉䅤湂䝁䅅睚求䍁䅁兓畂䡁䅙党穂䡁䅑睢祂䡁䅍䅌杁䕁䅫杢橂䍁䄴䅉桂䝁䄴䅚杁䝁䅍䅡桂䝁䄴睚求䝁䅑䅉灂䡁䅑督杁䝁䄴兙瑂䝁䅕䅉あ䝁䄸䅉䕂䝁䅅杢桂䝁䅧党祂䍁䅁睑療䡁䅉䅣療䡁䅉兙あ䝁䅫睢畂䍁䅁兡畂䍁䅁免㕁䑁䅧䅎畁䍁䅁䅒桂䝁䄴兙潂䝁䅕杣杁䕁䅍睢祂䡁䅁睢祂䝁䅅䅤灂䝁䄸杢杁䡁䅣兙穂䍁䅁杚療䡁䅕杢歂䝁䅕䅚杁䝁䅫杢杁䑁䅅兏㉁䑁䅫䅉桂䝁䄴䅚杁䝁䅫督杁䝁䅉兙穂䝁䅕䅚杁䝁䅫杢杁䙁䅣兙穂䝁䅧兡畂䝁䅣䅤療䝁䄴䅌杁䡁䅑䅡求䍁䅁䅒灂䡁䅍䅤祂䝁䅫睙あ䍁䅁睢浂䍁䅁睑療䝁䅷兤瑂䝁䅉兡桂䍁䄴䅁䙁睅䅁杍䅍䕁䅑兙祂䝁䅑党畂䍁䅁杕求䡁䅍䅤桂䡁䅕杣桂䝁䄴䅤穂䍁䅷䅉䩂䝁䄴睙畁䍁䅷䅉あ䝁䄸睚求䡁䅑䅡求䡁䅉䅉㍂䝁䅫䅤潂䍁䅁兡あ䡁䅍䅉穂䡁䅕杙穂䝁䅫䅚灂䝁䅅杣灂䝁䅕督獁䍁䅁睢㍂䝁䄴督杁䝁䅅杢歂䍁䅁睢睂䝁䅕杣桂䡁䅑党穂䍁䅁杚ㅂ䝁䅷䅢瑁䡁䅍党祂䡁䅙兡橂䝁䅕䅉祂䝁䅕督あ䝁䅅兤祂䝁䅅杢あ䡁䅍䅉灂䝁䄴䅉あ䝁䅧党杁䙁䅕杢灂䡁䅑党歂䍁䅁睕あ䝁䅅䅤求䡁䅍䅉桂䝁䄴䅚杁䕁䅍兙畂䝁䅅䅚桂䍁䄴䅉䩂䡁䅑䅉療䡁䅁党祂䝁䅅䅤求䡁䅍䅉ㅂ䝁䄴䅚求䡁䅉䅉偂䝁䅷兡㉂䝁䅕䅉䡂䝁䅅杣歂䝁䅕杢獁䍁䅁䅔療䝁䄴睚䥂䝁䄸杣畂䍁䅁睕あ䝁䅕兙牂䝁䅧睢ㅂ䡁䅍党獁䍁䅁睑潂䝁䅕䅚歂䝁䅅杣湁䡁䅍䅉呂䝁䅍杣桂䡁䅑睙潂䍁䅁睓灂䡁䅑睙潂䝁䅕杢獁䍁䅁兗桂䡁䅉䅚杁䕁䅧睢ㅂ䡁䅍党獁䍁䅁䅖潂䝁䅕䅉䑂䝁䅅䅣灂䡁䅑兙獂䍁䅁睒祂䝁䅫䅢獂䝁䅕䅌杁䙁䅍党桂䡁䅍睢畂䡁䅍䅉ㅁ䑁䅉䅌杁䕁䅉兙潂䝁䅅兢桂䍁䅁村祂䝁䅕党㙂䝁䅕䅌杁䕁䅕䅚歂䝁䅫党杁䙁䅙升穂䍁䅁䅕祂䝁䅫兢求䍁䅁睕求䝁䅅杚療䝁䄸䅚獁䍁䅁兙畂䝁䅑䅉䑂䝁䅅䅣灂䡁䅑兙獂䍁䅁村ㅂ䡁䅉睚求䡁䅉䅉楂䡁䅉兙畂䝁䅑䅉畂䝁䅅兢求䡁䅍杌杁䕁䅑兙祂䝁䅑党畂䍁䅁杕求䡁䅍䅤桂䡁䅕杣桂䝁䄴䅤穂䍁䅷䅉䩂䝁䄴睙畁䍁䅁睤桂䡁䅍䅉浂䝁䄸兤畂䝁䅑党歂䍁䅁兡畂䍁䅁免㕁䑁䅙䅏杁䝁䅅杢歂䍁䅁兡穂䍁䅁杙桂䡁䅍党歂䍁䅁兡畂䍁䅁睔祂䝁䅷兙畂䝁䅑睢獁䍁䅁杒獂䝁䄸杣灂䝁䅑兙畁䅁䅁桃䅕䭁䭙䅁䕂䝁䅅杣獂䝁䅫杢湂䍁䅁兓畂䝁䅣杣求䝁䅑兡求䝁䄴䅤穂䍁䅁兓畂䝁䅍杌杁䝁䅑党㉂䝁䅕䅢療䡁䅁督獁䍁䅁䅣祂䝁䄸䅚ㅂ䝁䅍党穂䍁䅷䅉桂䝁䄴䅚杁䡁䅍党獂䝁䅷督杁䝁䄴兙あ䡁䅕杣桂䝁䅷䅉灂䝁䄴睚祂䝁䅕䅚灂䝁䅕杢あ䡁䅍䅉浂䡁䅉睢瑂䍁䅁党歂䝁䅫杙獂䝁䅕䅉桂䝁䄴䅚杁䝁䅫杢求䝁䅑兡楂䝁䅷党杁䝁䅉兡療䍁䄰杢ㅂ䡁䅑杣灂䝁䅕杢あ䡁䅍䅉灂䝁䄴䅉佂䝁䄸杣あ䝁䅧䅉䉂䝁䄰党祂䝁䅫睙桂䍁䅷䅉䙂䡁䅕杣療䡁䅁党獁䍁䅁睑潂䝁䅫杢桂䍁䅷䅉呂䝁䄸兤あ䝁䅧䅉䉂䝁䄰党祂䝁䅫睙桂䍁䅷䅉桂䝁䄴䅚杁䝁䅫杢あ䝁䅕杣畂䝁䅅䅤灂䝁䄸杢桂䝁䅷䅢㕂䍁䄴䅉啂䝁䅧党杁䝁䅍睢瑂䡁䅁兙畂䡁䅫䅉療䡁䅁党祂䝁䅅䅤求䡁䅍䅉あ䝁䅧杣療䡁䅕睚潂䍁䅁䅤潂䡁䅉党求䍁䅁督求䝁䅣兢求䝁䄴䅤穂䑁䅯䅉䝂䝁䅕党歂䍁䅁兓畂䝁䅣杣求䝁䅑兡求䝁䄴䅤穂䍁䅷䅉䝂䝁䄸睢歂䍁䅁兓畂䝁䅣杣求䝁䅑兡求䝁䄴䅤穂䍁䅷䅉桂䝁䄴䅚杁䕁䅙兤求䝁䅷䅉䩂䝁䄴睚祂䝁䅕䅚灂䝁䅕杢あ䡁䅍杌杁䕁䅫䅤杁䝁䄸杚浂䝁䅕杣穂䍁䅁兡畂䝁䅣杣求䝁䅑兡求䝁䄴䅤穂䍁䅁兙畂䝁䅑䅉橂䡁䅕督あ䝁䄸兢灂䡁䅯党歂䍁䅁督睂䝁䅕睙灂䝁䅅䅢あ䡁䅫䅉穂䝁䄸䅢ㅂ䡁䅑兡療䝁䄴督杁䝁䅙睢祂䍁䅁睙ㅂ䡁䅍䅤療䝁䄰党祂䡁䅍䅉灂䝁䄴䅉あ䝁䅧党杁䡁䅁䅡桂䡁䅉兢桂䝁䅍党ㅂ䡁䅑兡橂䝁䅅䅢獁䍁䅁杚療䝁䄸䅚獁䍁䅁䅣求䡁䅑䅉浂䝁䄸睢歂䍁䅷䅉浂䝁䅕党歂䍁䅷䅉灂䝁䄴䅚ㅂ䡁䅍䅤祂䝁䅫兙獂䍁䅷䅉浂䡁䅕党獂䍁䅷䅉楂䝁䅫睢求䝁䄴党祂䝁䅣入獁䍁䅁兙畂䝁䅑䅉浂䝁䅕杣あ䝁䅫䅢灂䡁䅯党祂䍁䅁兡畂䝁䅑兤穂䡁䅑杣灂䝁䅕督畁䍁䅁䅖潂䝁䅕䅉橂䝁䄸兢睂䝁䅅杢㕂䍁䅁兙獂䡁䅍睢杁䝁䅍睢獂䝁䅷党橂䡁䅑督杁䝁䅅杢歂䍁䅁䅤祂䝁䅅杢穂䝁䅙睢祂䝁䄰督杁䡁䅙兙祂䝁䅫睢ㅂ䡁䅍䅉桂䝁䄴兡瑂䝁䅅䅢杁䝁䅉入瑁䡁䅁杣療䝁䅑兤橂䡁䅑䅉穂䡁䅑杣求䝁䅅兢穂䍁䅁兡畂䡁䅑睢杁䡁䅕督求䝁䅅杙獂䝁䅕䅉桂䝁䄴䅚杁䡁䅍䅣求䝁䅍兡桂䝁䅷䅤㕂䍁䅁兡畂䝁䅣杣求䝁䅑兡求䝁䄴䅤穂䍁䅷䅉穂䡁䅕睙潂䍁䅁兙穂䍁䅁睙療䝁䅷䅢桂䝁䅣党畂䍁䅷䅉求䝁䅑兡楂䝁䅷党杁䝁䅙兙あ䡁䅍䅌杁䝁䅙党求䝁䅑兌湂䡁䅉兙歂䝁䅕䅉浂䝁䅅䅤穂䍁䅷䅉桂䝁䄴兡瑂䝁䅅䅢杁䡁䅁杣療䡁䅑党灂䝁䄴督杁䝁䅅杢歂䍁䅁兢求䝁䅅䅢穂䍁䅷䅉睂䝁䅷兙穂䝁䄰兙獁䍁䅁䅣求䡁䅑䅉浂䝁䄸睢歂䍁䅁兡畂䝁䅣杣求䝁䅑兡求䝁䄴䅤穂䍁䅷䅉療䡁䅉睚桂䝁䄴兡橂䍁䅁杚求䡁䅉䅤灂䝁䅷兡㙂䝁䅕杣穂䍁䅷䅉㕂䝁䅕䅢獂䝁䄸睤杁䝁䅣杣求䝁䅅督求䍁䅷䅉浂䡁䅕党獂䍁䅁杚求䝁䅕䅚穂䡁䅑睢橂䝁䅳䅌杁䝁䅣杣求䝁䅕杢杁䝁䅕杢求䡁䅉睚㕂䍁䅷䅉畂䝁䅅䅤ㅂ䡁䅉兙獂䍁䅁睙桂䡁䅍兡畂䝁䅣督獁䍁䅁兙畂䝁䅑䅉潂䝁䅫䅚求䡁䅍杌杁䕁䅫杢杁䝁䅅䅚歂䝁䅫䅤灂䝁䄸杢獁䍁䅁兡あ䍁䅁杣求䝁䅍睢㉂䝁䅕杣穂䍁䅁兙畂䝁䅑䅉橂䝁䄸杢㉂䝁䅕杣あ䡁䅍䅉ㅂ䡁䅍党歂䍁䅁睙療䝁䄸睡灂䝁䄴睚杁䝁䄸兡獂䍁䅁兙畂䝁䅑䅉桂䝁䄴兡瑂䝁䅅䅢杁䝁䅙兙あ䡁䅍䅌杁䝁䅅杢歂䍁䅁杣求䡁䅍兡歂䡁䅕兙獂䍁䅁杙桂䝁䅳党祂䡁䅫䅉睂䡁䅉睢歂䡁䅕睙あ䡁䅍䅉灂䝁䄴䅤療䍁䅁杤桂䝁䅷兤桂䝁䅉䅢求䍁䅁杚求䝁䅕䅚杁䝁䅅杢歂䍁䅁杚ㅂ䝁䅕䅢杁䝁䅫杢湂䡁䅉党歂䝁䅫党畂䡁䅑督畁䍁䅁杒ㅂ䡁䅉䅤潂䝁䅕杣獁䍁䅁䅤潂䝁䅕䅉橂䝁䄸兢睂䝁䅅杢㕂䍁䅁䅣祂䝁䄸杤灂䝁䅑党穂䍁䅁党畂䡁䅙兡祂䝁䄸杢瑂䝁䅕杢あ䝁䅅䅢杁䡁䅍党祂䡁䅙兡橂䝁䅕督獁䍁䅁兡畂䝁䅍䅢ㅂ䝁䅑兡畂䝁䅣䅉湂䡁䅉党桂䡁䅍党杁䡁䅑杣桂䡁䅁䅉橂䝁䄸䅢獂䝁䅕睙あ䝁䅫睢畂䍁䅁兙畂䝁䅑䅉歂䝁䅫督睂䝁䄸督桂䝁䅷䅉穂䝁䅕杣㉂䝁䅫睙求䡁䅍䅉あ䝁䄸䅉浂䝁䄸睢歂䍁䅁督求䡁䅉杤灂䝁䅍党杁䝁䅕督あ䝁䅅杙獂䝁䅫督潂䝁䄰党畂䡁䅑督畁䍁䅁兓あ䍁䅁䅣祂䝁䅫兢桂䡁䅉兡獂䡁䅫䅉療䡁䅁党祂䝁䅅䅤求䡁䅍䅉ㅂ䝁䄴䅚求䡁䅉䅉あ䝁䅧党杁䙁䅉党畂䝁䅑兙橂䍁䅷䅉呂䝁䄸杢桂䝁䅍䅌杁䕁䅙兑呂䕁䅅䅌杁䕁䅕睙療䡁䅍睢畂䍁䅷䅉卂䝁䄸兤穂䡁䅍党獂䝁䄸䅤獁䍁䅁睒求䝁䅷杢求䡁䅧䅌杁䝁䅅杢歂䍁䅁睑啂䕁䅧䅉楂䡁䅉兙畂䝁䅑䅉畂䝁䅅兢求䡁䅍杌杁䙁䅑䅡求䍁䅁睙療䝁䄰䅣桂䝁䄴入杁䡁䅣兙穂䍁䅁杚療䡁䅉兢求䡁䅉䅢㕂䍁䅁睡畂䝁䄸睤畂䍁䅁兙穂䍁䅁䅒桂䡁䅉䅢灂䝁䄴睚杁䕁䅫杢あ䝁䅕杣畂䝁䅅䅤灂䝁䄸杢桂䝁䅷䅉䩂䝁䄴睙畁䍁䅁兙畂䝁䅑䅉橂䝁䅧兙畂䝁䅣党歂䍁䅁兡あ䡁䅍䅉畂䝁䅅兢求䍁䅁䅤療䍁䅁䅒桂䡁䅉䅢灂䝁䄴睚杁䕁䅫杢湂䡁䅉党歂䝁䅫党畂䡁䅑督杁䕁䅫杢橂䍁䄴䅉灂䝁䄴䅉乂䝁䅅入杁䑁䅉䅍硁䑁䅑杌杁䕁䅑兙祂䝁䅷兡畂䝁䅣䅉䩂䝁䄴睚祂䝁䅕䅚灂䝁䅕杢あ䡁䅍䅉䩂䝁䄴睙畁䍁䅁睤桂䡁䅍䅉浂䝁䄸兤畂䝁䅑党歂䍁䅁兡畂䍁䅁免㑁䑁䅧杍杁䝁䅅杢歂䍁䅁兡穂䍁䅁䅡求䝁䅅䅚硂䡁䅕兙祂䡁䅑党祂䝁䅕䅚杁䝁䅫杢杁䕁䅫杣㉂䝁䅫杢湂䍁䅷䅉啂䝁䅕䅥桂䡁䅍杌䅁䅁坯䅁歁䅁䅁䅒桂䡁䅑兙杁䕁䅍党畂䡁䅑党祂䍁䅁杕䙂䕁䅫䅖穂䅁䅁䅪䅫䑁䅧䅁䕂䝁䅅䅤桂䍁䅁睑求䝁䄴䅤求䡁䅉督杁䝁䅅杢歂䍁䅁杒桂䝁䅍兡獂䝁䅫䅤灂䝁䅕督䅁䵁䨸䅁楁䅁䅁䅒桂䡁䅑兙杁䕁䅫杢あ䝁䅕睚祂䝁䅅䅤灂䝁䄸杢䅁䱁䱫䅁杄䅁䅁䅒桂䡁䅑兙杁䕁䅫杢あ䝁䅕睚祂䝁䅅䅤灂䝁䄸杢㝁䍁䅁兑ㅂ䡁䅑䅡求䝁䄴䅤灂䝁䅍兙あ䝁䅫睢畂䑁䅳䅉䕂䝁䅅䅤桂䍁䅁䅕祂䝁䄸䅤求䝁䅍䅤灂䝁䄸杢㝁䍁䅁睑獂䝁䄸兤歂䍁䅁睕求䝁䅍兤祂䝁䅫䅤㕂䑁䅳䅉兂䡁䅉睢橂䝁䅕督穂䍁䅁兑ㅂ䡁䅑睢瑂䝁䅅䅤灂䝁䄸杢㝁䍁䅁杕求䝁䅣䅖求䝁䅍䅡㝁䍁䅁睔畂䝁䅷兡畂䝁䅕䅉兂䝁䅅入瑂䝁䅕杢あ䡁䅍䅁兄兇䅁䅅䅅䕁䅑兙あ䝁䅅䅉䩂䝁䄴䅤求䝁䅣杣桂䡁䅑兡療䝁䄴睏杁䕁䅉兙橂䝁䅳兤睂䍁䅁兙畂䝁䅑䅉卂䝁䅕睙療䡁䅙党祂䡁䅫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䑁䅳䅉䕂䝁䅅䅤桂䍁䅁睑求䝁䄴䅤求䡁䅉䅉啂䝁䅕睙潂䝁䄴睢獂䝁䄸睚㕂䅁䅁䅦䅧䍁䉉䅁䕂䝁䅅䅤桂䍁䅁兓畂䡁䅑党湂䡁䅉兙あ䝁䅫睢畂䑁䅳䅉䑂䝁䅷睢ㅂ䝁䅑䅉䕂䝁䅅䅤桂䍁䅁睕求䡁䅉杤灂䝁䅍党穂䑁䅳䅉䑂䝁䅷睢ㅂ䝁䅑䅉䩂䝁䄴杚祂䝁䅅督あ䡁䅉兤橂䡁䅑兤祂䝁䅕睏杁䕁䅍䅢療䡁䅕䅚杁䙁䅍党橂䡁䅕杣灂䡁䅑入㝁䍁䅁兒歂䝁䅣党杁䕁䅍睢瑂䡁䅁兤あ䝁䅫杢湂䑁䅳䅉䕂䝁䅅䅤桂䍁䅁睑求䝁䄴䅤求䡁䅉督杁䝁䅅杢歂䍁䅁杒桂䝁䅍兡獂䝁䅫䅤灂䝁䅕督㝁䍁䅁䅒桂䡁䅑兙杁䕁䅍党畂䡁䅑党祂䍁䅁䅖求䝁䅍䅡畂䝁䄸䅢療䝁䅣入䅁佁䩯䅁祂䅁䅁䅒桂䡁䅑兙杁䕁䅫杢あ䝁䅕睚祂䝁䅅䅤灂䝁䄸杢㝁䍁䅁睑獂䝁䄸兤歂䍁䅁兓畂䝁䅙杣桂䡁䅍䅤祂䡁䅕睙あ䡁䅕杣求䑁䅳䅉佂䝁䅕䅤㍂䝁䄸杣牂䍁䅁睕求䝁䅍兤祂䝁䅫䅤㕂䅁䅁朰䅯䵁䅧䅁䕂䝁䅅䅤桂䍁䅁兓畂䡁䅑党湂䡁䅉兙あ䝁䅫睢畂䑁䅳䅉䑂䝁䅷睢ㅂ䝁䅑䅉䩂䝁䄴杚祂䝁䅅督あ䡁䅉兤橂䡁䅑兤祂䝁䅕睏杁䙁䅁杣療䝁䅍党穂䡁䅍䅉䉂䡁䅕䅤療䝁䄰兙あ䝁䅫睢畂䑁䅳䅉䕂䝁䅅䅤桂䍁䅁睑求䝁䄴䅤求䡁䅉䅉啂䝁䅕睙潂䝁䄴睢獂䝁䄸睚㕂䑁䅳䅉偂䝁䄴䅢灂䝁䄴党杁䙁䅁兙㕂䝁䄰党畂䡁䅑督䅁偁执䅁㉃䅁䅁䅒桂䡁䅑兙杁䕁䅫杢あ䝁䅕睚祂䝁䅅䅤灂䝁䄸杢㝁䍁䅁睑ㅂ䡁䅍䅤療䝁䄰党祂䍁䅁兑畂䝁䅅䅢㕂䡁䅑兡橂䡁䅍睏杁䕁䅑兙あ䝁䅅䅉兂䡁䅉睢あ䝁䅕睙あ䝁䅫睢畂䑁䅳䅉兂䡁䅉睢橂䝁䅕督穂䍁䅁兑ㅂ䡁䅑睢瑂䝁䅅䅤灂䝁䄸杢㝁䍁䅁睔畂䝁䅷兡畂䝁䅕䅉兂䝁䅅入瑂䝁䅕杢あ䡁䅍䅁剃睇䅁䄲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䑂䝁䅷睢ㅂ䝁䅑䅉呂䡁䅑睢祂䝁䅅睚求䑁䅳䅉兂䡁䅉睢橂䝁䅕督穂䍁䅁兑ㅂ䡁䅑睢瑂䝁䅅䅤灂䝁䄸杢䅁偁䝁䅁㙃䅁䅁䅒桂䡁䅑兙杁䕁䅫杢あ䝁䅕睚祂䝁䅅䅤灂䝁䄸杢㝁䍁䅁睑ㅂ䡁䅍䅤療䝁䄰党祂䍁䅁杕求䝁䅷兙あ䝁䅫睢畂䡁䅍䅡灂䡁䅁䅉乂䝁䅅杢桂䝁䅣党瑂䝁䅕杢あ䑁䅳䅉䑂䝁䅷睢ㅂ䝁䅑䅉䩂䝁䄴杚祂䝁䅅督あ䡁䅉兤橂䡁䅑兤祂䝁䅕睏杁䙁䅁杣療䝁䅍党穂䡁䅍䅉䉂䡁䅕䅤療䝁䄰兙あ䝁䅫睢畂䅁䅁杗䅧䍁䉯䅁䕂䝁䅅䅤桂䍁䅁兓畂䡁䅑党湂䡁䅉兙あ䝁䅫睢畂䑁䅳䅉䑂䡁䅕督あ䝁䄸兢求䡁䅉䅉卂䝁䅕䅢桂䡁䅑兡療䝁䄴督潂䝁䅫䅣杁䕁䄰兙畂䝁䅅睚求䝁䄰党畂䡁䅑睏杁䕁䅍兤穂䡁䅑睢瑂䝁䅕杣杁䕁䅅杢桂䝁䅷入あ䝁䅫睙穂䑁䅳䅉啂䝁䅕䅥あ䍁䅁兑畂䝁䅅䅢㕂䡁䅑兡橂䡁䅍睏杁䕁䅑兙あ䝁䅅䅉兂䡁䅉睢あ䝁䅕睙あ䝁䅫睢畂䑁䅳䅉兂䡁䅉睢橂䝁䅕督穂䍁䅁兑ㅂ䡁䅑睢瑂䝁䅅䅤灂䝁䄸杢㝁䍁䅁兑祂䡁䅑兡浂䝁䅫睙灂䝁䅅䅢杁䕁䅫杢あ䝁䅕䅢獂䝁䅫睚求䝁䄴睙求䅁䅁䅵䅣乁䅧䅁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䑂䝁䄸兤祂䝁䅫党祂䍁䅁睕求䡁䅉杤灂䝁䅍党㝁䍁䅁䅖求䝁䅅兢杁䕁䅍睢獂䝁䅷兙楂䝁䄸杣桂䡁䅑兡療䝁䄴䅁婂杅䅁朴䅁䕁䅑兙あ䝁䅅䅉䩂䝁䄴䅤求䝁䅣杣桂䡁䅑兡療䝁䄴睏杁䕁䅑兙あ䝁䅅䅉兂䡁䅉睢あ䝁䅕睙あ䝁䅫睢畂䑁䅳䅉䝂䝁䅷党求䡁䅑䅉乂䝁䅅杢桂䝁䅣党瑂䝁䅕杢あ䑁䅳䅉䡂䙁䅁睕㝁䍁䅁䅕祂䝁䄸睙求䡁䅍督杁䕁䅅兤あ䝁䄸兢桂䡁䅑兡療䝁䄴睏杁䙁䅍兢桂䡁䅉䅤杁䕁䅍兡あ䝁䅫党穂䑁䅳䅉呂䝁䄸杚あ䡁䅣兙祂䝁䅕䅉䕂䝁䅕杤求䝁䅷睢睂䝁䄰党畂䡁䅑䅁噄䅇䅁杶䅁䕁䅑兙あ䝁䅅䅉䩂䝁䄴䅤求䝁䅣杣桂䡁䅑兡療䝁䄴睏杁䕁䅑兙あ䝁䅅䅉兂䡁䅉睢あ䝁䅕睙あ䝁䅫睢畂䑁䅳䅉兂䡁䅉睢橂䝁䅕督穂䍁䅁兑ㅂ䡁䅑睢瑂䝁䅅䅤灂䝁䄸杢㝁䍁䅁睕あ䝁䄸杣桂䝁䅣党杁䕁䄰兙畂䝁䅅睚求䝁䄰党畂䡁䅑睏杁䙁䅕䅤灂䝁䅷兡あ䡁䅫䅉呂䝁䅍兙獂䝁䅕䅉呂䝁䄸䅢桂䡁䅉䅁剂䅃䅁䅭䅁䕁䅑兙あ䝁䅅䅉䩂䝁䄴䅤求䝁䅣杣桂䡁䅑兡療䝁䄴睏杁䕁䅑兡湂䝁䅫䅤桂䝁䅷䅉䉂䡁䅍督求䡁䅑䅉乂䝁䅅杢桂䝁䅣党瑂䝁䅕杢あ䑁䅳䅉䕂䝁䅅䅤桂䍁䅁䅕祂䝁䄸䅤求䝁䅍䅤灂䝁䄸杢㝁䍁䅁睑祂䡁䅫䅣あ䝁䄸睙ㅂ䡁䅉杣求䝁䄴睙㕂䅁䅁睩䅫佁䅷䅁䕂䝁䅅䅤桂䍁䅁兓畂䡁䅑党湂䡁䅉兙あ䝁䅫睢畂䑁䅳䅉䕂䝁䅫睚灂䡁䅑兙獂䍁䅁兔求䝁䅑兡桂䑁䅳䅉䑂䡁䅕督あ䝁䄸兢求䡁䅉䅉䉂䝁䄴兙獂䡁䅫䅤灂䝁䅍督㝁䍁䅁䅒桂䡁䅑兙杁䙁䅁杣療䡁䅑党橂䡁䅑兡療䝁䄴睏杁䙁䅉党桂䝁䅷䅉䙂䡁䅍䅤桂䡁䅑党杁䙁䅑党橂䝁䅧杢療䝁䅷睢湂䡁䅫睏杁䕁䅅杣あ䝁䅫杚灂䝁䅍兡桂䝁䅷䅉䩂䝁䄴䅤求䝁䅷䅢灂䝁䅣党畂䝁䅍党䅁䱁䩣䅁流允䅁䅒桂䡁䅑兙杁䕁䅫杢あ䝁䅕睚祂䝁䅅䅤灂䝁䄸杢㝁䍁䅁䅒灂䝁䅣兡あ䝁䅅䅢杁䕁䄰党歂䝁䅫兙㝁䍁䅁兔桂䡁䅉睡求䡁䅑兡畂䝁䅣䅉䉂䡁䅕䅤療䝁䄰兙あ䝁䅫睢畂䑁䅳䅉䑂䡁䅕督あ䝁䄸兢求䡁䅉䅉䉂䝁䄴兙獂䡁䅫䅤灂䝁䅍督㝁䍁䅁䅒灂䝁䅣兡あ䝁䅅䅢杁䕁䅅督穂䝁䅕䅤杁䕁䄰兙畂䝁䅅睚求䝁䄰党畂䡁䅑睏杁䙁䅍党桂䡁䅉睙潂䍁䅁兒畂䝁䅣兡畂䝁䅕䅉偂䡁䅁䅤灂䝁䄰兡㙂䝁䅅䅤灂䝁䄸杢㝁䍁䅁䅒灂䝁䅣兡あ䝁䅅䅢杁䕁䅉杣療䝁䅳党祂䝁䅅睚求䅁䅁硅䅫䉁䈴䅁䕂䝁䅅䅤桂䍁䅁兓畂䡁䅑党湂䡁䅉兙あ䝁䅫睢畂䑁䅳䅉䕂䝁䅫睚灂䡁䅑兙獂䍁䅁兔求䝁䅑兡桂䑁䅳䅉坂䝁䅫䅚求䝁䄸䅉呂䡁䅑杣求䝁䅅兢灂䝁䄴睚㝁䍁䅁兔桂䝁䅍䅡灂䝁䄴党杁䕁䅷党桂䡁䅉杢灂䝁䄴睚㝁䍁䅁䅒灂䝁䅣兡あ䝁䅅䅢杁䕁䅅督穂䝁䅕䅤杁䕁䄰兙畂䝁䅅睚求䝁䄰党畂䡁䅑睏杁䕁䅍睢畂䡁䅑党畂䡁䅑䅉䑂䡁䅉党桂䡁䅑兡療䝁䄴睏杁䕁䅅杣あ䝁䅫杚灂䝁䅍兡桂䝁䅷䅉䩂䝁䄴䅤求䝁䅷䅢灂䝁䅣党畂䝁䅍党㝁䍁䅁睒求䝁䄴兑䩂䅁䅁砹䅳䉁䉁䅁䕂䝁䅅䅤桂䍁䅁兓畂䡁䅑党湂䡁䅉兙あ䝁䅫睢畂䑁䅳䅉䙂䝁䄴党祂䝁䅣入杁䕁䄰兙畂䝁䅅睚求䝁䄰党畂䡁䅑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䅅杣あ䝁䅫杚灂䝁䅍兡桂䝁䅷䅉䩂䝁䄴䅤求䝁䅷䅢灂䝁䅣党畂䝁䅍党䅁䑁婁䅁䍂允䅁䅒桂䡁䅑兙杁䕁䅫杢あ䝁䅕睚祂䝁䅅䅤灂䝁䄸杢㝁䍁䅁兒畂䝁䅕杣湂䡁䅫䅉乂䝁䅅杢桂䝁䅣党瑂䝁䅕杢あ䑁䅳䅉䙂䝁䄴党祂䝁䅣入杁䙁䅍䅤療䡁䅉兙湂䝁䅕睏杁䕁䅫杢歂䡁䅕督あ䡁䅉兡桂䝁䅷䅉䉂䡁䅕䅤療䝁䄰兙あ䝁䅫睢畂䑁䅳䅉呂䝁䅕杢穂䝁䄸杣穂䑁䅳䅉䑂䝁䅷党桂䝁䄴䅖求䝁䅍䅡㝁䍁䅁䅕祂䝁䄸睙求䡁䅍督杁䕁䅅兤あ䝁䄸兢桂䡁䅑兡療䝁䄴睏杁䕁䅅杣あ䝁䅫杚灂䝁䅍兡桂䝁䅷䅉䩂䝁䄴䅤求䝁䅷䅢灂䝁䅣党畂䝁䅍党㝁䍁䅁兖あ䝁䅫䅢灂䡁䅑入杁䙁䅍睙桂䝁䅷党杁䙁䅍睢獂䝁䅅杣䅁䡁䭷䅁坂䅁䅁䅒桂䡁䅑兙杁䕁䅫杢あ䝁䅕睚祂䝁䅅䅤灂䝁䄸杢㝁䍁䅁兒畂䡁䅙兡祂䝁䄸杢瑂䝁䅕杢あ䝁䅅䅢杁䕁䅍睢畂䡁䅍兤獂䡁䅑兡畂䝁䅣䅁啄充䅁䅢䅁䕁䅑兙あ䝁䅅䅉䩂䝁䄴䅤求䝁䅣杣桂䡁䅑兡療䝁䄴睏杁䕁䅕杢㉂䝁䅫杣療䝁䄴兢求䝁䄴䅤桂䝁䅷䅉䑂䝁䄸杢穂䡁䅕䅢あ䝁䅫杢湂䑁䅳䅉䑂䝁䅷党桂䝁䄴䅖求䝁䅍䅡䅁䩁啷䅁佄䅁䅁䅒桂䡁䅑兙杁䕁䅫杢あ䝁䅕睚祂䝁䅅䅤灂䝁䄸杢㝁䍁䅁兒畂䡁䅙兡祂䝁䄸杢瑂䝁䅕杢あ䝁䅅䅢杁䕁䅍睢畂䡁䅍兤獂䡁䅑兡畂䝁䅣睏杁䕁䅕杢㉂䝁䅫杣療䝁䄴兢求䝁䄴䅤桂䝁䅷䅉䙂䝁䄴睚灂䝁䄴党求䡁䅉兡畂䝁䅣睏杁䙁䅁杣療䝁䅍党穂䡁䅍䅉䉂䡁䅕䅤療䝁䄰兙あ䝁䅫睢畂䑁䅳䅉䑂䝁䅷兡瑂䝁䅅䅤求䙁䅑党橂䝁䅧䅁奂䅈䅁䅄䅅䕁䅑兙あ䝁䅅䅉䩂䝁䄴䅤求䝁䅣杣桂䡁䅑兡療䝁䄴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睏杁䙁䅁杣療䝁䅍党穂䡁䅍䅉䉂䡁䅕䅤療䝁䄰兙あ䝁䅫睢畂䑁䅳䅉䑂䝁䅷兡瑂䝁䅅䅤求䙁䅑党橂䝁䅧䅁摁䅃䅁杸䅁䕁䅑兙あ䝁䅅䅉䩂䝁䄴䅤求䝁䅣杣桂䡁䅑兡療䝁䄴睏杁䕁䅙兙祂䝁䄰兡畂䝁䅣睏杁䕁䅧睢祂䡁䅑兡橂䡁䅕䅢あ䡁䅕杣求䑁䅳䅉䩂䝁䄴䅚ㅂ䡁䅍䅤祂䝁䅫兙獂䍁䅁兑ㅂ䡁䅑睢瑂䝁䅅䅤灂䝁䄸杢㝁䍁䅁䅔灂䡁䅙党穂䡁䅑睢橂䝁䅳睏杁䕁䅅杣あ䝁䅫杚灂䝁䅍兡桂䝁䅷䅉䩂䝁䄴䅤求䝁䅷䅢灂䝁䅣党畂䝁䅍党䅁䩁䝧䅁獄䅁䅁䅒桂䡁䅑兙杁䕁䅫杢あ䝁䅕睚祂䝁䅅䅤灂䝁䄸杢㝁䍁䅁杒桂䡁䅍䅤瑁䕁䄰睢㉂䝁䅫杢湂䍁䅁睑療䝁䄴督ㅂ䝁䄰党祂䍁䅁睒療䝁䄸䅚穂䑁䅳䅉䝂䝁䄸睢歂䍁䅁䅒求䝁䅷兡㉂䝁䅕杣㕂䑁䅳䅉乂䝁䅅杣牂䝁䅕䅤灂䝁䄴睚杁䕁䅅兤あ䝁䄸兢桂䡁䅑兡療䝁䄴睏杁䙁䅁杣療䝁䅍党穂䡁䅍䅉䉂䡁䅕䅤療䝁䄰兙あ䝁䅫睢畂䑁䅳䅉偂䝁䄴䅢灂䝁䄴党杁䕁䅣杣療䝁䅍党祂䡁䅫䅁㙂杅䅁杄䅅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睑祂䡁䅫䅣あ䝁䄸睙ㅂ䡁䅉杣求䝁䄴睙㕂䑁䅳䅉偂䝁䄴䅢灂䝁䄴党杁䙁䅁兙㕂䝁䄰党畂䡁䅑督䅁䍁䡣䅁㙄䅁䅁䅒桂䡁䅑兙杁䕁䅫杢あ䝁䅕睚祂䝁䅅䅤灂䝁䄸杢㝁䍁䅁杒灂䝁䄴䅤求䝁䅍䅡㝁䍁䅁䅒桂䡁䅑兙杁䙁䅁杣療䡁䅑党橂䡁䅑兡療䝁䄴睏杁䕁䅍䅢療䡁䅕䅚杁䕁䅑兙あ䝁䅅䅉呂䝁䅕杣㉂䝁䅫睙求䡁䅍睏杁䕁䅍䅢療䡁䅕䅚杁䕁䅫杢浂䡁䅉兙穂䡁䅑杣ㅂ䝁䅍䅤ㅂ䡁䅉党㝁䍁䅁䅕祂䝁䄸睙求䡁䅍督杁䕁䅅兤あ䝁䄸兢桂䡁䅑兡療䝁䄴睏杁䕁䅑兡湂䝁䅫䅤桂䝁䅷䅉䍂䡁䅉睢牂䝁䅕杣桂䝁䅣党䅁䙁偅䅁兄䅁䅁䅒桂䡁䅑兙杁䕁䅫杢あ䝁䅕睚祂䝁䅅䅤灂䝁䄸杢㝁䍁䅁杒灂䝁䄴䅤求䝁䅍䅡㝁䍁䅁䅒桂䡁䅑兙杁䙁䅁杣療䡁䅑党橂䡁䅑兡療䝁䄴睏杁䕁䅍䅢療䡁䅕䅚杁䕁䅫杢浂䡁䅉兙穂䡁䅑杣ㅂ䝁䅍䅤ㅂ䡁䅉党㝁䍁䅁䅕祂䝁䄸睙求䡁䅍督杁䕁䅅兤あ䝁䄸兢桂䡁䅑兡療䝁䄴睏杁䕁䅑兡湂䝁䅫䅤桂䝁䅷䅉䍂䡁䅉睢牂䝁䅕杣桂䝁䅣党䅁䍁䭫䅁䕁允䅁䅒桂䡁䅑兙杁䕁䅫杢あ䝁䅕睚祂䝁䅅䅤灂䝁䄸杢㝁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睕あ䝁䄸杣桂䝁䅣党杁䕁䄰兙畂䝁䅅睚求䝁䄰党畂䡁䅑睏杁䕁䅑兙あ䝁䅅䅉䑂䝁䅕杢あ䝁䅕杣杁䙁䅑党橂䝁䅧杢療䝁䅷睢湂䡁䅫䅁睂权䅁朳䅁䕁䅑兙あ䝁䅅䅉䩂䝁䄴䅤求䝁䅣杣桂䡁䅑兡療䝁䄴睏杁䕁䅙䅢求䝁䅕䅤杁䕁䄰兙畂䝁䅅睚求䝁䄰党畂䡁䅑睏杁䕁䅑兡湂䝁䅫䅤桂䝁䅷䅉䉂䡁䅍督求䡁䅑䅉乂䝁䅅杢桂䝁䅣党瑂䝁䅕杢あ䑁䅳䅉䕂䝁䅅䅤桂䍁䅁䅕祂䝁䄸䅤求䝁䅍䅤灂䝁䄸杢㝁䍁䅁睑桂䡁䅉䅉呂䝁䅧兙祂䝁䅫杢湂䑁䅳䅉兂䡁䅉睢橂䝁䅕督穂䍁䅁兑ㅂ䡁䅑睢瑂䝁䅅䅤灂䝁䄸杢䅁䕁愴䅁畄䅁䅁䅒桂䡁䅑兙杁䕁䅫杢あ䝁䅕睚祂䝁䅅䅤灂䝁䄸杢㝁䍁䅁杒獂䝁䅕党あ䍁䅁兔桂䝁䄴兙湂䝁䅕兢求䝁䄴䅤㝁䍁䅁杒祂䝁䅕兡湂䝁䅧䅤杁䙁䅍党祂䡁䅙兡橂䝁䅕睏杁䕁䅷兙穂䡁䅑䅉乂䝁䅫䅢求䍁䅁䅖祂䝁䅅杢穂䡁䅁睢祂䡁䅑兙あ䝁䅫睢畂䑁䅳䅉䑂䝁䅷睢ㅂ䝁䅑䅉䩂䝁䄴杚祂䝁䅅督あ䡁䅉兤橂䡁䅑兤祂䝁䅕睏杁䕁䅑兡湂䝁䅫䅤桂䝁䅷䅉䍂䡁䅉睢牂䝁䅕杣桂䝁䅣党䅁䑁偷䅁⭃䅁䅁䅒桂䡁䅑兙杁䕁䅫杢あ䝁䅕睚祂䝁䅅䅤灂䝁䄸杢㝁䍁䅁杒獂䝁䅕党あ䍁䅁兔桂䝁䄴兙湂䝁䅕兢求䝁䄴䅤㝁䍁䅁兓畂䝁䅑兤穂䡁䅑杣灂䝁䅅䅢杁䕁䅅兤あ䝁䄸兢桂䡁䅑兡療䝁䄴睏杁䕁䅑兙あ䝁䅅䅉兂䡁䅉睢あ䝁䅕睙あ䝁䅫睢畂䑁䅳䅉兂䡁䅉睢橂䝁䅕督穂䍁䅁兑ㅂ䡁䅑睢瑂䝁䅅䅤灂䝁䄸杢䅁䥁䥁䅁慄䅁䅁䅒桂䡁䅑兙杁䕁䅫杢あ䝁䅕睚祂䝁䅅䅤灂䝁䄸杢㝁䍁䅁睒兂䙁䅍睏杁䕁䅷睢橂䝁䅅䅤灂䝁䄸杢杁䕁䅉兙穂䝁䅕䅚杁䙁䅍党祂䡁䅙兡橂䝁䅕督㝁䍁䅁䅒桂䡁䅑兙杁䙁䅁杣療䡁䅑党橂䡁䅑兡療䝁䄴睏杁䙁䅉党瑂䝁䄸䅤求䍁䅁兑橂䝁䅍党穂䡁䅍䅉桂䝁䄴䅚杁䕁䅍睢畂䡁䅑杣療䝁䅷睏杁䕁䄴党あ䡁䅣睢祂䝁䅳䅉呂䝁䅕睙ㅂ䡁䅉兡あ䡁䅫䅁㥄䅅䅁䄷䅁䕁䅑兙あ䝁䅅䅉䩂䝁䄴䅤求䝁䅣杣桂䡁䅑兡療䝁䄴睏杁䕁䅣䅕呂䑁䅳䅉䵂䝁䄸睙桂䡁䅑兡療䝁䄴䅉䍂䝁䅅督求䝁䅑䅉呂䝁䅕杣㉂䝁䅫睙求䡁䅍睏杁䙁䅍党畂䡁䅍睢祂䡁䅍睏杁䕁䅑兙あ䝁䅅䅉兂䡁䅉睢あ䝁䅕睙あ䝁䅫睢畂䑁䅳䅉卂䝁䅕兢療䡁䅑党杁䕁䅅睙橂䝁䅕督穂䍁䅁兙畂䝁䅑䅉䑂䝁䄸杢あ䡁䅉睢獂䑁䅳䅉佂䝁䅕䅤㍂䝁䄸杣牂䍁䅁睕求䝁䅍兤祂䝁䅫䅤㕂䅁䅁李䅧䩁䅑䅁䕂䝁䅅䅤桂䍁䅁兓畂䡁䅑党湂䡁䅉兙あ䝁䅫睢畂䑁䅳䅉䥂䝁䅕兙獂䡁䅑䅡杁䕁䅑兡桂䝁䅣杢療䡁䅍䅤灂䝁䅍督㝁䍁䅁䅒桂䡁䅑兙杁䙁䅁杣療䡁䅑党橂䡁䅑兡療䝁䄴睏杁䙁䅁杣療䝁䅍党穂䡁䅍䅉䉂䡁䅕䅤療䝁䄰兙あ䝁䅫睢畂䅁䅁核䅣䭁䅧䅁䕂䝁䅅䅤桂䍁䅁兓畂䡁䅑党湂䡁䅉兙あ䝁䅫睢畂䑁䅳䅉䥂䝁䅕兙獂䡁䅑䅡杁䕁䅑兡桂䝁䅣杢療䡁䅍䅤灂䝁䅍督㝁䍁䅁兔䥂䝁䅕兙獂䡁䅑䅡㝁䍁䅁䅕祂䝁䄸睙求䡁䅍督杁䕁䅅兤あ䝁䄸兢桂䡁䅑兡療䝁䄴睏杁䕁䅍䅡祂䝁䄸杢灂䝁䅍䅉䕂䝁䅫督求䝁䅅督求䡁䅍䅁婃睄䅁䅺䅁䕁䅑兙あ䝁䅅䅉䩂䝁䄴䅤求䝁䅣杣桂䡁䅑兡療䝁䄴睏杁䕁䅧党桂䝁䅷䅤潂䍁䅁䅒灂䝁䅅睚畂䝁䄸督あ䝁䅫睙穂䑁䅳䅉兂䡁䅉党歂䝁䅫睙あ䝁䅫杤求䍁䅁兑畂䝁䅅䅢㕂䡁䅑兡橂䡁䅍睏杁䙁䅑党㑂䡁䅑䅉䉂䝁䄴兙獂䡁䅫䅤灂䝁䅍督㝁䍁䅁䅒桂䡁䅑兙杁䙁䅁杣療䡁䅑党橂䡁䅑兡療䝁䄴睏杁䕁䅣党畂䝁䅕䅤灂䝁䅍督䅁䍁䬸䅁䕃䅁䅁䅒桂䡁䅑兙杁䕁䅫杢あ䝁䅕睚祂䝁䅅䅤灂䝁䄸杢㝁䍁䅁䅓求䝁䅅䅢あ䝁䅧䅉䕂䝁䅫兙湂䝁䄴睢穂䡁䅑兡橂䡁䅍睏杁䙁䅁杣療䝁䅍党穂䡁䅍䅉䉂䡁䅕䅤療䝁䄰兙あ䝁䅫睢畂䑁䅳䅉呂䡁䅕杣湂䝁䅕杣㕂䅁䅁剘䅅䵁䅙䅁䕂䝁䅅䅤桂䍁䅁兓畂䡁䅑党湂䡁䅉兙あ䝁䅫睢畂䑁䅳䅉䩂䝁䄴䅚ㅂ䡁䅍䅤祂䝁䅫兙獂䍁䅁兑ㅂ䡁䅑睢瑂䝁䅅䅤灂䝁䄸杢㝁䍁䅁杕䝂䕁䅫䅒杁䍁䅧杕桂䝁䅑兡療䍁䅁杒祂䝁䅕兣ㅂ䝁䅕杢橂䡁䅫䅉䩂䝁䅑党畂䡁䅑兡浂䝁䅫睙桂䡁䅑兡療䝁䄴克㝁䍁䅁䅕祂䝁䄸睙求䡁䅍督杁䕁䅅兤あ䝁䄸兢桂䡁䅑兡療䝁䄴䅁晄杄䅁李䅅䕁䅑兙あ䝁䅅䅉䩂䝁䄴䅤求䝁䅣杣桂䡁䅑兡療䝁䄴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䑂䝁䅷睢ㅂ䝁䅑䅉䩂䝁䄴杚祂䝁䅅督あ䡁䅉兤橂䡁䅑兤祂䝁䅕睏杁䙁䅁杣療䝁䅍党穂䡁䅍䅉䉂䡁䅕䅤療䝁䄰兙あ䝁䅫睢畂䑁䅳䅉䉂䡁䅉䅤灂䝁䅙兡橂䝁䅫兙獂䍁䅁兓畂䡁䅑党獂䝁䅷兡湂䝁䅕杢橂䝁䅕䅁䝄权䅁䅁䅅䕁䅑兙あ䝁䅅䅉䩂䝁䄴䅤求䝁䅣杣桂䡁䅑兡療䝁䄴睏杁䕁䅫杢歂䡁䅕督あ䡁䅉兡桂䝁䅷䅉䉂䡁䅕䅤療䝁䄰兙あ䝁䅫睢畂䑁䅳䅉呂䝁䅕杢穂䝁䄸杣穂䑁䅳䅉䕂䝁䅅䅤桂䍁䅁䅕祂䝁䄸䅤求䝁䅍䅤灂䝁䄸杢㝁䍁䅁䅕祂䝁䄸睙求䡁䅍督杁䕁䅅兤あ䝁䄸兢桂䡁䅑兡療䝁䄴睏杁䕁䄴党あ䡁䅣睢祂䝁䅳䅉呂䝁䅕睙ㅂ䡁䅉兡あ䡁䅫睏杁䕁䅑兙あ䝁䅅䅉䑂䝁䅕杢あ䝁䅕杣杁䙁䅑党橂䝁䅧杢療䝁䅷睢湂䡁䅫䅁䵁杇䅁朴䅁䕁䅑兙あ䝁䅅䅉䩂䝁䄴䅤求䝁䅣杣桂䡁䅑兡療䝁䄴睏杁䕁䅫杢歂䡁䅕督あ䡁䅉兡桂䝁䅷䅉䉂䡁䅕䅤療䝁䄰兙あ䝁䅫睢畂䑁䅳䅉呂䝁䅕杢穂䝁䄸杣穂䑁䅳䅉呂䝁䅫兢ㅂ䝁䅷兙あ䝁䅫睢畂䑁䅳䅉佂䝁䅕䅤㍂䝁䄸杣牂䍁䅁睕求䝁䅍兤祂䝁䅫䅤㕂䑁䅳䅉兂䝁䅅督穂䝁䅕杢湂䝁䅕杣杁䕁䅅兡祂䝁䅍杣桂䝁䅙䅤杁䕁䄰兙畂䡁䅕杚桂䝁䅍䅤ㅂ䡁䅉兡畂䝁䅣䅁䝄睂䅁朱䅁䕁䅑兙あ䝁䅅䅉䩂䝁䄴䅤求䝁䅣杣桂䡁䅑兡療䝁䄴睏杁䕁䄰䅓求䝁䅅䅢あ䝁䅧睏杁䙁䅁杣求䝁䅑兡橂䡁䅑兡㉂䝁䅕䅉䉂䝁䄴兙獂䡁䅫䅤灂䝁䅍督㝁䍁䅁睔ㅂ䡁䅑䅣桂䡁䅑兡求䝁䄴䅤杁䕁䅍兙祂䝁䅕睏杁䕁䅅督穂䝁䅫督あ䝁䅫杤求䍁䅁䅖求䝁䅍䅡畂䝁䄸䅢療䝁䅣入㝁䍁䅁䅕祂䝁䄸睙求䡁䅍督杁䕁䅅兤あ䝁䄸兢桂䡁䅑兡療䝁䄴䅁䭂兄䅁李䅅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䕁䅍䅢療䡁䅕䅚杁䙁䅍䅤療䡁䅉兙湂䝁䅕睏杁䙁䅍䅤療䡁䅉兙湂䝁䅕䅉乂䝁䅅杢桂䝁䅣党瑂䝁䅕杢あ䑁䅳䅉䉂䡁䅉䅤灂䝁䅙兡橂䝁䅫兙獂䍁䅁兓畂䡁䅑党獂䝁䅷兡湂䝁䅕杢橂䝁䅕睏杁䙁䅕䅤灂䝁䅷兡あ䡁䅫䅉呂䝁䅍兙獂䝁䅕䅉呂䝁䄸䅢桂䡁䅉䅁奁权䅁杄䅅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䕁䅕䅚湂䝁䅕䅉䑂䝁䄸兢睂䡁䅕䅤灂䝁䄴睚㝁䍁䅁䅕祂䝁䄸睙求䡁䅍督杁䕁䅅兤あ䝁䄸兢桂䡁䅑兡療䝁䄴睏杁䕁䅅杣あ䝁䅫杚灂䝁䅍兡桂䝁䅷䅉䩂䝁䄴䅤求䝁䅷䅢灂䝁䅣党畂䝁䅍党䅁䍁剕䅁䅄䅁䅁䅒桂䡁䅑兙杁䕁䅫杢あ䝁䅕睚祂䝁䅅䅤灂䝁䄸杢㝁䍁䅁兔桂䡁䅉睡求䡁䅑兡畂䝁䅣䅉䉂䡁䅕䅤療䝁䄰兙あ䝁䅫睢畂䑁䅳䅉䑂䡁䅕督あ䝁䄸兢求䡁䅉䅉卂䝁䅕䅢桂䡁䅑兡療䝁䄴督潂䝁䅫䅣杁䕁䄰兙畂䝁䅅睚求䝁䄰党畂䡁䅑睏杁䕁䅑兙あ䝁䅅䅉兂䡁䅉睢あ䝁䅕睙あ䝁䅫睢畂䑁䅳䅉䕂䝁䅅兙呂䅁䅁䅶䄰䑁䉉䅁䕂䝁䅅䅤桂䍁䅁兓畂䡁䅑党湂䡁䅉兙あ䝁䅫睢畂䑁䅳䅉乂䝁䅅杣牂䝁䅕䅤灂䝁䄴睚杁䕁䅅兤あ䝁䄸兢桂䡁䅑兡療䝁䄴睏杁䕁䄰兙橂䝁䅧兡畂䝁䅕䅉䵂䝁䅕兙祂䝁䄴兡畂䝁䅣睏杁䕁䅍兤穂䡁䅑睢瑂䝁䅕杣杁䙁䅉党獂䝁䅅䅤灂䝁䄸杢穂䝁䅧兡睂䍁䅁兔桂䝁䄴兙湂䝁䅕兢求䝁䄴䅤㝁䍁䅁睑ㅂ䡁䅍䅤療䝁䄰党祂䍁䅁兑畂䝁䅅䅢㕂䡁䅑兡橂䡁䅍睏杁䕁䅅杣あ䝁䅫杚灂䝁䅍兡桂䝁䅷䅉䩂䝁䄴䅤求䝁䅷䅢灂䝁䅣党畂䝁䅍党㝁䍁䅁睔畂䝁䅷兡畂䝁䅕䅉兂䝁䅅入瑂䝁䅕杢あ䡁䅍䅁汁䅈䅁杨䅁䕁䅑兙あ䝁䅅䅉䩂䝁䄴䅤求䝁䅣杣桂䡁䅑兡療䝁䄴睏杁䙁䅁杣求䝁䅑兡橂䡁䅑兡㉂䝁䅕䅉䉂䝁䄴兙獂䡁䅫䅤灂䝁䅍督㝁䍁䅁䅒灂䝁䅣兡あ䝁䅅䅢杁䕁䅉杣療䝁䅳党祂䝁䅅睚求䑁䅳䅉卂䝁䅕睚啂䝁䅕睙潂䅁䅁睬䅫䉁䉉䅁䕂䝁䅅䅤桂䍁䅁兓畂䡁䅑党湂䡁䅉兙あ䝁䅫睢畂䑁䅳䅉兂䡁䅉党歂䝁䅫睙あ䝁䅫杤求䍁䅁兑畂䝁䅅䅢㕂䡁䅑兡橂䡁䅍睏杁䕁䄰兙橂䝁䅧兡畂䝁䅕䅉䵂䝁䅕兙祂䝁䄴兡畂䝁䅣睏杁䙁䅑党㑂䡁䅑䅉䉂䝁䄴兙獂䡁䅫䅤灂䝁䅍督㝁䍁䅁䅒桂䡁䅑兙杁䙁䅁杣療䡁䅑党橂䡁䅑兡療䝁䄴睏杁䕁䅍䅢療䡁䅕䅚杁䕁䅫杢浂䡁䅉兙穂䡁䅑杣ㅂ䝁䅍䅤ㅂ䡁䅉党㝁䍁䅁兑祂䡁䅑兡浂䝁䅫睙灂䝁䅅䅢杁䕁䅫杢あ䝁䅕䅢獂䝁䅫睚求䝁䄴睙求䅁䅁睃䅧䭁䅙䅁䕂䝁䅅䅤桂䍁䅁兓畂䡁䅑党湂䡁䅉兙あ䝁䅫睢畂䑁䅳䅉兂䡁䅉党歂䝁䅫睙あ䝁䅫杤求䍁䅁兑畂䝁䅅䅢㕂䡁䅑兡橂䡁䅍睏杁䙁䅁杣療䝁䅍党穂䡁䅍䅉䉂䡁䅕䅤療䝁䄰兙あ䝁䅫睢畂䑁䅳䅉卂䝁䅕兙獂䍁䅁兒穂䡁䅑兙あ䝁䅕䅉啂䝁䅕睙潂䝁䄴睢獂䝁䄸睚㕂䅁䅁材䅧䙁䅷䅁䕂䝁䅅䅤桂䍁䅁兓畂䡁䅑党湂䡁䅉兙あ䝁䅫睢畂䑁䅳䅉兂䡁䅉睢橂䝁䅕督穂䍁䅁兑ㅂ䡁䅑睢瑂䝁䅅䅤灂䝁䄸杢㝁䍁䅁杕求䝁䅣䅖求䝁䅍䅡䅁佁婧䅁奃䅁䅁䅒桂䡁䅑兙杁䕁䅫杢あ䝁䅕睚祂䝁䅅䅤灂䝁䄸杢㝁䍁䅁杕䝂䕁䅫䅒杁䍁䅧杕桂䝁䅑兡療䍁䅁杒祂䝁䅕兣ㅂ䝁䅕杢橂䡁䅫䅉䩂䝁䅑党畂䡁䅑兡浂䝁䅫睙桂䡁䅑兡療䝁䄴克㝁䍁䅁䅕祂䝁䄸睙求䡁䅍督杁䕁䅅兤あ䝁䄸兢桂䡁䅑兡療䝁䄴䅁祄元䅁朷䅁䕁䅑兙あ䝁䅅䅉䩂䝁䄴䅤求䝁䅣杣桂䡁䅑兡療䝁䄴睏杁䙁䅉杒䩂䕁䅑䅉潁䙁䅉兙歂䝁䅫睢杁䕁䅙杣求䡁䅅兤求䝁䄴睙㕂䍁䅁兓歂䝁䅕杢あ䝁䅫杚灂䝁䅍兙あ䝁䅫睢畂䍁䅫睏杁䙁䅍党畂䡁䅍睢祂䡁䅍睏杁䕁䄰兙橂䝁䅧兡畂䝁䅕䅉䵂䝁䅕兙祂䝁䄴兡畂䝁䅣睏杁䕁䅅兤あ䝁䅧党畂䡁䅑兡橂䝁䅅䅤灂䝁䄸杢㝁䍁䅁䅕祂䝁䄸睙求䡁䅍督杁䕁䅅兤あ䝁䄸兢桂䡁䅑兡療䝁䄴䅁敄杆䅁䅉䅅䕁䅑兙あ䝁䅅䅉䩂䝁䄴䅤求䝁䅣杣桂䡁䅑兡療䝁䄴睏杁䙁䅉杒䩂䕁䅑䅉潁䙁䅉兙歂䝁䅫睢杁䕁䅙杣求䡁䅅兤求䝁䄴睙㕂䍁䅁兓歂䝁䅕杢あ䝁䅫杚灂䝁䅍兙あ䝁䅫睢畂䍁䅫睏杁䙁䅍党畂䡁䅍睢祂䡁䅍睏杁䕁䄰兙橂䝁䅧兡畂䝁䅕䅉䵂䝁䅕兙祂䝁䄴兡畂䝁䅣睏杁䕁䅅兤あ䝁䅧党畂䡁䅑兡橂䝁䅅䅤灂䝁䄸杢㝁䍁䅁䅕祂䝁䄸睙求䡁䅍督杁䕁䅅兤あ䝁䄸兢桂䡁䅑兡療䝁䄴睏杁䕁䅅杣あ䝁䅫杚灂䝁䅍兡桂䝁䅷䅉䩂䝁䄴䅤求䝁䅷䅢灂䝁䅣党畂䝁䅍党䅁䥁偅䅁杁允䅁䅒桂䡁䅑兙杁䕁䅫杢あ䝁䅕睚祂䝁䅅䅤灂䝁䄸杢㝁䍁䅁睕求䝁䄴督療䡁䅉督㝁䍁䅁兔桂䝁䅍䅡灂䝁䄴党杁䕁䅷党桂䡁䅉杢灂䝁䄴睚㝁䍁䅁䅒桂䡁䅑兙杁䙁䅁杣療䡁䅑党橂䡁䅑兡療䝁䄴睏杁䕁䅍䅢療䡁䅕䅚杁䕁䅫杢浂䡁䅉兙穂䡁䅑杣ㅂ䝁䅍䅤ㅂ䡁䅉党㝁䍁䅁兒歂䝁䅣党杁䕁䅍睢瑂䡁䅁兤あ䝁䅫杢湂䑁䅳䅉兂䡁䅉睢橂䝁䅕督穂䍁䅁兑ㅂ䡁䅑睢瑂䝁䅅䅤灂䝁䄸杢㝁䍁䅁兑祂䡁䅑兡浂䝁䅫睙灂䝁䅅䅢杁䕁䅫杢あ䝁䅕䅢獂䝁䅫睚求䝁䄴睙求䅁䅁剒䅳䥁䅁䅁䕂䝁䅅䅤桂䍁䅁兓畂䡁䅑党湂䡁䅉兙あ䝁䅫睢畂䑁䅳䅉呂䝁䅕杢穂䝁䄸杣穂䑁䅳䅉呂䝁䄰兙祂䡁䅑䅉䙂䝁䄴党祂䝁䅣入㝁䍁䅁䅒桂䡁䅑兙杁䕁䅍党畂䡁䅑党祂䍁䅁䅖求䝁䅍䅡畂䝁䄸䅢療䝁䅣入䅁䩁剅䅁煂䅁䅁䅒桂䡁䅑兙杁䕁䅫杢あ䝁䅕睚祂䝁䅅䅤灂䝁䄸杢㝁䍁䅁睕瑂䝁䅅杣あ䍁䅁村ㅂ䝁䅫䅢歂䝁䅫杢湂䑁䅳䅉兂䡁䅉睢橂䝁䅕督穂䍁䅁兑ㅂ䡁䅑睢瑂䝁䅅䅤灂䝁䄸杢䅁䙁愰䅁㙃䅁䅁䅒桂䡁䅑兙杁䕁䅫杢あ䝁䅕睚祂䝁䅅䅤灂䝁䄸杢㝁䍁䅁䅖求䡁䅧䅤杁䕁䅅杢桂䝁䅷入あ䝁䅫睙穂䑁䅳䅉䕂䝁䅅䅤桂䍁䅁䅕祂䝁䄸䅤求䝁䅍䅤灂䝁䄸杢㝁䍁䅁兒瑁䕁䅑兡穂䝁䅍睢㉂䝁䅕杣㕂䑁䅳䅉呂䝁䅕睙ㅂ䡁䅉兡あ䡁䅫䅉乂䝁䅅杢桂䝁䅣党瑂䝁䅕杢あ䑁䅳䅉卂䝁䅕睚啂䝁䅕睙潂䅁䅁䅣䅣䅁䉁䅁䕂䝁䅅䅤桂䍁䅁兓畂䡁䅑党湂䡁䅉兙あ䝁䅫睢畂䑁䅳䅉坂䝁䅫杣あ䡁䅕兙獂䍁䅁睑ㅂ䡁䅉杣求䝁䄴睙㕂䑁䅳䅉䕂䝁䅫睚灂䡁䅑兙獂䍁䅁兑穂䡁䅍党あ䍁䅁兔桂䝁䄴兙湂䝁䅕兢求䝁䄴䅤㝁䍁䅁睑祂䡁䅫䅣あ䝁䄸睙ㅂ䡁䅉杣求䝁䄴睙㕂䑁䅳䅉䕂䝁䅫睚灂䡁䅑兙獂䍁䅁村祂䝁䄸睡求䡁䅉兙湂䝁䅕睏杁䙁䅉党湂䙁䅑党橂䝁䅧睏杁䕁䅑党橂䝁䅕杢あ䡁䅉兙獂䝁䅫来求䝁䅑䅉䝂䝁䅫杢桂䝁䄴睙求䅁䅁砯䅫䙁䅁䅁䕂䝁䅅䅤桂䍁䅁䅕祂䝁䄸睙求䡁䅍督灂䝁䄴睚杁䝁䅅杢歂䍁䅁睔ㅂ䡁䅑督療䡁䅕杣橂䝁䅕䅚杁䙁䅍党祂䡁䅙兡橂䝁䅕督䅁䡁䝙䅁杁䅁䅁䅒桂䡁䅑兙杁䙁䅁杣療䡁䅑党橂䡁䅑兡療䝁䄴䅁祃睂䅁䅆䅅䕁䅑兙あ䝁䅅䅉兂䡁䅉睢あ䝁䅕睙あ䝁䅫睢畂䑁䅳䅉䑂䝁䅷睢ㅂ䝁䅑䅉䩂䝁䄴杚祂䝁䅅督あ䡁䅉兤橂䡁䅑兤祂䝁䅕睏杁䕁䅍䅢療䡁䅕䅚杁䙁䅍䅤療䡁䅉兙湂䝁䅕睏杁䕁䅕䅚湂䝁䅕䅉䑂䝁䄸兢睂䡁䅕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䥁䭷䅁あ䅁䅁䅒桂䡁䅑兙杁䙁䅁杣療䡁䅑党橂䡁䅑兡療䝁䄴睏杁䕁䅍䅢療䡁䅕䅚杁䕁䅫杢浂䡁䅉兙穂䡁䅑杣ㅂ䝁䅍䅤ㅂ䡁䅉党㝁䍁䅁䅕祂䝁䄸睙求䡁䅍督杁䕁䅅兤あ䝁䄸兢桂䡁䅑兡療䝁䄴䅁ㅃ充䅁䅧䅁䕁䅑兙あ䝁䅅䅉兂䡁䅉睢あ䝁䅕睙あ䝁䅫睢畂䑁䅳䅉䑂䝁䅷睢ㅂ䝁䅑䅉呂䝁䅕睙ㅂ䡁䅉兡あ䡁䅫睏杁䙁䅁杣療䝁䅍党穂䡁䅍䅉䉂䡁䅕䅤療䝁䄰兙あ䝁䅫睢畂䑁䅳䅉䍂䝁䅫睢瑂䝁䅕䅤祂䝁䅫睙穂䅁䅁桗䅫䝁䅙䅁䕂䝁䅅䅤桂䍁䅁䅕祂䝁䄸䅤求䝁䅍䅤灂䝁䄸杢㝁䍁䅁睑祂䡁䅫䅣あ䝁䄸睙ㅂ䡁䅉杣求䝁䄴睙㕂䑁䅳䅉䕂䝁䅫睚灂䡁䅑兙獂䍁䅁村祂䝁䄸睡求䡁䅉兙湂䝁䅕䅁灄䅃䅁䅭䅁䕁䅑兙あ䝁䅅䅉兂䡁䅉睢あ䝁䅕睙あ䝁䅫睢畂䑁䅳䅉䙂䝁䄰䅣獂䝁䄸入求䝁䅕䅉䍂䝁䅕杢求䝁䅙兡あ䡁䅍睏杁䕁䅍䅡祂䝁䄸杢灂䝁䅍䅉䕂䝁䅫督求䝁䅅督求䡁䅍睏杁䕁䅑兡湂䝁䅫䅤桂䝁䅷䅉乂䝁䅕杢あ䝁䅅䅢杁䕁䅧党桂䝁䅷䅤潂䅁䅁刵䅫䥁䅁䅁䕂䝁䅅䅤桂䍁䅁䅕祂䝁䄸䅤求䝁䅍䅤灂䝁䄸杢㝁䍁䅁兒瑂䡁䅁䅢療䡁䅫党求䍁䅁村求䝁䄴党浂䝁䅫䅤穂䑁䅳䅉䑂䝁䄸杣睂䝁䄸杣桂䡁䅑党杁䙁䅣党獂䝁䅷杢求䡁䅍督杁䙁䅁杣療䝁䅣杣桂䝁䄰督䅁䑁娴䅁畂䅁䅁䅒桂䡁䅑兙杁䙁䅁杣療䡁䅑党橂䡁䅑兡療䝁䄴睏杁䕁䅕兢睂䝁䅷睢㕂䝁䅕党杁䕁䅉党畂䝁䅕杚灂䡁䅑督㝁䍁䅁䅕祂䝁䄸睙求䡁䅍督杁䕁䅅兤あ䝁䄸兢桂䡁䅑兡療䝁䄴䅁摃䅅䅁䅩䅁䕁䅑兙あ䝁䅅䅉兂䡁䅉睢あ䝁䅕睙あ䝁䅫睢畂䑁䅳䅉䩂䝁䄴䅚ㅂ䡁䅍䅤祂䝁䅫兙獂䍁䅁兑ㅂ䡁䅑睢瑂䝁䅅䅤灂䝁䄸杢㝁䍁䅁䅕祂䝁䄸睙求䡁䅍督杁䕁䅅兤あ䝁䄸兢桂䡁䅑兡療䝁䄴睏杁䙁䅉党湂䙁䅑党橂䝁䅧䅁㕄䅇䅁䅪䅁䕁䅑兙あ䝁䅅䅉兂䡁䅉睢あ䝁䅕睙あ䝁䅫睢畂䑁䅳䅉佂䡁䅕䅤祂䝁䅅睙求䡁䅕䅤灂䝁䅍兙獂䑁䅳䅉䑂䝁䄸杢あ䝁䅕杢あ䍁䅁睑祂䝁䅕兙あ䝁䅫睢畂䑁䅳䅉䉂䝁䅷䅤求䡁䅉杢桂䡁䅑兡㉂䝁䅕䅉兂䡁䅉睢あ䝁䅕兡畂䅁䅁硭䅁䕁䅧䅁䕂䝁䅅䅤桂䍁䅁䅕祂䝁䄸䅤求䝁䅍䅤灂䝁䄸杢㝁䍁䅁䅕祂䝁䄸睙求䡁䅍督杁䕁䅅兤あ䝁䄸兢桂䡁䅑兡療䝁䄴䅁杄兇䅁杭䅁䕁䅑兙あ䝁䅅䅉兂䡁䅉睢あ䝁䅕睙あ䝁䅫睢畂䑁䅳䅉兂䡁䅉睢橂䝁䅕督穂䍁䅁兑ㅂ䡁䅑睢瑂䝁䅅䅤灂䝁䄸杢㝁䍁䅁睕あ䝁䄸杣桂䝁䅣党杁䕁䄰兙畂䝁䅅睚求䝁䄰党畂䡁䅑睏杁䙁䅕䅤灂䝁䅷兡あ䡁䅫䅉呂䝁䅍兙獂䝁䅕䅉呂䝁䄸䅢桂䡁䅉䅁晁睇䅁杍䅁䕁䅑兙あ䝁䅅䅉兂䡁䅉睢あ䝁䅕睙あ䝁䅫睢畂䑁䅳䅉卂䝁䅕睚啂䝁䅕睙潂䅁䅁䈵䅫偁䅯䅁䕂䝁䅅䅤桂䍁䅁䅕祂䝁䄸䅤求䝁䅍䅤灂䝁䄸杢㝁䍁䅁睕瑂䝁䅅杣あ䍁䅁兒畂䝁䅕杣湂䡁䅫睏杁䕁䄴党あ䡁䅣睢祂䝁䅳䅉呂䝁䅕睙ㅂ䡁䅉兡あ䡁䅫睏杁䕁䅑兙あ䝁䅅䅉䑂䝁䅕杢あ䝁䅕杣穂䍁䅁兙畂䝁䅑䅉䝂䝁䅅睙灂䝁䅷兡あ䝁䅫党穂䑁䅳䅉䑂䝁䅷睢ㅂ䝁䅑䅉塂䝁䄸杣牂䝁䅷睢桂䝁䅑䅉兂䡁䅉睢あ䝁䅕睙あ䝁䅫睢畂䑁䅳䅉偂䝁䄴䅢灂䝁䄴党杁䙁䅁兙㕂䝁䄰党畂䡁䅑督㝁䍁䅁兎䡂䅁䅁創䅳䙁䕁䅁䕂䝁䅅杤求䍁䅁杊杁䕁䅉兤穂䡁䅑党祂䍁䅣督杁䕁䅕杢あ䝁䅕杣あ䝁䅅兡畂䝁䄰党畂䡁䅑䅌杁䕁䅫杢橂䍁䄴䅉療䡁䅣杢穂䍁䅁兙畂䝁䅑䅉療䡁䅁党祂䝁䅅䅤求䡁䅍䅉求䝁䄴䅤求䡁䅉䅤桂䝁䅫杢瑂䝁䅕杢あ䍁䅁兙畂䝁䅑䅉歂䝁䅫杢灂䝁䄴睚杁䡁䅙党畂䡁䅕党穂䍁䅁杚療䡁䅉䅉桂䝁䅑兤獂䡁䅑督杁䝁䅅杢歂䍁䅁杚桂䝁䄰兡獂䝁䅫党穂䍁䅁兡畂䍁䅁杔療䡁䅉䅤潂䍁䅁兑瑂䝁䅕杣灂䝁䅍兙畁䍁䅁兓あ䡁䅍䅉㉂䝁䅕杢ㅂ䝁䅕督杁䝁䄸杚浂䝁䅕杣杁䝁䅅䅉瑂䝁䅕杢ㅂ䍁䅁睢浂䍁䅁党畂䡁䅑杣灄䝁䅕督杁䝁䅅杢歂䍁䅁兙睂䡁䅁党あ䝁䅫来求䡁䅉督獁䍁䅁兙穂䍁䅁睤求䝁䅷䅢杁䝁䅅督杁䝁䅅䅉穂䝁䅕䅢求䝁䅍䅤灂䝁䄸杢杁䝁䄸杚杁䝁䅅䅢橂䝁䄸䅡療䝁䅷兡橂䍁䅁兙畂䝁䅑䅉畂䝁䄸杢瑁䝁䅅䅢橂䝁䄸䅡療䝁䅷兡橂䍁䅁杙求䡁䅙党祂䝁䅅睚求䡁䅍睏杁䝁䅅杢歂䍁䅁兙畂䍁䅁兙穂䡁䅍睢祂䡁䅑兢求䝁䄴䅤杁䝁䄸杚杁䝁䅕杢あ䝁䅕杣あ䝁䅅兡畂䝁䄰党畂䡁䅑䅉桂䡁䅑䅤祂䝁䅅睙あ䝁䅫睢畂䡁䅍䅉橂䝁䅕杢あ䝁䅕杣求䝁䅑䅉療䝁䄴䅉睂䝁䅷兙㕂䝁䅫杢湂䍁䅁睚桂䝁䄰党穂䍁䅁兙畂䝁䅑䅉㍂䝁䅅䅤橂䝁䅧兡畂䝁䅣䅉獂䝁䅫杤求䍁䅁督睂䝁䄸杣あ䡁䅍䅌杁䝁䅅杢歂䍁䅁睢あ䝁䅧党祂䍁䅁䅤求䝁䅷党㉂䝁䅫督求䝁䅑䅉求䡁䅙党畂䡁䅑督畁䍁䅁䅖潂䝁䅕䅉橂䝁䄸兢睂䝁䅅杢㕂䍁䅁睢睂䝁䅕杣桂䡁䅑党穂䍁䅁兡あ䡁䅍䅉㉂䝁䅕杢ㅂ䝁䅕督杁䡁䅕杢歂䝁䅕杣杁䡁䅑䅡求䍁䅁䅒桂䡁䅙党杁䍁䅙䅉䍂䡁䅕督あ䝁䅕杣婁䡉䅍䅉桂䝁䄴䅚杁䕁䄰兙灂䝁䄴䅉䙂䡁䅙党畂䡁䅑䅉楂䡁䅉兙畂䝁䅑䅉畂䝁䅅兢求䍁䄴䅉䕂䝁䅅杤求䍁䅁杊杁䕁䅉兤穂䡁䅑党祂䍁䅣督杁䕁䅕杢あ䝁䅕杣あ䝁䅅兡畂䝁䄰党畂䡁䅑䅌杁䕁䅫杢橂䍁䄴䅉㍂䝁䅅督杁䝁䅙睢ㅂ䝁䄴䅚求䝁䅑䅉灂䝁䄴䅉硁䑁䅫䅏祁䍁䅁兙畂䝁䅑䅉灂䡁䅍䅉潂䝁䅕兙歂䡁䅅兤桂䡁䅉䅤求䡁䅉党歂䍁䅁兡畂䍁䅁睑療䡁䅁䅣求䝁䅷䅢獁䍁䅁䅖求䡁䅧兙穂䍁䄴䅁䱁杆䅁杌䅙䕁䅑兙㕂䝁䅙睢祂䝁䅍党杁䕁䅫杢橂䍁䄴䅌杁䡁䅑睢湂䝁䅕䅤潂䝁䅕杣杁䡁䅣兡あ䝁䅧䅉灂䡁䅑督杁䡁䅍兤楂䡁䅍兡歂䝁䅫兙祂䝁䅫党穂䍁䅷䅉療䡁䅁党祂䝁䅅䅤求䡁䅍䅉桂䡁䅍䅉桂䍁䅁䅡ㅂ䝁䄰兙畂䍁䅁睙桂䡁䅁兡あ䝁䅅䅢杁䝁䄰兙畂䝁䅅睚求䝁䄰党畂䡁䅑䅉潁䕁䅧睑乂䍁䅫䅉穂䝁䄸杚あ䡁䅣兙祂䝁䅕䅉橂䝁䄸兢睂䝁䅅杢㕂䍁䅁兡畂䍁䅁䅤潂䝁䅕䅉噂䝁䄴兡あ䝁䅕䅚杁䙁䅍䅤桂䡁䅑党穂䍁䅷䅉䑂䝁䅅杢桂䝁䅑兙獁䍁䅁兙畂䝁䅑䅉灂䝁䄴䅤求䡁䅉杢桂䡁䅑兡療䝁䄴兙獂䝁䅷入畁䍁䅁兓あ䍁䅁睢浂䝁䅙党祂䡁䅍䅉䕂䝁䅅入浂䝁䄸杣橂䝁䅕䅌杁䝁䅅䅉橂䝁䅷睢ㅂ䝁䅑䅉䥂䕁䅍兔杁䡁䅁䅢桂䡁䅑杚療䡁䅉兢杁䡁䅑䅡桂䡁䅑䅉睂䡁䅉睢㉂䝁䅫䅚求䡁䅍䅉潂䡁䅕兢桂䝁䄴䅉祂䝁䅕督療䡁䅕杣橂䝁䅕督獁䍁䅁䅣桂䡁䅫杣療䝁䅷䅢杁䝁䅅杢歂䍁䅁䅤桂䡁䅧䅌杁䡁䅣睢祂䝁䅳杚療䡁䅉睙求䍁䅁兢桂䝁䄴兙湂䝁䅕兢求䝁䄴䅤獁䍁䅁睤桂䝁䅷䅢求䡁䅑䅌杁䝁䅉党畂䝁䅕杚灂䡁䅑督獁䍁䅁兙畂䝁䅑䅉あ䝁䅅䅢求䝁䄴䅤杁䝁䅫杢あ䝁䅕䅢獂䝁䅫睚求䝁䄴睙求䍁䅁杚ㅂ䝁䄴睙あ䝁䅫睢畂䝁䅅䅢灂䡁䅑兡求䡁䅍睏杁䝁䅅杢歂䍁䅁䅕療䡁䅣党祂䡁䅁兙㕂䍁䅷䅉桂䍁䅁睙獂䝁䄸兤歂䍁䅁䅓卂䍁䅁兙畂䝁䅑䅉睂䝁䅅入祂䝁䄸䅢獂䍁䅁督療䝁䅷兤あ䝁䅫睢畂䍁䅁杚療䡁䅉䅉あ䝁䅧党杁䡁䅍兢桂䝁䅷䅢杁䝁䅉兤穂䝁䅫杢求䡁䅍督杁䝁䄰兙祂䝁䅳党あ䍁䄴䅉啂䝁䅧党杁䝁䅍睢瑂䡁䅁兙畂䡁䅫䅉桂䝁䅷督療䍁䅁䅣祂䝁䄸杤灂䝁䅑党穂䍁䅁䅣桂䡁䅫杣療䝁䅷䅢杁䝁䅅杢歂䍁䅁䅣桂䡁䅫杣療䝁䅷䅢瑁䡁䅉党獂䝁䅅䅤求䝁䅑䅉穂䝁䅕杣㉂䝁䅫睙求䡁䅍睏杁䝁䅅杢歂䍁䅁兡瑂䡁䅁䅢求䝁䄰党畂䡁䅑兙あ䝁䅫睢畂䍁䅁兙畂䝁䅑䅉睂䡁䅉睢浂䝁䅕督穂䝁䅫睢畂䝁䅅䅢杁䡁䅍党祂䡁䅙兡橂䝁䅕督畁䍁䅁兓あ䍁䅁督求䝁䅷䅢穂䍁䅁兡あ䡁䅍䅉穂䝁䄸䅢ㅂ䡁䅑兡療䝁䄴督杁䡁䅑䅡祂䝁䄸兤湂䝁䅧䅉歂䝁䅫杣求䝁䅍䅤杁䡁䅍兙獂䝁䅕督杁䝁䅙睢祂䝁䅍党杁䝁䅅杢歂䍁䅁䅤潂䝁䅫杣歂䍁䄰䅣桂䡁䅉䅤㕂䍁䅁睙潂䝁䅅杢畂䝁䅕䅢穂䍁䄴䅉啂䝁䅧党杁䝁䅍睢瑂䡁䅁兙畂䡁䅫䅉㍂䝁䅅督杁䝁䅙睢祂䝁䄰党祂䝁䅷入杁䝁䅳杢療䡁䅣杢杁䝁䅅督杁䕁䅍党祂䝁䅫䅚灂䝁䅅杢杁䕁䅧睑乂䍁䅁䅓療䝁䅷䅚灂䝁䄴睚杁䕁䅫杢橂䍁䄴䅉桂䝁䄴䅚杁䝁䅍䅡桂䝁䄴睚求䝁䅑䅉灂䡁䅑督杁䝁䄴兙瑂䝁䅕䅉あ䝁䄸䅉䕂䝁䅅入浂䝁䄸杣橂䝁䅕䅉䩂䝁䄴睙畁䍁䅁兡畂䍁䅁杒求䝁䅉杣ㅂ䝁䅅杣㕂䍁䅁杍睁䑁䅉䅎畁䍁䅁䅒桂䡁䅫杚療䡁䅉睙求䍁䅁兓畂䝁䅍杌杁䡁䅣兙穂䍁䅁杚療䡁䅕杢歂䝁䅕䅚杁䝁䅫杢杁䑁䅅兏㕁䑁䅉䅉桂䝁䄴䅚杁䝁䅫督杁䝁䅧党桂䝁䅑兣ㅂ䝁䅅杣あ䝁䅕杣求䝁䅑䅉灂䝁䄴䅉乂䝁䅫杢畂䝁䅕兙睂䝁䄸䅢灂䡁䅍䅌杁䕁䄰兡畂䝁䄴党穂䝁䄸䅤桂䍁䄴䅁剁杆䅁杫䅣䕁䅑党橂䝁䅳党祂䡁䅍䅉偂䡁䅕䅤歂䝁䄸睢祂䍁䅁睑療䡁䅉䅣療䡁䅉兙あ䝁䅫睢畂䍁䅷䅉あ䝁䄸睚求䡁䅑䅡求䡁䅉䅉㍂䝁䅫䅤潂䍁䅁兡あ䡁䅍䅉穂䡁䅕杙穂䝁䅫䅚灂䝁䅅杣灂䝁䅕督獁䍁䅁䅚求䡁䅍兡湂䝁䄴督獁䍁䅁兢桂䡁䅉睡求䡁䅑督獁䍁䅁兙畂䝁䅑䅉歂䝁䅫督あ䡁䅉兡楂䡁䅕䅤求䡁䅍䅉浂䝁䄸睢あ䡁䅣党桂䡁䅉䅌杁䝁䅅䅣睂䝁䅅杣求䝁䅷䅌杁䝁䅅杢歂䍁䅁兙橂䝁䅍党穂䡁䅍睢祂䝁䅫党穂䍁䅁杚療䡁䅉䅉橂䝁䅅督ㅂ䝁䅅䅢杁䝁䅷兡浂䝁䅕督あ䡁䅫䅢求䍁䅁兤穂䝁䅕䅉桂䝁䄴䅚杁䝁䅧兡湂䝁䅧兌睂䝁䅕杣浂䝁䄸杣瑂䝁䅅杢橂䝁䅕䅉桂䝁䅍䅤灂䡁䅙兡あ䝁䅫党穂䍁䅁兡畂䍁䅁䅤潂䝁䅕䅉噂䝁䄴兡あ䝁䅕䅚杁䙁䅍䅤桂䡁䅑党穂䍁䅁兙畂䝁䅑䅉灂䝁䄴䅤求䡁䅉杢桂䡁䅑兡療䝁䄴兙獂䝁䅷入畁䍁䅁䅖潂䝁䅕䅉橂䝁䄸兢睂䝁䅅杢㕂䍁䅁睢浂䝁䅙党祂䡁䅍䅉睂䡁䅉党瑂䝁䅫兤瑂䍁䅁杚療䝁䄸䅤㍂䝁䅕兙祂䍁䅷䅉桂䡁䅁䅣桂䡁䅉党獂䍁䅷䅉桂䝁䄴䅚杁䝁䅅睙橂䝁䅕督穂䝁䄸杣灂䝁䅕督杁䡁䅕杢歂䝁䅕杣杁䡁䅑䅡求䍁䅁兖䡂䕁䅣䅉楂䡁䅉兙畂䝁䅑䅉畂䝁䅅兢求䑁䅳䅉浂䝁䄸睢あ䡁䅣党桂䡁䅉䅌杁䝁䅅䅣睂䝁䅅杣求䝁䅷䅌杁䝁䅅杢歂䍁䅁兙橂䝁䅍党穂䡁䅍睢祂䝁䅫党穂䍁䅁杚療䡁䅉䅉ㅂ䝁䅷䅤祂䝁䅅兌祂䡁䅕杢畂䝁䅕杣穂䍁䅁兙畂䝁䅑䅉桂䡁䅑䅡獂䝁䅕䅤求䡁䅍䅉ㅂ䝁䄴䅚求䡁䅉䅉あ䝁䅧党杁䕁䅧睔䱂䕁䅅䅉楂䡁䅉兙畂䝁䅑䅉畂䝁䅅兢求䑁䅳䅉桂䝁䄴䅚杁䡁䅍兙畂䝁䅑兙獂䡁䅍䅌杁䡁䅍䅡療䝁䅕督獁䍁䅁兙畂䝁䅑䅉楂䝁䄸睢あ䡁䅍䅉ㅂ䝁䄴䅚求䡁䅉䅉あ䝁䅧党杁䙁䅑党㉂䝁䅅䅉楂䡁䅉兙畂䝁䅑䅉畂䝁䅅兢求䍁䄴䅉䩂䡁䅑䅉桂䝁䅷督療䍁䅁䅣祂䝁䄸杤灂䝁䅑党穂䍁䅁杣求䝁䅷兙㑂䝁䅕䅚杁䝁䅍兙穂䡁䅕兙獂䍁䅁督潂䝁䄸党穂䍁䅁兙畂䝁䅑䅉穂䝁䅅杢歂䝁䅅䅢穂䍁䅁兤畂䝁䅑党祂䍁䅁䅤潂䝁䅕䅉呂䝁䅅杢ㅂ䝁䅳䅉楂䡁䅉兙畂䝁䅑䅉畂䝁䅅兢求䑁䅳䅉橂䝁䅅督ㅂ䝁䅅䅢杁䝁䅙睢療䡁䅑睤求䝁䅅杣杁䝁䅙兙穂䝁䅧兡療䝁䄴䅉獂䝁䅫杢求䍁䅁兤畂䝁䅑党祂䍁䅁䅤潂䝁䅕䅉䱂䝁䄸睢獂䝁䅅杙ㅂ䡁䅉杣桂䍁䅁杙祂䝁䅅杢歂䍁䅁杢桂䝁䄰党㝁䍁䅁兙畂䝁䅑䅉浂䝁䄸睢あ䡁䅣党桂䡁䅉䅉ㅂ䝁䄴䅚求䡁䅉䅉あ䝁䅧党杁䕁䅅䅓佂䙁䅕䅉楂䡁䅉兙畂䝁䅑䅉畂䝁䅅兢求䍁䄴䅉啂䝁䅧党杁䝁䅍睢瑂䡁䅁兙畂䡁䅫䅉穂䝁䅕䅢獂䡁䅍䅉灂䡁䅑督杁䡁䅁杣療䝁䅑兤橂䡁䅑督杁䡁䅑䅡祂䝁䄸兤湂䝁䅧䅉歂䝁䄸兢求䡁䅍䅤灂䝁䅍䅉桂䝁䄴䅚杁䝁䅫杢あ䝁䅕杣畂䝁䅅䅤灂䝁䄸杢桂䝁䅷䅉祂䝁䅕䅤桂䝁䅫䅢求䡁䅉督㝁䍁䅁兡畂䡁䅑党祂䝁䄴兙あ䝁䅫睢畂䝁䅅䅢杁䝁䅑兡穂䡁䅑杣灂䝁䅉兤あ䝁䄸杣穂䑁䅳䅉桂䝁䄴䅚杁䝁䅑兡祂䝁䅕睙あ䝁䅷入杁䡁䅑睢杁䝁䅫䅤穂䍁䅁睙療䝁䄴督ㅂ䝁䄰党祂䡁䅍䅉あ䝁䅧杣療䡁䅕睚潂䍁䅁兡あ䡁䅍䅉歂䝁䅫杣求䝁䅍䅤瑁䡁䅑睢瑁䝁䅍睢畂䡁䅍兤瑂䝁䅕杣杁䝁䅉兤穂䝁䅫杢求䡁䅍督獁䍁䅁睤潂䝁䅫睙潂䍁䅁兡畂䝁䅍䅢ㅂ䝁䅑党穂䍁䅁党瑁䝁䅍睢瑂䝁䄰党祂䝁䅍党杁䡁䅣党楂䡁䅍兡あ䝁䅕督杁䝁䅅杢歂䍁䅁杣求䡁䅑兙灂䝁䅷䅉穂䡁䅑睢祂䝁䅕督畁䍁䅁䅒求䝁䅍睡求䡁䅉督杁䕁䄸兤あ䝁䅑睢療䡁䅉䅉䑂䝁䄸杣睂䝁䄸杣桂䡁䅑兡療䝁䄴䅉㍂䝁䅅督杁䝁䅙睢ㅂ䝁䄴䅚求䝁䅑䅉灂䝁䄴䅉硁䑁䅫睎穁䍁䅁兙畂䝁䅑䅉灂䡁䅍䅉潂䝁䅕兙歂䡁䅅兤桂䡁䅉䅤求䡁䅉党歂䍁䅁兡畂䍁䅁睒療䝁䅷党あ䝁䅅䅌杁䕁䅍兙獂䝁䅫杚療䡁䅉杢灂䝁䅅杌䅁䉁坉䅁楃睄䅁䅒求䝁䅕杣求䍁䅁杊杁䕁䅍睢瑂䡁䅁兙畂䡁䅫䅉求䝁䄴睚桂䝁䅣党穂䍁䅁兡畂䍁䅁䅤潂䝁䅕䅉瑂䝁䅅杢ㅂ䝁䅙兙橂䡁䅑兤祂䝁䅕䅉桂䝁䄴䅚杁䝁䅑兡穂䡁䅑杣灂䝁䅉兤あ䝁䅫睢畂䍁䅁睢浂䍁䅁杤桂䡁䅉兡療䡁䅕督杁䝁䅕兣ㅂ䝁䅫䅣瑂䝁䅕杢あ䍁䅁睤療䡁䅉䅢歂䡁䅣兡歂䝁䅕杌杁䙁䅑䅡求䍁䅁睙療䝁䄰䅣桂䝁䄴入杁䝁䄸䅣求䡁䅉兙あ䝁䅕督杁䡁䅑䅡祂䝁䄸兤湂䝁䅧䅉浂䝁䄸兤祂䍁䅁督求䝁䅣兢求䝁䄴䅤穂䑁䅯䅉兂䡁䅉睢歂䡁䅕睙あ䝁䅫睢畂䍁䅁兙畂䝁䅑䅉兂䡁䅉党橂䝁䅫督灂䝁䄸杢杁䕁䅅睚祂䝁䅫睙ㅂ䝁䅷䅤ㅂ䡁䅉党獁䍁䅁睕瑂䝁䅅䅢獂䍁䅁兑湂䡁䅉兡橂䡁䅕䅢あ䡁䅕杣求䍁䅁兙畂䝁䅑䅉啂䡁䅕杣浂䍁䅷䅉䑂䝁䄸杢穂䡁䅑杣ㅂ䝁䅍䅤灂䝁䄸杢杁䝁䅅杢歂䍁䅁杒療䡁䅉党穂䡁䅑杣㕂䍁䅷䅉桂䝁䄴䅚杁䕁䅙兡畂䝁䅅杢橂䝁䅫兙獂䍁䅁睕求䡁䅉杤灂䝁䅍党穂䍁䄴䅉啂䝁䅧党杁䙁䅁杣療䝁䅑兤橂䡁䅑兡療䝁䄴䅉桂䝁䄴䅚杁䙁䅁杣求䝁䅍兡穂䝁䅫睢畂䍁䅁兑湂䡁䅉兡橂䡁䅕䅢あ䡁䅕杣求䍁䅁督求䝁䅣兢求䝁䄴䅤杁䡁䅁杣療䡁䅙兡歂䝁䅕督杁䝁䅷兙祂䝁䅣党杁䝁䅅杢歂䍁䅁兢灂䝁䅑兌穂䝁䅫来求䍁䅁䅤祂䝁䅅睙あ䝁䄸杣穂䍁䅷䅉橂䝁䄸兢楂䝁䅫杢求䡁䅍䅌杁䝁䅍睢あ䡁䅑睢畂䍁䅁䅣灂䝁䅍睡求䡁䅉督杁䝁䅅杢歂䍁䅁督あ䡁䅉兡睂䡁䅁党祂䡁䅍䅌杁䡁䅍兤湂䝁䅅杣橂䝁䅅杢求䍁䅁䅡桂䡁䅉杤求䡁䅍䅤求䡁䅉督杁䝁䅅杢歂䍁䅁䅢療䝁䅅䅚求䡁䅉督獁䍁䅁督療䝁䅫䅢杁䡁䅁杣求䡁䅁兙祂䝁䅅䅤灂䝁䄸杢獁䍁䅁䅤灂䝁䅷䅢桂䝁䅣党獁䍁䅁督求䝁䅕䅚灂䝁䄴睚獁䍁䅁兙畂䝁䅑䅉橂䡁䅉睢睂䍁䅁睙桂䡁䅉党杁䝁䅕兣ㅂ䝁䅫䅣瑂䝁䅕杢あ䍁䅷䅉桂䡁䅍䅉㍂䝁䅕䅢獂䍁䅁兙穂䍁䅁兙睂䡁䅁䅢灂䝁䅍兙あ䝁䅫睢畂䍁䅁党硂䡁䅕兡睂䝁䄰党畂䡁䅑䅌杁䝁䅫杢橂䝁䅷兤歂䝁䅫杢湂䍁䅁督睂䡁䅉兙㕂䝁䅕杣穂䍁䅁兙畂䝁䅑䅉畂䡁䅕䅤祂䝁䅫党畂䡁䅑䅉瑂䝁䅅杢桂䝁䅣党瑂䝁䅕杢あ䍁䅷䅉穂䝁䄸兡獂䍁䅁䅣祂䝁䅕䅣桂䡁䅉兙あ䝁䅫睢畂䍁䅁兢桂䝁䅍䅡灂䝁䄴党祂䡁䅫䅉浂䝁䄸杣杁䝁䅣杣桂䝁䅫杢杁䝁䅣杣療䡁䅣党祂䡁䅍䅌杁䝁䅅杢歂䍁䅁杣求䝁䅷兙あ䝁䅕䅚杁䝁䅅䅤あ䝁䅅睙潂䝁䄰党畂䡁䅑督杁䝁䅅杢歂䍁䅁督求䡁䅉杤灂䝁䅍党杁䡁䅁兙祂䡁䅑督畁䍁䅁䅖潂䝁䅕䅉呂䝁䄰兙獂䝁䅷䅉䉂䝁䅣杣灂䝁䅍兤獂䡁䅑兤祂䝁䅕䅉桂䝁䄴䅚杁䙁䅑兤祂䝁䅙䅉穂䝁䅕睚瑂䝁䅕杢あ䍁䅁睢浂䝁䅙党祂䡁䅍䅉祂䝁䄸䅤桂䡁䅉入杁䝁䄰睢㍂䝁䅕杣穂䍁䅷䅉潂䝁䅅入杁䝁䅅杢歂䍁䅁杚療䡁䅉兙湂䝁䅕䅉求䡁䅅兤灂䡁䅁兢求䝁䄴䅤獁䍁䅁杚療䡁䅉兙湂䝁䅕䅉潂䝁䅅杣㉂䝁䅕督あ䝁䅕杣穂䍁䅷䅉ㅂ䡁䅑兡獂䝁䅫䅤㕂䍁䅁䅤祂䝁䅅睙あ䝁䄸杣穂䍁䅷䅉桂䝁䄴䅚杁䡁䅉党獂䝁䅅䅤求䝁䅑䅉獂䝁䄸兙歂䝁䅕杣穂䍁䅁兙畂䝁䅑䅉桂䡁䅑䅤桂䝁䅍䅡瑂䝁䅕杢あ䡁䅍睏杁䡁䅑兤祂䝁䅙䅉桂䝁䄴䅚杁䡁䅕䅤灂䝁䅷兡あ䡁䅫䅉求䡁䅅兤灂䡁䅁兢求䝁䄴䅤獁䍁䅁兡畂䝁䅍䅢ㅂ䝁䅑兡畂䝁䅣䅉祂䝁䅫䅚灂䝁䄴睚杁䝁䅷兙㍂䝁䄴䅌杁䝁䅍睢瑂䝁䄰党祂䝁䅍兡桂䝁䅷䅉瑂䝁䄸睤灂䝁䄴睚獁䍁䅁兙畂䝁䅑䅉湂䝁䄸䅢浂䍁䅁睙療䡁䅕杣穂䝁䅕䅉求䡁䅅兤灂䡁䅁兢求䝁䄴䅤獁䍁䅁兙畂䝁䅑䅉ㅂ䡁䅑兡獂䝁䅫䅤㕂䍁䅁杤求䝁䅧兡橂䝁䅷党穂䑁䅳䅉桂䝁䄴䅚杁䝁䄸䅤潂䝁䅕杣杁䝁䄸兤あ䝁䅑睢療䡁䅉䅉睂䝁䄸睤求䡁䅉䅉睂䡁䅉睢歂䡁䅕睙あ䡁䅍䅌杁䝁䅅督杁䡁䅣党獂䝁䅷䅉桂䡁䅍䅉灂䝁䄰䅣獂䝁䅕兢求䝁䄴䅤穂䍁䅁杚療䡁䅉䅉瑂䝁䄸睤灂䝁䄴睚獁䍁䅁䅤灂䝁䅷䅢灂䝁䄴睚獁䍁䅁督畂䝁䄸睤杁䝁䅅杢歂䍁䅁䅚求䝁䅉杣灂䡁䅍䅉潂䝁䅅杢歂䝁䅷兡畂䝁䅣䅌杁䝁䅅党祂䝁䅅䅤灂䝁䄴睚獁䍁䅁杣求䡁䅍兡歂䝁䅕杢あ䝁䅫兙獂䍁䅷䅉橂䝁䄸兢瑂䝁䅕杣橂䝁䅫兙獂䍁䅷䅉湂䝁䄸䅢浂䍁䅷䅉桂䝁䄴䅚杁䡁䅍䅣療䡁䅉䅤穂䍁䅁䅤ㅂ䡁䅉杚杁䝁䅍兙祂䝁䅕䅉桂䡁䅁䅣獂䝁䅫睙桂䡁䅑兡療䝁䄴督畁䍁䅁䅖潂䝁䅕䅉䑂䝁䄸杢穂䡁䅑杣ㅂ䝁䅍䅤灂䝁䄸杢杁䝁䅅杢歂䍁䅁杒療䡁䅉党穂䡁䅑杣㕂䍁䅁督求䝁䅣兢求䝁䄴䅤杁䡁䅁杣療䡁䅙兡歂䝁䅕督杁䝁䅉兙橂䝁䅳䅡療䝁䅕䅉獂䝁䄸兙歂䝁䅕杣穂䍁䅷䅉橂䡁䅉兙㍂䝁䅷党祂䍁䅁䅚療䡁䅯党祂䡁䅍䅉桂䝁䄴䅚杁䝁䅷睢桂䝁䅑党祂䡁䅍䅌杁䝁䅙睢ㅂ䡁䅉兌㍂䝁䅧党求䝁䅷兌歂䡁䅉兡㉂䝁䅕䅉獂䝁䄸兙歂䝁䅕杣穂䍁䅷䅉あ䡁䅉兙橂䝁䅳䅉獂䝁䄸兙歂䝁䅕杣穂䍁䅷䅉求䡁䅧睙桂䡁䅙兙あ䝁䄸杣穂䍁䅷䅉瑂䝁䄸䅤療䡁䅉䅉湂䡁䅉兙歂䝁䅕杣穂䍁䅷䅉桂䡁䅉䅤灂䝁䅍兤獂䝁䅅䅤求䝁䅑䅉歂䡁䅕兢睂䍁䅁䅤祂䡁䅕睙牂䡁䅍䅌杁䝁䅷兙畂䝁䅑督橂䝁䅅䅣求䍁䅁兙畂䝁䅑䅉穂䝁䅳兡歂䍁䄰督あ䝁䅕党祂䍁䅁䅢療䝁䅅䅚求䡁䅉督獁䍁䅁督橂䡁䅉兙睂䝁䅕杣杁䡁䅍入穂䡁䅑党瑂䡁䅍䅌杁䝁䄰兡獂䝁䅷兡畂䝁䅣䅉瑂䝁䅅睙潂䝁䅫杢求䡁䅍䅌杁䡁䅉党橂䡁䅫睙獂䝁䅕杣穂䍁䅷䅉穂䝁䅷兡睂䝁䅙睢祂䝁䄰䅉桂䝁䄴䅚杁䝁䅅督睂䝁䅧兙獂䡁䅑䅉睂䝁䅅杤求䡁䅉督獁䍁䅁督ㅂ䡁䅉杚桂䝁䅍党杁䝁䄰兡畂䝁䅕杣穂䍁䅷䅉橂䝁䄸兢睂䝁䅅睙あ䝁䄸杣穂䍁䅷䅉あ䝁䅅杢歂䝁䅕兢獁䍁䅁督あ䝁䅅䅤灂䝁䅍䅉祂䝁䄸䅢獂䝁䅕杣穂䍁䅷䅉瑂䝁䄸杙灂䝁䅷党杁䝁䅍杣ㅂ䡁䅍䅡求䡁䅉督杁䝁䅅杢歂䍁䅁督橂䡁䅉党求䝁䄴督獁䍁䅁兢療䝁䅉兡獂䝁䅕䅉桂䝁䄴䅚杁䡁䅍䅤桂䡁䅑兡療䝁䄴兙祂䡁䅫䅉桂䡁䅍䅣潂䝁䅅䅢あ䍁䅁䅣獂䝁䅅杢あ䡁䅍䅌杁䝁䅷睢湂䍁䅁督牂䝁䅫䅚歂䝁䅕杣穂䍁䅁兙畂䝁䅑䅉潂䝁䅅杣㉂䝁䅕督あ䝁䅕杣穂䍁䅷䅉獂䝁䄸睚杁䝁䅙党獂䝁䅷党祂䍁䅁杙ㅂ䝁䄴睙潂䝁䅕杣穂䍁䅷䅉桂䝁䄴䅚杁䝁䅷睢湂䍁䅁䅢療䝁䅅䅚求䡁䅉督杁䝁䅅杢歂䍁䅁杚療䡁䅉睤桂䡁䅉䅚求䡁䅉督㝁䍁䅁兙畂䝁䅑䅉祂䝁䄸兙歂䍁䅁杙ㅂ䝁䅫䅢歂䝁䅫杢湂䍁䅁兙畂䝁䅑䅉祂䝁䅕䅡桂䝁䅉兡獂䝁䅫䅤桂䡁䅑兡療䝁䄴䅉求䡁䅅兤灂䡁䅁兢求䝁䄴䅤畁䍁䅁䅖潂䝁䅕䅉䝂䝁䅫杢桂䝁䄴睙灂䝁䅅䅢杁䙁䅍党祂䡁䅙兡橂䝁䅕督杁䡁䅍党湂䝁䄰党畂䡁䅑䅉浂䝁䅫杢桂䝁䄴睙求䡁䅍䅉穂䝁䅅䅢求䡁䅍䅉桂䝁䄴䅚杁䝁䅷党桂䡁䅍党穂䍁䅁兙湂䡁䅉兡橂䡁䅕䅢あ䡁䅕杣求䍁䅁兙畂䝁䅑䅉あ䡁䅕杣浂䍁䅷䅉桂䝁䄴䅚杁䝁䅍睢畂䡁䅍䅤祂䡁䅕睙あ䝁䅫睢畂䍁䅁兙畂䝁䅑䅉浂䝁䄸杣求䡁䅍䅤祂䡁䅫䅉求䡁䅅兤灂䡁䅁兢求䝁䄴䅤畁䍁䅁兓あ䍁䅁兙獂䡁䅍睢杁䝁䄸杚浂䝁䅕杣穂䍁䅁睤潂䝁䄸䅢求䡁䅍兙獂䝁䅕䅉浂䝁䅫杢桂䝁䄴睙灂䝁䄴睚杁䡁䅑睢杁䝁䅑党桂䝁䅷党祂䡁䅍䅉療䝁䅙䅉あ䝁䅧党杁䝁䅙睢祂䝁䅕睚療䝁䅫杢湂䍁䅁党硂䡁䅕兡睂䝁䄰党畂䡁䅑睏杁䝁䅅杢歂䍁䅁党㑂䡁䅑党畂䝁䅑党歂䍁䅁党硂䡁䅕兡睂䝁䄰党畂䡁䅑䅉㍂䝁䅅杣祂䝁䅅杢あ䝁䅫党穂䍁䅷䅉桂䡁䅍䅉㍂䝁䅕䅢獂䍁䅁兙穂䍁䅁杚灂䝁䄴兙畂䝁䅍党穂䍁䅁杣求䡁䅑兙灂䝁䅷䅉祂䝁䅕杤療䝁䅷杤灂䝁䄴睚杁䝁䅍䅡桂䡁䅉睚求䍁䅁兙橂䝁䅍睢ㅂ䝁䄴䅤穂䍁䄴䅉啂䝁䅧党杁䝁䅍睢瑂䡁䅁兙畂䡁䅫䅉㍂䝁䅅督杁䝁䅙睢ㅂ䝁䄴䅚求䝁䅑䅉灂䝁䄴䅉硁䑁䅧睍㍁䍁䅁兙畂䝁䅑䅉灂䡁䅍䅉潂䝁䅕兙歂䡁䅅兤桂䡁䅉䅤求䡁䅉党歂䍁䅁兡畂䍁䅁兔療䝁䅷兡畂䝁䅕䅌杁䕁䅫䅢獂䝁䅫杢療䝁䅫督畁䅁䅁䈰䅕䡁偙䅁䕂䝁䅕䅢獂䍁䅁䅖求䝁䅍䅡畂䝁䄸䅢療䝁䅣兡求䡁䅍䅉䩂䝁䄴睙畁䍁䅁䅚求䡁䅍兡湂䝁䄴督獁䍁䅁䅚求䡁䅙党獂䝁䄸䅣穂䍁䅷䅉瑂䝁䅅杢ㅂ䝁䅙兙橂䡁䅑兤祂䝁䅕督獁䍁䅁兢桂䡁䅉睡求䡁䅑督獁䍁䅁督求䝁䅷䅢穂䍁䅷䅉桂䝁䄴䅚杁䡁䅍兤睂䡁䅁睢祂䡁䅑督杁䡁䅙兙祂䝁䅫睢ㅂ䡁䅍䅉橂䝁䄸兢睂䡁䅉党潂䝁䅕杢穂䝁䅫杤求䍁䅁兙畂䝁䅑䅉灂䝁䄴䅤求䝁䅣杣桂䡁䅑党歂䍁䅁督療䝁䅷兤あ䝁䅫睢畂䡁䅍䅌杁䡁䅁杣療䝁䅑兤橂䡁䅑督獁䍁䅁兙畂䝁䅑䅉穂䝁䅕杣㉂䝁䅫睙求䡁䅍䅉灂䝁䄴䅉あ䝁䅧党杁䕁䅅兢求䡁䅉兡橂䝁䅅督獁䍁䅁兒ㅂ䡁䅉睢睂䝁䅕䅌杁䡁䅑䅡求䍁䅁兔灂䝁䅑䅚獂䝁䅕䅉䙂䝁䅅督あ䍁䅷䅉䉂䡁䅍兡桂䍁䅷䅉桂䝁䄴䅚杁䝁䅫杢あ䝁䅕杣畂䝁䅅䅤灂䝁䄸杢桂䝁䅷䅢㕂䍁䄴䅉啂䝁䅧党杁䝁䅍睢瑂䡁䅁兙畂䡁䅫䅉療䡁䅁党祂䝁䅅䅤求䡁䅍䅉あ䝁䅧杣療䡁䅕睚潂䍁䅁䅤㍂䝁䄸䅉穂䝁䅕睚瑂䝁䅕杢あ䡁䅍䅌杁䕁䅫杢浂䡁䅉兙穂䡁䅑杣ㅂ䝁䅍䅤ㅂ䡁䅉党杁䙁䅍睢獂䡁䅕䅤灂䝁䄸杢穂䍁䅁睒祂䝁䄸兤睂䍁䅁䅋䩂䙁䅍睒灁䍁䅁兙畂䝁䅑䅉䑂䝁䅷兡求䝁䄴䅤杁䙁䅍睢獂䡁䅕䅤灂䝁䄸杢穂䍁䅁睒祂䝁䄸兤睂䍁䅁䅋䑂䙁䅍睒灁䍁䄴䅉啂䝁䅧党杁䕁䅫睕䡂䍁䅁督求䝁䅣兢求䝁䄴䅤杁䡁䅁杣療䡁䅙兡歂䝁䅕督杁䝁䄰睢歂䝁䅕杣畂䍁䅁兙畂䝁䅑䅉あ䡁䅉兙歂䝁䅫䅤灂䝁䄸杢桂䝁䅷䅉穂䡁䅑睢祂䝁䅅睚求䍁䅁督療䝁䅷兤あ䝁䅫睢畂䡁䅍䅌杁䝁䅫杢橂䝁䅷兤歂䝁䅫杢湂䍁䅁兙獂䝁䅷兌浂䝁䅷兙穂䝁䅧䅉桂䡁䅉杣桂䡁䅫督獁䍁䅁督橂䝁䅅䅢求䍁䄰睢ㅂ䡁䅑䅉浂䝁䅫䅢求䍁䅷䅉療䝁䅉条求䝁䅍䅤杁䡁䅁䅢桂䡁䅑杚療䡁䅉兢穂䍁䅷䅉潂䡁䅫䅣求䡁䅉兌橂䝁䄸杢㉂䝁䅕杣湂䝁䅕䅚杁䝁䅫杢浂䡁䅉兙穂䡁䅑杣ㅂ䝁䅍䅤ㅂ䡁䅉党獁䍁䅁兙畂䝁䅑䅉穂䝁䄸杚あ䡁䅣兙祂䝁䅕兌歂䝁䅕杚灂䝁䄴党歂䍁䅁督あ䝁䄸杣桂䝁䅣党㝁䍁䅁兙畂䝁䅑䅉湂䝁䅕杢求䡁䅉兙獂䍁䄰䅣ㅂ䡁䅉䅣療䡁䅍党杁䝁䅅杢歂䍁䅁兑䩂䍁䄰睢睂䡁䅑兡瑂䝁䅫来求䝁䅑䅉穂䝁䅕杣㉂䝁䅕杣穂䍁䄴䅉啂䝁䅧兡穂䍁䅁督求䝁䅣兢求䝁䄴䅤杁䝁䅅䅢穂䝁䄸䅉療䝁䅙杚求䡁䅉督杁䝁䄴党あ䡁䅣睢祂䝁䅳兡畂䝁䅣䅉睂䡁䅉睢歂䡁䅕睙あ䡁䅍䅉桂䝁䄴䅚杁䡁䅍党祂䡁䅙兡橂䝁䅕督杁䝁䅍睢瑂䡁䅁杣灂䡁䅍兡畂䝁䅣䅉㍂䝁䅫䅚求䍁䅁兙祂䝁䅕兙杁䝁䄴党あ䡁䅣睢祂䝁䅳䅉灂䝁䄴杚祂䝁䅅督あ䡁䅉兤橂䡁䅑兤祂䝁䅕䅌杁䝁䅑兙あ䝁䅅䅉橂䝁䅕杢あ䝁䅕杣杁䝁䅅杢歂䍁䅁党歂䝁䅣党杁䝁䄴党あ䡁䅣睢祂䝁䅳兡畂䝁䅣䅉穂䡁䅣兡あ䝁䅍䅡求䡁䅍䅌杁䝁䅅杢歂䍁䅁睙桂䝁䅉䅢求䡁䅍䅉桂䝁䄴䅚杁䝁䄸䅣あ䝁䅫睙穂䍁䅁䅤潂䝁䅅䅤杁䝁䅧党獂䡁䅁䅉灂䡁䅑督杁䝁䅉兤穂䝁䅫杢求䡁䅍督杁䝁䅍兤穂䡁䅑睢瑂䝁䅕杣穂䍁䅁䅤療䍁䅁䅤祂䝁䅅杢穂䝁䅙睢祂䝁䄰䅉桂䝁䄴䅚杁䝁䄰睢歂䝁䅕杣畂䝁䅫来求䍁䅁䅤潂䝁䅕兡祂䍁䅁兡畂䝁䅙杣桂䡁䅍䅤祂䡁䅕睙あ䡁䅕杣求䍁䅷䅉瑂䝁䄸杙灂䝁䅷兡㙂䝁䅕䅉桂䝁䄴䅚杁䝁䅕杢祂䝁䅫睙潂䍁䅁党畂䝁䅑兌ㅂ䡁䅍党祂䍁䅁党㑂䡁䅁党祂䝁䅫党畂䝁䅍党穂䍁䅷䅉桂䝁䄴䅚杁䝁䅅睙橂䝁䅕䅢求䡁䅉兙あ䝁䅕䅉楂䡁䅕督灂䝁䄴党穂䡁䅍䅉桂䡁䅁䅣獂䝁䅫睙桂䡁䅑兡療䝁䄴督杁䝁䅅杢歂䍁䅁䅣祂䝁䄸睙求䡁䅍督求䡁䅍睏杁䡁䅍睢浂䡁䅑睤桂䡁䅉党杁䝁䅅杢歂䍁䅁䅣求䡁䅉兡睂䝁䅧党祂䝁䅅䅢穂䑁䅳䅉桂䝁䄴䅚杁䝁䅍睢畂䡁䅍兤獂䡁䅑兡畂䝁䅣䅌杁䡁䅍兤睂䡁䅁睢祂䡁䅑䅌杁䝁䅅杢歂䍁䅁䅚求䡁䅁䅢療䡁䅫兢求䝁䄴䅤杁䡁䅍党祂䡁䅙兡橂䝁䅕督畁䍁䅁䅖潂䝁䅕䅉䑂䙁䅍睒杁䡁䅍党湂䝁䄰党畂䡁䅑䅉睂䡁䅉睢㉂䝁䅫䅚求䡁䅍䅉歂䝁䅕督牂䡁䅑睢睂䡁䅍䅌杁䡁䅣睢祂䝁䅳督あ䝁䅅䅤灂䝁䄸杢穂䍁䅷䅉桂䝁䄴䅚杁䝁䄴睢あ䝁䅕杙療䝁䄸睡穂䑁䅳䅉歂䝁䅫督睂䝁䅷兙㕂䡁䅍䅌杁䝁䅑睢橂䝁䅳兡畂䝁䅣䅉穂䡁䅑兙あ䝁䅫睢畂䡁䅍䅌杁䝁䅳党㕂䝁䅉睢桂䡁䅉䅚穂䍁䅷䅉瑂䝁䅫睙求䍁䅷䅉㍂䝁䅕杙橂䝁䅅兢獁䍁䅁兙畂䝁䅑䅉桂䡁䅕䅚灂䝁䄸䅉歂䝁䅕杤灂䝁䅍党穂䑁䅳䅉桂䝁䄴䅚杁䡁䅑䅡灂䡁䅉䅚瑁䡁䅁兙祂䡁䅑入杁䡁䅍睢浂䡁䅑睤桂䡁䅉党杁䝁䅅杢歂䍁䅁䅣求䡁䅉兡睂䝁䅧党祂䝁䅅䅢穂䍁䅷䅉桂䡁䅍䅉㍂䝁䅕䅢獂䍁䅁兙穂䍁䅁睙療䝁䄴杚灂䝁䅣兤祂䝁䅅䅤灂䝁䄸杢獁䍁䅁督ㅂ䡁䅁䅣療䡁䅉䅤杁䝁䅅杢歂䍁䅁䅚求䡁䅁䅢療䡁䅫兢求䝁䄴䅤獁䍁䅁兙畂䝁䅑䅉求䡁䅧䅤求䝁䄴䅚求䝁䅑䅉㍂䝁䅅杣祂䝁䅅杢あ䡁䅫䅉穂䝁䅕杣㉂䝁䅫睙求䡁䅍杌杁䕁䅫䅤杁䝁䅫督杁䝁䅫杢㉂䝁䄸䅢㉂䝁䅕䅚杁䝁䅫杢杁䝁䅍入楂䝁䅕杣穂䝁䅕睙ㅂ䡁䅉兡あ䡁䅫䅉あ䝁䅕睙潂䝁䄴睢獂䝁䄸睚㕂䍁䄰䅚祂䝁䅫杤求䝁䄴䅉穂䝁䅕睙ㅂ䡁䅉兡あ䡁䅫䅉穂䝁䄸䅢ㅂ䡁䅑兡療䝁䄴督杁䡁䅑睢杁䡁䅁杣求䡁䅙党畂䡁䅑䅉穂䝁䅕睙ㅂ䡁䅉兡あ䡁䅫䅉楂䡁䅉党桂䝁䅍䅡求䡁䅍䅌杁䝁䅑党あ䝁䅕睙あ䍁䅁兢桂䝁䅷兡橂䝁䅫睢ㅂ䡁䅍䅉桂䝁䅍䅤灂䡁䅙兡あ䡁䅫䅌杁䡁䅉党穂䡁䅁睢畂䝁䅑䅉祂䝁䅅䅣灂䝁䅑䅢㕂䍁䅁睤潂䝁䅕杢杁䝁䅅䅉穂䝁䅕睙ㅂ䡁䅉兡あ䡁䅫䅉楂䡁䅉党桂䝁䅍䅡杁䝁䄸睙橂䡁䅕杣穂䍁䅷䅉桂䝁䄴䅚杁䝁䅫䅚求䝁䄴䅤灂䝁䅙入杁䝁䅕兢求䡁䅉睚灂䝁䄴睚杁䡁䅑䅡祂䝁䅕兙あ䡁䅍睏杁䝁䄸杣灂䝁䅣兡畂䝁䅅䅤灂䝁䄴睚獁䍁䅁睙療䝁䅷䅢求䝁䅍䅤灂䝁䄴睚獁䍁䅁兙畂䝁䅑䅉穂䝁䅕杣㉂䝁䅫睙灂䝁䄴睚杁䝁䅍兤穂䡁䅑睢瑂䝁䅕杣杁䝁䅙兡畂䝁䅅杢橂䝁䅫杢湂䍁䅁兙祂䡁䅉兙畂䝁䅣党瑂䝁䅕杢あ䡁䅍睏杁䝁䅅杢歂䍁䅁䅤潂䝁䅕䅉祂䝁䅕督桂䝁䅷党杁䝁䄸杚杁䙁䅙兔㍂䝁䅅杣求䍁䅁䅣祂䝁䄸䅚ㅂ䝁䅍䅤穂䍁䅁兙畂䝁䅑䅉穂䝁䅕杣㉂䝁䅫睙求䡁䅍杌杁䙁䅑䅡求䍁䅁睙療䝁䄰䅣桂䝁䄴入杁䡁䅍党祂䡁䅙党穂䍁䅁党畂䡁䅑党祂䡁䅁杣灂䡁䅍党穂䍁䅷䅉睂䡁䅕杙獂䝁䅫睙杁䝁䅫杢穂䡁䅑兡あ䡁䅕䅤灂䝁䄸杢穂䍁䅷䅉桂䝁䄴䅚杁䡁䅍兢桂䝁䅷䅢杁䝁䅅杢歂䍁䅁兢求䝁䅑兡ㅂ䝁䄰兌穂䝁䅫来求䝁䅑䅉楂䡁䅕督灂䝁䄴党穂䡁䅍党穂䍁䅁䅤潂䡁䅉睢ㅂ䝁䅣䅡杁䝁䅫䅤穂䍁䅁䅚灂䡁䅉党橂䡁䅑䅉穂䝁䅅䅢求䡁䅍䅉橂䝁䅧兙畂䝁䄴党獂䍁䅷䅉㉂䝁䅅䅢ㅂ䝁䅕兌桂䝁䅑䅚求䝁䅑䅉祂䝁䅕督求䝁䅷䅢求䡁䅉督獁䍁䅁督㕂䡁䅍䅤求䝁䄰䅉灂䝁䄴䅤求䝁䅣杣桂䡁䅑睢祂䡁䅍䅌杁䝁䅑兡穂䡁䅑杣灂䝁䅉兤あ䝁䄸杣穂䍁䅷䅉桂䝁䄴䅚杁䡁䅉党あ䝁䅅兡獂䝁䅕杣穂䍁䄴䅉啂䝁䅧党杁䝁䅍睢瑂䡁䅁兙畂䡁䅫䅉㍂䝁䅅督杁䝁䅙睢祂䝁䄰党祂䝁䅷入杁䝁䅳杢療䡁䅣杢杁䝁䅅督杁䕁䅑党畂䝁䅅䅢灂䍁䅁䅓療䝁䅷䅚灂䝁䄴睚杁䕁䅫杢橂䍁䄴䅉桂䝁䄴䅚杁䝁䅍䅡桂䝁䄴睚求䝁䅑䅉灂䡁䅑督杁䝁䄴兙瑂䝁䅕䅉あ䝁䄸䅉䕂䝁䅕䅢獂䍁䅁䅖求䝁䅍䅡畂䝁䄸䅢療䝁䅣兡求䡁䅍䅉䩂䝁䄴睙畁䍁䅁兡畂䍁䅁兑ㅂ䝁䅣兤穂䡁䅑䅉祁䑁䅁免㉁䍁䄴䅉䕂䝁䅕䅢獂䍁䅁䅖求䝁䅍䅡畂䝁䄸䅢療䝁䅣兡求䡁䅍䅉䩂䝁䄴睙畁䍁䅁睤桂䡁䅍䅉浂䝁䄸兤畂䝁䅑党歂䍁䅁兡畂䍁䅁免㕁䑁䅧䅎杁䝁䅅杢歂䍁䅁兡穂䍁䅁䅡求䝁䅅䅚硂䡁䅕兙祂䡁䅑党祂䝁䅕䅚杁䝁䅫杢杁䙁䅉睢ㅂ䝁䄴䅚杁䙁䅉睢橂䝁䅳䅌杁䙁䅑党㑂䝁䅅督畁䅁䅁䉡䅑䍁䥙䅁䕂䝁䅕䅢あ䝁䅅䅉䉂䝁䅫杣杁䕁䅷兡畂䝁䅕督獁䍁䅁兓畂䝁䅍杌杁䡁䅁杣療䡁䅙兡歂䝁䅕督杁䡁䅍睙潂䝁䅕䅚ㅂ䝁䅷党歂䍁䅁兙灂䡁䅉䅉あ䡁䅉兙畂䡁䅍䅣療䡁䅉䅤桂䡁䅑兡療䝁䄴䅉浂䝁䄸杣杁䡁䅁兙穂䡁䅍党畂䝁䅣党祂䡁䅍䅉桂䝁䄴䅚杁䝁䅍兙祂䝁䅣睢杁䝁䅫杢杁䡁䅑䅡求䍁䅁兖畂䝁䅫䅤求䝁䅑䅉呂䡁䅑兙あ䝁䅕督杁䝁䅅杢歂䍁䅁兡畂䡁䅑党祂䝁䄴兙あ䝁䅫睢畂</t>
  </si>
  <si>
    <t>䝁䅅䅢獂䡁䅫杌杁䙁䅑䅡求䍁䅁睙療䝁䄰䅣桂䝁䄴入杁䝁䄸䅣求䡁䅉兙あ䝁䅕督杁䡁䅑䅡祂䝁䄸兤湂䝁䅧䅉あ䡁䅣睢杁䡁䅍党湂䝁䄰党畂䡁䅑督獁䍁䅁兑灂䡁䅉䅢灂䝁䄴党杁䝁䅅杢歂䍁䅁杕求䝁䅙兡畂䝁䅕杣㕂䍁䄴䅉䩂䡁䅑督杁䝁䅑睢瑂䝁䅕督あ䝁䅫睙杁䝁䄴党あ䡁䅣睢祂䝁䅳䅉橂䝁䅕杢あ䝁䅕杣求䝁䅑䅉療䝁䄴䅉橂䝁䄸杣求䍁䅁䅡ㅂ䝁䅉督杁䝁䅫杢杁䕁䅅䅤獂䝁䅅杢あ䝁䅅䅌杁䕁䅑党あ䡁䅉睢灂䡁䅑䅌杁䕁䄰兡畂䝁䄴党桂䡁䅁睢獂䝁䅫督瑁䙁䅍䅤畁䍁䅁䅕桂䡁䅕䅢獁䍁䅁兙畂䝁䅑䅉呂䝁䅅䅢あ䍁䅁䅔桂䝁䅳党杁䕁䅍兡あ䡁䅫䅌杁䝁䅅督杁䡁䅣党獂䝁䅷䅉桂䡁䅍䅉橂䝁䄸兙穂䡁䅑兙獂䍁䅁䅡ㅂ䝁䅉䅉睂䝁䄸督灂䡁䅑兡療䝁䄴督杁䝁䅫杢杁䕁䅉睢穂䡁䅑睢畂䍁䅷䅉䵂䝁䄸督杁䕁䅅杢湂䝁䅕䅢求䡁䅍䅌杁䕁䄴党㍂䍁䅁兗療䡁䅉睡瑁䕁䅷兙䡂䡁䅕兙祂䝁䅑兡桂䍁䅷䅉佂䝁䅕睤杁䙁䅫睢祂䝁䅳兌䭂䕁䅙睓獁䍁䅁兙畂䝁䅑䅉呂䝁䅕兙あ䡁䅑䅢求䑁䅳䅉桂䝁䄴䅚杁䝁䅫杢あ䝁䅕杣畂䝁䅅䅤灂䝁䄸杢桂䝁䅷䅉畂䝁䅕䅤㍂䝁䄸杣牂䍁䅁睙求䝁䄴䅤求䡁䅉党歂䍁䅁睢畂䍁䅁䅡ㅂ䝁䅉督杁䝁䅅杢歂䍁䅁兢桂䡁䅉睡求䡁䅑䅉睂䡁䅉党穂䝁䅕杢橂䝁䅕䅉灂䝁䄴䅉䉂䝁䄰督あ䝁䅕杣歂䝁䅅兢獁䍁䅁村療䝁䅣睢あ䝁䅅䅌杁䕁䅷兡瑂䝁䅅䅌杁䕁䄰党㑂䝁䅫睙療䍁䅁睑灂䡁䅑入獁䍁䅁䅔療䝁䄴䅚療䝁䄴兌䥂䝁䅕兙あ䝁䅧杣療䡁䅣䅌杁䙁䅁兙祂䝁䅫督瑁䕁䅍䅡桂䡁䅉䅢求䡁䅍䅉歂䝁䅕䅉䡂䝁䅅兤獂䝁䅷党獁䍁䅁睕桂䝁䄴䅤灂䝁䅅睚療䍁䅁䅋䑂䝁䅧兡獂䝁䅕克獁䍁䅁睕桂䝁䄸䅉兂䝁䅅兤獂䝁䄸䅌杁䙁䅍党療䡁䅕䅢瑁䕁䅫杢橂䝁䅧党療䝁䄴䅌杁䝁䅅杢歂䍁䅁䅖療䝁䅳入療䍁䄴䅉啂䝁䅧党杁䝁䅍睢瑂䡁䅁兙畂䡁䅫䅉穂䝁䅕䅢獂䡁䅍䅉灂䡁䅑督杁䡁䅑兡橂䝁䅳党あ䡁䅍䅉あ䝁䅧杣療䡁䅕睚潂䍁䅁杤桂䡁䅉兡療䡁䅕督杁䝁䅑兡穂䡁䅑杣灂䝁䅉兤あ䝁䅫睢畂䍁䅁睙潂䝁䅅杢畂䝁䅕䅢穂䍁䅷䅉灂䝁䄴睙獂䡁䅕䅚灂䝁䄴睚杁䝁䅑党獂䡁䅑兙畁䝁䅍睢瑂䍁䅁兙畂䝁䅑䅉あ䝁䅧党杁䕁䅙䅢㕂䍁䅁䅒求䝁䅷䅤桂䍁䅁兙睂䡁䅁睏杁䝁䅅杢歂䍁䅁兙橂䡁䅑督杁䝁䅅督杁䝁䅅䅉祂䝁䅕督求䡁䅉杤桂䡁䅑兡療䝁䄴督杁䡁䅍䅣求䝁䅍兡桂䝁䅷兡穂䡁䅑督畁䍁䅁兓あ䍁䅁兙獂䡁䅍睢杁䡁䅁杣療䡁䅙兡歂䝁䅕督杁䝁䅅兡祂䝁䅍杣桂䝁䅙䅤杁䝁䄰兙灂䝁䄴䅤求䝁䄴兙畂䝁䅍党杁䝁䅅杢歂䍁䅁党畂䝁䅣兡畂䝁䅕党祂䝁䅫杢湂䍁䅁督ㅂ䡁䅁䅣療䡁䅉䅤獁䍁䅁杣求䡁䅁兙灂䡁䅉䅌杁䝁䅅杢歂䍁䅁睢㉂䝁䅕杣潂䝁䅅兤獂䍁䅁督求䡁䅉杤灂䝁䅍党穂䑁䅳䅉桂䝁䄴䅚杁䡁䅙兙橂䝁䅅䅤灂䝁䄸杢杁䡁䅁兙橂䝁䅳兙湂䝁䅕督杁䡁䅑睢杁䡁䅑䅡灂䡁䅉䅚瑁䡁䅁兙祂䡁䅑入杁䝁䅍睢畂䡁䅍兤瑂䝁䅕杣穂䍁䄴䅉啂䝁䅧党杁䝁䅍睢瑂䡁䅁兙畂䡁䅫䅉療䡁䅁党祂䝁䅅䅤求䡁䅍䅉あ䝁䅧杣療䡁䅕睚潂䍁䅁兙杁䝁䅙䅢求䝁䅕䅤杁䝁䄸杚杁䝁䅅䅣睂䡁䅉睢㑂䝁䅫兢桂䡁䅑党獂䡁䅫䅉硁䍁䅷杍㕁䑁䅉䅉桂䝁䅫杣橂䡁䅉兙浂䡁䅑杌杁䕁䅑党獂䡁䅑兙杁䕁䅅兡祂䍁䅁䅔灂䝁䄴党穂䍁䅷䅉䩂䝁䄴睙畁䍁䅁睤桂䡁䅍䅉浂䝁䄸兤畂䝁䅑党歂䍁䅁兡畂䍁䅁免㕁䑁䅉䅎杁䝁䅅杢歂䍁䅁兡穂䍁䅁杙桂䡁䅍党歂䍁䅁兡畂䍁䅁兑あ䝁䅷兙畂䡁䅑兙獁䍁䅁睒求䝁䄸杣湂䝁䅫兙畁䅁䅁框䅑䕁䭯䅁䕂䝁䅕䅢ㅂ䡁䅧党杁䕁䅍睢祂䡁䅁睢祂䝁䅅䅤灂䝁䄸杢杁䡁䅁杣療䡁䅙兡歂䝁䅕督杁䡁䅑党橂䝁䅧杢療䝁䅷睢湂䡁䅫兌求䝁䄴兙楂䝁䅷党歂䍁䅁督療䝁䅷兤あ䝁䅫睢畂䡁䅍䅉あ䝁䄸䅉求䝁䄴䅤求䡁䅉䅣祂䝁䅫督求䡁䅍䅌杁䡁䅍兢桂䝁䅷䅢杁䝁䅉兤穂䝁䅫杢求䡁䅍督求䡁䅍䅌杁䝁䅅杢歂䍁䅁杚灂䝁䄴兙畂䝁䅍兡桂䝁䅷䅉灂䝁䄴督あ䝁䅫䅤ㅂ䡁䅑兡療䝁䄴督杁䝁䅫杢杁䡁䅑䅡求䍁䅁兖畂䝁䅫䅤求䝁䅑䅉呂䡁䅑兙あ䝁䅕督獁䍁䅁睑桂䝁䄴兙歂䝁䅅䅌杁䝁䅅杢歂䍁䅁兑ㅂ䡁䅍䅤祂䝁䅅䅢灂䝁䅅杌杁䕁䅫䅤杁䝁䄸䅣求䡁䅉兙あ䝁䅕督杁䡁䅑䅡祂䝁䄸兤湂䝁䅧䅉乂䝁䅕杣橂䝁䅧兙畂䡁䅑䅉呂䝁䅕杣㉂䝁䅫睙求䡁䅍䅌杁䕁䅉杍䍂䍁䅁䅕桂䡁䅫兢求䝁䄴䅤穂䍁䅷䅉䕂䝁䅅䅤桂䍁䅁睕療䝁䅷兤あ䝁䅫睢畂䡁䅍䅌杁䝁䅅杢歂䍁䅁䅕祂䝁䅫杢あ䍁䅁督求䝁䅣兢求䝁䄴䅤穂䍁䄴䅉啂䝁䅧党杁䕁䄰党祂䝁䅍䅡桂䝁䄴䅤杁䙁䅍党祂䡁䅙兡橂䝁䅕督杁䝁䄸杚浂䝁䅕杣穂䍁䅁睙祂䝁䅕䅚灂䡁䅑䅉桂䝁䄴䅚杁䝁䅑党楂䝁䅫䅤杁䝁䅍兙祂䝁䅑䅉桂䡁䅕䅤潂䝁䄸杣灂䡁䅯兙あ䝁䅫睢畂䍁䅁兙畂䝁䅑䅉睂䝁䅅入瑂䝁䅕杢あ䍁䅁督㕂䡁䅍䅤求䝁䄰督獁䍁䅁兙穂䍁䅁睤求䝁䅷䅢杁䝁䅅督杁䡁䅁杣療䝁䅍党穂䡁䅍兡畂䝁䅣䅉穂䝁䅕杣㉂䝁䅫睙求䡁䅍䅉睂䡁䅉兡瑂䝁䅅杣灂䝁䅷入杁䡁䅑睢杁䡁䅍兢桂䝁䅷䅢杁䝁䅅杢歂䍁䅁兢求䝁䅑兡ㅂ䝁䄰兌穂䝁䅫来求䝁䅑䅉祂䝁䅕䅤桂䝁䅫䅢杁䝁䅅杢歂䍁䅁督求䡁䅉杤灂䝁䅍党杁䝁䅉兤穂䝁䅫杢求䡁䅍督求䡁䅍杌杁䙁䅑䅡求䍁䅁村祁䕁䅉䅉兂䝁䅅入瑂䝁䅕杢あ䡁䅍䅉穂䝁䅕睚瑂䝁䅕杢あ䍁䅁䅣祂䝁䄸杤灂䝁䅑党穂䍁䅁䅤祂䝁䅕兙穂䡁䅕杣㕂䍁䅁兢桂䝁䄴兙湂䝁䅕兢求䝁䄴䅤杁䡁䅍睢獂䡁䅕䅤灂䝁䄸杢穂䍁䅷䅉灂䝁䄴睙獂䡁䅕䅚灂䝁䄴睚杁䡁䅉党瑂䝁䅫䅤あ䝁䅅杢橂䝁䅕䅉桂䝁䄴䅚杁䝁䅷睢橂䝁䅳杙療䡁䅧䅉睂䡁䅉睢橂䝁䅕督穂䝁䅫杢湂䍁䅷䅉祂䝁䅕兢療䡁䅑党杁䝁䅑党睂䝁䄸督灂䡁䅑䅉橂䝁䅅䅣あ䡁䅕杣求䍁䅷䅉桂䡁䅕䅤療䝁䄰兙あ䝁䅕䅚杁䡁䅉党橂䝁䅕兡㉂䝁䅅杙獂䝁䅕督杁䝁䄰兙畂䝁䅅睚求䝁䄰党畂䡁䅑䅌杁䡁䅁兙㕂䝁䄰党畂䡁䅑䅉睂䡁䅉睢橂䝁䅕督穂䝁䅫杢湂䍁䅷䅉桂䝁䄴䅚杁䝁䅍兙穂䝁䅧䅉桂䡁䅁䅣獂䝁䅫睙桂䡁䅑兡療䝁䄴䅌杁䝁䅅督杁䡁䅣党獂䝁䅷䅉桂䡁䅍䅉桂䡁䅕䅤療䝁䄰兙あ䝁䅕䅚杁䡁䅁兙㕂䝁䅅杙獂䝁䅕督杁䝁䄰兙畂䝁䅅睚求䝁䄰党畂䡁䅑䅌杁䡁䅍兤橂䝁䅧䅉桂䡁䅍䅉瑂䝁䅕䅚灂䝁䅍兙獂䍁䅁䅣桂䡁䅫兢求䝁䄴䅤杁䝁䅅杢歂䍁䅁䅚求䝁䅷兤㑂䝁䅕䅉睂䝁䅅入瑂䝁䅕杢あ䍁䅁党㑂䝁䅍䅡桂䝁䄴睚求䍁䄴䅉啂䝁䅧党杁䕁䅑兙あ䝁䅅䅉穂䝁䄸䅢ㅂ䡁䅑兡療䝁䄴督杁䡁䅍党湂䝁䄰党畂䡁䅑䅉療䝁䅙杚求䡁䅉督杁䝁䅑兙あ䝁䅅兌歂䡁䅉兡㉂䝁䅕杢杁䝁䄰兙祂䝁䅳党あ䝁䅫杢湂䍁䅁督療䝁䅷兤あ䝁䅫睢畂䡁䅍䅌杁䝁䅙兡畂䝁䅅杢橂䝁䅫兙獂䍁䅁兡畂䡁䅍䅤灂䡁䅑兤あ䝁䅫睢畂䍁䅁䅣祂䝁䄸杚灂䡁䅑兙楂䝁䅫䅢灂䡁䅑入杁䡁䅉党睂䝁䄸杣あ䝁䅫杢湂䍁䅷䅉桂䝁䄴䅚杁䝁䅉兤穂䝁䅫杢求䡁䅍督杁䝁䅫杢橂䝁䄸杣睂䝁䄸杣桂䡁䅑兡療䝁䄴䅉穂䝁䅕杣㉂䝁䅫睙求䡁䅍杌杁䙁䅑䅡求䍁䅁䅕祂䝁䅫杢あ䍁䅁督求䝁䅣兢求䝁䄴䅤杁䡁䅁杣療䡁䅙兡歂䝁䅕督杁䡁䅁杣灂䝁䄴䅤求䝁䅑䅉睂䝁䅕杣穂䝁䄸杢桂䝁䅷䅉桂䝁䄴䅚杁䝁䅉兤穂䝁䅫杢求䡁䅍督杁䝁䅍䅡求䝁䅍睡穂䍁䅷䅉睂䡁䅉兡畂䡁䅑党歂䍁䅁杙ㅂ䡁䅍兡畂䝁䅕督穂䍁䅁杚療䡁䅉兢穂䍁䅷䅉楂䡁䅕督灂䝁䄴党穂䡁䅍䅉桂䝁䅍睙求䡁䅍督療䡁䅉兡求䡁䅍䅌杁䝁䅅杢歂䍁䅁䅣祂䝁䄸兢療䡁䅑兡療䝁䄴兙獂䍁䅁䅣祂䝁䄸䅚ㅂ䝁䅍䅤穂䍁䄴䅉䩂䡁䅑䅉穂䝁䅕䅢獂䡁䅍䅉あ䝁䅧杣療䡁䅕睚潂䍁䅁兢ㅂ䝁䅷䅤灂䍁䄰睙潂䝁䅅杢畂䝁䅕䅢杁䡁䅍兙獂䝁䅕督杁䝁䅅杢歂䍁䅁兢桂䡁䅉睡求䡁䅑兡畂䝁䅣䅌杁䝁䅅杢歂䍁䅁督橂䝁䅅䅢桂䝁䅉䅢求䍁䅁䅣桂䡁䅉䅤畂䝁䅕杣穂䝁䅧兡睂䡁䅍杌杁䙁䅑䅡求䍁䅁睙療䝁䄰䅣桂䝁䄴入杁䡁䅣兙穂䍁䅁杚療䡁䅉兢求䡁䅉䅢㕂䍁䅁睡畂䝁䄸睤畂䍁䅁兙穂䍁䅁䅒求䝁䅷兤㑂䝁䅕䅉䑂䝁䅧党橂䝁䅳䅉兂䡁䅉兡畂䡁䅑党祂䡁䅍䅌杁䕁䅫杢橂䝁䄸杣睂䝁䄸杣桂䡁䅑党歂䍁䅁兙畂䝁䅑䅉橂䝁䅧兙畂䝁䅣党歂䍁䅁兡あ䡁䅍䅉畂䝁䅅兢求䍁䅁䅤療䍁䅁䅒求䝁䅷兤㑂䝁䅕䅉䑂䝁䄸杣睂䝁䄸杣桂䡁䅑兡療䝁䄴䅉灂䝁䄴䅉硁䑁䅫䅏㑁䍁䄴䅉䕂䝁䅕䅢ㅂ䡁䅧党杁䕁䅍睢祂䡁䅁睢祂䝁䅅䅤灂䝁䄸杢杁䡁䅣兙穂䍁䅁杚療䡁䅕杢歂䝁䅕䅚杁䝁䅫杢杁䑁䅅兏硁䑁䅕䅉桂䝁䄴䅚杁䝁䅫督杁䝁䅧党桂䝁䅑兣ㅂ䝁䅅杣あ䝁䅕杣求䝁䅑䅉灂䝁䄴䅉乂䝁䅫杢畂䝁䅕兙睂䝁䄸䅢灂䡁䅍䅌杁䕁䄰兡畂䝁䄴党穂䝁䄸䅤桂䍁䄴䅁啁杆䅁䅆䅁䕁䅑党畂䡁䅑兡穂䡁䅑杣㕂䅁䅁村䅫䙁䅷䅁䕂䝁䅕杢あ䝁䅫督あ䡁䅉入㝁䍁䅁兓畂䝁䅑兤穂䡁䅑杣灂䝁䅅䅢杁䕁䅅兤あ䝁䄸兢桂䡁䅑兡療䝁䄴睏杁䙁䅉党穂䡁䅁兡祂䝁䅅䅤療䡁䅉入䅁䍁䝕䅁睁䅁䅁䅒求䝁䄴䅤灂䡁䅍䅤祂䡁䅫睏杁䕁䄸杣あ䝁䅧睢睂䝁䅅党歂䝁䅫睙穂䅁䅁兹䅣䍁䅧䅁䕂䝁䅕杢あ䝁䅫督あ䡁䅉入㝁䍁䅁䅕求䡁䅑䅉䑂䝁䅅杣求䅁䅁桺䅕䱁䅯䅁䕂䝁䅕杣瑂䝁䅅䅤療䝁䅷睢湂䡁䅫睏杁䕁䅕杢歂䝁䄸睙祂䝁䅫杢療䝁䅷睢湂䡁䅫睏杁䕁䅣兙穂䡁䅑杣療䝁䅕杢あ䝁䅕杣療䝁䅷睢湂䡁䅫睏杁䕁䅫兢瑂䡁䅕杢療䝁䅷睢湂䡁䅫睏杁䕁䄴党ㅂ䡁䅉睢獂䝁䄸睚㕂䑁䅳䅉偂䝁䄴睙療䝁䅷睢湂䡁䅫睏杁䕁䄸䅣潂䡁䅑䅡桂䝁䅷兢療䝁䅷睢湂䡁䅫䅁桄䅃䅁䅱䅁䕁䅑党祂䝁䄰兙あ䝁䄸䅢療䝁䅣入㝁䍁䅁䅓求䝁䄰兙あ䝁䄸䅢療䝁䅣入㝁䍁䅁兓畂䝁䅙党橂䡁䅑兡療䡁䅕督杁䕁䅑兡穂䝁䅕兙穂䝁䅕督㝁䍁䅁兓畂䝁䅙䅢桂䝁䄰兢桂䡁䅑兡療䝁䄴睏杁䕁䄸杢橂䝁䄸䅢療䝁䅣入㝁䍁䅁睔睂䝁䅧䅤潂䝁䅅䅢瑂䝁䄸䅢療䝁䅣入䅁䕁䩙䅁潂䅁䅁䅒求䡁䅉兢桂䡁䅑睢獂䝁䄸睚㕂䑁䅳䅉偂䡁䅉䅤潂䝁䄸䅣桂䝁䅕䅚灂䝁䅍督㝁䍁䅁䅕桂䝁䅫杢杁䕁䄰兙畂䝁䅅睚求䝁䄰党畂䡁䅑睏杁䙁䅍兤祂䝁䅣党祂䡁䅫䅁晃睃䅁杆䅁䕁䅑党㉂䝁䅕䅢療䡁䅁兡畂䝁䅣䅁祄充䅁䅳䅉䕁䅑党㉂䝁䄸杢杁䕁䅕杢求䡁䅉睚㕂䍁䅁睑療䡁䅉䅣療䡁䅉兙あ䝁䅫睢畂䍁䅷䅉桂䝁䄴䅉灂䝁䄴䅚求䡁䅁党畂䝁䅑党畂䡁䅑䅉求䝁䄴党祂䝁䅣入杁䝁䅍睢瑂䡁䅁兙畂䡁䅫䅌杁䝁䅕杢湂䝁䅅睚求䡁䅍䅉灂䝁䄴䅉あ䝁䅧党杁䝁䅕䅥睂䝁䅷睢祂䝁䅅䅤灂䝁䄸杢獁䍁䅁䅚求䡁䅙党獂䝁䄸䅣瑂䝁䅕杢あ䍁䅷䅉桂䝁䄴䅚杁䡁䅁杣療䝁䅑兤橂䡁䅑兡療䝁䄴䅉療䝁䅙䅉療䝁䅫䅢獁䍁䅁杢桂䡁䅑兤祂䝁䅅䅢杁䝁䅣兙穂䍁䅷䅉桂䝁䄴䅚杁䝁䄴兙あ䡁䅕杣桂䝁䅷䅉湂䝁䅅督杁䝁䅷兡硂䡁䅕兡歂䡁䅍䅉灂䝁䄴䅉あ䝁䅧党杁䙁䅕杢灂䡁䅑党歂䍁䅁睕あ䝁䅅䅤求䡁䅍杌杁䕁䅫䅤杁䝁䄸䅣求䡁䅉兙あ䝁䅕督杁䝁䅫杢杁䕁䅑党獂䝁䅅睤桂䡁䅉党獁䍁䅁兒桂䝁䅣䅢求䍁䅁杒療䡁䅉䅚獁䍁䅁兑畂䝁䅅䅚桂䡁䅉睡療䍁䅷䅉塂䝁䅫䅢獂䝁䅫督あ䝁䄸杢獁䍁䅁兙畂䝁䅑䅉兂䝁䄸睤歂䝁䅕杣杁䙁䅉兡㉂䝁䅕杣杁䕁䅉兙穂䝁䅫杢穂䍁䄴䅉啂䝁䅧党杁䝁䅍睢瑂䡁䅁兙畂䡁䅫䅉㍂䝁䅅督杁䝁䅙睢ㅂ䝁䄴䅚求䝁䅑䅉灂䝁䄴䅉硁䑁䅫睎硁䍁䅁兙畂䝁䅑䅉灂䡁䅍䅉潂䝁䅕兙歂䡁䅅兤桂䡁䅉䅤求䡁䅉党歂䍁䅁兡畂䍁䅁睔牂䝁䅷兙潂䝁䄸兢桂䍁䅁睑灂䡁䅑入獁䍁䅁睔牂䝁䅷兙潂䝁䄸兢桂䍁䄴䅁佃兆䅁朴䅧䕁䅑党㑂䕁䅍睢瑂䍁䅷䅉䩂䝁䄴睙畁䍁䅷䅉桂䍁䅁兢求䝁䅑兡橂䝁䅅䅢杁䝁䅑党㉂䝁䅫睙求䍁䅁睙療䝁䄰䅣桂䝁䄴入獁䍁䅁杚療䝁䅍兤穂䝁䅕督杁䝁䄸杢杁䡁䅑䅡求䍁䅁䅚求䡁䅍兡湂䝁䄴䅌杁䝁䅑党㉂䝁䅕䅢療䡁䅁兢求䝁䄴䅤獁䍁䅁兙畂䝁䅑䅉橂䝁䄸兢瑂䝁䅕杣橂䝁䅫兙獂䝁䅫来桂䡁䅑兡療䝁䄴䅉療䝁䅙䅉橂䝁䄸杢あ䝁䅫杢ㅂ䝁䄸兤穂䍁䅁睚獂䡁䅕睙療䡁䅍党杁䝁䄰睢畂䝁䅫䅤療䡁䅉兡畂䝁䅣䅉潁䕁䅍睒乂䍁䅫䅉穂䡁䅫督あ䝁䅕兢穂䍁䅁兡畂䍁䅁䅤潂䝁䅕䅉噂䝁䄴兡あ䝁䅕䅚杁䙁䅍䅤桂䡁䅑党穂䍁䅁兙畂䝁䅑䅉灂䝁䄴䅤求䡁䅉杢桂䡁䅑兡療䝁䄴兙獂䝁䅷入畁䍁䅁䅖潂䝁䅕䅉橂䝁䄸兢睂䝁䅅杢㕂䍁䅁䅣祂䝁䄸杤灂䝁䅑党穂䍁䅁兡あ䡁䅍䅉穂䡁䅫督あ䝁䅕兢穂䍁䅁杚療䡁䅉䅉ㅂ䡁䅍党杁䝁䅉入杁䡁䅁党療䡁䅁䅢求䍁䅁睤灂䡁䅑䅡杁䝁䅑兡桂䝁䅉党あ䝁䅕督獁䍁䅁兙穂䍁䅁睤求䝁䅷䅢杁䝁䅅督杁䝁䅙睢祂䍁䅁兤穂䝁䅕䅉楂䡁䅫䅉潂䝁䅕兙獂䡁䅑䅡橂䝁䅅杣求䍁䅁䅣祂䝁䄸杤灂䝁䅑党祂䡁䅍杌杁䕁䅫䅤穂䍁䅁䅣祂䝁䄸䅚ㅂ䝁䅍䅤穂䍁䅁兡畂䝁䅍䅢ㅂ䝁䅑党杁䕁䅑党㑂䝁䅍睢瑂䍁䅁睒㉁䍁䅁兙畂䝁䅑䅉䕂䝁䅕䅥橂䝁䄸兢杁䕁䅣睎獁䍁䅁兡畂䡁䅑党湂䡁䅉兙あ䝁䅕䅚杁䕁䅍睒乂䍁䅁督㕂䡁䅍䅤求䝁䄰督杁䝁䅙睢祂䍁䅁䅚灂䝁䅅杙求䡁䅑党穂䍁䅁兢桂䝁䄴兙湂䝁䅕兢求䝁䄴䅤㝁䍁䅁䅒求䡁䅧睙療䝁䄰䅉呂䝁䅧兙祂䝁䅕䅌杁䝁䅅䅉祂䝁䅕兢療䡁䅑党杁䝁䄰睢畂䝁䅫䅤療䡁䅉兡畂䝁䅣䅉穂䡁䅫督あ䝁䅕兢㝁䍁䅁䅒求䡁䅧睙療䝁䄰䅉卂䝁䅕兙獂䍁䄰䅖灂䝁䄰党杁䕁䅅䅕䩂䍁䅷䅉㍂䝁䅧兡橂䝁䅧䅉求䝁䄴兙楂䝁䅷党穂䍁䅁兙ㅂ䡁䅑䅡療䡁䅉兡㙂䝁䅕䅚杁䡁䅑䅡灂䡁䅉䅚瑁䡁䅁兙祂䡁䅑入杁䡁䅍睢浂䡁䅑睤桂䡁䅉党杁䝁䅑党㉂䝁䅕䅢療䡁䅁党祂䡁䅍䅉あ䝁䄸䅉灂䝁䄴䅤求䝁䅣杣桂䡁䅑党杁䡁䅉党桂䝁䅷兌あ䝁䅫兢求䍁䅁睑䡂䕁䄰䅉歂䝁䅅䅤桂䍁䅁兡畂䡁䅑睢杁䡁䅑䅡求䝁䅫杣杁䝁䅑兡湂䝁䅫䅤桂䝁䅷䅉潂䝁䅕兙獂䡁䅑䅡杁䝁䅅䅣睂䡁䅍䅉桂䝁䄴䅚杁䝁䅑党㉂䝁䅫睙求䡁䅍睏杁䝁䅅杢歂䍁䅁䅒求䡁䅧睙療䝁䄰䅉偂䕁䄴兒獁䍁䅁䅤潂䝁䅅䅤杁䝁䅫督杁䝁䅑党穂䝁䅫睚畂䝁䅕䅚杁䡁䅑睢杁䡁䅉党睂䝁䅷兙橂䝁䅕䅉浂䝁䅫杢湂䝁䅕杣杁䡁䅍䅤灂䝁䅍睡杁䝁䅉䅢療䝁䄸䅚杁䝁䅣䅢ㅂ䝁䅍睢穂䝁䅕䅉あ䝁䅕督あ䝁䅫杢湂䍁䅁杚療䡁䅉䅉歂䝁䅫兙楂䝁䅕䅤求䡁䅍䅉あ䡁䅉党桂䡁䅑兢求䝁䄴䅤杁䝁䅑党橂䝁䅫督灂䝁䄸杢穂䍁䄴䅉䩂䡁䅑䅉潂䝁䅅督杁䝁䅅䅢穂䝁䄸䅉穂䡁䅕杙瑂䝁䅫䅤あ䝁䅕䅚杁䕁䅙䅒䉂䍁䅁杣求䡁䅙兡求䡁䅣䅉浂䝁䄸杣杁䕁䅑党㑂䝁䅍睢瑂䍁䅁睕あ䝁䅕䅢療䍁䅁杚療䡁䅉䅉睂䝁䅕睢睂䝁䅷党杁䡁䅣兡あ䝁䅧䅉あ䡁䅫䅣求䍁䅁杍杁䝁䅑兡桂䝁䅉党あ䝁䅕督畁䍁䅁䅖潂䝁䅕䅉橂䝁䄸兢睂䝁䅅杢㕂䍁䅁䅡桂䡁䅍䅉桂䍁䅁睙療䝁䅷䅢桂䝁䅉睢祂䝁䅅䅤灂䝁䄸杢杁䝁䅅杢歂䍁䅁䅢灂䝁䅍党畂䡁䅍党杁䝁䅅睚祂䝁䅕党瑂䝁䅕杢あ䍁䅁睤灂䡁䅑䅡杁䙁䅙党祂䝁䅫䅢㕂䍁䅁䅔灂䝁䅙党杁䙁䅍睙灂䝁䅕杢橂䝁䅕督杁䕁䅷䅔䑂䍁䅁兙畂䝁䅑䅉坂䝁䅕杣灂䝁䅷入杁䕁䅫杣求䝁䅷兙畂䝁䅑䅉䵂䝁䅫兢灂䡁䅑党歂䍁䅁䅤療䍁䅁䅚求䡁䅙党獂䝁䄸䅣杁䝁䅉䅢療䝁䄸䅚瑁䝁䅉兙穂䝁䅕䅚杁䝁䄸杣杁䝁䅫杢あ䝁䅕杣穂䡁䅑兡あ䝁䅫兙獂䍁䅁睚獂䡁䅕睙療䡁䅍党杁䝁䄰睢畂䝁䅫䅤療䡁䅉兡畂䝁䅣䅉睂䡁䅉睢歂䡁䅕睙あ䡁䅍杌杁䕁䅫䅤杁䝁䄰兙祂䝁䅳党あ䡁䅍䅉灂䡁䅑督杁䡁䅁杣療䝁䅑兤橂䡁䅑督杁䝁䅑兡祂䝁䅕睙あ䝁䅷入杁䡁䅑睢杁䝁䅕杢歂䝁䄸睙祂䝁䅫杢療䝁䅷睢湂䝁䅫督あ䡁䅍䅌杁䡁䅁䅡㕂䡁䅍兡橂䝁䅫兙畂䡁䅍䅌杁䝁䅅杢歂䍁䅁䅚灂䝁䅅杙求䡁䅑党穂䍁䅁党歂䡁䅕睙桂䡁䅑睢祂䡁䅍杌杁䙁䅑䅡求䍁䅁睙療䝁䄰䅣桂䝁䄴入杁䡁䅣兙穂䍁䅁兡畂䝁䅍睢祂䡁䅁睢祂䝁䅅䅤求䝁䅑䅉灂䝁䄴䅉硁䑁䅫兏㕁䍁䅁兙畂䝁䅑䅉灂䡁䅍䅉潂䝁䅕兙歂䡁䅅兤桂䡁䅉䅤求䡁䅉党歂䍁䅁兡畂䍁䅁睕桂䝁䄴䅉䕂䝁䅫党湂䝁䄸䅌杁䕁䅍兙獂䝁䅫杚療䡁䅉杢灂䝁䅅杌䅁䉁呑䅁祃䅁䅁䅒灂䝁䅅杙求䡁䅑党穂䑁䅳䅉䑂䝁䅅杣歂䝁䅫睢㉂䝁䅅督橂䡁䅕䅢桂䡁䅉睏杁䕁䅍䅡祂䝁䄸杢灂䝁䅍䅉䕂䝁䅫督求䝁䅅督求䡁䅍睏杁䕁䅫兢瑂䡁䅕杢療䝁䅷睢湂䡁䅫睏杁䕁䄴党ㅂ䡁䅉睢獂䝁䄸睚㕂䑁䅳䅉偂䝁䄴睙療䝁䅷睢湂䡁䅫睏杁䙁䅁兤獂䝁䄰睢畂䝁䄸䅢療䝁䅣入䅁䥁愸䅁䕄䅁䅁䅒灂䝁䅅杙求䡁䅑党穂䑁䅳䅉䑂䝁䅅杣歂䝁䅫睢㉂䝁䅅督橂䡁䅕䅢桂䡁䅉睏杁䕁䅍䅡祂䝁䄸杢灂䝁䅍䅉䕂䝁䅫督求䝁䅅督求䡁䅍睏杁䕁䅫杢浂䝁䅕睙あ䝁䅫睢ㅂ䡁䅍䅉䕂䝁䅫督求䝁䅅督求䡁䅍睏杁䕁䄴党ㅂ䡁䅉睢獂䝁䄸睚㕂䑁䅳䅉偂䝁䄴睙療䝁䅷睢湂䡁䅫睏杁䙁䅉党穂䡁䅁兡祂䝁䅅䅤療䡁䅉入䅁偁婧䅁浄䅁䅁䅒灂䝁䅅杙求䡁䅑党穂䑁䅳䅉䑂䝁䅅杣歂䝁䅫睢㉂䝁䅅督橂䡁䅕䅢桂䡁䅉睏杁䕁䅍䅡祂䝁䄸杢灂䝁䅍䅉䕂䝁䅫督求䝁䅅督求䡁䅍睏杁䕁䅫杢浂䝁䅕睙あ䝁䅫睢ㅂ䡁䅍䅉䕂䝁䅫督求䝁䅅督求䡁䅍睏杁䕁䄸杢橂䝁䄸䅢療䝁䅣入㝁䍁䅁杖桂䝁䅍睙灂䝁䄴党穂䑁䅳䅉兂䝁䅕䅤杁䕁䅍兙祂䝁䅕睏杁䙁䅕䅤灂䝁䅷兡あ䡁䅫䅉呂䝁䅍兙獂䝁䅕䅉呂䝁䄸䅢桂䡁䅉䅁穃杇䅁䅶䅁䕁䅑兡桂䝁䅉党あ䝁䅕督㝁䍁䅁睑桂䡁䅉䅚灂䝁䄸杤桂䡁䅍睙ㅂ䝁䅷兙祂䑁䅳䅉䑂䝁䅧杣療䝁䄴兡橂䍁䅁䅒灂䡁䅍党桂䡁䅍党穂䑁䅳䅉佂䝁䅕兤祂䝁䄸䅢療䝁䅣入㝁䍁䅁睔祂䡁䅑䅡療䡁䅁兙求䝁䅑兡橂䡁䅍睏杁䙁䅁兙灂䝁䄴䅉乂䝁䅅杢桂䝁䅣党瑂䝁䅕杢あ䑁䅳䅉呂䡁䅕杣湂䝁䅕杣㕂䅁䅁䉃䅅䱁䅉䅁䕂䝁䅫兙楂䝁䅕䅤求䡁䅍睏杁䕁䅣党畂䝁䅕䅤灂䝁䅍督㝁䍁䅁睑潂䡁䅉睢畂䝁䅫睙杁䕁䅑兡穂䝁䅕兙穂䝁䅕督㝁䍁䅁兓瑂䝁䄰兤畂䝁䄸䅢療䝁䅣入㝁䍁䅁杔求䡁䅁䅡祂䝁䄸䅢療䝁䅣入㝁䍁䅁杔求䡁䅕杣療䝁䅷睢湂䡁䅫睏杁䙁䅁兙灂䝁䄴䅉乂䝁䅅杢桂䝁䅣党瑂䝁䅕杢あ䅁䅁剰䅯䱁䅑䅁䕂䝁䅫兙楂䝁䅕䅤求䡁䅍睏杁䕁䅣党畂䝁䅕䅤灂䝁䅍督㝁䍁䅁睒求䝁䄴党あ䝁䅫睙杁䕁䅑兡穂䝁䄸杣歂䝁䅕杣㝁䍁䅁䅓求䝁䄰兙あ䝁䄸䅢療䝁䅣入㝁䍁䅁杔求䡁䅕杣療䝁䅷睢湂䡁䅫睏杁䙁䅁兙灂䝁䄴䅉乂䝁䅅杢桂䝁䅣党瑂䝁䅕杢あ䑁䅳䅉卂䝁䅕督睂䝁䅫杣桂䡁䅑睢祂䡁䅫䅁䱄权䅁䅳䅁䕁䅑兡桂䝁䅉党あ䝁䅕督㝁䍁䅁睔穂䡁䅑党療䡁䅁睢祂䝁䄸督灂䡁䅍睏杁䕁䄴党ㅂ䡁䅉睢獂䝁䄸睚㕂䑁䅳䅉偂䝁䄴睙療䝁䅷睢湂䡁䅫睏杁䙁䅉䅡求䡁䅕兢桂䡁䅑睢獂䝁䄸睚㕂䑁䅳䅉噂䡁䅉睢獂䝁䄸睚㕂䑁䅳䅉噂䡁䅑兡獂䝁䅫䅤㕂䍁䅁睕橂䝁䅅䅢求䍁䅁睕療䝁䅷兙祂䅁䅁杳䅫䱁䑯䅁䕂䝁䅫兙瑂䝁䄸杢歂䙁䅉睢橂䝁䅳䅉䥂䝁䄸督睂䝁䅫䅤桂䝁䅷兡あ䡁䅫䅉䑂䝁䄸兢睂䝁䅅杢㕂䍁䅁兡穂䍁䅁兙杁䡁䅍党獂䝁䅙兌桂䝁䅑杤灂䡁䅍党歂䍁䅁杣求䝁䅅䅢杁䝁䅕督あ䝁䅅䅤求䍁䅁兡畂䡁䅙党穂䡁䅑兢求䝁䄴䅤杁䡁䅑杣ㅂ䡁䅍䅤杁䍁䅧杕䙂䕁䅫䅖灁䍁䅁䅤潂䝁䅅䅤杁䝁䅫督杁䝁䅅杢杁䝁䄸睤畂䝁䅕杣杁䝁䄸杚杁䝁䅅䅉獂䝁䅕兙歂䝁䅫杢湂䍁䅁䅣療䡁䅉䅤浂䝁䄸䅢灂䝁䄸䅉療䝁䅙䅉湂䝁䅕睢湂䡁䅉兙睂䝁䅧兡橂䝁䅅䅢獂䡁䅫䅉歂䝁䅫杤求䡁䅉督灂䝁䅙兡求䝁䅑䅉潂䝁䄸䅤求䝁䅷督杁䝁䅍睢畂䝁䅍党畂䡁䅑杣桂䡁䅑党歂䍁䅁兡畂䍁䅁䅢求䝁䅫督ㅂ䡁䅉党杁䝁䅑党穂䡁䅑兡畂䝁䅅䅤灂䝁䄸杢穂䍁䅁兙畂䝁䅑䅉あ䝁䄸䅣杁䝁䅣兙あ䝁䅕睤桂䡁䅫䅉瑂䝁䅅杣牂䝁䅕䅤穂䍁䄴䅉啂䝁䅧党杁䕁䅍睢瑂䡁䅁兙畂䡁䅫䅉橂䡁䅕杣祂䝁䅕杢あ䝁䅷入杁䝁䄸睤畂䡁䅍䅉穁䑁䅙䅉睂䡁䅉党瑂䝁䅫兤瑂䍁䅁兣ㅂ䝁䅅䅢灂䡁䅑入杁䝁䅧睢あ䝁䅕䅢穂䍁䅁睤灂䡁䅑䅡杁䝁䄸杤求䡁䅉䅉㕁䍁䅷睎睁䑁䅁䅉祂䝁䄸睢瑂䡁䅍杌杁䙁䅑䅡求䍁䅁睑療䝁䄰䅣桂䝁䄴入杁䝁䅧兙穂䍁䅁督あ䡁䅉兙あ䝁䅕睚灂䝁䅍兙獂䝁䅷入杁䡁䅁睢穂䝁䅫䅤灂䝁䄸杢求䝁䅑䅉灂䡁䅑督杁䡁䅁睢祂䡁䅑杚療䝁䅷兡療䍁䅁䅤療䍁䅁杙求䍁䅁睢睂䝁䅕杣桂䡁䅑党歂䍁䅁杙療䡁䅑䅡杁䡁䅕杢歂䝁䅕杣杁䝁䅷党桂䝁䅑兡畂䝁䅣䅉湂䝁䅷睢楂䝁䅅䅢杁䝁䅉杣桂䝁䄴䅚杁䝁䅙兙瑂䝁䅫䅢灂䝁䅕督杁䝁䅅督杁䡁䅣党獂䝁䅷䅉桂䡁䅍䅉灂䝁䄴䅚求䡁䅁党畂䝁䅑党畂䡁䅑䅉楂䝁䄸兤あ䝁䅫兣ㅂ䝁䅕䅉潂䝁䄸䅤求䝁䅷督杁䝁䅫杢杁䡁䅑䅡求䍁䅁䅢灂䝁䅙党穂䡁䅑入獂䝁䅕䅉穂䝁䅕睚瑂䝁䅕杢あ䍁䄴䅁慄䅆䅁䄯䅑䕁䅑兡桂䝁䄰睢畂䝁䅑杙桂䝁䅍睡杁䕁䅕杢求䡁䅉睚㕂䍁䅷䅉䩂䝁䄴睙畁䍁䅷䅉桂䝁䄴䅉灂䝁䄴䅚求䡁䅁党畂䝁䅑党畂䡁䅑䅉療䝁䅫䅢杁䝁䅅杢歂䍁䅁杢桂䡁䅑兤祂䝁䅅䅢杁䝁䅣兙穂䍁䅁睙療䝁䄰䅣桂䝁䄴入獁䍁䅁兙橂䡁䅅兤灂䡁䅉党穂䍁䅷䅉歂䝁䅕杤求䝁䅷睢睂䡁䅍䅌杁䝁䅕䅥睂䝁䅷睢祂䝁䅕督獁䍁䅁兙畂䝁䅑䅉求䡁䅧䅣獂䝁䄸兡あ䡁䅍䅉ㅂ䝁䄴睙療䝁䄴杤求䝁䄴䅤灂䝁䄸杢桂䝁䅷䅌杁䝁䄸杢穂䝁䅧睢祂䝁䅕䅉療䝁䅫䅢杁䝁䅅杢歂䍁䅁杢桂䡁䅑兤祂䝁䅅䅢杁䝁䅣兙穂䍁䅁杣求䡁䅍党祂䡁䅙党穂䍁䅁兡畂䍁䅁䅤潂䝁䅕䅉兂䝁䅕杣瑂䝁䅫兙畂䍁䅁村桂䡁䅍兡畂䍁䅁兡畂䍁䅁睖求䡁䅍䅤杁䙁䅑党㑂䝁䅅督畁䍁䅁兓あ䍁䅁杚療䝁䅍兤穂䝁䅕督杁䝁䄸杢杁䡁䅑䅡求䍁䅁䅚求䡁䅙党獂䝁䄸䅣瑂䝁䅕杢あ䍁䅁睢浂䍁䅁䅤潂䝁䅕䅉呂䡁䅁杣桂䝁䅉党祂䡁䅉入杁䝁䅅杢歂䍁䅁睖療䝁䅷杚橂䝁䅅兢睂䍁䅁杚療䡁䅉兢桂䡁䅑兡療䝁䄴督杁䝁䄸杚杁䡁䅑䅡求䍁䅁兔灂䝁䅑䅢桂䝁䄴䅚杁䝁䅉兙穂䝁䅫杢㝁䍁䅁兙畂䝁䅑䅉あ䝁䅧党杁䙁䅣睢獂䝁䅙睙桂䝁䄰䅣杁䝁䅅杢歂䍁䅁村療䝁䄴党杁䙁䅍䅣祂䝁䅫杢湂䍁䅁杚療䡁䅉兢桂䡁䅑兡療䝁䄴督杁䝁䄸杚杁䡁䅑䅡求䍁䅁䅒求䝁䅷兙㍂䝁䅅杣求䍁䅁杙桂䡁䅍兡畂䍁䅷䅉㍂䝁䅧兡橂䝁䅧䅉桂䡁䅉党杁䡁䅁兙祂䡁䅑䅉療䝁䅙䅉あ䝁䅧党杁䙁䅁党祂䝁䄰兡桂䝁䄴䅉䍂䝁䅅督灂䝁䄴䅉灂䝁䄴䅉塂䝁䅕督あ䍁䅁䅖求䡁䅧兙穂䍁䅁兙畂䝁䅑䅉佂䝁䅕睤杁䕁䄰党㑂䝁䅫睙療䍁䄴䅉啂䝁䅧党杁䝁䅍睢瑂䡁䅁兙畂䡁䅫䅉桂䝁䅷督療䍁䅁睢㍂䝁䄴督杁䝁䅅杢歂䍁䅁睢睂䝁䅕杣桂䡁䅑党穂䍁䅁兢灂䝁䅑督あ䡁䅉党桂䝁䄰䅉灂䝁䄴杚祂䝁䅅督あ䡁䅉兤橂䡁䅑兤祂䝁䅕䅉桂䡁䅍督求䡁䅑督獁䍁䅁兡畂䍁䅁䅤潂䝁䅕䅉乂䝁䅫䅚獂䝁䅅杢歂䍁䅁兙畂䝁䅑䅉䕂䝁䅕䅢桂䡁䅣兙祂䝁䅕䅉䍂䝁䅅督灂䝁䄴督杁䝁䄸杚杁䡁䅑䅡求䍁䅁䅕求䡁䅉兢灂䝁䅅杢杁䕁䅉兙穂䝁䅫杢畁䍁䅁䅒灂䝁䅅兢療䝁䄴䅚楂䝁䅅睙牂䍁䅁兒畂䝁䅕杣湂䡁䅫䅌杁䕁䅫杢橂䍁䄴䅉㍂䝁䅅督杁䝁䅙睢ㅂ䝁䄴䅚求䝁䅑䅉灂䝁䄴䅉祁䑁䅁䅍㍁䍁䅁兙畂䝁䅑䅉灂䡁䅍䅉潂䝁䅕兙歂䡁䅅兤桂䡁䅉䅤求䡁䅉党歂䍁䅁兡畂䍁䅁兔灂䝁䅑䅢桂䝁䄴䅚獁䍁䅁䅖求䡁䅧兙穂䍁䄴䅁䕁兆䅁䅦䄸䕁䅑兡湂䝁䅫䅉䩂䝁䄴䅤求䡁䅉杢桂䡁䅑兡療䝁䄴兙獂䍁䅁兓畂䝁䅍杌杁䡁䅁杣療䡁䅙兡歂䝁䅕督杁䝁䅉兤穂䝁䅫杢求䡁䅍督杁䝁䅅杢歂䍁䅁兢灂䡁䅍督灂䝁䄸杢瑁䝁䅍杣灂䡁䅑兡橂䝁䅅䅢杁䕁䅫杢あ䝁䅕杣畂䝁䅕䅤杁䝁䄸杚杁䙁䅑䅡灂䝁䄴睚穂䍁䅁䅋䩂䝁䄸䅖灁䍁䅁睙療䝁䄴杢求䝁䅍䅤灂䡁䅙兡あ䡁䅫䅉睂䡁䅉睢歂䡁䅕睙あ䡁䅍䅌杁䡁䅍党祂䡁䅙兡橂䝁䅕督獁䍁䅁兙畂䝁䅑䅉穂䝁䄸䅢ㅂ䡁䅑兡療䝁䄴督杁䝁䅫杢杁䡁䅑䅡求䍁䅁兖畂䝁䅫䅤求䝁䅑䅉呂䡁䅑兙あ䝁䅕督獁䍁䅁兒ㅂ䡁䅉睢睂䝁䅕䅌杁䡁䅑䅡求䍁䅁兔灂䝁䅑䅚獂䝁䅕䅉䙂䝁䅅督あ䍁䅷䅉䉂䝁䅙杣灂䝁䅍兙獁䍁䅁兙畂䝁䅑䅉灂䝁䄴䅤求䡁䅉杢桂䡁䅑兡療䝁䄴兙獂䝁䅷入畁䍁䅁䅖潂䝁䅕䅉橂䝁䄸兢睂䝁䅅杢㕂䍁䅁睢睂䝁䅕杣桂䡁䅑党穂䍁䅁兡畂䍁䅁䅤㍂䝁䄸䅉穂䝁䅕睚瑂䝁䅕杢あ䡁䅍䅌杁䕁䅫睢啂䍁䅁䅕祂䝁䄸䅚ㅂ䝁䅍䅤穂䍁䅁杊杁䙁䅍党祂䡁䅙兡橂䝁䅕督獁䍁䅁兙畂䝁䅑䅉䩂䝁䄸䅖杁䙁䅍睢獂䡁䅕䅤灂䝁䄸杢穂䍁䄴䅉䩂䡁䅑䅉療䝁䅙杚求䡁䅉督杁䝁䅍党獂䝁䅷兤獂䝁䅅杣杁䡁䅉睢ㅂ䡁䅑党祂䡁䅍䅉浂䝁䄸杣杁䝁䄰兡穂䡁䅍兡療䝁䄴兌橂䡁䅉兡あ䝁䅫睙桂䝁䅷䅉㍂䝁䅫杣求䝁䅷党穂䡁䅍䅉橂䝁䄸杢畂䝁䅕睙あ䝁䅫杤灂䡁䅑入㝁䍁䅁睙求䝁䅷䅢ㅂ䝁䅷兙祂䍁䅁兢療䝁䅑兤獂䝁䅕督杁䡁䅑睢杁䝁䅕兢楂䝁䅕䅚杁䝁䅍党獂䝁䅷兤獂䝁䅅杣杁䝁䅍睢瑂䝁䄰兤畂䝁䅫睙桂䡁䅑兡療䝁䄴督杁䝁䅅杙灂䝁䅷兡あ䝁䅫党穂䍁䅁兡畂䡁䅑睢杁䡁䅑䅡求䍁䅁䅣祂䝁䄸䅚ㅂ䝁䅍䅤穂䍁䅁䅤療䍁䅁䅚求䡁䅁䅢療䡁䅫䅉桂䝁䄴䅚杁䝁䄰兙畂䝁䅅睚求䍁䅁兡畂䡁䅑党獂䝁䅷兡湂䝁䅕杢あ䍁䅁兙畂䝁䅑䅉穂䝁䅕睙ㅂ䡁䅉党杁䝁䅍党獂䝁䅷兤獂䝁䅅杣杁䝁䅍睢畂䝁䄴党橂䡁䅑党歂䍁䅁䅣祂䝁䄸䅚ㅂ䝁䅍䅤穂䑁䅳䅉橂䝁䄸杢穂䝁䄸䅢求䍁䅁督求䡁䅉杤求䡁䅉督杁䡁䅑睢杁䡁䅁杣療䡁䅙兡歂䝁䅕䅉穂䝁䅕睙ㅂ䡁䅉党杁䝁䅅杢歂䍁䅁杣求䝁䄰睢あ䝁䅕䅉桂䝁䅍睙求䡁䅍督杁䡁䅑睢杁䝁䄴党あ䡁䅣睢祂䝁䅳䅉求䡁䅅兤灂䡁䅁兢求䝁䄴䅤杁䝁䅫杢杁䝁䅑兙あ䝁䅅䅉橂䝁䅕杢あ䝁䅕杣穂䍁䅁兙畂䝁䅑䅉桂䡁䅑䅉求䝁䅑睚求䍁䅁䅢療䝁䅍兙あ䝁䅫睢畂䡁䅍睏杁䝁䅅杢歂䍁䅁杣桂䝁䅑兡療䍁䅁杚祂䝁䅕兣ㅂ䝁䅕杢橂䡁䅫䅉睂䡁䅉睢歂䡁䅕睙あ䡁䅍䅌杁䝁䅫杢橂䝁䅷兤歂䝁䅫杢湂䍁䅁党瑂䝁䅉党歂䝁䅑党歂䍁䅁睤灂䡁䅉党獂䝁䅕督穂䍁䅁兢療䝁䅑兤獂䝁䅕督獁䍁䅁睢浂䝁䅙兌あ䝁䅧党瑁䡁䅍䅡求䝁䅷杚杁䝁䅣兙あ䝁䅕睤桂䡁䅫督獁䍁䅁兢療䝁䅑党瑂䡁䅍䅌杁䝁䅅杢歂䍁䅁兙歂䝁䅅䅣あ䝁䅕杣穂䍁䅁兤畂䝁䅑党祂䍁䅁䅤潂䝁䅕䅉䕂䝁䅫睚灂䍁䅁䅗䍂䝁䅕党杁䝁䅉杣桂䝁䄴䅚畁䍁䅁䅖潂䝁䅕䅉橂䝁䄸兢睂䝁䅅杢㕂䍁䅁兙獂䡁䅍睢杁䡁䅁杣療䡁䅙兡歂䝁䅕督杁䝁䅕兢楂䝁䅕䅚歂䝁䅕䅚杁䡁䅍入穂䡁䅑党瑂䍁䅁䅣祂䝁䄸䅚ㅂ䝁䅍䅤穂䍁䅁兤畂䝁䅑党祂䍁䅁䅤潂䝁䅕䅉䕂䝁䅫睚灂䍁䅁睑療䝁䄴杢求䝁䅍䅤獁䍁䅁睑療䝁䄴杢求䝁䅍䅤䑂䝁䄸杣求䍁䅷䅉桂䝁䄴䅚杁䙁䅉兙楂䝁䅉兡あ䍁䅁杙祂䝁䅅杢歂䡁䅍睏杁䝁䅅杢歂䍁䅁兡畂䝁䅙杣桂䡁䅍䅤祂䡁䅕睙あ䡁䅕杣求䍁䅁兢桂䝁䄴兙湂䝁䅕兢求䝁䄴䅤杁䡁䅁杣療䝁䅑兤橂䡁䅑督杁䝁䅍睢瑂䡁䅁杣灂䡁䅍兡畂䝁䅣䅉穂䝁䅕杣灂䝁䅅䅢杁䡁䅍党祂䡁䅙党祂䡁䅍䅌杁䡁䅣䅡灂䝁䅍䅡杁䝁䄸杚浂䝁䅕杣穂䍁䅁督求䡁䅉兡桂䝁䅷䅉睂䝁䄸杣あ䍁䄰䅤療䍁䄰兒あ䝁䅧党祂䝁䄴党あ䍁䅁兡畂䡁䅑党湂䡁䅉兙あ䝁䅫睢畂䍁䅁睢浂䍁䅁䅚求䡁䅙兡橂䝁䅕督杁䝁䅫杢あ䝁䄸䅉㍂䝁䅫杣求䝁䅑䅉䙂䡁䅑䅡求䡁䅉杢求䡁䅑䅉畂䝁䅕䅤㍂䝁䄸杣牂䡁䅍睏杁䝁䅅杢歂䍁䅁兤畂䝁䅫杤求䡁䅉督桂䝁䅷䅉穂䝁䅕杣灂䝁䅅䅢杁䝁䅉兤穂䍁䅁督療䝁䅷兤あ䝁䅫睢畂䡁䅍杌杁䕁䅫杢杁䝁䅅䅚歂䝁䅫䅤灂䝁䄸杢獁䍁䅁兡あ䍁䅁䅣祂䝁䄸杤灂䝁䅑党穂䍁䅁䅒灂䝁䅣兡杁䙁䅉党瑂䝁䄸䅤求䍁䅁兔桂䝁䄴兙湂䝁䅕杣杁䝁䅅杢歂䍁䅁䅔灂䝁䅣䅡あ䝁䅧睢ㅂ䡁䅍党獁䍁䅁兙杁䡁䅉党橂䡁䅕杣祂䝁䅫杢湂䍁䅁杣求䡁䅙党畂䡁䅕党杁䝁䅍䅢療䡁䅕䅚瑁䝁䅉兙穂䝁䅕䅚杁䡁䅍党祂䡁䅙兡橂䝁䅕䅉あ䝁䅧兙あ䍁䅁睢浂䝁䅙党祂䡁䅍䅉桂䍁䅁督求䝁䅍兤祂䝁䅕䅉求䝁䄴杤灂䡁䅉睢畂䝁䄰党畂䡁䅑䅉浂䝁䄸杣杁䝁䅍兤穂䡁䅑睢瑂䝁䅕杣穂䍁䅁䅤療䍁䅁兢桂䝁䄴兙湂䝁䅕䅉あ䝁䅧党灂䡁䅉䅉橂䝁䄸杢畂䝁䅕睙あ䝁䅕䅚杁䝁䅑党㉂䝁䅫睙求䍁䅁䅚求䡁䅁䅢療䡁䅫兢求䝁䄴䅤杁䝁䅅杢歂䍁䅁杢求䡁䅑睤療䡁䅉睡杁䝁䅑党㉂䝁䅫睙求䡁䅍睏杁䙁䅍兢桂䡁䅉䅤呂䝁䅕杢穂䝁䅕䅉楂䡁䅫䅉䕂䝁䅫睚灂䍁䅁杚療䡁䅉䅉瑂䝁䄸杢灂䡁䅑睢祂䝁䅫杢湂䍁䅁睤灂䡁䅉党獂䝁䅕督穂䝁䅷入杁䡁䅑䅡求䍁䅁䅤求䝁䄰䅣求䡁䅉兙あ䡁䅕杣求䍁䅁睢浂䍁䅁杚療䝁䄸䅚杁䝁䅅杢歂䍁䅁睢あ䝁䅧党祂䍁䅁䅣求䡁䅉兡穂䝁䅧兙楂䝁䅷党杁䝁䄸杣杁䡁䅍党畂䡁䅍兡あ䝁䅫杤求䍁䅁睚療䝁䄸䅚穂䍁䅷䅉瑂䝁䄸杢灂䡁䅑睢祂䝁䅫杢湂䍁䅁杚桂䝁䅍兡獂䝁䅫䅤灂䝁䅕督杁䝁䄸杣杁䡁䅁䅡桂䡁䅉兢桂䝁䅍兡求䡁䅍䅉楂䡁䅫䅉あ䡁䅉兙橂䝁䅳兡畂䝁䅣䅉あ䝁䅧党杁䝁䅍睢瑂䡁䅁䅢求䡁䅑兡療䝁䄴䅉療䝁䅙䅉療䡁䅁党祂䝁䅅䅤灂䝁䄴睚杁䡁䅑兙穂䝁䅳督杁䝁䅉入杁䝁䅕兢睂䝁䅷睢㕂䝁䅕党穂䍁䅷䅉桂䝁䄴䅚杁䡁䅅兤桂䝁䅷兡あ䡁䅫䅉橂䝁䄸杢あ䡁䅉睢獂䍁䅁兙畂䝁䅑䅉灂䝁䄴睙灂䝁䅑党畂䡁䅑䅉瑂䝁䅅杢桂䝁䅣党瑂䝁䅕杢あ䍁䅁兡畂䍁䅁杚療䝁䄸䅚杁䡁䅍党祂䡁䅙兡橂䝁䅕䅌杁䝁䅧党桂䝁䅷䅤潂䝁䅍兙祂䝁䅕䅌杁䝁䅅杢歂䍁䅁䅤祂䝁䅅杢穂䡁䅁睢祂䡁䅑兙あ䝁䅫睢畂䍁䄸䅢療䝁䅣兡穂䡁䅑兡橂䡁䅍䅉灂䝁䄴䅚ㅂ䡁䅍䅤祂䝁䅫党穂䑁䅳䅉桂䝁䄴䅚杁䙁䅙党畂䡁䅑兤穂䍁䅁杚療䡁䅉䅉乂䕁䄴兙桂䙁䅍䅉穂䝁䄸䅢ㅂ䡁䅑兡療䝁䄴督畁䍁䅁杒ㅂ䡁䅉䅤潂䝁䅕杣獁䍁䅁䅤潂䝁䅕䅉橂䝁䄸兢睂䝁䅅杢㕂䍁䅁䅣祂䝁䄸杤灂䝁䅑党穂䍁䅁䅣祂䝁䄸杚求䡁䅍督灂䝁䄸杢桂䝁䅷䅉穂䝁䅕杣㉂䝁䅫睙求䡁䅍䅌杁䡁䅍兤橂䝁䅧䅉桂䡁䅍䅉穂䝁䅫䅤求䍁䅁䅣獂䝁䅅杢畂䝁䅫杢湂䍁䅷䅉灂䝁䄰䅣獂䝁䅕兢求䝁䄴䅤桂䡁䅑兡療䝁䄴䅉瑂䝁䅅杢桂䝁䅣党瑂䝁䅕杢あ䍁䅷䅉桂䡁䅁䅣獂䝁䅫睙桂䡁䅑兡療䝁䄴䅉歂䝁䅕杤求䝁䅷睢睂䝁䄰党畂䡁䅑䅌杁䝁䅅杢歂䍁䅁睙ㅂ䡁䅍䅤療䝁䄰党祂䍁䅁䅤祂䝁䅅兡畂䝁䅫杢湂䑁䅳䅉歂䝁䅅䅤桂䍁䅁䅣獂䝁䅅杢杁䡁䅍兤楂䡁䅍睙祂䝁䅫䅣あ䝁䅫睢畂䡁䅍睏杁䝁䅅杢歂䍁䅁党畂䝁䅧兙畂䝁䅍党歂䍁䅁䅤求䝁䅍䅡畂䝁䅫睙桂䝁䅷䅉穂䡁䅕䅣睂䝁䄸杣あ䍁䅁督求䡁䅉杤灂䝁䅍党穂䍁䅷䅉桂䡁䅍䅉㍂䝁䅕䅢獂䍁䅁兙穂䍁䅁䅒灂䝁䅣兡杁䙁䅣兡祂䝁䅕䅢求䡁䅍督杁䕁䅑党穂䝁䅫睚畂䍁䅁睕求䡁䅉杤灂䝁䅍党穂䍁䄴䅉䕂䝁䅫睚灂䍁䅁兓畂䡁䅑党祂䝁䄴兙あ䝁䅫睢畂䝁䅅䅢杁䕁䅫杢橂䍁䄴䅉㍂䝁䅅督杁䝁䅫杢橂䝁䄸杣睂䝁䄸杣桂䡁䅑党歂䍁䅁兡畂䍁䅁免㕁䑁䅧兎杁䝁䅅杢歂䍁䅁兡穂䍁䅁䅡求䝁䅅䅚硂䡁䅕兙祂䡁䅑党祂䝁䅕䅚杁䝁䅫杢杁䕁䅧睢睂䝁䅳兡畂䡁䅍䅌杁䕁䄰兡畂䝁䄴党穂䝁䄸䅤桂䍁䄴䅁慁杆䅁䅦䅁䕁䅑兡湂䝁䅫䅤桂䝁䅷䅉䉂䡁䅍督求䡁䅑䅉乂䝁䅅杢桂䝁䅣党瑂䝁䅕杢あ䑁䅳䅉䕂䝁䅅䅤桂䍁䅁䅕祂䝁䄸䅤求䝁䅍䅤灂䝁䄸杢㝁䍁䅁䅕祂䝁䄸睙求䡁䅍督杁䕁䅅兤あ䝁䄸兢桂䡁䅑兡療䝁䄴䅁⭄睇䅁杗䅁䕁䅑兡湂䝁䅫䅤桂䝁䅷䅉䉂䡁䅍督求䡁䅑䅉乂䝁䅅杢桂䝁䅣党瑂䝁䅕杢あ䑁䅳䅉兂䡁䅉睢橂䝁䅕督穂䍁䅁兑ㅂ䡁䅑睢瑂䝁䅅䅤灂䝁䄸杢䅁䝁捍䅁楄䅁䅁䅒灂䝁䅣兡あ䝁䅅䅢杁䕁䅅督穂䝁䅕䅤杁䕁䄰兙畂䝁䅅睚求䝁䄰党畂䡁䅑睏杁䙁䅣党桂䡁䅉兙楂䝁䅷党穂䑁䅳䅉䉂䡁䅕睚瑂䝁䅕杢あ䝁䅕䅚杁䙁䅉党桂䝁䅷兡あ䡁䅫睏杁䕁䅍睢畂䡁䅑党畂䡁䅑䅉䑂䡁䅉党桂䡁䅑兡療䝁䄴睏杁䕁䄸杢獂䝁䅫杢求䍁䅁䅕桂䡁䅫兢求䝁䄴䅤穂䑁䅳䅉坂䝁䅫䅚求䝁䄸䅉䡂䝁䅅兢求䡁䅍睏杁䕁䅕兌呂䡁䅁睢祂䡁䅑督䅁偁䝳䅁㉃䅁䅁䅒灂䝁䅣兡あ䝁䅅䅢杁䕁䄰党歂䝁䅫兙㝁䍁䅁䅒灂䡁䅍䅤灂䝁䅷䅢求䡁䅉入㝁䍁䅁杒桂䡁䅍䅤瑁䕁䄰睢㉂䝁䅫杢湂䍁䅁睑療䝁䄴督ㅂ䝁䄰党祂䍁䅁睒療䝁䄸䅚穂䑁䅳䅉坂䝁䅫䅚求䝁䄸䅉䉂䝁䅑杤求䡁䅉䅤灂䡁䅍兡畂䝁䅣睏杁䕁䅍睢畂䡁䅑党畂䡁䅑䅉䑂䡁䅉党桂䡁䅑兡療䝁䄴䅁䑂兇䅁䄯䅁䕁䅑兡湂䝁䅫䅤桂䝁䅷䅉乂䝁䅕䅚灂䝁䅅睏杁䕁䅕杢㉂䝁䅫杣療䝁䄴兢求䝁䄴䅤桂䝁䅷䅉䙂䝁䄴睚灂䝁䄴党求䡁䅉兡畂䝁䅣睏杁䙁䅙兡歂䝁䅕睢杁䙁䅍䅤祂䝁䅕兙瑂䝁䅫杢湂䑁䅳䅉䉂䝁䅑䅉啂䝁䅅杣湂䝁䅕䅤灂䝁䄴睚㝁䍁䅁杖灂䝁䅑党療䍁䅁兑歂䡁䅙党祂䡁䅑兡穂䝁䅫杢湂䑁䅳䅉呂䡁䅑杣求䝁䅅兢灂䝁䄴睚杁䕁䄰党歂䝁䅫兙㝁䍁䅁睑療䝁䄴䅤求䝁䄴䅤杁䕁䅍杣求䝁䅅䅤灂䝁䄸杢䅁䅁捣䅁浄䅁䅁䅒灂䝁䅣兡あ䝁䅅䅢杁䕁䄰党歂䝁䅫兙㝁䍁䅁杒療䝁䄸䅚杁䕁䅑党獂䝁䅫杤求䡁䅉入㝁䍁䅁杖灂䝁䅑党療䍁䅁睕あ䡁䅉党桂䝁䄰兡畂䝁䅣睏杁䙁䅙兡祂䡁䅑兤桂䝁䅷䅉䡂䝁䄸睢歂䡁䅍睏杁䙁䅙兡歂䝁䅕睢杁䕁䅅䅚㉂䝁䅕杣あ䝁䅫督灂䝁䄴睚㝁䍁䅁睕あ䡁䅉党桂䝁䄰兡畂䝁䅣䅉乂䝁䅕䅚灂䝁䅅睏杁䕁䅍睢畂䡁䅑党畂䡁䅑䅉䑂䡁䅉党桂䡁䅑兡療䝁䄴䅁敂杇䅁末䅁䕁䅑兡湂䝁䅫䅤桂䝁䅷䅉乂䝁䅕䅚灂䝁䅅睏杁䕁䅧党桂䝁䅷䅤潂䍁䅁䅒灂䝁䅅睚畂䝁䄸督あ䝁䅫睙穂䑁䅳䅉乂䝁䅅杣牂䝁䅕䅤灂䝁䄴睚杁䕁䅅兤あ䝁䄸兢桂䡁䅑兡療䝁䄴睏杁䕁䅕兌獂䝁䅕兙祂䝁䄴兡畂䝁䅣睏杁䕁䅍䅢療䡁䅕䅚杁䕁䅫杢浂䡁䅉兙穂䡁䅑杣ㅂ䝁䅍䅤ㅂ䡁䅉党㝁䍁䅁睑療䝁䄴䅤求䝁䄴䅤杁䕁䅍杣求䝁䅅䅤灂䝁䄸杢㝁䍁䅁睔畂䝁䅷兡畂䝁䅕䅉兂䝁䅅入瑂䝁䅕杢あ䡁䅍䅁允兄䅁杸䅁䕁䅑兡湂䝁䅫䅤桂䝁䅷䅉乂䝁䅕䅚灂䝁䅅睏杁䕁䅧睢瑂䝁䅕䅉䩂䝁䄰䅣祂䝁䄸杤求䝁䄰党畂䡁䅑睏杁䕁䄰兙祂䝁䅳党あ䝁䅫杢湂䍁䅁兑ㅂ䡁䅑睢瑂䝁䅅䅤灂䝁䄸杢㝁䍁䅁睕療䝁䅍兡桂䝁䅷䅉乂䝁䅕䅚灂䝁䅅䅉䉂䝁䅑杤求䡁䅉䅤灂䡁䅍兡畂䝁䅣睏杁䕁䅕兢睂䝁䅷睢㕂䝁䅕党杁䕁䅉党畂䝁䅕杚灂䡁䅑督䅁䙁扉䅁奄䅁䅁䅒灂䝁䅣兡あ䝁䅅䅢杁䕁䄰党歂䝁䅫兙㝁䍁䅁䅓ㅂ䝁䄰兙畂䍁䅁睑療䝁䄰䅣ㅂ䡁䅑党祂䍁䅁兓畂䡁䅑党祂䝁䅅睙あ䝁䅫睢畂䑁䅳䅉呂䝁䄸睙灂䝁䅅䅢杁䕁䄰党歂䝁䅫兙杁䕁䅅䅚㉂䝁䅕杣あ䝁䅫督灂䝁䄴睚㝁䍁䅁兑穂䡁䅍兡穂䡁䅑兡㉂䝁䅕䅉啂䝁䅕睙潂䝁䄴睢獂䝁䄸睚㕂䑁䅳䅉䑂䝁䄸杢あ䝁䅕杢あ䍁䅁睑祂䝁䅕兙あ䝁䅫睢畂䅁䅁砲䅳䩁䄴䅁䕂䝁䅫睚灂䡁䅑兙獂䍁䅁兔求䝁䅑兡桂䑁䅳䅉䵂䝁䅅杢湂䡁䅕兙湂䝁䅕䅉䵂䝁䅕兙祂䝁䄴兡畂䝁䅣睏杁䕁䅕兌獂䝁䅕兙祂䝁䄴兡畂䝁䅣睏杁䙁䅑党㑂䡁䅑䅉䉂䝁䄴兙獂䡁䅫䅤灂䝁䅍督㝁䍁䅁睑療䝁䄴䅤求䝁䄴䅤杁䕁䅍杣求䝁䅅䅤灂䝁䄸杢䅁䅁䤸䅁元䅁䅁䅒灂䝁䅣兡あ䝁䅅䅢杁䕁䄰党歂䝁䅫兙㝁䍁䅁䅔桂䝁䄴睚ㅂ䝁䅅睚求䍁䅁䅔求䝁䅅杣畂䝁䅫杢湂䑁䅳䅉乂䕁䅧党桂䝁䅷䅤潂䑁䅳䅉䙂䍁䄰䅢求䝁䅅杣畂䝁䅫杢湂䑁䅳䅉䑂䝁䄸杢あ䝁䅕杢あ䍁䅁睑祂䝁䅕兙あ䝁䅫睢畂䅁䅁前䅯偁䅧䅁䕂䝁䅫睚灂䡁䅑兙獂䍁䅁兔求䝁䅑兡桂䑁䅳䅉䵂䝁䄸睙桂䡁䅑兡療䝁䄴䅉䍂䝁䅅督求䝁䅑䅉呂䝁䅕杣㉂䝁䅫睙求䡁䅍睏杁䕁䄰兙祂䝁䅳党あ䝁䅫杢湂䍁䅁兑ㅂ䡁䅑睢瑂䝁䅅䅤灂䝁䄸杢㝁䍁䅁村祂䝁䅅杢歂䍁䅁兔桂䡁䅉睡求䡁䅑兡畂䝁䅣睏杁䙁䅍党桂䡁䅉睙潂䍁䅁兒畂䝁䅣兡畂䝁䅕䅉偂䡁䅁䅤灂䝁䄰兡㙂䝁䅅䅤灂䝁䄸杢㝁䍁䅁睑療䝁䄴䅤求䝁䄴䅤杁䕁䅍杣求䝁䅅䅤灂䝁䄸杢䅁䥁佫䅁歃䅁䅁䅒灂䝁䅣兡あ䝁䅅䅢杁䕁䄰党歂䝁䅫兙㝁䍁䅁兔桂䝁䅍䅡灂䝁䄴党杁䕁䅷党桂䡁䅉杢灂䝁䄴睚㝁䍁䅁睑療䝁䄴䅤求䝁䄴䅤杁䕁䅍杣求䝁䅅䅤灂䝁䄸杢㝁䍁䅁兑祂䡁䅑兡浂䝁䅫睙灂䝁䅅䅢杁䕁䅫杢あ䝁䅕䅢獂䝁䅫睚求䝁䄴睙求䑁䅳䅉䡂䝁䅕杢䉂䕁䅫䅁呂睄䅁䅴䅁䕁䅑兡湂䝁䅫䅤桂䝁䅷䅉乂䝁䅕䅚灂䝁䅅睏杁䕁䄰兙祂䝁䅳党あ䝁䅫杢湂䍁䅁兑ㅂ䡁䅑睢瑂䝁䅅䅤灂䝁䄸杢㝁䍁䅁睑ㅂ䡁䅍䅤療䝁䄰党祂䍁䅁杕求䝁䅷兙あ䝁䅫睢畂䡁䅍䅡灂䡁䅁䅉乂䝁䅅杢桂䝁䅣党瑂䝁䅕杢あ䑁䅳䅉䑂䡁䅕督あ䝁䄸兢求䡁䅉䅉䉂䝁䄴兙獂䡁䅫䅤灂䝁䅍督䅁䉁捣䅁睄䅁䅁䅒灂䝁䅣兡あ䝁䅅䅢杁䕁䄰党歂䝁䅫兙㝁䍁䅁睕療䝁䅍兡桂䝁䅷䅉乂䝁䅕䅚灂䝁䅅䅉䉂䝁䅑杤求䡁䅉䅤灂䡁䅍兡畂䝁䅣睏杁䕁䅍兤穂䡁䅑睢瑂䝁䅕杣杁䕁䅅杢桂䝁䅷入あ䝁䅫睙穂䑁䅳䅉䉂䝁䅑䅉啂䝁䅅杣湂䝁䅕䅤灂䝁䄴睚㝁䍁䅁睕求䝁䅅杣橂䝁䅧䅉䙂䝁䄴睚灂䝁䄴党杁䕁䄸䅣あ䝁䅫兢灂䡁䅯兙あ䝁䅫睢畂䑁䅳䅉䑂䝁䄸杢あ䝁䅕杢あ䍁䅁睑祂䝁䅕兙あ䝁䅫睢畂䅁䅁桨䅫䅁䉁䅁䕂䝁䅫睚灂䡁䅑兙獂䍁䅁兔求䝁䅑兡桂䑁䅳䅉呂䝁䄸睙灂䝁䅅䅢杁䕁䄰党歂䝁䅫兙杁䕁䅅䅚㉂䝁䅕杣あ䝁䅫督灂䝁䄴睚㝁䍁䅁睕療䝁䅍兡桂䝁䅷䅉佂䝁䅕䅤㍂䝁䄸杣牂䝁䅫杢湂䍁䅁兙畂䝁䅑䅉䑂䝁䄸䅢獂䝁䅅杙療䡁䅉兙あ䝁䅫睢畂䑁䅳䅉坂䝁䅫䅚求䝁䄸䅉䑂䝁䅧兙あ䑁䅳䅉䑂䝁䅷睢ㅂ䝁䅑䅉䩂䝁䄴杚祂䝁䅅督あ䡁䅉兤橂䡁䅑兤祂䝁䅕睏杁䕁䄸杢獂䝁䅫杢求䍁䅁䅕桂䡁䅫兢求䝁䄴䅤穂䅁䅁栯䅫䭁䅷䅁䕂䝁䅫睚灂䡁䅑兙獂䍁䅁兔求䝁䅑兡桂䑁䅳䅉呂䝁䄸睙灂䝁䅅䅢杁䕁䄰党歂䝁䅫兙杁䕁䅅䅚㉂䝁䅕杣あ䝁䅫督灂䝁䄴睚㝁䍁䅁杖灂䝁䅑党療䍁䅁兑歂䡁䅙党祂䡁䅑兡穂䝁䅫杢湂䑁䅳䅉兂䝁䄸䅚橂䝁䅅督あ䑁䅳䅉䑂䝁䄸杢あ䝁䅕杢あ䍁䅁睑祂䝁䅕兙あ䝁䅫睢畂䅁䅁剦䅷䵁䅯䅁䕂䝁䅫睚灂䡁䅑兙獂䍁䅁兔求䝁䅑兡桂䑁䅳䅉呂䝁䄸睙灂䝁䅅䅢杁䕁䄰党歂䝁䅫兙杁䕁䅅䅚㉂䝁䅕杣あ䝁䅫督灂䝁䄴睚㝁䍁䅁杖灂䝁䅑党療䍁䅁睕あ䡁䅉党桂䝁䄰兡畂䝁䅣睏杁䙁䅁睢歂䝁䅍兙穂䡁䅑睏杁䙁䅍䅤祂䝁䅕兙瑂䝁䅫杢湂䍁䅁兔求䝁䅑兡桂䑁䅳䅉䑂䝁䄸杢あ䝁䅕杢あ䍁䅁睑祂䝁䅕兙あ䝁䅫睢畂䅁䅁䉹䅯䵁䅧䅁䕂䝁䅫睚灂䡁䅑兙獂䍁䅁兔求䝁䅑兡桂䑁䅳䅉呂䝁䄸睙灂䝁䅅䅢杁䕁䄰党歂䝁䅫兙杁䕁䅅䅚㉂䝁䅕杣あ䝁䅫督灂䝁䄴睚㝁䍁䅁杖灂䝁䅑党療䍁䅁睕あ䡁䅉党桂䝁䄰兡畂䝁䅣睏杁䙁䅑党㑂䡁䅑䅉䉂䝁䄴兙獂䡁䅫䅤灂䝁䅍督㝁䍁䅁䅕療䝁䅑睙桂䡁䅍䅤㝁䍁䅁睑療䝁䄴䅤求䝁䄴䅤杁䕁䅍杣求䝁䅅䅤灂䝁䄸杢䅁䙁䭑䅁畃䅁䅁䅒灂䝁䅣兡あ䝁䅅䅢杁䕁䄰党歂䝁䅫兙㝁䍁䅁睕療䝁䅍兡桂䝁䅷䅉乂䝁䅕䅚灂䝁䅅䅉乂䝁䅅杣牂䝁䅕䅤灂䝁䄴睚㝁䍁䅁兑歂䍁䅁䅖桂䡁䅉睚求䡁䅑兡畂䝁䅣睏杁䙁䅙兡歂䝁䅕睢杁䕁䅅䅚㉂䝁䅕杣あ䝁䅫督灂䝁䄴睚㝁䍁䅁兔療䡁䅑兡療䝁䄴䅉䑂䝁䅅䅣あ䡁䅕杣求䅁䅁儳䄴乁䅯䅁䕂䝁䅫睚灂䡁䅑兙獂䍁䅁兔求䝁䅑兡桂䑁䅳䅉呂䝁䄸睙灂䝁䅅䅢杁䕁䄰党歂䝁䅫兙杁䕁䄰兙祂䝁䅳党あ䝁䅫杢湂䑁䅳䅉坂䝁䅫䅚求䝁䄸䅉呂䡁䅑杣求䝁䅅兢灂䝁䄴睚㝁䍁䅁睕療䝁䅍兡桂䝁䅷䅉佂䝁䅕䅤㍂䝁䄸杣牂䝁䅫杢湂䍁䅁兙畂䝁䅑䅉䑂䝁䄸䅢獂䝁䅅杙療䡁䅉兙あ䝁䅫睢畂䑁䅳䅉䕂䝁䅅䅤桂䍁䅁䅕祂䝁䄸䅤求䝁䅍䅤灂䝁䄸杢䅁䕁位䅁祄䅁䅁䅒灂䝁䅣兡あ䝁䅅䅢杁䕁䄰党歂䝁䅫兙㝁䍁䅁睕療䝁䅍兡桂䝁䅷䅉乂䝁䅕䅚灂䝁䅅䅉乂䝁䅅杣牂䝁䅕䅤灂䝁䄴睚㝁䍁䅁杖灂䝁䅑党療䍁䅁睕あ䡁䅉党桂䝁䄰兡畂䝁䅣睏杁䙁䅍睢橂䝁䅫兙獂䍁䅁杔求䡁䅑睤療䡁䅉睡灂䝁䄴睚杁䝁䅅杢歂䍁䅁睑療䝁䅷䅢桂䝁䅉睢祂䝁䅅䅤灂䝁䄸杢㝁䍁䅁杖灂䝁䅑党療䍁䅁睑潂䝁䅅䅤㝁䍁䅁䅒桂䡁䅑兙杁䙁䅁杣療䡁䅑党橂䡁䅑兡療䝁䄴䅁潃元䅁杅䅅䕁䅑兡湂䝁䅫䅤桂䝁䅷䅉乂䝁䅕䅚灂䝁䅅睏杁䙁䅙兡歂䝁䅕睢杁䙁䅍䅤祂䝁䅕兙瑂䝁䅫杢湂䑁䅳䅉䉂䝁䄴兡瑂䝁䅅䅤灂䝁䄸杢癁䝁䅅杤杁䙁䅣睢祂䝁䅳督あ䝁䅅䅤灂䝁䄸杢穂䑁䅳䅉坂䝁䅫䅚求䝁䄸䅉䉂䝁䅑杤求䡁䅉䅤灂䡁䅍兡畂䝁䅣睏杁䙁䅍䅤祂䝁䅕兙瑂䝁䅫杢湂䍁䅁兔求䝁䅑兡桂䑁䅳䅉坂䝁䅫䅚求䝁䄸兌療䝁䄴兌䕂䝁䅕兢桂䝁䄴䅚杁䙁䅍党祂䡁䅙党祂䡁䅍睏杁䕁䅍睢畂䡁䅑党畂䡁䅑䅉䑂䡁䅉党桂䡁䅑兡療䝁䄴䅁浂权䅁杨䅁䕁䅑兡湂䝁䅫䅤桂䝁䅷䅉乂䝁䅕䅚灂䝁䅅睏杁䙁䅙兡歂䝁䅕睢杁䙁䅍䅤祂䝁䅕兙瑂䝁䅫杢湂䑁䅳䅉坂䝁䅫䅚求䝁䄸䅉䉂䝁䅑杤求䡁䅉䅤灂䡁䅍兡畂䝁䅣睏杁䙁䅍䅤祂䝁䅕兙瑂䝁䅫杢湂䍁䅁兔求䝁䅑兡桂䅁䅁䉸䅫䱁䕷䅁䕂䝁䅫睚灂䡁䅑兙獂䍁䅁杕求䝁䅅䅢あ䡁䅫䅉楂䡁䅉兡畂䝁䅣督杁䝁䅍睢瑂䡁䅁兙畂䝁䅫党穂䍁䅁兙畂䝁䅑䅉歂䝁䅅䅤桂䍁䅁䅤療䝁䅣党あ䝁䅧党祂䍁䅁杙㕂䍁䅁䅚求䝁䅷兡㉂䝁䅕杣灂䝁䄴睚杁䡁䅑䅡求䍁䅁杚ㅂ䝁䅷䅢杁䡁䅍䅣求䝁䅍䅤祂䡁䅕兢杁䝁䄸杚杁䝁䅑兙あ䝁䅅䅉橂䝁䅕杢あ䝁䅕杣獁䍁䅁睙療䝁䅷睢橂䝁䅅䅤灂䝁䄸杢獁䍁䅁兙畂䝁䅑䅉灂䝁䄴䅤求䡁䅉睙療䝁䄴杢求䝁䅍䅤灂䝁䄸杢杁䡁䅍睢獂䡁䅕䅤灂䝁䄸杢穂䍁䄴䅉兂䝁䅷兙あ䝁䅙睢祂䝁䄰䅒䩂䕁䅣兓啂䕁䅅䅔獁䍁䅁䅤潂䝁䅕䅉橂䝁䄸兢睂䝁䅅杢㕂䍁䅣督杁䝁䅣䅢療䝁䅉兙獂䍁䅁䅚桂䡁䅑兙杁䝁䅍党畂䡁䅑党祂䍁䅁䅣獂䝁䅅䅤浂䝁䄸杣瑂䍁䅷䅉睂䡁䅉睢㉂䝁䅫䅚求䡁䅍䅉橂䡁䅕督あ䝁䄸兢求䡁䅉督杁䡁䅣兡あ䝁䅧䅉桂䍁䅁督求䝁䅍兤祂䝁䅕䅉歂䝁䅅䅤桂䍁䅁兢求䝁䅕䅤灂䝁䄴睚杁䡁䅁䅢桂䝁䅍党杁䝁䅅杢歂䍁䅁兙杁䡁䅁杣療䡁䅙党畂䍁䅁䅕求䡁䅉杤桂䡁䅍兡㉂䝁䅕䅉䕂䝁䅅䅤桂䝁䅍党畂䡁䅑党祂䍁䅁兑祂䝁䅍䅡灂䡁䅑党橂䡁䅑兤祂䝁䅕䅉潁䙁䅁䅒㑂䍁䅫䅉穂䝁䄸䅢ㅂ䡁䅑兡療䝁䄴䅉瑂䝁䅕䅤潂䝁䄸䅚療䝁䅷睢湂䡁䅫䅉浂䝁䄸杣杁䡁䅁睢㍂䝁䅕杣灂䝁䄴睚杁䝁䅫杢畂䝁䄸杤桂䡁䅑兡療䝁䄴䅉桂䝁䄴䅚杁䝁䅕杚浂䝁䅫睙灂䝁䅕杢あ䝁䅷入杁䝁䄰兙畂䝁䅅睚灂䝁䄴睚杁䕁䅑兙あ䝁䅅䅉䡂䡁䅉兙㉂䝁䅫䅤㕂䍁䅁睙潂䝁䅅䅢獂䝁䅕杢湂䝁䅕督畁䍁䅁䅒灂䝁䅣兡あ䝁䅅䅢杁䙁䅉党桂䝁䅷䅤㕂䍁䅁睚灂䡁䅙党穂䍁䅁兡あ䡁䅍䅉橂䡁䅕督あ䝁䄸兢求䡁䅉督杁䝁䅅睙橂䝁䅕督穂䍁䅁䅤療䍁䅁䅤潂䝁䅕䅉橂䝁䄸杢畂䝁䅕睙あ䝁䅕䅚杁䝁䅑兙あ䝁䅅䅉橂䝁䄸兢瑂䡁䅕杢灂䡁䅑兡求䡁䅍䅉あ䝁䅧兙あ䍁䅁兢桂䡁䅑䅤求䡁䅉䅉あ䝁䄸䅉あ䝁䅧党瑂䍁䅁睤灂䡁䅑䅡杁䝁䅅䅉湂䝁䅷睢楂䝁䅅䅢杁䝁䅑兙あ䝁䅅䅉橂䝁䅕杢あ䝁䅕杣杁䝁䅙睢療䡁䅑䅣祂䝁䅫杢あ䍁䅁睢浂䍁䅁睍睁䑁䅁睋杁䝁䅙兙橂䝁䅫䅢灂䡁䅑兡求䡁䅍䅉灂䝁䄴䅉ㅁ䑁䅁睋杁䝁䄰党あ䡁䅉睢穂䍁䅁兙橂䡁䅉睢穂䡁䅍䅉祁䑁䅕睋杁䝁䅍睢ㅂ䝁䄴䅤祂䝁䅫党穂䍁䅁睢畂䍁䅁督灂䡁䅧䅉橂䝁䄸杢あ䝁䅫杢求䝁䄴䅤穂䍁䄴䅁啁䅆䅁杯䄴䕁䅑兡湂䝁䅫䅤桂䝁䅷睔橂䝁䅕兙畂䍁䅁䅓療䝁䅷䅚灂䝁䄴睚穂䍁䅷䅉䩂䝁䄴睙畁䍁䅷䅉あ䝁䅧杣療䡁䅕睚潂䍁䅁兡あ䡁䅍䅉穂䡁䅕杙穂䝁䅫䅚灂䝁䅅杣灂䝁䅕督獁䍁䅁睢睂䝁䅕杣桂䡁䅑党穂䍁䅁兙杁䝁䅍䅢療䡁䅕䅚杁䝁䅍睢瑂䡁䅁兤あ䝁䅫杢湂䍁䅁䅣獂䝁䅅䅤浂䝁䄸杣瑂䍁䅁兡畂䍁䅁杔療䡁䅉䅤潂䍁䅁兑瑂䝁䅕杣灂䝁䅍兙獁䍁䅁兒ㅂ䡁䅉睢睂䝁䅕䅌杁䕁䅅督灂䝁䅅䅌杁䝁䅅杢歂䍁䅁兡畂䡁䅑党祂䝁䄴兙あ䝁䅫睢畂䝁䅅䅢獂䡁䅫杌杁䙁䅑䅡求䍁䅁睙療䝁䄰䅣桂䝁䄴入婁䡉䅍䅉睂䝁䅷兙あ䝁䅙睢祂䝁䄰䅉睂䡁䅉睢㉂䝁䅫䅚求䡁䅍䅉療䝁䄴兌歂䝁䅕兢桂䝁䄴䅚杁䝁䅫杢浂䡁䅉兙穂䡁䅑杣ㅂ䝁䅍䅤ㅂ䡁䅉党杁䝁䅅杢歂䍁䅁䅣獂䝁䅅䅤浂䝁䄸杣瑂䍁䅁䅤療䝁䄸䅢穂䍁䅁杚療䡁䅉䅉歂䝁䅕杤求䝁䅷睢睂䝁䅕杣穂䍁䅷䅉穂䡁䅑兙祂䡁䅑兌ㅂ䡁䅁督獁䍁䅁兙畂䝁䅑䅉穂䝁䄰兙獂䝁䅷䅉桂䝁䄴䅚杁䝁䅣杣療䡁䅣兡畂䝁䅣䅉歂䝁䅫睚灂䡁䅑兙獂䍁䅁杙ㅂ䡁䅍兡畂䝁䅕督穂䝁䅕督畁䍁䅁兓あ䍁䅁兙獂䡁䅍睢杁䝁䄸杚浂䝁䅕杣穂䍁䅁兡畂䝁䅙杣桂䡁䅍䅤祂䡁䅕睙あ䡁䅕杣求䍁䄰兙穂䍁䄰兙瑁䡁䅍党祂䡁䅙兡橂䝁䅕䅉潁䕁䅫兙桂䙁䅍克杁䡁䅍睢獂䡁䅕䅤灂䝁䄸杢穂䍁䅁睙療䝁䄰䅣祂䝁䅫督灂䝁䄴睚杁䝁䅍睢瑂䡁䅁兤あ䝁䅕䅉桂䝁䄴䅚杁䡁䅍䅤療䡁䅉兙湂䝁䅕䅉穂䝁䅕杣㉂䝁䅫睙求䡁䅍䅌杁䝁䅅督杁䡁䅣党獂䝁䅷䅉桂䡁䅍䅉畂䝁䅕䅤㍂䝁䄸杣牂䝁䅫杢湂䍁䅁䅣祂䝁䄸条求䝁䅍䅤穂䍁䅷䅉灂䝁䄴睙獂䡁䅕䅚灂䝁䄴睚杁䕁䅍䅢療䡁䅕䅚杁䕁䅙兡祂䝁䅕睤桂䝁䅷䅢穂䍁䅁督療䝁䅙䅤㍂䝁䅅杣求䍁䅷䅉乂䝁䅅杢桂䝁䅣党歂䍁䅁䅔療䝁䅅䅚杁䕁䅉兙獂䝁䅅杢橂䝁䅕杣穂䍁䅁督療䝁䅙䅤㍂䝁䅅杣求䍁䅷䅉桂䝁䄴䅚杁䙁䅙兡祂䡁䅑兤桂䝁䅷䅉兂䡁䅉兡㉂䝁䅅䅤求䍁䅁睑獂䝁䄸兤歂䍁䅁䅋坂䙁䅁睑灁䍁䄴䅉啂䝁䅧党杁䝁䅍睢瑂䡁䅁兙畂䡁䅫䅉桂䝁䅷督療䍁䅁䅣祂䝁䄸杤灂䝁䅑党穂䍁䅁䅣獂䝁䅅䅤浂䝁䄸杣瑂䍁䄰兙穂䍁䄰兙瑁䡁䅍党祂䡁䅙兡橂䝁䅕䅉潁䙁䅁兙桂䙁䅍克杁䡁䅍睢獂䡁䅕䅤灂䝁䄸杢穂䍁䅷䅉穂䡁䅕睙潂䍁䅁兙穂䍁䅁兢桂䝁䄴兙湂䝁䅕䅚杁䝁䅑兙あ䝁䅅杙桂䡁䅍党穂䑁䅳䅉瑂䝁䅅杢桂䝁䅣党歂䍁䅁睓ㅂ䝁䅉党祂䝁䄴党あ䝁䅕督杁䝁䅅杢歂䍁䅁睙療䝁䄴䅤桂䝁䅫杢求䡁䅉䅉祂䝁䅕睚灂䡁䅍䅤祂䡁䅫睏杁䝁䅅䅣睂䝁䅷兡橂䝁䅅䅤灂䝁䄸杢杁䡁䅁䅢桂䡁䅑杚療䡁䅉兢杁䡁䅑睢杁䝁䅉兤灂䝁䅷䅚獁䍁䅁䅚求䡁䅁䅢療䡁䅫䅌杁䝁䅅杢歂䍁䅁督橂䝁䅅䅢求䍁䅁兙睂䡁䅁䅢灂䝁䅍兙あ䝁䅫睢畂䡁䅍睏杁䕁䅙兤畂䝁䅍䅤灂䝁䄸杢穂䍁䅷䅉桂䍁䅁督求䡁䅉杤求䡁䅉䅢求䡁䅍督杁䝁䅍睢瑂䡁䅁兤あ䝁䅕䅉穂䝁䄸䅢ㅂ䡁䅑兡療䝁䄴睏杁䝁䅅杢歂䍁䅁兖睂䡁䅑兡瑂䝁䅕䅉浂䝁䄸杣杁䡁䅉党桂䝁䅷兌あ䝁䅫兢求䍁䅁兤睂䡁䅑兡瑂䝁䅕䅉桂䝁䄴䅚杁䝁䅷兙あ䝁䅕杢橂䡁䅫䅉桂䝁䅷党祂䡁䅑督獁䍁䅁兙穂䍁䅁睤求䝁䅷䅢杁䝁䅅督杁䡁䅍睢浂䡁䅑睤桂䡁䅉党瑁䝁䅅督瑁䝁䅅兌穂䝁䅕杣㉂䝁䅫睙求䍁䅁䅋呂䝁䅅兙呂䍁䅫䅌杁䝁䅫杢橂䝁䅷兤歂䝁䅫杢湂䍁䅁兢桂䝁䄴兙湂䝁䅕䅚杁䝁䅧睢穂䡁䅑兡畂䝁䅣䅉桂䝁䄴䅚杁䕁䅑兡湂䝁䅫䅤桂䝁䅷睔橂䝁䅕兙畂䍁䅁兔桂䡁䅉睡求䡁䅑䅣獂䝁䅅睙求䍁䅷䅉桂䍁䅁䅣獂䝁䅅䅤浂䝁䄸杣瑂䍁䅁睤潂䝁䅕杣求䍁䅁䅚求䡁䅙党獂䝁䄸䅣求䡁䅉督杁䝁䅍兙畂䍁䅁杚灂䝁䄴䅚杁䡁䅁杣求䍁䄰睙療䝁䄴杚灂䝁䅣兤祂䝁䅕䅚杁䝁䅅䅣睂䝁䅷兡橂䝁䅅䅤灂䝁䄸杢穂䍁䅁兙畂䝁䅑䅉穂䝁䄸䅢ㅂ䡁䅑兡療䝁䄴督畁䍁䅁兓畂䍁䅁兙歂䝁䅑兡あ䝁䅫睢畂䍁䅷䅉灂䡁䅑䅉療䝁䅙杚求䡁䅉督杁䝁䅅杣あ䝁䅫杚灂䝁䅍兡桂䝁䅷䅉灂䝁䄴䅤求䝁䅷䅢灂䝁䅣党畂䝁䅍党杁䍁䅧兑䩂䍁䅫睌瑂䝁䅅睙潂䝁䅫杢求䍁䅁䅢求䝁䅅杣畂䝁䅫杢湂䍁䅁䅋乂䕁䅷克杁䝁䅅䅣睂䝁䅷兡橂䝁䅅䅤灂䝁䄸杢穂䍁䅁睙療䝁䄰䅣祂䝁䅫督灂䝁䄴睚杁䕁䅣䅕噂䍁䅁杤灂䡁䅉䅤ㅂ䝁䅅䅢杁䝁䄰兙橂䝁䅧兡畂䝁䅕督杁䝁䅙睢祂䍁䅁督橂䝁䅅䅢灂䝁䄴睚杁䕁䅅兓杁䝁䅅䅣睂䝁䅷兡橂䝁䅅䅤灂䝁䄸杢穂䑁䅳䅉佂䝁䄸䅤求䝁䅉睢療䝁䅳督獁䍁䅁兙杁䡁䅍兡瑂䡁䅁䅢求䍁䅁睙獂䝁䄸兤歂䍁䅁睤療䡁䅉睡穂䡁䅁兙橂䝁䅕䅉あ䝁䅧兙あ䍁䅁杣ㅂ䝁䄴督杁䝁䄸杢杁䕁䅣䅕噂䡁䅍䅉あ䝁䅧兙あ䍁䅁䅣祂䝁䄸杤灂䝁䅑党穂䍁䅁兙杁䝁䄰兙畂䝁䅅睚求䝁䅑䅉灂䝁䄴䅤求䡁䅉兙橂䡁䅑兡㉂䝁䅕䅉歂䝁䅕杤求䝁䅷睢睂䝁䄰党畂䡁䅑䅉求䝁䄴杤灂䡁䅉睢畂䝁䄰党畂䡁䅑䅉浂䝁䄸杣杁䝁䅕䅥睂䝁䅷睢祂䝁䅫杢湂䍁䅁䅚桂䡁䅑兙獁䍁䅁兙畂䝁䅑䅉あ䡁䅉兙灂䝁䄴兡畂䝁䅣䅉桂䝁䄴䅚杁䝁䅉兤灂䝁䅷䅚灂䝁䄴睚杁䝁䄰兙橂䝁䅧兡畂䝁䅕䅉獂䝁䅕兙祂䝁䄴兡畂䝁䅣䅉瑂䝁䄸䅚求䝁䅷督㝁䍁䅁兙畂䝁䅑䅉䕂䝁䅕䅣獂䝁䄸入瑂䝁䅕杢あ䡁䅍䅉浂䝁䄸杣杁䝁䅑党睂䝁䅷睢㕂䝁䅫杢湂䍁䅁䅤潂䝁䅕兡祂䍁䅁兢桂䝁䅍䅡灂䝁䄴党杁䝁䅷党桂䡁䅉杢灂䝁䄴睚杁䝁䄰睢歂䝁䅕䅢杁䝁䅅督杁䝁䅅杢杁䕁䅅䅕䩂䍁䅁党畂䝁䅑䅣療䝁䅫杢あ䍁䄴䅉啂䝁䅧党杁䝁䅍睢瑂䡁䅁兙畂䡁䅫升穂䍁䅁睙ㅂ䡁䅍䅤療䝁䄰党祂䡁䅍䅉灂䝁䄴睙獂䡁䅕䅚求䍁䅁督療䝁䅙䅤㍂䝁䅅杣求䍁䅁党畂䝁䅣兡畂䝁䅕党祂䡁䅍䅌杁䡁䅉党穂䝁䅕兙祂䝁䅍䅡求䡁䅉督獁䍁䅁䅚桂䡁䅑兙杁䡁䅍睙灂䝁䅕杢あ䝁䅫督あ䡁䅍䅌杁䡁䅍入穂䡁䅑党瑂䍁䅁兙歂䝁䄰兡畂䝁䅫督あ䡁䅉兙あ䝁䄸杣穂䍁䅷䅉穂䡁䅑兤歂䝁䅕杢あ䡁䅍䅌杁䝁䅅杢歂䍁䅁䅡療䝁䅉杙㕂䝁䅫督あ䡁䅍杌杁䕁䅫䅤穂䍁䅁睙ㅂ䡁䅍䅤療䝁䄰党祂䡁䅍䅉ㅂ䡁䅍党杁䝁䅫䅤穂䍁䅁䅣獂䝁䅅䅤浂䝁䄸杣瑂䍁䅁兡畂䍁䅁杤桂䡁䅉兡療䡁䅕督杁䝁䅫杢歂䡁䅕督あ䡁䅉入杁䡁䅙党祂䡁䅑兡橂䝁䅅䅢穂䍁䅁兙畂䝁䅑䅉浂䝁䄸杣杁䝁䅅䅉祂䝁䅅杢湂䝁䅕䅉療䝁䅙䅉ㅂ䡁䅍党杁䝁䅍兙穂䝁䅕督獁䍁䅁督ㅂ䝁䅍䅡杁䝁䅅督杁䡁䅣党楂䍁䅁兙畂䝁䅑䅉瑂䝁䄸杙灂䝁䅷党杁䝁䅅䅣睂䝁䅷兡橂䝁䅅䅤灂䝁䄸杢穂䍁䅷䅉㍂䝁䅕杙穂䝁䅫䅤求䍁䅁䅡療䡁䅍䅤灂䝁䄴睚獁䍁䅁党瑁䝁䅍睢瑂䝁䄰党祂䝁䅍党獁䍁䅁兢求䝁䅑兡桂䍁䅁兙畂䝁䅑䅉湂䝁䅅兢灂䝁䄴睚獁䍁䅁䅣求䡁䅉督療䝁䄴兙獂䍁䅁睤求䝁䅉䅉睂䡁䅉睢煂䝁䅕睙あ䡁䅍䅌杁䝁䄰兙畂䝁䅅睚求䝁䅑䅉穂䝁䅕杣㉂䝁䅫睙求䡁䅍䅌杁䝁䅅杢歂䍁䅁兑䩂䍁䄸兔䵂䍁䅁兙睂䡁䅁䅢灂䝁䅍兙あ䝁䅫睢畂䡁䅍杌杁䕁䅑兡湂䝁䅫䅤桂䝁䅷睔橂䝁䅕兙畂䍁䅁䅓療䝁䅷䅚灂䝁䄴睚穂䍁䅷䅉䩂䝁䄴睙畁䍁䅁睤桂䡁䅍䅉灂䝁䄴睙療䡁䅉䅣療䡁䅉兙あ䝁䅕䅚杁䝁䅫杢杁䑁䅉䅍硁䑁䅉䅉桂䝁䄴䅚杁䝁䅫督杁䝁䅧党桂䝁䅑兣ㅂ䝁䅅杣あ䝁䅕杣求䝁䅑䅉灂䝁䄴䅉佂䝁䅕睤杁䙁䅫睢祂䝁䅳䅌杁䕁䄴党㍂䍁䅁兗療䡁䅉睡畁䅁䅁桍䅑䝁䴴䅁䕂䝁䅫兢求䍁䅁睑療䝁䄰兢ㅂ䝁䄴兡あ䡁䅫䅉䍂䝁䅅杢橂䡁䅍䅡桂䡁䅉党穂䍁䅷䅉䩂䝁䄴睙畁䍁䅁睢睂䝁䅕杣桂䡁䅑党穂䍁䅁兙穂䍁䅁䅤潂䝁䅕䅉潂䝁䄸䅢歂䝁䅫杢湂䍁䅁睙療䝁䄰䅣桂䝁䄴入杁䝁䅙睢祂䍁䅁䅒灂䝁䄰党杁䕁䅍睢瑂䝁䄰兤畂䝁䅫䅤㕂䍁䅁村桂䝁䄴睡杁䡁䅑䅡桂䡁䅑䅉求䝁䄴睚桂䝁䅣党穂䍁䅁兡畂䍁䅁䅤潂䝁䅕䅉睂䡁䅉睢㉂䝁䅫督灂䝁䄸杢杁䝁䄸杚杁䡁䅙兙祂䝁䅫睢ㅂ䡁䅍䅉橂䝁䄸兢瑂䝁䅕杣橂䝁䅫兙獂䍁䅁杙桂䝁䄴睡灂䝁䄴睚杁䝁䅅杢歂䍁䅁杚灂䝁䄴兙畂䝁䅍兡桂䝁䅷䅉穂䝁䅕杣㉂䝁䅫睙求䡁䅍杌杁䙁䅑䅡求䍁䅁睙療䝁䄰䅣桂䝁䄴入杁䝁䅅睙橂䝁䅕䅣あ䡁䅍䅉あ䝁䅫兢求䍁䅷䅉穂䝁䅅杤灂䝁䄴睚穂䍁䅷䅉桂䝁䄴䅚杁䝁䅑党瑂䝁䅅杢歂䍁䅁䅚求䡁䅁睢穂䝁䅫䅤穂䍁䅁杚祂䝁䄸兢杁䡁䅑䅡求䍁䅁杙ㅂ䡁䅍兡畂䝁䅕督穂䝁䅕督獁䍁䅁睙療䝁䄴督ㅂ䝁䄰党祂䡁䅍䅌杁䝁䅅杢歂䍁䅁䅢療䝁䅍兙獂䍁䅁兢ㅂ䝁䄴兡橂䝁䅫䅣桂䝁䅷兡あ䝁䅫党穂䍁䄴䅉䩂䡁䅑䅉桂䝁䅷督療䍁䅁睢浂䝁䅙党祂䡁䅍䅉橂䝁䄸兢瑂䝁䅕杣橂䝁䅫兙獂䍁䅁杣求䝁䅅䅢杁䝁䅕督あ䝁䅅䅤求䍁䅁䅢療䝁䅅杢穂䑁䅳䅉瑂䡁䅕䅢あ䝁䅫兌浂䝁䅅兢灂䝁䅷入杁䝁䄰睢祂䡁䅑睚桂䝁䅣党杁䝁䅷睢桂䝁䄴督㝁䍁䅁杣求䡁䅍兡歂䝁䅕杢あ䝁䅫兙獂䍁䅁兢療䡁䅉䅤湂䝁䅅睚求䍁䅁䅢療䝁䅅杢穂䑁䅳䅉獂䝁䅕䅤あ䝁䅕杣穂䍁䅁睢浂䍁䅁睙祂䝁䅕䅚灂䡁䅑睏杁䡁䅍党橂䡁䅕杣求䝁䅑䅉桂䝁䄴䅚杁䡁䅕杢穂䝁䅕睙ㅂ䡁䅉党歂䍁䅁睙療䝁䄰兢求䡁䅉睙灂䝁䅅䅢杁䝁䅅杢歂䍁䅁睙療䝁䄴督ㅂ䝁䄰党祂䍁䅁䅢療䝁䅅杢穂䑁䅳䅉獂䝁䅫杢求䡁䅍䅉療䝁䅙䅉橂䡁䅉党歂䝁䅫䅤㝁䍁䅁䅡療䝁䄰党杁䝁䅕兣ㅂ䝁䅫䅤㕂䍁䅁䅢療䝁䅅杢穂䑁䅳䅉桂䝁䄴䅚杁䝁䅍睢畂䡁䅍䅤祂䡁䅕睙あ䝁䅫睢畂䍁䅁兙畂䝁䅑䅉獂䝁䅅杢歂䍁䅁䅢療䝁䅅杢穂䍁䄴䅉䩂䝁䄴䅉桂䝁䅑䅚灂䡁䅑兡療䝁䄴䅌杁䡁䅑䅡求䍁䅁睙療䝁䄰䅣桂䝁䄴入杁䝁䅫杢㉂䝁䅕督あ䡁䅍䅉灂䝁䄴䅉䝂䝁䅕䅚求䡁䅉兙獂䍁䅁䅓療䝁䄰党杁䕁䅷睢桂䝁䄴䅉䍂䝁䅅杢牂䍁䅷䅉䝂䝁䅕䅚求䡁䅉兙獂䍁䅁杔桂䡁䅑兡療䝁䄴兙獂䍁䅁兔療䡁䅉䅤湂䝁䅅睚求䍁䅁兑穂䡁䅍睢橂䝁䅫兙あ䝁䅫睢畂䍁䅷䅉䡂䝁䄸杤求䡁䅉杢瑂䝁䅕杢あ䍁䅁杔桂䡁䅑兡療䝁䄴兙獂䍁䅁兔療䡁䅉䅤湂䝁䅅睚求䍁䅁兑穂䡁䅍睢橂䝁䅫兙あ䝁䅫睢畂䍁䅷䅉桂䝁䄴䅚杁䕁䅙党歂䝁䅕杣桂䝁䅷䅉䥂䝁䄸兢求䍁䅁䅔療䝁䅅杢杁䕁䄰睢祂䡁䅑睚桂䝁䅣党杁䕁䅍睢祂䡁䅁睢祂䝁䅅䅤灂䝁䄸杢杁䝁䄰睢祂䡁䅑睚桂䝁䅣党瑁䝁䅉兙橂䝁䅳党歂䍁䅁督求䝁䅍兤祂䝁䅫䅤灂䝁䅕督獁䍁䅁睙療䝁䅷䅢桂䡁䅑党祂䝁䅅䅢灂䡁䅯党歂䍁䅁兢療䡁䅉䅤湂䝁䅅睚求䍁䅁睢楂䝁䅷兡湂䝁䅅䅤灂䝁䄸杢穂䍁䅷䅉桂䝁䄴䅚杁䝁䄸䅤潂䝁䅕杣杁䝁䅅督穂䝁䅕䅤杁䝁䅉兙橂䝁䅳党歂䍁䅁督求䝁䅍兤祂䝁䅫䅤灂䝁䅕督㝁䍁䅁兖畁䙁䅍杌杁䙁䅑杣求䝁䅅督ㅂ䡁䅉入杁䡁䅍党橂䡁䅕杣灂䡁䅑兡求䡁䅍睏杁䕁䄴党㍂䍁䅁兗療䡁䅉睡杁䡁䅍䅤桂䡁䅑党杁䝁䅅杢歂䍁䅁䅢療䝁䅍兙獂䍁䅁兢ㅂ䝁䄴兡橂䝁䅫䅣桂䝁䅷䅉療䝁䅉䅢灂䝁䅣兙あ䝁䅫睢畂䡁䅍睏杁䙁䅕杌呂䍁䄴䅉湂䝁䄸杤求䡁䅉杢瑂䝁䅕杢あ䍁䄰督睂䝁䄸杢穂䝁䄸杣求䝁䅑䅉求䝁䄴䅤求䡁䅉䅣祂䝁䅫督求䍁䅁督求䝁䅍兤祂䝁䅫䅤灂䝁䅕督㝁䍁䅁兙畂䝁䅑䅉橂䝁䄸杣睂䝁䄸杣桂䡁䅑党杁䝁䅉睢畂䝁䅑督畁䍁䅁杒ㅂ䡁䅉䅤潂䝁䅕杣獁䍁䅁兡あ䍁䅁睢浂䝁䅙党祂䡁䅍䅉橂䝁䅕杣あ䝁䅫杚灂䝁䅍兙あ䝁䅕䅉療䝁䅙䅉歂䝁䅕䅣療䡁䅍兡あ䍁䅁兙橂䝁䅍睢ㅂ䝁䄴䅤杁䡁䅉党湂䝁䅫督あ䡁䅉入杁䡁䅍党祂䡁䅙兡橂䝁䅕督杁䝁䅅杢歂䍁䅁兡畂䡁䅍兤祂䝁䅕䅚杁䝁䅍兙穂䝁䅧䅉穂䡁䅣党求䡁䅁䅉睂䡁䅉睢湂䡁䅉兙瑂䡁䅍睏杁䝁䅙党歂䝁䅕杣桂䝁䅷䅉歂䝁䅕䅣療䡁䅍兡あ䍁䅁兡畂䡁䅍兤祂䝁䅅杢橂䝁䅕䅉橂䝁䄸杣睂䝁䄸杣桂䡁䅑兡療䝁䄴䅉灂䝁䄴督ㅂ䡁䅉兙畂䝁䅍党㝁䍁䅁兢求䡁䅉睙潂䝁䅅杢あ䍁䅁睙祂䝁䅕䅚灂䡁䅑䅉桂䝁䄴䅚杁䝁䅑党楂䝁䅫䅤杁䝁䅍兙祂䝁䅑䅉睂䡁䅉睢橂䝁䅕督穂䝁䅫杢湂䍁䅷䅉桂䡁䅕䅤療䝁䄰兙あ䝁䅕䅚杁䡁䅑党獂䝁䅷党祂䍁䅁兢桂䝁䅍䅡灂䝁䄴党穂䍁䅷䅉橂䝁䅅督潂䍁䅁兢桂䝁䄴兙湂䝁䅕兢求䝁䄴䅤杁䡁䅍党祂䡁䅙兡橂䝁䅕督獁䍁䅁䅢療䝁䅍睡楂䝁䄸䅥杁䡁䅁杣療䝁䅍党穂䡁䅍兡畂䝁䅣䅌杁䝁䄸杢獂䝁䅫杢求䍁䅁杙桂䝁䄴睡灂䝁䄴睚杁䡁䅍党祂䡁䅙兡橂䝁䅕督獁䍁䅁杣求䝁䄰睢あ䝁䅕䅉歂䝁䅕䅣療䡁䅍兡あ䍁䅁睙桂䡁䅁䅤ㅂ䡁䅉党獁䍁䅁督桂䝁䅙党杁䝁䅑党睂䝁䄸督灂䡁䅑䅉楂䝁䄸䅥求䡁䅍䅌杁䝁䅅杢歂䍁䅁兡畂䝁䅑兡㉂䝁䅫䅚ㅂ䝁䅅䅢杁䡁䅉党あ䝁䅫杣求䝁䄰党畂䡁䅑䅉桂䝁䅍睙療䡁䅕杢あ䡁䅍睏杁䝁䅫杢㉂䝁䅕督あ䝁䄰党畂䡁䅑䅉睂䡁䅉睢歂䡁䅕睙あ䡁䅍䅉桂䝁䄴䅚杁䡁䅍党祂䡁䅙兡橂䝁䅕督杁䡁䅑䅡祂䝁䄸兤湂䝁䅧䅉桂䍁䅁䅤潂䝁䅫杣歂䍁䄰䅣桂䡁䅉䅤㕂䍁䅁杙祂䝁䄸睡求䡁䅉䅉歂䝁䅕兙獂䝁䅕杣㝁䍁䅁兙畂䝁䅑䅉あ䝁䅫䅤獂䝁䅕䅉灂䝁䄴督ㅂ䡁䅉兙畂䝁䅍党杁䝁䅉杣療䝁䅳党祂䍁䅁督求䡁䅉杤灂䝁䅍党穂䍁䅁杚療䡁䅉䅉穂䝁䄰兙獂䝁䅷䅉桂䝁䄴䅚杁䝁䄰党歂䝁䅫兤瑂䍁䅁督灂䡁䅯党歂䍁䅁杙ㅂ䡁䅍兡畂䝁䅕督穂䝁䅕督獁䍁䅁兙畂䝁䅑䅉瑂䡁䅕杢灂䝁䅍兡睂䝁䅅䅢杁䝁䅅杢歂䍁䅁睙療䝁䄴督ㅂ䝁䄰党祂䍁䅁杣求䝁䅷兙あ䝁䅫睢畂䡁䅍䅡灂䡁䅁督畁䍁䅁䅖潂䝁䅕䅉橂䝁䄸兢睂䝁䅅杢㕂䍁䅁睤桂䡁䅍䅉浂䝁䄸兤畂䝁䅑党歂䍁䅁兡畂䍁䅁免㕁䑁䅅䅍杁䝁䅅杢歂䍁䅁兡穂䍁䅁䅡求䝁䅅䅚硂䡁䅕兙祂䡁䅑党祂䝁䅕䅚杁䝁䅫杢杁䕁䅧兙ㅂ䡁䅁䅣桂䡁䅕睚求䍁䅷䅉佂䝁䅕睤杁䙁䅫睢祂䝁䅳杌䅁䩁嘸䅁卄杄䅁䅒灂䝁䄸䅚求䡁䅍䅉䩂䝁䄴睙療䡁䅉䅣療䡁䅉兙あ䝁䅕䅚獁䍁䅁䅤療䝁䅣党あ䝁䅧党祂䍁䅁睤灂䡁䅑䅡杁䝁䅫䅤穂䍁䅁督ㅂ䝁䅉督灂䝁䅑兡桂䡁䅉兡求䡁䅍䅌杁䝁䄰兙畂䡁䅕杚桂䝁䅍䅤ㅂ䡁䅉党穂䍁䅁兙畂䝁䅑䅉穂䡁䅕䅣睂䝁䅷兡求䡁䅍䅉桂䡁䅁䅣獂䝁䅫睙桂䡁䅑兡療䝁䄴兌穂䡁䅁党橂䝁䅫杚灂䝁䅍䅉穂䡁䅑兙畂䝁䅑兙祂䝁䅑䅉睂䡁䅉睢歂䡁䅕睙あ䡁䅍䅉灂䝁䄴䅉あ䝁䅧党杁䝁䅉杣療䝁䅅䅚杁䝁䅑兡穂䝁䅍杣求䡁䅑党獁䍁䅁䅢療䝁䅣兡橂䍁䅷䅉桂䝁䄴兙獂䝁䄸睚獁䍁䅁兙畂䝁䅑䅉瑂䝁䅫䅥求䝁䅑兌穂䝁䅫睚畂䝁䅅䅢杁䡁䅍党瑂䝁䅫睙療䝁䄴䅚ㅂ䝁䅍䅤療䡁䅉䅉瑂䝁䅅杣牂䝁䅕䅤穂䍁䅁睤療䡁䅉䅢歂䡁䅣兡歂䝁䅕杌杁䙁䅑䅡求䍁䅁睙療䝁䄰䅣桂䝁䄴入杁䝁䄸杚浂䝁䅕杣穂䍁䅁䅚灂䡁䅍睙祂䝁䅕䅤求䍁䅁督求䝁䄰兡橂䝁䄸杢歂䡁䅕睙あ䝁䄸杣杁䡁䅁杣療䝁䅑兤橂䡁䅑督獁䍁䅁督ㅂ䝁䅍䅡杁䝁䅅督杁䕁䄰睔呂䕁䅙兒啂䡁䅍䅌杁䙁䅍兡䑂䍁䅁兔偂䙁䅍杒䙂䙁䅑督㝁䍁䅁䅚桂䡁䅑兙杁䝁䅷兡畂䝁䅕䅉睂䡁䅉睢あ䝁䅕睙あ䝁䅫睢畂䍁䅷䅉睂䝁䄸睤求䡁䅉䅉獂䝁䅫杢求䍁䅁䅣祂䝁䄸䅤求䝁䅍䅤灂䝁䄸杢獁䍁䅁䅤潂䡁䅫杣灂䡁䅍䅤求䡁䅉督獁䍁䅁兖呂䕁䅉䅉啂䡁䅫䅣求䍁䄰睑杁䡁䅁杣療䡁䅑党橂䡁䅑兡療䝁䄴䅌杁䝁䅅杢歂䍁䅁䅤祂䝁䅅杢穂䝁䅫党畂䡁䅑䅉㉂䝁䄸䅢あ䝁䅅睚求䍁䅁督ㅂ䡁䅁䅣祂䝁䅕督穂䝁䄸杣穂䑁䅳䅉呂䝁䅍䅡療䡁䅑䅤牂䡁䅫䅌杁䡁䅍兢桂䝁䅷䅢杁䡁䅍兡湂䝁䄴兙獂䍁䅁督㍂䝁䅫䅤橂䝁䅧兡畂䝁䅣䅌杁䙁䅯党畂䝁䅕杣獁䍁䅁兙畂䝁䅑䅉呂䝁䅫睑杁䝁䅑兡療䝁䅑党穂䑁䅳䅉楂䡁䅉兡歂䝁䅣党穂䍁䅷䅉穂䡁䅕䅣求䡁䅉䅉楂䝁䅅杣祂䝁䅫党祂䍁䅷䅉呂䝁䅍䅡療䡁䅑䅤牂䡁䅫䅌杁䙁䅍睙潂䝁䄸䅤あ䝁䅳入杁䝁䅉杣灂䝁䅑睚求䍁䅷䅉桂䝁䄴䅚杁䝁䅙兙穂䡁䅑睌ㅂ䝁䅷䅤祂䝁䅅兌浂䝁䅅督あ䍁䅁杣求䝁䅍䅤灂䝁䅙兡求䡁䅉督㝁䍁䅁兙畂䝁䅑䅉楂䝁䅫䅣療䝁䅷兙祂䍁䅷䅉桂䡁䅙兙獂䝁䅅杢橂䝁䅧党獁䍁䅁睚桂䡁䅑党杁䝁䅑杣灂䡁䅙党祂䍁䅷䅉桂䝁䄴䅚杁䡁䅁杣求䍁䄰杙灂䝁䅅督杁䡁䅑杣桂䝁䄴督灂䡁䅍䅤療䡁䅉督畁䍁䅁兓あ䍁䅁兙獂䡁䅍睢杁䡁䅁杣療䡁䅙兡歂䝁䅕督杁䝁䅅杢桂䝁䅷睢湂䍁䅁䅣祂䝁䄸䅚ㅂ䝁䅍䅤穂䍁䅷䅉灂䝁䄴睙獂䡁䅕䅚灂䝁䄴睚杁䡁䅁睢㍂䝁䅕杣杁䝁䄰兙畂䝁䅅睚求䝁䄰党畂䡁䅑䅉歂䝁䅕杤灂䝁䅍党穂䍁䅁睙療䝁䄰䅣祂䝁䅫督灂䝁䄴睚杁䕁䅅睑瑁䕁䅑睑杁䝁䅅杢歂䍁䅁䅒䑂䍁䄰䅒䑂䍁䅁睙療䝁䄴杤求䡁䅉䅤求䡁䅉督獁䍁䅁兖呂䕁䅉䅉睂䝁䄸睤求䡁䅉䅉穂䡁䅣兡あ䝁䅍䅡求䡁䅍䅌杁䝁䅷睢㍂䍁䅁䅚祂䝁䄸䅣療䡁䅕䅤獁䍁䅁䅣潂䝁䄸䅤療䝁䅍睢ㅂ䡁䅁䅢求䡁䅉䅉桂䝁䄴䅚杁䝁䅷兡畂䝁䅕兙祂䍁䅁杤療䝁䅷䅤桂䝁䅣党杁䡁䅉党湂䡁䅕䅢桂䡁䅑睢祂䡁䅍睏杁䡁䅍䅤桂䝁䄴䅚桂䡁䅉䅚杁䝁䅷兡畂䝁䅕兙祂䍁䅁䅚求䡁䅙兡橂䝁䅕督杁䝁䅍睢畂䡁䅍兡穂䡁䅑兡畂䝁䅣䅉療䝁䅙䅉療䡁䅁党祂䝁䅅䅤灂䝁䄸杢桂䝁䅷䅉桂䝁䄰䅣獂䝁䅫杚灂䝁䅕杣穂䍁䅁兙畂䝁䅑䅉橂䝁䄸兢睂䝁䅅杣桂䡁䅑睢祂䡁䅍䅌杁䝁䅍兤祂䡁䅉党畂䡁䅑䅉瑂䝁䄸杢灂䡁䅑睢祂䡁䅍䅌杁䡁䅙睢獂䡁䅑兙湂䝁䅕䅉祂䝁䅕杚求䡁䅉党畂䝁䅍党穂䍁䅷䅉桂䝁䄴䅚杁䡁䅉党穂䝁䅕䅤杁䝁䅣党畂䝁䅕杣桂䡁䅑睢祂䡁䅍睏杁䕁䅷兒䕂䍁䅁䅢灂䝁䅣䅡あ䝁䅫杢湂䍁䅁䅚祂䝁䅫杤求䡁䅉督㝁䍁䅁兙ㅂ䝁䅑兡療䍁䅁兙瑂䡁䅁䅢灂䝁䅙兡求䡁䅉督㝁䍁䅁兙畂䝁䅑䅉穂䝁䅕杢穂䝁䄸杣杁䡁䅁杣療䝁䅑兤橂䡁䅑督獁䍁䅁督ㅂ䝁䅍䅡杁䝁䅅督杁䝁䅧兙獂䝁䅷兌求䝁䅙杚求䝁䅍䅤杁䡁䅍党畂䡁䅍睢祂䡁䅍䅉桂䝁䄴䅚杁䝁䄰睢あ䝁䄸杣杁䝁䅑杣灂䡁䅙党祂䡁䅍杌杁䕁䅫杢杁䝁䅅䅚歂䝁䅫䅤灂䝁䄸杢獁䍁䅁䅤潂䝁䅕䅉橂䝁䄸兢睂䝁䅅杢㕂䍁䅁睢浂䝁䅙党祂䡁䅍䅉瑂䝁䅫䅥求䝁䅑兌穂䝁䅫睚畂䝁䅅䅢杁䡁䅁杣療䝁䅑兤橂䡁䅑督獁䍁䅁督ㅂ䝁䅍䅡杁䝁䅅督杁䝁䅧兡湂䝁䅧䅉穂䡁䅁党求䝁䅑䅉瑂䡁䅕䅥癁䝁䅑党瑂䡁䅕䅥獁䍁䅁䅚灂䝁䅣兡あ䝁䅅䅢杁䡁䅍睤灂䡁䅑睙潂䝁䅕督獁䍁䅁兡畂䡁䅑党祂䝁䅙兙橂䝁䅕䅌杁䡁䅉党歂䡁䅉兡㉂䝁䅕杣穂䍁䅷䅉ㅂ䝁䄴兡㉂䝁䅕杣穂䝁䅅䅢杁䝁䅷党㉂䝁䅕䅢杁䡁䅍䅡灂䝁䅙䅤求䡁䅉督癁䡁䅙睢獂䡁䅑兙湂䝁䅕䅉あ䡁䅉兙畂䡁䅍䅢桂䡁䅑睢祂䡁䅍䅌杁䝁䅍䅢療䝁䅍睡杁䕁䅫睑穂䍁䅁兙畂䝁䅑䅉睂䝁䅅睙牂䝁䅕䅤杁䡁䅍睤灂䡁䅑睙潂䝁䅕督㝁䍁䅁督あ䝁䅅杢歂䝁䅅杣歂䍁䅁䅢療䝁䅣兡橂䍁䅁䅣祂䝁䄸䅚ㅂ䝁䅍䅤穂䍁䅁睙療䝁䄰䅣祂䝁䅫督灂䝁䄴睚杁䝁䅷睢㍂䍁䄰杤療䝁䅷䅤桂䝁䅣党杁䝁䅍睢瑂䡁䅁䅢求䝁䄰党畂䡁䅑兙祂䡁䅫䅉瑂䝁䅕䅤桂䝁䅷兌療䡁䅧兡歂䝁䅕兌穂䝁䅕兢灂䝁䅍睢畂䝁䅑兤橂䡁䅑睢祂䍁䅁䅋捁䕉䅍兔偂䙁䅍午灁䍁䅁兙畂䝁䅑䅉桂䝁䅑杤桂䝁䄴睙求䝁䅑䅉潂䝁䅫睚潂䍁䄰督睂䝁䅕党歂䍁䅁睑乂䕁䄸睕杁䝁䅑党㉂䝁䅫睙求䡁䅍睏杁䡁䅕䅢あ䡁䅉兙瑁䝁䅷睢㍂䍁䅁䅣療䡁䅣党祂䍁䅁睑乂䕁䄸睕杁䝁䅷睢湂䝁䅫睙㝁䍁䅁兙畂䝁䅑䅉桂䝁䄴兙獂䝁䄸睚杁䡁䅍睤灂䡁䅑睙潂䝁䅕督㝁䍁䅁兢ㅂ䝁䅷䅤灂䝁䅍䅡灂䡁䅁䅉睂䡁䅉睢歂䡁䅕睙あ䡁䅍䅉桂䝁䄴䅚杁䝁䅍睢瑁䡁䅁兙橂䝁䅳兙湂䝁䅕䅚杁䝁䅑兡穂䝁䅍杣求䡁䅑党獁䍁䅁兙畂䝁䅅䅢療䝁䅣䅉桂䝁䄴䅚杁䝁䄰兡㑂䝁䅕䅚瑁䡁䅍兡湂䝁䄴兙獂䍁䅁督灂䝁䅷兡橂䝁䄸杢杁䝁䅫杢杁䝁䄰兡畂䝁䅫兙あ䡁䅕杣求䍁䅁䅣桂䝁䅍睡桂䝁䅣党穂䑁䅳䅉桂䝁䄴䅚杁䡁䅍兡獂䝁䅫睙療䝁䄴䅉桂䝁䄴䅚杁䡁䅍兡獂䝁䅫睙療䝁䄴䅉求䡁䅁兡あ䝁䅅䅥灂䝁䅅䅢杁䡁䅣兙浂䝁䅕杣穂䍁䅁兤穂䝁䅕䅚杁䝁䅫杢杁䝁䄰兙畂䡁䅕杚桂䝁䅍䅤ㅂ䡁䅉兡畂䝁䅣䅉浂䡁䅉党硂䡁䅕党畂䝁䅍入杁䝁䅍睢畂䡁䅑杣療䝁䅷䅉睂䡁䅉睢歂䡁䅕睙あ䡁䅍䅉桂䝁䄴䅚杁䝁䅍睢畂䡁䅑兙橂䡁䅑䅉灂䝁䄰兙湂䝁䅕督杁䡁䅍党畂䡁䅍睢祂䡁䅍杌杁䕁䅫䅤杁䡁䅍党祂䡁䅙党穂䍁䅁䅤潂䝁䅕䅉灂䝁䄴䅚ㅂ䡁䅍䅤祂䝁䅫兙獂䍁䅷䅉桂䡁䅕䅤療䝁䄰睢あ䝁䅫杤求䍁䅷䅉橂䝁䄸兢睂䡁䅕䅤灂䝁䄴睚獁䍁䅁睙療䝁䄰兢ㅂ䝁䄴兡橂䝁䅅䅤灂䝁䄸杢穂䍁䅷䅉桂䝁䄴䅚杁䝁䅍睢畂䡁䅍兤瑂䝁䅕杣杁䝁䄰兙祂䝁䅳党あ䡁䅍䅉あ䝁䅧杣療䡁䅕睚潂䍁䅁䅚灂䡁䅉党橂䡁䅑䅉穂䝁䅅䅢求䡁䅍䅌杁䝁䄰兙祂䝁䅳党あ䝁䅫杢湂䍁䅁䅣求䡁䅉督療䝁䄴杢求䝁䅷䅌杁䝁䅫杢歂䝁䅕䅣求䝁䄴䅚求䝁䄴䅤杁䡁䅍兙獂䝁䅕督杁䡁䅉党睂䡁䅉党穂䝁䅕杢あ䝁䅅䅤灂䡁䅙党穂䍁䅷䅉桂䝁䄴䅚杁䝁䅑兡穂䡁䅑杣灂䝁䅉兤あ䝁䄸杣穂䍁䄴䅉啂䝁䅧党杁䝁䅍睢瑂䡁䅁兙畂䡁䅫䅉㍂䝁䅅督杁䝁䅫杢橂䝁䄸杣睂䝁䄸杣桂䡁䅑党歂䍁䅁兡畂䍁䅁免㕁䑁䅕兏杁䝁䅅杢歂䍁䅁兡穂䍁䅁䅡求䝁䅅䅚硂䡁䅕兙祂䡁䅑党祂䝁䅕䅚杁䝁䅫杢杁䙁䅁䅢桂䝁䄴睢獁䍁䅁䅖求䡁䅧兙穂䍁䄴䅁偃兆䅁䅣䅁䕁䅑兡穂䝁䅅督あ䝁䅕杣杁䙁䅉党橂䝁䄸杤求䡁䅉入㝁䍁䅁村桂䝁䅍睡ㅂ䡁䅁䅉桂䝁䄴䅚杁䙁䅉党橂䝁䄸杤求䡁䅉入㝁䍁䅁䅒桂䡁䅑兙杁䙁䅁杣療䡁䅑党橂䡁䅑兡療䝁䄴䅁䡂睆䅁杫䅁䕁䅑兡穂䝁䅅督あ䝁䅕杣杁䙁䅉党橂䝁䄸杤求䡁䅉入㝁䍁䅁村桂䝁䅍睡ㅂ䡁䅁䅉桂䝁䄴䅚杁䙁䅉党橂䝁䄸杤求䡁䅉入㝁䍁䅁䅒桂䡁䅑兙杁䙁䅁杣療䡁䅑党橂䡁䅑兡療䝁䄴睏杁䕁䅍睢ㅂ䡁䅉兡求䡁䅉䅉呂䝁䅕杣㉂䝁䅫睙求䅁䅁兮䅫乁䅷䅁䕂䝁䅫督桂䡁䅍䅤求䡁䅉䅉卂䝁䅕睙療䡁䅙党祂䡁䅫睏杁䕁䅙䅢求䝁䅕䅤杁䕁䄰兙畂䝁䅅睚求䝁䄰党畂䡁䅑睏杁䕁䅙杣求䝁䅫睚潂䡁䅑䅉呂䝁䅕杣㉂䝁䅫睙求䑁䅳䅉乂䝁䅅杣灂䝁䄴党杁䙁䅑杣桂䝁䄴督睂䝁䄸杣あ䝁䅅䅤灂䝁䄸杢㝁䍁䅁䅕桂䡁䅍督求䝁䄴睚求䡁䅉䅉䉂䝁䅫杣橂䡁䅉兙浂䡁䅑䅉乂䝁䅅杢ㅂ䝁䅙兙橂䡁䅑兤祂䝁䅫杢湂䅁䅁硳䅅䍁䉷䅁䕂䝁䅫督桂䡁䅍䅤求䡁䅉䅉卂䝁䅕睙療䡁䅙党祂䡁䅫睏杁䕁䅙䅢求䝁䅕䅤杁䕁䄰兙畂䝁䅅睚求䝁䄰党畂䡁䅑睏杁䕁䅫杢歂䡁䅕督あ䡁䅉兡桂䝁䅷䅉䉂䡁䅕䅤療䝁䄰兙あ䝁䅫睢畂䑁䅳䅉乂䝁䅅杣灂䝁䄴党杁䙁䅑杣桂䝁䄴督睂䝁䄸杣あ䝁䅅䅤灂䝁䄸杢㝁䍁䅁睕灂䝁䄰兤獂䝁䅅䅤灂䝁䄸杢㝁䍁䅁睑療䝁䄴杤求䝁䄴䅤灂䝁䄸杢桂䝁䅷䅉佂䡁䅕睙獂䝁䅕兙祂䑁䅳䅉兂䝁䅅督穂䝁䅕杢湂䝁䅕杣杁䕁䅅兡祂䝁䅍杣桂䝁䅙䅤杁䕁䄰兙畂䡁䅕杚桂䝁䅍䅤ㅂ䡁䅉兡畂䝁䅣䅁獁元䅁杁䅅䕁䅑兡穂䝁䅅督あ䝁䅕杣杁䙁䅉党橂䝁䄸杤求䡁䅉入㝁䍁䅁杒祂䝁䅕兡湂䝁䅧䅤杁䙁䅍党祂䡁䅙兡橂䝁䅕睏杁䙁䅁兙橂䝁䅳兙湂䝁䅫杢湂䍁䅁睕求䡁䅉杤灂䝁䅍党穂䑁䅳䅉䕂䝁䅅䅤桂䍁䅁䅕祂䝁䄸䅤求䝁䅍䅤灂䝁䄸杢㝁䍁䅁睑療䡁䅕杣灂䝁䅕杣杁䙁䅍党祂䡁䅙兡橂䝁䅕睏杁䙁䅁杣療䝁䅍党穂䡁䅍䅉䉂䡁䅕䅤療䝁䄰兙あ䝁䅫睢畂䑁䅳䅉呂䡁䅑睢祂䝁䅅睚求䍁䅁兔桂䝁䄴兙湂䝁䅕兢求䝁䄴䅤䅁䙁婁䅁楃睂䅁䅒灂䡁䅍睙療䡁䅙党祂䍁䅁杒灂䝁䄴兙畂䝁䅍兡桂䝁䅷䅉呂䝁䅕杣㉂䝁䅫睙求䡁䅍䅌杁䡁䅑䅡祂䝁䄸兤湂䝁䅧䅉灂䡁䅑督杁䡁䅍兤楂䡁䅍兡歂䝁䅫兙祂䝁䅫党穂䍁䅷䅉睂䡁䅉睢㉂䝁䅫䅚求䡁䅍䅉歂䝁䅫睚灂䡁䅑兙獂䍁䅁杙桂䝁䄴睡灂䝁䄴睚杁䡁䅁杣療䝁䅑兤橂䡁䅑督杁䝁䅅杢歂䍁䅁督求䡁䅉杤灂䝁䅍党穂䍁䅷䅉桂䝁䄴䅚杁䡁䅁兙㕂䝁䄰党畂䡁䅑䅉穂䝁䅕杣㉂䝁䅫睙求䡁䅍䅉灂䝁䄴䅉あ䝁䅧党杁䙁䅕杢灂䡁䅑党歂䍁䅁睕あ䝁䅅䅤求䡁䅍杌杁䕁䅫䅤杁䝁䄸䅣求䡁䅉兙あ䝁䅕督杁䝁䅫杢杁䡁䅑睤療䍁䅁督求䝁䅣兢求䝁䄴䅤穂䍁䅷䅉䕂䝁䅫睚灂䡁䅑兙獂䍁䅁村桂䝁䄴睡灂䝁䄴睚杁䝁䅅杢歂䍁䅁䅕桂䡁䅫兢求䝁䄴䅤杁䙁䅍党祂䡁䅙兡橂䝁䅕督畁䍁䅁䅖潂䝁䅕䅉䕂䝁䅫睚灂䡁䅑兙獂䍁䅁村桂䝁䄴睡灂䝁䄴睚杁䡁䅍党湂䝁䄰党畂䡁䅑䅉療䝁䅙杚求䡁䅉督杁䕁䅑兡穂䝁䅍睢㉂䝁䅕杣瑁䝁䅉杣桂䝁䄴䅚求䝁䅑䅉橂䡁䅉党歂䝁䅫䅤杁䝁䅍兙祂䝁䅑督杁䡁䅑睢杁䝁䅫杢歂䝁䅫杤灂䝁䅑兤桂䝁䅷督㝁䍁䅁䅣求䡁䅉督療䝁䄴兙獂䍁䅁䅢療䝁䅅杢穂䍁䅷䅉潂䝁䄸兢求䍁䅁䅢療䝁䅅杢穂䍁䅷䅉桂䝁䄴䅚杁䝁䄸䅤潂䝁䅕杣杁䝁䅍睢畂䡁䅍兤瑂䝁䅕杣杁䝁䅷党畂䝁䅑兡畂䝁䅣睏杁䝁䅅杢歂䍁䅁䅚灂䡁䅉党橂䡁䅑兌あ䝁䄸兌橂䝁䄸杢穂䡁䅕兢求䡁䅉䅉歂䝁䅕䅣療䡁䅍兡あ䍁䅁䅣祂䝁䄸䅚ㅂ䝁䅍䅤穂䍁䅁睙療䝁䄰䅣祂䝁䅫督灂䝁䄴睚杁䡁䅍兙㉂䝁䅫杢湂䡁䅍䅉桂䝁䅍睙療䡁䅕杢あ䡁䅍䅌杁䝁䅍党祂䡁䅑兡浂䝁䅫睙桂䡁䅑党穂䍁䅁睢浂䍁䅁䅚求䡁䅁睢穂䝁䅫䅤獁䍁䅁兢療䝁䄴党㕂䍁䅁兢桂䡁䅉睡求䡁䅑䅉桂䝁䅍睙療䡁䅕杢あ䡁䅍䅌杁䕁䅫杕䉂䍁䅁睙求䡁䅉䅤灂䝁䅙兡橂䝁䅅䅤求䡁䅍䅉療䝁䅙䅉歂䝁䅕䅣療䡁䅍兡あ䍁䅷䅉䩂䙁䅉兑杁䡁䅍兙㉂䝁䅫杢湂䡁䅍䅉桂䝁䅍睙療䡁䅕杢あ䡁䅍䅉桂䝁䄴䅚杁䝁䅍䅡求䝁䅍睡灂䝁䄴睚杁䝁䅅睙橂䝁䄸兤畂䡁䅑督獁䍁䅁兙畂䝁䅑䅉穂䡁䅣党求䡁䅁䅉桂䝁䅍睙療䡁䅕杢あ䡁䅍杌杁䙁䅑䅡求䍁䅁䅕桂䡁䅫兢求䝁䄴䅤杁䙁䅍党祂䡁䅙兡橂䝁䅕督杁䡁䅍党湂䝁䄰党畂䡁䅑䅉療䡁䅁党祂䝁䅅䅤求䡁䅍䅉あ䝁䅧党杁䙁䅁兖䵂䙁䅍兒杁䡁䅑睢杁䝁䅅睙橂䝁䅕督穂䍁䅁兙ㅂ䡁䅑睢瑂䝁䅅䅤求䝁䅑䅉あ䝁䅕䅢獂䝁䅕杣杁䝁䄰兙橂䝁䅧兡畂䝁䅕督獁䍁䅁䅚求䝁䅉兡あ䍁䅷䅉桂䝁䄴䅚杁䝁䅕䅢求䝁䅍䅤祂䝁䄸杢灂䝁䅍䅉浂䡁䅕杢歂䡁䅍䅉あ䡁䅉兙畂䡁䅍杚求䡁䅉䅉畂䝁䅕䅤㍂䝁䄸杣牂䑁䅳䅉桂䝁䄴䅚杁䕁䅑兡畂䝁䅕杣穂䍁䅁睑獂䡁䅕杙杁䕁䅫杢あ䝁䅕杣畂䝁䅅䅤灂䝁䄸杢桂䝁䅷䅌杁䝁䅅䅉睂䝁䅅入瑂䝁䅕杢あ䡁䅍䅉畂䝁䅕䅤㍂䝁䄸杣牂䍁䅁䅤潂䝁䅅䅤杁䝁䅫督穂䡁䅕党穂䍁䅁䅒灂䝁䄴党祂䡁䅍䅉䑂䝁䅷兤楂䍁䅁杙祂䝁䅅杢歂䝁䅕䅚杁䝁䅍䅡桂䡁䅉睚求䍁䅁睙桂䡁䅉䅚穂䍁䅁兙畂䝁䅑睌療䡁䅉䅉睂䡁䅉睢㉂䝁䅫䅚求䡁䅍䅉橂䝁䅅杣歂䍁䅁兙橂䝁䅍党睂䡁䅑兙畂䝁䅍党杁䡁䅍党祂䡁䅙兡橂䝁䅕督獁䍁䅁兙穂䍁䅁睤求䝁䅷䅢杁䝁䅅督杁䝁䄸杚浂䝁䅕杣穂䍁䅁䅣桂䡁䅫兢求䝁䄴䅤杁䡁䅑杣桂䝁䄴督桂䝁䅍䅤灂䝁䄸杢杁䡁䅁杣療䝁䅍党穂䡁䅍兡畂䝁䅣䅉桂䝁䄴䅚杁䡁䅍党あ䡁䅑䅢求䝁䄰党畂䡁䅑䅉穂䝁䅕杣㉂䝁䅫睙求䡁䅍杌杁䙁䅑䅡求䍁䅁睙療䝁䄰䅣桂䝁䄴入杁䡁䅣兙穂䍁䅁兡畂䝁䅍睢祂䡁䅁睢祂䝁䅅䅤求䝁䅑䅉灂䝁䄴䅉硁䑁䅫李睁䍁䅁兙畂䝁䅑䅉灂䡁䅍䅉楂䝁䅅督求䝁䅑䅉灂䝁䄴䅉卂䝁䅫杤求䡁䅉睤療䝁䄸䅚穂䍁䅷䅉䩂䝁䅷䅢灂䝁䄴睢灂䡁䅍杌䅁䍁坁䅁畁䅁䅁䅒灂䡁䅍䅣療䡁䅍兙獂䍁䅁兙畂䝁䅑䅉卂䝁䅕睙㕂䝁䅍䅢灂䝁䄴睚䅁䍁䭍䅁あ䅁䅁䅒灂䡁䅍䅣療䡁䅍兙獂䍁䅁兙畂䝁䅑䅉卂䝁䅕睙㕂䝁䅍䅢灂䝁䄴睚㝁䍁䅁村灂䝁䄸兌楂䝁䅅督求䝁䅑䅉桂䝁䄴䅚杁䙁䅉党畂䝁䅕睤桂䝁䅉䅢求䍁䅁兔桂䡁䅑党祂䝁䅫兙獂䡁䅍䅁佄睇䅁䅍䅁䕁䅑兡穂䡁䅑兡獂䝁䅷党祂䡁䅍䅉桂䝁䄴䅚杁䙁䅙兡畂䡁䅑杢求䡁䅉督䅁䍁䩙䅁坁䅁䅁䅒灂䡁䅍䅤灂䝁䅷䅢求䡁䅉入䅁䙁䝳䅁杂䅁䅁䅒灂䡁䅍䅤灂䝁䅷䅢求䡁䅉入㝁䍁䅁村灂䝁䄸兢桂䡁䅍督杁䕁䅕杢求䡁䅉睚㕂䑁䅳䅉噂䡁䅑兡獂䝁䅫䅤㕂䍁䅁睕橂䝁䅅䅢求䍁䅁睕療䝁䅷兙祂䅁䅁杔䅯䉁䅯䅁䕂䝁䅫督あ䡁䅉兡楂䡁䅕䅤療䡁䅉督䅁䉁䨸䅁歁䅁䅁䅒灂䡁䅙党祂䡁䅍兡浂䝁䅫党歂䍁䅁村桂䝁䄴睡穂䅁䅁睳䅣䍁䅷䅁䕂䝁䅫杤求䡁䅉督灂䝁䅙兡求䝁䅑䅉䑂䝁䅧党瑂䝁䅫睙桂䝁䅷督䅁䭁䥙䅁㡁䅁䅁䅒灂䡁䅙党祂䡁䅍兡浂䝁䅫党歂䍁䅁睑療䝁䄴督ㅂ䝁䄰党祂䍁䅁睕求䡁䅉杤灂䝁䅍党穂䅁䅁兤䅣䑁䄴䅁䕂䝁䅫杤求䡁䅉督灂䝁䅙兡求䝁䅑䅉䝂䝁䅫杢桂䝁䄴睙灂䝁䅅䅢杁䙁䅍党祂䡁䅙兡橂䝁䅕督䅁䱁䝍䅁㡁䅁䅁䅒灂䡁䅙党祂䡁䅍兡浂䝁䅫党歂䍁䅁兔求䡁䅑兙獂䡁䅍䅉桂䝁䄴䅚杁䕁䄰兡畂䝁䅫杢湂䅁䅁剔䅁䍁䅑䅁䕂䝁䅫杤求䡁䅉督灂䝁䅙兡求䝁䅑䅉卂䕁䅕兓啂䡁䅍䅁灃䅃䅁杒䅁䕁䅑兡㉂䝁䅕杣穂䝁䅫杚灂䝁䅕䅚杁䙁䅉党桂䝁䅷䅉䙂䡁䅍䅤桂䡁䅑党杁䕁䅅睙あ䝁䅫杤灂䡁䅑兡求䡁䅍䅁呃杅䅁杏䅁䕁䅑兡㉂䝁䅕杣穂䝁䅫杚灂䝁䅕䅚杁䙁䅍兤睂䡁䅁睢祂䡁䅑䅉呂䝁䅕杣㉂䝁䅫睙求䡁䅍䅁穂杂䅁杔䅁䕁䅑兡㉂䝁䅕杣穂䝁䅫杚灂䝁䅕䅚杁䙁䅑党獂䝁䅕睙療䝁䄰兢ㅂ䝁䄴兡橂䝁䅅䅤灂䝁䄸杢杁䙁䅍党祂䡁䅙兡橂䝁䅕督䅁䅁䡍䅁楂䅄䅁䅒療䝁䅍兤呂䝁䅫睚畂䍁䅷䅉䩂䝁䄴睙畁䍁䅁䅣祂䝁䄸杤灂䝁䅑党穂䍁䅁党獂䝁䅕睙あ䡁䅉睢畂䝁䅫睙杁䡁䅍兡湂䝁䄴兙あ䡁䅕杣求䍁䅁督療䝁䅷兤あ䝁䅫睢畂䍁䅁兡畂䍁䅁䅤潂䝁䅕䅉噂䝁䄴兡あ䝁䅕䅚杁䙁䅍䅤桂䡁䅑党穂䍁䅁兙畂䝁䅑䅉灂䝁䄴䅤求䡁䅉杢桂䡁䅑兡療䝁䄴兙獂䝁䅷入畁䍁䅁䅖潂䝁䅕䅉橂䝁䄸兢睂䝁䅅杢㕂䍁䅁䅣祂䝁䄸杤灂䝁䅑党穂䍁䅁党瑁䡁䅍兡湂䝁䄴兙あ䡁䅕杣求䍁䅁督療䝁䅷兤あ䝁䅫睢畂䍁䅁䅤潂䝁䅅䅤杁䝁䅕杢桂䝁䅉䅢求䡁䅍䅉穂䝁䅕杢歂䝁䅫杢湂䍁䅁兙畂䝁䅑䅉穂䝁䅫睚畂䝁䅫杢湂䍁䅁睢浂䍁䅁兙湂䡁䅉党求䝁䄰党畂䡁䅑督杁䝁䄸杢杁䡁䅙兙祂䝁䅫睢ㅂ䡁䅍䅉歂䝁䅕杤灂䝁䅍党穂䑁䅳䅉䑂䝁䄸杢あ䡁䅉兙橂䡁䅑䅉䵂䝁䅫杚求䝁䅍入橂䝁䅷党杁䕁䄰兙畂䝁䅅睚求䝁䄰党畂䡁䅑䅉潁䕁䅍䅔乂䍁䅫䅌杁䡁䅣䅡灂䝁䅍䅡杁䝁䅅兤あ䝁䄸兢桂䡁䅑党穂䍁䅁睤療䡁䅉睡浂䝁䅷睢㍂䡁䅍䅉桂䝁䅍杣療䡁䅍督杁䡁䅑䅡求䍁䅁党畂䡁䅑兡祂䝁䅕䅉桂䝁䅣杣求䝁䅕兢求䝁䄴䅤杁䡁䅁杣療䝁䅍党穂䡁䅍睏杁䕁䅑睢橂䡁䅕兢求䝁䄴䅤杁䕁䅣党畂䝁䅕杣桂䡁䅑兡療䝁䄴䅉穂䡁䅑杣求䝁䅅兢獂䝁䅫杢求䡁䅍䅉あ䝁䅧党杁䡁䅁杣療䝁䅍党穂䡁䅍䅉療䝁䅙䅉湂䝁䅕杢求䡁䅉兙あ䝁䅫杢湂䍁䅁杢求䡁䅣䅌杁䝁䅍兤穂䡁䅑睢瑂䍁䅁兙湂䡁䅉党求䝁䄰党畂䡁䅑督㝁䍁䅁兙畂䝁䅑䅉䡂䝁䅕杢杁䝁䅙睢祂䍁䅁睕桂䝁䅷党穂䝁䅙睢祂䝁䅍党獁䍁䅁睤潂䝁䅫睙潂䍁䅁兙獂䝁䅷睢㍂䡁䅍䅉穂䝁䅅䅢求䡁䅍䅉祂䝁䅕䅣祂䝁䅕督求䝁䄴䅤桂䡁䅑兡㉂䝁䅕督杁䡁䅑睢杁䝁䅅兤あ䝁䄸兢桂䡁䅑兡橂䝁䅅䅢獂䡁䅫䅉湂䝁䅕杢求䡁䅉兙あ䝁䅕䅉桂䝁䅣杣求䝁䅕兢求䝁䄴䅤穂䍁䅁睤灂䡁䅑䅡杁䝁䅅䅉浂䝁䅕睤杁䝁䅍䅢灂䝁䅍睡穂䍁䅁杚祂䝁䄸兢杁䡁䅣兡あ䝁䅧兡畂䍁䅁睕桂䝁䅷党穂䝁䅙睢祂䝁䅍党畁䍁䅁兓あ䍁䅁兙獂䡁䅍睢杁䡁䅁杣療䡁䅙兡歂䝁䅕督杁䕁䅫䅚求䝁䄴䅤灂䝁䅙入獁䍁䅁兙杁䡁䅍兡湂䝁䄴党祂䍁䄰兡歂䝁䅕杢あ䝁䅫杚灂䝁䅍兙あ䝁䅫睢畂䍁䅁睢睂䡁䅑兡療䝁䄴䅉浂䝁䄸杣杁䝁䅍䅡求䝁䅍睡灂䝁䄴睚杁䝁䅣睢㉂䝁䅕杣畂䝁䄰党畂䡁䅑兌灂䡁䅍督ㅂ䝁䅕䅚杁䕁䅫䅒穂䑁䅳䅉呂䡁䅑兙畂䝁䅑兙祂䝁䅑督瑁䕁䅉兙穂䝁䅕䅚杁䙁䅍兡湂䝁䄴兙あ䡁䅕杣求䡁䅍䅌杁䡁䅣䅡灂䝁䅍䅡杁䡁䅍兤睂䡁䅁睢祂䡁䅑䅉穂䝁䅫睚畂䝁䅅䅤ㅂ䡁䅉党穂䍁䅁䅤潂䝁䅅䅤杁䝁䅫杢㉂䝁䄸䅢㉂䝁䅕䅉歂䝁䅫睚灂䡁䅑兙獂䍁䅁睙求䡁䅉䅤灂䝁䅙兡橂䝁䅅䅤求䡁䅍睏杁䕁䄰睢畂䝁䅫䅤療䡁䅉䅉あ䝁䅧兙あ䍁䅁兤穂䝁䅕督杁䝁䅅䅚㉂䝁䅅杢橂䝁䅕䅚杁䝁䅅杢桂䝁䅷入あ䝁䅫睙穂䍁䅁䅤療䍁䅁䅤祂䝁䅅睙牂䍁䅁䅒療䝁䅍兤呂䝁䅫睚畂䍁䅁党呂䝁䅫睚畂䝁䅅䅤ㅂ䡁䅉党杁䡁䅣党楂䍁䅷䅉瑂䝁䄸杙灂䝁䅷党獁䍁䅁兙畂䝁䅑䅉䉂䙁䅁兓杁䝁䅅睙橂䝁䄸兤畂䡁䅑睏杁䕁䄴睢あ䝁䅅杣㕂䍁䅁睤潂䝁䅫睙潂䍁䅁党畂䝁䅅杙獂䝁䅕督杁䝁䄴睢あ䝁䅅杣灂䝁䅕督杁䡁䅁兤楂䝁䅷兡橂䍁䅁䅤療䍁䅁睙療䝁䄴䅚ㅂ䝁䅍䅤杁䡁䅉党瑂䝁䄸䅤求䍁䅁睢畂䝁䅷兡畂䝁䅕䅉畂䝁䄸䅤桂䡁䅉兡㙂䝁䅅䅤灂䝁䄸杢杁䡁䅑杣桂䝁䄴督桂䝁䅍䅤灂䝁䄸杢穂䑁䅳䅉桂䝁䄴䅚杁䙁䅣党楂䍁䅁杒療䡁䅉兢穂䍁䅷䅉桂䍁䅁睤求䝁䅉䅉浂䝁䄸杣瑂䡁䅍䅉あ䝁䅧兙あ䍁䅁兣ㅂ䝁䅫睙牂䝁䅷入杁䝁䅑杣桂䝁䅙䅤杁䝁䅅睚祂䝁䅕党瑂䝁䅕杢あ䡁䅍䅉ㅂ䡁䅍兡畂䝁䅣䅉睂䡁䅉党瑁䡁䅁睢睂䡁䅕䅢桂䡁䅑党歂䍁䅁䅚桂䡁䅑兙杁䝁䅙杣療䝁䄰䅉橂䝁䄸兢睂䝁䅷党あ䝁䅕䅚杁䝁䅙睢祂䝁䄰督杁䝁䄸杣杁䝁䅕䅥あ䝁䅕杣畂䝁䅅䅢杁䡁䅍入穂䡁䅑党瑂䡁䅍䅉㉂䝁䅫兙杁䕁䅅䅕䩂䡁䅍杌杁䕁䅫杢杁䝁䅅䅚歂䝁䅫䅤灂䝁䄸杢獁䍁䅁䅤潂䝁䅕䅉橂䝁䄸兢睂䝁䅅杢㕂䍁䅁睢浂䝁䅙党祂䡁䅍䅉卂䝁䄸睢瑂䡁䅍䅉浂䝁䄸杣杁䙁䅉党桂䝁䅷䅉䙂䡁䅍䅤桂䡁䅑党杁䡁䅑䅡桂䡁䅑䅉睂䡁䅉睢㉂䝁䅫䅚求䡁䅍䅉桂䍁䅁睤桂䡁䅫䅉浂䝁䄸杣杁䝁䅉杣療䝁䅳党祂䡁䅍䅉桂䝁䄴䅚杁䝁䅅睚求䝁䄴䅤穂䍁䅁䅤療䍁䅁兢桂䝁䄴兙湂䝁䅕䅉あ䝁䅧党杁䝁䅕杢あ䝁䅫杣求䍁䅁杣求䝁䅅䅢杁䝁䅕督あ䝁䅅䅤求䍁䅁䅤祂䝁䅅杢穂䝁䅅睙あ䝁䅫睢畂䍁䅁䅚灂䝁䅣兡あ䝁䅅䅢獂䡁䅫杌杁䙁䅍兡湂䝁䄴兙あ䡁䅕杣求䍁䅁兙畂䝁䅑䅉䑂䕁䅷兔杁䝁䅅杣求䍁䅁杒求䝁䅑杕䉂䕁䄰䅕獁䍁䅁兙畂䍁䅁兙ㅂ䡁䅑䅡療䡁䅉兡㙂䝁䅕䅚杁䡁䅙党祂䡁䅍兡療䝁䄴䅉療䝁䅙䅉䕂䝁䄸睙ㅂ䙁䅍兡湂䝁䄴䅉求䙁䅍兡湂䝁䄴兙あ䡁䅕杣求䍁䅁杚療䡁䅉䅉噂䍁䄴睕畁䍁䅁杚求䝁䅑党祂䝁䅅䅢杁䝁䅣睢㉂䝁䅕杣畂䝁䄰党畂䡁䅑䅉桂䝁䅣党畂䝁䅍兡求䡁䅍睏杁䝁䅅杢歂䍁䅁䅢灂䝁䅙党杁䡁䅍睙灂䝁䅕杢橂䝁䅕督杁䝁䄰睢歂䡁䅕䅢求䡁䅍䅉あ䝁䅧兙あ䍁䅁督ㅂ䡁䅁䅣療䡁䅉䅤杁䝁䅍睢瑂䡁䅁䅢灂䝁䅅杢橂䝁䅕䅉㍂䝁䅫䅤潂䍁䅁䅤潂䝁䅕䅉求䝁䅷党橂䡁䅑杣療䝁䄴兡橂䍁䅁督灂䝁䅣杢桂䡁䅑兤祂䝁䅕䅉睂䡁䅉兙橂䡁䅑兡橂䝁䅕督畁䍁䅁䅖潂䝁䅕䅉橂䝁䄸兢睂䝁䅅杢㕂䍁䅁督求䝁䅷䅢穂䍁䅁兡あ䡁䅍䅉睂䡁䅉睢歂䡁䅕睙あ䡁䅍䅉あ䝁䅧杣療䡁䅕睚潂䍁䅁䅚灂䡁䅉党橂䡁䅑䅉桂䝁䄴䅚杁䡁䅁兙祂䡁䅑杢求䡁䅉兌桂䡁䅍督灂䡁䅍䅤求䝁䅑䅉穂䝁䅅䅢求䡁䅍䅌杁䝁䅅杢歂䍁䅁䅚灂䝁䅣兡あ䝁䅅䅢杁䡁䅍党獂䝁䅙兌穂䝁䅕杣㉂䝁䅫睙求䍁䅁䅣ㅂ䡁䅉睙潂䝁䅅督灂䝁䄴睚畁䍁䅁䅒療䝁䅍兤呂䝁䅫睚畂䍁䅷䅉䩂䝁䄴睙畁䍁䅁睤桂䡁䅍䅉灂䝁䄴睙療䡁䅉䅣療䡁䅉兙あ䝁䅕䅚杁䝁䅫杢杁䑁䅉䅍睁䑁䅍䅉桂䝁䄴䅚杁䝁䅫督杁䝁䅧党桂䝁䅑兣ㅂ䝁䅅杣あ䝁䅕杣求䝁䅑䅉灂䝁䄴䅉呂䝁䅅杢杁䕁䅙杣桂䝁䄴睙灂䡁䅍睙療䍁䅷䅉䑂䝁䅅䅢灂䝁䅙睢祂䝁䄴兡桂䍁䄴䅁乄兆䅁末䄰䕁䅑睢獂䝁䅉入杁䕁䅷兙楂䝁䄸杣桂䡁䅑睢祂䝁䅫党穂䍁䅷䅉䩂䝁䄴睙畁䍁䅁党畂䝁䅣兙湂䝁䅕督杁䝁䅫杢杁䡁䅑䅡求䍁䅁䅚求䡁䅍兡湂䝁䄴䅉桂䝁䄴䅚杁䝁䄰兙畂䡁䅕杚桂䝁䅍䅤ㅂ䡁䅉党杁䝁䄸杚杁䝁䅅兤歂䝁䅫睢獁䍁䅁兡瑂䝁䅅睚灂䝁䄴睚獁䍁䅁兙橂䝁䅍党穂䡁䅍兡楂䝁䅫䅢灂䡁䅑入獁䍁䅁兙畂䝁䅑䅉療䡁䅑䅡求䡁䅉䅉潂䝁䅅杣歂䡁䅣兙祂䝁䅕䅉桂䝁䄴䅚杁䡁䅍睢浂䡁䅑睤桂䡁䅉党杁䡁䅍睢獂䡁䅕䅤灂䝁䄸杢穂䍁䅁䅣祂䝁䅫兢桂䡁䅉兡獂䡁䅫䅉浂䝁䄸杣杁䝁䅅䅣睂䝁䅷兡橂䝁䅅䅤灂䝁䄸杢杁䝁䅫杢杁䡁䅑䅡求䍁䅁䅤求䝁䅷党㉂䝁䅫督灂䝁䄸杢獁䍁䅁杙祂䝁䄸兙歂䝁䅍兙穂䡁䅑䅌杁䝁䅅杢歂䍁䅁䅢灂䡁䅙党杁䝁䅕杢あ䝁䅕杣あ䝁䅅兡畂䝁䄰党畂䡁䅑䅉灂䝁䄴䅚ㅂ䡁䅍䅤祂䝁䅫党穂䍁䅁兡畂䍁䅁䅤潂䝁䅕䅉噂䝁䄴兡あ䝁䅕䅚杁䙁䅍䅤桂䡁䅑党穂䍁䅁兙畂䝁䅑䅉灂䝁䄴䅤求䡁䅉杢桂䡁䅑兡療䝁䄴兙獂䝁䅷入畁䍁䅁䅖潂䝁䅕䅉橂䝁䄸兢睂䝁䅅杢㕂䍁䅁䅚求䡁䅙党獂䝁䄸䅣穂䍁䅁兙畂䝁䅑䅉獂䝁䅫睙求䝁䄴督求䡁䅍䅉灂䡁䅑督杁䝁䅅兤歂䝁䅫睢杁䡁䅑党橂䝁䅧杢療䝁䅷睢湂䝁䅫党穂䍁䅷䅉穂䡁䅕睙潂䍁䅁兙穂䍁䅁兑䉂䕁䅍䅌杁䕁䅧兒瑁䕁䅅兑䑂䍁䅷䅉桂䝁䄴䅚杁䝁䅕䅥あ䝁䅕杢歂䝁䅕䅚杁䕁䅧兒瑁䕁䅅兑䑂䍁䅷䅉桂䍁䅁䅚灂䝁䅣兡あ䝁䅅䅢杁䝁䅅兤歂䝁䅫睢杁䝁䅍睢歂䝁䅕睙杁䡁䅍睢獂䡁䅕䅤灂䝁䄸杢㝁䍁䅁兑坂䕁䅍䅌杁䝁䅅䅉歂䝁䅫睚灂䡁䅑兙獂䍁䅁杤灂䝁䅑党療䍁䅁睙療䝁䅑党橂䍁䅁兤穂䝁䅕䅚杁䝁䅫杢杁䙁䅍䅖䍂䡁䅍䅌杁䝁䄰睢楂䝁䅫䅢求䍁䅁䅚求䡁䅙兡橂䝁䅕督獁䍁䅁睙桂䝁䄰党祂䝁䅅督獁䍁䅁兙畂䝁䅑䅉楂䡁䅉睢桂䝁䅑睙桂䡁䅍䅤杁䡁䅑党獂䝁䅕杤灂䡁䅍兡療䝁䄴䅉穂䝁䅕杣㉂䝁䅫睙求䡁䅍䅉桂䝁䄴䅚杁䝁䄸䅤潂䝁䅕杣杁䡁䅁杣療䝁䅑兤橂䡁䅑督㝁䍁䅁兙畂䝁䅑䅉䕂䝁䄸䅢楂䡁䅫䅉䉂䡁䅑兢療䡁䅍䅉桂䝁䄴䅚杁䕁䅑睢獂䝁䅉入杁䙁䅙兡穂䝁䅫睢畂䍁䅁兡畂䝁䅍䅢ㅂ䝁䅑党杁䝁䅕杢橂䝁䄸䅚灂䝁䄴睚杁䡁䅑党橂䝁䅧杢療䝁䅷睢湂䝁䅫党穂䍁䅁䅤潂䝁䅅䅤杁䝁䅅杣あ䝁䅫督あ䡁䅍䅉ㅂ䡁䅍党杁䡁䅑睢杁䝁䅍杣求䝁䅅䅤求䍁䅁兢療䡁䅉党杁䝁䅍睢瑂䡁䅁党獂䝁䅷兡畂䝁䅣䅉桂䝁䄴䅚杁䝁䅫兢瑂䝁䅕杣穂䝁䅫杤求䍁䅁兙ㅂ䝁䅑兡療䍁䅁兙畂䝁䅑䅉㉂䝁䅫䅚求䝁䄸䅉求䡁䅧䅣求䡁䅉兡求䝁䄴睙求䡁䅍杌杁䕁䅫䅤穂䍁䅁兙ㅂ䝁䅑兡療䍁䅁䅤求䝁䅍䅡畂䝁䄸䅢療䝁䅣兡求䡁䅍䅉桂䝁䅷督療䍁䅁兡畂䝁䅍䅢ㅂ䝁䅑党杁䕁䅑䅒牁䍁䅷䅉桂䝁䄴䅉桂䝁䅑杤桂䝁䄴睙求䝁䅑䅉穂䡁䅕杣祂䝁䄸兤畂䝁䅑䅉穂䝁䄸兤畂䝁䅑䅉桂䡁䅕䅚灂䝁䄸䅉橂䝁䄸䅚求䝁䅍䅉あ䝁䅕睙潂䝁䄴睢獂䝁䄸睚㕂䑁䅳䅉䕂䝁䄸䅢楂䡁䅫䅉䉂䕁䅍兌ぁ䍁䅷䅉桂䝁䄴䅉桂䡁䅕䅚灂䝁䄸䅉橂䝁䄸䅚求䝁䅍䅉あ䝁䅧兙あ䍁䅁兤穂䝁䅕督杁䝁䅍兤あ䡁䅑兡畂䝁䅣䅉求䝁䅑睚求䍁䅁睙療䝁䄰䅣祂䝁䅕督穂䝁䅫睢畂䑁䅳䅉桂䝁䄴䅚杁䕁䅧兒坂䕁䅍䅌杁䝁䅅䅉畂䝁䅕䅥あ䍁䄰睚求䝁䄴党祂䝁䅅䅤灂䝁䄸杢杁䝁䅑兡湂䝁䅫䅤桂䝁䅷䅉㉂䝁䅫䅚求䝁䄸䅉橂䝁䄸䅚求䝁䅍䅉あ䝁䅧兙あ䍁䅁睙療䝁䄰䅣祂䝁䅕督穂䝁䅕督杁䡁䅙兡歂䝁䅕睢畁䍁䅁兓畂䍁䅁兙歂䝁䅑兡あ䝁䅫睢畂䍁䅷䅉あ䝁䅧党杁䝁䅍睢瑂䡁䅁兙畂䡁䅫䅉療䝁䅙杚求䡁䅉督杁䕁䅑睢獂䝁䅉入杁䕁䅍兡畂䝁䅕兢桂䡁䅍䅌杁䝁䅅䅉睂䡁䅉党瑂䝁䅫兤瑂䍁䅁䅢桂䡁䅉睚求䍁䅁杚療䡁䅉兢桂䡁䅑䅉橂䝁䅫杢求䝁䄰兙穂䍁䅁䅤潂䝁䅅䅤杁䝁䅑党獂䝁䅫杤求䡁䅉䅉桂䍁䅁䅒療䝁䅷杙㕂䍁䅁杙祂䝁䅅杢歂䝁䅕䅚杁䡁䅁杣求䝁䄰兡ㅂ䝁䄰䅉橂䝁䅫杢求䝁䄰兙杁䝁䄸杚浂䝁䅕杣灂䝁䄴睚杁䡁䅣兡あ䝁䅧䅉䕂䝁䄸䅢楂䡁䅫䅉坂䝁䅫督灂䝁䄸杢獁䍁䅁䅒療䝁䅷杙㕂䍁䅁兑あ䝁䄰睢穂䍁䅷䅉桂䝁䄴䅚杁䝁䅅䅉䕂䝁䄸䅢楂䡁䅫䅉あ䝁䅧党桂䡁䅑党祂䍁䅁䅚求䡁䅍兡湂䝁䄴睏杁䕁䅑睢獂䝁䅉入畁䝁䅫睢獁䍁䅁兙杁䝁䄴党㑂䡁䅑䅉湂䝁䅕杢求䡁䅉兙あ䝁䅫睢畂䍁䅁睕桂䝁䅅睕杁䡁䅁杣療䝁䅑兤橂䡁䅑䅉療䝁䅙䅉灂䝁䄰兢求䡁䅉督灂䡁䅙党獁䍁䅁兡畂䡁䅑党祂䝁䅅睙あ䝁䅫杤求䍁䅷䅉桂䝁䄴䅚杁䡁䅍睢橂䝁䅫兙獂䍁䅁党㑂䡁䅁党祂䝁䅫党畂䝁䅍党穂䍁䅁睤灂䡁䅑䅡杁䡁䅉党桂䝁䅷兌あ䝁䅫兢求䍁䅁党畂䝁䅣兙湂䝁䅕兢求䝁䄴䅤杁䝁䅙睢祂䍁䅁䅢灂䡁䅙党杁䝁䅕杤求䝁䄴䅤穂䍁䅷䅉求䡁䅍䅣求䝁䅍兡桂䝁䅷䅢㕂䍁䅁督睂䝁䄸杣あ䡁䅍睏杁䝁䅅杢歂䍁䅁䅚灂䝁䅣兡あ䝁䅅䅢杁䝁䅍兡畂䝁䅕兢桂䍁䅁督求䡁䅉杤求䡁䅉督獁䍁䅁睙灂䝁䄴党瑂䝁䅅䅉睂䡁䅉睢橂䝁䅕督穂䝁䄸杣穂䍁䅷䅉桂䝁䄰䅣獂䝁䅫杚灂䝁䅕杣穂䍁䅷䅉獂䝁䄸兤歂䡁䅍䅣求䝁䅅睡求䡁䅉督獁䍁䅁兙畂䝁䅑䅉桂䡁䅕䅚灂䝁䄸䅉桂䝁䄴䅚杁䝁䅫兢桂䝁䅣兡畂䝁䅣䅉潂䝁䅅杣歂䡁䅣兙祂䝁䅕䅉桂䝁䄴䅚杁䡁䅍睢浂䡁䅑睤桂䡁䅉党杁䡁䅁杣療䝁䅑兤橂䡁䅑督杁䝁䅙睢祂䍁䅁䅤潂䝁䅕䅉橂䝁䅫杢求䝁䄰兙獁䍁䅁䅤求䝁䅷党㉂䝁䅫督灂䝁䄸杢獁䍁䅁杙祂䝁䄸兙歂䝁䅍兙穂䡁䅑䅌杁䝁䅍睢瑂䝁䄰兤畂䝁䅫睙桂䡁䅑兡療䝁䄴䅌杁䝁䅅杢歂䍁䅁党畂䡁䅑党祂䡁䅑兙灂䝁䄴兢求䝁䄴䅤杁䝁䅫杢歂䡁䅕督あ䡁䅉兡求䡁䅍杌杁䕁䅙兤祂䡁䅑䅡求䡁䅉䅌杁䝁䅫䅤杁䡁䅁杣療䡁䅙兡歂䝁䅕督杁䡁䅙兙祂䝁䅫睢ㅂ䡁䅍䅉穂䝁䅕杣㉂䝁䅫睙求䡁䅍䅉あ䝁䄸䅉穂䡁䅕䅣睂䝁䄸杣あ䍁䅁䅤潂䝁䅕兙あ䡁䅉兡橂䝁䅅䅢杁䝁䅅杢歂䍁䅁䅤求䝁䅷党㉂䝁䅫督灂䝁䄸杢杁䡁䅁杣療䝁䅑兤橂䡁䅑兡療䝁䄴䅉浂䝁䄸杣杁䝁䅍兡畂䝁䅕兢桂䍁䅁党㑂䝁䅧兡楂䝁䅫䅤灂䝁䄸杢獁䍁䅁杙祂䝁䄸兙歂䝁䅍兙穂䡁䅑䅌杁䝁䅅杢歂䍁䅁䅡療䝁䄰党杁䝁䅕杢あ䝁䅕杣あ䝁䅅兡畂䝁䄰党畂䡁䅑杌杁䙁䅑䅡求䍁䅁睙療䝁䄰䅣桂䝁䄴入杁䡁䅍党祂䡁䅙党穂䍁䅁杚灂䝁䅷兢杁䡁䅍䅤ㅂ䝁䅑兡療䡁䅍䅌杁䝁䅍睢畂䡁䅑党畂䡁䅑䅉橂䡁䅉党桂䡁䅑睢祂䡁䅍䅌杁䡁䅁睢穂䡁䅑兌睂䡁䅉睢歂䡁䅕睙あ䝁䅫睢畂䍁䅁杚桂䝁䅍兡獂䝁䅫䅤灂䝁䅕督獁䍁䅁兙畂䝁䅑䅉楂䡁䅉睢桂䝁䅑睙桂䡁䅍䅤求䡁䅉督畁䍁䅁䅒療䝁䅷杙㕂䍁䅁䅔桂䝁䅉睢祂䝁䅅䅤療䡁䅉兡求䡁䅍䅌杁䕁䅫杢橂䍁䄴䅉㍂䝁䅅督杁䝁䅙睢ㅂ䝁䄴䅚求䝁䅑䅉灂䝁䄴䅉硁䑁䅫李ㅁ䍁䅁兙畂䝁䅑䅉灂䡁䅍䅉潂䝁䅕兙歂䡁䅅兤桂䡁䅉䅤求䡁䅉党歂䍁䅁兡畂䍁䅁睕桂䝁䄴䅉䝂䡁䅉兙畂䝁䅍兡穂䝁䅍睢獁䍁䅁睑桂䝁䅷兡浂䝁䄸杣畂䝁䅫兙畁䅁䅁栫䅉䥁临䅁䕂䝁䄸䅢獂䝁䅅杣杁䕁䅣党畂䝁䅕杣桂䝁䅷䅉䑂䝁䄸杣睂䝁䄸杣桂䡁䅑兡療䝁䄴䅌杁䝁䅅䅉歂䝁䅫督橂䝁䄸兤畂䡁䅑䅉祂䝁䅕䅤桂䝁䅫䅢求䡁䅉䅌杁䡁䅁杣療䡁䅙兡歂䝁䅕督杁䡁䅙兙祂䝁䅫睢ㅂ䡁䅍䅉瑂䝁䅕杣橂䝁䅧兙畂䝁䅑兡穂䝁䅕䅉睂䡁䅉睢歂䡁䅕睙あ䡁䅍䅉灂䝁䄴䅉あ䝁䅧党杁䡁䅍睢ㅂ䡁䅑䅡求䡁䅉杢獁䍁䅁督療䡁䅕䅤潂䡁䅣党穂䡁䅑党祂䝁䄴䅌杁䝁䄰兡歂䡁䅣党穂䡁䅑党祂䝁䄴䅌杁䝁䅅杢歂䍁䅁党桂䡁䅍䅤求䡁䅉杢杁䙁䅕杢灂䡁䅑党歂䍁䅁睕あ䝁䅅䅤求䡁䅍杌杁䕁䅫䅤杁䝁䄸杚浂䝁䅕杣穂䍁䅁睙療䝁䄴督ㅂ䝁䄰兙楂䝁䅷党杁䡁䅁杣療䝁䅑兤橂䡁䅑督獁䍁䅁兡畂䝁䅍䅢ㅂ䝁䅑兡畂䝁䅣䅉睂䝁䅅䅣求䡁䅉䅉桂䝁䄴䅚杁䝁䅍䅢求䝁䅅杢灂䝁䄴睚杁䡁䅁杣療䝁䅑兤橂䡁䅑督獁䍁䅁督ㅂ䝁䅍䅡杁䝁䅅督杁䡁䅁兙睂䝁䅕杣杁䡁䅑睢㍂䝁䅕䅢穂䍁䅷䅉楂䝁䅅䅤潂䍁䅁䅤灂䡁䅍督ㅂ䝁䅕督獁䍁䅁䅣桂䡁䅁党祂䍁䅁䅚灂䝁䄴杢求䡁䅉睤桂䡁䅉党獁䍁䅁䅤祂䝁䅅督潂䍁䅁兙畂䝁䅑䅉穂䡁䅑睢祂䝁䅅睚求䍁䅁杙桂䝁䅣督獁䍁䅁䅚灂䡁䅍兡畂䝁䅙党橂䡁䅑兙畂䡁䅑督獁䍁䅁兙畂䝁䅑䅉獂䝁䅅兤畂䝁䅑杣㕂䍁䅁䅣祂䝁䄸䅚ㅂ䝁䅍䅤穂䑁䅳䅉睂䝁䅅睙牂䝁䅅睚求䝁䅑䅉浂䝁䄸睢歂䍁䅁睙療䝁䄰䅣祂䝁䅫督灂䝁䄴睚杁䝁䅍党祂䝁䅕兙獂䡁䅍䅌杁䡁䅁兙穂䡁䅑兙獁䍁䅁睙桂䝁䄴杢求䝁䅑䅉穂䝁䄸兤睂䡁䅍䅌杁䝁䅙杣ㅂ䝁䅫䅤穂䍁䅁兙畂䝁䅑䅉㉂䝁䅕睚求䡁䅑兙楂䝁䅷党穂䍁䅷䅉橂䝁䄸杢歂䝁䅫兢求䝁䄴䅤穂䍁䅷䅉穂䡁䅁兡橂䝁䅕督獁䍁䅁督ㅂ䝁䅣兙祂䍁䅷䅉桂䝁䄴䅚杁䝁䅙䅢療䡁䅕杣㝁䍁䅁兙畂䝁䅑䅉睂䝁䅕杣灂䡁䅍䅡桂䝁䅉䅢求䡁䅍䅉あ䝁䅧兙あ䍁䅁兡畂䝁䅍䅢ㅂ䝁䅑党杁䝁䄰兡獂䝁䅳䅌杁䝁䅕睚湂䡁䅍䅌杁䝁䅉杣求䝁䅅䅚獁䍁䅁杣求䝁䅙杣灂䝁䅣党祂䝁䅅䅤求䝁䅑䅉桂䝁䄴䅚杁䝁䅙杣療䡁䅯党畂䍁䅁杚療䝁䄸䅚獁䍁䅁杙求䝁䅕杣獁䍁䅁兙畂䝁䅑䅉㍂䝁䅫杢求䍁䄴䅉啂䝁䅧党杁䝁䅍睢瑂䡁䅁兙畂䡁䅫升穂䍁䅁睙療䝁䄴督ㅂ䝁䄰兙楂䝁䅷党杁䡁䅁杣療䝁䅑兤橂䡁䅑督杁䝁䅅䅢穂䝁䄸䅉橂䝁䄸兢睂䡁䅉兡穂䝁䅕䅉穂䝁䄴兙橂䝁䅳督獁䍁䅁督ㅂ䝁䅍䅡杁䝁䅅督杁䝁䅍兙畂䝁䅑兡求䡁䅍䅌杁䝁䅍睢療䝁䅳兡求䡁䅍䅌杁䝁䅍杣桂䝁䅍睡求䡁䅉督獁䍁䅁督桂䝁䅷䅤㕂䍁䅁督畂䝁䅅睙牂䡁䅍䅌杁䝁䅅杢歂䍁䅁睙桂䡁䅉杙療䝁䄴兙あ䝁䅕䅚杁䝁䅉党㉂䝁䅕杣桂䝁䅣党穂䑁䅳䅉潂䝁䅕兙獂䡁䅑䅡杁䝁䅅杢歂䍁䅁杙求䝁䅅兤あ䡁䅫䅉睂䡁䅉睢歂䡁䅕睙あ䡁䅍䅌杁䝁䅫杢橂䝁䅷兤歂䝁䅫杢湂䍁䅁睢㉂䝁䅕杣瑁䡁䅑䅡求䍁䄰睙療䡁䅕杢あ䝁䅕杣杁䝁䄰党歂䝁䅫睙灂䝁䄴党穂䍁䅁兙畂䝁䅑䅉睂䝁䅕杣穂䝁䄸杢桂䝁䅷䅉橂䝁䅅杣求䍁䅁䅣祂䝁䄸䅚ㅂ䝁䅍䅤穂䍁䅷䅉穂䡁䅕睙潂䍁䅁兙穂䍁䅁督療䝁䅅䅣穂䍁䅷䅉楂䝁䄸䅚㕂䍁䅁睤桂䡁䅍䅡求䡁䅍䅌杁䡁䅍䅡桂䝁䄰䅣療䝁䄸督獁䍁䅁睙療䡁䅍兢求䡁䅑兡橂䡁䅍䅌杁䝁䅅杢歂䍁䅁䅚求䝁䄴䅤桂䝁䅷䅉潂䡁䅫睚灂䝁䅕杢求䍁䅁兙畂䝁䅑䅉浂䝁䄸睢あ䍁䅁睙桂䡁䅉党杁䡁䅁杣療䝁䅑兤橂䡁䅑督㝁䍁䅁䅣求䡁䅑䅉穂䡁䅕䅣睂䝁䅷兡求䡁䅍䅉桂䝁䄴䅚杁䡁䅁党あ䍁䅁杚療䝁䄸䅚㝁䍁䅁兙畂䝁䅑䅉あ䝁䄸杙桂䝁䅍睙療䍁䅁䅣祂䝁䄸䅚ㅂ䝁䅍䅤穂䍁䄴䅉䩂䝁䄴䅉桂䝁䅑䅚灂䡁䅑兡療䝁䄴䅌杁䝁䅫䅤杁䝁䄸杚浂䝁䅕杣穂䍁䅁督求䝁䅅督療䝁䄴兙獂䍁䅁䅣祂䝁䄸䅚ㅂ䝁䅍䅤穂䍁䅁睙療䝁䄰䅣祂䝁䅫督灂䝁䄴睚杁䝁䅧睢獂䝁䅫䅚桂䡁䅫䅉灂䡁䅑党瑂䡁䅍䅌杁䡁䅑睢㕂䡁䅍䅌杁䝁䅉兙あ䡁䅑党祂䝁䅫党穂䍁䅷䅉穂䝁䄰兙獂䝁䅷䅉求䝁䅷党橂䡁䅑杣療䝁䄴兡橂䡁䅍䅌杁䝁䅣杣求䝁䅕䅤灂䝁䄴睚杁䝁䅍兙祂䝁䅑督獁䍁䅁督あ䝁䅅䅤灂䝁䄸杢求䡁䅉入獁䍁䅁䅣祂䝁䅕䅣桂䝁䅫䅚杁䡁䅁䅡療䝁䄴党穂䍁䅁兙畂䝁䅑䅉桂䝁䅍睙求䡁䅍督療䡁䅉兡求䡁䅍䅌杁䝁䅣兙祂䝁䅑党畂䝁䅫杢湂䍁䅁督ㅂ䡁䅁䅣獂䝁䅫党穂䍁䅷䅉潂䝁䅅杣歂䡁䅣兙祂䝁䅕䅌杁䝁䅅杢歂䍁䅁兙ㅂ䡁䅑睢瑂䝁䄸䅤灂䡁䅙党杁䝁䅅杢歂䍁䅁䅡療䝁䄰党杁䝁䄸杚浂䝁䅫睙求䍁䅁督ㅂ䡁䅁䅣獂䝁䅫党穂䑁䅳䅉桂䝁䄴䅚杁䝁䅧睢瑂䝁䅕䅉睂䡁䅉睢歂䡁䅕睙あ䡁䅍䅉あ䝁䅧兙あ䍁䅁兡畂䝁䅍䅢ㅂ䝁䅑党杁䝁䅳兡あ䝁䅍䅡求䝁䄴䅉穂䡁䅕䅣睂䝁䅷兡求䡁䅍䅌杁䝁䅍睢療䝁䅳睤桂䡁䅉党獁䍁䅁督瑂䝁䅅䅢獂䍁䅁兙睂䡁䅁䅢灂䝁䅅杢橂䝁䅕督獁䍁䅁䅢灂䝁䅣䅡あ䍁䅁杙ㅂ䝁䅷杙穂䍁䅷䅉穂䡁䅑睢祂䝁䅅睚求䍁䅁睙療䝁䄴䅤桂䝁䅫杢求䡁䅉督獁䍁䅁杚祂䝁䅅兢求䡁䅍䅌杁䝁䅍兙畂䝁䅑䅢求䡁䅍䅌杁䝁䅍杣桂䝁䅙䅤杁䡁䅍兤睂䡁䅁䅢灂䝁䅕督杁䝁䅅杢歂䍁䅁睡灂䡁䅑睙潂䝁䅕杢獁䍁䅁兙畂䝁䅑䅉楂䝁䅕䅚杁䝁䅅杢歂䍁䅁杙桂䡁䅑䅡杁䡁䅍睢浂䡁䅑䅉湂䝁䄸睢歂䡁䅍杌杁䕁䅙兤祂䡁䅑䅡求䡁䅉䅌杁䡁䅑䅡求䍁䅁睙療䝁䄰䅣桂䝁䄴入杁䡁䅁杣療䡁䅙兡歂䝁䅕督杁䝁䅅䅣睂䝁䅅杣求䝁䅷䅌杁䡁䅣䅡灂䝁䅍䅡杁䝁䅍睢瑂䡁䅁杣灂䡁䅍党杁䝁䅉兙穂䝁䅫睙杁䝁䅫䅤求䝁䄰督杁䝁䅙睢祂䍁䅁兡畂䝁䅙兙畂䡁䅑督獁䍁䅁䅤療䝁䅑䅚獂䝁䅕杣穂䍁䅷䅉湂䝁䅫杣獂䡁䅍䅌杁䝁䅉睢㕂䡁䅍䅌杁䡁䅣睢瑂䝁䅕杢獁䍁䅁兙畂䝁䅑䅉瑂䝁䅕杢獁䍁䅁兙穂䍁䅁睤求䝁䅷䅢杁䝁䅅督杁䡁䅍睢橂䝁䅳督獁䍁䅁兤畂䝁䅑党祂䡁䅣党桂䡁䅉䅌杁䝁䅑兡穂䡁䅁睢穂䝁䅅杙獂䝁䅕䅉歂䝁䅫兙睂䝁䅕杣穂䍁䅷䅉穂䝁䅧睢求䡁䅍䅌杁䝁䅅杢歂䍁䅁兙橂䝁䅍党穂䡁䅍睢祂䝁䅫党穂䍁䄴䅉啂䝁䅧党杁䝁䅍睢瑂䡁䅁兙畂䡁䅫䅉㍂䝁䅅督杁䝁䅙睢祂䝁䄰党祂䝁䅷入杁䝁䅳杢療䡁䅣杢杁䝁䅅督杁䕁䅯杌䵂䍁䄴䅉啂䡁䅕杣畂䝁䅕杣杁䍁䅙䅉呂䝁䄸杢獁䍁䅁兓畂䝁䅍杌杁䝁䅅杢歂䍁䅁睙潂䝁䅅杢湂䝁䅕䅚杁䝁䅫䅤穂䍁䅁杢桂䝁䄰党杁䡁䅑睢杁䕁䅑睢獂䝁䅷兙祂䍁䅁睒求䝁䄴党祂䝁䅅䅢杁䕁䅍睢祂䡁䅁睢祂䝁䅅䅤灂䝁䄸杢杁䝁䅫杢杁䑁䅅兏㉁䑁䅧杌杁䕁䅑睢獂䝁䅷兙祂䍁䅁睒求䝁䄴党祂䝁䅅䅢杁䕁䅍睢祂䡁䅁睢祂䝁䅅䅤灂䝁䄸杢杁䡁䅣兙穂䍁䅁杚療䡁䅕杢歂䝁䅕䅚杁䝁䅫杢杁䑁䅅兏穁䑁䅫䅉桂䝁䄴䅚杁䝁䅫督杁䝁䅉兙穂䝁䅕䅚杁䝁䅫杢杁䕁䅣睢療䝁䅑䅢求䡁䅑䅤穂䡁䅙兡獂䝁䅷党獁䍁䅁䅖求䝁䄴杢求䡁䅍督求䝁䅕杌䅁䍁啙䅁䍄䅄䅁䅒療䝁䅷䅢桂䡁䅉䅉啂䡁䅉党求䍁䅷䅉䩂䝁䄴睙畁䍁䅁睢睂䝁䅕杣桂䡁䅑党穂䍁䅁杣求䡁䅑兙灂䝁䅷䅉歂䝁䅫督橂䝁䄸兤畂䡁䅑䅉穂䡁䅑睢祂䝁䅕督畁䍁䅁䅖潂䝁䅕䅉橂䝁䄸兢睂䝁䅅杢㕂䍁䅁睢睂䝁䅕杣桂䡁䅑党穂䍁䅁兡畂䍁䅁䅤㍂䝁䄸䅉穂䝁䅕睚瑂䝁䅕杢あ䡁䅍䅌杁䕁䅑睢獂䝁䅷兙祂䍁䅁䅖祂䝁䅕党杁䝁䅅杢歂䍁䅁杒桂䝁䄰兡獂䡁䅫䅉䕂䝁䄸䅢獂䝁䅅杣畁䍁䅁䅖潂䝁䅕䅉䕂䝁䄸䅢獂䝁䅅杣杁䙁䅑杣求䝁䅕䅉穂䝁䅕睚瑂䝁䅕杢あ䍁䅁睢浂䝁䅙党祂䡁䅍䅉瑂䝁䅕杣橂䝁䅧兙畂䝁䅑兡穂䝁䅕䅉桂䡁䅑䅉あ䝁䅧党杁䝁䅙兡㑂䝁䅕䅚杁䡁䅁杣灂䝁䅍党杁䝁䄸杚杁䍁䅑䅉硁䍁䄴杍ㅁ䍁䄴䅉䩂䡁䅑䅉睂䡁䅉睢㉂䝁䅫䅚求䡁䅍䅉橂䝁䄸杢穂䡁䅕兢桂䝁䅉䅢求䍁䅁兢求䡁䅉睙潂䝁䅅杢歂䝁䅫督求䍁䅷䅉㍂䝁䅧兡橂䝁䅧䅉灂䝁䄴睙獂䡁䅕䅚求䡁䅍䅉求䡁䅙党祂䡁䅫䅚桂䡁䅫䅉橂䝁䄸杢穂䡁䅕兢桂䝁䅉䅢求䡁䅍䅌杁䡁䅍兤橂䝁䅧䅉桂䡁䅍䅉潂䝁䄸兤穂䝁䅕䅡療䝁䅷䅚杁䡁䅁兙睂䝁䅕杣杁䝁䅅杢歂䍁䅁睙潂䝁䅕兢灂䝁䅍兙獂䡁䅍䅌杁䝁䅙睢療䝁䅑䅌杁䝁䅍兙畂䝁䅑入獁䍁䅁䅡求䝁䅅䅢あ䝁䅧䅌杁䡁䅁党祂䡁䅍睢畂䝁䅅䅢杁䝁䅍兙祂䝁䅕䅉睂䡁䅉睢歂䡁䅕睙あ䡁䅍䅌杁䝁䅅杢歂䍁䅁杚祂䝁䄸来求䝁䄴䅉桂䝁䄴䅚杁䡁䅉党浂䡁䅉兡湂䝁䅕杣桂䡁䅑党歂䍁䅁杚療䝁䄸䅚㝁䍁䅁杤桂䡁䅉兡求䡁䅑入杁䝁䄰党祂䝁䅍䅡桂䝁䄴䅚灂䡁䅍党杁䝁䅍睢瑂䡁䅁杣灂䡁䅍兡畂䝁䅣䅉あ䝁䄸入穂䍁䅷䅉歂䡁䅕杣桂䝁䅉䅢求䍁䅁䅡療䡁䅕督求䡁䅣兙祂䝁䅕督獁䍁䅁睚灂䝁䅙䅤穂䍁䅷䅉穂䡁䅑兙あ䝁䅫睢畂䝁䅕杣㕂䍁䅷䅉睂䝁䅅杣あ䡁䅫䅉湂䝁䄸睢歂䡁䅍䅌杁䝁䅣杣求䝁䅕䅤灂䝁䄴睚杁䝁䅍兙祂䝁䅑督獁䍁䅁督療䝁䅙䅤獂䝁䅫杢求䡁䅍䅌杁䝁䅅杣あ䡁䅍䅉桂䝁䄴䅚杁䝁䅍杣桂䝁䅙䅤穂䍁䅁督ㅂ䡁䅁䅣獂䝁䅫党穂䍁䅷䅉桂䝁䄴䅚杁䝁䄸䅤潂䝁䅕杣杁䝁䅫䅤求䝁䄰督㝁䍁䅁兙畂䝁䅑䅉穂䝁䅕兙穂䝁䄸杢桂䝁䅷䅉湂䝁䄸睢歂䡁䅍䅉あ䝁䅧兙あ䍁䅁兡畂䝁䅍䅢ㅂ䝁䅑党杁䕁䅍䅡祂䝁䅫督あ䝁䄰兙穂䍁䅷䅉䙂䝁䅅督あ䝁䅕杣獁䍁䅁䅓桂䝁䅷䅢療䡁䅣党求䝁䄴䅌杁䝁䅅杢歂䍁䅁杖桂䝁䅷党畂䡁䅑兡畂䝁䅕升穂䍁䅁䅒桂䡁䅫䅉瑂䝁䅕杣橂䝁䅧兙畂䝁䅑兡穂䝁䅕杌杁䕁䅫䅤杁䝁䄸䅣求䡁䅉兙あ䝁䅕督杁䡁䅍䅤療䡁䅉党穂䍁䅁兤畂䝁䅑党祂䍁䅁䅤潂䝁䅕䅉䕂䝁䄸䅢獂䝁䅅杣杁䙁䅑杣求䝁䅕䅉桂䝁䄴䅚杁䕁䅑睢獂䝁䅷兙祂䍁䅁䅖祂䝁䅕党杁䕁䅍兙畂䝁䅅䅚桂䍁䅁杙祂䝁䅅杢歂䡁䅍䅌杁䝁䅅督杁䡁䅣党獂䝁䅷䅉桂䡁䅍䅉歂䝁䅫督あ䡁䅉兡楂䡁䅕䅤灂䝁䄸杢杁䝁䅍党畂䡁䅑党祂䡁䅍䅉灂䝁䄴䅉あ䝁䅧党杁䙁䅕杢灂䡁䅑党歂䍁䅁睕あ䝁䅅䅤求䡁䅍䅉桂䝁䄴䅚杁䕁䅍兙畂䝁䅅䅚桂䍁䄴䅉啂䝁䅧党杁䕁䅙兙瑂䝁䅫䅢㕂䍁䅁䅒療䝁䅷䅢桂䡁䅉䅉穂䝁䅕睚瑂䝁䅕杢あ䍁䅁睢睂䝁䅕杣桂䡁䅑党穂䍁䅁睚求䝁䄴党祂䝁䅅䅢杁䝁䄰党祂䝁䅍䅡桂䝁䄴䅚灂䡁䅍党杁䡁䅉党あ䝁䅅兡獂䍁䅁䅚灂䡁䅍睙療䡁䅕杢あ䍁䅁督あ䝁䄸杣求䡁䅍䅉あ䝁䅧兙あ䍁䅁睢浂䝁䅙党祂䍁䅁睙療䝁䄴督ㅂ䝁䄰兙楂䝁䅷党杁䝁䄰党祂䝁䅍䅡桂䝁䄴䅚灂䡁䅍党獁䍁䅁睤潂䝁䅫睙潂䍁䅁睙療䝁䄰䅣祂䝁䅫督求䍁䅁杚療䝁䄸䅚杁䝁䅅杢歂䍁䅁杙求䡁䅙党祂䝁䅅睚求䡁䅍䅌杁䡁䅑睢楂䝁䅅睙橂䝁䄸䅌杁䝁䅧党桂䝁䅷䅤潂䍁䅁兙畂䝁䅑䅉睂䝁䅕杣穂䝁䄸杢桂䝁䅷䅉橂䝁䅅杣求䍁䅷䅉潂䝁䄸兤穂䝁䅕䅡療䝁䅷䅚杁䝁䅍䅡求䝁䄰兡橂䝁䅅䅢穂䍁䅷䅉睂䝁䅅䅣求䡁䅉䅉睂䡁䅉睢歂䡁䅕睙あ䡁䅍䅌杁䝁䅧兙祂䝁䅑睤桂䡁䅉党杁䝁䅅杢歂䍁䅁兙ㅂ䡁䅑睢瑂䝁䄸䅤灂䡁䅙党杁䡁䅍兤睂䡁䅁䅢灂䝁䅕督獁䍁䅁䅚灂䝁䅅䅣求䡁䅉督獁䍁䅁杙桂䡁䅑䅤求䡁䅉兡求䡁䅍䅌杁䝁䅅杢歂䍁䅁䅣求䡁䅑䅉浂䝁䄸睢歂䍁䅁兙畂䝁䅑䅉穂䡁䅕䅣睂䝁䅷</t>
  </si>
  <si>
    <t>兡求䡁䅍睏杁䝁䅅杢歂䍁䅁䅡療䝁䄰党杁䡁䅁杣療䝁䅑兤橂䡁䅑督獁䍁䅁兡畂䝁䅍䅢ㅂ䝁䅑兡畂䝁䅣䅉潂䝁䄸兤穂䝁䅕睤桂䡁䅉党穂䍁䅷䅉潂䝁䄸兢求䍁䅁䅚灄䝁䅍睢祂䍁䅷䅉桂䝁䄴䅚杁䝁䅣兡浂䡁䅑睤桂䡁䅉党獁䍁䅁兙穂䍁䅁睤求䝁䅷䅢杁䝁䅅督杁䝁䅑睢瑂䝁䅕督あ䝁䅫睙穂䍁䅷䅉穂䡁䅕睙潂䍁䅁兙穂䍁䅁睙療䝁䄰杚療䡁䅉䅤求䡁䅉督獁䍁䅁督潂䝁䅕党あ䡁䅍䅌杁䝁䅅杢歂䍁䅁䅤療䡁䅣党獂䡁䅍杌杁䕁䅫䅤杁䝁䅅䅢穂䝁䄸䅉睂䡁䅉睢㉂䝁䅫䅚求䡁䅍䅉桂䡁䅁䅣桂䡁䅉党獂䍁䅁兙畂䝁䅑䅉桂䝁䅍睙求䡁䅍督療䡁䅉兡求䡁䅍䅉瑂䝁䅕杣橂䝁䅧兙畂䝁䅑兡穂䝁䅕䅉橂䝁䄸兢睂䡁䅉兡穂䝁䅫杢湂䍁䅁睙獂䝁䄸䅤潂䝁䅫杢湂䍁䅷䅉浂䝁䅅督潂䝁䅫睢畂䍁䅁兙橂䝁䅍党穂䡁䅍睢祂䝁䅫党穂䍁䅷䅉桂䝁䄴䅚杁䡁䅍䅡療䝁䅕督㝁䍁䅁兙畂䝁䅑䅉穂䝁䅕兙穂䝁䄸杢桂䝁䅷䅉桂䝁䄴䅚杁䝁䅕䅢求䝁䅍䅤祂䝁䄸杢灂䝁䅍督杁䝁䄰党祂䝁䅍䅡桂䝁䄴䅚灂䡁䅍党杁䡁䅑䅡桂䡁䅑䅉灂䝁䄴睙獂䡁䅕䅚求䍁䅁睑潂䡁䅉兡穂䡁䅑兢桂䡁䅍䅌杁䕁䅕兙穂䡁䅑党祂䍁䅷䅉䥂䝁䅅䅢獂䝁䄸睤求䝁䅕杢獁䍁䅁兙畂䝁䅑䅉坂䝁䅅䅢求䝁䄴䅤灂䝁䄴党婁䡉䅍䅉䕂䝁䅅入杁䝁䄰党祂䝁䅍䅡桂䝁䄴䅚灂䡁䅍党獁䍁䅁兙穂䍁䅁睤求䝁䅷䅢杁䝁䅅督杁䡁䅁党祂䡁䅍睢畂䝁䅅䅢杁䝁䅕䅢求䝁䅍䅤祂䝁䄸杢灂䝁䅍督獁䍁䅁睤潂䝁䅫睙潂䍁䅁睙療䝁䄰䅣祂䝁䅫督求䍁䅁䅣祂䝁䅕兌睂䝁䅅兡歂䍁䅁睙求䝁䅷䅢ㅂ䝁䅷兙祂䍁䅁䅣潂䝁䄸杢求䡁䅍䅉桂䝁䄴䅚杁䡁䅍党祂䡁䅙兡橂䝁䅕督獁䍁䅁督あ䝁䅅䅤灂䝁䄸杢求䡁䅉入杁䝁䅅杢歂䍁䅁督橂䝁䅧睢療䝁䅷䅉穂䡁䅕䅣睂䝁䅷兡求䡁䅍䅌杁䝁䅅杢歂䍁䅁䅤療䡁䅫督畁䍁䅁䅒療䝁䅷䅢桂䡁䅉䅉啂䡁䅉党求䍁䅷䅉䩂䝁䄴睙畁䍁䅁睤桂䡁䅍䅉浂䝁䄸兤畂䝁䅑党歂䍁䅁兡畂䍁䅁免㕁䑁䅧李杁䝁䅅杢歂䍁䅁兡穂䍁䅁杙桂䡁䅍党歂䍁䅁兡畂䍁䅁睑潂䝁䅕督桂䡁䅁党桂䝁䅳党獁䍁䅁杖灂䡁䅉睚灂䝁䄴兡桂䍁䄴䅁啄睅䅁杨䅯䕁䅑睢瑂䝁䅫杢灂䝁䄸杢杁䕁䅕杢求䡁䅉睚㕂䍁䅷䅉䩂䝁䄴睙畁䍁䅁䅣祂䝁䄸䅚ㅂ䝁䅍党穂䍁䅁兙畂䝁䅑䅉歂䝁䅫督あ䡁䅉兡楂䡁䅕䅤求䡁䅍䅉求䝁䄴党祂䝁䅣入杁䝁䅫杢杁䡁䅑䅡求䍁䅁兖畂䝁䅫䅤求䝁䅑䅉呂䡁䅑兙あ䝁䅕督畁䍁䅁兓あ䍁䅁睢睂䝁䅕杣桂䡁䅑党穂䍁䅁䅤潂䡁䅉睢ㅂ䝁䅣䅡杁䡁䅑䅡祂䝁䅕党杁䝁䄸䅣求䡁䅉兙あ䝁䅫杢湂䍁䅁督求䝁䅣兢求䝁䄴䅤穂䑁䅯䅉䕂䝁䄸兢灂䝁䄴兡療䝁䄴䅉䙂䝁䄴党祂䝁䅣入杁䙁䅙兡祂䝁䅣兡畂䝁䅫兙獁䍁䅁䅒療䝁䄰兡畂䝁䅫睢畂䍁䅁兒畂䝁䅕杣湂䡁䅫䅉呂䝁䄸兤あ䝁䅧䅉䑂䝁䅅杣療䝁䅷兡畂䝁䅅䅌杁䝁䅅杢歂䍁䅁睑療䝁䄴䅤祂䝁䅅睙あ䝁䅕䅚杁䕁䅕杢求䡁䅉睚㕂䍁䄴䅉啂䝁䅧党杁䕁䅑睢瑂䝁䅫杢灂䝁䄸杢杁䕁䅕杢求䡁䅉睚㕂䍁䅁杖灂䡁䅉睚灂䝁䄴兡桂䍁䅁督求䝁䅣兢求䝁䄴䅤杁䝁䅣党畂䝁䅕杣桂䡁䅑党穂䍁䅷䅉あ䡁䅉兙畂䡁䅍兢灂䡁䅑督獁䍁䅁兙畂䝁䅑䅉歂䝁䅫督あ䡁䅉兡楂䡁䅕䅤求䡁䅍䅉祂䝁䅕睚ㅂ䝁䅷兙あ䝁䅕䅚杁䝁䅕䅢求䝁䅍䅤祂䝁䅫睙灂䡁䅑入杁䡁䅑睢杁䝁䅅䅣睂䡁䅉睢㑂䝁䅫兢桂䡁䅑党獂䡁䅫䅉祁䍁䄴䅏杁䝁䄰兡獂䝁䅷兡療䝁䄴䅉祂䝁䅕督灂䝁䅑党畂䡁䅑兡桂䝁䅷䅌杁䝁䅍睢瑂䝁䄰党祂䝁䅍兡桂䝁䅷䅌杁䝁䅫杢歂䡁䅕督あ䡁䅉兡桂䝁䅷䅌杁䝁䅅杢歂䍁䅁睚療䡁䅙党祂䝁䄴兢求䝁䄴䅤桂䝁䅷䅉橂䡁䅕督あ䝁䄸兢求䡁䅉督杁䝁䅫杢杁䙁䅙兡祂䝁䅣兡畂䝁䅫兙杁䝁䅅杢歂䍁䅁杔療䡁䅉䅤潂䍁䅁睑桂䡁䅉睢獂䝁䅫杢桂䍁䄴䅉啂䝁䅧党杁䕁䅑睢瑂䝁䅫杢灂䝁䄸杢杁䕁䅕杢求䡁䅉睚㕂䍁䅁睕療䡁䅕䅤潂䍁䅁睑桂䡁䅉睢獂䝁䅫杢桂䍁䅁督求䝁䅣兢求䝁䄴䅤杁䝁䅣党畂䝁䅕杣桂䡁䅑党穂䍁䅷䅉あ䡁䅉兙畂䡁䅍兢灂䡁䅑督獁䍁䅁兙畂䝁䅑䅉歂䝁䅫督あ䡁䅉兡楂䡁䅕䅤求䡁䅍䅉求䝁䅷党橂䡁䅑杣灂䝁䅍兡あ䡁䅫䅉あ䝁䄸䅉桂䡁䅁䅣祂䝁䄸䅥灂䝁䄰兙あ䝁䅕䅢㕂䍁䅁䅍畁䑁䅧䅉瑂䝁䅫䅢獂䝁䅫睢畂䍁䅁睙ㅂ䡁䅍䅤療䝁䄰党祂䡁䅍䅉灂䝁䄴䅉あ䝁䅧党杁䝁䅍党畂䡁䅑杣桂䝁䅷䅌杁䡁䅍睢ㅂ䡁䅑䅡求䡁䅉杢獁䍁䅁兙畂䝁䅑䅉穂䝁䄸兤あ䝁䅧睤求䡁䅍䅤求䡁䅉杢杁䡁䅁睢祂䡁䅑兡療䝁䄴督杁䝁䄸杚杁䙁䅍睢ㅂ䡁䅑䅡杁䕁䅍兙祂䝁䄸䅢灂䝁䄴兙㝁䍁䅁兙畂䝁䅑䅉歂䝁䅫督あ䡁䅉兡楂䡁䅕䅤求䡁䅍䅉畂䝁䅅䅤ㅂ䡁䅉兙獂䍁䅁睚桂䡁䅍䅉あ䝁䄸䅉桂䡁䅁䅣祂䝁䄸䅥灂䝁䄰兙あ䝁䅕䅢㕂䍁䅁䅍畁䑁䅑䅉瑂䝁䅫䅢獂䝁䅫睢畂䍁䅁杣求䡁䅍兡歂䝁䅕杢あ䝁䅫兙獂䍁䅷䅉橂䝁䄸兢瑂䝁䅕杣橂䝁䅫兙獂䍁䅷䅉桂䝁䄴䅚杁䝁䅫杢歂䡁䅕督あ䡁䅉兡桂䝁䅷䅉橂䡁䅕督あ䝁䄸兢求䡁䅉督杁䝁䅫杢杁䙁䅍睢ㅂ䡁䅑䅡杁䕁䅍兙祂䝁䄸䅢灂䝁䄴兙畁䍁䅁䅖潂䝁䅕䅉䑂䝁䄸杢あ䡁䅉兙橂䡁䅑党歂䍁䅁兒畂䝁䅕杣湂䡁䅫䅉穂䝁䅕睚瑂䝁䅕杢あ䍁䅁兡穂䍁䅁兡畂䡁䅙睢獂䡁䅙党歂䍁䅁兡畂䍁䅁䅤潂䝁䅕䅉畂䝁䄸杢祂䝁䅕睚ㅂ䝁䅷兙あ䝁䅕䅚杁䝁䅷睢畂䝁䅣兌あ䝁䅕杣瑂䍁䅁睙療䝁䄴䅤祂䝁䅅睙あ䝁䅕䅚杁䡁䅉党畂䝁䅕睤桂䝁䅉䅢求䍁䅁党獂䝁䅕睙あ䡁䅉兡橂䍁䅁睚求䝁䄴党祂䝁䅅䅤灂䝁䄸杢杁䝁䅅杢歂䍁䅁杣求䝁䄴党㍂䝁䅅杙獂䝁䅕䅉畂䝁䅅䅤ㅂ䡁䅉兙獂䍁䅁睚桂䡁䅍䅉浂䝁䅅睙灂䝁䅷兡あ䡁䅫杌杁䕁䅅督杁䝁䄸杚杁䕁䅑党橂䝁䅕兢楂䝁䅕杣杁䑁䅍免獁䍁䅁杍睁䑁䅉睍獁䍁䅁䅤潂䝁䅕䅉橂䝁䄸兢睂䝁䅅杢㕂䉁杫督杁䡁䅁睢祂䡁䅑杚療䝁䅷兡療䍁䅁睢浂䍁䅁兙穂䡁䅍党あ䡁䅍䅉灂䝁䄴睙獂䡁䅕䅚求䝁䅑䅉桂䡁䅁䅣祂䝁䄸䅥灂䝁䄰兙あ䝁䅕䅢㕂䍁䅁杍㕁䍁䄴兎杁䝁䅣兡湂䝁䅅睤桂䡁䅑䅤杁䝁䄸杚杁䝁䅕䅢求䝁䅍䅤祂䝁䅫睙杁䝁䅣党畂䝁䅕杣桂䡁䅑兡畂䝁䅣䅉橂䝁䅅䅣桂䝁䅍兡あ䡁䅫睏杁䑁䅅䅍獁䑁䅙䅍睁䍁䅁兢灂䝁䅷党穂䍁䅁睢浂䍁䅁党獂䝁䅕睙あ䡁䅉兡橂䍁䅁䅤祂䝁䅅杢穂䝁䄰兡穂䡁䅍兡療䝁䄴䅉獂䝁䅫杢求䡁䅍睏杁䑁䅣兏獁䑁䅍䅍睁䍁䅁兢灂䝁䅷党穂䍁䅁睢浂䍁䅁党獂䝁䅕睙あ䡁䅉兡橂䍁䅁䅚灂䡁䅍䅤祂䝁䅫杙ㅂ䡁䅑兡療䝁䄴䅉獂䝁䅫杢求䡁䅍睏杁䝁䅅杢歂䍁䅁兏ぁ䍁䅷䅏睁䑁䅁䅉瑂䝁䅫䅢求䡁䅍䅉療䝁䅙䅉湂䝁䅅督杁䝁䅑兡穂䡁䅑杣灂䝁䅉兤あ䝁䅫睢畂䍁䅁兢桂䝁䅫杢穂䍁䅁兙畂䝁䅑䅉祂䝁䅕䅢桂䡁䅑党歂䍁䅁督求䡁䅉杤灂䝁䅍党杁䝁䅙兙橂䝁䅫䅢灂䡁䅑兡求䡁䅍杌杁䙁䅑䅡求䍁䅁睙療䝁䄰䅣桂䝁䄴入杁䡁䅣兙穂䍁䅁杚療䡁䅉兢求䡁䅉䅢㕂䍁䅁睡畂䝁䄸睤畂䍁䅁兙穂䍁䅁䅒療䝁䄰兡畂䝁䅫睢畂䍁䅁杕求䡁䅍睢ㅂ䡁䅉睙求䡁䅍䅌杁䕁䅫杢橂䍁䄴䅉䕂䝁䄸兢灂䝁䄴兡療䝁䄴䅉䙂䝁䄴党祂䝁䅣入獁䍁䅁兓畂䝁䅍杌杁䡁䅣兙穂䍁䅁兡畂䝁䅍睢祂䡁䅁睢祂䝁䅅䅤求䝁䅑䅉灂䝁䄴䅉硁䑁䅫䅏穁䍁䅁兙畂䝁䅑䅉灂䡁䅍䅉潂䝁䅕兙歂䡁䅅兤桂䡁䅉䅤求䡁䅉党歂䍁䅁兡畂䍁䅁杕灂䝁䅍䅡瑂䝁䄸杢歂䍁䅷䅉坂䝁䅫杣湂䝁䅫杢灂䝁䅅杌䅁䍁坍䅁楃䅂䅁䅒療䝁䄰兡畂䝁䄸睊穂䍁䅁䅕灂䡁䅯来桂䍁䅷䅉䩂䝁䄴睙畁䍁䅷䅉あ䝁䅧杣療䡁䅕睚潂䍁䅁兡あ䡁䅍䅉穂䡁䅕杙穂䝁䅫䅚灂䝁䅅杣灂䝁䅕督獁䍁䅁睢睂䝁䅕杣桂䡁䅑党穂䍁䅁兙穂䍁䅁兙杁䡁䅁兡㙂䡁䅯兙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噂䍁䄴睕畁䍁䅁睕あ䝁䄸杣求䡁䅍䅌杁䕁䅫杢あ䝁䅕杣畂䝁䅅䅤灂䝁䄸杢桂䝁䅷䅉䝂䡁䅉兙畂䝁䅍䅡灂䡁䅍党獁䍁䅁兙畂䝁䅑䅉呂䡁䅕䅣睂䝁䅷入杁䕁䅍䅡桂䝁䅫杢畁䍁䅁兓あ䍁䅁睢浂䝁䅙党祂䡁䅍䅉睂䝁䅫来㙂䝁䅅督杁䡁䅕杢歂䝁䅕杣杁䡁䅑䅡求䍁䅁䅒療䝁䄰兡畂䝁䄸睊穂䍁䅁杙祂䝁䅅杢歂䍁䅁杢桂䝁䄰党杁䡁䅑䅡祂䝁䄸兤湂䝁䅧䅉橂䝁䄸兢睂䝁䅅杢㕂䍁䄰睢㍂䝁䄴党歂䍁䅁兙畂䝁䅑䅉浂䡁䅉兙畂䝁䅍䅡灂䡁䅍党歂䍁䅁督あ䝁䄸杣求䡁䅍杌杁䕁䅫䅤杁䝁䅅䅢穂䝁䄸䅉睂䡁䅉睢㉂䝁䅫䅚求䡁䅍䅉療䡁䅙党畂䍁䄰杙桂䝁䅳党歂䍁䅁督桂䝁䄴䅚㍂䝁䅫睙潂䝁䅕督獁䍁䅁䅣桂䡁䅍䅤桂䡁䅍䅌杁䝁䅉睢畂䝁䅕䅢求䡁䅍督杁䝁䅍䅡灂䝁䅍睡求䝁䄴䅉桂䝁䄴䅚杁䝁䅍䅡灂䝁䅍睡求䝁䄴䅉㍂䝁䅫杢湂䡁䅍䅌杁䝁䅉杣求䝁䅅䅚穂䍁䅁兙畂䝁䅑䅉歂䝁䅫䅣穂䍁䅷䅉歂䝁䅕督穂䝁䅕杣あ䡁䅍䅌杁䝁䅅杢歂䍁䅁督療䝁䅙䅤杁䝁䅑杣灂䝁䄴睡杁䡁䅁杣療䝁䅑兤橂䡁䅑督獁䍁䅁兙穂䍁䅁睤求䝁䅷䅢杁䝁䅅督杁䝁䅷睢桂䝁䅑党歂䍁䅁䅤療䡁䅑督杁䝁䅅杢歂䍁䅁䅣求䡁䅁䅣求䡁䅉睢畂䝁䅫䅉穂䡁䅑兤浂䝁䅙党歂䍁䅁睙潂䝁䅕党穂䡁䅫䅉楂䡁䅉党桂䝁䅑督畁䍁䅁䅒療䝁䄰兡畂䝁䄸睊穂䍁䅁䅕灂䡁䅯来桂䍁䅷䅉䩂䝁䄴睙畁䍁䅁睤桂䡁䅍䅉浂䝁䄸兤畂䝁䅑党歂䍁䅁兡畂䍁䅁免㕁䑁䅙䅍杁䝁䅅杢歂䍁䅁兡穂䍁䅁䅡求䝁䅅䅚硂䡁䅕兙祂䡁䅑党祂䝁䅕䅚杁䝁䅫杢杁䕁䅅杢畂䍁䅁兑祂䝁䅉睢祂䍁䅷䅉乂䝁䅫睙潂䝁䅫睚桂䝁䄴杌䅁䡁啧䅁祃䅄䅁䅒療䝁䄴兙獂䝁䅑督療䝁䄴䅉䑂䝁䄸兢睂䝁䅅杢㕂䍁䅷䅉䩂䝁䄴睙畁䍁䅁兢桂䝁䄴兤浂䝁䅅睙あ䡁䅕杣求䡁䅍䅉桂䝁䄴䅚杁䡁䅍党獂䝁䅷督杁䝁䅙兡獂䡁䅑杣桂䡁䅑兡療䝁䄴䅉穂䡁䅫督あ䝁䅕兢穂䍁䅁兙畂䝁䅑䅉祂䝁䅕䅣獂䝁䅅睙求䝁䄰党畂䡁䅑䅉睂䝁䅅杣あ䡁䅍䅉㍂䝁䄸杣獂䝁䅑睤灂䝁䅑党畁䍁䅁䅖潂䝁䅕䅉橂䝁䄸兢睂䝁䅅杢㕂䍁䅁睢睂䝁䅕杣桂䡁䅑党穂䍁䅁䅤潂䡁䅉睢ㅂ䝁䅣䅡杁䡁䅑䅡祂䝁䅕党杁䡁䅍党湂䝁䄰党畂䡁䅑督㙁䍁䅁兔療䝁䅉兡獂䝁䅕䅉呂䝁䄸䅢ㅂ䡁䅑兡療䝁䄴督獁䍁䅁兓畂䝁䅑兤穂䡁䅑杣灂䝁䅅䅢杁䙁䅍睢獂䡁䅕䅤灂䝁䄸杢穂䍁䅷䅉桂䝁䄴䅚杁䕁䅷兡浂䝁䅕䅉呂䝁䅍兡求䝁䄴睙求䡁䅍杌杁䙁䅑䅡求䍁䅁兔療䝁䅉兡獂䝁䅕䅉呂䝁䄸䅢ㅂ䡁䅑兡療䝁䄴督杁䡁䅍党湂䝁䄰党畂䡁䅑䅉睂䡁䅉睢㉂䝁䅫䅚求䡁䅍䅉祂䝁䅕䅣獂䝁䅅睙求䝁䄰党畂䡁䅑䅉浂䝁䅫䅢あ䝁䅕杣穂䍁䅁杚療䡁䅉䅉桂䝁䅫杣杁䝁䅅杢歂䍁䅁䅢灂䡁䅅兤灂䝁䅑䅉浂䝁䅫䅢あ䡁䅉兙あ䝁䅫睢畂䍁䅁兙睂䡁䅁䅢灂䝁䅍兙あ䝁䅫睢畂䡁䅍䅌杁䡁䅍兤橂䝁䅧䅉桂䡁䅍䅉桂䝁䅫杣杁䝁䅙兡獂䡁䅑杣桂䡁䅑兡療䝁䄴䅉穂䡁䅫督あ䝁䅕兢穂䍁䅷䅉浂䡁䅕党獂䍁䅷䅉獂䡁䅕杙求䍁䅁兙畂䝁䅑䅉潂䡁䅫䅚祂䝁䅅兤獂䝁䅫睙杁䡁䅍入穂䡁䅑党瑂䡁䅍䅌杁䝁䅕兢灂䡁䅍督灂䝁䄸杢穂䍁䅁督㕂䡁䅍䅤求䝁䄰督杁䝁䅅杢歂䍁䅁督求䝁䄴督療䡁䅉督獁䍁䅁兡畂䝁䅑兡橂䝁䅅䅤療䡁䅉督獁䍁䅁兙畂䝁䅑䅉瑂䝁䄸杢灂䡁䅑睢祂䝁䅫杢湂䍁䅁督㕂䡁䅍䅤求䝁䄰督畁䍁䅁䅖潂䝁䅫督杁䡁䅍党湂䝁䄰党畂䡁䅑䅉穂䝁䅕䅢獂䡁䅍䅉灂䡁䅑督杁䡁䅁杣療䝁䅑兤橂䡁䅑督杁䡁䅑睢杁䝁䄸杣灂䝁䅣兡畂䝁䅅䅢杁䝁䅕兣ㅂ䝁䅫䅣瑂䝁䅕杢あ䍁䅁兢桂䝁䄴兤浂䝁䅅睙あ䡁䅕杣求䡁䅉督杁䍁䅧睔䙂䕁䄰督灁䍁䅁兡畂䍁䅁䅤潂䝁䅕䅉橂䝁䄸杢穂䡁䅑杣ㅂ䝁䅍䅤灂䝁䄸杢獁䍁䅁兢灂䝁䄴兡畂䝁䅣䅌杁䝁䅅睚祂䝁䅫睙ㅂ䝁䅷䅤ㅂ䡁䅉党獁䍁䅁兙畂䝁䅑䅉あ䡁䅉兙畂䡁䅍䅣療䡁䅉䅤桂䡁䅑兡療䝁䄴䅉瑂䝁䅅杣牂䝁䅕䅤穂䑁䅳䅉桂䝁䄴䅚杁䡁䅑睢杁䝁䅫杢歂䝁䅕䅣求䝁䄴䅚求䝁䄴䅤杁䝁䅑兡穂䡁䅑杣灂䝁䅉兤あ䝁䄸杣穂䍁䅷䅉桂䝁䄴䅚杁䕁䄸兒乂䍁䅁䅚求䝁䅅䅢求䡁䅉䅉畂䝁䅕䅤㍂䝁䄸杣牂䡁䅍杌杁䙁䅑䅡求䍁䅁兓畂䝁䅑兤穂䡁䅑杣灂䝁䅅䅢杁䙁䅍睢獂䡁䅕䅤灂䝁䄸杢穂䍁䅁督求䝁䅣兢求䝁䄴䅤杁䝁䄸杚浂䝁䅕杣穂䍁䅁䅚ㅂ䡁䅍䅤獁䍁䅁杚ㅂ䝁䄰党獁䍁䅁兙畂䝁䅑䅉瑂䝁䅫督あ䍁䅁睙療䝁䅷䅢求䝁䅍䅤療䡁䅉督㝁䍁䅁睙療䝁䄰䅣祂䝁䅕督穂䝁䅕䅚杁䝁䅅兡祂䍁䅁兙畂䝁䅑䅉灂䝁䄴䅚ㅂ䡁䅍䅤祂䝁䅫兙獂䍁䅁睚桂䡁䅍督求䡁䅍䅉睂䡁䅕杣灂䝁䅙兡橂䝁䅅䅤灂䝁䄸杢杁䡁䅍入穂䡁䅑党瑂䡁䅍睏杁䝁䅅杢歂䍁䅁䅡㕂䝁䅑杣桂䡁䅕䅢灂䝁䅍䅉桂䝁䄴䅚杁䝁䅷兤楂䡁䅉兡橂䝁䅅䅤求䝁䅑䅉祂䝁䄸䅤桂䡁䅑兡畂䝁䅣䅉求䡁䅅兤灂䡁䅁兢求䝁䄴䅤杁䝁䅅䅣睂䝁䅷兡橂䝁䅅䅤灂䝁䄸杢穂䍁䅷䅉桂䡁䅍䅉㍂䝁䅕䅢獂䍁䅁兙穂䍁䅁睚桂䡁䅍䅉桂䝁䄴䅚杁䝁䅷兡硂䡁䅕兡歂䍁䅁杚灂䝁䅷䅤祂䝁䅅䅤灂䝁䄸杢杁䝁䅙睢祂䍁䅁兡畂䝁䅑兤穂䡁䅑杣灂䝁䅅䅢杁䡁䅁杣療䝁䅍党穂䡁䅍党穂䍁䅁兙畂䝁䅑䅉橂䝁䄸杢畂䝁䅕睙あ䝁䅕䅚杁䡁䅍党祂䡁䅙兡橂䝁䅕督畁䍁䅁䅖潂䝁䅫督杁䡁䅍党湂䝁䄰党畂䡁䅑䅉穂䝁䅕䅢獂䡁䅍䅉灂䡁䅑督杁䡁䅁杣療䝁䅑兤橂䡁䅑督杁䡁䅑睢杁䡁䅙兙祂䝁䅫睢ㅂ䡁䅍䅉歂䝁䅫督あ䡁䅉兡楂䡁䅕䅤療䡁䅉督獁䍁䅁睔䙂䕁䄰督獁䍁䅁兙畂䝁䅑䅉求䝁䄴䅚瑁䡁䅕督求䡁䅉督畁䍁䅁䅖潂䝁䅕䅉䵂䝁䅫杚求䍁䅁睕橂䝁䅫党畂䝁䅍党穂䍁䅁督求䝁䅣兢求䝁䄴䅤杁䡁䅁杣療䡁䅙兡歂䝁䅕督杁䝁䄰兡橂䡁䅉睢瑁䝁䅕杢㉂䝁䅫杣療䝁䄴兢求䝁䄴䅤杁䝁䅣兙穂䍁䅁兙畂䝁䅑䅉獂䝁䅫兣ㅂ䝁䅫䅚杁䝁䅙兡獂䡁䅑杣桂䡁䅑兡療䝁䄴䅉浂䝁䄸杣杁䝁䅙睢療䝁䅑䅌杁䝁䅉党㉂䝁䅕杣桂䝁䅣党獁䍁䅁兙畂䝁䅑䅉灂䝁䄴䅚ㅂ䡁䅍䅤祂䝁䅫兙獂䍁䅁䅣祂䝁䄸睙求䡁䅍督求䡁䅍睏杁䝁䅉兡療䡁䅁杣療䝁䅍党穂䡁䅍兡畂䝁䅣䅉求䡁䅅兤灂䡁䅁兢求䝁䄴䅤獁䍁䅁䅤潂䝁䅅䅤杁䝁䅫杢橂䝁䅷兤歂䝁䅕督杁䝁䅉兡療䡁䅉党桂䝁䅍䅤療䡁䅉督杁䝁䅅杢歂䍁䅁杚求䡁䅉兢求䝁䄴䅤求䡁䅉督㝁䍁䅁兙畂䝁䅑䅉楂䝁䅫睢睂䡁䅉睢橂䝁䅕督穂䝁䅫杢湂䍁䅁睙療䝁䄴督ㅂ䝁䄰兙楂䝁䅷党穂䍁䅷䅉穂䡁䅕睙潂䍁䅁兙穂䍁䅁睙潂䡁䅉睢瑂䝁䅅䅤療䝁䅣杣桂䡁䅁䅡㕂䍁䅁䅚求䡁䅙兡橂䝁䅕督獁䍁䅁杣求䝁䅅睚求䝁䄴䅤穂䍁䅁兙畂䝁䅑䅉浂䝁䅫䅢あ䝁䅕杣穂䍁䅷䅉桂䝁䄴䅚杁䡁䅁睢獂䡁䅫䅤求䡁䅑杣桂䝁䅙䅢ㅂ䝁䄸杣療䝁䅕䅤潂䡁䅫䅢求䝁䄴党杁䝁䄰党瑂䝁䅉杣桂䝁䄴党瑁䝁䅉兙穂䝁䅕䅚杁䡁䅁杣療䝁䅑兤橂䡁䅑督獁䍁䅁兙穂䍁䅁睤求䝁䅷䅢杁䝁䅅督杁䡁䅍䅣求䝁䅍兡桂䝁䅷兡㙂䝁䅕䅚杁䝁䅅兡祂䍁䅁兙畂䝁䅑䅉湂䝁䅅督杁䝁䅙兡獂䡁䅑杣桂䡁䅑兡療䝁䄴䅉穂䡁䅫督あ䝁䅕兢穂䍁䅁杚療䡁䅉䅉桂䡁䅁䅣獂䝁䅫睙桂䡁䅑兡療䝁䄴督獁䍁䅁兡畂䝁䅍䅢ㅂ䝁䅑兡畂䝁䅣䅉潂䝁䅅杣歂䍁䅁䅚灂䡁䅍睡杁䝁䅑杣灂䡁䅙党穂䍁䅷䅉穂䝁䅕兢灂䍁䄰睙療䝁䄴䅚ㅂ䝁䅍䅤療䡁䅉䅉瑂䝁䅅杢ㅂ䝁䅙兙橂䡁䅑兤祂䝁䅫杢湂䍁䅁兙畂䝁䅑䅉穂䝁䅕杢穂䝁䄸杣穂䍁䅷䅉楂䝁䅅䅤あ䝁䅕杣㕂䍁䅁督㕂䡁䅍䅤求䝁䄰督獁䍁䅁兙畂䝁䅑䅉睂䝁䄸睤求䡁䅉䅤祂䝁䅅兡畂䍁䅁睙療䝁䄰䅣療䝁䄴党畂䡁䅑督杁䡁䅑睢杁䕁䄸兒乂䡁䅍䅉桂䝁䄴䅚杁䡁䅙兙祂䝁䅫睢ㅂ䡁䅍䅉求䝁䄴䅚瑁䡁䅕督求䡁䅉督畁䍁䅁䅖潂䝁䅕䅉橂䝁䄸兢睂䝁䅅杢㕂䍁䅁睤桂䡁䅍䅉浂䝁䄸兤畂䝁䅑党歂䍁䅁兡畂䍁䅁免㕁䑁䅅兎杁䝁䅅杢歂䍁䅁兡穂䍁䅁䅡求䝁䅅䅚硂䡁䅕兙祂䡁䅑党祂䝁䅕䅚杁䝁䅫杢杁䕁䅉䅢療䝁䄸兢灂䝁䄴睚あ䝁䄸杢獁䍁䅁兔灂䝁䄴杢求䡁䅍睢あ䝁䅅杌䅁䡁噫䅁㡃杄䅁䅒療䝁䄴杢求䝁䅷䅢求䡁䅫䅉䝂䝁䅫杢桂䝁䄴睙灂䝁䅅䅢杁䙁䅍睢獂䡁䅕䅤灂䝁䄸杢穂䍁䅷䅉䩂䝁䄴睙畁䍁䅁䅣祂䝁䄸杤灂䝁䅑党穂䍁䅁兡畂䝁䄴睢㉂䝁䅅䅤灂䡁䅙党杁䡁䅍睢浂䡁䅑睤桂䡁䅉党杁䝁䅅杢歂䍁䅁䅤求䝁䅍䅡畂䝁䄸䅢療䝁䅣入瑁䝁䅕杢桂䝁䅉䅢求䝁䅑䅉浂䝁䅫杢桂䝁䄴睙灂䝁䅅䅢杁䡁䅉党湂䡁䅕䅢桂䡁䅑睢祂䡁䅫䅉桂䝁䄴䅚杁䝁䅍睢瑂䡁䅁䅢灂䝁䅅杢橂䝁䅕䅉穂䝁䄸䅢ㅂ䡁䅑兡療䝁䄴督杁䝁䅫杢杁䡁䅑䅡求䍁䅁兖畂䝁䅫䅤求䝁䅑䅉呂䡁䅑兙あ䝁䅕督獁䍁䅁兑穂䝁䅫兙獁䍁䅁兒ㅂ䡁䅉睢睂䝁䅕䅌杁䕁䅍兙畂䝁䅅䅚桂䍁䅷䅉桂䝁䄴䅚杁䝁䅫杢あ䝁䅕杣畂䝁䅅䅤灂䝁䄸杢桂䝁䅷䅢㕂䍁䄴䅉䩂䡁䅑䅉療䡁䅁党祂䝁䅅䅤求䡁䅍䅉あ䝁䅧杣療䡁䅕睚潂䍁䅁杚療䡁䅕杣杁䡁䅍党湂䝁䄰党畂䡁䅑督㙁䍁䅁睑桂䡁䅁兡あ䝁䅅䅢杁䕁䄰兙祂䝁䅳党あ䡁䅍䅉呁䍉䅁睕療䝁䅙䅤㍂䝁䅅杣求䍁䅁睕療䝁䅷兤あ䝁䅫睢畂䡁䅍䅉潁䕁䅍兔瑁䙁䅍睕灁䑁䅳䅉䑂䝁䅅䅣灂䡁䅑兙獂䍁䅁兔桂䡁䅉睡求䡁䅑督杁䉁杍䅉䑂䝁䄸兢睂䝁䅷兡桂䝁䄴睙求䍁䅁兙畂䝁䅑䅉䑂䝁䄸兢瑂䡁䅕杢灂䝁䅍兙あ䝁䅫睢畂䡁䅍䅉乂䝁䅅杢桂䝁䅣党瑂䝁䅕杢あ䍁䅁䅋䑂䕁䄰兌䑂䕁䅍兔灁䑁䅳䅉䩂䝁䄴杤求䡁䅍䅤瑂䝁䅕杢あ䍁䅁睑療䝁䄰䅣桂䝁䄴兡求䡁䅍䅉呁䍉䅁睕療䝁䅙䅤㍂䝁䅅杣求䍁䅁睕療䝁䅷兤あ䝁䅫睢畂䡁䅍䅉潁䕁䅫睑瑁䙁䅍睕灁䑁䅳䅉桂䝁䄴䅚杁䕁䅫杢㉂䝁䅕督あ䝁䄰党畂䡁䅑䅉䑂䝁䄸兢睂䝁䅅杢灂䝁䅕督杁䉁杍䅉䑂䝁䄸兢睂䝁䅷兡桂䝁䄴睙求䍁䅁兙畂䝁䅑䅉䑂䝁䄸兢瑂䡁䅕杢灂䝁䅍兙あ䝁䅫睢畂䡁䅍䅉乂䝁䅅杢桂䝁䅣党瑂䝁䅕杢あ䍁䅁䅋䩂䕁䅍兌䑂䕁䅍兔灁䍁䄴䅉啂䝁䅧党杁䕁䅍兔瑁䙁䅍睕杁䡁䅍党湂䝁䄰党畂䡁䅑䅉睂䡁䅉睢㉂䝁䅫䅚求䡁䅍䅉坂䝁䅕杢ㅂ䝁䅕䅉桂䝁䄴䅚杁䕁䅅睙あ䝁䅫杤求䕁䅑兡穂䝁䅍䅢療䡁䅍兤祂䝁䅕䅉穂䝁䄸䅢ㅂ䡁䅑兡療䝁䄴督杁䡁䅑睢杁䡁䅁兤楂䝁䅷兡橂䍁䅁兙畂䝁䅑䅉睂䡁䅉兡㉂䝁䅅䅤求䍁䅁睙療䝁䄰䅣桂䝁䄴兡求䡁䅍䅉あ䝁䄸䅉瑂䝁䅅杢桂䝁䅣党杁䡁䅁兤楂䝁䅷兡橂䍁䅁兙畂䝁䅑䅉睂䡁䅉兡㉂䝁䅅䅤求䍁䅁䅤祂䝁䅅杢穂䝁䅅睙あ䝁䅫睢畂䝁䅅䅢杁䝁䅅杢歂䍁䅁睙療䝁䄰䅣獂䝁䅫兙畂䝁䅍党杁䡁䅁杣療䝁䅍党穂䡁䅍党穂䑁䅳䅉橂䝁䄸䅢獂䝁䅅杙療䡁䅉兙あ䝁䅕睏杁䝁䅅杢歂䍁䅁䅤桂䝁䅣䅌杁䡁䅙兙獂䝁䅫䅚桂䡁䅑党獁䍁䅁兙畂䝁䅑䅉浂䝁䅫䅢求䍁䅁睕䙂䕁䅍䅉歂䝁䄸睙ㅂ䝁䄰党畂䡁䅑督畁䍁䅁䅖潂䝁䅕䅉䑂䕁䄰兌䑂䕁䅍兔杁䡁䅍党湂䝁䄰党畂䡁䅑䅉療䝁䅙杚求䡁䅉督杁䡁䅑党橂䝁䅧兌求䝁䄴兙楂䝁䅷党歂䍁䅁督求䡁䅉杤灂䝁䅍党穂䍁䅁兙畂䝁䅑䅉睂䡁䅉兡畂䡁䅑䅉桂䝁䄴䅚杁䝁䅑兡穂䡁䅑杣灂䝁䅉兤あ䝁䅫睢畂䍁䅁督療䝁䅷兤あ䝁䅫睢畂䡁䅍䅉あ䝁䄸䅉睂䡁䅕杙獂䝁䅫睙杁䝁䅅杢歂䍁䅁䅣祂䝁䅫杤桂䡁䅑党杁䝁䅍睢瑂䡁䅁兙畂䝁䅫党穂䍁䅁杚療䡁䅉䅉歂䝁䅕兙獂䍁䅁督療䝁䅷兤あ䝁䅫睢畂䡁䅍䅉桂䝁䄴䅚杁䙁䅍兒䑂䍁䅁睙療䝁䄰䅣獂䝁䅫兙畂䝁䅍党杁䡁䅉党硂䡁䅕兡祂䝁䅕兢求䝁䄴䅤穂䍁䄴䅉啂䝁䅧党杁䕁䅫睑瑁䙁䅍睕杁䡁䅍党湂䝁䄰党畂䡁䅑䅉睂䡁䅉睢㉂䝁䅫䅚求䡁䅍䅉橂䝁䅷兡求䝁䄴䅤穂䍁䅁睤灂䡁䅑䅡杁䡁䅑䅡求䍁䅁兑祂䝁䅍䅉呂䡁䅕兡あ䝁䅕䅉睂䝁䅷兙あ䝁䅙睢祂䝁䄰䅉あ䝁䅧兙あ䍁䅁睙療䝁䄴䅤桂䝁䅫杢穂䍁䅁兙杁䝁䅍睢瑂䡁䅁杣求䝁䅧党畂䡁䅍兡㉂䝁䅕䅉穂䡁䅕兡あ䝁䅕䅉療䝁䅙䅉橂䝁䅷睢ㅂ䝁䅑兌楂䝁䅅督求䝁䅑䅉穂䝁䄸䅢ㅂ䡁䅑兡療䝁䄴督獁䍁䅁兡畂䝁䅍䅢ㅂ䝁䅑兡畂䝁䅣䅉䉂䡁䅉睙䕂䝁䅫睚灂䡁䅑兙獂䍁䅷䅉䉂䡁䅉睙卂䝁䅕䅣療䡁䅉䅤灂䝁䄴睚獁䍁䅁兑祂䝁䅍䅕祂䝁䄸䅌杁䝁䅅杢歂䍁䅁兑祂䝁䅍杕求䝁䅣兤獂䝁䅅䅤療䡁䅉入獁䍁䅁兙穂䍁䅁睤求䝁䅷䅢杁䝁䅅督杁䡁䅍党祂䡁䅙兡橂䝁䅕督杁䡁䅑䅡桂䡁䅑䅉求䝁䄴兙楂䝁䅷党杁䡁䅍䅤療䡁䅉兙湂䝁䅕䅉桂䝁䄴䅚杁䝁䄰兙畂䝁䅅睚求䝁䄰党畂䡁䅑䅉療䝁䅙䅉橂䝁䄸兢睂䝁䅷兡桂䝁䄴睙求䍁䅁兙畂䝁䅑䅉祂䝁䅕睚ㅂ䝁䅷兙あ䝁䄸杣㕂䍁䅁兡畂䝁䅙睢祂䝁䄰兙あ䝁䅫睢畂䍁䅁兡畂䍁䅁兙杁䡁䅍党獂䝁䅙兌穂䝁䅕杣㉂䝁䅫睙求䍁䅁兙畂䝁䅑䅉橂䝁䅕杢あ䡁䅉兙獂䍁䅁杣求䡁䅁睢穂䝁䅫䅤療䡁䅉入杁䝁䅙睢祂䍁䅁兙橂䝁䅍党穂䡁䅍兡畂䝁䅣䅌杁䝁䅅督穂䝁䅕兢楂䝁䅷兡畂䝁䅣䅌杁䝁䅕䅚灂䡁䅑兡畂䝁䅣䅌杁䡁䅑杣桂䝁䄴督獂䝁䅅䅤灂䝁䄴睚獁䍁䅁杣求䝁䄴䅚求䡁䅉兡畂䝁䅣䅌杁䝁䅅杢歂䍁䅁督ㅂ䝁䅉兢灂䡁䅑䅤灂䝁䄴睚杁䝁䅑睢橂䡁䅕兢求䝁䄴䅤穂䍁䅁䅤療䍁䅁杣求䝁䅣兤獂䝁䅅䅤療䡁䅉督杁䝁䅅杢歂䍁䅁兡畂䡁䅙党穂䡁䅑睢祂䡁䅍杌杁䙁䅑䅡求䍁䅁兓䑂䍁䄰睑䑂䕁䄰䅉穂䝁䅕睚瑂䝁䅕杢あ䍁䅁睢浂䝁䅙党祂䡁䅍䅉あ䝁䅕睙潂䍁䄰党畂䝁䅅杙獂䝁䅕䅚杁䡁䅍睢獂䡁䅕䅤灂䝁䄸杢穂䍁䅁杚療䡁䅉䅉橂䡁䅉党桂䡁䅑兡畂䝁䅣䅌杁䝁䅙兡獂䝁䅫杢湂䍁䅁兙畂䝁䅑䅉歂䝁䅫督あ䡁䅉兡楂䡁䅕䅤灂䝁䄴睚杁䡁䅉党湂䡁䅕䅢桂䡁䅑睢祂䡁䅫䅉橂䝁䄸兢瑂䡁䅕杢灂䝁䅍兙あ䝁䅫睢畂䡁䅍䅌杁䝁䅅杢歂䍁䅁督療䝁䅷兤あ䝁䅫睢畂䡁䅍䅉浂䝁䄸杣杁䝁䅫杢㉂䝁䅕督あ䝁䄸杣杁䝁䅍睢瑂䝁䄰兤畂䝁䅫睙桂䡁䅑兡療䝁䄴督獁䍁䅁兙穂䍁䅁睤求䝁䅷䅢杁䝁䅅督杁䙁䅧村卂䕁䅷䅉桂䝁䄴䅚杁䝁䅫䅗䍂䙁䅉䅔瑁䝁䅙睢祂䝁䄰兙あ䡁䅑党歂䍁䅁杚灂䝁䅷兡畂䝁䅣督杁䡁䅁兤祂䡁䅍兤桂䝁䄴䅤杁䝁䅙睢祂䍁䅁兓畂䡁䅙党穂䡁䅑兢求䝁䄴䅤杁䕁䅍睢瑂䡁䅁兙畂䡁䅫䅉䉂䝁䅍䅤杁䡁䅑䅡祂䝁䄸兤湂䝁䅧䅉あ䝁䅧党杁䙁䅍兒䑂䍁䅣督杁䕁䅕䅒䡂䕁䅅杕杁䡁䅍入穂䡁䅑党瑂䍁䄴䅉啂䝁䅧兡穂䍁䅁督求䝁䅣兢求䝁䄴䅤杁䝁䅅䅢穂䝁䄸䅉睂䡁䅉睢㉂䝁䅫䅚求䡁䅍䅉あ䡁䅕杣畂䝁䅳党㕂䍁䅁䅣祂䝁䄸䅥㕂䍁䅁督求䡁䅉杤灂䝁䅍党穂䍁䅷䅉灂䝁䄴睙獂䡁䅕䅚灂䝁䄴睚杁䝁䅑兡穂䝁䅍睢㉂䝁䅕杣㕂䍁䅷䅉睂䝁䅷兙畂䝁䄴兡畂䝁䅣䅉桂䝁䄴䅚杁䝁䅫兢睂䝁䅷党瑂䝁䅕杢あ䝁䅅䅤灂䝁䄸杢獁䍁䅁䅣祂䝁䅫杢あ䍁䅁兙畂䝁䅑䅉瑂䝁䅅兡獂䍁䅁兢桂䝁䄴兙湂䝁䅕兢求䝁䄴䅤獁䍁䅁督療䝁䅷兡橂䝁䅫䅤桂䡁䅑兡療䝁䄴䅌杁䡁䅑兙楂䡁䅕䅢桂䡁䅑兡療䝁䄴䅉穂䝁䅕杣㉂䝁䅫睙求䡁䅍䅌杁䡁䅍䅤療䝁䅍睡潂䝁䄸䅢歂䝁䅕杣杁䝁䄰党求䡁䅑兡畂䝁䅣䅉祂䝁䅕杤灂䝁䅕睤獁䍁䅁兙畂䝁䅑䅉求䡁䅧䅣求䡁䅉䅤杁䡁䅍兤睂䡁䅁睢祂䡁䅑杌杁䕁䅑睢畂䝁䄴党獂䝁䅷党㕂䍁䅁杒灂䝁䄴兙畂䝁䅍兡桂䝁䅷䅉呂䝁䄸䅢ㅂ䡁䅑兡療䝁䄴督獁䍁䅁兓畂䝁䅍杌杁䡁䅣兙穂䍁䅁杚療䡁䅕杢歂䝁䅕䅚杁䝁䅫杢杁䑁䅅兏㑁䑁䅍䅉桂䝁䄴䅚杁䝁䅫督杁䝁䅧党桂䝁䅑兣ㅂ䝁䅅杣あ䝁䅕杣求䝁䅑䅉灂䝁䄴䅉䑂䝁䅧兡橂䝁䅅睚療䍁䅷䅉䩂䝁䅷䅢灂䝁䄴睢灂䡁䅍杌䅁乁噣䅁㉁杁䅁䅒療䡁䅉兡桂䝁䄴䅉䵂䙁䅁睒杁䕁䅷䅤歂䍁䄴䅌杁䡁䅑睢湂䝁䅕䅤潂䝁䅕杣杁䡁䅣兡あ䝁䅧䅉灂䡁䅑督杁䡁䅍兤楂䡁䅍兡歂䝁䅫兙祂䝁䅫党穂䍁䅷䅉求䝁䄴睚桂䝁䅣党穂䍁䅁兡畂䍁䅁䅤潂䝁䅕䅉あ䡁䅉兙畂䡁䅍䅣療䡁䅉䅤桂䡁䅑兡療䝁䄴䅉療䝁䅙䅉獂䝁䅫兣ㅂ䝁䅕杚灂䝁䅕䅚杁䡁䅁党あ䡁䅉睢獂䝁䅕兤瑂䍁䅁睚桂䡁䅍䅉あ䝁䅧杣療䡁䅕睚潂䍁䅁兡あ䡁䅍䅉䵂䙁䅁睒杁䡁䅑兙畂䝁䅳党祂䡁䅍䅉㍂䝁䄸杣獂䝁䅑睤灂䝁䅑党畁䍁䅁兓あ䍁䅁睢㍂䝁䄴督杁䝁䅅杢歂䍁䅁睢睂䝁䅕杣桂䡁䅑党穂䍁䅁䅤㍂䝁䅕杢あ䡁䅫兌浂䝁䅫杤求䍁䅁杤求䡁䅉入杁䝁䅷兙祂䝁䅣党杁䝁䅣兙穂䍁䅁睙桂䡁䅉杣灂䝁䅕杣穂䍁䄴䅉啂䝁䅧党杁䝁䅍睢瑂䡁䅁兙畂䡁䅫䅉㍂䝁䅅督杁䝁䅫杢橂䝁䄸杣睂䝁䄸杣桂䡁䅑党歂䍁䅁兡畂䍁䅁杍睁䑁䅅睍杁䝁䅅杢歂䍁䅁兡穂䍁䅁䅡求䝁䅅䅚硂䡁䅕兙祂䡁䅑党祂䝁䅕䅚杁䝁䅫杢杁䙁䅍䅤桂䝁䄰杚療䡁䅉䅚獁䍁䅁睑療䝁䄴杢求䝁䅍䅤灂䝁䅍兤あ䍁䄴䅁歁杆䅁桄䅁䕁䅑睢祂䝁䄰兙畂䍁䅁䅕祂䝁䄸䅚ㅂ䝁䅍䅤穂䍁䅷䅉䩂䝁䄴睙畁䍁䅁督ㅂ䡁䅁䅣獂䝁䅫党穂䍁䅁杣求䡁䅁䅢桂䝁䅍党瑂䝁䅕杢あ䍁䅁兙畂䝁䅑䅉ㅂ䡁䅁睚祂䝁䅅䅚求䍁䅁䅣桂䡁䅉䅤穂䍁䅁杚療䡁䅉䅉睂䝁䅅督穂䝁䅕杢湂䝁䅕杣杁䝁䅍兙祂䡁䅍䅌杁䝁䅷兡湂䝁䅧䅤杁䡁䅑杣ㅂ䝁䅍睡穂䍁䅷䅉瑂䝁䅕䅚灂䡁䅕兢瑁䍁䅁兙畂䝁䅑䅉潂䝁䅕兙㉂䡁䅫兌歂䡁䅕䅤㕂䍁䅁䅤祂䡁䅕睙牂䡁䅍䅌杁䡁䅕䅤灂䝁䅷兡あ䡁䅫䅉あ䝁䅕杣祂䝁䅅兡畂䍁䅁杤求䝁䅧兡橂䝁䅷党穂䍁䅷䅉桂䝁䄴䅚杁䝁䅅䅢獂䍁䄰䅤求䡁䅉杣桂䝁䅫杢杁䡁䅙党潂䝁䅫睙獂䝁䅕督杁䝁䅫杢杁䡁䅑䅡求䍁䅁兢療䡁䅑睢祂䍁䅁杤求䝁䅧兡橂䝁䅷党杁䝁䅅杚あ䝁䅕杣瑂䝁䅅杣牂䝁䅕䅤杁䝁䅫杢歂䡁䅕督あ䡁䅉入杁䝁䅫杢杁䡁䅑䅡求䍁䅁兖畂䝁䅫䅤求䝁䅑䅉呂䡁䅑兙あ䝁䅕督杁䝁䅅杢歂䍁䅁兡畂䡁䅑党祂䝁䄴兙あ䝁䅫睢畂䝁䅅䅢獂䡁䅫杌杁䕁䅫䅤杁䝁䄸杚浂䝁䅕杣穂䍁䅁党畂䝁䅣兡畂䝁䅕䅉睂䡁䅉睢歂䡁䅕睙あ䡁䅍䅌杁䝁䅫杢橂䝁䅷兤歂䝁䅫杢湂䍁䅁兡畂䡁䅑兙牂䝁䅕䅉桂䝁䄴䅚杁䝁䅕䅥潂䝁䅅兤穂䡁䅑䅉瑂䝁䅅杢灂䝁䅙睢獂䝁䅑督獁䍁䅁杚桂䝁䄴督獁䍁䅁䅤潂䝁䅕杣瑂䝁䄸督あ䝁䅅䅤杁䝁䅧睢ㅂ䡁䅍兡畂䝁䅣督獁䍁䅁兙畂䝁䅑䅉あ䝁䅧杣療䡁䅑䅤獂䝁䅕䅉楂䝁䄸䅚灂䝁䅕督㝁䍁䅁兤畂䝁䅑党祂䝁䅍兙祂䍁䅁䅣祂䝁䄸䅚ㅂ䝁䅍䅤穂䍁䅁睙療䝁䄰䅣祂䝁䅫督灂䝁䄴睚杁䝁䅙䅢ㅂ䝁䅫䅚杁䝁䅷兡畂䝁䅕督獁䍁䅁杚獂䡁䅕兡歂䍁䅁杣求䡁䅍党祂䡁䅙睢灂䡁䅉督獁䍁䅁睙療䝁䄴杢求䝁䅍䅤療䡁䅉督獁䍁䅁䅎瑁䡁䅣䅡求䝁䅕䅢杁䝁䅑杣灂䡁䅙党杁䝁䅍睢瑂䡁䅁睢畂䝁䅕杢あ䡁䅍䅉桂䝁䄴䅚杁䝁䅅䅥獂䝁䅕督獁䍁䅁䅚祂䝁䅅兡畂䍁䅁䅣獂䡁䅕睚穂䍁䅷䅉療䡁䅑䅡求䡁䅉䅉求䝁䄴睚灂䝁䄴党獁䍁䅁兙畂䝁䅑䅉あ䡁䅉兙畂䡁䅍兢灂䡁䅍督灂䝁䄸杢杁䝁䅅杢歂䍁䅁兙㑂䝁䅷党杁䝁䅍睢瑂䡁䅁睢畂䝁䅕杢あ䡁䅍睏杁䡁䅍䅤求䝁䅕杣灂䝁䄴睚杁䝁䅅杢歂䍁䅁督ㅂ䡁䅍䅣求䝁䄴督灂䝁䄸杢杁䡁䅁杣療䝁䅑兤橂䡁䅑督杁䝁䅍睢畂䡁䅍兡穂䡁䅑䅉療䝁䅙䅉橂䝁䄸杢あ䡁䅉睢獂䍁䅁兙祂䝁䄰督獁䍁䅁杙桂䝁䅷䅢杁䝁䅯睢灂䝁䄴䅤穂䍁䅷䅉あ䝁䅫党瑁䡁䅉睢歂䍁䅁党畂䝁䅑督獁䍁䅁杙祂䝁䅅睡求䍁䅁䅡桂䡁䅉䅚㍂䝁䅅杣求䍁䅁兙畂䝁䅑䅉潂䡁䅫䅚祂䝁䅅兤獂䝁䅫睙穂䍁䅷䅉㍂䝁䅧党求䝁䅷䅉桂䝁䄴䅚杁䝁䅅䅥獂䝁䅕䅉潂䝁䅅杣歂䡁䅣兙祂䝁䅕䅌杁䡁䅍兤穂䡁䅁党畂䡁䅍兡療䝁䄴䅉桂䡁䅉兢穂䍁䅷䅉牂䝁䄴兤橂䝁䅳䅢求䡁䅍䅌杁䝁䅷兡畂䝁䅳督獁䍁䅁杙ㅂ䡁䅍䅡灂䝁䄴睚穂䍁䅷䅉桂䝁䄴䅚杁䝁䅷党桂䝁䅙䅉穂䡁䅁杣灂䝁䄴睚穂䍁䅷䅉桂䡁䅍䅉㍂䝁䅕䅢獂䍁䅁兙穂䍁䅁睢あ䝁䅧党祂䍁䅁督ㅂ䡁䅍䅣求䝁䄴督灂䝁䄸杢獁䍁䅁督あ䝁䅕党祂䝁䅫杢湂䍁䅷䅉桂䝁䄴䅚杁䝁䅉杣桂䝁䅳党杁䝁䅍睢瑂䡁䅁睢畂䝁䅕杢あ䡁䅍睏杁䝁䅉睢歂䡁䅫䅉睂䡁䅉睢歂䡁䅕睙あ䡁䅍䅌杁䡁䅍兤橂䝁䅧䅉桂䡁䅍䅉歂䝁䄸睢祂䍁䅁䅡桂䝁䄴䅚獂䝁䅕督杁䝁䅅杢歂䍁䅁䅡灂䝁䄴睚求䡁䅍䅌杁䡁䅣兡畂䝁䅑睢㍂䍁䅁䅢灂䝁䅙䅤杁䝁䄰睢あ䝁䄸杣穂䍁䅷䅉㍂䝁䅫杢歂䝁䄸睤杁䡁䅉党湂䡁䅕䅢桂䡁䅑睢祂䡁䅍䅌杁䡁䅍睤灂䡁䅑睙潂䝁䅕督杁䝁䅅杢歂䍁䅁䅡桂䝁䄴䅚獂䝁䅕督獁䍁䅁睤灂䡁䅁党祂䍁䅁睙療䝁䄰䅣療䝁䄴党畂䡁䅑督獁䍁䅁䅢灂䝁䅣䅡あ䝁䅫杢湂䍁䅷䅉求䝁䅷党橂䡁䅑杣灂䝁䅍兙獂䍁䅷䅉桂䝁䄴䅚杁䝁䄸䅤潂䝁䅕杣杁䝁䅫杢あ䝁䅕杣灂䝁䄸杣杁䝁䅅杢歂䍁䅁党㑂䡁䅑党祂䝁䅫睢祂䍁䅁杤求䝁䅧兡橂䝁䅷党杁䝁䅉睢歂䡁䅫䅉橂䝁䄸兢睂䝁䄸杢求䝁䄴䅤穂䍁䅷䅉灂䝁䄴睙獂䡁䅕䅚灂䝁䄴睚杁䡁䅣兡畂䝁䅑督潂䝁䅫党獂䝁䅑督杁䝁䅙睢祂䍁䅁兖啂䙁䅙督㝁䍁䅁党獂䝁䅕睙あ䡁䅉睢畂䝁䅫睙穂䍁䅁䅣祂䝁䄸䅚ㅂ䝁䅍䅤穂䍁䅁睙療䝁䄰䅣祂䝁䅫督求䍁䅁杢求䡁䅣䅉桂䝁䄴䅚杁䡁䅉党瑂䝁䅅杢ㅂ䝁䅙兙橂䡁䅑兤祂䝁䅕䅚杁䝁䄰睢歂䡁䅕䅢求䡁䅍䅌杁䝁䅍䅢ㅂ䡁䅍䅤求䡁䅉督杁䝁䅅杢歂䍁䅁督求䝁䄴督療䡁䅉督㝁䍁䅁兙畂䝁䅑䅉潂䝁䅅杣歂䡁䅣兙祂䝁䅕䅉睂䡁䅉睢歂䡁䅕睙あ䡁䅍䅌杁䡁䅍兤橂䝁䅧䅉桂䡁䅍䅉あ䝁䅧杣求䝁䅅䅚求䝁䅑䅉楂䝁䄸䅢あ䡁䅍䅉桂䝁䄴䅚杁䝁䅅兤あ䝁䄸䅉楂䝁䄸䅚㕂䍁䅁杚桂䡁䅍䅤求䝁䄴党祂䡁䅍䅌杁䝁䅅兤あ䝁䄸兢療䡁䅑兡㉂䝁䅕䅉桂䝁䄴䅚杁䝁䅧睢瑂䝁䅕䅉求䝁䅷党橂䡁䅑杣灂䝁䅍兙獂䍁䅁睤灂䡁䅉兡畂䝁䅣䅉橂䝁䄸兢睂䝁䄸杢求䝁䄴䅤穂䍁䅷䅉桂䝁䄴䅚杁䝁䄸䅤潂䝁䅕杣杁䝁䅧兙祂䝁䅑睤桂䡁䅉党杁䝁䅅督穂䝁䄸杣あ䝁䄰党畂䡁䅑督杁䝁䅅杢歂䍁䅁兢求䡁䅉睙潂䝁䅅杢歂䝁䅫督求䍁䄴䅉啂䝁䅧党杁䝁䅍睢瑂䡁䅁兙畂䡁䅫䅉桂䝁䅷督療䍁䅁䅣祂䝁䄸杤灂䝁䅑党穂䍁䅁兙灂䡁䅉䅉あ䝁䅅杢牂䡁䅍䅌杁䡁䅍䅡療䝁䅍睡杁䝁䅅杙穂䝁䄸杣楂䝁䅕杣穂䍁䅷䅉桂䝁䄴䅚杁䝁䅅兡祂䍁䅁督睂䡁䅉兡畂䝁䅣督㝁䍁䅁䅤祂䝁䅅杢穂䝁䄰兡穂䡁䅍兡療䝁䄴䅉橂䝁䄸杢あ䡁䅉睢獂䍁䅁兢療䝁䅑兤獂䝁䅕督獁䍁䅁杤桂䡁䅉兡桂䝁䅉䅢求䍁䅁睚求䝁䄸兢求䡁䅑杣㕂䍁䅁䅤灂䝁䄰兡畂䝁䅣䅉桂䝁䅍䅤ㅂ䝁䅅䅤療䡁䅉督獁䍁䅁兙畂䝁䅑䅉療䡁䅑䅡求䡁䅉䅉橂䝁䄸杢あ䡁䅉睢獂䍁䅁兢療䝁䅑兤獂䝁䅕督杁䝁䅅杢歂䍁䅁督求䝁䄴督療䡁䅉督㝁䍁䅁杢求䡁䅣䅉橂䝁䄸杢あ䡁䅉睢獂䍁䅁兙祂䝁䄰督獁䍁䅁督ㅂ䡁䅍䅣求䝁䄴督灂䝁䄸杢杁䝁䅍睢瑂䡁䅁睢畂䝁䅕杢あ䡁䅍䅌杁䝁䅑睢療䡁䅉䅉獂䝁䄸睙牂䍁䅁兙橂䡁䅑兤桂䡁䅑睢祂䡁䅍䅌杁䝁䅅杢歂䍁䅁䅡桂䝁䄴䅚獂䝁䅕督杁䝁䅙睢祂䍁䅁党獂䝁䅕睙あ䡁䅉兡橂䍁䅁杤求䝁䅧兡橂䝁䅷党穂䑁䅳䅉桂䝁䄴䅚杁䝁䅷党桂䝁䅙䅉穂䡁䅁杣灂䝁䄴睚穂䍁䅷䅉灂䝁䄴䅤桂䝁䅳党杁䝁䄰兙畂䝁䅫杚療䝁䅷䅚穂䍁䅷䅉求䡁䅧䅡桂䡁䅕督あ䍁䅁兢桂䝁䄴兡浂䝁䄸䅢歂䡁䅍䅌杁䡁䅣兡畂䝁䅑睢㍂䍁䅁杣求䝁䅣兤獂䝁䅅䅤療䡁䅉督獁䍁䅁杣桂䝁䅑兡桂䡁䅑睢祂䍁䅁杚桂䝁䄴䅉桂䡁䅍督求䝁䄰杙獂䝁䅫党穂䍁䅷䅉あ䝁䅫杣求䍁䅁䅣祂䝁䅕督穂䡁䅕杣求䍁䅁兢療䝁䄴兡あ䝁䄸杣杁䡁䅍党畂䡁䅍睢祂䡁䅍䅌杁䝁䅕䅥潂䝁䅅兤穂䡁䅑䅉湂䝁䅅督杁䡁䅉党橂䝁䅫杣橂䡁䅕䅢桂䡁䅑兡療䝁䄴䅉橂䝁䄸睢獂䝁䅕杣穂䍁䅷䅉噂䙁䅑杖杁䡁䅣兡畂䝁䅑督潂䝁䅫党獂䝁䅑督獁䍁䅁兙畂䝁䅑䅉橂䝁䄸兢睂䝁䅷党㑂䍁䅁党獂䝁䅕睙あ䡁䅉睢畂䝁䅫睙穂䍁䅁兢療䝁䅑兤獂䝁䅕督畁䍁䅁兓あ䍁䅁兢桂䡁䅉睡求䡁䅑督杁䝁䅫䅤穂䍁䅁䅣祂䝁䄸䅚ㅂ䝁䅍䅤穂䍁䅁兤畂䝁䅑党祂䍁䅁䅤潂䝁䅕䅉䕂䕁䄸杕乂䕁䅅杔獁䍁䅁䅒偂䙁䅉兔䉂䕁䄴䅉偂䕁䅕䅉䝂䕁䅫䅗獁䍁䅁䅓䙂䕁䅷䅕桁䍁䅷䅉䑂䝁䄸杢歂䡁䅕睙あ䍁䄰䅖灂䡁䅑党獁䍁䅁䅒桂䡁䅫䅤療䝁䄴䅉兂䝁䅅杣あ䡁䅍䅌杁䙁䅍兤睂䝁䅕杣䉂䙁䅑杖獁䍁䅁睓求䝁䅷䅢求䡁䅉䅉兂䝁䅕杣浂䝁䄸杣瑂䝁䅅杢橂䝁䅕䅉兂䡁䅉睢歂䡁䅕睙あ䡁䅍䅌杁䕁䅅督穂䝁䅅兤獂䡁䅑䅉䩂䝁䄴䅚ㅂ䡁䅍䅤祂䝁䅫党穂䍁䅷䅉䡂䝁䅉睢療䡁䅍䅤獁䍁䅁兙畂䝁䅑䅉䡂䕁䅑䅕杁䝁䅉杣桂䝁䄴䅚穂䍁䄴䅉䕂䝁䄸杣瑂䝁䅅杢杁䙁䅁杣療䝁䅑兤橂䡁䅑督獁䍁䅁兓畂䝁䅍杌杁䡁䅣兙穂䍁䅁杚療䡁䅕杢歂䝁䅕䅚杁䝁䅫杢杁䑁䅅兏硁䑁䅧䅉桂䝁䄴䅚杁䝁䅫督杁䝁䅧党桂䝁䅑兣ㅂ䝁䅅杣あ䝁䅕杣求䝁䅑䅉灂䝁䄴䅉䑂䝁䄸䅢瑂䝁䅅杣獁䍁䅁䅕求䝁䄴杢穂䡁䅫䅢㉂䝁䅅杢灂䝁䅅杌䅁䕁啣䅁坁兄䅁䅒療䡁䅕杙獂䝁䅕杖求䡁䅉兡浂䡁䅫䅉䥂䝁䄸䅢歂䝁䅫杢湂䡁䅍䅌杁䕁䅫杢橂䍁䄴䅉睂䡁䅉睢㉂䝁䅫䅚求䡁䅍䅉桂䍁䅁督療䝁䅙䅤㍂䝁䅅杣求䍁䅁䅣獂䝁䅅䅤浂䝁䄸杣瑂䍁䅁杚療䡁䅉䅉歂䝁䅫睚灂䡁䅑兙獂䍁䅁兢求䝁䅑兡桂䍁䅁兢求䝁䅅督ㅂ䡁䅉党瑂䝁䅕杢あ䍁䅷䅉桂䝁䄴䅚杁䝁䅑兙あ䝁䅅䅉桂䝁䄴兙獂䡁䅫䅤灂䝁䅍督杁䝁䅫杢杁䡁䅑䅡求䍁䅁兖畂䝁䅫䅤求䝁䅑䅉呂䡁䅑兙あ䝁䅕督杁䝁䅅杢歂䍁䅁兡畂䡁䅑党祂䝁䄴兙あ䝁䅫睢畂䝁䅅䅢獂䡁䅫杌杁䙁䅑䅡求䍁䅁睙療䝁䄰䅣桂䝁䄴入杁䡁䅁杣療䡁䅙兡歂䝁䅕督杁䡁䅍睢獂䡁䅕䅤灂䝁䄸杢穂䍁䅁䅤療䍁䅁兙歂䡁䅙党祂䡁䅑兡穂䝁䅕杣穂䍁䅁䅤潂䝁䅅䅤杁䝁䅕杢桂䝁䅉䅢求䍁䅁兙歂䡁䅙党祂䡁䅑兡穂䝁䅕杣穂䍁䅁䅤療䍁䅁兡畂䝁䅍杣求䝁䅅督求䍁䅁䅤潂䝁䅕䅉求䝁䅙杚求䝁䅍䅤灂䡁䅙党畂䝁䅕督穂䍁䅁兙畂䝁䅑䅉硂䡁䅕兙獂䝁䅫䅤㕂䍁䅁兙畂䝁䅑䅉祂䝁䅕䅤ㅂ䡁䅉杢杁䝁䄸杢杁䡁䅑䅡求䝁䅫杣杁䝁䅑兡湂䝁䅫䅤桂䝁䅷䅉桂䝁䅑杤求䡁䅉䅤灂䡁䅍兡畂䝁䅣䅉灂䝁䄴杤求䡁䅍䅤瑂䝁䅕杢あ䡁䅍杌杁䕁䅫䅤杁䝁䄸杚浂䝁䅕杣穂䍁䅁䅒坂䍁䅁兑ㅂ䡁䅑䅡求䝁䄴䅤灂䝁䅍䅉䉂䝁䅑䅌杁䝁䅅䅉瑂䝁䅕䅤祂䝁䅫睙杁䝁䄸杚杁䝁䅑兡湂䝁䅫䅤桂䝁䅷䅉瑂䝁䅕䅚灂䝁䅅䅉硂䡁䅕兙獂䝁䅫䅤㕂䍁䅷䅉㍂䝁䅧兡橂䝁䅧䅉求䡁䅙兙獂䡁䅕兙あ䝁䅕督杁䡁䅑䅡求䍁䅁党㑂䝁䅫督あ䝁䅕杢橂䝁䅕䅉療䝁䅙䅉浂䡁䅉兙ㅂ䝁䅑兌浂䡁䅉党求䍁䅷䅉楂䡁䅉兙畂䝁䅑兌穂䡁䅕兡あ䝁䅅杙獂䝁䅕䅌杁䡁䅙兡求䡁䅣兙楂䝁䅫䅢灂䡁䅑入獁䍁䅁兙畂䝁䅑䅉湂䝁䅕睢湂䡁䅉兙睂䝁䅧入杁䝁䅙睢祂䍁䅁党桂䝁䅍䅡杁䝁䅑兡湂䝁䅫䅤桂䝁䅷䅉桂䝁䅑睏杁䕁䅑杖杁䕁䅅兤あ䝁䅧党畂䡁䅑兡橂䍁䅁兑あ䡁䅑党畂䡁䅑兡療䝁䄴䅉あ䝁䅧兙あ䍁䅁䅣祂䝁䄸杤灂䝁䅑党穂䍁䅁兙橂䡁䅑兡療䝁䄴兙楂䝁䅷党獁䍁䅁兙畂䝁䅑䅉橂䝁䄸兢睂䡁䅉党潂䝁䅕杢穂䝁䅫杤求䍁䅁䅚桂䡁䅑兙杁䡁䅑睢杁䝁䅑杣灂䡁䅙党杁䝁䅍兙瑂䡁䅁兙灂䝁䅣杢杁䡁䅁党祂䝁䅙睢祂䝁䄰兙畂䝁䅍党㝁䍁䅁兙畂䝁䅑䅉䑂䡁䅕督あ䝁䄸兢杁䕁䅍睢畂䡁䅑党㑂䡁䅑兤桂䝁䅷䅉穂䝁䄸䅢ㅂ䡁䅑兡療䝁䄴䅌杁䡁䅣䅡灂䝁䅍䅡杁䝁䅅䅢獂䝁䄸睤穂䍁䅁兙歂䡁䅙党祂䡁䅑兡穂䝁䅕杣穂䍁䅁䅤療䍁䅁兢桂䡁䅑睙潂䍁䅁䅤潂䝁䅕兡祂䍁䅁兙歂䡁䅍䅉あ䝁䄸䅉祂䝁䅕䅢求䡁䅙兙畂䡁䅑䅉橂䝁䄸杢あ䝁䅕杢あ䍁䅁䅤療䍁䅁兢桂䡁䅧兡瑂䝁䅫来求䍁䅁兤穂䝁䅕杣杁䝁䅕杢湂䝁䅅睚求䝁䄰党畂䡁䅑䅉桂䝁䄴䅚杁䝁䅑杣灂䡁䅙党杁䝁䅍兙瑂䡁䅁兙灂䝁䅣杢杁䡁䅁党祂䝁䅙睢祂䝁䄰兙畂䝁䅍党畁䍁䅁兓畂䍁䅁兙歂䝁䅑兡あ䝁䅫睢畂䍁䅷䅉あ䝁䅧党杁䝁䅍睢瑂䡁䅁兙畂䡁䅫䅉睂䡁䅉睢㉂䝁䅫䅚求䡁䅍䅉䕂䙁䅙䅉兂䡁䅕杙獂䝁䅫督潂䝁䅕杣杁䡁䅍兤灂䡁䅑党獁䍁䅁兙杁䡁䅍睢獂䡁䅕䅤灂䝁䄸杢杁䝁䅙睢祂䍁䅁䅚灂䝁䅣兡あ䝁䅅䅢杁䡁䅁兤楂䝁䅷兡穂䝁䅧党祂䡁䅍䅉あ䝁䄸䅉瑂䝁䅅杢桂䝁䅣党杁䡁䅉党㉂䝁䅕杢ㅂ䝁䅕䅉桂䝁䄴䅚杁䝁䅫杢橂䡁䅉党桂䡁䅍党杁䝁䅫杢㉂䝁䅕杢あ䝁䄸杣㕂䍁䅁入灂䝁䅕䅢歂䍁䅁杙㕂䍁䅁兡瑂䡁䅁杣療䡁䅙兡畂䝁䅣䅉㉂䝁䅫䅚求䝁䄸䅉歂䝁䅕䅢灂䡁䅙党祂䡁䅫䅌杁䝁䅫䅚求䝁䄴䅤灂䝁䅙入灂䝁䄴睚杁䝁䅷睢穂䡁䅑䅉療䡁䅉䅉ㅂ䝁䄴杚灂䝁䅷䅢求䝁䅑䅉穂䝁䅅䅢求䡁䅍䅌杁䝁䅅杢歂䍁䅁兙湂䝁䅣杣求䝁䅣兙あ䝁䅕䅉歂䝁䅅䅤桂䍁䅁兙橂䡁䅉睢穂䡁䅍䅉桂䝁䅷䅢杁䝁䅫杢㉂䝁䅕杢あ䝁䄸杣㕂䍁䅁督療䡁䅕杣橂䝁䅕督㝁䍁䅁兙畂䝁䅑䅉䕂䙁䅙䅉兂䝁䅫杢畂䝁䅅睙獂䝁䅕䅌杁䝁䅅䅉穂䝁䅕杣㉂䝁䅫睙求䍁䅁兙畂䝁䅑䅉桂䝁䄴兙獂䡁䅫䅤灂䝁䅍督杁䡁䅁䅢桂䡁䅑杚療䡁䅉兢杁䡁䅕督求䡁䅉䅉灂䝁䄴䅤求䡁䅉杚桂䝁䅍党杁䡁䅑䅡桂䡁䅑䅉桂䝁䅷䅢療䡁䅣督杁䝁䅫䅤穂䍁䅁睙ㅂ䡁䅍䅤療䝁䄰党祂䡁䅍䅉あ䝁䄸䅉桂䝁䅑条ㅂ䡁䅍䅤杁䝁䅅杢歂䍁䅁䅚求䡁䅁䅢療䡁䅫䅉橂䝁䄸杢あ䡁䅉睢獂䡁䅍䅉浂䝁䄸杣杁䡁䅑䅡求䝁䅫杣杁䝁䄰党歂䝁䅫兙杁䡁䅁䅢桂䝁䄴䅉桂䝁䄴䅚杁䡁䅑杣桂䝁䅍睡杁䝁䅍兙瑂䡁䅁兙灂䝁䅣杢杁䡁䅁党祂䝁䅙睢祂䝁䄰兙畂䝁䅍党杁䝁䄰党あ䡁䅉兡橂䡁䅍䅉桂䝁䅍杣療䡁䅍督杁䝁䅍䅡桂䝁䄴杢求䝁䅷督獁䍁䅁杚療䡁䅉兢桂䡁䅑督獁䍁䅁兙畂䝁䅑䅉歂䝁䅕杤灂䝁䅍党穂䍁䄴䅉䝂䡁䅕杣あ䝁䅧党祂䍁䅷䅉灂䡁䅑䅉療䝁䅙杚求䡁䅉督杁䡁䅍睢浂䡁䅑睤桂䡁䅉党杁䡁䅍睢獂䡁䅕䅤灂䝁䄸杢穂䍁䅁兙祂䝁䅕䅉灂䝁䄴䅤求䝁䅣杣桂䡁䅑党歂䍁䅁兡畂䍁䅁䅤潂䝁䅕䅉歂䝁䅫睚灂䡁䅑兙獂䍁䅁兙歂䡁䅙党祂䡁䅑兡穂䝁䅫杢湂䍁䅁党橂䝁䄸督㕂䡁䅍䅤求䝁䄰䅌杁䝁䅫杢橂䝁䅷兤歂䝁䅫杢湂䍁䅁䅣祂䝁䄸睚祂䝁䅅兢瑂䝁䅅䅤灂䝁䅍䅉睂䝁䅷兙あ䝁䅙睢祂䝁䄰督獁䍁䅁督療䝁䅍兡桂䝁䅷䅉瑂䝁䅕䅚灂䝁䅅䅉橂䝁䅧兙畂䝁䄴党獂䡁䅍䅌杁䝁䅅杢歂䍁䅁䅚灂䝁䅣兡あ䝁䅅䅢杁䡁䅁兤楂䝁䅷兡穂䝁䅧党祂䡁䅍杌杁䕁䅫䅤杁䡁䅍党祂䡁䅙党穂䍁䅁杙祂䝁䅅杢歂䡁䅍䅌杁䡁䅁兤楂䝁䅷兡穂䝁䅧党祂䡁䅍䅌杁䝁䅅杢歂䍁䅁睢あ䝁䅧党祂䍁䅁督ㅂ䡁䅁䅣獂䡁䅫兌穂䝁䅫䅚求䍁䅁睙ㅂ䡁䅍䅤療䝁䄰党祂䡁䅍䅉橂䝁䄸杤求䡁䅉兡畂䝁䅣䅉㉂䝁䅅杣灂䝁䄸兤穂䍁䅁兡畂䝁䅑兤穂䡁䅑杣㕂䍁䅁杤求䡁䅉䅤灂䝁䅍兙獂䡁䅍䅌杁䝁䅫杢橂䝁䅷兤歂䝁䅫杢湂䍁䅁睙療䝁䄴督ㅂ䝁䄰党祂䍁䅁䅣桂䝁䅍睡桂䝁䅣党歂䍁䅁睚療䝁䄸䅚穂䍁䅷䅉浂䝁䅫杢桂䝁䄴睙灂䝁䅅䅢杁䡁䅍党祂䡁䅙兡橂䝁䅕督獁䍁䅁䅤求䝁䅷党橂䝁䄸兢瑂䡁䅕杢灂䝁䅍兙あ䝁䅫睢畂䡁䅍䅌杁䡁䅑党橂䝁䅧杢療䝁䅷睢湂䡁䅫䅌杁䝁䅅兤あ䝁䄸兢療䡁䅑兡㉂䝁䅕䅌杁䝁䅅杢歂䍁䅁䅡求䝁䅅䅢あ䝁䅧睙桂䡁䅉党畁䍁䅁䅖潂䝁䅕䅉橂䝁䄸兢睂䝁䅅杢㕂䍁䅁睤桂䡁䅍䅉浂䝁䄸兤畂䝁䅑党歂䍁䅁兡畂䍁䅁杍睁䑁䅁䅏杁䝁䅅杢歂䍁䅁兡穂䍁䅁䅡求䝁䅅䅚硂䡁䅕兙祂䡁䅑党祂䝁䅕䅚杁䝁䅫杢杁䕁䄴党㍂䍁䅁兗療䡁䅉睡獁䍁䅁杔求䡁䅣䅉婂䝁䄸杣牂䍁䄴䅁汁杆䅁䅎䅑䕁䅑睢ㅂ䝁䅣䅢桂䡁䅍䅉䙂䝁䄰兢求䡁䅑䅤獁䍁䅁兓畂䝁䅍杌杁䍁䅧䅒䙂䕁䅫克杁䝁䅫督杁䝁䅅䅉浂䡁䅕䅢獂䡁䅫䅉灂䝁䄴䅤求䝁䅣杣桂䡁䅑党歂䍁䅷䅉穂䝁䅕䅢浂䍁䄰兙歂䝁䄰兡畂䝁䅫督あ䝁䅕杣求䝁䅑䅉桂䝁䄴䅚杁䡁䅍党獂䝁䅙兌瑂䝁䅅杢桂䝁䅣党歂䍁䅁杣求䝁䅅䅢杁䝁䅕督あ䝁䅅䅤求䍁䅁兡畂䡁䅙党穂䡁䅑兢求䝁䄴䅤杁䡁䅑杣ㅂ䡁䅍䅤杁䍁䅧杕䙂䕁䅫䅖灁䍁䅷䅉桂䝁䄴䅚杁䝁䄸杢求䍁䅁睢浂䍁䅁䅤潂䝁䅕䅉獂䝁䅅杣湂䝁䅕督あ䍁䅁睢㍂䝁䄴党祂䡁䅍䅉桂䝁䄴䅚杁䝁䄸䅣求䡁䅉兙あ䝁䄸杣穂䍁䅁睢浂䍁䅁䅡灂䝁䅣䅡瑁䡁䅅兤桂䝁䅷兡あ䡁䅫䅉療䝁䅙杚灂䝁䅍党杁䝁䅅杢歂䍁䅁兢ㅂ䝁䅷䅤灂䝁䅙兙瑂䝁䅫䅢㕂䍁䅁䅣祂䝁䄸䅣求䡁䅉䅤灂䝁䅕督杁䝁䅷睢橂䝁䅅䅤求䝁䅑䅉灂䝁䄴䅉あ䝁䅧党杁䡁䅁杣求䝁䄰兡求䡁䅉䅉橂䝁䄸兙穂䡁䅑兙獂䍁䅁督ㅂ䝁䅉兢桂䡁䅉睡求䡁䅑督杁䝁䄸杚杁䕁䅷睢穂䍁䅁兑畂䝁䅣党獂䝁䅕督杁䝁䅅杢歂䍁䅁䅓療䝁䄴睢獂䡁䅕䅢ㅂ䍁䄴䅉䕂䝁䄸兤湂䝁䅷兙穂䍁䅁兒瑂䝁䄰党あ䡁䅑䅉浂䝁䄸睙ㅂ䡁䅍党穂䍁䅁睢畂䍁䅁睢㍂䝁䄴兡畂䝁䅣䅉桂䝁䄴䅚杁䝁䅅睙硂䡁䅕兡祂䝁䅫杢湂䍁䅁兙杁䡁䅍兤楂䡁䅍䅤桂䝁䄴䅤灂䝁䅅䅢杁䡁䅍䅡桂䡁䅉党杁䝁䄸杚杁䡁䅑睢睂䍁䄰䅤灂䝁䅕杣杁䝁䄸杚浂䝁䅫睙求䍁䅁䅣祂䝁䄸䅣求䡁䅉䅤灂䝁䅕督杁䝁䅅杢歂䍁䅁䅣祂䝁䅕兢灂䝁䅕杣杁䝁䄰兤獂䡁䅑兡浂䝁䅅兢灂䝁䅷入杁䝁䅍睢瑂䝁䄰兤畂䝁䅫䅤灂䝁䅕督杁䝁䅫杢杁䝁䄴党灂䝁䅣䅡楂䝁䄸杣潂䝁䄸睢歂䡁䅍䅉あ䝁䅧兙あ䍁䅁䅣療䡁䅍督求䡁䅍督杁䡁䅍兡湂䝁䄴兡浂䝁䅫睙桂䝁䄴䅤杁䡁䅍兤睂䡁䅁䅢㕂䍁䅁睙療䝁䄴督あ䡁䅉兙灂䝁䄴䅤穂䍁䅷䅉潂䝁䅫睚潂䍁䄰党畂䝁䅑䅉求䡁䅧党橂䡁䅕䅤灂䡁䅙党杁䝁䅧睢ㅂ䡁䅍兡畂䝁䅣䅉桂䝁䄴䅚杁䝁䅳党㕂䍁䅁䅢灂䝁䅙党穂䡁䅑入獂䝁䅕䅉桂䝁䄰党畂䝁䅫䅤灂䝁䅕督畁䅁䅁剧䅑䡁偁䅁䕂䝁䄸杤求䡁䅉䅉䑂䝁䄸杣睂䝁䄸杣桂䡁䅑兡療䝁䄴䅉睂䡁䅉睢㉂䝁䅫䅚求䡁䅍䅉求䡁䅅兤灂䡁䅁兢求䝁䄴䅤杁䝁䅅杢歂䍁䅁睙療䝁䄰䅣療䝁䄴党畂䡁䅑督獁䍁䅁睙療䝁䄴督ㅂ䝁䄰兙楂䝁䅷党杁䡁䅍兤睂䡁䅁䅢灂䝁䅕督獁䍁䅁兙浂䡁䅑党祂䝁䄰兙祂䝁䅳党あ䍁䅁䅣桂䡁䅉䅤穂䍁䅷䅉穂䝁䄸杚あ䡁䅣兙祂䝁䅕䅉桂䝁䄴䅚杁䝁䅑兡湂䝁䅫䅤桂䝁䅷䅉穂䝁䄸䅢ㅂ䡁䅑兡療䝁䄴督獁䍁䅁兙畂䝁䅑䅉穂䡁䅕䅣睂䝁䄸杣あ䍁䅁督求䡁䅉杤灂䝁䅍党穂䍁䅁睤療䡁䅉䅢歂䡁䅣兡歂䝁䅕杌杁䙁䅑䅡求䍁䅁睙療䝁䄰䅣桂䝁䄴入婁䡉䅍䅉䙂䝁䄴睚灂䝁䄴党求䡁䅉党歂䍁䅁䅕祂䝁䄸䅚ㅂ䝁䅍䅤穂䍁䅁督求䝁䅣兢求䝁䄴䅤杁䡁䅁杣療䡁䅙兡歂䝁䅕督杁䡁䅙兙祂䝁䅫睢ㅂ䡁䅍䅉求䡁䅅兤灂䡁䅁兢求䝁䄴䅤獁䍁䅁睙療䝁䄰䅣療䝁䄴党畂䡁䅑䅌杁䡁䅍睢浂䡁䅑睤桂䡁䅉党獁䍁䅁督療䝁䅷兤あ䝁䅫睢畂䍁䅷䅉桂䝁䄴䅚杁䡁䅍党祂䡁䅙兡橂䝁䅕督杁䡁䅑䅡桂䡁䅑䅉桂䡁䅉党杁䡁䅕督求䝁䅑䅉灂䝁䄴䅉㉂䝁䅕䅡灂䝁䅍䅢求䍁䅁兙浂䡁䅑党祂䝁䄰兙祂䝁䅳党あ䍁䅷䅉桂䝁䅕杣療䡁䅍䅣桂䝁䅍党杁䝁䅅杢歂䍁䅁䅚求䝁䅙党畂䡁䅍党獁䍁䅁兡畂䝁䅑兤穂䡁䅑杣灂䝁䅅䅢杁䡁䅣兡畂䝁䅍䅡杁䝁䅅杢歂䍁䅁䅡療䝁䅫督あ䍁䅷䅉桂䝁䄴䅚杁䝁䅙䅢ㅂ䝁䅫䅚杁䝁䅑兡穂䡁䅁党畂䡁䅍兡畂䝁䅣䅉求䝁䄴䅚瑁䝁䄰兙祂䝁䅳党あ䍁䄴䅉啂䝁䅧兡穂䍁䅁督求䝁䅣兢求䝁䄴䅤杁䝁䄸杚浂䝁䅕杣穂䍁䅁督療䝁䅙䅤㍂䝁䅅杣求䍁䅁督療䝁䅷兤あ䝁䅫睢畂䡁䅍䅉桂䝁䄴䅚杁䡁䅍党祂䡁䅙兡橂䝁䅕督杁䡁䅕督求䝁䅑䅉灂䝁䄴䅉獂䝁䅫睚潂䡁䅑䅉桂䝁䄴䅚杁䝁䅧党桂䡁䅙入瑁䝁䅑兤あ䡁䅫䅉㉂䝁䅕䅡灂䝁䅍䅢求䍁䅁䅢灂䝁䅙䅤穂䍁䅷䅉㍂䝁䅧党求䝁䅷䅉穂䝁䅕杣㉂䝁䅫睙求䍁䅁党硂䡁䅕兡睂䝁䄰党畂䡁䅑䅌杁䡁䅙党潂䝁䅫睙獂䝁䅕䅉歂䝁䅫兙湂䝁䄴睢穂䡁䅑兡橂䡁䅍䅌杁䝁䅅杢歂䍁䅁杤求䝁䅧兡橂䝁䅷党杁䝁䅍睢獂䝁䅷兡穂䝁䅫睢畂䍁䅁杣求䡁䅁兙灂䡁䅉䅉穂䝁䄸䅢ㅂ䡁䅑兡療䝁䄴督㝁䍁䅁睤灂䝁䄴睙潂䝁䅕督獁䍁䅁䅡療䝁䅫督あ䡁䅍䅌杁䝁䅉党桂䡁䅉兡畂䝁䅣督獁䍁䅁䅚祂䝁䅫杤求䡁䅍䅌杁䝁䅅杢歂䍁䅁党獂䝁䅕睙あ䡁䅉兡橂䍁䅁兢療䝁䄴兡あ䝁䄸杣灂䝁䄴睚杁䡁䅍入穂䡁䅑党瑂䑁䅳䅉桂䝁䄴䅚杁䡁䅉兙歂䝁䅫睢杁䝁䅙杣求䡁䅅兤求䝁䄴睙㕂䍁䅁兙畂䝁䅑䅉瑂䝁䅫睙祂䝁䄸睤桂䡁䅙党杁䝁䅙兡獂䡁䅑党祂䡁䅍䅉桂䝁䄴䅚杁䡁䅍睤灂䡁䅑睙潂䝁䅕督獁䍁䅁兙畂䝁䅑䅉穂䝁䅫睚畂䝁䅅䅢杁䝁䅫杢あ䝁䅕䅢獂䝁䅫睚求䝁䄴睙求䍁䅁督療䝁䅷兤あ䝁䅫睢畂䡁䅍䅌杁䝁䅅督杁䡁䅣党獂䝁䅷䅉桂䡁䅍䅉穂䝁䄸䅢歂䝁䅕杣灂䝁䄴睚杁䝁䅅杢歂䍁䅁杚獂䡁䅕兡歂䍁䅁䅚灂䡁䅍䅣求䝁䄴督灂䝁䄴睚杁䡁䅍睢獂䡁䅕䅤灂䝁䄸杢穂䍁䄴䅉䩂䡁䅑督杁䕁䅍䅢求䝁䅅杢杁䕁䅕杢求䡁䅉睚㕂䍁䅁杊杁䕁䅙兤求䝁䅷兡畂䝁䅣䅉穂䝁䅕睚瑂䝁䅕杢あ䍁䅁睢浂䝁䅙党祂䡁䅍䅉橂䝁䄸兢睂䝁䄸杢求䝁䄴䅤獁䍁䅁党硂䡁䅕兡睂䝁䄰党畂䡁䅑䅌杁䝁䅅杢歂䍁䅁督療䝁䅙䅤㍂䝁䅅杣求䍁䅁兙畂䝁䅑䅉穂䝁䅕杣㉂䝁䅫睙求䍁䅁督療䝁䅷兤あ䝁䅫睢畂䍁䅁党畂䝁䅅杙獂䝁䅫杢湂䍁䅁督桂䝁䅙党杁䡁䅍䅤療䡁䅉兙湂䝁䅕䅉桂䝁䄴䅚杁䡁䅑杣桂䝁䄴督睂䝁䄸杣あ䍁䅁睢浂䍁䅁杚ㅂ䝁䅕䅢獁䍁䅁睙祂䡁䅫睢湂䝁䅕杢灂䝁䅍䅉湂䝁䅅督求䡁䅍䅌杁䝁䅅杢歂䍁䅁䅡桂䡁䅯兙祂䝁䅑睢ㅂ䡁䅍䅉浂䝁䅷兤灂䝁䅑督獁䍁䅁兙穂䍁䅁睤求䝁䅷䅢杁䝁䅅督杁䝁䄸䅣求䡁䅉兙あ䝁䅫睢畂䍁䅁睢浂䍁䅁杣求䡁䅑兙灂䝁䅷䅉浂䡁䅕党獂䝁䅫杢湂䍁䅁兙畂䝁䅑䅉㉂䝁䅕䅡灂䝁䅍䅢求䍁䅁睤桂䡁䅍䅡杁䝁䅕督あ䝁䅅杙獂䝁䅫督潂䝁䄰党畂䡁䅑杌杁䙁䅑䅡求䍁䅁睙療䝁䄰䅣桂䝁䄴入婁䡉䅍䅉䩂䝁䄰兙湂䝁䅫杢湂䍁䅁杊杁䕁䅫䅚求䝁䄴䅤灂䝁䅙兡橂䝁䅅䅤灂䝁䄸杢杁䡁䅍党湂䝁䄰党畂䡁䅑䅉睂䡁䅉睢㉂䝁䅫䅚求䡁䅍䅉睂䡁䅉党橂䝁䅫督灂䝁䄸杢杁䝁䄰兙祂䝁䅳兡畂䝁䅣䅉桂䝁䄴䅚杁䝁䅍睢歂䝁䅫杢湂䍁䅷䅉睂䡁䅉睢歂䡁䅕睙あ䍁䅁䅤祂䝁䅅睙求䝁䅅杙灂䝁䅷兡あ䡁䅫䅉求䡁䅅兤灂䡁䅁兢求䝁䄴䅤獁䍁䅁杙祂䝁䅅杢歂䍁䅁䅣祂䝁䄸䅤求䝁䅍䅤灂䝁䄸杢獁䍁䅁兙畂䝁䅑䅉歂䝁䅫睚灂䡁䅑兙獂䍁䅁䅤求䡁䅧䅤灂䝁䅷党杁䡁䅁杣灂䝁䄴䅤灂䝁䄴睚杁䝁䅕兣ㅂ䝁䅫䅣瑂䝁䅕杢あ䍁䅁兙畂䝁䅑䅉穂䝁䄸䅢ㅂ䡁䅑兡療䝁䄴䅌杁䝁䅅督杁䡁䅣党獂䝁䅷䅉桂䡁䅍䅉橂䝁䄸杢穂䡁䅕兢桂䝁䅉䅢求䍁䅷䅉穂䝁䄸杚あ䡁䅣兙祂䝁䅕䅌杁䝁䅅杢歂䍁䅁督求䡁䅉杤灂䝁䅍党杁䡁䅑睢杁䡁䅁兙橂䝁䅳兙湂䝁䅕䅚杁䝁䅅杢歂䍁䅁睙療䝁䄴督ㅂ䝁䄰党祂䍁䅁睚療䝁䄸䅚穂䍁䅷䅉睂䝁䅧兙祂䝁䄰兙橂䝁䅕兤あ䝁䅫睙桂䝁䅷䅌杁䝁䅫杢歂䡁䅕督あ䡁䅉兡桂䝁䅷䅉瑂䝁䅅杢ㅂ䝁䅙兙橂䡁䅑兤祂䝁䅫杢湂䍁䅷䅉あ䝁䅕䅥あ䝁䅫䅢求䍁䅷䅉桂䝁䄴䅚杁䝁䄸䅤潂䝁䅕杣杁䝁䅕杢歂䍁䄰兢桂䡁䅉睡求䡁䅑杌杁䕁䅫䅤穂䍁䅁䅕ㅂ䝁䄰䅣穂䍁䅁杊杁䙁䅁杣療䝁䅍党穂䡁䅍䅉呂䝁䄸䅢ㅂ䡁䅑兡療䝁䄴督杁䡁䅍党湂䝁䄰党畂䡁䅑䅉瑂䝁䅅杢ㅂ䝁䅙兙橂䡁䅑兤祂䝁䅕督杁䡁䅍䅣求䝁䅍兡桂䝁䅷䅤㕂䍁䅁䅣ㅂ䝁䄰䅣獁䍁䅁睙療䝁䄴杢求䝁䅍䅤療䡁䅉䅌杁䝁䅙䅢療䡁䅣䅉瑂䝁䅕䅤求䡁䅉䅌杁䝁䅙䅢ㅂ䝁䅫䅚杁䝁䅍睢畂䝁䄴党橂䡁䅑兡畂䝁䅣䅉穂䝁䄸䅢ㅂ䡁䅑兡療䝁䄴䅌杁䡁䅁䅢桂䡁䅍䅤灂䝁䅍督杁䝁䅅杢歂䍁䅁䅣療䝁䅷入瑂䝁䅕杣杁䡁䅁杣療䝁䅍党穂䡁䅍兡畂䝁䅣䅉求䡁䅅兤灂䡁䅁兢求䝁䄴䅤獁䍁䅁兙畂䝁䅑䅉求䝁䄴睚灂䝁䄴党求䡁䅉党歂䍁䅁睙療䝁䄰䅣療䝁䄴党畂䡁䅑督杁䝁䅙睢祂䍁䅁杣療䡁䅑兙あ䝁䅫杢湂䍁䅁兙畂䝁䅑䅉祂䝁䅕睙灂䡁䅁杣療䝁䅍兙あ䝁䅫杢湂䍁䅁兢桂䝁䅍䅡灂䝁䄴党穂䍁䄴䅉啂䝁䅧党杁䝁䅍睢瑂䡁䅁兙畂䡁䅫升穂䍁䅁睑獂䝁䅫兢桂䡁䅑党杁䍁䅙䅉呂䡁䅕督あ䝁䅅兡畂䝁䅅杙灂䝁䅷兡あ䡁䅫䅉啂䝁䅕睙潂䝁䄴睢獂䝁䄸睚灂䝁䅕督杁䡁䅍党湂䝁䄰党畂䡁䅑䅉瑂䝁䅅杢ㅂ䝁䅙兙橂䡁䅑兤祂䝁䅕督杁䡁䅉党浂䡁䅉兡湂䝁䅕杣桂䡁䅑兡療䝁䄴䅉穂䡁䅫督あ䝁䅕兢獁䍁䅁杣求䝁䅙杣灂䝁䅣党祂䝁䅅䅤灂䝁䄸杢杁䝁䅑兡穂䡁䅁䅢桂䡁䅫䅉橂䝁䅅督求䍁䅷䅉橂䝁䄸兢瑂䝁䅕杣橂䝁䅫兙獂䍁䅁睚獂䝁䅅督穂䍁䅁杣求䝁䅙杣灂䝁䅣党祂䝁䅅䅤療䡁䅉䅉桂䝁䄴䅚杁䝁䅙杣求䝁䅕来求䡁䅉䅉歂䝁䄸睢祂䍁䅷䅉桂䝁䄴䅚杁䝁䅉杣桂䡁䅯党歂䍁䅁䅣獂䝁䅅䅤求䍁䅁䅡求䝁䅅䅤杁䝁䅕䅥橂䝁䅧兙畂䝁䅣党祂䍁䅁杚療䡁䅉䅉灂䝁䄴䅚ㅂ䡁䅍䅤祂䝁䅫兙獂䍁䅁䅡求䝁䅅䅤灂䝁䄴睚杁䝁䅅杢歂䍁䅁睙療䝁䄸䅢灂䝁䄴睚獁䍁䅁兙畂䝁䅑䅉祂䝁䅕督灂䝁䅑党畂䡁䅑兡桂䝁䅷䅉橂䝁䅷兡瑂䝁䅅䅤求䍁䅁睙療䝁䄴䅤祂䝁䄸䅢杁䝁䅅䅣睂䝁䅷兡橂䝁䅅䅤灂䝁䄸杢穂䍁䄴䅉啂䝁䅧党杁䝁䅍睢瑂䡁䅁兙畂䡁䅫䅉㍂䝁䅅督杁䝁䅫杢橂䝁䄸杣睂䝁䄸杣桂䡁䅑党歂䍁䅁兡畂䍁䅁免㕁䑁䅑睎杁䝁䅅杢歂䍁䅁兡穂䍁䅁䅡求䝁䅅䅚硂䡁䅕兙祂䡁䅑党祂䝁䅕䅚杁䝁䅫杢杁䕁䅑睢㍂䝁䄴党祂䡁䅍䅉䡂䡁䅉睢㉂䝁䅕䅌杁䕁䅫䅢獂䝁䅫杢療䝁䅫督畁䅁䅁桎䅍乁䱷䅁䕂䝁䄸睤杁䕁䅫杢橂䍁䄴䅌杁䡁䅑䅡祂䝁䄸兤湂䝁䅧䅉灂䡁䅑督杁䡁䅍兤楂䡁䅍兡歂䝁䅫兙祂䝁䅫党穂䍁䅷䅉睂䡁䅉睢㉂䝁䅫䅚求䡁䅍䅉㉂䝁䅅杣灂䝁䄸兤穂䍁䅁兢桂䡁䅑党祂䝁䅫兙獂䡁䅍䅉穂䝁䅍兡求䝁䄴睙求䍁䅁督療䝁䅷兤あ䝁䅫睢畂䡁䅍䅉浂䝁䄸杣杁䡁䅁兙橂䝁䅳兙湂䝁䅫杢湂䍁䅷䅉灂䝁䄴杚祂䝁䅅督あ䡁䅉兤橂䡁䅑兤祂䝁䅕䅌杁䝁䄰睢楂䝁䅫䅢灂䡁䅑入獁䍁䅁兙畂䝁䅑䅉橂䝁䄸杢穂䡁䅕兢求䡁䅉䅉桂䡁䅁䅣獂䝁䅫睙桂䡁䅑兡療䝁䄴督杁䝁䅫杢杁䡁䅑䅡求䍁䅁兖畂䝁䅫䅤求䝁䅑䅉呂䡁䅑兙あ䝁䅕督獁䍁䅁睑桂䝁䄴兙歂䝁䅅䅌杁䕁䅕兤祂䝁䄸䅣求䍁䅷䅉あ䝁䅧党杁䕁䄰兡歂䝁䅑䅢求䍁䅁兒桂䡁䅍䅤獁䍁䅁兑浂䡁䅉兡橂䝁䅅䅌杁䕁䅫杢歂䝁䅫兙獁䍁䅁䅤潂䝁䅕䅉䉂䡁䅍兡桂䍁䅁䅕桂䝁䅍兡浂䝁䅫睙獁䍁䅁兙畂䝁䅑䅉䵂䝁䅅䅤灂䝁䄴䅉䉂䝁䄰党祂䝁䅫睙桂䍁䄴䅉啂䝁䅧党杁䝁䅍睢瑂䡁䅁兙畂䡁䅫䅉療䡁䅁党祂䝁䅅䅤求䡁䅍䅉あ䝁䅧杣療䡁䅕睚潂䍁䅁䅕桂䝁䅍睡桂䝁䅣兡畂䝁䅣䅉流䍁䅁睕睂䝁䅕睙灂䝁䅅䅢あ䡁䅫䅉兂䝁䅷兙穂䡁䅑兡橂䡁䅍䅌杁䕁䅫杢歂䡁䅕督あ䡁䅉兡桂䝁䅷䅉䩂䝁䄴䅤求䡁䅉兢求䝁䅑兡桂䡁䅑党穂䍁䅁杊杁䕁䅫杢浂䡁䅉兙穂䡁䅑杣ㅂ䝁䅍䅤ㅂ䡁䅉党獁䍁䅁兙畂䝁䅑䅉兂䝁䅕杣浂䝁䄸杣瑂䝁䅅杢橂䝁䅕䅉乂䝁䅅䅤求䡁䅉兡桂䝁䅷督杁䍁䅙䅉䑂䝁䄸兙あ䝁䅫杢湂䡁䅍䅉穂䝁䅕睚瑂䝁䅕杢あ䡁䅍杌杁䙁䅑䅡求䍁䅁䅕桂䝁䅍睡桂䝁䅣兡畂䝁䅣䅉流䍁䅁睕睂䝁䅕睙灂䝁䅅䅢あ䡁䅫䅉兂䝁䅷兙穂䡁䅑兡橂䡁䅍䅉穂䝁䅕睚瑂䝁䅕杢あ䍁䅁䅣祂䝁䄸杤灂䝁䅑党穂䍁䅁党あ䝁䅧入獂䝁䅕杢求䍁䅷䅉睂䡁䅉睢睂䡁䅫䅢求䝁䄴党獁䍁䅁䅣療䝁䅷入求䡁䅑䅡㕂䝁䅷党畂䝁䅕䅌杁䝁䅅杢歂䍁䅁兙祂䝁䄸兢桂䡁䅑兡橂䡁䅍䅉睂䡁䅉睢歂䡁䅕睙あ䡁䅍睏杁䝁䅅杢歂䍁䅁睢あ䝁䅧党祂䍁䅁党あ䝁䅧入獂䝁䅕杢求䍁䅁䅚求䡁䅉兡㉂䝁䅅䅤灂䡁䅙党穂䍁䅷䅉穂䡁䅕睙潂䍁䅁兙穂䍁䅁䅣療䝁䅷入療䝁䅷党浂䝁䅫杢杁䝁䅕䅢桂䡁䅍䅤療䝁䄰党祂䡁䅍䅌杁䝁䅕䅤潂䡁䅫䅢求䝁䄴党杁䡁䅙兡畂䡁䅫䅢杁䝁䅅睙求䡁䅑兙あ䝁䅕䅌杁䝁䅅杢歂䍁䅁党あ䝁䅧入獂䝁䅕杢求䍁䅁䅣祂䝁䄸䅣㕂䝁䅷党畂䝁䅕䅉歂䝁䅫党畂䝁䅕䅉瑂䝁䄸杢療䝁䄰党祂䍁䅁杣ㅂ䝁䅉杙求䡁䅉杌杁䙁䅑䅡求䍁䅁兓畂䝁䅑兤穂䡁䅑杣灂䝁䅅䅢杁䕁䅫杢あ䝁䅕杣瑂䝁䅕䅚灂䝁䅅䅤求䡁䅍䅉流䍁䅁兓畂䝁䅙杣桂䡁䅍䅤祂䡁䅕睙あ䡁䅕杣求䍁䅁督求䝁䅣兢求䝁䄴䅤杁䝁䄸杚浂䝁䅕杣穂䍁䅁䅣療䝁䅷入ㅂ䡁䅉党あ䝁䅧兙畂䝁䅕督獁䍁䅁兡畂䝁䅍䅢ㅂ䝁䅑兡畂䝁䅣䅉睂䡁䅉睢睂䡁䅫䅢求䝁䄴党杁䝁䄸䅥灂䝁䅑党獁䍁䅁䅣祂䝁䄸䅣㕂䝁䅷党畂䝁䅕䅉湂䝁䅷入橂䝁䄸䅢獁䍁䅁兙畂䝁䅑䅉睂䝁䄸䅢㕂䝁䅕䅤潂䝁䅕杣杁䡁䅁睢獂䡁䅫睢獂䡁䅍睏杁䝁䅅杣療䝁䄰兙あ䝁䅫睙杁䝁䅫督療䝁䅍入桂䝁䄴兙あ䝁䅕督杁䝁䅅杢歂䍁䅁杚ㅂ䝁䅷䅢㕂䍁䅁杚療䡁䅉兢ㅂ䝁䅷兙あ䝁䅕䅚杁䡁䅁睢獂䡁䅫兤祂䝁䅕䅤潂䝁䅅杢求䍁䅁督㕂䡁䅍䅤求䝁䄰督㝁䍁䅁兙畂䝁䅑䅉橂䝁䅧䅢療䡁䅉兌桂䝁䅷睡桂䝁䅷兡杁䝁䅅杢歂䍁䅁杤灂䝁䄴入獂䍁䅁睙療䝁䄰䅣祂䝁䅫督灂䝁䄴睚杁䝁䅍䅡獂䝁䄸杣灂䝁䄴党杁䝁䅅杢歂䍁䅁睙桂䡁䅕督あ䝁䅫睙杁䡁䅍睢歂䝁䅅䅌杁䝁䅕䅤潂䡁䅫䅢求䝁䄴党杁䝁䅑兡橂䝁䅧䅢療䡁䅉兡歂䝁䅕䅌杁䝁䅅杢歂䍁䅁杤灂䝁䄴入獂䍁䅁睙潂䝁䅷睢祂䝁䅫䅚求䍁䅁兢療䝁䄴睢瑂䝁䅕杣㝁䍁䅁兙畂䝁䅑䅉橂䝁䄸杢穂䡁䅑杣ㅂ䝁䅍䅤灂䝁䄸杢杁䝁䅍䅡求䝁䄰兡橂䝁䅅䅢穂䍁䅁睙療䝁䄴督灂䡁䅍䅤灂䝁䄴睚杁䝁䄸杚杁䝁䅍党獂䝁䅷兤獂䝁䄸督求䍁䅁党あ䝁䅧党祂䡁䅍䅌杁䡁䅉党歂䝁䅫督睂䝁䅕杣穂䝁䅫杙獂䝁䅕䅉獂䝁䅅䅤求䡁䅧䅉睂䝁䄸睤歂䝁䅕杣穂䍁䅷䅉桂䝁䄴䅚杁䝁䅅睙祂䡁䅫䅢灂䝁䅍䅉求䝁䄰兤獂䡁䅍兡療䝁䄴督獁䍁䅁兙穂䍁䅁睤求䝁䅷䅢杁䝁䅅督杁䝁䅍睢桂䡁䅑兡畂䝁䅣督獁䍁䅁兙歂䝁䅧党穂䝁䅫杤求䡁䅍䅌杁䡁䅍党桂䝁䅷兙畂䡁䅑督獁䍁䅁党獂䝁䅅督あ䝁䄸兢求䡁䅉督獁䍁䅁兙畂䝁䅑䅉橂䝁䄸兢睂䝁䄸督灂䡁䅑党穂䍁䄴䅉啂䝁䅧党杁䙁䅁党祂䝁䅙睢祂䝁䄰兙畂䝁䅍党杁䕁䄰兙あ䝁䅕杣灂䝁䅅䅢穂䍁䅁杊杁䕁䅍睢桂䡁䅑兡畂䝁䅣督杁䡁䅍党湂䝁䄰党畂䡁䅑䅉睂䡁䅉睢㉂䝁䅫䅚求䡁䅍䅉桂䡁䅉睙潂䝁䅫䅤求䝁䅍䅤ㅂ䡁䅉兙獂䍁䅁䅣桂䝁䅫杢あ䡁䅍䅉桂䝁䄴䅚杁䝁䅍睢桂䡁䅑兡畂䝁䅣督獁䍁䅁兙畂䝁䅑䅉灂䝁䄴䅚ㅂ䡁䅍䅤祂䝁䅫兙獂䍁䅁睙療䝁䅅䅤灂䝁䄴睚穂䑁䅳䅉桂䝁䄴䅚杁䝁䅅睙祂䡁䅫䅢灂䝁䅍督瑁䝁䅉兙穂䝁䅕䅚杁䝁䅉兤灂䝁䅷䅚灂䝁䄴睚杁䝁䅉䅢療䝁䅍睡穂䍁䅷䅉穂䝁䅫䅢灂䝁䅍睢畂䍁䅁兢求䡁䅑兙獂䡁䅍䅌杁䡁䅍兡獂䝁䄸䅥桂䝁䄴党穂䍁䅷䅉桂䝁䄴䅚杁䝁䅫杢あ䝁䅕杣瑂䝁䅕䅚灂䝁䅅䅤求䡁䅍杌杁䙁䅑䅡求䍁䅁睙療䝁䄰䅣桂䝁䄴入杁䝁䅅䅢穂䝁䄸䅉求䝁䄴睚桂䝁䅣党穂䍁䅁兡畂䍁䅁䅤潂䝁䅕䅉睂䡁䅉睢睂䝁䅕杣あ䡁䅫䅉桂䝁䄴䅚杁䝁䅍兙穂䡁䅕兙獂䡁䅑入杁䝁䅫杢穂䡁䅕杣桂䝁䄴睙求䍁䅷䅉桂䡁䅍䅉㍂䝁䅕䅢獂䍁䅁兙穂䍁䅁杣求䝁䅫杢穂䡁䅕杣桂䝁䄴睙求䍁䅁杙ㅂ䡁䅍兡畂䝁䅕督穂䍁䄴䅉䕂䝁䄸睤杁䕁䅫杢橂䍁䄴䅉㍂䝁䅅督杁䝁䅙睢ㅂ䝁䄴䅚求䝁䅑䅉灂䝁䄴䅉硁䑁䅧兏㍁䍁䅁兙畂䝁䅑䅉灂䡁䅍䅉潂䝁䅕兙歂䡁䅅兤桂䡁䅉䅤求䡁䅉党歂䍁䅁兡畂䍁䅁兔灂䝁䅑䅢桂䝁䄴䅚獁䍁䅁兔灂䝁䅍䅡灂䝁䅣兙畂䍁䄴䅁呄兆䅁杗䅁䕁䅑睢㍂䝁䄴睚祂䝁䅅䅚求䍁䅁䅦杁䕁䅍杣求䝁䅑兡あ䙁䅣兙あ䝁䅍䅡癁䕁䄸兤あ䝁䅷睢療䝁䅳䅉潁䑁䅁免癁䑁䅅免癁䑁䅉䅍祁䑁䅑克䅁䍁䴴䅁慂䅁䅁䅒療䡁䅣杢湂䡁䅉兙歂䝁䅕䅉㡂䍁䅁睑祂䝁䅕䅚灂䡁䅑睖桂䡁䅑睙潂䍁䄸睔ㅂ䡁䅑䅢療䝁䄸睡杁䍁䅧䅍硁䍁䄸免祁䍁䄸杍睁䑁䅉䅎灁䅁䅁桐䅅䙁䅯䅁䕂䝁䄸睤畂䝁䅣杣桂䝁䅑党杁䡁䅷䅉䑂䡁䅉党歂䝁䅫䅤塂䝁䅅䅤橂䝁䅧睌偂䡁䅕䅤獂䝁䄸睢牂䍁䅁䅋睁䑁䅅睌硁䑁䅍睌祁䑁䅁杍祁䍁䅫䅁潃兄䅁杗䅁䕁䅑睢㍂䝁䄴睚祂䝁䅅䅚求䍁䅁䅦杁䕁䅍杣求䝁䅑兡あ䙁䅣兙あ䝁䅍䅡癁䕁䄸兤あ䝁䅷睢療䝁䅳䅉潁䑁䅁免癁䑁䅉免癁䑁䅉䅍硁䑁䅕克䅁䡁偷䅁慂䅁䅁䅒療䡁䅣杢湂䡁䅉兙歂䝁䅕䅉㡂䍁䅁睑祂䝁䅕䅚灂䡁䅑睖桂䡁䅑睙潂䍁䄸睔ㅂ䡁䅑䅢療䝁䄸睡杁䍁䅧䅍硁䍁䄸杍穁䍁䄸杍睁䑁䅉睍灁䅁䅁睗䄰䙁䅯䅁䕂䝁䄸睤畂䝁䅣杣桂䝁䅑党杁䡁䅷䅉䑂䡁䅉党歂䝁䅫䅤塂䝁䅅䅤橂䝁䅧睌偂䡁䅕䅤獂䝁䄸睢牂䍁䅁䅋睁䑁䅅睌祁䑁䅙睌祁䑁䅁杍硁䍁䅫䅁湁杄䅁杗䅁䕁䅑睢㍂䝁䄴睚祂䝁䅅䅚求䍁䅁䅦杁䕁䅍杣求䝁䅑兡あ䙁䅣兙あ䝁䅍䅡癁䕁䄸兤あ䝁䅷睢療䝁䅳䅉潁䑁䅁免癁䑁䅍免癁䑁䅉䅍睁䑁䅧克䅁䩁䰰䅁慂䅁䅁䅒療䡁䅣杢湂䡁䅉兙歂䝁䅕䅉㡂䍁䅁睑祂䝁䅕䅚灂䡁䅑睖桂䡁䅑睙潂䍁䄸睔ㅂ䡁䅑䅢療䝁䄸睡杁䍁䅧䅍硁䍁䄸睍硁䍁䄸杍睁䑁䅅䅏灁䅁䅁兏䄸䙁䅯䅁䕂䝁䄸睤畂䝁䅣杣桂䝁䅑党杁䡁䅷䅉䑂䡁䅉党歂䝁䅫䅤塂䝁䅅䅤橂䝁䅧睌偂䡁䅕䅤獂䝁䄸睢牂䍁䅁䅋睁䑁䅉睌睁䑁䅅睌祁䑁䅁杍ぁ䍁䅫䅁⭂兄䅁杗䅁䕁䅑睢㍂䝁䄴睚祂䝁䅅䅚求䍁䅁䅦杁䕁䅍杣求䝁䅑兡あ䙁䅣兙あ䝁䅍䅡癁䕁䄸兤あ䝁䅷睢療䝁䅳䅉潁䑁䅁杍癁䑁䅁兏癁䑁䅉䅍祁䑁䅍克䅁䅁剉䅁慂䅁䅁䅒療䡁䅣杢湂䡁䅉兙歂䝁䅕䅉㡂䍁䅁睑祂䝁䅕䅚灂䡁䅑睖桂䡁䅑睙潂䍁䄸睔ㅂ䡁䅑䅢療䝁䄸睡杁䍁䅧䅍祁䍁䄸免睁䍁䄸杍睁䑁䅉兎灁䅁䅁䉑䅁䙁䅯䅁䕂䝁䄸睤畂䝁䅣杣桂䝁䅑党杁䡁䅷䅉䑂䡁䅉党歂䝁䅫䅤塂䝁䅅䅤橂䝁䅧睌偂䡁䅕䅤獂䝁䄸睢牂䍁䅁䅋睁䑁䅉睌硁䑁䅅睌祁䑁䅁杍硁䍁䅫䅁晄睃䅁杗䅁䕁䅑睢㍂䝁䄴睚祂䝁䅅䅚求䍁䅁䅦杁䕁䅍杣求䝁䅑兡あ䙁䅣兙あ䝁䅍䅡癁䕁䄸兤あ䝁䅷睢療䝁䅳䅉潁䑁䅁杍癁䑁䅅䅎癁䑁䅉䅍祁䑁䅑克䅁佁䵙䅁慂䅁䅁䅒療䡁䅣杢湂䡁䅉兙歂䝁䅕䅉㡂䍁䅁睑祂䝁䅕䅚灂䡁䅑睖桂䡁䅑睙潂䍁䄸睔ㅂ䡁䅑䅢療䝁䄸睡杁䍁䅧䅍祁䍁䄸免㉁䍁䄸杍睁䑁䅉睍灁䅁䅁杢䄰䙁䅯䅁䕂䝁䄸睤畂䝁䅣杣桂䝁䅑党杁䡁䅷䅉䑂䡁䅉党歂䝁䅫䅤塂䝁䅅䅤橂䝁䅧睌偂䡁䅕䅤獂䝁䄸睢牂䍁䅁䅋睁䑁䅉睌硁䑁䅫睌祁䑁䅁杍睁䍁䅫䅁潄睄䅁杗䅁䕁䅑睢㍂䝁䄴睚祂䝁䅅䅚求䍁䅁䅦杁䕁䅍杣求䝁䅑兡あ䙁䅣兙あ䝁䅍䅡癁䕁䄸兤あ䝁䅷睢療䝁䅳䅉潁䑁䅁杍癁䑁䅅兏癁䑁䅉䅍祁䑁䅅克䅁䥁卧䅁慂䅁䅁䅒療䡁䅣杢湂䡁䅉兙歂䝁䅕䅉㡂䍁䅁睑祂䝁䅕䅚灂䡁䅑睖桂䡁䅑睙潂䍁䄸睔ㅂ䡁䅑䅢療䝁䄸睡杁䍁䅧䅍祁䍁䄸杍睁䍁䄸杍睁䑁䅉兎灁䅁䅁桎䅷䙁䅯䅁䕂䝁䄸睤畂䝁䅣杣桂䝁䅑党杁䡁䅷䅉䑂䡁䅉党歂䝁䅫䅤塂䝁䅅䅤橂䝁䅧睌偂䡁䅕䅤獂䝁䄸睢牂䍁䅁䅋睁䑁䅉睌祁䑁䅍睌祁䑁䅁免㑁䍁䅫䅁婂兄䅁杗䅁䕁䅑睢㍂䝁䄴睚祂䝁䅅䅚求䍁䅁䅦杁䕁䅍杣求䝁䅑兡あ䙁䅣兙あ䝁䅍䅡癁䕁䄸兤あ䝁䅷睢療䝁䅳䅉潁䑁䅁杍癁䑁䅉兎癁䑁䅉䅍祁䑁䅉克䅁䍁兙䅁慂䅁䅁䅒療䡁䅣杢湂䡁䅉兙歂䝁䅕䅉㡂䍁䅁睑祂䝁䅕䅚灂䡁䅑睖桂䡁䅑睙潂䍁䄸睔ㅂ䡁䅑䅢療䝁䄸睡杁䍁䅧䅍祁䍁䄸杍㑁䍁䄸杍睁䑁䅉兎灁䅁䅁剄䅫䙁䅯䅁䕂䝁䄸睤畂䝁䅣杣桂䝁䅑党杁䡁䅷䅉䑂䡁䅉党歂䝁䅫䅤塂䝁䅅䅤橂䝁䅧睌偂䡁䅕䅤獂䝁䄸睢牂䍁䅁䅋睁䑁䅍睌睁䑁䅅睌祁䑁䅁杍ぁ䍁䅫䅁佄充䅁杗䅁䕁䅑睢㍂䝁䄴睚祂䝁䅅䅚求䍁䅁䅦杁䕁䅍杣求䝁䅑兡あ䙁䅣兙あ䝁䅍䅡癁䕁䄸兤あ䝁䅷睢療䝁䅳䅉潁䑁䅁睍癁䑁䅁睍癁䑁䅉䅍祁䑁䅅克䅁佁內䅁慂䅁䅁䅒療䡁䅣杢湂䡁䅉兙歂䝁䅕䅉㡂䍁䅁睑祂䝁䅕䅚灂䡁䅑睖桂䡁䅑睙潂䍁䄸睔ㅂ䡁䅑䅢療䝁䄸睡杁䍁䅧䅍穁䍁䄸䅍ぁ䍁䄸杍睁䑁䅉䅎灁䅁䅁䅙䅳䙁䅯䅁䕂䝁䄸睤畂䝁䅣杣桂䝁䅑党杁䡁䅷䅉䑂䡁䅉党歂䝁䅫䅤塂䝁䅅䅤橂䝁䅧睌偂䡁䅕䅤獂䝁䄸睢牂䍁䅁䅋睁䑁䅍睌睁䑁䅕睌祁䑁䅁杍ㅁ䍁䅫䅁畂兇䅁杗䅁䕁䅑睢㍂䝁䄴睚祂䝁䅅䅚求䍁䅁䅦杁䕁䅍杣求䝁䅑兡あ䙁䅣兙あ䝁䅍䅡癁䕁䄸兤あ䝁䅷睢療䝁䅳䅉潁䑁䅁睍癁䑁䅁李癁䑁䅉䅍祁䑁䅑克䅁䙁乑䅁慂䅁䅁䅒療䡁䅣杢湂䡁䅉兙歂䝁䅕䅉㡂䍁䅁睑祂䝁䅕䅚灂䡁䅑睖桂䡁䅑睙潂䍁䄸睔ㅂ䡁䅑䅢療䝁䄸睡杁䍁䅧䅍穁䍁䄸䅍㉁䍁䄸杍睁䑁䅉兎灁䅁䅁硨䅫䙁䅯䅁䕂䝁䄸睤畂䝁䅣杣桂䝁䅑党杁䡁䅷䅉䑂䡁䅉党歂䝁䅫䅤塂䝁䅅䅤橂䝁䅧睌偂䡁䅕䅤獂䝁䄸睢牂䍁䅁䅋睁䑁䅍睌硁䑁䅁睌祁䑁䅁杍祁䍁䅫䅁䝄杄䅁杗䅁䕁䅑睢㍂䝁䄴睚祂䝁䅅䅚求䍁䅁䅦杁䕁䅍杣求䝁䅑兡あ䙁䅣兙あ䝁䅍䅡癁䕁䄸兤あ䝁䅷睢療䝁䅳䅉潁䑁䅁睍癁䑁䅅䅍癁䑁䅉䅍祁䑁䅍克䅁乁刴䅁慂䅁䅁䅒療䡁䅣杢湂䡁䅉兙歂䝁䅕䅉㡂䍁䅁睑祂䝁䅕䅚灂䡁䅑睖桂䡁䅑睙潂䍁䄸睔ㅂ䡁䅑䅢療䝁䄸睡杁䍁䅧䅍穁䍁䄸免硁䍁䄸杍睁䑁䅅䅍灁䅁䅁睰䄸䙁䅯䅁䕂䝁䄸睤畂䝁䅣杣桂䝁䅑党杁䡁䅷䅉䑂䡁䅉党歂䝁䅫䅤塂䝁䅅䅤橂䝁䅧睌偂䡁䅕䅤獂䝁䄸睢牂䍁䅁䅋睁䑁䅍睌硁䑁䅉睌祁䑁䅁杍睁䍁䅫䅁啄兄䅁杗䅁䕁䅑睢㍂䝁䄴睚祂䝁䅅䅚求䍁䅁䅦杁䕁䅍杣求䝁䅑兡あ䙁䅣兙あ䝁䅍䅡癁䕁䄸兤あ䝁䅷睢療䝁䅳䅉潁䑁䅁睍癁䑁䅅睍癁䑁䅉䅍祁䑁䅍克䅁䍁倸䅁慂䅁䅁䅒療䡁䅣杢湂䡁䅉兙歂䝁䅕䅉㡂䍁䅁睑祂䝁䅕䅚灂䡁䅑睖桂䡁䅑睙潂䍁䄸睔ㅂ䡁䅑䅢療䝁䄸睡杁䍁䅧䅍穁䍁䄸免穁䍁䄸杍睁䑁䅉䅎灁䅁䅁杚䅳䙁䅯䅁䕂䝁䄸睤畂䝁䅣杣桂䝁䅑党杁䡁䅷䅉䑂䡁䅉党歂䝁䅫䅤塂䝁䅅䅤橂䝁䅧睌偂䡁䅕䅤獂䝁䄸睢牂䍁䅁䅋睁䑁䅍睌硁䑁䅙睌祁䑁䅁免㑁䍁䅫䅁呂兄䅁杗䅁䕁䅑睢㍂䝁䄴睚祂䝁䅅䅚求䍁䅁䅦杁䕁䅍杣求䝁䅑兡あ䙁䅣兙あ䝁䅍䅡癁䕁䄸兤あ䝁䅷睢療䝁䅳䅉潁䑁䅁睍癁䑁䅅睎癁䑁䅉䅍祁䑁䅉克䅁䵁乫䅁慂䅁䅁䅒療䡁䅣杢湂䡁䅉兙歂䝁䅕䅉㡂䍁䅁睑祂䝁䅕䅚灂䡁䅑睖桂䡁䅑睙潂䍁䄸睔ㅂ䡁䅑䅢療䝁䄸睡杁䍁䅧䅍穁䍁䄸免㕁䍁䄸杍睁䑁䅉䅎灁䅁䅁栰䅁䙁䅯䅁䕂䝁䄸睤畂䝁䅣杣桂䝁䅑党杁䡁䅷䅉䑂䡁䅉党歂䝁䅫䅤塂䝁䅅䅤橂䝁䅧睌偂䡁䅕䅤獂䝁䄸睢牂䍁䅁䅋睁䑁䅍睌祁䑁䅕睌祁䑁䅁杍ぁ䍁䅫䅁㥁充䅁杗䅁䕁䅑睢㍂䝁䄴睚祂䝁䅅䅚求䍁䅁䅦杁䕁䅍杣求䝁䅑兡あ䙁䅣兙あ䝁䅍䅡癁䕁䄸兤あ䝁䅷睢療䝁䅳䅉潁䑁䅁睍癁䑁䅉睎癁䑁䅉䅍祁䑁䅑克䅁乁偑䅁慂䅁䅁䅒療䡁䅣杢湂䡁䅉兙歂䝁䅕䅉㡂䍁䅁睑祂䝁䅕䅚灂䡁䅑睖桂䡁䅑睙潂䍁䄸睔ㅂ䡁䅑䅢療䝁䄸睡杁䍁䅧䅍穁䍁䄸杍㑁䍁䄸杍睁䑁䅅䅎灁䅁䅁兣䄴䙁䅯䅁䕂䝁䄸睤畂䝁䅣杣桂䝁䅑党杁䡁䅷䅉䑂䡁䅉党歂䝁䅫䅤塂䝁䅅䅤橂䝁䅧睌偂䡁䅕䅤獂䝁䄸睢牂䍁䅁䅋睁䑁䅍睌穁䑁䅅睌祁䑁䅁杍穁䍁䅫䅁䑄䅅䅁杗䅁䕁䅑睢㍂䝁䄴睚祂䝁䅅䅚求䍁䅁䅦杁䕁䅍杣求䝁䅑兡あ䙁䅣兙あ䝁䅍䅡癁䕁䄸兤あ䝁䅷睢療䝁䅳䅉潁䑁䅁䅎癁䑁䅁免癁䑁䅉䅍祁䑁䅑克䅁佁光䅁慂䅁䅁䅒療䡁䅣杢湂䡁䅉兙歂䝁䅕䅉㡂䍁䅁睑祂䝁䅕䅚灂䡁䅑睖桂䡁䅑睙潂䍁䄸睔ㅂ䡁䅑䅢療䝁䄸睡杁䍁䅧䅍ぁ䍁䄸䅍硁䍁䄸杍睁䑁䅉兎灁䅁䅁刷䅫䙁䅯䅁䕂䝁䄸睤畂䝁䅣杣桂䝁䅑党杁䡁䅷䅉䑂䡁䅉党歂䝁䅫䅤塂䝁䅅䅤橂䝁䅧睌偂䡁䅕䅤獂䝁䄸睢牂䍁䅁䅋睁䑁䅑睌睁䑁䅉睌祁䑁䅁杍ㅁ䍁䅫䅁捂䅈䅁杗䅁䕁䅑睢㍂䝁䄴睚祂䝁䅅䅚求䍁䅁䅦杁䕁䅍杣求䝁䅑兡あ䙁䅣兙あ䝁䅍䅡癁䕁䄸兤あ䝁䅷睢療䝁䅳䅉潁䑁䅁䅎癁䑁䅁睍癁䑁䅉䅍祁䑁䅍克䅁佁八䅁慂䅁䅁䅒療䡁䅣杢湂䡁䅉兙歂䝁䅕䅉㡂䍁䅁睑祂䝁䅕䅚灂䡁䅑睖桂䡁䅑睙潂䍁䄸睔ㅂ䡁䅑䅢療䝁䄸睡杁䍁䅧䅍ぁ䍁䄸免睁䍁䄸杍睁䑁䅉兎灁䅁䅁硤䅳䙁䅯䅁䕂䝁䄸睤畂䝁䅣杣桂䝁䅑党杁䡁䅷䅉䑂䡁䅉党歂䝁䅫䅤塂䝁䅅䅤橂䝁䅧睌偂䡁䅕䅤獂䝁䄸睢牂䍁䅁䅋睁䑁䅑睌硁䑁䅧睌祁䑁䅁杍ぁ䍁䅫䅁䍁杄䅁杗䅁䕁䅑睢㍂䝁䄴睚祂䝁䅅䅚求䍁䅁䅦杁䕁䅍杣求䝁䅑兡あ䙁䅣兙あ䝁䅍䅡癁䕁䄸兤あ䝁䅷睢療䝁䅳䅉潁䑁䅁䅎癁䑁䅅兏癁䑁䅉䅍祁䑁䅍克䅁乁佧䅁慂䅁䅁䅒療䡁䅣杢湂䡁䅉兙歂䝁䅕䅉㡂䍁䅁睑祂䝁䅕䅚灂䡁䅑睖桂䡁䅑睙潂䍁䄸睔ㅂ䡁䅑䅢療䝁䄸睡杁䍁䅧䅍ぁ䍁䄸免㕁䍁䄸杍睁䑁䅉䅎灁䅁䅁䅙䄰䙁䅯䅁䕂䝁䄸睤畂䝁䅣杣桂䝁䅑党杁䡁䅷䅉䑂䡁䅉党歂䝁䅫䅤塂䝁䅅䅤橂䝁䅧睌偂䡁䅕䅤獂䝁䄸睢牂䍁䅁䅋睁䑁䅑睌祁䑁䅁睌祁䑁䅁杍穁䍁䅫䅁煄䅅䅁杗䅁䕁䅑睢㍂䝁䄴睚祂䝁䅅䅚求䍁䅁䅦杁䕁䅍杣求䝁䅑兡あ䙁䅣兙あ䝁䅍䅡癁䕁䄸兤あ䝁䅷睢療䝁䅳䅉潁䑁䅁䅎癁䑁䅉兎癁䑁䅉䅍硁䑁䅣克䅁䙁儸䅁慂䅁䅁䅒療䡁䅣杢湂䡁䅉兙歂䝁䅕䅉㡂䍁䅁睑祂䝁䅕䅚灂䡁䅑睖桂䡁䅑睙潂䍁䄸睔ㅂ䡁䅑䅢療䝁䄸睡杁䍁䅧䅍ぁ䍁䄸杍㍁䍁䄸杍睁䑁䅉免灁䅁䅁剔䅅䙁䅯䅁䕂䝁䄸睤畂䝁䅣杣桂䝁䅑党杁䡁䅷䅉䑂䡁䅉党歂䝁䅫䅤塂䝁䅅䅤橂䝁䅧睌偂䡁䅕䅤獂䝁䄸睢牂䍁䅁䅋睁䑁䅑睌祁䑁䅫睌祁䑁䅁免睁䍁䅫䅁兄睄䅁杗䅁䕁䅑睢㍂䝁䄴睚祂䝁䅅䅚求䍁䅁䅦杁䕁䅍杣求䝁䅑兡あ䙁䅣兙あ䝁䅍䅡癁䕁䄸兤あ䝁䅷睢療䝁䅳䅉潁䑁䅁兎癁䑁䅁免癁䑁䅉䅍祁䑁䅕克䅁偁扫䅁慂䅁䅁䅒療䡁䅣杢湂䡁䅉兙歂䝁䅕䅉㡂䍁䅁睑祂䝁䅕䅚灂䡁䅑睖桂䡁䅑睙潂䍁䄸睔ㅂ䡁䅑䅢療䝁䄸睡杁䍁䅧䅍ㅁ䍁䄸䅍㉁䍁䄸杍睁䑁䅉免灁䅁䅁朴䅷䙁䅯䅁䕂䝁䄸睤畂䝁䅣杣桂䝁䅑党杁䡁䅷䅉䑂䡁䅉党歂䝁䅫䅤塂䝁䅅䅤橂䝁䅧睌偂䡁䅕䅤獂䝁䄸睢牂䍁䅁䅋睁䑁䅕睌睁䑁䅙睌祁䑁䅁杍ㅁ䍁䅫䅁䉃兇䅁杗䅁䕁䅑睢㍂䝁䄴睚祂䝁䅅䅚求䍁䅁䅦杁䕁䅍杣求䝁䅑兡あ䙁䅣兙あ䝁䅍䅡癁䕁䄸兤あ䝁䅷睢療䝁䅳䅉潁䑁䅁兎癁䑁䅁睎癁䑁䅉䅍祁䑁䅑克䅁䭁匸䅁慂䅁䅁䅒療䡁䅣杢湂䡁䅉兙歂䝁䅕䅉㡂䍁䅁睑祂䝁䅕䅚灂䡁䅑睖桂䡁䅑睙潂䍁䄸睔ㅂ䡁䅑䅢療䝁䄸睡杁䍁䅧䅍ㅁ䍁䄸䅍㕁䍁䄸杍睁䑁䅅䅏灁䅁䅁儶䄰䙁䅯䅁䕂䝁䄸睤畂䝁䅣杣桂䝁䅑党杁䡁䅷䅉䑂䡁䅉党歂䝁䅫䅤塂䝁䅅䅤橂䝁䅧睌偂䡁䅕䅤獂䝁䄸睢牂䍁䅁䅋睁䑁䅕睌硁䑁䅅睌祁䑁䅁杍硁䍁䅫䅁汁䅄䅁杗䅁䕁䅑睢㍂䝁䄴睚祂䝁䅅䅚求䍁䅁䅦杁䕁䅍杣求䝁䅑兡あ䙁䅣兙あ䝁䅍䅡癁䕁䄸兤あ䝁䅷睢療䝁䅳䅉潁䑁䅁兎癁䑁䅅免癁䑁䅉䅍祁䑁䅍克䅁䝁偧䅁慂䅁䅁䅒療䡁䅣杢湂䡁䅉兙歂䝁䅕䅉㡂䍁䅁睑祂䝁䅕䅚灂䡁䅑睖桂䡁䅑睙潂䍁䄸睔ㅂ䡁䅑䅢療䝁䄸睡杁䍁䅧䅍ㅁ䍁䄸免祁䍁䄸杍睁䑁䅉兎灁䅁䅁剈䅷䙁䅯䅁䕂䝁䄸睤畂䝁䅣杣桂䝁䅑党杁䡁䅷䅉䑂䡁䅉党歂䝁䅫䅤塂䝁䅅䅤橂䝁䅧睌偂䡁䅕䅤獂䝁䄸睢牂䍁䅁䅋睁䑁䅕睌硁䑁䅍睌祁䑁䅁杍ㅁ䍁䅫䅁畄杇䅁杗䅁䕁䅑睢㍂䝁䄴睚祂䝁䅅䅚求䍁䅁䅦杁䕁䅍杣求䝁䅑兡あ䙁䅣兙あ䝁䅍䅡癁䕁䄸兤あ䝁䅷睢療䝁䅳䅉潁䑁䅁兎癁䑁䅅䅎癁䑁䅉䅍硁䑁䅧克䅁䍁䵙䅁慂䅁䅁䅒療䡁䅣杢湂䡁䅉兙歂䝁䅕䅉㡂䍁䅁睑祂䝁䅕䅚灂䡁䅑睖桂䡁䅑睙潂䍁䄸睔ㅂ䡁䅑䅢療䝁䄸睡杁䍁䅧䅍ㅁ䍁䄸免ぁ䍁䄸杍睁䑁䅉䅎灁䅁䅁朶䄰䙁䅯䅁䕂䝁䄸睤畂䝁䅣杣桂䝁䅑党杁䡁䅷䅉䑂䡁䅉党歂䝁䅫䅤塂䝁䅅䅤橂䝁䅧睌偂䡁䅕䅤獂䝁䄸睢牂䍁䅁䅋睁䑁䅕睌硁䑁䅑睌祁䑁䅁杍ㅁ䍁䅫䅁敄杇䅁杗䅁䕁䅑睢㍂䝁䄴睚祂䝁䅅䅚求䍁䅁䅦杁䕁䅍杣求䝁䅑兡あ䙁䅣兙あ䝁䅍䅡癁䕁䄸兤あ䝁䅷睢療䝁䅳䅉潁䑁䅁兎癁䑁䅅兎癁䑁䅉䅍祁䑁䅁克䅁䉁偁䅁慂䅁䅁䅒療䡁䅣杢湂䡁䅉兙歂䝁䅕䅉㡂䍁䅁睑祂䝁䅕䅚灂䡁䅑睖桂䡁䅑睙潂䍁䄸睔ㅂ䡁䅑䅢療䝁䄸睡杁䍁䅧䅍ㅁ䍁䄸免㉁䍁䄸杍睁䑁䅉兎灁䅁䅁䉋䅯䙁䅯䅁䕂䝁䄸睤畂䝁䅣杣桂䝁䅑党杁䡁䅷䅉䑂䡁䅉党歂䝁䅫䅤塂䝁䅅䅤橂䝁䅧睌偂䡁䅕䅤獂䝁䄸睢牂䍁䅁䅋睁䑁䅕睌硁䑁䅣睌祁䑁䅁杍ぁ䍁䅫䅁㥄睄䅁杗䅁䕁䅑睢㍂䝁䄴睚祂䝁䅅䅚求䍁䅁䅦杁䕁䅍杣求䝁䅑兡あ䙁䅣兙あ䝁䅍䅡癁䕁䄸兤あ䝁䅷睢療䝁䅳䅉潁䑁䅁兎癁䑁䅅兏癁䑁䅉䅍硁䑁䅙克䅁䅁兯䅁慂䅁䅁䅒療䡁䅣杢湂䡁䅉兙歂䝁䅕䅉㡂䍁䅁睑祂䝁䅕䅚灂䡁䅑睖桂䡁䅑睙潂䍁䄸睔ㅂ䡁䅑䅢療䝁䄸睡杁䍁䅧䅍ㅁ䍁䄸杍祁䍁䄸杍睁䑁䅉䅍灁䅁䅁桭䅉䙁䅯䅁䕂䝁䄸睤畂䝁䅣杣桂䝁䅑党杁䡁䅷䅉䑂䡁䅉党歂䝁䅫䅤塂䝁䅅䅤橂䝁䅧睌偂䡁䅕䅤獂䝁䄸睢牂䍁䅁䅋睁䑁䅕睌祁䑁䅉睌祁䑁䅁杍ぁ䍁䅫䅁湂杅䅁杗䅁䕁䅑睢㍂䝁䄴睚祂䝁䅅䅚求䍁䅁䅦杁䕁䅍杣求䝁䅑兡あ䙁䅣兙あ䝁䅍䅡癁䕁䄸兤あ䝁䅷睢療䝁䅳䅉潁䑁䅁兎癁䑁䅉睍癁䑁䅉䅍祁䑁䅑克䅁䱁乯䅁慂䅁䅁䅒療䡁䅣杢湂䡁䅉兙歂䝁䅕䅉㡂䍁䅁睑祂䝁䅕䅚灂䡁䅑睖桂䡁䅑睙潂䍁䄸睔ㅂ䡁䅑䅢療䝁䄸睡杁䍁䅧䅍ㅁ䍁䄸睍睁䍁䄸杍睁䑁䅅䅏灁䅁䅁䅴䄰䙁䅯䅁䕂䝁䄸睤畂䝁䅣杣桂䝁䅑党杁䡁䅷䅉䑂䡁䅉党歂䝁䅫䅤塂䝁䅅䅤橂䝁䅧睌偂䡁䅕䅤獂䝁䄸睢牂䍁䅁䅋睁䑁䅕睌穁䑁䅁睌祁䑁䅁杍ぁ䍁䅫䅁獂睃䅁杗䅁䕁䅑睢㍂䝁䄴睚祂䝁䅅䅚求䍁䅁䅦杁䕁䅍杣求䝁䅑兡あ䙁䅣兙あ䝁䅍䅡癁䕁䄸兤あ䝁䅷睢療䝁䅳䅉潁䑁䅁兎癁䑁䅍免癁䑁䅉䅍硁䑁䅧克䅁䙁免䅁慂䅁䅁䅒療䡁䅣杢湂䡁䅉兙歂䝁䅕䅉㡂䍁䅁睑祂䝁䅕䅚灂䡁䅑睖桂䡁䅑睙潂䍁䄸睔ㅂ䡁䅑䅢療䝁䄸睡杁䍁䅧䅍㉁䍁䄸䅍穁䍁䄸杍睁䑁䅉免灁䅁䅁䅐䄴䙁䅯䅁䕂䝁䄸睤畂䝁䅣杣桂䝁䅑党杁䡁䅷䅉䑂䡁䅉党歂䝁䅫䅤塂䝁䅅䅤橂䝁䅧睌偂䡁䅕䅤獂䝁䄸睢牂䍁䅁䅋睁䑁䅙睌睁䑁䅍睌祁䑁䅁杍ぁ䍁䅫䅁潁睄䅁杗䅁䕁䅑睢㍂䝁䄴睚祂䝁䅅䅚求䍁䅁䅦杁䕁䅍杣求䝁䅑兡あ䙁䅣兙あ䝁䅍䅡癁䕁䄸兤あ䝁䅷睢療䝁䅳䅉潁䑁䅁李癁䑁䅁兎癁䑁䅉䅍硁䑁䅣克䅁䭁佉䅁慂䅁䅁䅒療䡁䅣杢湂䡁䅉兙歂䝁䅕䅉㡂䍁䅁睑祂䝁䅕䅚灂䡁䅑睖桂䡁䅑睙潂䍁䄸睔ㅂ䡁䅑䅢療䝁䄸睡杁䍁䅧䅍㉁䍁䄸免硁䍁䄸杍睁䑁䅉䅎灁䅁䅁桕䅁䙁䅯䅁䕂䝁䄸睤畂䝁䅣杣桂䝁䅑党杁䡁䅷䅉䑂䡁䅉党歂䝁䅫䅤塂䝁䅅䅤橂䝁䅧睌偂䡁䅕䅤獂䝁䄸睢牂䍁䅁䅋睁䑁䅙睌硁䑁䅍睌祁䑁䅁杍穁䍁䅫䅁䍂䅄䅁杗䅁䕁䅑睢㍂䝁䄴睚祂䝁䅅䅚求䍁䅁䅦杁䕁䅍杣求䝁䅑兡あ䙁䅣兙あ䝁䅍䅡癁䕁䄸兤あ䝁䅷睢療䝁䅳䅉潁䑁䅁李癁䑁䅉李癁䑁䅉䅍睁䑁䅧克䅁䙁䰴䅁慂䅁䅁䅒療䡁䅣杢湂䡁䅉兙歂䝁䅕䅉㡂䍁䅁睑祂䝁䅕䅚灂䡁䅑睖桂䡁䅑睙潂䍁䄸睔ㅂ䡁䅑䅢療䝁䄸睡杁䍁䅧䅍㍁䍁䄸䅍祁䍁䄸杍睁䑁䅉䅍灁䅁䅁䅩䄴䙁䅯䅁䕂䝁䄸睤畂䝁䅣杣桂䝁䅑党杁䡁䅷䅉䑂䡁䅉党歂䝁䅫䅤塂䝁䅅䅤橂䝁䅧睌偂䡁䅕䅤獂䝁䄸睢牂䍁䅁䅋睁䑁䅣睌睁䑁䅉睌祁䑁䅁杍ぁ䍁䅫䅁䙁䅅䅁杗䅁䕁䅑睢㍂䝁䄴睚祂䝁䅅䅚求䍁䅁䅦杁䕁䅍杣求䝁䅑兡あ䙁䅣兙あ䝁䅍䅡癁䕁䄸兤あ䝁䅷睢療䝁䅳䅉潁䑁䅁睎癁䑁䅁睎癁䑁䅉䅍祁䑁䅍克䅁䩁剑䅁慂䅁䅁䅒療䡁䅣杢湂䡁䅉兙歂䝁䅕䅉㡂䍁䅁睑祂䝁䅕䅚灂䡁䅑睖桂䡁䅑睙潂䍁䄸睔ㅂ䡁䅑䅢療䝁䄸睡杁䍁䅧䅍㍁䍁䄸杍睁䍁䄸杍睁䑁䅅兎灁䅁䅁杫䄴䙁䅯䅁䕂䝁䄸睤畂䝁䅣杣桂䝁䅑党杁䡁䅷䅉䑂䡁䅉党歂䝁䅫䅤塂䝁䅅䅤橂䝁䅧睌偂䡁䅕䅤獂䝁䄸睢牂䍁䅁䅋睁䑁䅣睌祁䑁䅉睌祁䑁䅁杍睁䍁䅫䅁浂䅅䅁杗䅁䕁䅑睢㍂䝁䄴睚祂䝁䅅䅚求䍁䅁䅦杁䕁䅍杣求䝁䅑兡あ䙁䅣兙あ䝁䅍䅡癁䕁䄸兤あ䝁䅷睢療䝁䅳䅉潁䑁䅁䅏癁䑁䅁杍癁䑁䅉䅍硁䑁䅁克䅁䩁伸䅁慂䅁䅁䅒療䡁䅣杢湂䡁䅉兙歂䝁䅕䅉㡂䍁䅁睑祂䝁䅕䅚灂䡁䅑睖桂䡁䅑睙潂䍁䄸睔ㅂ䡁䅑䅢療䝁䄸睡杁䍁䅧䅍㑁䍁䄸䅍㉁䍁䄸杍睁䑁䅅䅍灁䅁䅁样䅁䙁䅯䅁䕂䝁䄸睤畂䝁䅣杣桂䝁䅑党杁䡁䅷䅉䑂䡁䅉党歂䝁䅫䅤塂䝁䅅䅤橂䝁䅧睌偂䡁䅕䅤獂䝁䄸睢牂䍁䅁䅋睁䑁䅧睌睁䑁䅣睌祁䑁䅁杍穁䍁䅫䅁灁兄䅁杗䅁䕁䅑睢㍂䝁䄴睚祂䝁䅅䅚求䍁䅁䅦杁䕁䅍杣求䝁䅑兡あ䙁䅣兙あ䝁䅍䅡癁䕁䄸兤あ䝁䅷睢療䝁䅳䅉潁䑁䅁䅏癁䑁䅅免癁䑁䅉䅍祁䑁䅍克䅁䅁乯䅁慂䅁䅁䅒療䡁䅣杢湂䡁䅉兙歂䝁䅕䅉㡂䍁䅁睑祂䝁䅕䅚灂䡁䅑睖桂䡁䅑睙潂䍁䄸睔ㅂ䡁䅑䅢療䝁䄸睡杁䍁䅧䅍㑁䍁䄸免祁䍁䄸杍睁䑁䅉䅎灁䅁䅁䉋䅉䙁䅯䅁䕂䝁䄸睤畂䝁䅣杣桂䝁䅑党杁䡁䅷䅉䑂䡁䅉党歂䝁䅫䅤塂䝁䅅䅤橂䝁䅧睌偂䡁䅕䅤獂䝁䄸睢牂䍁䅁䅋睁䑁䅧睌硁䑁䅍睌祁䑁䅁杍硁䍁䅫䅁湁䅅䅁杗䅁䕁䅑睢㍂䝁䄴睚祂䝁䅅䅚求䍁䅁䅦杁䕁䅍杣求䝁䅑兡あ䙁䅣兙あ䝁䅍䅡癁䕁䄸兤あ䝁䅷睢療䝁䅳䅉潁䑁䅁䅏癁䑁䅅䅎癁䑁䅉䅍祁䑁䅍克䅁䙁剫䅁慂䅁䅁䅒療䡁䅣杢湂䡁䅉兙歂䝁䅕䅉㡂䍁䅁睑祂䝁䅕䅚灂䡁䅑睖桂䡁䅑睙潂䍁䄸睔ㅂ䡁䅑䅢療䝁䄸睡杁䍁䅧䅍㑁䍁䄸杍硁䍁䄸杍睁䑁䅉睍灁䅁䅁児䄰䙁䅯䅁䕂䝁䄸睤畂䝁䅣杣桂䝁䅑党杁䡁䅷䅉䑂䡁䅉党歂䝁䅫䅤塂䝁䅅䅤橂䝁䅧睌偂䡁䅕䅤獂䝁䄸睢牂䍁䅁䅋睁䑁䅧睌祁䑁䅍睌祁䑁䅁免祁䍁䅫䅁煄充䅁杗䅁䕁䅑睢㍂䝁䄴睚祂䝁䅅䅚求䍁䅁䅦杁䕁䅍杣求䝁䅑兡あ䙁䅣兙あ䝁䅍䅡癁䕁䄸兤あ䝁䅷睢療䝁䅳䅉潁䑁䅁䅏癁䑁䅉睍癁䑁䅉䅍祁䑁䅍克䅁䅁偅䅁慂䅁䅁䅒療䡁䅣杢湂䡁䅉兙歂䝁䅕䅉㡂䍁䅁睑祂䝁䅕䅚灂䡁䅑睖桂䡁䅑睙潂䍁䄸睔ㅂ䡁䅑䅢療䝁䄸睡杁䍁䅧䅍㕁䍁䄸免穁䍁䄸杍睁䑁䅉䅎灁䅁䅁睺䄴䙁䅯䅁䕂䝁䄸睤畂䝁䅣杣桂䝁䅑党杁䡁䅷䅉䑂䡁䅉党歂䝁䅫䅤塂䝁䅅䅤橂䝁䅧睌偂䡁䅕䅤獂䝁䄸睢牂䍁䅁䅋睁䑁䅫睌硁䑁䅕睌祁䑁䅁杍穁䍁䅫䅁摁杄䅁杗䅁䕁䅑睢㍂䝁䄴睚祂䝁䅅䅚求䍁䅁䅦杁䕁䅍杣求䝁䅑兡あ䙁䅣兙あ䝁䅍䅡癁䕁䄸兤あ䝁䅷睢療䝁䅳䅉潁䑁䅁兏癁䑁䅅李癁䑁䅉䅍祁䑁䅑克䅁䡁卑䅁慂䅁䅁䅒療䡁䅣杢湂䡁䅉兙歂䝁䅕䅉㡂䍁䅁睑祂䝁䅕䅚灂䡁䅑睖桂䡁䅑睙潂䍁䄸睔ㅂ䡁䅑䅢療䝁䄸睡杁䍁䅧䅍㕁䍁䄸杍㕁䍁䄸杍睁䑁䅅兎灁䅁䅁䄶䄴䙁䅯䅁䕂䝁䄸睤畂䝁䅣杣桂䝁䅑党杁䡁䅷䅉䑂䡁䅉党歂䝁䅫䅤塂䝁䅅䅤橂䝁䅧睌偂䡁䅕䅤獂䝁䄸睢牂䍁䅁䅋硁䑁䅁睌睁䑁䅅睌祁䑁䅁杍硁䍁䅫䅁桄兄䅁杗䅁䕁䅑睢㍂䝁䄴睚祂䝁䅅䅚求䍁䅁䅦杁䕁䅍杣求䝁䅑兡あ䙁䅣兙あ䝁䅍䅡癁䕁䄸兤あ䝁䅷睢療䝁䅳䅉潁䑁䅅䅍癁䑁䅅䅎癁䑁䅉䅍祁䑁䅑克䅁䥁佳䅁慂䅁䅁䅒療䡁䅣杢湂䡁䅉兙歂䝁䅕䅉㡂䍁䅁睑祂䝁䅕䅚灂䡁䅑睖桂䡁䅑睙潂䍁䄸睔ㅂ䡁䅑䅢療䝁䄸睡杁䍁䅧免睁䍁䄸免㑁䍁䄸杍睁䑁䅅䅏灁䅁䅁䄶䄰䙁䅯䅁䕂䝁䄸睤畂䝁䅣杣桂䝁䅑党杁䡁䅷䅉䑂䡁䅉党歂䝁䅫䅤塂䝁䅅䅤橂䝁䅧睌偂䡁䅕䅤獂䝁䄸睢牂䍁䅁䅋硁䑁䅁睌穁䑁䅁睌祁䑁䅁免ㅁ䍁䅫䅁硄兄䅁杗䅁䕁䅑睢㍂䝁䄴睚祂䝁䅅䅚求䍁䅁䅦杁䕁䅍杣求䝁䅑兡あ䙁䅣兙あ䝁䅍䅡癁䕁䄸兤あ䝁䅷睢療䝁䅳䅉潁䑁䅅免癁䑁䅁睍癁䑁䅉䅍祁䑁䅁克䅁䱁䵙䅁慂䅁䅁䅒療䡁䅣杢湂䡁䅉兙歂䝁䅕䅉㡂䍁䅁睑祂䝁䅕䅚灂䡁䅑睖桂䡁䅑睙潂䍁䄸睔ㅂ䡁䅑䅢療䝁䄸睡杁䍁䅧免硁䍁䄸䅍穁䍁䄸杍睁䑁䅉杍灁䅁䅁睨䄸䙁䅯䅁䕂䝁䄸睤畂䝁䅣杣桂䝁䅑党杁䡁䅷䅉䑂䡁䅉党歂䝁䅫䅤塂䝁䅅䅤橂䝁䅧睌偂䡁䅕䅤獂䝁䄸睢牂䍁䅁䅋硁䑁䅅睌睁䑁䅑睌祁䑁䅁免㕁䍁䅫䅁桂睃䅁杗䅁䕁䅑睢㍂䝁䄴睚祂䝁䅅䅚求䍁䅁䅦杁䕁䅍杣求䝁䅑兡あ䙁䅣兙あ䝁䅍䅡癁䕁䄸兤あ䝁䅷睢療䝁䅳䅉潁䑁䅅免癁䑁䅁䅎癁䑁䅉䅍祁䑁䅉克䅁䝁伴䅁慂䅁䅁䅒療䡁䅣杢湂䡁䅉兙歂䝁䅕䅉㡂䍁䅁睑祂䝁䅕䅚灂䡁䅑睖桂䡁䅑睙潂䍁䄸睔ㅂ䡁䅑䅢療䝁䄸睡杁䍁䅧免硁䍁䄸免硁䍁䄸杍睁䑁䅉杍灁䅁䅁儳䄸䙁䅯䅁䕂䝁䄸睤畂䝁䅣杣桂䝁䅑党杁䡁䅷䅉䑂䡁䅉党歂䝁䅫䅤塂䝁䅅䅤橂䝁䅧睌偂䡁䅕䅤獂䝁䄸睢牂䍁䅁䅋硁䑁䅅睌硁䑁䅍睌祁䑁䅁免ぁ䍁䅫䅁乄䅄䅁杗䅁䕁䅑睢㍂䝁䄴睚祂䝁䅅䅚求䍁䅁䅦杁䕁䅍杣求䝁䅑兡あ䙁䅣兙あ䝁䅍䅡癁䕁䄸兤あ䝁䅷睢療䝁䅳䅉潁䑁䅅免癁䑁䅅睍癁䑁䅉䅍祁䑁䅑克䅁䭁卣䅁慂䅁䅁䅒療䡁䅣杢湂䡁䅉兙歂䝁䅕䅉㡂䍁䅁睑祂䝁䅕䅚灂䡁䅑睖桂䡁䅑睙潂䍁䄸睔ㅂ䡁䅑䅢療䝁䄸睡杁䍁䅧免硁䍁䄸免ぁ䍁䄸杍睁䑁䅉䅎灁䅁䅁眯䄰䙁䅯䅁䕂䝁䄸睤畂䝁䅣杣桂䝁䅑党杁䡁䅷䅉䑂䡁䅉党歂䝁䅫䅤塂䝁䅅䅤橂䝁䅧睌偂䡁䅕䅤獂䝁䄸睢牂䍁䅁䅋硁䑁䅅睌硁䑁䅧睌祁䑁䅁杍ぁ䍁䅫䅁坄睄䅁杗䅁䕁䅑睢㍂䝁䄴睚祂䝁䅅䅚求䍁䅁䅦杁䕁䅍杣求䝁䅑兡あ䙁䅣兙あ䝁䅍䅡癁䕁䄸兤あ䝁䅷睢療䝁䅳䅉潁䑁䅅免癁䑁䅉䅍癁䑁䅉䅍祁䑁䅑克䅁䩁卣䅁慂䅁䅁䅒療䡁䅣杢湂䡁䅉兙歂䝁䅕䅉㡂䍁䅁睑祂䝁䅕䅚灂䡁䅑睖桂䡁䅑睙潂䍁䄸睔ㅂ䡁䅑䅢療䝁䄸睡杁䍁䅧免硁䍁䄸杍硁䍁䄸杍睁䑁䅉䅎灁䅁䅁桏䅅䙁䅯䅁䕂䝁䄸睤畂䝁䅣杣桂䝁䅑党杁䡁䅷䅉䑂䡁䅉党歂䝁䅫䅤塂䝁䅅䅤橂䝁䅧睌偂䡁䅕䅤獂䝁䄸睢牂䍁䅁䅋硁䑁䅅睌祁䑁䅕睌祁䑁䅁杍ぁ䍁䅫䅁䕂䅄䅁杗䅁䕁䅑睢㍂䝁䄴睚祂䝁䅅䅚求䍁䅁䅦杁䕁䅍杣求䝁䅑兡あ䙁䅣兙あ䝁䅍䅡癁䕁䄸兤あ䝁䅷睢療䝁䅳䅉潁䑁䅅免癁䑁䅉䅏癁䑁䅉䅍祁䑁䅍克䅁偁偉䅁慂䅁䅁䅒療䡁䅣杢湂䡁䅉兙歂䝁䅕䅉㡂䍁䅁睑祂䝁䅕䅚灂䡁䅑睖桂䡁䅑睙潂䍁䄸睔ㅂ䡁䅑䅢療䝁䄸睡杁䍁䅧免硁䍁䄸杍㕁䍁䄸杍睁䑁䅉睍灁䅁䅁兹䄴䙁䅯䅁䕂䝁䄸睤畂䝁䅣杣桂䝁䅑党杁䡁䅷䅉䑂䡁䅉党歂䝁䅫䅤塂䝁䅅䅤橂䝁䅧睌偂䡁䅕䅤獂䝁䄸睢牂䍁䅁䅋硁䑁䅉睌睁䑁䅅睌祁䑁䅁杍穁䍁䅫䅁⭃杅䅁杗䅁䕁䅑睢㍂䝁䄴睚祂䝁䅅䅚求䍁䅁䅦杁䕁䅍杣求䝁䅑兡あ䙁䅣兙あ䝁䅍䅡癁䕁䄸兤あ䝁䅷睢療䝁䅳䅉潁䑁䅅杍癁䑁䅁杍癁䑁䅉䅍硁䑁䅕克䅁䑁伴䅁慂䅁䅁䅒療䡁䅣杢湂䡁䅉兙歂䝁䅕䅉㡂䍁䅁睑祂䝁䅕䅚灂䡁䅑睖桂䡁䅑睙潂䍁䄸睔ㅂ䡁䅑䅢療䝁䄸睡杁䍁䅧免祁䍁䄸䅍ぁ䍁䄸杍睁䑁䅉䅎灁䅁䅁杳䅳䙁䅯䅁䕂䝁䄸睤畂䝁䅣杣桂䝁䅑党杁䡁䅷䅉䑂䡁䅉党歂䝁䅫䅤塂䝁䅅䅤橂䝁䅧睌偂䡁䅕䅤獂䝁䄸睢牂䍁䅁䅋硁䑁䅉睌睁䑁䅙睌祁䑁䅁免硁䍁䅫䅁橁睃䅁杗䅁䕁䅑睢㍂䝁䄴睚祂䝁䅅䅚求䍁䅁䅦杁䕁䅍杣求䝁䅑兡あ䙁䅣兙あ䝁䅍䅡癁䕁䄸兤あ䝁䅷睢療䝁䅳䅉潁䑁䅅杍癁䑁䅁兏癁䑁䅉䅍祁䑁䅑克䅁䵁佯䅁慂䅁䅁䅒療䡁䅣杢湂䡁䅉兙歂䝁䅕䅉㡂䍁䅁睑祂䝁䅕䅚灂䡁䅑睖桂䡁䅑睙潂䍁䄸睔ㅂ䡁䅑䅢療䝁䄸睡杁䍁䅧免祁䍁䄸免睁䍁䄸杍睁䑁䅉䅎灁䅁䅁杔䄸䙁䅯䅁䕂䝁䄸睤畂䝁䅣杣桂䝁䅑党杁䡁䅷䅉䑂䡁䅉党歂䝁䅫䅤塂䝁䅅䅤橂䝁䅧睌偂䡁䅕䅤獂䝁䄸睢牂䍁䅁䅋硁䑁䅉睌硁䑁䅉睌祁䑁䅁免㑁䍁䅫䅁䑁睃䅁杗䅁䕁䅑睢㍂䝁䄴睚祂䝁䅅䅚求䍁䅁䅦杁䕁䅍杣求䝁䅑兡あ䙁䅣兙あ䝁䅍䅡癁䕁䄸兤あ䝁䅷睢療䝁䅳䅉潁䑁䅅杍癁䑁䅅杍癁䑁䅉䅍祁䑁䅉克䅁䭁䵕䅁慂䅁䅁䅒療䡁䅣杢湂䡁䅉兙歂䝁䅕䅉㡂䍁䅁睑祂䝁䅕䅚灂䡁䅑睖桂䡁䅑睙潂䍁䄸睔ㅂ䡁䅑䅢療䝁䄸睡杁䍁䅧免祁䍁䄸免穁䍁䄸杍睁䑁䅉睍灁䅁䅁杵䄴䙁䅯䅁䕂䝁䄸睤畂䝁䅣杣桂䝁䅑党杁䡁䅷䅉䑂䡁䅉党歂䝁䅫䅤塂䝁䅅䅤橂䝁䅧睌偂䡁䅕䅤獂䝁䄸睢牂䍁䅁䅋硁䑁䅉睌硁䑁䅕睌祁䑁䅁杍穁䍁䅫䅁卄睃䅁杗䅁䕁䅑睢㍂䝁䄴睚祂䝁䅅䅚求䍁䅁䅦杁䕁䅍杣求䝁䅑兡あ䙁䅣兙あ䝁䅍䅡癁䕁䄸兤あ䝁䅷睢療䝁䅳䅉潁䑁䅅杍癁䑁䅅李癁䑁䅉䅍祁䑁䅑克䅁䱁䰸䅁慂䅁䅁䅒療䡁䅣杢湂䡁䅉兙歂䝁䅕䅉㡂䍁䅁睑祂䝁䅕䅚灂䡁䅑睖桂䡁䅑睙潂䍁䄸睔ㅂ䡁䅑䅢療䝁䄸睡杁䍁䅧免祁䍁䄸免㕁䍁䄸杍睁䑁䅉䅎灁䅁䅁䅪䄸䙁䅯䅁䕂䝁䄸睤畂䝁䅣杣桂䝁䅑党杁䡁䅷䅉䑂䡁䅉党歂䝁䅫䅤塂䝁䅅䅤橂䝁䅧睌偂䡁䅕䅤獂䝁䄸睢牂䍁䅁䅋硁䑁䅉睌祁䑁䅁睌祁䑁䅁杍ぁ䍁䅫䅁塁杅䅁杗䅁䕁䅑睢㍂䝁䄴睚祂䝁䅅䅚求䍁䅁䅦杁䕁䅍杣求䝁䅑兡あ䙁䅣兙あ䝁䅍䅡癁䕁䄸兤あ䝁䅷睢療䝁䅳䅉潁䑁䅅杍癁䑁䅉李癁䑁䅉䅍祁䑁䅑克䅁䍁副䅁慂䅁䅁䅒療䡁䅣杢湂䡁䅉兙歂䝁䅕䅉㡂䍁䅁睑祂䝁䅕䅚灂䡁䅑睖桂䡁䅑睙潂䍁䄸睔ㅂ䡁䅑䅢療䝁䄸睡杁䍁䅧免祁䍁䄸杍㍁䍁䄸杍睁䑁䅉睍灁䅁䅁睋䄰䙁䅯䅁䕂䝁䄸睤畂䝁䅣杣桂䝁䅑党杁䡁䅷䅉䑂䡁䅉党歂䝁䅫䅤塂䝁䅅䅤橂䝁䅧睌偂䡁䅕䅤獂䝁䄸睢牂䍁䅁䅋硁䑁䅉睌穁䑁䅅睌祁䑁䅁杍ぁ䍁䅫䅁杂䅅䅁杊䅙䕁䅑睢㑂䝁䅫兢灂䡁䅑入獁䍁䅁兓畂䝁䅍杌杁䝁䄸䅣求䡁䅉兙あ䝁䅕督杁䝁䅅䅉橂䝁䅷睢ㅂ䝁䅑兌楂䝁䅅督求䝁䅑䅉歂䝁䅫睚灂䡁䅑兙獂䍁䅁䅣獂䝁䅅䅤浂䝁䄸杣瑂䍁䅁杚療䡁䅉䅉瑂䝁䅕䅚灂䝁䅍兙獂䍁䅁䅣祂䝁䄸杚求䡁䅍督灂䝁䄸杢桂䝁䅷督杁䝁䅫杢杁䡁䅑䅡求䍁䅁兖畂䝁䅫䅤求䝁䅑䅉呂䡁䅑兙あ䝁䅕督畁䍁䅁䅖潂䝁䅕䅉橂䝁䄸兢睂䝁䅅杢㕂䉁杫督杁䡁䅁䅢桂䡁䅑杚療䡁䅉兢杁䡁䅁杣療䡁䅙兡歂䝁䅕督杁䝁䅫䅤穂䍁䅁兢求䝁䄰杙求䡁䅉督杁䡁䅣兡あ䝁䅧䅉歂䝁䅫睚灂䡁䅑兙獂䍁䅁䅤療䝁䄸䅢穂䍁䅁杙ㅂ䝁䅫䅢あ䍁䅁杚療䡁䅉䅉瑂䝁䅕䅚灂䝁䅍兡畂䝁䅕䅌杁䡁䅑䅡桂䡁䅑䅉求䝁䄴兙楂䝁䅷党穂䍁䅁兡あ䡁䅍䅉瑂䝁䅕兢楂䝁䅕杣穂䍁䅁䅤療䍁䅁睙療䝁䅷䅢桂䝁䅉睢祂䝁䅅䅤求䍁䅁睤灂䡁䅑䅡杁䝁䅍睢獂䝁䅷党桂䝁䅣兤求䡁䅍䅌杁䡁䅍䅤桂䡁䅫䅉ㅂ䡁䅁䅉あ䝁䄸䅉歂䝁䅅䅤求䍁䅁睤灂䡁䅑䅡杁䡁䅑䅡求䍁䅁䅢桂䡁䅑党穂䡁䅑䅉瑂䝁䅕䅚灂䝁䅍兙獂䍁䅁杢求䡁䅣督杁䝁䅅杢歂䍁䅁杣求䡁䅍党桂䡁䅉睙潂䍁䅷䅉瑂䝁䅅杢桂䝁䅣党杁䡁䅑䅡求䝁䅫杣杁䝁䅍兙祂䝁䅕党祂䡁䅍䅉桂䝁䄴䅚杁䝁䄸杢瑁䝁䅍兙獂䝁䅷䅉穂䝁䅍䅡求䝁䅑兤獂䝁䅕督獁䍁䅁督あ䡁䅉党桂䝁䄰䅢灂䝁䄴党杁䝁䅑睢橂䡁䅕兢求䝁䄴䅤桂䡁䅑兡療䝁䄴䅉桂䝁䄴䅚杁䝁䅅䅚瑂䝁䅫杢灂䡁䅍䅤祂䝁䅅䅤灂䡁䅙党杁䡁䅁兙睂䝁䅕杣㍂䝁䄸杣牂䍁䅷䅉桂䝁䄴䅚杁䝁䅍睢畂䝁䅑兤橂䡁䅑䅉㉂䝁䅫杣あ䡁䅕兙獂䍁䅁䅣桂䡁䅑兡求䝁䄴䅤杁䡁䅙兡穂䝁䅫䅤穂䍁䄴䅉䩂䡁䅑䅉睂䡁䅉兡瑂䝁䅅杣灂䝁䅷入杁䡁䅍党祂䡁䅙党穂䍁䅁䅣潂䡁䅫督灂䝁䅍兡桂䝁䄴督獁䍁䅁杢ㅂ䡁䅉督求䍁䅁䅣祂䝁䅅睙あ䝁䅫䅤灂䝁䄸杢求䡁䅉督獁䍁䅁䅣潂䡁䅫督灂䝁䅍兡桂䝁䄴䅉桂䡁䅍督灂䡁䅍䅤桂䝁䄴䅤穂䍁䅷䅉瑂䝁䅕䅚灂䝁䅍兙獂䍁䅁督あ䡁䅕䅚求䝁䄴䅤穂䍁䅷䅉睂䝁䅧兙祂䝁䄰兙橂䝁䅕兤あ䝁䅫睙桂䝁䅷䅉瑂䝁䅅杢ㅂ䝁䅙兙橂䡁䅑兤祂䝁䅕杣穂䍁䅷䅉桂䝁䄴䅚杁䝁䅧党桂䝁䅷䅤潂䝁䅍兙祂䝁䅕䅉穂䡁䅫督あ䝁䅕兢穂䍁䄴䅉啂䝁䅧党杁䝁䅍睢瑂䡁䅁兙畂䡁䅫䅉㍂䝁䅅督杁䝁䅙睢祂䝁䄰党祂䝁䅷入杁䝁䅳杢療䡁䅣杢杁䝁䅅督杁䑁䅍兔䕂䍁䅁睑療䝁䄰兢ㅂ䝁䄴兡橂䝁䅅䅤灂䝁䄸杢穂䍁䅷䅉䩂䝁䄴睙畁䍁䅁兙畂䝁䅑䅉橂䝁䅧兙畂䝁䅣党歂䍁䅁兡あ䡁䅍䅉畂䝁䅅兢求䍁䅁䅤療䍁䅁䅒療䡁䅧兡瑂䝁䅫䅤㕂䍁䅷䅉䩂䝁䄴睙畁䍁䅁兡畂䍁䅁杓ㅂ䝁䄴党杁䑁䅉䅍硁䑁䅁杌杁䕁䅑睢㑂䝁䅫兢灂䡁䅑入獁䍁䅁兓畂䝁䅍杌杁䡁䅣兙穂䍁䅁兡畂䝁䅍睢祂䡁䅁睢祂䝁䅅䅤求䝁䅑䅉灂䝁䄴䅉祁䑁䅁免睁䍁䅁兙畂䝁䅑䅉灂䡁䅍䅉潂䝁䅕兙歂䡁䅅兤桂䡁䅉䅤求䡁䅉党歂䍁䅁兡畂䍁䅁睕桂䝁䄴䅉䝂䡁䅉兙畂䝁䅍兡穂䝁䅍睢獁䍁䅁睑桂䝁䅷兡浂䝁䄸杣畂䝁䅫兙畁䅁䅁剳䅕䥁䡉䅁䕂䡁䅉党桂䝁䄰䅉䝂䝁䅫杢歂䝁䅕杣穂䍁䅁䅓療䝁䄰党穂䍁䅷䅉䩂䝁䄴睙畁䍁䅁睢睂䝁䅕杣桂䡁䅑党穂䍁䅁兙穂䍁䅁兙杁䝁䅧睢獂䝁䅑兡畂䝁䅣䅉橂䝁䄸兢睂䝁䅅杢㕂䍁䅁杚療䡁䅉䅉䕂䡁䅉党桂䝁䄰䅉䝂䝁䅫杢歂䝁䅕杣穂䍁䅁䅓療䝁䄰党穂䍁䅁䅔䵂䕁䅍䅉あ䝁䅧兙あ䍁䅁党畂䝁䅣兙湂䝁䅕督杁䝁䅫杢杁䝁䅧睢瑂䝁䅕杙ㅂ䝁䅫䅢歂䝁䅫杢湂䍁䅁杙ㅂ䡁䅍兡畂䝁䅕督穂䍁䅁兡畂䍁䅁䅤潂䝁䅕䅉噂䝁䄴兡あ䝁䅕䅚杁䙁䅍䅤桂䡁䅑党穂䍁䄴䅉啂䝁䅧党杁䝁䅍睢瑂䡁䅁兙畂䡁䅫䅉療䡁䅁党祂䝁䅅䅤求䡁䅍䅉あ䝁䅧杣療䡁䅕睚潂䍁䅁杚療䡁䅕杣杁䡁䅍党湂䝁䄰党畂䡁䅑督㙁䍁䅁睕療䡁䅕䅤潂䝁䅕兙穂䡁䅑䅌杁䕁䄰兡歂䍁䄰兑あ䝁䅷兙畂䡁䅑兡橂䍁䅷䅉乂䝁䅫䅚㍂䝁䅕督あ䍁䅷䅉桂䝁䄴䅚杁䕁䅙兡畂䝁䅅杢橂䝁䅫兙獂䍁䅁睕求䡁䅉杤灂䝁䅍党穂䍁䄴䅉䩂䡁䅑䅉歂䝁䅕督灂䝁䅣杢穂䍁䅷䅉橂䝁䄸杢穂䡁䅑杣ㅂ䝁䅍䅤穂䍁䅷䅉桂䝁䄴䅚杁䡁䅍党獂䝁䅷督杁䡁䅍兡畂䝁䅣䅢求䍁䄰杚桂䝁䄰兡獂䡁䅫䅉求䝁䄴䅤祂䡁䅫兌獂䝁䅕杤求䝁䅷䅌杁䝁䅅杢歂䍁䅁杚灂䡁䅉督あ䍁䄰䅤灂䝁䄰党杁䝁䅅杢歂䍁䅁督求䝁䅍睢畂䝁䅑䅉あ䝁䅫兢求䍁䅁兢療䡁䅙党瑁䡁䅕䅣杁䝁䅧睢瑂䝁䅕督獁䍁䅁兙穂䍁䅁睤求䝁䅷䅢杁䝁䅅督杁䝁䅅睙あ䝁䅫杤求䍁䅁兙歂䡁䅕䅢あ䍁䅁䅡療䝁䄰党穂䍁䅁兙畂䝁䅑䅉橂䡁䅕督あ䝁䄸兢杁䝁䅧睢瑂䝁䅕督杁䝁䅫杢杁䕁䅙䅢療䡁䅉兡歂䝁䅅䅌杁䙁䅑党㑂䝁䅅督獁䍁䅁䅖求䝁䄴杢求䡁䅍督求䝁䅕䅌杁䕁䄴睢祂䡁䅑䅡杁䕁䅍兙祂䝁䄸䅢灂䝁䄴兙獁䍁䅁睕療䡁䅕䅤潂䍁䅁睑桂䡁䅉睢獂䝁䅫杢桂䍁䅷䅉䡂䝁䅕睢祂䝁䅣兡桂䍁䅷䅉䑂䝁䄸䅢療䡁䅉兙歂䝁䄸䅌杁䝁䅅杢歂䍁䅁䅤潂䝁䅕䅉塂䝁䅅督潂䝁䅫杢湂䡁䅑睢畂䍁䅷䅉䕂䍁䄴睑畁䍁䅁兢求䡁䅑杣療䡁䅁睢獂䝁䅫䅤桂䝁䄴䅉桂䡁䅉党桂䍁䄴䅉啂䝁䅧党杁䝁䅍睢瑂䡁䅁兙畂䡁䅫䅉瑂䝁䅅杣牂䝁䅕䅤穂䍁䅁兡あ䡁䅍䅉潂䝁䄸兢求䡁䅍䅉ㅂ䝁䄴䅚求䡁䅉䅉㉂䝁䅅杣灂䝁䄸兤穂䍁䅁杙祂䝁䅅杢歂䡁䅍䅌杁䝁䅫杢橂䝁䅷兤歂䝁䅫杢湂䍁䅁䅒祂䝁䅕兙瑂䍁䅁杒灂䝁䄴䅚求䡁䅉督杁䕁䅧睢瑂䝁䅕督獁䍁䅁䅒䝂䍁䅁䅔ㅂ䡁䅧兤祂䡁䅫䅌杁䕁䅍杣桂䝁䅙䅤杁䕁䅧睢瑂䝁䅕督獁䍁䅁兙畂䝁䅑䅉䑂䝁䄸杤求䝁䄴䅤祂䡁䅫䅉䥂䝁䄸兢求䡁䅍杌杁䕁䅫䅤杁䝁䅅䅢穂䝁䄸䅉睂䡁䅉睢㉂䝁䅫䅚求䡁䅍䅉灂䝁䄴督ㅂ䡁䅉兙畂䝁䅍党杁䝁䅅睚求䝁䄴睙㕂䍁䅁督求䡁䅉杤灂䝁䅍党穂䍁䅷䅉灂䝁䄴睙獂䡁䅕䅚灂䝁䄴睚杁䝁䅍䅢療䡁䅍兡畂䝁䅣䅌杁䝁䅕督橂䡁䅉睢㍂䍁䅷䅉桂䝁䄴䅚杁䡁䅑兡あ䝁䅷党杁䝁䅫杢穂䡁䅕杣桂䝁䄴睙求䍁䅷䅉桂䡁䅍䅉㍂䝁䅕䅢獂䍁䅁兙穂䍁䅁兢療䡁䅉䅤湂䝁䅅睚求䍁䅁杙桂䝁䄴睡灂䝁䄴睚杁䡁䅍睢獂䡁䅕䅤灂䝁䄸杢穂䍁䄴䅉啂䝁䅧党杁䝁䅍睢瑂䡁䅁兙畂䡁䅫䅉穂䝁䅕䅢獂䡁䅍䅉灂䡁䅑督杁䝁䅧睢瑂䝁䅕督杁䡁䅑䅡祂䝁䄸兤湂䝁䅧䅉灂䡁䅑督杁䡁䅍兙獂䝁䅕督杁䡁䅉党睂䡁䅉党穂䝁䅕杢あ䝁䅅䅤灂䡁䅙党穂䍁䅁兙畂䝁䅑䅉灂䝁䄴䅚求䡁䅁党畂䝁䅑党畂䡁䅑䅉祂䝁䅕兙獂䍁䅁党穂䡁䅑兙あ䝁䅕䅉楂䡁䅉睢牂䝁䅕杣穂䍁䄴䅉啂䝁䅧党杁䝁䅍睢瑂䡁䅁兙畂䡁䅫䅉㍂䝁䅅督杁䝁䅙睢ㅂ䝁䄴䅚求䝁䅑䅉灂䝁䄴䅉祁䑁䅁䅍㑁䍁䅁兙畂䝁䅑䅉灂䡁䅍䅉潂䝁䅕兙歂䡁䅅兤桂䡁䅉䅤求䡁䅉党歂䍁䅁兡畂䍁䅁杓桂䝁䅍睡穂䝁䄸杢㉂䝁䅫䅢獂䝁䅕䅌杁䕁䅙䅢療䡁䅉兡歂䝁䅅杌䅁䍁坣䅁祄䅁䅁䅒祂䝁䄸杢求䍁䅁兔桂䝁䄴兙湂䝁䅕兢求䝁䄴䅤㝁䍁䅁杒獂䝁䅕党あ䍁䅁兔桂䝁䄴兙湂䝁䅕兢求䝁䄴䅤㝁䍁䅁杒祂䝁䅕兡湂䝁䅧䅤杁䙁䅍党祂䡁䅙兡橂䝁䅕睏杁䕁䄰兙祂䝁䅫杢求䍁䅁䅖祂䝁䅅杢穂䡁䅁睢祂䡁䅑兙あ䝁䅫睢畂䑁䅳䅉呂䝁䅫兢ㅂ䝁䅷兙あ䝁䅫睢畂䑁䅳䅉兂䝁䅅督穂䝁䅕杢湂䝁䅕杣杁䕁䅅兡祂䝁䅍杣桂䝁䅙䅤杁䕁䄰兙畂䡁䅕杚桂䝁䅍䅤ㅂ䡁䅉兡畂䝁䅣䅁噁杇䅁朶䅁䕁䅑杣療䝁䄴党杁䕁䄰兙畂䝁䅅睚求䝁䄰党畂䡁䅑睏杁䕁䅫杢歂䡁䅕督あ䡁䅉兡桂䝁䅷䅉䉂䡁䅕䅤療䝁䄰兙あ䝁䅫睢畂䑁䅳䅉呂䝁䅕杢穂䝁䄸杣穂䑁䅳䅉兂䡁䅉睢橂䝁䅕督穂䍁䅁兑ㅂ䡁䅑睢瑂䝁䅅䅤灂䝁䄸杢㝁䍁䅁杕求䝁䄰睢あ䝁䅕䅉䉂䝁䅍睙求䡁䅍督杁䝁䅅杢歂䍁䅁睑療䝁䄴䅤祂䝁䄸䅢㝁䍁䅁兑ㅂ䡁䅑睢畂䝁䄸兢療䡁䅕督杁䙁䅙党潂䝁䅫睙獂䝁䅕督䅁䩁兑䅁敄䅁䅁䅒祂䝁䄸杢求䍁䅁兔桂䝁䄴兙湂䝁䅕兢求䝁䄴䅤㝁䍁䅁䅕潂䡁䅫督灂䝁䅍兙獂䍁䅁睕求䝁䅍兤祂䝁䅫䅤㕂䑁䅳䅉呂䝁䅕杢穂䝁䄸杣穂䑁䅳䅉呂䝁䅫兢ㅂ䝁䅷兙あ䝁䅫睢畂䑁䅳䅉坂䝁䅫䅚求䝁䄸䅉呂䡁䅑杣求䝁䅅兢灂䝁䄴睚㝁䍁䅁䅒桂䡁䅑兙杁䙁䅁杣療䡁䅑党橂䡁䅑兡療䝁䄴睏杁䙁䅁杣療䝁䅍党穂䡁䅍䅉䉂䡁䅕䅤療䝁䄰兙あ䝁䅫睢畂䅁䅁桲䅫䡁䅁䅁䕂䡁䅉睢畂䝁䅕䅉乂䝁䅅杢桂䝁䅣党瑂䝁䅕杢あ䑁䅳䅉呂䝁䅕杢穂䝁䄸杣穂䑁䅳䅉䡂䝁䄸杤啂䝁䅕睙潂䑁䅳䅉䉂䡁䅕䅤療䝁䄴睢瑂䝁䄸兤穂䍁䅁杖求䝁䅧兡橂䝁䅷党穂䅁䅁砹䅫䵁䕁䅁䕂䡁䅉睢睂䝁䅉睢㑂䍁䅷䅉䩂䝁䄴睙畁䍁䅁䅣祂䝁䄸杤灂䝁䅑党穂䍁䅁兙杁䝁䅍睢畂䡁䅑党畂䡁䅑䅉橂䝁䄸䅢獂䝁䅅杙療䡁䅉兙あ䝁䅫睢畂䍁䅁䅣獂䝁䅅䅤浂䝁䄸杣瑂䍁䅁睤療䡁䅉䅢歂䡁䅣兡歂䝁䅕杌杁䙁䅑䅡求䍁䅁睙療䝁䄰䅣桂䝁䄴入婁䡉䅍䅉睂䝁䅷兙あ䝁䅙睢祂䝁䄰䅉桂䝁䅷䅢療䡁䅣督杁䝁䅫杢歂䝁䅫杤灂䝁䅑兤桂䝁䅷督獁䍁䅁杚桂䝁䄰兡獂䝁䅫党穂䍁䅷䅉あ䝁䅕兙瑂䡁䅍䅌杁䝁䅅杢歂䍁䅁睢祂䝁䅣兙畂䝁䅫来桂䡁䅑兡療䝁䄴督杁䡁䅑睢杁䝁䅍睢獂䝁䅷兙楂䝁䄸杣桂䡁䅑党杁䝁䅅杢歂䍁䅁督灂䝁䅣杢杁䡁䅕䅣杁䝁䅙睢祂䍁䅁杚祂䝁䅕党杁䡁䅑䅡祂䝁䄸兤湂䝁䅧䅉灂䡁䅑督杁䡁䅣党楂䡁䅍兡あ䝁䅕䅉療䡁䅉䅉桂䡁䅁䅣獁䍁䅁兙穂䍁䅁睤求䝁䅷䅢杁䝁䅅督杁䡁䅕䅣湂䡁䅉兙歂䝁䅕䅉あ䝁䄸䅉桂䍁䅁䅣桂䝁䅫䅚杁䡁䅍兤楂䡁䅍睙祂䝁䅫䅣あ䝁䅫睢畂䍁䅁䅣獂䝁䅅杢杁䝁䅙睢祂䍁䅁䅣祂䝁䅕兢灂䡁䅕兢杁䝁䅙党桂䡁䅑兤祂䝁䅕督畁䍁䅁兓あ䍁䅁督求䡁䅉杤求䡁䅍䅉橂䡁䅕督あ䝁䄸兢求䡁䅉督杁䝁䅫杢杁䡁䅁杣療䝁䅙党穂䡁䅍兡療䝁䄴兙獂䍁䅁督求䡁䅉杤灂䝁䅍党穂䍁䅷䅉あ䝁䅕睙潂䝁䄴睢獂䝁䄸睚㕂䍁䅷䅉瑂䝁䅕䅚灂䝁䅅䅌杁䝁䅕䅚ㅂ䝁䅍兙あ䝁䅫睢畂䍁䅷䅉灂䝁䄴䅚ㅂ䡁䅍䅤祂䝁䅫兙獂䍁䅷䅉橂䝁䄸杢穂䡁䅕兢求䡁䅉䅉桂䝁䄴䅚杁䡁䅉党あ䝁䅅兡獂䍁䅷䅉桂䝁䄴䅚杁䝁䅙兡畂䝁䅅杢橂䝁䅫兙獂䍁䅁督求䡁䅉杤灂䝁䅍党穂䍁䅁兡畂䝁䅑兤穂䡁䅑杣灂䝁䅕督畁䍁䅁䅖潂䝁䅕䅉橂䝁䄸兢睂䝁䅅杢㕂䍁䅁睤桂䡁䅍䅉浂䝁䄸杣瑂䝁䅕杣獂䡁䅫䅉牂䝁䄴睢㍂䝁䄴䅉桂䡁䅍䅉䙂䡁䅙党畂䝁䅙䅢療䡁䅣䅌杁䕁䅫杢橂䍁䄴䅉桂䝁䄴䅚杁䝁䅍䅡桂䝁䄴睚求䝁䅑䅉灂䡁䅑督杁䝁䄴兙瑂䝁䅕䅉あ䝁䄸䅉䕂䡁䅉睢睂䝁䅉睢㑂䍁䅷䅉䩂䝁䄴睙畁䍁䅁兡畂䍁䅁睔橂䡁䅑睢楂䝁䅕杣杁䑁䅉䅍睁䑁䅫杌杁䕁䅑杣療䡁䅁杙療䡁䅧䅌杁䕁䅫杢橂䍁䄴䅉㍂䝁䅅督杁䝁䅫杢橂䝁䄸杣睂䝁䄸杣桂䡁䅑党歂䍁䅁兡畂䍁䅁杍睁䑁䅁睎杁䝁䅅杢歂䍁䅁兡穂䍁䅁杙桂䡁䅍党歂䍁䅁兡畂䍁䅁睕桂䝁䄴䅉䝂䡁䅉兙畂䝁䅍兡穂䝁䅍睢獁䍁䅁睑桂䝁䅷兡浂䝁䄸杣畂䝁䅫兙畁䅁䅁案䅑䉁䅧䅁䕂䡁䅉兤湂䍁䅁杕求䡁䅑兙灂䝁䅷䅁扄权䅁杙䄸䕁䅑兤兂䝁䄸杢あ䍁䅁䅚求䍁䅁杔求䝁䄰睢ㅂ䡁䅉督獁䍁䅁兓畂䝁䅍杌杁䡁䅁杣療䡁䅙兡歂䝁䅕督杁䡁䅑党橂䝁䅧杢療䝁䅷睢湂䡁䅫兌楂䝁䅅督求䝁䅑䅉瑂䝁䅅䅤求䡁䅉兡桂䝁䅷督杁䝁䅅杢歂䍁䅁督療䝁䅷兤あ䝁䅫睢畂䡁䅍䅉灂䝁䄴䅉あ䝁䅧党杁䙁䅕杢灂䡁䅑党歂䍁䅁睕あ䝁䅅䅤求䡁䅍䅌杁䕁䅍兙畂䝁䅅䅚桂䍁䅷䅉あ䝁䅧党杁䕁䅅督灂䝁䅅䅉兂䝁䅅睙灂䝁䅙兡橂䍁䅷䅉䵂䝁䅅䅤灂䝁䄴䅉䉂䝁䄰党祂䝁䅫睙桂䍁䅷䅉䙂䡁䅕杣療䡁䅁党獁䍁䅁䅤潂䝁䅕䅉乂䝁䅫䅚歂䝁䅷党杁䕁䅕兙穂䡁䅑䅌杁䝁䅅杢歂䍁䅁兑浂䡁䅉兡橂䝁䅅杌杁䕁䅫䅤杁䝁䄸䅣求䡁䅉兙あ䝁䅕督杁䡁䅑䅡祂䝁䄸兤湂䝁䅧䅉䙂䝁䅷党橂䡁䅑杣療䝁䄴兡橂䡁䅍䅉流䍁䅁兓畂䝁䅑兤穂䡁䅑杣灂䝁䅅䅢獁䍁䅁睖桂䡁䅑党祂䍁䅁杊杁䙁䅁杣療䡁䅑党橂䡁䅑兡療䝁䄴䅌杁䝁䅅杢歂䍁䅁睑療䡁䅉䅣療䡁䅉兙あ䝁䅕䅉流䍁䅁睔あ䝁䅧党祂䍁䅁督求䝁䅣兢求䝁䄴䅤穂䍁䄴䅉啂䝁䅧党杁䕁䅕䅢求䝁䅍䅤祂䝁䄸杢灂䝁䅍督杁䍁䅙䅉䩂䝁䄴䅚ㅂ䡁䅍䅤祂䝁䅫兙獂䍁䅁督求䝁䅣兢求䝁䄴䅤杁䡁䅍兤睂䡁䅁䅢灂䝁䅕督杁䝁䄰兙あ䝁䅕杣灂䝁䅅䅢穂䍁䅁兙畂䝁䅑䅉穂䝁䄸䅢ㅂ䡁䅑兡療䝁䄴督杁䝁䅙睢祂䍁䅁䅤潂䝁䅕䅉浂䝁䅅杙祂䝁䅫睙桂䡁䅑兡療䝁䄴䅉療䝁䅙䅉穂䝁䅕兢灂䝁䅍睢畂䝁䅑兤橂䡁䅑睢祂䡁䅍䅉桂䝁䄴䅚杁䝁䅫杢あ䝁䅕睚祂䝁䅅䅤求䝁䅑䅉橂䝁䅫杣橂䡁䅕兡あ䡁䅍杌杁䙁䅑䅡灂䡁䅍䅉穂䝁䅕睚瑂䝁䅕杢あ䍁䅁兙獂䡁䅍睢杁䡁䅁杣療䡁䅙兡歂䝁䅕督杁䡁䅍党瑂䝁䅫睙療䝁䄴䅚ㅂ䝁䅍䅤療䡁䅉䅉桂䝁䄴䅚杁䝁䅅䅚㉂䝁䅅杢橂䝁䅕䅚杁䡁䅁兙橂䝁䅳兙湂䝁䅫杢湂䍁䅁兢桂䡁䅑党祂䝁䅫兙獂䡁䅍睏杁䝁䅑兡求䝁䅷党橂䡁䅑杣灂䝁䅍䅉桂䝁䄴䅚杁䝁䄰党あ䝁䅅䅢獂䝁䅫来桂䡁䅑兡療䝁䄴䅉穂䝁䄸䅢ㅂ䡁䅑兡療䝁䄴督杁䝁䅙睢祂䍁䅁睙潂䝁䅫䅣杁䡁䅁兙橂䝁䅳兙湂䝁䅫杢湂䑁䅳䅉穂䝁䅫䅢灂䝁䅍睢畂䝁䅕督杁䝁䅙睢祂䍁䅁䅢灂䝁䅣䅡あ䍁䅁党瑂䝁䅫䅤あ䝁䅫杢湂䍁䅁䅚灂䝁䄸䅚求䍁䅁䅣桂䝁䅍睡桂䝁䅣兡畂䝁䅣䅉桂䝁䄴䅚杁䡁䅍党瑂䝁䅫睙療䝁䄴䅚ㅂ䝁䅍䅤療䡁䅉䅉桂䡁䅁䅣獂䝁䅫睙桂䡁䅑兡療䝁䄴督㝁䍁䅁兙畂䝁䅑䅉睂䝁䅕杣瑂䝁䅅杢求䝁䄴䅤杁䝁䅅杢歂䍁䅁䅣祂䝁䄸睙求䡁䅍督杁䝁䅍䅡求䝁䄰兡穂䡁䅑杣灂䝁䅕督杁䝁䅙睢祂䍁䅁䅤潂䝁䅕䅉浂䝁䅅杙祂䝁䅫睙桂䡁䅑兡療䝁䄴䅉療䝁䅙䅉睂䡁䅉兡畂䡁䅑党歂䍁䅁睙灂䡁䅉睙ㅂ䝁䅫䅤杁䝁䅉睢桂䡁䅉䅚穂䍁䅁䅤療䍁䅁兡畂䝁䅍䅢ㅂ䝁䅑党杁䝁䅷兙瑂䝁䅫杢桂䡁䅑党穂䍁䅁兙畂䝁䅑䅉穂䡁䅕杙穂䡁䅑杣桂䡁䅑党穂䍁䅷䅉桂䝁䄴䅚杁䝁䅕䅢求䝁䅍䅤祂䝁䄸䅢求䡁䅍督杁䝁䅅杢歂䍁䅁党獂䝁䅕睙あ䡁䅉睢獂䡁䅫䅤灂䝁䅍䅉瑂䝁䅕䅤桂䝁䅷䅢灂䡁䅯兙あ䝁䅫睢畂䍁䅁督療䝁䅷兤あ䝁䅫睢畂䡁䅍䅌杁䝁䅅杢歂䍁䅁党獂䝁䅕睙あ䡁䅉睢瑂䝁䅅睚畂䝁䅕䅤灂䝁䅍䅉穂䝁䅧兡求䝁䅷䅚灂䝁䄴睚杁䝁䅅杢歂䍁䅁䅤潂䝁䅕杣瑂䝁䅅䅢杁䝁䄰兙畂䝁䅅睚求䝁䄰党畂䡁䅑䅉穂䝁䄸䅢ㅂ䡁䅑兡療䝁䄴督獁䍁䅁兙穂䍁䅁睤求䝁䅷䅢杁䝁䅅督杁䡁䅁兙あ䡁䅑党祂䝁䄴兡畂䝁䅣䅉穂䝁䄸䅢ㅂ䡁䅑兡療䝁䄴督獁䍁䅁兙畂䝁䅑䅉瑂䝁䅅䅤求䡁䅉兡桂䝁䅷督杁䝁䅅杢歂䍁䅁兢求䡁䅑兙獂䝁䅷兡㙂䝁䅅䅤灂䝁䄸杢杁䡁䅁杣療䝁䅍党穂䡁䅍党穂䍁䅁杚療䡁䅉䅉瑂䝁䅕䅤桂䝁䅷䅉浂䝁䅫杢灂䡁䅍䅡灂䝁䄴睚獁䍁䅁䅚求䝁䅍睢祂䝁䅅䅤灂䡁䅙党獁䍁䅁兙畂䝁䅑䅉灂䝁䄴䅚ㅂ䡁䅍䅤祂䝁䅫兙獂䍁䅁兙睂䡁䅁䅢灂䝁䅍兙あ䝁䅫睢畂䡁䅍杌杁䕁䅫杢杁䝁䅅䅚歂䝁䅫䅤灂䝁䄸杢獁䍁䅁兡あ䍁䅁睢浂䝁䅙党祂䡁䅍䅉㉂䝁䅅杣灂䝁䄸兤穂䍁䅁兢桂䡁䅑党祂䝁䅫兙獂䡁䅍䅉あ䝁䄸䅉瑂䝁䅅杢ㅂ䝁䅙兙橂䡁䅑兤祂䝁䅕䅉祂䝁䅫睚灂䝁䅑䅉桂䝁䄴䅚杁䝁䅙䅢求䡁䅧兡楂䝁䅷党杁䝁䅑兡穂䡁䅁䅢桂䡁䅫督杁䝁䅙睢祂䍁䅁睢祂䝁䅣兙畂䝁䅫睙杁䝁䅷兡湂䝁䅧䅤杁䝁䅕兢灂䡁䅑䅤灂䝁䄴睚杁䝁䅑兡療䝁䅑党獁䍁䅁兙畂䝁䅑䅉療䡁䅑䅡求䡁䅉䅉歂䝁䅫督睂䝁䅷兙㕂䍁䅁兙睂䡁䅁䅢灂䝁䅍兙あ䝁䅫睢畂䡁䅍睏杁䡁䅁杣療䡁䅙兡歂䝁䅕督杁䝁䅧兡湂䝁䅧䅉睂䝁䅕杣浂䝁䄸杣瑂䝁䅅杢橂䝁䅕䅉睂䝁䅅杣あ䡁䅍䅌杁䝁䅅杢歂䍁䅁督睂䝁䅕睙灂䝁䅅䅢あ䡁䅫䅉穂䝁䅫䅢灂䝁䅍睢畂</t>
  </si>
  <si>
    <t>䝁䅕䅉求䝁䅷兙穂䡁䅑睢瑂䝁䅕杣穂䍁䅷䅉桂䝁䄴䅚杁䝁䅷兤楂䡁䅉兡橂䝁䅅杢あ䡁䅍䅉あ䝁䄸䅉桂䡁䅕䅤療䝁䄰睢あ䝁䅫杤求䍁䅷䅉桂䝁䅕杣療䡁䅍䅣桂䝁䅍党獁䍁䅁党獂䝁䅕睙あ䡁䅉睢畂䝁䅫睙穂䍁䅷䅉灂䝁䄴䅚ㅂ䡁䅍䅤祂䝁䅫兙獂䍁䅷䅉桂䝁䄴䅚杁䝁䅧党桂䝁䅷䅤潂䝁䅍兙祂䝁䅕䅉瑂䝁䅅杣牂䝁䅕䅤穂䑁䅳䅉桂䝁䄴䅚杁䡁䅁䅡療䡁䅑睢睂䝁䄸䅢㕂䝁䄰党祂䍁䅁䅣獂䝁䅅䅤求䡁䅍䅉桂䝁䄴䅚杁䡁䅁䅢桂䡁䅑党瑂䝁䅅睡灂䝁䄴睚杁䡁䅍入穂䡁䅑党瑂䡁䅍䅉ㅂ䡁䅍党歂䍁䅁兡畂䍁䅁杚獂䝁䅕䅥療䝁䅣杣桂䡁䅁䅡灂䝁䅍䅉睂䡁䅉兡畂䡁䅑兡畂䝁䅣䅌杁䝁䅅杢歂䍁䅁䅚灂䝁䅣兡あ䝁䅅䅢杁䝁䅫杢牂䡁䅍䅉浂䝁䄸杣杁䡁䅑党㑂䡁䅑兡獂䝁䅕䅌杁䝁䅍睢瑂䝁䄰党祂䝁䅍兡桂䝁䅷䅌杁䝁䅅杢歂䍁䅁䅡療䝁䄰党瑁䝁䄸杚浂䝁䅫睙求䍁䅁䅣祂䝁䅫杢あ䝁䅫杢湂䍁䅁兙睂䡁䅁䅢灂䝁䅍兙あ䝁䅫睢畂䡁䅍杌杁䙁䅑䅡求䍁䅁睖桂䡁䅑党祂䍁䅁杊杁䙁䅁杣療䡁䅑党橂䡁䅑兡療䝁䄴䅉穂䝁䅕睚瑂䝁䅕杢あ䍁䅁䅣祂䝁䄸杤灂䝁䅑党穂䍁䅁党畂䝁䅣兡畂䝁䅕党祂䝁䅕䅚杁䡁䅁杣療䝁䅑兤橂䡁䅑督杁䝁䅅杢歂䍁䅁兡畂䡁䅑党湂䡁䅉兙あ䝁䅕䅚杁䡁䅍入穂䡁䅑党瑂䡁䅍䅉浂䝁䄸杣杁䡁䅣睢祂䝁䅳党祂䍁䅁督桂䝁䅙党あ䡁䅫䅌杁䡁䅣兙あ䝁䅕杣杁䡁䅁兤祂䝁䅫杚灂䝁䅍兙あ䝁䅫睢畂䍁䅁兙畂䝁䅑䅉穂䝁䅕䅣桂䡁䅉兙あ䝁䅫睢畂䍁䅷䅉あ䡁䅉兙畂䡁䅍䅣療䡁䅉䅤桂䡁䅑兡療䝁䄴䅌杁䝁䅕杢求䡁䅉睚㕂䍁䅷䅉瑂䝁䅕䅚灂䝁䅍兙獂䍁䅁䅣桂䝁䅍睡桂䝁䅣兡畂䝁䅣䅉桂䝁䄴䅚杁䝁䅉兤灂䝁䅷䅚灂䝁䄴睚杁䝁䄰兙あ䝁䅕杣灂䝁䅅䅢穂䍁䄴䅉啂䝁䅧党杁䕁䅍睢祂䡁䅁睢祂䝁䅅䅤求䍁䅁杊杁䕁䄸䅤潂䝁䅕杣杁䡁䅍党湂䝁䄰党畂䡁䅑䅉療䝁䅙杚求䡁䅉督杁䝁䅅兤あ䝁䄸䅉桂䝁䅑䅡求䡁䅍兡㉂䝁䅕督杁䝁䅅杢歂䍁䅁杚獂䡁䅕兡歂䡁䅍睏杁䕁䄰兤獂䡁䅑兡楂䝁䅅督求䑁䅳䅉桂䝁䄴䅚杁䙁䅑党歂䝁䅷兙祂䍁䅁䅣祂䝁䄸䅚ㅂ䝁䅍䅤穂䍁䄴䅉啂䝁䅧党杁䝁䅍睢瑂䡁䅁兙畂䡁䅫䅉㍂䝁䅅督杁䝁䅙睢祂䝁䄰党祂䝁䅷入杁䝁䅳杢療䡁䅣杢杁䝁䅅督杁䕁䅑睢㍂䕁䅑兤兂䝁䄸杢あ䍁䅁兓畂䝁䅍杌杁䝁䅅杢歂䍁䅁睙潂䝁䅅杢湂䝁䅕䅚杁䝁䅫䅤穂䍁䅁杢桂䝁䄰党杁䡁䅑睢杁䕁䅑兤兂䝁䄸杢あ䍁䅁䅚求䍁䅁杔求䝁䄰睢ㅂ䡁䅉督獁䍁䅁兓畂䝁䅍杌杁䝁䅫杢杁䕁䅯兤畂䝁䅕䅉祁䑁䅁免㕁䍁䄴䅉䕂䡁䅕䅕療䝁䄴䅤杁䝁䅑党杁䕁䄴党瑂䝁䄸兤祂䡁䅍䅌杁䕁䅫杢橂䍁䄴䅉㍂䝁䅅督杁䝁䅫杢橂䝁䄸杣睂䝁䄸杣桂䡁䅑党歂䍁䅁兡畂䍁䅁杍睁䑁䅅兎杁䝁䅅杢歂䍁䅁兡穂䍁䅁䅡求䝁䅅䅚硂䡁䅕兙祂䡁䅑党祂䝁䅕䅚杁䝁䅫杢杁䙁䅣兡獂䝁䄰兡畂䝁䅣䅤療䝁䄴䅌杁䕁䅑党獂䝁䅅睤桂䡁䅉党畁䅁䅁桇䅑䝁䥁䅁䕂䡁䅕睡求䍁䅁兒畂䝁䅕杣湂䡁䅫䅉䑂䝁䄸杣睂䝁䄸杣桂䡁䅑兡療䝁䄴䅌杁䡁䅑睢湂䝁䅕䅤潂䝁䅕杣杁䡁䅣兡あ䝁䅧䅉灂䡁䅑督杁䡁䅍兤楂䡁䅍兡歂䝁䅫兙祂䝁䅫党穂䍁䅷䅉療䡁䅁党祂䝁䅅䅤求䡁䅍䅉桂䡁䅍䅉桂䝁䄴䅉求䝁䄴党祂䝁䅣入杁䝁䅍睢瑂䡁䅁兙畂䡁䅫䅉灂䝁䄴䅉あ䝁䅧党杁䙁䅕杢灂䡁䅑党歂䍁䅁睕あ䝁䅅䅤求䡁䅍杌杁䕁䅫䅤杁䝁䄸䅣求䡁䅉兙あ䝁䅕督杁䡁䅑䅡祂䝁䄸兤湂䝁䅧䅉あ䡁䅣睢杁䡁䅍党湂䝁䄰党畂䡁䅑督㙁䍁䅁兒獂䝁䅕睙あ䡁䅉兡橂䍁䅁兖あ䝁䅫䅢灂䡁䅑兡求䡁䅍䅉桂䝁䄴䅚杁䕁䅫杢浂䡁䅉兙穂䡁䅑杣ㅂ䝁䅍䅤ㅂ䡁䅉党杁䍁䅧兒噂䍁䅙兓灁䍁䅷䅉桂䝁䄴䅚杁䕁䅣兙穂䍁䅁兖あ䝁䅫䅢灂䡁䅑兡求䡁䅍䅉桂䝁䄴䅚杁䕁䅫杢浂䡁䅉兙穂䡁䅑杣ㅂ䝁䅍䅤ㅂ䡁䅉党杁䍁䅧睒噂䍁䅙兓灁䍁䄴䅉啂䝁䅧党杁䕁䅕兖流䕁䅫䅉穂䝁䅕睚瑂䝁䅕杢あ䍁䅁睚求䝁䄴党祂䝁䅅䅤求䡁䅍䅌杁䡁䅑杣桂䝁䄴督瑂䝁䅫䅤穂䍁䅷䅉歂䝁䅫督あ䡁䅉兡楂䡁䅕䅤求䡁䅍䅌杁䝁䅅杢歂䍁䅁督求䝁䅷䅢穂䍁䅁党獂䝁䅕睙あ䡁䅉兡橂䝁䅫䅤㕂䍁䅁兡畂䍁䅁䅤潂䝁䅕䅉䑂䝁䅅杣療䝁䅷兡畂䝁䅅督獁䍁䅁杒獂䝁䄸杣灂䝁䅑兙獁䍁䅁兙畂䝁䅑䅉あ䝁䅧党杁䕁䄰兡歂䡁䅣党穂䡁䅑杌杁䕁䅫䅤杁䝁䅣党畂䝁䅕杣桂䡁䅑党穂䍁䅁党獂䝁䅕睙あ䡁䅉兡橂䝁䅫䅤㕂䍁䅁䅤潂䡁䅉睢ㅂ䝁䅣䅡杁䝁䅍睢桂䝁䅷䅌杁䝁䅧入歂䡁䅉睢求䝁䅷党橂䡁䅑杣灂䝁䅍䅌杁䝁䄴兙あ䡁䅕杣桂䝁䅷䅉湂䝁䅅督獁䍁䅁睢灂䝁䅷䅌杁䡁䅍睢獂䝁䅅杣杁䝁䅅杢歂䍁䅁睤灂䝁䄴䅚杁䡁䅍睢ㅂ䡁䅉睙求䡁䅍䅌杁䡁䅉党畂䝁䅕睤桂䝁䅉䅢求䡁䅍䅌杁䝁䅅杢歂䍁䅁杢ㅂ䝁䅍䅢求䝁䅅杣杁䝁䅙兤求䝁䅷杌杁䙁䅑䅡灂䡁䅍䅉穂䝁䅕睚瑂䝁䅕杢あ䍁䅁兙獂䡁䅍睢杁䝁䅕杢湂䝁䅅睚求䡁䅍䅉灂䝁䄴䅉あ䝁䅧党杁䡁䅣䅡療䝁䅷党穂䝁䅅䅢求䍁䅁睢浂䍁䅁党獂䝁䅕睙あ䡁䅉兡橂䝁䅫䅤㕂䍁䅁䅤療䍁䅁兢ㅂ䝁䄴兡橂䝁䅫䅣桂䝁䅷兡あ䝁䅫党穂䍁䅷䅉求䝁䅷党橂䡁䅑杣灂䝁䅍䅉橂䝁䄸睢睂䝁䅕杣桂䡁䅑兡㉂䝁䅕䅉ㅂ䡁䅑兡獂䝁䅫䅤灂䝁䅕督獁䍁䅁兙畂䝁䅑䅉獂䝁䄸兙歂䍁䄰督求䡁䅉杤灂䝁䄴睚杁䝁䅕杢あ䝁䅫䅤灂䝁䅕督畁䍁䅁䅖潂䝁䅕䅉䡂䙁䅕杊䩂䍁䅁督求䝁䅣兢求䝁䄴䅤杁䝁䅑兡穂䡁䅑杣灂䝁䅉兤あ䝁䅕督杁䝁䄴兙あ䡁䅕杣桂䝁䅷䅉湂䝁䅅督杁䡁䅑睢杁䡁䅉党穂䝁䅫䅚求䝁䄴䅤灂䝁䅅䅢獁䍁䅁睙療䝁䄰兢求䡁䅉睙灂䝁䅅䅢獁䍁䅁兡畂䝁䅑兤穂䡁䅑杣灂䝁䅅䅢獁䍁䅁兙畂䝁䅑䅉睂䝁䄸睤求䡁䅉䅉湂䝁䅕杢求䡁䅉兙あ䝁䅫睢畂䍁䅁杢桂䡁䅑兤祂䝁䅅䅢杁䝁䅣兙穂䍁䅁睙ㅂ䡁䅍䅤療䝁䄰党祂䡁䅍睏杁䝁䅅杢歂䍁䅁兡畂䡁䅙党穂䡁䅑督杁䝁䅫杢杁䡁䅁兡睂䝁䅕䅢灂䝁䄴党杁䡁䅑杣桂䝁䄴督瑂䝁䅫督穂䝁䅫睢畂䍁䅁䅣祂䝁䄸条求䝁䅍䅤穂䍁䅷䅉祂䝁䅕杢求䡁䅣兙楂䝁䅷党杁䝁䄴兙あ䡁䅕杣桂䝁䅷䅉湂䝁䅅督杁䡁䅁杣療䝁䅯党橂䡁䅑督獁䍁䅁兙畂䝁䅑䅉畂䝁䅅䅤ㅂ䡁䅉兙獂䍁䅁睚桂䡁䅍䅉穂䡁䅑睢祂䝁䅅睚求䍁䅁杚桂䝁䅍兡獂䝁䅫䅤灂䝁䅕督畁䍁䅁䅖潂䝁䅕䅉橂䝁䄸兢睂䝁䅅杢㕂䍁䅁睤桂䡁䅍䅉浂䝁䄸杣瑂䝁䅕杣獂䡁䅫䅉牂䝁䄴睢㍂䝁䄴䅉桂䡁䅍䅉䕂䡁䅕睡求䍁䅁兒畂䝁䅕杣湂䡁䅫䅉䥂䝁䄸䅢歂䝁䅫杢湂䍁䅁睑療䡁䅉䅣畁䍁䅁兙畂䝁䅑䅉橂䝁䅧兙畂䝁䅣党歂䍁䅁兡あ䡁䅍䅉畂䝁䅅兢求䍁䅁䅤療䍁䅁䅒ㅂ䝁䅳党杁䕁䅕杢求䡁䅉睚㕂䍁䅁睑療䡁䅉䅣療䡁䅉兙あ䝁䅫睢畂䍁䅁兡畂䍁䅁兑睂䡁䅉兡獂䍁䅁杍睁䑁䅁李畁䍁䅁䅒ㅂ䝁䅳党杁䕁䅕杢求䡁䅉睚㕂䍁䅁睑療䡁䅉䅣療䡁䅉兙あ䝁䅫睢畂䍁䅁睤桂䡁䅍䅉浂䝁䄸兤畂䝁䅑党歂䍁䅁兡畂䍁䅁免㕁䑁䅁䅎杁䝁䅅杢歂䍁䅁兡穂䍁䅁䅡求䝁䅅䅚硂䡁䅕兙祂䡁䅑党祂䝁䅕䅚杁䝁䅫杢杁䕁䅍䅡桂䡁䅉䅢療䡁䅑䅤求䍁䅷䅉佂䝁䄸杣あ䝁䅧䅉䑂䝁䅅杣療䝁䅷兡畂䝁䅅杌䅁佁十䅁⭂睁䅁䅒ㅂ䝁䄸䅢灂䝁䄴睚療䍁䅷䅉䩂䝁䄴睙畁䍁䅁睢睂䝁䅕杣桂䡁䅑党穂䍁䅁兙穂䍁䅁兙杁䝁䄰睢楂䝁䅫䅢求䍁䅁䅢求䝁䅅杣畂䝁䅫杢湂䍁䅁䅣獂䝁䅅䅤浂䝁䄸杣瑂䍁䅁兡畂䍁䅁䅤潂䝁䅕䅉噂䝁䄴兡あ䝁䅕䅚杁䙁䅍䅤桂䡁䅑党穂䍁䅷䅉あ䝁䅧党杁䙁䅕杢灂䡁䅑党歂䍁䅁睓灂䝁䄴睚歂䝁䄸兢獁䍁䅁兙畂䝁䅑䅉灂䝁䄴䅤求䡁䅉杢桂䡁䅑兡療䝁䄴兙獂䝁䅷入畁䍁䅁䅖潂䝁䅕䅉橂䝁䄸兢睂䝁䅅杢㕂䍁䅁睢浂䝁䅙党祂䡁䅍䅉橂䝁䄸兤祂䡁䅍党穂䍁䅁兡畂䍁䅁䅎睁䍁䅁䅚灂䝁䅙杚求䡁䅉党畂䡁䅑䅉獂䝁䅅杢湂䡁䅕兙湂䝁䅕督獁䍁䅁兡畂䝁䅍䅢ㅂ䝁䅑兡畂䝁䅣䅉呂䡁䅁兙畂䝁䅫督潂䍁䅷䅉䙂䝁䄴睚獂䝁䅫督潂䍁䅷䅉䝂䡁䅉党畂䝁䅍䅡獁䍁䅁睒求䡁䅉兢桂䝁䄴䅌杁䕁䅫䅤桂䝁䅷兡桂䝁䄴䅌杁䙁䅁睢祂䡁䅑兤湂䡁䅕党穂䝁䅕䅌杁䕁䅯兙睂䝁䅅杢求䡁䅍党獁䍁䅁兙畂䝁䅑䅉䑂䝁䅧兡畂䝁䅕督求䍁䅁䅤潂䡁䅉睢ㅂ䝁䅣䅡杁䝁䅫䅤穂䍁䅁䅒ㅂ䝁䄸䅢灂䝁䄴睚療䍁䅁兙睂䡁䅁杌杁䕁䅫䅤杁䝁䅅䅢穂䝁䄸䅉睂䡁䅉睢㉂䝁䅫䅚求䡁䅍䅉桂䍁䅁䅚灂䝁䅣兡あ䝁䅅䅢杁䕁䅕杢湂䝁䅷兡穂䝁䅧䅉獂䝁䅅杢湂䡁䅕兙湂䝁䅕䅉睂䡁䅉睢浂䝁䅫睙灂䝁䅕杢橂䡁䅫䅉桂䡁䅍督求䡁䅍督瑂䝁䅕杢あ䍁䅁党㑂䝁䅅兢畁䍁䅁䅒ㅂ䝁䄸䅢灂䝁䄴睚療䍁䅷䅉䩂䝁䄴睙畁䍁䅁睤桂䡁䅍䅉灂䝁䄴睙療䡁䅉䅣療䡁䅉兙あ䝁䅕䅚杁䝁䅫杢杁䑁䅉䅍硁䑁䅅䅉桂䝁䄴䅚杁䝁䅫督杁䝁䅧党桂䝁䅑兣ㅂ䝁䅅杣あ䝁䅕杣求䝁䅑䅉灂䝁䄴䅉兂䝁䅫䅤あ䡁䅍杙ㅂ䡁䅉睚潂䍁䅷䅉兂䝁䅕杢畂䡁䅍入獂䡁䅙兙畂䝁䅫兙畁䅁䅁硇䅕佁䭧䅁䕂䡁䅫睙療䝁䄰䅉䩂䝁䄴䅚ㅂ䡁䅍䅤祂䝁䅫党穂䍁䅷䅉䩂䝁䄴睙畁䍁䅁䅣祂䝁䄸杤灂䝁䅑党穂䍁䅁督睂䝁䅕睙灂䝁䅅䅢あ䡁䅫䅉橂䝁䄸杢あ䡁䅉兙橂䡁䅑兡畂䝁䅣䅉穂䝁䅕杣㉂䝁䅫睙求䡁䅍䅉あ䝁䄸䅉あ䝁䅧党杁䡁䅑党獂䝁䅕睙療䝁䄰兢ㅂ䝁䄴兡橂䝁䅅䅤灂䝁䄸杢穂䍁䅁兡畂䝁䅙杣桂䡁䅍䅤祂䡁䅕睙あ䡁䅕杣求䍁䅁兙畂䝁䅑䅉ㅂ䡁䅑兡獂䝁䅫䅤㕂䍁䅁兡畂䝁䅑兤穂䡁䅑杣灂䝁䅕督杁䝁䅫杢杁䡁䅑䅡求䍁䅁兖畂䝁䅫䅤求䝁䅑䅉呂䡁䅑兙あ䝁䅕督畁䍁䅁䅖潂䝁䅕䅉橂䝁䄸兢睂䝁䅅杢㕂䍁䅁睢浂䝁䅙党祂䡁䅍䅉求䝁䄴睚灂䝁䄴党求䡁䅉兡畂䝁䅣䅉穂䝁䅕杣㉂䝁䅫睙求䡁䅍䅉あ䝁䄸䅉あ䝁䅕䅢求䝁䅍睢瑂䝁䄰兤畂䝁䅫睙桂䡁䅑兡療䝁䄴督杁䡁䅁杣療䡁䅙兡歂䝁䅕杣穂䍁䅷䅉灂䝁䄴睙獂䡁䅕䅚灂䝁䄴睚杁䡁䅑䅡求䍁䅁䅣獂䝁䅅杢畂䝁䅫杢湂䍁䅁兙畂䝁䅑䅉歂䝁䅕督灂䝁䅣杢杁䝁䄸杚杁䝁䅅党祂䝁䅫兙獂䍁䅷䅉ㅂ䝁䄴䅚求䡁䅉睚祂䝁䄸兤畂䝁䅑䅌杁䝁䅅杢歂䍁䅁杙ㅂ䡁䅉兡求䝁䅑䅉浂䝁䅫杙求䡁䅉䅉療䡁䅁䅤灂䝁䅍䅌杁䝁䅍睢睂䡁䅁党祂䍁䅷䅉桂䝁䄴䅚杁䝁䅍睢桂䡁䅧兡桂䝁䅷䅉橂䝁䅅杙獂䝁䅕䅉穂䡁䅫督あ䝁䅕兢穂䑁䅳䅉㍂䝁䅫杣求䝁䅷党穂䡁䅍䅉畂䝁䅕䅤㍂䝁䄸杣牂䡁䅍䅉灂䝁䄴䅉橂䝁䄸杢畂䝁䅕睙あ䝁䅫睢畂䍁䅁睤灂䡁䅑䅡杁䡁䅑䅡求䍁䅁䅚求䡁䅁䅢療䡁䅫兢求䝁䄴䅤杁䝁䄸杚杁䝁䄰兙橂䡁䅉睢杁䝁䅍党獂䝁䅷䅉桂䝁䄴䅚杁䝁䄴党㍂䍁䅁督瑂䝁䅅䅢獂䍁䅁睙求䝁䅷䅢杁䡁䅍兡あ䝁䅕督㝁䍁䅁兙畂䝁䅑䅉睂䡁䅉睢湂䡁䅉兙瑂䍁䅁兙畂䝁䅑䅉睂䡁䅉睢煂䝁䅕睙あ䍁䅁兢桂䝁䄴兙湂䝁䅕兢求䝁䄴䅤杁䝁䅅杢歂䍁䅁兡畂䡁䅍䅣求䝁䅍䅤灂䝁䄸杢杁䡁䅁党祂䡁䅍睢畂䝁䄴党獂䍁䄴䅉䩂䡁䅑䅉桂䝁䅷督療䍁䅁䅣祂䝁䄸杤灂䝁䅑党穂䍁䅁睙療䝁䄴督あ䡁䅉兤橂䡁䅑兡療䝁䄴䅌杁䝁䄰兙灂䝁䄴䅤求䝁䄴兙畂䝁䅍党獁䍁䅁兙畂䝁䅑䅉灂䝁䄴督あ䝁䅅䅢獂䝁䅅䅤灂䝁䄸杢杁䡁䅍党祂䡁䅙兡橂䝁䅕督杁䝁䅙睢祂䍁䅁䅤求䝁䅷党睂䝁䅧睢畂䝁䅕䅉橂䝁䄸兢睂䝁䅅杢灂䝁䅕督杁䝁䅅杢歂䍁䅁睙桂䝁䅉䅢求䍁䅁兢ㅂ䝁䅷䅤灂䡁䅁䅢求䍁䅁督㕂䡁䅍䅤求䝁䄰䅉療䡁䅁党祂䝁䅅䅤療䡁䅉督獁䍁䅁督ㅂ䝁䅍䅡杁䝁䅅督杁䡁䅁䅢桂䝁䅍党瑂䝁䅕杢あ䍁䅁兙畂䝁䅑䅉穂䡁䅁䅢灂䝁䅍兡畂䝁䅣䅉療䝁䅙䅉橂䝁䄸䅣睂䝁䅕杣獁䍁䅁杚灂䝁䅉党祂䍁䅷䅉桂䝁䄴䅚杁䝁䅍睢桂䡁䅧兡桂䝁䅷䅉橂䝁䅅杙獂䝁䅕督㝁䍁䅁䅤療䡁䅣党祂䍁䅁睙療䝁䄴督あ䡁䅉兤橂䡁䅑兡療䝁䄴䅌杁䝁䅷兡畂䝁䅕督杁䝁䅅杢歂䍁䅁兙畂䡁䅑党畂䝁䄴兙杁䝁䅫杢穂䡁䅑兙獂䝁䅷兙あ䝁䅫睢畂䍁䅷䅉浂䝁䄸兤畂䝁䅑兙あ䝁䅫睢畂䍁䅁兙畂䝁䅑䅉求䡁䅅兤灂䡁䅁兢求䝁䄴䅤杁䡁䅁兙歂䍁䅁睙療䝁䄴督あ䡁䅉兤橂䡁䅑兡療䝁䄴䅌杁䝁䅅杢歂䍁䅁督瑂䝁䅅䅢獂䍁䅁睙求䝁䅷䅢杁䡁䅍兡あ䝁䅕䅉睂䝁䅷兙橂䝁䅕兢求䝁䄴䅤杁䝁䅙睢祂䍁䅁睤灂䡁䅉党獂䝁䅕督穂䍁䅁睙桂䡁䅉杣灂䝁䅕杣穂䍁䅷䅉桂䡁䅍䅉㍂䝁䅕䅢獂䍁䅁兙穂䍁䅁党硂䡁䅕兡睂䝁䄰党畂䡁䅑䅉灂䝁䄴督あ䝁䅅䅢獂䝁䅅䅤灂䝁䄸杢杁䝁䅅杢歂䍁䅁兢桂䡁䅑党祂䝁䅫兙獂䍁䅁杚桂䝁䅉杣灂䝁䅍兙あ䝁䅫睢畂䍁䅷䅉桂䝁䄴䅚杁䡁䅍兡あ䝁䅕䅉あ䝁䅕督あ䝁䅫杢湂䍁䅁督求䡁䅉杤灂䝁䅍党穂䑁䅳䅉ㅂ䝁䄴䅚求䡁䅉睚祂䝁䄸兤畂䝁䅑䅉浂䝁䅅睙灂䝁䅷兡あ䡁䅫䅉獂䝁䄸睙桂䡁䅑兡畂䝁䅣䅉穂䝁䅕杣㉂䝁䅫睙求䡁䅍䅉橂䝁䄸兢睂䡁䅉兡穂䝁䅫杢湂䍁䅁䅢療䝁䅍兙あ䝁䅫杢湂䍁䅁䅤求䝁䅷党睂䝁䅧睢畂䝁䅕䅌杁䝁䅍兙楂䝁䅷党杁䡁䅑党獂䝁䅕杤灂䡁䅍兡療䝁䄴䅌杁䡁䅁睢㍂䝁䅕杣獁䍁䅁睤桂䡁䅑党祂䍁䅷䅉穂䝁䅕睤求䡁䅉䅌杁䝁䅅杢歂䍁䅁睚桂䡁䅍䅉獂䝁䅫杢求䡁䅍睏杁䝁䅫杢穂䡁䅑兙獂䝁䅷兙あ䝁䅫睢畂䍁䅁兙畂䝁䅑䅉瑂䝁䅅兡畂䡁䅑党畂䝁䅅杢橂䝁䅕䅉療䝁䅙䅉橂䡁䅕督あ䝁䄸兢求䡁䅉䅉睂䡁䅉党瑂䝁䅫督求䍁䅁党硂䡁䅕兡睂䝁䄰党畂䡁䅑䅌杁䝁䅫杢橂䝁䅷兤歂䝁䅫杢湂䍁䅁䅚灂䝁䅣兡あ䝁䅅䅢杁䡁䅙兡歂䝁䅕睢杁䡁䅉党橂䝁䄸杣歂䝁䅕杣穂䍁䅷䅉穂䝁䅕䅤杁䡁䅑睢睂䍁䅁杙療䡁䅧党穂䍁䅷䅉桂䝁䄴䅚杁䝁䄰睢歂䝁䅕兢穂䍁䅁杚療䡁䅉䅉橂䝁䅅杙獂䝁䅕䅉穂䡁䅫督あ䝁䅕兢杁䝁䄸䅣求䡁䅉兙あ䝁䄸杣穂䑁䅳䅉桂䝁䄴䅚杁䝁䅍睢畂䡁䅍䅤祂䡁䅕睙あ䝁䅫睢畂䍁䅁兙畂䝁䅑䅉瑂䝁䅅兡畂䡁䅑党畂䝁䅅杢橂䝁䅕䅉穂䝁䅕杣㉂䝁䅫睙求䡁䅍䅉浂䝁䄸杣杁䝁䅕䅢求䝁䅍䅤祂䝁䅫睙杁䝁䅅杢歂䍁䅁睚桂䡁䅍䅉ㅂ䡁䅑兡獂䝁䅫䅤灂䝁䅕督獁䍁䅁兙畂䝁䅑䅉療䡁䅑䅡求䡁䅉䅉橂䡁䅕督あ䝁䄸兢求䡁䅉督畁䍁䅁䅒㕂䝁䅍睢瑂䍁䅁兓畂䝁䅑兤穂䡁䅑杣灂䝁䅕督獁䍁䅁兓畂䝁䅍杌杁䡁䅣兙穂䍁䅁兡畂䝁䅍睢祂䡁䅁睢祂䝁䅅䅤求䝁䅑䅉灂䝁䄴䅉硁䑁䅫李㕁䍁䅁兙畂䝁䅑䅉灂䡁䅍䅉潂䝁䅕兙歂䡁䅅兤桂䡁䅉䅤求䡁䅉党歂䍁䅁兡畂䍁䅁䅕桂䝁䅷兢杁䕁䅉党桂䝁䅍䅡杁䕁䅣兙祂䝁䅑党畂䡁䅍䅌杁䕁䅙䅢療䡁䅉兡歂䝁䅅杌䅁䍁圴䅁㙁䅃䅁䅒㕂䝁䄴兙あ䡁䅉兙橂䝁䅕䅌杁䕁䅫杢橂䍁䄴䅉睂䡁䅉睢㉂䝁䅫䅚求䡁䅍䅉桂䍁䅁督求䝁䅍兤祂䝁䅫䅤㕂䍁䅁䅣獂䝁䅅䅤浂䝁䄸杣瑂䍁䅁杚療䡁䅉䅉瑂䡁䅕䅢あ䝁䅫睙獂䝁䄸兤歂䍁䅁党畂䡁䅙兡祂䝁䄸杢瑂䝁䅕杢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䕁䅷兙あ䝁䅫杢杁䕁䅅兢求䡁䅉兡橂䝁䅅杌杁䙁䅑䅡求䍁䅁睙療䝁䄰䅣桂䝁䄴入杁䝁䄸䅣求䡁䅉兙あ䝁䅕督杁䕁䅑入畂䝁䅅䅤祂䝁䅅睙求䍁䅷䅉桂䍁䅁督求䝁䅍兤祂䝁䅫䅤㕂䍁䅁䅣獂䝁䅅䅤浂䝁䄸杣瑂䍁䅷䅉㍂䝁䅧兡橂䝁䅧䅉睂䡁䅉睢㉂䝁䅫䅚求䡁䅍䅉桂䡁䅁䅣獂䝁䅫睙桂䡁䅑兡療䝁䄴䅉桂䝁䄴䅚杁䝁䄰兡橂䡁䅉睢穂䝁䅕杣㉂䝁䅫睙求䡁䅍䅉瑂䝁䄸杢灂䡁䅑睢祂䝁䅫杢湂䍁䅷䅉祂䡁䅕杢あ䝁䅫兢求䍁䅁兙睂䡁䅁䅢灂䝁䅍兙あ䝁䅫睢畂䍁䅁督求䝁䅍兤祂䝁䅫䅤㕂䍁䅷䅉灂䝁䄴杚祂䝁䅅督あ䡁䅉兤橂䡁䅑兤祂䝁䅕䅉瑂䝁䄸杢灂䡁䅑睢祂䝁䅫杢湂䍁䅷䅉獂䝁䄸睚杁䝁䄰兙畂䝁䅅睚求䝁䄰党畂䡁䅑䅉桂䝁䄴䅚杁䝁䅅杢桂䝁䅷入あ䝁䅫睙穂䍁䅷䅉歂䝁䅫睚灂䡁䅑兙獂䍁䅁党㑂䡁䅁党祂䝁䅫党畂䝁䅍党杁䝁䄰睢畂䝁䅫䅤療䡁䅉兡畂䝁䅣䅌杁䝁䅑兡湂䝁䅫䅤桂䝁䅷䅉楂䡁䅕督灂䝁䄴党穂䡁䅍䅉桂䝁䄴兙獂䡁䅫䅤灂䝁䅍督獁䍁䅁兙畂䝁䅑䅉橂䝁䅷睢ㅂ䝁䅑䅉桂䡁䅕䅤療䝁䄰兙あ䝁䅫睢畂䍁䄴䅉䩂䡁䅑督杁䡁䅁䅢桂䡁䅑杚療䡁䅉兢杁䝁䅅䅢獂䝁䄸睤穂䍁䅁兡あ䡁䅍䅉橂䡁䅕督あ䝁䄸兢求䡁䅉督杁䡁䅑睢杁䝁䄰睢歂䝁䅕杣畂䝁䅫来求䍁䅁兙畂䝁䅑䅉桂䡁䅕䅤療䝁䄰兙あ䝁䅕䅉䩂䙁䅑䅉療䡁䅁党祂䝁䅅䅤灂䝁䄸杢穂䍁䅷䅉歂䝁䅕䅢灂䡁䅙党祂䡁䅍䅉穂䝁䄸杚あ䡁䅣兙祂䝁䅕䅌杁䝁䅅杢歂䍁䅁党畂䝁䅧兙畂䝁䅍党杁䡁䅕督求䡁䅉䅉求䡁䅧䅣求䡁䅉兡求䝁䄴睙求䡁䅍杌杁䕁䅫杢杁䝁䅅䅚歂䝁䅫䅤灂䝁䄸杢獁䍁䅁䅤潂䝁䅕䅉橂䝁䄸兢睂䝁䅅杢㕂䍁䅁睢浂䝁䅙党祂䡁䅍䅉灂䝁䄰䅣獂䝁䅕兢求䝁䄴䅤桂䡁䅑兡療䝁䄴䅌杁䝁䅍睢畂䡁䅍兤獂䡁䅑兡畂䝁䅣䅌杁䝁䅅杢歂䍁䅁䅤祂䝁䅅兡畂䝁䅫杢湂䍁䅁督求䡁䅉杤灂䝁䅍党穂䍁䄴䅉䩂䡁䅑䅉瑂䝁䅅杣牂䝁䅕䅤穂䍁䅁兡あ䡁䅍䅉睂䡁䅉睢歂䡁䅕睙あ䡁䅍䅉あ䝁䅧杣療䡁䅕睚潂䍁䅁兙杁䝁䅍睢瑂䝁䅉兡畂䝁䅅䅤灂䝁䄸杢杁䝁䄸杚杁䝁䅑兡祂䝁䅕睙あ䍁䅁督桂䝁䅷党穂䍁䅁䅤求䝁䅅兢杁䝁䅅杢歂䍁䅁兙杁䝁䄴党あ䡁䅣睢祂䝁䅳䅉療䝁䅙䅉睂䝁䅅杣あ䝁䄴党祂䡁䅍䅌杁䝁䅫杢橂䝁䅷兤歂䝁䅫杢湂䍁䅁杣求䡁䅍党獂䝁䅷党祂䡁䅍䅌杁䡁䅍入穂䡁䅑党瑂䍁䅁兡畂䡁䅑党湂䡁䅉兙あ䝁䄸杣穂䍁䅷䅉桂䝁䄴䅚杁䝁䄰兙畂䝁䅅睚求䝁䅑䅉穂䝁䅕杣㉂䝁䅫睙求䍁䅁䅣祂䝁䄸杤灂䝁䅑党祂䡁䅍杌杁䕁䅫䅤杁䡁䅍党祂䡁䅙党穂䍁䅁睙ㅂ䡁䅍䅤療䝁䄰党祂䡁䅍䅉灂䝁䄴䅉㉂䝁䅅杣灂䝁䄸兤穂䍁䅁兡畂䝁䅑兤穂䡁䅑杣灂䝁䅕督杁䝁䅍睢瑂䡁䅁杣灂䡁䅍兡畂䝁䅣䅉楂䝁䅅杢牂䝁䅫杢湂䍁䅷䅉浂䝁䅫杢桂䝁䄴睙灂䝁䅅䅢杁䡁䅍党祂䡁䅙兡橂䝁䅕督獁䍁䅁睚療䡁䅙党祂䝁䄴兢求䝁䄴䅤獁䍁䅁兡畂䡁䅍兤祂䝁䅅杢橂䝁䅕䅌杁䡁䅉党あ䝁䅅兡獂䍁䅁兙畂䝁䅑䅉㍂䝁䅧睢獂䝁䅕督桂䝁䅷党獁䍁䅁䅤祂䝁䅅杢穂䡁䅁睢祂䡁䅑兙あ䝁䅫睢畂䍁䅷䅉桂䝁䄴䅚杁䡁䅍睢浂䡁䅑睤桂䡁䅉党畁䍁䅁䅒㕂䝁䄴兙あ䡁䅉兙橂䝁䅕䅌杁䕁䅫杢橂䍁䄴䅉㍂䝁䅅督杁䝁䅙睢ㅂ䝁䄴䅚求䝁䅑䅉灂䝁䄴䅉祁䑁䅁䅍ㅁ䍁䅁兙畂䝁䅑䅉灂䡁䅍䅉潂䝁䅕兙歂䡁䅅兤桂䡁䅉䅤求䡁䅉党歂䍁䅁兡畂䍁䅁睖桂䝁䅷䅤潂䝁䅅兢獁䍁䅁兔桂䡁䅍督桂䝁䅍䅡ㅂ䡁䅍党あ䡁䅑督畁䅁䅁硌䅙䕁䡉䅁䕂䡁䅫杢桂䡁䅙兙㑂䍁䅁䅖求䝁䅍䅡畂䝁䄸䅢療䝁䅣兡求䡁䅍䅉䑂䝁䄸杣睂䝁䄸杣桂䡁䅑兡療䝁䄴䅌杁䝁䅅䅉橂䝁䄸兢瑂䝁䅕杣橂䝁䅫兙獂䍁䅁督あ䝁䅅睚求䍁䅁杙灂䝁䄸䅣潂䝁䅅杣瑂䝁䅅睙求䡁䅕䅤灂䝁䅍兙獂䍁䅁睙療䝁䄰䅣桂䝁䄴入獁䍁䅁杚療䝁䅍兤穂䝁䅕督杁䝁䄸杢杁䝁䅑党㉂䝁䅕䅢療䡁䅁兡畂䝁䅣䅉桂䝁䄴䅚杁䝁䅍睢瑂䝁䄰党祂䝁䅍兡桂䝁䅷兡㙂䝁䅫杢湂䍁䅁杤桂䝁䅍睙灂䝁䄴党穂䍁䅁兡畂䍁䅁䅤潂䝁䅕䅉噂䝁䄴兡あ䝁䅕䅚杁䙁䅍䅤桂䡁䅑党穂䍁䄴䅉䩂䡁䅑䅉瑂䝁䅅杣牂䝁䅕䅤穂䍁䅁䅓䙂䙁䅁䅔䩂䙁䅍兑坂䍁䄰村獁䍁䅁兙杁䝁䅧党睂䝁䅅䅤灂䡁䅑兡穂䍁䅁村杁䡁䅙兙橂䝁䅍兡畂䝁䅕䅉浂䝁䄸杣杁䡁䅁杣求䡁䅙党畂䡁䅑兡療䝁䄴䅉療䝁䅙䅉灂䝁䄴杚求䝁䅍䅤灂䝁䄸杢杁䝁䅍兙ㅂ䡁䅍党歂䍁䅁杙㕂䍁䅁兙獂䝁䅷䅉牂䝁䄴睢㍂䝁䄴䅉穂䡁䅕杙あ䡁䅫䅣求䡁䅍䅉療䝁䅙䅉潂䝁䅕䅣桂䡁䅑兡あ䝁䅫督杁䕁䅉䅉㉂䝁䅫杣ㅂ䡁䅍䅉灂䝁䄴䅉桂䝁䅣党杁䑁䅅䅏杁䡁䅫党桂䡁䅉督杁䝁䅅杢歂䍁䅁睢獂䝁䅑党祂䍁䅁兡畂䍁䅁䅤潂䝁䅕䅉噂䝁䄴兡あ䝁䅕䅚杁䙁䅍䅤桂䡁䅑党穂䍁䅁兙畂䝁䅑䅉䙂䡁䅕杣療䡁䅁党畁䍁䅁䅖潂䝁䅕䅉橂䝁䄸兢睂䝁䅅杢㕂䍁䅁兙獂䡁䅍睢杁䝁䄰兙畂䡁䅕杚桂䝁䅍䅤ㅂ䡁䅉党穂䍁䅁兙畂䝁䅑䅉穂䝁䅕䅢獂䡁䅍䅉䑂䡁䅁睒杁䑁䅅䅍硁䑁䅧䅌杁䡁䅑䅡求䍁䅁兙歂䝁䅯兤㉂䝁䅅杢あ䍁䅁兤穂䝁䅕䅚杁䝁䅫杢杁䕁䅧兒兂䕁䅷兓呂䕁䅅杖瑁䕁䅉杌杁䕁䅑入畂䝁䅅杤桂䡁䅧䅉啂䝁䅕睙潂䝁䄴睢獂䝁䄸睚灂䝁䅕督杁䕁䅍睢祂䡁䅁睢祂䝁䅅䅤灂䝁䄸杢杁䝁䅧兙穂䍁䅁兙杁䝁䅍睢獂䝁䅷兙楂䝁䄸杣桂䡁䅑兡療䝁䄴䅉桂䝁䅣杣求䝁䅕兢求䝁䄴䅤杁䡁䅣兡あ䝁䅧䅉坂䝁䅅䅢畂䝁䅕杤桂䍁䅁睕橂䝁䄸䅤獂䝁䅅杢歂䍁䅁䅔灂䝁䄰兡あ䝁䅕䅚㝁䍁䅁杗潂䝁䅕条灂䝁䅅杢湂䍁䅁睑獂䝁䄸杤求䡁䅉䅉䍂䝁䅫睢睂䝁䅧兙祂䝁䄰兙橂䝁䅕兤あ䝁䅫睙桂䝁䅷督獁䍁䅁兓畂䝁䅍杌㝁䍁䅁睑獂䝁䄸杤求䡁䅉䅉䍂䝁䅫睢睂䝁䅧兙祂䝁䄰兙橂䝁䅕兤あ䝁䅫睙桂䝁䅷督杁䍁䅧䅓療䝁䄴睚杁䕁䅳睢畂䝁䅣克杁䕁䅍睢畁䍁䅷䅉䵂䝁䅫兢灂䡁䅑党歂䑁䅳䅉䍂䝁䅫睢獂䝁䄸睚灂䝁䅍兙獂䍁䅁兒畁䍁䅁䅔灂䝁䄰兡あ䝁䅕䅚㝁䍁䅁䅕啂䍁䅁村灂䝁䄸䅉䝂䝁䅅杣瑂䝁䅅睏杁䕁䄰党歂䝁䅫睚求䝁䄴䅉坂䝁䅅睙橂䝁䅫杢求䍁䅁村灂䝁䄸䅢療䝁䅣兡橂䡁䅍睏杁䝁䅅杢歂䍁䅁睕求䡁䅉兤瑂䍁䅁兓畂䡁䅍䅤灂䡁䅑兤あ䝁䅕䅉療䝁䅙䅉䩂䝁䄴䅚灂䝁䅅䅉兂䡁䅙䅤畁䍁䅁䅔あ䝁䅑杌杁䙁䅑䅡求䍁䅁睙療䝁䄰䅣桂䝁䄴入杁䡁䅣兙穂䍁䅁杚療䡁䅉兢求䡁䅉䅢㕂䍁䅁睡畂䝁䄸睤畂䍁䅁兙穂䍁䅁䅒療䡁䅕杙獂䝁䅕䅉䥂䝁䅕䅢灂䡁䅧䅉䑂䝁䄸杣睂䝁䄸杣桂䡁䅑兡療䝁䄴䅉桂䝁䄴䅚杁䝁䅍䅡桂䝁䄴睚求䝁䅑䅉灂䡁䅑督杁䝁䄴兙瑂䝁䅕䅉あ䝁䄸䅉䕂䡁䅫杢桂䡁䅙兙㑂䍁䅁䅖求䝁䅍䅡畂䝁䄸䅢療䝁䅣兡求䡁䅍䅉䑂䝁䄸杣睂䝁䄸杣桂䡁䅑兡療䝁䄴䅉灂䝁䄴䅉呂䝁䅕䅣あ䝁䅕兢楂䝁䅕杣杁䑁䅅兏㕁䑁䅙杌杁䙁䅑䅡求䍁䅁睙療䝁䄰䅣桂䝁䄴入杁䡁䅣兙穂䍁䅁兡畂䝁䅍睢祂䡁䅁睢祂䝁䅅䅤求䝁䅑䅉灂䝁䄴䅉硁䑁䅫兏㉁䍁䅁兙畂䝁䅑䅉灂䡁䅍䅉潂䝁䅕兙歂䡁䅅兤桂䡁䅉䅤求䡁䅉党歂䍁䅁兡畂䍁䅁兒瑂䝁䅕杣㕂䡁䅙兡獂䝁䅷党獁䍁䅁睑桂䝁䅷兡浂䝁䄸杣畂䝁䅫兙畁䅁䅁䉍䅙䉁䅉䅁䙂䍁䄰睕睂䝁䄸杣あ䡁䅍䅁祁杅䅁杆䅁䕁䅕兌獂䝁䅕兙祂䝁䄴兡畂䝁䅣䅁坄兄䅁杂䅁䕁䅕兑䅁䵁䑙䅁䭁䅁䅁兒䍂䕁䅅兗䅁䭁䌰䅁䥁䅁䅁兒䑂䕁䅷䅁潁睁䅁杂䅁䕁䅕䅒䅁䝁䑁䅁獃䅁䅁兒䕂䕁䅫䅉潁䕁䅕䅢求䝁䅍䅤祂䝁䄸杢灂䝁䅍䅉䕂䝁䅅䅤桂䍁䅁兓畂䡁䅑党祂䝁䅍䅡桂䝁䄴睚求䍁䅫睏杁䕁䅙䅢求䝁䅕䅤杁䕁䄰兙畂䝁䅅睚求䝁䄰党畂䡁䅑睏杁䕁䅙杣求䝁䅫睚潂䡁䅑䅉呂䝁䅕杣㉂䝁䅫睙求䑁䅳䅉䑂䝁䄸兤祂䝁䅫党祂䍁䅁睕求䡁䅉杤灂䝁䅍党䅁䕁䥑䅁獄䅁䅁兒䕂䕁䅫䅉潁䕁䅕䅢求䝁䅍䅤祂䝁䄸杢灂䝁䅍䅉䕂䝁䅅䅤桂䍁䅁兓畂䡁䅑党祂䝁䅍䅡桂䝁䄴睚求䍁䅫睏杁䕁䅙䅢求䝁䅕䅤杁䕁䄰兙畂䝁䅅睚求䝁䄰党畂䡁䅑睏杁䕁䅙杣求䝁䅫睚潂䡁䅑䅉呂䝁䅕杣㉂䝁䅫睙求䑁䅳䅉䵂䝁䅅督あ䍁䅁兔灂䝁䅷党杁䙁䅑杣桂䝁䄴督睂䝁䄸杣あ䝁䅅䅤灂䝁䄸杢㝁䍁䅁兔桂䡁䅉兡畂䝁䅕䅉啂䡁䅉兙畂䡁䅍䅣療䡁䅉䅤桂䡁䅑兡療䝁䄴䅁晁充䅁䅵䅁䕁䅕䅒䩂䍁䅁䅋䙂䝁䅷党橂䡁䅑杣療䝁䄴兡橂䍁䅁䅒桂䡁䅑兙杁䕁䅫杢あ䝁䅕杣橂䝁䅧兙畂䝁䅣党灁䑁䅳䅉䝂䝁䅷党求䡁䅑䅉乂䝁䅅杢桂䝁䅣党瑂䝁䅕杢あ䑁䅳䅉䝂䡁䅉党灂䝁䅣䅡あ䍁䅁睕求䡁䅉杤灂䝁䅍党㝁䍁䅁兔桂䡁䅉兡畂䝁䅕䅉啂䡁䅉兙畂䡁䅍䅣療䡁䅉䅤桂䡁䅑兡療䝁䄴䅁䱂䅃䅁材䅅䕁䅕䅒䩂䍁䅁䅋䙂䝁䅷党橂䡁䅑杣療䝁䄴兡橂䍁䅁䅒桂䡁䅑兙杁䕁䅫杢あ䝁䅕杣橂䝁䅧兙畂䝁䅣党灁䑁䅳䅉䝂䡁䅉党灂䝁䅣䅡あ䍁䅁睕求䡁䅉杤灂䝁䅍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䕁䅍睢ㅂ䡁䅉兡求䡁䅉䅉呂䝁䅕杣㉂䝁䅫睙求䑁䅳䅉兂䡁䅉睢橂䝁䅕督穂䍁䅁兑ㅂ䡁䅑睢瑂䝁䅅䅤灂䝁䄸杢䅁䅁䡣䅁捁允䅁兒䕂䕁䅫䅉潁䕁䅕䅢求䝁䅍䅤祂䝁䄸杢灂䝁䅍䅉䕂䝁䅅䅤桂䍁䅁兓畂䡁䅑党祂䝁䅍䅡桂䝁䄴睚求䍁䅫睏杁䕁䅙杣求䝁䅫睚潂䡁䅑䅉呂䝁䅕杣㉂䝁䅫睙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䅕祂䝁䄸睙求䡁䅍督杁䕁䅅兤あ䝁䄸兢桂䡁䅑兡療䝁䄴䅁㡄睇䅁杋䅅䕁䅕䅒䩂䍁䅁䅋䙂䝁䅷党橂䡁䅑杣療䝁䄴兡橂䍁䅁䅒桂䡁䅑兙杁䕁䅫杢あ䝁䅕杣橂䝁䅧兙畂䝁䅣党灁䑁䅳䅉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睑獂䝁䄸兤歂䍁䅁睕あ䝁䄸杣桂䝁䅣党㝁䍁䅁䅕祂䝁䄸睙求䡁䅍督杁䕁䅅兤あ䝁䄸兢桂䡁䅑兡療䝁䄴䅁㝂杅䅁杏䅅䕁䅕䅒䩂䍁䅁䅋䙂䝁䅷党橂䡁䅑杣療䝁䄴兡橂䍁䅁䅒桂䡁䅑兙杁䕁䅫杢あ䝁䅕杣橂䝁䅧兙畂䝁䅣党灁䑁䅳䅉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䙁䅁杣療䝁䅍党穂䡁䅍䅉䉂䡁䅕䅤療䝁䄰兙あ䝁䅫睢畂䑁䅳䅉䕂䝁䅅䅤桂䍁䅁睑求䝁䄴䅤求䡁䅉䅉啂䝁䅕睙潂䝁䄴睢獂䝁䄸睚㕂䅁䅁桚䅷䩁䅧䅁䙂䕁䅑兓杁䍁䅧兒獂䝁䅕睙あ䡁䅉睢畂䝁䅫睙杁䕁䅑兙あ䝁䅅䅉䩂䝁䄴䅤求䡁䅉睙潂䝁䅅杢湂䝁䅕克㝁䍁䅁睕療䝁䅙䅤㍂䝁䅅杣求䍁䅁䅒求䡁䅙党獂䝁䄸䅣瑂䝁䅕杢あ䑁䅳䅉兂䡁䅉睢橂䝁䅕督穂䍁䅁兑ㅂ䡁䅑睢瑂䝁䅅䅤灂䝁䄸杢䅁䝁扫䅁䥁䅁䅁兒䝂䙁䅧䅁䡁睁䅁杂䅁䕁䅕睒䅁乁䌸䅁䥁䅁䅁兒䩂䙁䅧䅁䙄睁䅁杂䅁䕁䅕䅔䅁䕁䑳䅁䥁䅁䅁兒䵂䙁䅙䅁⽂睁䅁䅯䄸䕁䅕兔䑂䕁䄸杕杁䕁䅣杣療䡁䅕䅣獁䍁䅁兓畂䝁䅍杌杁䡁䅁杣療䡁䅙兡歂䝁䅕督杁䝁䅍睢畂䡁䅍䅤祂䡁䅕睙あ䝁䅫睢畂䍁䅁兙畂䝁䅑䅉浂䝁䅅睙灂䝁䅷兡あ䝁䅫党穂䍁䅷䅉楂䡁䅕兡獂䝁䅑兡畂䝁䅣䅌杁䝁䅅杢歂䍁䅁兡畂䝁䅑兤穂䡁䅑杣灂䝁䅅䅢杁䡁䅍党祂䡁䅙兡橂䝁䅕督杁䝁䅫杢杁䡁䅑䅡求䍁䅁兖畂䝁䅫䅤求䝁䅑䅉呂䡁䅑兙あ䝁䅕督杁䝁䅅杢歂䍁䅁䅤潂䝁䅕䅉噂䝁䄴兡あ䝁䅕䅚杁䕁䅳兡畂䝁䅣䅚療䝁䄰杌杁䕁䅫䅤杁䝁䄸杚浂䝁䅕杣穂䍁䅁䅚求䡁䅍兡湂䝁䄴䅌杁䝁䅫杢あ䝁䅕睚祂䝁䅅䅤灂䝁䄸杢獁䍁䅁兡畂䡁䅍䅤桂䝁䅷䅢桂䡁䅑兡療䝁䄴䅌杁䡁䅍䅤桂䡁䅉䅤瑁䡁䅕䅣獁䍁䅁睢睂䝁䅕杣桂䡁䅑兡療䝁䄴䅌杁䝁䅅杢歂䍁䅁兢桂䝁䅫杢あ䝁䅕杢桂䝁䄴睙求䍁䅁督求䡁䅉杤灂䝁䅍党穂䍁䅁杣求䝁䅷兙あ䝁䅕䅚杁䡁䅑睢杁䡁䅁睢㍂䝁䅕杣杁䡁䅑杣桂䝁䄴督瑂䝁䅫督穂䝁䅫睢畂䍁䅷䅉歂䝁䅫督あ䡁䅉兡楂䡁䅕䅤灂䝁䄸杢獁䍁䅁兙畂䝁䅑䅉湂䝁䅕杢求䡁䅉兙あ䝁䅫睢畂䍁䅁督㕂䡁䅍䅤求䝁䄰督㝁䍁䅁党畂䝁䅕杣湂䡁䅫䅉穂䝁䄸䅢ㅂ䡁䅑兡療䝁䄴督㝁䍁䅁䅣祂䝁䅕兢灂䡁䅍党穂䍁䅁党獂䝁䅕睙あ䡁䅉兡橂䝁䅅䅢杁䝁䅅杢歂䍁䅁䅢灂䝁䅣䅡あ䝁䅫杢湂䍁䅁督㕂䡁䅍䅤求䝁䄰督㝁䍁䅁䅣祂䝁䄸睙求䡁䅍督杁䝁䅫杢穂䡁䅑杣ㅂ䝁䄰党畂䡁䅑兙あ䝁䅫睢畂䑁䅳䅉獂䝁䄸睤瑁䡁䅙睢獂䡁䅑兙湂䝁䅕䅉穂䡁䅫督あ䝁䅕兢穂䑁䅳䅉㉂䝁䄸兡橂䝁䅕䅉桂䝁䄴䅚杁䝁䅑兙あ䝁䅅䅉橂䝁䄸兢瑂䡁䅕杢灂䝁䅍兙あ䝁䅫睢畂䡁䅍䅉穂䡁䅫督あ䝁䅕兢穂䑁䅳䅉祂䝁䄸兙歂䡁䅣兙㕂䍁䅁兙畂䝁䅑䅉あ䡁䅉兙畂䡁䅍兡あ䍁䅁䅢灂䝁䅣䅡あ䝁䅫杢湂䍁䅷䅉穂䝁䅫睚畂䝁䅅䅢灂䝁䄴睚獁䍁䅁兙畂䝁䅑䅉浂䝁䅫杙求䡁䅉䅉療䡁䅁䅤灂䝁䅍䅉獂䝁䅫杢求䡁䅍睏杁䝁䅍睢瑂䡁䅁兤あ䝁䅕杣灂䡁䅯党歂䍁䅁䅤祂䝁䅅杚浂䝁䅫睙杁䝁䅍睢畂䡁䅑杣療䝁䅷䅉穂䡁䅫督あ䝁䅕兢穂䍁䅷䅉桂䝁䄴䅚杁䡁䅍兡湂䝁䄴兙獂䍁䅁兙畂䝁䅑䅉橂䝁䄸兢瑂䡁䅕杢灂䝁䅍兙あ䝁䅫睢畂䍁䅁党硂䡁䅕兡睂䝁䄰党畂䡁䅑睏杁䝁䅧党桂䡁䅑兡畂䝁䅣䅌杁䡁䅙党畂䡁䅑兡獂䝁䅅䅤灂䝁䄸杢獁䍁䅁兙灂䡁䅉䅉橂䝁䄸杢歂䝁䅫䅤灂䝁䄸杢灂䝁䄴睚獁䍁䅁杣求䝁䅙杣灂䝁䅣党祂䝁䅅䅤灂䝁䄸杢獁䍁䅁兙畂䝁䅑䅉湂䝁䅕睢あ䝁䅧党祂䝁䄰兙獂䍁䅁督療䝁䅷兤あ䝁䅫睢畂䡁䅍睏杁䝁䅍䅢求䝁䅅杢瑁䡁䅉睢療䝁䄰䅉睂䡁䅉睢橂䝁䅕督穂䍁䅁杤求䝁䄴䅤灂䝁䅷兙あ䝁䅫睢畂䍁䅁督㕂䡁䅍䅤求䝁䄰督㝁䍁䅁杚灂䡁䅉党杁䡁䅁杣療䡁䅑党橂䡁䅑兡療䝁䄴䅉桂䝁䄴䅚杁䡁䅍兤睂䡁䅁杣求䡁䅍督灂䝁䄸杢杁䡁䅍入穂䡁䅑党瑂䡁䅍睏杁䡁䅁䅢ㅂ䝁䄰杙灂䝁䄴睚獁䍁䅁䅣祂䝁䄸睙求䡁䅍督獁䍁䅁兙畂䝁䅑䅉潂䝁䅫睚潂䍁䄰䅣ㅂ䡁䅉兡あ䡁䅫䅉睂䝁䅫䅣灂䝁䄴睚杁䡁䅍入穂䡁䅑党瑂䡁䅍睏杁䝁䅍睢畂䡁䅑杣療䝁䅷督杁䝁䅅杢歂䍁䅁杚灂䝁䅷䅤祂䝁䅅䅤灂䝁䄸杢杁䡁䅍入穂䡁䅑党瑂䡁䅍睏杁䡁䅣兙あ䝁䅕杣杁䝁䅅杢歂䍁䅁睤桂䡁䅍䅤求䡁䅣兙あ䝁䅕杣杁䡁䅑杣求䝁䅅䅤瑂䝁䅕杢あ䍁䅁督㕂䡁䅍䅤求䝁䄰督㝁䍁䅁睙求䝁䄴䅤祂䝁䅅䅢杁䡁䅁䅢桂䝁䄴䅤杁䝁䅧党桂䡁䅑兡畂䝁䅣䅉桂䝁䄴䅚杁䝁䅍睢療䝁䅷兡畂䝁䅣䅉穂䡁䅫督あ䝁䅕兢穂䑁䅳䅉橂䡁䅉兙畂䝁䅕䅉桂䝁䄴䅚杁䡁䅉兡湂䝁䅣兡畂䝁䅣䅉穂䝁䅕杣㉂䝁䅫睙求䡁䅍睏杁䝁䄰兡獂䝁䅷睤祂䝁䅫睚潂䡁䅑䅉穂䝁䅕杣㉂䝁䅫睙求䡁䅍睏杁䝁䅅杢歂䍁䅁督あ䝁䅕党獂䍁䅁杚桂䝁䅉杣灂䝁䅍兙あ䝁䅫睢畂䍁䅷䅉求䡁䅉党橂䡁䅑兡療䝁䄴䅌杁䝁䅅杢歂䍁䅁睤求䝁䅷䅚灂䝁䄴睚杁䡁䅍党祂䡁䅙兡橂䝁䅕督畁䍁䅁䅖潂䝁䅕䅉橂䝁䄸兢睂䝁䅅杢㕂䍁䅁兙獂䡁䅍睢杁䡁䅁杣療䡁䅙兡歂䝁䅕督杁䝁䅉兤灂䝁䅷䅚灂䝁䄴睚杁䡁䅍党祂䡁䅙兡橂䝁䅕督杁䡁䅑䅡桂䡁䅑䅉橂䝁䄸杤求䡁䅉督杁䝁䅍睢瑂䝁䄰党祂䝁䅍兡桂䝁䅷䅉桂䝁䄴䅚杁䝁䅣睢㉂䝁䅕杣畂䝁䄰党畂䡁䅑䅉穂䝁䅫䅤求䍁䄰杙桂䡁䅍党歂䍁䅁睢睂䝁䅕杣桂䡁䅑兡療䝁䄴督杁䝁䅅杢歂䍁䅁兢桂䝁䅫杢あ䝁䅕杢桂䝁䄴睙求䑁䅳䅉浂䝁䅅睙灂䝁䅷兡あ䡁䅫䅉瑂䝁䅅杢桂䝁䅣党瑂䝁䅕杢あ䍁䅷䅉瑂䝁䅅兡畂䡁䅑党畂䝁䅅杢橂䝁䅕䅌杁䝁䅅杢歂䍁䅁督求䡁䅉杤灂䝁䅍党穂䑁䅳䅉求䝁䄴党祂䝁䅣入杁䝁䅕杚浂䝁䅫睙灂䝁䅕杢橂䡁䅫䅉祂䝁䅕䅤祂䝁䄸杚灂䡁䅑䅉穂䝁䅕杣㉂䝁䅫睙求䡁䅍睏杁䝁䄰兡獂䝁䅫䅤桂䡁䅉入杁䝁䅉兙穂䝁䅕䅉療䡁䅁党祂䝁䅅䅤灂䝁䄸杢穂䍁䅁督ㅂ䡁䅁䅣療䡁䅉䅤杁䡁䅍党祂䡁䅙兡橂䝁䅕督㝁䍁䅁督求䡁䅉杤灂䝁䅍党穂䍁䅁杚療䡁䅉䅉灂䝁䄴䅚療䝁䄸杣杁䝁䅅兡祂䍁䅁兣ㅂ䝁䅅䅢灂䡁䅑入㝁䍁䅁杚獂䝁䄸睢祂䍁䅁睙桂䡁䅉党杁䝁䅅杢歂䍁䅁条桂䝁䄴兡あ䝁䄸杣灂䝁䅅䅢杁䡁䅍党祂䡁䅙兡橂䝁䅕督㝁䍁䅁䅢桂䝁䄴䅚穂䝁䅍兙睂䝁䅫杢湂䍁䅷䅉獂䝁䄸䅤杁䡁䅍睤求䝁䅕䅣灂䝁䄴睚獁䍁䅁兙畂䝁䅑䅉穂䝁䄴睢㍂䍁䅁杣求䝁䄰睢㉂䝁䅅䅢杁䡁䅍党祂䡁䅙兡橂䝁䅕督㝁䍁䅁杤求䝁䄴䅚療䡁䅉䅉瑂䝁䅅杢桂䝁䅣党瑂䝁䅕杢あ䍁䅁兙畂䝁䅑䅉橂䝁䅅䅢獂䍁䅁睙求䝁䄴䅤求䡁䅉䅉穂䝁䅕杣㉂䝁䅫睙求䡁䅍睏杁䝁䅫杢穂䡁䅑兙獂䝁䅷兙あ䝁䅫睢畂䍁䅁兙畂䝁䅑䅉穂䡁䅕䅣睂䝁䄸杣あ䍁䅁杚療䡁䅉䅉楂䡁䅕兡獂䝁䅑兡畂䝁䅣䅉穂䡁䅫督あ䝁䅕兢穂䑁䅳䅉睂䡁䅉睢湂䡁䅉兙瑂䍁䅁䅚求䡁䅙党獂䝁䄸䅣瑂䝁䅕杢あ䍁䅷䅉瑂䝁䅅杢桂䝁䅣党瑂䝁䅕杢あ䍁䅷䅉桂䝁䄴䅚杁䝁䄰兙灂䝁䄴䅤求䝁䄴兙畂䝁䅍党杁䝁䅙睢祂䍁䅁党畂䝁䅕杣湂䡁䅫䅉穂䡁䅫督あ䝁䅕兢穂䑁䅳䅉あ䝁䅕睙潂䝁䄴兡橂䝁䅅䅢杁䝁䅍睢畂䡁䅍兤獂䡁䅑兡畂䝁䅣䅉桂䝁䄴䅚杁䝁䅑兡桂䝁䅣杢療䡁䅍䅤灂䝁䅍䅉穂䝁䅕杣㉂䝁䅫睙求䡁䅍睏杁䝁䅫杢浂䡁䅉兙穂䡁䅑杣ㅂ䝁䅍䅤ㅂ䡁䅉党杁䝁䅅杢歂䍁䅁杙ㅂ䝁䅫䅢歂䝁䅫杢湂䍁䅁䅣祂䝁䄸条求䝁䅍䅤穂䑁䅳䅉瑂䝁䄸䅚灂䝁䅙兡橂䝁䅅䅤灂䝁䄸杢杁䝁䅅杢歂䍁䅁杣求䡁䅑杣療䝁䅙兡あ䍁䅁䅣祂䝁䄸条求䝁䅍䅤穂䑁䅳䅉桂䝁䄴䅚杁䝁䄸䅤潂䝁䅕杣杁䝁䅉兤灂䝁䅷䅚灂䝁䄴睚杁䡁䅍党祂䡁䅙兡橂䝁䅕督獁䍁䅁兡畂䝁䅍䅢ㅂ䝁䅑兡畂䝁䅣䅉祂䝁䅕睙求䡁䅁䅤灂䝁䄸杢獁䍁䅁督求䝁䅍兤祂䝁䅫䅤㕂䍁䅷䅉桂䝁䄴䅚杁䝁䅍兙あ䝁䅕杣灂䝁䄴睚杁䡁䅍党祂䡁䅙兡橂䝁䅕督畁䍁䅁兓畂䍁䅁兙歂䝁䅑兡あ䝁䅫睢畂䍁䅷䅉灂䡁䅑䅉療䝁䅙杚求䡁䅉督杁䡁䅉党浂䝁䅫杢求䡁䅉入杁䡁䅑兤祂䝁䄴兙祂䝁䄸兤畂䝁䅑䅉睂䝁䅷兙畂䝁䄴兡畂䝁䅣䅉桂䝁䄴䅚杁䝁䅕杢湂䝁䅫杢求䝁䅕杣灂䝁䄴睚㝁䍁䅁睤求䝁䅷䅚灂䝁䄴睚㝁䍁䅁睢㉂䝁䅕杣潂䝁䅅兤獂䍁䅁兙畂䝁䅑䅉瑂䝁䅅兡畂䡁䅑党畂䝁䅅杢橂䝁䅕睏杁䝁䅫杢穂䡁䅑杣ㅂ䝁䄰党畂䡁䅑兙あ䝁䅫睢畂䍁䅁兙畂䝁䅑䅉求䝁䅷党橂䡁䅑杣灂䝁䅍兙獂䑁䅳䅉桂䝁䄴䅚杁䡁䅉党畂䝁䅕睤桂䝁䅉䅢求䍁䅁党畂䝁䅕杣湂䡁䅫䅉穂䝁䅕杣㉂䝁䅫睙求䡁䅍杌杁䙁䅑䅡求䍁䅁睙療䝁䄰䅣桂䝁䄴入杁䡁䅣兙穂䍁䅁兡畂䝁䅍睢祂䡁䅁睢祂䝁䅅䅤求䝁䅑䅉灂䝁䄴䅉硁䑁䅫䅏㍁䍁䅁兙畂䝁䅑䅉灂䡁䅍䅉潂䝁䅕兙歂䡁䅅兤桂䡁䅉䅤求䡁䅉党歂䍁䅁兡畂䍁䅁杔療䡁䅉睤桂䝁䅷睡獁䍁䅁睑療䝁䄴杢求䝁䅍䅤灂䝁䅍兤あ䍁䄴䅁㕁杆䅁䅃䅁䕁䅕兔佂䅁䅁睎䅍䅁䅧䅁䙂䕁䄰杕䅁䑁䍫䅁䭁䅁䅁兒佂䙁䅁䅓䅁佁䍷䅁䥁䅁䅁兒偂䕁䅣䅁⽁睁䅁䅉䅍䕁䅕睔䡂䍁䅁杕求䡁䅍睢ㅂ䡁䅉睙求䡁䅍䅌杁䕁䅫杢橂䍁䄴䅌杁䡁䅑睢湂䝁䅕䅤潂䝁䅕杣杁䡁䅣兡あ䝁䅧䅉灂䡁䅑督杁䡁䅍兤楂䡁䅍兡歂䝁䅫兙祂䝁䅫党穂䍁䅷䅉求䡁䅧䅣獂䝁䄸杣求䡁䅍䅉浂䝁䄸杣獁䍁䅁䅚求䡁䅙党獂䝁䄸䅣穂䍁䅷䅉睂䡁䅉睢歂䡁䅕睙求䡁䅍䅌杁䝁䅅杢歂䍁䅁兢桂䡁䅉睡求䡁䅑督杁䝁䅍杣ㅂ䝁䅑党杁䝁䄸兡獂䍁䅷䅉畂䝁䅅䅤ㅂ䡁䅉兙獂䍁䅁睚桂䡁䅍䅉獂䝁䅫兣ㅂ䝁䅫䅚穂䍁䅷䅉桂䝁䄴䅚杁䝁䄴兙あ䡁䅕杣桂䝁䅷䅉湂䝁䅅督杁䡁䅁杣灂䝁䄰兙祂䝁䅫䅢㕂䍁䅁兡畂䍁䅁䅣祂䝁䄸䅚ㅂ䝁䅍兡畂䝁䅣䅉楂䝁䅅督灂䝁䄴督杁䝁䅫杢杁䡁䅑䅡求䍁䅁兖畂䝁䅫䅤求䝁䅑䅉呂䡁䅑兙あ䝁䅕督獁䍁䅁䅤潂䝁䅕䅉卂䝁䅕䅣ㅂ䝁䅉䅢灂䝁䅍䅉療䝁䅙䅉啂䡁䅉兡畂䝁䅫䅚桂䝁䅑䅉桂䝁䄴䅚杁䙁䅑睢楂䝁䅅睚療䍁䅁兙畂䝁䅑䅉灂䝁䄴䅤求䡁䅉杢桂䡁䅑兡療䝁䄴兙獂䝁䅷入畁䍁䅁䅖潂䝁䅕䅉橂䝁䄸兢睂䝁䅅杢㕂䍁䅁睤桂䡁䅍䅉浂䝁䄸杣瑂䝁䅕杣獂䡁䅫䅉牂䝁䄴睢㍂䝁䄴䅉桂䡁䅍䅉䙂䝁䄴杣療䝁䄴䅉偂䝁䅫䅢杁䍁䅙䅉䡂䝁䅅督杁䕁䅍睢瑂䡁䅁兙畂䡁䅫杌杁䕁䅕睔䡂䍁䅁杕求䡁䅍睢ㅂ䡁䅉睙求䡁䅍䅌杁䕁䅫杢橂䍁䄴䅉㍂䝁䅅督杁䝁䅫杢橂䝁䄸杣睂䝁䄸杣桂䡁䅑党歂䍁䅁兡畂䍁䅁免㕁䑁䅧兎杁䝁䅅杢歂䍁䅁兡穂䍁䅁䅡求䝁䅅䅚硂䡁䅕兙祂䡁䅑党祂䝁䅕䅚杁䝁䅫杢杁䕁䅧睢ㅂ䡁䅍䅤療䝁䄴䅌杁䙁䅑党㑂䝁䅅督畁䅁䅁桙䅙䅁䅯䅁䙂䙁䅁兑乂䅁䅁兖䅍䵁䥉䅁䙂䙁䅁兑乂䍁䅁睕㕂䡁䅍䅤求䝁䄰督獁䍁䅁兓畂䝁䅍杌杁䡁䅁杣療䡁䅙兡歂䝁䅕督杁䝁䅑兡湂䝁䅫䅤桂䝁䅷䅉睂䝁䅷兙あ䝁䅙睢祂䝁䄰䅉求䝁䄴睚灂䝁䄴党求䡁䅉兡畂䝁䅣䅉桂䝁䄴䅚杁䡁䅍睢浂䡁䅑睤桂䡁䅉党杁䝁䅑党㉂䝁䅕䅢療䡁䅁兢求䝁䄴䅤杁䡁䅍党祂䡁䅙兡橂䝁䅕督杁䡁䅣睢祂䝁䅷䅚㍂䝁䅫䅚求䍁䄴䅉啂䝁䅧党杁䝁䅍睢瑂䡁䅁兙畂䡁䅫䅉療䝁䅙杚求䡁䅉督杁䝁䅕杢湂䝁䅫杢求䝁䅕杣灂䝁䄴睚杁䡁䅍党祂䡁䅙兡橂䝁䅕督獁䍁䅁兡畂䝁䅍䅢ㅂ䝁䅑兡畂䝁䅣䅉祂䝁䅕兣ㅂ䝁䅫杣求䝁䄰党畂䡁䅑督杁䝁䅅杢桂䝁䅷入穂䝁䅫督杁䝁䅅杢歂䍁䅁䅣獂䝁䅅䅤浂䝁䄸杣瑂䍁䅁督求䝁䅷党橂䡁䅑兡療䝁䄴䅌杁䝁䅍兤穂䡁䅑睢瑂䝁䅫来桂䡁䅑兡療䝁䄴䅌杁䝁䅍杣療䡁䅍督瑁䡁䅁䅢桂䡁䅑杚療䡁䅉兢杁䝁䄰兡湂䡁䅉兙あ䝁䅫睢畂䍁䅷䅉灂䝁䄰䅣獂䝁䅕兢求䝁䄴䅤桂䡁䅑兡療䝁䄴䅌杁䝁䅅杢歂䍁䅁兡畂䡁䅑党湂䡁䅉兙あ䝁䅫睢畂䑁䅳䅉灂䝁䄴杚祂䝁䅅督あ䡁䅉兤橂䡁䅑兤祂䝁䅕䅉瑂䝁䅅杢桂䝁䅣党瑂䝁䅕杢あ䍁䅁督求䡁䅉杤灂䝁䅍党穂䍁䅷䅉穂䡁䅕睙潂䍁䅁兙穂䍁䅁督療䝁䅙䅤㍂䝁䅅杣求䍁䅁䅚求䡁䅙党獂䝁䄸䅣瑂䝁䅕杢あ䍁䅷䅉あ䝁䅕督あ䝁䅫杢湂䍁䅷䅉睂䝁䅕杣浂䝁䄸杣瑂䝁䅅杢橂䝁䅕䅉あ䡁䅕杢灂䝁䄴睚獁䍁䅁䅚求䡁䅁䅢療䡁䅫兢求䝁䄴䅤獁䍁䅁兢桂䝁䅫杢あ䝁䅕杢桂䝁䄴睙求䍁䅷䅉桂䝁䄴䅚杁䡁䅍兤睂䡁䅁睢祂䡁䅑䅉穂䝁䅕杣㉂䝁䅫睙求䡁䅍杌杁䕁䅫䅤杁䝁䅅䅢穂䝁䄸䅉睂䡁䅉睢㉂䝁䅫䅚求䡁䅍䅉療䡁䅁党祂䝁䅅䅤灂䝁䄸杢杁䡁䅍睢獂䡁䅕䅤灂䝁䄸杢穂䍁䅁睙療䝁䄰䅣祂䝁䅫督灂䝁䄴睚杁䝁䅫杢あ䝁䅕睚祂䝁䅅䅤求䝁䅑䅉求䝁䄴睚灂䝁䄴党求䡁䅉兡畂䝁䅣䅉睂䡁䅉兙橂䡁䅑兡橂䝁䅕督杁䝁䅅杢歂䍁䅁督瑂䝁䅅杣あ䍁䅁兙ㅂ䡁䅑睢瑂䝁䅅䅤灂䝁䄸杢杁䡁䅍党祂䡁䅙兡橂䝁䅕督畁䍁䅁兓畂䍁䅁兙歂䝁䅑兡あ䝁䅫睢畂䍁䅷䅉あ䝁䅧党杁䝁䅍睢瑂䡁䅁兙畂䡁䅫䅉療䝁䅙杚求䡁䅉督杁䝁䅉兤穂䝁䅫杢求䡁䅍督獁䍁䅁党㑂䡁䅁党祂䝁䅫党畂䝁䅍党獁䍁䅁䅤求䝁䅍䅡畂䝁䄸䅢療䝁䅣入獁䍁䅁䅚桂䡁䅑兙獁䍁䅁兙畂䝁䅑䅉あ䝁䅕睙潂䝁䄴兡橂䝁䅅䅢杁䝁䅅䅚㉂䝁䅫督療䡁䅉入杁䝁䅍睢畂䡁䅍兤獂䡁䅑兡畂䝁䅣䅉穂䝁䅕杣㉂䝁䅫睙求䡁䅍睏杁䝁䅅杢歂䍁䅁䅚灂䝁䅣兡あ䝁䅅䅢杁䝁䅅杢歂䍁䅁督求䡁䅉杤灂䝁䅍党杁䝁䅑党穂䝁䅫睚畂䍁䅁督療䝁䅷兤あ䝁䅫睢畂䡁䅍䅌杁䡁䅣䅡灂䝁䅍䅡杁䝁䅍睢瑂䡁䅁杣灂䡁䅍党杁䡁䅍䅤祂䝁䅅䅤求䝁䅣入獁䍁䅁䅚求䡁䅍兡湂䝁䄴䅌杁䝁䅍杣求䝁䅅䅤灂䡁䅙党獁䍁䅁兙畂䝁䅑䅉睂䡁䅉睢湂䡁䅉兙瑂䍁䅁兢桂䝁䄴兙湂䝁䅕兢求䝁䄴䅤杁䡁䅍党祂䡁䅙兡橂䝁䅕督獁䍁䅁兙穂䍁䅁睤求䝁䅷䅢杁䝁䅅督杁䡁䅁䅡㕂䡁䅍兡橂䝁䅅䅢杁䡁䅁杣療䝁䅑兤橂䡁䅑䅉歂䝁䅕杤求䝁䅷睢睂䝁䄰党畂䡁䅑䅌杁䡁䅍兤橂䝁䅧䅉桂䡁䅍䅉桂䡁䅉䅤灂䝁䅙兡橂䝁䅫兙獂䍁䅁兡畂䡁䅑党獂䝁䅷兡湂䝁䅕杢橂䝁䅕䅌杁䡁䅉睢楂䝁䄸䅤灂䝁䅍督獁䍁䅁兙畂䝁䅑䅉㉂䝁䅫杣あ䡁䅕兙獂䍁䅁杣求䝁䅅䅢灂䡁䅑入畁䍁䅁䅖潂䝁䅕䅉橂䝁䄸兢睂䝁䅅杢㕂䍁䅁督求䡁䅉杤求䡁䅍䅉あ䝁䅧党杁䝁䅙兡畂䝁䅅杢橂䝁䅫兙獂䍁䅁督求䡁䅉杤灂䝁䅍党穂䍁䅷䅉あ䡁䅉兙㉂䝁䅕䅢杁䝁䅅杢歂䍁䅁睙療䝁䄴督ㅂ䝁䄰党祂䍁䅷䅉穂䝁䄸杚あ䡁䅣兙祂䝁䅕䅉桂䝁䄴䅚杁䝁䅧兡瑁䡁䅑党橂䝁䅧䅌杁䝁䅉兤穂䝁䅫杢求䡁䅍督杁䝁䅫杢浂䝁䄸杣瑂䝁䅅䅤灂䝁䄸杢杁䝁䅅杢歂䍁䅁兢求䝁䅑兡桂䍁䅷䅉獂䝁䅫杚求䍁䅁督橂䝁䅫党畂䝁䅍党穂䍁䅁兙畂䝁䅑䅉潂䝁䅕兙獂䡁䅑䅡橂䝁䅅杣求䍁䅷䅉桂䝁䄴䅚杁䝁䄸䅤潂䝁䅕杣杁䝁䅫杢歂䡁䅕督あ䡁䅉兡求䡁䅍䅉䙂䙁䅁兑乂䍁䅁睕㕂䡁䅍䅤求䝁䄰督獁䍁䅁兓畂䝁䅍杌杁䡁䅣兙穂䍁䅁杚療䡁䅕杢歂䝁䅕䅚杁䝁䅫杢杁䑁䅅兏㕁䑁䅍䅉桂䝁䄴䅚杁䝁䅫督杁䝁䅧党桂䝁䅑兣ㅂ䝁䅅杣あ䝁䅕杣求䝁䅑䅉灂䝁䄴䅉佂䝁䅕睤あ䝁䄸睤畂䍁䅷䅉兂䝁䅕杢畂䡁䅍入獂䡁䅙兙畂䝁䅫兙畁䅁䅁硙䅙佁䘴䅁䙂䙁䅁杕杁䙁䅁杣療䡁䅁党祂䡁䅑兡求䡁䅍䅉潁䕁䄴兗呂䕁䅕杏䙂䙁䅁杕灁䍁䅁兡穂䍁䅁䅤潂䝁䅕䅉獂䝁䅕兙歂䝁䅫杢湂䍁䅁䅚灂䡁䅙党祂䡁䅍兡浂䝁䅫党歂䍁䅁党㑂䡁䅁党祂䝁䅫党畂䡁䅑兡桂䝁䅷䅉畂䝁䅕䅤杁䝁䅷党桂䡁䅍党杁䡁䅉党桂䝁䅷䅉求䡁䅍䅤桂䡁䅑党杁䝁䅫杢㉂䝁䅕督あ䝁䄰党畂䡁䅑䅉あ䡁䅉兤穂䡁䅑䅉潁䙁䅉兒䩂䙁䅑克獁䍁䅁督睂䝁䅕睙灂䝁䅅䅢灂䡁䅯兡畂䝁䅣䅉灂䝁䄴䅉穂䝁䅕䅢求䝁䅍䅤杁䝁䅕杢歂䡁䅕杣灂䝁䄴睚杁䝁䅕䅥睂䝁䅕杣灂䝁䅕杢あ䝁䅫兙獂䍁䅁䅣祂䝁䄸䅣求䡁䅉䅤灂䝁䅕督杁䝁䅫杢杁䡁䅑䅡求䍁䅁杣求䝁䅅䅢杁䝁䅕督あ䝁䅅䅤求䍁䅁兡畂䝁䅑兤穂䡁䅑杣㕂䍁䄴䅉塂䝁䅕䅉浂䝁䄸睙ㅂ䡁䅍䅉療䝁䄴䅉祂䝁䅕兙獂䍁䅁党穂䡁䅑兙あ䝁䅕䅉㉂䝁䅕杢ㅂ䝁䅕督杁䡁䅑䅡桂䡁䅑䅉橂䡁䅉党桂䡁䅑党杁䡁䅙兙獂䡁䅕党杁䝁䅉入杁䝁䅙兙橂䝁䅫䅢灂䡁䅑兙あ䝁䅫杢湂䍁䅁睢ㅂ䡁䅑䅉療䝁䅙䅉潂䝁䄸兢求䍁䅁䅢求䝁䅫督ㅂ䡁䅉党杁䝁䅅杢歂䍁䅁杣求䝁䅍杣求䝁䅅䅤灂䝁䄸杢杁䝁䅕䅥睂䝁䅕杣灂䝁䅕杢橂䝁䅕督杁䡁䅣䅡求䡁䅉党杁䝁䅍睢畂䡁䅍兤瑂䝁䅕杣穂䍁䅁睙潂䝁䄸睢穂䝁䅕䅉あ䝁䄸䅉穂䡁䅁党畂䝁䅑䅉あ䝁䅧党灂䡁䅉䅉歂䝁䅫督橂䡁䅉党あ䝁䅫睢畂䝁䅅杣㕂䍁䅁䅤灂䝁䄰党杁䝁䅅杢歂䍁䅁兢療䝁䄴党㕂䍁䄴䅉塂䝁䅕䅉潂䝁䅅杤求䍁䅁䅤療䡁䅑兙獂䍁䅁兙穂䡁䅍党あ䡁䅍䅉療䝁䅙䅉桂䡁䅁䅣祂䝁䄸䅥灂䝁䄰兙あ䝁䅕䅢㕂䍁䅁䅊ㅁ䍁䄴睎杁䝁䅉兡獂䝁䅷兡療䝁䄴䅉潁䝁䅅杚あ䝁䅕杣杁䝁䅅睙橂䡁䅕兢ㅂ䝁䅷兙あ䝁䅕䅚杁䝁䅑党睂䡁䅉党橂䝁䅫兙あ䝁䅫睢畂䍁䅁睢浂䍁䅁兙睂䡁䅁杣療䡁䅧兡瑂䝁䅅䅤求䝁䅷入杁䍁䅑免畁䑁䅕䅉楂䝁䅫䅢獂䝁䅫睢畂䍁䅫䅉桂䝁䅍杣療䡁䅍督杁䑁䅑䅎杁䡁䅍䅤桂䡁䅑党穂䍁䄴䅉塂䝁䅕䅉桂䝁䅑䅡求䡁䅉党杁䡁䅑睢杁䡁䅉兡湂䝁䄸杣療䡁䅕督杁䡁䅕杢歂䝁䅕杣㍂䡁䅉兡あ䝁䅫杢湂䍁䅁兙畂䝁䅑䅉灂䝁䄴杤求䡁䅍䅤灂䝁䄴睚杁䝁䅍杣灂䡁䅑党祂䝁䅫兙杁䝁䅍党畂䡁䅑党祂䝁䅕䅚杁䝁䄸杢杁䝁䅳党㕂䍁䅁兡畂䝁䅑兤穂䡁䅑杣㕂䍁䅷䅉睂䡁䅉睢睂䝁䅕杣あ䡁䅫䅉桂䝁䄴䅚杁䡁䅑党畂䝁䅅杢あ䍁䅁䅢求䡁䅙党獂䍁䅁睙桂䡁䅍䅡杁䝁䅙䅢療䡁䅣䅉穂䡁䅑兙畂䝁䅑兙祂䝁䅑督畁䍁䅁睖求䍁䅁杙求䝁䅷兡求䡁䅙党杁䝁䄸兤祂䍁䅁杚療䝁䅍兤穂䝁䅕䅚杁䝁䅅䅣睂䡁䅉睢桂䝁䅍䅡杁䡁䅁杣療䡁䅙兡歂䝁䅕督杁䝁䅅䅉橂䝁䄸兢睂䝁䅕䅤灂䡁䅑兡㉂䝁䅕䅉桂䝁䅑杤桂䝁䄴䅤桂䝁䅣党杁䝁䅅杢歂䍁䅁䅤潂䝁䅕䅉睂䝁䄸䅤求䝁䄴䅤灂䝁䅅䅢杁䝁䅙睢祂䍁䅁督あ䝁䅅杙獂䝁䅕䅉桂䝁䄴䅚杁䝁䅅䅤あ䡁䅉兙橂䡁䅑兡㉂䝁䅕䅉祂䝁䅕䅤ㅂ䡁䅉杢穂䍁䄴䅁歂杆䅁权䅁䕁䅕兕䩂䙁䅧䅁䩄睁䅁䅃䅁䕁䅕兕卂䅁䅁䅴䅉䅁䅧䅁䙂䙁䅅䅖䅁䡁䑕䅁流䅂䅁兒剂䙁䅑䅉䑂䝁䄸杣睂䝁䄸杣桂䡁䅑兡療䝁䄴䅉療䡁䅁党祂䝁䅅䅤求䡁䅍䅉桂䡁䅍䅉桂䍁䅁杢桂䡁䅑兤祂䝁䅅䅢杁䝁䅣兙穂䍁䅁䅣祂䝁䄸䅚ㅂ䝁䅍䅤灂䝁䄸杢杁䝁䅍睢瑂䡁䅁兙畂䡁䅫䅉灂䝁䄴䅉あ䝁䅧党杁䙁䅕杢灂䡁䅑党歂䍁䅁睕あ䝁䅅䅤求䡁䅍杌杁䙁䅑䅡求䍁䅁睙療䝁䄰䅣桂䝁䄴入杁䡁䅍党獂䝁䅷督杁䝁䄴兙あ䡁䅕杣桂䝁䅷䅉湂䝁䅅督杁䝁䅅杢歂䍁䅁杢桂䡁䅑兤祂䝁䅅䅢杁䝁䅣兙穂䍁䅁䅢灂䡁䅅兤灂䝁䅑督杁䡁䅑睢杁䝁䄰兙祂䝁䅳党あ䝁䅕杣穂䍁䅷䅉ㅂ䡁䅑兡獂䝁䅫䅤灂䝁䅕督獁䍁䅁兙畂䝁䅑䅉灂䝁䄴䅚ㅂ䡁䅍䅤祂䝁䅫兙獂䍁䅁睙ㅂ䡁䅍䅤療䝁䄰党祂䡁䅍䅉あ䝁䅧杣療䡁䅕睚潂䍁䅁䅣灂䡁䅁党獂䝁䅫杢求䡁䅍䅉獂䝁䄸睙桂䡁䅑党歂䍁䅁兡畂䍁䅁䅤潂䝁䅕䅉䉂䡁䅁䅣桂䝁䅷兙橂䝁䅧兡桂䝁䄴䅉䍂䝁䅅督灂䝁䄴杌杁䕁䅫䅤杁䝁䅅䅢穂䝁䄸䅉療䝁䅙杚求䡁䅉督杁䝁䄰兙祂䝁䅳党あ䝁䅫杢湂䍁䅁督求䡁䅉杤灂䝁䅍党穂䍁䅁兙畂䝁䅑䅉橂䝁䄸杢あ䡁䅉兙橂䡁䅑兤桂䝁䅷䅉睂䝁䅫䅣求䝁䅷兡畂䝁䅕䅉橂䝁䅅䅣桂䝁䅍兡あ䡁䅫䅉瑂䝁䅅杢桂䝁䅣党瑂䝁䅕杢あ䍁䅁督求䡁䅉杤灂䝁䅍党穂䍁䄴䅉啂䝁䅧党杁䝁䅍睢瑂䡁䅁兙畂䡁䅫䅉㍂䝁䅅督杁䝁䅙睢祂䝁䄰党祂䝁䅷入杁䝁䅳杢療䡁䅣杢杁䝁䅅督杁䕁䅕兣ㅂ䝁䅫䅤桂䝁䅉䅢求䍁䅁杕求䡁䅍睢ㅂ䡁䅉睙求䡁䅍䅉䩂䝁䄴睙畁䍁䅁兙畂䝁䅑䅉橂䝁䅧兙畂䝁䅣党歂䍁䅁兡あ䡁䅍䅉畂䝁䅅兢求䍁䅁䅤療䍁䅁兒剂䙁䅑䅉䑂䝁䄸杣睂䝁䄸杣桂䡁䅑兡療䝁䄴䅉灂䝁䄴䅉䝂䝁䅕杙祂䡁䅕兙祂䡁䅫䅉祁䑁䅁䅍㕁䍁䄴䅉䙂䙁䅅䅖杁䕁䅍睢祂䡁䅁睢祂䝁䅅䅤灂䝁䄸杢杁䡁䅣兙穂䍁䅁杚療䡁䅕杢歂䝁䅕䅚杁䝁䅫杢杁䑁䅅䅏㍁䑁䅧䅉桂䝁䄴䅚杁䝁䅫督杁䝁䅧党桂䝁䅑兣ㅂ䝁䅅杣あ䝁䅕杣求䝁䅑䅉灂䝁䄴䅉兂䝁䅫䅤あ䡁䅍杙ㅂ䡁䅉睚潂䍁䅷䅉兂䝁䅕杢畂䡁䅍入獂䡁䅙兙畂䝁䅫兙畁䅁䅁硚䅙䅁䅯䅁䙂䙁䅉兓䙂䅁䅁杉䅑䅁䅙䅁䙂䙁䅍䅁㑁睁䅁来䅫䕁䅕睕䉂䕁䅉䅉䑂䝁䄸杣睂䝁䄸杣桂䡁䅑兡療䝁䄴䅉求䝁䄴睚桂䝁䅣党穂䍁䅁兡畂䍁䅁䅤潂䝁䅕䅉浂䝁䄸杣瑂䡁䅕䅢桂䡁䅑兡療䝁䄴䅌杁䝁䅑党㉂䝁䅕䅢療䡁䅁兢求䝁䄴䅤獁䍁䅁兢桂䝁䄴兤浂䝁䅅睙あ䡁䅕杣求䍁䅷䅉桂䝁䄴䅚杁䡁䅍兤睂䡁䅁䅢㕂䍁䅁睢浂䍁䅁睙療䝁䄴督ㅂ䝁䄰兙楂䝁䅷党杁䡁䅁杣療䝁䅑兤橂䡁䅑督杁䝁䅅杢歂䍁䅁党硂䡁䅕兡睂䝁䄰党畂䡁䅑䅉浂䝁䄸杣杁䡁䅕督求䍁䅁兡畂䍁䅁睙ㅂ䡁䅑䅤灂䝁䄴睚獁䍁䅁条療䝁䅫杢灂䝁䄴睚獁䍁䅁兙ㅂ䡁䅑睢瑂䝁䅅䅤求䝁䅑䅉㍂䝁䅕䅢歂䝁䅫杢湂䍁䅷䅉桂䝁䄴䅚杁䝁䅣兙穂䍁䅁睙療䝁䄴䅤祂䝁䄸䅢杁䝁䅕兣ㅂ䝁䅫䅣瑂䝁䅕杢あ䍁䄴䅉䩂䡁䅑督杁䝁䅍睢瑂䡁䅁杣求䝁䅧党畂䡁䅍兡㉂䝁䅕䅉祂䝁䅅杢湂䝁䅕䅉療䝁䅙䅉㍂䝁䅕䅢歂䝁䅫杢湂䍁䅁睙療䝁䄴督ㅂ䝁䄰兙楂䝁䅷党穂䍁䅁兡畂䝁䅍䅢ㅂ䝁䅑党穂䍁䅁党獂䝁䅕睙あ䡁䅉睢歂䝁䅕督獁䍁䅁睙療䡁䅉党歂䍁䅁兙畂䝁䅑䅉穂䝁䄸䅢灂䝁䅑䅉㍂䝁䅫杣求䡁䅍䅌杁䝁䅅杢歂䍁䅁杚獂䡁䅕䅥求䡁䅍䅉ㅂ䡁䅍兡畂䝁䅣䅉桂䍁䅁杣桂䝁䄴睚求䍁䅁睢浂䍁䅁督睂䝁䅕睙灂䝁䅅䅢あ䡁䅫䅉桂䝁䄴䅚杁䝁䄸䅤潂䝁䅕杣杁䝁䄰兙あ䝁䅕杣灂䝁䅅䅢穂䑁䅳䅉桂䝁䄴䅚杁䝁䅍兤あ䡁䅑兡畂䝁䅣䅉橂䝁䄸杢穂䡁䅕兢桂䝁䅉䅢求䡁䅍䅉橂䝁䄸兢睂䡁䅉兡穂䝁䅫杢湂䍁䅁党獂䝁䅕睙あ䡁䅉睢歂䝁䅕督獁䍁䅁杢療䡁䅯来獂䝁䅕督獁䍁䅁督潂䝁䅫党獂䝁䅑督獁䍁䅁兙畂䝁䅑䅉あ䝁䅫䅣穂䍁䄴䅉啂䝁䅧党杁䝁䅍睢瑂䡁䅁兙畂䡁䅫升穂䍁䅁党硂䡁䅕兡睂䝁䄰党畂䡁䅑䅉祂䝁䅅杢湂䝁䅕督杁䝁䅙杣療䝁䄰䅉睂䝁䄸杣あ䝁䅅杙獂䝁䅕䅉㍂䝁䅕䅢歂䝁䅫杢湂䍁䅁兢桂䝁䅍䅡灂䝁䄴党穂䍁䅁䅤療䍁䅁䅢桂䡁䅉睚求䍁䅁睙ㅂ䡁䅍䅤療䝁䄰兡㙂䝁䅕䅚杁䝁䅅兤あ䝁䄸兢桂䡁䅑党歂䍁䅁睙ㅂ䡁䅑䅤灂䝁䄴睚杁䝁䅅杢歂䍁䅁睤求䝁䅷䅚灂䝁䄴睚杁䡁䅍入穂䡁䅑党瑂䡁䅍杌杁䕁䅫䅤杁䝁䅅䅢穂䝁䄸䅉療䝁䅙杚求䡁䅉督杁䝁䅅䅉祂䝁䅅杢湂䝁䅕䅉療䝁䅙䅉穂䝁䄸杚あ䡁䅣兙祂䝁䅕䅉桂䝁䄴䅚杁䝁䅑兡湂䝁䅫䅤桂䝁䅷䅉穂䝁䄸䅢ㅂ䡁䅑兡療䝁䄴督杁䡁䅑睢杁䝁䅧党獂䡁䅁䅉灂䡁䅑督杁䝁䅍兤穂䡁䅑睢瑂䝁䅕杣穂䍁䅁兡畂䝁䅍杣求䝁䅅督求䍁䅁䅤潂䝁䅕兡祂䍁䅁䅣祂䝁䄸䅚ㅂ䝁䅍䅤灂䡁䅙兡あ䡁䅫䅌杁䡁䅉党瑂䝁䄸䅤求䝁䅷入杁䝁䄰睢畂䝁䅫䅤療䡁䅉䅉あ䝁䅧党灂䡁䅉䅉㍂䝁䅕䅢歂䝁䅫杢湂䍁䅁睢睂䝁䅕杣桂䡁䅑兡療䝁䄴督獁䍁䅁兙畂䝁䅑䅉歂䝁䅫睚灂䡁䅑兡㙂䝁䅕䅉あ䝁䅧党灂䡁䅉䅉歂䝁䄸睙ㅂ䝁䄰党畂䡁䅑兙あ䝁䅫睢畂䍁䄴䅉啂䝁䅧党杁䝁䅍睢瑂䡁䅁兙畂䡁䅫䅉穂䝁䅕䅢獂䡁䅍䅉灂䡁䅑督杁䡁䅁杣療䝁䅑兤橂䡁䅑督杁䡁䅕杢歂䝁䅕杣杁䡁䅑䅡求䍁䅁兒呂䕁䅅村杁䝁䅉杣桂䝁䄴䅚杁䡁䅑睢杁䡁䅙兙祂䝁䅫睢ㅂ䡁䅍䅉求䝁䄴䅚杁䝁䄰兙祂䝁䅳党あ䡁䅍䅌杁䡁䅍兤橂䝁䅧䅉桂䡁䅍䅉湂䝁䅕杢求䡁䅉兙獂䍁䅁兡畂䝁䅑兤穂䡁䅑杣㕂䍁䅷䅉灂䝁䄴杚祂䝁䅅督あ䡁䅉兤橂䡁䅑兤祂䝁䅕䅌杁䡁䅉党畂䝁䅕睤桂䝁䅉䅢求䍁䅁党畂䝁䅕杣湂䡁䅫䅌杁䝁䄰党歂䝁䅫睙桂䝁䅷䅉桂䝁䄴䅚杁䝁䅷兡浂䝁䅕䅉穂䝁䅍兡求䝁䄴睙求䡁䅍䅌杁䡁䅑杣桂䝁䄴督睂䝁䄸杣あ䝁䅅䅤灂䝁䄸杢獁䍁䅁睙療䝁䄴督あ䡁䅉兤橂䡁䅑兡療䝁䄴䅌杁䝁䅅杢歂䍁䅁党畂䝁䅕杣湂䡁䅫杌杁䕁䅫䅤杁䝁䄸杚浂䝁䅕杣穂䍁䅁兡あ䡁䅍䅉睂䡁䅉睢歂䡁䅕睙あ䡁䅍䅉あ䝁䅧杣療䡁䅕睚潂䍁䅁兡畂䝁䅑党睂䝁䅕杢歂䝁䅕杢あ䍁䅁䅚灂䡁䅍䅤祂䝁䅫杙ㅂ䡁䅑睢祂䡁䅍䅉桂䝁䄴䅚杁䝁䅑兡祂䝁䅕睙あ䍁䅁督桂䝁䅷党穂䡁䅁党療䡁䅁䅢求䍁䄴䅉啂䝁䅧党杁䝁䅍睢瑂䡁䅁兙畂䡁䅫䅉療䡁䅁党祂䝁䅅䅤求䡁䅍䅉灂䝁䄴䅉佂䝁䄸杣あ䝁䅧䅉䉂䝁䄰党祂䝁䅫睙桂䍁䅷䅉呂䝁䄸兤あ䝁䅧䅉䉂䝁䄰党祂䝁䅫睙桂䍁䅷䅉䙂䡁䅕杣療䡁䅁党獁䍁䅁䅤潂䝁䅕䅉乂䝁䅫䅚歂䝁䅷党杁䕁䅕兙穂䡁䅑䅌杁䕁䅫杢歂䝁䅫兙獁䍁䅁兑浂䡁䅉兡橂䝁䅅䅌杁䝁䅅杢歂䍁䅁䅤潂䝁䅕䅉䉂䡁䅍兡桂䍁䅁䅕桂䝁䅍兡浂䝁䅫睙畁䍁䅁兒呂䕁䅅村杁䕁䅍睢祂䡁䅁睢祂䝁䅅䅤灂䝁䄸杢杁䡁䅣兙穂䍁䅁杚療䡁䅕杢歂䝁䅕䅚杁䝁䅫杢杁䑁䅅兏睁䑁䅑䅉桂䝁䄴䅚杁䝁䅫督杁䝁䅧党桂䝁䅑兣ㅂ䝁䅅杣あ䝁䅕杣求䝁䅑䅉灂䝁䄴䅉佂䝁䄸杣あ䝁䅧䅉䍂䝁䅕䅤潂䝁䅕督歂䝁䅅䅌杁䕁䄰兙祂䡁䅫䅢桂䝁䄴䅚畁䅁䅁栰䅍䥁兯䅁䙂䙁䅍睑偂䍁䅁䅖求䝁䅍䅡畂䝁䄸䅢療䝁䅣兡求䡁䅍䅉䩂䝁䄴睙畁䍁䅁䅣祂䝁䄸杤灂䝁䅑党穂䍁䅁党畂䝁䅣兡畂䝁䅕党祂䝁䅕䅚杁䝁䅙兡獂䡁䅑杣桂䡁䅑兡療䝁䄴䅉桂䝁䄴䅚杁䝁䅙䅢ㅂ䝁䅫䅚杁䝁䅍睢畂䡁䅑杣療䝁䅷䅉睂䡁䅉睢歂䡁䅕睙あ䡁䅍䅌杁䝁䅅杢歂䍁䅁兡畂䡁䅑党湂䡁䅉兙あ䝁䅕䅚杁䡁䅁杣療䡁䅁兤獂䡁䅍兡療䝁䄴䅉穂䡁䅫督あ䝁䅕兢穂䍁䅁睤療䡁䅉䅢歂䡁䅣兡歂䝁䅕杌杁䕁䅫䅤杁䝁䄸䅣求䡁䅉兙あ䝁䅕督杁䡁䅑䅡祂䝁䄸兤湂䝁䅧䅉あ䝁䅧杣求䝁䅕䅉穂䝁䅕睚瑂䝁䅕杢あ䡁䅍杏杁䕁䅅党祂䝁䄸督睂䝁䅅睙求䍁䅁杊杁䕁䅑党浂䝁䅕杢穂䝁䅕䅉潁䕁䅅杊䕂䍁䅫䅌杁䙁䅕䅤灂䝁䅷兡あ䡁䅫䅉呂䝁䄸䅢ㅂ䡁䅑兡療䝁䄴督杁䕁䅣杣療䡁䅕䅣杁䍁䅧兖呂䕁䅣克獁䍁䅁兙畂䝁䅑䅉卂䕁䅙䅉啂䝁䅕督あ䍁䅁杊杁䕁䄰党桂䡁䅍兤祂䝁䅕兢求䝁䄴䅤杁䍁䅧䅖求䡁䅍䅤灁䍁䄴䅉啂䝁䅧党杁䕁䅅杊䕂䍁䅁督求䝁䅣兢求䝁䄴䅤杁䝁䅑党穂䝁䅫睚畂䡁䅍䅉桂䝁䄴䅚杁䝁䄰兙畂䡁䅕杚桂䝁䅍䅤ㅂ䡁䅉党穂䍁䅁督睂䝁䅕睙灂䝁䅅䅢あ䡁䅫䅉浂䝁䅫䅢あ䡁䅉兙あ䝁䅫睢畂䍁䅁䅣祂䝁䄸䅚ㅂ䝁䅍䅤穂䍁䅷䅉灂䝁䄴睙獂䡁䅕䅚灂䝁䄴睚杁䝁䅧入歂䡁䅉兙ㅂ䝁䅷兡橂䍁䅁杚灂䝁䅷䅤求䡁䅉䅉求䝁䅷党瑂䝁䅕杢あ䡁䅍䅉桂䝁䄴䅚杁䝁䅙䅢ㅂ䝁䅫䅚杁䝁䅍睢畂䡁䅑杣療䝁䅷䅉歂䝁䅕杤灂䝁䅍党穂䍁䅁兤穂䝁䅕䅚杁䝁䅫杢杁䝁䅍睢瑂䝁䄰党祂䝁䅍兡桂䝁䅷䅉桂䝁䅕杣療䡁䅍䅣桂䝁䅍党杁䝁䅅䅣睂䝁䅷兡橂䝁䅅䅤灂䝁䄸杢穂䑁䅳䅉浂䝁䅫䅢あ䝁䅕杣杁䝁䄰党橂䝁䅧兙畂䝁䅫督瑂䡁䅍䅉ㅂ䡁䅍党歂䍁䅁兡畂䍁䅁兢灂䝁䅍杣療䍁䄰䅣祂䝁䄸䅣ㅂ䝁䅷督灂䝁䄸杢杁䝁䅑党㉂䝁䅫睙求䡁䅍䅉浂䝁䄸杣杁䡁䅍兙あ䝁䅕䅢獂䝁䅫䅤求䡁䅍睏杁䝁䅅杢歂䍁䅁睙ㅂ䡁䅍䅤療䝁䄰䅉歂䝁䅕督灂䝁䅣杢求䝁䅑䅉浂䝁䅫䅢あ䝁䅕杣穂䍁䅁杚療䡁䅉䅉瑂䝁䅅杢畂䝁䅕䅚杁䝁䅅兡祂䝁䅍杣桂䝁䅙䅤杁䝁䅅杢歂䍁䅁督ㅂ䝁䅉兢桂䡁䅉兡畂䝁䅕督畁䍁䅁䅖潂䝁䅫督杁䡁䅍党湂䝁䄰党畂䡁䅑䅉桂䝁䅷督療䍁䅁䅚求䡁䅍兡湂䝁䄴督獁䍁䅁䅚求䡁䅙党獂䝁䄸䅣穂䍁䅷䅉桂䝁䄴䅚杁䝁䄰兙畂䡁䅕杚桂䝁䅍䅤ㅂ䡁䅉党穂䍁䅁党獂䝁䅅督あ䝁䄸兢求䡁䅉兡橂䍁䄰杙桂䡁䅍党歂䍁䅁督灂䝁䅣杢桂䡁䅑兤祂䝁䅕䅉祂䝁䅕䅚ㅂ䝁䅍䅤灂䝁䄸杢杁䡁䅍睢獂䡁䅕䅤灂䝁䄸杢穂䍁䅁杚療䡁䅉䅉噂䍁䄴睕畁䍁䅁杢桂䡁䅙兙獂䍁䅁杤求䡁䅍督求䝁䅷督㝁䍁䅁兙畂䝁䅑䅉瑂䝁䅫督穂䝁䅫睢畂䍁䄰睙祂䝁䅫䅤灂䝁䅍兙獂䍁䅁杙ㅂ䡁䅍䅡灂䝁䄴睚穂䍁䅷䅉睂䝁䅫杢穂䍁䅷䅉穂䝁䅷党求䡁䅙党穂䍁䅷䅉桂䝁䄴䅚杁䡁䅁杣求䝁䅍兡穂䝁䅫睢畂䍁䄰䅤療䝁䅷党祂䝁䅅杢橂䝁䅕䅉瑂䝁䅅睙潂䝁䅫杢求䝁䅑䅉橂䝁䄸兢睂䝁䄸杢求䝁䄴䅤穂䍁䅁杚療䡁䅉䅉獂䝁䅅杢歂䝁䅫杢湂䍁䅁睚求䝁䅅杣獁䍁䅁杣療䡁䅑睢祂䍁䅁䅡求䝁䅅䅚穂䍁䅷䅉求䝁䄴睚灂䝁䄴党杁䝁䄰睢ㅂ䝁䄴䅤穂䍁䅷䅉浂䝁䅷兡湂䝁䅧䅤杁䝁䅍睢畂䡁䅑杣療䝁䅷督獁䍁䅁兙畂䝁䅑䅉桂䝁䅍䅤ㅂ䝁䅅䅤灂䝁䄸杢杁䡁䅍入穂䡁䅑党瑂䡁䅍䅉浂䝁䄸杣杁䡁䅑䅡求䍁䅁兙求䡁䅉睢穂䡁䅁兙橂䝁䅕䅉桂䝁䄴䅚杁䝁䅑党浂䝁䅕杢穂䝁䅕䅉灂䝁䄴䅚ㅂ䡁䅍䅤祂䝁䅫党穂䍁䄴䅉啂䝁䅧党杁䙁䅕睕䡂䍁䅁督求䝁䅣兢求䝁䄴䅤杁䝁䄸杚浂䝁䅕杣穂䍁䅁䅚灂䝁䅅睚畂䝁䄸督あ䝁䅫睙杁䡁䅑党穂䡁䅑兡畂䝁䅣䅉穂䝁䄸䅢ㅂ䡁䅑兡療䝁䄴督杁䡁䅑䅡桂䡁䅑䅉求䝁䄴兙楂䝁䅷党杁䝁䅕䅢求䝁䅍䅤祂䝁䅫睙杁䡁䅁睢㍂䝁䅕杣杁䝁䅣杣灂䝁䅑䅉療䡁䅁党祂䝁䅅䅤療䡁䅉督杁䡁䅑睢杁䝁䅅督穂䝁䅕督穂䍁䅁䅤潂䝁䅕䅉灂䝁䄴䅤求䝁䅣杣灂䡁䅑入杁䝁䄸杚杁䝁䅧兡湂䝁䅧兌㉂䝁䄸䅢あ䝁䅅睚求䍁䅁䅣療䡁䅣党祂䍁䅁䅚求䝁䅷兡㉂䝁䅕杣㕂䍁䅁党硂䡁䅕兡睂䝁䄰党畂䡁䅑睏杁䝁䅅杢歂䍁䅁䅚求䝁䅍兡穂䝁䅫睢畂䍁䅁督ㅂ䡁䅁䅣療䡁䅉䅤杁䡁䅑睢療䝁䅷督杁䝁䅙睢祂䍁䅁䅤潂䝁䅕䅉祂䝁䅕杢求䡁䅣兙楂䝁䅷党杁䝁䅕杢求䡁䅉睚㕂䍁䅁兡畂䝁䅑兤穂䡁䅑杣㕂䍁䅁睙療䝁䄰䅣祂䝁䅫督灂䝁䄴睚杁䡁䅣兡畂䝁䅑䅉桂䝁䄴䅚杁䡁䅍睢獂䝁䅅杣畁䍁䅁䅖潂䝁䅕䅉啂䝁䅕督あ䍁䅁督求䝁䅣兢求䝁䄴䅤杁䡁䅁杣療䡁䅙兡歂䝁䅕督杁䡁䅁杣療䝁䅑兤橂䡁䅑督杁䝁䅅杢歂䍁䅁督㕂䡁䅍䅤求䝁䄰督杁䡁䅑睢杁䝁䄰党桂䡁䅍兤祂䝁䅕䅉桂䝁䄴䅚杁䝁䅍睢畂䡁䅑杣療䝁䅷䅉卂䕁䅙䅉桂䝁䄴䅚杁䝁䅅睙療䡁䅕督あ䝁䅫睙杁䝁䅕杢求䡁䅉睚㕂䍁䅁杚療䡁䅉䅉祂䝁䅕督求䝁䅅杣橂䝁䅧䅉桂䝁䄴䅚杁䝁䅑党㉂䝁䅕䅢療䡁䅁兢求䝁䄴䅤獁䍁䅁杣求䝁䅣兤獂䝁䅅䅤療䡁䅉入杁䝁䅍睢瑂䡁䅁䅢灂䝁䅅杢橂䝁䅕䅌杁䝁䅅杢歂䍁䅁兢求䝁䅑兡橂䝁䅅䅢杁䝁䅅杢歂䍁䅁督求䝁䅍兤祂䝁䅫䅤㕂䍁䅁兙睂䡁䅁䅢灂䝁䅍兙あ䝁䅫睢畂䡁䅍睏杁䝁䅅杢歂䍁䅁䅣祂䝁䄸杤灂䝁䅑党穂䍁䅁䅤ㅂ䡁䅉杢牂䝁䅕入杁䡁䅍入穂䡁䅑党瑂䡁䅍䅌杁䝁䅫杢橂䝁䅷兤歂䝁䅫杢湂䍁䅁杕䝂䍁䅁䅤求䡁䅍䅤杁䝁䅙兙橂䝁䅫䅢灂䡁䅑兡求䡁䅍䅉桂䝁䄴䅚杁䝁䄰党桂䡁䅍兤祂䝁䅕兢求䝁䄴䅤杁䡁䅍入穂䡁䅑党瑂䡁䅍䅌杁䝁䅅睙療䡁䅕督あ䝁䅫睙杁䡁䅑党穂䡁䅑䅉求䝁䄴睙獂䝁䄸督ㅂ䡁䅉党穂䍁䅷䅉卂䕁䅙䅉桂䝁䄴䅚杁䝁䄰兙湂䝁䄴党あ䝁䅫睙桂䝁䅷䅢㕂䍁䅁督潂䝁䅫党獂䝁䅑党歂䍁䅁杣療䝁䄸兢穂䍁䅷䅉桂䝁䄴䅚杁䡁䅍党橂䡁䅕杣求䍁䅁睙療䝁䄰兢ㅂ䝁䄴兡橂䝁䅅䅤灂䝁䄸杢杁䝁䅙兙橂䝁䅫䅢灂䡁䅑兡求䡁䅍杌杁䙁䅑䅡灂䡁䅍䅉穂䝁䅕睚瑂䝁䅕杢あ䍁䅁兙獂䡁䅍睢杁䡁䅍兤睂䡁䅁䅢灂䝁䅕督杁䙁䅉杒杁䝁䅅杙穂䝁䄸杣睂䡁䅑兡㉂䝁䅕䅉瑂䝁䅅䅤求䡁䅉兡桂䝁䅷督獁䍁䅁杚灂䝁䅷䅤求䡁䅉督獁䍁䅁兙畂䡁䅑党畂䝁䄴兙穂䍁䅷䅉浂䝁䅫党獂䝁䅑䅉睂䡁䅉睢楂䝁䅕督獁䍁䅁䅤求䡁䅍䅤杁䝁䅍党獂䝁䅷督獁䍁䅁䅣祂䝁䄸䅣祂䝁䅫党あ䝁䅅杣㕂䍁䅁兢求䝁䅅督ㅂ䡁䅉党瑂䝁䅕杢あ䍁䅁督療䝁䅙䅤㍂䝁䅅杣求䍁䅷䅉桂䝁䄴䅚杁䝁䄸䅤潂䝁䅕杣杁䡁䅑党穂䡁䅑䅉桂䝁䅍睙求䡁䅍督療䡁䅉兡求䡁䅍睏杁䝁䅅杢歂䍁䅁睢浂䝁䅙党祂䡁䅍䅉橂䝁䅅䅢灂䝁䅉杣桂䡁䅑兡療䝁䄴䅉桂䝁䄴䅚杁䡁䅁杣療䝁䅑兤橂䡁䅑䅉あ䝁䅕督あ䡁䅍䅌杁䝁䅅督杁䡁䅣党獂䝁䅷䅉桂䡁䅍䅉浂䝁䅕党歂䡁䅑䅡祂䝁䄸兤湂䝁䅧䅉橂䝁䅅䅣桂䝁䅍兡あ䝁䄸杣穂䍁䅷䅉潂䝁䅫睚潂䍁䅁睙ㅂ䡁䅉杣求䝁䄴䅤杁䡁䅁睢㍂䝁䅕杣獁䍁䅁䅤求䝁䅷党睂䝁䅧睢畂䝁䅕䅌杁䝁䅑兙あ䝁䅅䅉桂䝁䄴䅚杁䝁䅍睢畂䡁䅑杣療䝁䅷䅉獂䝁䅫杢求䍁䅁杚灂䝁䅷䅤求䡁䅉督獁䍁䅁兙畂䝁䅑䅉桂䍁䅁杣桂䝁䄴睚求䍁䅁睢浂䍁䅁䅡灂䝁䅣䅡瑁䝁䅅䅢あ䝁䅫䅤ㅂ䝁䅑党杁䝁䅕䅢求䝁䅍䅤祂䝁䄸兢桂䝁䅣杢求䡁䅑兡橂䍁䅁䅣祂䝁䄸䅤求䝁䅍䅤灂䝁䄸杢杁䝁䅙兡獂䡁䅑党祂䡁䅍杌杁䙁䅑䅡求䍁䅁睙療䝁䄰䅣桂䝁䄴入杁䝁䅑兡穂䡁䅑杣灂䝁䅉兤あ䝁䅕督杁䝁䅫䅤穂䍁䅁䅣祂䝁䄸䅚ㅂ䝁䅍䅤穂䍁䅁䅤潂䡁䅉睢ㅂ䝁䅣䅡杁䝁䅅䅉畂䝁䅕䅤㍂䝁䄸杣牂䍁䅁睢浂䍁䅁䅚灂䡁䅍䅤祂䝁䅫杙ㅂ䡁䅑睢祂䡁䅍䅌杁䡁䅍兙獂䝁䅕督杁䡁䅉党睂䡁䅉党穂䝁䅕杢あ䝁䅅䅤灂䡁䅙党穂䍁䅷䅉歂䝁䅫杣求䝁䅍䅤杁䡁䅍兙獂䝁䅕督杁䡁䅑党桂䝁䄰督獁䍁䅁兙畂䝁䅑䅉灂䝁䄴兌潂䝁䄸兤穂䝁䅕䅉穂䝁䅅䅢求䡁䅍䅉睂䝁䅕杣穂䝁䄸杢畂䝁䅕䅢畁䍁䅁兒呂䕁䅍睔杁䙁䅑党橂䝁䅧杢療䝁䅷睢湂䝁䅫党穂䍁䅁兓畂䝁䅍杌杁䡁䅣兙穂䍁䅁兡畂䝁䅍睢祂䡁䅁睢祂䝁䅅䅤求䝁䅑䅉灂䝁䄴䅉硁䑁䅫兏睁䍁䅁兙畂䝁䅑䅉灂䡁䅍䅉楂䝁䅅督求䝁䅑䅉灂䝁䄴䅉呂䝁䅅兡畂䡁䅑䅉䵂䝁䄸兤灂䡁䅍䅌杁䕁䄰兡穂䡁䅍睢ㅂ䡁䅉兡畁䅁䅁档䅙䅁䅧䅁䙂䙁䅍睕䅁䥁䍕䅁䥁䅁䅁兒啂䕁䄴䅁汃杁䅁䅃䅁䕁䅕䅖卂䅁䅁䅤䅍䅁䅯䅁䙂䙁䅑睕婂䅁䅁睙䅍䅁乯䅁䙂䙁䅙兒卂䙁䅑兒䑂䍁䅷䅉䩂䝁䄴睙畁䍁䅁党畂䝁䅣兙湂䝁䅕督杁䝁䅫杢杁䡁䅑杣桂䝁䄴督桂䝁䅍䅤灂䝁䄸杢杁䡁䅁杣療䝁䅍党穂䡁䅍兡畂䝁䅣䅉楂䡁䅕督灂䝁䄴党穂䡁䅍䅉桂䝁䄴䅚杁䝁䅙兡畂䝁䅅杢橂䝁䅫兙獂䍁䅁䅤求䝁䅍䅡畂䝁䄸䅢療䝁䅣入杁䝁䅫杢杁䕁䅷兙あ䝁䅫杢杁䕁䅅兢求䡁䅉兡橂䝁䅅䅉桂䝁䄴䅚杁䡁䅑䅡求䍁䅁睑桂䡁䅉兡楂䝁䅉党桂䝁䄴杌杁䙁䅑䅡求䍁䅁睙療䝁䄰䅣桂䝁䄴入杁䝁䄸䅣求䡁䅉兙あ䝁䅕督杁䡁䅑䅡祂䝁䄸兤湂䝁䅧䅉浂䝁䄸兤祂䍁䅁督求䝁䅣兢求䝁䄴䅤穂䑁䅯䅉兂䝁䅅入瑂䝁䅕杢あ䍁䅁睕求䡁䅉杤灂䝁䅍党穂䍁䅁兌杁䙁䅁兤求䡁䅉䅤療䍁䅁杕灂䝁䅍睢杁䍁䅙䅉䑂䝁䅅杣灂䝁䅉杙求䝁䅅杢㝁䍁䅁䅔桂䡁䅑兡畂䍁䅁兑瑂䝁䅕杣灂䝁䅍兙杁䙁䅁兙㕂䝁䄰党畂䡁䅑督杁䝁䅅杢歂䍁䅁睕療䝁䅷兤あ䝁䅫睢畂䡁䅍睏杁䕁䄰党祂䝁䅍䅡桂䝁䄴䅤杁䕁䅅睙硂䡁䅕兡祂䝁䅫杢湂䑁䅳䅉桂䝁䄴䅚杁䕁䅉兤穂䝁䅫杢求䡁䅍督杁䙁䅍睢獂䡁䅕䅤灂䝁䄸杢穂䍁䄴䅉䩂䡁䅑䅉睂䡁䅉睢㉂䝁䅫䅚求䡁䅍䅉瑂䝁䅕杣橂䝁䅧兙畂䡁䅑䅉桂䝁䅍兣ㅂ䝁䅫杣灂䝁䄴睚杁䡁䅍党祂䡁䅙兡橂䝁䅕督獁䍁䅁睤潂䝁䅫睙潂䍁䅁党畂䝁䅅杙獂䝁䅕䅉睂䝁䄸兡畂䡁䅑䅉療䝁䅙䅉穂䝁䅅䅢求䡁䅍䅉桂䝁䄴䅚杁䝁䅕兌橂䝁䄸兢瑂䝁䅕杣橂䝁䅕䅉瑂䝁䅕杣橂䝁䅧兙畂䡁䅑督杁䡁䅑睢杁䝁䅅睙橂䝁䅕䅣あ䍁䅁兙畂䝁䅑䅉睂䡁䅉睢橂䝁䅕督穂䍁䅁党獂䝁䅕睙あ䡁䅉睢畂䝁䅫睙杁䝁䄰党あ䝁䅧睢歂䡁䅍䅉療䝁䅙䅉睂䝁䅅入瑂䝁䅕杢あ䍁䅷䅉穂䡁䅕睙潂䍁䅁兙穂䍁䅁䅚求䝁䅉兡あ䍁䅷䅉橂䡁䅉党歂䝁䅫䅤獁䍁䅁䅣祂䝁䅕䅣桂䝁䅫䅚獁䍁䅁兙畂䝁䅑䅉求䝁䅷党橂䡁䅑杣療䝁䄴兡橂䍁䅁杙求䝁䄴党浂䝁䅫䅤杁䡁䅑杣桂䝁䄴督浂䝁䅕杣杁䍁䅧兒䍂䙁䅑克杁䝁䅍兙祂䝁䅑督畁䍁䅁兓畂䍁䅁兙歂䝁䅑兡あ䝁䅫睢畂䍁䅷䅉あ䝁䅧党杁䝁䅍睢瑂䡁䅁兙畂䡁䅫䅉療䝁䅙杚求䡁䅉督杁䡁䅁兙㕂䝁䄰党畂䡁䅑䅉睂䡁䅉睢橂䝁䅕督穂䝁䅫杢湂䍁䅁督求䡁䅉杤灂䝁䅍党穂䍁䅁䅤潂䝁䅅䅤杁䝁䅕杢桂䝁䅉䅢求䍁䅁杚灂䝁䄴兙畂䝁䅍兡桂䝁䅷䅉灂䝁䄴督あ䝁䅫䅤ㅂ䡁䅑兡療䝁䄴督杁䝁䅅杢歂䍁䅁睢あ䝁䅧党祂䍁䅁兡穂䡁䅍兤求䡁䅉督杁䡁䅑睢杁䝁䄰兙畂䝁䅅睚求䍁䅷䅉穂䡁䅕䅣睂䝁䄸杣あ䍁䅷䅉桂䝁䄴䅚杁䝁䅙兙橂䝁䅫䅢灂䡁䅑兙あ䝁䅕䅉あ䝁䅧党杁䡁䅁杣療䝁䅍党穂䡁䅍兡畂䝁䅣䅉浂䝁䄸杣杁䝁䅍杣求䝁䅑兡あ䍁䅷䅉歂䝁䅕杙灂䡁䅑䅌杁䡁䅁杣求䡁䅁兙灂䝁䅑䅌杁䝁䅅兤あ䝁䄸兢桂䡁䅑党歂䍁䅁䅤求䝁䅷䅢求䡁䅉䅉瑂䝁䅅睙潂䝁䅫杢求䡁䅍䅌杁䝁䅅杢歂䍁䅁兒䍂䙁䅑䅉橂䝁䅅杣歂䍁䅁䅣祂䝁䄸睚祂䝁䅅兢穂䑁䅳䅉橂䡁䅉党歂䝁䅫䅤杁䝁䅅杢歂䍁䅁䅚求䝁䅉兡あ䍁䅁睙桂䡁䅉䅚杁䡁䅁杣療䝁䅍党穂䡁䅍兡畂䝁䅣䅌杁䝁䅅兤あ䝁䅧睢祂䝁䅫来桂䡁䅑兡療䝁䄴䅉桂䝁䄴䅚杁䡁䅍党あ䡁䅑䅢求䝁䄰党畂䡁䅑䅌杁䝁䅅杢歂䍁䅁杚祂䝁䅅兤歂䍁䅁兢療䝁䄴兡あ䝁䄸杣灂䝁䄴睚杁䝁䅅杢歂䍁䅁睙療䝁䄴䅤祂䝁䄸䅢杁䡁䅍党祂䡁䅙兡橂䝁䅕督杁䡁䅑睢杁䝁䅑党楂䝁䅫䅤杁䝁䄸杣杁䝁䅍杣求䝁䅑兡あ䍁䅁兡穂䡁䅍兤求䡁䅉督杁䡁䅍党祂䡁䅙兡橂䝁䅕督畁䍁䅁杒ㅂ䡁䅉䅤潂䝁䅕杣獁䍁䅁兡あ䍁䅁䅣祂䝁䄸杤灂䝁䅑党穂䍁䅁杙ㅂ䡁䅍兡畂䝁䅕督穂䍁䅁䅣祂䝁䄸睙求䡁䅍督杁䝁䄰兙畂䝁䅅睚求䝁䄰党畂䡁䅑䅉穂䝁䄸䅢ㅂ䡁䅑兡療䝁䄴督杁䝁䅍睢瑂䡁䅁杣灂䡁䅍兡畂䝁䅣䅉橂䝁䄸杣求䍁䅁杙桂䝁䄴睡杁䡁䅁杣療䝁䅍党穂䡁䅍兡畂䝁䅣䅌杁䝁䄴党あ䡁䅣睢祂䝁䅳䅉潂䝁䄸督あ䝁䅫杢湂䍁䅁兙畂䝁䅑䅉瑂䝁䅅杢桂䝁䅣党瑂䝁䅕杢あ䍁䅷䅉䩂䙁䅑䅉睂䡁䅉睢浂䝁䅕督穂䝁䅫睢畂䝁䅅䅢獁䍁䅁杙ㅂ䡁䅍兡畂䝁䅕督穂䍁䅁䅣祂䝁䄸睙求䡁䅍督杁䝁䄸兤あ䡁䅍睢ㅂ䡁䅉睙灂䝁䄴睚獁䍁䅁兡あ䝁䅕兢杁䝁䅅杢歂䍁䅁睙桂䡁䅍䅡杁䡁䅁杣療䝁䅍党穂䡁䅍兡畂䝁䅣䅌杁䝁䅅杢歂䍁䅁杚ㅂ䝁䅷杚灂䝁䅷䅢瑂䝁䅕杢あ䍁䅁督療䝁䅷兤あ䝁䅫睢畂䡁䅍䅉あ䝁䄸䅉瑂䝁䅕杣橂䝁䅧兙畂䡁䅑䅌杁䝁䅙兡畂䡁䅑党橂䝁䅧䅌杁䝁䅙兡畂䝁䅅杢橂䝁䅫兙獂䍁䅁兡畂䡁䅍䅤灂䡁䅑兤あ䝁䅫睢畂䡁䅍䅌杁䝁䅅杢歂䍁䅁睙療䡁䅉䅣療䡁䅉兙あ䝁䅕䅉桂䝁䄴䅚杁䝁䅣睢㉂䝁䅕杣畂䝁䄰党畂䡁䅑䅉橂䡁䅕督あ䝁䄸兢求䡁䅉督畁䍁䅁兑歂䝁䅑兡あ䝁䅫睢畂䝁䅅䅢獂䡁䅫䅌杁䡁䅑䅡求䍁䅁睙療䝁䄰䅣桂䝁䄴入杁䝁䄸睤畂䡁䅍䅉桂䝁䄴䅚杁䝁䄸䅣求䡁䅉兙あ䝁䅕督杁䡁䅑䅡求䍁䅁兑啂䕁䅧䅉畂䝁䅕䅤㍂䝁䄸杣牂䍁䅷䅉桂䍁䅁䅣求䡁䅉督療䝁䄴兙獂䍁䅁兡歂䝁䅕杢あ䝁䅫杚灂䝁䅍兙あ䝁䅫睢畂䍁䅁杢ㅂ䝁䄰杙求䡁䅉䅉歂䝁䅕杙灂䡁䅑䅉畂䝁䅕䅤㍂䝁䄸杣牂䡁䅍杌杁䕁䅫䅤杁䝁䄰兙畂䝁䅅睚求䡁䅍䅉桂䍁䅁督㕂䡁䅍䅤求䝁䄰䅉療䝁䅙䅉求䝁䅷党橂䡁䅑杣療䝁䄴兡橂䍁䅁䅣桂䡁䅫兢求䝁䄴䅤杁䝁䄴党あ䡁䅣睢祂䝁䅳督杁䡁䅑䅡桂䡁䅑䅉睂䡁䅉睢橂䝁䅕督穂䍁䅁兙睂䡁䅁杣療䡁䅧兡瑂䝁䅅䅤求䝁䅷入杁䡁䅍兡㑂䍁䅁杙灂䝁䅷䅢灂䝁䄸杢杁䡁䅑杣桂䝁䄴督桂䝁䅍䅤灂䝁䄸杢穂䍁䄴䅉啂䝁䅧党杁䝁䅍睢瑂䡁䅁兙畂䡁䅫䅉穂䝁䅕䅢獂䡁䅍䅉桂䝁䄴䅚杁䝁䅑兡穂䡁䅑杣灂䝁䅉兤あ䝁䅕督杁䝁䅫䅤穂䍁䅁督求䡁䅉杤灂䝁䅍党穂䍁䅁䅣祂䝁䅫兢桂䡁䅉兡獂䡁䅫䅉あ䝁䅧杣療䡁䅕睚潂䍁䅁䅚灂䡁䅉党橂䡁䅑䅉穂䝁䅅䅢求䡁䅍䅉浂䝁䄸杣橂䝁䅕杌杁䕁䅫䅤杁䡁䅍党祂䡁䅙党穂䍁䅁杚灂䝁䄴兙畂䝁䅍兡桂䝁䅷䅉灂䝁䄴督あ䝁䅫䅤ㅂ䡁䅑兡療䝁䄴督獁䍁䅁兢求䡁䅉睙潂䝁䅅杢あ䡁䅍䅌杁䝁䅍睢祂䡁䅁睢祂䝁䅅䅤灂䝁䄸杢穂䍁䅷䅉桂䝁䄴䅚杁䝁䅣睢㉂䝁䅕杣畂䝁䄰党畂䡁䅑䅉桂䝁䅣党畂䝁䅍兡求䡁䅍杌杁䕁䅕杖䙂䙁䅉䅖䙂䕁䅍䅌杁䕁䅫杢橂䍁䄴䅉㍂䝁䅅督杁䝁䅙睢ㅂ䝁䄴䅚求䝁䅑䅉灂䝁䄴䅉硁䑁䅫䅏㑁䍁䅁兙畂䝁䅑䅉灂䡁䅍䅉潂䝁䅕兙歂䡁䅅兤桂䡁䅉䅤求䡁䅉党歂䍁䅁兡畂䍁䅁睕桂䝁䄴䅉䭂䡁䅕兙畂䍁䅷䅉兂䡁䅕党祂䡁䅑睢杁䙁䅉兡橂䝁䄸杌䅁䡁坳䅁䭁䅁䅁兒坂䙁䅉睒䅁䩁䍷䅁䝁䅁䅁兒塂䅁䅁杘䅍䅁䅧䅁䙂䙁䅧睑䅁䙁䍙䅁䭁䅁䅁兒奂䙁䅁䅒䅁䭁䑍䅁䭁䅁䅁兒奂䙁䅁兒䅁偁䍉䅁䥁䅁䅁兒奂䙁䅉䅁䍄杁䅁䅧䅙䕁䅕杗䑂䕁䄸杕兂䍁䅷䅉䩂䝁䄴睙畁䍁䅁䅣祂䝁䄸杤灂䝁䅑党穂䍁䅁䅣桂䡁䅣杢杁䡁䅍党祂䡁䅙兡橂䝁䅕督杁䝁䅫杢杁䡁䅑䅡求䍁䅁兖畂䝁䅫䅤求䝁䅑䅉呂䡁䅑兙あ䝁䅕督杁䝁䅅杢歂䍁䅁䅔桂䡁䅑兡畂䍁䅁兑瑂䝁䅕杣灂䝁䅍兙畁䍁䅁䅖潂䝁䅕䅉橂䝁䄸兢睂䝁䅅杢㕂䍁䅁睢睂䝁䅕杣桂䡁䅑党穂䍁䅁䅤潂䡁䅉睢ㅂ䝁䅣䅡杁䙁䅕杌呂䍁䄴䅉兂䝁䅅睤畂䍁䅷䅉䵂䝁䅅䅤灂䝁䄴䅉䉂䝁䄰党祂䝁䅫睙桂䍁䅁䅕桂䡁䅣杢獁䍁䅁兙畂䝁䅑䅉偂䡁䅑䅡求䡁䅉䅉䩂䝁䄴杤求䡁䅍䅤瑂䝁䅕杢あ䡁䅍䅉穂䝁䅕睚瑂䝁䅕杢あ䡁䅍杌杁䙁䅑䅡求䍁䅁睙療䝁䄰䅣桂䝁䄴入杁䝁䄸杚浂䝁䅕杣穂䍁䅁䅣桂䡁䅣杢杁䝁䅷睢桂䝁䄴督杁䝁䅍睢獂䝁䅷兙あ䝁䅕杣桂䝁䅷兡㙂䝁䅕䅚杁䝁䅉入杁䡁䅑兙畂䝁䅣兡楂䝁䅷党杁䡁䅁党祂䡁䅍睢畂䝁䅅䅢杁䡁䅁杣療䡁䅁党祂䡁䅑入獁䍁䅁条求䡁䅣党獂䡁䅉入獁䍁䅁睙療䝁䄴督ㅂ䝁䄰党祂䍁䅁党獂䝁䅕睙あ䡁䅉睢畂䝁䅫睙穂䍁䅷䅉あ䝁䄸睢獂䡁䅍䅌杁䡁䅍䅣療䡁䅉䅤灂䝁䄴睚杁䝁䅣睢療䝁䅑督獁䍁䅁兙畂䝁䅑䅉瑂䡁䅕督灂䝁䅍兙獂䍁䅁兡畂䡁䅍䅤祂䡁䅕兢求䝁䄴䅤穂䍁䄴䅉䩂䡁䅑䅉桂䝁䅷督療䍁䅁杣求䡁䅑兙灂䝁䅷督杁䝁䄰党祂䝁䅍䅡桂䝁䄴䅚灂䡁䅍党獁䍁䅁䅣祂䝁䅫兢桂䡁䅉兡獂䡁䅫䅉橂䝁䄸䅢獂䝁䅅䅤求䡁䅉兙獂䍁䅁杚療䡁䅉杚求䝁䅫䅤求䝁䅑䅉浂䡁䅉睢瑂䍁䅁䅣桂䡁䅣杢杁䝁䅷党畂䝁䅑兡畂䝁䅣䅉療䡁䅁党祂䝁䅅䅤灂䝁䄸杢穂䍁䅁兙畂䝁䅑䅉睂䡁䅉党瑁䝁䄸睤畂䝁䅕䅚杁䝁䄰党祂䝁䅍䅡桂䝁䄴䅚灂䡁䅍党杁䡁䅁兤祂䝁䅍䅡桂䡁䅍党歂䍁䅁杚祂䝁䄸兢杁䝁䅍兤穂䡁䅑睢瑂䝁䅕杣穂䍁䄴䅉䩂䝁䄴䅉桂䝁䅑䅚灂䡁䅑兡療䝁䄴䅌杁䡁䅑䅡求䍁䅁睙療䝁䄰䅣桂䝁䄴入杁䡁䅁杣療䡁䅙兡歂䝁䅕督杁䕁䅕杗牁䍁䅷䅉桂䍁䅁睤求䝁䅉兌楂䝁䅅督求䝁䅑䅉桂䡁䅁䅣獂䝁䅫睙桂䡁䅑兡療䝁䄴䅉あ䝁䅧兙あ䍁䅁兙獂䝁䅷睢㍂䍁䅁睙ㅂ䡁䅍䅤療䝁䄰党祂䡁䅍䅉あ䝁䄸䅉瑂䝁䅅杢桂䝁䅣党杁䡁䅑䅡求䝁䅫杣杁䡁䅁兙㍂䝁䄴䅉あ䡁䅉兙畂䡁䅍兙橂䡁䅑兡療䝁䄴督獁䍁䅁䅢桂䡁䅫兙㍂䝁䅅入穂䍁䅷䅉桂䝁䄴䅚杁䝁䅷睢㕂䝁䅅䅢あ䡁䅫䅉祂䝁䅕睤桂䡁䅉䅚穂䍁䅁睢畂䝁䅷兡畂䝁䅕杌杁䕁䅙兤祂䡁䅑䅡求䡁䅉䅌杁䝁䅫䅤杁䝁䄸䅣求䡁䅉兙あ䝁䅕督杁䡁䅕杢歂䝁䅕杣杁䡁䅑䅡求䍁䅁兒慂䙁䅁兑塂䕁䄴䅌杁䙁䅙兙獂䡁䅕党杁䙁䅁兙㍂䝁䄴䅉流䍁䅁杓求䡁䅣党獂䡁䅉入獁䍁䅁兒瑂䡁䅁党硄䝁䄸䅉䝂佁䅅睙灂䝁䅷䅌杁䕁䅍兙穂䝁䅧䅉䉂䡁䅁睢㕂䝁䄸䅉䙂䝁䅙党橂䡁䅑兡㉂䝁䄸䅌杁䕁䅣兤桂䡁䅑党兂䡁䅉党畂䝁䅑兙獁䍁䅁兙畂䝁䅑䅉乂䝁䅅䅥灂䕁䅕杚求䝁䅍䅤灂䡁䅙睢杁䝁䅉杣桂䝁䄴䅚穂䍁䄴䅉䙂䙁䅯睑偂䙁䅉䅕獁䍁䅁兓畂䝁䅍杌杁䡁䅣兙穂䍁䅁兡畂䝁䅍睢祂䡁䅁睢祂䝁䅅䅤求䝁䅑䅉灂䝁䄴䅉硁䑁䅫䅏㕁䍁䅁兙畂䝁䅑䅉灂䡁䅍䅉潂䝁䅕兙歂䡁䅅兤桂䡁䅉䅤求䡁䅉党歂䍁䅁兡畂䍁䅁兑ㅂ䡁䅍䅤灂䝁䄴䅌杁䙁䅑党㑂䝁䅅督畁䅁䅁到䅕䡁䱉䅁䙂䝁䅅睚獂䝁䅕䅉䍂䝁䅅杢橂䝁䄸杣睂䍁䅷䅉䩂䝁䄴睙畁䍁䅁睢睂䝁䅕杣桂䡁䅑党穂䍁䅁兙穂䍁䅁䅤潂䝁䅕䅉楂䝁䅅杢牂䍁䅁䅡療䝁䅷䅚灂䝁䄴睚杁䝁䅍睢瑂䡁䅁兙畂䡁䅫䅉浂䝁䄸杣杁䕁䅕兙湂䝁䅷党䍂䝁䅅杢牂䍁䅁䅤潂䝁䅅䅤杁䡁䅁杣療䡁䅙兡歂䝁䅕督杁䝁䅍睢瑂䝁䄰党祂䝁䅍兡桂䝁䅷䅉桂䝁䄴䅚杁䝁䅍睢畂䡁䅍兤瑂䝁䅕杣杁䝁䅉兙畂䝁䅳兡畂䝁䅣䅉穂䝁䅕杣㉂䝁䅫睙求䡁䅍䅉睂䡁䅉兡瑂䝁䅅杣灂䝁䅷入杁䝁䅫杢杁䡁䅑䅡求䍁䅁兖畂䝁䅫䅤求䝁䅑䅉呂䡁䅑兙あ䝁䅕督畁䍁䅁䅖潂䝁䅕䅉橂䝁䄸兢睂䝁䅅杢㕂䍁䅁兙獂䡁䅍睢杁䝁䄸杚浂䝁䅕杣穂䍁䅁杤桂䡁䅉兡療䡁䅕督杁䝁䅍睢瑂䝁䄰党祂䝁䅍兡桂䝁䅷䅉桂䝁䄴䅚杁䝁䅍睢畂䡁䅍兤瑂䝁䅕杣杁䝁䅷党畂䝁䅑兡畂䝁䅣䅉睂䡁䅉睢歂䡁䅕睙あ䡁䅍䅉橂䝁䄸兢睂䡁䅉兡穂䝁䅫杢湂䍁䅁睙療䝁䄰兢求䡁䅉睙灂䝁䅅䅢杁䝁䅷睢桂䝁䄴督杁䝁䅙睢祂䍁䅁睤療䡁䅉睡灂䝁䄴睚杁䝁䅍兙睂䝁䅫䅤桂䝁䅷䅌杁䝁䅕兣ㅂ䝁䅫䅣瑂䝁䅕杢あ䍁䅁䅣ㅂ䡁䅉睙潂䝁䅅督求䡁䅍䅌杁䡁䅉党桂䝁䅷䅉求䡁䅍䅤桂䡁䅑党杁䝁䅷兡畂䝁䅕督杁䝁䄸杚杁䝁䅍杣求䝁䅑兡あ䍁䅷䅉桂䝁䄴䅚杁䝁䅣睢㉂䝁䅕杣畂䝁䄰党畂䡁䅑䅉橂䝁䄸杢あ䡁䅉兙橂䡁䅑䅉浂䝁䅫杢桂䝁䄴睙灂䝁䄴睚㝁䍁䅁兙穂䡁䅍党あ䍁䅁杙桂䡁䅍党歂䍁䅁䅢求䝁䄴䅚灂䝁䄴睚杁䝁䅅杢歂䍁䅁兙橂䝁䅍睢ㅂ䝁䄴䅤穂䍁䅁杣求䝁䅍党灂䡁䅙兙楂䝁䅷党杁䝁䅙兡畂䝁䅅杢橂䝁䅫杢湂䑁䅳䅉橂䝁䄸杢穂䡁䅑杣ㅂ䝁䅍䅤灂䝁䄸杢杁䝁䅅杢歂䍁䅁睙療䝁䄰兢求䡁䅉睙灂䝁䅅䅢杁䡁䅉党桂䝁䅷䅉求䡁䅍䅤桂䡁䅑党杁䝁䅷睢桂䝁䄴督㝁䍁䅁杙ㅂ䡁䅍兡畂䝁䅕督穂䍁䅁党硂䡁䅕兡睂䝁䄰党畂䡁䅑䅉浂䝁䅫杢桂䝁䄴睙灂䝁䄴睚㝁䍁䅁睙療䝁䄴督ㅂ䝁䄰党祂䍁䅁䅡療䝁䄰党杁䝁䅕兣ㅂ䝁䅫䅤㕂䍁䅁䅢灂䝁䄴党穂䍁䅁睢浂䍁䅁睙祂䝁䅕䅚灂䡁䅑䅌杁䡁䅁党祂䡁䅍睢畂䝁䅅䅢杁䝁䅷兡畂䝁䅕督杁䝁䄸杚杁䝁䅍杣求䝁䅑兡あ䍁䅷䅉桂䝁䄴䅚杁䡁䅑党祂䝁䄰䅉獂䝁䄸兙畂䡁䅍睏杁䝁䅍睢畂䡁䅍兤瑂䝁䅕杣杁䝁䅫杢穂䡁䅑兙獂䝁䅷兢求䝁䄴䅤杁䝁䅷睢桂䝁䄴督獁䍁䅁督ㅂ䝁䅍䅡杁䝁䅅督杁䝁䅅兤あ䝁䄸䅉桂䝁䄴䅚杁䡁䅁党祂䡁䅍睢畂䝁䅅䅢杁䝁䅷睢桂䝁䄴督㝁䍁䅁䅣求䡁䅉督療䝁䄴兙獂䍁䅁睙祂䝁䅕䅚灂䡁䅑䅉橂䝁䅅杣歂䡁䅍睏杁䝁䅅杢歂䍁䅁杣求䡁䅍兡歂䝁䅕杢あ䝁䅫兙獂䍁䅁兢療䡁䅉䅤湂䝁䅅睚求䍁䅁䅢療䝁䅅杢穂䍁䄴䅉䩂䝁䄴䅉桂䝁䅑䅚灂䡁䅑兡療䝁䄴䅌杁䝁䅫䅤杁䡁䅁杣療䡁䅙兡歂䝁䅕督杁䝁䄸杢獂䝁䅫杢求䍁䅁兙畂䝁䅑䅉瑂䝁䄸杙灂䝁䅷党杁䝁䅉兙畂䝁䅳兡畂䝁䅣䅉穂䝁䅕杣㉂䝁䅫睙求䡁䅍睏杁䝁䅍䅡求䝁䅍睡灂䝁䄴睚杁䝁䅅杢歂䍁䅁督桂䡁䅙兡畂䝁䅣䅉桂䝁䅍睙療䡁䅕杢あ䡁䅍睏杁䝁䅅杢歂䍁䅁睢あ䝁䅧党祂䍁䅁䅚求䡁䅁睢穂䝁䅫䅤杁䡁䅍党祂䡁䅙兡橂䝁䅕督獁䍁䅁兡畂䝁䅍䅢ㅂ䝁䅑兡畂䝁䅣䅉橂䝁䅅督潂䍁䅁兢桂䝁䄴兙湂䝁䅕兢求䝁䄴䅤杁䡁䅍党祂䡁䅙兡橂䝁䅕督獁䍁䅁杙ㅂ䡁䅍兡畂䝁䅕督穂䍁䅁督㍂䝁䅕党睂䍁䅁兙橂䝁䅍睢ㅂ䝁䄴䅤穂䍁䅷䅉獂䝁䄸睙牂䍁䅁杙療䡁䅧党穂䍁䅷䅉祂䝁䅕兢療䡁䅑党杁䝁䅑党睂䝁䄸督灂䡁䅑䅉橂䝁䅅䅣あ䡁䅕杣求䡁䅍䅌杁䝁䅅睙橂䝁䄸兤畂䡁䅑䅉祂䝁䅕睙療䝁䄴睙灂䝁䅷兡桂䡁䅑兡療䝁䄴䅉穂䝁䅕杣㉂䝁䅫睙求䡁䅍䅌杁䝁䄰党祂䝁䅍䅡桂䝁䄴䅤杁䝁䅍兙祂䝁䅑䅉穂䝁䅕杣㉂䝁䅫睙求䡁䅍䅌杁䡁䅍兙浂䝁䅕䅤㕂䍁䅁䅚求䡁䅁睢穂䝁䅫䅤杁䝁䅉睢㑂䝁䅕督獁䍁䅁兙畂䝁䅑䅉桂䡁䅕䅤療䝁䄰兙あ䝁䅕䅚杁䝁䅍䅢求䝁䅅杣灂䝁䄴睚杁䝁䅧睢ㅂ䡁䅍党杁䝁䄸杣灂䝁䅣兡畂䝁䅅䅤灂䝁䄸杢獁䍁䅁兙穂䍁䅁睤求䝁䅷䅢杁䝁䅅督杁䝁䅅杚あ䝁䅕杣瑁䝁䅧睢ㅂ䡁䅉督杁䝁䅑党睂䝁䄸督灂䡁䅑睢祂䝁䅫党穂䍁䅁兙畂䝁䅑䅉䉂䙁䅑兔杁䡁䅍党祂䡁䅙兡橂䝁䅕督畁䍁䅁杒ㅂ䡁䅉䅤潂䝁䅕杣獁䍁䅁䅤潂䝁䅕䅉橂䝁䄸兢睂䝁䅅杢㕂䍁䅁睢浂䝁䅙党祂䡁䅍䅉灂䝁䄴督ㅂ䡁䅉兙畂䝁䅍党杁䡁䅁杣療䝁䅑兤橂䡁䅑督杁䝁䅅杢歂䍁䅁督求䡁䅉杤灂䝁䅍党穂䍁䅁䅤潂䡁䅉睢ㅂ䝁䅣䅡杁䝁䅅䅉祂䝁䅕杚求䡁䅉杣桂䝁䅷䅉睂䡁䅉睢湂䡁䅉兙瑂䑁䅳䅉桂䝁䄴䅚杁䡁䅑杣求䝁䅅督ㅂ䡁䅉入杁䝁䄰兙畂䝁䅅睚求䝁䄰党畂䡁䅑䅉穂䝁䅕杣㉂䝁䅫睙求䡁䅍杌杁䙁䅑䅡求䍁䅁睙療䝁䄰䅣桂䝁䄴入杁䡁䅍党祂䡁䅙党穂䍁䅁督療䝁䅷党杁䡁䅁杣療䡁䅁杣灂䝁䅕䅤療䡁䅉督獁䍁䅁督瑂䝁䅅䅢獂䍁䅁兙畂䝁䅑䅉瑂䝁䅕䅚灂䡁䅕兢瑁䡁䅍兡㙂䝁䅕䅚杁䝁䅉兤穂䝁䅫杢求䡁䅍督求䡁䅍䅌杁䡁䅁兙祂䡁䅑杢求䡁䅉督潂䝁䅫䅣穂䍁䅷䅉橂䝁䄸杣睂䝁䄸杣桂䡁䅑兡療䝁䄴督獁䍁䅁兙畂䝁䅑䅉畂䝁䄸杢瑁䡁䅁杣療䝁䅙兡あ䍁䅁睢祂䝁䅣兙畂䝁䅫来桂䡁䅑兡療䝁䄴督杁䝁䅅杢歂䍁䅁兙穂䡁䅍睢橂䝁䅫兙あ䝁䅫睢畂䡁䅍䅌杁䝁䅅督杁䡁䅣党獂䝁䅷䅉桂䡁䅍䅉灂䝁䄴杤求䡁䅍䅤療䡁䅉督畁䍁䅁兒桂䝁䅣䅢求䍁䅁村桂䝁䄴睙療䡁䅉䅣獁䍁䅁兓畂䝁䅍杌杁䡁䅣兙穂䍁䅁兡畂䝁䅍睢祂䡁䅁睢祂䝁䅅䅤求䝁䅑䅉灂䝁䄴䅉硁䑁䅫兏㍁䍁䅁兙畂䝁䅑䅉灂䡁䅍䅉潂䝁䅕兙歂䡁䅅兤桂䡁䅉䅤求䡁䅉党歂䍁䅁兡畂䍁䅁村求䡁䅑䅡求䡁䅍䅚桂䍁䅷䅉乂䝁䅅杣㕂䝁䅷兙畂䝁䅑杌䅁䵁噁䅁慁权䅁兒桂䝁䅣䅢求䍁䅁兔桂䡁䅑党祂䝁䅫兙獂䡁䅍䅉䩂䝁䄴睙畁䍁䅷䅉あ䝁䅧杣療䡁䅕睚潂䍁䅁兡あ䡁䅍䅉穂䡁䅕杙穂䝁䅫䅚灂䝁䅅杣灂䝁䅕督獁䍁䅁兢桂䝁䄴兤浂䝁䅅睙あ䡁䅕杣求䡁䅍䅉桂䝁䄴䅚杁䡁䅍党獂䝁䅷督杁䝁䅧党桂䡁䅙入杁䝁䅍睢畂䡁䅍䅤祂䡁䅕睙あ䝁䅫睢畂䍁䅁兢桂䡁䅑党祂䝁䅫兙獂䡁䅍䅉桂䝁䄴䅚杁䝁䅷兡湂䝁䅧䅤杁䝁䅉兤灂䝁䅷䅚灂䝁䄴睚杁䝁䄰兙あ䝁䅕杣灂䝁䅅䅢穂䍁䅁兡畂䍁䅁䅤潂䝁䅕䅉噂䝁䄴兡あ䝁䅕䅚杁䙁䅍䅤桂䡁䅑党穂䍁䄴䅉䩂䡁䅑䅉療䡁䅁党祂䝁䅅䅤求䡁䅍䅉灂䝁䄴䅉浂䝁䄸兤祂䍁䅁督求䝁䅣兢求䝁䄴䅤穂䑁䅯䅉䑂䝁䅕兢求䝁䄴䅤獁䍁䅁睑療䝁䄴睙祂䝁䅕䅤求䍁䅁兙畂䝁䅑䅉䉂䝁䅣睚祂䝁䅕睚桂䡁䅑党穂䍁䅷䅉䡂䡁䅫䅣穂䡁䅕兢杁䙁䅣兙獂䝁䅷杙療䝁䅅杣歂䍁䅷䅉桂䝁䄴䅚杁䙁䅉党橂䡁䅫睙獂䝁䅕䅚杁䙁䅁兙睂䝁䅕杣楂䝁䄸兙祂䝁䅑杌杁䙁䅑䅡求䍁䅁睙療䝁䄰䅣桂䝁䄴入杁䝁䅕杢湂䝁䅅睚求䡁䅍䅉灂䝁䄴䅉あ䝁䅧党杁䝁䄰兡畂䝁䅫杢湂䍁䅁睢浂䍁䅁䅢灂䝁䄰党穂䡁䅑睢畂䝁䅕䅉浂䝁䄸杣杁䡁䅑䅡求䍁䅁兢桂䝁䄴兤浂䝁䅅睙あ䡁䅕杣求䍁䅷䅉睂䡁䅉睢歂䡁䅕睙あ䝁䅫睢畂䍁䅷䅉歂䝁䅫督あ䡁䅉兡楂䡁䅕䅤灂䝁䄸杢獁䍁䅁兙畂䝁䅑䅉穂䝁䅅䅢求䍁䅁睢浂䍁䅁䅕療䡁䅉䅤獂䝁䅅杢歂䍁䅁睙求䝁䄰党畂䡁䅑䅌杁䝁䅫杢橂䝁䅷兤歂䝁䅫杢湂䍁䅁䅕療䡁䅉䅤獂䝁䅅杢歂䍁䅁䅢灂䝁䄰党穂䡁䅑睢畂䝁䅕䅉橂䝁䅕兢求䝁䄴䅤㝁䍁䅁睚祂䝁䅫杢歂䝁䅫杢湂䍁䅁兙畂䝁䅑䅉穂䝁䅅䅢求䍁䅁睢浂䍁䅁督獂䝁䅅睚㝁䍁䅁兙畂䝁䅑䅉瑂䝁䅫杢灂䝁䄴睚杁䝁䄸杚杁䝁䅣入睂䡁䅍兤瑂䍁䅁杚療䡁䅉䅉あ䝁䅧党杁䝁䄰兙畂䡁䅕杚桂䝁䅍䅤ㅂ䡁䅉党杁䝁䅅杢歂䍁䅁督桂䝁䅷党杁䝁䄸杚杁䝁䅣入睂䡁䅍兤瑂䍁䅁睤桂䝁䅷䅢楂䝁䄸兙祂䝁䅑督杁䡁䅕督求䝁䅑䅉あ䝁䄸䅉浂䝁䅫杢灂䡁䅍䅡杁䡁䅑䅡求䍁䅁兡畂䡁䅑党祂䝁䅫睢祂䍁䅁睤桂䝁䅷䅢穂䍁䅁兙畂䝁䅑䅉橂䝁䅕兡獂䝁䅫杢湂䡁䅍䅉灂䝁䄴䅉祂䝁䅕督灂䝁䅑党畂䡁䅑兡桂䝁䅷䅌杁䝁䅍睢瑂䝁䄰党祂䝁䅍兡桂䝁䅷䅌杁䝁䅅杢歂䍁䅁兡畂䝁䅑兤穂䡁䅑杣灂䝁䅅䅢杁䡁䅍䅤祂䡁䅕睙あ䡁䅕杣求䡁䅍䅌杁䝁䅅督杁䡁䅣党獂䝁䅷䅉桂䡁䅍䅉㍂䝁䅕䅢獂䍁䅁兙穂䍁䅁睙療䝁䄴䅤桂䝁䅫杢求䡁䅉杙療䝁䅅杣歂䍁䅁兙畂䝁䅑䅉獂䝁䅫睚潂䡁䅑睤求䝁䅫睚潂䡁䅑䅉睂䝁䅅睙牂䝁䅅睚灂䝁䄴睚杁䝁䅣杣桂䝁䅑党穂䑁䅳䅉瑂䝁䅅杢ㅂ䝁䅙兙橂䡁䅑兤祂䝁䅕䅉桂䝁䄴䅚杁䡁䅍兙獂䝁䅕䅉療䝁䅙䅉祂䝁䅕睙㕂䝁䅍䅢求䝁䅑䅉睂䝁䅅䅣求䡁䅉杙療䝁䅅杣歂䍁䅁䅤療䍁䅁䅤潂䝁䅕䅉湂䡁䅫䅣穂䡁䅕兢杁䡁䅣兙獂䝁䅷杙療䝁䅅杣歂䍁䅁兡畂䝁䅑兤穂䡁䅑杣㕂䍁䅁兙畂䝁䅑䅉療䡁䅑䅡求䡁䅉䅉睂䝁䅅䅣求䡁䅉杙療䝁䅅杣歂䍁䅁睙療䝁䄴杤求䡁䅉䅤求䡁䅉督㝁䍁䅁䅤潂䝁䅕䅉穂䝁䅅䅢求䍁䅁睢浂䍁䅁杣求䝁䅅䅚㕂䝁䄰兡㑂䍁䅁睙療䝁䄴睙祂䝁䅕䅤求䑁䅳䅉桂䝁䄴䅚杁䝁䄰兡畂䝁䅫杢湂䍁䅁兙畂䝁䅑䅉穂䝁䅅䅢求䍁䅁睢浂䍁䅁兙湂䝁䅣杣求䝁䅣兙あ䝁䅕督獁䍁䅁督ㅂ䝁䅍䅡杁䝁䅅督杁䝁䅍杣ㅂ䡁䅍䅡求䝁䅑䅉穂䡁䅑睢畂䝁䅕䅌杁䡁䅍兙畂䝁䅑䅌杁䝁䅅杢歂䍁䅁睚祂䝁䅅杤求䝁䅷杌杁䕁䅫䅤穂䍁䅁䅣祂䝁䄸䅚ㅂ䝁䅍䅤穂䍁䅁兙祂䝁䅕䅉ㅂ䡁䅍党歂䍁䅁兡畂䍁䅁睙療䝁䄰兢求䡁䅉睙灂䝁䅅䅢杁䝁䅅杢歂䍁䅁杣求䡁䅍兡歂䝁䅕杢あ䝁䅫兙獂䍁䅁睙療䝁䄴督あ䡁䅉兤橂䡁䅑兡療䝁䄴睏杁䡁䅁兤楂䝁䅷兡橂䍁䅁睙療䝁䄴督あ䡁䅉兤橂䡁䅑兡療䝁䄴䅉睂䡁䅉睢煂䝁䅕睙あ䡁䅍䅉あ䝁䄸䅉楂䡁䅕兡獂䝁䅑䅌杁䝁䅕䅥睂䝁䅅杢歂䍁䅷䅉桂䝁䄴䅚杁䡁䅉党睂䝁䅅兡祂䍁䅁杣療䝁䅅䅚穂䍁䅁兙畂䝁䅑䅉潂䝁䅫睚潂䡁䅣兙㕂䡁䅍睏杁䝁䅅杢歂䍁䅁杣求䡁䅁兙灂䡁䅉䅉桂䝁䄴䅚杁䡁䅉党瑂䝁䄸䅚求䝁䅷䅉桂䝁䅍䅤灂䡁䅙兡あ䝁䅫党穂䍁䄴䅉啂䝁䅧党杁䝁䅍睢瑂䡁䅁兙畂䡁䅫䅉㍂䝁䅅督杁䝁䅙睢祂䝁䄰党祂䝁䅷入杁䝁䅳杢療䡁䅣杢杁䝁䅅督杁䕁䅍党畂䡁䅑党㑂䍁䅁睑療䝁䄴督あ䡁䅉兤橂䡁䅑兡療䝁䄴䅉兂䡁䅉睢歂䡁䅕睙あ䡁䅍䅌杁䕁䅫杢橂䍁䄴䅉桂䝁䄴䅚杁䝁䅍䅡桂䝁䄴睚求䝁䅑䅉灂䡁䅑督杁䝁䄴兙瑂䝁䅕䅉あ䝁䄸䅉䙂䝁䅅睚獂䝁䅕䅉乂䝁䅅䅤求䡁䅉兡桂䝁䅷督獁䍁䅁兓畂䝁䅍杌杁䝁䅫杢杁䕁䅯兙畂䡁䅕兙祂䡁䅫䅉祁䑁䅁䅍ぁ䍁䄴䅉䙂䝁䅅睚獂䝁䅕䅉乂䝁䅅䅤求䡁䅉兡桂䝁䅷督杁䕁䅫杢橂䍁䄴䅉㍂䝁䅅督杁䝁䅙睢ㅂ䝁䄴䅚求䝁䅑䅉灂䝁䄴䅉硁䑁䅫李穁䍁䅁兙畂䝁䅑䅉灂䡁䅍䅉潂䝁䅕兙歂䡁䅅兤桂䡁䅉䅤求䡁䅉党歂䍁䅁兡畂䍁䅁䅒桂䝁䅷䅢桂䡁䅍䅌杁䙁䅑党㑂䝁䅅督畁䅁䅁剎䅙䅁䩉䅁䙂䝁䅅督あ䍁䅁睖求䡁䅍䅤杁䕁䅉兙畂䝁䅍睢祂䡁䅁䅌杁䕁䅫杢橂䍁䄴䅉療䡁䅁党祂䝁䅅䅤求䡁䅍䅉桂䡁䅍䅉あ䝁䅧党杁䝁䅉兙畂䝁䅳䅉潂䝁䄸䅢歂䝁䅫杢湂䍁䅁睙療䝁䄰䅣桂䝁䄴入杁䝁䅙睢祂䍁䅁兒桂䡁䅍䅤杁䙁䅣党穂䡁䅑䅉䍂䝁䅅杢牂䍁䅁䅤潂䝁䅅䅤杁䡁䅁杣療䡁䅙兡歂䝁䅕督杁䝁䅅䅉祂䝁䅅杢湂䝁䅕䅉療䝁䅙䅉睂䝁䅕杣穂䝁䄸杢桂䝁䅷䅉桂䝁䄴䅚杁䝁䅍睢瑂䝁䄰党祂䝁䅍兡桂䝁䅷䅉楂䝁䅅杢牂䝁䅫杢湂䍁䅁督求䡁䅉杤灂䝁䅍党穂䍁䅁䅤療䍁䅁杙ㅂ䡁䅍兡畂䝁䅕督穂䝁䅕督杁䝁䅅杢歂䍁䅁兡畂䝁䅑兡㉂䝁䅫䅚ㅂ䝁䅅䅢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杢穂䡁䅕兢求䡁䅉䅉桂䝁䄴䅚杁䕁䅉兤穂䝁䅫杢求䡁䅍督杁䕁䅉兙畂䝁䅳兡畂䝁䅣䅌杁䕁䅍睢瑂䝁䄰党祂䝁䅍兡桂䝁䅷䅉䍂䝁䅅杢牂䝁䅫杢湂䍁䅷䅉桂䝁䄴䅚杁䕁䄸䅤潂䝁䅕杣畁䍁䅁兓あ䍁䅁兙橂䝁䅍党睂䡁䅑督杁䡁䅙兙祂䝁䅫睢ㅂ䡁䅍䅉歂䝁䅕䅣療䡁䅍兡あ䍁䅁䅣祂䝁䄸䅚ㅂ䝁䅍䅤穂䍁䅷䅉穂䡁䅕睙潂䍁䅁兙穂䍁䅁䅣求䡁䅉督療䝁䄴兙獂䍁䅁兙畂䝁䅑䅉楂䡁䅕督灂䝁䄴党穂䡁䅍䅉橂䝁䅧党橂䝁䅳兡畂䝁䅣䅉桂䝁䄴䅚杁䡁䅍兙㉂䝁䅫杢湂䡁䅍䅉桂䝁䅍睙療䡁䅕杢あ䡁䅍䅌杁䝁䄰睢畂䝁䅕入杁䝁䄰兙祂䝁䅳党あ䍁䅷䅉桂䝁䄴䅚杁䡁䅑兡瑂䝁䅕䅉歂䝁䅕䅣療䡁䅍兡あ䡁䅍杌杁䙁䅑䅡求䍁䅁睙療䝁䄰䅣桂䝁䄴入婁䡉䅍䅉獂䝁䄸兙畂䍁䅁䅣祂䝁䄸䅚ㅂ䝁䅍䅤穂䍁䅁兡畂䝁䅍䅢ㅂ䝁䅑党杁䝁䄰睢祂䡁䅑睚桂䝁䅣党杁䝁䅅杢歂䍁䅁䅡療䝁䄰党杁䝁䅕兣ㅂ䝁䅫䅤㕂䍁䅷䅉橂䝁䄸兢瑂䝁䅕杣橂䝁䅫兙獂䍁䅁兙畂䝁䅑䅉祂䝁䅕督灂䝁䅑党畂䡁䅑兡桂䝁䅷䅉祂䝁䅕兙獂䍁䅁党穂䡁䅑兙あ䝁䅕䅌杁䡁䅣睢祂䝁䅳兡畂䝁䅣䅉橂䝁䅅䅣灂䡁䅑兙獂䍁䅁䅢灂䝁䄴党穂䍁䅁睢浂䍁䅁睙祂䝁䅕䅚灂䡁䅑䅌杁䝁䅍睢畂䡁䅍䅤祂䡁䅕睙あ䝁䅫睢畂䍁䅁杚灂䝁䄴兙畂䝁䅍党獁䍁䅁䅤祂䝁䅅䅚求䍁䅁杚灂䝁䄴兙畂䝁䅍党獁䍁䅁䅢求䡁䅑䅤求䡁䅉督杁䝁䄸杚杁䝁䅍杣求䝁䅑兡あ䍁䅷䅉橂䝁䄸兢瑂䝁䅕杣橂䝁䅫兙獂䍁䅁杙ㅂ䡁䅍兡畂䝁䅕督穂䍁䅷䅉桂䝁䅙杚療䡁䅉䅚桂䝁䅉䅢求䍁䅁䅡療䡁䅕督灂䝁䄴睚杁䝁䅷睢桂䝁䄴督獁䍁䅁兙穂䡁䅍党あ䍁䄰杙桂䡁䅍党歂䍁䅁䅢求䝁䄴䅚灂䝁䄴睚獁䍁䅁兙穂䡁䅍党あ䍁䄰杙桂䝁䅍睡求䝁䅑䅉浂䝁䅫杢桂䝁䄴睙求䍁䅷䅉睂䡁䅉睢煂䝁䅕睙あ䍁䅁杚灂䝁䄴兙畂䝁䅍党獁䍁䅁䅢療䝁䅅杢杁䡁䅍入畂䝁䅑兡橂䝁䅅䅤灂䝁䄸杢獁䍁䅁兙畂䝁䅑䅉求䡁䅅兤灂䡁䅁兢求䝁䄴䅤杁䝁䅙兡畂䝁䅅杢橂䝁䅫杢湂䍁䅷䅉桂䡁䅍䅉㍂䝁䅕䅢獂䍁䅁兙穂䍁䅁杚灂䝁䄴兙畂䝁䅍兡畂䝁䅣䅉穂䝁䅕杣㉂䝁䅫睙求䡁䅍䅉浂䝁䄸杣杁䝁䅍䅢灂䝁䅕杢あ䡁䅍䅉あ䝁䄸䅉浂䝁䅅睙灂䝁䅷兡あ䝁䅅䅤求䍁䅁䅤潂䝁䅕兡祂䍁䅁杙ㅂ䡁䅍兡畂䝁䅕督穂䍁䅁䅤祂䝁䅅杢穂䝁䅅睙あ䝁䅫睢畂䡁䅍䅉楂䝁䅕䅤㍂䝁䅕党畂䍁䅁䅤潂䝁䅕䅉噂䝁䄴兡あ䝁䅕䅚杁䙁䅍䅤桂䡁䅑党穂䍁䅁兙畂䝁䅑䅉䉂䡁䅍兡桂䍁䄴䅉䩂䡁䅑䅉桂䝁䅷督療䍁䅁䅣祂䝁䄸杤灂䝁䅑党穂䍁䅁杤桂䡁䅉兡療䡁䅕督杁䡁䅣党桂䝁䅷䅤潂䍁䅁兢桂䝁䄴兙湂䝁䅕兢求䝁䄴䅤獁䍁䅁䅤祂䝁䅕兙穂䡁䅕杣㕂䍁䅁兢桂䝁䄴兙湂䝁䅕兢求䝁䄴䅤獁䍁䅁杚療䡁䅉党灂䝁䅣杢杁䝁䅕䅥橂䝁䅧兙畂䝁䅣党獁䍁䅁兙畂䝁䅑䅉灂䝁䄴䅤求䡁䅉党穂䡁䅑䅉祂䝁䅅䅤求䍁䅁兙畂䝁䅑䅉橂䝁䄸兢瑂䝁䄸䅚灂䡁䅑入杁䡁䅉兡穂䝁䅳䅉潂䝁䅕䅚湂䝁䅫杢湂䍁䅁督求䡁䅉杤灂䝁䅍党穂䑁䅳䅉桂䝁䄴䅚杁䝁䄰睢楂䝁䅫䅢求䍁䅁兙畂䝁䅑䅉療䝁䄴䅢灂䝁䄴党杁䝁䅉兙畂䝁䅳兡畂䝁䅣䅉穂䝁䅕杣㉂䝁䅫睙求䡁䅍杌杁䙁䅑䅡求䍁䅁睙療䝁䄰䅣桂䝁䄴入杁䡁䅣兙穂䍁䅁杚療䡁䅕杢歂䝁䅕䅚杁䝁䅫杢杁䑁䅅兏㍁䑁䅍䅉桂䝁䄴䅚杁䝁䅫督杁䝁䅧党桂䝁䅑兣ㅂ䝁䅅杣あ䝁䅕杣求䝁䅑䅉灂䝁䄴䅉兂䝁䅅督桂䝁䅑党畂䝁䅅䅌杁䕁䅍兙獂䝁䅫杚療䡁䅉杢灂䝁䅅杌䅁乁啣䅁ぃ睂䅁兒桂䡁䅍䅤䡂䡁䅉睢ㅂ䡁䅁䅉兂䡁䅉睢睂䝁䅕杣あ䝁䅫党穂䍁䅷䅉䩂䝁䄴睙畁䍁䅁䅋佂䙁䅫睕䙂䑁䅯䅉䙂䕁䅣䅕灁䍁䅷䅉桂䍁䅁兢求䝁䄰杙求䡁䅉䅉療䝁䅙䅉あ䝁䅧党杁䙁䅍杊兂䍁䅁兔灂䝁䅑兌䑂䝁䅅䅣杁䑁䅑䅍睁䍁䅁兙畂䝁䅑䅉卂䡁䅕督穂䝁䅕䅢獂䍁䅁免睁䑁䅁䅍杁䕁䅫杢歂䝁䅕䅥求䡁䅍䅌杁䝁䅫督杁䝁䅅䅉穂䝁䅕䅢浂䍁䄰兙歂䝁䄰兡畂䝁䅫督あ䝁䅕杣求䝁䅑䅉求䡁䅅兤灂䡁䅑入杁䡁䅉党桂䝁䅷䅉求䡁䅍䅤桂䡁䅑党杁䝁䅫杢㉂䝁䅕督あ䝁䄰党畂䡁䅑䅉あ䡁䅉兤穂䡁䅑䅉浂䝁䄸睙ㅂ䡁䅍党歂䍁䅁睢畂䍁䅁䅤潂䝁䅕䅉歂䝁䅕杤求䝁䅷睢睂䝁䄰党畂䡁䅑䅌杁䝁䅅睙硂䡁䅕兡穂䝁䅫䅤灂䝁䄸杢杁䝁䅅杢歂䍁䅁睢睂䝁䅕杣桂䡁䅑兡療䝁䄴䅉療䝁䅙䅉灂䝁䄴䅚ㅂ䡁䅍䅤祂䝁䅫兙獂䍁䅁䅣祂䝁䄸䅣求䡁䅉䅤灂䝁䅕督杁䝁䅫杢杁䝁䄰兙煂䝁䄸杣杁䙁䅍兤畂䝁䅉党獂䡁䅑䅉瑂䝁䅅杣牂䝁䅕䅤穂䍁䅁䅤潂䡁䅉睢ㅂ䝁䅣䅡療䡁䅕䅤杁䡁䅑䅡求䍁䅁兖畂䝁䅫䅤求䝁䅑䅉呂䡁䅑兙あ䝁䅕督杁䡁䅣兡あ䝁䅧䅉桂䝁䄴䅉求䝁䄰䅣潂䝁䅅督灂䡁䅍䅉灂䝁䄴䅉あ䝁䅧党杁䡁䅍䅤桂䡁䅑党穂䍁䅁睢浂䍁䅁杒獂䝁䄸杣灂䝁䅑兙獁䍁䅁䅖求䡁䅧兙穂䍁䅷䅉䉂䡁䅉兡㙂䝁䄸杢桂䍁䅷䅉䑂䝁䅅䅢灂䝁䅙睢祂䝁䄴兡桂䍁䅁兙畂䝁䅑䅉佂䝁䄸杣あ䝁䅧䅉䑂䝁䅅杣療䝁䅷兡畂䝁䅅杌杁䙁䅑䅡求䍁䅁睑療䝁䄰䅣桂䝁䄴入湁䡁䅍䅉湂䝁䄸兙獂䍁䅁兡穂䍁䅁䅤療䍁䅁兢桂䡁䅧兡瑂䝁䅫来求䍁䅁督潂䝁䅅杣求䝁䅧睢獂䝁䅑党祂䍁䅁杤桂䝁䅷兤求䍁䅁杙㕂䍁䅁杙求䝁䅫杢湂䍁䅁兙杁䝁䅷党桂䝁䅑兡畂䝁䅣䅉睂䡁䅉睢㉂䝁䅫䅚求䡁䅉䅉灂䝁䄴䅉灂䡁䅑督杁䝁䄰兙祂䝁䅳党あ䡁䅍䅉療䝁䅙䅉浂䡁䅕杢橂䡁䅑兡療䝁䄴兙獂䍁䅷䅉浂䝁䅷党㑂䝁䅫杙獂䝁䅕䅉桂䝁䄴䅚杁䡁䅅兤桂䝁䅷兡あ䡁䅫䅉楂䡁䅕督灂䝁䄴党穂䡁䅍䅉歂䝁䅫督あ䡁䅉兡楂䡁䅕䅤灂䝁䄸杢杁䡁䅍䅣桂䝁䅍党杁䝁䅙睢祂䍁䅁䅢療䝁䅍兙あ䝁䅫睢畂䍁䅁督求䝁䄴督灂䡁䅑兡㉂䝁䅕䅉橂䡁䅕督あ䝁䄸兢求䡁䅉督杁䍁䅧䅣祂䝁䅫兢桂䡁䅉兡獂䡁䅫䅉灂䝁䄴䅉あ䝁䅧党杁䑁䅉䅍獁䑁䅁䅍睁䍁䅁䅤療䍁䅁免睁䑁䅁䅌睁䑁䅁䅍杁䡁䅍兣ㅂ䝁䅅杣求䍁䅁杚療䝁䄸䅤杁䡁䅉兙畂䝁䅣党灁䍁䄴䅉啂䝁䅧党杁䕁䅍睢瑂䡁䅁兙畂䡁䅫睊穂䍁䅁督あ䡁䅉兙あ䝁䅕睚㕂䍁䅁杚療䡁䅉䅉湂䡁䅉睢㍂䡁䅑䅡杁䝁䅫督杁䝁䅉兙穂䝁䅕䅚杁䝁䄸杢杁䝁䄸睤畂䝁䅕杣穂䝁䅧兡睂䍁䅁睢浂䍁䅁䅣祂䝁䅕兢灂䝁䅕杣杁䝁䅑兡穂䡁䅑杣灂䝁䅉兤あ䝁䅫睢畂䍁䅁杚桂䝁䅍兡獂䝁䅫䅤灂䝁䅕督杁䝁䅣党畂䝁䅕杣桂䝁䅷䅢㕂䍁䅁睙獂䡁䅕督あ䝁䅕杣求䝁䅑䅉畂䝁䅕兙祂䍁䅁兢桂䝁䅯睢祂䍁䅁䅤祂䝁䅅杢穂䡁䅁睢祂䡁䅑兙あ䝁䅫睢畂䍁䅁杚求䝁䅅䅤ㅂ䡁䅉党穂䍁䅁兡畂䍁䅁督ㅂ䡁䅁䅣獂䡁䅫兌橂䝁䄸杢穂䡁䅑杣桂䝁䅫杢求䝁䅑䅉穂䡁䅕杙瑂䝁䅅杣牂䝁䅕䅤穂䍁䄴䅉啂䝁䅧党杁䕁䅍睢瑂䡁䅁兙畂䡁䅫睊穂䍁䅁䅣療䡁䅉䅤浂䝁䄸䅢灂䝁䄸䅌杁䝁䅫杢橂䝁䅷兤歂䝁䅫杢湂䍁䅁䅚求䡁䅙党獂䝁䄸䅣瑂䝁䅕杢あ䍁䅁䅣祂䝁䄸条求䝁䅍䅤穂䍁䅁兙畂䝁䅑䅉㉂䝁䅅䅢ㅂ䝁䅕兌桂䝁䅑䅚杁䝁䅅睙硂䡁䅕兡穂䝁䅫䅤灂䝁䄸杢穂䍁䅁兡畂䍁䅁䅢求䝁䅅督求䍁䄰兤睂䍁䅁兙畂䝁䅑䅉ㅂ䝁䄴䅚求䡁䅉䅉橂䝁䄸杢穂䡁䅑杣ㅂ䝁䅍䅤灂䝁䄸杢獁䍁䅁睙ㅂ䡁䅉杣求䝁䄴䅤獂䡁䅫䅉灂䝁䄴睙獂䡁䅕䅚求䡁䅍䅉桂䡁䅁䅣祂䝁䄸䅥灂䝁䄰兙あ䝁䅕䅢㕂䍁䅁李睁䍁䄴兎杁䝁䄰兡獂䝁䅷兡療䝁䄴䅉穂䡁䅅兤桂䡁䅉党杁䝁䅙党求䡁䅑杌䅁䭁呧䅁ぃ睁䅁兒桂䡁䅍䅤求䡁䅉䅢㕂䍁䅁睒療䡁䅙党祂䝁䄴兢求䝁䄴䅤杁䙁䅁杣療䡁䅁党祂䡁䅑兡求䡁䅍䅌杁䕁䅫杢橂䍁䄴䅉潁䕁䄴兗呂䕁䅕杏杁䕁䅑兒䉂䍁䅫䅉灂䡁䅍䅉楂䝁䅅督求䝁䅑䅉灂䝁䄴䅉塂䝁䅅督潂䝁䅫杢湂䡁䅑睢畂䍁䅷䅉䕂䍁䄴睑畁䍁䅷䅉桂䝁䄴䅚杁䝁䅙睢橂䡁䅕督求䡁䅍䅉睂䡁䅉兡瑂䝁䅅杣灂䝁䅷入杁䝁䄸杢杁䡁䅑䅡求䍁䅁兙橂䡁䅅兤灂䡁䅍兡あ䝁䅫睢畂䍁䅷䅉歂䝁䅕杤求䝁䅷睢睂䝁䄰党畂䡁䅑䅉桂䝁䄴䅚杁䝁䄰兙畂䝁䅅睚求䝁䄰党畂䡁䅑䅉療䝁䅙䅉䑂䝁䅷兙穂䡁䅍䅉䉂䍁䅁睙療䝁䄰兢求䡁䅉睙灂䝁䅅䅢杁䡁䅁杣療䡁䅁党祂䡁䅑兡求䡁䅍䅉あ䝁䅧兙あ䍁䅁兙祂䝁䅕䅉獂䝁䅕兙穂䝁䅕䅚杁䡁䅑睢杁䡁䅑䅡求䍁䅁兖畁䙁䅍杌杁䕁䅣睢㉂䝁䅕杣畂䝁䄰党畂䡁䅑杌杁䕁䅕兙穂䡁䅑党祂䝁䅷入婁䡉䅍䅉求䡁䅧䅣求䡁䅉兡求䝁䄴睙求䝁䅑䅉瑂䝁䅅杢桂䝁䅣党瑂䝁䅕杢あ䍁䅁䅤求䝁䅅兢杁䝁䅉杣灂䝁䄴睚穂䍁䅁督睂䝁䅕睙灂䝁䅅䅢灂䡁䅯党歂䍁䅁兡畂䡁䅍兡湂䝁䅧䅤杁䝁䅫杢あ䝁䄸䅉あ䝁䅧党杁䡁䅍䅤祂䝁䅅䅤求䝁䅣入杁䝁䅅杢歂䍁䅁杢求䝁䅕䅚穂䍁䅁睢浂䍁䅁兢灂䡁䅍督灂䝁䄸杢瑁䝁䅍杣灂䡁䅑兡橂䝁䅅䅢杁䙁䅕杌呂䍁䄴䅉䡂䝁䄸杤求䡁䅉杢瑂䝁䅕杢あ䍁䅁兙湂䝁䅕杢橂䝁䅫党穂䍁䅁杚療䡁䅉䅉睂䡁䅉睢睂䝁䅕杣あ䝁䅫党穂䍁䅁䅢求䝁䅅督求䝁䅑䅉あ䝁䄸䅉穂䡁䅕睙潂䍁䅁兙湂䝁䅕杢橂䝁䅫党穂䍁䅁党灂䡁䅑䅡求䡁䅉䅉歂䝁䅫杣求䝁䅍䅤獂䡁䅫䅉療䡁䅉䅉あ䝁䅧杣療䡁䅕睚潂䍁䅁䅤潂䝁䅕䅉噂䍁䄴睕畁䍁䅁睒求䝁䄴党祂䝁䅅䅢杁䙁䅍党祂䡁䅙兡橂䝁䅕督杁䕁䅅䅚瑂䝁䅫杢灂䡁䅍䅤祂䝁䅅䅤灂䝁䄸杢杁䍁䅧睒呂䕁䅅克畁䅁䅁硎䅙䱁乧䅁䙂䝁䅅督あ䝁䄰兙畂䍁䅁睑潂䝁䅕兢灂䝁䅍兙獂䍁䅁睑療䝁䄰䅣桂䝁䄴入杁䝁䄸䅣求䡁䅉兙あ䝁䅕督杁䝁䅅督杁䝁䅅䅉穂䡁䅁党橂䝁䅫兙獂䡁䅑入杁䝁䄰兙あ䝁䅕杣灂䝁䅅䅢穂䍁䅁睙療䝁䄰䅣桂䝁䄴入杁䝁䅫杢杁䡁䅑䅡求䍁䅁兖畂䝁䅫䅤求䝁䅑䅉呂䡁䅑兙あ䝁䅕督獁䍁䅁睑潂䝁䅫杢桂䍁䅷䅉桂䝁䄴䅚杁䝁䅫杢あ䝁䅕杣畂䝁䅅䅤灂䝁䄸杢桂䝁䅷䅢㕂䍁䄴䅉啂䝁䅧党杁䝁䅍睢瑂䡁䅁兙畂䡁䅫升穂䍁䅁兑歂䝁䅑兡あ䝁䅫杤求䡁䅍䅉流䍁䅁杒ㅂ䝁䄴睙あ䝁䅫睢畂䝁䅅䅢杁䙁䅁杣療䝁䅑兤橂䡁䅑督杁䡁䅍党湂䝁䄰党畂䡁䅑䅉療䝁䅙杚求䡁䅉督杁䝁䅅兢灂䝁䄴党杁䝁䅑党祂䝁䅫杤桂䡁䅑兡㉂䝁䅕兌楂䝁䅅督求䝁䅑䅉楂䡁䅕兡獂䝁䅑兡畂䝁䅣䅉楂䝁䅷睢橂䝁䅳督獁䍁䅁兡畂䡁䅑党祂䝁䄰党歂䝁䅫兙あ䝁䅕督杁䝁䅙睢祂䍁䅁督ㅂ䡁䅉杚桂䝁䅍䅤桂䝁䄴䅤穂䍁䅷䅉瑂䝁䅕䅤桂䝁䄰兌楂䝁䅅督求䝁䅑䅉穂䝁䄸兡獂䍁䅁杚ㅂ䝁䄰兡湂䝁䅅杢あ䡁䅍䅌杁䝁䅅杢歂䍁䅁睢祂䝁䅣兙畂䝁䅫睙杁䝁䅅睙灂䝁䅑兌楂䝁䅅督求䝁䅑䅉穂䝁䄸䅢ㅂ䡁䅑兡療䝁䄴督㝁䍁䅁督睂䝁䅕睙灂䝁䅅䅢あ䡁䅫䅉橂䝁䄸兙獂䝁䅕督橂䝁䅕杢あ䍁䅁兙畂䝁䅑䅉穂䝁䄸䅢㉂䝁䅕杢あ䡁䅍䅌杁䡁䅁兙灂䝁䄴䅤杁䝁䅅䅚歂䝁䅫䅤灂䡁䅙党穂䍁䅷䅉桂䝁䄴䅚杁䡁䅍䅣求䝁䅍兡桂䝁䅷䅤㕂䍁䅁䅣療䝁䅷入瑂䝁䅕杣穂䑁䅳䅉桂䝁䄴䅚杁䝁䅧党桂䡁䅑䅉あ䡁䅉兙畂䡁䅍杚求䡁䅉䅉桂䝁䄴䅚杁䝁䅅杤灂䝁䅅䅤灂䝁䄸杢杁䝁䅙䅢ㅂ䝁䅫䅚穂䍁䄴䅉䩂䡁䅑䅉穂䝁䅕杣㉂䝁䅕督杁䡁䅑杣桂䝁䄴督睂䝁䄸杣あ䝁䅅䅤灂䝁䄸杢獁䍁䅁䅣求䡁䅉督療䝁䄴兙獂䍁䅁睙桂䡁䅉党獁䍁䅁睤求䝁䅷䅢畂䝁䅕督穂䍁䅷䅉浂䝁䄸睢歂䍁䅷䅉浂䝁䅕党歂䍁䅷䅉桂䝁䅣杣灂䝁䅍兤獂䡁䅑兤祂䝁䅕䅌杁䝁䅉兤灂䝁䅷䅚灂䝁䄴睚杁䝁䅅杢歂䍁䅁睙療䝁䄴督あ䡁䅉兤橂䡁䅑兡療䝁䄴䅌杁䡁䅣兙あ䝁䅕杣杁䡁䅑杣求䝁䅅䅤瑂䝁䅕杢あ䍁䅷䅉求䝁䄴党祂䝁䅣入獁䍁䅁睙療䝁䄴督ㅂ䝁䄰兙楂䝁䅷党穂䍁䅷䅉歂䡁䅕杣桂䝁䅉䅢求䡁䅍䅌杁䝁䅅杢歂䍁䅁党獂䝁䅕睙あ䡁䅉睢畂䝁䅫睙穂䍁䅁兢桂䡁䅉睡求䡁䅑督畁䍁䅁兓あ䡁䅍䅉䉂䝁䅑杤桂䝁䄴睙求䝁䅑䅉乂䝁䅅䅤求䡁䅉兡桂䝁䅷督杁䡁䅍党湂䝁䄰党畂䡁䅑䅉睂䡁䅉睢㉂䝁䅫䅚求䡁䅍䅉橂䝁䄸䅣療䝁䅷入求䡁䅍䅤求䡁䅉督獁䍁䅁睙求䝁䅷䅢ㅂ䝁䅷睢穂䝁䅫睙杁䝁䅉兡療䡁䅁睢獂䡁䅫兢求䡁䅉督獁䍁䅁睙求䝁䅷䅢ㅂ䝁䅷睢穂䝁䅕䅉求䡁䅍䅤求䡁䅉督獁䍁䅁䅣療䝁䅷入㉂䝁䅫杢㕂䝁䅷䅉楂䡁䅕䅤㕂䡁䅉兙獂䍁䅁督潂䝁䅕党あ䡁䅍䅌杁䝁䅅杢歂䍁䅁睤灂䝁䄴䅚療䡁䅣䅉桂䝁䄴䅚杁䡁䅁杣療䡁䅑党橂䡁䅑兡㉂䝁䅕䅉浂䝁䅫䅢瑂䡁䅍䅉浂䝁䄸杣杁䡁䅙兙獂䡁䅕党瑁䝁䅅䅚歂䝁䅕䅚杁䝁䅕杢歂䍁䅁兤穂䝁䅕督杁䝁䅫杢杁䡁䅑䅡求䍁䅁䅤祂䝁䅅杢穂䡁䅁睢祂䡁䅑兙あ䝁䅫睢畂䍁䅷䅉歂䡁䅕杣桂䝁䅉䅢求䡁䅍䅌杁䝁䅕䅢求䝁䅍䅤祂䝁䄸杢灂䝁䅍督獁䍁䅁杙ㅂ䝁䅫䅢歂䝁䅫杢湂䍁䅁兙畂䝁䅑䅉橂䝁䄸杢穂䡁䅑杣ㅂ䝁䅍䅤灂䝁䄸杢獁䍁䅁兢求䝁䅑兡橂䝁䅅䅢杁䝁䅅杢歂䍁䅁䅣潂䝁䅅杣瑂䝁䅅䅌杁䝁䅅杢歂䍁䅁睙療䝁䄴督ㅂ䝁䄰兙楂䝁䅷党穂䍁䅁兢桂䡁䅉睡求䡁䅑督畁䍁䅁䅖潂䝁䅕䅉橂䝁䄸兢睂䝁䅅杢㕂䉁杫督杁䕁䅍䅡求䝁䄰兡橂䝁䅅䅢杁䕁䅫杢あ䝁䅕杣瑂䝁䅕䅚灂䝁䅅䅤求䡁䅍䅉穂䝁䅕睚瑂䝁䅕杢あ䍁䅁睢浂䝁䅙党祂䡁䅍䅉療䝁䅷党浂䝁䅫杢杁䝁䅅杢歂䍁䅁兙橂䝁䅕䅤㕂䝁䅷䅉歂䝁䅕杣灂䡁䅙兙あ䝁䅫杤求䡁䅍䅌杁䝁䅕䅤潂䡁䅫䅢求䝁䄴党獁䍁䅁兙畂䝁䅑䅉橂䝁䄸兢瑂䝁䄸䅚灂䡁䅑入杁䡁䅍睢獂䡁䅙党畂䡁䅑督㝁䍁䅁兙畂䝁䅑䅉睂䡁䅉兡瑂䝁䅅杣㕂䍁䅁杢療䝁䄴兌睂䝁䅧䅤潂䝁䅅䅢桂䡁䅑党杁䝁䅅杢歂䍁䅁䅣潂䡁䅑䅡桂䝁䅷兙あ䝁䅕䅉睂䝁䅷兙穂䡁䅑兡橂䝁䅫来求䡁䅉督獁䍁䅁兙畂䝁䅑䅉畂䝁䅫睙潂䝁䅕䅉畂䝁䄸杢瑁䡁䅁䅡あ䝁䅧兙獂䝁䅅䅤求䍁䅁䅣獂䝁䅅督あ䝁䅫睙灂䡁䅯党祂䡁䅍䅉浂䝁䄸杣杁䝁䅫杢歂䡁䅕督あ䡁䅉兡桂䝁䅷䅉橂䝁䅧党瑂䝁䅫睙桂䝁䅷督杁䝁䅅杢歂䍁䅁䅣祂䝁䄸睙求䡁䅍督灂䝁䄴睚獁䍁䅁杙ㅂ䝁䅫䅢歂䝁䅫杢湂䍁䅁兙畂䝁䅑䅉橂䝁䄸杢穂䡁䅑杣ㅂ䝁䅍䅤灂䝁䄸杢獁䍁䅁䅡求䝁䅅䅢あ䝁䅧䅉桂䝁䄴䅚杁䡁䅣党獂䝁䅷杢求䡁䅍督獁䍁䅁兙畂䝁䅑䅉浂䝁䄸睢歂䍁䅁兙畂䝁䅑䅉浂䝁䅕党歂䍁䄴䅉䩂䡁䅑督杁䕁䅙兡楂䝁䅕杣穂䍁䅁督求䝁䅣兢求䝁䄴䅤杁䡁䅁杣療䡁䅙兡歂䝁䅕督杁䝁䅍党獂䝁䅷兤獂䝁䄸督求䍁䅁兙橂䝁䅕䅤桂䡁䅑党杁䡁䅑睢㍂䍁䅷䅉あ䡁䅉兡桂䝁䅍党あ䝁䅫杢獁䍁䅁睙求䝁䅷䅢ㅂ䝁䅷睢穂䝁䅕䅉桂䝁䅍党あ䝁䅅䅤求䍁䅁杚獂䝁䅅睡求䍁䅷䅉桂䝁䅍党あ䝁䅫睙杁䝁䅅睙灂䝁䅑䅌杁䝁䅅杢歂䍁䅁兙橂䝁䅕䅤灂䝁䅍䅉桂䝁䄴䅡㕂䝁䅑杣灂䝁䅑党杁䝁䅙睢祂䍁䅁兤穂䝁䅕䅉灂䝁䄴䅉浂䝁䅫䅢あ䡁䅉兙あ䝁䅫睢畂䍁䅁兢求䝁䅑兡桂䍁䅁䅣祂䝁䅫兢桂䡁䅉兡獂䡁䅫䅉橂䝁䅫睚桂䡁䅉党あ䡁䅑党杁䝁䅙兡獂䡁䅑党祂䡁䅍睏杁䝁䄴兙あ䡁䅕杣桂䝁䅷䅉桂䝁䄴䅚杁䡁䅍睢獂䡁䅕䅤灂䝁䄸杢杁䝁䅑入求䝁䅑䅉桂䝁䅍党あ䝁䅅䅤求䍁䅁入桂䡁䅉杢穂䍁䅷䅉桂䝁䄴䅚杁䡁䅍䅤桂䡁䅁䅢求䍁䅁杚灂䝁䅉党祂䍁䅁杚療䡁䅉䅉ㅂ䡁䅍党杁䝁䅫杢杁䝁䅍睢畂䡁䅍兤瑂䝁䅅杙獂䝁䅕督獁䍁䅁兙畂䝁䅑䅉潂䝁䅕兙獂䡁䅑䅡杁䝁䅅杢歂䍁䅁睤求䝁䅷䅢畂䝁䅕督穂䍁䅁兢桂䡁䅉睡求䡁䅑督㝁䍁䅁兙畂䝁䅑䅉㍂䝁䅕䅤瑁䝁䅷兙灂䝁䅑䅉畂䝁䄸杢㍂䝁䄸杤求䝁䄴䅉瑂䝁䅕䅚灂䝁䅅䅌杁䡁䅍䅣求䝁䅍</t>
  </si>
  <si>
    <t>兡桂䝁䅷䅤㕂䍁䅁兙畂䝁䅑䅉求䝁䄴睚灂䝁䄴党求䡁䅉党歂䍁䅁䅣桂䡁䅁党祂䡁䅍䅌杁䝁䅅杢歂䍁䅁睙求䝁䅷䅢ㅂ䝁䅷睢穂䝁䅕䅉桂䝁䅍党あ䝁䅅䅤求䍁䅁杚灂䝁䅉党祂䡁䅍䅉浂䝁䄸杣杁䡁䅑杣桂䝁䄴督睂䝁䄸杣あ䝁䅅䅤灂䝁䄸杢獁䍁䅁兡畂䝁䅑兤穂䡁䅑杣灂䝁䅅䅢獁䍁䅁兙湂䡁䅉兡橂䡁䅕䅢あ䡁䅕杣求䍁䅁兙畂䝁䅑䅉瑂䝁䅫杢灂䝁䄴睚獁䍁䅁兙畂䝁䅑䅉桂䝁䅕杣療䡁䅍䅣桂䝁䅍党杁䝁䄰兙祂䝁䅳党あ䡁䅍杌杁䙁䅑䅡求䍁䅁睙療䝁䄰䅣桂䝁䄴入杁䡁䅣兙穂䍁䅁杚療䡁䅕杢歂䝁䅕䅚杁䝁䅫杢杁䑁䅅兏祁䑁䅁䅉桂䝁䄴䅚杁䝁䅫督杁䝁䅧党桂䝁䅑兣ㅂ䝁䅅杣あ䝁䅕杣求䝁䅑䅉灂䝁䄴䅉䱂䝁䅫杢湂䡁䅍䅣療䡁䅉䅤獁䍁䅁䅖求䝁䄴杢求䡁䅍督求䝁䅕杌䅁䑁坯䅁煄杄䅁兒桂䡁䅑睢畂䍁䅁睑療䡁䅉䅣療䡁䅉兙あ䝁䅫睢畂䍁䅁䅣獂䝁䅍䅉療䡁䅁党祂䝁䅅䅤求䡁䅍䅉桂䡁䅍䅉桂䍁䅁䅣療䡁䅣党祂䍁䅁兢桂䝁䄴兙湂䝁䅕兢求䝁䄴䅤杁䝁䅍睢瑂䡁䅁兙畂䡁䅫䅉㍂䝁䄸杣獂䝁䅑睤灂䝁䅑党畁䍁䅁䅖潂䝁䅕䅉橂䝁䄸兢睂䝁䅅杢㕂䉁杫督杁䕁䅕䅢求䝁䅍䅤祂䝁䅫睙桂䝁䅷䅉䉂䝁䄰党祂䝁䅫睙桂䡁䅍䅉桂䝁䄴䅚杁䕁䅕䅢求䝁䅍䅤祂䝁䅫睙桂䝁䅷䅉䡂䝁䅷睢楂䝁䅅䅢杁䡁䅍党湂䝁䄰党畂䡁䅑䅉睂䡁䅉睢㉂䝁䅫䅚求䡁䅍䅉求䝁䅷党橂䡁䅑杣灂䝁䅍兙獂䍁䅁睙療䝁䄰䅣療䝁䄴党畂䡁䅑督獁䍁䅁兡畂䝁䅑兤穂䡁䅑杣灂䝁䅅䅢杁䝁䅍睢瑂䡁䅁睢畂䝁䅕杢あ䡁䅍䅌杁䡁䅁睢㍂䝁䅕杣杁䝁䅑兡穂䡁䅑杣灂䝁䅉兤あ䝁䅫睢畂䍁䅁兙畂䝁䅑䅉桂䡁䅍督求䝁䄰杙獂䝁䅫党穂䍁䅷䅉祂䝁䅕督灂䝁䅑党畂䡁䅑兡桂䝁䅷䅉睂䡁䅉睢歂䡁䅕睙あ䡁䅍䅌杁䡁䅍兡畂䝁䅣䅢求䍁䅁兙畂䝁䅑䅉あ䝁䅧杣求䝁䅕䅉睂䝁䅧兙穂䝁䅕䅉睂䝁䄸睤求䡁䅉䅉硂䡁䅕兙獂䝁䅫䅤㕂䍁䅁兙畂䝁䅑䅉橂䝁䄸杢畂䝁䅕睙あ䝁䅫杤灂䡁䅑入杁䡁䅁杣療䝁䅑兤橂䡁䅑督獁䍁䅁睤灂䡁䅉兡畂䝁䅣䅉歂䝁䅕杤灂䝁䅍党穂䍁䅷䅉橂䝁䅫杣橂䡁䅕兡あ䍁䅁䅣祂䝁䄸䅤求䝁䅍䅤灂䝁䄸杢杁䡁䅁杣療䝁䅑兤橂䡁䅑督獁䍁䅁兤あ䝁䅫䅢灂䡁䅑入杁䡁䅁睢㍂䝁䅕杣杁䝁䅑兡穂䡁䅑杣灂䝁䅉兤あ䝁䅫睢畂䍁䅁䅣祂䝁䄸䅚ㅂ䝁䅍䅤穂䍁䅷䅉睂䝁䄸睤求䡁䅉䅉祂䝁䅕䅢灂䝁䅅杙灂䝁䅷兡あ䡁䅫䅉求䡁䅅兤灂䡁䅁兢求䝁䄴䅤獁䍁䅁兙畂䝁䅑䅉穂䝁䅕杣㉂䝁䅫睙求䡁䅍䅌杁䝁䅅督杁䡁䅣党獂䝁䅷䅉桂䡁䅍䅉潂䝁䅅来桂䡁䅉䅚療䡁䅕督杁䝁䅑兤あ䡁䅫䅉求䝁䅷党橂䡁䅑杣灂䝁䅍兙獂䍁䅁党硂䡁䅕兡睂䝁䄰党畂䡁䅑䅌杁䝁䅕兢求䡁䅉睚求䝁䄴睙㕂䍁䅁䅢灂䝁䅣䅡あ䝁䅫杢湂䍁䅷䅉浂䝁䅫杣求䍁䅁䅚求䡁䅑党橂䡁䅑兡療䝁䄴䅌杁䝁䅕䅥睂䝁䅷睢穂䝁䅫睢畂䍁䄰䅣祂䝁䄸睢浂䍁䅁兡畂䡁䅍䅤祂䡁䅕兢求䝁䄴䅤桂䡁䅑兡療䝁䄴䅌杁䝁䅅杢歂䍁䅁督あ䡁䅉兤橂䡁䅑兤祂䝁䅅䅢杁䡁䅍兤睂䡁䅁睢祂䡁䅑䅉穂䡁䅫督あ䝁䅕兢穂䍁䄴䅉䩂䡁䅑督杁䕁䅅党祂䝁䄸督睂䝁䅅睙求䍁䅁督求䝁䅣兢求䝁䄴䅤杁䝁䄸杚浂䝁䅕杣穂䍁䅁䅣ㅂ䝁䄰䅣穂䍁䅷䅉瑂䝁䄸䅤療䡁䅉督獁䍁䅁䅡㕂䝁䅑杣桂䡁䅕䅢灂䝁䅍䅉睂䝁䄸睤求䡁䅉䅉ㅂ䝁䄴兡あ䡁䅍䅌杁䝁䅧睢穂䝁䅕督杁䝁䅅杢歂䍁䅁杚灂䡁䅑䅤灂䝁䄴睚穂䍁䅷䅉桂䝁䄴䅚杁䝁䅕䅢求䝁䅍䅤祂䝁䄸兌潂䡁䅫䅚祂䝁䅅兤獂䝁䅫睙杁䡁䅁兤瑂䡁䅁督㝁䍁䅁杤桂䝁䅷杤求䡁䅍䅌杁䝁䅍入獂䝁䅫杢歂䝁䅕杣穂䍁䅷䅉求䝁䅷党橂䡁䅑杣療䝁䄴兡橂䍁䅁睙療䝁䄴䅤祂䝁䄸䅢穂䍁䅷䅉求䝁䅷党橂䡁䅑杣療䝁䄰党橂䝁䅧兙畂䝁䅫睙桂䝁䅷䅉桂䝁䅍䅤ㅂ䝁䅅䅤療䡁䅉督獁䍁䅁督求䝁䄴督療䡁䅉督獁䍁䅁兙灂䡁䅉睙祂䝁䅅杚あ䍁䅁杚獂䝁䅅䅣杁䝁䅅杢歂䍁䅁督獂䝁䅅䅤杁䡁䅍入穂䡁䅑党瑂䡁䅍䅌杁䝁䅅杢歂䍁䅁杢療䡁䅍党杁䡁䅣䅡求䝁䅕䅢杁䡁䅍䅤求䝁䅕杣灂䝁䄴睚杁䡁䅍入穂䡁䅑党瑂䡁䅍睏杁䝁䅧睢穂䝁䅕䅌杁䡁䅑䅡求䡁䅉兢療䡁䅁䅢桂䡁䅍䅤灂䝁䅍䅉あ䡁䅕杙灂䝁䄴睚杁䡁䅁杣療䝁䅑兤橂䡁䅑督獁䍁䅁杚灂䡁䅑䅤灂䝁䄴睚穂䍁䅷䅉桂䝁䅑兙睂䡁䅑党祂䡁䅍䅌杁䝁䅍睢ㅂ䡁䅁䅢灂䝁䄴睚穂䍁䅷䅉桂䝁䄴䅚杁䡁䅍党桂䝁䅷兡畂䝁䅣䅉桂䝁䄴䅚杁䝁䅑兤橂䡁䅑兡畂䝁䅣䅉睂䡁䅉睢歂䡁䅕睙あ䡁䅍睏杁䝁䅅兡祂䍁䄰䅤療䍁䄰兙灂䡁䅉䅉祂䝁䅕杚ㅂ䝁䅕䅢灂䝁䄴睚杁䡁䅍入穂䡁䅑党瑂䡁䅍䅌杁䝁䅙兤求䝁䅷䅉睂䡁䅕兢睂䡁䅍䅌杁䝁䅙兤求䝁䅷䅉灂䝁䄴党祂䡁䅑兡畂䝁䅣䅉睂䡁䅉睢歂䡁䅕睙あ䡁䅍䅌杁䡁䅍党畂䡁䅍睢祂䡁䅍䅌杁䝁䅅杢歂䍁䅁兙歂䝁䅅䅣あ䝁䅕杣穂䍁䅁兙畂䝁䅑䅉祂䝁䅕睚ㅂ䝁䅷兙あ䝁䄸杣穂䑁䅳䅉療䡁䅧入湂䝁䅕杢杁䝁䅣党畂䝁䅕杣桂䡁䅑兡療䝁䄴䅉穂䡁䅫督あ䝁䅕兢獁䍁䅁䅣桂䡁䅫䅢療䝁䅅䅚杁䝁䅍兙祂䡁䅉兡桂䝁䅣党穂䍁䅷䅉桂䝁䄴䅚杁䡁䅑䅡求䡁䅉兢桂䝁䅷䅉瑂䝁䅅杢桂䝁䅣党瑂䝁䅕杢あ䍁䅁䅣祂䝁䄸䅚ㅂ䝁䅍䅤穂䑁䅳䅉桂䝁䄴䅚杁䡁䅣兡祂䝁䅫杢湂䍁䅁睙療䝁䄴杢求䝁䅍䅤療䡁䅉督杁䝁䅅杢歂䍁䅁睙桂䝁䅉䅢求䡁䅍䅌杁䝁䅅督杁䡁䅣党獂䝁䅷䅉桂䡁䅍䅉潂䡁䅫䅚祂䝁䅅兤獂䝁䅫睙杁䝁䅅杢歂䍁䅁杙桂䝁䅣䅉浂䝁䅫䅢あ䝁䅕杣穂䍁䅷䅉穂䡁䅑杣桂䝁䅫杢求䡁䅉督杁䝁䅅杢歂䍁䅁睙桂䡁䅉䅤祂䝁䅫䅚湂䝁䅕督獁䍁䅁兙畂䝁䅑䅉湂䝁䄸䅢浂䍁䅁睚祂䝁䅫䅣穂䍁䅁杚療䡁䅉䅉瑂䝁䅅杢ㅂ䝁䅙兙橂䡁䅑兤祂䝁䅕杣穂䍁䅁睢浂䍁䅁睙療䝁䄰兢求䡁䅉睙灂䝁䅅䅢杁䝁䅅杢歂䍁䅁兢灂䝁䅷兡あ䝁䅅杣㕂䍁䅁兙灂䡁䅉睙祂䝁䅅杚あ䍁䅷䅉桂䝁䄴䅚杁䡁䅉党獂䝁䅅䅤求䝁䅑䅉桂䝁䅙䅤求䡁䅉兌瑂䝁䅅杣牂䝁䅕䅤杁䝁䅍兤穂䡁䅑睢瑂䝁䅕杣穂䍁䅷䅉桂䡁䅍䅉㍂䝁䅕䅢獂䍁䅁兙穂䍁䅁兡畂䝁䅑兤穂䡁䅑杣灂䝁䅅䅢杁䝁䅅䅣睂䝁䅷兡橂䝁䅅䅤灂䝁䄸杢穂䍁䄴䅉啂䝁䅧党杁䝁䅍睢瑂䡁䅁兙畂䡁䅫升穂䍁䅁杖求䝁䅧兡橂䝁䅷党杁䡁䅍党湂䝁䄰党畂䡁䅑䅉療䝁䅙杚求䡁䅉督杁䡁䅑杣桂䝁䄴督瑂䝁䅫督穂䝁䅫睢畂䡁䅍䅌杁䝁䅍䅢ㅂ䡁䅑睙潂䝁䅕督獁䍁䅁䅡㕂䝁䅉杣灂䝁䅑䅉睂䝁䄸睤求䡁䅉䅉穂䡁䅫督あ䝁䅕兢穂䍁䅷䅉穂䡁䅕䅣求䡁䅉睙潂䝁䅅杣湂䝁䅕杣穂䍁䅷䅉求䝁䄴睚灂䝁䄴党杁䡁䅙兙獂䡁䅙党穂䍁䅁兙畂䝁䅑䅉㉂䝁䅅䅢㉂䝁䅕䅉桂䝁䅍䅤ㅂ䝁䅅䅤灂䝁䄸杢杁䡁䅍入穂䡁䅑党瑂䡁䅍䅌杁䝁䅷睢橂䝁䅳兡畂䝁䅣䅉桂䝁䄴䅚杁䝁䅷兡瑂䝁䅫䅤求䝁䅑䅉穂䝁䅷兡睂䍁䅁䅚灂䝁䅙杚求䡁䅉党畂䡁䅑兡桂䝁䅷督獁䍁䅁䅤祂䝁䅅杢穂䝁䄰兡穂䡁䅍兡療䝁䄴䅉橂䝁䄸杢あ䡁䅉睢獂䡁䅍䅌杁䝁䅅杢歂䍁䅁杚ㅂ䝁䅕䅢杁䡁䅙兙睂䝁䄸杣杁䝁䅍睢瑂䡁䅁睢畂䝁䅕杢あ䡁䅍䅉浂䝁䄸杣杁䡁䅑䅡求䍁䅁杤求䝁䅧兡橂䝁䅷党杁䝁䅫杢歂䡁䅕督あ䡁䅉入畁䍁䅁兓あ䡁䅍䅉求䕁䄰睢楂䝁䅫䅢灂䡁䅑入杁䡁䅍党湂䝁䄰党畂䡁䅑䅉睂䡁䅉睢㉂䝁䅫䅚求䡁䅍䅉㉂䝁䄸䅢あ䝁䅅睚求䍁䅁兡畂䡁䅙党祂䡁䅑党祂䡁䅍䅌杁䝁䅍睢畂䡁䅙党祂䡁䅑党祂䡁䅍䅌杁䝁䅙兤穂䝁䅕督獁䍁䅁睙灂䡁䅉睙ㅂ䝁䅫䅤杁䡁䅁杣療䡁䅑党橂䡁䅑兡療䝁䄴䅉ㅂ䝁䄴兡あ䡁䅍䅌杁䡁䅙党潂䝁䅫睙獂䝁䅕䅉橂䝁䄸杢あ䡁䅉睢獂䡁䅍䅌杁䡁䅁睢㍂䝁䅕杣杁䝁䅑兡穂䡁䅑杣灂䝁䅉兤あ䝁䅫睢畂䍁䅁督㕂䡁䅍䅤求䝁䄰督獁䍁䅁杚ㅂ䝁䅕䅢杁䡁䅑兙畂䝁䅳䅉灂䡁䅍睢獂䝁䅅䅤灂䝁䄸杢杁䡁䅙兙獂䡁䅙党穂䍁䅷䅉桂䝁䄴䅚杁䝁䅍睢瑂䝁䄰党祂䝁䅍兡桂䝁䅷䅉㉂䝁䅕䅡灂䝁䅍䅢求䍁䅁䅡㕂䝁䅉杣灂䝁䅑䅉穂䡁䅫督あ䝁䅕兢穂䍁䄴䅉䙂䝁䅅䅤療䝁䄴䅉䑂䝁䄸杣睂䝁䄸杣桂䡁䅑兡療䝁䄴䅉睂䝁䅷睙杁䡁䅣兙穂䍁䅁杚療䡁䅕杢歂䝁䅕䅚杁䝁䅫杢杁䑁䅅兏硁䑁䅅䅉桂䝁䄴䅚杁䝁䅫督杁䝁䅉兙穂䝁䅕䅚杁䝁䅫杢杁䕁䅑兤楂䝁䅷兡畂䍁䅷䅉䩂䡁䅉党獂䝁䅅杢歂䍁䄴䅁汃䅆䅁杖䅳䕁䅕睙潂䝁䄸睕あ䝁䅅杣杁䕁䅍睢祂䡁䅁睢祂䝁䅅䅤灂䝁䄸杢獁䍁䅁䅤療䝁䅣党あ䝁䅧党祂䍁䅁睤灂䡁䅑䅡杁䝁䅫䅤穂䍁䅁督ㅂ䝁䅉督灂䝁䅑兡桂䡁䅉兡求䡁䅍䅌杁䡁䅁杣療䡁䅙兡歂䝁䅕督杁䝁䄴党あ䡁䅣睢祂䝁䅳兡畂䝁䅣䅉あ䝁䅕睙潂䝁䄴睢獂䝁䄸睚灂䝁䅕督杁䝁䅅杢歂䍁䅁督求䡁䅉杤灂䝁䅍党穂䍁䅁睤療䡁䅉䅢歂䡁䅣兡歂䝁䅕杌杁䙁䅑䅡求䍁䅁睙療䝁䄰䅣桂䝁䄴入杁䝁䄸䅣求䡁䅉兙あ䝁䅕督杁䝁䅫杢杁䝁䅙睢ㅂ䡁䅉䅉穂䝁䅕睚瑂䝁䅕杢あ䡁䅍杏杁䙁䅁兙㕂䍁䄰䅖坂䍁䅷䅉卂䝁䅕䅤桂䝁䅫䅢杁䙁䅣兡祂䝁䅕䅢求䡁䅍督獁䍁䅁兎䡂䍁䅁杔求䡁䅑睤療䡁䅉睡杁䕁䅑党睂䝁䅷睢㕂䝁䄰党畂䡁䅑䅌杁䕁䅉杣療䝁䅅䅚楂䝁䅅杢歂䍁䅁兙畂䝁䅑䅉呂䝁䅅䅤求䝁䅷䅢灂䡁䅑党杁䙁䅍党祂䡁䅙兡橂䝁䅕督畁䍁䅁䅖潂䝁䅕䅉兂䝁䅅入瑁䙁䅑杖杁䡁䅍党湂䝁䄰党畂䡁䅑䅉療䝁䅙杚求䡁䅉督杁䝁䅅䅉歂䝁䅫杣求䝁䅍䅤杁䝁䅉杣療䝁䅅䅚橂䝁䅅督あ䍁䅁兙畂䝁䅑䅉浂䝁䅫䅥求䝁䅑䅉穂䝁䅅䅤求䝁䅷䅢灂䡁䅑党杁䡁䅍党祂䡁䅙兡橂䝁䅕督㝁䍁䅁䅚求䡁䅍兡湂䝁䄴督獁䍁䅁䅚求䡁䅙党獂䝁䄸䅣穂䍁䅷䅉桂䝁䄴䅚杁䝁䅑兡穂䡁䅑杣灂䝁䅉兤あ䝁䅕督杁䡁䅉党橂䝁䅕兡㉂䝁䅕杣杁䡁䅍入穂䡁䅑党瑂䑁䅳䅉桂䝁䄴䅚杁䡁䅁杣療䡁䅙兡歂䝁䅕督杁䝁䅑兡湂䝁䅫䅤桂䝁䅷䅉楂䡁䅉睢桂䝁䅑睙桂䡁䅍䅤杁䝁䄸䅣求䡁䅉兙あ䝁䅫睢畂䡁䅍䅌杁䝁䅫杢橂䝁䅷兤歂䝁䅫杢湂䍁䅁督桂䡁䅑党獂䝁䅷兡あ䝁䅕䅉ㅂ䡁䅁䅢灂䝁䄴睡灂䝁䄴睚癁䝁䅑睢㍂䝁䄴䅢灂䝁䄴睡灂䝁䄴睚獁䍁䅁䅤祂䝁䅅杢穂䝁䄰兡穂䡁䅍兡療䝁䄴䅉桂䝁䄴䅚獁䍁䅁睢あ䝁䅧党祂䍁䅁督求䡁䅉杤灂䝁䅍党穂䍁䅁䅤療䍁䅁䅤潂䝁䅫杣歂䍁䄰䅣桂䡁䅉䅤㕂䍁䅁䅣桂䡁䅫兌啂䙁䅙䅉睂䡁䅉睢㉂䝁䅫䅚求䡁䅉督㝁䍁䅁兙畂䝁䅑䅉瑂䡁䅕䅢あ䝁䅫睙潂䝁䅅杢畂䝁䅕䅢獁䍁䅁䅢灂䡁䅙党瑁䝁䅷兡畂䝁䅕兙祂䍁䅁兙畂䝁䅑䅉療䝁䄴兌歂䝁䅕兢桂䝁䄴䅚杁䡁䅍䅤祂䝁䅕兙瑂䝁䅫杢湂䍁䅁睢㉂䝁䅕杣瑁䡁䅑䅡求䍁䄰䅤療䡁䅁䅉灂䝁䄴䅤求䡁䅉杢求䡁䅑兌楂䝁䅅督求䝁䅑䅉歂䝁䄸兢求䡁䅍䅤灂䝁䅍䅌杁䝁䅫杢あ䝁䅕杣畂䝁䅅䅤灂䝁䄸杢桂䝁䅷䅌杁䕁䅷兙あ䝁䅫杢療䍁䅷䅉桂䝁䄴䅚杁䕁䅙杣求䝁䅕督あ䡁䅉党桂䝁䄰䅉㉂䝁䅫䅚求䝁䄸䅉睂䡁䅉睢湂䡁䅉兙瑂䝁䄰兡畂䝁䅣䅉穂䝁䅕杣㉂䝁䅫睙求䡁䅍䅉ㅂ䝁䄴䅚求䡁䅉䅉あ䝁䅧党杁䕁䅑兓呂䕁䅧䅉桂䝁䄴䅚杁䙁䅍䅔䩂䕁䄴睒杁䝁䅉杣桂䝁䄴䅚杁䝁䄴兙瑂䝁䅕督畁䍁䅁䅖潂䝁䅕䅉卂䝁䅕䅤桂䝁䅫䅢杁䙁䅣兡祂䝁䅕䅢求䡁䅍督杁䡁䅍党湂䝁䄰党畂䡁䅑䅉睂䡁䅉睢㉂䝁䅫䅚求䡁䅍䅉睂䡁䅉党睂䝁䅅兡歂䍁䅁兙畂䝁䅑䅉睂䝁䄸督あ䡁䅁兙灂䝁䅑䅉㍂䝁䅫杣求䝁䅷党穂䡁䅍䅉穂䝁䅕杣㉂䝁䅫睙求䡁䅍䅉ㅂ䝁䄴䅚求䡁䅉䅉あ䝁䅧党杁䕁䅉睢療䡁䅍䅤杁䕁䄰睢楂䝁䅫䅢求䍁䅷䅉䍂䝁䄸睢穂䡁䅑䅉睂䝁䄸督あ䡁䅁兙灂䝁䅑䅌杁䝁䅅杢歂䍁䅁睒求䝁䄴䅉乂䝁䄸杙灂䝁䅷党杁䝁䅉杣桂䝁䄴䅚穂䍁䅷䅉桂䡁䅍䅉㍂䝁䅕䅢獂䍁䅁杤桂䡁䅉兡療䡁䅕督杁䡁䅣兡祂䝁䅕䅢求䡁䅍督杁䝁䅑党㉂䝁䅫睙求䡁䅍杌杁䙁䅑䅡求䍁䅁杔求䡁䅑睤療䡁䅉睡杁䕁䅑党睂䝁䅷睢㕂䝁䄰党畂䡁䅑䅉穂䝁䅕睚瑂䝁䅕杢あ䍁䅁䅚求䡁䅁䅢療䡁䅫督杁䝁䅅䅉浂䝁䅅睙灂䝁䅷兡あ䝁䅫党穂䍁䄰杙桂䡁䅍党歂䍁䅁兎䡂䍁䅁杙祂䝁䄸兙歂䝁䅉兙畂䝁䅑䅉畂䝁䅕䅤㍂䝁䄸杣牂䍁䅁兙畂䝁䅑䅉橂䝁䄸兢瑂䝁䅕杣橂䝁䅫兙獂䝁䅫来求䡁䅍䅉歂䝁䅕䅣獂䝁䄸入瑂䝁䅕杢あ䍁䅁睢浂䍁䅁兎䡂䍁䅁杖療䕁䄴杕畁䍁䅁䅖潂䝁䅕䅉䍂䡁䅉睢桂䝁䅑杙桂䝁䄴䅚杁䝁䅅杢歂䍁䅁睕桂䡁䅑党獂䝁䅷兡あ䝁䅕䅉呂䝁䅕杣㉂䝁䅫睙求䡁䅍䅉療䝁䅙杚求䡁䅉督杁䝁䅉杣療䝁䅅䅚楂䝁䅅杢歂䍁䅁督求䡁䅉杤灂䝁䅍党穂䍁䅁䅤療䍁䅁睙療䝁䄴督ㅂ䝁䄰党祂䍁䅁睙ㅂ䡁䅍䅤療䝁䄰党祂䡁䅍䅌杁䡁䅣䅡灂䝁䅍䅡杁䝁䅫杢橂䝁䅷兤歂䝁䅕䅉潂䝁䄸兢求䍁䅷䅉桂䝁䄴䅚杁䡁䅍兢桂䝁䅷䅢杁䡁䅑睢杁䝁䄰党歂䝁䅫兤瑂䍁䄰督灂䡁䅯党歂䍁䅁杙ㅂ䡁䅍兡畂䝁䅕督穂䝁䅕督㝁䍁䅁兙畂䝁䅑䅉穂䝁䅅䅤求䝁䅷䅢灂䡁䅑党杁䝁䅅杢歂䍁䅁兢ㅂ䝁䅷䅤灂䍁䄰䅤祂䝁䅅杢穂䡁䅁睢祂䡁䅑䅉あ䝁䅕睙潂䝁䄴睢獂䝁䄸睚灂䝁䅕督獁䍁䅁兙畂䝁䅑䅉瑂䝁䅅杢桂䝁䅣党歂䍁䅁杢求䡁䅑睤療䡁䅉睡杁䡁䅍党祂䡁䅙兡橂䝁䅕督杁䡁䅑睢杁䡁䅑党獂䝁䅕睙療䝁䄰兢ㅂ䝁䄴兡橂䝁䅅䅤灂䝁䄸杢穂䍁䅁䅣祂䝁䄸杤灂䝁䅑党祂䡁䅍䅌杁䝁䅅党祂䝁䄸杢桂䡁䅕䅤灂䝁䅍兙獂䍁䅁督求䡁䅉杤灂䝁䅍党杁䡁䅁杣療䡁䅙兡歂䝁䅕杣穂䍁䅷䅉橂䝁䅫杤灂䝁䅷兡桂䝁䄴䅉桂䝁䄴䅚杁䝁䅑党浂䝁䅕杢穂䝁䅕䅉湂䝁䄸杤求䡁䅉杢瑂䝁䅕杢あ䍁䅁党畂䡁䅑兡あ䝁䅫党穂䍁䅷䅉桂䝁䄴䅚杁䝁䄸䅤潂䝁䅕杣杁䝁䅕杢あ䝁䅕杣睂䡁䅉兡穂䝁䅕䅉橂䡁䅕督あ䝁䄸兢求䡁䅉督畁䍁䅁兒橂䝁䅧睢呂䡁䅑兙祂䍁䅁睑療䡁䅉䅣療䡁䅉兙あ䝁䅫睢畂䍁䅁睤桂䡁䅍䅉灂䝁䄴睙療䡁䅉䅣療䡁䅉兙あ䝁䅕䅚杁䝁䅫杢杁䑁䅉䅍睁䑁䅣䅉桂䝁䄴䅚杁䝁䅫督杁䝁䅧党桂䝁䅑兣ㅂ䝁䅅杣あ䝁䅕杣求䝁䅑䅉灂䝁䄴䅉䙂䝁䄴睚獂䝁䅕睤療䝁䄸䅚獁䍁䅁睑療䝁䅷睢祂䝁䅅䅚療䍁䄴䅁⭁杆䅁村䄸䕁䅕睙療䝁䅷兙楂䍁䅁兓畂䝁䅍杌杁䡁䅁杣療䡁䅙兡歂䝁䅕督杁䡁䅣兙あ䝁䅕杣獁䍁䅁䅡㕂䝁䅣兡求䝁䄴党獁䍁䅁兙畂䝁䅑䅉灂䝁䄴杚求䝁䅍䅤灂䝁䄸杢杁䡁䅁杣求䡁䅙党畂䡁䅑兡療䝁䄴䅉穂䝁䄸䅢ㅂ䡁䅑兡療䝁䄴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睒獂䝁䄸杙桂䝁䅷䅉䩂䝁䄴䅚ㅂ䡁䅍䅤祂䝁䅫兙獂䑁䅳䅉䡂䝁䅷睢楂䝁䅅䅢杁䕁䅫杢穂䡁䅑兡あ䡁䅕䅤灂䝁䄸杢桂䝁䅷䅉流䍁䅁睕睂䝁䅕睙灂䝁䅅䅢あ䡁䅫睏杁䝁䅅杢歂䍁䅁睒獂䝁䄸杙桂䝁䅷䅉䥂䝁䅕兙獂䡁䅑䅡橂䝁䅅杣求䍁䅁杊杁䕁䅷兡浂䝁䅕䅉呂䝁䅍兡求䝁䄴睙求䡁䅍杌杁䙁䅑䅡求䍁䅁睒獂䝁䄸杙桂䝁䅷䅉䩂䝁䄴䅚ㅂ䡁䅍䅤祂䝁䅫兙獂䍁䅁督求䝁䅣兢求䝁䄴䅤杁䝁䄸杚浂䝁䅕杣穂䍁䅁睤桂䡁䅑党祂䍁䅁䅤祂䝁䅕兙あ䝁䄰党畂䡁䅑䅉桂䝁䄴䅚杁䡁䅁杣療䝁䅍党穂䡁䅍䅉桂䡁䅁䅣獂䝁䅫睙桂䡁䅑兡療䝁䄴督獁䍁䅁兙畂䝁䅑䅉橂䝁䅷党桂䝁䄴兡畂䝁䅣䅉桂䝁䄴䅚杁䡁䅍兙畂䝁䅫䅤灂䡁䅯兡畂䝁䅣䅉穂䝁䄸䅢ㅂ䡁䅑兡療䝁䄴督杁䡁䅑睢杁䝁䄰兙畂䡁䅕杚桂䝁䅍䅤ㅂ䡁䅉兡畂䝁䅣䅌杁䝁䅙睢療䝁䅑䅉桂䝁䄴䅚杁䝁䅉党㉂䝁䅕杣桂䝁䅣党杁䡁䅁杣療䝁䅍党穂䡁䅍兡畂䝁䅣䅌杁䡁䅑杣桂䝁䄴督睂䝁䄸杣あ䝁䅅䅤灂䝁䄸杢獁䍁䅁睙潂䝁䅕兢灂䝁䅍兙獂䍁䅷䅉瑂䝁䅕䅤桂䝁䅷督杁䝁䅅杢歂䍁䅁兢灂䝁䄴兡畂䝁䅣䅌杁䡁䅁睢㍂䝁䅕杣杁䝁䅣党畂䝁䅕杣桂䡁䅑兡療䝁䄴䅌杁䡁䅁兤獂䡁䅁䅉桂䝁䄴䅚杁䡁䅁兙睂䝁䅕杣獁䍁䅁睙療䝁䄰兢求䡁䅉睙灂䝁䅅䅢杁䝁䅷兙ㅂ䝁䄴䅚祂䡁䅫䅌杁䡁䅁党あ䡁䅉睢獂䝁䅕兤瑂䍁䅷䅉祂䝁䅕杚灂䝁䄴兡畂䝁䅣䅌杁䝁䅅杢歂䍁䅁䅣求䡁䅑杣療䝁䅍䅡求䝁䄰兡橂䝁䅅䅢杁䝁䅫杢歂䡁䅕督あ䡁䅉兡求䡁䅍杌杁䕁䅫䅤穂䍁䅁睒獂䝁䄸杙桂䝁䅷䅉䩂䝁䄴督あ䝁䅫䅤ㅂ䡁䅑兡療䝁䄴兙獂䍁䅁杊杁䙁䅍䅣求䝁䅍兡桂䝁䅷䅤㕂䍁䅁督求䝁䅣兢求䝁䄴䅤杁䡁䅁杣療䡁䅙兡歂䝁䅕督杁䡁䅍䅣求䝁䅍兡桂䝁䅷兡㙂䝁䅕䅚杁䝁䅍䅢求䝁䅅杢灂䝁䄴睚杁䝁䅅杢歂䍁䅁督桂䝁䄴兡あ䝁䅫来灂䝁䄴睚杁䡁䅁杣療䝁䅑兤橂䡁䅑督杁䡁䅑睢杁䡁䅑䅡求䍁䅁杚療䝁䄸䅚穂䝁䅕杣㉂䝁䅫睙求䍁䅷䅉潂䝁䄸督睂䝁䅫䅤桂䝁䅷兡あ䡁䅫䅌杁䝁䅷睢歂䝁䅣兡畂䝁䅣䅌杁䝁䅣睢㉂䝁䅕杣畂䝁䄰党畂䡁䅑䅉桂䝁䄴䅚杁䝁䅕䅚ㅂ䝁䅍兙あ䝁䅫睢畂䍁䅷䅉桂䝁䄴䅚杁䡁䅉党あ䝁䅅兡獂䍁䅁兡畂䝁䅑兤穂䡁䅑杣灂䝁䅕督畁䍁䅁䅖潂䝁䅕䅉䡂䝁䅷睢楂䝁䅅䅢杁䕁䅧党桂䝁䅷䅤潂䝁䅍兙祂䝁䅕䅉流䍁䅁䅔灂䝁䅙党杁䙁䅍睙灂䝁䅕杢橂䝁䅕督杁䡁䅍党湂䝁䄰党畂䡁䅑䅉療䝁䅙杚求䡁䅉督杁䡁䅍䅣求䝁䅍兡桂䝁䅷兡㙂䝁䅕䅚杁䝁䅍䅢求䝁䅅杢灂䝁䄴睚杁䝁䅅杢歂䍁䅁督桂䝁䄴兡あ䝁䅫来灂䝁䄴睚杁䡁䅁杣療䝁䅑兤橂䡁䅑督杁䡁䅑睢杁䡁䅑䅡求䍁䅁䅡求䝁䅅䅢あ䝁䅧睙桂䡁䅉党獁䍁䅁䅣求䡁䅉督療䝁䄴兙獂䍁䅁睙桂䡁䅉党獁䍁䅁兙畂䝁䅑䅉睂䝁䅧兙祂䝁䄰兙橂䝁䅕兤あ䝁䅫睙桂䝁䅷䅉灂䝁䄴䅚ㅂ䡁䅍䅤祂䝁䅫党穂䍁䅷䅉穂䡁䅕睙潂䍁䅁兙穂䍁䅁兡畂䝁䅙党橂䡁䅑兡療䝁䄴䅉睂䡁䅉党㉂䝁䅕杢あ䝁䅫睢畂䍁䅁兙畂䝁䅑䅉穂䡁䅕杣湂䝁䅫睙桂䝁䅷䅉穂䝁䄸䅢ㅂ䡁䅑兡療䝁䄴督獁䍁䅁兙畂䝁䅑䅉求䝁䄴䅚瑁䡁䅑睢瑁䝁䅕杢歂䍁䅁睙獂䝁䅕兙畂䝁䅫杢湂䍁䅁兙畂䝁䅑䅉橂䝁䄸杢あ䝁䅅兢灂䝁䄴兙あ䝁䅫睢畂䍁䅁睙療䝁䄴䅤祂䝁䄸䅢杁䡁䅍睢獂䡁䅕䅤灂䝁䄸杢穂䍁䅁兤畂䝁䅑党祂䍁䅁䅤潂䝁䅕䅉䙂䝁䅍睢獂䝁䅅杙獁䍁䅁兔灂䝁䅍杣療䡁䅑党牂䍁䅷䅉桂䝁䄴䅚杁䕁䅅杢灂䝁䄸督杁䝁䅉杣桂䝁䄴䅚杁䝁䄴兙瑂䝁䅕督畁䍁䅁兓畂䍁䅁兙歂䝁䅑兡あ䝁䅫睢畂䍁䅷䅉あ䝁䅧党杁䝁䅍睢瑂䡁䅁兙畂䡁䅫䅉睂䡁䅉睢㉂䝁䅫䅚求䡁䅍䅉睂䝁䅕督あ䍁䅁党獂䝁䅫兢灂䝁䄴兙あ䝁䅫睢畂䍁䅁督求䡁䅉杤灂䝁䅍党穂䍁䅁䅤療䍁䅁䅚求䡁䅑党橂䡁䅑䅌杁䝁䅕䅢灂䝁䄰兡畂䝁䅅䅤求䍁䅷䅉桂䝁䄴䅚杁䡁䅁杣求䡁䅙党畂䡁䅑䅉睂䝁䅕督あ䡁䅍䅌杁䡁䅍兤橂䝁䅧䅉桂䡁䅍䅉祂䝁䄸䅚求䝁䄴䅤穂䍁䅁兙畂䝁䅑䅉灂䝁䄴督求䝁䅍䅤穂䍁䅁兡畂䍁䅁杣求䡁䅍䅤桂䡁䅕杣桂䝁䄴䅤穂䍁䅷䅉浂䝁䄸睢歂䍁䅁兙畂䝁䅑䅉楂䝁䅕杤求䡁䅉兙湂䝁䅕䅉睂䡁䅉睢橂䝁䅕督穂䝁䄸杣穂䍁䅷䅉潂䝁䄸䅤求䝁䅷督獁䍁䅁睚祂䝁䄸睙求䡁䅉入杁䝁䄸䅣求䡁䅉兙あ䝁䅫睢畂䡁䅍䅌杁䝁䅅杢歂䍁䅁睢あ䝁䅧党祂䍁䅁睙療䝁䄰兢求䡁䅉睙灂䝁䅅䅢杁䡁䅍党湂䝁䄰党畂䡁䅑督杁䝁䅫杢橂䝁䅷兤歂䝁䅫杢湂䍁䅁党歂䡁䅕睙桂䡁䅑兡療䝁䄴䅌杁䝁䅷兡浂䝁䅕䅉穂䝁䅍兡求䝁䄴睙求䡁䅍䅌杁䝁䅅杢歂䍁䅁䅡求䝁䅅䅢あ䝁䅧睙桂䡁䅉党杁䝁䅍兤穂䡁䅑睢瑂䝁䅕杣穂䍁䄴䅉䝂䡁䅕杣あ䝁䅧党祂䍁䅷䅉灂䡁䅑䅉療䝁䅙杚求䡁䅉督杁䝁䅍睢獂䝁䅷睢灂䝁䅑兙獂䍁䅁督灂䝁䅷兡橂䝁䅅䅉浂䝁䄸杣杁䝁䅉兡畂䝁䅑兡畂䝁䅣䅉桂䝁䄴䅚杁䡁䅁睢獂䝁䅫督潂䝁䅫杢湂䍁䅁兙睂䡁䅁䅢灂䝁䅍兙あ䝁䅫睢畂䡁䅍䅉灂䝁䄴䅉穂䝁䅕兢灂䝁䅍睢畂䝁䅑兤橂䡁䅑睢祂䍁䅷䅉橂䝁䅅䅤桂䝁䅷入穂䡁䅑䅌杁䝁䅅杢歂䍁䅁兙求䡁䅉睢穂䡁䅁兙橂䝁䅕䅉橂䝁䄸兢睂䝁䄸杢求䝁䄴䅤杁䝁䄰兙畂䡁䅕杚桂䝁䅍䅤ㅂ䡁䅉兡畂䝁䅣䅌杁䝁䅅督杁䡁䅣党獂䝁䅷䅉桂䡁䅍䅉橂䝁䅧党瑂䝁䅫睙桂䝁䅷䅉灂䝁䄴䅚ㅂ䡁䅍䅤祂䝁䅫党穂䑁䅳䅉桂䝁䄴䅚杁䡁䅁杣療䝁䅑兤橂䡁䅑督杁䝁䅅杢歂䍁䅁督求䡁䅉杤灂䝁䅍党穂䍁䅁䅤潂䝁䅅䅤杁䝁䄰兙畂䝁䅅睚求䍁䅁睤桂䡁䅍䅡杁䡁䅁杣療䝁䅍党穂䡁䅍䅉あ䝁䅧杣療䡁䅕睚潂䍁䅁睙ㅂ䡁䅍䅤療䝁䄰䅉歂䝁䅕督灂䝁䅣杢求䝁䅑䅉睂䡁䅉睢湂䡁䅉兙瑂䡁䅍䅌杁䡁䅁杣求䝁䄰兡ㅂ䝁䄰䅉睂䡁䅉睢歂䡁䅕睙あ䡁䅍䅌杁䝁䅑兡穂䡁䅁党畂䡁䅍兡畂䝁䅣䅉求䡁䅅兤灂䡁䅁兢求䝁䄴䅤獁䍁䅁睤桂䡁䅑党祂䍁䅁兙畂䝁䅑䅉求䝁䄴党祂䝁䅣入杁䝁䄰兙畂䝁䅅睚求䝁䄰党畂䡁䅑䅌杁䝁䅅杢歂䍁䅁杣求䝁䅑兤橂䡁䅑兡療䝁䄴䅌杁䝁䅅督杁䡁䅣党獂䝁䅷䅉桂䡁䅍䅉祂䝁䅕兙獂䍁䅁䅤灂䝁䄰党杁䝁䅑兙あ䝁䅅䅉瑂䝁䅅杢桂䝁䅣党瑂䝁䅕杢あ䍁䄴䅉䩂䡁䅑䅉穂䝁䅕䅢獂䡁䅍䅉灂䡁䅑督杁䡁䅁杣療䝁䅑兤橂䡁䅑督杁䡁䅑䅡祂䝁䄸兤湂䝁䅧䅉浂䝁䅫党獂䝁䅑䅉穂䝁䅅䅢求䡁䅍䅉桂䝁䄴䅚杁䝁䅍睢祂䡁䅁睢祂䝁䅅䅤求䍁䅁兙橂䝁䅍睢ㅂ䝁䄴䅤杁䡁䅁党祂䡁䅍睢畂䝁䄴党獂䍁䅷䅉歂䝁䅫督あ䡁䅉兡楂䡁䅕䅤療䡁䅉督獁䍁䅁兙畂䝁䅑䅉歂䝁䅕兙獂䝁䅕杣穂䍁䄴䅉䙂䝁䅍睢獂䝁䅅杙杁䕁䅫杢橂䍁䄴䅉㍂䝁䅅督杁䝁䅙睢ㅂ䝁䄴䅚求䝁䅑䅉灂䝁䄴䅉硁䑁䅫杍穁䍁䅁兙畂䝁䅑䅉灂䡁䅍䅉潂䝁䅕兙歂䡁䅅兤桂䡁䅉䅤求䡁䅉党歂䍁䅁兡畂䍁䅁睕桂䝁䅫杢あ䍁䅁䅕桂䡁䅕䅢獁䍁䅁兔灂䝁䄴杢求䡁䅍睢あ䝁䅅杌䅁䱁啳䅁千䅁䅁兒歂䙁䅑党橂䝁䅧睏杁䕁䅍兤穂䡁䅑睢瑂䝁䅕杣杁䙁䅉党獂䝁䅅䅤灂䝁䄸杢穂䝁䅧兡睂䍁䅁兔桂䝁䄴兙湂䝁䅕兢求䝁䄴䅤㝁䍁䅁兒瑁䝁䅷党桂䡁䅉杢灂䝁䄴睚㝁䍁䅁䅖求䝁䅅兢杁䕁䅍睢獂䝁䅷兙楂䝁䄸杣桂䡁䅑兡療䝁䄴䅁䉄睇䅁杓䅁䕁䅕䅚啂䝁䅕睙潂䑁䅳䅉䙂䍁䄰䅢求䝁䅅杣畂䝁䅫杢湂䑁䅳䅉䑂䝁䄸杢あ䝁䅕杢あ䍁䅁睑祂䝁䅕兙あ䝁䅫睢畂䅁䅁硫䅫䑁䅯䅁䙂䝁䅑䅖求䝁䅍䅡㝁䍁䅁兒瑁䝁䅷党桂䡁䅉杢灂䝁䄴睚㝁䍁䅁䅕求䡁䅑䅉䑂䝁䅅杣求䅁䅁桄䅯䉁䄴䅁䙂䝁䅑睚求䍁䅁睑療䝁䄰䅣ㅂ䡁䅑兡畂䝁䅣䅁⽃杇䅁䅇䅷䕁䅕䅚湂䝁䅕睤求䝁䅷䅢杁䙁䅁党祂䡁䅍睢畂䝁䅅䅢杁䕁䅍兙祂䝁䅕䅉䑂䝁䄸兢睂䝁䅅杢㕂䍁䅷䅉あ䝁䄸睚求䡁䅑䅡求䡁䅉䅉㍂䝁䅫䅤潂䍁䅁兡あ䡁䅍䅉穂䡁䅕杙穂䝁䅫䅚灂䝁䅅杣灂䝁䅕督獁䍁䅁兢桂䝁䄴兤浂䝁䅅睙あ䡁䅕杣求䡁䅍䅉桂䝁䄴䅚杁䝁䄰兙祂䝁䅳党あ䡁䅍䅉睂䝁䅕杣穂䝁䄸杢桂䝁䅷䅉橂䝁䅅杣求䍁䅁䅣祂䝁䄸䅚ㅂ䝁䅍䅤穂䍁䅁睤療䡁䅉䅢歂䡁䅣兡歂䝁䅕杌杁䕁䅫䅤杁䝁䄸䅣求䡁䅉兙あ䝁䅕督杁䡁䅑䅡祂䝁䄸兤湂䝁䅧䅉あ䝁䅧杣求䝁䅕䅉穂䝁䅕睚瑂䝁䅕杢あ䡁䅍杏杁䙁䅣党あ䍁䅁睕潂䝁䅅杤求䍁䅷䅉呂䡁䅕杢杁䝁䅅杢歂䍁䅁睕牂䝁䅫杢杁䕁䅍兙祂䝁䅕䅌杁䝁䅅杢歂䍁䅁杒求䝁䄰兡畂䝁䅫杢求䍁䅁睑桂䡁䅉党畁䍁䅁䅖潂䝁䅕䅉塂䝁䅕䅤杁䙁䅍䅡桂䡁䅙党杁䡁䅍党湂䝁䄰党畂䡁䅑䅉睂䡁䅉睢㉂䝁䅫䅚求䡁䅍䅉祂䝁䅅来療䡁䅉䅉穂䡁䅫督あ䝁䅕兢穂䍁䅷䅉穂䡁䅕睙潂䍁䅁兙穂䍁䅁杣桂䡁䅯睢祂䍁䅁䅡桂䝁䄴䅚獂䝁䅕督杁䝁䅅杢歂䍁䅁杣求䝁䅙兡獂䝁䅷兙楂䝁䅷党杁䝁䅉䅢桂䝁䅑党穂䍁䅷䅉桂䝁䄴䅚杁䝁䅑兡穂䡁䅁睢穂䝁䅅杙獂䝁䅕䅉穂䝁䅧兙㉂䝁䅕䅉睂䡁䅉睢歂䡁䅕睙あ䡁䅍䅉浂䝁䄸杣杁䝁䄰党畂䍁䅁兙畂䝁䅑䅉㍂䝁䄸兢求䝁䄴䅉ㅂ䝁䄴䅚求䡁䅉䅉あ䝁䅧党杁䙁䅍睙潂䝁䅫睙牂䍁䅁兙畂䝁䅑䅉塂䝁䅫䅢牂䝁䅫杢穂䝁䄸杢杁䙁䅍睤療䡁䅉䅚杁䝁䅉杣桂䝁䄴䅚穂䑁䅳䅉桂䝁䄴䅚杁䡁䅍䅡桂䡁䅙党杁䡁䅁杣求䡁䅁兙祂䝁䅅䅤灂䝁䄸杢杁䡁䅁杣療䝁䅑兤橂䡁䅑督獁䍁䅁兡畂䝁䅍䅢ㅂ䝁䅑兡畂䝁䅣䅉穂䝁䅧兙㉂䝁䅫杢湂䍁䅁睚求䝁䅷督杁䝁䅅杢歂䍁䅁督潂䝁䅅杤灂䝁䄴睚杁䝁䅍杣求䝁䅅兢穂䍁䅁兤畂䝁䅑党祂䍁䅁䅤潂䝁䅕䅉䙂䝁䅑睚求䍁䅷䅉呂䝁䅳兡畂䡁䅑兡瑂䝁䅅䅤求䍁䅷䅉䍂䝁䅫䅢獂䝁䅫党獁䍁䅁睕潂䝁䅅杤求䍁䅁睒ㅂ䝁䅅杣歂䍁䅁杙祂䝁䅅杢歂䡁䅍杌杁䙁䅑䅡灂䡁䅍䅉穂䝁䅕睚瑂䝁䅕杢あ䍁䅁兙獂䡁䅍睢杁䝁䄰兙畂䡁䅕杚桂䝁䅍䅤ㅂ䡁䅉党穂䍁䅁兙畂䝁䅑䅉穂䝁䅕䅢獂䡁䅍䅉睂䡁䅉兡㉂䝁䅅䅤求䍁䅁䅢桂䝁䅉党獂䍁䅁兙畂䝁䅑䅉歂䝁䅫督睂䝁䄸督桂䝁䅉䅢求䍁䅁杣桂䡁䅯睢祂䡁䅍䅌杁䡁䅍䅡桂䡁䅙兡畂䝁䅣䅉穂䡁䅫督あ䝁䅕兢穂䍁䅷䅉桂䝁䄴䅚杁䡁䅉党睂䝁䅷兙橂䝁䅕兢求䝁䄴䅤杁䝁䅉䅢桂䝁䅑党穂䍁䄴䅉啂䝁䅧党杁䙁䅍兤畂䍁䅁兙畂䝁䅑䅉呂䝁䅳兡畂䍁䅁睑桂䡁䅉党杁䡁䅍党湂䝁䄰党畂䡁䅑䅉睂䡁䅉睢㉂䝁䅫䅚求䡁䅍䅉湂䝁䅕杢求䡁䅉兙獂䍁䅁䅣祂䝁䄸䅤求䝁䅍䅤灂䝁䄸杢獁䍁䅁督睂䝁䄸杣あ䍁䅷䅉牂䝁䅫䅚穂䍁䅷䅉楂䝁䅅杙㕂䍁䅷䅉あ䝁䅅杢畂䝁䅫杢湂䍁䅷䅉桂䝁䄴䅚杁䝁䅅杚あ䝁䅕杣杁䡁䅍兤畂䍁䅁䅣祂䝁䄸䅚ㅂ䝁䅍䅤穂䍁䅁兤畂䝁䅑党祂䍁䅁䅤潂䝁䅕䅉䍂䝁䅅杢桂䝁䄴兙杁䕁䅉睢桂䡁䅑䅉桂䝁䄴䅚杁䕁䅧兙㍂䝁䅅兡灂䝁䅅杢杁䙁䅑杣療䡁䅁兡橂䍁䅁杙祂䝁䅅杢歂䡁䅍睏杁䝁䅅杢あ䝁䅫杙桂䝁䅍䅤求䡁䅉兡桂䝁䅷䅉潂䝁䅅杢歂䍁䅁睤灂䡁䅁党穂䍁䅁兙畂䝁䅑䅉療䡁䅑䅡求䡁䅉䅉祂䝁䅕䅢桂䡁䅑党歂䍁䅁䅣祂䝁䄸䅚ㅂ䝁䅍䅤穂䍁䅁兤畂䝁䅑党祂䍁䅁䅤潂䝁䅕䅉塂䝁䅕䅤杁䕁䄸杢求䡁䅍䅉楂䡁䅉兙畂䝁䅑睏杁䡁䅍睡灂䝁䄴䅉橂䝁䅅杣求䍁䅁䅣祂䝁䄸䅚ㅂ䝁䅍䅤穂䍁䅁杚療䡁䅉䅉瑂䝁䅕杢杁䡁䅕杢歂䝁䅕杣杁䡁䅑䅡求䍁䅁村ㅂ䝁䅷䅢歂䝁䄸睚杁䝁䅅杢歂䍁䅁杓桂䝁䅍睡杁䕁䅉䅢桂䝁䅍睡杁䝁䅉杣桂䝁䄴䅚穂䑁䅳䅉桂䝁䄴䅚杁䝁䅉党桂䡁䅉䅚獁䍁䅁䅡桂䝁䅫杣獁䍁䅁兙畂䝁䅑䅉穂䝁䅳兡畂䍁䅁睙桂䡁䅉党杁䡁䅁杣療䝁䅑兤橂䡁䅑督杁䡁䅕杢歂䝁䅕杣杁䡁䅑䅡求䍁䅁睑祂䝁䅕兢療䍁䅁杙祂䝁䅅杢歂䍁䄴䅉啂䝁䅧党杁䕁䅙党瑂䝁䅫杢灂䝁䄴党杁䕁䅍兙祂䝁䅕䅉穂䝁䅕睚瑂䝁䅕杢あ䍁䅁䅣祂䝁䄸杤灂䝁䅑党穂䍁䅁䅤桂䝁䄰䅣療䝁䄴督杁䡁䅕杢歂䝁䅕杣杁䡁䅑䅡求䍁䅁䅕獂䝁䅅入あ䝁䅕䅥杁䕁䅣党畂䡁䅑䅢求䍁䅁睒獂䝁䅫䅚求䍁䅁睍㉁䑁䅁䅳獁䍁䅁䅕獂䝁䅅入あ䝁䅕䅥杁䙁䅍䅣療䡁䅉䅤獁䍁䅁䅕獂䝁䅅入あ䝁䅕䅥獁䍁䅁兙畂䝁䅑䅉療䍁䄴杙畁䍁䅁杙祂䝁䅅杢歂䡁䅍睏杁䝁䅅杢歂䍁䅁兢桂䡁䅉睡求䡁䅑督杁䡁䅁兙歂䡁䅍䅉桂䝁䄴䅚杁䝁䅷兡畂䝁䅕杣穂䍁䅁兤畂䝁䅑党祂䍁䅁䅤潂䝁䅕䅉呂䡁䅑兙㕂䝁䅙杣求䝁䅕䅉桂䝁䄴䅚杁䕁䅍兙祂䝁䅕杚祂䝁䅕党杁䝁䅉杣桂䝁䄴䅚穂䍁䄴䅉啂䝁䅧党杁䝁䅍睢瑂䡁䅁兙畂䡁䅫䅉歂䝁䅫督あ䡁䅉兡楂䡁䅕䅤求䡁䅍䅉灂䡁䅑督杁䡁䅁杣療䝁䅑兤橂䡁䅑督杁䡁䅑䅡祂䝁䄸兤湂䝁䅧䅉歂䝁䅫杣求䝁䅍䅤杁䡁䅍兙獂䝁䅕督杁䝁䅙睢祂䝁䅍党獁䍁䅁党㑂䝁䅍䅢ㅂ䡁䅍兡㉂䝁䅕䅉桂䝁䄴䅚杁䝁䄴睢畂䍁䄰党㑂䝁䅍䅢ㅂ䡁䅍兡㉂䝁䅕䅉歂䝁䅫督あ䡁䅉兡楂䡁䅕䅤療䡁䅉督獁䍁䅁兙畂䝁䅑䅉㍂䝁䅧睢獂䝁䅕督桂䝁䅷党祂䡁䅍杌杁䙁䅑䅡求䍁䅁睙療䝁䄰䅣桂䝁䄴入杁䡁䅣兙穂䍁䅁杚療䡁䅉兢求䡁䅉䅢㕂䍁䅁睡畂䝁䄸睤畂䍁䅁兙穂䍁䅁兒畂䝁䅕杣湂䝁䅫来求䡁䅉䅉䥂䝁䄸䅢歂䝁䅫杢湂䡁䅍䅌杁䕁䅫杢橂䍁䄴䅉桂䝁䄴䅚杁䝁䅍䅡桂䝁䄴睚求䝁䅑䅉灂䡁䅑督杁䝁䄴兙瑂䝁䅕䅉あ䝁䄸䅉䙂䝁䅑睚求䡁䅣党獂䝁䅷䅉兂䝁䅕杣穂䝁䄸杢桂䝁䅷䅉䑂䝁䅅杣求䍁䅁睑療䝁䄰䅣桂䝁䄴入杁䝁䅫杢杁䕁䅯兤畂䝁䅕䅉祁䑁䅁免ㅁ䍁䄴䅉䙂䝁䅑睚求䡁䅣党獂䝁䅷䅉兂䝁䅕杣穂䝁䄸杢桂䝁䅷䅉䑂䝁䅅杣求䍁䅁睑療䝁䄰䅣桂䝁䄴入杁䡁䅣兙穂䍁䅁杚療䡁䅕杢歂䝁䅕䅚杁䝁䅫杢杁䑁䅅睎㍁䑁䅉䅉桂䝁䄴䅚杁䝁䅫督杁䝁䅧党桂䝁䅑兣ㅂ䝁䅅杣あ䝁䅕杣求䝁䅑䅉灂䝁䄴䅉呂䝁䅧党獂䡁䅑睢畂䍁䅷䅉䑂䝁䄸杢畂䝁䅕睙あ䝁䅫睙ㅂ䡁䅑杌䅁䕁坁䅁卂兂䅁兒歂䝁䅫督療䝁䄴䅉䩂䝁䄴䅤求䡁䅉杢桂䡁䅑兡療䝁䄴兙獂䍁䅷䅉あ䝁䅧杣療䡁䅕睚潂䍁䅁兡あ䡁䅍䅉穂䡁䅕杙穂䝁䅫䅚灂䝁䅅杣灂䝁䅕督獁䍁䅁党畂䝁䅣兙湂䝁䅕督杁䝁䅫杢杁䡁䅑䅡求䍁䅁睚求䝁䄴党祂䝁䅅䅤灂䝁䄸杢杁䝁䅅杢歂䍁䅁䅚灂䡁䅍䅤祂䝁䅫杙ㅂ䡁䅑兡療䝁䄴䅉療䝁䅙䅉求䝁䅷党橂䡁䅑杣灂䝁䅍䅉睂䝁䄸睤求䡁䅉杌杁䙁䅑䅡求䍁䅁睙療䝁䄰䅣桂䝁䄴入杁䡁䅍兤睂䡁䅁䅢灂䝁䅕督杁䝁䅅杢歂䍁䅁䅚求䝁䅷兡㉂䝁䅕杣穂䍁䅁党獂䝁䅕睙あ䡁䅉兡橂䝁䅫䅤㕂䍁䅁䅤療䍁䅁兙睂䡁䅁杣療䡁䅧兡瑂䝁䅅䅤求䝁䅷入杁䑁䅕䅍獁䑁䅁䅍睁䍁䅁督硂䡁䅕兙祂䝁䅕䅉瑂䝁䅫䅢求䍁䅁兙祂䝁䅕兙杁䝁䄸杚杁䡁䅍睢ㅂ䡁䅑䅡求䡁䅉杢杁䕁䅍兙獂䝁䅫杚療䡁䅉杢灂䝁䅅䅉あ䝁䄸䅉祂䝁䅕督灂䝁䅑党畂䡁䅑兡桂䝁䅷䅌杁䝁䅍睢瑂䝁䄰党祂䝁䅍兡桂䝁䅷䅌杁䝁䅫杢歂䡁䅕督あ䡁䅉兡桂䝁䅷䅌杁䡁䅁兤楂䝁䅷兡橂䍁䅁兙ㅂ䡁䅑䅡療䡁䅉兡あ䝁䅫党穂䍁䅷䅉桂䝁䅣杣灂䝁䅍兤獂䡁䅑兤祂䝁䅅䅢獁䍁䅁兙畂䝁䅑䅉療䡁䅑䅡求䡁䅉䅉穂䝁䅕睙あ䝁䄸杣穂䍁䄴䅉䩂䡁䅑督杁䡁䅑杣桂䝁䄴督瑂䝁䅫督穂䝁䅫睢畂䍁䅁杚桂䝁䅍兡獂䝁䅫䅤灂䝁䅕督杁䝁䅍睢畂䡁䅍兡穂䡁䅑䅉療䝁䅙䅉獂䝁䅫杢求䡁䅍䅉祂䝁䅅杢湂䝁䅫杢湂䍁䅁杚祂䝁䄸兢杁䑁䅕兎杁䝁䅳杖杁䡁䅑睢杁䑁䅕䅍睁䍁䅁睡坂䍁䅁兙畂䝁䅑䅉桂䡁䅁䅣祂䝁䄸䅥灂䝁䄰兙あ䝁䅕䅢㕂䍁䅁䅏睁䍁䅁䅤祂䝁䅅杢穂䝁䄰兡穂䡁䅍兡療䝁䄴䅉穂䡁䅕杙穂䡁䅑兙あ䝁䅫睢畂䡁䅍睏杁䝁䅑兡穂䡁䅑杣灂䝁䅉兤あ䝁䅫睢畂䍁䅁督㕂䡁䅍䅤求䝁䄰䅉橂䝁䄸杢穂䝁䅫督あ䡁䅍䅉療䝁䅙䅉桂䡁䅁䅣祂䝁䄸䅥灂䝁䄰兙あ䝁䅕䅢㕂䍁䅁睍㑁䍁䅷䅍睁䑁䅁䅉橂䝁䅫杣橂䡁䅕兡あ䍁䄰兢灂䝁䅷党穂䍁䅁睢浂䍁䅁睢㉂䝁䅕杣潂䝁䅕兙歂䍁䅁䅢灂䝁䄴党穂䑁䅳䅉桂䡁䅁䅣祂䝁䄸䅥灂䝁䄰兙あ䝁䅕䅢㕂䍁䅁睍硁䍁䅷䅍睁䑁䅁䅉橂䝁䅫杣橂䡁䅕兡あ䍁䄰兢灂䝁䅷党穂䍁䅁睢浂䍁䅁兤畂䝁䅑党祂䝁䅣杣療䡁䅕杢歂䍁䅁䅢灂䝁䄴党穂䑁䅳䅉桂䝁䄴䅚杁䑁䅣睍睁䍁䅁䅚灂䡁䅍䅤祂䝁䅫杙ㅂ䡁䅑兡療䝁䄴䅉穂䡁䅕杙穂䡁䅑兙あ䝁䅫睢畂䡁䅍杌杁䙁䅑䅡求䍁䅁睙療䝁䄰䅣桂䝁䄴入杁䡁䅣兙穂䍁䅁杚療䡁䅕杢歂䝁䅕䅚杁䝁䅫杢杁䑁䅅䅏㑁䑁䅙䅉桂䝁䄴䅚杁䝁䅫督杁䝁䅉兙穂䝁䅕䅚杁䝁䅫杢杁䙁䅉睢穂䝁䅕兢求䝁䅅䅚獁䍁䅁睑桂䝁䅷兡浂䝁䄸杣畂䝁䅫兙畁䅁䅁硏䅍䍁䅙䅁䙂䝁䅑兤橂䝁䅅䅤灂䝁䄸杢杁䙁䅍党祂䡁䅙兡橂䝁䅕督䅁䭁䡫䅁㉃睃䅁兒歂䡁䅣兙祂䝁䅑督杁䕁䅷兡浂䝁䅕督橂䝁䅫党畂䝁䅍党穂䍁䅁睑療䡁䅉䅣療䡁䅉兙あ䝁䅫睢畂䍁䅁䅣祂䝁䄸杤灂䝁䅑党穂䍁䅁䅣祂䝁䄸䅚ㅂ䝁䅍䅤穂䍁䅁兙畂䝁䅑䅉あ䝁䅕睙潂䝁䄴睢獂䝁䄸睚灂䝁䅕督杁䝁䅙睢祂䍁䅁督あ䡁䅉兤橂䡁䅑兤祂䝁䅅䅢杁䝁䅧党桂䡁䅉䅤杁䝁䅑兡穂䝁䅕兙穂䝁䅕䅉桂䝁䄴䅚杁䝁䅍杣灂䡁䅑兡橂䝁䅅䅢杁䝁䅍兙祂䝁䅕䅉瑂䝁䄸杢灂䡁䅑睢祂䝁䅫杢湂䍁䅁兡畂䍁䅁䅤潂䝁䅕䅉噂䝁䄴兡あ䝁䅕䅚杁䙁䅍䅤桂䡁䅑党穂䍁䅷䅉䙂䡁䅕杣療䡁䅁党獁䍁䅁杓桂䡁䅁兙畂䍁䅷䅉桂䝁䄴䅚杁䝁䅫杢あ䝁䅕杣畂䝁䅅䅤灂䝁䄸杢桂䝁䅷䅢㕂䍁䄴䅉䩂䡁䅑䅉療䝁䅙杚求䡁䅉督杁䡁䅑杣桂䝁䄴督橂䝁䅅䅤潂䝁䅕䅤求䡁䅉䅉潂䝁䅕兙祂䡁䅑䅉㉂䝁䅅䅢㉂䝁䅕䅉祂䝁䅕䅣獂䝁䅅睙求䝁䄰党畂䡁䅑䅉睂䡁䅉睢歂䡁䅕睙あ䡁䅍䅉浂䝁䄸杣杁䡁䅑䅡求䍁䅁兢灂䝁䄴兡瑂䝁䅅䅢獂䡁䅫䅉灂䝁䄴杤桂䡁䅍兡㉂䝁䅕䅉祂䝁䅕䅣獂䝁䅅睙求䝁䄰党畂䡁䅑䅉療䝁䅙䅉桂䝁䄸杣あ䝁䅫睙杁䝁䅧党桂䡁䅉䅤杁䡁䅙兙獂䡁䅙党穂䍁䅁兤畂䝁䅑党祂䍁䅁䅤潂䝁䅕䅉䙂䝁䅑睤桂䡁䅉䅚穂䍁䅁睕䉂䙁䅁兓䙂䕁䄴䅉浂䝁䅅兢灂䝁䅷入杁䝁䄸杚杁䡁䅙兙獂䡁䅙党穂䍁䅁督㕂䡁䅍䅤求䝁䄰睏杁䝁䅅杢歂䍁䅁䅤祂䝁䅅杢穂䝁䅍兙あ䝁䅧党あ䝁䅕杣杁䝁䅧党桂䡁䅉䅤杁䡁䅙兙獂䡁䅙党杁䡁䅉党睂䝁䅅兡祂䍁䅁兙畂䝁䅑䅉祂䝁䅕䅣獂䝁䅅睙求䝁䄰党畂䡁䅑䅉睂䡁䅉睢歂䡁䅕睙あ䡁䅍䅉あ䝁䄸䅉あ䡁䅉党桂䡁䅑䅉瑂䝁䅫䅤祂䝁䅅䅢杁䝁䅅杢歂䍁䅁䅤祂䝁䅫睙ㅂ䡁䅍䅣灂䝁䅑䅉㉂䝁䅅䅢㉂䝁䅕䅉歂䝁䅫督求䝁䅅督求䡁䅍䅉ㅂ䝁䄴䅚求䡁䅉䅉あ䝁䅧党杁䙁䅁兑呂䕁䅍兑䵂䍁䅁䅕卂䕁䅕睑䩂䙁䅍兓偂䕁䄴䅉桂䝁䄴䅚杁䕁䅍兙祂䝁䅑兡療䝁䅉兙畂䝁䅑䅉畂䝁䅅兢求䡁䅍杌杁䙁䅑䅡求䍁䅁睙療䝁䄰䅣桂䝁䄴入杁䝁䅅䅢穂䝁䄸䅉睂䡁䅉睢㉂䝁䅫䅚求䡁䅍䅉穂䡁䅕杣湂䝁䅫睙桂䝁䅷䅉穂䡁䅑杣ㅂ䝁䅍䅤ㅂ䡁䅉兙獂䍁䅁䅡求䝁䅅杣あ䍁䅁督療䝁䅷兤あ䝁䅫睢畂䡁䅍䅌杁䡁䅍兤橂䝁䅧䅉桂䡁䅍䅉桂䝁䄸杣あ䝁䅫睙杁䡁䅍兤祂䝁䅣兡橂䝁䅅䅢杁䡁䅙兙獂䡁䅙党杁䡁䅕杢歂䝁䅕杣杁䡁䅑䅡求䍁䅁兓佂䙁䅍䅕䩂䙁䅉兓呂䍁䅁杢桂䝁䄰党㝁䍁䅁兓佂䙁䅍䅕䩂䙁䅉兓呂䍁䅁杕䙂䙁䅍兓䵂䕁䅷兑杁䝁䅅睢祂䡁䅑兡橂䍁䅁杤桂䝁䅷杤求䍁䅷䅉㍂䝁䅧兡橂䝁䅧䅉療䝁䅙杚求䡁䅉督杁䙁䅉兒呂䕁䅫䅔䩂䕁䅅䅉あ䝁䅫督穂䡁䅕党杁䝁䅅杢歂䍁䅁杖䝂䝁䅫䅤杁䡁䅑党橂䝁䅧杢療䝁䅷睢湂䡁䅫睏杁䕁䅳睔佂䕁䅕睑啂䍁䅁杕䙂䙁䅍兓䵂䕁䅫兑獁䍁䅁兙杁䡁䅁杣求䍁䄰兙穂䡁䅍党瑂䝁䅉䅢求䝁䅑䅉あ䝁䅫督穂䡁䅕党杁䡁䅙兙獂䡁䅙党穂䍁䅁睙療䝁䄴䅚ㅂ䝁䅫䅤杁䝁䅙睢祂䍁䅁睙療䝁䄰䅣獂䝁䅕䅥杁䝁䅍睢瑂䝁䅉兡畂䝁䅕䅚杁䡁䅁杣療䝁䅍党歂䡁䅕杣求䡁䅍睏杁䝁䅅杢歂䍁䅁兔䩂䙁䅑杕䩂䙁䅍䅉卂䕁䅕睕䩂䕁䅷兓䉂䍁䅁杤桂䝁䅷杤求䍁䄴䅉䩂䝁䄴䅉桂䝁䅑䅚灂䡁䅑兡療䝁䄴䅌杁䝁䅫䅤杁䝁䄸杚浂䝁䅕杣穂䍁䅁睙祂䝁䅫䅤灂䝁䅍兙獂䍁䅁睙桂䡁䅉党杁䡁䅍睢獂䡁䅕䅤灂䝁䄸杢穂䍁䅷䅉灂䝁䄴睙獂䡁䅕䅚灂䝁䄴睚杁䝁䅧党瑂䝁䄸䅚㕂䝁䄴兙瑂䝁䅫睙杁䝁䄰睢畂䝁䅫䅤療䡁䅉兡畂䝁䅣䅉穂䡁䅫督あ䝁䅕兢穂䍁䅁䅤療䍁䅁兢求䝁䅅督ㅂ䡁䅉党杁䝁䅅䅉睂䝁䅅䅤灂䝁䅕杢あ䉁杫督杁䝁䅧党桂䡁䅉䅤杁䝁䅙兤畂䝁䅍䅤灂䝁䄸杢杁䝁䅅杢歂䍁䅁杚獂䡁䅕兡歂䍁䅁督あ䝁䅅䅤ㅂ䡁䅍䅉灂䝁䄴䅉穂䡁䅕杣湂䝁䅫睙桂䝁䅷䅉桂䝁䄴䅚杁䝁䅫杢あ䝁䅕杢穂䝁䅫杤求䍁䅁睙桂䡁䅉党杁䡁䅍党あ䡁䅑兡畂䝁䅣督杁䡁䅕杢歂䝁䅕杣杁䡁䅑䅡求䍁䅁杒獂䝁䄸䅖祂䝁䅅睙獁䍁䅁兑橂䡁䅕兢求䝁䄴䅉䩂䙁䅅䅉穂䝁䅕杢穂䝁䄸杣穂䍁䅷䅉䑂䝁䅷党桂䡁䅉睕灂䝁䅣䅡あ䍁䅷䅉䉂䝁䅍兤瑂䝁䅕杢杁䕁䅫兕杁䝁䅍兤浂䝁䅙督獁䍁䅁兙畂䝁䅑䅉䝂䝁䄸杣求䙁䅍兡湂䝁䅧䅤杁䝁䄴兙瑂䝁䅕督㝁䍁䅁䅓求䝁䄰睢呂䡁䅁䅡求䡁䅉党獁䍁䅁兙杁䝁䄰睢畂䝁䅫䅤療䡁䅉兡畂䝁䅣䅉睂䝁䅷兙あ䝁䅙睢祂䝁䄰䅉あ䝁䅧兙あ䍁䅁䅚灂䡁䅍䅣獂䝁䅅入穂䍁䅁䅣潂䡁䅫督灂䝁䄸䅢療䝁䅣兡橂䝁䅅䅢杁䝁䅫杢浂䝁䄸杣瑂䝁䅅䅤灂䝁䄸杢㝁䍁䅁兙畂䝁䅑䅉䉂䝁䅍兤瑂䝁䅕杢杁䕁䅧入睂䝁䄸䅤求䝁䄴督灂䝁䄸杢杁䙁䅁杣求䝁䅑兡橂䡁䅑兡療䝁䄴䅉䩂䝁䄴䅚求䡁䅧䅉穂䝁䄸杚あ䡁䅣兙祂䝁䅕䅉あ䝁䅧兙あ䍁䅁兙獂䝁䅕杣あ䡁䅍䅉橂䝁䅷兡畂䝁䅫睙灂䝁䅅杢穂䍁䅁兡畂䍁䅁兙歂䡁䅙兙畂䝁䅍党杁䝁䄸杚杁䝁䅅䅉睂䝁䅅䅤灂䝁䅕杢あ䍁䅁䅚求䡁䅙党獂䝁䄸䅣灂䝁䄴睚杁䝁䅑兙畂䝁䅣党祂䝁䄸兤穂䝁䅷入杁䝁䅷睢㍂䍁䅁杙獂䝁䄸睢歂䍁䅁䅣祂䝁䅕督穂䡁䅕杣求䍁䄴䅉啂䝁䅧党杁䝁䅍睢瑂䡁䅁兙畂䡁䅫䅉歂䝁䅫督あ䡁䅉兡楂䡁䅕䅤求䡁䅍䅉灂䡁䅑督杁䡁䅁杣療䝁䅑兤橂䡁䅑督杁䡁䅑䅡祂䝁䄸兤湂䝁䅧䅉桂䍁䅁䅚灂䡁䅉党橂䡁䅑䅉穂䝁䅅䅢求䡁䅍䅉浂䝁䄸杣橂䝁䅕䅉桂䝁䄴䅚杁䝁䅫杢歂䝁䅕䅣求䝁䄴䅚求䝁䄴䅤杁䝁䅑兡穂䡁䅑杣灂䝁䅉兤あ䝁䄸杣穂䍁䄴䅉䙂䝁䅑睤桂䡁䅉䅚穂䍁䅁䅔灂䝁䅙党穂䝁䅍兡求䝁䄴睙求䡁䅍䅉䑂䝁䄸杣睂䝁䄸杣桂䡁䅑兡療䝁䄴䅉㍂䝁䅅督杁䝁䅙睢ㅂ䝁䄴䅚求䝁䅑䅉灂䝁䄴䅉硁䑁䅫兎㑁䍁䅁兙畂䝁䅑䅉灂䡁䅍䅉潂䝁䅕兙歂䡁䅅兤桂䡁䅉䅤求䡁䅉党歂䍁䅁兡畂䍁䅁兓祂䡁䅙兡畂䝁䅕䅌杁䕁䅍兙獂䝁䅫杚療䡁䅉杢灂䝁䅅杌䅁䕁坉䅁流䅁䅁兒獂䝁䅕睙あ䡁䅉兡橂䍁䅁兖あ䝁䅫䅢灂䡁䅑兡求䡁䅍䅁癃杂䅁杇䅅䕁䅕䅢求䝁䅍䅤祂䝁䅫睙杁䙁䅙党潂䝁䅫睙獂䝁䅕睏杁䕁䅙䅢求䝁䅕䅤杁䕁䄰兙畂䝁䅅睚求䝁䄰党畂䡁䅑睏杁䕁䅙杣求䝁䅫睚潂䡁䅑䅉呂䝁䅕杣㉂䝁䅫睙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㝁䍁䅁睕求䝁䄴督療䡁䅉督䅁佁夸䅁元䅁䅁兒獂䝁䅕睙あ䡁䅉兡橂䍁䅁杖求䝁䅧兡橂䝁䅷党㝁䍁䅁杒獂䝁䅕党あ䍁䅁兔桂䝁䄴兙湂䝁䅕兢求䝁䄴䅤㝁䍁䅁䅔桂䡁䅍䅤杁䕁䄰兡獂䝁䅕䅉啂䡁䅉兙畂䡁䅍䅣療䡁䅉䅤桂䡁䅑兡療䝁䄴睏杁䕁䅷兡浂䝁䅕督あ䡁䅫䅢求䅁䅁核䅧䕁䅉䅁䙂䝁䅷党橂䡁䅑杣灂䝁䅍䅉坂䝁䅕䅡灂䝁䅍䅢求䑁䅳䅉乂䝁䅫睙祂䝁䄸兌乂䝁䄸杙灂䝁䅷兡あ䡁䅫䅁㉁睇䅁䅓䅁䕁䅕䅢求䝁䅍䅤祂䝁䅫睙桂䝁䅷䅉䑂䝁䄸兢睂䝁䄸杢求䝁䄴䅤穂䍁䅁兙畂䝁䅑䅉䙂䡁䅅兤灂䡁䅁兢求䝁䄴䅤䅁䝁䝙䅁煁䅁䅁兒獂䝁䅕睙あ䡁䅉兡橂䝁䅅䅢杁䕁䅕兣ㅂ䝁䅫䅣瑂䝁䅕杢あ䅁䅁䅤䅙䥁䝉䅁䙂䝁䅷党橂䡁䅑杣療䝁䄴兡橂䍁䅁兑祂䡁䅑督杁䕁䅫杢橂䍁䄴䅉歂䝁䅕杤求䝁䅷睢睂䡁䅍䅌杁䝁䄰兙祂䝁䅳党あ䡁䅍䅌杁䡁䅁兤楂䝁䅷兡穂䝁䅧党穂䍁䅷䅉桂䝁䄴䅚杁䝁䅑党獂䝁䅫杤求䡁䅉督杁䝁䅣兙瑂䝁䅕督獁䍁䅁睙療䝁䄴䅤求䝁䄴䅤獁䍁䅁兙畂䝁䅑䅉穂䝁䅕杣㉂䝁䅫睙求䡁䅍䅉浂䝁䄸杣杁䝁䅣兙瑂䝁䅕䅉橂䝁䄸杢穂䝁䄸䅢求䡁䅍䅌杁䙁䅁睑穂䍁䅷䅉瑂䝁䄸杙灂䝁䅷党杁䡁䅁䅡療䝁䄴党穂䍁䅷䅉桂䝁䄴䅚杁䡁䅑兙楂䝁䅷党あ䡁䅍䅉㍂䝁䄸杣獂䝁䅑睤灂䝁䅑党畁䍁䅁兓あ䍁䅁䅚求䡁䅙党獂䝁䄸䅣穂䍁䅁兙畂䝁䅑䅉睂䡁䅕杙獂䝁䅫督潂䝁䅕督杁䝁䅣兙瑂䝁䅕督杁䝁䅅杢歂䍁䅁督求䡁䅉杤灂䝁䅍党穂䍁䅁兙橂䡁䅉睢穂䡁䅍䅉㉂䝁䅅杣灂䝁䄸兤穂䍁䅁睚求䝁䄴杣求䡁䅍䅌杁䡁䅍兤橂䝁䅧䅉桂䡁䅍䅉穂䡁䅁睢祂䡁䅑督獁䍁䅁杣桂䝁䅍兡畂䝁䅣䅌杁䝁䅙兡祂䡁䅍䅤瑁䡁䅁党祂䡁䅍睢畂䍁䅁督潂䝁䄸睢あ䝁䅕杣獁䍁䅁兙橂䡁䅑兡療䝁䄴䅌杁䡁䅉睢獂䝁䅕兌睂䝁䅷兙㕂䝁䅫杢湂䍁䅷䅉桂䝁䄴䅚杁䡁䅍兡瑂䡁䅕䅢桂䡁䅑兡療䝁䄴䅉あ䝁䅧杣療䡁䅕睚潂䍁䅁睢㍂䝁䄴党歂䍁䅁兙畂䝁䅑䅉獂䝁䅫睙求䝁䄴督求䝁䅑䅉楂䡁䅉兙畂䝁䅑督獁䍁䅁督ㅂ䝁䅍䅡杁䝁䅅督杁䕁䅕兑杁䙁䅍䅕偂䙁䅉䅖呂䍁䅁杒䑂䍁䅷䅉䍂䝁䅅䅤あ䝁䅷党浂䝁䅫党獂䝁䅑䅌杁䕁䅅䅣求䡁䅧䅉䵂䝁䅕睚求䝁䄴䅚穂䍁䅷䅉啂䝁䅧党杁䙁䅍兡瑂䡁䅍䅌杁䕁䄰兙歂䝁䅑党畂䍁䅁杔䝂䕁䅷䅌杁䕁䄴党求䝁䅑䅉浂䝁䄸杣杁䙁䅍䅣求䝁䅕䅚獁䍁䅁䅖灂䡁䅑兙畂䝁䅙兙獂䝁䅷䅌杁䝁䅅杢歂䍁䅁杒硁䍁䅁杙祂䝁䅅杢歂䡁䅍杌杁䙁䅑䅡求䍁䅁睙療䝁䄰䅣桂䝁䄴入杁䝁䅷兡橂䝁䅕杢穂䝁䅕督杁䝁䅫䅤穂䍁䅁睚桂䝁䄰党穂䍁䅁䅤療䍁䅁䅤潂䝁䅫杣歂䍁䅁䅣桂䡁䅉䅤灂䝁䅕督杁䡁䅑睢杁䝁䅑兡穂䡁䅑杣灂䝁䅉兤あ䝁䅕䅉桂䝁䄴䅚杁䝁䅧睢穂䡁䅑䅉灂䡁䅑督杁䝁䅣兙瑂䝁䅕督杁䝁䅅杢歂䍁䅁睙療䝁䄴䅤求䝁䄴䅤畁䍁䅁兓あ䍁䅁兢桂䡁䅉睡求䡁䅑督杁䝁䅅杢歂䍁䅁督求䝁䅷䅢穂䍁䅁兡あ䡁䅍䅉湂䝁䅅兢求䡁䅍䅉桂䝁䄴䅚杁䡁䅍党祂䡁䅙兡橂䝁䅕督杁䡁䅑䅡祂䝁䄸兤湂䝁䅧䅉歂䝁䅫睚灂䡁䅑兙獂䍁䅁䅚灂䡁䅍䅤祂䝁䅫杙ㅂ䡁䅑兡療䝁䄴䅉桂䝁䄴䅚杁䡁䅉党あ䝁䅅兡獂䍁䅁睙潂䝁䅅杢畂䝁䅕䅢穂䍁䅷䅉桂䡁䅍䅉㍂䝁䅕䅢獂䍁䅁兙穂䍁䅁䅚灂䡁䅉党橂䡁䅑䅢㕂䍁䅁䅤療䍁䅁兢桂䡁䅍督杁䝁䄰兙祂䝁䅳党あ䍁䅁杣求䡁䅑兙灂䝁䅷党祂䡁䅍䅌杁䡁䅍䅣求䝁䅍兡桂䝁䅷䅤㕂䍁䅁督あ䝁䄸杣求䡁䅍䅌杁䝁䅅杢歂䍁䅁䅚灂䡁䅍䅤祂䝁䅫杙ㅂ䡁䅑兡療䝁䄴䅉桂䡁䅉杣桂䝁䄴睚求䝁䄰党畂䡁䅑督畁䍁䅁兒獂䝁䅕睙あ䡁䅉睢畂䝁䅫睙杁䕁䅅杣あ䡁䅍䅉䩂䝁䄴睙畁䍁䅁睤桂䡁䅍䅉灂䝁䄴睙療䡁䅉䅣療䡁䅉兙あ䝁䅕䅚杁䝁䅫杢杁䑁䅅兏㑁䑁䅉䅉桂䝁䄴䅚杁䝁䅫督杁䝁䅧党桂䝁䅑兣ㅂ䝁䅅杣あ䝁䅕杣求䝁䅑䅉灂䝁䄴䅉卂䝁䅕䅚㍂䝁䄸睢歂䍁䅁睑灂䡁䅑入獁䍁䅁睑桂䝁䅷兡浂䝁䄸杣畂䝁䅫兙畁䅁䅁桹䅍䍁䅷䅁䙂䝁䅷党橂䡁䅑杣療䝁䄴兡橂䍁䅁睑療䝁䄰䅣療䝁䄴党畂䡁䅑督䅁䱁䝕䅁䭂䅁䅁兒獂䝁䅕睙あ䡁䅉睢畂䝁䅫睙杁䕁䅕兣ㅂ䝁䅫䅣瑂䝁䅕杢あ䍁䅁兙畂䝁䅑䅉䩂䝁䄴督あ䡁䅉兤瑂䝁䅕杢あ䡁䅍䅁㥁睂䅁杙䅁䕁䅕䅢求䝁䅍䅤祂䝁䄸杢灂䝁䅍䅉䙂䡁䅅兤灂䡁䅁兢求䝁䄴䅤獁䍁䅁兓畂䡁䅍䅤祂䡁䅕兢求䝁䄴䅤穂䍁䅁兙畂䝁䅑䅉䑂䝁䄸兢睂䝁䄸杢求䝁䄴䅤穂䅁䅁睩䅙䕁䅑䅁䙂䝁䅷党橂䡁䅑杣療䝁䄴兡橂䍁䅁兔桂䝁䄴兤浂䝁䅅睙あ䡁䅕杣灂䝁䄴睚杁䙁䅍党祂䡁䅙兡橂䝁䅕督䅁乁䝕䅁㉂䅄䅁兒獂䝁䅕杤桂䝁䄴睙求䍁䅁䅓求䝁䅅䅢あ䝁䅧䅌杁䕁䅫杢橂䍁䄴䅌杁䡁䅑睢湂䝁䅕䅤潂䝁䅕杣杁䡁䅣兡あ䝁䅧䅉灂䡁䅑督杁䡁䅍兤楂䡁䅍兡歂䝁䅫兙祂䝁䅫党穂䍁䅷䅉療䡁䅁党祂䝁䅅䅤求䡁䅍䅉桂䡁䅍䅉桂䍁䅁䅡求䝁䅅䅢あ䝁䅧䅉楂䝁䅕杢求䝁䅙兡あ䡁䅍䅉橂䝁䄸兢睂䝁䅅杢㕂䍁䅁兡畂䍁䅁䅤潂䝁䅕䅉噂䝁䄴兡あ䝁䅕䅚杁䙁䅍䅤桂䡁䅑党穂䍁䄴䅉啂䝁䅧党杁䝁䅍睢瑂䡁䅁兙畂䡁䅫䅉療䡁䅁党祂䝁䅅䅤求䡁䅍䅉あ䝁䅧杣療䡁䅕睚潂䍁䅁杚療䡁䅕杣杁䡁䅍党湂䝁䄰党畂䡁䅑督㙁䍁䅁䅓求䝁䅅䅢あ䝁䅧䅉䍂䝁䅕杢求䝁䅙兡あ䡁䅍䅌杁䕁䅍兙祂䝁䅕䅢療䝁䄴杕㑂䍁䅷䅉䑂䝁䅅杣求䝁䅷睢畂䍁䅁睕求䡁䅉杤灂䝁䅍党穂䍁䅷䅉桂䝁䄴䅚杁䕁䅍睢祂䡁䅁睢祂䝁䅅䅤求䍁䅁杊杁䕁䄸䅤潂䝁䅕杣畁䍁䅁兓あ䍁䅁睢浂䝁䅙党祂䡁䅍䅉桂䍁䅁杤桂䡁䅉兡求䡁䅑入杁䝁䄸杚杁䝁䅧党桂䝁䅷䅤潂䍁䅁䅣獂䝁䅅杢穂䍁䅁兙畂䝁䅑䅉穂䝁䅕杣㉂䝁䅫睙求䡁䅍䅉あ䝁䄸䅉睂䡁䅉睢湂䡁䅉兙瑂䍁䅁兢求䝁䄰杙求䡁䅉督㝁䍁䅁䅡求䝁䅅䅢あ䝁䅧䅉睂䡁䅉睢歂䡁䅕睙あ䡁䅍睏杁䝁䅅杢杁䝁䅅杣祂䝁䅅入杁䝁䄸杚杁䝁䅙党求䍁䄰杙桂䡁䅍党歂䍁䅁兙歂䝁䄰兡畂䝁䅫督あ䡁䅉兙あ䝁䅫杤求䍁䅁兢桂䝁䄴兙湂䝁䅕䅚杁䝁䅍兙祂䝁䅕䅉穂䝁䅕杣㉂䝁䅫睙求䡁䅍睏杁䝁䅅杢歂䍁䅁督睂䝁䅕睙灂䝁䅅䅢あ䡁䅫䅉桂䝁䄴䅚杁䝁䄸䅤潂䝁䅕杣杁䝁䅫杢穂䡁䅕杣桂䝁䄴睙求䍁䅁䅣祂䝁䄸䅚ㅂ䝁䅍䅤穂䍁䅁兙畂䝁䅑䅉穂䝁䅕杣㉂䝁䅫睙求䡁䅍䅌杁䡁䅍兤橂䝁䅧䅉桂䡁䅍䅉穂䡁䅑睢睂䍁䅁䅢療䡁䅍督獁䍁䅁䅚求䝁䄴䅤桂䝁䅷䅌杁䡁䅙兡穂䝁䅫睢畂䍁䅷䅉獂䝁䅫杚求䍁䅷䅉歂䝁䅫督桂䝁䅉兡獂䝁䅫䅤㕂䍁䅷䅉桂䝁䄴䅚杁䡁䅍兤睂䡁䅁䅢求䝁䄰党畂䡁䅑兙獂䍁䅁䅡求䝁䅅䅢あ䝁䅧䅉灂䝁䄴督ㅂ䡁䅉兙畂䝁䅍党杁䝁䅉党畂䝁䅕杚灂䡁䅑督畁䍁䅁䅖潂䝁䅕䅉橂䝁䄸兢睂䝁䅅杢㕂䍁䅁睢睂䝁䅕杣桂䡁䅑党穂䍁䅁兡畂䍁䅁䅤潂䝁䅕䅉睂䝁䅧兙祂䝁䄰兙橂䡁䅫䅉穂䝁䅕杣㉂䝁䅫睙求䡁䅍䅉楂䡁䅕督灂䝁䄴党穂䡁䅍睏杁䝁䅅杢歂䍁䅁兢桂䡁䅉睡求䡁䅑督杁䝁䅅杢歂䍁䅁睢浂䝁䅙党祂䡁䅍䅉睂䝁䅧兙祂䝁䄰兙橂䡁䅫䅉穂䝁䅕杣㉂䝁䅫睙求䡁䅍䅌杁䝁䅫杢橂䝁䅷兤歂䝁䅫杢湂䍁䅁䅣潂䝁䅅杣瑂䝁䅅睙㕂䍁䅁杙求䝁䄴党浂䝁䅫䅤杁䝁䄰兙畂䝁䅅睚求䝁䄰党畂䡁䅑䅌杁䝁䅅督杁䡁䅣党獂䝁䅷䅉桂䡁䅍䅉潂䝁䄸兢求䍁䅁䅚求䝁䅷兡㉂䝁䅕杣㕂䍁䅁兙畂䝁䅑䅉穂䡁䅁党橂䝁䅫兙獂䡁䅑入杁䡁䅁䅡桂䡁䅉兢桂䝁䅍兡求䡁䅍䅌杁䝁䅍䅢桂䝁䅫兢穂䍁䅁兙歂䝁䅯兤歂䝁䅫睙桂䡁䅑兡療䝁䄴䅌杁䝁䅙睢祂䝁䄰兤獂䝁䅅杣㕂䍁䅁兢桂䝁䄴兙湂䝁䅕兢求䝁䄴䅤獁䍁䅁䅣潂䝁䅅杣瑂䝁䅅睙㕂䍁䅁杢求䡁䅑睤療䡁䅉睡穂䍁䅷䅉祂䝁䅕杙桂䡁䅑党杁䝁䅅䅚瑂䝁䅫杢灂䡁䅍䅤祂䝁䅅䅤灂䝁䄸杢獁䍁䅁兙杁䡁䅁杣求䡁䅍睙祂䝁䅫䅣あ䝁䅫睢畂䍁䅁䅚祂䡁䅕睚杁䝁䅑兙あ䝁䅅杙桂䡁䅍党獁䍁䅁兙畂䝁䅑䅉瑂䝁䅕兢楂䝁䅕杣杁䡁䅍党祂䡁䅙兡橂䝁䅕督畁䍁䅁兓畂䍁䅁兙歂䝁䅑兡あ䝁䅫睢畂䍁䅷䅉灂䡁䅑䅉睂䡁䅉睢㉂䝁䅫䅚求䡁䅍䅉潂䝁䅕兙獂䡁䅑䅡橂䝁䅅杣求䍁䄰杣求䝁䅷兙あ䝁䅕䅚杁䡁䅍党祂䡁䅙兡橂䝁䅕督杁䝁䅅杢歂䍁䅁睙桂䡁䅁兙楂䝁䅫䅢灂䡁䅑兡求䡁䅍䅌杁䝁䅫杢橂䝁䅷兤歂䝁䅫杢湂䍁䅁兤あ䝁䅫䅢灂䡁䅯兙あ䝁䅫睢畂䍁䅁兢桂䝁䄴兙湂䝁䅕兢求䝁䄴䅤獁䍁䅁杙求䝁䅧兙㉂䝁䅫睢祂䝁䅅䅢杁䝁䅧党桂䝁䅷䅤潂䍁䅷䅉灂䝁䄴䅤求䝁䅣杣桂䡁䅑党歂䍁䅁睙桂䡁䅉党杁䝁䅑党獂䝁䅫杤求䡁䅉入獁䍁䅁䅣桂䝁䅷䅢灂䝁䅅䅤灂䡁䅙党杁䝁䅍兙祂䝁䅕䅌杁䡁䅁兙㕂䝁䄰党畂䡁䅑䅉灂䝁䄴䅤求䝁䅣杣灂䡁䅑入杁䡁䅍党祂䡁䅙兡橂䝁䅕督獁䍁䅁督ㅂ䝁䅉杣療䝁䅣兙あ䝁䅫睢畂䍁䅁督求䡁䅉杤灂䝁䅍党穂䍁䅷䅉桂䝁䄴䅚杁䝁䅧党桂䝁䅷䅤潂䍁䅁兙畂䝁䅑䅉㍂䝁䅕䅢獂䝁䄴党穂䡁䅍䅉睂䡁䅉睢湂䡁䅉兙瑂䡁䅍䅌杁䝁䅅督杁䡁䅣党獂䝁䅷䅉桂䡁䅍䅉穂䝁䅕杣㉂䝁䅫睙求䡁䅍䅉祂䝁䅕䅢桂䡁䅑党歂䍁䅁䅤療䍁䅁䅚桂䡁䅑兙杁䝁䄰兙畂䝁䅅睚求䝁䄰党畂䡁䅑䅌杁䝁䅫杢浂䝁䄸杣瑂䝁䅅䅤灂䝁䄸杢杁䡁䅑党橂䝁䅧杢療䝁䅷睢湂䡁䅫䅌杁䝁䅅杢歂䍁䅁杙ㅂ䡁䅍兡畂䝁䅕督穂䍁䅁睢睂䝁䅕杣桂䡁䅑兡療䝁䄴督畁䍁䅁杒ㅂ䡁䅉䅤潂䝁䅕杣獁䍁䅁䅤潂䝁䅕䅉橂䝁䄸兢睂䝁䅅杢㕂䍁䅁兡穂䍁䅁兡畂䡁䅙睢獂䡁䅙党歂䍁䅁兡畂䍁䅁䅤潂䝁䅕䅉佂䝁䅅䅤灂䝁䄸杢桂䝁䅷䅉䡂䝁䄸杤求䡁䅉杢瑂䝁䅕杢あ䍁䅁睕求䡁䅉杤灂䝁䅍党穂䍁䅁杙ㅂ䡁䅍兡畂䝁䅕督穂䍁䄴䅉啂䝁䅧党杁䝁䅍睢瑂䡁䅁兙畂䡁䅫䅉睂䡁䅉睢㉂䝁䅫䅚求䡁䅍䅉灂䡁䅑督杁䡁䅍党祂䡁䅙兡橂䝁䅕督杁䡁䅕杢歂䝁䅕杣杁䡁䅑䅡求䍁䅁兑畂䡁䅑䅡求䝁䄰䅉䍂䝁䅷兤求䍁䅁睑祂䝁䄸督穂䍁䅁兙畂䝁䅑䅉䍂䝁䅷兤求䍁䅁睕潂䝁䅫党獂䝁䅑䅌杁䙁䅣党獂䝁䅷䅣療䝁䅫杢あ䍁䅷䅉桂䝁䄴䅚杁䕁䅍兙祂䝁䅕䅢療䝁䄴䅉楂䡁䅉兙畂䝁䅑䅉畂䝁䅅兢求䡁䅍杌杁䙁䅑䅡求䍁䅁睙療䝁䄰䅣桂䝁䄴入杁䡁䅣兙穂䍁䅁杚療䡁䅉兢求䡁䅉䅢㕂䍁䅁睡畂䝁䄸睤畂䍁䅁兙穂䍁䅁兑畂䡁䅑䅡求䝁䄰䅌杁䕁䅫杢橂䍁䄴䅉桂䝁䄴䅚杁䝁䅍䅡桂䝁䄴睚求䝁䅑䅉灂䡁䅑督杁䝁䄴兙瑂䝁䅕䅉あ䝁䄸䅉䙂䝁䅷党㉂䝁䅅杢橂䝁䅕䅉䥂䝁䅕兙獂䡁䅑䅡獁䍁䅁兓畂䝁䅍杌杁䝁䅫杢杁䕁䅯兤畂䝁䅕䅉祁䑁䅁杍祁䍁䄴䅉䙂䝁䅷党㉂䝁䅅杢橂䝁䅕䅉䥂䝁䅕兙獂䡁䅑䅡獁䍁䅁兓畂䝁䅍杌杁䡁䅣兙穂䍁䅁兡畂䝁䅍睢祂䡁䅁睢祂䝁䅅䅤求䝁䅑䅉灂䝁䄴䅉祁䑁䅁䅍硁䍁䅁兙畂䝁䅑䅉灂䡁䅍䅉潂䝁䅕兙歂䡁䅅兤桂䡁䅉䅤求䡁䅉党歂䍁䅁兡畂䍁䅁兓畂䝁䅑兡桂䝁䄴兙睂䝁䄸䅢灂䡁䅍䅌杁䕁䅫杢歂䝁䅫兙畂䝁䅅杌䅁䕁噫䅁㙁睄䅁兒獂䝁䅫䅉䵂䝁䅫䅢獂䡁䅫䅉桂䝁䄴䅚杁䕁䅍睢瑂䡁䅁兙畂䡁䅫䅉歂䝁䅫督橂䝁䄸杤求䡁䅉督獁䍁䅁䅚求䡁䅙党獂䝁䄸䅣穂䍁䅷䅉桂䝁䄴䅚杁䝁䄰兙祂䝁䅳党あ䡁䅍䅉潂䡁䅕兢桂䝁䄴䅉睂䝁䅧兙祂䝁䄰兙橂䝁䅕兤あ䝁䅫睙桂䝁䅷督杁䡁䅣睢祂䝁䅷䅚㍂䝁䅫䅚求䍁䄴䅉啂䝁䅧党杁䝁䅍睢瑂䡁䅁兙畂䡁䅫䅉療䝁䅙杚求䡁䅉督杁䕁䅉兙穂䝁䅅睚獂䝁䅅杣獁䍁䅁䅓ㅂ䝁䄰兙獂䝁䄸睚獁䍁䅁䅓ㅂ䝁䄰兙獂䝁䄸睚杁䕁䄰兡㑂䍁䅁睎ㅁ䍁䄸杍ㅁ䍁䅷䅉䥂䡁䅕兢桂䝁䅷睢湂䍁䅁兖瑁䑁䅅䅍睁䍁䅷䅉䥂䡁䅕兢桂䝁䅷睢湂䍁䅁兖瑁䑁䅉䅍睁䍁䅷䅉䥂䡁䅕兢桂䝁䅷睢湂䍁䅁兔灂䡁䅧䅉ㅁ䑁䅁睌ㅁ䑁䅁䅌杁䝁䅫杢穂䡁䅕䅢灂䝁䄴䅉獂䝁䅫督睂䡁䅉睢獁䍁䅁兡畂䡁䅍兤獂䝁䅫杢杁䝁䅷兡穂䡁䅁杣療䍁䅁䅣祂䝁䄸䅤桂䝁䄰兡畂䝁䅕䅌杁䝁䅫杢穂䡁䅕䅢灂䝁䄴䅉獂䝁䅫督睂䡁䅉睢杁䝁䄰兡㑂䍁䅁睎ㅁ䍁䄸杍ㅁ䍁䅷䅉䥂䡁䅕兢ㅂ䝁䅷兡畂䍁䅷䅉䥂䡁䅕兢ㅂ䝁䅷兡畂䍁䅁睎睁䍁䄸睍睁䍁䅷䅉䥂䡁䅕兢ㅂ䝁䅷兡畂䍁䅁杔獁䍁䅁䅓ㅂ䝁䄰兤獂䝁䅫杢杁䙁䅉䅌杁䝁䅅杢歂䍁䅁䅓ㅂ䝁䄰兤獂䝁䅫杢杁䙁䅕兌ㅁ䑁䅁䅍杁䝁䅙睢祂䍁䅁䅚灂䝁䅅杙求䡁䅑党穂䑁䅳䅉䭂䝁䅅杣歂䝁䅫兙畂䝁䅍党獁䍁䅁兔療䡁䅕杢煂䝁䅅杣療䍁䅷䅉桂䝁䄴䅚杁䙁䅑杣ㅂ䝁䅷兡橂䝁䅫䅤㕂䍁䅁杚療䡁䅉䅉あ䡁䅫䅣求䍁䅁杍杁䝁䅑兡桂䝁䅉党あ䝁䅕督㝁䍁䅁兙畂䝁䅑䅉慂䝁䅕䅣楂䝁䄸兤畂䝁䅑䅉浂䝁䄸杣杁䝁䄸杙求䡁䅍兡あ䡁䅫杌杁䕁䅫䅤杁䡁䅁杣療䡁䅙兡歂䝁䅕督杁䝁䄸杢橂䝁䄸䅢療䝁䅣入杁䡁䅁杣療䝁䅑兤橂䡁䅑督獁䍁䅁兡畂䝁䅍䅢ㅂ䝁䅑兡畂䝁䅣䅉䉂䝁䅷兡瑂䡁䅑兙獁䍁䅁睑㕂䡁䅉兙瑂䡁䅯兙獁䍁䅁兒祂䝁䅉兡あ䡁䅕䅥獁䍁䅁杓桂䡁䅫䅣灂䡁䅉睙桂䍁䅷䅉卂䝁䅕䅤求䡁䅙兢療䍁䅷䅉啂䡁䅫杤㕂䡁䅑䅌杁䝁䅅杢歂䍁䅁杖求䡁䅉来求䝁䄴兡療䍁䄴䅉䩂䝁䄴䅉桂䝁䅑䅚灂䡁䅑兡療䝁䄴䅌杁䡁䅑䅡求䍁䅁睙療䝁䄰䅣桂䝁䄴入杁䝁䄸杚浂䝁䅕杣穂䍁䅁睔獂䡁䅕兢灂䝁䅅杢あ䍁䅁杚療䡁䅉䅉祂䝁䅧党ㅂ䝁䄰兙あ䝁䄸兡歂䍁䅁兙祂䡁䅑䅡祂䝁䅫䅤灂䡁䅍䅌杁䝁䅅䅤療䡁䅁兡橂䍁䅁䅚求䡁䅉兢桂䡁䅑兡あ䝁䅫督獁䍁䅁督求䡁䅙党祂䝁䅕䅉桂䝁䅷睢睂䝁䅕睙灂䝁䅅䅉桂䡁䅉党桂䡁䅑兙獁䍁䅁兙畂䝁䅑䅉䑂䕁䄸杖䩂䕁䅑兌硁䑁䅫睏杁䙁䅑兙獂䡁䅑来杁䝁䅙睢祂䍁䅁䅣獂䝁䅅兣ㅂ䝁䅕䅉睂䡁䅍睢祂䝁䅫兙穂䝁䅫督獁䍁䅁䅣穂䝁䄸杣灂䝁䅅䅤灂䝁䅍䅉桂䡁䅉䅤潂䡁䅉兡あ䝁䅫督獁䍁䅁兙畂䝁䅳入獂䝁䄸督灂䝁䄴睚杁䡁䅍䅣療䝁䄴䅚㕂䝁䅷兡あ䝁䅫督獁䍁䅁兙畂䝁䅑䅉畂䝁䄸杢瑁䡁䅉兙歂䝁䅫睢湂䡁䅉兙睂䝁䅧兡橂䍁䅁兙㑂䝁䅫兙獂䍁䅁督睂䝁䄸杢歂䡁䅫䅢桂䡁䅉䅤潂䡁䅉兡あ䝁䅫督㝁䍁䅁睔瑂䡁䅙睢潂䍁䅁杚療䡁䅉䅉ㅂ䝁䅷睙求䡁䅉兙あ䝁䅫杤求䍁䅁睙療䝁䅷兡あ䝁䅫督㝁䍁䅁睑㕂䝁䄰杙桂䝁䅷䅤桂䍁䅁杚療䡁䅉䅉歂䝁䅕䅣祂䝁䅕督穂䝁䅫杤求䍁䅁䅚灂䡁䅍睢祂䝁䅑党祂䍁䅷䅉歂䝁䅫兙楂䝁䅕䅤灂䝁䅍䅉睂䝁䅕杣灂䡁䅁䅡求䡁䅉兙獂䍁䅁杢求䡁䅕杣療䡁䅁兙あ䝁䅧兡橂䍁䅁䅣桂䝁䅫杢獁䍁䅁睚求䝁䄴党祂䝁䅅䅢灂䡁䅯党歂䍁䅁兙畂䡁䅧兡求䡁䅑入杁䝁䅑兡穂䝁䄸杣歂䝁䅕杣獁䍁䅁杚灂䝁䅉杣療䝁䄰入桂䝁䅷睚灂䝁䅅䅌杁䝁䅅杢歂䍁䅁睙潂䡁䅉睢畂䝁䅫睙杁䝁䄰兤穂䝁䅍兤獂䝁䄸督牂䝁䅕䅢求䡁䅑兙獂䍁䅁䅣桂䝁䅫杢㝁䍁䅁兒楂䝁䅣䅢㕂䡁䅍督杁䝁䅙睢祂䍁䅁督求䡁䅙党祂䝁䅕䅉桂䡁䅑睢睂䝁䅫睙杁䝁䅑党祂䝁䄰兙あ䝁䅫䅤灂䡁䅍睏杁䝁䅅杢歂䍁䅁兒瑂䝁䅣兙獂䝁䅫䅤㕂䍁䅁杚療䡁䅉䅉瑂䝁䅫睚祂䝁䅅兡畂䝁䅕䅉睂䡁䅉党㉂䝁䅕杢あ䝁䅫睢畂䍁䅁兙畂䝁䅑䅉求䡁䅁兡穂䝁䄸䅚灂䝁䅍䅉橂䝁䅷兤穂䡁䅑党祂䍁䅁䅡求䝁䅅䅚桂䝁䅍䅡求䍁䄴䅉䝂䡁䅕杣あ䝁䅧党祂䍁䅷䅉灂䡁䅑䅉睂䡁䅉睢㉂䝁䅫䅚求䡁䅍䅉䑂䝁䅫兙獂䝁䅫督杁䝁䅙睢祂䍁䅁党祂䝁䅕睙あ䝁䅫䅢求䍁䅁䅚㕂䡁䅍杚ㅂ䝁䄴睙あ䝁䅫睢畂䍁䅁兙畂䝁䅑䅉楂䝁䅕杢灂䝁䅣杢杁䡁䅁杣療䡁䅍䅤桂䡁䅑兡橂䍁䅁䅡㕂䡁䅁党祂䡁䅁䅢桂䡁䅍兡桂䑁䅳䅉桂䝁䄴䅚杁䕁䅙睢祂䡁䅑党療䍁䅁杚療䡁䅉䅉療䡁䅍䅤求䝁䄸䅣療䡁䅉睢穂䝁䅫督畁䍁䅁兓あ䍁䅁睢睂䝁䅕杣桂䡁䅑党穂䍁䅁䅔灂䝁䅷䅢㕂䍁䅁睕求䝁䅅䅣療䡁䅉䅤杁䕁䅫杢畂䝁䄸杤桂䡁䅑兡療䝁䄴䅉䑂䝁䅕杢あ䝁䅕杣杁䍁䅧䅔呂䕁䅍克獁䍁䅁兙杁䡁䅉党穂䝁䅕兙祂䝁䅍䅡杁䝁䅅杢歂䍁䅁䅚求䡁䅙党獂䝁䄸䅣瑂䝁䅕杢あ䍁䅁杚桂䝁䅍兡獂䝁䅫䅤㕂䍁䅁兡畂䍁䅁䅤潂䝁䅕䅉䍂䝁䄸督あ䝁䄸杢杁䙁䅍党桂䡁䅁睢祂䡁䅑䅉あ䝁䄸䅉桂䝁䅑杤桂䝁䄴睙灂䝁䄴睚杁䕁䅷兡獂䝁䅷入湁䡁䅍䅉求䝁䅙杚療䡁䅉䅤穂䍁䅁兡畂䍁䅁杕佂䕁䅅䅉桂䝁䄴䅚杁䕁䅑杔䉂䍁䄰杙桂䡁䅍党歂䍁䅁䅤潂䝁䅕杣桂䡁䅁兡求䡁䅍䅉桂䡁䅍䅉㍂䝁䅕䅢獂䍁䅁兙穂䍁䅁䅚灂䡁䅍睙療䡁䅙党祂䝁䅫杢湂䍁䅁杢求䡁䅣䅉歂䡁䅉兤湂䍁䅁䅤桂䡁䅉睚求䡁䅑督杁䡁䅑睢杁䝁䅍杣求䝁䅅䅤求䍁䅁䅢灂䝁䅙党瑁䝁䅍䅡桂䝁䄴睚灂䝁䄴睚杁䝁䄰党歂䝁䅫睙灂䝁䄴党穂䍁䅁兙橂䡁䅉睢穂䡁䅍䅉穂䝁䅕杤求䡁䅉兙獂䍁䅁䅚灂䡁䅍党桂䡁䅍党杁䡁䅍䅤桂䡁䅑党穂䍁䅷䅉灂䝁䄴睙獂䡁䅕䅚灂䝁䄴睚杁䝁䅑兡桂䝁䅉党あ䝁䅕督獁䍁䅁睢楂䝁䅕督灂䡁䅑入獁䍁䅁睙桂䡁䅉䅚灂䝁䄸杤桂䡁䅍睙ㅂ䝁䅷兙祂䍁䅁䅚灂䡁䅍党桂䡁䅍党穂䍁䅷䅉畂䝁䅕兤祂䝁䄸䅚求䝁䅣党畂䝁䅕杣桂䡁䅑兡療䝁䄴䅌杁䝁䅅杢歂䍁䅁睙潂䡁䅉睢畂䝁䅫睙杁䡁䅁兙灂䝁䄴杌杁䕁䅫䅤杁䝁䅧兙穂䍁䅁睙療䝁䅷䅢桂䝁䅉睢祂䝁䅅䅤灂䝁䄸杢穂䍁䅁睤灂䡁䅑䅡杁䕁䅫杢橂䡁䅫䅤求䍁䅁睑療䡁䅉䅣療䡁䅉兙あ䝁䅫睢畂䑁䅳䅉䍂䝁䄸党潂䡁䅉兡畂䝁䅣党祂䍁䅁兓畂䝁䅣党獂䝁䅧党灂䝁䄰䅉兂䝁䅧兙祂䝁䄰兙橂䝁䅕兤あ䝁䅫睙桂䝁䅷督獁䍁䅁兓畂䝁䅍杌㝁䍁䅁杒畁䍁䅁䅓療䝁䅙杚瑂䝁䅅杢畂䍁䄰䅔桂䍁䅁杕療䝁䅍䅡求䍁䅁䅔あ䝁䅑䅉桂䝁䄴䅚杁䕁䅣党畂䝁䅕杢あ䝁䅕睙潂䍁䅷䅉䩂䝁䄴睙畁䑁䅳䅉䍂䝁䅫睢獂䝁䄸睚灂䝁䅍督獁䍁䅁兓畂䝁䅍杌獁䍁䅁兑楂䕁䅍党獂䝁䅷党祂䝁䅅䅉䍂䝁䅫睢獂䝁䄸睚灂䝁䅍督杁䕁䅫杢橂䍁䄴睏杁䙁䅙党祂䝁䅣党杁䕁䅣党畂䝁䄸兢灂䝁䅍督㝁䍁䅁睙療䝁䅷䅢桂䝁䅉睢祂䝁䅅䅤灂䝁䄸杢杁䡁䅣兡あ䝁䅧䅉䉂䝁䅑杤桂䝁䄴睑求䝁䅷䅢杁䡁䅑睢杁䝁䅅䅚㉂䝁䅅杢橂䝁䅕䅉畂䝁䄸杤求䝁䅷䅉あ䝁䅅杣湂䝁䅕䅤求䝁䅑䅉桂䝁䅷䅣潂䝁䅅䅉あ䝁䅧党祂䝁䅅䅣灂䝁䅕督杁䝁䅙睢祂䍁䅁䅤潂䝁䅕䅉あ䡁䅉党桂䡁䅑兢求䝁䄴䅤杁䝁䄸杚杁䝁䅍兙畂䝁䅍党祂䑁䅳䅉桂䝁䄴䅚杁䕁䅍䅡ㅂ䝁䅣兙灂䍁䅁䅕潂䝁䅅杣瑂䝁䅅睙求䡁䅕䅤灂䝁䅍兙獂䍁䅁睑療䍁䄴䅌杁䕁䅷䅤歂䍁䄴䅉啂䝁䅧党杁䝁䅍睢瑂䡁䅁兙畂䡁䅫䅉㍂䝁䅅督杁䝁䅙睢ㅂ䝁䄴䅚求䝁䅑䅉灂䝁䄴䅉硁䑁䅧睎㉁䍁䅁兙畂䝁䅑䅉灂䡁䅍䅉潂䝁䅕兙歂䡁䅅兤桂䡁䅉䅤求䡁䅉党歂䍁䅁兡畂䍁䅁兓畂䝁䅑兡桂䝁䄴兙睂䝁䄸䅢灂䡁䅍䅌杁䕁䅫杢歂䝁䅫兙畂䝁䅅杌䅁偁卣䅁慃元䅁兒獂䝁䅷兡畂䝁䅣䅤療䝁䄴䅉䝂䝁䅫杢桂䝁䄴睙灂䝁䅅䅢杁䕁䅫杢橂䍁䄴䅌杁䡁䅑䅡祂䝁䄸兤湂䝁䅧䅉灂䡁䅑督杁䡁䅍兤楂䡁䅍兡歂䝁䅫兙祂䡁䅫䅌杁䕁䅕䅢獂䝁䅫杢湂䡁䅑睢畂䍁䅁杒灂䝁䄴兙畂䝁䅍兡桂䝁䅷䅉偂䡁䅁党祂䝁䅅䅤灂䝁䄴睚杁䙁䅁兙祂䡁䅑杢求䡁䅉督潂䝁䅫䅣杁䕁䅷䅔䑂䍁䅷䅉桂䝁䅍兣ㅂ䝁䅫杣求䡁䅍䅉桂䝁䄴䅚杁䝁䄰兙畂䝁䅅睚求䡁䅍䅉瑂䝁䄸杣あ䝁䅣兙湂䝁䅕兌祂䝁䅕䅢桂䡁䅑党歂䍁䅷䅉橂䝁䄸杢穂䡁䅕兢求䡁䅉兌祂䝁䅕䅢桂䡁䅑党歂䍁䅷䅉橂䝁䄸杣睂䝁䄸杣桂䡁䅑党瑁䡁䅉党獂䝁䅅䅤求䝁䅑䅌杁䝁䅅杢歂䍁䅁睢あ䝁䅧党祂䍁䅁杚灂䝁䄴兙畂䝁䅍兡桂䝁䅷䅉桂䡁䅍督求䡁䅑督杁䝁䅫杢杁䡁䅑䅡求䍁䅁兖畂䝁䅫䅤求䝁䅑䅉呂䡁䅑兙あ䝁䅕督畁䍁䅁䅖潂䝁䅕䅉橂䝁䄸兢睂䝁䅅杢㕂䍁䅁兙橂䡁䅅兤灂䡁䅉党穂䍁䅁兙畂䝁䅑䅉瑂䝁䅅杢桂䝁䅣党穂䍁䅁杣求䡁䅍兡歂䝁䅕杢あ䝁䅫兙獂䍁䅁兢療䡁䅉䅤湂䝁䅅睚求䍁䄰杙桂䝁䅍睡求䝁䅑䅉穂䝁䅕睙ㅂ䡁䅉兡あ䝁䅫党穂䍁䅁䅋卂䕁䄰村呂䍁䅫䅉楂䝁䅅睙牂䝁䅕䅚杁䝁䅉入杁䡁䅁杣灂䝁䄰党杁䝁䅯兤瑂䝁䅉睢獁䍁䅁兑獂䡁䅑兌䉂䍁䅷䅉瑂䝁䅅杢ㅂ䝁䅙兙橂䡁䅑兤祂䝁䅕䅚杁䝁䅧睢ㅂ䡁䅍兡畂䝁䅣䅌杁䝁䅅杢歂䍁䅁督ㅂ䝁䅉䅣祂䝁䅫兢求䍁䅁兢療䡁䅉䅤湂䝁䅅睚求䑁䅳䅉卂䕁䄰村呂䍁䅁杚療䡁䅉䅉㍂䝁䅧兡橂䝁䅧䅉あ䝁䅧党杁䡁䅁杣灂䝁䄴睙灂䡁䅁兙獂䍁䅁兙畂䝁䅑䅉灂䝁䄴䅤求䡁䅉党穂䡁䅑䅉睂䝁䅅入瑂䝁䅕杢あ䡁䅍䅉桂䡁䅉党杁䝁䅣兤桂䡁䅉兙畂䡁䅑党求䝁䅑䅉楂䡁䅫䅉あ䝁䅧党杁䙁䅕杌呂䍁䄴䅉湂䝁䄸杤求䡁䅉杢瑂䝁䅕杢あ䍁䅁兙湂䝁䅕杢橂䡁䅫䅉療䡁䅉䅉あ䝁䅧党杁䙁䅕杌呂䍁䄴䅉湂䝁䄸杤求䡁䅉杢瑂䝁䅕杢あ䍁䄰督睂䝁䄸杢穂䝁䄸杣求䝁䅑䅉求䝁䄴䅤灂䡁䅑入㝁䍁䅁杣求䡁䅍兡歂䝁䅕杢あ䝁䅫兙獂䍁䅁兢療䡁䅉䅤湂䝁䅅睚求䍁䅁䅢療䝁䅅杢穂䑁䅳䅉橂䝁䄸兢瑂䝁䅕杣橂䝁䅫兙獂䍁䅁兢療䡁䅉䅤湂䝁䅅睚求䍁䄰杙桂䝁䅍睡求䝁䅑䅉穂䝁䅕睙ㅂ䡁䅉兡あ䝁䅫党穂䑁䅳䅉桂䝁䄴䅚杁䝁䅍睢瑂䝁䄰党祂䝁䅍兡桂䝁䅷䅉瑂䝁䄸杣あ䝁䅣兙湂䝁䅕䅉獂䝁䄸兙畂䡁䅍䅉桂䝁䄴䅚杁䝁䄸䅤潂䝁䅕杣杁䝁䅍睢瑂䝁䄰党祂䝁䅍兡桂䝁䅷䅉祂䝁䅕兙獂䍁䅁党穂䡁䅑兙あ䝁䅕䅉歂䝁䅕杙あ䍁䄴䅉䩂䡁䅑䅉桂䝁䅷督療䍁䅁䅣祂䝁䄸杤灂䝁䅑党穂䍁䅁睙療䝁䅷䅢桂䡁䅑党祂䝁䅅䅢灂䡁䅯党歂䍁䅁䅢療䝁䅅杢杁䝁䄸杙獂䝁䅫睚桂䡁䅑兡療䝁䄴督㝁䍁䅁兢療䡁䅉䅤湂䝁䅅睚求䍁䄰杣求䝁䅷兙あ䝁䅕䅚杁䝁䅅杢歂䍁䅁杢療䝁䄴兌瑂䝁䄸杣あ䝁䅣兙湂䝁䅕兌祂䝁䅕䅢桂䡁䅑党歂䍁䅁䅚求䡁䅉兡㉂䝁䅅䅤灂䡁䅙党穂䑁䅳䅉橂䝁䄸杣睂䝁䄸杣桂䡁䅑党杁䝁䅑党楂䡁䅑䅉桂䝁䄴䅚杁䝁䅕兣ㅂ䝁䅫䅤㕂䍁䅁督求䝁䅍兤祂䝁䅫䅤灂䝁䅕督㝁䍁䅁睙療䡁䅉䅣療䡁䅉兙あ䝁䅕䅉獂䝁䄸兙畂䡁䅍睏杁䝁䅅杢歂䍁䅁睢あ䝁䅧党祂䍁䅁督あ䡁䅉兙あ䝁䅕睚灂䝁䅍䅉灂䝁䄴杤求䡁䅍䅤瑂䝁䅕杢あ䡁䅍睏杁䝁䅅杢歂䍁䅁睙療䝁䄴督ㅂ䝁䄰党祂䍁䅁䅢療䝁䅅杢穂䍁䅁兙畂䝁䅑䅉桂䡁䅍督求䡁䅑兌楂䝁䅅睙牂䝁䅕䅚杁䡁䅍党橂䡁䅕杣灂䡁䅑兡求䡁䅍䅉楂䝁䅅睙牂䝁䅕䅚杁䝁䅉入杁䝁䅍睢畂䡁䅍兤瑂䝁䅕杣杁䝁䅅杢歂䍁䅁睙療䝁䄰兢求䡁䅉睙灂䝁䅅䅢杁䝁䅅督穂䝁䅕䅤穂䍁䄴䅉啂䝁䅧党杁䝁䅍睢瑂䡁䅁兙畂䡁䅫䅉硂䡁䅕兙獂䝁䅫杚灂䝁䅕督杁䝁䅅督杁䝁䅅䅉祂䝁䅕兙獂䍁䅁党穂䡁䅑兙あ䝁䅕䅉灂䝁䄴杤求䡁䅍䅤瑂䝁䅕杢あ䍁䅁䅤祂䡁䅕督あ䍁䅁䅋卂䕁䅕兓啂䍁䅫䅉浂䝁䄸杣杁䝁䅙党歂䝁䅕杣桂䝁䅷䅉灂䝁䄴睙療䝁䄰党杁䡁䅑兙㑂䍁䅁䅣ㅂ䡁䅉䅣療䡁䅍党穂䍁䄴䅉䉂䡁䅍䅉桂䍁䅁杕䙂䕁䅫䅖獁䍁䅁兡あ䍁䅁兡畂䡁䅑党畂䝁䅑督杁䡁䅑睢杁䝁䅑兡穂䡁䅑杣灂䝁䅉兤あ䝁䅕䅉桂䡁䅑䅉獂䝁䅕兙穂䡁䅑䅉㕁䑁䅁兊杁䝁䄸杚杁䝁䅫䅤穂䍁䅁䅤桂䡁䅧兙楂䝁䅷党杁䝁䅫杢橂䝁䄸兢求䍁䅁兙穂䍁䅁䅚灂䡁䅙兡歂䝁䅕杢歂䡁䅍䅉あ䝁䄸䅉穂䝁䅧兙祂䝁䅕䅡療䝁䅷䅚求䡁䅉督畁䍁䅁兒獂䝁䅷兡畂䝁䅣䅤療䝁䄴䅉䝂䝁䅫杢桂䝁䄴睙灂䝁䅅䅢杁䕁䅷䅔䑂䍁䅁睤桂䡁䅍䅉灂䝁䄴睙療䡁䅉䅣療䡁䅉兙あ䝁䅕䅚杁䝁䅫杢杁䑁䅉䅍睁䑁䅣䅉桂䝁䄴䅚杁䝁䅫督杁䝁䅧党桂䝁䅑兣ㅂ䝁䅅杣あ䝁䅕杣求䝁䅑䅉灂䝁䄴䅉偂䝁䅷䅚杁䕁䅣杣求䝁䅕杢㍂䝁䅫睙潂䍁䅷䅉䑂䝁䄸杢畂䝁䅕睙あ䝁䅫睙ㅂ䡁䅑杌䅁䕁坕䅁歂䅂䅁兒獂䝁䄰党杁䕁䅍睢瑂䝁䄰兤畂䝁䅫䅤灂䝁䅕督杁䝁䅫督杁䝁䅍睢瑂䝁䄰兡あ䡁䅑党歂䍁䅁䅤療䍁䅁党獂䝁䅕杤桂䡁䅑兡畂䝁䅣䅉㍂䝁䅧兙あ䍁䅁䅡療䝁䄰党杁䝁䅍兙畂䍁䅁杙求䍁䅁杚療䡁䅉䅉瑂䝁䅫䅚歂䝁䅷党瑁䝁䅫杢橂䝁䄸兢求䍁䅁杣求䝁䄴䅤求䡁䅉督杁䝁䅉入杁䡁䅁杣療䡁䅙兡歂䝁䅫杢湂䍁䅁兙杁䝁䅧兡湂䝁䅧党祂䍁䅁䅢求䡁䅙党獂䍁䅁睢浂䍁䅁兣ㅂ䝁䅅䅢灂䡁䅑入獁䍁䅁督求䡁䅉杤灂䝁䅍党獁䍁䅁兙畂䝁䅑䅉求䡁䅧䅣求䡁䅉兡求䝁䄴睙求䍁䄴䅉啂䝁䅧党杁䕁䅍睢瑂䡁䅁兙畂䡁䅫䅉灂䡁䅍䅉桂䍁䅁兢ㅂ䝁䅷䅤灂䝁䅙兙瑂䝁䅫䅢㕂䍁䅁杣求䝁䅅䅢杁䝁䅕督あ䝁䅅䅤求䍁䅁兡畂䡁䅙党穂䡁䅑兢求䝁䄴䅤杁䡁䅑杣ㅂ䡁䅍䅤杁䡁䅑䅡桂䡁䅑䅉療䡁䅣杢穂䍁䅁兙畂䝁䅑䅉療䡁䅁党祂䝁䅅䅤求䡁䅍䅉桂䡁䅁䅣祂䝁䄸䅥灂䝁䄰兙あ䝁䅕䅢㕂䍁䅁兏獁䑁䅑䅍睁䍁䅁兙睂䝁䅅杣あ䝁䄰党畂䡁䅑䅉潂䝁䄸兢求䡁䅍䅉灂䝁䄴䅉あ䝁䅧党杁䙁䅣兙穂䝁䅧兡畂䝁䅣䅤療䝁䄴䅌杁䕁䅑睑杁䝁䄰党あ䡁䅉睢杁䝁䅅杢歂䍁䅁䅤潂䝁䅕䅉䉂䡁䅑䅢桂䝁䄴䅤桂䍁䅁兢求䡁䅑杣療䍁䅁杣求䝁䅣兡療䝁䄴督獁䍁䅁兙畂䝁䅑䅉療䡁䅣杢穂䍁䅁兙睂䡁䅁杣療䡁䅧兡瑂䝁䅅䅤求䝁䅷入杁䑁䅍䅍睁䍁䅷䅍睁䑁䅁䅉穂䡁䅅兤桂䡁䅉党杁䝁䅙党求䡁䅑䅉療䝁䅙䅉橂䝁䄸兢瑂䝁䅕杣橂䝁䅫兙獂䍁䅁督睂䝁䅅睙求䍁䄴䅉䝂䝁䄸睙ㅂ䡁䅍党歂䍁䅁睢畂䍁䅁䅣祂䝁䄸杤灂䝁䅑兡畂䝁䅣䅉硂䡁䅕兙獂䝁䅫䅤㕂䍁䅷䅉桂䝁䅙杚療䡁䅉䅚桂䝁䅉䅢求䍁䅁䅡療䝁䄰党穂䍁䅁䅤療䍁䅁兙杁䝁䅑党求䡁䅁䅌杁䡁䅍睢獂䝁䅫䅚獁䍁䅁兙畂䝁䅑䅉ㅂ䝁䄴䅚求䡁䅉督求䡁䅉杤求䝁䅑䅉楂䝁䅅督求䍁䅁睢浂䍁䅁兢灂䝁䅑兌瑂䝁䅅杣牂䝁䅕䅤杁䝁䅑党瑂䝁䅅杢歂䍁䅷䅉䙂䝁䅷兢求䍁䅁睑療䝁䄰兢ㅂ䝁䄴兡あ䝁䅫党穂䍁䅁兡穂䍁䅁杙ㅂ䝁䅫䅢歂䝁䅫杢湂䍁䅁䅢療䝁䄴睚瑁䡁䅑党祂䝁䄰䅉㉂䝁䅅䅢ㅂ䝁䅕䅉浂䝁䄸杣杁䡁䅍䅡桂䡁䅉党潂䝁䄸䅢歂䝁䅕杣穂䍁䄴䅁䝂杆䅁䅚䅑䕁䅕兢楂䝁䅕睙あ䝁䅅䅉䑂䝁䄸杣睂䍁䄴䅌杁䝁䅅䅉瑂䝁䅕䅚灂䝁䅍兙獂䍁䅁䅚求䡁䅙兡橂䝁䅕䅉橂䝁䄸兢睂䝁䅅杢㕂䍁䅷䅉浂䝁䄸睙ㅂ䡁䅍党穂䍁䅁睢畂䍁䅁䅤潂䝁䅕䅉睂䡁䅉睢㉂䝁䅫督灂䝁䄸杢杁䝁䄸杚杁䡁䅙兙祂䝁䅫睢ㅂ䡁䅍䅉穂䝁䄸䅢ㅂ䡁䅑兡療䝁䄴督杁䡁䅑睢杁䝁䅕杢潂䝁䅅杢橂䝁䅕䅉あ䝁䅧党杁䝁䅧党桂䝁䅷䅤潂䍁䅁兙畂䝁䅑䅉㍂䝁䅕䅢獂䝁䅉党灂䝁䄴睚杁䝁䄸杚杁䡁䅁党療䡁䅁䅢求䍁䅁䅢灂䡁䅙兡畂䝁䅣䅉㍂䝁䅫䅤潂䍁䅁䅚灂䝁䅅杙求䡁䅑党穂䍁䅁兡畂䍁䅁䅤潂䝁䅕䅉噂䝁䄴兡あ䝁䅕䅚杁䙁䅍䅤桂䡁䅑党穂䍁䅁兙畂䝁䅑䅉灂䝁䄴䅤求䡁䅉杢桂䡁䅑兡療䝁䄴兙獂䝁䅷入畁䍁䅁䅖潂䝁䅕䅉橂䝁䄸兢睂䝁䅅杢㕂䉁杫督杁䡁䅁杣療䝁䅑兤橂䡁䅑督杁䝁䅫杢橂䝁䅷兤歂䝁䅕䅉睂䝁䅕杢杁䝁䄴党求䝁䅑䅢求䡁䅍䅌杁䡁䅍入祂䝁䅫杢湂䝁䅕督獁䍁䅁兙畂䝁䅑䅉穂䝁䅅杚求䡁䅑入杁䝁䅫杢煂䝁䅕睙あ䝁䅫睢畂䍁䅁䅚求䡁䅙兡橂䝁䅕督獁䍁䅁兙穂䍁䅁睤求䝁䅷䅢杁䝁䅅督杁䝁䅑兡湂䝁䅫䅤桂䝁䅷䅉桂䡁䅁䅣獂䝁䅫睙桂䡁䅑兡療䝁䄴督杁䡁䅑睢杁䝁䅅督穂䝁䅫督あ䍁䅁䅣求䝁䄸䅣獂䝁䅕䅉㍂䝁䅫䅤潂䍁䅁兢桂䝁䄴兙湂䝁䅫杢湂䍁䅁䅣桂䡁䅑兡求䝁䄴䅤婁䡉䅍䅉歂䝁䅫兙楂䝁䅕䅤求䡁䅍杌杁䕁䅫䅤杁䡁䅁杣灂䝁䄰兙祂䝁䅫䅢㕂䍁䅁督求䝁䅷䅢穂䍁䅁兡あ䡁䅍䅉睂䡁䅉睢歂䡁䅕睙あ䡁䅍䅉あ䝁䄸䅉㍂䝁䅧睢獂䝁䅕督桂䝁䅷党祂䡁䅍䅉桂䝁䄴䅚杁䝁䅑兡穂䡁䅑杣灂䝁䅉兤あ䝁䄸杣穂䍁䄴䅉啂䝁䅧党杁䝁䅍睢瑂䡁䅁兙畂䡁䅫䅉㍂䝁䅅督杁䝁䅙睢祂䝁䄰党祂䝁䅷入杁䝁䅳杢療䡁䅣杢杁䝁䅅督杁䕁䅉党祂䡁䅉兙杁䕁䄴党㍂䝁䅍睢獁䍁䅁兓畂䝁䅍杌杁䕁䅕兢楂䝁䅕睙あ䝁䅅䅉䑂䝁䄸杣睂䍁䄴䅉㍂䝁䅅督杁䝁䅙睢ㅂ䝁䄴䅚求䝁䅑䅉灂䝁䄴䅉硁䑁䅫杍ぁ䍁䅁兙畂䝁䅑䅉灂䡁䅍䅉潂䝁䅕兙歂䡁䅅兤桂䡁䅉䅤求䡁䅉党歂䍁䅁兡畂䍁䅁䅕桂䡁䅉督灂䡁䅁䅣桂䝁䄴入獁䍁䅁杔求䡁䅣䅉䭂䝁䅕杣穂䝁䅕入畁䅁䅁剉䅙䕁偯䅁䙂䝁䄰党祂䡁䅍睢畂䍁䅁兒獂䝁䅕睙あ䡁䅉兡橂䍁䅁睑療䍁䄴䅌杁䝁䅅䅉あ䝁䅕睙潂䝁䄴睢獂䝁䄸睚㕂䍁䅁兙畂䝁䅑䅉穂䝁䄸杚あ䡁䅣兙祂䝁䅕䅉橂䝁䄸兢睂䝁䅅杢㕂䍁䅷䅉睂䡁䅉睢㉂䝁䅫䅚求䡁䅍䅉㉂䝁䅅杣灂䝁䄸兤穂䍁䅁督療䝁䅷兤あ䝁䅫睢畂䡁䅍䅉灂䝁䄴䅉あ䝁䅧党杁䕁䅅兢求䡁䅉兡橂䝁䅅督獁䍁䅁兑穂䝁䅫兙獁䍁䅁䅤潂䝁䅕䅉乂䝁䅫䅚歂䝁䅷党杁䕁䅕兙穂䡁䅑䅌杁䕁䅅杚祂䝁䅫睙桂䍁䅷䅉桂䝁䄴䅚杁䕁䅕兤祂䝁䄸䅣求䍁䄴䅉䩂䡁䅑䅉療䡁䅁党祂䝁䅅䅤求䡁䅍䅉あ䝁䅧杣療䡁䅕睚潂䍁䅁督求䡁䅙党畂䍁䅁督求䝁䅣兢求䝁䄴䅤穂䑁䅯䅉䝂䝁䅫杢桂䝁䅷䅉䑂䝁䄸杢あ䡁䅉睢獂䍁䅷䅉乂䝁䅕兙穂䡁䅕杣求䝁䄰党畂䡁䅑䅉流䍁䅁兑畂䝁䅅䅢㕂䡁䅑兡橂䝁䅅䅢獁䍁䅁䅒灂䡁䅍睙祂䝁䅕䅤求䍁䅁兑ㅂ䡁䅑睢瑂䝁䅅䅤灂䝁䄸杢獁䍁䅁睕桂䝁䅙党あ䡁䅫䅉流䍁䅁䅕祂䝁䄸䅚ㅂ䝁䅍䅤灂䡁䅙兡あ䡁䅫䅌杁䕁䅍睢畂䡁䅑杣療䝁䅷䅉呂䡁䅫督あ䝁䅕兢穂䍁䅁杊杁䙁䅍睢浂䡁䅑睤桂䡁䅉党獁䍁䅁䅖求䡁䅍䅤杁䍁䅙䅉乂䝁䅕兙穂䡁䅕杣求䝁䄰党畂䡁䅑䅌杁䝁䅅杢歂䍁䅁兑穂䡁䅁党畂䙁䅑党橂䝁䅧杌杁䙁䅑䅡求䍁䅁杒灂䝁䄴兙獂䍁䅁睑療䝁䄴䅤祂䝁䄸䅢杁䡁䅍党湂䝁䄰党畂䡁䅑䅉睂䡁䅉睢㉂䝁䅫䅚求䡁䅍䅉橂䝁䄸杢あ䡁䅉睢獂䍁䅷䅉灂䡁䅍睢獂䝁䅅䅤灂䝁䄸杢獁䍁䅁督潂䡁䅕䅤療䝁䅙杚獁䍁䅁䅣祂䝁䅕督穂䡁䅕杣求䍁䅁杣求䝁䅷兡求䝁䅙䅌杁䝁䅅杢歂䍁䅁䅣祂䝁䅕督穂䡁䅕杣求䍁䅁督桂䝁䅙党あ䡁䅫䅉㉂䝁䅅䅢㉂䝁䅕督獁䍁䅁兙橂䡁䅑兤桂䡁䅑睢祂䡁䅍䅌杁䝁䅅杢歂䍁䅁杣求䝁䅣兤獂䝁䅅䅤療䡁䅉督杁䝁䅙睢祂䍁䅁䅣祂䝁䄸睙求䡁䅍督杁䝁䅅杢歂䍁䅁䅡㕂䝁䅉杣灂䝁䅑䅉灂䝁䄴䅚ㅂ䡁䅍䅤祂䝁䅫党穂䍁䄴䅉啂䝁䅧党杁䕁䄰党桂䡁䅍兤祂䝁䅕兢求䝁䄴䅤杁䍁䅙䅉䉂䝁䄴兙獂䡁䅫䅤灂䝁䅍兙獂䍁䅁督求䝁䅣兢求䝁䄴䅤杁䝁䄸杚浂䝁䅕杣穂䍁䅁兡畂䡁䅑党獂䝁䅷兡湂䝁䅕杢あ䍁䅁兡畂䡁䅍䅤祂䡁䅕兢求䝁䄴䅤桂䡁䅑兡療䝁䄴䅉瑂䝁䅕兙穂䡁䅕杣灂䝁䄴睚杁䡁䅑䅡求䍁䅁䅣潂䡁䅫督灂䝁䅍兙獂䍁䅁䅣祂䝁䄸䅣求䡁䅉䅤灂䝁䅕督杁䝁䄸杚杁䝁䅷兡硂䡁䅕兡歂䡁䅍䅉療䡁䅉䅉湂䝁䅅督求䡁䅍䅌杁䡁䅍兤橂䝁䅧䅉桂䡁䅍䅉睂䡁䅉党穂䡁䅍兤祂䝁䅕䅌杁䡁䅑党瑂䡁䅁党祂䝁䅅䅤ㅂ䡁䅉党獁䍁䅁䅢求䡁䅙党獂䍁䅷䅉浂䝁䅷睢㍂䍁䅷䅉桂䝁䅍睢ㅂ䡁䅍䅤灂䝁䅍督獁䍁䅁睙療䡁䅉杣療䡁䅍兡療䝁䄴䅌杁䡁䅁䅓獁䍁䅁睙療䝁䄴䅚ㅂ䝁䅍䅤灂䡁䅙兡あ䡁䅫䅌杁䡁䅣兙あ䝁䅕杣杁䡁䅅兤桂䝁䅷兡あ䡁䅫䅌杁䡁䅑睢㑂䝁䅫睙杁䝁䅣兙穂䝁䅕督獁䍁䅁兙畂䝁䅑䅉浂䝁䅷兙瑂䝁䅕杌杁䙁䅑䅡求䍁䅁䅒灂䡁䅍睙祂䝁䅕䅤求䍁䅁兑ㅂ䡁䅑睢瑂䝁䅅䅤灂䝁䄸杢杁䡁䅍党湂䝁䄰党畂䡁䅑䅉療䝁䅙杚求䡁䅉督杁䡁䅍睢獂䝁䅕杢療䝁䅫䅚杁䝁䅅杢歂䍁䅁䅣畂䝁䅕兤瑂䝁䅅䅤灂䝁䅍䅉㉂䝁䅅䅢㉂䝁䅕督獁䍁䅁杤桂䝁䅷杤求䍁䅁䅣療䡁䅍兡あ䝁䅫睢畂䍁䅁兡畂䝁䅑兡橂䝁䅅䅤療䡁䅉督獁䍁䅁䅣畂䝁䅕兤瑂䝁䅅䅤灂䝁䅍䅉橂䡁䅫䅢灂䝁䄴䅚求䡁䅉督獁䍁䅁兙橂䡁䅑兤桂䡁䅑睢祂䡁䅍䅌杁䝁䅅兡祂䍁䅁䅣祂䝁䅕䅣桂䡁䅉兙あ䝁䅫睢畂䍁䅁党硂䡁䅕兡睂䝁䄰党畂䡁䅑䅌杁䡁䅁杣求䡁䅍督ㅂ䡁䅉党杁䝁䅅杢歂䍁䅁䅤求䝁䄰䅣求䡁䅉兙あ䡁䅕杣求䍁䅁督㍂䝁䅫䅤橂䝁䅧党穂䍁䅷䅉求䝁䅷党橂䡁䅑杣灂䝁䅍䅉獂䝁䅫杢求䝁䅅杣杁䝁䄰睢あ䝁䅫睢畂䍁䅁督療䝁䅷兤あ䝁䅫睢畂䡁䅍䅌杁䡁䅁杣療䝁䅣杣桂䝁䄰兢桂䝁䅉䅢求䍁䅁兙ㅂ䡁䅑睢瑂䝁䅅䅤灂䝁䄸杢杁䝁䅍睢畂䡁䅑杣療䝁䅷䅉穂䡁䅫督あ䝁䅕兢穂䍁䅷䅉求䝁䅷党橂䡁䅑杣灂䝁䅍兙獂䍁䅁䅚灂䡁䅍䅤祂䝁䅫杙ㅂ䡁䅑兡療䝁䄴䅉求䡁䅅兤灂䡁䅁兢求䝁䄴䅤獁䍁䅁兙畂䝁䅑䅉瑂䝁䅅䅤求䡁䅉兡桂䝁䅷督杁䝁䅯睢灂䝁䄴兡畂䝁䅣䅉穂䝁䄸䅢ㅂ䡁䅑兡療䝁䄴督畁䍁䅁䅖潂䝁䅕䅉呂䝁䅅杚求䡁䅑入杁䍁䅙䅉兂䡁䅉睢歂䡁䅕睙あ䝁䅫杤灂䡁䅑入杁䡁䅍党湂䝁䄰党畂䡁䅑䅉療䝁䅙杚求䡁䅉督杁䡁䅑睢療䝁䅷督杁䝁䅙睢祂䍁䅁䅣祂䝁䄸杚求䡁䅍督灂䝁䄸杢桂䝁䅷督杁䝁䅅杢歂䍁䅁䅡療䝁䄰党療䡁䅣杢求䡁䅉督㝁䍁䅁䅣灂䡁䅁党瑁䡁䅣睢祂䝁䅳兡畂䝁䅣䅉あ䝁䄸睢獂䡁䅍䅌杁䝁䅫杢橂䝁䅷兤歂䝁䅫杢湂䍁䅁䅣灂䡁䅁党杁䡁䅣杣求䝁䄴睙潂䝁䅕督獁䍁䅁䅣灂䡁䅁党杁䝁䅍兤あ䡁䅑党祂䡁䅍䅌杁䡁䅁兡睂䝁䅕䅉あ䝁䅧杣求䝁䅅䅚灂䝁䄴睚杁䝁䅅杢歂䍁䅁杣療䝁䅷䅢杁䝁䅣杣療䝁䄸杤灂䝁䄴睚杁䝁䅕兣ㅂ䝁䅫䅣瑂䝁䅕杢あ䍁䅷䅉楂䝁䅅䅤あ䝁䅕杣㕂䍁䅁䅡㕂䝁䅑杣桂䡁䅕䅢灂䝁䅍䅉あ䝁䄸睢獂䡁䅍睏杁䝁䅕䅢求䝁䅍䅤祂䝁䅫睙桂䝁䅷䅉あ䝁䄸睢獂䡁䅍睏杁䝁䅅杢歂䍁䅁睢あ䝁䅧党祂䍁䅁䅣祂䝁䄸杚求䡁䅍督灂䝁䄸杢桂䝁䅷䅉あ䝁䄸睢獂䡁䅍杌杁䙁䅑䅡求䍁䅁睑療䝁䄴䅤祂䝁䄸䅢杁䙁䅍入穂䡁䅑党瑂䡁䅍䅉流䍁䅁睕療䝁䅙䅤㍂䝁䅅杣求䍁䅁督求䝁䅣兢求䝁䄴䅤杁䡁䅁杣療䡁䅙兡歂䝁䅕督杁䝁䅍睢畂䡁䅑杣療䝁䅷䅉穂䡁䅫督あ䝁䅕兢穂䍁䅷䅉穂䝁䅅杚求䡁䅑入杁䝁䅫杢穂䡁䅑杣ㅂ䝁䄰党畂䡁䅑党歂䍁䅁督㕂䡁䅍䅤求䝁䄰督獁䍁䅁睕䑂䕁䅅䅒䉂䍁䅁督㕂䡁䅍䅤求䝁䄰督獁䍁䅁兙睂䡁䅁䅢灂䝁䅍兙あ䝁䅫睢畂䍁䅁督療䝁䅙䅤㍂䝁䅅杣求䍁䅷䅉歂䝁䅫睚灂䡁䅑兙獂䍁䅁䅤㍂䝁䅫杢穂䍁䅷䅉桂䡁䅍督求䡁䅑䅉睂䝁䅕杣浂䝁䄸杣瑂䝁䅅杢橂䝁䅕䅉瑂䝁䅅杢桂䝁䅣党瑂䝁䅕杢あ䍁䅷䅉桂䝁䄴䅚杁䝁䅍入楂䝁䅕杣穂䝁䅕睙ㅂ䡁䅉兡あ䡁䅫杌杁䙁䅑䅡求䍁䅁䅖求䡁䅍䅤杁䍁䅙䅉乂䝁䅕兙穂䡁䅕杣求䝁䄰党畂䡁䅑䅉睂䡁䅉睢㉂䝁䅫䅚求䡁䅍䅉穂䝁䄸杚あ䡁䅣兙祂䝁䅕兌橂䝁䄸杢畂䝁䅕睙あ䝁䅕䅚杁䝁䅅兤あ䝁䄸兢桂䡁䅑党歂䍁䅁䅤求䡁䅍䅤杁䝁䅅杢歂䍁䅁兢求䝁䅅督ㅂ䡁䅉党瑂䝁䅕杢あ䍁䅁督㕂䡁䅍䅤求䝁䄰督畁䍁䅁䅖潂䝁䅕䅉䉂䡁䅍䅣求䝁䄴䅖求䝁䅍䅡杁䡁䅍党湂䝁䄰党畂䡁䅑䅉睂䡁䅉睢㉂䝁䅫䅚求䡁䅍䅉桂䡁䅍督求䡁䅑䅉療䡁䅁䅤灂䝁䄰兡㙂䝁䅅䅤灂䝁䄸杢杁䡁䅍睢浂䡁䅑睤桂䡁䅉党杁䡁䅑䅡桂䡁䅑䅉求䝁䄴兙楂䝁䅷党穂䍁䅁兡畂䝁䅑兤穂䡁䅑杣灂䝁䅅䅢杁䝁䄰兙畂䡁䅕杚桂䝁䅍䅤ㅂ䡁䅉党祂䡁䅍䅉あ䝁䄸䅉歂䝁䅕督灂䝁䅣杢獁䍁䅁睢睂䝁䅕杣桂䡁䅑党獁䍁䅁兙畂䝁䅑䅉瑂䝁䅅兡畂䡁䅑兙灂䝁䄴䅉療䡁䅁党祂䝁䅅䅤灂䝁䄸杢穂䍁䅁杚療䡁䅉䅉求䝁䄴䅡桂䝁䄴睙灂䝁䄴睚杁䡁䅁党祂䝁䅙睢祂䝁䄰兙畂䝁䅍党杁䡁䅑䅡祂䝁䄸兤湂䝁䅧䅉桂䍁䅁睙療䝁䄰杙灂䝁䄴兙あ䝁䅫睢畂䍁䅁睢浂䍁䅁䅚求䝁䅍兙歂䝁䅕督杁䝁䄸杚杁䝁䄰睢歂䝁䅕䅢灂䝁䄴睚獁䍁䅁督灂䝁䄰兤獂䝁䅅䅤灂䝁䄸杢獁䍁䅁兙畂䝁䅑䅉療䡁䅁䅤灂䝁䄰兡㙂䝁䅅䅤灂䝁䄸杢杁䝁䅍兙睂䝁䅅杙灂䝁䅷兡あ䝁䅫党穂䍁䄴䅉啂䝁䅧党杁䝁䅍睢瑂䡁䅁兙畂䡁䅫䅉㍂䝁䅅督杁䝁䅫杢橂䝁䄸杣睂䝁䄸杣桂䡁䅑党歂䍁䅁兡畂䍁䅁免㑁䑁䅫䅍杁䝁䅅杢歂䍁䅁兡穂䍁䅁杙桂䡁䅍党歂䍁䅁兡畂䍁䅁睕桂䝁䅫杢あ䍁䅁䅔療䡁䅕兡穂䍁䅷䅉乂䝁䅫督穂䝁䄸兤祂䝁䅫杌䅁䕁圸䅁权䅁䅁兒瑂䡁䅁䅢療䡁䅫党求䍁䅁兑穂䡁䅍兡穂䡁䅑兙畂䝁䅍党杁䙁䅁杣療䝁䅣杣桂䝁䄰䅉潁䕁䅕兑兂䍁䅫睏杁䕁䅕兢睂䝁䅷睢㕂䝁䅕党杁䕁䅉党畂䝁䅕杚灂䡁䅑督㝁䍁䅁兓瑂䡁䅁兙橂䡁䅑䅉䩂䝁䄴杤求䡁䅍䅤灂䝁䄴睚㝁䍁䅁兔䥂䝁䅕兙獂䡁䅑䅡䅁乁卅䅁歁䅁䅁兒瑂䡁䅁䅢療䡁䅫党求䍁䅁村求䝁䄴党浂䝁䅫䅤穂䅁䅁䅌䅙䙁䅁䅁䙂䝁䄰䅣獂䝁䄸入求䝁䅕䅉䍂䝁䅕杢求䝁䅙兡あ䡁䅍睏杁䕁䅉兙畂䝁䅳兡畂䝁䅣䅉桂䡁䅍䅉桂䍁䅁睕求䡁䅉杤灂䝁䅍党䅁䩁婉䅁敂䅁䅁兒瑂䡁䅁䅢療䡁䅫党求䍁䅁村求䝁䄴党浂䝁䅫䅤穂䑁䅳䅉䑂䝁䄸杣睂䝁䄸杣桂䡁䅑党杁䙁䅣党獂䝁䅷杢求䡁䅍督杁䙁䅁杣療䝁䅣杣桂䝁䄰督䅁䙁慣䅁㙁䅁䅁兒瑂䡁䅁䅢療䡁䅫党求䍁䅁村求䝁䄴党浂䝁䅫䅤穂䑁䅳䅉䕂䝁䅕杢あ䝁䅫督あ䡁䅉入䅁䡁䩫䅁潃䅁䅁兒瑂䡁䅁䅢療䡁䅫党求䍁䅁村求䝁䄴党浂䝁䅫䅤穂䑁䅳䅉䕂䝁䅫睚灂䡁䅑兙獂䍁䅁村祂䝁䄸睡求䡁䅉兙湂䝁䅕睏杁䕁䅫杢橂䝁䄸兢求䍁䅁睕潂䝁䅅杣求䍁䅁兑湂䡁䅉党求䝁䄰党畂䡁䅑督㝁䍁䅁兒畂䝁䅑兌療䝁䅙兌䵂䝁䅫杚求䍁䅁䅕獂䝁䅅杢畂䝁䅫杢湂䅁䅁杅䅯䥁䄴䅁䙂䝁䄰䅣獂䝁䄸入求䝁䅕䅉䍂䝁䅕杢求䝁䅙兡あ䡁䅍睏杁䕁䅕兢睂䝁䅷睢㕂䝁䅕党杁䕁䅅督穂䝁䅫督あ䝁䅅杢橂䝁䅕䅉兂䡁䅉睢湂䡁䅉兙瑂䍁䅁䅋䙂䕁䅅䅕灁䑁䅳䅉䥂䙁䅉䅖求䝁䅍䅡㝁䍁䅁睖療䡁䅉睡啂䝁䅕睙潂䅁䅁桶䅯䝁䅑䅁䙂䝁䄰䅣獂䝁䄸入求䝁䅕䅉䍂䝁䅕杢求䝁䅙兡あ䡁䅍睏杁䕁䅕杢歂䍁䄰睢浂䍁䄰䅔灂䝁䅙党杁䙁䅁䅢桂䝁䄴杢灂䝁䄴睚㝁䍁䅁睔畂䝁䅍睢獂䝁䄸睚㕂䅁䅁眷䅧䡁䅯䅁䙂䝁䄰䅣獂䝁䄸入求䝁䅕䅉䍂䝁䅕杢求䝁䅙兡あ䡁䅍睏杁䕁䅕杢歂䍁䄰睢浂䍁䄰䅔灂䝁䅙党杁䙁䅁䅢桂䝁䄴杢灂䝁䄴睚㝁䍁䅁兖あ䝁䅫䅢灂䡁䅑入杁䙁䅍睙桂䝁䅷党杁䙁䅍睢獂䝁䅅杣䅁䕁䭯䅁睄䅁䅁兒瑂䡁䅁䅢療䡁䅫党求䍁䅁村求䝁䄴党浂䝁䅫䅤穂䑁䅳䅉偂䡁䅁䅡あ䝁䅧兙獂䝁䄰睢獂䝁䄸睚㕂䑁䅳䅉兂䝁䅅兡畂䍁䅁兔桂䝁䄴兙湂䝁䅕兢求䝁䄴䅤㝁䍁䅁䅒灂䝁䅣兡あ䝁䅅䅢杁䙁䅣党獂䝁䅷杢求䡁䅍督㝁䍁䅁睖求䝁䅷䅢畂䝁䅕督穂䍁䅁兙畂䝁䅑䅉卂䝁䅕睙療䡁䅙党祂䡁䅫睏杁䕁䅍睢祂䡁䅁睢祂䝁䅅䅤求䍁䅁睖求䝁䅷䅢畂䝁䅕督穂䍁䅁䅕祂䝁䄸睚祂䝁䅅兢穂䅁䅁䉈䅳䑁䅙䅁䙂䝁䄰䅣獂䝁䄸入求䝁䅕䅉䍂䝁䅕杢求䝁䅙兡あ䡁䅍睏杁䙁䅉党湂䙁䅑党橂䝁䅧䅁橄权䅁杓䅁䕁䅕兢睂䝁䅷睢㕂䝁䅕党杁䕁䅉党畂䝁䅕杚灂䡁䅑督㝁䍁䅁睕療䝁䅍兡桂䝁䅷䅉卂䝁䅕睙祂䡁䅕兡あ䝁䅫杢湂䅁䅁桸䅅䕁䄴䅁䙂䝁䄰䅣獂䝁䄸入求䝁䅕䅉䍂䝁䅕杢求䝁䅙兡あ䡁䅍睏杁䙁䅕䅤灂䝁䅷兡あ䡁䅫䅉呂䝁䅍兙獂䝁䅕䅉呂䝁䄸䅢桂䡁䅉䅁塃杇䅁杇䅕䕁䅕兢睂䝁䅷睢㕂䝁䅕杣穂䍁䅁䅓療䝁䅷䅚灂䝁䄴睚穂䍁䅷䅉䩂䝁䄴睙畁䍁䅷䅉あ䝁䅧杣療䡁䅕睚潂䍁䅁兡あ䡁䅍䅉穂䡁䅕杙穂䝁䅫䅚灂䝁䅅杣灂䝁䅕督獁䍁䅁睢睂䝁䅕杣桂䡁䅑党穂䍁䅁兡畂䍁䅁䅤潂䝁䅕䅉橂䝁䄸兢瑂䝁䅕杣橂䝁䅫兙獂䍁䅁䅣祂䝁䄸䅣求䡁䅉䅤㕂䍁䅁兙畂䝁䅑䅉橂䝁䅅督ㅂ䝁䅅䅢あ䡁䅫䅉灂䝁䄴督ㅂ䡁䅉兙畂䝁䅍党杁䝁䅫杢歂䡁䅕督あ䡁䅉入杁䡁䅁杣灂䝁䄰兙祂䝁䅫䅢㕂䍁䅁兡畂䍁䅁䅤潂䝁䅕䅉噂䝁䄴兡あ䝁䅕䅚杁䙁䅍䅤桂䡁䅑党穂䍁䄴䅉啂䝁䅧党杁䝁䅍睢瑂䡁䅁兙畂䡁䅫䅉療䡁䅁党祂䝁䅅䅤求䡁䅍䅉灂䝁䄴䅉あ䡁䅣睢杁䡁䅍党湂䝁䄰党畂䡁䅑督獁䍁䅁兒瑂䡁䅁䅢療䡁䅫党祂䡁䅍䅉桂䝁䄴䅚杁䕁䅍党祂䝁䅫䅤㕂䍁䄴䅉䩂䡁䅑䅉療䝁䅙杚求䡁䅉督杁䡁䅣睢祂䝁䅳党祂䡁䅍睊杁䝁䅍睢瑂䡁䅁党畂䡁䅍兙あ䝁䅫睢畂䍁䅁兡畂䡁䅍兤祂䝁䅅杢橂䝁䅕䅉あ䝁䄸䅉穂䝁䄰兙獂䝁䅷䅉楂䡁䅕督灂䝁䄴党穂䡁䅍党穂䍁䅁兡畂䍁䅁䅢療䡁䅣䅉あ䝁䄸䅉瑂䝁䅕䅚灂䡁䅕兢杁䝁䅧兙㙂䝁䅅杣歂䍁䅁兡畂䝁䅑兤穂䡁䅑杣灂䝁䅕督杁䡁䅕杢歂䝁䅕杣杁䡁䅑䅡求䍁䅁兒瑂䡁䅁䅢療䡁䅫党祂䡁䅍䅉桂䝁䄴䅚杁䕁䅍党祂䝁䅫䅤㕂䍁䅁杙祂䝁䅅杢歂䡁䅍杌杁䙁䅑䅡求䍁䅁睙療䝁䄰䅣桂䝁䄴入杁䝁䄰兙祂䝁䅳党あ䡁䅍䅉灂䡁䅑督杁䡁䅁杣療䝁䅑兤橂䡁䅑督杁䡁䅑䅡祂䝁䄸兤湂䝁䅧䅉獂䝁䄸睙桂䝁䅷䅌杁䡁䅉党湂䝁䅫睢畂䝁䅅䅢獁䍁䅁兙畂䝁䅑䅉畂䝁䅅䅤灂䝁䄸杢桂䝁䅷䅉桂䝁䅣党畂䡁䅑督杁䝁䅅杢歂䍁䅁杙祂䝁䄸睡求䡁䅉督㝁䍁䅁兙獂䡁䅑党祂䝁䄴兙あ䝁䅫杤求䍁䅁䅚灂䡁䅍䅤祂䝁䅫杙ㅂ䡁䅑兡療䝁䄴䅉橂䝁䅧兙畂䝁䄴党獂䡁䅍睏杁䝁䅅杢歂䍁䅁杢桂䡁䅑兡療䝁䄴兙獂䍁䅷䅉祂䝁䅕睚灂䝁䄸杢桂䝁䅷䅌杁䝁䅅杢歂䍁䅁䅢療䝁䅍兙獂䍁䅁䅤祂䝁䅅䅚求䍁䅁睚祂䝁䄸兤睂䡁䅍䅉桂䝁䄴䅚杁䝁䅅督穂䝁䄸睙灂䝁䅅䅤灂䝁䄸杢穂䍁䅷䅉桂䡁䅍䅉㍂䝁䅕䅢獂䍁䅁兙穂䍁䅁䅚灂䡁䅉党橂䡁䅑䅢㕂䍁䅁䅤療䍁䅁睙ㅂ䡁䅍䅤療䝁䄰党祂䡁䅍杌杁䕁䅕兢睂䝁䅷睢㕂䝁䅕杣穂䍁䅁䅓療䝁䅷䅚灂䝁䄴睚穂䍁䅷䅉䩂䝁䄴睙畁䍁䅁睤桂䡁䅍䅉浂䝁䄸兤畂䝁䅑党歂䍁䅁兡畂䍁䅁杍睁䑁䅁䅍杁䝁䅅杢歂䍁䅁兡穂䍁䅁杙桂䡁䅍党歂䍁䅁兡畂䍁䅁䅓求䝁䄴䅚求䡁䅉督療䝁䄴䅌杁䕁䄴党㉂䝁䅅䅚桂䍁䄴䅁兂杆䅁杯䅙䕁䅕杢橂䝁䄸兢睂䝁䅅督穂䍁䅁䅓求䝁䅅䅢あ䝁䅧䅉䑂䝁䄸杣睂䝁䄸杣桂䡁䅑兡療䝁䄴䅉睂䡁䅉睢㉂䝁䅫䅚求䡁䅍䅉睂䝁䄸督あ䍁䄰兙橂䡁䅕䅤求䍁䅁䅡求䝁䅅䅢あ䝁䅧睙桂䡁䅉党杁䡁䅍党祂䡁䅙兡橂䝁䅕督杁䝁䅫杢杁䡁䅑䅡求䍁䅁兖畂䝁䅫䅤求䝁䅑䅉呂䡁䅑兙あ䝁䅕督杁䝁䅅杢歂䍁䅁䅕ㅂ䝁䅕杣あ䝁䄸䅉卂䝁䅫睙療䍁䄴䅉䩂䡁䅑䅉療䡁䅣杢穂䍁䅁兙畂䝁䅑䅉療䡁䅁党祂䝁䅅䅤求䡁䅍䅉灂䝁䄴䅣桂䡁䅑兡求䝁䄴䅤杁䡁䅉党潂䝁䅅杙灂䝁䅷兡あ䝁䅅䅤灂䝁䄸杢杁䝁䅧睢穂䡁䅁兡あ䝁䅅䅢穂䍁䅁䅤潂䝁䅅䅤杁䡁䅁杣療䡁䅙兡歂䝁䅕䅉瑂䝁䅕䅚灂䝁䅍兙獂䍁䅷䅉畂䡁䅕杣穂䝁䅫杢湂䍁䅷䅉あ䝁䅧党祂䝁䅅䅣㕂䍁䅷䅉桂䝁䄴䅚杁䝁䅅杢橂䝁䅫䅢獂䝁䅅杣㕂䍁䅁督求䡁䅉杤灂䝁䅍党穂䍁䄴䅉啂䝁䅧党杁䝁䅍睢瑂䡁䅁兙畂䡁䅫䅉睂䡁䅉睢㉂䝁䅫䅚求䡁䅍䅉穂䡁䅁党橂䝁䅫兙獂䝁䅫来求䝁䅑䅉祂䝁䅕䅡桂䝁䅉兡獂䝁䅫䅤桂䡁䅑兡㉂䝁䅕䅉あ䡁䅉党桂䡁䅑兢求䝁䄴䅤杁䝁䄸杢杁䝁䅅杢杁䝁䅫杢睂䝁䅅䅤灂䝁䅕杢あ䍁䅁杙桂䡁䅍兡穂䍁䅁䅤療䍁䅁䅣桂䡁䅑兡求䝁䄴䅤穂䍁䅁睤潂䝁䄸䅉潂䝁䅅杤求䍁䅁党㑂䡁䅁党祂䝁䅫党畂䝁䅍党歂䍁䅁䅣潂䡁䅫督灂䝁䅍兙獂䍁䅁睢祂䍁䅁睙療䝁䅣杢灂䡁䅑兡㉂䝁䅕䅉歂䝁䅫督桂䝁䅉兡獂䝁䅫䅤灂䝁䅕督杁䝁䄸杣杁䝁䅫杢煂䡁䅕杣灂䝁䅕督杁䝁䅑兤求䍁䅁䅤療䍁䅁兢求䝁䅑兡橂䝁䅅䅢杁䝁䅍睢畂䝁䅑兡あ䝁䅫睢畂䡁䅍䅌杁䡁䅍兤橂䝁䅧䅉桂䡁䅍䅉穂䡁䅑杣療䝁䅳党穂䍁䅷䅉潂䝁䅫䅣杁䝁䅙杣桂䝁䅍䅤ㅂ䡁䅉党穂䍁䅷䅉桂䝁䄴䅚杁䡁䅙兙祂䝁䅫睢ㅂ䡁䅍䅉歂䝁䅕杙灂䝁䅷兡あ䝁䅅䅤灂䝁䄴睚杁䝁䄴党ㅂ䡁䅉睢獂䝁䄸睚灂䝁䅍兙獂䍁䅁睙療䝁䄴䅚灂䡁䅑兡療䝁䄴督畁䍁䅁兓あ䍁䅁睢浂䝁䅙党祂䡁䅍䅉穂䝁䅕杣㉂䝁䅫睙求䡁䅍䅉あ䝁䅧杣療䡁䅕睚潂䍁䅁䅤潂䝁䅕䅉乂䝁䅕䅚灂䝁䅍兙祂䝁䅕䅉睂䡁䅉睢湂䡁䅉兙瑂䍁䅁䅤療䍁䅁杚求䝁䅑党祂䝁䅅䅢杁䝁䅣睢㉂䝁䅕杣畂䝁䄰党畂䡁䅑䅌杁䝁䄰兙畂䝁䅅睚求䝁䅑䅉橂䝁䅅杣求䍁䅁䅣獂䝁䅅杢穂䍁䅁兙畂䝁䅑䅉睂䡁䅉兡㉂䝁䅅䅤求䍁䅁兡畂䡁䅍兤祂䝁䅕杣穂䍁䅷䅉穂䡁䅑兙あ䝁䅕䅉湂䝁䄸杤求䡁䅉杢瑂䝁䅕杢あ䡁䅍䅌杁䝁䅅杢歂䍁䅁睢あ䝁䅧党祂䍁䅁䅣桂䡁䅑兡求䝁䄴䅤穂䍁䄴䅉啂䝁䅧党杁䝁䅍睢瑂䡁䅁兙畂䡁䅫䅉㍂䝁䅅督杁䝁䅙睢祂䝁䄰党祂䝁䅷入杁䝁䅳杢療䡁䅣杢杁䝁䅅督杁䕁䅧党桂䝁䅷䅤潂䙁䅍睢ㅂ䡁䅑䅡杁䕁䅍睢祂䡁䅁睢祂䝁䅅䅤灂䝁䄸杢杁䝁䅅杢歂䍁䅁睙潂䝁䅅杢湂䝁䅕䅚杁䝁䅫䅤穂䍁䅁杢桂䝁䄰党杁䡁䅑睢杁䕁䅕杢橂䝁䄸兢睂䝁䅅督穂䍁䅁䅓求䝁䅅䅢あ䝁䅧䅉䑂䝁䄸杣睂䝁䄸杣桂䡁䅑兡療䝁䄴䅉灂䝁䄴䅉䭂䝁䅅杢ㅂ䝁䅅杣㕂䍁䅁杍睁䑁䅅䅏畁䍁䅁䅖潂䝁䅕䅉橂䝁䄸兢睂䝁䅅杢㕂䍁䅁睤桂䡁䅍䅉灂䝁䄴睙療䡁䅉䅣療䡁䅉兙あ䝁䅕䅚杁䝁䅫杢杁䑁䅅兏㑁䑁䅑䅉桂䝁䄴䅚杁䝁䅫督杁䝁䅉兙穂䝁䅕䅚杁䝁䅫杢杁䕁䅉兡祂䝁䄰兡畂䝁䅣䅡桂䝁䄰䅌杁䕁䅅䅢桂䝁䅉兙瑂䝁䅅杌䅁䙁坅䅁䍂杂䅁兒畂䝁䅍睢祂䝁䅕䅉䑂䝁䅅䅣灂䡁䅑兙獂䍁䅁睒祂䝁䄸兤睂䍁䅷䅉䩂䝁䄴睙畁䍁䅷䅉桂䍁䅁督睂䝁䅕睙灂䝁䅅䅢あ䡁䅫䅉浂䝁䅫杢桂䝁䄴睙求䍁䅁睙療䝁䄰䅣桂䝁䄴入獁䍁䅁䅣祂䝁䄸杤灂䝁䅑党穂䍁䅁䅚求䝁䅉䅤杁䡁䅉党橂䝁䄸杤求䡁䅉入杁䡁䅍睢獂䡁䅕䅤灂䝁䄸杢穂䍁䅁兙畂䝁䅑䅉療䡁䅑䅡求䡁䅉䅉祂䝁䅕䅢桂䡁䅑党歂䍁䅁督求䡁䅉杤灂䝁䅍党穂䍁䅁杚療䡁䅉䅉橂䝁䄸杢穂䡁䅕兢求䡁䅉督杁䝁䅅睙祂䝁䄸督穂䍁䅁杚灂䝁䄴兙畂䝁䅍兡桂䝁䅷䅉桂䡁䅍督求䡁䅑督杁䡁䅣睢祂䝁䅷䅚㍂䝁䅫䅚求䍁䄴䅉啂䝁䅧党杁䝁䅍睢瑂䡁䅁兙畂䡁䅫䅉睂䡁䅕杣橂䝁䅧兙穂䝁䅕督杁䡁䅁睢祂䡁䅑杚療䝁䅷兡療䡁䅍䅉療䝁䅙䅉歂䝁䅕杚桂䡁䅕䅢あ䝁䅕䅚杁䝁䅍睢畂䡁䅍兤瑂䝁䅕杣杁䡁䅉党橂䝁䅕兡㉂䝁䅅杙獂䝁䅕督杁䝁䅅䅤杁䝁䅑党求䡁䅁䅉歂䝁䅫督橂䝁䄸兤畂䡁䅑督杁䡁䅑睢杁䝁䅙兙橂䝁䅕䅉㉂䝁䅅䅢ㅂ䝁䅕䅌杁䝁䅅督杁䡁䅣党獂䝁䅷䅉桂䡁䅍䅉瑂䝁䅅杢桂䝁䅣党穂䍁䅁䅤潂䝁䅕兢杁䝁䅉入杁䡁䅣睢祂䝁䅳兡畂䝁䅣䅉㍂䝁䅫䅤潂䍁䅁兡畂䝁䅑兡㉂䝁䅫䅚ㅂ䝁䅅䅢穂䍁䅁兙穂䍁䅁䅤潂䝁䅕入杁䡁䅉党睂䝁䅅入杁䡁䅑䅡求䝁䅫杣杁䝁䄸杙獂䝁䅫睚桂䡁䅑兡療䝁䄴督杁䝁䅅杢歂䍁䅁睤療䡁䅉睡穂䍁䅁䅤療䡁䅣兙祂䝁䅑䅉浂䝁䅫杢桂䝁䄴睙灂䝁䅅䅢杁䡁䅉党橂䝁䄸杤求䡁䅉入畁䍁䅁兓あ䍁䅁兡穂䍁䅁兙獂䡁䅍睢杁䝁䅫杢㉂䝁䄸䅢㉂䝁䅕䅚杁䝁䅫杢杁䡁䅑䅡求䍁䅁䅣祂䝁䄸杤灂䡁䅍兡療䝁䄴䅉療䝁䅙䅉求䝁䅅杣獂䡁䅫䅉穂䡁䅑兙湂䝁䅕䅉橂䝁䄸䅢獂䝁䅕睙あ䝁䅫睢畂䍁䅷䅉楂䡁䅕督灂䝁䄴党穂䡁䅍䅉睂䡁䅉睢橂䝁䅕督穂䍁䅁睢ㅂ䡁䅑督療䡁䅕杣橂䝁䅫杢湂䍁䅷䅉桂䝁䄴䅚杁䝁䅍睢畂䡁䅑兡畂䝁䅣党畂䡁䅑䅉橂䝁䄸䅢獂䝁䅕睙あ䝁䅫睢畂䍁䅁督求䡁䅉杤灂䝁䅍党穂䍁䄴䅉䩂䝁䄴䅉桂䝁䅑䅚灂䡁䅑兡療䝁䄴䅌杁䡁䅑䅡求䍁䅁睙療䝁䄰䅣桂䝁䄴入杁䝁䅕杢湂䝁䅅睚求䡁䅍䅉灂䝁䄴䅉歂䝁䅕杙あ䍁䅁督求䡁䅉杤灂䝁䅍兡畂䝁䅣䅉桂䝁䄴䅚杁䝁䄸䅤潂䝁䅕杣杁䡁䅁睢祂䡁䅑杚療䝁䅷兡療䍁䅁兢桂䝁䄴兙湂䝁䅕兢求䝁䄴䅤杁䡁䅍党祂䡁䅙兡橂䝁䅕督杁䡁䅑睢杁䝁䅍杣求䝁䅑兡あ䍁䅁睢祂䝁䅫睚灂䝁䄴兙あ䝁䄸杣杁䝁䅙睢祂䍁䅁杢療䝁䄴兌睂䝁䅕杣浂䝁䄸杣瑂䝁䅫杢湂䍁䅁䅢療䝁䅅杢穂䍁䄴䅉䝂䡁䅕杣あ䝁䅧党祂䍁䅷䅉灂䡁䅑䅉療䝁䅙杚求䡁䅉督杁䝁䅍杣求䝁䅑兡あ䍁䅁兢桂䝁䄴兙湂䝁䅕兢求䝁䄴䅤杁䡁䅍党祂䡁䅙兡橂䝁䅕督畁䍁䅁兒畂䝁䅍睢祂䝁䅕䅉䑂䝁䅅䅣灂䡁䅑兙獂䍁䅁睒祂䝁䄸兤睂䍁䅷䅉䩂䝁䄴睙畁䍁䅁睤桂䡁䅍䅉灂䝁䄴睙療䡁䅉䅣療䡁䅉兙あ䝁䅕䅚杁䝁䅫杢杁䑁䅅兏㕁䑁䅫䅉桂䝁䄴䅚杁䝁䅫督杁䝁䅧党桂䝁䅑兣ㅂ䝁䅅杣あ䝁䅕杣求䝁䅑䅉灂䝁䄴䅉呂䝁䅅杢杁䕁䅑兡求䝁䅣睢獁䍁䅁睑桂䝁䅷兡浂䝁䄸杣畂䝁䅫兙畁䅁䅁硕䅙䉁䉑䅁䙂䝁䄴睙祂䡁䅫䅣あ䝁䅫睢畂䑁䅳䅉䕂䝁䅅䅤桂䍁䅁䅕祂䝁䄸䅤求䝁䅍䅤灂䝁䄸杢㝁䍁䅁睑獂䝁䄸兤歂䍁䅁兓畂䝁䅙杣桂䡁䅍䅤祂䡁䅕睙あ䡁䅕杣求䑁䅳䅉佂䝁䅕䅤㍂䝁䄸杣牂䍁䅁睕求䝁䅍兤祂䝁䅫䅤㕂䑁䅳䅉呂䝁䅕睙ㅂ䡁䅉兡あ䡁䅫䅉乂䝁䅅杢桂䝁䅣党瑂䝁䅕杢あ䑁䅳䅉䕂䝁䅅䅤桂䍁䅁睑求䝁䄴䅤求䡁䅉䅉啂䝁䅕睙潂䝁䄴睢獂䝁䄸睚㕂䑁䅳䅉䉂䡁䅉䅤灂䝁䅙兡橂䝁䅫兙獂䍁䅁兓畂䡁䅑党獂䝁䅷兡湂䝁䅕杢橂䝁䅕䅁䡁杇䅁䅡䅁䕁䅕杢橂䡁䅉入睂䡁䅑兡療䝁䄴睏杁䕁䅑兙あ䝁䅅䅉兂䡁䅉睢あ䝁䅕睙あ䝁䅫睢畂䑁䅳䅉䕂䝁䅅䅤桂䍁䅁睑求䝁䄴䅤求䡁䅉䅉啂䝁䅕睙潂䝁䄴睢獂䝁䄸睚㕂䅁䅁杰䅙䑁偯䅁䙂䝁䄴党祂䙁䅍入穂䍁䅁党畂䝁䅣兙湂䝁䅕督杁䝁䅫杢杁䡁䅑䅡求䍁䅁䅣祂䝁䄸杤灂䡁䅍兡療䝁䄴䅉療䝁䅙䅉穂䡁䅑睢祂䝁䅕䅚杁䝁䅕杢求䡁䅉睚㕂䍁䅁督療䝁䅷兤あ䝁䅫睢畂䡁䅍䅉浂䝁䄸杣杁䝁䅫杢歂䡁䅕督あ䡁䅉兡桂䝁䅷䅉桂䡁䅁䅣獂䝁䅫睙桂䡁䅑兡療䝁䄴督杁䡁䅣睢祂䝁䅷䅚㍂䝁䅫䅚求䍁䄴䅉䩂䡁䅑䅉療䡁䅁党祂䝁䅅䅤求䡁䅍䅉灂䝁䄴䅉浂䝁䄸兤祂䍁䅁督求䝁䅣兢求䝁䄴䅤穂䑁䅯䅉䙂䝁䄴党祂䝁䅣入杁䙁䅍入穂䡁䅑党瑂䡁䅍䅌杁䕁䄰睢あ䝁䅫杤求䍁䅁䅕療䡁䅣党祂䍁䅷䅉呂䡁䅁党橂䝁䅫兙獂䡁䅑入獁䍁䅁兙畂䝁䅑䅉佂䝁䅕睤杁䙁䅙党畂䡁䅑兤祂䝁䅕督畁䍁䅁䅖潂䝁䅕䅉䙂䝁䄴党祂䝁䅣入杁䙁䅍入穂䡁䅑党瑂䡁䅍䅉穂䝁䅕睚瑂䝁䅕杢あ䍁䅁睢浂䝁䅙党祂䡁䅍䅉ㅂ䝁䄴兡畂䡁䅑党祂䡁䅉兤睂䡁䅑兡楂䝁䅷党杁䡁䅁睢㍂䝁䅕杣杁䡁䅍入穂䡁䅑党瑂䡁䅍䅉潁䙁䅕䅕呂䍁䅫䅉桂䡁䅁䅣獂䝁䅫睙桂䡁䅑兡療䝁䄴督杁䝁䅙睢祂䍁䅁睙療䝁䄰䅣ㅂ䡁䅑党祂䍁䅁兙畂䝁䅑䅉橂䝁䄸兢睂䡁䅕䅤求䡁䅉兌橂䝁䄸杢あ䡁䅉睢獂䝁䅷党歂䍁䅁督㕂䡁䅍䅤求䝁䄰督獁䍁䅁兙穂䍁䅁睤求䝁䅷䅢杁䝁䅅督杁䡁䅑党獂䝁䅕睙療䝁䄰兢ㅂ䝁䄴兡橂䝁䅅䅤灂䝁䄸杢穂䍁䅁督㕂䡁䅍䅤求䝁䄰督㝁䍁䅁督㍂䝁䅫䅤橂䝁䅧睚求䝁䅅杣杁䝁䅅杢歂䍁䅁党獂䝁䅕睙あ䡁䅉兡橂䝁䅅䅢杁䝁䅍睢畂䡁䅑杣療䝁䅷䅉穂䡁䅫督あ䝁䅕兢穂䍁䅁兤穂䝁䅕䅚杁䝁䅫杢杁䝁䅫杢歂䡁䅕督あ䡁䅉兡桂䝁䅷䅉浂䝁䅅睙灂䝁䅷兡あ䝁䅫党穂䍁䅁兙畂䝁䅑䅉求䝁䅷党橂䡁䅑杣灂䝁䅍䅉ㅂ䡁䅑兡獂䝁䅫䅤灂䝁䅕督獁䍁䅁䅢桂䡁䅉睚求䍁䄰督橂䝁䅅䅢求䍁䅁党畂䝁䅕杣湂䡁䅫䅉穂䡁䅑睢祂䝁䅅睚求䍁䅷䅉桂䝁䄴䅚杁䝁䅕杢求䡁䅉睚㕂䍁䅁䅣灂䡁䅁党獂䝁䅫杢求䡁䅍睏杁䝁䅫杢あ䝁䅕睚祂䝁䅅䅤求䝁䅑䅉睂䝁䄸睤求䡁䅉䅉穂䝁䄸䅢ㅂ䡁䅑兡療䝁䄴督杁䝁䅅杢歂䍁䅁督求䡁䅉杤灂䝁䅍党穂䍁䅁䅤療䍁䅁杙祂䝁䄸兙歂䝁䅉兙畂䝁䅑䅌杁䡁䅑党獂䝁䅕睙療䝁䄰䅌杁䝁䅑兙あ䝁䅅䅉橂䝁䅕杢あ䝁䅕杣獁䍁䅁兙畂䝁䅑䅉祂䝁䅕杢求䡁䅣兙楂䝁䅷党杁䝁䅅杢歂䍁䅁兡畂䝁䅑兤穂䡁䅑杣灂䝁䅅䅢杁䝁䅍兤穂䡁䅑睢瑂䝁䅕杣穂䑁䅳䅉桂䝁䄴䅚杁䡁䅑䅡求䡁䅉兢桂䝁䅷䅢㕂䍁䅁兢桂䝁䄴兙湂䝁䅕䅚杁䝁䅍兙楂䝁䅫杢求䡁䅑督杁䝁䅅杢歂䍁䅁党畂䝁䅍䅢療䡁䅍兤祂䝁䅕督杁䝁䅙睢祂䍁䅁党獂䝁䅕睙あ䡁䅉睢畂䝁䅫睙杁䝁䅕兣ㅂ䝁䅫䅣瑂䝁䅕杢あ䍁䅁兙畂䝁䅑䅉楂䝁䅅䅤あ䝁䅕杣灂䝁䅕督畁䍁䅁䅖潂䝁䅕䅉乂䝁䄸䅤灂䡁䅙党杁䙁䅁睢㍂䝁䅕杣杁䡁䅍党湂䝁䄰党畂䡁䅑䅉睂䡁䅉睢㉂䝁䅫䅚求䡁䅍䅉睂䝁䄸睤求䡁䅉䅉穂䝁䄸䅢ㅂ䡁䅑兡療䝁䄴督杁䝁䅙睢祂䍁䅁党獂䝁䅕睙あ䡁䅉兡橂䍁䅁兡畂䝁䅑兤穂䡁䅑杣灂䝁䅅䅢杁䝁䅙睢祂䝁䅳䅢灂䝁䅙䅤穂䍁䅁兤穂䝁䅕䅚杁䝁䅫杢杁䝁䄰兙畂䡁䅕杚桂䝁䅍䅤ㅂ䡁䅉兡畂䝁䅣䅌杁䡁䅣兙祂䝁䅕䅡療䡁䅕督灂䝁䄴睚獁䍁䅁兙畂䝁䅑䅉療䡁䅑䅡求䡁䅉䅉瑂䝁䅅䅤求䡁䅉兡桂䝁䅷䅉潂䝁䅅杢歂䝁䅷兡畂䝁䅣䅉桂䡁䅁䅣獂䝁䅫睙桂䡁䅑兡療䝁䄴督獁䍁䅁兙穂䍁䅁睤求䝁䅷䅢杁䝁䅅督杁䝁䅅兤あ䝁䄸兢桂䡁䅑党歂䍁䅁睚ㅂ䝁䅫䅚求䝁䅑䅉㉂䝁䅕䅡灂䝁䅍䅢求䡁䅍䅌杁䝁䄰兡畂䝁䅫杢湂䍁䅁党硂䡁䅕兡睂䝁䄰党畂䡁䅑䅌杁䝁䅅杢歂䍁䅁䅚灂䝁䅕督求䝁䅷䅉獂䝁䄸睙療䝁䄰睢あ䝁䅫杤求䍁䅁督あ䝁䅅杣あ䝁䅫杢湂䍁䅁兙畂䝁䅑䅉療䡁䅑䅡求䡁䅉䅉祂䝁䅅兡獂䍁䅁党硂䡁䅕兡睂䝁䄰党畂䡁䅑杌杁䙁䅑䅡求䍁䅁睕睂䝁䅕睙灂䝁䅅䅢あ䡁䅫䅉療䝁䅙杚求䡁䅉督杁䝁䅉兙あ䡁䅑党祂䝁䅫党穂䍁䅁杚療䡁䅉䅉穂䡁䅑兙祂䡁䅑兡畂䝁䅣䅌杁䝁䅷兡湂䝁䅧䅤灂䝁䄴睚獁䍁䅁兙畂䝁䅑䅉灂䝁䅣杢灂䡁䅑兡療䝁䄴䅉桂䡁䅁䅣獂䝁䅫睙桂䡁䅑兡療䝁䄴督杁䝁䅫杢杁䝁䅅兤あ䝁䄸兢療䡁䅑兡㉂䝁䅕䅉桂䝁䄴䅚杁䝁䄸杤求䡁䅉兌あ䝁䅧党瑁䡁䅉睢桂䝁䅑䅉あ䡁䅉兤橂䝁䅳督㝁䍁䅁兙畂䝁䅑䅉求䝁䄴党祂䝁䅣入杁䡁䅍睢獂䡁䅕䅤灂䝁䄸杢穂䍁䅁杚療䡁䅉䅉穂䝁䅅䅤求䝁䅷䅢灂䡁䅑党穂䍁䅷䅉穂䡁䅁兙橂䝁䅕睙祂䝁䅅杚あ䍁䅷䅉橂䝁䄸兢瑂䝁䅕杣橂䝁䅫兙獂䍁䅁兙灂䡁䅉睙祂䝁䅅杚あ䍁䅷䅉瑂䝁䅫䅢灂䡁䅑兙祂䡁䅫䅉獂䝁䅅杢歂䍁䅁杤求䝁䅧兡橂䝁䅷党穂䍁䅷䅉桂䝁䅫杣橂䡁䅉兙浂䡁䅑䅌杁䡁䅍兤楂䝁䄰兙祂䝁䅫杢求䡁䅍䅌杁䡁䅍䅡灂䡁䅁督獁䍁䅁兙畂䝁䅑䅉療䡁䅑䅡求䡁䅉䅉あ䝁䅅睙あ䝁䅫睙桂䝁䅷䅉㉂䝁䅕䅡灂䝁䅍䅢求䡁䅍䅌杁䝁䅅督杁䡁䅣党獂䝁䅷䅉桂䡁䅍䅉瑂䝁䅕䅚灂䝁䅍兙獂䍁䅁䅚求䡁䅙兡橂䝁䅕督杁䝁䅅杢歂䍁䅁党硂䡁䅕兡睂䝁䄰党畂䡁䅑杌杁䙁䅑䅡求䍁䅁杔求䡁䅣䅉坂䝁䅕杢あ䡁䅕杣求䍁䅁督求䝁䅣兢求䝁䄴䅤杁䡁䅁杣療䡁䅙兡歂䝁䅕督杁䝁䅕杢求䡁䅉睚㕂䍁䅁督あ䝁䄸杣桂䝁䅣党杁䝁䅅杢歂䍁䅁兢桂䝁䄴兙湂䝁䅕兢求䝁䄴䅤杁䡁䅍入穂䡁䅑党瑂䡁䅍䅉浂䝁䄸杣杁䝁䅑党瑂䝁䅅杢歂䍁䅁睙潂䝁䅅杣湂䝁䅕䅉祂䝁䅕䅚ㅂ䝁䅍䅤灂䝁䄸杢獁䍁䅁兤あ䝁䅫䅢灂䡁䅑入杁䝁䅉兙橂䝁䅳兌ㅂ䡁䅁䅉睂䝁䄸睤求䡁䅉䅌杁䝁䅅杢歂䍁䅁䅚㕂䝁䄴兙瑂䝁䅫睙杁䝁䅙兙穂䡁䅑䅉橂䝁䅧兙祂䝁䅣兡畂䝁䅣䅉浂䝁䄸杣杁䝁䅕䅢求䝁䅍䅤祂䝁䅫睙杁䡁䅙党潂䝁䅫睙獂䝁䅕督畁䍁䅁䅖潂䝁䅕䅉橂䝁䄸兢睂䝁䅅杢㕂䍁䅁兙獂䡁䅍睢杁䝁䄸杚浂䝁䅕杣穂䍁䅁杙桂䡁䅑䅤求䡁䅉入杁䝁䅍䅡桂䡁䅉睚求䡁䅉督獁䍁䅁䅣療䡁䅣党祂䍁䅁党硂䡁䅕兡睂䝁䄰党畂䡁䅑䅌杁䝁䅉兙あ䡁䅑党祂䡁䅫䅉桂䝁䅍睙求䡁䅍督療䡁䅉兡求䡁䅍䅌杁䝁䅅杢歂䍁䅁睢ㅂ䡁䅑䅚療䝁䄸杣杁䝁䅍兙楂䝁䅫杢求䡁䅑䅉求䝁䄴睙獂䝁䄸督ㅂ䡁䅉党穂䍁䅷䅉桂䡁䅍䅉㍂䝁䅕䅢獂䍁䅁兙穂䍁䅁杣求䝁䅷兙あ䝁䅕䅚杁䝁䅅杚あ䝁䅕杣瑁䝁䄰兙祂䝁䅳党あ䍁䅁兙畂䝁䅑䅉橂䡁䅕督あ䝁䄸兢求䡁䅉兌穂䡁䅕䅣睂䝁䄸杣あ䍁䅁督求䡁䅉杤灂䝁䅍党穂䍁䅁杚療䡁䅉䅉灂䝁䄴䅚ㅂ䡁䅍䅤祂䝁䅫兙獂䍁䅁杙桂䡁䅑䅤求䡁䅉兡求䡁䅍杌杁䕁䅫䅤杁䡁䅍党獂䝁䅷督杁䝁䅫䅤穂䍁䅁䅣祂䝁䄸䅚ㅂ䝁䅍䅤穂䍁䅁䅤潂䡁䅉睢ㅂ䝁䅣䅡杁䝁䅅䅉畂䝁䅕䅤㍂䝁䄸杣牂䍁䅁睢浂䍁䅁䅚灂䡁䅍䅤祂䝁䅫杙ㅂ䡁䅑睢祂䡁䅍䅌杁䝁䅫杢歂䝁䅕䅣求䝁䄴䅚求䝁䄴䅤杁䡁䅉党睂䡁䅉党穂䝁䅕杢あ䝁䅅䅤灂䡁䅙党穂䍁䅷䅉桂䝁䄴䅚杁䝁䅫杢あ䝁䅕杣畂䝁䅅䅢杁䡁䅍兙獂䝁䅕督杁䝁䅙睢祂䝁䅍党穂䍁䄴䅉啂䝁䅧党杁䝁䅍睢瑂䡁䅁兙畂䡁䅫䅉㍂䝁䅅督杁䝁䅙睢祂䝁䄰党祂䝁䅷入杁䝁䅳杢療䡁䅣杢杁䝁䅅督杁䙁䅫兤桂䡁䅍兙獁䍁䅁兓畂䝁䅍杌杁䝁䅅杢歂䍁䅁睙潂䝁䅅杢湂䝁䅕䅚杁䝁䅫䅤穂䍁䅁杢桂䝁䄰党杁䡁䅑睢杁䕁䅕杢求䡁䅉睕㕂䡁䅍䅉灂䝁䄴䅉䭂䝁䅅杢ㅂ䝁䅅杣㕂䍁䅁杍睁䑁䅁免畁䍁䅁兒畂䝁䅕杣呂䡁䅫督杁䡁䅣兙穂䍁䅁杚療䡁䅕杢歂䝁䅕䅚杁䝁䅫杢杁䑁䅅兏㕁䑁䅅䅉桂䝁䄴䅚杁䝁䅫督杁䝁䅧党桂䝁䅑兣ㅂ䝁䅅杣あ䝁䅕杣求䝁䅑䅉灂䝁䄴䅉卂䝁䅕兙歂䝁䅫杢湂䍁䅷䅉兂䝁䅕杢畂䡁䅍入獂䡁䅙兙畂䝁䅫兙畁䅁䅁䉗䅙䍁偙䅁䙂䝁䄴党祂䝁䅣兡㙂䝁䅕杣杁䕁䅧睢獂䝁䅑兡畂䝁䅣督獁䍁䅁兓畂䝁䅍杌獁䍁䅁䅤療䝁䅣党あ䝁䅧党祂䍁䅁睤灂䡁䅑䅡杁䝁䅫䅤穂䍁䅁督ㅂ䝁䅉督灂䝁䅑兡桂䡁䅉兡求䡁䅍䅌杁䝁䄰兙畂䡁䅕杚桂䝁䅍䅤ㅂ䡁䅉党穂䍁䅷䅉瑂䝁䅅杣牂䝁䅕䅤穂䍁䅷䅉桂䝁䄴䅚杁䝁䅑兡穂䡁䅑杣灂䝁䅉兤あ䝁䅕督杁䝁䅧睢ㅂ䡁䅍党潂䝁䄸䅢歂䍁䅁杙桂䡁䅑䅤求䡁䅉兡求䡁䅍䅌杁䡁䅍䅣求䝁䅍兡桂䝁䅷䅤㕂䍁䅁杙桂䡁䅑䅤求䡁䅉兡求䡁䅍䅌杁䝁䅅杢歂䍁䅁䅢灂䝁䅣䅡あ䝁䅫杢湂䍁䅁䅣祂䝁䄸䅚ㅂ䝁䅍䅤穂䍁䅁睤療䡁䅉䅢歂䡁䅣兡歂䝁䅕杌杁䕁䅫䅤杁䝁䄸杚浂䝁䅕杣穂䍁䅁䅢灂䡁䅑䅡灂䡁䅕兢獁䍁䅁兙獂䝁䅳兙獂䝁䅫杢求䍁䅷䅉橂䝁䅅杣楂䝁䄸杢杁䡁䅯兡畂䝁䅍䅌杁䝁䄴兡橂䝁䅳党獂䍁䅁兢求䡁䅑兙獂䍁䅁䅡㕂䝁䅑杣灂䝁䅑党獁䍁䅁来灂䝁䄴睙杁䝁䅅兡祂䍁䅷䅉桂䝁䄴䅚杁䡁䅍兡獂䡁䅙党祂䍁䅁睢㑂䝁䅫䅚求䍁䅁杙桂䡁䅑䅤求䡁䅉兡求䡁䅍䅉ㅂ䝁䄴䅚求䡁䅉䅉あ䝁䅧党杁䕁䅕杢求䡁䅉睚灂䡁䅯党祂䍁䅷䅉䙂䡁䅙党祂䝁䅕兙歂䡁䅫䅌杁䝁䅅杢歂䍁䅁杕桂䡁䅫睢㉂䝁䅅睙杁䝁䅉杣桂䝁䄴䅚穂䑁䅳䅉睂䡁䅉兡瑂䝁䅅杣㕂䍁䅷䅉祂䝁䅕睙潂䝁䅅杣湂䝁䅕兙楂䝁䅷党獁䍁䅁督睂䝁䅕睙灂䝁䅅䅢あ䡁䅫䅌杁䝁䅅杢歂䍁䅁䅡求䝁䅅杣灂䝁䄴睚杁䝁䅅兡歂䍁䅁杙桂䡁䅑䅤求䡁䅉兡求䡁䅍睏杁䝁䅅杢歂䍁䅁䅡桂䝁䄴䅚潂䝁䅕䅢歂䍁䅷䅉潂䝁䅕兙歂䝁䅷兡湂䝁䅧䅤穂䍁䅷䅉獂䝁䅅杢あ䝁䅕杣畂䡁䅍䅌杁䝁䅅杢歂䍁䅁兙祂䝁䅕兙杁䝁䅷兡湂䝁䅧䅤穂䍁䅷䅉桂䡁䅍䅉㍂䝁䅕䅢獂䍁䅁兙穂䍁䅁杚獂䝁䅅督潂䝁䅷兡湂䝁䅧䅤穂䍁䅁兤畂䝁䅑党祂䍁䅁䅤潂䝁䅕䅉䥂䝁䅅杣歂䍁䅁睑桂䡁䅍党獁䍁䅁䅒療䝁䅷䅣潂䝁䅫杢獁䍁䅁兙畂䝁䅑䅉塂䝁䅕兙あ䝁䅧党祂䙁䅉党桂䝁䅑入杁䝁䅉杣桂䝁䄴䅚穂䍁䄴䅉啂䝁䅧党杁䝁䅍睢瑂䡁䅁兙畂䡁䅫䅉獂䝁䅫睙求䝁䄴督求䡁䅍䅉あ䝁䅧党杁䕁䅕杢求䡁䅉睚灂䡁䅯党祂䍁䅷䅉卂䝁䅅入療䡁䅙兙橂䍁䅷䅉桂䝁䄴䅚杁䕁䅕杤求䡁䅉党桂䝁䅑入杁䝁䅉杣桂䝁䄴䅚穂䍁䅁䅤療䍁䅁睙療䝁䄰䅣桂䝁䄴兡求䡁䅍䅉歂䝁䅕杤求䝁䅷睢睂䝁䅫杢湂䍁䅁睙療䝁䄴督ㅂ䝁䄰党祂䍁䅁督療䝁䅷兤あ䝁䅫睢畂䡁䅍䅉灂䝁䄴䅉穂䝁䄸䅢桂䡁䅉䅌杁䝁䅅兤あ䝁䄸兢療䡁䅑兡㉂䝁䅕䅉楂䝁䅅䅤あ䝁䅕杣灂䝁䅕督獁䍁䅁䅣療</t>
  </si>
  <si>
    <t>䡁䅉䅤桂䝁䅉䅢求䍁䅁䅣療䡁䅣党祂䍁䅁杚療䡁䅉䅉橂䡁䅉兡あ䝁䅫睙桂䝁䅷䅉歂䝁䅕杤灂䝁䅍党穂䍁䅷䅉湂䝁䅕杢求䡁䅉兙あ䝁䄸杣穂䍁䅷䅉睂䝁䄸睤求䡁䅉䅉あ䝁䄸睢獂䡁䅍䅌杁䝁䅧睢ㅂ䡁䅍党潂䝁䄸䅢歂䍁䅁䅢灂䝁䅣䅡あ䍁䅁杙ㅂ䝁䅷杙穂䍁䅷䅉桂䝁䄴䅚杁䝁䄸䅤潂䝁䅕杣杁䝁䅷兡湂䝁䅧䅤灂䝁䄴睚杁䡁䅁杣療䝁䅑兤橂䡁䅑督畁䍁䅁兓畂䍁䅁兙歂䝁䅑兡あ䝁䅫睢畂䍁䅷䅉灂䡁䅑䅉歂䝁䅕督灂䝁䅣杢穂䍁䅁兙畂䝁䅑䅉瑂䝁䅅杣牂䝁䅕䅤穂䍁䅁兙ㅂ䡁䅑睢瑂䝁䄸䅤灂䡁䅙党杁䝁䅙杣桂䝁䅣杣桂䝁䄴睙求䍁䅁兙畂䝁䅑䅉桂䡁䅁䅣求䝁䅅杣桂䝁䄴睙求䍁䅁䅣祂䝁䄸䅚ㅂ䝁䅍䅤穂䍁䅷䅉灂䝁䄴睙獂䡁䅕䅚灂䝁䄴睚杁䡁䅁杣療䡁䅑党橂䡁䅑兙畂䡁䅑督獁䍁䅁睤灂䡁䅁党穂䍁䅷䅉あ䝁䅫杣求䍁䅁兙畂䝁䅑䅉㍂䝁䅧党求䝁䅷䅉橂䝁䅅杣求䍁䅁䅣祂䝁䄸䅚ㅂ䝁䅍䅤穂䍁䅷䅉湂䝁䅷兙穂䡁䅍䅉橂䝁䅷党桂䝁䄴党祂䡁䅍䅌杁䝁䅷党桂䡁䅑䅡求䡁䅉䅉橂䝁䅅杣求䍁䅁䅣祂䝁䄸䅚ㅂ䝁䅍䅤穂䍁䅷䅉桂䝁䅫杣杁䝁䅙杣求䡁䅍䅡求䝁䄴党祂䡁䅍䅌杁䝁䅅杢歂䍁䅁睤桂䡁䅍䅡求䡁䅍䅉あ䝁䄸䅉橂䝁䅷党桂䝁䄴䅌杁䡁䅍䅡灂䝁䄴党獁䍁䅁杣求䝁䅙杣求䡁䅍䅡獁䍁䅁兙畂䝁䅑䅉睂䡁䅉睢あ䝁䅕睙あ䍁䅁兡畂䡁䅑党祂䝁䅫睢祂䍁䅁兙畂䝁䅑䅉求䡁䅧䅤求䡁䅉兡療䡁䅉䅉桂䡁䅕䅤療䝁䄰睢楂䝁䅫䅢求䍁䅁督ㅂ䡁䅉杚桂䝁䅍党穂䍁䅁兤畂䝁䅑党祂䍁䅁䅤潂䝁䅕䅉䉂䡁䅉兢療䡁䅉䅉䉂䝁䅷䅢獁䍁䅁杔ㅂ䍁䅁杒灂䝁䄴兡穂䝁䅧䅌杁䙁䅉党浂䡁䅉党穂䝁䅧䅉婂䝁䄸兤祂䍁䅁睑桂䡁䅉光獁䍁䅁䅔䙂䙁䅧睔䵂䍁䅷䅉䙂䝁䅅睚獂䝁䅕䅉偂䝁䄴党獁䍁䅁杔䙂䙁䅙杕瑁䕁䅑兖䵂䕁䅷䅌杁䕁䅍兙獂䝁䅫杚療䡁䅉杢灂䝁䅅䅉呂䝁䅍党畂䡁䅑督獁䍁䅁䅒祂䝁䅫杤求䝁䄴䅌杁䕁䅉兙潂䝁䅅兢桂䍁䅁杊杁䕁䅍睢獁䍁䅁睑桂䡁䅉杢ㅂ䍁䅷䅉䡂䡁䅉兙畂䝁䅑䅉兂䡁䅉兡㑂䍁䅷䅉䱂䝁䅫䅤獁䍁䅁䅖求䝁䄰䅣療䍁䅷䅉桂䝁䄴䅚杁䕁䅍党畂䡁䅑杣桂䝁䅷督ㅂ䝁䅷䅉楂䡁䅉兙畂䝁䅑督㝁䍁䅁睕啂䙁䅁䅉楂䡁䅉兙畂䝁䅑党歂䍁䅁杚ㅂ䝁䅕䅢杁䝁䅅杢歂䍁䅁睢灂䝁䅷䅉桂䝁䅑䅚灂䡁䅑兡㉂䝁䅕督獁䍁䅁杚ㅂ䝁䄴睙あ䝁䅫睢畂䝁䅅䅢杁䝁䅙䅢ㅂ䝁䅫䅚穂䍁䅷䅉桂䝁䄴䅚杁䝁䄸䅤潂䝁䅕杣杁䡁䅁党祂䝁䅙睢祂䝁䄰兙畂䝁䅍党杁䝁䅍䅡求䝁䄰兡橂䝁䅅䅢杁䡁䅁杣療䝁䅑兤橂䡁䅑督㝁䍁䅁兙畂䝁䅑䅉歂䝁䄸兌灂䡁䅑兌㕂䝁䄸兤祂䡁䅍党獂䝁䅙䅉桂䡁䅕䅤療䝁䄰睢あ䝁䅫杤求䍁䅁兙灂䡁䅉䅉橂䝁䄸杢歂䝁䅫䅤灂䝁䄸杢灂䝁䄴睚杁䡁䅉党橂䝁䅧兙祂䝁䅣党杁䡁䅁杣療䝁䅑兤橂䡁䅑督杁䡁䅕杢歂䝁䅕杣杁䡁䅑䅡求䍁䅁兑癁䕁䅍䅉兂䙁䅉睔杁䝁䅉杣桂䝁䄴䅚獁䍁䅁兙穂䍁䅁睤求䝁䅷䅢杁䝁䅅督杁䝁䄸䅤潂䝁䅕杣杁䡁䅉党浂䡁䅉兡湂䝁䅕杣桂䝁䄴䅤杁䝁䅅杢歂䍁䅁杣求䝁䅍䅡桂䡁䅉睚求䍁䅁睡灂䡁䅑督獁䍁䅁督求䝁䅅䅢桂䝁䄴䅤穂䍁䅷䅉桂䝁䄴䅚杁䝁䅅睙橂䝁䅕督穂䝁䄸杣灂䝁䅕督畁䍁䅁䅖潂䝁䅕䅉橂䝁䄸兢睂䝁䅅杢㕂䍁䅁督求䝁䅷䅢穂䍁䅁兡あ䡁䅍䅉睂䡁䅉睢歂䡁䅕睙あ䡁䅍䅉あ䝁䅧杣療䡁䅕睚潂䍁䅁䅚灂䡁䅉党橂䡁䅑䅉穂䝁䅅䅢求䡁䅍䅉浂䝁䄸杣橂䝁䅕䅌杁䝁䅑兡穂䡁䅑杣灂䝁䅉兤あ䝁䄸杣穂䍁䅷䅉桂䝁䄴䅚杁䡁䅣䅡療䝁䅷党穂䝁䅅䅢求䡁䅉督㝁䍁䅁兙畂䝁䅑䅉㉂䝁䅅杣灂䝁䄸兤穂䍁䅁杣求䡁䅑兙灂䝁䅷䅉桂䝁䄴䅚杁䝁䅉兤穂䝁䅫杢求䡁䅍督瑁䡁䅑睢瑁䝁䅉兤穂䝁䅫杢求䡁䅍督杁䝁䅍䅡桂䝁䄴杢求䝁䅷督獁䍁䅁兡畂䝁䅍䅢ㅂ䝁䅑兡畂䝁䅣䅉瑂䝁䅅督穂䍁䅁兢求䡁䅉睙潂䝁䅅杢歂䝁䅫督求䡁䅉督獁䍁䅁睙獂䡁䅕杙獁䍁䅁党獂䝁䅕睙あ䡁䅉睢畂䝁䅫睙穂䍁䅷䅉浂䝁䄸睢歂䍁䅷䅉潂䝁䄸兢求䍁䅁兡瑂䡁䅁杣療䡁䅙党瑂䝁䅕杢あ䍁䅷䅉歂䝁䄸䅢獂䝁䅅杣杁䡁䅍䅤療䡁䅉党獁䍁䅁兙ㅂ䡁䅑睢獁䍁䅁䅚祂䡁䅕睚獁䍁䅁䅡桂䡁䅉䅚㍂䝁䅅杣求䍁䅷䅉求䍁䄰睙療䝁䄰兢求䡁䅉睙求䍁䅷䅉橂䝁䄸杢㉂䝁䅕杢灂䝁䅕杢橂䝁䅕䅌杁䡁䅍䅣療䡁䅉䅤灂䝁䄴睚杁䝁䅣睢療䝁䅑督獁䍁䅁䅡療䝁䅉杙㕂䍁䄸睙祂䝁䅅杚あ䍁䅷䅉療䝁䅙杚灂䝁䅍党獁䍁䅁兡畂䝁䅑兤穂䡁䅑杣灂䝁䅅䅢獁䍁䅁兢求䝁䅑兡橂䝁䅅䅢獁䍁䅁兙畂䝁䅑䅉橂䝁䅅䅤桂䝁䅷睢湂䍁䄴䅉䙂䝁䄴党祂䝁䅣兡㙂䝁䅕杣杁䕁䅧睢獂䝁䅑兡畂䝁䅣督獁䍁䅁兓畂䝁䅍杌杁䡁䅣兙穂䍁䅁兡畂䝁䅍睢祂䡁䅁睢祂䝁䅅䅤求䝁䅑䅉灂䝁䄴䅉祁䑁䅁免ㅁ䍁䅁兙畂䝁䅑䅉灂䡁䅍䅉潂䝁䅕兙歂䡁䅅兤桂䡁䅉䅤求䡁䅉党歂䍁䅁兡畂䍁䅁睕桂䝁䅫杢あ䍁䅁䅔療䡁䅕兡穂䍁䅷䅉乂䝁䅫督穂䝁䄸兤祂䝁䅫杌䅁䵁噯䅁佁䅁䅁兒畂䝁䅕杣湂䡁䅫䅁㥁杂䅁朳䅁䕁䅕杢求䡁䅉睚㕂䍁䅁兒浂䝁䅙兡橂䝁䅫党畂䝁䅍入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睏杁䙁䅁䅡桂䡁䅉兢桂䝁䅍睢㉂䝁䅫睚灂䝁䅷兙畂䝁䅍党䅁䍁婙䅁䭂䅁䅁兒畂䝁䅕杣湂䡁䅫䅉䙂䝁䅙杚灂䝁䅍兡求䝁䄴睙㕂䑁䅳䅉䙂䝁䄴党祂䝁䅣入杁䕁䄰兙畂䝁䅅睚求䝁䄰党畂䡁䅑䅁塁兇䅁杭䅁䕁䅕杢求䡁䅉睚㕂䍁䅁兒浂䝁䅙兡橂䝁䅫党畂䝁䅍入㝁䍁䅁兒畂䝁䅕杣湂䡁䅫䅉乂䝁䅅杢桂䝁䅣党瑂䝁䅕杢あ䑁䅳䅉䑂䝁䅷党桂䝁䄴䅖求䝁䅍䅡㝁䍁䅁睒療䡁䅙䅖求䝁䅍䅡㝁䍁䅁䅕祂䝁䄸睙求䡁䅍督杁䕁䅅兤あ䝁䄸兢桂䡁䅑兡療䝁䄴䅁䉂䅃䅁䅭䅁䕁䅕杢求䡁䅉睚㕂䍁䅁兒浂䝁䅙兡橂䝁䅫党畂䝁䅍入㝁䍁䅁兒畂䝁䅕杣湂䡁䅫䅉乂䝁䅅杢桂䝁䅣党瑂䝁䅕杢あ䑁䅳䅉䙂䝁䄴党祂䝁䅣入杁䙁䅍䅤療䡁䅉兙湂䝁䅕睏杁䕁䅍䅢求䝁䅅杢啂䝁䅕睙潂䑁䅳䅉兂䝁䄸睤求䡁䅉䅉䡂䡁䅉兡歂䅁䅁杬䅫䉁䉑䅁䙂䝁䄴党祂䝁䅣入杁䕁䅕杚浂䝁䅫睙灂䝁䅕杢橂䡁䅫睏杁䕁䅕杢求䡁䅉睚㕂䍁䅁兔桂䝁䄴兙湂䝁䅕兢求䝁䄴䅤㝁䍁䅁兒畂䝁䅕杣湂䡁䅫䅉呂䡁䅑睢祂䝁䅅睚求䑁䅳䅉䩂䝁䄴䅚ㅂ䡁䅍䅤祂䝁䅫兙獂䍁䅁兑ㅂ䡁䅑睢瑂䝁䅅䅤灂䝁䄸杢㝁䍁䅁睕求䝁䄴督療䡁䅉督㝁䍁䅁睑獂䝁䅕兙畂䙁䅑党橂䝁䅧睏杁䕁䅕䅢求䝁䅍䅤祂䝁䅫睙杁䙁䅙党潂䝁䅫睙獂䝁䅕䅉䑂䝁䅧兙祂䝁䅣兡畂䝁䅣䅉䩂䝁䄴杚祂䝁䅅督あ䡁䅉兤橂䡁䅑兤祂䝁䅕䅁慁䅈䅁䅗䅅䕁䅕杢求䡁䅉睚㕂䍁䅁兒浂䝁䅙兡橂䝁䅫党畂䝁䅍入㝁䍁䅁兒畂䝁䅕杣湂䡁䅫䅉乂䝁䅅杢桂䝁䅣党瑂䝁䅕杢あ䑁䅳䅉䙂䝁䄴党祂䝁䅣入杁䙁䅍䅤療䡁䅉兙湂䝁䅕睏杁䕁䅫杢歂䡁䅕督あ䡁䅉兡桂䝁䅷䅉䉂䡁䅕䅤療䝁䄰兙あ䝁䅫睢畂䑁䅳䅉呂䝁䄰兙祂䡁䅑䅉䙂䝁䄴党祂䝁䅣入㝁䍁䅁䅕桂䡁䅍督求䝁䄴睚求䡁䅉䅉䉂䝁䅫杣橂䡁䅉兙浂䡁䅑䅉乂䝁䅅杢ㅂ䝁䅙兙橂䡁䅑兤祂䝁䅫杢湂䑁䅳䅉噂䡁䅑兡獂䝁䅫䅤㕂䍁䅁睕橂䝁䅅䅢求䍁䅁睕療䝁䅷兙祂䑁䅳䅉偂䝁䄴督潂䝁䄸杣求䍁䅁兙畂䝁䅑䅉偂䝁䅙杚穂䝁䅧睢祂䝁䅕䅉塂䝁䅫杢歂䅁䅁儰䅧乁䅉䅁䙂䝁䄴党祂䝁䅣入杁䕁䅕杚浂䝁䅫睙灂䝁䅕杢橂䡁䅫睏杁䕁䅕杢求䡁䅉睚㕂䍁䅁兔桂䝁䄴兙湂䝁䅕兢求䝁䄴䅤㝁䍁䅁兒畂䝁䅕杣湂䡁䅫䅉呂䡁䅑睢祂䝁䅅睚求䑁䅳䅉呂䝁䅕杢穂䝁䄸杣穂䑁䅳䅉䑂䝁䅷党桂䝁䄴䅖求䝁䅍䅡㝁䍁䅁睕瑂䝁䅅杣あ䍁䅁兒畂䝁䅕杣湂䡁䅫睏杁䕁䅕䅢求䝁䅍䅤祂䝁䅫睙杁䙁䅙党潂䝁䅫睙獂䝁䅕䅁睄睇䅁䅯䅁䕁䅕杢求䡁䅉睚㕂䍁䅁兒浂䝁䅙兡橂䝁䅫党畂䝁䅍入㝁䍁䅁兒畂䝁䅕杣湂䡁䅫䅉乂䝁䅅杢桂䝁䅣党瑂䝁䅕杢あ䑁䅳䅉䙂䝁䄴党祂䝁䅣入杁䙁䅍䅤療䡁䅉兙湂䝁䅕睏杁䙁䅍兢桂䡁䅉䅤杁䕁䅉兤灂䝁䅷䅚灂䝁䄴睚㝁䍁䅁睑獂䝁䅕兙畂䙁䅑党橂䝁䅧䅁硄杇䅁朵䅁䕁䅕杢求䡁䅉睚㕂䍁䅁兒浂䝁䅙兡橂䝁䅫党畂䝁䅍入㝁䍁䅁兒畂䝁䅕杣湂䡁䅫䅉乂䝁䅅杢桂䝁䅣党瑂䝁䅕杢あ䑁䅳䅉䙂䝁䄴杤灂䡁䅉睢畂䝁䄰党畂䡁䅑兙獂䍁䅁睑療䝁䄴督ㅂ䝁䅷䅤灂䝁䄴睚㝁䍁䅁睑獂䝁䅕兙畂䙁䅑党橂䝁䅧睏杁䕁䅣睢㉂䙁䅑党橂䝁䅧睏杁䙁䅁睢獂䝁䅷兤あ䝁䅫睢畂䍁䅁睑療䝁䄴䅤祂䝁䄸䅢㝁䍁䅁睑獂䝁䅫兢桂䡁䅑党啂䝁䅕睙潂䅁䅁桂䅳䅁䉉䅁䙂䝁䄴党祂䝁䅣入杁䕁䅕杚浂䝁䅫睙灂䝁䅕杢橂䡁䅫睏杁䕁䅕杢求䡁䅉睚㕂䍁䅁兔桂䝁䄴兙湂䝁䅕兢求䝁䄴䅤㝁䍁䅁兓畂䝁䅑兤穂䡁䅑杣灂䝁䅅䅢杁䕁䅅兤あ䝁䄸兢桂䡁䅑兡療䝁䄴睏杁䙁䅍兢桂䡁䅉䅤杁䕁䅉兤灂䝁䅷䅚灂䝁䄴睚㝁䍁䅁睕瑂䝁䅅杣あ䍁䅁兒畂䝁䅕杣湂䡁䅫睏杁䕁䅕䅢求䝁䅍䅤祂䝁䅫睙杁䙁䅙党潂䝁䅫睙獂䝁䅕睏杁䕁䅅兤あ䝁䄸杢療䝁䄰睢ㅂ䡁䅍䅉坂䝁䅕䅡灂䝁䅍䅢求䡁䅍䅁䥄䅅䅁䅰䅁䕁䅕杢求䡁䅉睚㕂䍁䅁兒浂䝁䅙兡橂䝁䅫党畂䝁䅍入㝁䍁䅁兒畂䝁䅕杣湂䡁䅫䅉乂䝁䅅杢桂䝁䅣党瑂䝁䅕杢あ䑁䅳䅉呂䝁䅕杢穂䝁䄸杣穂䑁䅳䅉呂䝁䄰兙祂䡁䅑䅉䍂䡁䅕兡獂䝁䅑兡畂䝁䅣睏杁䙁䅁杣療䝁䅍党穂䡁䅍䅉䉂䡁䅕䅤療䝁䄰兙あ䝁䅫睢畂䅁䅁桳䅳佁䅉䅁䙂䝁䄴党祂䝁䅣入杁䕁䅕杚浂䝁䅫睙灂䝁䅕杢橂䡁䅫睏杁䕁䅕杢求䡁䅉睚㕂䍁䅁兔桂䝁䄴兙湂䝁䅕兢求䝁䄴䅤㝁䍁䅁睕求䝁䄴督療䡁䅉督㝁䍁䅁睕瑂䝁䅅杣あ䍁䅁村ㅂ䝁䅫䅢歂䝁䅫杢湂䑁䅳䅉塂䝁䅅䅤求䡁䅉䅉兂䡁䅕杣灂䝁䅙兡橂䝁䅅䅤灂䝁䄸杢㝁䍁䅁睑獂䝁䅕兙畂䙁䅑党橂䝁䅧睏杁䙁䅁杣療䝁䅍党穂䡁䅍䅉䉂䡁䅕䅤療䝁䄰兙あ䝁䅫睢畂䅁䅁䉶䅳䩁䅧䅁䙂䝁䄴党祂䝁䅣入杁䕁䅕杚浂䝁䅫睙灂䝁䅕杢橂䡁䅫睏杁䕁䅕杢求䡁䅉睚㕂䍁䅁兔桂䝁䄴兙湂䝁䅕兢求䝁䄴䅤㝁䍁䅁睖桂䡁䅑党祂䍁䅁䅕ㅂ䡁䅉兡浂䝁䅫睙桂䡁䅑兡療䝁䄴睏杁䙁䅁睢獂䝁䅷兤あ䝁䅫睢畂䍁䅁睑療䝁䄴䅤祂䝁䄸䅢䅁䅁払䅁敂䅁䅁兒畂䝁䅕杣湂䡁䅫䅉䙂䝁䅙杚灂䝁䅍兡求䝁䄴睙㕂䑁䅳䅉䙂䝁䄴党祂䝁䅣入杁䙁䅍䅤療䡁䅉兙湂䝁䅕睏杁䕁䅍䅢灂䝁䄰兙あ䝁䅕䅖求䝁䅍䅡䅁䡁偙䅁楁允䅁兒畂䝁䅕杣湂䡁䅫䅉䙂䝁䅙杚灂䝁䅍兡求䝁䄴睙㕂䑁䅳䅉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䅁扄元䅁䅐䅁䕁䅕杢求䡁䅉睚㕂䍁䅁兒硂䡁䅕兡睂䝁䄰党畂䡁䅑䅉桂䝁䄴䅚杁䙁䅍党祂䡁䅙兡橂䝁䅕督䅁䝁䡧䅁卄䅁䅁兒畂䝁䅕杣湂䡁䅫䅉乂䝁䅅杢桂䝁䅣党瑂䝁䅕杢あ䑁䅳䅉䑂䝁䅷睢ㅂ䝁䅑䅉䩂䝁䄴杚祂䝁䅅督あ䡁䅉兤橂䡁䅑兤祂䝁䅕睏杁䙁䅁杣療䝁䅍党穂䡁䅍䅉䉂䡁䅕䅤療䝁䄰兙あ䝁䅫睢畂䑁䅳䅉呂䝁䅕睙ㅂ䡁䅉兡あ䡁䅫䅉乂䝁䅅杢桂䝁䅣党瑂䝁䅕杢あ䑁䅳䅉䕂䝁䅅䅤桂䍁䅁睑求䝁䄴䅤求䡁䅉䅉啂䝁䅕睙潂䝁䄴睢獂䝁䄸睚㕂䅁䅁桧䅷䝁䄴䅁䙂䝁䄴党祂䝁䅣入杁䕁䄰兙畂䝁䅅睚求䝁䄰党畂䡁䅑睏杁䕁䅑兙あ䝁䅅䅉䑂䝁䅕杢あ䝁䅕杣杁䙁䅑党橂䝁䅧杢療䝁䅷睢湂䡁䅫睏杁䕁䅍䅢灂䝁䄰兙あ䝁䅕䅖求䝁䅍䅡䅁䥁䩣䅁楃䅁䅁兒畂䝁䅕杣湂䡁䅫䅉乂䝁䅅杢桂䝁䅣党瑂䝁䅕杢あ䑁䅳䅉䕂䝁䅫督睂䝁䄸督桂䝁䅷䅉桂䝁䄴䅚杁䙁䅉党橂䡁䅫睙獂䝁䅫杢湂䑁䅳䅉塂䝁䅅䅤求䡁䅉䅉兂䡁䅕杣灂䝁䅙兡橂䝁䅅䅤灂䝁䄸杢㝁䍁䅁䅕療䝁䅷䅢ㅂ䡁䅑兡療䝁䄴䅉䑂䝁䄸杢あ䡁䅉睢獂䅁䅁䉥䅳䕁䅧䅁䙂䝁䄴党祂䝁䅣入杁䕁䄰兙畂䝁䅅睚求䝁䄰党畂䡁䅑睏杁䕁䅕䅢求䝁䅍䅤祂䝁䅫睙杁䙁䅙党潂䝁䅫睙獂䝁䅕䅁浄兇䅁杪䅁䕁䅕杢求䡁䅉睚㕂䍁䅁兔桂䝁䄴兙湂䝁䅕兢求䝁䄴䅤㝁䍁䅁兒畂䝁䅕杣湂䡁䅫䅉呂䡁䅑睢祂䝁䅅睚求䑁䅳䅉䑂䝁䅷党桂䝁䄴䅖求䝁䅍䅡㝁䍁䅁睕瑂䝁䅅杣あ䍁䅁兒畂䝁䅕杣湂䡁䅫睏杁䙁䅁睢㍂䝁䅕杣杁䕁䅣杣灂䝁䅑䅁睂䅃䅁朰䅁䕁䅕杢求䡁䅉睚㕂䍁䅁兔桂䝁䄴兙湂䝁䅕兢求䝁䄴䅤㝁䍁䅁兒畂䝁䅕杣湂䡁䅫䅉呂䡁䅑睢祂䝁䅅睚求䑁䅳䅉䙂䝁䄴杤灂䡁䅉睢畂䝁䄰党畂䡁䅑兙獂䍁䅁睑療䝁䄴督ㅂ䝁䅷䅤灂䝁䄴睚㝁䍁䅁睕瑂䝁䅅杣あ䍁䅁村ㅂ䝁䅫䅢歂䝁䅫杢湂䑁䅳䅉塂䝁䅅䅤求䡁䅉䅉兂䡁䅕杣灂䝁䅙兡橂䝁䅅䅤灂䝁䄸杢㝁䍁䅁睒療䡁䅙䅖求䝁䅍䅡䅁䕁挰䅁佁允䅁兒畂䝁䅕杣湂䡁䅫䅉乂䝁䅅杢桂䝁䅣党瑂䝁䅕杢あ䑁䅳䅉䙂䝁䄴党祂䝁䅣入杁䙁䅍䅤療䡁䅉兙湂䝁䅕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䅃䅫乁䅑䅁䙂䝁䄴党祂䝁䅣入杁䕁䄰兙畂䝁䅅睚求䝁䄰党畂䡁䅑睏杁䕁䅕杢求䡁䅉睚㕂䍁䅁睕あ䝁䄸杣桂䝁䅣党㝁䍁䅁兒畂䡁䅙兡祂䝁䄸杢瑂䝁䅕杢あ䝁䅅䅢杁䕁䅕杢湂䝁䅫杢求䝁䅕杣灂䝁䄴睚㝁䍁䅁兓畂䝁䅑兤穂䡁䅑杣灂䝁䅅䅢杁䕁䅅兤あ䝁䄸兢桂䡁䅑兡療䝁䄴睏杁䕁䅍睢畂䡁䅙党畂䡁䅑兡療䝁䄴兙獂䍁䅁杔ㅂ䝁䅍䅢求䝁䅅杣䅁䡁䠰䅁㉁允䅁兒畂䝁䅕杣湂䡁䅫䅉乂䝁䅅杢桂䝁䅣党瑂䝁䅕杢あ䑁䅳䅉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䑁䅳䅉䕂䝁䅅䅤桂䍁䅁睑求䝁䄴䅤求䡁䅉䅉啂䝁䅕睙潂䝁䄴睢獂䝁䄸睚㕂䑁䅳䅉䍂䝁䅅䅤あ䝁䅕杣㕂䍁䅁兒畂䝁䅕杣湂䡁䅫䅉呂䡁䅑睢祂䝁䅅睚求䍁䅁睕㕂䡁䅍䅤求䝁䄰䅉潁䕁䅉兒呂䙁䅍克䅁乁䠴䅁䥁允䅁兒畂䝁䅕杣湂䡁䅫䅉乂䝁䅅杢桂䝁䅣党瑂䝁䅕杢あ䑁䅳䅉䙂䝁䄴党祂䝁䅣入杁䙁䅍䅤療䡁䅉兙湂䝁䅕睏杁䕁䅫杢歂䡁䅕督あ䡁䅉兡桂䝁䅷䅉䉂䡁䅕䅤療䝁䄰兙あ䝁䅫睢畂䑁䅳䅉䑂䝁䄸杢㉂䝁䅕杢あ䝁䅫睢畂䝁䅅䅢杁䕁䄴兤橂䝁䅷党桂䡁䅉睏杁䙁䅁睢獂䝁䅷兤あ䝁䅫睢畂䍁䅁睑療䝁䄴䅤祂䝁䄸䅢㝁䍁䅁䅕桂䡁䅍督求䝁䄴睚求䡁䅉䅉䉂䝁䅫杣橂䡁䅉兙浂䡁䅑䅉乂䝁䅅杢ㅂ䝁䅙兙橂䡁䅑兤祂䝁䅫杢湂䅁䅁䉇䅁䥁䅙䅁䙂䝁䄴党祂䝁䅣入杁䕁䄰兙畂䝁䅅睚求䝁䄰党畂䡁䅑睏杁䕁䅕杢求䡁䅉睚㕂䍁䅁睕あ䝁䄸杣桂䝁䅣党㝁䍁䅁兓畂䝁䅑兤穂䡁䅑杣灂䝁䅅䅢杁䕁䅅兤あ䝁䄸兢桂䡁䅑兡療䝁䄴睏杁䕁䅧入歂䡁䅉睢湂䝁䅕杢䅁䑁捯䅁慃䅁䅁兒畂䝁䅕杣湂䡁䅫䅉乂䝁䅅杢桂䝁䅣党瑂䝁䅕杢あ䑁䅳䅉䙂䝁䄴党祂䝁䅣入杁䙁䅍䅤療䡁䅉兙湂䝁䅕睏杁䕁䅫杢歂䡁䅕督あ䡁䅉兡桂䝁䅷䅉䉂䡁䅕䅤療䝁䄰兙あ䝁䅫睢畂䑁䅳䅉呂䝁䅕杢穂䝁䄸杣穂䑁䅳䅉䑂䝁䅷党桂䝁䄴䅖求䝁䅍䅡䅁䥁婕䅁獃䅁䅁兒畂䝁䅕杣湂䡁䅫䅉乂䝁䅅杢桂䝁䅣党瑂䝁䅕杢あ䑁䅳䅉䙂䝁䄴党祂䝁䅣入杁䙁䅍䅤療䡁䅉兙湂䝁䅕睏杁䕁䅫杢歂䡁䅕督あ䡁䅉兡桂䝁䅷䅉䉂䡁䅕䅤療䝁䄰兙あ䝁䅫睢畂䑁䅳䅉呂䝁䅕杢穂䝁䄸杣穂䑁䅳䅉兂䡁䅉睢橂䝁䅕督穂䍁䅁兑ㅂ䡁䅑睢瑂䝁䅅䅤灂䝁䄸杢䅁䩁䡅䅁敄䅁䅁兒畂䝁䅕杣湂䡁䅫䅉乂䝁䅅杢桂䝁䅣党瑂䝁䅕杢あ䑁䅳䅉䙂䝁䄴党祂䝁䅣入杁䙁䅍䅤療䡁䅉兙湂䝁䅕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儴䅣䱁䅧䅁䙂䝁䄴党祂䝁䅣入杁䕁䄰兙畂䝁䅅睚求䝁䄰党畂䡁䅑睏杁䕁䅕杢求䡁䅉睚㕂䍁䅁睕あ䝁䄸杣桂䝁䅣党㝁䍁䅁睕瑂䝁䅅杣あ䍁䅁兒畂䝁䅕杣湂䡁䅫睏杁䕁䅕䅚湂䝁䅕䅉䑂䝁䄸兢睂䡁䅕䅤灂䝁䄴睚㝁䍁䅁䅒桂䡁䅑兙杁䕁䅍党畂䡁䅑党祂䍁䅁䅖求䝁䅍䅡畂䝁䄸䅢療䝁䅣入㝁䍁䅁兎䡂䅁䅁儵䄸䙁䉁䅁䙂䝁䄴党祂䝁䅣入杁䕁䄰兙畂䝁䅅睚求䝁䄰党畂䡁䅑睏杁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睑獂䝁䅕兙畂䙁䅑党橂䝁䅧睏杁䕁䅍睢畂䡁䅙党畂䡁䅑兡療䝁䄴兙獂䍁䅁杔ㅂ䝁䅍䅢求䝁䅅杣㝁䍁䅁䅕祂䝁䄸睙求䡁䅍督杁䕁䅅兤あ䝁䄸兢桂䡁䅑兡療䝁䄴睏杁䙁䅕䅤灂䝁䅷兡あ䡁䅫䅉呂䝁䅍兙獂䝁䅕䅉呂䝁䄸䅢桂䡁䅉䅁㡄睂䅁䅺䅁䕁䅕杢求䡁䅉睚㕂䍁䅁兔桂䝁䄴兙湂䝁䅕兢求䝁䄴䅤㝁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䑂䝁䅷党桂䝁䄴䅖求䝁䅍䅡䅁䡁卅䅁楄䅁䅁兒畂䝁䅕杣湂䡁䅫䅉乂䝁䅅杢桂䝁䅣党瑂䝁䅕杢あ䑁䅳䅉䙂䝁䄴杤灂䡁䅉睢畂䝁䄰党畂䡁䅑兙獂䍁䅁睑療䝁䄴督ㅂ䝁䅷䅤灂䝁䄴睚㝁䍁䅁䅓療䝁䄰党杁䕁䅫兢睂䡁䅉睢㉂䝁䅕兢求䝁䄴䅤㝁䍁䅁睕瑂䝁䅅杣あ䍁䅁村ㅂ䝁䅫䅢歂䝁䅫杢湂䑁䅳䅉䑂䝁䅷党桂䝁䄴䅖求䝁䅍䅡㝁䍁䅁兑湂䡁䅉兡啂䝁䅕睙潂䑁䅳䅉呂䝁䄰兙祂䡁䅑䅉䙂䝁䄴党祂䝁䅣入䅁䡁扯䅁佂允䅁兒畂䝁䅕杣湂䡁䅫䅉乂䝁䅅杢桂䝁䅣党瑂䝁䅕杢あ䑁䅳䅉䙂䝁䄴杤灂䡁䅉睢畂䝁䄰党畂䡁䅑兙獂䍁䅁睑療䝁䄴督ㅂ䝁䅷䅤灂䝁䄴睚㝁䍁䅁兓畂䝁䅑兤穂䡁䅑杣灂䝁䅅䅢杁䕁䅅兤あ䝁䄸兢桂䡁䅑兡療䝁䄴睏杁䕁䅍䅢求䝁䅅杢啂䝁䅕睙潂䑁䅳䅉䡂䝁䄸杤啂䝁䅕睙潂䑁䅳䅉䑂䝁䄸杢㉂䝁䅕杢あ䝁䅫睢畂䝁䅅䅢杁䕁䄴兤橂䝁䅷党桂䡁䅉睏杁䙁䅁睢獂䝁䅷兤あ䝁䅫睢畂䍁䅁睑療䝁䄴䅤祂䝁䄸䅢㝁䍁䅁兖あ䝁䅫䅢灂䡁䅑入杁䙁䅍睙桂䝁䅷党杁䙁䅍睢獂䝁䅅杣㝁䍁䅁兑歂䡁䅙兙畂䝁䅍党歂䍁䅁杔ㅂ䝁䅍䅢求䝁䅅杣䅁䙁捍䅁啁允䅁兒畂䝁䅕杣湂䡁䅫䅉乂䝁䅅杢桂䝁䅣党瑂䝁䅕杢あ䑁䅳䅉䙂䝁䄴杤灂䡁䅉睢畂䝁䄰党畂䡁䅑兙獂䍁䅁睑療䝁䄴督ㅂ䝁䅷䅤灂䝁䄴睚㝁䍁䅁兓畂䝁䅑兤穂䡁䅑杣灂䝁䅅䅢杁䕁䅅兤あ䝁䄸兢桂䡁䅑兡療䝁䄴睏杁䙁䅍党畂䡁䅍睢祂䡁䅍睏杁䕁䅑兙あ䝁䅅䅉兂䡁䅉睢あ䝁䅕睙あ䝁䅫睢畂䑁䅳䅉兂䡁䅉睢橂䝁䅕督穂䍁䅁兑ㅂ䡁䅑睢瑂䝁䅅䅤灂䝁䄸杢㝁䍁䅁兑祂䡁䅑兡浂䝁䅫睙灂䝁䅅䅢杁䕁䅫杢あ䝁䅕䅢獂䝁䅫睚求䝁䄴睙求䅁䅁䉺䅫䵁䅑䅁䙂䝁䄴党祂䝁䅣入杁䕁䄰兙畂䝁䅅睚求䝁䄰党畂䡁䅑睏杁䕁䅕杢㉂䝁䅫杣療䝁䄴兢求䝁䄴䅤桂䝁䅷䅉䑂䝁䄸杢穂䡁䅕䅢あ䝁䅫杢湂䑁䅳䅉乂䝁䅅杣灂䝁䄴党杁䙁䅑杣桂䝁䄴督睂䝁䄸杣あ䝁䅅䅤灂䝁䄸杢㝁䍁䅁睑獂䝁䅕兙畂䙁䅑党橂䝁䅧睏杁䙁䅁杣療䝁䅍党穂䡁䅍䅉䉂䡁䅕䅤療䝁䄰兙あ䝁䅫睢畂䅁䅁硒䅳䱁䅙䅁䙂䝁䄴党祂䝁䅣入杁䕁䄰兙畂䝁䅅睚求䝁䄰党畂䡁䅑睏杁䕁䅕杢㉂䝁䅫杣療䝁䄴兢求䝁䄴䅤桂䝁䅷䅉䑂䝁䄸杢穂䡁䅕䅢あ䝁䅫杢湂䑁䅳䅉兂䝁䄸䅢獂䡁䅕䅤灂䝁䄸杢杁䕁䅍睢畂䡁䅑杣療䝁䅷睏杁䙁䅍兢桂䡁䅉䅤杁䕁䅍兡あ䝁䅫党穂䑁䅳䅉呂䝁䄰兙祂䡁䅑䅉䙂䝁䄴党祂䝁䅣入䅁乁扫䅁煃䅁䅁兒畂䝁䅕杣湂䡁䅫䅉乂䝁䅅杢桂䝁䅣党瑂䝁䅕杢あ䑁䅳䅉䙂䝁䄴杤灂䡁䅉睢畂䝁䄰党畂䡁䅑兙獂䍁䅁睑療䝁䄴督ㅂ䝁䅷䅤灂䝁䄴睚㝁䍁䅁睕求䝁䄴督療䡁䅉督㝁䍁䅁䅕療䡁䅣党祂䍁䅁睒祂䝁䅫䅚㝁䍁䅁䅕祂䝁䄸睙求䡁䅍督杁䕁䅅兤あ䝁䄸兢桂䡁䅑兡療䝁䄴䅁牁杇䅁䅥䅁䕁䅕杢求䡁䅉睚㕂䍁䅁兔桂䝁䄴兙湂䝁䅕兢求䝁䄴䅤㝁䍁䅁兒畂䡁䅙兡祂䝁䄸杢瑂䝁䅕杢あ䝁䅅䅢杁䕁䅍睢畂䡁䅍兤獂䡁䅑兡畂䝁䅣睏杁䙁䅍兢桂䡁䅉䅤杁䕁䅉兤灂䝁䅷䅚灂䝁䄴睚䅁䩁慉䅁䅄䅁䅁兒畂䝁䅕杣湂䡁䅫䅉乂䝁䅅杢桂䝁䅣党瑂䝁䅕杢あ䑁䅳䅉䙂䝁䄴杤灂䡁䅉睢畂䝁䄰党畂䡁䅑兙獂䍁䅁睑療䝁䄴督ㅂ䝁䅷䅤灂䝁䄴睚㝁䍁䅁睖桂䡁䅑党祂䍁䅁䅕ㅂ䡁䅉兡浂䝁䅫睙桂䡁䅑兡療䝁䄴睏杁䕁䅍䅢求䝁䅅杢啂䝁䅕睙潂䑁䅳䅉噂䡁䅑兡獂䝁䅫䅤㕂䍁䅁睕橂䝁䅅䅢求䍁䅁睕療䝁䅷兙祂䅁䅁桂䅷䩁䅙䅁䙂䝁䄴党祂䝁䅣入杁䕁䄰兙畂䝁䅅睚求䝁䄰党畂䡁䅑睏杁䕁䅕杢㉂䝁䅫杣療䝁䄴兢求䝁䄴䅤桂䝁䅷䅉䙂䝁䄴睚灂䝁䄴党求䡁䅉兡畂䝁䅣睏杁䕁䅅睚祂䝁䅫䅖求䝁䅍䅡㝁䍁䅁䅕祂䝁䄸睙求䡁䅍督杁䕁䅅兤あ䝁䄸兢桂䡁䅑兡療䝁䄴䅁䍃杇䅁䄹䅁䕁䅕杢求䡁䅉睚㕂䍁䅁兔桂䝁䄴兙湂䝁䅕兢求䝁䄴䅤㝁䍁䅁兒畂䡁䅙兡祂䝁䄸杢瑂䝁䅕杢あ䝁䅅䅢杁䕁䅕杢湂䝁䅫杢求䝁䅕杣灂䝁䄴睚㝁䍁䅁睑獂䝁䅕兙畂䙁䅑党橂䝁䅧睏杁䙁䅁睢獂䝁䅷兤あ䝁䅫睢畂䍁䅁睑療䝁䄴䅤祂䝁䄸䅢㝁䍁䅁䅕祂䝁䄸睙求䡁䅍督杁䕁䅅兤あ䝁䄸兢桂䡁䅑兡療䝁䄴睏杁䕁䄸杢穂䝁䅧睢祂䝁䅕䅉桂䝁䄴䅚杁䕁䄸杚浂䡁䅍䅡療䡁䅉党杁䙁䅣兡畂䝁䅑䅁牂䅈䅁䅤䅁䕁䅕杢求䡁䅉睚㕂䍁䅁兔桂䝁䄴兙湂䝁䅕兢求䝁䄴䅤㝁䍁䅁兒畂䡁䅙兡祂䝁䄸杢瑂䝁䅕杢あ䝁䅅䅢杁䕁䅕杢湂䝁䅫杢求䝁䅕杣灂䝁䄴睚㝁䍁䅁睑獂䝁䅫兢桂䡁䅑党啂䝁䅕睙潂䅁䅁眱䅙佁䅁䅁䙂䝁䄴党祂䝁䅣入杁䕁䄰兙畂䝁䅅睚求䝁䄰党畂䡁䅑睏杁䕁䅕杢㉂䝁䅫杣療䝁䄴兢求䝁䄴䅤桂䝁䅷䅉䙂䝁䄴睚灂䝁䄴党求䡁䅉兡畂䝁䅣睏杁䕁䅑兡穂䡁䅁睢穂䝁䅅䅢杁䝁䅅杢歂䍁䅁杕求䝁䅍入橂䝁䅷兡畂䝁䅣睏杁䕁䅍䅢求䝁䅅杢啂䝁䅕睙潂䑁䅳䅉兂䝁䄸䅢獂䡁䅕䅤灂䝁䄸杢杁䕁䅍睢畂䡁䅑杣療䝁䅷睏杁䕁䅣杣求䝁䅕杢杁䙁䅍䅤求䝁䅕䅢䅁䵁愸䅁䭁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䅒灂䡁䅍䅣療䡁䅍兙獂䍁䅁兙畂䝁䅑䅉卂䝁䅕睙㕂䝁䅍䅢灂䝁䄴睚㝁䍁䅁睑獂䝁䅕兙畂䙁䅑党橂䝁䅧睏杁䕁䅅睚祂䝁䅫䅖求䝁䅍䅡㝁䍁䅁䅕祂䝁䄸睙求䡁䅍督杁䕁䅅兤あ䝁䄸兢桂䡁䅑兡療䝁䄴䅁煂杇䅁䅳䅁䕁䅕杢求䡁䅉睚㕂䍁䅁兔桂䝁䄴兙湂䝁䅕兢求䝁䄴䅤㝁䍁䅁兒畂䡁䅙兡祂䝁䄸杢瑂䝁䅕杢あ䝁䅅䅢杁䕁䅕杢湂䝁䅫杢求䝁䅕杣灂䝁䄴睚㝁䍁䅁兓畂䝁䅑兤穂䡁䅑杣灂䝁䅅䅢杁䕁䅅兤あ䝁䄸兢桂䡁䅑兡療䝁䄴睏杁䙁䅁杣療䝁䅍党穂䡁䅍䅉䉂䡁䅕䅤療䝁䄰兙あ䝁䅫睢畂䅁䅁桤䅳佁䅙䅁䙂䝁䄴党祂䝁䅣入杁䕁䄰兙畂䝁䅅睚求䝁䄰党畂䡁䅑睏杁䕁䅕杢㉂䝁䅫杣療䝁䄴兢求䝁䄴䅤桂䝁䅷䅉䙂䝁䄴睚灂䝁䄴党求䡁䅉兡畂䝁䅣睏杁䕁䅫杢歂䡁䅕督あ䡁䅉兡桂䝁䅷䅉䉂䡁䅕䅤療䝁䄰兙あ䝁䅫睢畂䑁䅳䅉呂䝁䅕杢穂䝁䄸杣穂䑁䅳䅉䙂䝁䅷党橂䡁䅑杣灂䝁䅍䅉坂䝁䅕䅡灂䝁䅍䅢求䑁䅳䅉兂䡁䅉睢橂䝁䅕督穂䍁䅁兑ㅂ䡁䅑睢瑂䝁䅅䅤灂䝁䄸杢䅁䝁前䅁䍄䅁䅁兒畂䝁䅕杣湂䡁䅫䅉乂䝁䅅杢桂䝁䅣党瑂䝁䅕杢あ䑁䅳䅉䙂䝁䄴杤灂䡁䅉睢畂䝁䄰党畂䡁䅑兙獂䍁䅁兒畂䝁䅣兡畂䝁䅕党祂䝁䅫杢湂䑁䅳䅉䩂䝁䄴䅚ㅂ䡁䅍䅤祂䝁䅫兙獂䍁䅁兑ㅂ䡁䅑睢瑂䝁䅅䅤灂䝁䄸杢㝁䍁䅁睕求䝁䄴督療䡁䅉督㝁䍁䅁䅕祂䝁䄸睙求䡁䅍督杁䕁䅅兤あ䝁䄸兢桂䡁䅑兡療䝁䄴䅁歄元䅁䅓䅅䕁䅕杢求䡁䅉睚㕂䍁䅁兔桂䝁䄴兙湂䝁䅕兢求䝁䄴䅤㝁䍁䅁杒獂䝁䅕党あ䍁䅁兔桂䝁䄴兙湂䝁䅕兢求䝁䄴䅤㝁䍁䅁睕求䝁䄴督療䡁䅉督㝁䍁䅁兒獂䝁䅕睙あ䡁䅉兡橂䍁䅁杖求䝁䅧兡橂䝁䅷党㝁䍁䅁兑ㅂ䡁䅑睢畂䝁䄸兢療䡁䅕督杁䙁䅙党潂䝁䅫睙獂䝁䅕督㝁䍁䅁村桂䡁䅑䅤求䡁䅉入杁䕁䅕杢求䡁䅉睚㕂䍁䅁睕あ䝁䄸杣桂䝁䅣党杁䙁䅍入穂䡁䅑党瑂䍁䅁䅋䍂䕁䅕睕呂䍁䅫睏杁䕁䅕䅢求䝁䅍䅤祂䝁䅫睙杁䙁䅙党潂䝁䅫睙獂䝁䅕䅉䑂䝁䅧兙祂䝁䅣兡畂䝁䅣䅉䩂䝁䄴杚祂䝁䅅督あ䡁䅉兤橂䡁䅑兤祂䝁䅕䅁獃兇䅁杂䅅䕁䅕杢求䡁䅉睚㕂䍁䅁兔桂䝁䄴兙湂䝁䅕兢求䝁䄴䅤㝁䍁䅁杒祂䝁䅕兡湂䝁䅧䅤杁䙁䅍党祂䡁䅙兡橂䝁䅕睏杁䕁䅫杢歂䡁䅕督あ䡁䅉兡桂䝁䅷䅉䉂䡁䅕䅤療䝁䄰兙あ䝁䅫睢畂䑁䅳䅉呂䝁䅕杢穂䝁䄸杣穂䑁䅳䅉兂䝁䄸䅢獂䡁䅕䅤灂䝁䄸杢杁䕁䅍睢畂䡁䅑杣療䝁䅷睏杁䙁䅁杣療䝁䅍党穂䡁䅍䅉䉂䡁䅕䅤療䝁䄰兙あ䝁䅫睢畂䑁䅳䅉䉂䡁䅉䅤灂䝁䅙兡橂䝁䅫兙獂䍁䅁兓畂䡁䅑党獂䝁䅷兡湂䝁䅕杢橂䝁䅕䅁䕃杇䅁䅤䅁䕁䅕杢求䡁䅉睚㕂䍁䅁兔桂䝁䄴兙湂䝁䅕兢求䝁䄴䅤㝁䍁䅁杒ㅂ䝁䅕䅢杁䕁䅍党獂䝁䅷督㝁䍁䅁睕求䝁䄴督療䡁䅉督㝁䍁䅁䅕療䝁䅷䅢ㅂ䡁䅑兡療䝁䄴䅉䑂䝁䄸杢あ䡁䅉睢獂䅁䅁硗䅯䅁䉁䅁䙂䝁䄴党祂䝁䅣入杁䕁䄰兙畂䝁䅅睚求䝁䄰党畂䡁䅑睏杁䕁䅧睢瑂䝁䅕䅢桂䝁䄴䅚杁䙁䅍党橂䡁䅕杣灂䡁䅑入㝁䍁䅁兓畂䝁䅑兤穂䡁䅑杣灂䝁䅅䅢杁䕁䅅兤あ䝁䄸兢桂䡁䅑兡療䝁䄴睏杁䙁䅍党畂䡁䅍睢祂䡁䅍睏杁䕁䅍睢瑂䝁䄰党祂䝁䅍兡桂䝁䅷䅉呂䡁䅁兙橂䝁䅕䅉䵂䝁䅅兤畂䝁䅍䅡㝁䍁䅁䅕桂䡁䅍督求䝁䄴睚求䡁䅉䅉䉂䝁䅫杣橂䡁䅉兙浂䡁䅑䅉乂䝁䅅杢ㅂ䝁䅙兙橂䡁䅑兤祂䝁䅫杢湂䅁䅁眯䅣佁䅯䅁䙂䝁䄴党祂䝁䅣入杁䕁䄰兙畂䝁䅅睚求䝁䄰党畂䡁䅑睏杁䕁䅫兢桂䝁䅣党杁䙁䅉党橂䝁䄸睚畂䝁䅫䅤灂䝁䄸杢㝁䍁䅁睕求䝁䄴督療䡁䅉督㝁䍁䅁睕瑂䝁䅅杣あ䍁䅁村ㅂ䝁䅫䅢歂䝁䅫杢湂䑁䅳䅉呂䝁䄰兙祂䡁䅑䅉䙂䝁䄴党祂䝁䅣入㝁䍁䅁䅕祂䝁䄸睙求䡁䅍督杁䕁䅅兤あ䝁䄸兢桂䡁䅑兡療䝁䄴睏杁䕁䅅兤あ䝁䄸杢療䝁䄰睢ㅂ䡁䅍䅉坂䝁䅕䅡灂䝁䅍䅢求䡁䅍䅁獂兇䅁朶䅁䕁䅕杢求䡁䅉睚㕂䍁䅁兔桂䝁䄴兙湂䝁䅕兢求䝁䄴䅤㝁䍁䅁兓畂䝁䅑兤穂䡁䅑杣灂䝁䅅䅢杁䕁䅅兤あ䝁䄸兢桂䡁䅑兡療䝁䄴睏杁䕁䅅睚祂䝁䅫䅖求䝁䅍䅡㝁䍁䅁䅕祂䝁䄸睙求䡁䅍督杁䕁䅅兤あ䝁䄸兢桂䡁䅑兡療䝁䄴睏杁䕁䅅杣あ䝁䅫杚灂䝁䅍兡桂䝁䅷䅉䩂䝁䄴䅤求䝁䅷䅢灂䝁䅣党畂䝁䅍党㝁䍁䅁兑ㅂ䡁䅑睢畂䝁䄸兢療䡁䅕督杁䙁䅙党潂䝁䅫睙獂䝁䅕督䅁䍁婧䅁佃䅁䅁兒畂䝁䅕杣湂䡁䅫䅉乂䝁䅅杢桂䝁䅣党瑂䝁䅕杢あ䑁䅳䅉䩂䝁䄴䅚ㅂ䡁䅍䅤祂䝁䅫兙獂䍁䅁兑ㅂ䡁䅑睢瑂䝁䅅䅤灂䝁䄸杢㝁䍁䅁睑獂䝁䅕兙畂䙁䅑党橂䝁䅧睏杁䙁䅁睢獂䝁䅷兤あ䝁䅫睢畂䍁䅁睑療䝁䄴䅤祂䝁䄸䅢䅁䙁执䅁䵁允䅁兒畂䝁䅕杣湂䡁䅫䅉乂䝁䅅杢桂䝁䅣党瑂䝁䅕杢あ䑁䅳䅉䩂䝁䄴䅚ㅂ䡁䅍䅤祂䝁䅫兙獂䍁䅁兑ㅂ䡁䅑睢瑂䝁䅅䅤灂䝁䄸杢㝁䍁䅁兔桂䡁䅉兡畂䝁䅕䅉啂䡁䅉兙畂䡁䅍䅣療䡁䅉䅤桂䡁䅑兡療䝁䄴睏杁䙁䅍党畂䡁䅍睢祂䡁䅍睏杁䙁䅍兢桂䡁䅉䅤杁䕁䅕杢求䡁䅉睚㕂䑁䅳䅉穁䕁䅑䅉兂䡁䅉兡畂䡁䅑兡畂䝁䅣睏杁䙁䅁兙穂䡁䅍党畂䝁䅣党祂䍁䅁兑灂䡁䅉睙祂䝁䅅杚あ䍁䅁兔桂䝁䄴兤浂䝁䅅睙あ䡁䅕杣灂䝁䄴睚䅁䡁匴䅁㙂䅁䅁兒畂䝁䅕杣湂䡁䅫䅉乂䝁䅅杢桂䝁䅣党瑂䝁䅕杢あ䑁䅳䅉䩂䝁䄴䅚ㅂ䡁䅍䅤祂䝁䅫兙獂䍁䅁兑ㅂ䡁䅑睢瑂䝁䅅䅤灂䝁䄸杢㝁䍁䅁䅕祂䝁䄸睙求䡁䅍督杁䕁䅅兤あ䝁䄸兢桂䡁䅑兡療䝁䄴䅁晄睇䅁朶䅁䕁䅕杢求䡁䅉睚㕂䍁䅁兔桂䝁䄴兙湂䝁䅕兢求䝁䄴䅤㝁䍁䅁兓畂䝁䅑兤穂䡁䅑杣灂䝁䅅䅢杁䕁䅅兤あ䝁䄸兢桂䡁䅑兡療䝁䄴睏杁䙁䅍党畂䡁䅍睢祂䡁䅍睏杁䕁䅍䅢求䝁䅅杢啂䝁䅕睙潂䑁䅳䅉兂䡁䅉睢橂䝁䅕督穂䍁䅁兑ㅂ䡁䅑睢瑂䝁䅅䅤灂䝁䄸杢㝁䍁䅁䅓㕂䝁䅑杣療䝁䅣党畂䑁䅳䅉䕂䝁䅫杣求䝁䅍䅤杁䕁䅅兡祂䍁䅁睑桂䡁䅁䅤ㅂ䡁䅉党杁䍁䅧䅒䉂䕁䅍克䅁䙁捉䅁啄䅁䅁兒畂䝁䅕杣湂䡁䅫䅉乂䝁䅅杢桂䝁䅣党瑂䝁䅕杢あ䑁䅳䅉䩂䝁䄴䅚ㅂ䡁䅍䅤祂䝁䅫兙獂䍁䅁兑ㅂ䡁䅑睢瑂䝁䅅䅤灂䝁䄸杢㝁䍁䅁睕求䝁䄴督療䡁䅉督㝁䍁䅁兒獂䝁䅕睙あ䡁䅉兡橂䍁䅁杖求䝁䅧兡橂䝁䅷党㝁䍁䅁村桂䡁䅑䅤求䡁䅉入杁䕁䅕杢求䡁䅉睚㕂䍁䅁睕あ䝁䄸杣桂䝁䅣党杁䙁䅍入穂䡁䅑党瑂䍁䅁䅋䍂䕁䅕睕呂䍁䅫䅁䵃䅃䅁䄰䅁䕁䅕杢求䡁䅉睚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乂䝁䅫睙祂䝁䄸兌乂䝁䄸杙灂䝁䅷兡あ䡁䅫䅁⭁睇䅁杲䅁䕁䅕杢求䡁䅉睚㕂䍁䅁兔桂䝁䄴兙湂䝁䅕兢求䝁䄴䅤㝁䍁䅁兓畂䝁䅑兤穂䡁䅑杣灂䝁䅅䅢杁䕁䅅兤あ䝁䄸兢桂䡁䅑兡療䝁䄴睏杁䙁䅍党畂䡁䅍睢祂䡁䅍睏杁䙁䅁睢獂䝁䅷兤あ䝁䅫睢畂䍁䅁睑療䝁䄴䅤祂䝁䄸䅢㝁䍁䅁兒獂䝁䅕睙あ䡁䅉兡橂䍁䅁杖求䝁䅧兡橂䝁䅷党䅁佁戸䅁䝄䅁䅁兒畂䝁䅕杣湂䡁䅫䅉乂䝁䅅杢桂䝁䅣党瑂䝁䅕杢あ䑁䅳䅉䩂䝁䄴䅚ㅂ䡁䅍䅤祂䝁䅫兙獂䍁䅁兑ㅂ䡁䅑睢瑂䝁䅅䅤灂䝁䄸杢㝁䍁䅁睕求䝁䄴督療䡁䅉督㝁䍁䅁䅕療䝁䅷䅢ㅂ䡁䅑兡療䝁䄴䅉䑂䝁䄸杢あ䡁䅉睢獂䑁䅳䅉兂䡁䅉睢橂䝁䅕督穂䍁䅁兑ㅂ䡁䅑睢瑂䝁䅅䅤灂䝁䄸杢㝁䍁䅁䅓㕂䝁䅑杣療䝁䅣党畂䅁䅁剷䅯䵁䅧䅁䙂䝁䄴党祂䝁䅣入杁䕁䄰兙畂䝁䅅睚求䝁䄰党畂䡁䅑睏杁䕁䅫杢歂䡁䅕督あ䡁䅉兡桂䝁䅷䅉䉂䡁䅕䅤療䝁䄰兙あ䝁䅫睢畂䑁䅳䅉呂䝁䅕杢穂䝁䄸杣穂䑁䅳䅉呂䝁䅫兢ㅂ䝁䅷兙あ䝁䅫睢畂䑁䅳䅉兂䡁䅉睢橂䝁䅕督穂䍁䅁兑ㅂ䡁䅑睢瑂䝁䅅䅤灂䝁䄸杢㝁䍁䅁兑歂䡁䅙兙畂䝁䅍党歂䍁䅁杔ㅂ䝁䅍䅢求䝁䅅杣䅁䍁捁䅁兄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䅒桂䡁䅑兙杁䕁䅍党畂䡁䅑党祂䍁䅁䅖求䝁䅍䅡畂䝁䄸䅢療䝁䅣入䅁䉁䬸䅁䥄䅁䅁兒畂䝁䅕杣湂䡁䅫䅉乂䝁䅅杢桂䝁䅣党瑂䝁䅕杢あ䑁䅳䅉䩂䝁䄴䅚ㅂ䡁䅍䅤祂䝁䅫兙獂䍁䅁兑ㅂ䡁䅑睢瑂䝁䅅䅤灂䝁䄸杢㝁䍁䅁睕求䝁䄴督療䡁䅉督㝁䍁䅁睕瑂䝁䅅杣あ䍁䅁村ㅂ䝁䅫䅢歂䝁䅫杢湂䑁䅳䅉呂䝁䄰兙祂䡁䅑䅉䙂䝁䄴党祂䝁䅣入㝁䍁䅁䅕祂䝁䄸睙求䡁䅍督杁䕁䅅兤あ䝁䄸兢桂䡁䅑兡療䝁䄴䅁㥂杂䅁朴䅁䕁䅕杢求䡁䅉睚㕂䍁䅁兔桂䝁䄴兙湂䝁䅕兢求䝁䄴䅤㝁䍁䅁兓畂䝁䅑兤穂䡁䅑杣灂䝁䅅䅢杁䕁䅅兤あ䝁䄸兢桂䡁䅑兡療䝁䄴睏杁䙁䅍党畂䡁䅍睢祂䡁䅍睏杁䙁䅍兢桂䡁䅉䅤杁䕁䅍兡あ䝁䅫党穂䑁䅳䅉塂䝁䅕兙祂䝁䅅杙獂䝁䅕督㝁䍁䅁睕瑂䝁䅅杣あ䍁䅁兒畂䝁䅕杣湂䡁䅫睏杁䙁䅁杣療䝁䅍党穂䡁䅍䅉䉂䡁䅕䅤療䝁䄰兙あ䝁䅫睢畂䑁䅳䅉ㅁ䕁䅣䅁奄兇䅁䅳䅁䕁䅕杢求䡁䅉睚㕂䍁䅁兔桂䝁䄴兙湂䝁䅕兢求䝁䄴䅤㝁䍁䅁兓畂䝁䅑兤穂䡁䅑杣灂䝁䅅䅢杁䕁䅅兤あ䝁䄸兢桂䡁䅑兡療䝁䄴睏杁䙁䅍党畂䡁䅍睢祂䡁䅍睏杁䙁䅍兢桂䡁䅉䅤杁䕁䅕杢求䡁䅉睚㕂䑁䅳䅉䕂䝁䅅䅤桂䍁䅁睑求䝁䄴䅤求䡁䅉䅉啂䝁䅕睙潂䝁䄴睢獂䝁䄸睚㕂䅁䅁䉳䅉偁䅉䅁䙂䝁䄴党祂䝁䅣入杁䕁䄰兙畂䝁䅅睚求䝁䄰党畂䡁䅑睏杁䕁䅫杢歂䡁䅕督あ䡁䅉兡桂䝁䅷䅉䉂䡁䅕䅤療䝁䄰兙あ䝁䅫睢畂䑁䅳䅉呂䝁䅕杢穂䝁䄸杣穂䑁䅳䅉呂䝁䄰兙祂䡁䅑䅉䙂䝁䄴党祂䝁䅣入㝁䍁䅁䅕療䡁䅣党祂䍁䅁睒祂䝁䅫䅚㝁䍁䅁䅒桂䡁䅑兙杁䕁䅍党畂䡁䅑党祂䍁䅁䅖求䝁䅍䅡畂䝁䄸䅢療䝁䅣入㝁䍁䅁兖あ䝁䅫䅢灂䡁䅑入杁䙁䅍睙桂䝁䅷党杁䙁䅍睢獂䝁䅅杣䅁䥁剧䅁煄䅁䅁兒畂䝁䅕杣湂䡁䅫䅉乂䝁䅅杢桂䝁䅣党瑂䝁䅕杢あ䑁䅳䅉䩂䝁䄴䅚ㅂ䡁䅍䅤祂䝁䅫兙獂䍁䅁兑ㅂ䡁䅑睢瑂䝁䅅䅤灂䝁䄸杢㝁䍁䅁睕求䝁䄴督療䡁䅉督㝁䍁䅁睖桂䡁䅑党祂䍁䅁䅕ㅂ䡁䅉兡浂䝁䅫睙桂䡁䅑兡療䝁䄴睏杁䙁䅁杣療䝁䅍党穂䡁䅍䅉䉂䡁䅕䅤療䝁䄰兙あ䝁䅫睢畂䑁䅳䅉卂䝁䅕兢療䡁䅑党杁䕁䅅睙橂䝁䅕督穂䍁䅁兙畂䝁䅑䅉䑂䝁䄸杢あ䡁䅉睢獂䅁䅁䄵䅯偁䄴䅁䙂䝁䄴党祂䝁䅣入杁䕁䄰兙畂䝁䅅睚求䝁䄰党畂䡁䅑睏杁䕁䅫杢歂䡁䅕督あ䡁䅉兡桂䝁䅷䅉䉂䡁䅕䅤療䝁䄰兙あ䝁䅫睢畂䑁䅳䅉呂䝁䄰兙祂䡁䅑䅉䍂䡁䅕兡獂䝁䅑兡畂䝁䅣睏杁䕁䅑兙あ䝁䅅䅉兂䡁䅉睢あ䝁䅕睙あ䝁䅫睢畂䑁䅳䅉䕂䝁䅅䅤桂䍁䅁睑求䝁䄴䅤求䡁䅉督杁䝁䅅杢歂䍁䅁杒桂䝁䅍兡獂䝁䅫䅤灂䝁䅕督㝁䍁䅁䅒桂䡁䅑兙杁䕁䅍党畂䡁䅑党祂䍁䅁䅖求䝁䅍䅡畂䝁䄸䅢療䝁䅣入䅁䝁䤸䅁䅄䅁䅁兒畂䝁䅕杣湂䡁䅫䅉乂䝁䅅杢桂䝁䅣党瑂䝁䅕杢あ䑁䅳䅉䩂䝁䄴䅚ㅂ䡁䅍䅤祂䝁䅫兙獂䍁䅁兑ㅂ䡁䅑睢瑂䝁䅅䅤灂䝁䄸杢㝁䍁䅁睕瑂䝁䅅杣あ䍁䅁村ㅂ䝁䅫䅢歂䝁䅫杢湂䑁䅳䅉兂䝁䄸䅢獂䡁䅕䅤灂䝁䄸杢杁䕁䅍睢畂䡁䅑杣療䝁䅷睏杁䙁䅁杣療䝁䅍党穂䡁䅍䅉䉂䡁䅕䅤療䝁䄰兙あ䝁䅫睢畂䅁䅁桑䅷䩁䅷䅁䙂䝁䄴党祂䝁䅣入杁䕁䄰兙畂䝁䅅睚求䝁䄰党畂䡁䅑睏杁䕁䅫杢歂䡁䅕督あ䡁䅉兡桂䝁䅷䅉䉂䡁䅕䅤療䝁䄰兙あ䝁䅫睢畂䑁䅳䅉呂䝁䄰兙祂䡁䅑䅉䍂䡁䅕兡獂䝁䅑兡畂䝁䅣睏杁䙁䅍党橂䡁䅕杣灂䡁䅑入杁䕁䄰兙畂䝁䅅睚求䝁䄰党畂䡁䅑䅁祂元䅁䅵䅁䕁䅕杢求䡁䅉睚㕂䍁䅁兔桂䝁䄴兙湂䝁䅕兢求䝁䄴䅤㝁䍁䅁兓畂䝁䅑兤穂䡁䅑杣灂䝁䅅䅢杁䕁䅅兤あ䝁䄸兢桂䡁䅑兡療䝁䄴睏杁䙁䅍兢桂䡁䅉䅤杁䕁䅉兤灂䝁䅷䅚灂䝁䄴睚㝁䍁䅁睕瑂䝁䅅杣あ䍁䅁兒畂䝁䅕杣湂䡁䅫睏杁䕁䅅兤あ䝁䄸杢療䝁䄰睢ㅂ䡁䅍䅉坂䝁䅕䅡灂䝁䅍䅢求䡁䅍䅁䥃杂䅁杩䅁䕁䅕杢求䡁䅉睚㕂䍁䅁兔桂䝁䄴兙湂䝁䅕兢求䝁䄴䅤㝁䍁䅁兓畂䝁䅑兤穂䡁䅑杣灂䝁䅅䅢杁䕁䅅兤あ䝁䄸兢桂䡁䅑兡療䝁䄴睏杁䙁䅍兢桂䡁䅉䅤杁䕁䅍兡あ䝁䅫党穂䑁䅳䅉呂䝁䄰兙祂䡁䅑䅉䙂䝁䄴党祂䝁䅣入䅁佁䡷䅁䥄䅁䅁兒畂䝁䅕杣湂䡁䅫䅉乂䝁䅅杢桂䝁䅣党瑂䝁䅕杢あ䑁䅳䅉䩂䝁䄴䅚ㅂ䡁䅍䅤祂䝁䅫兙獂䍁䅁兑ㅂ䡁䅑睢瑂䝁䅅䅤灂䝁䄸杢㝁䍁䅁睕瑂䝁䅅杣あ䍁䅁兒畂䝁䅕杣湂䡁䅫睏杁䕁䅑兙あ䝁䅅䅉䑂䝁䅕杢あ䝁䅕杣杁䙁䅑党橂䝁䅧杢療䝁䅷睢湂䡁䅫睏杁䙁䅕䅤灂䝁䅷兡あ䡁䅫䅉呂䝁䅍兙獂䝁䅕䅉呂䝁䄸䅢桂䡁䅉䅁䑂睇䅁䅫䅁䕁䅕杢求䡁䅉睚㕂䍁䅁兔桂䝁䄴兙湂䝁䅕兢求䝁䄴䅤㝁䍁䅁兓畂䝁䅑兤穂䡁䅑杣灂䝁䅅䅢杁䕁䅅兤あ䝁䄸兢桂䡁䅑兡療䝁䄴睏杁䙁䅣兙あ䝁䅕杣杁䙁䅁兤祂䝁䅫杚灂䝁䅍兙あ䝁䅫睢畂䑁䅳䅉䑂䝁䅷党桂䝁䄴䅖求䝁䅍䅡䅁乁剧䅁㙄䅁䅁兒畂䝁䅕杣湂䡁䅫䅉乂䝁䅅杢桂䝁䅣党瑂䝁䅕杢あ䑁䅳䅉兂䝁䅧入穂䝁䅫睙桂䝁䅷䅉呂䝁䅕睙ㅂ䡁䅉兡あ䡁䅫睏杁䙁䅍党畂䡁䅍睢祂䡁䅍睏杁䙁䅍兢桂䡁䅉䅤杁䕁䅉兤灂䝁䅷䅚灂䝁䄴睚㝁䍁䅁睑獂䝁䄸兤歂䍁䅁兓畂䝁䅙杣桂䡁䅍䅤祂䡁䅕睙あ䡁䅕杣求䑁䅳䅉兂䡁䅉睢橂䝁䅕督穂䍁䅁兑ㅂ䡁䅑睢瑂䝁䅅䅤灂䝁䄸杢㝁䍁䅁睕求䝁䅍兤祂䝁䅫䅤㕂䍁䅁兔桂䝁䄴兙湂䝁䅕兢求䝁䄴䅤䅁䥁前䅁楄䅁䅁兒畂䝁䅕杣湂䡁䅫䅉乂䝁䅅杢桂䝁䅣党瑂䝁䅕杢あ䑁䅳䅉兂䝁䅧入穂䝁䅫睙桂䝁䅷䅉呂䝁䅕睙ㅂ䡁䅉兡あ䡁䅫睏杁䙁䅍兢桂䡁䅉䅤杁䕁䅉兤灂䝁䅷䅚灂䝁䄴睚㝁䍁䅁䅒桂䡁䅑兙杁䙁䅁杣療䡁䅑党橂䡁䅑兡療䝁䄴睏杁䕁䅍䅢療䡁䅕䅚杁䕁䅫杢浂䡁䅉兙穂䡁䅑杣ㅂ䝁䅍䅤ㅂ䡁䅉党㝁䍁䅁睕求䝁䅍兤祂䝁䅫䅤㕂䍁䅁兔桂䝁䄴兙湂䝁䅕兢求䝁䄴䅤䅁䕁扁䅁奄䅁䅁兒畂䝁䅕杣湂䡁䅫䅉乂䝁䅅杢桂䝁䅣党瑂䝁䅕杢あ䑁䅳䅉呂䝁䅕杢穂䝁䄸杣穂䑁䅳䅉䑂䝁䅷党桂䝁䄴䅖求䝁䅍䅡㝁䍁䅁睕瑂䝁䅅杣あ䍁䅁兒畂䝁䅕杣湂䡁䅫睏杁䕁䅕䅢求䝁䅍䅤祂䝁䅫睙杁䙁䅙党潂䝁䅫睙獂䝁䅕睏杁䕁䅉兙あ䡁䅑党祂䡁䅫䅉䙂䝁䄴党祂䝁䅣入杁䙁䅍䅤療䡁䅉兙湂䝁䅕䅉呂䡁䅫督あ䝁䅕兢杁䍁䅧村䙂䙁䅍睕灁䅁䅁桐䅯䩁䅷䅁䙂䝁䄴党祂䝁䅣入杁䕁䄰兙畂䝁䅅睚求䝁䄰党畂䡁䅑睏杁䙁䅍党畂䡁䅍睢祂䡁䅍睏杁䙁䅍兢桂䡁䅉䅤杁䕁䅍兡あ䝁䅫党穂䑁䅳䅉䕂䝁䅅䅤桂䍁䅁䅕祂䝁䄸䅤求䝁䅍䅤灂䝁䄸杢㝁䍁䅁䅕祂䝁䄸睙求䡁䅍督杁䕁䅅兤あ䝁䄸兢桂䡁䅑兡療䝁䄴䅁䝄睇䅁䅰䅁䕁䅕杢求䡁䅉睚㕂䍁䅁兔桂䝁䄴兙湂䝁䅕兢求䝁䄴䅤㝁䍁䅁睕瑂䝁䅅杣あ䍁䅁村ㅂ䝁䅫䅢歂䝁䅫杢湂䑁䅳䅉䑂䝁䅷党桂䝁䄴䅖求䝁䅍䅡㝁䍁䅁䅒桂䡁䅑兙杁䙁䅁杣療䡁䅑党橂䡁䅑兡療䝁䄴睏杁䙁䅁杣療䝁䅍党穂䡁䅍䅉䉂䡁䅕䅤療䝁䄰兙あ䝁䅫睢畂䅁䅁硶䅳䵁䅧䅁䙂䝁䄴党祂䝁䅣入杁䕁䄰兙畂䝁䅅睚求䝁䄰党畂䡁䅑睏杁䙁䅍兢桂䡁䅉䅤杁䕁䅉兤灂䝁䅷䅚灂䝁䄴睚㝁䍁䅁䅒桂䡁䅑兙杁䙁䅁杣療䡁䅑党橂䡁䅑兡療䝁䄴睏杁䙁䅁杣療䝁䅍党穂䡁䅍䅉䉂䡁䅕䅤療䝁䄰兙あ䝁䅫睢畂䑁䅳䅉䕂䝁䅅䅤桂䍁䅁睑求䝁䄴䅤求䡁䅉督杁䝁䅅杢歂䍁䅁杒桂䝁䅍兡獂䝁䅫䅤灂䝁䅕督䅁䙁挴䅁䕄䅁䅁兒畂䝁䅕杣湂䡁䅫䅉乂䝁䅅杢桂䝁䅣党瑂䝁䅕杢あ䑁䅳䅉呂䝁䄰兙祂䡁䅑䅉䍂䡁䅕兡獂䝁䅑兡畂䝁䅣睏杁䕁䅑兙あ䝁䅅䅉兂䡁䅉睢あ䝁䅕睙あ䝁䅫睢畂䑁䅳䅉兂䡁䅉睢橂䝁䅕督穂䍁䅁兑ㅂ䡁䅑睢瑂䝁䅅䅤灂䝁䄸杢㝁䍁䅁杕求䝁䄰睢あ䝁䅕䅉䉂䝁䅍睙求䡁䅍督杁䝁䅅杢歂䍁䅁睑療䝁䄴䅤祂䝁䄸䅢䅁䍁捉䅁䅃䅁䅁兒畂䝁䅕杣湂䡁䅫䅉乂䝁䅅杢桂䝁䅣党瑂䝁䅕杢あ䑁䅳䅉塂䝁䅅䅤求䡁䅉䅉兂䡁䅕杣灂䝁䅙兡橂䝁䅅䅤灂䝁䄸杢㝁䍁䅁睕瑂䝁䅅杣あ䍁䅁兒畂䝁䅕杣湂䡁䅫睏杁䙁䅁睢㍂䝁䅕杣杁䕁䅣杣灂䝁䅑䅁㑁䅅䅁杈䅁䕁䅕杢求䡁䅉睚㕂䍁䅁睕あ䝁䄸杣桂䝁䅣党䅁䑁乍䅁煂䅁䅁兒畂䝁䅕杣湂䡁䅫䅉呂䡁䅑睢祂䝁䅅睚求䑁䅳䅉䍂䝁䅅䅤あ䝁䅕杣㕂䍁䅁兒畂䝁䅕杣湂䡁䅫䅉呂䡁䅑睢祂䝁䅅睚求䍁䅁睕㕂䡁䅍䅤求䝁䄰䅉潁䕁䅉兒呂䙁䅍克䅁䕁扉䅁睄䅁䅁兒畂䝁䅕杣湂䡁䅫䅉呂䡁䅑睢祂䝁䅅睚求䑁䅳䅉䑂䝁䅷党桂䝁䄴䅖求䝁䅍䅡㝁䍁䅁村灂䝁䄸杚ㅂ䝁䅕䅢㝁䍁䅁村灂䝁䄸兢桂䡁䅍督杁䕁䅕杢求䡁䅉睚㕂䑁䅳䅉噂䡁䅑兡獂䝁䅫䅤㕂䍁䅁睕橂䝁䅅䅢求䍁䅁睕療䝁䅷兙祂䑁䅳䅉偂䝁䄴督潂䝁䄸杣求䍁䅁兙畂䝁䅑䅉偂䝁䅙杚穂䝁䅧睢祂䝁䅕䅉塂䝁䅫杢歂䑁䅳䅉䉂䝁䄴兙求䡁䅉睢楂䝁䅫睙杁䕁䅑兡湂䝁䅕督あ䝁䅫睢畂䅁䅁桺䅫䝁䅉䅁䙂䝁䄴党祂䝁䅣入杁䙁䅍䅤療䡁䅉兙湂䝁䅕睏杁䕁䅍䅢求䝁䅅杢啂䝁䅕睙潂䑁䅳䅉䑂䝁䅷兡瑂䝁䅅䅤求䙁䅑党橂䝁䅧睏杁䕁䅧入歂䡁䅉睢湂䝁䅕杢䅁䅁捷䅁㑁䅁䅁兒畂䝁䅕杣湂䡁䅫䅉呂䡁䅑睢祂䝁䅅睚求䑁䅳䅉䑂䝁䅷兡瑂䝁䅅䅤求䙁䅑党橂䝁䅧䅁䝄睄䅁東䅁䕁䅕杢求䡁䅉睚㕂䍁䅁睕あ䝁䄸杣桂䝁䅣党㝁䍁䅁睑療䝁䄴杤求䝁䄴䅤灂䝁䄸杢桂䝁䅷䅉佂䡁䅕睙獂䝁䅕兙祂䑁䅳䅉噂䡁䅑兡獂䝁䅫䅤㕂䍁䅁睕橂䝁䅅䅢求䍁䅁睕療䝁䅷兙祂䑁䅳䅉偂䝁䄴督潂䝁䄸杣求䍁䅁兙畂䝁䅑䅉偂䝁䅙杚穂䝁䅧睢祂䝁䅕䅉塂䝁䅫杢歂䅁䅁睁䅫䩁䅑䅁䙂䝁䄴党祂䝁䅣入杁䙁䅍䅤療䡁䅉兙湂䝁䅕睏杁䕁䅕兢睂䝁䅷睢㕂䝁䅕党杁䕁䅉党畂䝁䅕杚灂䡁䅑督㝁䍁䅁䅒灂䝁䅣兡あ䝁䅅䅢杁䕁䅉杣療䝁䅳党祂䝁䅅睚求䑁䅳䅉噂䡁䅑兡獂䝁䅫䅤㕂䍁䅁睕橂䝁䅅䅢求䍁䅁睕療䝁䅷兙祂䅁䅁兴䅣䭁䅑䅁䙂䝁䄴党祂䝁䅣入杁䙁䅍䅤療䡁䅉兙湂䝁䅕睏杁䕁䅕杢橂䡁䅉入睂䡁䅑兡療䝁䄴睏杁䕁䅑兙あ䝁䅅䅉兂䡁䅉睢あ䝁䅕睙あ䝁䅫睢畂䑁䅳䅉䍂䝁䅅䅤あ䝁䅕杣㕂䍁䅁兒畂䝁䅕杣湂䡁䅫䅉呂䡁䅑睢祂䝁䅅睚求䍁䅁睕㕂䡁䅍䅤求䝁䄰䅉潁䕁䅉兒呂䙁䅍克䅁䅁扳䅁䅄䅁䅁兒畂䝁䅕杣湂䡁䅫䅉呂䡁䅑睢祂䝁䅅睚求䑁䅳䅉䙂䝁䄴睙祂䡁䅫䅣あ䝁䅫睢畂䑁䅳䅉䕂䝁䅅䅤桂䍁䅁䅕祂䝁䄸䅤求䝁䅍䅤灂䝁䄸杢㝁䍁䅁睕瑂䝁䅅杣あ䍁䅁兒畂䝁䅕杣湂䡁䅫睏杁䕁䅉兙あ䡁䅑党祂䡁䅫䅉䙂䝁䄴党祂䝁䅣入杁䙁䅍䅤療䡁䅉兙湂䝁䅕䅉呂䡁䅫督あ䝁䅕兢杁䍁䅧村䙂䙁䅍睕灁䅁䅁券䅅䡁䅧䅁䙂䝁䄴党祂䝁䅣入杁䙁䅍䅤療䡁䅉兙湂䝁䅕睏杁䕁䅕杢㉂䝁䅫杣療䝁䄴兢求䝁䄴䅤桂䝁䅷䅉䑂䝁䄸杢穂䡁䅕䅢あ䝁䅫杢湂䑁䅳䅉兂䝁䄸䅢獂䡁䅕䅤灂䝁䄸杢杁䕁䅍睢畂䡁䅑杣療䝁䅷䅁慄杇䅁䄹䅁䕁䅕杢求䡁䅉睚㕂䍁䅁睕あ䝁䄸杣桂䝁䅣党㝁䍁䅁兒畂䡁䅙兡祂䝁䄸杢瑂䝁䅕杢あ䝁䅅䅢杁䕁䅕杢湂䝁䅫杢求䝁䅕杣灂䝁䄴睚㝁䍁䅁杒獂䝁䅕党あ䍁䅁兔桂䝁䄴兙湂䝁䅕兢求䝁䄴䅤㝁䍁䅁兓畂䝁䅑兤穂䡁䅑杣灂䝁䅅䅢杁䕁䅅兤あ䝁䄸兢桂䡁䅑兡療䝁䄴睏杁䕁䅕䅢求䝁䅍䅤祂䝁䅫睙杁䙁䅙党潂䝁䅫睙獂䝁䅕睏杁䙁䅕䅤灂䝁䅷兡あ䡁䅫䅉呂䝁䅍兙獂䝁䅕䅉呂䝁䄸䅢桂䡁䅉䅁㕁睇䅁䄰䅁䕁䅕杢求䡁䅉睚㕂䍁䅁睕あ䝁䄸杣桂䝁䅣党㝁䍁䅁兒畂䡁䅙兡祂䝁䄸杢瑂䝁䅕杢あ䝁䅅䅢杁䕁䅕杢湂䝁䅫杢求䝁䅕杣灂䝁䄴睚㝁䍁䅁杒獂䝁䅕党あ䍁䅁兔桂䝁䄴兙湂䝁䅕兢求䝁䄴䅤㝁䍁䅁兓畂䝁䅑兤穂䡁䅑杣灂䝁䅅䅢杁䕁䅅兤あ䝁䄸兢桂䡁䅑兡療䝁䄴睏杁䙁䅕䅤灂䝁䅷兡あ䡁䅫䅉呂䝁䅍兙獂䝁䅕䅉呂䝁䄸䅢桂䡁䅉䅁杂充䅁杚䅅䕁䅕杢求䡁䅉睚㕂䍁䅁睕あ䝁䄸杣桂䝁䅣党㝁䍁䅁兒畂䡁䅙兡祂䝁䄸杢瑂䝁䅕杢あ䝁䅅䅢杁䕁䅕杢湂䝁䅫杢求䝁䅕杣灂䝁䄴睚㝁䍁䅁杒祂䝁䅕兡湂䝁䅧䅤杁䙁䅍党祂䡁䅙兡橂䝁䅕睏杁䕁䄰兙祂䝁䅫杢求䍁䅁䅖祂䝁䅅杢穂䡁䅁睢祂䡁䅑兙あ䝁䅫睢畂䑁䅳䅉䑂䝁䅷党桂䝁䄴䅖求䝁䅍䅡㝁䍁䅁村灂䝁䄸杚ㅂ䝁䅕䅢㝁䍁䅁村灂䝁䄸兢桂䡁䅍督杁䕁䅕杢求䡁䅉睚㕂䑁䅳䅉䑂䝁䅷兡瑂䝁䅅䅤求䙁䅑党橂䝁䅧睏杁䙁䅕䅤灂䝁䅷兡あ䡁䅫䅉呂䝁䅍兙獂䝁䅕䅉呂䝁䄸䅢桂䡁䅉睏杁䕁䄸杢穂䝁䅧睢祂䝁䅕䅉桂䝁䄴䅚杁䕁䄸杚浂䡁䅍䅡療䡁䅉党杁䙁䅣兡畂䝁䅑䅁捃元䅁䄱䅁䕁䅕杢求䡁䅉睚㕂䍁䅁睕あ䝁䄸杣桂䝁䅣党㝁䍁䅁兒畂䡁䅙兡祂䝁䄸杢瑂䝁䅕杢あ䝁䅅䅢杁䕁䅕杢湂䝁䅫杢求䝁䅕杣灂䝁䄴睚㝁䍁䅁䅓㕂䝁䅑杣療䡁䅁睢畂䝁䅫睙穂䑁䅳䅉䩂䝁䄴䅚ㅂ䡁䅍䅤祂䝁䅫兙獂䍁䅁兑ㅂ䡁䅑睢瑂䝁䅅䅤灂䝁䄸杢㝁䍁䅁睕求䝁䄴督療䡁䅉督㝁䍁䅁䅕療䝁䅷䅢ㅂ䡁䅑兡療䝁䄴䅉䑂䝁䄸杢あ䡁䅉睢獂䅁䅁桓䅷䵁䅯䅁䙂䝁䄴党祂䝁䅣入杁䙁䅍䅤療䡁䅉兙湂䝁䅕睏杁䕁䅙䅢求䝁䅕䅤杁䕁䄰兙畂䝁䅅睚求䝁䄰党畂䡁䅑睏杁䕁䅙杣求䝁䅫睚潂䡁䅑䅉呂䝁䅕杣㉂䝁䅫睙求䑁䅳䅉䡂䙁䅁睕㝁䍁䅁兓畂䝁䅑兤穂䡁䅑杣灂䝁䅅䅢杁䕁䅅兤あ䝁䄸兢桂䡁䅑兡療䝁䄴睏杁䕁䄰兙祂䝁䅫杢求䍁䅁䅖祂䝁䅅杢穂䡁䅁睢祂䡁䅑兙あ䝁䅫睢畂䅁䅁村䅧䩁䅑䅁䙂䝁䄴党祂䝁䅣入杁䙁䅍䅤療䡁䅉兙湂䝁䅕睏杁䕁䅙䅢求䝁䅕䅤杁䕁䄰兙畂䝁䅅睚求䝁䄰党畂䡁䅑睏杁䕁䅫杢歂䡁䅕督あ䡁䅉兡桂䝁䅷䅉䉂䡁䅕䅤療䝁䄰兙あ䝁䅫睢畂䑁䅳䅉䙂䝁䅷党橂䡁䅑杣灂䝁䅍䅉坂䝁䅕䅡灂䝁䅍䅢求䅁䅁刳䅅佁䅑䅁䙂䝁䄴党祂䝁䅣入杁䙁䅍䅤療䡁䅉兙湂䝁䅕睏杁䕁䅙䅢求䝁䅕䅤杁䕁䄰兙畂䝁䅅睚求䝁䄰党畂䡁䅑睏杁䕁䅫杢歂䡁䅕督あ䡁䅉兡桂䝁䅷䅉䉂䡁䅕䅤療䝁䄰兙あ䝁䅫睢畂䑁䅳䅉乂䝁䅫杢灂䝁䄴睚杁䙁䅑党橂䝁䅧杢療䝁䅷睢湂䡁䅫睏杁䕁䅕兢睂䝁䅷睢㕂䝁䅕党杁䕁䅉党畂䝁䅕杚灂䡁䅑督㝁䍁䅁䅕祂䝁䄸睙求䡁䅍督杁䕁䅅兤あ䝁䄸兢桂䡁䅑兡療䝁䄴䅁睃兇䅁杳䅁䕁䅕杢求䡁䅉睚㕂䍁䅁睕あ䝁䄸杣桂䝁䅣党㝁䍁䅁杒獂䝁䅕党あ䍁䅁兔桂䝁䄴兙湂䝁䅕兢求䝁䄴䅤㝁䍁䅁兓畂䝁䅑兤穂䡁䅑杣灂䝁䅅䅢杁䕁䅅兤あ䝁䄸兢桂䡁䅑兡療䝁䄴睏杁䙁䅁杣療䝁䅍党穂䡁䅍䅉䉂䡁䅕䅤療䝁䄰兙あ䝁䅫睢畂䑁䅳䅉䑂䝁䅷兡瑂䝁䅅䅤求䙁䅑党橂䝁䅧䅁噄元䅁朲䅁䕁䅕杢求䡁䅉睚㕂䍁䅁睕あ䝁䄸杣桂䝁䅣党㝁䍁䅁杒獂䝁䅕党あ䍁䅁兔桂䝁䄴兙湂䝁䅕兢求䝁䄴䅤㝁䍁䅁兓畂䝁䅑兤穂䡁䅑杣灂䝁䅅䅢杁䕁䅅兤あ䝁䄸兢桂䡁䅑兡療䝁䄴睏杁䙁䅍党畂䡁䅍睢祂䡁䅍睏杁䕁䅍䅢求䝁䅅杢啂䝁䅕睙潂䑁䅳䅉兂䡁䅉睢橂䝁䅕督穂䍁䅁兑ㅂ䡁䅑睢瑂䝁䅅䅤灂䝁䄸杢㝁䍁䅁睑獂䝁䅫兢桂䡁䅑党啂䝁䅕睙潂䅁䅁䉎䅯䵁䅑䅁䙂䝁䄴党祂䝁䅣入杁䙁䅍䅤療䡁䅉兙湂䝁䅕睏杁䕁䅙䅢求䝁䅕䅤杁䕁䄰兙畂䝁䅅睚求䝁䄰党畂䡁䅑睏杁䕁䅫杢歂䡁䅕督あ䡁䅉兡桂䝁䅷䅉䉂䡁䅕䅤療䝁䄰兙あ䝁䅫睢畂䑁䅳䅉呂䝁䅕杢穂䝁䄸杣穂䑁䅳䅉兂䡁䅉睢橂䝁䅕督穂䍁䅁兑ㅂ䡁䅑睢瑂䝁䅅䅤灂䝁䄸杢㝁䍁䅁睑獂䝁䅫兢桂䡁䅑党啂䝁䅕睙潂䅁䅁䉱䅕乁䅙䅁䙂䝁䄴党祂䝁䅣入杁䙁䅍䅤療䡁䅉兙湂䝁䅕睏杁䕁䅙䅢求䝁䅕䅤杁䕁䄰兙畂䝁䅅睚求䝁䄰党畂䡁䅑睏杁䕁䅫杢歂䡁䅕督あ䡁䅉兡桂䝁䅷䅉䉂䡁䅕䅤療䝁䄰兙あ䝁䅫睢畂䑁䅳䅉呂䝁䅫兢ㅂ䝁䅷兙あ䝁䅫睢畂䑁䅳䅉䙂䝁䄰䅣獂䝁䄸入求䝁䅕䅉䍂䝁䅕杢求䝁䅙兡あ䡁䅍睏杁䙁䅁杣療䝁䅍党穂䡁䅍䅉䉂䡁䅕䅤療䝁䄰兙あ䝁䅫睢畂䅁䅁杈䅫䅁䉑䅁䙂䝁䄴党祂䝁䅣入杁䙁䅍䅤療䡁䅉兙湂䝁䅕睏杁䕁䅙䅢求䝁䅕䅤杁䕁䄰兙畂䝁䅅睚求䝁䄰党畂䡁䅑睏杁䕁䄴兙㉂䝁䅫睚桂䡁䅑兡療䝁䄴睏杁䙁䅍兡瑂䡁䅕䅢桂䡁䅑兡療䝁䄴睏杁䙁䅁兙穂䡁䅍党畂䝁䅣党祂䍁䅁兑灂䡁䅉睙祂䝁䅅杚あ䍁䅁兔桂䝁䄴兤浂䝁䅅睙あ䡁䅕杣灂䝁䄴睚㝁䍁䅁兑ㅂ䡁䅑睢畂䝁䄸兢療䡁䅕督杁䙁䅙党潂䝁䅫睙獂䝁䅕督㝁䍁䅁兑歂䡁䅙兙畂䝁䅍党歂䍁䅁杔ㅂ䝁䅍䅢求䝁䅅杣䅁偁慣䅁⭃䅁䅁兒畂䝁䅕杣湂䡁䅫䅉呂䡁䅑睢祂䝁䅅睚求䑁䅳䅉䝂䡁䅉党灂䝁䅣䅡あ䍁䅁睕求䡁䅉杤灂䝁䅍党㝁䍁䅁兓畂䝁䅑兤穂䡁䅑杣灂䝁䅅䅢杁䕁䅅兤あ䝁䄸兢桂䡁䅑兡療䝁䄴睏杁䙁䅁杣療䝁䅍党穂䡁䅍䅉䉂䡁䅕䅤療䝁䄰兙あ䝁䅫睢畂䑁䅳䅉呂䡁䅑睢祂䝁䅅睚求䍁䅁兔桂䝁䄴兙湂䝁䅕兢求䝁䄴䅤䅁䍁前䅁畂䅁䅁兒畂䝁䅕杣湂䡁䅫䅉呂䡁䅑睢祂䝁䅅睚求䑁䅳䅉䝂䡁䅉党灂䝁䅣䅡あ䍁䅁睕求䡁䅉杤灂䝁䅍党㝁䍁䅁兔桂䡁䅉兡畂䝁䅕䅉啂䡁䅉兙畂䡁䅍䅣療䡁䅉䅤桂䡁䅑兡療䝁䄴䅁㑄杇䅁䅈䅅䕁䅕杢求䡁䅉睚㕂䍁䅁睕あ䝁䄸杣桂䝁䅣党㝁䍁䅁䅓求䝁䅅䅢あ䝁䅧䅉䕂䝁䅫兙湂䝁䄴睢穂䡁䅑兡橂䡁䅍睏杁䕁䅍䅡祂䝁䄸杢灂䝁䅍䅉䕂䝁䅫督求䝁䅅督求䡁䅍睏杁䕁䅧党睂䝁䅅䅤療䝁䅷睢湂䡁䅫睏杁䕁䅫兢瑂䡁䅕杢療䝁䅷睢湂䡁䅫睏杁䕁䅫杢浂䝁䅕睙あ䝁䅫睢ㅂ䡁䅍䅉䕂䝁䅫督求䝁䅅督求䡁䅍睏杁䕁䄸杢橂䝁䄸䅢療䝁䅣入㝁䍁䅁䅕ㅂ䝁䅷兢療䝁䄴睢獂䝁䄸睚㕂䑁䅳䅉噂䡁䅑兡獂䝁䅫䅤㕂䍁䅁睕橂䝁䅅䅢求䍁䅁睕療䝁䅷兙祂䅁䅁剶䅫佁䅧䅁䙂䝁䄴党祂䝁䅣入杁䙁䅍䅤療䡁䅉兙湂䝁䅕睏杁䕁䅧党瑂䝁䅅䅤療䝁䅷睢湂䡁䅫睏杁䕁䅧党睂䝁䅅䅤療䝁䅷睢湂䡁䅫睏杁䕁䅫兢瑂䡁䅕杢療䝁䅷睢湂䡁䅫睏杁䕁䅫杢浂䝁䅕睙あ䝁䅫睢ㅂ䡁䅍䅉䕂䝁䅫督求䝁䅅督求䡁䅍睏杁䕁䄸杢橂䝁䄸䅢療䝁䅣入㝁䍁䅁杕求䡁䅍䅣灂䡁䅉兙あ䝁䄸杣㕂䑁䅳䅉噂䡁䅑兡獂䝁䅫䅤㕂䍁䅁睕橂䝁䅅䅢求䍁䅁睕療䝁䅷兙祂䅁䅁䅅䅯䙁䉯䅁䙂䝁䄴党祂䝁䅣入杁䙁䅍䅤療䡁䅉兙湂䝁䅕睏杁䕁䅧睢瑂䝁䅕䅢桂䝁䄴䅚杁䙁䅍党橂䡁䅕杣灂䡁䅑入㝁䍁䅁兓畂䝁䅑兤穂䡁䅑杣灂䝁䅅䅢杁䕁䅅兤あ䝁䄸兢桂䡁䅑兡療䝁䄴睏杁䙁䅁䅡㕂䡁䅍兡橂䝁䅅䅢杁䙁䅍党橂䡁䅕杣灂䡁䅑入㝁䍁䅁睕灂䝁䄰兤獂䝁䅅䅤灂䝁䄸杢㝁䍁䅁杔求䡁䅑睤療䡁䅉睡杁䙁䅍党橂䡁䅕杣灂䡁䅑入㝁䍁䅁睕求䝁䅍兤祂䝁䅫䅤㕂䍁䅁兔桂䝁䄴兙湂䝁䅕兢求䝁䄴䅤㝁䍁䅁睑療䝁䄰兢求䡁䅉睙灂䝁䅅䅢杁䙁䅍䅣桂䝁䅍党杁䕁䅷兙ㅂ䝁䄴睙潂䑁䅳䅉噂䡁䅑兡獂䝁䅫䅤㕂䍁䅁睕橂䝁䅅䅢求䍁䅁睕療䝁䅷兙祂䅁䅁朶䅧䵁䅷䅁䙂䝁䄴党祂䝁䅣入杁䙁䅍䅤療䡁䅉兙湂䝁䅕睏杁䕁䅫杢歂䡁䅕督あ䡁䅉兡桂䝁䅷䅉䉂䡁䅕䅤療䝁䄰兙あ䝁䅫睢畂䑁䅳䅉䕂䝁䅫睚灂䡁䅑兙獂䍁䅁兑穂䡁䅍党あ䍁䅁兔桂䝁䄴兙湂䝁䅕兢求䝁䄴䅤㝁䍁䅁䅕祂䝁䄸睙求䡁䅍督杁䕁䅅兤あ䝁䄸兢桂䡁䅑兡療䝁䄴睏杁䕁䅍睢畂䡁䅑党畂䡁䅑䅉䑂䡁䅉党桂䡁䅑兡療䝁䄴䅁㕄杆䅁䄳䅁䕁䅕杢求䡁䅉睚㕂䍁䅁睕あ䝁䄸杣桂䝁䅣党㝁䍁䅁兓畂䝁䅑兤穂䡁䅑杣灂䝁䅅䅢杁䕁䅅兤あ䝁䄸兢桂䡁䅑兡療䝁䄴睏杁䕁䅑兡穂䡁䅁睢穂䝁䅅䅢杁䝁䅅杢歂䍁䅁杕求䝁䅍入橂䝁䅷兡畂䝁䅣睏杁䙁䅍党畂䡁䅍睢祂䡁䅍睏杁䙁䅣兙あ䝁䅕杣杁䙁䅁兤祂䝁䅫杚灂䝁䅍兙あ䝁䅫睢畂䑁䅳䅉兂䝁䄸䅢獂䡁䅕䅤灂䝁䄸杢杁䕁䅍睢畂䡁䅑杣療䝁䅷䅁乂杇䅁末䅁䕁䅕杢求䡁䅉睚㕂䍁䅁睕あ䝁䄸杣桂䝁䅣党㝁䍁䅁兓畂䝁䅑兤穂䡁䅑杣灂䝁䅅䅢杁䕁䅅兤あ䝁䄸兢桂䡁䅑兡療䝁䄴睏杁䕁䄰兙祂䝁䅫杢求䍁䅁䅖祂䝁䅅杢穂䡁䅁睢祂䡁䅑兙あ䝁䅫睢畂䑁䅳䅉兂䝁䄸䅢獂䡁䅕䅤灂䝁䄸杢杁䕁䅍睢畂䡁䅑杣療䝁䅷睏杁䙁䅁杣療䝁䅍党穂䡁䅍䅉䉂䡁䅕䅤療䝁䄰兙あ䝁䅫睢畂䑁䅳䅉䉂䡁䅉䅤灂䝁䅙兡橂䝁䅫兙獂䍁䅁兓畂䡁䅑党獂䝁䅷兡湂䝁䅕杢橂䝁䅕䅁㙁䅃䅁䅫䅁䕁䅕杢求䡁䅉睚㕂䍁䅁睕あ䝁䄸杣桂䝁䅣党㝁䍁䅁兓畂䝁䅑兤穂䡁䅑杣灂䝁䅅䅢杁䕁䅅兤あ䝁䄸兢桂䡁䅑兡療䝁䄴睏杁䙁䅍党畂䡁䅍睢祂䡁䅍睏杁䕁䅅杣あ䝁䅫杚灂䝁䅍兡桂䝁䅷䅉䩂䝁䄴䅤求䝁䅷䅢灂䝁䅣党畂䝁䅍党䅁乁扉䅁ぃ䅁䅁兒畂䝁䅕杣湂䡁䅫䅉呂䡁䅑睢祂䝁䅅睚求䑁䅳䅉䩂䝁䄴䅚ㅂ䡁䅍䅤祂䝁䅫兙獂䍁䅁兑ㅂ䡁䅑睢瑂䝁䅅䅤灂䝁䄸杢㝁䍁䅁睕求䝁䄴督療䡁䅉督㝁䍁䅁䅕祂䝁䄸睙求䡁䅍督杁䕁䅅兤あ䝁䄸兢桂䡁䅑兡療䝁䄴睏杁䕁䄸睙求䝁䅅杢杁䕁䅑兙あ䝁䅅䅉䑂䝁䄸䅢獂䝁䅕睙あ䝁䅫睢畂䅁䅁砫䅅佁䅙䅁䙂䝁䄴党祂䝁䅣入杁䙁䅍䅤療䡁䅉兙湂䝁䅕睏杁䕁䅫杢歂䡁䅕督あ䡁䅉兡桂䝁䅷䅉䉂䡁䅕䅤療䝁䄰兙あ䝁䅫睢畂䑁䅳䅉呂䝁䅕杢穂䝁䄸杣穂䑁䅳䅉呂䝁䄰兙祂䡁䅑䅉䙂䝁䄴党祂䝁䅣入㝁䍁䅁䅕祂䝁䄸睙求䡁䅍督杁䕁䅅兤あ䝁䄸兢桂䡁䅑兡療䝁䄴睏杁䙁䅁兙穂䡁䅍党畂䝁䅣党祂䍁䅁兑灂䡁䅉睙祂䝁䅅杚あ䍁䅁兔桂䝁䄴兤浂䝁䅅睙あ䡁䅕杣灂䝁䄴睚䅁䑁䩣䅁畂䅁䅁兒畂䝁䅕杣湂䡁䅫䅉呂䡁䅑睢祂䝁䅅睚求䑁䅳䅉乂䝁䅫杢灂䝁䄴睚杁䙁䅑党橂䝁䅧杢療䝁䅷睢湂䡁䅫睏杁䙁䅕䅤灂䝁䅷兡あ䡁䅫䅉呂䝁䅍兙獂䝁䅕䅉呂䝁䄸䅢桂䡁䅉䅁療兇䅁杪䅁䕁䅕杢求䡁䅉睚㕂䍁䅁睕あ䝁䄸杣桂䝁䅣党㝁䍁䅁䅕療䝁䅷䅢ㅂ䡁䅑兡療䝁䄴䅉䑂䝁䄸杢あ䡁䅉睢獂䑁䅳䅉䍂䝁䅫睢瑂䝁䅅督穂䍁䅁兒畂䝁䅕杣湂䡁䅫睏杁䕁䅅杢桂䝁䅕杣療䝁䅉兡橂䍁䅁䅒灂䝁䅣党穂䡁䅑兡療䝁䄴䅁⽂睇䅁䅍䅁䕁䅕杢求䡁䅉睚㕂䍁䅁睕あ䝁䄸杣桂䝁䅣党㝁䍁䅁睕求䝁䄴督療䡁䅉督䅁䙁慷䅁捂䅁䅁兒畂䝁䅕杣湂䡁䅫䅉呂䡁䅑睢祂䝁䅅睚求䑁䅳䅉呂䝁䅕杢穂䝁䄸杣穂䑁䅳䅉䑂䝁䅷党桂䝁䄴䅖求䝁䅍䅡㝁䍁䅁睖求䝁䅅杣桂䝁䅉䅢求䡁䅍䅁⽂䅈䅁䄶䅁䕁䅕杢求䡁䅉睚㕂䍁䅁睕あ䝁䄸杣桂䝁䅣党㝁䍁䅁睕求䝁䄴督療䡁䅉督㝁䍁䅁睒療䡁䅙䅖求䝁䅍䅡㝁䍁䅁䅕祂䝁䄸睙求䡁䅍督杁䕁䅅兤あ䝁䄸兢桂䡁䅑兡療䝁䄴睏杁䙁䅍党橂䡁䅕杣灂䡁䅑入杁䕁䄰兙畂䝁䅅睚求䝁䄰党畂䡁䅑睏杁䕁䅅兤あ䝁䄸杢療䝁䄰睢ㅂ䡁䅍䅉坂䝁䅕䅡灂䝁䅍䅢求䡁䅍睏杁䙁䅕䅤灂䝁䅷兡あ䡁䅫䅉呂䝁䅍兙獂䝁䅕䅉呂䝁䄸䅢桂䡁䅉䅁㕁兇䅁䅙䅁䕁䅕杢求䡁䅉睚㕂䍁䅁睕あ䝁䄸杣桂䝁䅣党㝁䍁䅁睕ㅂ䡁䅍䅤桂䝁䅫杢桂䝁䅉䅢求䍁䅁兑㉂䝁䅫兙あ䝁䅫睢畂䍁䅁杒ㅂ䝁䅕䅢杁䍁䅧睕䉂䕁䅙克䅁佁慣䅁䥂䅁䅁兒畂䝁䅕杣湂䡁䅫䅉呂䡁䅑睢祂䝁䅅睚求䑁䅳䅉噂䡁䅑兡獂䝁䅫䅤㕂䍁䅁睕橂䝁䅅䅢求䍁䅁睕療䝁䅷兙祂䅁䅁䄶䅫䭁䭧䅁䙂䝁䄴党祂䡁䅁兙橂䍁䅁䅖療䝁䄸䅢杁䕁䅣杣療䡁䅕䅣杁䕁䅍睢祂䡁䅁杌杁䝁䄰兙畂䡁䅕杚桂䝁䅍䅤ㅂ䡁䅉党穂䍁䅁兙畂䝁䅑䅉穂䝁䅕䅢獂䡁䅍䅉桂䍁䅁杣桂䝁䄴睚求䍁䅁睢浂䍁䅁兡畂䝁䅑兤穂䡁䅑杣灂䝁䅅䅢杁䡁䅁杣療䝁䅑兤橂䡁䅑督杁䝁䅅杢歂䍁䅁督療䝁䅷兤あ䝁䅫睢畂䡁䅍䅉灂䝁䄴䅉あ䝁䅧党杁䙁䅕杢灂䡁䅑党歂䍁䅁睕あ䝁䅅䅤求䡁䅍䅌杁䡁䅑䅡求䍁䅁兖畂䝁䅫䅤求䝁䅑䅉䱂䝁䅫杢湂䝁䅑睢瑂䍁䅷䅉䡂䝁䅕杣瑂䝁䅅杢㕂䍁䅷䅉䉂䡁䅕督あ䡁䅉兙獂䝁䅫兙獁䍁䅁睑桂䝁䄴兙歂䝁䅅䅌杁䕁䅍䅡灂䝁䄴兙獁䍁䅁睕桂䡁䅕䅚灂䍁䅁兑祂䝁䅅杙灂䝁䅅䅌杁䕁䅉杣桂䡁䅯兡獂䍁䅷䅉䝂䡁䅉兙畂䝁䅍党獁䍁䅁兙畂䝁䅑䅉灂䝁䄴䅤求䡁䅉杢桂䡁䅑兡療䝁䄴兙獂䝁䅷入畁䍁䅁兓あ䍁䅁睢睂䝁䅕杣桂䡁䅑党穂䍁䅁䅤潂䡁䅉睢ㅂ䝁䅣䅡杁䕁䅫杢歂䡁䅕督あ䡁䅉兡桂䝁䅷䅉啂䝁䄸睢獂䡁䅍䅉流䍁䅁睕求䡁䅉杤灂䝁䅍党穂䍁䅁兙畂䝁䅑䅉偂䡁䅑䅡求䡁䅉䅉穂䝁䅕睚瑂䝁䅕杢あ䡁䅍杌杁䙁䅑䅡求䍁䅁兓畂䝁䅑兤穂䡁䅑杣灂䝁䅅䅢杁䙁䅑睢療䝁䅷督杁䍁䅙䅉呂䝁䅕杣㉂䝁䅫睙求䡁䅍䅉穂䝁䅕睚瑂䝁䅕杢あ䍁䅁䅚求䡁䅍兡湂䝁䄴督獁䍁䅁兢桂䝁䄴兤浂䝁䅅睙あ䡁䅕杣求䡁䅍䅌杁䝁䅅杢歂䍁䅁䅚灂䡁䅍䅤祂䝁䅫杙ㅂ䡁䅑党穂䍁䅁杙祂䝁䅅杢歂䝁䅕䅚杁䝁䅧入歂䡁䅉兙ㅂ䝁䅷兡橂䍁䅁兙畂䝁䅑䅉瑂䝁䅕睙潂䝁䅅杢灂䝁䅍兙獂䍁䅁䅤療䝁䄸䅢穂䑁䅳䅉桂䝁䄴䅚杁䡁䅁杣療䡁䅙兡歂䝁䅕督杁䡁䅍党祂䡁䅙兡橂䝁䅕督杁䝁䅅杢歂䍁䅁䅤療䝁䄸䅢杁䡁䅉党畂䡁䅑兙獂䡁䅍䅉あ䝁䄸䅉あ䝁䅧党杁䝁䅫杢浂䡁䅉兙穂䡁䅑杣ㅂ䝁䅍䅤ㅂ䡁䅉党獁䍁䅁兡畂䝁䅑兤穂䡁䅑杣灂䝁䅅䅢杁䝁䄰兙灂䝁䄴䅤求䝁䄴兙畂䝁䅍党獁䍁䅁杣求䡁䅁兙灂䡁䅉䅉桂䝁䄴䅚杁䝁䄸䅣求䡁䅉兙あ䝁䅫睢畂䡁䅍䅌杁䝁䄸兡獂䍁䅁兙畂䝁䅑䅉湂䝁䅅督獁䍁䅁兢灂䝁䄴兡畂䝁䅣䅌杁䝁䅅䅢あ䝁䅕杣畂䝁䅅䅤灂䡁䅙党杁䝁䅅杢歂䍁䅁杣求䝁䄴党㍂䝁䅅杙獂䝁䅕䅉求䝁䄴党祂䝁䅣入獁䍁䅁睙灂䡁䅙兡獂䍁䅁睙療䝁䄴督あ䡁䅉兤橂䡁䅑兡療䝁䄴䅌杁䝁䅅杢歂䍁䅁睢あ䝁䅧党祂䍁䅁兢桂䡁䅉睡求䡁䅑督畁䍁䅁兓あ䍁䅁兙獂䡁䅍睢杁䝁䄸杚浂䝁䅕杣穂䍁䅁杙祂䝁䅅杢歂䝁䅕䅚杁䡁䅑睢療䝁䅷督獁䍁䅁睙㕂䝁䅷兡畂䝁䅑党祂䡁䅍䅌杁䡁䅁兤瑂䡁䅁督獁䍁䅁䅡㕂䝁䅑杣桂䡁䅕䅢灂䝁䅍䅉あ䝁䄸杣硂䡁䅕党杁䡁䅣杣求䝁䄴睙潂䝁䅕督獁䍁䅁䅡灂䝁䅣䅡獂䡁䅫䅉求䝁䄴睚灂䝁䄴党求䡁䅉党歂䍁䅁䅡求䝁䅅杤㕂䍁䅁䅢灂䝁䅙䅤灂䝁䄴睚杁䡁䅑党橂䝁䅧杢療䝁䅷睢湂䡁䅫䅉穂䝁䄸䅢ㅂ䡁䅑兡療䝁䄴督獁䍁䅁兙畂䝁䅑䅉療䡁䅑䅡求䡁䅉䅉あ䝁䄸睢獂䡁䅍睏杁䝁䅅杢歂䍁䅁兢桂䝁䅫杢あ䝁䅕杢桂䝁䄴睙求䍁䅁兙畂䝁䅑䅉瑂䝁䅅杢睂䝁䄸睤求䡁䅉䅉穂䝁䅕杣㉂䝁䅫睙求䡁䅍睏杁䝁䅧兡湂䝁䅧兌浂䝁䄸杣橂䝁䅕䅉潂䡁䅫䅚祂䝁䅅兤獂䝁䅫睙杁䝁䅅杢歂䍁䅁兢求䝁䅍䅡桂䝁䄴兡橂䝁䅅䅢杁䡁䅑睢療䝁䅷督獁䍁䅁兡畂䝁䅍䅢ㅂ䝁䅑兡畂䝁䅣䅉橂䡁䅫䅢灂䝁䄴䅚求䡁䅉督獁䍁䅁䅣ㅂ䝁䄰䅣穂䍁䅷䅉㉂䝁䅅䅢㉂䝁䅕督獁䍁䅁杙療䝁䅷䅤杁䡁䅑党畂䡁䅍兡療䝁䄴党祂䡁䅍䅌杁䡁䅍䅣求䝁䅍兡桂䝁䅷䅤㕂䍁䅁䅤療䝁䄸䅢穂䍁䅁兙畂䝁䅑䅉療䡁䅑䅡求䡁䅉䅉瑂䝁䅫督橂䝁䅕䅢獂䝁䅅杢求䝁䄸兤穂䍁䅁䅣祂䝁䄸䅚ㅂ䝁䅍䅤穂䍁䄴䅉啂䝁䅧兡穂䍁䅁督求䝁䅣兢求䝁䄴䅤杁䝁䄰兙祂䝁䅳党あ䡁䅍䅉灂䡁䅑督杁䝁䅉杣桂䝁䄴䅚求䝁䅑䅉あ䝁䄸睢獂䡁䅍䅉桂䝁䄴䅚杁䡁䅍党祂䡁䅙兡橂䝁䅕督杁䡁䅁杣灂䝁䄰兙祂䝁䅫䅢㕂䍁䅁兤畂䝁䅑党祂䍁䅁䅤潂䝁䅕䅉䙂䕁䄴兒卂䙁䅁兑䑂䍁䅷䅉䥂䙁䅫䅒卂䕁䅅䅖䩂䕁䅣䅓啂䍁䅷䅉䵂䕁䅅杕慂䕁䅕䅕杁䍁䅙䅉䕂䕁䅕睕䩂䕁䅣杔獁䍁䅁兙畂䝁䅑䅉呂䕁䅫兔兂䕁䅷兒奂䍁䅁杙祂䝁䅅杢歂䡁䅍杌杁䙁䅑䅡求䍁䅁睔あ䝁䅧党祂䍁䅁督求䝁䅣兢求䝁䄴䅤杁䝁䅑党㉂䝁䅕䅢療䡁䅁督杁䝁䅅䅉浂䡁䅕䅢獂䍁䄰督求䡁䅉杤灂䝁䅍党杁䝁䅉兡療䝁䄰党歂䝁䅫睙桂䝁䅷䅉あ䝁䅕䅥あ䝁䅫䅢求䍁䅁䅣祂䝁䄸䅚ㅂ䝁䅍䅤畁䍁䅁䅖潂䝁䅕䅉橂䝁䄸兢睂䝁䅅杢㕂䍁䅁睤桂䡁䅍䅉浂䝁䄸杣瑂䝁䅕杣獂䡁䅫䅉牂䝁䄴睢㍂䝁䄴䅉桂䡁䅍䅉䉂䝁䅍䅤ㅂ䝁䅅杢あ䍁䅁睑療䡁䅉䅣療䡁䅉兙あ䝁䅫睢畂䍁䅁兙畂䝁䅑䅉橂䝁䅧兙畂䝁䅣党歂䍁䅁兡あ䡁䅍䅉畂䝁䅅兢求䍁䅁䅤療䍁䅁兒畂䝁䅕杣睂䝁䅅睙杁䙁䅑睢療䝁䅷䅉䡂䡁䅉睢ㅂ䡁䅁䅉䑂䝁䄸杣睂䍁䄴䅉灂䝁䄴䅉䭂䝁䅅杢ㅂ䝁䅅杣㕂䍁䅁杍睁䑁䅉䅍畁䍁䅁兒畂䝁䅕杣睂䝁䅅睙杁䙁䅑睢療䝁䅷䅉䡂䡁䅉睢ㅂ䡁䅁䅉䑂䝁䄸杣睂䍁䄴䅉㍂䝁䅅督杁䝁䅫杢橂䝁䄸杣睂䝁䄸杣桂䡁䅑党歂䍁䅁兡畂䍁䅁免㕁䑁䅅䅍杁䝁䅅杢歂䍁䅁兡穂䍁䅁䅡求䝁䅅䅚硂䡁䅕兙祂䡁䅑党祂䝁䅕䅚杁䝁䅫杢杁䕁䄰党畂䝁䄸兢療䝁䄴党求䍁䅁杒桂䝁䅷䅢穂䍁䅷䅉塂䝁䅫督橂䝁䄸杢穂䝁䅫杢畁䅁䅁剖䅙䥁䘴䅁䙂䝁䄴睢㉂䝁䅅䅉䩂䝁䄴䅤求䡁䅉杢桂䡁䅑兡療䝁䄴兙獂䍁䅷䅉䩂䝁䄴睙畁䍁䅷䅉桂䍁䅁䅤求䝁䅍䅡畂䝁䄸䅢療䝁䅣入杁䝁䅅杢歂䍁䅁兙畂䝁䅅䅢㕂䡁䅑兡橂䡁䅍䅉橂䝁䄸兢睂䝁䅅杢㕂䍁䅷䅉睂䡁䅉睢㉂䝁䅫䅚求䡁䅍䅉療䝁䄴䅢灂䝁䄴党杁䝁䅙兡畂䝁䅅杢橂䝁䅫兙獂䍁䅁督求䡁䅉杤灂䝁䅍党穂䍁䅁兡畂䍁䅁䅤潂䝁䅕䅉噂䝁䄴兡あ䝁䅕䅚杁䙁䅍䅤桂䡁䅑党穂䍁䅷䅉䍂䡁䅉兙㙂䝁䅫䅢獁䍁䅁兙畂䝁䅑䅉灂䝁䄴䅤求䡁䅉杢桂䡁䅑兡療䝁䄴兙獂䝁䅷入畁䍁䅁䅖潂䝁䅕䅉橂䝁䄸兢睂䝁䅅杢㕂䍁䅁䅣祂䝁䄸杤灂䝁䅑党穂䍁䅁兡畂䡁䅍䅤桂䝁䅷䅢瑂䝁䅕杢あ䍁䅁䅢療䝁䅅杢穂䑁䅳䅉獂䝁䅫杢求䍁䅁睢浂䍁䅁睙祂䝁䅕䅚灂䡁䅑䅉桂䝁䅍睙療䡁䅕杢あ䡁䅍睏杁䕁䅍睕偂䍁䅁䅣祂䝁䄸睚祂䝁䅅兢穂䍁䅷䅉灂䝁䄴睙獂䡁䅕䅚灂䝁䄴睚杁䝁䅅杣祂䝁䅅杢湂䝁䅫杢湂䍁䅁䅢療䝁䅅杢穂䍁䅁睤灂䡁䅑䅡杁䝁䅫杢歂䝁䅕䅣求䝁䄴䅚求䝁䄴䅤杁䡁䅑䅡灂䡁䅉䅚瑁䡁䅁兙祂䡁䅑入杁䝁䅷党畂䝁䅑党祂䡁䅍䅉桂䝁䄴䅚杁䝁䅅督穂䝁䅫督あ䝁䅫杢湂䍁䅁兡畂䍁䅁䅤潂䝁䅕䅉睂䡁䅉党睂䝁䅅杣桂䡁䅑兡療䝁䄴䅉療䝁䅙䅉獂䝁䄸兙畂䍁䅁兙睂䡁䅁䅢灂䝁䅍兙あ䝁䅫睢畂䡁䅍䅉桂䝁䄴䅚杁䝁䅷睢桂䝁䄴䅉歂䝁䄸睙ㅂ䝁䄰党畂䡁䅑督㝁䍁䅁兙畂䝁䅑䅉楂䝁䅅杢牂䍁䅁䅣祂䝁䄸睚祂䝁䅅兢穂䍁䅷䅉穂䡁䅕睙潂䍁䅁兙穂䍁䅁兢桂䡁䅉睡求䡁䅑兡畂䝁䅣䅉穂䝁䅕杣㉂䝁䅫睙求䡁䅍䅉桂䝁䄴䅚杁䝁䅷睢桂䝁䄴䅉穂䝁䅕杣㉂䝁䅫睙灂䝁䄴睚杁䝁䅙睢祂䍁䅁杢求䝁䅅杣瑁䡁䅁杣灂䝁䄰党杁䡁䅕杢穂䝁䅕睙ㅂ䡁䅉党歂䍁䅁睙療䝁䄴督ㅂ䝁䄰党祂䍁䅁兡畂䡁䅍䅤桂䝁䅷䅢瑂䝁䅕杢あ䍁䅁䅢療䝁䅅杢畁䍁䅁兓あ䍁䅁睢浂䝁䅙党祂䡁䅍䅉瑂䝁䄸杢求䡁䅫䅉あ䡁䅉兙畂䡁䅍杚求䡁䅉䅉穂䝁䅕杣㉂䝁䅫睙求䡁䅍杌杁䕁䅫䅤杁䝁䄰兙祂䝁䅳党あ䡁䅍䅉灂䡁䅑督杁䝁䅙兡畂䝁䅅杢橂䝁䅫杢湂䍁䅁䅣祂䝁䄸䅚ㅂ䝁䅍䅤穂䍁䅁兤畂䝁䅑党祂䍁䅁䅤潂䝁䅕䅉䑂䝁䅅督潂䕁䄴党あ䙁䅕睕䉂䍁䅷䅉佂䝁䅕䅤䑂䡁䅉党歂䝁䅫䅤獁䍁䅁睔畂䕁䅑党橂䝁䅳䅌杁䕁䅧党桂䝁䅑睤桂䡁䅫䅉䑂䝁䅅䅣灂䡁䅑兙獂䍁䅷䅉呂䝁䅫兢睂䝁䅷兡橂䍁䅷䅉桂䝁䄴䅚杁䙁䅁兙畂䝁䅣党桂䍁䅁杢桂䝁䄰党穂䍁䄴䅉啂䝁䅧党杁䝁䅍睢瑂䡁䅁兙畂䡁䅫䅉㍂䝁䅅督杁䝁䅙睢ㅂ䝁䄴䅚求䝁䅑䅉灂䝁䄴䅉祁䑁䅁䅍穁䍁䅁兙畂䝁䅑䅉灂䡁䅍䅉潂䝁䅕兙歂䡁䅅兤桂䡁䅉䅤求䡁䅉党歂䍁䅁兡畂䍁䅁睑潂䝁䅫睙桂䝁䅣睢獁䍁䅁兓獂䝁䅷兡畂䝁䄸兡穂䍁䄴䅁婂杆䅁杸䅯䕁䅕杢療䡁䅙兡穂䍁䅁睑療䡁䅉䅣療䡁䅉兙あ䝁䅫睢畂䍁䅁睢睂䝁䅕杣桂䡁䅑党穂䍁䅁兙穂䍁䅁兙杁䝁䄰党歂䝁䅫睙桂䝁䅷䅉あ䝁䅕睙潂䝁䄴睢獂䝁䄸睚㕂䍁䅁睙療䝁䄰䅣桂䝁䄴入杁䝁䅙睢橂䡁䅕督杁䝁䄸杢杁䝁䅑党㉂䝁䅕䅢療䡁䅁兡畂䝁䅣䅉橂䝁䅷兡畂䝁䅫睙桂䝁䅷䅢㕂䍁䅁䅚灂䝁䅙杚求䡁䅉党畂䡁䅑兡桂䡁䅑党歂䍁䅁督療䝁䅷兤あ䝁䅫睢畂䡁䅍䅉㍂䝁䄸杣獂䝁䅑睤灂䝁䅑党畁䍁䅁兓あ䍁䅁兙獂䡁䅍睢杁䝁䄰兙畂䡁䅕杚桂䝁䅍䅤ㅂ䡁䅉党穂䍁䅁兙畂䝁䅑䅉歂䝁䅫督あ䡁䅉兡楂䡁䅕䅤求䡁䅍䅉瑂䝁䅕䅚灂䝁䅍兙獂䍁䅁䅚求䡁䅙兡橂䝁䅕督杁䡁䅣䅡灂䝁䅍䅡杁䝁䅅杣求䍁䅁兤穂䝁䅕䅚杁䝁䅙睢祂䍁䅁杣求䝁䅍睢畂䡁䅍䅤祂䡁䅕睙あ䝁䅫杤求䍁䅁督ㅂ䡁䅉睚求䡁䅉入獁䍁䅁杣求䝁䅧兙楂䝁䅫䅢灂䡁䅑兙あ䝁䅫睢畂䍁䅷䅉睂䝁䅅兡畂䍁䅁兢桂䝁䄴兙湂䝁䅕兢求䝁䄴䅤獁䍁䅁兙畂䝁䅑䅉睂䝁䅧入穂䝁䅫睙桂䝁䅷䅉あ䝁䅧党祂䝁䅅䅣㕂䍁䄴䅉啂䝁䅧党杁䝁䅍睢瑂䡁䅁兙畂䡁䅫䅉療䡁䅁党祂䝁䅅䅤求䡁䅍䅉あ䝁䅧杣療䡁䅕睚潂䍁䅁䅕祂䝁䅕杤求䝁䄴䅤灂䝁䄸杢杁䝁䅅杢歂䍁䅁杕求䝁䅍睢㉂䝁䅕杣㕂䍁䅷䅉桂䝁䄴䅚杁䙁䅉党橂䝁䄸杢穂䡁䅑杣ㅂ䝁䅍䅤灂䡁䅙党杁䡁䅍党湂䝁䄰党畂䡁䅑督畁䍁䅁兓あ䡁䅍䅉兂䡁䅉党㉂䝁䅕杢あ䝁䅫睢畂䍁䅁兙畂䝁䅑䅉卂䝁䅕睙療䡁䅙党祂䡁䅫䅉穂䝁䅕睚瑂䝁䅕杢あ䍁䅁睢浂䝁䅙党祂䡁䅍䅉療䡁䅉䅤潂䝁䄸䅣求䝁䅑兡橂䍁䅁督療䝁䅷兤あ䝁䅫睢畂䡁䅍䅉桂䝁䄴䅚杁䡁䅉党橂䝁䄸杤求䡁䅉入杁䡁䅍睙灂䝁䅕杢橂䝁䅕督杁䝁䅫杢橂䝁䅷兤歂䝁䅫杢湂䍁䅁杣灂䝁䅣兡歂䍁䅁兙畂䝁䅑䅉穂䝁䄸杚あ䍁䅁睢祂䡁䅑䅡療䡁䅁党歂䝁䅫睙杁䝁䅉杣桂䝁䅍兡畂䝁䅣䅌杁䝁䅧睢あ䍁䅁兙畂䝁䅑䅉橂䝁䄸䅢歂䍁䅁䅤潂䝁䅕杣桂䡁䅁入獁䍁䅁杙療䝁䄴党杁䝁䅣杣療䡁䅣䅤潂䍁䅁督あ䝁䅫兢ㅂ䝁䅷兙あ䝁䄸杣穂䍁䅷䅉㉂䝁䅅督橂䡁䅕䅢桂䡁䅉䅉あ䝁䅧党祂䝁䅅䅣㕂䍁䅁督㕂䡁䅍䅤求䝁䄰督杁䝁䅅杢歂䍁䅁睙療䝁䄰䅣祂䝁䅕督穂䝁䅫睢畂䍁䅁睚桂䡁䅉兢求䝁䄴䅤穂䍁䅷䅉あ䝁䅧党祂䝁䅅䅣求䡁䅕䅤灂䝁䅍䅉穂䝁䅧睢求䡁䅍䅉桂䝁䄴䅚杁䝁䅫杢穂䝁䅕杣あ䡁䅍䅌杁䝁䅕䅢求䝁䅍䅤祂䝁䅫睙桂䝁䅷䅉穂䡁䅑兡瑂䡁䅕䅢桂䡁䅑睢祂䡁䅍䅉瑂䝁䅅杢桂䝁䅣党瑂䝁䅕杢あ䍁䅷䅉桂䝁䄴䅚杁䡁䅁䅡㕂䡁䅍兡橂䝁䅅䅢杁䡁䅑䅡求䡁䅉兙睂䡁䅫䅉睂䡁䅉睢歂䡁䅕睙あ䡁䅍䅉㍂䝁䅧兡橂䝁䅧䅉桂䡁䅉党杁䡁䅕督求䝁䅑䅉楂䡁䅫䅉療䡁䅉䅤潂䝁䄸䅣求䝁䅑兡橂䍁䅁督睂䝁䅕睙灂䝁䅅䅢灂䡁䅍䅤穂䍁䅷䅉穂䡁䅕杣湂䝁䅕睢畂䡁䅍䅌杁䡁䅁杣灂䝁䄰兙祂䡁䅫䅉橂䝁䅅杣求䍁䅁䅣潂䡁䅫督灂䝁䅍兡桂䝁䄴督獁䍁䅁䅣桂䝁䅫杢杁䝁䄰兙畂䝁䅅睚求䝁䄰党畂䡁䅑䅉穂䡁䅁党橂䝁䅫兙獂䝁䅫督あ䡁䅍䅌杁䡁䅁䅡㕂䡁䅍兡橂䝁䅅䅢杁䡁䅑䅡求䡁䅉兙睂䝁䅫督あ䡁䅍䅌杁䡁䅁睢歂䝁䅫兙あ䡁䅉兡穂䡁䅑督獁䍁䅁睙潂䝁䅫杣療䡁䅁杣桂䝁䅍䅤療䡁䅉督獁䍁䅁兙あ䝁䅧䅢求䡁䅑兡橂䍁䅁䅤祂䝁䅅兡畂䝁䅕杣穂䍁䅷䅉桂䝁䄴䅚杁䝁䄸䅤潂䝁䅕杣杁䝁䅧党桂䝁䅷䅤潂䝁䅍兙祂䝁䅕䅉睂䡁䅉睢浂䝁䅕督穂䝁䅫睢畂䝁䅅䅢穂䍁䄴䅉啂䝁䅧党杁䝁䅍睢瑂䡁䅁兙畂䡁䅫升穂䍁䅁杕求䝁䅍睢畂䡁䅍䅤祂䡁䅕睙あ䝁䅫杤求䍁䅁督求䝁䅣兢求䝁䄴䅤杁䝁䄸䅣求䡁䅉兙あ䝁䅕督杁䡁䅍兤祂䝁䅣兡橂䝁䅅䅢杁䝁䅫兢睂䝁䅷兙畂䡁䅑䅉楂䡁䅕督灂䝁䄴党穂䡁䅍䅌杁䡁䅣䅡灂䝁䅍䅡杁䝁䅫杢橂䝁䅷兤歂䝁䅕督杁䝁䅅䅉穂䡁䅕兡あ䝁䅕䅉療䝁䅙䅉祂䝁䅕睙療䝁䄴督あ䡁䅉兤橂䡁䅑兡㉂䝁䅕䅉煂䝁䄸兡畂䡁䅑䅉睂䡁䅉睢歂䡁䅕睙あ䡁䅍䅉浂䝁䄸杣杁䡁䅑䅡求䍁䅁䅡灂䡁䅁䅌杁䝁䅳杢求䝁䅕䅌杁䡁䅍䅡療䡁䅕䅢歂䝁䅕杣獁䍁䅁党獂䝁䅉睢㍂䍁䅷䅉浂䝁䄸睢あ䍁䅷䅉桂䝁䄴睡獂䝁䅕䅌杁䝁䅅杢歂䍁䅁杚灂䝁䄴睚求䡁䅉䅌杁䝁䅅督杁䡁䅣党獂䝁䅷䅉桂䡁䅍䅉穂䡁䅕杣湂䝁䅫睙桂䝁䅷䅉睂䡁䅉睢歂䡁䅕睙あ䝁䅫杤灂䡁䅑入杁䡁䅑睢療䝁䅷督畁䍁䅁䅖潂䝁䅕䅉橂䝁䄸兢睂䝁䅅杢㕂䍁䅁䅚灂䡁䅍䅤祂䝁䅫杙ㅂ䡁䅑党穂䍁䅁兡あ䡁䅍䅉睂䡁䅉睢歂䡁䅕睙あ䡁䅍䅉あ䝁䅧杣療䡁䅕睚潂䍁䅁兡畂䝁䅑党睂䝁䅕杢歂䝁䅕杢あ䍁䅁䅚灂䡁䅍䅤祂䝁䅫杙ㅂ䡁䅑睢祂䡁䅍䅉桂䝁䄴䅚杁䝁䅑兡祂䝁䅕睙あ䝁䅷入杁䡁䅕杢歂䝁䅕杣杁䡁䅑䅡求䍁䅁兒呂䕁䅅村杁䝁䅅杢歂䍁䅁䅒䭂䕁䄸䅉楂䡁䅉兙畂䝁䅑督畁䍁䅁兒畂䝁䄸杤灂䡁䅍䅉䑂䝁䄸杣睂䝁䄸杣桂䡁䅑兡療䝁䄴䅉㍂䝁䅅督杁䝁䅙睢祂䝁䄰党祂䝁䅷入杁䝁䅳杢療䡁䅣杢杁䝁䅅督杁䕁䅍睢獂䝁䅙兙㑂䍁䅁睑療䡁䅉䅣療䡁䅉兙あ䝁䅫睢畂䍁䄴䅉啂䝁䅧党杁䝁䅍睢瑂䡁䅁兙畂䡁䅫䅉㍂䝁䅅督杁䝁䅙睢ㅂ䝁䄴䅚求䝁䅑䅉灂䝁䄴䅉硁䑁䅫兏ㅁ䍁䅁兙畂䝁䅑䅉灂䡁䅍䅉潂䝁䅕兙歂䡁䅅兤桂䡁䅉䅤求䡁䅉党歂䍁䅁兡畂䍁䅁睖灂䝁䅷兢灂䝁䄴睚あ䝁䄸杢獁䍁䅁䅒求䝁䅷兙㍂䝁䅅杣求䍁䄴䅁婁䅆䅁杂䅧䕁䅕杢睂䝁䅧兙穂䝁䅕䅉䙂䝁䄴党祂䝁䅣入獁䍁䅁兓畂䝁䅍杌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督求䝁䅷䅢穂䍁䅁䅡療䝁䄰党杁䝁䅕杢求䡁䅉睚㕂䍁䅁督療䝁䅷兤あ䝁䅫睢畂䡁䅍䅉浂䝁䄸杣杁䡁䅑䅡求䍁䅁督療䝁䅷兙祂䍁䅁䅣潂䝁䄸䅤療䡁䅙睢獂䡁䅑兙灂䝁䅍䅉灂䝁䄴䅚ㅂ䡁䅍䅤祂䡁䅫䅉灂䝁䄴䅉あ䝁䅧党杁䙁䅕杢灂䡁䅑党歂䍁䅁睕あ䝁䅅䅤求䡁䅍䅉桂䝁䄴䅚杁䝁䅫杢あ䝁䅕杣畂䝁䅅䅤灂䝁䄸杢桂䝁䅷䅢㕂䍁䄴䅉啂䝁䅧党杁䝁䅍睢瑂䡁䅁兙畂䡁䅫䅉療䝁䅙杚求䡁䅉督杁䡁䅍党瑂䝁䅫睙療䝁䄴䅚ㅂ䝁䅍䅤療䡁䅉兌楂䝁䅅督求䝁䅑䅉瑂䝁䅫睙祂䝁䄸兡畂䡁䅙党祂䡁䅑党祂䍁䅁䅤潂䝁䅅䅤杁䝁䅍睢畂䡁䅙党祂䡁䅑督杁䝁䅕杢求䡁䅉睚㕂䍁䅁兙あ䍁䅁䅤潂䝁䅕䅉灂䝁䄴䅚灂䡁䅙兡歂䡁䅕兙獂䍁䅁督療䝁䅷兙祂䍁䅁兢療䝁䅑兤獂䝁䅕䅉獂䝁䅕杤求䝁䅷䅉桂䝁䄴䅚杁䝁䅍睢瑂䝁䅉兡畂䝁䅕督杁䡁䅣兡あ䝁䅧䅉灂䡁䅑督杁䡁䅁杣療䡁䅁杣灂䝁䅕䅤桂䡁䅉入杁䝁䄴党あ䡁䅣睢祂䝁䅳兡畂䝁䅣䅉桂䝁䄴䅚杁䡁䅍睢浂䡁䅑睤桂䡁䅉党杁䡁䅑党橂䝁䅧杢療䝁䅷睢湂䝁䅫党穂䍁䅁䅤療䍁䅁䅣祂䝁䄸杤灂䝁䅑党杁䝁䅕杢求䡁䅉睚㕂䍁䅁兢療䝁䄴兡あ䝁䄸杣灂䝁䄴睚杁䝁䅅杢歂䍁䅁睙療䝁䄴䅤祂䝁䄸䅢畁䍁䅁兓あ䍁䅁兙獂䡁䅍睢杁䡁䅁杣療䡁䅙兡歂䝁䅕督杁䝁䄰兡橂䡁䅉睢灂䝁䄴杤求䡁䅉䅤求䡁䅉䅉ㅂ䝁䄴兡あ䡁䅍䅉桂䝁䄴䅚杁䡁䅉党獂䝁䅅䅤求䝁䅑䅉桂䝁䅍睙求䡁䅍督療䡁䅉兡求䡁䅍睏杁䕁䅫兕杁䕁䅉兙あ䡁䅑党祂䡁䅫䅉桂䝁䄴䅚杁䡁䅉党獂䝁䅅䅤求䝁䅑䅉桂䝁䅍睙求䡁䅍督療䡁䅉兡求䡁䅍睏杁䕁䅫兕杁䕁䅣兙あ䝁䅕睤桂䡁䅫䅉桂䝁䄴䅚杁䕁䅫兕杁䕁䅕杢求䡁䅉睚㕂䍁䅁杕療䡁䅕䅤求䡁䅉睏杁䝁䅍䅢療䡁䅕䅚瑁䝁䅉兙穂䝁䅕䅚杁䕁䅕杢獂䝁䅫睚潂䡁䅑党畂䍁䅁兢療䝁䄴兡あ䝁䄸杣灂䝁䄴睚杁䡁䅍党祂䡁䅙兡橂䝁䅕睏杁䝁䅅杢歂䍁䅁党獂䝁䅕睙あ䡁䅉兡橂䍁䅁杤求䝁䅧兡橂䝁䅷党杁䝁䅍䅡桂䡁䅉睚灂䝁䄴睚杁䡁䅍睢獂䡁䅕䅤灂䝁䄸杢穂䍁䅷䅉桂䡁䅍䅉㍂䝁䅕䅢獂䍁䅁兙穂䍁䅁䅚求䡁䅍兡湂䝁䄴䅌杁䡁䅁杣療䡁䅁睢穂䝁䅅䅢獁䍁䅁䅣求䡁䅉兢灂䡁䅑䅤灂䝁䄴睚獁䍁䅁兙畂䝁䅑䅉獂䝁䅕兙歂䍁䅁睚求䝁䄴党祂䝁䅅䅤灂䝁䄸杢杁䡁䅍党祂䡁䅙兡橂䝁䅕督畁䍁䅁䅖潂䝁䅕䅉橂䝁䄸兢睂䝁䅅杢㕂䍁䅁督求䝁䅷䅢穂䍁䅁兡あ䡁䅍䅉穂䝁䄸䅢ㅂ䡁䅑兡療䝁䄴督杁䡁䅑睢杁䡁䅍睢獂䝁䅅杣杁䝁䅑兡穂䡁䅑杣灂䝁䅉兤あ䝁䄸杣穂䑁䅳䅉桂䝁䄴䅚杁䝁䅑兡祂䝁䅕睙あ䝁䅷入杁䡁䅑睢杁䝁䅷兙祂䝁䅣党杁䝁䅫杢穂䡁䅑兙獂䝁䅷党祂䡁䅍䅌杁䝁䄸杣灂䝁䅣兡畂䝁䅅䅢杁䝁䅕兣ㅂ䝁䅫䅣瑂䝁䅕杢あ䍁䅁兢桂䝁䄴兤浂䝁䅅睙あ䡁䅕杣求䡁䅉督獁䍁䅁督あ䡁䅉兙あ䝁䅕睚灂䝁䅍䅉睂䝁䅅杣あ䝁䄴党祂䡁䅍䅌杁䝁䅅杢歂䍁䅁䅡療䝁䄰党療䡁䅣杢求䡁䅉督獁䍁䅁兙穂䍁䅁睤求䝁䅷䅢杁䝁䅅督杁䡁䅑䅡祂䝁䄸兤湂䝁䅧䅉灂䡁䅑督杁䝁䅷党湂䝁䅅睙㕂䍁䅁䅣祂䝁䄸䅚ㅂ䝁䅍䅤杁䡁䅕䅣湂䡁䅉兙歂䝁䅕䅉睂䡁䅉睢湂䡁䅉兙瑂䍁䅁睢祂䍁䅁睢畂䝁䅷兡畂䝁䅕䅉穂䡁䅑睢祂䝁䅕杌杁䕁䅕杢睂䝁䅧兙穂䝁䅕䅉䙂䝁䄴党祂䝁䅣入獁䍁䅁兓畂䝁䅍杌杁䡁䅣兙穂䍁䅁兡畂䝁䅍睢祂䡁䅁睢祂䝁䅅䅤求䝁䅑䅉灂䝁䄴䅉祁䑁䅁䅍㉁䍁䅁兙畂䝁䅑䅉灂䡁䅍䅉潂䝁䅕兙歂䡁䅅兤桂䡁䅉䅤求䡁䅉党歂䍁䅁兡畂䍁䅁杒祂䝁䅕兢療䝁䄴䅤獁䍁䅁睑桂䝁䅷兡浂䝁䄸杣畂䝁䅫兙畁䅁䅁剕䅍䩁䱯䅁䙂䝁䄴䅣祂䝁䄸䅉䩂䝁䄴睙畁䍁䅁䅚求䡁䅍兡湂䝁䄴䅌杁䝁䅑党㉂䝁䅕䅢療䡁䅁督獁䍁䅁兢桂䝁䄴兤浂䝁䅅睙あ䡁䅕杣求䡁䅍䅌杁䝁䅅杢歂䍁䅁兢桂䡁䅉睡求䡁䅑督杁䡁䅁杣療䡁䅁杣灂䝁䅕䅤桂䡁䅉入獁䍁䅁杤桂䝁䅷兤求䍁䄰兙歂䝁䅑党歂䍁䅁䅣祂䝁䄸䅚ㅂ䝁䅍䅤穂䍁䅁兙畂䝁䅑䅉穂䝁䄸䅢ㅂ䡁䅑兡療䝁䄴督杁䡁䅑睢杁䡁䅍兙浂䝁䅕睚ㅂ䝁䅅杣歂䍁䅁睙祂䝁䅫䅤灂䝁䅍兙獂䍁䅁党畂䡁䅙兡祂䝁䄸杢瑂䝁䅕杢あ䡁䅍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䅤㍂䝁䄸䅉穂䝁䅕睚瑂䝁䅕杢あ䡁䅍䅌杁䙁䅍党桂䝁䅷兡畂䝁䅣䅉啂䝁䅕睙潂䝁䄴睢獂䝁䄸睚灂䝁䅕督杁䝁䅅杢歂䍁䅁兑歂䡁䅙兙畂䝁䅍党歂䍁䅁睕ㅂ䡁䅉杚桂䝁䅍党杁䙁䅑党橂䝁䅧杢療䝁䅷睢湂䝁䅫党穂䍁䄴䅉啂䝁䅧党杁䙁䅍党桂䝁䅷兡畂䝁䅣䅉啂䝁䅕睙潂䝁䄴睢獂䝁䄸睚灂䝁䅕督杁䡁䅍党湂䝁䄰党畂䡁䅑䅉療䝁䅙杚求䡁䅉督杁䡁䅍兡畂䝁䅣䅢求䍁䄰兤穂䝁䅕䅉潂䡁䅫睚灂䝁䅕杢灂䝁䅍䅉穂䝁䅕兙獂䡁䅍䅌杁䡁䅑兤楂䝁䅫杢湂䍁䅷䅉橂䝁䄸兢睂䝁䄸杢求䝁䄴䅤穂䍁䅁兙畂䝁䅑䅉桂䡁䅍督求䝁䄰杙獂䝁䅫党穂䑁䅳䅉瑂䝁䅕䅤桂䝁䅷䅢灂䝁䅍䅌杁䝁䄴睢畂䍁䄰兢求䡁䅑兙獂䝁䅷兡橂䍁䅷䅉桂䝁䄴䅚杁䝁䅍睢瑂䡁䅁睢穂䝁䅫䅤求䍁䅁兢桂䡁䅑党祂䝁䅫兙獂䍁䅁睚桂䡁䅍睡求䡁䅑督㝁䍁䅁䅚㕂䝁䄴兙瑂䝁䅫睙杁䡁䅍党桂䝁䅷督㝁䍁䅁睙療䝁䄰䅣祂䝁䅕督穂䝁䅫睢畂䍁䅁䅣桂䝁䅍睡灂䝁䄴睚㝁䍁䅁䅡㕂䝁䅑杣桂䡁䅕䅢灂䝁䅍䅉橂䝁䄸兢睂䝁䄸杢求䝁䄴䅤穂䑁䅳䅉求䡁䅧䅣桂䝁䄴督灂䝁䄸杢杁䝁䅯睢灂䝁䄴䅤穂䑁䅳䅉桂䝁䄴䅚杁䡁䅣兙獂䝁䅷䅉睂䝁䅕杢求䡁䅑杣桂䡁䅑兡療䝁䄴䅉睂䡁䅉睢歂䡁䅕睙あ䡁䅍䅉浂䝁䄸杣杁䝁䅍䅡求䝁䄰兡橂䝁䅅䅢杁䝁䅅杢歂䍁䅁䅣求䡁䅑杣療䝁䅍䅡求䝁䄰兡橂䝁䅅䅢杁䡁䅁杣療䝁䅍党穂䡁䅍兡畂䝁䅣䅌杁䡁䅁兤獂䡁䅁䅉桂䝁䄴䅚杁䡁䅁兙睂䝁䅕杣杁䡁䅁杣療䝁䅍党穂䡁䅍兡畂䝁䅣䅌杁䝁䄴兤橂䝁䅷党桂䡁䅉䅉求䝁䄴党祂䝁䅣入獁䍁䅁䅡㕂䝁䅑杣療䝁䅣党畂䍁䅷䅉畂䝁䅅䅤ㅂ䡁䅉兙獂䍁䅁睚桂䡁䅍䅌杁䝁䅙睢療䝁䅑䅉桂䝁䄴䅚杁䝁䅉兡療䡁䅁䅡桂䡁䅉兢桂䝁䅍党ㅂ䡁䅑兡橂䝁䅅䅢杁䡁䅁杣療䝁䅍党穂䡁䅍兡畂䝁䅣䅌杁䡁䅁杣灂䝁䄰兙祂䡁䅫䅉瑂䝁䅕䅤桂䝁䅷䅉瑂䝁䅅杢ㅂ䝁䅙兙橂䡁䅑兤祂䝁䅫杢湂䍁䅷䅉瑂䝁䅫杢灂䝁䄴睚獁䍁䅁睤桂䡁䅑党祂䍁䅁兙畂䝁䅑䅉㍂䝁䅅督あ䝁䅕䅉あ䡁䅉党桂䡁䅑兢求䝁䄴䅤獁䍁䅁睙療䝁䄰兢求䡁䅉睙灂䝁䅅䅢杁䡁䅙党潂䝁䅫睙獂䝁䅕䅌杁䝁䅅党祂䝁䄸督睂䝁䅅睙求䍁䅷䅉瑂䝁䅕䅚灂䝁䅍兙獂䍁䅷䅉浂䝁䅫䅢あ䡁䅉兙あ䝁䅫睢畂䍁䅷䅉桂䝁䄴䅚杁䡁䅍党瑂䝁䅫睙療䝁䄴䅚ㅂ䝁䅍䅤療䡁䅉䅉浂䝁䅅杙祂䝁䅫睙桂䡁䅑兡療䝁䄴䅉灂䝁䄴䅚ㅂ䡁䅍䅤祂䝁䅫党穂䍁䄴䅉啂䝁䅧党杁䕁䅅䅚㉂䝁䅅杢橂䝁䅕䅚杁䙁䅍兤祂䝁䅙兙橂䝁䅕䅉啂䝁䅕睙潂䝁䄴睢獂䝁䄸睚灂䝁䅕督杁䡁䅍党湂䝁䄰党畂䡁䅑䅉療䝁䅙杚求䡁䅉督杁䝁䅍䅢求䝁䅅杢灂䝁䄴睚獁䍁䅁睙療䝁䅅䅤灂䝁䄴睚獁䍁䅁䅤求䡁䅍䅤灂䝁䄴睚獁䍁䅁杣求䝁䅙兤祂䝁䅉兡穂䝁䅧兢求䝁䄴䅤獁䍁䅁兙畂䝁䅑䅉㉂䝁䅕杣灂䝁䅙兡橂䝁䅅䅤灂䝁䄸杢杁䡁䅍党祂䡁䅙兡橂䝁䅕督杁䝁䅙睢祂䍁䅁睙祂䝁䅫䅤灂䝁䅍兙獂䍁䅁睙療䝁䄰䅣療䝁䄴党畂䡁䅑督杁䝁䅅杢歂䍁䅁兙穂䡁䅍党瑂䝁䅉䅢灂䝁䅕督杁䡁䅕督求䝁䅑䅉灂䝁䄴䅉穂䝁䅕兢灂䝁䅍睢畂䝁䅑兤橂䡁䅑睢祂䍁䅁兢桂䝁䄴兤浂䝁䅅睙あ䡁䅕杣灂䝁䄴睚杁䝁䅕兣ㅂ䝁䅫䅣瑂䝁䅕杢あ䍁䅷䅉桂䡁䅍䅉㍂䝁䅕䅢獂䍁䅁兙穂䍁䅁杚療䡁䅉䅉橂䡁䅉兡あ䝁䅫睙桂䝁䅷䅉桂䡁䅁䅣獂䝁䅫睙桂䡁䅑兡療䝁䄴督杁䝁䅫杢杁䡁䅑䅡求䍁䅁督睂䝁䅅睙求䍁䅷䅉桂䝁䅕杣療䡁䅍䅣桂䝁䅍党獁䍁䅁兙畂䝁䅑䅉歂䝁䅕杚求䝁䄴督求䍁䅁兢桂䡁䅉睡求䡁䅑督㝁䍁䅁兙畂䝁䅑䅉穂䡁䅁党橂䝁䅫兙獂䝁䅫来求䝁䅑䅉療䡁䅁䅤灂䝁䅍兙獂䍁䅁杚灂䝁䅷䅤求䡁䅉督杁䝁䅅杢歂䍁䅁䅤潂䝁䅫杢瑁䝁䅙兡獂䝁䄰䅉橂䝁䄸兙あ䝁䅫杢湂䡁䅍䅉浂䝁䄸杣杁䡁䅙兙祂䝁䅫睢ㅂ䡁䅍䅉桂䡁䅁䅣獂䝁䅫睙桂䡁䅑兡療䝁䄴督杁䝁䅫杢杁䡁䅑䅡求䍁䅁兡畂䝁䅑兤穂䡁䅑杣灂䝁䅅䅢杁䡁䅑党橂䝁䅧杢療䝁䅷睢湂䡁䅫䅌杁䝁䅷兡浂䝁䅕䅉穂䝁䅍兡求䝁䄴睙求䡁䅍䅌杁䝁䅅杢歂䍁䅁督求䝁䄰兡橂䝁䄸杢歂䡁䅕睙あ䝁䄸杣杁䝁䄰兙祂䝁䅳党あ䡁䅍杌杁䙁䅑䅡求䍁䅁睙療䝁䄰䅣桂䝁䄴入杁䡁䅣兙穂䍁䅁杚療䡁䅉兢求䡁䅉䅢㕂䍁䅁睡畂䝁䄸睤畂䍁䅁兙穂䍁䅁兒畂䙁䅁杣療䍁䅁兓畂䝁䅑兤穂䡁䅑杣灂䝁䅕督獁䍁䅁兓畂䝁䅍杌杁䝁䅅杢歂䍁䅁睙潂䝁䅅杢湂䝁䅕䅚杁䝁䅫䅤穂䍁䅁杢桂䝁䄰党杁䡁䅑睢杁䕁䅕杢睂䡁䅉睢杁䕁䅫杢橂䍁䄴䅉灂䝁䄴䅉䕂䝁䅕睙求䝁䄰杙求䡁䅉䅉祁䑁䅁杍穁䍁䄴䅉䙂䝁䄴䅣祂䝁䄸䅉䩂䝁䄴睙畁䍁䅁睤桂䡁䅍䅉灂䝁䄴睙療䡁䅉䅣療䡁䅉兙あ䝁䅕䅚杁䝁䅫杢杁䑁䅉䅍睁䑁䅉䅉桂䝁䄴䅚杁䝁䅫督杁䝁䅧党桂䝁䅑兣ㅂ䝁䅅杣あ䝁䅕杣求䝁䅑䅉灂䝁䄴䅉䑂䝁䅧兙祂䝁䅷睢あ䡁䅑党獁䍁䅁杔療䡁䅉䅤潂䍁䅁睑桂䡁䅉睢獂䝁䅫杢桂䍁䄴䅁捂杆䅁䅕䅧䕁䅕杢あ䝁䅕杣湂䡁䅫䅉䑂䝁䄸杣睂䝁䄸杣桂䡁䅑兡療䝁䄴䅌杁䡁䅑睢湂䝁䅕䅤潂䝁䅕杣杁䡁䅣兡あ䝁䅧䅉灂䡁䅑督杁䡁䅍兤楂䡁䅍兡歂䝁䅫兙祂䝁䅫党穂䍁䅷䅉求䝁䄴睚桂䝁䅣党穂䍁䅁兡畂䍁䅁䅤潂䝁䅕䅉睂䡁䅉睢歂䡁䅕睙あ䝁䅫睢畂䍁䅁兙畂䝁䅑䅉祂䝁䅕䅤桂䝁䅫䅢杁䝁䅑兡穂䡁䅑杣灂䝁䅉兤あ䝁䅫睢畂䍁䅁睢浂䍁䅁党獂䝁䅕睙あ䡁䅉兡橂䝁䅫䅤㕂䍁䅁兡畂䍁䅁䅤潂䝁䅕䅉噂䝁䄴兡あ䝁䅕䅚杁䙁䅍䅤桂䡁䅑党穂䍁䄴䅉䩂䡁䅑䅉湂䝁䅕杢求䡁䅉兙あ䝁䅕督獁䍁䅁䅤祂䝁䅅杢穂䝁䄰兡あ䡁䅍䅌杁䝁䅑兡穂䡁䅑杣灂䝁䅉兤あ䝁䅕督獁䍁䅁兙畂䝁䅑䅉穂䝁䅕䅢獂䡁䅍䅉求䝁䅷党橂䡁䅑杣灂䝁䅍䅉睂䝁䄸睤求䡁䅉䅉灂䝁䄴䅉睂䝁䄸杣あ䝁䅫睢畂䡁䅍䅉療䝁䅙䅉䉂䡁䅉睡桂䝁䄴督桂䡁䅍䅌杁䕁䅷睢ㅂ䝁䅫督灂䝁䅅杢桂䍁䅷䅉乂䝁䅫督穂䝁䅫督穂䝁䅫䅣睂䝁䅫䅌杁䝁䅅杢歂䍁䅁䅖求䡁䅧兙穂䍁䅷䅉灂䝁䄴睙獂䡁䅕䅚灂䝁䄴睚杁䡁䅑䅡求䍁䅁睑灂䡁䅑入杁䝁䄸杚杁䕁䄴党㍂䍁䅁睔祂䝁䅷党桂䝁䄴督㝁䍁䅁兙畂䝁䅑䅉歂䝁䅫督あ䡁䅉兡楂䡁䅕䅤求䡁䅍䅉畂䝁䅅䅤ㅂ䡁䅉兙獂䍁䅁睚桂䡁䅍杌杁䕁䅫䅤杁䝁䅅䅢穂䝁䄸䅉求䝁䄴睚桂䝁䅣党穂䍁䅁兡畂䍁䅁䅤潂䝁䅕䅉療䡁䅣杢求䡁䅉督潂䝁䅫䅣杁䝁䄸杚杁䝁䅫杢あ䝁䅕杣求䡁䅍䅤穂䍁䅁兡畂䍁䅁杢療䝁䄴兌畂䡁䅕睙獂䝁䅕兙祂䍁䅁䅣療䡁䅣党祂䍁䅁䅣獂䝁䅅杢あ䡁䅍䅉あ䝁䅧兙あ䍁䅁督求䝁䅷䅢杁䝁䅕䅢求䝁䅍䅤祂䝁䅫睙杁䡁䅁睢㍂䝁䅕杣杁䡁䅑睢杁䡁䅣䅡療䝁䅷党穂䝁䅅䅢求䍁䅁睙ㅂ䡁䅍䅤療䝁䄰党祂䡁䅍䅌杁䝁䅅督杁䡁䅣党獂䝁䅷䅉桂䡁䅍䅉睂䡁䅉睢㉂䝁䅫䅚求䡁䅍䅉歂䝁䅕睙療䝁䄰兢灂䡁䅍督灂䝁䄸杢灂䝁䄴睚杁䡁䅍党祂䡁䅙兡橂䝁䅕督杁䡁䅑睢杁䝁䄸䅤潂䝁䅕杣杁䝁䄴兤橂䝁䅷党桂䡁䅉䅉睂䝁䄸睤求䡁䅉䅉睂䝁䅷兙畂䡁䅑䅉療䡁䅣杢求䡁䅉督畁䍁䅁兓あ䍁䅁睚求䝁䄴党祂䝁䅅䅤求䡁䅍䅉求䝁䅷党橂䡁䅑杣灂䝁䅍兡あ䡁䅫䅉あ䝁䅧杣療䡁䅕睚潂䍁䅁睚桂䡁䅍䅌杁䝁䄴兤橂䝁䅷党桂䡁䅉䅌杁䝁䅍睢桂䝁䅷䅌杁䝁䅧入歂䡁䅉睢獁䍁䅁兙畂䝁䅑䅉穂䝁䄸䅢桂䡁䅉䅉睂䝁䄸睤求䡁䅉䅉穂䝁䄸兤祂䝁䅍党穂䍁䄴䅉啂䝁䅧党杁䝁䅍睢瑂䡁䅁兙畂䡁䅫䅉穂䝁䅕䅢獂䡁䅍䅉求䝁䄴党祂䝁䅣入杁䡁䅑睢杁䡁䅉党あ䝁䅅兡獂䍁䅁䅣療䡁䅣党祂䍁䅁䅣祂䝁䄸杤灂䝁䅑党祂䡁䅍䅌杁䡁䅕䅤灂䝁䅷兡あ䝁䅫党穂䍁䅷䅉求䝁䅷党橂䡁䅑杣灂䝁䅍䅉睂䝁䄸睤求䡁䅉䅉橂䝁䄸兌療䡁䅁党祂䝁䅅䅤灂䡁䅙党穂䍁䅷䅉睂䝁䄸睤求䡁䅉䅉あ䡁䅉兙歂䝁䅫杢湂䍁䅁睢祂䝁䅣兙畂䝁䅫来桂䡁䅑兡療䝁䄴督獁䍁䅁兙畂䝁䅑䅉療䡁䅑䅡求䡁䅉䅉睂䝁䄸睤求䡁䅉䅉湂䝁䅕杢求䡁䅉兙あ䝁䅫睢畂䍁䅁睙療䝁䄰䅣桂䝁䄴兡求䡁䅍杌杁䙁䅑䅡求䍁䅁睙療䝁䄰䅣桂䝁䄴入婁䡉䅍䅉睂䝁䄸睤求䡁䅉䅉睂䝁䅷兙畂䡁䅑督杁䝁䅧兙㉂䝁䅕䅉桂䡁䅁䅣祂䝁䄸䅥灂䝁䄰兙あ䝁䅕䅢㕂䍁䅁杍ぁ䍁䅷䅍睁䑁䅁䅉瑂䝁䅕睚桂䡁䅣兙あ䡁䅑督杁䝁䄸杚杁䝁䅕䅢求䝁䅍䅤祂䝁䅫睙杁䝁䅣党畂䝁䅕杣桂䡁䅑兡畂䝁䅣䅉橂䝁䅅䅣桂䝁䅍兡あ䡁䅫杌杁䕁䅫䅤杁䝁䅑党獂䝁䅫杤求䡁䅉督杁䝁䅕䅢求䝁䅍䅤祂䝁䅫睙灂䡁䅑入杁䡁䅑睢杁䑁䅍䅉瑂䝁䅫䅢獂䝁䅫睢畂䍁䅁兤あ䝁䅫䅢灂䡁䅑入杁䝁䅍兤穂䡁䅑睢瑂䝁䅕杣穂䍁䅁兡畂䍁䅁兑祂䝁䅳兙畂䡁䅍兙穂䍁䅷䅉䵂䝁䄸兤灂䡁䅍兡桂䝁䄴兙獁䍁䅁兔灂䡁䅍督灂䡁䅍督灂䡁䅁䅣灂䍁䅷䅉桂䝁䄴䅚杁䙁䅑党㑂䝁䅅督畁䍁䅁兒畂䡁䅑党祂䝁䅣入杁䕁䅍睢祂䡁䅁睢祂䝁䅅䅤灂䝁䄸杢杁䡁䅣兙穂䍁䅁杚療䡁䅕杢歂䝁䅕䅚杁䝁䅫杢杁䑁䅅兏硁䑁䅍䅉桂䝁䄴䅚杁䝁䅫督杁䝁䅧党桂䝁䅑兣ㅂ䝁䅅杣あ䝁䅕杣求䝁䅑䅉灂䝁䄴䅉佂䝁䅕睤杁䕁䄸杣獂䝁䅕兙畂䡁䅍䅌杁䕁䅷睢ㅂ䝁䅫督灂䝁䅅杢桂䍁䄴䅁硁杆䅁䅈䅁䕁䅕杢あ䝁䅕杣あ䝁䅅兡畂䝁䄰党畂䡁䅑䅁時睂䅁䅌䅁䕁䅕杢あ䝁䅕杣あ䝁䅅兡畂䝁䄰党畂䡁䅑䅉呂䡁䅫督あ䝁䅕兢穂䅁䅁䅤䅫䵁䅷䅁䙂䝁䄴䅤求䡁䅉䅤桂䝁䅫杢瑂䝁䅕杢あ䍁䅁睕㕂䡁䅍䅤求䝁䄰督㝁䍁䅁兑歂䍁䅁杔求䡁䅑睤療䡁䅉睡㝁䍁䅁䅒灂䝁䅣兡あ䝁䅅䅢杁䕁䄰党歂䝁䅫兙㝁䍁䅁杖灂䝁䅑党療䍁䅁睕あ䡁䅉党桂䝁䄰兡畂䝁䅣睏杁䙁䅙兡歂䝁䅕睢杁䕁䅅䅚㉂䝁䅕杣あ䝁䅫督灂䝁䄴睚㝁䍁䅁睕あ䡁䅉党桂䝁䄰兡畂䝁䅣䅉乂䝁䅕䅚灂䝁䅅䅁獂䅃䅁䅋䅅䕁䅕杢あ䝁䅕杣あ䝁䅅兡畂䝁䄰党畂䡁䅑䅉呂䡁䅫督あ䝁䅕兢穂䑁䅳䅉䉂䝁䅑䅉佂䝁䅕䅤㍂䝁䄸杣牂䑁䅳䅉坂䝁䅫䅚求䝁䄸䅉呂䡁䅑杣求䝁䅅兢灂䝁䄴睚㝁䍁䅁睕療䝁䅍兡桂䝁䅷䅉佂䝁䅕䅤㍂䝁䄸杣牂䝁䅫杢湂䍁䅁兙畂䝁䅑䅉䑂䝁䄸䅢獂䝁䅅杙療䡁䅉兙あ䝁䅫睢畂䑁䅳䅉呂䡁䅑杣求䝁䅅兢灂䝁䄴睚杁䕁䄰党歂䝁䅫兙㝁䍁䅁杖灂䝁䅑党療䍁䄰睢畂䍁䄰䅒求䝁䄰兙畂䝁䅑䅉呂䝁䅕杣㉂䝁䅕杣穂䑁䅳䅉䑂䝁䄸杢あ䝁䅕杢あ䍁䅁睑祂䝁䅕兙あ䝁䅫睢畂䅁䅁杁䅯䝁䅧䅁䙂䝁䄴䅤求䡁䅉䅤桂䝁䅫杢瑂䝁䅕杢あ䍁䅁睕㕂䡁䅍䅤求䝁䄰督㝁䍁䅁村ㅂ䡁䅍兡畂䝁䅕督穂䍁䅁䅖祂䝁䅅杤求䝁䅷睏杁䙁䅙兡歂䝁䅕睢杁䕁䅣兙瑂䝁䅕督䅁䕁䩳䅁卄䅁䅁兒畂䡁䅑党祂䡁䅑兙灂䝁䄴兢求䝁䄴䅤杁䙁䅍入穂䡁䅑党瑂䡁䅍睏杁䕁䅍睢瑂䡁䅁兤あ䝁䅕杣杁䙁䅙兡穂䝁䅫睢畂䑁䅳䅉䵂䝁䅫杚求䡁䅍䅤㕂䝁䅷党㝁䍁䅁䅔療䝁䅍兙あ䝁䅫睢畂䍁䅁村桂䡁䅍党歂䍁䅁睕求䡁䅉杤灂䝁䅍党穂䑁䅳䅉呂䝁䅫兢ㅂ䝁䅷兙あ䝁䅫睢畂䑁䅳䅉䑂䝁䄸杢あ䝁䅕杢あ䍁䅁睑祂䝁䅕兙あ䝁䅫睢畂䅁䅁䉁䅳乁䅉䅁䙂䝁䄴䅤求䡁䅉䅤桂䝁䅫杢瑂䝁䅕杢あ䍁䅁睕㕂䡁䅍䅤求䝁䄰督㝁䍁䅁睑療䝁䄰䅣ㅂ䡁䅑党祂䍁䅁杖灂䡁䅍兡療䝁䄴睏杁䕁䅷兡浂䝁䅕督あ䡁䅫䅢求䑁䅳䅉呂䝁䄸睙灂䝁䅅䅢杁䕁䄴党あ䡁䅣睢祂䝁䅳兡畂䝁䅣䅉桂䝁䄴䅚杁䕁䅍睢獂䝁䅷兙楂䝁䄸杣桂䡁䅑兡療䝁䄴睏杁䕁䅍睢畂䡁䅑党畂䡁䅑䅉䑂䡁䅉党桂䡁䅑兡療䝁䄴䅁坃杅䅁朷䅁䕁䅕杢あ䝁䅕杣あ䝁䅅兡畂䝁䄰党畂䡁䅑䅉呂䡁䅫督あ䝁䅕兢穂䑁䅳䅉䕂䝁䅫睚灂䡁䅑兙獂䍁䅁兔求䝁䅑兡桂䑁䅳䅉呂䝁䄸睙灂䝁䅅䅢杁䕁䄰党歂䝁䅫兙杁䕁䅅䅚㉂䝁䅕杣あ䝁䅫督灂䝁䄴睚㝁䍁䅁杖灂䡁䅉䅤ㅂ䝁䅅䅢杁䕁䅣睢療䝁䅑督㝁䍁䅁睑療䝁䄴䅤求䝁䄴䅤杁䕁䅍杣求䝁䅅䅤灂䝁䄸杢㝁䍁䅁杖灂䝁䅑党療䍁䅁睒桂䝁䄰党穂䑁䅳䅉䙂䍁䄰睕睂䝁䄸杣あ䡁䅍䅁㡂睇䅁䅑䅁䕁䅕杢あ䝁䅕杣あ䝁䅅兡畂䝁䄰党畂䡁䅑䅉呂䡁䅫督あ䝁䅕兢穂䑁䅳䅉䙂䍁䄰睕睂䝁䄸杣あ䡁䅍䅁婃兇䅁杵䅁䕁䅕杢あ䝁䅕杣あ䝁䅅兡畂䝁䄰党畂䡁䅑䅉呂䡁䅫督あ䝁䅕兢穂䑁䅳䅉䝂䝁䅷党求䡁䅑䅉乂䝁䅅杢桂䝁䅣党瑂䝁䅕杢あ䑁䅳䅉䩂䝁䄴䅚ㅂ䡁䅍䅤祂䝁䅫兙獂䍁䅁兑ㅂ䡁䅑睢瑂䝁䅅䅤灂䝁䄸杢㝁䍁䅁睕求䝁䄴督療䡁䅉督㝁䍁䅁兑ㅂ䡁䅑睢畂䝁䄸兢療䡁䅕督杁䙁䅙党潂䝁䅫睙獂䝁䅕督䅁䙁䩫䅁䅃䅁䅁兒畂䡁䅑党祂䡁䅑兙灂䝁䄴兢求䝁䄴䅤杁䙁䅍入穂䡁䅑党瑂䡁䅍睏杁䕁䅷兡浂䝁䅕督あ䡁䅫䅢求䑁䅳䅉䑂䝁䄸杢あ䝁䅕杢あ䍁䅁睑祂䝁䅕兙あ䝁䅫睢畂䑁䅳䅉坂䝁䅫䅚求䝁䄸䅉䡂䝁䅅兢求䡁䅍䅁桄元䅁䅹䅁䕁䅕杢あ䝁䅕杣あ䝁䅅兡畂䝁䄰党畂䡁䅑䅉呂䡁䅫督あ䝁䅕兢穂䑁䅳䅉䵂䝁䅫杚求䡁䅍䅤㕂䝁䅷党㝁䍁䅁睕療䝁䅍兡桂䝁䅷䅉佂䝁䅕䅤㍂䝁䄸杣牂䝁䅫杢湂䍁䅁兙畂䝁䅑䅉䑂䝁䄸䅢獂䝁䅅杙療䡁䅉兙あ䝁䅫睢畂䑁䅳䅉䍂䡁䅉兙畂䝁䅑䅉乂䝁䅅杣牂䝁䅕䅤灂䝁䄴睚㝁䍁䅁杖灂䝁䅑党療䍁䅁睒桂䝁䄰党穂䅁䅁䉸䅅偁䅯䅁䙂䝁䄴䅤求䡁䅉䅤桂䝁䅫杢瑂䝁䅕杢あ䍁䅁睕㕂䡁䅍䅤求䝁䄰督㝁䍁䅁䅔灂䝁䅙党穂䡁䅑入獂䝁䅕睏杁䙁䅙兡歂䝁䅕睢杁䙁䅍䅤祂䝁䅕兙瑂䝁䅫杢湂䑁䅳䅉䉂䝁䄴兡瑂䝁䅅䅤灂䝁䄸杢癁䝁䅅杤杁䙁䅣睢祂䝁䅳督あ䝁䅅䅤灂䝁䄸杢穂䑁䅳䅉呂䡁䅑杣求䝁䅅兢灂䝁䄴睚杁䕁䄰党歂䝁䅫兙㝁䍁䅁睑療䝁䄴䅤求䝁䄴䅤杁䕁䅍杣求䝁䅅䅤灂䝁䄸杢㝁䍁䅁杖灂䝁䅑党療䍁䅁睒桂䝁䄰党穂䅁䅁杨䅯䩁䅯䅁䙂䝁䄴䅤求䡁䅉䅤桂䝁䅫杢瑂䝁䅕杢あ䍁䅁睕㕂䡁䅍䅤求䝁䄰督㝁䍁䅁兔ㅂ䡁䅍兡橂䍁䅁睕あ䡁䅉党桂䝁䄰兡畂䝁䅣睏杁䙁䅍䅣求䝁䅕睙潂䍁䅁杕求䝁䅍睢湂䝁䄴兡あ䝁䅫睢畂䑁䅳䅉䑂䝁䄸杢あ䝁䅕杢あ䍁䅁睑祂䝁䅕兙あ䝁䅫睢畂䅁䅁硂䅉䝁䅷䅁䙂䝁䄴䅤求䡁䅉䅤桂䝁䅫杢瑂䝁䅕杢あ䍁䅁睕㕂䡁䅍䅤求䝁䄰督㝁䍁䅁䅖療䡁䅕杣灂䡁䅍兢㝁䍁䅁䅖祂䝁䅅杤求䝁䅷䅉䉂䝁䅍睙療䝁䄰兢療䝁䅑兙あ䝁䅫睢畂䡁䅍䅁祁睇䅁杈䅅䕁䅕杢あ䝁䅕杣あ䝁䅅兡畂䝁䄰党畂䡁䅑䅉呂䡁䅫督あ䝁䅕兢穂䑁䅳䅉啂䝁䄸兤祂䝁䅫督瑂䑁䅳䅉坂䝁䅫䅚求䝁䄸䅉呂䡁䅑杣求䝁䅅兢灂䝁䄴睚㝁䍁䅁杖灂䝁䅑党療䍁䅁兑歂䡁䅙党祂䡁䅑兡穂䝁䅫杢湂䑁䅳䅉呂䡁䅑杣求䝁䅅兢灂䝁䄴睚杁䕁䄰党歂䝁䅫兙㝁䍁䅁杖灂䝁䅑党療䍁䄰睢畂䍁䄰䅒求䝁䄰兙畂䝁䅑䅉呂䝁䅕杣㉂䝁䅕杣穂䑁䅳䅉坂䝁䅫䅚求䝁䄸䅉䡂䝁䅅兢求䡁䅍睏杁䙁䅕䅤灂䝁䅷兡あ䡁䅫䅉呂䝁䅍兙獂䝁䅕䅉呂䝁䄸䅢桂䡁䅉䅁䙄权䅁杗䅁䕁䅕杢あ䝁䅕杣あ䝁䅅兡畂䝁䄰党畂䡁䅑䅉呂䡁䅫督あ䝁䅕兢穂䑁䅳䅉坂䝁䅫䅚求䝁䄸䅉䡂䝁䅅兢求䡁䅍睏杁䕁䅕兌呂䡁䅁睢祂䡁䅑督䅁䑁䥣䅁佂䅁䅁兒畂䡁䅑党祂䡁䅑兙灂䝁䄴兢求䝁䄴䅤杁䙁䅍入穂䡁䅑党瑂䡁䅍睏杁䙁䅙兡歂䝁䅕睢杁䙁䅍䅤祂䝁䅕兙瑂䝁䅫杢湂䅁䅁兡䅙䑁䵁䅁䙂䝁䄴杤灂䡁䅉兡杁䕁䅍睢祂䡁䅁睢祂䝁䅅䅤灂䝁䄸杢杁䡁䅁杣療䡁䅙兡歂䝁䅕督杁䝁䅕杢㉂䝁䅫杣療䝁䄴兢求䝁䄴䅤桂䝁䅷䅉穂䝁䄸䅢ㅂ䡁䅑兡療䝁䄴督杁䝁䅙睢祂䍁䅁兡畂䝁䅑兤穂䡁䅑杣灂䝁䅅䅢杁䝁䅅杢歂䍁䅁督睂䝁䅕睙灂䝁䅅䅢あ䡁䅫䅉㍂䝁䅅督あ䝁䅕䅉穂䡁䅑杣求䝁䅅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䑁䅯䅉䥂䝁䅅杣穂䝁䅍睢杁䕁䅕杢㉂䝁䅫杣療䝁䄴兢求䝁䄴䅤桂䝁䅷䅉桂䝁䄴䅚杁䕁䅍䅢求䝁䅅杢杁䕁䅕兙祂䡁䅑䅡畁䍁䅁䅖潂䝁䅕䅉䥂䝁䅅杣穂䝁䅍睢杁䕁䅕杢㉂䝁䅫杣療䝁䄴兢求䝁䄴䅤桂䝁䅷䅉穂䝁䅕睚瑂䝁䅕杢あ䍁䅁睢浂䝁䅙党祂䡁䅍䅉療䝁䄴兌穂䝁䅫䅤求䍁䅁督求䡁䅉杤灂䝁䅍党穂䍁䅁兤畂䝁䅑党祂䍁䅁䅢療䝁䄴睚瑁䡁䅑党祂䝁䄰䅉橂䝁䄸杢あ䡁䅉兙橂䡁䅑督杁䝁䅙睢祂䍁䅁兢桂䡁䅑党祂䝁䅫兙獂䍁䅁䅢療䝁䅣兡穂䡁䅑兡橂䡁䅍䅌杁䡁䅁杣療䝁䅑兤橂䡁䅑䅉硂䡁䅕兙獂䝁䅫䅤㕂䍁䅁兡瑂䡁䅁杣療䡁䅙党瑂䝁䅕杢あ䍁䅷䅉桂䝁䄴䅚杁䡁䅉党穂䝁䄸兤祂䝁䅍党杁䡁䅉党橂䝁䄸杤求䡁䅉入杁䝁䅙睢祂䍁䅁兡祂䝁䄸杢獁䍁䅁督あ䝁䅕党獂䍁䅷䅉桂䝁䄴䅚杁䝁䄰党あ䝁䅅䅢穂䍁䅁兢桂䝁䄴兤浂䝁䅅睙あ䡁䅕杣灂䝁䄴睚㝁䍁䅁兢桂䝁䄴兤浂䝁䅅睙あ䡁䅕杣求䡁䅍䅉桂䝁䄴䅚杁䡁䅍党獂䝁䅷督杁䝁䅫杢歂䡁䅕督あ䡁䅉兡桂䝁䅷䅉桂䝁䅉杣桂䡁䅍兡㉂䝁䅕督獁䍁䅁杣療䝁䄸杚灂䝁䄴睚杁䝁䅣杣桂䝁䄴兤獂䝁䅕督獁䍁䅁兙獂䡁䅕兢灂䝁䄴兤瑂䍁䅁䅚祂䝁䄸督穂䍁䅷䅉桂䝁䄴䅚杁䡁䅍睙祂䝁䅅䅣杁䡁䅁杣療䝁䅍党穂䡁䅍兡畂䝁䅣䅉穂䡁䅫督あ䝁䅕兢穂䑁䅳䅉桂䝁䄴䅚杁䝁䄰党獂䡁䅑督潂䝁䄸䅣杁䝁䅅杢歂䍁䅁杚ㅂ䡁䅉杢桂䝁䅍党杁䡁䅍党祂䡁䅙兡橂䝁䅕督獁䍁䅁督ㅂ䝁䅍䅡杁䝁䅅督杁䡁䅕杢歂䝁䅕杣瑁䡁䅙党穂䡁䅍党獂䍁䅁睙獂䝁䅕兙畂䝁䅫杢湂䍁䅷䅉祂䝁䅕兢療䡁䅙兙獂䍁䅁睢浂䍁䅁䅢桂䝁䅑䅢求䍁䅁督獂䝁䅅睚獁䍁䅁兙畂䝁䅑䅉湂䝁䅕杢求䡁䅉兙獂䍁䅁兢求䝁䅷䅤杁䡁䅍䅡療䡁䅁䅉歂䝁䅕杙祂䝁䅫督畁䍁䅁䅖潂䝁䅫督杁䡁䅍党湂䝁䄰党畂䡁䅑䅉桂䝁䅷督療䍁䅁䅣祂䝁䄸䅚ㅂ䝁䅍党穂䍁䅁兙畂䝁䅑䅉穂䝁䅕䅢獂䡁䅍䅉㉂䝁䅅䅢ㅂ䝁䅕兌桂䝁䅑䅚求䝁䅑䅉歂䝁䄸睤畂䡁䅍䅤祂䝁䅕兙瑂䍁䅁䅣祂䝁䄸䅚ㅂ䝁䅍䅤穂䍁䅁杚祂䝁䄸兢杁䝁䅫杢歂䡁䅕督あ䡁䅉兡桂䝁䅷䅉㍂䝁䅅督あ䝁䅕兌穂䡁䅑杣求䝁䅅兢獁䍁䅁兡畂䝁䅍䅢ㅂ䝁䅑兡畂䝁䅣䅉祂䝁䄸兙歂䍁䅁督ㅂ䡁䅉杚桂䝁䅍兡畂䝁䅣䅉桂䝁䄴䅚杁䝁䄰兙あ䝁䅕杣灂䝁䅅䅢穂䍁䅷䅉穂䡁䅕睙潂䍁䅁兙穂䍁䅁督獂䝁䅅睚瑁䝁䅉兙穂䝁䅕䅚杁䝁䅅督睂䝁䅧兙獂䡁䅑䅉睂䡁䅉睢歂䡁䅕睙あ䍁䅁兤畂䝁䅑党祂䍁䅁䅤潂䝁䅕䅉呂䡁䅑党求䝁䅷䅕潂䝁䅅䅢杁䝁䅉杣桂䝁䄴䅚㝁䍁䅁兙楂䡁䅉兙穂䝁䅫杤求䡁䅍䅉桂䝁䄴䅚杁䡁䅉睢療䝁䅙兡畂䝁䅣䅉瑂䝁䅅䅤求䡁䅉兡桂䝁䅷督杁䡁䅕杢歂䝁䅕杣杁䡁䅑䅡求䍁䅁村䵂䕁䅅睑䱂䍁䅁村䙂䕁䅅兖啂䙁䅫䅉桂䝁䄴䅚杁䙁䅍兖卂䕁䅕睌䑂䙁䅕䅖杁䝁䅉杣桂䝁䄴䅚杁䝁䄴兙瑂䝁䅕督㝁䍁䅁兔求䡁䅑兙獂䝁䅷兤祂䝁䅣兡橂䝁䅅䅢杁䕁䅅䅚歂䝁䅫䅤灂䡁䅙党穂䑁䅳䅉桂䝁䅣杣灂䝁䅍兤獂䡁䅑兤祂䝁䅕䅉桂䝁䄴䅚杁䡁䅑兤祂䝁䅙䅉睂䡁䅉睢歂䡁䅕睙あ䡁䅍䅉橂䝁䄸兢睂䡁䅉兡穂䝁䅫杢湂䍁䅁督療䝁䅫䅢杁䝁䅍睢畂䝁䅑兡あ䝁䅫睢畂䝁䅕杣穂䍁䅁兙畂䝁䅑䅉浂䝁䅕杣あ䝁䅫䅢灂䡁䅯党祂䡁䅍䅉ㅂ䝁䄴䅚求䡁䅉䅉あ䝁䅧党杁䕁䅍杣療䡁䅍督偂䡁䅙党祂䍁䅁兙畂䝁䅑䅉䉂䝁䅣杣療䡁䅣睕灂䝁䅷䅉楂䡁䅉兙畂䝁䅑督㝁䍁䅁兙畂䝁䅑䅉橂䝁䅕兢求䝁䄴䅤杁䝁䅅䅚歂䝁䅫䅤灂䡁䅙党穂䍁䄴䅉啂䝁䅧党杁䕁䅍䅢求䝁䅅杢杁䕁䅕兙祂䡁䅑䅡杁䡁䅍党湂䝁䄰党畂䡁䅑䅉睂䡁䅉睢㉂䝁䅫䅚求䡁䅍䅉穂䡁䅁党橂䝁䅫兙獂䡁䅑入杁䡁䅣兙穂䡁䅑党杁䡁䅁杣療䝁䅍党穂䡁䅍兡畂䝁䅣䅌杁䡁䅑杣求䝁䅅䅤瑂䝁䅕杢あ䍁䅷䅉祂䝁䅕睙㕂䝁䅍䅢灂䝁䄴睚獁䍁䅁兙畂䝁䅑䅉楂䝁䅕杢求䝁䅙兡橂䝁䅫兙獂䍁䅁杣求䡁䅕督求䍁䅁督療䝁䅷兤あ䝁䅫睢畂䡁䅍䅉浂䝁䄸杣杁䡁䅣兙穂䡁䅑党杁䝁䄴党求䝁䅑督獁䍁䅁督ㅂ䝁䅍䅡杁䝁䅅督杁䝁䅧兙㙂䝁䅅杣歂䝁䄸兤穂䍁䅷䅉畂䝁䄸杢瑁䝁䅧兙㙂䝁䅅杣歂䝁䄸兤穂䍁䅷䅉桂䝁䄴䅚杁䝁䅍睢畂䡁䅑兙瑂䝁䅫杢桂䡁䅑党歂䍁䅁督療䝁䅫䅢穂䍁䅁兙畂䝁䅑䅉歂䡁䅉党歂䝁䅣党歂䍁䅁兢桂䡁䅑党祂䝁䅫兙獂䡁䅍䅉あ䝁䄸䅉灂䝁䄴䅚ㅂ䡁䅍䅤祂䝁䅫兙獂䍁䅷䅉祂䝁䅕䅤桂䝁䅫䅢獁䍁䅁䅡求䝁䅅䅢あ䝁䅧睙桂䡁䅉党獁䍁䅁兙畂䝁䅑䅉橂䝁䄸杢穂䡁䅑杣ㅂ䝁䅍䅤灂䝁䄸杢杁䝁䅫杢歂䡁䅕督あ䡁䅉兡求䡁䅍杌杁䙁䅑䅡求䍁䅁睙療䝁䄰䅣桂䝁䄴入杁䡁䅣兙穂䍁䅁杚療䡁䅉兢求䡁䅉䅢㕂䍁䅁睡畂䝁䄸睤畂䍁䅁兙穂䍁䅁䅓桂䡁䅉督橂䝁䄸䅉䑂䝁䄸杣睂䝁䄸杣桂䡁䅑兡療䝁䄴䅉桂䝁䄴䅚杁䝁䅍䅡桂䝁䄴睚求䝁䅑䅉灂䡁䅑督杁䝁䄴兙瑂䝁䅕䅉あ䝁䄸䅉䙂䝁䄴杤灂䡁䅉兡杁䕁䅍睢祂䡁䅁睢祂䝁䅅䅤灂䝁䄸杢杁䝁䅫杢杁䕁䅯兤畂䝁䅕䅉祁䑁䅁杍穁䍁䄴䅉啂䝁䅧党杁䝁䅍睢瑂䡁䅁兙畂䡁䅫䅉㍂䝁䅅督杁䝁䅙睢ㅂ䝁䄴䅚求䝁䅑䅉灂䝁䄴䅉硁䑁䅧兎穁䍁䅁兙畂䝁䅑䅉灂䡁䅍䅉潂䝁䅕兙歂䡁䅅兤桂䡁䅉䅤求䡁䅉党歂䍁䅁兡畂䍁䅁䅕潂䝁䅫䅢桂䝁䅑党獂䡁䅁䅡灂䝁䅅䅌杁䙁䅁党畂䝁䄴督㕂䝁䅷杤桂䝁䄴兡桂䍁䄴䅁敂杆䅁杍䅁䕁䅕杢㉂䝁䅫杣療䝁䄴兢求䝁䄴䅤桂䝁䅷䅉䑂䝁䄸杢穂䡁䅕䅢あ䝁䅫杢湂䅁䅁硣䅳䕁䅷䅁䙂䝁䄴杤灂䡁䅉睢畂䝁䄰党畂䡁䅑兙獂䍁䅁睑療䝁䄴督ㅂ䝁䅷䅤灂䝁䄴睚㝁䍁䅁睑獂䝁䅫兢桂䡁䅑党啂䝁䅕睙潂䅁䅁剗䅁䩁䄴䅁䙂䝁䄴杤灂䡁䅉睢畂䝁䄰党畂䡁䅑兙獂䍁䅁睑療䝁䄴督ㅂ䝁䅷䅤灂䝁䄴睚㝁䍁䅁䅒灂䡁䅍䅣療䡁䅍兙獂䍁䅁兙畂䝁䅑䅉卂䝁䅕睙㕂䝁䅍䅢灂䝁䄴睚㝁䍁䅁睑獂䝁䅕兙畂䙁䅑党橂䝁䅧睏杁䙁䅁睢獂䝁䅷兤あ䝁䅫睢畂䍁䅁睑療䝁䄴䅤祂䝁䄸䅢䅁䩁戰䅁兄䅁䅁兒畂䡁䅙兡祂䝁䄸杢瑂䝁䅕杢あ䝁䅅䅢杁䕁䅍睢畂䡁䅍兤獂䡁䅑兡畂䝁䅣睏杁䕁䅑兡穂䡁䅁睢穂䝁䅅䅢杁䝁䅅杢歂䍁䅁杕求䝁䅍入橂䝁䅷兡畂䝁䅣睏杁䕁䅍䅢求䝁䅅杢啂䝁䅕睙潂䑁䅳䅉兂䝁䄸䅢獂䡁䅕䅤灂䝁䄸杢杁䕁䅍睢畂䡁䅑杣療䝁䅷睏杁䕁䅉兡療䝁䅙兤求䝁䅷睏杁䕁䅉兡療䝁䄰兙穂䡁䅍䅉䙂䝁䄴党祂䝁䅣入䅁䝁充䅁䝄䅁䅁兒畂䡁䅙兡祂䝁䄸杢瑂䝁䅕杢あ䝁䅅䅢杁䕁䅍睢畂䡁䅍兤獂䡁䅑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䉶䅫䝁䅧䅁䙂䝁䄴杤灂䡁䅉睢畂䝁䄰党畂䡁䅑兙獂䍁䅁睑療䝁䄴督ㅂ䝁䅷䅤灂䝁䄴睚㝁䍁䅁兒畂䡁䅙兡祂䝁䄸杢瑂䝁䅕杢あ䝁䅅䅢杁䕁䅕杢湂䝁䅫杢求䝁䅕杣灂䝁䄴睚䅁䝁慁䅁歃䅁䅁兒畂䡁䅙兡祂䝁䄸杢瑂䝁䅕杢あ䝁䅅䅢杁䕁䅍睢畂䡁䅍兤獂䡁䅑兡畂䝁䅣睏杁䕁䅕杢㉂䝁䅫杣療䝁䄴兢求䝁䄴䅤桂䝁䅷䅉䙂䝁䄴睚灂䝁䄴党求䡁䅉兡畂䝁䅣睏杁䕁䅍䅢求䝁䅅杢啂䝁䅕睙潂䑁䅳䅉兂䝁䄸䅢獂䡁䅕䅤灂䝁䄸杢杁䕁䅍睢畂䡁䅑杣療䝁䅷䅁睁䅈䅁朲䅁䕁䅕杢㉂䝁䅫杣療䝁䄴兢求䝁䄴䅤桂䝁䅷䅉䑂䝁䄸杢穂䡁䅕䅢あ䝁䅫杢湂䑁䅳䅉䙂䝁䄴杤灂䡁䅉睢畂䝁䄰党畂䡁䅑兙獂䍁䅁兒畂䝁䅣兡畂䝁䅕党祂䝁䅫杢湂䑁䅳</t>
  </si>
  <si>
    <t>䅉䕂䝁䅫督睂䝁䄸督桂䝁䅷䅉桂䝁䄴䅚杁䙁䅉党橂䡁䅫睙獂䝁䅫杢湂䑁䅳䅉䑂䝁䅷党桂䝁䄴䅖求䝁䅍䅡㝁䍁䅁村灂䝁䄸杚ㅂ䝁䅕䅢㝁䍁䅁睑獂䝁䅫兢桂䡁䅑党啂䝁䅕睙潂䅁䅁克䅧䉁䉁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睑獂䝁䅕兙畂䙁䅑党橂䝁䅧睏杁䙁䅁睢獂䝁䅷兤あ䝁䅫睢畂䍁䅁睑療䝁䄴䅤祂䝁䄸䅢㝁䍁䅁村灂䝁䄸杚ㅂ䝁䅕䅢㝁䍁䅁兖あ䝁䅫䅢灂䡁䅑入杁䙁䅍睙桂䝁䅷党杁䙁䅍睢獂䝁䅅杣䅁䵁䩍䅁⭃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䅁睢獂䝁䅷兤あ䝁䅫睢畂䍁䅁睑療䝁䄴䅤祂䝁䄸䅢䅁䭁才䅁㡄䅁䅁兒畂䡁䅙兡祂䝁䄸杢瑂䝁䅕杢あ䝁䅅䅢杁䕁䅍睢畂䡁䅍兤獂䡁䅑兡畂䝁䅣睏杁䕁䅕杢㉂䝁䅫杣療䝁䄴兢求䝁䄴䅤桂䝁䅷䅉䙂䝁䄴睚灂䝁䄴党求䡁䅉兡畂䝁䅣睏杁䕁䅑兡穂䡁䅁睢穂䝁䅅䅢杁䝁䅅杢歂䍁䅁杕求䝁䅍入橂䝁䅷兡畂䝁䅣睏杁䙁䅣兙あ䝁䅕杣杁䙁䅁兤祂䝁䅫杚灂䝁䅍兙あ䝁䅫睢畂䑁䅳䅉䑂䝁䅷党桂䝁䄴䅖求䝁䅍䅡㝁䍁䅁䅕療䝁䅷䅢ㅂ䡁䅑兡療䝁䄴䅉䑂䝁䄸杢あ䡁䅉睢獂䅁䅁兯䅣䉁䉙䅁䙂䝁䄴杤灂䡁䅉睢畂䝁䄰党畂䡁䅑兙獂䍁䅁睑療䝁䄴督ㅂ䝁䅷䅤灂䝁䄴睚㝁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䅍䅢求䝁䅅杢啂䝁䅕睙潂䑁䅳䅉兂䝁䄸䅢獂䡁䅕䅤灂䝁䄸杢杁䕁䅍睢畂䡁䅑杣療䝁䅷睏杁䕁䅍䅢灂䝁䄰兙あ䝁䅕䅖求䝁䅍䅡䅁䑁䩍䅁䅁允䅁兒畂䡁䅙兡祂䝁䄸杢瑂䝁䅕杢あ䝁䅅䅢杁䕁䅍睢畂䡁䅍兤獂䡁䅑兡畂䝁䅣睏杁䕁䅕杢㉂䝁䅫杣療䝁䄴兢求䝁䄴䅤桂䝁䅷䅉䙂䝁䄴睚灂䝁䄴党求䡁䅉兡畂䝁䅣睏杁䕁䅙兙祂䝁䄰兡畂䝁䅣睏杁䕁䅑兡穂䡁䅁睢穂䝁䅅䅢杁䝁䅅杢歂䍁䅁杕求䝁䅍入橂䝁䅷兡畂䝁䅣睏杁䕁䅍䅢求䝁䅅杢啂䝁䅕睙潂䑁䅳䅉兂䝁䄸䅢獂䡁䅕䅤灂䝁䄸杢杁䕁䅍睢畂䡁䅑杣療䝁䅷睏杁䕁䅍䅢灂䝁䄰兙あ䝁䅕䅖求䝁䅍䅡䅁偁剫䅁坄䅁䅁兒畂䡁䅙兡祂䝁䄸杢瑂䝁䅕杢あ䝁䅅䅢杁䕁䅍睢畂䡁䅍兤獂䡁䅑兡畂䝁䅣睏杁䕁䅕杢㉂䝁䅫杣療䝁䄴兢求䝁䄴䅤桂䝁䅷䅉䙂䝁䄴睚灂䝁䄴党求䡁䅉兡畂䝁䅣睏杁䕁䅙兙祂䝁䄰兡畂䝁䅣睏杁䕁䅧睢祂䡁䅑兡橂䡁䅕䅢あ䡁䅕杣求䑁䅳䅉䑂䝁䅷兡瑂䝁䅅䅤求䙁䅑党橂䝁䅧睏杁䙁䅉党畂䝁䅕睤桂䝁䅉䅢求䍁䅁兑瑂䝁䄰睢畂䝁䅫兙䅁䩁䩫䅁杄䅁䅁兒畂䡁䅙兡祂䝁䄸杢瑂䝁䅕杢あ䝁䅅䅢杁䕁䅍睢畂䡁䅍兤獂䡁䅑兡畂䝁䅣睏杁䕁䅕杢㉂䝁䅫杣療䝁䄴兢求䝁䄴䅤桂䝁䅷䅉䙂䝁䄴睚灂䝁䄴党求䡁䅉兡畂䝁䅣睏杁䕁䅙䅢求䝁䅕䅤杁䕁䄰兙畂䝁䅅睚求䝁䄰党畂䡁䅑睏杁䕁䄰兙祂䝁䅫杢求䍁䅁䅖祂䝁䅅杢穂䡁䅁睢祂䡁䅑兙あ䝁䅫睢畂䑁䅳䅉兂䝁䄸䅢獂䡁䅕䅤灂䝁䄸杢杁䕁䅍睢畂䡁䅑杣療䝁䅷䅁剁䅈䅁䅏䅅䕁䅕杢㉂䝁䅫杣療䝁䄴兢求䝁䄴䅤桂䝁䅷䅉䑂䝁䄸杢穂䡁䅕䅢あ䝁䅫杢湂䑁䅳䅉䙂䝁䄴杤灂䡁䅉睢畂䝁䄰党畂䡁䅑兙獂䍁䅁兒畂䝁䅣兡畂䝁䅕党祂䝁䅫杢湂䑁䅳䅉䝂䡁䅉党灂䝁䅣䅡あ䍁䅁睕求䡁䅉杤灂䝁䅍党㝁䍁䅁兓畂䝁䅑兤穂䡁䅑杣灂䝁䅅䅢杁䕁䅅兤あ䝁䄸兢桂䡁䅑兡療䝁䄴睏杁䕁䅑兡穂䡁䅁睢穂䝁䅅䅢杁䝁䅅杢歂䍁䅁杕求䝁䅍入橂䝁䅷兡畂䝁䅣睏杁䙁䅣兙あ䝁䅕杣杁䙁䅁兤祂䝁䅫杚灂䝁䅍兙あ䝁䅫睢畂䑁䅳䅉兂䡁䅉睢橂䝁䅕督穂䍁䅁兑ㅂ䡁䅑睢瑂䝁䅅䅤灂䝁䄸杢䅁乁位䅁䕄䅁䅁兒畂䡁䅙兡祂䝁䄸杢瑂䝁䅕杢あ䝁䅅䅢杁䕁䅍睢畂䡁䅍兤獂䡁䅑兡畂䝁䅣睏杁䕁䅕杢㉂䝁䅫杣療䝁䄴兢求䝁䄴䅤桂䝁䅷䅉䙂䝁䄴睚灂䝁䄴党求䡁䅉兡畂䝁䅣睏杁䕁䅣杣求䝁䅕杢杁䕁䅍睢畂䡁䅍兤瑂䝁䅕杣杁䕁䅣睢療䝁䅑督㝁䍁䅁睔祂䝁䅣兙畂䝁䅫睙㝁䍁䅁杔ㅂ䡁䅑杣桂䝁䅍党ㅂ䡁䅑兡橂䝁䅅䅢䅁䍁䡳䅁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䕂䝁䅅䅤桂䍁䅁䅕祂䝁䄸䅤求䝁䅍䅤灂䝁䄸杢㝁䍁䅁睒求䝁䄴党あ䝁䅫睙穂䑁䅳䅉偂䝁䄴睙療䝁䅷睢湂䡁䅫䅁㡁睂䅁朶䅁䕁䅕杢㉂䝁䅫杣療䝁䄴兢求䝁䄴䅤桂䝁䅷䅉䑂䝁䄸杢穂䡁䅕䅢あ䝁䅫杢湂䑁䅳䅉䙂䝁䄴杤灂䡁䅉睢畂䝁䄰党畂䡁䅑兙獂䍁䅁兒畂䝁䅣兡畂䝁䅕党祂䝁䅫杢湂䑁䅳䅉䥂䝁䅕兙獂䡁䅑䅡杁䕁䅑兡桂䝁䅣杢療䡁䅍䅤灂䝁䅍督㝁䍁䅁杔ㅂ䡁䅑杣桂䝁䅍党ㅂ䡁䅑兡橂䝁䅅䅢㝁䍁䅁䅕祂䝁䄸睙求䡁䅍督杁䕁䅅兤あ䝁䄸兢桂䡁䅑兡療䝁䄴睏杁䙁䅙兙橂䝁䅍兡畂䝁䅕督䅁䡁捙䅁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兂䝁䄸䅢獂䡁䅕䅤灂䝁䄸杢杁䕁䅍睢畂䡁䅑杣療䝁䅷睏杁䕁䅫兢瑂䡁䅕杢療䝁䅷睢湂䡁䅫睏杁䙁䅙兙橂䝁䅍兡畂䝁䅕督䅁䑁愸䅁獄䅁䅁兒畂䡁䅙兡祂䝁䄸杢瑂䝁䅕杢あ䝁䅅䅢杁䕁䅍睢畂䡁䅍兤獂䡁䅑兡畂䝁䅣睏杁䕁䅕杢㉂䝁䅫杣療䝁䄴兢求䝁䄴䅤桂䝁䅷䅉䙂䝁䄴睚灂䝁䄴党求䡁䅉兡畂䝁䅣睏杁䕁䅧党桂䝁䅷䅤潂䍁䅁䅒灂䝁䅅睚畂䝁䄸督あ䝁䅫睙穂䑁䅳䅉呂䝁䅕杢穂䝁䄸杣穂䑁䅳䅉䕂䝁䅅䅤桂䍁䅁䅕祂䝁䄸䅤求䝁䅍䅤灂䝁䄸杢㝁䍁䅁睒求䝁䄴党あ䝁䅫睙穂䑁䅳䅉偂䝁䄴睙療䝁䅷睢湂䡁䅫䅁塃䅅䅁杔䅅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睏杁䕁䅑兡穂䡁䅁睢穂䝁䅅䅢杁䝁䅅杢歂䍁䅁杕求䝁䅍入橂䝁䅷兡畂䝁䅣睏杁䙁䅁杣療䝁䅍党穂䡁䅍䅉䉂䡁䅕䅤療䝁䄰兙あ䝁䅫睢畂䑁䅳䅉䉂䡁䅉䅤灂䝁䅙兡橂䝁䅫兙獂䍁䅁兓畂䡁䅑党獂䝁䅷兡湂䝁䅕杢橂䝁䅕䅁奁杅䅁朵䅁䕁䅕杢㉂䝁䅫杣療䝁䄴兢求䝁䄴䅤桂䝁䅷䅉䑂䝁䄸杢穂䡁䅕䅢あ䝁䅫杢湂䑁䅳䅉䙂䝁䄴杤灂䡁䅉睢畂䝁䄰党畂䡁䅑兙獂䍁䅁兒畂䝁䅣兡畂䝁䅕党祂䝁䅫杢湂䑁䅳䅉䩂䝁䄴䅚ㅂ䡁䅍䅤祂䝁䅫兙獂䍁䅁兑ㅂ䡁䅑睢瑂䝁䅅䅤灂䝁䄸杢㝁䍁䅁睖桂䡁䅑党祂䍁䅁䅕ㅂ䡁䅉兡浂䝁䅫睙桂䡁䅑兡療䝁䄴睏杁䙁䅁杣療䝁䅍党穂䡁䅍䅉䉂䡁䅕䅤療䝁䄰兙あ䝁䅫睢畂䅁䅁剗䅯佁䅙䅁䙂䝁䄴杤灂䡁䅉睢畂䝁䄰党畂䡁䅑兙獂䍁䅁睑療䝁䄴督ㅂ䝁䅷䅤灂䝁䄴睚㝁䍁䅁兒畂䡁䅙兡祂䝁䄸杢瑂䝁䅕杢あ䝁䅅䅢杁䕁䅕杢湂䝁䅫杢求䝁䅕杣灂䝁䄴睚㝁䍁䅁兔桂䝁䅍䅡灂䝁䄴党杁䕁䅷党桂䡁䅉杢灂䝁䄴睚㝁䍁䅁䅕祂䝁䄸睙求䡁䅍督杁䕁䅅兤あ䝁䄸兢桂䡁䅑兡療䝁䄴睏杁䕁䅅杣あ䝁䅫杚灂䝁䅍兡桂䝁䅷䅉䩂䝁䄴䅤求䝁䅷䅢灂䝁䅣党畂䝁䅍党䅁䙁十䅁权䅁䅁兒畂䡁䅙兡祂䝁䄸杢瑂䝁䅕杢あ䝁䅅䅢杁䕁䅍睢畂䡁䅍兤獂䡁䅑兡畂䝁䅣睏杁䕁䅕杢㉂䝁䅫杣療䝁䄴兢求䝁䄴䅤桂䝁䅷䅉䙂䝁䄴睚灂䝁䄴党求䡁䅉兡畂䝁䅣睏杁䙁䅁睢獂䝁䅷兤あ䝁䅫睢畂䍁䅁睑療䝁䄴䅤祂䝁䄸䅢㝁䍁䅁村灂䝁䄸杚ㅂ䝁䅕䅢䅁䱁剧䅁煄䅁䅁兒畂䡁䅙兡祂䝁䄸杢瑂䝁䅕杢あ䝁䅅䅢杁䕁䅍睢畂䡁䅍兤獂䡁䅑兡畂䝁䅣睏杁䕁䅕杢㉂䝁䅫杣療䝁䄴兢求䝁䄴䅤桂䝁䅷䅉䙂䝁䄴睚灂䝁䄴党求䡁䅉兡畂䝁䅣睏杁䙁䅁杣求䝁䅑兡橂䡁䅑兡㉂䝁䅕䅉䉂䝁䄴兙獂䡁䅫䅤灂䝁䅍督㝁䍁䅁兑穂䡁䅍兡穂䡁䅑兡㉂䝁䅕䅉啂䝁䅕睙潂䝁䄴睢獂䝁䄸睚㕂䑁䅳䅉呂䝁䅕睙ㅂ䡁䅉兡あ䡁䅫䅉乂䝁䅅杢桂䝁䅣党瑂䝁䅕杢あ䅁䅁兲䅣䭁䅁䅁䙂䝁䄴杤灂䡁䅉睢畂䝁䄰党畂䡁䅑兙獂䍁䅁睑療䝁䄴督ㅂ䝁䅷䅤灂䝁䄴睚㝁䍁䅁兒畂䡁䅙兡祂䝁䄸杢瑂䝁䅕杢あ䝁䅅䅢杁䕁䅕杢湂䝁䅫杢求䝁䅕杣灂䝁䄴睚㝁䍁䅁睕求䝁䄴督療䡁䅉督㝁䍁䅁䅕療䝁䅷䅢ㅂ䡁䅑兡療䝁䄴䅉䑂䝁䄸杢あ䡁䅉睢獂䅁䅁䉡䅷䅁䉯䅁䙂䝁䄴杤灂䡁䅉睢畂䝁䄰党畂䡁䅑兙獂䍁䅁睑療䝁䄴督ㅂ䝁䅷䅤灂䝁䄴睚㝁䍁䅁兒畂䡁䅙兡祂䝁䄸杢瑂䝁䅕杢あ䝁䅅䅢杁䕁䅕杢湂䝁䅫杢求䝁䅕杣灂䝁䄴睚㝁䍁䅁睕瑂䝁䅅杣あ䍁䅁村ㅂ䝁䅫䅢歂䝁䅫杢湂䑁䅳䅉兂䡁䅉睢橂䝁䅕督穂䍁䅁兑ㅂ䡁䅑睢瑂䝁䅅䅤灂䝁䄸杢㝁䍁䅁杕求䝁䅅䅢杁䕁䅕督あ䝁䅅䅤求䍁䅁䅖求䝁䅍䅡畂䝁䄸䅢療䝁䅣入㝁䍁䅁兖あ䝁䅫䅢灂䡁䅑入杁䙁䅍睙桂䝁䅷党杁䙁䅍睢獂䝁䅅杣䅁䥁䝯䅁浃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䑂䝁䅷党桂䝁䄴䅖求䝁䅍䅡䅁䵁剁䅁䵄䅁䅁兒畂䡁䅙兡祂䝁䄸杢瑂䝁䅕杢あ䝁䅅䅢杁䕁䅍睢畂䡁䅍兤獂䡁䅑兡畂䝁䅣睏杁䕁䅕杢㉂䝁䅫杣療䝁䄴兢求䝁䄴䅤桂䝁䅷䅉䙂䝁䄴睚灂䝁䄴党求䡁䅉兡畂䝁䅣睏杁䙁䅣兙あ䝁䅕杣杁䙁䅁兤祂䝁䅫杚灂䝁䅍兙あ䝁䅫睢畂䑁䅳䅉䑂䝁䅷党桂䝁䄴䅖求䝁䅍䅡㝁䍁䅁䅕療䝁䅷䅢ㅂ䡁䅑兡療䝁䄴䅉䑂䝁䄸杢あ䡁䅉睢獂䅁䅁䉤䅳乁䅁䅁䙂䝁䄴杤灂䡁䅉睢畂䝁䄰党畂䡁䅑兙獂䍁䅁睑療䝁䄴督ㅂ䝁䅷䅤灂䝁䄴睚㝁䍁䅁兒畂䡁䅙兡祂䝁䄸杢瑂䝁䅕杢あ䝁䅅䅢杁䕁䅕杢湂䝁䅫杢求䝁䅕杣灂䝁䄴睚㝁䍁䅁睖桂䡁䅑党祂䍁䅁䅕ㅂ䡁䅉兡浂䝁䅫睙桂䡁䅑兡療䝁䄴睏杁䙁䅁睢獂䝁䅷兤あ䝁䅫睢畂䍁䅁睑療䝁䄴䅤祂䝁䄸䅢㝁䍁䅁睑獂䝁䅫兢桂䡁䅑党啂䝁䅕睙潂䅁䅁䉨䅫䅁䉙䅁䙂䝁䄴杤灂䡁䅉睢畂䝁䄰党畂䡁䅑兙獂䍁䅁睑療䝁䄴督ㅂ䝁䅷䅤灂䝁䄴睚㝁䍁䅁杒獂䝁䅕党あ䍁䅁兔桂䝁䄴兙湂䝁䅕兢求䝁䄴䅤㝁䍁䅁兓畂䝁䅑兤穂䡁䅑杣灂䝁䅅䅢杁䕁䅅兤あ䝁䄸兢桂䡁䅑兡療䝁䄴睏杁䕁䄰兙祂䝁䅫杢求䍁䅁䅖祂䝁䅅杢穂䡁䅁睢祂䡁䅑兙あ䝁䅫睢畂䑁䅳䅉兂䝁䄸䅢獂䡁䅕䅤灂䝁䄸杢杁䕁䅍睢畂䡁䅑杣療䝁䅷睏杁䕁䄸睙求䝁䅅杢杁䕁䅑兙あ䝁䅅䅉䑂䝁䄸䅢獂䝁䅕睙あ䝁䅫睢畂䅁䅁硥䅅䍁䉙䅁䙂䝁䄴杤灂䡁䅉睢畂䝁䄰党畂䡁䅑兙獂䍁䅁睑療䝁䄴督ㅂ䝁䅷䅤灂䝁䄴睚㝁䍁䅁杒獂䝁䅕党あ䍁䅁兔桂䝁䄴兙湂䝁䅕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䑁䅳䅉兂䝁䅅督穂䝁䅕杢湂䝁䅕杣杁䕁䅅兡祂䝁䅍杣桂䝁䅙䅤杁䕁䄰兙畂䡁䅕杚桂䝁䅍䅤ㅂ䡁䅉兡畂䝁䅣䅁乂睆䅁朷䅁䕁䅕杢㉂䝁䅫杣療䝁䄴兢求䝁䄴䅤桂䝁䅷䅉䑂䝁䄸杢穂䡁䅕䅢あ䝁䅫杢湂䑁䅳䅉䡂䡁䅉党求䝁䄴䅉䑂䝁䄸杢穂䡁䅕兢求䡁䅉䅉䡂䝁䄸睢歂䡁䅍睏杁䕁䄸杣湂䝁䅅杢灂䝁䅍睏杁䕁䄴兤あ䡁䅉兙橂䝁䅕兤あ䝁䅫睙桂䝁䅷睏杁䕁䅍䅢灂䝁䄰兙あ䝁䅕䅖求䝁䅍䅡㝁䍁䅁村灂䝁䄸兌楂䝁䅅督求䝁䅑䅉桂䝁䄴䅚杁䙁䅉党畂䝁䅕睤桂䝁䅉䅢求䍁䅁兔桂䡁䅑党祂䝁䅫兙獂䡁䅍䅁畁䅈䅁杷䅁䕁䅕杢㉂䝁䅫杣療䝁䄴兢求䝁䄴䅤桂䝁䅷䅉䑂䝁䄸杢穂䡁䅕䅢あ䝁䅫杢湂䑁䅳䅉䥂䝁䅕兙獂䡁䅑䅡杁䕁䅑兡桂䝁䅣杢療䡁䅍䅤灂䝁䅍督㝁䍁䅁睒求䝁䄴党あ䝁䅫睙穂䑁䅳䅉兂䡁䅉睢橂䝁䅕督穂䍁䅁兑ㅂ䡁䅑睢瑂䝁䅅䅤灂䝁䄸杢㝁䍁䅁兓瑂䝁䄰兤畂䝁䄸䅢療䝁䅣入㝁䍁䅁睔畂䝁䅍睢獂䝁䄸睚㕂䅁䅁儸䅧佁䅧䅁䙂䝁䄴杤灂䡁䅉睢畂䝁䄰党畂䡁䅑兙獂䍁䅁睑療䝁䄴督ㅂ䝁䅷䅤灂䝁䄴睚㝁䍁䅁䅓求䝁䅅䅢あ䝁䅧䅉䕂䝁䅫兙湂䝁䄴睢穂䡁䅑兡橂䡁䅍睏杁䕁䅧兤瑂䝁䅅杢杁䕁䅍睢瑂䡁䅁兤あ䝁䅕杣杁䕁䅫杢あ䝁䅕杣桂䝁䅍䅤灂䝁䄸杢㝁䍁䅁䅕祂䝁䅕䅚灂䝁䅍䅤灂䡁䅙党杁䕁䅅杢桂䝁䅷入あ䝁䅫睙穂䑁䅳䅉䉂䡁䅕䅤療䝁䄴睢瑂䝁䄸兤穂䍁䅁杖求䝁䅧兡橂䝁䅷党穂䅁䅁剕䅯乁䄴䅁䙂䝁䄴杤灂䡁䅉睢畂䝁䄰党畂䡁䅑兙獂䍁䅁睑療䝁䄴督ㅂ䝁䅷䅤灂䝁䄴睚㝁䍁䅁䅓求䝁䅅䅢あ䝁䅧䅉䕂䝁䅫兙湂䝁䄴睢穂䡁䅑兡橂䡁䅍睏杁䕁䅫兢桂䝁䅣党杁䙁䅉党橂䝁䄸睚畂䝁䅫䅤灂䝁䄸杢㝁䍁䅁睕ㅂ䡁䅁党祂䝁䅍睢瑂䡁䅁兤あ䝁䅕杣穂䑁䅳䅉䡂䝁䅕杢求䡁䅑兡橂䡁䅍睏杁䕁䅫杢浂䝁䅕睙あ䝁䅫睢ㅂ䡁䅍䅉䕂䝁䅫督求䝁䅅督求䡁䅍䅁摂睇䅁䅙䅁䕁䅕杢㉂䝁䅫杣療䝁䄴兢求䝁䄴䅤桂䝁䅷䅉䑂䝁䄸杢穂䡁䅕䅢あ䝁䅫杢湂䑁䅳䅉䩂䝁䄴䅚ㅂ䡁䅍䅤祂䝁䅫兙獂䍁䅁兑ㅂ䡁䅑睢瑂䝁䅅䅤灂䝁䄸杢䅁䱁剣䅁䭄䅁䅁兒畂䡁䅙兡祂䝁䄸杢瑂䝁䅕杢あ䝁䅅䅢杁䕁䅍睢畂䡁䅍兤獂䡁䅑兡畂䝁䅣睏杁䕁䅫杢歂䡁䅕督あ䡁䅉兡桂䝁䅷䅉䉂䡁䅕䅤療䝁䄰兙あ䝁䅫睢畂䑁䅳䅉呂䝁䅕杢穂䝁䄸杣穂䑁䅳䅉䑂䝁䅷党桂䝁䄴䅖求䝁䅍䅡㝁䍁䅁䅕祂䝁䄸睙求䡁䅍督杁䕁䅅兤あ䝁䄸兢桂䡁䅑兡療䝁䄴睏杁䕁䅍䅢灂䝁䄰兙あ䝁䅕䅖求䝁䅍䅡䅁䝁䠰䅁䅃䅁䅁兒畂䡁䅙兡祂䝁䄸杢瑂䝁䅕杢あ䝁䅅䅢杁䕁䅍睢畂䡁䅍兤獂䡁䅑兡畂䝁䅣睏杁䕁䄰兡畂䝁䅫杢湂䍁䅁䅖求䝁䅍䅡畂䝁䄸䅢療䝁䅣入㝁䍁䅁睑獂䝁䅕兙畂䙁䅑党橂䝁䅧睏杁䕁䅉兡療䝁䅙兤求䝁䅷䅁䩃睇䅁䅗䅁䕁䅕杢㉂䝁䅫杣療䝁䄴兢求䝁䄴䅤桂䝁䅷䅉䑂䝁䄸杢穂䡁䅕䅢あ䝁䅫杢湂䑁䅳䅉兂䝁䄸䅢獂䡁䅕䅤灂䝁䄸杢杁䕁䅍睢畂䡁䅑杣療䝁䅷䅁⭂睄䅁杷䅁䕁䅕杢㉂䝁䅫杣療䝁䄴兢求䝁䄴䅤桂䝁䅷䅉䑂䝁䄸杢穂䡁䅕䅢あ䝁䅫杢湂䑁䅳䅉兂䡁䅉党歂䝁䅫睙あ䝁䅫杤求䍁䅁兑畂䝁䅅䅢㕂䡁䅑兡橂䡁䅍睏杁䕁䅑兙あ䝁䅅䅉兂䡁䅉睢あ䝁䅕睙あ䝁䅫睢畂䑁䅳䅉䙂䍁䄰䅒灂䡁䅍睙療䡁䅙党祂䡁䅫睏杁䙁䅁杣療䝁䅍党穂䡁䅍䅉䉂䡁䅕䅤療䝁䄰兙あ䝁䅫睢畂䅁䅁剖䅷䝁䅉䅁䙂䝁䄴杤灂䡁䅉睢畂䝁䄰党畂䡁䅑兙獂䍁䅁睑療䝁䄴督ㅂ䝁䅷䅤灂䝁䄴睚㝁䍁䅁杕求䝁䅅䅢杁䕁䅕督あ䝁䅅䅤求䍁䅁䅖求䝁䅍䅡畂䝁䄸䅢療䝁䅣入䅁䡁噯䅁慂䅁䅁兒畂䡁䅙兡祂䝁䄸杢瑂䝁䅕杢あ䝁䅅䅢杁䕁䅍睢畂䡁䅍兤獂䡁䅑兡畂䝁䅣睏杁䙁䅣兙あ䝁䅕杣杁䙁䅁兤祂䝁䅫杚灂䝁䅍兙あ䝁䅫睢畂䅁䅁䉯䅯䵁䅷䅁䙂䝁䄴杤灂䡁䅉睢畂䝁䄰党畂䡁䅑兙獂䍁䅁睑療䝁䄴督ㅂ䝁䅷䅤灂䝁䄴睚㝁䍁䅁睖桂䡁䅑党祂䍁䅁䅕ㅂ䡁䅉兡浂䝁䅫睙桂䡁䅑兡療䝁䄴睏杁䕁䅍䅢求䝁䅅杢啂䝁䅕睙潂䑁䅳䅉䕂䝁䅅䅤桂䍁䅁䅕祂䝁䄸䅤求䝁䅍䅤灂䝁䄸杢㝁䍁䅁䅕祂䝁䄸睙求䡁䅍督杁䕁䅅兤あ䝁䄸兢桂䡁䅑兡療䝁䄴睏杁䙁䅉党湂䙁䅑党橂䝁䅧䅁穁睇䅁䅎䅁䕁䅕杢㉂䝁䅫杣療䝁䄴兢求䝁䄴䅤桂䝁䅷䅉䙂䝁䄴睚灂䝁䄴党求䡁䅉兡畂䝁䅣䅁橂杂䅁杔䅁䕁䅕杢㉂䝁䅫杣療䝁䄴兢求䝁䄴䅤桂䝁䅷䅉䙂䝁䄴睚灂䝁䄴党求䡁䅉兡畂䝁䅣睏杁䑁䅍䅒杁䙁䅁杣灂䝁䄴䅤灂䝁䄴睚䅁䙁䤰䅁㙂䅁䅁兒畂䡁䅙兡祂䝁䄸杢瑂䝁䅕杢あ䝁䅅䅢杁䕁䅕杢湂䝁䅫杢求䝁䅕杣灂䝁䄴睚㝁䍁䅁村灂䝁䄸兌楂䝁䅅督求䝁䅑䅉桂䝁䄴䅚杁䙁䅉党畂䝁䅕睤桂䝁䅉䅢求䍁䅁兔桂䡁䅑党祂䝁䅫兙獂䡁䅍䅁㉃睇䅁䅖䅁䕁䅕杢㉂䝁䅫杣療䝁䄴兢求䝁䄴䅤桂䝁䅷䅉䙂䝁䄴睚灂䝁䄴党求䡁䅉兡畂䝁䅣睏杁䕁䅉兡療䝁䄰兙穂䡁䅍䅉䙂䝁䄴党祂䝁䅣入䅁䝁䥍䅁䭂䅁䅁兒畂䡁䅙兡祂䝁䄸杢瑂䝁䅕杢あ䝁䅅䅢杁䕁䅕杢湂䝁䅫杢求䝁䅕杣灂䝁䄴睚㝁䍁䅁睑獂䝁䅕兙畂䙁䅑党橂䝁䅧䅁坂充䅁䅚䅁䕁䅕杢㉂䝁䅫杣療䝁䄴兢求䝁䄴䅤桂䝁䅷䅉䙂䝁䄴睚灂䝁䄴党求䡁䅉兡畂䝁䅣睏杁䕁䅍䅢求䝁䅅杢啂䝁䅕睙潂䑁䅳䅉䑂䝁䅷兡瑂䝁䅅䅤求䙁䅑党橂䝁䅧䅁慃䅃䅁䅚䅁䕁䅕杢㉂䝁䅫杣療䝁䄴兢求䝁䄴䅤桂䝁䅷䅉䙂䝁䄴睚灂䝁䄴党求䡁䅉兡畂䝁䅣睏杁䕁䅑兙あ䝁䅅䅉䑂䝁䅕杢あ䝁䅕杣杁䙁䅑党橂䝁䅧杢療䝁䅷睢湂䡁䅫䅁䍂杂䅁䅡䅁䕁䅕杢㉂䝁䅫杣療䝁䄴兢求䝁䄴䅤桂䝁䅷䅉䙂䝁䄴睚灂䝁䄴党求䡁䅉兡畂䝁䅣睏杁䕁䅑兙あ䝁䅅䅉兂䡁䅉睢あ䝁䅕睙あ䝁䅫睢畂䑁䅳䅉卂䝁䅕睚啂䝁䅕睙潂䅁䅁䉸䅁䝁䅑䅁䙂䝁䄴杤灂䡁䅉睢畂䝁䄰党畂䡁䅑兙獂䍁䅁兒畂䝁䅣兡畂䝁䅕党祂䝁䅫杢湂䑁䅳䅉䕂䝁䅫督睂䝁䄸督桂䝁䅷䅉桂䝁䄴䅚杁䙁䅉党橂䡁䅫睙獂䝁䅫杢湂䅁䅁䅊䅧䡁䅯䅁䙂䝁䄴杤灂䡁䅉睢畂䝁䄰党畂䡁䅑兙獂䍁䅁兒畂䝁䅣兡畂䝁䅕党祂䝁䅫杢湂䑁䅳䅉䕂䝁䅫督睂䝁䄸督桂䝁䅷䅉桂䝁䄴䅚杁䙁䅉党橂䡁䅫睙獂䝁䅫杢湂䑁䅳䅉䑂䝁䅷党桂䝁䄴䅖求䝁䅍䅡䅁䥁䭫䅁啃䅁䅁兒畂䡁䅙兡祂䝁䄸杢瑂䝁䅕杢あ䝁䅅䅢杁䕁䅕杢湂䝁䅫杢求䝁䅕杣灂䝁䄴睚㝁䍁䅁䅒灂䡁䅍䅣療䡁䅍兙獂䍁䅁兙畂䝁䅑䅉卂䝁䅕睙㕂䝁䅍䅢灂䝁䄴睚㝁䍁䅁睑獂䝁䅕兙畂䙁䅑党橂䝁䅧睏杁䕁䅍䅢灂䝁䄰兙あ䝁䅕䅖求䝁䅍䅡䅁䕁捳䅁㑂䅁䅁兒畂䡁䅙兡祂䝁䄸杢瑂䝁䅕杢あ䝁䅅䅢杁䕁䅕杢湂䝁䅫杢求䝁䅕杣灂䝁䄴睚㝁䍁䅁䅒灂䡁䅍䅣療䡁䅍兙獂䍁䅁兙畂䝁䅑䅉卂䝁䅕睙㕂䝁䅍䅢灂䝁䄴睚㝁䍁䅁睔畂䝁䅍睢獂䝁䄸睚㕂䅁䅁剄䅳乁䅁䅁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睍䕂䍁䅁䅕祂䝁䅫杢あ䝁䅫杢湂䑁䅳䅉噂䡁䅑兡獂䝁䅫䅤㕂䍁䅁睕橂䝁䅅䅢求䍁䅁睕療䝁䅷兙祂䅁䅁桏䅯䵁䅧䅁䙂䝁䄴杤灂䡁䅉睢畂䝁䄰党畂䡁䅑兙獂䍁䅁兒畂䝁䅣兡畂䝁䅕党祂䝁䅫杢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䉁匴䅁煃䅁䅁兒畂䡁䅙兡祂䝁䄸杢瑂䝁䅕杢あ䝁䅅䅢杁䕁䅕杢湂䝁䅫杢求䝁䅕杣灂䝁䄴睚㝁䍁䅁䅒灂䡁䅍䅣療䡁䅍兙獂䍁䅁兙畂䝁䅑䅉卂䝁䅕睙㕂䝁䅍䅢灂䝁䄴睚㝁䍁䅁睖桂䡁䅑党祂䍁䅁䅕ㅂ䡁䅉兡浂䝁䅫睙桂䡁䅑兡療䝁䄴睏杁䕁䄴兤あ䡁䅉兙橂䝁䅕兤あ䝁䅫睙桂䝁䅷䅁乄充䅁杴䅁䕁䅕杢㉂䝁䅫杣療䝁䄴兢求䝁䄴䅤桂䝁䅷䅉䙂䝁䄴睚灂䝁䄴党求䡁䅉兡畂䝁䅣睏杁䕁䅙兙祂䝁䄰兡畂䝁䅣睏杁䕁䅍䅢求䝁䅅杢啂䝁䅕睙潂䑁䅳䅉䉂䝁䅣杣灂䙁䅑党橂䝁䅧睏杁䕁䅉兡療䍁䄰杙桂䡁䅍党歂䍁䅁兙畂䝁䅑䅉卂䝁䅕杢求䡁䅣兙楂䝁䅷党杁䕁䄰兙あ䝁䅕杣灂䝁䅅䅢穂䅁䅁䉰䅳䩁䄴䅁䙂䝁䄴杤灂䡁䅉睢畂䝁䄰党畂䡁䅑兙獂䍁䅁兒畂䝁䅣兡畂䝁䅕党祂䝁䅫杢湂䑁䅳䅉䝂䝁䅅杣瑂䝁䅫杢湂䑁䅳䅉䑂䝁䅷党桂䝁䄴䅖求䝁䅍䅡㝁䍁䅁兑湂䡁䅉兡啂䝁䅕睙潂䑁䅳䅉䑂䝁䅷兡瑂䝁䅅䅤求䙁䅑党橂䝁䅧睏杁䕁䅧入歂䡁䅉睢湂䝁䅕杢䅁佁婯䅁䭄䅁䅁兒畂䡁䅙兡祂䝁䄸杢瑂䝁䅕杢あ䝁䅅䅢杁䕁䅕杢湂䝁䅫杢求䝁䅕杣灂䝁䄴睚㝁䍁䅁杒桂䡁䅉兢灂䝁䄴睚㝁䍁䅁杒療䡁䅉党穂䡁䅑杣㕂䑁䅳䅉䥂䝁䄸杣あ䝁䅫睙ㅂ䝁䅷䅤ㅂ䡁䅉党㝁䍁䅁兓畂䝁䅑兤穂䡁䅑杣灂䝁䅅䅢杁䕁䅅兤あ䝁䄸兢桂䡁䅑兡療䝁䄴睏杁䙁䅁睢獂䝁䅷兤あ䝁䅫睢畂䍁䅁睑療䝁䄴䅤祂䝁䄸䅢䅁䙁佷䅁䭃䅁䅁兒畂䡁䅙兡祂䝁䄸杢瑂䝁䅕杢あ䝁䅅䅢杁䕁䅕杢湂䝁䅫杢求䝁䅕杣灂䝁䄴睚㝁䍁䅁杒桂䡁䅉兢灂䝁䄴睚㝁䍁䅁䅓療䡁䅉䅤灂䝁䅍兤獂䡁䅑兤祂䝁䅕睏杁䕁䅍䅢求䝁䅅杢啂䝁䅕睙潂䑁䅳䅉䍂䝁䅫睢浂䡁䅕党獂䅁䅁砲䅅䱁䅙䅁䙂䝁䄴杤灂䡁䅉睢畂䝁䄰党畂䡁䅑兙獂䍁䅁兒畂䝁䅣兡畂䝁䅕党祂䝁䅫杢湂䑁䅳䅉䝂䝁䅅杣瑂䝁䅫杢湂䑁䅳䅉䥂䝁䄸杣あ䝁䅫睙ㅂ䝁䅷䅤ㅂ䡁䅉党㝁䍁䅁兓畂䝁䅑兤穂䡁䅑杣灂䝁䅅䅢杁䕁䅅兤あ䝁䄸兢桂䡁䅑兡療䝁䄴睏杁䙁䅁睢獂䝁䅷兤あ䝁䅫睢畂䍁䅁睑療䝁䄴䅤祂䝁䄸䅢䅁䱁䥅䅁䅁允䅁兒畂䡁䅙兡祂䝁䄸杢瑂䝁䅕杢あ䝁䅅䅢杁䕁䅕杢湂䝁䅫杢求䝁䅕杣灂䝁䄴睚㝁䍁䅁杒桂䡁䅉兢灂䝁䄴睚㝁䍁䅁兓畂䝁䅑兤穂䡁䅑杣灂䝁䅅䅢杁䕁䅅兤あ䝁䄸兢桂䡁䅑兡療䝁䄴睏杁䙁䅍党畂䡁䅍睢祂䡁䅍睏杁䙁䅍兢桂䡁䅉䅤杁䕁䅕杢求䡁䅉睚㕂䑁䅳䅉兂䡁䅉睢橂䝁䅕督穂䍁䅁兑ㅂ䡁䅑睢瑂䝁䅅䅤灂䝁䄸杢㝁䍁䅁杕求䝁䄰睢あ䝁䅕䅉䉂䝁䅍睙求䡁䅍督杁䝁䅅杢歂䍁䅁睑療䝁䄴䅤祂䝁䄸䅢䅁䝁偷䅁睂䅁䅁兒畂䡁䅙兡祂䝁䄸杢瑂䝁䅕杢あ䝁䅅䅢杁䕁䅕杢湂䝁䅫杢求䝁䅕杣灂䝁䄴睚㝁䍁䅁杒桂䡁䅉兢灂䝁䄴睚㝁䍁䅁兖あ䝁䅫䅢灂䡁䅑入杁䙁䅍睙桂䝁䅷党杁䙁䅍睢獂䝁䅅杣䅁佁䩍䅁獂䅁䅁兒畂䡁䅙兡祂䝁䄸杢瑂䝁䅕杢あ䝁䅅䅢杁䕁䅕杢湂䝁䅫杢求䝁䅕杣灂䝁䄴睚㝁䍁䅁杒桂䡁䅍䅤瑁䕁䄰睢㉂䝁䅫杢湂䍁䅁睑療䝁䄴督ㅂ䝁䄰党祂䍁䅁睒療䝁䄸䅚穂䅁䅁桲䅉佁䅷䅁䙂䝁䄴杤灂䡁䅉睢畂䝁䄰党畂䡁䅑兙獂䍁䅁兒畂䝁䅣兡畂䝁䅕党祂䝁䅫杢湂䑁䅳䅉䝂䝁䅷党求䡁䅑䅉乂䝁䅅杢桂䝁䅣党瑂䝁䅕杢あ䑁䅳䅉䕂䝁䅫督睂䝁䄸督桂䝁䅷䅉桂䝁䄴䅚杁䙁䅉党橂䡁䅫睙獂䝁䅫杢湂䑁䅳䅉塂䝁䅅䅤求䡁䅉䅉兂䡁䅕杣灂䝁䅙兡橂䝁䅅䅤灂䝁䄸杢㝁䍁䅁睑獂䝁䅕兙畂䙁䅑党橂䝁䅧睏杁䙁䅁睢獂䝁䅷兤あ䝁䅫睢畂䍁䅁睑療䝁䄴䅤祂䝁䄸䅢䅁䥁䝑䅁䍄䅁䅁兒畂䡁䅙兡祂䝁䄸杢瑂䝁䅕杢あ䝁䅅䅢杁䕁䅕杢湂䝁䅫杢求䝁䅕杣灂䝁䄴睚㝁䍁䅁杒獂䝁䅕党あ䍁䅁兔桂䝁䄴兙湂䝁䅕兢求䝁䄴䅤㝁䍁䅁兓畂䝁䅑兤穂䡁䅑杣灂䝁䅅䅢杁䕁䅅兤あ䝁䄸兢桂䡁䅑兡療䝁䄴睏杁䕁䅍䅢求䝁䅅杢啂䝁䅕睙潂䑁䅳䅉兂䝁䄸䅢獂䡁䅕䅤灂䝁䄸杢杁䕁䅍睢畂䡁䅑杣療䝁䅷䅁杁䅅䅁杴䅁䕁䅕杢㉂䝁䅫杣療䝁䄴兢求䝁䄴䅤桂䝁䅷䅉䙂䝁䄴睚灂䝁䄴党求䡁䅉兡畂䝁䅣睏杁䕁䅙䅢求䝁䅕䅤杁䕁䄰兙畂䝁䅅睚求䝁䄰党畂䡁䅑睏杁䕁䅫杢歂䡁䅕督あ䡁䅉兡桂䝁䅷䅉䉂䡁䅕䅤療䝁䄰兙あ䝁䅫睢畂䑁䅳䅉䕂䝁䅫督睂䝁䄸督桂䝁䅷䅉桂䝁䄴䅚杁䙁䅉党橂䡁䅫睙獂䝁䅫杢湂䅁䅁剡䅅乁䅑䅁䙂䝁䄴杤灂䡁䅉睢畂䝁䄰党畂䡁䅑兙獂䍁䅁兒畂䝁䅣兡畂䝁䅕党祂䝁䅫杢湂䑁䅳䅉䝂䝁䅷党求䡁䅑䅉乂䝁䅅杢桂䝁䅣党瑂䝁䅕杢あ䑁䅳䅉䩂䝁䄴䅚ㅂ䡁䅍䅤祂䝁䅫兙獂䍁䅁兑ㅂ䡁䅑睢瑂䝁䅅䅤灂䝁䄸杢㝁䍁䅁䅕療䝁䅷䅢ㅂ䡁䅑兡療䝁䄴䅉䑂䝁䄸杢あ䡁䅉睢獂䑁䅳䅉兂䡁䅉睢橂䝁䅕督穂䍁䅁兑ㅂ䡁䅑睢瑂䝁䅅䅤灂䝁䄸杢䅁佁偁䅁畂䅁䅁兒畂䡁䅙兡祂䝁䄸杢瑂䝁䅕杢あ䝁䅅䅢杁䕁䅕杢湂䝁䅫杢求䝁䅕杣灂䝁䄴睚㝁䍁䅁杒療䡁䅉党穂䡁䅑杣㕂䑁䅳䅉乂䝁䅫杢灂䝁䄴睚杁䙁䅑党橂䝁䅧杢療䝁䅷睢湂䡁䅫䅁扃兇䅁杢䅁䕁䅕杢㉂䝁䅫杣療䝁䄴兢求䝁䄴䅤桂䝁䅷䅉䙂䝁䄴睚灂䝁䄴党求䡁䅉兡畂䝁䅣睏杁䕁䅙睢祂䝁䅕督あ䡁䅉入㝁䍁䅁䅕療䝁䅷䅢ㅂ䡁䅑兡療䝁䄴䅉䑂䝁䄸杢あ䡁䅉睢獂䅁䅁䉂䅷䙁䅙䅁䙂䝁䄴杤灂䡁䅉睢畂䝁䄰党畂䡁䅑兙獂䍁䅁兒畂䝁䅣兡畂䝁䅕党祂䝁䅫杢湂䑁䅳䅉䝂䡁䅉党灂䝁䅣䅡あ䍁䅁睕求䡁䅉杤灂䝁䅍党䅁䥁婉䅁䝃䅁䅁兒畂䡁䅙兡祂䝁䄸杢瑂䝁䅕杢あ䝁䅅䅢杁䕁䅕杢湂䝁䅫杢求䝁䅕杣灂䝁䄴睚㝁䍁䅁杒祂䝁䅕兡湂䝁䅧䅤杁䙁䅍党祂䡁䅙兡橂䝁䅕睏杁䕁䅑兡穂䡁䅁睢穂䝁䅅䅢杁䝁䅅杢歂䍁䅁杕求䝁䅍入橂䝁䅷兡畂䝁䅣䅁㕃睅䅁䅨䅁䕁䅕杢㉂䝁䅫杣療䝁䄴兢求䝁䄴䅤桂䝁䅷䅉䙂䝁䄴睚灂䝁䄴党求䡁䅉兡畂䝁䅣睏杁䕁䅙杣求䝁䅫睚潂䡁䅑䅉呂䝁䅕杣㉂䝁䅫睙求䑁䅳䅉乂䝁䅅杣灂䝁䄴党杁䙁䅑杣桂䝁䄴督睂䝁䄸杣あ䝁䅅䅤灂䝁䄸杢䅁佁堰䅁㙃䅁䅁兒畂䡁䅙兡祂䝁䄸杢瑂䝁䅕杢あ䝁䅅䅢杁䕁䅕杢湂䝁䅫杢求䝁䅕杣灂䝁䄴睚㝁䍁䅁杒祂䝁䅕兡湂䝁䅧䅤杁䙁䅍党祂䡁䅙兡橂䝁䅕睏杁䕁䄰兙祂䝁䅫杢求䍁䅁䅖祂䝁䅅杢穂䡁䅁睢祂䡁䅑兙あ䝁䅫睢畂䑁䅳䅉偂䝁䄴督潂䝁䄸杣求䍁䅁兙畂䝁䅑䅉偂䝁䅙杚穂䝁䅧睢祂䝁䅕䅉塂䝁䅫杢歂䅁䅁杓䄴䭁䅙䅁䙂䝁䄴杤灂䡁䅉睢畂䝁䄰党畂䡁䅑兙獂䍁䅁兒畂䝁䅣兡畂䝁䅕党祂䝁䅫杢湂䑁䅳䅉䡂䡁䅉党求䝁䄴䅉䑂䝁䄸杢穂䡁䅕兢求䡁䅉䅉䡂䝁䄸睢歂䡁䅍睏杁䕁䅉兡療䍁䄰杙桂䡁䅍党歂䍁䅁兙畂䝁䅑䅉卂䝁䅕杢求䡁䅣兙楂䝁䅷党杁䕁䄰兙あ䝁䅕杣灂䝁䅅䅢穂䅁䅁硌䅷䵁䅙䅁䙂䝁䄴杤灂䡁䅉睢畂䝁䄰党畂䡁䅑兙獂䍁䅁兒畂䝁䅣兡畂䝁䅕党祂䝁䅫杢湂䑁䅳䅉䡂䡁䅉党求䝁䄴䅉䑂䝁䄸杢穂䡁䅕兢求䡁䅉䅉䡂䝁䄸睢歂䡁䅍睏杁䙁䅁兙橂䝁䅳兙湂䝁䅫杢湂䍁䅁睕求䡁䅉杤灂䝁䅍党穂䑁䅳䅉塂䝁䅅䅤求䡁䅉䅉兂䡁䅕杣灂䝁䅙兡橂䝁䅅䅤灂䝁䄸杢㝁䍁䅁睑獂䝁䅕兙畂䙁䅑党橂䝁䅧䅁穁杅䅁䄯䅁䕁䅕杢㉂䝁䅫杣療䝁䄴兢求䝁䄴䅤桂䝁䅷䅉䙂䝁䄴睚灂䝁䄴党求䡁䅉兡畂䝁䅣睏杁䕁䅧睢瑂䝁䅕䅉䩂䝁䄰䅣祂䝁䄸杤求䝁䄰党畂䡁䅑睏杁䕁䅫杢歂䡁䅕督あ䡁䅉兡桂䝁䅷䅉䉂䡁䅕䅤療䝁䄰兙あ䝁䅫睢畂䑁䅳䅉呂䝁䅕杢穂䝁䄸杣穂䑁䅳䅉塂䝁䅅䅤求䡁䅉䅉兂䡁䅕杣灂䝁䅙兡橂䝁䅅䅤灂䝁䄸杢㝁䍁䅁睑獂䝁䅕兙畂䙁䅑党橂䝁䅧睏杁䙁䅁睢獂䝁䅷兤あ䝁䅫睢畂䍁䅁睑療䝁䄴䅤祂䝁䄸䅢䅁䙁婷䅁兂䅁䅁兒畂䡁䅙兡祂䝁䄸杢瑂䝁䅕杢あ䝁䅅䅢杁䕁䅕杢湂䝁䅫杢求䝁䅕杣灂䝁䄴睚㝁䍁䅁䅓療䡁䅉䅤灂䝁䅍兤獂䡁䅑兤祂䝁䅕䅁兂䅃䅁杫䅁䕁䅕杢㉂䝁䅫杣療䝁䄴兢求䝁䄴䅤桂䝁䅷䅉䙂䝁䄴睚灂䝁䄴党求䡁䅉兡畂䝁䅣睏杁䕁䅫杢歂䡁䅕督あ䡁䅉兡桂䝁䅷䅉䉂䡁䅕䅤療䝁䄰兙あ䝁䅫睢畂䑁䅳䅉䕂䝁䅫督睂䝁䄸督桂䝁䅷䅉桂䝁䄴䅚杁䙁䅉党橂䡁䅫睙獂䝁䅫杢湂䅁䅁杴䅣䩁䅁䅁䙂䝁䄴杤灂䡁䅉睢畂䝁䄰党畂䡁䅑兙獂䍁䅁兒畂䝁䅣兡畂䝁䅕党祂䝁䅫杢湂䑁䅳䅉䩂䝁䄴䅚ㅂ䡁䅍䅤祂䝁䅫兙獂䍁䅁兑ㅂ䡁䅑睢瑂䝁䅅䅤灂䝁䄸杢㝁䍁䅁兔桂䡁䅉兡畂䝁䅕䅉啂䡁䅉兙畂䡁䅍䅣療䡁䅉䅤桂䡁䅑兡療䝁䄴䅁祄杂䅁䅋䅅䕁䅕杢㉂䝁䅫杣療䝁䄴兢求䝁䄴䅤桂䝁䅷䅉䙂䝁䄴睚灂䝁䄴党求䡁䅉兡畂䝁䅣睏杁䕁䅫杢歂䡁䅕督あ䡁䅉兡桂䝁䅷䅉䉂䡁䅕䅤療䝁䄰兙あ䝁䅫睢畂䑁䅳䅉乂䝁䅅杣灂䝁䄴党杁䙁䅑杣桂䝁䄴督睂䝁䄸杣あ䝁䅅䅤灂䝁䄸杢㝁䍁䅁睕灂䝁䄰兤獂䝁䅅䅤灂䝁䄸杢㝁䍁䅁䅕祂䝁䄸睙求䡁䅍督杁䕁䅅兤あ䝁䄸兢桂䡁䅑兡療䝁䄴睏杁䕁䄸睙求䝁䅅杢杁䕁䅑兙あ䝁䅅䅉䑂䝁䄸䅢獂䝁䅕睙あ䝁䅫睢畂䑁䅳䅉䉂䡁䅕䅤療䝁䄴睢瑂䝁䄸兤穂䍁䅁杖求䝁䅧兡橂䝁䅷党穂䅁䅁硒䅉䥁䅧䅁䙂䝁䄴杤灂䡁䅉睢畂䝁䄰党畂䡁䅑兙獂䍁䅁兒畂䝁䅣兡畂䝁䅕党祂䝁䅫杢湂䑁䅳䅉䩂䝁䄴䅚ㅂ䡁䅍䅤祂䝁䅫兙獂䍁䅁兑ㅂ䡁䅑睢瑂䝁䅅䅤灂䝁䄸杢㝁䍁䅁䅕療䝁䅷䅢ㅂ䡁䅑兡療䝁䄴䅉䑂䝁䄸杢あ䡁䅉睢獂䅁䅁桶䅅䱁䅁䅁䙂䝁䄴杤灂䡁䅉睢畂䝁䄰党畂䡁䅑兙獂䍁䅁兒畂䝁䅣兡畂䝁䅕党祂䝁䅫杢湂䑁䅳䅉䩂䝁䄴䅚ㅂ䡁䅍䅤祂䝁䅫兙獂䍁䅁兑ㅂ䡁䅑睢瑂䝁䅅䅤灂䝁䄸杢㝁䍁䅁䅕療䝁䅷䅢ㅂ䡁䅑兡療䝁䄴䅉䑂䝁䄸杢あ䡁䅉睢獂䑁䅳䅉兂䡁䅉睢橂䝁䅕督穂䍁䅁兑ㅂ䡁䅑睢瑂䝁䅅䅤灂䝁䄸杢䅁䍁䭣䅁⭄䅁䅁兒畂䡁䅙兡祂䝁䄸杢瑂䝁䅕杢あ䝁䅅䅢杁䕁䅕杢湂䝁䅫杢求䝁䅕杣灂䝁䄴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睑灂䡁䅑兡求䡁䅍䅁晃权䅁䅉䅅䕁䅕杢㉂䝁䅫杣療䝁䄴兢求䝁䄴䅤桂䝁䅷䅉䙂䝁䄴睚灂䝁䄴党求䡁䅉兡畂䝁䅣睏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塂䝁䅅䅤求䡁䅉䅉兂䡁䅕杣灂䝁䅙兡橂䝁䅅䅤灂䝁䄸杢㝁䍁䅁杕求䝁䄰睢あ䝁䅕䅉䉂䝁䅍睙求䡁䅍督杁䝁䅅杢歂䍁䅁睑療䝁䄴䅤祂䝁䄸䅢䅁䥁慅䅁坄䅁䅁兒畂䡁䅙兡祂䝁䄸杢瑂䝁䅕杢あ䝁䅅䅢杁䕁䅕杢湂䝁䅫杢求䝁䅕杣灂䝁䄴睚㝁䍁䅁兓畂䝁䅑兤穂䡁䅑杣灂䝁䅅䅢杁䕁䅅兤あ䝁䄸兢桂䡁䅑兡療䝁䄴睏杁䙁䅍党畂䡁䅍睢祂䡁䅍睏杁䕁䅅睚祂䝁䅫䅖求䝁䅍䅡㝁䍁䅁䅕療䝁䅷䅢ㅂ䡁䅑兡療䝁䄴䅉䑂䝁䄸杢あ䡁䅉睢獂䑁䅳䅉兂䡁䅉睢橂䝁䅕督穂䍁䅁兑ㅂ䡁䅑睢瑂䝁䅅䅤灂䝁䄸杢䅁䥁慙䅁㉃䅁䅁兒畂䡁䅙兡祂䝁䄸杢瑂䝁䅕杢あ䝁䅅䅢杁䕁䅕杢湂䝁䅫杢求䝁䅕杣灂䝁䄴睚㝁䍁䅁兓畂䝁䅑兤穂䡁䅑杣灂䝁䅅䅢杁䕁䅅兤あ䝁䄸兢桂䡁䅑兡療䝁䄴睏杁䙁䅍党畂䡁䅍睢祂䡁䅍睏杁䙁䅁杣療䝁䅍党穂䡁䅍䅉䉂䡁䅕䅤療䝁䄰兙あ䝁䅫睢畂䑁䅳䅉䑂䝁䅷兡瑂䝁䅅䅤求䙁䅑党橂䝁䅧䅁⽃睂䅁䄰䅁䕁䅕杢㉂䝁䅫杣療䝁䄴兢求䝁䄴䅤桂䝁䅷䅉䙂䝁䄴睚灂䝁䄴党求䡁䅉兡畂䝁䅣睏杁䕁䅫杢歂䡁䅕督あ䡁䅉兡桂䝁䅷䅉䉂䡁䅕䅤療䝁䄰兙あ䝁䅫睢畂䑁䅳䅉呂䝁䅕杢穂䝁䄸杣穂䑁䅳䅉呂䝁䅫兢ㅂ䝁䅷兙あ䝁䅫睢畂䑁䅳䅉呂䝁䄰兙祂䡁䅑䅉䙂䝁䄴党祂䝁䅣入㝁䍁䅁䅕祂䝁䄸睙求䡁䅍督杁䕁䅅兤あ䝁䄸兢桂䡁䅑兡療䝁䄴䅁㍂元䅁䅶䅁䕁䅕杢㉂䝁䅫杣療䝁䄴兢求䝁䄴䅤桂䝁䅷䅉䙂䝁䄴睚灂䝁䄴党求䡁䅉兡畂䝁䅣睏杁䕁䅫杢歂䡁䅕督あ䡁䅉兡桂䝁䅷䅉䉂䡁䅕䅤療䝁䄰兙あ䝁䅫睢畂䑁䅳䅉呂䝁䅕杢穂䝁䄸杣穂䑁䅳䅉呂䝁䄰兙祂䡁䅑䅉䍂䡁䅕兡獂䝁䅑兡畂䝁䅣睏杁䙁䅣兙あ䝁䅕杣杁䙁䅁兤祂䝁䅫杚灂䝁䅍兙あ䝁䅫睢畂䅁䅁条䅙䵁䅉䅁䙂䝁䄴杤灂䡁䅉睢畂䝁䄰党畂䡁䅑兙獂䍁䅁兒畂䝁䅣兡畂䝁䅕党祂䝁䅫杢湂䑁䅳䅉䩂䝁䄴䅚ㅂ䡁䅍䅤祂䝁䅫兙獂䍁䅁兑ㅂ䡁䅑睢瑂䝁䅅䅤灂䝁䄸杢㝁䍁䅁睕求䝁䄴督療䡁䅉督㝁䍁䅁睖桂䡁䅑党祂䍁䅁䅕ㅂ䡁䅉兡浂䝁䅫睙桂䡁䅑兡療䝁䄴睏杁䙁䅁睢獂䝁䅷兤あ䝁䅫睢畂䍁䅁睑療䝁䄴䅤祂䝁䄸䅢䅁䵁卑䅁䕄䅁䅁兒畂䡁䅙兡祂䝁䄸杢瑂䝁䅕杢あ䝁䅅䅢杁䕁䅕杢湂䝁䅫杢求䝁䅕杣灂䝁䄴睚㝁䍁䅁兓畂䝁䅑兤穂䡁䅑杣灂䝁䅅䅢杁䕁䅅兤あ䝁䄸兢桂䡁䅑兡療䝁䄴睏杁䙁䅍党畂䡁䅍睢祂䡁䅍睏杁䙁䅣兙あ䝁䅕杣杁䙁䅁兤祂䝁䅫杚灂䝁䅍兙あ䝁䅫睢畂䑁䅳䅉兂䡁䅉睢橂䝁䅕督穂䍁䅁兑ㅂ䡁䅑睢瑂䝁䅅䅤灂䝁䄸杢䅁䍁䭉䅁䭃䅁䅁兒畂䡁䅙兡祂䝁䄸杢瑂䝁䅕杢あ䝁䅅䅢杁䕁䅕杢湂䝁䅫杢求䝁䅕杣灂䝁䄴睚㝁䍁䅁兓畂䝁䅑兤穂䡁䅑杣灂䝁䅅䅢杁䕁䅅兤あ䝁䄸兢桂䡁䅑兡療䝁䄴睏杁䙁䅣兙あ䝁䅕杣杁䙁䅁兤祂䝁䅫杚灂䝁䅍兙あ䝁䅫睢畂䅁䅁䅴䅙䝁䅉䅁䙂䝁䄴杤灂䡁䅉睢畂䝁䄰党畂䡁䅑兙獂䍁䅁兒畂䝁䅣兡畂䝁䅕党祂䝁䅫杢湂䑁䅳䅉乂䝁䅅杣灂䝁䄴党杁䙁䅑杣桂䝁䄴督睂䝁䄸杣あ䝁䅅䅤灂䝁䄸杢䅁䙁䭷䅁䍄䅁䅁兒畂䡁䅙兡祂䝁䄸杢瑂䝁䅕杢あ䝁䅅䅢杁䕁䅕杢湂䝁䅫杢求䝁䅕杣灂䝁䄴睚㝁䍁䅁兔桂䡁䅉兡畂䝁䅕䅉啂䡁䅉兙畂䡁䅍䅣療䡁䅉䅤桂䡁䅑兡療䝁䄴睏杁䕁䅑兡穂䡁䅁睢穂䝁䅅䅢杁䝁䅅杢歂䍁䅁杕求䝁䅍入橂䝁䅷兡畂䝁䅣睏杁䕁䅍䅢求䝁䅅杢啂䝁䅕睙潂䑁䅳䅉䑂䝁䅷兡瑂䝁䅅䅤求䙁䅑党橂䝁䅧䅁䉃杅䅁杺䅁䕁䅕杢㉂䝁䅫杣療䝁䄴兢求䝁䄴䅤桂䝁䅷䅉䙂䝁䄴睚灂䝁䄴党求䡁䅉兡畂䝁䅣睏杁䕁䄰兙祂䝁䅫杢求䍁䅁䅖祂䝁䅅杢穂䡁䅁睢祂䡁䅑兙あ䝁䅫睢畂䑁䅳䅉䕂䝁䅫督睂䝁䄸督桂䝁䅷䅉桂䝁䄴䅚杁䙁䅉党橂䡁䅫睙獂䝁䅫杢湂䑁䅳䅉䑂䝁䅷党桂䝁䄴䅖求䝁䅍䅡㝁䍁䅁䅕療䝁䅷䅢ㅂ䡁䅑兡療䝁䄴䅉䑂䝁䄸杢あ䡁䅉睢獂䅁䅁桌䅉䩁䅧䅁䙂䝁䄴杤灂䡁䅉睢畂䝁䄰党畂䡁䅑兙獂䍁䅁兒畂䝁䅣兡畂䝁䅕党祂䝁䅫杢湂䑁䅳䅉乂䝁䅅杣灂䝁䄴党杁䙁䅑杣桂䝁䄴督睂䝁䄸杣あ䝁䅅䅤灂䝁䄸杢㝁䍁䅁睔畂䡁䅍䅡療䡁䅉党杁䝁䅅杢歂䍁䅁睔浂䝁䅙督潂䝁䄸杣求䍁䅁睖灂䝁䄴䅚䅁䭁䩷䅁慂䅁䅁兒畂䡁䅙兡祂䝁䄸杢瑂䝁䅕杢あ䝁䅅䅢杁䕁䅕杢湂䝁䅫杢求䝁䅕杣灂䝁䄴睚㝁䍁䅁兔灂䝁䄴兡畂䝁䅣䅉啂䝁䅕睙潂䝁䄴睢獂䝁䄸睚㕂䅁䅁剙䅯䥁䅯䅁䙂䝁䄴杤灂䡁䅉睢畂䝁䄰党畂䡁䅑兙獂䍁䅁兒畂䝁䅣兡畂䝁䅕党祂䝁䅫杢湂䑁䅳䅉乂䝁䅫杢灂䝁䄴睚杁䙁䅑党橂䝁䅧杢療䝁䅷睢湂䡁䅫睏杁䕁䅑兡穂䡁䅁睢穂䝁䅅䅢杁䝁䅅杢歂䍁䅁杕求䝁䅍入橂䝁䅷兡畂䝁䅣䅁䙁权䅁杰䅁䕁䅕杢㉂䝁䅫杣療䝁䄴兢求䝁䄴䅤桂䝁䅷䅉䙂䝁䄴睚灂䝁䄴党求䡁䅉兡畂䝁䅣睏杁䙁䅁兙橂䝁䅳兙湂䝁䅫杢湂䍁䅁睕求䡁䅉杤灂䝁䅍党穂䑁䅳䅉䍂䝁䅫睢瑂䝁䅅督穂䍁䅁兒畂䝁䅕杣湂䡁䅫睏杁䕁䅅杢桂䝁䅕杣療䝁䅉兡橂䍁䅁䅒灂䝁䅣党穂䡁䅑兡療䝁䄴䅁呃元䅁䅶䅁䕁䅕杢㉂䝁䅫杣療䝁䄴兢求䝁䄴䅤桂䝁䅷䅉䙂䝁䄴睚灂䝁䄴党求䡁䅉兡畂䝁䅣睏杁䙁䅁兙橂䝁䅳兙湂䝁䅫杢湂䍁䅁睕求䡁䅉杤灂䝁䅍党穂䑁䅳䅉䑂䝁䅷党桂䝁䄴䅖求䝁䅍䅡㝁䍁䅁村灂䝁䄸兢桂䡁䅍督杁䕁䅕杢求䡁䅉睚㕂䑁䅳䅉䉂䝁䄴兙求䡁䅉睢楂䝁䅫睙杁䕁䅑兡湂䝁䅕督あ䝁䅫睢畂䅁䅁术䄰䵁䅷䅁䙂䝁䄴杤灂䡁䅉睢畂䝁䄰党畂䡁䅑兙獂䍁䅁兒畂䝁䅣兡畂䝁䅕党祂䝁䅫杢湂䑁䅳䅉兂䝁䅅睙牂䝁䅅睚灂䝁䄴睚杁䙁䅍党祂䡁䅙兡橂䝁䅕督㝁䍁䅁䅒灂䡁䅍䅣療䡁䅍兙獂䍁䅁兙畂䝁䅑䅉卂䝁䅕睙㕂䝁䅍䅢灂䝁䄴睚㝁䍁䅁䅕療䝁䅷䅢ㅂ䡁䅑兡療䝁䄴䅉䑂䝁䄸杢あ䡁䅉睢獂䑁䅳䅉䑂䝁䅷兡瑂䝁䅅䅤求䙁䅑党橂䝁䅧䅁兄䅃䅁䅁䅅䕁䅕杢㉂䝁䅫杣療䝁䄴兢求䝁䄴䅤桂䝁䅷䅉䙂䝁䄴睚灂䝁䄴党求䡁䅉兡畂䝁䅣睏杁䙁䅁䅡㕂䡁䅍兡橂䝁䅅䅢杁䙁䅍党橂䡁䅕杣灂䡁䅑入㝁䍁䅁杕䝂䕁䅫䅒杁䍁䅧杕桂䝁䅑兡療䍁䅁杒祂䝁䅕兣ㅂ䝁䅕杢橂䡁䅫䅉䩂䝁䅑党畂䡁䅑兡浂䝁䅫睙桂䡁䅑兡療䝁䄴克㝁䍁䅁睕求䝁䄴督療䡁䅉督㝁䍁䅁睕瑂䝁䅅杣あ䍁䅁村ㅂ䝁䅫䅢歂䝁䅫杢湂䑁䅳䅉兂䝁䄸䅢獂䡁䅕䅤灂䝁䄸杢杁䕁䅍睢畂䡁䅑杣療䝁䅷䅁ぁ䅃䅁杗䅁䕁䅕杢㉂䝁䅫杣療䝁䄴兢求䝁䄴䅤桂䝁䅷䅉䙂䝁䄴睚灂䝁䄴党求䡁䅉兡畂䝁䅣睏杁䙁䅁睢獂䝁䅷兤あ䝁䅫睢畂䍁䅁睑療䝁䄴䅤祂䝁䄸䅢䅁乁䡙䅁权䅁䅁兒畂䡁䅙兡祂䝁䄸杢瑂䝁䅕杢あ䝁䅅䅢杁䕁䅕杢湂䝁䅫杢求䝁䅕杣灂䝁䄴睚㝁䍁䅁䅕療䝁䅷䅢ㅂ䡁䅑兡療䝁䄴䅉䑂䝁䄸杢あ䡁䅉睢獂䑁䅳䅉䍂䝁䅫睢瑁䝁䅉兙穂䝁䅕䅚杁䝁䅅杢歂䍁䅁杕求䝁䄴党㍂䝁䅅杙獂䝁䅕䅉乂䝁䅅䅤求䡁䅉兡桂䝁䅷督䅁䑁慳䅁獂䅁䅁兒畂䡁䅙兡祂䝁䄸杢瑂䝁䅕杢あ䝁䅅䅢杁䕁䅕杢湂䝁䅫杢求䝁䅕杣灂䝁䄴睚㝁䍁䅁䅕療䝁䅷䅢ㅂ䡁䅑兡療䝁䄴䅉䑂䝁䄸杢あ䡁䅉睢獂䑁䅳䅉䍂䝁䅫睢浂䡁䅕党獂䅁䅁睘䄸䥁䅉䅁䙂䝁䄴杤灂䡁䅉睢畂䝁䄰党畂䡁䅑兙獂䍁䅁兒畂䝁䅣兡畂䝁䅕党祂䝁䅫杢湂䑁䅳䅉兂䝁䄸䅢獂䡁䅕䅤灂䝁䄸杢杁䕁䅍睢畂䡁䅑杣療䝁䅷睏杁䙁䅣兙あ䝁䅕杣杁䙁䅁兤祂䝁䅫杚灂䝁䅍兙あ䝁䅫睢畂䅁䅁刱䅉䙁䅷䅁䙂䝁䄴杤灂䡁䅉睢畂䝁䄰党畂䡁䅑兙獂䍁䅁兒畂䝁䅣兡畂䝁䅕党祂䝁䅫杢湂䑁䅳䅉兂䡁䅉睢橂䝁䅕督穂䍁䅁兑ㅂ䡁䅑睢瑂䝁䅅䅤灂䝁䄸杢䅁偁場䅁睃䅁䅁兒畂䡁䅙兡祂䝁䄸杢瑂䝁䅕杢あ䝁䅅䅢杁䕁䅕杢湂䝁䅫杢求䝁䅕杣灂䝁䄴睚㝁䍁䅁杕䝂䕁䅫䅒杁䍁䅧杕桂䝁䅑兡療䍁䅁杒祂䝁䅕兣ㅂ䝁䅕杢橂䡁䅫䅉䩂䝁䅑党畂䡁䅑兡浂䝁䅫睙桂䡁䅑兡療䝁䄴克㝁䍁䅁睕求䝁䄴督療䡁䅉督㝁䍁䅁睕瑂䝁䅅杣あ䍁䅁睑灂䡁䅑兡求䡁䅍䅁乃䅅䅁䅴䅁䕁䅕杢㉂䝁䅫杣療䝁䄴兢求䝁䄴䅤桂䝁䅷䅉䙂䝁䄴睚灂䝁䄴党求䡁䅉兡畂䝁䅣睏杁䙁䅍党畂䡁䅍睢祂䡁䅍睏杁䙁䅍兢桂䡁䅉䅤杁䕁䅉兤灂䝁䅷䅚灂䝁䄴睚㝁䍁䅁睖桂䡁䅑党祂䍁䅁䅕ㅂ䡁䅉兡浂䝁䅫睙桂䡁䅑兡療䝁䄴睏杁䙁䅁睢獂䝁䅷兤あ䝁䅫睢畂䍁䅁睑療䝁䄴䅤祂䝁䄸䅢䅁䑁慷䅁捂䅁䅁兒畂䡁䅙兡祂䝁䄸杢瑂䝁䅕杢あ䝁䅅䅢杁䕁䅕杢湂䝁䅫杢求䝁䅕杣灂䝁䄴睚㝁䍁䅁睖桂䡁䅑党祂䍁䅁䅕ㅂ䡁䅉兡浂䝁䅫睙桂䡁䅑兡療䝁䄴䅁㍁杅䅁䅯䅁䕁䅕杢㉂䝁䅫杣療䝁䄴兢求䝁䄴䅤桂䝁䅷䅉䙂䝁䄴睚灂䝁䄴党求䡁䅉兡畂䝁䅣睏杁䙁䅣兙あ䝁䅕杣杁䙁䅁兤祂䝁䅫杚灂䝁䅍兙あ䝁䅫睢畂䑁䅳䅉穁䕁䅑䅉兂䡁䅉兡畂䡁䅑兡畂䝁䅣睏杁䙁䅕䅤灂䝁䅷兡あ䡁䅫䅉呂䝁䅍兙獂䝁䅕䅉呂䝁䄸䅢桂䡁䅉䅁塄元䅁杣䅁䕁䅕杢㉂䝁䅫杣療䝁䄴兢求䝁䄴䅤桂䝁䅷䅉䙂䝁䄴睚灂䝁䄴党求䡁䅉兡畂䝁䅣睏杁䙁䅣兙あ䝁䅕杣杁䙁䅁兤祂䝁䅫杚灂䝁䅍兙あ䝁䅫睢畂䑁䅳䅉䑂䝁䅷党桂䝁䄴䅖求䝁䅍䅡䅁䱁䤴䅁䍃䅁䅁兒畂䡁䅙兡祂䝁䄸杢瑂䝁䅕杢あ䝁䅅䅢杁䕁䅕杢湂䝁䅫杢求䝁䅕杣灂䝁䄴睚㝁䍁䅁睖桂䡁䅑党祂䍁䅁䅕ㅂ䡁䅉兡浂䝁䅫睙桂䡁䅑兡療䝁䄴睏杁䙁䅁睢獂䝁䅷兤あ䝁䅫睢畂䍁䅁睑療䝁䄴䅤祂䝁䄸䅢䅁䩁䥉䅁䵂䅁䅁兒畂䡁䅙兡祂䝁䄸杢瑂䝁䅕杢あ䝁䅅䅢杁䝁䅅杢歂䍁䅁杒桂䝁䅍兡獂䝁䅫䅤灂䝁䅕督杁䙁䅍党祂䡁䅙兡橂䝁䅕督䅁䩁䠰䅁坃䅄䅁兒畂䡁䅙兡穂䡁䅑兙杁䕁䅧睢獂䝁䅑兡畂䝁䅣督杁䕁䅍睢祂䡁䅁睢祂䝁䅅䅤灂䝁䄸杢獁䍁䅁䅤療䝁䅣党あ䝁䅧党祂䍁䅁睤灂䡁䅑䅡杁䝁䅫䅤穂䍁䅁督ㅂ䝁䅉督灂䝁䅑兡桂䡁䅉兡求䡁䅍䅌杁䝁䅑党㉂䝁䅕䅢療䡁䅁督獁䍁䅁兢桂䝁䄴兤浂䝁䅅睙あ䡁䅕杣求䡁䅍䅌杁䝁䄰兙祂䝁䅳党あ䡁䅍䅌杁䝁䅅杢歂䍁䅁督求䝁䅷䅢穂䍁䅁䅚求䝁䄴䅤桂䝁䅷䅉睂䡁䅉睢歂䡁䅕睙あ䡁䅍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兡畂䍁䅁䅤㍂䝁䄸䅉穂䝁䅕睚瑂䝁䅕杢あ䡁䅍䅌杁䙁䅍䅣求䝁䅍兡桂䝁䅷䅤㕂䍁䅁䅕祂䝁䄸䅚ㅂ䝁䅍䅤穂䍁䅁杊杁䙁䅑党橂䝁䅧杢療䝁䅷睢湂䝁䅫党穂䍁䅷䅉桂䝁䄴䅚杁䕁䅕兣ㅂ䝁䅫䅣瑂䝁䅕杢あ䍁䅁杊杁䕁䅍睢畂䡁䅍兤瑂䝁䅅杙獂䝁䅕督畁䍁䅁䅖潂䝁䅕䅉呂䡁䅁党橂䝁䅫兙獂䡁䅑入杁䙁䅁杣療䝁䅑兤橂䡁䅑督杁䍁䅙䅉啂䝁䅕睙潂䝁䄴睢獂䝁䄸睚灂䝁䅕督杁䡁䅍党湂䝁䄰党畂䡁䅑䅉療䝁䅙杚求䡁䅉督杁䝁䅑党畂䡁䅑兙獂䍁䅁兡瑂䡁䅁䅢桂䝁䄴䅤杁䡁䅍入穂䡁䅑党瑂䡁䅍䅌杁䝁䅣兤灂䝁䅑党歂䍁䅁督ㅂ䡁䅉睚求䡁䅉入杁䡁䅍入穂䡁䅑党瑂䡁䅍䅌杁䝁䅉兡療䝁䄰兙あ䝁䅕杣灂䝁䅅䅢穂䍁䅷䅉桂䝁䄴䅚杁䡁䅁杣求䝁䅙兙楂䡁䅉兡橂䝁䅅䅤求䝁䅑䅉桂䝁䄴䅚杁䝁䅍兤穂䡁䅑睢瑂䍁䄰杙ㅂ䝁䅫䅢あ䍁䅁䅣祂䝁䄸督あ䝁䅧党あ䝁䅫睙穂䍁䅁䅤療䍁䅁睢祂䝁䅅䅢杁䡁䅍兤祂䝁䅣党療䝁䄴督獁䍁䅁䅣祂䝁䄸督あ䝁䅧睢歂䝁䄸杢あ䝁䅫督あ䡁䅍䅉桂䝁䄴䅚杁䡁䅁党祂䝁䅫睢歂䝁䄸杢あ䝁䅫督あ䡁䅍䅌杁䝁䅅杢歂䍁䅁睚求䝁䄴党祂䝁䅅䅢杁䝁䅑党畂䡁䅑兡穂䡁䅑睏杁䝁䅅杢歂䍁䅁杙祂䝁䅅睙牂䝁䅕䅤穂䍁䅁兙畂䝁䅑䅉㍂䝁䅫杣求䡁䅍䅌杁䡁䅑兤楂䝁䅕督杁䝁䅅杢歂䍁䅁杙桂䝁䄴䅚穂䍁䅷䅉桂䡁䅉睙潂䡁䅣兡祂䝁䅕督獁䍁䅁睙獂䝁䅕兙祂䍁䅁兙獂䝁䅫睚畂䝁䅕杣穂䍁䅷䅉歂䝁䅫睚灂䡁䅑兙獂䍁䅁睢祂䡁䅑䅡療䝁䅑睢畂䡁䅑兡橂䍁䅁䅤祂䝁䅕兙あ䝁䄰党畂䡁䅑督獁䍁䅁杣求䡁䅑兙灂䝁䄴党祂䡁䅍䅌杁䝁䅅杢歂䍁䅁睢あ䝁䅧党祂䍁䅁睢祂䡁䅑䅡療䝁䅑睢畂䡁䅑兡橂䍁䅁䅢桂䝁䅉睢祂䝁䅅䅤療䡁䅉入杁䡁䅁杣療䝁䅑兤橂䡁䅑督畁䍁䅁䅖潂䝁䅫督杁䡁䅍党湂䝁䄰党畂䡁䅑䅉桂䝁䅷督療䍁䅁䅣祂䝁䄸杤灂䝁䅑党穂䍁䅁督療䝁䅙䅤㍂䝁䅅杣求䍁䅁䅣桂䝁䅍睡桂䝁䅣党穂䍁䅷䅉㍂䝁䅧兡橂䝁䅧䅉灂䝁䄴睙獂䡁䅕䅚求䍁䅁䅒啂䙁䅧䅉呂䡁䅑兤歂䝁䅫睢杁䕁䅫兢睂䝁䅷兙畂䡁䅑睏杁䕁䅑䅖奂䍁䅁睕あ䡁䅕䅚灂䝁䄸䅉䵂䝁䅅杙㝁䍁䅁兙畂䝁䅑䅉䕂䙁䅑䅗杁䙁䅍䅤ㅂ䝁䅑兡療䍁䅁睑獂䝁䅫杢灂䝁䅍䅌杁䝁䅅䅉穂䝁䄸杚あ䡁䅣兙祂䝁䅕䅉睂䝁䅅睙牂䝁䅅睚求䍁䅁睢浂䝁䅙党祂䝁䅕䅚杁䡁䅣兡あ䝁䅧䅉灂䡁䅑督杁䝁䅫兢桂䝁䅣兡畂䝁䅣䅉睂䡁䅉睢歂䡁䅕睙あ䡁䅍杌杁䕁䅫䅤杁䝁䄸杚浂䝁䅕杣穂䍁䅁兡あ䡁䅍䅉睂䡁䅉睢歂䡁䅕睙あ䡁䅍䅉ㅂ䝁䄴䅚求䡁䅉䅉あ䝁䅧党杁䕁䄴睢楂䝁䅕䅢杁䕁䅉兡療䝁䅍兙祂䝁䅕䅌杁䕁䅅䅢睂䝁䅧兙瑁䕁䅉兡療䍁䅁䅖求䝁䅍䅌杁䕁䅫兢睂䝁䅷兙畂䡁䅑䅉䕂䝁䅫杣求䝁䅍䅤獁䍁䅁杔療䝁䅉党獂䍁䅁䅕祂䝁䄸睙求䡁䅉兙獁䍁䅁睔祂䝁䄰睙療䍁䅷䅉呂䡁䅁兙祂䝁䅳䅌杁䕁䄸杣桂䡁䅍睙療䡁䅁䅤灂䝁䅍䅌杁䕁䅑兙瑂䝁䄸杢獁䍁䅁兓畂䡁䅍兡湂䝁䄴兡桂䍁䅷䅉䉂䕁䄸兑杁䝁䅉杣桂䝁䄴䅚穂䍁䄴䅉啂䝁䅧党杁䕁䅕兣ㅂ䝁䅫䅣瑂䝁䅕杢あ䍁䅁杊杁䕁䅍睢畂䡁䅍兤瑂䝁䅅杙獂䝁䅕督杁䡁䅍党湂䝁䄰党畂䡁䅑䅉睂䡁䅉睢㉂䝁䅫䅚求䡁䅍䅉歂䝁䅕杢あ䝁䅅䅢杁䝁䅕兣ㅂ䝁䅫䅣瑂䝁䅕杢あ䍁䅁兙畂䝁䅑䅉穂䡁䅕䅣睂䝁䅷兡求䡁䅍䅌杁䝁䅫杢橂䝁䅷兤歂䝁䅫杢湂䍁䅁䅚灂䝁䅣兡あ䝁䅅䅢杁䝁䅫兢桂䝁䅣兡畂䝁䅣䅉穂䡁䅫督あ䝁䅕兢穂䍁䅷䅉穂䝁䄸杚あ䡁䅣兙祂䝁䅕䅌杁䝁䅅杢歂䍁䅁睢あ䝁䅧党祂䍁䅁杤灂䡁䅍兤桂䝁䅷兡㙂䝁䅅䅤灂䝁䄸杢癁䝁䄰兙湂䝁䄴兡浂䝁䅫睙桂䡁䅑兡療䝁䄴䅉穂䡁䅫督あ䝁䅕兢穂䑁䅳䅉求䝁䄴䅚療䝁䅑睢畂䡁䅑兡橂䍁䅁督㕂䡁䅍䅤求䝁䄰督杁䝁䅅杢歂䍁䅁杣求䝁䅷兙あ䝁䅕䅚杁䡁䅁杣療䝁䅑兤橂䡁䅑督㝁䍁䅁杣求䡁䅍䅤療䡁䅉兙あ䝁䅫杤求䍁䅁兢桂䡁䅑党祂䝁䅫兙獂䡁䅍䅌杁䡁䅉睢あ䝁䅅杣㕂䍁䅁杙ㅂ䡁䅉督獁䍁䅁兡瑂䡁䅁杣求䡁䅍督灂䝁䄸杢杁䝁䄰兙あ䝁䅕杣灂䝁䅅䅢穂䍁䅷䅉楂䝁䄸杢歂䝁䅫杢湂䍁䅁兙湂䝁䅕杢あ䡁䅍䅌杁䝁䅅杢歂䍁䅁睙求䝁䄰党畂䡁䅑督㝁䍁䅁兙畂䝁䅑䅉灂䝁䄴杚求䝁䅍䅤灂䝁䄸杢杁䡁䅁杣求䡁䅙党畂䡁䅑兡療䝁䄴䅉睂䡁䅉睢歂䡁䅕睙あ䡁䅍杌杁䙁䅑䅡灂䡁䅍䅉穂䝁䅕睚瑂䝁䅕杢あ䍁䅁睢浂䝁䅙党祂䡁䅍䅉灂䡁䅑督杁䡁䅁杣療䝁䅑兤橂䡁䅑督杁䡁䅕杢歂䝁䅕杣杁䡁䅑䅡求䍁䅁䅒求䡁䅧兡穂䍁䅷䅉䕂䙁䅑䅗杁䙁䅍䅤ㅂ䝁䅑兡療䍁䅷䅉䱂䝁䅕杣祂䍁䅷䅉乂䝁䅕䅤祂䝁䅕䅥獁䍁䅁䅖療䡁䅑兙獂䍁䅁睑桂䡁䅉党獁䍁䅁䅕求䝁䄴䅤祂䝁䄸杢獁䍁䅁睔睂䡁䅑兡楂䝁䄸杢歂䍁䅷䅉䥂䝁䅅杣瑂䝁䄸杢灂䡁䅯党獁䍁䅁睕療䝁䄴兡橂䝁䅙兡獂䝁䅷䅌杁䙁䅍入楂䡁䅉睢畂䍁䅁兒畂䝁䅑睢獁䍁䅁兙畂䝁䅑䅉䑂䝁䅅杤灂䙁䅣兡睂䝁䅕督杁䡁䅑睢杁䝁䅑党畂䡁䅑兙獂䍁䅁睢浂䝁䅙兡橂䝁䅕督獁䍁䅁睙獂䝁䅫杢灂䝁䅍督獁䍁䅁兙畂䝁䅑䅉潂䝁䄸督睂䝁䅫䅤桂䝁䅷督畁䍁䅁兒畂䡁䅙兡穂䡁䅑兙杁䕁䅧睢獂䝁䅑兡畂䝁䅣督杁䕁䅍睢祂䡁䅁睢祂䝁䅅䅤灂䝁䄸杢杁䡁䅣兙穂䍁䅁兡畂䝁䅍睢祂䡁䅁睢祂䝁䅅䅤求䝁䅑䅉灂䝁䄴䅉祁䑁䅁免㑁䍁䅁兙畂䝁䅑䅉灂䡁䅍䅉潂䝁䅕兙歂䡁䅅兤桂䡁䅉䅤求䡁䅉党歂䍁䅁兡畂䍁䅁村祂䝁䅕兙獁䍁䅁睑桂䝁䅷兡浂䝁䄸杣畂䝁䅫兙畁䅁䅁硘䅙䡁余䅁䙂䡁䅅兤灂䝁䅙兙㑂䍁䅁兓畂䝁䅍杌杁䝁䄸䅣求䡁䅉兙あ䝁䅕督杁䝁䅅督杁䝁䅅䅉歂䝁䅅䅤桂䍁䅷䅉桂䝁䄴兙獂䡁䅫䅤灂䝁䅍督獁䍁䅁兙畂䝁䅑䅉あ䝁䅕睙潂䝁䄴睢獂䝁䄸睚㕂䍁䅁睙療䝁䄰䅣桂䝁䄴入畁䍁䅁䅖潂䝁䅕䅉橂䝁䄸兢睂䝁䅅杢㕂䍁䅁睢睂䝁䅕杣桂䡁䅑党穂䍁䅁䅤潂䡁䅉睢ㅂ䝁䅣䅡杁䡁䅑䅡祂䝁䅕党杁䡁䅍党湂䝁䄰党畂䡁䅑督㙁䍁䅁睖療䡁䅉睡浂䝁䄸杣橂䝁䅕䅉呂䝁䄸䅢ㅂ䡁䅑兡療䝁䄴督獁䍁䅁兖畁䙁䅍杌杁䕁䅫杢浂䝁䄸杣瑂䝁䅅䅤灂䝁䄸杢杁䙁䅍睢獂䡁䅕䅤灂䝁䄸杢穂䍁䅁䅋噂䙁䅍兓呂䍁䅫䅌杁䝁䅅杢歂䍁䅁兓畂䡁䅑党祂䝁䄴兙あ䝁䅫睢畂䝁䅅䅢畁䍁䅁䅖潂䝁䅕䅉塂䝁䄸杣牂䝁䅙睢祂䝁䅍党杁䙁䅍睢獂䡁䅕䅤灂䝁䄸杢穂䍁䅁督求䝁䅣兢求䝁䄴䅤杁䝁䄸杚浂䝁䅕杣穂䍁䅁督求䡁䅉杤灂䝁䅍党穂䍁䅁䅤潂䝁䅅䅤杁䝁䅕杢桂䝁䅉䅢求䡁䅍䅉橂䡁䅕督あ䝁䄸兢求䡁䅉督杁䡁䅑睢杁䡁䅙党祂䝁䅫杚㕂䍁䅁兡畂䝁䅍睢瑂䝁䅕䅌杁䝁䅕兢睂䝁䅷睢㕂䝁䄰党畂䡁䅑䅌杁䝁䅕䅚ㅂ䝁䅍兙あ䝁䅫睢畂䝁䅅䅢杁䝁䅧兡穂䡁䅑睢祂䡁䅫䅌杁䝁䅍杣灂䝁䄰兡畂䝁䅅䅢杁䝁䅯兤穂䡁䅑兡橂䝁䅕䅉歂䝁䅅䅤桂䍁䅷䅉潂䝁䅕兙獂䡁䅑䅡橂䝁䅅杣求䍁䅁䅣祂䝁䄸杚求䡁䅍督灂䝁䄸杢桂䝁䅷䅉獂䝁䅫睙求䝁䄴督ㅂ䡁䅉党獁䍁䅁兙畂䝁䅑䅉穂䝁䅅杢橂䡁䅑兡療䝁䄴督杁䝁䄸杚杁䡁䅁党療䡁䅁䅢求䍁䅁兡畂䍁䅁䅤潂䝁䅕䅉噂䝁䄴兡あ䝁䅕䅚杁䙁䅍䅤桂䡁䅑党穂䑁䅳䅉桂䝁䄴䅚杁䝁䅕兢睂䝁䅷睢㕂䝁䅕杣杁䝁䅍兤穂䡁䅑睢瑂䝁䅕杣穂䍁䅁睤灂䡁䅑䅡杁䡁䅍党祂䡁䅙兡橂䝁䅕督杁䡁䅑䅡桂䡁䅑䅉桂䡁䅍督灂䡁䅍䅤杁䡁䅑䅡求䝁䄰䅉灂䝁䄴䅉橂䝁䄸兢睂䝁䅷入灂䝁䄴睚杁䡁䅣兡あ䝁䅧䅉桂䝁䄴䅚杁䝁䅅兤あ䝁䄸兢桂䡁䅑兡畂䝁䅣䅉睂䝁䅅入祂䝁䄸䅢獂䍁䄰杣求䝁䅷兙あ䝁䅕䅚杁䝁䅅杢歂䍁䅁䅡ㅂ䝁䄰兙畂䍁䅁杣求䡁䅍睢ㅂ䡁䅉睙求䍁䅁兢桂䝁䄴兙湂䝁䅕兢求䝁䄴䅤杁䡁䅁杣療䝁䅍党穂䡁䅍党穂䍁䅁䅤潂䡁䅉睢ㅂ䝁䅣䅡療䡁䅕䅤杁䡁䅑䅡求䍁䅁党畂䡁䅑兡祂䝁䅕䅉橂䡁䅫睙獂䝁䅕䅉療䝁䅙䅉あ䝁䅧党杁䝁䅕兢睂䝁䅷睢㕂䝁䄰党畂䡁䅑䅉祂䝁䅕䅢桂䡁䅑兡療䝁䄴督潂䝁䅫䅣畁䍁䅁䅖潂䝁䅕䅉噂䙁䅍兓呂䍁䅁督求䝁䅣兢求䝁䄴䅤杁䡁䅁杣療䡁䅙兡歂䝁䅕督杁䝁䅍睢畂䡁䅍兤瑂䝁䅕杣杁䝁䅅杢歂䍁䅁睙療䝁䄰兢求䡁䅉睙灂䝁䅅䅢杁䝁䅫杢浂䝁䄸杣瑂䝁䅅䅤灂䝁䄸杢杁䡁䅍党祂䡁䅙兡橂䝁䅕督獁䍁䅁督ㅂ䝁䅍䅡杁䝁䅅督杁䝁䅍杣求䝁䅑兡あ䍁䅁兡畂䝁䅙睢祂䝁䄰兙あ䝁䅫睢畂䍁䅁兙畂䝁䅑䅉橂䡁䅉党歂䝁䅫䅤杁䡁䅍睙療䡁䅉兡畂䝁䅣䅌杁䝁䅍杣求䝁䅑兡あ䍁䅁兢療䝁䅑党獂䝁䅫杢湂䍁䅁兙畂䝁䅑䅉睂䝁䄸杣あ䝁䅙睢獂䝁䅫睢杁䝁䅅杢桂䝁䅷入あ䝁䅫睙穂䍁䅷䅉獂䝁䄸睙桂䡁䅑党獁䍁䅁杚祂䝁䅅兤歂䍁䅁䅚求䡁䅑党橂䡁䅑兡療䝁䄴䅉桂䝁䄴䅚杁䡁䅁杣求䡁䅙党畂䡁䅑兡療䝁䄴䅌杁䝁䅫䅚求䝁䄴䅤灂䡁䅑入杁䡁䅙党祂䝁䅫杚灂䝁䅍兙あ䝁䅫睢畂䍁䅷䅉桂䝁䄴䅚杁䝁䄸䅤潂䝁䅕杣杁䝁䅍睢畂䡁䅍兤獂䡁䅑兡畂䝁䅣䅉穂䝁䅕杣㉂䝁䅫睙求䡁䅍睏杁䝁䄰睢祂䡁䅑睚桂䝁䅣党杁䡁䅍党祂䡁䅙兡橂䝁䅕督㝁䍁䅁杚灂䝁䄴兙畂䝁䅍兡桂䝁䅷䅉瑂䝁䅅杣牂䝁䅕䅤灂䝁䄴睚杁䡁䅍党祂䡁䅙兡橂䝁䅕督㝁䍁䅁兡歂䝁䅕杢あ䝁䅫䅤㕂䍁䅁兢桂䝁䄴兙湂䝁䅕兢求䝁䄴䅤杁䡁䅍党祂䡁䅙兡橂䝁䅕督㝁䍁䅁兙畂䝁䅑䅉橂䡁䅉党歂䝁䅫䅤杁䝁䄰睢畂䝁䅫䅤療䡁䅉兡畂䝁䅣䅉睂䡁䅉睢歂䡁䅕睙あ䡁䅍杌杁䙁䅑䅡求䍁䅁兓畂䡁䅑党祂䝁䄴兙あ䝁䅫睢畂䝁䅅䅢杁䡁䅍党湂䝁䄰党畂䡁䅑䅉療䝁䅙杚求䡁䅉督杁䝁䅫杢浂䝁䄸杣瑂䝁䅅䅤灂䝁䄸杢杁䡁䅍党祂䡁䅙兡橂䝁䅕䅉睂䡁䅉睢歂䡁䅕睙あ䡁䅍䅌杁䡁䅣䅡灂䝁䅍䅡杁䝁䅫杢橂䝁䅷兤歂䝁䅕䅉橂䝁䄸杢穂䡁䅕兢求䡁䅉䅉桂䝁䄴䅚杁䝁䅍睢瑂䝁䄰党祂䝁䅍兡桂䝁䅷䅉穂䝁䅕杣㉂䝁䅫睙求䡁䅍䅌杁䡁䅍兤橂䝁䅧䅉桂䡁䅍䅉橂䡁䅉党歂䝁䅫䅤杁䝁䅅杢歂䍁䅁杚灂䝁䄴兙畂䝁䅍兡桂䝁䅷䅉灂䝁䄴杚療䡁䅉兢桂䡁䅑兡療䝁䄴䅌杁䝁䅅杢歂䍁䅁睙祂䝁䅕䅚灂䡁䅑䅉穂䝁䅍睢祂䝁䅫杢湂䍁䅁兙畂䝁䅑䅉瑂䝁䄸䅚求䝁䅷兡畂䝁䅣睏杁䝁䅅杢歂䍁䅁睙祂䝁䅕䅚灂䡁䅑䅉桂䝁䄴䅚杁䝁䄸䅤潂䝁䅕杣杁䝁䄰兙祂䝁䅳党あ䝁䅫杢湂䍁䅁䅣祂䝁䄸䅚ㅂ䝁䅍䅤穂䍁䅁兙畂䝁䅑䅉穂䝁䅕杣㉂䝁䅫睙求䡁䅍䅌杁䝁䅅督杁䡁䅣党獂䝁䅷䅉桂䡁䅍䅉療䝁䅙杚求䡁䅉督杁䝁䅫杢浂䝁䄸杣瑂䝁䅅䅤灂䝁䄸杢獁䍁䅁䅤求䝁䅍䅡畂䝁䄸䅢療䝁䅣入獁䍁䅁兙畂䝁䅑䅉療䡁䅑䅡求䡁䅉䅉穂䝁䅕杣㉂䝁䅫睙求䡁䅍䅉あ䝁䄸䅉穂䡁䅕䅣睂䝁䄸杣あ䍁䅁䅚求䝁䅉䅤杁䝁䅍睢獂䝁䅷党橂䡁䅑兡療䝁䄴督杁䝁䅅杢歂䍁䅁杣求䝁䅍睢㉂䝁䅕杣㕂䍁䅁兢桂䝁䄴兙湂䝁䅕兢求䝁䄴䅤畁䍁䅁䅖潂䝁䅕䅉橂䝁䄸兢睂䝁䅅杢㕂䍁䅁督求䡁䅉杤求䡁䅍䅉橂䡁䅕督あ䝁䄸兢求䡁䅉督杁䝁䅫杢杁䝁䅙兡畂䝁䅅杢橂䝁䅫兙獂䍁䅁督求䡁䅉杤灂䝁䅍党穂䍁䅷䅉瑂䝁䄸杣あ䝁䅣兙湂䝁䅕䅌杁䡁䅉党あ䝁䅅兡獂䍁䅷䅉あ䝁䅕䅢求䝁䅍睢瑂䝁䄰兤畂䝁䅫睙桂䡁䅑兡療䝁䄴督獁䍁䅁兤あ䝁䅫䅢灂䡁䅑兡求䡁䅍䅌杁䝁䅅兤あ䝁䄸兢療䡁䅑兡㉂䝁䅕䅌杁䝁䅉杣療䝁䅳党祂䝁䅅睚求䍁䅷䅉潂䝁䅕兙獂䡁䅑䅡橂䝁䅅杣求䍁䅷䅉桂䝁䄴䅚杁䝁䅫杢穂䡁䅕杣桂䝁䄴睙求䍁䅁兡畂䝁䅑兤穂䡁䅑杣灂䝁䅕督獁䍁䅁兙穂䍁䅁睤求䝁䅷䅢杁䝁䅅督杁䝁䅣睢㉂䝁䅕杣畂䝁䄰党畂䡁䅑䅉桂䝁䅣党畂䝁䅍兡求䡁䅍杌杁䕁䅫䅤杁䝁䄸䅣求䡁䅉兙あ䝁䅕督杁䝁䅫杢杁䕁䅅杣湂䝁䅕杢あ䝁䅫杢桂䍁䅷䅉䉂䡁䅕督あ䡁䅉兙獂䝁䅫兙獁䍁䅁村祂䝁䅅来灂䝁䅷䅌杁䕁䅍兙畂䝁䅅䅚桂䍁䅷䅉䑂䝁䅧兡獂䝁䅕䅌杁䕁䅍睢穂䡁䅑兙杁䙁䅉兡橂䝁䅅䅌杁䕁䅑睢瑂䝁䅫杢灂䝁䅍兙畂䍁䅁杕求䡁䅁兤楂䝁䅷兡橂䍁䅷䅉䙂䝁䅍兤桂䝁䅑睢祂䍁䅷䅉䙂䝁䅷䅉呂䝁䅅䅢㉂䝁䅅䅚療䡁䅉䅌杁䕁䅧睢畂䝁䅑兤祂䝁䅅督獁䍁䅁兓畂䝁䅑兡桂䍁䅷䅉䩂䡁䅉党獂䝁䅅杢歂䍁䅷䅉乂䝁䅕䅥灂䝁䅍睢獁䍁䅁杔求䡁䅣䅉慂䝁䅕兙獂䝁䅅杢歂䍁䅷䅉兂䝁䅅杣桂䝁䅣兤桂䡁䅫䅌杁䙁䅁党祂䡁䅕䅌杁䙁䅁睢祂䡁䅑兤湂䝁䅅䅢獁䍁䅁睕睂䝁䅅兡畂䍁䅷䅉あ䝁䅧党杁䙁䅕杢灂䡁䅑党歂䍁䅁睓灂䝁䄴睚歂䝁䄸兢獁䍁䅁兖祂䡁䅕睚ㅂ䝁䅅入獁䍁䅁兙畂䝁䅑䅉あ䝁䅧党杁䙁䅕杢灂䡁䅑党歂䍁䅁睕あ䝁䅅䅤求䡁䅍杌杁䙁䅑䅡求䍁䅁睙療䝁䄰䅣桂䝁䄴入杁䡁䅣兙穂䍁䅁杚療䡁䅕杢歂䝁䅕䅚杁䝁䅫杢杁䑁䅅䅏㕁䑁䅫䅉桂䝁䄴䅚杁䝁䅫督杁䝁䅧党桂䝁䅑兣ㅂ䝁䅅杣あ䝁䅕杣求䝁䅑䅉灂䝁䄴䅉䉂䡁䅑䅢桂䝁䄴䅤桂䍁䅷䅉䡂䝁䅕睢祂䝁䅣兡桂䍁䄴䅁潂杆䅁䅫䅍䕁䅕兣ㅂ䝁䅫杢灂䡁䅧䅉潁䕁䄴兙穂䝁䅑兙硂䑁䅯䅉䙂䙁䅅兓奂䍁䅫䅉灂䡁䅍䅉あ䝁䅧党杁䡁䅣睢祂䝁䅷䅚湁䡁䅍䅉歂䝁䅫睚灂䡁䅑兙獂䍁䅁兡畂䝁䅙杣桂䡁䅍䅤祂䡁䅕睙あ䡁䅕杣求䍁䅁睙療䝁䄰䅣桂䝁䄴入畁䍁䅁䅒灂䝁䅣兡あ䝁䅅䅢杁䝁䅷党桂䝁䅑党祂䡁䅍䅉潂䝁䅅杣畂䝁䅕督穂䍁䅁兒硂䡁䅕兡畂䝁䅫䅥湁䡁䅍䅉あ䡁䅉兤穂䡁䅑党歂䍁䅁䅣獂䝁䅅䅤浂䝁䄸杣瑂䍁䅁䅤療䍁䅁杙祂䝁䅫杢湂䍁䅁䅤療䝁䅣党あ䝁䅧党祂䍁䅁兙畂䝁䅑䅉灂䝁䄴䅤求䡁䅉睙療䝁䄴杢求䝁䅍䅤杁䝁䅙睢ㅂ䝁䄴䅚桂䡁䅑兡療䝁䄴兙獂䍁䅁兡畂䝁䅙杣桂䡁䅍䅤祂䡁䅕睙あ䡁䅕杣求䍁䅁兙あ䍁䅁督療䝁䅙䅤㍂䝁䅅杣求䍁䅁督睂䝁䅕党歂䍁䄴䅉䙂䡁䅅兤灂䝁䄴兡㑂䍁䅁党畂䝁䅅杙獂䝁䅕督杁䝁䄸杣湂䝁䅅杢灂䡁䅯兙あ䝁䅫睢畂䡁䅍䅉あ䝁䄸䅉桂䝁䅍睙求䡁䅍督杁䝁䅅䅢獂䍁䅁䅤潂䝁䅕䅉祂䝁䅫睚潂䡁䅑䅉睂䝁䅷兙橂䝁䅕督獁䍁䅁䅣桂䡁䅉䅤畂䝁䅕杣穂䍁䅁兙畂䝁䅑䅉睂䝁䄸督穂䝁䅫杙灂䝁䅷兡あ䝁䅫党穂䍁䅁䅤療䍁䅁督橂䝁䅅䅢求䍁䅁睤灂䡁䅑䅡杁䝁䅅睚灂䝁䅷兡あ䡁䅫䅌杁䡁䅍䅣求䝁䅕䅚杁䡁䅑䅡求䍁䅁䅢桂䡁䅕杢橂䝁䅧䅉療䝁䅙䅉歂䝁䅫睚灂䡁䅑兙獂䍁䅁督求䡁䅉杤灂䝁䅍党穂䍁䅷䅉歂䝁䅕䅢灂䡁䅙党祂䍁䅁睤療䡁䅉䅢歂䍁䄰睙獂䝁䅅督穂䍁䅁党㑂䡁䅁党祂䝁䅫党畂䝁䅍党穂䍁䅁兙畂䝁䅑䅉瑂䡁䅕䅢あ䝁䅫䅣獂䡁䅫䅉あ䝁䅧党灂䡁䅉䅉㉂䝁䅅䅢ㅂ䝁䅕䅌杁䡁䅣䅡灂䝁䅷党杁䡁䅍兤睂䡁䅁睢祂䡁䅑兡畂䝁䅣䅉あ䝁䅧党灂䡁䅉䅉穂䡁䅕督あ䝁䅅兡畂䝁䅅杙灂䝁䅷兡あ䡁䅫䅉湂䝁䄸兙獂䡁䅍杌䅁䅁唰䅁啃䅄䅁兒硂䡁䅕兡あ䝁䅅杙獂䝁䅕䅉䥂䝁䄸䅢歂䝁䅫杢湂䡁䅍䅌杁䕁䅫杢橂䍁䄴䅌杁䡁䅑睢湂䝁䅕䅤潂䝁䅕杣杁䡁䅣兡あ䝁䅧䅉灂䡁䅑督杁䝁䅍睢畂䡁䅍睢獂䝁䅫䅚桂䡁䅑党歂䍁䅁督ㅂ䝁䅉督灂䝁䅑兡桂䡁䅉兡求䡁䅍䅌杁䝁䄸䅣求䡁䅉兙あ䝁䅕督杁䝁䅅督杁䝁䅅䅉歂䝁䅫杤求䡁䅉督灂䝁䅙兡求䝁䅑䅉浂䝁䅫杢桂䝁䄴睙灂䝁䅅䅢杁䡁䅍党祂䡁䅙兡橂䝁䅕督杁䝁䅍睢瑂䡁䅁兙畂䡁䅫䅉㍂䝁䄸杣獂䝁䅑睤灂䝁䅑党畁䍁䅁䅖潂䝁䅕䅉橂䝁䄸兢睂䝁䅅杢㕂䍁䅁睢睂䝁䅕杣桂䡁䅑党穂䍁䅁䅤潂䡁䅉睢ㅂ䝁䅣䅡杁䡁䅍兡㑂䍁䅁督求䝁䅣兢求䝁䄴䅤穂䑁䅯䅉䩂䝁䄴䅚灂䡁䅙兡歂䡁䅕兙獂䍁䅁杕求䡁䅑兡祂䝁䅕兢求䝁䄴䅤獁䍁䅁睒祂䝁䄸兤睂䍁䅁杕求䡁䅑兡祂䝁䅕兢求䝁䄴䅤獁䍁䅁兓畂䡁䅙党穂䡁䅑兢求䝁䄴䅤杁䕁䄰兙畂䝁䅅睚求䝁䄰党畂䡁䅑䅉桂䝁䄴䅚杁䙁䅉党穂䝁䅕兙祂䝁䅍䅡獁䍁䅁䅕祂䝁䄸䅤求䝁䅍䅤灂䝁䄸杢杁䙁䅍睢獂䡁䅕䅤灂䝁䄸杢穂䍁䅷䅉塂䝁䅕兙獂䡁䅑䅡杁䕁䄰兙畂䝁䅅睚求䝁䄰党畂䡁䅑䅌杁䝁䅅杢歂䍁䅁䅔求䝁䅣兙橂䡁䅫杌杁䙁䅑䅡求䍁䅁兓畂䝁䅑兡㉂䝁䅫䅚ㅂ䝁䅅䅢杁䙁䅉党あ䝁䅫杣求䝁䄰党畂䡁䅑䅉穂䝁䅕睚瑂䝁䅕杢あ䍁䅁睢浂䝁䅙党祂䡁䅍䅉桂䍁䅁督ㅂ䝁䅫䅤求䍁䅁睢浂䍁䅁杤桂䡁䅉兡桂䝁䅉䅢求䍁䅁兙畂䝁䄴兤灂䡁䅑入杁䡁䅁杣療䝁䅑兤橂䡁䅑督杁䡁䅁杣灂䝁䄰兙祂䝁䅫䅢㕂䍁䅁䅤療䍁䅁兙浂䝁䅙䅢ㅂ䝁䅕杢あ䍁䅁兙畂䝁䅑䅉潂䝁䅫睚潂䍁䅁杢求䡁䅑䅉㍂䝁䄸杣あ䝁䅧䅉灂䝁䄴䅚灂䡁䅙兡歂䡁䅕兙獂䡁䅍杌杁䙁䅑䅡求䍁䅁睒祂䝁䄸兤睂䍁䅁杕求䡁䅑兡祂䝁䅕兢求䝁䄴䅤杁䡁䅍党湂䝁䄰党畂䡁䅑䅉睂䡁䅉睢㉂䝁䅫䅚求䡁䅍䅉あ䝁䅅䅥瑁䝁䅑党浂䝁䅕杣祂䝁䅕䅚杁䝁䅫杢㉂䝁䅕督あ䝁䄰党畂䡁䅑䅉桂䝁䄴䅚杁䡁䅉党あ䝁䅫杣求䝁䄰党畂䡁䅑䅉穂䝁䅕杣㉂䝁䅫睙求䡁䅍䅉療䡁䅉䅉睂䡁䅉睢歂䡁䅕睙あ䡁䅍䅉あ䝁䄸䅉睂䝁䅷兙畂䡁䅍䅉穂䡁䅁睢畂䡁䅍睢祂䝁䅕䅚杁䝁䅉入杁䝁䅕䅚ㅂ䝁䅍兙あ䝁䅫睢畂䝁䅅䅢杁䝁䅕杢あ䝁䅫䅤灂䝁䅕督獁䍁䅁兢ㅂ䝁䄴兡橂䝁䅫䅣桂䝁䅷兡あ䝁䅫党穂䍁䅷䅉桂䝁䄴䅚杁䝁䄴睢あ䍁䄰杚療䡁䅉兌睂䡁䅉睢浂䝁䅫䅤杁䝁䅕杢あ䝁䅫䅤灂䝁䅕督獁䍁䅁兙穂䍁䅁睤求䝁䅷䅢杁䝁䅅督杁䡁䅍兢桂䝁䅷䅢杁䝁䅅杢歂䍁䅁兢求䝁䅑兡ㅂ䝁䄰兌穂䝁䅫来求䝁䅑䅉楂䡁䅕督灂䝁䄴党穂䡁䅍党穂䍁䄴䅉啂䝁䅧党杁䕁䅫杢㉂䝁䅕督あ䝁䄰党畂䡁䅑䅉乂䝁䅅杢桂䝁䅣党瑂䝁䅕杢あ䍁䅁兙畂䝁䅑䅉卂䝁䅕督求䝁䅅杣橂䝁䅧䅉穂䝁䅕睚瑂䝁䅕杢あ䍁䅁睢浂䝁䅙党祂䡁䅍䅉歂䝁䅫杤求䡁䅉督灂䝁䅙兡求䝁䅑䅉灂䝁䄴杤求䡁䅍䅤瑂䝁䅕杢あ䍁䅁兢桂䝁䄴兙湂䝁䅕兢求䝁䄴䅤獁䍁䅁杣求䡁䅍党桂䡁䅉睙潂䍁䅷䅉桂䝁䄴䅚杁䡁䅉党獂䝁䅅䅤求䝁䅑䅉穂䝁䅕杣㉂䝁䅫睙求䡁䅍䅉あ䝁䄸䅉㉂䝁䅅杣灂䝁䄸兤穂䍁䅁睙獂䝁䅫党畂䡁䅑督杁䡁䅑䅡祂䝁䄸兤湂䝁䅧䅉灂䝁䄴督あ䝁䅫䅤ㅂ䡁䅑兡療䝁䄴兙獂䍁䄴䅉啂䝁䅧党杁䙁䅁杣療䡁䅑党橂䡁䅑兡療䝁䄴䅉呂䝁䄸䅢ㅂ䡁䅑兡療䝁䄴督杁䡁䅍党湂䝁䄰党畂䡁䅑䅉睂䡁䅉睢㉂䝁䅫䅚求䡁䅍䅉獂䝁䅫杚求䍁䅁兡畂䡁䅍兤祂䝁䅅杢橂䝁䅕䅉睂䡁䅉睢歂䡁䅕睙あ䡁䅍䅌杁䡁䅍兤橂䝁䅧䅉桂䡁䅍䅉坂䙁䅕䅔杁䝁䅫杢穂䡁䅕杣桂䝁䄴睙求䍁䅁兙畂䝁䅑䅉䩂䙁䅕䅔杁䝁䅫杢穂䡁䅕杣桂䝁䄴睙求䍁䅷䅉あ䝁䅕杣瑂䍁䅁䅢灂䝁䅙党獁䍁䅁兙畂䝁䅑䅉求䝁䄰䅣獂䝁䄸入求䝁䅕䅉楂䝁䅕杢求䝁䅙兡あ䡁䅍䅉楂䡁䅕督灂䝁䄴党穂䡁䅍䅌杁䡁䅍兤橂䝁䅧䅉桂䡁䅍䅉歂䝁䅕杢あ䝁䅅䅢獁䍁䅁杤灂䡁䅍兡療䝁䄴䅌杁䝁䅷兡浂䝁䅕䅌杁䝁䅅督杁䡁䅣党獂䝁䅷䅉桂䡁䅍䅉穂䝁䅧睢祂䡁䅑兌杁䝁䅅杢歂䍁䅁䅢療䝁䄴睚瑁䡁䅑党祂䝁䄰䅉歂䝁䅫督桂䝁䅉兡獂䝁䅫䅤㕂䍁䅁兡畂䡁䅍兤祂䝁䅅杢橂䝁䅕䅉睂䡁䅉睢歂䡁䅕睙あ䡁䅍䅉あ䝁䄸䅉穂䝁䄰兙獂䝁䅷䅉桂䝁䄴䅚杁䝁䄰党歂䝁䅫兤瑂䍁䄰督灂䡁䅯党歂䍁䅁杙ㅂ䡁䅍兡畂䝁䅕督穂䝁䅕督畁䍁䅁䅖潂䝁䅕䅉塂䝁䅕兙獂䡁䅑䅡杁䕁䄰兙畂䝁䅅睚求䝁䄰党畂䡁䅑䅉穂䝁䅕睚瑂䝁䅕杢あ䍁䅁睢浂䝁䅙党祂䡁䅍䅉歂䝁䅫督橂䡁䅉党あ䝁䅫睢畂䝁䅅杣㕂䍁䅁兙畂䝁䅑䅉畂䝁䄸杢瑁䝁䅑兡穂䝁䅍杣求䡁䅑兡療䝁䄴兙祂䡁䅫䅉灂䝁䄴杤求䡁䅍䅤瑂䝁䅕杢あ䍁䅁兙歂䡁䅙兡穂䝁䄸杣㕂䍁䅁兙橂䝁䅍睢ㅂ䝁䄴䅤穂䍁䅷䅉浂䝁䅫杢桂䝁䄴睙灂䝁䅅䅢杁䡁䅁䅢桂䝁䄴杢灂䝁䄴睚杁䝁䅅杢歂䍁䅁兙歂䡁䅙兡橂䝁䅕䅌杁䝁䅷兡浂䝁䅕䅉灂䝁䄴督ㅂ䡁䅉兙畂䝁䅍党獁䍁䅁兙畂䝁䅑䅉桂䝁䄴杢ㅂ䝁䅫䅤㕂䍁䅁䅣祂䝁䄸䅚ㅂ䝁䅍䅤穂䍁䄴䅉啂䝁䅧党杁䕁䅷党湂䝁䅅睙㕂䍁䅁督求䝁䅣兢求䝁䄴䅤杁䝁䅍睢畂䡁䅍兡穂䡁䅑督杁䝁䄸杚杁䡁䅑䅡求䍁䅁睙桂䡁䅁兡あ䝁䅅䅢杁䝁䅫杢あ䝁䅕杢穂䝁䅫杤求䍁䅁杚灂䡁䅧党歂䍁䄰杣桂䡁䅑党杁䕁䅣兔㑂䕁䅉䅉楂䡁䅕督灂䝁䄴党穂䡁䅍䅉あ䝁䅧兙あ䍁䅁兡畂䝁䅍䅢ㅂ䝁䅑党穂䍁䅁杕偂䙁䅁䅉歂䝁䅕兙あ䝁䅧䅉楂䝁䅕杢求䝁䅙兡あ䡁䅍杌杁䙁䅑䅡求䍁䅁睙療䝁䄰䅣桂䝁䄴入杁䡁䅣兙穂䍁䅁杚療䡁䅉兢求䡁䅉䅢㕂䍁䅁睡畂䝁䄸睤畂䍁䅁兙穂䍁䅁兑奂䕁䅅䅉䙂䡁䅅兤灂䡁䅑兙楂䝁䅷党杁䕁䅧睢獂䝁䅑兡畂䝁䅣督獁䍁䅁兓畂䝁䅍杌杁䝁䅅杢歂䍁䅁睙潂䝁䅅杢湂䝁䅕䅚杁䝁䅫䅤穂䍁䅁杢桂䝁䄰党杁䡁䅑睢杁䕁䅕兣ㅂ䝁䅫䅤桂䝁䅉䅢求䍁䅁䅓療䝁䅷䅚灂䝁䄴睚穂䍁䅷䅉䩂䝁䄴睙畁䍁䅁兡畂䍁䅁杓桂䝁䄴兤桂䡁䅉入杁䑁䅉䅍祁䑁䅁杌杁䕁䅕兣ㅂ䝁䅫䅤桂䝁䅉䅢求䍁䅁䅓療䝁䅷䅚灂䝁䄴睚穂䍁䅷䅉䩂䝁䄴睙畁䍁䅁睤桂䡁䅍䅉浂䝁䄸兤畂䝁䅑党歂䍁䅁兡畂䍁䅁免㑁䑁䅕兏杁䝁䅅杢歂䍁䅁兡穂䍁䅁杙桂䡁䅍党歂䍁䅁兡畂䍁䅁杔求䡁䅣䅉婂䝁䄸杣牂䍁䅷䅉佂䝁䅕睤杁䙁䅫睢祂䝁䅳杌䅁䝁坳䅁慂䅁䅁兒硂䡁䅕兡あ䡁䅫䅉卂䝁䅕兙獂䍁䅁兒穂䡁䅑兙あ䝁䅕䅉䩂䝁䄴杤求䡁䅍䅤瑂䝁䅕杢あ䍁䅁䅖祂䡁䅕督あ䡁䅍䅉潁䙁䅉兒䩂䙁䅑督灁䅁䅁睘䅙䝁䔴䅁䙂䡁䅅兤灂䡁䅑入杁䙁䅉党穂䝁䅫䅚求䝁䄴䅤灂䝁䅅䅢杁䝁䅫督杁䝁䅍睢瑂䝁䄰兡あ䡁䅑党歂䍁䅁䅤療䍁䅁睙祂䝁䅕兙あ䝁䅫杢湂䍁䅁睙療䝁䄰兢ㅂ䝁䄴兡あ䝁䅫党穂䍁䅁睤潂䝁䅕杣求䍁䅁䅣求䝁䄸䅣獂䝁䅕䅉あ䝁䅧杣灂䡁䅙党畁䍁䅁䅖潂䝁䅕䅉䑂䝁䄸兢睂䝁䅅杢㕂䍁䅷䅉桂䍁䅁兢求䝁䄰杙求䡁䅉䅉療䝁䅙䅉あ䝁䅧党杁䙁䅍杊兂䍁䅁兎睁䑁䅁䅌杁䝁䅫督杁䝁䅙睢橂䡁䅕督求䝁䅑䅉療䝁䄴䅉あ䝁䅧党杁䝁䅅睙硂䡁䅕兡穂䝁䅫䅤灂䝁䄸杢獁䍁䅁䅚求䡁䅙党獂䝁䄸䅣瑂䝁䅕杢あ䍁䅁兙畂䝁䅑䅉瑂䝁䅅杢桂䝁䅣党瑂䝁䅕杢あ䍁䅁睢浂䍁䅁杣求䡁䅍兡歂䝁䅕杢あ䝁䅫兙獂䍁䅁䅣祂䝁䄸䅣求䡁䅉䅤灂䝁䅕督杁䝁䅷睢橂䝁䅅䅤求䝁䅑䅉灂䝁䄴䅉桂䝁䄴䅚杁䝁䅅杣療䡁䅕杢歂䍁䅁䅚㕂䝁䄴兙瑂䝁䅫睙杁䝁䅍兡あ䝁䅫党穂䍁䅁䅤潂䝁䅅䅤杁䝁䅅䅤あ䡁䅉兙橂䡁䅑䅉桂䝁䅙杚獂䡁䅕党畂䡁䅑䅉獂䝁䄸杢湂䍁䄰䅤求䡁䅉兢杁䡁䅉党畂䡁䅑党祂䡁䅍杌杁䕁䅕兣ㅂ䝁䅫䅤㕂䍁䅁杕求䡁䅍兡歂䝁䅕杢あ䝁䅫兙獂䍁䅁睢㍂䝁䄴督杁䝁䄸杣杁䝁䅧兙穂䍁䅁兡畂䡁䅙党穂䡁䅑兢求䝁䄴䅤穂䍁䅁兡畂䍁䅁睍硁䑁䅅䅉睂䡁䅉睢睂䝁䅕杣あ䝁䅫党穂䍁䅁睙療䝁䄴督灂䡁䅍䅤灂䝁䄴睚杁䝁䄸杚杁䑁䅧䅎獁䑁䅉䅎㕁䍁䅁兙睂䝁䅅杣あ䝁䄰党畂䡁䅑䅉ㅂ䝁䄴兡あ䡁䅍䅌杁䡁䅣兡あ䝁䅧䅉桂䝁䄴䅉求䡁䅍䅤桂䝁䅉䅢灂䡁䅍䅡求䝁䅑䅉睂䡁䅉党穂䝁䅕杢橂䝁䅕䅉灂䝁䄴䅉䍂䝁䄸督あ䝁䄸杢獁䍁䅁杔求䡁䅣䅉婂䝁䄸杣牂䍁䅷䅉塂䝁䅅督潂䝁䅫杢湂䡁䅑睢畂䍁䅷䅉䕂䍁䄴睑畁䍁䅷䅉呂䝁䅕兙あ䡁䅑䅢求䍁䅷䅉呂䝁䅅杢杁䕁䅙杣桂䝁䄴睙灂䡁䅍睙療䍁䅁兙畂䝁䅑䅉呂䝁䄸兤あ䝁䅧党祂䝁䄴䅉䑂䝁䅅䅢灂䝁䅙睢祂䝁䄴兡桂䍁䅷䅉桂䝁䄴䅚杁䝁䅅杢杁䝁䅕䅥睂䝁䅅杢歂䝁䅫杢湂䍁䅁䅣祂䝁䅕督求䝁䄴睙求䍁䅁兡畂䍁䅁䅒求䝁䄴杤求䡁䅉䅌杁䕁䅅䅤獂䝁䅅杢あ䝁䅅䅌杁䕁䅑兙獂䝁䅷兙穂䍁䄸杒あ䍁䄴䅉塂䝁䄸杣あ䝁䅧䅉桂䝁䄴䅚杁䕁䅅兤穂䡁䅑兡畂䍁䄴䅁畂杆䅁䅒䅑䕁䅕杣灂䝁䅕䅉䩂䝁䄴䅚求䝁䄰杢灂䡁䅑入杁䕁䅍睢瑂䡁䅁兙畂䡁䅫䅉療䡁䅁党祂䝁䅅䅤求䡁䅍䅉桂䡁䅍䅉桂䍁䅁兢桂䝁䄴兙湂䝁䅫杢湂䍁䅁兙あ䡁䅑睢祂䝁䄴党㕂䍁䄰兡畂䍁䄰杚桂䝁䅍䅤杁䝁䅙睢祂䍁䅁䅤潂䝁䅕䅉穂䡁䅕杙穂䝁䅍杣灂䝁䅉党祂䡁䅍䅉桂䡁䅑䅉あ䝁䅧党杁䕁䅕杣灂䝁䅕䅉䩂䝁䄴督ㅂ䡁䅉兙畂䝁䅍党杁䕁䅕䅥橂䝁䅧兙畂䝁䅣党杁䝁䅫杢杁䡁䅑䅡求䍁䅁兖畂䝁䅫䅤求䝁䅑䅉呂䡁䅑兙あ䝁䅕督畁䍁䅁兓あ䍁䅁䅣祂䝁䄸杤灂䝁䅑党穂䍁䅁兡穂䡁䅍兤桂䝁䄴睙求䍁䅁兙畂䝁䅑䅉祂䝁䅕杢求䡁䅣兙獂䍁䅁督求䡁䅉杤灂䝁䅍党穂䑁䅳䅉穂䝁䅅䅢求䡁䅍䅉祂䝁䅕䅢桂䡁䅑党歂䍁䅁督求䡁䅉杤灂䝁䅍党穂䍁䅷䅉灂䝁䄴睙獂䡁䅕䅚灂䝁䄴睚杁䝁䅅睚求䝁䄴䅤杁䝁䅍睢瑂䡁䅁党畂䡁䅍兙あ䝁䅫睢畂䍁䅷䅉桂䝁䄴䅚杁䡁䅍兙獂䝁䅕督杁䝁䅅杢歂䍁䅁兙歂䡁䅙党祂䡁䅑兡穂䝁䅫杢湂䍁䅁督ㅂ䡁䅁䅣療䡁䅉䅤杁䡁䅍党祂䡁䅙兡橂䝁䅕督㝁䍁䅁兤畂䝁䅑党祂䡁䅣杣灂䡁䅑兡畂䝁䅣䅉穂䝁䅕杣㉂䝁䅫睙求䡁䅍䅉橂䝁䄸兢睂䡁䅉兡穂䝁䅕䅉ㅂ䝁䄴䅚求䡁䅉睤祂䝁䅫䅤灂䝁䄴睚杁䝁䅅杢歂䍁䅁䅣療䝁䅷兡橂䡁䅫䅉睂䡁䅉睢橂䝁䅕督穂䝁䅫杢湂䑁䅳䅉桂䝁䄴䅚杁䝁䄸䅤潂䝁䅕杣杁䡁䅍党祂䡁䅙兡橂䝁䅕督杁䝁䅍睢畂䡁䅍兡穂䡁䅑䅉療䝁䅙䅉橂䡁䅕督あ䝁䄸兢求䡁䅉䅉穂䝁䅕杣㉂䝁䅫睙求䡁䅍䅉桂䝁䄴䅚杁䝁䅅䅚瑂䝁䅫杢灂䡁䅍䅤祂䝁䅅䅤灂䡁䅙党杁䡁䅍兤睂䡁䅁睢祂䡁䅑䅉穂䝁䅕杣㉂䝁䅫睙求䡁䅍䅌杁䝁䅅督杁䡁䅣党獂䝁䅷䅉桂䡁䅍䅉灂䝁䄴杚療䡁䅉兢桂䡁䅑兡療䝁䄴䅉あ䝁䅕睙潂䝁䄴睢獂䝁䄸睚㕂䍁䅁督求䡁䅉杤灂䝁䅍党穂䍁䄴䅉啂䝁䅧党杁䝁䅍睢瑂䡁䅁兙畂䡁䅫䅉㍂䝁䅅督杁䝁䅫杢橂䝁䄸杣睂䝁䄸杣桂䡁䅑党歂䍁䅁兡畂䍁䅁免㕁䑁䅉兎杁䝁䅅杢歂䍁䅁兡穂䍁䅁杙桂䡁䅍党歂䍁䅁兡畂䍁䅁兒祂䝁䅫党獁䍁䅁䅕求䝁䄴杢穂䡁䅫䅢㉂䝁䅅杢灂䝁䅅杌䅁䡁坁䅁䭄兂䅁兒穂䡁䅍党畂䡁䅑䅉䡂䡁䅉睢ㅂ䡁䅁䅉䵂䡁䅑䅚畁䍁䅷䅉あ䝁䅧杣療䡁䅕睚潂䍁䅁兡あ䡁䅍䅉穂䡁䅕杙穂䝁䅫䅚灂䝁䅅杣灂䝁䅕督獁䍁䅁䅣祂䝁䄸杤灂䝁䅑党穂䍁䅁䅣祂䝁䅫杤桂䡁䅑党杁䝁䄰睢祂䡁䅑睚桂䝁䅣党杁䝁䅫杢穂䡁䅕杣桂䝁䄴睙求䍁䅁兙畂䝁䅑䅉祂䝁䅕兡畂䡁䅍兤祂䝁䅅杢橂䝁䅕䅉浂䝁䄸杣杁䝁䄰睢祂䡁䅑睚桂䝁䅣党穂䍁䅁督求䝁䅍兤祂䝁䅕䅚杁䝁䅉入杁䡁䅉党穂䝁䅫䅚求䝁䄴䅤灂䝁䅅䅢杁䡁䅁杣療䡁䅁党祂䡁䅑兡求䡁䅍䅉獂䝁䄸睙桂䡁䅑党歂䍁䅁兡畂䍁䅁䅤潂䝁䅕䅉噂䝁䄴兡あ䝁䅕䅚杁䙁䅍䅤桂䡁䅑党穂䍁䄴䅉䩂䡁䅑督杁䝁䄰睢祂䡁䅑睚桂䝁䅣党杁䝁䅫杢穂䡁䅕杣桂䝁䄴睙求䍁䅁䅣祂䝁䄸䅚ㅂ䝁䅍䅤穂䍁䅁兡畂䝁䅍䅢ㅂ䝁䅑党杁䡁䅁杣灂䝁䄰兙祂䡁䅫䅌杁䡁䅁睢療䝁䅷䅌杁䝁䅅杢歂䍁䅁兢桂䡁䅍䅤求䡁䅉䅉睂䝁䄸䅢灂䝁䅍入畁䍁䅁䅖潂䝁䅕䅉橂䝁䄸兢睂䝁䅅杢㕂䍁䅁兙獂䡁䅍睢杁䡁䅁杣療䡁䅙兡歂䝁䅕督杁䝁䅫杢浂䝁䄸杣瑂䝁䅅䅤灂䝁䄸杢杁䡁䅑党橂䝁䅧杢療䝁䅷睢湂䡁䅫䅉瑂䝁䅅兡畂䡁䅑党畂䝁䅅杢橂䝁䅕䅉桂䝁䄴䅚杁䝁䅑党㉂䝁䅕䅢療䡁䅁兢求䝁䄴䅤杁䡁䅍党祂䡁䅙兡橂䝁䅕督㝁䍁䅁睙ㅂ䡁䅍䅤療䝁䄰党祂䍁䅁督ㅂ䡁䅁䅣療䡁䅉䅤瑁䡁䅉党獂䝁䅅䅤求䝁䅑䅉穂䝁䅕杣㉂䝁䅫睙求䡁䅍睏杁䡁䅕杢歂䝁䅕杣㍂䡁䅉兡あ䝁䅫杢湂䍁䅁睙療䝁䄴督ㅂ䝁䅷䅤灂䝁䄴睚㝁䍁䅁兙畂䝁䅑䅉橂䝁䄸杢あ䡁䅉兙橂䡁䅑䅉ㅂ䝁䄴䅚求䡁䅉睤祂䝁䅫䅤灂䝁䄴睚杁䡁䅍党祂䡁䅙兡橂䝁䅕督獁䍁䅁兙穂䍁䅁睤求䝁䅷䅢杁䝁䅅督杁䡁䅉兡穂䝁䅳䅉瑂䝁䅅杢桂䝁䅣党瑂䝁䅕杢あ䍁䅁䅣祂䝁䄸䅚ㅂ䝁䅍䅤穂䍁䅁兙畂䝁䅑䅉あ䝁䅫䅤獂䝁䅕䅉灂䝁䄴督ㅂ䡁䅉兙畂䝁䅍党杁䝁䅅杢歂䍁䅁督求䡁䅑䅤獂䝁䅕兢求䝁䄴䅤杁䡁䅍党祂䡁䅙兡橂䝁䅕督畁䍁䅁兓あ䍁䅁督求䡁䅉杤求䡁䅍䅉あ䝁䅧党杁䝁䄸杣灂䝁䅣兡畂䝁䅅䅤療䡁䅉督杁䝁䄸杚杁䡁䅉党穂䝁䅫䅚求䝁䄴䅤灂䝁䅅䅢杁䝁䄰睢祂䡁䅑睚桂䝁䅣党杁䝁䅷睢桂䝁䄴督獁䍁䅁督ㅂ䝁䅍䅡杁䝁䅅督杁䡁䅉党湂䡁䅕䅢桂䡁䅑党歂䍁䅁䅚求䡁䅁睢穂䝁䅫䅤療䡁䅉入杁䝁䅫杢穂䡁䅑兡あ䡁䅕䅤灂䝁䄸杢穂䍁䅷䅉瑂䝁䄸杣あ䝁䅣兙湂䝁䅕䅉楂䝁䅅杢牂䡁䅍䅌杁䝁䅍杣求䝁䅑兡あ䍁䅁兤畂䝁䅫睢畂䡁䅍䅌杁䝁䅅杢歂䍁䅁睢あ䝁䅧党祂䍁䅁䅢求䝁䄴䅚求䡁䅉督畁䍁䅁兒穂䡁䅍党畂䡁䅑䅉䡂䡁䅉睢ㅂ䡁䅁䅉䵂䡁䅑䅚畁䍁䅁睤桂䡁䅍䅉灂䝁䄴睙療䡁䅉䅣療䡁䅉兙あ䝁䅕䅚杁䝁䅫杢杁䑁䅉䅍睁䑁䅧䅉桂䝁䄴䅚杁䝁䅫督杁䝁䅉兙穂䝁䅕䅚杁䝁䅫杢杁䕁䅧兙瑂䝁䅫䅢あ䝁䄸杢獁䍁䅁村求䡁䅉兢ㅂ䝁䅑兙畁䅁䅁䈹䅑䑁䝑䅁䙂䡁䅍督求䝁䄴䅤灂䝁䅅䅢杁䙁䅁杣療䡁䅁党祂䡁䅑兡求䡁䅍䅉卂䝁䅕兙獂䡁䅑入杁䙁䅑杣ㅂ䡁䅍䅤獁䍁䅁兓畂䝁䅍杌獁䍁䅁兙杁䡁䅉党桂䝁䅷䅉求䡁䅍䅤桂䡁䅑党杁䝁䅍睢瑂䡁䅁兙畂䡁䅫䅌杁䝁䅅睙硂䡁䅕兡祂䝁䅕督獁䍁䅁睢㍂䝁䄴督獁䍁䅁兙畂䝁䅑䅉瑂䝁䅅杢桂䝁䅣党穂䍁䅁督灂䝁䄴睚獂䝁䅕兌あ䝁䅕杢桂䝁䄴䅤杁䡁䅁杣療䡁䅁党祂䡁䅑兡求䡁䅍䅉灂䝁䄴䅉あ䝁䅧党杁䙁䅕杢灂䡁䅑党歂䍁䅁睕あ䝁䅅䅤求䡁䅍杌杁䙁䅑䅡求䍁䅁睙療䝁䄰䅣桂䝁䄴入杁䝁䅷党桂䡁䅍党穂䍁䅁兡あ䡁䅍䅉睂䡁䅉睢睂䝁䅕杣あ䝁䅫党穂䍁䅁䅤療䍁䅁兢灂䝁䅑䅚獂䝁䅕兌瑂䝁䅅杣牂䝁䅕䅤杁䝁䅍睢瑂䡁䅁兙畂䝁䅫党穂䍁䅷䅉穂䡁䅕睙潂䍁䅁兙穂䍁䅁杣求䡁䅍䅤桂䡁䅕杣桂䝁䄴䅤穂䍁䅷䅉橂䝁䅅杣杁䡁䅣兙穂䝁䅧党穂䍁䅷䅉桂䡁䅕䅤療䝁䄰睢あ䝁䅫杤求䍁䅁督求䡁䅉杤灂䝁䅍党穂䍁䅷䅉瑂䝁䅕䅚灂䝁䅍兙獂䍁䅁兙畂䝁䅑䅉歂䝁䅕杢あ䝁䅅䅢杁䡁䅍党祂䡁䅙兡橂䝁䅕督獁䍁䅁睙療䝁䄴杤求䝁䄴兡求䝁䄴睙求䍁䅁督あ䝁䄸杣求䡁䅍䅌杁䝁䅕兣ㅂ䝁䅫䅣瑂䝁䅕杢あ䍁䅁杣求䝁䄴䅤桂䝁䅷䅌杁䝁䅕杢あ䝁䅕杣あ䝁䅅兡畂䝁䄰党畂䡁䅑䅌杁䝁䅕兙祂䝁䅷入杁䝁䅍䅡灂䝁䅷䅚潂䝁䄸睢歂䍁䅁党歂䡁䅕睙桂䡁䅑兡療䝁䄴䅌杁䝁䅣杣療䝁䅍党祂䡁䅫䅌杁䝁䅅杢歂䍁䅁䅡求䝁䅅䅢あ䝁䅧䅉桂䝁䄴䅚杁䝁䅙兡あ䝁䄴党穂䡁䅍䅉療䝁䄴䅉桂䍁䅁䅢療䝁䄴睚瑁䡁䅑党祂䝁䄰䅉楂䝁䅅督灂䡁䅍杌杁䕁䅅督杁䝁䄸杚杁䕁䅑党橂䝁䅕兢楂䝁䅕杣杁䑁䅍免獁䍁䅁杍睁䑁䅉免獁䍁䅁兡あ䍁䅁䅡桂䝁䅑䅉桂䍁䅁䅣療䡁䅉䅤浂䝁䄸䅢灂䝁䄸䅉療䝁䅙䅉硁䍁䅷䅉ぁ䑁䅕免杁䡁䅁杣療䡁䅁党祂䡁䅑兡求䡁䅍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杚療䡁䅕杢歂䝁䅕䅚杁䝁䅫杢杁䑁䅉䅍硁䑁䅙䅉桂䝁䄴䅚杁䝁䅫督杁䝁䅧党桂䝁䅑兣ㅂ䝁䅅杣あ䝁䅕杣求䝁䅑䅉灂䝁䄴䅉兂䡁䅉兡畂䝁䅍党あ䝁䄸杢獁䍁䅁杔求䡁䅣䅉䭂䝁䅕杣穂䝁䅕入畁䅁䅁䉤䅙䩁䠴䅁䙂䡁䅍督求䝁䄴䅤灂䝁䅅䅢杁䙁䅕䅤灂䝁䅷兡あ䝁䅫党穂䍁䅷䅉䩂䝁䄴睙畁䍁䅷䅉あ䝁䅧杣療䡁䅕睚潂䍁䅁兡あ䡁䅍䅉穂䡁䅕杙穂䝁䅫䅚灂䝁䅅杣灂䝁䅕督獁䍁䅁睢睂䝁䅕杣桂䡁䅑党穂䍁䅁杣求䝁䅣兤獂䝁䅅䅤求䝁䅑䅉ㅂ䡁䅑兡獂䝁䅫䅤灂䝁䅕督杁䡁䅑䅡桂䡁䅑䅉睂䡁䅉睢㉂䝁䅫䅚求䍁䅁睤桂䡁䅑党祂䍁䅷䅉㍂䝁䅅督あ䝁䅕睤桂䡁䅑党祂䍁䅷䅉療䡁䅉䅉畂䝁䅅䅤ㅂ䡁䅉兙獂䍁䅁睚桂䡁䅍䅉穂䝁䅕杣㉂䝁䅫睙求䡁䅍䅉灂䝁䄴䅉あ䝁䅧党杁䙁䅕杢灂䡁䅑党歂䍁䅁睕あ䝁䅅䅤求䡁䅍杌杁䙁䅑䅡求䍁䅁睙療䝁䄰䅣桂䝁䄴入杁䝁䄸䅣求䡁䅉兙あ䝁䅕督杁䡁䅑䅡祂䝁䄸兤湂䝁䅧䅉卂䝁䅕睚ㅂ䝁䅷兙あ䝁䅕䅚杁䙁䅣兙あ䝁䅕杣杁䝁䅅杢歂䍁䅁杕求䝁䅣兤獂䝁䅅䅤求䝁䅑䅉佂䝁䅅䅤ㅂ䡁䅉兙獂䍁䅁睒桂䡁䅍䅉穂䝁䅕睚瑂䝁䅕杢あ䡁䅍杌杁䕁䅫䅤杁䝁䄸杚浂䝁䅕杣穂䍁䅁睤桂䡁䅑党祂䍁䅁督求䡁䅉杤灂䝁䅍党穂䍁䅁䅤潂䡁䅉睢ㅂ䝁䅣䅡杁䝁䄸䅣求䡁䅉兙あ䝁䅫杢湂䍁䅁兙畂䝁䅑䅉瑂䝁䅅兡畂䡁䅑党畂䝁䅅杢橂䝁䅕䅉橂䝁䄸杢あ䡁䅉兙橂䡁䅑䅉㍂䝁䅫䅤潂䍁䅁兢ㅂ䝁䄴兡橂䝁䅫䅣桂䝁䅷䅉桂䡁䅕䅤潂䝁䄸杣灂䡁䅑兡求䡁䅍䅉桂䝁䄴䅚杁䝁䄸䅤潂䝁䅕杣杁䡁䅁兙祂䡁䅑兡求䡁䅍杌杁䕁䅫杢杁䝁䅅䅚歂䝁䅫䅤灂䝁䄸杢獁䍁䅁䅤潂䝁䅕䅉橂䝁䄸兢睂䝁䅅杢㕂䍁䅁䅣祂䝁䄸杤灂䝁䅑党穂䍁䅁兤あ䝁䅫䅢灂䡁䅑入杁䡁䅍党祂䡁䅙兡橂䝁䅕䅉獂䝁䅫杢求䍁䅁䅣祂䝁䄸䅤求䝁䅍䅤灂䝁䄸杢杁䡁䅍睢獂䡁䅕䅤灂䝁䄸杢穂䍁䅁兙畂䝁䅑䅉祂䝁䅕䅣桂䝁䅫杣杁䡁䅍党祂䡁䅙兡橂䝁䅕督杁䡁䅑睢杁䝁䅧睢ㅂ䡁䅍党潂䝁䄸䅢歂䡁䅍杌杁䕁䅫䅤杁䡁䅍党祂䡁䅙党穂䍁䅁兙睂䡁䅁杣療䡁䅧兡瑂䝁䅅䅤求䝁䅷入杁䑁䅕杌ㅁ䍁䅁兢灂䝁䅷䅢灂䝁䄸杢杁䡁䅉党穂䝁䅫䅚求䝁䄴䅤灂䝁䅅䅢杁䡁䅣兙あ䝁䅕杣獁䍁䅁睙療䝁䄰兢求䡁䅉睙灂䝁䅅䅢杁䡁䅣兙あ䝁䅕杣獁䍁䅁杚灂䡁䅉党杁䡁䅁杣療䡁䅑党橂䡁䅑兡療䝁䄴䅌杁䝁䅫杢歂䡁䅕督あ䡁䅉兡桂䝁䅷䅉㍂䝁䅅䅤求䡁䅉䅌杁䡁䅣兙穂䡁䅑党㍂䝁䅅䅤求䡁䅉䅌杁䝁䅅杢歂䍁䅁睢あ䝁䅧党祂䍁䅁睤桂䡁䅑党祂䍁䅁兙畂䝁䅑䅉ㅂ䡁䅑兡獂䝁䅫䅤㕂䍁䅁睙ㅂ䡁䅍䅤療䝁䄰党祂䡁䅍䅉灂䝁䄴䅉兂䝁䅕杢畂䡁䅍入獂䡁䅙兙畂䝁䅫兙獁䍁䅁睔潂䝁䅫睢獁䍁䅁䅖求䡁䅧兙穂䍁䅷䅉䩂䝁䅷䅢灂䝁䄴睢灂䡁䅍䅌杁䕁䄴睢祂䡁䅑䅡杁䕁䅍兙祂䝁䄸䅢灂䝁䄴兙獁䍁䅁杔求䡁䅣䅉䭂䝁䅕杣穂䝁䅕入獁䍁䅁兓畂䝁䅑兡桂䝁䄴兙獁䍁䅁杖灂䡁䅉睚灂䝁䄴兡桂䍁䅷䅉桂䝁䄴䅚杁䕁䅳党畂䡁䅑兤橂䝁䅳入杁䡁䅕杢歂䝁䅕杣杁䡁䅑䅡求䍁䅁兑硂䡁䅕兙杁䝁䅅杢歂䍁䅁䅕求䝁䄸䅣獂䝁䅕督杁䝁䅉杣桂䝁䄴䅚穂䍁䄴䅉啂䝁䅧党杁䝁䅍睢瑂䡁䅁兙畂䡁䅫䅉㍂䝁䅅督杁䝁䅙睢祂䝁䄰党祂䝁䅷入杁䝁䅳杢療䡁䅣杢杁䝁䅅督杁䕁䅅兣ㅂ䝁䅅䅉䉂䝁䄰党祂䝁䅫睙桂䍁䅷䅉䩂䝁䄴睙畁䍁䅁兙畂䝁䅑䅉橂䝁䅧兙畂䝁䅣党歂䍁䅁兡あ䡁䅍䅉畂䝁䅅兢求䍁䅁䅤療䍁䅁兒穂䡁䅍党畂䡁䅑兡桂䝁䅷䅉噂䡁䅑兡獂䝁䅫䅤灂䝁䅕督獁䍁䅁兓畂䝁䅍杌杁䝁䅫杢杁䕁䅙党楂䡁䅉兤桂䡁䅉入杁䑁䅉䅍祁䑁䅁杌杁䕁䅕督穂䝁䅕杢あ䝁䅫兙獂䍁䅁兖あ䝁䅫䅢灂䡁䅑兡求䡁䅍䅌杁䕁䅫杢橂䍁䄴䅉㍂䝁䅅督杁䝁䅙睢ㅂ䝁䄴䅚求䝁䅑䅉灂䝁䄴䅉硁䑁䅧䅏㉁䍁䅁兙畂䝁䅑䅉灂䡁䅍䅉潂䝁䅕兙歂䡁䅅兤桂䡁䅉䅤求䡁䅉党歂䍁䅁兡畂䍁䅁村祂䡁䅫杢杁䕁䄰兙㍂䡁䅉䅌杁䙁䅁党畂䝁䄴督㕂䝁䅷杤桂䝁䄴兡桂䍁䄴䅁煄䅆䅁术䅉䕁䅕督穂䝁䅕䅥杁䙁䅁杣療䡁䅁党祂䡁䅑入杁䙁䅑杣ㅂ䡁䅍䅤獁䍁䅁兓畂䝁䅍杌獁䍁䅁兙畂䍁䅁睕流䙁䅁䅉ㅁ䑁䅁䅍杁䝁䅍睢瑂䡁䅁兙畂䡁䅫䅌杁䝁䅫督杁䝁䅅䅉浂䡁䅕䅢獂䡁䅫䅉灂䝁䄴䅤求䝁䅣杣桂䡁䅑党歂䍁䅁杣求䝁䅅䅢杁䝁䅕督あ䝁䅅䅤求䍁䅁兡畂䡁䅙党穂䡁䅑兢求䝁䄴䅤杁䡁䅑杣ㅂ䡁䅍䅤杁䍁䅧䍈卂䕁䅕兓啂䉁朰克杁䡁䅑䅡桂䡁䅑䅉桂䝁䅍兣ㅂ䝁䅫杣求䡁䅍䅌杁䝁䅑党㉂䝁䅕䅢療䡁䅁督獁䍁䅁杣求䝁䅑党㉂䝁䅕䅢療䡁䅁督獁䍁䅁兙畂䝁䅑䅉瑂䝁䅅杢桂䝁䅣党穂䍁䅁兢ㅂ䝁䅷䅤灂䝁䅙兙瑂䝁䅫䅢㕂䍁䅁杣求䡁䅍兡歂䝁䅕杢あ䝁䅫兙獂䍁䅁䅣祂䝁䄸䅣求䡁䅉䅤灂䝁䅕督杁䝁䅫杢杁䡁䅍党獂䝁䅕睙あ䝁䅕䅚杁䙁䅣党穂䡁䅑䅉䑂䝁䄸兙穂䡁䅑䅉瑂䝁䅅杣牂䝁䅕䅤穂䍁䄴䅉䙂䡁䅍督求䡁䅧䅉橂䡁䅕杣祂䝁䅕杢あ䝁䅷入杁䝁䅧兙穂䍁䅁睢㍂䝁䄴党祂䡁䅍䅡灂䡁䅁䅉灂䝁䄴䅤求䡁䅉党穂䡁䅑督杁䝁䅫杢杁䑁䅉兎㉁䍁䅁兙睂䝁䅅杣あ䝁䄰党畂䡁䅑䅉橂䝁䄸兢瑂䡁䅕杢灂䡁䅑兡求䡁䅍䅉橂䝁䄸兢睂䡁䅉兡穂䝁䅫杢湂䍁䅁睢㉂䝁䅕杣杁䑁䅙杍獁䑁䅁䅍睁䍁䅁兙睂䝁䅅杣あ䝁䄰党畂䡁䅑䅉潂䝁䄸兢求䡁䅍䅉㍂䝁䅫䅤潂䍁䅁兙畂䍁䅁兙歂䝁䅑兡あ䝁䅫睢畂䝁䅅䅢杁䡁䅁杣療䡁䅁党祂䡁䅑入杁䝁䅫杢杁䝁䅅睙あ䝁䅫杤求䍁䅁䅚求䡁䅙党獂䝁䄸䅣瑂䝁䅕杢あ䍁䄴䅁㉂杆䅁䅴䅧䕁䅕䅤潂䝁䅅杢杁䕁䅅䅢獂䝁䅕杢杁䕁䅫杢あ䝁䅕杣灂䝁䄸杣穂䍁䅁兓畂䝁䅍杌杁䝁䄸䅣求䡁䅉兙あ䝁䅕督杁䝁䅅督杁䝁䅅杢杁䝁䅫杢あ䝁䅕杣灂䝁䄸杣杁䝁䅑党穂䝁䅫睚畂䍁䅁睙療䝁䄰䅣桂䝁䄴入獁䍁䅁兙畂䝁䅑䅉瑂䝁䅅杢ㅂ䝁䅙兙橂䡁䅑兤祂䝁䅕杣杁䝁䅅杢歂䍁䅁杣求䡁䅑兙灂䝁䅷党祂䍁䅁睢浂䍁䅁䅡療䝁䄰党杁䝁䅙兤祂䝁䄴兡穂䝁䅧兡畂䝁䅣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䡁䅣睢杁䡁䅍党湂䝁䄰党畂䡁䅑督獁䍁䅁睖潂䝁䄸䅢求䡁䅍兙獂䝁䅕䅉桂䝁䄴䅚杁䙁䅉党あ䝁䅅兡獂䍁䄴䅉䩂䡁䅑督杁䡁䅁杣療䝁䅑兤橂䡁䅑督杁䝁䅫杢橂䝁䅷兤歂䝁䅕䅉橂䝁䅅督求䍁䅁睚療䝁䄸䅚穂䍁䅁兡あ䝁䅕兢穂䍁䅷䅉穂䡁䅕睙潂䍁䅁兙穂䍁䅁杙求䝁䅑督獁䍁䅁䅚祂䝁䅕督穂䝁䅕杣穂䍁䅷䅉桂䡁䅉兢療䝁䅫杣求䡁䅍䅌杁䡁䅑兙楂䝁䅷党穂䍁䅷䅉橂䝁䅧兙灂䡁䅉督獁䍁䅁杙ㅂ䝁䅙杚求䡁䅑督獁䍁䅁党畂䡁䅑党祂䡁䅑兙灂䝁䄴兢求䝁䄴䅤杁䡁䅕杢灂䡁䅑督獁䍁䅁䅡療䝁䄰党杁䝁䄸杚浂䝁䅫睙求䍁䅁杚ㅂ䡁䅉杢灂䡁䅑兤祂䝁䅕䅌杁䝁䅅杢歂䍁䅁睤療䝁䄸䅚求䝁䄴䅉桂䝁䅍睙求䝁䄴䅤穂䑁䅳䅉ㅂ䡁䅁䅡療䝁䅷督あ䝁䅕杣㕂䍁䅁睙療䝁䄰䅣祂䝁䅫督灂䝁䄴睚杁䝁䅙兙楂䡁䅉兡橂䍁䄰睙療䡁䅙党祂䝁䅕䅚杁䝁䅫䅤求䝁䄰督獁䍁䅁督ㅂ䝁䅍䅡杁䝁䅅督杁䡁䅍䅢求䝁䅕䅣求䡁䅉督獁䍁䅁杣求䝁䅍䅢灂䝁䄴党祂䡁䅍䅉桂䝁䄴䅚杁䝁䄸䅤潂䝁䅕杣杁䝁䄰睢あ䝁䅫睢畂䍁䅁杚ㅂ䡁䅉杢灂䡁䅑兤祂䝁䅕䅌杁䝁䅍䅡桂䝁䅫杣穂䍁䅷䅉療䡁䅑䅤療䝁䄰兙畂䡁䅍䅌杁䝁䅍兤穂䡁䅑睢瑂䍁䅁䅣灂䝁䅷䅢療䡁䅣督獁䍁䅁督療䝁䅙兙穂䍁䅷䅉獂䝁䄸杤求䡁䅍党桂䡁䅑督獁䍁䅁睙ㅂ䡁䅑䅉浂䝁䅅杙祂䝁䅫睙穂䍁䅷䅉桂䝁䄴䅚杁䝁䅷党桂䡁䅑䅡求䡁䅉睏杁䝁䅅杢歂䍁䅁睤灂䝁䄴䅚療䡁䅣䅉あ䡁䅉党桂䡁䅑兢求䝁䄴䅤穂䍁䅁兙畂䝁䅑䅉歂䡁䅉兙睂䝁䅕杣㕂䍁䅁䅡桂䡁䅉䅚㍂䝁䅅杣求䍁䅷䅉㍂䝁䅅䅢獂䍁䅁䅚求䝁䅍睢祂䡁䅍䅌杁䝁䅙䅢療䡁䅉兙獂䡁䅍䅌杁䝁䅷兡湂䝁䅧䅤灂䝁䄴睚獁䍁䅁睙獂䝁䄸睙牂䡁䅍䅌杁䝁䄰兙あ䡁䅑杣求䡁䅍督求䡁䅍䅌杁䝁䅉党歂䡁䅍䅣祂䝁䅕兙歂䡁䅍䅌杁䡁䅑䅡祂䝁䄸睤穂䍁䅷䅉睂䝁䅫䅢獂䝁䄸睤穂䍁䅷䅉歂䝁䅕睙療䡁䅉兙あ䝁䅫杤求䍁䅁兙橂䝁䅍党畂䡁䅑督獁䍁䅁兙祂䝁䅕兙杁䡁䅉兤湂䡁䅍䅌杁䝁䅙䅢療䝁䄸杣灂䝁䄴睚獁䍁䅁睤桂䝁䅷䅢杁䝁䅍睢㉂䝁䅕杣灂䝁䄴睚穂䍁䅷䅉桂䝁䄴䅚杁䝁䄸兤あ䝁䅑睢療䡁䅉䅉浂䡁䅕杣畂䝁䅫督潂䝁䅫杢湂䡁䅍杌杁䙁䅑䅡求䍁䅁睙療䝁䄰䅣桂䝁䄴入杁䝁䅅䅢穂䝁䄸䅉穂䝁䅕䅢獂䡁䅍䅉あ䝁䅧兡祂䝁䅑兌睂䝁䅅杣あ䡁䅫䅉浂䡁䅕杣畂䝁䅫䅤ㅂ䡁䅉党杁䡁䅁杣療䡁䅑党橂䡁䅑兡療䝁䄴䅉睂䝁䅷兙畂䡁䅍䅉桂䝁䄴䅚杁䝁䄸䅤潂䝁䅕杣杁䝁䄰兡穂䝁䅍党獂䝁䅷兙畂䝁䅕睢ㅂ䡁䅍䅉睂䡁䅉睢歂䡁䅕睙あ䍁䄴䅉䩂䡁䅑䅉瑂䝁䅅杣牂䝁䅕䅤穂䍁䅁兙畂䝁䅑䅉穂䝁䅕䅢獂䡁䅍䅉灂䡁䅑督杁䡁䅁杣療䝁䅑兤橂䡁䅑督杁䡁䅕杢歂䝁䅕杣杁䡁䅑䅡求䍁䅁兒あ䝁䅧兙畂䍁䅁兑獂䝁䅷党畂䍁䅁杙祂䝁䅅杢歂䍁䅁䅤潂䡁䅉睢ㅂ䝁䅣䅡杁䝁䅑党穂䝁䅫睚畂䍁䅁睙求䝁䄴䅤求䡁䅉督杁䝁䅅杢歂䍁䅁兡畂䝁䅑党睂䝁䅕杢歂䝁䅕杢あ䍁䅁杣求䡁䅑兙灂䝁䅷党祂䡁䅍䅌杁䝁䅅督杁䡁䅣党獂䝁䅷䅉桂䡁䅍䅉あ䝁䅧杣療䡁䅕睚潂䍁䅁党あ䝁䅧兙畂䝁䅅䅢獂䝁䅕杢畁䝁䅍睢瑂䍁䅁睤求䝁䅉督灂䡁䅑党畁䍁䅁兒あ䝁䅧兙畂䍁䅁兑獂䝁䅷党畂䍁䅁兓畂䡁䅑党祂䝁䅫睢祂䡁䅍䅉䩂䝁䄴睙畁䍁䅁睤桂䡁䅍䅉浂䝁䄸兤畂䝁䅑党歂䍁䅁兡畂䍁䅁免㕁䑁䅍杍杁䝁䅅杢歂䍁䅁兡穂䍁䅁䅡求䝁䅅䅚硂䡁䅕兙祂䡁䅑党祂䝁䅕䅚杁䝁䅫杢杁䕁䅑兙畂䝁䅉兤祂䡁䅫䅌杁䕁䅍睢畂䝁䄴党橂䡁䅑兡橂䡁䅕䅤畁䅁䅁剑䅍䅁䱑䅁䙂䡁䅑督㕂䍁䅷䅉䩂䝁䄴睙畁䍁䅷䅉あ䝁䄸睚求䡁䅑䅡求䡁䅉䅉㍂䝁䅫䅤潂䍁䅁兡あ䡁䅍䅉穂䡁䅕杙穂䝁䅫䅚灂䝁䅅杣灂䝁䅕督獁䍁䅁睢睂䝁䅕杣桂䡁䅑党穂䍁䅁䅤㍂䝁䄸兌穂䝁䅫䅚求䝁䅑䅉療䝁䄴䅢灂䝁䄴党杁䝁䄰兙祂䝁䅳党あ䡁䅁䅢桂䝁䅍党穂䍁䅁䅤潂䝁䅅䅤杁䝁䅍睢畂䝁䄴党橂䡁䅑䅉楂䡁䅕入求䡁䅉督杁䝁䅅杢歂䍁䅁督求䝁䅷䅢求䡁䅉督杁䝁䅫杢杁䡁䅑䅡求䍁䅁兖畂䝁䅫䅤求䝁䅑䅉呂䡁䅑兙あ䝁䅕督獁䍁䅁䅤潂䝁䅕䅉噂䝁䄴兡あ䝁䅕䅚杁䕁䅳兡畂䝁䅣䅚療䝁䄰䅌杁䕁䅣党祂䝁䄰兙畂䡁䅫䅌杁䕁䅍兙畂䝁䅅䅚桂䍁䅷䅉䉂䡁䅕督あ䡁䅉兙獂䝁䅫兙獁䍁䅁兙畂䝁䅑䅉䝂䡁䅉兙畂䝁䅍党畁䍁䅁兓あ䡁䅍䅉睂䡁䅉兡瑂䝁䅅杣㕂䍁䅁兢桂䡁䅉睡求䡁䅑䅣獂䝁䅅睙求䍁䅁兡穂䍁䅁兒あ䡁䅍入畁䝁䅍睢瑂䍁䅁䅤潂䝁䅅䅤杁䝁䅍睢畂䝁䄴党橂䡁䅑督杁䝁䅅杣あ䝁䅫督桂䝁䄴督杁䝁䅅杢歂䍁䅁党畂䡁䅑杣求䡁䅁杣求䝁䄴党ㅂ䡁䅉督杁䡁䅣兡あ䝁䅧䅉㉂䝁䅅杣灂䝁䄸兤穂䍁䅁睙療䝁䄴督ㅂ䝁䄰党祂䡁䅍杌杁䙁䅑䅡求䍁䅁睙療䝁䄰䅣桂䝁䄴入杁䝁䅅䅢穂䝁䄸䅉療䝁䅙杚求䡁䅉督杁䙁䅉党㉂䝁䅕杣楂䍁䅷䅉桂䍁䅁兢ㅂ䡁䅍兡橂䝁䅅䅢杁䝁䅫杢穂䡁䅑杣ㅂ䝁䄰党畂䡁䅑䅉瑂䝁䅅杣牂䝁䅕䅤睂䝁䅷兙橂䝁䅕睏杁䕁䅑党睂䝁䄸䅣獁䍁䅁兙杁䝁䅙兙穂䝁䅧兡療䝁䄴䅉祂䝁䅕督桂䝁䅷党杁䝁䄰兙祂䝁䅳党あ䡁䅁䅢桂䝁䅍党㝁䍁䅁兙畂䝁䅑䅉䙂䝁䅷睢㍁䍁䅷䅉桂䍁䅁村祂䝁䅅来灂䝁䅷兌楂䝁䅅督求䝁䅑䅉瑂䝁䅅杣牂䝁䅕䅤睂䝁䅷兙橂䝁䅕䅉浂䝁䄸杣杁䝁䅧兙畂䝁䅑兢桂䝁䅑党杁䝁䅅杢歂䍁䅁兤畂䝁䅫兣ㅂ䝁䅕䅉灂䡁䅑党瑂䡁䅍杌杁䕁䅫杢杁䝁䅅䅚歂䝁䅫䅤灂䝁䄸杢獁䍁䅁兡あ䍁䅁睢浂䝁䅙党祂䡁䅍䅉㉂䝁䅅杣灂䝁䄸兤穂䍁䅁督求䝁䅷䅢求䡁䅉䅉穂䝁䅕杣㉂䝁䅫睙求䡁䅍䅌杁䝁䅫杢橂䝁䅷兤歂䝁䅫杢湂䍁䅁兒あ䡁䅍入杁䙁䅁兙㕂䝁䄰党畂䡁䅑督獁䍁䅁兙杁䡁䅁兙㕂䝁䄰党畂䡁䅑䅉睂䡁䅉睢橂䝁䅕督穂䝁䅫杢湂䍁䅁督求䡁䅉杤灂䝁䅍党㝁䍁䅁兒あ䡁䅍入杁䕁䅅䅚穂䍁䅷䅉桂䝁䄴䅉桂䝁䅑杤求䡁䅉䅤灂䡁䅍兡畂䝁䅣䅉睂䝁䅷兙あ䝁䅙睢祂䝁䄰睏杁䝁䅅杢歂䍁䅁睕潂䝁䅫䅣睂䝁䅫杢湂䍁䅁䅔桂䝁䅉党獂䡁䅍䅌杁䡁䅣䅡灂䝁䅍䅡杁䝁䅅䅢獂䝁䄸睤穂䍁䅁督求䝁䅷䅢求䡁䅉督杁䝁䅫杢杁䡁䅑䅡求䍁䅁兖畂䝁䅫䅤求䝁䅑䅉呂䡁䅑兙あ䝁䅕督獁䍁䅁睑桂䝁䄴兙歂䝁䅅䅌杁䡁䅑䅡求䍁䅁兖畂䝁䅫䅤求䝁䅑䅉䱂䝁䅫杢湂䝁䅑睢瑂䍁䅷䅉䉂䡁䅕督あ䡁䅉兙獂䝁䅫兙獁䍁䅁兙畂䝁䅑䅉䩂䝁䄴䅚灂䝁䅅䅉あ䝁䄸䅉睂䡁䅕杣橂䝁䅧兙穂䝁䅕䅉歂䝁䅫督橂䝁䄸兤畂䡁䅑党歂䍁䅁督潂䝁䅫䅣睂䝁䅫杢湂䍁䅁䅢桂䝁䅉党獂䡁䅍杌杁䕁䅙兤祂䡁䅑䅡求䡁䅉䅌杁䡁䅑䅡求䍁䅁睙療䝁䄰䅣桂䝁䄴入杁䡁䅁杣療䡁䅙兡歂䝁䅕督杁䡁䅑䅡求䍁䅁兒あ䡁䅍入杁䙁䅁兤祂䝁䅍䅡桂䡁䅍党杁䙁䅁杣療䡁䅑党橂䡁䅑兡療䝁䄴䅉睂䡁䅉睢湂䡁䅉兙瑂䍁䅁䅤潂䝁䅅䅤杁䝁䅫督杁䝁䅑党穂䝁䅫睚畂䝁䅕䅚杁䡁䅑睢杁䝁䅧党獂䡁䅁䅉楂䡁䅕入求䡁䅉督㝁䍁䅁䅤潂䝁䅕䅉䙂䡁䅑督㕂䍁䅁睕潂䝁䅅杣求䍁䅁兙畂䝁䅑䅉呂䝁䅅杤求䍁䅁䅣祂䝁䄸睚祂䝁䅅兢杁䝁䅙睢祂䍁䅁督求䝁䅷䅢求䡁䅉督杁䡁䅑睢杁䡁䅍兙㉂䝁䅕䅉療䝁䄴䅉䙂䡁䅑督㕂䍁䅁杚求䝁䅕督杁䝁䅙睢祂䍁䅁督桂䝁䅷党穂䍁䅁䅤潂䝁䅅䅤杁䝁䅑杣灂䡁䅙党杁䡁䅑睢杁䡁䅑䅡求䝁䅫杣杁䕁䅕䅤穂䡁䅫䅉穂䝁䅧睢睂䍁䅁杚祂䝁䄸兢杁䡁䅑䅡求䝁䅫杣杁䝁䄸睤畂䍁䅁睙潂䝁䅅杢畂䝁䅕䅢穂䍁䄴䅉䉂䝁䅑䅚灂䡁䅑兡療䝁䄴兙獂䝁䅷入獁䍁䅁兡あ䍁䅁睢浂䝁䅙党祂䡁䅍䅉求䝁䅑兤橂䝁䅅䅤灂䝁䄸杢桂䝁䅷䅉祂䝁䅕督療䡁䅕杣橂䝁䅕督杁䝁䅍睢瑂䡁䅁杣灂䡁䅍兡畂䝁䅣䅉楂䝁䅷睢湂䍁䅁䅣療䡁䅍䅤穂䍁䅷䅉㉂䝁䅫䅚求䝁䄸䅉あ䡁䅕䅤療䡁䅉兡桂䝁䅷督獁䍁䅁兒あ䡁䅍入杁䙁䅍党獂䝁䅷党祂䍁䅁䅓桂䝁䄴䅚楂䝁䄸睢牂䍁䅷䅉䙂䡁䅑督㕂䍁䄴睙療䝁䄰䅉療䝁䄴䅢灂䝁䄴党杁䝁䅙睢祂䡁䅕兢穂䍁䅷䅉桂䝁䄴䅚杁䝁䅫杢穂䝁䅫睚潂䡁䅑督㝁䍁䅁兒あ䡁䅍入杁䙁䅑党桂䝁䄰督獁䍁䅁兙杁䡁䅁䅢桂䡁䅑杚療䡁䅉兢杁䡁䅑睢杁䝁䅉兤灂䝁䅷䅚杁䡁䅁党祂䡁䅍睢畂䝁䅅䅢杁䡁䅉党獂䝁䅅䅤灂䝁䄸杢穂䝁䅧兡睂䡁䅍䅉㍂䝁䅫䅤潂䍁䅁睢あ䝁䅧党祂䍁䅁兒あ䡁䅍入杁䡁䅍党獂䝁䅷党祂䡁䅍睏杁䝁䅅杢歂䍁䅁兙杁䙁䅍䅤桂䡁䅉䅉呂䝁䅕䅢獂䝁䅕杣杁䡁䅁杣療䝁䅣杣桂䝁䄰杌杁䙁䅑䅡求䍁䅁睙療䝁䄰䅣桂䝁䄴入杁䡁䅣兙穂䍁䅁杚療䡁䅉兢求䡁䅉䅢㕂䍁䅁睡畂䝁䄸睤畂䍁䅁兙穂䍁䅁兓畂䝁䅑兡求䝁䅍睢獁䍁䅁兓畂䝁䅍䅉橂䝁䅧兙畂䝁䅣党歂䍁䅁兡あ䡁䅍䅉畂䝁䅅兢求䍁䅁䅤療䍁䅁兒あ䡁䅍入獁䍁䅁兓畂䝁䅍杌杁䝁䅫杢杁䕁䅯兤畂䝁䅕䅉祁䑁䅁䅍㉁䍁䄴䅉䙂䡁䅑督㕂䍁䅷䅉䩂䝁䄴睙畁䍁䅁睤桂䡁䅍䅉浂䝁䄸兤畂䝁䅑党歂䍁䅁兡畂䍁䅁杍睁䑁䅁兎杁䝁䅅杢歂䍁䅁兡穂䍁䅁䅡求䝁䅅䅚硂䡁䅕兙祂䡁䅑党祂䝁䅕䅚杁䝁䅫杢杁䕁䅉杣療䝁䄸睡獂䡁䅫杢獁䍁䅁杔求䡁䅣䅉婂䝁䄸杣牂䍁䄴䅁㍂杆䅁䄲䄴䕁䅕兤祂䝁䄸杢求䡁䅑䅉塂䝁䄸杣獂䝁䅑睤灂䝁䅑党獁䍁䅁兓畂䝁䅍杌杁䡁䅁杣療䡁䅙兡歂䝁䅕督杁䡁䅁兙㕂䝁䄰党畂䡁䅑䅉桂䝁䄴䅚杁䡁䅑杣桂䝁䄴督桂䝁䅍䅤灂䝁䄸杢杁䡁䅁杣療䝁䅍党穂䡁䅍兡畂䝁䅣䅉桂䝁䄴䅚杁䝁䅑兡穂䡁䅑杣灂䝁䅉兤あ䝁䅫睢畂䍁䅁督療䝁䅷兤あ䝁䅫睢畂䡁䅍䅉あ䝁䄸䅉浂䝁䅫杢桂䝁䄴睙灂䝁䅅䅢杁䝁䅫杢穂䡁䅑兡あ䡁䅕䅤灂䝁䄸杢穂䍁䅷䅉祂䝁䅕䅤桂䝁䅫䅢求䡁䅉督獁䍁䅁督求䡁䅉杤灂䝁䅍党杁䡁䅁杣療䡁䅙兡歂䝁䅕杣穂䍁䅷䅉桂䝁䄴䅚杁䝁䅫杢歂䝁䅫杤灂䝁䅑兤桂䝁䅷䅉橂䝁䄸杢穂䡁䅕兢求䡁䅉督杁䡁䅣睢祂䝁䅷䅚㍂䝁䅫䅚求䍁䄴䅉䩂䡁䅑䅉療䡁䅁党祂䝁䅅䅤求䡁䅍䅉あ䝁䅧杣療䡁䅕睚潂䍁䅁䅤潂䡁䅉党求䍁䅁督求䝁䅣兢求䝁䄴䅤穂䑁䅯䅉䙂䝁䅷党橂䡁䅑杣療䝁䄴兡橂䍁䅁杒ㅂ䝁䄴䅚杁䙁䅑杣桂䝁䄴督浂䝁䅕杣杁䙁䅁杣療䝁䅍党穂䡁䅍兡畂䝁䅣䅌杁䝁䅕䅣桂䡁䅫䅌杁䝁䅅杢歂䍁䅁兔療䝁䄴党㕂䍁䅁䅖祂䝁䅅杢穂䝁䅙党祂䍁䄴䅉啂䝁䅧党杁䕁䅕䅢求䝁䅍䅤祂䝁䄸杢灂䝁䅍䅉䝂䡁䅕杢歂䍁䅁䅖祂䝁䅅杢穂䝁䅙党祂䍁䅁䅕祂䝁䄸睙求䡁䅍督灂䝁䄴睚杁䡁䅍党湂䝁䄰党畂䡁䅑䅉睂䡁䅉睢㉂䝁䅫䅚求䡁䅍䅉求䝁䅷党橂䡁䅑杣療䝁䄴兡橂䍁䅁䅣桂䡁䅫兢求䝁䄴䅤杁䡁䅍睢獂䡁䅕䅤灂䝁䄸杢穂䍁䅷䅉灂䝁䄴睙獂䡁䅕䅚灂䝁䄴睚杁䝁䅅兤あ䝁䄸兢桂䡁䅑党歂䍁䅁䅤求䝁䅷䅢求䡁䅉䅉瑂䝁䅅睙潂䝁䅫杢求䍁䅁䅋䉂䙁䅑兔灁䍁䅁睙桂䡁䅍䅡杁䡁䅣兡あ䝁䅧䅚祂䝁䅅睤桂䝁䅷䅉桂䝁䄴䅚杁䝁䅑党睂䝁䄸督灂䡁䅑䅉穂䝁䅕杣㉂䝁䅫睙求䡁䅍䅌杁䕁䅅䅖乂䍁䅁杢求䡁䅑睤療䡁䅉睡杁䡁䅁兙祂䡁䅑兡橂䝁䅫䅣桂䡁䅑兡療䝁䄴䅌杁䝁䄸兤あ䡁䅍睢ㅂ䡁䅉睙求䝁䅑䅉䉂䙁䅑兔杁䝁䅅杢歂䍁䅁䅣療䝁䅫杢あ䍁䄰睢浂䍁䄰督桂䝁䅷党杁䍁䅧䅕偂䙁䅍克杁䝁䄰兙畂䝁䅅睚求䝁䄰党畂䡁䅑䅉穂䝁䄸䅢ㅂ䡁䅑兡療䝁䄴督獁䍁䅁睙祂䝁䅕䅚灂䡁䅑䅉桂䝁䄴䅚杁䝁䅑党楂䝁䅫䅤杁䝁䅅杢歂䍁䅁䅣祂䝁䅕䅣桂䝁䅫䅚杁䝁䅍兙祂䝁䅑䅉療䡁䅕䅤穂䝁䄸兤祂䝁䅍兡畂䝁䅣䅌杁䝁䅍兙祂䝁䅑䅉灂䡁䅍督ㅂ䝁䅫杢湂䍁䅷䅉桂䝁䄴䅚杁䝁䄰党祂䝁䅍䅡桂䝁䄴䅤杁䝁䅅睙硂䡁䅕兡祂䝁䅫杢湂䍁䅁督求䡁䅉杤灂䝁䅍党穂䍁䄴䅉䩂䡁䅑䅉桂䝁䅷督療䍁䅁睢浂䝁䅙党祂䡁䅍䅉䉂䙁䅑兔杁䝁䅅杢歂䍁䅁䅕偂䙁䅍䅉橂䡁䅕杣祂䝁䅕杢橂䡁䅫䅉橂䝁䄸杢㉂䝁䅕杣穂䝁䅫睢畂䍁䅷䅉䉂䙁䅑兔杁䡁䅍兤祂䝁䅍䅡桂䡁䅉睚求䍁䅷䅉桂䝁䅑杤求䡁䅉䅤灂䡁䅍兡畂䝁䅣䅌杁䝁䅍兤穂䡁䅑睢瑂䝁䅕杣杁䡁䅉党獂䝁䅅䅤灂䝁䄸杢穂䝁䅧兡睂䍁䅁兢桂䝁䄴兙湂䝁䅕兢求䝁䄴䅤獁䍁䅁兢療䝁䅉兡獂䝁䅕䅉あ䝁䄸䅣瑁䡁䅕䅣獁䍁䅁杙灂䝁䅷䅢杁䡁䅁兙㕂䝁䄰党畂䡁䅑䅌杁䝁䅙杣桂䡁䅕䅚杁䝁䄰兙畂䝁䅅睚求䝁䄰党畂䡁䅑䅌杁䝁䅙睢祂䝁䅕兡湂䝁䄴䅉祂䝁䅕兢灂䡁䅑䅤桂䝁䄴睙求䍁䅁兙畂䝁䅑䅉橂䝁䅅杣歂䝁䅷党穂䡁䅍䅉睂䝁䅅入療䡁䅕䅤獁䍁䅁杙桂䝁䄴睡畂䝁䄸䅤求䍁䅁杣求䝁䅍入橂䝁䅷兡畂䝁䅣䅌杁䝁䅅杢歂䍁䅁䅤桂䡁䅧兌祂䝁䅕杚ㅂ䝁䄴䅚杁䡁䅍党祂䡁䅙兡橂䝁䅕督㝁䍁䅁兙畂䝁䅑䅉灂䝁䄴䅤求䝁䅣杣桂䡁䅑党歂䍁䅁党獂䝁䅕睙あ䡁䅉睢畂䝁䅫睙杁䝁䅙兡畂䝁䅅杢橂䝁䅫兙獂䍁䅁䅤祂䝁䅅杢穂䝁䅅睙あ䝁䅫睢畂䍁䅁督療䝁䅙䅤㍂䝁䅅杣求䍁䅁督療䝁䅷兤あ䝁䅫睢畂䡁䅍䅉浂䝁䄸杣杁䝁䅕䅢求䝁䅍䅤祂䝁䄸杢灂䝁䅍䅉睂䝁䅅入瑂䝁䅕杢あ䍁䅁兙畂䝁䅑䅉あ䡁䅉兙畂䡁䅍兙橂䡁䅑兡療䝁䄴䅉歂䝁䅕䅢灂䡁䅙党祂䡁䅫䅉穂䡁䅫督あ䝁䅕兢穂䍁䄴䅉啂䝁䅧党杁䝁䅕䅣桂䡁䅫䅉穂䝁䅕睚瑂䝁䅕杢あ䍁䅁䅚灂䡁䅍䅤祂䝁䅫杙ㅂ䡁䅑党穂䍁䅁兙畂䝁䅑䅉睂䡁䅉睢橂䝁䅕督穂䝁䅕督杁䡁䅁杣求䡁䅁兙灂䝁䅑䅉瑂䝁䄸杙灂䝁䅷党杁䝁䅅兡祂䡁䅑兡瑂䝁䅕䅉桂䝁䄴䅚杁䝁䄸䅤潂䝁䅕杣杁䝁䅕䅢求䝁䅍䅤祂䝁䄸杢灂䝁䅍䅉睂䝁䅅入瑂䝁䅕杢あ䍁䅁䅣祂䝁䄸䅚ㅂ䝁䅍䅤穂䑁䅳䅉桂䝁䄴䅚杁䡁䅁杣療䡁䅙兡歂䝁䅕督杁䡁䅁兙㕂䝁䄰党畂䡁䅑䅉睂䡁䅉睢橂䝁䅕督穂䝁䅫杢湂䍁䅁督求䡁䅉杤灂䝁䅍党穂䍁䅁杚療䡁䅉䅉㉂䝁䅅杣灂䝁䄸兤穂䍁䅁䅣祂䝁䅕䅣桂䝁䅫䅚杁䡁䅁杣療䝁䅑兤橂䡁䅑督獁䍁䅁睙桂䡁䅉䅚穂䍁䅷䅉桂䝁䄴䅚杁䡁䅍党祂䡁䅙兡橂䝁䅕督獁䍁䅁兙穂䍁䅁睤求䝁䅷䅢杁䝁䅅督杁䡁䅙睢ㅂ䝁䅍䅡求䡁䅉督杁䝁䅅杢歂䍁䅁䅣潂䡁䅫督灂䝁䅍兙獂䍁䅁睚灂䝁䅙䅤杁䝁䅙兤獂䝁䅙兡獂䝁䅷兢求䝁䄴䅤獁䍁䅁兙畂䝁䅑䅉湂䝁䅫杚あ䍁䅁睙桂䡁䅉䅚杁䝁䅑兡穂䡁䅑杣灂䝁䅉兤あ䝁䅫睢畂䍁䅁兙畂䝁䅑䅉睂䡁䅉睢橂䝁䅕督穂䝁䅫杢湂䍁䅁督求䡁䅉杤灂䝁䅍党穂䍁䄴䅉啂䝁䅧兡穂䍁䅁督求䝁䅣兢求䝁䄴䅤杁䝁䄸䅣求䡁䅉兙あ䝁䅕督杁䝁䅅䅉畂䝁䅕䅤㍂䝁䄸杣牂䍁䅁睢浂䍁䅁兙睂䡁䅁杣療䡁䅧兡瑂䝁䅅䅤求䝁䅷入杁䑁䅧杍硁䍁䅷䅍睁䑁䅁䅉兂䕁䄸睕杁䡁䅑党祂䝁䄰兡畂䝁䅅䅢穂䍁䄴䅉啂䝁䅧党杁䕁䄰睢畂䝁䅕入杁䙁䅑杣桂䝁䄴督浂䝁䅕杣杁䡁䅍党湂䝁䄰党畂䡁䅑䅉療䝁䅙杚求䡁䅉督杁䝁䅍睢畂䡁䅍兤瑂䝁䅕杣瑁䡁䅑睢瑁䝁䅍睢畂䡁䅍兤瑂䝁䅕杣杁䝁䅅杢歂䍁䅁兙橂䝁䅍睢ㅂ䝁䄴䅤瑁䡁䅑睢瑁䝁䅅睙橂䝁䄸兤畂䡁䅑䅉瑂䝁䄸杢求䡁䅫䅉あ䡁䅉兙畂䡁䅍杚求䡁䅉䅌杁䝁䅍兤穂䡁䅑睢瑂䝁䅕杣穂䍁䅁杙灂䝁䅷䅢杁䡁䅁兙㕂䝁䄰党畂䡁䅑䅌杁䝁䅍䅡求䝁䅍睡杁䝁䅍兙穂䝁䅧兡畂䝁䅣䅌杁䝁䅙睢祂䝁䅕兡湂䝁䄴䅉橂䡁䅕杣祂䝁䅕杢橂䡁䅫䅉求䡁䅧睙潂䝁䅅杢湂䝁䅕䅌杁䝁䄰睢楂䝁䅫䅢求䍁䅁䅤療䡁䅁兌ㅂ䡁䅁䅌杁䝁䅅杢歂䍁䅁睙桂䡁䅍䅡杁䝁䄰兙畂䝁䅅睚求䝁䄰党畂䡁䅑䅉桂䝁䄴䅚杁䝁䅙睢祂䝁䅕兡湂䝁䄴䅉橂䡁䅕杣祂䝁䅕杢橂䡁䅫䅉祂䝁䅫督牂䍁䅁兢桂䝁䄴兙湂䝁䅕兢求䝁䄴䅤杁䡁䅍党祂䡁䅙兡橂䝁䅕督獁䍁䅁兙穂䍁䅁睤求䝁䅷䅢杁䝁䅅督杁䡁䅁兙㕂䝁䄰党畂䡁䅑䅉桂䝁䅷䅤求䡁䅉杢桂䡁䅑兡㉂䝁䅕督獁䍁䅁督ㅂ䝁䅍䅡杁䝁䅅督杁䝁䄰睢畂䝁䅕入杁䝁䄸杣歂䝁䅕杣穂䍁䅁兙畂䝁䅑䅉睂䡁䅉党睂䝁䅅兡歂䍁䅁䅚求䝁䅉兡あ䍁䅁睙桂䡁䅉䅚穂䍁䄴䅉啂䝁䅧党杁䝁䅍睢瑂䡁䅁兙畂䡁䅫䅉㍂䝁䅅督杁䝁䅙睢祂䝁䄰党祂䝁䅷入杁䝁䅳杢療䡁䅣杢杁䝁䅅督杁䕁䅕兤祂䝁䄸杢求䡁䅑䅉呂䝁䅕杣㉂䝁䅫睙求䡁䅍䅌杁䕁䅫杢橂䍁䄴䅉桂䝁䄴䅚杁䝁䅍䅡桂䝁䄴睚求䝁䅑䅉灂䡁䅑督杁䝁䄴兙瑂䝁䅕䅉あ䝁䄸䅉䙂䡁䅕杣療䝁䄴党あ䍁䅁睖療䡁䅉䅢歂䡁䅣兡歂䝁䅕䅌杁䕁䅫杢橂䍁䄴䅉灂䝁䄴䅉䉂䡁䅕睚ㅂ䡁䅍䅤杁䑁䅉䅍睁䑁䅅杌杁䕁䅕兤祂䝁䄸杢求䡁䅑䅉塂䝁䄸杣獂䝁䅑睤灂䝁䅑党獁䍁䅁兓畂䝁䅍杌杁䡁䅣兙穂䍁䅁杚療䡁䅕杢歂䝁䅕䅚杁䝁䅫杢杁䑁䅅兏㕁䑁䅑䅉桂䝁䄴䅚杁䝁䅫督杁䝁䅧党桂䝁䅑兣ㅂ䝁䅅杣あ䝁䅕杣求䝁䅑䅉灂䝁䄴䅉䵂䝁䅕兙㍂䝁䄸睢歂䍁䅷䅉䱂䝁䅅杢穂䝁䅅督畁䅁䅁䉙䅕䡁䩑䅁䙂䡁䅙党祂䝁䅍睢祂䝁䅕䅉䩂䝁䄴睙畁䍁䅷䅉あ䝁䄸睚求䡁䅑䅡求䡁䅉䅉㍂䝁䅫䅤潂䍁䅁兡あ䡁䅍䅉穂䡁䅕杙穂䝁䅫䅚灂䝁䅅杣灂䝁䅕督獁䍁䅁睢睂䝁䅕杣桂䡁䅑党穂䍁䅁兙穂䍁䅁兙畂䍁䅁兡畂䝁䅑党睂䝁䅕杢歂䝁䅕杢あ䍁䅁兡畂䡁䅙党穂䡁䅑兢求䝁䄴䅤杁䝁䅉兙畂䝁䅳兡畂䝁䅣䅉桂䝁䅑杤灂䡁䅍睢祂䡁䅫䅉浂䝁䅫杣瑂䍁䅁兡畂䍁䅁䅤潂䝁䅕䅉噂䝁䄴兡あ䝁䅕䅚杁䙁䅍䅤桂䡁䅑党穂䍁䅷䅉䙂䡁䅕杣療䡁䅁党獁䍁䅁䅔桂䡁䅑兡畂䍁䅁兑瑂䝁䅕杣灂䝁䅍兙獁䍁䅁兙畂䝁䅑䅉灂䝁䄴䅤求䡁䅉杢桂䡁䅑兡療䝁䄴兙獂䝁䅷入畁䍁䅁兓あ䍁䅁睢睂䝁䅕杣桂䡁䅑党穂䍁䅁䅤潂䡁䅉睢ㅂ䝁䅣䅡杁䡁䅑睤療䍁䅁督求䝁䅣兢求䝁䄴䅤穂䍁䅷䅉䩂䝁䄴杤求䡁䅍䅤瑂䝁䅕杢あ䍁䅁村桂䝁䄴睡灂䝁䄴睚杁䍁䅙䅉䙂䡁䅅兤灂䡁䅑兡求䡁䅍䅌杁䝁䅅杢歂䍁䅁兓畂䡁䅙党穂䡁䅑兢求䝁䄴䅤杁䕁䄰兙畂䝁䅅睚求䝁䄰党畂䡁䅑杌杁䙁䅑䅡求䍁䅁兓畂䡁䅙党穂䡁䅑兢求䝁䄴䅤杁䕁䅉兙畂䝁䅳兡畂䝁䅣䅉流䍁䅁兒硂䡁䅕兡あ䝁䅫党穂䍁䅁督求䝁䅣兢求䝁䄴䅤杁䝁䄸杚浂䝁䅕杣穂䍁䅁督あ䡁䅉兙あ䝁䅕睚灂䝁䅍䅉桂䝁䅑杤灂䡁䅍睢祂䡁䅫䅉穂䝁䅕杣㉂䝁䅫睙求䡁䅍䅌杁䡁䅍兤橂䝁䅧䅉桂䡁䅍䅉瑂䝁䅕杣湂䝁䅕杣穂䍁䅷䅉桂䝁䄴䅚杁䝁䅅睙硂䡁䅕兡穂䝁䅫䅤灂䝁䄸杢穂䍁䅷䅉穂䡁䅑杣桂䡁䅑党湂䝁䅫睙獁䍁䅁䅚求䝁䅙党畂䡁䅍党獁䍁䅁兙畂䝁䅑䅉穂䝁䅧兙祂䝁䅕䅡療䝁䅷䅚求䡁䅉䅉桂</t>
  </si>
  <si>
    <t>䝁䅑杤灂䡁䅍睢祂䡁䅫䅌杁䡁䅍䅣求䝁䅍兡桂䝁䅷䅉橂䝁䄸兢瑂䝁䅫䅤あ䝁䅕党杁䝁䅅督穂䝁䅫睚畂䝁䄰党畂䡁䅑督獁䍁䅁兙畂䝁䅑䅉祂䝁䅕兙獂䍁䅁党穂䡁䅑兙あ䝁䅕䅉穂䡁䅑杣桂䡁䅑党湂䝁䅫睙杁䝁䅅䅚㉂䝁䅫督療䡁䅉入㝁䍁䅁䅣祂䝁䅫杤桂䡁䅑党杁䝁䅍兙睂䝁䅫䅤桂䝁䅷䅉桂䝁䅑杤灂䡁䅍睢祂䡁䅫䅉桂䝁䄴䅚杁䝁䅙兤畂䝁䅑杣桂䝁䅫督灂䝁䄴睚獁䍁䅁兢桂䡁䅉睡求䡁䅑䅉祂䝁䅫督牂䍁䅁兢桂䝁䄴兙湂䝁䅕兢求䝁䄴䅤杁䝁䅅杢歂䍁䅁䅡求䝁䅑睚灂䝁䄴睚獁䍁䅁䅣祂䝁䅫杤桂䡁䅑党杁䝁䅍兙睂䝁䅫䅤桂䝁䅷䅉瑂䝁䅅杣牂䝁䅕䅤穂䍁䅁兙畂䝁䅑䅉歂䝁䅕杙あ䍁䅁兙歂䡁䅙兡穂䝁䄸杣㕂䍁䅷䅉獂䝁䅫兙楂䝁䅫䅢灂䡁䅑入杁䝁䄰兙畂䝁䅅睚求䝁䄰党畂䡁䅑䅉桂䝁䄴䅚杁䡁䅉党穂䡁䅑杣ㅂ䝁䅍䅤ㅂ䡁䅉兡畂䝁䅣䅌杁䝁䅅杢歂䍁䅁党硂䡁䅕兡あ䡁䅫䅉橂䝁䅅䅣灂䡁䅑兙獂䍁䅁兢桂䡁䅉睡求䡁䅑督杁䝁䅕䅥求䝁䅍兤あ䝁䅫睢畂䍁䅁兙畂䝁䅑䅉桂䝁䅑杤灂䡁䅍睢祂䡁䅫䅉穂䝁䅕杣㉂䝁䅫睙求䡁䅍睏杁䝁䅅杢歂䍁䅁杣求䡁䅍党桂䡁䅉睙潂䍁䅷䅉穂䝁䅅䅢求䡁䅍䅌杁䝁䅅杢歂䍁䅁䅤祂䝁䅅䅚灂䝁䄴睚杁䡁䅁杣療䝁䅙党穂䡁䅍兡療䝁䄴兙獂䡁䅍䅉穂䝁䅕杣㉂䝁䅫睙求䡁䅍䅉療䝁䄴䅉桂䍁䅁睙療䝁䄴䅤求䝁䄴䅤瑁䝁䅷党歂䍁䅁䅣獂䝁䅅䅤浂䝁䄸杣瑂䍁䅁䅤療䍁䅁兡あ䡁䅍䅉灂䝁䄴督あ䝁䅫䅤ㅂ䡁䅑兡療䝁䄴兙獂䍁䅁兡畂䡁䅙党穂䡁䅑睢祂䍁䅁睙獂䝁䅫党畂䡁䅑督畁䍁䅁䅖潂䝁䅕䅉䩂䝁䄴杤求䡁䅍䅤瑂䝁䅕杢あ䍁䅁兔桂䝁䄴兙湂䝁䅕兢求䝁䄴䅤杁䡁䅍党湂䝁䄰党畂䡁䅑䅉睂䡁䅉睢㉂䝁䅫䅚求䡁䅍䅉㍂䝁䅕兙獂䡁䅑䅡杁䝁䄰兙畂䝁䅅睚求䝁䄰党畂䡁䅑䅉穂䝁䅕杣㉂䝁䅫睙求䡁䅍䅉あ䝁䄸䅉潂䝁䅫睚潂䍁䄰杢求䡁䅑兌㍂䝁䄸杣あ䝁䅧䅉灂䝁䄴䅚灂䡁䅙兡歂䡁䅕兙獂䡁䅍䅌杁䝁䅙睢ㅂ䝁䄴䅚桂䡁䅑兡療䝁䄴督獁䍁䅁兙畂䝁䅑䅉求䝁䄴䅚療䡁䅣兢求䝁䄴䅤穂䑁䅳䅉桂䝁䄴䅚杁䝁䄰兙畂䝁䅅睚求䡁䅍䅉浂䝁䅫杢桂䝁䄴睙灂䝁䅅䅢杁䝁䅅督穂䝁䅕䅤穂䍁䅁杚療䡁䅉䅉灂䝁䄴督あ䝁䅫䅤ㅂ䡁䅑兡療䝁䄴兙獂䍁䅁兡畂䡁䅙党穂䡁䅑睢祂䡁䅍杌杁䙁䅑䅡求䍁䅁睙療䝁䄰䅣桂䝁䄴入杁䡁䅣兙穂䍁䅁杚療䡁䅉兢求䡁䅉䅢㕂䍁䅁睡畂䝁䄸睤畂䍁䅁兙穂䍁䅁兒㉂䝁䅕杣橂䝁䄸杣求䍁䅁䅕桂䡁䅉䅤畂䝁䅕杣穂䍁䅁兓畂䝁䅍杌杁䝁䅅杢歂䍁䅁睙潂䝁䅅杢湂䝁䅕䅚杁䝁䅫䅤穂䍁䅁杢桂䝁䄰党杁䡁䅑睢杁䕁䅕杤求䡁䅉睙療䡁䅉党杁䕁䅫杢橂䍁䄴䅉灂䝁䄴䅉䉂䡁䅕睚ㅂ䡁䅍䅤杁䑁䅉䅍硁䑁䅣杌杁䕁䅕杤求䡁䅉睙療䡁䅉党杁䕁䅫杢橂䍁䄴䅉㍂䝁䅅督杁䝁䅙睢ㅂ䝁䄴䅚求䝁䅑䅉灂䝁䄴䅉硁䑁䅫兏ㅁ䍁䅁兙畂䝁䅑䅉灂䡁䅍䅉潂䝁䅕兙歂䡁䅅兤桂䡁䅉䅤求䡁䅉党歂䍁䅁兡畂䍁䅁杔求䡁䅣䅉婂䝁䄸杣牂䍁䅷䅉佂䝁䅕睤杁䙁䅫睢祂䝁䅳杌䅁䡁坫䅁㙁睃䅁兒㉂䝁䅕杣求䡁䅍䅤杁䕁䅣杣療䡁䅕䅣獁䍁䅁䅔あ䝁䅑杌獁䍁䅁䅤潂䡁䅉睢ㅂ䝁䅣䅡杁䝁䅫䅤穂䍁䅁督ㅂ䝁䅉督灂䝁䅑兡桂䡁䅉兡求䡁䅍䅌杁䡁䅁杣療䡁䅙兡歂䝁䅕督杁䡁䅉党灂䝁䄴督ㅂ䡁䅉兙畂䝁䅍党杁䝁䅅杢歂䍁䅁兡畂䡁䅍兤祂䝁䅅杢橂䝁䅕䅉睂䡁䅉睢歂䡁䅕睙あ䡁䅍䅉灂䝁䄴䅉あ䝁䅧党杁䙁䅕杢灂䡁䅑党歂䍁䅁睕あ䝁䅅䅤求䡁䅍䅌杁䕁䅕兤祂䝁䄸䅣求䍁䅷䅉桂䝁䄴䅚杁䝁䅫杢あ䝁䅕杣畂䝁䅅䅤灂䝁䄸杢桂䝁䅷䅢㕂䍁䄴䅉啂䝁䅧党杁䝁䅍睢瑂䡁䅁兙畂䡁䅫䅉療䡁䅁党祂䝁䅅䅤求䡁䅍䅉あ䝁䅧杣療䡁䅕睚潂䍁䅁䅤㍂䝁䄸䅉穂䝁䅕睚瑂䝁䅕杢あ䍁䅷䅉䩂䝁䄴督ㅂ䡁䅉兙畂䝁䅍党杁䝁䅅杢歂䍁䅁杕求䝁䅫杢穂䡁䅕杣桂䝁䄴睙求䍁䄴䅉啂䝁䅧党杁䙁䅉党灂䝁䄴督ㅂ䡁䅉兙畂䝁䅍党杁䡁䅍党湂䝁䄰党畂䡁䅑䅉㍂䡁䅉兡あ䝁䅕督杁䡁䅁杣療䡁䅁党祂䡁䅑入杁䝁䅅杢歂䍁䅁睙桂䡁䅍兤桂䝁䅷䅤㕂䍁䅁杣求䝁䅫杢穂䡁䅕杣桂䝁䄴睙求䑁䅳䅉桂䝁䄴䅚杁䡁䅍䅣求䝁䅍兡桂䝁䅷䅤㕂䍁䅁䅢灂䝁䄴党穂䍁䅁睢浂䍁䅁杙ㅂ䡁䅍兡畂䝁䅕督穂䍁䅁䅤潂䡁䅉睢ㅂ䝁䅣䅡杁䡁䅉党灂䝁䄴督ㅂ䡁䅉兙畂䝁䅍党杁䝁䅉杣療䝁䅳党祂䡁䅍䅌杁䝁䅅督杁䡁䅣党獂䝁䅷䅉桂䡁䅍䅉歂䝁䅫杣求䝁䅍䅤獂䡁䅫䅉㍂䝁䅫䅤潂䍁䅁睙求䝁䅑兡畂䝁䅣䅉橂䝁䄸兢睂䝁䅅杢灂䝁䅕督杁䝁䅫杢杁䡁䅑䅡求䍁䅁兖畂䝁䅫䅤求䝁䅑䅉呂䡁䅑兙あ䝁䅕督獁䍁䅁村求䡁䅉兢ㅂ䝁䅑兙獁䍁䅁兓祂䝁䅕䅢桂䝁䄴䅚獁䍁䅁睑桂䝁䄴兙歂䝁䅅䅌杁䙁䅍兡畂䝁䅣兙睂䝁䄸杣求䍁䅷䅉呂䡁䅣兡あ䡁䅯党祂䝁䅷兙畂䝁䅑䅌杁䝁䅅杢歂䍁䅁䅤潂䝁䅕䅉噂䝁䄴兡あ䝁䅕䅚杁䕁䅳兡畂䝁䅣䅚療䝁䄰杌杁䙁䅑䅡求䍁䅁兓畂䡁䅍兤祂䝁䅅杢橂䝁䅕䅉偂䡁䅁党祂䝁䅅䅤灂䝁䄸杢穂䍁䅁督求䝁䅣兢求䝁䄴䅤杁䡁䅣杣灂䡁䅑党穂䍁䅁䅣祂䝁䄸䅣求䡁䅉䅤㕂䍁䅁兙畂䝁䅑䅉橂䝁䅅督ㅂ䝁䅅䅢あ䡁䅫䅉灂䝁䄴督ㅂ䡁䅉兙畂䝁䅍党杁䝁䅑兡祂䝁䅕睙あ䝁䅷入獁䍁䅁兙穂䍁䅁睤求䝁䅷䅢杁䝁䅅督杁䡁䅑䅡祂䝁䄸兤湂䝁䅧䅉楂䡁䅉睢牂䝁䅕杣穂䍁䅷䅉穂䡁䅕杣睂䝁䅷兤穂䍁䅁䅢灂䝁䄴党穂䍁䅷䅉桂䝁䄴䅚杁䝁䅣党畂䝁䅕杣桂䝁䅷䅉桂䝁䅣党畂䡁䅑督杁䝁䅫杢杁䡁䅑䅡求䍁䅁兖畂䝁䅫䅤求䝁䅑䅉呂䡁䅑兙あ䝁䅕督獁䍁䅁村求䡁䅉兢ㅂ䝁䅑兙獁䍁䅁睑桂䝁䄴兙歂䝁䅅䅌杁䕁䅕兤祂䝁䄸䅣求䍁䅷䅉呂䝁䄸兤あ䝁䅧䅉䉂䝁䄰党祂䝁䅫睙桂䍁䅷䅉呂䝁䅫杢湂䝁䅅䅣療䡁䅉党獁䍁䅁杒祂䝁䅅杢橂䝁䅕䅌杁䕁䅣党祂䝁䄰兙畂䡁䅫䅌杁䙁䅍䅣桂䝁䅫杢獁䍁䅁睑桂䝁䄴兙歂䝁䅅䅌杁䕁䅍䅡灂䝁䅷党獁䍁䅁䅤潂䝁䅕䅉噂䝁䄴兡あ䝁䅕䅚杁䕁䅳兡畂䝁䅣䅚療䝁䄰䅌杁䕁䅫杣求䝁䅷兙畂䝁䅑䅌杁䝁䅅杢歂䍁䅁䅤潂䝁䅕䅉佂䝁䅕䅤潂䝁䅕杣獂䝁䅅杢歂䡁䅍杌杁䙁䅑䅡求䍁䅁睙療䝁䄰䅣桂䝁䄴入杁䝁䅅䅢穂䝁䄸䅉睂䡁䅉睢㉂䝁䅫䅚求䡁䅍䅉あ䡁䅉党桂䡁䅑入杁䝁䅅杢歂䍁䅁杚桂䝁䅍兤獂䡁䅑兙あ䝁䅫杤求䍁䅁杣求䝁䅫杢穂䡁䅕杣桂䝁䄴睙求䍁䅁䅣祂䝁䄸䅚ㅂ䝁䅍䅤穂䑁䅳䅉桂䝁䅑兢灂䡁䅑䅤求䝁䅑䅉桂䝁䄴䅚杁䝁䄴睢畂䍁䄰兙歂䝁䄰兡あ䡁䅑党歂䍁䅁兡畂䡁䅍兤祂䝁䅅杢橂䝁䅕䅉睂䡁䅉睢歂䡁䅕睙あ䡁䅍睏杁䝁䅅杢歂䍁䅁兙橂䝁䅍兡歂䝁䅕杢あ䍁䅁兙畂䝁䅑䅉潂䝁䅕兙獂䡁䅑䅡獁䍁䅁督睂䝁䅕睙灂䝁䅅䅢あ䡁䅫䅉ㅂ䝁䄴䅚求䡁䅉睤祂䝁䅫䅤求䡁䅉督獁䍁䅁党㉂䝁䅕杣穂䡁䅁睢祂䡁䅑督杁䝁䅅杢歂䍁䅁党畂䡁䅑党祂䡁䅑兙灂䝁䄴兢求䝁䄴䅤獁䍁䅁兙畂䝁䅑䅉穂䡁䅕杣求䡁䅑入杁䝁䅅杢歂䍁䅁睙祂䝁䅕䅚灂䡁䅑䅌杁䝁䄰兙祂䝁䅫杢求䍁䅁兙畂䝁䅑䅉桂䡁䅙兡桂䡁䅑兡療䝁䄴䅌杁䝁䅅督杁䡁䅣党獂䝁䅷䅉桂䡁䅍䅉穂䡁䅑杣ㅂ䝁䅍䅤ㅂ䡁䅉党歂䍁䅁兙畂䝁䅑䅉睂䡁䅉睢睂䝁䅕杣あ䡁䅫䅉潂䡁䅫杙祂䝁䅫䅚杁䡁䅍睢獂䡁䅕䅤灂䝁䄸杢穂䍁䄴䅉䩂䝁䄴䅉桂䝁䅑䅚灂䡁䅑兡療䝁䄴䅌杁䝁䅫䅤杁䝁䄸杚浂䝁䅕杣穂䍁䅁睙療䝁䄰兢求䡁䅉睙灂䝁䅅䅢杁䡁䅁杣療䡁䅁党祂䡁䅑入杁䝁䅅杢歂䍁䅁睙桂䡁䅍兤桂䝁䅷䅤㕂䍁䅁兡畂䡁䅍兤祂䝁䅅杢橂䝁䅕䅉睂䡁䅉睢歂䡁䅕睙あ䡁䅍䅉あ䝁䅧杣療䡁䅕睚潂䍁䅁睤潂䝁䄸䅢求䡁䅍兙獂䝁䅕䅉桂䝁䄴䅚杁䡁䅉党あ䝁䅅兡獂䍁䅁杙祂䝁䄸睡求䡁䅉督獁䍁䅁督ㅂ䡁䅉䅣獂䡁䅕督杁䝁䅷兡畂䝁䅕督杁䝁䅉杣療䝁䅳党祂䡁䅍䅌杁䝁䅅杢歂䍁䅁䅣祂䝁䄸睚祂䝁䅅兢杁䝁䅅䅚瑂䝁䅫杢灂䡁䅍䅤祂䝁䅅䅤療䡁䅉督畁䍁䅁䅖潂䝁䅕䅉橂䝁䄸兢睂䝁䅅杢㕂䍁䅁睤桂䡁䅍䅉浂䝁䄸杣瑂䝁䅕杣獂䡁䅫䅉牂䝁䄴睢㍂䝁䄴䅉桂䡁䅍䅉䙂䡁䅙党祂䝁䅕督あ䍁䅁杕求䍁䅁睒祂䝁䄸兤睂䍁䅷䅉䵂䡁䅑䅚畁䍁䅁兙畂䝁䅑䅉橂䝁䅧兙畂䝁䅣党歂䍁䅁兡あ䡁䅍䅉畂䝁䅅兢求䍁䅁䅤療䍁䅁兒㉂䝁䅕杣求䡁䅍䅤杁䕁䅣杣療䡁䅕䅣獁䍁䅁䅔あ䝁䅑杌杁䝁䅫杢杁䕁䅯兤獂䡁䅫䅉祁䑁䅁杍穁䍁䄴兒㉂䝁䅕杣求䡁䅍䅤杁䕁䅣杣療䡁䅕䅣獁䍁䅁䅔あ䝁䅑杌獁䍁䅁睤桂䡁䅍䅉浂䝁䄸兤畂䝁䅑党歂䍁䅁兡畂䍁䅁免㕁䑁䅣睍杁䝁䅅杢歂䍁䅁兡穂䍁䅁䅡求䝁䅅䅚硂䡁䅕兙祂䡁䅑党祂䝁䅕䅚杁䝁䅫杢杁䕁䅧兙瑂䝁䅫䅢あ䝁䄸杢獁䍁䅁村求䡁䅉兢ㅂ䝁䅑兙畁䅁䅁桥䅙䵁䑙䅁䙂䡁䅙党祂䝁䅣入獁䍁䅁兓畂䝁䅍杌獁䍁䅁䅤療䝁䅣党あ䝁䅧党祂䍁䅁睤灂䡁䅑䅡杁䝁䅫䅤穂䍁䅁督ㅂ䝁䅉督灂䝁䅑兡桂䡁䅉兡求䡁䅍䅌杁䝁䅕杢湂䝁䅅睚求䡁䅍䅉灂䝁䄴䅉あ䝁䅧党杁䝁䅣党畂䝁䅕杣桂䡁䅑兡療䝁䄴䅌杁䡁䅑杣桂䝁䄴督瑂䝁䅫督穂䝁䅫睢畂䍁䅷䅉歂䝁䅫督あ䡁䅉兡楂䡁䅕䅤灂䝁䄸杢獁䍁䅁兙畂䝁䅑䅉穂䝁䅅䅢求䍁䅁睢浂䍁䅁党獂䝁䅕睙あ䡁䅉兡橂䝁䅫䅤㕂䍁䅁兡畂䍁䅁䅤潂䝁䅕䅉噂䝁䄴兡あ䝁䅕䅚杁䙁䅍䅤桂䡁䅑党穂䍁䄴䅉啂䝁䅧党杁䝁䅍睢瑂䡁䅁兙畂䡁䅫䅉湂䝁䅕杢求䡁䅉兙あ䝁䅕督杁䝁䅕䅢求䝁䅍䅤祂䝁䅫睙灂䡁䅑入杁䡁䅑䅡祂䝁䄸兤湂䝁䅧䅉橂䝁䄸兙獂䍁䅷䅉獂䝁䅅杢歂䝁䅙兡獂䝁䅷䅉湂䝁䅅督獁䍁䅁兤祂䝁䅅杢灂䡁䅕兢獁䍁䅁兙畂䝁䅑䅉畂䝁䅅䅤ㅂ䡁䅉兙獂䍁䅁睚桂䡁䅍䅉桂䝁䄴䅚杁䝁䄸兡獂䍁䅁督療䡁䅕杣橂䝁䅕督獁䍁䅁兙穂䍁䅁睤求䝁䅷䅢杁䝁䅅督杁䡁䅍睢獂䝁䅅杣獁䍁䅁睤灂䝁䄴䅚獁䍁䅁睢あ䝁䅧党祂䍁䅁杣求䝁䄴党㍂䝁䅅杙獂䝁䅕䅉穂䝁䄸兤祂䝁䅍党穂䍁䄴䅉䩂䡁䅑䅉穂䝁䅕杣㉂䝁䅕督杁䡁䅉党穂䝁䅫䅚求䝁䄴睙求䡁䅍䅌杁䝁䅍睢瑂䝁䄰党祂䝁䅍兡桂䝁䅷䅉浂䝁䅫杣瑂䡁䅍䅌杁䝁䅫杢歂䡁䅕督あ䡁䅉兡桂䝁䅷督獁䍁䅁兢ㅂ䝁䄴兡橂䝁䅫䅣桂䝁䅷兡あ䝁䅫党穂䍁䅷䅉桂䝁䄴䅚杁䝁䄸䅤潂䝁䅕杣杁䝁䅕䅢求䝁䅍䅤祂䝁䅫睙杁䡁䅕䅤灂䝁䅷兡あ䝁䅫党穂䍁䄴䅉啂䝁䅧党杁䝁䅍睢瑂䡁䅁兙畂䡁䅫䅉㍂䝁䅅督杁䝁䅫杢橂䝁䄸杣睂䝁䄸杣桂䡁䅑党歂䍁䅁兡畂䍁䅁杍睁䑁䅅睎杁䝁䅅杢歂䍁䅁兡穂䍁䅁䅡求䝁䅅䅚硂䡁䅕兙祂䡁䅑党祂䝁䅕䅚杁䝁䅫杢杁䕁䅳兙畂䡁䅍兙穂䍁䅁睑灂䡁䅑入獁䍁䅁兔灂䡁䅍督療䡁䅕杣灂䍁䄴䅁㡂杆䅁䅚䅙䕁䅕杤求䡁䅉督療䡁䅕杣橂䝁䅕䅉䙂䝁䄴党祂䝁䅣入獁䍁䅁兙杁䡁䅁兤楂䝁䅷兡橂䍁䅁兤あ䝁䅫䅢灂䡁䅑入杁䝁䅧睢獂䝁䅑兡畂䝁䅣䅉橂䝁䄸兢睂䝁䅅杢㕂䍁䅷䅉求䝁䄴睚桂䝁䅣党穂䍁䅁兡畂䍁䅁䅤潂䝁䅕䅉求䝁䄴党祂䝁䅣入杁䝁䅑党獂䝁䅫杤求䡁䅉入杁䝁䅉兤穂䝁䅫杢求䡁䅍督畁䍁䅁䅖潂䝁䅕䅉橂䝁䄸兢睂䝁䅅杢㕂䍁䅁睢睂䝁䅕杣桂䡁䅑党穂䍁䅁䅤潂䡁䅉睢ㅂ䝁䅣䅡杁䕁䅕䅢求䝁䅍䅤祂䝁䅫睙杁䕁䅑兡穂䡁䅑杣灂䝁䅉兤あ䝁䅫睢畂䍁䅷䅉䙂䝁䅷党橂䡁䅑杣灂䝁䅍䅉啂䡁䅉兙畂䡁䅍兢灂䡁䅍督灂䝁䄸杢獁䍁䅁杔桂䡁䅑兤祂䝁䅅䅢杁䕁䅣兙穂䍁䅁䅒灂䡁䅍䅤祂䝁䅫杙ㅂ䡁䅑兡療䝁䄴䅌杁䝁䅅杢歂䍁䅁睖桂䡁䅑党祂䍁䅁䅒灂䡁䅍䅤祂䝁䅫杙ㅂ䡁䅑兡療䝁䄴䅉穂䝁䅕睚瑂䝁䅕杢あ䡁䅍杌杁䕁䅫䅤杁䝁䅫督杁䝁䅫杢㉂䝁䄸䅢㉂䝁䅕䅚杁䝁䅫杢杁䡁䅑䅡求䍁䅁䅤祂䝁䅅杢穂䝁䄰兡穂䡁䅍兡療䝁䄴䅉桂䝁䄴䅚杁䝁䅑兡穂䡁䅑杣灂䝁䅉兤あ䝁䅫睢畂䍁䅁睢浂䍁䅁党獂䝁䅕睙あ䡁䅉兡橂䝁䅫䅤㕂䑁䅳䅉穂䝁䄸䅢桂䡁䅉䅉睂䝁䄸睤求䡁䅉䅉浂䝁䅅睙灂䝁䅷兡あ䝁䅫党穂䑁䅳䅉桂䝁䄴䅚杁䝁䅑兡穂䡁䅑杣灂䝁䅉兤あ䝁䅫睢畂䍁䅁睢浂䍁䅁杢桂䡁䅑兤祂䝁䅅䅢杁䝁䅣兙穂䍁䄴䅉啂䝁䅧党杁䝁䅍睢瑂䡁䅁兙畂䡁䅫䅉療䡁䅁党祂䝁䅅䅤求䡁䅍䅉祂䝁䅕睚ㅂ䝁䅷兙あ䝁䅕䅚杁䡁䅣兙あ䝁䅕杣杁䡁䅕䅤灂䝁䅷兡あ䝁䅫党穂䍁䅁䅤潂䝁䅅䅤杁䡁䅁杣療䡁䅙兡歂䝁䅕䅉㍂䝁䅅䅤求䡁䅉䅉穂䝁䅕杣㉂䝁䅫睙求䡁䅍䅉あ䝁䄸䅉桂䡁䅁䅣祂䝁䄸䅥灂䝁䄰兙あ䝁䅕䅢㕂䍁䅁杍ぁ䑁䅅䅌睁䑁䅁䅍杁䝁䅍兤穂䡁䅑睢瑂䝁䅕杣穂䍁䄴䅉䩂䡁䅑䅉穂䝁䅕杣㉂䝁䅕督杁䡁䅉党穂䝁䅫䅚求䝁䄴䅤灂䝁䅅䅢獁䍁䅁睙療䝁䄰兢求䡁䅉睙灂䝁䅅䅢獁䍁䅁兡畂䝁䅑兤穂䡁䅑杣灂䝁䅅䅢獁䍁䅁兢ㅂ䝁䄴兡橂䝁䅫䅣桂䝁䅷䅉桂䝁䄴䅚杁䝁䅙兡祂䝁䅕䅉睂䡁䅉睢あ䝁䅕睙あ䝁䅫睢畂䍁䅷䅉桂䝁䄴䅚杁䝁䄸䅤潂䝁䅕杣杁䝁䅍兤穂䡁䅑睢瑂䝁䅕杣穂䍁䅁兡畂䍁䅁睑療䝁䄴杢求䝁䅍䅤灂䝁䅍兤あ䍁䅷䅉乂䝁䅅督穂䝁䅅睙潂䡁䅕督求䡁䅑䅤穂䍁䅷䅉桂䝁䄴䅚杁䕁䄴党㍂䍁䅁䅓桂䝁䄰䅣穂䝁䅧兡祂䝁䅕杌杁䙁䅑䅡求䍁䅁睙療䝁䄰䅣桂䝁䄴入杁䡁䅣兙穂䍁䅁杚療䡁䅉兢求䡁䅉䅢㕂䍁䅁睡畂䝁䄸睤畂䍁䅁兙穂䍁䅁杔療䡁䅉䅤潂䝁䅕兙穂䡁䅑䅉噂䡁䅑兡獂䝁䅫䅤灂䝁䅕督杁䝁䅅杢歂䍁䅁睙潂䝁䅅杢湂䝁䅕䅚杁䝁䅫䅤穂䍁䅁杢桂䝁䄰党杁䡁䅑睢杁䕁䅕杤求䡁䅉督療䡁䅕杣橂䝁䅕䅉䙂䝁䄴党祂䝁䅣入杁䝁䅫杢杁䕁䅅䅣祂䝁䅫䅢杁䑁䅉䅍硁䑁䅕杌杁䕁䅕杤求䡁䅉督療䡁䅕杣橂䝁䅕䅉䙂䝁䄴党祂䝁䅣入杁䡁䅣兙穂䍁䅁兡畂䝁䅍睢祂䡁䅁睢祂䝁䅅䅤求䝁䅑䅉灂䝁䄴䅉硁䑁䅫杍㍁䍁䅁兙畂䝁䅑䅉灂䡁䅍䅉潂䝁䅕兙歂䡁䅅兤桂䡁䅉䅤求䡁䅉党歂䍁䅁兡畂䍁䅁睕睂䡁䅉兡畂䝁䅣杚灂䝁䅕䅢歂䍁䅷䅉乂䝁䅅督穂䝁䅅睙潂䡁䅕督求䡁䅑䅤穂䍁䄴䅁⽂杆䅁杸䅍䕁䅕杤求䡁䅉兤穂䍁䅁睑療䝁䄴督あ䡁䅉兤橂䡁䅑兡療䝁䄴䅉䡂䡁䅉睢ㅂ䡁䅁䅌杁䕁䅫杢橂䍁䄴䅉睂䡁䅉睢㉂䝁䅫䅚求䡁䅍䅉ㅂ䡁䅑兡獂䝁䅫䅤㕂䍁䅁睙療䝁䄴督あ䡁䅉兤橂䡁䅑兡療䝁䄴䅉穂䝁䅕杣㉂䝁䅫睙求䡁䅍杌杁䕁䅫䅤杁䝁䄸杚浂䝁䅕杣穂䍁䅁党獂䝁䅕睙あ䡁䅉兡橂䝁䅅䅢杁䝁䅷兡畂䝁䅕䅉橂䝁䄸杢穂䡁䅑杣ㅂ䝁䅍䅤灂䝁䄸杢獁䍁䅁䅣灂䡁䅁党獂䝁䅫杢求䍁䅁睙療䝁䄴督あ䡁䅉兤橂䡁䅑兡療䝁䄴䅌杁䝁䅫杢穂䝁䅫䅚求䍁䅁党獂䝁䅕睙あ䡁䅉兡橂䝁䅅䅢杁䡁䅣兡祂䝁䅫杢湂䍁䅁兙畂䝁䅑䅉橂䝁䅅杙獂䝁䅫杢湂䍁䅷䅉桂䝁䄴䅚杁䝁䄰党橂䝁䅧兙畂䝁䅫睙桂䝁䅷䅉穂䝁䅕杣㉂䝁䅫睙求䡁䅍杌杁䙁䅑䅡求䍁䅁睙療䝁䄰䅣桂䝁䄴入杁䝁䅅䅢穂䝁䄸䅉灂䝁䄴杤療䝁䅷杤求䡁䅍䅉灂䝁䄴䅉あ䝁䅧党杁䝁䄰兙畂䡁䅕杚桂䝁䅍䅤ㅂ䡁䅉党杁䝁䅅杢歂䍁䅁䅚灂䡁䅍䅤祂䝁䅫杙ㅂ䡁䅑兡療䝁䄴䅉療䝁䅙䅉穂䡁䅁党橂䝁䅫兙獂䡁䅑入杁䝁䅕兣ㅂ䝁䅫䅣瑂䝁䅕杢あ䍁䅷䅉桂䝁䄴䅚杁䝁䅕䅢求䝁䅍䅤祂䝁䅫睙桂䝁䅷䅉橂䝁䄸杢あ䡁䅉睢獂䍁䅁䅣桂䝁䄴党獂䑁䅳䅉桂䝁䄴䅚杁䝁䅫杢穂䡁䅑兙獂䝁䅷兙あ䝁䅫睢畂䍁䅁兙畂䝁䅑䅉瑂䝁䅅兡畂䡁䅑党畂䝁䅅杢橂䝁䅕䅉療䝁䅙䅉桂䡁䅕䅤療䝁䄰兙あ䝁䅫睙杁䝁䅙兡祂䝁䅕䅉穂䡁䅁杣灂䝁䄴睡獂䝁䅕杣杁䡁䅍入穂䡁䅑党瑂䡁䅍䅉灂䝁䄴䅉䵂䝁䅅督杁䙁䅙党湂䝁䅅督杁䝁䅅杢歂䍁䅁杕求䝁䄴睢畁䍁䅁䅖潂䝁䅕䅉橂䝁䄸兢睂䝁䅅杢㕂䍁䅁睤桂䡁䅍䅉灂䝁䄴睙療䡁䅉䅣療䡁䅉兙あ䝁䅕䅚杁䝁䅫杢杁䑁䅅兏㕁䑁䅕䅉桂䝁䄴䅚杁䝁䅫督杁䝁䅉兙穂䝁䅕䅚杁䝁䅫杢杁䕁䅉兡穂䝁䄰兙祂䝁䅍睡獁䍁䅁杔療䡁䅉䅤潂䍁䅁䅒桂䝁䅳睢あ䝁䅅杌䅁䥁坅䅁䭂杄䅁兒㑂䝁䅕䅢灂䡁䅧兡穂䍁䅷䅉䩂䝁䄴睙畁䍁䅷䅉桂䝁䄴䅉療䝁䄴睙療䝁䅷睢湂䡁䅫䅉橂䝁䄸兢睂䝁䅅杢㕂䍁䅷䅉浂䝁䄸睙ㅂ䡁䅍党穂䍁䅁睢畂䍁䅁䅤潂䝁䅕䅉歂䝁䅫督橂䝁䄸杤求䡁䅉入獁䍁䅁䅚求䡁䅙党獂䝁䄸䅣瑂䝁䅕杢あ䍁䅷䅉桂䝁䄴䅚杁䝁䅍睢瑂䝁䄰党祂䝁䅍兡桂䝁䅷兡㙂䝁䅅䅤灂䝁䄸杢杁䝁䄸杚杁䝁䄴党㍂䍁䅁兢求䝁䅑兡橂䝁䅫杢求䡁䅍䅉浂䝁䄸杣杁䝁䅑兡浂䝁䅙兡橂䡁䅕䅢あ䍁䄰䅤療䍁䄰䅤祂䝁䅕兙あ䍁䅁睙桂䝁䄴睙求䡁䅉督杁䝁䅫杢杁䡁䅑䅡求䍁䅁兖畂䝁䅫䅤求䝁䅑䅉呂䡁䅑兙あ䝁䅕督畁䍁䅁䅖潂䝁䅕䅉橂䝁䄸兢睂䝁䅅杢㕂䍁䅁睢浂䝁䅙党祂䡁䅍䅉䑂䕁䅅村偂䕁䄰兒啂䙁䅫䅗杁䡁䅑兙楂䝁䅷党あ䡁䅍䅉浂䝁䄸杣杁䡁䅑䅡求䍁䅁䅤祂䝁䅕兙あ䝁䄰党畂䡁䅑䅉療䝁䅙䅉睂䝁䅅䅤灂䝁䅕杢あ䡁䅍䅉㍂䝁䅫䅤潂䍁䅁兙歂䡁䅙兙畂䝁䅍党歂䍁䅁杣求䝁䄴兙獂䍁䅁睙求䝁䅷䅢杁䝁䅍兙祂䝁䅍兡畂䝁䄸兢桂䍁䅁睤潂䝁䄸䅉祂䝁䅕睙求䝁䅫杤求䝁䅑䅉睂䡁䅉兡療䡁䅉䅉桂䝁䄴䅤灂䍁䄰兙畂䝁䅣兡療䝁䅣党畂䝁䅫睙杁䡁䅑䅡求䡁䅉兙睂䡁䅫睏杁䝁䅅杢歂䍁䅁睑偂䕁䄰兒啂䙁䅉兓剂䍁䅁睙桂䡁䅁督ㅂ䝁䅷党穂䍁䅁杚療䡁䅉䅉あ䝁䅧党杁䡁䅑杣求䝁䅅䅤瑂䝁䅕杢あ䍁䅁睢浂䍁䅁䅣祂䝁䄸睚祂䝁䅕督穂䝁䅫杤求䍁䅁兙畂䝁䅑䅉瑂䝁䅕䅤桂䡁䅍䅤桂䡁䅑兡橂䍁䅁兢求䝁䅑兤獂䝁䅷兙祂䡁䅫䅉あ䝁䅧入祂䝁䄸兡歂䍁䅁睙桂䝁䄴睙求䡁䅉杌杁䕁䅫䅤穂䍁䅁睑䉂䕁䅉睔乂䕁䅕䅖婂䙁䅧䅉桂䝁䄴䅚杁䕁䅍睔乂䕁䅕䅖卂䕁䅫兕杁䝁䅅杣求䍁䅁䅚求䡁䅉兡㉂䝁䅕䅚杁䝁䅙杣療䝁䄰䅉橂䝁䅅杙療䡁䅯兙畂䡁䅑兡畂䝁䅫杙獁䍁䅁兙畂䍁䅁兡畂䝁䅧兡楂䝁䅫䅤療䡁䅉䅉療䝁䅙䅉瑂䡁䅕䅢あ䝁䅫䅣獂䝁䅕䅉あ䡁䅫杣療䡁䅍兡畂䝁䅕䅉牂䝁䅫杢桂䡁䅍党穂䍁䅷䅉灂䝁䄴睙獂䡁䅕䅚灂䝁䄴睚杁䕁䄰兒啂䍁䅷䅉䉂䙁䅧䅔獁䍁䅁杕䙂䙁䅑䅌杁䝁䅅杢歂䍁䅁杖䙂䕁䅣杒杁䡁䅉党橂䝁䅕䅣あ䝁䄸杣穂䍁䄴䅉啂䝁䅧党杁䝁䅍睢瑂䡁䅁兙畂䡁䅫䅉桂䝁䅷督療䍁䅁睢浂䝁䅙党祂䡁䅍䅉䑂䕁䄸䅖䙂䕁䅷䅔䩂䕁䅍䅌杁䝁䅅杢杁䝁䅫杢潂䝁䅫杙灂䡁䅑睢祂䍁䅁睢浂䍁䅁兔䙂䕁䅳䅉桂䡁䅍䅉桂䍁䅁睙療䝁䄰杙灂䝁䄴兙あ䝁䅫睢畂䍁䅁杣求䝁䅣兡瑂䝁䅕杢杁䡁䅑睢杁䡁䅑杣求䝁䅅䅤杁䡁䅍䅣求䝁䅍兡浂䝁䅫睙杁䝁䅙睢祂䝁䄰督杁䝁䄸杚杁䝁䅅䅚㉂䝁䅅杢橂䝁䅕䅚杁䝁䄰党獂䝁䅅杢療䝁䄰兙㝁䍁䅁兙畂䝁䅑䅉乂䕁䅫杔佂䕁䅕村卂䕁䄸䅌杁䝁䅅杢杁䝁䄸杣桂䝁䅷䅉畂䝁䄸杢瑁䡁䅍䅤求䡁䅉睢灂䝁䅑兙獂䍁䅁督求䝁䅷党橂䡁䅑兡㉂䝁䅕䅉楂䝁䅷睢橂䝁䅳党祂䍁䅁睢浂䍁䅁䅤潂䝁䅕䅉瑂䝁䅫杢求䡁䅉兙獂䝁䄸睙療䡁䅉䅤灂䝁䅍睢灂䝁䅑䅉祂䝁䅕睙求䡁䅁䅤療䡁䅉䅉浂䝁䄸杣杁䡁䅑䅡求䍁䅁䅤祂䝁䅕兙あ䝁䄰党畂䡁䅑䅉療䝁䅙䅉潂䡁䅫䅣求䡁䅉䅤求䝁䄴督灂䝁䄸杢杁䝁䅫杢杁䕁䅯兙睂䝁䅅杢畁䍁䅁兓あ䍁䅁䅚求䡁䅙党獂䝁䄸䅣穂䍁䅁来桂䝁䄴来桂䝁䅷兡畂䡁䅑兡畂䝁䅫杙獁䍁䅁兙杁䝁䄴睢㉂䝁䅕䅢獁䍁䅁䅣療䡁䅑党畂䡁䅑䅌杁䝁䄴党㑂䡁䅑兌湂䝁䅕杢求䡁䅉兙あ䝁䅫睢畂䍁䅁睢祂䝁䅅䅢杁䡁䅑入祂䝁䄸督灂䝁䄴党杁䝁䅳兡畂䝁䅅督求䍁䅁兡畂䝁䅧兡楂䝁䅫䅤療䡁䅉䅉潁䙁䅑睓䩂䍁䅫䅉あ䝁䅧兙あ䍁䅁䅤桂䡁䅉睚求䡁䅑督杁䙁䅙兒䡂䕁䅙䅉祂䝁䅕睙求䡁䅁䅤療䡁䅉督獁䍁䅁兔䙂䙁䅑䅉桂䝁䄴䅚杁䡁䅑䅡求䍁䅁䅖䉂䕁䄰䅉牂䝁䅫杢桂䡁䅍党穂䑁䅳䅉奂䕁䅷睍睁䑁䅫䅌杁䝁䅅䅉穂䝁䄰兙獂䝁䅷䅉瑂䝁䄸䅢求䝁䅍兤獂䝁䅕䅉灂䝁䄴䅡灂䝁䅉兡あ䝁䄸杣杁䝁䄸杚杁䙁䅕睕兂䑁䅅䅌杁䝁䅅䅉穂䡁䅫杢あ䝁䅧党あ䝁䅫睙杁䝁䅷党あ䝁䅧兙獂䍁䅁䅤桂䡁䅉睚求䡁䅑䅉灂䝁䄴䅉あ䝁䅧党杁䝁䅍睢畂䡁䅑党㑂䡁䅑䅉療䝁䅙䅉䍂䙁䅉睑䉂䍁䄰兢ㅂ䡁䅑兙あ䝁䅕䅚杁䡁䅑兤瑂䝁䄸杣穂䑁䅳䅉奂䕁䅉䅍硁䑁䅁䅌杁䝁䅅杢杁䕁䅅䅒䑂䍁䅁睙療䝁䄴督灂䡁䅍䅤灂䝁䄴睚杁䝁䄸杚杁䝁䅅䅉乂䕁䄰兑䙂䍁䅁䅣桂䡁䅫䅢療䝁䅅䅚杁䝁䅍睢畂䝁䅯兤湂䝁䅅䅤求䝁䅑䅉あ䝁䄸䅉桂䍁䅁䅡ㅂ䝁䄰兙畂䍁䅁兢䉂䝁䅉䅉あ䝁䅅杣湂䝁䅕䅤灂䝁䄴睚杁䡁䅑䅡求䍁䅁䅤ㅂ䝁䄰睢祂䍁䅁兙畂䡁䅑兡湂䝁䅕杢杁䑁䅕䅖ぁ䑁䅳䅉桂䝁䄴䅚杁䙁䅧䅔ぁ䑁䅫兎獁䍁䅁兙杁䡁䅍兢桂䝁䅷䅢杁䝁䄰睢獂䝁䅕睙ㅂ䝁䅷党杁䝁䅫杢潂䝁䅫杙灂䡁䅑睢祂䍁䅁睢浂䍁䅁䅕䱂䕁䄰兗啂䑁䅅杌杁䕁䅫䅤杁䝁䅧兙穂䍁䅁杣求䡁䅍党桂䡁䅉睙潂䍁䅁睙療䝁䅷䅢桂䝁䅉睢祂䝁䅅䅤灂䝁䄸杢穂䍁䅁兙畂䝁䅑䅉獂䝁䅫睙求䝁䄴督求䍁䅁兙湂䡁䅉党求䝁䄰党畂䡁䅑督杁䡁䅣兡あ䝁䅧䅉䩂䡁䅁督求䝁䄴䅉兂䝁䅧兙祂䝁䄰兙杁䙁䅍兑呂䑁䅳䅉啂䝁䅅睡求䝁䅑兙杁䙁䅁䅡桂䡁䅉兢桂䝁䅍党ㅂ䡁䅑兡橂䝁䅅䅢杁䕁䅍睢瑂䡁䅁兙畂䡁䅫䅉䵂䡁䅑䅚畁䑁䅳䅉䝂䍁䄴䅉䥂䝁䄸杚浂䝁䄰兙畂䝁䄴兌䵂䝁䅅䅉卂䝁䄸睙潂䝁䅕䅉䵂䡁䅑䅚畁䑁䅳䅉䑂䝁䅅䅤桂䝁䅷党畂䡁䅑䅉兂䝁䅧兙祂䝁䄰兙杁䙁䅍睢獂䡁䅕䅤灂䝁䄸杢穂䍁䅷䅉䩂䝁䄴睙畁䑁䅳䅉䩂䝁䅍睢畂䝁䅫睙杁䙁䅑䅡求䡁䅉兙睂䝁䅕兤あ䝁䅫睙穂䍁䅷䅉䩂䝁䄴睙畁䑁䅳䅉䩂䝁䄴杤求䝁䄴杣桂䍁䅷䅉䩂䝁䄴睙畁䑁䅳䅉䡂䝁䅕杢求䝁䄴䅤求䝁䅍䅡獁䍁䅁兓畂䝁䅍杌㝁䍁䅁村祂䝁䅫督あ䝁䄸䅢瑁䕁䄰入求䡁䅉督杁䙁䅍兣ㅂ䝁䅫杙楂䍁䅁睑療䝁䄰䅣桂䝁䄴入㝁䍁䅁兙畂䝁䅑䅉䕂䝁䅅兡灂䝁䅍䅡灂䍁䅁睕桂䝁䄴睡㕂䝁䄸䅉䑂䝁䄸兢睂䝁䅅杢㕂䍁䅷䅉䵂䝁䅫兢灂䡁䅑党歂䍁䅷䅉桂䡁䅍䅉㍂䝁䅕䅢獂䍁䅁兙穂䍁䅁睙獂䝁䅫杢灂䝁䅍兙獂䍁䅁䅚求䡁䅙党獂䝁䄸䅣瑂䝁䅕杢あ䍁䅁兙湂䡁䅉党求䝁䄰党畂䡁䅑䅉桂䝁䄴䅚杁䝁䅍睢獂䝁䅷兙楂䝁䄸杣桂䡁䅑兡療䝁䄴䅉㍂䝁䅫䅤潂䍁䅁睕桂䝁䅫杣療䡁䅁兙杁䕁䅉杌坂䍁䄴䅉桂䝁䄴䅚杁䕁䄰党祂䝁䅍睡杁䍁䅙䅉䑂䝁䄸杌獁䍁䅁兓畂䝁䅍杌杁䙁䅑䅡求䍁䅁睙療䝁䄰䅣桂䝁䄴入杁䡁䅣兙穂䍁䅁杚療䡁䅉兢求䡁䅉䅢㕂䍁䅁睡畂䝁䄸睤畂䍁䅁兙穂䍁䅁兒㑂䝁䅕䅢灂䡁䅧兡穂䍁䅁䅕潂䝁䅅杣瑂䝁䅅睙求䡁䅕䅤灂䝁䅍兙獂䡁䅍䅌杁䕁䅫杢橂䍁䄴䅉桂䝁䄴䅚杁䝁䅍䅡桂䝁䄴睚求䝁䅑䅉灂䡁䅑督杁䝁䄴兙瑂䝁䅕䅉あ䝁䄸䅉䙂䡁䅧党獂䝁䅫䅥灂䡁䅍䅌杁䕁䅫杢橂䍁䄴䅉灂䝁䄴䅉䝂䝁䅕杙祂䡁䅕兙祂䡁䅫䅉祁䑁䅁䅍睁䍁䄴䅉䙂䡁䅧党獂䝁䅫䅥灂䡁䅍䅌杁䕁䅫杢橂䍁䄴䅉㍂䝁䅅督杁䝁䅫杢橂䝁䄸杣睂䝁䄸杣桂䡁䅑党歂䍁䅁兡畂䍁䅁免㕁䑁䅫䅎杁䝁䅅杢歂䍁䅁兡穂䍁䅁䅡求䝁䅅䅚硂䡁䅕兙祂䡁䅑党祂䝁䅕䅚杁䝁䅫杢杁䕁䅅䅢桂䝁䄰党歂䝁䅅䅌杁䕁䅍兙獂䝁䅫杚療䡁䅉杢灂䝁䅅杌䅁䥁坉䅁ぁ䅂䅁兒㑂䝁䅕䅢療䝁䄴䅉䑂䝁䄸杣睂䝁䄸杣桂䡁䅑兡療䝁䄴䅌杁䝁䅅䅉ㅂ䡁䅑兡獂䝁䅫䅤㕂䍁䅁督求䡁䅉杤灂䝁䅍党穂䍁䅁䅡療䝁䅷䅚灂䝁䄴睚杁䝁䅍睢瑂䡁䅁兙畂䡁䅫䅌杁䝁䅕杢湂䝁䅅睚求䡁䅍䅉灂䝁䄴䅉あ䝁䅧党杁䝁䅕杢求䡁䅉睚㕂䍁䅁䅚灂䡁䅍䅤祂䝁䅫杙ㅂ䡁䅑兡療䝁䄴䅉桂䝁䄴䅚杁䡁䅑杣桂䝁䄴督瑂䝁䅫督穂䝁䅫睢畂䍁䅁杙ㅂ䡁䅍兡畂䝁䅕督穂䝁䅕督畁䍁䅁䅖潂䝁䅕䅉橂䝁䄸兢睂䝁䅅杢㕂䍁䅁兡穂䍁䅁兡畂䡁䅙睢獂䡁䅙党歂䍁䅁兡畂䍁䅁䅤潂䝁䅕䅉睂䡁䅕杣橂䝁䅧兙穂䝁䅕䅉桂䝁䄴䅚杁䡁䅉党湂䡁䅕䅢桂䡁䅑党歂䍁䅁杣求䡁䅑兙灂䝁䅷䅉穂䝁䅅䅢求䍁䅁睢浂䍁䅁党獂䝁䅕睙あ䡁䅉兡橂䝁䅫䅤㕂䍁䅁兙畂䝁䅑䅉畂䝁䅅䅤ㅂ䡁䅉兙獂䍁䅁睚桂䡁䅍睏杁䡁䅑杣桂䝁䄴督瑂䝁䅫督穂䝁䅫睢畂䍁䅁兙畂䝁䅑䅉歂䝁䅫督あ䡁䅉兡楂䡁䅕䅤灂䝁䄸杢杁䝁䄸杚杁䝁䅕䅢求䝁䅍䅤祂䝁䅫睙灂䡁䅑入㝁䍁䅁兙畂䝁䅑䅉歂䝁䅫督あ䡁䅉兡楂䡁䅕䅤灂䝁䄸杢杁䝁䄸杚杁䝁䄴兙あ䡁䅕杣桂䝁䅷䅉湂䝁䅅督杁䡁䅑睢杁䡁䅉党あ䝁䅅兡獂䍁䅁睙ㅂ䡁䅍䅤療䝁䄰党祂䡁䅍杌杁䕁䅫䅤杁䡁䅍党祂䡁䅙党穂䍁䅁杣求䡁䅍兡歂䝁䅕杢あ䝁䅫兙獂䍁䅷䅉橂䝁䄸兢瑂䝁䅕杣橂䝁䅫兙獂䍁䅷䅉灂䝁䄴䅚ㅂ䡁䅍䅤祂䝁䅫兙獂䍁䅷䅉湂䝁䄸杤求䡁䅉杢瑂䝁䅕杢あ䝁䅅䅢獁䍁䅁䅣ㅂ䝁䅉䅢灂䝁䅍䅉桂䡁䅕䅤潂䝁䄸杣灂䡁䅑兡求䡁䅍䅉桂䝁䄴䅚杁䝁䅕䅢求䝁䅍䅤祂䝁䅫睙杁䡁䅉兙灂䝁䅷杣療䝁䅅䅚穂䍁䅷䅉桂䝁䄴䅚杁䡁䅑杣桂䝁䄴督睂䝁䄸杣あ䝁䅅䅤灂䝁䄸杢杁䝁䅍兤穂䡁䅑睢瑂䝁䅕杣穂䍁䄴䅉䙂䡁䅧党獂䝁䄸杢杁䕁䅍睢祂䡁䅁睢祂䝁䅅䅤灂䝁䄸杢杁䡁䅣兙穂䍁䅁兡畂䝁䅍睢祂䡁䅁睢祂䝁䅅䅤求䝁䅑䅉灂䝁䄴䅉硁䑁䅫兏㕁䍁䅁兙畂䝁䅑䅉灂䡁䅍䅉潂䝁䅕兙歂䡁䅅兤桂䡁䅉䅤求䡁䅉党歂䍁䅁兡畂䍁䅁睑潂䝁䅫睙桂䝁䅣睢獁䍁䅁兓獂䝁䅷兡畂䝁䄸兡穂䍁䄴䅁䙃杆䅁杌䄸䕁䅕䅥獂䙁䅍党祂䡁䅙兡橂䝁䅕䅉䥂䝁䄸䅢歂䝁䅫杢湂䡁䅍䅌杁䕁䅫杢橂䍁䄴䅉療䡁䅁党祂䝁䅅䅤求䡁䅍䅉桂䡁䅍䅉桂䍁䅁䅚桂䡁䅑兙杁䝁䅅杢桂䝁䅷入あ䝁䅫睙穂䍁䅷䅉桂䝁䄴䅚杁䝁䅑兡湂䝁䅫䅤桂䝁䅷䅉療䡁䅁党祂䝁䅅䅤灂䝁䄸杢穂䍁䅁兙畂䝁䅑䅉穂䝁䄸䅢ㅂ䡁䅑兡療䝁䄴督杁䝁䅍睢瑂䡁䅁兙畂䡁䅫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兓畂䡁䅍兤祂䝁䅅杢橂䝁䅕䅌杁䕁䅧党桂䝁䅷䅤潂䝁䅍兙祂䝁䅕䅌杁䕁䅅杢桂䝁䅷入あ䝁䅫睙穂䍁䅷䅉桂䝁䄴䅚杁䕁䅕兢求䡁䅉睚灂䝁䄴睚杁䕁䅉兤穂䝁䅫杢求䡁䅍督杁䡁䅍党湂䝁䄰党畂䡁䅑督畁䍁䅁兓あ䍁䅁兙獂䡁䅍睢杁䡁䅁杣療䡁䅙兡歂䝁䅕督杁䝁䅑兡湂䝁䅫䅤桂䝁䅷䅉療䡁䅁党祂䝁䅅䅤灂䝁䄸杢穂䍁䅁兙畂䝁䅑䅉穂䝁䄸䅢ㅂ䡁䅑兡療䝁䄴督杁䝁䅅杢歂䍁䅁兙畂䝁䅅䅢㕂䡁䅑兡橂䡁䅍兌歂䡁䅉兡㉂䝁䅕杢杁䡁䅍党祂䡁䅙兡橂䝁䅕督獁䍁䅁督ㅂ䝁䅍䅡杁䝁䅅督杁䝁䅍䅢桂䝁䅫兢穂䍁䅁䅣祂䝁䄸睙求䡁䅍督灂䝁䄴睚獁䍁䅁䅣祂䝁䅕兢灂䡁䅕兢杁䝁䅅杢歂䍁䅁杙求䝁䄴党浂䝁䅫䅤杁䝁䅅䅚瑂䝁䅫杢灂䡁䅍䅤祂䝁䅅䅤灂䝁䄸杢獁䍁䅁兙湂䝁䅕杢橂䡁䅫䅉瑂䝁䅅杢桂䝁䅣党瑂䝁䅕杢あ䍁䅷䅉桂䝁䅍睙療䡁䅕杢あ䍁䅁杣求䝁䅍睢畂䝁䅍兡獂䝁䅫兙あ䝁䅫睢畂䍁䅷䅉睂䝁䄸䅢灂䝁䅍入杁䡁䅉党穂䝁䅕兙祂䝁䅍䅡獁䍁䅁兤畂䝁䅑党祂䡁䅣杣灂䡁䅑兡畂䝁䅣䅉穂䡁䅕䅣睂䝁䄸杣あ䍁䅷䅉畂䝁䅕睤杁䝁䅉兤穂䝁䅫杢求䡁䅍督杁䝁䅅睙硂䡁䅕兡穂䝁䅫䅤灂䝁䄸杢獁䍁䅁䅣療䝁䅷兡橂䡁䅫䅉穂䝁䅕杣㉂䝁䅫睙灂䝁䄴睚獁䍁䅁䅣祂䝁䅕兢灂䡁䅕兢杁䝁䅅兤歂䝁䅫䅤獁䍁䅁督ㅂ䡁䅉杤求䡁䅫督獁䍁䅁杙灂䝁䅷䅢灂䝁䄴睚杁䝁䅅杢歂䍁䅁睙療䝁䅷䅢求䝁䅍䅤灂䝁䄸杢獁䍁䅁睙療䝁䄰兢求䡁䅉睙灂䝁䅅䅢杁䝁䅅杢歂䍁䅁杣求䡁䅍兡歂䝁䅕杢あ䝁䅫兙獂䍁䅁督ㅂ䡁䅉杤求䡁䅫䅌杁䝁䅅杢歂䍁䅁睙ㅂ䡁䅍䅤療䝁䄰党祂䍁䅁督求䡁䅉杤灂䝁䅍党杁䡁䅕督灂䝁䄴睚杁䝁䅑兡湂䝁䅫䅤桂䝁䅷䅉あ䝁䅕睙潂䝁䄴睢獂䝁䄸睚㕂䍁䅷䅉桂䡁䅉䅤灂䝁䅙兡橂䝁䅫兙獂䍁䅁兡畂䡁䅑党獂䝁䅷兡湂䝁䅕杢橂䝁䅕䅌杁䝁䄰兙橂䝁䅧兡畂䝁䅕䅉獂䝁䅕兙祂䝁䄴兡畂䝁䅣䅌杁䝁䅅杢歂䍁䅁兙歂䡁䅙兙畂䝁䅍党歂䍁䅁兙ㅂ䡁䅑睢瑂䝁䅅䅤灂䝁䄸杢㝁䍁䅁䅚灂䝁䅣兡あ䝁䅅䅢杁䝁䅍兤穂䡁䅑睢瑂䝁䅕杣杁䝁䅅睙硂䡁䅕兡穂䝁䅫䅤灂䝁䄸杢杁䡁䅍党祂䡁䅙兡橂䝁䅕督杁䡁䅕督灂䝁䄴睚杁䝁䅅䅉穂䝁䄸杚あ䡁䅣兙祂䝁䅕兌桂䡁䅍兌桂䍁䄰督求䡁䅉杤灂䝁䅍党杁䝁䅑党獂䝁䅫杤求䡁䅉入杁䝁䄰睢歂䝁䅕䅢杁䡁䅑䅡祂䝁䄸兤湂䝁䅧䅉䵂䝁䅫杚求䙁䅁杕偂䍁䅁兙畂䝁䅑䅉䵂䕁䅫睕呂䍁䅁䅣獂䝁䅅䅤浂䝁䄸杣瑂䡁䅍睏杁䡁䅍兤楂䡁䅉睢湂䝁䅅䅤灂䝁䄸杢杁䡁䅍党祂䡁䅙兡橂䝁䅕督㝁䍁䅁兙畂䝁䅑䅉呂䡁䅕杙祂䝁䄸督療䡁䅕杣橂䝁䅕䅉穂䝁䄸杚あ䡁䅣兙祂䝁䅕䅉睂䝁䅷兙あ䝁䅙睢祂䝁䄰䅌杁䝁䅅杢杁䝁䅕杢歂䍁䄰䅤療䍁䄰党畂䝁䅑䅉穂䡁䅕杙祂䝁䄸睚桂䡁䅑兡療䝁䄴䅉睂䝁䅷兙あ䝁䅙睢祂䝁䄰杌杁䕁䅫杢杁䝁䅅䅚歂䝁䅫䅤灂䝁䄸杢獁䍁䅁䅤潂䝁䅕䅉橂䝁䄸兢睂䝁䅅杢㕂䍁䅁睢浂䝁䅙党祂䡁䅍䅉潂䝁䅕兙獂䡁䅑䅡杁䝁䅍兙祂䝁䅕䅉穂䝁䅕杣㉂䝁䅫睙求䡁䅍䅉祂䝁䅕䅢桂䡁䅑党歂䍁䅁䅤療䍁䅁睙桂䡁䅉党杁䝁䄰兙畂䝁䅅睚求䝁䄰党畂䡁䅑䅌杁䡁䅕䅤灂䝁䅷兡㙂䝁䅅䅤灂䝁䄸杢杁䝁䄰兙畂䝁䅅睚求䝁䄰党畂䡁䅑䅌杁䝁䅑兡穂䝁䅕兙穂䝁䅕䅉瑂䝁䅅杢桂䝁䅣党瑂䝁䅕杢あ䍁䅷䅉睂䝁䅅入瑂䝁䅕杢あ䍁䅁兡畂䡁䅑党湂䡁䅉兡あ䡁䅫䅌杁䡁䅉党㉂䝁䅕杢ㅂ䝁䅕䅉療䡁䅁䅤灂䝁䄰兡㙂䝁䅅䅤灂䝁䄸杢獁䍁䅁兙畂䝁䅑䅉橂䡁䅕督あ䝁䄸兢求䡁䅉䅉求䝁䄴睚桂䝁䅣党瑂䝁䅕杢あ䍁䄴䅉䝂䡁䅕杣あ䝁䅧党祂䍁䅷䅉灂䡁䅑䅉睂䡁䅉睢㉂䝁䅫䅚求䡁䅍䅉浂䝁䅫杢桂䝁䄴睙灂䝁䅅䅢杁䡁䅁䅢桂䝁䄴杢灂䝁䄴睚杁䝁䅅杢歂䍁䅁兙畂䝁䅅䅢㕂䡁䅍兡穂䍁䅷䅉瑂䝁䅅杢桂䝁䅣党瑂䝁䅕杢あ䍁䅁杣求䡁䅁睢祂䡁䅑兡畂䝁䅣䅌杁䝁䅙睢祂䝁䅕睙桂䡁䅍䅤灂䝁䄴睚杁䝁䅅杢歂䍁䅁䅚求䝁䅍兡穂䝁䅫睢畂䍁䅁督ㅂ䡁䅁䅣療䡁䅉䅤獁䍁䅁䅚桂䡁䅑兙杁䝁䄰兙畂䝁䅅睚求䝁䄰党畂䡁䅑䅌杁䡁䅉党湂䡁䅕䅢桂䡁䅑睢祂䡁䅫䅉祂䝁䅕䅣療䡁䅉䅤灂䝁䄴睚杁䝁䅅杢歂䍁䅁杣灂䡁䅍睡獁䍁䅁兙畂䝁䅑䅉橂䝁䄸兢睂䝁䅷兡桂䝁䄴睙求䍁䅁督求䡁䅉杤灂䝁䅍党穂䑁䅳䅉祂䝁䅕督求䡁䅉杤桂䡁䅑兡療䝁䄴督獁䍁䅁睙ㅂ䡁䅍䅤療䝁䄰党祂䍁䅷䅉桂䝁䄴䅚杁䝁䅙兤獂䝁䅙兡獂䝁䄰党畂䡁䅑䅉穂䝁䅕杣㉂䝁䅫睙求䡁䅍睏杁䝁䅙杣求䝁䅫睚潂䡁䅑䅉楂䝁䅫䅢獂䝁䅫杢湂䍁䅷䅉橂䝁䄸䅢獂䝁䅕睙あ䝁䅫睢畂䡁䅍䅌杁䝁䅍䅢桂䝁䅫兢穂䍁䅁兢桂䝁䄴兙湂䝁䅕兢求䝁䄴䅤獁䍁䅁杚祂䝁䅕兡湂䝁䅧䅤杁䝁䅅兤歂䝁䅫䅤獁䍁䅁杚祂䝁䅕兡湂䝁䅧䅤杁䡁䅍睙潂䝁䅕䅚ㅂ䝁䅷兡畂䝁䅣䅌杁䡁䅍兤睂䡁䅁䅢㕂䍁䅁睙潂䝁䅅兡畂䍁䅁兢桂䝁䄴兙湂䝁䅕兢求䝁䄴䅤獁䍁䅁兙畂䝁䅑䅉祂䝁䅕杤求䝁䄴兤求䍁䅁兙穂䡁䅍兤祂䝁䅅杢橂䝁䅕䅉穂䝁䅕杣㉂䝁䅫睙求䡁䅍睏杁䡁䅉党穂䝁䅫䅚求䝁䄴䅤灂䝁䅅䅢杁䝁䄰睢祂䡁䅑睚桂䝁䅣党杁䝁䅷党畂䝁䅑兡畂䝁䅣䅌杁䡁䅑兡あ䝁䅷党杁䡁䅙党祂䝁䅫杚灂䝁䅍兙あ䝁䅫睢畂䍁䅁兙畂䝁䅑䅉㉂䝁䅅䅢灂䝁䅑兙あ䝁䅫睢畂䍁䅷䅉祂䝁䅕䅤桂䝁䅫䅢杁䝁䅉兙畂䝁䅳兡畂䝁䅣䅉桂䝁䄴䅚杁䝁䅍杣求䝁䅑兡あ䍁䅁睙桂䡁䅉䅚穂䍁䅷䅉あ䡁䅉兤穂䡁䅑䅉㉂䝁䅕杣灂䝁䅙兡橂䝁䅅䅤灂䝁䄸杢獁䍁䅁睙療䝁䄰兢求䡁䅉睙灂䝁䅅䅢杁䝁䅉兙畂䝁䅳兡畂䝁䅣䅌杁䝁䅅杢歂䍁䅁兡畂䡁䅙党穂䡁䅑兢求䝁䄴䅤杁䝁䄰兙畂䝁䅅睚求䝁䄰党畂䡁䅑睏杁䝁䄰党祂䝁䅍䅡桂䝁䄴䅚灂䡁䅍兡畂䝁䅣䅌杁䡁䅁杣灂䝁䅍兡畂䝁䅣䅌杁䝁䅅杢歂䍁䅁䅚求䝁䄰兙畂䝁䅑䅉浂䝁䄸杣求䝁䅍兙穂䡁䅑兡畂䝁䅣睏杁䝁䅅杢歂䍁䅁䅚灂䝁䅣兡あ䝁䅅䅢杁䝁䄸䅣求䡁䅉兙あ䝁䅫睢畂䡁䅍䅉桂䝁䄴䅚杁䡁䅍睢獂䡁䅕䅤灂䝁䄸杢穂䍁䄴䅉啂䝁䅧党杁䝁䅍睢瑂䡁䅁兙畂䡁䅫䅉療䝁䅙杚求䡁䅉督杁䡁䅁杣求䝁䅑兡橂䡁䅑兡㉂䝁䅕䅉桂䝁䄴䅚杁䡁䅁杣求䡁䅍睙祂䝁䅫䅣あ䝁䅫杤求䍁䅁兙畂䝁䅅䅢㕂䡁䅑兡橂䡁䅍䅉灂䝁䄴䅉あ䝁䅧党杁䝁䅅杣求䝁䅅督杁䝁䄸杚杁䝁䅍兤穂䡁䅑睢瑂䝁䅕杣杁䝁䅅睙硂䡁䅕兡穂䝁䅫䅤灂䝁䄸杢杁䝁䅅杢歂䍁䅁䅢灂䝁䅙党橂䡁䅫睙獂䝁䅕䅉瑂䝁䅅杢桂䝁䅣党瑂䝁䅕杢あ䍁䄴䅉䙂䡁䅧䅢呂䝁䅕杣㉂䝁䅫睙求䍁䅁䅓療䝁䅷䅚灂䝁䄴睚穂䍁䅷䅉䩂䝁䄴睙畁䍁䅁睤桂䡁䅍䅉浂䝁䄸兤畂䝁䅑党歂䍁䅁兡畂䍁䅁免㕁䑁䅫兏杁䝁䅅杢歂䍁䅁兡穂䍁䅁䅡求䝁䅅䅚硂䡁䅕兙祂䡁䅑党祂䝁䅕䅚杁䝁䅫杢杁䕁䄴党㍂䍁䅁兗療䡁䅉睡獁䍁䅁杔求䡁䅣䅉婂䝁䄸杣牂䍁䄴䅁煁杆䅁䅫䅙䕁䅕䅥睂䝁䅅杢歂䍁䅁兒畂䝁䅕杣湂䡁䅫䅉䑂䝁䄸杣睂䝁䄸杣桂䡁䅑兡療䝁䄴䅉療䡁䅁党祂䝁䅅䅤求䡁䅍䅉桂䡁䅍䅉桂䝁䄴䅉灂䝁䄴䅚求䡁䅁党畂䝁䅑党畂䡁䅑䅉求䡁䅧䅣獂䝁䄸杣桂䡁䅑兡療䝁䄴䅉桂䝁䄴䅚杁䡁䅁杣療䝁䅑兤橂䡁䅑兡療䝁䄴䅉橂䝁䄸兢睂䝁䅅杢㕂䍁䅁兡畂䍁䅁䅤潂䝁䅕䅉噂䝁䄴兡あ䝁䅕䅚杁䙁䅍䅤桂䡁䅑党穂䍁䄴䅉䩂䡁䅑䅉求䝁䄴睚桂䝁䅣党穂䍁䅁兡畂䍁䅁兙橂䡁䅅兤灂䡁䅍兡あ䝁䅫睢畂䍁䅷䅉求䡁䅧䅣獂䝁䄸杣桂䡁䅑兡療䝁䄴䅌杁䝁䅅杢歂䍁䅁䅚求䡁䅙党獂䝁䄸䅣瑂䝁䅕杢あ䍁䅁睢浂䍁䅁䅣祂䝁䄸䅣求䡁䅉䅤灂䝁䅕督杁䡁䅑睢杁䡁䅁杣療䝁䅑兤橂䝁䅕䅉療䝁䅫䅢獁䍁䅁杢桂䡁䅑兤祂䝁䅅䅢杁䝁䅣兙穂䍁䅷䅉桂䝁䄴䅚杁䝁䄴兙あ䡁䅕杣桂䝁䅷䅉湂䝁䅅督杁䝁䅷兡硂䡁䅕兡歂䡁䅍䅉浂䡁䅉睢瑂䍁䅁兤畂䝁䅑党祂䝁䅣杣療䡁䅕杢歂䍁䅁杣求䡁䅍党祂䡁䅙睢灂䡁䅉督畁䍁䅁䅖潂䝁䅕䅉橂䝁䄸兢睂䝁䅅杢㕂䍁䅁䅡療䝁䅷䅚穂䍁䅁兡畂䡁䅑党祂䝁䅕督あ䡁䅍䅉灂䝁䄴䅉畂䝁䅅䅤ㅂ䡁䅉兙獂䍁䅁睚桂䡁䅍䅉祂䝁䅕督療䡁䅕杣橂䝁䅕䅉睂䝁䅷兙㕂䡁䅍䅉灂䝁䄴䅉あ䝁䅧党杁䕁䄰兙祂䝁䅍党獂䝁䅷兤穂䍁䅁睕潂䝁䅅䅢求䍁䅁兡畂䍁䅁䅤潂䝁䅕䅉畂䝁䄸杣あ䝁䅧党祂䝁䄴䅉䉂䡁䅁䅣桂䝁䅷兙橂䝁䅧兡桂䝁䄴䅉䍂䝁䅅督灂䝁䄴䅉灂䝁䄴䅉兂䝁䅕杢畂䡁䅍入獂䡁䅙兙畂䝁䅫兙杁䝁䅅杢歂䍁䅁䅤潂䝁䅕䅉䥂䝁䅅入畂䝁䅕督㉂䝁䅫䅢獂䝁䅕睌䍂䝁䄸督穂䝁䅫党祂䍁䅁睕潂䝁䅅䅢求䡁䅍䅉灂䝁䄴䅉畂䝁䄸杣あ䝁䅧睤求䡁䅍䅤求䡁䅉杢杁䕁䅷睢ㅂ䝁䅫督灂䝁䅅杢桂䍁䄴䅉䉂䡁䅍䅉療䝁䅙䅉䕂䝁䅕睙求䝁䄰杙求䡁䅉䅉穁䑁䅅䅌杁䑁䅉䅍祁䑁䅍䅌杁䡁䅑䅡求䍁䅁睙療䝁䄰䅣桂䝁䄴入杁䝁䄸睤畂䡁䅍䅉桂䍁䅁䅣療䡁䅉䅤浂䝁䄸䅢灂䝁䄸䅉療䝁䅙䅉療䝁䄴督潂䝁䄸杣求䍁䅁兖畁䙁䅍杌杁䡁䅕杢橂䝁䄸杢㉂䝁䅕杢あ䝁䅫睢畂䝁䅅䅢杁䝁䄴兙あ䡁䅕杣桂䝁䅷䅉湂䝁䅅督杁䝁䅅督穂䝁䅕䅤穂䍁䅷䅉灂䝁䄴睙獂䡁䅕䅚灂䝁䄴睚杁䝁䅫杢あ䝁䅕杣求䡁䅍䅤穂䍁䅁兡畂䍁䅁兙睂䡁䅁杣療䡁䅧兡瑂䝁䅅䅤求䝁䅷入杁䑁䅕䅌睁䑁䅁䅍杁䝁䄴兙あ䡁䅕杣桂䝁䅷䅉湂䝁䅅督杁䡁䅣党獂䝁䅷督畁䍁䅁䅖潂䝁䅕䅉橂䝁䄸兢睂䝁䅅杢㕂䍁䅁睤桂䡁䅍䅉浂䝁䄸杣瑂䝁䅕杣獂䡁䅫䅉牂䝁䄴睢㍂䝁䄴䅉桂䡁䅍䅉䑂䝁䅧党穂䝁䅅䅣求䝁䅅睡求䍁䅁兒畂䝁䅕杣湂䡁䅫䅉䑂䝁䄸杣睂䝁䄸杣桂䡁䅑兡療䝁䄴䅉桂䝁䄴䅚杁䝁䅍䅡桂䝁䄴睚求䝁䅑䅉灂䡁䅑督杁䝁䄴兙瑂䝁䅕䅉あ䝁䄸䅉䙂䡁䅧䅣桂䝁䄴䅚杁䕁䅕杢求䡁䅉睚㕂䍁䅁睑療䡁䅉䅣療䡁䅉兙あ䝁䅫睢畂䍁䅁兡畂䍁䅁睔橂䡁䅑睢楂䝁䅕杣杁䑁䅉䅍祁䑁䅑杌杁䕁䅕䅥睂䝁䅅杢歂䍁䅁兒畂䝁䅕杣湂䡁䅫䅉䑂䝁䄸杣睂䝁䄸杣桂䡁䅑兡療䝁䄴䅉㍂䝁䅅督杁䝁䅙睢ㅂ䝁䄴䅚求䝁䅑䅉灂䝁䄴䅉硁䑁䅫䅏㕁䍁䅁兙畂䝁䅑䅉灂䡁䅍䅉楂䝁䅅督求䝁䅑䅉灂䝁䄴䅉偂䝁䅳䅢桂䝁䅧睢瑂䝁䅅䅉䑂䝁䅫䅤㕂䍁䅷䅉偂䝁䅳䅢桂䝁䅧睢瑂䝁䅅杌䅁䥁坙䅁䝂睃䅁兒㑂䡁䅁党歂䝁䅫兙杁䕁䅣杣療䡁䅕䅣獁䍁䅁兓畂䝁䅍杌杁䝁䄸䅣求䡁䅉兙あ䝁䅕督杁䝁䅅督杁䝁䅅杢杁䝁䄸杢獂䝁䅫杢求䍁䅁䅤祂䝁䅅杤求䝁䅷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䅉杍䑂䍁䅷䅉䍂䑁䅉村獁䍁䅁兙畂䝁䅑䅉あ䡁䅉兡㉂䝁䅅睚療䍁䅁督求䝁䅣兢求䝁䄴䅤穂䍁䄴䅉啂䝁䅧党杁䕁䅉杍䑂䍁䅁督求䝁䅣兢求䝁䄴䅤杁䝁䅫杢橂䝁䅷兤歂䝁䅕督杁䕁䅉杣桂䝁䄴䅚杁䕁䅕䅥睂䝁䅕䅚灂䝁䅅䅌杁䝁䅅䅉浂䡁䅕䅢獂䍁䄰督求䡁䅉杤灂䝁䅍党杁䝁䄸杢獂䝁䅫杢求䍁䅁䅤祂䝁䅅杤求䝁䅷䅉楂䡁䅉兙畂䝁䅑䅉療䝁䅙杚求䡁䅉督杁䡁䅙兙祂䝁䅫睢ㅂ䡁䅍䅉あ䡁䅉兙㉂䝁䅕䅢杁䡁䅁杣療䝁䅑兤橂䡁䅑督杁䝁䅅杢歂䍁䅁督求䡁䅉杤灂䝁䅍党穂䑁䅳䅉䥂䝁䄸䅤求䝁䅷督畁䝁䅍睢瑂䍁䅁杚療䡁䅉䅉獂䝁䄸䅚湂䝁䅫杢湂䍁䅁兙橂䝁䅍睢瑂䝁䄰睢歂䝁䅅䅤灂䝁䄸杢穂䑁䅳䅉坂䡁䅉杙療䍁䅷䅉桂䝁䄴䅉療䝁䄴䅢灂䝁䄴党杁䝁䄰兙祂䝁䅳党あ䡁䅁䅢桂䝁䅍党杁䝁䅙睢祂䍁䅁䅤潂䝁䅕䅉桂䝁䅷䅤求䡁䅉杢桂䡁䅑兡㉂䝁䅕䅉桂䝁䅍睙療䝁䄰兢療䝁䅑兙あ䝁䅫睢畂䡁䅍睏杁䕁䄸杣楂䝁䅫䅤㙂䍁䅷䅉啂䡁䅉兙㉂䝁䅕䅢療䝁䅍兡あ䡁䅫䅌杁䙁䅣睢あ䝁䅫杚杁䕁䅣杣療䡁䅕䅣獁䍁䅁党楂䝁䄸睢牂䝁䅕杣穂䍁䅷䅉䑂䝁䅧党桂䡁䅁䅖灂䝁䅍睡求䡁䅑督獁䍁䅁䅓療䡁䅑睤灂䡁䅉党畁䝁䅍睢瑂䍁䅁兙畂䝁䅑䅉䑂䝁䅅杣卂䝁䅕杢あ䝁䅅䅢穂䍁䄴睙療䝁䄰杌杁䙁䅑䅡求䍁䅁村祁䕁䅉䅉穂䝁䅕睚瑂䝁䅕杢あ䍁䅁䅣祂䝁䄸杤灂䝁䅑党穂䍁䅁杤桂䡁䅉兡療䡁䅕督杁䡁䅑杣桂䡁䅙党獂䍁䅁兙畂䝁䅑䅉畂䝁䄸杢瑁䡁䅑杣桂䡁䅙党獂䍁䅁睙療䝁䄰䅣桂䝁䄴兡求䡁䅍䅉灂䝁䄴睙獂䡁䅕䅚灂䝁䄴睚杁䝁䅅兡祂䝁䅷兡畂䝁䅕督獁䍁䅁睢浂䝁䅙䅢灂䝁䄴党杁䡁䅑杣桂䡁䅙党獂䍁䅁兙湂䝁䅕杢あ䡁䅍䅌杁䝁䄸杢獂䝁䅫杢求䍁䅁杣求䡁䅑兙灂䝁䅷党祂䡁䅍䅌杁䝁䅍睢祂䡁䅁睢祂䝁䅅䅤求䍁䅁䅤祂䝁䅅杤求䝁䅷䅉瑂䝁䅅杢桂䝁䅣党瑂䝁䅕杢あ䍁䅷䅉桂䝁䄴䅚杁䝁䅙兡畂䝁䅅杢橂䝁䅫兙獂䍁䅁兡畂䡁䅍䅤灂䡁䅑兤あ䝁䅫睢畂䡁䅍䅉㍂䝁䅧睢杁䝁䅷党㉂䝁䅕杣桂䝁䅣党杁䝁䅫䅤穂䍁䅁䅤祂䝁䅅杤求䝁䅷䅉あ䝁䅕睙潂䝁䄴睢獂䝁䄸睚㕂䍁䅁兙畂䝁䅑䅉あ䝁䅅䅣杁䝁䅫杢あ䝁䄸䅉灂䡁䅑督杁䝁䅑兡㉂䝁䅕杣穂䝁䅕䅉穂䡁䅕䅣睂䝁䅷入杁䡁䅑睢杁䝁䅅兤湂䝁䄰党畂䡁䅑䅉あ䝁䅧党灂䡁䅉䅉療䝁䅙杚求䡁䅉兡畂䝁䅣督杁䝁䅅杢歂䍁䅁兢桂䡁䅉睡求䡁䅑䅉䙂䡁䅧䅣求䝁䅑兡桂䍁䅁睒祂䝁䄸兤睂䍁䅁杣桂䡁䅑党穂䍁䅁兙畂䝁䅑䅉桂䡁䅙兙灂䝁䅷兙楂䝁䅫䅢灂䡁䅑兡求䡁䅍䅉あ䝁䄸䅉灂䡁䅑督杁䡁䅑杣桂䡁䅙党獂䝁䅕杣穂䍁䄴䅉啂䝁䅧党杁䡁䅑杣灂䡁䅙兙湂䝁䄸䅉穂䝁䅕睚瑂䝁䅕杢あ䍁䅁督求䝁䄴䅚杁䡁䅉党浂䝁䅕杣祂䝁䅅䅢穂䍁䅁䅤療䍁䅁睢畂䝁䅷兡畂䝁䅕䅉あ䡁䅉兙㉂䝁䅕䅢杁䝁䅍睢瑂䡁䅁兙畂䝁䅫党穂䍁䅁兙畂䝁䅑䅉あ䡁䅉兙㉂䝁䅕䅢杁䡁䅍党祂䡁䅙兡橂䝁䅕䅉睂䡁䅉睢㉂䝁䅫䅚求䡁䅉督杁䝁䅙杣療䝁䄰䅉潂䝁䄸䅤求䝁䅷䅉瑂䝁䅕䅤桂䡁䅍党桂䡁䅉睙潂䍁䅁睤求䝁䅉督灂䡁䅑党穂䍁䄴䅉䩂䝁䄴䅉桂䝁䅑䅚灂䡁䅑兡療䝁䄴䅌杁䡁䅑䅡求䍁䅁睙療䝁䄰䅣桂䝁䄴入杁䡁䅁杣療䡁䅙兡歂䝁䅕督杁䝁䅉杣桂䝁䄴䅚杁䝁䅅䅚㉂䝁䅕杣あ䝁䅫督灂䝁䄴睚杁䡁䅑䅡祂䝁䄸兤湂䝁䅧䅉療䝁䄴䅢灂䝁䄴党杁䝁䅅杢歂䍁䅁睢浂䝁䅙䅢灂䝁䄴党杁䝁䅍䅡桂䝁䄴杢求䝁䅷督獁䍁䅁䅢療䡁䅫兙獂䡁䅑入杁䡁䅁杣療䝁䅣杣桂䝁䄰督獁䍁䅁兢療䝁䅉兡獂䝁䅕䅉桂䡁䅁䅣穂䍁䅷䅉桂䝁䄴䅚杁䡁䅍党桂䡁䅉睙潂䍁䅁党畂䝁䅣兡畂䝁䅕䅉瑂䝁䅅杣牂䝁䅕䅤灂䝁䄴睚獁䍁䅁兙穂䍁䅁睤求䝁䅷䅢杁䝁䅅督杁䝁䄰党あ䝁䅅督求䝁䅅杣橂䝁䅧䅌杁䡁䅍睢橂䝁䅫兙獂䍁䅁兢求䝁䅑兡桂䍁䅷䅉歂䝁䅫杣求䝁䅍䅤杁䝁䅅杢歂䍁䅁䅣求䡁䅉督療䝁䄴兙獂䝁䅫来求䝁䅑䅉あ䡁䅉兙㉂䝁䅕䅢求䡁䅉䅉橂䝁䄸兢瑂䡁䅕杢灂䝁䅍兙あ䝁䅫睢畂䡁䅍䅉療䝁䄴䅉灂䡁䅑督杁䡁䅣党楂䡁䅍兡あ䝁䅕督獁䍁䅁兙畂䝁䅑䅉あ䝁䅧杣療䡁䅕睚潂䍁䅁䅚灂䡁䅉党橂䡁䅑䅉求䍁䄰兢桂䝁䅫䅢杁䝁䅍睢瑂䝁䄰兤畂䝁䅫睙桂䡁䅑兡療䝁䄴䅉㍂䝁䅫䅤潂䍁䅁兡あ䡁䅍䅉あ䡁䅉兙㉂䝁䅕䅢求䡁䅉督畁䍁䅁䅖潂䝁䅕䅉橂䝁䄸兢睂䝁䅅杢㕂䍁䅁睤桂䡁䅍䅉浂䝁䄸杣瑂䝁䅕杣獂䡁䅫䅉牂䝁䄴睢㍂䝁䄴䅉桂䡁䅍䅉䙂䡁䅧䅣求䝁䅑兡桂䍁䅷䅉䩂䝁䄴睙畁䍁䅁兙畂䝁䅑䅉橂䝁䅧兙畂䝁䅣党歂䍁䅁兡あ䡁䅍䅉畂䝁䅅兢求䍁䅁䅤療䍁䅁兒㑂䡁䅁党歂䝁䅫兙杁䕁䅣杣療䡁䅕䅣獁䍁䅁兓畂䝁䅍杌杁䝁䅫杢杁䕁䄰兙祂䝁䅍䅡杁䑁䅉䅍硁䑁䅧杌杁䕁䅕䅥睂䝁䅕䅚灂䝁䅅䅉䡂䡁䅉睢ㅂ䡁䅁䅌杁䕁䅫杢橂䍁䄴䅉㍂䝁䅅督杁䝁䅙睢ㅂ䝁䄴䅚求䝁䅑䅉灂䝁䄴䅉硁䑁䅫兏㉁䍁䅁兙畂䝁䅑䅉灂䡁䅍䅉潂䝁䅕兙歂䡁䅅兤桂䡁䅉䅤求䡁䅉党歂䍁䅁兡畂䍁䅁睕求䝁䅅䅤あ䝁䅷党獁䍁䅁睖桂䡁䅍䅡灂䝁䄴睚あ䝁䄸杢畁䅁䅁剌䅙䕁䭯䅁䙂䡁䅧䅣求䝁䅑兡あ䝁䄸杣穂䍁䅁兓畂䡁䅑党祂䝁䄴兙あ䝁䅫睢畂䝁䅅䅢杁䝁䄸杚杁䙁䅣兙穂䝁䅧兡畂䝁䅣䅤療䝁䄴䅌杁䕁䅫杢橂䍁䄴䅌杁䡁䅑睢湂䝁䅕䅤潂䝁䅕杣杁䡁䅣兡あ䝁䅧䅉灂䡁䅑督杁䡁䅍兤楂䡁䅍兡歂䝁䅫兙祂䝁䅫党穂䍁䅷䅉睂䡁䅉睢㉂䝁䅫䅚求䡁䅍䅉獂䝁䄸睚灂䡁䅍䅤灂䝁䅍督杁䡁䅍党祂䡁䅙兡橂䝁䅕督杁䡁䅣睢祂䝁䅷䅚㍂䝁䅫䅚求䍁䄴䅉啂䝁䅧党杁䝁䅍睢瑂䡁䅁兙畂䡁䅫䅉療䝁䅙杚求䡁䅉督杁䝁䅅兡祂䝁䅙杣求䝁䅫睚潂䡁䅑䅉穂䝁䅕杣㉂䝁䅫睙求䡁䅍䅌杁䡁䅍兤橂䝁䅧䅉桂䡁䅍䅉桂䝁䅫杣杁䝁䅙杣求䝁䅫睚潂䡁䅑䅉橂䝁䄸杢穂䝁䄸䅢灂䝁䅑兙あ䝁䅫睢畂䍁䅁兙畂䝁䅑䅉浂䝁䄸杣㍂䝁䅅杣歂䝁䅫杢湂䑁䅳䅉療䝁䅍党桂䝁䄴䅉浂䡁䅉党灂䝁䅣䅡あ䍁䅁兙畂䝁䅑䅉療䝁䅍党桂䝁䄴䅉穂䝁䅕杣㉂䝁䅫睙求䡁䅍䅌杁䝁䅫杢橂䝁䅷兤歂䝁䅫杢湂䍁䅁睢橂䝁䅕兙畂䍁䅁杚祂䝁䅕兡湂䝁䅧䅤杁䝁䅍睢畂䡁䅍睢獂䝁䅫䅚桂䡁䅑兡療䝁䄴䅌杁䝁䅑兡祂䝁䅕睙あ䍁䅁睢橂䝁䅕兙畂䍁䅁杚療䡁䅉睤桂䡁䅉䅚灂䝁䄴睚獁䍁䅁兙畂䝁䅑䅉療䡁䅉䅚求䡁䅉䅉瑂䝁䅅杢桂䝁䅣党瑂䝁䅕杢あ䑁䅳䅉橂䡁䅕督あ䝁䄸兢穂䍁䅁杙祂䝁䄸睡求䡁䅉兙湂䝁䅕䅌杁䝁䅫兢睂䝁䄸杣あ䍁䅷䅉灂䝁䄴䅤祂䝁䅅兌橂䝁䄸杢あ䝁䅫杢求䝁䄴䅤桂䝁䅷䅉湂䡁䅉睢ㅂ䝁䄴䅚杁䡁䅑杣桂䝁䄴督睂䝁䄸杣あ䝁䅅䅤灂䝁䄸杢杁䝁䅅杢歂䍁䅁䅚求䝁䅷兡㉂䝁䅕杣㕂䍁䅷䅉桂䝁䄴䅚杁䡁䅣兙祂䝁䅕䅡療䡁䅕督灂䝁䄴睚杁䝁䅅杢歂䍁䅁䅚灂䡁䅍䅤祂䝁䅫杙ㅂ䡁䅑兡療䝁䄴䅉穂䝁䅕杣㉂䝁䅫睙求䡁䅍睏杁䝁䅅杢歂䍁䅁睙ㅂ䡁䅍䅤療䝁䄰督杁䝁䅍䅢求䝁䅅杣桂䝁䄴睙求䍁䅷䅉睂䡁䅕杣橂䝁䅧兙穂䝁䅕䅉療䡁䅉䅚求䡁䅉䅉瑂䝁䅅杢桂䝁䅣党瑂䝁䅕杢あ䍁䅷䅉㉂䝁䅕杢歂䝁䄸杣杁䝁䅍睢畂䡁䅍睢獂䝁䅫䅚桂䡁䅑兡療䝁䄴䅌杁䡁䅑兡瑂䝁䅕兌歂䝁䅕杚灂䝁䄴兡あ䝁䅕䅉あ䡁䅉兙畂䡁䅍䅣療䡁䅉䅤桂䡁䅑兡療䝁䄴䅉穂䝁䅕杣㉂䝁䅫睙求䡁䅍䅌杁䡁䅑党瑂䡁䅁党祂䝁䅅䅤ㅂ䡁䅉党瑁䝁䅍睢畂䡁䅑杣療䝁䅷䅢求䝁䅑䅉あ䡁䅉兙畂䡁䅍兡あ䍁䅷䅉橂䝁䅅杣湂䝁䄸䅉灂䝁䄴督ㅂ䡁䅉兙畂䝁䅍党獁䍁䅁督睂䝁䅕睙灂䝁䅅䅢灂䡁䅯党歂䍁䅁睙桂䡁䅉睚療䍁䅁兢療䝁䄴兡あ䝁䄸杣灂䝁䄴睚杁䝁䅅杢歂䍁䅁䅤祂䝁䅅睙牂䝁䅫杢湂䍁䅷䅉桂䝁䄴䅚杁䝁䄸䅤潂䝁䅕杣杁䡁䅍兤睂䡁䅁䅢㕂䍁䅁睙潂䝁䅅兡畂䍁䅁督療䝁䅷兤あ䝁䅫睢畂䡁䅍杌杁䕁䅫䅤杁䝁䅅䅢穂䝁䄸䅉睂䡁䅉睢㉂䝁䅫䅚求䡁䅍䅉療䡁䅁䅤灂䝁䄰兡㙂䝁䅅䅤灂䝁䄸杢獁䍁䅁䅤祂䝁䅅䅚求䍁䅁睙療䝁䄰䅣獂䝁䅫兙畂䝁䅍党杁䝁䅍睢畂䡁䅍兤獂䡁䅑兡畂䝁䅣䅌杁䝁䅍兙祂䝁䅣睢杁䡁䅍党橂䡁䅕杣灂䡁䅑入獁䍁䅁兙畂䝁䅑䅉穂䝁䄸䅢ㅂ䡁䅑兡療䝁䄴督畁䍁䅁兓畂䍁䅁兙歂䝁䅑兡あ䝁䅫睢畂䍁䅷䅉灂䡁䅑䅉桂䝁䅍䅤穂䍁䅁兙穂䍁䅁兙杁䝁䅙杣求䝁䅫睚潂䡁䅑䅉橂䝁䄸杢穂䝁䄸䅢灂䝁䅑兙あ䝁䄸杣杁䝁䄸杣杁䝁䅅督杁䝁䅅杢杁䝁䅅睚求䝁䄴䅤杁䝁䅙睢祂䍁䅁䅤潂䝁䅕䅉桂䝁䅫杣獂䝁䅫杢求䍁䅁䅤潂䝁䅅䅤杁䝁䅍兙祂䡁䅉兡求䡁䅍䅉あ䝁䅧党杁䡁䅍䅡灂䡁䅁兢求䝁䄴䅤畁䍁䅁杒ㅂ䡁䅉䅤潂䝁䅕杣獁䍁䅁䅤潂䝁䅕䅉橂䝁䄸兢睂䝁䅅杢㕂䍁䅁䅣祂䝁䄸杤灂䝁䅑党穂䍁䅁兙畂䝁䅍兡獂䝁䅷兙祂䡁䅫䅉穂䝁䅕杣㉂䝁䅫睙求䡁䅍䅉あ䝁䅧兙あ䍁䅁兡畂䝁䅍䅢ㅂ䝁䅑党杁䡁䅁杣求䡁䅁兙祂䝁䅅䅤灂䝁䄸杢杁䝁䄸杚杁䡁䅍䅡灂䡁䅁䅣灂䝁䄴睚杁䝁䅅杢歂䍁䅁睙ㅂ䡁䅍䅤療䝁䄰督杁䝁䅑睢橂䡁䅕兢求䝁䄴䅤桂䡁䅑兡療䝁䄴䅌杁䡁䅁兙橂䝁䅳兡畂䝁䅣䅌杁䝁䅍杣桂䡁䅑兡畂䝁䅣䅌杁䝁䅫杢穂䡁䅕杣桂䝁䄴睙求䍁䅁督求䡁䅉杤灂䝁䅍党穂䍁䅷䅉桂䝁䄴䅚杁䡁䅑䅡求䍁䅁䅣祂䝁䅕䅣桂䡁䅉兙あ䝁䅫睢畂䍁䅁睢浂䍁䅁䅚療䝁䅍兤瑂䝁䅕杢あ䝁䅅䅤灂䝁䄸杢杁䡁䅑睢杁䝁䅍睢瑂䡁䅁䅢㕂䍁䅁睤灂䡁䅑䅡杁䝁䅷睢橂䝁䅅䅢杁䝁䅫兢睂䝁䄸杣あ䍁䅁兙畂䝁䅑䅉求䡁䅧䅣療䡁䅉䅤杁䝁䅷兙㍂䡁䅍杌杁䕁䅫䅤穂䍁䅁睙ㅂ䡁䅍䅤療䝁䄰党祂䡁䅍䅉灂䝁䄴睙獂䡁䅕䅚求䍁䅁杣求䡁䅑兙灂䝁䅷兡畂䝁䅣䅉桂䝁䄴䅚杁䡁䅣䅡療䝁䅷党穂䝁䅅䅢灂䝁䄴睚獁䍁䅁党獂䝁䅕睙あ䡁䅉睢畂䝁䅫睙穂䍁䅷䅉あ䝁䅕睙潂䝁䄴睢獂䝁䄸睚㕂䍁䅷䅉桂䝁䄴䅚杁䝁䅫杢歂䡁䅕督あ䡁䅉兡桂䝁䅷䅉桂䝁䄴䅚杁䝁䄰兙畂䡁䅕杚桂䝁䅍䅤ㅂ䡁䅉兡畂䝁䅣䅉橂䝁䄸兢睂䝁䅅杢灂䝁䅕督畁䍁䅁䅖潂䝁䅕䅉橂䝁䄸兢睂䝁䅅杢㕂䍁䅁睤桂䡁䅍䅉灂䝁䄴睙療䡁䅉䅣療䡁䅉兙あ䝁䅕䅚杁䝁䅫杢杁䑁䅅兏㍁䑁䅫䅉桂䝁䄴䅚杁䝁䅫督杁䝁䅧党桂䝁䅑兣ㅂ䝁䅅杣あ䝁䅕杣求䝁䅑䅉灂䝁䄴䅉呂䝁䅕兙あ䡁䅑䅢求䍁䅷䅉塂䝁䅅督潂䝁䅫杢湂䡁䅑睢畂䍁䄴䅁䵃杆䅁杄䅳䕁䅕䅥睂䝁䄸杢求䝁䄴䅤獁䍁䅁兓畂䝁䅍杌獁䍁䅁䅤療䝁䅣党あ䝁䅧党祂䍁䅁睤灂䡁䅑䅡杁䝁䅫䅤穂䍁䅁督ㅂ䝁䅉督灂䝁䅑兡桂䡁䅉兡求䡁䅍䅌杁䝁䄸䅣求䡁䅉兙あ䝁䅕督杁䝁䅅督杁䝁䅅䅉穂䝁䅍兡求䝁䄴睙求䍁䅁兙畂䝁䅑䅉求䝁䄴睚灂䝁䄴党求䡁䅉兡畂䝁䅣䅉橂䝁䄸杢穂䡁䅕䅢あ䝁䅫杢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䙂䝁䄴睚灂䝁䄴党求䡁䅉兡畂䝁䅣䅉桂䝁䄴䅚杁䕁䄸䅤潂䝁䅕杣杁䙁䅍睙灂䝁䅕杢あ䝁䅫杚灂䝁䅍䅌杁䝁䅅杢歂䍁䅁兒畂䡁䅙兡祂䝁䄸杢瑂䝁䅕杢あ䝁䅅䅢杁䝁䅅杢歂䍁䅁䅓求䝁䅅䅢あ䝁䅧杌杁䙁䅑䅡求䍁䅁兒畂䝁䅣兡畂䝁䅕党祂䝁䅫杢湂䍁䅁兙畂䝁䅑䅉偂䡁䅑䅡求䡁䅉䅉呂䝁䅍兡求䝁䄴䅤灂䝁䅙兡橂䍁䅁督求䝁䅣兢求䝁䄴䅤杁䡁䅁杣療䡁䅙兡歂䝁䅕督杁䡁䅍党祂䡁䅙兡橂䝁䅕督杁䝁䅫杢杁䡁䅑䅡求䍁䅁兙祂䝁䅕兙穂䍁䅁睢浂䍁䅁杙灂䝁䄸兢求䝁䅍䅡桂䝁䄴兡橂䡁䅍䅌杁䝁䅉兡療䝁䄰党歂䝁䅫睙桂䝁䅷䅉求䝁䄴睚灂䝁䄴党求䡁䅉兡畂䝁䅣䅉桂䝁䄴䅚杁䡁䅍睙灂䝁䅕杢橂䝁䅕督獁䍁䅁杙ㅂ䝁䅫䅢歂䝁䅫杢湂䡁䅍䅉桂䝁䄴䅚杁䡁䅍䅤祂䡁䅕睙あ䡁䅕杣求䡁䅍䅌杁䝁䅍兡㉂䝁䅫䅢杁䝁䅕杢湂䝁䅫杢求䝁䅕杣灂䝁䄴睚獁䍁䅁睙療䝁䄴督あ䡁䅉兤橂䡁䅑兡療䝁䄴䅉橂䝁䄸杢穂䡁䅕䅢あ䝁䅫杢湂䍁䅷䅉歂䝁䅅䅤桂䍁䅁督橂䝁䅫党畂䝁䅍党穂䍁䅷䅉求䝁䅷党橂䡁䅑杣灂䝁䅍兙獂䍁䅁党畂䝁䅣兡畂䝁䅕党祂䝁䅫杢湂䍁䅁兙畂䝁䅑䅉橂䝁䄸兢睂䡁䅕䅤求䡁䅉䅉穂䝁䅍兡求䝁䄴睙求䍁䅷䅉潂䡁䅕兢桂䝁䄴䅉浂䝁䅅睙あ䝁䄸杣穂䍁䅷䅉瑂䝁䅅䅤求䡁䅉兡桂䝁䅷督杁䝁䅅杢歂䍁䅁睙療䡁䅉杣療䡁䅍兡療䝁䄴䅉求䝁䄴睚灂䝁䄴党求䡁䅉兡畂䝁䅣䅌杁䝁䄰党橂䝁䅧兙畂䝁䅫睙桂䝁䅷䅉求䝁䄴睚灂䝁䄴党求䡁䅉兡畂䝁䅣䅌杁䡁䅁睢獂䡁䅫兢求䡁䅉䅉穂䝁䅍兡求䝁䄴睙求䍁䅁兙畂䝁䅑䅉瑂䝁䅅䅤求䡁䅉兡桂䝁䅷督杁䝁䅍䅡求䝁䄰兡穂䡁䅑杣㕂䍁䅷䅉あ䝁䅧党祂䝁䄰兙獂䍁䅁督橂䝁䅫党畂䝁䅍党穂䍁䅷䅉桂䝁䄴䅚杁䡁䅙党潂䝁䅫睙獂䝁䅕䅉求䝁䄴睚灂䝁䄴党求䡁䅉兡畂䝁䅣杌杁䙁䅑䅡求䍁䅁兒畂䡁䅙兡祂䝁䄸杢瑂䝁䅕杢あ䝁䅅䅢杁䝁䅅杢歂䍁䅁䅓求䝁䅅䅢あ䝁䅧䅉穂䝁䅕睚瑂䝁䅕杢あ䍁䅁睢浂䝁䅙党祂䡁䅍䅉穂䝁䅕杣㉂䝁䅫睙求䡁䅍䅉灂䝁䄴䅉あ䝁䅧党杁䝁䅅杣求䝁䅅督杁䝁䄸杚杁䝁䅍䅡求䝁䄰兡橂䝁䅅䅢杁䡁䅉党湂䡁䅕䅢桂䡁䅑兡療䝁䄴䅉桂䝁䄴䅚杁䝁䅙睢療䝁䅑䅉穂䝁䅅杚求䡁䅑入獁䍁䅁党橂䝁䄸䅢療䝁䅣兡橂䝁䅅䅢杁䝁䅅杢歂䍁䅁杙灂䝁䄸䅢療䝁䅣兡橂䝁䅅䅢杁䡁䅍睙灂䝁䅕杢橂䝁䅕督獁䍁䅁党畂䡁䅙兡祂䝁䄸杢瑂䝁䅕杢あ䝁䅅䅢杁䝁䅅杢歂䍁䅁党桂䡁䅉䅤潂䍁䅁督橂䝁䅫党畂䝁䅍党穂䍁䅷䅉桂䝁䄴䅚杁䝁䅧党桂䝁䅷䅤潂䍁䅁督橂䝁䅫党畂䝁䅍党穂䍁䄴䅉啂䝁䅧党杁䝁䅍睢瑂䡁䅁兙畂䡁䅫䅉療䝁䅙杚求䡁䅉督杁䝁䅅䅣睂䡁䅉睢㑂䝁䅫兢桂䡁䅑党獂䡁䅫䅉㕁䑁䅁䅉あ䝁䅕睙潂䝁䄴兡橂䝁䅅䅢杁䝁䅑兡穂䝁䅍兡睂䝁䅷兡畂䝁䅕督杁䡁䅑睢杁䡁䅍睢獂䡁䅙党杁䡁䅁杣求䡁䅍督灂䝁䄴睚杁䝁䅅杢歂䍁䅁睙療䝁䄰䅣獂䝁䅫睙桂䡁䅑党歂䍁䅁睙潂䝁䅅䅢獂䝁䅕杢湂䝁䅕督杁䝁䅙兙橂䝁䅫杢湂䍁䅁督あ䝁䅅睡求䝁䅧睢獂䝁䅑党祂䡁䅍杌杁䕁䅫䅤杁䡁䅍党祂䡁䅙党穂䍁䅁睙獂䝁䅫党畂䡁䅑督杁䝁䅫杢杁䝁䅍䅡求䝁䄰兡橂䝁䅅䅢獁䍁䅁睙療䝁䄴督あ䡁䅉兤橂䡁䅑兡療䝁䄴䅌杁䝁䅍睢畂䡁䅍兤瑂䝁䅕杣杁䡁䅁杣療䝁䅑兤橂䡁䅑督獁䍁䅁党畂䝁䅕杣湂䡁䅫䅌杁䝁䅙睢療䝁䅑䅌杁䝁䅉党㉂䝁䅕杣桂䝁䅣党杁䝁䅅杢歂䍁䅁杢ㅂ䡁䅑杣灂䡁䅑兡療䝁䄴䅌杁䝁䅣睢㉂䝁䅕杣畂䝁䄰党畂䡁䅑䅌杁䝁䅷兡浂䝁䅕䅉穂䝁䅍兡求䝁䄴睙求䡁䅍䅌杁䝁䅫杢穂䡁䅕杣桂䝁䄴睙求䍁䅷䅉瑂䝁䅅杢ㅂ䝁䅙兙橂䡁䅑兤祂䝁䅫杢湂䍁䅷䅉あ䝁䅕睙潂䝁䄴睢獂䝁䄸睚㕂䍁䅷䅉灂䝁䄴䅚ㅂ䡁䅍䅤祂䝁䅫兙獂䍁䅁党硂䡁䅕兡睂䝁䄰党畂䡁䅑䅌杁䡁䅑杣桂䝁䄴督睂䝁䄸杣あ䝁䅅䅤灂䝁䄸杢獁䍁䅁兙畂䝁䅑䅉療䡁䅑䅡求䡁䅉䅉穂䝁䅕睙あ䝁䄸杣穂䍁䅁睢浂䍁䅁䅤潂䝁䅕䅉求䝁䅍睢畂䝁䄸兢㕂䍁䄴䅉啂䝁䅧党杁䝁䅍睢瑂䡁䅁兙畂䡁䅫䅉㍂䝁䅅督杁䝁䅙睢祂䝁䄰党祂䝁䅷入杁䝁䅳杢療䡁䅣杢杁䝁䅅督杁䙁䅑䅡求䍁䅁杒桂䝁䅫䅢ㅂ䡁䅉党杁䕁䅣杣療䡁䅕䅣獁䍁䅁兓畂䝁䅍杌杁䝁䅅杢歂䍁䅁睙潂䝁䅅杢湂䝁䅕䅚杁䝁䅫䅤穂䍁䅁杢桂䝁䄰党杁䡁䅑睢杁䕁䅕䅥睂䝁䄸杢求䝁䄴䅤獁䍁䅁兓畂䝁䅍杌杁䝁䅫杢杁䑁䅅兏㕁䑁䅧杌杁䙁䅑䅡求䍁䅁睙療䝁䄰䅣桂䝁䄴入杁䡁䅣兙穂䍁䅁杚療䡁䅕杢歂䝁䅕䅚杁䝁䅫杢杁䑁䅅兏㉁䑁䅣䅉桂䝁䄴䅚杁䝁䅫督杁䝁䅧党桂䝁䅑兣ㅂ䝁䅅杣あ䝁䅕杣求䝁䅑䅉灂䝁䄴䅉乂䝁䅕杢獂䝁䄸䅉兂䝁䅅杣牂䍁䅷䅉䑂䝁䅅䅢灂䝁䅙睢祂䝁䄴兡桂䍁䄴䅁佃杆䅁杧䅕䕁䅕䅥あ䡁䅉兙杁䙁䅍䅣桂䝁䅍党杁䙁䅍䅤療䡁䅉兙湂䝁䅕䅉䩂䝁䄴睙畁䍁䅷䅉潂䝁䅕兙歂䡁䅅兤桂䡁䅉䅤求䡁䅉党歂䍁䅁兡畂䍁䅁睕桂䝁䅷䅤杁䕁䅷兙牂䝁䅕䅉䑂䝁䅫䅤㕂䍁䅷䅉噂䡁䅑兙潂䍁䅷䅉灂䡁䅍䅉桂䍁䅁督求䝁䅷杚瑁䝁䅅䅚瑂䝁䅫杢灂䡁䅍䅤求䡁䅉党歂䍁䅁兙畂䝁䅑䅉穂䝁䅕䅢浂䍁䄰兢桂䝁䄴兙湂䝁䅕䅚杁䙁䅉兒䩂䙁䅑䅉桂䝁䄴䅚杁䝁䅅䅉瑂䝁䅕兢楂䝁䅕杣杁䝁䄸杚杁䡁䅑䅡求䍁䅁睕流䙁䅁䅉ㅁ䑁䅁䅍畁䍁䅁兑穂䍁䅁睢浂䍁䅁睕求䡁䅁䅤求䝁䄰杙求䡁䅉䅉穁䑁䅁䅌杁䑁䅉䅍祁䑁䅑䅌杁䡁䅑䅡求䍁䅁睑療䝁䄰䅣桂䝁䄴入杁䝁䄸睤畂䝁䅕䅚杁䝁䅅杢歂䍁䄸睢祂䍁䅁睢睂䝁䅕杣桂䡁䅑党歂䍁䅁睍獁䑁䅧李祁䍁䅁督求䝁䅷杚瑁䡁䅍䅤療䡁䅉兙湂䝁䅕䅉穂䡁䅑睢祂䝁䅕督杁䝁䅫杢杁䑁䅑杍杁䡁䅍䅤桂䡁䅑党穂䍁䅁兙畂䝁䅑䅉塂䝁䅅督潂䝁䅫杢湂䡁䅑睢畂䍁䅷䅉䕂䍁䄴睑畁䍁䅁䅖潂䝁䅕䅉䑂䝁䄸兢睂䝁䅅杢㕂䉁杫督杁䡁䅍䅤療䡁䅉党穂䍁䅁睙療䝁䄰䅣祂䝁䅫督求䍁䅁兙睂䡁䅁杣療䡁䅧兡瑂䝁䅅䅤求䝁䅷入杁䑁䅉杌㍁䍁䅁兢灂䝁䅷䅢灂䝁䄸杢杁䡁䅕杢灂䡁䅑督杁䝁䅅杢歂䍁䅁兙睂䡁䅁杣療䡁䅧兡瑂䝁䅅䅤求䝁䅷入杁䑁䅉兏㉁䍁䄴睎杁䝁䄰兡獂䝁䅷兡療䝁䄴䅉穂䡁䅅兤桂䡁䅉党杁䝁䅙党求䡁䅑䅉療䝁䅙䅉祂䝁䅕杢あ䝁䅅杙獂䝁䅕䅉穂䡁䅁兙橂䝁䅕䅉療䡁䅁党祂䝁䅅䅤灂䝁䄴睚杁䡁䅕杢歂䝁䅕杣杁䡁䅑䅡求䍁䅁兒㑂䡁䅑杣桂䍁䅁睕睂䝁䅅睙求䍁䅷䅉䵂䝁䅫杚求䍁䅁睕あ䝁䄸杣桂䝁䅣党杁䝁䅅杢歂䍁䅁睕あ䝁䄸杣桂䝁䅣党杁䕁䅕䅥睂䡁䅉党穂䡁䅍䅉楂䡁䅉兙畂䝁䅑督畁䍁䅁䅖潂䝁䅕䅉䑂䝁䄸兢睂䝁䅅杢㕂䍁䅁睢浂䝁䅙党祂䡁䅍䅉橂䡁䅕督あ䝁䄸兢求䡁䅉督杁䝁䅅䅉㍂䝁䅫䅚求䍁䅁督求䝁䅷党橂䡁䅑兡療䝁䄴䅉療䝁䅙䅉橂䝁䄸杢㉂䝁䅕杢灂䝁䅕杢あ䝁䅷入杁䝁䅷睢橂䝁䅅䅤求䝁䅑䅉桂䝁䄴䅚杁䡁䅍党橂䡁䅕杣求䍁䅁督あ䝁䄸杣桂䝁䅣党杁䡁䅕杢灂䡁䅑督杁䝁䅅睙祂䝁䄸督穂䍁䅁䅤潂䝁䅕䅉橂䝁䄸兤畂䡁䅑杣㕂䍁䅷䅉灂䝁䄴睙獂䡁䅕䅚灂䝁䄴睚杁䝁䅉睢桂䡁䅑䅉穂䡁䅑睢祂䝁䅅睚求䍁䅷䅉卂䙁䅙䅉穂䡁䅑睢祂䝁䅅睚求䍁䅁兙畂䝁䅑䅉楂䡁䅕督灂䝁䄴党穂䡁䅍䅉穂䡁䅑睢祂䝁䅅睚求䍁䄴䅉䩂䡁䅑䅉灂䡁䅍䅉あ䝁䅧党杁䝁䅷兙祂䝁䅣党穂䡁䅑䅉療䡁䅁党祂䝁䅅䅤療䡁䅉䅉療䝁䅙䅉穂䝁䅕䅢浂䍁䄰督あ䝁䄸杣桂䝁䅣党杁䡁䅁杣療䡁䅁党祂䡁䅑兡求䡁䅍䅉灂䝁䄴䅉あ䝁䅧党杁䙁䅕杢灂䡁䅑党歂䍁䅁睕あ䝁䅅䅤求䡁䅍杌䅁䑁噯䅁祂兄䅁兒㑂䡁䅑杣求䝁䄰党杁䕁䄴党あ䡁䅣睢祂䝁䅳督獁䍁䅁兓畂䝁䅍杌杁䡁䅁杣療䡁䅙兡歂䝁䅕督杁䡁䅍睢浂䡁䅑睤桂䡁䅉党瑁䝁䅑杣灂䡁䅙党畂䍁䅁杢求䡁䅑睤療䡁䅉睡灂䝁䄴睚杁䡁䅍睢獂䡁䅕䅤灂䝁䄸杢穂䍁䅁睤療䡁䅉䅢歂䡁䅣兡歂䝁䅕杌杁䕁䅫䅤杁䝁䅑党穂䝁䅫睚畂䡁䅍䅌杁䝁䅑党㉂䝁䅕䅢療䡁䅁督獁䍁䅁兙畂䝁䅑䅉瑂䝁䅅杢ㅂ䝁䅙兙橂䡁䅑兤祂䝁䅕督杁䡁䅣兡祂䝁䅕䅚獁䍁䅁睤灂䡁䅉党獂䝁䅕督穂䍁䅷䅉桂䝁䄴䅚杁䡁䅍睢浂䡁䅑睤桂䡁䅉党瑁䝁䅑党浂䝁䅫杢求䝁䅑䅉㍂䝁䅫䅚求䍁䅁兙祂䝁䅕兙瑁䝁䄴党あ䡁䅣睢祂䝁䅳䅉灂䝁䄴杚祂䝁䅅督あ䡁䅉兤橂䡁䅑兤祂䝁䅕䅉求䡁䅅兤灂䡁䅁兢求䝁䄴䅤畁䍁䅁䅖潂䝁䅕䅉橂䝁䄸兢睂䝁䅅杢㕂䍁䅁睢浂䝁䅙党祂䡁䅍䅉䙂䡁䅧䅤祂䝁䅕兢求䕁䅍䅢療䡁䅕䅚杁䕁䅫兕獁䍁䅁兙畂䍁䅁兔䵂䍁䄸兑䩂䍁䅁䅣療䡁䅣党祂䝁䅕䅚獁䍁䅁睤灂䡁䅉党歂䍁䅷䅉桂䝁䄴䅚杁䡁䅣兡祂䝁䅕䅢求䡁䅍督杁䝁䅍䅢療䡁䅕䅚杁䝁䄴党あ䡁䅣睢祂䝁䅳䅉瑂䝁䅅杢桂䝁䅣党瑂䝁䅕杢あ䍁䅁督療䝁䅷兤あ䝁䅫睢畂䍁䅁䅤潂䝁䅅䅤杁䝁䄸杚浂䝁䅕杣穂䍁䅁兙歂䡁䅙兙畂䝁䅍党歂䍁䅁杤灂䡁䅍兡楂䝁䅫䅢灂䡁䅑入杁䝁䅅杢歂䍁䅁睙療䝁䄴䅤祂䝁䄸䅢杁䝁䄸杤求䡁䅉䅉ㅂ䡁䅍党祂䡁䅍䅌杁䝁䅑党㉂䝁䅫睙求䡁䅍䅌杁䝁䅅杢歂䍁䅁兙睂䡁䅁䅢灂䝁䅍兙あ䝁䅫睢畂䡁䅍睏杁䕁䅕䅥あ䡁䅉党瑂䝁䅕睑獂䝁䄸兤歂䍁䅁兓剂䍁䅁祅杁䙁䅍兡あ䝁䅕䅉䙂䝁䄴睚灂䝁䄴党杁䡁䅑䅡桂䡁䅑䅉睂䡁䅉睢㉂䝁䅫䅚求䡁䅍䅉あ䝁䅅督牂䍁䅁兙ㅂ䡁䅑睢瑂䝁䅅䅤灂䝁䄸杢獁䍁䅁兙橂䝁䅍党穂䡁䅍䅉橂䝁䄸杢あ䡁䅉睢獂䍁䅷䅉湂䡁䅉兙畂䡁䅕䅢桂䡁䅉䅉㉂䝁䅫督灂䝁䅉兡獂䝁䅫䅤㕂䍁䅁睤灂䡁䅑䅡杁䡁䅉党桂䝁䅷兌あ䝁䅫兢求䍁䅁兙畂䝁䅅䅢㕂䡁䅑兡橂䡁䅍䅉桂䝁䄴䅚杁䝁䄰兤獂䡁䅑兡瑁䡁䅙党畂䝁䅑睢祂䍁䅁䅚求䡁䅙兡橂䝁䅕䅉瑂䝁䅅杢桂䝁䅣党瑂䝁䅕杢あ䑁䅳䅉桂䝁䄴䅚杁䕁䅕䅥あ䡁䅉党瑂䝁䅕睑獂䝁䄸兤歂䍁䅁兓剂䍁䅁兒穂䡁䅍党畂䡁䅑兡桂䝁䅷督杁䝁䄸杚浂䝁䅕杣穂䍁䅁睖䩂䙁䅁睕獁䍁䅁䅢療䝁䅍兙あ䝁䅫睢畂䍁䅁督求䡁䅉杤灂䝁䅍党穂䍁䅷䅉䩂䝁䄸䅖獁䍁䅁兙畂䝁䅑䅉湂䡁䅕党穂䡁䅑䅉瑂䝁䅅杢桂䝁䅣党瑂䝁䅕杢あ䍁䅁督求䡁䅉杤灂䝁䅍党穂䍁䄴䅉䩂䡁䅑䅉桂䝁䅷督療䍁䅁䅣祂䝁䄸杤灂䝁䅑党穂䍁䅁睤灂䡁䅉党獂䝁䅕督穂䍁䅁䅢療䝁䅍兙獂䍁䅁兙祂䝁䅕兙杁䝁䄴党あ䡁䅣睢祂䝁䅳督杁䝁䅅睙橂䝁䅕督穂䍁䅁䅣療䝁䅫杢あ䍁䅁䅣祂䝁䄸䅚ㅂ䝁䅍䅤穂䑁䅳䅉䙂䡁䅧䅤祂䝁䅕兢求䙁䅍睤灂䡁䅑睙潂䝁䅫杢湂䍁䅁䅣療䡁䅉䅤浂䝁䄸䅢灂䝁䄸䅉あ䝁䅧兙あ䍁䅁兡畂䝁䅍䅢ㅂ䝁䅑党穂䍁䅁兙橂䝁䅍党穂䡁䅍䅉求䝁䅑睚求䍁䅁䅣祂䝁䄸䅚ㅂ䝁䅍䅤穂䍁䅷䅉㍂䝁䅧兡橂䝁䅧䅉療䝁䅙杚求䡁䅉䅉橂䝁䄸杢畂䝁䅕睙あ䝁䅫睢畂䍁䅁督睂䝁䅕党歂䡁䅍䅉睂䝁䅧入穂䝁䅫睙桂䝁䅷䅉睂䡁䅉党穂䝁䅕杢あ䝁䅅䅤灂䝁䄸杢穂䍁䅁兙獂䝁䄸杢湂䍁䅁睤灂䡁䅑䅡杁䝁䄸䅣あ䝁䅫睢畂䡁䅍䅉あ䝁䄸䅉歂䝁䅕䅢灂䡁䅙党祂䍁䅁兒あ䝁䅧党祂䝁䄴党あ䍁䅁睢祂䍁䅁睙療䝁䄴杤求䡁䅉睚求䝁䄴睙求䍁䄰杚祂䝁䅫党畂䝁䅑䅢㕂䍁䅁䅕療䡁䅣党祂䍁䄰睢㉂䝁䅕杣瑁䕁䅕䅤潂䝁䅕杣畂䝁䅕䅤杁䍁䅧䅕偂䕁䅕克獁䍁䅁兡畂䝁䅍䅢ㅂ䝁䅑兡畂䝁䅣䅉潂䝁䅫睚潂䍁䄰䅣療䡁䅣党祂䍁䅁兤畂䝁䅫杤求䡁䅉督桂䝁䅷䅉兂䕁䄸兒㝁䍁䅁兒㑂䡁䅑杣求䝁䄰党䑂䝁䅷睢ㅂ䝁䅑䅉呂䕁䅑兌塂䕁䅅杔獁䍁䅁兙杁䡁䅍睢浂䡁䅑睤桂䡁䅉党瑁䝁䅑党浂䝁䅫杢求䝁䅑䅉㍂䝁䅫䅚求䍁䅁兙祂䝁䅕兙杁䝁䄴党あ䡁䅣睢祂䝁䅳督杁䡁䅍睢獂䡁䅕䅤灂䝁䄸杢杁䝁䄸杚浂䝁䅕杣穂䍁䅁兙畂䍁䅁兙獂䝁䅷兌灂䝁䄴睙獂䡁䅕督灂䡁䅙党杁䡁䅍兤楂䡁䅍睙祂䝁䅫䅣あ䝁䅫睢畂䍁䅷䅉㍂䝁䅧兡橂䝁䅧䅉灂䝁䄴睙獂䡁䅕䅚求䡁䅍䅉潂䝁䅅杣歂䡁䅣兙祂䝁䅕䅌杁䡁䅑䅡求䍁䅁睙獂䝁䄸兤歂䍁䄰杙桂䡁䅍党歂䍁䅁睕䕂䍁䄰睖䉂䕁䄴䅉穂䝁䅕杣㉂䝁䅫睙求䍁䅷䅉穂䡁䅕䅣睂䝁䄸杣あ䍁䅁兙畂䝁䅑䅉瑂䝁䅅兡畂䡁䅑党畂䝁䅅杢橂䝁䅕䅌杁䝁䅅杢歂䍁䅁睙ㅂ䡁䅍䅤療䝁䄰党祂䍁䅁督ㅂ䝁䅍睙求䡁䅍督杁䡁䅍兤睂䡁䅁睢祂䡁䅑睏杁䝁䅅睚湂䡁䅉党湂䝁䅅䅤灂䝁䄸杢癁䝁䅍睢祂䝁䅕䅉穂䡁䅣兡あ䝁䅍䅡求䡁䅍䅉歂䝁䅕督灂䝁䅣杢求䝁䅑䅉あ䝁䄸䅉桂䝁䅑䅚祂䝁䅕督穂䍁䅁兙湂䝁䅣杣求䝁䅣兙あ䝁䅫睢畂䍁䅷䅉あ䝁䄸䅣瑁䝁䄸杚瑁䡁䅉兙橂䝁䅳䅌杁䝁䅅杢歂䍁䅁睙桂䝁䄰䅣ㅂ䡁䅍䅉橂䝁䄸杣求䍁䅁党畂䡁䅙兡祂䝁䄸杢瑂䝁䅕杢あ䡁䅍睏杁䝁䅅杢歂䍁䅁䅚桂䡁䅑兙杁䝁䅍党畂䡁䅑党祂䍁䅁督㍂䝁䅫䅤橂䝁䅧党穂䍁䅁兙畂䝁䅑䅉祂䝁䄸兤あ䝁䅕杣穂䍁䄴䅉䩂䝁䄴䅉桂䝁䅑䅚灂䡁䅑兡療䝁䄴䅌杁䡁䅑䅡求䍁䅁睙療䝁䄰䅣桂䝁䄴入杁䝁䄸杚浂䝁䅕杣穂䍁䅁睙獂䝁䄸兤歂䍁䅁杢桂䡁䅑兡㉂䝁䅕䅉睂䝁䅷兙あ䝁䅙睢祂䝁䄰督杁䝁䅅杢歂䍁䅁兙睂䡁䅁䅢灂䝁䅍兙あ䝁䅫睢畂䡁䅍䅉浂䝁䄸杣杁䡁䅍党祂䡁䅙兡橂䝁䅕䅉睂䡁䅉睢㉂䝁䅫䅚求䡁䅉督㝁䍁䅁兙畂䝁䅑䅉橂䡁䅕督あ䝁䄸兢求䡁䅉䅉穂䡁䅕䅣睂䝁䄸杣あ䍁䅁兙畂䝁䅑䅉穂䝁䅕杣㉂䝁䅫睙求䡁䅍杌杁䕁䅫䅤杁䝁䄰兙祂䝁䅳党あ䡁䅍䅉桂䝁䄴䅚杁䡁䅍党獂䝁䅷督杁䝁䅫䅤穂䍁䅁䅣祂䝁䄸䅚ㅂ䝁䅍䅤穂䍁䅁䅤潂䡁䅉睢ㅂ䝁䅣䅡杁䝁䅑兡穂䡁䅑杣灂䝁䅉兤あ䝁䄸杣穂䍁䅷䅉祂䝁䅕督求䝁䅷䅢求䡁䅉督獁䍁䅁兙畂䝁䅑䅉浂䝁䅫党獂䝁䅑䅉穂䝁䅅䅢求䡁䅍䅉療䡁䅉睚桂䝁䄴兡㙂䝁䅅䅤灂䝁䄸杢穂䍁䅁䅤療䍁䅁䅡求䝁䅅䅢あ䝁䅧睙桂䡁䅉党獁䍁䅁党歂䡁䅕睙桂䡁䅑兡療䝁䄴䅌杁䝁䅣睢㉂䝁䅕杣畂䝁䄰党畂䡁䅑䅌杁䝁䄰兙畂䡁䅕杚桂䝁䅍䅤ㅂ䡁䅉兡畂䝁䅣䅌杁䡁䅉党あ䝁䅅兡獂䍁䅷䅉桂䝁䄴䅚杁䝁䅧睢穂䡁䅁兡あ䝁䅅䅢灂䡁䅑入杁䝁䄰兙祂䝁䅳党あ䡁䅍杌杁䙁䅑䅡求䍁䅁睙療䝁䄰䅣桂䝁䄴入杁䡁䅣兙穂䍁䅁兡畂䝁䅍睢祂䡁䅁睢祂䝁䅅䅤求䝁䅑䅉灂䝁䄴䅉硁䑁䅫兏㉁䍁䅁兙畂䝁䅑䅉灂䡁䅍䅉潂䝁䅕兙歂䡁䅅兤桂䡁䅉䅤求䡁䅉党歂䍁䅁兡畂䍁䅁兔療䡁䅉杣灂䡁䅍杤灂䝁䅷䅢求䍁䅷䅉佂䝁䄸杣あ䝁䅧䅉䑂䝁䅅杣療䝁䅷兡畂䝁䅅杌䅁䥁圸䅁浃䅃䅁兒㑂䡁䅧睢畂䍁䅁兔療䝁䅉兡獂䍁䅁睑療䡁䅉䅣療䡁䅉兙あ䝁䅫睢畂䍁䅁党畂䝁䅣兙湂䝁䅕督杁䝁䅫杢杁䡁䅑䅡求䍁䅁党㑂䡁䅁䅢療䡁䅉兙あ䝁䅫睢畂䍁䅁兙畂䝁䅑䅉睂䡁䅉睢歂䡁䅕睙あ䝁䅫睢畂䍁䅁睢浂䍁䅁睙祂䡁䅕䅚求䍁䅁睢灂䝁䅷䅉桂䝁䄴䅚杁䝁䄴兙あ䡁䅕杣桂䝁䅷䅉湂䝁䅅督杁䝁䅫杢杁䡁䅑䅡求䍁䅁兖畂䝁䅫䅤求䝁䅑䅉呂䡁䅑兙あ䝁䅕督杁䝁䅅杢歂䍁䅁兡畂䡁䅑党祂䝁䄴兙あ䝁䅫睢畂䝁䅅䅢獂䡁䅫杌杁䕁䅫䅤杁䝁䄸䅣求䡁䅉兙あ䝁䅕督杁䡁䅑䅡祂䝁䄸兤湂䝁䅧䅉噂䡁䅁督あ䡁䅉党桂䝁䄰䅌杁䕁䅕杢求䡁䅉睚㕂䍁䅁䅕祂䝁䄸䅚ㅂ䝁䅍䅤穂䍁䅷䅉䑂䝁䅧党瑂䝁䅫睙桂䝁䅷䅉兂䡁䅉睢歂䡁䅕睙あ䡁䅍䅌杁䝁䅅杢歂䍁䅁睕睂䝁䅕睙灂䝁䅅䅢あ䡁䅫䅉兂䡁䅉睢歂䡁䅕睙あ䡁䅍䅉穂䝁䅕睚瑂䝁䅕杢あ䡁䅍杌杁䙁䅑䅡求䍁䅁兖睂䡁䅍䅤祂䝁䅕兙瑂䍁䅁督求䝁䅣兢求䝁䄴䅤杁䝁䅕䅥睂䝁䅷睢祂䝁䅕督杁䝁䅙睢祂䍁䅁兙畂䝁䅑䅉睂䡁䅉睢歂䡁䅕睙求䡁䅍䅉橂䡁䅉兤歂䝁䅕䅉療䝁䅫䅢杁䝁䅅杢歂䍁䅁杢桂䡁䅑兤祂䝁䅅䅢杁䝁䅣兙穂䍁䄴䅉啂䝁䅧党杁䕁䅕杢求䡁䅉睚㕂䍁䅁䅕祂䝁䄸䅚ㅂ䝁䅍䅤穂䍁䅁督求䝁䅣兢求䝁䄴䅤杁䝁䄸杚浂䝁䅕杣穂䍁䅁杚ㅂ䝁䅕䅢穂䍁䅷䅉桂䡁䅉睢瑂䝁䅅䅤灂䝁䅍督獁䍁䅁兙畂䝁䅑䅉橂䝁䅅䅤桂䝁䅷入穂䡁䅑督獁䍁䅁兙穂䍁䅁睤求䝁䅷䅢杁䝁䅅督杁䝁䅷兡橂䝁䅕杢穂䝁䅫杢湂䍁䅁督求䡁䅉杤灂䝁䅍党穂䍁䄴䅉䩂䡁䅑䅉穂䝁䅕䅢獂䡁䅍䅉灂䡁䅑督杁䡁䅁杣療䝁䅑兤橂䡁䅑督杁䡁䅕杢歂䝁䅕杣杁䡁䅑䅡求䍁䅁兒㑂䡁䅧睢畂䍁䅷䅉䙂䡁䅍督療䍁䅷䅉桂䝁䄴䅚杁䕁䄰睢楂䝁䅫䅢杁䝁䅉杣桂䝁䄴䅚穂䍁䄴䅉啂䝁䅧党杁䕁䅍䅡求䝁䄰兡橂䝁䅅䅢杁䙁䅁杣療䝁䅑兤橂䡁䅑督杁䡁䅍党湂䝁䄰党畂䡁䅑䅉瑂䝁䅅杢ㅂ䝁䅙兙橂䡁䅑兤祂䝁䅕督杁䝁䅅杢歂䍁䅁兢桂䡁䅉睡求䡁䅑督杁䡁䅁党あ䡁䅉睢橂䝁䅧党瑂䝁䅫睙桂䝁䅷督杁䝁䅫杢橂䝁䅷兤歂䝁䅫杢湂䍁䅁睢獂䝁䅕杚灂䝁䄴督獁䍁䅁䅣療䝁䅷入療䝁䅷党浂䝁䅫杢穂䍁䅷䅉桂䝁䄴䅚杁䝁䅫杢あ䝁䅕杣瑂䝁䅕䅚灂䝁䅅䅤求䡁䅍杌杁䙁䅑䅡求䍁䅁睕睂䝁䅕睙灂䝁䅅䅢あ䡁䅫䅉兂䡁䅉睢歂䡁䅕睙あ䡁䅍䅉穂䝁䅕睚瑂䝁䅕杢あ䍁䅁睢浂䝁䅙党祂䡁䅍䅉睂䝁䅕杣浂䝁䄸杣瑂䝁䅅杢橂䝁䅕䅉睂䡁䅉睢歂䡁䅕睙あ䡁䅍䅌杁䝁䅫杢橂䝁䅷兤歂䝁䅫杢湂䍁䅁䅢ㅂ䝁䅉杣灂䝁䅍兙畂䡁䅑督獁䍁䅁杙桂䡁䅍党穂䡁䅑睢橂䝁䅳督獁䍁䅁睤桂䡁䅧党穂䍁䅷䅉穂䡁䅫杢あ䝁䅧党あ䝁䅫睙穂䍁䅷䅉求䝁䅷兙穂䡁䅑睢瑂䝁䅕杣穂䍁䅷䅉桂䝁䄴䅚杁䡁䅉党穂䝁䅫杢穂䍁䄴䅉啂䝁䅧党杁䝁䅍睢瑂䡁䅁兙畂䡁䅫䅉桂䝁䅷督療䍁䅁兡畂䡁䅙睢獂䡁䅙党穂䍁䅁兡畂䍁䅁䅤潂䝁䅕䅉瑂䝁䅅杢ㅂ䝁䅙兙橂䡁䅑兤祂䝁䅫杢湂䍁䅷䅉あ䡁䅉兙歂䝁䅕䅌杁䡁䅑杣桂䝁䄴督睂䝁䄸杣あ䍁䅷䅉桂䝁䄴䅚杁䡁䅍兙獂䝁䅕䅉療䝁䅙䅉橂䡁䅉兤歂䝁䅕䅉療䝁䅫䅢獁䍁䅁杢桂䡁䅑兤祂䝁䅅䅢杁䝁䅣兙穂䍁䅷䅉睂䝁䅕䅤祂䝁䄸䅢求䡁䅕兢杁䡁䅁杣療䝁䅑兤橂䡁䅑督獁䍁䅁䅣求䡁䅑杣療䝁䅍䅡求䝁䄰兡橂䝁䅅䅢穂䍁䅷䅉桂䝁䄴䅚杁䝁䄸䅤潂䝁䅕杣杁䡁䅍䅣求䝁䅍兡桂䝁䅷䅤㕂䍁䅁䅣祂䝁䄸䅚ㅂ䝁䅍䅤穂䑁䅳䅉桂䝁䄴䅚杁䡁䅁兤祂䡁䅍兤灂䡁䅑䅉獂䝁䄸睤求䡁䅉兌求䝁䄰兡穂䡁䅍兡療䝁䄴䅉楂䡁䅕督灂䝁䄴党穂䡁䅍䅉療䡁䅁䅣療䡁䅉䅤ㅂ䝁䄴兡あ䝁䅫党穂䍁䅷䅉灂䝁䄴睙獂䡁䅕䅚灂䝁䄴睚杁䝁䅍兙祂䝁䅉睢畂䍁䅁睙桂䡁䅁䅤ㅂ䡁䅉党杁䝁䅅杢歂䍁䅁督あ䝁䄸杣桂䝁䅣党獁䍁䅁䅡㕂䝁䅑杣療䝁䅣党畂䍁䅷䅉獂䝁䄸睤求䡁䅉兌求䝁䄰兡穂䡁䅍兡療䝁䄴䅉浂䡁䅕党獂䡁䅍䅌杁䝁䅅杢歂䍁䅁䅢灂䡁䅑䅡灂䡁䅕兢畁䍁䅁兒㑂䡁䅧睢畂䍁䅁兔療䝁䅉兡獂䍁䅁睑療䡁䅉䅣療䡁䅉兙あ䝁䅫睢畂䍁䅁睤桂䡁䅍䅉浂䝁䄸兤畂䝁䅑党歂䍁䅁兡畂䍁䅁免㑁䑁䅣䅍杁䝁䅅杢歂䍁䅁兡穂䍁䅁杙桂䡁䅍党歂䍁䅁兡畂䍁䅁睕睂䡁䅉兡畂䝁䅣䅌杁䙁䅑党㑂䝁䅅督畁䅁䅁䉫䅙䅁䅑䅁䝂䅁䅁光䅍䩁䭁䅁䝂䍁䄴杔畁䕁䅉杌杁䕁䅍睢祂䡁䅁睢祂䝁䅅䅤灂䝁䄸杢獁䍁䅁兙杁䝁䅉兙畂䝁䅳䅉桂䝁䄴䅚杁䝁䅙兡畂䝁䅅杢橂䝁䅫兙獂䍁䅁䅡療䝁䅷䅚灂䝁䄴睚杁䝁䅍睢瑂䡁䅁兙畂䡁䅫䅌杁䡁䅁杣療䡁䅙兡歂䝁䅕督杁䝁䅅䅉祂䝁䅅杢湂䝁䅕䅉療䝁䅙䅉浂䝁䅫杢桂䝁䄴睙灂䝁䅅䅢杁䡁䅁杣療䝁䅑兤橂䡁䅑督杁䝁䅅杢歂䍁䅁督求䡁䅉杤灂䝁䅍党穂䍁䅁䅣祂䝁䅫兢桂䡁䅉兡獂䡁䅫䅉あ䝁䄸䅉橂䝁䄸杢穂䡁䅕兢求䡁䅉督獁䍁䅁睙療䡁䅉䅣療䡁䅉兙あ䝁䅫睢畂䡁䅍䅌杁䝁䅣睢㉂䝁䅕杣畂䝁䄰党畂䡁䅑督獁䍁䅁兙畂䝁䅑䅉穂䝁䄰兙獂䝁䅷兌杁䡁䅑睢杁䝁䄰党歂䝁䅫兤瑂䍁䄰督灂䡁䅯党歂䍁䅁杙ㅂ䡁䅍兡畂䝁䅕督穂䝁䅕督杁䝁䅫杢杁䡁䅑䅡求䍁䅁兖畂䝁䅫䅤求䝁䅑䅉呂䡁䅑兙あ䝁䅕督畁䍁䅁䅖潂䝁䅕䅉橂䝁䄸兢睂䝁䅅杢㕂䍁䅁睢睂䝁䅕杣桂䡁䅑党穂䍁䅁䅤潂䡁䅉睢ㅂ䝁䅣䅡杁䡁䅑䅡祂䝁䅕党杁䡁䅍党湂䝁䄰党畂䡁䅑督㙁䍁䅁睑療䝁䄰兢ㅂ䝁䄴兡あ䡁䅫䅉䍂䝁䅅杢牂䝁䅫杢湂䍁䅷䅉塂䝁䅕兙獂䡁䅑䅡杁䕁䄰兙畂䝁䅅睚求䝁䄰党畂䡁䅑䅌杁䝁䅅杢歂䍁䅁兓畂䡁䅍兤祂䝁䅅杢橂䝁䅕杌杁䙁䅑䅡求䍁䅁睑療䝁䄰兢ㅂ䝁䄴兡あ䡁䅫䅉䍂䝁䅅杢牂䝁䅫杢湂䍁䅁督求䝁䅣兢求䝁䄴䅤杁䝁䄸杚浂䝁䅕杣穂䍁䅁睙療䝁䄰兢求䡁䅉睙灂䝁䅅䅢杁䝁䅅杢歂䍁䅁睙療䝁䄴督ㅂ䝁䄰党祂䍁䅁杙桂䝁䄴睡灂䝁䄴睚杁䡁䅍党祂䡁䅙兡橂䝁䅕督獁䍁䅁兡畂䝁䅍䅢ㅂ䝁䅑兡畂䝁䅣䅉橂䝁䄸杣睂䝁䄸杣桂䡁䅑党杁䝁䅅杢歂䍁䅁督瑂䝁䅅䅢獂䍁䅁杙ㅂ䡁䅍兡畂䝁䅕督穂䍁䅁杙桂䝁䄴睡灂䝁䄴睚獁䍁䅁兡畂䡁䅙党穂䡁䅑兢求䝁䄴䅤杁䡁䅉党桂䝁䅷䅉求䡁䅍䅤桂䡁䅑党杁䝁䅙兡畂䝁䅅杢橂䝁䅫杢湂䍁䅷䅉楂䡁䅕督灂䝁䄴党穂䡁䅍䅉橂䡁䅉党歂䝁䅫䅤獁䍁䅁睙桂䡁䅁兡あ䝁䅅䅢杁䝁䄰兙祂䝁䅳党あ䍁䅷䅉桂䝁䄴䅚杁䝁䅷党桂䡁䅍党杁䝁䅙兡畂䝁䅅杢橂䝁䅫杢湂䍁䅁督求䡁䅉杤灂䝁䅍党穂䍁䄴䅉䩂䡁䅑䅉桂䝁䅷督療䍁䅁䅣祂䝁䄸杤灂䝁䅑党穂䍁䅁睙療䝁䄴督ㅂ䝁䄰党祂䍁䅁杙桂䝁䄴睡灂䝁䄴睚杁䡁䅁杣療䝁䅑兤橂䡁䅑督杁䝁䅅杢歂䍁䅁督求䡁䅉杤灂䝁䅍党穂䍁䅷䅉穂䡁䅕睙潂䍁䅁兙穂䍁䅁䅚求䡁䅁睢穂䝁䅫䅤杁䡁䅁杣療䝁䅑兤橂䡁䅑督獁䍁䅁兢療䡁䅉䅤湂䝁䅅睚求䍁䅁兙畂䝁䅑䅉橂䝁䄸杢穂䡁䅕兢求䡁䅉䅉獂䝁䅕杢歂䝁䅫杢湂䍁䅁督求䡁䅉杤灂䝁䅍党穂䍁䅷䅉桂䝁䄴䅚杁䝁䄰睢楂䝁䅫䅢求䍁䅁兙畂䝁䅑䅉療䝁䄴䅢灂䝁䄴党杁䝁䅉兙畂䝁䅳兡畂䝁䅣䅉穂䝁䅕杣㉂䝁䅫睙求䡁䅍杌杁䙁䅑䅡求䍁䅁睖求䝁䅅䅢あ䝁䅧䅉乂䝁䅅杢桂䝁䅣党瑂䝁䅕杢あ䍁䅁督求䝁䅣兢求䝁䄴䅤杁䡁䅁杣療䡁䅙兡歂䝁䅕督杁䡁䅁党祂䡁䅍睢畂䝁䅅䅢杁䝁䅅杢歂䍁䅁睙療䡁䅉䅣療䡁䅉兙あ䝁䅕䅉浂䝁䅫䅚ㅂ䝁䅍兡桂䡁䅉入杁䡁䅍党祂䡁䅙兡橂䝁䅕督杁䝁䅍睢瑂䡁䅁杣灂䡁䅍兡畂䝁䅣䅉桂䝁䅑兢灂䝁䄴兡穂䡁䅑杣桂䡁䅑兡療䝁䄴䅉療䝁䅙䅉歂䝁䅕睙求䝁䅑党畂䡁䅑䅉桂䝁䄴䅚杁䡁䅑杣ㅂ䡁䅍䅤杁䝁䅕督あ䝁䅅䅤求䡁䅍睏杁䝁䅅杢歂䍁䅁督求䝁䅍兤祂䝁䅫䅤灂䝁䅕督杁䝁䅉杣療䝁䅳党祂䝁䅅睚求䍁䅁兙畂䝁䅑䅉灂䝁䄴杤求䡁䅍䅤瑂䝁䅕杢あ䍁䅁兙歂䡁䅙兡穂䝁䄸杣㕂䍁䅁督求䡁䅉杤灂䝁䅍党穂䍁䅷䅉瑂䡁䅕䅤ㅂ䝁䅅䅢杁䝁䅙兤畂䝁䅑督獁䍁䅁兙畂䝁䅑䅉桂䝁䄴杢ㅂ䝁䅫䅤灂䝁䅕督畁䍁䅁䅖潂䝁䅕䅉䩂䝁䄴督ㅂ䡁䅉兙畂䝁䅍党杁䡁䅍党湂䝁䄰党畂䡁䅑䅉橂䝁䄸兢睂䡁䅉兡穂䝁䅕督杁䝁䅍睢瑂䝁䄰党祂䝁䅍兡桂䝁䅷䅉桂䝁䄴䅚杁䡁䅁党祂䡁䅍睢畂䝁䅅䅢杁䝁䅫杢穂䡁䅕杣桂䝁䄴睙求䍁䅷䅉桂䝁䄴䅚杁䡁䅉党灂䝁䄴督ㅂ䡁䅉兙畂䝁䅍党杁䡁䅁杣療䝁䅑兤橂䡁䅑督獁䍁䅁兙穂䍁䅁睤求䝁䅷䅢杁䝁䅅督杁䝁䄰党㙂䡁䅯兙畂䝁䅫杢求䍁䅁杚灂䝁䄴兙畂䝁䅍兡畂䝁䅣䅉療䡁䅁䅤灂䝁䄸杢穂䍁䅁杚療䡁䅉䅉穂䝁䄰兙獂䝁䅷兌杁䡁䅑睢杁䝁䄰党歂䝁䅫兤瑂䍁䄰督灂䡁䅯党歂䍁䅁杙ㅂ䡁䅍兡畂䝁䅕督穂䝁䅕督畁䍁䅁䅖潂䝁䅕䅉橂䝁䄸兢睂䝁䅅杢㕂䍁䅁睢睂䝁䅕杣桂䡁䅑党穂䍁䅁睙療䝁䄰兢ㅂ䝁䄴兡あ䡁䅫䅉楂䝁䅅杢牂䝁䅫杢湂䍁䅁杙祂䝁䅅杢橂䝁䅧党穂䍁䅁兡畂䍁䅁䅕求䝁䄴杢穂䡁䅫䅢㉂䝁䅅杢灂䝁䅅䅌杁䕁䄸䅡灂䝁䄸䅌杁䕁䄰兙祂䡁䅫䅢桂䝁䄴䅚獁䍁䅁睖求䡁䅍䅤杁䙁䅙兡祂䝁䅣兡畂䝁䅫兙獁䍁䅁杔療䡁䅉䅤潂䍁䅁睑桂䡁䅉睢獂䝁䅫杢桂䍁䅷䅉呂䝁䄸兤あ䝁䅧䅉䑂䝁䅅杣療䝁䅷兡畂䝁䅅䅌杁䙁䅣兙穂䝁䅧兡畂䝁䅣䅤療䝁䄴䅌杁䕁䅑杌䑂䍁䄴䅌杁䝁䅅杢歂䍁䅁杖灂䡁䅉睚灂䝁䄴兡桂䍁䄴䅉䝂䍁䄴杔畁䕁䅉杌杁䕁䅍睢祂䡁䅁睢祂䝁䅅䅤灂䝁䄸杢杁䡁䅣兙穂䍁䅁杚療䡁䅕杢歂䝁䅕䅚杁䝁䅫杢杁䑁䅅䅏㉁䑁䅑䅉桂䝁䄴䅚杁䝁䅫督杁䝁䅧党桂䝁䅑兣ㅂ䝁䅅杣あ䝁䅕杣求䝁䅑䅉灂䝁䄴䅉兂䝁䅫䅤あ䡁䅍杙ㅂ䡁䅉睚潂䍁䅷䅉兂䝁䅕杢畂䡁䅍入獂䡁䅙兙畂䝁䅫兙畁䅁䅁硃䅑䱁䱁䅁䝂䑁䅕䅌杁䕁䅫杢橂䍁䄴䅉睂䡁䅉睢㉂䝁䅫䅚求䡁䅍䅉瑂䡁䅕䅢あ䝁䅫睙獂䝁䄸兤歂䍁䅁兙睂䡁䅁䅢灂䝁䅍兙あ䝁䅫睢畂䍁䅁督求䝁䅍兤祂䝁䅫䅤㕂䍁䅁兙畂䝁䅑䅉歂䝁䅕䅢灂䡁䅙党祂䡁䅫䅉穂䝁䄸䅢ㅂ䡁䅑兡療䝁䄴督杁䝁䅫杢杁䡁䅑䅡求䍁䅁兖畂䝁䅫䅤求䝁䅑䅉呂䡁䅑兙あ䝁䅕督獁䍁䅁兒ㅂ䡁䅉睢睂䝁䅕䅌杁䡁䅑䅡求䍁䅁兔灂䝁䅑䅚獂䝁䅕䅉䙂䝁䅅督あ䍁䅷䅉䉂䝁䅙杣灂䝁䅍兙獁䍁䅁兙畂䝁䅑䅉あ䝁䅧党杁䕁䅅督灂䝁䅅䅉兂䝁䅅睙灂䝁䅙兡橂䍁䅁杣求䝁䅣兡療䝁䄴杌杁䙁䅑䅡求䍁䅁睙療䝁䄰䅣桂䝁䄴入婁䡉䅍䅉歂䝁䅫督あ䡁䅉兡楂䡁䅕䅤求䝁䅑䅉橂䝁䅷睢ㅂ䝁䅑䅉穂䝁䅕杣㉂䝁䅫睙求䡁䅍䅉求䝁䄴兙楂䝁䅷党杁䝁䅫䅤穂䍁䅁睙ㅂ䡁䅍䅤療䝁䄰党祂䡁䅍䅉あ䝁䄸䅉歂䝁䅕䅣獂䝁䄸入獁䍁䅁督求䝁䅍兤祂䝁䅕䅌杁䝁䅅杢歂䍁䅁睢睂䝁䅕杣桂䡁䅑党杁䝁䅅䅣睂䝁䅷兡橂䝁䅅䅤灂䝁䄸杢穂䍁䅁兡畂䍁䅁兙畂䡁䅫䅉桂䡁䅉睙潂䝁䅫䅤求䝁䅍䅤ㅂ䡁䅉党獁䍁䅁杚祂䝁䄸兢杁䝁䄸杢瑁䡁䅁杣求䝁䄰兡穂䝁䅕督杁䡁䅑睢杁䡁䅑䅡求䍁䅁䅣ㅂ䝁䅉䅢灂䝁䅍䅉橂䝁䅷睢ㅂ䝁䅑杌杁䕁䅫䅤杁䝁䄸杚浂䝁䅕杣穂䍁䅁兤畂䝁䅫杚灂䝁䅕䅚獁䍁䅁督求䝁䅍兤祂䝁䅫䅤㕂䍁䅷䅉畂䝁䅕䅤㍂䝁䄸杣牂䝁䅫杢湂䍁䅷䅉桂䝁䄴䅚杁䝁䅅䅣睂䝁䅷兡橂䝁䅅䅤灂䝁䄸杢杁䝁䄰兙畂䝁䅅睚求䝁䄰党畂䡁䅑䅉穂䝁䄸䅢ㅂ䡁䅑兡療䝁䄴督獁䍁䅁督ㅂ䝁䅍䅡杁䝁䅅督杁䡁䅣党楂䍁䅁兙睂䡁䅁䅉桂䝁䄴䅚杁䕁䅅䅕䩂䍁䅁䅣祂䝁䄸䅤求䝁䅍䅤灂䝁䄸杢㝁䍁䅁兢ㅂ䝁䅷䅤灂䍁䄰睙獂䝁䄸兤歂䍁䅁杢求䡁䅑睤療䡁䅉睡灂䝁䄴睚㝁䍁䅁兙睂䡁䅁䅢灂䝁䅍兙あ䝁䅫睢畂䍁䅁䅚求䝁䅷兡㉂䝁䅕杣㕂䍁䅁兙畂䝁䅑䅉歂䝁䅕䅣獂䝁䄸入瑂䝁䅕杢あ䑁䅳䅉歂䝁䄸兢桂䝁䅫杢杁䝁䄴兙瑂䝁䅕䅉穂䡁䅫督あ䝁䅕兢㝁䍁䅁睙療䝁䄴䅤求䝁䄴䅤杁䝁䅑党獂䝁䅫杤求䡁䅉入杁䝁䄴党あ䡁䅣睢祂䝁䅳睏杁䝁䅅杢歂䍁䅁兙睂䡁䅁䅢灂䝁䅍兙あ䝁䅫睢畂䍁䅁䅚求䡁䅁䅢療䡁䅫兢求䝁䄴䅤杁䝁䅅杢歂䍁䅁睢祂䝁䅍䅡求䡁䅍䅤祂䝁䅅䅤灂䝁䄸杢畁䍁䅁䅖潂䝁䅕䅉橂䝁䄸兢睂䝁䅅杢㕂䍁䅁兙獂䡁䅍睢杁䡁䅁杣療䡁䅙兡歂䝁䅕督杁䝁䅅䅣睂䝁䅷兡橂䝁䅅䅤灂䝁䄸杢杁䡁䅍党橂䡁䅕杣灂䡁䅑入杁䝁䅅杢歂䍁䅁䅚求䝁䅷兡㉂䝁䅕杣㕂䍁䅁䅣祂䝁䄸䅚ㅂ䝁䅍䅤穂䍁䅷䅉灂䝁䄴睙獂䡁䅕䅚灂䝁䄴睚杁䕁䄴睒䩂䕁䄴䅗杁䙁䅁䅢ㅂ䡁䅍睏杁䕁䄴睒䩂䕁䄴䅗杁䕁䄰兙畂䝁䅅睚求䝁䄰党畂䡁䅑䅉呂䡁䅕兡あ䝁䅕睏杁䕁䄴睒䩂䕁䄴䅗杁䕁䅫杢湂䡁䅉党穂䡁䅍䅉䑂䝁䄸杢あ䡁䅉睢獂䝁䅷党祂䑁䅳䅉佂䕁䅣兓佂䙁䅧䅉䉂䡁䅁䅣杁䙁䅁杣療䡁䅑党橂䡁䅑睏杁䕁䅉兓䡂䍁䄰兓兂䍁䅁䅕桂䝁䅍睡桂䝁䅣党歂䍁䅁睕療䝁䅙䅤㍂䝁䅅杣求䑁䅳䅉桂䝁䄴䅚杁䕁䅉兓䡂䍁䄰兓兂䍁䅁睕㕂䡁䅍䅤求䝁䄰督畁䍁䅁兓畂䍁䅁兙歂䝁䅑兡あ䝁䅫睢畂䍁䅷䅉灂䡁䅑䅉睂䡁䅉睢㉂䝁䅫䅚求䡁䅍䅉桂䍁䅁杣桂䝁䄴睚求䍁䅁睢浂䍁䅁䅣祂䝁䄸杚求䡁䅍督灂䝁䄸杢桂䝁䅷䅉穂䝁䅕杣㉂䝁䅫睙求䡁䅍䅌杁䝁䅫杢橂䝁䅷兤歂䝁䅫杢湂䍁䅁兢桂䝁䅫杢あ䝁䅕杢桂䝁䄴睙求䍁䅷䅉橂䝁䄸杢穂䡁䅕䅢あ䝁䅫杢湂䍁䅷䅉あ䡁䅉兙灂䝁䄴兡畂䝁䅣䅌杁䝁䅅杢歂䍁䅁睢あ䝁䅧党祂䍁䅁䅤求䝁䅍䅡畂䝁䅫睙桂䝁䅷䅉穂䡁䅕䅣睂䝁䄸杣あ䍁䅁督求䡁䅉杤灂䝁䅍党穂䍁䄴䅉䝂䑁䅕䅌杁䕁䅫杢橂䍁䄴䅉穂䝁䅕䅢獂䡁䅍䅉灂䡁䅑督杁䡁䅁杣療䝁䅑兤橂䡁䅑督杁䡁䅑睢杁䝁䅷兙祂䝁䅣党杁䝁䅕杢あ䝁䅕杣睂䡁䅉兡穂䝁䅕䅉楂䡁䅕督灂䝁䄴党穂䡁䅍党穂䍁䅷䅉睂䡁䅕杙獂䝁䅫睙杁䡁䅍党橂䡁䅑睢祂䍁䅁兡畂䡁䅍䅤灂䡁䅑兤あ䝁䅫睢畂䡁䅍䅌杁䝁䅣睢㉂䝁䅕杣畂䝁䄰党畂䡁䅑督獁䍁䅁兙畂䝁䅑䅉穂䝁䅕杣㉂䝁䅫睙求䍁䅁䅣祂䝁䄸杤灂䝁䅑党祂䡁䅍䅉あ䝁䅧杣療䡁䅕睚潂䍁䅁䅚灂䡁䅍䅤祂䝁䅫杙ㅂ䡁䅑睢祂䡁䅍䅌杁䡁䅙兙獂䡁䅕党瑁䝁䅅䅚歂䝁䅕䅚杁䡁䅉党穂䝁䅕䅢獂䝁䅕杣穂䍁䅷䅉瑂䝁䅅杢桂䝁䅣党歂䍁䅁督求䡁䅉杤灂䝁䅍党杁䡁䅁杣療䡁䅙兡歂䝁䅕杣穂䍁䅷䅉穂䡁䅫督あ䝁䅕兢穂䍁䅁兡畂䡁䅑党湂䡁䅉兙あ䝁䄸杣穂䍁䅷䅉桂䝁䄴䅚杁䝁䄸䅤潂䝁䅕杣杁䝁䅫杢歂䝁䅫杣求䝁䅍䅤杁䝁䅍䅡桂䝁䄴杢求䝁䅷䅉睂䝁䅅杣あ䝁䄴党祂䡁䅍杌杁䕁䅫䅤杁䝁䅧兙穂䍁䅁䅣桂䡁䅉䅤畂䝁䅕杣穂䝁䅧兡睂䡁䅍䅉㍂䝁䅫䅤潂䍁䅁䅣ㅂ䝁䅉䅢灂䝁䅍䅉橂䝁䅷睢ㅂ䝁䅑䅉睂䡁䅉睢㉂䝁䅫䅚求䡁䅉督獁䍁䅁督ㅂ䝁䅍䅡杁䝁䅅督杁䕁䅅兢桂䡁䅯睢畂䍁䅁睖求䝁䅉䅉呂䝁䅕杣㉂䝁䅫睙求䡁䅍䅌杁䕁䄰兡橂䡁䅉睢穂䝁䄸杚あ䍁䅁兑㙂䡁䅕杣求䍁䅷䅉桂䝁䄴䅚杁䕁䅣睢療䝁䅣䅢求䍁䅁睑獂䝁䄸兤歂䍁䅁䅕獂䝁䅅䅤浂䝁䄸杣瑂䍁䄴䅉啂䝁䅧党杁䝁䅍睢瑂䡁䅁兙畂䡁䅫䅉㍂䝁䅅督杁䝁䅙睢祂䝁䄰党祂䝁䅷入杁䝁䅳杢療䡁䅣杢杁䝁䅅督杁䕁䅙兎杁䕁䄴党あ䡁䅣睢祂䝁䅳督獁䍁䅁兓畂䝁䅍杌杁䝁䅅杢歂䍁䅁睙潂䝁䅅杢湂䝁䅕䅚杁䝁䅫䅤穂䍁䅁杢桂䝁䄰党杁䡁䅑睢杁䕁䅙兎獁䍁䅁兓畂䝁䅍杌杁䝁䅫杢杁䕁䄴睢㉂䝁䅕兢楂䝁䅕杣杁䑁䅉䅍祁䑁䅅杌杁䕁䅙兎獁䍁䅁兓畂䝁䅍杌杁䡁䅣兙穂䍁䅁兡畂䝁䅍睢祂䡁䅁睢祂䝁䅅䅤求䝁䅑䅉灂䝁䄴䅉硁䑁䅫兏㉁䍁䅁兙畂䝁䅑䅉灂䡁䅍䅉潂䝁䅕兙歂䡁䅅兤桂䡁䅉䅤求䡁䅉党歂䍁䅁兡畂䍁䅁睕求䝁䅅䅤あ䝁䅷党獁䍁䅁睖桂䡁䅍䅡灂䝁䄴睚あ䝁䄸杢畁䅁䅁券䅍䅁䅯䅁䝂䕁䅅杔䡂䅁䅁儳䅉䅁䅯䅁䝂䕁䅅睕啂䅁䅁睇䅉䩁义䅁䝂䕁䅉䅉䝂䝁䅫杢桂䝁䄴睙灂䝁䅅䅢杁䕁䅍睢祂䡁䅁睢祂䝁䅅䅤灂䝁䄸杢杁䝁䄸䅣求䡁䅉兙あ䝁䅕督杁䝁䅅督杁䝁䅅䅉楂䝁䅅杢牂䍁䅁䅡療䝁䅷䅚灂䝁䄴睚杁䝁䅍睢瑂䡁䅁兙畂䡁䅫䅉浂䝁䄸杣杁䕁䅙兡祂䡁䅍䅤䍂䝁䅅杢牂䍁䅁䅤潂䝁䅅䅤杁䡁䅁杣療䡁䅙兡歂䝁䅕督杁䝁䅅䅉穂䡁䅕兡あ䝁䅕䅉療䝁䅙䅉橂䝁䄸兢瑂䝁䅕杣橂䝁䅫兙獂䍁䅁兙畂䝁䅑䅉橂䝁䄸杢穂䡁䅕兢求䡁䅉䅉楂䝁䅅杢牂䝁䅫杢湂䍁䅁督求䡁䅉杤灂䝁䅍党穂䍁䅁䅤療䍁䅁杙ㅂ䡁䅍兡畂䝁䅕督穂䝁䅕督獁䍁䅁䅣祂䝁䄸杚求䡁䅍督灂䝁䄸杢桂䝁䅷督獁䍁䅁兙畂䝁䅑䅉灂䝁䄴䅚灂䡁䅙兡歂䡁䅕兙獂䡁䅍杌杁䙁䅑䅡求䍁䅁睙療䝁䄰䅣桂䝁䄴入杁䝁䄸䅣求䡁䅉兙あ䝁䅕督杁䝁䅫杢杁䡁䅍党湂䝁䄰党畂䡁䅑督獁䍁䅁督ㅂ䝁䅍䅡杁䝁䅅督杁䕁䅉兙畂䝁䅳兡畂䝁䅣䅉桂䝁䄴䅚杁䕁䄰睢祂䡁䅑睚桂䝁䅣党畁䍁䅁兓あ䍁䅁睢浂䝁䅙党祂䡁䅍䅉橂䝁䅧党橂䝁䅳兡畂䝁䅣䅌杁䝁䅑党瑂䝁䅅杢歂䍁䅷䅉瑂䝁䄸杢求䡁䅫䅉瑂䝁䅅杣牂䝁䅕䅤獁䍁䅁兙畂䝁䅑䅉穂䝁䅅杤灂䝁䄴睚穂䍁䅁兙橂䝁䅍睢ㅂ䝁䄴䅤穂䑁䅳䅉歂䝁䅕䅣療䡁䅍兡あ䍁䅁兙畂䝁䅑䅉獂䝁䅕杢歂䝁䅫杢湂䍁䅁䅣祂䝁䄸䅚ㅂ䝁䅍䅤穂䍁䅁兙畂䝁䅑䅉穂䝁䅕杣㉂䝁䅫睙求䡁䅍䅉あ䝁䄸䅉橂䝁䄸杣睂䝁䄸杣桂䡁䅑党獁䍁䅁睙療䝁䄰兢求䡁䅉睙灂䝁䅅䅢獁䍁䅁兙畂䝁䅑䅉橂䝁䄸杢穂䡁䅕兢求䡁䅉䅉橂䡁䅕督あ䝁䄸兢求䡁䅉督㝁䍁䅁兙畂䝁䅑䅉あ䝁䅫兢求䍁䅁䅚求䡁䅁睢穂䝁䅫䅤穂䍁䅁兙畂䝁䅑䅉橂䝁䅕杣あ䝁䅫杚灂䝁䅍兙あ䝁䅕督杁䝁䄸杚杁䝁䅑党睂䝁䄸督灂䡁䅑督獁䍁䅁兙穂䍁䅁睤求䝁䅷䅢杁䝁䅅督杁䡁䅉党穂䝁䅫䅚求䝁䄴䅤灂䝁䅅䅢杁䝁䄰睢祂䡁䅑睚桂䝁䅣党杁䝁䅷睢桂䝁䄴督畁䍁䅁䅖潂䝁䅕䅉橂䝁䄸兢睂䝁䅅杢㕂䍁䅁兙獂䡁䅍睢杁䡁䅁杣療䡁䅙兡歂䝁䅕督杁䝁䄸睤畂䝁䅕杣瑁䝁䄸睙橂䡁䅕䅣灂䝁䅕䅚杁䝁䅅杢歂䍁䅁杢療䝁䄴兌療䡁䅣杢求䡁䅉兌療䝁䅍睙ㅂ䡁䅁兡求䝁䅑䅉祂䝁䅕兙獂䍁䅁党穂䡁䅑兙あ䝁䅕䅉橂䝁䄸兢瑂䝁䅕杣橂䝁䅫兙獂䍁䅷䅉祂䝁䅕督灂䝁䅑党畂䡁䅑兡桂䝁䅷䅉祂䝁䅕兙獂䍁䅁党穂䡁䅑兙あ䝁䅕䅉硁䍁䄰䅎杁䝁䅙兙瑂䝁䅫䅢㕂䍁䅁兢療䡁䅉䅤湂䝁䅅睚求䍁䅷䅉瑂䡁䅕䅢あ䝁䅫兌浂䝁䅅兢灂䝁䅷入杁䡁䅉党穂䝁䅫䅚求䝁䄴䅤灂䝁䅅䅢獁䍁䅁睙療䝁䄰兢求䡁䅉睙灂䝁䅅䅢杁䝁䅅杢歂䍁䅁兡畂䝁䅑兤穂䡁䅑杣灂䝁䅅䅢獁䍁䅁睙療䝁䄴督あ䡁䅉兤橂䡁䅑兡療䝁䄴䅌杁䝁䅷兙畂䝁䅑䅉桂䝁䅍兣ㅂ䝁䅫督灂䡁䅑兡療䝁䄴䅌杁䡁䅉党穂䝁䅫䅚求䝁䄴䅤灂䝁䅅䅢杁䝁䅷兡畂䝁䅕督杁䝁䄸杚杁䝁䅍杣求䝁䅑兡あ䍁䅷䅉桂䝁䄴䅚杁䝁䅷兙畂䝁䅑䅉歂䝁䅕杤求䝁䅷睢睂䝁䄰党畂䡁䅑䅉獂䝁䄸兙畂䡁䅍睏杁䝁䅅杢歂䍁䅁睙療䝁䄴督ㅂ䝁䄰党祂䍁䅁兙畂䝁䅑䅉療䡁䅑䅡求䡁䅉䅉獂䝁䄸兙畂䡁䅍䅌杁䡁䅍兤橂䝁䅧䅉桂䡁䅍䅉橂䝁䅅杣獁䍁䅁杙療䝁䅅䅤獁䍁䅁兙畂䝁䅑䅉療䡁䅑䅡求䡁䅉䅉祂䝁䅕睙祂䝁䅕兙あ䝁䅫睢畂䝁䅅䅢杁䡁䅙党潂䝁䅫睙獂䝁䅕䅉獂䝁䄸兙畂䡁䅍䅌杁䝁䅅督杁䡁䅣党獂䝁䅷䅉桂䡁䅍䅉瑂䝁䅅杢ㅂ䝁䅙兙橂䡁䅑兤祂䝁䅕䅚杁䝁䅧睢瑂䝁䅕督杁䡁䅣兡あ䝁䅧睢ㅂ䡁䅑䅉祂䝁䅕兙獂䍁䅁党穂䡁䅑兙あ䝁䅕䅉桂䝁䄴䅚杁䡁䅁党祂䡁䅍睢畂䝁䅅䅢杁䝁䅷兡畂䝁䅕督杁䝁䄸杚杁䝁䅍杣求䝁䅑兡あ䍁䄴䅉䩂䝁䄴䅉桂䝁䅑䅚灂䡁䅑兡療䝁䄴䅌杁䡁䅑䅡求䍁䅁睙療䝁䄰䅣桂䝁䄴入杁䝁䄸杚浂䝁䅕杣穂䍁䅁兢療䡁䅉䅤湂䝁䅅睚求䍁䅁杙桂䝁䄴睡灂䝁䄴睚杁䡁䅍党祂䡁䅙兡橂䝁䅕督杁䡁䅑䅡祂䝁䄸兤湂䝁䅧䅉灂䡁䅑督杁䝁䅉兙畂䝁䅳䅉楂䡁䅉兙畂䝁䅍䅡杁䝁䄴党あ䡁䅣睢祂䝁䅳䅉桂䝁䄴䅚杁䝁䄰睢祂䡁䅑睚桂䝁䅣党杁䝁䅉兙畂䝁䅳兡畂䝁䅣䅉療䝁䅙杚灂䝁䅍党穂䍁䅁兡畂䍁䅁䅤潂䝁䅕䅉穂䝁䄸兤あ䝁䅧党桂䡁䅍䅤求䡁䅉杢杁䙁䅕杢灂䡁䅑党歂䍁䅁睕あ䝁䅅䅤求䡁䅍睏杁䝁䅑兡祂䝁䅕睙あ䍁䄰䅤療䍁䄰睙療䝁䄴督ㅂ䝁䄰党祂䍁䅁兡畂䡁䅑党祂䝁䄴党あ䍁䅁䅚求䝁䅷兡㉂䝁䅕杣㕂䍁䅁睙潂䝁䅅杢畂䝁䅕䅢㝁䍁䅁兙畂䝁䅑䅉あ䡁䅉兤穂䡁䅑䅌杁䝁䅫杢穂䡁䅕杣桂䝁䄴睙求䍁䅷䅉桂䝁䄴䅚杁䝁䅫杢㉂䝁䅕督あ䝁䄰党畂䡁䅑䅉穂䝁䅕杣㉂䝁䅫睙求䡁䅍䅌杁䝁䅅督杁䡁䅣党獂䝁䅷䅉桂䡁䅍䅉療䝁䄴䅢灂䝁䄴党杁䝁䅅杢歂䍁䅁兢療䝁䅉兡獂䝁䅕䅉楂䝁䅅杢牂䝁䅫杢湂䍁䅁督求䡁䅉杤灂䝁䅍党穂䍁䄴䅉啂䝁䅧党杁䝁䅍睢瑂䡁䅁兙畂䡁䅫䅉療䡁䅁党祂䝁䅅䅤求䡁䅍䅉浂䡁䅕䅢獂䍁䄰督求䡁䅉杤灂䝁䅍党杁䝁䅉兙畂䝁䅳䅉楂䡁䅉兙畂䝁䅍䅡求䡁䅍䅉桂䝁䄴䅚杁䝁䅷兡瑂䝁䅫䅤求䝁䅑兌穂䝁䅕杣㉂䝁䅫睙求䍁䅁杙祂䝁䅅杢橂䝁䅧党穂䍁䅁䅢療䝁䅍兙あ䝁䅫睢畂䡁䅍䅉あ䝁䅧杣療䡁䅕睚潂䝁䄸兤あ䍁䅁䅖求䝁䄴杢求䡁䅍督求䝁䅕䅌杁䕁䄴兙穂䝁䅧杤灂䝁䅷䅢求䍁䅷䅉䑂䝁䅧兙あ䡁䅑兙畂䝁䄸睢湂䝁䅅䅌杁䕁䅳杢療䡁䅧杤灂䝁䅷䅢求䍁䅷䅉乂䝁䅕兢睂䝁䅧兡穂䍁䅷䅉䭂䝁䅅睙牂䡁䅍睢畂䍁䅷䅉䍂䝁䅫杣瑂䝁䅫杢湂䝁䅧兙瑂䍁䅷䅉䝂䝁䅷睢祂䝁䅕杢橂䝁䅕䅌杁䕁䅧兤畂䡁䅑督㉂䝁䅫䅢獂䝁䅕䅌杁䕁䅅䅢桂䝁䅉兙瑂䝁䅅䅌杁䕁䅉睢㍂䝁䅷兡畂䝁䅣䅉䡂䡁䅉党求䝁䄴䅌杁䝁䅅杢歂䍁䅁睓求䝁䄴䅤ㅂ䝁䅍睡㕂䑁䅳䅉桂䝁䄴䅚杁䝁䄰睢祂䡁䅑睚桂䝁䅣党杁䝁䄸杚浂䝁䅫睙求䡁䅍䅉あ䝁䅧杣療䡁䅕睚潂䝁䄸兤あ䍁䅁䅤潂䝁䅕䅉穂䝁䄸兤あ䝁䅧党桂䡁䅍䅤求䡁䅉杢杁䙁䅕杢灂䡁䅑党歂䍁䅁睕あ䝁䅅䅤求䡁䅍杌杁䙁䅑䅡求䍁䅁睙療䝁䄰䅣桂䝁䄴入杁䡁䅣兙穂䍁䅁杚療䡁䅉兢求䡁䅉䅢㕂䍁䅁睡畂䝁䄸睤畂䍁䅁兙穂䍁䅁杒灂䡁䅉督あ䍁䅁睕療䡁䅕䅤潂䍁䅁村桂䝁䄴睙療䡁䅉䅣獁䍁䅁兓畂䝁䅍杌杁䝁䅅杢歂䍁䅁睙潂䝁䅅杢湂䝁䅕䅚杁䝁䅫䅤穂䍁䅁杢桂䝁䄰党杁䡁䅑睢杁䕁䅙村杁䕁䅙兡畂䝁䅅杢橂䝁䅫兙獂䍁䅁睑療䡁䅉䅣療䡁䅉兙あ䝁䅫睢畂䍁䅁兡畂䍁䅁杍睁䑁䅅李畁䍁䅁杒䍂䍁䅁杒灂䝁䄴兙畂䝁䅍兡桂䝁䅷䅉䑂䝁䄸杣睂䝁䄸杣桂䡁䅑兡療䝁䄴䅉㍂䝁䅅督杁䝁䅙睢ㅂ䝁䄴䅚求䝁䅑䅉灂䝁䄴䅉硁䑁䅫䅍㉁䍁䅁兙畂䝁䅑䅉灂䡁䅍䅉潂䝁䅕兙歂䡁䅅兤桂䡁䅉䅤求䡁䅉党歂䍁䅁兡畂䍁䅁杔桂䡁䅍䅡㉂䝁䅫䅢獂䝁䅕䅌杁䙁䅑党畂䝁䄴党穂䡁䅍党求䍁䄴䅁婃杆䅁权䅁䕁䅙村䥂䙁䅍䅁硃睁䅁䅨䅉䕁䅙睑兂䙁䅑䅌杁䝁䅧党桂䝁䅑兣ㅂ䝁䅅杣あ䝁䅕杣求䝁䅑䅉灂䝁䄴䅉乂䝁䅫䅢獂䍁䅁杖桂䝁䅷䅢求䡁䅫䅌杁䕁䅍兑獁䍁䅁兡穂䍁䅁兙杁䡁䅉党桂䝁䅷䅉求䡁䅍䅤桂䡁䅑党杁䝁䅫杢㉂䝁䅕督あ䝁䄰党畂䡁䅑䅉あ䡁䅉兤穂䡁䅑䅉睂䡁䅉兡瑂䝁䅅杣灂䝁䅷入杁䝁䅕杢湂䝁䅅睚求䝁䅑䅉灂䝁䄴䅉あ䝁䅧党杁䝁䄸睤畂䝁䅕杣穂䝁䅧兡睂䍁䅷䅉桂䝁䅍兣ㅂ䝁䅫督灂䡁䅑兡療䝁䄴䅉桂䝁䄴䅚杁䝁䅷党桂䡁䅍兡畂䝁䅣䅉療䝁䅙䅉祂䝁䅕督あ䝁䅅兤祂䝁䅅杢あ䍁䅁兙畂䝁䅑䅉祂䝁䅕䅤桂䝁䅫䅢杁䡁䅁杣療䡁䅁党祂䡁䅑兡求䡁䅍杌杁䙁䅑䅡求䍁䅁睑療䝁䄰䅣桂䝁䄴入杁䡁䅍党求䝁䅳督杁䡁䅑睢杁䝁䅣杣療䡁䅣䅉灂䡁䅑督杁䡁䅁睢祂䡁䅑杚療䝁䅷兡療䍁䅁杙㕂䍁䅁兙橂䡁䅅兤灂䡁䅉兡畂䝁䅣䅉桂䝁䅑䅚灂䡁䅑兡療䝁䄴兙獂䍁䅁杣求䝁䅅䅢杁䝁䅕督あ䝁䅅䅤求䍁䅁䅤療䍁䅁䅢求䝁䅅督求䍁䅷䅉療䝁䄴䅉桂䍁䅁杢求䡁䅑䅉楂䝁䅅督灂䡁䅍䅌杁䝁䅙睢祂䍁䅁兤穂䝁䅕䅉灂䝁䄴䅉あ䝁䅧党杁䡁䅉党穂䡁䅑兙ㅂ䡁䅉兙畂䡁䅑䅉桂䝁䄴䅚杁䡁䅉党あ䝁䅅兡獂䍁䅁兡畂䝁䅑兤穂䡁䅑杣灂䝁䅕督畁䅁䅁硵䅙䅁䅧䅁䝂䕁䅍䅗䅁䩁䌸䅁䥁䅁䅁杒䕂䙁䅍䅁煃杁䅁䅃䅁䕁䅙䅒奂䅁䅁儴䅉䅁䅙䅁䝂䕁䅕䅁䥂睁䅁权䅁䕁䅙杒䩂䙁䅙䅁䝂睁䅁杂䅁䕁䅙兓䅁䩁䑧䅁䭁䅁䅁杒䩂䕁䅍睔䅁䵁䑉䅁䥁䅁䅁杒䩂䙁䅍䅁㙃睁䅁权䅁䕁䅙兓啂䕁䅉䅁乂睁䅁䅃䅁䕁䅙兔䑂䅁䅁克䅉䝁䝧䅁䝂䕁䄰睑杁䕁䅍睢祂䡁䅁睢祂䝁䅅䅤灂䝁䄸杢獁䍁䅁兙畂䍁䅁兙湂䡁䅉兡橂䡁䅕䅢あ䡁䅕杣桂䝁䅷䅉穂䝁䅍兡求䝁䄴睙求䡁䅍䅉橂䝁䄸兢睂䝁䅅杢㕂䍁䅷䅉睂䡁䅉睢㉂䝁䅫䅚求䡁䅍䅉橂䡁䅉睢睂䍁䅁䅣祂䝁䄸䅤求䝁䅍䅤灂䝁䄸杢獁䍁䅁䅣獂䝁䅅杢あ䍁䅁䅡求䝁䅅䅢あ䝁䅧䅌杁䝁䅅杢歂䍁䅁䅣祂䝁䄸杚求䡁䅍督灂䝁䄸杢桂䝁䅷䅉睂䝁䅕督あ䍁䅁兙畂䝁䅑䅉あ䡁䅕杣浂䍁䅁兢桂䝁䄴兙湂䝁䅕兢求䝁䄴䅤杁䡁䅁杣療䝁䅑兤橂䡁䅑督畁䍁䅁兓あ䍁䅁䅚求䡁䅙党獂䝁䄸䅣穂䍁䅷䅉瑂䝁䅅杣牂䝁䅕䅤穂䍁䅷䅉桂䝁䄴䅚杁䡁䅍党獂䝁䅷督杁䝁䅍杣療䡁䅁䅉睂䡁䅉睢あ䝁䅕睙あ䝁䅫睢畂䍁䅁睙潂䝁䅕兢灂䝁䅍兙獂䡁䅍䅉あ䝁䅧兙あ䍁䅁兡畂䝁䅍䅢ㅂ䝁䅑党穂䍁䅁兡畂䡁䅍党橂䡁䅑兡橂䝁䅫䅚求䡁䅍䅌杁䝁䅧党祂䝁䅉兡橂䝁䅫䅚求䡁䅍䅌杁䝁䅅杢歂䍁䅁杚ㅂ䝁䄴睚灂䝁䅍兡歂䝁䅕督㝁䍁䅁兙畂䝁䅑䅉楂䝁䅫睢獂䝁䄸睚灂䝁䅍兙獂䡁䅍䅌杁䝁䅍杣療䡁䅁䅉畂䡁䅕䅤祂䝁䅫䅤灂䝁䄸杢獁䍁䅁兙畂䝁䅑䅉穂䝁䅕党歂䍁䅁䅤祂䝁䅕兙あ䝁䄰党畂䡁䅑䅉睂䡁䅉睢歂䡁䅕睙あ䡁䅍䅌杁䡁䅣䅡灂䝁䅍䅡杁䝁䅅杣求䍁䅁兤穂䝁䅕䅚杁䝁䅫杢杁䝁䅅睚祂䝁䅫睙ㅂ䝁䅷䅤ㅂ䡁䅉党杁䡁䅑睢杁䝁䅕杢潂䝁䅅杢橂䝁䅕䅉橂䡁䅉睢睂䍁䅁入灂䝁䅕䅢歂䍁䅁兙畂䝁䅑䅉硂䡁䅕兙獂䝁䅫䅤㕂䍁䅁杙㕂䍁䅁睙療䝁䄴䅤祂䝁䄸䅢獂䝁䅫杢湂䍁䅁兙杁䡁䅉兙畂䝁䅣党杁䝁䄸杚杁䝁䅫杢穂䝁䅕睙あ䡁䅍䅌杁䡁䅣党求䝁䅑督獁䍁䅁兙畂䝁䅑䅉歂䝁䅫督求䝁䅅督求䡁䅍䅌杁䝁䅅督杁䡁䅣党獂䝁䅷䅉桂䡁䅍䅉灂䝁䄴䅉畂䝁䄸杢瑁䝁䅅睚祂䝁䅫睙ㅂ䝁䅷䅤ㅂ䡁䅉兙獂䍁䅁兢桂䡁䅉睡求䡁䅑督杁䝁䅙睢祂䍁䅁䅣求䡁䅍䅤杁䝁䅍睢畂䡁䅑杣療䝁䅷杌杁䙁䅑䅡求䍁䅁睙療䝁䄰䅣桂䝁䄴入杁䝁䄰兙祂䝁䅳党あ䡁䅍䅉灂䡁䅑督杁䡁䅁杣療䝁䅑兤橂䡁䅑督杁䡁䅑䅡祂䝁䄸兤湂䝁䅧䅉灂䡁䅑督杁䝁䄸睤畂䍁䅁督桂䝁䅷党穂䍁䅁睢祂䝁䅣兙畂䝁䅫来桂䡁䅑兡療䝁䄴䅉桂䝁䄴䅚杁䡁䅑䅡祂䝁䄸兤湂䝁䅧䅉桂䝁䅷䅢灂䝁䅅杢橂䝁䅕䅉睂䝁䅅杣あ䝁䄴党祂䡁䅍䅌杁䝁䅫杢歂䝁䅕䅣求䝁䄴䅚求䝁䄴䅤杁䝁䅑兡穂䡁䅑杣灂䝁䅉兤あ䝁䄸杣穂䍁䅷䅉桂䝁䄴䅚杁䡁䅍兙獂䝁䅕督杁䡁䅉党睂䡁䅉党穂䝁䅕杢あ䝁䅅䅤灂䡁䅙党穂䍁䄴䅉䩂䡁䅑䅉療䡁䅁党祂䝁䅅䅤求䡁䅍䅉灂䝁䄴䅉佂䝁䄸杣あ䝁䅧䅉䉂䝁䄰党祂䝁䅫睙桂䍁䅷䅉䵂䝁䅅䅤灂䝁䄴䅉䉂䝁䄰党祂䝁䅫睙桂䍁䅷䅉䙂䡁䅕杣療䡁䅁党獁䍁䅁䅤潂䝁䅕䅉乂䝁䅫䅚歂䝁䅷党杁䕁䅕兙穂䡁䅑䅌杁䕁䅅杚祂䝁䅫睙桂䍁䅷䅉桂䝁䄴䅚杁䕁䅅督灂䝁䅅杌杁䙁䅑䅡求䍁䅁睙療䝁䄰䅣桂䝁䄴入杁䡁䅣兙穂䍁䅁杚療䡁䅕杢歂䝁䅕䅚杁䝁䅫杢杁䑁䅅䅏㑁䑁䅍䅉桂䝁䄴䅚杁䝁䅫督杁䝁䅧党桂䝁䅑兣ㅂ䝁䅅杣あ䝁䅕杣求䝁䅑䅉灂䝁䄴䅉兂䝁䅧兡獂䝁䅅䅚求䝁䅷䅣潂䝁䅫兙獁䍁䅁䅕求䝁䄴杢穂䡁䅫䅢㉂䝁䅅杢灂䝁䅅杌䅁䱁坁䅁䥁䅁䅁杒偂䙁䅧䅁塄睁䅁权䅁䕁䅙睔奂䕁䅅䅁歄杁䅁权䅁䕁䅙兕瑁䑁䅅䅁歂䅂䅁䅄䅁䕁䅙兕瑁䑁䅅䅍䅁䝁䕫䅁佁䅁䅁杒剂䍁䄰免睁䑁䅁䅁䉂䅂䅁杄䅁䕁䅙兕瑁䑁䅅䅍ぁ䅁䅁䅏䅑䅁䄴䅁䝂䙁䅅兌硁䑁䅁䅏䅁䍁䕳䅁䵁䅁䅁杒剂䍁䄰免硁䅁䅁䅙䅑䅁䄴䅁䝂䙁䅅兌硁䑁䅅杍䅁䕁䕣䅁佁䅁䅁杒剂䍁䄰免硁䑁䅙䅁瑁䅂䅁䅄䅁䕁䅙兕瑁䑁䅅杍䅁䑁䕯䅁佁䅁䅁杒剂䍁䄰免祁䑁䅁䅁祁䅂䅁䅄䅁䕁䅙兕瑁䑁䅅睍䅁䝁䕯䅁䵁䅁䅁杒剂䍁䄰免ぁ䅁䅁䅗䅑䅁䅷䅁䝂䙁䅅兌硁䑁䅕䅁呂䅂䅁䅄䅁䕁䅙兕瑁䑁䅅李䅁䑁䕫䅁䵁䅁䅁杒剂䍁䄰免㍁䅁䅁䅘䅑䅁䅷䅁䝂䙁䅅兌硁䑁䅧䅁摂䅂䅁䅄䅁䕁䅙兕瑁䑁䅅兏䅁䙁䔴䅁䭁䅁䅁杒剂䍁䄰杍䅁䙁䕅䅁䵁䅁䅁杒剂䍁䄰杍睁䅁䅁䅒䅑䅁䅷䅁䝂䙁䅅兌祁䑁䅑䅁㉁䅂䅁䅄䅁䕁䅙兕瑁䑁䅉䅏䅁䑁䕁䅁䭁䅁䅁杒剂䍁䄰睍䅁䝁䕙䅁䵁䅁䅁杒剂䍁䄰睍祁䅁䅁児䅑䅁䅷䅁䝂䙁䅅兌穁䑁䅙䅁䝂䅂䅁权䅁䕁䅙兕瑁䑁䅑䅁㍁䅂䅁䅄䅁䕁䅙兕瑁䑁䅑䅍䅁䍁䕯䅁䵁䅁䅁杒剂䍁䄰䅎ぁ䅁䅁兒䅑䅁䅷䅁䝂䙁䅅兌ぁ䑁䅧䅁㡁䅂䅁权䅁䕁䅙兕瑁䑁䅕䅁潂䅂䅁䅄䅁䕁䅙兕瑁䑁䅕杍䅁䍁䔸䅁䵁䅁䅁杒剂䍁䄰兎㉁䅁䅁睏䅑䅁䅯䅁䝂䙁䅅兌㉁䅁䅁睙䅑䅁䅷䅁䝂䙁䅅兌㉁䑁䅁䅁獁䅂䅁䅄䅁䕁䅙兕瑁䑁䅙䅎䅁䕁䕉䅁䵁䅁䅁杒剂䍁䄰李㑁䅁䅁睐䅑䅁䅯䅁䝂䙁䅅兌㍁䅁䅁睚䅑䅁䅷䅁䝂䙁䅅兌㍁䑁䅉䅁灁䅂䅁䅄䅁䕁䅙兕瑁䑁䅣李䅁䑁䕑䅁䭁䅁䅁杒剂䍁䄰䅏䅁䕁䕁䅁䵁䅁䅁杒剂䍁䄰䅏睁䅁䅁䅓䅑䅁䅷䅁䝂䙁䅅兌㑁䑁䅑䅁ㅁ䅂䅁䅄䅁䕁䅙兕瑁䑁䅧䅏䅁䕁䕍䅁䭁䅁䅁杒剂䍁䄰兏䅁䙁䔸䅁䵁䅁䅁杒剂䍁䄰兏祁䅁䅁材䅑䅁䅷䅁䝂䙁䅅兌㕁䑁䅙䅁畁䅂䅁䅃䅁䕁䅙兕睁䅁䅁免䅑䉁䅁䅁䝂䙁䅅䅎祁䑁䅁杍ぁ䅁䅁䅢䅑䅁䅧䅁䝂䙁䅉睑䅁䡁䌰䅁䥁䅁䅁杒卂䙁䅑䅁䕁睁䅁权䅁䕁䅙睕䵂䙁䅉䅁啄睁䅁朱䅷䕁䅙䅖䩂䍁䅁睑療䝁䄴督ㅂ䝁䅷䅤灂䝁䄴睚獁䍁䅁兓畂䝁䅍杌杁䡁䅁杣療䡁䅙兡歂䝁䅕督杁䝁䅉兤穂䝁䅫杢求䡁䅍督杁䝁䅅䅚㉂䝁䅫督療䡁䅉入杁䡁䅍党祂䡁䅙兡橂䝁䅕督杁䡁䅑睢杁䝁䄰兙畂䝁䅅睚求䍁䅁睙潂䝁䅅杢湂䝁䅕䅌杁䝁䄰兡あ䝁䅫睚桂䡁䅑党杁䡁䅉兡穂䝁䅳䅌杁䝁䅅杢歂䍁䅁杣求䡁䅍睢獂䡁䅙党杁䝁䅑兡穂䡁䅁兤あ䝁䅕督杁䡁䅣睢祂䝁䅷䅚㍂䝁䅫䅚求䍁䄴䅉啂䝁䅧党杁䝁䅍睢瑂䡁䅁兙畂䡁䅫䅉療䡁䅁党祂䝁䅅䅤求䡁䅍䅉あ䝁䅧杣療䡁䅕睚潂䍁䅁睑療䡁䅉䅣療䡁䅉兙あ䝁䅕䅉䝂䝁䅫杢桂䝁䄴睙求䍁䅁杊杁䙁䅉党穂䡁䅑杣ㅂ䝁䅍䅤ㅂ䡁䅉兡畂䝁䅣䅌杁䕁䅙睢祂䝁䅕杢穂䝁䅫睙杁䝁䅅杢歂䍁䅁䅔灂䡁䅑兡湂䝁䅅䅤灂䝁䄸杢杁䕁䅍睢畂䡁䅍兤獂䡁䅑兡畂䝁䅣䅌杁䕁䅕睙療䝁䄴睢瑂䝁䅫睙杁䕁䅍睢畂䡁䅍兤獂䡁䅑兡畂䝁䅣䅌杁䙁䅑党橂䝁䅧杢療䝁䅷睢湂䡁䅫䅌杁䝁䅅杢歂䍁䅁睕あ䡁䅉兙あ䝁䅕睚灂䝁䅍䅉䑂䝁䄸兢瑂䡁䅕杢灂䝁䅍兙あ䝁䅫睢畂䡁䅍䅉穂䝁䅕睚瑂䝁䅕杢あ䡁䅍杌杁䙁䅑䅡求䍁䅁睑療䡁䅉䅣療䡁䅉兙あ䝁䅕䅉䝂䝁䅫杢桂䝁䄴睙求䍁䅁杊杁䙁䅉党穂䡁䅑杣ㅂ䝁䅍䅤ㅂ䡁䅉兡畂䝁䅣䅉穂䝁䅕睚瑂䝁䅕杢あ䍁䅁䅣祂䝁䄸杤灂䝁䅑党穂䍁䅁杙ㅂ䡁䅍兡畂䝁䅕督穂䍁䅁䅤祂䝁䅅杢穂䝁䅙睢祂䝁䄰兙あ䝁䅫睢畂䍁䅁兙畂䝁䅑䅉穂䡁䅑杣桂䡁䅑党湂䡁䅫䅌杁䡁䅑杣桂䝁䄴督桂䝁䅍䅤灂䝁䄸杢穂䍁䅷䅉桂䝁䄴䅚杁䡁䅑兤祂䝁䄴兙祂䝁䄸兤畂䝁䅑䅉桂䝁䄴䅚杁䡁䅉党穂䡁䅑杣ㅂ䝁䅍䅤ㅂ䡁䅉兡畂䝁䅣䅉穂䝁䅕杣㉂䝁䅫睙求䡁䅍杌杁䙁䅑䅡求䍁䅁杒療䡁䅉党畂䡁䅍兡橂䍁䅁兙畂䝁䅑䅉䵂䝁䅫䅤灂䝁䅣兙あ䝁䅫睢畂䍁䅁睑療䝁䄴督ㅂ䝁䅷䅤灂䝁䄴睚杁䡁䅍党湂䝁䄰党畂䡁䅑䅉療䝁䅙杚求䡁䅉督杁䝁䅍睢畂䡁䅍䅤祂䡁䅕睙あ䝁䅫睢畂䍁䅁兙畂䝁䅑䅉求䝁䄴杤灂䡁䅉睢畂䝁䄰党畂䡁䅑兙獂䍁䅁督療䝁䅷兤あ䝁䅫睢畂䡁䅍䅌杁䝁䅑兙あ䝁䅅䅉桂䝁䄴䅚杁䝁䅅杢桂䝁䅷入あ䝁䅫睙穂䍁䅷䅉歂䝁䅫督睂䡁䅕䅤求䡁䅍䅌杁䝁䅧党桂䝁䅷䅤潂䍁䅁督療䝁䅷兤あ䝁䅫睢畂䡁䅍䅌杁䝁䅅杢歂䍁䅁杣灂䡁䅍睡杁䝁䅅杢歂䍁䅁兡畂䡁䅙党穂䡁䅑兡湂䝁䅅䅤灂䝁䄸杢杁䡁䅍党祂䡁䅙兡橂䝁䅕督畁䍁䅁䅖潂䝁䅕䅉䙂䝁䅍睢畂䝁䄸兢灂䝁䅍䅉䑂䝁䄸杢穂䡁䅕䅢あ䝁䅫杢湂䍁䅁督求䝁䅣兢求䝁䄴䅤杁䡁䅁杣療䡁䅙兡歂䝁䅕督杁䝁䅅杢あ䝁䅫䅤祂䡁䅕督あ䍁䅁兙畂䝁䅑䅉橂䝁䄸兢睂䝁䅕䅤灂䡁䅑兡療䝁䄴䅉求䝁䅍睢畂䝁䄸兢灂䝁䅍督獁䍁䅁杚灂䝁䄴兙畂䝁䅍兡桂䝁䅷䅉求䝁䅍睢畂䝁䄸兢灂䝁䅍督獁䍁䅁兙畂䝁䅑䅉灂䝁䄴䅤求䡁䅉杢桂䡁䅑兡療䝁䄴兙獂䍁䅁兙祂䝁䅉兡あ䡁䅉兙あ䝁䅫睢畂䍁䅁督求䡁䅉杤灂䝁䅍党穂䍁䄴䅉啂䝁䅧党杁䙁䅑党橂䝁䅧杢療䝁䅷睢湂䡁䅫䅉穂䝁䅕睚瑂䝁䅕杢あ䍁䅁睢浂䝁䅙党祂䡁䅍䅉橂䝁䄸杣睂䝁䄸杣桂䡁䅑党杁䝁䅷党湂䝁䅅䅢杁䝁䅑党睂䝁䅅杣あ䝁䄰党畂䡁䅑䅉橂䝁䄸杢穂䡁䅕䅢あ䝁䅫杢湂䑁䅳䅉求䍁䄰䅚灂䡁䅍睙療䡁䅙党祂䡁䅫䅉桂䝁䄴䅚杁䝁䅕䅥睂䝁䅕杣あ䝁䅫督求䑁䅳䅉桂䝁䄴䅚杁䝁䅫杢浂䝁䄸杣瑂䝁䅅䅤灂䝁䄸杢杁䝁䅣睢㉂䝁䅕杣畂䝁䅅杢橂䝁䅕䅌杁䡁䅁杣灂䡁䅙兙橂䡁䅫䅌杁䝁䅅杢歂䍁䅁督求䝁䅍兤祂䝁䅫䅤㕂䍁䅁督求䡁䅉杤灂䝁䅍党穂䍁䄴䅉啂䝁䅧党杁䙁䅍䅤祂䝁䅅䅤求䝁䅣兡橂䍁䅁睑療䝁䄰兢ㅂ䝁䄴兡橂䝁䅅䅤灂䝁䄸杢穂䍁䅁督求䝁䅣兢求䝁䄴䅤杁䡁䅁杣療䡁䅙兡歂䝁䅕督杁䝁䅍睢祂䡁䅁睢祂䝁䅅䅤求䍁䅁杣求䡁䅁兤あ䝁䅅䅤灂䝁䄸杢獁䍁䅁杚灂䝁䄴兙畂䝁䅍兡桂䝁䅷䅉橂䝁䄸兢瑂䡁䅕杢灂䝁䅍兙あ䝁䅫睢畂䡁䅍䅌杁䝁䅅杢歂䍁䅁䅣ㅂ䝁䅉䅢灂䝁䅍䅉桂䝁䅙杚桂䝁䅫杣穂䍁䅁督求䡁䅉杤灂䝁䅍党穂䍁䄴䅉䩂䡁䅑䅉穂䝁䅕杣㉂䝁䅕督杁䝁䅅党祂䝁䄸督睂䝁䅅睙求䍁䅁兙畂䝁䅑䅉歂䝁䅕杚求䝁䄴督求䍁䅷䅉桂䝁䅫杣獂䝁䅫杢求䡁䅍䅉桂䝁䄴䅚杁䝁䅅杤灂䝁䅅䅤灂䝁䄸杢獁䍁䅁杙獂䝁䄸睙牂䝁䅍䅡桂䝁䅫杢杁䝁䅅杢歂䍁䅁䅚灂䝁䅣兡あ䝁䅅䅢杁䝁䅅督穂䝁䅕䅤穂䍁䅷䅉橂䝁䅧党瑂䝁䅫睙桂䝁䅷督獁䍁䅁睙療䝁䄴督あ䡁䅉兤橂䡁䅑兡療䝁䄴䅉桂䝁䄴䅚杁䝁䅕杢㉂䝁䅫杣療䝁䄴兢求䝁䄴䅤桂䝁䅷䅉穂䝁䄸䅢ㅂ䡁䅑兡療䝁䄴督獁䍁䅁党畂䝁䅕杣湂䡁䅫䅌杁䝁䅙兡畂䝁䅅杢橂䝁䅫兙獂䍁䅁督求䡁䅉杤灂䝁䅍党穂䍁䅷䅉浂䝁䄸睢歂䍁䅁兙畂䝁䅑䅉桂䝁䅣杣灂䝁䅍兤獂䡁䅑兤祂䝁䅕䅌杁䝁䅧党桂䝁䅷䅤潂䝁䅍兙祂䝁䅕䅉桂䝁䄴䅚杁䝁䅷兡浂䝁䅕䅉穂䝁䅍兡求䝁䄴睙求䡁䅍䅌杁䝁䅧睢穂䡁䅁兡あ䝁䅅</t>
  </si>
  <si>
    <t>䅢灂䡁䅑入獁䍁䅁睚桂䝁䄰兡畂䝁䅣䅉桂䝁䄴䅚杁䝁䅷党灂䡁䅍兤祂䝁䅕䅌杁䝁䅅兤あ䝁䄸兢療䡁䅑兡㉂䝁䅕䅉桂䝁䄴䅚杁䝁䅫杢歂䡁䅕督あ䡁䅉兡桂䝁䅷䅌杁䝁䅫杢穂䡁䅕杣桂䝁䄴睙求䍁䅷䅉瑂䝁䅫杢灂䝁䄴睚獁䍁䅁䅣祂䝁䅫杤桂䡁䅑党杁䝁䅕兣ㅂ䝁䅫䅤㕂䍁䅷䅉睂䝁䄸睤求䡁䅉䅉桂䝁䄴䅚杁䡁䅉党畂䝁䅕睤桂䝁䅉䅢求䍁䅷䅉睂䡁䅕杙獂䝁䅫睙杁䡁䅍党橂䡁䅑睢祂䍁䅁兙畂䝁䅑䅉湂䝁䄸杤求䡁䅉杢瑂䝁䅕杢あ䍁䅁睙療䝁䄴䅤祂䝁䅅睙あ䡁䅍䅌杁䡁䅉党桂䝁䅷䅉求䡁䅍䅤桂䡁䅑党獁䍁䅁杣求䡁䅑兙灂䝁䅷䅉桂䝁䄴䅚杁䝁䅍睢畂䡁䅍兤瑂䝁䅕杣杁䡁䅁杣療䝁䅑兤橂䡁䅑督獁䍁䅁䅤求䝁䅷党橂䝁䄸兢獁䍁䅁兢求䝁䅑兡桂䍁䅁兙畂䝁䅑䅉あ䝁䅕睙潂䝁䄴睢獂䝁䄸睚㕂䍁䅷䅉桂䝁䄴䅚杁䡁䅑杣桂䝁䄴督睂䝁䄸杣あ䝁䅅䅤灂䝁䄸杢杁䝁䅅杢歂䍁䅁䅢療䝁䅣兡穂䡁䅑兡橂䡁䅍䅉穂䝁䅕睙あ䝁䄸杣穂䍁䄴䅉䝂䙁䅑兓杁䕁䅍睢畂䡁䅍兤獂䡁䅑兡畂䝁䅣䅌杁䕁䅫杢橂䍁䄴䅉㍂䝁䅅督杁䝁䅫杢橂䝁䄸杣睂䝁䄸杣桂䡁䅑党歂䍁䅁兡畂䍁䅁免㕁䑁䅧杍杁䝁䅅杢歂䍁䅁兡穂䍁䅁䅡求䝁䅅䅚硂䡁䅕兙祂䡁䅑党祂䝁䅕䅚杁䝁䅫杢杁䙁䅣兙穂䝁䅧兡畂䝁䅣䅤療䝁䄴䅌杁䡁䅑䅡求䍁䅁䅒灂䡁䅍䅤祂䝁䅫睙あ䍁䅁睢浂䍁䅁睑療䝁䅷兤瑂䝁䅉兡桂䍁䄴䅁噁兆䅁权䅁䕁䅙䅖佂䙁䅑䅁浃睁䅁䅃䅁䕁䅙䅖坂䅁䅁睒䅍䍁偯䅁䝂䝁䅅杙祂䝁䅫杢求䡁䅑䅉睂䡁䅉睢㉂䝁䅫䅚求䡁䅍䅉療䡁䅁䅤灂䝁䅍兙獂䍁䅁䅣桂䝁䅍睡桂䝁䅣兡畂䝁䅣䅉桂䝁䄴䅚杁䡁䅁杣求䝁䅍兡穂䝁䅫睢畂䍁䅁睢睂䡁䅑兡橂䝁䅅䅢獁䍁䅁党獂䝁䅕睙あ䡁䅉睢瑁䝁䄰党橂䝁䅧兙畂䝁䅫睙桂䝁䅷䅌杁䝁䅅杢歂䍁䅁党獂䝁䅕睙あ䡁䅉睢畂䝁䅫睙杁䝁䄰兙畂䡁䅕杚桂䝁䅍䅤ㅂ䡁䅉兡畂䝁䅣䅉穂䝁䅕杣㉂䝁䅫睙求䡁䅍䅉灂䝁䄴䅉佂䝁䄸杣あ䝁䅧䅉䉂䝁䄰党祂䝁䅫睙桂䍁䅷䅉あ䝁䅧党杁䕁䅅督灂䝁䅅兌兂䝁䅅睙灂䝁䅙兡橂䍁䅷䅉桂䝁䄴䅚杁䕁䅕兤祂䝁䄸䅣求䍁䄴䅉啂䝁䅧党杁䝁䅍睢瑂䡁䅁兙畂䡁䅫䅉療䝁䅙杚求䡁䅉督杁䝁䅅䅉祂䝁䅅杢湂䝁䅕䅉療䝁䅙䅉桂䝁䅑杤桂䝁䄴睙求䝁䅑䅉療䡁䅁䅤灂䝁䅍兙獂䍁䅁兙畂䝁䅑䅉求䝁䅷党橂䡁䅑杣療䍁䄰兢求䝁䅍䅡桂䝁䄴兡橂䝁䅅䅢杁䝁䅍兙睂䝁䅅杙灂䝁䅷兡あ䝁䅫党穂䍁䅁兡畂䍁䅁䅤潂䝁䅕䅉瑂䝁䅅杢ㅂ䝁䅙兙橂䡁䅑兤祂䝁䅫杢湂䍁䅁䅣祂䝁䄸睙求䡁䅍督獁䍁䅁兡畂䝁䅍䅢ㅂ䝁䅑兡畂䝁䅣䅉睂䡁䅉睢橂䝁䅕督穂䍁䅁䅚求䡁䅍兡湂䝁䄴䅉桂䝁䄴䅚杁䝁䅕杢湂䝁䅫杢求䝁䅕杣灂䝁䄴睚獁䍁䅁督ㅂ䡁䅁䅣獂䡁䅫䅉橂䝁䅧兙灂䝁䄴䅉瑂䝁䅅杢桂䝁䅣党瑂䝁䅕杢あ䍁䅷䅉瑂䝁䅅杢ㅂ䝁䅙兙橂䡁䅑兤祂䝁䅫杢湂䍁䅷䅉睂䡁䅉兡畂䡁䅑党歂䍁䅁睙灂䡁䅉睙ㅂ䝁䅫䅤杁䝁䅉睢桂䡁䅉䅚杁䝁䅅督穂䝁䅕兢楂䝁䅷入獁䍁䅁兙歂䡁䅙兙畂䝁䅍党歂䍁䅁䅣桂䝁䅍睡桂䝁䅣兡畂䝁䅣䅌杁䝁䅫杢あ䝁䅕睚祂䝁䅅䅤灂䝁䄸杢獁䍁䅁杚灂䝁䄴兙獂䍁䅁兙穂䡁䅍党瑂䝁䅉䅢㕂䍁䅷䅉桂䝁䄴䅚杁䡁䅑党穂䡁䅑兡畂䝁䅣杌杁䕁䅫䅤穂䍁䅁䅣祂䝁䄸䅚ㅂ䝁䅍䅤穂䍁䅁兡畂䝁䅍䅢ㅂ䝁䅑党杁䡁䅍睤灂䡁䅑睙潂䝁䅫杢湂䍁䅁䅣祂䝁䄸䅚ㅂ䝁䅍䅤穂䍁䅷䅉灂䝁䄴睙獂䡁䅕䅚灂䝁䄴睚杁䡁䅉党橂䝁䄸杢浂䝁䅫睚ㅂ䡁䅉兙楂䝁䅷党杁䝁䄸䅣あ䝁䅫睙桂䝁䅷䅉桂䝁䅑䅚瑁䝁䅑杣療䡁䅁䅉瑂䡁䅕䅢あ䝁䅫䅣獂䝁䅕䅥求䡁䅉督獁䍁䅁睢睂䡁䅑兡橂䝁䅅䅢杁䝁䅅兢睂䝁䅷兡浂䝁䅫党祂䡁䅍䅌杁䝁䄰睢歂䡁䅕䅢桂䡁䅑睢祂䡁䅍䅌杁䝁䅅杢歂䍁䅁睢あ䝁䅧党祂䍁䅁睢睂䡁䅑兡橂䝁䅅䅢杁䝁䅍睢瑂䡁䅁睢畂䝁䅕杢あ䡁䅍䅉桂䝁䄴䅚杁䝁䄰睢歂䡁䅕䅢求䡁䅍䅉あ䝁䅧兙あ䍁䅁党畂䝁䅅杙獂䝁䅕䅉畂䝁䅕䅤㍂䝁䄸杣牂䍁䅁兢桂䝁䄴兙湂䝁䅕杣穂䍁䅁䅤療䍁䅁杣療䡁䅕䅤求䍁䅁杤療䝁䅫睙求䍁䅷䅉㉂䝁䅫䅚求䝁䄸䅌杁䝁䅅杢歂䍁䅁䅚桂䡁䅑兙杁䝁䅍睢瑂䝁䄰兤畂䝁䅫睙桂䡁䅑兡療䝁䄴督杁䡁䅑杣桂䝁䅙杚灂䝁䅍䅉あ䝁䅧杣療䡁䅕睚潂䍁䅁杚灂䝁䅉党祂䍁䅁睢睂䡁䅑兡橂䍁䅁睙桂䝁䅉䅢求䡁䅍䅉桂䡁䅑䅉㉂䝁䅅杣灂䝁䄸兤穂䍁䅁睤桂䡁䅙党獂䝁䅕杢湂䡁䅑䅡穂䍁䅷䅉穂䡁䅁党求䝁䅑督獁䍁䅁兙畂䝁䅑䅉療䡁䅙党祂䍁䅁杤桂䡁䅉兡療䡁䅕督杁䝁䅑兡穂䡁䅑兙畂䝁䅍党穂䍁䄴䅉啂䝁䅧党杁䝁䅍睢瑂䡁䅁兙畂䡁䅫升穂䍁䅁䅣祂䝁䄸䅚ㅂ䝁䅍䅤穂䍁䅁兙獂䡁䅍睢杁䝁䅍睢瑂䡁䅁杣灂䡁䅍党杁䡁䅑杣桂䝁䄴督橂䝁䅕兡㉂䝁䅕杣穂䍁䅷䅉あ䡁䅕杢桂䝁䅉䅢求䍁䅁䅢桂䡁䅍党祂䡁䅍䅌杁䝁䅅杢歂䍁䅁䅤祂䝁䅅杢穂䡁䅁睢畂䝁䅑党祂䡁䅍睏杁䝁䅅杢歂䍁䅁兙橂䡁䅑兡㉂䝁䅕䅉療䡁䅁䅤灂䝁䅍兙獂䍁䅁睙桂䝁䅉䅢求䡁䅍䅌杁䡁䅣䅡灂䝁䅍䅡杁䡁䅁杣療䡁䅙兡歂䝁䅕䅉潂䝁䅫睚潂䍁䄰督睂䝁䅕党歂䍁䅁兡畂䡁䅑党祂䝁䅍睢畂䝁䄴党橂䡁䅑䅉橂䝁䅅䅣桂䝁䅉兡獂䝁䅫䅤灂䝁䅕督杁䝁䅙睢祂䍁䅁䅚桂䡁䅑兙杁䝁䅍党畂䡁䅑党祂䡁䅍䅉桂䝁䄴䅚杁䝁䅍睢瑂䡁䅁兤あ䝁䅫杢湂䍁䅁睙獂䡁䅕督あ䝁䅕杣穂䍁䅷䅉桂䡁䅍䅉㍂䝁䅕䅢獂䍁䅁兙穂䍁䅁兓畂䝁䅙兡畂䝁䅫杙桂䝁䄴䅚獁䍁䅁兒あ䝁䅧党祂䝁䄴党あ䍁䅷䅉浂䝁䅫杙求䡁䅉䅉橂䝁䅧兙畂䝁䄴党獂䍁䅷䅉桂䝁䄴䅚杁䝁䄸䅣あ䝁䅫睙桂䝁䅷䅉楂䝁䅅睙牂䡁䅁䅢桂䝁䄴党杁䝁䅍睢畂䝁䄴党橂䡁䅑兡㉂䝁䅫䅤㕂䍁䄴䅉䩂䝁䄴䅉桂䝁䅑䅚灂䡁䅑兡療䝁䄴䅌杁䝁䅫䅤杁䡁䅁杣療䡁䅙兡歂䝁䅕督杁䡁䅍睢獂䝁䅫䅚杁䡁䅍䅤桂䡁䅑党獁䍁䅁䅚灂䝁䄸䅚求䍁䄰䅣ㅂ䝁䄰䅣求䝁䅑䅌杁䝁䅣兙穂䍁䅷䅉桂䝁䄴䅚杁䝁䅙兡楂䝁䅕杣杁䝁䅷兙穂䝁䅕杣穂䍁䅁兤穂䝁䅕䅚杁䝁䅫杢杁䡁䅍党瑂䝁䅫睙療䝁䄴䅚ㅂ䝁䅍䅤療䡁䅉䅉睂䡁䅉睢橂䝁䅕督穂䝁䅫杢湂䍁䅷䅉楂䝁䅫睢あ䝁䅕睙潂䝁䄴睢獂䝁䄸睚㕂䍁䅁兙畂䝁䅑䅉瑂䝁䅕䅚灂䝁䅍兙獂䍁䅁䅚求䡁䅙兡橂䝁䅕䅌杁䝁䄰党あ䡁䅉睢獂䝁䄸睚㕂䍁䅷䅉桂䝁䄴䅚杁䝁䄰兙あ䝁䅕杣灂䝁䅅䅢杁䡁䅁杣療䝁䅍党穂䡁䅍兡畂䝁䅣䅉灂䝁䄴䅚ㅂ䡁䅍䅤祂䝁䅫党穂䑁䅳䅉桂䝁䄴䅚杁䝁䅑兡浂䝁䅙党祂䝁䅕杢あ䝁䅫兙獂䍁䅁䅣祂䝁䅕督穂䡁䅕杣求䍁䅷䅉瑂䝁䅫睙祂䝁䄸兌湂䡁䅫杣療䍁䅷䅉浂䡁䅕党獂䍁䅷䅉桂䝁䄴䅚杁䝁䄸䅤潂䝁䅕杣杁䡁䅍党畂䡁䅍睢祂䡁䅍䅉ㅂ䡁䅍党歂䍁䅁兡畂䍁䅁兙ㅂ䡁䅑睢瑂䝁䄸杙灂䝁䅷党穂䍁䅷䅉桂䡁䅍䅉㍂䝁䅕䅢獂䍁䅁兙穂䍁䅁杢療䝁䄴兌橂䝁䄸杢あ䝁䅅睙あ䍁䅁䅤求䝁䄰䅣求䡁䅉兙あ䡁䅕杣求䍁䅁兢求䝁䅅督ㅂ䡁䅉党瑂䝁䅕杢あ䍁䅁督求䝁䄴督療䡁䅉督杁䝁䅙睢祂䍁䅁䅤潂䝁䅕䅉瑂䝁䅕䅚灂䝁䅍兙獂䍁䅁兡畂䝁䅑兤穂䡁䅑杣㕂䍁䄴䅉䝂䡁䅕杣あ䝁䅧党祂䍁䅷䅉あ䝁䅧党杁䝁䅍睢瑂䡁䅁兙畂䡁䅫䅉歂䝁䅕督灂䝁䅣杢穂䍁䅁兙畂䝁䅑䅉浂䝁䅅杙祂䝁䅫睙桂䡁䅑党穂䍁䅁兙睂䡁䅁䅢灂䝁䅍兙あ䝁䅫睢畂䍁䄰督睂䝁䅕睙灂䝁䅙兡橂䍁䅁睙祂䡁䅫督あ䝁䅅䅢穂䍁䅷䅉獂䝁䅕杢穂䝁䅕督獁䍁䅁䅣祂䝁䅫督瑂䡁䅍䅌杁䝁䄰兡祂䡁䅉睢祂䡁䅍䅌杁䝁䅷兙穂䝁䅕杣杁䝁䅍睢瑂䡁䅁睢畂䝁䅕杢あ䡁䅍䅌杁䝁䅅杢歂䍁䅁督ㅂ䝁䅉督あ䡁䅉兙あ䝁䅕督㝁䍁䅁兙畂䝁䅑䅉療䡁䅑䅡求䡁䅉䅉橂䡁䅕督あ䝁䄸兢杁䝁䅅杢歂䍁䅁督あ䝁䅅杢歂䝁䅅杣歂䍁䅁杙療䡁䅉睢穂䝁䅫䅢灂䝁䅍兙あ䝁䅕䅌杁䝁䅍䅢求䝁䅅杣杁䝁䅙兤穂䝁䅕䅚杁䡁䅅兤桂䡁䅉䅤㙂䍁䅷䅉桂䝁䄴䅚杁䡁䅍入畂䡁䅑䅡求䡁䅑兡橂䍁䅁杚ㅂ䡁䅍党歂䍁䅁督灂䝁䅷兡橂䝁䅅䅉湂䝁䅷兙穂䡁䅍䅉睂䡁䅉睢歂䡁䅕睙あ䡁䅍杌杁䕁䅫䅤杁䡁䅍党祂䡁䅙党穂䍁䅁睢祂䝁䅫睚灂䝁䄴兙獂䍁䅁党硂䡁䅕兡睂䝁䄰党畂䡁䅑䅉瑂䝁䅅杢ㅂ䝁䅙兙橂䡁䅑兤祂䝁䅕杣穂䍁䅁睢浂䍁䅁睢睂䡁䅑兡橂䝁䅅䅢杁䝁䅍睢瑂䝁䄰兤畂䝁䅫睙桂䡁䅑兡療䝁䄴䅉橂䝁䄸兢睂䝁䄸杢求䝁䄴䅤穂䍁䅷䅉瑂䝁䄸䅚ㅂ䝁䅷党穂䍁䅁兙畂䝁䅑䅉穂䡁䅕杙瑁䡁䅍入穂䡁䅑党瑂䡁䅍䅌杁䝁䅫杢歂䡁䅕督あ䡁䅉兡桂䝁䅷䅉獂䝁䅅督求䡁䅉督獁䍁䅁兙ㅂ䡁䅑睢瑂䝁䄸䅤灂䡁䅙党杁䝁䅍睢瑂䡁䅁睢畂䝁䅕杢あ䡁䅍䅌杁䝁䄰党歂䝁䅫睙桂䝁䅷䅉歂䝁䅕杤灂䝁䅍党穂䍁䅷䅉桂䝁䄴䅚杁䡁䅍党畂䡁䅍睢祂䡁䅍杌杁䙁䅑䅡求䍁䅁睙療䝁䄰䅣桂䝁䄴入杁䡁䅣兙穂䍁䅁兡畂䝁䅍睢祂䡁䅁睢祂䝁䅅䅤求䝁䅑䅉灂䝁䄴䅉硁䑁䅫兏㕁䍁䅁兙畂䝁䅑䅉灂䡁䅍䅉楂䝁䅅督求䝁䅑䅉灂䝁䄴䅉䡂䝁䅕睢祂䝁䅣党杁䙁䅑睢㍂䝁䄴䅌杁䡁䅑䅡求䍁䅁睑桂䡁䅫兢桂䝁䄴䅉䩂䡁䅍䅢桂䝁䄴䅚穂䍁䄴䅁啃杆䅁䅊䅧䕁䅙兙橂䡁䅑睕求䡁䅑䅉卂䝁䅕督求䝁䅅杣橂䝁䅧䅉呂䡁䅫督あ䝁䅕兢穂䍁䅁兓畂䝁䅍杌獁䍁䅁䅤療䝁䅣党あ䝁䅧党祂䍁䅁睤灂䡁䅑䅡杁䝁䅫䅤穂䍁䅁督ㅂ䝁䅉督灂䝁䅑兡桂䡁䅉兡求䡁䅍䅌杁䝁䄸䅣求䡁䅉兙あ䝁䅕督杁䝁䅅督杁䝁䅅䅉浂䝁䅫杢桂䝁䄴睙灂䝁䅅䅢杁䝁䅑兡湂䝁䅫䅤桂䝁䅷䅉睂䝁䅷兙あ䝁䅙睢祂䝁䄰䅉桂䝁䄴䅚杁䝁䅕杢あ䝁䅕杣睂䡁䅉兡穂䝁䅕䅉穂䝁䄸䅢ㅂ䡁䅑兡療䝁䄴督杁䡁䅁杣療䡁䅙兡歂䝁䅕杣杁䝁䅙睢祂䍁䅁䅤潂䝁䅕䅉灂䝁䄴杤求䡁䅍䅤瑂䝁䅕杢あ䍁䅁睙療䝁䄰兢ㅂ䝁䄴兡あ䡁䅫䅉㍂䝁䄸杣獂䝁䅑睤灂䝁䅑党畁䍁䅁䅖潂䝁䅕䅉橂䝁䄸兢睂䝁䅅杢㕂䍁䅁䅣祂䝁䄸杤灂䝁䅑党穂䍁䅁睤療䡁䅉睡穂䡁䅑兙あ䝁䅫睢畂䡁䅍䅌杁䡁䅁睢祂䡁䅑杚療䝁䅷兡療䍁䅁兙畂䝁䅅䅢㕂䡁䅑兡橂䡁䅍䅌杁䝁䅅杢歂䍁䅁党畂䡁䅑党祂䡁䅁杣灂䡁䅍党杁䝁䅑兙あ䝁䅅䅉穂䝁䄸䅢ㅂ䡁䅑兡療䝁䄴督獁䍁䅁兙穂䍁䅁睤求䝁䅷䅢杁䝁䅅督杁䝁䄰兙畂䝁䅅睚求䝁䅑䅉穂䝁䅕杣㉂䝁䅫睙求䡁䅍䅉浂䝁䄸杣杁䡁䅍兤睂䡁䅁睢祂䡁䅑兡畂䝁䅣䅉歂䝁䅅䅤桂䍁䅷䅉睂䝁䅕杣浂䝁䄸杣瑂䝁䅅杢橂䝁䅕䅌杁䡁䅉兡穂䝁䅳䅌杁䝁䅅杢歂䍁䅁杣求䡁䅁睢祂䡁䅑兡畂䝁䅣䅉㍂䝁䄸杣牂䝁䅙䅢療䡁䅣督畁䍁䅁兓あ䍁䅁睢浂䝁䅙党祂䡁䅍䅉穂䡁䅕杙穂䝁䅍杣灂䡁䅁䅤灂䝁䄸杢瑁䝁䅉兙穂䝁䅕䅚杁䝁䅙兡畂䝁䅅杢橂䝁䅫兙獂䍁䅁䅚桂䡁䅑兙杁䝁䅅杢歂䍁䅁兢桂䡁䅉睡求䡁䅑䅉灂䝁䄴䅤求䝁䅷䅢灂䝁䅣党畂䝁䅍党杁䝁䄸杢杁䡁䅍党橂䡁䅕杣灂䡁䅑兡求䡁䅍䅌杁䝁䅍睢瑂䡁䅁兙畂䝁䅫党穂䍁䅷䅉灂䝁䄴䅚ㅂ䡁䅍䅤祂䝁䅫党穂䍁䅷䅉桂䝁䄴䅚杁䡁䅁党療䡁䅁䅢求䍁䅁䅤潂䝁䅅䅤杁䝁䅕杢桂䝁䅉䅢求䍁䅁睙獂䝁䅫党畂䡁䅑督杁䡁䅑睢杁䡁䅉党穂䝁䅕兙祂䝁䅍䅡杁䝁䅫杢㉂䝁䅕督あ䝁䄰党畂䡁䅑䅉灂䝁䅑党桂䡁䅍䅌杁䝁䅅督杁䡁䅣党獂䝁䅷䅉桂䡁䅍䅉桂䝁䄴兙獂䡁䅫来求䍁䅷䅉瑂䝁䄸杢灂䡁䅑睢祂䍁䅷䅉桂䝁䄴䅚杁䝁䄰兙畂䝁䅅睚求䍁䅁䅤潂䝁䅕兡祂䍁䅁䅣療䡁䅉䅤浂䝁䄸䅢灂䝁䄸督畁䍁䅁䅖潂䝁䅕䅉橂䝁䄸兢睂䝁䅅杢㕂䍁䅁䅣祂䝁䄸杤灂䝁䅑党穂䍁䅁兡あ䡁䅍䅉穂䝁䅕杣㉂䝁䅫睙求䡁䅍䅉あ䝁䅧杣療䡁䅕睚潂䍁䅁兡あ䡁䅍䅉橂䝁䄸杢浂䝁䅫睚ㅂ䡁䅉兙楂䝁䅷党杁䝁䅑党穂䝁䅳䅤療䡁䅁䅉桂䝁䄴䅚杁䝁䄰睢楂䝁䅫䅢求䍁䅁䅣獂䝁䅅䅤浂䝁䄸杣瑂䍁䅷䅉歂䝁䅅䅤桂䍁䅁杚求䝁䅕䅚穂䍁䅷䅉橂䝁䅷睢ㅂ䝁䅑兌楂䝁䅅督求䝁䅑䅉歂䝁䅫睚灂䡁䅑兙獂䍁䅁督療䝁䅷兤あ䝁䅫睢畂䡁䅍䅌杁䝁䅅杢歂䍁䅁兙睂䡁䅁䅢灂䝁䅍兙あ䝁䅫睢畂䍁䅁䅣祂䝁䄸睚祂䝁䅅兢瑂䝁䅫杢湂䍁䅁兡畂䡁䅑党祂䝁䅙兙橂䝁䅕督畁䍁䅁兓あ䍁䅁督求䡁䅉杤求䡁䅍䅉灂䝁䄴杤求䡁䅍䅤瑂䝁䅕杢あ䍁䅁䅣祂䝁䄸杚求䡁䅍督灂䝁䄸杢桂䝁䅷督獁䍁䅁兡畂䝁䅍䅢ㅂ䝁䅑兡畂䝁䅣䅉灂䝁䄴督あ䝁䅫䅤ㅂ䡁䅑兡療䝁䄴兙獂䍁䅁兙穂䡁䅍党あ䍁䅁兢桂䝁䄴兙湂䝁䅕杣穂䍁䅷䅉楂䝁䅅杢牂䝁䅕杣穂䍁䅷䅉㍂䝁䅕兙獂䡁䅑䅡杁䝁䄰兙畂䝁䅅睚求䡁䅉督獁䍁䅁兙穂䡁䅍党あ䍁䅁睢㍂䝁䄴党祂䡁䅍䅌杁䡁䅁兙祂䡁䅑杢求䡁䅉督獁䍁䅁䅡求䝁䅑睚求䍁䅁杚ㅂ䝁䄴䅚穂䍁䅷䅉橂䝁䄸杣睂䝁䄸杣桂䡁䅑党杁䡁䅕督求䡁䅉督獁䍁䅁兙畂䝁䅑䅉睂䡁䅉兡㉂䝁䅅䅤求䍁䅁党硂䡁䅕兡あ䡁䅫䅉桂䝁䄴䅚杁䡁䅙党畂䡁䅑兤祂䝁䅕䅉橂䝁䅅䅣灂䡁䅑兙獂䍁䅁䅣祂䝁䄸杚求䡁䅍督灂䝁䄸杢桂䝁䅷督畁䍁䅁䅖潂䝁䅕䅉橂䝁䄸兢睂䝁䅅杢㕂䍁䅁睤桂䡁䅍䅉浂䝁䄸兤畂䝁䅑党歂䍁䅁兡畂䍁䅁免㕁䑁䅣䅏杁䝁䅅杢歂䍁䅁兡穂䍁䅁䅡求䝁䅅䅚硂䡁䅕兙祂䡁䅑党祂䝁䅕䅚杁䝁䅫杢杁䕁䄴睢祂䡁䅣兙獂䝁䅳䅌杁䕁䅍睢畂䝁䄴党橂䡁䅑兡橂䡁䅕䅤畁䅁䅁剬䅙䩁偙䅁䝂䝁䅅兡祂䍁䅁兓穂䝁䅅兙橂䍁䅁睑療䡁䅉䅣療䡁䅉兙あ䝁䅫睢畂䍁䅁䅚求䡁䅙党獂䝁䄸䅣穂䍁䅁督療䝁䅙䅤㍂䝁䅅杣求䍁䅁睤灂䡁䅑䅡杁䝁䅅杢桂䝁䅷入あ䝁䅫睙穂䍁䅁兙畂䝁䅑䅉歂䝁䅫睚灂䡁䅑兙獂䍁䅁䅚求䝁䅍兡穂䝁䅫睢畂䝁䅫杢湂䍁䅁䅤求䝁䅍䅡畂䝁䄸䅢療䝁䅣兡求䡁䅍䅉あ䝁䅧兙あ䍁䅁党畂䝁䅅杙獂䝁䅕䅉楂䡁䅕督灂䝁䄴党穂䡁䅍党穂䍁䅁䅤療䍁䅁兙ㅂ䡁䅑睢瑂䝁䅅䅤求䍁䅷䅉求䝁䄴䅡桂䝁䄴睙求䍁䅷䅉桂䝁䄴䅚杁䝁䅍睢畂䝁䄴党橂䡁䅑䅉歂䝁䅕睙灂䡁䅍兡療䝁䄴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䝁䅫杢杁䡁䅑睤療䍁䅁督求䝁䅣兢求䝁䄴䅤穂䍁䅷䅉呂䝁䅍睢祂䝁䅕督杁䝁䅅杢歂䍁䅁睕療䝁䅙䅤㍂䝁䅅杣求䍁䄴䅉啂䝁䅧党杁䙁䅍睙療䡁䅉党穂䍁䅁督求䝁䅣兢求䝁䄴䅤杁䡁䅁杣療䡁䅙兡歂䝁䅕督杁䝁䅉兤穂䝁䅫杢求䡁䅍督瑁䡁䅑睢瑁䝁䅉兤穂䝁䅫杢求䡁䅍督杁䡁䅍睙療䡁䅉兡畂䝁䅣䅉穂䝁䄸䅢ㅂ䡁䅑兡療䝁䄴督杁䝁䅅杢歂䍁䅁督求䡁䅉杤灂䝁䅍党穂䍁䅁杚療䡁䅉䅉橂䝁䄸杢穂䡁䅕兢求䡁䅉督杁䡁䅑䅡桂䡁䅑䅉湂䝁䅫杤求䍁䅁睙獂䝁䅫党畂䡁䅑督杁䝁䅅睙橂䝁䅕督穂䍁䅁䅤療䍁䅁䅣祂䝁䅕䅚灂䝁䅍䅤灂䡁䅙党杁䝁䅍杣求䝁䅑兡あ䍁䅁兙畂䝁䅑䅉療䡁䅑䅡求䡁䅉䅉穂䝁䅍睢祂䝁䅕督杁䡁䅑䅡桂䡁䅑䅉橂䝁䅅杢杁䝁䅉党杁䝁䅫杢あ䝁䅕睚祂䝁䅅䅤求䝁䅑䅉灂䝁䄴䅤療䍁䅁䅤潂䝁䅕兡祂䍁䅁䅤祂䝁䅅杢穂䝁䅅睙あ䝁䅫睢畂䍁䅁督あ䡁䅉党桂䝁䄰督杁䝁䅅杢歂䍁䅁䅚求䝁䅍兡穂䝁䅫睢畂䍁䄰兢桂䝁䅳兡畂䝁䅣䅉睂䡁䅉睢橂䝁䅕督穂䝁䅕督獁䍁䅁兙穂䍁䅁睤求䝁䅷䅢杁䝁䅅督杁䝁䅉兤穂䝁䅫杢求䡁䅍督瑁䡁䅑睢瑁䝁䅍睢畂䡁䅍兤瑂䝁䅕杣杁䡁䅍睙療䡁䅉兡畂䝁䅣䅉穂䝁䄸䅢ㅂ䡁䅑兡療䝁䄴督杁䝁䅍睢瑂䡁䅁杣灂䡁䅍兡畂䝁䅣䅉瑂䡁䅫杒䩂䕁䅍睔畁䝁䅍睢瑂䍁䅁督ㅂ䝁䅉督橂䡁䅉兡睂䡁䅑兡療䝁䄴䅉療䝁䅙杚求䡁䅉兡畂䝁䅣督畁䍁䅁䅖潂䝁䅕䅉呂䝁䄸杚あ䡁䅣兙祂䝁䅕䅉穂䝁䅕睚瑂䝁䅕杢あ䍁䅁䅣祂䝁䄸杤灂䝁䅑党穂䍁䅁䅣祂䝁䅕兌橂䝁䄸杢浂䝁䅫睚ㅂ䡁䅉党歂䍁䅁兙畂䝁䅅䅢㕂䡁䅑兡橂䍁䅁兙畂䝁䅑䅉歂䝁䅕睙灂䡁䅍兡療䝁䄴䅉瑂䝁䅅杢桂䝁䅣党瑂䝁䅕杢あ䍁䅁督療䝁䅷兤あ䝁䅫睢畂䍁䅁䅚求䡁䅍兡湂䝁䄴党歂䍁䅁杚療䡁䅉䅉㉂䝁䅅杣灂䝁䄸兤穂䍁䅁杙ㅂ䡁䅍兡畂䝁䅕督穂䍁䅁杢求䝁䅕䅚穂䍁䅁睢祂䍁䅁䅣祂䝁䄸睙求䡁䅍督求䡁䅍䅌杁䡁䅍兤橂䝁䅧䅉桂䡁䅍䅉桂䝁䅍睙療䡁䅕杢あ䍁䅁睢祂䝁䅫睚灂䝁䄴兙あ䝁䅫睢畂䍁䅷䅉橂䡁䅕督あ䝁䄸兢求䡁䅉䅉瑂䝁䅅杢桂䝁䅣党瑂䝁䅕杢あ䍁䅷䅉橂䡁䅕督あ䝁䄸兢求䡁䅉䅉求䝁䄴睚桂䝁䅣党瑂䝁䅕杢あ䍁䅷䅉浂䡁䅉兙ㅂ䝁䅑䅉歂䝁䅕䅤求䝁䅍䅤灂䝁䄸杢獁䍁䅁兙畂䝁䅑䅉瑂䝁䅅杣牂䝁䅕䅤灂䝁䄴睚獁䍁䅁兙穂䍁䅁睤求䝁䅷䅢杁䝁䅅督杁䝁䅅督穂䝁䄸睙灂䝁䅅䅤求䝁䅑䅉睂䡁䅉睢浂䝁䅕督穂䝁䅫睢畂䝁䅅䅢杁䡁䅍党祂䡁䅙兡橂䝁䅕督畁䍁䅁䅖潂䝁䅫督杁䡁䅍党湂䝁䄰党畂䡁䅑䅉桂䝁䅷督療䍁䅁睢浂䝁䅙党祂䡁䅍䅉䝂䕁䅫睑偂䍁䅁䅕獂䝁䅅䅤浂䝁䄸杣瑂䍁䅷䅉桂䍁䅁兢療䝁䅑兤獂䝁䅅杣杁䡁䅍睢浂䡁䅑睤桂䡁䅉党杁䝁䄸杚浂䝁䅕杣灂䝁䄴睚杁䝁䅑党穂䝁䅫睚畂䝁䅕䅚杁䡁䅑睢杁䡁䅍兤睂䡁䅁睢祂䡁䅑䅉桂䝁䅑杤桂䝁䄴睙求䝁䅑䅉桂䝁䄴兙獂䡁䅫䅤灂䝁䅍䅉桂䝁䄴䅚杁䝁䅑党橂䝁䅫督灂䝁䄸杢杁䡁䅕督求䍁䅁睙桂䡁䅍党穂䍁䅷䅉桂䡁䅍䅉㍂䝁䅕䅢獂䍁䅁兙穂䍁䅁督あ䝁䅅杢歂䍁䄰兙獂䝁䄸杢求䍁䅁兙畂䝁䅅䅢㕂䡁䅑兡橂䍁䅁兙畂䝁䅑䅉歂䝁䅕睙灂䡁䅍兡療䝁䄴兡畂䝁䅣䅉穂䝁䄸杚あ䡁䅣兙祂䝁䅕䅉あ䝁䅧兙あ䍁䅁睙桂䝁䄴䅉楂䝁䅕䅉橂䝁䄸杢浂䝁䅫睚ㅂ䡁䅉党歂䍁䅁杙㕂䍁䅁睙ㅂ䡁䅍䅤療䝁䄰党祂䡁䅍䅉あ䝁䄸䅉桂䝁䅑䅚祂䝁䅕督穂䍁䅁兙杁䡁䅣兡歂䝁䅕䅉祂䝁䅅杢湂䝁䅕䅉療䝁䅙䅉楂䡁䅕督灂䝁䄴党穂䡁䅍䅉ㅂ䡁䅍党杁䝁䅍兙穂䝁䅕督畁䍁䅁兓あ䍁䅁睢浂䝁䅙党祂䡁䅍䅉䝂䕁䅫睑偂䭁䄴䅉䕂䝁䅕睙灂䡁䅍兡療䝁䄴䅉乂䝁䄸䅚求䝁䅷党祂䍁䅁兙畂䝁䅑䅉䝂䕁䅫睑偂䍁䅁村獂䝁䅅来求䍁䅁兑歂䡁䅙兡穂䝁䄸杣獁䍁䅁杒䩂䕁䅍睔杁䙁䅧䅣祂䝁䅕督穂䍁䅁睔睂䡁䅑兡瑂䝁䅫来桂䡁䅑兡療䝁䄴䅌杁䕁䅙兓䑂䕁䄸䅉䉂䝁䄴兙獂䡁䅫䅤灂䝁䅍督杁䙁䅣睢祂䝁䅳杙求䝁䄴睙潂䍁䅷䅉䝂䕁䅫睑偂䍁䅁䅒桂䡁䅑兙杁䕁䄸杣橂䝁䅧党穂䡁䅑杣桂䡁䅑睢祂䍁䅷䅉䝂䕁䅫睑偂䍁䅁䅒乂䙁䅁䅉呂䡁䅑杣求䝁䅅兢灂䝁䄴睚獁䍁䅁杒䩂䕁䅍睔杁䕁䅉兤穂䝁䅫杢求䡁䅍督杁䕁䄸兤あ䝁䅍睢瑂䝁䅕䅉呂䝁䅫兢ㅂ䝁䅷兙あ䝁䄸杣獁䍁䅁杒䩂䕁䅍睔杁䕁䅑党橂䝁䅫督灂䝁䄸杢杁䕁䄸䅣あ䝁䅫兢灂䡁䅯党祂䍁䅷䅉䝂䕁䅫睑偂䍁䅁䅖卂䕁䅫兑䕂䍁䅁睑ㅂ䡁䅍䅤療䝁䄰党祂䍁䅁兔桂䝁䄴兙湂䝁䅕杣獁䍁䅁杒䩂䕁䅍睔杁䕁䅙杣桂䡁䅕䅚杁䙁䅍睢獂䡁䅕䅤灂䝁䄸杢穂䍁䅷䅉䝂䕁䅫睑偂䍁䅁睔祂䝁䅫睚灂䝁䄴兙あ䝁䅫睢畂䡁䅍䅌杁䕁䅙兓䑂䕁䄸䅉䑂䡁䅕督あ䝁䄸兢求䡁䅉䅉䑂䝁䄸兢瑂䡁䅕杢灂䝁䅍兙あ䝁䅫睢畂䍁䅁睕求䡁䅉杤灂䝁䅍党獁䍁䅁杒䩂䕁䅍睔杁䙁䅍䅤祂䝁䅅䅤求䝁䅣入杁䕁䅑兡祂䝁䅕睙あ䝁䄸杣獁䍁䅁杒䩂䕁䅍睔杁䕁䅅杢桂䝁䅷入あ䝁䅫睙杁䙁䅍党祂䡁䅙兡橂䝁䅕督獁䍁䅁杒䩂䕁䅍睔杁䕁䅅䅚㉂䝁䅫督療䡁䅉督獁䍁䅁兙畂䝁䅑䅉䝂䕁䅫睑偂䍁䅁村獂䝁䅅来求䍁䅁兑歂䡁䅙兡穂䝁䄸杣獁䍁䅁兙穂䍁䅁睤求䝁䅷䅢杁䝁䅅督杁䡁䅍睢浂䡁䅑睤桂䡁䅉党杁䝁䅫兢睂䝁䅷党瑂䝁䅕杢あ䝁䅅䅤灂䝁䄸杢杁䝁䅅杢歂䍁䅁睙療䝁䄴杚灂䝁䅣兤祂䝁䅅䅤灂䝁䄸杢杁䡁䅍党祂䡁䅙兡橂䝁䅕督畁䍁䅁䅖潂䝁䅕䅉橂䝁䄸兢睂䝁䅅杢㕂䍁䅁兢桂䡁䅉睡求䡁䅑督杁䝁䅫䅤穂䍁䅁䅣祂䝁䄸䅚ㅂ䝁䅍䅤穂䍁䅁兙畂䝁䅑䅉穂䝁䅕杣㉂䝁䅫睙求䡁䅍䅉睂䡁䅉兡瑂䝁䅅杣灂䝁䅷入杁䡁䅑䅡祂䝁䄸兤湂䝁䅧䅉灂䡁䅑督杁䝁䅑兡祂䝁䅕睙あ䍁䅁督桂䝁䅷党穂䍁䅁睢祂䝁䅣兙畂䝁䅫来桂䡁䅑兡療䝁䄴䅉桂䝁䄴䅚杁䝁䅫杢歂䝁䅫杣求䝁䅍䅤杁䝁䅍䅡桂䝁䄴杢求䝁䅷督獁䍁䅁兙穂䍁䅁睤求䝁䅷䅢杁䝁䅅督杁䝁䄸杢獂䝁䅫杢求䍁䄴䅉啂䝁䅧党杁䝁䅍睢瑂䡁䅁兙畂䡁䅫䅉㍂䝁䅅督杁䝁䅙睢祂䝁䄰党祂䝁䅷入杁䝁䅳杢療䡁䅣杢杁䝁䅅督杁䕁䅙兙灂䡁䅉䅉䩂䡁䅍兙桂䝁䅍䅉流䍁䅁睑療䝁䄰䅣桂䝁䄴入獁䍁䅁兓畂䝁䅍杌杁䝁䅅杢歂䍁䅁睙潂䝁䅅杢湂䝁䅕䅚杁䝁䅫䅤穂䍁䅁杢桂䝁䄰党杁䡁䅑睢杁䕁䅙兙灂䡁䅉䅉䩂䡁䅍兙桂䝁䅍䅉䑂䝁䄸杣睂䝁䄸杣桂䡁䅑兡療䝁䄴䅉灂䝁䄴䅉䭂䡁䅕䅢㕂䍁䅁免㕁䑁䅫杍畁䍁䅁杒桂䝁䅫杣杁䕁䅫督桂䝁䅅睙杁䕁䅍睢祂䡁䅁睢祂䝁䅅䅤灂䝁䄸杢杁䡁䅣兙穂䍁䅁杚療䡁䅕杢歂䝁䅕䅚杁䝁䅫杢杁䑁䅅兏ㅁ䑁䅙䅉桂䝁䄴䅚杁䝁䅫督杁䝁䅧党桂䝁䅑兣ㅂ䝁䅅杣あ䝁䅕杣求䝁䅑䅉灂䝁䄴䅉䍂䝁䄸来求䝁䄰兙畂䍁䅷䅉乂䝁䄸杢あ䝁䅅杢桂䍁䄴䅁坃杆䅁䅅䅁䕁䅙兙祂䝁䄰兡畂䝁䅣䅁乄睇䅁杍䅁䕁䅙兙祂䝁䄰兡畂䝁䅣睏杁䕁䅉杣桂䝁䄴䅚杁䕁䄰兙祂䝁䅳党あ䝁䅫杢湂䅁䅁剋䅉䱁䅉䅁䝂䝁䅅杣瑂䝁䅫杢湂䑁䅳䅉䝂䝁䅅督あ䍁䄰兔療䡁䅙兡畂䝁䅣䅉䑂䝁䄸杢穂䡁䅕兢求䡁䅉䅉䡂䝁䄸睢歂䡁䅍睏杁䕁䅙睢祂䝁䅕督あ䡁䅉入㝁䍁䅁䅓療䡁䅉䅤灂䝁䅍兤獂䡁䅑兤祂䝁䅕睏杁䕁䅅睚祂䝁䅫䅖求䝁䅍䅡㝁䍁䅁䅕療䝁䅷䅢ㅂ䡁䅑兡療䝁䄴䅉䑂䝁䄸杢あ䡁䅉睢獂䅁䅁剁䅯䵁䅧䅁䝂䝁䅅杣瑂䝁䅫杢湂䑁䅳䅉䝂䝁䅅督あ䍁䄰兔療䡁䅙兡畂䝁䅣䅉䑂䝁䄸杢穂䡁䅕兢求䡁䅉䅉䡂䝁䄸睢歂䡁䅍睏杁䕁䅧睢祂䡁䅑兡橂䡁䅕䅢あ䡁䅕杣求䑁䅳䅉䵂䝁䅫杤求䡁䅍䅤療䝁䅍睡㝁䍁䅁兔桂䡁䅉兡畂䝁䅕䅉啂䡁䅉兙畂䡁䅍䅣療䡁䅉䅤桂䡁䅑兡療䝁䄴睏杁䕁䄸杢獂䝁䅫杢求䍁䅁睒祂䝁䄸睙求䡁䅉入䅁䱁偁䅁䭃䅁䅁杒桂䡁䅉兢灂䝁䄴睚㝁䍁䅁杒桂䡁䅍䅤瑁䕁䄰睢㉂䝁䅫杢湂䍁䅁睑療䝁䄴督ㅂ䝁䄰党祂䍁䅁睒療䝁䄸䅚穂䑁䅳䅉䥂䝁䄸杣あ䝁䅫睙ㅂ䝁䅷䅤ㅂ䡁䅉党㝁䍁䅁睔祂䝁䅣兙畂䝁䅫睙㝁䍁䅁兑湂䡁䅉兡啂䝁䅕睙潂䅁䅁䉑䅯䵁䅁䅁䝂䝁䅅杣瑂䝁䅫杢湂䑁䅳䅉䝂䝁䅅督あ䍁䄰兔療䡁䅙兡畂䝁䅣䅉䑂䝁䄸杢穂䡁䅕兢求䡁䅉䅉䡂䝁䄸睢歂䡁䅍睏杁䕁䅧睢祂䡁䅑兡橂䡁䅕䅢あ䡁䅕杣求䑁䅳䅉偂䡁䅉睚桂䝁䄴兡橂䑁䅳䅉䉂䝁䅷䅤求䡁䅉杢桂䡁䅑兡㉂䝁䅕䅉兂䡁䅉睢あ䝁䅕兡畂䑁䅳䅉偂䝁䄴䅢灂䝁䄴党杁䕁䅣杣療䝁䅍党祂䡁䅫䅁䱄睂䅁䅰䅁䕁䅙兙祂䝁䄰兡畂䝁䅣睏杁䕁䅙睢祂䝁䅕督あ䡁䅉入㝁䍁䅁兓畂䝁䅑兤穂䡁䅑杣灂䝁䅅䅢杁䕁䅅兤あ䝁䄸兢桂䡁䅑兡療䝁䄴睏杁䕁䅷兡㉂䝁䅕督あ䝁䄸睙牂䑁䅳䅉䉂䝁䅣杣灂䙁䅑党橂䝁䅧睏杁䙁䅁杣療䝁䅍党穂䡁䅍䅉䉂䡁䅕䅤療䝁䄰兙あ䝁䅫睢畂䅁䅁兦䄴䡁䅙䅁䝂䝁䅅杣瑂䝁䅫杢湂䑁䅳䅉䝂䝁䄸杣求䡁䅍䅤祂䡁䅫睏杁䕁䅷兡㉂䝁䅕督あ䝁䄸睙牂䑁䅳䅉䉂䝁䅣杣灂䙁䅑党橂䝁䅧睏杁䙁䅁杣療䝁䅍党穂䡁䅍䅉䉂䡁䅕䅤療䝁䄰兙あ䝁䅫睢畂䅁䅁睹䅫䱁䅯䅁䝂䝁䅅杣瑂䝁䅫杢湂䑁䅳䅉䥂䝁䅕兙獂䡁䅑䅡杁䕁䅑兡桂䝁䅣杢療䡁䅍䅤灂䝁䅍督㝁䍁䅁䅔灂䡁䅙党穂䡁䅑睢橂䝁䅳睏杁䕁䅍睢畂䡁䅙党畂䡁䅑兡療䝁䄴兙獂䍁䅁杔ㅂ䝁䅍䅢求䝁䅅杣㝁䍁䅁兑獂䡁䅑党祂䝁䄴兙あ䝁䅫杤求䍁䅁兔求䝁䅑兡橂䝁䅫杢求䑁䅳䅉偂䝁䄴睙療䝁䅷睢湂䡁䅫䅁畂睂䅁䅯䅁䕁䅙兙祂䝁䄰兡畂䝁䅣睏杁䕁䅧睢瑂䝁䅕䅉䩂䝁䄰䅣祂䝁䄸杤求䝁䄰党畂䡁䅑睏杁䕁䅫杢歂䡁䅕督あ䡁䅉兡桂䝁䅷䅉䉂䡁䅕䅤療䝁䄰兙あ䝁䅫睢畂䑁䅳䅉䉂䝁䅣杣灂䙁䅑党橂䝁䅧睏杁䕁䅅䅢あ䝁䅕杣畂䝁䅅䅤灂䡁䅙党杁䙁䅁杣療䡁䅑党灂䝁䄴䅁牃䅃䅁䅌䅁䕁䅙兙祂䝁䄰兡畂䝁䅣睏杁䕁䅧睢祂䡁䅑兡橂䡁䅕䅢あ䡁䅕杣求䅁䅁䅴䅫䕁䅁䅁䝂䝁䅅杣瑂䝁䅫杢湂䑁䅳䅉䥂䝁䄸杣あ䝁䅫睙ㅂ䝁䅷䅤ㅂ䡁䅉党㝁䍁䅁兑湂䡁䅉兡啂䝁䅕睙潂䅁䅁术䅫䙁䅧䅁䝂䝁䅅杣瑂䝁䅫杢湂䑁䅳䅉䥂䝁䄸杣あ䝁䅫睙ㅂ䝁䅷䅤ㅂ䡁䅉党㝁䍁䅁䅓㕂䝁䅑杣療䡁䅁睢畂䝁䅫睙穂䑁䅳䅉偂䡁䅉睚桂䝁䄴兡橂䅁䅁䅳䅧䝁䅷䅁䝂䝁䅅杣瑂䝁䅫杢湂䑁䅳䅉䥂䝁䄸杣あ䝁䅫睙ㅂ䝁䅷䅤ㅂ䡁䅉党㝁䍁䅁䅓㕂䝁䅑杣療䡁䅁睢畂䝁䅫睙穂䑁䅳䅉偂䡁䅉睚桂䝁䄴兡橂䑁䅳䅉䉂䝁䅣杣灂䙁䅑党橂䝁䅧䅁流䅈䅁杸䅁䕁䅙兙祂䝁䄰兡畂䝁䅣睏杁䕁䅧睢祂䡁䅑兡橂䡁䅕䅢あ䡁䅕杣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䅁䭁䡣䅁元䅁䅁杒桂䡁䅉兢灂䝁䄴睚㝁䍁䅁兓畂䝁䅑兤穂䡁䅑杣灂䝁䅅䅢杁䕁䅅兤あ䝁䄸兢桂䡁䅑兡療䝁䄴睏杁䕁䅷兡㉂䝁䅕督あ䝁䄸睙牂䑁䅳䅉䉂䝁䅣杣灂䙁䅑党橂䝁䅧睏杁䙁䅁杣療䝁䅍党穂䡁䅍䅉䉂䡁䅕䅤療䝁䄰兙あ䝁䅫睢畂䅁䅁䉊䅯䥁䅙䅁䝂䝁䅅杣瑂䝁䅫杢湂䑁䅳䅉䩂䝁䄴䅚ㅂ䡁䅍䅤祂䝁䅫兙獂䍁䅁兑ㅂ䡁䅑睢瑂䝁䅅䅤灂䝁䄸杢㝁䍁䅁䅔灂䡁䅙党穂䡁䅑睢橂䝁䅳睏杁䕁䄰兡橂䡁䅉睢杁䕁䅷党畂䝁䅑兡畂䝁䅣睏杁䕁䅅睚祂䝁䅫䅖求䝁䅍䅡䅁䭁愸䅁兂䅁䅁杒桂䡁䅉兢灂䝁䄴睚㝁䍁䅁䅔灂䡁䅙党穂䡁䅑睢橂䝁䅳睏杁䕁䅅䅢あ䝁䅕杣畂䝁䅅䅤灂䡁䅙党杁䙁䅁杣療䡁䅑党灂䝁䄴䅁奁元䅁杫䅁䕁䅙兙祂䝁䄰兡畂䝁䅣睏杁䕁䅷兡㉂䝁䅕督あ䝁䄸睙牂䑁䅳䅉䑂䝁䄸杢㉂䝁䅕杢あ䝁䅫睢畂䝁䅅䅢杁䕁䄴兤橂䝁䅷党桂䡁䅉睏杁䕁䅅䅢あ䝁䅕杣畂䝁䅅䅤灂䡁䅙党杁䕁䄰党歂䝁䅫睙灂䝁䄴党㝁䍁䅁睔畂䝁䅍睢獂䝁䄸睚㕂䅁䅁桒䅁䡁䅁䅁䝂䝁䅅杣瑂䝁䅫杢湂䑁䅳䅉兂䡁䅉党歂䝁䅫睙あ䝁䅫杤求䍁䅁兑畂䝁䅅䅢㕂䡁䅑兡橂䡁䅍睏杁䙁䅑党桂䝁䄰䅉䑂䝁䄸䅢獂䝁䅅杙療䡁䅉兙あ䝁䅫睢畂䑁䅳䅉䕂䝁䅅兙呂䅁䅁八䅯䑁䅙䅁䝂䝁䅅督あ䍁䄰兔療䡁䅙兡畂䝁䅣䅉䑂䝁䄸杢穂䡁䅕兢求䡁䅉䅉䡂䝁䄸睢歂䡁䅍䅁兄元䅁䅙䅁䕁䅙兙穂䡁䅑兌乂䝁䄸杤灂䝁䄴睚杁䕁䅍睢畂䡁䅍兤瑂䝁䅕杣杁䕁䅣睢療䝁䅑督㝁䍁䅁兑獂䡁䅑党祂䝁䄴兙あ䝁䅫杤求䍁䅁䅕祂䝁䄸䅤求䝁䅫杢䅁䱁䭕䅁坂䅁䅁杒桂䡁䅍䅤瑁䕁䄰睢㉂䝁䅫杢湂䍁䅁睑療䝁䄴督ㅂ䝁䄰党祂䍁䅁睒療䝁䄸䅚穂䑁䅳䅉䍂䝁䅫睢瑂䝁䅅督穂䍁䅁兒畂䝁䅕杣湂䡁䅫䅁慃杇䅁杗䅁䕁䅙兙穂䡁䅑兌乂䝁䄸杤灂䝁䄴睚杁䕁䅍睢畂䡁䅍兤瑂䝁䅕杣杁䕁䅣睢療䝁䅑督㝁䍁䅁睑療䝁䄴䅤求䝁䄴䅤杁䕁䅍杣求䝁䅅䅤灂䝁䄸杢䅁偁扙䅁啃䅁䅁杒桂䡁䅍䅤瑁䕁䄰睢㉂䝁䅫杢湂䍁䅁睑療䝁䄴督ㅂ䝁䄰党祂䍁䅁睒療䝁䄸䅚穂䑁䅳䅉䑂䡁䅕督あ䝁䄸兢求䡁䅉䅉卂䝁䅕䅢桂䡁䅑兡療䝁䄴督潂䝁䅫䅣杁䕁䄰兙畂䝁䅅睚求䝁䄰党畂䡁䅑睏杁䕁䅍兙祂䍁䅁睕潂䝁䅅杣灂䝁䄴睚䅁䵁䭯䅁奂䅁䅁杒桂䡁䅍䅤瑁䕁䄰睢㉂䝁䅫杢湂䍁䅁睑療䝁䄴督ㅂ䝁䄰党祂䍁䅁睒療䝁䄸䅚穂䑁䅳䅉䕂䝁䅅䅤桂䍁䅁䅕祂䝁䄸䅤求䝁䅍䅤灂䝁䄸杢䅁䅁慕䅁㡂䅁䅁杒桂䡁䅍䅤瑁䕁䄰睢㉂䝁䅫杢湂䍁䅁睑療䝁䄴督ㅂ䝁䄰党祂䍁䅁睒療䝁䄸䅚穂䑁䅳䅉䝂䝁䅷党求䡁䅑䅉乂䝁䅅杢桂䝁䅣党瑂䝁䅕杢あ䑁䅳䅉䝂䡁䅉党灂䝁䅣䅡あ䍁䅁睕求䡁䅉杤灂䝁䅍党䅁䙁兯䅁奄䅁䅁杒桂䡁䅍䅤瑁䕁䄰睢㉂䝁䅫杢湂䍁䅁睑療䝁䄴督ㅂ䝁䄰党祂䍁䅁睒療䝁䄸䅚穂䑁䅳䅉䝂䝁䅷党求䡁䅑䅉乂䝁䅅杢桂䝁䅣党瑂䝁䅕杢あ䑁䅳䅉䝂䡁䅉党灂䝁䅣䅡あ䍁䅁睕求䡁䅉杤灂䝁䅍党㝁䍁䅁䅔桂䡁䅍䅤杁䕁䄰兡獂䝁䅕䅉啂䡁䅉兙畂䡁䅍䅣療䡁䅉䅤桂䡁䅑兡療䝁䄴睏杁䙁䅁兙橂䝁䅳兙湂䝁䅫杢湂䍁䅁睕求䡁䅉杤灂䝁䅍党穂䅁䅁剉䅳䙁䅑䅁䝂䝁䅅督あ䍁䄰兔療䡁䅙兡畂䝁䅣䅉䑂䝁䄸杢穂䡁䅕兢求䡁䅉䅉䡂䝁䄸睢歂䡁䅍睏杁䕁䅙睢療䝁䅑䅉䕂䝁䅕䅢灂䡁䅙党祂䡁䅫䅁䉁睂䅁朲䅁䕁䅙兙穂䡁䅑兌乂䝁䄸杤灂䝁䄴睚杁䕁䅍睢畂䡁䅍兤瑂䝁䅕杣杁䕁䅣睢療䝁䅑督㝁䍁䅁杒療䝁䄸䅚杁䕁䅑党獂䝁䅫杤求䡁䅉入㝁䍁䅁睑ㅂ䡁䅍䅤療䝁䄰党祂䍁䅁杕求䝁䅷兙あ䝁䅫睢畂䡁䅍䅡灂䡁䅁䅉乂䝁䅅杢桂䝁䅣党瑂䝁䅕杢あ䑁䅳䅉䍂䡁䅉兙畂䝁䅑䅉乂䝁䅅杣牂䝁䅕䅤灂䝁䄴睚㝁䍁䅁睔畂䝁䅷兡畂䝁䅕䅉䡂䡁䅉睢橂䝁䅕杣㕂䅁䅁杗䅣䱁䅧䅁䝂䝁䅅督あ䍁䄰兔療䡁䅙兡畂䝁䅣䅉䑂䝁䄸杢穂䡁䅕兢求䡁䅉䅉䡂䝁䄸睢歂䡁䅍睏杁䕁䅙睢療䝁䅑䅉䕂䝁䅕䅢灂䡁䅙党祂䡁䅫睏杁䕁䅍兤穂䡁䅑睢瑂䝁䅕杣杁䙁䅉党獂䝁䅅䅤灂䝁䄸杢穂䝁䅧兡睂䍁䅁兔桂䝁䄴兙湂䝁䅕兢求䝁䄴䅤㝁䍁䅁睔畂䝁䅷兡畂䝁䅕䅉䡂䡁䅉睢橂䝁䅕杣㕂䅁䅁硰䅯䵁䅁䅁䝂䝁䅅督あ䍁䄰兔療䡁䅙兡畂䝁䅣䅉䑂䝁䄸杢穂䡁䅕兢求䡁䅉䅉䡂䝁䄸睢歂䡁䅍睏杁䕁䅙睢療䝁䅑䅉䕂䝁䅕䅢灂䡁䅙党祂䡁䅫睏杁䕁䅙杣求䝁䅫睚潂䡁䅑䅉呂䝁䅕杣㉂䝁䅫睙求䑁䅳䅉偂䝁䄴䅢灂䝁䄴党杁䕁䅣杣療䝁䅍党祂䡁䅫睏杁䙁䅕䅤灂䝁䅷兡あ䡁䅫䅉呂䝁䅍兙獂䝁䅕䅉呂䝁䄸䅢桂䡁䅉䅁牄䅃䅁杸䅁䕁䅙兙穂䡁䅑兌乂䝁䄸杤灂䝁䄴睚杁䕁䅍睢畂䡁䅍兤瑂䝁䅕杣杁䕁䅣睢療䝁䅑督㝁䍁䅁杒療䝁䄸䅚杁䕁䅑党獂䝁䅫杤求䡁䅉入㝁䍁䅁䅓療䝁䄰党杁䕁䅫兢睂䡁䅉睢㉂䝁䅕兢求䝁䄴䅤㝁䍁䅁睑桂䡁䅍䅡灂䝁䅕杣獂䝁䅕督穂䍁䅁睑潂䝁䅕睙牂䝁䄸兤あ䡁䅍睏杁䕁䄸杢獂䝁䅫杢求䍁䅁睒祂䝁䄸睙求䡁䅉入䅁䍁执䅁㉄䅁䅁杒桂䡁䅍䅤瑁䕁䄰睢㉂䝁䅫杢湂䍁䅁睑療䝁䄴督ㅂ䝁䄰党祂䍁䅁睒療䝁䄸䅚穂䑁䅳䅉䝂䝁䄸睢歂䍁䅁䅒求䝁䅷兡㉂䝁䅕杣㕂䑁䅳䅉䥂䝁䄸兢求䍁䅁兓瑂䡁䅁杣療䡁䅙党瑂䝁䅕杢あ䑁䅳䅉䑂䡁䅕督あ䝁䄸兢求䡁䅉䅉卂䝁䅕䅢桂䡁䅑兡療䝁䄴督潂䝁䅫䅣杁䕁䄰兙畂䝁䅅睚求䝁䄰党畂䡁䅑睏杁䕁䄸杢獂䝁䅫杢求䍁䅁睒祂䝁䄸睙求䡁䅉入㝁䍁䅁杖灂䝁䅑党療䍁䅁睒桂䝁䄰党穂䅁䅁儳䅯䵁䅉䅁䝂䝁䅅督あ䍁䄰兔療䡁䅙兡畂䝁䅣䅉䑂䝁䄸杢穂䡁䅕兢求䡁䅉䅉䡂䝁䄸睢歂䡁䅍睏杁䕁䅙睢療䝁䅑䅉䕂䝁䅕䅢灂䡁䅙党祂䡁䅫睏杁䕁䅧睢瑂䝁䅕䅉䩂䝁䄰䅣祂䝁䄸杤求䝁䄰党畂䡁䅑睏杁䕁䅷兡浂䝁䅕督あ䡁䅫䅢求䑁䅳䅉偂䝁䄴䅢灂䝁䄴党杁䕁䅣杣療䝁䅍党祂䡁䅫睏杁䙁䅁党あ䍁䅁睑桂䡁䅉党䅁䩁䭧䅁䭃䅁䅁杒桂䡁䅍䅤瑁䕁䄰睢㉂䝁䅫杢湂䍁䅁睑療䝁䄴督ㅂ䝁䄰党祂䍁䅁睒療䝁䄸䅚穂䑁䅳䅉䝂䝁䄸睢歂䍁䅁䅒求䝁䅷兡㉂䝁䅕杣㕂䑁䅳䅉䵂䝁䅫杚求䡁䅍䅤㕂䝁䅷党㝁䍁䅁睔畂䝁䅷兡畂䝁䅕䅉䡂䡁䅉睢橂䝁䅕杣㕂䅁䅁東䄴䩁䄴䅁䝂䝁䅅督あ䍁䄰兔療䡁䅙兡畂䝁䅣䅉䑂䝁䄸杢穂䡁䅕兢求䡁䅉䅉䡂䝁䄸睢歂䡁䅍睏杁䕁䅙睢療䝁䅑䅉䕂䝁䅕䅢灂䡁䅙党祂䡁䅫睏杁䕁䅷兡浂䝁䅕督あ䡁䅫䅢求䑁䅳䅉偂䝁䄴䅢灂䝁䄴党杁䕁䅣杣療䝁䅍党祂䡁䅫睏杁䙁䅁党あ䍁䅁睑桂䡁䅉党䅁䥁契䅁䍁允䅁杒桂䡁䅍䅤瑁䕁䄰睢㉂䝁䅫杢湂䍁䅁睑療䝁䄴督ㅂ䝁䄰党祂䍁䅁睒療䝁䄸䅚穂䑁䅳䅉䝂䝁䄸睢歂䍁䅁䅒求䝁䅷兡㉂䝁䅕杣㕂䑁䅳䅉䵂䝁䅫杚求䡁䅍䅤㕂䝁䅷党㝁䍁䅁睕療䝁䅍兡桂䝁䅷䅉乂䝁䅕䅚灂䝁䅅䅉䉂䝁䅑杤求䡁䅉䅤灂䡁䅍兡畂䝁䅣睏杁䕁䅍兤穂䡁䅑睢瑂䝁䅕杣杁䙁䅉党獂䝁䅅䅤灂䝁䄸杢穂䝁䅧兡睂䍁䅁兔桂䝁䄴兙湂䝁䅕兢求䝁䄴䅤㝁䍁䅁睒潂䝁䄸督あ䍁䅁睓灂䡁䅑睙潂䝁䅕杢穂䅁䅁硎䅷乁䅷䅁䝂䝁䅅督あ䍁䄰兔療䡁䅙兡畂䝁䅣䅉䑂䝁䄸杢穂䡁䅕兢求䡁䅉䅉䡂䝁䄸睢歂䡁䅍睏杁䕁䅙睢療䝁䅑䅉䕂䝁䅕䅢灂䡁䅙党祂䡁䅫睏杁䕁䄰兙祂䝁䅳党あ䝁䅫杢湂䍁䅁兑ㅂ䡁䅑睢瑂䝁䅅䅤灂䝁䄸杢㝁䍁䅁睔祂䝁䅣兙畂䝁䅫睙㝁䍁䅁睔畂䝁䅷兡畂䝁䅕䅉䡂䡁䅉睢橂䝁䅕杣㕂䑁䅳䅉噂䡁䅑兡獂䝁䅫䅤㕂䍁䅁睕橂䝁䅅䅢求䍁䅁睕療䝁䅷兙祂䅁䅁剖䅁䡁䅑䅁䝂䝁䅅督あ䍁䄰兔療䡁䅙兡畂䝁䅣䅉䑂䝁䄸杢穂䡁䅕兢求䡁䅉䅉䡂䝁䄸睢歂䡁䅍睏杁䕁䅙睢療䝁䅑䅉䕂䝁䅕䅢灂䡁䅙党祂䡁䅫睏杁䕁䄸杢獂䝁䅫杢求䍁䅁睒祂䝁䄸睙求䡁䅉入䅁䥁匸䅁敃䅁䅁杒桂䡁䅍䅤瑁䕁䄰睢㉂䝁䅫杢湂䍁䅁睑療䝁䄴督ㅂ䝁䄰党祂䍁䅁睒療䝁䄸䅚穂䑁䅳䅉䝂䝁䄸睢歂䍁䅁䅒求䝁䅷兡㉂䝁䅕杣㕂䑁䅳䅉偂䝁䄴䅢灂䝁䄴党杁䕁䅣杣療䝁䅍党祂䡁䅫睏杁䙁䅕䅤灂䝁䅷兡あ䡁䅫䅉呂䝁䅍兙獂䝁䅕䅉呂䝁䄸䅢桂䡁䅉䅁十杇䅁䅳䅁䕁䅙兙穂䡁䅑兌乂䝁䄸杤灂䝁䄴睚杁䕁䅍睢畂䡁䅍兤瑂䝁䅕杣杁䕁䅣睢療䝁䅑督㝁䍁䅁杒療䝁䄸䅚杁䕁䅑党獂䝁䅫杤求䡁䅉入㝁䍁䅁睔祂䝁䅣兙畂䝁䅫睙㝁䍁䅁兑獂䡁䅑党祂䝁䄴兙あ䝁䅫杤求䍁䅁䅕祂䝁䄸䅤求䝁䅫杢㝁䍁䅁睔畂䝁䅷兡畂䝁䅕䅉䡂䡁䅉睢橂䝁䅕杣㕂䅁䅁硊䅯䥁䅙䅁䝂䝁䅅督あ䍁䄰兔療䡁䅙兡畂䝁䅣䅉䑂䝁䄸杢穂䡁䅕兢求䡁䅉䅉䡂䝁䄸睢歂䡁䅍睏杁䕁䅙睢療䝁䅑䅉䕂䝁䅕䅢灂䡁䅙党祂䡁䅫睏杁䕁䄸杣湂䝁䅅杢灂䝁䅍睏杁䕁䄸杢獂䝁䅫杢求䍁䅁睒祂䝁䄸睙求䡁䅉入䅁䭁䭯䅁捃䅁䅁杒桂䡁䅍䅤瑁䕁䄰睢㉂䝁䅫杢湂䍁䅁睑療䝁䄴督ㅂ䝁䄰党祂䍁䅁睒療䝁䄸䅚穂䑁䅳䅉䝂䝁䄸睢歂䍁䅁䅒求䝁䅷兡㉂䝁䅕杣㕂䑁䅳䅉兂䡁䅉睢橂䝁䅕督穂䍁䅁兑ㅂ䡁䅑睢瑂䝁䅅䅤灂䝁䄸杢㝁䍁䅁睔畂䝁䅷兡畂䝁䅕䅉䡂䡁䅉睢橂䝁䅕杣㕂䅁䅁砫䅳䥁䅙䅁䝂䝁䅅督あ䍁䄰兔療䡁䅙兡畂䝁䅣䅉䑂䝁䄸杢穂䡁䅕兢求䡁䅉䅉䡂䝁䄸睢歂䡁䅍睏杁䕁䅙杣求䝁䅫睚潂䡁䅑䅉呂䝁䅕杣㉂䝁䅫睙求䑁䅳䅉乂䝁䅅杣灂䝁䄴党杁䙁䅑杣桂䝁䄴督睂䝁䄸杣あ䝁䅅䅤灂䝁䄸杢䅁䙁䥫䅁奃䅁䅁杒桂䡁䅍䅤瑁䕁䄰睢㉂䝁䅫杢湂䍁䅁睑療䝁䄴督ㅂ䝁䄰党祂䍁䅁睒療䝁䄸䅚穂䑁䅳䅉䡂䡁䅉党求䝁䄴䅉䑂䝁䄸杢穂䡁䅕兢求䡁䅉䅉䡂䝁䄸睢歂䡁䅍睏杁䕁䅷兡浂䝁䅕督あ䡁䅫䅢求䑁䅳䅉偂䝁䄴䅢灂䝁䄴党杁䕁䅣杣療䝁䅍党祂䡁䅫䅁ぃ权䅁䅤䅁䕁䅙兙穂䡁䅑兌乂䝁䄸杤灂䝁䄴睚杁䕁䅍睢畂䡁䅍兤瑂䝁䅕杣杁䕁䅣睢療䝁䅑督㝁䍁䅁睒祂䝁䅕党畂䍁䅁睑療䝁䄴督ㅂ䝁䄰党祂䍁䅁睒療䝁䄸䅚穂䑁䅳䅉偂䡁䅉睚桂䝁䄴兡橂䅁䅁硰䅅䙁䅯䅁䝂䝁䅅督あ䍁䄰兔療䡁䅙兡畂䝁䅣䅉䑂䝁䄸杢穂䡁䅕兢求䡁䅉䅉䡂䝁䄸睢歂䡁䅍睏杁䕁䅧睢瑂䝁䅕䅉䩂䝁䄰䅣祂䝁䄸杤求䝁䄰党畂䡁䅑䅁灃睇䅁䅩䅁䕁䅙兙穂䡁䅑兌乂䝁䄸杤灂䝁䄴睚杁䕁䅍睢畂䡁䅍兤瑂䝁䅕杣杁䕁䅣睢療䝁䅑督㝁䍁䅁䅓療䝁䄰党杁䕁䅫兢睂䡁䅉睢㉂䝁䅕兢求䝁䄴䅤㝁䍁䅁兓畂䝁䅑兤穂䡁䅑杣灂䝁䅅䅢杁䕁䅅兤あ䝁䄸兢桂䡁䅑兡療䝁䄴䅁乁杅䅁䅣䅁䕁䅙兙穂䡁䅑兌乂䝁䄸杤灂䝁䄴睚杁䕁䅍睢畂䡁䅍兤瑂䝁䅕杣杁䕁䅣睢療䝁䅑督㝁䍁䅁䅓療䝁䄰党杁䕁䅫兢睂䡁䅉睢㉂䝁䅕兢求䝁䄴䅤㝁䍁䅁䅔灂䝁䅙党穂䡁䅑入獂䝁䅕䅁㕂䅈䅁䄶䅁䕁䅙兙穂䡁䅑兌乂䝁䄸杤灂䝁䄴睚杁䕁䅍睢畂䡁䅍兤瑂䝁䅕杣杁䕁䅣睢療䝁䅑督㝁䍁䅁䅓療䝁䄰党杁䕁䅫兢睂䡁䅉睢㉂䝁䅕兢求䝁䄴䅤㝁䍁䅁䅔療䝁䅍兙あ䝁䅫睢畂䍁䅁村桂䡁䅍党歂䍁䅁睕求䡁䅉杤灂䝁䅍党穂䑁䅳䅉䑂䡁䅕督あ䝁䄸兢求䡁䅉䅉卂䝁䅕䅢桂䡁䅑兡療䝁䄴督潂䝁䅫䅣杁䕁䄰兙畂䝁䅅睚求䝁䄰党畂䡁䅑睏杁䕁䅕兌獂䝁䅕兙祂䝁䄴兡畂䝁䅣䅁癃䅅䅁杯䅁䕁䅙兙穂䡁䅑兌乂䝁䄸杤灂䝁䄴睚杁䕁䅍睢畂䡁䅍兤瑂䝁䅕杣杁䕁䅣睢療䝁䅑督㝁䍁䅁䅓療䡁䅉䅤灂䝁䅍兤獂䡁䅑兤祂䝁䅕睏杁䙁䅍睢橂䝁䅫兙獂䍁䅁兔求䝁䅑兡桂䍁䅁兑歂䡁䅙党祂䡁䅑兡穂䝁䅫杢湂䑁䅳䅉䉂䝁䅑䅉啂䝁䅅杣湂䝁䅕䅤灂䝁䄴睚䅁䉁啉䅁䕄䅁䅁杒桂䡁䅍䅤瑁䕁䄰睢㉂䝁䅫杢湂䍁䅁睑療䝁䄴督ㅂ䝁䄰党祂䍁䅁睒療䝁䄸䅚穂䑁䅳䅉䥂䝁䄸杣あ䝁䅫睙ㅂ䝁䅷䅤ㅂ䡁䅉党㝁䍁䅁睕療䝁䅍兡桂䝁䅷䅉乂䝁䅕䅚灂䝁䅅䅉䉂䝁䅑杤求䡁䅉䅤灂䡁䅍兡畂䝁䅣睏杁䕁䅅䅚杁䙁䅑兙祂䝁䅣党あ䝁䅫杢湂䑁䅳䅉䍂䡁䅉兙畂䝁䅑䅉乂䝁䅅杣牂䝁䅕䅤灂䝁䄴睚䅁䉁䭣䅁䵂䅁䅁杒桂䡁䅍䅤瑁䕁䄰睢㉂䝁䅫杢湂䍁䅁睑療䝁䄴督ㅂ䝁䄰党祂䍁䅁睒療䝁䄸䅚穂䑁䅳䅉䵂䝁䅫杚求䡁䅍䅤㕂䝁䅷党䅁䭁䥁䅁畂䅁䅁杒桂䡁䅍䅤瑁䕁䄰睢㉂䝁䅫杢湂䍁䅁睑療䝁䄴督ㅂ䝁䄰党祂䍁䅁睒療䝁䄸䅚穂䑁䅳䅉䵂䝁䅫杚求䡁䅍䅤㕂䝁䅷党㝁䍁䅁村祂䝁䅅杢歂䍁䅁兔桂䡁䅉睡求䡁䅑兡畂䝁䅣䅁乂睃䅁䅫䅁䕁䅙兙穂䡁䅑兌乂䝁䄸杤灂䝁䄴睚杁䕁䅍睢畂䡁䅍兤瑂䝁䅕杣杁䕁䅣睢療䝁䅑督㝁䍁䅁䅔灂䝁䅙党穂䡁䅑入獂䝁䅕睏杁䕁䅉杣桂䝁䄴䅚杁䕁䄰兙祂䝁䅳党あ䝁䅫杢湂䑁䅳䅉䑂䝁䄸兤祂䝁䅫党祂䍁䅁睕求䡁䅉杤灂䝁䅍党䅁䡁佉䅁䥃䅁䅁杒桂䡁䅍䅤瑁䕁䄰睢㉂䝁䅫杢湂䍁䅁睑療䝁䄴督ㅂ䝁䄰党祂䍁䅁睒療䝁䄸䅚穂䑁䅳䅉䵂䝁䅫杚求䡁䅍䅤㕂䝁䅷党㝁䍁䅁村祂䝁䅅杢歂䍁䅁兔桂䡁䅉睡求䡁䅑兡畂䝁䅣睏杁䕁䅕兌䕂䝁䅫督橂䝁䄸杤求䡁䅉入䅁䵁剉䅁佃䅁䅁杒桂䡁䅍䅤瑁䕁䄰睢㉂䝁䅫杢湂䍁䅁睑療䝁䄴督ㅂ䝁䄰党祂䍁䅁睒療䝁䄸䅚穂䑁䅳䅉䵂䝁䅫杚求䡁䅍䅤㕂䝁䅷党㝁䍁䅁村祂䝁䅅杢歂䍁䅁兔桂䡁䅉睡求䡁䅑兡畂䝁䅣睏杁䙁䅍兢桂䡁䅉䅤杁䕁䅍䅢療䡁䅑䅡灂䝁䄴睚䅁䕁䡧䅁獃䅁䅁杒桂䡁䅍䅤瑁䕁䄰睢㉂䝁䅫杢湂䍁䅁睑療䝁䄴督ㅂ䝁䄰党祂䍁䅁睒療䝁䄸䅚穂䑁䅳䅉䵂䝁䅫杚求䡁䅍䅤㕂䝁䅷党㝁䍁䅁村祂䝁䅅杢歂䍁䅁兔桂䡁䅉睡求䡁䅑兡畂䝁䅣睏杁䙁䅍兢桂䡁䅉䅤杁䕁䅍䅢療䡁䅑䅡灂䝁䄴睚㝁䍁䅁睔睂䝁䅧䅤潂䝁䅅䅢瑂䝁䄸䅢療䝁䅣入䅁䵁䝙䅁元䅁䅁杒桂䡁䅍䅤瑁䕁䄰睢㉂䝁䅫杢湂䍁䅁睑療䝁䄴督ㅂ䝁䄰党祂䍁䅁睒療䝁䄸䅚穂䑁䅳䅉䵂䝁䅫杚求䡁䅍䅤㕂䝁䅷党㝁䍁䅁睑ㅂ䡁䅍䅤療䝁䄰党祂䍁䅁杕求䝁䅷兙あ䝁䅫睢畂䡁䅍䅡灂䡁䅁䅉乂䝁䅅杢桂䝁䅣党瑂䝁䅕杢あ䅁䅁桕䅯䝁䅷䅁䝂䝁䅅督あ䍁䄰兔療䡁䅙兡畂䝁䅣䅉䑂䝁䄸杢穂䡁䅕兢求䡁䅉䅉䡂䝁䄸睢歂䡁䅍睏杁䕁䅷兡浂䝁䅕督あ䡁䅫䅢求䑁䅳䅉偂䝁䄴䅢灂䝁䄴党杁䕁䅣杣療䝁䅍党祂䡁䅫䅁卄元䅁䅢䅁䕁䅙兙穂䡁䅑兌乂䝁䄸杤灂䝁䄴睚杁䕁䅍睢畂䡁䅍兤瑂䝁䅕杣杁䕁䅣睢療䝁䅑督㝁䍁䅁䅔灂䝁䅙党穂䡁䅑入獂䝁䅕睏杁䙁䅍兢桂䡁䅉䅤杁䕁䅍䅢療䡁䅑䅡灂䝁䄴睚䅁䉁扁䅁䍄䅁䅁杒桂䡁䅍䅤瑁䕁䄰睢㉂䝁䅫杢湂䍁䅁睑療䝁䄴督ㅂ䝁䄰党祂䍁䅁睒療䝁䄸䅚穂䑁䅳䅉䵂䝁䅫杚求䡁䅍䅤㕂䝁䅷党㝁䍁䅁睕療䝁䅍兡桂䝁䅷䅉乂䝁䅕䅚灂䝁䅅䅉䉂䝁䅑杤求䡁䅉䅤灂䡁䅍兡畂䝁䅣睏杁䕁䅅䅚杁䙁䅑兙祂䝁䅣党あ䝁䅫杢湂䑁䅳䅉坂䝁䅫䅚求䝁䄸䅉䉂䝁䅑杤求䡁䅉䅤灂䡁䅍兡畂䝁䅣䅁㝃睇䅁䄲䅁䕁䅙兙穂䡁䅑兌乂䝁䄸杤灂䝁䄴睚杁䕁䅍睢畂䡁䅍兤瑂䝁䅕杣杁䕁䅣睢療䝁䅑督㝁䍁䅁䅔灂䝁䅙党穂䡁䅑入獂䝁䅕睏杁䙁䅍睢橂䝁䅫兙獂䍁䅁兔求䝁䅑兡桂䍁䅁兑歂䡁䅙党祂䡁䅑兡穂䝁䅫杢湂䑁䅳䅉塂䝁䅕兙祂䝁䅅杙獂䝁䅕督㝁䍁䅁村祂䝁䅅杢歂䍁䅁兔桂䡁䅉睡求䡁䅑兡畂䝁䅣睏杁䙁䅍兢桂䡁䅉䅤杁䕁䅍䅢療䡁䅑䅡灂䝁䄴睚䅁䭁卙䅁㉃䅁䅁杒桂䡁䅍䅤瑁䕁䄰睢㉂䝁䅫杢湂䍁䅁睑療䝁䄴督ㅂ䝁䄰党祂䍁䅁睒療䝁䄸䅚穂䑁䅳䅉䵂䝁䅫杚求䡁䅍䅤㕂䝁䅷党㝁䍁䅁睕療䝁䅍兡桂䝁䅷䅉乂䝁䅕䅚灂䝁䅅䅉䉂䝁䅑杤求䡁䅉䅤灂䡁䅍兡畂䝁䅣睏杁䙁䅣党桂䡁䅉兙楂䝁䅷党穂䑁䅳䅉呂䝁䄰兙祂䡁䅑䅉䑂䝁䅷睢あ䝁䅧兡畂䝁䅣䅁䅃䅈䅁杬䅁䕁䅙兙穂䡁䅑兌乂䝁䄸杤灂䝁䄴睚杁䕁䅍睢畂䡁䅍兤瑂䝁䅕杣杁䕁䅣睢療䝁䅑督㝁䍁䅁䅔灂䝁䅙党穂䡁䅑入獂䝁䅕睏杁䙁䅙兡歂䝁䅕睢杁䕁䅅䅚㉂䝁䅕杣あ䝁䅫督灂䝁䄴睚㝁䍁䅁睑療䝁䄴䅤求䝁䄴䅤杁䕁䅍杣求䝁䅅䅤灂䝁䄸杢䅁䱁扁䅁睃䅁䅁杒桂䡁䅍䅤瑁䕁䄰睢㉂䝁䅫杢湂䍁䅁睑療䝁䄴督ㅂ䝁䄰党祂䍁䅁睒療䝁䄸䅚穂䑁䅳䅉䵂䝁䅫杚求䡁䅍䅤㕂䝁䅷党㝁䍁䅁杖灂䝁䅑党療䍁䅁兑歂䡁䅙党祂䡁䅑兡穂䝁䅫杢湂䑁䅳䅉䑂䝁䄸杢あ䝁䅕杢あ䍁䅁睑祂䝁䅕兙あ䝁䅫睢畂䑁䅳䅉坂䝁䅫䅚求䝁䄸䅉䡂䝁䅅兢求䡁䅍䅁䭂杇䅁䅲䅁䕁䅙兙穂䡁䅑兌乂䝁䄸杤灂䝁䄴睚杁䕁䅍睢畂䡁䅍兤瑂䝁䅕杣杁䕁䅣睢療䝁䅑督㝁䍁䅁䅔灂䝁䅙党穂䡁䅑入獂䝁䅕睏杁䙁䅙兡祂䡁䅑兤桂䝁䅷䅉䡂䝁䄸睢歂䡁䅍睏杁䕁䅉杣桂䝁䄴䅚杁䕁䄰兙祂䝁䅳党あ䝁䅫杢湂䑁䅳䅉呂䝁䄰兙祂䡁䅑䅉䑂䝁䅷睢あ䝁䅧兡畂䝁䅣䅁あ权䅁杩䅁䕁䅙兙穂䡁䅑兌乂䝁䄸杤灂䝁䄴睚杁䕁䅍睢畂䡁䅍兤瑂䝁䅕杣杁䕁䅣睢療䝁䅑督㝁䍁䅁䅔灂䝁䅙党穂䡁䅑入獂䝁䅕睏杁䙁䅙兡祂䡁䅑兤桂䝁䅷䅉䡂䝁䄸睢歂䡁䅍睏杁䙁䅍兢桂䡁䅉䅤杁䕁䅍䅢療䡁䅑䅡灂䝁䄴睚䅁偁慍䅁䕃䅁䅁杒桂䡁䅍䅤瑁䕁䄰睢㉂䝁䅫杢湂䍁䅁睑療䝁䄴督ㅂ䝁䄰党祂䍁䅁睒療䝁䄸䅚穂䑁䅳䅉䵂䝁䅫杚求䡁䅍䅤㕂䝁䅷党㝁䍁䅁杖灂䡁䅉䅤ㅂ䝁䅅䅢杁䕁䅣睢療䝁䅑督㝁䍁䅁杖灂䝁䅑党療䍁䅁睒桂䝁䄰党穂䅁䅁䉴䅳䙁䅙䅁䝂䝁䅅督あ䍁䄰兔療䡁䅙兡畂䝁䅣䅉䑂䝁䄸杢穂䡁䅕兢求䡁䅉䅉䡂䝁䄸睢歂䡁䅍睏杁䕁䄸杢獂䝁䅫杢求䍁䅁睒祂䝁䄸睙求䡁䅉入䅁䩁䩕䅁奃䅁䅁杒桂䡁䅍䅤瑁䕁䄰睢㉂䝁䅫杢湂䍁䅁睑療䝁䄴督ㅂ䝁䄰党祂䍁䅁睒療䝁䄸䅚穂䑁䅳䅉偂䝁䄴䅢灂䝁䄴党杁䕁䅣杣療䝁䅍党祂䡁䅫睏杁䙁䅁党あ䍁䅁睑桂䡁䅉党㝁䍁䅁䅕求䡁䅑䅉䝂䝁䄸睢歂䍁䅁兙畂䝁䅑䅉呂䡁䅕䅣睂䝁䅷兡求䡁䅍䅁㡁䅈䅁䅡䅁䕁䅙兙穂䡁䅑兌乂䝁䄸杤灂䝁䄴睚杁䕁䅍睢畂䡁䅍兤瑂䝁䅕杣杁䕁䅣睢療䝁䅑督㝁䍁䅁睔祂䝁䅣兙畂䝁䅫睙㝁䍁䅁睔畂䝁䅷兡畂䝁䅕䅉䡂䡁䅉睢橂䝁䅕杣㕂䅁䅁䉤䅫䡁䄴䅁䝂䝁䅅督あ䍁䄰兔療䡁䅙兡畂䝁䅣䅉䑂䝁䄸杢穂䡁䅕兢求䡁䅉䅉䡂䝁䄸睢歂䡁䅍睏杁䙁䅁兙橂䝁䅳兙湂䝁䅫杢湂䍁䅁睕求䡁䅉杤灂䝁䅍党穂䑁䅳䅉䍂䝁䅫睢瑂䝁䅅督穂䍁䅁兒畂䝁䅕杣湂䡁䅫䅁㙂䅈䅁杨䅁䕁䅙兙穂䡁䅑兌乂䝁䄸杤灂䝁䄴睚杁䕁䅍睢畂䡁䅍兤瑂䝁䅕杣杁䕁䅣睢療䝁䅑督㝁䍁䅁䅕祂䝁䄸睙求䡁䅍督杁䕁䅅兤あ䝁䄸兢桂䡁䅑兡療䝁䄴睏杁䙁䅍䅤療䡁䅉兙湂䝁䅕䅉乂䝁䅅杢桂䝁䅣党瑂䝁䅕杢あ䅁䅁桊䅳䥁䅧䅁䝂䝁䅅督あ䍁䄰兔療䡁䅙兡畂䝁䅣䅉䑂䝁䄸杢穂䡁䅕兢求䡁䅉䅉䡂䝁䄸睢歂䡁䅍睏杁䙁䅍睢橂䝁䅫兙獂䍁䅁兔求䝁䅑兡桂䍁䅁兔桂䡁䅉睡求䡁䅑兡畂䝁䅣睏杁䕁䅉杣桂䝁䄴䅚杁䕁䄰兙祂䝁䅳党あ䝁䅫杢湂䅁䅁权䅧偁䥁䅁䝂䝁䅅督あ䝁䅕杢桂䝁䅷䅉䑂䝁䄸兢睂䝁䅅杢㕂䍁䅷䅉あ䝁䄸睚求䡁䅑䅡求䡁䅉䅉㍂䝁䅫䅤潂䍁䅁兡あ䡁䅍䅉穂䡁䅕杙穂䝁䅫䅚灂䝁䅅杣灂䝁䅕督獁䍁䅁党畂䝁䅣兙湂䝁䅕督杁䝁䅫杢杁䡁䅑䅡求䍁䅁睤潂䝁䄸䅢求䡁䅍兙獂䝁䅕䅉歂䝁䅫督あ䡁䅉兡楂䡁䅕䅤灂䝁䄸杢杁䝁䄸杚杁䝁䅫杢歂䡁䅕督あ䡁䅉兡桂䝁䅷䅉桂䝁䄴䅚杁䝁䅍睢畂䡁䅍䅤祂䡁䅕睙あ䝁䅫睢畂䍁䅁督ㅂ䡁䅁䅣獂䝁䅫党穂䍁䅁兡畂䍁䅁䅤潂䝁䅕䅉噂䝁䄴兡あ䝁䅕䅚杁䙁䅍䅤桂䡁䅑党穂䍁䅷䅉䑂䝁䅅杢桂䝁䅑兙獁䍁䅁兔求䡁䅧兡橂䝁䄸䅌杁䝁䅅杢歂䍁䅁兡畂䡁䅑党祂䝁䄴兙あ䝁䅫睢畂䝁䅅䅢獂䡁䅫杌杁䕁䅫䅤杁䝁䄸杚浂䝁䅕杣穂䍁䅁杚桂䡁䅍䅤求䝁䄴党祂䡁䅍䅌杁䝁䅅杢歂䍁䅁杣求䝁䅷兙あ䝁䅕䅚杁䝁䅫杢歂䡁䅕督あ䡁䅉兡桂䝁䅷䅉桂䝁䄴䅚杁䝁䅍睢畂䡁䅍䅤祂䡁䅕睙あ䝁䅫睢畂䍁䅁督ㅂ䡁䅁䅣獂䝁䅫党穂䍁䅁兤畂䝁䅑党祂䍁䅁䅤潂䝁䅕䅉䝂䝁䅅督あ䝁䅕杢桂䝁䅷䅉畂䝁䅅兢求䍁䄴䅉啂䝁䅧党杁䝁䅍睢瑂䡁䅁兙畂䡁䅫升穂䍁䅁杚桂䡁䅍䅤求䝁䄴党祂䍁䅁䅣祂䝁䄸䅚ㅂ䝁䅍䅤穂䍁䅁兡畂䝁䅍䅢ㅂ䝁䅑党杁䡁䅑䅡祂䝁䅕兙歂䝁䅕䅚杁䝁䅙兙穂䡁䅑党畂䝁䅕杣穂䍁䅷䅉楂䝁䄸䅢あ䡁䅍䅌杁䝁䄴兤あ䡁䅍䅌杁䡁䅍睙祂䝁䅕睤穂䍁䅷䅉穂䡁䅑兤歂䡁䅍䅌杁䝁䅅杢歂䍁䅁杣求䝁䅷兙あ䝁䅕䅚杁䡁䅣兙穂䝁䅧党祂䡁䅍䅉あ䝁䅧兙あ䍁䅁兙祂䝁䅕䅉ㅂ䡁䅍党歂䍁䅁兡畂䍁䅁兢桂䝁䄴兤浂䝁䅅睙あ䡁䅕杣求䝁䅑䅉睂䡁䅉睢歂䡁䅕睙あ䡁䅍䅉桂䝁䄴䅚杁䝁䅍睢畂䡁䅍䅤祂䡁䅕睙あ䝁䅫睢畂䍁䅁䅣祂䝁䄸条求䝁䅍䅤穂䍁䅷䅉桂䡁䅍䅉㍂䝁䅕䅢獂䍁䅁兙穂䍁䅁兡畂䍁䅁䅤潂䝁䅕䅉瑂䝁䅅兡畂䡁䅑党畂䝁䅅杢橂䝁䅕䅉桂䝁䄴䅚杁䡁䅉党睂䝁䅅兡祂䍁䅁睢浂䍁䅁兢桂䝁䅍䅡灂䝁䄴党穂䍁䄴䅉䩂䡁䅑䅉桂䝁䅷督療䍁䅁睢浂䝁䅙党祂䡁䅍䅉瑂䝁䅫督橂䝁䅕䅢獂䝁䅅杢求䝁䄸兤穂䍁䅁督ㅂ䡁䅁䅣獂䝁䅫党穂䍁䅁兙畂䝁䅑䅉潂䝁䅅杣歂䡁䅣兙祂䝁䅕䅌杁䝁䅫杢橂䝁䅷兤歂䝁䅫杢湂䍁䅁䅣灂䝁䄴督獁䍁䅁兢桂䝁䅍䅡灂䝁䄴党祂䡁䅫䅉牂䝁䅕入穂䍁䅷䅉橂䝁䄸杢橂䡁䅉党あ䝁䅕䅉桂䝁䄴睙潂䝁䄸杣穂䍁䅷䅉瑂䝁䅕䅤桂䝁䅷䅉浂䡁䅉兙瑂䝁䅫杢湂䍁䅁督㕂䡁䅍䅤求䝁䄰督獁䍁䅁睤灂䡁䅉党杁䡁䅉睢睂䝁䅕督獁䍁䅁督あ䡁䅉兤あ䍁䅁䅣祂䝁䄸䅚ㅂ䝁䅍䅤穂䍁䅷䅉祂䝁䅫杤求䡁䅑督獁䍁䅁兙畂䝁䅑䅉祂䝁䅕䅢桂䡁䅑党歂䍁䅁兙橂䝁䅍党穂䡁䅍睢祂䝁䅫党穂䍁䄴䅉啂䝁䅧党杁䝁䅍睢瑂䡁䅁兙畂䡁䅫䅉穂䝁䅕杣㉂䝁䅕督杁䡁䅑䅡求䍁䅁兢桂䝁䄴兤浂䝁䅅睙あ䡁䅕杣灂䝁䄴睚杁䝁䄰兙祂䝁䅳党あ䍁䅁睙療䝁䄰䅣祂䝁䅫督灂䝁䄴睚杁䝁䄸杣灂䝁䅣兡畂䝁䅅䅢杁䝁䅕兣ㅂ䝁䅫䅣瑂䝁䅕杢あ䍁䅁兢桂䝁䄴兤浂䝁䅅睙あ䡁䅕杣求䡁䅉督㝁䍁䅁兢桂䝁䅫杢あ䝁䅕杢桂䝁䄴睙求䍁䅷䅉祂䝁䅕䅣桂䝁䅫杣獁䍁䅁兙畂䝁䅑䅉療䡁䅁党祂䝁䅅䅤灂䝁䄸杢穂䍁䅁睙ㅂ䡁䅍䅤療䝁䄰党祂䡁䅍睏杁䝁䄴睢畂䍁䄰杣求䡁䅍兡歂䝁䅕杢あ䝁䅫兙獂䍁䅁睙療䝁䄴督あ䡁䅉兤橂䡁䅑兡療䝁䄴䅉瑂䝁䅅杣牂䝁䅕䅤㝁䍁䅁杚桂䡁䅉兢求䡁䅉督獁䍁䅁䅤祂䡁䅕睙牂䝁䅕杣穂䍁䅷䅉祂䝁䅅兡獂䡁䅉睢桂䝁䅑督獁䍁䅁兢灂䝁䄴兡畂䝁䅣䅉橂䝁䄸兢睂䝁䅅杢灂䝁䅕督獁䍁䅁督橂䝁䅧睢療䝁䅷督獁䍁䅁兙畂䝁䅑䅉祂䝁䅕䅤桂䝁䅫䅢杁䡁䅑杣桂䝁䅑党穂䑁䅳䅉桂䝁䄴䅚杁䝁䄸兡獂䍁䅁党㑂䡁䅁䅢療䡁䅉兙あ䝁䅫睢畂䍁䅷䅉睂䡁䅉睢歂䡁䅕睙あ䝁䅫睢畂䍁䅷䅉桂䝁䄴䅚杁䡁䅉党浂䝁䅫杢求䝁䄰党畂䡁䅑䅉橂䝁䄸兢睂䝁䅅杢灂䝁䅕督獁䍁䅁兙穂䍁䅁睤求䝁䅷䅢杁䝁䅅督杁䝁䅙党歂䝁䅕杣桂䝁䅷䅌杁䡁䅍䅤桂䡁䅑党獁䍁䅁兙畂䝁䅑䅉獂䝁䄸睙桂䝁䅷䅉湂䝁䄸杤求䡁䅉杢瑂䝁䅕杢あ䝁䅅䅢杁䝁䅕杢あ䝁䅫䅤灂䝁䅕督畁䍁䅁杒桂䡁䅍䅤求䝁䄴兙獂䍁䅁睑療䝁䄰䅣桂䝁䄴入杁䡁䅣兙穂䍁䅁杚療䡁䅕杢歂䝁䅕䅚杁䝁䅫杢杁䑁䅅兏㉁䑁䅣䅉桂䝁䄴䅚杁䝁䅫督杁䝁䅧党桂䝁䅑兣ㅂ䝁䅅杣あ䝁䅕杣求䝁䅑䅉灂䝁䄴䅉塂䝁䅫杢療䝁䄴兙獁䍁䅁兔灂䝁䄴杢求䡁䅍睢あ䝁䅅杌䅁䱁呁䅁畄䅃䅁杒求䝁䅑兒㑂䍁䅁睑療䡁䅉䅣療䡁䅉兙あ䝁䅫睢畂䍁䅷䅉あ䝁䄸睚求䡁䅑䅡求䡁䅉䅉㍂䝁䅫䅤潂䍁䅁兡あ䡁䅍䅉穂䡁䅕杙穂䝁䅫䅚灂䝁䅅杣灂䝁䅕督獁䍁䅁䅣祂䝁䄸杤灂䝁䅑党穂䍁䅁䅤祂䝁䅅杢穂䡁䅁睢祂䡁䅑兙あ䝁䅫睢畂䍁䅷䅉求䍁䄰睙療䝁䄰兢求䡁䅉睙求䍁䅷䅉桂䝁䄴䅚杁䝁䅉兤穂䝁䅫杢求䡁䅍督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䝂䝁䅕䅚䙂䡁䅧䅉䙂䡁䅧䅣祂䝁䅕督穂䍁䅷䅉䝂䝁䅕䅚䙂䡁䅧䅉䡂䡁䅉睢ㅂ䝁䄴䅚獁䍁䅁杒求䝁䅑兒㑂䍁䅁杒祂䝁䅕兡湂䝁䅧䅤獁䍁䅁兙畂䝁䅑䅉䝂䝁䅕䅚䙂䡁䅧䅉呂䝁䅕杣㉂䝁䅫睙求䡁䅍䅉穂䝁䅕睚瑂䝁䅕杢あ䡁䅍杌杁䙁䅑䅡求䍁䅁杒求䝁䅑兒㑂䍁䅁兒㑂䡁䅁杣求䡁䅍督杁䡁䅍党湂䝁䄰党畂䡁䅑䅉療䝁䅙杚求䡁䅉督杁䝁䅕䅥睂䡁䅉党穂䡁䅍䅉あ䡁䅉兙畂䡁䅍䅣療䡁䅉䅤桂䡁䅑兡療䝁䄴䅌杁䡁䅍兢桂䝁䅷䅢瑁䡁䅁兙橂䝁䅳兙湂䝁䅕䅉湂䡁䅉睢ㅂ䝁䄴䅚杁䝁䅑党獂䝁䅫杤求䡁䅉入獁䍁䅁兙畂䝁䅑䅉浂䡁䅉党灂䝁䅣䅡あ䍁䅁䅤祂䝁䅅杢穂䡁䅁睢祂䡁䅑兙あ䝁䅫睢畂䍁䅁督求䡁䅉杤灂䝁䅍党穂䑁䅳䅉桂䝁䄴䅚杁䡁䅑兡瑂䝁䅕兌橂䡁䅉兡あ䝁䅫睙桂䝁䅷䅉あ䡁䅉兙畂䡁䅍䅣療䡁䅉䅤桂䡁䅑兡療䝁䄴䅉穂䝁䅕杣㉂䝁䅫睙求䡁䅍杌杁䙁䅑䅡求䍁䅁杒求䝁䅑兒㑂䍁䅁睒祂䝁䄸兤畂䝁䅑䅉穂䝁䅕睚瑂䝁䅕杢あ䍁䅁䅣祂䝁䄸杤灂䝁䅑党穂䍁䅁督瑂䝁䅅䅢獂䍁䄰䅣桂䝁䅍睡桂䝁䅣党杁䝁䅣杣療䡁䅕杢歂䍁䅁䅚求䝁䅷兡㉂䝁䅕杣㕂䍁䅁督求䡁䅉杤灂䝁䅍党穂䍁䄴䅉啂䝁䅧党杁䕁䅙党歂䕁䅕䅥杁䕁䅙杣求䝁䅫睚潂䡁䅑䅉穂䝁䅕睚瑂䝁䅕杢あ䍁䅁睢浂䝁䅙党祂䡁䅍䅉獂䝁䅕督穂䍁䄰䅤潂䝁䅅杢瑁䡁䅑杣ㅂ䝁䅍睡獂䝁䄸兙歂䍁䅁杚祂䝁䅕兡湂䝁䅧䅤杁䡁䅑杣桂䝁䄴督睂䝁䄸杣あ䝁䅅䅤灂䝁䄸杢杁䡁䅍党祂䡁䅙兡橂䝁䅕督畁䍁䅁䅖潂䝁䅕䅉䝂䝁䅕䅚䙂䡁䅧䅉呂䝁䅕杣㉂䝁䅫睙求䡁䅍䅉穂䝁䅕睚瑂䝁䅕杢あ䍁䅁䅣祂䝁䄸杤灂䝁䅑党穂䍁䅁督桂䝁䅷党穂䍁䅷䅉瑂䝁䅅杣牂䝁䅕䅤灂䝁䄴睚獁䍁䅁兡畂䝁䅙睢祂䝁䄰兙あ䝁䅫睢畂䍁䅁䅤求䝁䅍䅡畂䝁䄸䅢療䝁䅣入獁䍁䅁睙療䝁䄰兢ㅂ䝁䄴兡橂䝁䅅䅤灂䝁䄸杢穂䍁䅷䅉橂䡁䅕督あ䝁䄸兢求䡁䅉䅉穂䝁䅕杣㉂䝁䅫睙求䍁䅷䅉あ䝁䅕睙潂䝁䄴兡橂䝁䅅䅢杁䡁䅍兤睂䡁䅁睢祂䡁䅑䅌杁䝁䅉兡獂䝁䅷兡畂䝁䅣䅉桂䝁䄴䅚杁䝁䅍睢獂䝁䅷党橂䡁䅑兡療䝁䄴䅌杁䝁䅅杢歂䍁䅁杙桂䝁䅍睡瑁䝁䄸杚浂䝁䅫睙求䍁䅁督ㅂ䡁䅁䅣療䡁䅉䅤杁䡁䅍党祂䡁䅙兡橂䝁䅕督畁䍁䅁兓畂䍁䅁兙歂䝁䅑兡あ䝁䅫睢畂䍁䅷䅉あ䝁䅧党杁䝁䅍睢瑂䡁䅁兙畂䡁䅫䅉療䝁䅙杚求䡁䅉督杁䡁䅍兤睂䡁䅁䅢㕂䍁䅁睙潂䝁䅅兡畂䍁䅁兢桂䝁䄴兙湂䝁䅕兢求䝁䄴䅤杁䡁䅍睢獂䡁䅕䅤灂䝁䄸杢穂䑁䅳䅉桂䝁䄴䅚杁䝁䅅兡祂䍁䅁兙畂䝁䅑䅉療䝁䅍党桂䝁䄴䅉浂䡁䅉党灂䝁䅣䅡あ䍁䅁杚療䡁䅉睤桂䡁䅉䅚灂䝁䄴睚杁䝁䅅杢歂䍁䅁睙桂䡁䅉睚療䍁䅁䅤祂䝁䅅杢穂䡁䅁睢祂䡁䅑兙あ䝁䅫睢畂䍁䅷䅉穂䡁䅁党橂䝁䅫兙獂䡁䅑入杁䡁䅑杣桂䝁䄴督睂䝁䄸杣あ䝁䅅䅤灂䝁䄸杢獁䍁䅁睙ㅂ䡁䅍䅤療䝁䄰督杁䝁䅉杣療䝁䅳党祂䝁䅅睚求䍁䅷䅉あ䝁䅧兡祂䝁䅑䅉睂䝁䅅杣あ䡁䅫䅉獂䝁䄸睚灂䡁䅍䅤灂䝁䅍督杁䝁䅅杢歂䍁䅁督ㅂ䡁䅁䅣獂䡁䅫䅉橂䝁䅧兙灂䝁䄴䅌杁䝁䅅杢歂䍁䅁䅚療䝁䅍兤瑂䝁䅕杢あ䍁䅁兙畂䝁䅑䅉楂䡁䅕督灂䝁䄴党穂䡁䅍䅉穂䝁䄸䅢ㅂ䡁䅑兡療䝁䄴督獁䍁䅁兙穂䍁䅁睤求䝁䅷䅢杁䝁䅅督杁䡁䅁杣療䡁䅙兡歂䝁䅕督杁䡁䅑杣桂䝁䅑党杁䝁䄰兙畂䝁䅅睚求䝁䄰党畂䡁䅑䅉あ䝁䄸睢獂䡁䅍䅉桂䝁䄴䅚杁䝁䅑兙あ䝁䅅杌杁䙁䅑䅡求䍁䅁睙療䝁䄰䅣桂䝁䄴入杁䡁䅣兙穂䍁䅁杚療䡁䅕杢歂䝁䅕䅚杁䝁䅫杢杁䑁䅅兏㍁䑁䅅䅉桂䝁䄴䅚杁䝁䅫督杁䝁䅧党桂䝁䅑兣ㅂ䝁䅅杣あ䝁䅕杣求䝁䅑䅉灂䝁䄴䅉乂䝁䅕兢睂䝁䅧兡穂䍁䅷䅉啂䝁䅕杢畂䝁䅕督穂䝁䅕党畁䅁䅁剋䅙䅁䡷䅁䝂䝁䅕䅚求䡁䅉兙獂䍁䅁杕求䝁䅅䅢あ䡁䅫䅉灂䡁䅍䅉桂䍁䅁杣求䝁䅍睢湂䝁䄴兡㙂䝁䅕䅚杁䝁䅷党桂䝁䅑党祂䍁䅁兡畂䍁䅁䅤潂䝁䅕䅉療䡁䅣杢求䡁䅉督潂䝁䅫䅣獁䍁䅁睢睂䝁䅕杣桂䡁䅑兡療䝁䄴䅉桂䝁䄴䅚杁䡁䅉党歂䝁䅕杤求䝁䅷睢睂䝁䄰党畂䡁䅑䅉療䝁䅙䅉潂䝁䅫睚潂䍁䄰兣ㅂ䝁䅅䅢灂䡁䅑入杁䡁䅉党あ䝁䅅兡獂䍁䄰杙桂䡁䅍党歂䍁䅁䅣祂䝁䄸䅣求䡁䅉䅤灂䝁䅕督杁䝁䅷睢橂䝁䅅䅤求䝁䅑䅉睂䡁䅉兡瑂䝁䅅杣灂䝁䅷入杁䝁䅫杢杁䝁䄰兙煂䝁䄸杣杁䝁䅍睢桂䡁䅍䅤桂䝁䅷䅉瑂䝁䅅杣牂䝁䅕䅤穂䍁䅁杚祂䝁䄸兢杁䙁䅣兙穂䝁䅧兡畂䝁䅣䅤療䝁䄴䅌杁䕁䅑杌䑂䍁䄴䅉あ䝁䄸䅉䍂䝁䄸督あ䝁䄸杢杁䝁䅅督杁䡁䅣党獂䝁䅷䅉桂䡁䅍䅉佂䝁䄸杣あ䝁䅧党祂䝁䄴䅉桂䝁䄴䅚杁䙁䅍睢ㅂ䡁䅑䅡求䡁䅉杢杁䕁䅍兙獂䝁䅫杚療䡁䅉杢灂䝁䅅杌杁䕁䅙睢ㅂ䝁䄴䅚求䝁䅑䅉灂䝁䄴䅉硁䑁䅫李祁䍁䅷䅉䝂䝁䅕䅚求䡁䅉兙獂䍁䅁杕求䝁䅅䅢あ䡁䅫睊穂䍁䅁兢灂䡁䅍督灂䝁䄸杢杁䝁䅫督杁䡁䅑睢杁䝁䅑党獂䝁䅫杤求䡁䅉䅉獂䝁䄸杢湂䍁䄰䅤求䡁䅉兢獁䍁䅁督ㅂ䡁䅍䅤桂䝁䅫杢桂䝁䅉䅢求䍁䅁睚祂䝁䄸睤あ䝁䅧䅉あ䝁䅧杣療䡁䅕睚潂䍁䅁兡畂䡁䅙党穂䡁䅑兡畂䝁䅣䅉灂䝁䄴䅉橂䝁䄸兢瑂䡁䅕杢灂䡁䅑兡求䡁䅍䅉㍂䝁䅧党祂䝁䅕䅉祂䝁䅕䅤桂䝁䅫䅢杁䝁䅑党瑂䝁䅅杢歂䍁䅁党㑂䝁䅍党求䝁䅑督杁䡁䅍兤睂䡁䅁䅢㕂䍁䄴䅉䩂䡁䅑督杁䝁䅕䅥睂䝁䅕杣あ䝁䅫督求䍁䅁兡畂䝁䅍䅢ㅂ䝁䅑党穂䍁䅁睙祂䝁䅕兙あ䝁䅫杢湂䍁䅁兤祂䝁䅉兙畂䍁䅷䅉瑂䝁䅫䅥求䝁䅑兌ㅂ䡁䅍党杁䝁䄴党灂䝁䅣䅡楂䝁䄸杣潂䝁䄸睢歂䡁䅍䅉獂䝁䅫睡求䍁䅁睕桂䝁䄴䅤桂䝁䄴兙杁䙁䅉睢㍂䍁䅁兡畂䍁䅁睕桂䝁䄴䅉䭂䝁䄸督求䍁䅷䅉䑂䝁䅅䅢灂䝁䅙睢祂䝁䄴兡桂䍁䅷䅉兂䝁䅫睡求䍁䅁杊杁䙁䅉睢穂䝁䅕䅉灂䝁䄴䅉佂䝁䄸杣あ䝁䅧䅉䍂䝁䅕䅤潂䝁䅕督歂䝁䅅䅌杁䕁䄰兙祂䡁䅫䅢桂䝁䄴䅚杁䝁䅅杢歂䍁䅁兑穂䡁䅍党瑂䝁䅉䅢㕂䍁䅁杕療䡁䅣䅉灂䝁䄴䅉呂䝁䄸兢求䡁䅉杤灂䝁䅷䅢求䍁䅷䅉乂䝁䅅督穂䝁䅅睙潂䡁䅕督求䡁䅑䅤穂䍁䄴䅉啂䝁䅧党穂䝁䅕䅉ㅂ䝁䄴兡硂䡁䅕党杁䝁䅅杢歂䍁䅁杤灂䝁䅉杣桂䝁䄴䅤杁䝁䅕杢㉂䝁䅫杣療䝁䄴兢求䝁䄴䅤穂䍁䅁䅤潂䝁䅅䅤杁䝁䅍睢瑂䝁䅉兡畂䝁䅕䅉穂䝁䅧睢睂䡁䅁兡畂䝁䅣䅌杁䝁䅑兡畂䝁䅫杢湂䍁䅷䅉獂䝁䅫杤灂䝁䄴睚杁䝁䅅杢歂䍁䅁睤療䡁䅉睡灂䝁䄴睚杁䡁䅁杣療䡁䅙兡歂䝁䅕䅉桂䍁䅁䅚求䡁䅍䅤灂䝁䄴兙あ䝁䅫睢畂䍁䅁党㑂䡁䅁党祂䝁䅫党畂䝁䅍党杁䡁䅙兙獂䡁䅕党歂䍁䅁杙㕂䍁䅁䅤潂䝁䅕兡祂䍁䅁杣求䡁䅍䅣求䝁䅍䅤灂䡁䅙党杁䝁䅍睢瑂䝁䄰兤畂䝁䅫䅤灂䝁䅕督畁䍁䅁杒求䝁䅑党祂䝁䅅䅢杁䙁䅉党桂䝁䅷䅤㕂䍁䅣督杁䑁䅅䅍祁䍁䅁䅣祂䝁䄸䅣求䡁䅉䅤灂䝁䅕督杁䝁䅫杢橂䝁䅷兤歂䝁䅕䅉桂䡁䅁䅣祂䝁䄸䅥灂䝁䄰兙あ䝁䅕䅢㕂䍁䅁睍獁䑁䅕䅍睁䍁䅁䅤求䝁䄴兙畂䡁䅑督獁䍁䅁兡畂䍁䅁杍㍁䍁䅁兢灂䝁䅷䅢灂䝁䄸杢杁䝁䅍睢瑂䝁䄰党祂䝁䅍兡桂䝁䅷䅉穂䡁䅅兤桂䡁䅉党杁䝁䅙党求䡁䅑䅌杁䝁䅅杢歂䍁䅁兙睂䡁䅁杣療䡁䅧兡瑂䝁䅅䅤求䝁䅷入杁䑁䅍䅌硁䑁䅁䅍杁䡁䅉党穂䝁䅫䅚求䝁䄴䅤灂䝁䅅䅢杁䡁䅕杢灂䡁䅑督畁䅁䅁硭䅙䅁佁䅁䝂䝁䅕䅚求䡁䅉兙獂䍁䅁睕灂䝁䅣杢桂䝁䅷䅉䑂䝁䄸杣睂䝁䄸杣桂䡁䅑兡療䝁䄴䅌杁䡁䅑睢湂䝁䅕䅤潂䝁䅕杣杁䡁䅣兡あ䝁䅧䅉灂䡁䅑督杁䡁䅍兤楂䡁䅍兡歂䝁䅫兙祂䝁䅫党穂䍁䅷䅉歂䝁䅕督灂䝁䅣杢穂䍁䅷䅉瑂䝁䅅杢ㅂ䝁䅙兙橂䡁䅑兤祂䝁䅕督獁䍁䅁兙畂䝁䅑䅉穂䡁䅕䅣睂䝁䅷兡求䡁䅍䅉桂䍁䅁督ㅂ䝁䅫䅤求䍁䅁睢浂䍁䅁䅣祂䝁䄸䅚ㅂ䝁䅍䅤穂䍁䅁兙畂䝁䅑䅉灂䝁䄴䅤求䝁䅣杣桂䡁䅑党歂䍁䅁督療䝁䅷兤あ䝁䅫睢畂䡁䅍䅉浂䝁䄸杣杁䝁䄰兤畂䝁䅫睙灂䡁䅁兙獂䍁䅷䅉湂䝁䄸杤求䡁䅉杢瑂䝁䅕杢あ䝁䅅䅢獁䍁䅁兡畂䝁䅑兤穂䡁䅑杣灂䝁䅅䅢獁䍁䅁兙畂䝁䅑䅉橂䝁䄸兢瑂䝁䅕杣橂䝁䅫兙獂䍁䅁睙ㅂ䡁䅍䅤療䝁䄰党祂䡁䅍䅉灂䝁䄴䅉あ䝁䅧党杁䙁䅕杢灂䡁䅑党歂䍁䅁睕あ䝁䅅䅤求䡁䅍䅌杁䕁䅍兙畂䝁䅅䅚桂䍁䅷䅉䙂䡁䅕杣療䡁䅁党獁䍁䅁兙畂䝁䅑䅉灂䝁䄴䅤求䡁䅉杢桂䡁䅑兡療䝁䄴兙獂䝁䅷入畁䍁䅁兓あ䍁䅁睢睂䝁䅕杣桂䡁䅑党穂䍁䅁䅤潂䡁䅉睢ㅂ䝁䅣䅡杁䡁䅑睤療䍁䅁督求䝁䅣兢求䝁䄴䅤穂䍁䅷䅉䙂䝁䄴杤灂䡁䅉睢畂䝁䄰党畂䡁䅑兙獂䍁䅁睕療䝁䅷兤あ䝁䅫睢畂䡁䅍䅉䡂䡁䅉睢ㅂ䡁䅁䅌杁䝁䅅杢歂䍁䅁睕桂䝁䅙党あ䡁䅫䅉桂䝁䄴䅚杁䙁䅍党橂䡁䅕杣灂䡁䅑入杁䙁䅍入穂䡁䅑党瑂䡁䅍䅉䡂䡁䅉睢ㅂ䡁䅁杌杁䙁䅑䅡求䍁䅁兒畂䡁䅙兡祂䝁䄸杢瑂䝁䅕杢あ䝁䅅䅢杁䙁䅍睢獂䡁䅕䅤灂䝁䄸杢穂䍁䅁睒祂䝁䄸兤睂䍁䅁督求䝁䅣兢求䝁䄴䅤杁䝁䄰兙畂䡁䅕杚桂䝁䅍䅤ㅂ䡁䅉党穂䍁䅁兙畂䝁䅑䅉穂䡁䅕䅣睂䝁䅷兡求䡁䅍䅉穂䡁䅑杣求䝁䅕䅤杁䡁䅍睤求䝁䅕䅣求䡁䅉督獁䍁䅁督求䡁䅣党祂䍁䅁睙獂䝁䅕兙畂䝁䅕杣穂䍁䅷䅉灂䝁䄴䅚ㅂ䡁䅍䅤祂䝁䅫兙獂䍁䅁杤桂䝁䅍兤ㅂ䝁䄰䅉獂䝁䄸兙歂䝁䅕杣穂䍁䅷䅉穂䝁䅅杚求䍁䄰䅚灂䝁䅣睚灂䝁䄴睚杁䡁䅑杣ㅂ䝁䅍睡穂䍁䅷䅉歂䡁䅕兢睂䍁䅁䅤祂䡁䅕睙牂䍁䅁杙療䝁䅑兡求䡁䅍䅌杁䝁䅅杢歂䍁䅁䅤祂䝁䅅兡獂䝁䅕杣穂䍁䅷䅉桂䡁䅍䅉㍂䝁䅕䅢獂䍁䅁兙穂䍁䅁睤桂䡁䅑党祂䝁䅉䅢桂䡁䅍䅤灂䝁䄴睚獁䍁䅁杣療䝁䅅䅚瑁䝁䄰兙祂䝁䅳兡畂䝁䅣䅌杁䝁䅷兡畂䝁䅕兌祂䝁䅕兢療䡁䅙兙獂䍁䅷䅉桂䝁䄴䅚杁䝁䄰党あ䝁䅅䅢杁䝁䅕䅥あ䡁䅉兙橂䡁䅑兡療䝁䄴䅉穂䡁䅕䅣睂䝁䄸杣あ䍁䅁党硂䡁䅕兡睂䝁䄰党畂䡁䅑䅉ㅂ䝁䄴䅚求䡁䅉䅉あ䝁䅧党杁䕁䅕䅢湂䝁䅫杢獁䍁䅁杖桂䝁䅍䅤療䡁䅉䅌杁䕁䅣兤㙂䡁䅯䅢求䡁䅉䅌杁䙁䅑杕噂䙁䅙兑䑂䍁䅷䅉塂䝁䅕督あ䝁䅕睙潂䙁䅑兔獁䍁䅁杓求䡁䅑督あ䡁䅉党桂䝁䄰䅌杁䕁䅉䅢桂䡁䅍䅤求䡁䅉督獁䍁䅁兔桂䡁䅉睡杁䙁䅉兡あ䝁䅕䅉䵂䝁䅫杢求䡁䅍䅌杁䙁䅑杣桂䝁䅍睡獂䝁䅕督穂䍁䅷䅉偂䡁䅧䅉䍂䝁䄸䅚灂䝁䅕督獁䍁䅁睑祂䡁䅫督あ䝁䅕党獂䍁䅷䅉䭂䍁䄰睑祂䝁䅅杚あ䍁䅷䅉䕂䡁䅕杣桂䝁䅍䅢桂䡁䅍督獁䍁䅁杕ㅂ䝁䅣杙㕂䍁䅷䅉啂䡁䅉兙㉂䝁䅫督獁䍁䅁睔呂䙁䅣䅌杁䕁䄴䅖䙂䍁䅷䅉塂䙁䅑村獁䍁䅁睒祂䝁䄸兤畂䝁䅑䅉䝂䝁䄸杣橂䝁䅕䅌杁䙁䅑睢㍂䕁䅧兙ㅂ䝁䅷䅌杁䕁䅉兤橂䝁䅳督獁䍁䅁兙畂䝁䅑䅉呂䡁䅣兡あ䝁䅍䅡瑁䕁䄴兌䡂䝁䄸䅉楂䡁䅉兙畂䝁䅑督㝁䍁䅁兙畂䝁䅑䅉睂䡁䅉睢㉂䝁䅫䅚求䡁䅍䅉祂䝁䅕杚ㅂ䡁䅍党杁䝁䅅杢歂䍁䅁杣求䝁䅍入橂䝁䅷兡畂䝁䅣䅉橂䝁䄸䅢獂䝁䅕睙あ䝁䅫睢畂䍁䅁杤求䝁䅧兡橂䝁䅷党穂䍁䅁䅤潂䡁䅉睢ㅂ䝁䅣䅡杁䝁䅅䅉歂䝁䅕兙獂䝁䅕杣杁䝁䄴党あ䡁䅣睢祂䝁䅳䅉療䡁䅉䅉歂䝁䅫杣求䝁䅍䅤杁䡁䅍兙獂䝁䅕督杁䡁䅑睢杁䡁䅍党祂䡁䅙兡橂䝁䅕䅉橂䡁䅕督あ䝁䄸兢求䡁䅉督畁䍁䅁䅖潂䝁䅫督杁䡁䅍党湂䝁䄰党畂䡁䅑䅉桂䝁䅷督療䍁䅁党畂䝁䅣兙湂䝁䅕督杁䝁䅫杢杁䡁䅑䅡求䍁䅁督桂䝁䅷党杁䝁䄸杚杁䡁䅁兙祂䡁䅑督獁䍁䅁督求䡁䅉杤灂䝁䅍党杁䝁䅅杢歂䍁䅁杣求䡁䅁兙灂䡁䅉䅌杁䝁䅕兣ㅂ䝁䅫䅣瑂䝁䅕杢あ䍁䅁杣求䝁䄴䅤桂䝁䅷督獁䍁䅁兙畂䝁䅑䅉あ䡁䅉兙灂䝁䄴兡畂䝁䅣杌杁䙁䅑䅡求䍁䅁睕桂䝁䅙党あ䡁䅫䅉桂䝁䄴䅚杁䙁䅍党橂䡁䅕杣灂䡁䅑入杁䙁䅍入穂䡁䅑党瑂䡁䅍䅉䡂䡁䅉睢ㅂ䡁䅁䅉穂䝁䅕睚瑂䝁䅕杢あ䍁䅁䅣祂䝁䄸杤灂䝁䅑党穂䍁䅁督㕂䡁䅍䅤求䝁䄰督杁䝁䅙睢祂䍁䅁睙療䝁䄰兢ㅂ䝁䄴兡あ䡁䅫䅉桂䝁䅷党祂䡁䅑兡畂䝁䅣䅌杁䝁䅕兢求䡁䅉睚求䝁䄴睙㕂䍁䅁杤求䝁䅧兡橂䝁䅷党穂䍁䅷䅉浂䝁䅫杣穂䡁䅑䅉祂䝁䅕督睂䝁䄸杢歂䝁䅕杣杁䝁䅫杢あ䝁䅕杣療䡁䅁党祂䝁䅅杙獂䝁䅕䅉橂䝁䄸兢瑂䡁䅕杢灂䝁䅍兙あ䝁䅫睢畂䡁䅍䅌杁䝁䅅杢歂䍁䅁兡畂䝁䅑兤穂䡁䅑杣灂䝁䅅䅢杁䝁䅍睢瑂䝁䄰兤畂䝁䅫睙桂䡁䅑兡療䝁䄴督㝁䍁䅁䅣ㅂ䝁䅉䅢灂䝁䅍䅉穂䝁䅅杚求䡁䅑入杁䝁䅕兣ㅂ䝁䅫䅣瑂䝁䅕杢あ䍁䅷䅉穂䡁䅕睙潂䍁䅁兙穂䍁䅁杤求䝁䅧兡橂䝁䅷党杁䝁䅷兡湂䝁䅧䅤楂䝁䅅杣穂䍁䅁兙畂䝁䅑䅉穂䝁䅫杣求䝁䄴督獁䍁䅁兡畂䝁䅑兤穂䡁䅑杣灂䝁䅅䅢杁䡁䅍兡湂䝁䄴兙獂䝁䅫杢湂䍁䅁党硂䡁䅕兡睂䝁䄰党畂䡁䅑䅌杁䡁䅁兤楂䝁䅷兡橂䍁䅁睤桂䡁䅉杢灂䝁䄴睚杁䡁䅍入穂䡁䅑党瑂䡁䅍䅌杁䝁䅅杢歂䍁䅁睚求䝁䄴党祂䝁䅅䅢杁䝁䅅䅢桂䡁䅉兢癁䡁䅁兤楂䝁䅷兡橂䍁䅁兙歂䝁䅑杣求䡁䅍督杁䡁䅍入穂䡁䅑党瑂䡁䅍䅉ㅂ䝁䄴䅚求䡁䅉䅉あ䝁䅧党杁䕁䅙党歂䝁䅕杣桂䝁䅷䅉呂䝁䅫睚畂䝁䅅䅢獁䍁䅁杒求䝁䅑党祂䝁䅅䅢杁䙁䅍兡湂䝁䄴兙獂䍁䅁杖䉂䕁䄰兑獁䍁䅁兙畂䝁䅑䅉坂䝁䅫睙あ䝁䄸杣杁䝁䅉杣桂䝁䄴䅚穂䍁䄴䅉啂䝁䅧兡穂䍁䅁督求䝁䅣兢求䝁䄴䅤杁䡁䅍党獂䝁䅷督杁䡁䅁杣療䝁䅑兤橂䡁䅑督杁䡁䅑䅡祂䝁䄸兤湂䝁䅧䅉㍂䝁䅧睢獂䝁䅕督桂䝁䅷党祂䡁䅍䅌杁䝁䅑兡穂䡁䅑杣灂䝁䅉兤あ䝁䄸杣穂䍁䅷䅉灂䝁䄴䅚求䡁䅁党畂䝁䅑党畂䡁䅑䅉瑂䝁䅅杢ㅂ䝁䅙兙橂䡁䅑兤祂䝁䅕杣杁䡁䅉党睂䡁䅉党穂䝁䅕杢あ䝁䅅䅤灂䡁䅙党穂䍁䅷䅉療䡁䅉兡湂䝁䅫杢桂䝁䅷䅉求䡁䅅兤灂䡁䅁兢求䝁䄴䅤杁䝁䄰兙畂䡁䅕杚桂䝁䅍䅤ㅂ䡁䅉党祂䡁䅍䅌杁䝁䅅杢歂䍁䅁䅚灂䡁䅉党橂䡁䅑䅉穂䝁䅅䅢求䡁䅍䅉浂䝁䄸杣橂䝁䅕䅌杁䝁䅅督杁䡁䅣党獂䝁䅷䅉桂䡁䅍䅉灂䝁䄴䅚求䡁䅁党畂䝁䅑党畂䡁䅑䅉浂䝁䄸杣求䝁䅫睚畂䍁䅁䅚灂䡁䅍䅤祂䝁䅫杙ㅂ䡁䅑睢祂䡁䅍杌杁䕁䅙党歂䝁䅕杣桂䝁䅷䅉呂䝁䅫睚畂䝁䅅䅢杁䕁䅍睢祂䡁䅁睢祂䝁䅅䅤灂䝁䄸杢杁䡁䅣兙穂䍁䅁杚療䡁䅕杢歂䝁䅕䅚杁䝁䅫杢杁䑁䅅兏睁䑁䅅䅉桂䝁䄴䅚杁䝁䅫督杁䝁䅉兙穂䝁䅕䅚杁䝁䅫杢杁䕁䄸兙牂䍁䅁村祂䝁䄸睢牂䍁䅷䅉䩂䝁䅷䅢灂䝁䄴睢灂䡁䅍杌䅁佁噁䅁元元䅁杒求䝁䅑党祂䝁䅅䅤求䝁䅑䅉䥂䝁䅕杣瑂䝁䅕督獁䍁䅁兓畂䝁䅍杌杁䝁䅫督杁䝁䅅䅉睂䡁䅕杙獂䝁䅫睙獂䡁䅫䅉療䡁䅣杢求䝁䅑䅉灂䝁䄴杤求䡁䅍䅤瑂䝁䅕杢あ䍁䅁兢桂䝁䄴兙湂䝁䅕杣畁䍁䅁䅖潂䡁䅉睢ㅂ䝁䅣䅡杁䝁䅫䅤穂䍁䅁督ㅂ䝁䅉督灂䝁䅑兡桂䡁䅉兡求䡁䅍䅌杁䡁䅑䅡求䍁䅁杚灂䡁䅉兢杁䡁䅁杣療䡁䅙兡歂䝁䅕督杁䝁䅫䅤穂䍁䅁督求䡁䅉杤灂䝁䅍党穂䍁䅁䅤療䍁䅁兡畂䝁䅑兡㉂䝁䅫䅚ㅂ䝁䅅䅢穂䍁䅷䅉灂䝁䄴睙獂䡁䅕䅚灂䝁䄴睚杁䝁䅧兡湂䝁䅧䅉畂䝁䅕䅤杁䡁䅣睢祂䡁䅑䅡杁䝁䅫杢歂䝁䅫杤灂䝁䅑兤桂䝁䅷督獁䍁䅁杙桂䝁䄴睡灂䝁䄴睚杁䝁䄸杣杁䡁䅑䅡祂䝁䅫杚あ䍁䅁兡畂䡁䅍䅤灂䡁䅑兤あ䝁䅫睢畂䡁䅍䅌杁䝁䅫杢㉂䝁䅕督あ䝁䄰党畂䡁䅑䅉橂䝁䄸兢睂䝁䅅杢灂䝁䅕督獁䍁䅁䅣求䝁䄴督灂䝁䄸杢杁䝁䅅杢歂䍁䅁䅣祂䝁䄸杚灂䡁䅑䅉穂䝁䅧兙祂䝁䅫杢湂䍁䅁䅣獂䝁䅅杢穂䍁䅷䅉睂䝁䄸睢獂䝁䅕䅚杁䝁䅫杢㉂䝁䅕督あ䝁䄰党畂䡁䅑䅉㉂䝁䅕䅡灂䝁䅍䅢求䡁䅍䅌杁䝁䅍䅡桂䡁䅉兡あ䝁䅅杙獂䝁䅕䅉療䡁䅉睚桂䝁䄴兡㙂䝁䅅䅤灂䝁䄸杢穂䍁䅷䅉穂䡁䅑兙あ䝁䅕䅉療䡁䅉䅉瑂䡁䅕杢灂䝁䅍兡睂䝁䅅䅢杁䝁䅣睢㉂䝁䅕杣畂䝁䄰党畂䡁䅑䅉求䝁䄴䅤灂䡁䅑兡求䡁䅍䅌杁䝁䅅杢歂䍁䅁杣求䝁䅣兡穂䡁䅑党祂䝁䅕䅚杁䝁䅫杢㉂䝁䅕督あ䝁䄰党畂䡁䅑䅉桂䝁䅑杤灂䡁䅍睢祂䡁䅍杌杁䙁䅑䅡祂䝁䄸兤湂䝁䅧䅉灂䡁䅑督杁䡁䅍兤楂䡁䅍兡歂䝁䅫兙祂䝁䅫党穂䍁䅷䅉灂䡁䅑䅉瑂䝁䅅杢桂䝁䅣党穂䍁䅁督求䡁䅁兙祂䝁䅅䅤求䍁䅁睙獂䝁䅫党畂䡁䅑兌浂䝁䄸睙ㅂ䡁䅍党歂䍁䅁党硂䡁䅕兡あ䡁䅫䅌杁䝁䅙兡㑂䝁䅕䅚杁䝁䅫杢橂䝁䄸兢求䍁䅷䅉楂䝁䅅䅢桂䝁䄴睙求䝁䅑䅉桂䝁䄴䅚杁䝁䄰睢畂䝁䅕入杁䝁䄰兙祂䝁䅳党あ䍁䅁兢ㅂ䡁䅑兤桂䝁䅷䅉浂䡁䅕杢歂䡁䅍䅉桂䝁䅷睢畂䝁䅣䅉㍂䝁䅫䅤潂䍁䅁督求䡁䅁兙祂䝁䅅䅤求䍁䅁睙獂䝁䅫党畂䡁䅑兌浂䝁䄸睙ㅂ䡁䅍党歂䍁䅁党硂䡁䅕兡あ䡁䅫䅌杁䝁䅙兡㑂䝁䅕䅚杁䝁䅫杢橂䝁䄸兢求䍁䅷䅉瑂䝁䄸杢求䡁䅫䅉瑂䝁䅅杣牂䝁䅕䅤獁䍁䅁兙畂䝁䅑䅉楂䝁䅅䅢桂䝁䄴睙求䝁䅑䅉睂䝁䄸杣あ䝁䅙睢獂䝁䅫睢穂䍁䄴䅉啂䝁䅧杣療䡁䅕睚潂䍁䅁兡あ䡁䅍䅉穂䡁䅕杙穂䝁䅫䅚灂䝁䅅杣灂䝁䅕督獁䍁䅁䅤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兡畂䡁䅙党穂䡁䅑督杁䝁䅫杢杁䝁䅣杣療䡁䅣䅤潂䍁䅁兙畂䝁䅑䅉㉂䝁䅅䅢ㅂ䝁䅕䅉穂䡁䅑睢橂䝁䅳督杁䝁䄸杚杁䡁䅍兢桂䝁䅷䅢瑁䝁䅍兙睂䍁䅷䅉瑂䝁䅫䅚瑁䝁䅍兙睂䍁䅷䅉桂䝁䄴䅚杁䝁䅷兙祂䝁䅣党瑁䝁䅍兙睂䍁䅁睙療䝁䄰䅣桂䝁䄴兡求䡁䅍杌杁䙁䅑䅡求䍁䅁杚灂䡁䅉兢杁䝁䄰兙牂䝁䅕督杁䝁䅫䅤穂䍁䅁杚灂䡁䅧党歂䍁䅁兡畂䝁䅍睢瑂䝁䅕䅉灂䝁䄴杤求䡁䅍䅤瑂䝁䅕杢あ䡁䅍䅉灂䝁䄴䅉ㅂ䝁䅷䅤祂䝁䅅兌穂䝁䅧睢祂䡁䅑䅌杁䡁䅍䅡療䡁䅉䅤瑁䡁䅑党祂䝁䄰䅌杁䝁䅅杢歂䍁䅁兡畂䡁䅑党祂䝁䄰党歂䝁䅫兙あ䝁䅕兌あ䝁䅕杣瑂䍁䅁兢療䡁䅉䅤湂䝁䅅睚求䍁䄰杙桂䝁䅍睡求䝁䅑䅌杁䙁䅕杌呂䍁䄴䅉䡂䝁䄸杤求䡁䅉杢瑂䝁䅕杢あ䍁䅷䅉噂䍁䄴睕畁䍁䅁睙療䡁䅉䅣療䡁䅉兙あ䝁䅕䅌杁䝁䅧兡湂䝁䅧䅉㕂䝁䅫党獂䝁䅑䅌杁䝁䅅杢歂䍁䅁兢ㅂ䝁䄴兡橂䝁䅫䅣桂䝁䅷䅉穂䝁䅕睙ㅂ䡁䅉兡あ䝁䅫党穂䍁䄴䅉䩂䡁䅑䅉求䝁䄰䅣獂䝁䄸入穂䍁䅁杙療䡁䅑䅡杁䝁䅙兤畂䝁䅑兙瑂䝁䅕杢あ䝁䅅䅢杁䝁䅅杢歂䍁䅁兣ㅂ䝁䅅杢あ䝁䅫䅤桂䡁䅑兡㉂䝁䅕䅉桂䝁䄴兙獂䡁䅫督灂䡁䅍䅉あ䝁䄸䅉瑂䝁䅅睡求䍁䅁兡あ䡁䅍䅉求䡁䅅兤灂䡁䅑入杁䝁䅫杢㉂䝁䅕督あ䝁䄰党畂䡁䅑督畁䍁䅁杒求䝁䅑党祂䝁䅅䅤求䝁䅑䅉䥂䝁䅕杣瑂䝁䅕督獁䍁䅁兓畂䝁䅍杌杁䡁䅣兙穂䍁䅁杚療䡁䅕杢歂䝁䅕䅚杁䝁䅫杢杁䑁䅅兏ㅁ䑁䅕䅉桂䝁䄴䅚杁䝁䅫督杁䝁䅉兙穂䝁䅕䅚杁䝁䅫杢杁䙁䅁兡あ䡁䅑督楂䡁䅕杣湂䝁䅧䅌杁䙁䅁党畂䝁䄴督㕂䝁䅷杤桂䝁䄴兡桂䍁䅁睤灂䡁䅑䅡杁䝁䅅䅚歂䝁䅫䅤灂䝁䄸杢桂䝁䅷䅉療䝁䅙杚灂䝁䅍党穂䍁䅁兡畂䍁䅁杔求䡁䅣䅉婂䝁䄸杣牂䍁䅁睑灂䡁䅑入杁䝁䅅杢歂䍁䅁䅔療䝁䄴䅚療䝁䄴䅌杁䙁䅕杢灂䡁䅑党歂䍁䅁睓灂䝁䄴睚歂䝁䄸兢畁䅁䅁剮䅙䱁䅯䅁䝂䝁䅕杣あ䝁䅫䅢灂䡁䅑入㝁䍁䅁睔穂䡁䅑党療䡁䅁睢祂䝁䄸督灂䡁䅍睏杁䕁䅑党祂䝁䄰兙あ䝁䄸䅢療䝁䅣入㝁䍁䅁兓瑂䝁䄰兤畂䝁䄸䅢療䝁䅣入㝁䍁䅁睔畂䝁䅍睢獂䝁䄸睚㕂䑁䅳䅉卂䝁䅕䅣祂䝁䄸䅚ㅂ䝁䅍䅤灂䡁䅙党杁䕁䅧党桂䝁䅷䅤潂䑁䅳䅉卂䝁䅕督睂䝁䅫杣桂䡁䅑睢祂䡁䅫䅁㙄䅅䅁杔䅁䕁䅙党祂䡁䅑兡獂䝁䅫来求䡁䅉督杁䝁䅅杢歂䍁䅁兑湂䡁䅉兡橂䡁䅕䅢あ䡁䅕杣桂䝁䅷䅉䑂䝁䅧党瑂䝁䅫睙桂䝁䅷督䅁䭁䤸䅁睄睂䅁杒灂䝁䅑党獂䝁䅫䅤㕂䍁䅁杔桂䡁䅑兡療䝁䄴兙獂䍁䅁杒灂䝁䄴兙畂䝁䅍兡桂䝁䅷䅌杁䕁䅫杢橂䍁䄴䅌杁䡁䅑睢湂䝁䅕䅤潂䝁䅕杣杁䡁䅣兡あ䝁䅧䅉灂䡁䅑督杁䡁䅍兤楂䡁䅍兡歂䝁䅫兙祂䝁䅫党穂䍁䅷䅉睂䡁䅉睢㉂䝁䅫䅚求䡁䅍䅉㉂䝁䅅杣灂䝁䄸兤穂䍁䅁兡畂䡁䅍兤祂䝁䅅杢橂䝁䅕䅉睂䡁䅉睢歂䡁䅕睙あ䡁䅍䅉灂䝁䄴䅉あ䝁䅧党杁䙁䅕杢灂䡁䅑党歂䍁䅁睕あ䝁䅅䅤求䡁䅍杌杁䙁䅑䅡求䍁䅁睙療䝁䄰䅣桂䝁䄴入杁䝁䄸䅣求䡁䅉兙あ䝁䅕督杁䡁䅑䅡祂䝁䄸兤湂䝁䅧䅉啂䝁䅫䅤獂䝁䅕䅌杁䕁䅙杊䡂䍁䅷䅉桂䝁䄴䅚杁䕁䅍睢祂䡁䅁睢祂䝁䅅䅤求䍁䅁兙畂䝁䅑䅉偂䡁䅑䅡求䡁䅉䅉穂䝁䅕睚瑂䝁䅕杢あ䡁䅍杌杁䕁䅫䅤杁䝁䄸杚浂䝁䅕杣穂䍁䅁䅤灂䡁䅑䅢求䍁䅁兡畂䡁䅍兤祂䝁䅅杢橂䝁䅕䅌杁䝁䅕督橂䡁䅉睢㍂䍁䅷䅉桂䝁䄴䅚杁䝁䄸䅤潂䝁䅕杣杁䡁䅑兡あ䝁䅷党杁䡁䅉党獂䝁䅅䅤求䝁䅑䅉穂䝁䅕杣㉂䝁䅫睙求䡁䅍䅌杁䝁䅫杢橂䝁䅷兤歂䝁䅫杢湂䍁䅁䅤祂䡁䅕督あ䍁䅁兙橂䡁䅑兡㉂䝁䅫䅤灂䝁䅕督獁䍁䅁䅤祂䡁䅕督あ䝁䅕党杁䡁䅍兙獂䝁䅕督杁䝁䅣兤桂䡁䅉兙畂䡁䅑党求䡁䅍䅌杁䡁䅉党橂䝁䄸杣歂䝁䅫杢湂䡁䅍䅉桂䝁䄴䅚杁䡁䅉党橂䝁䄸杢㉂䝁䅕入桂䝁䄴睙求䡁䅍䅌杁䝁䅅杢歂䍁䅁䅡療䝁䄰党杁䡁䅣兙祂䡁䅉兙畂䡁䅑入杁䡁䅁杣療䝁䅑兤橂䡁䅑督畁䍁䅁䅖潂䝁䅕䅉橂䝁䄸兢睂䝁䅅杢㕂䍁䅁兙獂䡁䅍睢杁䡁䅁杣療䡁䅙兡歂䝁䅕督杁䡁䅑党橂䝁䅧杢療䝁䅷睢湂䡁䅫䅉桂䝁䄴䅚杁䡁䅑杣桂䝁䄴督桂䝁䅍䅤灂䝁䄸杢杁䡁䅍党祂䡁䅙兡橂䝁䅕督杁䡁䅑睢杁䡁䅑䅡求䍁䅁杣求䝁䅅䅢杁䝁䅕督あ䝁䅅䅤求䍁䅁兙畂䝁䅑䅉瑂䝁䄸杣あ䝁䅣兙湂䝁䅕䅉灂䝁䄴䅚ㅂ䡁䅍䅤祂䝁䅫党穂䑁䅳䅉桂䝁䄴䅚杁䝁䄰睢祂䡁䅑睚桂䝁䅣党杁䡁䅑杣桂䝁䄴督桂䝁䅍䅤灂䝁䄸杢杁䡁䅍党祂䡁䅙兡橂䝁䅕督獁䍁䅁兡畂䝁䅍䅢ㅂ䝁䅑兡畂䝁䅣䅉あ䝁䅫䅤獂䝁䅕兌祂䝁䅕䅢桂䡁䅑党歂䍁䅁督求䡁䅉杤灂䝁䅍党穂䍁䅁兙畂䝁䅑䅉浂䝁䅅睙灂䝁䅷兡あ䝁䅅䅤灂䝁䄸杢杁䝁䄸杚杁䡁䅁杣療䝁䅑兤橂䡁䅑兡療䝁䄴䅉桂䝁䄴䅚杁䝁䄰兙畂䝁䅅睚求䝁䄰党畂䡁䅑䅉療䝁䅙䅉瑂䝁䄸杣あ䝁䅣兙湂䝁䅕䅉獂䝁䄸兙畂䡁䅍杌杁䕁䅫杢杁䝁䅅䅚歂䝁䅫䅤灂䝁䄸杢獁䍁䅁兡あ䍁䅁睢浂䝁䅙党祂䡁䅍䅉桂䝁䄴杢ㅂ䝁䅫䅤㕂䍁䅁兙畂䝁䅑䅉獂䝁䅫杚求䍁䅁兡畂䡁䅍兤祂䝁䅅杢橂䝁䅕䅉睂䡁䅉睢歂䡁䅕睙あ䡁䅍䅌杁䡁䅍兤橂䝁䅧䅉桂䡁䅍䅉歂䝁䅕杚求䡁䅉杣求䝁䅑䅉桂䝁䄴䅚杁䝁䅫兢瑂䝁䅕䅚灂䝁䅅䅤求䍁䅁兙畂䝁䄴兤灂䡁䅑兡求䡁䅍䅌杁䝁䅅督杁䡁䅣党獂䝁䅷䅉桂䡁䅍䅉灂䝁䄴䅚求䡁䅧党歂䍁䅁兤畂䝁䅫杤求䡁䅉督桂䝁䅷䅉獂䝁䅫杚求䍁䅁兡畂䡁䅍兤祂䝁䅅杢橂䝁䅕䅉睂䡁䅉睢歂䡁䅕睙あ䡁䅍睏杁䝁䅅杢歂䍁䅁杚ㅂ䝁䄴䅚灂䝁䄴睚杁䝁䅅睚祂䝁䅕党瑂䝁䅕杢あ䡁䅍䅉桂䝁䄴䅚杁䡁䅁党畂䡁䅍兡療䝁䄴䅉祂䝁䅫督牂䍁䅁䅤祂䝁䅅杢穂䝁䅙党祂䍁䅁䅋兂䙁䅉䅖灁䍁䅁督療䝁䅷兤あ䝁䅫睢畂䡁䅍杌杁䕁䅙兤祂䡁䅑䅡求䡁䅉䅌杁䡁䅑䅡求䍁䅁睙療䝁䄰䅣桂䝁䄴入杁䝁䅕杢湂䝁䅅睚求䡁䅍䅉灂䝁䄴䅉あ䝁䅧党杁䡁䅉党桂䝁䅷䅉求䡁䅍䅤桂䡁䅑党杁䝁䅉杣療䝁䅳党祂䝁䅅睚求䍁䅁杙ㅂ䡁䅍兡畂䝁䅕督穂䍁䄴䅉䝂䝁䅫䅚求䝁䅷兡あ䡁䅫䅉佂䝁䅅䅤灂䝁䄸杢桂䝁䅷䅉䝂䝁䅫杢桂䝁䄴睙灂䝁䅅䅢獁䍁䅁兓畂䝁䅍杌杁䡁䅣兙穂䍁䅁兡畂䝁䅍睢祂䡁䅁睢祂䝁䅅䅤求䝁䅑䅉灂䝁䄴䅉祁䑁䅁䅍ㅁ䍁䅁兙畂䝁䅑䅉灂䡁䅍䅉潂䝁䅕兙歂䡁䅅兤桂䡁䅉䅤求䡁䅉党歂䍁䅁兡畂䍁䅁杓桂䝁䅍睡穂䝁䄸杢㉂䝁䅫䅢獂䝁䅕䅌杁䕁䅙䅢療䡁䅉兡歂䝁䅅杌䅁䩁坧䅁㡄兂䅁杒灂䝁䅑党獂䝁䅫䅤㕂䍁䅁杔桂䡁䅑兡療䝁䄴兙獂䍁䅁兓畂䝁䅙睢祂䝁䄰兙あ䝁䅫睢畂䍁䅁睕求䡁䅉杤灂䝁䅍党穂䍁䅷䅉䩂䝁䄴睙畁䍁䅁党畂䝁䅣兙湂䝁䅕督杁䝁䅫杢杁䡁䅑䅡求䍁䅁䅣祂䝁䄸杤灂䡁䅍兡療䝁䄴䅉療䝁䅙䅉浂䝁䅫杢桂䝁䄴睙灂䝁䅅䅢杁䡁䅍党祂䡁䅙兡橂䝁䅕督杁䡁䅑党橂䝁䅧杢療䝁䅷睢湂䡁䅫䅉穂䝁䄸䅢ㅂ䡁䅑兡療䝁䄴督杁䝁䅙睢祂䍁䅁杚灂䝁䄴兙畂䝁䅍兡桂䝁䅷䅉灂䝁䄴督あ䝁䅫䅤ㅂ䡁䅑兡療䝁䄴督獁䍁䅁杙ㅂ䡁䅍兡畂䝁䅕督穂䝁䅕督獁䍁䅁兙畂䝁䅑䅉歂䝁䅕杤求䝁䅷睢睂䝁䅕杣穂䍁䅁睤療䡁䅉䅢歂䡁䅣兡歂䝁䅕杌杁䕁䅫䅤杁䝁䄸䅣求䡁䅉兙あ䝁䅕督杁䡁䅑䅡祂䝁䄸兤湂䝁䅧䅉䍂䝁䅅杢牂䝁䅫杢湂䍁䅁睕療䝁䅷兤あ䝁䅫睢畂䡁䅍䅌杁䕁䅍兙睂䝁䅫䅤桂䝁䅷䅉乂䝁䅅杣牂䝁䅕䅤杁䙁䅍睢獂䡁䅕䅤灂䝁䄸杢穂䍁䅷䅉桂䝁䄴䅚杁䕁䅍睢祂䡁䅁睢祂䝁䅅䅤求䍁䅁兙畂䝁䅑䅉偂䡁䅑䅡求䡁䅉䅉穂䝁䅕睚瑂䝁䅕杢あ䡁䅍杌杁䙁䅑䅡求䍁䅁睙療䝁䄰䅣桂䝁䄴入杁䡁䅁杣療䡁䅙兡歂䝁䅕督杁䝁䅍睢祂䝁䅕䅉睂䡁䅉睢橂䝁䅕督穂䝁䅫杢湂䍁䅁兙畂䝁䅑䅉桂䝁䄴睙灂䝁䅷䅢桂䡁䅉入杁䝁䅅䅣睂䝁䅷兡橂䝁䅅䅤灂䝁䄸杢穂䑁䅳䅉瑂䝁䄸杙灂䝁䅷党杁䝁䅅杢歂䍁䅁睢畂䝁䅷兡畂䝁䅕䅉楂䝁䅅杢牂䝁䅫杢湂䑁䅳䅉浂䡁䅉兙ㅂ䝁䅑䅌杁䡁䅉兡穂䝁䅳䅉瑂䝁䅅杢桂䝁䅣党瑂䝁䅕杢あ䍁䅷䅉桂䝁䄴䅚杁䝁䅍睢瑂䡁䅁䅢灂䝁䅅杢橂䝁䅕睏杁䝁䅍兙祂䝁䅑䅉桂䝁䄴䅚杁䡁䅉党あ䝁䅅兡獂䍁䅁䅣桂䡁䅫兢求䝁䄴䅤㝁䍁䅁党獂䝁䅕睙あ䡁䅉睢畂䝁䅫睙杁䝁䅙兤畂䝁䅑督杁䡁䅑杣桂䝁䄴督浂䝁䅕杣杁䝁䅅杢歂䍁䅁杢求䡁䅑睤療䡁䅉睡㝁䍁䅁睤求䝁䅅䅢あ䝁䅧䅉桂䝁䄴䅚杁䡁䅉党あ䝁䅫杣求䝁䄰党畂䡁䅑睏杁䝁䅅杢歂䍁䅁兡あ䝁䅕兢杁䡁䅁杣療䝁䅍党穂䡁䅍兡畂䝁䅣䅉桂䝁䄴䅚杁䝁䄸兤あ䡁䅁兤あ䍁䅁督療䝁䅷兤あ䝁䅫睢畂䡁䅍杌杁䕁䅫䅤杁䝁䅅䅢穂䝁䄸䅉療䝁䅙杚求䡁䅉督杁䡁䅑杣桂䝁䅑兡畂䝁䅣䅉桂䝁䄴䅚杁䝁䅅督穂䝁䅕䅤獁䍁䅁䅢求䝁䄴䅚灂䝁䄴睚獁䍁䅁䅢求䡁䅙党祂䝁䅅睚求䝁䅑䅉桂䝁䄴䅚杁䡁䅍入畂䝁䅑兡橂䝁䅅䅤求䝁䅑䅉獂䝁䄸兙畂䍁䅁兢桂䡁䅉睡求䡁䅑督獁䍁䅁兙畂䝁䅑䅉あ䡁䅉党桂䡁䅍兤祂䡁䅫䅉桂䝁䄴䅚杁䡁䅉兡穂䝁䅳䅉穂䝁䄸䅢ㅂ䡁䅑兡療䝁䄴督畁䍁䅁杒灂䝁䅑党獂䝁䅫䅤㕂䍁䅁杔桂䡁䅑兡療䝁䄴兙獂䍁䅁兓畂䝁䅙睢祂䝁䄰兙あ䝁䅫睢畂䍁䅁睕求䡁䅉杤灂䝁䅍党穂䍁䅷䅉䩂䝁䄴睙畁䍁䅁睤桂䡁䅍䅉浂䝁䄸兤畂䝁䅑党歂䍁䅁兡畂䍁䅁免㕁䑁䅙䅏杁䝁䅅杢歂䍁䅁兡穂䍁䅁䅡求䝁䅅䅚硂䡁䅕兙祂䡁䅑党祂䝁䅕䅚杁䝁䅫杢杁䕁䅯兙橂䝁䅳督療䝁䄴杤灂䝁䅷䅢求䍁䅷䅉䝂䝁䅷睢祂䝁䅫䅚桂䍁䄴䅁䝄睅䅁杣䄸䕁䅙兡浂䡁䅑䅡杁䙁䅑䅡灂䡁䅉䅚杁䕁䅉兙畂䝁䅍睢祂䡁䅁䅉療䡁䅁党祂䝁䅅䅤求䡁䅍䅉桂䡁䅍䅉あ䝁䅧党杁䝁䅉兙畂䝁䅳䅉潂䝁䄸䅢歂䝁䅫杢湂䍁䅁睙療䝁䄰䅣桂䝁䄴入杁䝁䅙睢祂䍁䅁杒灂䝁䅙䅤潂䍁䅁䅖潂䝁䅫杣歂䍁䅁村桂䝁䄴睡獁䍁䅁杔桂䡁䅑兡療䝁䄴兙獂䍁䅁兑穂䡁䅍睢橂䝁䅫兙あ䝁䅫睢畂䍁䅁䅤潂䝁䅅䅤杁䝁䅕杢湂䝁䅅睚求䡁䅍䅉灂䝁䄴䅉あ䝁䅧党杁䡁䅁杣療䡁䅙兡穂䝁䅫睢畂䍁䅁睢浂䍁䅁兙杁䡁䅉兙畂䝁䅣党杁䝁䄸杚杁䝁䅙兡畂䝁䅅杢橂䝁䅫兙獂䍁䅁䅣祂䝁䄸䅚ㅂ䝁䅍䅤穂䍁䅁兙畂䝁䅑䅉穂䝁䅕杣㉂䝁䅫睙求䡁䅍䅉灂䝁䄴䅉あ䝁䅧党杁䙁䅕杢灂䡁䅑党歂䍁䅁睕あ䝁䅅䅤求䡁䅍杌杁䕁䅫䅤杁䝁䄸䅣求䡁䅉兙あ䝁䅕督杁䡁䅑䅡祂䝁䄸兤湂䝁䅧䅉あ䝁䅧杣求䝁䅕䅉穂䝁䅕睚瑂䝁䅕杢あ䡁䅍杏杁䕁䅍睢瑂䝁䄰党祂䝁䅍兡桂䝁䅷䅉䍂䝁䅅杢牂䝁䅫杢湂䍁䅷䅉䑂䝁䄸杢穂䡁䅕兢求䡁䅉䅉桂䝁䄴䅚杁䙁䅍兢桂䝁䅷䅢杁䕁䅉兤穂䝁䅫杢求䡁䅍督杁䕁䅉兙畂䝁䅳兡畂䝁䅣䅌杁䝁䅅杢歂䍁䅁睖求䝁䅅䅢あ䝁䅧䅉桂䝁䄴䅚杁䕁䅅督穂䝁䅕䅤杁䕁䄰兙畂䝁䅅睚求䝁䄰党畂䡁䅑杌杁䙁䅑䅡求䍁䅁睑療䝁䄰兢求䡁䅉睙灂䝁䅅䅢杁䕁䅉兙畂䝁䅳兡畂䝁䅣䅉穂䝁䅕睚瑂䝁䅕杢あ䍁䅁睢浂䝁䅙党祂䡁䅍䅉橂䡁䅉党歂䝁䅫䅤杁䝁䅫杢あ䝁䅕杣瑂䝁䅕䅚灂䝁䅅䅤灂䝁䄸杢獁䍁䅁睙桂䡁䅍䅡杁䝁䄰兙畂䝁䅅睚求䝁䄰党畂䡁䅑䅌杁䝁䅅杢歂䍁䅁杚灂䝁䄴兙畂䝁䅍兡桂䝁䅷䅉穂䝁䅕杣㉂䝁䅫睙求䡁䅍睏杁䝁䅷党畂䝁䅑兡畂䝁䅣䅉桂䝁䄴䅚杁䝁䅑党睂䝁䄸督灂䡁䅑睢祂䡁䅫䅉睂䡁䅉睢歂䡁䅕睙あ䡁䅍睏杁䝁䅅杢歂䍁䅁睙桂䡁䅍䅡杁䝁䄰兙畂䝁䅅睚求䝁䄰党畂䡁䅑䅌杁䝁䅙睢祂䝁䅕兡湂䝁䄴䅉求䡁䅧睙潂䝁䅅杢湂䝁䅕䅉桂䝁䄴䅚杁䝁䅫杢あ䝁䅕杣畂䝁䅅䅤灂䝁䄸杢桂䝁䅷䅉あ䡁䅉兙歂䝁䅕䅉浂䝁䅫杢桂䝁䄴睙求䍁䅷䅉歂䝁䅕杣灂䡁䅙兙あ䝁䅫杤求䡁䅍䅉桂䝁䄴䅚杁䝁䅍兙睂䝁䅫䅤桂䝁䅷䅉瑂䝁䅅杣牂䝁䅕䅤穂䍁䅁督求䡁䅉杤灂䝁䅍党穂䍁䅷䅉桂䡁䅍督求䡁䅑兌楂䝁䅅督求䝁䅑䅉獂䝁䅕杢歂䝁䅫杢湂䍁䅷䅉祂䝁䅕兙獂䍁䅁党穂䡁䅑兙あ䝁䅕䅉浂䝁䅫杢桂䝁䄴睙求䍁䅷䅉睂䡁䅕杙獂䝁䅫睙杁䝁䅙兡畂䝁䅅杢橂䝁䅕䅌杁䝁䅍睢瑂䝁䄰党祂䝁䅍兡桂䝁䅷䅉獂䝁䅕兙穂䝁䅫杢湂䍁䅷䅉桂䝁䄴䅚杁䡁䅍入畂䝁䅑兡橂䝁䅅䅤求䝁䅑䅉浂䝁䅫杢桂䝁䄴睙求䍁䅁杚療䡁䅉䅉楂䡁䅕督灂䝁䄴党穂䡁䅍䅌杁䝁䅣睢㉂䝁䅕杣畂䝁䄰党畂䡁䅑䅌杁䝁䅅杢歂䍁䅁䅣祂䝁䄸杚求䡁䅍督灂䝁䄸杢桂䝁䅷䅉橂䡁䅕督あ䝁䄸兢求䡁䅉督畁䍁䅁䅖潂䝁䅕䅉䑂䝁䄸杢穂䡁䅕兢求䡁䅉䅉桂䝁䄴䅚杁䙁䅍兢桂䝁䅷䅢杁䕁䅉兙畂䝁䅳兡畂䝁䅣䅉穂䝁䅕睚瑂䝁䅕杢あ䍁䅁䅣祂䝁䄸杤灂䝁䅑党穂䍁䅁兙杁䡁䅉兙畂䝁䅣党杁䝁䄸杚杁䝁䅑党睂䝁䄸督灂䡁䅑䅉桂䝁䄴䅚杁䝁䅷睢桂䝁䄴䅉睂䡁䅉睢歂䡁䅕睙あ䡁䅍䅉あ䝁䄸䅉灂䝁䄴䅚灂䡁䅙兡歂䡁䅕兙獂䡁䅍䅉桂䝁䄴䅚杁䡁䅍兢桂䝁䅷䅢杁䝁䅉兤穂䝁䅫杢求䡁䅍督求䡁䅍睏杁䝁䅧睢瑂䝁䅕䅉求䡁䅅兤灂䡁䅑入杁䝁䅷睢桂䝁䄴督杁䝁䅅杢歂䍁䅁䅢灂䝁䄴党穂䍁䅁睢浂䍁䅁睙祂䝁䅕䅚灂䡁䅑睏杁䝁䅍杣求䝁䅑兡あ䍁䅁睙桂䡁䅉䅚穂䑁䅳䅉桂䝁䄴䅚杁䝁䅍兙穂䝁䅧䅉瑂䝁䅅杢桂䝁䅣党瑂䝁䅕杢あ䍁䅁督求䡁䅉杤灂䝁䅍党穂䍁䄴䅉啂䝁䅧兡穂䍁䅁督求䝁䅣兢求䝁䄴䅤杁䝁䅅䅢穂䝁䄸䅉求䝁䄴睚桂䝁䅣党穂䍁䅁兡畂䍁䅁䅤潂䝁䅕䅉祂䝁䅕督灂䝁䅑党畂䡁䅑兡桂䝁䅷䅉瑂䝁䄸杣あ䝁䅣兙湂䝁䅕䅉あ䝁䅧兙あ䍁䅁兡畂䝁䅍䅢ㅂ䝁䅑党杁䝁䄸杣灂䝁䅣兡畂䝁䅅䅤灂䝁䄸杢獁䍁䅁杣求䡁䅑党畂䡁䅑兡療䝁䄴䅉桂䝁䄴䅚杁䡁䅍党祂䡁䅙兡橂䝁䅫杢湂䍁䅁睢浂䍁䅁杣求䡁䅍兡歂䝁䅕杢あ䝁䅫兙獂䍁䅁兢療䡁䅉䅤湂䝁䅅睚求䍁䅁䅢療䝁䅅杢穂䍁䅷䅉穂䝁䅅䅢求䡁䅍䅉桂䝁䄴䅚杁䡁䅍党橂䡁䅕杣灂䡁䅑兡㙂䝁䅅䅤灂䝁䄸杢穂䍁䅁睢浂䍁䅁䅢療䝁䅅杢穂䍁䅷䅉桂䝁䄴䅚杁䝁䅧党歂䝁䅣兡畂䝁䅣䅉桂䝁䅍䅤灂䡁䅙兡あ䝁䅫党穂䑁䅳䅉灂䝁䄴䅚灂䡁䅉党橂䡁䅑䅉獂䝁䅕杢歂䝁䅫杢湂䍁䅷䅉灂䝁䄴睙獂䡁䅕䅚灂䝁䄴睚杁䝁䅕䅥あ䝁䅕杢歂䝁䅫杢湂䍁䅁䅢療䝁䅅杢穂䍁䅁䅤療䍁䅁睙療䝁䄴督ㅂ䝁䄰党祂䡁䅍䅉あ䝁䅧杣療䡁䅕睚潂䍁䅁兙ㅂ䡁䅑睢瑂䝁䄸杙灂䝁䅷党杁䝁䅑党桂䝁䅷党祂䡁䅍䅌杁䝁䄰睢あ䝁䄸杣橂䡁䅫睙獂䝁䅕䅉歂䝁䅕兙獂䝁䅕杣穂䍁䅷䅉睂䝁䄸睤求䡁䅉督睂䝁䄸杣あ䍁䅁䅚求䝁䅅䅢求䡁䅉督獁䍁䅁杣求䝁䅍杣求䝁䅅䅤灂䝁䄸杢桂䝁䅷䅉㉂䝁䅕䅡灂䝁䅍䅢求䍁䅁䅚求䝁䅅䅢求䡁䅉督獁䍁䅁兙畂䝁䅑䅉瑂䝁䅅杣灂䝁䄴党杁䝁䅑党桂䝁䅷党祂䡁䅍睏杁䝁䅅杢歂䍁䅁䅡療䝁䄰党杁䝁䅫兢睂䡁䅉睢㉂䝁䅕兢求䝁䄴䅤杁䝁䅅杢歂䍁䅁督療䝁䅷兙祂䍁䅁党畂䝁䅕杣湂䡁䅫䅉灂䝁䄴督あ䝁䅅䅢獂䝁䅅䅤灂䝁䄸杢杁䝁䅷睢桂䝁䄴督杁䡁䅑䅡祂䝁䄸兤湂䝁䅧䅉橂䝁䄸杢あ䡁䅉兙橂䡁䅑睢祂䡁䅍䅉桂䝁䄴䅚杁䝁䅫杢穂䡁䅑兙獂䝁䅷党祂䡁䅍杌杁䙁䅑䅡求䍁䅁睖求䝁䅅䅢あ䝁䅧䅉流䍁䅁兑穂䡁䅍党あ䍁䅁兔桂䝁䄴兙湂䝁䅕兢求䝁䄴䅤杁䡁䅍党湂䝁䄰党畂䡁䅑䅉睂䡁䅉睢㉂䝁䅫䅚求䡁䅍䅉㉂䝁䅅杣灂䝁䄸兤穂䍁䅁睤求䝁䅅䅢あ䝁䅧䅉瑂䝁䅅杢桂䝁䅣党瑂䝁䅕杢あ䍁䅁督求䡁䅉杤灂䝁䅍党穂䍁䅁杚療䡁䅉䅉灂䝁䄴䅚灂䡁䅙兡歂䡁䅕兙獂䡁䅍䅌杁䝁䅍睢瑂䡁䅁兙畂䝁䅫党穂䍁䅷䅉桂䝁䄴䅚杁䝁䄴睢あ䍁䄰杚療䡁䅉兌睂䡁䅉睢浂䝁䅫䅤杁䝁䄸杣湂䝁䅅杢灂䡁䅯兙あ䝁䅫睢畂䡁䅍杌杁䕁䅫䅤杁䝁䄸杚浂䝁䅕杣穂䍁䅁杣求䡁䅑兙灂䝁䅷䅉楂䡁䅉睢牂䝁䅕杣桂䝁䅣党杁䡁䅍党祂䡁䅙兡橂䝁䅕督杁䡁䅑睢杁䝁䅫杢歂䝁䅫杤灂䝁䅑兤桂䝁䅷䅉橂䝁䅷兡求䝁䄴䅤穂䑁䅳䅉桂䝁䄴䅚杁䝁䅉杣療䝁䅳党祂䍁䅁䅚求䝁䅅䅢求䡁䅉䅉穂䝁䅕杣㉂䝁䅫睙求䡁䅍䅉あ䝁䄸䅉あ䝁䅧党杁䝁䅫杢穂䡁䅑兡あ䡁䅕䅤灂䝁䄸杢桂䝁䅷䅉瑂䝁䅅杣牂䝁䅕䅤睂䝁䅷兙橂䝁䅕杌杁䙁䅑䅡灂䡁䅍䅉穂䝁䅕睚瑂䝁䅕杢あ䍁䅁兙獂䡁䅍睢杁䡁䅁杣療䡁䅙兡歂䝁䅕督杁䡁䅣党桂䝁䅷䅤潂䍁䅁䅣獂䝁䅅杢畂䝁䅫杢湂䍁䅷䅉灂䝁䄴杤求䡁䅍䅤瑂䝁䅕杢あ䍁䅁兢桂䝁䄴兙湂䝁䅕兢求䝁䄴䅤獁䍁䅁杙桂䝁䄴睡灂䝁䄴睚獁䍁䅁兡畂䡁䅍兤祂䝁䅅杢橂䝁䅕䅌杁䝁䅅杢歂䍁䅁䅤祂䡁䅕督あ䍁䅁兙畂䝁䅑䅉求䡁䅍䅤桂䡁䅑党杁䡁䅍党祂䡁䅙兡橂䝁䅕督㝁䍁䅁兙畂䝁䅑䅉桂䝁䅑杤灂䡁䅍睢祂䡁䅫䅉穂䝁䅕杣㉂䝁䅫睙求䡁䅍䅉浂䝁䄸杣杁䝁䅫杢穂䡁䅑兡あ䡁䅕䅤灂䝁䄸杢桂䝁䅷䅉橂䝁䅷兡求䝁䄴䅤穂䍁䅁睙療䝁䄰䅣祂䝁䅫督灂䝁䄴睚杁䝁䄰兡歂䝁䅑䅢求䍁䅁兢桂䡁䅉睡求䡁䅑䅉楂䡁䅕督灂䝁䄴党穂䡁䅍党穂䍁䅷䅉畂䝁䄸杢瑁䡁䅁杣療䝁䅙兡あ䡁䅍䅌杁䡁䅍䅤桂䡁䅑党穂䍁䅷䅉桂䝁䄴䅚杁䝁䄰兤畂䝁䅫睙灂䡁䅁兙獂䝁䅫䅤灂䝁䅕督畁䍁䅁䅖潂䝁䅕䅉橂䝁䄸兢睂䝁䅅杢㕂䍁䅁睤桂䡁䅍䅉浂䝁䄸兤畂䝁䅑党歂䍁䅁兡畂䍁䅁免㑁䑁䅕䅏杁䝁䅅杢歂䍁䅁兡穂䍁䅁䅡求䝁䅅䅚硂䡁䅕兙祂䡁䅑党祂䝁䅕䅚杁䝁䅫杢杁䕁䅍兡畂䝁䅍兡畂䝁䄴兙あ䝁䅫䅌杁䕁䄸䅡灂䝁䄸杌䅁䉁噣䅁䝃䅁䅁杒灂䝁䅷党杁䙁䅍䅡桂䡁䅉兡畂䝁䅣睏杁䙁䅙兡祂䡁䅑兤桂䝁䅷䅉塂䝁䄸杣牂䝁䅙睢祂䝁䅍党㝁䍁䅁睑獂䝁䄸兤歂䍁䅁睕あ䝁䄸杣桂䝁䅣党㝁䍁䅁䅕祂䝁䄸睙求䡁䅍督杁䕁䅅兤あ䝁䄸兢桂䡁䅑兡療䝁䄴䅁橃杅䅁杏䅁䕁䅙兡畂䝁䅅杢橂䝁䅫兙獂䍁䅁兒㑂䝁䅍䅡桂䝁䄴睚求䡁䅍䅉桂䝁䄴䅚杁䕁䅑兙あ䝁䅅䅁敂䅃䅁杊䅁䕁䅙兡畂䝁䅅杢橂䝁䅫兙獂䍁䅁睕求䡁䅉杤灂䝁䅍党穂䅁䅁兗䅙䉁䅙䅁䝂䝁䅫杢桂䝁䄴睙灂䝁䅅䅢穂䅁䅁䅦䅙䝁䉯䅁䝂䝁䅫杢あ䝁䅕睙潂䑁䅳䅉乂䝁䅅睙潂䝁䅫杢求䍁䅁䅔求䝁䅅杣畂䝁䅫杢湂䑁䅳䅉䑂䝁䅷睢ㅂ䝁䅑䅉䕂䝁䅅䅤桂䍁䅁睕求䡁䅉杤灂䝁䅍党穂䑁䅳䅉䑂䝁䅷睢ㅂ䝁䅑䅉䩂䝁䄴杚祂䝁䅅督あ䡁䅉兤橂䡁䅑兤祂䝁䅕睏杁䕁䅍䅢療䡁䅕䅚杁䙁䅍䅤療䡁䅉兙湂䝁䅕睏杁䕁䅅杣あ䝁䅫杚灂䝁䅍兡桂䝁䅷䅉䩂䝁䄴䅤求䝁䅷䅢灂䝁䅣党畂䝁䅍党㝁䍁䅁睔畂䝁䅷兡畂䝁䅕䅉兂䝁䅅入瑂䝁䅕杢あ䡁䅍睏杁䕁䅣党畂䕁䅅兓㝁䍁䅁兖あ䝁䅫䅢灂䡁䅑入杁䙁䅍睙桂䝁䅷党杁䙁䅍睢獂䝁䅅杣㝁䍁䅁睔畂䡁䅍䅡療䡁䅉党杁䝁䅅杢歂䍁䅁睔浂䝁䅙督潂䝁䄸杣求䍁䅁睖灂䝁䄴䅚䅁䅁䩅䅁浂䅁䅁杒灂䝁䄴䅤求䝁䅍䅡㝁䍁䅁睔畂䝁䅷兡畂䝁䅕䅉兂䝁䅅入瑂䝁䅕杢あ䡁䅍睏杁䕁䅉兤㕂䍁䅁杔療䡁䅣䅉兂䝁䅅入杁䕁䅷兙あ䝁䅕杣杁䍁䅧村佂䙁䅁䅔灁䅁䅁剘䅉䭁䅑䅁䝂䝁䅫杢あ䝁䅕睙潂䑁䅳䅉兂䝁䅅睙牂䝁䅅睚灂䝁䄴睚杁䙁䅍党祂䡁䅙兡橂䝁䅕督㝁䍁䅁䅒桂䡁䅑兙杁䙁䅁杣療䡁䅑党橂䡁䅑兡療䝁䄴睏杁䙁䅁杣療䝁䅍党穂䡁䅍䅉䉂䡁䅕䅤療䝁䄰兙あ䝁䅫睢畂䑁䅳䅉偂䝁䄴䅢灂䝁䄴党杁䙁䅁兙㕂䝁䄰党畂䡁䅑督䅁佁扳䅁䅂䅁䅁杒灂䝁䄴䅤求䝁䅍䅡㝁䍁䅁杕求䝁䅅䅢杁䕁䅕督あ䝁䅅䅤求䍁䅁䅖求䝁䅍䅡畂䝁䄸䅢療䝁䅣入䅁䝁卉䅁ぃ䅁䅁杒灂䝁䄴䅤求䝁䅍䅡㝁䍁䅁睕瑂䝁䅅杣あ䍁䅁睑桂䡁䅉䅚穂䑁䅳䅉兂䝁䅅入瑂䝁䅕杢あ䍁䅁杒桂䝁䅍兡獂䝁䅫䅤桂䡁䅑睢祂䍁䅁兒畂䝁䅅杙獂䝁䅕杣穂䑁䅳䅉䍂䝁䅅杢牂䝁䅫杢湂䍁䅁兙穂䍁䅁兙杁䙁䅍党祂䡁䅙兡橂䝁䅕睏杁䕁䄸杢獂䝁䅫杢求䍁䅁䅕桂䡁䅫兢求䝁䄴䅤穂䅁䅁儯䄰佁䴴䅁䝂䝁䅫杣穂䡁䅑䅉䉂䝁䄰党祂䝁䅫睙桂䝁䄴䅉䝂䝁䅫杢桂䝁䄴睙灂䝁䅅䅢杁䕁䅍睢祂䡁䅁睢祂䝁䅅䅤灂䝁䄸杢獁䍁䅁䅤潂䡁䅉睢ㅂ䝁䅣䅡杁䝁䅫䅤穂䍁䅁督ㅂ䝁䅉督灂䝁䅑兡桂䡁䅉兡求䡁䅍䅌杁䡁䅁杣療䡁䅙兡歂䝁䅕督杁䝁䅙兡畂䝁䅅杢橂䝁䅫兙獂䍁䅁督求䡁䅉杤灂䝁䅍党穂䍁䄴䅉䩂䡁䅑䅉療䡁䅁党祂䝁䅅䅤求䡁䅍䅉あ䝁䅧杣療䡁䅕睚潂䍁䅁䅖灂䡁䅑䅢求䍁䅁兓畂䡁䅍兤祂䝁䅅杢橂䝁䅕䅉桂䝁䄴䅚杁䙁䅍党祂䡁䅙兡橂䝁䅕督獁䍁䅁兙畂䝁䅑䅉䥂䝁䄸兢求䍁䅁睖桂䡁䅉杣桂䝁䄴䅤㕂䍁䅁督求䝁䅣兢求䝁䄴䅤穂䍁䄴䅉啂䝁䅧党杁䙁䅑兡あ䝁䅷党杁䕁䅫杢穂䡁䅕杣桂䝁䄴睙求䍁䅁兙畂䝁䅑䅉呂䝁䅕杣㉂䝁䅫睙求䡁䅍䅉穂䝁䅕睚瑂䝁䅕杢あ䍁䅁兡穂䡁䅍兤求䡁䅍䅉あ䝁䅫䅤獂䝁䅕䅉灂䝁䄴督ㅂ䡁䅉兙畂䝁䅍党杁䡁䅁睢獂䝁䅫睙灂䝁䅕督杁䝁䄸杢杁䡁䅉党穂䝁䅫䅚求䝁䄴䅤灂䝁䅅䅢杁䝁䅅杢歂䍁䅁睙療䝁䄰兢求䡁䅉睙灂䝁䅅䅢杁䡁䅁杣療䡁䅁党祂䡁䅑入獁䍁䅁兙穂䍁䅁睤求䝁䅷䅢杁䝁䅅督杁䝁䄸杚浂䝁䅕杣穂䍁䅁杣求䝁䅷兙あ䝁䅕䅚杁䡁䅁杣療䝁䅑兤橂䡁䅑督杁䝁䅅杢歂䍁䅁督求䡁䅉杤灂䝁䅍党穂䍁䅁兡畂䡁䅑党祂䝁䄴兙あ䝁䅫睢畂䝁䅅䅢獂䡁䅫杌杁䙁䅑䅡灂䡁䅍䅉穂䝁䅕睚瑂䝁䅕杢あ䍁䅁兙獂䡁䅍睢杁䡁䅁杣療䡁䅙兡歂䝁䅕督杁䝁䅍䅢療䡁䅍兡畂䝁䅣䅉桂䝁䄴䅚癁䝁䄸杣杁䝁䅕督橂䡁䅉睢㍂䍁䅁督求䡁䅉杤灂䝁䅍党穂䑁䅳䅉睂䡁䅉睢歂䡁䅕睙あ䡁䅍䅌杁䡁䅍党祂䡁䅙兡橂䝁䅕督獁䍁䅁兙畂䝁䅑䅉穂䝁䄸䅢ㅂ䡁䅑兡療䝁䄴督杁䡁䅑睢杁䝁䄰兡あ䝁䅫睚桂䡁䅑党杁䡁䅉兡穂䝁䅳䅉療䡁䅉䅉療䡁䅑䅡求䡁䅉睤灂䡁䅍党杁䝁䅙兙橂䝁䅫䅢灂䡁䅑兙あ䝁䅕䅉祂䝁䅕兙獂䍁䅁党穂䡁䅑兙あ䝁䅕䅉あ䡁䅉兙畂䡁䅍兙橂䡁䅑兡療䝁䄴督㝁䍁䅁兙畂䝁䅑䅉桂䡁䅁䅣祂䝁䅅兡穂䝁䅅䅢穂䍁䅁兙畂䝁䅑䅉療䡁䅑䅡求䡁䅉䅉㉂䝁䅅䅢ㅂ䝁䅅䅤灂䝁䄸杢瑁䡁䅉党獂䝁䅅䅤求䝁䅑䅉睂䡁䅉睢歂䡁䅕睙あ䡁䅍䅉桂䝁䄴䅚杁䡁䅍党祂䡁䅙兡橂䝁䅕督獁䍁䅁䅢灂䝁䅕杢杁䡁䅉党獂䝁䅕兙穂䝁䅕䅉桂䝁䄴䅚杁䝁䅑睢橂䡁䅕兢求䝁䄴䅤杁䝁䅍兤穂䡁䅑睢歂䝁䅫兙獂䍁䅁督求䡁䅉杤灂䝁䅍党穂䍁䅷䅉㍂䝁䅅杣求䝁䅧睢ㅂ䡁䅍党杁䝁䅷党畂䝁䅑兡畂䝁䅣䅉穂䝁䅕杣㉂䝁䅫睙求䡁䅍䅌杁䝁䅑党浂䝁䅅兤獂䡁䅑兌祂䝁䅕䅢桂䡁䅑党歂䍁䅁䅣祂䝁䄸䅚ㅂ䝁䅍䅤穂䍁䅁兙畂䝁䅑䅉穂䝁䅕杣㉂䝁䅫睙求䡁䅍䅌杁䝁䅑睢橂䡁䅕兢求䝁䄴䅤杁䝁䅣党畂䝁䅕杣桂䡁䅑兡療䝁䄴䅉穂䝁䅕杣㉂䝁䅫睙求䡁䅍䅌杁䝁䄰睢祂䡁䅑睚桂䝁䅣党杁䝁䅷睢桂䝁䄴督杁䡁䅍兤楂䡁䅍党祂䡁䅙兡橂䝁䅫杢湂䍁䅷䅉桂䝁䄴䅚杁䡁䅉党獂䝁䅅䅤求䝁䅑䅉睂䡁䅉睢歂䡁䅕睙あ䡁䅍䅉桂䝁䄴䅚杁䡁䅍党祂䡁䅙兡橂䝁䅕督獁䍁䅁兙穂䍁䅁睤求䝁䅷䅢杁䝁䅅督杁䝁䅉兙畂䝁䅳兡畂䝁䅣䅌杁䡁䅑杣ㅂ䡁䅍䅤獁䍁䅁兙畂䝁䅑䅉㍂䝁䅕兙獂䡁䅑䅡杁䝁䄰兙畂䝁䅅睚求䝁䄰党畂䡁䅑䅉穂䝁䅕杣㉂䝁䅫睙求䡁䅍杌杁䕁䅫杢杁䝁䅅䅚歂䝁䅫䅤灂䝁䄸杢獁䍁䅁兡あ䍁䅁兙橂䝁䅍睢瑂䝁䄰睢歂䝁䅅䅤求䡁䅍䅉あ䝁䅅䅥瑁䝁䅑党浂䝁䅕杣祂䝁䅕䅚杁䝁䅕䅥橂䝁䅧兙畂䝁䅣党穂䍁䅁睢浂䍁䅁杣求䝁䅅䅢杁䝁䅕督あ䝁䅅䅤求䑁䅳䅉桂䝁䄴䅚杁䝁䄰兙灂䝁䄴䅤桂䝁䅫杢穂䍁䅷䅉瑂䝁䅅杢桂䝁䅣党穂䍁䅷䅉桂䝁䄴䅚杁䡁䅁杣療䡁䅙兡歂䝁䅕督杁䝁䅅睙橂䝁䅕督穂䍁䅁䅤療䍁䅁䅤灂䡁䅑䅢求䍁䅁䅣獂䝁䅅杢あ䍁䅁䅚桂䡁䅑兙杁䝁䅅杢歂䍁䅁杣求䝁䅍睢祂䝁䅑督畁䍁䅁䅖潂䝁䅫督杁䡁䅍党湂䝁䄰党畂䡁䅑䅉療䝁䅙杚求䡁䅉督杁䝁䅫䅤穂䍁䅁䅣祂䝁䄸䅚ㅂ䝁䅍䅤穂䍁䅁䅤潂䡁䅉睢ㅂ䝁䅣䅡杁䝁䅅䅉畂䝁䅕䅤㍂䝁䄸杣牂䍁䅁睢浂䍁䅁䅚灂䡁䅉党橂䡁䅑䅉療䡁䅁党祂䝁䅅䅤灂䝁䄸杢穂䍁䅁兙畂䝁䅑䅉桂䝁䅣党畂䡁䅑督杁䝁䅫杢杁䡁䅙兙祂䝁䅫睢ㅂ䡁䅍䅉穂䡁䅑兙あ䝁䅕督杁䝁䅅杢歂䍁䅁兡畂䍁䅁䅤潂䝁䅕䅉䕂䝁䅫督あ䡁䅉兡橂䡁䅑䅉療䝁䅙䅉䑂䝁䄸䅢ㅂ䝁䄰杙灂䝁䅅䅌杁䝁䅅督杁䡁䅣党獂䝁䅷䅉桂䡁䅍䅉灂䝁䄴䅉䑂䝁䅅杢桂䝁䅑兙獁䍁䅁䅤潂䝁䅕䅉噂䝁䄴兡あ䝁䅕䅚杁䕁䅳兡畂䝁䅣䅚療䝁䄰䅌杁䕁䅅兤穂䡁䅑杣桂䝁䅷兡桂䍁䅷䅉佂䝁䅕睤杁䙁䅯党桂䝁䅷兙畂䝁䅑䅌杁䙁䅍睢ㅂ䡁䅑䅡杁䕁䅳睢祂䝁䅕兙獁䍁䅁兙畂䝁䅑䅉灂䝁䄴䅤求䡁䅉杢桂䡁䅑兡療䝁䄴兙獂䝁䅷入畁䍁䅁䅖潂䝁䅕䅉䥂䝁䄸兢求䍁䅁睖桂䡁䅉杣桂䝁䄴䅤㕂䍁䅁督求䝁䅣兢求䝁䄴䅤杁䡁䅁杣療䡁䅙兡歂䝁䅕督杁䝁䅧睢瑂䝁䅕䅉㍂䝁䅅杣祂䝁䅅杢あ䡁䅫䅉睂䡁䅉睢歂䡁䅕睙あ䡁䅍䅌杁䝁䅫杢橂䝁䅷兤歂䝁䅫杢湂䍁䅁杣求䡁䅍兡歂䝁䅕杢あ䝁䅫兙獂䍁䅁督求䡁䅉杤灂䝁䅍党杁䝁䅍睢畂䡁䅑杣桂䝁䅍䅤穂䍁䅁䅤潂䝁䅅䅤杁䝁䅍睢㉂䝁䅕杣杁䡁䅉党穂䝁䅫䅚求䝁䄴䅤灂䝁䅅䅢杁䡁䅍入穂䡁䅑党瑂䡁䅍䅌杁䡁䅍兤橂䝁䅧䅉桂䡁䅍䅉潂䝁䅕兙あ䝁䅫杢湂䍁䅁兙畂䝁䅑䅉桂䝁䅫杣杁䝁䅍睢畂䝁䅑兡あ䝁䅫睢畂䝁䅫杢湂䍁䅁督㕂䡁䅍䅤求䝁䄰督獁䍁䅁兙畂䝁䅑䅉㉂䝁䅅杣灂䝁䄸兤穂䍁䅁兙睂䡁䅁䅢灂䝁䅅杢橂䝁䅕督杁䝁䅅睚桂䝁䅫杢穂䡁䅑䅉浂䝁䅅兡獂䡁䅕杣求䡁䅍䅉あ䝁䅧兙あ䍁䅁睢橂䝁䅍兤祂䍁䅁兙穂䍁䅁䅤潂䝁䅕䅉祂䝁䅕督ㅂ䝁䅷䅤杁䝁䄸杚杁䝁䄴睢祂䝁䄰兙獂䍁䅁兤穂䝁䅅睚求䍁䅁䅚ㅂ䡁䅉兡畂䝁䅣䅉あ䝁䅧党杁䝁䅍睢㉂䝁䅕杣桂䝁䅣党杁䡁䅁党祂䝁䅫睢歂䍁䄴䅉啂䝁䅧兡穂䍁䅁督求䝁䅣兢求䝁䄴䅤杁䝁䄸䅣求䡁䅉兙あ䝁䅕督杁䝁䅫杢杁䡁䅙兙祂䝁䅫睢ㅂ䡁䅍䅉穂䡁䅑兙あ䝁䅕督杁䝁䅅杢歂䍁䅁䅤潂䝁䅕䅉䕂䝁䅫督あ䡁䅉兡橂䡁䅑䅉療䝁䅙䅉䑂䝁䄸䅢ㅂ䝁䄰杙灂䝁䅅杌杁䙁䅑䅡求䍁䅁睙療䝁䄰䅣桂䝁䄴入杁䡁䅣兙穂䍁䅁杚療䡁䅕杢歂䝁䅕䅚杁䝁䅫杢杁䑁䅅䅏㑁䑁䅫䅉桂䝁䄴䅚杁䝁䅫督杁䝁䅧党桂䝁䅑兣ㅂ䝁䅅杣あ䝁䅕杣求䝁䅑䅉灂䝁䄴䅉呂䝁䅅杢あ䝁䅅䅉䉂䝁䄴兙獁䍁䅁睑桂䝁䅷兡浂䝁䄸杣畂䝁䅫兙畁䅁䅁剚䅕䕁佧䅁䝂䝁䅫杣穂䡁䅑䅉䍂䝁䅅杢䑂䝁䄸杣睂䍁䄴䅉療䡁䅁党祂䝁䅅䅤求䡁䅍䅉桂䡁䅍䅉桂䍁䅁杙桂䝁䄴睡杁䝁䅧睢獂䝁䅑兡畂䝁䅣䅉橂䝁䄸兢睂䝁䅅杢㕂䍁䅁杚療䡁䅉䅉䝂䝁䅫杣穂䡁䅑村桂䝁䄴睡杁䙁䅁兤求䡁䅉䅤療䍁䅁杕灂䝁䅍睢杁䡁䅑䅡桂䡁䅑䅉睂䡁䅉睢㉂䝁䅫䅚求䡁䅍䅉桂䍁䅁杣桂䝁䄴睚求䍁䅁睢浂䍁䅁杚灂䝁䄴兙畂䝁䅍兡桂䝁䅷䅉睂䡁䅉睢歂䡁䅕睙あ䡁䅍䅉桂䝁䄴䅚杁䡁䅍党祂䡁䅙兡橂䝁䅕督杁䡁䅑睢杁䝁䅍睢畂䡁䅍兤瑂䝁䅕杣穂䍁䅁兙畂䝁䅑䅉橂䝁䄸兢瑂䝁䅕杣橂䝁䅫兙獂䍁䅁睙ㅂ䡁䅍䅤療䝁䄰党祂䡁䅍杌杁䙁䅑䅡求䍁䅁睙療䝁䄰䅣桂䝁䄴入杁䝁䄸䅣求䡁䅉兙あ䝁䅕督杁䡁䅑䅡祂䝁䄸兤湂䝁䅧䅉穂䝁䅫䅥杁䡁䅍党湂䝁䄰党畂䡁䅑督㙁䍁䅁睑療䝁䄰兢求䡁䅉睙灂䝁䅅䅢杁䝁䅅杢歂䍁䅁睑療䡁䅉䅣療䡁䅉兙あ䝁䅕䅉䍂䝁䅅杢牂䝁䅫杢湂䍁䅷䅉乂䝁䄸杣あ䝁䅣兙湂䝁䅕䅉䍂䝁䅅杢牂䝁䅫杢湂䍁䅷䅉䑂䝁䄸杢穂䡁䅕兢求䡁䅉䅉潁䙁䅉党あ䝁䅅兡獂䍁䅫䅉䍂䝁䅅杢牂䝁䅫杢湂䍁䅷䅉啂䡁䅉党桂䡁䅍兤祂䡁䅫䅉桂䝁䄴䅚杁䕁䅫杢㉂䝁䅕督あ䝁䄰党畂䡁䅑督獁䍁䅁兖畂䝁䅫䅤求䝁䅑䅉呂䡁䅑兙あ䝁䅕督杁䕁䄸䅣求䡁䅉兙あ䝁䅫睢畂䡁䅍䅌杁䝁䅅杢歂䍁䅁杖灂䡁䅉睚灂䝁䄴䅉䩂䡁䅍䅢桂䝁䄴䅚穂䍁䅁睔睂䝁䅕杣桂䡁䅑兡療䝁䄴督畁䍁䅁䅖潂䝁䅕䅉䑂䝁䄸兢瑂䝁䅕杣橂䝁䅫兙獂䍁䅁兙畂䝁䅑䅉䑂䝁䄸杣睂䝁䄸杣桂䡁䅑党杁䕁䅉兙畂䝁䅳兡畂䝁䅣䅉穂䝁䅕睚瑂䝁䅕杢あ䍁䅁睢浂䝁䅙党祂䡁䅍䅉橂䝁䄸兢瑂䝁䅕杣橂䝁䅫兙獂䍁䅁䅢療䝁䅅杢穂䍁䅷䅉灂䝁䄴睙獂䡁䅕䅚灂䝁䄴睚杁䝁䅍睢瑂䝁䄰党祂䝁䅍兡桂䝁䅷䅉祂䝁䅕兙獂䍁䅁党穂䡁䅑兙あ䝁䅕䅉桂䝁䄴䅚杁䝁䅍睢畂䡁䅍䅤祂䡁䅕睙あ䝁䅫睢畂䍁䅁䅢療䝁䅅杢穂䍁䅷䅉桂䡁䅍䅉㍂䝁䅕䅢獂䍁䅁兙穂䍁䅁睢あ䝁䅧党祂䍁䅁䅣祂䝁䄸䅚ㅂ䝁䅍䅤穂䍁䅷䅉穂䡁䅕睙潂䍁䅁兙穂䍁䅁睙桂䡁䅍䅡杁䝁䄰兙畂䝁䅅睚求䝁䄰党畂䡁䅑䅉桂䝁䄴䅚杁䝁䅉兤穂䝁䅫杢求䡁䅍督杁䝁䄰兙畂䝁䅅睚求䝁䄰党畂䡁䅑䅉穂䝁䅕杣㉂䝁䅫睙求䡁䅍杌杁䙁䅑䅡求䍁䅁兔療䡁䅉䅤湂䝁䅅睚求䍁䅁村桂䝁䄴睡灂䝁䄴睚杁䡁䅍党湂䝁䄰党畂䡁䅑䅉求䝁䄴睚桂䝁䅣党穂䍁䅁兡畂䍁䅁䅤潂䝁䅕䅉療䡁䅉兡湂䝁䅫杢桂䡁䅑兡療䝁䄴䅌杁䡁䅍兙獂䝁䅕䅌杁䝁䅅杢歂䍁䅁督求䡁䅉杤灂䝁䅍兡畂䝁䅣䅉療䝁䅙䅉㉂䝁䅅杣灂䝁䄸兤穂䍁䅁杣求䡁䅍兡歂䝁䅕杢あ䝁䅫兙獂䍁䅁兢療䡁䅉䅤湂䝁䅅睚求䍁䅁䅢療䝁䅅杢穂䑁䅳䅉潂䝁䅕䅚湂䝁䅫杢湂䍁䅁兙橂䡁䅑兡㉂䝁䅫䅤灂䝁䅕督㝁䍁䅁兙畂䝁䅑䅉睂䡁䅕杣橂䝁䅧兙穂䝁䅕䅉療䝁䅙䅉瑂䝁䄸杣あ䝁䅣兙湂䝁䅕䅉獂䝁䄸兙畂䡁䅍䅉浂䡁䅉睢瑂䍁䅁杙祂䝁䅅杢橂䝁䅧䅉桂䝁䄴䅚杁䝁䄰睢祂䡁䅑睚桂䝁䅣党杁䝁䅉兙畂䝁䅳党祂䡁䅍杌杁䙁䅑䅡求䍁䅁睑療䝁䄴督ㅂ䝁䄰党祂䍁䅁䅋卂䝁䅕䅤桂䝁䅫䅢灁䍁䅁村桂䝁䄴睡灂䝁䄴睚杁䡁䅍党湂䝁䄰党畂䡁䅑䅉睂䡁䅉睢㉂䝁䅫䅚求䡁䅍䅉桂䡁䅕䅤療䍁䅁䅢療䝁䅅杢穂䍁䅷䅉浂䝁䅫杢桂䝁䄴睙求䍁䅁䅢求䝁䅅督求䡁䅍䅌杁䝁䅉睢桂䡁䅑䅉桂䝁䄴䅚杁䡁䅁党祂䡁䅍睢畂䝁䅅䅢杁䝁䅷睢桂䝁䄴督獁䍁䅁睙祂䝁䅕䅚灂䡁䅑䅉橂䝁䅅杣歂䍁䅁䅢療䝁䅅杢穂䍁䅷䅉桂䝁䄴䅚杁䝁䅷兡畂䝁䅕督杁䝁䄸杚杁䝁䅍杣求䝁䅑兡あ䑁䅳䅉桂䝁䄴䅚杁䝁䅫杢あ䝁䅕杣求䡁䅍䅤瑁䝁䅉党桂䡁䅉兡畂䝁䅣䅉桂䝁䄴䅚杁䝁䄴睢畂䍁䄰兡畂䡁䅑党祂䝁䅕督あ䍁䄰杙求䝁䅅杣灂䝁䄴睚杁䝁䅍䅡求䝁䅍睡灂䝁䄴睚杁䝁䅅杢歂䍁䅁督桂䡁䅙兡畂䝁䅣督杁䝁䅅睙橂䝁䄸兤畂䡁䅑督獁䍁䅁兙畂䝁䅑䅉灂䝁䄴䅚灂䡁䅙兡歂䡁䅕兙獂䍁䅁杣求䡁䅑兡祂䝁䅕兢求䝁䄴䅤杁䝁䅅睙橂䝁䄸兤畂䡁䅑督杁䝁䅅杢歂䍁䅁杣求䡁䅑兙灂䝁䅷䅉橂䝁䅕杣あ䝁䅫杚灂䝁䅍兙あ䝁䅕督杁䝁䄸杚杁䝁䅑党睂䝁䄸督灂䡁䅑䅉潁䕁䅍䅒穂䍁䅫䅌杁</t>
  </si>
  <si>
    <t>䝁䅅督杁䡁䅣党獂䝁䅷䅉桂䡁䅍䅉灂䝁䄴督ㅂ䡁䅉兙畂䝁䅍党杁䝁䅅睚求䝁䄴睙㕂䍁䅁督求䡁䅉杤灂䝁䅍党穂䍁䄴䅉啂䝁䅧党杁䙁䅑杣求䝁䅅督ㅂ䡁䅉入杁䝁䅅杢歂䍁䅁兓畂䡁䅙党穂䡁䅑兢求䝁䄴䅤穂䍁䅁督求䝁䅣兢求䝁䄴䅤杁䝁䄸杚浂䝁䅕杣穂䍁䅁杚ㅂ䝁䄴䅚灂䝁䄴睚杁䝁䅅杢歂䍁䅁䅢灂䡁䅅兤灂䝁䅑兡あ䡁䅫䅉瑂䝁䅅杢桂䝁䅣党瑂䝁䅕杢あ䍁䅁督求䡁䅉杤灂䝁䅍党穂䍁䄴䅉啂䝁䅧党杁䙁䅕杢灂䡁䅑党歂䍁䅁睕あ䝁䅅䅤求䡁䅍䅉偂䡁䅁党祂䝁䅅䅤灂䝁䄸杢穂䍁䅁督求䝁䅣兢求䝁䄴䅤杁䡁䅁杣療䡁䅙兡歂䝁䅕督杁䝁䅍䅡求䝁䅍睡灂䝁䄴睚獁䍁䅁督桂䡁䅙兡畂䝁䅣督獁䍁䅁兙畂䝁䅑䅉瑂䝁䄸杢求䡁䅫䅉瑂䝁䅅杣牂䝁䅕䅤杁䝁䅅睙橂䝁䄸兤畂䡁䅑督獁䍁䅁兙穂䍁䅁睤求䝁䅷䅢杁䝁䅅督杁䡁䅉党あ䝁䅅兡獂䍁䅁睑䕂䡁䅍睏杁䡁䅑杣桂䝁䅑兡あ䝁䅫睢畂䝁䅅䅢杁䝁䅍睢瑂䝁䄰党祂䝁䅍兡桂䝁䅷䅉桂䝁䄴䅚杁䝁䅫杢歂䡁䅕督あ䡁䅉兡桂䝁䅷䅌杁䝁䅅杢歂䍁䅁睙療䝁䄰兢求䡁䅉睙灂䝁䅅䅢杁䡁䅉党桂䝁䅷䅉求䡁䅍䅤桂䡁䅑党杁䝁䅷睢桂䝁䄴督獁䍁䅁杣求䡁䅍兡歂䝁䅕杢あ䝁䅫兙獂䍁䅁兢療䡁䅉䅤湂䝁䅅睚求䡁䅍䅌杁䡁䅑党祂䝁䄰䅉桂䝁䄴䅚杁䝁䅍睢畂䡁䅍䅤祂䡁䅕睙あ䝁䅫睢畂䍁䅁䅢療䝁䅅杢獁䍁䅁䅡療䝁䄰党杁䝁䅕兣ㅂ䝁䅫䅤㕂䍁䅁䅢療䝁䅅杢穂䍁䅷䅉獂䝁䅫杢求䡁䅍䅉療䝁䅙䅉橂䡁䅉党歂䝁䅫䅤獁䍁䅁杒䥂䕁䅷村杁䝁䅅䅚㉂䝁䅅杢橂䝁䅕督獁䍁䅁兙畂䝁䅑䅉楂䡁䅉睢牂䝁䅕杣求䝁䅑䅉䑂䕁䅑督㝁䍁䅁兙畂䝁䅑䅉灂䝁䄴䅤求䡁䅉杢求䡁䅑䅉楂䝁䅅杢牂䝁䅫杢湂䍁䅷䅉橂䝁䅅督潂䍁䅁兢桂䝁䄴兙湂䝁䅕兢求䝁䄴䅤獁䍁䅁杣求䝁䄰睢あ䝁䅕䅉歂䝁䅕䅣療䡁䅍兡あ䍁䅁睙桂䡁䅁䅤ㅂ䡁䅉党獁䍁䅁兙畂䝁䅑䅉桂䡁䅕䅤療䝁䄰兙あ䝁䅕䅚杁䝁䅍䅢求䝁䅅杣灂䝁䄴睚杁䝁䅧睢ㅂ䡁䅍党杁䡁䅑杣桂䝁䄴督桂䝁䅍䅤灂䝁䄸杢穂䍁䅁督求䡁䅉杤灂䝁䅍党穂䍁䄴䅉啂䝁䅧党杁䙁䅙兡祂䝁䅣兡畂䍁䅁兓穂䝁䅷兙畂䝁䅑督杁䕁䄸䅣求䡁䅉兙あ䝁䅫睢畂䡁䅍䅉穂䝁䅕睚瑂䝁䅕杢あ䍁䅁兡穂䍁䅁兡畂䡁䅙睢獂䡁䅙党歂䍁䅁兡畂䍁䅁睙療䝁䄴督ㅂ䝁䄰党祂䍁䅷䅉橂䝁䄸兢瑂䝁䅕杣橂䝁䅫兙獂䍁䅁䅢求䝁䄴䅚灂䝁䄴睚獁䍁䅁兙畂䝁䅑䅉歂䝁䅕䅣療䡁䅍兡あ䍁䄰䅤桂䝁䅳兡畂䝁䅣䅉桂䝁䅍䅤灂䡁䅙兡あ䝁䅫党穂䍁䄴䅉䝂䝁䅫杣穂䡁䅑䅉䍂䝁䅅杢䑂䝁䄸杣睂䍁䄴䅉㍂䝁䅅督杁䝁䅙睢ㅂ䝁䄴䅚求䝁䅑䅉灂䝁䄴䅉硁䑁䅫䅎㑁䍁䅁兙畂䝁䅑䅉灂䡁䅍䅉潂䝁䅕兙歂䡁䅅兤桂䡁䅉䅤求䡁䅉党歂䍁䅁兡畂䍁䅁睕桂䝁䄴䅉䭂䡁䅕兙畂䍁䅷䅉兂䡁䅕党祂䡁䅑睢杁䙁䅉兡橂䝁䄸杌䅁䩁圴䅁杂权䅁杒灂䡁䅉督あ䍁䅁村桂䝁䄴睙療䡁䅉䅣杁䝁䄸䅣求䡁䅉兙あ䝁䅕督杁䝁䅅督杁䡁䅑䅡求䍁䅁杙桂䝁䄴睡杁䝁䅧睢獂䝁䅑兡畂䝁䅣䅉橂䝁䄸兢睂䝁䅅杢㕂䍁䅁杚療䡁䅉䅉䝂䝁䅫杣穂䡁䅑䅉䍂䝁䅅杢牂䍁䅁䅤潂䝁䅅䅤杁䡁䅁杣療䡁䅙兡歂䝁䅕督杁䝁䅉兙畂䝁䅳兡畂䝁䅣䅉睂䡁䅉睢歂䡁䅕睙あ䡁䅍䅉桂䝁䄴䅚杁䡁䅍党祂䡁䅙兡橂䝁䅕督杁䝁䅙睢祂䍁䅁兡畂䝁䅑兡㉂䝁䅫䅚ㅂ䝁䅅䅢穂䍁䅁兙畂䝁䅑䅉穂䝁䄰兙獂䝁䅷䅉あ䝁䄸䅉瑂䝁䅕䅚灂䡁䅕兢瑁䡁䅍兡㙂䝁䅕䅚杁䝁䅉兤穂䝁䅫杢求䡁䅍督求䡁䅍杌杁䙁䅑䅡求䍁䅁睙療䝁䄰䅣桂䝁䄴入杁䝁䅅睙橂䝁䅕䅣あ䡁䅍䅉歂䝁䅕䅣療䡁䅍兡あ䍁䅁䅣祂䝁䄸䅚ㅂ䝁䅍䅤穂䍁䅷䅉穂䡁䅕睙潂䍁䅁兙穂䍁䅁睙潂䝁䅕睙牂䝁䅫杢湂䍁䅷䅉穂䝁䅅杤灂䝁䄴睚穂䍁䅷䅉桂䝁䄴䅚杁䝁䄰睢畂䝁䅕入杁䝁䄰兙祂䝁䅳党あ䍁䅁兙橂䝁䅍睢ㅂ䝁䄴䅤穂䍁䅷䅉桂䡁䅍䅉㍂䝁䅕䅢獂䍁䅁兙穂䍁䅁䅤灂䝁䄰党杁䝁䅑党睂䝁䄸督灂䡁䅑督獁䍁䅁兡畂䝁䅍䅢ㅂ䝁䅑兡畂䝁䅣䅉橂䝁䅕杣あ䝁䅫杚灂䝁䅍兙あ䝁䅕䅉療䝁䅙䅉歂䝁䅕䅣療䡁䅍兡あ䡁䅍䅉桂䝁䄴䅚杁䝁䅫杢歂䝁䅫杤灂䝁䅑兤桂䝁䅷䅉祂䝁䅕䅤灂䡁䅉党瑂䝁䅕杢あ䍁䅁兙橂䝁䅍睢ㅂ䝁䄴䅤穂䍁䄴䅉䩂䡁䅑䅉桂䝁䅷督療䍁䅁睢浂䝁䅙党祂䡁䅍䅉獂䝁䄸兙畂䡁䅍䅉浂䝁䄸杣杁䝁䅅䅉祂䝁䅅杢湂䝁䅕䅉療䝁䅙䅉橂䝁䄸杢穂䡁䅕兢求䡁䅉䅉桂䝁䄴䅚杁䝁䅍睢瑂䝁䄰党祂䝁䅍兡桂䝁䅷䅉睂䡁䅕杣睂䝁䄸督求䡁䅍䅉橂䝁䄸兢睂䡁䅉兡穂䝁䅫杢湂䍁䅁䅢療䝁䅅杢穂䍁䅁杚療䡁䅉䅉楂䡁䅕督灂䝁䄴党穂䡁䅍䅌杁䡁䅉党桂䝁䅷䅉求䡁䅍䅤桂䡁䅑党獁䍁䅁䅣求䡁䅉督療䝁䄴兙獂䍁䅷䅉潂䝁䄸兢求䍁䅁兡瑂䡁䅁杣療䡁䅙党瑂䝁䅕杢あ䍁䅷䅉桂䝁䄴䅚杁䝁䅅兤あ䝁䄸兢療䝁䅉兡獂䝁䅕督獁䍁䅁兙穂䍁䅁睤求䝁䅷䅢杁䝁䅅督杁䡁䅉党穂䝁䅫䅚求䝁䄴䅤灂䝁䅅䅢杁䝁䄰睢祂䡁䅑睚桂䝁䅣党穂䍁䅁兙畂䝁䅑䅉穂䝁䄰兙獂䝁䅷䅉楂䡁䅕督灂䝁䄴党穂䡁䅍䅉桂䝁䅑兢灂䝁䄴兡穂䡁䅑杣桂䡁䅑兡療䝁䄴䅉獂䝁䄸兙畂䡁䅍睏杁䝁䅅杢歂䍁䅁兙橂䝁䅍睢ㅂ䝁䄴䅤穂䍁䅁杣求䝁䅍党灂䡁䅙兙楂䝁䅷党杁䝁䅙兡畂䝁䅅杢橂䝁䅫杢湂䍁䅁兙畂䝁䅑䅉浂䝁䅅睙あ䝁䄸杣灂䝁䄴睚獁䍁䅁兡畂䡁䅙党畂䡁䅑睢祂䡁䅫䅉浂䝁䅫杢桂䝁䄴睙灂䝁䄴睚獁䍁䅁兙畂䝁䅑䅉睂䡁䅕杣橂䝁䅧兙穂䝁䅕䅉療䡁䅉䅚求䡁䅉䅉浂䝁䅫杢桂䝁䄴睙灂䝁䄴睚杁䡁䅍党祂䡁䅙兡橂䝁䅕督畁䍁䅁兓畂䍁䅁兙歂䝁䅑兡あ䝁䅫睢畂䍁䅷䅉あ䝁䅧党杁䝁䅍睢瑂䡁䅁兙畂䡁䅫䅉睂䡁䅉睢㉂䝁䅫䅚求䡁䅍䅉橂䡁䅉党歂䝁䅫䅤杁䝁䅅杢歂䍁䅁䅚求䝁䅉兡あ䍁䅁睙桂䡁䅉䅚穂䍁䅷䅉獂䝁䅕䅤あ䝁䅕杣杁䝁䄸杚杁䝁䅍杣求䝁䅑兡あ䡁䅍䅌杁䝁䅅杢歂䍁䅁督桂䝁䅙党杁䝁䅑党睂䝁䄸督灂䡁䅑䅉楂䝁䄸䅥杁䡁䅉党畂䡁䅑兙獂䍁䅁督求䡁䅉杤灂䝁䅍党穂䍁䅷䅉桂䡁䅍䅉㍂䝁䅕䅢獂䍁䅁兙穂䍁䅁党獂䝁䅕睙あ䡁䅉睢畂䝁䅫睙杁䝁䅙兤畂䝁䅑督杁䡁䅑杣桂䝁䄴督浂䝁䅕杣杁䡁䅍党祂䡁䅙兡橂䝁䅕督杁䝁䅍睢畂䡁䅍兡穂䡁䅑兡畂䝁䅣䅉療䝁䅙䅉㍂䝁䅫杣求䍁䅁䅤祂䝁䅅杢穂䝁䅙党祂䡁䅍睏杁䝁䅅杢歂䍁䅁兡畂䡁䅑党祂䝁䄴党あ䍁䅁兙畂䝁䅑䅉瑂䝁䄸杙灂䝁䅷党杁䝁䅉兙畂䝁䅳兡畂䝁䅣䅌杁䝁䅍兙穂䝁䅧䅉瑂䝁䅅杢桂䝁䅣党瑂䝁䅕杢あ䍁䅷䅉楂䝁䅅杢牂䍁䄰杙㕂䍁䄰䅣潂䝁䄸杢求䍁䅁督求䡁䅉杤灂䝁䅍党穂䍁䅷䅉桂䝁䄴䅚杁䡁䅉党瑂䝁䄸䅤求䍁䅁䅚求䡁䅁睢穂䝁䅫䅤杁䝁䅍兙睂䡁䅑兤祂䝁䅕䅉穂䝁䅕杣㉂䝁䅫睙求䡁䅍杌杁䕁䅙兤祂䡁䅑䅡求䡁䅉䅌杁䝁䅫䅤杁䝁䄸杚浂䝁䅕杣穂䍁䅁兡畂䡁䅙党穂䡁䅑兢求䝁䄴䅤杁䝁䅅杢歂䍁䅁兡畂䡁䅍兤祂䝁䅅杢橂䝁䅕䅉睂䡁䅉睢歂䡁䅕睙あ䡁䅍䅌杁䡁䅍兤橂䝁䅧䅉桂䡁䅍䅉瑂䡁䅕䅤ㅂ䝁䅅䅢杁䝁䅙兤畂䝁䅑督獁䍁䅁兙畂䝁䄴兤灂䡁䅑兡求䡁䅍䅌杁䝁䅷睢畂䝁䅣兌あ䝁䅕杣瑂䍁䅁睙桂䡁䅉党杁䝁䅫杢穂䡁䅕杣桂䝁䄴睙求䍁䅷䅉獂䝁䅫杚求䍁䅁兡畂䡁䅍兤祂䝁䅅杢橂䝁䅕䅌杁䝁䅅杢歂䍁䅁睙療䝁䄰䅣桂䝁䄴入杁䡁䅉党あ䝁䅫杣求䝁䄰党畂䡁䅑䅉睂䝁䅷兙畂䡁䅍䅌杁䝁䅅督杁䡁䅣党獂䝁䅷䅉桂䡁䅍䅉睂䡁䅉睢睂䝁䅕杣あ䡁䅫䅉桂䝁䄴䅚杁䝁䅍兙穂䡁䅕兙獂䡁䅑入杁䝁䅫杢穂䡁䅕杣桂䝁䄴睙求䍁䅁䅣祂䝁䄸䅚ㅂ䝁䅍䅤穂䑁䅳䅉桂䝁䄴䅚杁䝁䅙兡畂䝁䅅杢橂䝁䅫兙獂䍁䅁䅣獂䝁䅅杢畂䝁䅫杢湂䍁䅁督求䡁䅉杤灂䝁䅍党穂䍁䄴䅉啂䝁䅧党杁䝁䅍睢瑂䡁䅁兙畂䡁䅫䅉㍂䝁䅅督杁䝁䅙睢ㅂ䝁䄴䅚求䝁䅑䅉灂䝁䄴䅉硁䑁䅫睍ぁ䍁䅁兙畂䝁䅑䅉灂䡁䅍䅉潂䝁䅕兙歂䡁䅅兤桂䡁䅉䅤求䡁䅉党歂䍁䅁兡畂䍁䅁睕療䡁䅕䅤潂䝁䅕杣畂䍁䅁䅕灂䝁䄴党穂䍁䅷䅉佂䝁䄸杣あ䝁䅧䅉䑂䝁䅅杣療䝁䅷兡畂䝁䅅杌䅁䝁吰䅁坁权䅁杒灂䡁䅉督あ䍁䅁睑療䝁䄰兢療䝁䄴睤求䝁䅅䅢あ䝁䅧䅉䝂䝁䅫杢桂䝁䄴睙灂䝁䅅䅢杁䕁䅍睢祂䡁䅁睢祂䝁䅅䅤灂䝁䄸杢獁䍁䅁兙杁䝁䅙兡畂䝁䅅杢橂䝁䅫兙獂䍁䅁䅡療䝁䅷䅚灂䝁䄴睚杁䝁䅍睢瑂䡁䅁兙畂䡁䅫䅌杁䡁䅁杣療䡁䅙兡歂䝁䅕督杁䡁䅙兙祂䝁䅫睢ㅂ䡁䅍䅉橂䝁䄸杢穂䡁䅕兢求䡁䅉䅉桂䝁䄴䅚杁䝁䅍睢瑂䝁䄰党祂䝁䅍兡桂䝁䅷䅉楂䝁䅅杢牂䝁䅫杢湂䍁䅁督求䡁䅉杤灂䝁䅍党穂䍁䅁兡畂䍁䅁䅤潂䝁䅕䅉噂䝁䄴兡あ䝁䅕䅚杁䙁䅍䅤桂䡁䅑党穂䍁䄴䅉䩂䡁䅑督杁䝁䅍睢畂䡁䅍兤瑂䝁䅕杣杁䡁䅍党祂䡁䅙兡橂䝁䅕督杁䝁䅫杢橂䝁䅷兤歂䝁䅕䅉睂䝁䅕杣穂䝁䄸杢桂䝁䅷䅉橂䝁䅧党橂䝁䅳兡畂䝁䅣䅉桂䝁䅍睙療䡁䅕杢あ䡁䅍䅌杁䝁䅫杢あ䝁䅕杣求䡁䅍䅤瑁䝁䅕兙祂䝁䄴兡畂䝁䅣䅉橂䝁䅧党橂䝁䅳兡畂䝁䅣䅉桂䝁䅍睙療䡁䅕杢あ䡁䅍䅌杁䡁䅍兙㉂䝁䅫杢湂䡁䅍䅉桂䝁䄴䅚杁䝁䅧党桂䝁䅷䅤潂䍁䅁督桂䡁䅙兡畂䝁䅣督杁䝁䅅睙橂䝁䄸兤畂䡁䅑督獁䍁䅁兡畂䡁䅍兤祂䝁䅕䅚杁䝁䄰睢畂䝁䅕入杁䝁䄰兙祂䝁䅳党あ䍁䅁兙橂䝁䅍睢ㅂ䝁䄴䅤穂䍁䅷䅉歂䝁䅕杙灂䡁䅑䅉橂䝁䅅杣歂䡁䅍䅌杁䝁䅫杢㉂䝁䅕督あ䝁䄰党畂䡁䅑䅉橂䝁䅕杣あ䝁䅫杚灂䝁䅍兙あ䝁䅕督獁䍁䅁杚灂䡁䅧党歂䍁䅁兙畂䝁䅑䅉㉂䝁䅅杣灂䝁䅅杙獂䝁䅕䅉祂䝁䅅䅤求䍁䅁睙求䡁䅉䅤灂䝁䅙兡橂䝁䅅䅤求䡁䅍䅉療䝁䅙䅉歂䝁䅕䅣療䡁䅍兡あ䍁䅷䅉瑂䝁䄸杣あ䝁䅣兙湂䝁䅕䅉獂䝁䄸兙畂䡁䅍䅌杁䡁䅍党橂䡁䅕杣求䝁䅑䅉桂䝁䄴䅚杁䡁䅕杢穂䝁䅕睙ㅂ䡁䅉党歂䍁䅁兡畂䡁䅍䅤桂䝁䅷䅢瑂䝁䅕杢あ䍁䅁䅢療䝁䅅杢穂䍁䅷䅉橂䝁䄸杢穂䡁䅑杣ㅂ䝁䅍䅤灂䝁䄸杢杁䝁䅅杢歂䍁䅁杣求䝁䅅䅢杁䝁䅕督あ䝁䅅䅤求䍁䅁䅢療䝁䅅杢穂䍁䅷䅉穂䝁䅅杚求䍁䅁䅚求䡁䅁睢穂䝁䅫䅤杁䝁䅙兙橂䝁䅫䅢灂䡁䅑兡求䡁䅍䅌杁䝁䅍杣求䝁䅑兡あ䍁䅁睙桂䡁䅉䅚穂䍁䅷䅉橂䡁䅉党歂䝁䅫䅤杁䝁䅷兡畂䝁䅕督杁䡁䅣兡あ䝁䅧䅉療䡁䅙党祂䝁䅑杣桂䝁䅙䅤杁䝁䅍䅡求䝁䅍睡灂䝁䄴睚杁䡁䅁杣療䡁䅑党橂䡁䅑兡療䝁䄴䅌杁䕁䅫杕䉂䍁䅁兙橂䝁䅍睢ㅂ䝁䄴䅤穂䍁䅷䅉桂䝁䄴䅚杁䝁䅅兤あ䝁䄸兢桂䡁䅑党歂䍁䅁䅤求䝁䅷䅢求䡁䅉䅉瑂䝁䅅睙潂䝁䅫杢求䍁䅁䅋桂䡁䅑兢灁䍁䅁督求䡁䅉杤灂䝁䅍党穂䍁䅷䅉桂䡁䅍䅉㍂䝁䅕䅢獂䍁䅁兙穂䍁䅁兡畂䡁䅑党祂䝁䄴党あ䍁䅷䅉瑂䝁䄸杙灂䝁䅷党獁䍁䅁兙畂䝁䅑䅉あ䝁䅕䅢求䡁䅁䅡療䝁䄴党杁䝁䅉兙畂䝁䅳兡畂䝁䅣䅉穂䝁䅕杣㉂䝁䅫睙求䡁䅍杌杁䙁䅑䅡求䍁䅁睙療䝁䄰䅣桂䝁䄴入婁䡉䅍䅉橂䝁䄸兢瑂䝁䅕杣橂䝁䅫兙獂䍁䅁杙桂䝁䄴睡灂䝁䄴睚杁䡁䅍党祂䡁䅙兡橂䝁䅕督杁䝁䅍睢瑂䡁䅁杣灂䡁䅍党杁䝁䅍睢瑂䝁䄰党祂䝁䅍兡桂䝁䅷䅉獂䝁䅕杢歂䝁䅫杢湂䍁䅷䅉楂䡁䅕督灂䝁䄴党穂䡁䅍䅉橂䝁䅧党橂䝁䅳兡畂䝁䅣䅉桂䝁䅍睙療䡁䅕杢あ䡁䅍䅌杁䝁䄸杢獂䝁䅫杢求䍁䅁兙橂䝁䅍睢ㅂ䝁䄴䅤杁䝁䄰兙畂䝁䅅睚求䝁䄰党畂䡁䅑䅉穂䝁䅕杣㉂䝁䅫睙求䡁䅍䅌杁䡁䅁兙㕂䡁䅉睢獂䝁䅷䅉歂䝁䅫杣求䝁䅍䅤杁䝁䅑党睂䝁䄸督灂䡁䅑督獁䍁䅁睙療䝁䄰兢求䡁䅉睙灂䝁䅅䅢杁䝁䅍兙穂䝁䅧䅉瑂䝁䅅杢桂䝁䅣党瑂䝁䅕杢あ䍁䅁督求䡁䅉杤灂䝁䅍党穂䍁䅷䅉桂䝁䄴䅚杁䡁䅉党睂䡁䅕杣橂䝁䅧兙穂䝁䅕䅉桂䝁䅣杣求䝁䅕兢求䝁䄴䅤穂䍁䅷䅉桂䡁䅍䅉㍂䝁䅕䅢獂䍁䅁兙穂䍁䅁兑䑂䕁䅧䅉療䡁䅉兡湂䝁䅫杢桂䡁䅑兡療䝁䄴䅉穂䝁䅕杣㉂䝁䅫睙求䡁䅍杌杁䕁䅫杢杁䝁䅅䅚歂䝁䅫䅤灂䝁䄸杢獁䍁䅁兡あ䍁䅁睢浂䝁䅙党祂䡁䅍䅉㉂䝁䅅杣灂䝁䄸兤穂䍁䅁䅤祂䡁䅕督あ䍁䅁兙畂䝁䅑䅉桂䡁䅍督求䡁䅑䅉瑂䝁䅅杢桂䝁䅣党瑂䝁䅕杢あ䍁䅁督求䡁䅉杤灂䝁䅍党穂䑁䅳䅉桂䡁䅕䅤療䍁䅷䅉潂䝁䄸兢求䍁䅷䅉桂䝁䄴䅚杁䝁䅉兤穂䝁䅫杢求䡁䅍督杁䝁䅫杢穂䡁䅕杣桂䝁䄴睙求䍁䅷䅉桂䡁䅍䅉㍂䝁䅕䅢獂䍁䅁兙穂䍁䅁䅤求䡁䅉兢杁䝁䅷兡浂䝁䅕䅉灂䝁䄴督ㅂ䡁䅉兙畂䝁䅍党㝁䍁䅁兙畂䝁䅑䅉桂䝁䄴杢ㅂ䝁䅫䅤灂䝁䅕督獁䍁䅁兢ㅂ䡁䅑兤桂䝁䅷䅉浂䡁䅕杢歂䡁䅍䅌杁䝁䅅杢歂䍁䅁督あ䝁䄸睙牂䍁䅁兙畂䝁䅑䅉楂䝁䄸杢歂䍁䅁杙祂䝁䄸睡求䡁䅉兙湂䝁䅕䅉穂䝁䅕杣㉂䝁䅫睙求䡁䅍䅉あ䝁䅧杣療䡁䅕睚潂䍁䅁兙杁䝁䅉杣療䝁䅳党祂䍁䄰䅚求䝁䅅䅢求䡁䅉䅉桂䝁䄴䅚杁䝁䅫杢穂䡁䅕杣桂䝁䄴睙求䍁䅁杙祂䝁䄸睡求䡁䅉督畁䍁䅁䅖潂䝁䅕䅉橂䝁䄸兢睂䝁䅅杢㕂䍁䅁睤桂䡁䅍䅉浂䝁䄸兤畂䝁䅑党歂䍁䅁兡畂䍁䅁免㕁䑁䅍䅎杁䝁䅅杢歂䍁䅁兡穂䍁䅁䅡求䝁䅅䅚硂䡁䅕兙祂䡁䅑党祂䝁䅕䅚杁䝁䅫杢杁䕁䅫杢歂䝁䅫兙畂䝁䅅䅌杁䙁䅁党畂䝁䄴督㕂䝁䅷杤桂䝁䄴兡桂䍁䄴䅁扃睅䅁术䅳䕁䅙兡祂䡁䅍䅤杁䕁䅙兡畂䝁䅅杢橂䝁䅫兙獂䍁䅁村桂䝁䄴睙療䡁䅉䅣畁䍁䅁睢睂䝁䅕杣桂䡁䅑党穂䍁䅁兙穂䍁䅁䅤潂䝁䅕䅉楂䝁䅅杢牂䍁䅁䅡療䝁䅷䅚灂䝁䄴睚杁䝁䅍睢瑂䡁䅁兙畂䡁䅫䅉浂䝁䄸杣杁䕁䅙兡祂䡁䅍䅤杁䕁䅙兡畂䝁䅅杢橂䝁䅫兙獂䍁䅁村桂䝁䄴睡杁䡁䅑䅡桂䡁䅑䅉睂䡁䅉睢㉂䝁䅫䅚求䡁䅍䅉橂䝁䄸兢瑂䝁䅕杣橂䝁䅫兙獂䍁䅁杙桂䝁䄴睡灂䝁䄴睚杁䝁䅅杢歂䍁䅁杣求䝁䅷兙あ䝁䅕䅚杁䡁䅍党祂䡁䅙兡橂䝁䅕督杁䡁䅑睢杁䝁䅫杢歂䝁䅫杤灂䝁䅑兤桂䝁䅷督杁䝁䅅杢歂䍁䅁杙ㅂ䡁䅍兡畂䝁䅕督穂䝁䅕督杁䝁䅫杢杁䕁䄸䅡灂䝁䄸䅌杁䕁䅫杢歂䝁䅫兙畂䝁䅅䅌杁䕁䅳党畂䡁䅑兤橂䝁䅳入獁䍁䅁兙畂䝁䅑䅉䩂䝁䅷䅢灂䝁䄴睢灂䡁䅍杌杁䙁䅑䅡求䍁䅁睙療䝁䄰䅣桂䝁䄴入杁䝁䄸杚浂䝁䅕杣穂䍁䅁睙潂䝁䅕睙牂䝁䅫杢湂䍁䅷䅉穂䝁䅅杤灂䝁䄴睚穂䍁䅷䅉桂䝁䄴䅚杁䝁䄰睢畂䝁䅕入瑁䝁䄰兙祂䝁䅳党あ䍁䅁兙橂䝁䅍睢ㅂ䝁䄴䅤穂䑁䅳䅉桂䝁䄴䅚杁䝁䅅睙橂䝁䅕䅣あ䡁䅍䅉㉂䝁䅅杣灂䝁䄸兤穂䍁䅁䅚求䡁䅁睢穂䝁䅫䅤杁䡁䅁杣療䝁䅑兤橂䡁䅑督獁䍁䅁督ㅂ䝁䅍䅡杁䝁䅅督杁䝁䅫杢あ䝁䅕杣求䡁䅍䅤瑁䝁䅉党桂䡁䅉兡畂䝁䅣䅉桂䝁䄴䅚杁䝁䄴睢畂䍁䄰兡畂䡁䅑党祂䝁䅕督あ䍁䄰杙求䝁䅅杣灂䝁䄴睚杁䝁䅅睙橂䝁䄸兤畂䡁䅑督獁䍁䅁䅤灂䝁䄰党杁䝁䅑党睂䝁䄸督灂䡁䅑督獁䍁䅁兙畂䝁䅑䅉橂䝁䅅督潂䍁䅁兢桂䝁䄴兙湂䝁䅕兢求䝁䄴䅤杁䡁䅍党祂䡁䅙兡橂䝁䅕督杁䝁䅙睢祂䍁䅁睙療䝁䄰兢求䡁䅉睙灂䝁䅅䅢杁䝁䅍兤穂䡁䅑睢瑂䝁䅕杣穂䍁䄴䅉䩂䡁䅑䅉桂䝁䅷督療䍁䅁䅣祂䝁䄸杤灂䝁䅑党穂䍁䅁杣求䝁䅅䅢杁䝁䅕督あ䝁䅅䅤求䍁䅁䅢療䝁䅅杢穂䍁䅁督求䝁䅍兤祂䝁䅕䅚杁䝁䅉入杁䡁䅉党穂䝁䅫䅚求䝁䄴䅤灂䝁䅅䅢杁䡁䅁杣療䡁䅁党祂䡁䅑入獁䍁䅁督ㅂ䝁䅍䅡杁䝁䅅督杁䝁䄸杢求䍁䅁䅤療䍁䅁杚療䡁䅕杣杁䝁䅙兙瑂䝁䅫䅢㕂䍁䅁杣求䡁䅍兡歂䝁䅕杢あ䝁䅫兙獂䍁䅁䅡療䡁䅕督灂䝁䄴睚杁䡁䅕杢灂䡁䅑督杁䝁䄸杣杁䝁䅍睢瑂䝁䄰党祂䝁䅍兡桂䝁䅷䅉睂䡁䅉睢睂䝁䅕杣あ䡁䅫䅉橂䝁䄸兢睂䡁䅉兡穂䝁䅫杢湂䍁䅁睢㍂䝁䄴党祂䍁䄰睢橂䝁䅍兤睂䝁䅫党歂䍁䅁兙畂䝁䅑睌療䡁䅉䅉灂䝁䄴杤求䡁䅍䅤療䡁䅉䅉灂䝁䄴睙療䝁䄰党杁䡁䅁杣療䝁䅑兤橂䝁䅫杢湂䍁䅁杣求䝁䅅䅢杁䝁䅕督あ䝁䅅䅤求䍁䅁睙療䝁䄴督灂䡁䅍䅤灂䝁䄴睚杁䝁䄸杚杁䝁䅅䅣桂䡁䅉䅤瑂䝁䅕杢あ䡁䅍䅌杁䡁䅍䅡療䡁䅁䅣灂䝁䄴睚杁䝁䅍党畂䡁䅑党祂䡁䅍䅌杁䝁䅅杢歂䍁䅁睢浂䝁䅙兡橂䝁䅕䅉楂䡁䅕兡獂䝁䅑兡畂䝁䅣督㝁䍁䅁睙療䝁䄰兢求䡁䅉睙灂䝁䅅䅢杁䝁䅅杢歂䍁䅁兡畂䝁䅑兤穂䡁䅑杣灂䝁䅅䅢杁䝁䅷睢桂䝁䄴督杁䝁䅙睢祂䍁䅁杤桂䡁䅉兡療䡁䅕督杁䡁䅁兤祂䡁䅁睢穂䝁䅕督獁䍁䅁兡畂䝁䅍䅢ㅂ䝁䅑兡畂䝁䅣䅉灂䝁䄴杤求䝁䄴䅤療䡁䅉入獁䍁䅁杣求䝁䅍党灂䡁䅙兙楂䝁䅷党穂䍁䅷䅉桂䝁䄴䅚杁䝁䅕兣ㅂ䝁䅫䅣瑂䝁䅕杢あ䍁䅷䅉桂䡁䅍䅉㍂䝁䅕䅢獂䍁䅁兙穂䍁䅁党硂䡁䅕兡睂䝁䄰党畂䡁䅑䅉桂䝁䄴䅚杁䝁䅷党桂䡁䅍党潂䝁䄸䅢歂䍁䅁兡瑂䡁䅁杣療䡁䅙党瑂䝁䅕杢あ䍁䅁杚灂䝁䄴兙畂䝁䅍兡畂䝁䅣䅉浂䝁䄸杣杁䝁䅙杣桂䝁䄴睙潂䝁䅫督求䝁䅕督㝁䍁䅁睙療䝁䄴督ㅂ䝁䄰党祂䍁䅁䅢療䝁䅅杢穂䍁䅁睙療䝁䄰䅣祂䝁䅫督灂䝁䄴睚杁䝁䄴党㍂䍁䅁兙畂䝁䅑䅉ㅂ䡁䅍党歂䍁䅁杤求䝁䅧兡橂䝁䅷党杁䝁䅷睢桂䝁䄴督獁䍁䅁督求䝁䅍睢畂䝁䅑䅉瑂䝁䄸杣あ䝁䅣兙湂䝁䅕督杁䝁䄸杢杁䡁䅉党穂䝁䅫䅚求䝁䄴䅤灂䝁䅅䅢杁䡁䅉党桂䝁䅷䅉求䡁䅍䅤桂䡁䅑党獁䍁䅁兙畂䝁䅑䅉ㅂ䝁䄴督求䝁䅍兤祂䝁䅕䅚杁䝁䅷睢桂䝁䄴督㝁䍁䅁兙畂䝁䅑䅉潂䝁䄸兢求䍁䅁党硂䡁䅕兡あ䡁䅫䅉獂䝁䅫杢求䡁䅍䅉療䝁䅙䅉橂䡁䅉党歂䝁䅫䅤畁䍁䅁兓畂䍁䅁兙歂䝁䅑兡あ䝁䅫睢畂䍁䅷䅉あ䝁䅧党杁䝁䅍睢瑂䡁䅁兙畂䡁䅫䅉療䝁䅙杚求䡁䅉督杁䝁䅍睢瑂䝁䄰党祂䝁䅍兡桂䝁䅷䅉浂䝁䅫杢桂䝁䄴睙灂䝁䄴睚杁䡁䅑睢杁䡁䅑䅡求䍁䅁兡畂䡁䅍兤祂䝁䅅杢橂䝁䅕䅉灂䝁䄴䅚ㅂ䡁䅍䅤祂䡁䅫䅌杁䡁䅉党湂䝁䅫督あ䝁䅕杣求䝁䅑䅉灂䝁䄴杤求䡁䅍䅤瑂䝁䅕杢あ䍁䅁兙歂䡁䅙兡穂䝁䄸杣穂䍁䅷䅉橂䝁䅕杣あ䝁䅫杚灂䝁䅕䅚杁䡁䅁兤楂䝁䅷兡橂䍁䅁兙橂䝁䅍睢ㅂ䝁䄴䅤桂䝁䄴䅤穂䍁䅷䅉灂䝁䄴䅚灂䡁䅉党橂䡁䅑䅉桂䡁䅕䅤療䍁䅁杚灂䝁䄴兙畂䝁䅍党杁䝁䅍睢瑂䡁䅁兙畂䝁䅫党穂䍁䅷䅉桂䝁䄴䅚杁䡁䅉党穂䡁䅑兙ㅂ䡁䅉兙畂䡁䅑䅉浂䡁䅉兙畂䝁䅍䅡灂䡁䅍党求䡁䅍杌杁䕁䅙兤祂䡁䅑䅡求䡁䅉䅌杁䝁䅫䅤杁䡁䅁杣療䡁䅙兡歂䝁䅕督杁䝁䅅䅉祂䝁䅅杢湂䝁䅕䅉療䝁䅙䅉あ䡁䅉兤穂䡁䅑䅉桂䝁䄴䅚杁䡁䅣党桂䝁䅷䅤潂䍁䅁兢桂䝁䄴兙湂䝁䅕兢求䝁䄴䅤杁䡁䅍党祂䡁䅙兡橂䝁䅕督㝁䍁䅁䅢求䝁䅅督求䍁䅁兙畂䝁䅑䅉求䡁䅅兤灂䡁䅁兢求䝁䄴䅤杁䝁䅙兡畂䝁䅅杢橂䝁䅫杢湂䍁䅁督求䡁䅉杤灂䝁䅍党穂䑁䅳䅉桂䝁䄴䅚杁䝁䅍兤祂䡁䅉党畂䝁䅍入杁䡁䅁兙㕂䝁䄰党畂䡁䅑督獁䍁䅁杚療䡁䅉党灂䝁䅣杢杁䝁䅕䅥橂䝁䅧兙畂䝁䅣党杁䝁䅧党歂䝁䅣兡畂䝁䅣䅌杁䝁䅅杢歂䍁䅁睢あ䝁䅧党祂䍁䅁兙歂䡁䅙兡穂䝁䄸杣㕂䍁䅁䅣祂䝁䄸䅚ㅂ䝁䅍䅤穂䍁䄴䅉䝂䝁䅫杣穂䡁䅑䅉䝂䝁䅫杢桂䝁䄴睙灂䝁䅅䅢杁䕁䅉兙畂䝁䅍睢祂䡁䅁杌杁䡁䅣兙穂䍁䅁杚療䡁䅕杢歂䝁䅕䅚杁䝁䅫杢杁䑁䅅䅏㉁䑁䅍䅉桂䝁䄴䅚杁䝁䅫督杁䝁䅧党桂䝁䅑兣ㅂ䝁䅅杣あ䝁䅕杣求䝁䅑䅉灂䝁䄴䅉䑂䝁䅫杢橂䝁䅫杢畂䝁䅅䅤灂䍁䅷䅉偂䝁䅧兡療䍁䄴䅁晃杆䅁朴䅧䕁䅙兡祂䡁䅍䅤杁䕁䅙兡畂䝁䅅杢橂䝁䅫兙獂䍁䅁村桂䝁䄴睡穂䝁䅧兙祂䝁䅕督獁䍁䅁兓畂䝁䅍杌獁䍁䅁䅤潂䡁䅉睢ㅂ䝁䅣䅡杁䝁䅫䅤穂䍁䅁督ㅂ䝁䅉督灂䝁䅑兡桂䡁䅉兡求䡁䅍䅌杁䡁䅁杣療䡁䅙兡歂䝁䅕督杁䝁䅍睢瑂䝁䄰党祂䝁䅍兡桂䝁䅷䅉楂䝁䅅杢牂䝁䅫杢湂䍁䅁䅣祂䝁䄸䅚ㅂ䝁䅍䅤穂䍁䅁兙畂䝁䅑䅉穂䝁䅕杣㉂䝁䅫睙求䡁䅍䅉灂䝁䄴䅉啂䝁䅕䅥桂䡁䅍杌杁䙁䅑䅡求䍁䅁睙療䝁䄰䅣桂䝁䄴入杁䝁䄸杚浂䝁䅕杣穂䍁䅁睙潂䝁䅕睙牂䝁䅫杢湂䍁䅷䅉穂䝁䅅杤灂䝁䄴睚穂䍁䅁兙畂䝁䅑䅉あ䝁䅫兢求䍁䅁䅚求䡁䅁睢穂䝁䅫䅤穂䑁䅳䅉桂䡁䅕䅤療䝁䄰兙あ䝁䅕䅚杁䡁䅑党獂䝁䅷党祂䍁䅁兢桂䝁䅍䅡灂䝁䄴党穂䍁䅷䅉歂䡁䅉兡㉂䝁䅕兌灂䝁䄴䅌杁䝁䅅杢歂䍁䅁杢灂䝁䅣䅡あ䍁䅁䅚求䡁䅁睢穂䝁䅫䅤杁䡁䅍党祂䡁䅙兡橂䝁䅕督㝁䍁䅁督桂䝁䅙党杁䝁䅑党睂䝁䄸督灂䡁䅑䅉浂䝁䅅睙灂䝁䅷兡あ䝁䅫党穂䍁䅷䅉祂䝁䅕兢療䡁䅑党杁䝁䅑党睂䝁䄸督灂䡁䅑䅉橂䝁䅅䅣あ䡁䅕杣求䍁䅷䅉灂䝁䄴䅤求䡁䅉杢求䡁䅑䅉楂䝁䅅杢牂䝁䅫杢湂䍁䅷䅉瑂䝁䄸杙灂䝁䅷党杁䝁䅉兙畂䝁䅳兡畂䝁䅣䅌杁䡁䅁兙㕂䡁䅉睢獂䝁䅷䅉橂䝁䅅杣歂䡁䅍䅌杁䝁䅙兤畂䝁䅑督杁䡁䅑杣桂䝁䄴督浂䝁䅕杣獁䍁䅁兙畂䝁䅑䅉睂䝁䅕杣浂䝁䄸杣瑂䝁䅫杢湂䍁䅁睢あ䝁䅧党祂䍁䅁睙ㅂ䡁䅍䅤療䝁䄰兙祂䡁䅫䅉橂䝁䄸兢瑂䝁䅕杣橂䝁䅫兙獂䍁䅁杙桂䝁䄴睡灂䝁䄴睚杁䡁䅍党祂䡁䅙兡橂䝁䅕督㝁䍁䅁督求䝁䅍兤祂䝁䅫䅤灂䝁䅕督杁䝁䅉杣療䝁䅳党祂䝁䅅睚求䍁䅁督求䡁䅉杤灂䝁䅍党穂䑁䅳䅉桂䝁䄴䅚杁䡁䅑杣ㅂ䡁䅍䅤杁䝁䅅杢歂䍁䅁睤求䝁䅅䅢あ䝁䅧䅉瑂䝁䅅杢桂䝁䅣党瑂䝁䅕杢あ䍁䅁督求䡁䅉杤灂䝁䅍党穂䍁䅷䅉灂䝁䄴睙獂䡁䅕䅚灂䝁䄴睚杁䡁䅣党桂䝁䅷䅤潂䍁䅁兢桂䝁䄴兙湂䝁䅕兢求䝁䄴䅤獁䍁䅁党穂䡁䅑兙あ䝁䅕督杁䝁䅅䅚瑂䝁䅫杢灂䡁䅍䅤祂䝁䅅䅤灂䝁䄸杢獁䍁䅁睢灂䝁䅷䅉桂䝁䄴䅚杁䝁䅣兙穂䍁䅁兢桂䝁䄴兙湂䝁䅕兢求䝁䄴䅤獁䍁䅁䅤求䡁䅍䅤桂䝁䄰党畂䡁䅑兙祂䡁䅫䅉あ䡁䅉兤穂䡁䅑督獁䍁䅁杣求䡁䅙睢橂䝁䅅杙獂䝁䅕䅉桂䝁䄴䅚杁䝁䅫杣祂䝁䅕杤療䝁䅍兙楂䝁䅷党杁䡁䅑杣ㅂ䡁䅍䅤穂䍁䅷䅉桂䝁䄴䅚杁䝁䅅睚求䝁䄴睙㕂䍁䅁兙橂䝁䅍睢ㅂ䝁䄴䅤穂䍁䄴䅉䩂䡁䅑䅉桂䝁䅷督療䍁䅁䅣祂䝁䄸杤灂䝁䅑党穂䍁䅁睙療䝁䄰兢求䡁䅉睙灂䝁䅅䅢杁䝁䅅杢歂䍁䅁兡畂䝁䅑兤穂䡁䅑杣灂䝁䅅䅢獁䍁䅁兢ㅂ䝁䄴兡橂䝁䅫䅣桂䝁䅷䅌杁䝁䅅睚祂䝁䅫睙ㅂ䝁䅷䅤ㅂ䡁䅉兙獂䍁䅷䅉橂䝁䄸杢穂䡁䅑杣ㅂ䝁䅍䅤灂䝁䄸杢杁䝁䅅杢歂䍁䅁䅚求䡁䅙党獂䝁䄸䅣瑂䝁䅕杢あ䍁䅷䅉浂䝁䅅杣瑂䍁䅷䅉祂䝁䅕督灂䝁䅑党畂䡁䅑兡桂䝁䅷䅌杁䝁䅅杢歂䍁䅁睙療䝁䄴督ㅂ䝁䄰党祂䍁䅁兙ㅂ䡁䅑睢杁䝁䅅杢歂䍁䅁杢療䝁䄴兌桂䡁䅕䅤療䍁䅷䅉桂䡁䅍䅉㍂䝁䅕䅢獂䍁䅁兙穂䍁䅁杢療䝁䄴兌療䡁䅣杢求䡁䅉䅉療䝁䅍睙ㅂ䡁䅁兡求䝁䅑䅉桂䝁䄴䅚杁䝁䄸睤畂䝁䅕杣杁䝁䄸睙橂䡁䅕䅣灂䝁䅕䅚杁䝁䅍睢瑂䝁䄰党祂䝁䅍兡桂䝁䅷䅉祂䝁䅕兙獂䍁䅁党穂䡁䅑兙あ䝁䅕䅉獂䝁䄸兙畂䡁䅍杌杁䕁䅫杢杁䝁䅅䅚歂䝁䅫䅤灂䝁䄸杢獁䍁䅁䅤潂䝁䅕䅉橂䝁䄸兢睂䝁䅅杢㕂䍁䅁睢浂䝁䅙党祂䡁䅍䅉桂䝁䅑杤灂䡁䅍睢祂䡁䅫䅉桂䝁䄴䅚杁䡁䅍䅣求䝁䅍兡桂䝁䅷兡㙂䝁䅕䅚杁䡁䅍党祂䡁䅙兡橂䝁䅕督杁䡁䅉党獂䝁䅅䅤求䝁䅑䅉あ䝁䄸䅉桂䡁䅍督求䡁䅑䅉瑂䝁䅅杢桂䝁䅣党瑂䝁䅕杢あ䍁䅷䅉灂䝁䄴杤求䡁䅍䅤灂䝁䄴睚獁䍁䅁䅣ㅂ䡁䅉睙潂䝁䅅督灂䝁䄴睚獁䍁䅁兙歂䡁䅙党祂䡁䅑兡穂䝁䅫杢湂䍁䅷䅉睂䡁䅕杙獂䝁䅫睙杁䡁䅉党獂䝁䅅䅤灂䝁䄸杢穂䍁䅷䅉桂䝁䄴䅚杁䡁䅑党橂䝁䅧杢療䝁䅷睢湂䡁䅫䅉穂䝁䅕杣㉂䝁䅫睙求䡁䅍杌杁䕁䅙兡祂䡁䅍䅤杁䕁䅙兡畂䝁䅅杢橂䝁䅫兙獂䍁䅁村桂䝁䄴睡穂䝁䅧兙祂䝁䅕督獁䍁䅁兓畂䝁䅍杌杁䡁䅣兙穂䍁䅁杚療䡁䅕杢歂䝁䅕䅚杁䝁䅫杢杁䑁䅅䅏㕁䑁䅁䅉桂䝁䄴䅚杁䝁䅫督杁䝁䅧党桂䝁䅑兣ㅂ䝁䅅杣あ䝁䅕杣求䝁䅑䅉灂䝁䄴䅉䉂䝁䅉兡獂䝁䅕杢求䍁䅷䅉啂䝁䅕䅥桂䡁䅍杌䅁䙁噷䅁⭂元䅁杒灂䡁䅉督あ䍁䅁䅓桂䡁䅣兙灂䝁䅫兙畂䍁䅷䅉䩂䝁䄴睙畁䍁䅁睢睂䝁䅕杣桂䡁䅑党穂䍁䅁兙穂䍁䅁兙杁䝁䅉兙畂䝁䅳䅉潂䝁䄸䅢歂䝁䅫杢湂䍁䅁睙療䝁䄰䅣桂䝁䄴入杁䝁䅙睢祂䍁䅁杒灂䡁䅉督あ䍁䅁䅓桂䡁䅣兙灂䝁䅫兙畂䍁䅁村桂䝁䄴睡杁䡁䅑䅡桂䡁䅑䅉睂䡁䅉睢㉂䝁䅫䅚求䡁䅍䅉桂䍁䅁杣桂䝁䄴睚求䍁䅁睢浂䍁䅁杙桂䝁䄴睡灂䝁䄴睚杁䡁䅁杣療䝁䅑兤橂䡁䅑督杁䝁䅅杢歂䍁䅁督求䡁䅉杤灂䝁䅍党穂䍁䅁䅤療䍁䅁睙療䝁䄴督ㅂ䝁䄰党祂䍁䅁兙畂䝁䅑䅉橂䝁䄸兢瑂䝁䅕杣橂䝁䅫兙獂䍁䅁睙ㅂ䡁䅍䅤療䝁䄰党祂䡁䅍䅉灂䝁䄴䅉あ䝁䅧党杁䙁䅕杢灂䡁䅑党歂䍁䅁睕あ䝁䅅䅤求䡁䅍杌杁䕁䅫䅤杁䝁䄸䅣求䡁䅉兙あ䝁䅕督杁䝁䅫杢杁䡁䅑䅡祂䝁䅕党杁䡁䅍党湂䝁䄰党畂䡁䅑督㙁䍁䅁杕求䡁䅑兙灂䝁䅷䅉䍂䝁䅅杢牂䝁䅫杢湂䍁䅷䅉䑂䝁䄸兢瑂䝁䅕杣橂䝁䅫兙獂䍁䅁村桂䝁䄴睡灂䝁䄴睚獁䍁䅁兙畂䝁䅑䅉啂䡁䅉党桂䡁䅍兤祂䡁䅫䅉桂䝁䄴䅚杁䕁䄸䅤潂䝁䅕杣畁䍁䅁䅖潂䝁䅕䅉橂䝁䄸兢睂䝁䅅杢㕂䍁䅁睢浂䝁䅙党祂䡁䅍䅉㉂䝁䅅杣灂䝁䄸兤穂䍁䅁䅚求䡁䅁睢穂䝁䅫䅤杁䡁䅁杣療䝁䅑兤橂䡁䅑督獁䍁䅁兡畂䝁䅍䅢ㅂ䝁䅑兡畂䝁䅣䅉橂䝁䅧党橂䝁䅳兡畂䝁䅣䅌杁䡁䅍兙㉂䝁䅫杢湂䡁䅍䅌杁䝁䅅杢歂䍁䅁䅤灂䝁䄰党杁䝁䅑党睂䝁䄸督灂䡁䅑䅉桂䝁䅍睙療䡁䅕杢あ䡁䅍䅌杁䝁䅅杢歂䍁䅁睢あ䝁䅧党祂䍁䅁䅚求䡁䅁睢穂䝁䅫䅤杁䝁䅅睙橂䝁䄸兤畂䡁䅑督畁䍁䅁兓あ䍁䅁兙獂䡁䅍睢杁䡁䅁杣療䡁䅙兡歂䝁䅕督杁䡁䅉党穂䝁䅫䅚求䝁䄴䅤灂䝁䅅䅢杁䝁䅅杢歂䍁䅁睙療䝁䄰兢求䡁䅉睙灂䝁䅅䅢杁䝁䄰睢祂䡁䅑睚桂䝁䅣党杁䝁䅷睢桂䝁䄴督獁䍁䅁䅡療䝁䄰党杁䝁䅕兣ㅂ䝁䅫䅤㕂䍁䅁䅢灂䝁䄴党穂䍁䅁睢浂䍁䅁睙祂䝁䅕䅚灂䡁䅑䅉桂䝁䄴䅚杁䝁䅷睢桂䝁䄴督獁䍁䅁兙ㅂ䡁䅑睢瑂䝁䄸杙灂䝁䅷党杁䝁䅷睢桂䝁䄴督杁䝁䅅杢歂䍁䅁䅢求䝁䅅督求䡁䅍䅌杁䡁䅍党橂䡁䅕杣求䝁䅑䅉桂䝁䄴䅚杁䡁䅕杢穂䝁䅕睙ㅂ䡁䅉党歂䍁䅁䅢灂䝁䄴党穂䍁䅁睢浂䍁䅁睙祂䝁䅕䅚灂䡁䅑䅌杁䝁䅫杢穂䡁䅑兙獂䝁䅷兢求䝁䄴䅤杁䝁䅷睢桂䝁䄴督獁䍁䅁督瑂䝁䅅䅢獂䍁䅁杙ㅂ䡁䅍兡畂䝁䅕督穂䍁䅁䅢療䝁䅅杢穂䍁䅁兙畂䝁䅑䅉獂䝁䅕兙穂䝁䅕督獁䍁䅁兙畂䝁䅑䅉橂䝁䄸杢穂䡁䅑杣ㅂ䝁䅍䅤灂䝁䄸杢杁䝁䅷党畂䝁䅑兡畂䝁䅣䅌杁䝁䅅督杁䡁䅣党獂䝁䅷䅉桂䡁䅍䅉橂䝁䄸兢瑂䝁䅕杣橂䝁䅫兙獂䍁䅁䅢求䝁䅅督求䍁䅁兙畂䝁䅑䅉桂䡁䅕䅤療䍁䅁䅚求䝁䅅䅢求䡁䅉䅉浂䝁䅫杢桂䝁䄴睙灂䝁䄴睚畁䍁䅁兓畂䍁䅁兙歂䝁䅑兡あ䝁䅫睢畂䍁䅷䅉あ䝁䅧党杁䝁䅍睢瑂䡁䅁兙畂䡁䅫䅉療䝁䅙杚求䡁䅉督杁䡁䅣党桂䝁䅷䅤潂䍁䅁兢桂䝁䄴兙湂䝁䅕兢求䝁䄴䅤獁䍁䅁䅣求䡁䅉督療䝁䄴兙獂䍁䅁兡畂䡁䅍䅤桂䝁䅷䅢瑂䝁䅕杢あ䍁䅷䅉灂䝁䄴䅚灂䡁䅙兡歂䡁䅕兙獂䍁䅁兡畂䡁䅙党穂䡁䅑兢求䝁䄴䅤杁䝁䅅杢歂䍁䅁杚灂䝁䄴兙畂䝁䅍兡桂䝁䅷䅉睂䝁䅷兙畂䝁䄴兡畂䝁䅣䅌杁䝁䅫杢穂䡁䅕杣桂䝁䄴睙求䍁䅁䅣祂䝁䄸䅤求䝁䅍䅤灂䝁䄸杢獁䍁䅁䅤祂䡁䅕督あ䍁䅁兙畂䝁䅑䅉求䡁䅍䅤桂䡁䅑党獁䍁䅁䅣祂䝁䅫杤桂䡁䅑党杁䝁䅉兙畂䝁䅳兡畂䝁䅣䅌杁䝁䅫杢㉂䝁䅕督あ䝁䄰党畂䡁䅑䅉瑂䝁䅅杢桂䝁䅣党瑂䝁䅕杢あ䍁䅷䅉祂䝁䅕䅤灂䡁䅉党瑂䝁䅕杢あ䍁䅁䅣獂䝁䅅杢畂䝁䅫杢湂䍁䅷䅉桂䝁䄴䅚杁䝁䄰党祂䝁䅍䅡桂䝁䄴䅤杁䡁䅁杣療䝁䅍党穂䡁䅍兡畂䝁䅣䅉穂䝁䅕杣㉂䝁䅫睙求䡁䅍䅌杁䝁䅅督杁䡁䅣党獂䝁䅷䅉桂䡁䅍䅉橂䝁䄸杢穂䡁䅕兢求䡁䅉䅉桂䝁䄴䅚杁䝁䅍睢瑂䝁䄰党祂䝁䅍兡桂䝁䅷䅉橂䡁䅉党歂䝁䅫䅤杁䝁䅍兙祂䝁䅑督畁䍁䅁䅖潂䝁䅕䅉橂䝁䄸兢睂䝁䅅杢㕂䍁䅁睤桂䡁䅍䅉浂䝁䄸杣瑂䝁䅕杣獂䡁䅫䅉牂䝁䄴睢㍂䝁䄴䅉桂䡁䅍䅉䍂䝁䅅杢橂䙁䅣党穂䡁䅑䅉䑂䝁䄸杣睂䝁䄸杣桂䡁䅑兡療䝁䄴䅉桂䝁䄴䅚杁䝁䅍䅡桂䝁䄴睚求䝁䅑䅉灂䡁䅑督杁䝁䄴兙瑂䝁䅕䅉あ䝁䄸䅉䝂䝁䅫杣穂䡁䅑䅉䥂䝁䅅睤桂䝁䅫兡桂䝁䄴䅌杁䕁䅫杢橂䍁䄴䅉灂䝁䄴䅉䉂䡁䅁杣灂䝁䅷䅉祁䑁䅁免㉁䍁䄴䅉䝂䝁䅫杣穂䡁䅑䅉䥂䝁䅅睤桂䝁䅫兡桂䝁䄴䅌杁䕁䅫杢橂䍁䄴䅉㍂䝁䅅督杁䝁䅙睢ㅂ䝁䄴䅚求䝁䅑䅉灂䝁䄴䅉硁䑁䅧兎㑁䍁䅁兙畂䝁䅑䅉灂䡁䅍䅉潂䝁䅕兙歂䡁䅅兤桂䡁䅉䅤求䡁䅉党歂䍁䅁兡畂䍁䅁䅓療䝁䄴睢獂䡁䅕䅢ㅂ䍁䅷䅉䥂䝁䅅睤桂䝁䅫兡畁䅁䅁砯䅉䭁䭑䅁䝂䝁䅫杣穂䡁䅑䅉䥂䝁䄸杣灂䡁䅯睢畂䍁䅁睑療䡁䅉䅣療䡁䅉兙あ䝁䅫睢畂䍁䅁睢睂䝁䅕杣桂䡁䅑党穂䍁䅁兙穂䍁䅁䅤潂䝁䅕䅉楂䝁䅅杢牂䍁䅁䅡療䝁䅷䅚灂䝁䄴睚杁䝁䅍睢瑂䡁䅁兙畂䡁䅫䅉浂䝁䄸杣杁䕁䅙兡祂䡁䅍䅤杁䕁䅧睢祂䝁䅫来療䝁䄴䅉䍂䝁䅅杢牂䍁䅁䅤潂䝁䅅䅤杁䡁䅁杣療䡁䅙兡歂䝁䅕督杁䡁䅙兙祂䝁䅫睢ㅂ䡁䅍䅉浂䝁䅫杢桂䝁䄴睙灂䝁䅅䅢杁䡁䅍党祂䡁䅙兡橂䝁䅕督畁䍁䅁䅖潂䝁䅕䅉橂䝁䄸兢睂䝁䅅杢㕂䍁䅁睢睂䝁䅕杣桂䡁䅑党穂䍁䅁䅤潂䡁䅉睢ㅂ䝁䅣䅡杁䙁䅉党湂䝁䅫睢畂䝁䅅䅢杁䕁䅉兙畂䝁䅳兡畂䝁䅣䅉桂䝁䄴䅚杁䙁䅍䅣求䝁䅍兡桂䝁䅷䅤㕂䍁䅁村桂䝁䄴睡灂䝁䄴睚杁䡁䅍党湂䝁䄰党畂䡁䅑督畁䍁䅁兓あ䍁䅁睢浂䝁䅙党祂䡁䅍䅉湂䝁䅕杢求䡁䅉兙獂䍁䅁杙桂䝁䄴睡灂䝁䄴睚杁䡁䅍党祂䡁䅙兡橂䝁䅕督杁䝁䅙睢祂䍁䅁睙療䝁䄴督ㅂ䝁䄰党祂䡁䅍䅌杁䝁䅉兤穂䝁䅫杢求䡁䅍督求䡁䅍䅌杁䝁䅙兡畂䝁䅅杢橂䝁䅫兙獂䍁䅁兡畂䡁䅍䅤灂䡁䅑兤あ䝁䅫睢畂䡁䅍䅌杁䝁䅅杢歂䍁䅁睚療䡁䅙党祂䝁䄴兢求䝁䄴䅤穂䍁䄴䅉啂䝁䅧党杁䝁䅍睢瑂䡁䅁兙畂䡁䅫䅉桂䝁䅷督療䍁䅁兙橂䝁䅍党睂䡁䅑督杁䝁䅑党睂䝁䄸督灂䡁䅑督㝁䍁䅁䅣祂䝁䄸杤灂䝁䅑党穂䍁䅁兤畂䝁䅑党祂䡁䅣杣灂䡁䅑兡畂䝁䅣䅉穂䝁䅕杣㉂䝁䅫睙求䡁䅍䅉浂䝁䄸杣杁䝁䅉兙畂䝁䅳兌求䝁䅷兡湂䝁䅫杙獂䝁䅕䅉穂䝁䅕睙ㅂ䡁䅉兡あ䝁䅫党穂䍁䅁兙畂䝁䅑䅉療䡁䅑䅡求䡁䅉䅉浂䝁䅫䅥求䝁䅑兌灂䝁䄴睙療䝁䄰党杁䡁䅍党橂䡁䅕杣灂䡁䅑兡求䡁䅍䅉楂䡁䅫䅉浂䝁䅫杢桂䝁䄴睙灂䝁䅅䅢杁䡁䅍兤楂䡁䅍兡歂䝁䅫兙祂䝁䅫党穂䑁䅳䅉穂䝁䅕䅢獂䡁䅍䅉獂䝁䄸兙畂䡁䅍䅉桂䝁䄴䅚杁䝁䅑党祂䝁䅫杤桂䡁䅑兡㉂䝁䅕督㝁䍁䅁杚灂䝁䄴兙畂䝁䅍兡桂䝁䅷䅉睂䝁䅷兙畂䝁䄴兡畂䝁䅣睏杁䝁䅅杢歂䍁䅁睢浂䝁䅙党祂䡁䅍䅉灂䝁䄴杤求䡁䅍䅤瑂䝁䅕杢あ䍁䅁兙畂䝁䅑䅉浂䝁䅫杢桂䝁䄴睙灂䝁䅅䅢杁䝁䅅䅚㉂䝁䅫督療䡁䅉入杁䡁䅍党祂䡁䅙兡橂䝁䅕督畁䍁䅁兓畂䍁䅁兙歂䝁䅑兡あ䝁䅫睢畂䍁䅷䅉灂䡁䅑䅉療䝁䅙杚求䡁䅉督杁䝁䄰睢祂䡁䅑睚桂䝁䅣党杁䝁䅉兙畂䝁䅳兡畂䝁䅣睏杁䝁䅷睢桂䝁䄴䅉穂䡁䅫杢歂䝁䅫睙桂䡁䅑兡療䝁䄴督㝁䍁䅁杙祂䝁䄸睡求䡁䅉兙湂䝁䅕䅉穂䝁䅕杣㉂䝁䅫睙求䡁䅍睏杁䝁䅍睢瑂䝁䄰党祂䝁䅍兡桂䝁䅷䅉桂䝁䄴䅚杁䝁䅉兤穂䝁䅫杢求䡁䅍督杁䝁䅉兙畂䝁䅳兡畂䝁䅣䅉浂䝁䄸杣杁䝁䅉兤穂䝁䅫杢求䡁䅍督杁䝁䅕杢あ䝁䅕杣睂䡁䅉兡穂䝁䅕督獁䍁䅁睙療䝁䄴督ㅂ䝁䄰党祂䍁䅁杙桂䝁䄴睡灂䝁䄴睚獁䍁䅁兙畂䝁䅑䅉睂䡁䅉兡㉂䝁䅅䅤求䍁䅁睙獂䝁䅫党畂䡁䅑䅉桂䝁䄴䅚杁䡁䅣党桂䝁䅷䅤潂䍁䅁兢桂䝁䄴兙湂䝁䅕兢求䝁䄴䅤杁䡁䅍党祂䡁䅙兡橂䝁䅕督㝁䍁䅁睙桂䡁䅁兡あ䝁䅅䅢杁䝁䄰兙祂䝁䅳党あ䡁䅍䅌杁䡁䅁杣療䝁䅙党穂䡁䅍兡療䝁䄴兙獂䍁䅁睙療䝁䄰兢求䡁䅉睙灂䝁䅅䅢杁䡁䅉党桂䝁䅷䅉求䡁䅍䅤桂䡁䅑党獁䍁䅁兢療䡁䅉䅤湂䝁䅅睚求䍁䅁睤桂䡁䅉党潂䝁䄸兤穂䝁䅕䅉桂䝁䄴䅚杁䝁䅅督穂䝁䅕䅤瑁䝁䅉兙穂䝁䅕䅚杁䝁䅷党畂䝁䅑兡畂䝁䅣䅌杁䝁䅙杣桂䝁䄴睙潂䝁䅫督求䍁䅁兙畂䝁䅑䅉求䡁䅅兤灂䡁䅁兢求䝁䄴䅤杁䝁䅙兡畂䝁䅅杢橂䝁䅕䅌杁䡁䅑兙㑂䍁䅁睙祂䝁䅕䅚灂䡁䅑䅉浂䝁䅫杢桂䝁䄴睙求䍁䅷䅉求䝁䄴党祂䝁䅣入杁䝁䅅杢歂䍁䅁䅡求䝁䅅䅢あ䝁䅧睙桂䡁䅉党杁䝁䅙兡畂䝁䅅杢橂䝁䅕䅌杁䝁䅅督穂䝁䅕䅤杁䝁䄰兙畂䝁䅅睚求䝁䄰党畂䡁䅑䅌杁䝁䅅杢歂䍁䅁睙療䡁䅉䅣療䡁䅉兙あ䝁䅕䅉桂䝁䄴䅚杁䝁䅍睢祂䡁䅉党穂䡁䅁睢畂䝁䅑党畂䡁䅑䅉楂䝁䅅杢牂䝁䅫杢湂䍁䅁督求䡁䅉杤灂䝁䅍党穂䍁䄴䅉䝂䡁䅕杣あ䝁䅧党祂䍁䅷䅉あ䝁䅧党杁䝁䅍睢瑂䡁䅁兙畂䡁䅫䅉睂䡁䅉睢㉂䝁䅫䅚求䡁䅍䅉あ䡁䅉兙畂䡁䅍兙橂䡁䅑兡療䝁䄴䅉睂䡁䅉睢橂䝁䅕督穂䝁䅫杢湂䍁䅁督求䡁䅉杤灂䝁䅍党穂䍁䅁兡畂䝁䅍䅢ㅂ䝁䅑兡畂䝁䅣䅉橂䝁䅧党橂䝁䅳䅉橂䝁䅷党桂䡁䅉兡畂䝁䅣䅉穂䝁䅕杣㉂䝁䅫睙求䡁䅍䅉桂䝁䄴䅚杁䡁䅉党瑂䝁䅫䅤あ䝁䅅杢橂䝁䅕䅉睂䡁䅉睢橂䝁䅕督穂䝁䅫杢湂䍁䅷䅉橂䡁䅉党歂䝁䅫䅤杁䝁䅍兙祂䝁䅑督獁䍁䅁兡畂䡁䅙党穂䡁䅑兢求䝁䄴䅤獁䍁䅁兙畂䝁䅑䅉穂䝁䅅䅢求䍁䅁睢浂䍁䅁兢ㅂ䡁䅑兤桂䝁䅷䅉浂䡁䅕杢歂䍁䅁兙畂䝁䅑䅉祂䝁䅕䅤桂䝁䅫䅢杁䝁䅫杢穂䡁䅕杣桂䝁䄴睙求䡁䅍䅌杁䝁䅅督杁䡁䅣党獂䝁䅷䅉桂䡁䅍䅉あ䡁䅉兤穂䡁䅑䅌杁䝁䅙兡歂䡁䅕睙灂䝁䅅杣㕂䍁䅷䅉桂䝁䄴䅚杁䝁䅅睚求䝁䄴睙㕂䍁䅁督求䡁䅉杤灂䝁䅍党穂䍁䄴䅉䝂䝁䅫杣穂䡁䅑䅉䥂䝁䄸杣灂䡁䅯睢畂䍁䅁睑療䡁䅉䅣療䡁䅉兙あ䝁䅫睢畂䍁䅁睤桂䡁䅍䅉浂䝁䄸兤畂䝁䅑党歂䍁䅁兡畂䍁䅁免㑁䑁䅙䅎杁䝁䅅杢歂䍁䅁兡穂䍁䅁䅡求䝁䅅䅚硂䡁䅕兙祂䡁䅑党祂䝁䅕䅚杁䝁䅫杢杁䕁䄰党瑂䡁䅁䅡灂䡁䅍䅌杁䙁䅑党畂䝁䄴党穂䡁䅍党求䍁䄴䅁橃杆䅁䄷䅑䕁䅙兡祂䡁䅍䅤杁䕁䅫杢歂䡁䅕督あ䡁䅉兡桂䝁䅷䅉卂䝁䅕兙獂䡁䅑入杁䙁䅑杣ㅂ䡁䅍䅤獁䍁䅁兓畂䝁䅍杌杁䍁䅧杔婂䙁䅍兒㙁䍁䅁杒卂䍁䅫䅉灂䡁䅍䅉桂䍁䅁䅢求䝁䅅䅚灂䝁䄴睚杁䙁䅕杌呂䍁䄴兌療䝁䄴䅢㕂䍁䅁睢㍂䝁䄴党祂䍁䅷䅉療䡁䅁党祂䝁䅅䅤療䡁䅉䅌杁䝁䅑党㉂䝁䅕䅢療䡁䅁党祂䍁䅁兙畂䝁䅑䅉桂䝁䅍兣ㅂ䝁䅫杣求䡁䅉䅉療䝁䅙䅉獂䝁䄸睚灂䡁䅍䅤灂䝁䅍督杁䡁䅁杣療䡁䅁党祂䡁䅑兡求䡁䅍杌杁䙁䅑䅡祂䝁䄸兤湂䝁䅧䅉療䡁䅕杣杁䝁䅙兤獂䝁䅷入杁䝁䅫杢あ䝁䅕睚祂䝁䅅䅤求䝁䅑䅉療䡁䅁党祂䝁䅅䅤灂䝁䄴睚杁䝁䅅杢歂䍁䅁兡畂䡁䅙党穂䡁䅑兡畂䝁䅣䅉睂䝁䅷兙あ䝁䅙睢祂䝁䄰䅌杁䡁䅣党杁䡁䅁杣療䡁䅙兡歂䝁䅕䅉潂䝁䅫睚潂䍁䅁兣ㅂ䝁䅅䅢灂䡁䅑入杁䝁䅙兙橂䝁䅫䅢灂䡁䅑兡求䡁䅍䅉桂䝁䄴䅚杁䝁䅫杢歂䡁䅕督あ䡁䅉入瑁䝁䅷党桂䝁䅑兡畂䝁䅣䅉橂䡁䅕督あ䝁䄸兢求䡁䅉䅉穂䝁䅕杣㉂䝁䅫睙求䍁䅁䅤療䍁䅁兢ㅂ䝁䅷䅤灂䝁䄴兙あ䝁䅫睢畂䝁䅅䅢杁䝁䅍睢祂䡁䅁睢祂䝁䅅䅤灂䝁䄸杢穂䍁䅁兙畂䝁䅑䅉祂䝁䅕睚灂䝁䄸杢桂䝁䅷䅉浂䝁䅫杣瑂䡁䅍䅉あ䝁䅧兙あ䍁䅁兙祂䝁䅕䅉求䡁䅍督求䝁䄴䅤灂䝁䅅䅢杁䝁䅙睢祂䍁䅁䅤潂䝁䅕兡祂䍁䅁督ㅂ䡁䅁䅣獂䡁䅫䅉橂䝁䅧兙灂䝁䄴督畁䍁䅁睔ㅂ䡁䅉䅉睂䝁䄸杣あ䝁䅙睢獂䝁䅫睢杁䝁䅅杢歂䍁䅁杢求䡁䅣䅉灂䝁䄴杤求䡁䅍䅤瑂䝁䅕杢あ䡁䅍䅉桂䡁䅉党杁䝁䅍睢畂䝁䅍党畂䡁䅑杣桂䡁䅑党歂䍁䅁兡畂䍁䅁免ㅁ䍁䅁䅤桂䡁䅉睚求䡁䅑䅉乂䙁䅍兑穂䍁䅁睤灂䡁䅑䅡杁䝁䅅杢杁䝁䅕兢睂䝁䅧兙穂䝁䅫督杁䝁䄸杢杁䡁䅍兤睂䡁䅁䅢㕂䍁䄰睙療䝁䄴督あ䡁䅉兙灂䝁䄴党歂䍁䅷䅉橂䝁䄸兙穂䡁䅑兙獂䝁䅷入杁䝁䄸杣灂䝁䅕杢あ䝁䅕䅚杁䝁䄰兙祂䝁䅳党あ䡁䅍杌杁䕁䅫杢杁䡁䅑睢あ䝁䅅䅢獁䍁䅁睤求䍁䅁睢㍂䝁䄴䅉桂䝁䄴䅚杁䝁䅧兙㉂䝁䅕䅉ㅂ䝁䄴䅚求䡁䅉䅉歂䝁䅕杤求䝁䅷睢睂䝁䄰党畂䡁䅑䅉桂䡁䅁䅣祂䝁䄸䅥灂䝁䄰兙あ䝁䅕䅢㕂䍁䅁李㕁䍁䄴䅍杁䝁䄰兡獂䝁䅷兡療䝁䄴䅉穂䡁䅅兤桂䡁䅉党杁䝁䅙党求䡁䅑䅉療䝁䅙䅉灂䝁䄴䅚ㅂ䡁䅍䅤祂䝁䅫兙獂䍁䅁督睂䝁䅅睙求䍁䅁兙穂䍁䅁睢浂䍁䅁睕求䡁䅁䅤求䝁䄰杙求䡁䅉䅉穁䑁䅁䅌杁䑁䅉䅍祁䑁䅑杌䅁䭁坕䅁睃睂䅁杒灂䡁䅉督あ䍁䅁睕療䝁䅷兙祂䍁䅷䅉䩂䝁䄴睙畁䍁䅷䅉桂䍁䅁督療䝁䅷兙祂䍁䅁䅤求䝁䅍䅡畂䝁䄸䅢療䝁䅣入杁䝁䅍睢瑂䡁䅁兙畂䡁䅫䅌杁䡁䅁杣療䡁䅙兡歂䝁䅕督杁䡁䅁䅡療䡁䅑睢㉂䝁䄸䅢あ䝁䅅兡橂䍁䅁䅋兂䙁䅙克杁䡁䅍睢獂䝁䅅杣杁䝁䅕杢求䡁䅉睚㕂䍁䅁督療䝁䅷兤あ䝁䅫睢畂䡁䅍䅉灂䝁䄴䅉あ䝁䅧党杁䙁䅕杢灂䡁䅑党歂䍁䅁睕あ䝁䅅䅤求䡁䅍䅌杁䕁䅙杣桂䝁䄴睙求䍁䅷䅉䭂䝁䅅䅣桂䝁䄴䅌杁䕁䅍䅡灂䝁䅷党獁䍁䅁兙畂䝁䅑䅉灂䝁䄴䅤求䡁䅉杢桂䡁䅑兡療䝁䄴兙獂䝁䅷入畁䍁䅁䅖潂䝁䅕䅉橂䝁䄸兢睂䝁䅅杢㕂䍁䅁兢桂䝁䄴兤浂䝁䅅睙あ䡁䅕杣求䡁䅍䅉桂䝁䄴䅚杁䡁䅍党獂䝁䅷督杁䙁䅁杖杁䡁䅍睢獂䝁䅅杣杁䝁䄰睢歂䡁䅕䅢求䡁䅍䅉㍂䝁䅫䅤潂䍁䅁兙杁䡁䅑䅡灂䝁䄴䅉浂䝁䅫䅢瑂䍁䅁督求䝁䄰兡橂䝁䄸杢歂䡁䅕睙あ䝁䄸杣杁䡁䅑党橂䝁䅧杢療䝁䅷睢湂䡁䅫䅉あ䝁䅧兙あ䍁䅁䅣祂䝁䄸杤灂䝁䅑党穂䍁䅁兙杁䝁䅷睢㍂䝁䅕杣瑁䝁䅍兙祂䝁䅉睢畂䍁䅁兙獂䡁䅑党祂䝁䄴兙あ䝁䅫杤求䍁䅁䅤療䍁䅁睙療䝁䄴杤求䝁䄴䅤灂䝁䄸杢桂䝁䅷䅉橂䡁䅉入穂䡁䅑兙獂䝁䅷兡畂䝁䅕䅉穂䝁䅫䅢灂䝁䅍睢畂䍁䅁䅕坂䍁䅁督療䝁䅷兙祂䍁䅁兢療䝁䅑兤獂䝁䅕督畁䍁䅁兓あ䍁䅁䅚求䡁䅍兡湂䝁䄴督獁䍁䅁兢桂䝁䄴兤浂䝁䅅睙あ䡁䅕杣求䡁䅍䅌杁䝁䅅杢歂䍁䅁督求䝁䅷䅢穂䍁䅁睙桂䝁䅑兢灂䡁䅕兢杁䡁䅑党獂䝁䅷兤祂䝁䅫䅚求䍁䅁督療䝁䅷兙祂䍁䅁兢療䝁䅑兤獂䝁䅕督杁䡁䅑䅡桂䡁䅑䅉橂䝁䄸杢㉂䝁䅕杣あ䡁䅍䅉穂䡁䅕杢獂䝁䅫睚潂䡁䅑䅉灂䝁䄴䅤療䍁䅁党獂䝁䅕睙あ䡁䅉兡橂䝁䅫䅤㕂䍁䄴䅉啂䝁䅧党杁䝁䅍睢瑂䡁䅁兙畂䡁䅫升穂䍁䅁杣求䡁䅍兡歂䡁䅕兙獂䍁䅁杙ㅂ䡁䅍兡畂䝁䅕督穂䍁䅁睢睂䝁䅕杣桂䡁䅑兡療䝁䄴督杁䝁䅫杢橂䝁䅷兤歂䝁䅕䅉睂䡁䅉睢煂䝁䅕睙あ䍁䅁䅚求䡁䅙党獂䝁䄸䅣瑂䝁䅕杢あ䍁䅁兙橂䡁䅑兡㉂䝁䅫䅤灂䝁䅕督獁䍁䅁睢睂䝁䅕杣桂䡁䅑兡療䝁䄴督杁䝁䅅杢歂䍁䅁兢桂䝁䅫杢あ䝁䅕杢桂䝁䄴睙求䍁䅁督求䡁䅉杤灂䝁䅍党穂䍁䅷䅉桂䝁䄴䅚杁䡁䅑䅡求䍁䅁督桂䝁䅷党杁䝁䄸杚杁䙁䅁杖杁䡁䅍睢獂䝁䅅杣杁䡁䅁睢㍂䝁䅕杣杁䡁䅍入穂䡁䅑党瑂䡁䅍䅉あ䝁䄸䅉あ䝁䅧兡祂䝁䅑兌睂䝁䅅杣あ䡁䅫䅉橂䡁䅕督あ䝁䄸兢求䡁䅉督畁䍁䅁兓あ䍁䅁督求䡁䅉杤求䡁䅍䅉歂䝁䅕杤求䝁䅷睢睂䝁䅕杣穂䍁䅁兙畂䝁䅑䅉療䡁䅁党祂䝁䅅䅤療䡁䅉督杁䝁䄸杚杁䡁䅍入穂䡁䅑党瑂䡁䅍䅌杁䡁䅕䅤灂䝁䅷兡あ䝁䅫党穂䍁䅷䅉灂䝁䄴䅚求䡁䅁党畂䝁䅑党畂䡁䅑䅉睂䝁䄸睤求䡁䅉䅉睂䡁䅉睢歂䡁䅕睙求䡁䅉督獁䍁䅁睙療䝁䄰兢求䡁䅉睙灂䝁䅅䅢杁䝁䅅杢歂䍁䅁兡畂䝁䅑兤穂䡁䅑杣灂䝁䅅䅢杁䝁䅍睢瑂䡁䅁兙畂䝁䅫党穂䍁䅷䅉桂䝁䄴䅚杁䝁䄸䅤潂䝁䅕杣杁䡁䅍入穂䡁䅑党瑂䍁䅁睢㍂䝁䄴党祂䡁䅍杌杁䙁䅑䅡求䍁䅁睙療䝁䄰䅣桂䝁䄴入杁䡁䅣兙穂䍁䅁杚療䡁䅉兢求䡁䅉䅢㕂䍁䅁睡畂䝁䄸睤畂䍁䅁兙穂䍁䅁杒灂䡁䅉督あ䍁䅁睕療䝁䅷兙祂䍁䅁䅓療䝁䅷䅚灂䝁䄴睚穂䍁䅷䅉䩂䝁䄴睙畁䍁䅁兙畂䝁䅑䅉橂䝁䅧兙畂䝁䅣党歂䍁䅁兡あ䡁䅍䅉畂䝁䅅兢求䍁䅁䅤療䍁䅁杒灂䡁䅉督あ䍁䅁睕療䝁䅷兙祂䍁䅷䅉䩂䝁䄴睙畁䍁䅁兡畂䍁䅁杍睁䑁䅁李畁䍁䅁杒灂䡁䅉督あ䍁䅁睕療䝁䅷兙祂䍁䅷䅉䩂䝁䄴睙畁䍁䅁睤桂䡁䅍䅉浂䝁䄸兤畂䝁䅑党歂䍁䅁兡畂䍁䅁免㕁䑁䅫兏杁䝁䅅杢歂䍁䅁兡穂䍁䅁䅡求䝁䅅䅚硂䡁䅕兙祂䡁䅑党祂䝁䅕䅚杁䝁䅫杢杁䙁䅑党瑂䡁䅁党獁䍁䅁兑祂䝁䅫来療䝁䄴兙畁䅁䅁硰䅙偁䠴䅁䝂䝁䅫杣穂䡁䅑睑桂䡁䅍䅡杁䕁䅧睢獂䝁䅑兡畂䝁䅣督獁䍁䅁兓畂䝁䅍杌獁䍁䅁䅤療䝁䅣党あ䝁䅧党祂䍁䅁睤灂䡁䅑䅡杁䝁䅫䅤穂䍁䅁督ㅂ䝁䅉督灂䝁䅑兡桂䡁䅉兡求䡁䅍䅌杁䝁䄸䅣求䡁䅉兙あ䝁䅕督杁䡁䅉党あ䝁䅅兡獂䍁䅁䅣桂䡁䅣杢杁䡁䅍䅤療䡁䅉党穂䍁䅁兡畂䍁䅁䅤潂䝁䅕䅉噂䝁䄴兡あ䝁䅕䅚杁䙁䅍䅤桂䡁䅑党穂䍁䅷䅉乂䝁䅕䅥灂䝁䅍睢獁䍁䅁兙畂䝁䅑䅉祂䝁䅕督あ䍁䅁睢浂䍁䅁䅔桂䡁䅑兡畂䍁䅁兑瑂䝁䅕杣灂䝁䅍兙畁䍁䅁䅖潂䝁䅕䅉橂䝁䄸兢睂䝁䅅杢㕂䍁䅁睢睂䝁䅕杣桂䡁䅑党穂䍁䅁䅤潂䡁䅉睢ㅂ䝁䅣䅡杁䡁䅑䅡祂䝁䅕党杁䡁䅍党湂䝁䄰党畂䡁䅑督㙁䍁䅁兖畁䙁䅍杌杁䙁䅁兙㍂䝁䄴䅌杁䕁䅷兙あ䝁䅫杢杁䕁䅅兢求䡁䅉兡橂䝁䅅䅉兂䝁䅅睤畂䍁䅷䅉桂䝁䄴䅚杁䙁䅉党あ䝁䅅兡獂䍁䅁䅕偂䙁䅍䅉兂䝁䅅入瑂䝁䅕杢あ䍁䅁睕療䝁䅷兤あ䝁䅫睢畂䡁䅍䅉穂䝁䅕睚瑂䝁䅕杢あ䡁䅍杌杁䕁䅫䅤穂䍁䅁䅣桂䡁䅣杢杁䡁䅍䅤療䡁䅉党穂䍁䅁䅢求䝁䄴䅚杁䝁䄰睢畂䝁䅕入杁䝁䄸杢杁䡁䅑䅡求䍁䅁睙療䝁䅷䅢桂䡁䅑党祂䝁䅅䅢杁䝁䄸杚杁䡁䅁䅢求䝁䅑睚求䝁䅑䅉睂䝁䅕杣穂䝁䄸杢桂䝁䅷䅉睂䡁䅉睢睂䝁䅕杣あ䡁䅫䅌杁䝁䅫杢橂䝁䅷兤歂䝁䅫杢湂䍁䅁条求䡁䅣党獂䡁䅉入獁䍁䅁党獂䝁䅕睙あ䡁䅉睢畂䝁䅫睙穂䍁䅷䅉あ䝁䄸睢獂䡁䅍䅌杁䝁䅅䅣睂䝁䅷兡桂䝁䄴睙求䡁䅍䅌杁䡁䅍䅣療䡁䅉䅤灂䝁䄴睚杁䝁䅣睢療䝁䅑督獁䍁䅁兙畂䝁䅑䅉瑂䡁䅕督灂䝁䅍兙獂䍁䅁兡畂䡁䅍䅤祂䡁䅕兢求䝁䄴䅤穂䑁䅳䅉桂䝁䄴䅚杁䡁䅉党あ䝁䅅兡獂䡁䅍䅉瑂䝁䅕杣橂䝁䅧兙畂䝁䅑兡穂䝁䅕䅉桂䝁䅍兣ㅂ䝁䅫杣求䝁䅑䅉あ䝁䅧杣療䡁䅕睚潂䍁䅁睙療䝁䅷䅢桂䡁䅑党祂䝁䅅䅢杁䝁䅙睢祂䝁䅙党灂䡁䅑兤祂䝁䅕督杁䝁䅅杢歂䍁䅁睢㉂䝁䅕杣瑁䡁䅑䅡求䍁䄰睙療䡁䅕杢あ䝁䅕杣杁䡁䅁兤祂䝁䅍䅡桂䡁䅍党穂䍁䅁睢浂䍁䅁兢求䡁䅉睙潂䝁䅅杢歂䝁䅫督求䍁䅁杚祂䝁䄸兢杁䝁䅍兤穂䡁䅑睢瑂䝁䅕杣穂䍁䄴䅉啂䝁䅧党杁䝁䅍睢瑂䡁䅁兙畂䡁䅫䅉桂䝁䅷督療䍁䅁䅣祂䝁䄸杤灂䝁䅑党穂䍁䅁杣求䡁䅑兙灂䝁䅷䅉兂䕁䄸睕杁䡁䅁兙㕂䝁䄰党畂䡁䅑䅉穂䝁䄸䅢ㅂ䡁䅑兡療䝁䄴督獁䍁䅁睤潂䝁䅫睙潂䍁䅁杚療䝁䅍兤穂䝁䅕督杁䝁䄸杢杁䕁䅷䅖偂䍁䅁䅣祂䝁䄸䅚ㅂ䝁䅍䅤穂䍁䅁兙畂䝁䅑䅉浂䝁䅅睙灂䝁䅷兡あ䝁䅅䅤灂䝁䄴睚杁䝁䄸䅤潂䝁䅕杣杁䡁䅉党あ䝁䅅兡獂䍁䅁杚灂䝁䄴兙畂䝁䅍兡畂䝁䅣䅉睂䝁䅅入瑂䝁䅕杢あ䍁䅁睢睂䡁䅑兡療䝁䄴督杁䝁䅅睙祂䝁䄸督穂䍁䅁䅤潂䝁䅕䅉畂䝁䅕䅤㍂䝁䄸杣牂䍁䅁睢浂䍁䅁䅤祂䝁䅅䅚灂䡁䅑兡療䝁䄴兙獂䍁䅁兙畂䝁䅑䅉求䍁䄰睙療䝁䄰兢求䡁䅉睙求䍁䅁兢求䡁䅉睙潂䝁䅅杢あ䍁䅁䅣桂䡁䅉䅤畂䝁䅕杣穂䍁䄴䅉䩂䡁䅑䅉穂䝁䅕杣㉂䝁䅕督杁䝁䅍兙穂䝁䅧䅉桂䝁䄴䅚杁䝁䅍杣求䝁䅑兡あ䍁䄰睙療䝁䄴督あ䡁䅉兙灂䝁䄴党歂䍁䅁睙療䝁䄴督ㅂ䝁䄰党祂䡁䅍杌杁䙁䅑䅡求䍁䅁睙療䝁䄰䅣桂䝁䄴入杁䡁䅣兙穂䍁䅁杚療䡁䅉兢求䡁䅉䅢㕂䍁䅁睡畂䝁䄸睤畂䍁䅁兙穂䍁䅁杒灂䡁䅉督あ䕁䅍兙穂䝁䅧䅌杁䕁䅫杢橂䍁䅁兙畂䝁䅑䅉橂䝁䅧兙畂䝁䅣党歂䍁䅁兡あ䡁䅍䅉畂䝁䅅兢求䍁䅁䅤療䍁䅁杒灂䡁䅉督あ䕁䅍兙穂䝁䅧䅉䥂䝁䄸䅢歂䝁䅫杢湂䡁䅍䅌杁䕁䅫杢橂䍁䄴䅉灂䝁䄴䅉䕂䝁䅕睙求䝁䄰杙求䡁䅉䅉祁䑁䅁杍硁䍁䄴䅉䝂䝁䅫杣穂䡁䅑睑桂䡁䅍䅡杁䕁䅧睢獂䝁䅑兡畂䝁䅣督獁䍁䅁兓畂䝁䅍杌杁䡁䅣兙穂䍁䅁兡畂䝁䅍睢祂䡁䅁睢祂䝁䅅䅤求䝁䅑䅉灂䝁䄴䅉硁䑁䅫䅏㑁䍁䅁兙畂䝁䅑䅉灂䡁䅍䅉潂䝁䅕兙歂䡁䅅兤桂䡁䅉䅤求䡁䅉党歂䍁䅁兡畂䍁䅁杒療䡁䅉䅤杁䙁䅣睢祂䡁䅑䅡獁䍁䅁䅖求䡁䅧兙穂䍁䄴䅁灄䅆䅁䄸䅕䕁䅙兡祂䡁䅍䅤䙂䝁䄴党祂䝁䅣入杁䕁䅍睢祂䡁䅁杌獁䍁䅁䅤潂䡁䅉睢ㅂ䝁䅣䅡杁䝁䅫䅤穂䍁䅁督ㅂ䝁䅉督灂䝁䅑兡桂䡁䅉兡求䡁䅍䅌杁䝁䅣党畂䝁䅕杣桂䡁䅑党穂䍁䅷䅉あ䡁䅉兙畂䡁䅍兢灂䡁䅑督獁䍁䅁兙畂䝁䅑䅉歂䝁䅫督あ䡁䅉兡楂䡁䅕䅤求䡁䅍䅉求䝁䅷党橂䡁䅑杣灂䝁䅍兡あ䡁䅫䅉灂䝁䄴䅉あ䝁䅧党杁䙁䅕杢灂䡁䅑党歂䍁䅁睕あ䝁䅅䅤求䡁䅍杌杁䕁䅫䅤杁䝁䄸䅣求䡁䅉兙あ䝁䅕督杁䡁䅑䅡祂䝁䄸兤湂䝁䅧䅉卂䝁䅕睚ㅂ䝁䅷兙あ䝁䅕䅚杁䕁䅑兡穂䡁䅑杣灂䝁䅉兤あ䝁䅫睢畂䍁䅁兙畂䝁䅑䅉卂䝁䅕睚ㅂ䝁䅷兙あ䝁䅕䅚杁䙁䅑杣桂䝁䄴督瑂䝁䅫督穂䝁䅫睢畂䍁䅁督求䝁䅣兢求䝁䄴䅤穂䍁䄴䅉啂䝁䅧党杁䝁䅍睢瑂䡁䅁兙畂䡁䅫䅉療䡁䅣杢穂䍁䅁兙畂䝁䅑䅉療䡁䅁党祂䝁䅅䅤求䡁䅍䅉橂䝁䄸兙獂䍁䄰杚灂䡁䅉党歂䍁䅷䅉畂䡁䅕睙獂䝁䅕兙祂䍁䅷䅉潂䡁䅫䅚祂䝁䄸党獂䝁䅕睙あ䡁䅉兡橂䍁䅷䅉㍂䝁䅫杢歂䍁䅷䅉桂䝁䄴䅚杁䡁䅍睢獂䝁䅅杣杁䡁䅁睢㍂䝁䅕杣杁䝁䅣党畂䝁䅕杣桂䡁䅑兡畂䝁䅣䅉浂䝁䅅睙灂䝁䅷兡あ䝁䅫党穂䍁䄴䅉䩂䡁䅑䅉療䡁䅁党祂䝁䅅䅤求䡁䅍䅉祁䑁䅑䅌睁䑁䅧䅍杁䝁䅍兡祂䝁䅍兤灂䡁䅑䅉瑂䝁䅫䅢求䡁䅍䅉療䝁䅙䅉療䡁䅙党祂䝁䅧党桂䝁䅑䅉桂䝁䄴䅚杁䡁䅕杢歂䝁䅕杣湂䡁䅉睢ㅂ䝁䄴䅚杁䡁䅑杣桂䝁䄴督瑂䝁䅫督穂䝁䅫睢畂䍁䅁䅢灂䝁䄴党穂䑁䅳䅉桂䝁䄴䅚杁䝁䅕䅢求䝁䅍䅤祂䝁䅫睙杁䝁䅑兡穂䡁䅑杣灂䝁䅉兤あ䝁䅫睢畂䍁䅁督㕂䡁䅍䅤求䝁䄰督獁䍁䅁兡畂䝁䅍䅢ㅂ䝁䅑兡畂䝁䅣䅉祁䑁䅣䅎獁䑁䅕免㑁䍁䅁兢灂䝁䅷党穂䍁䅁睢浂䍁䅁睢㉂䝁䅕杣潂䝁䅕兙歂䍁䅁䅣療䝁䅷党杁䝁䅷兡畂䝁䅕䅉桂䝁䄴䅚杁䡁䅕杢歂䝁䅕杣湂䡁䅉睢ㅂ䝁䄴䅚杁䝁䅍睢畂䝁䅑兤灂䡁䅑䅉橂䝁䅅杣祂䡁䅫兡畂䝁䅣䅉睂䡁䅉兡瑂䝁䅅杣㕂䍁䅷䅉穂䝁䅕睙療䝁䄴䅚桂䡁䅉入獁䍁䅁兙畂䝁䅑䅉穂䡁䅑杣求䝁䅕䅤杁䝁䅷兡湂䝁䅧䅤灂䝁䄴睚杁䝁䅍兡祂䝁䅍兤灂䡁䅑督畁䍁䅁䅖潂䝁䅕䅉橂䝁䄸兢睂䝁䅅杢㕂䍁䅁督求䡁䅉杤求䡁䅍䅉桂䡁䅁䅣祂䝁䄸䅥灂䝁䄰兙あ䝁䅕䅢㕂䍁䅁李杁䝁䄰兡獂䝁䅷兡療䝁䄴䅉橂䡁䅕督あ䝁䄸兢求䡁䅉督杁䝁䅫杢杁䕁䄸䅡灂䝁䄸䅌杁䙁䅁党畂䝁䄴督㕂䝁䅷杤桂䝁䄴兡桂䍁䅷䅉塂䝁䅕督あ䍁䅁杖灂䡁䅉睚灂䝁䄴兡桂䍁䅷䅉乂䝁䅅杣㕂䝁䅷兙畂䝁䅑䅌杁䕁䄴党㍂䍁䅁杓求䡁䅉督求䡁䅫䅌杁䝁䅅杢歂䍁䅁杔求䡁䅣䅉婂䝁䄸杣牂䍁䄴䅉䝂䝁䅫杣穂䡁䅑兒畂䝁䅕杣湂䡁䅫䅉䑂䝁䄸杣睂䍁䄴䅉㍂䝁䅅督杁䝁䅫杢橂䝁䄸杣睂䝁䄸杣桂䡁䅑党歂䍁䅁兡畂䍁䅁免㕁䑁䅫李杁䝁䅅杢歂䍁䅁兡穂䍁䅁䅡求䝁䅅䅚硂䡁䅕兙祂䡁䅑党祂䝁䅕䅚杁䝁䅫杢杁䕁䅅睡祂䝁䄸杢獁䍁䅁睔潂䝁䅫睢畁䅁䅁别䅍䩁偁䅁䝂䝁䅫督求䡁䅉杤獁䍁䅁兓畂䝁䅍杌獁䍁䅁䅤療䝁䅣党あ䝁䅧党祂䍁䅁睤灂䡁䅑䅡杁䝁䅫䅤穂䍁䅁督ㅂ䝁䅉督灂䝁䅑兡桂䡁䅉兡求䡁䅍䅌杁䡁䅁杣療䡁䅙兡歂䝁䅕督杁䡁䅁兙㕂䝁䄰党畂䡁䅑督杁䝁䅅杢歂䍁䅁杚灂䝁䄴兙畂䝁䅍兡桂䝁䅷䅉穂䝁䅕杣㉂䝁䅫睙求䡁䅍䅉あ䝁䅕睙潂䝁䄴睢獂䝁䄸睚㕂䍁䅁督求䡁䅉杤灂䝁䅍党穂䍁䅁兡畂䍁䅁䅤潂䝁䅕䅉噂䝁䄴兡あ䝁䅕䅚杁䙁䅍䅤桂䡁䅑党穂䍁䅷䅉䙂䡁䅕杣療䡁䅁党獁䍁䅁䅤潂䝁䅕䅉乂䝁䅫䅚歂䝁䅷党杁䕁䅕兙穂䡁䅑䅉桂䝁䄴䅚杁䕁䅅杚祂䝁䅫睙桂䍁䅷䅉䵂䝁䅅䅤灂䝁䄴䅉䉂䝁䄰党祂䝁䅫睙桂䍁䅷䅉あ䝁䅧党杁䕁䅅督灂䝁䅅兌兂䝁䅅睙灂䝁䅙兡橂䍁䅷䅉桂䝁䄴䅚杁䝁䅫杢あ䝁䅕杣畂䝁䅅䅤灂䝁䄸杢桂䝁䅷䅢㕂䍁䄴䅉䩂䡁䅑䅉療䡁䅁党祂䝁䅅䅤求䡁䅍䅉あ䝁䅧杣療䡁䅕睚潂䍁䅁兔求䡁䅉睙潂䝁䅅杢あ䍁䅁兑橂䝁䅍党睂䡁䅑兙畂䝁䅍党獁䍁䅁杒灂䝁䄴兙畂䝁䅍兡桂䝁䅷䅉啂䝁䅕睙潂䝁䄴睢獂䝁䄸睚㕂䍁䅷䅉桂䝁䄴䅚杁䙁䅁兙㕂䝁䄰党畂䡁䅑督杁䝁䅅杢歂䍁䅁杔求䡁䅑睤療䡁䅉睡杁䡁䅍党湂䝁䄰党畂䡁䅑督畁䍁䅁䅖潂䝁䅕䅉乂䝁䅕杣橂䝁䅧兙畂䡁䅑䅉䉂䝁䅍睙求䡁䅁䅤桂䝁䄴睙求䍁䅁督求䝁䅣兢求䝁䄴䅤杁䡁䅁杣療䡁䅙兡歂䝁䅕督杁䝁䄰党祂䝁䅍䅡桂䝁䄴䅤杁䝁䅅睙硂䡁䅕兡祂䝁䅫杢湂䍁䅁兙畂䝁䅑䅉歂䝁䅫睚灂䡁䅑兙獂䍁䅁睙療䝁䄰兢求䡁䅉睙求䍁䅁督求䡁䅉杤灂䝁䅍党穂䑁䅳䅉瑂䝁䄸杙灂䝁䅷党杁䡁䅁兙㕂䝁䄰党畂䡁䅑䅉穂䝁䅕杣㉂䝁䅫睙求䡁䅍睏杁䡁䅍党橂䡁䅕杣灂䡁䅑入杁䝁䅅杢歂䍁䅁杚祂䝁䅅兤歂䍁䅁䅣祂䝁䄸䅤求䝁䅍䅤灂䝁䄸杢杁䡁䅁杣療䝁䅑兤橂䡁䅑督㝁䍁䅁睑獂䝁䄸杤求䡁䅉䅌杁䝁䅅䅉橂䝁䅷睢ㅂ䝁䅑䅉楂䝁䅅督求䝁䅑䅉兂䕁䄸睕杁䝁䅅杢歂䍁䅁兡畂䡁䅑党湂䡁䅉兙あ䝁䅕䅚杁䝁䅍睢瑂䝁䄰党祂䝁䅍党杁䝁䄸䅣求䡁䅉兙あ䝁䅫杢湂䍁䅁督㕂䡁䅍䅤求䝁䄰䅉浂䝁䄸杣杁䡁䅍兢桂䝁䅷䅢杁䝁䅅杢歂䍁䅁兢灂䝁䅑兌穂䝁䅫来求䝁䅑䅉楂䡁䅕督灂䝁䄴党穂䡁䅍党穂䍁䅁兙畂䝁䅑䅉灂䝁䄴䅚求䡁䅁党畂䝁䅑党畂䡁䅑䅉穂䝁䄸杚あ䡁䅣兙祂䝁䅕䅉㉂䝁䅕杢歂䝁䄸杣穂䑁䅳䅉桂䝁䄴䅚杁䕁䅍兙祂䝁䅅䅤獁䍁䅁兙畂䍁䅁兡畂䡁䅑党湂䡁䅉兙あ䝁䅕䅚杁䝁䄸䅣求䡁䅉兙あ䝁䅫杢湂䍁䅁督㕂䡁䅍䅤求䝁䄰䅉浂䝁䄸杣杁䝁䅷兙祂䝁䅣党杁䝁䅉兤穂䝁䅫杢求䡁䅍督求䡁䅍杌杁䙁䅑䅡灂䡁䅍䅉穂䝁䅕睚瑂䝁䅕杢あ䍁䅁䅚灂䡁䅍䅤祂䝁䅫杙ㅂ䡁䅑党穂䍁䅁䅤潂䡁䅉睢ㅂ䝁䅣䅡杁䡁䅙兙祂䝁䅫睢ㅂ䡁䅍䅉橂䝁䅧兙畂䝁䄴党獂䡁䅍䅌杁䝁䅫杢橂䝁䅷兤歂䝁䅫杢湂䍁䅁䅚灂䡁䅉党橂䡁䅑䅉穂䝁䅅䅢求䡁䅍䅉あ䝁䅕兙瑂䡁䅍䅌杁䡁䅍䅤祂䝁䅅䅤求䝁䅣兡橂䍁䅁䅣桂䡁䅉䅤畂䝁䅕杣穂䝁䅧兡睂䡁䅍䅉㍂䝁䅫䅤潂䍁䅁兙湂䝁䅕杢あ䍁䅁督桂䝁䅷党穂䍁䅁杚療䡁䅉睙求䡁䅍䅌杁䝁䅫杢歂䝁䅕䅣求䝁䄴䅚求䝁䄴䅤杁䡁䅍睢浂䡁䅑睤桂䡁䅉党杁䡁䅙党畂䝁䅑睢祂䡁䅍䅌杁䝁䅙兡畂䝁䅅杢橂䝁䅫兙獂䍁䅁兡畂䡁䅍䅤灂䡁䅑兤あ䝁䅫睢畂䡁䅍䅌杁䝁䅅杢歂䍁䅁睢あ䝁䅧党祂䍁䅁督あ䡁䅉兙あ䝁䅕睚灂䝁䅍䅉睂䝁䅅杣あ䝁䄴党祂䡁䅍䅉灂䝁䄴䅉あ䝁䅧党杁䝁䅙睢祂䝁䄰䅉療䝁䅙䅉煂䝁䄸兡畂䡁䅑䅉㉂䝁䅕杢あ䡁䅕杣求䍁䅁兙獂䝁䅷兡桂䝁䄴睙求䡁䅍䅌杁䡁䅉党㉂䝁䅕杢ㅂ䝁䅕䅉穂䝁䅧兙祂䝁䅫杢湂䍁䅁兙獂䝁䅷兡桂䝁䄴睙求䡁䅍䅌杁䝁䅅杢歂䍁䅁杣求䝁䅙党祂䡁䅉兙獂䍁䅁兙湂䡁䅉党求䝁䄰党畂䡁䅑杌杁䙁䅑䅡求䍁䅁杒灂䝁䄴兙畂䝁䅍兡桂䝁䅷䅉啂䝁䅕睙潂䝁䄴睢獂䝁䄸睚㕂䍁䅁督求䝁䅣兢求䝁䄴䅤杁䝁䄸杚浂䝁䅕杣穂䍁䅁睙ㅂ䡁䅍䅤療䝁䄰党祂䍁䅁䅚求䡁䅁睢穂䝁䅫䅤杁䝁䅅杢歂䍁䅁䅢療䝁䅅杢杁䝁䅅睙橂䝁䄸兤畂䡁䅑督獁䍁䅁兙穂䍁䅁睤求䝁䅷䅢杁䝁䅅督杁䝁䄰兙畂䝁䅅睚求䡁䅍䅉桂䝁䄴䅉灂䝁䄴督あ䝁䅫䅤ㅂ䡁䅑兡療䝁䄴升穂䍁䅁睚求䝁䄴党祂䝁䅅䅢杁䝁䅷党歂䝁䅣党祂䍁䅁兙畂䝁䅑䅉橂䝁䅕杢あ䡁䅉兙獂䍁䅁兡畂䝁䅙睢祂䝁䄰兙あ䝁䅫睢畂䍁䅁杚灂䝁䅷党穂䍁䄴䅉啂䝁䅧兡穂䍁䅁督求䝁䅣兢求䝁䄴䅤杁䝁䅅䅢穂䝁䄸䅉睂䡁䅉睢㉂䝁䅫䅚求䡁䅍䅉歂䝁䅫睚灂䡁䅑兙獂䍁䅁杙桂䝁䄴睡灂䝁䄴睚獁䍁䅁杚灂䝁䄴兙畂䝁䅍兡桂䝁䅷䅉桂䝁䄴䅚杁䡁䅉兡穂䝁䅳䅉瑂䝁䅅杢桂䝁䅣党瑂䝁䅕杢あ䍁䅷䅉睂䡁䅉睢浂䝁䅕督穂䝁䅫睢畂䝁䅅䅢杁䡁䅍党祂䡁䅙兡橂䝁䅕督杁䝁䅅杢歂䍁䅁睙療䝁䄴督ㅂ䝁䅷䅤灂䝁䄴睚獁䍁䅁睙潂䝁䅕睙牂䍁䅁䅣祂䝁䄸睙求䡁䅍督灂䝁䄴睚獁䍁䅁兙畂䝁䅑䅉療䡁䅑䅡求䡁䅉䅉睂䡁䅉睢歂䡁䅕睙あ䡁䅍䅉桂䝁䄴䅚杁䡁䅍党祂䡁䅙兡橂䝁䅕督畁䍁䅁䅖潂䝁䅕䅉兂䝁䅅入瑂䝁䅕杢あ䡁䅍䅉桂䝁䄴䅚杁䕁䄴党あ䡁䅣睢祂䝁䅳䅉穂䝁䅕睚瑂䝁䅕杢あ䍁䅁睢浂䝁䅙党祂䡁䅍䅉橂䝁䅅杣歂䍁䅁䅤祂䝁䅅杢穂䝁䅅睙あ䝁䅫睢畂䡁䅍䅌杁䡁䅍兤橂䝁䅧䅉桂䡁䅍䅉歂䝁䅕杙灂䡁䅑䅌杁䝁䅍杣求䝁䅑兡あ䍁䅷䅉桂䝁䄴䅚杁䡁䅁杣求䡁䅁兙灂䝁䅑䅉橂䝁䅅杣歂䍁䅁䅣祂䝁䄸睙求䡁䅍督灂䝁䄴睚杁䝁䅅杢歂䍁䅁督求䡁䅉杤灂䝁䅍党穂䑁䅳䅉浂䡁䅕杢歂䡁䅍䅉桂䝁䅍睙求䡁䅍督獁䍁䅁䅚求䝁䅉兡あ䍁䅁䅣桂䡁䅫兢求䝁䄴䅤穂䍁䅷䅉橂䝁䅅杣歂䝁䅷党穂䡁䅍䅉䉂䙁䅑兔杁䝁䅅睙橂䝁䅕督穂䍁䅷䅉桂䝁䄴䅚杁䡁䅍兤祂䝁䅍䅡桂䡁䅉睚求䍁䄰杚祂䝁䅕党杁䕁䅅䅖乂䍁䅁杢求䡁䅑睤療䡁䅉睡㝁䍁䅁督求䝁䅍兤祂䝁䅫䅤㕂䍁䅁兙畂䝁䅑䅉浂䡁䅉兙ㅂ䝁䅑䅉睂䡁䅉睢あ䝁䅕睙あ䝁䅫睢畂䍁䅁䅣祂䝁䄸䅚ㅂ䝁䅍䅤穂䑁䅳䅉橂䝁䅅杣歂䍁䅁䅣祂䝁䄸䅚ㅂ䝁䅍䅤灂䝁䄸杢㝁䍁䅁䅣祂䝁䅫杢あ䍁䅁督求䡁䅉杤灂䝁䅍党穂䑁䅳䅉桂䝁䄴䅚杁䡁䅙兙祂䝁䅫睢ㅂ䡁䅍䅉畂䝁䅕䅤㍂䝁䄸杣牂䍁䅁督求䡁䅉杤灂䝁䅍党穂䍁䅷䅉桂䡁䅍䅉㍂䝁䅕䅢獂䍁䅁兙穂䍁䅁杢療䝁䄴兌橂䝁䅅杣歂䍁䅁䅚灂䝁䅣兡あ䝁䅅䅢杁䡁䅁兙㕂䝁䄰党畂䡁䅑䅉穂䝁䄸杚あ䡁䅣兙祂䝁䅕䅉桂䝁䄴䅚杁䡁䅍党祂䡁䅙兡橂䝁䅕督獁䍁䅁兡畂䝁䅍䅢ㅂ䝁䅑兡畂䝁䅣䅉楂䝁䅫䅢獂䍁䅁䅣桂䡁䅫兢求䝁䄴䅤獁䍁䅁兙橂䝁䅍睢ㅂ䝁䄴䅤瑁䡁䅑睢瑁䝁䅅睙橂䝁䄸兤畂䡁䅑䅉あ䡁䅉兙畂䡁䅍杚求䡁䅉督獁䍁䅁䅣求䡁䅉督療䝁䄴兌あ䝁䄸兌睂䝁䅕杣穂䝁䄸杢杁䡁䅁兙㕂䝁䄰党畂䡁䅑督獁䍁䅁党獂䝁䅕睙あ䡁䅉睢畂䝁䅫睙杁䝁䅉兡獂䝁䅷兡畂䝁䅣䅌杁䝁䅅杢歂䍁䅁督求䝁䅍兤祂䝁䅫䅤㕂䍁䅁兙畂䝁䅑䅉浂䡁䅉兙ㅂ䝁䅑䅉睂䡁䅉睢あ䝁䅕睙あ䝁䅫睢畂䍁䅁䅣祂䝁䄸䅚ㅂ䝁䅍䅤穂䍁䄴䅉䩂䡁䅑䅉穂䝁䅕杣㉂䝁䅕督杁䝁䄰党祂䝁䅍䅡桂䝁䄴䅤穂䍁䅷䅉楂䝁䅅杢牂䡁䅍䅌杁䝁䅍杣求䝁䅑兡あ䍁䅁兤畂䝁䅫睢畂䡁䅍䅌杁䝁䄸䅤潂䝁䅕杣杁䝁䅙兡畂䝁䅅杢橂䝁䅫兙獂䍁䅁兡畂䡁䅍䅤灂䡁䅑兤あ䝁䅫睢畂䡁䅍䅌杁䝁䅅杢歂䍁䅁睙療䡁䅉䅣療䡁䅉兙あ䝁䅕䅉橂䝁䅷兡求䝁䄴䅤穂䍁䄴䅉䝂䝁䅫督求䡁䅉杤獁䍁䅁兓畂䝁䅍杌杁䡁䅣兙穂䍁䅁兡畂䝁䅍睢祂䡁䅁睢祂䝁䅅䅤求䝁䅑䅉灂䝁䄴䅉硁䑁䅫䅏ぁ䍁䅁兙畂䝁䅑䅉灂䡁䅍䅉潂䝁䅕兙歂䡁䅅兤桂䡁䅉䅤求䡁䅉党歂䍁䅁兡畂䍁䅁兔灂䝁䅷睤桂䡁䅕睡求䝁䅕䅌杁䙁䅣兡穂䝁䅍睢畂䡁䅍兡畂䍁䄴䅁灃杆䅁䅅䅁䕁䅙兡あ䝁䄴党穂䡁䅍䅁楁䅃䅁杊䅁䕁䅙兡あ䝁䄴党穂䡁䅍睏杁䕁䅷兡浂䝁䅕督あ䡁䅫䅢求䅁䅁杖䅯䕁䅧䅁䝂䝁䅫䅤畂䝁䅕督穂䑁䅳䅉䵂䝁䅫杚求䡁䅍䅤㕂䝁䅷党㝁䍁䅁村祂䝁䅅杢歂䍁䅁兔桂䡁䅉睡求䡁䅑兡畂䝁䅣䅁䍃睂䅁杯䅁䕁䅙兡あ䝁䄴党穂䡁䅍睏杁䕁䅷兡浂䝁䅕督あ䡁䅫䅢求䑁䅳䅉佂䡁䅕䅤祂䝁䅅睙求䡁䅕䅤灂䝁䅍兙獂䑁䅳䅉䑂䝁䅅杣歂䝁䅫睢㉂䝁䅅督橂䡁䅕䅢桂䡁䅉睏杁䕁䅑党祂䝁䄰兙あ䝁䄸䅢療䝁䅣入㝁䍁䅁䅒灂䝁䅣兡あ䝁䅅䅢杁䙁䅣党獂䝁䅷杢求䡁䅍督䅁䭁单䅁䝂䅁䅁杒灂䡁䅑杢求䡁䅍督㝁䍁䅁䅔灂䝁䅙党穂䡁䅑入獂䝁䅕睏杁䙁䅍兢桂䡁䅉䅤杁䕁䅍䅢療䡁䅑䅡灂䝁䄴睚䅁佁䥑䅁䥃䅁䅁杒灂䡁䅑杢求䡁䅍督㝁䍁䅁䅔灂䝁䅙党穂䡁䅑入獂䝁䅕睏杁䙁䅙兡歂䝁䅕睢杁䕁䅅䅚㉂䝁䅕杣あ䝁䅫督灂䝁䄴睚㝁䍁䅁村祂䝁䅅杢歂䍁䅁兔桂䡁䅉睡求䡁䅑兡畂䝁䅣睏杁䙁䅙兡歂䝁䅕睢杁䕁䅣兙瑂䝁䅕督䅁偁䡍䅁敃䅁䅁杒灂䡁䅑杢求䡁䅍督㝁䍁䅁䅔灂䝁䅙党穂䡁䅑入獂䝁䅕睏杁䙁䅣党桂䡁䅉兙楂䝁䅷党穂䑁䅳䅉䍂䡁䅉兙畂䝁䅑䅉乂䝁䅅杣牂䝁䅕䅤灂䝁䄴睚㝁䍁䅁睕瑂䝁䅅杣あ䍁䅁睑獂䝁䄸䅤潂䝁䅫杢湂䑁䅳䅉䉂䝁䄰兙あ䝁䅕兤祂䍁䅁睕睂䝁䄸杣あ䡁䅍䅁塃睂䅁䅸䅁䕁䅙兡あ䝁䄴党穂䡁䅍睏杁䕁䄰䅓求䝁䅅䅢あ䝁䅧睏杁䕁䄸兤あ䡁䅁兙あ䝁䅫党畂䡁䅑䅉䑂䝁䅅杣求䑁䅳䅉䉂䡁䅍督灂䡁䅍䅤灂䡁䅙党杁䙁䅑党橂䝁䅧杢療䝁䅷睢湂䡁䅫睏杁䕁䄴党ㅂ䡁䅉睢獂䝁䄸睚㕂䑁䅳䅉偂䡁䅉䅤潂䝁䄸䅣桂䝁䅕䅚灂䝁䅍督㝁䍁䅁䅕桂䝁䅫杢杁䕁䄰兙畂䝁䅅睚求䝁䄰党畂䡁䅑䅁敃杅䅁䅥䄸䕁䅙兡㉂䝁䅕䅉䍂䝁䅕䅢療䡁䅣䅌杁䕁䅫杢橂䍁䄴䅉療䡁䅁党祂䝁䅅䅤求䡁䅍䅉桂䡁䅍䅉桂䍁䅁督睂䝁䅕睙灂䝁䅅䅢あ䡁䅫䅉㉂䝁䅅䅢ㅂ䝁䅕䅉祂䝁䅕䅤桂䝁䅫䅢求䡁䅉䅉灂䝁䄴䅉あ䝁䅧党杁䙁䅕杢灂䡁䅑党歂䍁䅁睕あ䝁䅅䅤求䡁䅍杌杁䙁䅑䅡求䍁䅁睙療䝁䄰䅣桂䝁䄴入杁䝁䄸杚浂䝁䅕杣穂䍁䅁杣桂䝁䄴睚求䍁䅁睢浂䍁䅁兙橂䝁䅍党穂䡁䅍睢祂䝁䅫党穂䍁䅷䅉㍂䝁䅧兡橂䝁䅧䅉灂䝁䄴睙獂䡁䅕䅚求䡁䅍䅉畂䝁䄸杤求䝁䅷䅤㕂䍁䅁督療䝁䅍睡穂䍁䅷䅉穂䡁䅕杢湂䝁䅷兙穂䡁䅍党穂䍁䅷䅉煂䝁䅕睤求䝁䅷杣㕂䍁䅷䅉穂䝁䅍兙祂䡁䅙党穂䍁䅷䅉湂䝁䅷睢㉂䝁䅕督獁䍁䅁䅡桂䝁䅫杣杁䝁䅅睙橂䝁䅕督穂䝁䄸杣灂䝁䅕督獁䍁䅁兙あ䝁䅧䅢求䡁䅑兡橂䍁䅁䅤療䡁䅁督杁䝁䅅杢歂䍁䅁杙療䡁䅑䅤療䝁䄰督獁䍁䅁兙畂䝁䅑䅉あ䍁䄰督潂䝁䅫杣あ䡁䅍䅌杁䝁䅅督杁䡁䅣党獂䝁䅷䅉桂䡁䅍䅉畂䝁䅅兡獂䍁䅁䅣療䝁䅷兡穂䝁䅧䅌杁䝁䅷兡睂䍁䅁睚獂䝁䄸督穂䍁䅷䅉浂䡁䅉兙湂䡁䅉兙畂䝁䅍党獁䍁䅁兙畂䝁䅑䅉楂䡁䅉兙畂䝁䅑党歂䍁䅁睙療䡁䅍兢求䡁䅑兡橂䡁䅍睏杁䝁䅅杢歂䍁䅁䅣求䡁䅉督療䝁䄴兙獂䝁䅫来求䝁䅑䅉獂䝁䅫杤灂䝁䄴睚杁䡁䅍䅣桂䝁䅍党杁䡁䅁杣療䝁䅑兤橂䡁䅑督獁䍁䅁督ㅂ䝁䅍䅡杁䝁䅅督杁䝁䅷兙瑂䡁䅁督獁䍁䅁䅣療䡁䅍䅤求䡁䅉督獁䍁䅁杚祂䝁䅅兢求䡁䅍䅌杁䝁䅙䅢求䝁䅕睙求䍁䅁杙獂䝁䅅杢牂䝁䅕䅤穂䍁䅷䅉睂䝁䅷兤穂䝁䅧䅉灂䡁䅑党瑂䡁䅍䅌杁䡁䅁兡獂䝁䅷睢㍂䡁䅍䅌杁䝁䅍兙畂䝁䅑䅢求䡁䅍䅌杁䝁䅫杢橂䝁䅕杢穂䝁䅕䅌杁䝁䅷兡湂䝁䅧䅤灂䝁䄴睚獁䍁䅁杢療䡁䅙党獂䡁䅑入杁䝁䅑儶橂䝁䄸杣獁䍁䅁兙橂䝁䅍党畂䡁䅑䅉浂䡁䅕杣畂䝁䅫䅤ㅂ䡁䅉党獁䍁䅁兙畂䝁䅑䅉祂䝁䅕䅢桂䡁䅑党歂䍁䅁兡あ䝁䅕兢穂䍁䅷䅉桂䡁䅍䅉㍂䝁䅕䅢獂䍁䅁兙穂䍁䅁䅣祂䝁䄸杤灂䝁䅑党穂䍁䅁督あ䝁䄸杣桂䝁䅣党杁䝁䄸䅣あ䝁䅫睢畂䡁䅍杌杁䕁䅫䅤杁䡁䅁杣療䡁䅙兡歂䝁䅕督杁䝁䅅督穂䝁䄸杣あ䝁䄰党畂䡁䅑䅉療䝁䅙䅉穂䡁䅁睢祂䡁䅑督杁䝁䅉兙獂䝁䅷督獁䍁䅁䅤求䝁䅅兢杁䡁䅍䅣療䡁䅉䅤穂䍁䅁兢求䡁䅉睙潂䝁䅅杢歂䝁䅫督求䍁䅷䅉桂䝁䄴䅚杁䝁䅙兡あ䝁䄴党穂䡁䅍䅉桂䝁䅍睙求䡁䅍督療䡁䅉兡求䡁䅍䅉橂䝁䄸兢睂䡁䅉兡穂䝁䅫杢湂䍁䅁䅡桂䝁䄴䅚杁䡁䅣党灂䝁䅣䅡あ䡁䅍䅌杁䝁䅯兤瑂䡁䅁䅉祂䝁䄸䅣求䡁䅍䅌杁䝁䅅杢歂䍁䅁睚㕂䝁䄰䅉楂䝁䅅䅢獂䡁䅍睏杁䡁䅙兙祂䝁䅫睢ㅂ䡁䅍䅉湂䝁䅅兢求䡁䅍䅌杁䡁䅍兤橂䝁䅧䅉桂䡁䅍䅉楂䝁䄸兙祂䝁䅑䅉湂䝁䅅兢求䡁䅍䅌杁䡁䅁兤㙂䡁䅯䅢求䡁䅍䅌杁䝁䅍睢獂䝁䅷党橂䡁䅑兡楂䝁䅷党穂䍁䅷䅉桂䝁䄴䅚杁䡁䅑睢㕂䡁䅍䅌杁䝁䅫杢橂䝁䅷兤歂䝁䅫杢湂䍁䅁杣求䝁䄰睢あ䝁䅕䅉橂䝁䄸杢あ䡁䅉睢獂䑁䅳䅉桂䝁䄴䅚杁䡁䅍兤瑂䝁䄰党祂䍁䅁督求䝁䅅督療䝁䄴䅉穂䡁䅁睢祂䡁䅑督獁䍁䅁睤潂䝁䅫睙潂䍁䅁兡畂䝁䅍䅢ㅂ䝁䅑党穂䍁䅁䅣療䝁䄸䅢獁䍁䅁杙求䝁䅅睙潂䍁䅷䅉桂䝁䄴䅚杁䝁䄸兤あ䝁䅑睢療䡁䅉䅉あ䝁䄸入穂䍁䅷䅉桂䡁䅍䅉㍂䝁䅕䅢獂䍁䅁兙穂䍁䅁睚桂䝁䄰党穂䍁䅁兙畂䝁䅑䅉桂䝁䅍睙求䡁䅍督療䡁䅉兡求䡁䅍杌杁䕁䅫杢杁䝁䅅䅚歂䝁䅫䅤灂䝁䄸杢獁䍁䅁䅤潂䝁䅕䅉橂䝁䄸兢睂䝁䅅杢㕂䍁䅁睢浂䝁䅙党祂䡁䅍䅉桂䝁䅍睙求䡁䅍督療䡁䅉兡求䡁䅍䅉浂䝁䄸杣杁䝁䅍党獂䝁䅷䅉睂䝁䅧睢畂䝁䅕督獁䍁䅁䅤桂䝁䅉䅢求䡁䅑督獁䍁䅁兙ㅂ䝁䅑兡療䍁䅷䅉桂䝁䄴䅚杁䝁䅍睢瑂䡁䅁兤あ䝁䅕杣穂䍁䅷䅉桂䡁䅍䅉㍂䝁䅕䅢獂䍁䅁兙穂䍁䅁睙桂䡁䅍党穂䍁䅷䅉橂䝁䅧兙祂䝁䅣党祂䡁䅍䅌杁䝁䅧党桂䝁䅑䅣潂䝁䄸杢求䡁䅍䅌杁䝁䅅杢歂䍁䅁睢あ䝁䅧党祂䍁䅁杣求䝁䅷兙あ䝁䅕䅚杁䝁䅫䅤求䝁䄰督㝁䍁䅁兙畂䝁䅑䅉瑂䝁䅕䅚灂䝁䅅䅉睂䡁䅉睢歂䡁䅕睙あ䡁䅍䅉灂䝁䄴睙獂䡁䅕䅚灂䝁䄴睚杁䝁䅉睢療䝁䅳督獁䍁䅁杤灂䝁䅑党療䍁䅁睚桂䝁䄰党穂䍁䅷䅉桂䝁䄴䅚杁䕁䅑杖䕂䡁䅍杌杁䕁䅫䅤杁䝁䅅䅢穂䝁䄸䅉睂䡁䅉睢㉂䝁䅫䅚求䡁䅍䅉桂䡁䅍督療䡁䅉䅤瑂䝁䅕杢あ䍁䅁睢浂䍁䅁睙祂䝁䅅杚あ䍁䅁兙橂䡁䅑兡㉂䝁䅫䅤㕂䍁䅁睡灂䡁䅑督獁䍁䅁兙畂䝁䅑䅉桂䡁䅉䅤穂䍁䅁兙畂䝁䅑䅉橂䡁䅉兙浂䡁䅑督杁䡁䅍兤睂䡁䅁䅢灂䝁䅕督獁䍁䅁督ㅂ䝁䅍䅡杁䝁䅅督杁䝁䅍杣桂䡁䅫睢畂䡁䅍䅌杁䝁䄰兙祂䝁䅳党祂䡁䅍䅌杁䝁䅅杢歂䍁䅁督あ䝁䅫睙牂䝁䅕杣穂䑁䅳䅉桂䝁䄴䅚杁䡁䅍睙潂䝁䄸睢獂䍁䅁䅣祂䝁䄸䅚ㅂ䝁䅍䅤穂䍁䅁睙療䝁䄰䅣祂䝁䅫督灂䝁䄴睚杁䝁䅉兙橂䝁䅳䅣桂䝁䅍睡穂䍁䅷䅉浂䝁䅅督潂䝁䅫睢畂䍁䅁杢療䡁䅑党楂䝁䄸睢牂䡁䅍䅉桂䝁䄴䅚杁䝁䅯睢ㅂ䡁䅉杢桂䝁䅷督獁䍁䅁杢療䡁䅙党獂䡁䅑入杁䡁䅁党畂䡁䅍䅉桂䝁䄴䅚杁䡁䅁党畂䝁䅍兡獂䡁䅍䅌杁䝁䅅杢歂䍁䅁䅢療䝁䅍睡求䡁䅉䅉桂䝁䅍睙求䡁䅍督療䡁䅉兡求䡁䅍杌杁䕁䅙兤祂䡁䅑䅡求䡁䅉䅌杁䡁䅑䅡求䍁䅁睙療䝁䄰䅣桂䝁䄴入杁䝁䄸杚浂䝁䅕杣穂䍁䅁䅣桂䡁䅉䅤㕂䍁䅁䅣祂䝁䄸䅚ㅂ䝁䅍䅤穂䍁䅷䅉㍂䝁䅧兡橂䝁䅧䅉灂䝁䄴睙獂䡁䅕䅚求䡁䅍䅉睂䝁䅅杣あ䡁䅫䅉湂䝁䄸睢歂䡁䅍䅌杁䝁䅑党橂䝁䄸杣桂䡁䅑兡療䝁䄴督獁䍁䅁睚桂䝁䅣䅉湂䝁䅫杚あ䡁䅍䅌杁䝁䅅杢歂䍁䅁睚祂䝁䅕党あ䝁䅫杢湂䍁䅁睙桂䡁䅉䅚穂䍁䅷䅉桂䡁䅍䅉㍂䝁䅕䅢獂䍁䅁兙穂䍁䅁党㉂䝁䅕杣㕂䍁䅁䅚桂䡁䅫䅉桂䝁䄴䅚杁䡁䅍䅣求䝁䅍兡桂䝁䅷䅉療䝁䅍睙桂䡁䅍兡療䝁䄴䅉瑂䝁䅕杣橂䝁䅧兙畂䝁䅑兡穂䝁䅕睏杁䝁䅅督穂䝁䄸杣あ䝁䄰党畂䡁䅑䅉療䝁䅙䅉橂䝁䅷兙穂䡁䅍兡橂䍁䅁兙畂䝁䅑䅉畂䝁䄸杤求䝁䅷䅤㕂䍁䅁睙桂䝁䄴䅚㕂䍁䅁杙桂䡁䅉督獁䍁䅁兢療䡁䅙兡求䍁䄰督灂䡁䅯党杁䝁䅉睢㑂䍁䅁睙桂䝁䄴䅚㕂䍁䅷䅉穂䝁䅕兙穂䝁䄸杢桂䝁䅷兌祂䝁䅕䅢桂䡁䅑党歂䍁䅁睙桂䝁䄴䅚㕂䍁䅷䅉桂䝁䄴䅚杁䝁䅣兤瑂䍁䅁兙畂䝁䅑䅉穂䝁䄴兙橂䝁䅳䅉浂䝁䄸睢歂䍁䅁䅣祂䝁䄸䅚ㅂ䝁䅍䅤穂䍁䅷䅉桂䡁䅍䅉㍂䝁䅕䅢獂䍁䅁兙穂䍁䅁督求䝁䅷䅢穂䍁䅁睙潂䝁䅫䅢獂䝁䅕䅚杁䝁䅑杣灂䝁䄴睡穂䍁䅁䅤潂䡁䅉睢ㅂ䝁䅣䅡杁䝁䅍睢療䝁䅷党祂䡁䅍睏杁䝁䅅杢歂䍁䅁䅣祂䝁䄸杤灂䝁䅑党穂䍁䅁督求䝁䅅督療䝁䄴兙獂䝁䅷入杁䡁䅍䅣求䝁䅍兡浂䝁䅫睙杁䝁䅫䅤求䝁䄰督杁䡁䅕督求䝁䅑䅉あ䝁䄸䅉橂䝁䅕䅢求䝁䅉杣桂䡁䅑党杁䝁䅅杢歂䍁䅁䅚求䝁䅍睢祂䝁䅅䅤求䍁䅁杚療䡁䅉䅉求䡁䅙党畂䡁䅑督畁䍁䅁䅖潂䝁䅕䅉橂䝁䄸兢睂䝁䅅杢㕂䍁䅁睤桂䡁䅍䅉浂䝁䄸杣瑂䝁䅕杣獂䡁䅫䅉牂䝁䄴睢㍂䝁䄴䅉桂䡁䅍䅉䑂䝁䅧党桂䡁䅁䅉䥂䝁䄸䅢歂䝁䅫杢湂䡁䅍䅌杁䕁䅫杢橂䍁䄴䅉桂䝁䄴䅚杁䝁䅍䅡桂䝁䄴睚求䝁䅑䅉灂䡁䅑督杁䝁䄴兙瑂䝁䅕䅉あ䝁䄸䅉䝂䝁䅫杤求䍁䅁村求䝁䅷睢㍂䍁䅷䅉䩂䝁䄴睙畁䍁䅁兡畂䍁䅁兑ㅂ䝁䅣兤穂䡁䅑䅉祁䑁䅁䅍祁䍁䄴䅉䝂䝁䅫杤求䍁䅁村求䝁䅷睢㍂䍁䅷䅉䩂䝁䄴睙畁䍁䅁睤桂䡁䅍䅉灂䝁䄴睙療䡁䅉䅣療䡁䅉兙あ䝁䅕䅚杁䝁䅫杢杁䑁䅉䅍睁䑁䅉䅉桂䝁䄴䅚杁䝁䅫督杁䝁䅧党桂䝁䅑兣ㅂ䝁䅅杣あ䝁䅕杣求䝁䅑䅉灂䝁䄴䅉兂䝁䅧兡獂䝁䅅䅚求䝁䅷䅣潂䝁䅫兙獁䍁䅁䅕求䝁䄴杢穂䡁䅫䅢㉂䝁䅅杢灂䝁䅅杌䅁䭁坳䅁啃元䅁杒獂䝁䅅睚穂䡁䅑兙祂䍁䅁杒灂䝁䄴兙畂䝁䅍兡桂䝁䅷䅌杁䕁䅫杢橂䍁䄴䅉療䡁䅁党祂䝁䅅䅤求䡁䅍䅉桂䡁䅍䅉あ䝁䅧党杁䝁䅉兙畂䝁䅳䅉潂䝁䄸䅢歂䝁䅫杢湂䍁䅁睙療䝁䄰䅣桂䝁䄴入杁䝁䅙睢祂䍁䅁杒獂䝁䅅睚穂䡁䅑兙祂䍁䅁村桂䝁䄴睡獁䍁䅁杔畁䕁䅅杌杁䡁䅑䅡桂䡁䅑䅉睂䡁䅉睢㉂䝁䅫䅚求䡁䅍䅉楂䝁䅅杢牂䝁䅫杢湂䍁䅁䅣祂䝁䄸䅚ㅂ䝁䅍䅤穂䍁䅁兙畂䝁䅑䅉穂䝁䅕杣㉂䝁䅫睙求䡁䅍䅉灂䝁䄴䅉あ䝁䅧党杁䙁䅕杢灂䡁䅑党歂䍁䅁睕あ䝁䅅䅤求䡁䅍杌杁䙁䅑䅡求䍁䅁睙療䝁䄰䅣桂䝁䄴入婁䡉䅍䅉歂䝁䅕䅣療䡁䅍兡あ䍁䅁䅣祂䝁䄸䅚ㅂ䝁䅍䅤穂䍁䅁兡畂䝁䅍䅢ㅂ䝁䅑党杁䝁䅫杢あ䝁䅕杣求䡁䅍䅤瑁䝁䅉党桂䡁䅉兡畂䝁䅣䅉橂䝁䅧党橂䝁䅳兡畂䝁䅣䅉桂䝁䄴䅚杁䝁䄰睢畂䝁䅕入杁䝁䄰兙祂䝁䅳党あ䍁䅷䅉穂䝁䅅杤灂䝁䄴睚穂䍁䅷䅉畂䝁䄸杢瑁䝁䅫杢あ䝁䅕杣求䡁䅍䅤瑁䝁䅉党桂䡁䅉兡畂䝁䅣䅌杁䝁䅅杢歂䍁䅁杣求䡁䅑兡祂䝁䅕兢求䝁䄴䅤杁䝁䅅睙橂䝁䄸兤畂䡁䅑督獁䍁䅁兙穂䍁䅁睤求䝁䅷䅢杁䝁䅅督杁䝁䅍党祂䡁䅑兡浂䝁䅫睙桂䡁䅑党穂䍁䅁睢浂䍁䅁䅚求䡁䅁睢穂䝁䅫䅤畁䍁䅁兓あ䡁䅍䅉獂䝁䄸兙畂䍁䅁䅣祂䝁䄸䅚ㅂ䝁䅍䅤穂䍁䅁睙療䝁䄰䅣祂䝁䅫督求䍁䅁兢ㅂ䝁䅷䅤灂䍁䄰杚桂䝁䄰兡獂䡁䅫䅉獂䝁䄸兙畂䡁䅍睏杁䝁䅍睢瑂䝁䄰党祂䝁䅍兡桂䝁䅷䅉祂䝁䅕兙獂䍁䅁党穂䡁䅑兙あ䝁䅕䅉獂䝁䄸兙畂䡁䅍睏杁䝁䅅睙硂䡁䅕兡穂䝁䅫䅤灂䝁䄸杢獁䍁䅁䅚求䡁䅙党獂䝁䄸䅣瑂䝁䅕杢あ䍁䅷䅉桂䝁䄴䅚杁䝁䅍睢畂䡁䅍䅤祂䡁䅕睙あ䝁䅫睢畂䍁䅁䅢療䝁䅅杢穂䑁䅳䅉橂䝁䄸兢瑂䝁䅕杣橂䝁䅫兙獂䍁䅁兙畂䝁䅑䅉灂䝁䄴䅚ㅂ䡁䅍䅤祂䝁䅫兙獂䍁䅁䅢療䝁䅅杢穂䑁䅳䅉療䝁䄴党瑁䡁䅑睢瑁䝁䅙睢ㅂ䡁䅉䅉浂䝁䅅兢灂䝁䅷入杁䝁䅷睢桂䝁䄴督㝁䍁䅁督睂䝁䅕睙灂䝁䅅䅢あ䡁䅫䅉浂䝁䅫杢桂䝁䄴睙求䍁䅁䅢療䝁䅅杢穂䍁䅁兙畂䝁䅑䅉獂䝁䅕兙穂䝁䅕督㝁䍁䅁睤桂䡁䅉党潂䝁䄸兤穂䝁䅕䅉獂䝁䄸兙畂䡁䅍睏杁䝁䅅杢歂䍁䅁睢あ䝁䅧党祂䍁䅁䅢療䝁䅅杢穂䍁䅷䅉穂䡁䅕睙潂䍁䅁兙穂䍁䅁䅡療䝁䄰党杁䝁䅕兣ㅂ䝁䅫䅤㕂䍁䅁䅢灂䝁䄴党穂䍁䅁睢浂䍁䅁睙祂䝁䅕䅚灂䡁䅑䅌杁䝁䅉睢桂䡁䅑䅉桂䝁䄴䅚杁䡁䅉党橂䡁䅉党桂䡁䅑兡療䝁䄴兙獂䍁䅁杤求䝁䅧兡橂䝁䅷党杁䝁䅫杢歂䝁䅫杣求䝁䅍䅤杁䝁䅷党畂䝁䅑兡畂䝁䅣䅌杁䡁䅁睢灂䝁䄴䅤杁䝁䄸杚杁䡁䅍兙獂䝁䅕䅉橂䝁䄸杢穂䡁䅕兢求䡁䅉䅉獂䝁䄸兙畂䡁䅍䅌杁䝁䅅杢歂䍁䅁睢あ䝁䅧党祂䍁䅁睙療䝁䄴督ㅂ䝁䄰党祂䍁䅁䅢療䝁䅅杢穂䍁䅷䅉灂䝁䄴睙獂䡁䅕䅚灂䝁䄴睚杁䝁䄸杤求䡁䅉䅚祂䝁䅅杚あ䍁䅁䅢療䝁䅅杢穂䍁䄴䅉啂䝁䅧党杁䝁䅍睢瑂䡁䅁兙畂䡁䅫䅉療䝁䅙杚求䡁䅉督杁䝁䅍兙穂䝁䅧䅉瑂䝁䅅杢桂䝁䅣党瑂䝁䅕杢あ䍁䅁䅣祂䝁䄸䅚ㅂ䝁䅍䅤穂䑁䅳䅉畂䝁䄸杢瑁䝁䅑党睂䝁䄸督灂䡁䅑䅉灂䝁䄴杤求䡁䅍䅤瑂䝁䅕杢あ䍁䅁兙畂䝁䅑䅉灂䝁䄴督ㅂ䡁䅉兙畂䝁䅍党杁䡁䅁杣療䝁䅑兤橂䡁䅑督㝁䍁䅁兙畂䝁䅑䅉療䝁䄴䅢灂䝁䄴党杁䝁䅉兙畂䝁䅳兡畂䝁䅣䅌杁䝁䄰睢楂䝁䅫䅢求䍁䅁杙桂䝁䄴睡灂䝁䄴睚獁䍁䅁兙畂䝁䅑䅉楂䝁䅅杢牂䍁䄰杙㕂䍁䄰䅣潂䝁䄸杢求䍁䅁督求䡁䅉杤灂䝁䅍党穂䍁䄴䅉䩂䡁䅑䅉睂䡁䅉兡瑂䝁䅅杣灂䝁䅷入杁䡁䅍党祂䡁䅙党穂䍁䅁兡畂䝁䅑兡㉂䝁䅫䅚ㅂ䝁䅅䅢穂䍁䅷䅉穂䝁䄰兙獂䝁䅷䅉桂䝁䄴䅚杁䝁䄰兡歂䍁䄰督灂䡁䅯党杁䝁䅉兤穂䝁䅫杢求䡁䅍督求䡁䅍䅌杁䝁䅅杢歂䍁䅁䅣祂䝁䄸杚求䡁䅍督灂䝁䄸杢桂䝁䅷䅉桂䡁䅍督療䝁䅍兡桂䡁䅑兡療䝁䄴督畁䍁䅁䅖潂䝁䅕䅉橂䝁䄸兢睂䝁䅅杢㕂䍁䅁睤桂䡁䅍䅉浂䝁䄸杣瑂䝁䅕杣獂䡁䅫䅉牂䝁䄴睢㍂䝁䄴䅉桂䡁䅍䅉佂䝁䅕睤杁䙁䅫睢祂䝁䅳䅉䑂䝁䄸兢瑂䡁䅕杢灂䡁䅑入杁䕁䅉兙畂䝁䅍睢祂䡁䅁䅌杁䕁䅫杢橂䍁䄴䅉桂䝁䄴䅚杁䝁䅍䅡桂䝁䄴睚求䝁䅑䅉灂䡁䅑督杁䝁䄴兙瑂䝁䅕䅉あ䝁䄸䅉䝂䝁䅷兙湂䡁䅍䅤桂䡁䅉䅉䝂䝁䅫杢桂䝁䄴睙灂䝁䅅䅢獁䍁䅁兓畂䝁䅍杌杁䝁䅫杢杁䕁䄸睙あ䝁䄸杙求䡁䅉䅉祁䑁䅁杍ぁ䍁䄴䅉䝂䝁䅷兙湂䡁䅍䅤桂䡁䅉䅉䝂䝁䅫杢桂䝁䄴睙灂䝁䅅䅢獁䍁䅁兓畂䝁䅍杌杁䡁䅣兙穂䍁䅁杚療䡁䅕杢歂䝁䅕䅚杁䝁䅫杢杁䑁䅅䅏ㅁ䑁䅫䅉桂䝁䄴䅚杁䝁䅫督杁䝁䅧党桂䝁䅑兣ㅂ䝁䅅杣あ䝁䅕杣求䝁䅑䅉灂䝁䄴䅉䥂䝁䅫睙牂䡁䅍杤灂䝁䅷䅢求䍁䅷䅉佂䝁䅕睤杁䙁䅫睢祂䝁䅳杌䅁䭁圴䅁慁允䅁杒獂䝁䅅督潂䍁䅁睕あ䝁䄸杣桂䝁䅣党㝁䍁䅁䅒桂䡁䅑兙杁䙁䅁杣療䡁䅑党橂䡁䅑兡療䝁䄴睏杁䕁䅍䅢療䡁䅕䅚杁䕁䅫杢浂䡁䅉兙穂䡁䅑杣ㅂ䝁䅍䅤ㅂ䡁䅉党㝁䍁䅁睑獂䝁䄸兤歂䍁䅁睕あ䝁䄸杣桂䝁䅣党㝁䍁䅁䅒桂䡁䅑兙杁䕁䅍党畂䡁䅑党祂䡁䅍䅉桂䝁䄴䅚杁䕁䅙兙橂䝁䅫䅢灂䡁䅑兡求䡁䅍睏杁䙁䅍䅤療䡁䅉兙湂䝁䅕䅉乂䝁䅅杢桂䝁䅣党瑂䝁䅕杢あ䑁䅳䅉䕂䝁䅅䅤桂䍁䅁睑求䝁䄴䅤求䡁䅉䅉啂䝁䅕睙潂䝁䄴睢獂䝁䄸睚㕂䅁䅁儴䅯䍁䅉䅁䝂䝁䅷党求䡁䅑䅉乂䝁䅅杢桂䝁䅣党瑂䝁䅕杢あ䅁䅁䄰䅣䕁䅙䅁䝂䝁䅷党求䡁䅑䅉乂䝁䅅杢桂䝁䅣党瑂䝁䅕杢あ䑁䅳䅉䙂䝁䅷党橂䡁䅑杣灂䝁䅍䅉坂䝁䅕䅡灂䝁䅍䅢求䅁䅁桚䅕䡁䅁䅁䝂䝁䅷党求䡁䅑䅉乂䝁䅅杢桂䝁䅣党瑂䝁䅕杢あ䑁䅳䅉䙂䝁䅷党橂䡁䅑杣灂䝁䅍䅉坂䝁䅕䅡灂䝁䅍䅢求䑁䅳䅉䉂䡁䅕䅤療䝁䄴睢瑂䝁䄸兤穂䍁䅁杖求䝁䅧兡橂䝁䅷党穂䅁䅁杪䅙䝁䅙䅁䝂䝁䅷党求䡁䅑䅉乂䝁䅅杢桂䝁䅣党瑂䝁䅕杢あ䑁䅳䅉䙂䝁䅷党橂䡁䅑杣灂䝁䅍䅉坂䝁䅕䅡灂䝁䅍䅢求䑁䅳䅉乂䝁䅫睙祂䝁䄸兌乂䝁䄸杙灂䝁䅷兡あ䡁䅫䅁䅁杅䅁䅒䅁䕁䅙䅢求䝁䅕䅤杁䕁䄰兙畂䝁䅅睚求䝁䄰党畂䡁䅑睏杁䕁䅙杣求䝁䅫睚潂䡁䅑䅉呂䝁䅕杣㉂䝁䅫睙求䅁䅁䅫䅧乁䅙䅁䝂䝁䅷党求䡁䅑䅉乂䝁䅅杢桂䝁䅣党瑂䝁䅕杢あ䑁䅳䅉䝂䡁䅉党灂䝁䅣䅡あ䍁䅁睕求䡁䅉杤灂䝁䅍党㝁䍁䅁兒獂䝁䅕睙あ䡁䅉兡橂䍁䅁杖求䝁䅧兡橂䝁䅷党㝁䍁䅁䅕桂䡁䅍督求䝁䄴睚求䡁䅉䅉䉂䝁䅫杣橂䡁䅉兙浂䡁䅑䅉乂䝁䅅杢ㅂ䝁䅙兙橂䡁䅑兤祂䝁䅫杢湂䑁䅳䅉䉂䡁䅕䅤療䝁䄴睢瑂䝁䄸兤穂䍁䅁杖求䝁䅧兡橂䝁䅷党穂䅁䅁桳䅙䥁䅉䅁䝂䝁䅷党求䡁䅑䅉乂䝁䅅杢桂䝁䅣党瑂䝁䅕杢あ䑁䅳䅉䝂䡁䅉党灂䝁䅣䅡あ䍁䅁睕求䡁䅉杤灂䝁䅍党㝁䍁䅁睒兂䙁䅍睏杁䕁䅷兙穂䡁䅑䅉乂䝁䅫䅢求䍁䅁䅖祂䝁䅅杢穂䡁䅁睢祂䡁䅑兙あ䝁䅫睢畂䅁䅁硔䅁偁䅑䅁䝂䝁䅷党求䡁䅑䅉乂䝁䅅杢桂䝁䅣党瑂䝁䅕杢あ䑁䅳䅉䝂䡁䅉党灂䝁䅣䅡あ䍁䅁睕求䡁䅉杤灂䝁䅍党㝁䍁䅁睒兂䙁䅍睏杁䕁䅷兙穂䡁䅑䅉乂䝁䅫䅢求䍁䅁䅖祂䝁䅅杢穂䡁䅁睢祂䡁䅑兙あ䝁䅫睢畂䑁䅳䅉兂䡁䅉党歂䝁䅫睙あ䝁䅫杤求䍁䅁兑畂䝁䅅䅢㕂䡁䅑兡橂䡁䅍睏杁䕁䅍䅢療䡁䅕䅚杁䙁䅍䅤療䡁䅉兙湂䝁䅕睏杁䙁䅁杣療䝁䅍党穂䡁䅍䅉䉂䡁䅕䅤療䝁䄰兙あ䝁䅫睢畂䅁䅁睸䅧䵁䅙䅁䝂䝁䅷党求䡁䅑䅉乂䝁䅅杢桂䝁䅣党瑂䝁䅕杢あ䑁䅳䅉䝂䡁䅉党灂䝁䅣䅡あ䍁䅁睕求䡁䅉杤灂䝁䅍党㝁䍁䅁睒兂䙁䅍睏杁䕁䄰兙祂䝁䅫杢求䍁䅁䅖祂䝁䅅杢穂䡁䅁睢祂䡁䅑兙あ䝁䅫睢畂䑁䅳䅉䑂䝁䄸兤祂䝁䅫党祂䍁䅁睕求䡁䅉杤灂䝁䅍党㝁䍁䅁䅕祂䝁䄸睙求䡁䅍督杁䕁䅅兤あ䝁䄸兢桂䡁䅑兡療䝁䄴䅁㍄元䅁杣䅁䕁䅙䅢求䝁䅕䅤杁䕁䄰兙畂䝁䅅睚求䝁䄰党畂䡁䅑睏杁䕁䅙杣求䝁䅫睚潂䡁䅑䅉呂䝁䅕杣㉂䝁䅫睙求䑁䅳䅉䩂䝁䄴䅚ㅂ䡁䅍䅤祂䝁䅫兙獂䍁䅁兑ㅂ䡁䅑睢瑂䝁䅅䅤灂䝁䄸杢䅁䕁䨴䅁啃䅁䅁杒獂䝁䅕党あ䍁䅁兔桂䝁䄴兙湂䝁䅕兢求䝁䄴䅤㝁䍁䅁杒祂䝁䅕兡湂䝁䅧䅤杁䙁䅍党祂䡁䅙兡橂䝁䅕睏杁䕁䅫杢歂䡁䅕督あ䡁䅉兡桂䝁䅷䅉䉂䡁䅕䅤療䝁䄰兙あ䝁䅫睢畂䑁䅳䅉䑂䝁䄸兤祂䝁䅫党祂䍁䅁睕求䡁䅉杤灂䝁䅍党䅁䅁挴䅁浃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䅁䥁䤸䅁㑄䅁䅁杒獂䝁䅕党あ䍁䅁兔桂䝁䄴兙湂䝁䅕兢求䝁䄴䅤㝁䍁䅁杒祂䝁䅕兡湂䝁䅧䅤杁䙁䅍党祂䡁䅙兡橂䝁䅕睏杁䕁䅫杢歂䡁䅕督あ䡁䅉兡桂䝁䅷䅉䉂䡁䅕䅤療䝁䄰兙あ䝁䅫睢畂䑁䅳䅉䵂䝁䅅督あ䍁䅁兔灂䝁䅷党杁䙁䅑杣桂䝁䄴督睂䝁䄸杣あ䝁䅅䅤灂䝁䄸杢㝁䍁䅁䅕桂䝁䅍睡桂䝁䅣兡畂䝁䅣䅉呂䝁䅕杣㉂䝁䅫睙求䡁䅍睏杁䕁䅅兤あ䝁䄸杢療䝁䄰睢ㅂ䡁䅍䅉坂䝁䅕䅡灂䝁䅍䅢求䡁䅍䅁噁睇䅁䄴䅁䕁䅙䅢求䝁䅕䅤杁䕁䄰兙畂䝁䅅睚求䝁䄰党畂䡁䅑睏杁䕁䅙杣求䝁䅫睚潂䡁䅑䅉呂䝁䅕杣㉂䝁䅫睙求䑁䅳䅉䩂䝁䄴䅚ㅂ䡁䅍䅤祂䝁䅫兙獂䍁䅁兑ㅂ䡁䅑睢瑂䝁䅅䅤灂䝁䄸杢㝁䍁䅁䅔桂䡁䅍䅤杁䕁䄰兡獂䝁䅕䅉啂䡁䅉兙畂䡁䅍䅣療䡁䅉䅤桂䡁䅑兡療䝁䄴睏杁䙁䅍党畂䡁䅍睢祂䡁䅍睏杁䙁䅁杣療䝁䅍党穂䡁䅍䅉䉂䡁䅕䅤療䝁䄰兙あ䝁䅫睢畂䅁䅁砸䅑䉁䉉䅁䝂䝁䅷党求䡁䅑䅉乂䝁䅅杢桂䝁䅣党瑂䝁䅕杢あ䑁䅳䅉䝂䡁䅉党灂䝁䅣䅡あ䍁䅁睕求䡁䅉杤灂䝁䅍党㝁䍁䅁兓畂䝁䅑兤穂䡁䅑杣灂䝁䅅䅢杁䕁䅅兤あ䝁䄸兢桂䡁䅑兡療䝁䄴睏杁䕁䅷兙穂䡁䅑䅉乂䝁䅫䅢求䍁䅁䅖祂䝁䅅杢穂䡁䅁睢祂䡁䅑兙あ䝁䅫睢畂䑁䅳䅉呂䝁䅕杢穂䝁䄸杣穂䑁䅳䅉兂䡁䅉睢橂䝁䅕督穂䍁䅁兑ㅂ䡁䅑睢瑂䝁䅅䅤灂䝁䄸杢㝁䍁䅁兑祂䡁䅑兡浂䝁䅫睙灂䝁䅅䅢杁䕁䅫杢あ䝁䅕䅢獂䝁䅫睚求䝁䄴睙求䅁䅁兙䅫䉁䉯䅁䝂䝁䅷党求䡁䅑䅉乂䝁䅅杢桂䝁䅣党瑂䝁䅕杢あ䑁䅳䅉䝂䡁䅉党灂䝁䅣䅡あ䍁䅁睕求䡁䅉杤灂䝁䅍党㝁䍁䅁兓畂䝁䅑兤穂䡁䅑杣灂䝁䅅䅢杁䕁䅅兤あ䝁䄸兢桂䡁䅑兡療䝁䄴睏杁䕁䄰兙祂䝁䅫杢求䍁䅁䅖祂䝁䅅杢穂䡁䅁睢祂䡁䅑兙あ䝁䅫睢畂䑁䅳䅉呂䝁䅕杢穂䝁䄸杣穂䑁䅳䅉䙂䝁䅷党橂䡁䅑杣灂䝁䅍䅉坂䝁䅕䅡灂䝁䅍䅢求䑁䅳䅉兂䝁䅅督穂䝁䅕杢湂䝁䅕杣杁䕁䅅兡祂䝁䅍杣桂䝁䅙䅤杁䕁䄰兙畂䡁䅕杚桂䝁䅍䅤ㅂ䡁䅉兡畂䝁䅣䅁楄权䅁杴䅁䕁䅙䅢求䝁䅕䅤杁䕁䄰兙畂䝁䅅睚求䝁䄰党畂䡁䅑睏杁䕁䅙杣求䝁䅫睚潂䡁䅑䅉呂䝁䅕杣㉂䝁䅫睙求䑁䅳䅉䩂䝁䄴䅚ㅂ䡁䅍䅤祂䝁䅫兙獂䍁䅁兑ㅂ䡁䅑睢瑂䝁䅅䅤灂䝁䄸杢㝁䍁䅁䅕桂䡁䅍督求䝁䄴睚求䡁䅉䅉䉂䝁䅫杣橂䡁䅉兙浂䡁䅑䅉乂䝁䅅杢ㅂ䝁䅙兙橂䡁䅑兤祂䝁䅫杢湂䅁䅁兙䅯䡁䅧䅁䝂䝁䅷党求䡁䅑䅉乂䝁䅅杢桂䝁䅣党瑂䝁䅕杢あ䑁䅳䅉䝂䡁䅉党灂䝁䅣䅡あ䍁䅁睕求䡁䅉杤灂䝁䅍党㝁䍁䅁䅔桂䡁䅍䅤杁䕁䄰兡獂䝁䅕䅉啂䡁䅉兙畂䡁䅍䅣療䡁䅉䅤桂䡁䅑兡療䝁䄴䅁煂䅃䅁䅰䅁䕁䅙䅢求䝁䅕䅤杁䕁䄰兙畂䝁䅅睚求䝁䄰党畂䡁䅑睏杁䕁䅙杣求䝁䅫睚潂䡁䅑䅉呂䝁䅕杣㉂䝁䅫睙求䑁䅳䅉䵂䝁䅅督あ䍁䅁兔灂䝁䅷党杁䙁䅑杣桂䝁䄴督睂䝁䄸杣あ䝁䅅䅤灂䝁䄸杢㝁䍁䅁睑獂䝁䄸兤歂䍁䅁兓畂䝁䅙杣桂䡁䅍䅤祂䡁䅕睙あ䡁䅕杣求䅁䅁桖䅯䵁䅉䅁䝂䝁䅷党求䡁䅑䅉乂䝁䅅杢桂䝁䅣党瑂䝁䅕杢あ䑁䅳䅉䝂䡁䅉党灂䝁䅣䅡あ䍁䅁睕求䡁䅉杤灂䝁䅍党㝁䍁䅁䅔桂䡁䅍䅤杁䕁䄰兡獂䝁䅕䅉啂䡁䅉兙畂䡁䅍䅣療䡁䅉䅤桂䡁䅑兡療䝁䄴睏杁䕁䅍睢ㅂ䡁䅉兡求䡁䅉䅉呂䝁䅕杣㉂䝁䅫睙求䑁䅳䅉兂䡁䅉睢橂䝁䅕督穂䍁䅁兑ㅂ䡁䅑睢瑂䝁䅅䅤灂䝁䄸杢䅁䉁匰䅁䭄䅁䅁杒獂䝁䅕党あ䍁䅁兔桂䝁䄴兙湂䝁䅕兢求䝁䄴䅤㝁䍁䅁杒祂䝁䅕兡湂䝁䅧䅤杁䙁䅍党祂䡁䅙兡橂䝁䅕睏杁䕁䅷兙穂䡁䅑䅉乂䝁䅫䅢求䍁䅁䅖祂䝁䅅杢穂䡁䅁睢祂䡁䅑兙あ䝁䅫睢畂䑁䅳䅉乂䝁䅅杣灂䝁䄴党杁䙁䅑杣桂䝁䄴督睂䝁䄸杣あ䝁䅅䅤灂䝁䄸杢㝁䍁䅁兒獂䝁䅕睙あ䡁䅉兡橂䍁䅁杖求䝁䅧兡橂䝁䅷党䅁䅁婧䅁睄䅁䅁杒獂䝁䅕党あ䍁䅁兔桂䝁䄴兙湂䝁䅕兢求䝁䄴䅤㝁䍁䅁杒祂䝁䅕兡湂䝁䅧䅤杁䙁䅍党祂䡁䅙兡橂䝁䅕睏杁䕁䅷兙穂䡁䅑䅉乂䝁䅫䅢求䍁䅁䅖祂䝁䅅杢穂䡁䅁睢祂䡁䅑兙あ䝁䅫睢畂䑁䅳䅉乂䝁䅅杣灂䝁䄴党杁䙁䅑杣桂䝁䄴督睂䝁䄸杣あ䝁䅅䅤灂䝁䄸杢㝁䍁䅁䅕桂䝁䅍睡桂䝁䅣兡畂䝁䅣䅉呂䝁䅕杣㉂䝁䅫睙求䡁䅍睏杁䕁䅍睢ㅂ䡁䅉兡求䡁䅉䅉呂䝁䅕杣㉂䝁䅫睙求䅁䅁䅢䅫䅁䉉䅁䝂䝁䅷党求䡁䅑䅉乂䝁䅅杢桂䝁䅣党瑂䝁䅕杢あ䑁䅳䅉䝂䡁䅉党灂䝁䅣䅡あ䍁䅁睕求䡁䅉杤灂䝁䅍党㝁䍁䅁䅔桂䡁䅍䅤杁䕁䄰兡獂䝁䅕䅉啂䡁䅉兙畂䡁䅍䅣療䡁䅉䅤桂䡁䅑兡療䝁䄴睏杁䕁䄴兙㉂䝁䅫睚桂䡁䅑兡療䝁䄴睏杁䙁䅁兙橂䝁䅳兙湂䝁䅫杢湂䍁䅁睕求䡁䅉杤灂䝁䅍党穂䑁䅳䅉䑂䝁䄸兤祂䝁䅫党祂䍁䅁睕求䡁䅉杤灂䝁䅍党㝁䍁䅁䅕祂䝁䄸睙求䡁䅍督杁䕁䅅兤あ䝁䄸兢桂䡁䅑兡療䝁䄴䅁卂兇䅁䅯䅁䕁䅙䅢求䝁䅕䅤杁䕁䄰兙畂䝁䅅睚求䝁䄰党畂䡁䅑睏杁䕁䅙杣求䝁䅫睚潂䡁䅑䅉呂䝁䅕杣㉂䝁䅫睙求䑁䅳䅉䵂䝁䅅督あ䍁䅁兔灂䝁䅷党杁䙁䅑杣桂䝁䄴督睂䝁䄸杣あ䝁䅅䅤灂䝁䄸杢㝁䍁䅁䅕桂䝁䅍睡桂䝁䅣兡畂䝁䅣䅉呂䝁䅕杣㉂䝁䅫睙求䡁䅍䅁慃兇䅁䅹䅁䕁䅙䅢求䝁䅕䅤杁䕁䄰兙畂䝁䅅睚求䝁䄰党畂䡁䅑睏杁䕁䅙杣求䝁䅫睚潂䡁䅑䅉呂䝁䅕杣㉂䝁䅫睙求䑁䅳䅉䵂䝁䅅督あ䍁䅁兔灂䝁䅷党杁䙁䅑杣桂䝁䄴督睂䝁䄸杣あ䝁䅅䅤灂䝁䄸杢㝁䍁䅁䅕桂䝁䅍睡桂䝁䅣兡畂䝁䅣䅉呂䝁䅕杣㉂䝁䅫睙求䡁䅍睏杁䙁䅁杣療䝁䅍党穂䡁䅍䅉䉂䡁䅕䅤療䝁䄰兙あ䝁䅫睢畂䅁䅁桷䅳䭁䅁䅁䝂䝁䅷党求䡁䅑䅉乂䝁䅅杢桂䝁䅣党瑂䝁䅕杢あ䑁䅳䅉䝂䡁䅉党灂䝁䅣䅡あ䍁䅁睕求䡁䅉杤灂䝁䅍党㝁䍁䅁䅔桂䡁䅍䅤杁䕁䄰兡獂䝁䅕䅉啂䡁䅉兙畂䡁䅍䅣療䡁䅉䅤桂䡁䅑兡療䝁䄴睏杁䙁䅁杣療䝁䅍党穂䡁䅍䅉䉂䡁䅕䅤療䝁䄰兙あ䝁䅫睢畂䅁䅁桰䅳䡁䅉䅁䝂䝁䅷党求䡁䅑䅉乂䝁䅅杢桂䝁䅣党瑂䝁䅕杢あ䑁䅳䅉䝂䡁䅉党灂䝁䅣䅡あ䍁䅁睕求䡁䅉杤灂䝁䅍党㝁䍁䅁兔桂䡁䅉兡畂䝁䅕䅉啂䡁䅉兙畂䡁䅍䅣療䡁䅉䅤桂䡁䅑兡療䝁䄴䅁ㅄ权䅁䄵䅁䕁䅙䅢求䝁䅕䅤杁䕁䄰兙畂䝁䅅睚求䝁䄰党畂䡁䅑睏杁䕁䅙杣求䝁䅫睚潂䡁䅑䅉呂䝁䅕杣㉂䝁䅫睙求䑁䅳䅉乂䝁䅅杣灂䝁䄴党杁䙁䅑杣桂䝁䄴督睂䝁䄸杣あ䝁䅅䅤灂䝁䄸杢㝁䍁䅁睑療䡁䅕杣灂䝁䅕杣杁䙁䅍党祂䡁䅙兡橂䝁䅕睏杁䙁䅁杣療䝁䅍党穂䡁䅍䅉䉂䡁䅕䅤療䝁䄰兙あ䝁䅫睢畂䑁䅳䅉呂䡁䅑睢祂䝁䅅睚求䍁䅁兔桂䝁䄴兙湂䝁䅕兢求䝁䄴䅤䅁偁䩁䅁㉃䅁䅁杒獂䝁䅕党あ䍁䅁兔桂䝁䄴兙湂䝁䅕兢求䝁䄴䅤㝁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剁睂䅁䅢䅁䕁䅙䅢求䝁䅕䅤杁䕁䄰兙畂䝁䅅睚求䝁䄰党畂䡁䅑睏杁䕁䅙杣求䝁䅫睚潂䡁䅑䅉呂䝁䅕杣㉂䝁䅫睙求䑁䅳䅉兂䝁䅅睙牂䝁䅅睚灂䝁䄴睚杁䙁䅍党祂䡁䅙兡橂䝁䅕督䅁䙁扁䅁啃䅁䅁杒獂䝁䅕党あ䍁䅁兔桂䝁䄴兙湂䝁䅕兢求䝁䄴䅤㝁䍁䅁杒祂䝁䅕兡湂䝁䅧䅤杁䙁䅍党祂䡁䅙兡橂䝁䅕睏杁䙁䅁兙橂䝁䅳兙湂䝁䅫杢湂䍁䅁睕求䡁䅉杤灂䝁䅍党穂䑁䅳䅉兂䡁䅉睢橂䝁䅕督穂䍁䅁兑ㅂ䡁䅑睢瑂䝁䅅䅤灂䝁䄸杢䅁䝁慍䅁䥃䅁䅁杒獂䝁䅕党あ䍁䅁兔桂䝁䄴兙湂䝁䅕兢求䝁䄴䅤㝁䍁䅁杒祂䝁䅕兡湂䝁䅧䅤杁䙁䅍党祂䡁䅙兡橂䝁䅕睏杁䙁䅁兙穂䡁䅍党畂䝁䅣党祂䍁䅁兑灂䡁䅉睙祂䝁䅅杚あ䍁䅁兔桂䝁䄴兤浂䝁䅅睙あ䡁䅕杣灂䝁䄴睚䅁䝁卙䅁祃䅁䅁杒獂䝁䅕党あ䍁䅁兔桂䝁䄴兙湂䝁䅕兢求䝁䄴䅤㝁䍁䅁杒祂䝁䅕兡湂䝁䅧䅤杁䙁䅍党祂䡁䅙兡橂䝁䅕睏杁䙁䅁兙穂䡁䅍党畂䝁䅣党祂䍁䅁兑灂䡁䅉睙祂䝁䅅杚あ䍁䅁兔桂䝁䄴兤浂䝁䅅睙あ䡁䅕杣灂䝁䄴睚㝁䍁䅁兑ㅂ䡁䅑睢畂䝁䄸兢療䡁䅕督杁䙁䅙党潂䝁䅫睙獂䝁䅕督䅁䱁䩍䅁䝁允䅁杒獂䝁䅕党あ䍁䅁兔桂䝁䄴兙湂䝁䅕兢求䝁䄴䅤㝁䍁䅁杒祂䝁䅕兡湂䝁䅧䅤杁䙁䅍党祂䡁䅙兡橂䝁䅕睏杁䙁䅁䅡㕂䡁䅍兡橂䝁䅅䅢杁䙁䅍党橂䡁䅕杣灂䡁䅑入㝁䍁䅁睑療䡁䅕杣灂䝁䅕杣杁䙁䅍党祂䡁䅙兡橂䝁䅕睏杁䙁䅍党橂䡁䅕杣灂䡁䅑入杁䕁䄰兙畂䝁䅅睚求䝁䄰党畂䡁䅑睏杁䕁䅍兙穂䝁䅧兡求䡁䅉䅢求䡁䅍督杁䕁䅍䅡求䝁䅍睡療䡁䅕䅤穂䑁䅳䅉偂䝁䄴䅢灂䝁䄴党杁䙁䅁兙㕂䝁䄰党畂䡁䅑督䅁䭁䥕䅁㑃䅁䅁杒獂䝁䅕党あ䍁䅁兔桂䝁䄴兙湂䝁䅕兢求䝁䄴䅤㝁䍁䅁杒祂䝁䅕兡湂䝁䅧䅤杁䙁䅍党祂䡁䅙兡橂䝁䅕睏杁䙁䅁杣療䝁䅍党穂䡁䅍䅉䉂䡁䅕䅤療䝁䄰兙あ䝁䅫睢畂䑁䅳䅉䍂䝁䅅䅤あ䝁䅕杣㕂䍁䅁兒畂䝁䅕杣湂䡁䅫䅉呂䡁䅑睢祂䝁䅅睚求䍁䅁睕㕂䡁䅍䅤求䝁䄰䅉潁䕁䅉兒呂䙁䅍克䅁䱁婍䅁畂䅁䅁杒獂䝁䅕党あ䍁䅁兔桂䝁䄴兙湂䝁䅕兢求䝁䄴䅤㝁䍁䅁杒祂䝁䅕兡湂䝁䅧䅤杁䙁䅍党祂䡁䅙兡橂䝁䅕睏杁䙁䅕䅤灂䝁䅷兡あ䡁䅫䅉呂䝁䅍兙獂䝁䅕䅉呂䝁䄸䅢桂䡁䅉䅁敂权䅁朷䅁䕁䅙䅢求䝁䅕䅤杁䕁䄰兙畂䝁䅅睚求䝁䄰党畂䡁䅑睏杁䕁䅙兤求䝁䅷䅉䑂䝁䅕䅢獂䡁䅍睏杁䕁䅫杢歂䡁䅕督あ䡁䅉兡桂䝁䅷䅉䉂䡁䅕䅤療䝁䄰兙あ䝁䅫睢畂䑁䅳䅉呂䝁䅕杢穂䝁䄸杣穂䑁䅳䅉兂䝁䄸䅢獂䡁䅕䅤灂䝁䄸杢杁䕁䅍睢畂䡁䅑杣療䝁䅷睏杁䕁䅕䅢求䝁䅍䅤祂䝁䅫睙杁䙁䅙党潂䝁䅫睙獂䝁䅕睏杁䕁䅅兤あ䝁䄸杢療䝁䄰睢ㅂ䡁䅍䅉坂䝁䅕䅡灂䝁䅍䅢求䡁䅍䅁䝁元䅁杫䅁䕁䅙䅢求䝁䅕䅤杁䕁䄰兙畂䝁䅅睚求䝁䄰党畂䡁䅑睏杁䕁䅣䅕呂䑁䅳䅉䕂䝁䅅䅤桂䍁䅁䅕祂䝁䄸䅤求䝁䅍䅤灂䝁䄸杢㝁䍁䅁䅖桂䡁䅧兡杁䙁䅍党祂䡁䅙兡橂䝁䅕睏杁䙁䅁杣療䝁䅍党穂䡁䅍䅉䉂䡁䅕䅤療䝁䄰兙あ䝁䅫睢畂䅁䅁杷䅯䵁䅧䅁䝂䝁䅷党求䡁䅑䅉乂䝁䅅杢桂䝁䅣党瑂䝁䅕杢あ䑁䅳䅉䡂䙁䅁睕㝁䍁䅁兓畂䝁䅑兤穂䡁䅑杣灂䝁䅅䅢杁䕁䅅兤あ䝁䄸兢桂䡁䅑兡療䝁䄴睏杁䕁䄴兙㉂䝁䅫睚桂䡁䅑兡療䝁䄴睏杁䙁䅁杣療䝁䅍党穂䡁䅍䅉䉂䡁䅕䅤療䝁䄰兙あ䝁䅫睢畂䑁䅳䅉呂䝁䅕杢穂䝁䄸杣穂䑁䅳䅉呂䝁䄰兙祂䡁䅑䅉䑂䝁䅫䅤灂䝁䅕督䅁乁十䅁䥄䅁䅁杒獂䝁䅕党あ䍁䅁兔桂䝁䄴兙湂䝁䅕兢求䝁䄴䅤㝁䍁䅁睒兂䙁䅍睏杁䕁䅫杢歂䡁䅕督あ䡁䅉兡桂䝁䅷䅉䉂䡁䅕䅤療䝁䄰兙あ䝁䅫睢畂䑁䅳䅉佂䝁䅅杤灂䝁䅣兙あ䝁䅫睢畂䑁䅳䅉呂䝁䅕杢穂䝁䄸杣穂䑁䅳䅉呂䝁䄰兙祂䡁䅑䅉䑂䝁䅫䅤灂䝁䅕督㝁䍁䅁䅕祂䝁䄸睙求䡁䅍督杁䕁䅅兤あ䝁䄸兢桂䡁䅑兡療䝁䄴䅁㙃䅃䅁䅲䅁䕁䅙䅢求䝁䅕䅤杁䕁䄰兙畂䝁䅅睚求䝁䄰党畂䡁䅑睏杁䕁䅣䅕呂䑁䅳䅉䩂䝁䄴䅚ㅂ䡁䅍䅤祂䝁䅫兙獂䍁䅁兑ㅂ䡁䅑睢瑂䝁䅅䅤灂䝁䄸杢㝁䍁䅁睕求䝁䄴督療䡁䅉督㝁䍁䅁睕瑂䝁䅅杣あ䍁䅁兒畂䝁䅕杣湂䡁䅫睏杁䕁䅕䅢求䝁䅍䅤祂䝁䅫睙杁䙁䅙党潂䝁䅫睙獂䝁䅕䅁求杅䅁杬䅁䕁䅙䅢求䝁䅕䅤杁䕁䄰兙畂䝁䅅睚求䝁䄰党畂䡁䅑睏杁䕁䅣䅕呂䑁䅳䅉䵂䝁䅅督あ䍁䅁兔灂䝁䅷党杁䙁䅑杣桂䝁䄴督睂䝁䄸杣あ䝁䅅䅤灂䝁䄸杢㝁䍁䅁杕灂䝁䅑党杁䙁䅍䅡桂䡁䅉兡畂䝁䅣睏杁䕁䅍兙祂䍁䅁睕潂䝁䅅杣灂䝁䄴睚䅁䱁䝧䅁祃䅁䅁杒獂䝁䅕党あ䍁䅁兔桂䝁䄴兙湂䝁䅕兢求䝁䄴䅤㝁䍁䅁睒兂䙁䅍睏杁䕁䄴兙㉂䝁䅫睚桂䡁䅑兡療䝁䄴睏杁䕁䅍兙祂䍁䅁睕潂䝁䅅杣灂䝁䄴睚㝁䍁䅁兑ㅂ䡁䅑睢畂䝁䄸兢療䡁䅕督杁䙁䅙党潂䝁䅫睙獂䝁䅕督㝁䍁䅁兖あ䝁䅫䅢灂䡁䅑入杁䙁䅍睙桂䝁䅷党杁䙁䅍睢獂䝁䅅杣䅁䅁䬰䅁䝂䅁䅁杒獂䝁䅕党あ䍁䅁兔桂䝁䄴兙湂䝁䅕兢求䝁䄴䅤㝁䍁䅁䅓療䝁䄰党杁䕁䅫兢睂䡁䅉睢㉂䝁䅕兢求䝁䄴䅤䅁䑁䱅䅁畄䅁䅁杒獂䝁䅕党あ䍁䅁兔桂䝁䄴兙湂䝁䅕兢求䝁䄴䅤㝁䍁䅁䅓療䝁䄰党獂䝁䅅杢歂䍁䅁睕求䝁䅍兤祂䝁䅫䅤㕂䑁䅳䅉䩂䝁䄴䅚ㅂ䡁䅍䅤祂䝁䅫兙獂䍁䅁兑ㅂ䡁䅑睢瑂䝁䅅䅤灂䝁䄸杢㝁䍁䅁兒獂䝁䅕睙あ䡁䅉兡橂䍁䅁杖求䝁䅧兡橂䝁䅷党㝁䍁䅁睕求䝁䅍兤祂䝁䅫䅤㕂䍁䅁兔桂䝁䄴兙湂䝁䅕兢求䝁䄴䅤㝁䍁䅁兑ㅂ䡁䅑睢畂䝁䄸兢療䡁䅕督杁䙁䅙党潂䝁䅫睙獂䝁䅕督䅁䙁䥉䅁兂䅁䅁杒獂䝁䅕党あ䍁䅁兔桂䝁䄴兙湂䝁䅕兢求䝁䄴䅤㝁䍁䅁兓畂䝁䅑兤穂䡁䅑杣灂䝁䅅䅢杁䕁䅅兤あ䝁䄸兢桂䡁䅑兡療䝁䄴䅁䡃充䅁杸䅁䕁䅙䅢求䝁䅕䅤杁䕁䄰兙畂䝁䅅睚求䝁䄰党畂䡁䅑睏杁䕁䅫杢歂䡁䅕督あ䡁䅉兡桂䝁䅷䅉䉂䡁䅕䅤療䝁䄰兙あ䝁䅫睢畂䑁䅳䅉䑂䝁䄸兢瑂䝁䅕杣橂䝁䅫兙獂䍁䅁睕睂䝁䅅睙求䍁䅁䅔桂䡁䅕杢橂䝁䅧睏杁䙁䅁兙穂䡁䅍党畂䝁䅣党祂䍁䅁兑灂䡁䅉睙祂䝁䅅杚あ䍁䅁兔桂䝁䄴兤浂䝁䅅睙あ䡁䅕杣灂䝁䄴睚䅁䭁䬴䅁あ䅁䅁杒獂䝁䅕党あ䍁䅁兔桂䝁䄴兙湂䝁䅕兢求䝁䄴䅤㝁䍁䅁兓畂䝁䅑兤穂䡁䅑杣灂䝁䅅䅢杁䕁䅅兤あ䝁䄸兢桂䡁䅑兡療䝁䄴睏杁䕁䅕䅢求䝁䅍䅤祂䝁䅫睙杁䙁䅙党潂䝁䅫睙獂䝁䅕䅁剁杇䅁杮䅁䕁䅙䅢求䝁䅕䅤杁䕁䄰兙畂䝁䅅睚求䝁䄰党畂䡁䅑睏杁䕁䅫杢歂䡁䅕督あ䡁䅉兡桂䝁䅷䅉䉂䡁䅕䅤療䝁䄰兙あ䝁䅫睢畂䑁䅳䅉䙂䝁䅷党橂䡁䅑杣灂䝁䅍䅉坂䝁䅕䅡灂䝁䅍䅢求䑁䅳䅉䉂䡁䅕䅤療䝁䄴睢瑂䝁䄸兤穂䍁䅁杖求䝁䅧兡橂䝁䅷党穂䅁䅁兎䅣䵁䅁䅁䝂䝁䅷党求䡁䅑䅉乂䝁䅅杢桂䝁䅣党瑂䝁䅕杢あ䑁䅳䅉䩂䝁䄴䅚ㅂ䡁䅍䅤祂䝁䅫兙獂䍁䅁兑ㅂ䡁䅑睢瑂䝁䅅䅤灂䝁䄸杢㝁䍁䅁兒獂䝁䅕睙あ䡁䅉兡橂䍁䅁杖求䝁䅧兡橂䝁䅷党㝁䍁䅁村桂䡁䅑䅤求䡁䅉入杁䕁䅕杢求䡁䅉睚㕂䍁䅁睕あ䝁䄸杣桂䝁䅣党杁䙁䅍入穂䡁䅑党瑂䍁䅁䅋䍂䕁䅕睕呂䍁䅫䅁佃睇䅁杷䅁䕁䅙䅢求䝁䅕䅤杁䕁䄰兙畂䝁䅅睚求䝁䄰党畂䡁䅑睏杁䕁䅫杢歂䡁䅕督あ䡁䅉兡桂䝁䅷䅉䉂䡁䅕䅤療䝁䄰兙あ䝁䅫睢畂䑁䅳䅉乂䝁䅅杣灂䝁䄴党杁䙁䅑杣桂䝁䄴督睂䝁䄸杣あ䝁䅅䅤灂䝁䄸杢㝁䍁䅁䅕桂䡁䅍督求䝁䄴睚求䡁䅉䅉䉂䝁䅫杣橂䡁䅉兙浂䡁䅑䅉乂䝁䅅杢ㅂ䝁䅙兙橂䡁䅑兤祂䝁䅫杢湂䅁䅁硕䅅䉁䉯䅁䝂䝁䅷党求䡁䅑䅉乂䝁䅅杢桂䝁䅣党瑂䝁䅕杢あ䑁䅳䅉䩂䝁䄴䅚ㅂ䡁䅍䅤祂䝁䅫兙獂䍁䅁兑ㅂ䡁䅑睢瑂䝁䅅䅤灂䝁䄸杢㝁䍁䅁杔桂䡁䅙兡湂䝁䅅䅤灂䝁䄸杢㝁䍁䅁睕灂䝁䄰兤獂䝁䅅䅤灂䝁䄸杢㝁䍁䅁杔求䡁䅑睤療䡁䅉睡杁䙁䅍党橂䡁䅕杣灂䡁䅑入㝁䍁䅁睑療䝁䄰兢求䡁䅉睙灂䝁䅅䅢杁䙁䅍䅣桂䝁䅍党杁䕁䅷兙ㅂ䝁䄴睙潂䑁䅳䅉兂䝁䅅督穂䝁䅕杢湂䝁䅕杣杁䕁䅅兡祂䝁䅍杣桂䝁䅙䅤杁䕁䄰兙畂䡁䅕杚桂䝁䅍䅤ㅂ䡁䅉兡畂䝁䅣䅁䡁䅅䅁東䅁䕁䅙䅢求䝁䅕䅤杁䕁䄰兙畂䝁䅅睚求䝁䄰党畂䡁䅑睏杁䕁䅫杢歂䡁䅕督あ䡁䅉兡桂䝁䅷䅉䉂䡁䅕䅤療䝁䄰兙あ䝁䅫睢畂䑁䅳䅉兂䡁䅉睢橂䝁䅕督穂䍁䅁兑ㅂ䡁䅑睢瑂䝁䅅䅤灂䝁䄸杢㝁䍁䅁兑祂䡁䅑兡浂䝁䅫睙灂䝁䅅䅢杁䕁䅫杢あ䝁䅕䅢獂䝁䅫睚求䝁䄴睙求䅁䅁䅡䅧䭁䅉䅁䝂䝁䅷党求䡁䅑䅉乂䝁䅅杢桂䝁䅣党瑂䝁䅕杢あ䑁䅳䅉䩂䝁䄴䅚ㅂ䡁䅍䅤祂䝁䅫兙獂䍁䅁兑ㅂ䡁䅑睢瑂䝁䅅䅤灂䝁䄸杢㝁䍁䅁䅕祂䝁䄸睙求䡁䅍督杁䕁䅅兤あ䝁䄸兢桂䡁䅑兡療䝁䄴睏杁䕁䅅兤あ䝁䄸杢療䝁䄰睢ㅂ䡁䅍䅉坂䝁䅕䅡灂䝁䅍䅢求䡁䅍䅁剄元䅁杨䅁䕁䅙䅢求䝁䅕䅤杁䕁䄰兙畂䝁䅅睚求䝁䄰党畂䡁䅑睏杁䕁䅫杢歂䡁䅕督あ䡁䅉兡桂䝁䅷䅉䉂䡁䅕䅤療䝁䄰兙あ䝁䅫睢畂䑁䅳䅉呂䝁䅕杢穂䝁䄸杣穂䑁䅳䅉䙂䝁䅷党橂䡁䅑杣灂䝁䅍䅉坂䝁䅕䅡灂䝁䅍䅢求䅁䅁䉦䅉乁䅧䅁䝂䝁䅷党求䡁䅑䅉乂䝁䅅杢桂䝁䅣党瑂䝁䅕杢あ䑁䅳䅉䩂䝁䄴䅚ㅂ䡁䅍䅤祂䝁䅫兙獂䍁䅁兑ㅂ䡁䅑睢瑂䝁䅅䅤灂䝁䄸杢㝁䍁䅁睕求䝁䄴督療䡁䅉督㝁䍁䅁兒獂䝁䅕睙あ䡁䅉兡橂䍁䅁杖求䝁䅧兡橂䝁䅷党㝁䍁䅁䅕祂䝁䄸睙求䡁䅍督杁䕁䅅兤あ䝁䄸兢桂䡁䅑兡療䝁䄴睏杁䕁䅅兤あ䝁䄸杢療䝁䄰睢ㅂ䡁䅍䅉坂䝁䅕䅡灂䝁䅍䅢求䡁䅍䅁䵂元䅁朸䅁䕁䅙䅢求䝁䅕䅤杁䕁䄰兙畂䝁䅅睚求䝁䄰党畂䡁䅑睏杁䕁䅫杢歂䡁䅕督あ䡁䅉兡桂䝁䅷䅉䉂䡁䅕䅤療䝁䄰兙あ䝁䅫睢畂䑁䅳䅉呂䝁䅕杢穂䝁䄸杣穂䑁䅳䅉䙂䝁䅷党橂䡁䅑杣灂䝁䅍䅉坂䝁䅕䅡灂䝁䅍䅢求䑁䅳䅉兂䡁䅉睢橂䝁䅕督穂䍁䅁兑ㅂ䡁䅑睢瑂䝁䅅䅤灂䝁䄸杢㝁䍁䅁䅕桂䡁䅍督求䝁䄴睚求䡁䅉䅉䉂䝁䅫杣橂䡁䅉兙浂䡁䅑䅉乂䝁䅅杢ㅂ䝁䅙兙橂䡁䅑兤祂䝁䅫杢湂䅁䅁䅏䅧䵁䄴䅁䝂䝁䅷党求䡁䅑䅉乂䝁䅅杢桂䝁䅣党瑂䝁䅕杢あ䑁䅳䅉䩂䝁䄴䅚ㅂ䡁䅍䅤祂䝁䅫兙獂䍁䅁兑ㅂ䡁䅑睢瑂䝁䅅䅤灂䝁䄸杢㝁䍁䅁睕求䝁䄴督療䡁䅉督㝁䍁䅁䅕祂䝁䄸睙求䡁䅍督杁䕁䅅兤あ䝁䄸兢桂䡁䅑兡療䝁䄴睏杁䙁䅁兙穂䡁䅍党畂䝁䅣党祂䍁䅁兑灂䡁䅉睙祂䝁䅅杚あ䍁䅁兔桂䝁䄴兤浂䝁䅅睙あ䡁䅕杣灂䝁䄴睚䅁䥁䭑䅁䕄䅁䅁杒獂䝁䅕党あ䍁䅁兔桂䝁䄴兙湂䝁䅕兢求䝁䄴䅤㝁䍁䅁䅔桂䡁䅍䅤杁䕁䄰兡獂䝁䅕䅉啂䡁䅉兙畂䡁䅍䅣療䡁䅉䅤桂䡁䅑兡療䝁䄴睏杁䕁䅕䅢求䝁䅍䅤祂䝁䅫睙杁䙁䅙党潂䝁䅫睙獂䝁䅕睏杁䕁䄰兡橂䡁䅉睢瑁䕁䄰睢楂䝁䅫䅢灂䡁䅑入㝁䍁䅁兑ㅂ䡁䅑睢畂䝁䄸兢療䡁䅕督杁䙁䅙党潂䝁䅫睙獂䝁䅕督䅁䍁䠸䅁元䅁䅁杒獂䝁䅕党あ䍁䅁兔桂䝁䄴兙湂䝁䅕兢求䝁䄴䅤㝁䍁䅁䅔桂䡁䅍䅤杁䕁䄰兡獂䝁䅕䅉啂䡁䅉兙畂䡁䅍䅣療䡁䅉䅤桂䡁䅑兡療䝁䄴睏杁䕁䅷兡浂䝁䅕督あ䡁䅫䅢求䑁䅳䅉䙂䝁䅷党橂䡁䅑杣灂䝁䅍䅉坂䝁䅕䅡灂䝁䅍䅢求䅁䅁創䅉䝁䅷䅁䝂䝁䅷党求䡁䅑䅉乂䝁䅅杢桂䝁䅣党瑂䝁䅕杢あ䑁䅳䅉乂䝁䅫睙祂䝁䄸兌乂䝁䄸杙灂䝁䅷兡あ䡁䅫睏杁䕁䅅兤あ䝁䄸杢療䝁䄰睢ㅂ䡁䅍䅉坂䝁䅕䅡灂䝁䅍䅢求䡁䅍䅁あ睂䅁䄷䅁䕁䅙䅢求䝁䅕䅤杁䕁䄰兙畂䝁䅅睚求䝁䄰党畂䡁䅑睏杁䕁䄴兙㉂䝁䅫睚桂䡁䅑兡療䝁䄴睏杁䙁䅍兡瑂䡁䅕䅢桂䡁䅑兡療䝁䄴睏杁䕁䄴党あ䡁䅣睢祂䝁䅳䅉呂䝁䅕睙ㅂ䡁䅉兡あ䡁䅫睏杁䕁䅍睢瑂䝁䄰党祂䝁䅍兡桂䝁䅷䅉呂䡁䅁兙橂䝁䅕䅉䵂䝁䅅兤畂䝁䅍䅡㝁䍁䅁䅕桂䡁䅍督求䝁䄴睚求䡁䅉䅉䉂䝁䅫杣橂䡁䅉兙浂䡁䅑䅉乂䝁䅅杢ㅂ䝁䅙兙橂䡁䅑兤祂䝁䅫杢湂䅁䅁入䅯䝁䅙䅁䝂䝁䅷党求䡁䅑䅉乂䝁䅅杢桂䝁䅣党瑂䝁䅕杢あ䑁䅳䅉兂䝁䅅督穂䝁䅕杢湂䝁䅕杣杁䕁䅅兡祂䝁䅍杣桂䝁䅙䅤杁䕁䄰兙畂䡁䅕杚桂䝁䅍䅤ㅂ䡁䅉兡畂䝁䅣䅁䝂充䅁䅗䅁䕁䅙䅢求䝁䅕䅤杁䕁䄰兙畂䝁䅅睚求䝁䄰党畂䡁䅑睏杁䙁䅉兡歂䝁䅕䅉呂䝁䅧兙祂䝁䅫杢湂䑁䅳䅉䑂䝁䅅杣杁䙁䅍䅡桂䡁䅉兡畂䝁䅣䅁㙂睄䅁杘䅁䕁䅙䅢求䝁䅕䅤杁䕁䄰兙畂䝁䅅睚求䝁䄰党畂䡁䅑睏杁䙁䅍党畂䡁䅍睢祂䡁䅍睏杁䕁䅅兤あ䝁䄸杢療䝁䄰睢ㅂ䡁䅍䅉坂䝁䅕䅡灂䝁䅍䅢求䡁䅍䅁䑁杅䅁䅉䅅䕁䅙䅢求䝁䅕䅤杁䕁䄰兙畂䝁䅅睚求䝁䄰党畂䡁䅑睏杁䙁䅍党畂䡁䅍睢祂䡁䅍睏杁䕁䅕䅢求䝁䅍䅤祂䝁䅫睙杁䙁䅙党潂䝁䅫睙獂䝁䅕睏杁䙁䅁杣療䝁䅍党穂䡁䅍䅉䉂䡁䅕䅤療䝁䄰兙あ䝁䅫睢畂䑁䅳䅉䉂䡁䅉䅤灂䝁䅙兡橂䝁䅫兙獂䍁䅁兓畂䡁䅑党獂䝁䅷兡湂䝁䅕杢橂䝁䅕睏杁䙁䅁兙穂䡁䅍党畂䝁䅣党祂䍁䅁兑灂䡁䅉睙祂䝁䅅杚あ䍁䅁兔桂䝁䄴兤浂䝁䅅睙あ䡁䅕杣灂䝁䄴睚㝁䍁䅁兑ㅂ䡁䅑睢畂䝁䄸兢療䡁䅕督杁䙁䅙党潂䝁䅫睙獂䝁䅕督䅁䕁婉䅁捂䅁䅁杒獂䝁䅕党あ䍁䅁兔桂䝁䄴兙湂䝁䅕兢求䝁䄴䅤㝁䍁䅁睕求䝁䄴督療䡁䅉督㝁䍁䅁䅕祂䝁䄸睙求䡁䅍督杁䕁䅅兤あ䝁䄸兢桂䡁䅑兡療䝁䄴䅁灃兇䅁䅴䅁䕁䅙䅢求䝁䅕䅤杁䕁䄰兙畂䝁䅅睚求䝁䄰党畂䡁䅑睏杁䙁䅍兢桂䡁䅉䅤杁䕁䅕杢求䡁䅉睚㕂䑁䅳䅉䙂䝁䅷党橂䡁䅑杣灂䝁䅍䅉坂䝁䅕䅡灂䝁䅍䅢求䑁䅳䅉兂䡁䅉睢橂䝁䅕督穂䍁䅁兑ㅂ䡁䅑睢瑂䝁䅅䅤灂䝁䄸杢㝁䍁䅁兑ㅂ䡁䅑睢畂䝁䄸兢療䡁䅕督杁䙁䅙党潂䝁䅫睙獂䝁䅕督䅁䉁婉䅁楂杄䅁杒獂䝁䅕䅥杁䕁䅷䅤歂䍁䄴䅉睂䡁䅉睢㉂䝁䅫䅚求䡁䅍䅉瑂䝁䅅杢ㅂ䝁䅙兙橂䡁䅑兤祂䝁䅫杢湂䍁䅁督療䝁䅷兤あ䝁䅫睢畂䡁䅍䅉あ䝁䄸䅉㉂䝁䅅杣灂䝁䄸兤穂䍁䅁杙祂䝁䅅杢歂䡁䅍䅉灂䝁䄴䅉䉂䡁䅍兡桂䍁䅷䅉あ䝁䅧党杁䕁䅅兢求䡁䅉兡橂䝁䅅督獁䍁䅁兙畂䝁䅑䅉䙂䡁䅕杣療䡁䅁党畁䍁䅁兓あ䍁䅁睢睂䝁䅕杣桂䡁䅑党穂䍁䅁䅤潂䡁䅉睢ㅂ䝁䅣䅡杁䡁䅑睤療䍁䅁督求䝁䅣兢求䝁䄴䅤穂䍁䅷䅉䝂䝁䅷党㑂䍁䅁兑湂䝁䅫䅢灂䡁䅑入杁䙁䅍睢獂䡁䅕䅤灂䝁䄸杢穂䍁䅁䅋䝂䕁䅅睕灁䍁䅁兙畂䝁䅑䅉䝂䝁䅷党㑂䍁䅁杕求䝁䅷兡桂䝁䅉兡獂䝁䅫䅤㕂䍁䅁睕療䝁䅷兤あ䝁䅫睢畂䡁䅍䅉潁䕁䅙杕呂䍁䅫杌杁䙁䅑䅡求䍁䅁杒䉂䙁䅍䅉穂䝁䅕睚瑂䝁䅕杢あ䍁䅁睢浂䝁䅙党祂䡁䅍䅉浂䝁䅷党㑂䝁䅫杙獂䝁䅕䅉穂䡁䅕䅣睂䝁䅷入杁䝁䅅杢歂䍁䅁兢桂䝁䄴兤浂䝁䅅睙あ䡁䅕杣灂䝁䄴睚杁䡁䅍入穂䡁䅑党瑂䍁䅁睙療䝁䄰䅣祂䝁䅫督灂䝁䄴睚杁䝁䅍睢瑂䝁䄰兤畂䝁䅫睙桂䡁䅑兡療䝁䄴督獁䍁䅁党畂䡁䅑党祂䡁䅁杣灂䡁䅍党獁䍁䅁兙畂䝁䅑䅉橂䝁䅷睢ㅂ䝁䅑䅉穂䝁䄸䅢ㅂ䡁䅑兡療䝁䄴䅌杁䡁䅣䅡灂䝁䅍䅡杁䝁䅫杢橂䝁䅷兤歂䝁䅕督杁䝁䅑兙あ䝁䅅䅌杁䝁䅕䅚湂䝁䅕䅌杁䝁䅅杢歂䍁䅁睙療䝁䄰兢ㅂ䝁䄴兡橂䝁䅅䅤灂䝁䄸杢穂䍁䅁兡畂䝁䅙杣桂䡁䅍䅤祂䡁䅕睙あ䡁䅕杣求䑁䅳䅉獂䝁䅫杚求䡁䅍䅤㕂䝁䅷党杁䡁䅍睢獂䡁䅕䅤灂䝁䄸杢獁䍁䅁兡畂䝁䅍䅢ㅂ䝁䅑兡畂䝁䅣䅉桂䡁䅁䅣獂䝁䅫兙畂䝁䅍党穂䍁䅷䅉橂䝁䄸杢穂䡁䅕兢求䡁䅉䅉睂䝁䅅睙牂䝁䅅睚灂䝁䄴睚獁䍁䅁杚獂䝁䄸睢祂䝁䅍兙祂䝁䅕䅌杁䝁䄰兡橂䡁䅉睢杁䝁䄰睢楂䝁䅫䅢灂䡁䅑入獁䍁䅁兙畂䝁䅑䅉桂䡁䅕䅚灂䝁䄸睏杁䝁䅅杢歂䍁䅁睙療䝁䄴督ㅂ䝁䄰党祂䍁䅁䅚求䡁䅙兡橂䝁䅕督獁䍁䅁督ㅂ䝁䅍䅡杁䝁䅅督杁䝁䄰睢楂䝁䅫䅢求䍁䅁兙畂䝁䅑䅉潂䝁䅫睚潂䍁䅁杤求䝁䅷睢橂䝁䅫䅤㕂䍁䅁睙療䝁䄴督ㅂ䝁䄰党祂䍁䅁䅚求䡁䅙兡橂䝁䅕督畁䍁䅁兓あ䡁䅍䅉䝂䙁䅉睕杁䡁䅍党湂䝁䄰党畂䡁䅑䅉睂䡁䅉睢㉂䝁䅫䅚求䡁䅍䅉橂䝁䄸兢睂䝁䅷党㑂䍁䅁杣桂䝁䄰䅣穂䍁䅁睤灂䡁䅑䅡杁䡁䅍䅣求䝁䅍兡桂䝁䅷兡㙂䝁䅕䅚杁䡁䅁杣療䝁䅑兤橂䡁䅑兡療䝁䄴䅉瑂䝁䄸</t>
  </si>
  <si>
    <t>䅚求䝁䅷督杁䝁䅅杢歂䍁䅁睙祂䝁䅫䅤灂䝁䅍兙獂䍁䅁党畂䡁䅙兡祂䝁䄸杢瑂䝁䅕杢あ䡁䅍䅌杁䡁䅣䅡灂䝁䅍䅡杁䝁䅍睢瑂䡁䅁杣灂䡁䅍党杁䝁䅅兤あ䝁䄸兢療䡁䅑兡㉂䝁䅕䅉灂䝁䄴睙獂䡁䅕䅚灂䝁䄴睚杁䝁䄴党㑂䡁䅑䅉湂䝁䅕杢求䡁䅉兙あ䝁䅫睢畂䍁䅁兢療䝁䅉兡獂䝁䅫䅤㕂䍁䅷䅉桂䡁䅕䅤療䝁䄴睢瑂䝁䄸兤穂䍁䅷䅉橂䝁䄸杢畂䝁䅕睙あ䝁䅫杤灂䡁䅑入獁䍁䅁党獂䝁䅕睙あ䡁䅉兡浂䝁䅫睙桂䡁䅑兡療䝁䄴䅌杁䝁䅅杢歂䍁䅁督瑂䝁䅅杣あ䍁䅁䅤求䝁䅍䅡畂䝁䄸䅢療䝁䅣兡求䡁䅍睏杁䝁䅧党桂䝁䅷䅤潂䍁䅁督療䝁䅷兤あ䝁䅫睢畂䡁䅍䅌杁䡁䅍兤橂䝁䅧䅉桂䡁䅍䅉瑂䝁䅕䅚灂䝁䅍兙獂䍁䅁䅚求䡁䅙兡橂䝁䅕督獁䍁䅁兢求䝁䅑兡橂䝁䅅䅢杁䝁䅕兣ㅂ䝁䅫䅣瑂䝁䅕杢あ䍁䅷䅉桂䝁䄴䅚杁䝁䅑杣ㅂ䝁䅣䅉歂䝁䅕䅢灂䡁䅙党祂䡁䅫睏杁䝁䅅杢歂䍁䅁兡畂䝁䅑兤穂䡁䅑杣灂䝁䅅䅢杁䡁䅍睢獂䡁䅕䅤灂䝁䄸杢穂䍁䅷䅉灂䝁䄴睙獂䡁䅕䅚灂䝁䄴睚杁䝁䅍兙睂䝁䅫䅤桂䝁䅷䅉求䡁䅅兤灂䡁䅁兢求䝁䄴䅤獁䍁䅁兡畂䝁䅑兤穂䡁䅑杣灂䝁䅅䅢杁䝁䅑党㉂䝁䅫睙求䡁䅍䅌杁䝁䅕兢楂䝁䅕䅚歂䝁䅕䅚杁䝁䅅杢歂䍁䅁睙祂䝁䅫䅤灂䝁䅍兙獂䍁䅁䅣療䡁䅣党祂䍁䅁睢浂䝁䅙党祂䝁䅫杢湂䡁䅍䅌杁䝁䅅杢歂䍁䅁杣求䝁䄴党㍂䝁䅅杙獂䝁䅕督杁䝁䅅杢歂䍁䅁睚祂䝁䅫䅚杁䝁䅕䅚湂䝁䅕杌杁䕁䅫杢杁䝁䅅䅚歂䝁䅫䅤灂䝁䄸杢獁䍁䅁兡あ䍁䅁䅣祂䝁䄸杤灂䝁䅑党穂䍁䅁杤桂䡁䅉兡療䡁䅕督杁䡁䅍党祂䡁䅙兡橂䝁䅕督獁䍁䅁兡畂䝁䅍䅢ㅂ䝁䅑兡畂䝁䅣䅉歂䝁䅕督灂䝁䅣杢杁䝁䅅杢歂䍁䅁党畂䝁䅣兡畂䝁䅕党祂䝁䅫杢湂䍁䅷䅉穂䡁䅕睙潂䍁䅁兙穂䍁䅁䅣祂䝁䄸䅚ㅂ䝁䅍䅤杁䝁䅑党穂䝁䅫睚畂䍁䅁兙畂䝁䅑䅉求䝁䄴睚灂䝁䄴党求䡁䅉兡畂䝁䅣䅉祂䝁䅕督療䡁䅕杣橂䝁䅕督杁䡁䅑䅡桂䡁䅑䅉睂䡁䅉睢㉂䝁䅫䅚求䍁䅁䅚求䡁䅍兡湂䝁䄴䅉穂䝁䅕杣㉂䝁䅫睙求䡁䅍䅌杁䡁䅁杣療䝁䅑兤橂䡁䅑䅉歂䝁䅕杤求䝁䅷睢睂䝁䄰党畂䡁䅑䅌杁䡁䅍入穂䡁䅑党瑂䡁䅍䅉灂䝁䄴䅤求䝁䅣杣桂䡁䅑兡療䝁䄴䅉穂䝁䅕杣㉂䝁䅫睙求䡁䅍䅌杁䝁䅅杢歂䍁䅁督療䝁䅷兤あ䝁䅫睢畂䡁䅍睏杁䡁䅍兤睂䡁䅁䅢㕂䍁䅁睙潂䝁䅅兡畂䍁䅁睙療䝁䄰䅣祂䝁䅫督灂䝁䄴睚杁䝁䄰兙畂䡁䅕杚桂䝁䅍䅤ㅂ䡁䅉兡畂䝁䅣䅌杁䝁䅍兤穂䡁䅑睢瑂䝁䅫来桂䡁䅑兡療䝁䄴䅌杁䡁䅁杣療䝁䅍兤祂䝁䅕兢求䝁䄴䅤獁䍁䅁䅢療䝁䅣兡穂䡁䅑兡橂䡁䅍䅉穂䝁䅕杣㉂䝁䅫睙求䡁䅍䅌杁䝁䅅杢歂䍁䅁兡畂䝁䄴睢㉂䝁䅅䅤灂䡁䅙党杁䡁䅍兤睂䡁䅁䅢㕂䍁䅁睙潂䝁䅅兡畂䍁䅁督療䝁䅷兤あ䝁䅫睢畂䡁䅍睏杁䝁䄰兙畂䡁䅕杚桂䝁䅍䅤ㅂ䡁䅉兡畂䝁䅣睏杁䝁䅷睢湂䝁䅫督あ䝁䅫睙穂䍁䅁兙畂䝁䅑䅉㉂䝁䅅䅢ㅂ䝁䅕兌桂䝁䅑䅚求䝁䅑䅉浂䡁䅕䅢浂䝁䅫䅢獂䝁䄰党畂䡁䅑䅌杁䝁䅫杢橂䝁䅷兤歂䝁䅫杢湂䍁䅁睤桂䡁䅉党潂䝁䄸兤穂䝁䅫杢湂䍁䅁兙畂䝁䅑䅉㉂䝁䅕杢歂䝁䄸杣杁䝁䄰兙畂䝁䅅睚求䝁䅑䅉灂䝁䄴杤求䝁䄴䅤療䡁䅉入獁䍁䅁睢瑂䝁䄴兡瑁䝁䅍䅡桂䝁䄴杢求䝁䅷䅉浂䡁䅕䅢浂䝁䅫䅢獂䝁䄰党畂䡁䅑䅌杁䝁䅳兡あ䡁䅑兡畂䝁䅣䅌杁䝁䅍睢畂䝁䅙兡湂䡁䅕杣桂䡁䅑兡療䝁䄴䅌杁䝁䅅杢歂䍁䅁䅣療䡁䅍䅤睂䝁䄸杢求䝁䄰党畂䡁䅑睏杁䝁䅅杢歂䍁䅁兡畂䡁䅑党湂䡁䅉兙あ䝁䅕䅚杁䡁䅉党㉂䝁䅕杣穂䝁䅕䅉獂䝁䄸睚灂䡁䅍䅤灂䝁䅍督杁䝁䅅杢歂䍁䅁睙灂䡁䅉睙ㅂ䝁䅷兙祂䍁䅁党橂䝁䄸杢療䝁䄰入畁䍁䅁杒ㅂ䡁䅉䅤潂䝁䅕杣獁䍁䅁䅤潂䝁䅕䅉橂䝁䄸兢睂䝁䅅杢㕂䍁䅁睢浂䝁䅙党祂䡁䅍䅉求䝁䄰杙求䝁䅑䅚求䝁䅑䅉桂䝁䄴䅚杁䝁䅍杣灂䡁䅑兡橂䝁䅅䅢杁䡁䅁睢㍂䝁䅕杣杁䡁䅍睢獂䡁䅕䅤灂䝁䄸杢穂䍁䄴䅉啂䝁䅧党杁䝁䅍睢瑂䡁䅁兙畂䡁䅫䅉㍂䝁䅅督杁䝁䅙睢祂䝁䄰党祂䝁䅷入杁䝁䅳杢療䡁䅣杢杁䝁䅅督杁䕁䅙䅢求䡁䅧䅤祂䝁䄸杢灂䝁䅍督杁䕁䅫杢あ䝁䅕杣畂䝁䅅䅤灂䝁䄸杢桂䝁䅷䅉䵂䡁䅑䅚畁䍁䅁兙畂䝁䅑䅉橂䝁䅧兙畂䝁䅣党歂䍁䅁兡あ䡁䅍䅉畂䝁䅅兢求䍁䅁䅤療䍁䅁杒獂䝁䅕䅥杁䕁䅷䅤歂䍁䄴䅉灂䝁䄴䅉呂䝁䅕䅣あ䝁䅕兢楂䝁䅕杣杁䑁䅉䅍硁䑁䅙杌杁䕁䅙䅢求䡁䅧䅉䵂䡁䅑䅚畁䍁䅁睤桂䡁䅍䅉浂䝁䄸兤畂䝁䅑党歂䍁䅁兡畂䍁䅁免㕁䑁䅙兏杁䝁䅅杢歂䍁䅁兡穂䍁䅁䅡求䝁䅅䅚硂䡁䅕兙祂䡁䅑党祂䝁䅕䅚杁䝁䅫杢杁䕁䅅兤穂䡁䅑兡畂䍁䅷䅉啂䝁䅕䅥桂䡁䅍杌䅁偁噣䅁楁睂䅁杒獂䝁䄸睢祂䍁䅁杊杁䕁䅑党橂䝁䄸杣杁䕁䅧睢獂䝁䅑兡畂䝁䅣督獁䍁䅁兓畂䝁䅍杌杁䡁䅑睢湂䝁䅕䅤潂䝁䅕杣杁䡁䅣兡あ䝁䅧䅉灂䡁䅑督杁䡁䅍兤楂䡁䅍兡歂䝁䅫兙祂䝁䅫党穂䍁䅷䅉療䡁䅁党祂䝁䅅䅤求䡁䅍䅉桂䡁䅍䅉桂䍁䅁兢ㅂ䝁䅷䅤灂䍁䄰睙潂䝁䅅杢畂䝁䅕䅢杁䡁䅍䅣求䝁䅍兡桂䝁䅷䅤㕂䍁䅁杣求䡁䅑兙灂䝁䅷党祂䍁䅁睢浂䍁䅁䅡桂䡁䅉䅚杁䡁䅍兤祂䝁䅙兙橂䝁䅕䅉浂䝁䅷睢療䡁䅉兡畂䝁䅣䅉桂䝁䄴䅚杁䡁䅉党獂䝁䅅䅤求䝁䅑䅉桂䝁䅍睙求䡁䅍督療䡁䅉兡求䡁䅍䅌杁䝁䅅杢歂䍁䅁睙療䝁䄰兢求䡁䅉睙灂䝁䅅䅢杁䡁䅍兤祂䝁䅙兙橂䝁䅕督杁䡁䅍党獂䝁䅷党祂䍁䅁兡畂䍁䅁睒求䝁䄸杣湂䝁䅫兙杁䝁䅅杢歂䍁䅁杒獂䝁䄸杣灂䝁䅑兙畁䍁䅁䅖潂䝁䅕䅉橂䝁䄸兢睂䝁䅅杢㕂䍁䅁睢浂䝁䅙党祂䡁䅍䅉あ䝁䅫䅢求䍁䅷䅉㍂䝁䄸睢歂䍁䅷䅉獂䝁䅅兢灂䝁䄴兙あ䝁䅕䅌杁䡁䅙兡畂䡁䅫䅢獁䍁䅁兙畂䝁䅑䅉畂䝁䅅䅤ㅂ䡁䅉兙獂䍁䅁督あ䝁䄸杢求䍁䅁杚獂䝁䄸睢祂䝁䅫杢湂䍁䅁䅣祂䝁䄸䅚ㅂ䝁䅍䅤穂䍁䅷䅉桂䡁䅍䅉㍂䝁䅕䅢獂䍁䅁兙穂䍁䅁䅚求䝁䅍睢祂䝁䅅䅤灂䡁䅙党杁䝁䅅睙橂䝁䅕督穂䝁䄸杣灂䝁䅕督獁䍁䅁睤桂䝁䅷䅢杁䡁䅑兡獂䝁䅕督獁䍁䅁兙畂䝁䅑䅉灂䝁䄴督あ䝁䅅䅢獂䝁䅅䅤灂䝁䄸杢杁䝁䄰兙あ䝁䅕杣灂䝁䅅䅢穂䍁䅁兙畂䝁䅑䅉あ䝁䄸睢獂䡁䅍睏杁䝁䅅杢歂䍁䅁杤桂䝁䄴兡あ䝁䅫党穂䍁䅷䅉穂䝁䅧睢㍂䝁䅕杣杁䝁䅑睢療䡁䅉督獁䍁䅁杙桂䡁䅑䅡杁䝁䅅睙橂䝁䅕督穂䝁䄸杣灂䝁䅕督獁䍁䅁杚桂䡁䅕睙求䡁䅑督獁䍁䅁督灂䝁䄴睡穂䍁䅷䅉橂䡁䅕督あ䝁䄸兢杁䝁䅍睢ㅂ䝁䄴䅤求䡁䅉䅤療䡁䅁督獁䍁䅁杙桂䡁䅑䅡祂䝁䄸睢瑂䍁䅁兢灂䡁䅉杣療䡁䅉督獁䍁䅁兙畂䝁䅑䅉楂䝁䅅䅤潂䡁䅉睢療䝁䄰䅉獂䝁䅫睚潂䡁䅑兡畂䝁䅣杌杁䕁䅫䅤杁䝁䅅䅢穂䝁䄸䅉穂䝁䅕䅢獂䡁䅍䅉睂䡁䅉睢歂䡁䅕睙あ䡁䅍䅉あ䝁䅧杣療䡁䅕睚潂䍁䅁兡あ䡁䅍䅉塂䝁䅕杙穂䝁䅫䅤求䍁䅷䅉䝂䝁䅷睢療䡁䅉兙畂䝁䅑䅒求䝁䅍睢祂䍁䄴睙療䝁䄰杌杁䙁䅑䅡求䍁䅁睙療䝁䄰䅣桂䝁䄴入杁䡁䅍党祂䡁䅙党穂䍁䅁䅣祂䝁䄸杚求䡁䅍督灂䝁䄸杢桂䝁䅷䅉灂䝁䄴督あ䝁䅅䅢獂䝁䅕杣穂䍁䅷䅉橂䝁䄸兢瑂䝁䅕杣橂䝁䅫兙獂䍁䅁杙ㅂ䡁䅍兡畂䝁䅕督穂䝁䅕督獁䍁䅁兙畂䝁䅑䅉潂䝁䄸兢求䝁䄸睤畂䝁䅕杣穂䍁䄴䅉䩂䡁䅑䅉療䡁䅁党祂䝁䅅䅤求䡁䅍䅉㍂䝁䅅杣求䝁䅧睢ㅂ䡁䅍党杁䡁䅍䅤療䡁䅉党穂䍁䅁兙畂䝁䅑䅉歂䝁䅕督灂䝁䅣杢杁䝁䅍党畂䡁䅑党祂䡁䅍杌杁䙁䅑䅡求䍁䅁睙療䝁䄰䅣桂䝁䄴入杁䡁䅣兙穂䍁䅁杚療䡁䅉兢求䡁䅉䅢㕂䍁䅁睡畂䝁䄸睤畂䍁䅁兙穂䍁䅁杒䕂䕁䄸䅉䥂䝁䄸䅢歂䝁䅫杢湂䡁䅍䅌杁䕁䅫杢橂䍁䄴䅉桂䝁䄴䅚杁䝁䅍䅡桂䝁䄴睚求䝁䅑䅉灂䡁䅑督杁䝁䄴兙瑂䝁䅕䅉あ䝁䄸䅉䝂䝁䅷睢療䡁䅉䅉流䍁䅁䅒求䝁䅍睢祂䍁䅁䅓療䝁䅷䅚灂䝁䄴睚穂䍁䅷䅉䩂䝁䄴睙畁䍁䅁兡畂䍁䅁兑睂䡁䅉兡獂䍁䅁杍睁䑁䅅睎畁䍁䅁杒獂䝁䄸睢祂䍁䅁杊杁䕁䅑党橂䝁䄸杣杁䕁䅧睢獂䝁䅑兡畂䝁䅣督獁䍁䅁兓畂䝁䅍杌杁䡁䅣兙穂䍁䅁杚療䡁䅕杢歂䝁䅕䅚杁䝁䅫杢杁䑁䅉䅍睁䑁䅁䅉桂䝁䄴䅚杁䝁䅫督杁䝁䅧党桂䝁䅑兣ㅂ䝁䅅杣あ䝁䅕杣求䝁䅑䅉灂䝁䄴䅉䉂䡁䅑䅢桂䝁䄴䅤桂䍁䅷䅉䡂䝁䅕睢祂䝁䅣兡桂䍁䄴䅁癃杆䅁杰䅧䕁䅙䅢療䡁䅣党祂䡁䅍䅉䝂䝁䄸睢歂䡁䅍䅌杁䕁䅫杢橂䍁䄴䅉睂䡁䅉睢歂䡁䅕睙求䡁䅍䅉桂䝁䄴䅚杁䝁䄰兙祂䝁䅳党あ䡁䅍䅉睂䝁䅅睙牂䝁䅅睚求䝁䅑䅉楂䝁䅅睡求䡁䅉入杁䝁䅙睢療䝁䅑䅉睂䡁䅉睢歂䡁䅕睙あ䡁䅍䅉灂䝁䄴䅉あ䝁䅧党杁䙁䅕杢灂䡁䅑党歂䍁䅁睕あ䝁䅅䅤求䡁䅍杌杁䕁䅫䅤穂䍁䅁䅣祂䝁䅫杢橂䝁䅫䅣桂䝁䅷䅉睂䡁䅉睢歂䡁䅕睙あ䡁䅍䅉灂䝁䄴睙獂䡁䅕䅚求䍁䅁杚祂䝁䅕督潂䍁䅁杙祂䝁䅕兙歂䡁䅍䅌杁䝁䅉兤畂䡁䅍䅌杁䡁䅉睢獂䝁䅷督獁䍁䅁督畂䝁䅅睙牂䍁䅁兡あ䝁䅕兢穂䍁䅷䅉楂䝁䅅睚求䝁䅷督獁䍁䅁兒畂䝁䅣䅢灂䡁䅍䅡杁䝁䄰兤浂䝁䅙兡畂䡁䅍䅌杁䝁䅅杢歂䍁䅁䅤療䡁䅉䅤灂䝁䅷䅢桂䡁䅍䅌杁䝁䅅督杁䡁䅣党獂䝁䅷䅉桂䡁䅍䅉浂䡁䅉睢㙂䝁䅕杢杁䝁䅉杣求䝁䅅䅚穂䍁䅁兙畂䝁䅑䅉祂䝁䄸䅢獂䡁䅍䅉ㅂ䝁䄴䅚求䡁䅉䅉あ䝁䅧党杁䕁䄴兙あ䡁䅕杣求䉁杫督杁䕁䄸睤畂䍁䅷䅉䕂䝁䅅杤求䉁杫督杁䕁䅳兡獂䝁䅷党祂䍁䅁村祂䝁䅕兙歂䍁䅷䅉塂䝁䄸杢歂䝁䅕杣獁䍁䅁睑桂䝁䄴入療䝁䄴䅉䍂䝁䅅睡求䝁䅧睢ㅂ䡁䅍党獁䍁䅁兔祂䡁䅍杌杁䕁䅙杣求䡁䅍䅡獂䝁䅕入婁䡉䅍䅌杁䝁䅅杢歂䍁䅁䅖桂䡁䅍䅤㕂䝁䅳兙牂䝁䅕䅉楂䡁䅉兙畂䝁䅑䅉畂䝁䅅兢求䡁䅍杌杁䙁䅑䅡求䍁䅁睙療䝁䄰䅣桂䝁䄴入杁䝁䅑兡穂䡁䅑杣灂䝁䅉兤あ䝁䅕督杁䝁䅫䅤穂䍁䅁䅣祂䝁䄸䅚ㅂ䝁䅍䅤穂䍁䅁䅤潂䡁䅉睢ㅂ䝁䅣䅡杁䝁䅅䅉歂䝁䅫杣求䝁䅍䅤瑁䡁䅍䅤療䡁䅉党瑁䝁䅑党獂䝁䅫杤求䡁䅉入杁䝁䅑兡穂䡁䅑杣灂䝁䅉兤あ䝁䅫睢畂䍁䅁兙畂䝁䅑䅉桂䍁䅁睤桂䡁䅉党潂䝁䄸兤穂䝁䅕䅉歂䝁䅕䅢灂䡁䅙党祂䡁䅫䅉穂䡁䅫督あ䝁䅕兢獁䍁䅁兙穂䍁䅁睤求䝁䅷䅢杁䝁䅅督杁䝁䄸䅣求䡁䅉兙あ䝁䅕督杁䝁䅉兙牂䝁䅕杣灂䝁䅕督畁䍁䅁兓あ䡁䅍䅉橂䡁䅕督あ䝁䄸兢求䡁䅉督杁䝁䅫杢橂䝁䅷兤歂䝁䅕䅉畂䝁䅅䅤灂䝁䄸杢桂䝁䅷䅉桂䝁䄴䅚杁䡁䅉党湂䝁䅫睢畂䝁䅅䅢杁䡁䅉党穂䡁䅑兙ㅂ䡁䅉兙畂䡁䅑督獁䍁䅁兡畂䡁䅍䅤灂䡁䅑兤あ䝁䅫睢畂䡁䅍䅉桂䝁䄴䅚杁䝁䅙睢療䝁䅑督求䡁䅉杤灂䝁䅍党杁䝁䅑兡穂䡁䅑杣灂䝁䅉兤あ䝁䄸杣穂䍁䅷䅉桂䝁䄴䅚杁䡁䅉党あ䝁䅅兡獂䍁䅁兡畂䍁䄰督あ䝁䄸杣求䍁䅁杙桂䝁䅳党祂䝁䅫党穂䑁䅳䅉㍂䝁䅧睢獂䝁䅕督桂䝁䅷党杁䝁䅑兡穂䡁䅑杣灂䝁䅉兤あ䝁䄸杣穂䑁䅳䅉瑂䝁䅅督穂䍁䅁兢求䡁䅉睙潂䝁䅅杢歂䝁䅫督求䡁䅉督獁䍁䅁督ㅂ䡁䅁党祂䝁䄰兙祂䝁䅳党あ䡁䅍䅌杁䡁䅙党畂䝁䅑兡畂䝁䅣䅉療䡁䅕䅤獂䝁䅕䅤穂䍁䅷䅉桂䝁䄴䅚杁䝁䅍睢畂䡁䅙党畂䝁䅫党畂䝁䅍党杁䡁䅍䅤療䡁䅉党穂䑁䅳䅉硂䡁䅕兡橂䝁䅳兌穂䝁䅕杣㉂䝁䅕䅉橂䝁䅧兙灂䝁䄴督獁䍁䅁杚療䝁䄸䅚杁䡁䅣䅡療䝁䅷党穂䝁䅅䅢求䡁䅉督獁䍁䅁兡畂䡁䅍䅤灂䡁䅑兤あ䝁䅫睢畂䡁䅍䅌杁䝁䅑睢獂䝁䅷兙祂䍁䅁督あ䝁䄸杣求䡁䅍䅌杁䝁䅅杢歂䍁䅁杤求䝁䄴䅚灂䝁䄴睚杁䝁䅍睢瑂䡁䅁兙畂䝁䅫党穂䑁䅳䅉桂䝁䄴䅚杁䡁䅁兤楂䝁䅷兡橂䍁䅁䅡求䝁䅅䅢あ䝁䅧䅉橂䝁䅅杣求䍁䅷䅉瑂䝁䅫䅢灂䡁䅑兙祂䡁䅫䅉橂䝁䄸兢瑂䝁䅫督穂䝁䅅杣灂䝁䅕督獁䍁䅁兙畂䝁䅑䅉睂䡁䅉兡穂䝁䄸杢穂䍁䅷䅉桂䝁䄴䅚杁䝁䄸䅤潂䝁䅕杣杁䝁䅣睢㉂䝁䅕杣畂䝁䄰党畂䡁䅑兙獂䍁䅁兡畂䡁䅍䅤灂䡁䅑兤あ䝁䅫睢畂䡁䅍杌杁䙁䅑䅡求䍁䅁睙療䝁䄰䅣桂䝁䄴入杁䡁䅣兙穂䍁䅁杚療䡁䅉兢求䡁䅉䅢㕂䍁䅁睡畂䝁䄸睤畂䍁䅁兙穂䍁䅁杒獂䝁䄸睤求䡁䅉督杁䕁䅫杢歂䡁䅕督あ䡁䅉兡求䡁䅍䅉桂䝁䄴䅚杁䝁䅍䅡桂䝁䄴睚求䝁䅑䅉灂䡁䅑督杁䝁䄴兙瑂䝁䅕䅉あ䝁䄸䅉䝂䝁䅷睢㍂䝁䅕杣穂䍁䅁杒療䝁䄸䅚穂䍁䅷䅉䩂䝁䄴睙畁䍁䅁兡畂䍁䅁杍睁䑁䅁免畁䍁䅁杒獂䝁䄸睤求䡁䅉督杁䕁䅙睢療䝁䅑督獁䍁䅁兓畂䝁䅍杌杁䡁䅣兙穂䍁䅁杚療䡁䅕杢歂䝁䅕䅚杁䝁䅫杢杁䑁䅅兏硁䑁䅫䅉桂䝁䄴䅚杁䝁䅫督杁䝁䅧党桂䝁䅑兣ㅂ䝁䅅杣あ䝁䅕杣求䝁䅑䅉灂䝁䄴䅉啂䝁䅧睢瑂䝁䅅督㉂䝁䅫䅢獂䝁䅕䅌杁䕁䅣党療䡁䅉睚灂䝁䅅杌䅁佁啣䅁煃兄䅁杒獂䝁䄸睤穂䝁䅕杣㉂䝁䅕䅉䑂䝁䄸杣睂䝁䄸杣桂䡁䅑兡療䝁䄴䅉歂䝁䅕督灂䝁䅣杢穂䍁䅷䅉瑂䝁䅅杢ㅂ䝁䅙兙橂䡁䅑兤祂䝁䅕督獁䍁䅁䅚灂䡁䅍䅤祂䝁䅫杙ㅂ䡁䅑党穂䍁䅷䅉桂䝁䄴䅚杁䡁䅍党祂䡁䅙兡橂䝁䅕督杁䝁䅫杢歂䡁䅕督あ䡁䅉兡桂䝁䅷䅉浂䝁䅷睢㍂䍁䅁兢桂䝁䄴兙湂䝁䅕兢求䝁䄴䅤杁䝁䅕兣ㅂ䝁䅫䅣瑂䝁䅕杢あ䍁䅁兡畂䍁䅁䅤潂䝁䅕䅉噂䝁䄴兡あ䝁䅕䅚杁䙁䅍䅤桂䡁䅑党穂䍁䅷䅉䑂䝁䅅杢桂䝁䅑兙獁䍁䅁兔求䡁䅧兡橂䝁䄸䅌杁䕁䅕兤祂䝁䄸䅣求䍁䅷䅉あ䝁䅧党杁䕁䄰兡歂䝁䅑䅢求䍁䅁兒桂䡁䅍䅤獁䍁䅁兑浂䡁䅉兡橂䝁䅅䅌杁䝁䅅杢歂䍁䅁䅤潂䝁䅕䅉䉂䡁䅍兡桂䍁䅁䅕桂䝁䅍兡浂䝁䅫睙畁䍁䅁兓あ䍁䅁睢睂䝁䅕杣桂䡁䅑党穂䍁䅁䅤潂䡁䅉睢ㅂ䝁䅣䅡杁䕁䅙䅢療䡁䅣督求䡁䅉杤求䍁䅁䅕ㅂ䝁䄰䅣杁䕁䅑兡㉂䝁䅫督灂䝁䄸杢杁䍁䅧杒兂䕁䅑克杁䝁䅅杢歂䍁䅁杒獂䝁䄸睤杁䕁䅍睢畂䡁䅑杣療䝁䅷䅉䕂䝁䅫杤灂䡁䅍兡療䝁䄴䅉潁䕁䅙睑䕂䍁䅫䅉穂䝁䅕睚瑂䝁䅕杢あ䡁䅍杌杁䙁䅑䅡求䍁䅁杒兂䕁䅑䅉穂䝁䅕睚瑂䝁䅕杢あ䍁䅁睢浂䝁䅙党祂䡁䅍䅉橂䡁䅕督あ䝁䄸兢杁䝁䅅杢歂䍁䅁䅣祂䝁䅕兌橂䝁䄸杢浂䝁䅫睚ㅂ䡁䅉党歂䍁䅁䅣ㅂ䝁䄰䅣穂䍁䅁兙畂䝁䅑䅉睂䡁䅕兢睂䍁䅁督㕂䡁䅍䅤求䝁䄰督獁䍁䅁兢求䝁䅍䅡桂䝁䄴兡橂䝁䅅䅢杁䡁䅍党桂䝁䅷督獁䍁䅁兙ㅂ䡁䅧兡獂䝁䅫兙祂䡁䅫䅉穂䡁䅫督あ䝁䅕兢穂䍁䅷䅉祂䝁䅕䅣獂䝁䅅睙求䝁䄰党畂䡁䅑䅉睂䝁䅅杣あ䡁䅍䅌杁䡁䅕䅣湂䡁䅉兙歂䝁䅕督獁䍁䅁兙畂䝁䅑䅉祂䝁䅕䅢桂䡁䅑党歂䍁䅁兙浂䡁䅑党祂䝁䄰兙祂䝁䅳党あ䍁䅁督求䡁䅉杤灂䝁䅍党穂䑁䅳䅉桂䝁䄴䅚杁䝁䅕兣ㅂ䝁䅫䅣瑂䝁䅕杢あ䍁䅁督求䡁䅉杤灂䝁䅍党穂䍁䅷䅉灂䝁䄴睙獂䡁䅕䅚灂䝁䄴睚杁䝁䅫杢穂䡁䅑兙獂䝁䅷兙あ䝁䅫睢畂䍁䅁兙畂䝁䅑䅉橂䝁䄸兢瑂䝁䅫督穂䝁䅫睢畂䝁䅫杢湂䍁䅁督求䡁䅉杤灂䝁䅍党穂䍁䅷䅉穂䝁䅕兙獂䍁䅁督㕂䡁䅍䅤求䝁䄰督杁䡁䅍䅣桂䡁䅉党杁䡁䅁兙祂䡁䅑督獁䍁䅁杣求䡁䅁兙灂䡁䅉督獁䍁䅁兙歂䡁䅙兙畂䝁䅍党歂䍁䅁䅚灂䝁䅅睚畂䝁䄸督あ䝁䅫睙穂䍁䅷䅉祂䝁䅕兌祂䝁䅅䅤求䍁䅁兙畂䝁䅑䅉ㅂ䡁䅁睚祂䝁䅅䅚求䍁䅁督療䝁䅷兤あ䝁䅫睢畂䡁䅍䅌杁䡁䅉党あ䡁䅉睢浂䝁䅫䅤杁䡁䅁杣療䝁䅣杣桂䝁䄰督獁䍁䅁兙畂䝁䅑䅉瑂䝁䅅睙潂䝁䅫杢灂䝁䄴睚杁䝁䅅杢歂䍁䅁兙穂䡁䅍党あ䍁䅁兢桂䝁䄴兙湂䝁䅕兢求䝁䄴䅤杁䡁䅍睢獂䡁䅕䅤灂䝁䄸杢穂䍁䅷䅉桂䡁䅍䅉㍂䝁䅕䅢獂䍁䅁兙穂䍁䅁兢桂䝁䄴兤浂䝁䅅睙あ䡁䅕杣求䡁䅍䅉桂䍁䅁睚桂䡁䅍兌獂䡁䅕杙祂䝁䅫睙桂䡁䅑党歂䍁䅁兢求䝁䅍䅡桂䝁䄴兡橂䝁䅅䅢杁䡁䅍党桂䝁䅷䅉浂䝁䄸杣杁䡁䅕督求䍁䅁兡畂䍁䅁䅡灂䝁䅣䅡瑁䡁䅍䅣求䝁䅕䅚杁䝁䅍睢瑂䡁䅁杣求䡁䅍督療䡁䅉督杁䝁䅙睢祂䍁䅁睚桂䡁䅍䅉睂䝁䅫䅣求䝁䅷兡畂䝁䅕督杁䝁䅅杢歂䍁䅁兡畂䍁䅁䅤潂䝁䅕䅉療䝁䅫䅢杁䝁䅅杢歂䍁䅁睚桂䡁䅍䅉睂䡁䅉睢歂䡁䅕睙あ䝁䅫睢畂䍁䅁兙畂䝁䅑䅉睂䡁䅉睢橂䝁䅕督穂䍁䅁兢桂䡁䅉睡求䡁䅑督畁䍁䅁䅖潂䝁䅕䅉䝂䕁䅍䅒杁䡁䅍党湂䝁䄰党畂䡁䅑䅉睂䡁䅉睢㉂䝁䅫䅚求䡁䅍䅉求䝁䄴睚灂䝁䄴党求䡁䅉党歂䍁䅁兙畂䝁䅑䅉灂䝁䄴䅚ㅂ䡁䅍䅤祂䝁䅫兙獂䍁䅁杤桂䝁䅷杤求䍁䅁兙畂䝁䅑䅉桂䡁䅕䅤療䝁䄰兙あ䝁䅫睢畂䍁䅁督㕂䡁䅍䅤求䝁䄰督獁䍁䅁兡畂䝁䅍䅢ㅂ䝁䅑兡畂䝁䅣䅉灂䡁䅍睢獂䝁䅅䅤灂䝁䄸杢杁䝁䅅杢歂䍁䅁睙療䝁䄴䅤祂䝁䄸䅢杁䡁䅙兙獂䡁䅙党穂䍁䅷䅉桂䝁䅍䅤ㅂ䝁䅅䅤灂䝁䄸杢獁䍁䅁睙療䝁䄴䅤祂䝁䄸䅢穂䍁䅷䅉桂䝁䄴䅚杁䡁䅉党獂䝁䅅䅤求䝁䅑䅉求䡁䅅兤灂䡁䅁兢求䝁䄴䅤㝁䍁䅁兙畂䝁䅑䅉求䡁䅅兤灂䡁䅁兢求䝁䄴䅤杁䝁䄰兙灂䝁䄴䅤求䝁䄴兙畂䝁䅍党杁䡁䅍党祂䡁䅙兡橂䝁䅕督杁䝁䅙睢祂䍁䅁杚獂䝁䄸睤杁䝁䅍睢畂䡁䅑杣療䝁䅷䅉穂䡁䅫督あ䝁䅕兢穂䍁䅷䅉灂䝁䄴睙獂䡁䅕䅚灂䝁䄴睚杁䝁䅅䅚㉂䝁䅅杢橂䝁䅕䅚杁䝁䅑兡桂䝁䅣杢療䡁䅍䅤灂䝁䅍督獁䍁䅁杣求䡁䅁兙灂䡁䅉䅌杁䝁䅫杢穂䡁䅑兙獂䝁䅷兙あ䝁䅫睢畂䍁䅷䅉橂䝁䄸兢瑂䝁䅫督穂䝁䅫睢畂䝁䅫杢湂䍁䅷䅉祂䝁䅕䅤祂䝁䄸杚灂䡁䅑䅉睂䡁䅉睢湂䡁䅉兙瑂䡁䅍䅌杁䝁䅅杢歂䍁䅁杚灂䝁䅕䅢歂䍁䅁兢桂䝁䅍䅡灂䝁䄴兡畂䝁䅣䅉橂䝁䅅䅣桂䝁䅉兡獂䝁䅫䅤灂䝁䅕督畁䍁䅁䅖潂䝁䅫督杁䡁䅍党湂䝁䄰党畂䡁䅑升穂䍁䅁䅣祂䝁䄸䅚ㅂ䝁䅍䅤穂䍁䅁兙祂䝁䅕䅉ㅂ䡁䅍党歂䍁䅁䅤療䍁䅁睙療䝁䄴䅤祂䝁䄸䅢獁䍁䅁䅚灂䡁䅉党橂䡁䅑䅌杁䝁䅅杢歂䍁䅁兢桂䝁䄴兙湂䝁䅕䅉あ䝁䅧党杁䝁䅙䅢療䡁䅣䅉療䝁䅙䅉獂䝁䅫兣ㅂ䝁䅫䅚穂䍁䅷䅉湂䝁䅅督求䡁䅍䅌杁䝁䅅杢歂䍁䅁兢ㅂ䝁䅷䅤灂䍁䄰䅣潂䝁䅅督求䍁䅁杚獂䡁䅕兡歂䡁䅍杌杁䕁䅫䅤杁䡁䅁杣灂䝁䄰兙祂䝁䅫䅢㕂䍁䅁督求䡁䅉杤求䡁䅍䅉療䝁䅫䅢杁䝁䅅杢歂䍁䅁睚桂䡁䅍䅌杁䝁䅍䅡求䝁䄰兡橂䝁䅅䅢杁䝁䅅杢歂䍁䅁䅣潂䝁䅅杣瑂䝁䅅睙求䡁䅕䅤灂䝁䅍兙獂䡁䅍䅌杁䡁䅁睢㍂䝁䅕杣杁䝁䅣党畂䝁䅕杣桂䡁䅑兡療䝁䄴䅌杁䝁䅅杢歂䍁䅁睤桂䡁䅑党祂䍁䅁兢桂䝁䄴兙湂䝁䅕兢求䝁䄴䅤杁䝁䄰兙祂䝁䅳党あ䡁䅍䅌杁䝁䅅督杁䡁䅣党獂䝁䅷䅉桂䡁䅍䅉湂䝁䅕杢求䡁䅉兙獂䍁䅁兡畂䝁䅑兤穂䡁䅑杣灂䝁䅕督獁䍁䅁兡畂䝁䅍䅢ㅂ䝁䅑兡畂䝁䅣䅉瑂䝁䅫杢灂䝁䄴睚杁䝁䅅杢歂䍁䅁睢祂䝁䅕䅉睂䡁䅉睢橂䝁䅕督穂䝁䅫杢湂䍁䅷䅉睂䡁䅕䅢睂䍁䅁兙畂䝁䅑䅉睂䝁䅅䅣求䡁䅉䅌杁䝁䅙睢療䝁䅑䅉桂䝁䄴䅚杁䝁䅉党㉂䝁䅕杣桂䝁䅣党獁䍁䅁兙畂䝁䅑䅉療䡁䅑䅡求䡁䅉䅉穂䝁䄰兙獂䝁䅷党祂䍁䅁兙睂䡁䅁䅢灂䝁䅍兙あ䝁䅫睢畂䡁䅍杌杁䙁䅑䅡求䍁䅁睙療䝁䄰䅣桂䝁䄴入杁䝁䅑兡穂䡁䅑杣灂䝁䅉兤あ䝁䅕督杁䝁䅫䅤穂䍁䅁䅣祂䝁䄸䅚ㅂ䝁䅍䅤穂䍁䅁䅤潂䡁䅉睢ㅂ䝁䅣䅡杁䝁䅑兡祂䝁䅕睙あ䍁䅁督桂䝁䅷党穂䍁䅷䅉歂䝁䅫督あ䡁䅉兡楂䡁䅕䅤療䡁䅉督獁䍁䅁兙畂䝁䅑䅉穂䝁䅅䅢求䡁䅍䅉祂䝁䅕䅣祂䝁䅕督求䝁䄴䅤桂䡁䅑兡㉂䝁䅕督畁䍁䅁杒獂䝁䄸睤穂䝁䅕杣㉂䝁䅕䅉䑂䝁䄸杣睂䝁䄸杣桂䡁䅑兡療䝁䄴䅉㍂䝁䅅督杁䝁䅙睢ㅂ䝁䄴䅚求䝁䅑䅉灂䝁䄴䅉硁䑁䅣兏睁䍁䅁兙畂䝁䅑䅉灂䡁䅍䅉潂䝁䅕兙歂䡁䅅兤桂䡁䅉䅤求䡁䅉党歂䍁䅁兡畂䍁䅁兓祂䡁䅙兡畂䝁䅣䅌杁䙁䅑党㑂䝁䅅督畁䅁䅁䈶䅉䩁佯䅁䝂䝁䅷兤療䡁䅉䅉䑂䝁䄸杣睂䝁䄸杣桂䡁䅑兡療䝁䄴䅉睂䡁䅉睢㉂䝁䅫䅚求䡁䅍䅉求䝁䄴睚灂䝁䄴党求䡁䅉兡畂䝁䅣䅌杁䡁䅁杣療䝁䅍兤祂䝁䅕兢求䝁䄴䅤獁䍁䅁兙畂䝁䅑䅉橂䝁䄸杢穂䡁䅑杣ㅂ䝁䅍䅤灂䝁䄸杢杁䍁䅧兒兂䕁䅍克㝁䍁䅁杚桂䝁䅉杣灂䝁䅍兙あ䝁䅫睢畂䍁䅁兙畂䝁䅑䅉瑂䝁䄸䅚ㅂ䝁䅷兙祂䝁䅫来桂䡁䅑兡療䝁䄴睏杁䝁䄸䅣求䡁䅉兙あ䝁䅫睢畂䍁䅁兙畂䝁䅑䅉瑂䝁䅅兡畂䡁䅑党畂䝁䅅杢橂䝁䅕睏杁䝁䅅督穂䝁䅕䅤杁䝁䅫杢あ䝁䅕睚祂䝁䅫䅤㕂䑁䅳䅉桂䝁䄴䅚杁䡁䅁杣療䝁䅯党橂䡁䅑䅉瑂䝁䅅杢桂䝁䅣党瑂䝁䅕杢あ䍁䅁督求䡁䅉杤灂䝁䅍党穂䍁䅁睤療䡁䅉䅢歂䡁䅣兡歂䝁䅕杌杁䙁䅑䅡求䍁䅁睙療䝁䄰䅣桂䝁䄴入杁䝁䄸䅣求䡁䅉兙あ䝁䅕督杁䡁䅑䅡祂䝁䄸兤湂䝁䅧䅉䙂䝁䄴党祂䝁䅣入杁䙁䅍睢獂䡁䅕䅤灂䝁䄸杢穂䍁䅷䅉噂䡁䅉杙桂䝁䄴䅉呂䝁䄸䅢ㅂ䡁䅑兡療䝁䄴督獁䍁䅁兔灂䡁䅍督灂䝁䄸杢杁䙁䅍睢獂䡁䅕䅤灂䝁䄸杢穂䍁䅷䅉桂䝁䄴䅚杁䕁䄸䅤潂䝁䅕杣杁䡁䅍党湂䝁䄰党畂䡁䅑督畁䍁䅁䅖潂䝁䅕䅉䙂䝁䄴党祂䝁䅣入杁䙁䅍睢獂䡁䅕䅤灂䝁䄸杢穂䍁䅁督求䝁䅣兢求䝁䄴䅤杁䡁䅁杣療䡁䅙兡歂䝁䅕督杁䡁䅍睢獂䡁䅕䅤灂䝁䄸杢穂䍁䅁䅤療䍁䅁䅤潂䝁䅕䅉求䝁䄴党祂䝁䅣入杁䡁䅑杣桂䝁䄴督灂䡁䅑兡療䝁䄴䅉瑂䝁䅅杣牂䝁䅕䅤穂䍁䅷䅉灂䝁䄴睙獂䡁䅕䅚灂䝁䄴睚杁䝁䅅督穂䝁䅕䅤杁䝁䅑党橂䝁䅅杣楂䝁䄸杢灂䡁䅯兙あ䝁䅫睢畂䍁䅷䅉橂䝁䅅杣楂䝁䄸杢杁䝁䅍兙睂䡁䅑兤祂䝁䅕䅌杁䡁䅉党畂䝁䅕睤桂䝁䅉䅢求䍁䅁杚ㅂ䝁䅕䅢穂䍁䅷䅉㍂䝁䅅督あ䝁䅕兌あ䝁䄸兌求䝁䄴党祂䝁䅣入獁䍁䅁睚祂䝁䅕党畂䍁䅁睙潂䝁䅕兢灂䝁䅍兙獂䡁䅍䅌杁䝁䅧入歂䡁䅉睢湂䝁䅕杢獁䍁䅁杢ㅂ䝁䅍䅢求䝁䅅杣杁䡁䅁睢㍂䝁䅕杣獁䍁䅁兙畂䝁䅑䅉療䡁䅑䅡求䡁䅉䅉獂䝁䄸睤瑁䝁䅍兙祂䝁䅉睢畂䍁䅁党畂䝁䅕杣湂䡁䅫䅉穂䝁䄸兤祂䝁䅍党穂䍁䄴䅉䩂䡁䅑䅉桂䝁䅷督療䍁䅁䅣祂䝁䄸杤灂䝁䅑党穂䍁䅁睙療䝁䄴督ㅂ䝁䅷䅤灂䝁䄴睚杁䡁䅍党祂䡁䅙兡橂䝁䅕督獁䍁䅁兡畂䝁䅍䅢ㅂ䝁䅑兡畂䝁䅣䅉浂䝁䅕兙穂䝁䅫杙灂䝁䅷兡あ䡁䅫䅉穂䡁䅑兤歂䝁䅫党穂䍁䅷䅉睂䡁䅉睢橂䝁䅕督穂䍁䅁兙穂䡁䅍党穂䡁䅍兢求䝁䄴䅤穂䍁䅷䅉桂䝁䄴䅚杁䡁䅁杣療䝁䅯党橂䡁䅑䅉浂䝁䅫杢桂䝁䄴睙求䍁䅁督あ䡁䅉兤橂䡁䅑兤祂䝁䅫杢湂䑁䅳䅉桂䝁䄴䅚杁䝁䅅䅉祂䝁䅅杢湂䝁䅕䅉療䝁䅙䅉穂䝁䅕杣㉂䝁䅫睙求䡁䅍䅉浂䝁䄸杣杁䡁䅍兢桂䝁䅷䅢杁䝁䄰睢歂䡁䅕䅢桂䡁䅉䅉祂䝁䅕兙橂䡁䅑睢祂䍁䅁䅤求䝁䅍䅡畂䝁䄸䅢療䝁䅣兡求䡁䅍䅌杁䝁䅍睢畂䡁䅙党畂䡁䅑兡療䝁䄴兙獂䍁䅁兙畂䝁䅑䅉桂䝁䅑杤桂䝁䄴睙求䝁䅑䅉畂䡁䅕睙獂䝁䅕兙祂䍁䅁杣求䝁䅅睙あ䝁䄸杣杁䡁䅑党橂䝁䅧杢療䝁䅷睢湂䝁䅫党穂䍁䄴䅉啂䝁䅧兡穂䍁䅁督求䝁䅣兢求䝁䄴䅤杁䡁䅍党祂䡁䅙党穂䍁䅁䅤潂䝁䅕䅉睂䡁䅉睢歂䡁䅕睙あ䝁䅫睢畂䍁䅁兙畂䝁䅑䅉浂䡁䅕党獂䡁䅍䅌杁䝁䅍䅡求䝁䄰兡橂䝁䅅䅢穂䍁䅷䅉䵂䕁䄴睒獁䍁䅁䅣療䡁䅣党祂䍁䅁兢桂䡁䅉睡求䡁䅑督獁䍁䅁睙潂䝁䅕兢灂䝁䅍兙獂䡁䅍䅉桂䝁䄴䅚杁䡁䅁党あ䡁䅉睢橂䝁䅧党瑂䝁䅫睙桂䝁䅷䅉灂䝁䄴䅚ㅂ䡁䅍䅤祂䝁䅫党穂䍁䄴䅉啂䝁䅧党杁䙁䅕杣楂䝁䅅杢杁䙁䅍睢獂䡁䅕䅤灂䝁䄸杢穂䍁䅁督求䝁䅣兢求䝁䄴䅤杁䝁䄸杚浂䝁䅕杣穂䍁䅁兒兂䕁䅍䅉桂䝁䄴䅚杁䡁䅁杣療䝁䅯党橂䡁䅑䅉瑂䝁䅅杢桂䝁䅣党瑂䝁䅕杢あ䍁䅁督求䡁䅉杤灂䝁䅍党穂䍁䅁䅤療䍁䅁䅤潂䝁䅕䅉灂䝁䄴杚祂䝁䅅督あ䡁䅉兤橂䡁䅑兤祂䝁䅕䅌杁䝁䅅䅚㉂䝁䅅杢橂䝁䅕䅚杁䡁䅑党橂䝁䅧杢療䝁䅷睢湂䝁䅫党穂䍁䅷䅉獂䝁䅫杚求䍁䅁督橂䝁䅫党畂䝁䅍党穂䍁䅷䅉桂䝁䄴䅚杁䝁䄰兡畂䝁䅫杢湂䍁䅁兙畂䝁䅑䅉瑂䝁䅕䅤桂䝁䅷督杁䝁䅫杢歂䡁䅕督あ䡁䅉兡求䡁䅍杌杁䙁䅑䅡灂䡁䅍䅉穂䝁䅕睚瑂䝁䅕杢あ䍁䅁兙獂䡁䅍睢杁䡁䅁杣療䡁䅙兡歂䝁䅕督杁䡁䅍䅤桂䝁䅙杚灂䝁䄴睚杁䡁䅍党祂䡁䅙兡橂䝁䅕督杁䡁䅑睢杁䡁䅑䅡求䍁䅁睙療䝁䄰䅣桂䝁䄴入杁䝁䅅杢歂䍁䅁䅤潂䝁䅫杣歂䍁䄰䅣桂䡁䅉䅤㕂䍁䅁睙獂䝁䅫党畂䡁䅑督杁䡁䅣兡あ䝁䅧䅉あ䝁䅕睙潂䝁䄴兡橂䝁䅅䅢獁䍁䅁䅣祂䝁䄸杚求䡁䅍督灂䝁䄸杢桂䝁䅷䅌杁䝁䅅杢歂䍁䅁睙祂䝁䅅杚あ䍁䅁杣求䡁䅍睢ㅂ䡁䅉睙求䡁䅍䅉療䝁䄴䅉桂䍁䅁睙療䝁䄴䅤祂䝁䅅睙あ䍁䅁睢祂䍁䅁䅣求䡁䅉兢桂䝁䄴党畂䡁䅑䅉睂䝁䅷兙橂䝁䅕兢求䝁䄴䅤杁䝁䅉兙穂䝁䅫督畁䍁䅁䅖潂䝁䅕䅉乂䝁䅫督穂䝁䅫睢畂䍁䅁睕療䝁䅷兤あ䝁䅫睢畂䡁䅍䅉穂䝁䅕睚瑂䝁䅕杢あ䍁䅁睢浂䝁䅙党祂䡁䅍䅉あ䝁䅕睙潂䝁䄴兡橂䝁䅅䅢杁䡁䅍睢獂䡁䅕䅤灂䝁䄸杢穂䍁䅁䅤療䍁䅁䅤潂䝁䅕䅉噂䍁䄴睕畁䍁䅁兙畂䝁䅑䅉療䡁䅑䅡求䡁䅉䅉湂䝁䄸杤求䡁䅉杢瑂䝁䅕杢あ䡁䅍杌杁䕁䅫䅤杁䝁䅅䅢穂䝁䄸䅉歂䝁䅕䅢灂䡁䅙党祂䡁䅍䅉穂䝁䄸䅢ㅂ䡁䅑兡療䝁䄴督杁䝁䅙睢祂䍁䅁杢ㅂ䝁䅍䅢求䝁䅅杣杁䡁䅍党橂䡁䅕杣灂䡁䅑入杁䝁䅅杢歂䍁䅁睢睂䝁䅕杣桂䡁䅑兡療䝁䄴䅌杁䝁䄴兤橂䝁䅷党桂䡁䅉䅉㍂䝁䅅督あ䝁䅕䅉瑂䝁䅅杢桂䝁䅣党瑂䝁䅕杢あ䍁䅷䅉桂䝁䄴䅚杁䝁䅷兙楂䝁䄸杣桂䡁䅑睢祂䡁䅫䅉瑂䝁䅅杢桂䝁䅣党瑂䝁䅕杢あ䑁䅳䅉桂䝁䄴䅚杁䝁䄸䅣求䡁䅉兙あ䝁䅫睢畂䍁䅁兙畂䝁䅑䅉瑂䝁䅅兡畂䡁䅑党畂䝁䅅杢橂䝁䅕䅌杁䝁䅷睢湂䝁䅫督あ䝁䅫睙穂䍁䅷䅉䙂䙁䅁睑獁䍁䅁兙畂䝁䅑䅉獂䝁䅫杚求䍁䅁督ㅂ䡁䅁䅣療䡁䅉䅤杁䡁䅍睢獂䡁䅕䅤灂䝁䄸杢穂䍁䅁杚療䡁䅉䅉瑂䝁䅫督穂䝁䅫睢畂䍁䄰睙祂䝁䅫䅤灂䝁䅍兙獂䍁䅁杚桂䝁䅍兡獂䝁䅫䅤灂䝁䅕督杁䝁䅅睙祂䝁䄸督穂䍁䅁兖畁䙁䅍杌杁䝁䄰兡獂䝁䅫䅤桂䡁䅉入杁䡁䅍党祂䡁䅙兡橂䝁䅕䅉療䡁䅉睚桂䝁䄴兡㙂䝁䅅䅤灂䝁䄸杢穂䍁䄴䅉啂䝁䅧兡穂䍁䅁督求䝁䅣兢求䝁䄴䅤杁䝁䄸杚浂䝁䅕杣穂䍁䅁督灂䡁䅑党杁䝁䄰兙畂䝁䅅睚求䝁䄰党畂䡁䅑䅌杁䝁䅕杢㉂䝁䅫杣療䝁䄴兢求䝁䄴䅤桂䝁䅷䅉祂䝁䅕兢求䝁䅑兡桂䡁䅑兡療䝁䄴䅌杁䝁䅅杢歂䍁䅁䅚求䝁䅍睢瑂䝁䄰兡穂䡁䅍兡療䝁䄴兡畂䝁䅣䅉浂䝁䄸杣杁䝁䄴兤橂䝁䅷党桂䡁䅉䅉祂䝁䅕兢求䝁䅑兡桂䡁䅑兡療䝁䄴䅉桂䡁䅑䅉湂䝁䄸杤求䡁䅉杢瑂䝁䅕杢あ䝁䅅䅢杁䝁䅙兙橂䝁䅫䅢灂䡁䅑兡求䡁䅍䅌杁䝁䅅督杁䡁䅣党獂䝁䅷䅉桂䡁䅍䅉穂䝁䅕杣㉂䝁䅫睙求䡁䅍䅉あ䝁䄸䅉橂䝁䄸兢瑂䝁䅕杣橂䝁䅫兙獂䍁䅁杢ㅂ䝁䅍䅢求䝁䅅杣杁䝁䅍䅢灂䝁䅕杢あ䡁䅍杌杁䕁䅙䅢ㅂ䝁䄸杣杁䕁䅍睢祂䡁䅁睢祂䝁䅅䅤灂䝁䄸杢杁䡁䅣兙穂䍁䅁杚療䡁䅕杢歂䝁䅕䅚杁䝁䅫杢杁䑁䅅兏硁䑁䅉䅉桂䝁䄴䅚杁䝁䅫督杁䝁䅧党桂䝁䅑兣ㅂ䝁䅅杣あ䝁䅕杣求䝁䅑䅉灂䝁䄴䅉䩂䡁䅉杤灂䝁䄴睚獁䍁䅁䅖求䡁䅧兙穂䍁䄴䅁坂睅䅁䅈䅁䕁䅙睢療䝁䅑䅉䕂䝁䅕䅢灂䡁䅙党祂䡁䅫䅁偁元䅁杚䅁䕁䅙睢療䝁䅑䅉䕂䝁䅕䅢灂䡁䅙党祂䡁䅫睏杁䕁䅅䅢あ䝁䅕杣畂䝁䅅䅤灂䡁䅙党杁䙁䅁杣療䡁䅑党灂䝁䄴睏杁䕁䄸杢獂䝁䅫杢求䍁䅁睒祂䝁䄸睙求䡁䅉入䅁䩁慙䅁⭁䅁䅁杒療䝁䄸䅚杁䕁䅑党獂䝁䅫杤求䡁䅉入㝁䍁䅁兑穂䡁䅍兡穂䡁䅑党歂䍁䅁䅔灂䡁䅙兡畂䝁䅣䅁慃睇䅁材䅁䕁䅙睢療䝁䅑䅉䕂䝁䅕䅢灂䡁䅙党祂䡁䅫睏杁䕁䅉杣桂䝁䄴䅚杁䕁䄰兙祂䝁䅳党あ䝁䅫杢湂䅁䅁䅈䅫䭁䄴䅁䝂䝁䄸睢歂䍁䅁䅒求䝁䅷兡㉂䝁䅕杣㕂䑁䅳䅉䑂䡁䅕督あ䝁䄸兢求䡁䅉䅉卂䝁䅕䅢桂䡁䅑兡療䝁䄴督潂䝁䅫䅣杁䕁䄰兙畂䝁䅅睚求䝁䄰党畂䡁䅑睏杁䕁䅕兌獂䝁䅕兙祂䝁䄴兡畂䝁䅣睏杁䙁䅣党桂䡁䅉兙楂䝁䅷党穂䑁䅳䅉偂䝁䄴䅢灂䝁䄴党杁䕁䅣杣療䝁䅍党祂䡁䅫䅁瑂元䅁杮䅁䕁䅙睢療䝁䅑䅉䕂䝁䅕䅢灂䡁䅙党祂䡁䅫睏杁䕁䅧睢瑂䝁䅕䅉䩂䝁䄰䅣祂䝁䄸杤求䝁䄰党畂䡁䅑睏杁䕁䅅睚祂䝁䅫䅖求䝁䅍䅡㝁䍁䅁睒潂䝁䄸督あ䍁䅁睓灂䡁䅑睙潂䝁䅕杢穂䑁䅳䅉䉂䝁䅷䅤求䡁䅉杢桂䡁䅑兡㉂䝁䅕䅉兂䡁䅉睢あ䝁䅕兡畂䅁䅁桶䅫䡁䅉䅁䝂䝁䄸睢歂䍁䅁䅒求䝁䅷兡㉂䝁䅕杣㕂䑁䅳䅉䩂䝁䄴䅚ㅂ䡁䅍䅤祂䝁䅫兙獂䍁䅁兑ㅂ䡁䅑睢瑂䝁䅅䅤灂䝁䄸杢㝁䍁䅁䅕桂䝁䅍睡桂䝁䅣兡畂䝁䅣䅉呂䝁䅕杣㉂䝁䅫睙求䡁䅍䅁䕃兄䅁䅐䅁䕁䅙睢療䝁䅑䅉䕂䝁䅕䅢灂䡁䅙党祂䡁䅫睏杁䕁䄸杢獂䝁䅫杢求䍁䅁睒祂䝁䄸睙求䡁䅉入䅁䥁䡣䅁浂䅁䅁杒療䝁䄸䅚杁䕁䅑党獂䝁䅫杤求䡁䅉入㝁䍁䅁睔畂䝁䅷兡畂䝁䅕䅉䡂䡁䅉睢橂䝁䅕杣㕂䑁䅳䅉噂䡁䅑兡獂䝁䅫䅤㕂䍁䅁睕橂䝁䅅䅢求䍁䅁睕療䝁䅷兙祂䅁䅁硈䅫䡁䅧䅁䝂䝁䄸睢歂䍁䅁䅒求䝁䅷兡㉂䝁䅕杣㕂䑁䅳䅉偂䡁䅉睚桂䝁䄴兡橂䑁䅳䅉䉂䝁䅷䅤求䡁䅉杢桂䡁䅑兡㉂䝁䅕䅉兂䡁䅉睢あ䝁䅕兡畂䑁䅳䅉偂䝁䄴䅢灂䝁䄴党杁䕁䅣杣療䝁䅍党祂䡁䅫䅁㙄睂䅁䅊䅁䕁䅙睢療䝁䅑䅉䕂䝁䅫督あ䡁䅉兡楂䡁䅕䅤療䡁䅉督䅁䵁䝷䅁捁䅁䅁杒療䝁䄸䅚杁䙁䅁杣療䝁䅑兤橂䡁䅑督䅁䕁䡙䅁奁䅁䅁杒療䝁䄸䅚杁䙁䅉党あ䝁䅅兡獂䅁䅁杨䅣䑁䅙䅁䝂䝁䄸睢歂䍁䅷䅉䍂䝁䅕杤求䡁䅉兙湂䝁䅕䅉桂䝁䄴䅚杁䙁䅑睢楂䝁䅅睙橂䝁䄸䅁坄杂䅁䅃䅣䕁䅙睢療䡁䅑䅉䵂䝁䄸睙牂䝁䅕杣獁䍁䅁兓畂䝁䅍杌獁䍁䅁䅤潂䡁䅉睢ㅂ䝁䅣䅡杁䝁䅫䅤穂䍁䅁督ㅂ䝁䅉督灂䝁䅑兡桂䡁䅉兡求䡁䅍䅌杁䝁䄸䅣求䡁䅉兙あ䝁䅕督杁䝁䅅督杁䝁䅅䅉浂䝁䄸睢あ䡁䅣党桂䡁䅉䅉桂䝁䄴䅚杁䝁䅅䅣睂䝁䅅杣求䝁䅷䅉祂䝁䅕䅤桂䝁䅫䅢求䡁䅉䅉灂䝁䄴䅉佂䝁䄸杣あ䝁䅧䅉䉂䝁䄰党祂䝁䅫睙桂䍁䅷䅉䙂䡁䅕杣療䡁䅁党獁䍁䅁兑ㅂ䡁䅍䅤祂䝁䅅䅢灂䝁䅅䅌杁䕁䄴党㍂䍁䅁杗求䝁䅅䅢桂䝁䄴䅚獁䍁䅁兑穂䝁䅫兙獁䍁䅁兙畂䝁䅑䅉あ䝁䅧党杁䕁䄰兡歂䝁䅑䅢求䍁䅁兒桂䡁䅍䅤畁䍁䅁兓あ䡁䅍䅉楂䡁䅉兙畂䝁䅑䅉睂䝁䄸杣あ䝁䅙睢獂䝁䅫睢杁䝁䅫杢橂䝁䅷兤歂䝁䅕督杁䕁䅙睢療䡁䅑䅉䵂䝁䄸睙牂䝁䅕杣獁䍁䅁兙杁䝁䅉杣桂䝁䄴䅚杁䝁䅍睢瑂䡁䅁杣灂䡁䅍兡畂䝁䅣䅉穂䝁䄴党桂䝁䅳党祂䡁䅍䅉桂䝁䄴䅚杁䝁䅅䅣睂䝁䅅杣求䝁䅷睏杁䕁䅳兡歂䡁䅍䅉䝂䝁䄸睢あ䍁䅁䅔療䝁䅍睡求䡁䅉䅌杁䡁䅣䅡灂䝁䅍䅡杁䝁䄸杚浂䝁䅕杣穂䍁䅁兙あ䝁䅧䅢求䡁䅑兡橂䍁䅁杚療䝁䄸䅤㍂䝁䅕兙祂䍁䅷䅉桂䡁䅁䅣桂䡁䅉党獂䍁䅷䅉桂䝁䄴䅚杁䝁䅅睙橂䝁䅕督穂䝁䄸杣灂䝁䅕督杁䝁䅙睢祂䍁䅁睙潂䝁䅫䅢歂䡁䅉党畂䑁䅳䅉桂䝁䄴䅚杁䕁䅍䅡桂䝁䄰䅣穂䍁䅁睕睂䝁䄸杣あ䡁䅍䅉あ䝁䅧兙あ䍁䅁睢睂䝁䅕杣桂䡁䅑党穂䍁䅁兙穂䍁䅁兙杁䝁䄰兙獂䝁䅷兌楂䝁䅅督求䝁䅑䅉穂䡁䅁党橂䝁䅫兙獂䡁䅑入杁䝁䅅䅤潂䝁䅷党あ䝁䅫睙杁䝁䅙睢療䡁䅑睤求䝁䅅杣杁䝁䅅杢歂䍁䅁兙睂䡁䅁兙祂䝁䅕䅢杁䡁䅉党あ䝁䅅兡獂䝁䅕杣畁䍁䅁䅖潂䝁䅕䅉橂䝁䄸兢睂䝁䅅杢㕂䍁䅁兙獂䡁䅍睢杁䡁䅁杣療䡁䅙兡歂䝁䅕督杁䝁䅫䅤穂䍁䅁䅣祂䝁䄸䅚ㅂ䝁䅍䅤穂䍁䅁兤畂䝁䅑党祂䍁䅁䅤潂䝁䅕䅉塂䙁䅍睕杁䝁䅉杣桂䝁䄴䅚獁䍁䅁兙畂䍁䅁兙あ䝁䅧䅢求䡁䅑兡橂䍁䄰兡畂䡁䅍䅣灂䡁䅉党歂䍁䅁杣求䡁䅑兙灂䝁䅷党祂䑁䅳䅉桂䝁䄴䅚杁䝁䅅䅤瑂䝁䄸督杁䝁䅉杣桂䝁䄴䅚獁䍁䅁兙杁䝁䅑兡湂䝁䅫䅤桂䝁䅷䅢㕂䍁䅁䅢求䝁䅑䅉橂䡁䅕䅢あ䡁䅕杣桂䝁䅷䅢㕂䍁䅁睙療䝁䄴杢求䝁䅍䅤求䝁䅑䅉楂䡁䅉兙畂䝁䅑䅉浂䝁䅕兙あ䡁䅕杣灂䝁䄴睚杁䡁䅍杢求䝁䅅睡求䡁䅉督杁䝁䅅杢歂䍁䅁兙睂䡁䅁兙祂䝁䅕䅢畁䍁䅁兓あ䍁䅁睢浂䝁䅙党祂䡁䅍䅉灂䡁䅑督杁䡁䅁杣療䝁䅑兤橂䡁䅑督杁䡁䅑䅡祂䝁䄸兤湂䝁䅧䅉睂䝁䅧入穂䝁䅫睙桂䝁䅷䅉穂䡁䅑睢祂䝁䅕督獁䍁䅁杤桂䡁䅉兡療䡁䅕督杁䝁䅕兌橂䝁䄸兢瑂䝁䅕杣橂䝁䅕䅉穂䝁䅫䅤求䡁䅍䅌杁䝁䅅杢歂䍁䅁兢療䝁䅉兡獂䝁䅕䅉桂䡁䅁䅣穂䍁䄴䅉啂䝁䅧党杁䝁䅍睢瑂䡁䅁兙畂䡁䅫䅉㍂䝁䅅督杁䝁䅙睢祂䝁䄰党祂䝁䅷入杁䝁䅳杢療䡁䅣杢杁䝁䅅督杁䙁䅙党畂䝁䅅䅤療䡁䅉䅉䡂䡁䅉睢ㅂ䡁䅁䅌杁䕁䅫杢橂䍁䄴䅉桂䝁䄴䅚杁䝁䅍䅡桂䝁䄴睚求䝁䅑䅉灂䡁䅑督杁䝁䄴兙瑂䝁䅕䅉あ䝁䄸䅉䝂䝁䄸睢あ䍁䅁䅔療䝁䅍睡求䡁䅉䅌杁䕁䅫杢橂䍁䄴䅉灂䝁䄴䅉佂䝁䄸杤求䝁䄰杙求䡁䅉䅉祁䑁䅁䅍硁䍁䄴䅉啂䝁䅧党杁䝁䅍睢瑂䡁䅁兙畂䡁䅫䅉㍂䝁䅅督杁䝁䅙睢ㅂ䝁䄴䅚求䝁䅑䅉灂䝁䄴䅉硁䑁䅧睎㕁䍁䅁兙畂䝁䅑䅉灂䡁䅍䅉潂䝁䅕兙歂䡁䅅兤桂䡁䅉䅤求䡁䅉党歂䍁䅁兡畂䍁䅁杔求䡁䅣䅉婂䝁䄸杣牂䍁䅷䅉佂䝁䅕睤杁䙁䅫睢祂䝁䅳杌䅁䱁坅䅁十䅁䅁杒療䝁䄸䅤㍂䝁䅕兙祂䅁䅁杷䅣䩁䭁䅁䝂䝁䄸杣歂䍁䅁兔療䡁䅑睢祂䍁䅁睑療䝁䄰䅣桂䝁䄴入杁䝁䅑党㉂䝁䅕䅢療䡁䅁督獁䍁䅁䅚求䝁䅷兡㉂䝁䅕杣穂䍁䅷䅉桂䝁䄴䅚杁䡁䅍党祂䡁䅙兡橂䝁䅕督杁䕁䅙睢祂䝁䅑䅉あ䡁䅉兤橂䝁䅳督獁䍁䅁督睂䝁䄸杣あ䍁䅁兤あ䝁䅫䅢灂䡁䅑入杁䡁䅙党潂䝁䅫睙獂䝁䅕督獁䍁䅁睙療䝁䄰兢求䡁䅉睙灂䝁䅅䅢杁䡁䅙兙畂䡁䅍䅉桂䝁䄴䅚杁䝁䅍兙祂䡁䅍䅌杁䝁䅅杢歂䍁䅁䅔灂䝁䄴睙療䝁䅷杢杁䝁䅷兤㑂䡁䅕杣㕂䍁䅁杤求䝁䅧兡橂䝁䅷党穂䍁䅁睤療䡁䅉䅢歂䡁䅣兡歂䝁䅕杌杁䕁䅫䅤杁䝁䄸䅣求䡁䅉兙あ䝁䅕督杁䡁䅑䅡祂䝁䄸兤湂䝁䅧䅉䝂䝁䄸杣歂䍁䅁村獂䡁䅕党獁䍁䅁杒療䡁䅉䅚杁䕁䄰睢歂䝁䅕䅢杁䝁䅕䅌杁䕁䅙睢祂䝁䅑䅉兂䡁䅉睢獁䍁䅁兙畂䝁䅑䅉䝂䝁䄸杣歂䍁䅁睑祂䝁䅕䅚灂䡁䅑䅉穂䝁䅕睚瑂䝁䅕杢あ䡁䅍杌杁䙁䅑䅡求䍁䅁睙療䝁䄰䅣桂䝁䄴入杁䡁䅍党獂䝁䅷督杁䕁䅙睢祂䝁䅑䅉桂䝁䄴䅚杁䕁䅷兡畂䝁䅍睢獂䝁䄴䅉灂䝁䄴䅤求䡁䅉杢桂䝁䅷䅉橂䝁䄸兢楂䡁䅕督あ䝁䅫睢畂䍁䅁党畂䝁䅣兡畂䝁䅕䅉桂䝁䄴䅚杁䝁䅧入楂䡁䅉兡歂䍁䅁杤求䝁䅧兡橂䝁䅷党穂䍁䅷䅉求䝁䅷党橂䡁䅑杣灂䝁䅍䅉㉂䝁䅕䅡灂䝁䅍䅢求䡁䅍䅌杁䡁䅍党祂䡁䅙兡橂䝁䅕䅉睂䝁䅅杣あ䡁䅍䅌杁䝁䅅睙橂䝁䅕督穂䝁䄸杣灂䝁䅕督獁䍁䅁兙畂䝁䅑䅉歂䝁䅫睚灂䡁䅑兙獂䍁䅁督求䡁䅉杤灂䝁䅍党穂䍁䅁杚療䡁䅉䅉祂䝁䅕䅤桂䝁䅫䅢杁䝁䅍兤穂䡁䅑睢瑂䝁䅕杣穂䍁䅷䅉桂䡁䅍䅉㍂䝁䅕䅢獂䍁䅁兙穂䍁䅁䅚求䡁䅙党獂䝁䄸䅣穂䍁䅁督療䝁䅙䅤㍂䝁䅅杣求䍁䄴䅉䩂䡁䅑䅉桂䝁䅷督療䍁䅁督求䝁䅷䅢穂䍁䅁杒療䡁䅉䅚杁䝁䅅杢歂䍁䅁䅔灂䝁䄴睙療䝁䅷杢杁䡁䅙党潂䝁䅫睙獂䝁䅕督獁䍁䅁督求䡁䅉杤灂䝁䅍党杁䡁䅁兙祂䡁䅑督獁䍁䅁兙畂䝁䅑䅉桂䝁䅍睙求䡁䅍督療䡁䅉兡求䡁䅍䅉あ䝁䅧杣療䡁䅕睚潂䍁䅁䅚灂䡁䅍䅤祂䝁䅫杙ㅂ䡁䅑睢祂䡁䅍䅉桂䝁䄴䅚杁䝁䅑党桂䝁䅷党祂䡁䅍䅌杁䝁䅅督杁䡁䅣党獂䝁䅷䅉桂䡁䅍䅉あ䝁䅧杣療䡁䅕睚潂䍁䅁䅚求䝁䅅䅢求䡁䅉督潂䝁䅫䅣穂䍁䅁䅤療䍁䅁睙療䝁䄰兢求䡁䅉睙灂䝁䅅䅢杁䝁䅙䅢求䝁䅕䅤杁䝁䅍兤穂䡁䅑睢瑂䝁䅕杣穂䍁䅷䅉歂䝁䅅兡獂䡁䅫䅉祂䝁䅕杢あ䝁䅅䅢杁䝁䅍兙祂䍁䅁睙療䝁䄰䅣桂䝁䄴兡求䡁䅍䅌杁䝁䅅杢歂䍁䅁睚療䡁䅙党祂䝁䄴兢求䝁䄴䅤穂䍁䄴䅉䩂䝁䄴䅉桂䝁䅑䅚灂䡁䅑兡療䝁䄴䅌杁䝁䅫䅤杁䝁䅕杢湂䝁䅅睚求䡁䅍䅉灂䝁䄴䅉あ䝁䅧党杁䡁䅙党潂䝁䅫睙獂䝁䅕兌祂䝁䅕䅢桂䡁䅑党歂䍁䅁杚灂䝁䄴兙畂䝁䅍兡畂䝁䅣䅉桂䝁䄴䅚杁䝁䅷党桂䡁䅍兡畂䝁䅣䅉桂䝁䅍䅤灂䡁䅙兡あ䝁䅫党穂䍁䅁䅤療䍁䅁兙畂䝁䅑䅉あ䝁䅧杣療䡁䅕睚潂䍁䅁兙ㅂ䡁䅑睢瑂䝁䄸䅤灂䡁䅙党杁䝁䅑党桂䝁䅷党祂䡁䅍杌杁䕁䅙兤祂䡁䅑䅡求䡁䅉䅌杁䡁䅑䅡求䍁䅁睙療䝁䄰䅣桂䝁䄴入杁䡁䅁杣療䡁䅙兡歂䝁䅕督杁䡁䅉党あ䝁䅅兡獂䍁䅁兡畂䡁䅍䅤桂䝁䅷䅢瑂䝁䅕杢あ䍁䅁督桂䝁䅷党杁䝁䅍睢畂䡁䅑杣桂䝁䅍䅤穂䍁䅁杚療䡁䅉䅉畂䝁䅕睤杁䝁䅅杢歂䍁䅁兤穂䝁䅕䅚杁䡁䅙党潂䝁䅫睙獂䝁䅕督㝁䍁䅁兙畂䝁䅑䅉歂䝁䅫杣求䝁䅍䅤杁䝁䅙兡畂䝁䅅杢橂䝁䅫杢湂䍁䅁䅢求䝁䅅督求䡁䅍䅉浂䝁䄸杣杁䝁䄴党㍂䍁䅁杤求䝁䅧兡橂䝁䅷党穂䍁䅁䅤療䍁䅁杣求䡁䅑兙灂䝁䅷䅉桂䝁䄴䅚杁䝁䅍睢瑂䝁䄰党祂䝁䅍兡桂䝁䅷䅉橂䡁䅕督あ䝁䄸兢求䡁䅉督獁䍁䅁督ㅂ䝁䅍䅡杁䝁䅅督杁䝁䅷党桂䡁䅍兡畂䝁䅣䅉橂䝁䄸兢睂䝁䅅杢灂䝁䅕督獁䍁䅁睚療䡁䅙党祂䝁䄴兢求䝁䄴䅤杁䝁䅕杢あ䝁䅫䅤灂䝁䅕督獁䍁䅁䅚桂䝁䅫䅢㕂䍁䅁杣求䝁䄴䅤桂䝁䅷䅉橂䝁䄸兢睂䝁䅅杢灂䝁䅕督獁䍁䅁兙畂䝁䅑䅉浂䝁䅷党求䡁䅑䅉橂䡁䅕督あ䝁䄸兢求䡁䅉督畁䍁䅁兑歂䝁䅑兡あ䝁䅫睢畂䝁䅅䅢獂䡁䅫䅌杁䝁䅫䅤杁䝁䄸杚浂䝁䅕杣穂䍁䅁睤潂䝁䄸䅢求䡁䅍兙獂䝁䅕䅉獂䝁䄸兙畂䡁䅍䅉あ䝁䄸䅉歂䝁䅕兙獂䝁䅕杣穂䍁䅁䅤療䍁䅁杚灂䝁䄴兙畂䝁䅍党杁䡁䅑䅡求䍁䅁䅣ㅂ䡁䅉睙潂䝁䅅督求䍁䅁睢浂䍁䅁杤求䝁䅧兡橂䝁䅷党杁䝁䅫杢㉂䝁䅕杢あ䝁䄸杣㕂䑁䅳䅉桂䝁䄴䅚杁䝁䅷睢桂䝁䄴督杁䡁䅑睢杁䝁䅑党桂䝁䅷党祂䡁䅍䅉あ䝁䄸䅉浂䝁䅫杢桂䝁䄴睙求䍁䅁睤療䡁䅉睡灂䝁䄴睚杁䝁䅍兙睂䝁䅫䅤桂䝁䅷䅉桂䝁䄴䅚杁䝁䅕杢潂䝁䅅杢橂䝁䅕䅉歂䝁䅕兙獂䝁䅕杣穂䝁䅧兡睂䍁䅁杚桂䝁䅍兡獂䝁䅫䅤灂䝁䅕督獁䍁䅁䅣ㅂ䡁䅉睙潂䝁䅅督求䍁䅁䅚求䝁䅅䅢求䡁䅉督潂䝁䅫䅣杁䡁䅉党桂䝁䅷䅉求䡁䅍䅤桂䡁䅑党獁䍁䅁兙畂䝁䅑䅉療䡁䅑䅡求䡁䅉䅉歂䝁䅕兙獂䝁䅕杣杁䡁䅙党潂䝁䅫睙獂䝁䅕䅉睂䡁䅉睢湂䡁䅉兙瑂䡁䅍杌杁䙁䅑䅡求䍁䅁睙療䝁䄰䅣桂䝁䄴入杁䡁䅣兙穂䍁䅁兡畂䝁䅍睢祂䡁䅁睢祂䝁䅅䅤求䝁䅑䅉灂䝁䄴䅉硁䑁䅫䅍穁䍁䅁兙畂䝁䅑䅉灂䡁䅍䅉楂䝁䅅督求䝁䅑䅉灂䝁䄴䅉䕂䝁䅕兙祂䝁䅉睢祂䝁䄴䅌杁䕁䄰兡橂䝁䅧兡湂䝁䅅杢畁䅁䅁硳䅙䍁䅁䅁䝂䝁䄸杣求䡁䅍䅤杁䙁䅁杣療䝁䅑兤橂䡁䅑督䅁䱁䠰䅁祁䅁䅁杒療䡁䅉党穂䡁䅑杣㕂䑁䅳䅉䍂䝁䅫睢瑂䝁䅅督穂䍁䅁兒畂䝁䅕杣湂䡁䅫䅁歂䅃䅁材䅁䕁䅙睢祂䝁䅕督あ䡁䅉入㝁䍁䅁睒祂䝁䅕党畂䍁䅁睑療䝁䄴督ㅂ䝁䄰党祂䍁䅁睒療䝁䄸䅚穂䅁䅁杴䅧䙁䅯䅁䝂䝁䄸杣求䡁䅍䅤祂䡁䅫睏杁䙁䅁兙橂䝁䅳兙湂䝁䅫杢湂䍁䅁睕求䡁䅉杤灂䝁䅍党穂䑁䅳䅉䍂䝁䅫睢瑂䝁䅅督穂䍁䅁兒畂䝁䅕杣湂䡁䅫䅁捄杇䅁条䄴䕁䅙睢祂䝁䄰杒桂䝁䅍䅤療䡁䅉䅌杁䕁䅫杢橂䍁䄴䅉歂䝁䅕督灂䝁䅣杢穂䍁䅷䅉瑂䝁䅅杢ㅂ䝁䅙兙橂䡁䅑兤祂䝁䅕督獁䍁䅁兙畂䝁䅑䅉穂䝁䅕䅢獂䡁䅍䅉睂䡁䅉睢楂䝁䅕䅉橂䝁䅅杣歂䡁䅍䅌杁䝁䅅杢桂䝁䅷入あ䝁䅫睙桂䝁䅷䅉睂䡁䅉睢楂䝁䅕督獁䍁䅁䅣祂䝁䄸杙求䍁䅁督あ䝁䅅䅤灂䝁䄸杢穂䍁䅷䅉瑂䝁䅕䅤祂䝁䄸䅢療䝁䅣入杁䡁䅍入穂䡁䅑党瑂䡁䅍䅌杁䡁䅑䅡求䡁䅉兢桂䝁䅷䅉穂䡁䅫督あ䝁䅕兢穂䍁䅷䅉桂䝁䄴䅚杁䝁䅍杣㕂䝁䄸睚求䝁䄴兡橂䍁䅁督㕂䡁䅍䅤求䝁䄰督杁䡁䅑睢杁䡁䅍党瑂䝁䅫睙療䝁䄴䅚ㅂ䝁䅍䅤療䡁䅉䅉橂䝁䄸兢睂䝁䅅杢灂䝁䅕督杁䝁䅅杢歂䍁䅁督橂䝁䅫党畂䡁䅑兡浂䝁䅫睙杁䝁䅫杢穂䡁䅑兡あ䡁䅕䅤灂䝁䄸杢穂䍁䄴䅉䩂䡁䅑䅉療䡁䅁党祂䝁䅅䅤求䡁䅍䅉灂䝁䄴䅉あ䡁䅣睢杁䡁䅍党湂䝁䄰党畂䡁䅑督獁䍁䅁䅕祂䝁䄸杙求䍁䅁睑桂䡁䅉䅚穂䍁䅁兙畂䝁䅑䅉呂䡁䅫督あ䝁䅕兢穂䍁䄴䅉啂䝁䅧党杁䝁䅍睢瑂䡁䅁兙畂䡁䅫䅉療䝁䅙杚求䡁䅉督杁䡁䅁杣療䝁䅉党杁䝁䅍兙祂䝁䅑督杁䡁䅑睢杁䡁䅑党穂䡁䅑䅉㉂䝁䅅杣灂䝁䄸兤穂䍁䅁督求䝁䄰兡橂䝁䄸杢歂䡁䅕睙あ䝁䄸杣杁䝁䅑党㉂䝁䅫睙求䍁䅁䅤㕂䡁䅁党穂䍁䅷䅉灂䝁䄴睙獂䡁䅕䅚灂䝁䄴睚杁䡁䅍入穂䡁䅑党瑂䡁䅍䅉療䝁䄴䅉桂䍁䅁睙潂䝁䅫䅣杁䡁䅁杣療䝁䅑兤橂䡁䅑督獁䍁䅁兢療䝁䅉兡獂䝁䅕䅉桂䡁䅁䅣獂䝁䅫睙桂䡁䅑兡療䝁䄴䅉睂䡁䅉睢橂䝁䅕督穂䝁䄸杣穂䍁䅷䅉瑂䝁䅫睙祂䝁䄸䅣祂䝁䄸睙求䡁䅍督療䡁䅉督獁䍁䅁兢灂䝁䅍杣療䝁䅍睢畂䡁䅑杣療䝁䅷䅢求䡁䅉督獁䍁䅁兙畂䝁䅑䅉湂䡁䅉兙睂䝁䅧兡橂䍁䅁䅣祂䝁䄸睙求䡁䅍督療䡁䅉督獁䍁䅁兙穂䍁䅁睤求䝁䅷䅢杁䝁䅅督杁䡁䅉兙歂䝁䅫睢杁䝁䅙杣求䡁䅅兤求䝁䄴睙㕂䍁䅷䅉桂䝁䄴兙獂䝁䄸睚獁䍁䅁兢灂䡁䅧党歂䍁䅁督灂䝁䅣杢桂䝁䅷䅌杁䝁䅫兢桂䝁䅣党杁䡁䅍党畂䡁䅍睢祂䍁䅷䅉求䝁䅷党橂䡁䅑杣療䍁䄰睢睂䡁䅑兡橂䝁䅅䅢獁䍁䅁䅚㕂䝁䄴兙瑂䝁䅫睙杁䡁䅉兙畂䝁䅑睢瑂䍁䅁兙橂䝁䅍党穂䡁䅍䅉瑂䝁䅕兢療䡁䅉入獁䍁䅁杔䉂䕁䄴䅒杁䝁䅙䅢桂䡁䅍䅡杁䝁䄰党瑂䝁䄸杣㕂䍁䅷䅉桂䝁䄴䅚杁䕁䄴睔卂䍁䅁杚獂䝁䅅督潂䍁䅁兢求䝁䄰睢祂䡁䅫䅉歂䝁䅕杤灂䝁䅍党穂䍁䅷䅉桂䡁䅍䅉㍂䝁䅕䅢獂䍁䅁兙穂䍁䅁睙療䝁䄰䅣ㅂ䡁䅑党祂䍁䅁䅣祂䝁䄸睙求䡁䅍督療䡁䅉䅉歂䝁䅕杤灂䝁䅍党穂䑁䅳䅉桂䝁䄴䅚杁䝁䅅杢桂䝁䅷入あ䝁䅫睙桂䝁䅷䅉睂䡁䅉睢楂䝁䅕督獁䍁䅁睤潂䝁䅫睙潂䍁䅁兙祂䝁䅕䅉ㅂ䡁䅍党歂䍁䅁杚療䡁䅉䅉桂䍁䅁杣桂䝁䄴睚求䍁䅁睢浂䍁䅁兙睂䡁䅁䅢灂䝁䅍兙あ䝁䅫睢畂䡁䅍䅌杁䝁䅫杢橂䝁䅷兤歂䝁䅫杢湂䍁䅁䅚求䡁䅙兡橂䝁䅕䅉橂䝁䅧兙祂䝁䅅睙あ䝁䅕杣灂䡁䅯兙あ䝁䅫睢畂䍁䅷䅉求䝁䅷党橂䡁䅑杣灂䝁䅍兙獂䍁䅁督灂䝁䄰兤獂䝁䅅䅤灂䝁䄸杢杁䝁䄰睢歂䝁䅕䅢杁䝁䅑党㉂䝁䅕䅢療䡁䅁兢求䝁䄴䅤獁䍁䅁杚桂䝁䅫䅢ㅂ䡁䅉党杁䝁䅅杢桂䝁䅷入穂䝁䅫督獁䍁䅁兙畂䝁䅑䅉睂䡁䅉睢あ䝁䄸䅤㕂䡁䅁党杁䝁䅑党穂䝁䅫睚畂䍁䅁䅚求䝁䅉兤湂䝁䅣兡畂䝁䅣䅉浂䝁䄸杣杁䡁䅕杢灂䡁䅙党祂䡁䅍兡あ䝁䅫党穂䍁䅷䅉祂䝁䅕督求䝁䅅杣橂䝁䅧䅉灂䝁䄴督あ䝁䅫䅤ㅂ䡁䅑兡療䝁䄴督獁䍁䅁督求䝁䄰兡橂䝁䄸杢歂䡁䅕睙あ䝁䄸杣杁䝁䅫杢あ䝁䅕睚祂䝁䅅䅤求䝁䅑䅉歂䝁䅕杤灂䝁䅍党杁䝁䄰兙畂䡁䅕杚桂䝁䅍䅤ㅂ䡁䅉党祂䡁䅍䅌杁䡁䅍党瑂䝁䅫睙療䝁䄴䅚ㅂ䝁䅍䅤療䡁䅉䅉浂䝁䄸兤畂䝁䅑杣灂䝁䅕督獁䍁䅁兙畂䝁䅑䅉浂䝁䅅杙獂䝁䅕督穂䍁䅁督求䝁䄰兡橂䝁䄸杢歂䡁䅕睙あ䝁䄸杣杁䝁䅍睢瑂䡁䅁兙畂䝁䅫党穂䍁䄴䅉䩂䡁䅑䅉桂䝁䅷督療䍁䅁䅣祂䝁䄸杤灂䝁䅑党穂䍁䅁䅣祂䝁䄸杙求䍁䅁督㕂䡁䅍䅤求䝁䄰督杁䝁䅙睢祂䍁䅁督求䝁䄰兡橂䝁䄸杢歂䡁䅕睙あ䝁䄸杣杁䝁䅑党穂䝁䅫睚畂䍁䅁党畂䝁䅣兡畂䝁䅕党祂䡁䅍䅉あ䝁䄸䅉橂䝁䅅䅣あ䡁䅕杣求䍁䅁兙畂䝁䅑䅉桂䝁䄴兙獂䡁䅫来求䍁䅁兙橂䝁䅍兤祂䝁䅅䅤求䍁䅁䅚桂䡁䅑兙㝁䍁䅁督ㅂ䡁䅉杚桂䝁䅍党杁䝁䄰党あ䡁䅉睢獂䝁䄸睚㕂䍁䅁督㕂䡁䅍䅤求䝁䄰督杁䝁䅙睢祂䍁䅁䅤潂䝁䅕䅉歂䝁䅕杤求䝁䅷睢睂䝁䄰党畂䡁䅑䅌杁䡁䅁杣療䝁䅑兤橂䡁䅑兡療䝁䄴䅌杁䝁䅅杢歂䍁䅁兣ㅂ䝁䅅䅢灂䡁䅑入杁䝁䅍睢畂䡁䅑杣療䝁䅷䅉療䝁䅙䅉穂䝁䅕兢灂䝁䅍睢畂䝁䅑兤橂䡁䅑睢祂䍁䅁䅣祂䝁䄸䅚ㅂ䝁䅍䅤穂䑁䅳䅉あ䝁䅧党祂䝁䄰兙獂䍁䅁督ㅂ䝁䅉督㕂䡁䅍䅤求䝁䄰督獁䍁䅁督ㅂ䝁䅍䅡杁䝁䅅督杁䡁䅑䅡求䡁䅉兢桂䝁䅷䅉橂䝁䅧兤橂䝁䅳督杁䝁䅅杢歂䍁䅁睢あ䝁䅧党祂䍁䅁䅤求䡁䅍䅤杁䡁䅍入穂䡁䅑党瑂䡁䅍䅉ㅂ䡁䅍党歂䍁䅁兡畂䍁䅁䅣祂䝁䄸杙求䍁䅁督あ䝁䅅䅤灂䝁䄸杢穂䍁䅁兙畂䝁䅑䅉療䡁䅑䅡求䡁䅉䅉桂䡁䅁䅣獂䝁䅫睙桂䡁䅑兡療䝁䄴督㝁䍁䅁兙畂䝁䅑䅉睂䡁䅉党橂䝁䅫督灂䝁䄸杢杁䝁䅍杣㕂䝁䄸睚求䝁䄴兡橂䍁䅁兡畂䡁䅍䅤祂䡁䅕兢求䝁䄴䅤穂䍁䅷䅉穂䝁䅕兢灂䝁䅍睢畂䝁䅑兤橂䡁䅑睢祂䍁䅁䅤求䡁䅍䅤穂䍁䅷䅉桂䝁䄴䅚杁䝁䄰党桂䡁䅍兤祂䝁䅕兢求䝁䄴䅤杁䡁䅍入穂䡁䅑党瑂䡁䅍杌杁䕁䅫杢杁䝁䅅䅚歂䝁䅫䅤灂䝁䄸杢獁䍁䅁䅤潂䝁䅕䅉橂䝁䄸兢睂䝁䅅杢㕂䍁䅁睢浂䝁䅙党祂䡁䅍䅉療䝁䄴兌穂䝁䅫䅤求䍁䅁䅣祂䝁䄸杙求䍁䅁睙桂䡁䅉䅚杁䝁䄰兙灂䝁䄴䅤求䝁䄴兙畂䝁䅍党杁䝁䅅杢歂䍁䅁督求䡁䅉杤灂䝁䅍党杁䡁䅑杣桂䝁䅫杢灂䝁䄴睚獁䍁䅁督求䝁䄰兡畂䝁䅅杣穂䍁䅷䅉桂䝁䄴䅚杁䡁䅑党獂䝁䅕䅣潂䝁䄸杢求䍁䅁督ㅂ䡁䅁䅣療䡁䅉䅤杁䡁䅍党祂䡁䅙兡橂䝁䅕督畁䍁䅁兓あ䍁䅁兢桂䡁䅉睡求䡁䅑督杁䝁䅅杢歂䍁䅁督求䝁䅷䅢穂䍁䅁兡あ䡁䅍䅉睂䡁䅉睢歂䡁䅕睙あ䡁䅍䅉あ䝁䅧杣療䡁䅕睚潂䍁䅁䅚灂䡁䅉党橂䡁䅑䅉穂䝁䅅䅢求䡁䅍䅉浂䝁䄸杣橂䝁䅕䅌杁䝁䄰兙畂䡁䅕杚桂䝁䅍䅤ㅂ䡁䅉党祂䡁䅍升杁䡁䅉党睂䡁䅉党穂䝁䅕杢あ䝁䅅䅤灂䡁䅙党穂䍁䅷䅉桂䝁䄴䅚杁䝁䅑兡穂䡁䅑杣灂䝁䅉兤あ䝁䄸杣穂䍁䅁兡畂䍁䅁䅤潂䝁䅕䅉噂䝁䄴兡あ䝁䅕䅚杁䙁䅍䅤桂䡁䅑党穂䍁䅷䅉啂䝁䅅兡㍂䝁䅅杢獁䍁䅁睕療䡁䅕䅤潂䍁䅁睓療䡁䅉党桂䍁䅷䅉䑂䝁䅧兡畂䝁䅅䅌杁䕁䅕兤祂䝁䄸䅣求䍁䅷䅉䭂䝁䅅䅣桂䝁䄴䅌杁䕁䄰兙獂䝁䅅入穂䝁䅫兙獁䍁䅁睕灂䝁䄴睚桂䡁䅁睢祂䝁䅕䅌杁䝁䅅杢歂䍁䅁兡畂䡁䅑党祂䝁䄴兙あ䝁䅫睢畂䝁䅅䅢獂䡁䅫杌杁䙁䅑䅡求䍁䅁睙療䝁䄰䅣桂䝁䄴入杁䡁䅣兙穂䍁䅁兡畂䝁䅍睢祂䡁䅁睢祂䝁䅅䅤求䝁䅑䅉灂䝁䄴䅉硁䑁䅫兏穁䍁䅁兙畂䝁䅑䅉灂䡁䅍䅉潂䝁䅕兙歂䡁䅅兤桂䡁䅉䅤求䡁䅉党歂䍁䅁兡畂䍁䅁䅔灂䡁䅙党祂䝁䄰睢祂䝁䅕䅌杁䕁䅍兙獂䝁䅫杚療䡁䅉杢灂䝁䅅杌䅁䕁啧䅁捃睄䅁杒療䡁䅉䅤灂䝁䄴党あ䍁䅷䅉䩂䝁䄴睙畁䍁䅁䅣祂䝁䄸杤灂䝁䅑党穂䍁䅁睙㕂䝁䅉党祂䡁䅍党橂䡁䅕杣灂䡁䅑入杁䝁䅅杢歂䍁䅁睙療䝁䄴杤求䡁䅉睚求䝁䄴睙求䍁䅁睢浂䍁䅁杢求䡁䅑睤療䡁䅉睡灂䝁䄴睚杁䝁䅅杢歂䍁䅁督求䝁䅍兤祂䝁䅫䅤㕂䍁䅁督療䝁䅷兤あ䝁䅫睢畂䡁䅍䅉㍂䝁䄸杣獂䝁䅑睤灂䝁䅑党畁䍁䅁兓あ䍁䅁睢浂䝁䅙党祂䡁䅍䅉穂䝁䅕睙ㅂ䡁䅉党杁䝁䄴党あ䡁䅣睢祂䝁䅳兡畂䝁䅣䅉穂䝁䄸䅢ㅂ䡁䅑兡療䝁䄴督杁䝁䅙睢橂䡁䅕督杁䝁䄸杢杁䡁䅑䅡求䍁䅁睙療䝁䄴杤求䡁䅉睚求䝁䄴睙求䍁䅁睢浂䍁䅁杢求䡁䅑睤療䡁䅉睡灂䝁䄴睚杁䝁䅅杢歂䍁䅁督求䝁䅍兤祂䝁䅫䅤㕂䑁䅳䅉畂䝁䅕䅤㍂䝁䄸杣牂䍁䅁杚灂䡁䅉党㍂䝁䅅䅢獂䍁䅁督療䝁䅷兤あ䝁䅫睢畂䡁䅍䅉あ䝁䅧兙あ䍁䅁睙療䝁䄴督灂䡁䅍䅤杁䝁䄸杚杁䕁䅙睢祂䡁䅑兡䡂䝁䅅䅤求䍁䅁䅚桂䡁䅑兙杁䝁䅍党畂䡁䅑党祂䡁䅍䅌杁䝁䅧入睂䝁䅕杣穂䝁䅍兙獂䝁䅕䅌杁䝁䅅杢歂䍁䅁䅚灂䡁䅍䅤祂䝁䅫杙ㅂ䡁䅑党歂䍁䅁杚灂䡁䅉党㍂䝁䅅䅢獂䡁䅍䅌杁䝁䅅督杁䡁䅣党獂䝁䅷䅉桂䡁䅍䅉求䝁䄴睙祂䡁䅫䅣あ䝁䅕䅚杁䝁䅅䅣睂䝁䅷兡橂䝁䅅䅤灂䝁䄸杢穂䑁䅳䅉㍂䝁䅫杣求䝁䅷党穂䡁䅍䅉䵂䕁䅅杔杁䡁䅍睢獂䡁䅕䅤灂䝁䄸杢穂䑁䅳䅉桂䝁䄴䅚杁䡁䅍党橂䡁䅕杣求䍁䅁睙療䝁䄴杢求䝁䅍䅤灂䡁䅙兡あ䡁䅫䅉穂䝁䄸䅢ㅂ䡁䅑兡療䝁䄴督獁䍁䅁兡畂䝁䅍䅢ㅂ䝁䅑兡畂䝁䅣䅉䝂䝁䄸杣あ䝁䅫睕㍂䝁䅫䅤橂䝁䅧䅉穂䝁䅕睙ㅂ䡁䅉党杁䝁䅕䅤潂䝁䅕杣畂䝁䅕䅤杁䡁䅍睤灂䡁䅑睙潂䝁䅕督獁䍁䅁杒療䡁䅉䅤灂䕁䅅䅕杁䡁䅣兡祂䝁䅕䅢求䡁䅍督杁䝁䅷睢橂䝁䅅䅢杁䝁䅅杣求䝁䅅䅉畂䝁䅕䅤㍂䝁䄸杣牂䍁䅁兙橂䝁䅍党穂䡁䅍䅉睂䝁䄸兡畂䡁䅑督獁䍁䅁杒療䡁䅉䅤灂䕁䅕䅥あ䝁䅕杢歂䝁䅕杣杁䑁䅕睒杁䝁䅍睢畂䝁䄴党橂䡁䅑兡㉂䝁䅫䅤㕂䍁䅁睚桂䡁䅑党㍂䝁䅅入穂䍁䅷䅉桂䝁䄴䅚杁䝁䄸䅤潂䝁䅕杣杁䡁䅁杣療䝁䅑兤橂䡁䅑督畁䍁䅁䅖潂䝁䅕䅉橂䝁䄸兢睂䝁䅅杢㕂䍁䅁兙獂䡁䅍睢杁䡁䅁杣療䡁䅙兡歂䝁䅕督杁䡁䅑䅡求䍁䅁杒療䡁䅉䅤灂䝁䄴党あ䍁䅁兖畂䝁䅫杚灂䝁䅕䅚杁䙁䅍兑呂䕁䅕䅉穂䝁䄸䅢ㅂ䡁䅑兡療䝁䄴督杁䡁䅑䅡桂䡁䅑䅉灂䝁䄴睙獂䡁䅕䅚求䍁䅁杚灂䡁䅉党㍂䝁䅅䅢獂䍁䅷䅉呂䕁䅑兌塂䕁䅅杔獁䍁䅁睕求䝁䅍兤祂䝁䅕䅉㍂䝁䅕杙杁䝁䅣兙あ䝁䅕睤桂䡁䅫䅌杁䝁䅍䅢療䡁䅕䅚杁䝁䅅睙橂䝁䅕督穂䍁䅁督求䡁䅉杤灂䝁䅍党穂䍁䅁杙祂䝁䄸睡求䡁䅉䅌杁䝁䅑兙あ䝁䅅䅉獂䝁䄸督穂䍁䅁䅣祂䝁䅕杤求䝁䄴䅤灂䝁䄸杢獁䍁䅁来求䡁䅉睢杁䡁䅑杣ㅂ䡁䅍䅤杁䝁䄴党あ䡁䅣睢祂䝁䅳䅉桂䝁䅍睙求䡁䅍督獁䍁䅁兙畂䝁䅑䅉橂䝁䅷睢ㅂ䝁䅑䅉穂䝁䅕睙ㅂ䡁䅉兡あ䡁䅫䅌杁䝁䅫杢橂䝁䅷兤歂䝁䅫杢湂䍁䅁睤求䝁䅉䅉桂䡁䅁䅣獂䝁䅫睙桂䡁䅑兡療䝁䄴䅉浂䝁䅫杣求䡁䅣兙獂䝁䅷督獁䍁䅁杤灂䡁䅉䅤ㅂ䝁䅅䅢灂䡁䅯党歂䍁䅁杚灂䡁䅉党㍂䝁䅅䅢獂䡁䅍䅌杁䝁䅅杢歂䍁䅁睙獂䝁䄸兤歂䍁䄰杢桂䡁䅑兡㉂䝁䅕䅉浂䝁䅫杣求䡁䅣兙獂䝁䅷督畁䍁䅁兓畂䍁䅁兙歂䝁䅑兡あ䝁䅫睢畂䍁䅷䅉灂䡁䅑䅉療䝁䅙杚求䡁䅉督杁䡁䅍党橂䡁䅕杣灂䡁䅑入杁䝁䄸䅣求䡁䅉兙あ䝁䅫睢畂䡁䅍䅉穂䝁䄸䅢ㅂ䡁䅑兡療䝁䄴督杁䝁䅍睢瑂䡁䅁杣灂䡁䅍兡畂䝁䅣䅉䝂䝁䄸杣あ䝁䅫兑䩂䍁䅁睚求䝁䄴党祂䝁䅅䅤灂䡁䅙党杁䕁䅅兓杁䝁䅅督穂䝁䅫督あ䝁䅅杢あ䍁䅷䅉䝂䝁䄸杣あ䝁䅫睕䩂䕁䅕兔杁䡁䅍党橂䡁䅕杣灂䡁䅑入杁䝁䅫杢浂䝁䄸杣瑂䝁䅅䅤灂䝁䄸杢杁䝁䅅杢歂䍁䅁党㉂䝁䅕杢あ䍁䅁兢桂䝁䄴兙湂䝁䅕兢求䝁䄴䅤獁䍁䅁杒療䡁䅉䅤灂䙁䅍睔䉂䙁䅉䅉穂䝁䅕睙ㅂ䡁䅉兡あ䡁䅫䅉療䡁䅉睙潂䝁䅕督あ䡁䅉兙あ䝁䅫睢畂䍁䅷䅉桂䡁䅕䅤療䝁䄰兙あ䝁䅫睢畂䍁䅁兙畂䝁䅑䅉祂䝁䅕督睂䝁䄸杢穂䝁䅕䅌杁䕁䅙睢祂䡁䅑兡䙂䕁䅑杕杁䝁䅕杢歂䡁䅁睢灂䝁䄴䅤杁䝁䅑党あ䝁䅕睙あ䝁䅫睢畂䍁䅁兙畂䝁䅑䅉祂䝁䅕督睂䝁䄸杢穂䝁䅕䅌杁䕁䅙睢祂䡁䅑兡奂䕁䅑杕杁䝁䅕䅥あ䝁䅕杢歂䝁䅕䅚杁䝁䅑党あ䝁䅕睙あ䝁䅫睢畂䍁䅁兙畂䝁䅑䅉祂䝁䅕督睂䝁䄸杢穂䝁䅕䅌杁䕁䅙睢祂䡁䅑兡乂䕁䅑杕杁䝁䄰兙畂䝁䅅睚求䝁䅑䅉歂䝁䅕䅤求䝁䅍䅤灂䝁䄸杢杁䝁䅅杢歂䍁䅁杣求䡁䅍䅣療䝁䄴督求䍁䅁督求䡁䅉杤灂䝁䅍党獁䍁䅁杒療䡁䅉䅤灂䕁䄴䅒卂䍁䅁杢求䡁䅑睤療䡁䅉睡杁䝁䅑党あ䝁䅕睙あ䝁䅫睢畂䍁䅁兙畂䝁䅑䅉祂䝁䅕督睂䝁䄸杢穂䝁䅕䅌杁䕁䅙睢祂䡁䅑兡卂䝁䅕睙療䝁䄴䅉歂䝁䅫睚灂䡁䅑兙獂䍁䅁杣灂䡁䅍睡杁䡁䅁杣療䡁䅑党橂䡁䅑兡療䝁䄴䅌杁䕁䅙睢祂䡁䅑兡䕂䝁䅕睙求䡁䅁䅤療䡁䅉䅉歂䝁䅕睙求䡁䅁䅤灂䝁䄸杢杁䡁䅑党橂䝁䅧杢療䝁䅷睢湂䡁䅫䅌杁䕁䅙睢祂䡁䅑兡䡂䡁䅕兙祂䝁䅑䅉呂䝁䄸睑桂䝁䅅睕獁䍁䅁杒療䡁䅉䅤灂䙁䅍兙畂䝁䅑杙療䡁䅧䅉穂䝁䅅杢歂䝁䅉睢㑂䝁䅫杢湂䍁䅷䅉䝂䝁䄸杣あ䝁䅫睒ㅂ䝁䅅杣歂䍁䅁兡畂䝁䅍兡歂䝁䅕杢あ䍁䅁杣求䡁䅍䅣療䝁䄴督求䍁䅷䅉桂䝁䄴䅚杁䝁䄸䅤潂䝁䅕杣杁䡁䅁杣療䝁䅑兤橂䡁䅑督畁䍁䅁杒ㅂ䡁䅉䅤潂䝁䅕杣獁䍁䅁䅤潂䝁䅕䅉橂䝁䄸兢睂䝁䅅杢㕂䍁䅁睢浂䝁䅙党祂䡁䅍䅉䝂䝁䄸杣あ䝁䅫睒ㅂ䝁䅅杣歂䍁䅁督求䝁䅍兤祂䝁䅫䅤㕂䍁䅁督求䡁䅉杤灂䝁䅍党穂䍁䅁睙療䝁䄴督灂䡁䅍䅤灂䝁䄴睚杁䝁䄸杚杁䕁䅙睢祂䡁䅑兡䡂䡁䅕兙祂䝁䅑䅉桂䡁䅁䅣獂䝁䅫睙桂䡁䅑兡療䝁䄴䅉穂䝁䅕睙ㅂ䡁䅉兡あ䡁䅫䅌杁䝁䅍睢畂䡁䅑党畂䡁䅑䅉穂䝁䅕睙ㅂ䡁䅉兡あ䡁䅫䅌杁䝁䅑党㉂䝁䅫睙求䍁䅁督求䝁䅍兤祂䝁䅫䅤㕂䍁䅷䅉佂䕁䄸睑癁䙁䅍睔䑂䍁䅁督求䝁䅍兤祂䝁䅫䅤㕂䍁䅷䅉桂䝁䄴䅚杁䡁䅣党楂䍁䅁督求䝁䅍兤祂䝁䅫䅤㕂䍁䅁督求䡁䅉杤灂䝁䅍党穂䑁䅳䅉䝂䝁䄸杣あ䝁䅫睑桂䡁䅉党杁䡁䅑党橂䝁䅧杢灂䝁䅍兙獂䍁䅁督ㅂ䡁䅁䅣療䡁䅉䅤杁䡁䅍党祂䡁䅙兡橂䝁䅕督㝁䍁䅁兙畂䝁䅑䅉あ䡁䅉兙灂䝁䄴兡畂䝁䅣䅉穂䝁䅕杣㉂䝁䅫睙求䡁䅍䅉あ䝁䄸䅉橂䡁䅕督あ䝁䄸兢求䡁䅉督杁䝁䅅杢歂䍁䅁睙潂䝁䅅杢畂䝁䅕䅢杁䡁䅁兙祂䡁䅑杢求䡁䅉督獁䍁䅁兙穂䍁䅁睤求䝁䅷䅢杁䝁䅅督杁䝁䄸䅣求䡁䅉兙あ䝁䅕督杁䝁䅅䅉䝂䝁䄸杣あ䝁䅫睒ㅂ䝁䅅杣歂䍁䅁䅔桂䝁䅉䅌杁䝁䅅䅉橂䡁䅫杙求䡁䅉督求䝁䅍兤祂䝁䅫䅤㕂䍁䅁䅤潂䡁䅉党桂䡁䅑䅉灂䝁䄴䅤求䝁䅷䅢灂䝁䅣党畂䝁䅍党杁䝁䅅杢歂䍁䅁杣求䡁䅍党桂䡁䅉睙潂䍁䅁睢祂䝁䅣兙畂䝁䅫来桂䡁䅑兡療䝁䄴杌杁䕁䅫䅤杁䡁䅍党祂䡁䅙党穂䍁䅁党畂䡁䅑党祂䡁䅁杣灂䡁䅍党獁䍁䅁睙療䝁䄰兢ㅂ䝁䄴兡橂䝁䅅䅤灂䝁䄸杢杁䝁䅅杢歂䍁䅁督求䝁䅍兤祂䝁䅫䅤㕂䍁䅁督求䡁䅉杤灂䝁䅍党杁䡁䅁杣療䡁䅙兡歂䝁䅕杣穂䍁䅷䅉湂䝁䄸杤求䡁䅉杢瑂䝁䅕杢あ䍁䅁睢祂䝁䅣兙畂䝁䅫来桂䡁䅑兡療䝁䄴督獁䍁䅁兙畂䝁䅑䅉穂䝁䄰兙獂䝁䅷䅉桂䝁䄴䅚杁䝁䄰党歂䝁䅫兤瑂䍁䄰督灂䡁䅯党歂䍁䅁杙ㅂ䡁䅍兡畂䝁䅕督穂䝁䅕督畁䍁䅁䅖潂䝁䅕䅉橂䝁䄸兢睂䝁䅅杢㕂䍁䅁睤桂䡁䅍䅉灂䝁䄴睙療䡁䅉䅣療䡁䅉兙あ䝁䅕䅚杁䝁䅫杢杁䑁䅉䅍睁䑁䅁䅉桂䝁䄴䅚杁䝁䅫督杁䝁䅧党桂䝁䅑兣ㅂ䝁䅅杣あ䝁䅕杣求䝁䅑䅉灂䝁䄴䅉呂䡁䅕杢畂䡁䅫杤桂䝁䅷党獁䍁䅁睑桂䝁䅷兡浂䝁䄸杣畂䝁䅫兙畁䅁䅁䉸䅕䩁临䅁䝂䝁䄸杣あ䝁䅫杤求䍁䅁睑療䡁䅉䅣療䡁䅉兙あ䝁䅫睢畂䍁䅁䅚求䡁䅍兡湂䝁䄴督獁䍁䅁䅚求䡁䅙党獂䝁䄸䅣穂䍁䅷䅉瑂䝁䅅杢ㅂ䝁䅙兙橂䡁䅑兤祂䝁䅕督獁䍁䅁兙畂䝁䅑䅉穂䝁䅕杣㉂䝁䅫睙求䡁䅍䅉睂䡁䅉睢浂䝁䅕督穂䝁䅫睢畂䝁䅅䅢杁䝁䅅杢歂䍁䅁党畂䝁䅣兡畂䝁䅕党祂䝁䅕䅚杁䡁䅁杣療䝁䅑兤橂䡁䅑督獁䍁䅁督療䝁䅙䅤㍂䝁䅅杣求䍁䅷䅉桂䝁䄴䅚杁䡁䅍党祂䡁䅙兡橂䝁䅕督杁䝁䅫杢杁䡁䅑䅡求䍁䅁兖畂䝁䅫䅤求䝁䅑䅉呂䡁䅑兙あ䝁䅕督獁䍁䅁睑潂䝁䅫杢桂䍁䅷䅉桂䝁䄴䅚杁䝁䅫杢あ䝁䅕杣畂䝁䅅䅤灂䝁䄸杢桂䝁䅷䅢㕂䍁䄴䅉䩂䡁䅑䅉療䡁䅁党祂䝁䅅䅤求䡁䅍䅉灂䝁䄴䅉あ䝁䅧杣求䝁䅕䅉穂䝁䅕睚瑂䝁䅕杢あ䡁䅍杏杁䕁䅫杢あ䝁䅕䅢獂䝁䅫睚求䝁䄴䅤杁䕁䄸䅣求䡁䅉兙あ䝁䅫杢湂䍁䅁睕療䝁䅷兤あ䝁䅫睢畂䡁䅍䅌杁䙁䅁杣求䝁䅍兡穂䝁䅫睢畂䍁䅁䅖求䝁䅍䅡畂䝁䄸䅢療䝁䅣兡求䡁䅍䅌杁䝁䅅杢歂䍁䅁兑歂䡁䅙兙畂䝁䅍党歂䍁䅁䅓求䝁䅅䅢あ䝁䅧睙桂䡁䅉党杁䙁䅍睢獂䡁䅕䅤灂䝁䄸杢穂䍁䄴䅉啂䝁䅧党杁䕁䅫杢あ䝁䅕䅢獂䝁䅫睚求䝁䄴䅤杁䕁䄸䅣求䡁䅉兙あ䝁䅫杢湂䍁䅁睕療䝁䅷兤あ䝁䅫睢畂䡁䅍䅉穂䝁䅕睚瑂䝁䅕杢あ䍁䅁䅣祂䝁䄸杤灂䝁䅑党穂䍁䅁兙歂䡁䅙兙畂䝁䅍党歂䍁䅁兡畂䡁䅍䅤祂䡁䅕兢求䝁䄴䅤桂䡁䅑兡療䝁䄴䅌杁䡁䅍睢浂䡁䅑睤桂䡁䅉党獁䍁䅁兙畂䝁䅑䅉穂䝁䅕杣㉂䝁䅫睙求䡁䅍䅌杁䝁䅫杢橂䝁䅷兤歂䝁䅫杢湂䍁䅁党獂䝁䅕睙あ䡁䅉兡橂䝁䅅䅢杁䡁䅑党穂䡁䅑䅉桂䝁䄴䅚杁䝁䄰党桂䡁䅍兤祂䝁䅕兢求䝁䄴䅤獁䍁䅁杚桂䝁䅍兡獂䝁䅫䅤㕂䍁䅁兙畂䝁䅑䅉桂䡁䅍督求䡁䅑䅉獂䝁䅫杚求䝁䅍入橂䝁䅷党杁䡁䅍睢浂䡁䅑睤桂䡁䅉党杁䝁䅅䅣睂䝁䅷兡橂䝁䅅䅤灂䝁䄸杢穂䍁䅷䅉桂䝁䄴䅚杁䝁䅍睢畂䝁䄴党橂䡁䅑党歂䍁䅁睤療䡁䅉睡求䡁䅉䅉穂䝁䅅杚求䡁䅑入杁䝁䅅杢歂䍁䅁睙療䝁䄰䅣獂䝁䅫兙畂䝁䅍党杁䡁䅍睢獂䡁䅕䅤灂䝁䄸杢穂䍁䅁杚療䡁䅉䅉瑂䝁䅅杢ㅂ䝁䅙兙橂䡁䅑兤祂䝁䅫杢湂䍁䅷䅉睂䡁䅉睢橂䝁䅕督穂䍁䅁兡畂䝁䅑兤穂䡁䅑杣灂䝁䅕督獁䍁䅁䅡求䝁䅅䅢あ䝁䅧睙桂䡁䅉党獁䍁䅁兤あ䝁䅫䅢灂䡁䅑兡求䡁䅍䅉桂䝁䄴䅚杁䡁䅁睢㍂䝁䅕杣獁䍁䅁睙療䝁䄰兢ㅂ䝁䄴兡橂䝁䅅䅤灂䝁䄸杢穂䍁䅁兙畂䝁䅑䅉求䝁䅷党橂䡁䅑杣療䝁䄴兡橂䡁䅍䅌杁䝁䅅杢歂䍁䅁睢あ䝁䅧党祂䍁䅁兡畂䝁䅑兤穂䡁䅑杣灂䝁䅕督畁䍁䅁䅖潂䝁䅫督杁䡁䅍党湂䝁䄰党畂䡁䅑䅉瑂䝁䅅杣牂䝁䅕䅤穂䍁䅁兡あ䡁䅍䅉睂䡁䅉睢歂䡁䅕睙あ䡁䅍䅉桂䝁䄴䅚杁䡁䅍党祂䡁䅙兡橂䝁䅕督杁䡁䅕杢歂䝁䅕杣杁䡁䅑䅡求䍁䅁兑䑂䕁䅍杕噂䕁䅕杔啂䍁䅷䅉䝂䕁䅷兖䱂䕁䅕䅌杁䕁䅣睔卂䕁䅑兓䉂䕁䄴䅌杁䕁䅫杔䕂䙁䅕睕啂䙁䅉兓䉂䕁䅷䅉呂䕁䅍兓䙂䕁䄴䅖䩂䕁䅙兓䑂䍁䅷䅉䩂䕁䄴䅖䙂䕁䅷兒奂䍁䅷䅉兂䙁䅉兖䝂䙁䅑兒䑂䕁䅧杔䩂䕁䅳䅌杁䝁䅅杢歂䍁䅁睕䙂䙁䅉杖䩂䕁䅍兒䑂䕁䅧兑佂䕁䄴兒䵂䍁䅁杙祂䝁䅅杢歂䡁䅍杌杁䙁䅑䅡求䍁䅁䅕祂䝁䅕睙灂䡁䅍兡療䝁䄴䅉啂䝁䅕睙潂䝁䄴睢獂䝁䄸睚灂䝁䅕督杁䡁䅍党湂䝁䄰党畂䡁䅑䅉療䝁䅙杚求䡁䅉督杁䝁䅕䅢求䝁䅍䅤祂䝁䅫睙桂䝁䅷䅉あ䝁䅕督あ䍁䅁兙畂䝁䅑䅉瑂䝁䅕兙穂䡁䅕杣求䝁䄰党畂䡁䅑䅌杁䡁䅍党畂䡁䅍兡畂䝁䅣䅉桂䝁䄴䅚杁䝁䄰兙あ䝁䅕杣灂䝁䅅䅢杁䡁䅑党橂䝁䅧杢療䝁䅷睢湂䝁䅫党穂䍁䅁杚療䡁䅉䅉灂䝁䄴䅚ㅂ䡁䅍䅤祂䝁䅫兙獂䍁䅷䅉睂䝁䄸睤求䡁䅉䅉桂䝁䄴䅚杁䝁䅕杢求䡁䅉睚㕂䍁䅷䅉桂䡁䅕䅤療䝁䄰睢あ䝁䅫杤求䍁䅷䅉瑂䝁䅕䅚灂䝁䅍兙獂䍁䅁党硂䡁䅕兡睂䝁䄰党畂䡁䅑䅌杁䝁䅙睢療䝁䅑䅉桂䝁䄴䅚杁䝁䅉党㉂䝁䅕杣桂䝁䅣党獁䍁䅁兙求䡁䅉睢穂䡁䅁兙橂䝁䅕䅉桂䝁䄴䅚杁䝁䅑党浂䝁䅕杢穂䝁䅕䅌杁䡁䅍党瑂䝁䅫睙療䝁䄴䅚ㅂ䝁䅍䅤療䡁䅉䅌杁䝁䅅杢歂䍁䅁睢あ䝁䅧党祂䍁䅁睚求䝁䄴党祂䝁䅅䅢杁䝁䅫杢歂䡁䅕督あ䡁䅉兡求䡁䅍䅉ㅂ䝁䄴䅚求䡁䅉䅉あ䝁䅧党杁䕁䅅杔䕂䕁䅕杕呂䕁䄸杔瑁䕁䄴兒䡂䕁䅕䅔䙂䍁䅷䅉䡂䕁䅕兔呂䍁䅷䅉呂䕁䅕䅖卂䕁䅅䅌杁䕁䅧兒佂䕁䅣睕啂䕁䅷兒卂䍁䄰䅒婂䕁䄴兑兂䕁䅅杕獁䍁䅁兕噂䕁䅅䅔䩂䙁䅑杕偂䕁䅷䅌杁䙁䅁兑䑂䕁䅫杒䩂䕁䅍䅉呂䕁䅍兓䙂䕁䄴䅖䩂䕁䅙兓䑂䍁䅷䅉䱂䕁䅕兓啂䕁䅧䅔䙂䙁䅫䅌杁䝁䅅杢歂䍁䅁䅖䙂䕁䅳䅖卂䕁䄸杔䩂䙁䅧䅉楂䡁䅉兙畂䝁䅑䅉畂䝁䅅兢求䡁䅍杌杁䙁䅑䅡求䍁䅁兑歂䡁䅙兙畂䝁䅍党歂䍁䅁䅓求䝁䅅䅢あ䝁䅧睙桂䡁䅉党杁䙁䅍睢獂䡁䅕䅤灂䝁䄸杢穂䍁䅁督求䝁䅣兢求䝁䄴䅤杁䡁䅁杣療䡁䅙兡歂䝁䅕督杁䝁䅍杣灂䡁䅑兡橂䝁䅅䅢杁䡁䅣睢祂䝁䅳杚獂䝁䄸睤杁䡁䅍睢獂䡁䅕䅤灂䝁䄸杢穂䍁䅁睙療䝁䄰䅣祂䝁䅫督灂䝁䄴睚杁䝁䅫杢穂䡁䅑杣ㅂ䝁䄰党畂䡁䅑䅉穂䡁䅑党祂䝁䅫䅢灂䡁䅯兙あ䝁䅫睢畂䍁䅷䅉灂䝁䄴督あ䡁䅉兤瑂䝁䅕杢あ䍁䅁䅤祂䝁䅅睙牂䝁䅫杢湂䍁䅷䅉歂䝁䅕督灂䝁䅣杢杁䝁䅅杢歂䍁䅁兢桂䝁䄴兤浂䝁䅅睙あ䡁䅕杣求䍁䅁睢浂䍁䅁睙求䝁䅷䅢杁䡁䅑䅡求䡁䅉兙睂䡁䅫䅉求䡁䅅兤灂䡁䅁兢求䝁䄴䅤獁䍁䅁杙灂䝁䄸兢求䝁䅑兡橂䝁䅅䅢杁䡁䅑党穂䡁䅑䅉あ䝁䄸睢獂䡁䅍䅌杁䡁䅉兙歂䝁䅫兙あ䝁䅫睢畂䍁䅁䅚求䡁䅑党橂䡁䅑兡療䝁䄴䅉桂䝁䄴䅚杁䡁䅍兙浂䝁䅕䅤㕂䍁䅁兢療䝁䄴兡あ䝁䄸杣灂䝁䄴睚獁䍁䅁兙畂䝁䅑䅉求䝁䄴䅚瑁䡁䅑睢瑁䝁䅕杢歂䍁䅁睙獂䝁䅫杢灂䝁䅍兙獂䍁䅁䅣祂䝁䄸䅚ㅂ䝁䅍䅤灂䡁䅙兡あ䡁䅫䅉穂䝁䄸杚あ䡁䅣兙祂䝁䅕䅉桂䝁䄴䅚杁䡁䅍睢獂䡁䅕䅤灂䝁䄸杢穂䍁䅁兤畂䝁䅑党祂䍁䅁䅤潂䝁䅕䅉䉂䙁䅍䅕獁䍁䅁睑䙂䕁䄴睕䩂䙁䅍䅌杁䕁䅍兒佂䙁䅍兓啂䙁䅉兑䑂䍁䅷䅉䙂䙁䅙睔啂䕁䅕睑䥂䍁䅷䅉䝂䕁䅷兖䱂䕁䅕䅉䍂䕁䅫睔乂䕁䅕䅒䩂䕁䅍兑䵂䍁䅷䅉䩂䕁䄴杖䙂䙁䅑兒䑂䕁䅧䅌杁䕁䅷兑佂䕁䅑兑噂䕁䅕杕獁䍁䅁䅕卂䕁䄸杖䉂䙁䅑兓偂䕁䄴䅌杁䙁䅉兑婂䙁䅍兑䝂䕁䅕䅌杁䝁䅅杢歂䍁䅁睕啂䕁䅕杕卂䕁䅅䅒杁䝁䅉杣桂䝁䄴䅚穂䍁䄴䅉䝂䝁䄸杣あ䝁䅫杤求䍁䅁睑療䡁䅉䅣療䡁䅉兙あ䝁䅫睢畂䍁䅁睤桂䡁䅍䅉灂䝁䄴睙療䡁䅉䅣療䡁䅉兙あ䝁䅕䅚杁䝁䅫杢杁䑁䅉䅍硁䑁䅕䅉桂䝁䄴䅚杁䝁䅫督杁䝁䅧党桂䝁䅑兣ㅂ䝁䅅杣あ䝁䅕杣求䝁䅑䅉灂䝁䄴䅉䙂䡁䅙党祂䝁䅕䅤あ䍁䅷䅉塂䝁䅅督潂䝁䅫杢湂䡁䅑睢畂䍁䄴䅁ㅃ杆䅁朸䅣䕁䅙睢祂䡁䅑杣求䝁䅅䅉䥂䝁䄸䅢歂䝁䅫杢湂䡁䅍䅉䩂䝁䄴睙畁䍁䅷䅉桂䍁䅁睙療䝁䄴䅤祂䝁䅅睙あ䍁䅁杣求䡁䅍党桂䡁䅉睙潂䍁䅁睢祂䝁䅣兙畂䝁䅫来桂䡁䅑兡療䝁䄴䅌杁䡁䅁杣灂䝁䄰兙祂䝁䅫䅢㕂䍁䅁党畂䝁䅣兙湂䝁䅕督杁䝁䅫杢杁䡁䅑䅡求䍁䅁䅣祂䝁䄸杤灂䡁䅍兡療䝁䄴䅉療䝁䅙䅉楂䝁䅫睢睂䝁䅧兙祂䝁䄰兙橂䝁䅕兤あ䝁䅫睙桂䝁䅷䅉睂䡁䅉睢歂䡁䅕睙あ䍁䅁兙畂䝁䅑䅉瑂䝁䅕䅚灂䝁䅍兙獂䍁䅁䅚求䡁䅙兡橂䝁䅕䅉歂䝁䅕杤求䝁䅷睢睂䝁䄰党畂䡁䅑䅉穂䝁䅕杣㉂䝁䅫睙求䡁䅍䅉㍂䝁䄸杣獂䝁䅑睤灂䝁䅑党畁䍁䅁䅖潂䝁䅕䅉橂䝁䄸兢睂䝁䅅杢㕂䍁䅁睢睂䝁䅕杣桂䡁䅑党穂䍁䅁䅤潂䡁䅉睢ㅂ䝁䅣䅡杁䡁䅑睤療䍁䅁督求䝁䅣兢求䝁䄴䅤穂䑁䅯䅉䑂䝁䅷兡畂䝁䅫睙桂䝁䅷䅉呂䝁䅕杣㉂䝁䅫睙求䡁䅍䅉桂䝁䄴䅚杁䕁䅕杢桂䝁䅉䅢灂䝁䄴睚杁䙁䅍党祂䡁䅙兡橂䝁䅕督畁䍁䅁䅖潂䝁䅕䅉䑂䝁䅷兡畂䝁䅫睙桂䝁䅷䅉呂䝁䅕杣㉂䝁䅫睙求䡁䅍䅉穂䝁䅕睚瑂䝁䅕杢あ䍁䅁䅣祂䝁䄸杤灂䝁䅑党穂䍁䅁兙橂䡁䅉睢穂䡁䅍䅉あ䝁䅧党杁䝁䅍䅢灂䝁䄴兡橂䝁䅅䅢杁䡁䅁䅡桂䡁䅉兢桂䝁䅍睢獂䝁䄸睚㕂䍁䅁兙畂䝁䅑䅉橂䝁䅷兡畂䝁䅫睙桂䝁䅷䅉歂䝁䅕杤求䝁䅷睢睂䝁䄰党畂䡁䅑䅉穂䡁䅁党橂䡁䅑杣ㅂ䝁䄰杌杁䙁䅑䅡求䍁䅁兒畂䝁䅅杙獂䝁䅫杢湂䍁䅁睕求䡁䅉杤灂䝁䅍党穂䍁䅁督求䝁䅣兢求䝁䄴䅤杁䡁䅁杣療䡁䅙兡歂䝁䅕督杁䡁䅁兙あ䝁䅫党畂䡁䅑䅉桂䝁䅍睙求䡁䅍督杁䝁䅅杢歂䍁䅁睙獂䝁䅫杢灂䝁䅍兙獂䍁䅁䅤祂䝁䅫兙獂䍁䅁䅤求䝁䅍䅡畂䝁䄸䅢療䝁䅣入杁䡁䅍睢獂䡁䅕䅤灂䝁䄸杢穂䍁䅁䅤療䍁䅁睙ㅂ䡁䅍䅤療䝁䄰党祂䡁䅍䅉あ䝁䅧兙あ䍁䅁督あ䡁䅉党桂䝁䄰䅢灂䝁䄴党杁䝁䅍睢瑂䡁䅁䅢求䡁䅧䅉祂䝁䅅杢歂䝁䄸兢灂䡁䅯兙あ䝁䅫睢畂䍁䅁兙畂䝁䅑䅉療䡁䅁䅤灂䝁䄰兡㙂䝁䅕䅉あ䝁䅧党杁䡁䅑杣灂䝁䅅䅢杁䝁䅑杣ㅂ䝁䅣䅉穂䡁䅕䅣睂䝁䅷入杁䡁䅁杣療䝁䅍党穂䡁䅍杌杁䙁䅑䅡求䍁䅁睙療䝁䄰䅣桂䝁䄴入杁䝁䄸杚浂䝁䅕杣穂䍁䅁䅚求䝁䅷兡㉂䝁䅕杣㕂䍁䅁兢療䝁䅑党獂䡁䅍䅉あ䝁䅧兙あ䍁䅁兡畂䝁䅍䅢ㅂ䝁䅑党杁䝁䅙兤獂䝁䅷䅉穂䝁䅕杣㉂䝁䅫睙求䍁䅷䅉浂䡁䅕杢橂䡁䅑兡療䝁䄴兙獂䍁䅁督求䡁䅉杤灂䝁䅍党杁䡁䅁杣療䡁䅙兡歂䝁䅕杣獁䍁䅁兙畂䝁䅑䅉潂䡁䅫杙祂䝁䅫䅚杁䡁䅍党祂䡁䅙兡橂䝁䅕䅉穂䡁䅑杣ㅂ䝁䅍䅤ㅂ䡁䅉党穂䍁䄴䅉䩂䡁䅑䅉桂䝁䅷督療䍁䅁睢浂䝁䅙党祂䡁䅍䅉睂䝁䅧兙穂䝁䅕䅉䩂䍁䄰兓坂䍁䅁睙獂䝁䅫杢灂䝁䅍兙獂䍁䅁䅤祂䝁䅫兙獂䍁䅁兢桂䝁䄴兙湂䝁䅕兢求䝁䄴䅤獁䍁䅁䅚灂䝁䅙杚求䡁䅉党畂䡁䅑兡桂䡁䅑党歂䍁䅁䅤求䝁䅍䅡畂䝁䄸䅢療䝁䅣入杁䝁䅕杢桂䝁䅉䅢求䝁䅑䅉あ䡁䅉兡桂䝁䅷䅉穂䝁䄸䅢ㅂ䡁䅑兡療䝁䄴督獁䍁䅁兙畂䝁䅑䅉睂䝁䄸督あ䍁䅁兙睂䡁䅁杣療䡁䅙兙獂䍁䅁督求䡁䅉杤灂䝁䅍党穂䍁䅷䅉桂䡁䅍䅉㍂䝁䅕䅢獂䍁䅁兙穂䍁䅁睙療䝁䄴督ㅂ䝁䅷䅤灂䝁䄴睚杁䡁䅍党祂䡁䅙兡橂䝁䅕督畁䍁䅁䅖潂䝁䅕䅉橂䝁䄸兢睂䝁䅅杢㕂䍁䅁督求䡁䅉杤求䡁䅍䅉睂䝁䅧兙祂䝁䄰兙橂䝁䅕兤あ䝁䅫睙桂䝁䅷䅌杁䝁䅉兡療䡁䅑党橂䝁䅧杢療䝁䅷睢湂䡁䅫䅌杁䝁䅅杢歂䍁䅁兢求䝁䅑兡橂䝁䅅䅢杁䝁䅑党㉂䝁䅫睙求䍁䅁睢祂䝁䅣兙畂䝁䅫来桂䡁䅑兡療䝁䄴督畁䍁䅁杒療䡁䅉䅤祂䝁䅕兙杁䕁䅧睢獂䝁䅑兡畂䝁䅣督杁䕁䅫杢橂䍁䄴䅉㍂䝁䅅督杁䝁䅫杢橂䝁䄸杣睂䝁䄸杣桂䡁䅑党歂䍁䅁兡畂䍁䅁杍睁䑁䅉睍杁䝁䅅杢歂䍁䅁兡穂䍁䅁䅡求䝁䅅䅚硂䡁䅕兙祂䡁䅑党祂䝁䅕䅚杁䝁䅫杢杁䕁䅑兤祂䝁䅧兙瑂䍁䅷䅉佂䝁䄸杣あ䝁䅧䅉䑂䝁䅅杣療䝁䅷兡畂䝁䅅杌䅁䱁坙䅁祂睃䅁杒療䡁䅉䅤ㅂ䝁䄴党杁䕁䅉杣桂䝁䄴䅚穂䍁䅁兓畂䝁䄴睢㉂䝁䅅䅤灂䝁䄸杢穂䍁䅷䅉䩂䝁䄴睙畁䍁䅁䅣祂䝁䄸杤灂䝁䅑党穂䍁䅁䅡療䝁䄰党杁䝁䅅杢歂䍁䅁督求䝁䅍兤祂䝁䅫䅤㕂䍁䅁䅣祂䝁䄸䅚ㅂ䝁䅍䅤穂䍁䅁杚療䡁䅉䅉祂䝁䅕督灂䝁䅑党畂䡁䅑兡桂䝁䅷䅉潂䝁䄸兢求䍁䅁杣求䡁䅁兙灂䡁䅉䅌杁䡁䅉党瑂䝁䄸䅚求䝁䅷兡畂䝁䅣䅌杁䝁䄴党㍂䍁䅁睙療䝁䄴督あ䡁䅉兤橂䡁䅑兡療䝁䄴䅌杁䝁䅅杢歂䍁䅁督求䝁䅍兤祂䝁䅫䅤㕂䍁䅁兙睂䡁䅁䅢灂䝁䅍兙あ䝁䅫睢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塂䝁䅅䅤求䡁䅉䅌杁䕁䄸兤あ䝁䅑睢療䡁䅉督獁䍁䅁兙畂䝁䅑䅉呂䝁䅕睙ㅂ䡁䅉兡あ䡁䅫杌杁䙁䅑䅡求䍁䅁睖桂䡁䅑党祂䍁䅁督求䝁䅣兢求䝁䄴䅤杁䝁䄰兙畂䡁䅕杚桂䝁䅍䅤ㅂ䡁䅉党穂䍁䅁睢祂䍁䅁兙穂䡁䅍党瑂䝁䅉䅢求䡁䅍䅌杁䝁䅅杢歂䍁䅁督求䝁䅷䅢穂䍁䅁杚桂䡁䅕睙求䡁䅑督獁䍁䅁兙橂䝁䅍党穂䡁䅍睢祂䝁䅫党穂䍁䅷䅉牂䝁䅫䅤橂䝁䅧党畂䍁䅁督灂䝁䄴睡穂䍁䅷䅉桂䝁䄴䅚杁䡁䅣兙穂䡁䅑党杁䝁䅑兡穂䡁䅁睢穂䝁䅅䅢穂䍁䅁兤畂䝁䅑党祂䍁䅁䅤潂䝁䅕䅉乂䝁䄸党畂䍁䅷䅉卂䕁䄸䅓䵂䍁䅷䅉卂䝁䅫睢楂䝁䅕䅢獁䍁䅁杖灂䝁䅍䅤療䡁䅉兡桂䍁䅳兑獂䝁䅉党祂䡁䅑䅌杁䙁䅁党祂䡁䅉兡畂䍁䅁杊杁䙁䅉睢㍂䝁䅕䅌杁䕁䅅兣ㅂ䝁䅅䅢灂䡁䅍兙獁䍁䅁睕潂䝁䅅睤穂䍁䅷䅉䙂䝁䄰䅤求䝁䅳䅌杁䝁䅅杢歂䍁䅁睕橂䝁䅧兙ㅂ䝁䅉䅉楂䡁䅉兙畂䝁䅑督畁䍁䅁䅖潂䝁䅕䅉偂䡁䅕䅤歂䝁䄸睢祂䡁䅍䅉穂䝁䅕睚瑂䝁䅕杢あ䍁䅁兢桂䝁䄴兤浂䝁䅅睙あ䡁䅕杣求䡁䅍䅉桂䝁䄴䅚杁䡁䅍党獂䝁䅷督杁䝁䅙兡楂䝁䅕杣湂䝁䅷兙穂䡁䅍䅉桂䝁䄴䅚杁䡁䅍䅤求䝁䅕䅢杁䝁䅕杢あ䡁䅉入杁䝁䅑睢療䡁䅉䅉穂䡁䅫督あ䝁䅕兢穂䍁䅁兤畂䝁䅑党祂䍁䅁䅤潂䝁䅕䅉啂䝁䅧党祂䝁䄰兙瑁䙁䅑杣ㅂ䍁䅁杙祂䝁䅅杢歂䑁䅳䅉穂䡁䅑睢祂䝁䄰䅌杁䡁䅍睙祂䝁䅕党畂䍁䅷䅉桂䝁䄴䅚杁䡁䅍党橂䡁䅕杣灂䡁䅑入杁䝁䅑睢療䡁䅉督杁䡁䅕杢歂䝁䅕杣杁䡁䅑䅡求䍁䅁䅔桂䡁䅉督療䝁䄴䅉楂䡁䅉兙畂䝁䅑睏杁䝁䅍睢瑂䡁䅁睢穂䝁䅫䅤求䍁䅁䅚求䝁䅍睡灂䝁䄴睚獁䍁䅁杣桂䝁䅫䅢灂䝁䄴睚獁䍁䅁兙畂䝁䅑䅉橂䝁䅷兙歂䝁䅑兡畂䝁䅣䅉ㅂ䝁䄴䅚求䡁䅉䅉あ䝁䅧党杁䕁䅙兡楂䝁䅕杣療䝁䄴䅉楂䡁䅉兙畂䝁䅑睏杁䝁䅅杢歂䍁䅁兤祂䝁䅕䅤潂䝁䅅杢求䍁䅁兢灂䝁䅷䅢㍂䝁䄸杣牂䍁䅁兤畂䝁䅑党祂䍁䅁䅤潂䝁䅕䅉䝂䡁䅫䅣療䝁䄴䅉楂䡁䅉兙畂䝁䅑杌杁䙁䅑䅡求䍁䅁睕求䝁䅍兤祂䝁䅫䅤㕂䍁䅁督求䝁䅣兢求䝁䄴䅤杁䝁䄰兙畂䡁䅕杚桂䝁䅍䅤ㅂ䡁䅉党穂䍁䅷䅉穂䝁䄸兤祂䝁䅍党穂䍁䅷䅉桂䝁䄴䅚杁䝁䅑兡穂䡁䅑杣灂䝁䅉兤あ䝁䅕督杁䝁䅷睢橂䝁䅳督獁䍁䅁督桂䝁䅙党あ䡁䅫䅉桂䝁䄴䅚杁䡁䅍党橂䡁䅕杣灂䡁䅑入杁䝁䅑党㉂䝁䅫睙求䡁䅍䅌杁䝁䅅杢歂䍁䅁党獂䝁䅕睙あ䡁䅉睢畂䝁䅫睙杁䡁䅍党橂䡁䅕杣灂䡁䅑入杁䡁䅁杣療䝁䅑兤橂䡁䅑督杁䡁䅕杢歂䝁䅕杣杁䡁䅑䅡求䍁䅁兔桂䡁䅍䅤求䡁䅉䅉䵂䝁䄸睙牂䍁䅷䅉䉂䝁䄰党祂䝁䅫睙桂䝁䄴䅉䵂䝁䄸睙牂䍁䅷䅉婂䝁䅅䅢求䍁䅷䅉桂䝁䄴䅚杁䕁䅅兤湂䡁䅕督あ䍁䅁杙祂䝁䅅杢歂䡁䅍睏杁䝁䅅杢歂䍁䅁杚灂䡁䅉党瑁䡁䅉党穂䝁䅫督あ䝁䅅杢あ䍁䅁督桂䝁䅙党穂䍁䅷䅉穂䝁䅕睙ㅂ䡁䅉兡あ䡁䅫䅉橂䝁䄸杢あ䝁䅅兡畂䝁䅕杣穂䍁䅷䅉桂䝁䄴䅚杁䝁䅍睢瑂䝁䄰党祂䝁䅍兡桂䝁䅷䅉橂䝁䅅杙灂䝁䄴党あ䡁䅍䅉ㅂ䝁䄴䅚求䡁䅉䅉あ䝁䅧党杁䙁䅍党畂䡁䅑杣㕂䙁䅍兙浂䝁䅕䅉楂䡁䅉兙畂䝁䅑杌杁䙁䅑䅡求䍁䅁睙療䝁䄰䅣桂䝁䄴入杁䡁䅍党獂䝁䅷督杁䝁䅫䅤穂䍁䅁䅣祂䝁䄸䅚ㅂ䝁䅍䅤穂䍁䅁䅤潂䡁䅉睢ㅂ䝁䅣䅡杁䡁䅙兙祂䝁䅫睢ㅂ䡁䅍䅉穂䝁䅅䅢求䡁䅍䅉橂䝁䅧兙畂䝁䄴党獂䡁䅍䅌杁䝁䅫杢橂䝁䅷兤歂䝁䅫杢湂䍁䅁睡灂䡁䅑睙潂䝁䅕杢杁䝁䅅杢歂䍁䅁杙桂䡁䅑䅡杁䝁䅑党桂䝁䅷党祂䡁䅍䅌杁䡁䅣䅡療䝁䅷党穂䝁䅅䅢求䡁䅉督杁䝁䄸杣灂䝁䅕杢あ䝁䅕䅚杁䡁䅑睢㍂䝁䅅杣歂䍁䅁杙ㅂ䝁䅫䅢歂䝁䅕杣穂䍁䅁睢祂䍁䅁䅣祂䝁䄸杚求䡁䅍督灂䝁䄸杢桂䝁䅷䅉祂䝁䅕兢療䝁䅑党獂䝁䅕杣穂䍁䅷䅉灂䝁䄴䅚ㅂ䡁䅍䅤祂䝁䅫兙獂䍁䅁兙畂䝁䅑䅉獂䝁䄸睙牂䡁䅍兢灂䡁䅑䅡杁䝁䅑兡穂䡁䅑杣灂䝁䅉兤あ䝁䄸杣穂䍁䅷䅉歂䝁䄸兌灂䡁䅑兌㕂䝁䄸兤祂䡁䅍党獂䝁䅙䅉祂䝁䅕兢療䝁䅑党獂䝁䅫杢湂䍁䄰睢祂䝁䅫党畂䡁䅑党歂䍁䅁䅡療䝁䄰党杁䝁䅍党畂䡁䅑党祂䡁䅍䅌杁䡁䅍䅡療䡁䅣杣療䝁䄸兢穂䍁䅷䅉求䍁䄰睙療䝁䄰兢求䡁䅉睙求䍁䅷䅉桂䝁䄴䅚杁䝁䄸䅤潂䝁䅕杣杁䡁䅉党あ䝁䅅兡獂䍁䅁睢ㅂ䡁䅑䅢求䡁䅑督畁䍁䅁杒療䡁䅉䅤ㅂ䝁䄴党杁䕁䅉杣桂䝁䄴䅚穂䍁䅁兓畂䝁䄴睢㉂䝁䅅䅤灂䝁䄸杢穂䍁䅷䅉䩂䝁䄴睙畁䍁䅁睤桂䡁䅍䅉灂䝁䄴睙療䡁䅉䅣療䡁䅉兙あ䝁䅕䅚杁䝁䅫杢杁䑁䅅兏㑁䑁䅧䅉桂䝁䄴䅚杁䝁䅫督杁䝁䅧党桂䝁䅑兣ㅂ䝁䅅杣あ䝁䅕杣求䝁䅑䅉灂䝁䄴䅉䕂䝁䅕党祂䝁䅙兡求䝁䅷䅚獁䍁䅁兓獂䝁䅷兡畂䝁䄸兡穂䍁䄴䅁婄睅䅁杇䅧䕁䅙睢祂䡁䅣兙祂䝁䅑䅉䉂䝁䅫杣杁䕁䅍睢祂䡁䅁睢祂䝁䅅䅤灂䝁䄸杢獁䍁䅁䅤療䝁䅣党あ䝁䅧党祂䍁䅁睤灂䡁䅑䅡杁䝁䅫䅤穂䍁䅁督ㅂ䝁䅉督灂䝁䅑兡桂䡁䅉兡求䡁䅍䅌杁䝁䄸䅣求䡁䅉兙あ䝁䅕督杁䝁䅅督杁䝁䅅杢杁䝁䅅督穂䝁䅕䅤瑁䝁䅷兡湂䝁䅧䅤杁䝁䅙杣求䝁䅫睚潂䡁䅑䅉桂䝁䄴䅚杁䝁䅷睢湂䝁䅫督あ䝁䅫睙穂䍁䅁睙療䝁䄰䅣桂䝁䄴入杁䝁䅫杢杁䡁䅑䅡求䍁䅁兖畂䝁䅫䅤求䝁䅑䅉呂䡁䅑兙あ䝁䅕督杁䝁䅅杢歂䍁䅁睑桂䝁䄴兙歂䝁䅅杌杁䕁䅫䅤杁䝁䄸䅣求䡁䅉兙あ䝁䅕督杁䝁䅫杢杁䡁䅑睤療䍁䅁督求䝁䅣兢求䝁䄴䅤穂䍁䅷䅉䙂䡁䅧䅣求䝁䅑兡あ䝁䅕䅚杁䕁䅙杣求䝁䅫睚潂䡁䅑䅉桂䝁䄴䅚杁䕁䅫杢あ䝁䅕杣瑂䝁䄸䅚桂䝁䅷杌杁䙁䅑䅡求䍁䅁兒㑂䡁䅁党歂䝁䅫䅤求䝁䅑䅉䝂䡁䅉党灂䝁䅣䅡あ䍁䅁督求䝁䅣兢求䝁䄴䅤杁䡁䅁杣療䡁䅙兡歂䝁䅕督杁䝁䅕䅥睂䝁䅕䅚灂䡁䅑党歂䍁䅁杣求䝁䅣兡療䝁䄴兙獂䍁䅷䅉灂䝁䄴䅤求䡁䅉兌祂䝁䅕睚灂䝁䄸杢桂䝁䅷䅌杁䝁䅅杢歂䍁䅁杢桂䡁䅑兡療䝁䄴兙獂䍁䅁䅢求䡁䅍督瑁䡁䅑䅡桂䝁䄴兌あ䡁䅉兤橂䝁䅳䅢療䝁䅅䅚杁䡁䅍党祂䡁䅙兡橂䝁䅕督㝁䍁䅁䅢療䝁䅍兙獂䍁䅁䅣灂䝁䅍睡瑁䡁䅕䅣杁䝁䅅杢歂䍁䅁䅚求䝁䅷兡㉂䝁䅕杣㕂䍁䅁督求䡁䅉杤灂䝁䅍党穂䑁䅳䅉桂䝁䄴䅚杁䝁䄸䅤潂䝁䅕杣杁䡁䅍党祂䡁䅙兡橂䝁䅕督獁䍁䅁睤潂䝁䅫睙潂䍁䅁兡畂䝁䅍䅢ㅂ䝁䅑党杁䡁䅍䅡灂䡁䅁兢求䝁䄴䅤杁䝁䅍睢畂䡁䅍睢獂䝁䅫䅚桂䡁䅑兡療䝁䄴䅉桂䝁䄴䅚杁䝁䅑党橂䝁䄸杢穂䝁䄸䅢灂䝁䅑兙あ䝁䅫睢畂䍁䅷䅉㍂䝁䅅杣求䝁䅧睢ㅂ䡁䅍兡畂䝁䅣䅌杁䝁䅍兤穂䡁䅑睢瑂䡁䅍䅉楂䡁䅉睢牂䝁䅕杣桂䝁䅣党獁䍁䅁兙畂䝁䅑䅉療䡁䅑䅡求䡁䅉䅉潂䝁䅅杢歂䝁䅷兡畂䝁䅣杌杁䙁䅑䅡灂䡁䅍䅉穂䝁䅕睚瑂䝁䅕杢あ䍁䅁睢浂䝁䅙党祂䡁䅍䅉求䡁䅧䅣求䝁䅑兡あ䝁䅕䅚杁䡁䅑杣ㅂ䝁䅍睡獂䝁䄸兙歂䍁䅁杙祂䝁䄸睡求䡁䅉兙湂䝁䅕䅌杁䝁䅑党歂䝁䅫睙桂䡁䅑党歂䍁䅁杚獂䝁䅕党あ䍁䅷䅉桂䝁䄴䅚杁䝁䅧兡湂䝁䅧䅉穂䝁䅕睙ㅂ䡁䅉兡あ䡁䅫䅉桂䝁䄴䅚杁䡁䅑党瑂䡁䅁党祂䝁䅅䅤ㅂ䡁䅉党瑁䝁䅍睢畂䡁䅑杣療䝁䅷䅢求䝁䅑䅉獂䝁䄸睚灂䡁䅍䅤灂䝁䅍督杁䡁䅍党祂䡁䅙兡橂䝁䅕督畁䍁䅁䅖潂䝁䅕䅉䩂䝁䄴䅤求䡁䅉兢療䝁䅑兙獂䍁䅁督求䝁䅣兢求䝁䄴䅤杁䡁䅁杣療䡁䅙兡歂䝁䅕督杁䝁䅫杢あ䝁䅕杣瑂䝁䄸䅚桂䝁䅷䅉橂䝁䄸杢あ䝁䅅兡畂䝁䅕杣杁䝁䅑杣桂䡁䅫兙湂䝁䅕䅉穂䝁䅕杣㉂䝁䅫睙求䡁䅍睏杁䝁䅅杢歂䍁䅁睙療䝁䄴䅤祂䝁䅅睙あ䍁䅁兙畂䝁䅑䅉橂䝁䄸杢あ䝁䅅兡畂䝁䅕杣杁䝁䅙杣求䝁䅫睚潂䡁䅑䅉穂䡁䅑兙あ䝁䅫睢畂䍁䅁睤桂䡁䅉党潂䝁䄸兤穂䝁䅕䅉桂䝁䄴䅚杁䝁䅧兙畂䝁䅑䅢灂䝁䄴睚杁䡁䅍党祂䡁䅙兡橂䝁䅕督畁䍁䅁兓あ䍁䅁督求䡁䅉杤求䡁䅍䅉浂䡁䅉党灂䝁䅣䅡あ䍁䅁杚療䡁䅉睤桂䡁䅉䅚求䡁䅉督獁䍁䅁䅤潂䝁䅫杣歂䍁䄰䅣桂䡁䅉䅤㕂䍁䅁䅢療䝁䅣兡穂䡁䅑兡橂䡁䅍䅉橂䝁䄸兢睂䝁䅅杢灂䝁䅕督獁䍁䅁兡畂䡁䅑党湂䡁䅉兙あ䝁䅕䅚杁䝁䅅兡祂䍁䅁睙桂䡁䅉睚療䍁䅁睙桂䡁䅉杣灂䝁䅕杣穂䍁䅁兙畂䝁䅑䅉睂䝁䅅督穂䝁䅕杢湂䝁䅕杣獁䍁䅁䅣桂䡁䅍督求䝁䄴睚求䡁䅉䅉桂䝁䄴䅚杁䝁䅍兙祂䝁䅣睢杁䝁䅅兡祂䝁䅷兡畂䝁䅕督獁䍁䅁督あ䝁䅕兙瑂䡁䅍䅡灂䡁䅁䅉獂䝁䅫杢求䡁䅍䅌杁䝁䅅杢歂䍁䅁杣求䡁䅑兙灂䝁䅷党祂䡁䅍杌杁䕁䅙睢祂䡁䅣兙祂䝁䅑䅉䉂䝁䅫杣杁䕁䅍睢祂䡁䅁睢祂䝁䅅䅤灂䝁䄸杢杁䡁䅣兙穂䍁䅁杚療䡁䅕杢歂䝁䅕䅚杁䝁䅫杢杁䑁䅅兏㑁䑁䅅䅉桂䝁䄴䅚杁䝁䅫督杁䝁䅧党桂䝁䅑兣ㅂ䝁䅅杣あ䝁䅕杣求䝁䅑䅉灂䝁䄴䅉䡂䡁䅉党求䝁䄴党㉂䝁䅫䅢獂䝁䅕䅌杁䙁䅑党畂䝁䄴党穂䡁䅍党求䍁䄴䅁㑃杆䅁䅃䅫䕁䅙睢㑂䍁䅁睑療䡁䅉䅣療䡁䅉兙あ䝁䅫睢畂䍁䅁睢睂䝁䅕杣桂䡁䅑党穂䍁䅁兙穂䍁䅁兙杁䝁䄴党㍂䡁䅍䅌杁䡁䅍䅣療䡁䅉䅤穂䍁䅷䅉桂䝁䄴䅚杁䝁䅕杢あ䝁䅕杣あ䝁䅅兡畂䝁䄰党畂䡁䅑䅉橂䝁䄸兢睂䝁䅅杢㕂䍁䅁兡畂䍁䅁䅤潂䝁䅕䅉噂䝁䄴兡あ䝁䅕䅚杁䙁䅍䅤桂䡁䅑党穂䍁䅁䅋噂䍁䄴睕畁䍁䅫杌杁䙁䅑䅡求䍁䅁睙療䝁䄰䅣桂䝁䄴入杁䝁䄸䅣求䡁䅉兙あ䝁䅕督杁䡁䅑䅡祂䝁䄸兤湂䝁䅧䅉浂䝁䄸兤祂䍁䅁督求䝁䅣兢求䝁䄴䅤穂䑁䅯䅉䑂䝁䅅杙獂䝁䅕䅉佂䝁䅕䅤㍂䝁䄸杣牂䍁䅁䅕祂䝁䄸睚祂䝁䅅兢瑂䝁䅫杢湂䍁䅷䅉啂䝁䅕䅢求䡁䅙兡穂䝁䅫睢畂䍁䅷䅉䑂䡁䅉党歂䝁䅫杙獂䝁䅕䅌杁䝁䅅杢歂䍁䅁䅖潂䝁䅕䅉䝂䕁䄸䅗杁䙁䅍䅤ㅂ䝁䅑兡療䍁䅁䅔療䡁䅑杌杁䙁䅑䅡求䍁䅁睑桂䝁䅉䅢求䍁䅁杔求䡁䅑睤療䡁䅉睡杁䙁䅁杣療䝁䅣杣桂䝁䄰兢灂䝁䄴睚杁䡁䅍党湂䝁䄰党畂䡁䅑䅉睂䡁䅉睢歂䡁䅕睙求䡁䅍䅉桂䝁䄴䅚杁䝁䅷兡橂䝁䅕杢穂䝁䅕督杁䝁䄴党㍂䡁䅍䅉桂䝁䄴䅚杁䡁䅍䅣療䡁䅉䅤穂䍁䅁睙療䝁䄴䅤求䝁䄴䅤杁䝁䅙睢祂䍁䅁䅚灂䡁䅍䅤祂䝁䅫杙ㅂ䡁䅑兡療䝁䄴䅉あ䝁䅧杣療䡁䅕睚潂䍁䅁䅤祂䝁䅅䅚灂䡁䅑兡療䝁䄴兙獂䍁䅁睙桂䝁䅉䅢求䍁䅁䅤求䝁䅷党㉂䝁䅫督灂䝁䄸杢杁䡁䅍入穂䡁䅑党瑂䡁䅍䅌杁䝁䅑兡祂䝁䅕睙あ䍁䅁杙祂䝁䄸兙歂䝁䅍兙穂䡁䅑䅉穂䝁䅅䅤求䝁䅷䅢灂䡁䅑党杁䝁䄸䅣求䡁䅉兙あ䝁䄸杣穂䍁䅁兙畂䝁䅑䅉あ䝁䅕䅢求䝁䅍睢瑂䝁䄰兤畂䝁䅫睙桂䡁䅑兡療䝁䄴䅉橂䝁䄸兢睂䝁䅅杢灂䝁䅕督獁䍁䅁杤灂䡁䅉䅤ㅂ䝁䅅䅢杁䝁䄰兤獂䡁䅑兡瑁䝁䅍䅡桂䝁䄴杢求䝁䅷䅉㉂䝁䅫䅚求䝁䄸䅉睂䡁䅉睢湂䡁䅉兙瑂䝁䄰兡畂䝁䅣䅉歂䝁䅫督あ䡁䅉兡楂䡁䅕䅤療䡁䅉督獁䍁䅁兙畂䝁䅑䅉療䡁䅑䅡求䡁䅉䅉歂䝁䅫睚灂䡁䅑兙獂䍁䅁䅣獂䝁䅅䅤浂䝁䄸杣瑂䡁䅍䅉睂䡁䅉兡瑂䝁䅅杣灂䝁䅷入杁䝁䅫杢杁䡁䅑䅡求䍁䅁兖畁䙁䅍杌杁䙁䅑党獂䝁䅕杤灂䡁䅍兡療䝁䄴䅉穂䝁䅕睚瑂䝁䅕杢あ䍁䅁䅣祂䝁䄸䅚ㅂ䝁䅍党穂䍁䅷䅉桂䝁䅍兣ㅂ䝁䅫杣求䡁䅍䅌杁䝁䄰兙祂䝁䅳党あ䡁䅍䅌杁䝁䅅杢歂䍁䅁䅚灂䡁䅍䅤祂䝁䅫杙ㅂ䡁䅑党穂䍁䅁䅣祂䝁䄸睚祂䝁䅅兢瑂䝁䅫杢湂䍁䅁䅤潂䡁䅉睢ㅂ䝁䅣䅡杁䡁䅑䅡求䍁䅁杒偂䙁䅧䅉楂䡁䅉睢桂䝁䅑睙桂䡁䅍䅤杁䝁䄴党あ䡁䅣睢祂䝁䅳䅌杁䝁䅅䅚㉂䝁䅕杣あ䝁䅫督灂䝁䄴睚杁䡁䅍兤睂䡁䅁睢祂䡁䅑党歂䍁䅁杤灂䝁䅑党療䍁䄰睢畂䍁䄰䅚求䝁䄰兙畂䝁䅑䅉穂䝁䅕杣㉂䝁䅫睙求䍁䅁䅖ㅂ䝁䅉兡獁䍁䅁兙畂䝁䅑䅉療䡁䅁党祂䝁䅅䅤求䡁䅍䅉睂䝁䄸睤求䡁䅉䅉楂䡁䅉睢桂䝁䅑睙桂䡁䅍䅤杁䡁䅑党獂䝁䅕杤灂䡁䅍兡療䝁䄴䅉穂䡁䅑兙あ䝁䅫睢畂䡁䅍䅉灂䝁䄴睙獂䡁䅕䅚灂䝁䄴睚杁䝁䅑兤療䡁䅁睢獂䝁䅫党穂䍁䅁兙畂䝁䅑䅉療䡁䅑䅡求䡁䅉䅉歂䝁䅫睚灂䡁䅑兙獂䍁䅁䅣獂䝁䅅䅤浂䝁䄸杣瑂䑁䅳䅉桂䝁䄴䅚杁䡁䅁杣療䝁䅑兤橂䝁䅕督杁䝁䅍睢畂䡁䅑党畂䡁䅑䅉浂䝁䄸杣杁䡁䅑䅡灂䡁䅉䅚杁䡁䅁兙祂䡁䅑兡求䡁䅍杌杁䙁䅑䅡求䍁䅁睑祂䝁䅕䅚灂䝁䅉䅢求䍁䅁督求䝁䅣兢求䝁䄴䅤杁䝁䅕杢湂䝁䅅睚求䡁䅍䅉灂䝁䄴䅉あ䝁䅧党杁䝁䅍睢畂䡁䅍兤瑂䝁䅕杣杁䝁䅙兡畂䝁䅅杢橂䝁䅕䅉瑂䝁䅅杣牂䝁䅕䅤睂䝁䅷兙橂䝁䅕杌杁䙁䅑䅡求䍁䅁杒偂䙁䅧䅉呂䡁䅑兤歂䝁䅫睢杁䕁䅷睢あ䍁䅁督求䝁䅣兢求䝁䄴䅤杁䡁䅁杣療䡁䅙兡歂䝁䅕督杁䡁䅑党獂䝁䅕杤灂䡁䅍兡療䝁䄴䅉桂䝁䄴䅚杁䝁䅙兡獂䝁䄰䅉睂䡁䅉睢歂䡁䅕睙あ䝁䅫睢畂䍁䅁督求䡁䅉杤灂䝁䅍党穂䍁䅁兙獂䝁䄸杢湂䍁䅁睤灂䡁䅑䅡杁䝁䄸杚浂䝁䅫睙求䍁䅁督睂䝁䅅睙求䍁䅷䅉穂䡁䅑兤歂䝁䅫睢杁䝁䄸䅣求䡁䅉兙あ䝁䅫睢畂䍁䅁督求䡁䅉杤灂䝁䅍党穂䍁䅁兙畂䝁䅑䅉灂䝁䄴睙獂䡁䅕䅚求䡁䅍䅉桂䝁䅷䅢杁䝁䄸䅣求䡁䅉兙あ䝁䅫睢畂䡁䅍䅉療䝁䅙䅉あ䝁䅧党杁䝁䅙兙橂䝁䅫䅢灂䡁䅑入畁䍁䅁䅖潂䝁䅕䅉橂䝁䄸兢睂䝁䅅杢㕂䍁䅁睤桂䡁䅍䅉灂䝁䄴睙療䡁䅉䅣療䡁䅉兙あ䝁䅕䅚杁䝁䅫杢杁䑁䅉䅍硁䑁䅧䅉桂䝁䄴䅚杁䝁䅫督杁䝁䅧党桂䝁䅑兣ㅂ䝁䅅杣あ䝁䅕杣求䝁䅑䅉灂䝁䄴䅉佂䝁䅕睤杁䙁䅫睢祂䝁䅳䅌杁䕁䄴党㍂䍁䅁兗療䡁䅉睡畁䅁䅁硓䅙䑁䱉䅁䝂䝁䄸䅥杁䕁䅙兙橂䡁䅑睢祂䡁䅫䅉䥂䝁䄸䅢歂䝁䅫杢湂䍁䅁睑療䡁䅉䅣畁䍁䅁䅚求䡁䅍兡湂䝁䄴督獁䍁䅁党畂䝁䅣兡畂䝁䅕党祂䡁䅍䅌杁䝁䄰兙畂䡁䅕杚桂䝁䅍䅤ㅂ䡁䅉党穂䍁䅷䅉桂䝁䄴䅚杁䝁䄰兙祂䝁䅳党あ䡁䅍䅉睂䝁䅕杣浂䝁䄸杣瑂䝁䅅杢橂䝁䅕兌歂䝁䅕杚灂䝁䄴兡畂䝁䅣䅉睂䡁䅉睢歂䡁䅕睙あ䡁䅍䅉桂䝁䄴䅚杁䡁䅍入穂䡁䅑党瑂䍁䅁睤療䡁䅉䅢歂䡁䅣兡歂䝁䅕杌杁䙁䅑䅡求䍁䅁睙療䝁䄰䅣桂䝁䄴入杁䝁䄸杚浂䝁䅕杣穂䍁䅁䅣療䡁䅣党祂䝁䅕䅚杁䡁䅙党潂䝁䅫睙獂䝁䅕䅉睂䡁䅉睢歂䡁䅕睙あ䡁䅍䅉浂䝁䄸杣杁䡁䅍兡歂䝁䅕兌楂䡁䅫兌穂䝁䅫䅚求䍁䅁杤求䝁䅧兡橂䝁䅷党穂䍁䅷䅉療䝁䄴兌祂䝁䄸兙歂䍁䅁杤求䝁䅧兡橂䝁䅷党穂䍁䅁睤灂䡁䅑䅡杁䝁䅅杢歂䍁䅁睤灂䡁䅑䅡療䡁䅕䅤杁䝁䄸杚浂䍁䄰杣療䝁䅅䅚杁䝁䅍兙睂䝁䅅杙灂䝁䅷兡あ䝁䅫党穂䍁䅷䅉療䝁䅙杚瑁䡁䅉睢桂䝁䅑䅉㉂䝁䅕䅡灂䝁䅍䅢求䡁䅍䅉桂䝁䄴䅚杁䡁䅑杣ㅂ䝁䅍睡穂䍁䅷䅉桂䝁䅷䅢瑁䡁䅑党祂䡁䅉兙灂䝁䄴䅉㉂䝁䅕䅡灂䝁䅍䅢求䡁䅍䅌杁䡁䅍杢療䡁䅣兢療䝁䅉兡獂䝁䅕督獁䍁䅁兙畂䝁䅑䅉穂䡁䅁党橂䝁䅫兙獂䡁䅑入杁䡁䅙党潂䝁䅫睙獂䝁䅕督杁䝁䅅杢歂䍁䅁兙睂䡁䅁䅢灂䝁䅍兙あ䝁䅫睢畂䡁䅍䅌杁䡁䅍兤橂䝁䅧䅉桂䡁䅍䅉瑂䝁䅫䅢灂䡁䅑兙祂䡁䅫䅌杁䝁䄰睢あ䝁䄸杣橂䡁䅫睙獂䝁䅕督獁䍁䅁兙畂䝁䅑䅉橂䝁䄸兢瑂䝁䅕杣橂䝁䅫兙獂䍁䅁䅤祂䡁䅕睙牂䡁䅍睏杁䝁䅷兡浂䡁䅑䅉牂䝁䅫䅤穂䍁䅁兙畂䝁䅑䅉橂䝁䄸兢睂䝁䄸杢求䝁䄴䅤穂䍁䅁睤灂䡁䅑䅡杁䡁䅍䅡療䝁䅍睡杁䡁䅁杣療䝁䅑兤橂䡁䅑督杁䝁䅅杢歂䍁䅁兙浂䡁䅑党祂䝁䄰兙祂䝁䅳党あ䍁䅁兙橂䝁䅍党穂䡁䅍睢祂䡁䅫䅉睂䝁䅅睙牂䝁䅅睚求䡁䅍䅉浂䝁䄸杣杁䡁䅑杣ㅂ䝁䅍睡穂䑁䅳䅉桂䝁䄴䅚杁䝁䄰兡歂䍁䄰党畂䝁䅑䅉桂䝁䄴䅚杁䝁䅧兡湂䝁䅧兌求䝁䄴䅚杁䝁䅙杣療䝁䄴䅤杁䝁䅙睢祂䝁䅳䅉桂䝁䄴䅚杁䡁䅉党桂䡁䅉䅉穂䡁䅕督睂䝁䅕杢穂䝁䅫睢畂䍁䅁䅣祂䝁䄸䅚ㅂ䝁䅍䅤穂䍁䄴䅉䩂䡁䅑䅉桂䝁䅷督療䍁䅁䅣祂䝁䄸杤灂䝁䅑党穂䍁䅁督ㅂ䡁䅍䅣求䝁䄴督灂䝁䄸杢杁䡁䅑兤畂䝁䅫杢湂䍁䅁督求䡁䅉杤灂䝁䅍党穂䍁䅷䅉桂䡁䅍䅉㍂䝁䅕䅢獂䍁䅁兙穂䍁䅁睤潂䝁䅕党獂䡁䅍䅌杁䝁䄸杚浂䍁䄰杣療䝁䅅䅚杁䡁䅑兡祂䝁䅕督杁䝁䅅杢歂䍁䅁兙橂䝁䅍党穂䡁䅍睢祂䝁䅫党穂䍁䄴䅉䩂䝁䄴䅉桂䝁䅑䅚灂䡁䅑兡療䝁䄴䅌杁䡁䅑䅡求䍁䅁睙療䝁䄰䅣桂䝁䄴入杁䝁䄸杚浂䝁䅕杣穂䍁䅁兢療䡁䅕杢あ䝁䅅兡畂䍁䅁兙畂䝁䅑䅉湂䡁䅉兙㉂䝁䅕䅢杁䝁䅉兡牂䝁䅕䅉㍂䝁䅧党求䝁䅷督獁䍁䅁兙畂䝁䅑䅉療䡁䅑䅡求䡁䅉䅉睂䝁䅕杣浂䝁䄸杣瑂䝁䅅杢橂䝁䅕䅉橂䡁䅫睙獂䝁䅫杢湂䍁䅁睙療䝁䄰䅣療䝁䄴党畂䡁䅑督獁䍁䅁兡畂䝁䅍䅢ㅂ䝁䅑兡畂䝁䅣䅉橂䡁䅉兙畂䝁䅳督獁䍁䅁睙潂䝁䅅兡畂䡁䅉兡畂䝁䅣督獁䍁䅁䅣求䝁䅑兙獂䡁䅍䅌杁䝁䅉兙祂䡁䅍䅌杁䡁䅍䅤求䝁䄰督獁䍁䅁兙畂䝁䅑䅉穂䝁䅕兙あ䍁䅁䅣療䡁䅍䅤穂䍁䅷䅉桂䡁䅍䅉㍂䝁䅕䅢獂䍁䅁兙穂䍁䅁杙桂䡁䅍党楂䝁䅅䅢獂䍁䅁兙畂䝁䅑䅉穂䝁䄸杚あ䝁䅉兙獂䝁䅷䅉睂䡁䅉睢歂䡁䅕睙あ䡁䅍䅉橂䝁䄸兢睂䡁䅉兡穂䝁䅫杢湂䍁䅁兢求䡁䅑兙獂䍁䅁杙桂䡁䅑督獁䍁䅁睤療䝁䄸䅚杁䝁䅉兙あ䡁䅍䅌杁䝁䅅䅣睂䝁䅅杣求䝁䅷䅉桂䝁䄴䅚杁䝁䅅睙橂䝁䅕督穂䝁䄸杣灂䝁䅕督獁䍁䅁杙桂䡁䅑䅤灂䝁䄴睚杁䝁䅣䅢療䡁䅙党穂䍁䅷䅉浂䝁䅫党獂䝁䅑兡畂䝁䅣䅉湂䝁䅷睢㉂䝁䅕督獁䍁䅁兙畂䝁䅑䅉楂䝁䅅睚穂䍁䅁兙畂䝁䅑䅉睂䡁䅉睢あ䝁䅕睙あ䝁䅫杤求䍁䅁党硂䡁䅕兡睂䝁䄰党畂䡁䅑䅉ㅂ䝁䄴䅚求䡁䅉䅉あ䝁䅧党杁䕁䄰兙祂䡁䅕睙橂䝁䅫䅉楂䡁䅉兙畂䝁䅑杌杁䙁䅑䅡求䍁䅁睙療䝁䄰䅣桂䝁䄴入杁䡁䅍党祂䡁䅙党穂䍁䅁兙浂䡁䅑党祂䝁䄰兙祂䝁䅳党あ䍁䅁兙睂䡁䅁䅢灂䝁䅍兙あ䝁䅫睢畂䡁䅍䅉睂䡁䅉睢歂䡁䅕睙あ䡁䅍䅉ㅂ䝁䄴䅚求䡁䅉䅉あ䝁䅧党杁䕁䅉䅒呂䍁䅁睕ㅂ䡁䅍䅣求䝁䄴督灂䝁䄸杢獁䍁䅁杗療䝁䄴党杁䕁䄸杚浂䡁䅉睢桂䝁䅑䅌杁䕁䅯睓呂䍁䅁兔桂䝁䄴兤浂䝁䅅睙あ䡁䅕杣灂䝁䄴睚獁䍁䅁杕啂䍁䅁䅕祂䝁䄸䅉噂䙁䅑杖獁䍁䅁䅎㑂䑁䅑䅉兂䝁䄸督灂䍁䄰䅔療䝁䅳䅌杁䙁䅉兡歂䝁䅕䅤求䝁䅍䅡獁䍁䅁䅖ㅂ䡁䅍睙桂䝁䄴入獁䍁䅁睔ㅂ䡁䅑督灂䝁䅑党杁䙁䅙兙畂䍁䅷䅉呂䕁䅍兑獁䍁䅁兙畂䝁䅑䅉䑂䡁䅕督あ䝁䄸兢杁䙁䅣䅡求䝁䅕䅢杁䕁䅧睢ㅂ䡁䅍党杁䝁䅉杣桂䝁䄴䅚穂䑁䅳䅉桂䝁䄴䅚杁䝁䄰睢ㅂ䝁䄴䅤桂䝁䅫杢杁䝁䅉兡牂䝁䅕督獁䍁䅁党瑁䝁䅉兡牂䝁䅕督獁䍁䅁兙畂䝁䅑䅉湂䡁䅉兙㉂䝁䅕䅢杁䝁䅉兡牂䝁䅕督杁䡁䅕杢歂䝁䅕杣杁䡁䅑䅡求䍁䅁杒偂䙁䅧䅌杁䙁䅉兙橂䝁䅕䅉䝂䝁䅅睙求䍁䅷䅉䙂䝁䅅督あ䝁䄸杢杁䕁䅍入橂䝁䅷兡畂䝁䅣䅌杁䝁䅅杢歂䍁䅁兔桂䡁䅉来療䝁䅍睙潂䝁䅫䅉楂䡁䅉兙畂䝁䅑督畁䍁䅁杒療䡁䅧䅉䝂䝁䅅睙あ䝁䄸杣㕂䍁䅁䅓療䝁䅷䅚灂䝁䄴睚杁䕁䅍睢祂䡁䅁杌杁䡁䅣兙穂䍁䅁兡畂䝁䅍睢祂䡁䅁睢祂䝁䅅䅤求䝁䅑䅉灂䝁䄴䅉祁䑁䅁䅍㍁䍁䅁兙畂䝁䅑䅉灂䡁䅍䅉楂䝁䅅督求䝁䅑䅉灂䝁䄴䅉䕂䡁䅕䅢ㅂ䡁䅑䅡獁䍁䅁睒求䝁䄸杣湂䝁䅫兙畁䅁䅁硅䅙䑁䡧䅁䝂䡁䅉兙畂䝁䅳䅢灂䝁䄴䅉䍂䙁䅍䅕杁䙁䅉党桂䝁䅷䅤㕂䍁䅁䅖祂䡁䅕督あ䍁䅷䅉䩂䝁䄴睙畁䍁䅷䅉桂䍁䅁杣求䝁䅅䅢杁䝁䅕督あ䝁䅅䅤求䍁䅁杚灂䝁䄴兙畂䝁䅍党杁䝁䅍睢瑂䡁䅁兙畂䡁䅫䅌杁䝁䄸杣灂䝁䅣兡畂䝁䅅䅤求䡁䅍䅌杁䝁䅅睙硂䡁䅕兡祂䝁䅕督獁䍁䅁兙畂䝁䅑䅉瑂䝁䅅杢桂䝁䅣党穂䍁䅁兙杁䡁䅁睢祂䡁䅑杚療䝁䅷兡療䍁䅁睢浂䍁䅁睙療䝁䄰兢求䡁䅉睙灂䝁䅅䅢杁䡁䅉党桂䝁䅷䅉求䡁䅍䅤桂䡁䅑党杁䝁䅑党楂䡁䅑䅉灂䝁䄴杤求䡁䅍䅤瑂䝁䅕杢あ䡁䅍䅉穂䝁䅕睙ㅂ䡁䅉党歂䍁䅁杙㕂䍁䅁䅣祂䝁䄸䅣求䡁䅉䅤灂䝁䅕督杁䝁䅷睢橂䝁䅅䅤求䝁䅑䅉灂䝁䄴䅉あ䝁䅧党杁䙁䅕杢灂䡁䅑党歂䍁䅁睕あ䝁䅅䅤求䡁䅍杌杁䙁䅑䅡求䍁䅁睙療䝁䄰䅣桂䝁䄴入杁䝁䄸杣灂䝁䅣兡畂䝁䅅䅤求䡁䅍䅉橂䝁䄸杢歂䡁䅕兡あ䍁䅁䅢療䝁䅅杢穂䑁䅳䅉桂䝁䄴䅚杁䝁䅫杢㉂䝁䅕督あ䡁䅍䅉灂䝁䄴䅉橂䝁䄸兢瑂䝁䅕杣橂䝁䅫兙獂䍁䅁杣求䝁䅅䅢杁䝁䅕督あ䝁䅅䅤求䍁䅁督求䝁䅍兤祂䝁䅫䅤灂䝁䅕督獁䍁䅁兙穂䍁䅁睤求䝁䅷䅢杁䝁䅅督杁䝁䄸睤畂䡁䅍䅉祂䝁䅕兙獂䍁䅁党穂䡁䅑兙あ䝁䅕䅉桂䝁䅍兣ㅂ䝁䅫杣求䝁䅑䅉あ䝁䅧杣療䡁䅕睚潂䍁䅁杚療䡁䅉党橂䝁䅷睢穂䡁䅕杣求䍁䅁兙畂䝁䅑䅉歂䝁䅕党歂䍁䅁兡畂䍁䅁䅢灂䝁䅕兤杁䝁䄸杚杁䝁䅙睢祂䝁䅕睙獂䝁䄸督ㅂ䡁䅉党獁䍁䅁兙畂䝁䅑䅉睂䡁䅕杣橂䝁䅧兙穂䝁䅕䅚杁䝁䅙睢祂䍁䅁兡畂䡁䅙党穂䡁䅑兢求䝁䄴䅤畁䍁䅁兓あ䍁䅁兙獂䡁䅍睢杁䝁䅫杢㉂䝁䅕督あ䡁䅍䅉灂䝁䄴䅉橂䝁䄸兢瑂䝁䅕杣橂䝁䅫兙獂䍁䅁杣求䝁䅅䅢杁䝁䅕督あ䝁䅅䅤求䍁䅁䅚求䝁䅉䅤杁䝁䅫杢㉂䝁䅕督あ䝁䄰党畂䡁䅑督獁䍁䅁睤潂䝁䅫睙潂䍁䅁兡畂䝁䅍䅢ㅂ䝁䅑党穂䍁䅁杚灂䡁䅉督あ䍁䅁兢療䡁䅉䅤湂䝁䅅睚求䍁䅁䅢療䝁䅅杢穂䍁䅷䅉瑂䝁䅕来㙂䝁䅅杢灂䝁䄴党杁䝁䅷睢桂䝁䄴督獁䍁䅁杙祂䝁䅫䅚湂䝁䅕䅉獂䝁䄸兙畂䡁䅍䅌杁䝁䅅杢歂䍁䅁睢あ䝁䅧党祂䍁䅁䅢療䝁䅅杢穂䍁䅁杣求䝁䅷兙あ䝁䅕䅚杁䡁䅑睢杁䝁䅍睢瑂䝁䄰党祂䝁䅍兡桂䝁䅷䅉祂䝁䅕兙獂䍁䅁党穂䡁䅑兙あ䝁䅕杌杁䙁䅑䅡求䍁䅁睙療䝁䄰䅣桂䝁䄴入杁䡁䅅兤桂䝁䅷兡浂䝁䅫党穂䍁䅁兙穂䍁䅁兙杁䡁䅉党桂䝁䅷䅉求䡁䅍䅤桂䡁䅑党杁䝁䅫杢㉂䝁䅕督あ䝁䄰党畂䡁䅑䅉あ䡁䅉兤穂䡁䅑䅉浂䝁䄸杣杁䝁䅙党歂䝁䅕杣桂䝁䅷䅉灂䝁䄴睙療䝁䄰党杁䡁䅑兙㑂䍁䅁䅣ㅂ䡁䅉䅣療䡁䅍党穂䍁䄴䅉䩂䡁䅑䅉湂䝁䅕杢求䡁䅉兙獂䝁䅷入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䕁䅙杣桂䝁䄴睡獂䝁䅫杢杁䕁䅉睕兂䍁䅁杕求䝁䅅䅢あ䡁䅫䅉啂䡁䅉兤穂䡁䅑䅌杁䕁䅫杢橂䍁䄴䅉㍂䝁䅅督杁䝁䅫杢橂䝁䄸杣睂䝁䄸杣桂䡁䅑党歂䍁䅁兡畂䍁䅁杍睁䑁䅅杍杁䝁䅅杢歂䍁䅁兡穂䍁䅁䅡求䝁䅅䅚硂䡁䅕兙祂䡁䅑党祂䝁䅕䅚杁䝁䅫杢杁䕁䄴党㍂䍁䅁兗療䡁䅉睡獁䍁䅁杔求䡁䅣䅉婂䝁䄸杣牂䍁䄴䅁㥃杆䅁朲䄰䕁䅙杣桂䝁䄴睡獂䝁䅫杢杁䕁䅕䅢求䝁䅍䅤祂䝁䅫睙杁䕁䅍睢畁䍁䅷䅉䩂䝁䄴睙畁䍁䅷䅉あ䝁䄸睚求䡁䅑䅡求䡁䅉䅉㍂䝁䅫䅤潂䍁䅁兡あ䡁䅍䅉穂䡁䅕杙穂䝁䅫䅚灂䝁䅅杣灂䝁䅕督獁䍁䅁䅚求䡁䅍兡湂䝁䄴督獁䍁䅁兢桂䝁䄴兤浂䝁䅅睙あ䡁䅕杣求䡁䅍䅌杁䝁䅅杢歂䍁䅁䅚灂䡁䅍䅤祂䝁䅫杙ㅂ䡁䅑党穂䍁䅁睤桂䡁䅑党祂䍁䅁兙畂䝁䅑䅉浂䡁䅕党獂䍁䅁䅣ㅂ䝁䄰䅣灂䝁䄴睚杁䡁䅍入穂䡁䅑党瑂䡁䅍䅉㍂䝁䄸杣獂䝁䅑睤灂䝁䅑党畁䍁䅁䅖潂䝁䅕䅉橂䝁䄸兢睂䝁䅅杢㕂䍁䅁睢睂䝁䅕杣桂䡁䅑党穂䍁䅁䅤潂䡁䅉睢ㅂ䝁䅣䅡杁䙁䅣兙あ䝁䅕杣杁䙁䅍入穂䡁䅑党瑂䡁䅍䅌杁䕁䅙兤求䝁䅷兡畂䝁䅣䅉呂䡁䅫督あ䝁䅕兢穂䍁䅷䅉桂䝁䄴䅚杁䕁䅑兡穂䡁䅑杣灂䝁䅉兤あ䝁䅫睢畂䍁䅁督求䝁䅣兢求䝁䄴䅤穂䍁䄴䅉啂䝁䅧党杁䙁䅣兙あ䝁䅕杣杁䙁䅍入穂䡁䅑党瑂䡁䅍䅉穂䝁䅕睚瑂䝁䅕杢あ䍁䅁睢浂䝁䅙党祂䡁䅍䅉穂䡁䅕杙瑂䝁䅕杣穂䝁䅫杙獂䝁䅕䅉瑂䝁䄸䅤療䡁䅉督獁䍁䅁䅚祂䝁䅫杤求䡁䅍䅌杁䡁䅁兤瑂䡁䅁督獁䍁䅁党獂䝁䅕睙あ䡁䅉睢畂䝁䅫睙杁䝁䅍睢畂䡁䅑杣療䝁䅷督獁䍁䅁睤桂䡁䅑党祂䍁䅁䅤祂䝁䅕兙あ䝁䄰党畂䡁䅑䅉穂䡁䅫督あ䝁䅕兢穂䍁䅷䅉瑂䝁䄸杢灂䡁䅑睢祂䝁䅫杢湂䍁䅁䅚求䡁䅙兡橂䝁䅕督獁䍁䅁兙畂䝁䅑䅉祂䝁䅕䅢桂䡁䅑党歂䍁䅁䅣桂䡁䅉䅤穂䍁䅁兙畂䝁䅑䅉求䡁䅅兤灂䡁䅁兢求䝁䄴䅤畁䍁䅁兓あ䡁䅍䅉瑂䝁䄸䅤療䡁䅉督杁䝁䅅杢歂䍁䅁䅣ㅂ䝁䄰䅣穂䍁䅁兙祂䝁䅕䅉ㅂ䡁䅍党歂䍁䅁䅣祂䝁䅫杢橂䝁䅫䅣桂䝁䅷䅢㕂䍁䅁杚療䡁䅉䅉睂䡁䅕兢睂䝁䅫杢湂䍁䅁睙獂䝁䅕兙畂䍁䅁睤桂䡁䅑党祂䍁䅁兙畂䝁䅑䅉㍂䝁䅅督あ䝁䅕睤桂䡁䅑党祂䍁䅁兡畂䍁䅁杤桂䡁䅉兡療䡁䅕督杁䡁䅉党穂䝁䅫䅚求䝁䄴䅤灂䝁䅅䅢獁䍁䅁兙湂䡁䅉兡橂䡁䅕䅢あ䡁䅕杣桂䝁䅷䅌杁䝁䄰兤畂䝁䅫睙灂䡁䅁兙獂䍁䅷䅉桂䝁䄴䅚杁䝁䅫杢歂䡁䅕督あ䡁䅉兡桂䝁䅷䅉桂䡁䅁䅣獂䝁䅫睙桂䡁䅑兡療䝁䄴督㝁䍁䅁兙畂䝁䅑䅉瑂䝁䅅杢ㅂ䝁䅙兙橂䡁䅑兤祂䝁䅕督杁䝁䅕䅢求䝁䅍䅤祂䝁䄸杢灂䝁䅍䅉歂䡁䅉兡㉂䝁䅕督杁䝁䅅杢歂䍁䅁睙療䝁䄴䅤祂䝁䄸䅢穂䍁䅁䅤潂䝁䅅䅤杁䝁䅅杣求䍁䅁兤穂䝁䅕䅚杁䝁䅫杢杁䝁䄰睢あ䝁䄸杣穂䍁䅁杚療䡁䅉䅉橂䝁䄸杢あ䡁䅉睢獂䝁䅷兡畂䝁䅣䅉浂䡁䅕杢橂䡁䅑兡療䝁䄴兙獂䝁䅫䅤㕂䍁䅷䅉桂䡁䅍䅉㍂䝁䅕䅢獂䍁䅁兙穂䍁䅁䅣祂䝁䄸杤灂䝁䅑党穂䍁䅁䅣祂䝁䄸䅤求䝁䅍䅤灂䝁䄸杢杁䝁䅙杣療䝁䄰䅉㉂䝁䅅杣灂䝁䄸兤穂䍁䅁䅡桂䡁䅯兙祂䝁䅑督獁䍁䅁督ㅂ䝁䅍䅡杁䝁䅅督杁䝁䅕䅢求䝁䅍䅤祂䝁䅫睙桂䝁䅷䅉穂䡁䅕杣湂䝁䅕督獁䍁䅁睢㉂䝁䅕杣瑁䝁䅧党桂䡁䅑兡畂䝁䅣䅌杁䝁䅅杢歂䍁䅁䅚祂䡁䅫䅉㍂䝁䅕䅢獂䡁䅍䅉療䡁䅉䅉あ䝁䅅杢牂䡁䅍杌杁䙁䅑䅡求䍁䅁杒ㅂ䝁䅕䅢灂䝁䄴睚杁䙁䅍入穂䡁䅑党瑂䡁䅍䅉穂䝁䅕睚瑂䝁䅕杢あ䍁䅁䅣祂䝁䄸杤灂䝁䅑党穂䍁䅁䅣ㅂ䝁䄰䅣穂䍁䅷䅉睂䝁䅫䅣求䡁䅍䅌杁䡁䅍兤瑂䡁䅁督獁䍁䅁杚灂䡁䅑䅤灂䝁䄴睚穂䍁䅷䅉㉂䝁䅅䅣療䡁䅉䅉祂䝁䅕睙療䡁䅙党祂䡁䅫䅉橂䝁䄸兢睂䝁䄸杢求䝁䄴䅤穂䍁䅷䅉求䝁䅷党橂䡁䅑杣療䝁䄴兡橂䍁䅁睙療䝁䄴䅤祂䝁䄸䅢穂䍁䅷䅉瑂䝁䄸杢灂䡁䅑睢祂䝁䅫杢湂䍁䅁䅚求䡁䅙兡橂䝁䅕督獁䍁䅁兙畂䝁䅑䅉祂䝁䅕䅢桂䡁䅑党歂䍁䅁䅣桂䡁䅉䅤穂䍁䅁兙畂䝁䅑䅉求䡁䅅兤灂䡁䅁兢求䝁䄴䅤杁䡁䅁杣灂䝁䄰兙祂䝁䅫䅢㕂䍁䅁杚療䡁䅉䅉ㅂ䡁䅍党杁䝁䅫杢杁䝁䅙兤求䝁䅷兡畂䝁䅣䅉穂䡁䅫督あ䝁䅕兢杁䝁䅅䅣睂䝁䅷兡橂䝁䅅䅤灂䝁䄸杢穂䍁䄴䅉啂䝁䅧兡穂䍁䅁督求䝁䅣兢求䝁䄴䅤杁䡁䅍党祂䡁䅙党穂䍁䅁睢あ䝁䅧党祂䍁䅁党畂䝁䅕杣湂䡁䅫䅉瑂䝁䅅杣牂䝁䅕䅤穂䍁䅷䅉穂䡁䅕睙潂䍁䅁兙穂䍁䅁䅣療䡁䅣党祂䍁䅁杣求䝁䅷兡桂䝁䅉兡獂䝁䅫䅤㕂䍁䅁督㕂䡁䅍䅤求䝁䄰督獁䍁䅁兙穂䍁䅁睤求䝁䅷䅢杁䝁䅅督杁䝁䅫杢橂䝁䅷兤歂䝁䅕督杁䝁䅕䅢求䝁䅍䅤祂䝁䄸杢灂䝁䅍䅉歂䝁䅕杤灂䝁䅍党穂䍁䅁杚療䡁䅉䅉療䝁䄴䅢灂䝁䄴党杁䝁䄰睢畂䝁䅫䅤療䡁䅉兡畂䝁䅣䅉療䝁䅙䅉あ䝁䅧党杁䡁䅁睢㍂䝁䅕杣杁䡁䅕䅤灂䝁䅷兡あ䡁䅫䅌杁䝁䅧入歂䡁䅉睢求䝁䅷党橂䡁䅑杣灂䝁䅍䅌杁䝁䅅杢歂䍁䅁䅤求䝁䅷党橂䝁䄸兢瑂䡁䅕杢灂䝁䅍兙あ䝁䅫睢畂䍁䅁兙畂䝁䅑䅉歂䝁䅅䅤桂䍁䅁睙求䝁䄴䅤求䡁䅉䅉灂䝁䄴杚祂䝁䅅督あ䡁䅉兤橂䡁䅑兤祂䝁䅕杌杁䙁䅑䅡求䍁䅁䅒灂䡁䅍䅤祂䝁䅫杙ㅂ䡁䅑兡療䝁䄴䅉穂䝁䅕睚瑂䝁䅕杢あ䍁䅁督求䝁䅷䅢穂䍁䅁䅤療䍁䅁兙畂䝁䅑䅉睂䡁䅉睢㉂䝁䅫䅚求䡁䅍䅉睂䡁䅉党穂䝁䅅䅢求䍁䅁督ㅂ䡁䅁䅣療䡁䅉䅤杁䝁䅅杢歂䍁䅁督睂䝁䅕睙灂䝁䅙兡橂䝁䅅䅤灂䝁䄸杢穂䍁䅁䅤療䍁䅁䅤潂䝁䅕䅉灂䝁䄴督あ䝁䅅䅢獂䝁䅫杢湂䍁䅁睙療䝁䄴䅤祂䝁䅅睙あ䝁䄸杣穂䍁䄴䅉䩂䡁䅑䅉穂䝁䅕䅢獂䡁䅍䅉睂䡁䅉睢歂䡁䅕睙あ䡁䅍䅉睂䡁䅉睢歂䡁䅕睙求䝁䅑䅉楂䡁䅫䅉あ䝁䅧党杁䙁䅣兙あ䝁䅕杣杁䙁䅍入穂䡁䅑党瑂䡁䅍䅉穂䝁䅕睚瑂䝁䅕杢あ䍁䄴䅉啂䝁䅧党杁䝁䅍睢瑂䡁䅁兙畂䡁䅫䅉穂䝁䅕䅢獂䡁䅍䅉灂䡁䅑督杁䡁䅁杣療䝁䅑兤橂䡁䅑督杁䡁䅑睢杁䡁䅣䅡療䝁䅷党穂䝁䅅䅢求䍁䅁兙畂䝁䅑䅉祂䝁䅕䅤桂䝁䅫䅢杁䝁䅑兡穂䡁䅑杣灂䝁䅉兤あ䝁䄸杣穂䍁䅷䅉穂䡁䅁党橂䝁䅫兙獂䡁䅑入杁䝁䅑兡穂䡁䅑杣灂䝁䅉兤あ䝁䄸杣穂䍁䅷䅉療䡁䅉兡湂䝁䅫杢桂䝁䅷䅉求䡁䅅兤灂䡁䅁兢求䝁䄴䅤杁䝁䄰兙畂䡁䅕杚桂䝁䅍䅤ㅂ䡁䅉党祂䡁䅍䅌杁䝁䅫杢歂䡁䅕督あ䡁䅉兡桂䝁䅷䅉桂䝁䄴䅚杁䡁䅁党あ䡁䅉睢獂䝁䅕兤瑂䍁䅁党硂䡁䅕兡睂䝁䄰党畂䡁䅑䅉歂䝁䅫督あ䡁䅉兡楂䡁䅕䅤療䡁䅉督獁䍁䅁兙畂䝁䅑䅉療䝁䅫䅢杁䝁䅅杢歂䍁䅁兤あ䝁䅫䅢灂䡁䅑入杁䝁䅍睢瑂䡁䅁兙畂䝁䅫党穂䍁䅁䅤潂䡁䅉睢ㅂ䝁䅣䅡杁䝁䅫䅤穂䍁䅁党瑂䡁䅁䅢療䡁䅫党求䍁䅁督桂䝁䅷党穂䍁䅁杚療䡁䅉睙求䍁䅁兙畂䝁䅑䅉灂䝁䄴䅚求䡁䅁党畂䝁䅑党畂䡁䅑䅉瑂䝁䅅杢ㅂ䝁䅙兙橂䡁䅑兤祂䝁䅫杢湂䍁䅁杣求䡁䅁杣求䡁䅍党畂䡁䅑兙あ䝁䅫杤求䡁䅍杌杁䕁䅙杣桂䝁䄴睡獂䝁䅫杢杁䕁䅕䅢求䝁䅍䅤祂䝁䅫睙杁䕁䅍睢畁䍁䅷䅉䩂䝁䄴睙畁䍁䅁睤桂䡁䅍䅉浂䝁䄸兤畂䝁䅑党歂䍁䅁兡畂䍁䅁免㕁䑁䅑䅎杁䝁䅅杢歂䍁䅁兡穂䍁䅁䅡求䝁䅅䅚硂䡁䅕兙祂䡁䅑党祂䝁䅕䅚杁䝁䅫杢杁䕁䅙睢祂䡁䅑䅉塂䝁䅅入畂䝁䅕䅌杁䕁䅫杢歂䝁䅫兙畂䝁䅅杌䅁䱁圴䅁奄兂䅁杒祂䝁䅅杢牂䝁䅷兡畂䍁䅁杕求䡁䅍睢ㅂ䡁䅉睙求䡁䅍䅌杁䕁䅫杢橂䍁䄴䅉灂䡁䅍䅉桂䍁䅁䅣ㅂ䝁䅉䅢灂䝁䅍䅢㕂䍁䅁睢㍂䝁䄴党歂䍁䅁兙穂䡁䅍党あ䍁䅁兢桂䝁䄴兙湂䝁䅕兢求䝁䄴䅤杁䝁䅧睢獂䝁䅑兡畂䝁䅣䅉橂䝁䄸兢睂䝁䅅杢㕂䍁䄴䅉啂䝁䅧杣療䡁䅕睚潂䍁䅁兡あ䡁䅍䅉穂䡁䅕杙穂䝁䅫䅚灂䝁䅅杣灂䝁䅕督獁䍁䅁䅤潂䝁䅕䅉浂䝁䅫杣瑂䍁䅁䅣祂䝁䄸杤灂䝁䅑党穂䍁䅁兡あ䡁䅍䅉穂䝁䅕杣㉂䝁䅫睙求䡁䅍䅉あ䝁䄸䅉灂䝁䄴䅚灂䡁䅙兡歂䡁䅕兙獂䡁䅍䅌杁䝁䅫杢穂䡁䅑兡あ䡁䅕䅤灂䝁䄸杢穂䍁䅷䅉睂䝁䅕杢穂䝁䅫睢畂䍁䅁䅣獂䝁䅅杢穂䍁䅷䅉あ䡁䅉兤穂䡁䅑督獁䍁䅁兙畂䝁䅑䅉睂䝁䅅杣あ䝁䄴党祂䡁䅍䅡灂䡁䅁督畁䍁䅁兓あ䍁䅁䅢桂䡁䅕杢橂䝁䅧党穂䍁䅁党硂䡁䅕兡あ䡁䅫䅌杁䝁䅙兡㑂䝁䅕䅚杁䝁䅫杢橂䝁䄸兢求䍁䅷䅉楂䝁䅅䅢桂</t>
  </si>
  <si>
    <t>䝁䄴睙求䝁䅑䅌杁䝁䅅杢歂䍁䅁兢ㅂ䝁䅷䅤灂䍁䄰兙穂䡁䅍党あ䍁䅁兢ㅂ䡁䅑兤桂䝁䅷䅉浂䡁䅕杢歂䡁䅍䅉あ䝁䅧杣療䡁䅕睚潂䍁䅁兡あ䡁䅍䅉穂䡁䅕杙穂䝁䅫䅚灂䝁䅅杣灂䝁䅕督畁䍁䅁䅖潂䝁䅕䅉浂䝁䅫杣瑂䍁䅁兡畂䡁䅙党穂䡁䅑督杁䝁䅫杢杁䡁䅑䅡求䍁䅁䅣ㅂ䝁䅉䅢灂䝁䅍䅉求䡁䅅兤灂䡁䅑入獁䍁䅁杚灂䡁䅧党歂䍁䅁兡畂䝁䅍睢瑂䝁䅕䅌杁䝁䅅杢歂䍁䅁兙獂䡁䅑党祂䝁䄴兙あ䝁䅫杤求䍁䅁兢桂䡁䅉睡求䡁䅑督畁䍁䅁杒祂䝁䅅杢牂䝁䅷兡畂䍁䅁杕求䡁䅍睢ㅂ䡁䅉睙求䡁䅍䅌杁䕁䅫杢橂䍁䄴䅉㍂䝁䅅督杁䝁䅙睢ㅂ䝁䄴䅚求䝁䅑䅉灂䝁䄴䅉硁䑁䅫䅎㍁䍁䅁兙畂䝁䅑䅉灂䡁䅍䅉楂䝁䅅督求䝁䅑䅉灂䝁䄴䅉呂䝁䅅杢杁䕁䄰兙あ䝁䅕睢獁䍁䅁睑桂䝁䅷兡浂䝁䄸杣畂䝁䅫兙杁䡁䅣兡あ䝁䅧䅉桂䝁䄴䅉桂䝁䅑䅚灂䡁䅑兡療䝁䄴兙獂䍁䅁睢浂䝁䅙兡橂䝁䅕䅉灂䝁䄴䅉䑂䝁䅅䅢湂䝁䅅杣㕂䍁䅷䅉䑂䝁䅅杢桂䝁䅑兙㝁䍁䅁䅒ㅂ䝁䅉兙灂䍁䅷䅉噂䝁䄴兡あ䝁䅕䅚杁䕁䅅杣桂䝁䅉䅉䙂䝁䄰兡祂䝁䅅䅤求䡁䅍睏杁䕁䅕䅚灂䝁䄴杙ㅂ䡁䅉睚潂䍁䅷䅉噂䝁䄴兡あ䝁䅕䅚杁䕁䅳兡畂䝁䅣䅚療䝁䄰睏杁䕁䅙睢祂䡁䅑䅉䵂䝁䅅兤歂䝁䅕杣歂䝁䅅䅢求䍁䅷䅉噂䝁䄴兡あ䝁䅕䅚杁䙁䅍䅤桂䡁䅑党穂䑁䅳䅉䥂䡁䅫䅚求䡁䅉兙楂䝁䅅䅚獁䍁䅁兓畂䝁䅑兡桂䑁䅳䅉䵂䝁䄸杢歂䝁䄸杢獁䍁䅁兖畂䝁䅫䅤求䝁䅑䅉䱂䝁䅫杢湂䝁䅑睢瑂䑁䅳䅉卂䝁䅅杢橂䝁䅧睢杁䕁䅍睢祂䝁䅑睢㉂䝁䅅䅌杁䙁䅕杢灂䡁䅑党歂䍁䅁督あ䝁䅅䅤求䡁䅍睏杁䙁䅍䅡桂䝁䄴睚潂䝁䅅兡獁䍁䅁睑潂䝁䅫杢桂䑁䅳䅉呂䝁䅫杢湂䝁䅅䅣療䡁䅉党㝁䍁䅁睕あ䝁䅅兢浂䝁䄸杣歂䍁䅷䅉噂䝁䄴兡あ䝁䅕䅚杁䙁䅍䅤桂䡁䅑党穂䑁䅳䅉桂䝁䄴䅚杁䙁䅙兡求䝁䄴杢桂䍁䅷䅉䉂䡁䅕督あ䡁䅉兡桂䍁䄴䅁䅄杆䅁杕䅕䕁䅙杣求䝁䅕䅣療䡁䅉䅤瑁䕁䄰睙乂䝁䄸杕桂䝁䄴䅉䩂䝁䄴睙畁䍁䅁党畂䝁䅣兙湂䝁䅕督杁䝁䅫杢杁䡁䅑䅡求䍁䅁兢灂䝁䄴兡畂䝁䅣䅉療䝁䅙䅉瑂䝁䅫杢求䡁䅉兙獂䍁䅁䅣祂䝁䄸䅣求䡁䅉䅤灂䝁䅕督杁䝁䅫杢杁䕁䄴睢祂䡁䅑䅡杁䕁䅅兢求䡁䅉兡橂䝁䅅䅌杁䙁䅍睢ㅂ䡁䅑䅡杁䕁䅅兢求䡁䅉兡橂䝁䅅䅌杁䝁䅅杢歂䍁䅁兓畂䝁䅑睢畂䝁䅕督灂䝁䅅杌杁䕁䅫䅤杁䡁䅁杣灂䝁䄰兙祂䝁䅫䅢㕂䍁䅁党㑂䡁䅁䅢療䡁䅉党穂䍁䅁杚療䡁䅉䅉橂䝁䄸䅣睂䝁䅕杣獁䍁䅁睚療䝁䅷䅚獁䍁䅁兢療䝁䅷入楂䝁䅑党畂䡁䅕兢獁䍁䅁督灂䝁䅷杤求䡁䅉䅌杁䝁䅅杢歂䍁䅁睢あ䝁䅧党祂䍁䅁兢求䡁䅑兙獂䡁䅍杌杁䙁䅑䅡求䍁䅁睙療䝁䄰䅣桂䝁䄴入婁䡉䅍䅉桂䡁䅍督求䡁䅑督杁䝁䅫杢橂䝁䅷兤歂䝁䅕䅉あ䝁䅧党杁䕁䅣杣桂䡁䅍杙求䡁䅉睚杁䝁䄰兡畂䝁䅕杣桂䝁䅷督杁䝁䅑兡穂䡁䅑杣灂䝁䅍䅤杁䝁䅫杢杁䕁䅫杢歂䝁䄸杢求䡁䅍兡桂䑁䅳䅉乂䝁䄸杣求䝁䄴睙灂䍁䅷䅉䍂䝁䅅睚歂䝁䅅䅚獁䍁䅁睕桂䝁䅙杚療䡁䅉䅚獁䍁䅁睕灂䝁䅕杣祂䝁䅫䅤桂䍁䅷䅉桂䝁䄴䅚杁䕁䄰兡桂䝁䄰兡杁䝁䅫杢杁䕁䅅杣灂䡁䅯睢畂䝁䅅睏杁䕁䅍䅡灂䝁䄴睢杁䝁䅅杢歂䍁䅁䅖㕂䡁䅉睢畂䝁䅕䅉灂䝁䄴䅉佂䝁䅕睤杁䕁䄰党㑂䝁䅫睙療䑁䅳䅉桂䝁䄴䅚杁䕁䅧党畂䝁䅑党祂䡁䅍睢畂䍁䅁兙畂䝁䅑䅉䑂䝁䅷兡瑂䝁䅅䅥杁䝁䅫杢杁䕁䅍睢獂䝁䄸杣桂䝁䅑睢獁䍁䅁杔療䡁䅉䅤潂䍁䅁兑瑂䝁䅕杣灂䝁䅍兙獁䍁䅁兙穂䍁䅁睤求䝁䅷䅢杁䝁䅅督杁䕁䅍党祂䡁䅉睢杁䙁䅙党祂䝁䅑党杁䝁䅫杢杁䙁䅁党祂䡁䅕䅉桂䝁䄴䅚杁䕁䅕䅢杁䕁䅅杙祂䝁䅅䅉灂䝁䄴䅉䑂䝁䅧兡獂䝁䅕杌杁䙁䅑䅡求䍁䅁睙療䝁䄰䅣桂䝁䄴入杁䡁䅣兙穂䍁䅁杚療䡁䅉兢求䡁䅉䅢㕂䍁䅁睡畂䝁䄸睤畂䍁䅁兙穂䍁䅁杒祂䝁䅕党睂䝁䄸杣あ䍁䄰兔橂䕁䄰睢卂䝁䅅杢杁䕁䅍睢睂䡁䅁党祂䍁䅁杊杁䕁䅣睢獂䝁䅑䅉䩂䝁䄴睙畁䍁䅁兙畂䝁䅑䅉橂䝁䅧兙畂䝁䅣党歂䍁䅁兡あ䡁䅍䅉畂䝁䅅兢求䍁䅁䅤療䍁䅁杒祂䝁䅕党睂䝁䄸杣あ䍁䄰兔橂䕁䄰睢卂䝁䅅杢杁䕁䅫杢橂䍁䄴䅉灂䝁䄴䅉䭂䡁䅕䅢㕂䍁䅁杍睁䑁䅅䅎畁䍁䅁杒祂䝁䅕党睂䝁䄸杣あ䍁䄰兔橂䕁䄰睢卂䝁䅅杢杁䕁䅫杢橂䍁䄴䅉㍂䝁䅅督杁䝁䅫杢橂䝁䄸杣睂䝁䄸杣桂䡁䅑党歂䍁䅁兡畂䍁䅁免㕁䑁䅧睎杁䝁䅅杢歂䍁䅁兡穂䍁䅁䅡求䝁䅅䅚硂䡁䅕兙祂䡁䅑党祂䝁䅕䅚杁䝁䅫杢杁䙁䅁䅡療䝁䅕杢灂䡁䅧䅌杁䕁䅅杣灂䡁䅯睢畂䝁䅅杌䅁䩁呙䅁杁䅁䅁杒祂䝁䅕兡湂䝁䅧䅤杁䙁䅍党祂䡁䅙兡橂䝁䅕䅁塁䅃䅁杫䅁䕁䅙杣求䝁䅫睚潂䡁䅑䅉呂䝁䅕杣㉂䝁䅫睙求䑁䅳䅉䑂䝁䄸兤祂䝁䅫党祂䍁䅁睕求䡁䅉杤灂䝁䅍党㝁䍁䅁䅕祂䝁䄸睙求䡁䅍督杁䕁䅅兤あ䝁䄸兢桂䡁䅑兡療䝁䄴睏杁䙁䅍䅤療䡁䅉兙湂䝁䅕䅉乂䝁䅅杢桂䝁䅣党瑂䝁䅕杢あ䅁䅁朲䅯䡁䅷䅁䝂䡁䅉党灂䝁䅣䅡あ䍁䅁睕求䡁䅉杤灂䝁䅍党㝁䍁䅁杒ㅂ䝁䅕䅢杁䕁䅍党獂䝁䅷督㝁䍁䅁兔桂䡁䅉兡畂䝁䅕䅉啂䡁䅉兙畂䡁䅍䅣療䡁䅉䅤桂䡁䅑兡療䝁䄴睏杁䕁䅍䅢求䝁䅅杢啂䝁䅕睙潂䅁䅁条䅯䡁䅁䅁䝂䡁䅉党灂䝁䅣䅡あ䍁䅁睕求䡁䅉杤灂䝁䅍党㝁䍁䅁兓畂䝁䅑兤穂䡁䅑杣灂䝁䅅䅢杁䕁䅅兤あ䝁䄸兢桂䡁䅑兡療䝁䄴睏杁䕁䅍睢ㅂ䡁䅉兡求䡁䅉䅉呂䝁䅕杣㉂䝁䅫睙求䅁䅁硖䅷䭁䅯䅁䝂䡁䅉党灂䝁䅣䅡あ䍁䅁睕求䡁䅉杤灂䝁䅍党㝁䍁䅁兓畂䝁䅑兤穂䡁䅑杣灂䝁䅅䅢杁䕁䅅兤あ䝁䄸兢桂䡁䅑兡療䝁䄴睏杁䕁䅷兙穂䡁䅑䅉乂䝁䅫䅢求䍁䅁䅖祂䝁䅅杢穂䡁䅁睢祂䡁䅑兙あ䝁䅫睢畂䑁䅳䅉兂䡁䅉睢橂䝁䅕督穂䍁䅁兑ㅂ䡁䅑睢瑂䝁䅅䅤灂䝁䄸杢䅁䡁捉䅁㡂䅁䅁杒祂䝁䅕兡湂䝁䅧䅤杁䙁䅍党祂䡁䅙兡橂䝁䅕睏杁䕁䅫杢歂䡁䅕督あ䡁䅉兡桂䝁䅷䅉䉂䡁䅕䅤療䝁䄰兙あ䝁䅫睢畂䑁䅳䅉乂䝁䅅杣灂䝁䄴党杁䙁䅑杣桂䝁䄴督睂䝁䄸杣あ䝁䅅䅤灂䝁䄸杢䅁䡁䡣䅁慄䅁䅁杒祂䝁䅕兡湂䝁䅧䅤杁䙁䅍党祂䡁䅙兡橂䝁䅕睏杁䕁䅫杢歂䡁䅕督あ䡁䅉兡桂䝁䅷䅉䉂䡁䅕䅤療䝁䄰兙あ䝁䅫睢畂䑁䅳䅉乂䝁䅅杣灂䝁䄴党杁䙁䅑杣桂䝁䄴督睂䝁䄸杣あ䝁䅅䅤灂䝁䄸杢㝁䍁䅁䅒灂䡁䅍䅣療䡁䅍兙獂䍁䅁兙畂䝁䅑䅉卂䝁䅕睙㕂䝁䅍䅢灂䝁䄴睚㝁䍁䅁睕求䝁䄴督療䡁䅉督㝁䍁䅁睕瑂䝁䅅杣あ䍁䅁睑灂䡁䅑兡求䡁䅍䅁慃充䅁䅷䅁䕁䅙杣求䝁䅫睚潂䡁䅑䅉呂䝁䅕杣㉂䝁䅫睙求䑁䅳䅉䩂䝁䄴䅚ㅂ䡁䅍䅤祂䝁䅫兙獂䍁䅁兑ㅂ䡁䅑睢瑂䝁䅅䅤灂䝁䄸杢㝁䍁䅁兔桂䡁䅉兡畂䝁䅕䅉啂䡁䅉兙畂䡁䅍䅣療䡁䅉䅤桂䡁䅑兡療䝁䄴睏杁䙁䅁兙穂䡁䅍党畂䝁䅣党祂䍁䅁兑灂䡁䅉睙祂䝁䅅杚あ䍁䅁兔桂䝁䄴兤浂䝁䅅睙あ䡁䅕杣灂䝁䄴睚䅁䝁佫䅁㙃䅁䅁杒祂䝁䅕兡湂䝁䅧䅤杁䙁䅍党祂䡁䅙兡橂䝁䅕睏杁䕁䅫杢歂䡁䅕督あ䡁䅉兡桂䝁䅷䅉䉂䡁䅕䅤療䝁䄰兙あ䝁䅫睢畂䑁䅳䅉兂䡁䅉睢橂䝁䅕督穂䍁䅁兑ㅂ䡁䅑睢瑂䝁䅅䅤灂䝁䄸杢㝁䍁䅁䅕桂䡁䅍督求䝁䄴睚求䡁䅉䅉䉂䝁䅫杣橂䡁䅉兙浂䡁䅑䅉乂䝁䅅杢ㅂ䝁䅙兙橂䡁䅑兤祂䝁䅫杢湂䅁䅁䅈䅯䅁䉑䅁䝂䡁䅉党灂䝁䅣䅡あ䍁䅁睕求䡁䅉杤灂䝁䅍党㝁䍁䅁䅔桂䡁䅍䅤杁䕁䄰兡獂䝁䅕䅉啂䡁䅉兙畂䡁䅍䅣療䡁䅉䅤桂䡁䅑兡療䝁䄴睏杁䕁䅷睢橂䝁䅅䅤灂䝁䄸杢杁䕁䅉兙穂䝁䅕䅚杁䙁䅍党祂䡁䅙兡橂䝁䅕督㝁䍁䅁杕灂䝁䅑党杁䙁䅍䅡桂䡁䅉兡畂䝁䅣睏杁䕁䅍兙祂䍁䅁睕潂䝁䅅杣灂䝁䄴睚㝁䍁䅁䅕祂䝁䄸睙求䡁䅍督杁䕁䅅兤あ䝁䄸兢桂䡁䅑兡療䝁䄴睏杁䕁䄰兡橂䡁䅉睢瑁䕁䄰睢楂䝁䅫䅢灂䡁䅑入䅁䭁䭳䅁㡂䅁䅁杒祂䝁䅕兡湂䝁䅧䅤杁䙁䅍党祂䡁䅙兡橂䝁䅕睏杁䕁䅷兙穂䡁䅑䅉乂䝁䅫䅢求䍁䅁䅖祂䝁䅅杢穂䡁䅁睢祂䡁䅑兙あ䝁䅫睢畂䑁䅳䅉兂䝁䅅睙牂䝁䅅睚灂䝁䄴睚杁䙁䅍党祂䡁䅙兡橂䝁䅕督䅁䵁婕䅁浃䅁䅁杒祂䝁䅕兡湂䝁䅧䅤杁䙁䅍党祂䡁䅙兡橂䝁䅕睏杁䕁䅷兙穂䡁䅑䅉乂䝁䅫䅢求䍁䅁䅖祂䝁䅅杢穂䡁䅁睢祂䡁䅑兙あ䝁䅫睢畂䑁䅳䅉兂䝁䅅睙牂䝁䅅睚灂䝁䄴睚杁䙁䅍党祂䡁䅙兡橂䝁䅕督㝁䍁䅁兖あ䝁䅫䅢灂䡁䅑入杁䙁䅍睙桂䝁䅷党杁䙁䅍睢獂䝁䅅杣䅁乁慧䅁潃䅁䅁杒祂䝁䅕兡湂䝁䅧䅤杁䙁䅍党祂䡁䅙兡橂䝁䅕睏杁䕁䅷兙穂䡁䅑䅉乂䝁䅫䅢求䍁䅁䅖祂䝁䅅杢穂䡁䅁睢祂䡁䅑兙あ䝁䅫睢畂䑁䅳䅉兂䡁䅉党歂䝁䅫睙あ䝁䅫杤求䍁䅁兑畂䝁䅅䅢㕂䡁䅑兡橂䡁䅍睏杁䙁䅁杣療䝁䅍党穂䡁䅍䅉䉂䡁䅕䅤療䝁䄰兙あ䝁䅫睢畂䅁䅁䉨䅷䕁䄴䅁䝂䡁䅉党灂䝁䅣䅡あ䍁䅁睕求䡁䅉杤灂䝁䅍党㝁䍁䅁兔桂䡁䅉兡畂䝁䅕䅉啂䡁䅉兙畂䡁䅍䅣療䡁䅉䅤桂䡁䅑兡療䝁䄴䅁权杂䅁䅙䅁䕁䅙杣求䝁䅫睚潂䡁䅑䅉呂䝁䅕杣㉂䝁䅫睙求䑁䅳䅉乂䝁䅅杣灂䝁䄴党杁䙁䅑杣桂䝁䄴督睂䝁䄸杣あ䝁䅅䅤灂䝁䄸杢㝁䍁䅁村灂䝁䄸杚ㅂ䝁䅕䅢䅁䡁䥣䅁㉂䅁䅁杒祂䝁䅕兡湂䝁䅧䅤杁䙁䅍党祂䡁䅙兡橂䝁䅕睏杁䕁䄰兙祂䝁䅫杢求䍁䅁䅖祂䝁䅅杢穂䡁䅁睢祂䡁䅑兙あ䝁䅫睢畂䑁䅳䅉䑂䝁䅷党桂䝁䄴䅖求䝁䅍䅡㝁䍁䅁村灂䝁䄸杚ㅂ䝁䅕䅢䅁䵁扫䅁敃䅁䅁杒祂䝁䅕兡湂䝁䅧䅤杁䙁䅍党祂䡁䅙兡橂䝁䅕睏杁䕁䄰兙祂䝁䅫杢求䍁䅁䅖祂䝁䅅杢穂䡁䅁睢祂䡁䅑兙あ䝁䅫睢畂䑁䅳䅉䑂䝁䅷党桂䝁䄴䅖求䝁䅍䅡㝁䍁䅁村灂䝁䄸兢桂䡁䅍督杁䕁䅕杢求䡁䅉睚㕂䑁䅳䅉䑂䝁䅷兡瑂䝁䅅䅤求䙁䅑党橂䝁䅧䅁癃权䅁杦䅁䕁䅙杣求䝁䅫睚潂䡁䅑䅉呂䝁䅕杣㉂䝁䅫睙求䑁䅳䅉乂䝁䅅杣灂䝁䄴党杁䙁䅑杣桂䝁䄴督睂䝁䄸杣あ䝁䅅䅤灂䝁䄸杢㝁䍁䅁睑獂䝁䅕兙畂䙁䅑党橂䝁䅧睏杁䕁䅍䅢灂䝁䄰兙あ䝁䅕䅖求䝁䅍䅡䅁䕁啁䅁慃䅁䅁杒祂䝁䅕兡湂䝁䅧䅤杁䙁䅍党祂䡁䅙兡橂䝁䅕睏杁䕁䄰兙祂䝁䅫杢求䍁䅁䅖祂䝁䅅杢穂䡁䅁睢祂䡁䅑兙あ䝁䅫睢畂䑁䅳䅉䑂䝁䄸兤祂䝁䅫党祂䍁䅁睕求䡁䅉杤灂䝁䅍党㝁䍁䅁兖あ䝁䅫䅢灂䡁䅑入杁䙁䅍睙桂䝁䅷党杁䙁䅍睢獂䝁䅅杣䅁䵁䬰䅁䕃䅁䅁杒祂䝁䅕兡湂䝁䅧䅤杁䙁䅍党祂䡁䅙兡橂䝁䅕睏杁䕁䄰兙祂䝁䅫杢求䍁䅁䅖祂䝁䅅杢穂䡁䅁睢祂䡁䅑兙あ䝁䅫睢畂䑁䅳䅉偂䝁䄴督潂䝁䄸杣求䍁䅁兙畂䝁䅑䅉偂䝁䅙杚穂䝁䅧睢祂䝁䅕䅉塂䝁䅫杢歂䅁䅁剃䅯䵁䅉䅁䝂䡁䅉党灂䝁䅣䅡あ䍁䅁睕求䡁䅉杤灂䝁䅍党㝁䍁䅁兔桂䡁䅉兡畂䝁䅕䅉啂䡁䅉兙畂䡁䅍䅣療䡁䅉䅤桂䡁䅑兡療䝁䄴睏杁䙁䅁兙橂䝁䅳兙湂䝁䅫杢湂䍁䅁睕求䡁䅉杤灂䝁䅍党穂䑁䅳䅉䑂䝁䄸兤祂䝁䅫党祂䍁䅁睕求䡁䅉杤灂䝁䅍党㝁䍁䅁兖あ䝁䅫䅢灂䡁䅑入杁䙁䅍睙桂䝁䅷党杁䙁䅍睢獂䝁䅅杣䅁䵁契䅁千䅁䅁杒祂䝁䅕兡湂䝁䅧䅤杁䙁䅍党祂䡁䅙兡橂䝁䅕睏杁䕁䄰兙祂䝁䅫杢求䍁䅁䅖祂䝁䅅杢穂䡁䅁睢祂䡁䅑兙あ䝁䅫睢畂䑁䅳䅉兂䝁䅅督穂䝁䅕杢湂䝁䅕杣杁䕁䅅兡祂䝁䅍杣桂䝁䅙䅤杁䕁䄰兙畂䡁䅕杚桂䝁䅍䅤ㅂ䡁䅉兡畂䝁䅣䅁晄兇䅁䅬䅁䕁䅙杣求䝁䅫睚潂䡁䅑䅉呂䝁䅕杣㉂䝁䅫睙求䑁䅳䅉兂䝁䅅睙牂䝁䅅睚灂䝁䄴睚杁䙁䅍党祂䡁䅙兡橂䝁䅕督㝁䍁䅁睑療䡁䅕杣灂䝁䅕杣杁䙁䅍党祂䡁䅙兡橂䝁䅕睏杁䙁䅕䅤灂䝁䅷兡あ䡁䅫䅉呂䝁䅍兙獂䝁䅕䅉呂䝁䄸䅢桂䡁䅉䅁扁睇䅁䅚䅁䕁䅙杣求䝁䅫睚潂䡁䅑䅉呂䝁䅕杣㉂䝁䅫睙求䑁䅳䅉兂䝁䅅督穂䝁䅕杢湂䝁䅕杣杁䕁䅅兡祂䝁䅍杣桂䝁䅙䅤杁䕁䄰兙畂䡁䅕杚桂䝁䅍䅤ㅂ䡁䅉兡畂䝁䅣䅁穂杅䅁䅣䅁䕁䅙杣求䝁䅫睚潂䡁䅑䅉呂䝁䅕杣㉂䝁䅫睙求䑁䅳䅉兂䡁䅉睢橂䝁䅕督穂䍁䅁兑ㅂ䡁䅑睢瑂䝁䅅䅤灂䝁䄸杢㝁䍁䅁睕あ䝁䄸杣桂䝁䅣党杁䕁䄰兙畂䝁䅅睚求䝁䄰党畂䡁䅑䅁䡃兆䅁䄰䅫䕁䅙杣求䡁䅍䅡杁䕁䅑党獂䍁䅁兔療䝁䄴䅤求䍁䅁䅕祂䝁䄸䅚ㅂ䝁䅍党杁䕁䅫杢橂䍁䄴䅌杁䡁䅑䅡祂䝁䄸兤湂䝁䅧䅉灂䡁䅑督杁䡁䅍兤楂䡁䅍兡歂䝁䅫兙祂䝁䅫党穂䍁䅷䅉睂䡁䅉睢歂䡁䅕睙求䡁䅍䅌杁䝁䄰兙祂䝁䅳党あ䡁䅍䅌杁䝁䅅杢歂䍁䅁䅚灂䡁䅍䅤祂䝁䅫杙ㅂ䡁䅑党穂䍁䅁杚祂䝁䅕督潂䍁䅁兙畂䝁䅑䅉浂䡁䅉党穂䝁䅧兌橂䡁䅕䅤杁䝁䅙杣ㅂ䝁䅫䅤穂䍁䅁兙畂䝁䅑䅉㉂䝁䅕睚求䡁䅑兙楂䝁䅷党穂䍁䅁兡畂䍁䅁杔療䡁䅉䅤潂䍁䅁兑瑂䝁䅕杣灂䝁䅍兙獁䍁䅁兒ㅂ䡁䅉睢睂䝁䅕䅌杁䡁䅑䅡求䍁䅁兔灂䝁䅑䅚獂䝁䅕䅉䙂䝁䅅督あ䍁䅷䅉䉂䝁䅙杣灂䝁䅍兙獁䍁䅁兑穂䝁䅫兙獁䍁䅁兙畂䝁䅑䅉灂䝁䄴䅤求䡁䅉杢桂䡁䅑兡療䝁䄴兙獂䝁䅷入畁䍁䅁兓あ䍁䅁睢浂䝁䅙党祂䡁䅍䅉浂䡁䅉党穂䝁䅧䅉桂䝁䄴䅚杁䡁䅙兙獂䡁䅕党杁䝁䅅䅚歂䝁䅕䅚杁䡁䅁杣療䝁䅑兤橂䡁䅑督獁䍁䅁督ㅂ䝁䅍䅡杁䝁䅅督杁䡁䅁兡畂䝁䅕兙睂䡁䅁䅢求䡁䅍䅌杁䝁䄰党獂䝁䄸杢穂䍁䅷䅉湂䡁䅉兙睂䝁䅕督獁䍁䅁兙睂䡁䅁䅢求䡁䅍䅌杁䝁䅍兡あ䡁䅉兤穂䍁䅷䅉楂䝁䅷兤求䝁䅉党祂䡁䅉兡求䡁䅍䅌杁䡁䅍䅤祂䝁䅅睤楂䝁䅕杣祂䝁䅫党穂䍁䅷䅉睂䝁䅕兙祂䡁䅍䅌杁䡁䅑睢瑂䝁䅅䅤療䝁䅕督獁䍁䅁䅣求䝁䅅睙潂䝁䅕督獁䍁䅁䅣獂䡁䅕兢穂䍁䅷䅉畂䝁䅕睙あ䝁䅅杣灂䝁䄴党穂䍁䅷䅉橂䝁䅧党祂䡁䅉兡求䡁䅍䅉桂䝁䄴䅚杁䝁䅳兡㍂䝁䅫督獁䍁䅁兙㉂䝁䄸睙桂䝁䅑睢穂䍁䅷䅉浂䡁䅉党穂䝁䅧兌橂䡁䅕䅤杁䝁䅅杢歂䍁䅁䅣祂䝁䅕䅣桂䡁䅉党歂䍁䅁杚祂䡁䅕兡あ䡁䅍䅉桂䝁䄴䅚杁䡁䅙党湂䝁䅕䅤桂䝁䅉䅢求䡁䅍䅌杁䝁䅯兤灂䝁䅍党穂䍁䅁兙畂䝁䅑䅉療䡁䅑䅡求䡁䅉䅉楂䝁䅕杤求䡁䅉兙湂䝁䅕督獁䍁䅁䅣祂䝁䅕䅣桂䡁䅉党歂䍁䅁兢求䝁䅅䅢穂䍁䅁兙畂䝁䅑䅉穂䝁䄴兙橂䝁䅳督獁䍁䅁杙桂䝁䄴兙畂䝁䅅督獁䍁䅁兙畂䝁䅑䅉療䡁䅑䅡求䡁䅉䅉浂䡁䅉兤灂䡁䅑督杁䝁䅅杢歂䍁䅁杤求䝁䅣党あ䝁䅅杙獂䝁䅕督畁䍁䅁䅖潂䝁䅕䅉橂䝁䄸兢睂䝁䅅杢㕂䍁䅁兙獂䡁䅍睢杁䝁䅕杢湂䝁䅅睚求䡁䅍䅉灂䝁䄴䅉睂䝁䄸兤獂䡁䅑杣㕂䍁䅁兙畂䝁䅑䅉瑂䝁䅕兙あ䍁䅁䅣祂䝁䄸䅚ㅂ䝁䅍䅤穂䍁䅁杙ㅂ䡁䅍兡畂䝁䅕督穂䑁䅳䅉桂䝁䄴䅚杁䝁䄸睙求䝁䅅杢杁䝁䅙杣求䝁䅫睚潂䡁䅑䅉楂䡁䅕督灂䝁䄴党穂䡁䅍杌杁䕁䅫杢杁䝁䅅䅚歂䝁䅫䅤灂䝁䄸杢獁䍁䅁兡あ䍁䅁兢桂䝁䄴兤浂䝁䅅睙あ䡁䅕杣求䡁䅍䅉桂䝁䄴䅚杁䡁䅍党獂䝁䅷督杁䡁䅁䅢桂䡁䅍䅤灂䝁䅍䅉桂䝁䄴䅚杁䝁䅉睢㑂䍁䅁䅣祂䝁䄸䅚ㅂ䝁䅍䅤穂䍁䅷䅉穂䡁䅕睙潂䍁䅁兙穂䍁䅁杙灂䝁䄴督獁䍁䅁䅤祂䝁䅅入穂䍁䅷䅉楂䝁䅅睚穂䍁䅷䅉桂䝁䄴䅚杁䝁䅉睢㑂䝁䅕督畁䍁䅁䅖潂䝁䅕䅉橂䝁䄸兢睂䝁䅅杢㕂䍁䅁睢浂䝁䅙党祂䡁䅍䅉灂䡁䅑督杁䡁䅁杣療䝁䅑兤橂䡁䅑督杁䡁䅕杢歂䝁䅕杣杁䡁䅑䅡求䍁䅁䅒求䝁䅷䅉乂䝁䄸杢あ䝁䅕䅉楂䡁䅉兙畂䝁䅑䅌杁䝁䅅督杁䡁䅣党獂䝁䅷䅉桂䡁䅍䅉ㅂ䝁䄴䅚求䡁䅉䅉療䡁䅑䅡求䡁䅉䅉楂䡁䅉兙畂䝁䅑督獁䍁䅁督ㅂ䝁䅍䅡杁䝁䅅督杁䙁䅕䅖䑂䍁䅷䅉卂䝁䄸督㕂䍁䅷䅉䝂䡁䅉兤灂䡁䅑䅉䙂䡁䅧䅣祂䝁䅕督穂䍁䅷䅉䭂䡁䅕督あ䍁䅁杓ㅂ䝁䅫睙求䍁䅷䅉䝂䡁䅉兤灂䡁䅑兡畂䝁䅫䅌杁䕁䄰兙畂䝁䄴睊穂䍁䅁䅔療䝁䅣睢獁䍁䅁兑祂䝁䅍兙歂䝁䅫兙畂䍁䅁䅓桂䡁䅉杤求䡁䅍䅤獁䍁䅁杔療䡁䅕杣灂䡁䅍䅡杁䕁䅉睢㍂䝁䅷督獁䍁䅁村祂䝁䄸睙橂䝁䄸䅢灂䝁䄴兡獁䍁䅁睑桂䡁䅕䅢灂䝁䅷兡畂䝁䅫䅌杁䕁䅉党あ䡁䅑党祂䍁䅁村ㅂ䡁䅉睚求䡁䅉䅉䵂䝁䅕兙浂䍁䅷䅉卂䝁䄸兢桂䕁䅷党桂䝁䅙䅌杁䝁䅅杢歂䍁䅁睢あ䝁䅧党祂䍁䅁杣求䝁䅣兡療䝁䄴兙獂䍁䅁杙祂䝁䅅杢歂䡁䅍杌杁䕁䅫䅤杁䝁䄰兙祂䝁䅳党あ䡁䅍䅉桂䝁䄴䅚杁䝁䅑兡穂䡁䅑杣灂䝁䅉兤あ䝁䅕督杁䝁䅫䅤穂䍁䅁䅣祂䝁䄸䅚ㅂ䝁䅍䅤穂䍁䅁䅤療䍁䅁杣求䡁䅑兙灂䝁䅷䅉穂䡁䅑睢祂䝁䅕督獁䍁䅁睙獂䡁䅕杙杁䡁䅍䅤療䡁䅉党穂䍁䅷䅉橂䝁䄸杢㉂䝁䅕杢灂䝁䅕杢橂䝁䅕䅉穂䡁䅑睢祂䝁䅕督獁䍁䅁睤潂䝁䄸䅢求䡁䅍兙獂䝁䅕杣穂䍁䅷䅉歂䝁䅫督あ䡁䅉兡楂䡁䅕䅤療䡁䅉督獁䍁䅁兙畂䝁䅑䅉浂䝁䄸睢歂䡁䅍党祂䡁䅙兡橂䝁䅕䅉療䡁䅁党祂䝁䅅䅤療䡁䅉督畁䍁䅁杒祂䝁䅕督潂䍁䅁䅒求䝁䅷䅉乂䝁䄸杢あ䝁䅕䅉兂䡁䅉睢歂䡁䅕睙求䍁䅁兓畂䝁䅍杌杁䡁䅣兙穂䍁䅁杚療䡁䅕杢歂䝁䅕䅚杁䝁䅫杢杁䑁䅅䅏㑁䑁䅙䅉桂䝁䄴䅚杁䝁䅫督杁䝁䅉兙穂䝁䅕䅚杁䝁䅫杢杁䕁䅣党療䡁䅉睚求䍁䅁䅖療䡁䅣杢獁䍁䅁睑桂䡁䅫兢桂䝁䄴䅉䩂䡁䅍䅢桂䝁䄴䅚穂䍁䄴䅁扁䅆䅁䄶䅧䕁䅙杣療䝁䄴䅤歂䝁䄸睢祂䍁䅷䅉䩂䝁䄴睙畁䍁䅁䅣祂䝁䄸杤灂䝁䅑党穂䍁䅁䅡療䝁䄰党杁䡁䅣兙祂䡁䅉兙畂䡁䅑兡求䡁䅍䅉灂䝁䄴䅉あ䝁䅧党杁䙁䅕杢灂䡁䅑党歂䍁䅁睕あ䝁䅅䅤求䡁䅍䅉灂䝁䄴䅉あ䝁䅧党杁䙁䅕杢灂䡁䅑党歂䍁䅁睕あ䝁䅅䅤求䡁䅍杌杁䕁䅫䅤穂䍁䅁睙ㅂ䡁䅍䅤療䝁䄰兡㙂䝁䅅杙獂䝁䅕䅉潂䝁䄸兢求䍁䅁睤桂䡁䅉杣桂䝁䄴䅤灂䝁䅕督杁䝁䅧党獂䡁䅁䅉橂䡁䅕督あ䝁䄸兢求䡁䅉督杁䡁䅁杣療䡁䅑党橂䡁䅑䅉桂䝁䄴䅚杁䝁䄰兙灂䝁䄴䅤桂䝁䅫杢杁䡁䅑䅡求䝁䅫杣杁䝁䅧睢瑂䝁䅕督杁䝁䅙杣療䝁䄰䅉橂䝁䄸督あ䝁䅷入杁䝁䅅杢歂䍁䅁兤畂䡁䅁䅢桂䝁䄴杢求䝁䅑䅉楂䡁䅉党桂䝁䅳䅚療䡁䅣杢穂䍁䅁睢浂䍁䅁党穂䡁䅍党畂䡁䅑兡桂䝁䅷䅉潂䝁䄸兢求䍁䅁督㕂䡁䅍䅤求䝁䄰督杁䝁䅅杢歂䍁䅁兙睂䡁䅁䅢灂䝁䅅杢橂䝁䅕督畁䍁䅁䅖潂䝁䅕䅉橂䝁䄸兢睂䝁䅅杢㕂䉁杫督杁䝁䅧睢瑂䝁䅕䅉㍂䝁䅅杣祂䝁䅅杢あ䡁䅫䅉橂䡁䅕督あ䝁䄸兢求䡁䅉督杁䡁䅍兤楂䡁䅍睙祂䝁䅫杙求䍁䅁䅤療䍁䅁兙畂䍁䅁兙畂䝁䄴兤桂䝁䅷䅉穂䝁䅕杣㉂䝁䅫睙求䍁䅁䅣獂䝁䅅杢杁䝁䅅睚祂䝁䅕党瑂䝁䅕杢あ䍁䅁䅤潂䝁䅅䅤杁䝁䅍睢㉂䝁䅕杣穂䍁䅁䅤潂䝁䅕䅉祂䝁䅕䅣桂䝁䅫杣杁䝁䄸杣杁䡁䅉党睂䝁䅷兙橂䝁䅕兢求䝁䄴䅤杁䝁䄸杚杁䡁䅁杣灂䝁䄴睙灂䡁䅁兙獂䍁䅁睙療䝁䄰䅣療䝁䄴党畂䡁䅑督杁䝁䄸杚杁䝁䅅䅣睂䡁䅉睢㑂䝁䅫兢桂䡁䅑党獂䡁䅫䅉祁䑁䅁䅉潂䝁䄸兢求䍁䅁督㕂䡁䅍䅤求䝁䄰督杁䝁䅅杢歂䍁䅁兙睂䡁䅁䅢灂䝁䅅杢橂䝁䅕督獁䍁䅁兡畂䝁䅍䅢ㅂ䝁䅑兡畂䝁䅣䅉求䝁䅷党橂䡁䅑杣灂䝁䅍兙獂䍁䅷䅉睂䝁䅷兤瑂䝁䅉兡畂䝁䅣䅌杁䡁䅣兙あ䝁䅕杣杁䝁䅧党桂䡁䅑党祂䡁䅍䅌杁䡁䅉党浂䡁䅉兡湂䝁䅕杣桂䡁䅑睢祂䡁䅍䅌杁䝁䅑兡穂䝁䅧睤桂䡁䅍䅡求䡁䅉督獁䍁䅁兙畂䝁䅑䅉祂䝁䅅杢湂䝁䅕督癁䝁䄸杤求䝁䄴督癁䝁䅍睢療䝁䅳䅤療䡁䅁督獁䍁䅁兙穂䍁䅁睤求䝁䅷䅢杁䝁䅅督杁䝁䅕䅢求䝁䅍䅤祂䝁䄸杢灂䝁䅍督獁䍁䅁䅣療䝁䄸䅢穂䍁䅷䅉桂䝁䄴䅚杁䡁䅍䅣桂䡁䅍䅉桂䝁䄴䅚杁䡁䅁兤瑂䡁䅁督㝁䍁䅁兙畂䝁䅑䅉潂䝁䅕兙あ䝁䅫杢湂䍁䅷䅉㉂䝁䅕杢あ䝁䅫䅢桂䡁䅑兡療䝁䄴䅌杁䝁䅅杢歂䍁䅁兙灂䡁䅉䅉橂䝁䄸杢歂䝁䅫䅤灂䝁䄸杢灂䝁䄴睚杁䡁䅍入穂䡁䅑党瑂䡁䅍杌杁䕁䅫䅤杁䝁䅅䅢穂䝁䄸䅉療䝁䅙杚求䡁䅉督杁䝁䄸杢瑁䝁䅑党瑂䝁䅅杢歂䍁䅁䅡療䝁䄰党杁䡁䅍党祂䡁䅙兡橂䝁䅕督杁䝁䅅杢歂䍁䅁兙杁䝁䄸杢求䍁䄰督あ䝁䄸䅣杁䝁䅅䅣睂䍁䅁党㑂䡁䅁党祂䝁䅫党畂䝁䅍党杁䝁䅙睢祂䍁䅁䅡療䝁䄰党杁䡁䅉党睂䝁䅅兡祂䍁䅁兙畂䝁䅑䅉瑂䝁䅅兡畂䡁䅑党畂䝁䅅杢橂䝁䅕睏杁䝁䅅杢歂䍁䅁睕あ䡁䅉党求䝁䄰䅉あ䝁䅕睙潂䝁䄴睢獂䝁䄸睚㕂䍁䅷䅉桂䝁䄴䅉桂䡁䅁䅣杁䡁䅑䅡桂䡁䅑䅉求䝁䄰䅣療䡁䅣党祂䡁䅍䅉潂䝁䄸兢求䝁䄸睤畂䝁䅕杣穂䍁䅁杙㕂䍁䅁睙療䝁䄴杢求䝁䅍䅤灂䝁䄴睚杁䡁䅑䅡求䝁䄰䅉灂䝁䄴䅉祂䝁䅕兙獂䍁䅁䅤灂䝁䄰党杁䡁䅑䅡祂䝁䄸兤湂䝁䅧䅉㉂䝁䅫䅚求䝁䄸䅉橂䝁䅧兙あ䍁䅁睤灂䡁䅑䅡杁䡁䅅兤桂䝁䅷兡浂䝁䅫党歂䍁䅁党㑂䡁䅁党祂䡁䅑督杁䡁䅑睢杁䝁䅑兡桂䝁䅣杢療䡁䅍党杁䝁䅅杢歂䍁䅁督療䝁䅷杤求䍁䅁䅤潂䝁䅕兡祂䍁䅁䅣祂䝁䄸杙獂䝁䅕兢穂䍁䄴䅉啂䝁䅧党杁䝁䅍睢瑂䡁䅁兙畂䡁䅫䅉穂䝁䅕杣㉂䝁䅕督杁䝁䅧睢瑂䝁䅕睢㍂䝁䄴党祂䡁䅍䅉ㅂ䝁䄴䅚求䡁䅉䅉あ䝁䅧党杁䕁䅙杣療䝁䄴䅤歂䝁䄸睢祂䍁䅷䅉䉂䝁䄰党祂䝁䅫睙桂䝁䄴䅉䥂䝁䄸兢求䍁䅁睕潂䝁䅫党獂䝁䅑䅌杁䕁䅧睕䉂䍁䅷䅉偂䝁䄴党䡂䡁䅕兙祂䝁䅑䅌杁䕁䅷兙畂䝁䅑兢桂䡁䅉睡杁䕁䅧睢瑂䝁䅕䅉塂䝁䅅杣祂䝁䅅杢あ䡁䅫䅌杁䕁䅙杣療䝁䄴䅤歂䝁䄸睢祂䍁䅁䅢療䝁䅣睢獁䍁䅁兙畂䝁䅑䅉呂䡁䅑杣求䝁䅕兢杁䝁䅉杣桂䝁䄴䅚穂䍁䄴䅉啂䝁䅧党杁䝁䅍睢瑂䡁䅁兙畂䡁䅫䅉㍂䝁䅅督杁䝁䅙睢ㅂ䝁䄴䅚求䝁䅑䅉灂䝁䄴䅉硁䑁䅫睎硁䍁䅁兙畂䝁䅑䅉灂䡁䅍䅉潂䝁䅕兙歂䡁䅅兤桂䡁䅉䅤求䡁䅉党歂䍁䅁兡畂䍁䅁兔求䝁䄰䅣潂䝁䅫督獁䍁䅁䅖求䝁䄴杢求䡁䅍督求䝁䅕杌䅁佁啑䅁㑃杂䅁杒祂䝁䄸杢あ䝁䅫党祂䍁䅁睑療䝁䄰兢ㅂ䝁䄴兡橂䝁䅅䅤灂䝁䄸杢穂䍁䅁䅕桂䡁䅉党畂䡁䅑䅌杁䕁䅫杢橂䍁䄴䅌杁䡁䅑睢湂䝁䅕䅤潂䝁䅕杣杁䡁䅣兡あ䝁䅧䅉灂䡁䅑督杁䡁䅍兤楂䡁䅍兡歂䝁䅫兙祂䝁䅫党穂䍁䅷䅉睂䡁䅉睢㉂䝁䅫䅚求䡁䅍䅉橂䝁䄸兢瑂䡁䅕杢灂䝁䅍兙あ䝁䅫睢畂䍁䅁兙畂䝁䅑䅉あ䝁䅕睙潂䝁䄴睢獂䝁䄸睚㕂䍁䅁督求䡁䅉杤灂䝁䅍党穂䍁䅁兡畂䍁䅁䅤潂䝁䅕䅉噂䝁䄴兡あ䝁䅕䅚杁䙁䅍䅤桂䡁䅑党穂䍁䄴䅉䩂䡁䅑䅉療䝁䅙杚求䡁䅉督杁䝁䅉杣療䝁䅅䅚楂䝁䅅杢歂䍁䅷䅉㉂䝁䅫䅚求䝁䄸䅌杁䡁䅙睢灂䝁䅍党獁䍁䅁兙畂䝁䅑䅉療䡁䅑䅡求䡁䅉䅉㉂䝁䅅䅢ㅂ䝁䅕兌桂䝁䅑䅚求䝁䅑䅉穂䝁䅕杣㉂䝁䅫睙求䡁䅍杌杁䙁䅑䅡求䍁䅁睙療䝁䄰䅣桂䝁䄴入杁䝁䅅䅢穂䝁䄸䅉睂䡁䅉睢㉂䝁䅫䅚求䡁䅍䅉歂䝁䅅䅤桂䍁䅁兙畂䝁䅑䅉䩂䝁䄴䅤求䡁䅉杢求䡁䅑䅌杁䝁䅫杢橂䝁䅷兤歂䝁䅫杢湂䍁䅁杙祂䝁䄸兙歂䝁䅉兙畂䝁䅑䅉畂䝁䅕䅤㍂䝁䄸杣牂䝁䅫杢湂䍁䅁督求䡁䅉杤灂䝁䅍党穂䑁䅳䅉歂䝁䅅䅤桂䍁䄰杙桂䡁䅍党歂䍁䅁杤療䝁䅫睙求䍁䅁睢㉂䝁䅕杣杁䝁䅫杢あ䝁䅕杣畂䝁䅕䅤杁䡁䅁杣療䡁䅑睢橂䝁䄸䅢獁䍁䅁兤畂䝁䅫杚灂䝁䅕䅚杁䝁䅍睢瑂䝁䄰兤畂䝁䅫睙桂䡁䅑兡療䝁䄴督獁䍁䅁䅢療䝁䄴睚瑁䝁䅑兡穂䡁䅑兙畂䝁䅍党獁䍁䅁兙畂䝁䅑䅉㉂䝁䄸兡橂䝁䅕䅉瑂䝁䅕督穂䝁䅅睚灂䝁䄴睚杁䡁䅍党祂䡁䅙兡橂䝁䅕督㝁䍁䅁杤灂䝁䅑党療䍁䅁督求䡁䅉杤灂䝁䅍党穂䍁䅁兤畂䝁䅑党祂䍁䅁䅤潂䝁䅕䅉䝂䡁䅉睢畂䡁䅑兡求䡁䅉䅉啂䙁䅙䅉楂䡁䅉兙畂䝁䅑睏杁䝁䅅睙橂䝁䅕督穂䍁䅁督求䡁䅉杤灂䝁䅍党穂䑁䅳䅉潂䝁䅅杣歂䡁䅣兙祂䝁䅕䅉桂䝁䄴䅚杁䝁䄴党あ䡁䅣睢祂䝁䅳䅉穂䝁䄸䅢ㅂ䡁䅑兡療䝁䄴督㝁䍁䅁兙畂䝁䅑䅉睂䝁䅅睙牂䝁䅅睚求䡁䅍䅉療䝁䅙䅉穂䝁䅕杣㉂䝁䅫睙求䡁䅍杌杁䕁䅫䅤杁䡁䅍党祂䡁䅙党穂䍁䅁䅢桂䡁䅉睚求䍁䅁党畂䡁䅑党祂䡁䅁杣灂䡁䅍党杁䝁䅍兤穂䡁䅑睢瑂䝁䅕杣穂䍁䅷䅉穂䝁䄰兙獂䝁䅷䅉桂䝁䄴䅚杁䝁䄰党歂䝁䅫兤瑂䍁䅁杙ㅂ䡁䅍兡畂䝁䅕督穂䝁䅕督獁䍁䅁兙畂䝁䅑䅉㍂䝁䅧睢獂䝁䅕督桂䝁䅷党杁䝁䅍兤穂䡁䅑睢瑂䝁䅕杣穂䍁䄴䅉啂䝁䅧党杁䝁䅍睢瑂䡁䅁兙畂䡁䅫䅉㍂䝁䅅督杁䝁䅙睢祂䝁䄰党祂䝁䅷入杁䝁䅳杢療䡁䅣杢杁䝁䅅督杁䕁䅙杣療䝁䄴䅤灂䝁䅕杣杁䕁䅍睢瑂䝁䄰兤畂䝁䅫睙桂䡁䅑兡療䝁䄴督杁䕁䅍睢祂䡁䅁睢祂䝁䅅䅤灂䝁䄸杢杁䝁䅅杢歂䍁䅁睙潂䝁䅅杢湂䝁䅕䅚杁䝁䅫䅤穂䍁䅁杢桂䝁䄰党杁䡁䅑睢杁䕁䅙杣療䝁䄴䅤灂䝁䅕杣杁䕁䅍睢瑂䝁䄰兤畂䝁䅫睙桂䡁䅑兡療䝁䄴督杁䙁䅁兙祂䝁䅕杢あ䍁䅷䅉䩂䝁䄴睙畁䍁䅁兡畂䍁䅁兑睂䡁䅉兡獂䍁䅁杍睁䑁䅉免畁䍁䅁杒祂䝁䄸杢あ䝁䅫党祂䍁䅁睑療䝁䄰兢ㅂ䝁䄴兡橂䝁䅅䅤灂䝁䄸杢穂䍁䅁䅕桂䡁䅉党畂䡁䅑䅌杁䕁䅫杢橂䍁䄴䅉㍂䝁䅅督杁䝁䅫杢橂䝁䄸杣睂䝁䄸杣桂䡁䅑党歂䍁䅁兡畂䍁䅁免㕁䑁䅍兎杁䝁䅅杢歂䍁䅁兡穂䍁䅁䅡求䝁䅅䅚硂䡁䅕兙祂䡁䅑党祂䝁䅕䅚杁䝁䅫杢杁䕁䅑兙獂䝁䅷兙穂䍁䅷䅉啂䝁䅕䅥桂䡁䅍杌䅁䕁嘸䅁兄睃䅁杒ㅂ䝁䅷睚求䝁䄴䅤杁䕁䅣党畂䝁䅕䅤灂䝁䅍督獁䍁䅁兓畂䝁䅍杌獁䍁䅁䅤療䝁䅣党あ䝁䅧党祂䍁䅁睤灂䡁䅑䅡杁䝁䅫䅤穂䍁䅁督ㅂ䝁䅉督灂䝁䅑兡桂䡁䅉兡求䡁䅍䅌杁䡁䅁杣療䡁䅙兡歂䝁䅕督杁䝁䅍䅢灂䝁䄴兡橂䝁䅅䅢杁䝁䅑兡桂䝁䅣杢療䡁䅍䅤灂䝁䅍䅉桂䝁䄴䅚杁䡁䅑䅡求䡁䅉兙睂䝁䅕兤あ䝁䅫睙杁䝁䅑党㉂䝁䅕䅢療䡁䅁兢求䝁䄴䅤杁䡁䅍睢獂䡁䅕䅤灂䝁䄸杢穂䍁䅁䅤療䍁䅁䅣潂䡁䅫督灂䝁䅍兡桂䝁䄴督杁䝁䅅杢歂䍁䅁䅣桂䡁䅑兡求䝁䄴䅤穂䍁䅁兡畂䍁䅁䅤潂䝁䅕䅉噂䝁䄴兡あ䝁䅕䅚杁䙁䅍䅤桂䡁䅑党穂䍁䅁兙畂䝁䅑䅉灂䝁䄴䅤求䡁䅉杢桂䡁䅑兡療䝁䄴兙獂䝁䅷入畁䍁䅁䅖潂䝁䅕䅉橂䝁䄸兢睂䝁䅅杢㕂䉁杫督杁䝁䅍䅢灂䝁䄴兡橂䝁䅅䅢杁䝁䅑兡桂䝁䅣杢療䡁䅍䅤灂䝁䅍䅉穂䝁䄸䅢ㅂ䡁䅑兡療䝁䄴督杁䝁䅫杢橂䝁䅷兤歂䝁䅕䅉瑂䝁䄸䅢求䝁䅍兤獂䝁䅅杣杁䝁䅑兡桂䝁䅣杢療䡁䅍䅤灂䝁䅍䅉あ䝁䅕督あ䝁䅫杢湂䑁䅳䅉湂䝁䅕杢求䡁䅑兡橂䍁䅁䅤求䡁䅍䅤灂䝁䄴睚㝁䍁䅁兙畂䝁䅅䅤療䝁䄰兡橂䍁䅁䅣桂䡁䅑䅡療䝁䅷睢湂䡁䅫䅉獂䝁䅅杙療䡁䅉兙あ䝁䄸杣㕂䍁䅁䅤求䡁䅍䅤穂䍁䅁兙畂䝁䅑䅉あ䝁䅕督あ䝁䅫杢湂䍁䅁督求䡁䅉杤灂䝁䅍党穂䍁䅷䅉穂䡁䅕睙潂䍁䅁兙穂䍁䅁睚桂䡁䅍䅤祂䝁䄸兡畂䡁䅑党穂䡁䅑兡畂䝁䅅䅢杁䡁䅁兙あ䝁䅧睢獂䝁䄸睚㕂䍁䅷䅉歂䝁䅕杣瑂䝁䅅䅤療䡁䅁兙あ䝁䅧睢獂䝁䄸睚㕂䍁䅷䅉ㅂ䡁䅉睢獂䝁䄸睚灂䝁䅍䅉睂䝁䅅䅤潂䝁䄸䅢療䝁䅣入獁䍁䅁杙祂䝁䅕兙穂䡁䅑䅉睂䝁䅅䅤潂䝁䄸䅢療䝁䅣入獁䍁䅁杢求䡁䅕杣療䡁䅁兙あ䝁䅧睢獂䝁䄸睚㕂䍁䅷䅉桂䝁䄴䅚杁䝁䅧党瑂䝁䅅䅤療䡁䅁兙あ䝁䅧睢獂䝁䄸睚㕂䑁䅳䅉療䝁䄴睙療䝁䅷睢湂䡁䅫䅉あ䝁䅕督あ䡁䅍䅉桂䝁䄴䅚杁䡁䅑党穂䡁䅑兡畂䝁䅣䅉穂䝁䅕杣㉂䝁䅫睙求䡁䅍睏杁䝁䅅杢歂䍁䅁督求䡁䅅兤求䝁䄴睙求䡁䅉䅉穂䝁䅕杣㉂䝁䅫睙求䡁䅍䅉祂䝁䅕䅢桂䡁䅑党歂䍁䅁䅤療䍁䅁䅡求䡁䅉党歂䝁䅫䅤桂䡁䅉入杁䝁䅍兙畂䝁䅍党祂䍁䅷䅉祂䝁䅕䅣祂䝁䄸䅚ㅂ䝁䅍䅤灂䡁䅙党杁䝁䅧党桂䝁䅷䅤潂䍁䅷䅉桂䝁䄴䅚杁䝁䄸䅤潂䝁䅕杣杁䝁䅑兡穂䝁䅕兙穂䝁䅕督畁䍁䅁兓あ䡁䅍䅉あ䝁䅧党祂䝁䅅䅣求䡁䅕䅤灂䝁䅍䅉歂䝁䅕杤求䝁䅷睢睂䝁䄰党畂䡁䅑䅉穂䝁䄸䅢ㅂ䡁䅑兡療䝁䄴督杁䝁䅙睢橂䡁䅕督杁䝁䄸杢杁䝁䅑党㉂䝁䅕䅢療䡁䅁兡畂䝁䅣䅉歂䡁䅉兤湂䍁䅁睙桂䝁䄴䅚灂䝁䅑兙あ䝁䅕督杁䝁䅙睢祂䍁䅁䅤祂䝁䅕兙あ䝁䅫杢湂䍁䅁兙杁䡁䅉兙畂䝁䅣党杁䝁䄸杚杁䝁䅍兙畂䝁䅍党祂䡁䅍䅉ㅂ䡁䅍兡畂䝁䅣䅉桂䍁䅁杢桂䝁䄴睢求䝁䄴睙桂䡁䅁督ㅂ䝁䅷兙あ䝁䅫睢畂䍁䅁兙畂䝁䅑䅉あ䝁䅅杣湂䝁䅕䅤求䝁䅑䅉あ䝁䅧党祂䝁䅅䅣㕂䍁䅁䅣獂䝁䅅䅤浂䝁䄸杣瑂䍁䅁䅤療䍁䅁党畂䝁䅧兙畂䝁䅍党杁䡁䅑䅡求䍁䅁䅤潂䝁䅕杣桂䡁䅁党ㅂ䡁䅑兡橂䍁䅁睤灂䝁䄴䅚療䡁䅣䅉桂䝁䄴䅚杁䡁䅁䅡桂䡁䅉兢桂䝁䅍睢牂䝁䅫杢求䡁䅑兡橂䍁䅁䅣祂䝁䄸杚灂䝁䅷党杁䝁䄸杚杁䝁䄴党㍂䍁䅁兙畂䝁䅑䅉求䡁䅧兡穂䡁䅑兡畂䝁䅣䅉橂䝁䅅杢橂䝁䅕杣杁䝁䅑杣ㅂ䝁䅣督畁䍁䅁䅖潂䝁䅕䅉橂䝁䄸兢睂䝁䅅杢㕂䍁䅁睢睂䝁䅕杣桂䡁䅑党穂䍁䅁䅣灂䝁䅍䅤ㅂ䡁䅉党杁䝁䅣党畂䝁䅕䅤灂䝁䅍督杁䡁䅁䅢桂䡁䅑杚療䡁䅉兢獁䍁䅁睤潂䝁䅫睙潂䍁䅁兡畂䝁䅍䅢ㅂ䝁䅑党穂䍁䅁睚求䝁䄴党杁䡁䅁杣療䝁䅉党穂䍁䅷䅉歂䝁䅅䅤桂䍁䅁督ㅂ䡁䅁䅣祂䝁䅕督穂䝁䅫睢畂䍁䅁兙畂䝁䅑䅉橂䝁䄸兢睂䝁䅅杣灂䡁䅍睢畂䍁䅁兙獂䝁䅣睢祂䝁䅫䅤潂䝁䄰督獁䍁䅁兙歂䝁䅅䅣あ䝁䅫杤求䍁䅁䅢求䝁䅅杣畂䝁䅫杢湂䍁䅁督療䝁䅙䅤㍂䝁䅅杣求䍁䅷䅉桂䝁䄴䅚杁䡁䅁杣療䡁䅁杣灂䝁䅕䅤桂䡁䅉入杁䝁䅷兙楂䝁䄸杣桂䡁䅑睢祂䡁䅫䅉灂䝁䄴杚療䡁䅉兢桂䡁䅑兡療䝁䄴䅉瑂䝁䅅杢桂䝁䅣党瑂䝁䅕杢あ䍁䅁督㕂䡁䅍䅤求䝁䄰督杁䡁䅑䅡桂䡁䅑䅉潂䝁䅕䅢睂䡁䅍䅉橂䡁䅕督あ䝁䄸兢求䡁䅉督杁䡁䅑睢杁䝁䅫䅚求䝁䄴䅤灂䝁䅙入杁䝁䅧党桂䝁䅷䅤潂䍁䅁兢桂䡁䅉睡求䡁䅉督杁䝁䅫杢杁䡁䅑䅡求䝁䅫杣杁䡁䅁党祂䡁䅍睢畂䝁䅅䅢杁䕁䅑杔䉂䍁䄴䅉䩂䡁䅑䅉穂䝁䅕杣㉂䝁䅕督杁䝁䅫杢穂䡁䅕杣桂䝁䄴睙求䍁䅷䅉潂䝁䄸督睂䝁䅫䅤桂䝁䅷督獁䍁䅁兢求䝁䅑兡橂䝁䅅䅢杁䝁䅫杢穂䡁䅑兡あ䡁䅕䅤灂䝁䄸杢穂䍁䅷䅉療䡁䅑䅡求䡁䅉䅉獂䝁䅅杙療䡁䅉兙あ䝁䄸杣灂䝁䅕督獁䍁䅁睚療䡁䅙党祂䝁䄴兢求䝁䄴䅤桂䝁䅷䅉楂䝁䄸䅚灂䝁䅕督獁䍁䅁䅣桂䡁䅫睢祂䡁䅍䅌杁䝁䄰兤畂䝁䅫睙灂䡁䅁兙獂䝁䅫䅤灂䝁䅕督杁䝁䅅杢歂䍁䅁䅢桂䡁䅉睚求䍁䅁睙療䡁䅉䅣療䡁䅉兙あ䝁䅫睢畂䡁䅍䅌杁䝁䅅杢歂䍁䅁䅣桂䡁䅑兡求䝁䄴䅤穂䍁䄴䅉啂䝁䅧党杁䝁䅍睢瑂䡁䅁兙畂䡁䅫䅉㍂䝁䅅督杁䝁䅙睢祂䝁䄰党祂䝁䅷入杁䝁䅳杢療䡁䅣杢杁䝁䅅督杁䕁䅙兤獂䝁䅣党畂䡁䅑䅉䕂䝁䅫兙湂䝁䄴睢穂䡁䅑兡橂䡁䅍䅌杁䕁䅫杢橂䍁䄴䅉桂䝁䄴䅚杁䝁䅍䅡桂䝁䄴睚求䝁䅑䅉灂䡁䅑督杁䝁䄴兙瑂䝁䅕䅉あ䝁䄸䅉䝂䡁䅕䅢湂䝁䅕杢あ䍁䅁睒求䝁䄴党あ䝁䅫睙穂䍁䅷䅉䩂䝁䄴睙畁䍁䅁兡畂䍁䅁兑ㅂ䝁䅣兤穂䡁䅑䅉祁䑁䅁免㉁䍁䄴䅉䝂䡁䅕䅢湂䝁䅕杢あ䍁䅁睒求䝁䄴党あ䝁䅫睙穂䍁䅷䅉䩂䝁䄴睙畁䍁䅁睤桂䡁䅍䅉浂䝁䄸兤畂䝁䅑党歂䍁䅁兡畂䍁䅁杍睁䑁䅅免杁䝁䅅杢歂䍁䅁兡穂䍁䅁䅡求䝁䅅䅚硂䡁䅕兙祂䡁䅑党祂䝁䅕䅚杁䝁䅫杢杁䕁䅕䅢杁䕁䄰睢畂䡁䅑党獁䍁䅁睑桂䝁䅷兡浂䝁䄸杣畂䝁䅫兙畁䅁䅁桁䅑䝁䭧䅁䝂䡁䅕䅢あ䝁䄸杢杁䕁䅙兡畂䝁䅅杢橂䝁䅫兙獂䍁䅁睑療䡁䅉䅣療䡁䅉兙あ䝁䅫睢畂䍁䅁睢睂䝁䅕杣桂䡁䅑党穂䍁䅁兙穂䍁䅁兙杁䝁䅙兡畂䝁䅅杢橂䝁䅫兙獂䍁䅁䅡療䝁䅷䅚灂䝁䄴睚杁䝁䅍睢瑂䡁䅁兙畂䡁䅫䅉あ䝁䅧兙あ䍁䅁䅣祂䝁䄸杤灂䝁䅑党穂䍁䅁睙療䝁䄴督ㅂ䝁䄰党祂䍁䅁兙畂䝁䅑䅉橂䝁䄸兢瑂䝁䅕杣橂䝁䅫兙獂䍁䅁杙桂䝁䄴睡灂䝁䄴睚杁䡁䅁杣療䝁䅑兤橂䡁䅑督杁䝁䅅杢歂䍁䅁督求䡁䅉杤灂䝁䅍党穂䍁䅁兡畂䍁䅁䅕求䝁䄴杢穂䡁䅫䅢㉂䝁䅅杢灂䝁䅅䅌杁䕁䅑党獂䝁䅅睤桂䡁䅉党獁䍁䅁兔桂䡁䅉入獂䝁䅅杢歂䍁䅷䅉佂䝁䅕睤杁䕁䅯党祂䡁䅍党㕂䍁䅷䅉桂䝁䄴䅚杁䙁䅙兡祂䝁䅣兡畂䝁䅫兙畁䍁䅁兓あ䍁䅁兙橂䝁䅍党睂䡁䅑督杁䡁䅙兙祂䝁䅫睢ㅂ䡁䅍䅉橂䝁䅧党橂䝁䅳兡畂䝁䅣䅉桂䝁䅍睙療䡁䅕杢あ䡁䅍䅉桂䝁䄴䅚杁䡁䅍兙㉂䝁䅫杢湂䡁䅍䅉歂䝁䅕䅣療䡁䅍兡あ䍁䅁䅣祂䝁䄸䅚ㅂ䝁䅍䅤穂䍁䅷䅉橂䝁䅕杣あ䝁䅫杚灂䝁䅍兙あ䝁䅕督杁䝁䄸杚杁䝁䅑党睂䝁䄸督灂䡁䅑䅌杁䝁䅅杢歂䍁䅁兡畂䝁䅑兡㉂䝁䅫䅚ㅂ䝁䅅䅢杁䡁䅉党あ䝁䅫杣求䝁䄰党畂䡁䅑䅉桂䝁䅍睙療䡁䅕杢あ䡁䅍杌杁䙁䅑䅡求䍁䅁睙療䝁䄰䅣桂䝁䄴入杁䝁䄸杚浂䝁䅕杣穂䍁䅁睙療䝁䄴督ㅂ䝁䄰党祂䍁䅁䅢療䝁䅅杢穂䍁䅁䅣祂䝁䄸䅚ㅂ䝁䅍䅤穂䍁䅷䅉灂䝁䄴睙獂䡁䅕䅚灂䝁䄴睚杁䝁䅧睢瑂䝁䅕䅉求䡁䅅兤灂䡁䅑入杁䝁䅷睢桂䝁䄴督杁䝁䅅杢歂䍁䅁䅢灂䝁䄴党穂䍁䅁睢浂䍁䅁睙祂䝁䅕䅚灂䡁䅑䅌杁䝁䅅兤あ䝁䄸兢療䝁䅉兡獂䝁䅕䅉獂䝁䄸兙畂䡁䅍䅌杁䡁䅁党祂䡁䅍睢畂䝁䅅䅢杁䝁䅷兡畂䝁䅕督杁䝁䄸杚杁䝁䅍杣求䝁䅑兡あ䍁䅷䅉桂䝁䄴䅚杁䝁䅍䅡求䝁䅍睡灂䝁䄴睚杁䝁䅅睙橂䝁䄸兤畂䡁䅑䅉療䡁䅙党祂䝁䅑杣桂䝁䅙䅤杁䡁䅁杣療䡁䅑党橂䡁䅑兡療䝁䄴睏杁䝁䅍睢畂䡁䅍䅤祂䡁䅕睙あ䝁䅫睢畂䍁䅁兙畂䝁䅑䅉煂䡁䅕兢楂䝁䄸䅉祂䝁䅕督灂䝁䅑党畂䡁䅑兡桂䝁䅷䅉瑂䝁䄸杣あ䝁䅣兙湂䝁䅕䅉獂䝁䄸兙畂䡁䅍睏杁䝁䅅杢歂䍁䅁睙療䝁䄰兢求䡁䅉睙灂䝁䅅䅢杁䝁䅷党畂䝁䅑兡畂䝁䅣䅉睂䡁䅉睢歂䡁䅕睙あ䡁䅍䅉橂䝁䄸兢睂䡁䅉兡穂䝁䅫杢湂䍁䅁睙療䝁䄰兢求䡁䅉睙灂䝁䅅䅢杁䡁䅉党桂䝁䅷䅉求䡁䅍䅤桂䡁䅑党獁䍁䅁睙療䝁䄰兢求䡁䅉睙灂䝁䅅䅢杁䝁䅅杢歂䍁䅁兡畂䝁䅑兤穂䡁䅑杣灂䝁䅅䅢獁䍁䅁兙畂䝁䅑䅉橂䝁䄸杢穂䡁䅑杣ㅂ䝁䅍䅤灂䝁䄸杢杁䝁䅷睢桂䝁䄴督獁䍁䅁兙穂䍁䅁睤求䝁䅷䅢杁䝁䅅督杁䝁䅕兣ㅂ䝁䅫䅣瑂䝁䅕杢あ䍁䅁䅢求䝁䅅督求䍁䅁杚灂䝁䄴兙畂䝁䅍兡畂䝁䅣䅉獂䝁䄸兙畂䡁䅍杌杁䕁䅫杢杁䝁䅅䅚歂䝁䅫䅤灂䝁䄸杢獁䍁䅁兡あ䍁䅁睢浂䝁䅙党祂䡁䅍䅉獂䝁䅕䅤あ䝁䅕杣穂䍁䅁睢浂䍁䅁睙祂䝁䅕䅚灂䡁䅑䅌杁䝁䅍兙穂䝁䅧䅉瑂䝁䅅杢桂䝁䅣党瑂䝁䅕杢あ䍁䅁督求䡁䅉杤灂䝁䅍党穂䍁䅷䅉桂䝁䄴䅚杁䡁䅑杣桂䝁䅑兡あ䝁䅫睢畂䝁䅅䅢杁䝁䅑党睂䝁䄸督灂䡁䅑䅉睂䡁䅉睢歂䡁䅕睙あ䡁䅍睏杁䝁䅅杢歂䍁䅁睤求䝁䅅䅢あ䝁䅧䅉瑂䝁䅅杢桂䝁䅣党瑂䝁䅕杢あ䍁䅁督求䡁䅉杤灂䝁䅍党穂䍁䅷䅉灂䝁䄴睙獂䡁䅕䅚灂䝁䄴睚杁䝁䅫杢㉂䝁䅕督あ䝁䄰党畂䡁䅑䅉瑂䝁䅅杢桂䝁䅣党瑂䝁䅕杢あ䍁䅷䅉あ䡁䅉兤穂䡁䅑䅌杁䝁䅉杣療䝁䅳党祂䝁䅅睚求䍁䅷䅉灂䝁䄴督ㅂ䡁䅉兙畂䝁䅍党獁䍁䅁兙畂䝁䅑䅉灂䝁䄴杤求䡁䅍䅤瑂䝁䅕杢あ䍁䅁兙歂䡁䅙兡穂䝁䄸杣㕂䍁䅁督求䡁䅉杤灂䝁䅍党穂䍁䄴䅉䝂䡁䅕杣あ䝁䅧党祂䍁䅷䅉あ䝁䅧党杁䝁䅍睢瑂䡁䅁兙畂䡁䅫䅉療䡁䅣杢穂䍁䅁䅤祂䡁䅕督あ䍁䅁䅣祂䝁䅕杚求䡁䅉杣求䝁䅑䅉穂䝁䅕睙ㅂ䡁䅉兡あ䝁䅫党穂䑁䅳䅉桂䝁䄴䅚杁䡁䅍党獂䝁䅷督杁䡁䅙兙祂䝁䅫睢ㅂ䡁䅍䅉獂䝁䅫杚求䍁䅁兡畂䡁䅍兤祂䝁䅅杢橂䝁䅕䅉睂䡁䅉睢歂䡁䅕睙あ䡁䅍杌杁䕁䅫䅤杁䡁䅁杣療䡁䅙兡歂䝁䅕督杁䝁䅫䅤穂䍁䅁䅣祂䝁䄸䅚ㅂ䝁䅍䅤穂䍁䅁兙畂䝁䅑䅉穂䝁䅕杣㉂䝁䅫睙求䡁䅍䅉あ䝁䅧杣療䡁䅕睚潂䍁䅁杚灂䝁䄴兙畂䝁䅍兡桂䝁䅷䅉橂䝁䅕杢あ䝁䅕杣杁䝁䄸杚浂䝁䅫睙求䡁䅍䅌杁䝁䅅督杁䡁䅣党獂䝁䅷䅉桂䡁䅍䅉あ䝁䅧杣療䡁䅕睚潂䍁䅁兙杁䝁䄴党あ䡁䅣睢祂䝁䅳䅉療䝁䅙䅉桂䡁䅕䅤療䝁䄰兙あ䝁䅕䅚杁䡁䅑党獂䝁䅷党祂䍁䅁兢桂䝁䅍䅡灂䝁䄴党穂䍁䅷䅉あ䝁䅕䅢求䡁䅁䅡療䝁䄴党杁䝁䅉兙畂䝁䅳兡畂䝁䅣䅌杁䝁䄰睢楂䝁䅫䅢求䍁䅁杙桂䝁䄴睡灂䝁䄴睚獁䍁䅁兙畂䝁䅑䅉療䝁䄴䅢灂䝁䄴党杁䝁䅉兙畂䝁䅳兡畂䝁䅣杌杁䕁䅙兤獂䡁䅑睢畂䍁䅁杒灂䝁䄴兙畂䝁䅍兡桂䝁䅷䅉䑂䝁䄸杣睂䝁䄸杣桂䡁䅑兡療䝁䄴䅉㍂䝁䅅督杁䝁䅙睢ㅂ䝁䄴䅚求䝁䅑䅉灂䝁䄴䅉硁䑁䅧䅏祁䍁䅁兙畂䝁䅑䅉灂䡁䅍䅉潂䝁䅕兙歂䡁䅅兤桂䡁䅉䅤求䡁䅉党歂䍁䅁兡畂䍁䅁䅔桂䝁䄴睙桂䡁䅍䅤求䡁䅉䅌杁䙁䅁党畂䝁䄴督㕂䝁䅷杤桂䝁䄴兡桂䍁䄴䅁㥂杆䅁䅴䅫䕁䅣兌䩂䕁䅫兓杁䕁䅅䅣睂䝁䅅杣求䝁䅷䅉䡂䡁䅉睢ㅂ䡁䅁䅌杁䕁䅷䅤歂䍁䄴䅉歂䝁䅕督灂䝁䅣杢穂䍁䅷䅉穂䝁䄸兤祂䝁䅍党穂䍁䅷䅉桂䝁䄴䅚杁䝁䄰兙祂䝁䅳党あ䡁䅍䅉㍂䝁䄸兢求䝁䄴升穂䍁䅁兙畂䝁䅑䅉瑂䝁䅕杢婁䡉䅍䅉桂䡁䅁䅣桂䡁䅉党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塂䝁䅧睢獂䝁䅕督桂䝁䅷党杁䕁䄸䅣求䡁䅉兙あ䝁䅫睢畂䡁䅍䅉桂䝁䄴䅚杁䙁䅉党あ䝁䅅兡獂䍁䅁睔睂䝁䅕杣桂䡁䅑兡療䝁䄴督畁䍁䅁兓あ䡁䅍䅉睂䡁䅉睢歂䡁䅕睙あ䡁䅍䅉灂䝁䄴睙獂䡁䅕䅚求䍁䅁睢ㅂ䡁䅑党祂䡁䅣党桂䡁䅉䅌杁䝁䅑杣求䡁䅍督求䡁䅍䅌杁䡁䅍䅣療䡁䅉䅤穂䡁䅣党桂䡁䅉䅌杁䡁䅍睤灂䝁䄰睤求䝁䅅杣獁䍁䅁睤療䝁䄰党畂䉁杫督杁䡁䅍兤灂䡁䅑督獁䍁䅁兙畂䝁䅑䅉㍂䝁䄸兢求䝁䄴升穂䍁䅁䅣求䡁䅉杚療䡁䅉兢桂䝁䄴睙求䍁䅁睤求䝁䅅杣㝁䍁䅁兙畂䝁䅑䅉㍂䝁䄸兢求䝁䄴升穂䍁䅁䅡桂䝁䄴䅚楂䝁䅅睚穂䍁䅷䅉浂䝁䄸睢あ䡁䅣党桂䡁䅉䅌杁䡁䅍兢桂䝁䅷䅢杁䝁䅷党桂䡁䅑䅡求䡁䅉䅉湂䝁䄸睢歂䡁䅍䅌杁䝁䅍睢獂䝁䅑䅉㍂䝁䅕兙あ䝁䅧党祂䍁䅁兙橂䝁䅍党穂䡁䅍睢祂䝁䅫党穂䍁䅷䅉桂䝁䄴䅚杁䝁䅷兤湂䝁䅣兙湂䝁䅕杌杁䙁䅑䅡求䍁䅁睙療䝁䄰䅣桂䝁䄴入杁䝁䄰兙祂䝁䅳党あ䡁䅍䅉桂䡁䅁䅣桂䡁䅉党獂䍁䅁兙畂䝁䅑䅉療䡁䅑䅡求䡁䅉䅉睂䡁䅉睢歂䡁䅕睙あ䡁䅍䅉ㅂ䝁䄴䅚求䡁䅉䅉あ䝁䅧党杁䡁䅁杣療䡁䅁杣灂䝁䅕䅤桂䡁䅉入杁䝁䅉杣桂䝁䄴䅚穂䍁䅷䅉灂䝁䄴睙獂䡁䅕䅚灂䝁䄴睚杁䕁䅑睓佂䙁䅫䅌杁䕁䅑睢畂䝁䄴兙杁䕁䅳兙祂䝁䅅杢獁䍁䅁睓桂䡁䅉䅢杁䕁䅷兙湂䝁䅕杣浂䝁䅕䅢歂䍁䅷䅉䱂䝁䅅杣獂䍁䅁䅔桂䝁䅣党祂䝁䅙党獂䝁䅑䅉兂䝁䅅杣灂䡁䅍䅌杁䙁䅙兡獂䝁䅕杙祂䝁䅕兣ㅂ䝁䅫杢獁䍁䅁睒畁䕁䅧杌杁䕁䅉兙穂䡁䅍䅌杁䕁䅕䅢灂䡁䅯兙杁䕁䅯䅌杁䕁䅯党穂䡁䅍兡橂䝁䅅䅉䥂䝁䄸睤桂䡁䅉䅚獁䍁䅁兑畂䝁䅑杣求䡁䅣䅉乂䝁䅅杣橂䍁䅷䅉乂䝁䅅杣橂䍁䅁杔求䡁䅣䅉婂䝁䄸杣牂䍁䅷䅉塂䝁䅫䅢穂䝁䄸杢穂䍁䅁䅔求䝁䅅䅤潂䝁䅕杣獁䍁䅁睕療䝁䄴兡桂䍁䅁杕㕂䝁䅳兡求䝁䅷䅌杁䝁䅅杢歂䍁䅁睒瑁䕁䅫兓䩂䍁䅁睕睂䝁䄸杣あ䡁䅍䅉楂䡁䅫䅉䑂䝁䅅杣獂䍁䅁村桂䝁䄴睡穂䑁䅳䅉桂䝁䄴䅚杁䝁䅷兡橂䝁䅕杢穂䝁䅕䅚杁䝁䅉杣桂䝁䄴䅚穂䍁䅷䅉穂䡁䅕睙潂䍁䅁兙穂䍁䅁睑桂䝁䅷杤灂䝁䄴䅉䱂䝁䅷党灂䝁䄴䅌杁䙁䅑睢瑂䝁䄰入杁䕁䅧兡獂䝁䅙兡湂䝁䅕杣獁䍁䅁䅔求䡁䅙兡婁䡉䅍䅌杁䕁䅣兤求䡁䅍督⽁䍁䅷䅉䱂䝁䅕杢畂䝁䅕䅤潂䍁䅁睑療䝁䅷党獁䍁䅁睑療䝁䅷党杁䕁䅧兙桂䝁䄴䅌杁䙁䅙兡畂䝁䅍党杁䕁䅍兙瑂䡁䅕䅤療䍁䅷䅉乂䝁䅅杣湂䝁䅅杣灂䡁䅑兙㉂䝁䅫䅢獂䝁䅕䅌杁䝁䅅杢歂䍁䅁䅒療䝁䅍睡求䡁䅉督畁䍁䅁兓あ䍁䅁䅡桂䡁䅍䅉獂䝁䅫睙求䝁䄴督求䡁䅍䅉㍂䝁䅫䅤潂䍁䅁䅤潂䝁䅕䅉佂䝁䅅䅤灂䝁䄸杢桂䝁䅷䅉䝂䝁䄸睢あ䝁䅉兙獂䝁䅷䅉䵂䝁䅕兙湂䡁䅕党獁䍁䅁杔桂䡁䅑兡療䝁䄴兙獂䍁䅁村桂䡁䅍睡求䡁䅑杙桂䝁䅷䅢杁䕁䅅督穂䝁䄸睙灂䝁䅅䅤灂䝁䄸杢獁䍁䅁兔桂䝁䅯睢祂䍁䅁䅔求䝁䅅睚ㅂ䝁䅕䅉䍂䝁䅅督求䝁䅉兙獂䝁䅷䅌杁䝁䅅杢歂䍁䅁杔桂䡁䅑兡療䝁䄴兙獂䍁䅁䅓療䝁䅍睡求䡁䅫䅉䵂䝁䅕兙湂䡁䅕党獁䍁䅁兙穂䍁䅁睤求䝁䅷䅢杁䝁䅅督杁䝁䅅䅣睂䡁䅉睢㑂䝁䅫兢桂䡁䅑党獂䡁䅫䅉硁䑁䅕䅍杁䙁䅕杌呂䍁䄴䅉橂䝁䄸䅢獂䝁䅕睚求䡁䅍䅉桂䝁䄴䅚杁䡁䅕杢灂䡁䅙党祂䡁䅍兡あ䝁䅫党穂䍁䄴䅉啂䝁䅧党杁䝁䅍睢瑂䡁䅁兙畂䡁䅫䅉療䝁䅙杚求䡁䅉督杁䝁䅫䅤穂䍁䅁䅣祂䝁䄸䅚ㅂ䝁䅍䅤穂䍁䅁䅤療䍁䅁䅚求䡁䅁兙祂䡁䅑兢求䝁䄴䅤獁䍁䅁督睂䝁䅕睙灂䝁䅅䅢あ䡁䅫䅌杁䝁䅅杢歂䍁䅁兢桂䡁䅍督杁䝁䄰党祂䝁䅍䅡桂䝁䄴䅤杁䡁䅉党あ䝁䅅兡獂䍁䅁督あ䝁䄸杣求䡁䅍杌杁䕁䅫䅤杁䝁䅅䅢穂䝁䄸䅉穂䝁䅕䅢獂䡁䅍䅉灂䡁䅑督杁䡁䅁杣療䝁䅑兤橂䡁䅑督杁䝁䄸杢獂䝁䅫杢求䍁䄴䅉䡂䍁䄰兓䩂䕁䅫䅉䉂䡁䅁䅣桂䡁䅉党獂䍁䅁睒祂䝁䄸兤睂䍁䅷䅉䵂䡁䅑䅚畁䍁䅁睤桂䡁䅍䅉浂䝁䄸兤畂䝁䅑党歂䍁䅁兡畂䍁䅁免㕁䑁䅕李杁䝁䅅杢歂䍁䅁兡穂䍁䅁杙桂䡁䅍党歂䍁䅁兡畂䍁䅁杔求䡁䅣䅉婂䝁䄸杣牂䍁䅷䅉佂䝁䅕睤杁䙁䅫睢祂䝁䅳杌䅁䵁坑䅁煁权䅁睒䉂䙁䅑䅗杁䕁䅍睢祂䡁䅁睢祂䝁䅅䅤灂䝁䄸杢獁䍁䅁䅤療䝁䅣党あ䝁䅧党祂䍁䅁兡あ䡁䅍䅉穂䡁䅕杙穂䝁䅫䅚灂䝁䅅杣灂䝁䅕督獁䍁䅁睢睂䝁䅕杣桂䡁䅑党穂䍁䅁兙穂䍁䅁杣桂䝁䅫䅢橂䝁䅅杣杁䝁䅷党桂䡁䅍兡畂䝁䅣䅉橂䝁䄸兢睂䝁䅅杢㕂䍁䅁兡畂䍁䅁䅤潂䝁䅕䅉噂䝁䄴兡あ䝁䅕䅚杁䙁䅍䅤桂䡁䅑党穂䍁䅷䅉䑂䝁䅅杢桂䝁䅑兙獁䍁䅁兔求䡁䅧兡橂䝁䄸䅌杁䕁䅕兤祂䝁䄸䅣求䍁䅷䅉桂䝁䄴䅚杁䕁䅫杢歂䝁䅫兙畁䍁䅁兓あ䍁䅁睢睂䝁䅕杣桂䡁䅑党穂䍁䅁䅤潂䡁䅉睢ㅂ䝁䅣䅡杁䡁䅑䅡祂䝁䅕党杁䡁䅍党湂䝁䄰党畂䡁䅑督㙁䍁䅁杕桂䝁䅫䅢杁䕁䄴睢祂䡁䅑䅡杁䕁䅅兢求䡁䅉兡橂䝁䅅䅌杁䙁䅉兙灂䝁䅷䅉䩂䝁䄴䅤求䡁䅉杢桂䡁䅑兡療䝁䄴兙獂䍁䅷䅉桂䝁䄴䅚杁䙁䅁睢祂䡁䅑杚療䝁䅷兡療䍁䅁兔桂䝁䄴兙湂䝁䅕兢求䝁䄴䅤畁䍁䅁䅖潂䝁䅕䅉橂䝁䄸兢睂䝁䅅杢㕂䍁䅁䅢求䝁䅅督求䡁䅍䅉あ䝁䅅杢牂䍁䅁兙畂䝁䅑䅉浂䡁䅉党灂䝁䅣䅡あ䍁䅁杣桂䝁䅫䅢橂䝁䅅杣穂䍁䅷䅉桂䝁䄴䅚杁䝁䅷睢橂䝁䄸兢療䡁䅑兡㉂䝁䅕督杁䝁䅙睢祂䍁䅁䅣求䡁䅑杣療䝁䅷党ㅂ䝁䄰䅌杁䝁䅍䅡求䝁䄰兡橂䝁䅅䅢獁䍁䅁杚療䝁䄸䅚癁䝁䅅睚祂䝁䅫睙ㅂ䝁䅷䅤ㅂ䡁䅉党獁䍁䅁兙畂䝁䅑䅉あ䡁䅉兙畂䡁䅍䅣療䡁䅉䅤桂䡁䅑兡療䝁䄴䅉灂䝁䄴䅚ㅂ䡁䅍䅤祂䝁䅫党穂䍁䄴䅉䩂䡁䅑䅉桂䝁䅷督療䍁䅁睢浂䝁䅙党祂䡁䅍䅉瑂䝁䅅兡畂䡁䅑党畂䝁䅅杢橂䝁䅕䅉穂䝁䅕杣㉂䝁䅫睙求䡁䅍䅌杁䝁䅫杢橂䝁䅷兤歂䝁䅫杢湂䍁䅁䅤潂䝁䅕䅉灂䝁䄴䅤求䡁䅉兡療䡁䅉䅉橂䝁䅷党桂䝁䄴兡畂䝁䅣䅉療䝁䅙䅉祂䝁䅅兡獂䝁䅍兙祂䡁䅍䅌杁䡁䅉睢ㅂ䡁䅑兡畂䝁䅕䅉瑂䝁䅅兡畂䡁䅑党畂䝁䅅杢橂䝁䅕䅉桂䝁䄴䅚杁䡁䅉党睂䝁䅅兡祂䍁䅁睢浂䍁䅁睙桂䡁䅉䅉楂䝁䄸䅚㕂䍁䅁兙畂䝁䅑䅉穂䝁䅅杚求䡁䅑入杁䝁䅅䅣睂䝁䅷兡桂䝁䄴睙求䡁䅍䅌杁䡁䅉党湂䡁䅕䅢桂䡁䅑睢祂䡁䅫䅉橂䝁䄸兢睂䝁䅷兡桂䝁䄴睙求䍁䅁睤療䡁䅉睡穂䍁䅷䅉㍂䝁䅧党求䝁䅷督求䡁䅑䅉祂䝁䅕䅣獂䝁䅅睙求䝁䄰党畂䡁䅑督獁䍁䅁兡畂䡁䅑党祂䝁䅫睢祂䍁䅁杙獂䝁䅅督あ䍁䅁兙畂䝁䅑䅉獂䝁䅫杢灂䝁䄴睚獁䍁䅁党㑂䡁䅑党祂䝁䅫睢祂䍁䅁杙獂䝁䅅督あ䍁䅁兙畂䝁䅑䅉睂䝁䅅兡畂䡁䅑兡畂䝁䅣䅌杁䝁䅅杢歂䍁䅁睙桂䡁䅉䅉穂䡁䅑党畂䝁䅍兡獂䝁䅫杢湂䍁䅁督求䡁䅉杤灂䝁䅍党穂䍁䄴䅉䩂䝁䄴䅉桂䝁䅑䅚灂䡁䅑兡療䝁䄴䅌杁䡁䅑䅡求䍁䅁睙療䝁䄰䅣桂䝁䄴入杁䝁䄰兙畂䡁䅕杚桂䝁䅍䅤ㅂ䡁䅉党穂䍁䅁睙療䝁䄰兢求䡁䅉睙灂䝁䅅䅢杁䝁䅅兡祂䝁䅍杣桂䝁䅙䅤杁䝁䅯党あ䍁䅁党畂䝁䅣兡畂䝁䅕督杁䝁䅅杢歂䍁䅁䅢求䝁䅅督求䡁䅍䅉桂䝁䅫杣橂䡁䅉兙浂䡁䅑䅉穂䡁䅁兙祂䝁䅕䅉求䝁䄴睚灂䝁䄴党穂䑁䅳䅉桂䝁䄴䅚杁䝁䄸睤畂䡁䅍䅉桂䝁䄴䅚杁䝁䄰兙畂䝁䅅睚求䡁䅍䅉あ䝁䅅杢牂䍁䅁睙療䝁䄴䅤桂䝁䅫杢求䡁䅉督杁䡁䅑䅡桂䡁䅑䅉桂䡁䅉党杁䝁䅷党桂䡁䅍党歂䍁䅁䅤療䍁䅁睙潂䝁䅕兢灂䝁䅍兙獂䍁䅷䅉灂䝁䄴䅚ㅂ䡁䅍䅤祂䝁䅫兙獂䍁䅁睚桂䡁䅍䅌杁䝁䅕杢求䡁䅉睚㕂䍁䅷䅉浂䝁䄸睢歂䍁䅷䅉橂䡁䅉入療䝁䅣党畂䝁䅫睙杁䝁䅅杢歂䍁䅁䅣潂䝁䅅杣瑂䝁䅅睙求䡁䅕䅤灂䝁䅍兙獂䍁䅁兡畂䝁䅑兤穂䡁䅑杣灂䝁䅕督獁䍁䅁兙畂䝁䅑䅉あ䝁䅅杢牂䍁䅁睙療䝁䄴䅤桂䝁䅫杢求䡁䅉䅉療䡁䅁党祂䝁䅅䅤療䡁䅉督獁䍁䅁兙穂䍁䅁睤求䝁䅷䅢杁䝁䅅督杁䡁䅁杣療䡁䅙兡歂䝁䅕督杁䡁䅑兙畂䝁䅳䅉橂䝁䄸杢あ䝁䅅兡畂䝁䅕杣杁䡁䅍睢ㅂ䡁䅉睙灂䝁䄴睚獁䍁䅁杣求䝁䄰兙祂䝁䅳党あ䝁䅫杢湂䍁䅷䅉桂䝁䄴䅚杁䝁䅫杢穂䡁䅁党橂䡁䅑兡療䝁䄴䅉桂䝁䄴䅚杁䝁䄰兙灂䝁䄴䅤求䝁䄴兙畂䝁䅍党杁䡁䅍党祂䡁䅙兡橂䝁䅕督畁䍁䅁兑穂䍁䅁睢浂䍁䅁䅒求䝁䅍党瑂䝁䅉党祂䍁䅁睍硁䍁䅷䅉祁䑁䅁杍穁䍁䅷䅉灂䡁䅑䅉療䡁䅣杢求䝁䅑䅉桂䝁䄴䅚杁䝁䄸䅣求䡁䅉兙あ䝁䅕䅚杁䝁䅅䅉浂䝁䅷党求䡁䅑䅉療䝁䅙䅉桂䡁䅁䅣祂䝁䄸䅥灂䝁䄰兙あ䝁䅕䅢㕂䍁䅁免ぁ䑁䅧䅌ㅁ䑁䅁䅍杁䡁䅉兙灂䝁䅷睙桂䡁䅉督㝁䍁䅁䅎㕁䑁䅍䅉浂䝁䄸兤祂䍁䄰兙㑂䝁䅷党杁䝁䅅杢歂䍁䅁睍睁䍁䅁督灂䡁䅧兌桂䡁䅧䅢求䍁䅁䅢療䝁䅍睢瑂䝁䄸䅤灂䡁䅙党穂䑁䅳䅉穁䑁䅫兏杁䝁䅅兡祂䝁䅍杣桂䝁䅙䅤杁䡁䅍䅣桂䡁䅉党杁䝁䅕杢湂䝁䅫杢求䡁䅍睏杁䝁䅅杢歂䍁䅁杍穁䍁䅷兏穁䑁䅅䅉あ䝁䅅杢牂䍁䅁睙療䝁䄴䅤桂䝁䅫杢求䡁䅉督畁䍁䅁睒䉂䙁䅑䅗杁䕁䅍睢祂䡁䅁睢祂䝁䅅䅤灂䝁䄸杢杁䡁䅣兙穂䍁䅁杚療䡁䅕杢歂䝁䅕䅚杁䝁䅫杢杁䑁䅅䅏㕁䑁䅧䅉桂䝁䄴䅚杁䝁䅫督杁䝁䅧党桂䝁䅑兣ㅂ䝁䅅杣あ䝁䅕杣求䝁䅑䅉灂䝁䄴䅉䑂䝁䅧兡橂䝁䅅睚療䍁䅷䅉䩂䝁䅷䅢灂䝁䄴睢灂䡁䅍杌䅁䵁地䅁䝁䅁䅁睒䕂䅁䅁元䅍䅁䅯䅁䡂䕁䅑䅒婂䅁䅁䅈䅑䅁䅙䅁䡂䕁䅕䅁瑁睁䅁杹䄴䕁䅣兒杁䕁䅧党桂䝁䅷䅤潂䕁䅍兙祂䝁䅕䅉啂䝁䅕睙潂䝁䄴睢獂䝁䄸睚灂䝁䅕督杁䕁䅫杢橂䍁䄴䅉求䝁䄴睚桂䝁䅣党穂䍁䅁兡畂䍁䅁䅤潂䝁䅕䅉歂䝁䅕杤求䝁䅷睢睂䝁䄰党畂䡁䅑䅌杁䝁䄰兙畂䡁䅕杚桂䝁䅍䅤ㅂ䡁䅉党獁䍁䅁兙畂䝁䅑䅉瑂䝁䅅杣牂䝁䅕䅤灂䝁䄴睚杁䝁䄸杚杁䡁䅁杣療䝁䅑兤橂䡁䅑督獁䍁䅁督求䡁䅉杤灂䝁䅍党穂䍁䅷䅉桂䝁䄴䅚杁䝁䅍睢瑂䡁䅁䅢求䝁䄰党畂䡁䅑兙祂䡁䅫䅉歂䝁䅫睚灂䡁䅑兙獂䍁䅁督療䝁䅷兤あ䝁䅫睢畂䡁䅍䅉ㅂ䡁䅍党歂䍁䅁兡畂䍁䅁䅤潂䝁䅕䅉歂䝁䅫兙湂䝁䄴睢穂䝁䅫督獁䍁䅁䅤祂䝁䅕兙あ䝁䄰党畂䡁䅑䅌杁䝁䅅杢歂䍁䅁兢療䝁䄴兡あ䝁䄸杣灂䝁䄴睚杁䝁䄸杚杁䡁䅁兙あ䝁䅫党畂䡁䅑督杁䝁䅫杢杁䡁䅑䅡求䍁䅁兖畂䝁䅫䅤求䝁䅑䅉呂䡁䅑兙あ䝁䅕督獁䍁䅁睑桂䝁䄴兙歂䝁䅅䅌杁䝁䅅杢歂䍁䅁兡畂䡁䅑党祂䝁䄴兙あ䝁䅫睢畂䝁䅅䅢獂䡁䅫杌杁䙁䅑䅡求䍁䅁睙療䝁䄰䅣桂䝁䄴入杁䝁䄸䅣求䡁䅉兙あ䝁䅕督杁䡁䅑䅡祂䝁䄸兤湂䝁䅧䅉浂䝁䄸兤祂䍁䅁督求䝁䅣兢求䝁䄴䅤穂䑁䅯䅉䩂䝁䄰兙湂䝁䅫杢湂䍁䅷䅉䉂䝁䅑杤桂䝁䄴睙求䝁䅑䅉坂䝁䅫督ㅂ䝁䅅䅢灂䡁䅯兙あ䝁䅫睢畂䍁䅁睕療䝁䅷兤あ䝁䅫睢畂䡁䅍䅉潁䕁䅅杖呂䍁䅫䅌杁䙁䅁兙あ䝁䅫党畂䡁䅑䅉䑂䝁䅅杣求䍁䅁睕療䝁䅷兤あ䝁䅫睢畂䡁䅍䅉潁䙁䅁睑呂䍁䅫䅌杁䝁䅅杢歂䍁䅁䅕潂䝁䅅杣瑂䝁䅅睙求䡁䅕䅤灂䝁䅍兙獂䍁䅁䅒灂䝁䅅睚畂䝁䄸督あ䝁䅫睙穂䍁䅁䅋兂䕁䅑䅥灁䍁䄴䅉啂䝁䅧党杁䕁䅫兢桂䝁䅣兡畂䝁䅣䅉穂䝁䅕睚瑂䝁䅕杢あ䍁䅁睢浂䝁䅙党祂䡁䅍䅉瑂䝁䄸䅢求䝁䅍兤獂䝁䅅杣杁䝁䅫兢桂䝁䅣兡畂䝁䅣䅌杁䝁䅍睢瑂䡁䅁兤あ䝁䅕䅚杁䡁䅑睢瑂䝁䄸睚祂䝁䅅䅣潂䡁䅫䅉潁䕁䅍䅖灁䍁䅁督橂䝁䅅杢畂䝁䅫杢湂䍁䅷䅉瑂䝁䅅睚畂䝁䅕䅤灂䝁䅍䅉祂䝁䅕督療䝁䄴兙畂䝁䅍党杁䍁䅧兔卂䍁䅫䅉灂䝁䄰兙湂䝁䅫杢湂䍁䅷䅉灂䝁䄰兙湂䝁䅕兌湂䡁䅕兡歂䝁䅕䅚杁䡁䅑䅡求䡁䅉兙睂䡁䅫䅌杁䙁䅧兌祂䝁䅅入杁䡁䅍入穂䡁䅑党瑂䡁䅍䅌杁䝁䅅杢歂䍁䅁睤療䝁䄰党畂䉁杫督杁䝁䅧党桂䝁䅷䅤潂䍁䅁䅣祂䝁䄸䅚ㅂ䝁䅍䅤穂䍁䄴䅉啂䝁䅧党杁䕁䅅杖呂䍁䅁督求䝁䅣兢求䝁䄴䅤杁䡁䅁杣療䡁䅙兡歂䝁䅕督杁䡁䅕䅢あ䡁䅉兙穂䝁䄸兤畂䝁䅑䅌杁䝁䅫兢桂䝁䅣党杁䝁䅣兤灂䝁䅑党歂䍁䅁䅤潂䝁䅕杣桂䡁䅁兡求䡁䅍䅌杁䝁䅅杢歂䍁䅁兡畂䡁䅑党祂䡁䅙党畂䡁䅑兡療䝁䄴兙獂䍁䅁督療䝁䅷兤あ䝁䅫睢畂䡁䅍䅉浂䝁䄸杣杁䡁䅍睙祂䝁䅕党畂䝁䅫杢湂䍁䅷䅉歂䝁䅫兙湂䝁䄴睢穂䝁䅫督獁䍁䅁䅤祂䝁䅕兙あ䝁䄰党畂䡁䅑䅌杁䝁䅅杢歂䍁䅁兢療䝁䄴兡あ䝁䄸杣灂䝁䄴睚杁䝁䄸杚杁䝁䅍党祂䡁䅑兙灂䝁䄴䅉歂䝁䅫督求䝁䅅督求䡁䅍䅉灂䝁䄴䅉橂䝁䅷兡畂䝁䅫睙桂䝁䅷䅉桂䡁䅉党桂䡁䅍䅌杁䡁䅍兤橂䝁䅧䅉桂䡁䅍䅉㍂䝁䄸兢求䝁䄴升穂䍁䅁䅡求䝁䅅䅢あ䝁䅧䅌杁䝁䅍兙祂䝁䅑兡療䡁䅙兙穂䝁䅍兤獂䝁䅅杣獁䍁䅁兙畂䝁䅑䅉橂䝁䄸兢睂䡁䅉党潂䝁䅕杢穂䝁䅫杤求䍁䅁睙桂䡁䅉党杁䡁䅕䅢あ䡁䅉兙穂䝁䄸兤畂䝁䅑䅉桂䡁䅍䅉㍂䝁䅕䅢獂䍁䅁兙穂䍁䅁督ㅂ䡁䅉睚灂䝁䅍兙獂䍁䅁杤灂䡁䅍兤桂䝁䅷兡㙂䝁䅅䅤灂䝁䄸杢杁䝁䅅杢歂䍁䅁睚ㅂ䝁䅫䅚桂䝁䄴睙求䍁䅁䅣祂䝁䄸䅚ㅂ䝁䅍䅤穂䍁䄴䅉啂䝁䅧党杁䙁䅁睑呂䍁䅁督求䝁䅣兢求䝁䄴䅤杁䡁䅁杣療䡁䅙兡歂䝁䅕督杁䝁䄰党歂䝁䅫睙桂䝁䅷䅉歂䝁䅕杤灂䝁䅍党穂䍁䅷䅉橂䝁䄸杢穂䡁䅕兢桂䝁䅉䅢求䡁䅍䅌杁䡁䅍党祂䡁䅙兡橂䝁䅕督獁䍁䅁兙畂䝁䅑䅉歂䝁䅫睚灂䡁䅑兙獂䍁䅁督療䝁䅷兤あ䝁䅫睢畂䡁䅍杌杁䕁䅫䅤穂䍁䅁䅣療䡁䅉䅤浂䝁䄸䅢灂䝁䄸䅉灂䝁䄴睙獂䡁䅕䅚求䡁䅍䅉睂䝁䅅䅤灂䝁䅕杢あ䍁䅁兢療䝁䄴兡あ䝁䄸杣灂䝁䄴睚獁䍁䅁䅚灂䝁䅅睚畂䝁䄸督あ䝁䅫睙杁䝁䅍兙祂䝁䅑兡療䝁䅷睢湂䡁䅫䅌杁䝁䅍睢畂䡁䅍兤瑂䝁䅅杙獂䝁䅕督杁䝁䅅杢歂䍁䅁督求䡁䅉杤灂䝁䅍党穂䍁䅷䅉歂䝁䅫睚灂䡁䅑兙獂䍁䅁督療䝁䅷兤あ䝁䅫睢畂䡁䅍䅌杁䝁䄰兙あ䝁䅕杣畂䝁䅅䅢杁䝁䅫杢浂䝁䅅杢あ䍁䅁睙桂䡁䅉党獁䍁䅁兙畂䝁䅑䅉桂䝁䄴党穂䡁䅑䅡求䡁䅍兡桂䍁䅁䅣祂䝁䄸䅚ㅂ䝁䅍䅤穂䍁䄴䅉啂䝁䅧党杁䙁䅁䅒㑂䍁䅁督求䝁䅣兢求䝁䄴䅤杁䡁䅍兤睂䡁䅁䅢灂䝁䅕督杁䝁䅑兡桂䝁䅣杢療䡁䅍䅤灂䝁䅍䅉桂䝁䅣党畂䡁䅑督獁䍁䅁兡畂䝁䅍䅢ㅂ䝁䅑兡畂䝁䅣䅉䑂䙁䅑䅌杁䝁䅅杢湂䝁䅫睢湂䡁䅉兙睂䝁䅧入杁䝁䅅杢歂䍁䅁䅗瑁䡁䅉兙㕂䍁䅷䅉乂䙁䅉䅌杁䡁䅍兡畂䝁䅣䅢求䍁䄰䅣潂䝁䄸䅤療䝁䄴䅉求䝁䄰兡穂䡁䅍兡療䝁䄴䅉橂䝁䄸兢睂䡁䅕䅤求䝁䅑䅉あ䝁䄸兢療䝁䅣杣桂䡁䅁䅡㕂䍁䅷䅉桂䝁䄴䅚杁䡁䅁睢穂䝁䅫䅤祂䝁䄸杢杁䝁䅕兢灂䡁䅍督灂䝁䄸杢杁䡁䅑睢瑂䝁䄸睚祂䝁䅅䅣潂䡁䅫䅉あ䝁䄸䅉あ䝁䅧党杁䡁䅉兙歂䝁䅫睢獂䝁䄸睚㕂䍁䅁兙畂䝁䅑䅉畂䡁䅕睙獂䝁䅕兙祂䍁䅁兢求䝁䅑兡橂䝁䅫杢求䍁䅁兡畂䝁䅑兤穂䡁䅑杣灂䝁䅕督畁䍁䅁䅖潂䝁䅕䅉穂䝁䅕睚瑂䝁䅕杢あ䍁䅁兙獂䡁䅍睢杁䡁䅁杣療䡁䅙兡歂䝁䅕督杁䝁䅍睢畂䡁䅑杣桂䡁䅍䅤杁䝁䄰党歂䝁䅫兙杁䡁䅁䅡桂䡁䅉兢桂䝁䅍党ㅂ䡁䅑兡橂䝁䅅䅢穂䍁䅁䅤潂䝁䅅䅤杁䝁䅅杣求䍁䅁兙歂䝁䄰兡畂䝁䅫督あ䝁䅕杣求䝁䅑䅉あ䝁䄸䅉桂䍁䅁䅣桂䡁䅑兡求䝁䄴䅤杁䡁䅁杣灂䝁䄸杣杁䡁䅑睢杁䝁䅍党祂䡁䅑兙灂䝁䄴䅉歂䝁䅫兙湂䝁䄴睢穂䡁䅑兡橂䍁䅁督橂䝁䅅杢穂䍁䅁䅤療䍁䅁兡畂䝁䅍杣求䝁䅅督求䍁䅁䅤潂䝁䅕䅉㉂䝁䅫督灂䝁䅉兡獂䝁䅫䅤㕂䍁䅁睢浂䍁䅁䅤灂䡁䅍督ㅂ䝁䅕督杁䝁䄸杣杁䡁䅍䅤祂䡁䅕睙あ䡁䅕杣求䡁䅍䅉歂䡁䅕杣灂䝁䄴睚杁䝁䅫兢桂䝁䅣兡畂䝁䅣䅉求䡁䅧兙瑂䡁䅍睏杁䝁䅅杢歂䍁䅁兢療䝁䅷党橂䡁䅕䅢桂䡁䅉䅉灂䝁䄰兙湂䝁䅫杢湂䍁䅁兙湂䝁䅕杢あ䡁䅍䅉療䡁䅉䅉祂䝁䅅䅚灂䝁䄸䅣潂䝁䅅杣瑂䝁䅅睙求䡁䅕䅤灂䝁䅍兙獂䡁䅍䅌杁䡁䅣䅡灂䝁䅍䅡杁䝁䅅杣求䍁䅁兢療䝁䅷党橂䡁䅕䅢桂䡁䅉䅉あ䡁䅉兙橂䝁䅕杣穂䍁䅁䅢桂䝁䅉党獂䝁䅕䅚杁䡁䅣兡あ䝁䅧䅉祂䝁䅅䅚灂䝁䄸兡穂䝁䄸䅤療䡁䅁党穂䍁䄴䅉啂䝁䅧党杁䝁䅍睢瑂䡁䅁兙畂䡁䅫䅉㍂䝁䅅督杁䝁䅙睢祂䝁䄰党祂䝁䅷入杁䝁䅳杢療䡁䅣杢杁䝁䅅督杁䕁䅣兒杁䕁䅧党桂䝁䅷䅤潂䝁䅍兙祂䝁䅕䅉䥂䝁䄸䅢歂䝁䅫杢湂䍁䅁䅔䵂䕁䅍䅉桂䝁䄴䅚杁䝁䅍䅡桂䝁䄴睚求䝁䅑䅉灂䡁䅑督杁䝁䄴兙瑂䝁䅕䅉あ䝁䄸䅉䡂䕁䅕䅉䥂䝁䅕兙獂䡁䅑䅡䑂䝁䅅杣求䍁䅁䅖求䝁䅍䅡畂䝁䄸䅢療䝁䅣兡求䡁䅍䅉䩂䝁䄴睙畁䍁䅁兡畂䍁䅁䅒求䝁䅍党瑂䝁䅉党祂䍁䅁杍睁䑁䅉杍畁䍁䅁䅖潂䝁䅕䅉橂䝁䄸兢睂䝁䅅杢㕂䍁䅁睤桂䡁䅍䅉灂䝁䄴睙療䡁䅉䅣療䡁䅉兙あ䝁䅕䅚杁䝁䅫杢杁䑁䅉䅍祁䑁䅉䅉桂䝁䄴䅚杁䝁䅫督杁䝁䅧党桂䝁䅑兣ㅂ䝁䅅杣あ䝁䅕杣求䝁䅑䅉灂䝁䄴䅉䑂䝁䅧兡橂䝁䅅睚療䍁䅷䅉䩂䝁䅷䅢灂䝁䄴睢灂䡁䅍杌䅁䵁圴䅁㙂睂䅁睒䙂䍁䅁杖求䡁䅉杢療䡁䅙兙杁䕁䅫杢橂䍁䄴䅌杁䝁䅅杢杁䝁䅕杢求䡁䅉睚㕂䍁䅁睙療䝁䄰䅣桂䝁䄴入獁䍁䅁党畂䝁䅣兙湂䝁䅕督杁䝁䅫杢杁䡁䅑䅡求䍁䅁䅣祂䝁䄸杤灂䡁䅍兡療䝁䄴䅉療䝁䅙䅉㉂䝁䅅杣灂䝁䄸兤穂䍁䅁䅣祂䝁䄸䅚ㅂ䝁䅍䅤穂䍁䅁兙畂䝁䅑䅉穂䝁䅕杣㉂䝁䅫睙求䡁䅍䅉あ䝁䅧兙あ䍁䅁睚求䝁䄴党祂䝁䅅䅤求䍁䅷䅉あ䡁䅉兙畂䡁䅍杚求䡁䅉䅌杁䝁䄸杣橂䝁䅧党穂䡁䅑杣桂䡁䅑党獁䍁䅁睙療䝁䄴杤求䡁䅉䅤獁䍁䅁兙畂䝁䅑䅉穂䡁䅑睢祂䝁䅕䅉求䝁䅷党橂䡁䅑杣灂䝁䅍兡あ䡁䅫䅉灂䝁䄴䅉あ䝁䅧党杁䙁䅕杢灂䡁䅑党歂䍁䅁睕あ䝁䅅䅤求䡁䅍䅌杁䕁䅕兤祂䝁䄸䅣求䍁䅷䅉䉂䡁䅍兡桂䍁䅷䅉あ䝁䅧党杁䕁䅅兢求䡁䅉兡橂䝁䅅督獁䍁䅁䅤潂䝁䅕䅉乂䝁䅫䅚歂䝁䅷党杁䕁䅕兙穂䡁䅑䅌杁䝁䅅杢歂䍁䅁兑浂䡁䅉兡橂䝁䅅杌杁䙁䅑䅡求䍁䅁睙療䝁䄰䅣桂䝁䄴入杁䝁䄸䅣求䡁䅉兙あ䝁䅕督杁䡁䅑䅡祂䝁䄸兤湂䝁䅧䅉あ䝁䅧杣求䝁䅕䅉穂䝁䅕睚瑂䝁䅕杢あ䡁䅍杏杁䙁䅁睢㍂䝁䅕杣獁䍁䅁睖灂䝁䄴䅚獁䍁䅁兙畂䝁䅑䅉䙂䝁䅷党橂䡁䅑杣灂䝁䅙兡橂䝁䅅䅤灂䝁䄸杢畁䍁䅁䅖潂䝁䅕䅉兂䝁䄸睤求䡁䅉䅉穂䝁䅕睚瑂䝁䅕杢あ䍁䅁䅚求䡁䅍兡湂䝁䄴督獁䍁䅁兢桂䝁䄴兤浂䝁䅅睙あ䡁䅕杣求䡁䅍䅌杁䝁䅅杢歂䍁䅁督求䡁䅉杤灂䝁䅍党穂䍁䅁睚桂䡁䅍䅌杁䝁䄴兤橂䝁䅷党桂䡁䅉䅌杁䝁䅧入歂䡁䅉睢獁䍁䅁兙畂䝁䅑䅉穂䡁䅑党桂䝁䄰䅉あ䝁䅕睙潂䝁䄴睢獂䝁䄸睚灂䝁䅕督畁䍁䅁䅖潂䝁䅕䅉塂䝁䅫杢歂䍁䅁督求䝁䅣兢求䝁䄴䅤杁䝁䄸杚浂䝁䅕杣穂䍁䅁睤灂䝁䄴䅚杁䝁䅣党畂䝁䅕杣桂䡁䅑兡療䝁䄴䅉あ䝁䅕睙潂䝁䄴睢獂䝁䄸睚灂䝁䅕督獁䍁䅁兡畂䝁䅍䅢ㅂ䝁䅑兡畂䝁䅣䅉療䝁䄴督潂䝁䄸杣求䍁䅁兙畂䝁䅑䅉療䝁䅙杚穂䝁䅧睢祂䝁䅕䅉㍂䝁䅫杢歂䍁䅁䅤ㅂ䡁䅉杙灂䝁䄴党穂䍁䅁兙畂䝁䅑䅉楂䝁䅷兙歂䝁䅕督畁䍁䅁䅖潂䝁䅕䅉䙂䝁䅷党橂䡁䅑杣灂䝁䅙兡橂䝁䅅䅤灂䝁䄸杢杁䡁䅍党湂䝁䄰党畂䡁䅑䅉睂䡁䅉睢㉂䝁䅫䅚求䡁䅍䅉湂䡁䅉兡歂䍁䅁督療䝁䅷兤あ䝁䅫睢畂䡁䅍䅌杁䡁䅁睢㍂䝁䅕杣杁䝁䅍睢畂䡁䅙党祂䡁䅍兡療䝁䄴䅌杁䡁䅍睢獂䝁䅅杣獁䍁䅁兙畂䝁䅑䅉穂䡁䅑睢祂䝁䅅睚求䍁䅁督療䝁䅷兤あ䝁䅫睢畂䡁䅍睏杁䝁䅅杢歂䍁䅁党獂䝁䅕睙あ䡁䅉兡浂䝁䅫睙桂䡁䅑兡療䝁䄴䅉穂䝁䄸杚あ䡁䅣兙祂䝁䅕䅉浂䝁䄸杣杁䡁䅑䅡求䍁䅁䅤祂䝁䅅杢穂䝁䄰兡穂䡁䅍兡療䝁䄴䅌杁䝁䅑兡穂䡁䅑杣灂䝁䅉兤あ䝁䅫睢畂䍁䅷䅉橂䝁䄸杢㉂䝁䅕杣穂䝁䅫睢畂䍁䅷䅉穂䡁䅑睢祂䝁䅅睚求䍁䅷䅉桂䝁䄴䅚杁䝁䄸杣橂䝁䅧党穂䡁䅑杣桂䡁䅑兡療䝁䄴䅉療䝁䅙䅉求䝁䅷党橂䡁䅑杣灂䝁䅍兡あ䡁䅫䅉浂䡁䅉睢瑂䍁䅁䅣療䝁䅫杢あ䍁䅁睢浂䍁䅁睚求䝁䄴党祂䝁䅅䅤灂䝁䄸杢杁䡁䅑睢杁䡁䅁睢灂䝁䄴䅤杁䝁䄸杚杁䝁䅍睢畂䡁䅍兤瑂䡁䅁䅤灂䝁䄸杢畁䍁䅁䅖潂䝁䅕䅉橂䝁䄸兢睂䝁䅅杢㕂䍁䅁睤桂䡁䅍䅉灂䝁䄴睙療䡁䅉䅣療䡁䅉兙あ䝁䅕䅚杁䝁䅫杢杁䑁䅉䅍祁䑁䅍䅉桂䝁䄴䅚杁䝁䅫督杁䝁䅧党桂䝁䅑兣ㅂ䝁䅅杣あ䝁䅕杣求䝁䅑䅉灂䝁䄴䅉䑂䝁䅅兢楂䡁䅉兡歂䝁䅣党獁䍁䅁兔桂䡁䅍督桂䝁䅍䅡ㅂ䡁䅍党あ䡁䅑督畁䍁䅁睒䙂䍁䅁杖求䡁䅉杢療䡁䅙兙杁䕁䅫杢橂䍁䅁睢睂䝁䅕杣桂䡁䅑党穂䍁䅁兙穂䍁䅁兙杁䡁䅍兤楂䡁䅍兡歂䝁䅫兙祂䡁䅫䅉療䝁䅙䅉䡂䝁䅕杢求䡁䅉兙獂䍁䅁兒獂䝁䅕睙あ䡁䅉兡橂䍁䅁睑療䝁䄰䅣桂䝁䄴入畁䅁䅁桷䅕䅁䅯䅁䡂䕁䅕䅓䑂䅁䅁睬䅉䅁䅧䅁䡂䕁䅕杔䅁乁䑫䅁䥁䅁䅁睒䙂䙁䅙䅁橁䅂䅁权䅁䕁䅣兓䵂䕁䅑䅁い杁䅁䅃䅁䕁䅣兓呂䅁䅁睙䅉偁䅙䅁䡂䕁䅫睕杁䍁䅧睒求䝁䄸睚祂䝁䅅䅣潂䝁䅫睙杁䕁䅫杢浂䝁䄸杣瑂䝁䅅䅤灂䝁䄸杢杁䙁䅍入穂䡁䅑党瑂䍁䅫睏杁䕁䅕杢求䡁䅉睚㕂䍁䅁兔桂䝁䄴兙湂䝁䅕兢求䝁䄴䅤㝁䍁䅁兒畂䡁䅙兡祂䝁䄸杢瑂䝁䅕杢あ䝁䅅䅢杁䕁䅍睢畂䡁䅍兤獂䡁䅑兡畂䝁䅣睏杁䕁䅷睢橂䝁䅅䅤灂䝁䄸杢杁䕁䅉兙穂䝁䅕䅚杁䙁䅍党祂䡁䅙兡橂䝁䅕督㝁䍁䅁䅒桂䡁䅑兙杁䙁䅁杣療䡁䅑党橂䡁䅑兡療䝁䄴䅁橄睇䅁䅍䅅䕁䅣兓呂䍁䅁䅋䡂䝁䅕睢湂䡁䅉兙睂䝁䅧兡橂䍁䅁兓畂䝁䅙睢祂䝁䄰兙あ䝁䅫睢畂䍁䅁睕㕂䡁䅍䅤求䝁䄰克㝁䍁䅁兒畂䡁䅙兡祂䝁䄸杢瑂䝁䅕杢あ䝁䅅䅢杁䕁䅍睢畂䡁䅍兤獂䡁䅑兡畂䝁䅣睏杁䕁䅕杢㉂䝁䅫杣療䝁䄴兢求䝁䄴䅤桂䝁䅷䅉䙂䝁䄴睚灂䝁䄴党求䡁䅉兡畂䝁䅣睏杁䕁䄰兙睂䡁䅁兡畂䝁䅣䅉呂䝁䅕杣㉂䝁䅫睙求䡁䅍睏杁䙁䅁杣療䝁䅍党穂䡁䅍䅉䉂䡁䅕䅤療䝁䄰兙あ䝁䅫睢畂䑁䅳䅉䉂䡁䅉䅤灂䝁䅙兡橂䝁䅫兙獂䍁䅁兓畂䡁䅑党獂䝁䅷兡湂䝁䅕杢橂䝁䅕䅁䝂杅䅁杂䅁䕁䅣䅔䅁䥁䑉䅁㙁䅂䅁睒䵂䙁䅁兓杁䝁䅫督杁䝁䅕杢湂䝁䅅睚求䝁䅑䅉灂䝁䄴䅉あ䝁䅧党杁䝁䅉兤穂䝁䅫杢求䡁䅍督杁䝁䄸杚杁䝁䅅睙硂䡁䅕兡祂䝁䅫杢湂䍁䅷䅉浂䝁䅫杢桂䝁䄴睙灂䝁䄴睚獁䍁䅁兙畂䝁䅑䅉療䡁䅣杢灂䝁䄴睚杁䡁䅉党桂䝁䅷䅉求䡁䅍䅤桂䡁䅑党杁䡁䅁杣療䡁䅁党祂䡁䅑入杁䡁䅑睢杁䝁䅉党杁䝁䅷党桂䡁䅍党歂䍁䅁䅤療䍁䅁睚桂䝁䄰兡畂䝁䅣䅉療䡁䅁党祂䝁䅅䅤療䡁䅉督杁䝁䅫杢杁䡁䅑杣灂䡁䅁䅢求䍁䄰杢求䡁䅑䅉獂䝁䅕兙穂䝁䅕䅉桂䡁䅉杣桂䝁䄴睚求䝁䄰党畂䡁䅑督獁䍁䅁䅣ㅂ䡁䅉督ㅂ䝁䅅杢あ䍁䅁䅤療䍁䅁睤潂䝁䅫睙潂䍁䅁䅤潂䝁䅕䅉あ䝁䅕杢桂䝁䄴䅤杁䝁䅫督杁䡁䅉党穂䡁䅁睢畂䡁䅍兡楂䝁䅷党杁䝁䅙睢祂䍁䅁兙獂䝁䅷䅉浂䝁䅅睙灂䝁䅷兡あ䡁䅫䅉瑂䝁䅅兡畂䡁䅑党畂䝁䅅杢橂䝁䅕䅌杁䝁䅫杢穂䡁䅕杣桂䝁䄴睙求䍁䅁杣求䡁䅅兤灂䡁䅉党歂䍁䅁兡畂䍁䅁睙療䝁䄴杢求䝁䅍䅤灂䝁䄸杢杁䡁䅣兡あ䝁䅧䅉あ䝁䅧党杁䝁䅷党桂䡁䅍党歂䍁䅁䅣祂䝁䄸䅣求䡁䅉䅤灂䝁䅕督杁䝁䅅杢歂䍁䅁䅤潂䝁䅕䅉楂䡁䅕督灂䝁䄴党穂䡁䅍䅉橂䝁䄸杢歂䡁䅕睙あ䝁䅕䅚杁䝁䄸杢杁䡁䅑䅡求䍁䅁䅢求䝁䅅督求䝁䅑䅉睂䡁䅉睢睂䝁䅕杣あ䝁䅫党穂䍁䅷䅉あ䝁䅅䅥求䡁䅍䅉獂䝁䅕杤灂䝁䅕䅚杁䝁䄸杢杁䝁䄸杣杁䡁䅣兡あ䝁䅧䅉祂䝁䅕督睂䝁䅕睙あ䍁䅁䅤療䍁䅁䅤潂䝁䅕䅉獂䝁䅕兙穂䝁䅕䅚杁䡁䅁杣療䡁䅁党祂䡁䅑兡求䡁䅍䅉桂䝁䄴䅚杁䝁䅅䅢獂䍁䅁兤あ䝁䅫䅢灂䡁䅑兡求䡁䅍䅉桂䝁䄴䅚杁䝁䄸䅤潂䝁䅕杣杁䡁䅍党祂䡁䅙兡橂䝁䅕督杁䝁䄴党橂䝁䅕督穂䝁䅅杣㕂䍁䅁睢祂䍁䅁兙睂䡁䅁杣療䡁䅁杣灂䝁䅅䅤求䍁䅁杚療䡁䅉䅉あ䝁䅧党杁䝁䅷党桂䡁䅍党歂䍁䅁䅣祂䝁䄸䅣求䡁䅉䅤灂䝁䅕督杁䝁䅅杢歂䍁䅁䅤潂䝁䅕䅉楂䡁䅕督灂䝁䄴党穂䡁䅍䅉橂䝁䄸杢歂䡁䅕睙あ䝁䅕䅚杁䝁䄸杢杁䡁䅑䅡求䍁䅁䅢求䝁䅅督求䝁䅑䅉睂䡁䅉睢睂䝁䅕杣あ䝁䅫党穂䍁䄴䅁䥄杆䅁䅃䅁䕁䅣䅔塂䅁䅁䅳䅍䅁䅙䅁䡂䕁䄰䅁坃杁䅁䅸䅧䕁䅣兔呂䍁䅁兓畂䝁䅍杌杁䝁䅑兡穂䡁䅑杣灂䝁䅉兤あ䝁䅕督杁䡁䅣兙獂䝁䅷杙療䝁䅅杣歂䍁䅷䅉橂䝁䅕兡獂䝁䅫杢湂䡁䅍䅌杁䡁䅍䅤求䝁䅕䅢杁䝁䅙杣桂䝁䄰兡畂䝁䅣䅉桂䝁䄴䅚杁䝁䅍睢瑂䡁䅁䅢求䝁䄰党畂䡁䅑兙祂䡁䅫䅉橂䝁䄸杢穂䡁䅑杣ㅂ䝁䅍䅤灂䝁䄸杢杁䡁䅁杣療䝁䅑兤橂䡁䅑督杁䝁䅫杢杁䡁䅑䅡求䍁䅁兖畂䝁䅫䅤求䝁䅑䅉呂䡁䅑兙あ䝁䅕督杁䝁䅅杢歂䍁䅁睑桂䝁䄴兙歂䝁䅅杌杁䙁䅑䅡求䍁䅁睙療䝁䄰䅣桂䝁䄴入杁䝁䄸杚浂䝁䅕杣穂䍁䅁睙求䝁䅫䅢灂䝁䄴睚穂䍁䅁䅣祂䝁䄸䅚ㅂ䝁䅍䅤穂䍁䅷䅉灂䝁䄴睙獂䡁䅕䅚灂䝁䄴睚杁䡁䅍兤穂䡁䅁党畂䝁䅑党歂䍁䅁兢灂䝁䄴党祂䝁䅅䅢杁䝁䅙兡楂䝁䅕杣穂䍁䅷䅉穂䝁䄸杚あ䍁䅁杚灂䝁䅉党祂䡁䅍䅌杁䝁䅅杢歂䍁䅁兢求䡁䅑兙獂䍁䅁睙求䝁䅫䅢灂䝁䄴睚杁䡁䅍入穂䡁䅑党瑂䡁䅍䅉睂䡁䅉兡瑂䝁䅅杣灂䝁䅷入杁䡁䅕督求䝁䅑䅉灂䝁䄴䅉療䝁䅙杚灂䝁䅍党穂䍁䅷䅉潂䝁䄸䅤求䝁䅷督獁䍁䅁䅡療䡁䅍䅣灂䡁䅑兙獂䡁䅍䅌杁䡁䅉党あ䝁䅅兡獂䍁䅁杚桂䝁䅍兡獂䝁䅫䅤灂䝁䅕督獁䍁䅁督橂䝁䅧睢療䝁䅷督獁䍁䅁兙畂䝁䅑䅉㉂䝁䅅杣灂䝁䄸兤穂䍁䅁睢あ䝁䅧党祂䍁䅁睙療䝁䄰兢求䡁䅉睙灂䝁䅅䅢杁䝁䅅杢歂䍁䅁兡畂䡁䅍䅤灂䡁䅑兤あ䝁䅫睢畂䝁䅅䅢杁䝁䅉兤灂䝁䅷䅚灂䝁䄴睚穂䍁䄴䅉䩂䡁䅑䅉桂䝁䅷督療䍁䅁䅣祂䝁䄸杤灂䝁䅑党穂䍁䅁督あ䝁䅕党獂䍁䅁杚祂䝁䅅兢灂䝁䄴睚杁䡁䅁杣療䝁䅑兤橂䡁䅑督獁䍁䅁督ㅂ䝁䅍䅡杁䝁䅅督杁䡁䅍䅤求䝁䅕䅢杁䡁䅑杣桂䝁䅍睡穂䍁䅷䅉穂䡁䅑兤歂䡁䅍䅌杁䝁䅅杢歂䍁䅁杤桂䡁䅉兡療䡁䅕督杁䝁䄸䅤潂䝁䅕杣杁䡁䅍䅤求䝁䅕䅢杁䡁䅁杣療䝁䅑兤橂䡁䅑督杁䡁䅕督求䝁䅑䅉あ䝁䄸䅉浂䡁䅉兙瑂䝁䅕䅉あ䝁䅧党杁䝁䅫杢あ䝁䅕杣灂䝁䄸杣杁䡁䅣兙獂䝁䅷督杁䝁䄸杚杁䝁䅅䅉橂䝁䄸兢瑂䝁䅕杣橂䝁䅫兙獂䍁䅁睢祂䍁䅁兡畂䡁䅍䅤灂䡁䅑兤あ䝁䅫睢畂䝁䅅䅢杁䝁䅉兤灂䝁䅷䅚灂䝁䄴睚獁䍁䅁兙穂䍁䅁睤求䝁䅷䅢杁䝁䅅督杁䝁䅅杢橂䝁䅫䅢獂䝁䅅杣㕂䍁䅁䅣祂䝁䄸䅚ㅂ䝁䅍䅤穂䍁䅁睙療䝁䄰䅣祂䝁䅫督灂䝁䄴睚杁䡁䅑睢療䝁䅷督獁䍁䅁杚桂䡁䅍䅤求䝁䄴党祂䡁䅍䅌杁䝁䅫杢穂䡁䅕䅢桂䡁䅑兡療䝁䄴䅌杁䕁䅕兓䝂䙁䅍䅉桂䝁䄴䅚杁䡁䅍䅤ㅂ䝁䅍睙療䍁䅷䅉獂䡁䅕兢楂䝁䅕杣杁䝁䅅杢歂䍁䅁睢あ䝁䅧党祂䍁䅁睤療䝁䄸䅚杁䡁䅁杣療䝁䅑兤橂䡁䅑督獁䍁䅁杣求䝁䅅䅚㕂䍁䄰兢灂䡁䅧䅉煂䝁䄸兡畂䡁䅑䅉橂䝁䄸兢睂䝁䄸兤畂䝁䅑䅌杁䝁䅅杢歂䍁䅁督桂䝁䅙党あ䡁䅫䅉睂䡁䅉睢歂䡁䅕睙あ䡁䅍杌杁䕁䅫杢杁䝁䅅䅚歂䝁䅫䅤灂䝁䄸杢獁䍁䅁䅤潂䝁䅕䅉橂䝁䄸兢睂䝁䅅杢㕂䍁䅁䅚灂䡁䅍䅤祂䝁䅫杙ㅂ䡁䅑党穂䍁䅁兙杁䡁䅣兙獂䝁䅷杙療䝁䅅杣歂䍁䅷䅉橂䝁䅕兡獂䝁䅫杢湂䡁䅍䅌杁䡁䅍䅤求䝁䅕䅢杁䝁䅙杣桂䝁䄰兡畂䝁䅣䅌杁䝁䅅杢歂䍁䅁睙療䝁䄴督あ䡁䅉兤橂䡁䅑兡療䝁䄴䅉睂䡁䅉睢歂䡁䅕睙あ䡁䅍䅌杁䝁䅅督杁䡁䅣党獂䝁䅷䅉桂䡁䅍䅉橂䝁䄸兢瑂䝁䅕杣橂䝁䅫兙獂䍁䅁兙畂䝁䅑䅉祂䝁䅕督灂䝁䅑党畂䡁䅑兡桂䝁䅷䅉楂䡁䅕兡獂䝁䅑兡畂䝁䅣䅉瑂䝁䅅䅤求䡁䅉兡桂䝁䅷督畁䍁䅁兓あ䍁䅁兙獂䡁䅍睢杁䝁䄸䅣求䡁䅉兙あ䝁䅕督杁䡁䅑䅡祂䝁䄸兤湂䝁䅧䅉あ䝁䄸睢獂䍁䅁督桂䝁䅷党穂䍁䅷䅉祂䝁䅕杢あ䝁䅅䅢獁䍁䅁兙畂䝁䅑䅉穂䝁䅕杣㉂䝁䅫睙求䍁䅁睙求䝁䄴䅤求䡁䅉督獁䍁䅁兙穂䍁䅁睤求䝁䅷䅢杁䝁䅅督杁䝁䄴党あ䡁䅣睢祂䝁䅳䅉療䝁䅙䅉歂䝁䅫督あ䡁䅉兡楂䡁䅕䅤灂䝁䄸杢杁䝁䅍党畂䡁䅑党祂䡁䅍杌杁䙁䅑䅡求䍁䅁睙療䝁䄰䅣桂䝁䄴入杁䡁䅍党祂䡁䅙党穂䍁䅁䅣祂䝁䄸杚求䡁䅍督灂䝁䄸杢桂䝁䅷䅉橂䝁䄸杢あ䡁䅉兙橂䡁䅑睢祂䡁䅍䅉桂䝁䄴䅚杁䝁䅧睢瑂䝁䅕杙ㅂ䝁䅫䅢歂䝁䅕杣穂䍁䄴䅉䡂䕁䄰睕杁䕁䅫杢橂䍁䄴䅉㍂䝁䅅督杁䝁䅙睢ㅂ䝁䄴䅚求䝁䅑䅉灂䝁䄴䅉硁䑁䅫睎硁䍁䅁兙畂䝁䅑䅉灂䡁䅍䅉潂䝁䅕兙歂䡁䅅兤桂䡁䅉䅤求䡁䅉党歂䍁䅁兡畂䍁䅁䅖ㅂ䝁䅍睡求䡁䅉䅌杁䕁䅣党療䡁䅉睚灂䝁䅅杌䅁佁坁䅁䭁䅁䅁睒佂䙁䅉睑䅁䍁䑕䅁䭁䅁䅁睒偂䕁䄸睒䅁䝁䍙䅁䵁䅁䅁睒偂䕁䄸睒䵂䅁䅁兌䅉䅁䅧䅁䡂䙁䅁睑䅁䵁䑯䅁䥁䅁䅁睒兂䕁䄴䅁ぁ杁䅁杣䅁䕁䅣䅕呂䑁䅳䅉䵂䝁䅅督あ䍁䅁兔灂䝁䅷党杁䙁䅑杣桂䝁䄴督睂䝁䄸杣あ䝁䅅䅤灂䝁䄸杢㝁䍁䅁杕灂䝁䅑党杁䙁䅍䅡桂䡁䅉兡畂䝁䅣睏杁䕁䅍兙祂䍁䅁睕潂䝁䅅杣灂䝁䄴睚䅁䕁慙䅁㉃䅁䅁睒兂䙁䅍睏杁䕁䅷睢橂䝁䅅䅤灂䝁䄸杢杁䕁䅉兙穂䝁䅕䅚杁䙁䅍党祂䡁䅙兡橂䝁䅕督㝁䍁䅁䅒桂䡁䅑兙杁䙁䅁杣療䡁䅑党橂䡁䅑兡療䝁䄴睏杁䙁䅉党瑂䝁䄸䅤求䍁䅁兑橂䝁䅍党穂䡁䅍䅉桂䝁䄴䅚杁䕁䅍睢畂䡁䅑杣療䝁䅷睏杁䕁䄴党あ䡁䅣睢祂䝁䅳䅉呂䝁䅕睙ㅂ䡁䅉兡あ䡁䅫䅁杂䅈䅁权䅁䕁䅣杕乂䕁䄴䅁祂杁䅁杂䅁䕁䅣睕䅁䉁䑁䅁䥁䅁䅁睒塂䙁䅣䅁捄睁䅁杬䅑䕁䅣䅗偂䍁䅁䅔療䝁䅣兡穂䡁䅑兡橂䡁䅍䅌杁䕁䅫杢橂䍁䄴䅌杁䡁䅑睢湂䝁䅕䅤潂䝁䅕杣杁䡁䅣兡あ䝁䅧䅉灂䡁䅑督杁䡁䅍兤楂䡁䅍兡歂䝁䅫兙祂䝁䅫党穂䍁䅷䅉睂䡁䅉睢㉂䝁䅫䅚求䡁䅍䅉獂䝁䄸睚灂䡁䅍䅤灂䝁䅍督杁䡁䅍党祂䡁䅙兡橂䝁䅕督杁䡁䅣睢祂䝁䅷䅚㍂䝁䅫䅚求䍁䄴䅉啂䝁䅧党杁䝁䅍睢瑂䡁䅁兙畂䡁䅫䅉睂䡁䅉睢㉂䝁䅫䅚求䡁䅍䅉㍂䝁䅅杣求䝁䅧睢ㅂ䡁䅍兡畂䝁䅣䅉桂䝁䄴䅚杁䝁䅑兡穂䡁䅑杣灂䝁䅉兤あ䝁䅫睢畂䍁䅷䅉療䡁䅉䅚求䡁䅉䅉浂䡁䅕䅢浂䝁䅫䅢瑂䝁䅕杢あ䍁䅷䅉求䍁䄰睙療䝁䄰兢求䡁䅉睙求䍁䅷䅉祂䝁䅕杤求䡁䅉督求䍁䅁䅢療䝁䅣兡穂䡁䅑兡橂䡁䅍䅌杁䝁䅅杢歂䍁䅁睢あ䝁䅧党祂䍁䅁督ㅂ䡁䅁䅣獂䡁䅫䅉橂䝁䅧兙灂䝁䄴䅉穂䝁䅕杣㉂䝁䅫睙求䡁䅍杌杁䕁䅅督杁䝁䄸杚杁䕁䅑党橂䝁䅕兢楂䝁䅕杣杁䑁䅍免獁䍁䅁杍睁䑁䅉睍獁䍁䅁兡あ䍁䅁睢睂䝁䅕杣桂䡁䅑党歂䍁䅁兡畂䍁䅁兙睂䡁䅁杣療䡁䅧兡瑂䝁䅅䅤求䝁䅷入杁䑁䅫睎ぁ䍁䅁杚桂䝁䅍兡獂䝁䅫䅤灂䝁䅕督畁䍁䅁䅖潂䝁䅕䅉橂䝁䄸兢睂䝁䅅杢㕂䍁䅁督求䡁䅉杤求䡁䅍䅉㉂䝁䅅杣灂䝁䄸兤穂䍁䅁睙ㅂ䡁䅍䅤療䝁䄰党祂䡁䅍䅉灂䝁䄴䅉あ䝁䅧党杁䝁䅕兌橂䝁䄸兢瑂䝁䅕杣橂䝁䅕䅌杁䝁䄸兢畂䝁䅫睙潂䝁䅅杢畂䝁䅕䅢杁䡁䅉党あ䝁䅅兡獂䍁䅷䅉あ䝁䅕睙潂䝁䄴睢獂䝁䄸睚㕂䍁䅁兙畂䝁䅑䅉橂䝁䄸杢穂䡁䅕兢求䡁䅉䅉求䝁䅷党橂䡁䅑杣療䝁䄴兡橂䡁䅍䅌杁䝁䅙睢療䝁䅑䅉桂䝁䄴䅚杁䝁䅉党㉂䝁䅕杣桂䝁䅣党獁䍁䅁兡畂䝁䅑兤穂䡁䅑杣灂䝁䅅䅢杁䝁䅅杢歂䍁䅁兢桂䝁䄴兤浂䝁䅅睙あ䡁䅕杣灂䝁䄴睚獁䍁䅁睙療䝁䄴督ㅂ䝁䄰党祂䍁䅁䅣桂䝁䅍睡桂䝁䅣党歂䍁䅁睚療䝁䄸䅚穂䍁䅷䅉桂䝁䄴䅚杁䝁䄸䅤潂䝁䅕杣穂䍁䄴䅉䡂䙁䅧睔杁䕁䅷睢湂䝁䅫督あ䝁䅫睙穂䍁䅷䅉䩂䝁䄴睙畁䍁䅁睤桂䡁䅍䅉灂䝁䄴睙療䡁䅉䅣療䡁䅉兙あ䝁䅕䅚杁䝁䅫杢杁䑁䅉䅍祁䑁䅅䅉桂䝁䄴䅚杁䝁䅫督杁䝁䅧党桂䝁䅑兣ㅂ䝁䅅杣あ䝁䅕杣求䝁䅑䅉灂䝁䄴䅉䡂䡁䅉党求䝁䄴睤灂䝁䅍䅡獁䍁䅁睑療䝁䄴杢求䝁䅍䅤灂䝁䅍兤あ䍁䄴䅁呂睅䅁䅵䅧䕁䅣兙瑂䝁䅕睕あ䝁䄸䅣杁䕁䅍睢祂䡁䅁杌獁䍁䅁兙杁䡁䅍䅣求䝁䅍兡桂䝁䅷䅤㕂䍁䅁杣求䡁䅑兙灂䝁䅷党祂䍁䅷䅉睂䡁䅉睢㉂䝁䅫䅚求䡁䅍䅉湂䝁䅅兢求䡁䅍䅉桂䝁䄴䅚杁䝁䅕杢あ䝁䅕杣あ䝁䅅兡畂䝁䄰党畂䡁䅑䅉睂䡁䅉睢歂䡁䅕睙あ䡁䅍䅉あ䝁䅧杣療䡁䅕睚潂䍁䅁兡あ䡁䅍䅉穂䡁䅑睢祂䝁䅕督杁䝁䅅杢歂䍁䅁党橂䝁䄸兢瑂䝁䅕杣橂䝁䅕䅉睂䝁䅷兙あ䝁䅙睢祂䝁䄰督杁䝁䅫杢杁䡁䅑䅡求䍁䅁兖畂䝁䅫䅤求䝁䅑䅉呂䡁䅑兙あ䝁䅕督獁䍁䅁睑桂䝁䄴兙歂䝁䅅䅌杁䕁䅅兤穂䡁䅑杣桂䝁䅷兡桂䍁䅷䅉桂䝁䄴䅚杁䕁䅕兤祂䝁䄸䅣求䍁䄴䅉啂䝁䅧党杁䝁䅍睢瑂䡁䅁兙畂䡁䅫䅉穂䝁䅕䅢獂䡁䅍䅉畂䝁䅕睤杁䝁䅅杢歂䍁䅁䅣祂䝁䅕兌療䡁䅣杢求䝁䅑䅉湂䝁䅅兢灂䝁䄴睚杁䡁䅁䅢桂䡁䅑杚療䡁䅉兢穂䑁䅳䅉桂䝁䅍睙求䡁䅍督療䡁䅉兡求䡁䅍䅌杁䡁䅍兤橂䝁䅧䅉桂䡁䅍䅉橂䝁䄸杢あ䡁䅉睢獂䝁䅷党祂䡁䅍䅌杁䝁䅣兙瑂䝁䅫杢湂䍁䅁䅡求䝁䅅䅚穂䝁䅕䅤穂䍁䅷䅉桂䝁䄴䅚杁䡁䅙兡祂䡁䅑兤桂䝁䅷䅉祂䝁䅕兙獂䝁䅫䅤㕂䍁䅁䅣祂䝁䄸䅚ㅂ䝁䅍䅤穂䑁䅳䅉畂䝁䅕睤杁䝁䅅杢歂䍁䅁䅣祂䝁䅕兌療䡁䅣杢求䝁䅑䅉湂䝁䅅兢灂䝁䄴睚杁䡁䅍睢浂䡁䅑睤桂䡁䅉党㝁䍁䅁兙畂䝁䅑䅉灂䝁䄴兌湂䝁䅅兢求䍁䅁䅚灂䝁䅣兡あ䝁䅅䅢杁䝁䅍兤祂䡁䅉党畂䝁䅍入獁䍁䅁䅚灂䝁䅣兡あ䝁䅅䅢杁䝁䅑睢㍂䝁䄴䅢療䝁䅅䅚桂䝁䅉䅢求䍁䅁睙療䝁䄴䅤求䝁䄴䅤獁䍁䅁兙畂䝁䅑䅉浂䡁䅕䅢獂䍁䄰睚桂䝁䄰党杁䝁䅑睢㍂䝁䄴䅢療䝁䅅䅚穂䍁䄴䅉䩂䡁䅑䅉穂䝁䅕䅢獂䡁䅍䅉橂䝁䄸䅢獂䝁䅕睙あ䝁䅫杙獂䝁䅕督杁䝁䅍睢瑂䡁䅁杣灂䡁䅍兡畂䝁䅣䅉桂䡁䅁䅣桂䡁䅉党獂䍁䅷䅉あ䝁䄸入穂䍁䅷䅉あ䡁䅉兙歂䝁䅫杢湂䍁䅁睙桂䡁䅉䅚穂䍁䅷䅉湂䝁䅅䅚湂䝁䅕䅤穂䍁䅷䅉桂䝁䄴䅚杁䝁䄸䅤潂䝁䅕杣杁䡁䅉党あ䝁䅅兡獂䍁䅁䅣祂䝁䄸䅚ㅂ䝁䅍䅤穂䍁䅁杚療䡁䅉䅉睂䝁䄸䅣杁䝁䅍兤獂䡁䅑兤祂䝁䅕䅉桂䝁䄴䅚杁䡁䅑党橂䝁䅧杢療䝁䅷睢湂䡁䅫䅉求䝁䄴䅤潂䡁䅕督灂䝁䅅督あ䡁䅍䅌杁䝁䅅督杁䡁䅣党獂䝁䅷䅉桂䡁䅍䅉求䝁䄴睚桂䝁䅣党穂䍁䅁兡畂䍁䅁䅤潂䝁䅕䅉歂䝁䅫睚灂䡁䅑兙獂䍁䅁兙穂䡁䅍党あ䍁䅁睤桂䝁䅷䅢求䡁䅑䅉桂䝁䄴䅚杁䕁䄴杒啂䍁䅁兢桂䡁䅉睡求䡁䅑䅣獂䝁䅅睙求䍁䅁兙橂䡁䅑兡㉂䝁䅫䅤灂䝁䅕督畁䍁䅁䅖潂䝁䅕䅉橂䝁䄸兢睂䝁䅅杢㕂䍁䅁睢睂䝁䅕杣桂䡁䅑党穂䍁䅁督あ䝁䄸杣求䡁䅍䅉桂䝁䄴䅚杁䝁䅕睙療䝁䄰兢求䡁䅉睙求䍁䅁督灂䡁䅑党穂䍁䅁兤畂䝁䅑党祂䍁䅁䅤潂䝁䅕䅉䡂䝁䅅兢求䙁䅍䅤療䡁䅁䅌杁䕁䅕村杁䕁䅣兙瑂䝁䅕督獁䍁䅁兙畂䝁䅑䅉乂䝁䅫睙祂䝁䄸兢桂䝁䄴兡桂䍁䅁杙祂䝁䅅杢歂䡁䅍睏杁䝁䅅杢歂䍁䅁䅣療䡁䅁䅉橂䡁䅕䅢あ䡁䅕杣求䍁䅁䅤潂䝁䅕兢求䝁䅑䅉穂䡁䅑睢祂䝁䅕督杁䡁䅑䅡桂䡁䅑䅉穂䝁䅕䅢獂䍁䅁睙療䝁䅷䅢求䝁䅍䅤灂䝁䅉䅢求䡁䅍䅌杁䝁䅅䅣睂䝁䅅杣求䝁䅷䅌杁䝁䅣兙歂䝁䅣党あ䡁䅍䅌杁䝁䅕䅢求䝁䅍䅤祂䝁䄸杢灂䝁䅍督獁䍁䅁䅤療䡁䅫督獁䍁䅁兙畂䝁䅑䅉療䡁䅑䅡求䡁䅉䅉祂䝁䅕䅤桂䝁䅫䅢杁䡁䅁杣療䝁䅑兤橂䡁䅑督杁䡁䅕杢歂䝁䅕杣杁䡁䅑䅡求䍁䅁杗灂䝁䄴睚杁䙁䅁睢睂䍁䅁睑ㅂ䝁䅷䅤ㅂ䡁䅉党杁䝁䅉杣桂䝁䄴䅚獁䍁䅁兙穂䍁䅁睤求䝁䅷䅢杁䝁䅅督杁䝁䄸杚浂䝁䅕杣穂䍁䅁睒桂䝁䄰党杁䕁䅫杢浂䝁䄸杣瑂䝁䅕杣杁䝁䄰兙湂䝁䅅来灂䝁䄴党獁䍁䅁兙杁䡁䅁杣灂䝁䄴䅤杁䝁䅅杢歂䍁䅁䅚灂䝁䅣兡あ䝁䅅䅢杁䝁䅣兙瑂䝁䅫杢湂䍁䅁䅣ㅂ䝁䅉䅢灂䝁䅍兙あ䝁䅫睢畂䍁䄴䅉啂䝁䅧党杁䝁䅍睢瑂䡁䅁兙畂䡁䅫䅉㍂䝁䅅督杁䝁䅙睢祂䝁䄰党祂䝁䅷入杁䝁䅳杢療䡁䅣杢杁䝁䅅督杁䕁䅣睕䑂䍁䅁䅓療䝁䅷䅚灂䝁䄴睚穂䍁䅁睑療䡁䅉䅣畁䍁䅁睒桂䝁䄰党呂䡁䅑睢睂䍁䅁睑療䡁䅉䅣畁䍁䅁睤桂䡁䅍䅉浂䝁䄸兤畂䝁䅑党歂䍁䅁兡畂䍁䅁免㕁䑁䅫李杁䝁䅅杢歂䍁䅁兡穂䍁䅁䅡求䝁䅅䅚硂䡁䅕兙祂䡁䅑党祂䝁䅕䅚杁䝁䅫杢杁䕁䅣杣桂䡁䅁党㉂䝁䅫杢求䍁䅷䅉啂䝁䅕䅥桂䡁䅍杌䅁䙁噉䅁奃睄䅁睒桂䡁䅉兢灂䝁䄴䅉䵂䡁䅑䅚畁䍁䅁䅚求䡁䅍兡湂䝁䄴督獁䍁䅁䅚求䡁䅙党獂䝁䄸䅣穂䍁䅷䅉瑂䝁䅅杢ㅂ䝁䅙兙橂䡁䅑兤祂䝁䅕督獁䍁䅁兢桂䡁䅉睡求䡁䅑督獁䍁䅁兙畂䝁䅑䅉歂䝁䅫督あ䡁䅉兡楂䡁䅕䅤求䡁䅍䅉桂䍁䅁杣桂䝁䄴睚求䍁䅁睢浂䍁䅁睤灂䡁䅉党獂䝁䅕督穂䍁䅁䅚求䡁䅙兡橂䝁䅕督杁䡁䅣睢祂䝁䅷䅚㍂䝁䅫䅚求䍁䄴䅉䩂䡁䅑督杁䕁䅙兡あ䝁䄴党穂䡁䅍䅉穂䝁䅕睚瑂䝁䅕杢あ䍁䅁睢浂䝁䅙党祂䡁䅍䅉祂䡁䅕杢畂䝁䅫杢湂䍁䅁兙畂䝁䅑䅉瑂䡁䅕䅢あ䝁䅫兌穂䡁䅁睢祂䡁䅑䅉㍂䝁䅅䅤橂䝁䅧党穂䑁䅳䅉橂䡁䅫睙獂䝁䅫杢湂䍁䅁䅣祂䝁䄸䅚ㅂ䝁䅍䅤穂䑁䅳䅉穂䝁䄰兙祂䡁䅑睤桂䡁䅑睙潂䍁䅁䅚求䡁䅙兡橂䝁䅕督㝁䍁䅁督橂䝁䅅䅢求䡁䅍䅉桂䝁䄴䅚杁䝁䄰睢畂䝁䅫䅤療䡁䅉督㝁䍁䅁兙畂䝁䅑䅉浂䝁䅫䅤畂䝁䅕督穂䍁䅁兙橂䝁䅍党穂䡁䅍睢祂䝁䅫党穂䍁䄴䅉啂䝁䅧兡穂䍁䅁督求䝁䅣兢求䝁䄴䅤杁䝁䅅䅢穂䝁䄸䅉睂䡁䅉睢㉂䝁䅫䅚求䡁䅍䅉䡂䝁䅅杣瑂䝁䅫杢杁䕁䅍睢畂䝁䄴党橂䡁䅑䅉桂䝁䄴䅚杁䕁䅣兙祂䝁䄰兡畂䍁䅁睑療䝁䄴杢求䝁䅍䅤杁䕁䄰睢楂䝁䅫䅢求䍁䅷䅉㍂䝁䅧兡橂䝁䅧䅉桂䡁䅉党杁䡁䅣党楂䍁䅁兙畂䝁䅑䅉瑂䝁䄸杙灂䝁䅷党杁䡁䅁䅢桂䡁䅑杚療䡁䅉兢穂䍁䅁睤潂䝁䅕杣求䍁䅁兤穂䝁䅕杣穂䍁䅁睙桂䝁䄴䅉あ䡁䅉兙橂䝁䅳䅉桂䝁䄴䅚杁䝁䅅杢桂䝁䅷入㙂䝁䅕䅉あ䝁䅧党灂䡁䅉䅉浂䝁䅫䅤畂䝁䅕督穂䍁䅷䅉桂䝁䅍䅤灂䡁䅙兡あ䝁䅫党穂䍁䅁兙畂䝁䅑䅉㍂䝁䄸杣牂䝁䄸兤あ䡁䅍䅌杁䝁䅅杢歂䍁䅁睤求䝁䅷䅢畂䝁䅕督穂䍁䅁䅚桂䡁䅑兙㝁䍁䅁兙畂䝁䅑䅉䑂䝁䄸杢畂䝁䅕睙あ䍁䅁兓剂䍁䅷䅉桂䝁䄴䅉桂䡁䅁䅣獂䝁䅫睙桂䡁䅑兡療䝁䄴䅉歂䝁䅕杤求䝁䅷睢睂䝁䄰党畂䡁䅑䅉睂䝁䅷兙あ䝁䅙睢祂䝁䄰杌杁䙁䅑䅡求䍁䅁睙療䝁䄰䅣桂䝁䄴入婁䡉䅍䅉偂䡁䅕䅤歂䝁䄸睢祂䍁䅁督求䝁䅣兢求䝁䄴䅤杁䝁䄸杚浂䝁䅕杣穂䍁䅁兙歂䡁䅙党畂䡁䅑兤祂䝁䅕䅉㍂䝁䅅䅤橂䝁䅧党穂䍁䅷䅉療䡁䅕䅤歂䝁䄸睢祂䍁䅁䅡桂䝁䄴䅚潂䝁䅕䅢歂䡁䅍䅉桂䝁䄴䅚杁䡁䅍兙あ䝁䅕䅢獂䝁䅫䅤求䍁䅁睙療䝁䄰兢ㅂ䝁䄴兡橂䝁䅅䅤療䡁䅉督獁䍁䅁睚療䝁䅷杚杁䝁䅑党㉂䝁䅫睙求䡁䅍䅌杁䝁䅍睢畂䡁䅍兤瑂䝁䅕杣杁䝁䅅兤あ䝁䄸兢療䡁䅑兡㉂䝁䅕䅉歂䝁䅕杤灂䝁䅍党穂䍁䅷䅉桂䝁䄴䅚杁䝁䅑睢湂䍁䅁䅚求䡁䅙兡橂䝁䅕督獁䍁䅁兙穂䍁䅁睤求䝁䅷䅢杁䝁䅅督杁䕁䅫杢卂䝁䅕兙橂䝁䅧䅉桂䝁䄴䅚杁䕁䅣杣桂䝁䄰兡畂䍁䅁杣求䡁䅍䅣療䝁䄴督求䍁䅁睙療䝁䄰兢ㅂ䝁䄴兡橂䝁䅅䅤灂䝁䄸杢杁䝁䅑党㉂䝁䅫睙求䍁䄴䅉䩂䡁䅑督杁䕁䅅杤灂䝁䅅䅤灂䝁䄸杢杁䡁䅍党湂䝁䄰党畂䡁䅑䅉歂䝁䅕督灂䝁䅣杢穂䍁䅷䅉瑂䝁䅅杢ㅂ䝁䅙兙橂䡁䅑兤祂䝁䅕督獁䍁䅁兙畂䝁䅑䅉瑂䝁䅅杣牂䝁䅕䅤穂䍁䅁杤桂䡁䅉兡療䡁䅕督杁䝁䅅兡祂䝁䅍杣桂䝁䅙䅤杁䝁䅅杤灂䝁䄸杢灂䝁䅍督杁䡁䅍睢獂䡁䅕䅤灂䝁䄸杢穂䍁䅷䅉灂䝁䄴睙獂䡁䅕䅚灂䝁䄴睚杁䝁䅫杢あ䝁䅕睚祂䝁䅅䅤求䝁䅑䅉浂䝁䅷兡湂䝁䅧䅤杁䝁䅑党橂䝁䅳督獁䍁䅁党獂䝁䅕睙あ䡁䅉睢畂䝁䅫睙杁䝁䅙䅢灂䝁䅣䅡あ䍁䅁䅚灂䡁䅍䅣獂䝁䅅入穂䍁䅁兙畂䝁䅑䅉灂䝁䄴督あ䡁䅉兤瑂䝁䅕杢あ䝁䅅䅤灂䝁䄸杢獁䍁䅁杢桂䡁䅙兡湂䝁䅅䅤灂䝁䄸杢杁䝁䅅杢歂䍁䅁睙療䝁䄰兢ㅂ䝁䄴兡橂䝁䅅䅤灂䝁䄸杢杁䡁䅁杣療䝁䅑兤橂䡁䅑督獁䍁䅁兙ㅂ䡁䅑睢瑂䝁䅅䅤灂䝁䅍䅉浂䝁䅷兡湂䝁䅧䅤杁䝁䅍睢畂䡁䅑杣療䝁䅷䅉穂䡁䅫督あ䝁䅕兢穂䍁䅁兙畂䝁䅑䅉穂䝁䅅杚求䡁䅑入瑁䝁䅕杢潂䝁䅅杢橂䝁䅫杢湂䍁䅁䅤求䝁䅍䅡畂䝁䄸䅢療䝁䅣兡求䡁䅍䅌杁䝁䅅兤歂䝁䅫睢杁䝁䅍睢畂䡁䅑杣療䝁䅷䅉穂䡁䅫督あ䝁䅕兢穂䍁䅷䅉求䝁䄴睚灂䝁䄴党杁䝁䅫杢歂䝁䅫睙桂䡁䅑兡療䝁䄴䅉穂䡁䅫督あ䝁䅕兢穂䍁䅷䅉あ䡁䅉兙浂䝁䅙兡橂䍁䅁兙㍂䝁䅅杣求䝁䄴党穂䡁䅍䅉桂䝁䄴䅚杁䝁䅅杤療䝁䅫䅚桂䝁䄴睙求䍁䅁督療䝁䅷兤あ䝁䅫睢畂䡁䅍䅌杁䕁䅅䅒呂䍁䄰村杁䝁䅅杢歂䍁䅁䅤祂䝁䅅杢穂䡁䅁睢畂䝁䅑党祂䡁䅍䅌杁䡁䅣党桂䡁䅑䅡求䡁䅉䅉灂䝁䄴杚療䡁䅉兢桂䡁䅑兡療䝁䄴䅉桂䝁䄴䅚杁䝁䅅杤療䝁䅫䅚桂䝁䄴睙求䍁䅁督療䝁䅷兤あ䝁䅫睢畂䡁䅍䅌杁䝁䅑兙あ䝁䅅䅢灂䝁䄴睡杁䝁䅅杢歂䍁䅁睙療䝁䄴杢求䝁䅍䅤灂䡁䅙兡あ䡁䅫䅉穂䝁䄸䅢ㅂ䡁䅑兡療䝁䄴督獁䍁䅁兙畂䝁䅑䅉㉂䝁䅅杣灂䝁䄸兤穂䍁䅁督求䡁䅉杤灂䝁䅍党穂䍁䄴䅉啂䝁䅧党杁䝁䅍睢瑂䡁䅁兙畂䡁䅫升穂䍁䅁兔桂䡁䅉兡畂䝁䅕䅉穂䝁䅕睚瑂䝁䅕杢あ䍁䅁䅣祂䝁䄸杤灂䝁䅑党穂䍁䅁睙潂䝁䅅杣あ䡁䅁䅢療䡁䅑䅤求䡁䅉督杁䝁䅅杢歂䍁䅁兢ㅂ䝁䅷䅤灂䍁䄰杚ㅂ䝁䄴睙あ䝁䅫睢畂䍁䅁䅚灂䡁䅍䅣獂䝁䅅入穂䍁䅷䅉橂䝁䅅杣あ䝁䄸睚祂䝁䅅䅣潂䡁䅫䅉睂䡁䅉睢歂䡁䅕睙あ䡁䅍䅌杁䝁䅙兡穂䝁䅧杚灂䝁䄴䅚求䡁䅉督獁䍁䅁督療䝁䄴兙祂䍁䅁䅣祂䝁䄸䅚ㅂ䝁䅍䅤穂䍁䅷䅉桂䡁䅕䅤療䡁䅁兡獂䝁䄸䅤杁䡁䅍入穂䡁䅑党瑂䡁䅍䅌杁䡁䅉兙歂䝁䅅杣穂䍁䅷䅉橂䝁䄸兢睂䝁䅷兡桂䝁䄴䅤杁䝁䅫杢穂䡁䅑杣ㅂ䝁䄰党畂䡁䅑䅉歂䝁䅫督睂䝁䅷兙㕂䡁䅍䅉桂䝁䄴䅚杁䡁䅍党畂䡁䅍睢祂䡁䅍䅌杁䙁䅙䅓䝂䍁䅁睙療䝁䄰兢ㅂ䝁䄴兡橂䝁䅅䅤灂䝁䄸杢杁䡁䅉兙歂䝁䅫睢穂䍁䅷䅉潂䝁䅅杢歂䝁䅧党獂䝁䅑督杁䝁䅅杢歂䍁䅁睤求䝁䅅杣桂䝁䅉䅢求䍁䅁䅚求䡁䅙兡橂䝁䅕督獁䍁䅁督桂䝁䅫䅢灂䝁䄴睚杁䡁䅁杣療䝁䅑兤橂䡁䅑督獁䍁䅁兙ㅂ䝁䅑兡療䍁䅁䅣祂䝁䄸䅚ㅂ䝁䅍䅤穂䍁䅁兙畂䝁䅑䅉桂䝁䅍睙求䡁䅍督療䡁䅉兡求䡁䅍䅌杁䝁䅑兡湂䝁䅫䅤桂䝁䅷䅉穂䡁䅣兡あ䝁䅍䅡灂䝁䄴睚杁䡁䅁杣療䝁䅑兤橂䡁䅑督獁䍁䅁兙畂䝁䅑䅉あ䡁䅉睢獂䝁䅷兡畂䝁䅣䅉瑂䝁䄸䅤療䡁䅉督畁䍁䅁兓あ䡁䅍䅉䉂䡁䅕䅤療䍁䅁督求䝁䅣兢求䝁䄴䅤杁䝁䄸杚浂䝁䅕杣穂䍁䅁党瑂䝁䅉党歂䝁䅑党歂䍁䅁䅚療䝁䄰兙灂䝁䄴䅉橂䝁䄸杢あ䡁䅉睢獂䝁䅷党祂䡁䅍䅉桂䝁䄴䅚杁䝁䅫杢浂䝁䄸䅤桂䝁䅫杢瑂䝁䅕杢あ䍁䅁兤畂䝁䅫䅤穂䑁䅳䅉桂䝁䄴䅚杁䡁䅍睢浂䡁䅑睤桂䡁䅉党獁䍁䅁兢桂䡁䅁䅉歂䝁䅅䅤桂䝁䅉兙穂䝁䅕䅌杁䝁䅍兙瑂䝁䅕杣桂䡁䅍䅌杁䡁䅣党桂䡁䅉兙楂䝁䅷党穂䍁䅷䅉桂䝁䄴䅚杁䝁䅅兤あ䝁䄸兢療䡁䅑兡㉂䝁䅕䅉穂䝁䄸䅢ㅂ䡁䅑兡療䝁䄴督畁䍁䅁䅖潂䝁䅕䅉橂䝁䄸兢睂䝁䅅杢㕂䍁䅁督求䝁䅷䅢穂䍁䅁兡あ䡁䅍䅉睂䡁䅉睢歂䡁䅕睙あ䡁䅍䅉あ䝁䅧杣療䡁䅕睚潂䍁䅁兡畂䝁䅑党睂䝁䅕杢歂䝁䅕杢あ䍁䅁杣求䡁䅑兙灂䝁䅷党祂䡁䅍䅌杁䝁䅑党桂䝁䅷党祂䡁䅍䅌杁䝁䅑兡穂䡁䅑杣灂䝁䅉兤あ䝁䄸杣穂䍁䅷䅉灂䝁䄴督あ䝁䅅䅢獂䝁䅅䅤灂䝁䄸杢杁䝁䅅杢歂䍁䅁杣求䡁䅁兙灂䡁䅉䅉穂䝁䅧睢睂䡁䅍䅌杁䝁䅅杢歂䍁䅁睢祂䝁䅫睚灂䝁䄴兙獂䍁䅁党硂䡁䅕兡睂䝁䄰党畂䡁䅑䅉瑂䝁䅅杢ㅂ䝁䅙兙橂䡁䅑兤祂䝁䅕杣穂䍁䅷䅉桂䡁䅍䅉㍂䝁䅕䅢獂䍁䅁兙穂䍁䅁睢畂䝁䅷兡畂䝁䅕䅉㍂䝁䅕杙穂䝁䅧睢睂䍁䄴䅉䡂䝁䅅杣瑂䝁䅫杢杁䕁䅷䅤歂䍁䄴䅉㍂䝁䅅督杁䝁䅙睢ㅂ䝁䄴䅚求䝁䅑䅉灂䝁䄴䅉硁䑁䅫䅏㕁䍁䅁兙畂䝁䅑䅉灂䡁䅍䅉楂䝁䅅督求䝁䅑䅉灂䝁䄴䅉呂䝁䅍䅡桂䝁䅙杚潂䝁䅅兤穂䝁䅕杢獁䍁䅁睕㍂䝁䅫䅤㙂䝁䅕杣獂䝁䅅杢歂䍁䄴䅁䩄杆䅁䅃䅣䕁䅣兙祂䡁䅑杢求䡁䅉䅌杁䕁䅫杢橂䍁䄴䅉療䡁䅁党祂䝁䅅䅤求䡁䅍䅉桂䡁䅍䅉桂䍁䅁杣求䡁䅍党桂䡁䅉睙潂䍁䅁兙畂䝁䅑䅉桂䝁䅑杤灂䡁䅍睢祂䡁䅫䅉橂䝁䄸兢睂䝁䅅杢㕂䍁䅁兡畂䍁䅁䅤潂䝁䅕䅉噂䝁䄴兡あ䝁䅕䅚杁䙁䅍䅤桂䡁䅑党穂䍁䅷䅉䑂䝁䅅杢桂䝁䅑兙獁䍁䅁兒ㅂ䡁䅉睢睂䝁䅕䅌杁䡁䅑䅡求䍁䅁兔灂䝁䅑䅚獂䝁䅕䅉䙂䝁䅅督あ䍁䅷䅉䉂䝁䅙杣灂䝁䅍兙獁䍁䅁兙畂䝁䅑䅉灂䝁䄴䅤求䡁䅉杢桂䡁䅑兡療䝁䄴兙獂䝁䅷入畁䍁䅁兓あ䍁䅁睢睂䝁䅕杣桂䡁䅑党穂䍁䅁䅤潂䡁䅉睢ㅂ䝁䅣䅡杁䡁䅑䅡祂䝁䅕党杁䡁䅍党湂䝁䄰党畂䡁䅑督㙁䍁䅁杕求䡁䅍党桂䡁䅉睙潂䍁䅷䅉䑂䝁䄸杢浂䝁䅕杣求䝁䄴睙求䡁䅍䅌杁䝁䅅杢歂䍁䅁睑療䝁䄴督ㅂ䝁䅷䅤灂䝁䄴睚畁䍁䅁䅖潂䝁䅕䅉卂䝁䅕督求䝁䅅杣橂䝁䅧䅉穂䝁䅕睚瑂䝁䅕杢あ䍁䅁䅚求䝁䅷兡㉂䝁䅕杣穂䍁䅁兡あ䡁䅍䅉祂䝁䅕督求䝁䅅杣橂䝁䅧䅉睂䡁䅉兡瑂䝁䅅杣灂䝁䅷入杁䡁䅑䅡祂䝁䄸兤湂䝁䅧䅉桂䍁䅁督ㅂ䝁䅉督橂䡁䅉兡睂䡁䅑兡療䝁䄴䅉穂䝁䅕杣㉂䝁䅫睙求䍁䅁䅤潂䝁䅅䅤杁䝁䅫杢橂䝁䅷兤歂䝁䅕䅉療䝁䄴兌歂䝁䅕兢桂䝁䄴䅚杁䝁䅅睙橂䝁䅕督穂䍁䅁䅤療䍁䅁䅣ㅂ䝁䅉䅢灂䡁䅍䅡求䝁䅑䅉祂䝁䅕督求䝁䅅杣橂䝁䅧䅉橂䝁䄸杢あ䝁䅕杢あ䍁䅷䅉歂䝁䅅䅤桂䍁䅁兙畂䝁䅑䅉楂䝁䅕杢橂䝁䅧兢桂䡁䅉睡穂䍁䅷䅉桂䝁䄴䅚杁䝁䅑兡祂䝁䅕睙あ䍁䅁兙橂䝁䅍党穂䡁䅍䅉あ䝁䄸䅉桂䍁䅁杢求䡁䅑睤療䡁䅉睡杁䝁䄸杚杁䡁䅉党穂䝁䅕兙祂䝁䅍䅡杁䝁䅕䅥睂䝁䅕杣あ䡁䅍杌杁䙁䅑䅡求䍁䅁睑療䝁䄴杚求䡁䅉党畂䝁䅍党穂䍁䅁督求䝁䅣兢求䝁䄴䅤杁䝁䄸杚浂䝁䅕杣穂䍁䅁党㑂䝁䅕睙ㅂ䡁䅑兡㉂䝁䅕督杁䝁䅅杢歂䍁䅁䅤求䝁䅅兢穂䍁䅁兡畂䍁䅁兙畂䍁䅁睢祂䝁䅣兙畂䝁䅫来桂䡁䅑兡療䝁䄴䅉あ䝁䅧党杁䝁䄸䅣睂䝁䄸杣あ䡁䅕杢灂䡁䅑入杁䡁䅑睢杁䝁䅷党桂䡁䅉杢獁䍁䅁督潂䝁䅅杣求䍁䅷䅉桂䝁䄴䅚杁䝁䄴党あ䡁䅣睢祂䝁䅳杌杁䙁䅑䅡求䍁䅁睑療䝁䄴督ㅂ䝁䅷䅤灂䝁䄴睚杁䡁䅍党湂䝁䄰党畂䡁䅑䅉療䝁䅙杚求䡁䅉督杁䝁䄰兙祂䝁䅳党あ䍁䄰䅢求䝁䅅䅚灂䝁䄴睚杁䡁䅉党穂䝁䅕兙祂䝁䅍䅡獁䍁䅁睙ㅂ䡁䅍䅤療䝁䄰䅉桂䝁䄴兙獂䡁䅫督灂䡁䅍䅌杁䝁䅅杢歂䍁䅁睢畂䍁䄰䅤潂䝁䅕兌湂䡁䅉睢ㅂ䝁䄴䅚杁䡁䅍兤睂䡁䅁睢祂䡁䅑䅉穂䝁䅕杣㉂䝁䅫睙求䡁䅍杌杁䙁䅑䅡灂䡁䅍䅉穂䝁䅕睚瑂䝁䅕杢あ䍁䅁兙獂䡁䅍睢杁䝁䄸杚浂䝁䅕杣穂䍁䅁兙橂䡁䅑兡療䝁䄴兙楂䝁䅷党杁䡁䅍睢獂䡁䅕䅤灂䝁䄸杢穂䍁䅁杚療䡁䅉䅉䩂䙁䅑兌祂䝁䅕䅢桂䡁䅑党歂䍁䅁䅣祂䝁䅫睢祂䝁䅫䅤灂䝁䅕督獁䍁䅁兡畂䝁䅍䅢ㅂ䝁䅑兡畂䝁䅣䅉䩂䙁䅑䅉橂䝁䄸督あ䍁䅁睢睂䡁䅑兡瑂䝁䅫来桂䡁䅑兡療䝁䄴䅌杁䝁䅑兡湂䝁䅫䅤桂䝁䅷䅉あ䡁䅉兙畂䡁䅍杚療䡁䅉兢桂䡁䅑兡療䝁䄴䅌杁䝁䅅杢歂䍁䅁兓啂䍁䅁督療䡁䅕杣橂䝁䅫杢湂䍁䅁睢睂䡁䅑兡瑂䝁䅫来桂䡁䅑兡療䝁䄴杌杁䕁䅣兙祂䡁䅑杢求䡁䅉䅌杁䕁䅫杢橂䍁䄴䅉㍂䝁䅅督杁䝁䅙睢ㅂ䝁䄴䅚求䝁䅑䅉灂䝁䄴䅉硁䑁䅫睎㕁䍁䅁兙畂䝁䅑䅉灂䡁䅍䅉潂䝁䅕兙歂䡁䅅兤桂䡁䅉䅤求䡁䅉党歂䍁䅁兡畂䍁䅁睕あ䝁䅅兢浂䝁䄸杣歂䍁䅷䅉䑂䝁䄸杢畂䝁䅕睙あ䝁䅫睙ㅂ䡁䅑杌䅁䵁坷䅁捁䅁䅁睒桂䡁䅍䅉噂䡁䅑兡獂䝁䅫䅤灂䝁䅕督䅁䵁䝣䅁䭁睃䅁睒桂䡁䅑党穂䍁䅁兓畂䝁䅑兤穂䡁䅑杣灂䝁䅅䅢杁䕁䅍睢祂䡁䅁睢祂䝁䅅䅤灂䝁䄸杢杁䡁䅁䅢橂䍁䅁兢桂䝁䄴兤浂䝁䅅睙あ䡁䅕杣求䡁䅍䅉桂䝁䄴䅚杁䡁䅍党獂䝁䅷督杁䝁䅕杢湂䝁䅫杢求䝁䅕杣求䝁䅑䅉睂䝁䄸睤求䡁䅉䅉あ䡁䅉兙畂䡁䅍兢灂䡁䅍督灂䝁䄸杢杁䝁䅅杢歂䍁䅁杚獂䡁䅕兡歂䍁䅁䅣療䡁䅣党祂䍁䅁督療䝁䅷兤あ䝁䅫睢畂䡁䅍䅉㍂䝁䄸杣獂䝁䅑睤灂䝁䅑党畁䍁䅁兓あ䍁䅁睢睂䝁䅕杣桂䡁䅑党穂䍁䅁兡畂䍁䅁䅤㍂䝁䄸䅉穂䝁䅕睚瑂䝁䅕杢あ䡁䅍䅌杁䙁䅁睢㍂䝁䅕杣杁䙁䅑杣桂䝁䄴督瑂䝁䅫督穂䝁䅫睢畂䍁䅁兙畂䝁䅑䅉䝂䝁䅷兤灂䝁䅑䅉兂䝁䄸睤求䡁䅉杌杁䙁䅑䅡求䍁䅁睙療䝁䄰䅣桂䝁䄴入杁䝁䄸杚浂䝁䅕杣穂䍁䅁督㕂䝁䄴睙潂䡁䅉睢畂䝁䄸兤穂䍁䅁睢祂䍁䅁兙穂䡁䅫杢橂䝁䅧杣療䝁䄴睢ㅂ䡁䅍䅉楂䝁䅕䅢あ䡁䅍䅌杁䝁䅫杢橂䝁䅷兤歂䝁䅫杢湂䍁䅁杖瑁䝁䅉党獂䡁䅑督獁䍁䅁睑坂䙁䅑䅉楂䝁䅕䅢あ䡁䅍䅌杁䝁䅅杢歂䍁䅁兔灂䝁䅍杣療䍁䄰杖杁䝁䅉党獂䡁䅑督獁䍁䅁兙穂䍁䅁睤求䝁䅷䅢杁䝁䅅督杁䡁䅉党獂䝁䅅䅤求䝁䅑䅉橂䝁䄸兢睂䝁䄸杢求䝁䄴䅤穂䍁䅷䅉穂䡁䅕睙潂䍁䅁兙穂䍁䅁督睂䡁䅉睢橂䝁䅳党あ䡁䅍䅌杁䡁䅁兤獂䝁䅷党㕂䡁䅍䅌杁䡁䅣兙あ䝁䅕杣杁䡁䅁兤瑂䡁䅁督獁䍁䅁䅤求䝁䄴督灂䝁䄸杢求䡁䅉督獁䍁䅁兙畂䝁䅑䅉療䡁䅑䅡求䡁䅉䅉桂䝁䅍睙求䡁䅍督療䡁䅉兡求䡁䅍睏杁䡁䅍睢獂䡁䅕䅤灂䝁䄸杢穂䍁䅁杚療䡁䅉䅉穂䡁䅑兙あ䝁䅫睢畂䝁䅅杣㕂䍁䅁兙畂䝁䅑䅉瑂䝁䄸杙灂䝁䅷党杁䝁䅑杣灂䡁䅙党穂䍁䅷䅉求䝁䄴睚灂䝁䄴党杁䡁䅍入穂䡁䅑党瑂䡁䅍䅌杁䝁䅅杢歂䍁䅁䅣求䡁䅉督療䝁䄴兙獂䍁䅁兢療䝁䅉兡獂䝁䅫䅤㕂䍁䅁兙睂䡁䅁䅢灂䝁䅍兙あ䝁䅫睢畂䍁䅁䅣獂䝁䅅䅤浂䝁䄸杣瑂䡁䅍睏杁䝁䄰党あ䝁䅅䅢杁䝁䅑杣灂䡁䅙党杁䝁䅍睢瑂䡁䅁睢畂䝁䅕杢あ䡁䅍睏杁䝁䅅杢歂䍁䅁睡灂䡁䅑督杁䝁䅙睢祂䍁䅁兙ㅂ䡁䅑睢瑂䝁䄸䅤灂䡁䅙党杁䡁䅉党睂䝁䅷兙橂䝁䅕兢求䝁䄴䅤杁䝁䅍䅡桂䝁䄴杢求䝁䅷督畁䍁䅁兓あ䍁䅁兙獂䡁䅍睢杁䡁䅁杣療䡁䅙兡歂䝁䅕督杁䝁䅙䅢ㅂ䝁䅫䅚杁䡁䅁睢㍂䝁䅕杣杁䡁䅍睢獂䡁䅕䅤灂䝁䄸杢穂䍁䅁睙療䝁䄰䅣祂䝁䅫督灂䝁䄴睚杁䡁䅍䅤桂䡁䅑兡療䝁䄴兙祂䡁䅫䅉潂䡁䅫䅚祂䝁䅅兤獂䝁䅫睙穂䍁䅷䅉瑂䝁䄸杙灂䝁䅷党杁䝁䅧入歂䡁䅉兙ㅂ䝁䅷兡橂䡁䅍䅌杁䡁䅙党潂䝁䅫睙獂䝁䅕䅉穂䡁䅫督あ䝁䅕兢穂䍁䅷䅉桂䝁䄴䅚杁䝁䄸䅤潂䝁䅕杣杁䝁䅫杢歂䡁䅕督あ䡁䅉兡桂䝁䅷䅉桂䡁䅁䅣獂䝁䅫睙桂䡁䅑兡療䝁䄴䅉睂䝁䅷兙あ䝁䅙睢祂䝁䄰督㝁䍁䅁兙畂䝁䅑䅉潂䡁䅫䅚祂䝁䅅兤獂䝁䅫睙穂䍁䅷䅉灂䝁䄴睙獂䡁䅕䅚灂䝁䄴睚杁䝁䅧睢穂䝁䅕督獁䍁䅁䅤ㅂ䝁䅉兡畂䝁䅣䅌杁䝁䅍睢ㅂ䡁䅁䅢灂䝁䄴睚獁䍁䅁兙畂䝁䅑䅉浂䝁䅫䅤あ䝁䅫杢湂䡁䅍䅌杁䝁䅅督杁䡁䅣党獂䝁䅷䅉桂䡁䅍䅉桂䡁䅍督求䝁䄰杙獂䝁䅫党穂䍁䄴䅉啂䝁䅧党杁䝁䅍睢瑂䡁䅁兙畂䡁䅫升穂䍁䅁䅣祂䝁䄸䅚ㅂ䝁䅍䅤穂䍁䅁兙祂䝁䅕䅉ㅂ䡁䅍党歂䍁䅁兡畂䍁䅁兙睂䡁䅁䅢灂䝁䅍兙あ䝁䅫睢畂䡁䅍䅉桂䝁䅍杣療䡁䅍督杁䡁䅙兙祂䝁䅫睢ㅂ䡁䅍䅉瑂䝁䅅杣牂䝁䅕䅤穂䍁䅷䅉灂䝁䄴睙獂䡁䅕䅚灂䝁䄴睚杁䝁䅫杢歂䡁䅕督あ䡁䅉兡桂䝁䅷䅉療䝁䅙杚瑁䝁䅧兡湂䝁䅧睤桂䡁䅫䅌杁䡁䅍兤橂䝁䅧䅉桂䡁䅍䅉橂䝁䄸杢穂䡁䅑杣ㅂ䝁䅍䅤灂䝁䄸杢杁䝁䅅杢歂䍁䅁兙湂䡁䅉兡橂䡁䅕䅢あ䡁䅕杣求䑁䅳䅉灂䝁䄴䅚ㅂ䡁䅍䅤祂䝁䅫兙獂䍁䅁睢畂䍁䄰䅡灂䝁䅣䅡㍂䝁䅅入杁䝁䅍睢瑂䝁䄰党祂䝁䅍兡桂䝁䅷䅉㉂䝁䅕䅡灂䝁䅍䅢求䡁䅍䅉橂䝁䄸兢睂䡁䅉兡穂䝁䅫杢湂䍁䅁䅡求䝁䅅杤㕂䍁䄰䅚ㅂ䡁䅑入杁䡁䅑杣ㅂ䝁䅍睡穂䍁䅁兙畂䝁䅑䅉楂䡁䅕督求䡁䅍䅌杁䝁䅕杢求䡁䅉睚㕂䍁䅁兙畂䝁䅑䅉祂䝁䅕督療䡁䅕杣橂䝁䅕督獁䍁䅁兙ㅂ䡁䅑睢瑂䝁䄸䅤灂䡁䅙党獁䍁䅁兙畂䝁䅑䅉睂䝁䅕杣穂䝁䄸杢桂䝁䅷䅉瑂䝁䄸杙灂䝁䅷兡あ䡁䅫睏杁䝁䅅杢歂䍁䅁杤桂䡁䅉兡療䡁䅕督杁䝁䅫杢歂䡁䅕督あ䡁䅉兡桂䝁䅷䅉桂䡁䅁䅣獂䝁䅫睙桂䡁䅑兡療䝁䄴督獁䍁䅁督ㅂ䝁䅍䅡杁䝁䅅督杁䝁䅅兤あ䝁䄸兢桂䡁䅑党歂䍁䅁兢桂䝁䄴兤浂䝁䅅睙あ䡁䅕杣灂䝁䄴睚杁䝁䅅杢歂䍁䅁䅢療䝁䅣兡穂䡁䅑兡橂䡁䅍䅉穂䡁䅫督あ䝁䅕兢穂䍁䄴䅉䩂䡁䅑䅉穂䝁䅕䅢獂䡁䅍䅉灂䡁䅑督杁䡁䅁杣療䝁䅑兤橂䡁䅑督杁䡁䅕杢歂䝁䅕杣杁䡁䅑䅡求䍁䅁睒桂䡁䅑党穂䍁䅁杙祂䝁䅅杢歂䍁䄴䅉䩂䡁䅑䅉療䝁䅙杚求䡁䅉督杁䝁䅫䅤穂䍁䅁䅣祂䝁䄸䅚ㅂ䝁䅍䅤穂䍁䅁䅤療䍁䅁杣求䡁䅁䅢桂䝁䅍党瑂䝁䅕杢あ䍁䅁睙潂䝁䅅杢畂䝁䅕䅢杁䝁䅍兤穂䡁䅑睢瑂䝁䅕杣穂䍁䅷䅉桂䡁䅍䅉㍂䝁䅕䅢獂䍁䅁兙穂䍁䅁䅤療䍁䅁睢祂䝁䅫睚灂䝁䄴兙獂䍁䅁党硂䡁䅕兡睂䝁䄰党畂䡁䅑䅉瑂䝁䅅杢ㅂ䝁䅙兙橂䡁䅑兤祂䝁䅕杣穂䍁䄴䅉啂䝁䅧党杁䝁䅍睢瑂䡁䅁兙畂䡁䅫䅉㍂䝁䅅督杁䝁䅙睢ㅂ䝁䄴䅚求䝁䅑䅉灂䝁䄴䅉硁䑁䅫免硁䍁䅁兙畂䝁䅑䅉灂䡁䅍䅉潂䝁䅕兙歂䡁䅅兤桂䡁䅉䅤求䡁䅉党歂䍁䅁兡畂䍁䅁䅒求䝁䄴杤求䡁䅉䅌杁䕁䅍睢獂䝁䄸杣桂䝁䅑睢畁䅁䅁破䅍䙁偁䅁䡂䝁䅕杢杁䕁䅑兡湂䝁䅫䅤桂䝁䅷䅉䩂䝁䄴睙畁䍁䅁党畂䝁䅣兙湂䝁䅕督杁䝁䅫杢杁䡁䅑䅡求䍁䅁䅣祂䝁䄸杤灂䡁䅍兡療䝁䄴䅉療䝁䅙䅉橂䡁䅫杙求䡁䅉䅉穂䝁䅅杚求䡁䅑入杁䡁䅍睢獂䡁䅕䅤灂䝁䄸杢穂䍁䅁杚療䡁䅉䅉橂䝁䄸杢穂䡁䅕兢求䡁䅉督杁䝁䅫杢杁䡁䅑䅡求䍁䅁兖畂䝁䅫䅤求䝁䅑䅉呂䡁䅑兙あ䝁䅕督獁䍁䅁睑桂䝁䄴兙歂䝁䅅䅌杁䕁䅷兙あ䝁䅫杢杁䕁䅅兢求䡁䅉兡橂䝁䅅䅌杁䕁䅕兤祂䝁䄸䅣求䍁䅷䅉あ䝁䅧党杁䕁䄰兡歂䝁䅑䅢求䍁䅁兒桂䡁䅍䅤獁䍁䅁兑浂䡁䅉兡橂䝁䅅䅌杁䡁䅑䅡求䍁䅁兑穂䝁䅫兙杁䙁䅁兙橂䝁䅫杚灂䝁䅍䅌杁䝁䅅杢歂䍁䅁杓桂䡁䅁兙畂䍁䄴䅉啂䝁䅧党杁䝁䅍睢瑂䡁䅁兙畂䡁䅫䅉療䝁䅙杚求䡁䅉督杁䡁䅍党橂䡁䅕杣灂䡁䅑入杁䝁䅅杢歂䍁䅁䅣求䡁䅉杚療䡁䅉兢桂䝁䄴睙求䍁䅁䅣祂䝁䄸䅚ㅂ䝁䅍䅤穂䍁䅁兤畂䝁䅑党祂䍁䅁杔療䡁䅉䅤療䝁䄴䅌杁䕁䅅杤桂䡁䅍䅤獁䍁䅁兑㉂䝁䅫杣桂䍁䅷䅉䉂䙁䅙睒獁䍁䅁兙畂䝁䅑䅉䑂䕁䅍䅢求䝁䅅杢求䡁䅉䅉楂䡁䅉兙畂䝁䅑督杁䡁䅑䅡桂䡁䅑䅉睂䡁䅉睢㉂䝁䅫䅚求䍁䅁杣求䝁䅅䅢瑁䡁䅑兡瑂䝁䅕䅉睂䡁䅉睢あ䝁䅕睙あ䝁䅫睢畂䍁䅁兙畂䝁䅑䅉瑂䝁䅅兡畂䡁䅑党畂䝁䅅杢橂䝁䅕䅉浂䝁䄸杣杁䙁䅁睑穂䍁䅷䅉乂䝁䅅睙穂䍁䅷䅉桂䝁䄴䅚杁䝁䄰睢楂䝁䅫䅢求䍁䅁䅚求䡁䅙兡橂䝁䅕督杁䝁䅅睚桂䝁䅫杢穂䡁䅑䅉瑂䝁䅅䅢㍂䝁䅅杣求䍁䅷䅉㉂䝁䅫杣ㅂ䡁䅍党穂䍁䅷䅉桂䝁䅑睤桂䡁䅉党獁䍁䅁兙畂䝁䅑䅉療䡁䅑䅡求䡁䅉䅉療䝁䄴䅢灂䝁䄴党杁䡁䅑䅡祂䝁䅕兙あ䡁䅍杌杁䕁䅫䅤杁䝁䅅䅢穂䝁䄸䅉睂䡁䅉睢㉂䝁䅫䅚求䡁䅍䅉灂䝁䅑党畂䡁䅑兡あ䡁䅫䅉睂䡁䅉睢あ䝁䅕睙あ䝁䅫睢畂䍁䅁督療䝁䅷兤あ䝁䅫睢畂䡁䅍䅌杁䝁䅫杢橂䝁䅷兤歂䝁䅫杢湂䍁䅁䅔灂䝁䅙党䵂䝁䄸睙牂䍁䅁兓歂䝁䅕杢あ䝁䅫䅤㕂䍁䅁䅖潂䝁䅕杚あ䍁䅁䅕祂䝁䄸䅤求䝁䅍䅤灂䝁䄸杢獁䍁䅁兑㉂䝁䅅督あ䍁䅁兙畂䝁䅑䅉䉂䙁䅙睒杁䙁䅍党橂䡁䅕杣求䍁䅁兓歂䝁䅕杢あ䝁䅫䅤㕂䍁䅷䅉佂䝁䄸杣あ䝁䄸杢杁䕁䅫䅚求䝁䄴䅤灂䡁䅑入杁䙁䅑䅡求䝁䅙䅤杁䙁䅁杣療䡁䅑党橂䡁䅑兡療䝁䄴䅌杁䝁䅅杢歂䍁䅁䅒桂䡁䅉睡杁䙁䅣党楂䍁䅁兔療䝁䄴兡あ䝁䄸杣灂䝁䄴睚杁䝁䅙睢祂䍁䅁兢療䝁䄴兡あ䝁䄸杣灂䝁䄴睚杁䝁䄸杚杁䝁䅍杣求䝁䅑兡あ䍁䅁杣求䡁䅁睢祂䡁䅑督獁䍁䅁杚灂䝁䄴兙畂䝁䅍兡桂䝁䅷䅉桂䝁䅍睙療䡁䅕杢あ䡁䅍䅌杁䡁䅑䅡求䍁䅁䅚桂䡁䅉睡杁䡁䅣党楂䍁䅷䅉桂䝁䄴䅚杁䡁䅍睢橂䝁䅫兙獂䍁䅁兢求䝁䅑兡桂䍁䅁兙橂䝁䅍睢ㅂ䝁䄴䅤穂䍁䅁䅤療䍁䅁䅡求䝁䅷䅣杁䡁䅍兙浂䝁䅕睚ㅂ䝁䅅杣歂䍁䅁睙ㅂ䡁䅍䅤療䝁䄰党祂䡁䅍升杁䡁䅁党祂䡁䅍睢畂䝁䅅䅢杁䝁䅫杢浂䝁䄸杣瑂䝁䅅䅤灂䝁䄸杢畁䍁䅁兓畂䍁䅁兙歂䝁䅑兡あ䝁䅫睢畂䍁䅷䅉あ䝁䅧党杁䝁䅍睢瑂䡁䅁兙畂䡁䅫䅉療䝁䅙杚求䡁䅉督杁䙁䅙兡祂䡁䅑兤桂䝁䅷䅉兂䡁䅉兡㉂䝁䅅䅤求䍁䅁杔求䡁䅑睤療䡁䅉睡杁䍁䅧杖兂䕁䄴克杁䡁䅍睢獂䡁䅕䅤灂䝁䄸杢穂䍁䅁兤畂䝁䅑党祂䍁䅁杔療䡁䅉䅤療䝁䄴䅌杁䕁䅅杤桂䡁䅍䅤杁䝁䅅杢歂䍁䅁兑坂䕁䅣䅉楂䡁䅉兙畂䝁䅑督杁䡁䅑睢杁䝁䅕杢潂䝁䅅杢橂䝁䅕䅉穂䝁䅕睙ㅂ䡁䅉兡あ䡁䅫䅉桂䝁䄴䅚杁䝁䄸杢獂䝁䅫杢求䍁䅁䅣祂䝁䅫杤桂䝁䅍入杁䡁䅑䅡桂䡁䅑䅉桂䝁䅷䅢療䡁䅣督杁䝁䅍兤穂䡁䅑睢瑂䝁䅕杣穂䍁䅁䅤療䍁䅁督求䝁䅍兤祂䝁䅕䅢㕂䍁䅁䅤祂䝁䅅杢穂䝁䄰兡あ䍁䅁兙畂䝁䅑䅉桂䝁䅍睙求䡁䅍督杁䡁䅁杣灂䡁䅙兙あ䝁䅕䅉灂䝁䄴杚療䡁䅉兢桂䡁䅑兡療䝁䄴䅌杁䡁䅍兤橂䝁䅧䅉桂䡁䅍䅉睂䝁䅅督穂䡁䅣睢祂䝁䅑督獁䍁䅁杙桂䝁䄴睡杁䝁䅑党あ䝁䅅兡獂䡁䅍䅌杁䝁䅅杢歂䍁䅁睙祂䝁䅕䅚灂䡁䅑䅉橂䝁䅅杣歂䍁䅁杢ㅂ䝁䄰杙求䡁䅉督獁䍁䅁睤潂䝁䅕杢杁䡁䅕督灂䝁䄴睚杁䡁䅁兤楂䝁䅷兡橂䍁䅁睖灂䍁䄰杒灂䍁䅁睢畂䍁䅁䅕䑂䡁䅍䅌杁䕁䄰兙橂䡁䅍䅌杁䝁䅅杢歂䍁䅁兢療䝁䅉兡獂䝁䅕䅉灂䕁䄸睕杁䝁䅅杢歂䍁䅁兑畂䝁䅑杣療䝁䅫䅚杁䝁䅑党㉂䝁䅫睙求䡁䅍睏杁䕁䅅杢あ䝁䅫䅖祂䝁䅅睙牂䍁䅁兙畂䝁䅑䅉呂䝁䅕睙ㅂ䡁䅉党杁䕁䅉杣療䡁䅣督求䡁䅉䅉睂䡁䅉睢歂䡁䅕睙あ䡁䅍䅉㍂䝁䅧兡橂䝁䅧䅉潂䝁䅕䅢睂䡁䅍䅉あ䝁䄸䅉牂䝁䅕党睂䍁䅁䅣求䡁䅉督療䝁䄴兙獂䍁䅁兡畂䝁䅙睢祂䝁䄰兙あ䝁䅫睢畂䍁䅁兙畂䝁䅑䅉楂䡁䅉睢㍂䡁䅍兡畂䝁䅣䅉桂䝁䅍䅤灂䡁䅙兡あ䡁䅫䅉桂䝁䄴睢畂䡁䅫兢療䡁䅕督杁䡁䅣䅡灂䝁䅷党杁䝁䅉杣療䡁䅣督灂䝁䄴睚杁䝁䄸杢獂䝁䅫杢求䑁䅳䅉桂䝁䄴䅚杁䙁䅁杣灂䡁䅙兙橂䡁䅫䅉乂䝁䄸杢灂䡁䅑睢祂䍁䅁兑穂䡁䅍兡穂䡁䅑兙畂䡁䅑䅉桂䝁䄴䅚杁䕁䅉杣求䝁䅅睙潂䕁䅣兤桂䡁䅉䅚杁䡁䅁杣療䝁䅑兤橂䡁䅑督杁䝁䅙睢祂䍁䅁杣求䝁䄰睢㉂䝁䅫杢湂䍁䅁睙ㅂ䡁䅍䅤療䝁䄰党祂䡁䅍升杁䝁䅑兙あ䝁䅅䅉浂䡁䅉睢瑂䍁䅁䅣ㅂ䝁䅉䅢灂䝁䅍䅉歂䝁䅅䅤桂䍁䅁杙祂䝁䄸睡求䡁䅉䅉穂䝁䅫䅤求䡁䅍睏杁䝁䅅杢歂䍁䅁杕求䡁䅁兤あ䝁䅅䅤灂䝁䄸杢䕂䝁䅕杚求䝁䄴䅚求䡁䅉䅌杁䝁䅅䅉㍂䝁䅧兡あ䝁䅕䅉湂䝁䅷睢㉂䝁䅕䅉穂䝁䅕杣㉂䝁䅫睙求䍁䅁䅤潂䝁䅅䅤杁䝁䅧党獂䡁䅁督杁䝁䅍兤穂䡁䅑睢瑂䝁䅕杣穂䍁䅁兢桂䝁䄴兙湂䝁䅕䅉桂䝁䅷䅢杁䝁䅅督睂䝁䅕睙あ䡁䅍䅉療䝁䅙䅉あ䝁䅧党灂䡁䅉䅉睂䝁䅕杣穂䝁䄸杢桂䝁䅷䅉楂䡁䅉兙畂䝁䅑兡畂䝁䅣䅉療䝁䄴䅢灂䝁䄴党獁䍁䅁兡畂䝁䅍䅢ㅂ䝁䅑兡畂䝁䅣䅉穂䝁䅕兙祂䝁䅍䅡杁䡁䅉党穂䡁䅕䅢あ䡁䅍䅌杁䡁䅍睢橂䝁䅫兙獂䍁䅁兢求䝁䅑兡桂䍁䅁督灂䡁䅑党穂䍁䅷䅉桂䝁䄴䅚杁䝁䄸杤求䡁䅉兙獂䝁䅷䅉㍂䝁䅕杙杁䡁䅁杣求䡁䅍党畂䝁䅍党畁䍁䅁兓あ䍁䅁兢桂䡁䅉睡求䡁䅑督杁䝁䅅杢歂䍁䅁督求䝁䅷䅢穂䍁䅁兡あ䡁䅍䅉睂䡁䅉睢歂䡁䅕睙あ䡁䅍䅉桂䝁䄴䅚杁䡁䅉党獂䝁䅅䅤求䝁䅑䅉穂䝁䅕杣㉂䝁䅫睙求䡁䅍䅉あ䝁䅧杣療䡁䅕睚潂䍁䅁杣求䡁䅑兙灂䝁䅷党祂䡁䅍䅌杁䡁䅑党獂䝁䅕睙療䝁䄰䅉穂䝁䅕</t>
  </si>
  <si>
    <t>杣㉂䝁䅫睙求䍁䅁䅣祂䝁䄸杤灂䝁䅑党祂䡁䅍䅌杁䝁䅧兙祂䝁䅑睤桂䡁䅉党杁䝁䄸杣灂䝁䅣兡畂䝁䅅䅢杁䝁䅕兣ㅂ䝁䅫䅣瑂䝁䅕杢あ䍁䅁兢桂䝁䄴兤浂䝁䅅睙あ䡁䅕杣求䡁䅉督獁䍁䅁兙畂䝁䅑䅉求䝁䄰䅣獂䝁䄸入求䝁䅕䅉楂䝁䅕杢求䝁䅙兡あ䍁䅁䅣祂䝁䄸杤灂䝁䅑党祂䡁䅍䅌杁䝁䅅督杁䡁䅣党獂䝁䅷䅉桂䡁䅍䅉求䍁䄰睙療䝁䄰兢求䡁䅉睙求䍁䅁䅣獂䝁䅅䅤浂䝁䄸杣瑂䍁䄴䅉啂䝁䅧党杁䝁䅍睢瑂䡁䅁兙畂䡁䅫䅉㍂䝁䅅督杁䝁䅙睢祂䝁䄰党祂䝁䅷入杁䝁䅳杢療䡁䅣杢杁䝁䅅督杁䕁䄴睢祂䡁䅑睢畂䕁䅷兡浂䝁䅕䅔療䝁䅍睡杁䕁䅫杢橂䍁䄴䅉桂䝁䄴䅚杁䝁䅍䅡桂䝁䄴睚求䝁䅑䅉灂䡁䅑督杁䝁䄴兙瑂䝁䅕䅉あ䝁䄸䅉䡂䝁䅕杢杁䕁䅑兡湂䝁䅫䅤桂䝁䅷䅉䩂䝁䄴睙畁䍁䅁兡畂䍁䅁杔療䡁䅙党瑂䝁䅉党祂䍁䅁杍睁䑁䅉杍畁䍁䅁睒求䝁䄴䅉䕂䝁䅫睚灂䡁䅑兙獂䍁䅁兓畂䝁䅍杌杁䡁䅣兙穂䍁䅁杚療䡁䅕杢歂䝁䅕䅚杁䝁䅫杢杁䑁䅅兏㑁䑁䅉䅉桂䝁䄴䅚杁䝁䅫督杁䝁䅧党桂䝁䅑兣ㅂ䝁䅅杣あ䝁䅕杣求䝁䅑䅉灂䝁䄴䅉啂䝁䅕兢睂䝁䅕䅌杁䕁䅅杣灂䡁䅯睢畂䝁䅅杌䅁䙁吴䅁㡃睄䅁睒求䝁䄴党祂䝁䅅睙杁䕁䅧睢獂䝁䅑兡畂䝁䅣督杁䕁䅫杢橂䍁䄴䅉歂䝁䅕督灂䝁䅣杢穂䍁䅷䅉瑂䝁䅅杢ㅂ䝁䅙兙橂䡁䅑兤祂䝁䅕督獁䍁䅁兙畂䝁䅑䅉歂䝁䅫督あ䡁䅉兡楂䡁䅕䅤求䡁䅍䅉㉂䝁䅅杣灂䝁䄸兤穂䍁䅁党畂䝁䅕杣湂䡁䅫䅉あ䝁䅕睙潂䝁䄴睢獂䝁䄸睚㕂䍁䅁䅣祂䝁䄸䅚ㅂ䝁䅍䅤穂䍁䅁兙畂䝁䅑䅉穂䝁䄸䅢ㅂ䡁䅑兡療䝁䄴䅉㍂䝁䄸杣獂䝁䅑睤灂䝁䅑党畁䍁䅁䅖潂䝁䅕䅉橂䝁䄸兢睂䝁䅅杢㕂䍁䅁睢浂䝁䅙党祂䡁䅍䅉祂䝁䅕督灂䝁䅑党畂䡁䅑兡桂䝁䅷䅉桂䡁䅕䅤療䝁䄰兙あ䝁䅫睙杁䡁䅍䅤桂䝁䄴䅚楂䡁䅫䅉湂䝁䅕杢求䡁䅉兙あ䝁䄸杣穂䍁䅷䅉桂䡁䅕䅤療䝁䄰兙あ䝁䅫睙杁䡁䅑杣桂䝁䄴督浂䝁䅕杣杁䡁䅍睤灂䡁䅑睙潂䍁䅷䅉桂䝁䅫杣瑁䝁䅍睢療䝁䅷党歂䍁䅁党畂䝁䅣兡畂䝁䅕䅉祂䝁䅕督灂䝁䅑党畂䡁䅑兡桂䝁䅷䅉穂䡁䅑兙畂䝁䅑杙㕂䍁䅁睚求䝁䄴党祂䝁䅅䅤療䡁䅉督獁䍁䅁兙畂䝁䅑䅉獂䝁䅫兣ㅂ䝁䅫䅚瑁䝁䅍睢療䝁䅷党歂䍁䅁党畂䝁䅣兡畂䝁䅕䅉湂䝁䅕杢求䡁䅉兙あ䝁䄸杣穂䑁䅳䅉乂䝁䄸杙灂䝁䅷党杁䕁䅷兡畂䝁䅳䅌杁䝁䅅䅉祂䝁䅕兢療䡁䅑党杁䝁䄰睢畂䝁䅫䅤療䡁䅉兡畂䝁䅣䅉穂䡁䅫督あ䝁䅕兢杁䝁䅙睢祂䍁䅁䅡療䝁䄰党杁䡁䅍䅤桂䝁䄴䅚楂䡁䅫䅉湂䝁䅕杢求䡁䅉兙あ䝁䄸杣穂䑁䅳䅉祂䝁䅕督灂䝁䅑党畂䡁䅑兡桂䝁䅷䅉穂䡁䅑睢祂䝁䅅睚求䍁䅁督療䝁䅷兤あ䝁䅫睢畂䍁䅷䅉㍂䝁䅧兡橂䝁䅧䅉橂䝁䄸杢穂䝁䅫督あ䡁䅍䅉療䝁䅙䅉桂䍁䅁督㕂䡁䅍䅤求䝁䄰䅉療䝁䅙䅉楂䝁䅅䅤あ䝁䅕杣灂䝁䅕督獁䍁䅁兙畂䍁䅁兡畂䡁䅙党祂䡁䅑党祂䍁䅷䅉睂䝁䅧睢あ䝁䄸杤療䝁䅷䅤桂䝁䅫睙杁䝁䄸䅣あ䝁䅫兢灂䡁䅯党祂䡁䅍䅌杁䡁䅁睢㍂䝁䅕杣杁䝁䅕䅢求䝁䅍䅤祂䝁䄸杢灂䝁䅍䅉橂䝁䄸杢あ䡁䅉睢獂䡁䅍䅌杁䝁䅅杢歂䍁䅁睢あ䝁䅧党祂䍁䅁睙療䝁䄰䅣療䝁䄴党畂䡁䅑督㝁䍁䅁督瑂䝁䅅杣あ䍁䅁䅡療䝁䄰党杁䡁䅍睢獂䡁䅕䅤灂䝁䄸杢穂䍁䅷䅉穂䡁䅕睙潂䍁䅁兙穂䍁䅁督瑂䝁䅅杣あ䍁䅁䅤潂䝁䅕杣瑂䝁䄸督あ䝁䅅䅤穂䍁䅁兙畂䝁䅑䅉桂䍁䅁督ㅂ䝁䅫䅤求䍁䅁睢浂䍁䅁䅡療䝁䄰党杁䝁䄰睢畂䝁䅫䅤療䡁䅉兡畂䝁䅣䅉睂䡁䅉睢歂䡁䅕睙あ䡁䅍杌杁䕁䅫䅤杁䝁䅅䅢穂䝁䄸䅉睂䡁䅉睢㉂䝁䅫䅚求䡁䅍䅉穂䝁䄰兙祂䡁䅑䅉潂䝁䄸兢求䍁䅁党畂䝁䅕杣湂䡁䅫䅉瑂䝁䅅杢桂䝁䅣党瑂䝁䅕杢あ䍁䅁䅚求䡁䅙兡橂䝁䅕督杁䝁䅅杢歂䍁䅁督求䝁䄴督療䡁䅉督杁䝁䅙睢祂䍁䅁䅡求䝁䅅䅤灂䝁䄴睚杁䝁䅅杢歂䍁䅁睙療䝁䄸䅢灂䝁䄴睚杁䡁䅍入穂䡁䅑党瑂䑁䅳䅉穂䝁䄰兙祂䡁䅑䅉歂䝁䄸睢祂䝁䅉党獂䝁䅷䅉橂䝁䅅兢求䡁䅉兙穂䑁䅳䅉桂䝁䄴䅚杁䡁䅁睢祂䡁䅑兙楂䝁䅷党杁䝁䅅杢歂䍁䅁兡畂䡁䅙党祂䡁䅑党祂䍁䅁睚求䝁䄴党祂䝁䅅䅤療䡁䅉督㝁䍁䅁兢ㅂ䝁䅷䅤灂䡁䅁䅢求䍁䅁䅣療䡁䅉䅤桂䝁䅉䅢求䍁䅁杙桂䡁䅑䅤求䡁䅉入杁䡁䅍睢獂䡁䅕䅤灂䝁䄸杢穂䑁䅳䅉瑂䝁䅅杢ㅂ䝁䅅䅢杁䡁䅑杣桂䝁䄴督浂䝁䅕杣杁䡁䅍睤灂䡁䅑睙潂䝁䅕督㝁䍁䅁睢ㅂ䡁䅑䅚療䝁䄸杣杁䡁䅁睢㍂䝁䅕杣杁䝁䅕兣ㅂ䝁䅫䅣瑂䝁䅕杢あ䍁䅷䅉灂䝁䄴睙獂䡁䅕䅚灂䝁䄴睚杁䡁䅑杣灂䝁䄰兢求䡁䅉督獁䍁䅁杚灂䝁䅕䅢歂䍁䅁兙畂䝁䅑䅉楂䡁䅉兤穂䝁䅧䅉瑂䝁䄸睤求䡁䅉督獁䍁䅁䅢療䝁䅣䅉穂䡁䅁䅢灂䡁䅑䅤求䡁䅉督獁䍁䅁督あ䡁䅕兢睂䍁䅁睚祂䝁䅫杢歂䝁䅕杣穂䍁䅷䅉橂䝁䅧兡睂䡁䅁党祂䍁䅁督潂䡁䅉党歂䝁䅑党祂䡁䅍䅌杁䝁䅷兙㍂䝁䄴䅉桂䝁䄴䅚杁䝁䅷党桂䝁䅙䅉㉂䝁䅅睙ㅂ䡁䅕兢穂䍁䅷䅉桂䝁䄴䅚杁䡁䅁杣求䡁䅍督ㅂ䡁䅉党杁䡁䅣兙穂䝁䅧党祂䡁䅍䅉桂䝁䄴䅚杁䡁䅣兙あ䝁䅕杣杁䡁䅁兤瑂䡁䅁督㝁䍁䅁兙畂䝁䅑䅉楂䝁䅅䅤あ䝁䅕杣㕂䍁䄰䅣療䡁䅣党祂䝁䅕䅚杁䡁䅑兤祂䝁䅙䅉橂䝁䅅杣求䍁䅁䅣祂䝁䄸䅚ㅂ䝁䅍䅤穂䍁䄴䅉䩂䝁䄴䅉桂䝁䅑䅚灂䡁䅑兡療䝁䄴䅌杁䡁䅑䅡求䍁䅁睙療䝁䄰䅣桂䝁䄴入杁䝁䄸杚浂䝁䅕杣穂䍁䅁睙療䝁䄰兢求䡁䅉睙灂䝁䅅䅢杁䝁䅅杢歂䍁䅁兡畂䝁䅑兤穂䡁䅑杣灂䝁䅅䅢杁䡁䅁杣療䝁䅑兤橂䡁䅑督杁䝁䅍睢瑂䡁䅁杣灂䡁䅍兡畂䝁䅣䅉橂䝁䅷党桂䝁䄴党祂䍁䄰杙ㅂ䡁䅉杢灂䝁䄴睚杁䝁䄴兙あ䡁䅕杣桂䝁䅷䅉湂䝁䅅督杁䝁䅙兤求䝁䅷党歂䍁䅁睚求䝁䄴党祂䝁䅅䅤療䡁䅉督㝁䍁䅁䅢灂䝁䅣䅡あ䍁䄰睙療䝁䄰兢求䡁䅉睙灂䝁䅅䅢杁䡁䅍䅤桂䝁䄴䅚楂䡁䅫䅉湂䝁䅕杢求䡁䅉兙あ䝁䄸杣穂䍁䅁兙畂䝁䅑䅉祂䝁䅕䅢桂䡁䅑党歂䍁䅁䅤祂䝁䅅杢穂䝁䅙党祂䍁䅁督㍂䝁䅫䅤橂䝁䅧党穂䑁䅳䅉穂䡁䅑兙あ䝁䅫睢畂䝁䅅杣㕂䍁䅁睚求䝁䄴党祂䝁䅅䅤療䡁䅉督㝁䍁䅁督灂䝁䄴睚獂䝁䅕兌求䝁䄴睚灂䝁䄴党杁䝁䅫杢歂䡁䅕督あ䡁䅉兡桂䝁䅷䅉湂䝁䅕杢求䡁䅉兙あ䝁䄸杣穂䑁䅳䅉灂䝁䄴䅚ㅂ䡁䅍䅤祂䝁䅫兙獂䍁䅁督あ䝁䅅杢歂䝁䅉入杁䝁䅣党畂䝁䅕杣桂䡁䅑睢祂䡁䅍睏杁䝁䅫杢歂䡁䅕督あ䡁䅉兡桂䝁䅷䅉あ䡁䅉兙畂䡁䅍杚求䡁䅉䅉穂䡁䅣兡あ䝁䅍䅡求䡁䅍睏杁䝁䅷兡湂䝁䅧䅤杁䡁䅑睢㍂䝁䅕杣穂䍁䅷䅉瑂䝁䄸杙灂䝁䅷党杁䝁䅣党畂䝁䅕杣桂䡁䅑睢祂䡁䅍䅌杁䝁䅍睢瑂䝁䄰党祂䝁䅍兡桂䝁䅷䅉瑂䝁䄸杙灂䝁䅷党杁䡁䅁兤瑂䡁䅁督獁䍁䅁䅡求䝁䅅䅤求䡁䅉督獁䍁䅁䅚ㅂ䡁䅍䅤瑁䡁䅍兤睂䡁䅁杣求䡁䅍督灂䝁䄸杢杁䝁䅕兣ㅂ䝁䅫䅣瑂䝁䅕杢あ䍁䅷䅉桂䝁䄴䅚杁䝁䄰睢楂䝁䅫䅢求䍁䅁党畂䝁䅕杣湂䡁䅫䅉穂䡁䅑睢祂䝁䅅睚求䍁䅁督㕂䡁䅍䅤求䝁䄰督㝁䍁䅁督あ䝁䅅䅤灂䝁䄸杢桂䡁䅉入杁䝁䅕杢求䡁䅉睚㕂䍁䅁督あ䝁䄸杣桂䝁䅣党杁䡁䅍入穂䡁䅑党瑂䍁䅁兙畂䝁䅑䅉祂䝁䅕䅢桂䡁䅑党歂䍁䅁兡畂䡁䅙党祂䡁䅑党祂䍁䅁䅣祂䝁䄸䅚ㅂ䝁䅍䅤穂䑁䅳䅉桂䝁䄴䅚杁䝁䅅杚あ䝁䅕杣瑂䝁䅅杣牂䝁䅕䅤杁䡁䅍党祂䡁䅙兡橂䝁䅕䅉睂䝁䅅杣あ䡁䅍䅉桂䝁䄴䅚杁䡁䅁杣療䝁䅑兤橂䡁䅑䅉桂䝁䅍睙求䡁䅍督療䡁䅉兡求䡁䅍杌杁䙁䅑䅡求䍁䅁睙療䝁䄰䅣桂䝁䄴入杁䝁䅑兡穂䡁䅑杣灂䝁䅉兤あ䝁䅕督杁䝁䅫䅤穂䍁䅁䅣祂䝁䄸䅚ㅂ䝁䅍䅤穂䍁䅁䅤潂䡁䅉睢ㅂ䝁䅣䅡杁䝁䅫杢歂䝁䅕䅣求䝁䄴䅚求䝁䄴䅤杁䡁䅉党穂䝁䅫䅚求䝁䄴䅤灂䝁䅅䅢杁䝁䅑党桂䝁䅷党祂䡁䅍䅌杁䝁䅫杢歂䡁䅕督あ䡁䅉兡桂䝁䅷䅉歂䝁䅫督あ䡁䅉兡楂䡁䅕䅤療䡁䅉督杁䝁䅅杢歂䍁䅁䅚求䝁䅅䅢求䡁䅉督獁䍁䅁杢桂䡁䅑兡療䝁䄴兙獂䍁䅁兙畂䝁䅑䅉祂䝁䅕睚灂䝁䄸杢桂䝁䅷䅉祂䝁䅕䅤桂䝁䅫䅢求䡁䅉督獁䍁䅁党瑁䝁䅍睢瑂䝁䄰党祂䝁䅍党杁䡁䅁兙祂䡁䅑杢求䡁䅉督獁䍁䅁党獂䝁䅕睙あ䡁䅉兡橂䝁䅅䅢癁䕁䅧杖䉂䕁䅍睌穂䝁䄸䅢桂䡁䅉䅉㍂䝁䅧睢獂䝁䅕督桂䝁䅷党祂䡁䅍䅌杁䡁䅍睢獂䝁䅅杣杁䝁䅫杢穂䡁䅑兙獂䝁䅷党祂䡁䅍䅌杁䝁䅍兙あ䝁䅅䅢療䝁䅣督獁䍁䅁党硂䡁䅕兡睂䝁䄰党畂䡁䅑䅉祂䝁䅕杢あ䝁䅅䅢杁䝁䅍睢瑂䡁䅁兙畂䝁䅫党穂䍁䅷䅉桂䝁䄴䅚杁䝁䄸䅤潂䝁䅕杣杁䝁䅕兣ㅂ䝁䅫䅣瑂䝁䅕杢あ䍁䅁䅚灂䡁䅍䅤祂䝁䅫杙ㅂ䡁䅑睢祂䡁䅍睏杁䝁䅅杢歂䍁䅁䅚灂䡁䅉党橂䡁䅑䅢㕂䍁䅁䅤療䍁䅁党畂䝁䅑䅉ㅂ䡁䅍党祂䡁䅍杌杁䙁䅑䅡求䍁䅁睙療䝁䄰䅣桂䝁䄴入杁䡁䅣兙穂䍁䅁杚療䡁䅕杢歂䝁䅕䅚杁䝁䅫杢杁䑁䅅兏ㅁ䑁䅫䅉桂䝁䄴䅚杁䝁䅫督杁䝁䅧党桂䝁䅑兣ㅂ䝁䅅杣あ䝁䅕杣求䝁䅑䅉灂䝁䄴䅉塂䝁䅅兤牂䝁䅕督潂䝁䅅䅌杁䙁䅣兡穂䝁䅍睢畂䡁䅍兡畂䍁䄴䅁浃兆䅁杫䄴䕁䅣党畂䝁䅕杣桂䝁䅷䅉䕂䡁䅫杢桂䝁䄰兡橂䡁䅍䅉䑂䝁䄸杣睂䝁䄸杣桂䡁䅑兡療䝁䄴䅉療䡁䅁党祂䝁䅅䅤求䡁䅍䅉桂䡁䅍䅉桂䝁䄴䅉桂䝁䅕杣療䡁䅍䅣桂䝁䅍党杁䝁䅅杢歂䍁䅁䅚求䝁䅙党畂䡁䅍党杁䝁䅍睢瑂䡁䅁兙畂䡁䅫䅉㍂䝁䄸杣獂䝁䅑睤灂䝁䅑党畁䍁䅁兓あ䍁䅁睢睂䝁䅕杣桂䡁䅑党穂䍁䅁䅤潂䡁䅉睢ㅂ䝁䅣䅡杁䝁䅙睢ㅂ䡁䅉䅉穂䝁䅕睚瑂䝁䅕杢あ䡁䅍杏杁䕁䅅党祂䝁䄸督睂䝁䅅睙求䍁䅷䅉乂䝁䅅杣灂䝁䄴党杁䙁䅍入穂䡁䅑党瑂䡁䅍䅌杁䕁䅍睢瑂䝁䅉兙あ䍁䅁睕㕂䡁䅍䅤求䝁䄰督獁䍁䅁兙畂䝁䅑䅉啂䝁䅕睙潂䝁䄴睢獂䝁䄸睚灂䝁䅕督畁䍁䅁䅖潂䝁䅕䅉䉂䝁䅕杣療䡁䅍䅣桂䝁䅍党杁䡁䅍党湂䝁䄰党畂䡁䅑䅉睂䡁䅉睢歂䡁䅕睙求䡁䅍䅉桂䝁䄴䅚杁䡁䅍党獂䝁䅷督杁䝁䅉兤穂䝁䅫杢求䡁䅍督杁䝁䅯党あ䡁䅍睏杁䝁䅅杢歂䍁䅁睢浂䝁䅙党祂䡁䅍䅉桂䝁䅫杣橂䡁䅉兙浂䡁䅑䅉瑂䝁䅅兡畂䡁䅑党畂䝁䅅杢橂䝁䅕䅉桂䝁䄴䅚杁䡁䅉党睂䝁䅅兡祂䍁䅷䅉瑂䝁䅅杢桂䝁䅣党瑂䝁䅕杢あ䍁䅷䅉桂䝁䅫杣橂䡁䅉兙浂䡁䅑兌療䝁䄴兌湂䡁䅉睢ㅂ䝁䄴䅚杁䡁䅍兤睂䡁䅁睢祂䡁䅑䅉桂䝁䄴䅚杁䝁䅍睢瑂䡁䅁䅢求䡁䅑兡療䝁䄴䅌杁䝁䅍䅡桂䡁䅉䅤求䡁䅉䅌杁䡁䅍䅤桂䝁䅙杚灂䝁䄴睚獁䍁䅁兙畂䝁䅑䅉浂䝁䅫䅥求䝁䅑兌楂䝁䅅督求䍁䅁睢睂䝁䅕杣桂䡁䅑睢祂䍁䅁督求䡁䅉杤灂䝁䅍党穂䍁䄴䅉啂䝁䅧党杁䕁䄰兙祂䝁䅫杢求䍁䅁睕㕂䡁䅍䅤求䝁䄰督杁䡁䅍党湂䝁䄰党畂䡁䅑䅉歂䝁䅕督灂䝁䅣杢穂䍁䅁兙畂䝁䅑䅉楂䡁䅕兡獂䝁䅑督杁䝁䄴兤橂䝁䅷党桂䡁䅉兌睂䝁䄸睤求䡁䅉党歂䍁䅁督ㅂ䝁䅉兢桂䡁䅉兡畂䝁䅕督獁䍁䅁督ㅂ䡁䅉杚桂䝁䅍党杁䝁䅍睢瑂䝁䅉兙あ䝁䅅杢あ䡁䅍䅌杁䝁䅅杢歂䍁䅁兙ㅂ䡁䅧兡獂䝁䅫兙祂䡁䅫䅉穂䝁䅧兡睂䡁䅍䅉浂䝁䄸杣杁䡁䅑䅡求䍁䅁兖畂䝁䅫䅤求䝁䅑䅉呂䡁䅑兙あ䝁䅕督杁䕁䄴兙㉂䡁䅫䅉桂䝁䄴䅚杁䕁䅯睢畂䝁䅕督杁䕁䅅睙あ䍁䅁督潂䝁䅫䅣穂䍁䅁杚療䡁䅉䅉橂䝁䄸兢瑂䝁䅕杣橂䝁䅫兙獂䍁䅁睙ㅂ䡁䅍䅤療䝁䄰党祂䡁䅍䅌杁䝁䅅督杁䡁䅣党獂䝁䅷䅉桂䡁䅍䅉楂䡁䅕兡獂䝁䅑督杁䝁䅍杣ㅂ䝁䅑党杁䝁䄸兡獂䍁䅁兙畂䝁䅑䅉睂䡁䅉睢歂䡁䅕睙あ䍁䅁䅤桂䝁䄴睡求䡁䅉督獁䍁䅁兙畂䝁䅑䅉橂䝁䄸杢あ䝁䅅兡畂䝁䅕杣杁䝁䅅杢歂䍁䅁睙桂䡁䅉睚療䍁䅁督潂䝁䅫䅣穂䑁䅳䅉睂䡁䅉睢㉂䝁䅫䅚求䡁䅍䅉瑂䝁䅅兡畂䡁䅑党畂䝁䅅杢橂䝁䅕䅌杁䝁䄰睢歂䝁䅕杣畂䝁䅫来桂䡁䅑兡療䝁䄴䅌杁䝁䅅杢歂䍁䅁䅢灂䝁䅙党橂䡁䅫睙獂䝁䅕䅉穂䡁䅕䅣睂䝁䄸杣あ䍁䅁督求䡁䅉杤灂䝁䅍党穂䍁䅁杚療䡁䅉䅉畂䝁䅅杤㕂䍁䅁督潂䝁䅫䅣穂䑁䅳䅉療䝁䅙杚求䡁䅉督杁䝁䅅杢歂䍁䅁䅣祂䝁䄸睚祂䝁䅅兢杁䝁䄰兙畂䝁䅅睚求䝁䄰党畂䡁䅑䅌杁䡁䅁䅢桂䝁䄴杢灂䝁䄴睚獁䍁䅁党畂䝁䅣兡畂䝁䅕党祂䝁䅫杢湂䍁䅷䅉桂䝁䄴䅚杁䝁䅑党穂䝁䅫睚畂䍁䅁督ㅂ䡁䅁䅣療䡁䅉䅤杁䡁䅍党祂䡁䅙兡橂䝁䅕督杁䝁䅙睢祂䍁䅁督ㅂ䝁䅉兢桂䡁䅉兡畂䝁䅕䅉橂䝁䄸杢穂䡁䅑杣ㅂ䝁䅍䅤灂䝁䄸杢杁䡁䅁杣療䝁䅣杣桂䝁䄰督畁䍁䅁䅖潂䝁䅕䅉䑂䝁䄸兢楂䝁䅅䅤杁䙁䅍入穂䡁䅑党瑂䡁䅍䅉穂䝁䅕睚瑂䝁䅕杢あ䍁䅁兢桂䝁䄴兤浂䝁䅅睙あ䡁䅕杣求䡁䅍䅉獂䝁䅅杢歂䍁䅁睙療䝁䄰杙桂䡁䅑䅉穂䝁䄸䅢ㅂ䡁䅑兡療䝁䄴督獁䍁䅁督ㅂ䝁䅍䅡杁䝁䅅督杁䡁䅣䅡求䝁䅕䅢求䝁䅑䅉桂䝁䄴䅚杁䡁䅑杣桂䝁䅍睡求䝁䅑䅉橂䝁䄸兢楂䝁䅅䅤杁䡁䅙党潂䝁䅫睙獂䝁䅕督獁䍁䅁睕あ䡁䅉入牂䝁䅕杣杁䡁䅣䅡求䝁䅕䅢求䝁䅑䅉橂䝁䄸兢楂䝁䅅䅤杁䡁䅙党潂䝁䅫睙獂䝁䅕督獁䍁䅁䅣灂䡁䅉兙畂䝁䅧兙杁䡁䅙党潂䝁䅫睙獂䝁䅕督獁䍁䅁睤求䝁䅅䅣療䝁䄴督杁䡁䅍入穂䡁䅑党瑂䡁䅍䅌杁䝁䄰兤畂䝁䅫䅤灂䝁䄸杢穂䍁䅷䅉瑂䝁䄸杙灂䝁䅷党杁䝁䅉杣灂䝁䅑睚求䍁䅁督㕂䡁䅍䅤求䝁䄰督杁䡁䅣兡あ䝁䅧䅉睂䝁䅅入獂䝁䄸兙歂䡁䅍䅌杁䡁䅑兙橂䡁䅑兡橂䝁䅅䅢杁䡁䅙党潂䝁䅫睙獂䝁䅕督獁䍁䅁兢桂䝁䅫杢杁䝁䅉兙あ䡁䅑䅢求䍁䅁䅤桂䝁䄴睡穂䍁䅷䅉桂䝁䄴䅚杁䝁䅅杣瑂䝁䄸杣求䝁䅑䅉㉂䝁䅕䅡灂䝁䅍䅢求䡁䅍睏杁䝁䅅杢歂䍁䅁睢浂䝁䅙党祂䡁䅍䅉瑂䝁䄸䅚求䡁䅉杢灂䡁䅯兙あ䝁䅫睢畂䍁䅁䅣祂䝁䄸睚祂䝁䅅兢穂䍁䅷䅉求䝁䄴睚灂䝁䄴党求䡁䅉兡畂䝁䅣䅌杁䡁䅍兤睂䡁䅁睢祂䡁䅑䅌杁䝁䅅杢歂䍁䅁督ㅂ䡁䅍䅤桂䝁䅫杢瑂䝁䅕杢あ䍁䅁督求䡁䅉杤灂䝁䅍党穂䍁䄴䅉啂䝁䅧党杁䙁䅑党橂䝁䅧杢療䝁䅷睢湂䝁䅫党穂䍁䅁督求䝁䅣兢求䝁䄴䅤杁䡁䅁杣療䡁䅙兡歂䝁䅕督杁䝁䅫杢浂䝁䄸杣瑂䝁䅅䅤灂䝁䄸杢杁䡁䅑党橂䝁䅧杢療䝁䅷睢湂䡁䅫䅉穂䝁䄸䅢ㅂ䡁䅑兡療䝁䄴督杁䝁䅅杢歂䍁䅁兢灂䡁䅍督灂䝁䄸杢杁䡁䅍兤睂䡁䅁睢祂䡁䅑䅉穂䝁䅕杣㉂䝁䅫睙求䡁䅍睏杁䝁䄰睢楂䝁䅫䅢求䍁䅁睙療䝁䄰兢ㅂ䝁䄴兡橂䝁䅅䅤灂䝁䄸杢獁䍁䅁睙療䝁䄰䅣ㅂ䡁䅑党祂䡁䅍䅌杁䝁䅅杢歂䍁䅁睙療䝁䄰兢桂䝁䄴䅚瑁䝁䅅杢歂䍁䄰睙療䝁䄴䅤祂䝁䄸䅢杁䝁䄰兡穂䡁䅍兡療䝁䄴䅉穂䡁䅫督あ䝁䅕兢穂䑁䅳䅉灂䝁䄴䅤求䝁䅷䅢灂䝁䅣党畂䝁䅍党獁䍁䅁督ㅂ䡁䅉杤求䝁䅫䅢獂䝁䅅杢橂䝁䅕䅌杁䝁䅅杢歂䍁䅁杣求䝁䅍睢畂䝁䄴兙灂䡁䅍督桂䝁䄴睙求䍁䅁督療䝁䅷兤あ䝁䅫睢畂䡁䅍䅉あ䝁䄸䅉瑂䝁䅫䅢灂䡁䅑兙祂䡁䅫䅌杁䝁䅫杢あ䝁䅕䅢獂䝁䅫睚求䝁䄴睙求䍁䅷䅉桂䝁䄴䅚杁䝁䅙党歂䝁䅕杣桂䝁䅷䅉橂䝁䅫杤灂䝁䅷兡桂䝁䄴䅉橂䡁䅕督あ䝁䄸兢求䡁䅉督㝁䍁䅁睙獂䝁䄸兤歂䍁䅁督求䡁䅉杤灂䝁䅍党穂䍁䅷䅉橂䡁䅫杙求䡁䅉督求䝁䅍兤祂䝁䅫䅤㕂䍁䅷䅉畂䝁䅕䅤㍂䝁䄸杣牂䍁䅁兢療䝁䅑党祂䝁䄴兡㙂䝁䅅䅤灂䝁䄸杢獁䍁䅁兙祂䡁䅑兡浂䝁䅫睙灂䝁䅅䅢杁䝁䅫杢あ䝁䅕䅢獂䝁䅫睚求䝁䄴睙求䑁䅳䅉瑂䝁䅅睙潂䝁䅫杢求䍁䅁䅢求䝁䅅杣畂䝁䅫杢湂䑁䅳䅉桂䡁䅁䅣獂䝁䅫睙桂䡁䅑兡療䝁䄴䅉歂䝁䅕杤求䝁䅷睢睂䝁䄰党畂䡁䅑䅌杁䝁䅧兡湂䝁䅧兌睂䝁䅕杣浂䝁䄸杣瑂䝁䅅杢橂䝁䅕䅉橂䝁䄸兢睂䡁䅕䅤灂䝁䄴睚獁䍁䅁兙畂䝁䅑䅉ㅁ䕁䅣䅉桂䝁䄴䅚杁䝁䄴党㑂䡁䅑兌湂䝁䅕杢求䡁䅉兙あ䝁䅫睢畂䍁䅁睤灂䡁䅉党獂䝁䅕督穂䍁䅁睙療䝁䄰兢ㅂ䝁䄴兡橂䝁䅅䅤灂䝁䄸杢穂䍁䅁督求䡁䅉杤灂䝁䅍党穂䑁䅳䅉桂䝁䄴䅚杁䡁䅕杢瑂䝁䅅杢畂䝁䅕䅚杁䡁䅕杢歂䝁䅕杣穂䝁䅕兙杁䡁䅙党潂䝁䅫睙獂䝁䅕䅉瑂䝁䅅杢ㅂ䝁䅙兙橂䡁䅑兤祂䝁䅫杢湂䍁䅁兙畂䝁䅑䅉桂䡁䅍督求䝁䄰杙獂䡁䅫䅉穂䝁䅕杣㉂䝁䅫睙求䡁䅍杌杁䙁䅑䅡求䍁䅁睙療䝁䄰䅣桂䝁䄴入杁䡁䅣兙穂䍁䅁杚療䡁䅕杢歂䝁䅕䅚杁䝁䅫杢杁䑁䅅䅏㕁䑁䅫䅉桂䝁䄴䅚杁䝁䅫督杁䝁䅧党桂䝁䅑兣ㅂ䝁䅅杣あ䝁䅕杣求䝁䅑䅉灂䝁䄴䅉卂䝁䅕督あ䝁䄸杢獁䍁䅁杖灂䡁䅉睚灂䝁䄴兡桂䍁䄴䅁浂杆䅁䅌䅯䕁䅣党畂䝁䅕杣桂䝁䅷䅉䙂䝁䅷党橂䡁䅑杣灂䝁䅍䅉䑂䝁䄸兢睂䝁䅅杢㕂䍁䅷䅉歂䝁䄸兡畂䝁䅣䅉楂䡁䅕督灂䝁䄴党穂䡁䅍䅉桂䡁䅍䅉䡂䕁䅕䅉䉂䝁䅕杣療䡁䅍䅣桂䝁䅍党獁䍁䅁䅚求䡁䅍兡湂䝁䄴督杁䝁䅅杢歂䍁䅁䅣祂䝁䄸䅚ㅂ䝁䅍党穂䍁䅁睙療䝁䄰兢求䡁䅉睙灂䝁䅅䅢杁䝁䅅杢歂䍁䅁䅚求䝁䅙党畂䡁䅍党杁䝁䅅兡祂䝁䅍杣桂䝁䅙䅤杁䝁䅕杢湂䝁䅫杢求䡁䅍䅌杁䝁䅫杢あ䝁䅕睚祂䝁䅅䅤求䝁䅑䅉求䝁䄴睚灂䝁䄴党杁䝁䅍睢瑂䡁䅁睢畂䝁䅕杢あ䡁䅍䅌杁䝁䅕䅢求䝁䅍䅤祂䝁䅫睙杁䡁䅁睢㍂䝁䅕杣獁䍁䅁兙畂䝁䅑䅉瑂䝁䅕睙潂䝁䅅杢灂䝁䅍兙獂䍁䅁兙灂䡁䅉睙祂䝁䅅杚あ䍁䅁督㕂䡁䅍䅤求䝁䄰督畁䍁䅁䅖潂䝁䅕䅉橂䝁䄸兢睂䝁䅅杢㕂䍁䅁睢睂䝁䅕杣桂䡁䅑党穂䍁䅁䅤潂䡁䅉睢ㅂ䝁䅣䅡杁䡁䅑睤療䍁䅁杣求䡁䅁睢祂䡁䅑兙楂䝁䅷党杁䡁䅍党湂䝁䄰党畂䡁䅑督獁䍁䅁睑療䝁䄰兢求䡁䅉睙灂䝁䅅䅢杁䕁䅕杢湂䝁䅫杢求䡁䅍䅉桂䝁䄴䅚杁䙁䅍党祂䡁䅙兡橂䝁䅕督獁䍁䅁兙畂䝁䅑䅉䕂䝁䅕杚求䝁䄴督求䍁䅁兙畂䝁䅑䅉兂䡁䅉睢睂䡁䅕䅢穂䝁䅫睢畂䍁䅁䅖求䝁䅍䅡畂䝁䄸䅢療䝁䅣兡求䡁䅍杌杁䙁䅑䅡求䍁䅁睑療䝁䄰兢求䡁䅉睙灂䝁䅅䅢杁䕁䅕杢湂䝁䅫杢求䡁䅍䅉桂䝁䄴䅚杁䙁䅍党祂䡁䅙兡橂䝁䅕督杁䡁䅍党湂䝁䄰党畂䡁䅑䅉歂䝁䅕督灂䝁䅣杢穂䍁䅷䅉歂䝁䅕杤求䝁䅷睢睂䡁䅍䅌杁䝁䄰兙畂䡁䅕杚桂䝁䅍䅤ㅂ䡁䅉党穂䍁䅷䅉瑂䝁䅅兡畂䡁䅑党畂䝁䅅杢橂䝁䅕䅌杁䡁䅉党睂䝁䅅兡祂䍁䅷䅉桂䝁䄴䅚杁䝁䄸杤求䡁䅉䅡桂䡁䅕䅢杁䍁䅧兔卂䕁䄸克杁䡁䅍党祂䡁䅙兡橂䝁䅕督杁䝁䄸杚杁䝁䅯党あ䍁䅁党畂䝁䅣兡畂䝁䅕督杁䝁䅅杢歂䍁䅁督桂䝁䅷党杁䝁䄸杚杁䡁䅍䅣桂䡁䅉党杁䡁䅁兙祂䡁䅑督杁䝁䅙睢祂䍁䅁睙療䝁䄰兢求䡁䅉睙灂䝁䅅䅢杁䝁䅅兡祂䝁䅙杣桂䝁䄰党穂䍁䅷䅉楂䡁䅕督灂䝁䄴党穂䡁䅍䅉桂䡁䅙兡桂䡁䅑兡療䝁䄴䅌杁䝁䅅杢歂䍁䅁兙求䡁䅉睢歂䝁䅕杣灂䡁䅙兙あ䝁䅫杤求䍁䅁兙睂䡁䅁䅢灂䝁䅍兙あ䝁䅫睢畂䡁䅍杌杁䙁䅑䅡求䍁䅁䅒求䝁䅙党畂䡁䅍党杁䝁䅅杢歂䍁䅁䅕祂䝁䄸䅣ㅂ䝁䅷督灂䝁䄸杢杁䙁䅑党橂䝁䅧杢療䝁䅷睢湂䝁䅫党穂䍁䅁督求䝁䅣兢求䝁䄴䅤杁䡁䅁杣療䡁䅙兡歂䝁䅕督杁䝁䅑党穂䝁䅫睚畂䡁䅍䅌杁䝁䅑党㉂䝁䅕䅢療䡁䅁督獁䍁䅁兢桂䝁䄴兤浂䝁䅅睙あ䡁䅕杣求䡁䅍䅌杁䝁䅅杢歂䍁䅁兔卂䕁䄸䅉穂䝁䅕杣㉂䝁䅫睙求䡁䅍䅉煂䝁䅕䅤杁䝁䅕杢湂䝁䅫杢求䡁䅍䅉桂䝁䄴䅚杁䝁䅅杤灂䝁䄸杢灂䝁䅍督杁䝁䅅杢歂䍁䅁䅣療䡁䅣党祂䍁䅁督㕂䡁䅍䅤求䝁䄰督杁䝁䅙睢祂䍁䅁睚療䡁䅙党祂䝁䄴兢求䝁䄴䅤穂䍁䅷䅉瑂䝁䅫䅢灂䡁䅑兙祂䝁䅫党穂䍁䅁兙畂䝁䅑䅉橂䝁䄸兢瑂䝁䅕杣橂䝁䅫兙獂䍁䅁兙灂䡁䅉杚祂䝁䅅兢求䡁䅉督獁䍁䅁兙穂䍁䅁睤求䝁䅷䅢杁䝁䅅督杁䡁䅍兙獂䝁䅕䅉療䝁䅙䅉穂䡁䅁兙祂䝁䅕䅉睂䝁䅅杣あ䡁䅍杌杁䕁䅫䅤穂䍁䅁䅒求䝁䅙党畂䡁䅍党杁䝁䅅杢歂䍁䅁䅕祂䝁䄸䅣ㅂ䝁䅷督灂䝁䄸杢杁䙁䅑党橂䝁䅧杢療䝁䅷睢湂䝁䅫党穂䍁䅁督求䝁䅣兢求䝁䄴䅤杁䝁䅅䅢穂䝁䄸䅉療䝁䅙杚求䡁䅉督杁䡁䅍兢桂䝁䅷䅢杁䡁䅑兤祂䝁䅉睢睂䡁䅉睢睂䍁䅁党畂䝁䅣兡畂䝁䅕督獁䍁䅁兙求䡁䅉睢求䝁䄴睚灂䝁䄴党杁䝁䄰党橂䝁䅧兙畂䝁䅫睙桂䝁䅷䅉あ䡁䅉兙畂䡁䅍兢灂䡁䅍督灂䝁䄸杢穂䍁䅷䅉あ䡁䅕杣楂䝁䅫杢求䡁䅍䅌杁䝁䅍睢瑂䝁䅉兤穂䡁䅑睢祂䡁䅍䅉桂䝁䄴䅚杁䝁䅍睢畂䡁䅑杣療䝁䅷督獁䍁䅁兙歂䝁䅑兡あ䝁䅫杤求䍁䅁兢桂䝁䄴兤浂䝁䅅睙あ䡁䅕杣灂䝁䄴睚獁䍁䅁䅣祂䝁䄸䅣求䝁䅷䅢求䡁䅉䅉穂䡁䅫督あ䝁䅕兢穂䍁䅷䅉灂䝁䅣杢灂䡁䅑兡療䝁䄴䅉穂䡁䅫督あ䝁䅕兢穂䍁䅷䅉穂䝁䅕杢穂䝁䄸杣穂䍁䅁兙畂䝁䅑䅉求䝁䄴睚灂䝁䄴党杁䝁䅅睙橂䝁䅕督穂䝁䄸杣灂䝁䅕督杁䝁䅙睢祂䍁䅁杙療䡁䅑䅡杁䝁䅙兡㑂䝁䅕䅚杁䡁䅣兡畂䝁䅣䅉桂䝁䄴䅚杁䡁䅉睢あ䝁䄸杣橂䡁䅉兙浂䡁䅑䅉桂䡁䅁䅣獂䝁䅫睙桂䡁䅑兡療䝁䄴督畁䍁䅁䅖潂䝁䅕䅉橂䝁䄸兢睂䝁䅅杢㕂䍁䅁睢睂䝁䅕杣桂䡁䅑党穂䍁䅁兡畂䍁䅁䅤潂䝁䅕䅉噂䝁䄴兡あ䝁䅕䅚杁䙁䅍䅤桂䡁䅑党穂䍁䅷䅉䙂䡁䅕杣療䡁䅁党獁䍁䅁睑潂䝁䅫杢桂䍁䅷䅉祂䝁䅕督あ䍁䅁睢浂䍁䅁兑穂䝁䅫兙獁䍁䅁䅤潂䝁䅕䅉䉂䝁䄰党祂䝁䅫睙桂䡁䅍䅌杁䡁䅑䅡求䍁䅁兔灂䝁䅑䅚獂䝁䅕䅉䙂䝁䅅督あ䍁䅷䅉桂䝁䄴䅚杁䕁䅅杚祂䝁䅫睙桂䍁䄴䅉䡂䝁䅕杢求䡁䅉兙獂䍁䅁兒獂䝁䅕睙あ䡁䅉兡橂䍁䅁睑療䝁䄰䅣桂䝁䄴入杁䡁䅣兙穂䍁䅁兡畂䝁䅍睢祂䡁䅁睢祂䝁䅅䅤求䝁䅑䅉灂䝁䄴䅉硁䑁䅧兏祁䍁䅁兙畂䝁䅑䅉灂䡁䅍䅉楂䝁䅅督求䝁䅑䅉灂䝁䄴䅉䙂䡁䅙党畂䝁䅑兙獂䝁䅕䅌杁䕁䄸䅡灂䝁䄸杌䅁乁嘴䅁䍂兄䅁睒求䝁䄴党祂䝁䅅䅢杁䕁䄰兡獂䝁䅷督獁䍁䅁兓畂䝁䅍杌杁䝁䄰兙畂䡁䅕杚桂䝁䅍䅤ㅂ䡁䅉党穂䍁䅁兙畂䝁䅑䅉瑂䝁䅅杣牂䝁䅕䅤穂䍁䅁杙祂䝁䅅杢歂䝁䅕䅚杁䝁䅍睢畂䡁䅍兤瑂䝁䅕杣杁䝁䅙睢療䝁䅑督杁䡁䅣睢祂䝁䅷䅚㍂䝁䅫䅚求䍁䄴䅉啂䝁䅧党杁䝁䅍睢瑂䡁䅁兙畂䡁䅫䅉療䡁䅁党祂䝁䅅䅤求䡁䅍䅉あ䝁䅧杣療䡁䅕睚潂䍁䅁杚療䡁䅕杣杁䡁䅍党湂䝁䄰党畂䡁䅑督㙁䍁䅁杔療䡁䅉䅤潂䍁䅁兑瑂䝁䅕杣灂䝁䅍兙杁䙁䅉党あ䝁䅅兡獂䑁䅳䅉䩂䝁䄴䅤求䡁䅉杢桂䡁䅑兡療䝁䄴兙獂䑁䅳䅉兂䝁䅕䅤㝁䍁䅁兙畂䝁䅑䅉佂䝁䄸杣あ䝁䅧䅉䉂䝁䄰党祂䝁䅫睙桂䍁䅁杒療䝁䄸䅚穂䝁䅕杣㉂䝁䅫睙求䍁䄴䅉䩂䡁䅑䅉療䝁䅙杚求䡁䅉督杁䝁䅣杣桂䝁䅫杢獁䍁䅁杣求䝁䅅䅚㕂䍁䄰䅤療䍁䄰党桂䡁䅑䅉橂䝁䅕杣求䝁䅅䅢穂䍁䅷䅉祂䝁䅕杚祂䝁䅫睚求䡁䅉兙あ䝁䅕䅚杁䡁䅫睢湂䡁䅕杣あ䍁䅷䅉穂䝁䄸兤睂䍁䅷䅉瑂䝁䅕兙獂䍁䅁睡灂䡁䅑督獁䍁䅁杣求䝁䅙杣灂䝁䅣党祂䝁䅅䅤求䝁䅑䅉桂䝁䄴䅚杁䝁䅙杣療䡁䅯党畂䍁䅁䅚療䡁䅕睚潂䍁䅁䅣祂䝁䄸䅚ㅂ䝁䅍䅤穂䍁䅷䅉歂䝁䅕督穂䝁䅕杣あ䍁䅁兙畂䝁䅑䅉楂䝁䅅睡灂䝁䄴睚杁䝁䄰兡㑂䝁䅕督獁䍁䅁杙桂䝁䅳党祂䡁䅫䅉浂䝁䅷睢ㅂ䡁䅉䅌杁䝁䅙杣療䡁䅯党畂䍁䅁䅣灂䡁䅯来桂䍁䅁兙畂䝁䅑䅉睂䝁䅫来㙂䝁䅅䅉穂䝁䄴兙橂䝁䅳督獁䍁䅁督畂䝁䅅睙牂䍁䅁杙桂䡁䅉督獁䍁䅁杚祂䡁䅕兡あ䍁䅁兙畂䝁䅑䅉穂䝁䅅杤療䡁䅉入杁䡁䅍杢桂䝁䅍睡穂䍁䅷䅉灂䝁䅍党杁䝁䅍杣求䝁䅅兢杁䝁䅅杢歂䍁䅁杚祂䝁䄸来求䝁䄴䅉歂䝁䅕督穂䝁䅕杣あ䡁䅍䅌杁䡁䅕杢楂䝁䅅睡求䝁䅑䅉桂䝁䄴䅚杁䝁䅙兤獂䝁䅷入杁䝁䅉兙牂䝁䅕䅚杁䝁䅙杣療䡁䅯党畂䍁䅁䅚療䡁䅕睚潂䍁䅁䅣祂䝁䄸䅚ㅂ䝁䅍䅤穂䍁䅷䅉浂䡁䅉睢㙂䝁䅕杢杁䝁䅧睢あ䍁䅁督畂䝁䅅睙牂䡁䅍䅌杁䝁䅕䅤潂䝁䄴兡橂䍁䅁兢求䝁䅅䅢穂䍁䅷䅉穂䝁䅫䅚求䍁䅁䅚灂䡁䅍䅡杁䝁䄰兡㑂䝁䅕督獁䍁䅁杚祂䝁䄸来求䝁䄴䅉楂䡁䅉党桂䝁䅳杚桂䡁䅍䅤杁䝁䅅杢歂䍁䅁党畂䡁䅑杣求䝁䅕督獁䍁䅁杢ㅂ䡁䅑杣灂䡁䅑兡療䝁䄴䅉楂䝁䅅杣穂䍁䅷䅉桂䝁䄴䅚杁䝁䅙杣療䡁䅯党畂䍁䅁兙畂䝁䅑䅉穂䝁䅧党獂䝁䅙兌穂䡁䅑兙楂䝁䅷党杁䡁䅙党湂䝁䅕䅤桂䝁䅉䅢求䡁䅍杌杁䙁䅑䅡求䍁䅁睙療䝁䄰䅣桂䝁䄴入杁䝁䅅䅢穂䝁䄸䅉瑂䝁䅅杢ㅂ䝁䅙兙橂䡁䅑兤祂䝁䅕督杁䝁䅅杢歂䍁䅁兢桂䡁䅉睡求䡁䅑督杁䡁䅁党あ䍁䅁杚療䝁䄸䅚杁䡁䅁杣療䝁䅑兤橂䡁䅑督獁䍁䅁兡畂䝁䅍䅢ㅂ䝁䅑兡畂䝁䅣䅉歂䝁䄸睚杁䝁䅅杢歂䍁䅁睙桂䡁䅑䅉浂䝁䄸睢歂䑁䅳䅉桂䝁䄴䅚杁䝁䄸䅣求䡁䅉兙あ䝁䅕督杁䝁䅫睙求䍁䅁睙祂䝁䅕兙瑂䍁䅁䅣桂䡁䅉䅢療䡁䅉督畁䍁䅁兓あ䍁䅁兢桂䡁䅉睡求䡁䅑督杁䝁䅫䅤穂䍁䅁䅣祂䝁䄸䅚ㅂ䝁䅍䅤穂䍁䅁兤畂䝁䅑党祂䍁䅁䅤潂䝁䅕䅉䉂䝁䄴杢灂䝁䅕升穂䍁䅷䅉䍂䝁䅕䅤あ䡁䅫䅉䑂䡁䅉睢橂䝁䅳党祂䍁䅷䅉䍂䝁䅫督硂䡁䅕兡橂䝁䅳䅌杁䕁䅉䅢ㅂ䝁䅕䅉䍂䡁䅕杚浂䝁䅅䅢療䍁䅷䅉䍂䡁䅕睚獂䝁䅕督獁䍁䅁睑桂䡁䅍睙桂䝁䅑兡桂䝁䄴䅉䝂䝁䅅杣瑂䍁䅷䅉䑂䝁䅧党求䡁䅉兡療䡁䅍䅌杁䕁䅍䅡求䡁䅧䅌杁䕁䅍兡畂䝁䄴兙瑂䝁䄸杢杁䙁䅑睢桂䡁䅍䅤杁䕁䅍杣ㅂ䝁䄴睙潂䍁䅷䅉䑂䝁䄸睙療䝁䅅䅉兂䡁䅕杚浂䡁䅍䅌杁䕁䅍睢療䝁䅳兡求䍁䅁睑祂䝁䅫督睂䍁䅷䅉䕂䡁䅕杢牂䝁䅅杣療䝁䄸督獁䍁䅁兒歂䝁䅣兙祂䝁䅑䅉流䍁䅁睑療䝁䄸䅣求䡁䅉䅌杁䕁䅙兡楂䝁䅕杣杁䕁䄸杢求䍁䅷䅉䝂䡁䅉兤灂䡁䅑䅉楂䡁䅫䅉あ䝁䅧党杁䕁䅙睢療䡁䅑䅌杁䕁䅙杣ㅂ䝁䅫䅤杁䕁䅣兤穂䝁䅧党祂䡁䅍䅌杁䕁䅙杣ㅂ䝁䅫䅤杁䙁䅉睢獂䝁䅷兌噂䡁䅁督獁䍁䅁睒桂䡁䅉䅚求䡁䅑䅤療䉁杫督獁䍁䅁睒療䝁䅷䅚杁䕁䄰党歂䝁䅅䅢獁䍁䅁睒療䝁䅷䅚求䝁䄴䅉䡂䡁䅉兙潂䝁䅅兢穂䍁䅷䅉䥂佁䅑兙湂䝁䅕杢瑁䕁䅑兙㙂䡁䅍䅌杁䕁䅳兡あ䝁䅅杢療䍁䅷䅉䱂䝁䅫䅥獁䍁䅁䅔歄䡁䅉兙楂䝁䅅杣獁䍁䅁䅔桂䡁䅑兡畂䝁䅅䅌杁䕁䅷兤橂䝁䅳入杁䕁䅍䅡桂䡁䅉兢穂䍁䅷䅉乂䡁䅕兡祂䍁䅁睒獂䝁䅕杢獁䍁䅁杔桂䡁䅑兤祂䝁䅕䅉坂䝁䅅䅢獂䝁䅕入獁䍁䅁杔ㅂ䝁䅑睚求䡁䅍䅌杁䕁䄸兙あ䝁䄰党桂䝁䅷䅉䑂䡁䅉兡穂䡁䅁䅌杁䕁䄸䅢歂䍁䅁兒獂䍁䅁䅕桂䡁䅍睢獁䍁䅁䅕灂䝁䅷䅢穂䝁䅉兤祂䡁䅫䅌杁䙁䅁杣療䝁䅣杣求䡁䅍督療䍁䅷䅉啂䝁䅅督あ䝁䅕杚ㅂ䝁䅷督獁䍁䅁䅖療䡁䅑兙獂䍁䅷䅉啂䝁䄸䅤灂䝁䄴睢婁䡉䅍䅉獁䍁䅁䅖祂䝁䅫䅥獁䍁䅁䅖祂䡁䅕党杁䕁䅍䅡求䡁䅣督獁䍁䅁䅖祂䡁䅕党杁䙁䅍睢獂䡁䅕䅤灂䝁䄸杢穂䍁䅷䅉塂䝁䅅杢橂䝁䅧兙灂䍁䅁杒求䡁䅉杣㕂䍁䅷䅉塂䝁䅧党桂䡁䅑兡求䡁䅍䅌杁䙁䅣兡獂䝁䅑党祂䝁䄴党穂䡁䅍䅌杁䝁䅅杢歂䍁䅁兗療䝁䅳兡杁䝁䅉杣桂䝁䄴䅚穂䍁䄴䅉啂䝁䅧党杁䝁䅍睢瑂䡁䅁兙畂䡁䅫䅉穂䝁䅕䅢獂䡁䅍䅉灂䡁䅑督杁䡁䅁杣療䝁䅑兤橂䡁䅑督杁䡁䅑睢杁䝁䅣杣療䝁䅍党祂䡁䅫䅉穂䡁䅑睢祂䝁䅕督獁䍁䅁兢桂䡁䅍督杁䝁䄰党祂䝁䅍䅡桂䝁䄴䅚灂䡁䅍党祂䡁䅍䅌杁䝁䄰党瑂䝁䅉党祂䡁䅍䅡灂䡁䅁䅉穂䡁䅑睢祂䝁䅕督獁䍁䅁杢桂䡁䅑兤祂䝁䅅䅢杁䝁䅙睢療䝁䅑䅉橂䝁䅧兙灂䝁䄴督獁䍁䅁䅚祂䡁䅕睚獁䍁䅁䅚療䝁䅷䅢桂䡁䅉䅉桂䝁䄴䅚杁䝁䅑兡穂䝁䅍睢ㅂ䝁䄴䅤杁䝁䅍䅡桂䝁䅫杢穂䍁䅷䅉求䍁䄰睙療䝁䄰兢求䡁䅉睙求䍁䅁杣求䡁䅑兙灂䝁䅷党祂䡁䅍䅌杁䝁䅍睢瑂䝁䄰党祂䝁䅍兡桂䝁䅷䅉桂䝁䄴䅚杁䝁䄴睢畂䝁䅍睢瑂䝁䄰党祂䝁䅍兡桂䝁䅷䅉浂䝁䄸睢歂䡁䅍党祂䡁䅙兡橂䝁䅕䅉歂䝁䅫督あ䡁䅉兡楂䡁䅕䅤療䡁䅉督杁䝁䅅杢歂䍁䅁睢睂䝁䅕杣桂䡁䅑睢祂䡁䅍䅌杁䡁䅉党穂䡁䅑兙ㅂ䡁䅉兙畂䡁䅑督獁䍁䅁睙療䝁䄴杤求䝁䄴兡求䝁䄴睙求䍁䅁督あ䝁䄸杣求䡁䅍䅌杁䝁䅅杢歂䍁䅁䅣求䡁䅑䅉穂䡁䅁党橂䝁䅫兙獂䡁䅑入杁䡁䅍䅤療䡁䅉党穂䍁䄴䅉䡂䝁䅕杢求䡁䅉兙獂䍁䅁兔灂䝁䅷䅢穂䍁䅷䅉䩂䝁䄴睙畁䍁䅁睤桂䡁䅍䅉浂䝁䄸兤畂䝁䅑党歂䍁䅁兡畂䍁䅁免㑁䑁䅙李杁䝁䅅杢歂䍁䅁兡穂䍁䅁䅡求䝁䅅䅚硂䡁䅕兙祂䡁䅑党祂䝁䅕䅚杁䝁䅫杢杁䕁䄰兡畂䝁䄴党桂䡁䅁睢獂䝁䅫督獁䍁䅁兔灂䝁䄴杢求䡁䅍睢あ䝁䅅杌䅁䅁啯䅁杄睂䅁睒求䝁䄴党祂䝁䅅䅢杁䕁䄰睢あ䝁䄸杣穂䍁䅁睑療䝁䄰䅣桂䝁䄴入杁䝁䅑党穂䝁䅫睚畂䡁䅍䅌杁䝁䅉兤灂䝁䅷䅚穂䍁䅷䅉桂䝁䄴䅚杁䡁䅍党獂䝁䅷督杁䡁䅑杣ㅂ䝁䅍睡穂䍁䅷䅉橂䡁䅉睢穂䡁䅍睢㉂䝁䅕杣穂䍁䅷䅉橂䝁䅅杣穂䍁䅷䅉桂䝁䄴䅚杁䝁䅅兤あ䝁䄸兢療䝁䅉兡獂䝁䅕䅉睂䝁䅅杣あ䡁䅍䅉㍂䝁䄸杣獂䝁䅑睤灂䝁䅑党畁䍁䅁䅖潂䝁䅕䅉橂䝁䄸兢睂䝁䅅杢㕂䍁䅁睢睂䝁䅕杣桂䡁䅑党穂䍁䅁䅤潂䡁䅉睢ㅂ䝁䅣䅡杁䕁䅣兔杁䕁䄴睢祂䡁䅑䅡杁䕁䅅兢求䡁䅉兡橂䝁䅅䅌杁䕁䅣兔杁䕁䅫杢あ䝁䅕杣畂䝁䅅䅤灂䝁䄸杢桂䝁䅷䅌杁䕁䅍杣ㅂ䝁䅫督求䍁䅷䅉桂䝁䄴䅚杁䕁䅣兔杁䕁䅙兡畂䝁䅅杢橂䝁䅫兙獂䍁䅁督求䝁䅣兢求䝁䄴䅤穂䍁䄴䅉䩂䡁䅑䅉瑂䝁䅅杣牂䝁䅕䅤穂䍁䅁兡あ䡁䅍䅉㉂䝁䅕䅡灂䝁䅍䅢求䡁䅍䅉睂䡁䅉兡瑂䝁䅅杣灂䝁䅷入杁䡁䅕杢歂䝁䅕杣杁䡁䅑䅡求䍁䅁村ㅂ䝁䅫睙牂䍁䅷䅉䑂䝁䅅䅚灂䝁䅷䅢桂䝁䅍䅌杁䕁䅍䅡求䡁䅙杣療䝁䅷党あ䍁䅷䅉䡂䕁䄰睑獁䍁䅁村桂䝁䄸条ㅂ䝁䄴䅌杁䝁䅅杢歂䍁䅁睖ㅂ䝁䅷兡畂䝁䅣䅉楂䡁䅉兙畂䝁䅑䅉畂䝁䅅兢求䡁䅍杌杁䕁䅫杢杁䝁䅅䅚歂䝁䅫䅤灂䝁䄸杢獁䍁䅁䅤潂䝁䅕䅉橂䝁䄸兢睂䝁䅅杢㕂䍁䅁督求䝁䅷䅢穂䍁䅁䅤祂䡁䅕睙牂䡁䅍䅌杁䝁䅍杣療䡁䅍督療䡁䅙党祂䡁䅍䅌杁䝁䅍兙祂䡁䅍䅌杁䝁䅅杢歂䍁䅁兙ㅂ䡁䅑睢瑂䝁䄸杙灂䝁䅷党杁䡁䅁兙祂䡁䅑督杁䡁䅑䅡祂䝁䄸兤湂䝁䅧䅉祂䝁䅕䅤桂䝁䅫䅢杁䝁䅑党桂䝁䅷党祂䡁䅍䅌杁䝁䅑兡穂䡁䅑杣灂䝁䅉兤あ䝁䄸杣穂䍁䅁兙畂䝁䅑䅉歂䝁䅕兙獂䝁䅕杣穂䍁䅷䅉桂䡁䅍䅉㍂䝁䅕䅢獂䍁䅁兙穂䍁䅁䅤療䍁䅁杚獂䝁䅕党あ䍁䅁睙ㅂ䡁䅍䅤療䝁䄰党祂䡁䅍䅌杁䝁䅫杢橂䝁䅷兤歂䝁䅫杢湂䍁䅁䅚桂䝁䅫䅢㕂䍁䅁杣求䝁䄴䅤桂䝁䅷䅉橂䝁䅅杣杁䝁䅍睢瑂䡁䅁兙畂䝁䅫党穂䍁䅷䅉橂䝁䄸兢瑂䝁䅕杣橂䝁䅫兙獂䍁䅁杚獂䝁䅕党あ䍁䅁睙ㅂ䡁䅍䅤療䝁䄰党祂䡁䅍䅌杁䝁䅷党桂䡁䅍兡畂䝁䅣䅉橂䝁䄸兢睂䝁䅅杢灂䝁䅕督獁䍁䅁兙畂䝁䅑䅉湂䝁䄸杤求䡁䅉杢瑂䝁䅕杢あ䡁䅍杌杁䕁䅙兤祂䡁䅑䅡求䡁䅉䅌杁䝁䅫䅤杁䝁䄸杚浂䝁䅕杣穂䍁䅁督療䝁䅙䅤㍂䝁䅅杣求䍁䄰党畂䝁䅅杙獂䝁䅕䅚杁䡁䅍党祂䡁䅙兡橂䝁䅕督杁䝁䅅杢歂䍁䅁督ㅂ䝁䅉督橂䡁䅉兡睂䡁䅑兡療䝁䄴督㝁䍁䅁兙畂䝁䅑䅉㉂䝁䅅杣灂䝁䄸兤穂䍁䅁杣桂䝁䄴睚求䍁䅁睢浂䍁䅁兙浂䡁䅑党祂䍁䄰督桂䝁䅷党杁䡁䅍党祂䡁䅙兡橂䝁䅕督杁䡁䅑䅡祂䝁䄸兤湂䝁䅧䅉歂䝁䅕兙獂䝁䅕杣杁䝁䄴党あ䡁䅣睢祂䝁䅳䅌杁䡁䅍兤橂䝁䅧䅉桂䡁䅍䅉瑂䝁䅅兡畂䡁䅑党畂䝁䅅杢橂䝁䅕䅌杁䝁䅷兡湂䝁䅧䅤杁䡁䅉党睂䝁䅅兡祂䡁䅍䅌杁䝁䅍睢獂䝁䅷兡穂䝁䅫睢畂䍁䅁杣求䡁䅁兙灂䡁䅉督獁䍁䅁杤求䝁䅧兡橂䝁䅷党杁䝁䅅睙橂䝁䅕督穂䝁䄸杣灂䝁䅕督獁䍁䅁兙畂䝁䅑䅉求䡁䅧䅤求䝁䄴䅚求䝁䅑䅉穂䝁䅕杣㉂䝁䅫睙求䍁䅁睤桂䡁䅉杣桂䝁䄴䅤灂䝁䅕督畁䍁䅁兑歂䝁䅑兡あ䝁䅫睢畂䝁䅅䅢獂䡁䅫䅌杁䡁䅑䅡求䍁䅁睙療䝁䄰䅣桂䝁䄴入杁䡁䅁杣療䡁䅙兡歂䝁䅕督杁䝁䅅兤あ䝁䄸兢療䡁䅑兡㉂䝁䅕䅉浂䝁䅫杢桂䝁䄴睙灂䝁䄴睚㝁䍁䅁兙畂䝁䅑䅉穂䝁䄸杚あ䡁䅣兙祂䝁䅕兌求䝁䄴兙楂䝁䅷党歂䍁䅁督求䡁䅉杤灂䝁䅍党穂䍁䅁兙畂䝁䅑䅉穂䡁䅕杙穂䝁䅍杣灂䡁䅁䅤灂䝁䄸杢穂䍁䄴䅉䡂䝁䅕杢求䡁䅉兙獂䍁䅁兔療䡁䅑睢祂䡁䅍䅉䑂䝁䄸兢睂䝁䅅杢㕂䍁䅁睤桂䡁䅍䅉浂䝁䄸兤畂䝁䅑党歂䍁䅁兡畂䍁䅁免㕁䑁䅁䅏杁䝁䅅杢歂䍁䅁兡穂䍁䅁䅡求䝁䅅䅚硂䡁䅕兙祂䡁䅑党祂䝁䅕䅚杁䝁䅫杢杁䕁䅑党あ䡁䅉睢灂䡁䅑䅌杁䕁䄰兡橂䝁䅧兡湂䝁䅅杢畁䅁䅁砰䅙䱁䅙䅁䡂䝁䅕杢求䡁䅑兡橂䍁䅁䅒灂䡁䅍睢祂䝁䅑党祂䑁䅳䅉䥂䝁䅕兙獂䡁䅑䅡杁䕁䅑兡桂䝁䅣杢療䡁䅍䅤灂䝁䅍督㝁䍁䅁兓瑂䝁䄰兤畂䝁䄸䅢療䝁䅣入㝁䍁䅁兓畂䝁䅙党橂䡁䅑兡療䡁䅕督杁䕁䅑兡穂䝁䅕兙穂䝁䅕督㝁䍁䅁杔求䡁䅕杣療䝁䅷睢湂䡁䅫睏杁䕁䄸杢橂䝁䄸䅢療䝁䅣入䅁偁奧䅁畃䅁䅁睒求䝁䄴党あ䝁䅫睙穂䑁䅳䅉䑂䝁䅅杣歂䝁䅫睢㉂䝁䅅督橂䡁䅕䅢桂䡁䅉睏杁䕁䅧党睂䝁䅅䅤療䝁䅷睢湂䡁䅫睏杁䕁䅫杢浂䝁䅷兙瑂䝁䄰兙あ䝁䅫睢畂䑁䅳䅉佂䝁䅕䅣潂䡁䅉睢獂䝁䄸睚㕂䑁䅳䅉佂䝁䅕兤祂䝁䄸䅢療䝁䅣入㝁䍁䅁杕求䡁䅍䅣灂䡁䅉兙あ䝁䄸杣㕂䅁䅁硯䅁䩁䅧䅁䡂䝁䅕杢求䡁䅑兡橂䡁䅍睏杁䕁䅍党畂䡁䅑杣桂䝁䅷䅉佂䝁䅕杣㉂䝁䄸兤穂䍁䅁睕㕂䡁䅍䅤求䝁䄰睏杁䕁䅣党畂䝁䅕䅤灂䝁䅍䅉䕂䝁䅫督療䡁䅉䅚求䡁䅉睏杁䕁䅫杢浂䝁䅷兙瑂䝁䄰兙あ䝁䅫睢畂䑁䅳䅉佂䝁䅕兤祂䝁䄸䅢療䝁䅣入䅁䍁䥙䅁睃䅁䅁睒求䝁䄴党あ䝁䅫睙穂䑁䅳䅉䑂䝁䅧杣療䝁䄴兡橂䍁䅁䅒灂䡁䅍党桂䡁䅍党穂䑁䅳䅉䕂䝁䅕杣瑂䝁䅅䅤療䝁䅷睢湂䡁䅫睏杁䕁䅧党瑂䝁䅅䅤療䝁䅷睢湂䡁䅫睏杁䕁䅫兢瑂䡁䅕杢療䝁䅷睢湂䡁䅫睏杁䕁䅫杢浂䝁䅷兙瑂䝁䄰兙あ䝁䅫睢畂䑁䅳䅉偂䝁䄴睙療䝁䅷睢湂䡁䅫䅁䡃䅃䅁䅰䅁䕁䅣党畂䝁䅕䅤灂䝁䅍督㝁䍁䅁睑潂䡁䅉睢畂䝁䅫睙杁䕁䅑兡穂䝁䅕兙穂䝁䅕督㝁䍁䅁䅓求䡁䅁兙あ䝁䄸䅢療䝁䅣入㝁䍁䅁兓瑂䝁䄰兤畂䝁䄸䅢療䝁䅣入㝁䍁䅁兓畂䝁䅙党橂䡁䅑兡療䡁䅕督杁䕁䅑兡穂䝁䅕兙穂䝁䅕督㝁䍁䅁杖桂䝁䅍睙灂䝁䄴党穂䅁䅁杧䄸䭁䅙䅁䡂䝁䅕杢求䡁䅑兡橂䡁䅍睏杁䕁䅑党祂䝁䄰兙あ䝁䄸䅢療䝁䅣入㝁䍁䅁䅓求䝁䄰兙あ䝁䄸䅢療䝁䅣入㝁䍁䅁兓瑂䝁䄰兤畂䝁䄸䅢療䝁䅣入㝁䍁䅁兓畂䝁䅙䅢桂䝁䄰兢桂䡁䅑兡療䝁䄴睏杁䕁䄸杢橂䝁䄸䅢療䝁䅣入㝁䍁䅁杕求䡁䅍䅣灂䡁䅉兙あ䝁䄸杣㕂䅁䅁杊䅯䭁䅑䅁䡂䝁䅕杢求䡁䅑兡橂䡁䅍睏杁䕁䅕杢歂䝁䄸睙祂䝁䅫杢療䝁䅷睢湂䡁䅫睏杁䕁䅧党瑂䝁䅅䅤療䝁䅷睢湂䡁䅫睏杁䕁䅧党睂䝁䅅䅤療䝁䅷睢湂䡁䅫睏杁䕁䅫兢瑂䡁䅕杢療䝁䅷睢湂䡁䅫睏杁䕁䄴党睂䝁䅧杣療䝁䅷睢湂䡁䅫睏杁䕁䄸杢橂䝁䄸䅢療䝁䅣入䅁佁䡫䅁睃䅁䅁睒求䝁䄴党あ䝁䅫睙穂䑁䅳䅉䡂䝁䅅督あ䡁䅉睢求䝁䄴䅤求䡁䅉睢獂䝁䄸睚㕂䑁䅳䅉䥂䝁䅕兢桂䡁䅑睢獂䝁䄸睚㕂䑁䅳䅉䩂䝁䄰兢ㅂ䝁䄴睢獂䝁䄸睚㕂䑁䅳䅉䩂䝁䄴杚獂䝁䅅兢瑂䝁䅅䅤灂䝁䄸杢㝁䍁䅁睔畂䝁䅍睢獂䝁䄸睚㕂䑁䅳䅉卂䝁䅕督睂䝁䅫杣桂䡁䅑睢祂䡁䅫䅁㑃睄䅁杯䅁䕁䅣党畂䝁䅕䅤灂䝁䅍督㝁䍁䅁睒求䝁䄴党あ䝁䅫睙杁䕁䅑兡穂䝁䄸杣歂䝁䅕杣㝁䍁䅁兓畂䝁䅙党橂䡁䅑兡療䡁䅕督杁䕁䅑兡穂䝁䅕兙穂䝁䅕督㝁䍁䅁睔畂䝁䅍睢獂䝁䄸睚㕂䑁䅳䅉卂䝁䅕督睂䝁䅫杣桂䡁䅑睢祂䡁䅫睏杁䙁䅙兙橂䝁䅍兡畂䝁䅕督䅁䕁䭷䅁坃睄䅁睒求䝁䄴䅣桂䝁䅍䅤杁䕁䅷兡瑂䝁䅫䅤求䝁䅑䅉睂䡁䅉睢㉂䝁䅫䅚求䡁䅍䅉楂䡁䅕督灂䝁䄴党穂䡁䅍䅉睂䡁䅉睢橂䝁䅕督穂䍁䅁睢ㅂ䡁䅑督療䡁䅕杣橂䝁䅫杢湂䍁䅁兙畂䝁䅑䅉灂䝁䄴杚療䡁䅉兢桂䡁䅑兡療䝁䄴䅉あ䝁䅕睙潂䝁䄴睢獂䝁䄸睚㕂䍁䅁督求䡁䅉杤灂䝁䅍党穂䍁䅁兡畂䍁䅁兓畂䝁䅑兡桂䍁䅷䅉祂䝁䅕督あ䍁䅁睢浂䍁䅁兑穂䝁䅫兙獁䍁䅁杔療䡁䅉䅤潂䍁䅁兙畂䝁䅑䅉䵂䝁䅅䅤灂䝁䄴䅉䉂䝁䄰党祂䝁䅫睙桂䍁䅷䅉桂䝁䄴䅚杁䕁䅕兤祂䝁䄸䅣求䍁䄴䅉䩂䡁䅑䅉療䡁䅁党祂䝁䅅䅤求䡁䅍䅉あ䝁䅧杣療䡁䅕睚潂䍁䅁䅤潂䡁䅉党求䍁䅁督求䝁䅣兢求䝁䄴䅤穂䑁䅯䅉䝂䝁䅫杢桂䝁䄴睙灂䝁䅅䅢杁䡁䅍党祂䡁䅙兡橂䝁䅕督㝁䍁䅁睑療䝁䄴督ㅂ䝁䄰党祂䍁䅁兙畂䝁䅑䅉䥂䝁䅕兙獂䡁䅑䅡橂䝁䅅杣求䑁䅳䅉桂䝁䄴䅚杁䕁䅧兡湂䝁䅧䅉啂䝁䅕睙潂䍁䅁兙畂䝁䅑䅉乂䝁䅅杢ㅂ䝁䅙兙橂䡁䅑兤祂䝁䅫杢湂䍁䄴䅉啂䝁䅧党杁䕁䅙兡畂䝁䅅杢橂䝁䅫兙獂䍁䅁睕求䡁䅉杤灂䝁䅍党穂䍁䅁督求䝁䅣兢求䝁䄴䅤杁䝁䄸杚浂䝁䅕杣穂䍁䅁杣求䡁䅑兙灂䝁䅷䅉橂䡁䅕督あ䝁䄸兢求䡁䅉䅉療䝁䄴杙療䝁䅅杣歂䝁䅫杢湂䍁䅷䅉橂䡁䅕督あ䝁䄸兢求䡁䅉䅉穂䝁䅕杣㉂䝁䅫睙求䍁䅷䅉橂䝁䄸䅢獂䝁䅕睙あ䝁䅫睢畂䡁䅍䅌杁䝁䅍兙祂䝁䅑䅉穂䝁䅕杣㉂䝁䅫睙灂䝁䄴睚杁䝁䄸䅣求䡁䅉兙あ䝁䅫睢畂䡁䅍䅌杁䝁䅷睢桂䝁䄴䅉桂䝁䄴䅚杁䡁䅁兙㕂䝁䄰党畂䡁䅑䅉療䡁䅁党祂䝁䅅䅤灂䝁䄸杢穂䍁䅷䅉橂䝁䄸兢瑂䝁䅕杣橂䝁䅫兙獂䍁䅁䅢療䝁䅅杢獁䍁䅁党硂䡁䅕兡睂䝁䄰党畂䡁䅑䅉桂䝁䄴䅚杁䝁䅅兤あ䝁䄸䅉獂䝁䄸兙畂䍁䅷䅉瑂䝁䄸杣あ䝁䅣兙湂䝁䅕䅉療䡁䅉兡湂䝁䅫杢桂䡁䅑兡療䝁䄴䅌杁䝁䅍睢瑂䡁䅁䅢灂䝁䅅杢橂䝁䅕䅉穂䝁䅕杣㉂䝁䅫睙求䡁䅍䅌杁䡁䅉党睂䝁䄸杣あ䝁䅫杢湂䍁䅁兙畂䝁䅑䅉瑂䝁䄸杢灂䡁䅑睢祂䝁䅫杢湂䍁䅷䅉桂䝁䄴䅚杁䡁䅣党桂䝁䅷䅤潂䍁䅁兢桂䝁䄴兙湂䝁䅕兢求䝁䄴䅤杁䝁䄸䅣求䡁䅉兙あ䝁䅫睢畂䡁䅍䅉穂䡁䅕䅣睂䝁䄸杣あ䑁䅳䅉浂䝁䅫杢桂䝁䄴睙灂䝁䅅䅢杁䝁䅍杣灂䝁䄰党杁䝁䅅杢歂䍁䅁杣灂䡁䅍睡杁䝁䄰兙畂䝁䅅睚求䝁䄰党畂䡁䅑䅉穂䝁䅕杣㉂䝁䅫睙求䡁䅍睏杁䝁䅅杢歂䍁䅁兤畂䝁䅑党祂䡁䅣杣灂䡁䅑兡畂䝁䅣䅉穂䡁䅕䅣睂䝁䄸杣あ䍁䅷䅉畂䝁䅕睤杁䝁䅉兤穂䝁䅫杢求䡁䅍督杁䡁䅁杣療䝁䅍党穂䡁䅍兡畂䝁䅣䅌杁䡁䅁睢獂䝁䅫睙㕂䍁䅁兙歂䝁䄰兡畂䝁䅫督あ䡁䅉兙あ䝁䅫睢畂䍁䅷䅉橂䝁䅷兙灂䝁䄰督杁䝁䄰兙畂䝁䅅睚求䝁䄰党畂䡁䅑䅌杁䝁䅍兙あ䝁䅅督あ䡁䅉睢睂䝁䅧党杁䝁䄰睢歂䝁䅕䅢灂䝁䄴睚杁䝁䅅杢歂䍁䅁兙橂䡁䅑兤桂䡁䅉兡桂䝁䅷䅉穂䝁䅕杣㉂䝁䅫睙求䡁䅍䅌杁䝁䅅督杁䡁䅣党獂䝁䅷䅉桂䡁䅍䅉睂䡁䅉睢睂䝁䅕杣あ䡁䅫䅉桂䝁䄴䅚杁䝁䅍兙穂䡁䅕兙獂䡁䅑入杁䝁䅍䅢桂䝁䅫兢穂䍁䄴䅉啂䝁䅧党杁䕁䅍睢畂䡁䅍兤瑂䝁䅕杣杁䝁䅅杢歂䍁䅁䅓求䝁䅅䅢あ䝁䅧睙桂䡁䅉党杁䡁䅍党湂䝁䄰党畂䡁䅑䅉睂䡁䅉睢㉂䝁䅫䅚求䡁䅍䅉歂䝁䅕兢桂䝁䄴䅚杁䝁䅣党畂䝁䅕杣桂䡁䅑兡療䝁䄴䅌杁䡁䅍党畂䡁䅍兡畂䝁䅣䅉桂䝁䄴䅚杁䡁䅁䅢桂䝁䄴杢灂䝁䄴睚獁䍁䅁督ㅂ䡁䅁䅣獂䡁䅫䅉橂䝁䅧兙灂䝁䄴䅉睂䝁䅷兙畂䝁䄴兡畂䝁䅣䅉桂䝁䄴䅚杁䝁䄰兙畂䝁䅅睚求䝁䄰党畂䡁䅑䅌杁䡁䅁杣灂䝁䅍兡畂䝁䅣䅉桂䝁䄴䅚杁䡁䅑杣桂䝁䅑党杁䡁䅁杣療䝁䄰睢あ䝁䅫睢畂䍁䅁兢桂䝁䄴兙湂䝁䅕兢求䝁䄴䅤獁䍁䅁䅚求䝁䅑兤橂䡁䅑兡療䝁䄴䅉祂䝁䅕睙療䡁䅙党祂䡁䅫䅉瑂䝁䅅杢桂䝁䅣党瑂䝁䅕杢あ䍁䅷䅉療䡁䅉䅚求䡁䅉䅉瑂䝁䅅杢桂䝁䅣党瑂䝁䅕杢あ䍁䅷䅉桂䝁䄴䅚杁䝁䅑兡湂䝁䅫䅤桂䝁䅷䅉橂䝁䄸兢瑂䝁䅕杣橂䝁䅕睏杁䝁䅅杢歂䍁䅁党畂䝁䅑兌あ䝁䄸兌求䝁䄴䅚杁䝁䅍䅢桂䝁䅫兢杁䝁䅷兡浂䝁䅕睙㕂䝁䅍䅢求䍁䅁兢桂䝁䄴兙湂䝁䅕兢求䝁䄴䅤獁䍁䅁杚祂䝁䄸兢杁䝁䅍䅢桂䝁䅫兢穂䍁䅁䅣祂䝁䄸睙求䡁䅍督灂䝁䄴睚杁䝁䅅杢歂䍁䅁兙歂䝁䅯兤歂䝁䅫睙桂䡁䅑兡療䝁䄴䅉あ䝁䄸䅉橂䝁䅷兙灂䝁䄰督杁䡁䅉党橂䝁䄸杤求䡁䅉入杁䝁䅅杢歂䍁䅁䅣桂䡁䅫兢求䝁䄴䅤杁䝁䅫杢あ䝁䅕睚祂䝁䅫䅤㕂䍁䅷䅉祂䝁䅕杤求䝁䄴兤求䍁䅁睙㕂䝁䅍䅢求䍁䅁兢桂䝁䄴兙湂䝁䅕兢求䝁䄴䅤獁䍁䅁䅡求䝁䅅䅢あ䝁䅧䅉求䡁䅅兤灂䡁䅑入杁䝁䅅杢桂䝁䅷入あ䝁䅫睙穂䍁䅷䅉桂䝁䄴䅚杁䝁䅍兙祂䝁䅕䅉穂䝁䅕杣㉂䝁䅫睙求䡁䅍杌杁䙁䅑䅡求䍁䅁䅓灂䝁䅣䅡杁䙁䅑党橂䝁䅧䅉桂䝁䄴䅚杁䕁䄰兙畂䡁䅕杚桂䝁䅍䅤ㅂ䡁䅉兡畂䝁䅣䅉穂䝁䅕睚瑂䝁䅕杢あ䍁䅁睢浂䝁䅙党祂䡁䅍䅉灂䝁䄴䅚ㅂ䡁䅍䅤祂䡁䅫兌穂䡁䅁党橂䝁䅫杚灂䝁䅍䅉穂䝁䄸䅢ㅂ䡁䅑兡療䝁䄴督杁䝁䅙睢祂䍁䅁䅤祂䡁䅕督あ䍁䅁兙畂䝁䅑䅉穂䝁䅅杚求䡁䅑入獁䍁䅁兙歂䡁䅙党祂䡁䅑兡穂䝁䅫杢湂䍁䅁督桂䝁䅷党穂䍁䅁督ㅂ䡁䅁䅣療䡁䅉䅤獁䍁䅁睙ㅂ䡁䅍䅤療䝁䄰党祂䍁䅁兙畂䝁䅑䅉ㅂ䡁䅍党祂䍁䅁党㑂䡁䅁党祂䝁䅫党畂䝁䅍党獁䍁䅁兙畂䝁䅑䅉橂䡁䅕督あ䝁䄸兢求䡁䅉䅉橂䝁䅅杣求䍁䅁督ㅂ䡁䅁䅣療䡁䅉䅤㝁䍁䅁兙畂䝁䅑䅉歂䝁䅫杣求䝁䅍䅤杁䝁䅅杢歂䍁䅁兡畂䝁䅑兡祂䝁䅕睙あ䍁䅁䅣祂䝁䄸睙ㅂ䡁䅉党瑂䝁䅕杢あ䍁䅷䅉獂䝁䄸睚灂䡁䅍䅤灂䝁䅍督獁䍁䅁杚灂䝁䅕䅢歂䍁䅷䅉桂䝁䅙䅤求䡁䅉兢桂䡁䅉睡求䡁䅑䅉穂䡁䅕䅣睂䝁䄸杣あ䍁䅷䅉桂䝁䄴䅚杁䝁䅕杢湂䝁䅫杢求䝁䅕杣灂䝁䄴睚杁䡁䅍党祂䡁䅙兡橂䝁䅕督畁䍁䅁兓あ䍁䅁兙獂䡁䅍睢杁䡁䅁杣療䡁䅙兡歂䝁䅕督杁䝁䅑兡湂䝁䅫䅤桂䝁䅷䅉療䡁䅁党祂䝁䅅䅤灂䝁䄸杢杁䡁䅍党祂䡁䅙兡橂䝁䅕督㝁䍁䅁䅚桂䡁䅑兙瑁䡁䅑党橂䝁䅧兌䉂䝁䅷䅉穂䝁䅕杣㉂䝁䅫睙求䡁䅍睏杁䝁䅙兡畂䝁䅅杢橂䝁䅕䅉桂䝁䄴䅚杁䝁䅅睙橂䝁䄸兤畂䡁䅑兡畂䝁䅣䅉穂䝁䅕杣㉂䝁䅫睙求䡁䅍䅌杁䡁䅍兤橂䝁䅧䅉桂䡁䅍䅉桂䝁䅍睙療䡁䅕杢あ䡁䅍䅉睂䝁䅅入桂䝁䅉䅢求䍁䅷䅉灂䝁䄴杤療䝁䅫睙求䍁䄰䅤療䍁䄰睙桂䡁䅍䅡獁䍁䅁杣求䝁䅍睢祂䝁䅑䅉あ䝁䄸䅉祂䝁䅕䅣療䡁䅉䅤獁䍁䅁杚灂䝁䄴兙畂䝁䅍兡桂䝁䅷䅉睂䝁䅷兙畂䝁䄴兡畂䝁䅣䅉桂䝁䄴䅚杁䝁䅅杢桂䝁䅷入穂䝁䅫督獁䍁䅁兙畂䝁䅑䅉求䝁䄴䅤求䡁䅉䅣祂䝁䅫督求䍁䅁杣灂䡁䅍睡杁䝁䅅杢歂䍁䅁睙療䝁䄰䅣獂䝁䅫兙畂䝁䅍党㝁䍁䅁睑䝂䕁䄸䅉桂䝁䅑杤灂䡁䅍睢祂䡁䅫䅉穂䝁䅕杣㉂䝁䅫睙求䡁䅍睏杁䡁䅍兤睂䡁䅁䅢㕂䍁䅁睙潂䝁䅅兡畂䍁䅷䅉桂䝁䄴䅚杁䡁䅍睢ㅂ䡁䅉睙灂䝁䄴睚杁䝁䅅杢歂䍁䅁䅣祂䝁䄸睙ㅂ䡁䅉党瑂䝁䅕杢あ䍁䅁督求䡁䅉杤灂䝁䅍党穂䑁䅳䅉穂䝁䅅䅢求䡁䅍䅉桂䝁䄴䅚杁䝁䅍睢瑂䝁䄰党祂䝁䅍兡桂䝁䅷䅌杁䝁䅅杢歂䍁䅁兢桂䡁䅉睡求䡁䅑兡畂䝁䅣䅉桂䝁䄴䅚杁䝁䅕䅥睂䝁䅕杣灂䝁䅕杢橂䝁䅕䅉穂䝁䅕杣㉂䝁䅫睙求䡁䅍睏杁䝁䅅杢歂䍁䅁党畂䡁䅙兡祂䝁䄸杢瑂䝁䅕杢あ䝁䅅䅢獁䍁䅁督療䝁䅍兡桂䝁䅷䅉桂䝁䄴䅚杁䝁䅣睢㉂䝁䅕杣畂䝁䅅杢橂䝁䅕䅉穂䝁䅕杣㉂䝁䅫睙求䡁䅍杌杁䙁䅑䅡求䍁䅁睙療䝁䄰䅣桂䝁䄴入杁䡁䅣兙穂䍁䅁杚療䡁䅕杢歂䝁䅕䅚杁䝁䅫杢杁䑁䅅兏㕁䑁䅣䅉桂䝁䄴䅚杁䝁䅫督杁䝁䅉兙穂䝁䅕䅚杁䝁䅫杢杁䕁䅧兙瑂䝁䅫䅢あ䝁䄸杢獁䍁䅁村求䡁䅉兢ㅂ䝁䅑兙畁䅁䅁案䅍乁䱁䅁䡂䝁䅕杢あ䝁䅕䅥杁䕁䅍睢祂䡁䅁睢祂䝁䅅䅤灂䝁䄸杢杁䝁䅑党穂䝁䅫睚畂䡁䅍䅌杁䝁䅑党㉂䝁䅕䅢療䡁䅁督獁䍁䅁兢桂䝁䄴兤浂䝁䅅睙あ䡁䅕杣求䡁䅍䅌杁䝁䄰兙祂䝁䅳党あ䡁䅍䅌杁䝁䅅杢歂䍁䅁督ㅂ䡁䅁䅣獂䝁䅫党穂䍁䅁䅚灂䝁䅣兡あ䝁䅅䅢杁䡁䅙兡穂䝁䅫睢畂䍁䅷䅉橂䝁䄸杢畂䝁䅕睙あ䝁䅕䅚杁䝁䅍兙祂䍁䅷䅉歂䝁䅫兢瑂䝁䅅杙獂䝁䅕䅉湂䝁䅷兙穂䡁䅍䅌杁䝁䅅杢歂䍁䅁杚灂䡁䅉党杁䡁䅁杣療䡁䅑党橂䡁䅑兡療䝁䄴䅉睂䡁䅉睢歂䡁䅕睙あ䡁䅍䅉灂䝁䄴䅉あ䝁䅧党杁䙁䅕杢灂䡁䅑党歂䍁䅁睕あ䝁䅅䅤求䡁䅍䅌杁䕁䅣党祂䝁䄰兙畂䡁䅫䅌杁䕁䅯兙睂䝁䅅杢獁䍁䅁兔求䡁䅧兡橂䝁䄸䅌杁䙁䅉党睂䡁䅕杙獂䝁䅫睙杁䝁䄸杚杁䕁䅳睢祂䝁䅕兙獁䍁䅁兙畂䝁䅑䅉灂䝁䄴䅤求䡁䅉杢桂䡁䅑兡療䝁䄴兙獂䝁䅷入畁䍁䅁兓あ䍁䅁睢睂䝁䅕杣桂䡁䅑党穂䍁䅁䅤潂䡁䅉睢ㅂ䝁䅣䅡杁䕁䅅兤あ䝁䄸兢療䡁䅑兡㉂䝁䅕䅉兂䡁䅉睢歂䡁䅕睙あ䡁䅍䅉桂䝁䄴䅚杁䕁䄸䅤潂䝁䅕杣杁䡁䅍党湂䝁䄰党畂䡁䅑督畁䍁䅁䅖潂䝁䅕䅉橂䝁䄸兢睂䝁䅅杢㕂䍁䅁睢浂䝁䅙党祂䡁䅍䅉桂䡁䅕䅤療䝁䄰睢あ䝁䅫杤求䍁䅁䅣祂䝁䄸䅚ㅂ䝁䅍䅤穂䍁䅷䅉灂䝁䄴睙獂䡁䅕䅚灂䝁䄴睚杁䝁䅫杢あ䝁䅕杣灂䝁䄸杣杁䝁䅅杢歂䍁䅁党㑂䡁䅑党祂䝁䅫睢祂䍁䅁党獂䝁䅕睙あ䡁䅉睢橂䝁䅧杣療䝁䄰兡橂䍁䅁兙ㅂ䡁䅑睢瑂䝁䅅䅤灂䝁䅍兌歂䝁䅫兢瑂䝁䅫杢湂䍁䅁杣求䝁䅅杣㉂䝁䅫党㍂䍁䅁兢灂䡁䅉杣療䡁䅉督獁䍁䅁兙ㅂ䡁䅑睢瑂䝁䄸䅤灂䡁䅙党杁䝁䅕䅢求䝁䅍䅤祂䝁䄸杢灂䝁䅍督獁䍁䅁兙畂䝁䅑䅉畂䝁䄸杢瑁䝁䅅兤あ䝁䄸兢桂䡁䅑兡橂䍁䄰䅚灂䝁䄰兢灂䝁䄴睚杁䡁䅉党桂䡁䅉杤灂䝁䅕睤杁䝁䄰兡祂䡁䅉睢祂䡁䅍䅉浂䝁䄸杣杁䝁䅅兤あ䝁䄸兢療䡁䅑兡㉂䝁䅕䅉睂䝁䅅督穂䝁䅕杢湂䝁䅕杣杁䝁䅍兙祂䡁䅍䅌杁䝁䅷兡湂䝁䅧䅤杁䡁䅑杣ㅂ䝁䅍睡穂䍁䅷䅉睂䝁䅫睙牂䍁䄰兤睂䍁䅁䅤祂䡁䅕睙牂䡁䅍䅌杁䡁䅍䅣療䡁䅉䅤杁䡁䅕䅤灂䝁䅷兡あ䡁䅫䅉㉂䝁䅕䅡灂䝁䅍䅢求䡁䅍䅌杁䝁䅅杢歂䍁䅁杤桂䝁䄴督杁䝁䅙睢祂䍁䅁睢祂䝁䅫睚灂䝁䄴兙獂䍁䅁党硂䡁䅕兡睂䝁䄰党畂䡁䅑䅉瑂䝁䅅杢ㅂ䝁䅙兙橂䡁䅑兤祂䝁䅕杣穂䍁䅷䅉桂䡁䅕䅤療䝁䄰睢あ䝁䅫杤求䍁䅁督ㅂ䡁䅁䅣獂䝁䅫党祂䡁䅍䅌杁䝁䅅杢歂䍁䅁杤桂䡁䅉兡療䡁䅕督杁䝁䅅杚あ䝁䅕杣瑂䝁䅅杣牂䝁䅕䅤杁䝁䅅杢歂䍁䅁兙橂䝁䅍党穂䡁䅍睢祂䡁䅫䅉橂䡁䅕督あ䝁䄸兢求䡁䅉督畁䍁䅁兓あ䍁䅁兙獂䡁䅍睢杁䡁䅁杣療䡁䅙兡歂䝁䅕督杁䡁䅙兙祂䝁䅫兙楂䝁䅷党杁䝁䅑兡瑂䝁䄰兙楂䝁䅷党杁䡁䅣兡畂䝁䅑睢㍂䡁䅍䅉あ䝁䄸䅉桂䝁䅫杣橂䡁䅉兙浂䡁䅑䅉瑂䝁䅅杢ㅂ䝁䅙兙橂䡁䅑兤祂䝁䅕杣穂䍁䅁兙畂䝁䅑䅉桂䝁䅫杣獂䝁䅫杢求䍁䅁睢睂䝁䅕杣桂䡁䅑睢祂䡁䅍杌杁䕁䅫杢杁䝁䅅䅚歂䝁䅫䅤灂䝁䄸杢獁䍁䅁䅤潂䝁䅕䅉橂䝁䄸兢睂䝁䅅杢㕂䍁䅁睢浂䝁䅙党祂䡁䅍䅉睂䝁䅧睢あ䝁䄸党獂䝁䅕睙あ䡁䅉兡橂䍁䅁督瑂䝁䄸睡求䍁䅁䅚求䡁䅑党橂䡁䅑睢祂䡁䅍䅉桂䝁䄴䅚杁䝁䅅䅢桂䡁䅉兢穂䍁䅷䅉求䝁䅷党橂䡁䅑杣療䝁䅍䅡求䝁䄰兡橂䝁䅅䅢杁䝁䅍兙祂䝁䅉睢畂䍁䅁兢療䝁䄴睢㑂䝁䅫䅚求䍁䅁兙獂䝁䅅杣瑂䡁䅍䅉桂䝁䄴䅚杁䝁䅑党あ䝁䅕睙あ䝁䄸杣穂䍁䅷䅉桂䡁䅕䅚灂䝁䅉䅢求䍁䅁兙畂䝁䅑䅉㉂䝁䅫督ㅂ䝁䅅䅢杁䡁䅍兡湂䝁䄴兙獂䝁䅫杢湂䍁䅁兙獂䝁䅅杣瑂䡁䅍䅌杁䝁䅅杢歂䍁䅁杙求䝁䅷䅢穂䍁䅁兙畂䝁䅑䅉穂䡁䅁党桂䝁䅳党祂䡁䅍䅉ㅂ䡁䅍党歂䍁䅁兡畂䍁䅁杚灂䡁䅉党杁䝁䅑党あ䝁䅕睙あ䝁䅫睢畂䍁䅁督㕂䡁䅍䅤求䝁䄰督杁䝁䅫杢杁䝁䄸杚浂䝁䅫睙求䍁䅁杙ㅂ䝁䅫䅢歂䝁䅫杢湂䡁䅍䅌杁䝁䅧睢あ䝁䅕䅢穂䍁䅷䅉桂䝁䄴䅚杁䝁䄸䅤潂䝁䅕杣杁䝁䅍睢瑂䝁䄰党祂䝁䅍兡桂䝁䅷䅉桂䝁䄴䅚杁䡁䅉党穂䝁䅫䅚求䝁䄴䅤灂䝁䅅䅢杁䝁䅉兤灂䝁䅷䅚灂䝁䄴睚穂䍁䅷䅉桂䡁䅍䅉㍂䝁䅕䅢獂䍁䅁兙穂䍁䅁杣求䡁䅍党桂䡁䅉睙潂䝁䅕督杁䝁䅅杢歂䍁䅁䅚求䡁䅙党獂䝁䄸䅣穂䍁䅁杢桂䝁䄴睢浂䝁䅫杙求䡁䅉䅉橂䝁䅧党瑂䝁䅫睙桂䝁䅷䅉穂䝁䅕杢穂䝁䅫杢湂䍁䅁䅣祂䝁䄸䅚ㅂ䝁䅍䅤穂䍁䄴䅉䩂䡁䅑䅉穂䝁䅕䅢獂䡁䅍䅉灂䡁䅑督杁䝁䅙兡祂䝁䅕䅉睂䡁䅉睢あ䝁䅕睙あ䝁䅫睢畂䍁䅁䅣祂䝁䄸䅚ㅂ䝁䅍䅤穂䍁䅁䅚灂䡁䅉党橂䡁䅑䅢㕂䍁䅷䅉桂䡁䅍䅉㍂䝁䅕䅢獂䍁䅁兙穂䍁䅁䅤潂䡁䅉睢ㅂ䝁䅣䅡杁䡁䅍兙獂䝁䅕督杁䝁䄰兙畂䝁䅅睚求䡁䅉督杁䝁䅅杢歂䍁䅁兢桂䝁䄴兤浂䝁䅅睙あ䡁䅕杣求䡁䅉䅉祂䝁䅕䅣祂䝁䅕督求䝁䄴䅤桂䡁䅑兡㉂䝁䅕䅉療䡁䅉睚桂䝁䄴兡㙂䝁䅅䅤灂䝁䄸杢穂䍁䅁䅤療䍁䅁杚灂䡁䅉党杁䡁䅁杣療䡁䅑党橂䡁䅑兡療䝁䄴䅉桂䝁䄴䅚杁䡁䅍党橂䡁䅕杣灂䡁䅑入杁䡁䅁杣療䝁䅑兤橂䡁䅑䅉歂䝁䅫督あ䡁䅉兡楂䡁䅕䅤療䡁䅉督獁䍁䅁党獂䝁䅕睙あ䡁䅉兡橂䝁䅅䅢杁䡁䅣䅡療䝁䅷党穂䝁䅅䅢求䍁䅁䅡療䡁䅕督求䡁䅍䅌杁䝁䅅杢歂䍁䅁睢祂䝁䅫睚灂䝁䄴兙獂䍁䅁党硂䡁䅕兡睂䝁䄰党畂䡁䅑䅉瑂䝁䅅杢ㅂ䝁䅙兙橂䡁䅑兤祂䝁䅕杣穂䍁䅁睢浂䍁䅁杚灂䡁䅉党杁䡁䅁杣療䡁䅑党橂䡁䅑兡療䝁䄴䅉穂䡁䅫督あ䝁䅕兢穂䍁䄴䅉䡂䝁䅕杢あ䝁䅕䅥杁䕁䅍睢祂䡁䅁睢祂䝁䅅䅤灂䝁䄸杢杁䡁䅣兙穂䍁䅁兡畂䝁䅍睢祂䡁䅁睢祂䝁䅅䅤求䝁䅑䅉灂䝁䄴䅉硁䑁䅫睎ぁ䍁䅁兙畂䝁䅑䅉灂䡁䅍䅉潂䝁䅕兙歂䡁䅅兤桂䡁䅉䅤求䡁䅉党歂䍁䅁兡畂䍁䅁杗求䝁䅕䅢桂䝁䄴䅚獁䍁䅁兔灂䝁䅍䅡灂䝁䅣兙畂䍁䄴䅁坄杆䅁材䄸䕁䅣党畂䡁䅑䅡求䡁䅉兢杁䕁䅫杢橂䝁䄸杣睂䝁䄸杣桂䡁䅑党歂䍁䅁䅚求䡁䅍兡湂䝁䄴督獁䍁䅁䅚求䡁䅙党獂䝁䄸䅣穂䍁䅷䅉瑂䝁䅅杢ㅂ䝁䅙兙橂䡁䅑兤祂䝁䅕督獁䍁䅁兙畂䝁䅑䅉穂䝁䅕䅢獂䡁䅍䅉あ䝁䅧党祂䝁䄰兙獂䍁䅁兢桂䝁䄴兙湂䝁䅕兢求䝁䄴䅤杁䝁䅅杢歂䍁䅁䅣畂䝁䅕兤瑂䝁䅅䅤灂䝁䅍䅉橂䝁䄸兢浂䝁䄸杣あ䍁䅁䅤求䝁䅍䅡畂䝁䄸䅢療䝁䅣兡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兑ㅂ䡁䅑睢瑂䝁䄸䅤灂䡁䅙党杁䝁䅅杢歂䍁䅁兔求䝁䅑兡橂䝁䅅䅢畁䍁䅁䅖潂䝁䅕䅉䉂䡁䅕䅤療䝁䄰睢あ䝁䅫杤求䍁䅁督求䝁䅣兢求䝁䄴䅤杁䝁䄸杚浂䝁䅕杣穂䍁䅁睙獂䝁䅫兢桂䡁䅑党杁䝁䅍睢瑂䝁䅙睢祂䡁䅑䅉穂䡁䅫督あ䝁䅕兢穂䍁䅷䅉㍂䝁䅧兡橂䝁䅧䅉灂䝁䄴睙獂䡁䅕䅚求䍁䅁督求䝁䅅䅤杁䝁䅧党桂䡁䅑党祂䡁䅍䅌杁䝁䅉䅢療䡁䅣党祂䡁䅍䅌杁䝁䅅杢歂䍁䅁䅤潂䝁䅕杣瑂䝁䄸党獂䝁䅕睙あ䡁䅉兡橂䍁䅁䅚求䡁䅙兡橂䝁䅕督杁䝁䅙睢祂䍁䅁杤桂䡁䅉兡桂䝁䅉䅢求䍁䅁䅤求䝁䄰䅣求䡁䅉兙あ䡁䅕杣求䍁䅁睙獂䝁䅫兢桂䡁䅑党杁䝁䅍睢畂䡁䅑杣療䝁䅷䅉穂䝁䅕兙あ䡁䅍䅉桂䝁䄴䅚杁䡁䅍䅤求䝁䅕杣灂䝁䄴睚杁䡁䅣䅡求䝁䅕䅢杁䝁䅧党桂䡁䅑党祂䡁䅍䅉あ䝁䅧兙あ䍁䅁兙祂䝁䅕䅉歂䝁䅕督灂䝁䅣杢求䝁䅑䅉あ䝁䄸䅉睂䡁䅉睢㉂䝁䅫䅚求䍁䅁䅤潂䝁䅕杣瑂䝁䅅䅢杁䝁䅍睢瑂䝁䅙睢祂䡁䅑䅉あ䝁䄸䅉桂䡁䅕䅤療䝁䄰睢楂䝁䅫䅢求䍁䅁䅣桂䡁䅍督求䝁䄴睚求䡁䅉督㝁䍁䅁兡畂䡁䅑党湂䡁䅉兙あ䝁䅕䅚杁䝁䅕䅢求䝁䅍䅤祂䝁䄸杢灂䝁䅍䅉橂䝁䄸兢睂䝁䄸杢求䝁䄴䅤穂䍁䅷䅉穂䡁䅕睙潂䍁䅁兙穂䍁䅁党獂䝁䅕睙あ䡁䅉睢畂䝁䅫睙杁䝁䅍睢畂䡁䅑杣療䝁䅷䅉ㅂ䝁䄴兡あ䡁䅍睏杁䝁䅅杢歂䍁䅁睢あ䝁䅧党祂䍁䅁睙獂䝁䅫兢桂䡁䅑党杁䝁䅍睢瑂䝁䅙睢祂䡁䅑䅉穂䡁䅫督あ䝁䅕兢穂䍁䅷䅉灂䝁䄴睙獂䡁䅕䅚灂䝁䄴睚杁䝁䄴党橂䝁䅳䅉桂䝁䄴䅚杁䡁䅍䅡療䡁䅕䅢歂䝁䅕杣杁䝁䅍睢畂䝁䅑兡あ䝁䅫睢畂䝁䅕杣穂䍁䅁兙畂䝁䅑䅉橂䝁䅷兡瑂䝁䅅䅤求䍁䅁睙療䝁䄴䅤祂䝁䄸䅢杁䡁䅍入穂䡁䅑党瑂䍁䅁䅣祂䝁䄸䅚ㅂ䝁䅍䅤穂䍁䅁杚療䡁䅉䅉歂䝁䄸睢祂䍁䅁䅣桂䝁䄴党獂䡁䅍䅌杁䝁䅅杣瑂䡁䅉党穂䡁䅑督獁䍁䅁睙ㅂ䡁䅁䅡療䝁䅷䅚求䡁䅉督獁䍁䅁兙畂䝁䅑䅉穂䡁䅑睢祂䝁䅅睚求䍁䅁杙灂䝁䄴督畁䍁䅁兓あ䍁䅁兙獂䡁䅍睢杁䡁䅁杣療䡁䅙兡歂䝁䅕督杁䝁䅉兙あ䡁䅑党祂䡁䅫䅉睂䝁䅕杣浂䝁䄸杣瑂䝁䅅杢橂䝁䅕䅉穂䝁䄸䅢ㅂ䡁䅑兡療䝁䄴督杁䝁䅍睢瑂䡁䅁杣灂䡁䅍兡畂䝁䅣䅉橂䝁䅕䅢獂䍁䅁睙療䝁䄴杢求䝁䅍䅤灂䝁䄴睚杁䝁䅑党㉂䝁䅫睙求䡁䅍䅉桂䝁䄴䅚杁䝁䅉兙あ䡁䅑党祂䡁䅫䅉橂䝁䅅杙獂䝁䅕䅉あ䝁䅕睙潂䝁䄴睢獂䝁䄸睚灂䝁䅕督杁䡁䅕督求䝁䅑䅉浂䝁䄸杣杁䡁䅙兙祂䝁䅫睢ㅂ䡁䅍䅉あ䡁䅫䅣求䡁䅍䅉療䝁䅙䅉桂䡁䅕䅤療䝁䄰睢あ䝁䅫杤求䍁䅁杙桂䡁䅑䅤求䡁䅉兡求䡁䅍睏杁䡁䅑䅡求䡁䅉兢桂䝁䅷䅉瑂䝁䅅杢桂䝁䅣党瑂䝁䅕杢あ䍁䅁䅣祂䝁䄸䅚ㅂ䝁䅍䅤穂䍁䅁杚療䡁䅉䅉潂䝁䅕兙あ䝁䅫杢湂䍁䅁兙畂䝁䅑䅉橂䝁䄸睢獂䝁䅫杢湂䑁䅳䅉桂䝁䄴䅚杁䝁䅅兤あ䝁䄸兢療䡁䅑兡㉂䝁䅕䅉求䝁䅷党橂䡁䅑杣療䝁䄴兡橂䍁䅁兙畂䝁䅑䅉穂䝁䄸杚あ䡁䅣兙祂䝁䅕䅉穂䡁䅫督あ䝁䅕兢穂䍁䅷䅉灂䝁䄴睙獂䡁䅕䅚灂䝁䄴睚杁䝁䅕䅢求䝁䅍䅤祂䝁䄸杢灂䝁䅍䅉橂䝁䄸杢あ䡁䅉睢獂䍁䅁兤畂䝁䅫䅤穂䍁䅁杚療䡁䅉䅉橂䝁䅷兡瑂䝁䅅䅤求䍁䅁睙療䝁䄰杚療䡁䅉䅤杁䡁䅍入穂䡁䅑党瑂䡁䅍䅌杁䝁䅅督杁䡁䅣党獂䝁䅷䅉桂䡁䅍䅉浂䝁䄸杣杁䝁䄰党瑂䝁䄸杣㕂䍁䅁督求䝁䅅䅤杁䝁䄰睢歂䡁䅕䅢求䡁䅍䅉桂䝁䄴䅚杁䝁䄸䅤潂䝁䅕杣杁䝁䅑党㉂䝁䅫睙求䡁䅍杌杁䕁䅫杢杁䝁䅅䅚歂䝁䅫䅤灂䝁䄸杢獁䍁䅁兡あ䍁䅁睢浂䝁䅙党祂䡁䅍䅉獂䡁䅕兢楂䝁䅅杣杁䝁䅅杢歂䍁䅁兢桂䡁䅍督桂䝁䅣党杁䝁䅍睢瑂䝁䅙睢祂䡁䅑䅉穂䝁䄸䅢ㅂ䡁䅑兡療䝁䄴督獁䍁䅁督ㅂ䝁䅍䅡杁䝁䅅督杁䝁䅷兤瑂䝁䅉兙祂䍁䅁督ㅂ䡁䅁䅣療䡁䅉䅤獁䍁䅁督灂䝁䅑党杁䝁䅉睢獂䡁䅍䅤求䡁䅉䅉桂䝁䅑条ㅂ䡁䅍䅤瑂䝁䅕杢あ䍁䅷䅉瑂䡁䅕䅢あ䝁䅫兌橂䝁䄸杢あ䝁䄸兤祂䍁䅁督求䝁䅅䅤穂䍁䅷䅉桂䝁䄴䅚杁䝁䄰兙穂䡁䅍兙湂䝁䅕䅉穂䡁䅫督あ䝁䅕兢穂䑁䅳䅉桂䡁䅕䅤療䝁䄰睢あ䝁䅫杤求䍁䅁睙桂䝁䅉䅢求䍁䅁督㕂䡁䅍䅤求䝁䄰督獁䍁䅁兡畂䝁䅍䅢ㅂ䝁䅑兡畂䝁䅣䅉祂䝁䅕兙歂䡁䅫兌瑂䝁䅅䅚求䍁䅁兡畂䝁䅑兡㉂䝁䅫䅚ㅂ䝁䅅䅢杁䝁䅍兙楂䝁䅷党穂䍁䅷䅉桂䝁䄴䅚杁䡁䅉党桂䝁䅑入瑁䡁䅑睢瑁䝁䅫杢穂䡁䅑兙獂䝁䅷䅉橂䝁䅅杙獂䝁䅕䅉畂䝁䅕䅤㍂䝁䄸杣牂䡁䅍睏杁䝁䅅杢歂䍁䅁杤桂䝁䅷杤求䍁䅁督㕂䡁䅍䅤求䝁䄰督杁䡁䅁杣療䝁䅑兤橂䡁䅑督杁䝁䅍睢畂䡁䅍兡穂䡁䅑兡畂䝁䅣䅉療䝁䅙䅉桂䡁䅁䅣獂䝁䅫睙桂䡁䅑兡療䝁䄴督杁䡁䅑䅡桂䡁䅑䅉療䝁䅙杚求䡁䅉䅉穂䝁䄸䅢ㅂ䡁䅑兡療䝁䄴督杁䝁䅫杢杁䝁䅙兤求䝁䅷䅉瑂䝁䅅杢桂䝁䅣党瑂䝁䅕杢あ䍁䅷䅉桂䝁䄴䅚杁䝁䄸䅤潂䝁䅕杣杁䡁䅙兙獂䡁䅙党穂䍁䅁杚療䡁䅉䅉楂䡁䅉兙牂䝁䅕䅉桂䝁䄴䅚杁䝁䅕杢湂䝁䅫杢求䍁䅁督㕂䡁䅍䅤求䝁䄰督畁䍁䅁䅖潂䝁䅫督杁䡁䅍党湂䝁䄰党畂䡁䅑䅉穂䝁䅕杣㉂䝁䅕督杁䝁䅷兡湂䝁䅧䅤杁䡁䅙党潂䝁䅫睙獂䝁䅕䅉療䡁䅉兡湂䝁䅫杢桂䝁䅷䅉求䡁䅅兤灂䡁䅁兢求䝁䄴䅤杁䝁䄰兙畂䡁䅕杚桂䝁䅍䅤ㅂ䡁䅉党祂䡁䅍䅉桂䝁䄴䅚杁䡁䅑兡求䡁䅉䅉硁䡁䅍䅌杁䡁䅍兤橂䝁䅧䅉桂䡁䅍䅉桂䡁䅕䅤療䝁䄰睢あ䝁䅫杤求䍁䅁督求䝁䅅䅤杁䝁䄰兙畂䡁䅕杚桂䝁䅍䅤ㅂ䡁䅉党祂䡁䅍䅌杁䝁䅅杢歂䍁䅁兙浂䡁䅑党祂䝁䄰兙祂䝁䅳党あ䍁䅁督求䝁䅅䅤杁䝁䅑兡穂䡁䅑杣灂䝁䅉兤あ䝁䄸杣穂䍁䅁兙畂䝁䅑䅉灂䝁䄴督あ䝁䅅䅢獂䝁䅕杣穂䍁䄴䅉啂䝁䅧党杁䕁䄰党歂䝁䅫睙桂䝁䅷䅉穂䝁䅕睚瑂䝁䅕杢あ䍁䅁睢浂䝁䅙党祂䡁䅍䅉睂䝁䅅䅤灂䝁䅕杢あ䍁䅁䅤求䝁䄰䅣求䡁䅉兙あ䡁䅕杣求䍁䅁兢桂䝁䄴兙湂䝁䅕兢求䝁䄴䅤杁䡁䅍入穂䡁䅑党瑂䡁䅍杌杁䙁䅑䅡求䍁䅁睙療䝁䄰䅣桂䝁䄴入杁䡁䅣兙穂䍁䅁杚療䡁䅉兢求䡁䅉䅢㕂䍁䅁睡畂䝁䄸睤畂䍁䅁兙穂䍁䅁兑瑂䝁䅕杣灂䝁䅣睢畂䍁䅁兓畂䝁䅍睢祂䡁䅁睢祂䝁䅅䅤求䝁䅑䅉桂䝁䄴䅚杁䝁䅍䅡桂䝁䄴睚求䝁䅑䅉灂䡁䅑督杁䝁䄴兙瑂䝁䅕䅉あ䝁䄸䅉䡂䝁䅕杢あ䝁䅧党祂䝁䄰䅉䩂䝁䄴睙療䡁䅉䅣療䡁䅉兙あ䝁䅕䅚杁䝁䅫杢杁䙁䅍党睂䡁䅑党瑂䝁䅉党祂䍁䅁杍睁䑁䅅杍畁䍁䅁睒求䝁䄴䅤潂䝁䅕杣瑂䍁䅁兓畂䝁䅍睢祂䡁䅁睢祂䝁䅅䅤求䝁䅑䅉㍂䝁䅅督杁䝁䅫杢橂䝁䄸杣睂䝁䄸杣桂䡁䅑党歂䍁䅁兡畂䍁䅁免㕁䑁䅫免杁䝁䅅杢歂䍁䅁兡穂䍁䅁䅡求䝁䅅䅚硂䡁䅕兙祂䡁䅑党祂䝁䅕䅚杁䝁䅫杢杁䕁䄴睢祂䡁䅑䅡㉂䝁䅫䅢獂䝁䅕䅌杁䕁䄰兡橂䝁䅧兡湂䝁䅅杢畁䅁䅁硎䅑䉁佷䅁䡂䝁䅕杢ㅂ䝁䅫杢求䍁䅁䅕桂䡁䅉䅤穂䍁䅁睑療䝁䄰䅣桂䝁䄴入杁䝁䅑兡穂䡁䅑杣灂䝁䅉兤あ䝁䅕督杁䝁䅅兤あ䝁䄸兢療䡁䅑兡㉂䝁䅕䅉祂䝁䅕䅣獂䝁䅅睙求䝁䄰党畂䡁䅑䅉睂䝁䅅杣あ䡁䅍䅌杁䝁䅅杢歂䍁䅁兡畂䝁䅑兤穂䡁䅑杣灂䝁䅅䅢杁䡁䅁兙祂䡁䅑督杁䝁䅅杢歂䍁䅁兢桂䡁䅑党祂䝁䅫兙獂䡁䅍杌杁䕁䅫䅤杁䝁䄸䅣求䡁䅉兙あ䝁䅕督杁䝁䅫杢杁䡁䅑睤療䍁䅁督求䝁䅣兢求䝁䄴䅤穂䑁䅯䅉䉂䡁䅕䅤療䝁䄰睢あ䝁䅫杤求䍁䅁䅕桂䡁䅉䅤穂䍁䅁睒祂䝁䄸兤睂䍁䅁兙畂䝁䅑䅉䩂䝁䄴䅚ㅂ䡁䅍䅤祂䝁䅫兙獂䍁䅁䅕桂䡁䅉䅤穂䍁䅁睒祂䝁䄸兤睂䍁䅁督求䝁䅣兢求䝁䄴䅤穂䍁䄴䅉啂䝁䅧党杁䝁䅍睢瑂䡁䅁兙畂䡁䅫䅉歂䝁䅫督あ䡁䅉兡楂䡁䅕䅤求䡁䅍䅉桂䡁䅕䅤療䝁䄰睢あ䝁䅫杤求䍁䅁杣求䡁䅁䅢桂䝁䅍党瑂䝁䅕杢あ䍁䅁䅣桂䡁䅉䅤穂䍁䅁杚療䡁䅉䅉潂䡁䅫杙祂䝁䅫䅚杁䝁䅅杢歂䍁䅁党獂䝁䅕睙あ䡁䅉兡橂䍁䅁杤求䝁䅧兡橂䝁䅷党穂䍁䅷䅉あ䡁䅉兤橂䝁䅳督獁䍁䅁睕噂䙁䅙督獁䍁䅁杙ㅂ䡁䅍党穂䍁䅷䅉瑂䝁䄸䅤療䡁䅉睙㕂䝁䅍䅢求䡁䅍䅌杁䡁䅉党橂䡁䅉党桂䡁䅑兡療䝁䄴兙獂䍁䅁杤求䝁䅧兡橂䝁䅷党穂䍁䅷䅉浂䝁䅅杣瑂䍁䅁杤求䝁䅧兡橂䝁䅷党穂䍁䅷䅉穂䝁䄰兙獂䝁䅷䅉求䝁䄴睚灂䝁䄴党穂䍁䅷䅉浂䝁䅅杣瑂䍁䅁党硂䡁䅕兡睂䝁䄰党畂䡁䅑䅌杁䝁䄰兙祂䝁䅫杢求䍁䅁党硂䡁䅕兡睂䝁䄰党畂䡁䅑䅌杁䝁䅅杢歂䍁䅁䅡求䝁䅅杤㕂䍁䅁䅚ㅂ䡁䅑入杁䝁䅕兣ㅂ䝁䅫䅣瑂䝁䅕杢あ䑁䅳䅉桂䝁䄴䅚杁䝁䅕兣ㅂ䝁䅫䅣瑂䝁䅕杢あ䍁䅁兙畂䝁䅑䅉睂䝁䅅杣あ䡁䅍䅉ㅂ䡁䅍党歂䍁䅁杙㕂䍁䅁杣求䡁䅁兙灂䡁䅉䅉穂䝁䅧睢睂䡁䅍䅌杁䡁䅍党祂䡁䅙兡橂䝁䅕䅉穂䡁䅑兙あ䝁䅫睢畂䡁䅍䅌杁䝁䅙䅢求䝁䅕䅤杁䝁䄸䅣求䡁䅉兙あ䝁䄸杣穂䍁䅷䅉桂䡁䅕䅤療䝁䄰睢楂䝁䅫䅢求䍁䅁兙畂䝁䅑䅉あ䡁䅉兤橂䝁䅳䅉歂䝁䅕兙獂䝁䅕杣穂䍁䅷䅉獂䝁䅕兙穂䝁䅫杢湂䍁䅁睙療䝁䄰䅣桂䝁䄴兡求䡁䅍䅌杁䝁䅉兤穂䍁䅁兙畂䝁䅑䅉あ䡁䅉兤橂䝁䅳䅉獂䝁䅫杢求䡁䅍䅌杁䝁䄰兙穂䡁䅍䅉瑂䝁䅕杣橂䝁䅧兙畂䝁䅑兡穂䝁䅕杣穂䍁䅷䅉浂䝁䅅杣瑂䡁䅍䅌杁䝁䅅杢歂䍁䅁兡畂䝁䅑兡㉂䝁䅫䅚ㅂ䝁䅅䅢穂䍁䄴䅉䩂䡁䅑䅉桂䝁䅷督療䍁䅁䅚灂䡁䅍䅤祂䝁䅫杙ㅂ䡁䅑党穂䍁䅁兡畂䝁䅑兤穂䡁䅑杣灂䝁䅅䅢杁䡁䅉党睂䝁䅷兙橂䝁䅕兢求䝁䄴䅤杁䡁䅁兙祂䡁䅑督杁䝁䅅杢歂䍁䅁杣求䝁䅷兙あ䝁䅕䅚杁䡁䅍兤睂䡁䅁䅢灂䝁䅕督獁䍁䅁督ㅂ䝁䅍䅡杁䝁䅅督杁䝁䅅杙祂䝁䅅督灂䡁䅙党穂䍁䅷䅉桂䝁䅑䅡求䡁䅍兡㉂䝁䅕督獁䍁䅁督求䝁䅅䅢桂䝁䄴䅤穂䍁䅁兙畂䝁䅑䅉あ䝁䅅䅣求䍁䅷䅉楂䝁䅕兙祂䝁䅫杢湂䡁䅍䅌杁䝁䅍䅡求䝁䄰兡橂䝁䅅䅢穂䍁䅷䅉橂䡁䅕䅤あ䝁䅫杢湂䍁䅁䅤療䝁䄸䅢穂䍁䅷䅉求䝁䅷党橂䡁䅑杣灂䝁䅍兙獂䍁䅷䅉浂䝁䅅睙灂䝁䅷兡あ䡁䅫䅉瑂䝁䅅兡畂䡁䅑党畂䝁䅅杢橂䝁䅕䅌杁䝁䅧睢穂䝁䅕䅉桂䝁䄴䅚杁䝁䅙兡あ䡁䅑兡畂䝁䅣督獁䍁䅁䅡㕂䝁䅑杣桂䡁䅕䅢灂䝁䅍督獁䍁䅁条桂䝁䄴兡あ䝁䄸杣灂䝁䅅䅢獁䍁䅁兢求䝁䅍䅡桂䝁䄴兡橂䝁䅅䅢杁䡁䅁睢㍂䝁䅕杣杁䡁䅑杣桂䝁䄴督瑂䝁䅫督穂䝁䅫睢畂䍁䅷䅉睂䝁䄴党ㅂ䝁䄰兙あ䝁䅫睙穂䍁䅷䅉睂䡁䅉睢橂䝁䅕督穂䍁䅁䅣ㅂ䝁䄰䅣穂䍁䅁兙畂䝁䅑䅉求䡁䅅兤灂䡁䅁兢求䝁䄴䅤獁䍁䅁督桂䝁䅙党あ䡁䅫䅌杁䡁䅍党桂䝁䅷督杁䝁䅅杢歂䍁䅁睚桂䡁䅍睡求䡁䅑督獁䍁䅁兙畂䝁䅑䅉あ䝁䄸睢獂䡁䅍䅉桂䝁䄴䅚杁䡁䅑党穂䡁䅑兡畂䝁䅣䅉灂䝁䄴督あ䡁䅉兤瑂䝁䅕杢あ䡁䅍䅌杁䝁䅅督杁䡁䅣党獂䝁䅷䅉桂䡁䅍䅉瑂䝁䅅兡畂䡁䅑党畂䝁䅅杢橂䝁䅕䅌杁䡁䅉党睂䝁䅅兡祂䍁䅷䅉桂䝁䄴䅚杁䝁䄸䅣求䡁䅉兙あ䝁䅫睢畂䍁䅁睙ㅂ䡁䅍䅤療䝁䄰党祂䡁䅍䅉灂䝁䄴䅉桂䝁䅣睚祂䝁䅕睚桂䡁䅑党杁䝁䅅杢歂䍁䅁睙求䝁䄰党畂䡁䅑䅌杁䝁䅅兤あ䝁䄸兢療䡁䅑兡㉂䝁䅕䅌杁䝁䅍䅡求䝁䄰兡橂䝁䅅䅢杁䝁䅅杢歂䍁䅁兙獂䝁䅷兡求䝁䅑䅉睂䡁䅉睢歂䡁䅕睙あ䡁䅍䅌杁䝁䅕兣ㅂ䝁䅫䅣瑂䝁䅕杢あ䍁䅁兙畂䝁䅑䅉瑂䝁䅅睙潂䝁䅫杢求䡁䅉入獁䍁䅁党硂䡁䅕兡睂䝁䄰党畂䡁䅑䅉祂䝁䅕杢あ䝁䅅䅢杁䝁䅅杢歂䍁䅁䅢求䝁䅅督灂䝁䄴睚獁䍁䅁杚桂䝁䅉杣灂䝁䅍兙あ䝁䅕䅚杁䝁䄰党あ䝁䅅䅢穂䍁䅷䅉浂䝁䄸睢歂䍁䅁兙畂䝁䅑䅉楂䝁䅕杤求䡁䅉兙湂䝁䅕䅌杁䝁䅫杣療䝁䄴䅉桂䝁䄴䅚杁䡁䅍䅤求䝁䅕䅢獁䍁䅁䅢ㅂ䝁䄰杙求䡁䅉䅉桂䝁䄴䅚杁䡁䅣睢療䝁䅑䅌杁䝁䄸兡獂䍁䅁兙畂䝁䅑䅉湂䝁䅅督獁䍁䅁䅣ㅂ䝁䅷䅣杁䝁䅅杢歂䍁䅁䅣桂䡁䅁党祂䍁䅷䅉桂䝁䄴䅚杁䡁䅉兤楂䝁䅉党祂䍁䅁䅣祂䝁䄸䅚ㅂ䝁䅍䅤穂䍁䄴䅉䩂䝁䄴䅉桂䝁䅑䅚灂䡁䅑兡療䝁䄴䅌杁䡁䅑䅡求䍁䅁睙療䝁䄰䅣桂䝁䄴入杁䡁䅁杣療䡁䅙兡歂䝁䅕督杁䡁䅙兙祂䝁䅫睢ㅂ䡁䅍䅉穂䝁䅕杣㉂䝁䅫睙求䡁䅍䅉桂䝁䄴䅚杁䡁䅉党睂䝁䅅兡祂䡁䅍䅉橂䝁䄸兢睂䡁䅉兡穂䝁䅫杢湂䍁䅁睚求䝁䅅杣楂䝁䄸䅥杁䝁䅅杢歂䍁䅁杚獂䡁䅕兡歂䍁䅁䅣療䡁䅣党祂䍁䅁兙畂䝁䅑䅉睂䡁䅉睢橂䝁䅕督穂䍁䅁䅣ㅂ䝁䄰䅣杁䝁䅅督穂䝁䅕兢楂䝁䅷入杁䝁䅅杢歂䍁䅁杣求䡁䅁兙灂䡁䅉䅌杁䝁䅧入歂䡁䅉兙ㅂ䝁䅷兡橂䍁䅁䅚祂䝁䅫杤求䍁䅁督潂䝁䅅杚あ䍁䅁杣求䡁䅁兙灂䡁䅉䅌杁䝁䅕䅢求䝁䅍䅤祂䝁䅫睙桂䝁䅷䅉睂䝁䅅杢求䝁䅷䅉桂䡁䅍督求䝁䄰杙獂䡁䅫䅉桂䝁䄴䅚杁䡁䅉党睂䝁䅅兡祂䍁䅷䅉潂䝁䄸督求䍁䅁兙畂䝁䅑䅉湂䝁䅅督牂䝁䅕䅤杁䝁䄰兙畂䡁䅕杚桂䝁䅍䅤ㅂ䡁䅉党杁䝁䅅杢歂䍁䅁兙穂䡁䅍党瑂䝁䅉䅢㕂䍁䄴䅉䩂䡁䅑䅉療䡁䅁党祂䝁䅅䅤求䡁䅍䅉灂䝁䄴䅉あ䝁䅧党杁䙁䅕杢灂䡁䅑党歂䍁䅁睕あ䝁䅅䅤求䡁䅍䅌杁䕁䅍兙畂䝁䅅䅚桂䍁䅷䅉䝂䡁䅉兙畂䝁䅍党獁䍁䅁䅤潂䝁䅕䅉噂䝁䄴兡あ䝁䅕䅚杁䕁䅳兡畂䝁䅣䅚療䝁䄰䅌杁䕁䅫杣求䝁䅷兙畂䝁䅑䅌杁䕁䅣党祂䝁䄰兙畂䡁䅫䅌杁䙁䅁睢獂䝁䅅杢歂䍁䅷䅉あ䝁䅧党杁䕁䄴党あ䝁䅧党祂䝁䅷兙畂䝁䅑督獁䍁䅁村求䝁䅷睚灂䡁䅕兢獁䍁䅁睕睂䝁䅅兡畂䍁䅷䅉兂䝁䄸杣あ䡁䅕睚桂䝁䅷䅌杁䕁䅅兤穂䡁䅑杣桂䝁䅷兡桂䍁䅷䅉佂䝁䅕睤杁䙁䅯党桂䝁䅷兙畂䝁䅑䅌杁䕁䄰党㑂䝁䅫睙療䍁䅷䅉䩂䝁䄴䅚療䝁䄴党穂䝁䅫兙獁䍁䅁兙畂䝁䅑䅉呂䝁䅫杢湂䝁䅅䅣療䡁䅉党畁䍁䅁䅖潂䝁䅕䅉橂䝁䄸兢睂䝁䅅杢㕂䍁䅁睤桂䡁䅍䅉灂䝁䄴睙療䡁䅉䅣療䡁䅉兙あ䝁䅕䅚杁䝁䅫杢杁䑁䅅兏祁䑁䅧䅉桂䝁䄴䅚杁䝁䅫督杁䝁䅧党桂䝁䅑兣ㅂ䝁䅅杣あ䝁䅕杣求䝁䅑䅉灂䝁䄴䅉䉂䡁䅑䅢桂䝁䄴䅤桂䍁䅷䅉䡂䝁䅕睢祂䝁䅣兡桂䍁䄴䅁奄杆䅁杊䅫䕁䅣党畂䡁䅣睢祂䡁䅑䅡杁䕁䅙兡畂䝁䅅杢橂䝁䅫兙獂䍁䅷䅉䩂䝁䄴睙畁䍁䅷䅉あ䝁䄸睚求䡁䅑䅡求䡁䅉䅉㍂䝁䅫䅤潂䍁䅁兡あ䡁䅍䅉穂䡁䅕杙穂䝁䅫䅚灂䝁䅅杣灂䝁䅕督獁䍁䅁䅣祂䝁䄸杤灂䝁䅑党穂䍁䅁兢療䡁䅉䅤湂䝁䅅睚求䍁䅁兙畂䝁䅑䅉獂䝁䄸杢湂䍁䄰䅤求䡁䅉兢杁䝁䅍兙祂䝁䅕䅉灂䝁䄴督ㅂ䡁䅉兙畂䝁䅍党杁䡁䅁杣療䝁䅑兤橂䡁䅑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兒畂䝁䅅睙あ䍁䅷䅉䵂䝁䄸杢湂䍁䄰䅖求䡁䅉兢杁䕁䅍兙祂䝁䅕䅉䩂䝁䄴督ㅂ䡁䅉兙畂䝁䅍党獁䍁䅁兙畂䝁䅑䅉䵂䝁䅫杚求䍁䅁兙畂䝁䅑䅉䉂䝁䄴杢ㅂ䝁䅫䅤灂䝁䅕督畁䍁䅁䅖潂䝁䅕䅉䙂䝁䄴兙橂䡁䅑䅉穂䝁䅕睚瑂䝁䅕杢あ䍁䅁睢浂䝁䅙党祂䡁䅍䅉睂䡁䅉兡㉂䝁䅅䅤求䍁䅁兢療䡁䅉䅤湂䝁䅅睚求䍁䅁兡畂䡁䅍兤祂䝁䅅杢橂䝁䅕䅉睂䡁䅉睢歂䡁䅕睙あ䡁䅍䅉睂䡁䅉兡瑂䝁䅅杣灂䝁䅷入杁䝁䅫杢穂䡁䅕杣灂䝁䄴睚杁䡁䅁杣灂䝁䄰党瑁䝁䅉兙穂䝁䅕䅚獁䍁䅁兡畂䝁䅑兡㉂䝁䅫䅚ㅂ䝁䅅䅢獂䡁䅫䅉ㅂ䝁䄴䅚求䡁䅉睤祂䝁䅫䅤あ䝁䅕杢杁䡁䅉党穂䝁䅫䅚求䝁䄴䅤灂䝁䅅䅢杁䝁䄰睢祂䡁䅑睚桂䝁䅣党杁䝁䅷睢桂䝁䄴督㝁䍁䅁兙畂䝁䅑䅉睂䝁䄸睢獂䍁䅁兢療䡁䅉䅤湂䝁䅅睚求䍁䅁兡畂䡁䅍兤祂䝁䅅杢橂䝁䅕䅉睂䡁䅉睢歂䡁䅕睙あ䡁䅍杌杁䙁䅑䅡求䍁䅁䅔療䝁䄴睚瑁䙁䅑党祂䝁䄰䅉䑂䝁䅅杣求䍁䅁兓畂䡁䅍兤祂䝁䅅杢橂䝁䅕䅉穂䝁䅕睚瑂䝁䅕杢あ䍁䅁睢浂䝁䅙党祂䡁䅍䅉獂䝁䄸杢湂䍁䄰䅤求䡁䅉兢杁䝁䅍兙祂䝁䅕䅉灂䝁䄴督ㅂ䡁䅉兙畂䝁䅍党杁䡁䅁杣療䝁䅑兤橂䡁䅑督杁䡁䅑䅡桂䡁䅑䅉桂䡁䅉党杁䝁䅫杢あ䝁䅕杢歂䝁䅕䅚杁䡁䅑睢杁䡁䅁杣療䡁䅑党橂䡁䅑䅉桂䝁䅣兙灂䝁䄴督あ䍁䅁䅤潂䝁䅕䅉穂䝁䅫睚畂䝁䅫杚灂䝁䅍兙畂䡁䅑䅉桂䝁䄴䅚杁䝁䅕督橂䝁䅅䅢桂䡁䅑兡畂䝁䅣䅉橂䝁䄸督あ䡁䅍䅉療䝁䅙䅉獂䝁䄸杢湂䍁䄰䅤求䡁䅉兢杁䝁䅍兙祂䝁䅕䅉穂䝁䅕杣㉂䝁䅫睙求䡁䅍䅉睂䡁䅉睢㉂䝁䅫䅚求䝁䅑䅉灂䝁䄴䅉あ䝁䅧党杁䝁䅫杢穂䡁䅕杣求䝁䅑升穂䍁䅁䅡療䝁䄰党獁䍁䅁兙穂䡁䅍兡穂䡁䅑党歂䍁䅁䅢灂䡁䅙兡畂䝁䅣䅌杁䝁䅅杢歂䍁䅁杢ㅂ䡁䅉督灂䝁䄴睚杁䝁䅙兙橂䝁䅫䅢灂䡁䅑兡求䡁䅍杌杁䙁䅑䅡求䍁䅁䅔灂䝁䅙党杁䝁䅅杢歂䍁䅁兑畂䝁䄴兤灂䡁䅑兡求䡁䅍䅉穂䝁䅕睚瑂䝁䅕杢あ䍁䅁䅣祂䝁䄸杤灂䝁䅑党穂䍁䅁䅣祂䝁䄸䅤求䝁䅍䅤灂䝁䄸杢杁䝁䅅杢歂䍁䅁杣求䡁䅑兡祂䝁䅕兢求䝁䄴䅤杁䝁䅫杢橂䝁䄸兢求䍁䅁䅣祂䝁䄸䅚ㅂ䝁䅍䅤穂䍁䅷䅉あ䝁䅧兙あ䍁䅁兡畂䝁䅍䅢ㅂ䝁䅑党穂䍁䅁䅤祂䝁䅅䅚灂䡁䅑兡療䝁䄴兙獂䍁䅁兙畂䝁䅑䅉畂䝁䄸杢瑁䡁䅑杣桂䝁䅑兡あ䝁䅫睢畂䝁䅅䅢杁䝁䅷兡浂䝁䅕䅉灂䝁䄴督ㅂ䡁䅉兙畂䝁䅍党獁䍁䅁督ㅂ䝁䅍䅡杁䝁䅅督杁䡁䅑党祂䝁䄰䅌杁䡁䅕杢灂䡁䅙党祂䡁䅍兙獂䍁䅁兙畂䝁䅑䅉あ䝁䅕杣瑂䍁䅁兤畂䝁䅫杤求䡁䅉督桂䝁䅷䅉獂䝁䅫杚求䍁䅁兡畂䡁䅍兤祂䝁䅅杢橂䝁䅕䅌杁䝁䅍睢祂䡁䅁睢祂䝁䅅䅤求䍁䄰睢㍂䝁䄴党歂䍁䅁䅢灂䝁䅙党杁䝁䅫杢穂䡁䅕杣桂䝁䄴睙求䍁䅷䅉桂䝁䄴䅚杁䝁䅙兤畂䝁䅑兡畂䝁䅣䅉桂䝁䅣杣求䝁䅕兢求䝁䄴䅤穂䑁䅳䅉浂䝁䅫䅥求䝁䅑䅉桂䝁䄴杢ㅂ䝁䅫䅤灂䝁䅕督㝁䍁䅁兙畂䝁䅑䅉㉂䝁䅅杣灂䝁䅅杙獂䝁䅕䅉桂䝁䄴杢ㅂ䝁䅫䅤灂䝁䅕督畁䍁䅁兓あ䍁䅁䅚灂䡁䅍䅤祂䝁䅫杙ㅂ䡁䅑党穂䍁䅁兡あ䡁䅍䅉睂䡁䅉睢歂䡁䅕睙あ䡁䅍䅉あ䝁䅧杣療䡁䅕睚潂䍁䅁督桂䝁䅷党穂䍁䅁杚療䡁䅉睙求䍁䅷䅉灂䝁䄴兌潂䝁䄸兤穂䝁䅕䅉穂䝁䅅䅢求䡁䅍䅉祂䝁䅕䅣祂䝁䅕督求䝁䄴䅤桂䡁䅑兡㉂䝁䅕督獁䍁䅁兙畂䝁䅑䅉歂䝁䅫睚灂䡁䅑兙獂䍁䅁兢桂䡁䅉睡求䡁䅑兡畂䝁䅣䅉睂䡁䅉睢湂䡁䅉兙瑂䡁䅍杌杁䙁䅑䅡求䍁䅁睙療䝁䄰䅣桂䝁䄴入杁䡁䅣兙穂䍁䅁杚療䡁䅕杢歂䝁䅕䅚杁䝁䅫杢杁䑁䅅䅏㍁䑁䅅䅉桂䝁䄴䅚杁䝁䅫督杁䝁䅧党桂䝁䅑兣ㅂ䝁䅅杣あ䝁䅕杣求䝁䅑䅉灂䝁䄴䅉卂䝁䅫睙潂䝁䄰睢畂䝁䅑䅌杁䙁䅙兡祂䝁䅣兡畂䝁䅫兙畁䅁䅁䉓䅕䭁䍯䅁䡂䝁䅕䅤あ䡁䅫䅉卂䝁䅕兙獂䡁䅑入杁䕁䅍睢祂䡁䅁杌杁䝁䅫督杁䝁䅅䅉睂䡁䅕杙獂䝁䅫睙獂䡁䅫䅉あ䡁䅉兙歂䝁䅕䅚獁䍁䅁杢求䡁䅑䅉獂䝁䅕兙穂䝁䅕䅉卂䕁䅕兓啂䍁䅁督睂䝁䅕睙灂䝁䅅䅢灂䡁䅯兡畂䝁䅣䅉灂䝁䄴䅉あ䝁䅧党杁䝁䅅睙硂䡁䅕兡穂䝁䅫䅤灂䝁䄸杢獁䍁䅁杚灂䝁䄴兙畂䝁䅍兡畂䝁䅣䅉桂䝁䄴䅚杁䝁䅑党㉂䝁䅕䅢療䡁䅁兢求䝁䄴䅤杁䝁䄸杚杁䝁䅍睢畂䡁䅙党畂䝁䅫党畂䝁䅍党獁䍁䅁兙ㅂ䡁䅑睢瑂䝁䄸䅤灂䡁䅙党杁䝁䅅杢歂䍁䅁睢あ䝁䅧党祂䍁䅁督灂䝁䄴睚獂䝁䅕䅉あ䝁䅕杢桂䝁䄴䅤杁䡁䅉党あ䝁䅅兡獂䍁䅁杣求䝁䅅䅢杁䝁䅕督あ䝁䅅䅤求䍁䄴䅉䉂䡁䅍䅉療䝁䅙䅉䕂䝁䅕睙求䝁䄰杙求䡁䅉䅉穁䑁䅅䅌杁䑁䅉䅍祁䑁䅍䅌杁䡁䅑䅡求䍁䅁睑療䝁䄰䅣桂䝁䄴入婁䡉䅍䅉睂䝁䄸杣あ䝁䅙睢獂䝁䅫睢杁䝁䅫杢橂䝁䅷兤歂䝁䅕䅚杁䑁䅅䅌睁䑁䅫睍杁䝁䅙杣求䝁䅕督あ䝁䅅杢歂䝁䅫杢湂䍁䅁䅣祂䝁䄸䅣求䡁䅉䅤灂䝁䅕督杁䝁䅷睢橂䝁䅅䅤求䝁䅑䅉灂䝁䄴䅉ぁ䑁䅁䅉穂䡁䅑兙あ䝁䅕督杁䝁䅅睙祂䝁䄸督穂䍁䅁䅤潂䝁䅕䅉噂䝁䄴兡あ䝁䅕䅚杁䙁䅍䅤桂䡁䅑党穂䍁䅁兙畂䝁䅑䅉塂䝁䅅督潂䝁䅫杢湂䡁䅑睢畂䍁䅷䅉䕂䍁䄴睑畁䅁䅁刲䅙䉁䄴䅁䡂䝁䅧睢穂䡁䅑䅉䱂䝁䅫䅤橂䝁䅧党畂䡁䅍䅁浃兇䅁杨䄴䕁䅣兡楂䡁䅉兙獂䡁䅑兙祂䍁䅁兓畂䝁䅑兤穂䡁䅑杣灂䝁䅕督獁䍁䅁兓畂䝁䅍杌杁䝁䄰兙畂䡁䅕杚桂䝁䅍䅤ㅂ䡁䅉党穂䍁䅁兙畂䝁䅑䅉睂䡁䅉睢㉂䝁䅫䅚求䡁䅍䅉睂䡁䅉睢歂䡁䅕睙あ䡁䅍䅉桂䝁䄴䅚杁䡁䅍党祂䡁䅙兡橂䝁䅕督杁䝁䅙睢祂䍁䅁䅤潂䝁䅕䅉祂䝁䅕杢求䡁䅣兙楂䝁䅷党杁䝁䅕杢求䡁䅉睚㕂䍁䅷䅉祂䝁䅕督灂䝁䅑党畂䡁䅑兡桂䝁䅷䅌杁䝁䅅睚あ䝁䅕睙潂䍁䅷䅉桂䝁䄴䅚杁䝁䅫杢浂䡁䅉兙穂䡁䅑杣ㅂ䝁䅍䅤ㅂ䡁䅉党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杚療䡁䅕杣杁䡁䅍党湂䝁䄰党畂䡁䅑督㙁䍁䅁杕求䝁䄴党㍂䝁䅅杙獂䝁䅕督獁䍁䅁杕求䡁䅍兡歂䝁䅕杢あ䝁䅫兙獂䍁䅷䅉䉂䝁䅣䅤求䝁䅍䅡獁䍁䅁兙畂䝁䅑䅉䩂䝁䄴杚祂䝁䅅督あ䡁䅉兤橂䡁䅑兤祂䝁䅕杌杁䙁䅑䅡求䍁䅁杕求䝁䄴党㍂䝁䅅杙獂䝁䅕督杁䡁䅍党湂䝁䄰党畂䡁䅑䅉歂䝁䅕督灂䝁䅣杢穂䍁䅷䅉求䝁䄴睚灂䝁䄴党求䡁䅉督獁䍁䅁兢桂䝁䄴兤浂䝁䅅睙あ䡁䅕杣求䡁䅍䅌杁䝁䅅杢歂䍁䅁兡畂䡁䅍䅤桂䝁䅷䅢穂䍁䅁督療䝁䅷兙祂䍁䅁杣桂䝁䅍睡灂䝁䄴睚杁䝁䅅杢歂䍁䅁党獂䝁䅕睙あ䡁䅉兡橂䝁䅅䅢杁䝁䅉兙獂䝁䅅杢橂䝁䅕䅉療䝁䅙䅉穂䡁䅫督あ䝁䅕兢穂䍁䅁杚療䡁䅉䅉橂䝁䄸兢瑂䝁䅕杣橂䝁䅫兙獂䍁䅁兙畂䝁䅑䅉歂䝁䅫督あ䡁䅉兡楂䡁䅕䅤求䝁䅑䅉湂䝁䅕杢求䡁䅉兙あ䝁䅫睢畂䍁䅁督橂䝁䅅䅢求䍁䅁督療䝁䅷兙祂䍁䅁兡畂䡁䅍䅤桂䝁䅷䅢桂䡁䅑兡療䝁䄴督畁䍁䅁䅖潂䝁䅕䅉卂䝁䅕督灂䝁䅑党畂䡁䅑兡桂䝁䅷䅉穂䝁䅕睚瑂䝁䅕杢あ䍁䅁睢浂䝁䅙党祂䡁䅍䅉祂䝁䄸睢浂䍁䅁兙畂䝁䅑䅉浂䝁䄸兤畂䝁䅑兙あ䝁䅫睢畂䍁䅁杤求䝁䄴䅤灂䝁䅷兙あ䝁䅫睢畂䍁䅁䅣祂䝁䄸䅚ㅂ䝁䅍䅤穂䍁䅁兙畂䝁䅑䅉桂䝁䅍睙求䡁䅍督療䡁䅉兡求䡁䅍睏杁䝁䄰兙灂䝁䅷䅉桂䝁䄴䅚杁䝁䅕䅢求䝁䅍䅤祂䝁䄸杢灂䝁䅍䅉睂䝁䅅睙牂䝁䅅睚求䍁䅁督療䝁䅷兤あ䝁䅫睢畂䡁䅍䅌杁䝁䅫杢橂䝁䅷兤歂䝁䅫杢湂䍁䅁督灂䝁䄴睚獂䝁䅕䅉瑂䝁䅅兡獂䝁䅉睢㑂䝁䅕督獁䍁䅁睙獂䡁䅕督あ䝁䅕杣杁䡁䅍䅤㕂䝁䅷党杁䝁䄰兙灂䝁䅷䅉桂䝁䄴䅚杁䡁䅁兙祂䝁䅍党獂䍁䅁杙療䡁䅧党穂䍁䅁杚療䡁䅉䅉穂䝁䅫杢湂䝁䅷党杁䝁䅅杢歂䍁䅁兢ㅂ䝁䅷䅤灂䍁䄰杚桂䝁䄰兡獂䡁䅫䅉潂䝁䄸兤穂䝁䅫杢湂䍁䅷䅉桂䝁䄴䅚杁䝁䅕䅢求䝁䅍䅤祂䝁䄸杢灂䝁䅍䅉睂䝁䅅睙牂䝁䅅睚求䍁䅁䅢療䝁䅍睡求䡁䅉䅉穂䡁䅫督あ䝁䅕兢穂䑁䅳䅉祂䝁䄸睢浂䍁䅁党歂䝁䅣兡畂䝁䅣督杁䝁䅅杢歂䍁䅁杚獂䝁䅅督潂䝁䅫杢湂䡁䅍睏杁䡁䅍睢浂䝁䅙兡あ䡁䅍䅉桂䝁䄴䅚杁䡁䅑杣灂䝁䄰督㝁䍁䅁䅚祂䡁䅫睤桂䝁䅷䅢杁䝁䅍睢祂䝁䄴党祂䍁䅁杙求䝁䅅䅚穂䑁䅳䅉瑂䝁䅕䅤桂䝁䅷䅉祂䝁䄸睢浂䝁䅫杢湂䍁䅁兙畂䝁䅑䅉桂䝁䅍睙求䡁䅍督療䡁䅉兡求䡁䅍睏杁䡁䅉兙灂䝁䄴䅉歂䝁䅫督睂䝁䅕杣穂䝁䅫睢畂䍁䅁䅣祂䝁䄸䅚ㅂ䝁䅍䅤穂䍁䅁睙療䝁䄰䅣祂䝁䅫督灂䝁䄴睚杁䝁䅣兤あ䡁䅑党祂䡁䅍䅉桂䝁䄴䅚杁䝁䅅睙橂䝁䅕督穂䝁䄸杣灂䝁䅕督㝁䍁䅁兙畂䝁䅑䅉求䡁䅧䅤求䡁䅉兡療䡁䅉䅉祂䝁䅕䅤祂䝁䅅睙あ䝁䅅杙獂䝁䅕䅉桂䡁䅣杢灂䝁䄴睚穂䍁䄴䅉啂䝁䅧兡穂䍁䅁督求䝁䅣兢求䝁䄴䅤杁䝁䅅䅢穂䝁䄸䅉睂䡁䅉睢㉂䝁䅫䅚求䡁䅍䅉求䝁䅷党橂䡁䅑杣療䝁䄴兡橂䍁䅁䅣桂䡁䅉睙求䝁䅷䅉獂䝁䄸睙牂䝁䅕杣穂䍁䅷䅉睂䝁䅫䅣求䍁䅁杚獂䝁䅅督潂䝁䅫杢湂䡁䅍䅌杁䝁䅅杢歂䍁䅁杣求䝁䄰睢あ䝁䅕兌橂䝁䄸杢あ䡁䅉睢獂䝁䅷党歂䍁䅁䅚求䝁䅍睡杁䝁䅅睤畂䝁䅫杢湂䡁䅍䅉桂䝁䄴䅚杁䡁䅙兙獂䝁䅅杢橂䝁䅕督杁䝁䅙睢祂䍁䅁督ㅂ䝁䄴䅉睂䡁䅉睢あ䝁䅕睙あ䝁䅫睢畂䍁䄴䅉啂䝁䅧党杁䕁䅅睚あ䝁䅕睙潂䍁䅁督求䝁䅣兢求䝁䄴䅤杁䝁䄸杚浂䝁䅕杣穂䍁䅁睚祂䝁䄸睤灂䝁䄴睚杁䝁䅅杢歂䍁䅁䅣祂䝁䄸睙求䡁䅍督灂䝁䄴睚杁䡁䅍睢獂䡁䅕䅤灂䝁䄸杢穂䍁䅷䅉灂䝁䄴睙獂䡁䅕䅚灂䝁䄴睚杁䡁䅑䅡求䍁䅁䅚求䡁䅍兡湂䝁䄴兡畂䝁䅣䅌杁䝁䅕杢湂䝁䅫杢求䝁䅕杣灂䝁䄴睚獁䍁䅁兢桂䝁䄴兤浂䝁䅅睙あ䡁䅕杣灂䝁䄴睚獁䍁䅁睙療䝁䄴督あ䡁䅉兤橂䡁䅑兡療䝁䄴䅌杁䝁䄰兙灂䝁䄴䅤求䝁䄴兙畂䝁䅍党獁䍁䅁兙畂䝁䅑䅉穂䡁䅕䅣睂䝁䄸杣あ䍁䅁睢浂䍁䅁睚祂䝁䅕党畂䝁䅧睢ㅂ䡁䅍党穂䑁䅳䅉桂䝁䄴䅚杁䝁䅫杢歂䝁䄸睢祂䍁䅁睚祂䝁䄸睤灂䝁䄴睚杁䝁䄸䅣求䡁䅉兙あ䝁䅫睢畂䡁䅍䅉浂䝁䄸杣杁䡁䅉党あ䝁䅅兡獂䍁䅷䅉浂䡁䅉兤灂䡁䅑督杁䝁䅅杢歂䍁䅁杤求䝁䅣党あ䝁䅅杙獂䝁䅕督獁䍁䅁杚獂䝁䄸睤求䡁䅉督獁䍁䅁睙桂䝁䄴杢桂䝁䅉兡穂䍁䅷䅉橂䝁䄸兢瑂䝁䅕杣橂䝁䅫兙獂䍁䅷䅉灂䝁䄴督あ䝁䅫䅤ㅂ䡁䅑兡療䝁䄴兙獂䍁䅁兙畂䝁䅑䅉橂䝁䄸杢穂䝁䅕杣㉂䝁䅅䅤療䡁䅉兡求䡁䅍䅌杁䝁䅅杢歂䍁䅁睙桂䡁䅉䅉㍂䝁䅅督潂䍁䅁督あ䡁䅉兤橂䡁䅑兤祂䝁䅕䅉桂䡁䅁䅣獂䝁䅫睙桂䡁䅑兡療䝁䄴督畁䍁䅁䅖潂䝁䅕䅉䩂䝁䄴杚祂䝁䅅督あ䡁䅉兤橂䡁䅑兤祂䝁䅕䅉穂䝁䅕睚瑂䝁䅕杢あ䍁䅁睢浂䝁䅙党祂䡁䅍䅉求䡁䅧䅣桂䝁䄴督灂䝁䄸杢杁䝁䅯睢灂䝁䄴䅤穂䍁䅷䅉穂䡁䅑杣ㅂ䝁䅍䅤ㅂ䡁䅉兙獂䍁䅁杙求䝁䅅杣灂䝁䄴睚穂䍁䅷䅉祂䡁䅕杙楂䝁䅕杣杁䡁䅁杣求䍁䄰杚療䡁䅉兢求䝁䅑䅉穂䝁䅕兙獂䡁䅍䅉桂䝁䄴䅚杁䝁䄸䅤潂䝁䅕杣杁䡁䅍党桂䝁䅷兙畂䡁䅑督獁䍁䅁党獂䝁䅅督あ䝁䄸兢求䡁䅉兡橂䍁䅁睙療䝁䄴睙祂䝁䅕䅤求䍁䅷䅉桂䝁䄴䅚杁䝁䅉杣灂䝁䅑睚求䍁䅁睙桂䝁䅉䅢求䍁䅁䅣祂䝁䄸䅤求䝁䅍䅤灂䝁䄸杢杁䡁䅍入穂䡁䅑党瑂䡁䅍杌杁䕁䅫䅤杁䡁䅍党祂䡁䅙党穂䍁䅁督療䝁䅷兙祂䍁䅁䅚求䡁䅙党獂䝁䄸䅣求䡁䅉督獁䍁䅁䅡療䝁䄰党杁䝁䅫兢睂䡁䅉睢㉂䝁䅕兢求䝁䄴䅤杁䡁䅉党あ䝁䅅兡獂䝁䅕杣穂䍁䅷䅉㍂䝁䅧睢獂䝁䅕督桂䝁䅷党祂䡁䅍䅌杁䝁䅑兡穂䡁䅑杣灂䝁䅉兤あ䝁䄸杣穂䍁䅷䅉桂䝁䄴䅚杁䝁䅍睢畂䡁䅑杣桂䝁䅍䅤療䡁䅉督獁䍁䅁兙穂䍁䅁睤求䝁䅷䅢杁䝁䅅督杁䝁䅫杢穂䡁䅑兡あ䡁䅕䅤灂䝁䄸杢桂䝁䅷䅉桂䝁䄴䅚杁䝁䅍睢瑂䝁䄰党祂䝁䅍兡桂䝁䅷䅉湂䡁䅉睢㍂䝁䅕杣穂䍁䅁睢浂䍁䅁杚祂䡁䅕兡あ䍁䅷䅉㉂䝁䅕睚求䡁䅑兙楂䝁䅷党穂䍁䅷䅉浂䝁䅷睢㍂䝁䅕杣穂䍁䅷䅉桂䝁䄴䅚杁䡁䅁䅢桂䝁䄴䅤穂䍁䄴䅉䡂䝁䅫杙祂䝁䅅䅢あ䝁䅅杣杁䕁䅫杢歂䡁䅕督あ䡁䅉兡求䡁䅍䅌杁䕁䅫杢橂䍁䄴䅉㍂䝁䅅督杁䝁䅙睢ㅂ䝁䄴䅚求䝁䅑䅉灂䝁䄴䅉硁䑁䅫睎祁䍁䅁兙畂䝁䅑䅉灂䡁䅍䅉潂䝁䅕兙歂䡁䅅兤桂䡁䅉䅤求䡁䅉党歂䍁䅁兡畂䍁䅁村ㅂ䝁䅙杚桂䝁䅷睢獁䍁䅁杔求䡁䅣䅉婂䝁䄸杣牂䍁䄴䅁塁杆䅁䄳䅷䕁䅣兡獂䝁䅕兙歂䍁䅁睕橂䝁䅫党畂䝁䅍党穂䍁䅷䅉䩂䝁䄴睙畁䍁䅷䅉桂䍁䅁杙灂䝁䄸䅣潂䝁䅅杣瑂䝁䅅睙求䡁䅕䅤灂䝁䅍兙獂䍁䅁睙療䝁䄰䅣桂䝁䄴入獁䍁䅁䅚灂䡁䅍睙療䡁䅙党祂䡁䅍䅌杁䝁䅑党㉂䝁䅕䅢療䡁䅁督獁䍁䅁兙畂䝁䅑䅉橂䝁䄸兢瑂䝁䅕杣橂䝁䅫兙獂䝁䅫来求䡁䅍䅉瑂䝁䅕䅚灂䝁䅍兡畂䝁䅕督杁䝁䅫杢杁䡁䅑䅡求䍁䅁兙祂䝁䅕兙穂䍁䅁睢浂䍁䅁兤畂䝁䄰党あ䍁䅁兢求䝁䅑兡橂䝁䅅䅢杁䝁䄴党求䝁䅑䅉灂䝁䄴䅉あ䝁䅧党杁䙁䅕杢灂䡁䅑党歂䍁䅁睕あ䝁䅅䅤求䡁䅍䅌杁䕁䅕兤祂䝁䄸䅣求䍁䅷䅉桂䝁䄴䅚杁䝁䅫杢あ䝁䅕杣畂䝁䅅䅤灂䝁䄸杢桂䝁䅷䅢㕂䍁䄴䅉啂䝁䅧党杁䝁䅍睢瑂䡁䅁兙畂䡁䅫䅉睂䡁䅉睢㉂䝁䅫䅚求䡁䅍䅉䍂䝁䅫睡あ䝁䅅杣㉂䡁䅫䅌杁䕁䅣党畂䡁䅙睢㕂䝁䅅䅌杁䕁䅑党穂䝁䅍睢㉂䡁䅫䅌杁䕁䄸䅚求䝁䅙督求䡁䅫䅌杁䙁䅑杣ㅂ䡁䅙兙歂䝁䅅䅌杁䕁䅍睢瑂䡁䅁䅢求䡁䅉兙癁䍁䅁兒㉂䝁䅫䅣獂䝁䅕杣桂䍁䅷䅉呂䡁䅑杣灂䝁䅉兡獂䝁䅑䅌杁䙁䅍兤畂䝁䅷党畂䝁䅍督獁䍁䅁兙畂䝁䅑䅉䉂䡁䅑杣灂䡁䅁䅢桂䍁䅁䅣祂䝁䄸䅚ㅂ䝁䅍䅤穂䍁䅁杚療䡁䅉䅉あ䝁䅧党杁䡁䅑杣求䝁䅅䅤瑂䝁䅕杢あ䍁䅁睢浂䍁䅁䅓䩂䙁䅙睌䉂䕁䅫䅒呂䑁䅳䅉坂䝁䅕睡獂䡁䅕杣㕂䍁䅷䅉桂䝁䄴䅉灂䝁䄴条求䝁䅍䅤灂䝁䄸杢杁䝁䅙睢祂䍁䅁兡畂䡁䅑杣桂䡁䅙党畂䝁䄸兤穂䍁䅁兤穂䝁䅕䅌杁䝁䅙睢祂䍁䅁䅤潂䝁䅕䅉あ䡁䅉党桂䡁䅑兢求䝁䄴䅤杁䝁䄸杚杁䕁䅍睔坂䕁䅫䅒瑁䑁䅅兏㝁䍁䅁兙畂䝁䅑䅉䙂䡁䅁睙獂䡁䅕督桂䍁䅷䅉䥂䝁䅅杣㉂䝁䄸杢灂䍁䅷䅉坂䝁䅕兢獂䝁䅫䅚㕂䍁䅷䅉桂䝁䄴䅚杁䙁䅙兡祂䝁䅕兙歂䍁䅁杚療䡁䅉䅉あ䝁䅧党杁䡁䅑杣求䝁䅅䅤瑂䝁䅕杢あ䍁䅁睢浂䍁䅁杤灂䡁䅉兙獂䍁䅁䅡求䡁䅁兙あ䝁䅫䅤灂䡁䅍杌杁䕁䅫䅤杁䝁䅅䅢穂䝁䄸䅉療䝁䅙杚求䡁䅉督杁䙁䅫党穂䝁䅍兙祂䡁䅑兙獁䍁䅁䅖求䝁䅍兙祂䡁䅑兤穂䍁䅷䅉桂䝁䄴䅚杁䙁䅑杣療䝁䅑党獂䡁䅙入杁䡁䅁杣療䝁䅑兤橂䡁䅑督杁䝁䅙睢祂䍁䅁䅤潂䝁䅕䅉あ䡁䅉党桂䡁䅑兢求䝁䄴䅤杁䝁䄸杚杁䝁䄸杢橂䝁䄸䅢療䝁䅣入㝁䍁䅁䅔求䡁䅑兙灂䡁䅉兡穂䍁䅷䅉桂䝁䄴䅉療䡁䅉兙獂䍁䅁杚療䡁䅉兢ㅂ䝁䅷兙あ䝁䅫睢畂䍁䅁杚療䡁䅉䅉あ䝁䅧党杁䡁䅑杣求䝁䅅䅤瑂䝁䅕杢あ䍁䅁睢浂䍁䅁䅣ㅂ䝁䅷兢療䝁䄴兙祂䡁䅫䅉桂䡁䅉䅤求䡁䅉兡桂䝁䅷䅉潂䡁䅫䅣求䡁䅉䅤求䝁䄴督灂䝁䄸杢㝁䍁䅁兙畂䝁䅑䅉䉂䝁䄰村灂䡁䅍睢瑂䝁䅕䅌杁䝁䅅䅉獂䝁䅫䅣療䡁䅍睢瑂䝁䅅䅢杁䝁䅙睢祂䝁䄰兤獂䝁䅅䅤灂䝁䄸杢杁䝁䅙睢祂䍁䅁䅤潂䝁䅕䅉あ䡁䅉党桂䡁䅑兢求䝁䄴䅤杁䝁䄸杚杁䡁䅍党祂䝁䅫睢ㅂ䡁䅍䅉灂䝁䄴杤桂䡁䅍兡㉂䝁䅕䅉浂䡁䅕杢湂䝁䅅䅢杁䝁䅫杢浂䝁䅕睙あ䝁䅫睢畂䡁䅍杌杁䙁䅑䅡求䍁䅁睙療䝁䄰䅣桂䝁䄴入杁䝁䅧兙穂䍁䅁睙療䝁䅷䅢桂䝁䅉睢祂䝁䅅䅤灂䝁䄸杢杁䝁䅅睚祂䝁䅕党瑂䝁䅕杢あ䡁䅍䅉㍂䝁䅫䅤潂䍁䅁兑祂䝁䅍兤穂䍁䅁村灂䝁䄸督橂䝁䅫党畂䝁䅍党穂䍁䅷䅉䩂䝁䄴睙畁䑁䅳䅉乂䝁䅕杣橂䝁䅳䅉呂䝁䅧兙祂䡁䅁䅉流䍁䅁䅒療䝁䅧兢求䍁䅁睑療䡁䅉䅣畁䑁䅳䅉兂䝁䅫睢畂䡁䅫杣杁䕁䅫兢瑂䡁䅕杢療䡁䅑䅡求䡁䅉兙睂䝁䅕兤あ䝁䅫睙穂䍁䅁兓畂䝁䅍杌㝁䍁䅁䅖灂䡁䅯睢畂䝁䅅䅉啂䝁䅧党祂䝁䅅䅣求䡁䅕䅤灂䝁䅍督獁䍁䅁兓畂䝁䅍杌㝁䍁䅁睒桂䝁䅷兙睂䝁䅅睚療䡁䅍䅉佂䙁䅙睏杁䕁䅯兙畂䡁䅍督求䝁䄴䅉呂䝁䅍兡求䝁䄴睙求䡁䅍䅉䩂䡁䅉党獂䝁䅅杢歂䍁䅁兖畂䝁䅷兡瑂䝁䅫䅤求䝁䅑䅉䑂䝁䄸兢睂䝁䅅杢㕂䑁䅳䅉䭂䝁䅅䅣桂䝁䄴䅉啂䝁䄸杙桂䝁䅍睙療䍁䅷䅉䩂䝁䄴睙畁䑁䅳䅉䕂䡁䅉兙湂䝁䄸杢浂䝁䅷入杁䙁䅑䅡求䡁䅉兙睂䝁䅕兤あ䝁䅫睙穂䍁䅷䅉䩂䝁䄴睙畁䑁䅳䅉䉂䡁䅉睙求䝁䅷䅢㑂䍁䅷䅉䩂䝁䄴睙畁䑁䅳䅉䙂䡁䅙党祂䝁䅕督あ䍁䅁兔求䝁䅑兡橂䝁䅫杢求䡁䅍睏杁䕁䄰党祂䝁䅍睡杁䍁䅙䅉䑂䝁䄸䅌杁䕁䅫杢橂䍁䄴睏杁䙁䅑党畂䡁䅑兙祂䝁䅫䅥杁䕁䅉兡療䡁䅑䅡求䡁䅉兙睂䝁䅕兤あ䝁䅫睙穂䍁䅁兓畂䝁䅍杌㝁䍁䅁兔桂䡁䅉党畂䝁䅣睢杁䙁䅑䅡求䡁䅉兙睂䝁䅕兤あ䝁䅫睙穂䑁䅳䅉桂䝁䄴䅚杁䕁䅅督穂䝁䅕兢楂䝁䅷入杁䕁䅉兡療䡁䅍睙灂䝁䅕杢橂䝁䅕督獁䍁䅁兓畂䝁䅍杌杁䕁䅫䅤杁䝁䅅䅢穂䝁䄸䅉潂䝁䅅督杁䡁䅉党穂䝁䅕兙祂䝁䅍䅡杁䝁䅍睢獂䝁䅷兙楂䝁䄸杣桂䡁䅑兡療䝁䄴䅌杁䝁䄸䅣あ䝁䅫睢畂䍁䅷䅉桂䝁䄴䅚杁䝁䅷兡橂䝁䅕杢穂䝁䅕䅉桂䝁䅣杣求䝁䅕兢求䝁䄴䅤杁䡁䅣兡あ䝁䅧䅉乂䝁䅕杣ㅂ䡁䅍䅉佂䍁䄴杖畁䍁䅁杚療䡁䅉䅉あ䝁䅧党杁䝁䅑兡穂䝁䅍睢㉂䝁䅕杣㕂䍁䅁睢浂䍁䅁杢療䡁䅙党獂䍁䅁䅚ㅂ䝁䅅䅢杁䡁䅑兤瑂䝁䄸杣瑁䝁䅅督穂䝁䄸睙灂䝁䅅䅤求䝁䅑䅉桂䝁䄴䅤灂䝁䅣党畂䡁䅍䅉潁䙁䅑兑䉂䍁䅫䅉あ䝁䅅杣湂䝁䅕䅤灂䝁䄴睚杁䡁䅑杣灂䡁䅍䅣求䝁䅍兡浂䝁䅫睙杁䝁䅅杢あ䝁䅫杙療䝁䅑兡求䡁䅍杌杁䙁䅑䅡求䍁䅁睙療䝁䄰䅣桂䝁䄴入杁䝁䅧兙穂䍁䅁兙杁䝁䅍睢獂䝁䅷兙楂䝁䄸杣桂䡁䅑兡療䝁䄴䅉㍂䝁䅫䅤潂䍁䅁䅖求䡁䅉杣桂䡁䅫䅉啂䝁䅧党祂䝁䅅䅣求䡁䅕䅤灂䝁䅍督獁䍁䅁兓畂䝁䅍杌杁䡁䅑睢杁䝁䅑兡穂䝁䅍睢㉂䝁䅕杣杁䝁䅅杢歂䍁䅁䅚求䡁䅙党獂䝁䄸䅣杁䡁䅍兢桂䝁䅷䅢杁䝁䄰睢獂䝁䅕睙ㅂ䝁䅷党杁䡁䅑䅡求䡁䅉兙睂䝁䅫党穂䑁䅳䅉桂䝁䄴䅚杁䕁䅷兒偂䍁䅁䅕潂䝁䅅杣瑂䝁䅅䅉あ䝁䄸䅉歂䝁䅕杤求䝁䅷睢睂䍁䅷䅉瑂䝁䅅杢ㅂ䝁䅙兙橂䡁䅑兤祂䝁䅕䅌杁䝁䅅杢歂䍁䅁睙療䝁䄰兢求䡁䅉睙灂䝁䅅䅢灂䡁䅯党杁䡁䅑䅡求䍁䅁督瑂䝁䅅䅢獂䍁䅁兢療䝁䅷党橂䡁䅕䅢求䍁䅁睢祂䝁䅅䅢杁䙁䅍䅖䉂䙁䅑李杁䡁䅁杣療䝁䅣杣桂䝁䄰杌杁䙁䅑䅡求䍁䅁睙療䝁䄰䅣桂䝁䄴入杁䡁䅣兙穂䍁䅁兡畂䝁䅍睢祂䡁䅁睢祂䝁䅅䅤求䝁䅑䅉灂䝁䄴䅉硁䑁䅫䅏㍁䍁䅁兙畂䝁䅑䅉灂䡁䅍䅉潂䝁䅕兙歂䡁䅅兤桂䡁䅉䅤求䡁䅉党歂䍁䅁兡畂䍁䅁杒療䡁䅍䅤求䡁䅉䅉䑂䝁䅫䅤㕂䍁䅷䅉䑂䝁䅅䅢灂䝁䅙睢祂䝁䄴兡桂䍁䄴䅁元兆䅁杮䅯䕁䅣䅢桂䝁䅍兡求䡁䅉䅉䍂䝁䅅杢橂䝁䄸杣睂䍁䅷䅉䩂䝁䄴睙畁䍁䅁睢睂䝁䅕杣桂䡁䅑党穂䍁䅁兙穂䍁䅁䅤潂䝁䅕䅉楂䝁䅅杢牂䍁䅁䅡療䝁䅷䅚灂䝁䄴睚杁䝁䅍睢瑂䡁䅁兙畂䡁䅫䅉浂䝁䄸杣杁䕁䅣䅢桂䝁䅍兡求䡁䅉䅉䍂䝁䅅杢牂䍁䅁䅤潂䝁䅅䅤杁䡁䅁杣療䡁䅙兡歂䝁䅕督杁䝁䅍睢瑂䝁䄰党祂䝁䅍兡桂䝁䅷䅉楂䝁䅅杢牂䝁䅫杢湂䍁䅁督求䡁䅉杤灂䝁䅍党穂䍁䅁䅤療䍁䅁兡畂䝁䅑兡㉂䝁䅫䅚ㅂ䝁䅅䅢穂䍁䅷䅉穂䝁䄰兙獂䝁䅷䅉あ䝁䄸䅉瑂䝁䅕䅚灂䡁䅕兢瑁䡁䅍兡㙂䝁䅕䅚杁䝁䅉兤穂䝁䅫杢求䡁䅍督求䡁䅍䅌杁䝁䅍睢瑂䝁䄰兤畂䝁䅫䅤㕂䍁䅁睢祂䝁䅣兙畂䝁䅫来桂䡁䅑兡療䝁䄴督獁䍁䅁兙畂䝁䅑䅉睂䡁䅕杙獂䝁䅫睙杁䝁䅕杢あ䝁䅫䅤灂䝁䅕督杁䝁䅫杢杁䡁䅑䅡求䍁䅁兖畂䝁䅫䅤求䝁䅑䅉呂䡁䅑兙あ䝁䅕督畁䍁䅁䅖潂䝁䅕䅉橂䝁䄸兢睂䝁䅅杢㕂䍁䅁睢浂䝁䅙党祂䡁䅍䅉祂䝁䅕䅤桂䝁䅫䅢杁䝁䅉兙畂䝁䅳兡畂䝁䅣䅌杁䝁䅉兤穂䝁䅫杢求䡁䅍督杁䝁䅉兙畂䝁䅳兡畂䝁䅣䅌杁䝁䅅杢歂䍁䅁兢療䡁䅉䅤湂䝁䅅睚求䍁䅁睢祂䝁䅫睚灂䝁䄴兙あ䝁䅫睢畂䍁䅁兙畂䝁䅑䅉獂䝁䄸兙畂䍁䅁督求䡁䅉杤灂䝁䅍兡畂䝁䅣䅉穂䝁䅕杣㉂䝁䅫睙求䡁䅍杌杁䕁䅫䅤杁䝁䅅䅢穂䝁䄸䅉睂䡁䅉睢㉂䝁䅫䅚求䡁䅍䅉畂䝁䄸杢瑁䝁䅫杢あ䝁䅕杣求䡁䅍䅤杁䝁䅉党桂䡁䅉兡畂䝁䅣䅉歂䝁䅕䅣療䡁䅍兡あ䍁䅁兙畂䝁䅑䅉灂䝁䄴䅤求䡁䅉党穂䡁䅑䅉楂䝁䅕兙祂䝁䅫杢湂䍁䅁䅚求䡁䅁睢穂䝁䅫䅤杁䝁䅅睙橂䝁䄸兤畂䡁䅑督獁䍁䅁督ㅂ䝁䅍䅡杁䝁䅅督杁䝁䄴党湂䝁䄸䅤灂䝁䅅杙獂䝁䅕䅉療䡁䅉䅚求䡁䅉䅉療䝁䅙䅉㍂䝁䅫䅤潂䝁䅑杣桂䡁䅣兙獂䍁䅁兙畂䝁䅑䅉歂䝁䅕兢桂䝁䄴䅚杁䝁䅑党睂䝁䄸督灂䡁䅑䅉桂䝁䅍睙療䡁䅕杢あ䡁䅍䅌杁䡁䅍兙㉂䝁䅫杢湂䡁䅍䅌杁䝁䄰睢畂䝁䅕入杁䝁䄰兙祂䝁䅳党あ䍁䅁䅚求䡁䅁睢穂䝁䅫䅤穂䍁䅷䅉浂䝁䅫䅥求䝁䅑䅉祂䝁䅅䅤求䍁䅁睙求䡁䅉䅤灂䝁䅙兡橂䝁䅅䅤求䡁䅍䅉療䝁䅙䅉歂䝁䅕䅣療䡁䅍兡あ䍁䅷䅉畂䝁䅕睚療䡁䅑兡桂䡁䅑党歂䍁䄰杣桂䡁䅑党杁䝁䅯兤瑂䝁䅉睢杁䝁䅍党祂䡁䅑兡浂䝁䅫睙桂䡁䅑党穂䍁䅷䅉桂䝁䄴䅚杁䝁䅫杢歂䝁䅫杤灂䝁䅑兤桂䝁䅷䅉祂䝁䅕䅤灂䡁䅉党瑂䝁䅕杢あ䍁䅁兙橂䝁䅍睢ㅂ䝁䄴䅤穂䍁䄴䅉䩂䝁䄴䅉桂䝁䅑䅚灂䡁䅑兡療䝁䄴䅌杁䡁䅑䅡求䍁䅁睙療䝁䄰䅣桂䝁䄴入杁䝁䄸杚浂䝁䅕杣穂䍁䅁睙療䝁䄴督あ䡁䅉兤橂䡁䅑兡療䝁䄴䅉桂䝁䄴䅚杁䡁䅁党祂䝁䄰兙畂䝁䅕杢あ䍁䅁䅢療䝁䅅杢穂䍁䅁睢畂䍁䅁杣求䡁䅍兡歂䝁䅕杢あ䝁䅫兙獂䍁䅁杣求䝁䅅䅢杁䝁䅕督あ䝁䅅䅤求䑁䅳䅉橂䝁䄸杢穂䡁䅕兢求䡁䅉䅉獂䝁䅅杢歂䍁䅁睢祂䍁䅁䅢療䡁䅑䅉獂䝁䄸兙畂䡁䅍睏杁䡁䅕杢灂䝁䄰䅣祂䝁䄸杤求䝁䅑䅉獂䝁䅅杢歂䍁䅁兙畂䝁䅑䅉獂䝁䅅杢歂䍁䅁䅚求䡁䅙党獂䝁䄸䅣瑂䝁䅕杢あ䍁䅁䅢療䝁䅅杢穂䑁䅳䅉桂䝁䄴䅚杁䡁䅉党穂䝁䅫䅚求䝁䄴䅤灂䝁䅅䅢杁䝁䅉兤灂䝁䅷䅚求䡁䅉䅉湂䡁䅕兡歂䝁䅅杢橂䝁䅕䅉獂䝁䅫杢求䡁䅍䅉橂䝁䄸兢睂䡁䅉兡穂䝁䅫杢湂䍁䅁䅣祂䝁䅕兌穂䝁䄸䅢歂䍁䅁兙畂䝁䅑䅉穂䡁䅁党橂䍁䄰䅡療䝁䄰党杁䝁䅍睢畂䡁䅍䅤祂䡁䅕睙あ䝁䅫睢畂䍁䅷䅉桂䝁䄴䅚杁䝁䅷睢あ䍁䅁兙橂䡁䅅兤灂䡁䅍兡あ䝁䅫睢畂䍁䅁䅢療䝁䅅杢穂䍁䄴䅉䝂䡁䅕杣あ䝁䅧党祂䍁䅷䅉灂䡁䅑䅉睂䡁䅉睢㉂䝁䅫䅚求䡁䅍䅉橂䝁䄸兢瑂䝁䅕杣橂䝁䅫兙獂䍁䅁杣求䝁䅅䅢杁䝁䅕督あ䝁䅅䅤求䍁䅁䅢療䝁䅅杢穂䍁䅁䅤療䍁䅁䅣ㅂ䡁䅉睙潂䝁䅅督求䍁䅷䅉橂䝁䄸杢穂䡁䅑杣ㅂ䝁䅍䅤獁䍁䅁兙畂䝁䅑䅉浂䝁䅫杢桂䝁䄴睙求䍁䅁睙療䝁䄰兢求䡁䅉睙灂䝁䅅䅢杁䡁䅉党桂䝁䅷䅉求䡁䅍䅤桂䡁䅑党杁䡁䅁杣療䡁䅁党祂䡁䅑兡求䡁䅍睏杁䝁䅍睢畂䡁䅍兤瑂䝁䅕杣杁䝁䅷睢桂䝁䄴督杁䡁䅍党橂䡁䅕杣求䝁䅑䅉楂䡁䅫䅉祂䝁䅕兙獂䍁䅁党穂䡁䅑兙あ䝁䅕䅌杁䝁䅅兤あ䝁䄸兢療䝁䅉兡獂䝁䅕督獁䍁䅁睢祂䍁䅁睢あ䝁䅧党祂䍁䅁兙穂䡁䅍党あ䡁䅍睏杁䝁䅧睢瑂䝁䅕䅉求䡁䅅兤灂䡁䅑入杁䝁䅷睢桂䝁䄴督杁䝁䅍睢畂䡁䅍兡穂䡁䅑兡畂䝁䅣䅉療䝁䅙䅉煂䡁䅕杢灂䝁䄸杣杁䝁䅷兡求䝁䄴䅉瑂䝁䄸杣あ䝁䅣兙湂䝁䅕督獁䍁䅁兙畂䝁䅑䅉浂䝁䅫杣穂䡁䅑䅉桂䝁䄴䅚杁䝁䅯兤畂䝁䅫睢祂䍁䅁䅢灂䝁䅕杢杁䝁䅷兡畂䝁䅕督杁䝁䄸杚杁䝁䅍杣求䝁䅑兡あ䍁䅁督求䝁䅍兤祂䝁䅕䅚杁䝁䅉入杁䝁䄸睤畂䝁䅕杣瑁䝁䄸睙橂䡁䅕䅣灂䝁䅕䅚杁䑁䅅兌ぁ䍁䅁杚桂䝁䄰兡獂䡁䅫䅉祂䝁䅕督灂䝁䅑党畂䝁䅍党穂䑁䅳䅉桂䝁䄴䅚杁䝁䅅睚祂䝁䅫睙ㅂ䝁䅷䅤ㅂ䡁䅉党杁䝁䅷睢桂䝁䄴督畁䍁䅁睒獂䝁䅅睙灂䝁䅕杣杁䕁䅉兙畂䝁䅍睢祂䡁䅁䅌杁䕁䅫杢橂䍁䄴䅉㍂䝁䅅督杁䝁䅙睢ㅂ䝁䄴䅚求䝁䅑䅉灂䝁䄴䅉硁䑁䅫兎ㅁ䍁䅁兙畂䝁䅑䅉灂䡁䅍䅉潂䝁䅕兙歂䡁䅅兤桂䡁䅉䅤求䡁䅉党歂䍁䅁兡畂䍁䅁睓桂䝁䅷兡穂䡁䅁党獂䝁䅷䅌杁䕁䄰睢畂䡁䅑兙畂䝁䅅杌䅁䵁呕䅁獂睂䅁睒獂䝁䅅兤牂䝁䄸督杁䕁䅍睢祂䡁䅁睢祂䝁䅅䅤灂䝁䄸杢獁䍁䅁兙畂䍁䅁睢睂䝁䅧䅤潂䝁䅅䅢瑂䝁䅫睙杁䡁䅁䅡桂䡁䅉兢桂䝁䅍党ㅂ䡁䅑兡橂䝁䅅䅢杁䝁䅅杢歂䍁䅁兢求䝁䅑兡橂䝁䅅䅢杁䡁䅑党橂䝁䅧杢療䝁䅷睢湂䡁䅫䅉橂䝁䄸兢睂䝁䅅杢㕂䍁䅷䅉浂䝁䄸睙ㅂ䡁䅍党穂䍁䅁睢畂䍁䅁䅤潂䝁䅕䅉歂䝁䅕杤求䝁䅷睢睂䝁䄰党畂䡁䅑䅉療䝁䅙䅉畂䝁䄸杤求䝁䅷䅉あ䝁䅧党祂䝁䅅䅣灂䝁䅕督杁䝁䅙睢祂䍁䅁䅤潂䝁䅕䅉あ䡁䅉党桂䡁䅑兢求䝁䄴䅤杁䝁䄸杚杁䝁䅣䅢桂䡁䅕睙療䝁䄰兙獁䍁䅁睙療䡁䅉杢求䝁䅅䅢杁䝁䅑兡穂䝁䄸杣歂䝁䅕杣穂䍁䅷䅉桂䝁䄴䅚杁䡁䅉党あ䝁䅫杢桂䝁䅷䅉歂䝁䅫督求䝁䅅督求䡁䅍杌杁䕁䅫䅤杁䝁䄸杚浂䝁䅕杣穂䍁䅁兡呂䡁䅑党畂䡁䅑䅉桂䝁䄴䅚杁䝁䅫睕あ䝁䅕杢あ䍁䅁兡畂䝁䅯党橂䡁䅑䅉塂䍁䅁兢灂䝁䅍杣療䍁䄰杙㕂䡁䅁兙穂䡁䅍䅉穂䡁䅑党畂䡁䅑督杁䡁䅑䅡桂䡁䅑䅉求䝁䄴䅡桂䝁䄴睙求䍁䅁兙硂䡁䅕党療䡁䅕督杁䝁䅧兤瑂䝁䄸杣杁䝁䄸兤あ䝁䅙䅢療䡁䅣䅉灂䝁䄴督求䡁䅉䅤求䝁䅑䅉灂䝁䄴䅉橂䝁䅅䅤桂䡁䅉兙橂䡁䅑䅉穂䡁䅕杣湂䝁䅕杣㕂䍁䅁䅤療䍁䅁䅤祂䝁䅕兙あ䍁䅁兢灂䝁䅷䅚瑁䡁䅑睢瑁䝁䄰睢歂䝁䅕杣桂䡁䅑党杁䝁䄸䅣求䝁䄴兌桂䝁䄴睚獂䝁䅕䅉湂䝁䅷兙ㅂ䝁䅍睢瑂䝁䅅杌杁䙁䅑䅡求䍁䅁睙療䝁䄰䅣桂䝁䄴入婁䡉䅍䅉睂䡁䅉睢歂䡁䅕睙あ䍁䅁䅣灂䡁䅁党獂䝁䅫杢求䍁䅁兡畂䝁䅍䅢ㅂ䝁䅑党穂䍁䅁兡呂䡁䅑党畂䡁䅑䅉䩂䝁䄴杚灂䝁䄴兡あ䝁䅕䅉灂䝁䄴䅚灂䝁䅍兙あ䝁䅕䅚杁䝁䅙睢祂䍁䅁兤穂䝁䅕䅉灂䝁䄴䅉あ䝁䅧党杁䡁䅑杣求䝁䅅䅤瑂䝁䅕杢あ䍁䅁睢浂䍁䅁䅣桂䡁䅑兡求䝁䄴䅤穂䍁䅁睤灂䡁䅑䅡杁䝁䅣䅢桂䡁䅕睙療䝁䄰兙杁䡁䅕杢橂䝁䄸杢あ䡁䅉睢獂䝁䅷党歂䍁䅁杙㕂䍁䅁䅣祂䝁䅫睢祂䍁䅁兢求䝁䅑兡橂䝁䅅䅢杁䝁䅅杢歂䍁䅁督ㅂ䡁䅉睚灂䝁䅍兙獂䍁䅁䅤潂䝁䅕杣桂䡁䅁入㝁䍁䅁兙畂䝁䅑䅉灂䕁䅑睢穂䝁䅕䅉啂䙁䅉䅌杁䝁䅅杢杁䝁䅫杢あ䡁䅉兙橂䝁䅅兢求䡁䅉兙獂䍁䅁䅣祂䝁䄸睙求䝁䅑兤祂䝁䅅䅢杁䡁䅁䅡桂䡁䅉兢桂䝁䅍党ㅂ䡁䅑兡橂䝁䅅䅢杁䡁䅑䅡求䡁䅉兙睂䡁䅫䅉灂䝁䄴䅚灂䝁䅍兙あ䝁䅕䅚杁䝁䅙睢祂䍁䅁䅤潂䝁䅕䅉祂䝁䅕䅚ㅂ䝁䅍䅤灂䝁䄸杢杁䝁䄸杚杁䝁䅫杢あ䡁䅉兙療䝁䅍兤獂䝁䅅杣杁䡁䅁杣求䡁䅍督ㅂ䡁䅉党杁䝁䅫杢杁䡁䅁兙あ䝁䅫党畂䡁䅑督杁䡁䅣兡あ䝁䅧䅉療䡁䅁党畂䍁䄰兙畂䝁䅣䅢求䍁䅁睚獂䝁䅅兤橂䝁䄸兢桂䍁䅁睢祂䍁䅁睢橂䡁䅕䅢桂䡁䅉䅉潂䡁䅫䅣求䡁䅉䅤求䝁䄴督灂䝁䄸杢畁䍁䅁䅖潂䝁䅕䅉橂䝁䄸兢睂䝁䅅杢㕂䍁䅁兢桂䡁䅉睡求䡁䅑督杁䝁䅫䅤穂䍁䅁䅣祂䝁䄸䅚ㅂ䝁䅍䅤穂䍁䅁䅤潂䡁䅉睢ㅂ䝁䅣䅡杁䝁䅑兡祂䝁䅕睙あ䍁䅁督桂䝁䅷党穂䍁䅁睢祂䝁䅣兙畂䝁䅫来桂䡁䅑兡療䝁䄴䅌杁䝁䅅督杁䡁䅣党獂䝁䅷䅉桂䡁䅍䅉あ䝁䅧杣療䡁䅕睚潂䍁䅁䅚灂䡁䅍䅤祂䝁䅫杙ㅂ䡁䅑睢祂䡁䅍䅉灂䝁䄴䅉あ䝁䅧党杁䙁䅕杢灂䡁䅑党歂䍁䅁睕あ䝁䅅䅤求䡁䅍䅉桂䝁䄴䅚杁䝁䅫杢あ䝁䅕杣畂䝁䅅䅤灂䝁䄸杢桂䝁䅷䅢㕂䍁䄴䅉䡂䝁䅷兙ㅂ䝁䅳睢穂䍁䅁睑療䡁䅉䅣療䡁䅉兙あ䝁䅫睢畂䍁䅁睤桂䡁䅍䅉灂䝁䄴睙療䡁䅉䅣療䡁䅉兙あ䝁䅕䅚杁䝁䅫杢杁䑁䅅兏㕁䑁䅧䅉桂䝁䄴䅚杁䝁䅫督杁䝁䅧党桂䝁䅑兣ㅂ䝁䅅杣あ䝁䅕杣求䝁䅑䅉灂䝁䄴䅉䉂䝁䅷兡穂䝁䄸䅉坂䝁䅫党煂䝁䄸䅌杁䕁䅍兙獂䝁䅫杚療䡁䅉杢灂䝁䅅杌䅁䑁噕䅁潄杁䅁睒獂䝁䄸杙桂䝁䅷䅉佂䝁䅕䅤杁䕁䅷党桂䡁䅍党獁䍁䅁兓畂䝁䅍杌杁䍁䅧杔婂䙁䅍兒㙁䍁䅁睒佂䕁䅷克杁䝁䅫督杁䝁䅅䅉睂䡁䅕杙獂䝁䅫睙獂䡁䅫䅉あ䡁䅉兙歂䝁䅕䅚杁䡁䅉党桂䝁䅷䅉求䡁䅍䅤桂䡁䅑党杁䝁䅫杢㉂䝁䅕督あ䝁䄰党畂䡁䅑䅉あ䡁䅉兤穂䡁䅑䅉獂䝁䅫督あ䝁䅕䅚杁䝁䄸杢杁䡁䅑䅡求䍁䅁杔婂䙁䅍兒畁䍁䅁䅖潂䝁䅕䅉浂䝁䅫杣瑂䍁䅁杚療䝁䅍兤穂䝁䅕䅚杁䝁䄸杢杁䝁䅅睙硂䡁䅕兡祂䝁䅫杢湂䍁䅁兙杁䝁䅑兡㉂䝁䅕杣穂䝁䅫杚灂䝁䅕䅚杁䝁䅣䅢療䝁䅉兙獂䍁䅁䅣療䡁䅉䅤浂䝁䄸䅢灂䝁䄸䅉療䝁䅙䅉橂䝁䄸兢瑂䝁䅕杣橂䝁䅫兙獂䍁䅁䅣祂䝁䄸䅣求䡁䅉䅤灂䝁䅕督獁䍁䅁睤灂䡁䅑䅡杁䝁䅅杢杁䝁䅕兢睂䝁䅧兙穂䝁䅫督杁䝁䄸杢杁䡁䅍兙獂䝁䅕兌獂䝁䅕兙穂䝁䅕杙桂䝁䅍睡杁䡁䅑杣桂䝁䄴督桂䝁䅍䅤灂䝁䄸杢穂䍁䅁兡畂䡁䅙睢獂䡁䅙兡畂䝁䅣䅉穂䝁䅫杢湂䝁䅷党杁䡁䅑党畂䝁䅅杢あ䍁䅷䅉瑂䝁䅫督穂䝁䅫睢畂䍁䅁睙祂䝁䅫䅤灂䝁䅍兙獂䍁䅁兡畂䝁䅍睢瑂䝁䅕䅉睂䡁䅉睢歂䡁䅕睙灂䝁䄴睚杁䝁䄴党あ䍁䄰䅢求䝁䅅督求䝁䅑䅉桂䡁䅍督求䡁䅑督杁䝁䅅睙祂䝁䄸督穂䍁䅁䅤潂䝁䅕䅉噂䝁䄴兡あ䝁䅕䅚杁䙁䅍䅤桂䡁䅑党穂䍁䅷䅉塂䝁䅕督あ䝁䅕杣畂䍁䅁兙畂䝁䅑䅉佂䝁䄸杣あ䝁䅧党祂䝁䄴䅉䙂䡁䅕杣療䡁䅁党畁䅁䅁刱䅙䱁䭁䅁䡂䝁䅷睢楂䝁䅅䅢杁䙁䅁兙㕂䝁䄰党畂䡁䅑督杁䕁䅫杢橂䍁䄴䅉睂䡁䅉睢㉂䝁䅫䅚求䡁䅍䅉睂䝁䅅入瑂䝁䅕杢あ䍁䅁䅤求䝁䅍䅡畂䝁䄸䅢療䝁䅣入杁䝁䅅杢歂䍁䅁督療䝁䅙䅤㍂䝁䅅杣求䍁䅁督療䝁䅷兤あ䝁䅫睢畂䡁䅍䅉浂䝁䄸杣杁䝁䅍兙祂䝁䅑䅌杁䝁䅍䅡求䝁䅍睡獁䍁䅁兙畂䝁䅑䅉歂䝁䅫睚灂䡁䅑兙獂䍁䄰杙桂䡁䅍党歂䍁䅁䅣桂䡁䅫兢求䝁䄴䅤穂䍁䅁兡畂䍁䅁䅤潂䝁䅕䅉䉂䝁䄰党祂䝁䅫睙桂䡁䅍䅌杁䕁䅕兤祂䝁䄸䅣求䍁䅷䅉桂䝁䄴䅚杁䡁䅑䅡求䍁䅁兑穂䝁䅫兙瑁䙁䅁兙橂䝁䅫杚灂䝁䅍杌杁䕁䅫䅤杁䝁䄸䅣求䡁䅉兙あ䝁䅕督杁䡁䅑䅡祂䝁䄸兤湂䝁䅧䅉あ䡁䅣睢杁䡁䅍党湂䝁䄰党畂䡁䅑督獁䍁䅁兔求䡁䅉睙潂䝁䅅杢あ䍁䅁睕療䝁䅷兤あ䝁䅫睢畂䡁䅍䅉桂䝁䄴䅚杁䕁䅫督穂䡁䅕党祂䍁䅁睕療䝁䅷兤あ䝁䅫睢畂䡁䅍杌杁䙁䅑䅡求䍁䅁兔求䡁䅉睙潂䝁䅅杢あ䍁䅁睕療䝁䅷兤あ䝁䅫睢畂䡁䅍䅉穂䝁䅕睚瑂䝁䅕杢あ䍁䅁睢浂䝁䅙党祂䡁䅍䅉桂䡁䅕䅤潂䝁䄸杣灂䡁䅯兙あ䝁䅫睢畂䍁䅷䅉穂䝁䅕䅤あ䝁䅷党瑂䝁䅕杢あ䍁䅁兙畂䝁䅑䅉浂䡁䅕杢歂䝁䅫杢湂䍁䅷䅉橂䡁䅕督あ䝁䄸兢求䡁䅉䅉穂䡁䅕䅣睂䝁䄸杣あ䍁䅷䅉橂䝁䅧兙祂䝁䅣党楂䝁䅅睙牂䍁䅁杣求䡁䅍睢獂䡁䅕䅤灂䝁䄸杢獁䍁䅁杣求䝁䅍睢畂䝁䅍兡獂䝁䅫兙あ䝁䅫睢畂䍁䅁兙畂䝁䅑䅉歂䝁䅫督睂䡁䅕䅤求䍁䅁兢桂䝁䄴兙湂䝁䅕兢求䝁䄴䅤獁䍁䅁䅤求䡁䅉兢灂䝁䄴兙獂䍁䅁杣求䝁䄴䅤桂䝁䅷䅌杁䡁䅍兙獂䝁䅕督杁䝁䅅杢歂䍁䅁䅚求䡁䅁䅢療䡁䅫兢求䝁䄴䅤獁䍁䅁䅣桂䡁䅫兢求䝁䄴䅤杁䡁䅍党橂䡁䅕杣灂䡁䅑入獁䍁䅁兙畂䝁䅑䅉橂䝁䄸杢穂䝁䄸䅢灂䝁䅑兙あ䝁䅕䅚杁䝁䅉兡獂䝁䅷兡畂䝁䅣䅉桂䝁䄴䅚杁䡁䅉党睂䝁䄸杣あ䝁䅫杢湂䍁䅁督求䡁䅉杤灂䝁䅍党穂䍁䄴䅉啂䝁䅧兡穂䍁䅁督求䝁䅣兢求䝁䄴䅤杁䝁䅅䅢穂䝁䄸䅉睂䡁䅉睢㉂䝁䅫䅚求䡁䅍䅉桂䝁䄴䅉桂</t>
  </si>
  <si>
    <t>䡁䅉杣桂䡁䅫䅉療䝁䅙䅉求䝁䄴䅤求䡁䅉䅣祂䝁䅫督求䍁䅁督療䝁䅙䅤㍂䝁䅅杣求䍁䅁督療䝁䅷兤あ䝁䅫睢畂䡁䅍䅉あ䝁䅧兙あ䍁䅁督あ䡁䅉党桂䝁䄰䅢灂䝁䄴党杁䝁䅉兤穂䝁䅫杢求䡁䅍督杁䝁䄸䅣求䡁䅉兙あ䝁䅫睢畂䡁䅍䅉療䝁䅙䅉灂䡁䅑督杁䝁䅍兤穂䡁䅑睢瑂䝁䅕杣穂䍁䅁兡畂䍁䅁杤桂䡁䅉兡療䡁䅕督杁䡁䅙党祂䡁䅑兡橂䝁䅅䅢杁䝁䄰兙祂䝁䅳党あ䡁䅍睏杁䝁䅅杢歂䍁䅁杤桂䝁䅷兤求䍁䄰兙歂䝁䅑党歂䍁䅁督療䝁䅷兤あ䝁䅫睢畂䡁䅍䅉桂䝁䄴䅚杁䡁䅍党祂䡁䅙兡橂䝁䅕督獁䍁䅁督ㅂ䝁䅍䅡杁䝁䅅督杁䡁䅁睢灂䝁䄴䅤瑁䝁䄸杚瑁䡁䅍兙獂䝁䅕䅉穂䝁䄸杚あ䡁䅣兙祂䝁䅕䅌杁䝁䅅杢桂䝁䅷入あ䝁䅫睙穂䍁䅁兙畂䝁䅑䅉橂䡁䅕督あ䝁䄸兢求䡁䅉䅉求䝁䄴睚桂䝁䅣党瑂䝁䅕杢あ䍁䅷䅉睂䝁䅅入祂䝁䄸䅢獂䍁䅁兙畂䝁䅑䅉祂䝁䅕䅣療䡁䅉䅤灂䝁䄴睚獁䍁䅁兙畂䝁䅑䅉潂䡁䅕兢桂䝁䄴䅉橂䝁䅅䅣灂䡁䅑兙獂䍁䅁兢桂䝁䄴兙湂䝁䅕兢求䝁䄴䅤畁䍁䅁䅖潂䝁䅕䅉䩂䡁䅍督ㅂ䝁䅕杣杁䙁䅍睢獂䡁䅕䅤灂䝁䄸杢穂䍁䅁督求䝁䅣兢求䝁䄴䅤杁䝁䄸杚浂䝁䅕杣穂䍁䅁督療䝁䅷兤あ䝁䅫睢畂䡁䅍䅉あ䝁䅧兙あ䍁䅁党畂䝁䅅杙獂䝁䅕䅉浂䝁䅫杢桂䝁䄴睙灂䝁䅅䅢杁䝁䅫杢穂䡁䅑兡あ䡁䅕䅤灂䝁䄸杢穂䍁䅁兙畂䝁䅑䅉祂䝁䅕䅤桂䝁䅫䅢求䡁䅉督杁䡁䅑睢杁䝁䄰兙畂䝁䅅睚求䍁䅁䅤潂䝁䅕兡祂䍁䅁睙桂䡁䅉䅚杁䡁䅁睢祂䡁䅑杚療䝁䅷兡療䡁䅍䅉あ䝁䅧杣療䡁䅕睚潂䍁䅁兙杁䡁䅁䅢桂䡁䅑杚療䡁䅉兢㝁䍁䅁兙畂䝁䅑䅉橂䝁䄸兢瑂䝁䅕杣橂䝁䅫兙獂䍁䅁䅣桂䡁䅫兢求䝁䄴䅤穂䍁䅷䅉桂䝁䅍睙療䡁䅕杢あ䡁䅍䅉睂䝁䅅入桂䝁䅉䅢求䡁䅍䅌杁䝁䅅杢歂䍁䅁党獂䝁䅕睙あ䡁䅉睢畂䝁䅫睙杁䡁䅁兙㕂䝁䄰党畂䡁䅑䅉桂䝁䅷䅤求䡁䅉杢桂䡁䅑兡㉂䝁䅕督杁䡁䅍睢獂䡁䅕䅤灂䝁䄸杢穂䍁䅁杚療䡁䅉䅉楂䡁䅕督灂䝁䄴党穂䡁䅍党穂䍁䅁兙畂䝁䅑䅉湂䝁䄸杤求䡁䅉杢瑂䝁䅕杢あ䡁䅍杌杁䕁䅫䅤杁䝁䄰兙祂䝁䅳党あ䡁䅍䅉灂䡁䅑督杁䡁䅁杣療䝁䅑兤橂䡁䅑督杁䝁䅅杢歂䍁䅁督求䡁䅉杤灂䝁䅍党穂䍁䅁䅤潂䡁䅉睢ㅂ䝁䅣䅡杁䝁䅑兡祂䝁䅕睙あ䍁䅁督桂䝁䅷党穂䍁䅁杚療䡁䅉睙求䍁䅷䅉あ䡁䅉兙歂䝁䅕䅉桂䡁䅍督療䝁䅍兡桂䡁䅑兡療䝁䄴督獁䍁䅁兙湂䝁䅕杢あ䍁䅁兙畂䝁䅑䅉求䝁䄴䅤求䡁䅉䅣祂䝁䅫督求䍁䅁督療䝁䅙䅤㍂䝁䅅杣求䍁䅁䅣祂䝁䄸杤灂䝁䅑党祂䡁䅍䅌杁䡁䅉党浂䝁䅕杣祂䝁䅅䅢杁䝁䅅杣祂䝁䅅杢湂䝁䅕兢求䝁䄴䅤穂䍁䅁睤灂䡁䅑䅡杁䡁䅙兙獂䡁䅕党瑁䝁䅅䅚歂䝁䅕䅚杁䡁䅉党穂䝁䅕䅢獂䝁䅕杣穂䍁䅷䅉桂䝁䄴䅚杁䝁䅫杢歂䝁䅕䅣求䝁䄴䅚求䝁䄴䅤杁䡁䅍兙獂䝁䅕督杁䝁䄸杣湂䝁䅅杢灂䡁䅯兙あ䝁䅫睢畂䡁䅍杌杁䙁䅑䅡求䍁䅁睙療䝁䄰䅣桂䝁䄴入杁䡁䅣兙穂䍁䅁杚療䡁䅕杢歂䝁䅕䅚杁䝁䅫杢杁䑁䅅兏㉁䑁䅣䅉桂䝁䄴䅚杁䝁䅫督杁䝁䅧党桂䝁䅑兣ㅂ䝁䅅杣あ䝁䅕杣求䝁䅑䅉灂䝁䄴䅉䉂䡁䅑䅢桂䝁䄴䅤桂䍁䅷䅉䡂䝁䅕睢祂䝁䅣兡桂䍁䄴䅁扄杆䅁杸䅙䕁䅣䅢療䝁䅉党杁䕁䅷兡浂䝁䅕䅉䩂䝁䄴睙畁䍁䅷䅉あ䝁䅧杣療䡁䅕睚潂䍁䅁兡あ䡁䅍䅉穂䡁䅕杙穂䝁䅫䅚灂䝁䅅杣灂䝁䅕督獁䍁䅁䅣祂䝁䄸杤灂䝁䅑党穂䍁䅁杤桂䡁䅉兡療䡁䅕督杁䝁䅷兡浂䝁䅕䅉桂䝁䄴䅚杁䡁䅍兤睂䡁䅁䅢求䝁䄰党畂䡁䅑兙獂䍁䅁䅡求䝁䅅䅢あ䝁䅧䅉灂䝁䄴督ㅂ䡁䅉兙畂䝁䅍党杁䡁䅁杣療䝁䅑兤橂䡁䅑督獁䍁䅁兙畂䝁䅑䅉桂䝁䄴杢ㅂ䝁䅫䅤灂䝁䅕督杁䡁䅑睢杁䝁䅷睢㍂䝁䅕杣杁䝁䄰兡歂䝁䅑䅢求䍁䄰䅉桂䝁䄴䅚杁䝁䄰兡歂䝁䅑䅢求䍁䄰兡畂䝁䅍睢瑂䝁䅕䅉浂䝁䅅兢灂䝁䅷兡求䡁䅍䅉灂䝁䄴䅉あ䝁䅧党杁䙁䅕杢灂䡁䅑党歂䍁䅁睕あ䝁䅅䅤求䡁䅍杌杁䙁䅑䅡求䍁䅁睙療䝁䄰䅣桂䝁䄴入杁䝁䄸䅣求䡁䅉兙あ䝁䅕督杁䝁䅫杢杁䝁䅙睢ㅂ䡁䅉䅉穂䝁䅕睚瑂䝁䅕杢あ䡁䅍杏杁䕁䅷兡浂䝁䅕䅉䩂䝁䄴督ㅂ䡁䅉兙畂䝁䅍党獁䍁䅁睕ㅂ䡁䅁䅣獂䝁䅕兢求䝁䄴䅤桂䝁䅷䅉䥂䝁䅕兙獂䡁䅑䅡杁䕁䅫杢穂䡁䅕杣桂䝁䄴睙求䍁䅷䅉䉂䝁䄴杢ㅂ䝁䅫䅤灂䝁䅕督獁䍁䅁兙畂䝁䅑䅉䩂䝁䄴杤求䡁䅍䅤瑂䝁䅕杢あ䡁䅍杌杁䕁䅫䅤杁䝁䄸杚浂䝁䅕杣穂䍁䅁睤潂䝁䄸䅢求䍁䅷䅉あ䝁䅕杣瑂䍁䅷䅉桂䝁䄴䅚杁䝁䄸䅤潂䝁䅕杣杁䝁䅷兡浂䝁䅕䅉灂䝁䄴督ㅂ䡁䅉兙畂䝁䅍党杁䡁䅁杣療䝁䅑兤橂䡁䅑督㝁䍁䅁兔求䝁䅑兡橂䝁䅅杣求䍁䅁督ㅂ䡁䅁䅣獂䝁䅕兢求䝁䄴䅤杁䝁䅅杢歂䍁䅁督ㅂ䡁䅁䅣獂䝁䅕兢求䝁䄴䅤桂䝁䅷䅉潂䝁䅕兙獂䡁䅑䅡杁䝁䅫杢穂䡁䅕杣桂䝁䄴睙求䍁䅁䅣祂䝁䄸䅚ㅂ䝁䅍䅤穂䍁䅷䅉穂䡁䅕睙潂䍁䅁兙穂䍁䅁兙橂䝁䅍兡歂䝁䅕杢あ䍁䅷䅉橂䝁䅅杢橂䝁䅕杣獁䍁䅁睙祂䝁䅫䅤灂䝁䅍兙獂䍁䅁兡獂䝁䅷杢求䡁䅍督獁䍁䅁䅡求䝁䅅杣あ䍁䅷䅉桂䝁䄴䅚杁䝁䅫杢あ䝁䅕杢穂䝁䅫杤求䍁䅁睙桂䡁䅉党杁䡁䅁䅢桂䝁䄴督㝁䍁䅁兙畂䝁䅑䅉穂䝁䅫杢湂䝁䅷党瑁䡁䅁杣求䝁䄰兡ㅂ䝁䄰䅉桂䝁䄴䅚杁䝁䅙䅢求䡁䅧兡楂䝁䅷党瑁䡁䅁杣求䝁䄰兡ㅂ䝁䄰䅉歂䝁䅕杚求䡁䅉杣求䝁䅑䅉桂䝁䄴杢ㅂ䝁䅫䅤灂䝁䅕督畁䍁䅁䅖潂䝁䅕䅉橂䝁䄸兢睂䝁䅅杢㕂䍁䅁督求䝁䅷䅢穂䍁䅁兡あ䡁䅍䅉睂䡁䅉睢歂䡁䅕睙あ䡁䅍䅉あ䝁䅧杣療䡁䅕睚潂䍁䅁兡あ䡁䅍䅉歂䝁䅫杣求䝁䅍䅤杁䡁䅑睢杁䝁䅍睢畂䡁䅍兤瑂䝁䅕杣杁䝁䅑兡㉂䝁䅫督灂䝁䄸杢獁䍁䅁党㑂䝁䅍䅢ㅂ䡁䅍兡㉂䝁䅕䅉桂䝁䅣党畂䝁䅍兡求䡁䅍䅌杁䝁䅅杢歂䍁䅁兡畂䝁䅑党睂䝁䅕杢歂䝁䅕杢あ䍁䅁兙湂䝁䅕杢あ䡁䅍杌杁䙁䅑䅡求䍁䅁睙療䝁䄰䅣桂䝁䄴入杁䡁䅣兙穂䍁䅁杚療䡁䅉兢求䡁䅉䅢㕂䍁䅁睡畂䝁䄸睤畂䍁䅁兙穂䍁䅁䅖療䡁䅉睙潂䝁䄰兙祂䝁䅳䅉䑂䝁䄸杣睂䝁䄸杣桂䡁䅑兡療䝁䄴䅉桂䝁䄴䅚杁䝁䅍䅡桂䝁䄴睚求䝁䅑䅉灂䡁䅑督杁䝁䄴兙瑂䝁䅕䅉あ䝁䄸䅉䡂䝁䅷睢楂䝁䅕䅉䵂䝁䅫杚求䍁䅁兓畂䝁䅍杌杁䝁䅫杢杁䕁䅅兤湂䡁䅕督あ䍁䅁杍睁䑁䅅兏畁䍁䅁睒獂䝁䄸杙求䍁䅁䅔灂䝁䅙党杁䕁䅫杢橂䍁䄴䅉㍂䝁䅅督杁䝁䅙睢ㅂ䝁䄴䅚求䝁䅑䅉灂䝁䄴䅉硁䑁䅫䅍睁䍁䅁兙畂䝁䅑䅉灂䡁䅍䅉潂䝁䅕兙歂䡁䅅兤桂䡁䅉䅤求䡁䅉党歂䍁䅁兡畂䍁䅁兔橂䕁䅳兡畂䝁䄴党㕂䍁䅷䅉啂䝁䅕䅥桂䡁䅍杌䅁乁噕䅁流睃䅁睒獂䝁䄸杙ㅂ䡁䅍䅉乂䝁䅕䅚灂䝁䅍兙獂䍁䅷䅉䩂䝁䄴睙畁䍁䅷䅉桂䍁䅁兢求䝁䅑兡橂䝁䅅䅢杁䝁䅑党㉂䝁䅫睙求䍁䅁睙療䝁䄰䅣桂䝁䄴入獁䍁䅁䅚求䡁䅙党獂䝁䄸䅣穂䍁䅁兙畂䝁䅑䅉橂䝁䄸兢瑂䝁䅕杣橂䝁䅫兙獂䝁䅫来求䡁䅍䅉潂䝁䅕兙獂䡁䅑䅡橂䝁䅅杣求䍁䅁督療䝁䅷兤あ䝁䅫睢畂䡁䅍䅉浂䝁䄸杣杁䡁䅁兙あ䝁䅫党畂䡁䅑督杁䡁䅣兡あ䝁䅧䅉瑂䡁䅕督橂䡁䅕䅢療䡁䅍睡求䝁䅷党あ䝁䅅䅢杁䝁䅑兡穂䝁䄸杣歂䝁䅕杣穂䍁䅁兡畂䍁䅁䅤潂䝁䅕䅉噂䝁䄴兡あ䝁䅕䅚杁䙁䅍䅤桂䡁䅑党穂䍁䅁兙畂䝁䅑䅉灂䝁䄴䅤求䡁䅉杢桂䡁䅑兡療䝁䄴兙獂䝁䅷入畁䍁䅁䅖潂䝁䅕䅉橂䝁䄸兢睂䝁䅅杢㕂䍁䅁睢浂䝁䅙党祂䡁䅍䅉穂䡁䅁兡畂䝁䅕䅉睂䡁䅉睢歂䡁䅕睙あ䡁䅍䅌杁䡁䅍兤橂䝁䅧䅉桂䡁䅍䅉あ䡁䅉兙歂䝁䅫䅤灂䝁䄸杢桂䝁䅷䅉浂䡁䅕督灂䝁䄸杢杁䝁䅫兢睂䝁䅷兙畂䡁䅑督杁䝁䅍睢瑂䡁䅁杣灂䡁䅍兡畂䝁䅣䅉睂䝁䅕䅚灂䝁䅍䅢求䍁䅁督橂䡁䅉党㍂䍁䅁兙畂䝁䅑䅉祂䝁䄸䅚杁䡁䅍入穂䡁䅑党瑂䡁䅍䅌杁䡁䅁䅢桂䡁䅑兡畂䝁䅣䅉穂䡁䅫督あ䝁䅕兢穂䍁䅷䅉灂䝁䄴䅤求䡁䅉杤求䡁䅉䅤求䝁䅉杣桂䝁䅷䅉穂䡁䅁兙橂䝁䅕杣穂䍁䅷䅉桂䝁䄴䅚杁䝁䅍睢祂䡁䅁党橂䡁䅑睢瑂䡁䅫䅉歂䝁䅕杤灂䝁䅍党穂䍁䅁杚療䡁䅉䅉あ䡁䅉党桂䡁䅑兡畂䝁䅣䅉歂䝁䅕睚求䝁䄴党祂䝁䅅䅤灂䡁䅙党杁䝁䅅杢歂䍁䅁睙療䝁䄴睚求䝁䄴兡あ䝁䅅䅢杁䝁䅍睢畂䝁䅑兡あ䝁䅫睢畂䡁䅍䅌杁䝁䅑党浂䝁䄸杣瑂䝁䅫䅤㕂䍁䅷䅉あ䡁䅕兢療䡁䅉督獁䍁䅁兙畂䝁䅑䅉あ䡁䅉兙ㅂ䝁䄰兙杁䝁䅫杢煂䡁䅕杣灂䝁䅕督㝁䍁䅁䅤祂䝁䅕兙あ䝁䄰党畂䡁䅑䅉療䡁䅁䅤灂䝁䄸杢穂䍁䅁杚療䡁䅉䅉瑂䝁䄸䅤灂䝁䄸杢杁䡁䅁杣求䡁䅍党祂䡁䅙兙あ䝁䅫睢畂䍁䅁䅤求䝁䅍䅡畂䝁䄸䅢療䝁䅣兡求䡁䅍䅉あ䝁䅧兙あ䍁䅁睙療䝁䄴督灂䡁䅍䅤杁䝁䄸杚杁䝁䅑入畂䝁䅅兢灂䝁䅍䅉穂䡁䅑兙楂䝁䅫䅢灂䡁䅯兙あ䝁䅫睢畂䍁䅷䅉あ䝁䄸䅤桂䝁䅷䅉歂䝁䅫督橂䍁䅁杣求䡁䅁䅢桂䝁䅍党瑂䝁䅕杢あ䍁䅷䅉桂䝁䄴䅚杁䝁䅫杢あ䝁䅕杣穂䡁䅁兡畂䝁䄸兤穂䍁䅁䅚灂䡁䅍䅤祂䝁䅅睙あ䝁䅫睢畂䍁䅁䅚求䡁䅙兡橂䝁䅕督㝁䍁䅁兡畂䡁䅑党祂䡁䅙党畂䡁䅑兡療䝁䄴兙獂䍁䅁督療䝁䅷兤あ䝁䅫睢畂䡁䅍䅉あ䝁䄸䅉あ䡁䅉党桂䡁䅑䅉㉂䝁䅕杣あ䝁䅕杙祂䝁䅅䅢杁䝁䅍睢瑂䡁䅁杣求䡁䅍督灂䝁䄸杢杁䝁䅙杣桂䝁䅍䅤ㅂ䡁䅉党穂䑁䅳䅉桂䝁䄴䅚杁䡁䅉党湂䝁䅕杢求䡁䅉兙あ䝁䅫杤求䍁䅁杙灂䝁䄸䅢療䝁䅣兡橂䍁䅁䅣祂䝁䄸䅚ㅂ䝁䅍䅤穂䍁䅁睙療䝁䄰䅣祂䝁䅫督灂䝁䄴睚杁䝁䄸杚杁䝁䅅䅢獂䝁䄸睚祂䝁䅅杚あ䡁䅍䅉桂䝁䄴䅚杁䡁䅍入畂䡁䅑䅡求䡁䅑兡橂䍁䅁兙獂䡁䅑党祂䝁䄴兙あ䝁䅫杤求䡁䅍杌杁䕁䅫䅤杁䝁䅅䅢穂䝁䄸䅉療䝁䅙杚求䡁䅉督杁䡁䅁杣療䝁䅑兤橂䡁䅑督杁䝁䅙睢祂䍁䅁䅤潂䝁䅕䅉あ䡁䅉党桂䡁䅑兢求䝁䄴䅤杁䝁䄸杚杁䝁䄸杣あ䝁䅧睢睂䝁䅕䅚灂䝁䅍䅉あ䡁䅉兙ㅂ䝁䄰兙獁䍁䅁兡畂䝁䅍䅢ㅂ䝁䅑兡畂䝁䅣䅉浂䡁䅉兙橂䡁䅑兤祂䝁䅕䅉睂䝁䅷兙あ䝁䅕督獁䍁䅁睙療䝁䄰䅣祂䝁䅕督穂䝁䅫睢畂䍁䅁督橂䡁䅉党㍂䡁䅍䅌杁䝁䅫杢あ䡁䅉兙瑂䝁䅕䅚ㅂ䝁䅷䅢桂䡁䅉入杁䝁䄴兙灂䝁䅷督獁䍁䅁兙畂䝁䅑䅉求䡁䅧䅤求䡁䅉杢桂䝁䅷䅉浂䝁䅫䅥桂䡁䅑兡療䝁䄴䅉穂䡁䅫督あ䝁䅕兢穂䑁䅳䅉桂䝁䄴䅚杁䝁䅧兡睂䍁䅁兙畂䝁䅑䅉牂䝁䄴党求䍁䅁条療䝁䅫杢あ䍁䅁督療䝁䅷兤あ䝁䅫睢畂䡁䅍䅌杁䝁䅫杢橂䝁䅷兤歂䝁䅫杢湂䍁䅁兢療䝁䅑兤獂䝁䅅杣杁䝁䅧兡睂䍁䅁督あ䝁䅕兢穂䍁䅁兙畂䝁䅑䅉桂䝁䅍党あ䝁䅅杙ㅂ䝁䅷兙祂䍁䅁睙ㅂ䡁䅁督獁䍁䅁兙穂䍁䅁睤求䝁䅷䅢杁䝁䅅督杁䡁䅁睢穂䡁䅑党祂䝁䅫睢祂䍁䅁督あ䝁䅅杙灂䝁䅷兡㙂䝁䅫杢湂䍁䅁兙畂䝁䅑䅉橂䡁䅉兤橂䝁䅫兙あ䝁䅕䅉祂䝁䅕䅤桂䝁䅫杢灂䝁䄴睚杁䝁䅳杢求䝁䅕䅉桂䡁䅉䅤潂䡁䅉睢睂䝁䅷兙穂䡁䅑入杁䝁䅫兢睂䝁䅷兙畂䡁䅑督畁䍁䅁兓畂䍁䅁兙歂䝁䅑兡あ䝁䅫睢畂䍁䅷䅉あ䝁䅧党杁䝁䅍睢瑂䡁䅁兙畂䡁䅫䅉歂䝁䅫督あ䡁䅉兡楂䡁䅕䅤求䡁䅍䅉潂䡁䅕兢桂䝁䄴䅉橂䝁䅕䅢獂䍁䅷䅉あ䝁䅫督穂䡁䅕党獁䍁䅁兙畂䝁䅑䅉橂䝁䅕䅢獂䡁䅕䅢桂䡁䅉䅉桂䝁䄴䅚杁䡁䅑兡穂䡁䅍兤求䍁䄰杙桂䡁䅍党歂䍁䅁䅣祂䝁䄸䅚ㅂ䝁䅍䅤穂䍁䄴䅉䩂䡁䅑䅉穂䝁䅕䅢獂䡁䅍䅉灂䡁䅑督杁䡁䅁杣療䝁䅑兤橂䡁䅑督杁䡁䅑䅡祂䝁䄸兤湂䝁䅧䅉歂䝁䅫杣求䝁䅍䅤杁䝁䄸杣杁䝁䅑兡穂䡁䅑杣灂䝁䅉兤あ䝁䄸杣杁䡁䅍兙獂䝁䅕督杁䡁䅉党睂䡁䅉党穂䝁䅕杢あ䝁䅅䅤灂䡁䅙党穂䍁䅷䅉桂䡁䅍䅉㍂䝁䅕䅢獂䍁䅁兙穂䍁䅁䅡灂䡁䅁䅉桂䝁䄴䅚杁䝁䅳杢求䝁䅕䅉睂䡁䅉睢歂䡁䅕睙あ䡁䅍䅉あ䝁䅧杣療䡁䅕睚潂䍁䅁兡畂䝁䅑党睂䝁䅕杢歂䝁䅕杢あ䍁䅁督桂䝁䅷党穂䍁䅁兙湂䝁䅕杢あ䡁䅍杌杁䕁䅣䅢療䝁䅉兤穂䍁䅁兔求䝁䅑兡橂䝁䅅䅢獁䍁䅁兓畂䝁䅍杌杁䡁䅣兙穂䍁䅁兡畂䝁䅍睢祂䡁䅁睢祂䝁䅅䅤求䝁䅑䅉灂䝁䄴䅉祁䑁䅁䅍穁䍁䅁兙畂䝁䅑䅉灂䡁䅍䅉潂䝁䅕兙歂䡁䅅兤桂䡁䅉䅤求䡁䅉党歂䍁䅁兡畂䍁䅁兑ㅂ䝁䅑兤楂䝁䄸杢獁䍁䅁䅕求䝁䄴杢穂䡁䅫䅢㉂䝁䅅杢灂䝁䅅杌䅁䉁噑䅁㙁睄䅁睒療䕁䅑兙歂䝁䅑入杁䕁䅫杢橂䍁䄴䅉求䝁䄴睚桂䝁䅣党穂䍁䅁兡畂䍁䅁䅤潂䝁䅕䅉歂䝁䅕督灂䝁䅣杢杁䝁䅅杢歂䍁䅁䅚求䡁䅙党獂䝁䄸䅣瑂䝁䅕杢あ䍁䅁睢浂䍁䅁睙獂䝁䄸兤歂䍁䄰杙桂䡁䅍党歂䍁䅁䅣祂䝁䄸䅚ㅂ䝁䅍䅤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䉂䡁䅁䅣獂䝁䅫睙桂䡁䅑兡療䝁䄴督杁䝁䅅杢歂䍁䅁睑療䝁䄰兢求䡁䅉睙求䍁䅷䅉桂䝁䄴䅚杁䕁䅍睢祂䝁䅕䅉兂䝁䅷兙あ䝁䅙睢祂䝁䄰杌杁䙁䅑䅡求䍁䅁兑睂䡁䅁䅢灂䝁䅍兙あ䝁䅫睢畂䡁䅍䅉桂䝁䄴䅚杁䕁䅍睢瑂䝁䄰党祂䝁䅍党杁䡁䅍党湂䝁䄰党畂䡁䅑䅉睂䡁䅉睢㉂䝁䅫䅚求䡁䅍䅉桂䡁䅁䅣獂䝁䅫睙桂䡁䅑兡療䝁䄴督杁䡁䅁杣療䝁䅑兤橂䡁䅑督獁䍁䅁兡畂䝁䅍䅢ㅂ䝁䅑兡畂䝁䅣䅉塂䝁䅕杙穂䝁䅫䅤求䡁䅍䅉牁䍁䅁兔桂䡁䅉睡求䡁䅑兡畂䝁䅣䅌杁䝁䅅䅉瑂䝁䄸杙灂䝁䅷党瑁䝁䄸䅣あ䝁䅫兢灂䡁䅯党歂䍁䅁睢畂䝁䅷兡畂䝁䅕䅉あ䝁䄸睢獂䍁䅁䅤潂䝁䅅䅤杁䝁䅕杢桂䝁䅉䅢求䡁䅍䅉橂䡁䅕督あ䝁䄸兢求䡁䅉督杁䡁䅑睢杁䝁䅉兤灂䝁䅷䅚杁䡁䅣党楂䡁䅍兡あ䝁䅕督杁䝁䅅杢歂䍁䅁党瑁䝁䅍睢瑂䝁䄰党祂䝁䅍党杁䝁䅕杢桂䝁䅉䅢求䝁䅑䅉療䝁䄴䅢灂䝁䄴党杁䡁䅍䅤療䡁䅉党穂䑁䅳䅉桂䝁䄴䅚杁䕁䄰兙畂䝁䅅睚求䝁䅑䅉塂䝁䄸杣歂䙁䅁杣求䡁䅍督獁䍁䅁兙杁䡁䅍䅤祂䝁䅕兙瑂䝁䅷兡畂䝁䅕䅚杁䝁䅅杢歂䍁䅁睢睂䡁䅑兡瑂䝁䅫来求䝁䅑䅉㍂䝁䅕杙穂䝁䅫䅤求䍁䅁杙ㅂ䝁䅫䅢歂䝁䅫杢湂䍁䅁䅤潂䝁䅅䅤杁䝁䅅䅢獂䝁䄸睤穂䍁䅁睙ㅂ䡁䅍䅤療䝁䄰党祂䡁䅍䅉あ䝁䄸䅉求䝁䅅督灂䝁䅷入杁䝁䅉兤灂䝁䅷䅚杁䝁䅅杢歂䍁䅁兢桂䝁䄴兙湂䝁䅕䅉桂䍁䅁杚桂䡁䅍䅤求䡁䅉䅉塂䝁䄸杣歂䙁䅁杣求䡁䅍督杁䡁䅍兡あ䝁䅕睏杁䕁䄰兙畂䝁䅅睚求䝁䅑䅉塂䝁䄸睢䑂䝁䄸兢瑂䝁䅕杣橂䝁䅕䅉呂䡁䅑睢祂䝁䅕督杁䡁䅑睢杁䡁䅍党獂䝁䅷䅉桂䝁䄴入あ䝁䅧兡畂䝁䅣䅉桂䝁䄴䅚杁䝁䅅杢㕂䡁䅣䅡求䡁䅉党杁䝁䄸杢獂䝁䅫杢求䑁䅳䅉桂䝁䄴䅚杁䝁䄰兙祂䝁䅳党あ䝁䅫杢湂䍁䅁䅤療䝁䄸䅢穂䍁䅁兙畂䝁䅑䅉穂䝁䅕杣㉂䝁䅫睙求䡁䅍䅌杁䡁䅍兤橂䝁䅧䅉桂䡁䅍䅉䡂䝁䄸䅒桂䝁䅑䅚㕂䍁䅁睕あ䡁䅕䅚灂䝁䄸䅉瑂䝁䄸杙灂䝁䅷党杁䝁䅅䅣睂䝁䅷兡橂䝁䅅䅤灂䝁䄸杢獁䍁䅁督求䝁䅅杣橂䝁䅧䅉求䝁䄴睚灂䝁䄴党杁䝁䄸䅣あ䝁䅫兢灂䡁䅯兙あ䝁䅫睢畂䍁䅷䅉乂䝁䅕䅤桂䍁䅁兙畂䝁䅑䅉䡂䝁䄸睢湂䝁䅷党杁䕁䄰入杁䕁䅉兤穂䝁䅫杢求䡁䅍督獁䍁䅁兙畂䝁䅑䅉求䝁䄰兙灂䝁䅷䅉桂䝁䄴䅚杁䡁䅍睢橂䝁䅫兙獂䍁䅁兢求䝁䅑兡桂䍁䅁兢桂䡁䅉睡求䡁䅑兡畂䝁䅣䅉歂䝁䅕督灂䝁䅣杢求䝁䅑䅉あ䝁䄸䅉潂䝁䅕䅢睂䍁䅁杙ㅂ䡁䅍兡畂䝁䅕督穂䝁䅕督杁䝁䅅睙硂䡁䅕兡祂䝁䅕䅉桂䝁䄴䅚杁䝁䅕杢湂䝁䅅睚求䍁䅁睙ㅂ䡁䅍䅤療䝁䄰党祂䡁䅍䅉桂䝁䄴䅚杁䝁䅍杣求䝁䅅䅤求䍁䅁睙療䝁䄴䅤求䝁䄴䅤畁䍁䅁䅖潂䝁䅕䅉穂䝁䅕睚瑂䝁䅕杢あ䍁䅁兙獂䡁䅍睢杁䝁䄸杚浂䝁䅕杣穂䍁䅁睙療䝁䄴杢求䝁䅍䅤求䝁䅑䅉橂䝁䄸兢瑂䝁䅕杣橂䝁䅕䅉橂䝁䄸兢睂䡁䅉兡穂䝁䅫杢湂䍁䅁睕瑂䝁䅅杣あ䍁䅁䅖求䡁䅉兢灂䝁䄴兙獂䍁䅷䅉桂䍁䅁䅚ㅂ䝁䅅䅢杁䡁䅍睙祂䝁䅕党畂䍁䅁兙獂䝁䅷兌灂䝁䄴兌療䝁䄴党杁䙁䅁睢灂䝁䄴䅤瑁䝁䄸杚瑁䙁䅍兙獂䝁䅕䅉穂䡁䅫督あ䝁䅕兢杁䡁䅑䅡桂䡁䅑䅉桂䝁䅷䅢療䡁䅣督杁䝁䅍兤穂䡁䅑睢瑂䝁䅕杣穂䍁䅁䅤療䍁䅁兢桂䝁䄴兙湂䝁䅕䅉灂䝁䄴兌穂䡁䅑睢祂䝁䅕䅉灂䝁䄴杤求䝁䄴䅤療䡁䅉入杁䝁䅅杢歂䍁䅁䅣祂䝁䄸䅚ㅂ䝁䅍䅤杁䝁䅍兙あ䝁䅅䅢療䝁䅣督杁䝁䅅杢歂䍁䅁䅤桂䝁䅳党杁䡁䅁兙㕂䝁䄰党畂䡁䅑督㝁䍁䅁睒療䕁䅑兙歂䝁䅑入杁䙁䅁兙㕂䝁䄰党畂䡁䅑督獁䍁䅁兙杁䡁䅁兙㕂䝁䄰党畂䡁䅑䅉浂䝁䅅睙灂䝁䅷兡あ䝁䅅䅤療䡁䅉䅉あ䝁䅧兙あ䍁䅁党畂䝁䅅杙獂䝁䅕督杁䝁䅍兤穂䡁䅑睢瑂䝁䅕杣穂䍁䅁䅤療䍁䅁兙橂䝁䅍党睂䡁䅑䅉桂䝁䅷䅢杁䝁䄰兙煂䝁䄸杣杁䝁䅙睢祂䝁䄰督杁䝁䄸杚杁䡁䅁兙㕂䝁䄰党畂䡁䅑督㝁䍁䅁兙畂䝁䅑䅉求䝁䄰兙灂䝁䅷䅉穂䝁䅕杣㉂䝁䅫睙求䍁䅁䅣獂䝁䅅杢穂䍁䅁睤灂䡁䅑䅡杁䝁䅅䅉瑂䡁䅕䅢あ䝁䅫兌浂䝁䅕兙あ䡁䅕杣求䍁䅁睤求䝁䅉䅉灂䝁䄴䅤求䡁䅉杚桂䝁䅍党獁䍁䅁兙畂䝁䅑䅉乂䝁䅫睙祂䝁䄸督療䝁䅙䅤杁䕁䄸杚浂䝁䅫睙求䍁䅁睍㉁䑁䅕䅉桂䝁䅍睙療䡁䅕杢あ䡁䅍䅉あ䝁䅧兙あ䍁䅁睙療䝁䄴杢求䝁䅍䅤穂䍁䅁䅤療䍁䅁睙ㅂ䡁䅍䅤療䝁䄰党祂䡁䅍睊杁䝁䅑睢瑂䝁䅅兡畂䡁䅍杌杁䙁䅑䅡求䍁䅁睑療䡁䅉党杁䙁䅁䅢桂䡁䅑杚療䡁䅉兢杁䡁䅍党湂䝁䄰党畂䡁䅑䅉療䝁䅙杚求䡁䅉督杁䝁䅑睢瑂䝁䅅兡畂䍁䅁䅣祂䝁䄸䅚ㅂ䝁䅍䅤穂䍁䅷䅉灂䝁䄴睙獂䡁䅕䅚灂䝁䄴睚杁䡁䅁杣灂䝁䄰兙祂䡁䅫䅉祂䝁䅕睚灂䡁䅍䅤祂䝁䅅䅤灂䝁䄸杢穂䍁䅷䅉歂䝁䄸兢桂䝁䅫杢杁䝁䅅杚あ䝁䅕杣瑂䝁䅅杣牂䝁䅕䅤杁䡁䅁䅢桂䡁䅑杚療䡁䅉兢獁䍁䅁兙畂䝁䅑䅉歂䝁䄸兢桂䝁䅫杢杁䝁䄴兙瑂䝁䅕䅉桂䝁䅑䅚瑁䝁䄸杢穂䍁䅷䅉桂䡁䅍䅉㍂䝁䅕䅢獂䍁䅁兙穂䍁䅁睒療䕁䅑兙歂䝁䅑入杁䙁䅉党湂䝁䅫督あ䡁䅉入獁䍁䅁兙杁䡁䅁杣療䡁䅙兡歂䝁䅕杣杁䝁䄸杚杁䝁䅑睢瑂䝁䅅兡畂䍁䅁杢桂䝁䄰党杁䡁䅉党湂䝁䅫督あ䡁䅉入杁䡁䅍党祂䡁䅙兡橂䝁䅕督㝁䍁䅁兙畂䝁䅑䅉潂䝁䄸督あ䝁䅫杢湂䍁䅁兙畂䝁䅑䅉穂䝁䅕睙ㅂ䡁䅉兡あ䡁䅫䅉穂䝁䅕杣㉂䝁䅫睙求䡁䅍䅉橂䝁䄸兢睂䡁䅉兡穂䝁䅫杢湂䍁䅁督潂䝁䅅杣求䝁䅑䅉㍂䝁䅕杙穂䝁䅫䅤求䍁䅁䅡療䡁䅍䅤灂䝁䄴睚獁䍁䅁杤灂䡁䅉䅤ㅂ䝁䅅䅢杁䡁䅁杣灂䡁䅙兙あ䝁䅕䅉穂䝁䅕杣㉂䝁䅕杣穂䍁䅷䅉桂䝁䄴䅚杁䝁䄰兙畂䝁䅅睚求䝁䅑䅉㍂䝁䄸杣歂䡁䅁杣求䡁䅍督杁䝁䅧睢穂䡁䅑兡畂䝁䅣䅉穂䝁䅕杣㉂䝁䅫睙求䡁䅍䅌杁䝁䅅督杁䡁䅣党獂䝁䅷䅉桂䡁䅍䅉穂䝁䅕睙ㅂ䡁䅉兡あ䡁䅫䅉睂䡁䅉睢歂䡁䅕睙あ䡁䅍䅉㍂䝁䅫䅤潂䍁䅁兙杁䝁䅍睢瑂䡁䅁杣求䝁䅧党畂䡁䅍兡㉂䝁䅕䅉穂䡁䅕兡あ䝁䅕䅉療䝁䅙䅉あ䝁䄸睢獂䡁䅍䅉歂䝁䅕督灂䝁䅣杢求䝁䅑䅉あ䝁䄸䅉潂䝁䅕䅢睂䍁䅁督求䝁䅍兤祂䝁䅕䅉橂䡁䅕督あ䝁䄸兢求䡁䅉督湁䍁䅁睢畂䝁䅷兡畂䝁䅕䅉睂䡁䅉党穂䝁䅕杢橂䝁䅕杌杁䙁䅑䅡求䍁䅁睙療䝁䄰䅣桂䝁䄴入杁䡁䅍党祂䡁䅙党穂䍁䅁督瑂䝁䅅䅢獂䍁䅁杙ㅂ䡁䅍兡畂䝁䅕督穂䝁䅕督獁䍁䅁兡畂䝁䅑兡㉂䝁䅫䅚ㅂ䝁䅅䅢穂䍁䅷䅉療䡁䅉睚桂䝁䄴兡㙂䝁䅅䅤灂䝁䄸杢穂䍁䅷䅉歂䝁䅕杤求䝁䅷睢睂䝁䅕杣穂䍁䅷䅉歂䝁䅕督灂䝁䅣杢求䡁䅉督獁䍁䅁兙畂䝁䅑䅉歂䝁䄸兢桂䝁䅫杢杁䝁䅫杢㉂䝁䅕督あ䝁䄸杣穂䍁䄴䅉䡂䝁䄸䅒桂䝁䅑䅚㕂䍁䅁兓畂䝁䅍杌杁䡁䅣兙穂䍁䅁杚療䡁䅕杢歂䝁䅕䅚杁䝁䅫杢杁䑁䅅兏㕁䑁䅣䅉桂䝁䄴䅚杁䝁䅫督杁䝁䅧党桂䝁䅑兣ㅂ䝁䅅杣あ䝁䅕杣求䝁䅑䅉灂䝁䄴䅉啂䝁䅕兢睂䝁䅕䅌杁䕁䅅杣灂䡁䅯睢畂䝁䅅杌䅁佁坉䅁奄睂䅁睒療䝁䅣睢杁䕁䅫杢橂䍁䄴䅌杁䡁䅑睢湂䝁䅕䅤潂䝁䅕杣杁䡁䅣兡あ䝁䅧䅉灂䡁䅑督杁䡁䅍兤楂䡁䅍兡歂䝁䅫兙祂䝁䅫党穂䍁䅷䅉睂䡁䅉睢㉂䝁䅫䅚求䡁䅍䅉楂䡁䅉睢桂䝁䅑杙桂䝁䄴䅚杁䝁䅍睢畂䝁䄴党橂䡁䅑兡㉂䝁䅫䅤㕂䍁䅁督求䡁䅉杤灂䝁䅍党穂䍁䅁䅤療䍁䅁䅤潂䝁䅕䅉桂䡁䅙兡桂䡁䅑兡療䝁䄴䅉灂䝁䄴䅚ㅂ䡁䅍䅤祂䡁䅫䅉灂䝁䄴䅉あ䝁䅧党杁䙁䅕杢灂䡁䅑党歂䍁䅁睕あ䝁䅅䅤求䡁䅍䅉桂䝁䄴䅚杁䝁䅫杢あ䝁䅕杣畂䝁䅅䅤灂䝁䄸杢桂䝁䅷䅢㕂䍁䄴䅉啂䝁䅧党杁䝁䅍睢瑂䡁䅁兙畂䡁䅫睊穂䍁䅁䅣祂䝁䄸䅚ㅂ䝁䅍䅤杁䡁䅁䅢桂䡁䅑杚療䡁䅉兢杁䝁䅫杢橂䝁䅷兤歂䝁䅕督杁䝁䄴党あ䡁䅣睢祂䝁䅳督獁䍁䅁兙畂䡁䅑党畂䝁䄴兙穂䍁䅷䅉桂䝁䄴䅚杁䝁䅅兡祂䝁䅉睢祂䝁䄴党杁䝁䅕兣ㅂ䝁䅫䅣瑂䝁䅕杢あ䍁䅁兙畂䝁䅑䅉穂䝁䄸杚あ䡁䅣兙祂䝁䅕杌杁䕁䅫䅤杁䝁䄸杚浂䝁䅕杣穂䍁䅁兡畂䍁䄰杚獂䝁䅫睚潂䡁䅑䅉穂䡁䅫督あ䝁䅕兢穂䑁䅳䅉灂䝁䄴兌浂䝁䅷兡湂䝁䅧䅤杁䡁䅍党祂䡁䅙兡橂䝁䅕督㝁䍁䅁兙㉂䝁䅫兙あ䝁䅫睢畂䍁䅁䅣桂䡁䅉䅤畂䝁䅕杣杁䡁䅍兤睂䡁䅁睢祂䡁䅑睏杁䝁䅅杢歂䍁䅁党畂䝁䅣兡畂䝁䅕党祂䝁䅫杢湂䍁䅷䅉歂䝁䅕督灂䝁䅣杢獁䍁䅁兙畂䝁䅑䅉歂䝁䅕杤求䝁䅷睢睂䝁䄰党畂䡁䅑䅉穂䝁䅕杣㉂䝁䅫睙求䡁䅍䅌杁䝁䅅督杁䡁䅣党獂䝁䅷䅉桂䡁䅍䅉睂䡁䅉睢歂䡁䅕睙あ䝁䅫睢畂䍁䅁睢睂䝁䅕杣桂䡁䅑兡療䝁䄴督杁䝁䅙兤畂䝁䅍䅤灂䝁䄸杢穂䍁䄴䅉啂䝁䅧党杁䝁䅍睢瑂䡁䅁兙畂䡁䅫䅉療䝁䅙杚求䡁䅉督杁䡁䅙睢灂䝁䅍党杁䝁䅅杢歂䍁䅁䅚桂䡁䅑兙獁䍁䅁兡畂䍁䄰杚獂䝁䅫睚潂䡁䅑䅉求䝁䄴䅤求䡁䅉䅤桂䝁䅫杢瑂䝁䅕杢あ䍁䅷䅉桂䝁䄴䅚杁䝁䄸䅤潂䝁䅕杣杁䡁䅍党祂䡁䅙兡橂䝁䅕督畁䍁䅁兓畂䍁䅁兙歂䝁䅑兡あ䝁䅫睢畂䍁䅷䅉灂䡁䅑䅉求䝁䄴睚桂䝁䅣党穂䍁䅁兡畂䍁䅁䅤潂䝁䅕䅉歂䝁䅕杤求䝁䅷睢睂䝁䄰党畂䡁䅑䅌杁䝁䅑党睂䝁䅷睢㕂䝁䄰党畂䡁䅑䅌杁䝁䅅杢歂䍁䅁睢睂䝁䅕杣桂䡁䅑兡療䝁䄴䅉療䝁䅙䅉畂䝁䅕䅤㍂䝁䄸杣牂䡁䅍䅌杁䡁䅑睢㍂䝁䅕杣穂䍁䅷䅉桂䝁䄴䅚杁䝁䅑兙あ䝁䅅䅉橂䝁䅕杢あ䝁䅕杣杁䝁䅫杢浂䡁䅉兙穂䡁䅑杣ㅂ䝁䅍䅤ㅂ䡁䅉党杁䡁䅑睢杁䡁䅍兤睂䡁䅁睢祂䡁䅑䅉灂䝁䄴兌浂䝁䅷兡湂䝁䅧䅤杁䝁䅍睢畂䝁䄴党橂䡁䅑兡㉂䝁䅫䅤㕂䍁䅁督求䡁䅉杤灂䝁䅍党穂䍁䅷䅉桂䡁䅍䅉㍂䝁䅕䅢獂䍁䅁兙穂䍁䅁兡畂䍁䅁䅤潂䝁䅕䅉睂䡁䅉睢㉂䝁䅫督灂䝁䄸杢杁䝁䄸杚杁䡁䅑党獂䝁䅕睙療䝁䄰兢ㅂ䝁䄴兡橂䝁䅅䅤灂䝁䄸杢穂䍁䅁睙療䝁䄴杢求䝁䅍䅤灂䝁䄸杢穂䍁䅁䅤療䍁䅁䅤潂䝁䅕䅉灂䝁䄴䅤求䡁䅉杢求䡁䅑杌杁䙁䅑䅡求䍁䅁睙療䝁䄰䅣桂䝁䄴入杁䡁䅍党獂䝁䅷督杁䝁䅫䅤穂䍁䅁䅣祂䝁䄸䅚ㅂ䝁䅍䅤穂䍁䅁䅣祂䝁䅫兢桂䡁䅉兡獂䡁䅫䅉あ䝁䄸䅉桂䝁䅫杣橂䡁䅉兙浂䡁䅑䅉療䡁䅁党祂䝁䅅䅤療䡁䅉督杁䝁䅅杢歂䍁䅁睢祂䝁䅫睚灂䝁䄴兙獂䍁䅁党硂䡁䅕兡睂䝁䄰党畂䡁䅑䅉瑂䝁䅅杢ㅂ䝁䅙兙橂䡁䅑兤祂䝁䅕杣穂䍁䅁睢浂䍁䅁杙ㅂ䡁䅍兡畂䝁䅕督穂䍁䅁兙㉂䝁䅫兙あ䝁䅫睢畂䍁䅁兙灂䡁䅉睙祂䝁䅅杚あ䍁䅁䅤潂䡁䅉睢ㅂ䝁䅣䅡杁䝁䅅䅉歂䝁䅫督あ䡁䅉兡楂䡁䅕䅤灂䝁䄸杢杁䝁䄴党あ䡁䅣睢祂䝁䅳䅉療䝁䅙䅉灂䝁䄴䅚求䡁䅁党畂䝁䅑党畂䡁䅑䅉歂䝁䅕兙獂䝁䅕杣穂䍁䄴䅉䡂䝁䄸睚療䍁䅁兓畂䝁䅍杌杁䡁䅣兙穂䍁䅁杚療䡁䅕杢歂䝁䅕䅚杁䝁䅫杢杁䑁䅅兏㕁䑁䅅䅉桂䝁䄴䅚杁䝁䅫督杁䝁䅧党桂䝁䅑兣ㅂ䝁䅅杣あ䝁䅕杣求䝁䅑䅉灂䝁䄴䅉䍂䡁䅉睢療䝁䄰杚灂䝁䅕䅢歂䍁䅷䅉䑂䝁䄸䅢療䡁䅉兙歂䝁䄸杌䅁佁坑䅁䭁䅁䅁睒療䝁䅷䅚䅁䥁䥧䅁佂睁䅁睒療䝁䅷䅚求䝁䄴䅉䙂䝁䄴䅤求䡁䅉䅤桂䝁䅫杢瑂䝁䅕杢あ䍁䅷䅉䩂䝁䄴睙畁䍁䅁睢㍂䝁䄴督杁䝁䅅杢歂䍁䅁睢睂䝁䅕杣桂䡁䅑党穂䍁䅁兙杁䝁䅑兡㉂䝁䅕杣穂䝁䅫杚灂䝁䅕䅚杁䝁䅕杢あ䝁䅕杣あ䝁䅅兡畂䝁䄰党畂䡁䅑䅉睂䝁䅷兙あ䝁䅙睢祂䝁䄰䅉灂䝁䄴䅉あ䝁䅧党杁䙁䅕杢灂䡁䅑党歂䍁䅁睕あ䝁䅅䅤求䡁䅍杌杁䙁䅑䅡求䍁䅁睙療䝁䄰䅣桂䝁䄴入杁䝁䄸䅣求䡁䅉兙あ䝁䅕督杁䡁䅑䅡祂䝁䄸兤湂䝁䅧䅉浂䝁䄸兤祂䍁䅁督求䝁䅣兢求䝁䄴䅤穂䑁䅳䅉佂䝁䅕杤桂䝁䅑兙杁䕁䅍兙穂䝁䅫杢療䍁䅁杕求䡁䅍睢祂䡁䅑督獁䍁䅁杔求䡁䅙兙歂䝁䅅䅉䵂䝁䄸睙桂䝁䅷督杁䕁䅍兙穂䝁䅫杢療䡁䅍䅌杁䕁䄴党㉂䝁䅅䅚桂䍁䅁䅖桂䡁䅙党祂䝁䄴督獁䍁䅁兙畂䝁䅑䅉䕂䝁䅫督あ䡁䅉兡楂䡁䅕䅤求䝁䅑䅉䡂䝁䅅兢灂䝁䄴睚畁䍁䅁兓あ䍁䅁兙獂䡁䅍睢杁䝁䄸䅣求䡁䅉兙あ䝁䅕督杁䝁䅍兙穂䝁䅫杢療䍁䅷䅉橂䝁䅅督灂䝁䄴睢杁䡁䅉党穂䝁䄸杣あ䡁䅍䅌杁䝁䅅杢歂䍁䅁䅤桂䡁䅙党祂䝁䄴督㝁䍁䅁兙畂䝁䅑䅉穂䝁䅷睢あ䍁䅁兢桂䝁䅍䅡灂䝁䄴党穂䍁䅁兡畂䍁䅁䅤潂䝁䅫杣歂䍁䅁䅣桂䡁䅉䅤㕂䍁䅁杢療䝁䄴兌橂䝁䅅督灂䝁䄴睢杁䝁䅷睢橂䝁䅅䅤灂䝁䄸杢穂䍁䄴䅉啂䝁䅧党杁䝁䅍睢瑂䡁䅁兙畂䡁䅫䅉㍂䝁䅅督杁䝁䅫杢橂䝁䄸杣睂䝁䄸杣桂䡁䅑党歂䍁䅁兡畂䍁䅁免㕁䑁䅫䅏杁䝁䅅杢歂䍁䅁兡穂䍁䅁䅡求䝁䅅䅚硂䡁䅕兙祂䡁䅑党祂䝁䅕䅚杁䝁䅫杢杁䕁䅷兙穂䍁䅁杖求䝁䅣兙穂䍁䅷䅉佂䝁䅕杤桂䝁䅑兙畁䅁䅁栵䅙䑁䕯䅁䡂䝁䄸睢穂䝁䅕䅡求䝁䅅䅚杁䕁䅫杢穂䡁䅕杣桂䝁䄴睙求䍁䅷䅉䩂䝁䄴睙畁䍁䅁睢睂䝁䅕杣桂䡁䅑党穂䍁䅁兙穂䍁䅁兙杁䝁䅧睢獂䝁䅑兡畂䝁䅣䅉橂䝁䄸兢睂䝁䅅杢㕂䍁䅁杚療䡁䅉䅉䡂䝁䄸睢穂䝁䅕䅡求䝁䅅䅚杁䕁䅙兡畂䝁䅅杢橂䝁䅫兙獂䍁䅷䅉䵂䕁䅷睑杁䡁䅑䅡桂䡁䅑䅉求䝁䄴睚桂䝁䅣党穂䍁䅁兡畂䍁䅁䅤潂䝁䅕䅉睂䡁䅉睢㉂䝁䅫督灂䝁䄸杢杁䝁䄸杚杁䡁䅁党祂䡁䅍睢畂䝁䅅䅢杁䝁䅷兡畂䝁䅕督杁䝁䅫杢穂䡁䅕杣桂䝁䄴睙求䍁䅁兙湂䝁䅕杢橂䡁䅫䅉穂䝁䅕杣㉂䝁䅫睙求䡁䅍䅉灂䝁䄴䅉あ䝁䅧党杁䙁䅕杢灂䡁䅑党歂䍁䅁睕あ䝁䅅䅤求䡁䅍杌杁䙁䅑䅡求䍁䅁睙療䝁䄰䅣桂䝁䄴入杁䝁䄸杚浂䝁䅕杣穂䍁䅁䅡療䝁䄰党療䡁䅣杢求䡁䅉升穂䍁䅷䅉桂䡁䅕䅤療䝁䄰睢あ䝁䅫杤求䍁䅷䅉歂䡁䅣党獂䝁䅷兡畂䝁䅣䅉睂䡁䅉睢睂䝁䅕杣あ䡁䅫䅌杁䝁䅙䅢療䝁䄸䅚獁䍁䅁睤灂䝁䄴䅚獁䍁䅁党桂䡁䅉䅤潂䡁䅅兤桂䝁䅳党獁䍁䅁党㑂䝁䅍党穂䡁䅍䅉獂䝁䅫兙楂䝁䅫䅢灂䡁䅑入杁䝁䄸杣杁䡁䅕兢楂䡁䅉党獂䝁䅷兙獁䍁䅁兢療䡁䅑睢祂䝁䅍入橂䝁䅷党獁䍁䅁杣求䝁䅍杣求䝁䅅䅤灂䝁䄸杢桂䝁䅷䅉㉂䝁䅕䅡灂䝁䅍䅢求䍁䅷䅉湂䝁䅕杢求䡁䅉兙獂䍁䅁䅢灂䝁䅅杙灂䝁䅷兡あ䡁䅫䅌杁䡁䅁杣療䡁䅁党祂䡁䅑入獁䍁䅁兙畂䝁䅑䅉獂䝁䅫杚求䍁䅁兡畂䡁䅍兤祂䝁䅅杢橂䝁䅕䅉睂䡁䅉睢歂䡁䅕睙あ䡁䅍䅉桂䝁䄴䅚杁䡁䅍党祂䡁䅙兡橂䝁䅕督畁䍁䅁兑穂䍁䅁睢浂䍁䅁䅒求䝁䅍党瑂䝁䅉党祂䍁䅁睍硁䍁䅷䅉祁䑁䅁杍穁䍁䅷䅉灂䡁䅑䅉療䡁䅁党祂䝁䅅䅤求䝁䅑䅉硁䍁䅷䅎硁䑁䅕䅉浂䡁䅉兙畂䝁䅍䅡灂䡁䅍党杁䝁䅷睢橂䝁䅅䅤灂䝁䄸杢穂䍁䄴䅉啂䝁䅧党杁䝁䅍睢瑂䡁䅁兙畂䡁䅫䅉㍂䝁䅅督杁䝁䅙睢ㅂ䝁䄴䅚求䝁䅑䅉灂䝁䄴䅉祁䑁䅁䅍穁䍁䅁兙畂䝁䅑䅉灂䡁䅍䅉潂䝁䅕兙歂䡁䅅兤桂䡁䅉䅤求䡁䅉党歂䍁䅁兡畂䍁䅁睖求䡁䅍䅤獂䝁䅅睡求䍁䅷䅉啂䝁䅕䅥桂䡁䅍杌䅁佁坫䅁㡃䅁䅁睒療䡁䅙䅖求䝁䅍䅡㝁䍁䅁䅒桂䡁䅑兙杁䙁䅁杣療䡁䅑党橂䡁䅑兡療䝁䄴睏杁䕁䅍䅢療䡁䅕䅚杁䕁䅫杢浂䡁䅉兙穂䡁䅑杣ㅂ䝁䅍䅤ㅂ䡁䅉党㝁䍁䅁杔求䡁䅑睤療䡁䅉睡杁䙁䅍党橂䡁䅕杣灂䡁䅑入㝁䍁䅁䅒桂䡁䅑兙杁䕁䅍党畂䡁䅑党祂䡁䅍䅉桂䝁䄴䅚杁䕁䅙兙橂䝁䅫䅢灂䡁䅑兡求䡁䅍䅁㝃杇䅁䄷䅁䕁䅣睢㉂䙁䅑党橂䝁䅧睏杁䕁䅑兙あ䝁䅅䅉兂䡁䅉睢あ䝁䅕睙あ䝁䅫睢畂䑁䅳䅉兂䡁䅉睢橂䝁䅕督穂䍁䅁兑ㅂ䡁䅑睢瑂䝁䅅䅤灂䝁䄸杢㝁䍁䅁睕求䝁䅍兤祂䝁䅫䅤㕂䍁䅁兔桂䝁䄴兙湂䝁䅕兢求䝁䄴䅤㝁䍁䅁䅕桂䡁䅍督求䝁䄴睚求䡁䅉䅉䉂䝁䅫杣橂䡁䅉兙浂䡁䅑䅉乂䝁䅅杢ㅂ䝁䅙兙橂䡁䅑兤祂䝁䅫杢湂䑁䅳䅉䉂䝁䅑杤桂䝁䄴睙求䝁䅑䅉佂䡁䅕睙獂䝁䅕兙祂䅁䅁桦䅫䑁䅧䅁䡂䝁䄸杤啂䝁䅕睙潂䑁䅳䅉兂䡁䅉睢橂䝁䅕督穂䍁䅁兑ㅂ䡁䅑睢瑂䝁䅅䅤灂䝁䄸杢䅁偁戰䅁祃䅁䅁睒療䡁䅙䅖求䝁䅍䅡㝁䍁䅁睕瑂䝁䅅杣あ䍁䅁睑灂䡁䅑兡求䡁䅍睏杁䕁䅕䅚湂䝁䅕䅉䑂䝁䄸兢睂䡁䅕䅤灂䝁䄴睚㝁䍁䅁杔求䡁䅑睤療䡁䅉睡杁䙁䅍党橂䡁䅕杣灂䡁䅑入㝁䍁䅁䅒桂䡁䅑兙杁䕁䅍党畂䡁䅑党祂䡁䅍䅉桂䝁䄴䅚杁䕁䅙兙橂䝁䅫䅢灂䡁䅑兡求䡁䅍睏杁䑁䅕睒䅁䉁慣䅁慃睄䅁睒祂䝁䅅睙療䍁䅁兓畂䝁䅍杌杁䝁䅑党穂䝁䅫睚畂䡁䅍䅌杁䝁䄰兙畂䡁䅕杚桂䝁䅍䅤ㅂ䡁䅉党穂䍁䅷䅉桂䝁䄴䅚杁䝁䄰兙祂䝁䅳党あ䡁䅍䅉穂䡁䅫督あ䝁䅕兢穂䍁䅁兙畂䝁䅑䅉求䡁䅅兤灂䡁䅁兢求䝁䄴䅤杁䡁䅕督求䝁䅑䅉あ䝁䄸䅉瑂䝁䄸杤求䍁䅷䅉瑂䝁䅕兙穂䡁䅕杣求䍁䅷䅉橂䝁䄸杢あ䡁䅉睢獂䍁䅷䅉歂䝁䅫督睂䝁䅕杢穂䝁䅕䅌杁䝁䅅杢歂䍁䅁督睂䡁䅉兙㕂䍁䅁杚獂䡁䅕兡歂䍁䅁兙畂䝁䅑䅉睂䝁䄸睤歂䝁䅕杣杁䝁䄰兙あ䝁䅕杣灂䝁䅅䅢穂䍁䅁睤療䡁䅉䅢歂䡁䅣兡歂䝁䅕杌杁䙁䅑䅡求䍁䅁睑療䝁䄴䅤祂䝁䅅睙あ䝁䄸杣杁䡁䅍党湂䝁䄰党畂䡁䅑䅉療䝁䅙杚求䡁䅉督杁䡁䅍䅣祂䝁䅅入求䡁䅉督杁䡁䅑睢杁䝁䅅䅣睂䝁䅷入杁䡁䅁兙灂䝁䄴䅤杁䡁䅑睢杁䡁䅣兙獂䝁䅷督杁䝁䅅杢歂䍁䅁睢あ䝁䅧党祂䍁䅁督あ䡁䅉兤橂䡁䅑兤祂䝁䅕督㝁䍁䅁䅤㍂䝁䄸兌橂䝁䄸兢睂䝁䄸杢求䝁䄴䅤杁䡁䅁杣療䡁䅁睢祂䡁䅑兡療䝁䄴兡畂䝁䅣䅉穂䡁䅫督あ䝁䅕兢穂䍁䅁䅤潂䝁䅅䅤杁䝁䅅杣求䍁䅁兤穂䝁䅕䅚杁䡁䅑睢杁䡁䅍䅣祂䝁䅅入杁䡁䅁睢獂䡁䅫兤祂䝁䅕䅤潂䝁䅅杢求䍁䅁杚療䝁䅅兢杁䝁䅅杢歂䍁䅁䅣療䝁䅷入ㅂ䡁䅉党桂䍁䅁睙療䝁䅅䅤灂䝁䄴睚穂䑁䅳䅉桂䝁䄴䅚杁䡁䅙兡穂䝁䅍睢ㅂ䡁䅍䅉橂䝁䄸兙あ䝁䅫杢湂䡁䅍䅉あ䝁䄸䅉祂䝁䄸睢浂䡁䅍䅌杁䝁䅅督杁䡁䅣党獂䝁䅷䅉桂䡁䅍䅉瑂䝁䅅杣牂䝁䅫杢湂䡁䅍䅉療䝁䄴䅉祂䝁䄸兙歂䡁䅍䅌杁䡁䅁兙祂䝁䅳兡畂䝁䅣䅉獂䝁䄸䅤穂䍁䅷䅉桂䡁䅑䅡獂䝁䅕䅤灂䝁䅍䅉浂䝁䅫党獂䝁䅑督獁䍁䅁兙畂䝁䅑䅉浂䝁䅷睢療䡁䅉督畁䍁䅁䅖潂䝁䅕䅉䩂䝁䄴䅚ㅂ䡁䅍䅤祂䝁䅫兙獂䍁䅁督求䝁䅣兢求䝁䄴䅤杁䡁䅁杣療䡁䅙兡歂䝁䅕督杁䝁䅷兡硂䡁䅕兡歂䍁䅁杚灂䝁䄴兡穂䝁䅧兡畂䝁䅣䅉求䡁䅅兤灂䡁䅁兢求䝁䄴䅤獁䍁䅁䅣桂䝁䅫杢あ䍁䅁睙灂䡁䅉睙ㅂ䝁䅷兙あ䝁䅫杢湂䍁䅁兙畂䝁䅑䅉穂䡁䅕䅣睂䝁䅷入杁䡁䅁兤瑂䡁䅁督獁䍁䅁䅣桂䝁䅫杢あ䍁䅁睙灂䡁䅉睙ㅂ䝁䅷兙あ䝁䅫杢湂䍁䅁兙歂䡁䅙兙畂䝁䅍党歂䍁䅁睙療䝁䄴䅤祂䝁䄸䅢杁䡁䅍入穂䡁䅑党瑂䡁䅍䅌杁䡁䅁䅢ㅂ䡁䅉兙獂䍁䅁睙療䝁䄰䅣療䝁䄴党畂䡁䅑䅉橂䝁䄸兙あ䝁䅫杢湂䍁䅁䅣祂䝁䄸䅣療䡁䅉䅤灂䝁䄸杢求䡁䅉督獁䍁䅁兙畂䝁䅑䅉桂䝁䅍睙求䡁䅍督療䡁䅉兡求䡁䅍䅉桂䝁䄴䅚杁䡁䅍䅣桂䡁䅉党杁䡁䅁兙祂䡁䅑督㝁䍁䅁党硂䡁䅕兡睂䝁䄰党畂䡁䅑䅉あ䝁䅧兙あ䍁䅁䅣ㅂ䝁䄰䅣穂䍁䅷䅉瑂䝁䅕䅤求䡁䅉督獁䍁䅁兢灂䡁䅧党穂䍁䅁兙畂䝁䅑䅉歂䝁䅫督睂䝁䅕杢穂䝁䅕督杁䡁䅍党桂䝁䅷兙畂䡁䅑䅌杁䝁䅅䅚潂䝁䅕督灂䡁䅙党獁䍁䅁兙畂䝁䅑䅉橂䝁䄸兢睂䝁䄸督灂䡁䅑党杁䝁䄰兙あ䝁䅕杣灂䝁䅅䅢穂䑁䅳䅉桂䝁䄴䅚杁䝁䅣党獂䍁䄰睙療䝁䅅䅤杁䝁䅕兣ㅂ䝁䅫䅣瑂䝁䅕杢あ䍁䅷䅉橂䝁䅧睢睂䍁䅁兙畂䝁䅑䅉㍂䝁䅕䅤瑁䝁䄸兤あ䍁䅁督㕂䡁䅍䅤求䝁䄰督獁䍁䅁杣求䡁䅍兡畂䍁䅁䅤祂䝁䅅杢穂䝁䅙党祂䍁䅁兢療䝁䅷䅚灂䝁䄴睚杁䡁䅍入穂䡁䅑党瑂䡁䅍䅉桂䝁䄴䅚杁䝁䅅䅣睂䝁䅷兡橂䝁䅅䅤療䡁䅉督獁䍁䅁兙畂䝁䅑䅉睂䡁䅉党橂䝁䅫督灂䝁䄸杢杁䝁䅑兡穂䡁䅁党畂䡁䅍兡畂䝁䅣䅉穂䝁䄸䅢ㅂ䡁䅑兡療䝁䄴督畁䍁䅁兓あ䍁䅁兙獂䡁䅍睢杁䝁䄸杚浂䝁䅕杣穂䍁䅁䅣療䡁䅣䅚求䡁䅉䅉浂䝁䅫杢灂䡁䅍䅡灂䝁䄴睚杁䡁䅁杣療䝁䅑兤橂䡁䅑督杁䡁䅑睢杁䝁䅍睢桂䡁䅑䅉睂䝁䄸睤歂䝁䅕杣杁䝁䅙兡畂䝁䅫督潂䝁䅫杢湂䍁䅁睢畂䍁䅁兢求䡁䅑兙獂䡁䅍䅉ㅂ䝁䄴䅚求䡁䅉䅉あ䝁䅧党杁䕁䅣党瑂䝁䅅䅉桂䝁䄴䅚杁䙁䅍兑啂䍁䅁杙祂䝁䅅杢歂䡁䅍杌杁䙁䅑䅡求䍁䅁䅕祂䝁䄸睙求䡁䅍督杁䡁䅍党湂䝁䄰党畂䡁䅑䅉睂䡁䅉睢㉂䝁䅫䅚求䡁䅍䅉睂䡁䅕兢睂䡁䅍䅉あ䝁䄸䅉瑂䝁䄸杤求䍁䅁兙畂䝁䅑䅉歂䝁䅫督睂䝁䅕杢穂䝁䅕䅉橂䝁䅧党瑂䝁䅫睙桂䝁䅷督獁䍁䅁睤桂䡁䅑党祂䍁䅷䅉㍂䝁䅅督あ䝁䅕睤桂䡁䅑党祂䍁䅷䅉睂䝁䅕䅤祂䝁䄸䅢求䡁䅕兢獁䍁䅁杚療䝁䄸䅚獁䍁䅁䅢ㅂ䝁䅉杣灂䝁䅍兙畂䡁䅑督獁䍁䅁兙畂䝁䅑䅉療䡁䅑䅡求䡁䅉䅉浂䝁䅷兤灂䝁䅑督㝁䍁䅁䅣祂䝁䅕督穂䡁䅕杣求䍁䅁杤桂䝁䅷杤求䡁䅍䅉ㅂ䡁䅍党歂䍁䅁兡畂䍁䅁䅤潂䝁䅕䅉療䝁䅫䅢杁䝁䅅杢歂䍁䅁杢桂䡁䅑兤祂䝁䅅䅢杁䝁䅣兙穂䍁䅁兡畂䝁䅑兤穂䡁䅑杣㕂䍁䅷䅉療䡁䅑䅡求䡁䅉䅉灂䝁䄴䅚ㅂ䡁䅍䅤祂䝁䅫兙獂䍁䅁䅣祂䝁䄸睙求䡁䅍督求䡁䅍䅌杁䝁䅅杢歂䍁䅁杣求䡁䅍党桂䡁䅉睙潂䍁䅁杚桂䝁䅍兡獂䝁䅫䅤灂䝁䅕督㝁䍁䅁兙畂䝁䅑䅉橂䝁䅧党瑂䝁䅫睙桂䝁䅷䅉灂䝁䄴条求䝁䅍䅤灂䝁䄸杢杁䡁䅁兤瑂䡁䅁兡畂䝁䅣䅉穂䝁䄸䅢ㅂ䡁䅑兡療䝁䄴督杁䝁䅙睢祂䍁䅁兡畂䝁䅯党橂䡁䅑兡療䝁䄴䅉療䝁䅙䅉橂䝁䅧党瑂䝁䅫睙桂䝁䅷督杁䝁䅫杢あ䝁䄸䅉睂䡁䅉睢歂䡁䅕睙灂䝁䄴睚杁䝁䄸兡獂䍁䅁睤求䝁䅷䅢穂䍁䅁兙畂䝁䅑䅉睂䝁䅫䅣求䝁䅷兡畂䝁䅕督畁䍁䅁兓あ䍁䅁兙獂䡁䅍睢杁䡁䅍兤睂䡁䅁䅢灂䝁䅕督杁䡁䅁兤瑂䡁䅁督獁䍁䅁䅡療䡁䅍党杁䡁䅉党求䝁䅷督獁䍁䅁兢求䡁䅑党祂䡁䅍䅌杁䡁䅙兙獂䡁䅙党穂䍁䅷䅉桂䝁䄴䅚杁䝁䅅睙橂䝁䅕督穂䝁䄸杣灂䝁䅕督杁䝁䅙睢祂䍁䅁杚桂䡁䅍䅤杁䝁䄸兡獂䍁䅁睙潂䝁䅅杢湂䝁䅕䅉浂䝁䅅睙灂䝁䅷兡あ䝁䅫党穂䍁䅷䅉穂䝁䅕杣㉂䝁䅫睙求䍁䅁睚桂䡁䅉兙湂䝁䅕督獁䍁䅁杚獂䝁䅕党あ䍁䅁督求䡁䅉杤灂䝁䅍党杁䝁䅍党畂䡁䅑党祂䡁䅍䅌杁䝁䅅兤あ䝁䄸兢療䝁䅉兡獂䝁䅕䅉歂䝁䅕兙獂䝁䅕杣穂䝁䅧兡睂䡁䅍䅌杁䝁䅅兤あ䝁䄸䅉睂䝁䅅杣あ䡁䅍䅉穂䡁䅑睢祂䝁䅕督獁䍁䅁䅤祂䡁䅕睙牂䍁䅁杙ㅂ䝁䅫䅢歂䝁䅕杣穂䍁䅷䅉桂䝁䄴䅚杁䝁䅧党桂䡁䅙入杁䝁䅕兣ㅂ䝁䅫䅣瑂䝁䅕杢あ䍁䅁督求䡁䅉杤灂䝁䅍党杁䝁䅍党畂䡁䅑党祂䡁䅍睏杁䝁䅅杢歂䍁䅁督㕂䡁䅍䅤求䝁䄰督獁䍁䅁睙療䝁䄰䅣療䝁䄴党畂䡁䅑督獁䍁䅁兙畂䝁䅑䅉桂䝁䅍睙求䡁䅍督療䡁䅉兡求䡁䅍䅉浂䝁䄸杣杁䡁䅑䅡求䍁䅁兙ㅂ䡁䅑睢瑂䝁䅅䅤灂䝁䅍䅉獂䡁䅕杙祂䝁䅫睙桂䡁䅑兡療䝁䄴䅉療䝁䅙䅉楂䝁䅕兙祂䝁䅫杢湂䡁䅍䅌杁䝁䅣党桂䡁䅉督獁䍁䅁兙畂䝁䅑䅉湂䝁䅕杢求䡁䅉兙あ䝁䄸杣穂䍁䅁兡畂䍁䅁兡畂䝁䅑兤穂䡁䅑杣灂䝁䅅䅢杁䝁䅅杢歂䍁䅁睙療䝁䄰兢求䡁䅉睙灂䝁䅅䅢杁䝁䅕兣ㅂ䝁䅫䅣瑂䝁䅕杢あ䍁䅷䅉橂䝁䄸兢睂䡁䅉党穂䡁䅍睢祂䡁䅍䅌杁䡁䅑兤祂䝁䅉兡畂䝁䅕督獁䍁䅁兙畂䝁䅑䅉療䝁䄴兌杁䝁䅅杢歂䍁䅁睢浂䝁䅙兌祂䝁䄸兙歂䍁䅁杤求䝁䅧兡橂䝁䅷党穂䍁䄴䅉䩂䡁䅑䅉穂䝁䅕䅢獂䡁䅍䅉灂䡁䅑督杁䡁䅁杣療䝁䅑兤橂䡁䅑督杁䡁䅑䅡祂䝁䄸兤湂䝁䅧䅉歂䝁䅫督あ䡁䅉兡楂䡁䅕䅤療䡁䅉督獁䍁䅁睢祂䝁䅫睚灂䝁䄴兙獂䍁䅁党硂䡁䅕兡睂䝁䄰党畂䡁䅑䅉瑂䝁䅅杢ㅂ䝁䅙兙橂䡁䅑兤祂䝁䅕杣穂䍁䅷䅉桂䝁䄴䅚杁䝁䅧睢瑂䝁䅕䅉橂䝁䅕杢あ䝁䅕杣杁䝁䅍䅡桂䝁䄴杢求䝁䅷督獁䍁䅁兙穂䍁䅁睤求䝁䅷䅢杁䝁䅅督杁䡁䅑睢杁䝁䅕杢歂䍁䄰兤穂䝁䅕杣穂䍁䄴䅉啂䝁䅧党杁䝁䅍睢瑂䡁䅁兙畂䡁䅫䅉㍂䝁䅅督杁䝁䅫杢橂䝁䄸杣睂䝁䄸杣桂䡁䅑党歂䍁䅁兡畂䍁䅁免㕁䑁䅉李杁䝁䅅杢歂䍁䅁兡穂䍁䅁䅡求䝁䅅䅚硂䡁䅕兙祂䡁䅑党祂䝁䅕䅚杁䝁䅫杢杁䕁䄰兡畂䝁䄴党桂䡁䅁睢獂䝁䅫督獁䍁䅁兔灂䝁䄴杢求䡁䅍睢あ䝁䅅杌䅁䉁唰䅁慃睄䅁睒祂䝁䅅䅡桂䝁䄰䅉䥂䝁䄸䅢歂䝁䅫杢湂䡁䅍䅉䑂䝁䄸兢睂䝁䅅杢㕂䍁䅷䅉あ䝁䅧杣療䡁䅕睚潂䍁䅁兡あ䡁䅍䅉穂䡁䅕杙穂䝁䅫䅚灂䝁䅅杣灂䝁䅕督獁䍁䅁睢睂䝁䅕杣桂䡁䅑党穂䍁䅁兙穂䍁䅁兙杁䝁䅑兡㉂䝁䅕杣穂䝁䅫杚灂䝁䅕䅚杁䝁䅕䅚ㅂ䝁䅍兙あ䝁䅫睢畂䍁䅁兙畂䝁䅑䅉瑂䝁䅕䅚灂䝁䅅䅉橂䝁䄸兢睂䝁䅅杢㕂䍁䅁兡畂䍁䅁䅤潂䝁䅕䅉噂䝁䄴兡あ䝁䅕䅚杁䙁䅍䅤桂䡁䅑党穂䍁䅁兙畂䝁䅑䅉灂䝁䄴䅤求䡁䅉杢桂䡁䅑兡療䝁䄴兙獂䝁䅷入畁䍁䅁兓あ䍁䅁䅣祂䝁䄸杤灂䝁䅑党穂䍁䅁䅤求䡁䅍䅤杁䡁䅁杣求䡁䅁兙祂䝁䅅䅤灂䝁䄸杢杁䡁䅍党祂䡁䅙兡橂䝁䅕督杁䝁䅅杢歂䍁䅁兢桂䡁䅑党祂䝁䅫兙獂䡁䅍睏杁䡁䅁杣療䝁䅙党穂䡁䅍兡療䝁䄴兙獂䍁䅁䅤祂䝁䅅兡畂䝁䅫杢湂䍁䅁兙畂䝁䅑䅉求䡁䅧兙瑂䍁䅁䅣祂䝁䅕䅣桂䡁䅉兙あ䝁䅫睢畂䍁䅁杚療䡁䅉䅉睂䡁䅉睢浂䝁䅕督穂䝁䅫睢畂䝁䅅䅢杁䝁䅍党祂䡁䅑兡浂䝁䅫睙桂䡁䅑兡療䝁䄴督杁䝁䅅杢歂䍁䅁䅢灂䝁䅍党畂䡁䅍兤祂䝁䅕督㝁䍁䅁兙畂䝁䅑䅉畂䝁䄸杢瑁䝁䅅睙桂䝁䅑党瑂䝁䅫睙杁䝁䄸䅣求䡁䅉兙あ䝁䅫睢畂䡁䅍䅉穂䡁䅕䅣睂䝁䄸杣あ䍁䅁督求䡁䅉杤灂䝁䅍党穂䍁䅁䅤療䍁䅁䅤潂䝁䅕䅉兂䡁䅕杣歂䡁䅕党杁䙁䅕杢灂䡁䅙党祂䡁䅍兡あ䡁䅫䅉䡂䝁䅷睢楂䝁䅅䅢㝁䍁䅁睢睂䝁䅕杣桂䡁䅑兡療䝁䄴督杁䡁䅍兤睂䡁䅁睢祂䡁䅑䅉穂䝁䅕杣㉂䝁䅫睙求䡁䅍䅉浂䝁䄸杣杁䝁䄸杢獂䝁䅫杢求䍁䅁睙療䡁䅕杣穂䝁䅕督杁䝁䅅杢歂䍁䅁䅣祂䝁䄸睚祂䝁䅅兢穂䑁䅳䅉あ䡁䅉兙灂䝁䄴兡畂䝁䅣䅉桂䝁䄴䅚杁䡁䅑党穂䡁䅑䅉睂䡁䅉党睂䝁䅅杣桂䡁䅑兡療䝁䄴䅉穂䝁䅕杣㉂䝁䅫睙求䡁䅍䅉浂䝁䄸杣杁䝁䅅睙橂䝁䄸兤畂䡁䅑兡畂䝁䅣䅉桂䝁䄴䅚杁䝁䅙兡畂䝁䅅杢橂䝁䅫兙獂䍁䅁督求䡁䅉杤灂䝁䅍党穂䍁䅁䅣祂䝁䄸杚求䡁䅍督灂䝁䄸杢桂䝁䅷督㝁䍁䅁兒畂䝁䅣䅢灂䡁䅍䅡瑁䝁䅷兙畂䝁䅣兤桂䝁䅣党杁䡁䅑杣桂䝁䅫杢灂䝁䄴睚獁䍁䅁兙橂䝁䅅䅚求䝁䄰兡橂䍁䅁䅣祂䝁䅕䅣桂䡁䅉兙あ䝁䅫睢畂䍁䅁䅣祂䝁䄸睚祂䝁䅅兢穂䍁䅷䅉桂䝁䄴䅚杁䡁䅑党穂䡁䅑䅉睂䡁䅉党睂䝁䅅杣桂䡁䅑兡療䝁䄴䅉浂䝁䄸杣杁䕁䅕杢湂䝁䅷兡穂䝁䅧䅉睂䡁䅉睢浂䝁䅫睙灂䝁䅕杢橂䡁䅫䅉求䡁䅧兙瑂䡁䅍睏杁䝁䅅杢歂䍁䅁兑瑁䝁䅷党㉂䝁䅕䅢杁䝁䅕䅥桂䝁䄰兡畂䝁䅅䅤灂䝁䄸杢杁䡁䅁杣求䡁䅁兙祂䝁䅅䅤灂䝁䄸杢杁䡁䅍党祂䡁䅙兡橂䝁䅕督獁䍁䅁兙穂䍁䅁睤求䝁䅷䅢杁䝁䅅督杁䝁䄸䅣求䡁䅉兙あ䝁䅕督杁䝁䅍睢獂䝁䅷党湂䝁䅕督獁䍁䅁杙ㅂ䡁䅍兡畂䝁䅕督穂䍁䅁督橂䝁䅧睢療䝁䅷䅌杁䝁䅧兡湂䝁䅧党祂䍁䅁党歂䡁䅕睙桂䡁䅑兡療䝁䄴䅉灂䝁䄴督あ䝁䅫䅤ㅂ䡁䅑兡療䝁䄴䅌杁䝁䅅杢歂䍁䅁兙畂䍁䅁睢畂䝁䅷兡畂䝁䅕䅉獂䝁䅕兙祂䝁䄴兡畂䝁䅣䅉灂䝁䄴督あ䝁䅫䅤ㅂ䡁䅑兡療䝁䄴杌杁䙁䅑䅡求䍁䅁睙療䝁䄰䅣桂䝁䄴入杁䝁䅅䅢穂䝁䄸䅉療䡁䅣杢穂䍁䅁兙畂䝁䅑䅉療䡁䅁党祂䝁䅅䅤求䡁䅍䅉あ䝁䅕䅢求䡁䅙兡穂䝁䅫睢畂䍁䅁督あ䝁䅅䅤灂䝁䄸杢穂䍁䅷䅉祂䝁䅕督あ䝁䅅兤祂䝁䅅杢あ䡁䅍䅌杁䝁䅅杢歂䍁䅁党畂䡁䅑党祂䡁䅑兙灂䝁䄴兢求䝁䄴䅤杁䡁䅙党畂䡁䅕党穂䑁䅳䅉求䝁䄴睚桂䝁䅣党穂䍁䅁兡畂䍁䅁䅤潂䝁䅕䅉浂䝁䅫杢桂䝁䄴睙灂䝁䅅䅢杁䡁䅑杣桂䝁䅫杢灂䝁䄴睚杁䝁䅅杢歂䍁䅁兙ㅂ䡁䅑睢瑂䝁䄸杙灂䝁䅷党杁䝁䅑党桂䝁䅷党祂䡁䅍䅡灂䡁䅁督杁䝁䅉兤穂䝁䅫杢求䡁䅍督㝁䍁䅁睢浂䝁䅙党祂䡁䅍䅉穂䝁䄸睙灂䝁䅅䅢杁䝁䄰党歂䝁䅫兙杁䝁䄰兙畂䝁䅅睚求䝁䄰党畂䡁䅑䅉あ䝁䄸睢獂䡁䅍䅉あ䝁䄸䅉橂䝁䄸杢畂䝁䅕睙あ䍁䅁杢求䡁䅣督祂䝁䄸睢瑂䡁䅍䅉㍂䝁䅫䅤潂䍁䅁䅤潂䝁䅕兡祂䍁䅁兤穂䝁䅕杣穂䑁䅳䅉睂䡁䅉睢歂䡁䅕睙求䡁䅍䅉䝂䝁䄸杣求䝁䅫睚畂䍁䅁䅕療䝁䅷兡橂䡁䅫䅉瑂䝁䅅睚桂䡁䅯兡畂䝁䅕䅉桂䝁䄴䅚杁䕁䅙睢祂䝁䅕兡湂䝁䄴䅕療䝁䅷兡橂䡁䅫杌橂䝁䄸兢杁䡁䅣党楂䡁䅍兡あ䝁䅕睏杁䝁䅅杢歂䍁䅁䅣ㅂ䝁䅉䅢灂䡁䅍䅡求䡁䅍䅉呂䝁䅷兙あ䝁䅕䅌杁䝁䅅杢杁䝁䄸杢獂䝁䅫杢求䍁䅁兢桂䝁䅣兙㙂䝁䅫杢求䍁䅷䅉桂䡁䅍䅉㍂䝁䅕䅢獂䍁䅁兙穂䍁䅁杒祂䝁䅕杢橂䝁䅧兌獂䝁䅅杢湂䡁䅕兙湂䝁䅕䅉畂䝁䅕睤穂䍁䅁兢桂䝁䅣兙㙂䝁䅫杢求䍁䅁睤求䝁䅉督灂䡁䅑党穂䍁䅁兙あ䍁䅁督獂䝁䅅䅤求䍁䄴杚祂䍁䅁兙畂䝁䅑䅉穂䝁䅷兙あ䝁䅕兙浂䡁䅉兡硂䡁䅕党畁䝁䅍睢瑂䍁䄴䅉䩂䝁䄴䅉桂䝁䅑䅚灂䡁䅑兡療䝁䄴䅌杁䝁䅫䅤杁䡁䅁杣療䡁䅙兡歂䝁䅕督杁䡁䅍睢橂䝁䅫兙獂䍁䅁兢求䝁䅑兡桂䍁䅁兢桂䡁䅉睡求䡁䅑兡畂䝁䅣䅉穂䝁䄸䅢ㅂ䡁䅑兡療䝁䄴督㝁䍁䅁䅡療䝁䄰党杁䝁䅧党桂䝁䅷䅤潂䍁䅷䅉潂䝁䄸督睂䝁䅫睙求䍁䅷䅉桂䝁䄴䅚杁䡁䅁兙獂䝁䅷兡桂䡁䅑兡㉂䝁䅕䅉穂䝁䅕杣㉂䝁䅫睙求䡁䅍睏杁䝁䅉兤祂䝁䄴党祂䡁䅍䅌杁䝁䅫睚畂䝁䅫䅤求䡁䅉督獁䍁䅁䅚桂䝁䄰䅣求䡁䅉督獁䍁䅁兙畂䝁䅑䅉橂䝁䄸杢あ䡁䅉睢獂䡁䅍睏杁䡁䅍睙祂䝁䅕睤杁䝁䅯兙橂䝁䅳督獁䍁䅁䅢灂䝁䄴党桂䡁䅉䅉桂䝁䅍䅤ㅂ䝁䅅䅤療䡁䅉督獁䍁䅁兙畂䝁䅑䅉祂䝁䅕䅢桂䡁䅑党歂䍁䅁䅢灂䝁䄴党桂䡁䅉䅉瑂䝁䄸䅤灂䝁䄸杢杁䡁䅁杣療䝁䅑兤橂䡁䅑督獁䍁䅁兙畂䝁䅑䅉獂䝁䅫杚あ䝁䅫杢湂䍁䅁督㕂䡁䅍䅤求䝁䄰督㝁䍁䅁䅣祂䝁䅕督穂䡁䅕杣求䍁䅁兡瑂䡁䅁杣求䝁䅣杢桂䡁䅑党歂䍁䅁睡灂䝁䅷杢瑁䝁䅑杣灂䝁䅕䅚杁䝁䅷兤瑂䝁䅉党祂䍁䅁兙畂䝁䅑䅉睂䝁䅷入㍂䝁䄸睢歂䍁䅁䅣祂䝁䄸䅚ㅂ䝁䅍䅤穂䑁䅳䅉歂䝁䅫睚灂䡁䅑兙獂䍁䅁兙歂䡁䅙党祂䡁䅑兡穂䝁䅫杢湂䍁䅁督求䡁䅉杤灂䝁䅍党穂䑁䅳䅉睂䝁䄸睤求䡁䅉䅉橂䝁䅧兙祂䝁䅣兡畂䝁䅣䅉桂䝁䄴䅚杁䝁䅑兙あ䝁䅅䅉穂䡁䅫督あ䝁䅕兢穂䍁䅷䅉灂䝁䄴䅚ㅂ䡁䅍䅤祂䝁䅫兙獂䍁䅁兙畂䝁䅑䅉橂䝁䄸兢瑂䝁䅕杣橂䝁䅫兙獂䍁䅁兡畂䝁䅑睢療䡁䅉䅉獂䝁䅫睚潂䡁䅑兡畂䝁䅣䅉穂䝁䄸䅢ㅂ䡁䅑兡療䝁䄴督獁䍁䅁兙畂䝁䅑䅉求䝁䅷党橂䡁䅑杣灂䝁䅍兙獂䍁䅁睙療䝁䄰䅣療䝁䄴党畂䡁䅑督杁䝁䅅杢歂䍁䅁兙穂䡁䅍党瑂䝁䅉䅢灂䝁䅕督㝁䍁䅁䅚求䡁䅉兢桂䡁䅑睢獂䝁䄸睚㕂䍁䅁兙畂䝁䅑䅉睂䡁䅉睢浂䝁䅕督穂䝁䅫睢畂䝁䅅䅢杁䝁䅅党穂䡁䅑䅡求䡁䅑兡橂䡁䅍䅌杁䝁䅅杢歂䍁䅁督牂䝁䅫杢杁䝁䅍兙祂䝁䅕䅉穂䝁䅕杣㉂䝁䅫睙求䡁䅍睏杁䡁䅍睢浂䡁䅑睤桂䡁䅉党杁䝁䅅杢歂䍁䅁督求䡁䅉杤灂䝁䅍党穂䑁䅳䅉桂䝁䄴䅚杁䝁䄸䅣求䡁䅉兙あ䝁䅕督杁䡁䅁䅡桂䡁䅉兢桂䝁䅍入畁䍁䅁䅖潂䝁䅕䅉橂䝁䄸兢睂䝁䅅杢㕂䍁䅁睤桂䡁䅍䅉浂䝁䄸杣瑂䝁䅕杣獂䡁䅫䅉牂䝁䄴睢㍂䝁䄴䅉桂䡁䅍䅉啂䝁䅧党杁䙁䅣兙穂䝁䅧兡畂䝁䅣䅤療䝁䄴䅉兂䝁䄸督あ䍁䅁睑療䝁䄰䅣桂䝁䄴入杁䝁䅅杢歂䍁䅁睙潂䝁䅅杢湂䝁䅕䅚杁䝁䅫䅤穂䍁䅁杢桂䝁䄰党杁䡁䅑睢杁䕁䅣杣桂䝁䅧兙瑂䍁䅁䅓療䝁䅷䅚灂䝁䄴睚穂䍁䅁睑療䝁䄰䅣桂䝁䄴入杁䝁䅫杢杁䕁䄴睢㉂䝁䅕兢楂䝁䅕杣杁䑁䅉䅍硁䑁䅍杌杁䕁䅣杣桂䝁䅧兙瑂䍁䅁䅓療䝁䅷䅚灂䝁䄴睚穂䍁䅁睑療䝁䄰䅣桂䝁䄴入杁䡁䅣兙穂䍁䅁杚療䡁䅕杢歂䝁䅕䅚杁䝁䅫杢杁䑁䅅䅏㍁䑁䅣䅉桂䝁䄴䅚杁䝁䅫督杁䝁䅉兙穂䝁䅕䅚杁䝁䅫杢杁䕁䅅杣獂䝁䅫杢湂䡁䅑睢畂䍁䅷䅉坂䝁䅫杣湂䝁䅫杢灂䝁䅅杌䅁䕁坅䅁睁䅃䅁睒祂䝁䅅杢歂䍁䅁睑桂䝁䄴入療䝁䄴䅉䙂䝁䅑兤橂䝁䅅䅤灂䝁䄸杢獁䍁䅁兓畂䝁䅍杌杁䡁䅁杣療䡁䅙兡歂䝁䅕督杁䝁䅕䅚ㅂ䝁䅍兙あ䝁䅫睢畂䍁䅁督求䡁䅉杤灂䝁䅍党穂䍁䅁䅤療䍁䅁睙療䝁䅷䅢求䝁䅣党穂䍁䅁兙畂䝁䅑䅉ㅂ䝁䄴兡㉂䝁䅕杣穂䝁䅫䅤灂䝁䅕督杁䝁䅫杢杁䡁䅑䅡求䍁䅁兖畂䝁䅫䅤求䝁䅑䅉呂䡁䅑兙あ䝁䅕督畁䍁䅁兓あ䍁䅁睢浂䝁䅙党祂䡁䅍䅉あ䝁䅕睙潂䝁䄴睢獂䝁䄸睚㕂䍁䅁督求䡁䅉杤灂䝁䅍党穂䍁䅷䅉灂䝁䄴睙獂䡁䅕䅚灂䝁䄴睚杁䝁䅷党桂䡁䅉杢灂䝁䄴睚杁䝁䄰兙畂䝁䅅睚求䝁䄰党畂䡁䅑䅉穂䡁䅫督あ䝁䅕兢獁䍁䅁兡畂䡁䅑党祂䝁䄴兙獂䍁䅁兙歂䝁䄰兡畂䝁䅫督あ䡁䅉兙あ䝁䅫睢畂䍁䅷䅉灂䝁䄴杚祂䝁䅅督あ䡁䅉兤橂䡁䅑兤祂䝁䅕䅌杁䝁䅅杢歂䍁䅁督ㅂ䡁䅁䅣療䡁䅉䅤杁䡁䅍党祂䡁䅙兡橂䝁䅕督㝁䍁䅁兙橂䝁䅅䅚求䝁䄰兡橂䍁䅁督求䡁䅉杤灂䝁䅍党穂䍁䅷䅉穂䡁䅕睙潂䍁䅁兙穂䍁䅁䅣祂䝁䄸睚祂䝁䅅兢杁䝁䅅杢歂䍁䅁睙ㅂ䡁䅉杣灂䝁䅍兤獂䡁䅕兢獁䍁䅁杚桂䝁䅍兤獂䡁䅑入杁䝁䅅杢歂䍁䅁杣求䝁䅷兙あ䝁䅕䅚杁䡁䅑杣桂䝁䅫杢灂䝁䄴睚杁䝁䅅杢歂䍁䅁䅚求䡁䅙党獂䝁䄸䅣瑂䝁䅕杢あ䍁䅷䅉橂䝁䅷兙穂䡁䅍䅉穂䝁䅍䅡求䝁䅑兤獂䝁䅫杢湂䍁䅷䅉桂䝁䄴䅚杁䡁䅍睡灂䝁䅷䅢穂䍁䅁兙畂䝁䅑䅉穂䝁䅫兢ㅂ䝁䅷兙あ䝁䅫睢畂䍁䅁䅢桂䝁䅉䅉穂䝁䅫䅤求䡁䅍睏杁䝁䅅杢歂䍁䅁睙療䡁䅕杢穂䝁䅕䅢灂䝁䄴睚杁䡁䅍党祂䡁䅙兡橂䝁䅕督杁䝁䅅杢歂䍁䅁督ㅂ䡁䅁䅣療䡁䅉䅤杁䡁䅍党祂䡁䅙兡橂䝁䅕督杁䝁䅍睢瑂䡁䅁杣灂䡁䅍兡畂䝁䅣䅉桂䝁䅑兢灂䡁䅍督灂䝁䄸杢獁䍁䅁杚灂䝁䄴兙畂䝁䅍兡桂䝁䅷䅉桂䝁䅫䅚獁䍁䅁兙畂䝁䅑䅉浂䝁䅫党獂䝁䅑䅉求䡁䅧䅣求䡁䅉兡求䝁䄴睙求䍁䅁兙畂䝁䅑䅉療䡁䅑䅡求䡁䅉䅉橂䝁䄸兤畂䡁䅍党獂䝁䅫杢湂䍁䅁督求䡁䅉杤灂䝁䅍党穂䍁䄴䅉啂䝁䅧党杁䝁䅍睢瑂䡁䅁兙畂䡁䅫䅉桂䝁䅷督療䍁䅁睢浂䝁䅙党祂䡁䅍䅉瑂䝁䅅杣牂䝁䅕䅤灂䝁䄴睚杁䝁䅅杢歂䍁䅁睙療䝁䄰兢ㅂ䝁䄴兡橂䝁䅅䅤灂䝁䄸杢杁䡁䅍党祂䡁䅙兡橂䝁䅕督杁䡁䅑䅡桂䡁䅑䅉灂䝁䄴睙獂䡁䅕䅚求䍁䅁䅢求䝁䅅䅚杁䝁䅅睙硂䡁䅕兡穂䝁䅫䅤灂䝁䄸杢獁䍁䅁䅚灂䝁䅣兡あ䝁䅅䅢杁䝁䅍睢瑂䝁䄰兤畂䝁䅫睙桂䡁䅑兡療䝁䄴督杁䡁䅍䅤祂䝁䅅䅤求䝁䅣入獁䍁䅁杙祂䝁䅅杢歂䍁䅁兡歂䝁䅕杢あ䝁䅫䅤㕂䍁䅷䅉瑂䝁䅕䅚灂䝁䅅䅉睂䝁䅷兙畂䝁䄴兡畂䝁䅣䅉桂䝁䄴䅚杁䡁䅍䅤祂䝁䅅䅤求䝁䅣入獁䍁䅁杤灂䝁䅑党療䍁䅷䅉楂䡁䅕督灂䝁䄴党穂䡁䅍䅉灂䝁䄴䅤求䝁䅷䅢灂䝁䅣党畂䝁䅍党杁䝁䅅杢歂䍁䅁䅚桂䡁䅑兙杁䡁䅍睙灂䝁䅕杢橂䝁䅕䅌杁䝁䅅杢歂䍁䅁兢桂䡁䅉睡求䡁䅑䅉祂䝁䅕督求䝁䅅杣橂䝁䅧䅉穂䝁䅕杣㉂䝁䅫睙求䡁䅍睏杁䝁䅅杢歂䍁䅁杙桂䝁䅍睡瑁䝁䄸杚浂䝁䅫睙求䍁䅁督求䡁䅉杤灂䝁䅍党穂䍁䅁睙療䝁䄴督灂䡁䅍䅤灂䝁䄴睚杁䝁䄸杚杁䝁䅙兡畂䝁䅅杢橂䝁䅕䅉桂䝁䄴䅚杁䝁䅅睙橂䝁䄸兤畂䡁䅑兡畂䝁䅣䅌杁䝁䅧兤瑂䝁䅅杢杁䡁䅉党穂䝁䄸兤祂䝁䅍党穂䍁䅷䅉桂䡁䅕䅚灂䡁䅑䅌杁䝁䅅杢歂䍁䅁䅣祂䝁䄸睙ㅂ䡁䅉党瑂䝁䅕杢あ䍁䅁督求䡁䅉杤灂䝁䅍党穂䍁䄴䅉䩂䝁䄴䅉桂䝁䅑䅚灂䡁䅑兡療䝁䄴䅌杁䝁䅫䅤杁䡁䅁杣療䡁䅙兡歂䝁䅕督杁䝁䅕䅚ㅂ䝁䅍兙あ䝁䅫睢畂䍁䅁督求䡁䅉杤灂䝁䅍党穂䍁䅁䅤療䍁䅁杍ㅁ䍁䅁兤畂䝁䅫杤求䡁䅉督灂䡁䅑入杁䡁䅁兙祂䡁䅑杢求䡁䅉督畁䍁䅁睒祂䝁䅅杢歂䍁䅁睑桂䝁䄴入療䝁䄴䅉䙂䝁䅑兤橂䝁䅅䅤灂䝁䄸杢獁䍁䅁兓畂䝁䅍杌杁䡁䅣兙穂䍁䅁杚療䡁䅕杢歂䝁䅕䅚杁䝁䅫杢杁䑁䅅兏ぁ䑁䅫䅉桂䝁䄴䅚杁䝁䅫督杁䝁䅧党桂䝁䅑兣ㅂ䝁䅅杣あ䝁䅕杣求䝁䅑䅉灂䝁䄴䅉兂䝁䅧睢求䝁䄴兡㑂䍁䅷䅉䉂䡁䅉兡㙂䝁䄸杢桂䍁䄴䅁敄䅆䅁䄷䅷䕁䅣杣桂䝁䄴兡あ䝁䅕䅉䑂䝁䄸杢穂䡁䅑杣ㅂ䝁䅍䅤灂䝁䄸杢杁䕁䅫杢橂䝁䄸杣睂䝁䄸杣桂䡁䅑党歂䍁䅁睢睂䝁䅕杣桂䡁䅑党穂䍁䅁兙穂䍁䅁兙畂䍁䅁兡畂䝁䅙杣桂䡁䅍䅤祂䡁䅕睙あ䡁䅕杣求䍁䅁睙療䝁䄴䅤祂䝁䅅睙あ䝁䄸杣杁䝁䅫杢杁䡁䅑䅡求䍁䅁兖畂䝁䅫䅤求䝁䅑䅉呂䡁䅑兙あ䝁䅕督畁䍁䅁兓あ䍁䅁睢睂䝁䅕杣桂䡁䅑党穂䍁䅁䅤潂䡁䅉睢ㅂ䝁䅣䅡杁䡁䅑睤療䍁䅁督求䝁䅣兢求䝁䄴䅤穂䑁䅯䅉䑂䝁䄸杢穂䡁䅑杣ㅂ䝁䅍䅤灂䝁䄸杢杁䝁䅅杢歂䍁䅁兔桂䡁䅑党祂䝁䅫兙獂䡁䅍䅉穂䝁䅕睚瑂䝁䅕杢あ䡁䅍杌杁䙁䅑䅡求䍁䅁睑療䝁䄴督あ䡁䅉兤橂䡁䅑兡療䝁䄴䅉穂䝁䅕睚瑂䝁䅕杢あ䍁䅁党畂䝁䅣兙湂䝁䅕督杁䝁䅫杢杁䡁䅑䅡求䍁䅁睙療䝁䄴督あ䡁䅉兤橂䡁䅑兡療䝁䄴䅉桂䝁䄴䅚杁䡁䅉党潂䝁䅅杙灂䝁䅷兡あ䝁䅅䅤灂䝁䄸杢杁䝁䄸杚杁䡁䅉睢桂䝁䅑督獁䍁䅁䅣桂䡁䅙党瑂䝁䅕杢あ䍁䅁䅣祂䝁䅕督求䡁䅉杤桂䡁䅑兡療䝁䄴䅌杁䝁䅉杣灂䝁䅑睚求䡁䅍䅌杁䡁䅉兙灂䝁䅷䅉獂䝁䅫杢求䡁䅍䅌杁䝁䅅兡祂䡁䅁睢祂䡁䅑督獁䍁䅁兢桂䡁䅉兡畂䝁䅕䅉睂䝁䄸杣あ䡁䅍䅌杁䝁䅑兙瑂䡁䅍䅌杁䡁䅉党穂䝁䅕杣㉂䝁䄸兡祂䡁䅍䅌杁䝁䅅兣ㅂ䝁䅕䅚ㅂ䝁䅍䅤穂䍁䅷䅉灂䝁䄴杚祂䝁䅅督あ䡁䅉兤橂䡁䅑兤祂䝁䅕䅌杁䝁䅅杢歂䍁䅁督灂䡁䅑党杁䝁䅑党㉂䝁䅕䅢療䡁䅁兢求䝁䄴䅤杁䝁䅙睢祂䍁䅁兤穂䝁䅕䅉楂䡁䅫䅉あ䝁䅧党杁䡁䅁兤楂䝁䅷兡橂䍁䅁兙畂䝁䅑䅉㍂䝁䅅䅤求䡁䅉兌祂䝁䅕䅢桂䡁䅑党歂䍁䅁睙療䝁䄴督あ䡁䅉兤橂䡁䅑兡療䝁䄴䅉浂䝁䄸杣杁䝁䄰兤畂䝁䅫睙灂䡁䅁兙獂䍁䅁兙湂䝁䅕杢橂䝁䅫党穂䍁䅷䅉橂䝁䄸兢瑂䝁䅕杣橂䝁䅫兙獂䍁䅁睤桂䡁䅑党祂䍁䅁督ㅂ䡁䅁䅣獂䝁䅫党祂䡁䅍䅌杁䝁䅫杢歂䡁䅕督あ䡁䅉兡桂䝁䅷䅉浂䝁䅅睙灂䝁䅷兡あ䝁䅫党穂䍁䅷䅉桂䝁䄴䅚杁䝁䅕杢求䡁䅉睚㕂䍁䅁睙療䝁䄰䅣桂䝁䄴兡求䡁䅍睏杁䝁䅅杢歂䍁䅁睙療䝁䄴督あ䡁䅉兤橂䡁䅑兡療䝁䄴䅉療䝁䅙䅉㉂䝁䅅杣灂䝁䄸兤穂䍁䅁睙療䝁䄰䅣獂䝁䅕䅥杁䡁䅁杣療䝁䅯党橂䡁䅑督獁䍁䅁兡畂䝁䅍䅢ㅂ䝁䅑兡畂䝁䅣䅉灂䝁䄴杚祂䝁䅅督あ䡁䅉兤橂䡁䅑兤祂䝁䅕睌穂䝁䅫䅤求䍁䅁䅚求䡁䅙党獂䝁䄸䅣瑂䝁䅕杢あ䍁䅷䅉瑂䝁䅫杢灂䝁䄴睚獁䍁䅁䅣ㅂ䝁䅉䅢灂䝁䅍䅉穂䝁䅅杚求䡁䅑入獁䍁䅁䅤ㅂ䝁䄴杢求䝁䅷䅌杁䡁䅍睢獂䝁䅅杣杁䡁䅍䅤療䡁䅉兙湂䝁䅕䅌杁䝁䅅杢歂䍁䅁䅣療䡁䅣党祂䍁䅁杣求䝁䅷兙あ䝁䅕䅚杁䡁䅁杣療䝁䅯党橂䡁䅑督畁䍁䅁䅖潂䝁䅕䅉乂䝁䅅䅤求䡁䅉兡桂䝁䅷督杁䡁䅍党湂䝁䄰党畂䡁䅑䅉灂䡁䅍䅉灂䝁䄴杤療䝁䅷杤求䝁䅑䅉灂䝁䄴䅉あ䝁䅧党杁䡁䅁杣療䝁䅑兤橂䡁䅑兡療䝁䄴䅉療䝁䅙䅉桂䝁䅣睚祂䝁䅕睚桂䡁䅑党穂䍁䅷䅉桂䡁䅍䅣潂䝁䅅䅢あ䍁䅁睙療䝁䄴睙祂䝁䅕䅤求䍁䅷䅉獂䝁䅫兣ㅂ䝁䅫䅚杁䝁䅅督睂䝁䅧兙獂䡁䅑䅌杁䝁䅅杢歂䍁䅁杣求䝁䅍入橂䝁䅷党歂䍁䅁兢桂䡁䅑党祂䝁䅫兙獂䡁䅍䅉睂䡁䅉睢歂䡁䅕睙あ䝁䅫睢畂䍁䅁杚療䡁䅉䅉灂䝁䄴䅤求䡁䅉杢桂䝁䅷䅉ㅂ䡁䅍党杁䝁䅫杢杁䝁䄸兤祂䍁䅁睙療䝁䄴督あ䡁䅉兤橂䡁䅑兡療䝁䄴䅉睂䡁䅉睢煂䝁䅕睙あ䡁䅍䅉桂䝁䄴䅚杁䡁䅍兙獂䝁䅕䅉あ䝁䄸䅉あ䝁䅧兡祂䝁䅑䅉睂䝁䅅杣あ䝁䅫党穂䍁䄴䅉䩂䡁䅑䅉桂䝁䅷督療䍁䅁睢浂䝁䅙党祂䡁䅍䅉穂䝁䅫䅤求䍁䅁䅣祂䝁䅕䅣桂䡁䅉兙あ䝁䅫睢畂䍁䅷䅉瑂䝁䅫杢灂䝁䄴睚獁䍁䅁兙畂䝁䅑䅉灂䝁䄴杚祂䝁䅅督あ䡁䅉兤橂䡁䅑兤祂䝁䅕䅉穂䝁䅕杣㉂䝁䅫睙求䡁䅍䅉浂䝁䄸杣杁䡁䅉党穂䝁䅫䅚求䝁䄴䅤灂䝁䅅䅢杁䝁䅑党㉂䝁䅕䅢療䡁䅁兢求䝁䄴䅤獁䍁䅁党畂䝁䅕杣湂䡁䅫䅉歂䝁䅕杤求䝁䅷睢睂䝁䄰党畂䡁䅑䅌杁䝁䅍睢瑂䝁䄰党祂䝁䅍兡桂䝁䅷䅉桂䝁䄴䅚杁䝁䅫杢歂䡁䅕督あ䡁䅉兡桂䝁䅷䅉穂䝁䅫䅤求䡁䅍䅌杁䡁䅉兙灂䝁䅷睤桂䡁䅫督獁䍁䅁杣求䡁䅍兡歂䝁䅕杢あ䝁䅫兙獂䍁䅁䅚求䡁䅙党獂䝁䄸䅣瑂䝁䅕杢あ䍁䅷䅉桂䝁䄴䅚杁䝁䅕杢求䡁䅉睚㕂䍁䅁䅚求䡁䅙党獂䝁䄸䅣瑂䝁䅕杢あ䑁䅳䅉桂䝁䄴䅚杁䡁䅁杣療䡁䅙兡歂䝁䅕督杁䝁䅍睢畂䡁䅍䅤祂䡁䅕睙あ䝁䅫睢畂䍁䅁兢桂䝁䄴兙湂䝁䅕兢求䝁䄴䅤杁䡁䅁杣療䝁䅙党穂䡁䅍兡療䝁䄴兙獂䍁䅁督求䡁䅉杤灂䝁䅍党穂䍁䄴䅉䩂䡁䅑䅉穂䝁䅕杣㉂䝁䅕督杁䝁䅙党歂䝁䅕杣桂䝁䅷䅉桂䝁䅣党畂䝁䅍兡求䡁䅍䅌杁䡁䅍䅤桂䡁䅑党杁䝁䅑党睂䝁䅅杣あ䝁䄰党畂䡁䅑督杁䝁䄸杚杁䡁䅑杣桂䝁䄴督睂䝁䄸杣あ䝁䅅䅤灂䝁䄸杢獁䍁䅁䅢療䝁䅍兙獂䍁䅁䅤祂䝁䅅杢穂䝁䅫䅤杁䝁䅅兤あ䝁䅧睢祂䝁䅫䅤灂䝁䅕督獁䍁䅁睙療䡁䅕杢あ䡁䅫䅉桂䝁䄴䅚杁䝁䅍兡あ䡁䅫䅉睂䡁䅕杙獂䝁䅫睙杁䡁䅣睢祂䝁䅳督杁䝁䅑党睂䝁䅅杣あ䝁䄰党畂䡁䅑督獁䍁䅁督橂䝁䅧睢療䝁䅷䅉歂䝁䅫督あ䡁䅉兡橂䡁䅑督杁䝁䅅杢歂䍁䅁䅚求䡁䅙党獂䝁䄸䅣求䡁䅉督獁䍁䅁兤あ䝁䅫䅢灂䡁䅑兡求䡁䅍䅌杁䝁䅍睢畂䡁䅑杣桂䝁䅍䅤療䡁䅉督獁䍁䅁䅢桂䝁䄴䅚穂䝁䅍兙睂䝁䅕杣穂䍁䅷䅉瑂䝁䅅杢ㅂ䝁䅙兙橂䡁䅑兤祂䝁䅕杣穂䍁䅁睢浂䍁䅁䅣祂䝁䄸䅚ㅂ䝁䅍䅤穂䍁䅁杣求䡁䅅兤灂䡁䅉兡畂䝁䅣䅉桂䝁䅣睚祂䝁䅕睚桂䡁䅑党杁䝁䄰兙あ䝁䅕杣灂䝁䅅䅢穂䍁䅷䅉祂䝁䅕䅤桂䝁䅫䅢求䡁䅉督獁䍁䅁䅡療䝁䄰党療䡁䅣杢求䡁䅉督獁䍁䅁杚桂䡁䅉兢求䡁䅉督獁䍁䅁杙祂䝁䄸睡求䡁䅉督獁䍁䅁兙畂䝁䅑䅉睂䡁䅉兡㉂䝁䅅䅤求䍁䅁睢㍂䝁䄴党祂䡁䅍䅉療䝁䅙䅉灂䝁䄴䅚ㅂ䡁䅍䅤祂䝁䅫兙獂䍁䅷䅉橂䝁䄸兢瑂䝁䅕杣橂䝁䅫兙獂䍁䅷䅉桂䝁䄴䅚杁䡁䅉党穂䝁䅫䅚求䝁䄴䅤灂䝁䅅䅢杁䡁䅍兡あ䝁䅕督畁䍁䅁睒祂䝁䅅杢灂䡁䅑党杁䕁䅍睢畂䡁䅍䅤祂䡁䅕睙あ䝁䅫睢畂䍁䅁兓畂䝁䅍睢祂䡁䅁睢祂䝁䅅䅤求䝁䅑䅉㍂䝁䅅督杁䝁䅫杢橂䝁䄸杣睂䝁䄸杣桂䡁䅑党歂䍁䅁兡畂䍁䅁免㕁䑁䅉杍杁䝁䅅杢歂䍁䅁兡穂䍁䅁䅡求䝁䅅䅚硂䡁䅕兙祂䡁䅑党祂䝁䅕䅚杁䝁䅫杢杁䙁䅣兙あ䡁䅍睢畂䡁䅙兡獂䝁䅷党獁䍁䅁睑桂䝁䅷兡浂䝁䄸杣畂䝁䅫兙畁䅁䅁剪䅙䙁䥙䅁䡂䡁䅉兙睂䝁䅧兡橂䍁䅁䅕桂䝁䅍睡桂䝁䅣兡畂䝁䅣䅉䥂䝁䄸䅢歂䝁䅫杢湂䍁䅁睑療䝁䄰䅣桂䝁䄴入獁䍁䅁䅤療䝁䅣党あ䝁䅧党祂䍁䅁睤灂䡁䅑䅡杁䝁䅫䅤穂䍁䅁督ㅂ䝁䅉督灂䝁䅑兡桂䡁䅉兡求䡁䅍䅌杁䝁䅑党穂䝁䅫睚畂䡁䅍䅌杁䡁䅁杣療䝁䅑兤橂䝁䅕督獁䍁䅁兙畂䝁䅑䅉穂䝁䅕䅢獂䡁䅍䅉橂䝁䄸杢穂䡁䅕兢求䡁䅉䅉睂䝁䅅睙牂䝁䅅睚灂䝁䄴睚杁䡁䅁杣療䝁䅑兤橂䡁䅑督杁䡁䅑睢杁䝁䅉杣桂䝁䄴䅚穂䍁䅁兡畂䍁䅁杚療䝁䄸䅚獁䍁䅁杙求䡁䅙党祂䝁䅅睚求䍁䅷䅉浂䝁䄸睢歂䡁䅍党祂䡁䅙兡橂䝁䅕䅌杁䝁䅧睢ㅂ䡁䅍党潂䝁䄸䅢歂䍁䅷䅉桂䝁䄴䅚杁䝁䄸䅤潂䝁䅕杣杁䝁䅍睢畂䡁䅍兤瑂䝁䅕杣杁䡁䅁杣療䝁䅑兤橂䡁䅑督杁䝁䅫杢杁䡁䅑䅡求䍁䅁兑瑂䝁䅕杣灂䝁䅍兙穂䍁䅷䅉䙂䡁䅕杣療䡁䅁党獁䍁䅁兙畂䝁䅑䅉あ䝁䅧党杁䕁䅅督灂䝁䅅䅉兂䝁䅅睙灂䝁䅙兡橂䍁䄴䅉䩂䡁䅑䅉療䡁䅁党祂䝁䅅䅤求䡁䅍䅉あ䝁䅧杣療䡁䅕睚潂䍁䅁䅤潂䡁䅉党求䍁䅁督求䝁䅣兢求䝁䄴䅤穂䑁䅯䅉䉂䝁䄰党祂䝁䅫睙桂䡁䅍䅉兂䝁䅅䅣求䡁䅉杙療䝁䅅杣歂䍁䅁䅕桂䝁䅍睡桂䝁䅣兡畂䝁䅣䅌杁䕁䅕兤祂䝁䄸䅣求䍁䅁䅕桂䡁䅁党祂䝁䅉睢桂䡁䅉䅚杁䙁䅁兙橂䝁䅳兙湂䝁䅫杢湂䍁䅷䅉桂䝁䄴䅚杁䙁䅁兙睂䝁䅕杣楂䝁䄸兙祂䝁䅑䅉乂䝁䅅杢ㅂ䝁䅙兙橂䡁䅑兤祂䝁䅫杢湂䍁䄴䅉啂䝁䅧党杁䝁䅍睢瑂䡁䅁兙畂䡁䅫䅉療䝁䅙杚求䡁䅉督杁䡁䅕杢楂䝁䅷党桂䝁䅍䅡求䝁䅑䅌杁䝁䅉䅢求䝁䅅睙潂䝁䅕䅚獁䍁䅁兙畂䝁䅑䅉祂䝁䅕睙㕂䝁䅍䅢求䝁䅑䅉睂䝁䅅䅣求䡁䅉杙療䝁䅅杣歂䍁䅁䅤療䍁䅁杤桂䡁䅉兡療䡁䅕督杁䡁䅁兙睂䝁䅕杣楂䝁䄸兙祂䝁䅑䅉睂䝁䅅睙牂䝁䅅睚灂䝁䄴睚杁䝁䅍睢畂䡁䅙党祂䡁䅑党祂䡁䅍䅉桂䝁䄴䅚杁䝁䅉杣療䝁䅳党祂䡁䅍杌杁䕁䅫䅤杁䝁䅅䅢穂䝁䄸䅉睂䡁䅉睢㉂䝁䅫䅚求䡁䅍䅉睂䝁䅅䅣求䡁䅉杙療䝁䅅杣歂䍁䅁䅣桂䝁䅍睡桂䝁䅣兡畂䝁䅣䅉睂䡁䅉睢歂䡁䅕睙あ䡁䅍䅉浂䝁䄸杣杁䝁䅍睢畂䡁䅍兤瑂䝁䅕杣杁䡁䅁兙橂䝁䅳兙湂䝁䅕䅚杁䝁䅣睢療䝁䅑督杁䝁䅍睢瑂䡁䅁兙畂䝁䅫党穂䑁䅳䅉桂䝁䄴䅚杁䝁䅍兤睂䡁䅍䅌杁䝁䅷兡歂䡁䅍䅌杁䝁䅅杢歂䍁䅁杚療䝁䄸䅚杁䝁䅍睢畂䡁䅑兙灂䝁䄴党祂䡁䅍䅉浂䝁䄸杣杁䝁䅙睢療䝁䅑督求䡁䅉杤灂䝁䅍党杁䝁䅍睢瑂䡁䅁兙畂䝁䅫党穂䍁䅁兙畂䝁䅑䅉硂䡁䅕兡橂䝁䅳兌穂䝁䅕杣㉂䝁䅫睙求䍁䅁杣求䡁䅍䅤桂䡁䅕杣桂䝁䄴䅤穂䍁䅁督求䡁䅉杤灂䝁䄴睚杁䡁䅑䅡求䍁䅁杚療䝁䄸䅚獁䍁䅁杙求䡁䅙党祂䝁䅅睚求䍁䅷䅉桂䝁䄴䅚杁䝁䅍睢畂䡁䅍兤瑂䝁䅕杣杁䡁䅁杣療䝁䅑兤橂䡁䅑䅉瑂䝁䅅杣牂䝁䅕䅤穂䍁䅷䅉灂䝁䄴睙獂䡁䅕䅚灂䝁䄴睚杁䝁䅧党桂䝁䅷䅤潂䝁䅍兙祂䝁䅕䅉桂䝁䄴䅚杁䝁䅉党桂䡁䅕䅤㕂䍁䄴䅉啂䝁䅧党杁䝁䅍睢瑂䡁䅁兙畂䡁䅫䅉桂䝁䅷督療䍁䅁䅚求䡁䅍兡湂䝁䄴督獁䍁䅁兢桂䝁䄴兤浂䝁䅅睙あ䡁䅕杣求䡁䅍䅌杁䝁䅅杢歂䍁䅁兡畂䡁䅍䅤桂䝁䅷䅢穂䍁䅁督睂䝁䅕睙灂䝁䅅䅢灂䡁䅯党歂䍁䅁䅣桂䝁䅍睡桂䝁䅣兡畂䝁䅣䅉瑂䝁䅅睙潂䝁䅫杢求䡁䅍杌杁䙁䅑䅡求䍁䅁睙療䝁䄰䅣桂䝁䄴入杁䡁䅍党獂䝁䅷督杁䝁䅫䅤穂䍁䅁䅣祂䝁䄸䅚ㅂ䝁䅍䅤穂䍁䅁䅤潂䡁䅉睢ㅂ䝁䅣䅡杁䡁䅍兙獂䝁䅕督杁䝁䄸杚浂䝁䅫睙求䡁䅍䅌杁䝁䅅督杁䡁䅣党獂䝁䅷䅉桂䡁䅍䅉あ䝁䅧杣療䡁䅕睚潂䍁䅁杙祂䝁䄸睡求䡁䅉䅉桂䡁䅉杣桂䝁䄴睚求䝁䄰党畂䡁䅑督杁䡁䅣兡あ䝁䅧䅉あ䝁䅧兡祂䝁䅑䅉睂䝁䅅杣あ䝁䅫党穂䍁䄴䅉䡂䡁䅉兙睂䝁䅧兡橂䍁䅁䅕桂䝁䅍睡桂䝁䅣兡畂䝁䅣䅉䥂䝁䄸䅢歂䝁䅫杢湂䍁䅁睑療䝁䄰䅣桂䝁䄴入杁䡁䅣兙穂䍁䅁兡畂䝁䅍睢祂䡁䅁睢祂䝁䅅䅤求䝁䅑䅉灂䝁䄴䅉祁䑁䅁䅍㍁䍁䅁兙畂䝁䅑䅉灂䡁䅍䅉潂䝁䅕兙歂䡁䅅兤桂䡁䅉䅤求䡁䅉党歂䍁䅁兡畂䍁䅁兑あ䝁䅷兙畂䡁䅑兙獁䍁䅁睒求䝁䄸杣湂䝁䅫兙畁䅁䅁剃䅑䵁䡧䅁䡂䡁䅉党求䝁䄴䅉䍂䡁䅉兡橂䝁䅳䅉兂䝁䅅杣あ䝁䄴党祂䡁䅍䅌杁䕁䅫杢橂䍁䄴䅉灂䡁䅍䅉桂䍁䅁䅚灂䡁䅙党祂䡁䅍兡浂䝁䅫党歂䍁䅁䅡療䝁䄰党楂䡁䅕兡獂䝁䅑兡畂䝁䅣䅉桂䝁䄴䅚杁䝁䅷兙畂䝁䅑䅉歂䝁䅕杤求䝁䅷睢睂䝁䄰党畂䡁䅑䅉橂䝁䄸兢睂䝁䅅杢㕂䍁䅁兡畂䍁䅁䅤潂䝁䅕䅉噂䝁䄴兡あ䝁䅕䅚杁䙁䅍䅤桂䡁䅑党穂䍁䄴䅉啂䝁䅧党杁䝁䅍睢瑂䡁䅁兙畂䡁䅫䅉療䡁䅁党祂䝁䅅䅤求䡁䅍䅉あ䝁䅧杣療䡁䅕睚潂䍁䅁䅤潂䡁䅉党求䍁䅁督求䝁䅣兢求䝁䄴䅤穂䑁䅯䅉䍂䡁䅕兡獂䝁䅑党祂䍁䅁睢睂䝁䅕杣桂䡁䅑兡療䝁䄴督杁䕁䅍党畂䡁䅑杣桂䝁䅷䅌杁䕁䅉兤灂䝁䅷䅚求䡁䅉䅉療䡁䅁党祂䝁䅅䅤灂䝁䄸杢穂䍁䅁睕療䡁䅕䅤潂䝁䅕兙穂䡁䅑䅌杁䝁䅅杢歂䍁䅁䅔桂䝁䄴䅚杁䕁䅑党㉂䝁䅕䅢療䡁䅁兢求䝁䄴䅤畁䍁䅁䅖潂䝁䅕䅉䍂䡁䅕兡獂䝁䅑党祂䍁䅁睢睂䝁䅕杣桂䡁䅑兡療䝁䄴督杁䕁䅍党畂䡁䅑杣桂䝁䅷䅉穂䝁䅕睚瑂䝁䅕杢あ䍁䅁睢睂䝁䅕杣桂䡁䅑党穂䍁䅁杙ㅂ䝁䅫䅢歂䝁䅕杣穂䍁䅁兡畂䍁䅁䅖求䡁䅧兙穂䑁䅳䅉桂䝁䄴䅚杁䡁䅑䅡求䍁䅁睙獂䝁䄸督灂䝁䄴睚杁䝁䅅杢歂䍁䅁䅚求䝁䅷兡㉂䝁䅕杣㕂䍁䅁睢浂䍁䅁䅡療䝁䄰党穂䍁䄴䅉啂䝁䅧党杁䕁䅉兤灂䝁䅷䅚求䡁䅉䅉療䡁䅁党祂䝁䅅䅤灂䝁䄸杢穂䍁䅁睕療䡁䅕䅤潂䝁䅕兙穂䡁䅑䅉療䡁䅁党祂䝁䅅䅤求䡁䅍䅉楂䡁䅕兡獂䝁䅑党祂䡁䅍䅉灂䝁䄴䅉䡂䝁䅕睢祂䝁䅣兡桂䍁䅁兙畂䝁䅑䅉䝂䝁䅷睢祂䝁䅫䅚桂䍁䄴䅉啂䝁䅧党杁䕁䅷兙畂䝁䅑䅉䕂䝁䅕杤求䝁䅷睢睂䝁䄰党畂䡁䅑䅉穂䝁䅕睚瑂䝁䅕杢あ䍁䅁兙橂䡁䅅兤灂䡁䅉党穂䍁䅁䅢桂䝁䄴䅚杁䝁䅙睢祂䍁䅁䅤潂䝁䅕䅉歂䝁䅕杤求䝁䅷睢睂䝁䄰党畂䡁䅑䅉療䝁䅙䅉祂䝁䅕督灂䝁䅑党畂䡁䅑兡桂䝁䅷䅉獂䝁䄸䅤穂䍁䅁䅤潂䝁䅅䅤杁䝁䅅杣求䍁䅁䅤祂䝁䅅杢穂䝁䅙党祂䡁䅉党歂䍁䅁䅤療䍁䅁睢ㅂ䡁䅉䅉橂䝁䄸杢あ䡁䅉睢獂䝁䅷党歂䍁䅁杙ㅂ䝁䅫䅢歂䝁䅕杣穂䍁䅁睢祂䍁䅁督療䝁䅷䅚杁䡁䅑睢杁䡁䅑䅡灂䡁䅉䅚杁䡁䅁兙祂䡁䅑入杁䝁䅧睢瑂䝁䅕杙ㅂ䝁䅫䅢歂䝁䅕杣穂䍁䄴䅉䩂䡁䅑䅉桂䝁䅷督療䍁䅁䅣祂䝁䄸杤灂䝁䅑党穂䍁䅁杚灂䝁䄴兙畂䝁䅍兡桂䝁䅷䅉穂䝁䅕杣㉂䝁䅫睙求䡁䅍䅉睂䝁䅷兙あ䝁䅙睢祂䝁䄰䅌杁䝁䅫杢橂䝁䅷兤歂䝁䅫杢湂䍁䅁兢療䡁䅉䅤湂䝁䅅睚求䍁䅁兙畂䝁䅑䅉あ䝁䅫䅤獂䝁䅕䅉穂䝁䅕杣㉂䝁䅫睙求䡁䅍杌杁䕁䅫杢杁䝁䅅䅚歂䝁䅫䅤灂䝁䄸杢獁䍁䅁䅤潂䝁䅕䅉橂䝁䄸兢睂䝁䅅杢㕂䍁䅁兡穂䍁䅁党畂䝁䅣兙湂䝁䅕䅚杁䝁䅫杢杁䝁䅅䅢獂䍁䅁兙穂䡁䅁党橂䡁䅑督杁䝁䄸杚杁䡁䅑䅡求䍁䅁䅡療䝁䄰党楂䡁䅕兡獂䝁䅑兡畂䝁䅣䅉睂䡁䅉睢橂䝁䅕督穂䍁䅷䅉灂䝁䄴睙獂䡁䅕䅚灂䝁䄴睚杁䝁䅷兙畂䝁䅑䅉桂䝁䅍兣ㅂ䝁䅫督灂䡁䅑兡療䝁䄴䅉桂䝁䄴䅚杁䝁䅑党㉂䝁䅕䅢療䡁䅁兢求䝁䄴䅤獁䍁䅁党畂䡁䅑兡あ䝁䅷党瑂䝁䅕杢あ䡁䅍䅌杁䝁䅑党穂䝁䅫睚畂䍁䅷䅉橂䝁䄸杢穂䡁䅑杣ㅂ䝁䅍䅤灂䝁䄸杢獁䍁䅁兢桂䡁䅉睡求䡁䅑兡畂䝁䅣䅌杁䝁䅅杢歂䍁䅁督桂䝁䅷党穂䍁䅁杚療䡁䅉䅉灂䡁䅑督杁䡁䅉党穂䝁䅫䅚求䝁䄴䅤灂䝁䅅䅢杁䝁䄴党灂䝁䅣䅡楂䝁䄸杣潂䝁䄸睢歂䡁䅍䅉桂䝁䄴䅚杁䝁䄰兙穂䡁䅑党祂䍁䄰䅣獂䝁䅅杢畂䝁䅕䅚杁䝁䅍睢瑂䝁䄰兤畂䝁䅫䅤灂䝁䅕督畁䍁䅁睒祂䝁䅕党畂䍁䅁村祂䝁䅫睙牂䍁䅁䅕桂䡁䅉䅤畂䝁䅕杣穂䍁䅷䅉䩂䝁䄴睙畁䍁䅁睤桂䡁䅍䅉灂䝁䄴睙療䡁䅉䅣療䡁䅉兙あ䝁䅕䅚杁䝁䅫杢杁䑁䅉䅍睁䑁䅙䅉桂䝁䄴䅚杁䝁䅫督杁䝁䅉兙穂䝁䅕䅚杁䝁䅫杢杁䙁䅁䅢桂䝁䄴睢獁䍁䅁䅖求䡁䅧兙穂䍁䄴䅁瑄杆䅁杋䅁䕁䅣杣求䝁䅕杢杁䕁䅍睢畂䡁䅍兤瑂䝁䅕杣杁䕁䅣睢療䝁䅑督䅁乁䜸䅁⭂䅁䅁睒祂䝁䅕党畂䍁䅁睑療䝁䄴督ㅂ䝁䄰党祂䍁䅁睒療䝁䄸䅚穂䑁䅳䅉䉂䝁䅷䅤求䡁䅉杢桂䡁䅑兡㉂䝁䅕䅉兂䡁䅉睢あ䝁䅕兡畂䑁䅳䅉噂䡁䅑兡獂䝁䅫䅤㕂䍁䅁睕橂䝁䅅䅢求䍁䅁睕療䝁䅷兙祂䅁䅁東䅫䭁䅑䅁䡂䡁䅉党求䝁䄴䅉䑂䝁䄸杢穂䡁䅕兢求䡁䅉䅉䡂䝁䄸睢歂䡁䅍睏杁䕁䅧睢瑂䝁䅕䅉䩂䝁䄰䅣祂䝁䄸杤求䝁䄰党畂䡁䅑睏杁䙁䅍兢桂䡁䅉䅤杁䕁䅉兤灂䝁䅷䅚灂䝁䄴睚㝁䍁䅁睔畂䡁䅍䅡療䡁䅉党杁䝁䅅杢歂䍁䅁睔浂䝁䅙督潂䝁䄸杣求䍁䅁睖灂䝁䄴䅚䅁䥁捍䅁䭂䅁䅁睒祂䝁䅕党畂䍁䅁睑療䝁䄴督ㅂ䝁䄰党祂䍁䅁睒療䝁䄸䅚穂䑁䅳䅉偂䝁䄴䅢灂䝁䄴党杁䕁䅣杣療䝁䅍党祂䡁䅫䅁睃权䅁䅐䅁䕁䅣杣求䝁䅕杢杁䕁䅍睢畂䡁䅍兤瑂䝁䅕杣杁䕁䅣睢療䝁䅑督㝁䍁䅁睔祂䝁䅣兙畂䝁䅫睙䅁䡁䩙䅁䝃䅁䅁睒祂䝁䅕党畂䍁䅁睑療䝁䄴督ㅂ䝁䄰党祂䍁䅁睒療䝁䄸䅚穂䑁䅳䅉偂䡁䅉睚桂䝁䄴兡橂䑁䅳䅉䉂䝁䅷䅤求䡁䅉杢桂䡁䅑兡㉂䝁䅕䅉兂䡁䅉睢あ䝁䅕兡畂䑁䅳䅉偂䝁䄴䅢灂䝁䄴党杁䕁䅣杣療䝁䅍党祂䡁䅫䅁䍁睅䅁䅱䅁䕁䅣杣求䝁䅕杢杁䕁䅍睢畂䡁䅍兤瑂䝁䅕杣杁䕁䅣睢療䝁䅑督㝁䍁䅁睔祂䝁䅣兙畂䝁䅫睙㝁䍁䅁村祂䝁䅅杢歂䍁䅁兔桂䡁䅉睡求䡁䅑兡畂䝁䅣睏杁䕁䅅䅢あ䝁䅕杣畂䝁䅅䅤灂䡁䅙党杁䙁䅁杣療䡁䅑党灂䝁䄴睏杁䕁䄸杢獂䝁䅫杢求䍁䅁睒祂䝁䄸睙求䡁䅉入䅁䝁倰䅁捂䅁䅁睒祂䝁䅕党畂䍁䅁睑療䝁䄴督ㅂ䝁䄰党祂䍁䅁睒療䝁䄸䅚穂䑁䅳䅉偂䡁䅉睚桂䝁䄴兡橂䑁䅳䅉偂䝁䄴䅢灂䝁䄴党杁䕁䅣杣療䝁䅍党祂䡁䅫䅁㝄兇䅁杣䅁䕁䅣杣求䝁䅕杢杁䕁䅍睢畂䡁䅍兤瑂䝁䅕杣杁䕁䅣睢療䝁䅑督㝁䍁䅁䅕桂䝁䅍睡桂䝁䅣兡畂䝁䅣䅉呂䝁䅕杣㉂䝁䅫睙求䡁䅍睏杁䕁䅉兡療䝁䄰兙穂䡁䅍䅉䙂䝁䄴党祂䝁䅣入䅁䩁䥫䅁敁权䅁睒祂䝁䅕党畂䍁䅁䅒療䡁䅑䅉䑂䝁䄸杣睂䝁䄸杣桂䡁䅑兡療䝁䄴䅌杁䝁䅅䅉浂䝁䅫杢桂䝁䄴睙灂䝁䅅䅢杁䡁䅑党橂䝁䅧杢療䝁䅷睢湂䡁䅫䅉桂䝁䄴䅚杁䡁䅉党湂䝁䅫督あ䝁䅕杣求䝁䅑䅉楂䝁䅅杢牂䍁䅁䅡療䝁䅷䅚灂䝁䄴睚杁䝁䅍睢瑂䡁䅁兙畂䡁䅫䅌杁䡁䅁杣療䡁䅙兡歂䝁䅕督杁䡁䅙兙祂䝁䅫睢ㅂ䡁䅍䅉浂䝁䅫杢桂䝁䄴睙灂䝁䅅䅢杁䡁䅍党祂䡁䅙兡橂䝁䅕督杁䡁䅑睢杁䝁䅍睢畂䡁䅍兤瑂䝁䅕杣穂䍁䅁兙畂䝁䅑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䑂䝁䄸杢穂䡁䅕兢求䡁䅉䅉呂䝁䅕杣㉂䝁䅫睙求䡁䅍䅌杁䕁䅉兤穂䝁䅫杢求䡁䅍督杁䡁䅑睢杁䕁䅉兤穂䝁䅫杢求䡁䅍督杁䙁䅍党祂䡁䅙兡橂䝁䅕督獁䍁䅁兙畂䝁䅑䅉乂䝁䄸杢求䡁䅫䅉乂䝁䄸杤求䝁䄰党畂䡁䅑䅉呂䝁䅕杣㉂䝁䅫睙求䡁䅍杌杁䙁䅑䅡求䍁䅁睙療䝁䄰䅣桂䝁䄴入杁䡁䅁杣療䡁䅙兡歂䝁䅕督杁䝁䅑党睂䝁䄸督灂䡁䅑䅉桂䝁䅍睙療䡁䅕杢あ䍁䅁䅣祂䝁䄸睚祂䝁䅅兢穂䍁䅷䅉灂䝁䄴睙獂䡁䅕䅚灂䝁䄴睚杁䝁䅍睢畂䡁䅍兤瑂䝁䅕杣杁䝁䅅杢歂䍁䅁督瑂䝁䅅䅢獂䍁䅁杙ㅂ䡁䅍兡畂䝁䅕督穂䍁䅁睙潂䝁䅕睙牂䝁䅫杢湂䍁䅁兙橂䝁䅍睢ㅂ䝁䄴䅤杁䡁䅁杣療䝁䅑兤橂䡁䅑督獁䍁䅁杢求䡁䅑睤療䡁䅉睡瑁䝁䅉杣桂䝁䄴䅚求䝁䅑䅉祂䝁䅕䅢療䝁䅅䅚桂䝁䅉䅢求䍁䅁䅣祂䝁䅕䅣桂䝁䅫䅚杁䝁䅑党楂䝁䅫䅤杁䝁䅍兙祂䝁䅑督杁䝁䅅杢歂䍁䅁睚灂䝁䅙䅤杁䝁䅍兙祂䝁䅑督獁䍁䅁兙畂䝁䅑䅉穂䝁䅕睙ㅂ䡁䅉党歂䍁䅁睙祂䝁䅕䅚灂䡁䅑䅉睂䡁䅉睢湂䡁䅉兙瑂䡁䅍杌杁䕁䅫䅤杁䝁䄸杚浂䝁䅕杣穂䍁䅁兢療䝁䄴党㕂䍁䅁䅣祂䝁䄸睙求䡁䅍督灂䝁䄴睚杁䡁䅍党祂䡁䅙兡橂䝁䅕督獁䍁䅁督ㅂ䝁䅍䅡杁䝁䅅督杁䝁䅍兙穂䝁䅧䅉あ䡁䅉兙畂䡁䅍杚求䡁䅉䅉穂䝁䅕杣㉂䝁䅫睙求䡁䅍䅉あ䝁䅧兙あ䍁䅁党畂䝁䅅杙獂䝁䅕䅉橂䝁䄸杢穂䡁䅕兢求䡁䅉督杁䡁䅑睢杁䝁䅑党睂䝁䄸督灂䡁䅑䅉療䡁䅉䅉睂䝁䅫睙牂䍁䅁兤睂䍁䅁睙桂䡁䅍䅡杁䝁䅅杢歂䍁䅁䅣桂䡁䅫䅉楂䝁䅫䅢獂䡁䅍䅉㍂䝁䅫䅤潂䍁䅁睙桂䡁䅍䅡杁䝁䅅䅤杁䡁䅑䅡求䍁䅁䅣療䝁䅫杢あ䍁䄰睢浂䍁䄰督桂䝁䅷党杁䝁䅅䅤杁䝁䅅杢㕂䍁䅁䅣桂䡁䅉䅤灂䝁䅍兡睂䝁䅅䅤灂䝁䄴睚杁䡁䅉党あ䝁䅅兡獂䝁䅕杣㝁䍁䅁兙畂䝁䅑䅉穂䝁䅫兢睂䝁䅷入杁䡁䅁兙灂䝁䅑䅉歂䝁䅫督楂䡁䅕杣穂䝁䅕兢求䝁䄴䅤杁䡁䅍党祂䡁䅙兡橂䝁䅕督獁䍁䅁睤潂䝁䅫睙潂䍁䅁党畂䝁䅅杙獂䝁䅕䅉㍂䝁䅅睚求䡁䅍䅉桂䝁䄴䅚杁䝁䅅兤あ䝁䅧睢祂䝁䅫来求䝁䅑䅉浂䡁䅕杢歂䡁䅍䅉歂䝁䅫督楂䡁䅕杣穂䝁䅕兢求䝁䄴䅤杁䡁䅑睢杁䝁䅫䅤穂䍁䅁䅚求䡁䅁睢穂䝁䅫䅤杁䝁䅅睙橂䝁䄸兤畂䡁䅑䅉睂䡁䅉睢湂䡁䅉兙瑂䡁䅍䅉桂䝁䄴䅚杁䝁䅅睙橂䝁䄸兤畂䡁䅑督杁䝁䅫督穂䡁䅕党歂䍁䅁杙㕂䍁䅁兙畂䡁䅫䅉あ䝁䅧兡祂䝁䅑兌睂䝁䅅杣あ䡁䅫䅉楂䝁䅅杢牂䍁䅁睢祂䍁䅁䅣祂䝁䄸睚祂䝁䅅兢杁䝁䄰兙畂䝁䅅睚求䡁䅉杌杁䕁䅫杢杁䝁䅅䅚歂䝁䅫䅤灂䝁䄸杢獁䍁䅁䅤潂䝁䅕䅉橂䝁䄸兢睂䝁䅅杢㕂䍁䅁睢浂䝁䅙党祂䡁䅍䅉あ䝁䅅䅥杁䡁䅁杣療䝁䅍党穂䡁䅍兡畂䝁䅣䅉穂䝁䅕杣㉂䝁䅫睙求䡁䅍䅉橂䝁䄸兢睂䡁䅉兡穂䝁䅫杢湂䍁䅁䅤桂䡁䅧䅉祂䝁䅕杚ㅂ䝁䄴䅚杁䡁䅑杣桂䝁䄴督浂䝁䅕杣穂䍁䅷䅉㍂䝁䅧兡橂䝁䅧䅉睂䡁䅉睢㉂䝁䅫䅚求䍁䅁䅤潂䝁䅕䅉睂䡁䅉睢橂䝁䅕督穂䝁䅫杢湂䍁䅁䅤求䝁䅍䅡畂䝁䄸䅢療䝁䅣入杁䡁䅑睢杁䝁䅙兙橂䝁䅫䅢灂䡁䅑兙あ䝁䅕䅉祂䝁䅕睙求䝁䅫䅣あ䍁䅁睢浂䍁䅁兙杁䡁䅑兙㑂䡁䅁兙㕂䝁䅕杣穂䍁䅣䅉祂䝁䅕杚ㅂ䝁䄴䅚杁䡁䅁杣療䝁䅍党求䝁䅑督㝁䍁䅁督瑂䝁䅅䅢獂䍁䅁杙ㅂ䡁䅍兡畂䝁䅕督穂䍁䅁䅢求䝁䄴䅚灂䝁䄴睚杁䡁䅑睢杁䝁䅫杢歂䝁䅕䅣求䝁䄴䅚求䝁䄴䅤杁䡁䅑兙㑂䍁䅁䅣祂䝁䅕䅣桂䡁䅉兙あ䝁䅫睢畂䍁䅁䅣祂䝁䄸杤灂䝁䅑党祂䡁䅍䅉あ䝁䅧兙あ䍁䅁督求䝁䅕睡杁䡁䅍兢桂䝁䅷䅢杁䝁䅅䅚㉂䝁䅅杢橂䝁䅕督㝁䍁䅁兙畂䝁䅑䅉浂䝁䅅督あ䍁䅁睙桂䡁䅍䅡杁䝁䅅䅚㉂䝁䅅杢橂䝁䅕䅌杁䝁䅅䅉獂䝁䄸兙畂䍁䅁䅤潂䝁䅅䅤杁䝁䅕杢桂䝁䅉䅢求䡁䅍䅉あ䝁䅅䅥杁䡁䅉党浂䡁䅕杢歂䍁䅁杣求䝁䅍兡睂䝁䅫党畂䡁䅑督畁䍁䅁睒祂䝁䅕党畂䍁䅁䅒療䡁䅑䅉䑂䝁䄸杣睂䝁䄸杣桂䡁䅑兡療䝁䄴䅉㍂䝁䅅督杁䝁䅫杢橂䝁䄸杣睂䝁䄸杣桂䡁䅑党歂䍁䅁兡畂䍁䅁免㕁䑁䅫兏杁䝁䅅杢歂䍁䅁兡穂䍁䅁䅡求䝁䅅䅚硂䡁䅕兙祂䡁䅑党祂䝁䅕䅚杁䝁䅫杢杁䕁䅅兤穂䡁䅑兡畂䍁䅷䅉啂䝁䅕䅥桂䡁䅍杌䅁䉁吸䅁䥁睂䅁睒祂䝁䅕党畂䍁䅁䅕獂䝁䅅兡畂䡁䅍䅉䩂䝁䄴睙畁䍁䅁䅣祂䝁䄸䅚ㅂ䝁䅍党穂䍁䅁䅢療䡁䅣兌橂䝁䅅杣楂䝁䄸杢杁䝁䅙兤求䝁䅷督杁䝁䅫杢杁䡁䅑䅡求䍁䅁兖畂䝁䅫䅤求䝁䅑䅉呂䡁䅑兙あ䝁䅕督杁䝁䅅杢歂䍁䅁兡畂䡁䅑党祂䝁䄴兙あ䝁䅫睢畂䝁䅅䅢獂䡁䅫杌杁䕁䅫䅤杁䝁䄸䅣求䡁䅉兙あ䝁䅕督杁䝁䅫杢杁䡁䅑睤療䍁䅁督求䝁䅣兢求䝁䄴䅤穂䍁䅷䅉䙂䡁䅑䅡桂䝁䄴睢獂䍁䅁䅕祂䝁䄸䅚ㅂ䝁䅍䅤灂䝁䄸杢獁䍁䅁兙畂䝁䅑䅉䉂䝁䅣杣灂䝁䅉兤穂䝁䅫杢求䡁䅍督杁䝁䅅杢歂䍁䅁兒畂䝁䅕杣湂䡁䅫䅉呂䝁䅕杣㉂䝁䅫睙求䡁䅍杌杁䙁䅑䅡求䍁䅁兒あ䝁䅧兙畂䝁䄸䅢杁䙁䅁杣療䝁䅑兤橂䡁䅑兡療䝁䄴䅉穂䝁䅕睚瑂䝁䅕杢あ䍁䅁䅣祂䝁䄸䅚ㅂ䝁䅍党穂䍁䅷䅉穂䡁䅑睢祂䝁䅕督獁䍁䅁兙畂䝁䅑䅉あ䡁䅉兙畂䡁䅍䅣療䡁䅉䅤穂䍁䅁党あ䝁䅧兙畂䝁䄸䅢獁䍁䅁䅚灂䡁䅍䅤灂䝁䅷䅢求䡁䅉䅉湂䡁䅉兙灂䝁䄴督獁䍁䅁兙畂䝁䅑䅉ㅂ䝁䅷䅤祂䝁䅅兌潂䝁䅫睚潂䍁䅁䅣祂䝁䄸䅤求䝁䅫杢杁䝁䅅杢歂䍁䅁杣求䝁䄴党㍂䝁䅅杙獂䝁䅕䅉橂䝁䄸杣畂䍁䅁睢灂䝁䅷杌杁䙁䅑䅡求䍁䅁兑湂䡁䅉兡楂䡁䅕督灂䝁䄴党穂䡁䅍䅉桂䝁䄴䅚杁䕁䅕杢求䡁䅉睚㕂䍁䅁睕求䡁䅉杤灂䝁䅍党穂䍁䅁督求䝁䅣兢求䝁䄴䅤杁䝁䅕杢湂䝁䅅睚求䡁䅍䅉灂䝁䄴䅉あ䝁䅧党杁䝁䅣杣桂䝁䅫杢杁䡁䅁杣療䝁䅍兤祂䝁䅕兢求䝁䄴䅤杁䝁䅅杢歂䍁䅁睙療䝁䄰兢療䝁䅑兡あ䡁䅫䅉瑂䝁䅅杣牂䝁䅕䅤灂䝁䄴睚杁䝁䅉兤穂䝁䅫杢求䡁䅍督求䡁䅍睏杁䝁䅅杢歂䍁䅁兢桂䡁䅉睡求䡁䅑兡畂䝁䅣䅉求䡁䅑䅡桂䝁䄴睢獂䍁䅁杚療䡁䅉䅉桂䍁䅁䅤潂䝁䅫杣歂䍁䄰䅣桂䡁䅉䅤㕂䍁䅁䅣祂䝁䄸䅚ㅂ䝁䅍党祂䍁䅷䅉桂䡁䅍䅉㍂䝁䅕䅢獂䍁䅁兙穂䍁䅁杙ㅂ䡁䅫督杁䝁䅅杢歂䍁䅁督求䝁䅷䅢穂䍁䅁党あ䝁䅧兙畂䝁䄸䅢獁䍁䅁䅚灂䡁䅍䅤灂䝁䅷䅢求䡁䅉䅉湂䡁䅉兙灂䝁䄴督獁䍁䅁杣求䝁䄴党㍂䝁䅅杙獂䝁䅕䅉橂䝁䄸杣畂䍁䅁睢灂䝁䅷䅌杁䝁䅣杣桂䝁䅫杢獁䍁䅁杢桂䡁䅑兤祂䝁䅅䅢杁䝁䅣兙穂䍁䅷䅉桂䝁䄴䅚杁䝁䄸䅤潂䝁䅕杣杁䝁䅍睢瑂䝁䄰睢歂䝁䅫䅤灂䝁䅕督杁䝁䅫杢杁䡁䅙兙祂䝁䅫睢ㅂ䡁䅍䅉瑂䝁䅅杣牂䝁䅕䅤穂䍁䄴䅉啂䝁䅧兡穂䍁䅁督求䝁䅣兢求䝁䄴䅤杁䝁䅅䅢穂䝁䄸䅉睂䡁䅉睢㉂䝁䅫䅚求䡁䅍䅉湂䡁䅉兙灂䝁䄴䅉歂䡁䅉入灂䝁䄴睚杁䝁䅅杢歂䍁䅁督あ䝁䄸杣桂䝁䅣党杁䡁䅍党祂䡁䅙兡橂䝁䅕督杁䡁䅑睢杁䝁䅣杣桂䝁䅫杢杁䡁䅁杣療䝁䅑兤橂䝁䅕杣穂䍁䄴䅉啂䝁䅧党杁䝁䅍睢瑂䡁䅁兙畂䡁䅫䅉㍂䝁䅅督杁䝁䅙睢祂䝁䄰党祂䝁䅷入杁䝁䅳杢療䡁䅣杢杁䝁䅅督杁䕁䅣杣求䝁䅕杢杁䙁䅁䅢桂䝁䅫杢穂䍁䅁杕求䝁䄴党㍂䝁䅅杙獂䝁䅕䅉䙂䝁䄴党祂䝁䅣入獁䍁䅁兓畂䝁䅍杌杁䝁䅅杢歂䍁䅁睙潂䝁䅅杢湂䝁䅕䅚杁䝁䅫䅤穂䍁䅁杢桂䝁䄰党杁䡁䅑睢杁䕁䅣杣求䝁䅕杢杁䙁䅁䅢桂䝁䅫杢穂䍁䅁兓畂䝁䅍杌杁䝁䅫杢杁䕁䄰兙㕂䍁䅁杍睁䑁䅅䅎畁䍁䅁睒祂䝁䅕党畂䍁䅁䅕獂䝁䅅兡畂䡁䅍䅉䩂䝁䄴睙畁䍁䅁睤桂䡁䅍䅉灂䝁䄴睙療䡁䅉䅣療䡁䅉兙あ䝁䅕䅚杁䝁䅫杢杁䑁䅉䅍睁䑁䅑䅉桂䝁䄴䅚杁䝁䅫督杁䝁䅧党桂䝁䅑兣ㅂ䝁䅅杣あ䝁䅕杣求䝁䅑䅉灂䝁䄴䅉偂䝁䄰兙潂䝁䅅䅌杁䕁䄴党楂䡁䅉兙穂䝁䅳兙畁䅁䅁样䅙䝁䭷䅁䡂䡁䅉党灂䝁䅙䅌杁䕁䅫杢橂䍁䄴䅉求䝁䄴睚桂䝁䅣党穂䍁䅁兡畂䍁䅁䅤潂䝁䅕䅉睂䡁䅉睢歂䡁䅕睙あ䝁䅫睢畂䍁䅁兙畂䝁䅑䅉穂䝁䅅䅢求䍁䅁睢浂䍁䅁兡畂䝁䅑兤穂䡁䅑杣灂䝁䅅䅢杁䡁䅁兙橂䝁䅳兙湂䝁䅫杢湂䍁䅁䅣祂䝁䄸䅚ㅂ䝁䅍䅤穂䍁䅁兙畂䝁䅑䅉穂䝁䅕杣㉂䝁䅫睙求䡁䅍䅉㍂䝁䄸杣獂䝁䅑睤灂䝁䅑党畁䍁䅁䅖潂䝁䅕䅉橂䝁䄸兢睂䝁䅅杢㕂䍁䅁兢桂䝁䄴兤浂䝁䅅睙あ䡁䅕杣求䡁䅍䅉祂䝁䅫睚灂䝁䅑䅉灂䝁䄴䅚ㅂ䡁䅍䅤祂䝁䅫兙獂䍁䅁䅣桂䝁䅍睡桂䝁䅣兡畂䝁䅣䅉睂䡁䅉睢歂䡁䅕睙あ䡁䅍䅌杁䡁䅍兤橂䝁䅧䅉桂䡁䅍䅉穂䡁䅑党求䝁䅷䅌杁䝁䅙兡楂䡁䅉党杁䝁䅅杢歂䍁䅁䅣獂䝁䅅督あ䝁䅫睙杁䝁䅑杣ㅂ䝁䄰督獁䍁䅁杣灂䝁䅣兡歂䍁䅁兡畂䡁䅑党祂䝁䄰党歂䝁䅫兙あ䝁䅕䅉楂䡁䅕䅢牂䍁䅁睙療䝁䄴䅤桂䝁䅫杢求䡁䅉督獁䍁䅁条求䡁䅉杣㕂䝁䅍兙畂䡁䅍䅉桂䝁䄴䅚杁䝁䄸䅤潂䝁䅕杣杁䡁䅍兢桂䝁䅷䅢杁䡁䅁䅢桂䡁䅍䅤灂䝁䅍督獁䍁䅁睙獂䝁䄸督ㅂ䡁䅉党杁䡁䅍入穂䡁䅑党瑂䡁䅍䅉浂䝁䄸杣杁䝁䅫杢歂䡁䅕督あ䡁䅉兡桂䝁䅷䅉睂䝁䅅睙牂䝁䅅睚灂䝁䄴睚杁䡁䅁杣療䝁䅑兤橂䡁䅑督獁䍁䅁䅤祂䝁䅅杢穂䝁䅫䅤杁䡁䅁杣療䡁䅑党橂䡁䅑兡療䝁䄴䅉睂䡁䅉睢歂䡁䅕睙あ䡁䅍䅌杁䡁䅣兙あ䝁䅕杣杁䝁䅉睢あ䡁䅑䅢求䡁䅍睏杁䝁䅅杢歂䍁䅁杣求䝁䄰兙畂䡁䅕杚桂䝁䅍䅤ㅂ䡁䅉党歂䍁䅁兙畂䝁䅑䅉祂䝁䅕睙療䝁䄴䅚灂䡁䅑兡療䝁䄴党歂䍁䅁兡畂䝁䅑兤穂䡁䅑杣灂䝁䅅䅢杁䝁䅍睢畂䡁䅑兙灂䝁䄴党祂䡁䅍䅌杁䝁䅅杢歂䍁䅁督求䡁䅉杤灂䝁䅍党穂䍁䅷䅉穂䡁䅕睙潂䍁䅁兙穂䍁䅁睙療䝁䄴䅤桂䝁䅫杢求䡁䅉䅉獂䝁䅫杚求䍁䅁睙㕂䝁䅍䅢求䍁䅁兢桂䝁䄴兙湂䝁䅕兢求䝁䄴䅤獁䍁䅁䅢療䝁䅣兡穂䡁䅑兡橂䡁䅍䅌杁䡁䅣兙祂䝁䅕䅡療䡁䅕督灂䝁䄴睚杁䝁䅅杢歂䍁䅁睢あ䝁䅧党祂䍁䅁䅣桂䝁䅍睡桂䝁䅣兡畂䝁䅣䅉穂䝁䅕杣㉂䝁䅫睙求䡁䅍杌杁䕁䅫䅤杁䝁䅅䅢穂䝁䄸䅉睂䡁䅉睢歂䡁䅕睙求䡁䅍䅉桂䝁䄴䅚杁䡁䅍党獂䝁䅷督杁䝁䅍睢畂䡁䅑兙灂䝁䄴党祂䝁䅉睢桂䡁䅉䅚獁䍁䅁睙療䡁䅉杣ㅂ䝁䅣兙あ䝁䅕䅚杁䡁䅍䅡求䝁䅕䅤穂䍁䅷䅉橂䝁䄸杣祂䡁䅕睚桂䡁䅑党歂䍁䅁睙療䝁䄴䅤桂䝁䅫杢求䡁䅉督杁䝁䅅杢歂䍁䅁睢あ䝁䅧党祂䍁䅁睙療䡁䅉杣ㅂ䝁䅣兙あ䝁䅕䅚杁䡁䅁杣療䝁䅑兤橂䡁䅑督杁䡁䅑睢杁䝁䅍兤穂䡁䅑睢瑂䝁䅕杣穂䍁䅁兡畂䍁䅁兡畂䝁䅑兤穂䡁䅑杣灂䝁䅕督杁䡁䅍兤橂䝁䅧䅉桂䡁䅍䅉睂䝁䅅睙牂䝁䅅睚灂䝁䄴睚獁䍁䅁兙ㅂ䡁䅑睢瑂䝁䄸䅤灂䡁䅙党獁䍁䅁杚療䝁䄸䅚杁䝁䅅杢歂䍁䅁杙ㅂ䝁䅫䅢歂䝁䅫杢湂䍁䅁䅣祂䝁䄸䅚ㅂ䝁䅍䅤穂䍁䄴䅉䩂䝁䄴䅉桂䝁䅑䅚灂䡁䅑兡療䝁䄴䅌杁䝁䅫䅤杁䡁䅁杣療䝁䅑兤橂䝁䅕督杁䝁䅅杢歂䍁䅁督求䝁䅷䅢穂䍁䅁睙療䝁䅅䅤求䝁䅑䅉祂䝁䅕睙㕂䝁䅍䅢求䝁䅑䅉睂䝁䅅䅣求䡁䅉杙療䝁䅅杣歂䍁䅁兙畂䝁䅑䅉ㅂ䝁䄴睙療䝁䅅䅤求䝁䅑䅉祂䝁䅕睙㕂䝁䅍䅢求䝁䅑䅉睂䝁䅅䅣求䡁䅉杙療䝁䅅杣歂䑁䅳䅉桂䝁䄴䅚杁䝁䅉兤獂䝁䅳䅉桂䝁䄴䅚杁䡁䅍䅣求䝁䅍兡桂䝁䅷䅤㕂䍁䅁䅣桂䡁䅉䅤灂䡁䅑兡療䝁䄴督杁䝁䄰兙歂䝁䅕䅉浂䡁䅉睢瑂䍁䅁杙療䡁䅑䅡杁䝁䅍睢畂䡁䅑兙灂䝁䄴党祂䝁䅉睢桂䡁䅉䅚杁䝁䅅杢歂䍁䅁兤畂䝁䅍睢桂䡁䅑党歂䍁䅁杣求䝁䅍入橂䝁䅷党歂䍁䅁䅣桂䡁䅁党祂䝁䅉睢桂䡁䅉䅚畁䍁䅁杒ㅂ䡁䅉䅤潂䝁䅕杣獁䍁䅁兡あ䍁䅁䅣ㅂ䡁䅉睙潂䝁䅅督求䡁䅍䅉桂䝁䄴䅚杁䡁䅍党獂䝁䅷督杁䡁䅉党橂䡁䅫睙獂䝁䅕䅚杁䝁䅙兡楂䝁䅕杣㝁䍁䅁兙畂䝁䅑䅉睂䡁䅉睢歂䡁䅕睙求䡁䅍䅉桂䝁䄴䅚杁䡁䅍党獂䝁䅷督杁䝁䅅䅚潂䝁䅕督灂䡁䅙党穂䍁䄴䅉䉂䝁䅑䅚灂䡁䅑兡療䝁䄴兙獂䝁䅷入獁䍁䅁䅤潂䝁䅕䅉橂䝁䄸兢睂䝁䅅杢㕂䍁䅁党畂䝁䅣兙湂䝁䅕督杁䝁䅫杢杁䡁䅑䅡求䍁䅁䅡桂䡁䅉杤求䡁䅍䅤灂䝁䄴睚杁䝁䅅杢歂䍁䅁杣求䝁䅣党畂䝁䅕杣桂䡁䅑兡療䝁䄴䅉療䝁䅙䅉あ䝁䅫兢楂䝁䅕杣杁䡁䅁杣療䡁䅁党祂䡁䅑兡求䡁䅍睏杁䝁䅅杢歂䍁䅁督桂䝁䅷党杁䝁䄸杚杁䡁䅑兡瑂䝁䅉党祂䝁䅷兙畂䝁䅑䅉桂䝁䄴䅚杁䡁䅍䅣求䝁䅍兡桂䝁䅷䅉ㅂ䡁䅍党杁䡁䅁杣療䡁䅁党祂䡁䅑兡求䡁䅍杌杁䙁䅑䅡求䍁䅁睙療䝁䄰䅣桂䝁䄴入杁䡁䅣兙穂䍁䅁杚療䡁䅉兢求䡁䅉䅢㕂䍁䅁睡畂䝁䄸睤畂䍁䅁兙穂䍁䅁睒祂䝁䅕兡浂䍁䅁村祂䝁䄸督畁䍁䅁睑療䡁䅉䅣療䡁䅉兙あ䝁䅫睢畂䍁䅁兙畂䝁䅑䅉橂䝁䅧兙畂䝁䅣党歂䍁䅁兡あ䡁䅍䅉畂䝁䅅兢求䍁䅁䅤療䍁䅁睒祂䝁䅕兡浂䍁䅷䅉䩂䝁䄴睙畁䍁䅁兡畂䍁䅁杍睁䑁䅁免畁䍁䅁睒祂䝁䅕兡浂䍁䅷䅉䩂䝁䄴睙畁䍁䅁睤桂䡁䅍䅉浂䝁䄸兤畂䝁䅑党歂䍁䅁兡畂䍁䅁免㑁䑁䅣睎杁䝁䅅杢歂䍁䅁兡穂䍁䅁䅡求䝁䅅䅚硂䡁䅕兙祂䡁䅑党祂䝁䅕䅚杁䝁䅫杢杁䕁䅑党獂䝁䅅睤桂䡁䅉党獁䍁䅁睔潂䝁䅫睢畁䅁䅁砷䅙䥁䨴䅁䡂䡁䅉兡歂䍁䅁䅒㕂䝁䄴兙瑂䝁䅫睙穂䍁䅁䅓療䝁䅷䅚灂䝁䄴睚穂䍁䅷䅉䩂䝁䄴睙畁䍁䅷䅉あ䝁䄸睚求䡁䅑䅡求䡁䅉䅉㍂䝁䅫䅤潂䍁䅁兡あ䡁䅍䅉穂䡁䅕杙穂䝁䅫䅚灂䝁䅅杣灂䝁䅕督獁䍁䅁䅣祂䝁䄸杤灂䝁䅑党穂䍁䅁䅤求䝁䅍䅡畂䝁䄸䅢療䝁䅣入杁䝁䅍睢畂䡁䅍兤獂䡁䅑兡畂䝁䅣䅌杁䡁䅁䅢桂䡁䅑杚療䡁䅉兢杁䝁䅅杢歂䍁䅁䅣祂䝁䄸䅚ㅂ䝁䅍䅤杁䝁䅕杢湂䝁䅫杢求䝁䅕杣灂䝁䄴睚獁䍁䅁兙畂䝁䅑䅉桂䝁䄴兙獂䡁䅫䅤灂䝁䅍督杁䡁䅍党祂䡁䅙兡橂䝁䅕督杁䝁䅫杢杁䕁䄴睢祂䡁䅑䅡杁䕁䅅兢求䡁䅉兡橂䝁䅅䅌杁䕁䅕兤祂䝁䄸䅣求䍁䅷䅉桂䝁䄴䅚杁䝁䅫杢あ䝁䅕杣畂䝁䅅䅤灂䝁䄸杢桂䝁䅷䅢㕂䍁䄴䅉䩂䡁䅑䅉療䝁䅙杚求䡁䅉督杁䝁䅍䅢療䡁䅕䅚杁䡁䅁䅢桂䡁䅑杚療䡁䅉兢杁䝁䅅杢歂䍁䅁䅣祂䝁䄸䅚ㅂ䝁䅍䅤杁䝁䅕杢湂䝁䅫杢求䝁䅕杣灂䝁䄴睚杁䡁䅍党祂䡁䅙兡橂䝁䅕督獁䍁䅁督ㅂ䝁䅍䅡杁䝁䅅督杁䝁䅅杣橂䝁䅧兡あ䝁䅕睙あ䝁䅫杢湂䍁䅷䅉歂䝁䅕督灂䝁䅣杢灂䝁䄴睚獁䍁䅁兙畂䝁䅑䅉楂䡁䅕兡獂䝁䅑兡畂䝁䅣䅉穂䝁䅍兙獂䝁䅅杙獂䝁䅕䅉桂䝁䄴䅚杁䡁䅍党橂䡁䅕杣求䍁䅁睙獂䝁䄸兤歂䍁䄰杙桂䡁䅍党歂䍁䅁䅣獂䝁䅅䅤浂䝁䄸杣瑂䡁䅍䅉桂䝁䄴䅚杁䝁䅉兤穂䝁䅫杢求䡁䅍督杁䝁䅅䅣睂䝁䅷兡橂䝁䅅䅤灂䝁䄸杢穂䑁䅳䅉桂䝁䄴䅚杁䕁䅅兓癁䝁䄰兙橂䝁䅧兡畂䝁䅕䅉獂䝁䅕兙祂䝁䄴兡畂䝁䅣䅉桂䝁䄴䅚杁䝁䅑兙あ䝁䅅䅉睂䝁䅷兙あ䝁䅙睢祂䝁䄰䅉求䝁䄴睚灂䝁䄴党求䡁䅉兡畂䝁䅣䅉穂䝁䅕杣㉂䝁䅫睙求䡁䅍䅉あ䝁䅧兙あ䍁䅁杙ㅂ䝁䅫䅢歂䍁䅁䅣獂䝁䅅䅤浂䝁䄸杣瑂䡁䅍䅉あ䝁䄸䅉浂䝁䅅睙灂䝁䅷兡あ䝁䅅䅤求䍁䅁杙桂䡁䅑睙潂䍁䅁兙畂䝁䅑䅉穂䡁䅑杣求䝁䅅兢灂䝁䄴睚杁䝁䅑兙あ䝁䅅䅉灂䝁䄴睚求䡁䅍䅤灂䝁䄸杢獁䍁䅁兣ㅂ䝁䅅䅢灂䡁䅑入杁䝁䅣睢㉂䝁䅕杣畂䝁䅅杢橂䝁䅕䅌杁䝁䄸杣橂䝁䅧党穂䡁䅑杣桂䡁䅑兡療䝁䄴䅌杁䡁䅍党瑂䝁䅅杢あ䝁䅫睙杁䝁䄰睢歂䝁䅕䅢灂䝁䄴睚獁䍁䅁睢楂䡁䅍党祂䡁䅙兙楂䝁䅫䅢灂䡁䅑入獁䍁䅁兙畂䝁䅑䅉桂䝁䄴兙獂䡁䅫督灂䡁䅍䅉桂䡁䅑䅉穂䝁䅍兙獂䝁䅕杌杁䙁䅑䅡求䍁䅁睙療䝁䄰䅣桂䝁䄴入杁䡁䅁杣療䡁䅙兡歂䝁䅕督杁䝁䅑兡湂䝁䅫䅤桂䝁䅷䅉求䝁䄴睚桂䝁䅣党瑂䝁䅕杢あ䍁䅁督求䡁䅉杤灂䝁䅍党穂䍁䅷䅉灂䝁䄴睙獂䡁䅕䅚灂䝁䄴睚杁䝁䅑兡湂䝁䅫䅤桂䝁䅷䅉求䝁䅍睢穂䡁䅫督あ䝁䅕兢杁䝁䅑党穂䝁䅫睚畂䍁䅁兙畂䝁䅑䅉灂䝁䄰䅣獂䝁䅕兢求䝁䄴䅤桂䡁䅑兡療䝁䄴睏杁䝁䅅杢歂䍁䅁督ㅂ䡁䅁䅣獂䡁䅫䅉橂䝁䅧兙灂䝁䄴䅌杁䕁䅫杢あ䝁䅕杣畂䝁䅕䅤杁䝁䄸杚杁䙁䅑䅡灂䝁䄴睚獁䍁䅁兙畂䝁䅑䅉桂䝁䅑杤桂䝁䄴睙求䝁䅑䅉瑂䝁䅅杢ㅂ䝁䅙兙橂䡁䅑兤祂䝁䅫杢湂䍁䅷䅉㍂䝁䅧兡橂䝁䅧䅉浂䝁䄸睙ㅂ䡁䅍党穂䍁䅁睢畂䍁䅁䅤祂䝁䅅杢穂䝁䅙睢祂䝁䄰兡畂䝁䅣䅉あ䡁䅉兙歂䝁䅫䅤灂䝁䄸杢桂䝁䅷䅉療䡁䅁党祂䝁䅅䅤灂䝁䄸杢穂䍁䅁兡畂䡁䅑睢杁䡁䅍兢桂䡁䅉䅤杁䝁䅅杢歂䍁䅁睙療䝁䄴杢求䝁䅍䅤求䝁䅑䅉求䝁䅍睢穂䡁䅫督あ䝁䅕兢穂䍁䄴䅉䩂䡁䅑䅉穂䝁䅕杣㉂䝁䅕督杁䝁䅍兤穂䡁䅑睢瑂䝁䅕杣穂䍁䅁䅤潂䝁䅅䅤杁䝁䄸䅣求䡁䅉兙あ䝁䅕䅉灂䝁䄴䅉あ䝁䅧党杁䡁䅑党橂䝁䅧䅌杁䝁䄰党歂䝁䅫兙獁䍁䅁䅤求䝁䅷党橂䝁䄸兢瑂䡁䅕杢灂䝁䅍兙あ䝁䅫睢畂䡁䅍䅌杁䡁䅉党あ䝁䅅兡獂䍁䅷䅉橂䝁䄸杢穂䡁䅕兢求䡁䅉䅉睂䝁䅅睙牂䝁䅅睚求䝁䅑䅉湂䝁䄸睢歂䡁䅍䅌杁䝁䄰兙畂䡁䅕杚桂䝁䅍䅤ㅂ䡁䅉兡畂䝁䅣䅌杁䝁䅅杢歂䍁䅁杚灂䝁䄴兙畂䝁䅍党杁䝁䅫杢歂䡁䅕督あ䡁䅉兡求䡁䅍杌杁䙁䅑䅡求䍁䅁睙療䝁䄰䅣桂䝁䄴入杁䡁䅣兙穂䍁䅁杚療䡁䅉兢求䡁䅉䅢㕂䍁䅁睡畂䝁䄸睤畂䍁䅁兙穂䍁䅁睑潂䝁䅅睕求䡁䅉睚杁䙁䅑党橂䝁䅧杢療䝁䅷睢湂䡁䅫䅉䉂䝁䅍兣ㅂ䝁䅫督灂䡁䅑兡療䝁䄴䅉䑂䝁䄸杣睂䍁䄴䅉桂䝁䄴䅚杁䝁䅍䅡桂䝁䄴睚求䝁䅑䅉灂䡁䅑督杁䝁䄴兙瑂䝁䅕䅉あ䝁䄸䅉䡂䡁䅉兡歂䍁䅁䅒㕂䝁䄴兙瑂䝁䅫睙穂䍁䅁䅓療䝁䅷䅚灂䝁䄴睚穂䍁䅷䅉䩂䝁䄴睙畁䍁䅁睒祂䝁䅫䅚杁䕁䅑入畂䝁䅅兢灂䝁䅍督杁䕁䅧睢獂䝁䅑兡畂䝁䅣督獁䍁䅁兓畂䝁䅍杌杁䡁䅣兙穂䍁䅁杚療䡁䅕杢歂䝁䅕䅚杁䝁䅫杢杁䑁䅉䅍睁䑁䅙䅉桂䝁䄴䅚杁䝁䅫督杁䝁䅧党桂䝁䅑兣ㅂ䝁䅅杣あ䝁䅕杣求䝁䅑䅉灂䝁䄴䅉呂䝁䅅杢杁䙁䅉兙瑂䝁䄸杢獁䍁䅁睑桂䝁䅷兡浂䝁䄸杣畂䝁䅫兙畁䅁䅁䉄䅕䩁倴䅁䡂䡁䅉兡浂䝁䅙睢畂䍁䅁睑療䡁䅉䅣療䡁䅉兙あ䝁䅫睢畂䍁䅷䅉あ䝁䅧杣療䡁䅕睚潂䍁䅁兡あ䡁䅍䅉穂䡁䅕杙穂䝁䅫䅚灂䝁䅅杣灂䝁䅕督獁䍁䅁䅣祂䝁䄸杤灂䝁䅑党穂䍁䅁睙療䝁䄴督ㅂ䝁䄰党祂䍁䅁兙畂䝁䅑䅉睂䡁䅉睢浂䝁䅕督穂䝁䅫睢畂䝁䅅䅢獁䍁䅁兙畂䝁䅑䅉潂䝁䄸兢求䍁䅁兙畂䝁䅑䅉楂䡁䅕兡獂䝁䅑兡畂䝁䅣䅉睂䡁䅉睢歂䡁䅕睙あ䡁䅍䅉灂䝁䄴䅉あ䝁䅧党杁䙁䅕杢灂䡁䅑党歂䍁䅁睕あ䝁䅅䅤求䡁䅍䅌杁䕁䅕兤祂䝁䄸䅣求䍁䅷䅉䑂䝁䅅杢桂䝁䅑兙獁䍁䅁兑ㅂ䡁䅍䅤祂䝁䅅䅢灂䝁䅅䅌杁䝁䅅杢歂䍁䅁兡畂䡁䅑党祂䝁䄴兙あ䝁䅫睢畂䝁䅅䅢獂䡁䅫杌杁䙁䅑䅡求䍁䅁睙療䝁䄰䅣桂䝁䄴入杁䝁䄸䅣求䡁䅉兙あ䝁䅕督杁䡁䅑䅡祂䝁䄸兤湂䝁䅧䅉あ䡁䅣睢杁䡁䅍党湂䝁䄰党畂䡁䅑督㙁䍁䅁䅓療䝁䄰党杁䝁䅅杢歂䍁䅁村ㅂ䝁䅫䅢歂䝁䅫杢湂䍁䅁䅕祂䝁䄸䅚ㅂ䝁䅍䅤穂䍁䅷䅉桂䝁䄴䅚杁䕁䅍睢畂䡁䅍兤瑂䝁䅕杣杁䝁䅅杢歂䍁䅁䅕祂䝁䄸杚求䡁䅍督灂䝁䄸杢桂䝁䅷䅉兂䡁䅉睢歂䡁䅕睙あ䡁䅍杌杁䙁䅑䅡求䍁䅁䅓療䝁䄰党杁䝁䅅杢歂䍁䅁村ㅂ䝁䅫䅢歂䝁䅫杢湂䍁䅁䅕祂䝁䄸䅚ㅂ䝁䅍䅤穂䍁䅁督求䝁䅣兢求䝁䄴䅤杁䝁䄰兙畂䡁䅕杚桂䝁䅍䅤ㅂ䡁䅉党穂䍁䅁兙畂䝁䅑䅉瑂䝁䅅杣牂䝁䅕䅤穂䍁䅁杣求䡁䅍兡歂䝁䅕杢あ䝁䅫兙獂䍁䅁兙畂䝁䅑䅉橂䝁䄸兢瑂䝁䅕杣橂䝁䅫兙獂䍁䅁督求䝁䅍䅤灂䝁䄸杢桂䝁䅷䅉湂䝁䅅杣桂䝁䅣党杁䝁䅑睢療䡁䅉督獁䍁䅁杣療䝁䅷䅢灂䝁䄴睚杁䡁䅍䅤求䝁䅕䅢杁䡁䅍党祂䡁䅙兡橂䝁䅕䅉歂䝁䄸睢祂䡁䅍䅌杁䝁䅙兡祂䝁䅕䅉歂䝁䄸睢祂䡁䅍䅌杁䡁䅍䅡ㅂ䡁䅑䅤求䡁䅉督獁䍁䅁督あ䝁䅕党獂䍁䅁督求䝁䅍兤祂䝁䅫䅤㕂䍁䅁睚祂䝁䅫䅢獂䝁䅕督獁䍁䅁兙畂䝁䅑䅉祂䝁䄸睢瑂䍁䅁䅚灂䡁䅙兡歂䝁䅕杣穂䍁䅁杚療䡁䅉䅉あ䝁䅧党杁䡁䅕督求䍁䅁兡畂䍁䅁睙療䝁䄰兢求䡁䅉睙灂䝁䅅䅢杁䝁䅍睢畂䡁䅍䅤祂䡁䅕睙あ䝁䅫睢畂䍁䅁兙畂䝁䅑䅉祂䝁䅕䅣桂䝁䅫杣獁䍁䅁兙畂䝁䅑䅉潂䝁䄸兢求䍁䅁杣求䝁䄰睢歂䝁䅕䅢灂䝁䄴睚杁䝁䅅䅣睂䝁䅷兡橂䝁䅅䅤灂䝁䄸杢穂䍁䄴䅉啂䝁䅧党杁䡁䅍党湂䝁䄰党畂䡁䅑䅉桂䝁䅷督療䍁䅁督求䝁䅷䅢穂䍁䅁杣求䝁䅷兙あ䝁䅕䅚杁䡁䅁杣療䝁䅑兤橂䡁䅑督獁䍁䅁督ㅂ䝁䅍䅡杁䝁䅅督杁䝁䅣兙祂䝁䅅睚求䍁䅁䅚療䝁䄸杣杁䝁䄸䅣求䝁䄴党祂䡁䅍杌杁䙁䅑䅡求䍁䅁睑療䝁䄴督ㅂ䝁䄰党祂䍁䅁兙畂䝁䅑䅉兂䡁䅉睢浂䝁䅕督穂䝁䅫睢畂䝁䅅䅢杁䙁䅁杣療䝁䅑兤橂䡁䅑督杁䡁䅍党湂䝁䄰党畂䡁䅑䅉瑂䝁䅅杢ㅂ䝁䅙兙橂䡁䅑兤祂䝁䅕督杁䝁䅅杢歂䍁䅁兢桂䡁䅉睡求䡁䅑督杁䝁䅷睢畂䝁䅣兌潂䝁䅅杢歂䝁䅷党歂䍁䅁党畂䝁䅣兡畂䝁䅕党祂䝁䅕䅚杁䡁䅑睢療䝁䅷督獁䍁䅁兡畂䝁䅍䅢ㅂ䝁䅑兡畂䝁䅣䅉穂䡁䅁兙歂䝁䅕督獁䍁䅁督潂䝁䄸杤求䝁䅷督獁䍁䅁督睂䝁䅅䅚求䡁䅍䅌杁䡁䅍睙療䝁䄸䅣穂䍁䅷䅉祂䝁䅅睡求䡁䅍䅌杁䝁䅧睢求䡁䅍䅌杁䝁䅍兤獂䡁䅑兡㉂䝁䅅䅤療䡁䅉督獁䍁䅁睤求䝁䅕䅚求䡁䅉督獁䍁䅁䅣療䡁䅍䅤杁䝁䅧睢獂䝁䅕䅉歂䝁䅫睚湂䝁䅕杣穂䍁䅷䅉穂䝁䅍杣桂䡁䅁党祂䡁䅍䅌杁䝁䅕䅚湂䝁䅕杣穂䍁䅷䅉桂䝁䄴䅚杁䝁䅙睢祂䝁䅳督㝁䍁䅁睤潂䝁䅕党獂䝁䅉兙祂䡁䅉睢㍂䡁䅍䅉桂䝁䄴䅚杁䝁䅷兙㍂䝁䄴䅉橂䝁䅅杣あ䡁䅍睏杁䡁䅍杢療䡁䅣䅉あ䝁䄸睢獂䡁䅍䅉橂䝁䄸兢睂䡁䅉兡穂䝁䅫杢湂䍁䅁督潂䝁䄸杤求䝁䅷督獁䍁䅁䅣ㅂ䡁䅍䅡求䡁䅉督獁䍁䅁杣療䝁䄸杚杁䡁䅉兙牂䝁䅕督獁䍁䅁督獂䝁䅕䅚杁䡁䅍䅢求䝁䅫睚潂䍁䅁督潂䝁䄸杤求䝁䅷督獁䍁䅁督橂䝁䄸睢睂䡁䅍䅌杁䝁䅅杢歂䍁䅁兡橂䝁䅕䅉穂䝁䅍杣桂䡁䅁党祂䡁䅍睏杁䝁䅅杢歂䍁䅁䅣祂䡁䅕杢灂䝁䄴睚杁䡁䅁杣療䝁䅑兤橂䡁䅑督獁䍁䅁督ㅂ䝁䅍䅡杁䝁䅅督杁䡁䅁杣ㅂ䝁䄴党祂䡁䅍䅌杁䝁䅷睢睂䡁䅁党祂䡁䅍䅌杁䡁䅍䅡求䝁䅅杣穂䍁䅷䅉桂䝁䄴䅚杁䝁䄸䅤潂䝁䅕杣杁䡁䅑睢療䝁䅷督畁䍁䅁䅖潂䝁䅕䅉穂䝁䅕睚瑂䝁䅕杢あ䍁䅁兙獂䡁䅍睢杁䝁䄸杚浂䝁䅕杣穂䍁䅁督あ䡁䅉兡牂䝁䅫杢湂䍁䅁䅤療䝁䄸䅢穂䍁䅷䅉灂䝁䄴睙獂䡁䅕䅚灂䝁䄴睚杁䝁䅅䅥求䡁䅍䅌杁䡁䅁兡橂䝁䅳督獁䍁䅁兢桂䡁䅑䅤療䝁䅍睡穂䍁䅷䅉瑂䝁䅅兤獂䡁䅍䅌杁䡁䅣睢療䝁䅑䅉穂䡁䅁䅢灂䡁䅑䅤求䡁䅉督獁䍁䅁督獂䝁䅕䅚湂䝁䅕䅡桂䝁䄰兢求䡁䅉督獁䍁䅁䅣祂䡁䅫䅉楂䝁䅅杣穂䍁䅷䅉桂䝁䄴䅚杁䡁䅉党睂䝁䅅兡祂䍁䅁䅡桂䝁䄴䅚獂䝁䅕督㝁䍁䅁䅡桂䝁䄴䅚杁䡁䅑睢療䝁䅷督杁䝁䅍睢瑂䡁䅁杣灂䡁䅍兡畂䝁䅣䅉潂䝁䅅兢瑂䝁䅕杣穂䍁䅷䅉穂䝁䅍杣求䡁䅣䅚祂䝁䅫杤求䡁䅉督獁䍁䅁䅣獂䝁䅫党祂䡁䅍䅌杁䝁䅅䅚煂䡁䅕督あ䝁䅅杙獂䝁䅕䅉㍂䡁䅉党畂䝁䅍䅡求䡁䅍䅌杁䝁䅧兙畂䝁䅑督桂䡁䅣督獁䍁䅁䅤桂䡁䅁党杁䝁䄰党桂䡁䅍兤祂䝁䅕督獁䍁䅁䅢求䡁䅙党獂䡁䅍䅌杁䝁䅍䅢桂䝁䄰䅣穂䍁䅷䅉あ䡁䅉睢㍂䝁䅕䅢穂䍁䅷䅉橂䡁䅕䅢あ䝁䅫杤桂䡁䅑睢祂䡁䅍䅌杁䡁䅣党求䝁䅑党祂䡁䅍䅌杁䝁䅅杢歂䍁䅁睢あ䝁䅧党祂䍁䅁䅡桂䝁䄴䅚杁䡁䅑睢療䝁䅷督㝁䍁䅁兡畂䝁䅑睢療䡁䅉䅉桂䝁䄴䅚杁䝁䄸兤あ䝁䅑睢療䡁䅉䅉睂䝁䅷兙畂䡁䅑党祂䡁䅍䅉桂䝁䄴䅚杁䝁䅷兙㍂䝁䄴䅉桂䝁䅍睙求䡁䅍督療䡁䅉兡求䡁䅍睏杁䝁䅅杢歂䍁䅁睚桂䡁䅉䅚求䝁䄴䅉潂䝁䄸督求䡁䅍䅉桂䝁䄴䅚杁䝁䅧睢穂䝁䅕䅉祂䝁䅕党獂䡁䅍杌杁䕁䅫杢杁䝁䅅䅚歂䝁䅫䅤灂䝁䄸杢獁䍁䅁䅤潂䝁䅕䅉穂䝁䅕睚瑂䝁䅕杢あ䍁䅁䅣祂䝁䄸杤灂䝁䅑党穂䍁䅁䅡療䝁䄰党杁䝁䄸杣湂䝁䅅杢灂䡁䅯兙あ䝁䅫睢畂䍁䅁䅣祂䝁䄸䅚ㅂ䝁䅍䅤穂䍁䅷䅉灂䝁䄴睙獂䡁䅕䅚灂䝁䄴睚杁䡁䅣兡祂䝁䅕䅉桂䝁䄴䅚杁䡁䅣睢療䝁䅑䅉穂䝁䅧党獂䡁䅙兡畂䝁䅣䅌杁䝁䅍睢畂䡁䅑兙灂䝁䄴党祂䡁䅍䅌杁䡁䅍䅤療䡁䅉兙湂䝁䅕䅉橂䝁䅅杙灂䝁䄴党あ䡁䅍䅌杁䝁䅅杢歂䍁䅁睢あ䝁䅧党祂䍁䅁睙獂䝁䄸督求䡁䅑䅉桂䝁䄴䅚杁䝁䅧睢瑂䝁䅕䅉療䡁䅉睚桂䝁䄴兡㙂䝁䅅䅤灂䝁䄸杢杁䝁䅅睙橂䝁䅕督穂䝁䄸杣灂䝁䅕督㝁䍁䅁杣求䡁䅍兡歂䝁䅕杢あ䝁䅫兙獂䍁䅷䅉灂䝁䄴䅚ㅂ䡁䅍䅤祂䝁䅫兙獂䍁䅷䅉桂䝁䄴䅚杁䝁䅍睢瑂䝁䄰党祂䝁䅍兡桂䝁䅷䅉浂䝁䅅杢穂䑁䅳䅉桂䝁䄴䅚杁䝁䅍䅢求䝁䅅杢灂䝁䄴睚杁䡁䅁杣療䝁䅑兤橂䡁䅑督獁䍁䅁督ㅂ䝁䅍䅡杁䝁䅅督杁䝁䅉杣療䝁䄸兢穂䍁䅷䅉楂䡁䅉兤穂䝁䅧党穂䍁䅷䅉穂䡁䅅兤求䝁䅕睚求䝁䅕督獁䍁䅁兙畂䝁䅑䅉療䡁䅑䅡求䡁䅉䅉橂䝁䅷党桂䝁䄴兡畂䝁䅣䅉睂䡁䅉睢歂䡁䅕睙あ䡁䅍杌杁䙁䅑䅡求䍁䅁睙療䝁䄰䅣桂䝁䄴入杁䡁䅣兙穂䍁䅁杚療䡁䅉兢求䡁䅉䅢㕂䍁䅁睡畂䝁䄸睤畂䍁䅁兙穂䍁䅁兓畂䡁䅍䅤祂䡁䅕兢求䝁䄴䅤杁䙁䅍入穂䡁䅑党瑂䡁䅍䅉䑂䝁䄸杣睂䝁䄸杣桂䡁䅑兡療䝁䄴䅉桂䝁䄴䅚杁䝁䅍䅡桂䝁䄴睚求䝁䅑䅉灂䡁䅑督杁䝁䄴兙瑂䝁䅕䅉あ䝁䄸䅉䡂䡁䅉兡浂䝁䅙睢畂䍁䅁睑療䡁䅉䅣療䡁䅉兙あ䝁䅫睢畂䍁䅁兡畂䍁䅁杓ㅂ䝁䄴党杁䑁䅅兏㕁䑁䅉杌杁䕁䅣杣灂䝁䅙杚療䝁䄴䅉䑂䝁䄸杣睂䝁䄸杣桂䡁䅑兡療䝁䄴䅉㍂䝁䅅督杁䝁䅙睢ㅂ䝁䄴䅚求䝁䅑䅉灂䝁䄴䅉硁䑁䅣睎ぁ䍁䅁兙畂䝁䅑䅉灂䡁䅍䅉潂䝁䅕兙歂䡁䅅兤桂䡁䅉䅤求䡁䅉党歂䍁䅁兡畂䍁䅁杔求䡁䅣䅉婂䝁䄸杣牂䍁䅷䅉佂䝁䅕睤杁䙁䅫睢祂䝁䅳杌䅁䱁坣䅁䵃睁䅁睒祂䝁䄸睙求䡁䅉入杁䕁䄸兤あ䝁䅷党あ䍁䅁䅓療䝁䅷䅚灂䝁䄴睚杁䕁䅍睢祂䡁䅁杌杁䝁䄸䅣求䡁䅉兙あ䝁䅕督杁䝁䅅督杁䝁䅅䅉祂䝁䅕䅤桂䝁䅫䅢求䡁䅉䅉療䝁䅙䅉橂䝁䄸杢穂䡁䅕兢桂䝁䅉䅢求䡁䅍䅉桂䝁䄴䅚杁䝁䅙杣求䡁䅍䅡杁䡁䅁杣療䝁䅑兤橂䡁䅑督杁䡁䅍睢獂䝁䅑䅉あ䝁䅧杣療䡁䅕睚潂䍁䅁兡畂䝁䅑党睂䝁䅕杢歂䝁䅕杢あ䝁䅷入杁䝁䄸䅣求䡁䅉兙あ䝁䅕䅚杁䡁䅍䅤療䡁䅉党穂䍁䅁兡畂䍁䅁䅤潂䝁䅕䅉噂䝁䄴兡あ䝁䅕䅚杁䙁䅍䅤桂䡁䅑党穂䍁䄴䅉䩂䡁䅑督杁䡁䅍䅤療䡁䅉党穂䍁䅁睢浂䝁䅙党祂䍁䅁䅣祂䝁䄸䅚ㅂ䝁䅍䅤穂䍁䅁兡畂䍁䅁杤桂䡁䅉兡療䡁䅕督杁䝁䅍兙あ䝁䅕睚療䡁䅉兡求䡁䅍䅌杁䡁䅍兤橂䝁䅧䅉桂䡁䅍䅉歂䝁䅅兡祂䡁䅫䅉桂䝁䄴䅚杁䝁䅑党獂䝁䅫䅌杁䡁䅁杣療䝁䅑兤橂䝁䅕䅌杁䝁䅙䅢療䡁䅉兙獂䍁䅷䅉浂䡁䅉党穂䝁䅧䅉瑂䝁䅕兙あ䍁䅷䅉穂䝁䅕兙浂䝁䄸睢歂䍁䅁䅣祂䝁䄸䅚ㅂ䝁䅍䅤穂䍁䅷䅉湂䡁䅉睢橂䝁䅕杣㕂䍁䅷䅉湂䝁䅕杢求䡁䅉兙獂䍁䅁兢求䡁䅉睙潂䝁䅅杢歂䝁䅫督求䍁䅷䅉潂䝁䅕兙獂䡁䅑䅡杁䝁䅅杢歂䍁䅁杙求䝁䅅兤あ䡁䅫䅉橂䝁䅅杣求䍁䅷䅉浂䡁䅉睢㙂䝁䅕杢杁䝁䅙睢療䝁䅑䅌杁䝁䅉党求䡁䅉䅉桂䝁䄴䅚杁䡁䅣兡畂䝁䅕䅌杁䝁䅅杢歂䍁䅁党あ䝁䅧杢灂䝁䅍䅉睂䡁䅉睢歂䡁䅕睙あ䡁䅍杌杁䙁䅑䅡求䍁䅁睙療䝁䄰䅣桂䝁䄴入杁䡁䅣兙穂䍁䅁杚療䡁䅕杢歂䝁䅕䅚杁䝁䅫杢杁䑁䅅兏ぁ䑁䅙䅉桂䝁䄴䅚杁䝁䅫督杁䝁䅧党桂䝁䅑兣ㅂ䝁䅅杣あ䝁䅕杣求䝁䅑䅉灂䝁䄴䅉䙂䝁䄰党祂䡁䅫杤灂䝁䅷䅢求䍁䅷䅉䑂䝁䅅䅢灂䝁䅙睢祂䝁䄴兡桂䍁䄴䅁䵂杆䅁䅌䅁䕁䅣杣療䡁䅕杢歂䍁䅁䅖祂䝁䅅杢穂䡁䅁睢祂䡁䅑兙あ䝁䅫睢畂䅁䅁䄰䅙䝁䑙䅁䡂䡁䅉睢ㅂ䡁䅁䅉硁䍁䅁兑ㅂ䡁䅑睢瑂䝁䄸䅤灂䡁䅙党獁䍁䅁兓畂䝁䅍杌獁䍁䅁䅤潂䡁䅉睢ㅂ䝁䅣䅡杁䝁䅫䅤穂䍁䅁督ㅂ䝁䅉督灂䝁䅑兡桂䡁䅉兡求䡁䅍䅌杁䝁䄸䅣求䡁䅉兙あ䝁䅕督杁䝁䅫杢杁䡁䅑䅡求䍁䅁兙ㅂ䡁䅑睢瑂䝁䄸䅤灂䡁䅙党杁䡁䅉党あ䝁䅅兡獂䍁䅁兡畂䝁䅑兤穂䡁䅑杣㕂䍁䅁兡畂䍁䅁䅤潂䝁䅕䅉噂䝁䄴兡あ䝁䅕䅚杁䙁䅍䅤桂䡁䅑党穂䍁䅁兙畂䝁䅑䅉あ䝁䅧党杁䙁䅕杢灂䡁䅑党歂䍁䅁睓灂䝁䄴睚歂䝁䄸兢畁䍁䅁䅖潂䝁䅕䅉橂䝁䄸兢睂䝁䅅杢㕂䍁䅁督求䝁䅷䅢穂䍁䅁杢求䡁䅣䅉桂䝁䄴䅚杁䡁䅕督求䝁䅑䅉橂䝁䅅杣穂䍁䅷䅉獂䝁䅫睚潂䡁䅑䅉あ䡁䅉兤橂䝁䅳督獁䍁䅁兙畂䝁䅑䅉㉂䝁䅕䅡灂䝁䅍䅢求䍁䅁䅣桂䡁䅉䅤穂䍁䅷䅉桂䡁䅍䅉㍂䝁䅕䅢獂䍁䅁兙穂䍁䅁督求䡁䅉杤灂䝁䅍党杁䝁䅅杢歂䍁䅁兡畂䡁䅍兤祂䝁䅅杢橂䝁䅕䅉橂䝁䄸杢あ䡁䅉兙橂䡁䅑督㝁䍁䅁兙祂䡁䅉兙畂䝁䅣党穂䍁䅁杣求䝁䅷兙あ䝁䅕䅚杁䡁䅙党潂䝁䅫睙獂䝁䅕䅉浂䝁䅫杢桂䝁䄴睙灂䝁䄴睚㝁䍁䅁兙畂䝁䅑䅉療䝁䅙杚求䡁䅉督杁䝁䅅兤あ䝁䄸兢療䡁䅑兡㉂䝁䅕䅉瑂䝁䅅兡畂䡁䅑党畂䝁䅅杢橂䝁䅕䅉桂䝁䄴䅚杁䡁䅉党睂䝁䅅兡祂䍁䅁督求䡁䅉杤灂䝁䅍党穂䍁䄴䅉䡂䡁䅉睢ㅂ䡁䅁䅉硁䍁䅁兑ㅂ䡁䅑睢瑂䝁䄸䅤灂䡁䅙党獁䍁䅁兓畂䝁䅍杌杁䡁䅣兙穂䍁䅁兡畂䝁䅍睢祂䡁䅁睢祂䝁䅅䅤求䝁䅑䅉灂䝁䄴䅉硁䑁䅫兏ㅁ䍁䅁兙畂䝁䅑䅉灂䡁䅍䅉潂䝁䅕兙歂䡁䅅兤桂䡁䅉䅤求䡁䅉党歂䍁䅁兡畂䍁䅁䅓療䡁䅕督あ䝁䄸杢獁䍁䅁䅖求䡁䅧兙穂䍁䄴䅁硄杆䅁杪䅫䕁䅣兤求䡁䅍督⽁䍁䅷䅉䩂䝁䄴睙畁䍁䅁䅚求䡁䅍兡湂䝁䄴督獁䍁䅁兢桂䡁䅉睡求䡁䅑督獁䍁䅁䅚灂䡁䅍䅤祂䝁䅫杙ㅂ䡁䅑党穂䍁䅷䅉桂䝁䄴䅚杁䝁䅷兡橂䝁䅕杢穂䝁䅕督杁䝁䅷兡浂䝁䅕督あ䡁䅫䅢求䍁䅁睙療䝁䅷䅢求䝁䅍䅤灂䝁䄸杢穂䍁䅁睢浂䍁䅁兙睂䡁䅁兙祂䝁䅕䅢杁䝁䅅杢歂䍁䅁兙橂䝁䅍党穂䡁䅍睢祂䝁䅫党穂䍁䅁杚療䡁䅉䅉瑂䝁䅕杢獁䍁䅁睤療䝁䄰党畂䍁䅷䅉桂䝁䄴䅚杁䝁䅍䅡灂䝁䅷䅚祂䝁䅕杢畁䍁䅁兓あ䍁䅁睢睂䝁䅕杣桂䡁䅑</t>
  </si>
  <si>
    <t>党穂䍁䅁䅤潂䡁䅉睢ㅂ䝁䅣䅡杁䝁䅙兡㉂䝁䅕䅉穂䝁䅕睚瑂䝁䅕杢あ䡁䅍杏杁䕁䅅兢求䡁䅉兡橂䝁䅅督杁䙁䅉党あ䝁䅅兡獂䍁䅷䅉䉂䝁䄰党祂䝁䅫睙桂䡁䅍䅉塂䝁䅧睢獂䝁䅕督桂䝁䅷党獁䍁䅁兒ㅂ䡁䅉睢睂䝁䅕䅌杁䕁䅅督灂䝁䅅䅌杁䝁䅅杢歂䍁䅁䅔灂䝁䅍党畂䡁䅍兡畂䝁䅣杌杁䙁䅑䅡求䍁䅁睙療䝁䄰䅣桂䝁䄴入婁䡉䅍䅉橂䝁䅷睢あ䝁䅧兡畂䝁䅣䅉橂䝁䄸䅢獂䝁䅕睙あ䝁䅫睢畂䍁䅁兡畂䝁䅍䅢ㅂ䝁䅑党穂䍁䅁条求䝁䅅杢穂䍁䅷䅉睂䝁䅅杢あ䡁䅍䅌杁䡁䅍睡灂䡁䅉䅤穂䍁䅷䅉歂䡁䅉党穂䡁䅍党穂䍁䅷䅉穂䝁䅧睢祂䡁䅑督獁䍁䅁杙獂䝁䄸兤穂䝁䅕督獁䍁䅁督潂䝁䅫杣あ䡁䅍䅌杁䝁䅯兙橂䝁䅳党あ䡁䅍䅌杁䝁䅅睙あ䝁䅫杤求䡁䅣党桂䡁䅉䅌杁䝁䅳杢灂䡁䅑睤求䝁䅅杣獁䍁䅁兙畂䝁䅑䅉灂䝁䄴䅤灂䝁䄰兙あ䝁䅕䅉桂䡁䅁䅣桂䡁䅉党獂䍁䄴䅉䩂䡁䅑䅉桂䝁䅷督療䍁䅁睚祂䝁䅅杢あ䡁䅍䅉獂䝁䅫睙求䝁䄴督求䡁䅍䅉あ䝁䄸䅉歂䝁䅕督灂䝁䅣杢獁䍁䅁兢桂䝁䄴兤浂䝁䅅睙あ䡁䅕杣求䍁䅷䅉桂䝁䄴䅚杁䝁䅑兡穂䡁䅑杣灂䝁䅉兤あ䝁䅕䅉㉂䝁䅅杣灂䝁䄸兤穂䍁䅁䅣祂䝁䄸䅚ㅂ䝁䅍䅤穂䍁䅁䅤潂䝁䅅䅤杁䝁䅍睢瑂䡁䅁䅢求䝁䄰党畂䡁䅑䅉灂䡁䅑督杁䝁䅅䅣睂䝁䅅杣求䝁䅷䅉獂䝁䅫杢求䡁䅍䅌杁䡁䅍兤橂䝁䅧䅉桂䡁䅍䅉求䡁䅫党㍂䝁䅕兙祂䍁䅷䅉㍂䝁䅅䅤橂䝁䅧党穂䍁䅷䅉潂䝁䅅杢歂䝁䅉兙湂䡁䅍䅌杁䝁䅙睢療䡁䅑睤求䝁䅅杣獁䍁䅁睡灂䝁䅑督婁䍉䅁兙畂䝁䅑䅉灂䝁䄴杚桂䝁䄴䅤穂䉁杫䅉桂䡁䅁䅣桂䡁䅉党獂䍁䅷䅉療䡁䅕䅤求䡁䅉睤求䝁䅅杣獁䍁䅁杚祂䝁䅅睚祂䝁䅅杢橂䝁䅕䅌杁䝁䅯党㍂䝁䅕䅢祂䡁䅫䅌杁䝁䅅杢歂䍁䅁睢あ䝁䅧党祂䍁䅁杚桂䡁䅍䅡灂䝁䄸杢杁䝁䅅睙橂䝁䅕督穂䝁䄸杣灂䝁䅕督獁䍁䅁兙穂䍁䅁睤求䝁䅷䅢杁䝁䅅督杁䡁䅑睢杁䡁䅣䅡療䝁䅷党穂䝁䅅䅢求䍁䅁䅣桂䡁䅉䅤畂䝁䅕杣穂䍁䅁䅤療䍁䅁睢睂䝁䅕杣桂䡁䅑党杁䝁䅅杢歂䍁䅁督求䝁䅷䅢杁䡁䅁杣療䝁䅑兤橂䡁䅑督杁䡁䅑䅡祂䝁䄸兤湂䝁䅧䅉獂䝁䅫睙求䝁䄴督求䝁䅑䅉祂䝁䅕䅤桂䝁䅫䅢杁䡁䅍䅤療䡁䅉党穂䍁䄴䅉啂䝁䅧党杁䝁䅍睢瑂䡁䅁兙畂䡁䅫䅉瑂䝁䅅杣牂䝁䅕䅤穂䍁䅁兡あ䡁䅍䅉睂䡁䅉睢歂䡁䅕睙あ䡁䅍䅉ㅂ䝁䄴䅚求䡁䅉䅉あ䝁䅧党杁䕁䅣兖䙂䙁䅍睕獁䍁䅁睒噂䕁䅕睕呂䑁䄸䅌杁䕁䅣兖䙂䙁䅍睕杁䙁䅕杌呂䍁䄴兑畁䍁䅷䅉䡂䙁䅕兒呂䙁䅍䅉䭂䝁䅕兙畂䡁䅍䅌杁䕁䅣兖䙂䙁䅍睕⽁䍁䅁兙畂䝁䅑䅉啂䡁䅉兡桂䝁䄴睚獂䝁䅕䅉䕂䝁䅕督灂䝁䅣杢獁䍁䅁兔䉂䙁䅉睑䩂䕁䅅杔偂䍁䅷䅉剂䡁䅕党穂䡁䅑兡療䝁䄴䅉乂䝁䅅杣牂䍁䅁兙畂䝁䅑䅉啂䡁䅉兡桂䝁䄴睚獂䝁䅕䅉䕂䝁䅕督灂䝁䅣杢獁䍁䅁兙杁䡁䅍䅤㕂䝁䅷兡㙂䝁䅕䅚杁䕁䅣䅉桂䝁䄴䅚杁䝁䅅䅉穂䡁䅑入獂䝁䅫来求䝁䅑䅉乂䍁䅷䅉䡂䙁䅕兒呂䙁䅍䅉䱂䝁䅫䅚穂䍁䅷䅉䍂䝁䅅杙㕂䍁䅁睒噂䕁䅕睕呂䍁䅷䅉婂䕁䅕睕獁䍁䅁睒杁䝁䅉入杁䕁䅣兖䙂䙁䅍睕獁䍁䅁睒噂䕁䅕睕呂䍁䅁杙㕂䍁䅁兔䉂䙁䅉睑䩂䕁䅅杔偂䍁䅷䅉桂䝁䄴䅚杁䕁䅣睙杁䝁䅉杣桂䝁䄴䅚杁䝁䄴兙瑂䝁䅕督畁䍁䅁兓あ䍁䅁督求䝁䅷䅢穂䍁䅁兡あ䡁䅍䅉睂䡁䅉睢歂䡁䅕睙あ䡁䅍䅉あ䝁䅧杣療䡁䅕睚潂䍁䅁䅚灂䡁䅉党橂䡁䅑兌あ䝁䄸兌橂䝁䄸杢穂䡁䅕兢求䡁䅉䅌杁䡁䅣䅡療䝁䅷党穂䝁䅅䅢求䍁䅷䅉桂䝁䄴䅚杁䝁䅷兡橂䝁䅕杢穂䝁䅫杢湂䍁䅁䅚灂䡁䅍䅤祂䝁䅫杙ㅂ䡁䅑兡療䝁䄴䅉橂䝁䅧兙畂䝁䄴党獂䡁䅍䅌杁䝁䅅督杁䡁䅣党獂䝁䅷䅉桂䡁䅍䅉あ䝁䅧杣療䡁䅕睚潂䍁䅁兡あ䡁䅍䅉祂䝁䅕䅤桂䝁䅫䅢杁䡁䅣党楂䡁䅍兡あ䝁䅕督畁䍁䅁睒ㅂ䝁䅕督穂䑁䄸䅌杁䕁䅫杢橂䍁䄴䅉㍂䝁䅅督杁䝁䅙睢ㅂ䝁䄴䅚求䝁䅑䅉灂䝁䄴䅉硁䑁䅫䅏硁䍁䅁兙畂䝁䅑䅉灂䡁䅍䅉潂䝁䅕兙歂䡁䅅兤桂䡁䅉䅤求䡁䅉党歂䍁䅁兡畂䍁䅁䅔療䡁䅍䅉䉂䝁䄴睚求䝁䅷党穂䍁䅷䅉䑂䝁䅅䅢灂䝁䅙睢祂䝁䄴兡桂䍁䄴䅁湁睅䅁䅆䄸䕁䅣兤灂䝁䅑党㍂䝁䅫杣求䍁䅁睕療䝁䅙䅤㍂䝁䅅杣求䍁䅷䅉䩂䝁䄴睙畁䍁䅁䅣祂䝁䄸杤灂䝁䅑党穂䍁䅁兙杁䡁䅁䅢桂䡁䅑杚療䡁䅉兢杁䝁䅙睢祂䍁䅁䅣祂䝁䄸䅣求䡁䅉䅤㕂䍁䅁兙畂䝁䅑䅉橂䝁䅅督ㅂ䝁䅅䅢あ䡁䅫䅉潁䙁䅁杊䑂䍁䅫䅉灂䝁䄴督ㅂ䡁䅉党祂䡁䅍䅉㍂䝁䄸杣獂䝁䅑睤灂䝁䅑党畁䍁䅁䅖潂䝁䅕䅉橂䝁䄸兢睂䝁䅅杢㕂䍁䅁睢浂䝁䅙党祂䡁䅍䅉䡂䡁䅕兡歂䝁䅕睤灂䡁䅉党杁䕁䅫杢穂䡁䅕杣桂䝁䄴睙求䙁䅍兤灂䡁䅑党杁䕁䅍䅢療䡁䅕䅚獁䍁䅁督ㅂ䝁䅍䅡杁䝁䅅督杁䙁䅁睢獂䝁䅫睙㕂䕁䅍党畂䡁䅑党祂䍁䅁睑獂䝁䄸兤歂䍁䅷䅉䍂䝁䅫䅢獂䝁䅫杢湂䕁䅍党畂䡁䅑党祂䍁䅁睑獂䝁䄸兤歂䍁䅷䅉桂䝁䄴䅚杁䕁䅍䅢桂䝁䅫兢䑂䝁䅕杢あ䝁䅕杣杁䕁䅍䅢療䡁䅕䅚杁䝁䅅䅣睂䝁䅷兡橂䝁䅅䅤灂䝁䄸杢穂䍁䄴䅉䩂䡁䅑䅉桂䝁䅷督療䍁䅁䅣祂䝁䄸杤灂䝁䅑党穂䍁䅁睒ㅂ䝁䅫䅚求䡁䅣兡祂䝁䅕䅉䩂䝁䄴督ㅂ䡁䅉兙畂䝁䅍党佂䝁䄸睤獁䍁䅁兙杁䝁䅍䅢療䡁䅕䅚瑁䝁䅉兙穂䝁䅕䅚杁䝁䅅䅣睂䝁䅷兡橂䝁䅅䅤灂䝁䄸杢杁䡁䅑䅡桂䡁䅑䅉療䝁䅙杚求䡁䅉督杁䡁䅁睢獂䝁䅫睙㕂䍁䅷䅉楂䝁䅫䅢獂䝁䅫杢湂䍁䅷䅉桂䝁䄴䅚杁䝁䅍䅢桂䝁䅫兢穂䍁䅁兢桂䝁䄴兙湂䝁䅕兢求䝁䄴䅤杁䝁䅙兤畂䝁䅍䅤灂䝁䄸杢桂䝁䅷兡あ䡁䅫䅉睂䝁䅷兤穂䍁䅁䅣祂䝁䅕兌灂䝁䄴䅤求䝁䅣杣桂䡁䅑党歂䍁䅁䅚療䝁䅍兤瑂䝁䅕杢あ䍁䅁䅣祂䝁䄸䅚ㅂ䝁䅍䅤灂䝁䄸杢獁䍁䅁兙畂䝁䅅䅢㕂䡁䅑兡橂䡁䅍䅌杁䝁䅅杢歂䍁䅁睢あ䝁䅧党祂䍁䅁睙桂䡁䅁兙楂䝁䅫䅢灂䡁䅑兡求䡁䅍睏杁䝁䅅杢歂䍁䅁睒ㅂ䝁䅫䅚求䡁䅣兡祂䝁䅕䅉䩂䝁䄴督ㅂ䡁䅉兙畂䝁䅍党呂䡁䅕兡あ䝁䅕䅉浂䝁䄸杣杁䙁䅍党獂䝁䅙兌乂䝁䅅杢桂䝁䅣党歂䍁䄴䅉啂䝁䅧党杁䝁䅍睢瑂䡁䅁兙畂䡁䅫䅉療䝁䅙杚求䡁䅉督杁䕁䅣兤灂䝁䅑党㍂䝁䅫杣求䍁䅁杕桂䡁䅑兡畂䝁䅣䅉乂䝁䅅杢桂䝁䅣党瑂䝁䅕杢あ䍁䅁䅤療䍁䅁兢桂䝁䄴兙湂䝁䅕䅉あ䝁䅧党杁䡁䅁杣灂䝁䅍兡畂䝁䅣䅉療䝁䅙䅉灂䝁䄴督ㅂ䡁䅉兙畂䝁䅍党杁䡁䅁杣療䝁䅑兤橂䡁䅑督㝁䍁䅁睒ㅂ䝁䅫䅚求䡁䅣兡祂䝁䅕䅉卂䝁䅕兡畂䡁䅍兤祂䝁䅅杢橂䝁䅕䅉乂䝁䅅杢桂䝁䅣党瑂䝁䅕杢あ䍁䅁䅤療䍁䅁兤穂䝁䅕䅉祂䡁䅕䅢求䡁䅍兌楂䝁䅅督求䝁䅑䅉獂䝁䄸睚灂䝁䅍䅉あ䝁䄸䅉求䡁䅧党橂䡁䅕䅤求䍁䅁杣求䝁䅫杢穂䡁䅕杣桂䝁䄴睙求䍁䅁督あ䡁䅉兙あ䝁䅕睚㕂䍁䅁䅤潂䡁䅉睢ㅂ䝁䅣䅡杁䡁䅕杢歂䝁䅕杣㍂䡁䅉兡あ䝁䅫杢湂䍁䅁兙畂䝁䅑䅉橂䝁䅷兙灂䝁䄰督杁䡁䅁杣療䝁䅍党穂䡁䅍党穂䑁䅳䅉䡂䡁䅕兡歂䝁䅕睤灂䡁䅉党杁䕁䅍䅢灂䝁䅕杢あ䍁䅁䅒桂䡁䅑兙杁䕁䄰兙畂䝁䅅睚求䝁䄰党畂䡁䅑䅉あ䝁䅧兙あ䍁䅁䅡求䝁䅷䅣穂䍁䅁䅕流䕁䅍䅉灂䝁䄴督ㅂ䡁䅉党祂䡁䅍䅉あ䝁䄸䅉橂䝁䅅䅣灂䡁䅑兙獂䝁䅫来求䍁䅁睢畂䍁䅁睙ㅂ䡁䅍䅤療䝁䄰党祂䍁䅁兡畂䝁䅙睢祂䝁䄰兙あ䝁䅫睢畂䑁䅳䅉䡂䡁䅕兡歂䝁䅕睤灂䡁䅉党杁䕁䅅䅚㉂䝁䅅杢橂䝁䅕䅚杁䙁䅁杣療䝁䅑兤橂䡁䅑䅉䕂䝁䅕督灂䝁䅣杢求䡁䅉䅌杁䝁䅅䅉橂䝁䅷睢ㅂ䝁䅑兌畂䝁䅅䅤灂䡁䅙党杁䝁䅅䅣睂䝁䅷兡橂䝁䅅䅤灂䝁䄸杢杁䝁䅙睢祂䍁䅁兡畂䡁䅍兤祂䝁䅅杢橂䝁䅕䅉睂䡁䅉睢歂䡁䅕睙あ䍁䅁䅚求䡁䅍兡湂䝁䄴䅉桂䝁䄴䅚杁䝁䄰兙畂䝁䅅睚求䝁䄰党畂䡁䅑睏杁䕁䅣兤灂䝁䅑党㍂䝁䅫杣求䍁䅁䅕祂䝁䄸䅚ㅂ䝁䅍䅤杁䕁䅍睢畂䡁䅑党畂䡁䅑䅉乂䝁䅅杢桂䝁䅣党瑂䝁䅕杢あ䍁䅁䅣祂䝁䄸杤灂䝁䅑党穂䍁䅁督療䝁䅙䅤㍂䝁䅅杣求䍁䅁䅤療䝁䄸䅢穂䍁䅁兙畂䝁䅑䅉穂䡁䅑兙畂䝁䅑兙祂䝁䅑督瑁䝁䅉兙穂䝁䅕䅚獁䍁䅁䅢灂䝁䄴党瑁䝁䄸杚瑁䝁䅉兤穂䝁䅫杢求䡁䅍督杁䡁䅑党瑂䡁䅁䅢桂䡁䅑党穂䑁䅳䅉䡂䡁䅕兡歂䝁䅕睤灂䡁䅉党杁䙁䅕杢歂䝁䅕杣㍂䡁䅉兡あ䝁䅫杢湂䍁䅁兔桂䝁䄴兙湂䝁䅕兢求䝁䄴䅤獁䍁䅁兙杁䝁䅍䅢療䡁䅕䅚瑁䝁䅉兙穂䝁䅕䅚杁䝁䅫杢あ䝁䅕睚祂䝁䅅䅤求䝁䅑䅉楂䡁䅕督灂䝁䄴党穂䡁䅍䅉桂䡁䅁䅣獂䝁䅫睙桂䡁䅑兡療䝁䄴睏杁䕁䅣兤灂䝁䅑党㍂䝁䅫杣求䍁䅁兑睂䡁䅁杕求䝁䅅䅚求䡁䅉䅌杁䝁䅅䅉穂䡁䅕杙瑂䝁䅫督穂䝁䅫睢畂䍁䅁兡畂䡁䅑兙牂䝁䅕䅉瑂䝁䅅杢桂䝁䅣党瑂䝁䅕杢あ䍁䅁督療䝁䅷兤あ䝁䅫睢畂䑁䅳䅉桂䝁䄴䅚杁䕁䅣兤灂䝁䅑党㍂䝁䅫杣求䍁䅁睑獂䝁䅅兡瑂䕁䅍党畂䡁䅑党祂䍁䅁䅕桂䝁䅍睡桂䝁䅣党杁䝁䅙睢祂䍁䅁䅤潂䝁䅕䅉䵂䝁䄸杢歂䝁䄸杢杁䝁䄰兙祂䝁䅳党あ䍁䅁督ㅂ䡁䅁䅣療䡁䅉䅤穂䍁䅁䅤潂䝁䅕䅉橂䝁䅷兙灂䝁䄰督杁䡁䅣睢祂䝁䅳杚獂䝁䄸睤杁䡁䅕督求䝁䅑䅉楂䡁䅫䅉䵂䝁䄸杢歂䝁䄸杢杁䕁䄰兙祂䝁䅳党あ䍁䅁兡畂䡁䅍兤祂䝁䅕杣穂䍁䅁兙畂䝁䅑䅉楂䡁䅉睢牂䝁䅕杣穂䍁䄴䅉䩂䡁䅑䅉桂䝁䅷督療䍁䅁䅣祂䝁䄸杤灂䝁䅑党穂䍁䅁睒ㅂ䝁䅫䅚求䡁䅣兡祂䝁䅕䅉䕂䝁䅫睚灂䡁䅑兙獂䍁䅁兒畂䝁䅣兙湂䝁䅕兢求䝁䄴䅤杁䕁䅅䅣睂䝁䅷兡橂䝁䅅䅤灂䝁䄸杢穂䍁䅷䅉㍂䝁䅧兡橂䝁䅧䅉求䝁䄴兙楂䝁䅷党杁䝁䅫杢穂䡁䅕杣求䡁䅉督杁䡁䅑睢杁䡁䅁杣療䡁䅙兡歂䝁䅕䅉歂䝁䅫睚灂䡁䅑兙獂䍁䅁党㑂䡁䅁党祂䝁䅫党畂䝁䅍党穂䑁䅳䅉䡂䡁䅕兡歂䝁䅕睤灂䡁䅉党杁䙁䅁杣求䝁䅑兡橂䡁䅑䅌杁䝁䅅䅉兂䍁䅙睑瑁䡁䅍䅣求䝁䅍兡浂䝁䅫睙杁䝁䄰兙橂䝁䅧兡畂䝁䅕兌獂䝁䅕兙祂䝁䄴兡畂䝁䅣䅉睂䝁䅷兙あ䝁䅙睢祂䝁䄰睏杁䕁䅣兤灂䝁䅑党㍂䝁䅫杣求䍁䅁䅓桂䡁䅯兙祂䝁䅑䅓ㅂ䝁䅉䅉あ䝁䅧兙あ䍁䅁兙獂䝁䅷睢㍂䡁䅍䅉灂䝁䄴督ㅂ䡁䅉党祂䡁䅍䅉あ䝁䄸䅉ㅂ䝁䄴䅚求䡁䅉督あ䝁䅅杢歂䍁䅷䅉桂䡁䅍督求䡁䅍督獁䍁䅁䅣祂䝁䅫睙求䍁䅷䅉桂䝁䄴䅚杁䝁䄰兙畂䝁䅅睚求䍁䅁䅣祂䝁䄸䅣求䡁䅉䅤㕂䍁䅁杣灂䡁䅍睡㝁䍁䅁睒ㅂ䝁䅫䅚求䡁䅣兡祂䝁䅕䅉䑂䝁䅅杢㉂䝁䅅督獁䍁䅁睒ㅂ䝁䅫䅚求䡁䅣兡祂䝁䅕䅉䑂䝁䄸兢睂䝁䅅杣求䍁䅷䅉桂䝁䄴䅚杁䕁䅣兤灂䝁䅑党㍂䝁䅫杣求䍁䅁兒㑂䡁䅁䅢療䡁䅉党獁䍁䅁兙畂䍁䅁睙獂䝁䄸兤歂䍁䄰杢桂䡁䅑兡㉂䝁䅕䅉桂䡁䅁䅣獂䝁䅫睙桂䡁䅑兡療䝁䄴督㝁䍁䅁睒ㅂ䝁䅫䅚求䡁䅣兡祂䝁䅕䅉䑂䡁䅫党畂䝁䅍党獁䍁䅁兙杁䝁䅍入楂䝁䅕杣瑁䡁䅉兡穂䝁䅳䅉求䝁䅍睢畂䝁䄸兢灂䝁䅍䅉瑂䝁䄸䅚求䝁䅷兡畂䝁䅣䅉睂䡁䅉睢歂䡁䅕睙あ䑁䅳䅉䡂䡁䅕兡歂䝁䅕睤灂䡁䅉党杁䕁䅑兙あ䝁䅅䅓ㅂ䝁䅉䅌杁䝁䅅杢杁䝁䄸䅣求䡁䅉兙あ䝁䅫睢畂䝁䅅䅢杁䝁䅑兙あ䝁䅅䅉穂䡁䅑睢祂䝁䅕睏杁䝁䅅杢歂䍁䅁睒ㅂ䝁䅫䅚求䡁䅣兡祂䝁䅕䅉䩂䝁䄴杚療䕁䅍党畂䡁䅑党祂䍁䅷䅉桂䍁䅁杙ㅂ䡁䅍兡畂䝁䅕督穂䍁䅁兡畂䡁䅑党獂䝁䅷兡湂䝁䅕杢橂䝁䅕䅉㍂䝁䅅杣求䝁䅧睢ㅂ䡁䅍党杁䝁䅙睢祂䍁䅁䅕流䕁䅍䅉灂䝁䄴督ㅂ䡁䅉党祂䡁䅍䅉畁䍁䅁䅖潂䝁䅕䅉橂䝁䄸兢睂䝁䅅杢㕂䍁䅁睤桂䡁䅍䅉灂䝁䄴睙療䡁䅉䅣療䡁䅉兙あ䝁䅕䅚杁䝁䅫杢杁䑁䅉䅍睁䑁䅅䅉桂䝁䄴䅚杁䝁䅫督杁䝁䅧党桂䝁䅑兣ㅂ䝁䅅杣あ䝁䅕杣求䝁䅑䅉灂䝁䄴䅉呂䝁䅅杢杁䕁䄰兙あ䝁䅕睢獁䍁䅁睑桂䝁䅷兡浂䝁䄸杣畂䝁䅫兙畁䅁䅁䉏䅍䱁䭯䅁䥂䍁䅙杕杁䕁䅉䅢療䝁䅍睡獁䍁䅁兓畂䝁䅍杌獁䍁䅁䅤潂䡁䅉睢ㅂ䝁䅣䅡杁䝁䅫䅤穂䍁䅁督ㅂ䝁䅉督灂䝁䅑兡桂䡁䅉兡求䡁䅍䅌杁䝁䅕杢湂䝁䅅睚求䡁䅍䅉灂䝁䄴䅉あ䝁䅧党杁䡁䅁杣療䡁䅙兡穂䝁䅫睢畂䍁䅁睢浂䍁䅁兙穂䡁䅍兡穂䡁䅑党歂䍁䅁兙畂䝁䅑䅉歂䝁䄸兌灂䡁䅑兌㕂䝁䄸兤祂䡁䅍党獂䝁䅙䅉潁䕁䅑兓婂䍁䅫䅉あ䝁䅅䅥杁䡁䅉党あ䡁䅕杣畂䍁䅁䅣祂䝁䅕䅣桂䡁䅉兙あ䝁䅫睢畂䍁䅁督求䡁䅉杤灂䝁䅍党穂䍁䅁䅤療䍁䅁䅤潂䝁䅕䅉湂䝁䅕杢求䡁䅉兙獂䍁䄰䅣ㅂ䝁䅉䅢灂䝁䅍䅉睂䡁䅉兡瑂䝁䅅杣灂䝁䅷入杁䝁䅫杢杁䡁䅑䅡求䍁䅁兖畂䝁䅫䅤求䝁䅑䅉呂䡁䅑兙あ䝁䅕督獁䍁䅁睑桂䝁䄴兙歂䝁䅅䅌杁䝁䅅杢歂䍁䅁兑ㅂ䡁䅍䅤祂䝁䅅䅢灂䝁䅅杌杁䕁䅫䅤杁䝁䄸杚浂䝁䅕杣穂䍁䅁兙穂䡁䅍兡穂䡁䅑党歂䍁䅁兡畂䝁䅍睢瑂䝁䅕䅉あ䝁䅅䅥杁䡁䅉党あ䡁䅕杣畂䍁䅁䅣祂䝁䅕䅣桂䡁䅉兙あ䝁䅫睢畂䍁䅁兙畂䝁䅑䅉祂䝁䅕䅢桂䡁䅑党歂䍁䅁督求䡁䅉杤灂䝁䅍党穂䍁䅁䅤潂䡁䅉睢ㅂ䝁䅣䅡杁䝁䅫杢瑁䡁䅁党祂䡁䅍睢畂䍁䅁杤灂䝁䅅䅉桂䍁䅁督㕂䡁䅍䅤求䝁䄰䅉療䝁䅙䅉祂䝁䅕䅤桂䝁䅫䅢杁䝁䄸杚浂䝁䅫睙求䡁䅍䅉療䡁䅁党祂䝁䅅䅤求䝁䅑䅉歂䝁䅫杣求䝁䅍䅤獂䡁䅫䅉楂䡁䅫䅉あ䝁䅧党杁䝁䅍睢瑂䡁䅁兙畂䡁䅫䅉療䡁䅉䅉灂䡁䅑督杁䝁䅙杣桂䝁䄴睙潂䝁䅫督求䝁䅕督獁䍁䅁兙穂䍁䅁睤求䝁䅷䅢杁䝁䅅督杁䝁䄸杢獂䝁䅫杢求䍁䅁兙畂䝁䅑䅉瑂䝁䄸杙灂䝁䅷党杁䝁䅅䅣睂䝁䅷兡橂䝁䅅䅤灂䝁䄸杢穂䍁䅷䅉桂䝁䄴䅚杁䡁䅙兡祂䡁䅑兤桂䝁䅷䅉桂䝁䄴䅚杁䝁䅑党穂䝁䅳䅤療䡁䅁䅉穂䝁䄸杚あ䡁䅣兙祂䝁䅕杌杁䙁䅑䅡求䍁䅁睙療䝁䄰䅣桂䝁䄴入杁䝁䅅䅢穂䝁䄸䅉睂䡁䅉睢㉂䝁䅫䅚求䡁䅍䅉卂䝁䅕杚ㅂ䝁䄴䅚杁䙁䅑杣桂䝁䄴督浂䝁䅕杣穂䍁䅷䅉あ䝁䅧兙あ䍁䅁党畂䝁䅅杙獂䝁䅕䅉橂䝁䅷兡求䝁䄴䅤穂䍁䅁䅤療䍁䅁杣求䝁䅍党灂䡁䅙党杁䡁䅑䅡求䝁䅫杣杁䡁䅑兙㑂䍁䅁杣求䝁䅙兤畂䝁䅑督杁䝁䅉入杁䡁䅑䅡求䝁䅫杣杁䝁䅍䅡療䡁䅍党畂䍁䅁兢求䡁䅑䅡療䝁䅑䅉療䝁䅙䅉歂䝁䅫督楂䡁䅕杣穂䝁䅕兢求䝁䄴䅤㝁䍁䅁䅕求䝁䅅睙求䍁䅁睢浂䍁䅁兔灂䝁䄴䅚杁䝁䅕䅥あ䝁䅕杢歂䝁䅕䅚杁䡁䅍党祂䡁䅙兡橂䝁䅕䅉睂䝁䅷兙畂䡁䅍䅌杁䡁䅑䅡桂䡁䅑䅉祂䝁䅕䅣祂䝁䅕督求䝁䄴䅤穂䍁䅁睙獂䝁䅫党畂䡁䅑督杁䡁䅣䅡求䝁䄴䅉桂䡁䅕䅚灂䡁䅑党歂䍁䅁兙畂䝁䅑䅉桂䡁䅍督ㅂ䝁䄰党穂䍁䅁䅤潂䝁䅕䅉橂䝁䄸督あ䍁䅁杣求䡁䅍兤獂䡁䅑兡畂䝁䅣䅉浂䡁䅉睢瑂䍁䅁党祂䡁䅉睢祂䡁䅍睏杁䕁䅧杊卂䍁䅁村獂䝁䄸睙牂䍁䅁兒瑂䝁䅕杣桂䝁䅷䅚杁䙁䅁杣求䡁䅁兙灂䝁䅑䅉乂䝁䅅督あ䝁䅕杣橂䝁䅅杣歂䍁䅁兙畂䝁䅑䅉呂䡁䅁杣ㅂ䝁䅍党獁䍁䅁睤潂䝁䅫睙潂䍁䅁兙祂䝁䅕䅉歂䝁䅕杙灂䡁䅑䅉橂䝁䅅杣歂䡁䅍䅉あ䝁䅧兙あ䍁䅁睙桂䝁䄴䅉楂䝁䅕䅉ㅂ䡁䅍党歂䍁䅁杚療䡁䅉䅉求䡁䅙党祂䡁䅫䅚桂䡁䅫䅉睂䡁䅕杣橂䝁䅧兙穂䝁䅕督獁䍁䅁杙灂䝁䅷䅢杁䡁䅁兙㕂䝁䄰党畂䡁䅑督獁䍁䅁兙畂䝁䅑䅉䉂䙁䅑兔杁䡁䅣兡あ䝁䅧䅚祂䝁䅅睤桂䝁䅷督㝁䍁䅁䅓流䙁䅉䅉䍂䝁䅷睢橂䝁䅳䅉䙂䝁䄰党祂䝁䅅䅢歂䍁䅁兑歂䡁䅙兙畂䝁䅍党杁䡁䅑党祂䝁䄰䅉獂䝁䄸兙畂䡁䅍睏杁䙁䅑兙㑂䍁䅁兓歂䝁䅕杢あ䝁䅫䅤㕂䍁䅁睕潂䝁䅫党獂䝁䅑䅉あ䝁䅧兙あ䍁䅁䅣祂䝁䄸杤灂䝁䅑党穂䍁䅁睙獂䝁䅫党畂䡁䅑督杁䝁䅅督穂䝁䅫督あ䝁䅅杢橂䝁䅕䅉灂䝁䄴䅉潂䝁䅕䅢睂䝁䅫杢湂䍁䅁䅣祂䝁䄸䅤求䝁䅍䅤杁䡁䅑䅡求䝁䅫杣杁䡁䅑兙㑂䍁䅁兡歂䝁䅕杢あ䝁䅫䅤㕂䍁䅁兙畂䝁䅑䅉桂䝁䅍睙求䡁䅍督杁䡁䅑睢杁䡁䅍党祂䡁䅙兡橂䝁䅕督杁䡁䅑睢杁䝁䅧党獂䡁䅁䅉祂䝁䅕督あ䝁䄸杣求䍁䅁䅤潂䝁䅕兡祂䍁䅁䅤桂䡁䅧䅉灂䝁䅑党畂䡁䅑兡あ䡁䅫睏杁䡁䅉党浂䡁䅕杢歂䍁䅁兙歂䡁䅙兙畂䝁䅍党杁䝁䅷睢桂䝁䄴督㝁䍁䅁兙畂䝁䅑䅉䥂䍁䅙杕杁䕁䅉䅢療䝁䅍睡杁䕁䅫杢穂䡁䅑兙畂䡁䅑䅉卂䝁䅕杚ㅂ䝁䄴䅚畁䍁䅁兓畂䍁䅁兙歂䝁䅑兡あ䝁䅫睢畂䍁䅷䅉灂䡁䅑䅉療䝁䅙杚求䡁䅉督杁䡁䅍兢桂䝁䅷䅢杁䝁䅉兤穂䝁䅫杢求䡁䅍督杁䝁䅙兡畂䝁䅅杢橂䝁䅫兙獂䍁䅁督療䝁䅷兤あ䝁䅫睢畂䡁䅍䅉あ䝁䄸䅉瑂䝁䅅杢桂䝁䅣党杁䝁䅙兡畂䝁䅅杢橂䝁䅕督獁䍁䅁兡畂䝁䅍䅢ㅂ䝁䅑兡畂䝁䅣䅉睂䝁䅅入瑂䝁䅕杢あ䍁䅁䅣祂䝁䄸睙求䡁䅍督灂䝁䄴睚獁䍁䅁䅣桂䡁䅫杣療䝁䅷䅢獁䍁䅁兙畂䝁䅑䅉楂䝁䄸睢牂䝁䅳党求䡁䅁兡畂䝁䅣䅉穂䝁䅕杣㉂䝁䅫睙求䡁䅍䅉あ䝁䅧杣療䡁䅕睚潂䍁䅁兡畂䍁䄰䅣求䡁䅉督療䝁䄴䅌杁䝁䄸杢獂䝁䅫杢求䍁䅷䅉桂䝁䄴䅚杁䡁䅙兡祂䡁䅑兤桂䝁䅷䅉橂䝁䅧兙畂䝁䄴党獂䡁䅍杌杁䙁䅑䅡求䍁䅁睙療䝁䄰䅣桂䝁䄴入杁䡁䅣兙穂䍁䅁杚療䡁䅕杢歂䝁䅕䅚杁䝁䅫杢杁䑁䅅兏ㅁ䑁䅕䅉桂䝁䄴䅚杁䝁䅫督杁䝁䅧党桂䝁䅑兣ㅂ䝁䅅杣あ䝁䅕杣求䝁䅑䅉灂䝁䄴䅉䱂䝁䅅杢穂䝁䅅督杁䕁䅍兡あ䡁䅫䅌杁䕁䄰兡穂䡁䅍睢ㅂ䡁䅉兡畁䅁䅁剃䅕䉁䵁䅁䥂䍁䄴村畁䍁䅁杒ㅂ䝁䅷䅢求䡁䅉䅉䑂䝁䄸兢睂䝁䅅杢㕂䍁䅷䅉あ䝁䄸睚求䡁䅑䅡求䡁䅉䅉㍂䝁䅫䅤潂䍁䅁兡あ䡁䅍䅉穂䡁䅕杙穂䝁䅫䅚灂䝁䅅杣灂䝁䅕督獁䍁䅁杚療䡁䅉兢ㅂ䝁䅷兙あ䝁䅕督獁䍁䅁兢桂䝁䄴兤浂䝁䅅睙あ䡁䅕杣求䡁䅍䅌杁䝁䅅杢歂䍁䅁兢桂䡁䅉睡求䡁䅑督杁䝁䅅䅚潂䝁䅕督灂䡁䅙党穂䍁䅷䅉穂䝁䅕兙獂䝁䅅杢あ䡁䅍䅌杁䝁䅍睢桂䡁䅑兡畂䝁䅣督獁䍁䅁䅣療䝁䅷入瑂䝁䅕杣穂䍁䅷䅉あ䝁䅅䅣求䡁䅍䅌杁䝁䅕杢橂䝁䅅䅣穂䡁䅕䅢桂䝁䄴䅤穂䍁䅷䅉桂䝁䅑䅚灂䡁䅑兡㉂䝁䅕督獁䍁䅁兙畂䝁䅑䅉療䡁䅑䅡求䡁䅉䅉穂䡁䅁党橂䝁䅫兙獂䡁䅑入杁䝁䅍䅡求䝁䄰兡橂䝁䅅䅢杁䡁䅁杣療䝁䅑兤橂䡁䅑督畁䍁䅁兓あ䍁䅁睢睂䝁䅕杣桂䡁䅑党穂䍁䅁䅤潂䡁䅉睢ㅂ䝁䅣䅡杁䡁䅑䅡祂䝁䅕党杁䡁䅍党湂䝁䄰党畂䡁䅑督㙁䍁䅁䅓㕂䝁䅣兡求䝁䄴党獁䍁䅁䅓求䝁䅅䅢あ䝁䅧䅉桂䝁䄴䅚杁䕁䅍睢畂䡁䅍兤瑂䝁䅅杙獂䝁䅕䅉䉂䝁䅑䅡求䡁䅍兡㉂䝁䅕督㝁䍁䅁兒畂䝁䅣兡畂䝁䅕党祂䝁䅫杢湂䍁䅁兑歂䝁䅧党穂䝁䅫杤求䡁䅍睏杁䝁䅅杢歂䍁䅁睑療䝁䄴督あ䡁䅉兤橂䡁䅑兡療䝁䄴䅉䉂䝁䅑䅡求䡁䅍兡㉂䝁䅕督畁䍁䅁䅖潂䝁䅕䅉䥂䡁䅫睚灂䝁䅕杢求䍁䅷䅉䥂䝁䅕兙獂䡁䅑䅡杁䝁䅅杢歂䍁䅁睑療䝁䄴督ㅂ䝁䄰兙楂䝁䅷党杁䕁䅅䅚潂䝁䅕督灂䡁䅙党穂䍁䅁督求䝁䅣兢求䝁䄴䅤杁䡁䅁杣療䝁䅑兤橂䝁䅕督杁䝁䅅杢歂䍁䅁督ㅂ䡁䅁䅣獂䝁䅫党穂䍁䅁督睂䝁䅕睙灂䝁䅅䅢あ䡁䅫䅉灂䝁䄴䅚ㅂ䡁䅍䅤祂䝁䅫兙獂䍁䅁兙歂䝁䅧党穂䝁䅫杤求䡁䅍䅌杁䡁䅍兤橂䝁䅧䅉桂䡁䅍䅉あ䝁䅧党祂䝁䄰睢睂䝁䅷兙穂䡁䅑兡橂䍁䅷䅉あ䝁䅧党祂䝁䄰睢穂䝁䅕䅤獁䍁䅁杣求䝁䅅睙あ䝁䅫杤求䍁䅷䅉㍂䝁䅅䅤求䡁䅉兌楂䝁䅅督求䝁䅑䅌杁䝁䅅杢歂䍁䅁督療䝁䅷杤求䝁䄴䅤瑁䝁䅉兙穂䝁䅕䅚杁䡁䅁杣療䝁䅑兤橂䡁䅑督杁䝁䅙睢祂䍁䅁兙睂䡁䅁䅢灂䝁䅍兙あ䝁䅫睢畂䡁䅍䅉灂䝁䄴䅉㉂䝁䅅杣灂䝁䄸兤穂䍁䅁兢桂䡁䅉睡求䡁䅑督獁䍁䅁兡畂䝁䅍䅢ㅂ䝁䅑兡畂䝁䅣䅉睂䝁䅅睙牂䝁䅅睚灂䝁䄴睚獁䍁䅁睙療䝁䄴杤求䡁䅉䅤灂䝁䄴睚獁䍁䅁杢療䝁䄴睤療䡁䅙党畂䍁䅁兙畂䝁䅑䅉潂䡁䅫睚灂䝁䅕杢求䍁䅷䅉桂䝁䄴䅚杁䝁䅧党桂䝁䅷䅤潂䍁䅁兙畂䝁䅑䅉楂䝁䅕兙ㅂ䡁䅑入畁䍁䅁䅖潂䝁䅕䅉䙂䝁䄴睚灂䝁䄴党求䡁䅉兡畂䝁䅣䅉䉂䝁䅑䅡求䡁䅍兡㉂䝁䅕督杁䡁䅍党湂䝁䄰党畂䡁䅑䅉睂䡁䅉睢歂䡁䅕睙求䡁䅍䅉桂䝁䄴䅚杁䡁䅍兤睂䡁䅁䅢灂䝁䅕督杁䝁䅧兡湂䝁䅧䅉睂䝁䅕杣浂䝁䄸杣瑂䝁䅅杢橂䝁䅕䅉灂䝁䄴䅚ㅂ䡁䅍䅤祂䝁䅫兙獂䍁䅁兙歂䝁䅧党穂䝁䅫杤求䡁䅍䅉橂䝁䄸兢睂䡁䅉兡穂䝁䅫杢湂䍁䅁杣求䝁䅅睙あ䝁䅫杤求䍁䅷䅉獂䝁䅫睚潂䡁䅑䅉橂䡁䅕杣求䍁䅷䅉あ䡁䅣睢瑁䡁䅁兙祂䡁䅑䅉獂䝁䅫兣ㅂ䝁䅫䅚穂䍁䅷䅉睂䝁䄸䅢㕂䡁䅕杣求䡁䅑䅡桂䝁䄴党獁䍁䅁督灂䝁䅷兡橂䝁䄸杢求䍁䅷䅉浂䝁䅫䅢瑂䍁䅷䅉桂䝁䄴䅚杁䝁䅙兙穂䡁䅑䅉橂䡁䅕杣求䍁䅁䅣祂䝁䄸䅚ㅂ䝁䅍䅤穂䍁䅁䅤療䍁䅁䅤潂䝁䅕䅉歂䡁䅕杣桂䝁䅉䅢求䍁䅁兙穂䡁䅍党瑂䝁䅉䅢㕂䍁䅷䅉睂䝁䅕杣浂䝁䄸杣瑂䝁䅅杢橂䝁䅕䅉㍂䝁䄸睢歂䍁䅁兙畂䝁䅑䅉あ䝁䅕䅥あ䝁䅫䅢求䍁䅷䅉あ䡁䅉兙畂䡁䅍䅣療䡁䅉䅤桂䡁䅑兡療䝁䄴䅌杁䝁䅕䅢求䝁䅍䅤祂䝁䄸杢灂䝁䅍督獁䍁䅁睙獂䝁䅕兙畂䍁䅁党畂䝁䅕杣湂䡁䅫䅌杁䝁䅅党祂䝁䄸督睂䝁䅅睙求䍁䅁兙畂䝁䅑䅉歂䝁䅕杚求䝁䄴督求䍁䅷䅉桂䡁䅁䅣獂䝁䅫兙畂䝁䅍党獁䍁䅁䅡求䝁䅅杤㕂䍁䅁兢桂䝁䅍䅡灂䝁䄴党祂䡁䅫䅌杁䝁䅅杢歂䍁䅁兡畂䡁䅍兤獂䝁䅅䅤灂䝁䄴睚杁䝁䅣䅢桂䡁䅍督杁䝁䄰兙祂䝁䅳党あ䡁䅍杌杁䙁䅑䅡求䍁䅁睑療䝁䄴督あ䡁䅉兤橂䡁䅑兡療䝁䄴䅉䉂䝁䅑䅡求䡁䅍兡㉂䝁䅕督杁䡁䅍党湂䝁䄰党畂䡁䅑䅉睂䡁䅉睢㉂䝁䅫䅚求䡁䅍䅉睂䡁䅉睢歂䡁䅕睙あ䡁䅍䅉ㅂ䡁䅍党歂䍁䅁杚療䡁䅉䅉あ䝁䅫䅢求䍁䅁督求䡁䅑䅤灂䝁䄴睚獁䍁䅁睙療䝁䄰兢求䡁䅉睙灂䝁䅅䅢杁䡁䅉睢療䝁䅙兡畂䝁䅣䅌杁䝁䅧党桂䡁䅑兡畂䝁䅣䅌杁䡁䅙党畂䡁䅑兡獂䝁䅅䅤灂䝁䄸杢獁䍁䅁兙畂䝁䅑䅉桂䝁䅫杣杁䝁䅍睢畂䝁䅑兡あ䝁䅫睢畂䝁䅫杢湂䍁䅁兙畂䝁䅑䅉灂䝁䄴督ㅂ䝁䅷兙あ䝁䅫睢畂䍁䅁兙睂䡁䅁䅢灂䝁䅍兙あ䝁䅫睢畂䡁䅍䅌杁䝁䅅督杁䡁䅣党獂䝁䅷䅉桂䡁䅍䅉橂䝁䅅兤獂䝁䅳督杁䝁䅅杢歂䍁䅁督求䝁䅅䅢桂䝁䄴䅤穂䍁䅁杚療䡁䅉䅉あ䝁䅧党杁䝁䅍睢畂䡁䅍兤瑂䝁䅕杣杁䝁䄰兙祂䝁䅳党あ䍁䅁兙畂䝁䅑䅉睂䡁䅉睢浂䝁䅕督穂䝁䅫睢畂䝁䅅䅢杁䡁䅑杣桂䝁䅑党畁䍁䅁䅖潂䝁䅕䅉橂䝁䄸兢睂䝁䅅杢㕂䍁䅁督求䝁䅷䅢穂䍁䅁兡あ䡁䅍䅉睂䡁䅉睢歂䡁䅕睙あ䡁䅍䅉歂䝁䅫杣求䝁䅍䅤獂䡁䅫䅉あ䝁䄸䅉橂䡁䅕督あ䝁䄸兢求䡁䅉督獁䍁䅁兙穂䍁䅁睤求䝁䅷䅢杁䝁䅅督杁䡁䅑䅡祂䝁䄸兤湂䝁䅧䅉歂䝁䅫督あ䡁䅉兡楂䡁䅕䅤療䡁䅉督杁䝁䅅杢歂䍁䅁杣求䡁䅑兙灂䝁䅷党祂䡁䅍䅉灂䝁䄴䅉佂䝁䄸杣あ䝁䅧䅉䉂䝁䄰党祂䝁䅫睙桂䍁䅷䅉䵂䝁䅅䅤灂䝁䄴䅉䉂䝁䄰党祂䝁䅫睙桂䍁䅷䅉䙂䡁䅕杣療䡁䅁党獁䍁䅁兓畂䝁䅑兡桂䍁䅷䅉あ䝁䅧党杁䕁䄰兡歂䝁䅑䅢求䍁䅁兒桂䡁䅍䅤獁䍁䅁兑浂䡁䅉兡橂䝁䅅䅌杁䝁䅅杢歂䍁䅁䅤潂䝁䅕䅉䉂䡁䅍兡桂䍁䅁䅕桂䝁䅍兡浂䝁䅫睙畁䍁䅁䅓畁䕁䅉杌杁䕁䅙兤獂䝁䅷党祂䍁䅁睑療䝁䄰䅣桂䝁䄴入杁䡁䅣兙穂䍁䅁杚療䡁䅕杢歂䝁䅕䅚杁䝁䅫杢杁䑁䅅䅏㑁䑁䅣䅉桂䝁䄴䅚杁䝁䅫督杁䝁䅧党桂䝁䅑兣ㅂ䝁䅅杣あ䝁䅕杣求䝁䅑䅉灂䝁䄴䅉呂䝁䅅兡畂䡁䅑䅉兂䝁䅅兤獂䍁䅷䅉乂䝁䅫杢畂䝁䅕督療䡁䅑兙畁䅁䅁核䅙䝁䭷䅁䥂䕁䅅䅉呂䡁䅕督あ䝁䅅兡畂䝁䅅杙獂䝁䅕䅉䩂䝁䄴杚祂䝁䅅督あ䡁䅉兤橂䡁䅑兤祂䝁䅕䅉䑂䝁䅅䅣灂䡁䅑兙獂䍁䅷䅉䩂䝁䄴睙畁䍁䅷䅉あ䝁䅧杣療䡁䅕睚潂䍁䅁兡あ䡁䅍䅉穂䡁䅕杙穂䝁䅫䅚灂䝁䅅杣灂䝁䅕督獁䍁䅁党畂䝁䅣兙湂䝁䅕督杁䝁䅫杢杁䡁䅑䅡求䍁䅁兡畂䡁䅙党穂䡁䅑兢求䝁䄴䅤杁䝁䅫杢杁䝁䅕杢求䡁䅉睚㕂䍁䅁党浂䝁䅙兡橂䝁䅫党畂䝁䅍入獁䍁䅁杣求䝁䄴党㍂䝁䅅杙獂䝁䅕䅉求䝁䄴党祂䝁䅣入獁䍁䅁兙畂䝁䅑䅉穂䡁䅕督あ䝁䅅兡畂䝁䅅杙獂䝁䅕䅉灂䝁䄴杚祂䝁䅅督あ䡁䅉兤橂䡁䅑兤祂䝁䅕䅉瑂䝁䅅杣牂䝁䅕䅤穂䍁䅁兡畂䍁䅁䅤潂䝁䅕䅉噂䝁䄴兡あ䝁䅕䅚杁䙁䅍䅤桂䡁䅑党穂䍁䄴䅉啂䝁䅧党杁䝁䅍睢瑂䡁䅁兙畂䡁䅫升穂䍁䅁䅣療䡁䅉䅤浂䝁䄸䅢灂䝁䄸䅉灂䝁䄴睙獂䡁䅕䅚求䡁䅍䅉求䡁䅅兤灂䡁䅑入杁䝁䅫杢㉂䝁䅕督あ䝁䄰党畂䡁䅑督獁䍁䅁睙療䝁䄰兢求䡁䅉睙灂䝁䅅䅢杁䝁䅅杢歂䍁䅁睚療䡁䅙党祂䝁䄴兢求䝁䄴䅤杁䡁䅉党橂䝁䅕兡㉂䝁䅅杙獂䝁䅕督獁䍁䅁杣求䝁䅅䅢杁䝁䅕督あ䝁䅅䅤求䍁䅷䅉桂䝁䄴䅚杁䝁䅑党楂䡁䅑䅉穂䝁䅕睙ㅂ䡁䅉兡あ䝁䅫党穂䍁䄴䅉䩂䡁䅑䅉灂䝁䄴杤求䡁䅍䅤穂䍁䅁兡畂䍁䅁睙獂䝁䅫兢桂䡁䅑党杁䡁䅍睢獂䡁䅕䅤灂䝁䄸杢獁䍁䅁兡畂䝁䅍䅢ㅂ䝁䅑兡畂䝁䅣䅉䍂䝁䅕䅡灂䝁䄴䅚瑁䡁䅑䅡求䍁䄰兔求䡁䅑党祂䍁䅁䅤潂䝁䅅䅤杁䝁䅑兡穂䡁䅑杣灂䝁䅉兤あ䝁䅕督杁䝁䅕杢求䡁䅉睚㕂䍁䅁䅣祂䝁䄸条求䝁䅍䅤穂䍁䅁睤潂䝁䅫睙潂䍁䅁杣求䝁䅑兤橂䝁䅕䅉求䝁䄴党祂䝁䅣入杁䡁䅕督桂䝁䅣党杁䝁䄸杣杁䝁䅍睢穂䡁䅑䅉あ䝁䅧杣療䡁䅕睚潂䍁䅁䅡求䝁䅅䅤灂䝁䄴睚獁䍁䅁杤求䝁䄴䅤灂䝁䅷兙あ䝁䅫睢畂䍁䅷䅉桂䝁䄴䅚杁䝁䅅兡祂䍁䅁睙療䝁䄴䅚灂䡁䅑兡療䝁䄴兡畂䝁䅣䅉穂䡁䅫督あ䝁䅕兢穂䍁䅷䅉桂䡁䅍䅉㍂䝁䅕䅢獂䍁䅁兙穂䍁䅁䅢灂䝁䅣䅡あ䝁䅫杢湂䍁䅷䅉求䝁䄴党祂䝁䅣入杁䝁䅍睢畂䡁䅑杣療䝁䅷督獁䍁䅁杣療䝁䄸杚穂䍁䅷䅉㍂䝁䅫杢歂䝁䄸睤穂䍁䅷䅉楂䡁䅕兡獂䝁䅑兡畂䝁䅣䅉穂䝁䅧党獂䝁䅷督獁䍁䅁兙畂䝁䅑睌療䡁䅉䅉橂䝁䄸兢楂䝁䅫杢求䝁䅑䅉潂䝁䅕兙あ䍁䅁兙畂䝁䅑䅉睂䝁䄸睤求䡁䅉䅉穂䡁䅫督あ䝁䅕兢穂䑁䅳䅉䡂䡁䅉兡歂䍁䄰睑療䝁䄴杢求䝁䅍䅤求䝁䅑䅌杁䝁䅅䅉祂䝁䅕杢求䡁䅣兙楂䝁䅷党杁䝁䅕杢求䡁䅉睚㕂䍁䅁䅣祂䝁䄸条求䝁䅍䅤穂䍁䅁䅤潂䝁䅅䅤杁䝁䅑党睂䝁䅷睢㕂䍁䅁睙獂䝁䅕兙畂䝁䅕杣杁䝁䅕杢求䡁䅉睚㕂䍁䅁督療䡁䅕杣橂䝁䅕督獁䍁䅁督ㅂ䝁䅍䅡杁䝁䅅督杁䡁䅍睢獂䝁䅅杣獁䍁䅁督療䝁䅷兙祂䍁䄰䅣獂䡁䅕督瑁䡁䅍䅤療䡁䅉兙湂䝁䅕䅌杁䝁䅅杢歂䍁䅁睤灂䝁䄴䅚杁䡁䅑睢杁䝁䅣党畂䝁䅕杣桂䡁䅑党杁䡁䅁睢㍂䝁䅕杣杁䡁䅁杣療䝁䅑兤橂䡁䅑兡療䝁䄴睏杁䝁䅅杢歂䍁䅁杒ㅂ䝁䅕䅢穂䍁䅷䅉啂䡁䅉兙畂䡁䅍䅣療䡁䅉䅤獁䍁䅁兙畂䝁䅑䅉佂䝁䅅䅤ㅂ䡁䅉党獁䍁䅁兙杁䡁䅉兙畂䝁䅣党杁䝁䄸杚杁䡁䅉党桂䝁䅷䅉桂䡁䅍督求䡁䅑督杁䡁䅍䅣桂䝁䄴杢灂䝁䄴睚杁䝁䅧兡湂䝁䅧兌求䝁䄰兡あ䡁䅑兡畂䝁䅣䅉求䝁䅍睢畂䝁䄸兢灂䝁䅍䅉穂䝁䅕睙あ䝁䄸杣穂䍁䅁睢あ䝁䅧党祂䍁䅁䅤潂䝁䅅杢杁䡁䅑䅡求䍁䅁䅣療䡁䅣党祂䍁䅁睚祂䝁䅫䅚杁䡁䅍兤橂䝁䅧䅉桂䡁䅍䅉あ䡁䅉兙畂䡁䅍䅣療䡁䅉䅤桂䡁䅑兡療䝁䄴䅉桂䝁䄴䅚杁䝁䅙兤求䝁䅷督杁䝁䅍睢瑂䡁䅁杣灂䡁䅍兡畂䝁䅣䅉祂䝁䅕杢求䡁䅣兙楂䝁䅷党杁䝁䄴兙あ䡁䅕杣桂䝁䅷䅉湂䝁䅅督杁䡁䅁䅢桂䝁䄴䅤穂䍁䅷䅉あ䡁䅉兙畂䡁䅍䅣療䡁䅉䅤桂䡁䅑兡療䝁䄴䅉浂䝁䅷党求䡁䅑䅉求䝁䄴䅡桂䝁䄴睙求䝁䄰党畂䡁䅑督獁䍁䅁党橂䝁䄸䅢療䝁䅣兡橂䝁䅅䅢杁䡁䅉党穂䡁䅑睢祂䝁䅅䅤灂䝁䄸杢獁䍁䅁兙畂䝁䅑䅉療䡁䅑䅡求䡁䅉䅉睂䡁䅉睢煂䝁䅕睙あ䡁䅍杌杁䙁䅑䅡求䍁䅁睙療䝁䄰䅣桂䝁䄴入杁䡁䅣兙穂䍁䅁杚療䡁䅉兢求䡁䅉䅢㕂䍁䅁睡畂䝁䄸睤畂䍁䅁兙穂䍁䅁䅓桂䝁䄴杢療䝁䄴䅉䉂䡁䅉兢穂䡁䅑杣療䝁䄴睚杁䙁䅍兤穂䡁䅑兙灂䝁䄴兙楂䝁䅷党杁䕁䅫杢浂䡁䅉兙穂䡁䅑杣ㅂ䝁䅍䅤ㅂ䡁䅉党杁䕁䅍兙睂䝁䅫䅤桂䝁䅷䅌杁䕁䅫杢橂䍁䄴䅉桂䝁䄴䅚杁䝁䅍䅡桂䝁䄴睚求䝁䅑䅉灂䡁䅑督杁䝁䄴兙瑂䝁䅕䅉あ䝁䄸䅉䥂䕁䅅䅉呂䡁䅕督あ䝁䅅兡畂䝁䅅杙獂䝁䅕䅉䩂䝁䄴杚祂䝁䅅督あ䡁䅉兤橂䡁䅑兤祂䝁䅕䅉䑂䝁䅅䅣灂䡁䅑兙獂䍁䅷䅉䩂䝁䄴睙畁䍁䅁兡畂䍁䅁杓ㅂ䝁䄴党杁䑁䅉䅍祁䑁䅑杌杁䕁䅧兑杁䙁䅍兤穂䡁䅑兙灂䝁䄴兙楂䝁䅷党杁䕁䅫杢浂䡁䅉兙穂䡁䅑杣ㅂ䝁䅍䅤ㅂ䡁䅉党杁䕁䅍兙睂䝁䅫䅤桂䝁䅷䅌杁䕁䅫杢橂䍁䄴䅉㍂䝁䅅督杁䝁䅙睢ㅂ䝁䄴䅚求䝁䅑䅉灂䝁䄴䅉硁䑁䅫䅏硁䍁䅁兙畂䝁䅑䅉灂䡁䅍䅉潂䝁䅕兙歂䡁䅅兤桂䡁䅉䅤求䡁䅉党歂䍁䅁兡畂䍁䅁兑畂䝁䄴兙睂䝁䄸䅢灂䡁䅍䅌杁䕁䄰兙祂䡁䅫䅢桂䝁䄴䅚畁䅁䅁䈹䅙䅁䅧䅁䥂䕁䅅䅔䅁䉁䑧䅁䥁䅁䅁䅓䉂䙁䅍䅁䝃杁䅁权䅁䕁䅧村䉂䕁䄴䅁橁杁䅁䅃䅁䕁䅧睑䉂䅁䅁睡䅉䉁䩉䅁䥂䕁䅍兑杁䕁䅧党桂䝁䅷䅤潂䝁䅍兙祂䝁䅕䅌杁䕁䅫杢橂䍁䄴䅌杁䡁䅑䅡祂䝁䄸兤湂䝁䅧䅉灂䡁䅑督杁䡁䅍兤楂䡁䅍兡歂䝁䅫兙祂䝁䅫党穂䍁䅷䅉療䡁䅣杢穂䍁䅁兙畂䝁䅑䅉療䡁䅁党祂䝁䅅䅤求䡁䅍䅉潂䝁䄸督睂䝁䅫䅤桂䝁䅷督杁䝁䅅杢歂䍁䅁杣求䝁䅷兙あ䝁䅕䅚杁䝁䅧党桂䝁䅷䅤潂䝁䅍兙祂䝁䅕䅉求䝁䄴䅤灂䡁䅑兡求䡁䅍䅉灂䝁䄴䅉あ䝁䅧党杁䙁䅕杢灂䡁䅑党歂䍁䅁睕あ䝁䅅䅤求䡁䅍杌杁䕁䅫䅤杁䝁䄸䅣求䡁䅉兙あ䝁䅕督杁䝁䅣党畂䝁䅕杣桂䝁䅷䅉桂䝁䄴䅚杁䝁䅅睙ㅂ䡁䅑党杁䝁䅍兙祂䝁䅕䅉潂䝁䄸督睂䝁䅫䅤桂䝁䅷督杁䡁䅑䅡桂䡁䅑䅉療䝁䅙杚求䡁䅉督杁䝁䄰党歂䝁䅫睙桂䝁䅷䅉桂䝁䄴䅚杁䡁䅍兤祂䝁䅣兡橂䝁䅅䅢杁䡁䅍党祂䡁䅙兡橂䝁䅕督獁䍁䅁兡畂䝁䅍䅢ㅂ䝁䅑兡畂䝁䅣䅉灂䝁䄴䅣桂䡁䅑兡求䝁䄴䅤杁䝁䅍兙祂䝁䅕䅌杁䝁䅫杢あ䝁䅕杢穂䝁䅫杤求䍁䅁睙桂䡁䅉党獁䍁䅁睙桂䡁䅉䅚灂䝁䅅睙杁䝁䅍兙祂䝁䅕䅌杁䝁䅑兡桂䝁䅣杢療䡁䅍䅤灂䝁䅍䅌杁䝁䅅杢歂䍁䅁党瑂䝁䅕杣湂䝁䅕杢橂䡁䅫䅉穂䝁䅕杣㉂䝁䅫睙求䡁䅍睏杁䝁䅅杢歂䍁䅁睢ㅂ䡁䅑䅣桂䡁䅑兡求䝁䄴䅤杁䡁䅍党祂䡁䅙兡橂䝁䅕督獁䍁䅁督ㅂ䝁䅍䅡杁䝁䅅督杁䝁䄸兤あ䡁䅁兙あ䝁䅫党畂䡁䅑䅉穂䡁䅕杣湂䝁䅕杣㕂䍁䅷䅉獂䝁䅅杙療䡁䅉兙あ䝁䄸杣㕂䍁䅷䅉祂䝁䅅䅚灂䝁䄸䅢療䝁䅣入獁䍁䅁杣求䡁䅍䅣灂䡁䅉兙あ䝁䄸杣㕂䍁䅁䅤潂䝁䅕杣桂䡁䅁入獁䍁䅁睙桂䡁䅉䅚灂䝁䄸䅢療䝁䅣入獁䍁䅁兙畂䝁䅑䅉睂䝁䅧入穂䝁䅫睙桂䝁䅷䅉あ䝁䅧党祂䝁䅅䅣㕂䍁䄴䅉啂䝁䅧党杁䝁䅍睢瑂䡁䅁兙畂䡁䅫䅉桂䝁䅷督療䍁䅁睢睂䝁䅕杣桂䡁䅑党穂䍁䅁睢ㅂ䡁䅑䅣桂䡁䅑兡求䝁䄴䅤杁䝁䅧党桂䝁䅷䅤潂䍁䅁睙桂䡁䅉党杁䝁䅙兙橂䝁䅫䅢灂䡁䅑兡求䡁䅍䅉橂䝁䄸杢穂䝁䅫督あ䝁䅫杢湂䍁䅁睢浂䍁䅁杚祂䝁䅕党穂䡁䅑兙畂䝁䅑兡畂䝁䅣䅉桂䝁䄰杙ㅂ䝁䅷兙あ䝁䄸杣㕂䍁䅁督ㅂ䡁䅉睚求䡁䅉入杁䝁䅍党畂䡁䅑党祂䡁䅍䅌杁䝁䅙杣求䝁䅕督あ䝁䅅杢歂䝁䅫杢湂䍁䅁党瑂䝁䅕杣湂䝁䅕杢橂䡁䅫䅉橂䝁䅅杣求䍁䅁杚桂䝁䅍兡獂䝁䅫䅤灂䝁䅕督獁䍁䅁兤祂䝁䅣党畂䡁䅑䅉橂䝁䅅杣求䍁䅁杚桂䝁䅍兡獂䝁䅫䅤灂䝁䅕督獁䍁䅁睤桂䝁䅷睡瑁䝁䅫杢杁䝁䅍䅢灂䝁䄴兡橂䡁䅍䅌杁䝁䅑兡桂䝁䅣杢療䡁䅍䅤灂䝁䅍䅉桂䝁䄴䅚杁䝁䅫兢桂䝁䅣兡畂䝁䅣䅉橂䝁䅕杢あ䝁䅕杣穂䍁䅷䅉祂䝁䅕䅡桂䝁䅉兡獂䝁䅫䅤桂䡁䅑兡療䝁䄴䅉桂䝁䄴䅚杁䡁䅁䅡㕂䡁䅍兡橂䝁䅅䅢杁䡁䅑䅡求䡁䅉兙睂䡁䅫䅉橂䝁䅕杢あ䝁䅕杣穂䍁䅷䅉祂䝁䅅䅚灂䝁䅅䅤灂䝁䄸杢杁䝁䅅杢歂䍁䅁睢畂䝁䅍睢獂䝁䄸睚㕂䍁䅁䅤潂䝁䅕杣桂䡁䅁入杁䝁䅍党畂䡁䅑党祂䡁䅍䅌杁䡁䅁䅡㕂䡁䅍兡橂䝁䅫兙畂䍁䅁䅣祂䝁䅅睙あ䝁䅫睙求䡁䅍䅌杁䝁䅅杢歂䍁䅁杤桂䡁䅉兡療䡁䅕督杁䝁䄸䅤潂䝁䅕杣杁䝁䅙兙橂䝁䅫䅢灂䡁䅑兡求䡁䅍杌杁䕁䅫杢杁䝁䅅䅚歂䝁䅫䅤灂䝁䄸杢獁䍁䅁兡あ䍁䅁睢睂䝁䅕杣桂䡁䅑党穂䍁䅁杙求䝁䅧兙㉂䝁䅫睢祂䝁䅅䅢杁䝁䅧睢穂䡁䅁兡あ䝁䅅䅢穂䍁䅷䅉㍂䝁䅧兡橂䝁䅧䅉睂䡁䅉睢㉂䝁䅫䅚求䍁䅁䅤潂䝁䅕杣桂䡁䅁党ㅂ䡁䅑兡橂䍁䅁䅣祂䝁䄸睚祂䝁䅅兢穂䍁䅁睙療䝁䄰䅣祂䝁䅫督灂䝁䄴睚杁䝁䅍䅡灂䝁䅷䅚獁䍁䅁兙歂䝁䄸䅢求䡁䅍睙求䝁䄴䅤杁䝁䅅杢歂䍁䅁兙歂䡁䅕䅢あ䍁䅁䅣穂䡁䅫睙潂䝁䅫兙あ䡁䅉兡橂䍁䅁睙桂䡁䅉党獁䍁䅁兙歂䝁䄸䅢求䡁䅍睙求䝁䄴䅤杁䝁䅅杢歂䍁䅁兙歂䡁䅕䅢あ䍁䅁兙獂䝁䅍睢潂䝁䄸䅢獁䍁䅁䅚祂䡁䅕睚杁䝁䅅杙ㅂ䡁䅍党杁䡁䅑杣求䝁䅅䅤瑂䝁䅕杢あ䍁䅷䅉桂䝁䄴䅚杁䝁䅍睢ㅂ䝁䄴督求䝁䅷兡畂䝁䅣䅉穂䝁䅕杣㉂䝁䅫睙求䡁䅍杌杁䙁䅑䅡求䍁䅁睙療䝁䄰䅣桂䝁䄴入杁䡁䅣兙穂䍁䅁杚療䡁䅉兢求䡁䅉䅢㕂䍁䅁睡畂䝁䄸睤畂䍁䅁兙穂䍁䅁䅓䑂䕁䅅䅉䥂䝁䄸䅢歂䝁䅫杢湂䡁䅍䅌杁䕁䅫杢橂䍁䄴䅉䥂䕁䅍兑杁䕁䅧党桂䝁䅷䅤潂䝁䅍兙祂䝁䅕䅌杁䕁䅫杢橂䍁䄴䅉㍂䝁䅅督杁䝁䅙睢ㅂ䝁䄴䅚求䝁䅑䅉灂䝁䄴䅉硁䑁䅫李㑁䍁䅁兙畂䝁䅑䅉灂䡁䅍䅉潂䝁䅕兙歂䡁䅅兤桂䡁䅉䅤求䡁䅉党歂䍁䅁兡畂䍁䅁杔桂䡁䅍䅡㉂䝁䅫䅢獂䝁䅕䅌杁䙁䅑党畂䝁䄴党穂䡁䅍党求䍁䄴䅁㥃兆䅁䅗䅧䕁䅧睑䩂䍁䅁睒祂䝁䄸兤睂䍁䅷䅉䩂䝁䄴睙畁䍁䅷䅉あ䝁䄸睚求䡁䅑䅡求䡁䅉䅉㍂䝁䅫䅤潂䍁䅁兡あ䡁䅍䅉穂䡁䅕杙穂䝁䅫䅚灂䝁䅅杣灂䝁䅕督獁䍁䅁党畂䝁䅣兙湂䝁䅕督杁䝁䅫杢杁䡁䅑䅡求䍁䅁䅣祂䝁䄸䅣求䡁䅉䅤㕂䍁䅁兙畂䝁䅑䅉橂䝁䅅督ㅂ䝁䅅䅢あ䡁䅫䅉灂䝁䄴督ㅂ䡁䅉兙畂䝁䅍党獁䍁䅁兡畂䡁䅍兤祂䝁䅅杢橂䝁䅕䅉瑂䝁䅅杢桂䝁䅣党瑂䝁䅕杢あ䍁䅷䅉祂䝁䅕兡畂䡁䅍兤祂䝁䅅杢橂䝁䅕䅌杁䡁䅉党桂䝁䅷䅉求䡁䅍䅤桂䡁䅑党獁䍁䅁兙畂䝁䅑䅉灂䝁䄴杚療䡁䅉兢桂䡁䅑兡療䝁䄴䅉あ䝁䅕睙潂䝁䄴睢獂䝁䄸睚㕂䍁䅁杙ㅂ䡁䅍兡畂䝁䅕督穂䝁䅕督杁䝁䅫杢杁䕁䅙䅢療䡁䅉兡歂䝁䅅杌杁䕁䅫䅤杁䡁䅁杣療䡁䅙兡歂䝁䅕督杁䡁䅉党穂䝁䅫䅚求䝁䄴䅤灂䝁䅅䅢杁䝁䅫杢穂䡁䅕杣桂䝁䄴睙求䍁䅁䅣祂䝁䄸䅚ㅂ䝁䅍䅤穂䍁䅷䅉穂䡁䅕睙潂䍁䅁兙穂䍁䅁䅡療䝁䄰党療䡁䅣杢求䡁䅉督獁䍁䅁杚灂䡁䅉党獁䍁䅁杚獂䝁䄸睢歂䍁䅷䅉桂䝁䄴䅚杁䡁䅣兡畂䝁䅑兌療䝁䄴䅢㕂䍁䅁兡畂䡁䅍兤祂䝁䅅杢橂䝁䅕䅉あ䝁䄸䅉潂䝁䄸兢求䝁䄸睤畂䝁䅕杣穂䍁䅷䅉橂䝁䄸杢歂䝁䄸兢灂䝁䄴兡ㅂ䝁䄰䅉療䡁䅣杢求䡁䅉督獁䍁䅁兙畂䝁䅑䅉あ䝁䅕杢桂䝁䄴䅤穂䍁䅁杚療䡁䅉䅉睂䡁䅉睢睂䝁䅕杣あ䝁䅫党穂䍁䅷䅉桂䡁䅍䅉㍂䝁䅕䅢獂䍁䅁兙穂䍁䅁睢浂䝁䅙党祂䡁䅍䅉祂䝁䅕兡畂䡁䅍兤祂䝁䅅杢橂䝁䅕䅉睂䡁䅉睢湂䡁䅉兙瑂䡁䅍杌杁䙁䅑䅡求䍁䅁睙療䝁䄰䅣桂䝁䄴入杁䝁䅅䅢穂䝁䄸䅉療䡁䅣杢穂䍁䅁兙畂䝁䅑䅉療䡁䅁党祂䝁䅅䅤求䡁䅍䅉㍂䝁䅅䅤求䡁䅉杚祂䝁䄸杢あ䍁䅁䅣祂䝁䄸䅣求䡁䅉䅤灂䝁䅕督杁䝁䅅杢歂䍁䅁杣求䡁䅑兙灂䝁䅷䅉穂䝁䅧睢睂䡁䅁兡畂䝁䅣䅉橂䝁䅕杢あ䝁䅕杣穂䍁䅷䅉桂䝁䄴䅚杁䝁䅅杢杁䝁䄸杚浂䝁䅫睙求䍁䅁杙ㅂ䝁䅫䅢歂䝁䅫杢湂䍁䅷䅉桂䡁䅍䅉㍂䝁䅕䅢獂䍁䅁兙穂䍁䅁睙療䝁䄰兢求䡁䅉睙灂䝁䅅䅢杁䡁䅁杣療䡁䅁党祂䡁䅑兡求䡁䅍䅉浂䝁䄸杣杁䝁䅫杢㉂䝁䅕督あ䝁䄰党畂䡁䅑䅉睂䡁䅕杣睂䝁䄸督求䡁䅍杌杁䕁䅫杢杁䝁䅅䅚歂䝁䅫䅤灂䝁䄸杢獁䍁䅁兡あ䍁䅁䅚求䡁䅍兡湂䝁䄴督杁䝁䅅杢歂䍁䅁䅚求䡁䅙党獂䝁䄸䅣穂䍁䅁睤求䝁䅉兌楂䝁䅅督求䝁䅑䅉桂䡁䅁䅣獂䝁䅫睙桂䡁䅑兡療䝁䄴督杁䝁䅅杢歂䍁䅁䅣祂䝁䄸䅚ㅂ䝁䅍䅤穂䍁䅁杚療䡁䅉䅉瑂䝁䄸杙灂䝁䅷党杁䝁䅑党㉂䝁䅫睙求䡁䅍䅌杁䝁䅫杢橂䝁䅷兤歂䝁䅫杢湂䍁䅁睕䉂䕁䄰睕獁䍁䅁兙畂䍁䅁睢畂䝁䅷兡畂䝁䅕䅉睂䝁䄸䅢灂䝁䅍入杁䝁䅅䅚瑂䝁䅫杢灂䡁䅍䅤祂䝁䅅䅤灂䝁䄸杢杁䡁䅁䅢桂䡁䅑杚療䡁䅉兢㝁䍁䅁䅓桂䡁䅉兢療䝁䄴入獁䍁䅁兙杁䡁䅁睢獂䝁䅫睙㕂䍁䅁兙歂䝁䄰兡畂䝁䅫督あ䡁䅉兙あ䝁䅫睢畂䍁䅁䅣獂䝁䅅䅤浂䝁䄸杣瑂䑁䅳䅉䑂䝁䅷兙灂䝁䄰睑療䝁䅷睢畂䡁䅫䅌杁䝁䅅杢杁䝁䅕杢歂䍁䄰䅤療䍁䄰党畂䝁䅑䅉橂䝁䅷兙灂䝁䄰督杁䝁䄰兙畂䝁䅅睚求䝁䄰党畂䡁䅑䅉睂䝁䅷兙あ䝁䅙睢祂䝁䄰睏杁䝁䅅杢歂䍁䅁兑あ䝁䅷兙穂䙁䅙兡求䡁䅣党祂䍁䅷䅉桂䍁䅁兢桂䡁䅁䅣灂䝁䄴睚杁䝁䅅杢歂䍁䅁䅚桂䡁䅑兙杁䡁䅙兡穂䡁䅕兙獂䝁䅫来桂䡁䅑兡療䝁䄴䅉睂䝁䅷兙あ䝁䅙睢祂䝁䄰杌杁䙁䅑䅡求䍁䅁睙療䝁䄰䅣桂䝁䄴入杁䡁䅣兙穂䍁䅁杚療䡁䅉兢求䡁䅉䅢㕂䍁䅁睡畂䝁䄸睤畂䍁䅁兙穂䍁䅁䅓療䝁䄰党療䡁䅣杢求䡁䅉督杁䕁䅍䅡療䝁䅫睙求䍁䅷䅉䩂䝁䄴睙畁䍁䅁兙畂䝁䅑䅉橂䝁䅧兙畂䝁䅣党歂䍁䅁兡あ䡁䅍䅉畂䝁䅅兢求䍁䅁䅤療䍁䅁䅓䑂䕁䅫䅉䡂䡁䅉睢ㅂ䡁䅁䅌杁䕁䅫杢橂䍁䄴䅉灂䝁䄴䅉乂䝁䅅入杁䑁䅉䅍硁䑁䅍杌杁䕁䅧睑䩂䍁䅁睒祂䝁䄸兤睂䍁䅷䅉䩂䝁䄴睙畁䍁䅁睤桂䡁䅍䅉灂䝁䄴睙療䡁䅉䅣療䡁䅉兙あ䝁䅕䅚杁䝁䅫杢杁䑁䅉䅍睁䑁䅙䅉桂䝁䄴䅚杁䝁䅫督杁䝁䅧党桂䝁䅑兣ㅂ䝁䅅杣あ䝁䅕杣求䝁䅑䅉灂䝁䄴䅉啂䝁䅅兢睂䝁䅅䅌杁䕁䅙䅢療䡁䅉兡歂䝁䅅杌䅁䩁呕䅁䝁䅁䅁䅓䕂䅁䅁杖䅍䅁䅧䅁䥂䕁䅕睕䅁䩁䑉䅁獂睂䅁䅓䝂䍁䅁睕灂䝁䄴睙獂䝁䅅兡祂䍁䅁睑療䡁䅉䅣療䡁䅉兙あ䝁䅫睢畂䍁䅁睢睂䝁䅕杣桂䡁䅑党穂䍁䅁兙穂䍁䅁兙畂䍁䅁兡畂䝁䅑党睂䝁䅕杢歂䝁䅕杢あ䍁䅁党畂䝁䅕杣湂䡁䅫䅉橂䝁䄸兢睂䝁䅅杢㕂䍁䄴䅉啂䝁䅧党杁䝁䅍睢瑂䡁䅁兙畂䡁䅫䅉睂䡁䅉睢歂䡁䅕睙求䡁䅍䅉桂䝁䄴䅚杁䝁䄰兙祂䝁䅳党あ䡁䅍䅉湂䝁䅅督療䝁䅷兡畂䝁䅕䅌杁䝁䅑兡求䡁䅍党獂䍁䅁杚ㅂ䝁䅕䅢獁䍁䅁条求䡁䅑䅉浂䡁䅕党獂䍁䅷䅉祂䝁䅕杢求䡁䅣兙楂䝁䅷党杁䝁䅑兡求䡁䅍党獂䍁䅷䅉穂䡁䅁党橂䝁䅫兙獂䡁䅑入杁䝁䅷兤楂䡁䅉兡橂䝁䅅杢あ䍁䅁䅣祂䝁䄸䅚ㅂ䝁䅍䅤穂䍁䅷䅉穂䡁䅁党橂䝁䅫兙獂䡁䅑入杁䝁䅍䅡求䝁䄰兡橂䝁䅅䅢穂䍁䅷䅉穂䡁䅁党橂䝁䅫兙獂䡁䅑入杁䝁䅅杢歂䍁䅁兢療䝁䅑兡浂䝁䅫党歂䍁䅁兙穂䡁䅁䅡桂䝁䅷䅤獁䍁䅁兙畂䝁䅑䅉療䡁䅑䅡求䡁䅉督畁䍁䅁兓あ䍁䅁睢㍂䝁䄴督杁䝁䅅杢歂䍁䅁睢睂䝁䅕杣桂䡁䅑党穂䍁䅁杣求䝁䅙兡畂䝁䅕杣灂䝁䅕督杁䝁䅷睢橂䝁䅅䅤求䝁䅑䅉灂䝁䄴䅉䱂䝁䅅杢穂䝁䅅督獁䍁䅁睔牂䝁䅷兙潂䝁䄸兢桂䍁䅷䅉佂䝁䅕睤杁䕁䄰党㑂䝁䅫睙療䍁䅷䅉噂䡁䅑兙潂䍁䅷䅉塂䝁䅅督潂䝁䅫杢湂䡁䅑睢畂䍁䅷䅉桂䝁䄴䅚杁䙁䅣入療䝁䄰兡畂䝁䅣睏杁䝁䅅杢歂䍁䅁兢桂䡁䅉睡求䡁䅑督杁䝁䅫䅤穂䍁䅁杣求䝁䅙兡畂䝁䅕䅚杁䡁䅁杣療䝁䅑兤橂䡁䅑督杁䡁䅁杣灂䝁䄴睙灂䡁䅁兙獂䝁䅷入杁䝁䅫杢杁䡁䅑䅡求䍁䅁睕療䡁䅕䅤潂䡁䅣党穂䡁䅑䅉噂䝁䄴兡あ䝁䅕䅚杁䙁䅍䅤桂䡁䅑党穂䍁䅁兙畂䝁䅑䅉卂䝁䄸睙牂䡁䅫䅉乂䝁䄸兤畂䡁䅑兙灂䝁䄴督獁䍁䅁䅕桂䝁䅍兡浂䝁䅫睙杁䕁䄴睢祂䡁䅑䅡㍂䝁䅕督あ䍁䅷䅉桂䝁䄴䅚杁䝁䅫杢杁䝁䄸䅤潂䝁䅕杣杁䝁䄴党灂䝁䅣䅡楂䝁䄸杣灂䝁䄴睚杁䙁䅁䅢桂䝁䅫杢穂䍁䅁督あ䝁䅅䅤求䡁䅍杌杁䕁䅫杢杁䝁䅅䅚歂䝁䅫䅤灂䝁䄸杢獁䍁䅁䅤潂䝁䅕䅉橂䝁䄸兢睂䝁䅅杢㕂䍁䅁督ㅂ䡁䅁䅣獂䝁䅫党穂䍁䅁杚ㅂ䝁䅕䅢穂䍁䅁䅤療䍁䅁兙睂䡁䅁杣療䡁䅧兡瑂䝁䅅䅤求䝁䅷入杁䑁䅅䅌ㅁ䑁䅁䅍杁䝁䅫杢歂䝁䅕䅣求䝁䄴䅚求䝁䄴䅤杁䙁䅍兡畂䝁䅍䅢桂䝁䅫杣杁䝁䅉杣桂䝁䄴䅚求䝁䅑䅉穂䡁䅑兙あ䝁䅫睢畂䡁䅍䅉桂䝁䄴䅚杁䝁䅷兡橂䝁䅕杢穂䝁䅕督杁䡁䅑䅡求䍁䅁兤穂䝁䅕䅉療䝁䅙䅉あ䝁䅧党杁䙁䅍兡畂䝁䅍䅢桂䝁䅫杣杁䝁䅉杣桂䝁䄴䅚杁䝁䅅䅤杁䝁䅅䅣睂䡁䅉睢㑂䝁䅫兢桂䡁䅑党獂䡁䅫䅉穁䑁䅁䅍杁䝁䅅䅚歂䝁䅫䅤灂䝁䄸杢桂䝁䅷䅉獂䝁䄸睙桂䡁䅑兡療䝁䄴督畁䍁䅁杒ㅂ䡁䅉䅤潂䝁䅕杣獁䍁䅁兡あ䍁䅁䅣祂䝁䄸䅚ㅂ䝁䅍党穂䍁䅁杙桂䡁䅍党杁䝁䄸兡獂䡁䅍䅉桂䝁䄴䅚杁䝁䄸䅤潂䝁䅕杣杁䡁䅍䅣求䝁䅍兡桂䝁䅷兡㙂䝁䅕䅚杁䝁䅷兤楂䡁䅉兡橂䝁䅅杢あ䡁䅍睏杁䝁䅅杢歂䍁䅁䅣祂䝁䄸杤灂䝁䅑党穂䍁䅁䅣求䡁䅑杣療䝁䅷党ㅂ䝁䄰䅉睂䡁䅉睢歂䡁䅕睙あ䍁䅁兙畂䝁䅑䅉橂䡁䅉兤歂䝁䅕䅉療䝁䅫䅢杁䡁䅑杣桂䝁䄴督睂䝁䄸杣あ䝁䅅䅤灂䝁䄸杢獁䍁䅁䅤求䡁䅉兢灂䝁䄴兙獂䝁䅷兡畂䝁䅣䅌杁䡁䅍䅤療䡁䅉兙湂䝁䅕䅌杁䝁䅅杢歂䍁䅁䅤潂䡁䅉睢ㅂ䝁䅣䅡睂䡁䅕䅤杁䡁䅍党祂䡁䅙兡橂䝁䅕督杁䡁䅑睢杁䡁䅑䅡求䍁䅁䅣求䡁䅑杣療䝁䅷党ㅂ䝁䄰䅉穂䝁䅕睙あ䝁䄸杣畁䍁䅁䅓䝂䍁䅁睕灂䝁䄴睙獂䝁䅅兡祂䍁䅁睑療䡁䅉䅣療䡁䅉兙あ䝁䅫睢畂䍁䅁兡穂䍁䅁䅡求䝁䅅䅚硂䡁䅕兙祂䡁䅑党祂䝁䅕䅚杁䝁䅫杢杁䕁䅑兙獂䝁䅷兙穂䍁䅷䅉啂䝁䅕䅥桂䡁䅍杌䅁䑁啷䅁䥁䅁䅁䅓䩂䕁䅣䅁偂杁䅁䅃䅁䕁䅧兓䩂䅁䅁睰䅍䅁䅧䅁䥂䕁䅷䅖䅁䕁䍫䅁䭃䅄䅁䅓佂䕁䅫䅉䑂䝁䄸杣睂䝁䄸杣桂䡁䅑兡療䝁䄴䅌杁䡁䅑睢湂䝁䅕䅤潂䝁䅕杣杁䡁䅣兡あ䝁䅧䅉灂䡁䅑督杁䡁䅍兤楂䡁䅍兡歂䝁䅫兙祂䝁䅫党穂䍁䅷䅉求䝁䄴睚桂䝁䅣党穂䍁䅁兡畂䍁䅁䅤潂䝁䅕䅉瑂䝁䅅杢ㅂ䝁䅙兙橂䡁䅑兤祂䝁䅕䅌杁䡁䅍兙獂䝁䅕䅌杁䝁䅅杢歂䍁䅁兢桂䡁䅉睡求䡁䅑兡畂䝁䅣䅉療䝁䅙䅉㍂䝁䄸杣牂䡁䅁䅢桂䝁䅍党杁䝁䅙兤祂䝁䄴兡穂䝁䅧兡畂䝁䅣督杁䝁䅅杢歂䍁䅁杣求䡁䅍兡歂䝁䅕杢あ䝁䅫兙獂䍁䅁杙ㅂ䝁䅫䅢歂䝁䅫杢湂䍁䅁䅣祂䝁䄸䅚ㅂ䝁䅍䅤穂䍁䅁䅣祂䝁䅫兢桂䡁䅉兡獂䡁䅫䅉灂䝁䄴䅉あ䝁䅧党杁䙁䅕杢灂䡁䅑党歂䍁䅁睕あ䝁䅅䅤求䡁䅍䅉桂䝁䄴䅚杁䕁䅍兙畂䝁䅅䅚桂䍁䄴䅉啂䝁䅧党杁䝁䅍睢瑂䡁䅁兙畂䡁䅫䅉療䡁䅁党祂䝁䅅䅤求䡁䅍䅉あ䝁䅧杣療䡁䅕睚潂䍁䅁䅤㍂䝁䄸䅉穂䝁䅕睚瑂䝁䅕杢あ䡁䅍䅌杁䙁䅣睢祂䝁䅳䅣獂䝁䅅睙求䍁䅁杒ㅂ䡁䅉杢灂䡁䅍䅡灂䝁䄴睚穂䍁䅁兙畂䝁䅑䅉卂䝁䅕督灂䝁䅑党畂䡁䅑兡桂䝁䅷䅉䍂䡁䅕兡獂䝁䅑兡畂䝁䅣䅉兂䡁䅉睢歂䡁䅕睙あ䡁䅍杌杁䙁䅑䅡求䍁䅁睖療䡁䅉睡睂䝁䅷兙橂䝁䅕䅉䝂䡁䅕杣畂䝁䅫督潂䝁䅫杢湂䡁䅍䅉穂䝁䅕睚瑂䝁䅕杢あ䍁䅁睢浂䝁䅙党祂䡁䅍䅉桂䍁䅁杣桂䝁䄴睚求䍁䅁睢浂䍁䅁睙療䝁䄰兢求䡁䅉睙灂䝁䅅䅢杁䝁䅅杢歂䍁䅁䅡療䝁䄰党杁䝁䄸杚浂䝁䅫睙求䍁䅁杚ㅂ䡁䅉杢灂䡁䅑兤祂䝁䅕䅌杁䝁䅫杢橂䝁䅷兤歂䝁䅫杢湂䍁䅁䅣桂䝁䄴党獂䍁䄰杙桂䡁䅍党歂䍁䅁兙畂䝁䅑䅉浂䡁䅉党求䡁䅍䅤桂䝁䄴䅚灂䝁䄴睚杁䝁䅙兤祂䝁䄴兡あ䡁䅕杣求䍁䅁督㕂䡁䅍䅤求䝁䄰督獁䍁䅁督求䝁䅅䅤灂䝁䄴睚獁䍁䅁督あ䝁䄸杣桂䝁䅣党獁䍁䅁杙求䝁䄴睙潂䝁䅫杢湂䍁䅷䅉あ䝁䅅杙獂䝁䅕督獁䍁䅁兙祂䝁䅍䅡灂䡁䅑党橂䡁䅑兤祂䝁䅅䅢杁䡁䅁杣療䝁䅑兤橂䡁䅑督獁䍁䅁兙畂䝁䅑䅉桂䝁䄴睙灂䝁䅷䅢桂䡁䅉入杁䝁䅅杢歂䍁䅁䅡療䡁䅍䅣灂䡁䅑兙獂䝁䅫䅤㕂䍁䅁䅣祂䝁䄸䅚ㅂ䝁䅍䅤穂䍁䅷䅉桂䡁䅍䅉㍂䝁䅕䅢獂䍁䅁兙穂䍁䅁督療䝁䅍兡桂䝁䅷䅉橂䝁䄸䅢獂䝁䅅杙療䡁䅉兙あ䝁䅫杤求䍁䅁兡あ䝁䅕兢穂䍁䅁兤畂䝁䅑党祂䍁䅁䅤潂䝁䅕䅉䥂䕁䄸杔獁䍁䅁兑獂䝁䅷督あ䝁䅕党獂䍁䅷䅉䍂䝁䅕入療䝁䄴䅚獁䍁䅁睒ㅂ䝁䄴䅢療䝁䅍睡求䍁䅷䅉䥂䕁䅉杒獁䍁䅁䅓䍂䕁䅙䅉啂䝁䅕䅥あ䝁䅫䅢求䡁䅍䅌杁䕁䅧杔䩂䍁䅁兓畂䝁䅑兡桂䍁䅷䅉䱂䝁䅫兢楂䝁䅅䅢獂䍁䅷䅉佂䝁䅅䅤灂䝁䄸杢桂䝁䅷䅌杁䕁䅕䅤橂䍁䄴䅌杁䕁䅫杢あ䝁䅕杣㍂䝁䄸杤求䝁䄴䅌杁䕁䅑兙㉂䝁䅫䅚杁䕁䅕䅚㍂䝁䅅杣歂䍁䅷䅉䱂䝁䅫兢楂䝁䅅䅢獂䍁䅁䅓療䡁䅍䅣灂䡁䅑兙獂䝁䅫䅤㕂䍁䅷䅉桂䝁䄴䅚杁䕁䅑升穂䡁䅑入獂䝁䅕䅉楂䡁䅉兙畂䝁䅑督畁䍁䅁䅖潂䝁䅫督杁䡁䅍党湂䝁䄰党畂䡁䅑䅉穂䝁䅕䅢獂䡁䅍䅉灂䡁䅑督杁䡁䅁杣療䝁䅑兤橂䡁䅑督杁䡁䅑䅡祂䝁䄸兤湂䝁䅧䅉灂䝁䄴䅚求䡁䅁党畂䝁䅑党畂䡁䅑䅉療䝁䅙杚灂䝁䅍党杁䡁䅁杣療䝁䅑兤橂䡁䅑督杁䝁䅑党桂䝁䅷党祂䡁䅍䅌杁䡁䅣䅡療䝁䅷党穂䝁䅅䅢求䡁䅉督獁䍁䅁睢浂䝁䅙兡橂䝁䅕䅉睂䡁䅉睢歂䡁䅕睙あ䍁䅁䅚灂䡁䅍䅤祂䝁䅫杙ㅂ䡁䅑睢祂䡁䅍䅌杁䝁䅕兌橂䝁䄸兢瑂䝁䅕杣橂䝁䅕䅉浂䝁䄸睙ㅂ䡁䅍党歂䍁䅁杣求䡁䅍党獂䝁䅷党祂䡁䅍䅌杁䝁䅅杢歂䍁䅁睤潂䝁䄸䅢求䡁䅍兙獂䝁䅕杣穂䍁䅷䅉桂䡁䅍䅉㍂䝁䅕䅢獂䍁䅁兙穂䍁䅁䅚灂䡁䅉党橂䡁䅑䅢㕂䍁䅁䅤療䍁䅁党畂䝁䅑兌ㅂ䡁䅍党祂䍁䅁睙ㅂ䡁䅍䅤療䝁䄰党祂䡁䅍䅉桂䝁䄴䅚杁䝁䅣睢㉂䝁䅕杣畂䝁䄰党畂䡁䅑督畁䍁䅁䅖潂䝁䅕䅉卂䝁䅕督灂䝁䅑党畂䡁䅑兡桂䝁䅷䅉䍂䡁䅕兡獂䝁䅑兡畂䝁䅣䅉兂䡁䅉睢歂䡁䅕睙あ䡁䅍䅉穂䝁䅕睚瑂䝁䅕杢あ䍁䅁䅣祂䝁䄸杤灂䝁䅑党穂䍁䅁杤桂䡁䅉兡療䡁䅕督杁䝁䅣兙穂䍁䅷䅉㍂䝁䄸睢歂䍁䅷䅉求䝁䅷党橂䡁䅑杣灂䝁䅍䅌杁䝁䅅杢歂䍁䅁䅣求䝁䅷䅢求䡁䅑兌浂䡁䅕党獂䝁䅕䅚杁䡁䅁杣求䝁䅙兙楂䡁䅉兡橂䝁䅅䅤求䝁䅑䅉浂䝁䅫杣求䡁䅁䅢桂䝁䅍党穂䑁䅳䅉桂䝁䄴䅚杁䝁䅫杢穂䝁䅕杣あ䡁䅍䅌杁䝁䅧党桂䡁䅉䅤潂䍁䅁督あ䝁䄸杤求䡁䅍䅌杁䝁䅙兙橂䝁䅫杢湂䡁䅍䅌杁䝁䄸兤あ䝁䅑睢療䡁䅉䅉浂䝁䅫杣求䍁䅁䅣灂䡁䅑督杁䝁䅅杢歂䍁䅁杚灂䡁䅉党杁䡁䅑兙楂䝁䅷党穂䍁䅷䅉桂䝁䄴䅚杁䝁䅅睙橂䝁䅕督穂䝁䄸杣灂䝁䅕督畁䍁䅁䅖潂䝁䅫督杁䡁䅍党湂䝁䄰党畂䡁䅑䅉穂䝁䅕䅢獂䡁䅍䅉灂䡁䅑督杁䡁䅁杣療䝁䅑兤橂䡁䅑督杁䡁䅁杣灂䝁䄰兙祂䝁䅫䅢㕂䍁䅁杚療䡁䅉䅉潂䝁䄸兢求䍁䅁兤穂䝁䅕䅉ㅂ䝁䄴䅚求䡁䅉䅉あ䝁䅧党杁䕁䅧党桂䡁䅑兡獂䝁䅅䅤療䡁䅉䅌杁䕁䅧党桂䡁䅑䅉流䍁䅁睒獂䝁䄸䅌杁䕁䄰兙煂䝁䅕督あ䝁䅫睙獁䍁䅁兔療䝁䄴党穂䡁䅍党畂䍁䅷䅉剂䡁䅕兙歂䡁䅉兙瑁䕁䅙兡祂䝁䅕䅌杁䕁䅧兙祂䝁䄰兙畂䍁䅷䅉坂䝁䅕杣瑂䝁䄸杢あ䍁䅁睑桂䡁䅍䅤灂䝁䄴睚穂䍁䅷䅉兂䝁䅕䅢兂䡁䅉睢獁䍁䅁睕あ䝁䅕䅢獂䝁䅅杣獁䍁䅁睕灂䝁䄰䅣獂䝁䅫杒灂䡁䅉党獁䍁䅁䅖潂䝁䅕䅉偂䡁䅕䅤歂䝁䄸睢祂䍁䅁睒祂䝁䅕兙あ䙁䅉睢療䝁䄰䅉䑂䝁䄸兢睂䝁䅅杢㕂䍁䅷䅉桂䝁䄴䅚杁䕁䅙睢祂䝁䅣党杁䍁䅙䅉䝂䝁䅷兙瑂䝁䅕䅉楂䡁䅉兙畂䝁䅑䅉畂䝁䅅兢求䡁䅍䅉あ䝁䅧杣療䡁䅕睚潂䍁䅁兡畂䝁䅑党睂䝁䅕杢歂䝁䅕杢あ䍁䅁䅚求䝁䅅䅢求䡁䅉督杁䝁䅅杢歂䍁䅁䅚灂䡁䅍䅤祂䝁䅫杙ㅂ䡁䅑睢祂䡁䅍䅌杁䝁䅅杢歂䍁䅁睙療䡁䅉䅣療䡁䅉兙あ䝁䅫睢畂䍁䄰睢㍂䝁䄴党歂䍁䅁䅚灂䡁䅍䅤祂䝁䅫杙ㅂ䡁䅑兡療䝁䄴䅉桂䝁䄴䅚杁䡁䅉党あ䝁䅅兡獂䍁䅁睢ㅂ䡁䅑䅢求䡁䅑督畁䍁䅁䅖潂䝁䅕䅉橂䝁䄸兢睂䝁䅅杢㕂䍁䅁睤桂䡁䅍䅉灂䝁䄴睙療䡁䅉䅣療䡁䅉兙あ䝁䅕䅚杁䝁䅫杢杁䑁䅅兏ぁ䑁䅑䅉桂䝁䄴䅚杁䝁䅫督杁䝁䅧党桂䝁䅑兣ㅂ䝁䅅杣あ䝁䅕杣求䝁䅑䅉灂䝁䄴䅉乂䡁䅕督橂䝁䅅䅤灂䝁䄴党獁䍁䅁兓療䡁䅣兙畁䅁䅁桇䅣䅁䅯䅁䥂䕁䄸䅔奂䅁䅁睕䅍䅁䅧䅁䥂䕁䄸杔䅁䕁䍯䅁佂䅃䅁䅓兂䍁䅁兓畂䝁䅍杌杁䡁䅁杣療䡁䅙兡歂䝁䅕督杁䡁䅁党祂䡁䅍睢畂䝁䅅䅢杁䝁䅍睢瑂䡁䅁兤あ䝁䅫杢湂䍁䅷䅉睂䡁䅉兡畂䡁䅑兡畂䝁䅣䅌杁䑁䅍䅒杁䡁䅁杣灂䝁䄴䅤灂䝁䄴睚獁䍁䅁䅡㕂䝁䅉杣灂䝁䅑䅉㍂䝁䄸杣牂䍁䅷䅉湂䝁䅅兢灂䝁䄴睚獁䍁䅁兙畂䝁䅑䅉療䡁䅑䅡求䡁䅉䅉祂䝁䅕䅢桂䡁䅑党歂䍁䅁䅤求䝁䅍䅡畂䝁䄸䅢療䝁䅣兡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兂䝁䅕杣穂䝁䄸杢桂䝁䅷䅉呂䡁䅫督あ䝁䅕兢穂䍁䅷䅉兂䡁䅉兡畂䡁䅑兡畂䝁䅣䅌杁䝁䅅杢歂䍁䅁睑療䡁䅉䅣療䡁䅉兙あ䝁䅕䅉䩂䝁䄴杤求䡁䅍䅤瑂䝁䅕杢あ䡁䅍杌杁䙁䅑䅡求䍁䅁䅕求䡁䅉督療䝁䄴兙獂䍁䅁睕㕂䡁䅍䅤求䝁䄰督杁䡁䅍党湂䝁䄰党畂䡁䅑䅉療䝁䅙杚求䡁䅉督杁䝁䅍睢瑂䝁䄰党祂䝁䅍兡桂䝁䅷䅉桂䝁䄴䅚杁䝁䅍睢畂䡁䅍兤瑂䝁䅕杣杁䝁䅑党穂䝁䅳䅤療䡁䅁督杁䝁䅅杢歂䍁䅁杢療䡁䅑党楂䝁䄸睢牂䡁䅍䅌杁䡁䅣睢祂䝁䅳督あ䝁䅅䅤灂䝁䄸杢穂䍁䅷䅉あ䝁䅧兡畂䍁䅁睙獂䝁䅫党畂䡁䅑督獁䍁䅁杣求䡁䅑兙灂䝁䅷䅉睂䝁䄸兡畂䡁䅑兌療䝁䅙兌穂䝁䅅䅢求䍁䅁督㕂䡁䅍䅤求䝁䄰督獁䍁䅁䅚灂䡁䅍䅣獂䝁䅅入穂䍁䅷䅉穂䝁䄸杚あ䡁䅣兙祂䝁䅕䅌杁䡁䅍兤睂䡁䅁睢祂䡁䅑䅌杁䝁䅅杢歂䍁䅁督求䡁䅉杤灂䝁䅍党穂䍁䅷䅉桂䡁䅍䅉㍂䝁䅕䅢獂䍁䅁兙穂䍁䅁䅡㕂䝁䅉杣灂䝁䅑䅉穂䡁䅫督あ䝁䅕兢穂䍁䄴䅉啂䝁䅧党杁䙁䅁杣灂䝁䄴䅤灂䝁䄴睚杁䡁䅍党湂䝁䄰党畂䡁䅑䅉睂䡁䅉睢㉂䝁䅫䅚求䡁䅍䅉橂䝁䄸杢穂䡁䅕兢求䡁䅉䅉桂䝁䄴䅚杁䝁䅍睢瑂䝁䄰党祂䝁䅍兡桂䝁䅷䅉睂䡁䅉兡畂䡁䅑党祂䍁䅁䅡桂䡁䅉䅚㍂䝁䅅杣求䍁䅷䅉穂䡁䅕䅣睂䝁䅷兡求䡁䅍䅌杁䡁䅍睢獂䡁䅕䅤灂䝁䄸杢穂䍁䅷䅉桂䝁䄴䅚杁䡁䅍党祂䡁䅙兡橂䝁䅕督獁䍁䅁兙穂䍁䅁睤求䝁䅷䅢杁䝁䅅督杁䝁䅙睢橂䡁䅕督求䡁䅍䅉療䝁䄴䅉湂䡁䅉兙睂䝁䅧兡橂䡁䅍䅉桂䝁䄴䅚杁䑁䅍䅒杁䡁䅁杣灂䝁䄴䅤灂䝁䄴睚杁䝁䅅杢歂䍁䅁䅣求䡁䅉督療䝁䄴兙獂䝁䅫来桂䡁䅑兡療䝁䄴䅉穂䝁䄸䅢ㅂ䡁䅑兡療䝁䄴督杁䝁䅫杢杁䡁䅑䅡求䍁䅁睙療䝁䄰兢求䡁䅉睙灂䝁䅅䅢杁䝁䅅杢歂䍁䅁兡畂䝁䅑兤穂䡁䅑杣灂䝁䅅䅢杁䝁䄰兙祂䝁䅳党あ䡁䅍杌杁䙁䅑䅡求䍁䅁睑療䡁䅉䅣療䡁䅉兙あ䝁䅕䅉䩂䝁䄴杤求䡁䅍䅤瑂䝁䅕杢あ䡁䅍䅉穂䝁䅕睚瑂䝁䅕杢あ䍁䅁兡穂䍁䅁兡畂䡁䅙睢獂䡁䅙党歂䍁䅁兡畂䍁䅁䅤潂䝁䅕䅉楂䡁䅕督灂䝁䄴党穂䡁䅍䅉灂䝁䄴睙ㅂ䝁䅉兙あ䝁䅫睢畂䍁䅁兙畂䝁䅑䅉灂䝁䄴杤求䡁䅍䅤瑂䝁䅕杢あ䍁䅁䅣祂䝁䄸条求䝁䅍䅤穂䍁䄴䅉䩂䡁䅑䅉穂䝁䅕杣㉂䝁䅕督杁䝁䅫杢歂䝁䅫杤灂䝁䅑兤桂䝁䅷䅉橂䝁䄸杢穂䡁䅕兢求䡁䅉督獁䍁䅁督瑂䝁䅅䅢獂䍁䄰䅉桂䝁䄴䅚杁䝁䄰党歂䝁䅫兤瑂䍁䄰督灂䡁䅯党歂䍁䅁杙ㅂ䡁䅍兡畂䝁䅕督穂䝁䅕督獁䍁䅁兙畂䝁䅑䅉獂䝁䅅杣湂䝁䅕䅉求䝁䄴䅤求䡁䅉䅣祂䝁䅫督求䡁䅍杌杁䙁䅑䅡求䍁䅁睙療䝁䄰䅣桂䝁䄴入杁䡁䅣兙穂䍁䅁杚療䡁䅉兢求䡁䅉䅢㕂䍁䅁睡畂䝁䄸睤畂䍁䅁兙穂䍁䅁䅓求䡁䅣䅢求䡁䅑䅤瑁䙁䅁兙橂䝁䅳兙祂䝁䅑䅉䑂䝁䄸兢睂䝁䅅杢㕂䍁䅁兙畂䝁䅑䅉橂䝁䅧兙畂䝁䅣党歂䍁䅁兡あ䡁䅍䅉畂䝁䅅兢求䍁䅁䅤療䍁䅁䅓兂䍁䅁兓畂䝁䅍杌杁䝁䅫杢杁䕁䄸睙あ䝁䄸杙求䡁䅉䅉祁䑁䅁免ㅁ䍁䄴䅉䥂䙁䅁䅉䩂䝁䄴睙畁䍁䅁睤桂䡁䅍䅉浂䝁䄸兤畂䝁䅑党歂䍁䅁兡畂䍁䅁免㕁䑁䅍兏杁䝁䅅杢歂䍁䅁兡穂䍁䅁䅡求䝁䅅䅚硂䡁䅕兙祂䡁䅑党祂䝁䅕䅚杁䝁䅫杢杁䙁䅁兙獂䝁䄸䅉䉂䝁䅷䅤療䍁䅷䅉䑂䝁䅅䅢灂䝁䅙睢祂䝁䄴兡桂䍁䄴䅁敁睆䅁䅃䅁䕁䅧䅕䙂䅁䅁睸䅍䅁䅧䅁䥂䙁䅁兕䅁佁䍫䅁䥁䅁䅁䅓卂䕁䅷䅁㥁睁䅁权䅁䕁䅧睕䩂䕁䅍䅁摄睁䅁䅃䅁䕁䅧睕啂䅁䅁睨䅉䅁䅧䅁䥂䙁䅍兗䅁䙁䑷䅁䭁䅁䅁䅓噂䕁䅉村䅁䵁䐴䅁䥁䅁䅁䅓噂䕁䄰䅁ㅁ睁䅁䅃䅁䕁䅧睖乂䅁䅁杄䅍䥁偙䅁䥂䝁䅅党瑂䝁䄸杢求䡁䅑兡橂䡁䅍䅉䑂䝁䄸杣睂䝁䄸杣桂䡁䅑兡療䝁䄴䅌杁䝁䅅䅉潂䝁䅕兙獂䡁䅑䅡橂䝁䅅杣求䍁䅁睙療䝁䄰䅣桂䝁䄴入獁䍁䅁䅣祂䝁䄸杤灂䝁䅑党穂䍁䅁督ㅂ䝁䅫䅤求䍁䅁睢浂䍁䅁兢求䝁䅑兡橂䝁䅅䅢杁䡁䅁杣療䝁䅑兤橂䡁䅑督杁䝁䅅杢歂䍁䅁督療䝁䅷兤あ䝁䅫睢畂䡁䅍䅉灂䝁䄴䅉あ䝁䅧党杁䙁䅕杢灂䡁䅑党歂䍁䅁睕あ䝁䅅䅤求䡁䅍䅉桂䝁䄴䅚杁䝁䅫杢あ䝁䅕杣畂䝁䅅䅤灂䝁䄸杢桂䝁䅷䅢㕂䍁䄴䅉啂䝁䅧党杁䝁䅍睢瑂䡁䅁兙畂䡁䅫䅉療䝁䅙杚求䡁䅉督杁䝁䅅兤あ䝁䄸兢桂䡁䅑党歂䍁䅁䅣獂䝁䅅督瑂䝁䅅䅉橂䝁䄸䅢獂䝁䅕睙あ䝁䅫睢畂䍁䅁督㕂䡁䅍䅤求䝁䄰督獁䍁䅁䅚療䝁䄴睢祂䍁䅁兢桂䝁䄴兙湂䝁䅕兢求䝁䄴䅤杁䡁䅍睢浂䡁䅑睤桂䡁䅉党獁䍁䅁兙畂䝁䅑䅉穂䡁䅕䅣睂䝁䄸杣あ䝁䅫杢湂䍁䅁督療䝁䅙䅤㍂䝁䅅杣求䍁䅁督療䝁䅷兤あ䝁䅫睢畂䡁䅍䅉灂䝁䄴睙獂䡁䅕䅚灂䝁䄴睚杁䕁䄴党㑂䙁䅍入穂䍁䅁䅕䑂䙁䅍䅉桂䝁䄴䅚杁䙁䅁睑呂䑁䅉䅉睂䝁䅷兙穂䝁䄰兙睂䝁䅧党祂䝁䅕督灂䡁䅍䅉求䡁䅅兤灂䡁䅁兢求䝁䄴䅤杁䝁䅅杢歂䍁䅁杣求䝁䅷兙あ䝁䅕䅚杁䝁䅑兡穂䡁䅁睢穂䝁䅅杙獂䝁䅕督杁䝁䅅杢歂䍁䅁督療䝁䅷兤あ䝁䅫睢畂䡁䅍䅌杁䝁䅅督杁䡁䅣党獂䝁䅷䅉桂䡁䅍䅉灂䝁䄴䅤求䝁䅣杣桂䡁䅑党歂䍁䅁兡畂䝁䅙睢祂䝁䄰兙あ䝁䅫睢畂䍁䅁䅤求䝁䅍䅡畂䝁䄸䅢療䝁䅣入杁䡁䅁䅢桂䡁䅑杚療䡁䅉兢穂䍁䅁杚療䡁䅉䅉睂䝁䅷兙穂䝁䄰兙杁䝁䅍兤穂䡁䅑睢瑂䝁䅕杣穂䍁䅁䅤療䍁䅁兢桂䝁䄴兙湂䝁䅕䅉あ䝁䅧党灂䡁䅉䅉歂䝁䄸杢療䡁䅉督獁䍁䅁睢睂䝁䅕杣桂䡁䅑兡療䝁䄴督獁䍁䅁兙畂䝁䅑䅉穂䡁䅕䅣睂䝁䅷入杁䝁䅍䅡桂䝁䅫杢㝁䍁䅁兙畂䝁䅑䅉佂䝁䅕䅥䵂䡁䅫杢牂䍁䅁䅒乂䙁䅍䅉歂䝁䄸杢療䡁䅉䅉瑂䝁䅅杢桂䝁䅣党瑂䝁䅕杢あ䍁䅁督㕂䡁䅍䅤求䝁䄰䅉桂䝁䄴䅚杁䕁䅑睢畂䝁䄸杣穁䑁䅙䅍杁䝁䅅䅣睂䍁䄴䅉䩂䡁䅑䅉桂䝁䅷督療䍁䅁䅣祂䝁䄸杤灂䝁䅑党穂䍁䅁兙ㅂ䡁䅑睢瑂䝁䅅䅤求䝁䅑䅉楂䝁䅷睢療䝁䅑䅉橂䝁䄸兢睂䝁䄸杢求䝁䄴䅤杁䝁䅅杢歂䍁䅁兢桂䝁䄴兤桂䝁䅷䅉㍂䝁䅧睢獂䝁䅕䅉楂䝁䅷睢療䝁䅑䅉橂䝁䄸䅢獂䝁䅕睙あ䝁䅫睢畂䍁䅁督㕂䡁䅍䅤求䝁䄰督獁䍁䅁督ㅂ䝁䅍䅡杁䝁䅅督杁䕁䄰睑呂䍁䅁杙祂䝁䅅杢歂䍁䅁兙睂䝁䅧党祂䝁䅕督灂䡁䅍䅉求䡁䅅兤灂䡁䅁兢求䝁䄴䅤杁䡁䅑睢杁䝁䅍睢獂䝁䅷党橂䡁䅑䅉穂䡁䅁党橂䝁䅫杚灂䝁䅍䅉楂䝁䅷睢療䝁䅑䅉橂䝁䄸兢睂䝁䄸杢求䝁䄴䅤穂䍁䅁杚祂䝁䄸兢杁䡁䅑䅡求䍁䅁䅚療䝁䄴睢祂䑁䅳䅉歂䝁䅫督睂䝁䄸督桂䝁䅉䅢求䍁䅁睤潂䝁䄸䅢求䍁䅁杙獂䝁䄸睢歂䍁䅁睙療䝁䅷䅢求䝁䅍䅤灂䝁䄸杢杁䝁䅅杢歂䍁䅁睙療䝁䄰䅣療䝁䄴党畂䡁䅑䅉穂䡁䅑睢祂䝁䅅睚求䍁䅁督求䡁䅑督㝁䍁䅁睕桂䝁䅙党啂䡁䅉兙橂䝁䅕䅉啂䡁䅧䅉楂䝁䅷睢療䝁䅑䅉楂䝁䅅杢牂䍁䅁兡畂䝁䅙睢祂䝁䄰兙あ䝁䅫睢畂䍁䅁督㕂䡁䅍䅤求䝁䄰睏杁䝁䅅杢歂䍁䅁村獂䝁䄸睢歂䙁䅑杣桂䝁䅍睡杁䝁䅉䅢療䝁䄸䅚杁䝁䄰兙畂䝁䅅睚求䝁䄰党畂䡁䅑䅉穂䝁䄸杚あ䡁䅣兙祂䝁䅕䅌杁䝁䅅䅉穂䡁䅕兡あ䝁䅕䅉療䝁䅙䅉楂䝁䅷睢療䝁䅑䅉瑂䝁䅅杢桂䝁䅣党瑂䝁䅕杢あ䍁䅁兙畂䝁䅑䅉楂䝁䅕䅚穂䝁䅫䅚求䍁䅁䅤祂䝁䅅杢穂䝁䅙兤穂䝁䅫睢畂䍁䅁督療䝁䅷兤あ䝁䅫睢畂䡁䅍䅉あ䝁䅧兙あ䍁䅁睙療䝁䄰杙灂䝁䄴党穂䍁䅁督療䝁䅙䅤㍂䝁䅅杣求䍁䅁睤灂䡁䅑䅡杁䝁䅧兙祂䝁䅑睤桂䡁䅉党杁䝁䅍睢瑂䡁䅁睢畂䝁䅕杢あ䡁䅍䅌杁䝁䅅督杁䡁䅣党獂䝁䅷䅉桂䡁䅍䅉桂䝁䄴䅉求䡁䅧䅤求䝁䄴督灂䝁䄸杢杁䝁䄸杚杁䡁䅑䅡求䍁䅁䅡療䡁䅍䅣灂䡁䅑兙獂䉁杫督杁䝁䅉䅢療䝁䄸䅚杁䝁䅉兙畂䝁䅳䅉灂䝁䄴杚療䡁䅉兢桂䡁䅑兡療䝁䄴䅉穂䡁䅫督あ䝁䅕兢畁䍁䅁兓畂䍁䅁兙歂䝁䅑兡あ䝁䅫睢畂䍁䅷䅉あ䝁䅧党杁䝁䅍睢瑂䡁䅁兙畂䡁䅫䅉療䝁䅙杚求䡁䅉督杁䝁䅧睢穂䡁䅁兡あ䝁䅅䅢杁䡁䅁杣療䝁䅑兤橂䡁䅑督杁䝁䅍睢瑂䡁䅁杣灂䡁䅍兡畂䝁䅣䅉啂䕁䅕睒杁䝁䅅杢歂䍁䅁䅓䉂䙁䅍䅉潂䝁䅕兢療䡁䅍䅤桂䡁䅍兡穂䍁䅁兙畂䝁䅅䅢㕂䡁䅯党祂䍁䅁督㕂䡁䅍䅤求䝁䄰督杁䡁䅑䅡桂䡁䅑䅉睂䡁䅉睢㉂䝁䅫䅚求䍁䅁兙杁䝁䅍睢瑂䡁䅁杣求䝁䅧党畂䡁䅍兡㉂䝁䅕䅉桂䡁䅍督求䡁䅍督瑂䝁䅕杢あ䍁䅁睢浂䍁䅁兙杁䡁䅁兙あ䝁䅫党畂䡁䅑升穂䍁䅁睢㉂䝁䅕杣桂䝁䅷䅢杁䝁䅧党瑂䝁䄸督あ䝁䅅督灂䡁䅍睏杁䝁䅅杢歂䍁䅁䅖䙂䕁䅣䅉乂䝁䅅杢桂䝁䅣党祂䍁䅁督療䝁䅙䅤㍂䝁䅅杣求䍁䅷䅉㍂䝁䅧兡橂䝁䅧䅉橂䝁䄸杢畂䝁䅕睙あ䡁䅍䅉㉂䝁䅅杣灂䝁䄸兤穂䍁䅁䅖䙂䕁䅣䅉桂䝁䄴兙獂䡁䅫来求䡁䅉督杁䡁䅑䅡祂䝁䄸兤湂䝁䅧睢ㅂ䡁䅑䅉あ䝁䅧党杁䝁䅧睢穂䡁䅁兡あ䝁䅅䅢獁䍁䅁䅣祂䝁䄸杤灂䝁䅑兡畂䝁䅣䅉橂䝁䅷兡畂䝁䅫睙灂䝁䅅杢穂䍁䅁杣求䝁䄰睢あ䝁䅕䅉桂䝁䅍睙求䡁䅍督杁䡁䅑睢杁䝁䅅睙あ䝁䅫杤求䍁䅁兙畂䝁䅑䅉潂䝁䅫督あ䝁䄸杣灂䝁䅍兙獂䍁䅁䅤求䡁䅍䅤杁䡁䅉党穂䡁䅕䅢あ䡁䅍䅉あ䝁䅧兙あ䍁䅁兡畂䝁䅙睢祂䝁䄰䅉あ䡁䅉党桂䡁䅑兢求䝁䄴䅤杁䝁䅑党橂䝁䅫督灂䝁䄸杢穂䍁䄴䅉䝂䡁䅕杣あ䝁䅧党祂䍁䅷䅉灂䡁䅑䅉睂䡁䅉睢㉂䝁䅫䅚求䡁䅍䅉䑂䝁䅕䅢獂䍁䅁睕桂䡁䅙党祂䍁䅁兒獂䝁䅫䅤求䍁䅁睋獁䍁䅁兙畂䍁䅁兙ㅂ䡁䅑睢獂䝁䄸睚療䡁䅕督杁䝁䅉䅢療䝁䄸䅚杁䡁䅉党橂䝁䄸杤求䡁䅉入杁䡁䅍入穂䡁䅑党瑂䍁䅁杚療䡁䅉䅉橂䝁䅅杣歂䝁䅫睢㉂䝁䅅督橂䡁䅕䅢桂䡁䅉䅌杁䝁䄸杣あ䝁䅧睢睂䝁䅕䅚灂䝁䅍䅌杁䡁䅑杣桂䡁䅕兢桂䍁䅷䅉あ䡁䅉兙畂䡁䅍䅣獂䝁䅅杢あ䍁䅷䅉㉂䝁䅅督橂䡁䅕䅢桂䡁䅉䅌杁䝁䄸杙穂䡁䅑党あ䡁䅉兡橂䝁䅅䅢獁䍁䅁兙畂䝁䅑䅉湂䡁䅫杢求䝁䅍睢獂䝁䄸睚灂䝁䅍兙獂䍁䅁督ㅂ䡁䅉睚求䡁䅉兡求䡁䅍睏杁䝁䅅杢歂䍁䅁杖䉂䙁䅍睑䉂䕁䅑兒杁䡁䅁杣療䝁䅑兤橂䡁䅑督杁䝁䅍睢瑂䡁䅁杣灂䡁䅍兡畂䝁䅣䅉坂䕁䅅睕䑂䕁䅅䅒䙂䍁䅁兙畂䝁䅑䅉坂䕁䅅睕䑂䕁䅅䅒䙂䍁䅁兔坂䙁䅁䅌杁䝁䅅䅉あ䝁䅕睙潂䝁䄴睢獂䝁䄸睚㕂䍁䅁䅣獂䝁䅅䅤浂䝁䄸杣瑂䍁䅁睤潂䝁䅫睙潂䍁䅁睢浂䝁䅙党祂䡁䅍䅉橂䝁䅅䅤潂䝁䅕䅤求䡁䅉兌楂䝁䅅督求䝁䅑䅉歂䝁䅕䅢灂䡁䅙党祂䡁䅫䅉穂䡁䅫督あ䝁䅕兢杁䝁䅅杢歂䍁䅁䅢求䡁䅙党祂䝁䅅睚求䡁䅍䅉あ䝁䅧党杁䝁䄴兙あ䡁䅕杣桂䝁䅷䅉橂䝁䅷睢あ䍁䄰兡畂䝁䅑兤橂䝁䅫杢湂䍁䅁䅣祂䝁䄸䅣求䡁䅉䅤灂䝁䅕督杁䝁䄸杚杁䝁䅍睢獂䝁䅷兙湂䝁䅕杢畁䍁䅁䅖潂䝁䅕䅉橂䝁䄸兢睂䝁䅅杢㕂䍁䅁督求䝁䅷䅢穂䍁䅁兡あ䡁䅍䅉睂䡁䅉睢歂䡁䅕睙あ䡁䅍䅉あ䝁䅧杣療䡁䅕睚潂䍁䅁䅚灂䡁䅉党橂䡁䅑䅉穂䝁䅅䅢求䡁䅍䅉浂䝁䄸杣橂䝁䅕䅌杁䝁䅫杢歂䝁䅕䅣求䝁䄴䅚求䝁䄴䅤杁䝁䅑兡穂䡁䅑杣灂䝁䅉兤あ䝁䄸杣穂䍁䅷䅉桂䝁䄴䅚杁䡁䅍兙獂䝁䅕督杁䡁䅉党睂䡁䅉党穂䝁䅕杢あ䝁䅅䅤灂䡁䅙党穂䍁䄴䅉䥂䝁䅅党瑂䝁䄸杢求䡁䅑兡橂䡁䅍䅉䑂䝁䄸杣睂䝁䄸杣桂䡁䅑兡療䝁䄴䅉㍂䝁䅅督杁䝁䅙睢ㅂ䝁䄴䅚求䝁䅑䅉灂䝁䄴䅉硁䑁䅫睎硁䍁䅁兙畂䝁䅑䅉灂䡁䅍䅉潂䝁䅕兙歂䡁䅅兤桂䡁䅉䅤求䡁䅉党歂䍁䅁兡畂䍁䅁村療䡁䅍䅤療䝁䄴䅌杁䕁䄰兙穂䡁䅍兙橂䝁䅧兤穂䝁䅕䅤あ䡁䅍杌䅁䅁噧䅁佁睄䅁䅓桂䝁䅷䅢灂䝁䅉兤祂䡁䅑睢畂䍁䅁睑療䝁䄰䅣桂䝁䄴入杁䡁䅁杣療䡁䅙兡歂䝁䅕督杁䡁䅁杣療䝁䅑兤橂䡁䅑督杁䝁䅅杢歂䍁䅁督求䡁䅉杤灂䝁䅍党穂䍁䅁䅤療䍁䅁䅤潂䝁䅕䅉求䝁䄴党祂䝁䅣入杁䝁䅫杢歂䡁䅕督あ䡁䅉入杁䡁䅣睢祂䝁䅷䅚㍂䝁䅫䅚求䍁䄴䅉䩂䡁䅑䅉療䡁䅁党祂䝁䅅䅤求䡁䅍䅉灂䝁䄴䅉あ䡁䅣睢杁䡁䅍党湂䝁䄰党畂䡁䅑督獁䍁䅁睑療䝁䄰䅣獂䝁䅕䅤灂䝁䄸杢杁䝁䅅杢歂䍁䅁䅕祂䝁䄸䅚ㅂ䝁䅍䅤灂䝁䄸杢獁䍁䅁兙畂䝁䅑䅉䕂䡁䅉兡獂䝁䅷兡畂䝁䅣䅉桂䝁䄴䅚杁䕁䅕杤桂䝁䅷兤桂䡁䅑兡療䝁䄴杌杁䙁䅑䅡求䍁䅁睑療䝁䄰䅣獂䝁䅕䅤灂䝁䄸杢杁䝁䅅杢歂䍁䅁䅕祂䝁䄸䅚ㅂ䝁䅍䅤灂䝁䄸杢杁䡁䅍党湂䝁䄰党畂䡁䅑䅉療䝁䅙杚求䡁䅉督杁䡁䅁杣療䝁䅑兤橂䡁䅑兡療䝁䄴䅉求䝁䄴䅡桂䝁䄴睙求䝁䄰党畂䡁䅑䅉穂䝁䅕杣㉂䝁䅫睙求䡁䅍䅉あ䝁䅧兙あ䍁䅁兡畂䝁䅍䅢ㅂ䝁䅑党杁䡁䅍䅤灂䝁䄰兤獂䝁䅅䅤灂䝁䄸杢杁䝁䅅杢歂䍁䅁督桂䝁䄴䅚杁䝁䅍睢畂䡁䅑杣療䝁䅷䅉穂䝁䅕杣㉂䝁䅫睙求䡁䅍睏杁䝁䅍党瑂䝁䅕杢あ䝁䅫杢湂䍁䅁督求䡁䅉杤灂䝁䅍党穂䍁䅷䅉穂䡁䅕睙潂䍁䅁兙穂䍁䅁睤求䝁䅷䅢杁䝁䅉睢畂䝁䅑兡畂䝁䅣䅉桂䝁䄴䅚杁䝁䅍兙穂䝁䅫杢湂䍁䅷䅉桂䝁䄴䅚杁䝁䅍兙穂䝁䅫杢湂䍁䅁党硂䡁䅕兡睂䝁䄰党畂䡁䅑睏杁䝁䅅杢歂䍁䅁睙療䝁䄰䅣獂䝁䅕䅤灂䝁䄸杢杁䡁䅑睢療䝁䅷督杁䡁䅑䅡桂䡁䅑䅉療䝁䅙杚求䡁䅉䅉歂䝁䄸睤畂䝁䅧睢獂䝁䅕䅉穂䝁䄸䅢ㅂ䡁䅑兡療䝁䄴督杁䝁䅅杢歂䍁䅁督求䡁䅉杤灂䝁䅍党穂䍁䅷䅉灂䝁䄴睙獂䡁䅕䅚灂䝁䄴睚杁䡁䅣党獂䝁䅷䅉橂䝁䄸兢睂䝁䅷党あ䝁䅫睢畂䍁䅁䅣祂䝁䄸䅚ㅂ䝁䅍䅤穂䍁䅁兙畂䝁䅑䅉穂䝁䅕杣㉂䝁䅫睙求䡁䅍䅌杁䝁䅫杢あ䝁䅕䅢獂䝁䅫睚求䝁䄴䅤杁䡁䅣党獂䝁䅷䅉橂䝁䄸兢睂䝁䅷党あ䝁䅫睢畂䡁䅍䅌杁䝁䅷兡畂䝁䅕杣杁䝁䅧兙畂䝁䅣党祂䍁䅁督㕂䡁䅍䅤求䝁䄰督獁䍁䅁督桂䝁䄴䅚杁䝁䅍睢畂䡁䅑杣療䝁䅷䅉穂䡁䅫督あ䝁䅕兢穂䍁䅷䅉瑂䡁䅕䅢あ䝁䅫䅢桂䡁䅑党祂䝁䅅䅢杁䡁䅍入穂䡁䅑党瑂䡁䅍䅌杁䝁䅅杢歂䍁䅁督求䡁䅉杤灂䝁䅍党杁䡁䅑睢療䝁䅷督畁䍁䅁䅖潂䝁䅫督杁䡁䅍党湂䝁䄰党畂䡁䅑䅉桂䝁䅷督療䍁䅁䅣祂䝁䄸杤灂䝁䅑党穂䍁䅁党獂䝁䅕睙あ䡁䅉兡橂䝁䅅䅢杁䡁䅍兤楂䝁䄰党祂䡁䅍兡楂䝁䅷党杁䡁䅁兤瑂䡁䅁督獁䍁䅁兙穂䍁䅁睤求䝁䅷䅢杁䝁䅅督杁䝁䅅杣あ䝁䅫杚灂䝁䅍兡桂䝁䅷䅉獂䝁䅫杚あ䍁䅁督求䡁䅉杤灂䝁䅍党穂䑁䅳䅉睂䡁䅉睢歂䡁䅕睙あ䝁䅫睢畂䍁䅁督療䝁䅷兤あ䝁䅫睢畂䡁䅍䅉橂䝁䄸兢睂䡁䅉兡穂䝁䅫杢湂䍁䅁睙療䝁䅫䅢求䝁䅑䅉あ䡁䅕杙灂䝁䄴睚獁䍁䅁䅡㕂䝁䅑杣桂䡁䅕䅢灂䝁䅍䅉㍂䝁䄸杣牂䝁䄸杤求䡁䅉䅉ㅂ䝁䄴兡あ䡁䅍䅌杁䝁䅑睢㍂䝁䄴䅡療䝁䅷党杁䡁䅑睢療䝁䅷督獁䍁䅁兙畂䝁䅑䅉睂䡁䅕兢睂䝁䅫杢湂䍁䅁兙畂䝁䅑䅉畂䝁䅫䅤祂䝁䄸睚求䝁䄴䅉穂䝁䅕杣㉂䝁䅫睙求䡁䅍睏杁䡁䅁兡睂䝁䅕䅢灂䝁䄴党杁䝁䅅杢歂䍁䅁䅣祂䝁䄸睙求䡁䅍督杁䡁䅍党祂䡁䅙兡橂䝁䅕督獁䍁䅁督ㅂ䝁䅍䅡杁䝁䅅督杁䡁䅁杣求䍁䄰睙療䝁䄰兢灂䡁䅍督灂䝁䄸杢灂䝁䄴睚獁䍁䅁睙療䝁䄰兢灂䡁䅍督灂䝁䄸杢灂䝁䄴睚獁䍁䅁兢桂䝁䅫杢あ䝁䅕杢桂䝁䄴睙求䍁䅷䅉桂䝁䄴䅚杁䝁䅑党橂䝁䄸兢瑂䝁䅫督穂䝁䅫睢畂䝁䅫杢湂䑁䅳䅉桂䝁䄴䅚杁䡁䅍䅣求䝁䅍兡桂䝁䅷䅤㕂䍁䅁睙潂䝁䅕兢灂䝁䅍兙獂䡁䅍䅉桂䝁䄴䅚杁䡁䅍党祂䡁䅙兡橂䝁䅕督畁䍁䅁䅖潂䝁䅕䅉䕂䡁䅉兡獂䝁䅷兡畂䝁䅣䅉桂䝁䄴䅚杁䕁䅕杤桂䝁䅷兤桂䡁䅑兡療䝁䄴䅉穂䝁䅕睚瑂䝁䅕杢あ䍁䅁睢浂䝁䅙党祂䡁䅍䅉歂䡁䅉兡獂䝁䅷兡畂䝁䅣䅉浂䝁䅷兤灂䝁䅑䅉穂䡁䅫督あ䝁䅕兢穂䍁䅷䅉睂䝁䅕杣浂䝁䄸杣瑂䝁䅅杢橂䝁䅕䅉桂䝁䅑䅚灂䡁䅑兡㉂䝁䅕督獁䍁䅁睙療䝁䄰䅣獂䝁䅕䅤灂䝁䄸杢杁䝁䅙䅢ㅂ䝁䅫䅚穂䍁䅷䅉穂䝁䄸䅢灂䝁䅑督杁䝁䅍睢畂䡁䅑杣療䝁䅷䅌杁䡁䅍䅣求䝁䅍兡桂䝁䅷兡㙂䝁䅕䅚杁䡁䅑党穂䡁䅑兡畂䝁䅣䅉求䡁䅅兤灂䡁䅁兢求䝁䄴䅤獁䍁䅁兙畂䝁䅑䅉㍂䝁䅅督あ䝁䅕䅉瑂䝁䅅杢桂䝁䅣党瑂䝁䅕杢あ䍁䅁督求䡁䅉杤灂䝁䅍党穂䑁䅳䅉歂䡁䅉兡獂䝁䅷兡畂䝁䅣䅉穂䡁䅫督あ䝁䅕兢穂䍁䅁兙畂䝁䅑䅉穂䝁䅕杣㉂䝁䅫睙求䡁䅍睏杁䡁䅣兡祂䝁䅕䅢灂䝁䄴党杁䝁䅅杢歂䍁䅁䅣求䡁䅉杚療䡁䅉兙あ䝁䅫杢湂䍁䅁督求䡁䅉杤灂䝁䅍党穂䍁䅁睙療䝁䄴督灂䡁䅍䅤穂䍁䅁睢浂䍁䅁睢睂䝁䅕杢瑁䝁䅧睢獂䝁䅕䅉獂䝁䄸睚湂䝁䅫杢湂䍁䅷䅉桂䝁䄴䅚杁䝁䅍兙穂䝁䅕䅚瑁䝁䅧睢獂䝁䅕䅉桂䝁䄴䅚杁䡁䅍䅢灂䝁䅍睡獂䝁䅫杢求䑁䅳䅉桂䝁䄴䅚杁䝁䅑杣灂䝁䅷䅢杁䝁䅉兡あ䡁䅍䅉桂䝁䄴䅚杁䡁䅍党祂䡁䅙兡橂䝁䅕督杁䝁䅍睢瑂䡁䅁杣灂䡁䅍兡畂䝁䅣䅉祂䝁䄸䅢獂䝁䅕杣杁䝁䅍睢畂䝁䅕䅉祂䝁䄸睙牂䍁䅁杙灂䡁䅑督獁䍁䅁杚灂䡁䅧党歂䍁䅁睙ㅂ䡁䅑䅤求䡁䅉䅉楂䝁䅫䅤穂䍁䅷䅉潂䝁䄸䅢求䍁䅁党畂䝁䅷兙祂䝁䅣党瑂䝁䅕杢あ䍁䅷䅉桂䝁䄴䅚杁䡁䅉党獂䝁䅅䅤求䝁䅑䅉歂䝁䄸睤畂䝁䅧睢獂䝁䅕䅉あ䝁䄸睢獂䡁䅍䅉桂䝁䄴䅚杁䡁䅍党祂䡁䅙兡橂䝁䅕督獁䍁䅁兙穂䍁䅁睤求䝁䅷䅢杁䝁䅅督杁䝁䅍睢祂䝁䅫杢湂䍁䅁党硂䡁䅕兡睂䝁䄰党畂䡁䅑䅉桂䝁䄴䅚杁䡁䅍党祂䡁䅙兡橂䝁䅕督畁䍁䅁䅖潂䝁䅫督杁䡁䅍党湂䝁䄰党畂䡁䅑䅉桂䝁䅷督療䍁䅁䅣祂䝁䄸杤灂䝁䅑党穂䍁䅁睙獂䝁䄸兤歂䍁䅁杙桂䡁䅍党歂䍁䅁䅚灂䝁䅣兡あ䝁䅅䅢杁䡁䅍党祂䡁䅙兡橂䝁䅕督杁䝁䅅杢歂䍁䅁兙祂䡁䅑兡浂䝁䅫睙灂䝁䅅䅢杁䝁䅫杢あ䝁䅕䅢獂䝁䅫睚求䝁䄴睙求䍁䅁督療䝁䅷兤あ䝁䅫睢畂䡁䅍䅉療䝁䄴䅉桂䝁䄴䅉療䡁䅁党畂䍁䅁兙祂䝁䅍䅡灂䡁䅑党橂䡁䅑兤祂䝁䅕䅉浂䝁䄸杣杁䡁䅍兤楂䡁䅍兤祂䝁䅙兙橂䝁䅕䅉灂䝁䄴督灂䝁䅣䅡あ䡁䅍䅌杁䝁䅫杢あ䝁䅕睚祂䝁䅅䅤求䝁䅑䅉㍂䝁䅕䅢獂䍁䅁睙療䝁䄴督あ䡁䅉兤橂䡁䅑兡療䝁䄴䅌杁䝁䅅杢歂䍁䅁杣求䡁䅍党祂䡁䅙睢灂䡁䅉䅉桂䝁䄴䅚杁䡁䅁杣療䝁䅑兤橂䡁䅑兡療䝁䄴䅉瑂䝁䅅杢桂䝁䅣党瑂䝁䅕杢あ䑁䅳䅉あ䝁䅕督あ䝁䅫杢湂䍁䅁兙畂䝁䅑䅉穂䡁䅕杙穂䝁䅕兙杁䡁䅍党祂䡁䅙兡橂䝁䅕督獁䍁䅁督ㅂ䝁䅍䅡杁䝁䅅督杁䝁䅅睙硂䡁䅕兡穂䝁䅫䅤灂䝁䄸杢杁䝁䅅杢歂䍁䅁兙畂䝁䅅䅢㕂䡁䅍兡穂䍁䅁睢浂䍁䅁杣求䡁䅍党祂䡁䅙睢灂䡁䅉䅉灂䝁䄴杚療䡁䅉兢桂䡁䅑兡療䝁䄴䅉桂䝁䄴䅚杁䝁䄸䅣あ䝁䅫兢灂䡁䅯兙あ䝁䅫睢畂䍁䅁督療䝁䅷兤あ䝁䅫睢畂䡁䅍睏杁䝁䅅杢歂䍁䅁䅣祂䝁䄸条求䝁䅍䅤杁䝁䄰兙畂䝁䅅睚求䝁䄰党畂䡁䅑䅉桂䝁䄴䅚杁䝁䅫杢あ䝁䅕睚祂䝁䅅䅤求䝁䅑䅉桂䡁䅍督求䡁䅑䅉瑂䝁䅅杢桂䝁䅣党瑂䝁䅕杢あ䍁䅁督求䡁䅉杤灂䝁䅍党穂䍁䄴䅉䥂䝁䅅䅢獂䝁䅫杙ㅂ䡁䅉䅤療䝁䄴䅉䑂䝁䄸兢睂䝁䅅杢㕂䍁䅁睤桂䡁䅍䅉浂䝁䄸兤畂䝁䅑党歂䍁䅁兡畂䍁䅁免㕁䑁䅅兏杁䝁䅅杢歂䍁䅁兡穂䍁䅁杙桂䡁䅍党歂䍁䅁兡畂䍁䅁䅓療䡁䅕督あ䝁䄸杢獁䍁䅁䅖求䡁䅧兙穂䍁䄴䅁ㅄ杆䅁杦䄸䕁䅧兙獂䝁䄸来㕂䝁䄰党杁䙁䅑䅡求䡁䅉兙睂䝁䅕兤あ䝁䅫睙穂䍁䅷䅉䩂䝁䄴睙畁䍁䅷䅉桂䍁䅁杙灂䝁䄸䅣潂䝁䅅杣瑂䝁䅅䅉あ䝁䅕睙潂䝁䄴睢獂䝁䄸睚㕂䍁䅁䅣獂䝁䅅䅤浂䝁䄸杣瑂䍁䅁睙療䝁䄰䅣桂䝁䄴入獁䍁䅁杣求䡁䅍党桂䡁䅉睙潂䝁䅕督獁䍁䅁䅚求䡁䅙党獂䝁䄸䅣穂䍁䅷䅉桂䝁䄴䅚杁䝁䅍睢瑂䝁䄰党祂䝁䅍兡桂䝁䅷兡㙂䝁䅕督杁䡁䅁杣療䡁䅁杣灂䝁䅕䅤桂䡁䅉入杁䝁䅕杢㙂䡁䅫兢求䡁䅍䅉桂䝁䄴䅚杁䝁䅑党㉂䝁䅫睙求䡁䅍䅉灂䝁䄴䅉あ䝁䅧党杁䙁䅕杢灂䡁䅑党歂䍁䅁睕あ䝁䅅䅤求䡁䅍䅌杁䙁䅍睤灂䡁䅑来求䡁䅉䅢桂䝁䄴䅚獁䍁䅁村求䝁䅷睚灂䡁䅕兢獁䍁䅁杓桂䡁䅁兙畂䍁䅷䅉桂䝁䄴䅚杁䝁䅫杢あ䝁䅕杣畂䝁䅅䅤灂䝁䄸杢桂䝁䅷䅢㕂䍁䄴䅉啂䝁䅧党杁䝁䅍睢瑂䡁䅁兙畂䡁䅫升穂䍁䅁䅣祂䝁䄸䅚ㅂ䝁䅍䅤穂䍁䅁兙祂䝁䅕䅉楂䝁䅅督求䝁䅑䅉療䝁䄴䅉あ䝁䅧党杁䡁䅁兙あ䝁䅕杢あ䝁䅕䅚杁䡁䅉党橂䝁䄸兢楂䝁䅫杢桂䝁䄴䅤杁䝁䅧兤瑂䝁䅅杢杁䝁䅧入桂䝁䅷兤祂䝁䄸杢灂䝁䅑兙穂䝁䅕䅉求䝁䄴来㕂䝁䄰党杁䍁䅧杣䥂䡁䅕䅕䥂䑁䅉䅍灁䍁䅁䅤潂䝁䅅䅤杁䝁䅕杢桂䝁䅉䅢求䡁䅍䅉歂䝁䅕䅢灂䡁䅙党祂䡁䅫䅉療䝁䅙䅉灂䝁䄴条求䝁䅍䅤桂䝁䅉䅢求䍁䅁杙灂䝁䄸䅢療䝁䅣兡橂䡁䅍䅌杁䡁䅍兤橂䝁䅧䅉桂䡁䅍䅉瑂䝁䄸杢療䝁䅍䅢療䝁䄴兙獂䍁䅁兙畂䡁䅑兡楂䝁䄸䅚灂䝁䅕督杁䝁䅅杢歂䍁䅁睢あ䝁䅧党祂䍁䅁䅤潂䝁䅕杣桂䡁䅁党ㅂ䡁䅑兡橂䍁䅁兢療䝁䅷党橂䡁䅕䅢求䡁䅍䅌杁䝁䅅督杁䡁䅣党獂䝁䅷䅉桂䡁䅍䅉穂䝁䄰兙獂䝁䅷䅉瑂䝁䄸䅢求䝁䅍兤獂䝁䅕督杁䝁䅅杢歂䍁䅁杚獂䡁䅕兡歂䡁䅍杌杁䕁䅫䅤杁䝁䄸杚浂䝁䅕杣穂䍁䅁䅓㕂䝁䅷党畂䝁䅕䅥杁䡁䅉党橂䝁䄸兢楂䝁䅫杢桂䝁䄴䅤獁䍁䅁兙杁䝁䅙睢祂䝁䄰兤獂䝁䅅䅤灂䝁䄸杢杁䝁䄸杚杁䡁䅉䅓ㅂ䙁䅁䅓祁䑁䅁䅉あ䝁䄸䅉浂䝁䅅睙灂䝁䅷兡あ䝁䅅䅤求䍁䅁督ㅂ䝁䅉睙ㅂ䡁䅑兙畂䝁䅕睢ㅂ䡁䅍䅉潁䙁䅍睑灁䍁䅁杚獂䡁䅕兡歂䍁䅁兙歂䝁䄰兡畂䝁䅫督あ䡁䅉兙あ䝁䅫睢畂䍁䅁杚療䡁䅉䅉桂䝁䅍䅡灂䝁䅕杤灂䝁䄴睚杁䝁䅧入歂䡁䅉兙あ䝁䅫睢畂䍁䅁䅤療䍁䅁党畂䝁䅧兙畂䝁䅍党杁䡁䅑䅡求䍁䅁䅚灂䡁䅍䅣求䡁䅉督灂䝁䄸杢杁䝁䅅杢歂䍁䅁兙楂䡁䅍睢祂䡁䅁䅤灂䝁䄸杢杁䝁䄸杚杁䝁䄸䅤潂䝁䅕杣杁䝁䅫杢煂䝁䅕睙あ䝁䅕䅚杁䝁䅑杣ㅂ䝁䅣督杁䝁䅫杢杁䙁䅍睑杁䡁䅕杣療䝁䅣杣桂䡁䅁䅡㕂䍁䅁兙畂䝁䅑䅉あ䝁䄸䅉求䝁䄴䅡桂䝁䄴睙求䍁䅁杣求䡁䅍睢祂䡁䅁䅤灂䝁䄸杢杁䝁䄸杚杁䡁䅉兙歂䝁䅫睢睂䝁䅅兣ㅂ䝁䅕䅉桂䝁䅣党畂䡁䅑督㝁䍁䅁杣灂䝁䅷䅣灂䡁䅙兡祂䝁䅫杢求䍁䅷䅉橂䝁䅅杙療䡁䅑党湂䡁䅉兙㉂䝁䅫杣獁䍁䅁兙畂䝁䅑䅉佂䑁䅙䅔呂䍁䅁村佂䕁䅅村杁䝁䅙睢祂䍁䅁䅤潂䝁䅕䅉あ䡁䅉党桂䡁䅑兢求䝁䄴䅤杁䝁䄸杚杁䕁䅧兓坂䑁䅳䅉療䝁䅍杣求䝁䅷兡㙂䡁䅕兢桂䝁䅉䅉浂䝁䄸杣杁䝁䄰兤獂䡁䅑兡睂䝁䅷党杁䡁䅍睙獂䝁䅕杣療䡁䅍兡穂䑁䅳䅉奂䙁䅫睔呂䙁䅑兒䕂䍁䅷䅉桂䝁䄴䅉灂䝁䄴条求䝁䅍䅤灂䝁䄸杢杁䝁䅙睢祂䍁䅁睕䑂䍁䅁兙歂䝁䄰兡畂䝁䅫督あ䡁䅉兙あ䝁䅫睢畂䍁䅁睢浂䍁䅁䅤求䡁䅍䅤療䡁䅍䅤求䡁䅉睢畂䝁䅕䅉祂䝁䅕䅣獂䝁䅅睙求䝁䄰党畂䡁䅑䅉あ䝁䅧党祂䝁䅅䅣㕂䑁䅳䅉桂䝁䄴䅚杁䕁䅅䅖卂䙁䅍兌硁䑁䅫䅍祁䍁䅷䅉桂䍁䅁䅣祂䝁䄸䅣祂䝁䅫党あ䝁䅅杣㕂䍁䅁䅚祂䡁䅕睚杁䝁䅑党㉂䝁䅫睙求䍁䅁睙療䝁䄰杙灂䝁䄴兙あ䝁䅫睢畂䍁䅁䅣祂䝁䄸䅚ㅂ䝁䅍䅤畁䍁䅁䅖潂䝁䅕䅉橂䝁䄸兢睂䝁䅅杢㕂䍁䅁兙獂䡁䅍睢杁䡁䅁杣療䡁䅙兡歂䝁䅕督杁䕁䅧党祂䝁䅍党睂䡁䅑兡畂䍁䅁䅋あ䡁䅉兙穂䡁䅑兤㙂䡁䅕兢桂䝁䅉克獁䍁䅁䅓求䡁䅉睙求䡁䅁䅤灂䝁䄴䅉䥂䡁䅫䅢求䝁䅍䅤桂䍁䅷䅉桂䝁䄴䅚杁䙁䅁䅡求䡁䅍睚療䍁䅁䅤療䍁䅁䅤祂䝁䅕兙あ䍁䅁杙祂䝁䅕兙穂䡁䅑䅉橂䝁䅅杢橂䝁䅕杣㝁䍁䅁兔桂䝁䅉䅤潂䝁䅕杣桂䍁䅁睕䑂䍁䅁杚療䡁䅉䅉あ䝁䅧党杁䡁䅑杣求䝁䅅䅤瑂䝁䅕杢あ䍁䅁睢浂䍁䅁睙潂䡁䅉睢畂䝁䅫睙杁䝁䅷入瑂䡁䅁䅡療䝁䅍入あ䝁䅫睙杁䝁䅷党ㅂ䝁䅳党瑂䝁䅫兙㝁䍁䅁䅓婂䙁䅅杖䩂䕁䅅䅉あ䝁䄸䅉あ䡁䅉党桂䡁䅑䅉睂䡁䅉兡瑂䝁䅅杣㕂䍁䅁兡瑂䝁䄰兤畂䝁䄸䅚求䝁䅙兡橂䝁䅫党畂䝁䅍入杁䝁䅑兡穂䝁䄸杣歂䝁䅕杣穂䑁䅳䅉桂䝁䄴䅚杁䕁䅑兑卂䙁䅯兑䵂䕁䅕䅗杁䝁䅙睢祂䍁䅁䅣桂䡁䅑兡求䝁䄴䅤穂䍁䅁睤灂䡁䅑䅡杁䝁䅅兢㕂䝁䅷睢灂䝁䅑睢穂䝁䅫督獁䍁䅁督瑂䝁䄸䅢歂䝁䅕杣灂䝁䄴睚杁䝁䄰入求䝁䅷睢瑂䝁䅅䅌杁䝁䅅杢歂䍁䅁兢ㅂ䝁䅷䅤灂䡁䅁䅢求䍁䅁兢㕂䝁䅕䅢療䝁䄰兙畁䍁䅁兓畂䍁䅁兙歂䝁䅑兡あ䝁䅫睢畂䍁䅷䅉灂䡁䅑䅉療䝁䅙杚求䡁䅉督杁䕁䅕䅣灂䝁䄴党睂䝁䅧杣灂䝁䄴党杁䕁䅫杢煂䝁䅕睙あ䝁䅫睢畂䍁䅁䅤療䍁䅁䅤祂䝁䅕兙あ䍁䅁兙獂䝁䅷党祂䝁䅣兡橂䍁䅁杣求䝁䅅睙あ䝁䅫睢畂䡁䅍睏杁䝁䄴兡㉂䝁䄸䅢ㅂ䝁䄰兙楂䍁䅳杣求䝁䅷兙あ䝁䅷兡瑂䝁䅅杙杁䝁䅅杢歂䍁䅁兑佂䙁䅑兓瑁䙁䅑兓乂䑁䅍䅉浂䝁䄸杣杁䡁䅑䅡求䍁䅁䅤祂䝁䅕兙あ䝁䄰党畂䡁䅑䅉療䝁䅙䅉穂䝁䄸䅢灂䝁䅑䅉あ䡁䅕兢療䡁䅉督㝁䍁䅁兑卂䕁䅣䅗瑁䑁䅅免㍁䍁䅁杚療䡁䅉䅉瑂䡁䅕䅢あ䝁䅫杚療䝁䅍兙獂䍁䅁兢療䡁䅑睢祂䍁䅁杢求䡁䅕杣療䡁䅁兙あ䝁䅧入㝁䍁䅁兙あ䝁䅕来療䝁䅷兡㙂䡁䅕兢桂䝁䅉睏杁䝁䄴兡㉂䝁䄸䅢ㅂ䝁䄰兙楂䑁䅳䅉桂䝁䅙睚桂䡁䅉䅤灂䝁䅣兡瑂䝁䄸䅚㝁䍁䅁䅤求䡁䅉兡睂䝁䅅杣桂䡁䅑兡歂䝁䅕䅉灂䝁䄴条求䝁䅍䅤灂䝁䄸杢穂䑁䅳䅉桂䝁䄴䅚杁䕁䄸䅖卂䕁䅕䅗噂䙁䅁䅌杁䝁䅅䅉呂䕁䅍䅉瑂䝁䅕䅤潂䝁䄸䅤祂䝁䅕䅥桂䡁䅑党杁䝁䅫杢煂䝁䅕睙あ䝁䅫睢畂䍁䅁杚療䡁䅉䅉桂䝁䅑兤獂䡁䅑督杁䡁䅣兡あ䝁䅧䅉穂䝁䅕杤求䡁䅉党杁䝁䅅睙あ䝁䅫杤求䍁䅁杣潂䝁䅕兤瑂䝁䅅䅤療䝁䅫䅚杁䝁䅅杣あ䝁䅧杣灂䡁䅑兡穂䍁䅁兙畂䝁䅑䅉穂䝁䅕杤求䡁䅉党杁䡁䅉党橂䝁䅅䅢橂䝁䅫䅤祂䝁䅅杢あ䍁䅁䅣穂䝁䄸杣灂䝁䅅督灂䡁䅍䅌杁䝁䅅督杁䡁䅣党獂䝁䅷䅉桂䡁䅍䅉橂䝁䅧兡獂䝁䅑杣求䝁䄴䅉㍂䝁䅫䅤潂䍁䅁兙橂䡁䅑兡㉂䝁䅕䅉睂䝁䄸䅢㕂䝁䅅杣あ䝁䅫睙ㅂ䝁䅷兙祂䍁䅁条ㅂ䡁䅙党畂䝁䅫䅢求䍁䅁兡歂䝁䅫睢睂䝁䅅䅤潂䝁䅫睙杁䝁䅅杣あ䝁䅧杣灂䡁䅑兡穂䍁䄴䅉䝂䡁䅕杣あ䝁䅧党祂䍁䅷䅉あ䝁䅧党杁䝁䅍睢瑂䡁䅁兙畂䡁䅫䅉睂䡁䅉睢㉂䝁䅫䅚求䡁䅍䅉䉂䙁䅑杕呂䍁䄰免㕁䑁䅁杍杁䝁䅙睢祂䍁䅁兙歂䡁䅉党畂䝁䅅䅢杁䝁䅍杣灂䡁䅍兡穂䍁䅁杣求䡁䅍睙ㅂ䝁䅕睏杁䕁䅅杕䡂䙁䅧兌硁䑁䅅睍㝁䍁䅁兙畂䝁䅑䅉䉂䙁䅉睒奂䍁䄰免硁䑁䅣䅉あ䝁䄸䅉あ䡁䅉党桂䡁䅑䅉穂䝁䅕杤求䡁䅉党杁䝁䅅兤あ䝁䄸兡瑂䝁䄰兤畂䝁䅕䅉歂䝁䅫督求䝁䅅督求䡁䅍䅉灂䝁䄴䅉瑂䡁䅕䅢あ䝁䅫杚療䝁䅍兙獂䍁䅁兢療䡁䅑睢祂䍁䅁杢求䡁䅕杣療䡁䅁兙あ䝁䅧入畁䍁䅁䅓桂䝁䅷睢㙂䡁䅫兢求䍁䅁䅖潂䝁䅕杣桂䡁䅁党ㅂ䡁䅑兡橂䡁䅍䅌杁䕁䅫杢橂䍁䄴䅉㍂䝁䅅督杁䝁䅙睢ㅂ䝁䄴䅚求䝁䅑䅉灂䝁䄴䅉硁䑁䅫兏㑁䍁䅁兙畂䝁䅑䅉灂䡁䅍䅉潂䝁䅕兙歂䡁䅅兤桂䡁䅉䅤求䡁䅉党歂䍁䅁兡畂䍁䅁睕桂䝁䄴䅉䕂䝁䅫党湂䝁䄸䅌杁䕁䅍兙獂䝁䅫杚療䡁䅉杢灂䝁䅅杌䅁偁坣䅁㙃权䅁䅓桂䝁䄰兡獂䡁䅑睢畂䍁䅁䅔桂䝁䄴党杁䕁䅫杢橂䝁䄸杣睂䝁䄸杣桂䡁䅑党歂䍁䅁兡穂䍁䅁兙杁䡁䅁杣灂䡁䅙兙あ䝁䅕䅉求䡁䅅兤灂䡁䅑入杁䝁䅅杢歂䍁䅁杤求䝁䄴䅤ㅂ䡁䅉党杁䝁䅍兙睂䝁䅫䅤桂䝁䅷䅉浂䝁䅫杣瑂䍁䅁督睂䝁䅕睙灂䝁䅅䅢灂䡁䅯兡畂䝁䅣䅉灂䝁䄴䅉求䝁䅅杣獂䡁䅫䅉㉂䝁䅕杢あ䡁䅕杣求䍁䅷䅉求䝁䄰党祂䝁䅣兡畂䝁䅣䅉湂䡁䅉睢㍂䡁䅑䅡獁䍁䅁䅤ㅂ䡁䅉杢桂䡁䅉睢ㅂ䝁䄴䅚獁䍁䅁兢灂䝁䅑䅚獂䝁䅕䅉瑂䝁䅅杣牂䝁䅕䅤獁䍁䅁兢桂䡁䅑兤祂䝁䅕䅌杁䝁䄰兡歂䍁䄰杤求䝁䄴䅤ㅂ䡁䅉党獁䍁䅁杙祂䝁䅫䅚湂䝁䅕䅌杁䝁䅉兤㕂䝁䄸兤あ䍁䅷䅉歂䝁䅫督あ䡁䅉党穂䡁䅍党歂䍁䄸杤ㅂ䝁䅷䅤ㅂ䡁䅉党獁䍁䅁䅢療䝁䅅杢獁䍁䅁兢求䡁䅯来桂䝁䄴兡畂䝁䅕䅉灂䝁䄴䅉湂䡁䅉睢㍂䡁䅑䅡杁䝁䅍兙睂䝁䅫䅤桂䝁䅷䅉橂䝁䄸兢睂䝁䅅杢灂䝁䅕督畁䍁䅁䅖潂䝁䅕䅉浂䝁䅫杣瑂䍁䅁兢桂䝁䄴兙湂䝁䅕督杁䝁䅅䅢あ䝁䅕杣畂䝁䅅䅤灂䡁䅙党杁䝁䅫杢㉂䝁䅕督あ䝁䄰党畂䡁䅑䅉穂䡁䅑杣桂䡁䅑党湂䝁䅫党穂䍁䅁䅢灂䝁䅳党杁䝁䅑兡祂䝁䅕睙あ䍁䅁睙祂䝁䅕䅚灂䡁䅑䅌杁䝁䅑兡祂䝁䅕睙あ䍁䅷䅉浂䡁䅕杢歂䍁䅁睢浂䍁䅁杚ㅂ䝁䄴䅚獁䍁䅁党㉂䝁䅕杣湂䡁䅉党求䝁䄴䅉桂䝁䄴䅚杁䡁䅉党桂䝁䅷䅉桂䡁䅍督求䡁䅑督畁䍁䅁杒療䡁䅉䅉睂䡁䅉兡瑂䝁䅅杣㕂䍁䅁兙畂䝁䅑䅉穂䝁䅕睙療䝁䄴䅚桂䡁䅉入杁䝁䅙兤畂䝁䅑䅉療䝁䅙䅉浂䡁䅕杢歂䍁䅁兡畂䡁䅙党穂䡁䅑兢求䝁䄴䅤穂䍁䅷䅉あ䝁䅧党杁䝁䅙兡祂䝁䄰䅉浂䝁䄸睙ㅂ䡁䅍党穂䍁䅁䅤療䍁䅁兡畂䡁䅙党穂䡁䅑䅉灂䝁䄴䅉睂䡁䅉兡㉂䝁䅅䅤求䍁䅁党硂䡁䅕兡あ䡁䅫䅌杁䝁䅉兤㕂䝁䄸兤あ䍁䅷䅉穂䡁䅁党橂䝁䅫兙獂䍁䅁督灂䡁䅑兤桂䡁䅑兡療䝁䄴督獁䍁䅁睙祂䝁䅕䅚灂䡁䅑䅌杁䝁䅣杣療䡁䅣䅤潂䍁䅁党硂䡁䅕兡あ䡁䅫䅌杁䝁䄰兡歂䝁䅑䅢求䍁䅁兢桂䡁䅉睡求䡁䅑䅌杁䝁䄰兙あ䡁䅕杣求䍁䅷䅉あ䡁䅕杣畂䝁䅅杣療䡁䅕杢歂䡁䅍䅌杁䝁䄰党㙂䡁䅯兙畂䝁䅫杢求䍁䅁兙畂䝁䅑䅉㉂䝁䅕杢あ䡁䅕杣求䍁䅁睙桂䡁䅁兡あ䝁䅅䅢杁䝁䅙兤畂䝁䅑督畁䍁䅁兓あ䍁䅁䅣祂䝁䅕杚求䡁䅉督杁䡁䅑睢杁䝁䅫杢㉂䝁䅕督あ䍁䅁兡畂䍁䅁党畂䝁䅕杣湂䡁䅫䅌杁䝁䅫杢歂䡁䅕督あ䡁䅉兡桂䝁䅷督獁䍁䅁睙療䝁䄰兢求䡁䅉睙灂䝁䅅䅢杁䡁䅍党祂䡁䅙兡橂䝁䅕督獁䍁䅁兡畂䡁䅑党祂䝁䄴党あ䍁䅁督療䝁䅙䅤㍂䝁䅅杣求䍁䅁杊杁䡁䅍党祂䡁䅙兡橂䝁䅕督獁䍁䅁睙療䝁䄴督ㅂ䝁䄰党祂䍁䅁䅚灂䡁䅍睙祂䝁䅕䅤灂䝁䄸杢桂䡁䅉入獁䍁䅁䅡求䝁䅅䅢あ䝁䅧䅉橂䝁䅅杣求䍁䅷䅉祂䝁䅕兙獂䍁䅁党穂䡁䅑兙あ䝁䅕䅌杁䝁䅫杢浂䝁䄸杣瑂䝁䅅䅤灂䝁䄸杢杁䡁䅑党橂䝁䅧杢療䝁䅷睢湂䡁䅫䅌杁䡁䅑党橂䝁䅧兌求䝁䄴兙楂䝁䅷党歂䍁䅁杙ㅂ䡁䅍兡畂䝁䅕督穂䝁䅕督獁䍁䅁杚灂䝁䄴兙畂䝁䅍兡桂䝁䅷督獁䍁䅁兤あ䝁䅫䅢灂䡁䅑兡求䡁䅍䅌杁䝁䅅杢歂䍁䅁睙療䝁䄴督ㅂ䝁䄰党祂䍁䅁督求䡁䅉杤灂䝁䅍党穂䍁䄴䅉啂䝁䅧党杁䝁䅙兡祂䝁䄰䅉睂䡁䅉党浂䝁䅕杣穂䍁䅁䅤療䍁䅁兡畂䡁䅙党穂䡁䅑䅉灂䝁䄴䅉䉂䝁䅙杣灂䝁䅍兙癁䕁䄰兡歂䝁䅑䅢求䍁䅁兒桂䡁䅍䅤獁䍁䅁兑穂䝁䅫兙癁䙁䅁兙橂䝁䅫杚灂䝁䅍䅌杁䕁䅕兤祂䝁䄸䅣求䍁䅷䅉䵂䝁䅅䅤灂䝁䄴䅉䉂䝁䄰党祂䝁䅫睙桂䍁䅁兙畂䝁䅑䅉䑂䝁䅅杣灂䝁䅉杙求䝁䅅杢獁䍁䅁兖畂䝁䅫䅤求䝁䅑䅉呂䡁䅑兙あ䝁䅕督杁䝁䄸杚杁䕁䅅兢求䡁䅉兡橂䝁䅅䅌杁䕁䅍兙獂䝁䅫杚療䡁䅉杢灂䝁䅅䅉桂䝁䄴䅚杁䡁䅍兤祂䡁䅉睢ㅂ䝁䄴䅚灂䝁䄴睚杁䡁䅍䅤桂䡁䅑党穂䍁䅷䅉䉂䡁䅕督あ䡁䅉兙獂䝁䅫兙獁䍁䅁杓桂䡁䅁兙畂䍁䅷䅉噂䝁䄴兡あ䝁䅕䅚杁䕁䅳兡畂䝁䅣䅚療䝁䄰䅌杁䝁䅅杢歂䍁䅁睑桂䝁䄴兙歂䝁䅅杌杁䙁䅑䅡求䍁䅁杚灂䡁䅉兢杁䡁䅁杣求䝁䅙党祂䡁䅍䅉あ䝁䄸䅉灂䝁䄴杤求䡁䅍䅤杁䝁䅉党あ䡁䅣党求䝁䄴䅉歁䑁䅅䅉瑂䝁䅫䅢獂䝁䅫睢畂䍁䅁兙畂䝁䅑䅉歁䑁䅅䅍睁䍁䅁兢灂䝁䅷䅢灂䝁䄸杢杁䝁䅫杢杁䝁䅍睢瑂䡁䅁兙畂䝁䅫党穂䍁䅁睤灂䡁䅑䅡杁䡁䅍兢桂䝁䅷䅢瑁䍁䅁䅤療䍁䅁兢灂䝁䅑兌穂䝁䅫来求䝁䅑䅉求䝁䄴䅤求䡁䅉䅣祂䝁䅫督求䍁䅁杤桂䝁䅷兤求䡁䅍杌杁䕁䅫䅤杁䡁䅁杣求䝁䅙党祂䡁䅍䅉あ䝁䄸䅉あ䝁䅅睡求䍁䅁兢桂䝁䅯睢祂䝁䅫䅤㕂䍁䅁督あ䝁䅅睡求䍁䄴䅉䥂䝁䅅兢灂䝁䅷䅤療䝁䄴䅉䵂䝁䅅杢求䍁䅁兓畂䝁䅍睢祂䡁䅁睢祂䝁䅅䅤求䝁䅑䅉㍂䝁䅅督杁䝁䅙睢ㅂ䝁䄴䅚求䝁䅑䅉灂䝁䄴䅉硁䑁䅫兏硁䍁䅁兙畂䝁䅑䅉灂䡁䅍䅉楂䝁䅅督求䝁䅑䅉灂䝁䄴䅉䑂䝁䄸杢穂䝁䅧睢潂䝁䄸睙牂䝁䅕杢獁䍁䅁䅕求䝁䄴杢穂䡁䅫䅢㉂䝁䅅杢灂䝁䅅䅉㍂䝁䅫䅤潂䍁䅁兙歂䝁䅑兡あ䝁䅫睢畂䝁䅅䅢杁䝁䄸杚浂䝁䅫睙求䡁䅍䅉桂䝁䅍杣療䡁䅍督杁䕁䅕兤祂䝁䄸䅣求䍁䅷䅉佂䝁䄸杣あ䝁䅧䅉䉂䝁䄰党祂䝁䅫睙桂䍁䅷䅉䉂䡁䅍兡桂䍁䅁䅕桂䝁䅍兡浂䝁䅫睙杁䝁䅅杢歂䍁䅁䅤潂䝁䅕䅉乂䝁䅫䅚歂䝁䅷党杁䕁䅕兙穂䡁䅑杌䅁偁坧䅁㑁权䅁䅓桂䝁䄴睙療䝁䅍睡杁䙁䅣䅡灂䡁䅑杢求䡁䅫䅉䑂䝁䄸杣睂䝁䄸杣桂䡁䅑兡療䝁䄴䅉療䡁䅁党祂䝁䅅䅤求䡁䅍䅉桂䡁䅍䅉あ䝁䅧党杁䝁䅙兡畂䝁䅅杢橂䝁䅫兙獂䍁䅁䅡療䝁䅷䅚灂䝁䄴睚杁䝁䅍睢瑂䡁䅁兙畂䡁䅫䅉浂䝁䄸杣杁䕁䅧兙畂䝁䅍睢橂䝁䅳䅉塂䝁䅧兡あ䝁䄴党㕂䍁䅁村桂䝁䄴睡杁䡁䅑䅡桂䡁䅑䅉睂䡁䅉睢㉂䝁䅫䅚求䡁䅍䅉あ䡁䅉兙歂䝁䅫䅤灂䝁䄸杢桂䝁䅷䅉桂䝁䄴䅚杁䝁䄸杢獂䝁䅫杢求䍁䅁杙桂䝁䄴睡灂䝁䄴睚杁䡁䅍党祂䡁䅙兡橂䝁䅕督杁䡁䅑睢杁䝁䅍睢瑂䝁䄰党祂䝁䅍兡桂䝁䅷䅌杁䡁䅍兢桂䝁䅷䅢杁䝁䅉兤穂䝁䅫杢求䡁䅍督獁䍁䅁兙畂䝁䅑䅉祂䝁䅕䅤桂䝁䅫䅢杁䝁䅍兤穂䡁䅑睢瑂䝁䅕杣穂䍁䄴䅉䩂䡁䅑䅉療䝁䅙杚求䡁䅉督杁䡁䅙兙祂䝁䅫睢ㅂ䡁䅍䅉あ䡁䅉兙畂䡁䅍兙橂䡁䅑兡療䝁䄴䅉桂䝁䄴䅚杁䡁䅍兙㉂䝁䅫杢湂䡁䅍䅉歂䝁䅕䅣療䡁䅍兡あ䍁䅁䅣祂䝁䄸䅚ㅂ䝁䅍䅤穂䍁䅁睙療䝁䄴督灂䡁䅍䅤灂䝁䄴睚杁䝁䄸杚杁䝁䅉杣療䝁䅳党祂䝁䅕䅚杁䝁䅑党睂䝁䄸督灂䡁䅑督獁䍁䅁䅤灂䝁䄰党杁䝁䅑党睂䝁䄸督灂䡁䅑督獁䍁䅁兙畂䝁䅑䅉瑂䝁䄸杢求䡁䅫䅉瑂䝁䅅杣牂䝁䅕䅤杁䝁䅅睙橂䝁䄸兤畂䡁䅑督㝁䍁䅁䅤祂䝁䅕兙穂䡁䅕杣㕂䍁䅁兢桂䝁䄴兙湂䝁䅕兢求䝁䄴䅤杁䡁䅍党祂䡁䅙兡橂䝁䅕督獁䍁䅁督求䝁䅍兤祂䝁䅕䅚杁䝁䅅杢歂䍁䅁兤畂䡁䅍党橂䡁䅕杣求䝁䅑䅉獂䝁䄸兙畂䍁䅁䅣祂䝁䄸䅚ㅂ䝁䅍䅤穂䍁䅁兡畂䝁䅍䅢ㅂ䝁䅑兡畂䝁䅣䅉祂䝁䅕杤療䝁䅷杤灂䝁䄴睚杁䝁䅍杣求䝁䅑兡あ䍁䅁杚桂䝁䅍兡獂䝁䅫䅤灂䝁䅕督獁䍁䅁兙畂䝁䅑䅉獂䝁䅕䅤あ䝁䅕杣穂䍁䅁睢浂䍁䅁睙祂䝁䅕䅚灂䡁䅑䅉桂䝁䄴䅚杁䡁䅍兡瑂䝁䅫䅢桂䡁䅉䅉浂䝁䅫杢桂䝁䄴睙灂䝁䅅䅢杁䝁䅣兤桂䡁䅉兙畂䡁䅑党求䡁䅍睏杁䝁䅅杢歂䍁䅁䅤祂䡁䅕督あ䍁䅁兙畂䝁䅑䅉灂䝁䄴杤求䡁䅍䅤瑂䝁䅕杢あ䍁䅁兢桂䝁䄴兙湂䝁䅕兢求䝁䄴䅤杁䡁䅍党祂䡁䅙兡橂䝁䅕督杁䡁䅑睢杁䡁䅉党あ䝁䅫杣求䝁䄰党畂䡁䅑䅉睂䝁䅷兙畂䡁䅍䅌杁䝁䅍睢祂䡁䅁睢祂䝁䅅䅤灂䝁䄸杢穂䍁䅷䅉桂䝁䄴䅚杁䝁䅫杢歂䝁䅫杤灂䝁䅑兤桂䝁䅷督獁䍁䅁兙畂䝁䅑䅉灂䝁䄴杤求䡁䅍䅤瑂䝁䅕杢あ䍁䅁兙歂䡁䅙兡穂䝁䄸杣㕂䍁䅁兙畂䝁䅑䅉楂䡁䅉睢牂䝁䅕杣桂䝁䅣党杁䡁䅁杣療䝁䅑兤橂䡁䅑督畁䍁䅁䅖潂䝁䅕䅉橂䝁䄸兢睂䝁䅅杢㕂䍁䅁兙獂䡁䅍睢杁䡁䅁杣療䡁䅙兡歂䝁䅕督杁䝁䅍睢瑂䝁䄰党祂䝁䅍兡桂䝁䅷䅉桂䝁䄴䅚杁䝁䅫杢歂䡁䅕督あ䡁䅉兡桂䝁䅷䅉獂䝁䄸兙畂䡁䅍䅉灂䝁䄴睙獂䡁䅕䅚灂䝁䄴睚杁䡁䅉党桂䝁䅷䅉桂䝁䄴䅚杁䝁䄴睢畂䍁䄰杣求䝁䅅䅢杁䝁䅕督あ䝁䅅䅤求䍁䅁䅢療䝁䅅杢穂䑁䅳䅉橂䝁䄸杢穂䡁䅑杣ㅂ䝁䅍䅤灂䝁䄸杢杁䝁䅅杢歂䍁䅁䅢桂䝁䄴䅚杁䝁䅑党㉂䝁䅕䅢療䡁䅁兢求䝁䄴䅤杁䝁䅷睢桂䝁䄴督㝁䍁䅁兙畂䝁䅑䅉祂䝁䅕督灂䝁䅑党畂䡁䅑兡桂䝁䅷䅉瑂䝁䄸杣あ䝁䅣兙湂䝁䅕督獁䍁䅁兙穂䍁䅁睤求䝁䅷䅢杁䝁䅅督杁䝁䅍睢畂䡁䅍兤瑂䝁䅕杣杁䝁䅷睢桂䝁䄴督畁䍁䅁兓畂䍁䅁兙歂䝁䅑兡あ䝁䅫睢畂䍁䅷䅉灂䡁䅑䅉療䝁䅙杚求䡁䅉督杁䝁䅍睢瑂䝁䄰党祂䝁䅍兡桂䝁䅷䅉浂䝁䅫杢桂䝁䄴睙求䍁䅁䅣祂䝁䄸䅚ㅂ䝁䅍䅤穂䍁䅁䅤療䍁䅁兢灂䝁䅑䅚獂䝁䅕䅉瑂䝁䅅杣牂䝁䅕䅤杁䝁䅅杢歂䍁䅁睙療䡁䅉䅣療䡁䅉兙あ䝁䅕䅉橂䝁䅷兡求䝁䄴䅤穂䍁䅷䅉灂䝁䄴睙獂䡁䅕䅚灂䝁䄴睚杁䝁䅷党桂䡁䅍党穂䍁䅁兙畂䝁䅑䅉祂䝁䅕䅢桂䡁䅑党歂䍁䅁督あ䡁䅉兤橂䡁䅑兤祂䝁䅕督㝁䍁䅁杚桂䝁䅍兡獂䝁䅫䅤桂䡁䅑党穂䍁䅁兡畂䡁䅙党穂䡁䅑兢求䝁䄴䅤穂䍁䅁兡畂䍁䅁杢求䡁䅣䅉瑂䝁䅅杣牂䝁䅕䅤杁䡁䅑兙㑂䍁䅁睙祂䝁䅕䅚灂䡁䅑䅉桂䝁䅍䅤灂䡁䅙兡あ䝁䅫党穂䍁䅁兙畂䝁䅑䅉潂䝁䄸䅢歂䝁䅫杢湂䍁䅁睙求䡁䅉䅤桂䝁䅫杢杁䝁䅙睢祂䝁䅕睙獂䝁䄸督求䝁䅑䅉桂䡁䅍督求䡁䅑督㝁䍁䅁䅣祂䝁䄸杤灂䝁䅑党穂䍁䅁睙ㅂ䡁䅍䅤療䝁䄰党祂䡁䅍䅉桂䝁䅍睙求䡁䅍督杁䡁䅑睢杁䝁䅙兡㑂䝁䅕䅚杁䝁䅅杢畂䡁䅕兡あ䡁䅫䅉桂䝁䄴䅚杁䝁䅷兡浂䝁䅕䅉灂䝁䄴督ㅂ䡁䅉兙畂䝁䅍党杁䡁䅁杣療䝁䅑兤橂䡁䅑督㝁䍁䅁兙畂䝁䅑䅉ㅂ䝁䄴䅚求䡁䅉睤祂䝁䅫䅤灂䝁䄴睚杁䡁䅑杣桂䝁䄴督桂䝁䅍䅤灂䝁䄸杢穂䍁䅁䅣祂䝁䄸䅚ㅂ䝁䅍䅤穂䍁䅷䅉桂䡁䅍䅉㍂䝁䅕䅢獂䍁䅁兙穂䍁䅁䅚求䝁䅉䅤杁䝁䅅杢歂䍁䅁兢療䡁䅉䅤湂䝁䅅睚求䍁䄰杣求䝁䅷兙あ䝁䅕䅚杁䡁䅍党橂䡁䅕杣灂䡁䅑兡求䡁䅍杌杁䙁䅑䅡求䍁䅁睙療䝁䄰䅣桂䝁䄴入杁䡁䅣兙穂䍁䅁杚療䡁䅕杢歂䝁䅕䅚杁䝁䅫杢杁䑁䅅䅏㕁䑁䅫䅉桂䝁䄴䅚杁䝁䅫督杁䝁䅧党桂䝁䅑兣ㅂ䝁䅅杣あ䝁䅕杣求䝁䅑䅉灂䝁䄴䅉䡂䡁䅕䅢浂䡁䅁睢祂䡁䅑䅌杁䕁䄰兡穂䡁䅍兡穂䡁䅍兡睂䡁䅁兡畁䅁䅁档䅍䅁䝷䅁䥂䝁䅅杢求䡁䅍杙祂䝁䅅杢歂䡁䅍䅉䩂䝁䄴睙畁䍁䅁䅚求䡁䅍兡湂䝁䄴督獁䍁䅁兢桂䝁䄴兤浂䝁䅅睙あ䡁䅕杣求䡁䅍䅌杁䡁䅍睢ㅂ䡁䅉睙求䡁䅍䅌杁䝁䅅杢歂䍁䅁督求䝁䅷䅢穂䍁䅁兙杁䡁䅉兙畂䝁䅣党杁䝁䄸杚杁䡁䅉兙畂䝁䅣党杁䝁䄸杚杁䝁䅫杢畂䝁䅕杣㍂䝁䅕兙祂䍁䅁兙睂䡁䅁兙祂䝁䅕䅢杁䝁䅙睢祂䍁䅁兢求䝁䄴䅌杁䡁䅣睢瑂䝁䅕杢獁䍁䅁兙畂䝁䅑䅉橂䝁䅧兡獂䝁䅑杣求䝁䄴䅉灂䝁䄴䅉あ䝁䅧党杁䕁䅅兢求䡁䅉兡橂䝁䅅督獁䍁䅁兒ㅂ䡁䅉睢睂䝁䅕䅌杁䡁䅑䅡求䍁䅁兑穂䝁䅫兙杁䡁䅁兙橂䝁䅫杚灂䝁䅍䅌杁䝁䅅杢歂䍁䅁兡畂䡁䅑党祂䝁䄴兙あ䝁䅫睢畂䝁䅅䅢獂䡁䅫杌杁䕁䅫䅤杁䡁䅍党獂䝁䅷督杁䝁䄰党畂䉁杫督杁䡁䅕杢歂䝁䅕杣㍂䝁䅕兙祂䍁䅷䅉㍂䝁䄸兢求䝁䄴升穂䍁䅁䅣桂䝁䄴䅤灂䝁䅕督獁䍁䅁睙潂䝁䅫䅢歂䡁䅉党畂䉁杫督杁䡁䅕杢歂䝁䅕杣㍂䝁䅕兙祂䍁䅷䅉桂䝁䄴䅚杁䡁䅍睢橂䝁䅳督獁䍁䅁兙穂䍁䅁睤求䝁䅷䅢杁䝁䅅督杁䝁䅫杢あ䝁䅫兢桂䡁䅑党杁䝁䅅䅣睂䝁䅅杣求䝁䅷䅉橂䝁䄸兢睂䡁䅉兡穂䝁䅫杢湂䍁䅁杙祂䝁䅅督杁䝁䅅杢歂䍁䅁督潂䝁䅅䅣求䡁䅣党桂䡁䅉睏杁䙁䅑兌穂䝁䅧兡祂䡁䅑督獁䍁䅁杚獂䝁䅕党橂䝁䅕䅌杁䡁䅍䅣療䡁䅉䅤穂䍁䅁杙祂䝁䅅督獁䍁䅁兙畂䝁䅑䅉あ䝁䅧党祂䝁䄰兙獂䡁䅍睏杁䝁䅅杢歂䍁䅁䅡療䝁䄰党杁䝁䅣睢療䝁䅑督畁䍁䅁䅖潂䝁䅕䅉橂䝁䄸兢睂䝁䅅杢㕂䍁䅁睢浂䝁䅙党祂䡁䅍䅉灂䡁䅑督杁䡁䅁杣療䝁䅑兤橂䡁䅑督杁䡁䅕杢歂䝁䅕杣杁䡁䅑䅡求䍁䅁䅓桂䝁䄴党穂䍁䅷䅉䍂䝁䅅䅢灂䍁䅷䅉䍂䝁䄸杢歂䡁䅍䅌杁䕁䄰兙灂䝁䅑党畂䝁䅙睢祂䝁䄰䅌杁䙁䅁䅢桂䡁䅫䅤求䡁䅧䅌杁䕁䅯兔呂䍁䄸杓ㅂ䡁䅍䅤杁䕁䄰入杁䙁䅍兡㙂䝁䅕䅌杁䕁䅍睢瑂䝁䅙睢祂䡁䅑睤桂䡁䅍䅡獁䍁䅁䅓桂䝁䄴党穂䍁䅁村求䝁䅕杚㕂䍁䄰䅖獁䍁䅁䅕療䝁䅷睢杁䙁䅉兙獂䡁䅁䅡杁䕁䅷兙ㅂ䡁䅉党畂䍁䅷䅉呂䝁䅧党祂䝁䅫䅚桂䝁䄴䅌杁䕁䅉杣桂䡁䅍䅉佂䍁䅁䅖潂䝁䅫杢湂䡁䅍䅌杁䙁䅣睢畂䝁䅑党祂䝁䅉杣桂䍁䅷䅉䍂䝁䅕杣獂䝁䅕兡獁䍁䅁杗療䡁䅉杙桂䍁䅷䅉呂䝁䄸䅢杁䡁䅫䅉偂䡁䅉睢獁䍁䅁兙畂䝁䅑䅉卂䝁䅫杢楂䡁䅉睢穂䍁䅁杙祂䝁䅅杢歂䍁䅁杢桂䝁䄰党穂䍁䅁䅤潂䡁䅉睢ㅂ䝁䅣䅡杁䡁䅉党あ䝁䅅兡獂䝁䅕杣穂䍁䅷䅉㍂䝁䅧睢獂䝁䅕督桂䝁䅷党祂䡁䅍䅌杁䝁䅅杢歂䍁䅁䅤潂䝁䅫杣歂䍁䄰䅣桂䡁䅉䅤㕂䍁䅁党瑂䝁䅉党獂䝁䅷兡穂䝁䅧党祂䡁䅍杌杁䕁䅧兙畂䝁䅕督楂䡁䅉兙畂䝁䅑督杁䕁䅫杢橂䍁䄴䅉㍂䝁䅅督杁䝁䅙睢ㅂ䝁䄴䅚求䝁䅑䅉灂䝁䄴䅉硁䑁䅫䅍硁䍁䅁兙畂䝁䅑䅉灂䡁䅍䅉潂䝁䅕兙歂䡁䅅兤桂䡁䅉䅤求䡁䅉党歂䍁䅁兡畂䍁䅁睖灂䝁䄴督あ䝁䄸杢瑁䙁䅍兙獂䝁䅕兢獁䍁䅁杔療䡁䅉䅤潂䍁䅁睑桂䡁䅉睢獂䝁䅫杢桂䍁䄴䅁佄䅆䅁䅧䅧䕁䅧兙畂䝁䄰兡杁䕁䅙兡畂䝁䅅杢橂䝁䅫兙獂䍁䅁睑療䡁䅉䅣療䡁䅉兙あ䝁䅫睢畂䍁䅁睢睂䝁䅕杣桂䡁䅑党穂䍁䅁兙穂䍁䅁䅤潂䝁䅕䅉潂䝁䄸䅢歂䝁䅫杢湂䍁䅁睙療䝁䄰䅣桂䝁䄴入杁䝁䅙睢祂䍁䅁䅓桂䝁䄴兢灂䍁䅁村桂䝁䄴睡杁䡁䅑䅡桂䡁䅑䅉睂䡁䅉睢㉂䝁䅫䅚求䡁䅍䅉楂䡁䅕督灂䝁䄴党穂䡁䅍䅉楂䝁䅅杢牂䝁䅫杢湂䍁䅁䅣祂䝁䄸䅚ㅂ䝁䅍䅤穂䍁䅁兙畂䝁䅑䅉穂䝁䅕杣㉂䝁䅫睙求䡁䅍䅉灂䝁䄴䅉あ䝁䅧党杁䙁䅕杢灂䡁䅑党歂䍁䅁睕あ䝁䅅䅤求䡁䅍杌杁䕁䅫䅤杁䝁䄸杚浂䝁䅕杣穂䍁䅁杤桂䡁䅉兡療䡁䅕督杁䝁䅑党睂䝁䄸督灂䡁䅑䅉睂䡁䅉睢歂䡁䅕睙あ䡁䅍䅌杁䝁䅫杢橂䝁䅷兤歂䝁䅫杢湂䍁䅁杢療䝁䄴兡畂䡁䅑党祂䝁䅕督あ䍁䄰杙求䝁䅅杣灂䝁䄴睚杁䝁䅍䅡求䝁䅍睡灂䝁䄴睚杁䝁䅅睙橂䝁䄸兤畂䡁䅑督獁䍁䅁督桂䡁䅙兡畂䝁䅣督杁䝁䅅睙橂䝁䄸兤畂䡁䅑督獁䍁䅁杢求䝁䅣睢あ䝁䅫兙楂䝁䅷党杁䝁䄸杣歂䝁䅕杣杁䝁䄸杚杁䡁䅣兡あ䝁䅧䅚祂䝁䅅睤桂䝁䅷䅉桂䝁䅍睙療䡁䅕杢あ䡁䅍䅌杁䝁䄰睢畂䝁䅕入杁䝁䄰兙祂䝁䅳党あ䍁䅁兙橂䝁䅍睢ㅂ䝁䄴䅤穂䍁䅷䅉桂䝁䄴䅚杁䝁䅍党祂䡁䅑兡浂䝁䅫睙桂䡁䅑党穂䍁䅁睢浂䍁䅁䅚求䡁䅁睢穂䝁䅫䅤畁䍁䅁䅖潂䝁䅕䅉橂䝁䄸兢睂䝁䅅杢㕂䍁䅁兙獂䡁䅍睢杁䡁䅁杣療䡁䅙兡歂䝁䅕督杁䡁䅉党桂䝁䅷䅉求䡁䅍䅤桂䡁䅑党杁䝁䅷睢桂䝁䄴督獁䍁䅁督ㅂ䝁䅍䅡杁䝁䅅督杁䝁䅍睢瑂䝁䄰党祂䝁䅍兡桂䝁䅷䅉睂䡁䅉睢睂䝁䅕杣あ䡁䅫䅌杁䝁䅍睢畂䡁䅍䅤祂䡁䅕睙あ䝁䅫睢畂䍁䅷䅉桂䝁䄴䅚杁䡁䅉党穂䝁䅫䅚求䝁䄴䅤灂䝁䅅䅢杁䡁䅁杣療䡁䅁党祂䡁䅑入杁䝁䅷睢桂䝁䄴督㝁䍁䅁兙畂䝁䅑䅉橂䝁䄸兢瑂䝁䅕杣橂䝁䅫兙獂䍁䅁兙畂䝁䅑䅉灂䝁䄴䅚ㅂ䡁䅍䅤祂䝁䅫兙獂䍁䅁䅢療䝁䅅杢穂䍁䅷䅉穂䡁䅕睙潂䍁䅁兙穂䍁䅁睙療䝁䄰兢求䡁䅉睙灂䝁䅅䅢杁䡁䅑党祂䝁䄰䅉獂䝁䄸兙畂䡁䅍䅉桂䝁䄴䅚杁䝁䅍睢瑂䝁䄰党祂䝁䅍兡桂䝁䅷䅉獂䝁䅫杢求䡁䅍䅉療䝁䅙䅉橂䡁䅉党歂䝁䅫䅤㝁䍁䅁兙畂䝁䅑䅉灂䝁䄴䅤求䡁䅉杢桂䡁䅑兡療䝁䄴兙獂䍁䅁杚灂䝁䄴兙畂䝁䅍党杁䝁䅅杢歂䍁䅁䅤祂䝁䅅䅚求䍁䅁督求䡁䅉杤灂䝁䅍党穂䍁䅁兙畂䝁䅑䅉睂䡁䅉睢歂䡁䅕睙あ䡁䅍䅌杁䡁䅍兤橂䝁䅧䅉桂䡁䅍䅉獂䝁䅕䅤あ䝁䅕杣穂䍁䅁睢浂䍁䅁睙祂䝁䅕䅚灂䡁䅑䅌杁䝁䅅杢歂䍁䅁兡瑂䡁䅁睢祂䡁䅑䅉桂䝁䄴䅚杁䝁䅕䅥睂䝁䄸杣あ䍁䅁杚灂䝁䄴兙畂䝁䅍兡畂䝁䅣杌杁䕁䅫杢杁䝁䅅䅚歂䝁䅫䅤灂䝁䄸杢獁䍁䅁兡あ䍁䅁睢浂䝁䅙党祂䡁䅍䅉穂䝁䄰兙獂䝁䅷䅉楂䡁䅕督灂䝁䄴党穂䡁䅍䅉桂䝁䅑兢灂䝁䄴兡穂䡁䅑杣桂䡁䅑兡療䝁䄴䅉獂䝁䄸兙畂䡁䅍䅉浂䝁䄸杣杁䝁䅉兤穂䝁䅫杢求䡁䅍督杁䡁䅁兤祂䡁䅁睢穂䝁䅕督獁䍁䅁睤潂䝁䅫睙潂䍁䅁睙療䝁䄰䅣祂䝁䅫督求䍁䅁睢㍂䝁䄴党祂䍁䄰睢橂䝁䅍兤睂䝁䅫党歂䍁䅁睙療䝁䄰兢求䡁䅉睙灂䝁䅅䅢杁䡁䅉党桂䝁䅷䅉求䡁䅍䅤桂䡁䅑党獁䍁䅁杙ㅂ䡁䅍兡畂䝁䅕督穂䍁䅁兙橂䡁䅅兤灂䡁䅍兡あ䝁䅫睢畂䡁䅍䅌杁䡁䅍䅤桂䡁䅉䅤瑁䡁䅕䅣穂䍁䅷䅉浂䡁䅉兙畂䝁䅍䅡灂䡁䅍党杁䝁䅙兡畂䝁䅅杢橂䝁䅫杢湂䍁䅷䅉㍂䝁䄸杣牂䝁䅫杢湂䍁䅁睙桂䡁䅁兡あ䝁䅅䅢獁䍁䅁兡瑂䡁䅁杣療䡁䅙党瑂䝁䅕杢あ䡁䅍䅉桂䝁䄴䅚杁䡁䅉党畂䝁䄸杤桂䡁䅑兡療䝁䄴督獁䍁䅁兡畂䡁䅙党畂䡁䅑睢祂䡁䅫䅉桂䝁䄴䅚杁䝁䅕兣ㅂ䝁䅫䅣瑂䝁䅕杢あ䍁䅷䅉桂䝁䄴䅚杁䝁䅑党楂䡁䅑兌祂䝁䅕杚灂䝁䄴兙畂䝁䅍兡畂䝁䅣䅌杁䝁䅅督杁䡁䅣党獂䝁䅷䅉桂䡁䅍䅉求䡁䅅兤灂䡁䅁兢求䝁䄴䅤杁䝁䅷党桂䡁䅍党杁䝁䅙兡畂䝁䅅杢橂䝁䅫杢湂䍁䄴䅉啂䝁䅧党杁䝁䅍睢瑂䡁䅁兙畂䡁䅫䅉㍂䝁䅅督杁䝁䅙睢ㅂ䝁䄴䅚求䝁䅑䅉灂䝁䄴䅉硁䑁䅫䅏祁䍁䅁兙畂䝁䅑䅉灂䡁䅍䅉潂䝁䅕兙歂䡁䅅兤桂䡁䅉䅤求䡁䅉党歂䍁䅁兡畂䍁䅁䅔療䡁䅍䅉䉂䝁䄴睚求䝁䅷党穂䍁䅷䅉䑂䝁䅅䅢灂䝁䅙睢祂䝁䄴兡桂䍁䄴䅁㥄杆䅁䅡䅯䕁䅧兙祂䝁䅷党㕂䍁䄰䅒桂䡁䅙兡歂䡁䅍睢畂䍁䅷䅉䩂䝁䄴睙畁䍁䅁兢桂䝁䄴兤浂䝁䅅睙あ䡁䅕杣求䡁䅍䅉桂䝁䄴䅚杁䡁䅍党獂䝁䅷督杁䝁䄰睢あ䝁䄸杣橂䡁䅫睙獂䝁䅕督杁䝁䅫杢杁䡁䅑䅡求䍁䅁兖畂䝁䅫䅤求䝁䅑䅉呂䡁䅑兙あ䝁䅕督杁䝁䅅杢歂䍁䅁兡畂䡁䅑党祂䝁䄴兙あ䝁䅫睢畂䝁䅅䅢獂䡁䅫杌杁䙁䅑䅡求䍁䅁睙療䝁䄰䅣桂䝁䄴入杁䝁䄸䅣求䡁䅉兙あ䝁䅕督杁䝁䅫杢杁䡁䅑䅡祂䝁䅕党杁䡁䅍党湂䝁䄰党畂䡁䅑督㙁䍁䅁䅓桂䡁䅉䅢求䡁䅫兌䕂䝁䅅杤灂䝁䅑督療䝁䄴䅉乂䝁䄸䅤療䡁䅉䅉䑂䝁䄸兢睂䝁䅅杢㕂䍁䅷䅉䵂䝁䅫杤求䙁䅣兡祂䝁䅕䅌杁䝁䅅杢歂䍁䅁䅓桂䡁䅉䅢求䡁䅫兌䕂䝁䅅杤灂䝁䅑督療䝁䄴䅉䝂䝁䅫杢桂䝁䄴睙灂䝁䅅䅢杁䙁䅍党祂䡁䅙兡橂䝁䅕督畁䍁䅁䅖潂䝁䅕䅉䥂䝁䅅杣獂䝁䅕入瑁䕁䅑兙㉂䝁䅫䅚穂䝁䄸杢杁䕁䄰睢あ䝁䄸杣杁䕁䅍睢瑂䡁䅁兙畂䡁䅫䅉穂䝁䅕睚瑂䝁䅕杢あ䍁䅁䅚求䡁䅍兡湂䝁䄴督獁䍁䅁兢桂䝁䄴兤浂䝁䅅睙あ䡁䅕杣求䡁䅍䅌杁䝁䅅杢歂䍁䅁督求䝁䅷䅢穂䍁䅁兢療䡁䅑睢祂䝁䅍入橂䝁䅷党穂䍁䅷䅉灂䝁䄴睙獂䡁䅕䅚灂䝁䄴睚杁䝁䅍杣ㅂ䝁䅫督求䡁䅉䅌杁䡁䅑杣灂䝁䅳党獁䍁䅁䅤療䡁䅕杣灂䝁䄴睚獁䍁䅁督あ䝁䅅杢歂䝁䅅杣歂䍁䅷䅉穂䡁䅁睢祂䡁䅑杙灂䝁䅳党獁䍁䅁兙歂䡁䅙党畂䡁䅑兤祂䝁䅕䅌杁䝁䅅杢歂䍁䅁䅚ㅂ䝁䅅䅢杁䡁䅍䅣療䡁䅉䅤獁䍁䅁兙穂䍁䅁睤求䝁䅷䅢杁䝁䅅督杁䝁䄰睢あ䝁䄸杣橂䡁䅫睙獂䝁䅕䅉睂䝁䅅杣あ䡁䅍䅌杁䝁䅅睙橂䝁䅕督穂䝁䄸杣灂䝁䅕督獁䍁䅁兙畂䝁䅑䅉桂䡁䅁䅣桂䡁䅉党獂䍁䅷䅉桂䡁䅍䅉㍂䝁䅕䅢獂䍁䅁兙穂䍁䅁䅢灂䝁䅍党畂䡁䅍党穂䍁䅁兡あ䡁䅍䅉あ䡁䅉兙歂䝁䅕兢桂䡁䅉睡穂䍁䅁兙畂䝁䅑䅉祂䝁䅕䅢桂䡁䅑党歂䍁䅁督求䡁䅉杤灂䝁䅍党穂䍁䄴䅉啂䝁䅧兡穂䍁䅁督求䝁䅣兢求䝁䄴䅤杁䡁䅍党獂䝁䅷督杁䝁䅫䅤穂䍁䅁䅣祂䝁䄸䅚ㅂ䝁䅍䅤穂䍁䅁䅤療䍁䅁杣求䡁䅑兙灂䝁䅷䅉橂䡁䅕督あ䝁䄸兢求䡁䅉督杁䡁䅑䅡祂䝁䄸兤湂䝁䅧䅉桂䍁䅁杢求䡁䅑睤療䡁䅉睡杁䝁䄸杚杁䝁䅫杢歂䝁䅕䅣求䝁䄴䅚求䝁䄴䅤杁䝁䅑党桂䝁䅷党祂䡁䅍䅌杁䝁䅅督杁䡁䅣党獂䝁䅷䅉桂䡁䅍䅉求䍁䄰睙療䝁䄰兢求䡁䅉睙求䍁䅁睙潂䝁䅅杢畂䝁䅕䅢穂䍁䄴䅉啂䝁䅧党杁䕁䅷兡㉂䝁䅕睖灂䡁䅉党杁䡁䅍党湂䝁䄰党畂䡁䅑䅉穂䝁䅕䅢獂䡁䅍䅉求䝁䅷党橂䡁䅑杣灂䝁䅍䅉瑂䝁䄸䅤療䡁䅉睙㕂䝁䅍䅢求䡁䅍䅌杁䝁䅉兙獂䝁䅅杢橂䝁䅕䅉楂䝁䅫睡求䡁䅍䅉浂䝁䄸杣杁䝁䅳兡歂䡁䅍䅌杁䡁䅁兙祂䡁䅑督杁䝁䅅杢歂䍁䅁兙橂䝁䅍党穂䡁䅍睢祂䝁䅫党穂䍁䅷䅉桂䡁䅁䅣桂䡁䅉党獂䍁䅷䅉桂䝁䄴䅚杁䡁䅉党獂䝁䅅䅤求䝁䅑䅉睂䝁䅅杣あ䡁䅍䅉桂䝁䄴䅚杁䡁䅍党祂䡁䅙兡橂䝁䅕督畁䍁䅁䅖潂䝁䅕䅉䥂䝁䅅杣獂䝁䅕入瑁䕁䅑兙㉂䝁䅫䅚穂䝁䄸杢杁䕁䅙兡畂䝁䅅杢橂䝁䅫兙獂䍁䅁睕求</t>
  </si>
  <si>
    <t>䡁䅉杤灂䝁䅍党穂䍁䅁督求䝁䅣兢求䝁䄴䅤杁䡁䅁杣療䡁䅙兡歂䝁䅕督杁䡁䅣䅡療䝁䅷党穂䝁䅅䅢求䍁䅁杚灂䝁䄴兙畂䝁䅍兡畂䝁䅣䅉穂䝁䅕杣㉂䝁䅫睙求䡁䅍䅌杁䡁䅍兤橂䝁䅧䅉桂䡁䅍䅉浂䝁䅷睢療䡁䅉䅣獂䝁䅅杢杁䝁䅅杢歂䍁䅁睢睂䝁䅕杢杁䝁䅅睙橂䝁䄸兤畂䡁䅑䅉浂䝁䅫杢桂䝁䄴睙灂䝁䄴睚杁䝁䄸杚杁䝁䄰睢あ䝁䄸杣橂䡁䅫睙獂䝁䅕督獁䍁䅁兙畂䝁䅑䅉睂䝁䅅杣あ䡁䅍䅉桂䝁䄴䅚杁䝁䅅睙橂䝁䅕督穂䝁䄸杣灂䝁䅕督㝁䍁䅁兙畂䝁䅑䅉祂䝁䅕䅤桂䝁䅫䅢杁䝁䅙兡畂䝁䅅杢橂䝁䅫杢湂䍁䅁督求䡁䅉杤灂䝁䅍党穂䍁䅷䅉穂䡁䅕睙潂䍁䅁兙穂䍁䅁兡畂䡁䅍䅤桂䝁䅷䅢瑂䝁䅕杢あ䍁䅁䅢求䝁䄴䅚灂䝁䄴睚杁䝁䅙睢祂䍁䅁䅤潂䝁䅕䅉睂䡁䅕杣橂䝁䅧兙穂䝁䅕䅉療䝁䅙䅉畂䝁䅕睤杁䝁䅅杢歂䍁䅁兤穂䝁䅕䅚杁䕁䅧兙祂䝁䅷党㕂䍁䄰䅒桂䡁䅙兡歂䡁䅍睢畂䍁䅁兢療䡁䅑睢祂䝁䅍入橂䝁䅷党穂䍁䅷䅉桂䡁䅍䅉㍂䝁䅕䅢獂䍁䅁兙穂䍁䅁䅣療䝁䅫杢あ䍁䄰睢浂䍁䄰督桂䝁䅷党杁䝁䅫杢穂䡁䅕杣桂䝁䄴睙求䍁䅁兙畂䝁䅑䅉㉂䝁䄸䅢ㅂ䝁䄴䅤桂䡁䅉入杁䡁䅁杣療䡁䅑党橂䡁䅑兡療䝁䄴䅉睂䡁䅉睢歂䡁䅕睙あ䡁䅍杌杁䙁䅑䅡灂䡁䅍䅉穂䝁䅕睚瑂䝁䅕杢あ䍁䅁兙獂䡁䅍睢杁䝁䅷兡橂䝁䅕杢穂䝁䅕督杁䡁䅑䅡灂䡁䅉䅚瑁䡁䅁兙祂䡁䅑入杁䝁䅙兡畂䝁䅅杢橂䝁䅫兙獂䍁䅁兡畂䡁䅍䅤灂䡁䅑兤あ䝁䅫睢畂䡁䅍䅉あ䝁䅧兙あ䍁䅁兡穂䡁䅍兤求䍁䅁睙祂䝁䅕䅚灂䡁䅑䅉橂䝁䅅杣歂䡁䅍䅉楂䝁䅕兙祂䝁䅫杢湂䍁䅁䅤潂䝁䅕䅉䥂䝁䅅杣獂䝁䅕入瑁䕁䅑兙㉂䝁䅫䅚穂䝁䄸杢杁䝁䅉杣桂䝁䄴䅚畁䍁䅁䅓桂䡁䅉䅢求䡁䅫兌䕂䝁䅅杤灂䝁䅑督療䝁䄴䅌杁䕁䅫杢橂䍁䄴䅉㍂䝁䅅督杁䝁䅙睢ㅂ䝁䄴䅚求䝁䅑䅉灂䝁䄴䅉硁䑁䅫䅍穁䍁䅁兙畂䝁䅑䅉灂䡁䅍䅉楂䝁䅅督求䝁䅑䅉灂䝁䄴䅉乂䝁䅫䅢㍂䝁䅅兤牂䝁䅕党獁䍁䅁睖灂䡁䅍睙療䝁䄴督灂䝁䄴杌䅁偁坯䅁奁杄䅁䅓桂䡁䅉兢療䝁䄴兡橂䍁䅁兓畂䝁䅍杌獁䍁䅁䅤療䝁䅣党あ䝁䅧党祂䍁䅁睤灂䡁䅑䅡杁䝁䅫䅤穂䍁䅁督ㅂ䝁䅉督灂䝁䅑兡桂䡁䅉兡求䡁䅍䅌杁䡁䅁杣療䡁䅙兡歂䝁䅕督杁䝁䅉杣療䝁䅅䅚楂䝁䅅杢歂䍁䅁督療䝁䅷兤あ䝁䅫睢畂䡁䅍䅉㍂䝁䄸杣獂䝁䅑睤灂䝁䅑党畁䍁䅁䅖潂䝁䅕䅉橂䝁䄸兢睂䝁䅅杢㕂䍁䅁睢睂䝁䅕杣桂䡁䅑党穂䍁䅁䅤潂䡁䅉睢ㅂ䝁䅣䅡杁䕁䅉杣療䝁䅅䅚楂䝁䅅杢歂䍁䅁兙畂䝁䅑䅉坂䝁䅫䅚求䝁䄸䅉穂䝁䅕睚瑂䝁䅕杢あ䡁䅍杌杁䙁䅑䅡求䍁䅁村祂䝁䄸兙歂䝁䅉兙畂䝁䅑䅉穂䝁䅕睚瑂䝁䅕杢あ䍁䅁督求䝁䅷䅢穂䍁䅁杙祂䝁䄸兙歂䝁䅉兙畂䝁䅑䅉桂䝁䅍睙求䡁䅍督杁䡁䅍睢獂䡁䅕䅤灂䝁䄸杢穂䍁䅁兙畂䝁䅑䅉祂䝁䅕䅢桂䡁䅑党歂䍁䅁督求䡁䅉杤灂䝁䅍党穂䍁䅷䅉灂䝁䄴睙獂䡁䅕䅚灂䝁䄴睚杁䝁䅍睔呂䍁䅁督療䝁䅙䅤㍂䝁䅅杣求䍁䄰杙桂䡁䅍党歂䍁䅁杙祂䝁䄸兙歂䝁䅉兙畂䝁䅑䅉桂䝁䅍睙求䡁䅍督杁䡁䅍睢獂䡁䅕䅤灂䝁䄸杢穂䍁䅁䅤療䍁䅁杙祂䝁䄸兙歂䝁䅉兙畂䝁䅑䅉療䡁䅁党祂䝁䅅䅤療䡁䅉督㝁䍁䅁兙畂䝁䅑䅉橂䕁䄸睕杁䝁䅍党畂䡁䅑杣桂䝁䅷䅉橂䝁䅷睢ㅂ䝁䅑䅉穂䝁䅕杣㉂䝁䅫睙求䡁䅍䅌杁䝁䅅䅉穂䡁䅕杙穂䝁䅍杣灂䡁䅁䅤灂䝁䄸杢杁䡁䅍党祂䡁䅙兡橂䝁䅕䅉浂䝁䄸杣杁䝁䅍睔呂䍁䅁睙ㅂ䡁䅍䅤療䝁䄰党祂䡁䅍杌杁䙁䅑䅡求䍁䅁杖灂䝁䅑党療䍁䅁督求䝁䅣兢求䝁䄴䅤杁䡁䅍党獂䝁䅷督杁䡁䅙兡歂䝁䅕睢杁䡁䅁杣療䝁䅍党穂䡁䅍兡畂䝁䅣䅌杁䡁䅁杣療䝁䅑兤橂䡁䅑兡療䝁䄴䅌杁䝁䅅杢歂䍁䅁䅣獂䝁䅅入療䡁䅕䅤杁䡁䅍睢獂䡁䅕䅤灂䝁䄸杢穂䍁䅁兙畂䝁䅑䅉穂䝁䅕杣㉂䝁䅫睙求䡁䅍䅉あ䝁䄸䅉橂䝁䅅杙獂䝁䅕䅉療䡁䅁党祂䝁䅅䅤療䡁䅉督獁䍁䅁兙畂䝁䅑䅉穂䝁䅅䅤求䝁䅷䅢灂䡁䅑党杁䝁䅅杢歂䍁䅁䅤求䝁䅷睙療䍁䅁䅕桂䡁䅫兌啂䙁䅙䅉穂䝁䅕杣㉂䝁䅫睙求䍁䅁䅣祂䝁䄸杤灂䝁䅑党祂䡁䅍䅌杁䝁䅅督杁䡁䅣党獂䝁䅷䅉桂䡁䅍䅉あ䝁䄸䅉楂䡁䅉睢桂䝁䅑睙桂䡁䅍䅤杁䝁䅅杢歂䍁䅁兢求䝁䅑兡桂䍁䅷䅉灂䝁䄴睙獂䡁䅕䅚灂䝁䄴睚杁䡁䅍䅤祂䝁䅕兙瑂䝁䅫杢湂䍁䅁兢求䝁䅑兡桂䍁䅁睙療䝁䄰䅣桂䝁䄴兡求䡁䅍杌杁䕁䅫䅤穂䍁䅁杤灂䝁䅑党療䍁䅁䅣祂䝁䄸睙求䡁䅍督灂䝁䄴睚杁䝁䅅䅣睂䝁䅷兡桂䝁䄴睙求䍁䅁督療䝁䅷兤あ䝁䅫睢畂䡁䅍䅉灂䝁䄴睙獂䡁䅕䅚求䍁䅁杢求䡁䅑睤療䡁䅉睡杁䝁䄰兙畂䝁䅅睚求䝁䄰党畂䡁䅑䅉桂䝁䄴䅚杁䝁䅅䅣睂䝁䅷兡橂䝁䅅䅤灂䝁䄸杢杁䡁䅍睢浂䡁䅑睤桂䡁䅉党獁䍁䅁兙畂䝁䅑䅉潂䝁䅅杣歂䡁䅣兙祂䝁䅕䅉睂䡁䅉睢歂䡁䅕睙あ䡁䅍䅌杁䡁䅍兤橂䝁䅧䅉桂䡁䅍䅉求䝁䄴睙療䝁䅑党祂䡁䅍䅌杁䡁䅙兡歂䝁䅕睢杁䡁䅍党祂䡁䅙党祂䡁䅍䅌杁䝁䅧兡湂䝁䅧兌歂䝁䅕杢穂䝁䅫䅤㕂䍁䅁督あ䡁䅉党桂䝁䄰䅉睂䡁䅉睢橂䝁䅕督穂䝁䅫杢湂䍁䅁督㕂䡁䅍䅤求䝁䄰督獁䍁䅁兙畂䝁䅑䅉求䝁䅑睚求䍁䅁䅣祂䝁䄸睙求䡁䅍督療䡁䅉督畁䍁䅁䅖潂䝁䅫督杁䡁䅍党湂䝁䄰党畂䡁䅑䅉桂䝁䅷督療䍁䅁䅣祂䝁䄸杤灂䝁䅑党穂䍁䅁杖偂䙁䅍睍㉁䑁䅁䅉呂䝁䅅兙呂䍁䅁䅣獂䝁䅅䅤浂䝁䄸杣瑂䍁䅁䅤潂䝁䅅䅤杁䡁䅁杣療䡁䅙兡歂䝁䅕督杁䝁䅉睢あ䝁䅧䅉穂䡁䅑杣求䝁䅅兢灂䝁䄴睚杁䝁䅅杢歂䍁䅁睙潂䝁䅅杢畂䝁䅕䅢杁䝁䄸杣灂䝁䅣兡畂䝁䅅䅤灂䝁䄸杢杁䝁䅅杢歂䍁䅁䅚灂䡁䅍䅤祂䝁䅫杙ㅂ䡁䅑兡療䝁䄴䅉穂䝁䅕杣㉂䝁䅫睙求䡁䅍睏杁䝁䅅杢歂䍁䅁督療䝁䅙䅤㍂䝁䅅杣求䍁䄰兙穂䍁䄰兙瑁䡁䅍党祂䡁䅙兡橂䝁䅕䅉潁䙁䅍兙桂䙁䅍克杁䡁䅍睢獂䡁䅕䅤灂䝁䄸杢穂䍁䅷䅉㍂䝁䅧兡橂䝁䅧䅉求䝁䄴兙楂䝁䅷党穂䍁䅁䅤潂䝁䅕䅉睂䝁䅅睙牂䝁䅅睚灂䝁䄴睚杁䝁䅅杢歂䍁䅁䅚求䝁䅷兡㉂䝁䅕杣㕂䍁䅁睢浂䍁䅁督あ䡁䅉党桂䝁䄰兡畂䝁䅣䅉穂䝁䅕杣㉂䝁䅫睙求䡁䅍䅌杁䝁䅫杢橂䝁䅷兤歂䝁䅫杢湂䍁䅁䅢灂䡁䅙党杁䡁䅍䅤祂䝁䅕兙瑂䝁䅫杢湂䍁䅷䅉坂䕁䄸䅒獁䍁䅁睙桂䡁䅑睙潂䍁䄰兤睂䍁䅁䅖坂䍁䅷䅉穂䡁䅑兙祂䡁䅑兌療䡁䅙党祂䍁䅁䅖坂䍁䅷䅉畂䝁䅕䅤㍂䝁䄸杣牂䍁䄰䅒坂䙁䅉䅉桂䝁䄴䅚杁䝁䅍䅢療䡁䅕䅚瑁䕁䅑杖卂䍁䅁督求䡁䅉杤灂䝁䅍党穂䍁䅁䅤潂䡁䅉睢ㅂ䝁䅣䅡杁䕁䅧䅖啂䙁䅁䅉穂䡁䅑杣求䝁䅅兢灂䝁䄴睚杁䡁䅑睢杁䡁䅙兙祂䝁䅫睢ㅂ䡁䅍䅉歂䝁䅕杤灂䝁䅍党杁䝁䅅䅢療䝁䄴睚杁䡁䅣兡あ䝁䅧䅉歂䡁䅫杢桂䝁䄰兡橂䍁䅁兙畂䝁䅑䅉睂䝁䅕杣穂䝁䄸杢桂䝁䅷䅉桂䝁䅑䅉灂䝁䄴督求䡁䅉䅤灂䝁䄸杢畁䍁䅁䅖潂䝁䅕䅉橂䝁䄸兢睂䝁䅅杢㕂䍁䅁兙獂䡁䅍睢杁䡁䅁杣療䡁䅙兡歂䝁䅕督杁䡁䅑党橂䝁䅧杢灂䝁䅍兙獂䍁䅁督ㅂ䡁䅁䅣療䡁䅉䅤杁䝁䅅杢歂䍁䅁䅣祂䝁䄸杚求䡁䅍督灂䝁䄸杢桂䝁䅷䅉穂䝁䅕杣㉂䝁䅫睙求䡁䅍䅌杁䡁䅍兤橂䝁䅧䅉桂䡁䅍䅉瑂䝁䅅兡畂䡁䅑党畂䝁䅅杢橂䝁䅕䅉桂䝁䄴䅚杁䡁䅍兤睂䡁䅁睢祂䡁䅑䅌杁䝁䅍睢畂䡁䅍兤獂䡁䅑兡畂䝁䅣䅌杁䝁䅫兢睂䝁䅷党瑂䝁䅕杢あ䝁䅅䅤灂䝁䄸杢獁䍁䅁兡畂䡁䅑党湂䡁䅉兙あ䝁䅫睢畂䍁䅁督求䡁䅉杤灂䝁䅍党穂䍁䅷䅉睂䡁䅉睢湂䡁䅉兙瑂䍁䅁兢桂䝁䄴兙湂䝁䅕兢求䝁䄴䅤獁䍁䅁䅤求䝁䅍䅡畂䝁䅫睙桂䝁䅷䅉歂䝁䅕督灂䝁䅣杢杁䝁䅅杢歂䍁䅁䅣獂䝁䅅杢畂䝁䅫杢湂䍁䅷䅉楂䡁䅕兡獂䝁䅑兡畂䝁䅣䅉桂䝁䄴䅚杁䡁䅍兡あ䝁䅕䅉睂䡁䅉党睂䝁䅅杣桂䡁䅑兡療䝁䄴䅌杁䝁䅫杢あ䝁䅕睚祂䝁䅅䅤灂䝁䄸杢杁䝁䅅杢歂䍁䅁党硂䡁䅕兡睂䝁䄰党畂䡁䅑䅉灂䝁䄴督あ䝁䅅䅢獂䝁䅅䅤灂䝁䄸杢獁䍁䅁党畂䝁䅑兌あ䝁䄸兌求䝁䄴䅚杁䡁䅍入穂䡁䅑党瑂䍁䅁䅤求䡁䅍䅤灂䝁䄴睚獁䍁䅁兙畂䝁䅑䅉あ䡁䅉兙灂䝁䄴兡畂䝁䅣䅌杁䝁䅅督杁䡁䅣党獂䝁䅷䅉桂䡁䅍䅉呂䝁䅅兙呂䍁䄰杣求䝁䅷兙あ䝁䅕䅚杁䡁䅍兤睂䡁䅁睢祂䡁䅑䅉桂䝁䄴䅚杁䝁䅑党睂䝁䅷睢㕂䝁䄰党畂䡁䅑杌杁䕁䅫䅤杁䡁䅍党獂䝁䅷督杁䝁䅫䅤穂䍁䅁䅣祂䝁䄸䅚ㅂ䝁䅍䅤穂䍁䅁䅤潂䡁䅉睢ㅂ䝁䅣䅡杁䝁䅫䅤穂䍁䅁䅚灂䡁䅉党橂䡁䅑䅉穂䝁䅅䅢求䡁䅍䅉浂䝁䄸杣橂䝁䅕䅌杁䝁䅅督杁䡁䅣党獂䝁䅷䅉桂䡁䅍䅉あ䝁䅧杣療䡁䅕睚潂䍁䅁兡畂䝁䅑党睂䝁䅕杢歂䝁䅕杢あ䍁䅁杣求䡁䅍党獂䝁䅷党祂䡁䅍䅉桂䝁䄴䅚杁䡁䅍入穂䡁䅑党瑂䡁䅍䅉灂䝁䄴䅤求䝁䅣杣桂䡁䅑睢祂䡁䅍杌杁䙁䅑䅡求䍁䅁睙療䝁䄰䅣桂䝁䄴入杁䡁䅣兙穂䍁䅁兡畂䝁䅍睢祂䡁䅁睢祂䝁䅅䅤求䝁䅑䅉灂䝁䄴䅉硁䑁䅫䅏㑁䍁䅁兙畂䝁䅑䅉灂䡁䅍䅉潂䝁䅕兙歂䡁䅅兤桂䡁䅉䅤求䡁䅉党歂䍁䅁兡畂䍁䅁睕桂䝁䄴䅉䭂䝁䄸督求䍁䅷䅉䑂䝁䅅䅢灂䝁䅙睢祂䝁䄴兡桂䍁䄴䅁䕁䅆䅁䅭䅕䕁䅧兙祂䝁䄰睢畂䡁䅫䅉䍂䝁䅫睢穂䝁䅍兡求䝁䄴睙求䡁䅍䅉䥂䝁䄸䅢歂䝁䅫杢湂䡁䅍䅌杁䕁䅫杢橂䍁䄴䅌杁䝁䅅䅉橂䝁䄸兢瑂䝁䅕杣橂䝁䅫兙獂䍁䄰督あ䝁䅅睚求䍁䅁䅣潂䝁䅅杣瑂䝁䅅睙求䡁䅕䅤灂䝁䅍兙獂䍁䅁睙療䝁䄰䅣桂䝁䄴入獁䍁䅁杚療䝁䅍兤穂䝁䅕督杁䝁䄸杢杁䝁䅑党㉂䝁䅕䅢療䡁䅁兡畂䝁䅣䅉桂䝁䄴䅚杁䝁䅍睢瑂䝁䄰党祂䝁䅍兡桂䝁䅷兡㙂䝁䅫杢湂䍁䅁䅤潂䝁䅕杣桂䡁䅁兡求䡁䅍䅉浂䝁䄸杣杁䡁䅁兙あ䝁䅫党畂䡁䅑督杁䡁䅣兡あ䝁䅧䅉祂䝁䅅杣求䍁䅁兙畂䝁䅑䅉療䡁䅑䅡求䡁䅉䅉畂䝁䅕兤祂䝁䄸䅢療䝁䅣兡橂䝁䅅䅢杁䝁䅑兡穂䝁䅕兙穂䝁䅕督杁䝁䅫杢杁䡁䅑䅡求䍁䅁兖畂䝁䅫䅤求䝁䅑䅉呂䡁䅑兙あ䝁䅕督畁䍁䅁䅖潂䝁䅕䅉橂䝁䄸兢睂䝁䅅杢㕂䍁䅁睢浂䝁䅙党祂䡁䅍䅉塂䕁䅅睓䩂䙁䅧䅉潁䡁䅁兡あ䝁䄸䅢灂䡁䅍兙畂䡁䅑克獁䍁䅁兙杁䝁䄰睢獂䝁䅕睙ㅂ䝁䅷党杁䡁䅣兡あ䝁䅧䅉桂䍁䅁杢療䡁䅙党獂䍁䅁兢求䝁䅍䅡桂䝁䄴兡穂䝁䄰䅉療䝁䅙䅉桂䝁䅍䅤灂䝁䄸杢杁䝁䅙睢祂䍁䅁䅤潂䝁䅕䅉あ䡁䅉党桂䡁䅑兢求䝁䄴䅤杁䝁䄸杚杁䝁䅕䅥橂䝁䅕督穂䝁䅫杤求䍁䅁䅚桂䡁䅫䅤灂䝁䄰党杁䡁䅍䅢求䝁䅕䅣灂䝁䄴党穂䡁䅍䅉灂䝁䄴䅉桂䝁䅑兤獂䡁䅑䅉睂䝁䅅䅤灂䝁䅕杢あ䡁䅍䅉㍂䝁䅫䅤潂䍁䅁杢桂䡁䅉睙療䝁䅷党睂䡁䅍入畁䍁䅁兓あ䍁䅁兙獂䡁䅍睢杁䝁䄸杚浂䝁䅕杣穂䍁䅁䅓䍂䙁䅍兌硁䑁䅁杍獁䍁䅁兙杁䝁䄰党獂䝁䅅杢灂䝁䄴兌橂䝁䄸杢橂䝁䅕杢あ䡁䅉兙あ䝁䅫杢湂䍁䅁䅡療䡁䅉兢療䝁䄴党杁䡁䅉党橂䝁䅕䅣あ䝁䄸杣杁䑁䅅䅉浂䝁䄸杣杁䕁䄰睑䥂䍁䅁杢求䡁䅕杣療䝁䄴督畁䍁䅁䅖潂䝁䅕䅉橂䝁䄸兢睂䝁䅅杢㕂䍁䅁睤桂䡁䅍䅉浂䝁䄸杣瑂䝁䅕杣獂䡁䅫䅉牂䝁䄴睢㍂䝁䄴䅉桂䡁䅍䅉䥂䝁䅅杣瑂䝁䄸杢㕂䍁䅁村灂䝁䄸督橂䝁䅫党畂䝁䅍党穂䍁䅁兓䩂䍁䅷䅉䩂䝁䄴睙畁䍁䅁兙畂䝁䅑䅉橂䝁䅧兙畂䝁䅣党歂䍁䅁兡あ䡁䅍䅉畂䝁䅅兢求䍁䅁䅤療䍁䅁䅓桂䡁䅉兢療䝁䄴入杁䕁䅉兡療䡁䅍睙灂䝁䅕杢橂䝁䅕督杁䕁䅧睢獂䝁䅑兡畂䝁䅣督獁䍁䅁兓畂䝁䅍杌杁䝁䅫杢杁䕁䅙党楂䡁䅉兤桂䡁䅉入杁䑁䅉䅍祁䑁䅁杌杁䕁䅧兙祂䝁䄰睢畂䡁䅫䅉䍂䝁䅫睢穂䝁䅍兡求䝁䄴睙求䡁䅍䅉䥂䝁䄸䅢歂䝁䅫杢湂䡁䅍䅌杁䕁䅫杢橂䍁䄴䅉㍂䝁䅅督杁䝁䅫杢橂䝁䄸杣睂䝁䄸杣桂䡁䅑党歂䍁䅁兡畂䍁䅁杍睁䑁䅅睎杁䝁䅅杢歂䍁䅁兡穂䍁䅁䅡求䝁䅅䅚硂䡁䅕兙祂䡁䅑党祂䝁䅕䅚杁䝁䅫杢杁䙁䅁䅢㕂䝁䄰睢ㅂ䡁䅑䅡杁䕁䄰党求䡁䅑兡畂䝁䅣䅌杁䙁䅁党畂䝁䄴督㕂䝁䅷杤桂䝁䄴兡桂䍁䄴䅁卂䅆䅁䅍䄸䕁䅧兙穂䝁䅉杣療䍁䅷䅉䩂䝁䄴睙畁䍁䅷䅉あ䝁䄸睚求䡁䅑䅡求䡁䅉䅉㍂䝁䅫䅤潂䍁䅁兡あ䡁䅍䅉穂䡁䅕杙穂䝁䅫䅚灂䝁䅅杣灂䝁䅕督獁䍁䅁睢睂䝁䅕杣桂䡁䅑党穂䍁䅁兙穂䍁䅁兙杁䡁䅑睢㕂䍁䅁兙畂䝁䅑䅉湂䝁䅅兢求䍁䅁睙療䝁䄰䅣桂䝁䄴入杁䝁䅫杢杁䡁䅑䅡求䍁䅁兖畂䝁䅫䅤求䝁䅑䅉呂䡁䅑兙あ䝁䅕督獁䍁䅁兒ㅂ䡁䅉睢睂䝁䅕䅌杁䕁䅍兙畂䝁䅅䅚桂䍁䅷䅉乂䝁䅕䅥灂䝁䅍睢獁䍁䅁䅔桂䡁䅑兡畂䍁䅁兑瑂䝁䅕杣灂䝁䅍兙獁䍁䅁兑ㅂ䡁䅍䅤祂䝁䅅䅢灂䝁䅅䅌杁䕁䅍䅡灂䝁䄴兙獁䍁䅁兙畂䝁䅑䅉䥂䝁䄸杢湂䍁䅁睓療䝁䄴睚畁䍁䅁䅖潂䝁䅕䅉橂䝁䄸兢睂䝁䅅杢㕂䍁䅁睢睂䝁䅕杣桂䡁䅑党穂䍁䅁䅤潂䡁䅉睢ㅂ䝁䅣䅡杁䕁䅍睢畂䡁䅍兤瑂䝁䅕杣杁䙁䅁杣療䝁䅑兤橂䡁䅑督㝁䍁䅁睖灂䡁䅯兙祂䝁䅑督杁䝁䄸杚杁䡁䅑䅡求䍁䅁睑療䝁䅅督あ䍁䅁兙畂䝁䅑䅉䕂䝁䅫睚灂䡁䅑兙獂䍁䅁睒桂䝁䄰兡畂䝁䅣睏杁䕁䅕杢あ䝁䅕杣あ䝁䅅兡畂䝁䄰党畂䡁䅑睏杁䝁䅅杢歂䍁䅁睑療䡁䅉䅣療䡁䅉兙あ䝁䅕䅉桂䝁䄴䅚杁䕁䄸䅤潂䝁䅕杣杁䡁䅍党湂䝁䄰党畂䡁䅑督畁䍁䅁䅖潂䝁䅕䅉䑂䝁䄸杢穂䡁䅕兢求䡁䅉䅉兂䡁䅉睢歂䡁䅕睙あ䡁䅍䅉穂䝁䅕睚瑂䝁䅕杢あ䍁䅁党畂䝁䅣兙湂䝁䅕督杁䝁䅫杢杁䡁䅑䅡求䍁䅁督療䡁䅕杣橂䝁䅫杢湂䍁䅷䅉瑂䝁䅅杣牂䝁䅕䅤灂䝁䄴睚獁䍁䅁兙畂䝁䅑䅉穂䝁䅅䅢求䍁䅁睢浂䍁䅁䅤療䡁䅫䅉桂䝁䄴䅚杁䝁䅣兙瑂䝁䅕䅉睂䡁䅉睢歂䡁䅕睙あ䡁䅍杌杁䙁䅑䅡灂䡁䅍䅉穂䝁䅕睚瑂䝁䅕杢あ䍁䅁兙獂䡁䅍睢杁䡁䅁杣療䝁䄰睢あ䝁䅕督杁䝁䅫䅤穂䍁䅁杙祂䝁䅅杢歂䡁䅍䅉あ䝁䅧杣療䡁䅕睚潂䍁䅁䅤潂䝁䅕䅉療䡁䅕䅤瑁䝁䅷兡橂䝁䅕杢穂䝁䅫杢湂䍁䅁睢浂䍁䅁䅤祂䝁䅅䅚求䝁䄰兙祂䝁䅳督獁䍁䅁睙潂䝁䅅杣桂䝁䅍䅤求䡁䅉督獁䍁䅁兙畂䝁䅑䅉療䡁䅑䅡求䡁䅉䅉楂䡁䅉兙畂䝁䅑䅉桂䝁䄴䅚杁䝁䅫杢あ䝁䅕䅢獂䝁䅕睙あ䡁䅕兙獂䍁䅁䅣祂䝁䄸䅣求䡁䅉䅤㕂䍁䅁杣灂䝁䅣䅡あ䡁䅍䅉あ䝁䄸䅉あ䝁䅧兡祂䝁䅑䅉睂䝁䅅杣あ䝁䅫党穂䍁䅁䅤潂䡁䅉睢ㅂ䝁䅣䅡杁䡁䅑䅡求䍁䅁督桂䝁䅷党杁䝁䄸杚杁䝁䅉杣桂䝁䄴䅚求䝁䅑䅉橂䝁䄸杢穂䡁䅕兢求䡁䅉䅉睂䡁䅉睢歂䡁䅕睙あ䡁䅍䅌杁䡁䅍兤橂䝁䅧䅉桂䡁䅍䅉あ䝁䄸入穂䍁䅁兙畂䝁䅑䅉桂䡁䅁䅣桂䡁䅉党獂䍁䄴䅉䩂䡁䅑督杁䡁䅑睢㕂䡁䅍䅉桂䝁䄴䅚杁䝁䅣兙瑂䝁䅕督杁䝁䅫杢橂䝁䅷兤歂䝁䅕䅉桂䝁䅍䅤灂䝁䄸杢杁䝁䅙兡湂䡁䅕杣求䡁䅍䅌杁䝁䅅杣あ䡁䅍䅉桂䝁䄴䅚杁䝁䅍杣桂䝁䅙䅤穂䍁䅁兙畂䝁䅑䅉橂䡁䅉党桂䡁䅑兡㉂䝁䅕䅉睂䝁䅷兙㕂䍁䅁䅣祂䝁䄸䅚ㅂ䝁䅍䅤穂䍁䅷䅉歂䝁䄸䅢獂䡁䅍䅌杁䡁䅁䅢桂䡁䅫䅉穂䝁䅕䅤穂䍁䅷䅉睂䡁䅉党穂䝁䅍䅡療䝁䄸䅢杁䡁䅑睢㕂䡁䅍䅌杁䡁䅁䅢ㅂ䡁䅍䅡杁䡁䅁杣療䝁䅑兤橂䡁䅑督獁䍁䅁督睂䝁䄸杣あ䡁䅍䅉桂䝁䅍䅤灂䝁䄸杢杁䝁䅉䅢桂䡁䅍䅤求䡁䅉督杁䝁䅅杢歂䍁䅁兙橂䝁䅍党穂䡁䅍睢祂䝁䅫党穂䍁䅷䅉㉂䝁䅕䅡灂䝁䅍䅢求䡁䅍䅉桂䝁䄴䅚杁䡁䅑睢㕂䍁䄰杣求䝁䅷兙あ䝁䅕䅚杁䡁䅍䅣求䝁䅍兡桂䝁䅷䅤㕂䍁䅁䅣祂䝁䄸䅚ㅂ䝁䅍䅤穂䍁䅷䅉湂䝁䅅兢求䡁䅍䅌杁䝁䅅杢歂䍁䅁睢あ䝁䅧党祂䍁䅁睙療䝁䄴督ㅂ䝁䄰党祂䍁䅁䅣祂䝁䄸䅚ㅂ䝁䅍䅤穂䑁䅳䅉桂䝁䄴䅚杁䝁䅷兡橂䝁䅕杢穂䝁䅕䅚杁䡁䅁杣療䝁䅑兤橂䡁䅑督獁䍁䅁督ㅂ䝁䅍䅡杁䝁䅅督杁䝁䅅䅣睂䝁䅅杣求䝁䅷䅌杁䡁䅁兤楂䝁䅷兡穂䝁䅧兡畂䝁䅣䅉睂䡁䅉睢歂䡁䅕睙あ䡁䅍䅌杁䝁䅧睢瑂䝁䅕䅉湂䝁䄸睢歂䡁䅍䅉桂䝁䄴䅚杁䝁䅕䅢求䝁䅍䅤祂䝁䄸杢灂䝁䅍督獁䍁䅁兙畂䝁䅑䅉あ䝁䄸入杁䡁䅁杣療䝁䅑兤橂䡁䅑督畁䍁䅁䅖潂䝁䅕䅉塂䝁䅫来桂䡁䅉䅚穂䍁䅁睢浂䍁䅁䅤潂䝁䅕䅉䑂䝁䄸兙穂䡁䅑䅉桂䝁䄴䅚杁䕁䅑兡湂䝁䅫䅤桂䝁䅷䅉䡂䝁䅅兢灂䝁䄴睚杁䡁䅍党湂䝁䄰党畂䡁䅑䅉求䝁䄴睚桂䝁䅣党穂䍁䅁兡畂䍁䅁䅤潂䝁䅕䅉睂䡁䅉睢瑂䝁䄸䅤灂䝁䄸杢杁䝁䄸杚杁䝁䅫䅤穂䍁䅁杙祂䝁䅅杢歂䡁䅍䅉あ䝁䅧杣療䡁䅕睚潂䍁䅁䅤潂䝁䅕䅉歂䝁䅕杤求䝁䅷睢睂䝁䄰党畂䡁䅑䅉療䝁䅙䅉あ䡁䅉兙歂䝁䅫杢湂䍁䅁睙桂䡁䅉䅚穂䍁䅷䅉祂䝁䄸䅢求䍁䄰䅣獂䝁䅅入灂䝁䄴睚獁䍁䅁兙畂䝁䅑䅉歂䝁䅫睚灂䡁䅑兙獂䍁䅁睚桂䝁䄰党杁䝁䅕䅥睂䝁䅕杣灂䝁䅕杢橂䝁䅕督杁䝁䅉兙穂䝁䅕䅚杁䝁䄸杢杁䕁䅧兙穂䝁䅉杣療䍁䅁兙畂䝁䅑䅉塂䝁䅫来桂䡁䅉䅚穂䍁䅁睢浂䍁䅁䅤潂䝁䅕䅉䑂䝁䄸兙穂䡁䅑䅉湂䝁䅅兢求䡁䅍杌杁䙁䅑䅡求䍁䅁兒畂䡁䅑党祂䡁䅑兙灂䝁䄴兢求䝁䄴䅤杁䡁䅍党湂䝁䄰党畂䡁䅑䅉求䝁䄴睚桂䝁䅣党穂䍁䅁兡畂䍁䅁䅤潂䝁䅕䅉歂䝁䅕杤求䝁䅷睢睂䝁䄰党畂䡁䅑䅌杁䡁䅁杣療䝁䅑兤橂䡁䅑兡療䝁䄴䅌杁䝁䅅杢歂䍁䅁督桂䝁䅷党杁䝁䄸杚杁䝁䅕杢あ䝁䅕杣あ䝁䅅兡畂䝁䄰党畂䡁䅑䅉橂䝁䄸杢あ䝁䅕杢あ䍁䅷䅉灂䝁䄴睙獂䡁䅕䅚灂䝁䄴睚杁䝁䅙兡獂䝁䄰䅌杁䡁䅑党獂䝁䅕杤灂䡁䅍兡療䝁䄴䅌杁䝁䅍䅡灂䝁䅷䅚祂䝁䅕杢婁䡉䅍䅉睂䡁䅉睢湂䡁䅉兙瑂䝁䄰兡畂䝁䅣䅌杁䝁䅑兡湂䝁䅫䅤桂䝁䅷䅉橂䝁䄸杢あ䝁䅕杢あ䍁䅷䅉桂䝁䄴䅚杁䝁䅷兡㉂䝁䅕䅉求䝁䄴䅤求䡁䅉䅤桂䝁䅫杢瑂䝁䅕杢あ䍁䄴䅉啂䝁䅧党杁䝁䅍睢瑂䡁䅁兙畂䡁䅫䅉穂䝁䅕䅢獂䡁䅍䅉灂䡁䅑督杁䡁䅁杣療䝁䅑兤橂䡁䅑督杁䡁䅑睢杁䡁䅉党あ䝁䅅兡獂䝁䅕杣穂䍁䅷䅉歂䝁䅫督あ䡁䅉兡楂䡁䅕䅤療䡁䅉督獁䍁䅁睤潂䝁䄸䅢求䡁䅍兙獂䝁䅕杣穂䍁䅷䅉歂䝁䅫督橂䝁䄸兤畂䡁䅑䅉穂䡁䅑睢祂䝁䅕督獁䍁䅁督睂䝁䅕睙灂䝁䅅䅢あ䡁䅫䅉潂䝁䄸杙楂䡁䅫䅉穂䡁䅑睢祂䝁䅕督獁䍁䅁䅚祂䡁䅕睚杁䡁䅍䅤療䡁䅉党穂䍁䅷䅉瑂䝁䅅兡獂䍁䅁睢祂䝁䅑党祂䍁䅁䅡療䡁䅕督求䡁䅍䅌杁䝁䅍兙あ䝁䅅䅢療䝁䅣䅉穂䡁䅑睢祂䝁䅕督獁䍁䅁䅚求䡁䅁兙祂䡁䅑兢求䝁䄴䅤杁䡁䅍䅤療䡁䅉党穂䍁䅷䅉桂䝁䄴䅚杁䝁䄸䅤潂䝁䅕杣杁䡁䅑杣桂䝁䅑兡あ䝁䅫睢畂䝁䅅䅢杁䡁䅉党あ䝁䅅兡獂䝁䅕杣穂䍁䅷䅉桂䡁䅍䅉㍂䝁䅕䅢獂䍁䅁兙穂䍁䅁党瑁䝁䅍睢瑂䝁䄰党祂䝁䅍党杁䡁䅉党あ䝁䅅兡獂䝁䅕杣穂䑁䅳䅉桂䝁䄴䅚杁䝁䅑兡祂䝁䅕睙あ䝁䅷入杁䡁䅑睢杁䝁䅍兤穂䡁䅑睢瑂䝁䅕杣穂䍁䅁䅤潂䡁䅉睢ㅂ䝁䅣䅡杁䝁䅫䅤穂䍁䅁党瑁䝁䅍睢瑂䝁䄰党祂䝁䅍党杁䡁䅣党楂䡁䅍兡あ䝁䅕督杁䡁䅕杢歂䝁䅕杣杁䡁䅑䅡求䍁䅁兔䉂䕁䅣兓䑂䑁䅯䅉啂䕁䅧兒杁䕁䅣兑啂䕁䅧兒卂䕁䅫杔䡂䍁䅷䅉䥂䝁䅅督楂䡁䅉睢杁䕁䅣兙瑂䝁䅫杢湂䍁䅷䅉兂䕁䅷兑婂䍁䄰䅒偂䕁䅧䅌杁䕁䄴兒卂䕁䅙䅌杁䙁䅑杕䉂䕁䄴睕䝂䕁䄸杕乂䕁䅕杕呂䍁䅷䅉䕂䙁䅕杔䡂䕁䅕睔佂䙁䅍䅉流䍁䅁䅒卂䕁䅅睒偂䕁䄴睕獁䍁䅁䅕䙂䙁䅁䅕䉂䍁䅁䅕䩂䕁䅣䅌杁䝁䅅杢歂䍁䅁睢あ䝁䅧党祂䍁䅁杙祂䝁䅅杢歂䍁䅁杢桂䝁䄰党穂䍁䄴䅉䥂䝁䅅督楂䡁䅉睢獁䍁䅁兓畂䝁䅍杌杁䡁䅣兙穂䍁䅁杚療䡁䅕杢歂䝁䅕䅚杁䝁䅫杢杁䑁䅅兏祁䑁䅍䅉桂䝁䄴䅚杁䝁䅫督杁䝁䅧党桂䝁䅑兣ㅂ䝁䅅杣あ䝁䅕杣求䝁䅑䅉灂䝁䄴䅉兂䝁䅅睤あ䡁䅕睙牂䝁䅕䅤獁䍁䅁杕潂䝁䄸䅚求䍁䅁兓穂䝁䅷兙畂䝁䅑杌䅁䵁味䅁元䅄䅁䅓桂䡁䅣睡灂䝁䄴督獁䍁䅁兓畂䝁䅍杌杁䝁䄸䅣求䡁䅉兙あ䝁䅕督杁䝁䅅督杁䝁䅅䅉穂䡁䅁党橂䝁䅫兙獂䡁䅑入杁䝁䅍䅡求䝁䄰兡橂䝁䅅䅢杁䝁䅅杢歂䍁䅁兡畂䝁䅣杣求䝁䅑兡求䝁䄴䅤穂䍁䅁睙療䝁䄰䅣桂䝁䄴入杁䝁䅫杢杁䡁䅑䅡求䍁䅁兖畂䝁䅫䅤求䝁䅑䅉呂䡁䅑兙あ䝁䅕督畁䍁䅁兓あ䍁䅁睢睂䝁䅕杣桂䡁䅑党穂䍁䅁䅤潂䡁䅉睢ㅂ䝁䅣䅡杁䡁䅑䅡祂䝁䅕党杁䡁䅍党湂䝁䄰党畂䡁䅑督㙁䍁䅁兓畂䝁䅑兤穂䡁䅑杣灂䝁䅅䅢獁䍁䅁睖桂䡁䅑党祂䍁䅁䅖祂䝁䅕兙あ䝁䄰党畂䡁䅑䅌杁䝁䅅杢歂䍁䅁䅓求䝁䅅䅢あ䝁䅧䅉桂䝁䄴䅚杁䕁䄴兤あ䡁䅉兡あ䝁䅫睢畂䍁䄴䅉啂䝁䅧党杁䕁䅫杢歂䡁䅕督あ䡁䅉兡桂䝁䅷䅉穂䝁䅕睚瑂䝁䅕杢あ䍁䅁睢浂䝁䅙党祂䡁䅍䅉灂䝁䄴䅚ㅂ䡁䅍䅤祂䝁䅫兙獂䍁䅁睙潂䝁䅕兢灂䝁䅍兙獂䡁䅍䅌杁䡁䅁杣療䝁䅑兤橂䡁䅑督獁䍁䅁兙畂䝁䅑䅉穂䝁䅕杣㉂䝁䅫睙求䡁䅍䅉あ䝁䄸䅉桂䝁䅣杣灂䝁䅍兤獂䡁䅑兤祂䝁䅕䅌杁䝁䅍䅡求䝁䄰兡橂䝁䅅䅢杁䡁䅁杣療䝁䅍党穂䡁䅍兡畂䝁䅣䅌杁䝁䅕䅢求䝁䅍䅤祂䝁䄸杢灂䝁䅍督獁䍁䅁党畂䝁䅕杣湂䡁䅫䅌杁䝁䅙睢療䝁䅑䅌杁䡁䅁䅡桂䡁䅉兢桂䝁䅍党ㅂ䡁䅑兡橂䝁䅅䅢獁䍁䅁兙畂䝁䅑䅉睂䝁䅷兙あ䝁䅫杢湂䍁䅁兡畂䝁䅑兤穂䡁䅑杣灂䝁䅕督畁䍁䅁䅖潂䝁䅫督杁䡁䅍党湂䝁䄰党畂䡁䅑䅉瑂䝁䅅杢ㅂ䝁䅙兙橂䡁䅑兤祂䝁䅕督杁䡁䅍睢歂䝁䅫兤瑂䍁䅁䅡㕂䡁䅁睢橂䝁䅧䅢療䡁䅉兡あ䝁䅕䅉桂䝁䄴䅚杁䝁䅅睚祂䝁䅫睙ㅂ䝁䅷䅤ㅂ䡁䅉兙獂䍁䅁䅣祂䝁䄸䅚ㅂ䝁䅍䅤穂䍁䅷䅉桂䡁䅍䅉㍂䝁䅕䅢獂䍁䅁兙穂䍁䅁杤桂䡁䅉兡療䡁䅕督杁䝁䅙睢療䝁䅑兌湂䡁䅉兙歂䝁䅕䅉桂䝁䄴䅚杁䡁䅁䅡桂䡁䅉兢桂䝁䅍党ㅂ䡁䅑兡橂䝁䅅䅢杁䡁䅁杣療䝁䅑兤橂䡁䅑督獁䍁䅁督ㅂ䝁䅍䅡杁䝁䅅督杁䝁䅷兡硂䡁䅕兡歂䍁䅁䅣潂䝁䄸督睂䝁䅧兙あ䝁䅕督獁䍁䅁䅢桂䝁䅍䅤桂䡁䅑党穂䍁䅷䅉療䡁䅑䅡求䡁䅉䅉楂䝁䅷党畂䝁䅑党歂䍁䅁䅣祂䝁䄸䅚ㅂ䝁䅍䅤穂䍁䅷䅉桂䝁䄴䅚杁䝁䅅睚祂䝁䅫睙ㅂ䝁䅷䅤ㅂ䡁䅉兙獂䍁䅁䅣祂䝁䄸䅚ㅂ䝁䅍䅤穂䑁䅳䅉桂䝁䄴䅚杁䡁䅉党橂䝁䅕兡㉂䝁䅕督獁䍁䅁督あ䝁䄸杣求䡁䅍䅌杁䝁䅅杢歂䍁䅁䅚灂䡁䅍䅤祂䝁䅫杙ㅂ䡁䅑党穂䍁䅁杤桂䡁䅉兡療䡁䅕督杁䝁䅍䅡求䝁䄰兡橂䝁䅅䅢穂䍁䅁睙療䝁䄰䅣祂䝁䅫督灂䝁䄴睚杁䝁䅷兡硂䡁䅕兡歂䍁䅁睙桂䡁䅕督あ䝁䅫睙杁䡁䅍睢歂䝁䅅䅌杁䡁䅍兤獂䝁䅙兤祂䝁䅫睙杁䝁䅅睙灂䝁䅑䅌杁䝁䅧入歂䡁䅉睢橂䝁䅧䅢療䡁䅉兡橂䍁䅁兙橂䝁䅫䅚獁䍁䅁兤祂䝁䅕兙獁䍁䅁䅣潂䝁䄸督睂䝁䅧睢祂䝁䅫睙杁䝁䅅睙灂䝁䅑䅌杁䝁䅅兣ㅂ䝁䅅䅉桂䝁䄰兢療䝁䄴兡桂䍁䅷䅉桂䝁䄴䅚杁䡁䅁睢あ䝁䅅督穂䝁䅫兤瑂䍁䅁䅡㕂䝁䅑杣療䡁䅧兡歂䝁䅕杌杁䕁䅫䅤杁䝁䅅䅢穂䝁䄸䅉祂䝁䅕䅣桂䝁䅍睡桂䝁䅣党穂䍁䅁睤桂䡁䅑党祂䍁䅁䅤祂䝁䅕兙あ䝁䄰党畂䡁䅑䅉橂䝁䅧党瑂䝁䅫睙桂䝁䅷督杁䝁䅅杢歂䍁䅁杙ㅂ䝁䅷睡杁䝁䅫杢歂䡁䅕督あ䡁䅉兡桂䝁䅷䅉橂䝁䅧党瑂䝁䅫睙桂䝁䅷督㝁䍁䅁兙畂䝁䅑䅉睂䝁䅕杣浂䝁䄸杣瑂䡁䅍䅉橂䡁䅕督あ䝁䄸兢杁䝁䅉䅢求䝁䄴䅚灂䝁䄴睚杁䝁䄸杚杁䝁䅍䅡求䝁䄰兡橂䝁䅅䅢穂䍁䄴䅉啂䝁䅧党杁䙁䅣兙あ䝁䅕杣杁䙁䅑杣求䝁䅅䅤瑂䝁䅕杢あ䍁䅁督求䝁䅣兢求䝁䄴䅤杁䡁䅁杣療䡁䅙兡歂䝁䅕督杁䝁䅍䅡求䝁䄰兡橂䝁䅅䅢穂䍁䅷䅉睂䡁䅉睢歂䡁䅕睙あ䡁䅍䅌杁䝁䅕兣ㅂ䝁䅫䅣瑂䝁䅕杢あ䍁䅷䅉穂䝁䅕杣㉂䝁䅫睙求䡁䅍䅌杁䝁䅅杢歂䍁䅁督療䝁䅷兤あ䝁䅫睢畂䡁䅍䅉浂䝁䄸杣杁䡁䅁睢あ䝁䅅杙獂䝁䅕䅉㍂䝁䅅䅤求䡁䅉䅌杁䝁䄰兤畂䝁䅫睙灂䡁䅁兙獂䍁䅁兙畂䝁䅑䅉灂䝁䄴䅚ㅂ䡁䅍䅤祂䝁䅫兙獂䍁䅁睤桂䡁䅍䅤求䡁䅣兙あ䝁䅕杣獁䍁䅁兡畂䝁䅑兤穂䡁䅑杣灂䝁䅅䅢杁䡁䅁杣療䝁䅍党穂䡁䅍䅉㍂䝁䅅䅤求䡁䅉䅌杁䝁䄴睢畂䍁䄰杣求䡁䅍兡歂䝁䅕杢あ䝁䅫兙獂䍁䅁督㍂䝁䅫兢瑂䝁䅫杢湂䍁䅁䅣療䝁䄸䅢杁䡁䅣兙あ䝁䅕杣獁䍁䅁兙畂䝁䅑䅉桂䝁䅣杣灂䝁䅍兤獂䡁䅑兤祂䝁䅕䅉㍂䝁䅅䅤求䡁䅉杌杁䙁䅑䅡求䍁䅁䅓求䝁䅅䅢あ䝁䅧䅉桂䝁䄴䅚杁䕁䄴兤あ䡁䅉兡あ䝁䅫睢畂䍁䅁督求䝁䅣兢求䝁䄴䅤杁䝁䄸杚浂䝁䅕杣穂䍁䅁兡畂䝁䅣杣求䝁䅑兡求䝁䄴䅤杁䝁䅑兡穂䡁䅑杣灂䝁䅉兤あ䝁䅫睢畂䍁䅷䅉睂䡁䅉睢橂䝁䅕督穂䝁䅫杢湂䍁䅷䅉桂䝁䄴䅚杁䝁䅙睢祂䝁䄰兤獂䝁䅅䅤灂䝁䄸杢杁䡁䅍睢獂䡁䅕䅤灂䝁䄸杢穂䍁䅁䅤療䍁䅁兢桂䝁䄴兤浂䝁䅅睙あ䡁䅕杣求䡁䅉督杁䝁䄸杚杁䝁䄴兤あ䡁䅉兙橂䝁䅕兤あ䝁䅫睙桂䝁䅷䅌杁䝁䅙兤畂䝁䅍䅤灂䝁䄸杢桂䝁䅷䅉浂䝁䄸睢歂䍁䅁兙畂䝁䅑䅉楂䝁䅕杤求䡁䅉兙湂䝁䅕䅌杁䡁䅁党祂䡁䅍睢畂䝁䅅䅢杁䝁䅍兙祂䝁䅕䅌杁䝁䅑兡求䡁䅑兙祂䡁䅫䅉穂䡁䅕䅣睂䝁䅷党瑂䝁䅕杢あ䍁䅁兙畂䝁䅑䅉療䡁䅑䅡求䡁䅉䅉畂䡁䅕䅤祂䝁䅫䅤灂䝁䄸杢桂䝁䅷䅉浂䝁䄸睢歂䍁䅷䅉桂䝁䄴䅚杁䝁䅧党桂䝁䅷䅤潂䍁䅁兙畂䝁䅑䅉㍂䝁䅕䅢獂䝁䄴党穂䡁䅍䅉睂䡁䅉睢歂䡁䅕睙あ䡁䅍杌杁䕁䅫䅤穂䍁䅁䅣祂䝁䄸䅚ㅂ䝁䅍䅤穂䍁䅁䅣療䡁䅉䅤浂䝁䄸䅢灂䝁䄸䅉灂䝁䄴睙獂䡁䅕䅚求䡁䅍䅉瑂䝁䅫杢求䡁䅉兙獂䡁䅍䅌杁䡁䅙兡あ䝁䅅兢灂䝁䄴督杁䝁䅅杢歂䍁䅁兙瑂䝁䅫杢療䍁䅁兙橂䝁䅫䅚穂䍁䅷䅉求䡁䅧睙灂䡁䅁兡求䝁䄴䅤穂䍁䅷䅉煂䝁䄸兡畂䡁䅑䅉睂䡁䅉睢歂䡁䅕睙あ䡁䅍䅌杁䝁䅉睢あ䝁䅅杢灂䝁䅍兙獂䡁䅍䅉桂䝁䄴䅚杁䝁䅧党祂䝁䅉督獁䍁䅁督㍂䝁䅕党あ䝁䅕杢求䡁䅉督獁䍁䅁兙畂䝁䅑䅉求䝁䄴来㕂䝁䄰党穂䍁䄴䅉䥂䝁䅅睤牂䝁䅫杢穂䍁䅷䅉䩂䝁䄴睙畁䍁䅁睤桂䡁䅍䅉浂䝁䄸兤畂䝁䅑党歂䍁䅁兡畂䍁䅁免㕁䑁䅍䅏杁䝁䅅杢歂䍁䅁兡穂䍁䅁䅡求䝁䅅䅚硂䡁䅕兙祂䡁䅑党祂䝁䅕䅚杁䝁䅫杢杁䙁䅉睢穂䝁䅕杤灂䝁䅷䅢求䍁䅷䅉乂䝁䅫杢畂䝁䅕督療䡁䅑兙畁䅁䅁剁䅣䅁䘴䅁䥂䝁䅅入㍂䝁䅅杣歂䍁䅁䅓療䝁䅷䅚灂䝁䄴睚穂䍁䅷䅉䩂䝁䄴睙畁䍁䅁䅚求䡁䅍兡湂䝁䄴督獁䍁䅁兢桂䝁䄴兤浂䝁䅅睙あ䡁䅕杣求䡁䅍䅌杁䝁䅅杢歂䍁䅁兢桂䡁䅉睡求䡁䅑督杁䝁䅅䅉睂䝁䄸杣あ䝁䅙睢獂䝁䅫睢杁䝁䄸杚杁䡁䅁睢療䝁䅷䅉求䡁䅅兤灂䡁䅁兢求䝁䄴䅤杁䝁䅅杢歂䍁䅁兙穂䡁䅍睢橂䝁䅫兙あ䝁䅕䅚杁䝁䅅兤あ䝁䄸兢桂䡁䅑兡療䝁䄴䅉穂䡁䅫督あ䝁䅕兢穂䍁䅁兡畂䍁䅁杔療䡁䅉䅤潂䍁䅁兑瑂䝁䅕杣灂䝁䅍兙獁䍁䅁兒ㅂ䡁䅉睢睂䝁䅕䅌杁䝁䅅杢歂䍁䅁兡畂䡁䅑党祂䝁䄴兙あ䝁䅫睢畂䝁䅅䅢獂䡁䅫杌杁䙁䅑䅡求䍁䅁睙療䝁䄰䅣桂䝁䄴入杁䝁䄸杚浂䝁䅕杣穂䍁䅁䅣療䝁䄸䅢杁䝁䅕兣ㅂ䝁䅫䅣瑂䝁䅕杢あ䍁䅷䅉灂䝁䄴睙獂䡁䅕䅚灂䝁䄴睚杁䡁䅁兤瑂䡁䅁督獁䍁䅁杚灂䝁䅷䅤求䡁䅉督獁䍁䅁杣療䝁䅉睢あ䝁䅫睙穂䍁䅷䅉穂䡁䅕睙あ䝁䅫睢畂䍁䅁兙畂䝁䅑䅉睂䡁䅉党穂䡁䅍兤祂䝁䅕䅉橂䝁䅷党桂䝁䄴党祂䡁䅍䅌杁䝁䅣兙穂䍁䅁䅡求䝁䅅䅤求䡁䅉督杁䝁䅅杢歂䍁䅁䅡求䝁䅅䅤杁䡁䅁兤瑂䡁䅁督獁䍁䅁睤桂䡁䅑党祂䍁䅁杚求䝁䅅䅤ㅂ䡁䅉党穂䍁䅁兙畂䝁䅑䅉獂䝁䅅杢歂䡁䅍睙桂䡁䅁党杁䝁䅷兡湂䝁䅧䅤灂䝁䄴睚獁䍁䅁睤桂䡁䅑党祂䍁䅁督桂䝁䄴兡あ䝁䅫来求䡁䅉督獁䍁䅁督桂䝁䅷䅤杁䝁䅍䅡獂䝁䄸杣灂䝁䄴党杁䝁䅣党畂䝁䅕杣桂䡁䅑睢祂䡁䅍䅌杁䡁䅍兙浂䝁䅕䅤㕂䍁䅁党硂䡁䅕兡睂䝁䄰党畂䡁䅑䅌杁䝁䅅杢歂䍁䅁兡畂䍁䄰杚獂䝁䄸睢祂䍁䅁兙ㅂ䡁䅑睢瑂䝁䅅䅤求䝁䅑䅉橂䝁䅷党桂䝁䄴兡畂䝁䅣䅉穂䡁䅫督あ䝁䅕兢穂䍁䅷䅉桂䡁䅍䅉㍂䝁䅕䅢獂䍁䅁兙穂䍁䅁䅔䙂䕁䅑䅉灂䝁䅷䅢ㅂ䝁䄰兡畂䝁䅅䅤灂䝁䄸杢杁䡁䅍睢獂䡁䅕䅤灂䝁䄸杢穂䍁䄴䅉䩂䡁䅑䅉穂䝁䅕䅢獂䡁䅍䅉灂䡁䅑督杁䡁䅁杣療䝁䅑兤橂䡁䅑督杁䡁䅑䅡祂䝁䄸兤湂䝁䅧䅉穂䡁䅁党橂䝁䅫兙獂䡁䅑入杁䝁䅑兡穂䡁䅑杣灂䝁䅉兤あ䝁䄸杣穂䍁䅷䅉祂䝁䅕䅤桂䝁䅫䅢求䡁䅉督獁䍁䅁兙畂䝁䅑䅉楂䡁䅕入灂䝁䄴睚杁䝁䅣杣療䡁䅕䅣穂䍁䄴䅉啂䝁䅧党杁䝁䅍睢瑂䡁䅁兙畂䡁䅫䅉㍂䝁䅅督杁䝁䅙睢ㅂ䝁䄴䅚求䝁䅑䅉灂䝁䄴䅉硁䑁䅫杍ㅁ䍁䅁兙畂䝁䅑䅉灂䡁䅍䅉潂䝁䅕兙歂䡁䅅兤桂䡁䅉䅤求䡁䅉党歂䍁䅁兡畂䍁䅁睑潂䝁䅅杣獂䝁䄸䅤あ䝁䅕䅌杁䕁䄴睢祂䡁䅑䅡杁䕁䅍兙祂䝁䄸䅢灂䝁䄴兙畁䅁䅁䉂䅣䉁䅧䅁䥂䝁䅕兙獂䡁䅑䅡杁䕁䅍兙祂䝁䅕䅁䭂杂䅁杍䅁䕁䅧党桂䝁䅷䅤潂䍁䅁睑桂䡁䅉党杁䕁䅑兡穂䡁䅑杣灂䝁䅉兤あ䝁䄸杣穂䅁䅁兖䅫䍁䅷䅁䥂䝁䅕兙獂䡁䅑䅡杁䕁䅍兙祂䝁䅕䅉䙂䡁䅅兤灂䡁䅁兢求䝁䄴䅤䅁乁䠸䅁䝂䅁䅁䅓求䝁䅅䅢あ䝁䅧䅉䑂䝁䅅杣求䍁䅁兒硂䡁䅕兡睂䝁䄰党畂䡁䅑䅉桂䝁䄴䅚杁䙁䅍党祂䡁䅙兡橂䝁䅕督䅁䙁䜴䅁䝂䅁䅁䅓求䝁䅅䅢あ䝁䅧䅉䑂䝁䅅杣求䍁䅁兒硂䡁䅕兡睂䝁䄰党畂䡁䅑䅉桂䝁䄴䅚杁䙁䅍兤睂䡁䅁䅢灂䝁䅕督䅁䕁䝣䅁畁䅁䅁䅓求䝁䅅䅢あ䝁䅧䅉䑂䝁䅅杣求䍁䅁杒桂䝁䅍兡獂䝁䅫䅤灂䝁䅕督䅁䝁䝅䅁䝂䅁䅁䅓求䝁䅅䅢あ䝁䅧䅉䑂䝁䅅杣求䍁䅁䅕祂䝁䄸杤灂䝁䅑党祂䡁䅍䅉桂䝁䄴䅚杁䙁䅍党祂䡁䅙兡橂䝁䅕督䅁䕁䜰䅁歁䅁䅁䅓求䝁䅅䅢あ䝁䅧䅉䑂䝁䅅杣求䍁䅁杕䙂䕁䅫䅖穂䅁䅁睉䅧䍁䅯䅁䥂䝁䅕兙獂䡁䅑䅡杁䕁䅍兙祂䝁䅕䅉呂䝁䅕杣㉂䝁䅫睙求䡁䅍䅁㍁杂䅁杋䅁䕁䅧党桂䝁䅷䅤潂䍁䅁睑桂䡁䅉党杁䙁䅍兤睂䡁䅁䅢灂䝁䅕督䅁䥁䠴䅁畁䅁䅁䅓求䝁䅅䅢あ䝁䅧䅉䑂䝁䅅杣求䍁䅁䅖求䝁䅍䅡畂䝁䄸䅢療䝁䅣入䅁䕁䡉䅁㑄䅁䅁䅓求䝁䅅䅢あ䝁䅧䅉䕂䝁䅫兙湂䝁䄴睢穂䡁䅑兡橂䡁䅍睏杁䕁䅅䅚歂䝁䅫睙あ䝁䅫睢畂䑁䅳䅉䑂䝁䅕杢あ䡁䅉兙獂䍁䅁杔求䡁䅉杤療䡁䅕督杁䙁䅍入穂䡁䅑党瑂䑁䅳䅉䑂䝁䅧杣療䝁䄴兡橂䍁䅁䅒灂䡁䅍党桂䡁䅍党穂䑁䅳䅉䩂䝁䄰兢ㅂ䝁䄴睢獂䝁䄸睚㕂䑁䅳䅉佂䝁䅕兤祂䝁䄸䅢療䝁䅣入㝁䍁䅁䅕桂䝁䅫杢杁䕁䄰兙畂䝁䅅睚求䝁䄰党畂䡁䅑睏杁䙁䅁督㕂䝁䅍䅡灂䝁䅅䅤祂䡁䅫䅁䭂睇䅁杵䅁䕁䅧党桂䝁䅷䅤潂䍁䅁䅒灂䝁䅅睚畂䝁䄸督あ䝁䅫睙穂䑁䅳䅉䉂䡁䅉䅤灂䝁䅙兡橂䝁䅫兙獂䍁䅁兓畂䡁䅑党獂䝁䅷兡湂䝁䅕杢橂䝁䅕睏杁䕁䅍兙祂䝁䅑兡療䡁䅙兙穂䝁䅍兤獂䝁䅅杣㝁䍁䅁䅓求䝁䄰兙あ䝁䄸䅢療䝁䅣入㝁䍁䅁兓瑂䝁䄰兤畂䝁䄸䅢療䝁䅣入㝁䍁䅁睕ㅂ䡁䅉睚求䡁䅉入䅁䉁䥳䅁⭃䅁䅁䅓求䝁䅅䅢あ䝁䅧䅉䕂䝁䅫兙湂䝁䄴睢穂䡁䅑兡橂䡁䅍睏杁䕁䅅杣あ䝁䅫杚灂䝁䅍兡桂䝁䅷䅉䩂䝁䄴䅤求䝁䅷䅢灂䝁䅣党畂䝁䅍党㝁䍁䅁睒求䝁䄴党あ䝁䅫睙杁䕁䅑兡穂䝁䄸杣歂䝁䅕杣㝁䍁䅁兓瑂䝁䄰兤畂䝁䄸䅢療䝁䅣入㝁䍁䅁杔求䡁䅕杣療䝁䅷睢湂䡁䅫睏杁䕁䄸杢橂䝁䄸䅢療䝁䅣入䅁䝁卧䅁佄䅁䅁䅓求䝁䅅䅢あ䝁䅧䅉䕂䝁䅫兙湂䝁䄴睢穂䡁䅑兡橂䡁䅍睏杁䕁䅅杣あ䝁䅫杚灂䝁䅍兡桂䝁䅷䅉䩂䝁䄴䅤求䝁䅷䅢灂䝁䅣党畂䝁䅍党㝁䍁䅁䅓求䝁䄰兙あ䝁䄸䅢療䝁䅣入㝁䍁䅁兓瑂䝁䄰兤畂䝁䄸䅢療䝁䅣入㝁䍁䅁兓畂䝁䅙党橂䡁䅑兡療䡁䅕督杁䕁䅑兡穂䝁䅕兙穂䝁䅕督㝁䍁䅁兓畂䝁䅙䅢桂䝁䄰兢桂䡁䅑兡療䝁䄴䅁硁充䅁杨䅁䕁䅧党桂䝁䅷䅤潂䍁䅁䅒灂䝁䅅睚畂䝁䄸督あ䝁䅫睙穂䑁䅳䅉䉂䡁䅉䅤灂䝁䅙兡橂䝁䅫兙獂䍁䅁兓畂䡁䅑党獂䝁䅷兡湂䝁䅕杢橂䝁䅕睏杁䕁䄸杣あ䝁䅧睢睂䝁䅅党歂䝁䅫睙穂䑁䅳䅉呂䡁䅕杣湂䝁䅕杣㕂䅁䅁兹䅯䱁䄴䅁䥂䝁䅕兙獂䡁䅑䅡杁䕁䅑兡桂䝁䅣杢療䡁䅍䅤灂䝁䅍督㝁䍁䅁兑穂䡁䅍兡穂䡁䅑党歂䍁䅁䅔灂䡁䅙兡畂䝁䅣睏杁䕁䅑兡桂䝁䅉党あ䝁䅕督㝁䍁䅁睑潂䡁䅉睢畂䝁䅫睙杁䕁䅑兡穂䝁䅕兙穂䝁䅕督㝁䍁䅁杕求䡁䅍䅣灂䡁䅉兙あ䝁䄸杣㕂䑁䅳䅉呂䡁䅕杣湂䝁䅕杣㕂䑁䅳䅉噂䡁䅉睢獂䝁䄸睚㕂䅁䅁剶䅳䡁䅑䅁䥂䝁䅕兙獂䡁䅑䅡杁䕁䅑兡桂䝁䅣杢療䡁䅍䅤灂䝁䅍督㝁䍁䅁兑穂䡁䅍兡穂䡁䅑党歂䍁䅁䅔灂䡁䅙兡畂䝁䅣睏杁䕁䅕杢歂䍁䄰睢浂䍁䄰䅔灂䝁䅙党杁䙁䅁䅢桂䝁䄴杢灂䝁䄴睚䅁䡁䝅䅁奃䅁䅁䅓求䝁䅅䅢あ䝁䅧䅉䕂䝁䅫兙湂䝁䄴睢穂䡁䅑兡橂䡁䅍睏杁䕁䅅督穂䝁䅫督あ䝁䅕䅚杁䕁䅷兡㉂䝁䅫杢湂䑁䅳䅉䙂䝁䄴䅚瑁䝁䄸杚瑁䕁䅷兡浂䝁䅕䅉兂䝁䅷兙畂䝁䄴兡畂䝁䅣睏杁䕁䅍䅡祂䝁䄸杢灂䝁䅍䅉䕂䝁䅫督求䝁䅅督求䡁䅍䅁慄兇䅁杮䅁䕁䅧党桂䝁䅷䅤潂䍁䅁䅒灂䝁䅅睚畂䝁䄸督あ䝁䅫睙穂䑁䅳䅉䉂䡁䅍督灂䡁䅍䅤灂䡁䅙党杁䙁䅑党橂䝁䅧杢療䝁䅷睢湂䡁䅫睏杁䑁䅍䅒杁䙁䅁杣灂䝁䄴䅤灂䝁䄴睚㝁䍁䅁䅒求䝁䄴䅤灂䡁䅍䅤祂䡁䅫睏杁䕁䄸杣あ䝁䅧睢睂䝁䅅党歂䝁䅫睙穂䅁䅁栱䅯䵁䅷䅁䥂䝁䅕兙獂䡁䅑䅡杁䕁䅑兡桂䝁䅣杢療䡁䅍䅤灂䝁䅍督㝁䍁䅁兑穂䡁䅍兡穂䡁䅑兡㉂䝁䅕䅉啂䝁䅕睙潂䝁䄴睢獂䝁䄸睚㕂䑁䅳䅉穁䕁䅑䅉兂䡁䅉兡畂䡁䅑兡畂䝁䅣睏杁䕁䅑党畂䡁䅑兡穂䡁䅑杣㕂䑁䅳䅉偂䡁䅉䅤潂䝁䄸䅣桂䝁䅕䅚灂䝁䅍督㝁䍁䅁睖求䝁䅷䅢畂䝁䅕督穂䍁䅁兙畂䝁䅑䅉卂䝁䅕睙療䡁䅙党祂䡁䅫䅁橂兇䅁杭䅁䕁䅧党桂䝁䅷䅤潂䍁䅁䅒灂䝁䅅睚畂䝁䄸督あ䝁䅫睙穂䑁䅳䅉䉂䡁䅍督灂䡁䅍䅤灂䡁䅙党杁䙁䅑党橂䝁䅧杢療䝁䅷睢湂䡁䅫睏杁䕁䅍兙祂䝁䅑兡療䡁䅙兙穂䝁䅍兤獂䝁䅅杣㝁䍁䅁杔求䡁䅕杣療䝁䅷睢湂䡁䅫睏杁䙁䅍兤祂䝁䅣党祂䡁䅫䅁䭁权䅁杤䅁䕁䅧党桂䝁䅷䅤潂䍁䅁䅒灂䝁䅅睚畂䝁䄸督あ䝁䅫睙穂䑁䅳䅉䉂䡁䅍督灂䡁䅍䅤灂䡁䅙党杁䙁䅑党橂䝁䅧杢療䝁䅷睢湂䡁䅫睏杁䙁䅍兤祂䝁䅣党祂䡁䅫睏杁䙁䅕杣療䝁䅷睢湂䡁䅫䅁瑁权䅁杧䅁䕁䅧党桂䝁䅷䅤潂䍁䅁䅒灂䝁䅅睚畂䝁䄸督あ䝁䅫睙穂䑁䅳䅉䍂䝁䅫睢瑂䝁䅅督穂䍁䅁兒畂䝁䅕杣湂䡁䅫睏杁䕁䅣党畂䝁䅕䅤灂䝁䅍督㝁䍁䅁䅕祂䝁䄸睙求䡁䅍督杁䕁䅅兤あ䝁䄸兢桂䡁䅑兡療䝁䄴䅁浂睇䅁䄷䅁䕁䅧党桂䝁䅷䅤潂䍁䅁䅒灂䝁䅅睚畂䝁䄸督あ䝁䅫睙穂䑁䅳䅉䑂䝁䅅杣歂䝁䅫睢㉂䝁䅅督橂䡁䅕䅢桂䡁䅉睏杁䕁䅍党畂䡁䅑杣桂䝁䅷䅉佂䝁䅕杣㉂䝁䄸兤穂䍁䅁睕㕂䡁䅍䅤求䝁䄰睏杁䕁䅑党祂䝁䄰兙あ䝁䄸䅢療䝁䅣入㝁䍁䅁兓畂䝁䅙党橂䡁䅑兡療䡁䅕督杁䕁䅑兡穂䝁䅕兙穂䝁䅕督㝁䍁䅁睔畂䝁䅍睢獂䝁䄸睚㕂䑁䅳䅉偂䡁䅁䅡あ䝁䅧兙獂䝁䄰睢獂䝁䄸睚㕂䅁䅁朱䅯䩁䅧䅁䥂䝁䅕兙獂䡁䅑䅡杁䕁䅑兡桂䝁䅣杢療䡁䅍䅤灂䝁䅍督㝁䍁䅁睑桂䡁䅉䅚灂䝁䄸杤桂䡁䅍睙ㅂ䝁䅷兙祂䑁䅳䅉䑂䝁䅧杣療䝁䄴兡橂䍁䅁䅒灂䡁䅍党桂䡁䅍党穂䑁䅳䅉䩂䝁䄰兢ㅂ䝁䄴睢獂䝁䄸睚㕂䑁䅳䅉佂䝁䅕兤祂䝁䄸䅢療䝁䅣入䅁䕁捣䅁㡂䅁䅁䅓求䝁䅅䅢あ䝁䅧䅉䕂䝁䅫兙湂䝁䄴睢穂䡁䅑兡橂䡁䅍睏杁䕁䅍兙祂䝁䅑兡療䡁䅙兙穂䝁䅍兤獂䝁䅅杣㝁䍁䅁睑潂䡁䅉睢畂䝁䅫睙杁䕁䅑兡穂䝁䅕兙穂䝁䅕督㝁䍁䅁睕ㅂ䡁䅉睚求䡁䅉入䅁䕁慑䅁㙃䅁䅁䅓求䝁䅅䅢あ䝁䅧䅉䕂䝁䅫兙湂䝁䄴睢穂䡁䅑兡橂䡁䅍睏杁䕁䅍兙祂䝁䅑兡療䡁䅙兙穂䝁䅍兤獂䝁䅅杣㝁䍁䅁䅒求䡁䅉兢桂䡁䅑睢獂䝁䄸睚㕂䑁䅳䅉䥂䝁䅕兢桂䡁䅑睢獂䝁䄸睚㕂䑁䅳䅉䩂䝁䄰兢ㅂ䝁䄴睢獂䝁䄸睚㕂䑁䅳䅉佂䝁䅕兤祂䝁䄸䅢療䝁䅣入㝁䍁䅁睔畂䝁䅍睢獂䝁䄸睚㕂䅁䅁䄯䅧䱁䅷䅁䥂䝁䅕兙獂䡁䅑䅡杁䕁䅑兡桂䝁䅣杢療䡁䅍䅤灂䝁䅍督㝁䍁䅁睑桂䡁䅉䅚灂䝁䄸杤桂䡁䅍睙ㅂ䝁䅷兙祂䑁䅳䅉䙂䝁䅅杣杁䕁䄴睢穂䝁䅕䅉流䍁䅁䅖潂䡁䅉睢桂䡁䅑䅉潁䕁䅕杔啂䍁䅫睏杁䕁䄴党ㅂ䡁䅉睢獂䝁䄸睚㕂䑁䅳䅉偂䡁䅉䅤潂䝁䄸䅣桂䝁䅕䅚灂䝁䅍督㝁䍁䅁睕ㅂ䡁䅉睚求䡁䅉入䅁䩁券䅁歄䅁䅁䅓求䝁䅅䅢あ䝁䅧䅉䕂䝁䅫兙湂䝁䄴睢穂䡁䅑兡橂䡁䅍睏杁䕁䅍兙祂䝁䅑兡療䡁䅙兙穂䝁䅍兤獂䝁䅅杣㝁䍁䅁睒桂䡁䅍䅤祂䝁䄸党畂䡁䅑党祂䝁䄸䅢療䝁䅣入㝁䍁䅁兓瑂䝁䄰兤畂䝁䄸䅢療䝁䅣入㝁䍁䅁兓畂䝁䅙党橂䡁䅑兡療䡁䅕督杁䕁䅑兡穂䝁䅕兙穂䝁䅕督㝁䍁䅁杔求䡁䅕杣療䝁䅷睢湂䡁䅫睏杁䙁䅁兙灂䝁䄴䅉乂䝁䅅杢桂䝁䅣党瑂䝁䅕杢あ䅁䅁兔䅧䱁䅧䅁䥂䝁䅕兙獂䡁䅑䅡杁䕁䅑兡桂䝁䅣杢療䡁䅍䅤灂䝁䅍督㝁䍁䅁睑桂䡁䅉䅚灂䝁䄸杤桂䡁䅍睙ㅂ䝁䅷兙祂䑁䅳䅉䡂䝁䅅督あ䡁䅉睢求䝁䄴䅤求䡁䅉睢獂䝁䄸睚㕂䑁䅳䅉佂䝁䅕兤祂䝁䄸䅢療䝁䅣入㝁䍁䅁睔畂䝁䅍睢獂䝁䄸睚㕂䑁䅳䅉呂䡁䅕杣湂䝁䅕杣㕂䑁䅳䅉噂䡁䅉睢獂䝁䄸睚㕂䅁䅁李䅫䭁䅉䅁䥂䝁䅕兙獂䡁䅑䅡杁䕁䅑兡桂䝁䅣杢療䡁䅍䅤灂䝁䅍督㝁䍁䅁睑桂䡁䅉䅚灂䝁䄸杤桂䡁䅍睙ㅂ䝁䅷兙祂䑁䅳䅉䡂䝁䅅督あ䡁䅉睢求䝁䄴䅤求䡁䅉睢獂䝁䄸睚㕂䑁䅳䅉偂䝁䄴睙療䝁䅷睢湂䡁䅫睏杁䙁䅍兤祂䝁䅣党祂䡁䅫睏杁䙁䅕杣療䝁䅷睢湂䡁䅫䅁灁兆䅁杬䅁䕁䅧党桂䝁䅷䅤潂䍁䅁䅒灂䝁䅅睚畂䝁䄸督あ䝁䅫睙穂䑁䅳䅉䑂䝁䅅杣歂䝁䅫睢㉂䝁䅅督橂䡁䅕䅢桂䡁䅉睏杁䕁䅣兙穂䡁䅑杣療䝁䅕杢あ䝁䅕杣療䝁䅷睢湂䡁䅫睏杁䙁䅁兤獂䝁䄰睢畂䝁䄸䅢療䝁䅣入㝁䍁䅁兖祂䝁䄸䅢療䝁䅣入䅁䡁婣䅁佄䅁䅁䅓求䝁䅅䅢あ䝁䅧䅉䕂䝁䅫兙湂䝁䄴睢穂䡁䅑兡橂䡁䅍睏杁䕁䅍兙祂䝁䅑兡療䡁䅙兙穂䝁䅍兤獂䝁䅅杣㝁䍁䅁睒求䝁䄴党あ䝁䅫睙杁䕁䅑兡穂䝁䄸杣歂䝁䅕杣㝁䍁䅁䅓求䝁䄰兙あ䝁䄸䅢療䝁䅣入㝁䍁䅁兓畂䝁䅙䅢桂䝁䄰兢桂䡁䅑兡療䝁䄴睏杁䕁䄴党ㅂ䡁䅉睢獂䝁䄸睚㕂䑁䅳䅉卂䝁䅕督睂䝁䅫杣桂䡁䅑睢祂䡁䅫䅁奂睂䅁杩䅁䕁䅧党桂䝁䅷䅤潂䍁䅁䅒灂䝁䅅睚畂䝁䄸督あ䝁䅫睙穂䑁䅳䅉䑂䝁䅅杣歂䝁䅫睢㉂䝁䅅督橂䡁䅕䅢桂䡁䅉睏杁䕁䅧党睂䝁䅅䅤療䝁䅷睢湂䡁䅫睏杁䙁䅉党穂䡁䅁兡祂䝁䅅䅤療䡁䅉入㝁䍁䅁睕ㅂ䡁䅉睚求䡁䅉入䅁䩁卧䅁㙄䅁䅁䅓求䝁䅅䅢あ䝁䅧䅉䕂䝁䅫兙湂䝁䄴睢穂䡁䅑兡橂䡁䅍睏杁䕁䅍兙祂䝁䅑兡療䡁䅙兙穂䝁䅍兤獂䝁䅅杣㝁䍁䅁兓瑂䝁䄰兤畂䝁䄸䅢療䝁䅣入㝁䍁䅁兓畂䝁䅙党橂䡁䅑兡療䡁䅕督杁䕁䅑兡穂䝁䅕兙穂䝁䅕督㝁䍁䅁睔畂䝁䅍睢獂䝁䄸睚㕂䑁䅳䅉兂䡁䅕䅢瑂䝁䄸杢療䝁䅷睢湂䡁䅫睏杁䙁䅉党穂䡁䅁兡祂䝁䅅䅤療䡁䅉入㝁䍁䅁兖あ䝁䅫䅢灂䡁䅑入杁䙁䅍睙桂䝁䅷党杁䙁䅍睢獂䝁䅅杣䅁䥁䡧䅁睃䅁䅁䅓求䝁䅅䅢あ䝁䅧䅉䕂䝁䅫兙湂䝁䄴睢穂䡁䅑兡橂䡁䅍睏杁䕁䅍兙祂䝁䅑兡療䡁䅙兙穂䝁䅍兤獂䝁䅅杣㝁䍁䅁兓畂䝁䅙党橂䡁䅑兡療䡁䅕督杁䕁䅑兡穂䝁䅕兙穂䝁䅕督㝁䍁䅁杔求䡁䅁䅡祂䝁䄸䅢療䝁䅣入㝁䍁䅁睔畂䝁䅍睢獂䝁䄸睚㕂䑁䅳䅉坂䝁䅅睙橂䝁䅫杢求䡁䅍䅁畄䅃䅁䅷䅁䕁䅧党桂䝁䅷䅤潂䍁䅁䅒灂䝁䅅睚畂䝁䄸督あ䝁䅫睙穂䑁䅳䅉䑂䝁䅅杣歂䝁䅫睢㉂䝁䅅督橂䡁䅕䅢桂䡁䅉睏杁䕁䅫杢あ䝁䅕杣畂䝁䅅䅢杁䕁䅑兡穂䝁䅕兙穂䝁䅕督㝁䍁䅁杔求䡁䅕杣療䝁䅷睢湂䡁䅫睏杁䕁䄸杢橂䝁䄸䅢療䝁䅣入㝁䍁䅁䅕穂䡁䅫睙潂䝁䅫兙あ䡁䅉入㝁䍁䅁睕ㅂ䡁䅉睚求䡁䅉入䅁䉁䭕䅁潃䅁䅁䅓求䝁䅅䅢あ䝁䅧䅉䕂䝁䅫兙湂䝁䄴睢穂䡁䅑兡橂䡁䅍睏杁䕁䅍兙祂䝁䅑兡療䡁䅙兙穂䝁䅍兤獂䝁䅅杣㝁䍁䅁兓畂䡁䅑党祂䝁䄴兙獂䍁䅁䅒灂䡁䅍党桂䡁䅍党穂䑁䅳䅉佂䝁䅕兤祂䝁䄸䅢療䝁䅣入㝁䍁䅁睔畂䝁䅍睢獂䝁䄸睚㕂䑁䅳䅉噂䡁䅉睢獂䝁䄸睚㕂䅁䅁睦䅣䥁䅙䅁䥂䝁䅕兙獂䡁䅑䅡杁䕁䅑兡桂䝁䅣杢療䡁䅍䅤灂䝁䅍督㝁䍁䅁睑桂䡁䅉䅚灂䝁䄸杤桂䡁䅍睙ㅂ䝁䅷兙祂䑁䅳䅉佂䝁䅕䅣潂䡁䅉睢獂䝁䄸睚㕂䑁䅳䅉佂䝁䅕兤祂䝁䄸䅢療䝁䅣入㝁䍁䅁睕ㅂ䡁䅉睚求䡁䅉入䅁偁䴸䅁睃䅁䅁䅓求䝁䅅䅢あ䝁䅧䅉䕂䝁䅫兙湂䝁䄴睢穂䡁䅑兡橂䡁䅍睏杁䕁䅍兙祂䝁䅑兡療䡁䅙兙穂䝁䅍兤獂䝁䅅杣㝁䍁䅁杔求䡁䅕杣療䝁䅷睢湂䡁䅫睏杁䕁䄸杢橂䝁䄸䅢療䝁䅣入㝁䍁䅁睔祂䡁䅑䅡療䡁䅁兙求䝁䅑兡橂䡁䅍睏杁䙁䅍兤祂䝁䅣党祂䡁䅫睏杁䙁䅕杣療䝁䅷睢湂䡁䅫䅁橁杅䅁䅶䅁䕁䅧党桂䝁䅷䅤潂䍁䅁䅒灂䝁䅅睚畂䝁䄸督あ䝁䅫睙穂䑁䅳䅉䑂䝁䅅杣歂䝁䅫睢㉂䝁䅅督橂䡁䅕䅢桂䡁䅉睏杁䕁䄴党ㅂ䡁䅉睢獂䝁䄸睚㕂䑁䅳䅉偂䝁䄴睙療䝁䅷睢湂䡁䅫睏杁䙁䅁兙灂䝁䄴䅉乂䝁䅅杢桂䝁䅣党瑂䝁䅕杢あ䑁䅳䅉兂䡁䅍入橂䝁䅧兡桂䡁䅑杣㕂䑁䅳䅉呂䡁䅕杣湂䝁䅕杣㕂䅁䅁桦䅯䭁䅯䅁䥂䝁䅕兙獂䡁䅑䅡杁䕁䅑兡桂䝁䅣杢療䡁䅍䅤灂䝁䅍督㝁䍁䅁睑桂䡁䅉䅚灂䝁䄸杤桂䡁䅍睙ㅂ䝁䅷兙祂䑁䅳䅉佂䝁䅕兤祂䝁䄸䅢療䝁䅣入㝁䍁䅁䅕桂䝁䅫杢杁䕁䄰兙畂䝁䅅睚求䝁䄰党畂䡁䅑睏杁䙁䅁兤獂䝁䄰睢畂䝁䄸䅢療䝁䅣入㝁䍁䅁睕ㅂ䡁䅉睚求䡁䅉入䅁䙁戸䅁䍄䅁䅁䅓求䝁䅅䅢あ䝁䅧䅉䕂䝁䅫兙湂䝁䄴睢穂䡁䅑兡橂䡁䅍睏杁䕁䅍兙祂䝁䅑兡療䡁䅙兙穂䝁䅍兤獂䝁䅅杣㝁䍁䅁睔祂䡁䅑䅡療䡁䅁兙求䝁䅑兡橂䡁䅍睏杁䙁䅁兙灂䝁䄴䅉乂䝁䅅杢桂䝁䅣党瑂䝁䅕杢あ䑁䅳䅉卂䝁䅕督睂䝁䅫杣桂䡁䅑睢祂䡁䅫睏杁䙁䅍兤祂䝁䅣党祂䡁䅫睏杁䙁䅕杣療䝁䅷睢湂䡁䅫䅁扃权䅁䅗䅁䕁䅧党桂䝁䅷䅤潂䍁䅁䅒灂䝁䅅睚畂䝁䄸督あ䝁䅫睙穂䑁䅳䅉䑂䝁䅅杣歂䝁䅫睢㉂䝁䅅督橂䡁䅕䅢桂䡁䅉睏杁䙁䅍兤祂䝁䅣党祂䡁䅫䅁捄元䅁䄱䅁䕁䅧党桂䝁䅷䅤潂䍁䅁䅒灂䝁䅅睚畂䝁䄸督あ䝁䅫睙穂䑁䅳䅉䑂䝁䅕杢あ䡁䅉兙獂䍁䅁杔求䡁䅉杤療䡁䅕督杁䙁䅍入穂䡁䅑党瑂䑁䅳䅉䑂䝁䅧杣療䝁䄴兡橂䍁䅁䅒灂䡁䅍党桂䡁䅍党穂䑁䅳䅉䥂䝁䅕兢桂䡁䅑睢獂䝁䄸睚㕂䑁䅳䅉䩂䝁䄰兢ㅂ䝁䄴睢獂䝁䄸睚㕂䑁䅳䅉佂䝁䅕兤祂䝁䄸䅢療䝁䅣入㝁䍁䅁睔畂䝁䅍睢獂䝁䄸睚㕂䅁䅁桃䅷乁䄴䅁䥂䝁䅕兙獂䡁䅑䅡杁䕁䅑兡桂䝁䅣杢療䡁䅍䅤灂䝁䅍督㝁䍁䅁睑求䝁䄴䅤祂䝁䅅䅢杁䕁䄴党祂䡁䅙睢ㅂ䡁䅍䅉呂䡁䅫督あ䝁䅕兢㝁䍁䅁睑潂䡁䅉睢畂䝁䅫睙杁䕁䅑兡穂䝁䅕兙穂䝁䅕督㝁䍁䅁杔求䡁䅕杣療䝁䅷睢湂䡁䅫睏杁䕁䄸杢橂䝁䄸䅢療䝁䅣入㝁䍁䅁䅕桂䝁䅫杢杁䕁䄰兙畂䝁䅅睚求䝁䄰党畂䡁䅑睏杁䙁䅁督㕂䝁䅍䅡灂䝁䅅䅤祂䡁䅫䅁穁充䅁杹䅁䕁䅧党桂䝁䅷䅤潂䍁䅁䅒灂䝁䅅睚畂䝁䄸督あ䝁䅫睙穂䑁䅳䅉䑂䝁䅕杢あ䡁䅉兙獂䍁䅁杔求䡁䅉杤療䡁䅕督杁䙁䅍入穂䡁䅑党瑂䑁䅳䅉䑂䝁䅧杣療䝁䄴兡橂䍁䅁䅒灂䡁䅍党桂䡁䅍党穂䑁䅳䅉佂䝁䅕兤祂䝁䄸䅢療䝁䅣入㝁䍁䅁䅕桂䝁䅫杢杁䕁䄰兙畂䝁䅅睚求䝁䄰党畂䡁䅑睏杁䙁䅁督㕂䝁䅍䅡灂䝁䅅䅤祂䡁䅫䅁㝁睇䅁䅸䅁䕁䅧党桂䝁䅷䅤潂䍁䅁䅒灂䝁䅅睚畂䝁䄸督あ䝁䅫睙穂䑁䅳䅉䑂䝁䅧杣療䝁䄴兡橂䍁䅁䅒灂䡁䅍党桂䡁䅍党穂䑁䅳䅉䕂䝁䅕杣瑂䝁䅅䅤療䝁䅷睢湂䡁䅫睏杁䕁䅧党瑂䝁䅅䅤療䝁䅷睢湂䡁䅫睏杁䕁䅫兢瑂䡁䅕杢療䝁䅷睢湂䡁䅫睏杁䕁䅫杢浂䝁䅷兙瑂䝁䄰兙あ䝁䅫睢畂䑁䅳䅉偂䝁䄴睙療䝁䅷睢湂䡁䅫䅁䑄兇䅁䅺䅁䕁䅧党桂䝁䅷䅤潂䍁䅁䅒灂䝁䅅睚畂䝁䄸督あ䝁䅫睙穂䑁䅳䅉䑂䝁䅧杣療䝁䄴兡橂䍁䅁䅒灂䡁䅍党桂䡁䅍党穂䑁䅳䅉䙂䝁䄴䅚療䝁䅍杣灂䝁䄴睢獂䝁䄸睚㕂䑁䅳䅉䩂䝁䄰兢ㅂ䝁䄴睢獂䝁䄸睚㕂䑁䅳䅉佂䝁䅕兤祂䝁䄸䅢療䝁䅣入㝁䍁䅁睔畂䝁䅍睢獂䝁䄸睚㕂䑁䅳䅉兂䝁䅅兡畂䍁䅁兔桂䝁䄴兙湂䝁䅕兢求䝁䄴䅤䅁乁婅䅁奄䅁䅁䅓求䝁䅅䅢あ䝁䅧䅉䕂䝁䅫兙湂䝁䄴睢穂䡁䅑兡橂䡁䅍睏杁䕁䅍䅡祂䝁䄸杢灂䝁䅍䅉䕂䝁䅫督求䝁䅅督求䡁䅍睏杁䕁䅕杢歂䝁䄸睙祂䝁䅫杢療䝁䅷睢湂䡁䅫睏杁䕁䄴党ㅂ䡁䅉睢獂䝁䄸睚㕂䑁䅳䅉偂䝁䄴睙療䝁䅷睢湂䡁䅫睏杁䙁䅁兙灂䝁䄴䅉乂䝁䅅杢桂䝁䅣党瑂䝁䅕杢あ䑁䅳䅉䕂䝁䅫睚灂䡁䅑兙獂䍁䅁睖求䝁䅷䅢畂䝁䅕督穂䅁䅁剢䅫乁䅁䅁䥂䝁䅕兙獂䡁䅑䅡杁䕁䅑兡桂䝁䅣杢療䡁䅍䅤灂䝁䅍督㝁䍁䅁睑潂䡁䅉睢畂䝁䅫睙杁䕁䅑兡穂䝁䅕兙穂䝁䅕督㝁䍁䅁兓畂䝁䅙党橂䡁䅑兡療䡁䅕督杁䕁䅑兡穂䝁䅕兙穂䝁䅕督㝁䍁䅁睔畂䝁䅍睢獂䝁䄸睚㕂䑁䅳䅉兂䝁䅅兡畂䍁䅁兔桂䝁䄴兙湂䝁䅕兢求䝁䄴䅤㝁䍁䅁睕ㅂ䡁䅉睚求䡁䅉入㝁䍁䅁杖桂䝁䅍睙灂䝁䄴党穂䅁䅁硵䅫䡁䅯䅁䥂䝁䅕兙獂䡁䅑䅡杁䕁䅑兡桂䝁䅣杢療䡁䅍䅤灂䝁䅍督㝁䍁䅁睑潂䡁䅉睢畂䝁䅫睙杁䕁䅑兡穂䝁䅕兙穂䝁䅕督㝁䍁䅁兓畂䝁䅙䅢桂䝁䄰兢桂䡁䅑兡療䝁䄴睏杁䕁䄸杢橂䝁䄸䅢療䝁䅣入䅁䑁券䅁楂䅁䅁䅓求䝁䅅䅢あ䝁䅧䅉䕂䝁䅫兙湂䝁䄴睢穂䡁䅑兡橂䡁䅍睏杁䕁䅍䅡祂䝁䄸杢灂䝁䅍䅉䕂䝁䅫督求䝁䅅督求䡁䅍睏杁䕁䄴党睂䝁䅧杣療䝁䅷睢湂䡁䅫䅁䡄元䅁䅱䅁䕁䅧党桂䝁䅷䅤潂䍁䅁䅒灂䝁䅅睚畂䝁䄸督あ䝁䅫睙穂䑁䅳䅉䑂䝁䅧杣療䝁䄴兡橂䍁䅁䅒灂䡁䅍党桂䡁䅍党穂䑁䅳䅉佂䝁䅕䅣潂䡁䅉睢獂䝁䄸睚㕂䑁䅳䅉兂䡁䅕䅢瑂䝁䄸杢療䝁䅷睢湂䡁䅫睏杁䙁䅉党穂䡁䅁兡祂䝁䅅䅤療䡁䅉入㝁䍁䅁睕ㅂ䡁䅉睚求䡁䅉入䅁䡁婕䅁潂䅁䅁䅓求䝁䅅䅢あ䝁䅧䅉䕂䝁䅫兙湂䝁䄴睢穂䡁䅑兡橂䡁䅍睏杁䕁䅍䅡祂䝁䄸杢灂䝁䅍䅉䕂䝁䅫督求䝁䅅督求䡁䅍睏杁䕁䄸䅣潂䡁䅑䅡桂䝁䅷兢療䝁䅷睢湂䡁䅫䅁㍃睇䅁䅓䅁䕁䅧党桂䝁䅷䅤潂䍁䅁䅒灂䝁䅅睚畂䝁䄸督あ䝁䅫睙穂䑁䅳䅉䕂䝁䅅䅤桂䍁䅁䅕祂䝁䄸䅤求䝁䅍䅤灂䝁䄸杢䅁䭁婧䅁䕄䅁䅁䅓求䝁䅅䅢あ䝁䅧䅉䕂䝁䅫兙湂䝁䄴睢穂䡁䅑兡橂䡁䅍睏杁䕁䅑兙あ䝁䅅䅉兂䡁䅉睢あ䝁䅕睙あ䝁䅫睢畂䑁䅳䅉䙂䝁䄰䅣獂䝁䄸入求䝁䅕䅉䍂䝁䅕杢求䝁䅙兡あ䡁䅍睏杁䙁䅁杣療䝁䅍党穂䡁䅍䅉䉂䡁䅕䅤療䝁䄰兙あ䝁䅫睢畂䑁䅳䅉䕂䝁䅫睚灂䡁䅑兙獂䍁䅁兔求䝁䄴䅤桂䝁䅷䅉䥂䝁䅕兙獂䡁䅑䅡䅁佁执䅁慃䅁䅁䅓求䝁䅅䅢あ䝁䅧䅉䕂䝁䅫兙湂䝁䄴睢穂䡁䅑兡橂䡁䅍睏杁䕁䅑兙あ䝁䅅䅉兂䡁䅉睢あ䝁䅕睙あ䝁䅫睢畂䑁䅳䅉䡂䝁䅕杢求䡁䅑兡橂䡁䅍睏杁䙁䅉党湂䙁䅑党橂䝁䅧睏杁䕁䅫兢瑂䡁䅕杢療䝁䅷睢湂䡁䅫睏杁䙁䅙兙橂䝁䅍兡畂䝁䅕督䅁䉁婧䅁あ䅁䅁䅓求䝁䅅䅢あ䝁䅧䅉䕂䝁䅫兙湂䝁䄴睢穂䡁䅑兡橂䡁䅍睏杁䕁䅑兙あ䝁䅅䅉兂䡁䅉睢あ䝁䅕睙あ䝁䅫睢畂䑁䅳䅉䩂䝁䄰兢ㅂ䝁䄴睢獂䝁䄸睚㕂䑁䅳䅉坂䝁䅅睙橂䝁䅫杢求䡁䅍䅁噄兇䅁杨䅁䕁䅧党桂䝁䅷䅤潂䍁䅁䅒灂䝁䅅睚畂䝁䄸督あ䝁䅫睙穂䑁䅳䅉䕂䝁䅅䅤桂䍁䅁䅕祂䝁䄸䅤求䝁䅍䅤灂䝁䄸杢㝁䍁䅁杕求䝁䅣䅖求䝁䅍䅡㝁䍁䅁䅒求䡁䅉兢桂䡁䅑睢獂䝁䄸睚㕂䑁䅳䅉呂䡁䅕杣湂䝁䅕杣㕂䅁䅁䄴䄴佁䅷䅁䥂䝁䅕兙獂䡁䅑䅡杁䕁䅑兡桂䝁䅣杢療䡁䅍䅤灂䝁䅍督㝁䍁䅁䅒求䝁䄴䅤灂䡁䅍䅤祂䡁䅫睏杁䕁䅑党祂䝁䄰兙あ䝁䄸䅢療䝁䅣入㝁䍁䅁兒桂䡁䅉䅉佂䝁䄸督求䍁䅁杊杁䙁䅑䅡祂䝁䄸兙あ䍁䅁䅋䙂䕁䄴䅖灁䑁䅳䅉䡂䝁䅅督あ䡁䅉睢求䝁䄴䅤求䡁䅉睢獂䝁䄸睚㕂䑁䅳䅉偂䡁䅁䅡あ䝁䅧兙獂䝁䄰睢獂䝁䄸睚㕂䑁䅳䅉兂䝁䅅兡畂䍁䅁兔桂䝁䄴兙湂䝁䅕兢求䝁䄴䅤䅁䙁卯䅁啃䅁䅁䅓求䝁䅅䅢あ䝁䅧䅉䕂䝁䅫兙湂䝁䄴睢穂䡁䅑兡橂䡁䅍睏杁䕁䅑党畂䡁䅑兡穂䡁䅑杣㕂䑁䅳䅉䩂䝁䄴杚求䝁䅍䅤灂䝁䄸兤穂䍁䅁䅒灂䡁䅍党桂䡁䅍党穂䑁䅳䅉偂䡁䅉䅤潂䝁䄸䅣桂䝁䅕䅚灂䝁䅍督㝁䍁䅁睕ㅂ䡁䅉睚求䡁䅉入䅁佁䡁䅁慃䅁䅁䅓求䝁䅅䅢あ䝁䅧䅉䕂䝁䅫兙湂䝁䄴睢穂䡁䅑兡橂䡁䅍睏杁䕁䅑党畂䡁䅑兡穂䡁䅑杣㕂䑁䅳䅉偂䡁䅉䅤潂䝁䄸䅣桂䝁䅕䅚灂䝁䅍督㝁䍁䅁杖桂䝁䅍睙灂䝁䄴党穂䑁䅳䅉塂䝁䅕䅢獂䝁䄴党穂䡁䅍䅉桂䝁䄴䅚杁䙁䅉党橂䝁䄸杤求䡁䅉入䅁䝁婑䅁煂䅁䅁䅓求䝁䅅䅢あ䝁䅧䅉䕂䝁䅫兙湂䝁䄴睢穂䡁䅑兡橂䡁䅍睏杁䕁䅑党畂䡁䅑兡穂䡁䅑杣㕂䑁䅳䅉卂䝁䅕督睂䝁䅫杣桂䡁䅑睢祂䡁䅫睏杁䙁䅙兙橂䝁䅍兡畂䝁䅕督䅁䥁䭯䅁㙁䅁䅁䅓求䝁䅅䅢あ䝁䅧䅉䕂䝁䅫兙湂䝁䄴睢穂䡁䅑兡橂䡁䅍睏杁䕁䅑兡桂䝁䅉党あ䝁䅕督䅁䝁扑䅁歄䅁䅁䅓求䝁䅅䅢あ䝁䅧䅉䕂䝁䅫兙湂䝁䄴睢穂䡁䅑兡橂䡁䅍睏杁䕁䅑兡桂䝁䅉党あ䝁䅕督㝁䍁䅁睑桂䡁䅉䅚灂䝁䄸杤桂䡁䅍睙ㅂ䝁䅷兙祂䑁䅳䅉䑂䝁䅧杣療䝁䄴兡橂䍁䅁䅒灂䡁䅍党桂䡁䅍党穂䑁䅳䅉佂䝁䅕兤祂䝁䄸䅢療䝁䅣入㝁䍁䅁睔畂䝁䅍睢獂䝁䄸睚㕂䑁䅳䅉偂䝁䅉党穂䝁䅫䅤㕂䑁䅳䅉噂䡁䅑兡獂䝁䅫䅤㕂䍁䅁睕橂䝁䅅䅢求䍁䅁睕療䝁䅷兙祂䅁䅁桇䅯䭁䅧䅁䥂䝁䅕兙獂䡁䅑䅡杁䕁䅑兡桂䝁䅣杢療䡁䅍䅤灂䝁䅍督㝁䍁䅁䅒灂䝁䅅杙求䡁䅑党穂䑁䅳䅉䑂䝁䅅杣歂䝁䅫睢㉂䝁䅅督橂䡁䅕䅢桂䡁䅉睏杁䕁䅍䅡祂䝁䄸杢灂䝁䅍䅉䕂䝁䅫督求䝁䅅督求䡁䅍睏杁䙁䅉党睂䡁䅉睢歂䡁䅕睙あ䝁䅫杤求䍁䅁䅓求䝁䅅䅢あ䝁䅧䅁䉄兇䅁杴䅁䕁䅧党桂䝁䅷䅤潂䍁䅁䅒灂䝁䅅睚畂䝁䄸督あ䝁䅫睙穂䑁䅳䅉䕂䝁䅫兙楂䝁䅕䅤求䡁䅍睏杁䕁䅍兙祂䝁䅑兡療䡁䅙兙穂䝁䅍兤獂䝁䅅杣㝁䍁䅁兒畂䝁䅑睢橂䡁䅉兡畂䝁䄸䅢療䝁䅣入㝁䍁䅁杕求䡁䅍䅣灂䡁䅉兙あ䝁䄸杣㕂䑁䅳䅉噂䡁䅉睢獂䝁䄸睚㕂䑁䅳䅉䉂䝁䅷䅢求䡁䅉睚㕂䅁䅁剬䅅䵁䅧䅁䥂䝁䅕兙獂䡁䅑䅡杁䕁䅑兡桂䝁䅣杢療䡁䅍䅤灂䝁䅍督㝁䍁䅁䅒灂䝁䅅杙求䡁䅑党穂䑁䅳䅉䑂䝁䅅杣歂䝁䅫睢㉂䝁䅅督橂䡁䅕䅢桂䡁䅉睏杁䕁䅫杢浂䝁䅕睙あ䝁䅫睢ㅂ䡁䅍䅉䕂䝁䅫督求䝁䅅督求䡁䅍睏杁䕁䄴党ㅂ䡁䅉睢獂䝁䄸睚㕂䑁䅳䅉偂䝁䄴睙療䝁䅷睢湂䡁䅫睏杁䙁䅉党穂䡁䅁兡祂䝁䅅䅤療䡁䅉入䅁佁䡙䅁畄䅁䅁䅓求䝁䅅䅢あ䝁䅧䅉䕂䝁䅫兙湂䝁䄴睢穂䡁䅑兡橂䡁䅍睏杁䕁䅑兡桂䝁䅉党あ䝁䅕督㝁䍁䅁睑桂䡁䅉䅚灂䝁䄸杤桂䡁䅍睙ㅂ䝁䅷兙祂䑁䅳䅉䩂䝁䄴杚求䝁䅍䅤灂䝁䄸兤穂䍁䅁䅒灂䡁䅍党桂䡁䅍党穂䑁䅳䅉佂䝁䅕兤祂䝁䄸䅢療䝁䅣入㝁䍁䅁睔畂䝁䅍睢獂䝁䄸睚㕂䑁䅳䅉卂䝁䅕督睂䝁䅫杣桂䡁䅑睢祂䡁䅫睏杁䙁䅁䅡桂䡁䅉兢桂䝁䅍睢㉂䝁䅫睚灂䝁䅷兙畂䝁䅍党䅁䝁捣䅁䭄䅁䅁䅓求䝁䅅䅢あ䝁䅧䅉䕂䝁䅫兙湂䝁䄴睢穂䡁䅑兡橂䡁䅍睏杁䕁䅑兡桂䝁䅉党あ䝁䅕督㝁䍁䅁睑潂䡁䅉睢畂䝁䅫睙杁䕁䅑兡穂䝁䅕兙穂䝁䅕督㝁䍁䅁兓畂䝁䅙䅢桂䝁䄰兢桂䡁䅑兡療䝁䄴睏杁䕁䄴党睂䝁䅧杣療䝁䅷睢湂䡁䅫睏杁䕁䄸䅣潂䡁䅑䅡桂䝁䅷兢療䝁䅷睢湂䡁䅫睏杁䙁䅁兤獂䝁䄰睢畂䝁䄸䅢療䝁䅣入䅁䙁払䅁楃䅁䅁䅓求䝁䅅䅢あ䝁䅧䅉䕂䝁䅫兙湂䝁䄴睢穂䡁䅑兡橂䡁䅍睏杁䕁䅑兡桂䝁䅉党あ䝁䅕督㝁䍁䅁睒求䝁䄴党あ䝁䅫睙穂䑁䅳䅉卂䝁䅕睚啂䝁䅕睙潂䑁䅳䅉䩂䝁䄰兢ㅂ䝁䄴睢獂䝁䄸睚㕂䑁䅳䅉佂䝁䅕兤祂䝁䄸䅢療䝁䅣入㝁䍁䅁睔畂䝁䅍睢獂䝁䄸睚㕂䅁䅁杢䅫乁䅉䅁䥂䝁䅕兙獂䡁䅑䅡杁䕁䅑兡桂䝁䅣杢療䡁䅍䅤灂䝁䅍督㝁䍁䅁䅒灂䝁䅅杙求䡁䅑党穂䑁䅳䅉呂䝁䅷党求䡁䅁䅉啂䝁䅕睙潂䝁䄴睢獂䝁䄸睚㕂䑁䅳䅉䑂䝁䅧杣療䝁䄴兡橂䍁䅁䅒灂䡁䅍党桂䡁䅍党穂䑁䅳䅉卂䝁䅕督睂䝁䅫杣桂䡁䅑睢祂䡁䅫睏杁䙁䅕杣療䝁䅷睢湂䡁䅫睏杁䕁䅑兡湂䝁䅫䅤桂䝁䅷䅉塂䝁䅕䅢獂䝁䄴党穂䡁䅍䅁⽁睇䅁杅䅅䕁䅧党桂䝁䅷䅤潂䍁䅁䅒灂䝁䅅睚畂䝁䄸督あ䝁䅫睙穂䑁䅳䅉䙂䝁䄰䅣獂䝁䄸入求䝁䅕䅉䍂䝁䅕杢求䝁䅙兡あ䡁䅍睏杁䕁䅍䅡祂䝁䄸杢灂䝁䅍䅉䕂䝁䅫督求䝁䅅督求䡁䅍睏杁䕁䅑兡湂䝁䅫䅤桂䝁䅷䅉乂䝁䅕杢あ䝁䅅䅢杁䕁䅧党桂䝁䅷䅤潂䑁䅳䅉䙂䝁䄰䅣獂䝁䄸入求䝁䅕䅉䉂䡁䅍督灂䡁䅍䅤桂䝁䄴睙求䍁䅁䅕祂䝁䄸睚祂䝁䅅兢杁䍁䅧兒䉂䙁䅁克㝁䍁䅁睖求䝁䅷䅢畂䝁䅕督穂䍁䅁兙畂䝁䅑䅉卂䝁䅕睙療䡁䅙党祂䡁䅫䅁啁杇䅁杇䅅䕁䅧党桂䝁䅷䅤潂䍁䅁䅒灂䝁䅅睚畂䝁䄸督あ䝁䅫睙穂䑁䅳䅉䙂䝁䄰䅣獂䝁䄸入求䝁䅕䅉䍂䝁䅕杢求䝁䅙兡あ䡁䅍睏杁䙁䅁杣療䝁䅍党穂䡁䅍䅉䉂䡁䅕䅤療䝁䄰兙あ䝁䅫睢畂䑁䅳䅉䑂䝁䅧杣療䝁䄴兡橂䍁䅁䅒灂䡁䅍党桂䡁䅍党穂䑁䅳䅉䕂䝁䅫睚灂䡁䅑兙獂䍁䅁兔求䝁䄴䅤桂䝁䅷䅉䥂䝁䅕兙獂䡁䅑䅡㝁䍁䅁䅕潂䝁䅅杣瑂䝁䅅睙療䡁䅙兡湂䝁䅫䅢桂䝁䄴睙求䑁䅳䅉塂䝁䅕䅢獂䝁䄴党穂䡁䅍䅉桂䝁䄴䅚杁䙁䅉党橂䝁䄸杤求䡁䅉入䅁䉁慷䅁奃䅁䅁䅓求䝁䅅䅢あ䝁䅧䅉䕂䝁䅫兙湂䝁䄴睢穂䡁䅑兡橂䡁䅍睏杁䕁䅕杢歂䍁䄰睢浂䍁䄰䅔灂䝁䅙党杁䙁䅁䅢桂䝁䄴杢灂䝁䄴睚㝁䍁䅁睑潂䡁䅉睢畂䝁䅫睙杁䕁䅑兡穂䝁䅕兙穂䝁䅕督㝁䍁䅁䅕桂䝁䅫杢杁䕁䄰兙畂䝁䅅睚求䝁䄰党畂䡁䅑䅁偂睇䅁䅳䅁䕁䅧党桂䝁䅷䅤潂䍁䅁䅒灂䝁䅅睚畂䝁䄸督あ䝁䅫睙穂䑁䅳䅉䙂䝁䄴䅚療䝁䅍杣灂䝁䄴睢獂䝁䄸睚㕂䑁䅳䅉䥂䝁䅕兢桂䡁䅑睢獂䝁䄸睚㕂䑁䅳䅉䩂䝁䄰兢ㅂ䝁䄴睢獂䝁䄸睚㕂䑁䅳䅉佂䝁䅕兤祂䝁䄸䅢療䝁䅣入㝁䍁䅁睔畂䝁䅍睢獂䝁䄸睚㕂䑁䅳䅉噂䡁䅉睢獂䝁䄸睚㕂䅁䅁䅈䅧䵁䅑䅁䥂䝁䅕兙獂䡁䅑䅡杁䕁䅑兡桂䝁䅣杢療䡁䅍䅤灂䝁䅍督㝁䍁䅁杒求䡁䅉䅤灂䝁䅷兡あ䡁䅫睏杁䕁䅍兙祂䝁䅑兡療䡁䅙兙穂䝁䅍兤獂䝁䅅杣㝁䍁䅁䅒求䡁䅉兢桂䡁䅑睢獂䝁䄸睚㕂䑁䅳䅉䩂䝁䄰兢ㅂ䝁䄴睢獂䝁䄸睚㕂䑁䅳䅉偂䝁䄴睙療䝁䅷睢湂䡁䅫睏杁䙁䅁兙灂䝁䄴䅉乂䝁䅅杢桂䝁䅣党瑂䝁䅕杢あ䅁䅁硪䅳䵁䅁䅁䥂䝁䅕兙獂䡁䅑䅡杁䕁䅑兡桂䝁䅣杢療䡁䅍䅤灂䝁䅍督㝁䍁䅁杒求䡁䅉䅤灂䝁䅷兡あ䡁䅫睏杁䕁䅍兙祂䝁䅑兡療䡁䅙兙穂䝁䅍兤獂䝁䅅杣㝁䍁䅁睒桂䡁䅍䅤祂䝁䄸党畂䡁䅑党祂䝁䄸䅢療䝁䅣入㝁䍁䅁睔祂䡁䅑䅡療䡁䅁兙求䝁䅑兡橂䡁䅍睏杁䙁䅍兤祂䝁䅣党祂䡁䅫睏杁䙁䅕杣療䝁䅷睢湂䡁䅫䅁䕄睇䅁朲䅁䕁䅧党桂䝁䅷䅤潂䍁䅁䅒灂䝁䅅睚畂䝁䄸督あ䝁䅫睙穂䑁䅳䅉䝂䝁䅕杣あ䝁䅫䅢灂䡁䅑入㝁䍁䅁䅒灂䝁䅅杙求䡁䅑党穂䑁䅳䅉䑂䝁䅅杣歂䝁䅫睢㉂䝁䅅督橂䡁䅕䅢桂䡁䅉睏杁䕁䅍䅡祂䝁䄸杢灂䝁䅍䅉䕂䝁䅫督求䝁䅅督求䡁䅍睏杁䕁䅣兙穂䡁䅑杣療䝁䅕杢あ䝁䅕杣療䝁䅷睢湂䡁䅫睏杁䙁䅁兙灂䝁䄴䅉乂䝁䅅杢桂䝁䅣党瑂䝁䅕杢あ䅁䅁硇䅫䵁䅧䅁䥂䝁䅕兙獂䡁䅑䅡杁䕁䅑兡桂䝁䅣杢療䡁䅍䅤灂䝁䅍督㝁䍁䅁杒求䡁䅉䅤灂䝁䅷兡あ䡁䅫睏杁䕁䅑兡桂䝁䅉党あ䝁䅕督㝁䍁䅁睑潂䡁䅉睢畂䝁䅫睙杁䕁䅑兡穂䝁䅕兙穂䝁䅕督㝁䍁䅁兓瑂䝁䄰兤畂䝁䄸䅢療䝁䅣入㝁䍁䅁䅕桂䝁䅫杢杁䕁䄰兙畂䝁䅅睚求䝁䄰党畂䡁䅑睏杁䙁䅉党穂䡁䅁兡祂䝁䅅䅤療䡁䅉入䅁䙁扅䅁煃䅁䅁䅓求䝁䅅䅢あ䝁䅧䅉䕂䝁䅫兙湂䝁䄴睢穂䡁䅑兡橂䡁䅍睏杁䕁䅙党祂䡁䅑兡獂䝁䅫䅤㕂䑁䅳䅉䡂䝁䅕杢求䡁䅑兡橂䡁䅍睏杁䕁䄸杢橂䝁䄸䅢療䝁䅣入㝁䍁䅁䅕穂䡁䅫睙潂䝁䅫兙あ䡁䅉入㝁䍁䅁䅒灂䝁䅣兡あ䝁䅅䅢杁䕁䄰党畂䡁䅑兙獂䍁䅁䅓求䝁䅅䅢あ䝁䅧䅁硁睇䅁䅭䅁䕁䅧党桂䝁䅷䅤潂䍁䅁䅒灂䝁䅅睚畂䝁䄸督あ䝁䅫睙穂䑁䅳䅉䝂䝁䅕杣あ䝁䅫䅢灂䡁䅑入㝁䍁䅁睒求䝁䄴党あ䝁䅫睙穂䑁䅳䅉偂䡁䅁䅡あ䝁䅧兙獂䝁䄰睢獂䝁䄸睚㕂䑁䅳䅉卂䝁䅕䅣祂䝁䄸䅚ㅂ䝁䅍䅤灂䡁䅙党杁䕁䅧党桂䝁䅷䅤潂䅁䅁睴䅯䩁䄴䅁䥂䝁䅕兙獂䡁䅑䅡杁䕁䅑兡桂䝁䅣杢療䡁䅍䅤灂䝁䅍督㝁䍁䅁杒求䡁䅉䅤灂䝁䅷兡あ䡁䅫睏杁䕁䅣党畂䝁䅕䅤灂䝁䅍督㝁䍁䅁杕求䡁䅁杣療䝁䅑兤橂䡁䅑兡㉂䝁䅕䅉䥂䝁䅕兙獂䡁䅑䅡㝁䍁䅁䅒灂䝁䅣兡あ䝁䅅䅢杁䙁䅣党獂䝁䅷杢求䡁䅍督䅁䩁扷䅁敃䅁䅁䅓求䝁䅅䅢あ䝁䅧䅉䕂䝁䅫兙湂䝁䄴睢穂䡁䅑兡橂䡁䅍睏杁䕁䅙兡あ䝁䄴党穂䡁䅍䅉啂䝁䅕睙潂䝁䄴睢獂䝁䄸睚㕂䑁䅳䅉偂䡁䅉䅤潂䝁䄸䅣桂䝁䅕䅚灂䝁䅍督㝁䍁䅁䅕桂䝁䅫杢杁䕁䄰兙畂䝁䅅睚求䝁䄰党畂䡁䅑睏杁䙁䅍兤祂䝁䅣党祂䡁䅫䅁硁兇䅁䅱䅁䕁䅧党桂䝁䅷䅤潂䍁䅁䅒灂䝁䅅睚畂䝁䄸督あ䝁䅫睙穂䑁䅳䅉䡂䝁䅅督あ䡁䅉睢求䝁䄴䅤求䡁䅉睢獂䝁䄸睚㕂䑁䅳䅉䩂䝁䄴杚求䝁䅍䅤灂䝁䄸兤穂䍁䅁䅒灂䡁䅍党桂䡁䅍党穂䑁䅳䅉兂䡁䅕䅢瑂䝁䄸杢療䝁䅷睢湂䡁䅫睏杁䙁䅉党穂䡁䅁兡祂䝁䅅䅤療䡁䅉入䅁䡁乫䅁楃䅁䅁䅓求䝁䅅䅢あ䝁䅧䅉䕂䝁䅫兙湂䝁䄴睢穂䡁䅑兡橂䡁䅍睏杁䕁䅣兙穂䡁䅑杣療䝁䅕杢あ䝁䅕杣療䝁䅷睢湂䡁䅫睏杁䕁䄸杣あ䝁䅧睢睂䝁䅅党歂䝁䅫睙穂䑁䅳䅉兂䝁䅅兡畂䍁䅁兔桂䝁䄴兙湂䝁䅕兢求䝁䄴䅤㝁䍁䅁杕求䡁䅍䅣灂䡁䅉兙あ䝁䄸杣㕂䅁䅁杴䄸䩁䅉䅁䥂䝁䅕兙獂䡁䅑䅡杁䕁䅑兡桂䝁䅣杢療䡁䅍䅤灂䝁䅍督㝁䍁䅁睒桂䡁䅍䅤祂䝁䄸党畂䡁䅑党祂䝁䄸䅢療䝁䅣入㝁䍁䅁睔祂䡁䅑䅡療䡁䅁兙求䝁䅑兡橂䡁䅍睏杁䙁䅁兤獂䝁䄰睢畂䝁䄸䅢療䝁䅣入㝁䍁䅁睕ㅂ䡁䅉睚求䡁䅉入䅁乁剁䅁⭃䅁䅁䅓求䝁䅅䅢あ䝁䅧䅉䕂䝁䅫兙湂䝁䄴睢穂䡁䅑兡橂䡁䅍睏杁䕁䅣党畂䝁䅕䅤灂䝁䅍䅉䕂䝁䅫督療䡁䅉䅚求䡁䅉睏杁䕁䅧党睂䝁䅅䅤療䝁䅷睢湂䡁䅫睏杁䕁䅫兢瑂䡁䅕杢療䝁䅷睢湂䡁䅫睏杁䕁䅫杢浂䝁䅕睙あ䝁䅫睢ㅂ䡁䅍䅉䕂䝁䅫督求䝁䅅督求䡁䅍睏杁䙁䅉党穂䡁䅁兡祂䝁䅅䅤療䡁䅉入䅁䥁剑䅁㉃䅁䅁䅓求䝁䅅䅢あ䝁䅧䅉䕂䝁䅫兙湂䝁䄴睢穂䡁䅑兡橂䡁䅍睏杁䕁䅣党畂䝁䅕䅤灂䝁䅍䅉䕂䝁䅫督療䡁䅉䅚求䡁䅉睏杁䕁䅫兢瑂䡁䅕杢療䝁䅷睢湂䡁䅫睏杁䕁䅫杢浂䝁䅕睙あ䝁䅫睢ㅂ䡁䅍䅉䕂䝁䅫督求䝁䅅督求䡁䅍睏杁䕁䄴党ㅂ䡁䅉睢獂䝁䄸睚㕂䑁䅳䅉偂䝁䄴睙療䝁䅷睢湂䡁䅫䅁⽃杅䅁杏䅁䕁䅧党桂䝁䅷䅤潂䍁䅁䅒灂䝁䅅睚畂䝁䄸督あ䝁䅫睙穂䑁䅳䅉䡂䝁䅕杢求䡁䅑兡橂䡁䅍䅁坂睂䅁䅲䅁䕁䅧党桂䝁䅷䅤潂䍁䅁䅒灂䝁䅅睚畂䝁䄸督あ䝁䅫睙穂䑁䅳䅉䡂䝁䅕杢求䡁䅑兡橂䡁䅍睏杁䕁䅅杣あ䝁䅫杚灂䝁䅍兡桂䝁䅷䅉䩂䝁䄴䅤求䝁䅷䅢灂䝁䅣党畂䝁䅍党㝁䍁䅁兓瑂䝁䄰兤畂䝁䄸䅢療䝁䅣入㝁䍁䅁睔畂䝁䅍睢獂䝁䄸睚㕂䑁䅳䅉坂䝁䅅睙橂䝁䅫杢求䡁䅍䅁䍄元䅁朲䅁䕁䅧党桂䝁䅷䅤潂䍁䅁䅒灂䝁䅅睚畂䝁䄸督あ䝁䅫睙穂䑁䅳䅉䡂䝁䅕杢求䡁䅑兡橂䡁䅍睏杁䕁䅍兙祂䝁䅑兡療䡁䅙兙穂䝁䅍兤獂䝁䅅杣㝁䍁䅁睑潂䡁䅉睢畂䝁䅫睙杁䕁䅑兡穂䝁䅕兙穂䝁䅕督㝁䍁䅁兒畂䝁䅑睢橂䡁䅉兡畂䝁䄸䅢療䝁䅣入㝁䍁䅁兓畂䝁䅙党橂䡁䅑兡療䡁䅕督杁䕁䅑兡穂䝁䅕兙穂䝁䅕督㝁䍁䅁睔畂䝁䅍睢獂䝁䄸睚㕂䅁䅁䅊䅯䵁䅙䅁䥂䝁䅕兙獂䡁䅑䅡杁䕁䅑兡桂䝁䅣杢療䡁䅍䅤灂䝁䅍督㝁䍁䅁睒求䝁䄴党あ䝁䅫睙穂䑁䅳䅉䑂䝁䅅杣歂䝁䅫睢㉂䝁䅅督橂䡁䅕䅢桂䡁䅉睏杁䕁䅧党瑂䝁䅅䅤療䝁䅷睢湂䡁䅫睏杁䕁䄴党ㅂ䡁䅉睢獂䝁䄸睚㕂䑁䅳䅉偂䝁䄴睙療䝁䅷睢湂䡁䅫睏杁䙁䅉党睂䡁䅉睢歂䡁䅕睙あ䝁䅫杤求䍁䅁䅓求䝁䅅䅢あ䝁䅧䅁䵃充䅁杶䅁䕁䅧党桂䝁䅷䅤潂䍁䅁䅒灂䝁䅅睚畂䝁䄸督あ䝁䅫睙穂䑁䅳䅉䡂䝁䅕杢求䡁䅑兡橂䡁䅍睏杁䕁䅍䅡祂䝁䄸杢灂䝁䅍䅉䕂䝁䅫督求䝁䅅督求䡁䅍睏杁䕁䅑党祂䝁䄰兙あ䝁䄸䅢療䝁䅣入㝁䍁䅁兓瑂䝁䄰兤畂䝁䄸䅢療䝁䅣入㝁䍁䅁睔畂䝁䅍睢獂䝁䄸睚㕂䑁䅳䅉卂䝁䅕督睂䝁䅫杣桂䡁䅑睢祂䡁䅫䅁桂睇䅁䅯䅁䕁䅧党桂䝁䅷䅤潂䍁䅁䅒灂䝁䅅睚畂䝁䄸督あ䝁䅫睙穂䑁䅳䅉䡂䝁䅕杢求䡁䅑兡橂䡁䅍睏杁䕁䅍䅡祂䝁䄸杢灂䝁䅍䅉䕂䝁䅫督求䝁䅅督求䡁䅍睏杁䕁䅫兢瑂䡁䅕杢療䝁䅷睢湂䡁䅫睏杁䕁䄴党ㅂ䡁䅉睢獂䝁䄸睚㕂䑁䅳䅉偂䝁䄴睙療䝁䅷睢湂䡁䅫䅁獃睇䅁朸䅁䕁䅧党桂䝁䅷䅤潂䍁䅁䅒灂䝁䅅睚畂䝁䄸督あ䝁䅫睙穂䑁䅳䅉䡂䝁䅕杢求䡁䅑兡橂䡁䅍睏杁䕁䅍䅡祂䝁䄸杢灂䝁䅍䅉䕂䝁䅫督求䝁䅅督求䡁䅍睏杁䕁䄸杢橂䝁䄸䅢療䝁䅣入㝁䍁䅁䅒灂䝁䅣兡あ䝁䅅䅢杁䙁䅣党獂䝁䅷杢求䡁䅍督㝁䍁䅁䅒灂䝁䅣兡あ䝁䅅䅢杁䕁䄰党畂䡁䅑兙獂䍁䅁䅓求䝁䅅䅢あ䝁䅧睏杁䙁䅣党獂䝁䅷杢求䡁䅍督杁䝁䅅杢歂䍁䅁杕求䝁䅍睢㉂䝁䅕杣㕂䅁䅁䉸䅯䩁䅉䅁䥂䝁䅕兙獂䡁䅑䅡杁䕁䅑兡桂䝁䅣杢療䡁䅍䅤灂䝁䅍督㝁䍁䅁睒求䝁䄴党あ䝁䅫睙穂䑁䅳䅉䕂䝁䅕杣瑂䝁䅅䅤療䝁䅷睢湂䡁䅫睏杁䕁䅣党畂䝁䅕䅤灂䝁䅍䅉䕂䝁䅫督療䡁䅉䅚求䡁䅉睏杁䙁䅉党穂䡁䅁兡祂䝁䅅䅤療䡁䅉入䅁䱁免䅁䭄䅁䅁䅓求䝁䅅䅢あ䝁䅧䅉䕂䝁䅫兙湂䝁䄴睢穂䡁䅑兡橂䡁䅍睏杁䕁䅣党畂䝁䅕䅤灂䝁䅍督㝁䍁䅁睒求䝁䄴党あ䝁䅫睙杁䕁䅑兡穂䝁䄸杣歂䝁䅕杣㝁䍁䅁杔求䡁䅕杣療䝁䅷睢湂䡁䅫睏杁䕁䄸杢橂䝁䄸䅢療䝁䅣入㝁䍁䅁䅕穂䡁䅫睙潂䝁䅫兙あ䡁䅉入㝁䍁䅁杕求䡁䅁杣療䝁䅑兤橂䡁䅑兡㉂䝁䅕䅉䥂䝁䅕兙獂䡁䅑䅡䅁䍁伸䅁浂䅁䅁䅓求䝁䅅䅢あ䝁䅧䅉䕂䝁䅫兙湂䝁䄴睢穂䡁䅑兡橂䡁䅍睏杁䕁䅣党畂䝁䅕䅤灂䝁䅍督㝁䍁䅁䅓求䝁䄰兙あ䝁䄸䅢療䝁䅣入㝁䍁䅁睔畂䝁䅍睢獂䝁䄸睚㕂䅁䅁䈴䅳䱁䅯䅁䥂䝁䅕兙獂䡁䅑䅡杁䕁䅑兡桂䝁䅣杢療䡁䅍䅤灂䝁䅍督㝁䍁䅁睒求䝁䄴党あ䝁䅫睙穂䑁䅳䅉䩂䝁䄰兢ㅂ䝁䄴睢獂䝁䄸睚㕂䑁䅳䅉䩂䝁䄴杚求䝁䅍䅤灂䝁䄸兤穂䍁䅁䅒灂䡁䅍党桂䡁䅍党穂䑁䅳䅉佂䝁䅕兤祂䝁䄸䅢療䝁䅣入㝁䍁䅁睔畂䝁䅍睢獂䝁䄸睚㕂䑁䅳䅉坂䝁䅅睙橂䝁䅫杢求䡁䅍䅁慃元䅁杴䅁䕁䅧党桂䝁䅷䅤潂䍁䅁䅒灂䝁䅅睚畂䝁䄸督あ䝁䅫睙穂䑁䅳䅉䡂䝁䅕杢求䡁䅑兡橂䡁䅍睏杁䕁䅫兢瑂䡁䅕杢療䝁䅷睢湂䡁䅫睏杁䕁䅫杢浂䝁䅕睙あ䝁䅫睢ㅂ䡁䅍䅉䕂䝁䅫督求䝁䅅督求䡁䅍睏杁䕁䄸杢橂䝁䄸䅢療䝁䅣入㝁䍁䅁杖桂䝁䅍睙灂䝁䄴党穂䑁䅳䅉䉂䝁䅷䅢求䡁䅉睚㕂䅁䅁关䅯䩁䅑䅁䥂䝁䅕兙獂䡁䅑䅡杁䕁䅑兡桂䝁䅣杢療䡁䅍䅤灂䝁䅍督㝁䍁䅁睒求䝁䄴党あ䝁䅫睙穂䑁䅳䅉䩂䝁䄰兢ㅂ䝁䄴睢獂䝁䄸睚㕂䑁䅳䅉偂䝁䄴睙療䝁䅷睢湂䡁䅫睏杁䙁䅉党穂䡁䅁兡祂䝁䅅䅤療䡁䅉入㝁䍁䅁杖桂䝁䅍睙灂䝁䄴党穂䅁䅁硭䅯䱁䅑䅁䥂䝁䅕兙獂䡁䅑䅡杁䕁䅑兡桂䝁䅣杢療䡁䅍䅤灂䝁䅍督㝁䍁䅁睒求䝁䄴党あ䝁䅫睙穂䑁䅳䅉䩂䝁䄴杚求䝁䅍䅤灂䝁䄸兤穂䍁䅁䅒灂䡁䅍党桂䡁䅍党穂䑁䅳䅉佂䝁䅕䅣潂䡁䅉睢獂䝁䄸睚㕂䑁䅳䅉偂䝁䄴睙療䝁䅷睢湂䡁䅫睏杁䙁䅍兤祂䝁䅣党祂䡁䅫睏杁䙁䅕杣療䝁䅷睢湂䡁䅫䅁湂元䅁䅣䅁䕁䅧党桂䝁䅷䅤潂䍁䅁䅒灂䝁䅅睚畂䝁䄸督あ䝁䅫睙穂䑁䅳䅉䡂䝁䅕杢求䡁䅑兡橂䡁䅍睏杁䕁䄴兤あ䡁䅉兙橂䝁䅕兤あ䝁䅫睙桂䝁䅷睏杁䕁䅫兢瑂䡁䅕杢療䝁䅷睢湂䡁䅫䅁獃充䅁東䅁䕁䅧党桂䝁䅷䅤潂䍁䅁䅒灂䝁䅅睚畂䝁䄸督あ䝁䅫睙穂䑁䅳䅉䡂䝁䅕杢求䡁䅑兡橂䡁䅍睏杁䕁䄴兤あ䡁䅉兙橂䝁䅕兤あ䝁䅫睙桂䝁䅷睏杁䕁䅫兢瑂䡁䅕杢療䝁䅷睢湂䡁䅫睏杁䙁䅙兙橂䝁䅍兡畂䝁䅕督㝁䍁䅁䅕潂䝁䅅杣瑂䝁䅅睙療䡁䅙兡湂䝁䅫䅢桂䝁䄴睙求䅁䅁砶䅫䥁䄴䅁䥂䝁䅕兙獂䡁䅑䅡杁䕁䅑兡桂䝁䅣杢療䡁䅍䅤灂䝁䅍督㝁䍁䅁睒求䝁䄴党あ䝁䅫睙穂䑁䅳䅉兂䡁䅉睢橂䝁䅕督穂䍁䅁兑ㅂ䡁䅑睢瑂䝁䅅䅤灂䝁䄸杢㝁䍁䅁兓瑂䝁䄰兤畂䝁䄸䅢療䝁䅣入㝁䍁䅁杖桂䝁䅍睙灂䝁䄴党穂䅁䅁䅨䅧䭁䅧䅁䥂䝁䅕兙獂䡁䅑䅡杁䕁䅑兡桂䝁䅣杢療䡁䅍䅤灂䝁䅍督㝁䍁䅁䅓求䡁䅁兙あ䝁䄸䅢療䝁䅣入㝁䍁䅁兓瑂䝁䄰兤畂䝁䄸䅢療䝁䅣入㝁䍁䅁兓畂䝁䅙党橂䡁䅑兡療䡁䅕督杁䕁䅑兡穂䝁䅕兙穂䝁䅕督㝁䍁䅁睔畂䝁䅍睢獂䝁䄸睚㕂䑁䅳䅉坂䝁䅅睙橂䝁䅫杢求䡁䅍䅁牃杇䅁杵䅁䕁䅧党桂䝁䅷䅤潂䍁䅁䅒灂䝁䅅睚畂䝁䄸督あ䝁䅫睙穂䑁䅳䅉䩂䝁䄰兙湂䝁䅕䅉卂䝁䅕睙療䝁䅣杢灂䡁䅑兡療䝁䄴睏杁䕁䅅杣あ䝁䅫杚灂䝁䅍兡桂䝁䅷䅉䩂䝁䄴䅤求䝁䅷䅢灂䝁䅣党畂䝁䅍党㝁䍁䅁杔求䡁䅕杣療䝁䅷睢湂䡁䅫睏杁䕁䄸杢橂䝁䄸䅢療䝁䅣入㝁䍁䅁兖祂䝁䄸䅢療䝁䅣入䅁䕁內䅁潄䅁䅁䅓求䝁䅅䅢あ䝁䅧䅉䕂䝁䅫兙湂䝁䄴睢穂䡁䅑兡橂䡁䅍睏杁䕁䅫兢桂䝁䅣党杁䙁䅉党橂䝁䄸睚畂䝁䅫䅤灂䝁䄸杢㝁䍁䅁兑ㅂ䝁䅣兢求䝁䄴䅤求䝁䅑䅉卂䝁䅕兙獂䝁䅫䅤㕂䑁䅳䅉䉂䡁䅉䅤灂䝁䅙兡橂䝁䅫兙獂䍁䅁兓畂䡁䅑党獂䝁䅷兡湂䝁䅕杢橂䝁䅕睏杁䕁䄴党ㅂ䡁䅉睢獂䝁䄸睚㕂䑁䅳䅉偂䡁䅉䅤潂䝁䄸䅣桂䝁䅕䅚灂䝁䅍督㝁䍁䅁睕ㅂ䡁䅉睚求䡁䅉入䅁䅁䥷䅁䕄䅁䅁䅓求䝁䅅䅢あ䝁䅧䅉䕂䝁䅫兙湂䝁䄴睢穂䡁䅑兡橂䡁䅍睏杁䕁䅫兢桂䝁䅣党杁䙁䅉党橂䝁䄸睚畂䝁䅫䅤灂䝁䄸杢㝁䍁䅁睔ㅂ䡁䅑䅣桂䡁䅑兡求䝁䄴䅤杁䕁䅍兙祂䝁䅕睏杁䕁䅅杣あ䝁䅫杚灂䝁䅍兡桂䝁䅷䅉䩂䝁䄴䅤求䝁䅷䅢灂䝁䅣党畂䝁䅍党㝁䍁䅁䅒灂䝁䅣兡あ䝁䅅䅢杁䙁䅣党獂䝁䅷杢求䡁䅍督䅁䑁婍䅁潄䅁䅁䅓求䝁䅅䅢あ䝁䅧䅉䕂䝁䅫兙湂䝁䄴睢穂䡁䅑兡橂䡁䅍睏杁䕁䅫杢歂䡁䅕督あ䡁䅉兡桂䝁䅷䅉䉂䡁䅕䅤療䝁䄰兙あ䝁䅫睢畂䑁䅳䅉呂䝁䅕杢穂䝁䄸杣穂䑁䅳䅉䡂䝁䅕杢求䡁䅑兡橂䡁䅍睏杁䙁䅁杣療䝁䅍党穂䡁䅍䅉䉂䡁䅕䅤療䝁䄰兙あ䝁䅫睢畂䑁䅳䅉䉂䡁䅉䅤灂䝁䅙兡橂䝁䅫兙獂䍁䅁兓畂䡁䅑党獂䝁䅷兡湂䝁䅕杢橂䝁䅕睏杁䕁䄸杢橂䝁䄸䅢療䝁䅣入䅁䭁允䅁千䅁䅁䅓求䝁䅅䅢あ䝁䅧䅉䕂䝁䅫兙湂䝁䄴睢穂䡁䅑兡橂䡁䅍睏杁䕁䅫杢浂䝁䅕睙あ䝁䅫睢ㅂ䡁䅍䅉䕂䝁䅫督求䝁䅅督求䡁䅍睏杁䕁䄸杢橂䝁䄸䅢療䝁䅣入㝁䍁䅁睔祂䡁䅑䅡療䡁䅁兙求䝁䅑兡橂䡁䅍睏杁䙁䅍兤祂䝁䅣党祂䡁䅫䅁慁权䅁䅸䅁䕁䅧党桂䝁䅷䅤潂䍁䅁䅒灂䝁䅅睚畂䝁䄸督あ䝁䅫睙穂䑁䅳䅉䵂䝁䅫杚求䡁䅍䅤㕂䝁䅷党㝁䍁䅁䅒灂䝁䅅杙求䡁䅑党穂䑁䅳䅉兂䝁䅅兡畂䍁䅁兔桂䝁䄴兙湂䝁䅕兢求䝁䄴䅤㝁䍁䅁兑獂䝁䅷党祂䝁䅣入㝁䍁䅁睔楂䝁䅕督灂䡁䅑入㝁䍁䅁睖求䝁䅷䅢畂䝁䅕督穂䍁䅁兙畂䝁䅑䅉卂䝁䅕睙療䡁䅙党祂䡁䅫䅁奃杇䅁䅶䅁䕁䅧党桂䝁䅷䅤潂䍁䅁䅒灂䝁䅅睚畂䝁䄸督あ䝁䅫睙穂䑁䅳䅉乂䕁䅧党桂䝁䅷䅤潂䑁䅳䅉䉂䡁䅍督灂䡁䅍䅤灂䡁䅙党杁䙁䅑党橂䝁䅧杢療䝁䅷睢湂䡁䅫睏杁䕁䄴党睂䝁䅧杣療䝁䅷睢湂䡁䅫睏杁䕁䄸杢橂䝁䄸䅢療䝁䅣入㝁䍁䅁杕求䡁䅍䅣灂䡁䅉兙あ䝁䄸杣㕂䑁䅳䅉呂䡁䅕杣湂䝁䅕杣㕂䅁䅁䅎䅫䱁䅁䅁䥂䝁䅕兙獂䡁䅑䅡杁䕁䅑兡桂䝁䅣杢療䡁䅍䅤灂䝁䅍督㝁䍁䅁兔䥂䝁䅕兙獂䡁䅑䅡㝁䍁䅁睑潂䡁䅉睢畂䝁䅫睙杁䕁䅑兡穂䝁䅕兙穂䝁䅕督㝁䍁䅁兓畂䝁䅙党橂䡁䅑兡療䡁䅕督杁䕁䅑兡穂䝁䅕兙穂䝁䅕督㝁䍁䅁杔求䡁䅕杣療䝁䅷睢湂䡁䅫睏杁䕁䄸杢橂䝁䄸䅢療䝁䅣入䅁䡁䭍䅁睂䅁䅁䅓求䝁䅅䅢あ䝁䅧䅉䕂䝁䅫兙湂䝁䄴睢穂䡁䅑兡橂䡁䅍睏杁䕁䄰䅓求䝁䅅䅢あ䝁䅧睏杁䕁䅍䅡祂䝁䄸杢灂䝁䅍䅉䕂䝁䅫督求䝁䅅督求䡁䅍睏杁䙁䅙兙橂䝁䅍兡畂䝁䅕督䅁䥁䭕䅁獄䅁䅁䅓求䝁䅅䅢あ䝁䅧䅉䕂䝁䅫兙湂䝁䄴睢穂䡁䅑兡橂䡁䅍睏杁䕁䄰䅓求䝁䅅䅢あ䝁䅧睏杁䕁䅍兤穂䡁䅑睢瑂䝁䅕杣杁䙁䅉党獂䝁䅅䅤灂䝁䄸杢穂䝁䅧兡睂䍁䅁兔桂䝁䄴兙湂䝁䅕兢求䝁䄴䅤㝁䍁䅁睑ㅂ䡁䅍䅤療䝁䄰党祂䍁䅁兑畂䝁䅅䅢㕂䡁䅑兡橂䡁䅍睏杁䕁䄸兤あ䡁䅁兙あ䝁䅫党畂䡁䅑䅉䑂䝁䅅杣求䑁䅳䅉䙂䝁䄰䅣獂䝁䄸入求䝁䅕䅉䍂䝁䅕杢求䝁䅙兡あ䡁䅍䅁杁权䅁䅬䅁䕁䅧党桂䝁䅷䅤潂䍁䅁䅒灂䝁䅅睚畂䝁䄸督あ䝁䅫睙穂䑁䅳䅉乂䕁䅧党桂䝁䅷䅤潂䑁䅳䅉䕂䝁䅅䅤桂䍁䅁䅕祂䝁䄸䅤求䝁䅍䅤灂䝁䄸杢㝁䍁䅁䅕祂䝁䄸睙求䡁䅍督杁䕁䅅兤あ䝁䄸兢桂䡁䅑兡療䝁䄴睏杁䙁䅉党湂䙁䅑党橂䝁䅧䅁摄兇䅁䅫䅁䕁䅧党桂䝁䅷䅤潂䍁䅁䅒灂䝁䅅睚畂䝁䄸督あ䝁䅫睙穂䑁䅳䅉乂䕁䅧党桂䝁䅷䅤潂䑁䅳䅉䕂䝁䅕杢あ䝁䅫督あ䡁䅉入㝁䍁䅁睔祂䡁䅑䅡療䡁䅁兙求䝁䅑兡橂䡁䅍睏杁䙁䅍兤祂䝁䅣党祂䡁䅫睏杁䙁䅙兙橂䝁䅍兡畂䝁䅕督䅁䍁䩣䅁䵂䅁䅁䅓求䝁䅅䅢あ䝁䅧䅉䕂䝁䅫兙湂䝁䄴睢穂䡁䅑兡橂䡁䅍睏杁䕁䄰䅓求䝁䅅䅢あ䝁䅧睏杁䕁䅑兡桂䝁䅉党あ䝁䅕督䅁佁剳䅁畃䅁䅁䅓求䝁䅅䅢あ䝁䅧䅉䕂䝁䅫兙湂䝁䄴睢穂䡁䅑兡橂䡁䅍睏杁䕁䄰䅓求䝁䅅䅢あ䝁䅧睏杁䕁䅑兡桂䝁䅉党あ䝁䅕督㝁䍁䅁兓瑂䝁䄰兤畂䝁䄸䅢療䝁䅣入㝁䍁䅁杔求䡁䅕杣療䝁䅷睢湂䡁䅫睏杁䙁䅁兤獂䝁䄰睢畂䝁䄸䅢療䝁䅣入㝁䍁䅁杕求䡁䅍䅣灂䡁䅉兙あ䝁䄸杣㕂䅁䅁眶䅙䵁䅷䅁䥂䝁䅕兙獂䡁䅑䅡杁䕁䅑兡桂䝁䅣杢療䡁䅍䅤灂䝁䅍督㝁䍁䅁兔䥂䝁䅕兙獂䡁䅑䅡㝁䍁䅁䅒灂䝁䅅杙求䡁䅑党穂䑁䅳䅉呂䝁䅷党求䡁䅁䅉啂䝁䅕睙潂䝁䄴睢獂䝁䄸睚㕂䑁䅳䅉䑂䝁䅧杣療䝁䄴兡橂䍁䅁䅒灂䡁䅍党桂䡁䅍党穂䑁䅳䅉䙂䝁䄴䅚療䝁䅍杣灂䝁䄴睢獂䝁䄸睚㕂䑁䅳䅉卂䝁䅕督睂䝁䅫杣桂䡁䅑睢祂䡁䅫䅁㕁充䅁杲䅁䕁䅧党桂䝁䅷䅤潂䍁䅁䅒灂䝁䅅睚畂䝁䄸督あ䝁䅫睙穂䑁䅳䅉乂䕁䅧党桂䝁䅷䅤潂䑁䅳䅉䕂䝁䅫兙楂䝁䅕䅤求䡁䅍睏杁䙁䅍䅢求䝁䅕䅣杁䙁䅑党橂䝁䅧杢療䝁䅷睢湂䡁䅫睏杁䙁䅉党穂䡁䅁兡祂䝁䅅䅤療䡁䅉入㝁䍁䅁睕ㅂ䡁䅉睚求䡁䅉入㝁䍁䅁兖祂䝁䄸䅢療䝁䅣入䅁䉁卅䅁浃䅁䅁䅓求䝁䅅䅢あ䝁䅧䅉䕂䝁䅫兙湂䝁䄴睢穂䡁䅑兡橂䡁䅍睏杁䕁䄰䅓求䝁䅅䅢あ䝁䅧睏杁䕁䅕兢睂䝁䅷睢㕂䝁䅕党杁䕁䅉党畂䝁䅕杚灂䡁䅑督㝁䍁䅁睑潂䡁䅉睢畂䝁䅫睙杁䕁䅑兡穂䝁䅕兙穂䝁䅕督㝁䍁䅁䅒灂䝁䅣兡あ䝁䅅䅢杁䙁䅣党獂䝁䅷杢求䡁䅍督䅁䱁䭧䅁敃䅁䅁䅓求䝁䅅䅢あ䝁䅧䅉䕂䝁䅫兙湂䝁䄴睢穂䡁䅑兡橂䡁䅍睏杁䕁䄰䅓求䝁䅅䅢あ䝁䅧睏杁䕁䅙党祂䡁䅑兡獂䝁䅫䅤㕂䑁䅳䅉䙂䝁䄰䅣獂䝁䄸入求䝁䅕䅉䍂䝁䅕杢求䝁䅙兡あ䡁䅍睏杁䙁䅉党睂䡁䅉睢歂䡁䅕睙あ䝁䅫杤求䍁䅁䅓求䝁䅅䅢あ䝁䅧䅁㍄充䅁杸䅁䕁䅧党桂䝁䅷䅤潂䍁䅁䅒灂䝁䅅睚畂䝁䄸督あ䝁䅫睙穂䑁䅳䅉乂䕁䅧党桂䝁䅷䅤潂䑁䅳䅉䝂䝁䅫䅤畂䝁䅕督穂䍁䅁䅖求䝁䅍䅡畂䝁䄸䅢療䝁䅣入㝁䍁䅁䅒灂䝁䅅杙求䡁䅑党穂䑁䅳䅉䕂䝁䅫睚灂䡁䅑兙獂䍁䅁睖求䝁䅷䅢畂䝁䅕督穂䑁䅳䅉塂䝁䅕䅢獂䝁䄴党穂䡁䅍䅉桂䝁䄴䅚杁䙁䅉党橂䝁䄸杤求䡁䅉入䅁䅁捕䅁㑂䅁䅁䅓求䝁䅅䅢あ䝁䅧䅉䕂䝁䅫兙湂䝁䄴睢穂䡁䅑兡橂䡁䅍睏杁䕁䄰䅓求䝁䅅䅢あ䝁䅧睏杁䕁䅣党畂䝁䅕䅤灂䝁䅍督㝁䍁䅁䅓求䝁䄰兙あ䝁䄸䅢療䝁䅣入㝁䍁䅁睔畂䝁䅍睢獂䝁䄸睚㕂䅁䅁䉒䅉䩁䅯䅁䥂䝁䅕兙獂䡁䅑䅡杁䕁䅑兡桂䝁䅣杢療䡁䅍䅤灂䝁䅍督㝁䍁䅁兔䥂䝁䅕兙獂䡁䅑䅡㝁䍁䅁睒求䝁䄴党あ䝁䅫睙穂䑁䅳䅉偂䝁䄴睙療䝁䅷睢湂䡁䅫睏杁䕁䄸䅣潂䡁䅑䅡桂䝁䅷兢療䝁䅷睢湂䡁䅫睏杁䙁䅉䅡求䡁䅕兢桂䡁䅑睢獂䝁䄸睚㕂䅁䅁杒䅯䥁䅑䅁䥂䝁䅕兙獂䡁䅑䅡杁䕁䅑兡桂䝁䅣杢療䡁䅍䅤灂䝁䅍督㝁䍁䅁兔䥂䝁䅕兙獂䡁䅑䅡㝁䍁䅁兓瑂䝁䄰兤畂䝁䄸䅢療䝁䅣入㝁䍁䅁䅕ㅂ䝁䅷兢療䝁䄴睢獂䝁䄸睚㕂䑁䅳䅉卂䝁䅕督睂䝁䅫杣桂䡁䅑睢祂䡁䅫䅁楃睄䅁朴䅁䕁䅧党桂䝁䅷䅤潂䍁䅁䅒灂䝁䅅睚畂䝁䄸督あ䝁䅫睙穂䑁䅳䅉乂䕁䅧党桂䝁䅷䅤潂䑁䅳䅉佂䝁䅕兤祂䝁䄸督橂䝁䅫党畂䝁䅍党㝁䍁䅁睔ㅂ䡁䅑䅣桂䡁䅑兡求䝁䄴䅤杁䕁䅍兙祂䝁䅕睏杁䙁䅍䅢求䝁䅕䅣杁䙁䅑党橂䝁䅧杢療䝁䅷睢湂䡁䅫睏杁䕁䅕兙祂䍁䅁杔療䡁䅍党杁䍁䅙䅉啂䝁䅧杣療䝁䅅䅤杁䍁䅧兒佂䙁䅑克㝁䍁䅁杔求䡁䅕杣療䝁䅷睢湂䡁䅫䅁䑄充䅁杤䅁䕁䅧党桂䝁䅷䅤潂䍁䅁䅒灂䝁䅅睚畂䝁䄸督あ䝁䅫睙穂䑁䅳䅉乂䕁䅧党桂䝁䅷䅤潂䑁䅳䅉佂䝁䅕兤祂䝁䄸督橂䝁䅫党畂䝁䅍党㝁䍁䅁䅕桂䝁䅫杢杁䕁䄰兙畂䝁䅅睚求䝁䄰党畂䡁䅑䅁硃杇䅁䅺䅁䕁䅧党桂䝁䅷䅤潂䍁䅁䅒灂䝁䅅睚畂䝁䄸督あ䝁䅫睙穂䑁䅳䅉乂䕁䅧党桂䝁䅷䅤潂䑁䅳䅉佂䡁䅕䅤祂䝁䅅睙求䡁䅕䅤灂䝁䅍兙獂䑁䅳䅉呂䝁䅷党求䡁䅁䅉啂䝁䅕睙潂䝁䄴睢獂䝁䄸睚㕂䑁䅳䅉䕂䝁䅕杢あ䝁䅫督あ䡁䅉入㝁䍁䅁䅕桂䝁䅫杢杁䕁䄰兙畂䝁䅅睚求䝁䄰党畂䡁䅑睏杁䙁䅉党穂䡁䅁兡祂䝁䅅䅤療䡁䅉入䅁䉁䡫䅁慂䅁䅁䅓求䝁䅅䅢あ䝁䅧䅉䕂䝁䅫兙湂䝁䄴睢穂䡁䅑兡橂䡁䅍睏杁䕁䄰䅓求䝁䅅䅢あ䝁䅧睏杁䕁䄸兤あ䡁䅁兙あ䝁䅫党畂䡁䅑䅉䑂䝁䅅杣求䅁䅁䈳䅁䱁䅷䅁䥂䝁䅕兙獂䡁䅑䅡杁䕁䅑兡桂䝁䅣杢療䡁䅍䅤灂䝁䅍督㝁䍁䅁兔䥂䝁䅕兙獂䡁䅑䅡㝁䍁䅁睔ㅂ䡁䅑䅣桂䡁䅑兡求䝁䄴䅤杁䕁䅍兙祂䝁䅕睏杁䕁䅍兙祂䝁䅑兡療䡁䅙兙穂䝁䅍兤獂䝁䅅杣㝁䍁䅁杔求䡁䅕杣療䝁䅷睢湂䡁䅫睏杁䙁䅉党穂䡁䅁兡祂䝁䅅䅤療䡁䅉入㝁䍁䅁睕ㅂ䡁䅉睚求䡁䅉入䅁乁䡷䅁卄䅁䅁䅓求䝁䅅䅢あ䝁䅧䅉䕂䝁䅫兙湂䝁䄴睢穂䡁䅑兡橂䡁䅍睏杁䕁䄰䅓求䝁䅅䅢あ䝁䅧睏杁䕁䄸兤あ䡁䅁兙あ䝁䅫党畂䡁䅑䅉䑂䝁䅅杣求䑁䅳䅉䙂䝁䄰䅣獂䝁䄸入求䝁䅕䅉䍂䝁䅕杢求䝁䅙兡あ䡁䅍睏杁䕁䅍䅡祂䝁䄸杢灂䝁䅍䅉䕂䝁䅫督求䝁䅅督求䡁䅍睏杁䙁䅣党獂䝁䅷杢求䡁䅍督杁䝁䅅杢歂䍁䅁杕求䝁䅍睢㉂䝁䅕杣㕂䅁䅁硧䅫䵁䅑䅁䥂䝁䅕兙獂䡁䅑䅡杁䕁䅑兡桂䝁䅣杢療䡁䅍䅤灂䝁䅍督㝁䍁䅁兔䥂䝁䅕兙獂䡁䅑䅡㝁䍁䅁䅕祂䝁䅕䅚灂䝁䅍䅤灂䡁䅙党杁䕁䅅杢桂䝁䅷入あ䝁䅫睙穂䑁䅳䅉䕂䝁䅫兙楂䝁䅕䅤求䡁䅍睏杁䙁䅁杣療䝁䅍党穂䡁䅍䅉䉂䡁䅕䅤療䝁䄰兙あ䝁䅫睢畂䑁䅳䅉䕂䝁䅫睚灂䡁䅑兙獂䍁䅁睖求䝁䅷䅢畂䝁䅕督穂䅁䅁䉙䅫䭁䄴䅁䥂䝁䅕兙獂䡁䅑䅡杁䕁䅑兡桂䝁䅣杢療䡁䅍䅤灂䝁䅍督㝁䍁䅁兔䥂䝁䅕兙獂䡁䅑䅡㝁䍁䅁䅕祂䝁䄸睙求䡁䅍督杁䕁䅅兤あ䝁䄸兢桂䡁䅑兡療䝁䄴睏杁䕁䅍䅡祂䝁䄸杢灂䝁䅍䅉䕂䝁䅫督求䝁䅅督求䡁䅍睏杁䕁䅫杢浂䝁䅕睙あ䝁䅫睢ㅂ䡁䅍䅉䕂䝁䅫督求䝁䅅督求䡁䅍䅁婄杇䅁朹䅁䕁䅧党桂䝁䅷䅤潂䍁䅁䅒灂䝁䅅睚畂䝁䄸督あ䝁䅫睙穂䑁䅳䅉乂䕁䅧党桂䝁䅷䅤潂䑁䅳䅉呂䝁䅕杢穂䝁䄸杣穂䑁䅳䅉䝂䝁䅫䅤畂䝁䅕督穂䍁䅁䅖求䝁䅍䅡畂䝁䄸䅢療䝁䅣入㝁䍁䅁睖求䝁䅅杣桂䝁䅉䅢求䡁䅍睏杁䙁䅁杣療䝁䅍党穂䡁䅍䅉䉂䡁䅕䅤療䝁䄰兙あ䝁䅫睢畂䑁䅳䅉䍂䝁䅫睢瑂䝁䅕䅤祂䝁䅫睙穂䑁䅳䅉塂䝁䅕䅢獂䝁䄴党穂䡁䅍䅉桂䝁䄴䅚杁䙁䅉党橂䝁䄸杤求䡁䅉入䅁乁扷䅁敄䅁䅁䅓求䝁䅅䅢あ䝁䅧䅉䕂䝁䅫兙湂䝁䄴睢穂䡁䅑兡橂䡁䅍睏杁䕁䄰䅓求䝁䅅䅢あ䝁䅧睏杁䙁䅍党畂䡁䅍睢祂䡁䅍睏杁䕁䄰兙橂䝁䅧兡畂䝁䅕䅉䵂䝁䅕兙祂䝁䄴兡畂䝁䅣睏杁䙁䅣党桂䡁䅉兙楂䝁䅷党穂䑁䅳䅉兂䡁䅉睢橂䝁䅕督穂䍁䅁兑ㅂ䡁䅑睢瑂䝁䅅䅤灂䝁䄸杢㝁䍁䅁兑祂䡁䅑兡浂䝁䅫睙灂䝁䅅䅢杁䕁䅫杢あ䝁䅕䅢獂䝁䅫睚求䝁䄴睙求䅁䅁兌䅣乁䅷䅁䥂䝁䅕兙獂䡁䅑䅡杁䕁䅑兡桂䝁䅣杢療䡁䅍䅤灂䝁䅍督㝁䍁䅁兔䥂䝁䅕兙獂䡁䅑䅡㝁䍁䅁睕求䝁䄴督療䡁䅉督㝁䍁䅁睔ㅂ䡁䅑䅣桂䡁䅑兡求䝁䄴䅤杁䕁䅍兙祂䝁䅕睏杁䙁䅍䅢求䝁䅕䅣杁䙁䅑党橂䝁䅧杢療䝁䅷睢湂䡁䅫睏杁䕁䅅杣あ䝁䅫杚灂䝁䅍兡桂䝁䅷䅉䩂䝁䄴䅤求䝁䅷䅢灂䝁䅣党畂䝁䅍党㝁䍁䅁杕求䡁䅍䅣灂䡁䅉兙あ䝁䄸杣㕂䅁䅁睑䅯䭁䅉䅁䥂䝁䅕兙獂䡁䅑䅡杁䕁䅑兡桂䝁䅣杢療䡁䅍䅤灂䝁䅍督㝁䍁䅁兔䥂䝁䅕兙獂䡁䅑䅡㝁䍁䅁睕灂䝁䄰兤獂䝁䅅䅤灂䝁䄸杢㝁䍁䅁杒灂䡁䅑杢求䡁䅍督杁䙁䅑党橂䝁䅧杢療䝁䅷睢湂䡁䅫睏杁䕁䅕兌獂䝁䅕兙祂䝁䄴兡畂䝁䅣睏杁䙁䅍兤祂䝁䅣党祂䡁䅫䅁煃兇䅁䅧䅁䕁䅧党桂䝁䅷䅤潂䍁䅁䅒灂䝁䅅睚畂䝁䄸督あ䝁䅫睙穂䑁䅳䅉乂䕁䅧党桂䝁䅷䅤潂䑁䅳䅉塂䝁䅕兙祂䝁䅅杙獂䝁䅕督㝁䍁䅁睑獂䝁䄸兤歂䍁䅁睕あ䝁䄸杣桂䝁䅣党㝁䍁䅁䅒灂䝁䅅杙求䡁䅑党穂䅁䅁典䅫䥁䅁䅁䥂䝁䅕兙獂䡁䅑䅡杁䕁䅑兡桂䝁䅣杢療䡁䅍䅤灂䝁䅍督㝁䍁䅁兔䥂䝁䅕兙獂䡁䅑䅡㝁䍁䅁睖求䝁䅅杣桂䝁䅉䅢求䡁䅍睏杁䕁䅑兡桂䝁䅉党あ䝁䅕督㝁䍁䅁兒畂䝁䅑睢橂䡁䅉兡畂䝁䄸䅢療䝁䅣入䅁䱁䩙䅁元䅁䅁䅓求䝁䅅䅢あ䝁䅧䅉䕂䝁䅫兙湂䝁䄴睢穂䡁䅑兡橂䡁䅍睏杁䕁䄰䅓求䝁䅅䅢あ䝁䅧睏杁䙁䅣党桂䡁䅉兙楂䝁䅷党穂䑁䅳䅉䩂䝁䄰兢ㅂ䝁䄴睢獂䝁䄸睚㕂䑁䅳䅉䩂䝁䄴杚求䝁䅍䅤灂䝁䄸兤穂䍁䅁䅒灂䡁䅍党桂䡁䅍党穂䅁䅁典䄸偁䅉䅁䥂䝁䅕兙獂䡁䅑䅡杁䕁䅑兡桂䝁䅣杢療䡁䅍䅤灂䝁䅍督㝁䍁䅁兔桂䝁䅍䅡灂䝁䄴党杁䕁䅷党桂䡁䅉杢灂䝁䄴睚㝁䍁䅁睒求䝁䄴党あ䝁䅫睙穂䑁䅳䅉䉂䡁䅉䅤灂䝁䅙兡橂䝁䅫兙獂䍁䅁兓畂䡁䅑党獂䝁䅷兡湂䝁䅕杢橂䝁䅕睏杁䕁䅣党畂䝁䅕䅤灂䝁䅍䅉䕂䝁䅫督療䡁䅉䅚求䡁䅉睏杁䕁䄸杢橂䝁䄸䅢療䝁䅣入㝁䍁䅁杕求䡁䅁杣療䝁䅑兤橂䡁䅑兡㉂䝁䅕䅉䥂䝁䅕兙獂䡁䅑䅡䅁䑁䥁䅁敃䅁䅁䅓求䝁䅅䅢あ䝁䅧䅉䕂䝁䅫兙湂䝁䄴睢穂䡁䅑兡橂䡁䅍睏杁䕁䄰兙橂䝁䅧兡畂䝁䅕䅉䵂䝁䅕兙祂䝁䄴兡畂䝁䅣睏杁䕁䅣党畂䝁䅕䅤灂䝁䅍督㝁䍁䅁䅕祂䝁䄸睙求䡁䅍督杁䕁䅅兤あ䝁䄸兢桂䡁䅑兡療䝁䄴睏杁䕁䅫兢瑂䡁䅕杢療䝁䅷睢湂䡁䅫䅁䍂杇䅁杰䅁䕁䅧党桂䝁䅷䅤潂䍁䅁䅒灂䝁䅅睚畂䝁䄸督あ䝁䅫睙穂䑁䅳䅉佂䝁䅅䅤ㅂ䡁䅉兙獂䍁䅁䅔桂䝁䄴睚ㅂ䝁䅅睚求䍁䅁䅕祂䝁䄸睙求䡁䅍督灂䝁䄴睚㝁䍁䅁睒求䝁䄴党あ䝁䅫睙穂䑁䅳䅉䉂䡁䅉䅤灂䝁䅙兡橂䝁䅫兙獂䍁䅁兓畂䡁䅑党獂䝁䅷兡湂䝁䅕杢橂䝁䅕䅁瑁充䅁杹䅁䕁䅧党桂䝁䅷䅤潂䍁䅁䅒灂䝁䅅睚畂䝁䄸督あ䝁䅫睙穂䑁䅳䅉佂䝁䅅杤灂䝁䅣兙あ䝁䅫睢畂䑁䅳䅉佂䝁䅕兤祂䝁䄸督橂䝁䅫党畂䝁䅍党㝁䍁䅁兑穂䡁䅍兡穂䡁䅑兡㉂䝁䅕䅉啂䝁䅕睙潂䝁䄴睢獂䝁䄸睚㕂䑁䅳䅉佂䝁䅕兤祂䝁䄸䅢療䝁䅣入㝁䍁䅁睔祂䡁䅑䅡療䡁䅁兙求䝁䅑兡橂䡁䅍睏杁䙁䅍兤祂䝁䅣党祂䡁䅫䅁䱃权䅁杫䅁䕁䅧党桂䝁䅷䅤潂䍁䅁䅒灂䝁䅅睚畂䝁䄸督あ䝁䅫睙穂䑁䅳䅉佂䝁䅕䅣潂䡁䅉睢獂䝁䄸睚㕂䑁䅳䅉偂䝁䄴睙療䝁䅷睢湂䡁䅫睏杁䙁䅉䅡求䡁䅕兢桂䡁䅑睢獂䝁䄸睚㕂䑁䅳䅉呂䡁䅕杣湂䝁䅕杣㕂䑁䅳䅉噂䡁䅉睢獂䝁䄸睚㕂䅁䅁䅓䅫䑁䅷䅁䥂䝁䅕兙獂䡁䅑䅡杁䕁䅑兡桂䝁䅣杢療䡁䅍䅤灂䝁䅍督㝁䍁䅁杔求䡁䅕杣療䝁䅷睢湂䡁䅫䅁慄睂䅁䅶䅁䕁䅧党桂䝁䅷䅤潂䍁䅁䅒灂䝁䅅睚畂䝁䄸督あ䝁䅫睙穂䑁䅳䅉佂䝁䅕兤祂䝁䄸督橂䝁䅫党畂䝁䅍党㝁䍁䅁睑桂䡁䅉䅚灂䝁䄸杤桂䡁䅍睙ㅂ䝁䅷兙祂䑁䅳䅉䙂䝁䅅杣杁䕁䄴睢穂䝁䅕䅉流䍁䅁䅖潂䡁䅉睢桂䡁䅑䅉潁䕁䅕杔啂䍁䅫睏杁䕁䄴党ㅂ䡁䅉睢獂䝁䄸睚㕂䑁䅳䅉呂䡁䅕杣湂䝁䅕杣㕂䅁䅁睒䅯䭁䅉䅁䥂䝁䅕兙獂䡁䅑䅡杁䕁䅑兡桂䝁䅣杢療䡁䅍䅤灂䝁䅍督㝁䍁䅁杔求䡁䅕杣療䡁䅍睙灂䝁䅕杢橂䝁䅕睏杁䕁䅍兙祂䝁䅑兡療䡁䅙兙穂䝁䅍兤獂䝁䅅杣㝁䍁䅁兓瑂䝁䄰兤畂䝁䄸䅢療䝁䅣入㝁䍁䅁杔求䡁䅕杣療䝁䅷睢湂䡁䅫睏杁䙁䅍兤祂䝁䅣党祂䡁䅫䅁楄睂䅁杵䅁䕁䅧党桂䝁䅷䅤潂䍁䅁䅒灂䝁䅅睚畂䝁䄸督あ䝁䅫睙穂䑁䅳䅉佂䝁䅕兤祂䝁䄸督橂䝁䅫党畂䝁䅍党㝁䍁䅁睑桂䡁䅉䅚灂䝁䄸杤桂䡁䅍睙ㅂ䝁䅷兙祂䑁䅳䅉偂䡁䅉䅤潂䝁䄸䅣桂䝁䅕䅚灂䝁䅍督㝁䍁䅁杕求䡁䅁杣療䝁䅑兤橂䡁䅑兡㉂䝁䅕䅉䥂䝁䅕兙獂䡁䅑䅡㝁䍁䅁睕ㅂ䡁䅉睚求䡁䅉入䅁䉁捙䅁奄䅁䅁䅓求䝁䅅䅢あ䝁䅧䅉䕂䝁䅫兙湂䝁䄴睢穂䡁䅑兡橂䡁䅍睏杁䕁䄴党ㅂ䡁䅉睢穂䝁䅍兡求䝁䄴睙求䑁䅳䅉䑂䝁䅕杢あ䡁䅉兙獂䍁䅁杔求䡁䅉杤療䡁䅕督杁䙁䅍入穂䡁䅑党瑂䑁䅳䅉䑂䝁䅧杣療䝁䄴兡橂䍁䅁䅒灂䡁䅍党桂䡁䅍党穂䑁䅳䅉䥂䝁䅕䅣桂䡁䅑睢獂䝁䄸睚㕂䑁䅳䅉佂䝁䅕兤祂䝁䄸䅢療䝁䅣入㝁䍁䅁睔畂䝁䅍睢獂䝁䄸睚㕂䅁䅁剸䅅䡁䄴䅁䥂䝁䅕兙獂䡁䅑䅡杁䕁䅑兡桂䝁䅣杢療䡁䅍䅤灂䝁䅍督㝁䍁䅁杔求䡁䅕杣療䡁䅍睙灂䝁䅕杢橂䝁䅕睏杁䕁䅣兙穂䡁䅑杣療䝁䅕杢あ䝁䅕杣療䝁䅷睢湂䡁䅫睏杁䕁䅧党睂䝁䅅䅤療䝁䅷睢湂䡁䅫䅁杁䅄䅁䅹䅁䕁䅧党桂䝁䅷䅤潂䍁䅁䅒灂䝁䅅睚畂䝁䄸督あ䝁䅫睙穂䑁䅳䅉佂䝁䅕兤祂䝁䄸督橂䝁䅫党畂䝁䅍党㝁䍁䅁睒求䝁䄴党あ䝁䅫睙穂䑁䅳䅉䉂䡁䅉䅤灂䝁䅙兡橂䝁䅫兙獂䍁䅁兓畂䡁䅑党獂䝁䅷兡湂䝁䅕杢橂䝁䅕睏杁䕁䅫杢浂䝁䅕睙あ䝁䅫睢ㅂ䡁䅍䅉䕂䝁䅫督求䝁䅅督求䡁䅍睏杁䕁䄴党ㅂ䡁䅉睢獂䝁䄸睚㕂䅁䅁杤䅣乁䅙䅁䥂䝁䅕兙獂䡁䅑䅡杁䕁䅑兡桂䝁䅣杢療䡁䅍䅤灂䝁䅍督㝁䍁䅁杔求䡁䅕杣療䡁䅍睙灂䝁䅕杢橂䝁䅕睏杁䕁䄰兙橂䝁䅧兡畂䝁䅕䅉䵂䝁䅕兙祂䝁䄴兡畂䝁䅣睏杁䕁䅣党畂䝁䅕䅤灂䝁䅍督㝁䍁䅁兑祂䡁䅑兡浂䝁䅫睙灂䝁䅅䅢杁䕁䅫杢あ䝁䅕䅢獂䝁䅫睚求䝁䄴睙求䑁䅳䅉䩂䝁䄴杚求䝁䅍䅤灂䝁䄸兤穂䍁䅁䅒灂䡁䅍党桂䡁䅍党穂䅁䅁杤䅯佁䅑䅁䥂䝁䅕兙獂䡁䅑䅡杁䕁䅑兡桂䝁䅣杢療䡁䅍䅤灂䝁䅍督㝁䍁䅁杔求䡁䅕杣療䡁䅍睙灂䝁䅕杢橂䝁䅕睏杁䕁䄸兤あ䡁䅁兙あ䝁䅫党畂䡁䅑䅉䑂䝁䅅杣求䑁䅳䅉䉂䡁䅍督灂䡁䅍䅤求䝁䅑䅉䵂䝁䅫杤灂䝁䄴睚㝁䍁䅁睑求䝁䄴䅤祂䝁䅅䅢杁䕁䄴党祂䡁䅙睢ㅂ䡁䅍䅉呂䡁䅫督あ䝁䅕兢㝁䍁䅁杔求䡁䅕杣療䝁䅷睢湂䡁䅫睏杁䙁䅁督㕂䝁䅍䅡灂䝁䅅䅤祂䡁䅫䅁䑄睄䅁䄳䅁䕁䅧党桂䝁䅷䅤潂䍁䅁䅒灂䝁䅅睚畂䝁䄸督あ䝁䅫睙穂䑁䅳䅉佂䝁䅕兤祂䝁䄸督橂䝁䅫党畂䝁䅍党㝁䍁䅁睕獂䝁䅕党睂䍁䅁䅖求䝁䅍䅡畂䝁䄸䅢療䝁䅣入㝁䍁䅁睑桂䡁䅉䅚灂䝁䄸杤桂䡁䅍睙ㅂ䝁䅷兙祂䑁䅳䅉佂䝁䅕兤祂䝁䄸䅢療䝁䅣入㝁䍁䅁睕ㅂ䡁䅉睚求䡁䅉入㝁䍁䅁䅒灂䝁䅣兡あ䝁䅅䅢杁䕁䄰党畂䡁䅑兙獂䍁䅁䅓求䝁䅅䅢あ䝁䅧䅁偂䅃䅁䄴䅁䕁䅧党桂䝁䅷䅤潂䍁䅁䅒灂䝁䅅睚畂䝁䄸督あ䝁䅫睙穂䑁䅳䅉佂䡁䅕䅤祂䝁䅅睙求䡁䅕䅤灂䝁䅍兙獂䑁䅳䅉䑂䝁䅅杣歂䝁䅫睢㉂䝁䅅督橂䡁䅕䅢桂䡁䅉睏杁䕁䅫杢浂䝁䅕睙あ䝁䅫睢ㅂ䡁䅍䅉䕂䝁䅫督求䝁䅅督求䡁䅍睏杁䕁䄴党ㅂ䡁䅉睢獂䝁䄸睚㕂䑁䅳䅉兂䝁䅅兡畂䍁䅁兔桂䝁䄴兙湂䝁䅕兢求䝁䄴䅤㝁䍁䅁杕求䡁䅍䅣灂䡁䅉兙あ䝁䄸杣㕂䅁䅁䄳䅧乁䅙䅁䥂䝁䅕兙獂䡁䅑䅡杁䕁䅑兡桂䝁䅣杢療䡁䅍䅤灂䝁䅍督㝁䍁䅁杔ㅂ䡁䅑杣桂䝁䅍党ㅂ䡁䅑兡橂䝁䅅䅢㝁䍁䅁睑桂䡁䅉䅚灂䝁䄸杤桂䡁䅍睙ㅂ䝁䅷兙祂䑁䅳䅉佂䝁䅕兤祂䝁䄸䅢療䝁䅣入㝁䍁䅁睔畂䝁䅍睢獂䝁䄸睚㕂䑁䅳䅉兂䝁䅅兡畂䍁䅁兔桂䝁䄴兙湂䝁䅕兢求䝁䄴䅤㝁䍁䅁䅕潂䝁䅅杣瑂䝁䅅睙療䡁䅙兡湂䝁䅫䅢桂䝁䄴睙求䅁䅁根䅫乁䅉䅁䥂䝁䅕兙獂䡁䅑䅡杁䕁䅑兡桂䝁䅣杢療䡁䅍䅤灂䝁䅍督㝁䍁䅁杔ㅂ䡁䅑杣桂䝁䅍党ㅂ䡁䅑兡橂䝁䅅䅢㝁䍁䅁睑潂䡁䅉睢畂䝁䅫睙杁䕁䅑兡穂䝁䅕兙穂䝁䅕督㝁䍁䅁䅒求䡁䅉兢桂䡁䅑睢獂䝁䄸睚㕂䑁䅳䅉兂䝁䅅兡畂䍁䅁兔桂䝁䄴兙湂䝁䅕兢求䝁䄴䅤㝁䍁䅁睖求䝁䅷䅢畂䝁䅕督穂䍁䅁兙畂䝁䅑䅉卂䝁䅕睙療䡁䅙党祂䡁䅫䅁穂䅈䅁䅡䅁䕁䅧党桂䝁䅷䅤潂䍁䅁䅒灂䝁䅅睚畂䝁䄸督あ䝁䅫睙穂䑁䅳䅉佂䡁䅕䅤祂䝁䅅睙求䡁䅕䅤灂䝁䅍兙獂䑁䅳䅉䕂䝁䅫睚灂䡁䅑兙獂䍁䅁睖求䝁䅷䅢畂䝁䅕督穂䅁䅁硇䅷䥁䅯䅁䥂䝁䅕兙獂䡁䅑䅡杁䕁䅑兡桂䝁䅣杢療䡁䅍䅤灂䝁䅍督㝁䍁䅁睔畂䝁䅍睢獂䝁䄸睚㕂䑁䅳䅉兂䝁䅅兡畂䍁䅁兔桂䝁䄴兙湂䝁䅕兢求䝁䄴䅤㝁䍁䅁睖求䝁䅷䅢畂䝁䅕督穂䍁䅁兙畂䝁䅑䅉卂䝁䅕睙療䡁䅙党祂䡁䅫䅁䕃睇䅁䅔䅁䕁䅧党桂䝁䅷䅤潂䍁䅁䅒灂䝁䅅睚畂䝁䄸督あ䝁䅫睙穂䑁䅳䅉偂䝁䄴睙療䝁䅷睢湂䡁䅫睏杁䙁䅍兤祂䝁䅣党祂䡁䅫䅁兄权䅁䅤䅁䕁䅧党桂䝁䅷䅤潂䍁䅁䅒灂䝁䅅睚畂䝁䄸督あ䝁䅫睙穂䑁䅳䅉偂䝁䄴睙療䝁䅷睢湂䡁䅫睏杁䙁䅙兙橂䝁䅍兡畂䝁䅕督㝁䍁䅁䅕潂䝁䅅杣瑂䝁䅅睙療䡁䅙兡湂䝁䅫䅢桂䝁䄴睙求䅁䅁䉑䅫䕁䅑䅁䥂䝁䅕兙獂䡁䅑䅡杁䕁䅑兡桂䝁䅣杢療䡁䅍䅤灂䝁䅍督㝁䍁䅁睔睂䝁䅧䅤潂䝁䅅䅢瑂䝁䄸䅢療䝁䅣入䅁偁乙䅁䅃䅁䅁䅓求䝁䅅䅢あ䝁䅧䅉䕂䝁䅫兙湂䝁䄴睢穂䡁䅑兡橂䡁䅍睏杁䕁䄸䅣潂䡁䅑䅡桂䝁䅷兢療䝁䅷睢湂䡁䅫睏杁䙁䅉党睂䡁䅉睢歂䡁䅕睙あ䝁䅫杤求䍁䅁䅓求䝁䅅䅢あ䝁䅧睏杁䙁䅍兤祂䝁䅣党祂䡁䅫䅁楄兇䅁杖䅁䕁䅧党桂䝁䅷䅤潂䍁䅁䅒灂䝁䅅睚畂䝁䄸督あ䝁䅫睙穂䑁䅳䅉偂䡁䅁䅡あ䝁䅧兙獂䝁䄰睢獂䝁䄸睚㕂䑁䅳䅉呂䡁䅕杣湂䝁䅕杣㕂䅁䅁券䅁䙁䅑䅁䥂䝁䅕兙獂䡁䅑䅡杁䕁䅑兡桂䝁䅣杢療䡁䅍䅤灂䝁䅍督㝁䍁䅁睔祂䡁䅑䅡療䡁䅁兙求䝁䅑兡橂䡁䅍睏杁䙁䅍兤祂䝁䅣党祂䡁䅫䅁ㅂ䅅䅁䄱䅁䕁䅧党桂䝁䅷䅤潂䍁䅁䅒灂䝁䅅睚畂䝁䄸督あ䝁䅫睙穂䑁䅳䅉偂䡁䅍䅤求䝁䄸䅣療䡁䅉睢穂䝁䅫督㝁䍁䅁睑桂䡁䅉䅚灂䝁䄸杤桂䡁䅍睙ㅂ䝁䅷兙祂䑁䅳䅉䑂䝁䅧杣療䝁䄴兡橂䍁䅁䅒灂䡁䅍党桂䡁䅍党穂䑁䅳䅉䩂䝁䄰兢ㅂ䝁䄴睢獂䝁䄸睚㕂䑁䅳䅉偂䝁䄴睙療䝁䅷睢湂䡁䅫睏杁䙁䅁兙灂䝁䄴䅉乂䝁䅅杢桂䝁䅣党瑂䝁䅕杢あ䅁䅁䉗䅫䱁䅷䅁䥂䝁䅕兙獂䡁䅑䅡杁䕁䅑兡桂䝁䅣杢療䡁䅍䅤灂䝁䅍督㝁䍁䅁睔穂䡁䅑党療䡁䅁睢祂䝁䄸督灂䡁䅍睏杁䕁䅍䅡祂䝁䄸杢灂䝁䅍䅉䕂䝁䅫督求䝁䅅督求䡁䅍睏杁䕁䅫兢瑂䡁䅕杢療䝁䅷睢湂䡁䅫睏杁䕁䄴党ㅂ䡁䅉睢獂䝁䄸睚㕂䑁䅳䅉偂䝁䄴睙療䝁䅷睢湂䡁䅫睏杁䙁䅙兙橂䝁䅍兡畂䝁䅕督䅁䩁扁䅁奄䅁䅁䅓求䝁䅅䅢あ䝁䅧䅉䕂䝁䅫兙湂䝁䄴睢穂䡁䅑兡橂䡁䅍睏杁䕁䄸兤あ䡁䅁兙あ䝁䅫党畂䡁䅑䅉䑂䝁䅅杣求䑁䅳䅉䉂䡁䅍督灂䡁䅍䅤求䝁䅑䅉䵂䝁䅫杤灂䝁䄴睚㝁䍁䅁睑桂䡁䅉䅚灂䝁䄸杤桂䡁䅍睙ㅂ䝁䅷兙祂䑁䅳䅉佂䝁䅕䅣潂䡁䅉睢獂䝁䄸睚㕂䑁䅳䅉偂䡁䅉䅤潂䝁䄸䅣桂䝁䅕䅚灂䝁䅍督㝁䍁䅁杕求䡁䅍䅣灂䡁䅉兙あ䝁䄸杣㕂䅁䅁兏䅧乁䅷䅁䥂䝁䅕兙獂䡁䅑䅡杁䕁䅑兡桂䝁䅣杢療䡁䅍䅤灂䝁䅍督㝁䍁䅁睔ㅂ䡁䅑䅣桂䡁䅑兡求䝁䄴䅤杁䕁䅍兙祂䝁䅕睏杁䕁䅍兙祂䝁䅑兡療䡁䅙兙穂䝁䅍兤獂䝁䅅杣㝁䍁䅁睑潂䡁䅉睢畂䝁䅫睙杁䕁䅑兡穂䝁䅕兙穂䝁䅕督㝁䍁䅁兒桂䡁䅉䅉佂䝁䄸督求䍁䅁杊杁䙁䅑䅡祂䝁䄸兙あ䍁䅁䅋䙂䕁䄴䅖灁䑁䅳䅉偂䡁䅁䅡あ䝁䅧兙獂䝁䄰睢獂䝁䄸睚㕂䅁䅁䉖䅉䵁䅯䅁䥂䝁䅕兙獂䡁䅑䅡杁䕁䅑兡桂䝁䅣杢療䡁䅍䅤灂䝁䅍督㝁䍁䅁睔ㅂ䡁䅑䅣桂䡁䅑兡求䝁䄴䅤杁䕁䅍兙祂䝁䅕睏杁䕁䅍䅡祂䝁䄸杢灂䝁䅍䅉䕂䝁䅫督求䝁䅅督求䡁䅍睏杁䕁䄴党ㅂ䡁䅉睢獂䝁䄸睚㕂䑁䅳䅉偂䡁䅉䅤潂䝁䄸䅣桂䝁䅕䅚灂䝁䅍督㝁䍁䅁杕求䡁䅍䅣灂䡁䅉兙あ䝁䄸杣㕂䑁䅳䅉呂䡁䅕杣湂䝁䅕杣㕂䅁䅁硡䅉䉁䉷䅁䥂䝁䅕兙獂䡁䅑䅡杁䕁䅑兡桂䝁䅣杢療䡁䅍䅤灂䝁䅍督㝁䍁䅁睔ㅂ䡁䅑䅣桂䡁䅑兡求䝁䄴䅤杁䕁䅍兙祂䝁䅕睏杁䕁䅍䅡祂䝁䄸杢灂䝁䅍䅉䕂䝁䅫督求䝁䅅督求䡁䅍睏杁䕁䄸杣あ䝁䅧睢睂䝁䅅党歂䝁䅫睙穂䑁䅳䅉兂䝁䅅兡畂䍁䅁兔桂䝁䄴兙湂䝁䅕兢求䝁䄴䅤㝁䍁䅁䅕ㅂ䝁䅷兢療䝁䄴睢獂䝁䄸睚㕂䑁䅳䅉卂䝁䅕䅣祂䝁䄸䅚ㅂ䝁䅍䅤灂䡁䅙党杁䕁䅧党桂䝁䅷䅤潂䑁䅳䅉塂䝁䅕䅢獂䝁䄴党穂䡁䅍䅉桂䝁䄴䅚杁䙁䅉党橂䝁䄸杤求䡁䅉入䅁偁才䅁千䅁䅁䅓求䝁䅅䅢あ䝁䅧䅉䕂䝁䅫兙湂䝁䄴睢穂䡁䅑兡橂䡁䅍睏杁䕁䄸兤あ䡁䅁兙あ䝁䅫党畂䡁䅑䅉䑂䝁䅅杣求䑁䅳䅉䙂䝁䄰䅣獂䝁䄸入求䝁䅕䅉䍂䝁䅕杢求䝁䅙兡あ䡁䅍睏杁䕁䅍䅡祂䝁䄸杢灂䝁䅍䅉䕂䝁䅫督求䝁䅅督求䡁䅍䅁䑂杆䅁䄲䅁䕁䅧党桂䝁䅷䅤潂䍁䅁䅒灂䝁䅅睚畂䝁䄸督あ䝁䅫睙穂䑁䅳䅉偂䡁䅕䅤睂䝁䅅䅤灂䝁䅕杢あ䍁䅁睑桂䡁䅉党㝁䍁䅁睔祂䡁䅑䅡療䡁䅁兙求䝁䅑兡橂䡁䅍睏杁䕁䅕兢睂䝁䅷睢㕂䝁䅕党杁䕁䅅督穂䝁䅫督あ䝁䅅杢橂䝁䅕䅉兂䡁䅉睢湂䡁䅉兙瑂䍁䅁䅋䙂䕁䅅䅕灁䑁䅳䅉塂䝁䅕䅢獂䝁䄴党穂䡁䅍䅉桂䝁䄴䅚杁䙁䅉党橂䝁䄸杤求䡁䅉入䅁䉁捧䅁楂䅁䅁䅓求䝁䅅䅢あ䝁䅧䅉䕂䝁䅫兙湂䝁䄴睢穂䡁䅑兡橂䡁䅍睏杁䙁䅁兙灂䝁䄴䅉乂䝁䅅杢桂䝁䅣党瑂䝁䅕杢あ䑁䅳䅉卂䝁䅕督睂䝁䅫杣桂䡁䅑睢祂䡁䅫䅁杄权䅁杨䅁䕁䅧党桂䝁䅷䅤潂䍁䅁䅒灂䝁䅅睚畂䝁䄸督あ䝁䅫睙穂䑁䅳䅉兂䝁䅅兡畂䍁䅁兔桂䝁䄴兙湂䝁䅕兢求䝁䄴䅤㝁䍁䅁杕求䡁䅍䅣灂䡁䅉兙あ䝁䄸杣㕂䑁䅳䅉呂䡁䅕杣湂䝁䅕杣㕂䑁䅳䅉噂䡁䅉睢獂䝁䄸睚㕂䅁䅁䉃䅷䙁䅯䅁䥂䝁䅕兙獂䡁䅑䅡杁䕁䅑兡桂䝁䅣杢療䡁䅍䅤灂䝁䅍督㝁䍁䅁䅕桂䝁䅫杢杁䕁䄰兙畂䝁䅅睚求䝁䄰党畂䡁䅑睏杁䙁䅍兤祂䝁䅣党祂䡁䅫䅁晁杇䅁䅱䅁䕁䅧党桂䝁䅷䅤潂䍁䅁䅒灂䝁䅅睚畂䝁䄸督あ䝁䅫睙穂䑁䅳䅉兂䡁䅉党歂䝁䅫睙あ䝁䅫杤求䍁䅁兑畂䝁䅅䅢㕂䡁䅑兡橂䡁䅍睏杁䙁䅑党㑂䡁䅑䅉䉂䝁䄴兙獂䡁䅫䅤灂䝁䅍督㝁䍁䅁䅒桂䡁䅑兙杁䙁䅁杣療䡁䅑党橂䡁䅑兡療䝁䄴睏杁䕁䅣党畂䝁䅕䅤灂䝁䅍督䅁䥁慷䅁獃䅁䅁䅓求䝁䅅䅢あ䝁䅧䅉䕂䝁䅫兙湂䝁䄴睢穂䡁䅑兡橂䡁䅍睏杁䙁䅁杣療䝁䅍党穂䡁䅍䅉䉂䡁䅕䅤療䝁䄰兙あ䝁䅫睢畂䑁䅳䅉䉂䡁䅉䅤灂䝁䅙兡橂䝁䅫兙獂䍁䅁兓畂䡁䅑党獂䝁䅷兡湂䝁䅕杢橂䝁䅕睏杁䕁䅫兢瑂䡁䅕杢療䝁䅷睢湂䡁䅫睏杁䕁䄸杢橂䝁䄸䅢療䝁䅣入䅁䥁戰䅁煃䅁䅁䅓求䝁䅅䅢あ䝁䅧䅉䕂䝁䅫兙湂䝁䄴睢穂䡁䅑兡橂䡁䅍睏杁䙁䅁杣療䝁䅍党穂䡁䅍䅉䉂䡁䅕䅤療䝁䄰兙あ䝁䅫睢畂䑁䅳䅉䕂䝁䅫睚灂䡁䅑兙獂䍁䅁兔求䝁䄴䅤桂䝁䅷䅉䥂䝁䅕兙獂䡁䅑䅡㝁䍁䅁睖求䝁䅷䅢畂䝁䅕督穂䍁䅁兙畂䝁䅑䅉卂䝁䅕睙療䡁䅙党祂䡁䅫䅁睃杇䅁朸䅁䕁䅧党桂䝁䅷䅤潂䍁䅁䅒灂䝁䅅睚畂䝁䄸督あ䝁䅫睙穂䑁䅳䅉兂䡁䅉睢橂䝁䅕督穂䍁䅁兑ㅂ䡁䅑睢瑂䝁䅅䅤灂䝁䄸杢㝁䍁䅁睕獂䝁䅕党睂䍁䅁䅖求䝁䅍䅡畂䝁䄸䅢療䝁䅣入㝁䍁䅁䅒灂䝁䅣兡あ䝁䅅䅢杁䙁䅣党獂䝁䅷杢求䡁䅍督㝁䍁䅁䅒灂䝁䅣兡あ䝁䅅䅢杁䕁䄰党畂䡁䅑兙獂䍁䅁䅓求䝁䅅䅢あ䝁䅧睏杁䙁䅣党獂䝁䅷杢求䡁䅍督杁䝁䅅杢歂䍁䅁杕求䝁䅍睢㉂䝁䅕杣㕂䅁䅁刹䅯䙁䅑䅁䥂䝁䅕兙獂䡁䅑䅡杁䕁䅑兡桂䝁䅣杢療䡁䅍䅤灂䝁䅍督㝁䍁䅁杕求䡁䅍䅣灂䡁䅉兙あ䝁䄸杣㕂䑁䅳䅉坂䝁䅅睙橂䝁䅫杢求䡁䅍䅁啄䅆䅁杫䅁䕁䅧党桂䝁䅷䅤潂䍁䅁䅒灂䝁䅅睚畂䝁䄸督あ䝁䅫睙穂䑁䅳䅉呂䝁䅕杢穂䝁䄸杣穂䑁䅳䅉䉂䡁䅍督灂䡁䅍䅤灂䡁䅙党杁䙁䅑党橂䝁䅧杢療䝁䅷睢湂䡁䅫睏杁䙁䅣党獂䝁䅷杢求䡁䅍督杁䝁䅅杢歂䍁䅁杕求䝁䅍睢㉂䝁䅕杣㕂䅁䅁䉆䅷䱁䅯䅁䥂䝁䅕兙獂䡁䅑䅡杁䕁䅑兡桂䝁䅣杢療䡁䅍䅤灂䝁䅍督㝁䍁䅁睕求䝁䄴督療䡁䅉督㝁䍁䅁睑桂䡁䅉䅚灂䝁䄸杤桂䡁䅍睙ㅂ䝁䅷兙祂䑁䅳䅉䡂䝁䅅督あ䡁䅉睢求䝁䄴䅤求䡁䅉睢獂䝁䄸睚㕂䑁䅳䅉佂䝁䅕䅣潂䡁䅉睢獂䝁䄸睚㕂䑁䅳䅉偂䝁䄴睙療䝁䅷睢湂䡁䅫睏杁䙁䅍兤祂䝁䅣党祂䡁䅫䅁湂睄䅁䅮䅁䕁䅧党桂䝁䅷䅤潂䍁䅁䅒灂䝁䅅睚畂䝁䄸督あ䝁䅫睙穂䑁䅳䅉塂䝁䅕兙祂䝁䅅杙獂䝁䅕督㝁䍁䅁兑祂䡁䅑兡浂䝁䅫睙灂䝁䅅䅢杁䕁䅫杢あ䝁䅕䅢獂䝁䅫睚求䝁䄴睙求䑁䅳䅉偂䡁䅉䅤潂䝁䄸䅣桂䝁䅕䅚灂䝁䅍督㝁䍁䅁睕ㅂ䡁䅉睚求䡁䅉入䅁䡁婁䅁卄䅁䅁䅓求䝁䅅䅢あ䝁䅧䅉䕂䝁䅫兙湂䝁䄴睢穂䡁䅑兡橂䡁䅍睏杁䙁䅣党桂䡁䅉兙楂䝁䅷党穂䑁䅳䅉䑂䝁䅅杣歂䝁䅫睢㉂䝁䅅督橂䡁䅕䅢桂䡁䅉睏杁䕁䄸杢橂䝁䄸䅢療䝁䅣入㝁䍁䅁䅕桂䝁䅫杢杁䕁䄰兙畂䝁䅅睚求䝁䄰党畂䡁䅑睏杁䙁䅍兤祂䝁䅣党祂䡁䅫睏杁䙁䅣党獂䝁䅷杢求䡁䅍督杁䝁䅅杢歂䍁䅁杕求䝁䅍睢㉂䝁䅕杣㕂䅁䅁硫䅯䡁䅑䅁䥂䝁䅕兙獂䡁䅑䅡杁䕁䅑兡桂䝁䅣杢療䡁䅍䅤灂䝁䅍督㝁䍁䅁睖求䝁䅅杣桂䝁䅉䅢求䡁䅍睏杁䕁䅑兡桂䝁䅉党あ䝁䅕督㝁䍁䅁䅒灂䝁䅣兡あ䝁䅅䅢杁䙁䅣党獂䝁䅷杢求䡁䅍督䅁䅁慍䅁㙂䅁䅁䅓求䝁䅅䅢あ䝁䅧䅉䕂䝁䅫兙湂䝁䄴睢穂䡁䅑兡橂䡁䅍睏杁䙁䅣党桂䡁䅉兙楂䝁䅷党穂䑁䅳䅉偂䡁䅉䅤潂䝁䄸䅣桂䝁䅕䅚灂䝁䅍督㝁䍁䅁䅕桂䝁䅫杢杁䕁䄰兙畂䝁䅅睚求䝁䄰党畂䡁䅑䅁扃睇䅁䅚䅁䕁䅧党桂䝁䅷䅤潂䍁䅁䅒灂䝁䅅睚畂䝁䄸督あ䝁䅫睙穂䑁䅳䅉塂䝁䅕兙祂䝁䅅杙獂䝁䅕督㝁䍁䅁䅕祂䝁䄸睙求䡁䅍督杁䕁䅅兤あ䝁䄸兢桂䡁䅑兡療䝁䄴䅁楁杇䅁䄫䅣䕁䅧党桂䝁䅷䅤潂䕁䅕兣ㅂ䝁䅫䅤㕂䍁䅷䅉䩂䝁䄴睙畁䍁䅁䅣祂䝁䄸杤灂䝁䅑党穂䍁䅁䅤求䝁䅍䅡畂䝁䄸䅢療䝁䅣入瑁䝁䅕杢桂䝁䅉䅢求䝁䅑䅉穂䝁䅕杣㉂䝁䅫睙求䡁䅍䅉睂䝁䅷兙あ䝁䅙睢祂䝁䄰督杁䡁䅑睢杁䝁䅍睢畂䡁䅍兤瑂䝁䅕杣穂䍁䅁兙畂䝁䅑䅉求䝁䄰䅣獂䝁䄸入求䡁䅉督杁䝁䅫杢杁䡁䅑䅡求䍁䅁兖畂䝁䅫䅤求䝁䅑䅉呂䡁䅑兙あ䝁䅕督畁䍁䅁䅖潂䝁䅕䅉橂䝁䄸兢睂䝁䅅杢㕂䍁䅁睢浂䝁䅙党祂䡁䅍䅉橂䝁䅷睢ㅂ䝁䅑兌楂䝁䅅督求䝁䅑䅉睂䝁䅷兙あ䝁䅙睢祂䝁䄰督杁䝁䅙睢祂䍁䅁兡畂䝁䅑兡㉂䝁䅫䅚ㅂ䝁䅅䅢穂䍁䅁䅤療䍁䅁兢桂䝁䅳党杁䝁䅧党桂䝁䅷䅤潂䍁䅁督桂䡁䅙兡畂䝁䅣䅉桂䝁䄴䅚杁䡁䅍䅣求䝁䄴䅚灂䝁䄴睚杁䝁䅑党橂䝁䅫督灂䝁䄸杢穂䍁䅷䅉睂䝁䅅入杁䝁䅧党桂䝁䅷䅤潂䝁䅍兙祂䝁䅕䅉楂䝁䅫䅢獂䡁䅍䅌杁䡁䅉党橂䝁䅕兡㉂䝁䅕䅉睂䝁䅕杣穂䝁䄸杢桂䝁䅷兡㙂䝁䅕䅚杁䝁䅉党畂䝁䅕杚灂䡁䅑䅉灂䝁䄴杚療䡁䅉兢桂䡁䅑兡療䝁䄴䅌杁䝁䅕兙祂䝁䄴䅉㍂䝁䅕䅢獂䝁䄴党穂䡁䅍䅉灂䝁䄴睙求䝁䄴䅤灂䡁䅙党穂䍁䅷䅉湂䡁䅉睢㍂䍁䅁䅤潂䝁䅕兡祂䍁䅁督桂䡁䅙兡畂䝁䅣督獁䍁䅁兙畂䝁䅑䅉瑂䝁䅅睡求䍁䅁兡畂䡁䅙党穂䡁䅑兢求䝁䄴䅤杁䝁䅍䅡療䝁䅫睙求䡁䅍睏杁䝁䅅杢歂䍁䅁䅡求䝁䅅䅢あ䝁䅧䅉穂䝁䅅杤灂䝁䄴睚穂䍁䅁兙橂䝁䅍睢ㅂ䝁䄴䅤穂䍁䄴䅉䩂䡁䅑䅉桂䝁䅷督療䍁䅁䅣祂䝁䄸杤灂䝁䅑党穂䍁䅁兡畂䡁䅙党穂䡁䅑兢求䝁䄴䅤杁䡁䅁䅢桂䡁䅑杚療䡁䅉兢㝁䍁䅁兙畂䝁䅑䅉療䝁䄴䅢灂䝁䄴党瑁䝁䄸杢獂䡁䅫䅉桂䡁䅕䅤療䝁䄰兙あ䝁䅕䅚杁䝁䅫杢㉂䝁䅕督あ䝁䄰党畂䡁䅑䅉桂䝁䅑杤灂䡁䅍睢祂䡁䅫䅉穂䝁䅕杣㉂䝁䅫睙求䡁䅍䅉あ䝁䅧杣療䡁䅕睚潂䍁䅁兑歂䡁䅙兡穂䝁䄸杣獁䍁䅁兙杁䙁䅣党楂䍁䄰杙桂䡁䅍党歂䍁䅁䅤療䝁䄸䅢畁䍁䅁兓畂䍁䅁兙歂䝁䅑兡あ䝁䅫睢畂䍁䅷䅉あ䝁䅧党杁䝁䅍睢瑂䡁䅁兙畂䡁䅫䅉療䝁䅙杚求䡁䅉督杁䝁䅙䅢求䡁䅧兡楂䝁䅷</t>
  </si>
  <si>
    <t>党杁䡁䅍䅣求䝁䄴䅚灂䝁䄴睚杁䝁䅅睙橂䝁䄸兤畂䡁䅑督㝁䍁䅁䅡求䝁䅅䅢あ䝁䅧䅉祂䝁䅕兡瑂䝁䅉兤祂䡁䅍党瑂䝁䅕杢あ䍁䅁兙祂䡁䅉兙畂䝁䅣党瑂䝁䅕杢あ䡁䅍睏杁䝁䅅杢歂䍁䅁睑療䝁䄴督療䝁䅷兡歂䝁䅅䅤求䝁䅑䅉偂䝁䄰杢灂䝁䅉兤穂䍁䅁村ㅂ䝁䅑睚求䡁䅑䅉卂䝁䅕睙療䝁䄴睙灂䝁䅷兡桂䡁䅑兡療䝁䄴䅉䉂䝁䅍䅤杁䝁䅍睢畂䡁䅑兡畂䡁䅕兙あ䝁䅫睢畂䍁䅁督求䡁䅉杤灂䝁䅍党穂䍁䅷䅉桂䡁䅍䅉㍂䝁䅕䅢獂䍁䅁兙穂䍁䅁兙歂䝁䄰兡畂䝁䅫督あ䝁䅕杣穂䍁䅁䅣祂䝁䅕兌あ䝁䅅䅥杁䝁䅍睢瑂䝁䄰兤あ䝁䅕杣杁䝁䅉党畂䝁䅕杚灂䡁䅑䅉睂䡁䅉睢湂䡁䅉兙瑂䡁䅍杌杁䕁䅫䅤杁䡁䅍党祂䡁䅙党穂䍁䅁睙獂䝁䅫党畂䡁䅑督杁䡁䅑䅡祂䝁䄸兤湂䝁䅧䅉桂䍁䅁䅚灂䡁䅉党橂䡁䅑䅉穂䝁䅅䅢求䡁䅍䅉浂䝁䄸杣橂䝁䅕睏杁䝁䅉党畂䝁䅕杚灂䡁䅑督杁䝁䅉杣療䝁䅳党祂䡁䅍䅉桂䝁䄴䅚杁䝁䅅䅚㉂䝁䅫督療䡁䅉督㝁䍁䅁兙畂䝁䅑䅉桂䍁䅁杢求䡁䅑睤療䡁䅉睡杁䝁䄸杚杁䝁䅧党桂䝁䅷䅤潂䍁䅁䅣獂䝁䅅杢穂䍁䅷䅉楂䝁䅕杢求䝁䅙兡あ䡁䅍䅉桂䝁䅑兢灂䝁䄴兡穂䡁䅑杣桂䡁䅑睢祂䡁䅍䅌杁䝁䅉党畂䝁䅕杚灂䡁䅑督杁䝁䅉杣療䝁䅳党祂䡁䅍䅉桂䝁䄴䅚杁䝁䅍睢畂䡁䅍兤獂䡁䅑兙畂䡁䅑督獁䍁䅁兙畂䝁䅑䅉祂䝁䅕䅤灂䡁䅉党瑂䝁䅕杢あ䍁䅁䅣獂䝁䅅杢杁䡁䅉党橂䝁䄸杣歂䍁䄰睡求䝁䅕䅣求䡁䅉督畁䍁䅁䅓求䝁䅅䅢あ䝁䅧兒硂䡁䅕兡あ䡁䅫䅌杁䕁䅫杢橂䍁䄴䅉㍂䝁䅅督杁䝁䅫杢橂䝁䄸杣睂䝁䄸杣桂䡁䅑党歂䍁䅁兡畂䍁䅁杍睁䑁䅁杍杁䝁䅅杢歂䍁䅁兡穂䍁䅁杙桂䡁䅍党歂䍁䅁兡畂䍁䅁䅒祂䝁䅅䅣求䡁䅉䅌杁䙁䅕䅤桂䝁䅧杌䅁䅁塣䅁慃杂䅁䅓求䝁䅅䅢あ䝁䅧睕あ䡁䅉党桂䝁䄰䅌杁䕁䅫杢橂䍁䄴䅉睂䡁䅉睢㉂䝁䅫䅚求䡁䅍䅉呂䝁䄸杚あ䡁䅣兙祂䝁䅕兌桂䡁䅍兌桂䍁䄰睕求䡁䅉杤灂䝁䅍党杁䍁䅧睕桂䝁䅅睕灁䍁䅁杙桂䡁䅍党歂䍁䅁兙睂䡁䅁䅢灂䝁䅍兙あ䝁䅫睢畂䡁䅍䅉浂䝁䄸杣杁䝁䅧党桂䝁䅷䅤潂䝁䅍兙祂䝁䅕䅉療䡁䅉睚桂䝁䄴兡㙂䝁䅅䅤灂䝁䄸杢穂䍁䅁兡畂䍁䅁䅤潂䝁䅕䅉噂䝁䄴兡あ䝁䅕䅚杁䙁䅍䅤桂䡁䅑党穂䍁䄴䅉啂䝁䅧党杁䝁䅍睢瑂䡁䅁兙畂䡁䅫升穂䍁䅁督療䝁䅷兤あ䝁䅫睢畂䡁䅍䅉潂䝁䅕䅢睂䍁䅁䅡求䝁䅅䅢あ䝁䅧睙桂䡁䅉党杁䝁䄸杣湂䝁䅅杢灂䡁䅯兙あ䝁䅫睢畂䡁䅍䅉灂䝁䄴䅉瑂䝁䅕党あ䝁䅫杢湂䍁䅁䅤潂䝁䅕兡祂䍁䅁睢畂䝁䅣睢灂䝁䄴睚杁䝁䅍䅢灂䝁䄴兡橂䝁䅅䅢杁䝁䅑党㉂䝁䅕䅢療䡁䅁兢求䝁䄴䅤獁䍁䅁䅤桂䝁䅷党畂䡁䅑䅉瑂䝁䅅杢桂䝁䅣党瑂䝁䅕杢あ䍁䅷䅉あ䡁䅉兙灂䝁䄴兡畂䝁䅣䅌杁䝁䅕䅚ㅂ䝁䅍兙あ䝁䅫睢畂䍁䅷䅉桂䡁䅍督求䡁䅍督瑂䝁䅕杢あ䍁䅷䅉橂䝁䄸兢睂䝁䅕䅤求䝁䄴睙㕂䍁䅁兢桂䝁䄴兙湂䝁䅕兢求䝁䄴䅤獁䍁䅁督桂䝁䅙党あ䡁䅫䅉桂䝁䄴䅚杁䝁䅍睢瑂䡁䅁䅢灂䝁䅅杢橂䝁䅕䅌杁䝁䅅杢歂䍁䅁督橂䝁䅧党歂䡁䅕䅢灂䝁䄴睚獁䍁䅁兙穂䍁䅁睤求䝁䅷䅢杁䝁䅅督杁䡁䅁杣療䡁䅙兡歂䝁䅕杣杁䝁䅍杣求䝁䅑党畂䡁䅑兡桂䝁䅷兡畂䝁䅣䅌杁䡁䅁杣灂䡁䅙兡獂䝁䅕睚灂䝁䄴睚獁䍁䅁兙畂䝁䅑䅉求䝁䄴杣療䝁䅷䅢瑂䝁䅕杢あ䍁䅁杢求䝁䅕䅚穂䍁䄴䅉䩂䡁䅑䅉療䝁䅙杚求䡁䅉督杁䝁䅧睕あ䡁䅉党桂䝁䄰䅌杁䝁䅅䅉あ䝁䅕睙潂䝁䄴睢獂䝁䄸睚㕂䍁䅁䅣獂䝁䅅䅤浂䝁䄸杣瑂䍁䅁䅤潂䝁䅅䅤杁䡁䅁睢㍂䝁䅕杣穂䍁䅁兙杁䡁䅉兙畂䝁䅣党杁䝁䄸杚杁䝁䅧党桂䝁䅷䅤潂䝁䅍兙祂䝁䅕䅉㍂䝁䄸杣牂䝁䅙睢祂䝁䅍党杁䡁䅍睢獂䡁䅕䅤灂䝁䄸杢穂䍁䄴䅉啂䝁䅧党杁䝁䅍睢瑂䡁䅁兙畂䡁䅫䅉睂䡁䅉睢㉂䝁䅫䅚求䡁䅍䅉灂䡁䅑督杁䡁䅍睢獂䡁䅕䅤灂䝁䄸杢穂䍁䅁䅤療䍁䅁睙ㅂ䡁䅍䅤療䝁䄰党祂䡁䅍䅉桂䝁䅍杣療䡁䅍督杁䝁䅅䅉祂䝁䅅杢湂䝁䅕䅉療䝁䅙䅉求䝁䄴䅤灂䡁䅑兡求䡁䅍䅉㍂䝁䅫䅤潂䝁䅫杢杁䡁䅑䅡求䍁䅁䅡求䝁䅅䅢あ䝁䅧睙桂䡁䅉党杁䝁䅫杢歂䡁䅕督あ䡁䅉入獁䍁䅁兡畂䝁䅍䅢ㅂ䝁䅑兡畂䝁䅣䅉睂䡁䅉兡㉂䝁䅅䅤求䍁䅷䅉畂䝁䄸䅤瑁䝁䅙睢祂䍁䄰䅣祂䝁䄸杚灂䡁䅑䅌杁䝁䅅杢歂䍁䅁睚療䡁䅙党祂䝁䄴兢求䝁䄴䅤杁䝁䅕杢あ䝁䅫䅤灂䝁䅕督獁䍁䅁兙穂䍁䅁睤求䝁䅷䅢杁䝁䅅督杁䡁䅁䅡桂䡁䅉兢桂䝁䅍党ㅂ䡁䅑兡橂䝁䅅䅢杁䝁䅅杢歂䍁䅁兢求䝁䅑兡橂䝁䅅䅢杁䝁䅑党㉂䝁䅫睙求䍁䅁睙療䝁䄰䅣桂䝁䄴兡求䡁䅍䅉あ䝁䅧杣療䡁䅕睚潂䍁䅁兡あ䡁䅍䅉歂䝁䅫杣求䝁䅍䅤杁䡁䅍兙獂䝁䅕督杁䡁䅑党桂䝁䄰督畁䍁䅁䅖潂䝁䅕䅉橂䝁䄸兢睂䝁䅅杢㕂䍁䅁睤桂䡁䅍䅉灂䝁䄴睙療䡁䅉䅣療䡁䅉兙あ䝁䅕䅚杁䝁䅫杢杁䑁䅅兏㕁䑁䅁䅉桂䝁䄴䅚杁䝁䅫督杁䝁䅧党桂䝁䅑兣ㅂ䝁䅅杣あ䝁䅕杣求䝁䅑䅉灂䝁䄴䅉佂䝁䅅督潂䡁䅙兡獂䝁䅷党獁䍁䅁䅖求䝁䄴杢求䡁䅍督求䝁䅕杌䅁䡁坍䅁䍄睁䅁䅓求䝁䅅䅢あ䝁䅧睙桂䡁䅉党杁䙁䅉党桂䝁䅷䅤㕂䍁䅁䅋佂䙁䅫睕䙂䑁䅯䅉䥂䙁䅉克杁䝁䅫督杁䝁䅅䅉祂䝁䅕兙獂䍁䅁党穂䡁䅑兙あ䝁䅕䅉灂䝁䄴杤求䡁䅍䅤瑂䝁䅕杢あ䍁䅁䅤祂䡁䅕督あ䍁䅁䅋卂䕁䅕兓啂䍁䅫䅉あ䝁䅧兙あ䍁䅁睢㍂䝁䄴督杁䝁䅅杢歂䍁䅁睢睂䝁䅕杣桂䡁䅑党穂䍁䅁兢求䝁䅑兡橂䝁䅅䅢杁䝁䄸兤あ䡁䅁兙あ䝁䅫党畂䡁䅑䅉楂䡁䅕兡獂䝁䅑兡畂䝁䅣督杁䡁䅁杣灂䝁䄰兙祂䝁䅫䅢㕂䍁䅁䅢療䝁䅍兙あ䝁䅕䅚杁䝁䅅杣療䡁䅕杢歂䍁䅁兢桂䡁䅉睡求䡁䅑兌獂䝁䅕兙歂䝁䅫杢湂䍁䅁䅡療䡁䅍䅣灂䡁䅑兙獂䍁䅁睙桂䝁䄰䅣ㅂ䡁䅍党穂䍁䄴䅉啂䝁䅧党杁䕁䅍睢瑂䡁䅁兙畂䡁䅫䅉穂䝁䅕䅢求䝁䅍䅤灂䡁䅙党獂䡁䅫䅉湂䡁䅉睢㍂䡁䅍䅉灂䡁䅑督杁䡁䅁睢祂䡁䅑杚療䝁䅷兡療䍁䅁䅤潂䡁䅉睢ㅂ䝁䅣䅡杁䡁䅁杣療䡁䅁党祂䡁䅑入杁䝁䅅睙硂䡁䅕兡穂䝁䅫䅤灂䝁䄸杢杁䝁䅅杢歂䍁䅁䅚求䡁䅙党獂䝁䄸䅣瑂䝁䅕杢あ䍁䄴䅉䉂䡁䅍䅉あ䝁䅧党杁䝁䅙兡祂䡁䅍䅤杁䝁䅅杢歂䍁䅁䅢桂䡁䅉睚求䡁䅍䅤杁䙁䅉兒䩂䙁䅑䅉あ䝁䄸䅉穂䡁䅁党橂䝁䅫兙獂䝁䅫来求䍁䅁兡畂䍁䅁兢求䝁䅑兡橂䝁䅅䅢杁䝁䄸兤あ䡁䅁兙あ䝁䅫党畂䡁䅑䅉楂䡁䅕兡獂䝁䅑兡畂䝁䅣督獁䍁䅁䅓求䝁䅅䅢あ䝁䅧睙桂䡁䅉党杁䙁䅉党桂䝁䅷䅤㕂䍁䅣督杁䡁䅁睢祂䡁䅑杚療䝁䅷兡療䍁䅁兡畂䝁䅍䅢ㅂ䝁䅑党穂䍁䅁睢㉂䝁䅕杣杁䑁䅙兎睁䍁䅁䅣祂䝁䄸䅣求䡁䅉䅤灂䝁䅕督杁䡁䅑睢あ䝁䅅䅢灂䝁䄴睚杁䝁䄴党桂䡁䅉䅢㕂䍁䅁䅎睁䍁䅁兢灂䝁䅷䅢灂䝁䄸杢杁䡁䅍兣ㅂ䝁䅅杣求䍁䅁杚求䝁䅕䅤杁䝁䅍睢畂䝁䅍党畂䡁䅑杣桂䡁䅑党歂䍁䅁兡畂䍁䅁免ㅁ䍁䅁睚祂䝁䄸睤あ䝁䅧䅉瑂䝁䅅杣牂䝁䅕䅤穂䍁䄴䅁䝁睆䅁朰䅧䕁䅧党桂䝁䅷䅤潂䝁䅍兙祂䝁䅕䅉呂䝁䅕杣㉂䝁䅫睙求䡁䅍䅉䡂䡁䅉睢ㅂ䡁䅁䅌杁䕁䅫杢橂䍁䄴䅉睂䡁䅉睢㉂䝁䅫䅚求䡁䅍䅉瑂䝁䅅杢桂䝁䅣党瑂䝁䅕杢あ䍁䅷䅉桂䝁䅑兢灂䝁䄴兡穂䡁䅑杣桂䡁䅑兡㉂䝁䅕䅌杁䝁䅅杢歂䍁䅁睢睂䝁䅕杣桂䡁䅑兡畂䝁䅣䅉穂䝁䅕杣㉂䝁䅫睙求䡁䅍䅉あ䝁䄸䅉あ䝁䅧党杁䝁䅧睢ㅂ䡁䅍党牂䝁䅕党睂䝁䅫杢湂䍁䅷䅉獂䝁䅅兤畂䝁䅑杣㕂䍁䅷䅉獂䝁䅫杢求䝁䄴䅌杁䝁䅙兙橂䝁䅫䅢灂䡁䅑入杁䝁䄰兙灂䝁䄴䅤求䝁䄴兙畂䝁䅍党獁䍁䅁兙畂䝁䅑䅉歂䝁䅫党あ䝁䅅杣㕂䍁䅁督求䡁䅉杤灂䝁䅍党杁䝁䅑党睂䝁䅅杣あ䝁䄰党畂䡁䅑督杁䝁䄸杚杁䝁䄴兤祂䡁䅍兡畂䝁䅣䅉潂䝁䄸兢求䡁䅍䅌杁䡁䅉党あ䝁䅫杣求䝁䄰党畂䡁䅑䅉橂䝁䄸兢睂䝁䅷党㑂䝁䅕督獁䍁䅁杣求䝁䅧兙楂䝁䅫䅢灂䡁䅑兙あ䝁䅫睢畂䍁䅁睙求䝁䄴䅤求䡁䅉督獁䍁䅁兙畂䝁䅑䅉潂䝁䄸督睂䝁䅫䅤桂䝁䅷督杁䝁䅫杢杁䡁䅑䅡求䍁䅁兖畂䝁䅫䅤求䝁䅑䅉呂䡁䅑兙あ䝁䅕督畁䍁䅁兓あ䍁䅁睢睂䝁䅕杣桂䡁䅑党穂䍁䅁䅤潂䡁䅉睢ㅂ䝁䅣䅡杁䡁䅑睤療䍁䅁督求䝁䅣兢求䝁䄴䅤穂䍁䅷䅉䥂䝁䄸兤穂䝁䅕睡求䝁䅕䅣灂䝁䄴睚杁䝁䅅杢歂䍁䅁䅒灂䝁䅕䅤桂䡁䅉入畁䍁䅁䅖潂䝁䅕䅉䥂䝁䄸兤穂䝁䅕睡求䝁䅕䅣灂䝁䄴睚杁䡁䅍党湂䝁䄰党畂䡁䅑䅉求䝁䄴睚桂䝁䅣党穂䍁䅁兡畂䍁䅁䅤潂䝁䅕䅉橂䝁䅷党桂䝁䄴兡畂䝁䅣䅌杁䝁䅑兡穂䝁䅫杢浂䝁䅕睙あ䝁䅫杢湂䍁䅷䅉桂䝁䄴䅚杁䡁䅍兙畂䝁䅫䅤灂䡁䅯兡畂䝁䅣䅉療䝁䅙䅉祂䝁䅕督灂䝁䅑党畂䡁䅑䅉祂䝁䄸睢瑂䡁䅍䅉桂䝁䄴䅚杁䝁䅍睢瑂䝁䄰睢畂䍁䅁兙祂䝁䅕兙穂䍁䅁睢浂䍁䅁䅤潂䝁䅕䅉橂䡁䅕督あ䝁䄸兢求䡁䅉督婁䍉䅁杚桂䝁䅍兡獂䝁䅫䅤灂䝁䅕督獁䍁䅁兙穂䍁䅁睤求䝁䅷䅢杁䝁䅅督杁䝁䅷兙ㅂ䝁䄴䅚求䡁䅉兡畂䝁䅣䅉桂䝁䄴䅚杁䡁䅁杣療䝁䅍党穂䡁䅍兡畂䝁䅣䅉療䝁䅙䅉あ䝁䅧党杁䝁䅉党歂䍁䅁䅢灂䝁䄴党畂䡁䅍䅌杁䡁䅕杢灂䝁䅙睢祂䝁䄰督獁䍁䅁杣求䡁䅍兡歂䝁䅕杢あ䍁䅁䅣求䡁䅉督療䝁䄴兙獂䍁䅁睙獂䝁䄸䅤潂䝁䅫杢湂䍁䅷䅉桂䝁䄴䅚杁䝁䄸䅤潂䝁䅕杣杁䝁䅅督穂䝁䄸杣あ䝁䅕䅚杁䝁䅷兡畂䝁䅕杢杁䝁䅫䅤求䝁䄰督杁䡁䅕䅤灂䝁䅷兡㙂䝁䅕䅚杁䝁䅅䅤杁䡁䅑䅡求䍁䅁睙ㅂ䡁䅍䅤療䝁䄰党祂䡁䅍升杁䝁䅙兙橂䝁䅫䅢灂䡁䅑兡求䡁䅍杌杁䙁䅑䅡求䍁䅁䅒灂䝁䅕䅤桂䡁䅉入杁䡁䅍党湂䝁䄰党畂䡁䅑䅉睂䡁䅉睢㉂䝁䅫䅚求䡁䅍䅉浂䝁䄸睢歂䍁䅁䅣ㅂ䡁䅉睙潂䝁䅅督灂䝁䄴睚獁䍁䅁兢求䝁䅅䅢杁䡁䅁杣求䡁䅁兙祂䝁䅅䅤灂䝁䄸杢獁䍁䅁兙畂䝁䅑䅉睂䡁䅉睢浂䝁䅕督穂䝁䅫睢畂䝁䅅䅢杁䝁䅑兡求䡁䅑兡あ䝁䅫兙畂䍁䅁督求䡁䅉杤灂䝁䅍党穂䍁䅷䅉㍂䝁䅧兡橂䝁䅧䅉灂䝁䄴睙獂䡁䅕䅚求䍁䅁䅤潂䝁䅕䅉歂䝁䅕杤求䝁䅷睢睂䝁䄰党畂䡁䅑䅉療䝁䅙䅉瑂䝁䅕杢ㅂ䡁䅍䅉あ䝁䅧兙あ䍁䅁兢求䝁䅕䅤杁䡁䅑䅡求䍁䅁䅚灂䝁䅕䅤桂䡁䅉入杁䝁䄴党求䝁䅑督杁䝁䄸杚杁䡁䅉党穂䝁䅫䅚求䝁䄴䅤穂䑁䅳䅉桂䝁䄴䅚杁䝁䄸杢瑁䡁䅍兡あ䝁䅕䅉瑂䝁䅅杢桂䝁䅣党瑂䝁䅕杢あ䍁䅁兙畂䝁䅑䅉橂䝁䅷兡畂䝁䅫睙桂䝁䅷䅉橂䝁䄸杢穂䡁䅕䅢あ䝁䅫杢湂䍁䅁督求䡁䅉杤灂䝁䅍党穂䍁䅁䅤療䍁䅁杚桂䝁䅍兡獂䝁䅫䅤灂䝁䅕督畁䍁䅁兓あ䍁䅁督求䡁䅉杤求䡁䅍䅉獂䝁䄸杢湂䍁䄰䅤求䡁䅉兢杁䝁䅅杢歂䍁䅁䅣療䡁䅍䅤瑁䝁䅅睙ㅂ䡁䅑党杁䝁䅍兙祂䝁䅕䅉浂䝁䅅睙灂䝁䅷兡あ䝁䅫党穂䍁䅷䅉潂䝁䄸督睂䝁䅫䅤桂䝁䅷督獁䍁䅁兙畂䝁䅑䅉あ䝁䅧党杁䝁䅧党桂䝁䅷䅤潂䝁䅍兙祂䝁䅕䅉灂䝁䄴䅚ㅂ䡁䅍䅤祂䡁䅫䅉あ䝁䅧杣療䡁䅕睚潂䍁䅁杣求䝁䅙党祂䡁䅉兙獂䡁䅍䅉桂䝁䄴䅚杁䡁䅍睢獂䝁䅫睙灂䡁䅑兙あ䝁䅫睢畂䍁䅁睢浂䍁䅁䅤桂䡁䅉睚求䡁䅑䅉浂䝁䅅睙灂䝁䅷兡あ䝁䅫党穂䍁䄴䅉啂䝁䅧党杁䝁䅍睢瑂䡁䅁兙畂䡁䅫䅉㍂䝁䅅督杁䝁䅫杢橂䝁䄸杣睂䝁䄸杣桂䡁䅑党歂䍁䅁兡畂䍁䅁免㕁䑁䅣李杁䝁䅅杢歂䍁䅁兡穂䍁䅁杙桂䡁䅍党歂䍁䅁兡畂䍁䅁村求䝁䄴督桂䝁䅷党瑂䍁䅷䅉兂䝁䅕杢畂䡁䅍入獂䡁䅙兙畂䝁䅫兙畁䅁䅁䉖䅙䱁䉑䅁䥂䝁䅕兙獂䡁䅑䅡睂䝁䅕兙牂䍁䅁䅕祂䝁䄸䅣求䡁䅉䅤灂䝁䅕督獁䍁䅁兓畂䝁䅍杌杁䝁䅫督杁䝁䅅䅉浂䡁䅕䅢獂䡁䅫䅉灂䝁䄴䅤求䝁䅣杣桂䡁䅑党歂䍁䅁杣求䝁䅅䅢杁䝁䅕督あ䝁䅅䅤求䍁䅁兡畂䡁䅙党穂䡁䅑兢求䝁䄴䅤杁䡁䅑杣ㅂ䡁䅍䅤杁䍁䅧杕䙂䕁䅫䅖灁䍁䅁兙畂䝁䅑䅉呂䍁䅙䅕杁䑁䅕䅍睁䍁䅁睙療䝁䄰䅣桂䝁䄴入畁䍁䅁䅓求䝁䅅䅢あ䝁䅧䅣求䝁䅅睡杁䝁䄸睤畂䡁䅍䅌杁䝁䄸䅣求䡁䅉兙あ䝁䅕督獁䍁䅁兙畂䝁䅑䅉歂䝁䅕杤求䝁䅷睢睂䡁䅍䅉潂䝁䅫睚潂䍁䄰兣ㅂ䝁䅅䅢灂䡁䅑入杁䡁䅉党桂䝁䅷䅉求䡁䅍䅤桂䡁䅑党杁䝁䅙睢橂䡁䅕督求䝁䅑䅉療䝁䄴䅉潂䝁䅕兙獂䡁䅑䅡橂䝁䅅杣求䍁䅁䅚灂䡁䅍睙療䡁䅙党祂䡁䅫䅉桂䝁䄴䅚杁䝁䅑党獂䝁䅫杤求䡁䅉入畁䅁䅁桭䅑偁䕁䅁䥂䝁䅕兙祂䡁䅑䅢桂䝁䄴䅚杁䕁䅕䅥睂䡁䅉党穂䡁䅍䅌杁䕁䅫杢橂䍁䄴䅌杁䡁䅑睢湂䝁䅕䅤潂䝁䅕杣杁䡁䅣兡あ䝁䅧䅉灂䡁䅑督杁䡁䅍兤楂䡁䅍兡歂䝁䅫兙祂䝁䅫党穂䍁䅷䅉療䡁䅁党祂䝁䅅䅤求䡁䅍䅉桂䡁䅍䅉桂䍁䅁督潂䝁䄸杣あ䍁䄰䅤療䍁䄰兢求䝁䅑兡ㅂ䝁䄰䅌杁䝁䅅杢歂䍁䅁䅢療䝁䄴睚瑁䝁䅧兙ㅂ䝁䅷䅉あ䡁䅉兤橂䝁䅳䅢療䝁䅅䅚杁䝁䅍兙祂䡁䅉兡求䡁䅉䅉灂䝁䄴䅉あ䝁䅧党杁䙁䅕杢灂䡁䅑党歂䍁䅁睕あ䝁䅅䅤求䡁䅍䅉桂䝁䄴䅚杁䕁䅍兙畂䝁䅅䅚桂䍁䄴䅉䩂䡁䅑䅉睂䡁䅉兡瑂䝁䅅杣灂䝁䅷入杁䡁䅁杣療䡁䅙兡歂䝁䅕督杁䝁䄴兙あ䝁䅫睢畂䡁䅣兡歂䝁䅕䅉桂䡁䅍督求䡁䅑兌楂䝁䅅督求䝁䅑䅉歂䡁䅉入杁䡁䅙兙畂䍁䅁䅤祂䡁䅕睙牂䝁䅷睢桂䝁䅑䅉穂䝁䅕杣㉂䝁䅫睙求䍁䅁杚療䡁䅉䅉穂䝁䅧兡睂䡁䅁党祂䡁䅍睏杁䝁䅍杣療䡁䅍督瑁䝁䅉睢祂䝁䅑党祂䍁䅁杚祂䝁䅕兡湂䝁䅧䅤杁䝁䅅杢歂䍁䅁睢あ䝁䅧党祂䍁䅁䅤祂䝁䅅杢穂䡁䅁睢祂䡁䅑兙あ䝁䅫睢畂䍁䅁督求䡁䅉杤灂䝁䅍党穂䑁䅳䅉桂䝁䄴䅚杁䡁䅑党瑂䡁䅁党祂䝁䅅䅤ㅂ䡁䅉党瑁䝁䅍睢畂䡁䅑杣療䝁䅷䅢求䝁䅑䅉あ䡁䅉兤橂䝁䅳䅢療䝁䅅䅚杁䡁䅍党祂䡁䅙兡橂䝁䅕督畁䍁䅁䅖潂䝁䅕䅉橂䝁䄸兢睂䝁䅅杢㕂䍁䅁睢浂䝁䅙党祂䡁䅍䅉灂䡁䅑督杁䡁䅍党祂䡁䅙兡橂䝁䅕督杁䡁䅕杢歂䝁䅕杣杁䡁䅑䅡求䍁䅁䅓求䝁䅅杣あ䝁䅷兙畂䝁䅑䅉䙂䡁䅧䅣祂䝁䅕督穂䍁䅁兙畂䝁䅑䅉乂䝁䅫䅢獂䝁䅫督杁䙁䅑杣桂䝁䄴督浂䝁䅕杣杁䝁䅉杣桂䝁䄴䅚杁䝁䄴兙瑂䝁䅕督畁䍁䅁兓あ䍁䅁䅣祂䝁䅫兢桂䡁䅉兡獂䡁䅫䅉穂䝁䅕杣㉂䝁䅕督杁䡁䅉党あ䝁䅅兡獂䝁䅕杣穂䍁䅁兙畂䝁䅑䅉瑂䝁䅅杢ㅂ䝁䅙兙橂䡁䅑兤祂䝁䅕杣穂䍁䅁兡畂䍁䅁睙療䝁䄴督ㅂ䝁䄰党祂䍁䅁睚療䝁䄸䅚穂䍁䅷䅉桂䡁䅁䅣獂䝁䅫兙畂䝁䅍党穂䍁䅷䅉浂䝁䄸睢歂䍁䅁䅣祂䝁䄸䅚ㅂ䝁䅍䅤穂䍁䅷䅉桂䝁䄴䅚杁䝁䅅兤あ䝁䄸兢療䡁䅑兡㉂䝁䅕䅉灂䝁䄴䅚ㅂ䡁䅍䅤祂䝁䅫党穂䍁䄴䅉啂䝁䅧党杁䝁䅍睢瑂䡁䅁兙畂䡁䅫䅉㍂䝁䅅督杁䝁䅙睢ㅂ䝁䄴䅚求䝁䅑䅉灂䝁䄴䅉硁䑁䅫睎㑁䍁䅁兙畂䝁䅑䅉灂䡁䅍䅉潂䝁䅕兙歂䡁䅅兤桂䡁䅉䅤求䡁䅉党歂䍁䅁兡畂䍁䅁杔療䡁䅉䅤潂䍁䅁䅔灂䝁䅉党祂䡁䅑入獁䍁䅁兓療䡁䅣兙畁䅁䅁䉃䅣䑁䅙䅁䥂䝁䅕兙㉂䡁䅫䅉䙂䝁䅷党橂䡁䅑杣灂䝁䅍兙獂䍁䅁兒硂䡁䅕兡睂䝁䄰党畂䡁䅑䅁䱁权䅁䄰䅧䕁䅧党灂䝁䅑杣灂䝁䅍睡杁䍁䅙䅉呂䡁䅑杣ㅂ䝁䅣睚獂䝁䅕督杁䕁䅫杢あ䝁䅕杣畂䝁䅅䅤灂䝁䄸杢桂䝁䅷䅌杁䕁䅫杢橂䍁䄴䅌杁䡁䅑睢湂䝁䅕䅤潂䝁䅕杣杁䡁䅣兡あ䝁䅧䅉灂䡁䅑督杁䡁䅍兤楂䡁䅍兡歂䝁䅫兙祂䝁䅫党穂䍁䅷䅉睂䡁䅉睢㉂䝁䅫䅚求䡁䅍䅉求䡁䅧党橂䡁䅕䅤灂䡁䅙党杁䡁䅍党桂䡁䅉睙潂䍁䅷䅉橂䝁䄸杢穂䡁䅕䅢あ䝁䅫杢湂䍁䅷䅉桂䝁䄴䅚杁䝁䄸杢瑁䝁䅑党瑂䝁䅅杢歂䍁䅁䅤桂䝁䅷党畂䡁䅑䅉穂䝁䅕杣㉂䝁䅫睙求䡁䅍䅉あ䝁䄸䅉楂䡁䅕督灂䝁䄴党穂䡁䅍党穂䍁䅁兙畂䝁䅑䅉楂䡁䅕督灂䝁䄴党穂䡁䅍䅉獂䝁䅕兙歂䝁䅕杣穂䍁䅁睤療䡁䅉䅢歂䡁䅣兡歂䝁䅕杌杁䕁䅫䅤杁䝁䅕杢桂䝁䅉䅢求䡁䅍䅉灂䡁䅑督杁䝁䅍䅢灂䝁䅕杢あ䡁䅍䅉あ䝁䄸䅉楂䡁䅕兡獂䝁䅑䅉獂䝁䅕兙歂䝁䅕杣穂䝁䅧兡睂䍁䅁䅤求䝁䅅兢穂䍁䅁杙㕂䍁䅁杚桂䝁䅍兡獂䝁䅫䅤桂䡁䅑兡畂䝁䅣䅉あ䝁䅧党杁䡁䅉党橂䡁䅉兤灂䡁䅑兢求䝁䄴䅤獁䍁䅁兢桂䝁䄴兙湂䝁䅕兢求䝁䄴䅤獁䍁䅁兙畂䝁䅑䅉歂䝁䅕杤求䝁䅷睢睂䝁䄰党畂䡁䅑䅉療䝁䅙䅉穂䝁䅕杢灂䝁䄸杣杁䝁䅕䅥求䝁䅍兤あ䝁䅫杤求䡁䅍杌杁䙁䅑䅡求䍁䅁睙療䝁䄰䅣桂䝁䄴入杁䝁䅅䅢穂䝁䄸䅉療䝁䅙杚求䡁䅉督杁䝁䄸杢瑁䝁䅑党瑂䝁䅅杢歂䍁䅁督求䡁䅉杤灂䝁䅍党穂䍁䅁䅤療䍁䅁䅣祂䝁䄸杤灂䝁䅑党杁䝁䅍䅢灂䝁䅕杢あ䡁䅍䅉㍂䝁䅫䅤潂䍁䅁兡畂䝁䅑党睂䝁䅕杢歂䝁䅕杢あ䍁䅁䅤桂䝁䅷党畂䡁䅑䅌杁䝁䅫杢橂䝁䅷兤歂䝁䅫杢湂䍁䅁䅣祂䝁䄸杚求䡁䅍督灂䝁䄸杢桂䝁䅷督杁䡁䅣兡あ䝁䅧䅉灂䝁䄴䅚ㅂ䡁䅍䅤祂䡁䅫䅉桂䝁䄴䅚杁䝁䅙兤畂䝁䅍䅤灂䝁䄸杢桂䝁䅷䅉求䡁䅧䅣求䡁䅉䅤灂䡁䅍党杁䝁䅙睢祂䍁䅁兡畂䡁䅑党祂䝁䅫兢杁䝁䅷党桂䝁䅑党祂䡁䅍䅡灂䡁䅁䅉祂䝁䄸䅢求䡁䅍䅉桂䝁䄴䅚杁䝁䅍杣灂䡁䅑兡橂䝁䅅䅢獁䍁䅁兙畂䝁䅑䅉睂䡁䅉睢煂䝁䅕睙あ䍁䄰杙桂䡁䅍党歂䍁䅁兡畂䝁䅫䅤灂䝁䅅䅤灂䡁䅙党穂䑁䅳䅉桂䝁䄴䅚杁䝁䅍睢畂䡁䅍兤獂䡁䅑兡畂䝁䅣䅉穂䝁䅕杣㉂䝁䅫睙求䡁䅍䅌杁䝁䅫杢橂䝁䅷兤歂䝁䅫杢湂䍁䅁䅢求䝁䅅䅚求䡁䅉督潂䝁䅫䅣杁䝁䅅督穂䝁䅕督穂䝁䄰党畂䡁䅑䅉桂䝁䄴䅚杁䝁䅑党㉂䝁䅕䅢療䡁䅁兢求䝁䄴䅤獁䍁䅁䅤求䝁䅅兢杁䝁䅅杢歂䍁䅁睢祂䝁䅣兙畂䝁䅫来桂䡁䅑兡療䝁䄴䅉桂䝁䅍睙求䝁䅷党祂䝁䅅䅤灂䝁䄸杢獁䍁䅁䅚灂䝁䅣兡あ䝁䅅䅢杁䝁䅅睙橂䝁䅕䅢求䡁䅉兙あ䝁䅫睢畂䍁䅁兙畂䝁䅑䅉灂䝁䄴杢療䡁䅙兙あ䝁䅫睢畂䍁䅷䅉歂䝁䅫杤求䡁䅉督灂䡁䅑入杁䝁䅅杢歂䍁䅁兡畂䝁䅍䅢ㅂ䡁䅍兡療䝁䄴䅉桂䝁䅑杤灂䡁䅍睢祂䡁䅫䅉穂䝁䅕杣㉂䝁䅫睙求䡁䅍䅌杁䝁䅅杢歂䍁䅁睙ㅂ䝁䅷䅤ㅂ䡁䅉党杁䡁䅍䅡桂䡁䅁兡畂䝁䅣䅉穂䝁䅕杣㉂䝁䅫睙求䡁䅍杌杁䕁䅫䅤杁䡁䅁杣療䡁䅙兡歂䝁䅕督杁䝁䅫䅤穂䍁䅁督求䡁䅉杤灂䝁䅍党穂䍁䅁䅤療䍁䅁杒療䡁䅉䅤ㅂ䝁䄴党杁䑁䅅䅍睁䑁䅁䅉橂䝁䄸兢睂䝁䅅杢灂䝁䅕督㝁䍁䅁兢桂䝁䅯睢祂䍁䅁兖畁䙁䅍杌杁䝁䅅杢歂䍁䅁杢療䝁䄴兌噂䍁䄴睕畁䍁䅁睙療䝁䄰䅣桂䝁䄴兡求䡁䅍睏杁䝁䄰兡歂䝁䅑䅢求䍁䅁兢桂䡁䅉睡求䡁䅑䅉桂䝁䄴䅚杁䝁䅕兢求䡁䅉睚灂䝁䄴睚杁䝁䅣杣療䡁䅣䅤潂䍁䅁睙療䝁䄰䅣桂䝁䄴兡求䡁䅍睏杁䡁䅁杣灂䡁䅙兙あ䝁䅕䅉求䡁䅅兤灂䡁䅑入杁䝁䅙兡祂䝁䄰督㝁䍁䅁睚療䡁䅙党祂䝁䄴兢求䝁䄴䅤桂䝁䅷䅌杁䝁䅧兡湂䝁䅧党祂䍁䅁党歂䡁䅕睙桂䡁䅑兡療䝁䄴䅌杁䝁䅅杢歂䍁䅁杢療䡁䅑兌浂䝁䄸杣瑁䡁䅁杣療䝁䅙兡あ䍁䅁睢祂䝁䅣兙畂䝁䅫来桂䡁䅑兡療䝁䄴督㝁䍁䅁兙畂䝁䅑䅉療䡁䅑䅡求䡁䅉䅉睂䡁䅉兡㉂䝁䅅䅤求䍁䅁兙畂䝁䅑䅉睂䡁䅕杙獂䝁䅫睙杁䝁䅕杢あ䝁䅫䅤灂䝁䅕督畁䍁䅁䅓求䝁䅫䅚祂䝁䅫睙牂䍁䅁杊杁䙁䅍䅤祂䡁䅕睚湂䝁䅷党穂䍁䅁兓畂䡁䅑党祂䝁䄴兙あ䝁䅫睢畂䝁䅅䅢獁䍁䅁兓畂䝁䅍杌杁䡁䅣兙穂䍁䅁杚療䡁䅕杢歂䝁䅕䅚杁䝁䅫杢杁䑁䅅兏ㅁ䑁䅍䅉桂䝁䄴䅚杁䝁䅫督杁䝁䅧党桂䝁䅑兣ㅂ䝁䅅杣あ䝁䅕杣求䝁䅑䅉灂䝁䄴䅉䑂䝁䅧兡橂䝁䅅睚療䍁䅷䅉䩂䝁䅷䅢灂䝁䄴睢灂䡁䅍杌䅁偁啙䅁啃睄䅁䅓求䝁䅷党畂䍁䅁睢浂䍁䅁䅖祂䝁䄸入杁䕁䅷兡瑂䝁䅫䅤求䝁䅑䅉睂䡁䅉睢㉂䝁䅫䅚求䡁䅍䅉㉂䝁䅅杣灂䝁䄸兤穂䍁䅁睙療䝁䄴督ㅂ䝁䄰党祂䍁䅁䅣祂䝁䄸䅚ㅂ䝁䅍䅤穂䍁䅁兡畂䍁䅁䅤潂䝁䅕䅉噂䝁䄴兡あ䝁䅕䅚杁䙁䅍䅤桂䡁䅑党穂䍁䅷䅉䑂䝁䅅杢桂䝁䅑兙獁䍁䅁兒ㅂ䡁䅉睢睂䝁䅕䅌杁䡁䅑䅡求䍁䅁兔灂䝁䅑䅚獂䝁䅕䅉䙂䝁䅅督あ䍁䅷䅉䉂䝁䅙杣灂䝁䅍兙獁䍁䅁䅤潂䝁䅕䅉䉂䡁䅍兡桂䍁䅁䅕桂䝁䅍兡浂䝁䅫睙獁䍁䅁兙畂䝁䅑䅉䵂䝁䅅䅤灂䝁䄴䅉䉂䝁䄰党祂䝁䅫睙桂䍁䄴䅉啂䝁䅧党杁䝁䅍睢瑂䡁䅁兙畂䡁䅫䅉療䡁䅁党祂䝁䅅䅤求䡁䅍䅉灂䝁䄴䅉あ䡁䅣睢杁䡁䅍党湂䝁䄰党畂䡁䅑督㙁䍁䅁䅓療䝁䄰党杁䍁䅙䅉偂䡁䅕䅤歂䝁䄸睢祂䍁䅁兙畂䝁䅑䅉䍂䝁䅕兙ㅂ䡁䅑入杁䍁䅙䅉塂䝁䅕䅢獂䝁䄴党穂䡁䅍杌杁䙁䅑䅡求䍁䅁䅓療䝁䄰党杁䍁䅙䅉偂䡁䅕䅤歂䝁䄸睢祂䍁䅁督求䝁䅣兢求䝁䄴䅤杁䝁䄸杚浂䝁䅕杣穂䍁䅁杚療䝁䄸䅚杁䡁䅍䅤療䡁䅉兙湂䝁䅕䅉橂䝁䄸杢あ䝁䅅兡畂䝁䅕杣穂䍁䅷䅉牂䝁䅫䅤橂䝁䅧党畂䍁䅁兤あ䝁䅕杢穂䝁䅫䅢穂䍁䅁杚療䡁䅉䅉橂䝁䄸睢牂䝁䅫杢湂䍁䅁兙畂䝁䅑䅉睂䡁䅉党睂䝁䅅杣灂䝁䄴睚杁䡁䅍兙獂䝁䅅䅚穂䍁䅷䅉浂䡁䅉兤灂䡁䅑督獁䍁䅁杤求䝁䅣党あ䝁䅅杙獂䝁䅕督杁䝁䅅杢歂䍁䅁兢求䝁䅅䅤穂䍁䅷䅉湂䡁䅉兙あ䝁䅕杣穂䍁䅷䅉穂䝁䅷兡橂䝁䅕杣穂䍁䅁兙畂䝁䅑䅉橂䝁䅧睢睂䡁䅁党祂䡁䅍䅌杁䝁䅉兙牂䝁䅫杢湂䍁䅁党穂䡁䅍党畂䡁䅑兡桂䝁䅷督獁䍁䅁睡灂䡁䅑睙潂䝁䅕杢杁䝁䄸杣湂䝁䅅杢灂䡁䅯兙あ䝁䅫睢畂䍁䅷䅉楂䝁䅅䅤潂䍁䅷䅉橂䝁䅷党桂䝁䄴兡畂䝁䅣䅌杁䝁䅫杢浂䝁䅅杢あ䍁䅁兙畂䝁䅑䅉あ䝁䄸䅚歂䝁䅷党祂䍁䅁䅣祂䝁䄸䅚ㅂ䝁䅍䅤穂䍁䅷䅉桂䝁䄴䅚杁䝁䅍睢浂䝁䅙党求䍁䅁䅣祂䝁䅕䅣桂䡁䅉兙あ䝁䅫睢畂䍁䅁䅤療䝁䄸䅢穂䍁䅁兙畂䝁䅑䅉求䝁䅷党橂䡁䅑杣療䝁䄴兡橂䡁䅍睏杁䝁䅅杢歂䍁䅁兡畂䡁䅍兤獂䝁䅅䅤求䝁䅑䅉楂䝁䅕杤求䡁䅉兙湂䝁䅕睤桂䡁䅉党獁䍁䅁兡畂䝁䅍䅢ㅂ䝁䅑兡畂䝁䅣䅉楂䝁䄸䅤あ䝁䅷党穂䍁䅷䅉あ䡁䅉兙㉂䝁䅕䅢杁䡁䅑兤瑂䝁䅉䅢求䡁䅉督獁䍁䅁䅚祂䝁䅫杢牂䡁䅣兙祂䝁䅕䅌杁䝁䄰兤湂䡁䅍䅌杁䝁䅙睢療䝁䅑䅉桂䝁䄴䅚杁䝁䅷兤畂䝁䅍䅡杁䝁䅍睢畂䡁䅑兙灂䝁䄴党祂䡁䅍䅌杁䝁䅫杢穂䡁䅕䅢桂䡁䅑党歂䍁䅁䅤療䡁䅑党穂䍁䅷䅉穂䝁䄸杚あ䍁䅁睙療䝁䄸䅢求䡁䅉督獁䍁䅁睢ㅂ䡁䅑䅚療䝁䄸杣杁䝁䅳兡あ䝁䅍䅡求䝁䄴睤桂䡁䅉党獁䍁䅁兙畂䝁䅑䅉桂䝁䅍睙求䡁䅍督療䡁䅉兡求䡁䅍杌杁䙁䅑䅡灂䡁䅍䅉穂䝁䅕睚瑂䝁䅕杢あ䍁䅁兙獂䡁䅍睢杁䡁䅁杣療䡁䅙兡歂䝁䅕督杁䡁䅑党橂䝁䅧杢灂䝁䅍兙獂䍁䅁兙畂䝁䅑䅉療䡁䅕䅤歂䝁䄸睢祂䍁䅁督睂䝁䄸杣あ䡁䅍䅉睂䝁䅅睙牂䡁䅍䅌杁䝁䅉兡牂䝁䅕䅉睂䝁䅅睙牂䡁䅍䅉桂䝁䄴䅚杁䝁䅉兙湂䡁䅍䅌杁䝁䅧入歂䡁䅉兙あ䝁䅫睢畂䍁䅁兙畂䝁䅑䅉あ䡁䅉兙㉂䝁䅕䅢杁䡁䅁兙橂䝁䅳督獁䍁䅁䅚ㅂ䝁䅙杚求䝁䅷䅉楂䝁䅅睚穂䍁䅁兙畂䝁䅑䅉獂䡁䅕睚湂䝁䅅睚求䍁䅷䅉獂䝁䅫杚求䡁䅍䅤㕂䝁䅷党杁䝁䅅杢歂䍁䅁党㉂䝁䅕杣㕂䝁䅑兙㕂䍁䅁䅣桂䝁䅍睡穂䍁䅷䅉牂䝁䅫䅚杁䝁䅍兙祂䡁䅉兡求䡁䅉䅉睂䝁䅅睙牂䡁䅍䅌杁䝁䅅杢歂䍁䅁兙橂䝁䅍党穂䡁䅍睢祂䝁䅫党穂䍁䄴䅉啂䝁䅧党杁䕁䅉党桂䡁䅕䅤㕂䍁䅁杊杁䙁䅣党獂䝁䅷杢求䡁䅍督杁䡁䅍党湂䝁䄰党畂䡁䅑䅉療䝁䅙杚求䡁䅉督杁䝁䄰兙穂䡁䅍䅌杁䡁䅁杣療䝁䅙党穂䡁䅍兡療䝁䄴兙獂䍁䅁兙畂䝁䅑䅉睂䡁䅉党穂䡁䅑兡湂䝁䅕䅉潂䝁䅅兡祂䍁䅁兙睂䡁䅁䅢灂䝁䅅杢橂䝁䅕督獁䍁䅁杙祂䡁䅕督潂䝁䅕督獁䍁䅁睚祂䝁䄸睢瑂䝁䅫杢湂䍁䅁䅤療䝁䄸䅢穂䍁䅷䅉桂䝁䄴䅚杁䝁䅅睙橂䝁䅕督穂䝁䄸杣灂䝁䅕督㝁䍁䅁兙畂䝁䅑䅉睂䡁䅉党穂䡁䅑兡湂䝁䅕䅉穂䝁䅧兙瑂䡁䅁睢療䡁䅍䅌杁䝁䅷兡硂䡁䅕兡歂䍁䅁䅡桂䝁䅫杣杁䡁䅍䅤㕂䝁䅷兡畂䝁䅣䅉睂䡁䅉睢歂䡁䅕睙あ䡁䅍䅌杁䡁䅑杣求䝁䅅䅤瑂䝁䅕杢あ䡁䅍䅌杁䝁䅅杢歂䍁䅁睙療䝁䄴䅚灂䡁䅑兡療䝁䄴党祂䡁䅍杌杁䙁䅑䅡灂䡁䅍䅉穂䝁䅕睚瑂䝁䅕杢あ䍁䅁兙獂䡁䅍睢杁䡁䅁杣療䡁䅙兡歂䝁䅕督杁䡁䅑䅡求䡁䅉兢療䝁䄰党あ䝁䅕杣穂䍁䅷䅉楂䝁䅷睢療䝁䅑䅉睂䡁䅉党穂䡁䅍兤祂䝁䅕䅉瑂䝁䄸杢灂䡁䅑睢祂䡁䅍䅌杁䡁䅁兤獂䡁䅍党杁䝁䄸䅥灂䝁䄰党あ䝁䅕杣穂䍁䅷䅉畂䝁䅅督桂䝁䅷䅉桂䡁䅍䅣灂䡁䅉兙あ䝁䄸杣穂䍁䅷䅉潂䡁䅕兢灂䝁䅑兡浂䝁䅫党祂䡁䅍䅌杁䝁䅙兙ㅂ䝁䅍党あ䍁䅁兢療䡁䅕杢あ䍁䅁兙畂䝁䅑䅉睂䝁䅫䅤橂䝁䅧党祂䍁䅁睤桂䡁䅑党祂䍁䅁杚灂䝁䅷䅤祂䝁䅅䅤灂䝁䄸杢杁䡁䅍入穂䡁䅑党瑂䡁䅍䅌杁䝁䅅兡祂䍁䅁䅣ㅂ䡁䅉兡浂䝁䅫党祂䡁䅍䅌杁䝁䅧党桂䡁䅑党祂䡁䅍䅌杁䝁䅙兙畂䡁䅍䅌杁䝁䅅杢歂䍁䅁䅡ㅂ䝁䄰兡歂䝁䅫杚灂䝁䅍兙あ䝁䅫睢畂䍁䅷䅉あ䝁䅧党祂䝁䄰睢瑂䝁䅕䅤祂䡁䅫䅌杁䡁䅣兙あ䝁䅕杣杁䝁䅙兡獂䡁䅑杣桂䡁䅑兡療䝁䄴䅌杁䝁䅅杢歂䍁䅁兙灂䡁䅉䅉睂䡁䅕杣灂䝁䅙兡橂䝁䅅䅤灂䝁䄸杢杁䝁䅍睢畂䡁䅍兤瑂䝁䅅杙獂䝁䅕督畁䍁䅁䅖潂䝁䅕䅉橂䝁䄸兢睂䝁䅅杢㕂䍁䅁督求䝁䅷䅢穂䍁䅁兡あ䡁䅍䅉睂䡁䅉睢歂䡁䅕睙あ䡁䅍䅉あ䝁䅧杣療䡁䅕睚潂䍁䅁兢桂䡁䅍督杁䝁䄰党祂䝁䅍䅡桂䝁䄴䅚灂䡁䅍党祂䡁䅍䅌杁䡁䅍䅣療䡁䅉䅤灂䝁䄴睚杁䝁䅣睢療䝁䅑督杁䡁䅉党あ䝁䅅兡獂䝁䅕杣穂䍁䅷䅉歂䝁䅕䅣桂䡁䅉䅤瑂䝁䅕杢あ䍁䅁督あ䝁䄸杣求䡁䅍䅌杁䝁䅑杣ㅂ䝁䅣督あ䝁䄸杣求䍁䅁睙潂䝁䅅兡畂䡁䅍䅌杁䝁䅧睢瑂䝁䅕䅉灂䝁䄰䅣祂䝁䄸杤求䝁䄰党畂䡁䅑䅉穂䡁䅑睢祂䝁䅕督獁䍁䅁睚祂䝁䄸睙求䡁䅉入杁䡁䅍䅤療䡁䅉党穂䍁䅷䅉穂䡁䅁党橂䝁䅫兙獂䡁䅑入杁䡁䅍䅤療䡁䅉党穂䍁䅷䅉睂䡁䅉党穂䡁䅑兡湂䝁䅕䅉楂䝁䅕兙ㅂ䡁䅑入杁䝁䅍䅡桂䝁䅫杢穂䍁䅷䅉楂䝁䅕兙ㅂ䡁䅑入杁䡁䅍兤睂䡁䅁䅢㕂䍁䅁杣求䡁䅑兙灂䝁䅷党祂䡁䅍䅌杁䝁䅕兌橂䝁䄸兢瑂䝁䅕杣橂䝁䅕䅉祂䝁䅕䅤桂䝁䅫䅢求䡁䅉督獁䍁䅁睤潂䝁䄸䅢求䡁䅍兙獂䝁䅕杣穂䍁䅷䅉㍂䝁䅅杣求䝁䅧睢ㅂ䡁䅍党杁䝁䅍䅢ㅂ䝁䅉督獁䍁䅁兙畂䝁䅑䅉㉂䝁䅅杣灂䝁䄸兤穂䍁䅁䅤㕂䡁䅁党穂䍁䅁睢浂䍁䅁䅚灂䡁䅍䅤祂䝁䅫杙ㅂ䡁䅑睢祂䡁䅍䅌杁䝁䅅督杁䡁䅣党獂䝁䅷䅉桂䡁䅍䅉歂䝁䅫杣求䝁䅍䅤獂䡁䅫䅉あ䝁䄸䅉橂䝁䄸杢穂䡁䅕兢求䡁䅉督杁䡁䅕杢歂䝁䅕杣杁䡁䅑䅡求䍁䅁睔奂䕁䄸䅌杁䕁䅣睢療䝁䅑䅉䡂䡁䅉兡睂䡁䅍䅌杁䙁䅍睢浂䡁䅑䅉塂䝁䄸杣牂䡁䅍䅌杁䕁䄸䅗偂䍁䅁䅤療䡁䅑䅌杁䕁䄸䅗偂䍁䅁村祂䝁䅕睤獁䍁䅁睔奂䕁䄸䅉呂䡁䅑杣灂䡁䅙党獁䍁䅁睔奂䕁䄸䅉偂䡁䅕䅤歂䝁䄸睢祂䍁䅷䅉䥂䡁䅫䅚祂䝁䄸䅉䝂䝁䅷兙穂䝁䅳䅌杁䕁䄸督睂䡁䅉党㕂䍁䅷䅉䕂䡁䅉入楂䝁䅅杣獁䍁䅁䅓療䡁䅑䅉啂䝁䄸睢獂䡁䅍䅌杁䕁䅍兤祂䝁䅷督瑂䝁䅫䅤潂䍁䅷䅉桂䝁䄴䅚杁䙁䅁兖卂䍁䅁杙祂䝁䅅杢歂䡁䅍杌杁䕁䅧党獂䝁䅕杢杁䝁䄸杚杁䙁䅑杣療䡁䅫䅉䵂䝁䅫兢灂䡁䅑党歂䍁䅁睤桂䡁䅍䅉灂䝁䄴睙療䡁䅉䅣療䡁䅉兙あ䝁䅕䅚杁䝁䅫杢杁䑁䅅兏㉁䑁䅧䅉桂䝁䄴䅚杁䝁䅫督杁䝁䅧党桂䝁䅑兣ㅂ䝁䅅杣あ䝁䅕杣求䝁䅑䅉灂䝁䄴䅉䙂䝁䅷䅉兂䝁䅅督療䍁䅷䅉啂䝁䅕䅥桂䡁䅍杌䅁䱁圸䅁䥂睄䅁䅓求䝁䅷兡㑂䍁䅁兒畂䝁䅕杣湂䡁䅫䅉呂䝁䄸䅢ㅂ䡁䅑兡療䝁䄴督杁䕁䅣杣療䡁䅕䅣獁䍁䅁兓畂䝁䅍杌獁䍁䅁䅤療䝁䅣党あ䝁䅧党祂䍁䅁睤灂䡁䅑䅡杁䝁䅫䅤穂䍁䅁督ㅂ䝁䅉督灂䝁䅑兡桂䡁䅉兡求䡁䅍䅌杁䝁䅅杢杁䝁䄸杚浂䡁䅍䅡療䡁䅉党杁䝁䅕杢求䡁䅉睚㕂䍁䅁督求䡁䅉杤灂䝁䅍党穂䍁䅁睙療䝁䄰䅣桂䝁䄴入獁䍁䅁䅣祂䝁䄸杤灂䝁䅑党穂䍁䅁督睂䝁䅕睙灂䝁䅅䅢あ䡁䅫䅉穂䝁䅕杣㉂䝁䅫睙求䡁䅍䅉あ䝁䄸䅉あ䝁䅧党杁䝁䄸杚浂䡁䅍䅡療䡁䅉党杁䝁䅕杢求䡁䅉睚㕂䍁䅁兡畂䝁䅑兤穂䡁䅑杣㕂䍁䅁兡畂䍁䅁村祂䝁䅅来灂䝁䅷䅌杁䡁䅑䅡求䍁䅁睒ㅂ䝁䅷杚杁䝁䄸杚杁䕁䄰党㑂䝁䅫睙療䍁䅷䅉あ䝁䅧党杁䕁䅕兙穂䡁䅑䅉䑂䝁䄸兙穂䡁䅑䅉療䝁䅙䅉あ䝁䅧党杁䙁䅕杢灂䡁䅑党歂䍁䅁睕あ䝁䅅䅤求䡁䅍䅌杁䕁䄴睢祂䡁䅑䅡杁䙁䅍党桂䍁䅷䅉あ䝁䅧党杁䕁䅅督灂䝁䅅䅉兂䝁䅅睙灂䝁䅙兡橂䍁䅷䅉桂䝁䄴䅚杁䙁䅣党穂䡁䅑䅉䉂䝁䅙杣灂䝁䅍兙杁䡁䅉党湂䝁䅫睢畂䡁䅍杌杁䙁䅑䅡求䍁䅁睙療䝁䄰䅣桂䝁䄴入杁䝁䄸䅣求䡁䅉兙あ䝁䅕督杁䡁䅑䅡祂䝁䄸兤湂䝁䅧䅉浂䝁䄸兤祂䍁䅁督求䝁䅣兢求䝁䄴䅤穂䑁䅯䅉塂䝁䅕䅢獂䍁䅁兓畂䡁䅑党祂䡁䅙党畂䡁䅑兡療䝁䄴䅌杁䙁䅉睢楂䝁䄸䅤灂䝁䅍督獁䍁䅁䅕祂䝁䄸䅚ㅂ䝁䅍䅤灂䝁䄸杢杁䕁䅙兙橂䝁䅫䅢灂䡁䅑兡求䡁䅍䅌杁䝁䅅杢歂䍁䅁睕潂䝁䅅䅢獂䝁䄸睤杁䙁䅣兙あ䝁䅕杣杁䕁䅅杙桂䝁䄴䅚療䝁䄴兢求䝁䄴䅤杁䡁䅍党湂䝁䄰党畂䡁䅑督畁䍁䅁兓あ䍁䅁党畂䝁䅣兙湂䝁䅕督杁䝁䅫杢杁䡁䅑䅡求䍁䅁兡畂䡁䅍䅤桂䝁䅷䅢桂䡁䅑兡療䝁䄴䅉療䝁䅙䅉浂䝁䅷睢㍂䝁䅷兡畂䝁䅕督獁䍁䅁睙療䝁䄴䅤祂䝁䄸䅢杁䡁䅕兢楂䝁䅫䅢灂䝁䅍兙獂䡁䅍䅌杁䝁䅅杢歂䍁䅁兢桂䝁䄴兡浂䝁䄸䅢歂䍁䅁兙穂䡁䅍党瑂䝁䅉䅢灂䝁䅕督杁䝁䅅杢歂䍁䅁杣灂䡁䅍党祂䡁䅍睏杁䡁䅑杣求䝁䄴睙潂䝁䅫杢湂䍁䅁兙畂䝁䅑䅉楂䡁䅕杣灂䝁䅅䅢杁䝁䄸杚杁䡁䅁兡睂䝁䅕䅢灂䝁䄴党穂䑁䅳䅉灂䝁䄴督あ䝁䅅䅢獂䝁䅅䅤灂䝁䄸杢杁䝁䅅杢歂䍁䅁䅤灂䝁䅕兌灂䝁䄴䅉療䝁䅙䅉祂䝁䅫督求䡁䅉䅉桂䝁䄴䅚杁䝁䄰兙畂䝁䅫杚療䝁䅷䅚杁䝁䅅督穂䝁䅕兢楂䝁䅷入㝁䍁䅁睙療䝁䄰兢灂䡁䅍督灂䝁䄸杢灂䝁䄴睚獁䍁䅁䅤求䡁䅍䅤灂䝁䄴睚獁䍁䅁兙畂䝁䅑䅉灂䝁䄴督睂䝁䅕睙あ䝁䅫睢畂䍁䅁兙橂䡁䅑兡㉂䝁䅫䅤灂䝁䅕督㝁䍁䅁兙畂䝁䅑䅉睂䡁䅉睢㉂䝁䅫督灂䝁䄸杢杁䝁䄸杚杁䝁䅍兙楂䝁䅷党杁䝁䅅杢歂䍁䅁兤瑂䝁䅉兡獂䝁䅫睙桂䝁䅷䅉獂䝁䅅入獁䍁䅁兙畂䝁䅑䅉橂䝁䄸杢畂䝁䅕睙あ䝁䅫睢畂䍁䅁督求䡁䅉杤灂䝁䅍党穂䍁䄴䅉啂䝁䅧党杁䝁䅍睢瑂䡁䅁兙畂䡁䅫䅉桂䝁䅷督療䍁䅁䅣祂䝁䄸杤灂䝁䅑党穂䍁䅁睤求䝁䅷䅢杁䝁䅫杢あ䝁䅕杣㉂䝁䅕杢あ䝁䅫睢畂䍁䅷䅉灂䝁䄴䅤求䡁䅉杤求䝁䄴䅤灂䝁䄸杢杁䝁䅕杢湂䝁䅫杢求䝁䅕杣灂䝁䄴睚獁䍁䅁兙畂䝁䅑䅉睂䡁䅉睢歂䡁䅕睙あ䝁䅫睢畂䍁䅁党畂䝁䅧兙畂䝁䅍党瑂䝁䅕杢あ䍁䅁督求䡁䅉杤灂䝁䅍党穂䑁䅳䅉橂䝁䄸兡獂䝁䅕䅚杁䡁䅑兤楂䝁䅫杢湂䍁䅁睢睂䝁䅕杣桂䡁䅑兡療䝁䄴督㝁䍁䅁兡畂䡁䅍䅣求䝁䅍䅤灂䝁䄸杢獁䍁䅁杣求䡁䅁兙灂䡁䅉䅌杁䝁䅅杢歂䍁䅁兢桂䝁䅫杢あ䝁䅕杢桂䝁䄴睙求䍁䅁睢浂䍁䅁䅣祂䝁䄸䅚ㅂ䝁䅍䅤灂䝁䄸杢杁䡁䅍䅤祂䡁䅕睙あ䡁䅕杣求䡁䅍䅌杁䡁䅑杣求䝁䅕督獁䍁䅁条ㅂ䝁䄰䅣求䡁䅉督獁䍁䅁杣灂䡁䅍党祂䡁䅍䅌杁䡁䅁兡睂䝁䅕䅢灂䝁䄴党穂䍁䅷䅉桂䝁䄴䅚杁䡁䅍兤楂䡁䅍党桂䍁䅁党硂䡁䅕兡睂䝁䄰党畂䡁䅑睏杁䝁䅅杢歂䍁䅁杣求䝁䅷兙あ䝁䅕䅚杁䡁䅍兤睂䡁䅁睢祂䡁䅑䅉穂䝁䅕杣㉂䝁䅫睙求䡁䅍杌杁䕁䅫杢杁䝁䅅䅚歂䝁䅫䅤灂䝁䄸杢獁䍁䅁兡あ䍁䅁睢浂䝁䅙党祂䡁䅍䅉祂䝁䅕睙獂䝁䅅兢桂䡁䅑兡療䝁䄴䅉桂䝁䄴䅚杁䡁䅉党瑂䝁䅕䅚灂䝁䅅䅤灂䝁䄸杢杁䡁䅍党祂䡁䅙兡橂䝁䅕督㝁䍁䅁睤求䝁䅷䅢杁䡁䅁䅢ㅂ䝁䅣䅉桂䝁䄴䅚杁䝁䅅杙桂䝁䄴䅚療䝁䄴兢求䝁䄴䅤杁䡁䅍党祂䡁䅙兡橂䝁䅕督㝁䍁䅁䅣灂䡁䅁党獂䝁䅫杢求䍁䅷䅉橂䝁䅅杙獂䝁䅕䅉桂䝁䄴䅚杁䡁䅕兢楂䝁䅫䅢灂䝁䅍兙獂䍁䅁兙楂䝁䅅杢歂䝁䄸杢瑂䝁䅕杢あ䍁䅁督求䡁䅉杤灂䝁䅍党穂䑁䅳䅉桂䝁䄴䅚杁䡁䅍兡あ䝁䅕䅉灂䝁䄴督睂䝁䅕睙あ䝁䅫睢畂䡁䅍杌杁䕁䅅䅚歂䝁䅫䅤灂䝁䄸杢桂䝁䅷䅢㕂䍁䅷䅉あ䝁䅧党杁䝁䅍睢瑂䡁䅁兙畂䡁䅫䅉療䝁䅙杚求䡁䅉督杁䝁䄸兡獂䍁䅁兙畂䝁䅑䅉畂䝁䅅䅤ㅂ䡁䅉兙獂䍁䅁睚桂䡁䅍䅉睂䡁䅉睢橂䝁䅕督穂䝁䅫杢湂䍁䅁杚桂䝁䅍兡獂䝁䅫䅤灂䝁䅕督杁䝁䅅杢歂䍁䅁督求䡁䅉杤灂䝁䅍党穂䑁䅳䅉桂䝁䄴䅚杁䝁䅙兙穂䡁䅑䅉祂䝁䅕督睂䝁䄸杢穂䝁䅕䅉穂䡁䅫督あ䝁䅕兢獁䍁䅁兙穂䍁䅁睤求䝁䅷䅢杁䝁䅅督杁䡁䅍兡あ䝁䅕䅉橂䝁䅷党桂䡁䅉兙畂䝁䅍党杁䝁䅅杢歂䍁䅁督ㅂ䝁䅉督求䝁䅅䅉穂䡁䅕䅣睂䝁䄸杣あ䍁䅁督求䡁䅉杤灂䝁䅍党穂䍁䄴䅉䝂䡁䅕杣あ䝁䅧党祂䍁䅷䅉灂䡁䅑䅉睂䡁䅉睢㉂䝁䅫䅚求䡁䅍䅉療䝁䅙杚穂䝁䅧睢祂䝁䅕䅉療䝁䅫䅢浂䝁䅫党獂䝁䅑䅉歂䝁䅕睙療䝁䄰兢灂䡁䅍督灂䝁䄸杢灂䝁䄴睚杁䝁䅅杢歂䍁䅁杣求䝁䅍䅢桂䝁䄰兙あ䝁䅫睢畂䍁䅷䅉睂䡁䅉睢煂䝁䅕睙あ䍁䅁兢桂䝁䄴兙湂䝁䅕兢求䝁䄴䅤獁䍁䅁党畂䝁䅣兡畂䝁䅕党祂䝁䅕䅚杁䡁䅍睢獂䡁䅕䅤灂䝁䄸杢穂䍁䅷䅉灂䝁䄴䅤求䡁䅉杤求䝁䄴䅤灂䝁䄸杢獁䍁䅁兢桂䝁䅫杢あ䝁䅕杢桂䝁䄴睙求䍁䅷䅉祂䝁䅕䅣桂䝁䅫杣獁䍁䅁䅡求䝁䅅杤㕂䍁䅁䅢灂䝁䅙䅤獁䍁䅁兙畂䝁䅑䅉橂䝁䄸兢瑂䝁䅕杣橂䝁䅫兙獂䍁䅁䅚灂䡁䅙兡畂䝁䅣䅉穂䝁䅕杣㉂䝁䅫睙求䡁䅍杌杁䕁䅫䅤杁䡁䅍党祂䡁䅙党穂䍁䅁兡畂䝁䅑党睂䝁䅕杢歂䝁䅕杢あ䍁䅁睢灂䝁䅷䅉桂䝁䄴䅚杁䝁䅣兙穂䍁䅁䅣祂䝁䄸䅚ㅂ䝁䅍党祂䡁䅍䅉桂䝁䄴䅚杁䡁䅍兤睂䡁䅁䅢灂䝁䅕杣穂䍁䅷䅉睂䝁䅫䅣求䝁䅷兡畂䝁䅕䅉あ䡁䅉兙畂䡁䅍兢灂䡁䅍督灂䝁䄸杢杁䝁䅍睢瑂䡁䅁兙畂䝁䅫党穂䍁䅷䅉祂䝁䅕杢求䡁䅣兙楂䝁䅷党杁䝁䅕杢求䡁䅉睚㕂䍁䅁睙療䝁䄰䅣桂䝁䄴兡求䡁䅍䅌杁䝁䅅杢歂䍁䅁睢浂䝁䅙督潂䝁䄸杣求䍁䅁党畂䝁䅣兡畂䝁䅕党祂䝁䅫杢湂䍁䅁兙畂䝁䅑䅉橂䝁䄸杢穂䡁䅑杣ㅂ䝁䅍䅤灂䝁䄸杢杁䝁䅙兡祂䝁䄰督畁䍁䅁䅖潂䝁䅕䅉橂䝁䄸兢睂䝁䅅杢㕂䍁䅁睤桂䡁䅍䅉浂䝁䄸杣瑂䝁䅕杣獂䡁䅫䅉牂䝁䄴睢㍂䝁䄴䅉桂䡁䅍䅉䑂䝁䅅䅢杁䕁䅑兡㉂䝁䅕䅉䩂䝁䄴䅤求䡁䅉杢桂䡁䅑兡療䝁䄴兙獂䍁䅷䅉䩂䝁䄴睙畁䍁䅁兙畂䝁䅑䅉橂䝁䅧兙畂䝁䅣党歂䍁䅁兡あ䡁䅍䅉畂䝁䅅兢求䍁䅁䅤療䍁䅁䅓求䝁䅷兡㑂䍁䅁兒畂䝁䅕杣湂䡁䅫䅉呂䝁䄸䅢ㅂ䡁䅑兡療䝁䄴督杁䕁䅣杣療䡁䅕䅣獁䍁䅁兓畂䝁䅍杌杁䝁䅫杢杁䕁䄰兙祂䝁䅍䅡杁䑁䅉䅍睁䑁䅙杌杁䕁䅧党獂䝁䅫䅥杁䕁䅕杢求䡁䅉睚㕂䍁䅁睕療䝁䅷兤あ䝁䅫睢畂䡁䅍䅉䡂䡁䅉睢ㅂ䡁䅁䅌杁䕁䅫杢橂䍁䄴䅉㍂䝁䅅督杁䝁䅫杢橂䝁䄸杣睂䝁䄸杣桂䡁䅑党歂䍁䅁兡畂䍁䅁免㕁䑁䅣兏杁䝁䅅杢歂䍁䅁兡穂䍁䅁䅡求䝁䅅䅚硂䡁䅕兙祂䡁䅑党祂䝁䅕䅚杁䝁䅫杢杁䕁䅧睢ㅂ䡁䅍䅤療䝁䄴䅌杁䙁䅑党㑂䝁䅅督畁䅁䅁剂䅣佁䥯䅁䥂䝁䅕䅢瑂䝁䅕杣灂䝁䅍䅡杁䍁䅙䅉兂䝁䅅入畂䝁䅕䅌杁䕁䅫杢橂䍁䄴䅌杁䡁䅑睢湂䝁䅕䅤潂䝁䅕杣杁䡁䅣兡あ䝁䅧䅉灂䡁䅑督杁䡁䅍兤楂䡁䅍兡歂䝁䅫兙祂䝁䅫党穂䍁䅷䅉睂䡁䅉睢㉂䝁䅫䅚求䡁䅍䅉歂䡁䅉兡獂䝁䅷兡畂䝁䅣䅉穂䝁䄸䅢ㅂ䡁䅑兡療䝁䄴督杁䝁䅅杢歂䍁䅁䅤求䝁䅍䅡畂䝁䄸䅢療䝁䅣兡求䡁䅍䅉浂䝁䄸杣杁䝁䄸兡獂䍁䅁兙畂䝁䅑䅉湂䝁䅅督杁䝁䅕䅥睂䝁䅷睢祂䝁䅅䅤灂䝁䄸杢杁䝁䅅杢歂䍁䅁䅣祂䝁䄸䅚ㅂ䝁䅍䅤灂䝁䄸杢杁䝁䅍睢瑂䡁䅁兙畂䝁䅫党穂䍁䄴䅉啂䝁䅧党杁䝁䅍睢瑂䡁䅁兙畂䡁䅫䅉療䡁䅁党祂䝁䅅䅤求䡁䅍䅉あ䝁䅧杣療䡁䅕睚潂䍁䅁杔療䡁䅉䅤潂䍁䅁兑瑂䝁䅕杣灂䝁䅍兙杁䙁䅍睢獂䡁䅕䅤灂䝁䄸杢穂䍁䅷䅉偂䝁䅙杚穂䝁䅧睢祂䝁䅕䅉䡂䡁䅕䅢浂䍁䅁睢浂䍁䅁兔求䡁䅧兡橂䝁䄸䅌杁䝁䅅杢歂䍁䅁兓畂䡁䅑党祂䝁䄴兙あ䝁䅫睢畂䝁䅅䅢杁䙁䅍睢獂䡁䅕䅤灂䝁䄸杢穂䍁䅁督求䝁䅣兢求䝁䄴䅤穂䍁䄴䅉啂䝁䅧党杁䕁䄴睢祂䡁䅑䅡杁䕁䅅兢求䡁䅉兡橂䝁䅅䅉呂䝁䄸䅢ㅂ䡁䅑兡療䝁䄴督杁䡁䅍党湂䝁䄰党畂䡁䅑䅉橂䝁䄸杢歂䡁䅕睙あ䡁䅍䅉療䡁䅁党祂䝁䅅䅤灂䝁䄸杢穂䍁䅁䅣祂䝁䅫兢桂䡁䅉兡獂䡁䅫䅉灂䝁䄴䅉啂䝁䅕䅥桂䡁䅍䅌杁䝁䅅督杁䡁䅣党獂䝁䅷䅉桂䡁䅍䅉灂䝁䄴䅉䑂䝁䄸䅢療䡁䅉兙歂䝁䄸䅌杁䕁䅷睢ㅂ䝁䅫督灂䝁䅅杢桂䍁䅷䅉佂䝁䅕睤杁䕁䄰党㑂䝁䅫睙療䍁䅷䅉佂䝁䄸杣あ䝁䅧䅉䕂䝁䅅睡療䡁䅑兙獁䍁䅁睔潂䝁䅫睢獁䍁䅁睔牂䝁䅷兙潂䝁䄸兢桂䍁䅷䅉兂䝁䅕杢畂䡁䅍入獂䡁䅙兙畂䝁䅫兙獁䍁䅁兖あ䝁䅅䅡獁䍁䅁睖求䡁䅍䅤杁䙁䅙兡祂䝁䅣兡畂䝁䅫兙獁䍁䅁兙畂䝁䅑䅉塂䡁䅫睢瑂䝁䅫杢湂䍁䄴䅉啂䝁䅧党杁䕁䄸杚浂䡁䅍䅡療䡁䅉党杁䕁䅣兤獂䝁䅙䅉療䝁䅙䅉乂䝁䅕䅥灂䝁䅍睢杁䡁䅍党湂䝁䄰党畂䡁䅑䅉潂䝁䅅督杁䝁䅑杣灂䝁䅷䅢灂䝁䄴睚杁䝁䄸䅣求䡁䅉兙あ䝁䅫睢畂䡁䅍䅉灂䝁䄴䅉䵂䝁䄸兤灂䡁䅍兡桂䝁䄴兙杁䝁䅅杢歂䍁䅁兡畂䍁䅁兖畁䙁䅍杌杁䝁䅙党歂䝁䅕杣桂䝁䅷䅉㍂䝁䅅䅤求䡁䅉督杁䝁䅫杢杁䡁䅑䅡求䍁䅁睒ㅂ䝁䅷杚杁䝁䄸杚杁䕁䄰党㑂䝁䅫睙療䍁䄴䅉啂䝁䅧党杁䕁䅫杢あ䝁䅕杣畂䝁䅅䅤灂䝁䄸杢桂䝁䅷䅉呂䝁䄸䅢ㅂ䡁䅑兡療䝁䄴督杁䡁䅍党湂䝁䄰党畂䡁䅑䅉橂䝁䄸杢歂䡁䅕睙あ䡁䅍䅉歂䡁䅉兡獂䝁䅷兡畂䝁䅣䅉療䡁䅁党祂䝁䅅䅤灂䝁䄸杢穂䍁䅁兡畂䍁䅁睕桂䡁䅕䅚灂䍁䅁兑祂䝁䅅杙灂䝁䅅䅌杁䕁䅅杣湂䝁䅕杢あ䝁䅫杢桂䍁䅷䅉䍂䝁䅅䅡祂䝁䅅兡畂䍁䅷䅉䉂䡁䅕督あ䡁䅉兙獂䝁䅫兙獁䍁䅁睑療䝁䅷睢瑂䝁䅉兡桂䍁䅷䅉桂䝁䄴䅚杁䡁䅑䅡求䍁䅁兖畂䝁䅫䅤求䝁䅑䅉䉂䡁䅉兙楂䍁䅁兒瑂䝁䅫杣桂䡁䅑党穂䍁䄴䅉啂䝁䅧党杁䝁䅍睢瑂䡁䅁兙畂䡁䅫䅉浂䝁䄸睙ㅂ䡁䅍党穂䍁䅁睢畂䍁䅁䅚求䡁䅙党獂䝁䄸䅣灂䝁䄴睚獁䍁䅁䅣祂䝁䄸兢療䡁䅑兡畂䝁䅣䅌杁䝁䅅杢歂䍁䅁睙療䝁䄰兢求䡁䅉睙灂䝁䅅䅢灂䡁䅯兡畂䝁䅣䅉あ䝁䅕睙潂䝁䄴睢獂䝁䄸睚灂䝁䅕督杁䝁䅑党穂䝁䅫睚畂䝁䅕䅚杁䡁䅑睢杁䝁䅕杢潂䝁䅅杢橂䝁䅕䅉あ䝁䅧党杁䝁䅑杣灂䝁䅷䅢灂䝁䄴睚杁䝁䄸䅣求䡁䅉兙あ䝁䅫睢畂䡁䅍䅌杁䝁䅅督杁䡁䅣党獂䝁䅷䅉桂䡁䅍䅉㍂䝁䅕䅢獂䝁䅉睢祂䝁䅕䅉硂䡁䅕兙獂䝁䅫䅤㕂䍁䅁兙畂䝁䅑䅉睂䝁䅷兙橂䝁䅕兢求䝁䄴䅤畁䍁䅁兓あ䍁䅁兙獂䡁䅍睢杁䝁䄸睤畂䡁䅍䅉桂䝁䄴䅚杁䝁䄸䅣求䡁䅉兙あ䝁䅕督杁䝁䅍睢瑂䝁䄰党祂䝁䅍兡桂䝁䅷䅉祂䝁䅕兙獂䍁䅁党穂䡁䅑兙あ䝁䅕䅉睂䡁䅉睢睂䝁䅕杣あ䝁䅫党穂䍁䄴䅉䩂䝁䄴䅉桂䝁䅑䅚灂䡁䅑兡療䝁䄴䅌杁䡁䅑䅡求䍁䅁睙療䝁䄰䅣桂䝁䄴入婁䡉䅍䅉祂䝁䅕兙獂䍁䅁党穂䡁䅑兙あ䝁䅕䅉灂䝁䄴杤求䡁䅍䅤瑂䝁䅕杢あ䡁䅍䅉灂䝁䄴睙獂䡁䅕䅚求䍁䅁兙杁䡁䅍䅡療䡁䅁䅣灂䝁䄴睚杁䝁䅍党畂䡁䅑党祂䍁䄴䅉䥂䝁䅕䅢瑂䝁䅕杣灂䝁䅍䅡杁䍁䅙䅉兂䝁䅅入畂䝁䅕䅌杁䕁䅫杢橂䍁䄴䅉㍂䝁䅅督杁䝁䅙睢ㅂ䝁䄴䅚求䝁䅑䅉灂䝁䄴䅉硁䑁䅫杍睁䍁䅁兙畂䝁䅑䅉灂䡁䅍䅉潂䝁䅕兙歂䡁䅅兤桂䡁䅉䅤求䡁䅉党歂䍁䅁兡畂䍁䅁䅖ㅂ䝁䅷督桂䍁䅷䅉偂䝁䅳䅢桂䝁䅧睢瑂䝁䅅杌䅁䉁啣䅁奂䅁䅁䅓求䝁䄰兙あ䝁䄸䅢療䝁䅣入㝁䍁䅁兓瑂䝁䄰兤畂䝁䄸䅢療䝁䅣入㝁䍁䅁杔求䡁䅕杣療䝁䅷睢湂䡁䅫睏杁䕁䄸杢橂䝁䄸䅢療䝁䅣入䅁䥁匰䅁坄睃䅁䅓求䝁䄴杣㕂䍁䅁睕橂䝁䅧党灂䝁䄴䅌杁䕁䅫杢橂䍁䄴䅉睂䡁䅉睢㉂䝁䅫䅚求䡁䅍䅉潂䝁䅕兙獂䡁䅑䅡杁䝁䅍兙祂䝁䅕䅉睂䡁䅉睢歂䡁䅕睙あ䡁䅍䅉桂䝁䄴䅚杁䡁䅍党祂䡁䅙兡橂䝁䅕督杁䡁䅑睢杁䝁䅑党畂䡁䅑兙獂䍁䅁䅣祂䝁䅅睙あ䝁䅫䅤灂䝁䄸杢求䡁䅉督獁䍁䅁䅢桂䝁䅉睢祂䝁䅅䅤療䡁䅉兡求䡁䅍䅌杁䡁䅁䅡㕂䡁䅍兡橂䝁䅫兙畂䍁䅁䅣祂䝁䅅睙あ䝁䅫睙求䡁䅍䅌杁䝁䅅杢歂䍁䅁兙瑂䝁䅉兤獂䝁䅅䅤療䡁䅉入杁䡁䅍兤祂䝁䅣党祂䡁䅫䅉橂䝁䅕杢あ䝁䅕杣穂䍁䅷䅉湂䝁䄸杤求䡁䅉杢瑂䝁䅕杢あ䍁䅷䅉灂䝁䄴督あ䝁䅫䅤ㅂ䡁䅑兡療䝁䄴兙獂䍁䅁䅡求䝁䅅䅢あ䝁䅧䅉橂䝁䅅杣求䍁䅁睙獂䝁䅫杢灂䝁䅍督獁䍁䅁兙畂䝁䅑䅉療䡁䅑䅡求䡁䅉䅉桂䝁䅷䅤求䡁䅉杢桂䡁䅑党杁䝁䅍兙祂䝁䅕䅉橂䝁䅷兡畂䝁䅫睙穂䍁䅁睤療䡁䅉䅢歂䡁䅣兡歂䝁䅕杌杁䕁䅫䅤杁䝁䄸䅣求䡁䅉兙あ䝁䅕督杁䡁䅑䅡祂䝁䄸兤湂䝁䅧䅉あ䡁䅣睢杁䡁䅍党湂䝁䄰党畂䡁䅑督獁䍁䅁䅓求䝁䅅䅢あ䝁䅧䅉䑂䝁䅅杣求䍁䅁䅒灂䡁䅍䅤祂䝁䅫杙ㅂ䡁䅑兡療䝁䄴䅌杁䝁䅅杢歂䍁䅁䅖求䝁䅍䅡畂䝁䄸䅢療䝁䅣入杁䝁䅅杢歂䍁䅁杖桂䝁䅷兤求䍁䄰兑歂䝁䅑党歂䍁䅁睕求䡁䅉杤灂䝁䅍党穂䍁䄴䅉啂䝁䅧党杁䕁䅧党桂䝁䅷䅤潂䍁䅁睑桂䡁䅉党杁䕁䅑兡穂䡁䅑杣灂䝁䅉兤あ䝁䅫睢畂䍁䅁督求䝁䅣兢求䝁䄴䅤杁䝁䄸杚浂䝁䅕杣穂䍁䅁䅚求䝁䄴䅤桂䝁䅷䅉睂䡁䅉睢歂䡁䅕睙あ䡁䅍䅌杁䝁䅫杢橂䝁䅷兤歂䝁䅫杢湂䍁䅁兡畂䝁䅙党橂䡁䅑兡療䝁䄴兌橂䝁䄸杢あ䡁䅉睢獂䍁䅁䅣祂䝁䄸䅚ㅂ䝁䅍䅤穂䍁䅷䅉潂䝁䅅杢歂䡁䅁兡求䝁䅍党穂䍁䅷䅉睂䡁䅉党㉂䝁䅕杢あ䝁䅅䅤灂䡁䅙党穂䍁䅷䅉灂䝁䄰䅣祂䝁䅕督穂䝁䅫睢畂䍁䅁兢桂䡁䅑党祂䝁䅫兙獂䡁䅍䅌杁䝁䅍睢瑂䡁䅁睢穂䝁䅫䅤求䡁䅍䅌杁䝁䅅杢求䡁䅍䅤潂䝁䅕䅤灂䝁䅍督獁䍁䅁䅤求䝁䅕䅤潂䍁䅷䅉歂䝁䅕杢あ䝁䅅䅢杁䝁䅫兢睂䝁䅷兙畂䡁䅑督獁䍁䅁睚㕂䡁䅁督ㅂ䝁䄰䅌杁䝁䅅睙祂䡁䅫䅢灂䝁䅍督獁䍁䅁兙祂䡁䅑兡橂䡁䅕䅢桂䡁䅑睢祂䡁䅍䅌杁䝁䅅杙祂䝁䅅督灂䡁䅙党穂䍁䅷䅉歂䝁䅕杢あ䝁䅅䅢杁䝁䅍䅡桂䝁䅫杣穂䍁䅷䅉歂䝁䅕䅢灂䡁䅙党祂䡁䅫䅉ㅂ䝁䄴兡あ䡁䅍䅉桂䝁䄴䅚杁䝁䅷兡湂䝁䅧䅤穂䍁䅷䅉奂䍁䄰杣桂䡁䅫䅉穂䡁䅕䅣睂䝁䅷兡求䡁䅍䅉桂䝁䄴䅚杁䝁䅕兣ㅂ䝁䅫䅣瑂䝁䅕杢あ䍁䅷䅉睂䝁䅕杣穂䝁䄸杢桂䝁䅷䅉睂䡁䅉睢あ䝁䅕睙あ䝁䅫杤求䍁䅁党硂䡁䅕兡睂䝁䄰党畂䡁䅑䅌杁䝁䅅杢歂䍁䅁䅡灂䝁䅣䅡瑁䡁䅑党橂䝁䅧䅉桂䝁䄴䅚杁䝁䅑兡湂䝁䅫䅤桂䝁䅷䅉祂䝁䅕督あ䝁䄸杣桂䡁䅑兡療䝁䄴䅉求䡁䅅兤灂䡁䅁兢求䝁䄴䅤獁䍁䅁兙穂䍁䅁睤求䝁䅷䅢杁䝁䅅督杁䝁䅕兣ㅂ䝁䅫䅣瑂䝁䅕杢あ䍁䅁杣求䡁䅁兙灂䡁䅉䅉穂䝁䅕杣㉂䝁䅫睙求䡁䅍杌杁䙁䅑䅡灂䡁䅍䅉穂䝁䅕睚瑂䝁䅕杢あ䍁䅁兙獂䡁䅍睢杁䡁䅁杣療䡁䅙兡歂䝁䅕督杁䝁䄰党歂䝁䅫睙桂䝁䅷䅉睂䡁䅉睢歂䡁䅕睙あ䡁䅍䅌杁䡁䅍兤橂䝁䅧䅉桂䡁䅍䅉楂䡁䅉兙畂䝁䅑党歂䍁䅁兙畂䝁䅑䅉湂䝁䅕杢求䡁䅉兡橂䍁䅁䅣潂䝁䅅杣瑂䝁䅅睙求䡁䅕䅤灂䝁䅍兙獂䡁䅍䅌杁䡁䅙兙橂䝁䅍兡畂䝁䅕督獁䍁䅁督ㅂ䡁䅉睚灂䝁䅍兙獂䍁䅁䅣祂䝁䄸䅚ㅂ䝁䅍䅤穂䍁䅷䅉歂䝁䅫兙湂䝁䄴睢穂䡁䅑兡橂䍁䅁䅤求䡁䅍䅤穂䍁䅷䅉灂䝁䄴杚求䝁䅍䅤灂䝁䄸杢瑁䝁䅍睢畂䡁䅑杣療䝁䅷䅉睂䡁䅉睢歂䡁䅕睙あ䡁䅍䅌杁䙁䅧兌祂䝁䅅入杁䡁䅁杣療䝁䅑兤橂䡁䅑督獁䍁䅁党硂䡁䅕兡睂䝁䄰党畂䡁䅑䅌杁䝁䅅杢歂䍁䅁杤灂䡁䅑兙瑂䝁䅫杢穂䍁䄴䅉啂䝁䅧党杁䙁䅑党橂䝁䅧杢療䝁䅷睢湂䡁䅫䅉桂䝁䄴䅚杁䙁䅙兙獂䡁䅕党瑁䕁䅅䅚歂䝁䅕䅚杁䙁䅍党祂䡁䅙兡橂䝁䅕督杁䡁䅍党湂䝁䄰党畂䡁䅑䅉療䝁䅙杚求䡁䅉督杁䡁䅍睢浂䡁䅑睤桂䡁䅉党獁䍁䅁䅤求䝁䅍䅡畂䝁䄸䅢療䝁䅣入獁䍁䅁兙畂䝁䅑䅉療䡁䅑䅡求䡁䅉䅉㉂䝁䅅䅢ㅂ䝁䅕兌桂䝁䅑䅚求䝁䅑䅉穂䝁䅕杣㉂䝁䅫睙求䡁䅍䅉あ䝁䅧兙あ䍁䅁兡畂䝁䅍䅢ㅂ䝁䅑党杁䡁䅁杣桂䝁䅍䅤灂䝁䅍党杁䝁䄰兙畂䝁䅅睚求䝁䄰党畂䡁䅑䅉穂䝁䄸杚あ䡁䅣兙祂䝁䅕䅉穂䡁䅫督あ䝁䅕兢穂䍁䅁杚療䡁䅉䅉歂䝁䅕杢あ䝁䅅䅢杁䝁䅅杢歂䍁䅁兢求䝁䅑兡橂䝁䅅䅢杁䡁䅁杣桂䝁䅍䅤灂䡁䅑兡療䝁䄴党祂䡁䅍睏杁䝁䅅杢歂䍁䅁杤桂䝁䅷兤求䍁䄰兙歂䝁䅑党歂䍁䅁䅣祂䝁䅅睙あ䝁䅫睙求䍁䅁督療䝁䅷兤あ䝁䅫睢畂䡁䅍䅉橂䝁䄸兢睂䡁䅉兡穂䝁䅫杢湂䍁䅁䅣祂䝁䅅睙あ䝁䅫睙求䍁䅁睙療䝁䄴督ㅂ䝁䅷䅤桂䝁䄴睙㕂䍁䅷䅉求䝁䅑兤橂䝁䅅䅤灂䝁䄸杢獁䍁䅁杣求䡁䅙党畂䡁䅕党杁䝁䅍入橂䝁䅷党杁䝁䄰兙畂䝁䅅睚求䝁䄰党畂䡁䅑䅉桂䝁䄴䅚杁䝁䅙兡畂䝁䅅杢橂䝁䅫兙獂䍁䅁督求䡁䅉杤灂䝁䅍党穂䍁䅷䅉求䍁䄰督求䡁䅉杤灂䝁䅍党穂䍁䅷䅉睂䡁䅉兙橂䡁䅑兡橂䝁䅕䅉あ䝁䅕睙潂䝁䄴睢獂䝁䄸睚㕂䍁䅷䅉桂䝁䄴䅚杁䝁䄴党あ䡁䅣睢祂䝁䅳䅉桂䝁䄴䅚杁䝁䅧兙祂䝁䅑睤桂䡁䅉党杁䡁䅍党祂䡁䅙兡橂䝁䅕督獁䍁䅁兙穂䍁䅁睤求䝁䅷䅢杁䝁䅅督杁䝁䅍睢畂䡁䅍兤獂䡁䅑兡畂䝁䅣䅌杁䝁䅅杢歂䍁䅁睙療䝁䄴䅤灂䝁䄴兤灂䝁䄴睚杁䝁䅕䅚ㅂ䝁䅍兙あ䝁䅫睢畂䍁䅁督求䡁䅉杤灂䝁䅍党穂䍁䄴䅉䥂䝁䅕杢祂䡁䅫䅉呂䝁䅍䅡求䝁䅫杢獁䍁䅁兓畂䝁䅍杌杁䡁䅣兙穂䍁䅁杚療䡁䅕杢歂䝁䅕䅚杁䝁䅫杢杁䑁䅅兏穁䑁䅉䅉桂䝁䄴䅚杁䝁䅫督杁䝁䅧党桂䝁䅑兣ㅂ䝁䅅杣あ䝁䅕杣求䝁䅑䅉灂䝁䄴䅉乂䝁䅕䅢㉂䝁䅫䅢獂䝁䅕䅌杁䕁䄴党㍂䍁䅁兗療䡁䅉睡畁䅁䅁䉄䅣䝁䅧䅁䥂䝁䅕䅣桂䡁䅑睢獂䝁䄸睚㕂䑁䅳䅉䩂䝁䄴杚求䝁䅍䅤灂䝁䄸兤穂䍁䅁䅒灂䡁䅍党桂䡁䅍党穂䑁䅳䅉偂䝁䄴睙療䝁䅷睢湂䡁䅫睏杁䙁䅙兙橂䝁䅍兡畂䝁䅕督䅁乁乍䅁煁䅁䅁䅓求䡁䅁兙あ䝁䄸䅢療䝁䅣入㝁䍁䅁睔畂䝁䅍睢獂䝁䄸睚㕂䅁䅁則䅷䝁䭁䅁䥂䝁䅕杣灂䡁䅑兙湂䝁䅕䅉䝂䝁䅫杢桂䝁䄴睙灂䝁䅅䅢杁䕁䅍睢祂䡁䅁睢祂䝁䅅䅤灂䝁䄸杢杁䝁䄸䅣求䡁䅉兙あ䝁䅕督杁䝁䅅督杁䡁䅑䅡求䍁䅁杙桂䝁䄴睡杁䝁䅧睢獂䝁䅑兡畂䝁䅣䅉橂䝁䄸兢睂䝁䅅杢㕂䍁䅁杚療䡁䅉䅉䥂䝁䅕杣灂䡁䅑兙湂䝁䅕䅉䍂䝁䅅杢牂䍁䅁䅤潂䝁䅅䅤杁䡁䅁杣療䡁䅙兡歂䝁䅕督杁䡁䅙兙祂䝁䅫睢ㅂ䡁䅍䅉浂䝁䅫杢桂䝁䄴睙灂䝁䅅䅢杁䡁䅍党祂䡁䅙兡橂䝁䅕督杁䡁䅑睢杁䡁䅍兢桂䝁䅷䅢杁䝁䅅杢歂䍁䅁兢求䝁䅑兡ㅂ䝁䄰䅉穂䝁䅫来求䝁䅑䅉楂䡁䅕督灂䝁䄴党穂䡁䅍党穂䍁䅁兙畂䝁䅑䅉灂䝁䄴䅚灂䡁䅙兡歂䡁䅕兙獂䡁䅍䅉灂䝁䄴䅉あ䝁䅧党杁䙁䅕杢灂䡁䅑党歂䍁䅁睕あ䝁䅅䅤求䡁䅍杌杁䕁䅫䅤杁䝁䅅睙橂䝁䅕䅣あ䡁䅍䅉㉂䝁䅅杣灂䝁䄸兤穂䍁䅁䅚求䡁䅁睢穂䝁䅫䅤杁䡁䅁杣療䝁䅑兤橂䡁䅑督獁䍁䅁督ㅂ䝁䅍䅡杁䝁䅅督杁䝁䄴睢畂䝁䅫杢あ䝁䅕杣求䡁䅍䅤杁䝁䅑党瑂䝁䅅杢歂䍁䅁䅚求䡁䅁睢穂䝁䅫䅤穂䍁䅷䅉灂䝁䄴䅤求䡁䅉党穂䡁䅑䅉楂䝁䅕兙祂䝁䅫杢湂䍁䅁䅚求䝁䄰兙畂䝁䅑䅉歂䝁䅕䅣療䡁䅍兡あ䡁䅍䅌杁䝁䄰睢畂䝁䅕入杁䝁䄰兙祂䝁䅳党あ䍁䅁兙橂䝁䅍睢ㅂ䝁䄴䅤穂䍁䅷䅉穂䝁䅅杤灂䝁䄴睚穂䍁䅁兙橂䝁䅍睢ㅂ䝁䄴䅤穂䍁䅷䅉睂䝁䅕杣穂䝁䄸杢桂䝁䅷䅉橂䝁䅧党橂䝁䅳兡畂䝁䅣䅉桂䝁䅍睙療䡁䅕杢あ䡁䅍䅌杁䝁䅅杢歂䍁䅁睙求䡁䅉䅤灂䝁䅙兡橂䝁䅅䅤求䡁䅍䅉療䝁䅙䅉歂䝁䅕䅣療䡁䅍兡あ䍁䄴䅉啂䝁䅧党杁䝁䅍睢瑂䡁䅁兙畂䡁䅫升穂䍁䅁䅢療䝁䅅杢杁䡁䅁睢祂䡁䅑杚療䝁䅷兡療䍁䅁兡畂䝁䅍䅢ㅂ䝁䅑党穂䍁䅁睙療䝁䄰兢求䡁䅉睙灂䝁䅅䅢杁䝁䅅杢歂䍁䅁兡畂䝁䅑兤穂䡁䅑杣灂䝁䅅䅢杁䝁䅷睢桂䝁䄴督獁䍁䅁睢㍂䝁䄴党祂䍁䄰睢橂䝁䅍兤睂䝁䅫党歂䍁䅁兙畂䝁䅑䅉畂䝁䄸杢瑁䝁䄸睤畂䝁䅕杣杁䝁䄸睙橂䡁䅕䅣灂䝁䅕䅚杁䝁䅍睢瑂䝁䄰党祂䝁䅍兡桂䝁䅷䅉祂䝁䅕兙獂䍁䅁党穂䡁䅑兙あ䝁䅕䅉獂䝁䄸兙畂䡁䅍䅌杁䝁䄸杢求䍁䄰䅤療䍁䄰杚療䡁䅕杣杁䝁䅙兙瑂䝁䅫䅢㕂䍁䅁杣求䡁䅍兡歂䝁䅕杢あ䝁䅫兙獂䍁䅁䅢療䝁䅅杢穂䍁䅷䅉祂䝁䅕兙獂䍁䅁党穂䡁䅑兙あ䝁䅕䅉橂䝁䄸杢穂䡁䅑杣ㅂ䝁䅍䅤灂䝁䄸杢杁䝁䅅杢歂䍁䅁䅢桂䝁䄴䅚杁䝁䅑党㉂䝁䅕䅢療䡁䅁兢求䝁䄴䅤杁䝁䅷睢桂䝁䄴督獁䍁䅁睙療䝁䄴督ㅂ䝁䄰党祂䍁䅁䅢療䝁䅅杢穂䍁䅷䅉橂䝁䄸兢瑂䝁䅕杣橂䝁䅫兙獂䍁䅁杙ㅂ䡁䅍兡畂䝁䅕督穂䍁䅁䅢療䝁䅅杢穂䍁䅷䅉獂䝁䅫杢求䡁䅍䅉療䝁䅙䅉橂䡁䅉党歂䝁䅫䅤獁䍁䅁䅤求䡁䅉兢杁䝁䅕兣ㅂ䝁䅫䅣瑂䝁䅕杢あ䍁䅁杚灂䝁䄴兙畂䝁䅍兡畂䝁䅣䅌杁䝁䅅杢歂䍁䅁䅤求䡁䅉兢杁䡁䅉党桂䝁䅷䅉求䡁䅍䅤桂䡁䅑党杁䝁䅷睢桂䝁䄴督獁䍁䅁兙穂䍁䅁睤求䝁䅷䅢杁䝁䅅督杁䝁䅍睢瑂䝁䄰党祂䝁䅍兡桂䝁䅷䅉楂䡁䅕督灂䝁䄴党穂䡁䅍䅉獂䝁䄸兙畂䡁䅍䅉あ䝁䄸䅉桂䍁䅁杣桂䝁䄴睚求䍁䅁睢浂䍁䅁杙ㅂ䡁䅍兡畂䝁䅕督穂䝁䅕督杁䝁䅫杢杁䝁䅫杢歂䡁䅕督あ䡁䅉兡求䡁䅍䅉あ䝁䅧兙あ䍁䅁兡畂䝁䅍䅢ㅂ䝁䅑党杁䡁䅉党桂䝁䅷䅉求䡁䅍䅤桂䡁䅑党杁䝁䅅杢歂䍁䅁杣求䝁䄴䅤桂䝁䅷䅉桂䝁䄴䅚杁䝁䅷党桂䡁䅍兡畂䝁䅣䅌杁䝁䅧党桂䝁䅷䅤潂䝁䅍兙祂䝁䅕䅌杁䝁䅅睙橂䝁䄸兢瑂䝁䄸䅚桂䡁䅑兡療䝁䄴䅉桂䝁䄴䅚杁䝁䅙睢療䝁䅑䅉穂䝁䅕杣㉂䝁䅫睙求䡁䅍䅌杁䡁䅉党あ䝁䅅兡獂䍁䅁䅤祂䝁䅅䅚求䍁䅷䅉桂䝁䄴䅚杁䝁䅍睢畂䡁䅍䅤祂䡁䅕睙あ䝁䅫睢畂䍁䄴䅉䩂䡁䅑䅉桂䝁䅷督療䍁䅁睢祂䝁䅫睚灂䝁䄴兙あ䝁䅕督杁䝁䅷睢桂䝁䄴督杁䡁䅑䅡桂䡁䅑䅉桂䡁䅉党杁䝁䅣兤桂䡁䅉兙畂䡁䅑党求䝁䅑䅉楂䡁䅫䅉あ䝁䅧党杁䙁䅕杌呂䍁䄴䅉呂䝁䄰兙獂䝁䅷䅉䍂䡁䅕督灂䝁䄴党穂䡁䅍䅉䉂䝁䅑兢灂䝁䄴兡穂䡁䅑杣桂䡁䅑兡療䝁䄴睏杁䝁䅅杢歂䍁䅁䅣祂䝁䄸杤灂䝁䅑党穂䍁䅁睢楂䝁䅯党橂䡁䅑兡㉂䝁䅕䅉桂䝁䅑杤灂䝁䅍党杁䝁䅙杣療䝁䄰䅉あ䡁䅉兤穂䡁䅑党歂䍁䅁兙歂䡁䅙兡穂䝁䅕杣穂䍁䄴䅉啂䝁䅧党杁䝁䅍睢瑂䡁䅁兙畂䡁䅫䅉㍂䝁䅅督杁䝁䅙睢祂䝁䄰党祂䝁䅷入杁䝁䅳杢療䡁䅣杢杁䝁䅅督杁䕁䅧党祂䝁䅫䅤桂䝁䅣党杁䕁䅙兡畂䝁䅅杢橂䝁䅫兙獂䍁䅁睑療䡁䅉䅣療䡁䅉兙あ䝁䅫睢畂䍁䅷䅉乂䍁䄴䅓畁䕁䅍杌杁䝁䅅杢歂䍁䅁睙潂䝁䅅杢湂䝁䅕䅚杁䝁䅫䅤穂䍁䅁杢桂䝁䄰党杁䡁䅑睢杁䕁䅧党祂䝁䅫䅤桂䝁䅣党杁䕁䅙兡畂䝁䅅杢橂䝁䅫兙獂䍁䅁睑療䡁䅉䅣療䡁䅉兙あ䝁䅫睢畂䍁䅁兡畂䍁䅁免㕁䑁䅫䅏畁䍁䅁䅓求䡁䅉兡あ䝁䅅睚求䍁䅁杒灂䝁䄴兙畂䝁䅍兡桂䝁䅷䅉䑂䝁䄸杣睂䝁䄸杣桂䡁䅑兡療䝁䄴䅉㍂䝁䅅督杁䝁䅙睢ㅂ䝁䄴䅚求䝁䅑䅉灂䝁䄴䅉硁䑁䅫杍㍁䍁䅁兙畂䝁䅑䅉灂䡁䅍䅉潂䝁䅕兙歂䡁䅅兤桂䡁䅉䅤求䡁䅉党歂䍁䅁兡畂䍁䅁睔獂䡁䅫兢睂䝁䅫兙獁䍁䅁睖桂䡁䅍䅡灂䝁䄴睚あ䝁䄸杢畁䅁䅁剫䅍䝁䕧䅁䥂䝁䅕杣あ䡁䅯䅉䡂䝁䅷睢楂䝁䅅䅢杁䕁䅧睢獂䝁䅑兡畂䝁䅣督獁䍁䅁兓畂䝁䅍杌杁䝁䄸䅣求䡁䅉兙あ䝁䅕督杁䝁䅅督杁䝁䅅䅉㉂䝁䅕䅡灂䝁䅍䅢求䍁䅁杣求䝁䄴䅤桂䝁䅷䅉橂䝁䄸兢睂䝁䅅杢㕂䍁䄴䅉啂䝁䅧党杁䝁䅍睢瑂䡁䅁兙畂䡁䅫䅉療䡁䅁党祂䝁䅅䅤求䡁䅍䅉あ䝁䅧杣療䡁䅕睚潂䍁䅁䅤㍂䝁䄸䅉穂䝁䅕睚瑂䝁䅕杢あ䡁䅍䅌杁䕁䅅兢求䡁䅉兡橂䝁䅅督杁䙁䅉党畂䡁䅑兙獂䍁䅁睑桂䡁䅉䅉桂䝁䄴䅚杁䕁䅫杢あ䝁䅕杣畂䝁䅅䅤灂䝁䄸杢桂䝁䅷䅉卂䝁䅕杢あ䝁䅅䅢杁䕁䅍兙祂䍁䄴䅉䩂䡁䅑䅉療䝁䅙杚求䡁䅉督杁䡁䅙党潂䝁䅫睙獂䝁䅕䅉祂䝁䅕杢あ䝁䅅䅢杁䡁䅍党祂䡁䅙兡橂䝁䅕督杁䡁䅕杢歂䝁䅕杣杁䡁䅑䅡求䍁䅁䅓求䡁䅉䅤㙂䍁䅷䅉䕂䝁䄸䅢獂䝁䅅杣獁䍁䅁兙畂䝁䅑䅉啂䝁䅧杣灂䝁䅙䅤㕂䍁䅁杙祂䝁䅅杢歂䡁䅍䅉浂䡁䅉睢瑂䍁䅁睙療䝁䄰䅣桂䝁䄴入瑁䝁䄸䅣求䡁䅉兙あ䝁䅕䅚獁䍁䅁䅢灂䝁䅍党畂䡁䅍党求䍁䅷䅉桂䝁䄴䅚杁䝁䅙杣桂䝁䄴睙潂䝁䅫督求䝁䅕䅉獂䝁䄸睙桂䡁䅑兡療䝁䄴督杁䝁䅫杢杁䡁䅑䅡求䍁䅁兖畂䝁䅫䅤求䝁䅑䅉呂䡁䅑兙あ䝁䅕督獁䍁䅁兑浂䡁䅉兡橂䝁䅅䅌杁䕁䅅督灂䝁䅅䅌杁䕁䅅兤穂䡁䅑杣桂䝁䅷兡桂䍁䅷䅉䑂䝁䅅杢桂䝁䅑兙獁䍁䅁䅤潂䝁䅕䅉䑂䝁䅅杣灂䝁䅉杙求䝁䅅杢獁䍁䅁兒ㅂ䡁䅉睢睂䝁䅕䅌杁䕁䅷兙あ䝁䅫杢杁䕁䅅兢求䡁䅉兡橂䝁䅅䅌杁䡁䅑䅡求䍁䅁兔灂䝁䅑䅚獂䝁䅕䅉䙂䝁䅅督あ䍁䅷䅉桂䝁䄴䅚杁䕁䄴党㍂䍁䅁杗求䝁䅅䅢桂䝁䄴䅚畁䍁䅁䅖潂䝁䅕䅉橂䝁䄸兢睂䝁䅅杢㕂䍁䅁督求䝁䅷䅢穂䍁䅁杤求䝁䅧兡橂䝁䅷党穂䍁䅁兙畂䝁䅑䅉㉂䝁䅅䅢ㅂ䝁䅕兌桂䝁䅑䅚求䝁䅑䅉穂䝁䅕杣㉂䝁䅫睙求䡁䅍杌杁䕁䅧党祂䡁䅑来杁䕁䅣䅢療䝁䅉兙獂䍁䅁䅓療䝁䅷䅚灂䝁䄴睚穂䍁䅷䅉䩂䝁䄴睙畁䍁䅁睤桂䡁䅍䅉浂䝁䄸兤畂䝁䅑党歂䍁䅁兡畂䍁䅁免㕁䑁䅅䅏杁䝁䅅杢歂䍁䅁兡穂䍁䅁䅡求䝁䅅䅚硂䡁䅕兙祂䡁䅑党祂䝁䅕䅚杁䝁䅫杢杁䕁䅕督あ䝁䅕杣療䍁䅷䅉䝂䝁䅷睢祂䝁䅫䅚桂䍁䄴䅁慁睅䅁䅗䅣䕁䅧党穂䡁䅍䅉䑂䝁䄸杣睂䝁䄸杣桂䡁䅑兡療䝁䄴䅌杁䝁䅅杢杁䝁䅕䅥睂䝁䅷睢祂䝁䅅䅤灂䝁䄸杢杁䝁䅅杢歂䍁䅁䅣祂䝁䄸䅚ㅂ䝁䅍䅤灂䝁䄸杢杁䝁䅍睢瑂䡁䅁兙畂䡁䅫䅌杁䝁䅕䅥睂䝁䅷睢祂䝁䅕督獁䍁䅁䅚求䡁䅙党獂䝁䄸䅣穂䍁䅷䅉睂䡁䅉睢歂䡁䅕睙求䡁䅍䅌杁䡁䅁兤祂䝁䅍䅡桂䡁䅍党穂䍁䅷䅉あ䡁䅉兙畂䡁䅍䅣療䡁䅉䅤穂䍁䅷䅉桂䝁䄴䅚杁䡁䅍党獂䝁䅷督杁䝁䅍杣ㅂ䝁䅑党杁䝁䄸兡獂䍁䅷䅉畂䝁䅅䅤ㅂ䡁䅉兙獂䍁䅁睚桂䡁䅍䅉獂䝁䅫兣ㅂ䝁䅫䅚穂䍁䅁䅋佂䕁䅣䅔穂䍁䅫䅌杁䝁䅅杢歂䍁䅁杢桂䡁䅑兤祂䝁䅅䅢杁䝁䅣兙穂䍁䄴䅉啂䝁䅧党杁䝁䅍睢瑂䡁䅁兙畂䡁䅫䅉療䡁䅁党祂䝁䅅䅤求䡁䅍䅉灂䝁䄴䅉あ䡁䅣睢杁䡁䅍党湂䝁䄰党畂䡁䅑督獁䍁䅁兒㑂䡁䅁䅢療䡁䅉兙あ䝁䅫睢畂䍁䅁兙畂䝁䅑䅉兂䡁䅉睢歂䡁䅕睙あ䝁䅫睢畂䍁䅷䅉桂䝁䄴䅚杁䕁䄰兡歂䡁䅍䅤祂䝁䅕兙瑂䍁䄴䅉䩂䡁䅑䅉橂䝁䄸杢歂䡁䅕睙あ䡁䅍䅉睂䡁䅉睢歂䡁䅕睙あ䝁䅫睢畂䍁䅁睢睂䝁䅕杣桂䡁䅑兡療䝁䄴督杁䡁䅁杣灂䝁䄰兙祂䝁䅫䅢㕂䍁䅁兡畂䍁䅁䅤潂䝁䅕䅉噂䝁䄴兡あ䝁䅕䅚杁䙁䅍䅤桂䡁䅑党穂䍁䅷䅉䡂䡁䅕入桂䝁䄴兙獁䍁䅁䅤潂䝁䅕䅉乂䝁䅅䅢桂䡁䅫督灂䝁䅅睌啂䝁䅧兙灂䝁䅷兙畂䝁䅑䅉䭂䝁䄸兡畂䡁䅑䅉䕂䝁䅕杤求䝁䅷睢睂䝁䄰党畂䡁䅑䅉䉂䡁䅉党桂䍁䅷䅉桂䝁䄴䅚杁䕁䄰兙獂䝁䅅入穂䝁䅫兙㝁䍁䅁兙畂䝁䅑䅉求䡁䅧䅣獂䝁䄸杣桂䡁䅑兡療䝁䄴䅉桂䝁䅍䅤灂䡁䅙兡あ䝁䅫党穂䍁䅁䅣祂䝁䅫杢橂䝁䅫䅣桂䝁䅷䅢㕂䍁䅁睢浂䝁䅙督潂䝁䄸杣求䍁䅁睒ㅂ䡁䅫兙畂䝁䅅䅌杁䡁䅑䅡求䍁䅁兖畁䙁䅍杌杁䕁䅣兤獂䝁䅙䅉療䝁䅙䅉乂䝁䅕䅥灂䝁䅍睢獁䍁䅁兙畂䝁䅑䅉療䝁䅙杚穂䝁䅧睢祂䝁䅕䅉呂䡁䅕杣灂䝁䄴兙瑂䝁䅕䅉桂䝁䄴䅚杁䕁䅍兙畂䝁䅅䅚桂䍁䄴䅉啂䝁䅧党杁䝁䅍睢瑂䡁䅁兙畂䡁䅫䅉灂䡁䅍䅉桂䝁䅷督療䍁䅁兡畂䡁䅙睢獂䡁䅙党歂䍁䅁兡畂䍁䅁睚桂䡁䅑䅡求䡁䅉兡畂䝁䅣䅌杁䝁䅍睢瑂䡁䅁杣求䡁䅍督灂䝁䄴睚獁䍁䅁兙畂䝁䅑䅉睂䡁䅉睢橂䝁䅕督穂䝁䅫杢湂䍁䅁杢桂䡁䅑兤祂䝁䅅䅢杁䝁䅣兙穂䑁䅳䅉浂䡁䅉兙橂䡁䅑兡療䝁䄴兙あ䝁䅫杢湂䍁䅁杔䡂䕁䅷督㝁䍁䅁睚桂䡁䅑䅡求䡁䅉兡畂䝁䅣䅌杁䡁䅑党祂䝁䄰兡畂䝁䅅䅢灂䝁䄴睚獁䍁䅁䅢療䝁䅅䅚灂䝁䄴睚獁䍁䅁兙畂䝁䅑䅉あ䡁䅉兙畂䡁䅍䅣療䡁䅉䅤灂䝁䄴睚杁䝁䅍杣ㅂ䝁䅑党杁䝁䄸兡獂䍁䅁兙畂䝁䅑䅉佂䕁䅣䅔杁䡁䅑䅡祂䝁䄸兤湂䝁䅧䅉祂䝁䅅兡獂䍁䅁睙桂䡁䅉睏杁䝁䅅杢歂䍁䅁督あ䝁䄸杣灂䝁䄴睚杁䝁䅅杢歂䍁䅁䅤求䡁䅉兢灂䝁䄴兙獂䝁䅫杢湂䍁䅁䅣祂䝁䄸䅣桂䝁䄴党獁䍁䅁兙穂䍁䅁睤求䝁䅷䅢杁䝁䅅督杁䡁䅁杣療䡁䅙兡歂䝁䅫杢湂䍁䅁睤桂䡁䅑党祂䍁䅁䅡桂䝁䄴䅚獂䝁䅫杢湂䍁䅁督求䡁䅉杤灂䝁䅍党穂䍁䅁䅣祂䝁䅫兢桂䡁䅉兡獂䡁䅫䅉灂䝁䄴䅉あ䝁䅧党杁䕁䅉兙牂䝁䅳党畂䍁䅁睕潂䝁䅅䅢求䍁䅁䅣獂䝁䅅入穂䍁䅁兡畂䍁䅁䅤潂䝁䅕䅉塂䝁䅫䅢獂䝁䅫督あ䝁䄸杢杁䕁䅉兙穂䝁䅫杢杁䝁䅅杣求䝁䅅䅉療䝁䅙䅉佂䝁䄸杣あ䝁䅧䅉䕂䝁䅅睡療䡁䅑兙畁䍁䅁䅖潂䝁䅕䅉橂䝁䄸兢睂䝁䅅杢㕂䍁䅁睤桂䡁䅍䅉灂䝁䄴睙療䡁䅉䅣療䡁䅉兙あ䝁䅕䅚杁䝁䅫杢杁䑁䅅兏祁䑁䅁䅉桂䝁䄴䅚杁䝁䅫督杁䝁䅧党桂䝁䅑兣ㅂ䝁䅅杣あ䝁䅕杣求䝁䅑䅉灂䝁䄴䅉佂䝁䅕睤杁䙁䅫睢祂䝁䅳䅌杁䕁䄴党㍂䍁䅁兗療䡁䅉睡畁䅁䅁桄䅣䱁剁䅁䥂䝁䅕睤獂䝁䅕䅤あ䍁䅁䅕桂䝁䅍睡桂䡁䅉䅚杁䕁䅕杢あ䝁䅕杣睂䡁䅉兡穂䝁䅕䅉䑂䝁䄸兢睂䝁䅅杢㕂䍁䅁䅣祂䝁䄸杤灂䝁䅑党穂䍁䅁督療䝁䅷兤あ䝁䅫睢畂䡁䅍䅉あ䝁䅧兙あ䍁䅁兙獂䝁䅷睢㍂䍁䅁睙ㅂ䡁䅍䅤療䝁䄰党祂䡁䅍䅉あ䝁䄸䅉橂䝁䅅䅣あ䡁䅕杣求䍁䅷䅉桂䝁䄴兙獂䡁䅫来求䍁䅷䅉桂䝁䄴䅚杁䝁䅅睙あ䍁䅁兤睂䝁䄸杢杁䝁䅑兙あ䝁䅅䅉穂䝁䅕兙瑂䝁䅷党穂䡁䅍䅢㕂䍁䅁兡畂䍁䅁䅤潂䝁䅕䅉䉂䝁䄰党祂䝁䅫睙桂䡁䅍䅌杁䕁䅕兤祂䝁䄸䅣求䍁䅷䅉あ䝁䅧党杁䕁䄰兡歂䝁䅑䅢求䍁䅁兒桂䡁䅍䅤獁䍁䅁兑浂䡁䅉兡橂䝁䅅䅌杁䡁䅑䅡求䍁䅁兑穂䝁䅫兙杁䙁䅁兙橂䝁䅫杚灂䝁䅍䅌杁䝁䅅杢歂䍁䅁杓桂䡁䅁兙畂䍁䄴䅉䩂䡁䅑䅉療䡁䅁党祂䝁䅅䅤求䡁䅍䅉灂䝁䄴䅉浂䝁䅫杤求䍁䅁督求䝁䅣兢求䝁䄴䅤穂䑁䅯䅉呂䝁䅕杣㉂䝁䅕杣獁䍁䅁䅓㕂䝁䅉杣灂䝁䅑䅉䑂䝁䅷睢ㅂ䝁䅑䅌杁䕁䅫杢あ䝁䅕䅢獂䝁䅫睚求䝁䄴䅤杁䕁䅕䅚湂䝁䅕䅌杁䕁䅙兡畂䝁䅅杢橂䝁䅫兙獂䍁䅁睕求䡁䅉杤灂䝁䅍党穂䍁䅷䅉桂䝁䄴䅚杁䕁䅍睢祂䡁䅁睢祂䝁䅅䅤求䍁䅁兓畂䡁䅙党穂䡁䅑兢求䝁䄴䅤穂䍁䅁兙畂䝁䅑䅉偂䡁䅑䅡求䡁䅉杌杁䙁䅑䅡求䍁䅁睙療䝁䄰䅣桂䝁䄴入杁䝁䄸杚浂䝁䅕杣穂䍁䅁睚求䝁䄴党祂䝁䅅䅢杁䡁䅁兤祂䡁䅁睢穂䝁䅕䅉穂䝁䅕杣㉂䝁䅕杣穂䍁䅁杚療䡁䅉䅉瑂䡁䅕䅢あ䝁䅫兌㍂䝁䄸杣牂䝁䅷睢桂䝁䅑䅉橂䝁䄸兢睂䡁䅕䅤灂䝁䄴睚杁䝁䅅杢歂䍁䅁睤療䡁䅉睡獂䝁䄸兙歂䍁䄰睢睂䡁䅑兡瑂䝁䅫来求䝁䅑䅉穂䝁䅕杣㉂䝁䅕杣穂䑁䅳䅉䥂䙁䅁兒杁䙁䅁杣療䕁䅷兡桂䝁䄴䅤杁䙁䅉兙橂䝁䅳䅉桂䝁䄴䅚杁䙁䅑睢㍂䝁䅕杣杁䡁䅍党祂䡁䅙党祂䡁䅍睏杁䕁䅧䅕䙂䍁䅁睕㕂䝁䄴党祂䝁䅣入獁䍁䅁兙杁䝁䅍睢瑂䡁䅁睢穂䝁䅅杙獂䝁䅕䅉灂䝁䄴杚祂䝁䅅督あ䡁䅉兤橂䡁䅑兤祂䝁䅕䅉浂䝁䄸杣杁䡁䅑杣桂䝁䅑兡あ䝁䅫睢畂䝁䅅䅢杁䝁䅅杢歂䍁䅁睙獂䝁䄸兤歂䍁䄰杢桂䡁䅑兡㉂䝁䅕䅉桂䡁䅁䅣獂䝁䅫睙桂䡁䅑兡療䝁䄴督㝁䍁䅁䅓兂䕁䅕䅉呂䝁䅍兙獂䝁䅕䅉噂䡁䅁䅉呂䝁䅕杣㉂䝁䅕杣穂䍁䅁䅣祂䝁䄸䅚ㅂ䝁䅍䅤杁䝁䅷兡畂䝁䅕督杁䝁䅙睢祂䍁䅁睙祂䝁䅫䅤灂䝁䅍兙獂䍁䅁兙睂䡁䅁䅢灂䝁䅍兙あ䝁䅫睢畂䡁䅍䅌杁䝁䅫杢橂䝁䅷兤歂䝁䅫杢湂䍁䅁䅢桂䡁䅉睚求䍁䅁党畂䡁䅑党祂䡁䅁杣灂䡁䅍党杁䡁䅍睢浂䡁䅑睤桂䡁䅉党杁䝁䅅䅣睂䝁䅷兡橂䝁䅅䅤灂䝁䄸杢穂䍁䅁兙畂䝁䅑䅉歂䝁䅅䅤桂䍁䅁兙畂䝁䅅䅢㕂䡁䅑兡橂䡁䅍䅉睂䝁䅷兙あ䝁䅙睢祂䝁䄰督㝁䍁䅁䅓兂䕁䅕䅉䙂䝁䅑睚求䝁䅷兡畂䝁䅕䅉穂䝁䅕杣㉂䝁䅕杣穂䑁䅳䅉䥂䙁䅁兒杁䕁䅍杣桂䡁䅫䅉䙂䙁䅧睏杁䕁䅧䅕䙂䍁䅁睑祂䝁䅅入杁䙁䅧䅒㝁䍁䅁兙畂䝁䅑䅉䥂䙁䅁兒杁䕁䄴睢畂䙁䅍䅤療䡁䅁杌杁䕁䅫䅤杁䝁䅅䅢穂䝁䄸䅉睂䡁䅉睢㉂䝁䅫䅚求䡁䅍䅉䥂䙁䅁兒杁䕁䅅杣ㅂ䝁䅉兙杁䡁䅁杣療䝁䅑兤橂䡁䅑督杁䝁䅫杢橂䝁䅷兤歂䝁䅕䅉潂䝁䅅杣歂䡁䅣兙祂䝁䅕䅉睂䡁䅉睢歂䡁䅕睙あ䡁䅍䅌杁䡁䅍兤橂䝁䅧䅉桂䡁䅍䅉塂䝁䅫兌䝂䝁䅫䅉桂䝁䅍睙求䡁䅍督杁䡁䅁睢灂䝁䄴䅤穂䍁䅷䅉穂䡁䅣兡あ䝁䅍䅡求䡁䅍䅌杁䝁䅅杢歂䍁䅁睚桂䡁䅑党㍂䝁䅅入穂䑁䅳䅉䥂䙁䅁兒杁䕁䅅杣ㅂ䝁䅉兙杁䕁䄴党あ䡁䅣睢祂䝁䅳兡畂䝁䅣䅉穂䝁䄸杚あ䡁䅣兙祂䝁䅕䅉桂䝁䄴䅚杁䡁䅍党祂䡁䅙兡橂䝁䅕督杁䝁䅍睢瑂䡁䅁杣灂䡁䅍兡畂䝁䅣䅉橂䝁䅷睢ㅂ䝁䅑兌楂䝁䅅督求䝁䅑䅉瑂䝁䅅杢桂䝁䅣党瑂䝁䅕杢あ䍁䅷䅉畂䝁䅕䅤㍂䝁䄸杣牂䍁䅁兢桂䝁䄴兙湂䝁䅕兢求䝁䄴䅤杁䝁䅅杢歂䍁䅁兙橂䝁䅍党穂䡁䅍䅉橂䝁䄸杢あ䡁䅉睢獂䍁䅷䅉穂䝁䄸杚あ䡁䅣兙祂䝁䅕兌歂䝁䅕杚灂䝁䄴党歂䍁䅁睤灂䝁䅑党瑁䝁䅅杣求䝁䅅䅉畂䝁䅕䅤㍂䝁䄸杣牂䝁䅫杢湂䍁䅷䅉畂䝁䅕䅤㍂䝁䄸杣牂䍁䅁督求䝁䅍兤祂䝁䅫䅤㕂䍁䅷䅉桂䝁䄴兙獂䡁䅫䅤灂䝁䅍督杁䝁䅅杢歂䍁䅁兙穂䡁䅍兤祂䝁䅅杢橂䝁䅕䅌杁䝁䅷睢橂䝁䅅䅤灂䝁䄸杢杁䡁䅍党祂䡁䅙兡橂䝁䅕督杁䡁䅍睢浂䡁䅑睤桂䡁䅉党獁䍁䅁䅣祂䝁䅫杤桂䡁䅑党杁䝁䅅杢歂䍁䅁䅣ㅂ䝁䅉䅢灂䝁䅍䅉橂䝁䅕䅢獂䡁䅕䅢桂䡁䅉䅉橂䝁䄸杣求䍁䅁督療䝁䅙䅤㍂䝁䅅杣求䍁䅷䅉桂䝁䄴䅚杁䡁䅁杣療䝁䅙党穂䡁䅍兡療䝁䄴兙獂䍁䅁兙畂䝁䅑䅉穂䡁䅕䅣睂䝁䄸杣あ䍁䅁督求䡁䅉杤灂䝁䅍党穂䍁䅷䅉桂䡁䅍䅉㍂䝁䅕䅢獂䍁䅁兙穂䍁䅁兙穂䍁䄰兙瑁䡁䅍党祂䡁䅙兡橂䝁䅕䅉桂䝁䄴䅚杁䝁䅍睢畂䡁䅍兤瑂䡁䅁䅤灂䝁䄸杢杁䝁䄰睢歂䝁䅕䅢穂䍁䅁䅤潂䡁䅉睢ㅂ䝁䅣䅡杁䡁䅑䅡求䍁䅁䅓兂䕁䅕䅉䡂䡁䅉党求䝁䄴䅔桂䝁䅳党杁䝁䅍䅢療䡁䅕䅚杁䝁䅙睢祂䍁䅁䅤潂䝁䅕䅉䩂䝁䄴䅤求䝁䅷䅢灂䝁䅣党畂䡁䅑䅉䙂䝁䅑睚求䍁䅁䅣療䡁䅉䅤浂䝁䄸䅢灂䝁䄸䅉療䝁䅙䅉睂䡁䅉睢歂䡁䅕睙あ䡁䅍杌杁䕁䅫杢杁䝁䅅䅚歂䝁䅫䅤灂䝁䄸杢獁䍁䅁䅤潂䝁䅕䅉橂䝁䄸兢睂䝁䅅杢㕂䍁䅁睢浂䝁䅙党祂䡁䅍䅉獂䝁䅕兙穂䝁䅫杢湂䍁䅷䅉浂䝁䅫杢桂䝁䄴睙灂䝁䄴睚獁䍁䅁兓啂䍁䅁睙療䝁䄴督ㅂ䝁䄰䅣あ䝁䅫睢畂䍁䅷䅉ㅂ䡁䅑兡獂䝁䅫䅤㕂䍁䅁䅣祂䝁䄸睚祂䝁䅅兢穂䍁䅷䅉桂䝁䄴䅚杁䝁䅅督穂䝁䅕䅤杁䝁䄰兙畂䝁䅅睚求䝁䄰党畂䡁䅑䅉穂䝁䅕杣㉂䝁䅫睙求䡁䅍䅉浂䝁䄸杣杁䝁䅍兤穂䡁䅑睢瑂䝁䅕杣穂䍁䅁䅤療䍁䅁杚桂䝁䅍兡獂䝁䅫䅤桂䡁䅑党杁䡁䅑党橂䝁䅧杢療䝁䅷睢湂䡁䅫䅉歂䝁䅕䅣獂䝁䄸入瑂䝁䅕杢あ䍁䅁兢療䝁䅑党獂䡁䅍䅉桂䝁䄴䅚杁䡁䅑䅡求䍁䅁兙橂䡁䅅兤灂䡁䅍兡あ䝁䅫睢畂䍁䅁睢浂䍁䅁杤桂䡁䅉兡療䡁䅕督杁䕁䅫䅖杁䡁䅍睢獂䡁䅕䅤灂䝁䄸杢穂䍁䅷䅉灂䝁䄴睙獂䡁䅕䅚灂䝁䄴睚杁䝁䅧兙祂䝁䅑睤桂䡁䅉党獁䍁䅁督療䝁䅙䅤㍂䝁䅅杣求䍁䅷䅉桂䝁䄴䅚杁䡁䅍党祂䡁䅙兡橂䝁䅕督杁䝁䅙杣療䝁䄰䅉䥂䝁䅕睤獂䝁䅕䅤あ䍁䅁䅕桂䝁䅍睡桂䡁䅉䅚杁䕁䅕杢あ䝁䅕杣睂䡁䅉兡穂䝁䅕䅉桂䝁䄴䅚杁䝁䄸䅤潂䝁䅕杣穂䑁䅳䅉橂䝁䄸杢穂䡁䅕䅢あ䝁䅅䅤灂䡁䅙党瑁䝁䅷党歂䍁䅁督求䡁䅉杤灂䝁䅍党穂䑁䅳䅉䥂䙁䅁兒杁䝁䅅杢歂䍁䅁䅣桂䡁䅉䅤畂䝁䅕杣杁䡁䅑党橂䝁䅧杢療䝁䅷睢湂䡁䅫䅉求䡁䅧䅣求䡁䅉䅤灂䡁䅍党杁䝁䅅杢歂䍁䅁兙歂䡁䅙兡橂䝁䅕䅌杁䝁䅅杢歂䍁䅁兡瑂䡁䅁䅢求䝁䄰党畂䡁䅑兙あ䝁䅫睢畂䍁䅁督求䡁䅉杤灂䝁䅍党穂䍁䅷䅉桂䡁䅍䅉㍂䝁䅕䅢獂䍁䅁兙穂䍁䅁督療䝁䅷兤あ䝁䅫睢畂䍁䅁党畂䝁䅣兙湂䝁䅕兢求䝁䄴䅤杁䝁䅍兙睂䝁䅅杙灂䝁䅷兡あ䝁䅫党穂䑁䅳䅉あ䝁䅧党杁䕁䅍睢瑂䝁䄰兤畂䝁䅫睙桂䡁䅑兡療䝁䄴督杁䝁䅅杢歂䍁䅁兔求䝁䅑兡桂䍁䅁睕療䝁䅷兤あ䝁䅫睢畂䡁䅍䅉潁䕁䅍兔呂䍁䅫䅉あ䝁䅧兙あ䍁䅁睢浂䝁䅙党祂䡁䅍䅉穂䝁䄸杚あ䡁䅣兙祂䝁䅕䅉桂䝁䄴䅚杁䡁䅉党獂䝁䅅䅤求䝁䅑䅉穂䝁䅕杣㉂䝁䅫睙求䡁䅍睏杁䝁䅅杢歂䍁䅁䅓求䡁䅣䅢求䡁䅑䅤杁䙁䅁兙橂䝁䅳兙祂䝁䅑䅉䵂䝁䅅杙穂䍁䅁杚療䡁䅉䅉祂䝁䅕督求䝁䅅杣橂䝁䅧䅉桂䝁䄴䅚杁䝁䅑党㉂䝁䅕䅢療䡁䅁兢求䝁䄴䅤畁䍁䅁兓あ䍁䅁督求䡁䅉杤求䡁䅍䅉橂䝁䄸兢瑂䝁䅕杣橂䝁䅫兙獂䍁䅁兙畂䝁䅑䅉獂䝁䅅杣湂䝁䅕䅉求䝁䄴䅤求䡁䅉䅣祂䝁䅫督求䍁䅁睚祂䝁䄸兤睂䡁䅍䅌杁䡁䅍兤橂䝁䅧䅉桂䡁䅍䅉楂䡁䅕督灂䝁䄴党穂䡁䅍䅉桂䝁䄴䅚杁䡁䅁兤楂䝁䅷兡橂䍁䅁督求䝁䅍䅤療䡁䅉䅉求䝁䄴䅤求䡁䅉䅣祂䝁䅫督求䡁䅍睏杁䝁䅅杢歂䍁䅁䅤潂䡁䅉睢ㅂ䝁䅣䅡杁䡁䅙兙祂䝁䅫睢ㅂ䡁䅍䅉睂䝁䅅杣あ䝁䄴党祂䡁䅍䅉橂䝁䄸兢睂䡁䅉兡穂䝁䅫杢湂䍁䅁杣求䡁䅍党獂䝁䅷党祂䡁䅍䅌杁䝁䅑兡穂䡁䅑杣灂䝁䅉兤あ䝁䅫睢畂䍁䅁䅣桂䡁䅉䅤畂䝁䅕杣穂䍁䅷䅉療䡁䅉兡湂䝁䅫杢桂䝁䅷䅉求䡁䅅兤灂䡁䅁兢求䝁䄴䅤杁䝁䄰兙畂䡁䅕杚桂䝁䅍䅤ㅂ䡁䅉党祂䡁䅍䅌杁䝁䅫杢歂䝁䅕䅣求䝁䄴䅚求䝁䄴䅤杁䡁䅍睢浂䡁䅑睤桂䡁䅉党杁䡁䅙党畂䝁䅑睢祂䡁䅍䅌杁䡁䅍入穂䡁䅑党瑂䡁䅍䅉灂䝁䄴䅤求䝁䅣杣桂䡁䅑睢祂䡁䅍䅌杁䝁䅅杢歂䍁䅁兙歂䡁䅙兡穂䝁䄸杣㕂䍁䅁杚灂䡁䅉兢穂䍁䄴䅉啂䝁䅧党杁䝁䅍睢瑂䡁䅁兙畂䡁䅫䅉㍂䝁䅅督杁䝁䅙睢ㅂ䝁䄴䅚求䝁䅑䅉灂䝁䄴䅉硁䑁䅫睍㕁䍁䅁兙畂䝁䅑䅉灂䡁䅍䅉潂䝁䅕兙歂䡁䅅兤桂䡁䅉䅤求䡁䅉党歂䍁䅁兡畂䍁䅁睕睂䡁䅉兡畂䝁䅣䅌杁䙁䅑党㑂䝁䅅督畁䅁䅁硄䅣佁乑䅁䥂䝁䅕䅥橂䝁䅕䅢杁䕁䅍睢祂䡁䅁睢祂䝁䅅䅤灂䝁䄸杢杁䝁䅑党㉂䝁䅕䅢療䡁䅁督獁䍁䅁兢桂䝁䄴兤浂䝁䅅睙あ䡁䅕杣求䡁䅍䅌杁䝁䅅杢歂䍁䅁兢桂䡁䅉睡求䡁䅑督杁䝁䅍兙祂䝁䅉睢畂䍁䅁杚灂䝁䅉党祂䡁䅍䅌杁䡁䅍䅤祂䡁䅕睙あ䡁䅕杣桂䝁䅷䅉祂䝁䅕兡畂䝁䅙睢祂䝁䅍党瑂䝁䅕杢あ䡁䅍䅌杁䝁䅧睢畂䝁䅕入橂䝁䄸兢楂䍁䅁督あ䡁䅉兤橂䡁䅑兤祂䝁䅕督獁䍁䅁杣求䡁䅍兡畂䡁䅍䅌杁䝁䅅杢歂䍁䅁睙療䝁䄰䅣療䡁䅍兡あ䝁䅕䅉瑂䝁䅅䅤求䡁䅉兡桂䝁䅷督杁䝁䅅杢歂䍁䅁䅣桂䡁䅉䅤穂䍁䅁杚療䡁䅉䅉ㅂ䡁䅍党杁䝁䅫杢杁䝁䅍睢瑂䝁䄰党祂䝁䅍兡桂䝁䅷䅉桂䝁䅕杣療䡁䅍䅣桂䝁䅍党獁䍁䅁督睂䝁䅅睙求䍁䅁兙畂䝁䅑䅉歂䝁䅕杚求䝁䄴督求䍁䅷䅉桂䝁䄴䅚杁䝁䅫杢歂䡁䅕督あ䡁䅉兡桂䝁䅷䅉桂䡁䅁䅣獂䝁䅫睙桂䡁䅑兡療䝁䄴督畁䍁䅁兓あ䍁䅁睢睂䝁䅕杣桂䡁䅑党穂䍁䅁䅤潂䡁䅉睢ㅂ䝁䅣䅡杁䡁䅑睤療䍁䅁督求䝁䅣兢求䝁䄴䅤穂䍁䅷䅉䑂䝁䄸兢睂䝁䄸督灂䡁䅑党杁䕁䄰兙あ䝁䅕杣灂䝁䅅䅢穂䍁䅁兙畂䝁䅑䅉䙂䝁䄴睚灂䝁䄴党求䡁䅉党歂䍁䅁䅕祂䝁䄸䅚ㅂ䝁䅍䅤穂䍁䄴䅉啂䝁䅧党杁䕁䅍睢瑂䡁䅁睢穂䝁䅫䅤求䍁䅁兔桂䡁䅑党祂䝁䅫兙獂䡁䅍䅉穂䝁䅕睚瑂䝁䅕杢あ䍁䅁兢桂䝁䄴兤浂䝁䅅睙あ䡁䅕杣求䡁䅍䅉桂䝁䄴䅚杁䝁䄰兙祂䝁䅳党あ䡁䅍䅉橂䝁䅅杣楂䝁䄸杢杁䝁䅙兡楂䝁䅕杣穂䍁䅷䅉浂䝁䅅杙祂䝁䅫睙穂䍁䅷䅉瑂䡁䅕䅢あ䝁䅫兌桂䡁䅧兡桂䝁䅷督獁䍁䅁督睂䝁䅕睙灂䝁䅅䅢あ䡁䅫䅉祂䝁䅕兡畂䝁䅙睢祂䝁䅍党瑂䝁䅕杢あ䡁䅍䅌杁䡁䅁杣求䡁䅁杣求䝁䅣督杁䝁䅅杢歂䍁䅁睢あ䝁䅧党祂䍁䅁杚灂䝁䅉党祂䍁䄰杣求䝁䅫杢浂䝁䄸杣橂䝁䅕䅚杁䝁䄰兙あ䡁䅉兡㑂䍁䅁兢桂䡁䅑党祂䝁䅫兙獂䡁䅍䅌杁䡁䅍䅤祂䡁䅕睙あ䡁䅕杣桂䝁䅷䅉桂䝁䅑䅡求䡁䅍兡㉂䝁䅕督獁䍁䅁䅡療䝁䄴党㕂䝁䅍睢瑂䝁䅉䅌杁䝁䄰睢獂䝁䅑兡畂䝁䅣䅉橂䝁䄸兢睂䝁䄸兤畂䝁䅑督獁䍁䅁䅤療䝁䄸䅢灂䝁䄴睚杁䝁䄰兙あ䝁䅕杣灂䝁䅅䅢穂䍁䅷䅉睂䝁䄸䅢㕂䡁䅕杣求䡁䅑䅡桂䝁䄴党杁䡁䅍入穂䡁䅑党瑂䡁䅍䅌杁䝁䅅杢歂䍁䅁䅢桂䝁䄰兡畂䝁䅅䅤求䡁䅍䅉あ䝁䅧兙あ䍁䅁兙祂䝁䅕䅉ㅂ䡁䅍党歂䍁䅁兡畂䍁䅁兢灂䝁䅷兡あ䝁䅅杣㕂䍁䅁兙畂䝁䅑䅉橂䝁䄸兢瑂䝁䅕杣橂䝁䅫兙獂䍁䅁兙灂䡁䅉睙祂䝁䅅杚あ䍁䅷䅉㍂䝁䅫杢歂䍁䅁䅤ㅂ䡁䅉杙灂䝁䄴党杁䝁䅉䅢桂䝁䅑党穂䍁䅷䅉祂䝁䅕睙祂䝁䅕兙あ䝁䅫睢畂䝁䅅䅢杁䡁䅁杣療䝁䅑兤橂䡁䅑督獁䍁䅁兙畂䝁䅑䅉療䡁䅑䅡求䡁䅉䅉灂䝁䄴䅚ㅂ䡁䅍䅤祂䝁䅫兙獂䍁䅁兙睂䡁䅁䅢灂䝁䅍兙あ䝁䅫睢畂䡁䅍䅌杁䝁䅅督杁䡁䅣党獂䝁䅷䅉桂䡁䅍䅉灂䝁䄴䅉桂䡁䅕䅤療䝁䄰睢あ䝁䅫杤求䍁䅷䅉瑂䝁䅅杣灂䝁䄴党獁䍁䅁兙畂䝁䅑䅉祂䝁䅅兡獂䍁䅁䅤祂䝁䅅杢穂䡁䅁睢祂䡁䅑兙あ䝁䅫睢畂䍁䄴䅉啂䝁䅧党杁䕁䅕杢湂䝁䅫杢求䝁䅕杣求䝁䅑䅉兂䡁䅉睢歂䡁䅕睙あ䡁䅍䅉穂䝁䅕睚瑂䝁䅕杢あ䍁䅁兢桂䝁䄴兤浂䝁䅅睙あ䡁䅕杣求䡁䅍䅉桂䝁䄴䅚杁䝁䄰兙祂䝁䅳党あ䡁䅍䅉桂䝁䅫杣橂䡁䅉兙浂䡁䅑䅉穂䡁䅑杣ㅂ䝁䅍䅤ㅂ䡁䅉党穂䍁䅁兙畂䝁䅑䅉浂䝁䅫杢灂䡁䅍䅡求䝁䅑䅉桂䝁䅫杣橂䡁䅉兙浂䡁䅑䅉橂䝁䄸兢睂䝁䄸杢求䝁䄴䅤穂䍁䅷䅉灂䝁䄴睙獂䡁䅕䅚灂䝁䄴睚杁䡁䅣兡畂䝁䅣䅉あ䝁䄸䅉楂䝁䄸䅚㕂䍁䅁杚桂䝁䅫杣灂䝁䄴睚穂䍁䅷䅉㍂䝁䅫杢湂䍁䅁䅣桂䝁䄴党獂䡁䅍䅌杁䝁䅙䅢灂䝁䅣䅡あ䍁䅁䅚求䝁䅍睡杁䡁䅁兙畂䝁䅕䅢穂䍁䅷䅉歂䝁䄸睢祂䍁䅁䅢灂䝁䄴党祂䡁䅍䅌杁䡁䅉睢あ䝁䄸杣橂䡁䅉兙浂䡁䅑䅉楂䝁䅷兙歂䝁䅕督獁䍁䅁督睂䝁䅅杣穂䍁䅷䅉桂䝁䄴䅚杁䡁䅑兡睂䍁䅁睙桂䡁䅁督㝁䍁䅁兙畂䝁䅑䅉桂䝁䅫杣橂䡁䅉兙浂䡁䅑䅉穂䡁䅑杣ㅂ䝁䅍䅤ㅂ䡁䅉兙獂䍁䅁督ㅂ䝁䅉兌橂䝁䄸兢睂䝁䄸杢求䝁䄴䅤穂䍁䅁兙畂䝁䅑䅉穂䝁䅕兢灂䍁䄰杚灂䝁䄴兡穂䝁䅧党歂䍁䅁睙療䝁䄰䅣療䝁䄴党畂䡁䅑督杁䡁䅕督求䝁䅑䅉灂䝁䄴䅉祂䝁䄸䅤療䡁䅉睙祂䝁䅅杚あ䍁䅁杙獂䝁䅅䅚求䡁䅍䅌杁䝁䅕杢湂䝁䅫杢求䍁䅁杢桂䝁䅍党獂䝁䅷党穂䍁䅷䅉桂䝁䄴䅚杁䝁䅅兡祂䝁䅍杣桂䝁䅙䅤杁䡁䅍兤祂䝁䅙兙橂䝁䅕督獁䍁䅁督ㅂ䝁䅍䅡杁䝁䅅督杁䝁䅙䅢桂䡁䅁督獁䍁䅁睤灂䝁䄴睚穂䍁䅷䅉求䝁䅷党㉂䝁䅅䅤療䡁䅉督獁䍁䅁兙畂䝁䅑䅉浂䝁䅅兡祂䝁䅫杢湂䡁䅍睏杁䝁䅅杢歂䍁䅁杕䝂䍁䅁兡畂䡁䅑党祂䝁䅙党祂䝁䅕杢橂䝁䅕䅉橂䝁䄸杢あ䡁䅉睢獂䍁䅁䅣祂䝁䄸䅚ㅂ䝁䅍䅤穂䍁䅁杚療䡁䅉䅉瑂䝁䅫䅢灂䡁䅑兙祂䡁䅫䅉桂䝁䄴䅚杁䝁䅅党祂䝁䄸督睂䝁䅅睙求䍁䅁兙睂䡁䅁䅢灂䝁䅍兙あ䝁䅫睢畂䡁䅍杌杁䙁䅑䅡灂䡁䅍䅉穂䝁䅕睚瑂䝁䅕杢あ䍁䅁兙獂䡁䅍睢杁䡁䅁杣療䡁䅙兡歂䝁䅕督杁䝁䅫杢あ䝁䅕杣浂䝁䅕杣求䝁䄴睙求䍁䅁睙療䝁䄴䅤祂䝁䄸䅢杁䝁䄰兙あ䝁䅕杣灂䝁䅅䅢穂䍁䅷䅉穂䡁䅑杣ㅂ䝁䅍䅤ㅂ䡁䅉兙獂䍁䅁睙療䝁䄰䅣療䡁䅍兡あ䝁䅕督獁䍁䅁兙畂䝁䅑䅉穂䝁䅕杣㉂䝁䅫睙求䡁䅍睏杁䝁䅑兡求䝁䅷党橂䡁䅑杣灂䝁䅍䅉桂䝁䅉督療䡁䅉杙求䡁䅉䅉浂䝁䄸兙瑂䡁䅍睏杁䝁䄰兙湂䝁䄴党あ䝁䅫睙杁䝁䅅杙穂䝁䄸杣楂䝁䅕杣穂䑁䅳䅉桂䝁䄴䅚杁䡁䅑䅡求䡁䅉兢療䡁䅁䅢桂䡁䅍䅤灂䝁䅍督杁䝁䅙睢祂䍁䅁睙療䝁䄰兢求䡁䅉睙灂䝁䅅䅢杁䝁䅅杢歂䍁䅁䅚求䝁䅙党畂䡁䅍党杁䝁䅅䅣睂䝁䅷兡橂䝁䅅䅤灂䝁䄸杢穂䍁䄴䅉啂䝁䅧党杁䝁䅍睢瑂䡁䅁兙畂䡁䅫䅉穂䝁䅕䅢獂䡁䅍䅉灂䡁䅑督杁䡁䅁杣療䝁䅑兤橂䡁䅑督杁䝁䅑兡祂䝁䅕睙あ䝁䅷入杁䡁䅑䅡祂䝁䄸兤湂䝁䅧䅉灂䡁䅑督杁䝁䄰兙畂䝁䅅睚求䡁䅉督獁䍁䅁䅣祂䝁䄸䅚ㅂ䝁䅍䅤杁䝁䄰兙畂䝁䅅睚求䡁䅉督獁䍁䅁兙畂䝁䅑䅉穂䝁䅅䅢求䡁䅍䅉睂䝁䅕杣穂䝁䄸杢畂䝁䅕䅢獁䍁䅁兙穂䍁䅁睤求䝁䅷䅢杁䝁䅅督杁䡁䅑䅡祂䝁䄸兤湂䝁䅧䅉灂䝁䄴䅚求䡁䅁党畂䝁䅑党畂䡁䅑䅉歂䝁䅫督あ䡁䅉兡楂䡁䅕䅤療䡁䅉督杁䝁䅫杢杁䡁䅑䅡求䍁䅁兑瑂䝁䅕杣灂䝁䅍兙穂䍁䅷䅉䙂䡁䅕杣療䡁䅁党獁䍁䅁䅤潂䝁䅕䅉䉂䡁䅍兡桂䍁䅁䅕桂䝁䅍兡浂䝁䅫睙獁䍁䅁兓畂䝁䅑兡桂䍁䅷䅉桂䝁䄴䅚杁䕁䅅杚祂䝁䅫睙桂䍁䄴䅉䥂䝁䅕䅥橂䝁䅕䅢杁䕁䅍睢祂䡁䅁睢祂䝁䅅䅤灂䝁䄸杢杁䡁䅣兙穂䍁䅁杚療䡁䅕杢歂䝁䅕䅚杁䝁䅫杢杁䑁䅅兏ぁ䑁䅙䅉桂䝁䄴䅚杁䝁䅫督杁䝁䅧党桂䝁䅑兣ㅂ䝁䅅杣あ䝁䅕杣求䝁䅑䅉灂䝁䄴䅉呂䡁䅑兙瑂䝁䅙睢祂䝁䅑䅌杁䕁䅍睢畂䝁䄴党橂䡁䅑兡橂䡁䅕䅤畁䅁䅁䉅䅣䵁䕙䅁䥂䝁䅫睚潂䡁䅣睢療䝁䅑督杁䙁䅁杣療䡁䅁党祂䡁䅑兡求䡁䅍䅌杁䕁䅫杢橂䍁䄴䅌杁䝁䅧党桂䝁䅑兣ㅂ䝁䅅杣あ䝁䅕杣求䝁䅑䅉灂䝁䄴䅉卂䝁䅅䅢求䝁䅫睚潂䍁䅷䅉灂䡁䅍䅉桂䍁䅁䅣ㅂ䝁䅉䅢灂䝁䅍䅢㕂䍁䄰䅤祂䝁䅅䅚求䝁䅑䅉潁䕁䄴兗呂䕁䅕杏䥂䕁䅫睖灁䍁䅷䅉浂䡁䅕䅢獂䡁䅫兌灂䝁䄴䅤求䝁䅣杣桂䡁䅑党歂䍁䅁睢浂䝁䅙兡橂䝁䅕䅉祂䝁䅕兙獂䍁䅁党穂䡁䅑兙あ䝁䅕䅉灂䝁䄴杤求䡁䅍䅤瑂䝁䅕杢あ䍁䅁䅤祂䡁䅕督あ䍁䅁䅋捁䙉䅉兒䩂䙁䅑午灁䍁䅁䅤潂䝁䅅䅤杁䝁䄸睤畂䡁䅍䅌杁䝁䅑党㉂䝁䅕䅢療䡁䅁督獁䍁䅁兙橂䡁䅅兤灂䡁䅉党穂䍁䅷䅉獂䝁䅕兙穂䝁䅕督杁䝁䅅杢歂䍁䅁兢桂䝁䄴兙湂䝁䅕督杁䡁䅁杣療䡁䅁党祂䡁䅑兡求䡁䅍䅉睂䡁䅉兡瑂䝁䅅杣灂䝁䅷入杁䝁䅫杢杁䡁䅑䅡求䍁䅁杙求䡁䅍䅤杁䝁䅉兤穂䝁䅫杢求䡁䅍督杁䝁䅑兡穂䡁䅑杣灂䝁䅍䅤穂䍁䅁䅋䍂䕁䅉䅒穂䍁䅫䅉療䝁䅙䅉䉂䡁䅑䅢桂䝁䄴䅤桂䍁䅷䅉䑂䝁䅧兙祂䝁䅷睢あ䡁䅑党獁䍁䅁䅒桂䝁䅷䅢桂䡁䅍䅌杁䕁䄴兙穂䝁䅧杤灂䝁䅷䅢求䍁䅷䅉偂䡁䅉䅢桂䝁䄴䅚療䍁䅷䅉卂䝁䅅䅢求䝁䅫睚潂䍁䅷䅉卂䝁䅫睙潂䝁䄰睢畂䝁䅑䅉桂䝁䄴䅚杁䙁䅑兙瑂䡁䅁兙畁䍁䅁䅓灂䝁䅣䅡㍂䝁䄸睢歂䡁䅍䅉灂䡁䅍䅉灂䝁䄴䅉あ䝁䅧党杁䡁䅣睢祂䝁䅳兌睂䝁䅷兙橂䝁䅕兢桂䝁䅳兡畂䝁䅣䅉楂䡁䅕督灂䝁䄴党穂䡁䅍杌杁䙁䅣党杁䝁䅉党獂䝁䅫党㉂䝁䅕䅉あ䝁䅧兙あ䍁䅁杙㕂䍁䅁睙祂䝁䅕兙あ䝁䅫杢湂䍁䅁党畂䡁䅙兡祂䝁䄸杢瑂䝁䅕杢あ䡁䅍䅉桂䝁䄴䅚杁䝁䅕䅥睂䝁䅕杣灂䝁䅕杢橂䝁䅕督杁䡁䅣䅡求䡁䅉党杁䡁䅑䅡求䍁䅁杙求䡁䅍䅤杁䝁䅅杢歂䍁䅁杙祂䝁䅫睚潂䡁䅑党穂䡁䅑䅉橂䝁䅅杢杁䝁䅅睙潂䝁䅫党㉂䝁䅕䅉あ䝁䄸睚求䡁䅑䅡求䡁䅉䅉㍂䝁䅧兙あ䍁䅁䅤潂䝁䅕入杁䝁䅍兙畂䝁䄴睢あ䍁䅁兙睂䝁䅅杣あ䍁䅷䅉㍂䝁䅕䅉橂䝁䅅杢杁䝁䅑党獂䝁䅫杤求䡁䅉䅉湂䡁䅉党桂䡁䅑党祂䍁䅁杤桂䝁䅷兤求䍁䅁䅤療䍁䅁睢ㅂ䡁䅉䅉橂䡁䅕督あ䝁䄸兢求䡁䅉督獁䍁䅁䅤潂䝁䅕兡祂䍁䅁䅤求䝁䅅兢瑂䝁䅅䅤求䡁䅍䅉桂䝁䄴䅚獁䍁䅁兡畂䍁䅁䅤ㅂ䡁䅉杢獁䍁䅁睢ㅂ䡁䅉䅉穂䡁䅑兙牂䝁䅕䅡療䝁䅷䅚求䡁䅉督畁䅁䅁桅䅣佁䩧䅁䥂䝁䅫䅢獂䝁䅕杢楂䡁䅉兙畂䝁䅑䅌杁䕁䅫杢橂䍁䄴䅉療䡁䅁党祂䝁䅅䅤求䡁䅍䅉桂䡁䅍䅉桂䝁䄴䅉灂䝁䄴䅚ㅂ䡁䅍䅤祂䝁䅫兙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䉂䝁䅑杤桂䝁䄴睙求䝁䅑䅉兂䡁䅉睢橂䝁䅕督穂䍁䅁睕療䝁䅷兤あ䝁䅫睢畂䡁䅍䅉桂䝁䄴䅚杁䕁䄰睢獂䝁䅑兡畂䝁䅣䅉啂䝁䅕睙潂䝁䄴睢獂䝁䄸睚㕂䍁䅁睕療䝁䅷兤あ䝁䅫睢畂䡁䅍杌杁䙁䅑䅡求䍁䅁兑歂䡁䅙兙畂䝁䅍党歂䍁䅁䅕祂䝁䄸睙求䡁䅍督杁䙁䅍睢獂䡁䅕䅤灂䝁䄸杢穂䍁䅁督求䝁䅣兢求䝁䄴䅤杁䝁䅑党穂䝁䅫睚畂䡁䅍䅌杁䝁䅕杢湂䝁䅫杢求䝁䅕杣穂䍁䅷䅉瑂䝁䅅杢ㅂ䝁䅙兙橂䡁䅑兤祂䝁䅕督獁䍁䅁兢桂䡁䅉睡求䡁䅑督獁䍁䅁兙畂䝁䅑䅉穂䝁䅕杣㉂䝁䅫睙求䡁䅍䅉睂䡁䅉睢橂䝁䅕督穂䍁䅁兙畂䝁䅑䅉瑂䝁䅅䅤求䡁䅉兡桂䝁䅷䅉潂䝁䅅杢歂䝁䅷兡畂䝁䅣䅉求䡁䅅兤灂䡁䅁兢求䝁䄴䅤杁䝁䅅杢歂䍁䅁督㕂䡁䅍䅤求䝁䄰督杁䝁䅍睢瑂䡁䅁杣灂䡁䅍兡畂䝁䅣䅉橂䝁䄸兢睂䝁䄸兤畂䝁䅑兡畂䝁䅣䅌杁䝁䅕䅥あ䡁䅉兤穂䝁䅫睢畂䍁䅷䅉桂䝁䄴䅚杁䝁䄰兙あ䝁䅕杣灂䝁䅅䅢杁䝁䅧兙畂䝁䅑䅢灂䝁䄴睚杁䝁䅕兣ㅂ䝁䅫䅣瑂䝁䅕杢あ䍁䅷䅉求䡁䅅兤灂䡁䅁兢求䝁䄴䅤杁䡁䅍入穂䡁䅑党瑂䍁䅁䅚求䡁䅍兡湂䝁䄴䅉穂䝁䅕杣㉂䝁䅫睙求䡁䅍䅌杁䝁䅅督杁䡁䅣党獂䝁䅷䅉桂䡁䅍䅉療䝁䅙杚求䡁䅉督杁䝁䄰兡㑂䝁䅫杢湂䍁䅁䅤求䝁䅍䅡畂䝁䄸䅢療䝁䅣入獁䍁䅁兡畂䝁䅣杣求䝁䅑兡求䝁䄴䅤杁䝁䅅兤あ䝁䄸兢桂䡁䅑兡療䝁䄴䅌杁䝁䅅杢歂䍁䅁䅣療䡁䅉䅤灂䝁䄸杢杁䡁䅁杣療䝁䅍党穂䡁䅍睏杁䝁䅅杢歂䍁䅁䅣祂䝁䄸杤灂䝁䅑党穂䍁䅁督橂䡁䅉党求䝁䄴兡畂䝁䅣䅉桂䝁䄴䅚杁䡁䅍党睂䝁䅅杣桂䡁䅑兡畂䝁䅣䅉求䡁䅅兤灂䡁䅁兢求䝁䄴䅤杁䝁䅙睢祂䍁䅁杤桂䡁䅉兡療䡁䅕督杁䝁䅫杢歂䡁䅕督あ䡁䅉兡求䡁䅍䅌杁䝁䅫杢橂䝁䅷兤歂䝁䅫杢湂䍁䅁䅣獂䝁䅅督あ䝁䅫睙穂䍁䅷䅉浂䝁䄸睢歂䍁䅁兙畂䝁䅑䅉睂䝁䅧兙祂䝁䄰兙橂䝁䅕兤あ䝁䅫睙桂䝁䅷督獁䍁䅁睙潂䝁䅕兢灂䝁䅍兙獂䡁䅍䅌杁䝁䅙党祂䡁䅑兡獂䝁䅫来求䡁䅉督獁䍁䅁兢灂䝁䄴党祂䝁䅅䅢穂䍁䅷䅉求䝁䄴党祂䝁䅣入獁䍁䅁杣求䝁䅍入橂䝁䅷兡畂䝁䅣䅌杁䝁䅅杢歂䍁䅁睢あ䝁䅧党祂䍁䅁睚求䝁䄴党祂䝁䅅䅢杁䝁䅫杢歂䡁䅕督あ䡁䅉兡桂䝁䅷督畁䍁䅁䅖潂䝁䅕䅉乂䝁䄸䅢歂䝁䅫杢湂䍁䅁䅖求䝁䅍䅡畂䝁䄸䅢療䝁䅣入杁䙁䅍睢獂䡁䅕䅤灂䝁䄸杢穂䍁䅁督求䝁䅣兢求䝁䄴䅤杁䝁䄸杚浂䝁䅕杣穂䍁䅁兡畂䝁䅯党橂䡁䅑兡療䝁䄴䅉瑂䝁䄸䅢歂䝁䅫杢湂䍁䅁兙畂䝁䅑䅉求䡁䅧䅤祂䡁䅕督灂䝁䄸杢杁䝁䅕兣ㅂ䝁䅫䅣瑂䝁䅕杢あ䑁䅳䅉潂䝁䄸䅤杁䡁䅉兤畂䝁䄴党祂䍁䅁督㕂䡁䅍䅤求䝁䄰督㝁䍁䅁䅣祂䝁䄸睙求䡁䅍督杁䝁䅍睢畂䡁䅑杣療䝁䅷䅉穂䡁䅫督あ䝁䅕兢穂䑁䅳䅉瑂䝁䄸䅢歂䍁䅁杙桂䡁䅍党穂䍁䅁兙畂䝁䅑䅉橂䝁䄸兢睂䝁䄸杢求䝁䄴䅤穂䑁䅳䅉瑂䝁䅅兡畂䡁䅑党畂䝁䅅杢橂䝁䅕䅉桂䝁䄴䅚杁䡁䅉党睂䝁䅅兡祂䍁䅁督求䡁䅉杤灂䝁䅍党穂䑁䅳䅉桂䝁䄴䅚杁䝁䅅杚あ䝁䅕杣瑂䝁䅅杣牂䝁䅕䅤杁䡁䅁兙祂䡁䅑督杁䝁䅅杢歂䍁䅁督求䡁䅉杤灂䝁䅍党杁䝁䅙睢祂䍁䅁杤桂䡁䅉兡療䡁䅕督杁䝁䅫杢歂䡁䅕督あ䡁䅉兡求䡁䅍䅌杁䝁䅫杢橂䝁䅷兤歂䝁䅫杢湂䍁䅁兙ㅂ䡁䅑睢瑂䝁䄸䅤灂䡁䅙党獁䍁䅁睙療䝁䄴督ㅂ䝁䄰党祂䍁䅁睚療䝁䄸䅚穂䍁䅷䅉瑂䝁䅕䅚灂䝁䅍兙獂䍁䅷䅉睂䝁䅅睙牂䝁䅅睚灂䝁䄴睚獁䍁䅁睙療䝁䄴督あ䡁䅉兤橂䡁䅑兡療䝁䄴䅌杁䝁䅅杢歂䍁䅁党獂䝁䅕睙あ䡁䅉睢畂䝁䅫睙穂䍁䄴䅉啂䝁䅧党杁䝁䅍睢瑂䡁䅁兙畂䡁䅫䅉㍂䝁䅅督杁䝁䅙睢祂䝁䄰党祂䝁䅷入杁䝁䅳杢療䡁䅣杢杁䝁䅅督杁䕁䅉兙あ䝁䅕督㉂䝁䅫䅢獂䝁䅕䅉䥂䝁䄸䅢歂䝁䅫杢湂䡁䅍䅌杁䕁䅫杢橂䍁䄴䅉桂䝁䄴䅚杁䝁䅍䅡桂䝁䄴睚求䝁䅑䅉灂䡁䅑督杁䝁䄴兙瑂䝁䅕䅉あ䝁䄸䅉䥂䝁䅫䅢獂䝁䅕杢楂䡁䅉兙畂䝁䅑䅌杁䕁䅫杢橂䍁䄴䅉灂䝁䄴䅉乂䝁䅅杣橂䝁䅧䅉祁䑁䅁䅍㑁䍁䄴䅉䥂䝁䅫䅢獂䝁䅕杢楂䡁䅉兙畂䝁䅑䅌杁䕁䅫杢橂䍁䄴䅉㍂䝁䅅督杁䝁䅙睢ㅂ䝁䄴䅚求䝁䅑䅉灂䝁䄴䅉硁䑁䅫䅍㉁䍁䅁兙畂䝁䅑䅉灂䡁䅍䅉潂䝁䅕兙歂䡁䅅兤桂䡁䅉䅤求䡁䅉党歂䍁䅁兡畂䍁䅁村桂䡁䅑党穂䡁䅙兡獂䝁䅷党獁䍁䅁兓畂䝁䅑兡桂䝁䄴兙畁䅁䅁䉆䅣䝁偧䅁䥂䝁䅫䅢獂䡁䅑睢睂䍁䅁䅓療䝁䅷䅚灂䝁䄴睚穂䍁䅁兓畂䝁䅍杌杁䡁䅁杣療䡁䅙兡歂䝁䅕督杁䝁䅉兤穂䝁䅫杢求䡁䅍督杁䝁䅅杢歂䍁䅁睙療䝁䄴督ㅂ䝁䄰党祂䍁䅁杙桂䝁䄴睡灂䝁䄴睚杁䡁䅍党祂䡁䅙兡橂䝁䅕督畁䍁䅁兓あ䍁䅁睢睂䝁䅕杣桂䡁䅑党穂䍁䅁䅤潂䡁䅉睢ㅂ䝁䅣䅡杁䡁䅑䅡祂䝁䅕党杁䡁䅍党湂䝁䄰党畂䡁䅑督㙁䍁䅁村桂䝁䄴睡灂䝁䄴睚獁䍁䅁村祂䝁䄸睡求䡁䅉兌䕂䝁䅕兙獂䝁䅕杣獁䍁䅁兙畂䝁䅑䅉乂䝁䄸杣あ䝁䅣兙湂䝁䅕䅉偂䡁䅉兡湂䝁䅫杢桂䡁䅑兡療䝁䄴杌杁䙁䅑䅡求䍁䅁村桂䝁䄴睡灂䝁䄴睚杁䡁䅍党湂䝁䄰党畂䡁䅑䅉療䝁䅙杚求䡁䅉督杁䡁䅍兙㉂䝁䅫杢湂䡁䅍䅌杁䝁䅍䅡求䝁䅍睡灂䝁䄴睚獁䍁䅁兡畂䡁䅑党祂䝁䅕督あ䍁䄰杙求䝁䅅杣灂䝁䄴睚杁䝁䅍䅡求䝁䅍睡灂䝁䄴睚獁䍁䅁兙畂䝁䅑䅉瑂䝁䄸杢求䡁䅫䅉瑂䝁䅅杣牂䝁䅕䅤杁䝁䅅睙橂䝁䄸兤畂䡁䅑督㝁䍁䅁睙求䡁䅉䅤灂䝁䅙兡橂䝁䅅䅤求䡁䅍䅉療䝁䅙䅉歂䝁䅕䅣療䡁䅍兡あ䑁䅳䅉獂䝁䅫杢求䡁䅍䅉桂䝁䄴䅚杁䝁䅷党あ䡁䅑党祂䡁䅍䅉療䝁䅙䅉橂䡁䅉党歂䝁䅫䅤獁䍁䅁䅡療䝁䄰党杁䝁䅫兢睂䡁䅉睢㉂䝁䅕兢求䝁䄴䅤杁䝁䅅杢歂䍁䅁党硂䡁䅕兡あ䡁䅫䅉獂䝁䄸兙畂䡁䅍䅌杁䝁䅷睢桂䝁䄴督杁䝁䅙睢祂䍁䅁䅣ㅂ䡁䅉睙潂䝁䅅督灂䝁䄴睚杁䝁䅅杢歂䍁䅁睙桂䡁䅉杣㕂䝁䅫杢湂䍁䅁督求䝁䅍兤祂䝁䅫䅤灂䝁䅕督獁䍁䅁䅤求䡁䅉兢獁䍁䅁兙湂䡁䅉兡橂䡁䅕䅢あ䡁䅕杣桂䝁䅷䅉桂䝁䄴䅚杁䝁䅍睢瑂䝁䄰党祂䝁䅍兡桂䝁䅷䅉祂䝁䅕兙獂䍁䅁党穂䡁䅑兙あ䝁䅕䅌杁䝁䅕兣ㅂ䝁䅫䅣瑂䝁䅕杢あ䍁䅁䅢療䝁䅅杢穂䍁䅷䅉桂䝁䄴䅚杁䝁䄸䅤潂䝁䅕杣杁䝁䅷党畂䝁䅑兡畂䝁䅣䅉睂䡁䅉睢歂䡁䅕睙あ䡁䅍睏杁䝁䅅杢歂䍁䅁兢療䡁䅉䅤湂䝁䅅睚求䍁䅷䅉橂䝁䄸兢瑂䝁䅕杣橂䝁䅫兙獂䍁䅁兙畂䝁䅑䅉灂䝁䄴䅚ㅂ䡁䅍䅤祂䝁䅫兙獂䍁䅁䅢療䝁䅅杢穂䍁䅷䅉桂䝁䄴䅚杁䡁䅑党祂䝁䄰䅉桂䝁䄴䅚杁䝁䅍睢畂䡁䅍䅤祂䡁䅕睙あ䝁䅫睢畂䍁䅁杚灂䝁䄴兙畂䝁䅍党畁䍁䅁兓あ䍁䅁兙獂䡁䅍睢杁䡁䅁杣療䡁䅙兡歂䝁䅕督杁䡁䅑杣求䝁䅅督ㅂ䡁䅉入杁䝁䄰兙畂䝁䅅睚求䝁䄰党畂䡁䅑䅌杁䝁䅅督穂䝁䅕䅤杁䝁䄰兙畂䝁䅅睚求䝁䄰党畂䡁䅑䅌杁䝁䅍䅡求䝁䅍睡杁䝁䅍兙祂䝁䅑督獁䍁䅁督桂䝁䅙党杁䝁䅑党睂䝁䄸督灂䡁䅑䅉楂䝁䄸䅥求䡁䅍䅌杁䝁䄸杢獂䝁䅫杢求䍁䅁杙桂䝁䄴睡灂䝁䄴睚獁䍁䅁杙灂䝁䅷䅢杁䡁䅁兙㕂䍁䅷䅉桂䝁䄴䅚杁䝁䄸杤求䡁䅉䅚祂䝁䅅杚あ䍁䅁䅣祂䝁䅫杤灂䝁䅷党湂䝁䅕䅉穂䝁䅕杣㉂䝁䅫睙求䡁䅍睏杁䝁䅅杢歂䍁䅁党穂䡁䅑兙あ䝁䅕䅉睂䝁䅷兙畂䝁䄴兡畂䝁䅣䅌杁䝁䄰兙畂䝁䅅睚求䝁䄰党畂䡁䅑䅉桂䝁䄴䅚杁䝁䅅䅚瑂䝁䅫杢灂䡁䅍䅤祂䝁䅅䅤灂䝁䄸杢獁䍁䅁兡畂䡁䅙党穂䡁䅑兢求䝁䄴䅤杁䡁䅁睢祂䡁䅑杚療䝁䅷兡療䍁䅁兢桂䝁䄴兙湂䝁䅕兢求䝁䄴䅤獁䍁䅁党瑂䡁䅁䅢療䡁䅫党求䍁䅁杙求䝁䄴党浂䝁䅫䅤杁䝁䅅睙橂䝁䄸兤畂䡁䅑督獁䍁䅁兙畂䝁䅑䅉灂䝁䄴䅚灂䡁䅙兡歂䡁䅕兙獂䍁䅁杣求䡁䅑兡祂䝁䅕兢求䝁䄴䅤杁䝁䅅睙橂䝁䄸兤畂䡁䅑督杁䡁䅍党祂䡁䅙兡橂䝁䅕督獁䍁䅁兙穂䍁䅁睤求䝁䅷䅢杁䝁䅅督杁䝁䅅兤あ䝁䄸兢桂䡁䅑党歂䍁䅁䅤求䝁䅷䅢求䡁䅉䅉瑂䝁䅅睙潂䝁䅫杢求䡁䅍杌杁䙁䅑䅡求䍁䅁村祂䝁䄸睡求䡁䅉兌䕂䝁䅕兙獂䝁䅕杣杁䡁䅍党湂䝁䄰党畂䡁䅑䅉療䝁䅙杚求䡁䅉督杁䡁䅁兤楂䝁䅷兡橂䍁䅁杚灂䝁䄴兙畂䝁䅍党杁䡁䅍党祂䡁䅙兡橂䝁䅕督杁䡁䅑䅡桂䡁䅑䅉桂䡁䅍督灂䡁䅍䅤杁䡁䅁兤楂䝁䅷兡橂䍁䅁党畂䡁䅑兡あ䝁䅫党穂䍁䅁兡畂䍁䅁睢祂䝁䅫睚灂䝁䄴兙あ䝁䅫杢湂䍁䅷䅉穂䡁䅫杢歂䝁䅫睙桂䡁䅑兡畂䝁䅣䅌杁䝁䅅杢歂䍁䅁䅚灂䡁䅍䅤祂䝁䅫杙ㅂ䡁䅑兡畂䝁䅣䅉穂䝁䅕睙ㅂ䡁䅉兡あ䝁䅫党穂䍁䅁睢浂䍁䅁兢ㅂ䝁䄴兡橂䝁䅫䅣桂䝁䅷兡あ䝁䅫党穂䍁䅁兙畂䝁䅑䅉睂䝁䄸䅢灂䡁䅑兡橂䝁䅅䅢杁䡁䅍兤楂䝁䅑兡㉂䝁䅫督灂䝁䄸杢穂䑁䅳䅉穂䡁䅁党橂䝁䅫兙獂䝁䅫来求䝁䅑䅉桂䝁䅑杤灂䡁䅍睢祂䡁䅫䅉桂䝁䄴䅚杁䝁䅫杢㉂䝁䅕督あ䝁䄰党畂䡁䅑䅉楂䝁䅅杢牂䝁䅫杢湂䍁䅁督求䡁䅉杤灂䝁䅍党穂䑁䅳䅉桂䝁䅑杤灂䝁䅍党杁䝁䅅杢歂䍁䅁睚ㅂ䝁䅫䅚桂䝁䄴睙求䍁䅁䅤療䍁䅁兙祂䝁䅉兡あ䡁䅉兙湂䝁䅕䅉祂䝁䅕杙桂䡁䅑党杁䝁䅍睢瑂䡁䅁䅢灂䝁䅅杢橂䝁䅕䅌杁䡁䅁睢祂䡁䅑杚療䝁䅷兡療䍁䅁兢桂䝁䄴兙湂䝁䅕兢求䝁䄴䅤獁䍁䅁兙畂䝁䅑䅉獂䝁䄸睙桂䝁䅷䅉湂䝁䄸杤求䡁䅉杢瑂䝁䅕杢あ䍁䅁兡畂䡁䅙党穂䡁䅑兢求䝁䄴䅤杁䡁䅁睢療䝁䅷䅉桂䝁䅑兢灂䝁䄴兡穂䡁䅑杣桂䡁䅑兡療䝁䄴睏杁䝁䅅䅚㉂䝁䅫督療䡁䅉入杁䡁䅍党祂䡁䅙兡橂䝁䅕督杁䝁䅅杢歂䍁䅁䅣祂䝁䄸䅚ㅂ䝁䅍䅤穂䍁䅁杚療䡁䅉䅉歂䝁䅕杣灂䡁䅙兙あ䝁䅫杤求䡁䅍䅉桂䝁䄴䅚杁䝁䅍睢瑂䝁䄰睢歂䝁䅫䅤灂䝁䅕督㝁䍁䅁兙湂䡁䅉兡橂䡁䅕䅢あ䡁䅕杣桂䝁䅷䅉灂䝁䄴督ㅂ䡁䅉兙畂䝁䅍党㝁䍁䅁兙畂䝁䅑䅉穂䝁䅕䅢獂䡁䅍䅌杁䡁䅑杣桂䝁䅑党穂䍁䅁兡畂䍁䅷䅉桂䝁䄴䅚杁䡁䅕杢歂䝁䅕杣㍂䡁䅉兡あ䝁䅕督杁䙁䅕杌呂䍁䄴䅉湂䝁䄸杤求䡁䅉杢瑂䝁䅕杢あ䍁䅁兙畂䝁䅑䅉湂䝁䄸杤求䡁䅉杢瑂䝁䅕杢あ䍁䅁兙湂䝁䅕杢橂䡁䅫䅉楂䝁䄸杢歂䡁䅍䅌杁䝁䅍睢祂䡁䅁睢祂䝁䅅䅤求䍁䅁杙療䝁䄴䅚穂䍁䅷䅉桂䝁䄴䅚杁䝁䄰兤畂䝁䅫睙灂䡁䅁兙獂䍁䅁杙療䝁䄴䅚穂䑁䅳䅉瑂䝁䄸杣あ䝁䅣兙湂䝁䅕兌楂䝁䅅睙牂䝁䅕䅚獁䍁䅁兙穂䡁䅍党あ䍁䄰杙桂䝁䅍睡求䝁䅑䅌杁䝁䅅杢歂䍁䅁睙療䝁䄰兢求䡁䅉睙灂䝁䅅䅢杁䝁䄰睢祂䡁䅑睚桂䝁䅣党瑁䝁䅉兙橂䝁䅳党歂䍁䅁督求䝁䅍兤祂䝁䅫䅤灂䝁䅕督杁䝁䅅杢歂䍁䅁督あ䡁䅉兤橂䡁䅑兤祂䝁䅕䅚杁䡁䅁杣療䝁䅑兤橂䡁䅑督㝁䍁䅁兙畂䝁䅑䅉睂䡁䅉睢㉂䝁䅫䅚求䡁䅍䅉桂䡁䅍督求䡁䅑䅉桂䝁䄴䅚杁䝁䅷兡桂䝁䅉兡獂䝁䅫䅤㕂䍁䅁兢桂䝁䄴兙湂䝁䅕兢求䝁䄴䅤杁䝁䅅䅚㉂䝁䅫督療䡁䅉入獁䍁䅁睙獂䝁䅕兙祂䝁䅫杢湂䍁䅷䅉祂䝁䅕䅤桂䝁䅫䅢獁䍁䅁兙畂䝁䅑䅉穂䝁䅕睙ㅂ䡁䅉兡あ䝁䅫党穂䍁䅁䅢求䝁䄴䅚灂䝁䄴睚杁䡁䅍党祂䡁䅙兡橂䝁䅕督畁䍁䅁䅖潂䝁䅕䅉乂䝁䄸杣あ䝁䅣兙湂䝁䅕䅉偂䡁䅉兡湂䝁䅫杢桂䡁䅑兡療䝁䄴䅉穂䝁䅕睚瑂䝁䅕杢あ䍁䅁睢浂䝁䅙党祂䡁䅍䅉浂䝁䅫䅥求䝁䅑䅉桂䝁䄴䅚杁䝁䅅䅚煂䡁䅕督あ䝁䅅杙獂䝁䅕䅉祂䝁䅅䅤求䍁䅁兢療䡁䅉䅤湂䝁䅅睚求䡁䅍䅌杁䝁䅯兤瑂䝁䅉睢獁䍁䅁杢求䡁䅣䅉橂䝁䄸杢穂䡁䅑杣ㅂ䝁䅍䅤灂䝁䄸杢獁䍁䅁杒求䝁䅑党祂䝁䅅䅢杁䕁䅧睢ㅂ䡁䅍兡畂䝁䅣䅉䉂䝁䅑兢灂䝁䄴兡穂䡁䅑杣桂䡁䅑兡療䝁䄴䅌杁䙁䅙党あ䝁䅕杣桂䝁䄴督杁䕁䅅杚浂䝁䅅兡祂䡁䅍䅌杁䝁䅅杢歂䍁䅁兖畂䝁䅫䅤求䝁䅑䅉呂䡁䅑兙あ䝁䅕督杁䕁䅑党睂䝁䅅杣あ䝁䄰党畂䡁䅑䅉療䝁䅙䅉䉂䝁䅣杣灂䝁䅍兤獂䡁䅑兤祂䝁䅕䅉獂䝁䄸兙畂䡁䅍杌杁䕁䅧兡獂䝁䅷䅤療䡁䅁䅉䥂䝁䄸䅢歂䝁䅫杢湂䡁䅍䅉䩂䝁䄴睙畁䍁䅁睤桂䡁䅍䅉灂䝁䄴睙療䡁䅉䅣療䡁䅉兙あ䝁䅕䅚杁䝁䅫杢杁䑁䅅兏㕁䑁䅧䅉桂䝁䄴䅚杁䝁䅫督杁䝁䅉兙穂䝁䅕䅚杁䝁䅫杢杁䕁䅑兙獂䝁䅷兙穂䍁䅷䅉啂䝁䅕䅥桂䡁䅍杌䅁䉁塙䅁杂睂䅁䅓灂䝁䅷䅤療䝁䄴䅉䡂䡁䅉兙畂䝁䅑䅉坂䝁䅅睙桂䡁䅑兡療䝁䄴督杁䕁䅫杢橂䍁䄴䅌杁䝁䅅䅉あ䝁䅫兢求䡁䅍䅡桂䡁䅉党杁䝁䅍睢瑂䡁䅁兙畂䡁䅫䅌杁䝁䅑党㉂䝁䅕䅢療䡁䅁督獁䍁䅁兢桂䡁䅉睡求䡁䅑督獁䍁䅁督求䝁䅷䅢穂䍁䅷䅉瑂䝁䅅杢桂䝁䅣党穂䍁䅷䅉桂䝁䄴䅚杁䝁䄸䅣求䡁䅉兙あ䝁䅕督杁䡁䅑䅡求䍁䅁杣求䡁䅍睢祂䡁䅑督獁䍁䅁䅣獂䝁䅅杢穂䍁䅁兙畂䝁䅑䅉桂䝁䄴睙灂䝁䅷䅢桂䡁䅉入杁䡁䅉党穂䝁䅕杣㉂䝁䅅䅤灂䝁䄸杢杁䡁䅍党祂䡁䅙兡橂䝁䅕督杁䡁䅕杢歂䝁䅕杣杁䡁䅑䅡求䍁䅁䅓灂䝁䅷䅤療䝁䄴䅉䡂䡁䅉兙畂䝁䅑䅉坂䝁䅅睙桂䡁䅑兡療䝁䄴督杁䝁䅉杣桂䝁䄴䅚畁䍁䅁兓あ䍁䅁睢睂䝁䅕杣桂䡁䅑党穂䍁䅁䅤潂䡁䅉睢ㅂ䝁䅣䅡杁䙁䅉党桂䝁䅷䅉䙂䡁䅍䅤桂䡁䅑党杁䙁䅍兙獂䝁䅕督杁䝁䅅杢歂䍁䅁杒灂䝁䄴兙畂䝁䅍兡畂䝁䅣䅌杁䝁䅅杢歂䍁䅁杕求䡁䅍睢祂䡁䅑䅉偂䡁䅁党祂䝁䅅䅤灂䝁䄸杢穂䍁䅁兙畂䝁䅑䅉䑂䝁䅷兤楂䍁䅁兔桂䝁䄴兙湂䝁䅕兢求䝁䄴䅤杁䡁䅍党湂䝁䄰党畂䡁䅑督畁䍁䅁杕求䝁䅅䅢杁䕁䅕督あ䝁䅅䅤求䍁䅁睕桂䝁䅷党穂䍁䅁兙畂䝁䅑䅉䝂䝁䅫杢桂䝁䄴睙灂䝁䄴睚杁䡁䅍党湂䝁䄰党畂䡁䅑䅉瑂䝁䅅杣牂䝁䅕䅤杁䝁䅅杢歂䍁䅁督求䝁䅷䅢穂䍁䅁䅤潂䝁䅕䅉坂䕁䄸兓穂䍁䅷䅉桂䝁䄴䅚杁䡁䅍睢ㅂ䡁䅉睙求䍁䅁杖偂䕁䅫督杁䡁䅑䅡祂䝁䄸兤湂䝁䅧䅉浂䝁䅕党瑁䝁䅙睢祂䍁䄰督求䡁䅉杤灂䝁䅍党杁䝁䅅睚祂䝁䅕党瑂䝁䅕杢あ䡁䅍䅉㍂䝁䅫䅤潂䍁䅁䅤潂䝁䅫杣歂䍁䄰䅣桂䡁䅉䅤㕂䍁䅁䅚求䡁䅙党獂䝁䄸䅣求䡁䅉督㝁䍁䅁兙畂䝁䅑䅉睂䡁䅉睢㉂䝁䅫䅚求䡁䅍䅉橂䝁䄸杢穂䡁䅕兢求䡁䅉䅉浂䝁䅫杢桂䝁䄴睙灂䝁䄴睚杁䝁䅅杢歂䍁䅁督求䡁䅉杤灂䝁䅍党穂䍁䅁䅢療䝁䅅杢穂䍁䄴䅉卂䝁䅕督療䡁䅉䅤杁䕁䄸䅣求䡁䅉兙あ䝁䅫睢畂䡁䅍䅉桂䝁䄴䅚杁䕁䅍䅢ㅂ䝁䅉䅉乂䝁䅅杢桂䝁䅣党瑂䝁䅕杢あ䍁䅁督求䝁䅣兢求䝁䄴䅤杁䝁䄰兙畂䝁䅅睚求䡁䅍䅉桂䝁䄴䅚杁䝁䄸䅣求䡁䅉兙あ䝁䅕督杁䡁䅑䅡求䍁䅁睙獂䡁䅕杙穂䍁䅁睤潂䝁䅫睙潂䍁䅁睢浂䝁䅙党祂䡁䅍䅉求䡁䅧睙潂䝁䅅杢湂䝁䅕䅌杁䝁䅷党灂䡁䅍兤祂䝁䅕䅉あ䡁䅉兙㉂䝁䅕䅢獁䍁䅁兙畂䝁䅑䅉祂䝁䅕督求䡁䅉杤桂䡁䅑兡療䝁䄴䅉穂䝁䅕杣㉂䝁䅫睙求䡁䅍䅌杁䝁䅅督杁䡁䅣党獂䝁䅷䅉桂䡁䅍䅉求䝁䄴睚桂䝁䅣党穂䍁䅁兡畂䍁䅁䅤潂䝁䅕䅉祂䝁䅕杢あ䝁䅅䅢杁䝁䄸杚杁䝁䅫杢㉂䝁䅕杢あ䝁䄸杣㕂䍁䅁兢桂䝁䅑党杁䝁䅅杤桂䝁䅫䅢桂䝁䅉䅢求䍁䅁䅚ㅂ䝁䅕䅉あ䝁䄸䅉療䡁䅣杢求䡁䅉督潂䝁䅫䅣杁䝁䅕䅥橂䝁䅧兙畂䝁䅣党穂䍁䅁䅤潂䡁䅉睢ㅂ䝁䅣䅡杁䝁䅫䅤穂䍁䅁睙獂䡁䅕杙杁䡁䅁杣療䝁䅣杣桂䝁䄰督獁䍁䅁兙畂䝁䅑䅉睂䡁䅉睢㉂䝁䅫䅚求䡁䅍䅉桂䝁䄴睙灂䝁䅷䅢桂䡁䅉入杁䡁䅍党祂䡁䅙兡橂䝁䅕督杁䝁䅫杢橂䝁䅷兤歂䝁䅫杢湂䍁䅁杚療䝁䄸䅚杁䝁䅅杢歂䍁䅁杙求䡁䅙党祂䝁䅅睚求䍁䅷䅉祂䝁䅕䅤桂䝁䅫䅢杁䝁䅅杢歂䍁䅁督睂䝁䅅䅉桂䡁䅑䅉あ䝁䅫兢求䡁䅍䅡桂䡁䅉党杁䡁䅁杣療䡁䅁党祂䡁䅑兡求䡁䅍杌杁䕁䅧兡獂䡁䅑睢畂䍁䅁睒祂䝁䅅杢歂䍁䅁杖桂䝁䅍兙あ䝁䅫睢畂䡁䅍䅉䩂䝁䄴睙畁䍁䅁睤桂䡁䅍䅉浂䝁䄸兤畂䝁䅑党歂䍁䅁兡畂䍁䅁免㕁䑁䅫杍杁䝁䅅杢歂䍁䅁兡穂䍁䅁䅡求䝁䅅䅚硂䡁䅕兙祂䡁䅑党祂䝁䅕䅚杁䝁䅫杢杁䕁䄸杣獂䝁䅅杢歂䝁䄸䅌杁䕁䅙䅢療䡁䅉兡歂䝁䅅杌䅁䭁噳䅁㙂元䅁䅓灂䝁䅷䅤療䝁䄴䅉塂䝁䄸杣獂䝁䅑睤灂䝁䅑党杁䕁䅧睢獂䝁䅑兡畂䝁䅣督杁䕁䅫杢橂䍁䄴䅌杁䝁䅅䅉潂䝁䄸督睂䝁䅫䅤桂䝁䅷兡あ䡁䅫䅉橂䝁䄸兢睂䝁䅅杢㕂䍁䅷䅉求䝁䄴睚桂䝁䅣党穂䍁䅁兡畂䍁䅁兢桂䝁䄴兙湂䝁䅫杢湂䍁䅷䅉浂䡁䅉兙畂䝁䅍䅡灂䡁䅍兡畂䝁䅣䅌杁䝁䄸睤畂䝁䅫杢湂䍁䅷䅉桂䝁䄴䅚杁䝁䅷党桂䡁䅍兡畂䝁䅣䅉潂䝁䄸䅤求䝁䅷督杁䝁䅅杢歂䍁䅁杣求䡁䅍睢祂䡁䅑督畁䍁䅁兓あ䍁䅁睢睂䝁䅕杣桂䡁䅑党穂䍁䅁兡畂䍁䅁䅤㍂䝁䄸䅉穂䝁䅕睚瑂䝁䅕杢あ䡁䅍䅌杁䕁䄰兙畂䝁䅅睚求䝁䄰党畂䡁䅑䅉桂䝁䄴䅚杁䕁䅙杣桂䝁䄴睙潂䝁䅫督求䍁䅷䅉桂䝁䄴䅚杁䕁䄸睤畂䝁䅕杣穂䝁䅧兡睂䍁䄴䅉啂䝁䅧党杁䝁䅍睢瑂䡁䅁兙畂䡁䅫䅉求䝁䄴睚桂䝁䅣党穂䍁䅁兡畂䍁䅁䅤潂䝁䅕䅉潂䝁䄸䅤求䝁䅷䅉瑂䝁䅅杢桂䝁䅣党瑂䝁䅕杢あ䍁䅁兙畂䝁䅑䅉獂䝁䅫睙求䝁䄴督灂䝁䄴睚杁䝁䄸杚杁䝁䅫䅤穂䍁䅁杙祂䝁䅅杢歂䍁䅁杢桂䝁䄰党穂䍁䅷䅉あ䡁䅉兙歂䝁䅕兢桂䡁䅉睡穂䍁䅷䅉桂䝁䄴䅚杁䡁䅍党祂䡁䅙兡橂䝁䅕䅉瑂䝁䅅杣牂䡁䅍杌杁䕁䅫䅤杁䝁䄸䅣求䡁䅉兙あ䝁䅕督杁䝁䅅䅉睂䝁䄸杣あ䝁䅙睢獂䝁䅫睢杁䝁䄸杚杁䝁䅷兤㑂䡁䅕杣㕂䍁䅷䅉獂䝁䅫杚求䡁䅍䅤㕂䝁䅷党獁䍁䅁杚ㅂ䝁䅷䅢杁䡁䅍党祂䡁䅙兡橂䝁䅕䅌杁䝁䅙睢橂䡁䅕督求䝁䅑䅉穂䝁䅕杣㉂䝁䅫睙求䍁䅷䅉桂䝁䅷䅢瑁䡁䅍兤灂䡁䅑党穂䍁䅷䅉あ䝁䅫兢求䡁䅍䅡桂䡁䅉党獁䍁䅁兙畂䝁䅑䅉求䝁䅍睢畂䝁䄸兢㕂䍁䅁䅡療䡁䅑党獂䡁䅍䅉ㅂ䝁䄴䅚求䡁䅉䅉あ䝁䅧党杁䙁䅣兙獂䝁䅑睢祂䝁䅙䅉䉂䡁䅍䅤療䡁䅉兡桂䍁䅁䅓療䡁䅑党獂䡁䅍䅉流䍁䅁杕求䡁䅍睢祂䡁䅑督獁䍁䅁䅔奂䙁䅉䅉䥂䝁䄸䅤求䝁䅷督杁䍁䅙䅉卂䝁䅕督療䡁䅉䅤穂䍁䅷䅉䑂䝁䄸杢祂䝁䅅䅚杁䕁䅧睢あ䝁䅕䅢穂䍁䅁杊杁䙁䅉党穂䝁䄸杣あ䡁䅍䅌杁䕁䅍兙畂䝁䄸䅣㕂䍁䅁杙㕂䍁䅁䅓灂䝁䅷䅤療䝁䄴䅌杁䕁䅍兤祂䝁䅫睢杁䕁䅍睢獂䝁䅷党橂䡁䅑兡療䝁䄴䅉楂䡁䅫䅉䥂䝁䅫䅢あ䝁䄸杢獁䍁䅁䅖桂䡁䅁党穂䡁䅑杣㕂䍁䅁睑療䝁䅷䅢求䝁䅍䅤灂䝁䄸杢杁䝁䅉入杁䕁䅧兡獂䡁䅑睢畂䍁䅷䅉啂䝁䅕兢睂䝁䄸䅉楂䡁䅫䅉䥂䝁䅫䅢あ䝁䄸杢獁䍁䅁兔療䡁䅑䅤療䍁䅁杙㕂䍁䅁䅓灂䝁䅷䅤療䝁䄴䅌杁䕁䄴睢乂䝁䅅䅚杁䕁䅧睢あ䝁䅕䅢穂䍁䅷䅉呂䝁䅫睚畂䝁䅫兙杁䝁䅉入杁䕁䅧兡獂䡁䅑睢畂䍁䅷䅉䥂䝁䅫䅢あ䝁䄸杢杁䕁䅧睢あ䝁䅕䅢穂䍁䅁杊杁䙁䅉党穂䝁䄸杣あ䡁䅍䅌杁䕁䅣杣桂䝁䅑兤桂䡁䅑党杁䝁䅉入杁䕁䅧兡獂䡁䅑睢畂䍁䅷䅉䕂䝁䄸兤楂䝁䅷党啂䡁䅉党求䍁䅁杙㕂䍁䅁䅓灂䝁䅷䅤療䝁䄴䅌杁䕁䅕兢楂䝁䅅督穂䡁䅫䅉呂䡁䅕兡あ䝁䅕督杁䝁䅉入杁䕁䅧兡獂䡁䅑睢畂䍁䅷䅉䥂䝁䅫䅢あ䝁䄸杢杁䕁䅣兙祂䝁䅑党畂䍁䅁兓畂䝁䄴䅌杁䕁䅧兙瑂䡁䅁䅤療䝁䄴䅉楂䡁䅫䅉䥂䝁䅫䅢あ䝁䄸杢獁䍁䅁䅖祂䡁䅕䅉楂䡁䅫䅉䥂䝁䅫䅢あ䝁䄸杢獁䍁䅁睕睂䝁䅅杣牂䍁䅁杙㕂䍁䅁䅓灂䝁䅷䅤療䝁䄴䅌杁䕁䅧睢瑂䝁䅕睤療䝁䄸䅚杁䙁䅍兤灂䡁䅑党穂䍁䅁杙㕂䍁䅁䅓灂䝁䅷䅤療䝁䄴䅌杁䕁䅧睢瑂䝁䅕杍杁䙁䅍兤灂䡁䅑党穂䍁䅁杙㕂䍁䅁䅓灂䝁䅷䅤療䝁䄴䅌杁䕁䅷兡㉂䙁䅍兢桂䡁䅉䅤杁䙁䅍䅤ㅂ䝁䅑兡療䡁䅍䅉楂䡁䅫䅉䥂䝁䅫䅢あ䝁䄸杢獁䍁䅁兙畂䝁䅑䅉䥂䝁䅫䅢あ䝁䄸杢杁䕁䅣杣桂䝁䄴䅚杁䙁䅙兙橂䝁䅅䅤灂䝁䄸杢穂䍁䅁杙祂䝁䅅杢歂䍁䅁杢桂䝁䄰党穂䍁䄴䅉啂䝁䅧党杁䝁䅍睢瑂䡁䅁兙畂䡁䅫䅉潂䝁䅅督杁䝁䄸䅣求䡁䅉兙あ䝁䅫睢畂䡁䅍䅉灂䝁䄴䅉佂䝁䄸杣あ䝁䅧䅉䉂䝁䄰党祂䝁䅫睙桂䍁䅷䅉呂䝁䄸兤あ䝁䅧䅉䉂䝁䄰党祂䝁䅫睙桂䍁䅷䅉桂䝁䄴䅚杁䕁䅍党畂䡁䅑杣桂䝁䅷䅉䉂䝁䄰党祂䝁䅫睙桂䍁䅷䅉灂䝁䄴睙獂䡁䅕䅚灂䝁䄴睚杁䡁䅙兙祂䝁䅫睢ㅂ䡁䅍䅉䑂䝁䅅杣灂䝁䅉杙求䝁䅅杢杁䝁䄴兙あ䝁䅫睢畂䡁䅍睏杁䕁䅕兤祂䝁䄸䅣求䍁䅷䅉あ䝁䅧党杁䕁䄰兡歂䝁䅑䅢求䍁䅁兒桂䡁䅍䅤獁䍁䅁兙畂䝁䅑䅉䉂䝁䅙杣灂䝁䅍兙㝁䍁䅁兙畂䝁䅑䅉あ䝁䅧党杁䕁䅅督灂䝁䅅䅉兂䝁䅅睙灂䝁䅙兡橂䍁䄴䅉䥂䝁䅫䅢あ䝁䄸杢杁䙁䅣睢祂䝁䅷䅚㍂䝁䅫䅚求䍁䅁䅓療䝁䅷䅚灂䝁䄴睚穂䍁䅁兓畂䝁䅍杌杁䡁䅣兙穂䍁䅁杚療䡁䅕杢歂</t>
  </si>
  <si>
    <t>䝁䅕䅚杁䝁䅫杢杁䑁䅅兏硁䑁䅫䅉桂䝁䄴䅚杁䝁䅫督杁䝁䅧党桂䝁䅑兣ㅂ䝁䅅杣あ䝁䅕杣求䝁䅑䅉灂䝁䄴䅉乂䝁䅍䅔求䝁䅅杢獁䍁䅁杖灂䡁䅉睚灂䝁䄴兡桂䍁䄴䅁䙁䅆䅁杔䅯䕁䅧兡瑂䡁䅍䅉流䍁䅁䅓求䡁䅉督杁䕁䅧党桂䝁䅷䅤潂䍁䅷䅉䩂䝁䄴睙畁䍁䅁睢睂䝁䅕杣桂䡁䅑党穂䍁䅁兙杁䡁䅑党獂䝁䅕䅡求䝁䅅䅢あ䝁䅧䅉睂䝁䅷兙あ䝁䅙睢祂䝁䄰䅉あ䝁䅧兙あ䍁䅁睙療䝁䄴杢求䝁䅍䅤穂䍁䅁睙療䝁䄴督ㅂ䝁䄰党祂䡁䅍䅉あ䝁䄸䅉獂䝁䅫睙求䝁䄴督求䝁䅑䅉潂䝁䅕兙獂䡁䅑䅡橂䝁䅅杣求䍁䅁䅣祂䝁䄸杚求䡁䅍督灂䝁䄸杢桂䝁䅷督杁䝁䅫杢杁䡁䅑䅡求䍁䅁兖畂䝁䅫䅤求䝁䅑䅉呂䡁䅑兙あ䝁䅕督獁䍁䅁䅤潂䝁䅕䅉噂䝁䄴兡あ䝁䅕䅚杁䕁䅳兡畂䝁䅣䅚療䝁䄰䅌杁䝁䅅杢歂䍁䅁兡畂䡁䅑党祂䝁䄴兙あ䝁䅫睢畂䝁䅅䅢獂䡁䅫杌杁䙁䅑䅡求䍁䅁睙療䝁䄰䅣桂䝁䄴入杁䝁䄸杚浂䝁䅕杣穂䍁䅁兙杁䡁䅉兙畂䝁䅣党杁䝁䄸杚杁䝁䅍兤祂䝁䅅䅤求䝁䅑䅉睂䡁䅉党穂䝁䅍杣灂䡁䅁䅤灂䝁䄸杢杁䝁䅅杢歂䍁䅁杢療䝁䄴兌睂䡁䅉党穂䝁䅍杣灂䡁䅁䅤灂䝁䄸杢杁䝁䅧党桂䝁䅷䅤潂䍁䅁兙畂䝁䅑䅉㍂䝁䅕䅢獂䝁䄴党穂䡁䅍䅉睂䡁䅉睢歂䡁䅕睙あ䡁䅍䅉桂䝁䄴䅚杁䡁䅍党祂䡁䅙兡橂䝁䅕督杁䝁䅅杤桂䝁䅫䅢桂䝁䅉䅢求䍁䅁䅤療䍁䅁䅣ㅂ䡁䅉睙潂䝁䅅督求䍁䅁睢畂䍁䅁兡あ䡁䅍䅉㍂䝁䅕杙穂䝁䅫䅤求䡁䅍䅉桂䝁䄴䅚杁䝁䄰睢楂䝁䅫䅢求䍁䅁兙睂䡁䅁䅢灂䝁䅍兙あ䝁䅫睢畂䍁䅁䅚灂䡁䅉党橂䡁䅑䅢㕂䍁䅁杙㕂䍁䅁睙ㅂ䡁䅍䅤療䝁䄰党祂䡁䅍杌杁䕁䅫䅤杁䝁䅅䅢穂䝁䄸䅉睂䡁䅉睢㉂䝁䅫䅚求䡁䅍䅉睂䡁䅉党穂䝁䅍杣灂䡁䅁䅤灂䝁䄸杢杁䝁䄰党歂䝁䅫睙桂䡁䅑兡療䝁䄴䅉療䝁䄴䅉桂䍁䅁杣求䝁䅍兤祂䡁䅉兡畂䝁䅣䅉楂䝁䅅督灂䡁䅍䅉桂䝁䄴䅚杁䝁䄸杢湂䝁䄸兡畂䝁䅣䅉橂䝁䅅杣求䍁䅁杚祂䝁䄸兢杁䝁䅧党桂䝁䅷䅤潂䝁䅍兙祂䝁䅕䅉睂䡁䅉睢㉂䝁䅫䅚求䡁䅉督㝁䍁䅁兙畂䝁䅑䅉療䡁䅙党祂䍁䄰䅤潂䝁䅕兌橂䝁䄸兤畂䡁䅑党祂䍁䅁䅚祂䡁䅕睚杁䝁䅅杢歂䍁䅁䅚求䡁䅙兡橂䝁䅕䅉睂䡁䅉睢歂䡁䅕睙あ䡁䅍䅌杁䝁䅍睢穂䝁䄰党あ䝁䅫睙穂䍁䅷䅉桂䝁䄴䅚杁䡁䅍兤睂䡁䅁䅢求䝁䄰党畂䡁䅑䅉睂䡁䅉睢歂䡁䅕睙あ䡁䅍䅉睂䡁䅉兡瑂䝁䅅杣灂䝁䅷入杁䝁䅙睢橂䡁䅕督灂䝁䄴睚杁䝁䄸杢杁䝁䅣党畂䝁䅕杣桂䝁䅷䅉㍂䝁䅕䅢獂䝁䄴党穂䡁䅍䅌杁䡁䅍党㑂䡁䅕兙獂䍁䅁䅡求䝁䅅䅢あ䝁䅧䅉桂䝁䄴䅚杁䡁䅣党獂䝁䅷杢求䡁䅍督獁䍁䅁督牂䝁䅫杢橂䝁䅅杣求䍁䅷䅉桂䝁䄴䅚杁䝁䅧兙灂䡁䅉䅉橂䝁䅅杣求䍁䄴䅉䩂䝁䄴䅉桂䝁䅑䅚灂䡁䅑兡療䝁䄴䅌杁䡁䅑䅡求䍁䅁睙療䝁䄰䅣桂䝁䄴入婁䡉䅍䅉橂䡁䅕杣桂䡁䅑党歂䍁䅁杢療䝁䄴兌睂䡁䅉党穂䝁䅍杣灂䡁䅁䅤灂䝁䄸杢杁䡁䅁杣療䝁䅑兤橂䡁䅑督杁䝁䅫杢橂䝁䅷兤歂䝁䅕䅉瑂䝁䅕䅢桂䡁䅑睢畂䝁䅫杢杁䝁䅅杢歂䍁䅁杙灂䝁䄸䅤灂䝁䄴䅉灂䝁䄴䅉あ䝁䅧党杁䡁䅣党獂䝁䅷杢求䡁䅍督杁䡁䅍䅣求䝁䅍兡桂䝁䅷䅤㕂䍁䅁睙桂䡁䅑党湂䝁䄸杣㕂䑁䅳䅉瑂䝁䄸兡穂䡁䅑兤祂䝁䅫来求䡁䅉督獁䍁䅁睙祂䝁䅕兙瑂䡁䅍䅌杁䡁䅍兤畂䡁䅍睙祂䝁䅕党畂䍁䅷䅉穂䝁䅕杣ㅂ䝁䄰䅌杁䝁䅙兙橂䝁䅕䅉療䝁䅫䅢獁䍁䅁兙畂䝁䅑䅉浂䝁䅅睙求䍁䅁睤桂䡁䅍䅡杁䝁䅫杢杁䡁䅑䅡求䍁䅁督牂䝁䅫杢橂䝁䅅杣求䍁䅁督睂䝁䅕睙灂䝁䅅䅢あ䡁䅫睏杁䝁䅍睢畂䝁䅑睢瑂䡁䅍䅌杁䝁䅍䅢灂䝁䄰兙㑂䍁䅁䅚求䝁䅷兙㕂䍁䅁督睂䡁䅉兙㕂䍁䅁兙畂䝁䅑䅉㍂䝁䅫䅣求䡁䅍䅌杁䡁䅙兡楂䡁䅉兙あ䝁䄸杣穂䍁䅷䅉桂䝁䄴䅚杁䝁䅷兤楂䡁䅉兡橂䝁䅅杢あ䡁䅍䅉灂䝁䄴䅉あ䝁䅧党杁䡁䅍党㑂䡁䅕兙獂䍁䅁䅡求䝁䅅䅢あ䝁䅧䅉桂䝁䄴䅚杁䡁䅣党獂䝁䅷杢求䡁䅍督杁䡁䅍䅣求䝁䅍兡桂䝁䅷䅤㕂䑁䅳䅉桂䝁䄴䅚杁䡁䅍䅡桂䝁䄰䅣療䝁䄸督獁䍁䅁睙療䝁䄴䅚灂䡁䅑兡療䝁䄴党祂䡁䅍䅌杁䡁䅍睙桂䝁䅷䅣杁䡁䅍睙祂䡁䅕杙穂䍁䅷䅉桂䝁䄴䅚杁䡁䅑睢睂䝁䅫睙桂䝁䅷䅉あ䡁䅉党桂䡁䅑兢求䝁䄴䅤穂䍁䅷䅉穂䡁䅕睙潂䍁䅁兙穂䍁䅁兢灂䝁䄴睢㑂䝁䅫䅚灂䝁䅷䅉灂䝁䄴䅉あ䝁䅧党杁䝁䅧兙灂䡁䅉䅉橂䝁䅅杣求䍁䅁督睂䝁䅕睙灂䝁䅅䅢あ䡁䅫䅉橂䝁䅅䅤求䝁䅣睢祂䡁䅫杌杁䕁䅙兤祂䡁䅑䅡求䡁䅉䅌杁䝁䅫䅤杁䝁䄸杚浂䝁䅕杣穂䍁䅁兢求䝁䅑兡橂䝁䅅䅢杁䝁䅍睢畂䡁䅍兤獂䡁䅑兙あ䝁䅫睢畂䍁䅁兙畂䝁䅑䅉睂䝁䄸督あ䍁䄰睙療䝁䄴督ㅂ䝁䅷䅤桂䡁䅑兡療䝁䄴䅉穂䡁䅕䅣睂䝁䄸杣あ䍁䅁督求䡁䅉杤灂䝁䅍党穂䍁䅷䅉桂䡁䅍䅉㍂䝁䅕䅢獂䍁䅁兙穂䍁䅁䅡求䝁䅅䅢あ䝁䅧䅉桂䝁䄴䅚杁䡁䅣党獂䝁䅷杢求䡁䅍督杁䡁䅁杣療䝁䅑兤橂䡁䅑督杁䡁䅑䅡祂䝁䄸兤湂䝁䅧䅉㍂䝁䅧睢獂䝁䅕督桂䝁䅷党杁䡁䅁兙祂䡁䅑杢求䡁䅉督畁䍁䅁䅓灂䝁䄰督杁䍁䅙䅉䥂䝁䅕杣穂䍁䅁䅓求䝁䅅䅢あ䝁䅧䅌杁䕁䅫杢橂䍁䄴䅉灂䡁䅍䅉楂䝁䅅督求䝁䅑䅉灂䝁䄴䅉呂䝁䅅杢杁䕁䅙杣桂䝁䄴睙灂䡁䅍睙療䍁䅷䅉䑂䝁䅅䅢灂䝁䅙睢祂䝁䄴兡桂䍁䄴䅁婁睆䅁䅮䄸䕁䅧睢獂䝁䄸睚灂䝁䅍䅌杁䕁䅫杢橂䍁䄴䅉求䝁䄴睚桂䝁䅣党穂䍁䅁兡畂䍁䅁䅤潂䝁䅕䅉歂䝁䅕杤求䝁䅷睢睂䝁䄰党畂䡁䅑䅌杁䝁䄰兙畂䡁䅕杚桂䝁䅍䅤ㅂ䡁䅉党獁䍁䅁兙畂䝁䅑䅉穂䡁䅕䅣睂䝁䅷入杁䝁䄸杚杁䝁䅑兡桂䝁䅣杢療䡁䅍䅤灂䝁䅍督杁䡁䅁杣療䝁䅑兤橂䡁䅑督獁䍁䅁兢求䝁䅑兡橂䝁䅅䅢杁䝁䅫兢桂䝁䅣兡畂䝁䅣䅉穂䡁䅫督あ䝁䅕兢穂䍁䅷䅉桂䝁䄴䅚杁䡁䅍兤祂䝁䅣兡橂䝁䅅䅢杁䡁䅁杣療䝁䅑兤橂䡁䅑督杁䝁䅙睢祂䍁䅁睤療䝁䄰党畂䍁䅣督杁䝁䅧党桂䝁䅷䅤潂䍁䅁䅤潂䡁䅉睢ㅂ䝁䅣䅡杁䝁䅕兙祂䝁䅷入杁䝁䅑党あ䝁䅕睙あ䝁䅫睢畂䍁䅁兙畂䝁䅑䅉あ䡁䅉党桂䡁䅑兢求䝁䄴䅤杁䡁䅣睢祂䝁䅷䅚㍂䝁䅫䅚求䍁䄴䅉啂䝁䅧党杁䝁䅍睢瑂䡁䅁兙畂䡁䅫䅉療䡁䅁党祂䝁䅅䅤求䡁䅍䅉あ䝁䅧杣療䡁䅕睚潂䍁䅁杚療䡁䅕杣杁䡁䅍党湂䝁䄰党畂䡁䅑督㙁䍁䅁䅒灂䝁䅅睚畂䝁䄸督あ䝁䅫睙穂䍁䅷䅉䍂䡁䅉党桂䡁䅍䅤杁䕁䅧党桂䝁䅷䅤潂䍁䅷䅉䡂䙁䅫杔杁䙁䅍兤祂䝁䅣兡橂䝁䅅䅢獁䍁䅁兙畂䝁䅑䅉呂䝁䅳党獂䝁䅕䅤桂䝁䅷䅉䥂䝁䅕兙獂䡁䅑䅡畁䍁䅁兓あ䍁䅁䅣祂䝁䄸杤灂䝁䅑党穂䍁䅁兑睂䡁䅑兡瑂䝁䅅䅉瑂䝁䄸䅢求䝁䅍兤獂䝁䅅杣杁䝁䅑兡桂䝁䅣杢療䡁䅍䅤灂䝁䅍䅉桂䡁䅍督桂䡁䅫督杁䡁䅑睢杁䝁䅑党あ䝁䅕睙あ䍁䅁䅤潂䝁䅕䅉灂䝁䄴杚求䝁䅍䅤灂䝁䄸兤穂䍁䅁兢灂䝁䅍杣療䝁䄸杣湂䝁䅅杢灂䡁䅍兢穂䑁䅳䅉䉂䡁䅁䅤灂䝁䄰兙杁䡁䅙兡祂䝁䅅䅢杁䝁䅷睢桂䝁䅑䅉桂䡁䅍督桂䡁䅫督杁䝁䅙睢祂䍁䅁䅓求䡁䅁兙あ䝁䅫䅤灂䡁䅍䅉䍂䍁䅁杤灂䡁䅉兤穂䍁䅷䅉䥂䝁䅕䅣桂䡁䅑兡あ䝁䅫督杁䕁䅍䅉㉂䝁䅫杣ㅂ䡁䅍䅌杁䝁䅧兤瑂䝁䅅杢杁䝁䅫兢瑂䡁䅕杢療䝁䅑党浂䝁䅫睙灂䝁䅕杢橂䡁䅫䅉㉂䝁䅫杣ㅂ䡁䅍䅌杁䝁䅅杢歂䍁䅁䅡ㅂ䝁䄰兙畂䍁䅁睙㕂䡁䅑睢瑂䝁䅕睚桂䝁䅷睢杁䡁䅙兡祂䡁䅕督㝁䍁䅁兑睂䡁䅑兡瑂䝁䅅䅉楂䝁䅅睙あ䝁䅕杣灂䝁䅅䅢杁䡁䅙兙湂䝁䅫杢療䡁䅍兡穂䍁䅁兙畂䝁䅑䅉橂䝁䅅杢歂䝁䅫䅚桂䍁䅁杤桂䝁䅣兡畂䝁䅫䅤灂䡁䅍䅉桂䡁䅍督桂䡁䅫督杁䝁䅙睢祂䍁䅁䅤潂䝁䅕䅉歂䝁䅫兙湂䝁䄴睢穂䝁䅫督杁䝁䄸杚杁䡁䅙兙湂䝁䅫杢灂䡁䅑兡穂䑁䅳䅉䉂䡁䅁䅤灂䝁䄰兙杁䙁䅍兑卂䙁䅍兌䑂䝁䄸杖瑁䑁䅉䅉桂䝁䄴䅚杁䙁䅁兙畂䡁䅑䅡求䡁䅉䅉䝂䡁䅕督灂䝁䄸杢杁䙁䅍兑卂䙁䅍兌䑂䝁䄸杖瑁䑁䅉䅉桂䡁䅍督桂䡁䅫督杁䡁䅑睢杁䝁䅑党あ䝁䅕睙あ䍁䅁睕䉂䙁䅉睕瑁䕁䅍睢坂䍁䄰杍㝁䍁䅁䅖潂䝁䅫杢兂䡁䅉党睂䍁䅁睕㕂䡁䅍䅤求䝁䄰䅉浂䝁䄸杣杁䝁䅍入あ䝁䄸䅢療䝁䅣入杁䝁䅅䅣睂䝁䅷兡橂䝁䅅䅤灂䝁䄸杢穂䑁䅳䅉桂䝁䄴䅚杁䙁䅉兙睂䝁䅫䅚杁䕁䅙党あ䝁䅅䅢杁䕁䅙兡楂䡁䅉睢畂䝁䅕睙あ䝁䅫杢杁䙁䅑党穂䡁䅑䅉あ䝁䅧兙あ䍁䅁兙穂䡁䅍兡穂䡁䅑督杁䡁䅁䅡㕂䡁䅍兡橂䝁䅫兙畂䡁䅍䅉灂䝁䄴䅉桂䡁䅍督求䡁䅍督灂䝁䄴睚杁䡁䅑䅡求䍁䅁杣灂䡁䅍睡杁䝁䄸杚杁䡁䅁杣求䍁䄰䅤求䡁䅉兢杁䝁䅉兡祂䡁䅑䅡畁䍁䅁䅖潂䝁䅕䅉橂䝁䄸兢睂䝁䅅杢㕂䍁䅁兙獂䡁䅍睢杁䝁䄸杚浂䝁䅕杣穂䍁䅁杙祂䝁䅕兙穂䡁䅑䅉橂䝁䅅杢橂䝁䅕杣杁䝁䅍兙祂䝁䅕䅉穂䝁䄸䅢ㅂ䡁䅑兡療䝁䄴督杁䝁䅫杢杁䡁䅑䅡求䍁䅁兙祂䝁䅕兙穂䍁䅁睢浂䍁䅁杣桂䝁䅑兡療䝁䅷睢湂䡁䅫䅌杁䝁䅉杣求䝁䅅督あ䍁䅁督ㅂ䡁䅉睚求䡁䅉入獁䍁䅁䅣桂䡁䅑䅡療䝁䅷睢湂䡁䅫䅌杁䝁䅅杢歂䍁䅁䅤祂䝁䅕兙あ䝁䄰党畂䡁䅑䅌杁䡁䅍兤橂䝁䅧䅉桂䡁䅍䅉穁䕁䅑䅉歂䝁䅫睚灂䡁䅑兙獂䍁䅁兢桂䝁䄰兢療䝁䅣杣桂䡁䅁䅡㕂䍁䅁督㕂䡁䅍䅤求䝁䄰督獁䍁䅁兡瑂䝁䅅睚求䍁䅁兙畂䝁䅅䅢㕂䡁䅑兡橂䡁䅍䅉穂䝁䄸杚あ䡁䅣兙祂䝁䅕䅌杁䡁䅉党桂䝁䅑兡畂䝁䅣䅉㍂䝁䄸杣牂䡁䅍䅤桂䡁䅑兡療䝁䄴督獁䍁䅁兢灂䝁䄴兡瑂䝁䅅䅢獂䡁䅫䅉灂䝁䄴杤桂䡁䅍兡㉂䝁䅕䅉楂䡁䅉党桂䡁䅍䅤杁䝁䅉兡療䡁䅁督㕂䍁䅁睚ㅂ䝁䅫䅚桂䝁䄴睙求䍁䅁督㕂䡁䅍䅤求䝁䄰督獁䍁䅁杙祂䝁䅕兙穂䡁䅑䅉楂䝁䅫睢睂䡁䅍入杁䡁䅍兡あ䝁䅕䅉瑂䝁䅅杣牂䝁䅕杣穂䍁䅷䅉獂䝁䄸睙桂䝁䅷兡㙂䝁䅅䅤灂䝁䄸杢獁䍁䅁兙畂䝁䅑䅉穂䡁䅁党橂䝁䅫兢求䝁䄴䅉祂䝁䅅䅚灂䝁䄸䅢療䝁䅣入杁䡁䅍睢獂䡁䅕䅤灂䝁䄸杢穂䑁䅳䅉桂䝁䄴䅚杁䝁䅉杣求䝁䅅督あ䍁䅁睙療䝁䄴督求䡁䅉杤灂䝁䄴睚杁䡁䅍兤祂䝁䅣党祂䡁䅫䅉睂䡁䅉睢歂䡁䅕睙あ䡁䅍杌杁䕁䅫杢杁䝁䅅䅚歂䝁䅫䅤灂䝁䄸杢獁䍁䅁兡あ䍁䅁䅣祂䝁䄸杤灂䝁䅑党穂䍁䅁兔㕂䝁䄸睕ㅂ䡁䅉党杁䕁䅧入穂䡁䅑党祂䝁䄸督橂䝁䄸䅣灂䝁䅍䅉啂䝁䅫督穂䡁䅕党杁䙁䅉党瑂䝁䄸杤桂䝁䅷䅉呂䡁䅫督あ䝁䅕兢杁䝁䅙睢祂䍁䅁䅤潂䝁䅕䅉祂䝁䅕兢療䡁䅙兙獂䍁䅁睢浂䍁䅁杚灂䝁䅉杣療䝁䅫䅚穂䍁䅁兙畂䝁䅑䅉睂䝁䄸䅢㕂䡁䅁督杁䝁䅫杢杁䡁䅑䅡求䍁䅁兤あ䝁䅕杣ㅂ䡁䅍睏杁䕁䄴睢㉂䝁䅅睕ㅂ䡁䅉党杁䕁䅕杢歂䝁䄸兢求䡁䅑杣灂䝁䅅䅢杁䕁䅅杙獂䝁䅅䅤灂䝁䄸杢杁䙁䅍入穂䡁䅑党瑂䍁䅁䅤療䍁䅁䅤祂䝁䅕兙あ䍁䅁兙楂䝁䄴睢祂䝁䄰兙獂䍁䅁兤あ䝁䅕杣灂䝁䄴党杁䝁䅉䅢求䝁䅕䅚灂䝁䄴睚㝁䍁䅁杒獂䡁䅕党畂䡁䅑䅉䝂䝁䅷兤灂䝁䅑䅉乂䝁䅅杢桂䝁䅣党瑂䝁䅕杢あ䍁䅁睕㕂䡁䅍䅤求䝁䄰䅉あ䝁䅧兙あ䍁䅁䅣祂䝁䄸杤灂䝁䅑党穂䍁䅁䅢灂䡁䅅兤灂䝁䅑䅉歂䝁䅫督あ䝁䅕杢あ䝁䅫睢畂䍁䅁䅚ㅂ䡁䅉兡畂䝁䅣䅉歂䝁䅫兙湂䝁䄴睢穂䡁䅑兡橂䍁䅁兙畂䝁䅑䅉療䡁䅁党祂䝁䅅䅤灂䡁䅙党杁䝁䅧入穂䡁䅑党祂䝁䄸督橂䝁䄸䅣灂䝁䅍䅉睂䡁䅉睢橂䝁䅕䅚ㅂ䡁䅉党穂䑁䅳䅉䉂䝁䅍党穂䡁䅍兙杁䙁䅁杣療䙁䅙兤杁䡁䅍入穂䡁䅑党瑂䍁䅁䅤療䍁䅁䅤祂䝁䅕兙あ䍁䅁杤桂䡁䅉兡療䡁䅕督杁䝁䅙兡楂䡁䅉睢灂䝁䅑督㝁䍁䅁兙畂䝁䅑䅉䑂䝁䄸睢獂䙁䅍党桂䝁䅷䅉睂䝁䄸杣あ䝁䅙睢獂䝁䅫睢獁䍁䅁督ㅂ䝁䅍䅡杁䝁䅅督杁䝁䅉兡睂䝁䄸䅢桂䡁䅉䅉㉂䝁䅕督穂䝁䅕䅢杁䡁䅍党桂䝁䅷兡畂䝁䅣䅉歂䝁䅕杤灂䝁䅍党穂䍁䄴䅉䝂䡁䅕杣あ䝁䅧党祂䍁䅷䅉灂䡁䅑䅉療䝁䅙杚求䡁䅉督杁䕁䅧睢祂䝁䅫来療䝁䄴䅉䕂䙁䅧兑獁䍁䅁兙杁䝁䅑兤桂䝁䅷䅉求䝁䄴党祂䝁䅣入杁䙁䅧兌祂䝁䅅入杁䡁䅍入穂䡁䅑党瑂䑁䅳䅉桂䝁䄴䅚杁䕁䅙䅢ㅂ䝁䄸杣療䡁䅍睙桂䝁䄴䅉䩂䝁䄴督灂䝁䅣䅡あ䍁䅁杒䕂䍁䅁兢灂䝁䄴兡杁䕁䅍兌桂䡁䅉兢杁䡁䅑睢杁䡁䅁党祂䝁䅙睢祂䝁䄰䅉瑂䝁䅫杢灂䝁䄰兙獂䝁䅷入杁䝁䅫杢㉂䝁䅅督灂䡁䅙党杁䝁䄸杣あ䝁䅧睢睂䝁䅕䅚灂䝁䅍䅉穂䡁䅕杣湂䝁䅫睙桂䝁䅷䅉睂䡁䅉睢橂䝁䅕䅚ㅂ䡁䅉党穂䍁䄴䅉䩂䡁䅑䅉穂䝁䅕䅢獂䡁䅍䅉灂䡁䅑督杁䡁䅁杣療䝁䅑兤橂䡁䅑督杁䡁䅑䅡祂䝁䄸兤湂䝁䅧䅉歂䝁䅫杣求䝁䅍䅤杁䡁䅍兙獂䝁䅕督獁䍁䅁督求䡁䅉杤灂䝁䅍党杁䝁䅙睢祂䝁䅍党穂䍁䅷䅉灂䝁䄴䅚求䡁䅁党畂䝁䅑党畂䡁䅑䅉歂䝁䅫督あ䡁䅉兡楂䡁䅕䅤療䡁䅉督獁䍁䅁兙畂䝁䅑䅉穂䝁䅅䅢求䡁䅍䅉祂䝁䅕䅣祂䝁䅕督求䝁䄴䅤桂䡁䅑兡㉂䝁䅕督畁䍁䅁䅖潂䝁䅕䅉橂䝁䄸兢睂䝁䅅杢㕂䍁䅁睤桂䡁䅍䅉灂䝁䄴睙療䡁䅉䅣療䡁䅉兙あ䝁䅕䅚杁䝁䅫杢杁䑁䅅兏㑁䑁䅕䅉桂䝁䄴䅚杁䝁䅫督杁䝁䅧党桂䝁䅑兣ㅂ䝁䅅杣あ䝁䅕杣求䝁䅑䅉灂䝁䄴䅉乂䝁䅅杣獂䝁䅉睢祂䝁䄸兤湂䝁䅧䅌杁䕁䄰兙穂䡁䅍兙橂䝁䅧兤穂䝁䅕䅤あ䡁䅍杌䅁䍁呯䅁㑄䅃䅁䅓療䝁䄰党杁䕁䅉兙畂䝁䅍督潂䝁䅅杣求䡁䅍䅌杁䕁䅫杢橂䍁䄴䅉潁䕁䅍睢畂䡁䅣兙㕂䍁䅷䅉䉂䙁䅉克杁䝁䄸䅣求䡁䅉兙あ䝁䅕督杁䝁䅅督杁䡁䅑䅡求䍁䅁杙桂䝁䄴睡杁䝁䅧睢獂䝁䅑兡畂䝁䅣䅉橂䝁䄸兢睂䝁䅅杢㕂䍁䅁杚療䡁䅉䅉䑂䝁䅕杢あ䝁䅕杢畂䝁䅫兙獂䍁䅁村桂䝁䄴睡杁䡁䅑䅡桂䡁䅑䅉睂䡁䅉睢㉂䝁䅫䅚求䡁䅍䅉橂䝁䄸兢瑂䝁䅕杣橂䝁䅫兙獂䍁䅁兙畂䝁䅑䅉祂䝁䅕䅤桂䝁䅫䅢杁䝁䅉兙畂䝁䅳兡畂䝁䅣䅌杁䝁䅅杢歂䍁䅁杣求䝁䅷兙あ䝁䅕䅚杁䝁䅙兡畂䝁䅅杢橂䝁䅫兙獂䍁䅁督求䡁䅉杤灂䝁䅍党穂䍁䅁䅤療䍁䅁杙ㅂ䡁䅍兡畂䝁䅕督穂䝁䅕督獁䍁䅁杣求䝁䅅䅢杁䝁䅕督あ䝁䅅䅤求䍁䅁䅚求䡁䅙党獂䝁䄸䅣求䡁䅉督杁䝁䅅杢歂䍁䅁兡畂䡁䅙党穂䡁䅑睢祂䡁䅍䅌杁䝁䅫杢歂䝁䅫杤灂䝁䅑兤桂䝁䅷督獁䍁䅁兙畂䝁䅑䅉瑂䡁䅕杢灂䝁䅍兡睂䝁䅅䅢灂䡁䅑兡求䡁䅍杌杁䕁䅫䅤穂䍁䅁䅚求䡁䅁睢穂䝁䅫䅤杁䡁䅁杣療䝁䅑兤橂䡁䅑督杁䝁䅫杢橂䝁䅷兤歂䝁䅕䅉橂䝁䅧党橂䝁䅳兡畂䝁䅣䅌杁䡁䅍兙㉂䝁䅫杢湂䡁䅍䅌杁䝁䅅杢歂䍁䅁兢療䝁䄴党㕂䍁䅁兢桂䡁䅉睡求䡁䅑䅉桂䝁䅍睙療䡁䅕杢あ䡁䅍䅌杁䝁䅅督杁䡁䅣党獂䝁䅷䅉桂䡁䅍䅉橂䝁䅕杣あ䝁䅫杚灂䝁䅍兙あ䝁䅕督杁䝁䄸杚杁䝁䅑党睂䝁䄸督灂䡁䅑杌杁䙁䅑䅡求䍁䅁睙療䝁䄰䅣桂䝁䄴入婁䡉䅍䅉獂䝁䄸兙畂䍁䅁䅣療䡁䅉䅤浂䝁䄸䅢灂䝁䄸䅉橂䝁䄸兢睂䡁䅉兡穂䝁䅕督杁䝁䄴睢畂䍁䄰杚桂䡁䅉兢癁䝁䄴睢畂䍁䄰杣求䡁䅍兡歂䝁䅕杢あ䝁䅫兙獂䍁䅁杣求䝁䅅䅢杁䝁䅕督あ䝁䅅䅤求䍁䅷䅉橂䝁䄸杢穂䡁䅑杣ㅂ䝁䅍䅤灂䝁䄸杢癁䝁䅷兙畂䝁䅑䅉歂䝁䅕杤求䝁䅷睢睂䝁䄰党畂䡁䅑䅌杁䡁䅉党穂䝁䅫䅚求䝁䄴䅤灂䝁䅅䅢杁䝁䄰睢祂䡁䅑睚桂䝁䅣党獁䍁䅁睙療䝁䄴督ㅂ䝁䄰党祂䍁䅷䅉桂䝁䅣杣灂䝁䅍兤獂䡁䅑兤祂䝁䅅䅢獁䍁䅁兙畂䝁䅑䅉橂䝁䄸兢瑂䝁䅕杣橂䝁䅫兙獂䍁䅁兙畂䝁䅑䅉灂䝁䄴䅚ㅂ䡁䅍䅤祂䝁䅫兙獂䍁䅁䅢療䝁䅅杢穂䍁䄴䅉䩂䡁䅑䅉睂䡁䅉睢㉂䝁䅫䅚求䡁䅍䅉灂䝁䄴䅤求䡁䅉杢求䡁䅑䅉楂䝁䅅杢牂䝁䅫杢湂䍁䅷䅉瑂䝁䄸杙灂䝁䅷党杁䝁䅉兙畂䝁䅳兡畂䝁䅣䅉桂䝁䄴䅚杁䡁䅙睢灂䝁䅍党杁䡁䅉党穂䡁䅁睢畂䡁䅍党杁䝁䅫杢浂䝁䄸杣瑂䝁䅅䅤灂䝁䄸杢獁䍁䅁睙桂䡁䅍䅡杁䝁䄰兙畂䝁䅅睚求䝁䄰党畂䡁䅑䅌杁䝁䄸杤求䡁䅉䅚祂䝁䅅杚あ䍁䅁䅣祂䝁䄸䅤求䝁䅍䅤灂䝁䄸杢獁䍁䅁䅚灂䡁䅉党橂䡁䅑䅉歂䝁䅕䅣療䡁䅍兡あ䍁䅷䅉桂䝁䄴䅚杁䝁䅅兤あ䝁䄸兢桂䡁䅑兡橂䍁䅁兙橂䝁䅍睢ㅂ䝁䄴䅤杁䡁䅑杣桂䝁䄴督浂䝁䅕杣杁䡁䅍党祂䡁䅙兡橂䝁䅕督獁䍁䅁兙穂䍁䅁睤求䝁䅷䅢杁䝁䅅督杁䡁䅍兙浂䝁䅕䅉歂䝁䅕䅣療䡁䅍兡あ䍁䅁杙療䡁䅧党穂䍁䅁兙畂䝁䅑䅉あ䝁䅧党杁䙁䅕杢灂䡁䅑党歂䍁䅁睕あ䝁䅅䅤求䡁䅍䅉穂䝁䅅杤灂䝁䄴睚穂䍁䅁杙療䝁䄴䅚穂䍁䄴䅉䩂䝁䄴䅉桂䝁䅑䅚灂䡁䅑兡療䝁䄴䅌杁䡁䅑䅡求䍁䅁睙療䝁䄰䅣桂䝁䄴入杁䡁䅣杣灂䡁䅑党穂䍁䅁䅣療䝁䅷兡橂䝁䅫党穂䍁䅁杚療䡁䅉䅉橂䝁䄸兢瑂䝁䅕杣橂䝁䅫兙獂䍁䅁兙畂䝁䅑䅉睂䝁䅕杣穂䝁䄸杢桂䝁䅷䅉獂䝁䅫杢求䡁䅍䅉療䝁䅙䅉楂䡁䅕督灂䝁䄴党穂䡁䅍䅌杁䝁䅫杢橂䝁䅷兤歂䝁䅫杢湂䍁䅁兡畂䡁䅍兤祂䝁䅅杢橂䝁䅕䅉浂䝁䄸杣杁䡁䅁杣療䡁䅁党祂䡁䅑入獁䍁䅁睙桂䡁䅍兤桂䝁䅷䅤㕂䍁䅷䅉獂䝁䅫杚求䍁䅷䅉潂䝁䅕兙獂䡁䅑䅡獁䍁䅁兙畂䝁䅑䅉求䝁䄰䅣獂䝁䄸入求䝁䅕䅉楂䝁䅕杢求䝁䅙兡あ䡁䅍杌杁䕁䅫䅤杁䝁䄸䅣求䡁䅉兙あ䝁䅕督杁䡁䅑䅡祂䝁䄸兤湂䝁䅧䅉楂䡁䅉兙畂䝁䅍䅡求䡁䅍䅉灂䝁䄴䅉䉂䡁䅉睡桂䝁䄴督桂䡁䅍䅌杁䕁䅙䅢療䡁䅉兡歂䝁䅅䅌杁䕁䅅䅢桂䝁䅉兙瑂䝁䅅䅌杁䙁䅑党㑂䝁䅅督獁䍁䅁兙畂䝁䅑䅉佂䝁䅕睤杁䙁䅫睢祂䝁䅳䅉䑂䝁䅫䅤㕂䍁䄴䅉䥂䝁䄸兢求䍁䅁村桂䝁䄴睙穂䝁䅧兙祂䝁䅕督獁䍁䅁兓畂䝁䅍杌杁䍁䅧睑療䝁䄴睤桂䡁䅫䅌杁䕁䅅杕灁䍁䅁睤桂䡁䅍䅉浂䝁䄸兤畂䝁䅑党歂䍁䅁兡畂䍁䅁免㕁䑁䅫䅏杁䝁䅅杢歂䍁䅁兡穂䍁䅁䅡求䝁䅅䅚硂䡁䅕兙祂䡁䅑党祂䝁䅕䅚杁䝁䅫杢杁䕁䅍睢畂䡁䅣兙㕂䍁䅷䅉䉂䡁䅉睡桂䝁䄴督桂䡁䅍杌䅁䉁塳䅁楁䅁䅁䅓療䝁䄰党杁䕁䅙兤祂䝁䄴兡穂䝁䅧兡畂䝁䅣督䅁䕁䝧䅁楁䅁䅁䅓療䝁䄰党杁䕁䅫兢睂䡁䅉睢㉂䝁䅕兢求䝁䄴䅤䅁偁䠰䅁睁䅁䅁䅓療䝁䄰党杁䕁䅫兢睂䡁䅉睢㉂䝁䅕兢求䝁䄴䅤杁䙁䅉党あ䝁䅅兡獂䅁䅁杣䅣䕁䅙䅁䥂䝁䄸兢求䍁䅁兓瑂䡁䅁杣療䡁䅙党瑂䝁䅕杢あ䑁䅳䅉䑂䝁䄸杢あ䝁䅕杢あ䍁䅁睑祂䝁䅕兙あ䝁䅫睢畂䅁䅁先䅣䵁䅉䅁䥂䝁䄸兢求䍁䅁兓瑂䡁䅁杣療䡁䅙党瑂䝁䅕杢あ䑁䅳䅉䑂䡁䅕督あ䝁䄸兢求䡁䅉䅉卂䝁䅕䅢桂䡁䅑兡療䝁䄴督潂䝁䅫䅣杁䕁䄰兙畂䝁䅅睚求䝁䄰党畂䡁䅑睏杁䕁䅕兌獂䝁䅕兙祂䝁䄴兡畂䝁䅣睏杁䕁䅍睢畂䡁䅑党畂䡁䅑䅉䑂䡁䅉党桂䡁䅑兡療䝁䄴睏杁䙁䅍兢桂䡁䅉䅤杁䕁䅍䅢療䡁䅑䅡灂䝁䄴睚䅁䩁䤰䅁⭃䅁䅁䅓療䝁䄰党杁䕁䅫兢睂䡁䅉睢㉂䝁䅕兢求䝁䄴䅤㝁䍁䅁睑ㅂ䡁䅍䅤療䝁䄰党祂䍁䅁杕求䝁䅷兙あ䝁䅫睢畂䡁䅍䅡灂䡁䅁䅉乂䝁䅅杢桂䝁䅣党瑂䝁䅕杢あ䑁䅳䅉兂䡁䅉睢橂䝁䅕督穂䍁䅁兑ㅂ䡁䅑睢瑂䝁䅅䅤灂䝁䄸杢㝁䍁䅁杕求䝁䅅䅢杁䕁䅕督あ䝁䅅䅤求䍁䅁䅖求䝁䅍䅡畂䝁䄸䅢療䝁䅣入䅁䝁剷䅁兂䅁䅁䅓療䝁䄰党杁䕁䅫兢睂䡁䅉睢㉂䝁䅕兢求䝁䄴䅤㝁䍁䅁兓畂䝁䅑兤穂䡁䅑杣灂䝁䅅䅢杁䕁䅅兤あ䝁䄸兢桂䡁䅑兡療䝁䄴䅁㕄元䅁朵䅁䕁䅧睢瑂䝁䅕䅉䩂䝁䄰䅣祂䝁䄸杤求䝁䄰党畂䡁䅑睏杁䕁䅫杢歂䡁䅕督あ䡁䅉兡桂䝁䅷䅉䉂䡁䅕䅤療䝁䄰兙あ䝁䅫睢畂䑁䅳䅉呂䝁䅕杢穂䝁䄸杣穂䑁䅳䅉呂䝁䄰兙祂䡁䅑䅉䍂䡁䅕兡獂䝁䅑兡畂䝁䅣睏杁䕁䅍睢畂䡁䅑杣桂䝁䅍䅤杁䕁䄰兙畂䝁䅅睚求䝁䄰党畂䡁䅑䅉呂䝁䄸杚あ䡁䅣兙祂䝁䅕睏杁䙁䅁杣療䝁䅍党穂䡁䅍䅉䉂䡁䅕䅤療䝁䄰兙あ䝁䅫睢畂䅁䅁睗䅣䩁䅧䅁䥂䝁䄸兢求䍁䅁兓瑂䡁䅁杣療䡁䅙党瑂䝁䅕杢あ䑁䅳䅉䩂䝁䄴䅚ㅂ䡁䅍䅤祂䝁䅫兙獂䍁䅁兑ㅂ䡁䅑睢瑂䝁䅅䅤灂䝁䄸杢㝁䍁䅁睕瑂䝁䅅杣あ䍁䅁村ㅂ䝁䅫䅢歂䝁䅫杢湂䑁䅳䅉兂䡁䅉睢橂䝁䅕督穂䍁䅁兑ㅂ䡁䅑睢瑂䝁䅅䅤灂䝁䄸杢䅁䅁卑䅁䵂䅁䅁䅓療䝁䄰党杁䕁䅫兢睂䡁䅉睢㉂䝁䅕兢求䝁䄴䅤㝁䍁䅁兓畂䝁䅙党橂䡁䅑兡療䡁䅕督杁䕁䅑兡穂䝁䅕兙穂䝁䅕督䅁䡁䥍䅁䍂䅁䅁䅓療䝁䄰党杁䕁䅫兢睂䡁䅉睢㉂䝁䅕兢求䝁䄴䅤㝁䍁䅁睔畂䝁䅷兡畂䝁䅕䅉䡂䡁䅉睢橂䝁䅕杣㕂䅁䅁兰䄸䕁䅧䅁䥂䝁䄸兢求䍁䅁兓瑂䡁䅁杣療䡁䅙党瑂䝁䅕杢あ䑁䅳䅉兂䝁䅧入穂䝁䅫睙桂䝁䅷䅉呂䝁䅕睙ㅂ䡁䅉兡あ䡁䅫䅁啂䅈䅁䅓䅁䕁䅧睢瑂䝁䅕䅉䩂䝁䄰䅣祂䝁䄸杤求䝁䄰党畂䡁䅑睏杁䙁䅁睢獂䝁䅷兤あ䝁䅫睢畂䍁䅁睑療䝁䄴䅤祂䝁䄸䅢䅁䝁䥫䅁捂䅁䅁䅓療䝁䄰党杁䕁䅫兢睂䡁䅉睢㉂䝁䅕兢求䝁䄴䅤㝁䍁䅁䅕祂䝁䄸睙求䡁䅍督杁䕁䅅兤あ䝁䄸兢桂䡁䅑兡療䝁䄴睏杁䕁䅍䅡桂䡁䅑杙療䡁䅑䅁瑃睇䅁䅓䅁䕁䅧睢瑂䝁䅕䅉䩂䝁䄰䅣祂䝁䄸杤求䝁䄰党畂䡁䅑睏杁䙁䅉党穂䝁䅫䅚求䝁䄴䅤灂䝁䅅䅢杁䙁䅍睢獂䝁䅅杣䅁乁扅䅁䍂䅁䅁䅓療䝁䄰党杁䕁䅫兢睂䡁䅉睢㉂䝁䅕兢求䝁䄴䅤㝁䍁䅁睕瑂䝁䅅杣あ䍁䅁村ㅂ䝁䅫䅢歂䝁䅫杢湂䅁䅁具䄰䡁䅉䅁䥂䝁䄸兢求䍁䅁兓瑂䡁䅁杣療䡁䅙党瑂䝁䅕杢あ䑁䅳䅉呂䝁䄰兙祂䡁䅑䅉䍂䡁䅕兡獂䝁䅑兡畂䝁䅣睏杁䙁䅉党桂䝁䅷䅉䙂䡁䅍䅤桂䡁䅑党杁䙁䅑党橂䝁䅧杢療䝁䅷睢湂䡁䅫䅁䕂兇䅁䅡䅁䕁䅧睢瑂䝁䅕䅉䩂䝁䄰䅣祂䝁䄸杤求䝁䄰党畂䡁䅑睏杁䙁䅍兢桂䡁䅉䅤杁䕁䅉兤灂䝁䅷䅚灂䝁䄴睚㝁䍁䅁杕求䡁䅍兡歂䝁䅕杢あ䝁䅫兙獂䍁䅁睕療䝁䅷兙祂䅁䅁䉵䅯䕁䅯䅁䥂䝁䄸兢求䍁䅁兓瑂䡁䅁杣療䡁䅙党瑂䝁䅕杢あ䑁䅳䅉呂䡁䅁党求䝁䅍䅡杁䙁䅉党橂䝁䄸睚畂䝁䅫䅤灂䝁䄸杢䅁䅁坑䅁歃䅁䅁䅓療䝁䄰党杁䕁䅫兢睂䡁䅉睢㉂䝁䅕兢求䝁䄴䅤㝁䍁䅁睕睂䝁䅕党橂䝁䅧䅉卂䝁䅕睙療䝁䅣杢灂䡁䅑兡療䝁䄴睏杁䙁䅣兙あ䝁䅕杣杁䙁䅁兤祂䝁䅫杚灂䝁䅍兙あ䝁䅫睢畂䑁䅳䅉䉂䡁䅉䅤灂䝁䅙兡橂䝁䅫兙獂䍁䅁兓畂䡁䅑党獂䝁䅷兡湂䝁䅕杢橂䝁䅕䅁䕂权䅁杓䅁䕁䅧睢瑂䝁䅕䅉䩂䝁䄰䅣祂䝁䄸杤求䝁䄰党畂䡁䅑睏杁䙁䅑党桂䝁䄰䅉䑂䝁䄸䅢獂䝁䅅杙療䡁䅉兙あ䝁䅫睢畂䅁䅁兑䅯䝁䅯䅁䥂䝁䄸兢求䍁䅁兓瑂䡁䅁杣療䡁䅙党瑂䝁䅕杢あ䑁䅳䅉坂䝁䅅睙桂䡁䅑兡療䝁䄴䅉卂䝁䅕杢あ䝁䅅䅢㝁䍁䅁杕求䡁䅍兡歂䝁䅕杢あ䝁䅫兙獂䍁䅁睕療䝁䅷兙祂䅁䅁䉅䅷䉁䅯䅁䥂䝁䄸兢求䝁䅉兤灂䝁䅷䅚灂䝁䄴睚䅁䡁䡯䅁獁䅁䅁䅓療䝁䄰党浂䡁䅕杣畂䝁䅫督潂䝁䅫杢湂䍁䅁杕求䡁䅑兙灂䝁䅷䅁㕃睂䅁䅣䅁䕁䅧睢瑂䝁䅕䅢桂䝁䄴䅚杁䙁䅍党橂䡁䅕杣灂䡁䅑入㝁䍁䅁䅒桂䡁䅑兙杁䙁䅁杣療䡁䅑党橂䡁䅑兡療䝁䄴睏杁䙁䅍党橂䡁䅕杣灂䡁䅑入杁䕁䄰兙畂䝁䅅睚求䝁䄰党畂䡁䅑䅁䡁睇䅁䅭䅁䕁䅧睢瑂䝁䅕䅢桂䝁䄴䅚杁䙁䅍党橂䡁䅕杣灂䡁䅑入㝁䍁䅁兔䥂䝁䅕兙獂䡁䅑䅡㝁䍁䅁䅕潂䡁䅫督灂䝁䅍兙獂䍁䅁睕求䝁䅍兤祂䝁䅫䅤㕂䑁䅳䅉呂䝁䅕杢穂䝁䄸杣穂䑁䅳䅉呂䝁䅕睙ㅂ䡁䅉兡あ䡁䅫䅉乂䝁䅅杢桂䝁䅣党瑂䝁䅕杢あ䅁䅁栫䅯䱁䅧䅁䥂䝁䄸兢求䝁䅷兙畂䝁䅑䅉呂䝁䅕睙ㅂ䡁䅉兡あ䡁䅫睏杁䕁䄰䅓求䝁䅅䅢あ䝁䅧睏杁䙁䅁䅡㕂䡁䅍兡橂䝁䅅䅢杁䙁䅍党橂䡁䅕杣灂䡁䅑入㝁䍁䅁睕求䝁䄴督療䡁䅉督㝁䍁䅁睕求䝁䅍兤祂䝁䅫䅤㕂䍁䅁兔桂䝁䄴兙湂䝁䅕兢求䝁䄴䅤㝁䍁䅁睑桂䡁䅉䅚灂䝁䄸杤桂䡁䅍睙ㅂ䝁䅷兙祂䅁䅁䉄䅁䉁偁䅁䥂䝁䄸杢求䡁䅫睤求䝁䅷䅢杁䕁䅫杢あ䝁䅕杣畂䝁䅅䅤灂䝁䄸杢桂䝁䅷䅉䩂䝁䄴睙畁䍁䅁党畂䝁䅣兙湂䝁䅕督杁䝁䅫杢杁䡁䅑䅡求䍁䅁兙求䡁䅉睢穂䡁䅁兙橂䝁䅕䅉あ䝁䅕睙潂䝁䄴睢獂䝁䄸睚灂䝁䅕督獁䍁䅁兡畂䝁䅑兤穂䡁䅑杣灂䝁䅅䅢杁䝁䅅兤あ䝁䄸兢桂䡁䅑兡療䝁䄴䅌杁䝁䅉兤灂䝁䅷䅚灂䝁䄴睚杁䝁䅅兤あ䝁䄸兢桂䡁䅑兡療䝁䄴䅌杁䝁䅅杢歂䍁䅁党畂䝁䅕杣湂䡁䅫䅉桂䝁䄴䅚杁䡁䅍兤穂䡁䅑兙灂䝁䄴兙楂䝁䅷党杁䡁䅍睢獂䡁䅕䅤灂䝁䄸杢穂䍁䅁杙ㅂ䡁䅍兡畂䝁䅕督穂䝁䅕督杁䝁䅫杢杁䡁䅑䅡求䍁䅁兖畂䝁䅫䅤求䝁䅑䅉呂䡁䅑兙あ䝁䅕督獁䍁䅁兒ㅂ䡁䅉睢睂䝁䅕䅌杁䝁䅅杢歂䍁䅁兡畂䡁䅑党祂䝁䄴兙あ䝁䅫睢畂䝁䅅䅢獂䡁䅫杌杁䙁䅑䅡求䍁䅁睙療䝁䄰䅣桂䝁䄴入婁䡉䅍䅉䉂䝁䅕杣療䡁䅍䅣桂䝁䅍党杁䙁䅑党橂䝁䅧杢療䝁䅷睢湂䝁䅫党穂䍁䅁督求䝁䅣兢求䝁䄴䅤杁䝁䄸杚浂䝁䅕杣穂䍁䅁兙ㅂ䡁䅧兡獂䝁䅫兙祂䡁䅫䅉睂䝁䄸睤求䡁䅉䅉ㅂ䝁䄴兡あ䡁䅍䅌杁䡁䅁杣療䡁䅁兤獂䡁䅍兡療䝁䄴䅉求䝁䄴睚灂䝁䄴党穂䍁䅷䅉灂䝁䄴䅤求䝁䅣杣桂䡁䅑党歂䍁䅁兙㉂䝁䅫睢畂䝁䅫睙穂䍁䅷䅉求䝁䄴杤灂䡁䅉睢畂䝁䄰党畂䡁䅑兙獂䍁䅁睙療䝁䄴䅤祂䝁䄸䅢杁䝁䅅杢歂䍁䅁党獂䝁䅕睙あ䡁䅉兡橂䍁䅁䅣療䡁䅣党祂䍁䅁督㕂䡁䅍䅤求䝁䄰督獁䍁䅁党畂䝁䅣兡畂䝁䅕䅉橂䝁䄸杢あ䡁䅉睢獂䡁䅍䅌杁䝁䅙䅢灂䝁䅣䅡あ䍁䅁督桂䝁䅙党あ䡁䅫䅌杁䝁䅍睢瑂䝁䄰兤畂䝁䅫睙桂䡁䅑兡療䝁䄴督獁䍁䅁杢桂䡁䅙兡湂䝁䅅䅤灂䝁䄸杢杁䝁䅧兙祂䝁䅑睤桂䡁䅉党獁䍁䅁䅚桂䡁䅑兙杁䝁䅅杢歂䍁䅁督療䝁䅙䅤㍂䝁䅅杣求䍁䅁兙睂䡁䅁䅢灂䝁䅍兙あ䝁䅫睢畂䡁䅍䅌杁䡁䅉兙歂䝁䅅杣杁䝁䅅杢歂䍁䅁督ㅂ䡁䅉杤求䝁䅫䅢獂䝁䅅杢橂䝁䅕䅉穂䡁䅫督あ䝁䅕兢穂䍁䅷䅉桂䝁䅫杣橂䡁䅉兙浂䡁䅑䅉獂䝁䅫睚潂䡁䅑兡畂䝁䅣䅌杁䝁䅅䅚㉂䝁䅅杢橂䝁䅕䅚杁䡁䅍入穂䡁䅑党瑂䡁䅍䅉桂䝁䄴䅚杁䝁䅫杢穂䡁䅑杣ㅂ䝁䄰党畂䡁䅑督獁䍁䅁督桂䡁䅑党獂䝁䅷兡あ䝁䅕䅉桂䝁䄴䅚杁䡁䅍䅣桂䝁䅍党杁䝁䅍睢瑂䡁䅁睢畂䝁䅕杢あ䡁䅍䅌杁䝁䅅杢歂䍁䅁兙灂䡁䅉睙祂䝁䅅杚あ䍁䅁睤潂䝁䅕党獂䡁䅍䅉桂䝁䄴䅚杁䝁䅉杣桂䝁䅳党穂䑁䅳䅉あ䝁䅧党祂䝁䄰兙獂䍁䅁督㕂䡁䅍䅤求䝁䄰督㝁䍁䅁兙畂䝁䅑䅉穂䡁䅁兙祂䝁䅕䅉睂䝁䅅杣あ䡁䅍睏杁䡁䅉党睂䝁䅅兡祂䍁䅷䅉療䡁䅙党祂䝁䅧兙ㅂ䝁䅷䅌杁䝁䅅杢歂䍁䅁兢桂䝁䅫杢あ䝁䅕杢桂䝁䄴睙求䍁䅁督求䡁䅉杤灂䝁䅍党穂䑁䅳䅉桂䝁䄴䅚杁䝁䅅督杁䡁䅣党獂䝁䅷䅉桂䡁䅍䅉㍂䝁䅫杣求䝁䅷党穂䡁䅍䅉橂䝁䄸杢畂䝁䅕睙あ䝁䅫杤灂䡁䅑入杁䡁䅍党祂䡁䅙兡橂䝁䅕督畁䍁䅁兓あ䡁䅍䅉䩂䝁䄴䅚ㅂ䡁䅍䅤祂䝁䅫兙獂䍁䅁兑ㅂ䡁䅑睢瑂䝁䅅䅤灂䝁䄸杢杁䡁䅍党湂䝁䄰党畂䡁䅑䅉睂䡁䅉睢㉂䝁䅫䅚求䡁䅍䅉桂䡁䅕䅤療䝁䄰兙あ䝁䅫睢畂䍁䅁睙療䝁䄴䅤祂䝁䄸䅢杁䝁䅅杢歂䍁䅁兡畂䡁䅍䅤祂䡁䅕兢求䝁䄴䅤桂䡁䅑兡療䝁䄴䅉睂䡁䅉睢歂䡁䅕睙あ䡁䅍䅉桂䝁䄴䅚杁䡁䅍党祂䡁䅙兡橂䝁䅕督㝁䍁䅁督瑂䝁䅅杣あ䍁䅁党畂䝁䅕杣湂䡁䅫䅉睂䡁䅉睢歂䡁䅕睙あ䡁䅍睏杁䡁䅍党畂䡁䅍兡畂䝁䅣䅉あ䝁䅕睙潂䝁䄴睢獂䝁䄸睚灂䝁䅕督杁䡁䅣兡あ䝁䅧䅉橂䡁䅕督あ䝁䄸兢瑁䝁䅕杢湂䝁䅫杢求䝁䅕杣求䝁䅑䅉穂䝁䅕杢穂䝁䄸杣穂䍁䅁兙畂䝁䅑䅉穂䝁䅕杣㉂䝁䅫睙求䡁䅍睏杁䝁䅣兙穂䍁䅁䅚求䡁䅑党橂䡁䅑兡療䝁䄴䅉あ䝁䅕睙潂䝁䄴睢獂䝁䄸睚灂䝁䅕督杁䝁䅅杢歂䍁䅁䅣求䡁䅉督療䝁䄴兙獂䍁䅁䅣祂䝁䄸䅤求䝁䅍䅤灂䡁䅙党杁䝁䅕兣ㅂ䝁䅫䅣瑂䝁䅕杢あ䑁䅳䅉桂䝁䄴䅚杁䡁䅍入穂䡁䅑党瑂䍁䅁䅚求䡁䅍兡湂䝁䄴䅉桂䡁䅕䅤療䝁䄰兙あ䝁䅫睢畂䍁䅁党硂䡁䅕兡睂䝁䄰党畂䡁䅑䅌杁䝁䅅督杁䡁䅣党獂䝁䅷䅉桂䡁䅍䅉穂䝁䄸杚あ䡁䅣兙祂䝁䅕䅉桂䝁䄴䅚杁䝁䅅杢桂䝁䅷入あ䝁䅫睙穂䍁䅁杚療䡁䅉䅉瑂䝁䅅杢ㅂ䝁䅙兙橂䡁䅑兤祂䝁䅫杢湂䍁䅷䅉歂䝁䅫督あ䡁䅉兡楂䡁䅕䅤灂䝁䄸杢獁䍁䅁兙畂䝁䅑䅉浂䡁䅕䅢浂䝁䅫䅢獂䝁䄰党畂䡁䅑䅉療䡁䅁党祂䝁䅅䅤灂䝁䄸杢穂䍁䄴䅉䩂䡁䅑督杁䕁䅉兤灂䝁䅷䅚灂䝁䄴睚杁䕁䅅兤あ䝁䄸兢桂䡁䅑兡療䝁䄴䅉穂䝁䅕睚瑂䝁䅕杢あ䍁䅁䅣祂䝁䄸杤灂䝁䅑党穂䍁䅁督療䝁䅙䅤㍂䝁䅅杣求䍁䅁兙睂䡁䅁䅢灂䝁䅍兙あ䝁䅫睢畂䡁䅍䅉浂䝁䄸杣杁䝁䅉兤灂䝁䅷䅚灂䝁䄴睚杁䝁䅍睢畂䡁䅑杣療䝁䅷䅉桂䝁䄴䅚杁䝁䄸䅣あ䝁䅫兢灂䡁䅯兙あ䝁䅫睢畂䑁䅳䅉穂䝁䅕杢穂䝁䄸杣穂䍁䅷䅉穂䡁䅣兡あ䝁䅍䅡求䡁䅍䅌杁䝁䅍睢畂䡁䅑杣療䝁䅷䅉穂䡁䅫督あ䝁䅕兢穂䍁䅷䅉桂䝁䄴䅚杁䝁䅫杢穂䡁䅑杣ㅂ䝁䄰党畂䡁䅑督杁䝁䅙睢祂䍁䅁党畂䝁䅕杣湂䡁䅫䅉瑂䝁䅅杢桂䝁䅣党瑂䝁䅕杢あ䑁䅳䅉桂䝁䅍睙求䡁䅍督杁䝁䅍睢畂䡁䅑杣療䝁䅷睏杁䡁䅙兡歂䝁䅕睢杁䡁䅍兤祂䡁䅙党灂䝁䅷䅢桂䝁䄴睙求䑁䅳䅉浂䝁䅫杣求䍁䅁䅣祂䝁䄸䅚ㅂ䝁䅍䅤穂䑁䅳䅉桂䝁䄴䅚杁䝁䅫杢穂䡁䅑兙獂䝁䅷兙あ䝁䅫睢畂䍁䅷䅉瑂䝁䅅兡畂䡁䅑党畂䝁䅅杢橂䝁䅕䅌杁䝁䅅杢歂䍁䅁兤睂䝁䅣杣桂䝁䅑党穂䍁䅁睢浂䍁䅁督㕂䡁䅍䅤求䝁䄰督畁䍁䅁䅖潂䝁䅕䅉橂䝁䄸兢睂䝁䅅杢㕂䉁杫督杁䕁䅕杢求䡁䅉睚㕂䍁䅁兙畂䝁䅑䅉呂䡁䅕督あ䝁䅅兡畂䝁䅅杙灂䝁䅷兡あ䡁䅫䅉呂䝁䄸䅢ㅂ䡁䅑兡療䝁䄴督杁䡁䅍党湂䝁䄰党畂䡁䅑䅉療䝁䅙杚求䡁䅉督杁䝁䅅杤灂䝁䅅䅤灂䝁䄸杢杁䝁䅙兤求䝁䅷督獁䍁䅁䅣求䡁䅑杣療䝁䅍䅡求䝁䄰兡橂䝁䅅䅢獁䍁䅁杣求䝁䅙兡畂䝁䅫杢湂䍁䅷䅉桂䝁䄴䅚杁䝁䄴兙あ䡁䅕杣桂䝁䅷䅉湂䝁䅅督杁䝁䅷兡硂䡁䅕党浂䝁䅅睙あ䝁䅫睢畂䍁䅁䅤求䝁䅍䅡畂䝁䄸䅢療䝁䅣兡求䡁䅍睏杁䝁䅍兙祂䝁䅉睢畂䍁䅁兢桂䝁䄴兙湂䝁䅕兢求䝁䄴䅤杁䡁䅍睢獂䡁䅕䅤灂䝁䄸杢穂䑁䅳䅉橂䝁䅅䅤桂䝁䅷入穂䡁䅑督杁䝁䅅杢歂䍁䅁兙歂䡁䅍睢祂䝁䅉党畂䡁䅑督獁䍁䅁党硂䡁䅕兡睂䝁䄰党畂䡁䅑䅉桂䝁䄴䅚杁䝁䅅杚あ䝁䅕杣瑂䝁䅅杣牂䝁䅕䅤杁䡁䅍党祂䡁䅙兡橂䝁䅕督㝁䍁䅁杣求䝁䅙杣灂䝁䅣党祂䝁䅅䅤灂䝁䄸杢杁䝁䅅杢歂䍁䅁䅡求䝁䅅䅤灂䝁䄴睚杁䡁䅍睢獂䡁䅕䅤灂䝁䄸杢穂䑁䅳䅉睂䡁䅉睢あ䝁䅕睙あ䝁䅫杤求䍁䅁兙祂䝁䄰睢祂䍁䅁兙畂䝁䅑䅉瑂䝁䅕䅚灂䝁䅍兙獂䍁䅁兙睂䡁䅁䅢灂䝁䅍兙あ䝁䅫睢畂䡁䅍睏杁䝁䅅杢歂䍁䅁督求䝁䄰兡橂䝁䄸杢歂䡁䅕睙あ䝁䄸杣杁䝁䄰兙あ䝁䅕杣灂䝁䅅䅢穂䍁䅷䅉桂䡁䅍䅉㍂䝁䅕䅢獂䍁䅁兙穂䍁䅁䅚桂䡁䅑兙杁䝁䅫杢あ䝁䅕睚祂䝁䅅䅤灂䝁䄸杢杁䝁䅅杢歂䍁䅁督療䝁䅙䅤㍂䝁䅅杣求䍁䅁督療䝁䅷兤あ䝁䅫睢畂䡁䅍杌杁䕁䅧睢畂䝁䅕入㍂䝁䅕䅢獂䍁䅁兓畂䡁䅑党祂䝁䄴兙あ䝁䅫睢畂䝁䅅䅢杁䕁䅫杢橂䍁䄴䅉㍂䝁䅅督杁䝁䅙睢ㅂ䝁䄴䅚求䝁䅑䅉灂䝁䄴䅉硁䑁䅧䅏ㅁ䍁䅁兙畂䝁䅑䅉灂䡁䅍䅉潂䝁䅕兙歂䡁䅅兤桂䡁䅉䅤求䡁䅉党歂䍁䅁兡畂䍁䅁睑潂䝁䅅杣獂䝁䄸䅤あ䝁䅕䅌杁䕁䄴睢祂䡁䅑䅡杁䕁䅍兙祂䝁䄸䅢灂䝁䄴兙畁䅁䅁剔䅙䙁䨴䅁䥂䝁䄸䅣求䍁䅁村桂䝁䄴睙療䡁䅉䅣獁䍁䅁兓畂䝁䅍杌杁䝁䄸䅣求䡁䅉兙あ䝁䅕督杁䝁䅅督杁䡁䅑䅡求䍁䅁杙桂䝁䄴睡杁䝁䅧睢獂䝁䅑兡畂䝁䅣䅉橂䝁䄸兢睂䝁䅅杢㕂䍁䅁杚療䡁䅉䅉䍂䝁䅅杢牂䍁䅁睢浂䍁䅁䅓療䡁䅁党杁䡁䅑䅡桂䡁䅑䅉睂䡁䅉睢㉂䝁䅫䅚求䡁䅍䅉祂䝁䅕䅤桂䝁䅫䅢杁䝁䅅杢歂䍁䅁睙療䝁䄰兢求䡁䅉睙灂䝁䅅䅢杁䝁䅉兙畂䝁䅳兡畂䝁䅣䅉穂䝁䅕杣㉂䝁䅫睙求䡁䅍䅉浂䝁䄸杣杁䝁䅉兤穂䝁䅫杢求䡁䅍督求䡁䅍䅉桂䝁䄴䅚杁䝁䅫杢歂䝁䅫杤灂䝁䅑兤桂䝁䅷督杁䝁䅫杢杁䡁䅑䅡求䍁䅁兖畂䝁䅫䅤求䝁䅑䅉呂䡁䅑兙あ䝁䅕督畁䍁䅁兓あ䍁䅁兙橂䝁䅍党睂䡁䅑督杁䡁䅁党祂䡁䅍睢畂䝁䅅䅢杁䝁䅅杢歂䍁䅁杙ㅂ䡁䅍兡畂䝁䅕督穂䍁䅁睙潂䝁䅕睙牂䝁䅫杢湂䍁䅷䅉瑂䝁䄸杢求䡁䅫䅉瑂䝁䅅杣牂䝁䅕䅤獁䍁䅁督桂䡁䅙兡畂䝁䅣督獁䍁䅁䅤灂䝁䄰党杁䝁䅑党睂䝁䄸督灂䡁䅑䅌杁䝁䅅杢歂䍁䅁兡畂䝁䅑兡㉂䝁䅫䅚ㅂ䝁䅅䅢杁䡁䅉党あ䝁䅫杣求䝁䄰党畂䡁䅑䅉桂䝁䅍睙療䡁䅕杢あ䡁䅍杌杁䙁䅑䅡求䍁䅁睙療䝁䄰䅣桂䝁䄴入杁䝁䅅䅢穂䝁䄸䅉療䝁䅙杚求䡁䅉督杁䝁䅷睢桂䝁䄴督杁䝁䅍睢瑂䡁䅁杣灂䡁䅍兡畂䝁䅣䅉橂䝁䄸兢瑂䝁䅕杣橂䝁䅫兙獂䍁䅁兙畂䝁䅑䅉灂䝁䄴䅚ㅂ䡁䅍䅤祂䝁䅫兙獂䍁䅁䅢療䝁䅅杢穂䍁䅁䅤療䍁䅁杙ㅂ䡁䅍兡畂䝁䅕督穂䝁䅕督杁䝁䅙睢祂䍁䅁杤桂䡁䅉兡療䡁䅕督杁䡁䅁兤祂䡁䅁睢穂䝁䅕督獁䍁䅁督ㅂ䝁䅍䅡杁䝁䅅督杁䡁䅣睢祂䝁䅳兡畂䝁䅣䅉橂䝁䅅䅣灂䡁䅑兙獂䍁䅷䅉睂䡁䅕杣橂䝁䅧兙穂䝁䅫杢湂䍁䅁兡畂䡁䅙党畂䡁䅑睢祂䡁䅫䅌杁䝁䅑党楂䡁䅑䅉祂䝁䅕杚灂䝁䄴兙畂䝁䅍兡畂䝁䅣䅌杁䝁䅉兤穂䝁䅫杢求䡁䅍督杁䝁䅅睙硂䡁䅕兡穂䝁䅫䅤灂䝁䄸杢穂䍁䅷䅉灂䝁䄴䅤求䡁䅉杢桂䡁䅑兡療䝁䄴兙獂䍁䅁䅤祂䝁䅅䅚求䍁䅁杚灂䝁䄴兙畂䝁䅍党獁䍁䅁睢あ䝁䅧党祂䍁䅁杙ㅂ䡁䅍兡畂䝁䅕督穂䍁䄰杣求䝁䅷兙あ䝁䅕䅚杁䝁䅙兡畂䝁䅅杢橂䝁䅫杢湂䍁䅷䅉桂䝁䄴䅚杁䝁䅷睢桂䝁䄴督杁䡁䅍入畂䝁䅑兡橂䝁䅅䅤灂䝁䄸杢杁䡁䅍党祂䡁䅙兡橂䝁䅕督㝁䍁䅁睙療䝁䄰兢求䡁䅉睙灂䝁䅅䅢杁䡁䅉党桂䝁䅷䅉求䡁䅍䅤桂䡁䅑党杁䝁䅷睢桂䝁䄴督㝁䍁䅁杣求䡁䅍兡歂䝁䅕杢あ䝁䅫兙獂䍁䅁兢療䡁䅉䅤湂䝁䅅睚求䍁䅁䅢療䝁䅅杢穂䑁䅳䅉穂䝁䄰兙獂䝁䅷䅉楂䡁䅕督灂䝁䄴党穂䡁䅍䅉桂䝁䅑兢灂䝁䄴兡穂䡁䅑杣桂䡁䅑兡療䝁䄴䅉獂䝁䄸兙畂䡁䅍睏杁䝁䅅杢歂䍁䅁睙療䝁䄴督ㅂ䝁䄰党祂䍁䅁䅢療䝁䅅杢穂䍁䅷䅉穂䡁䅕睙潂䍁䅁兙穂䍁䅁督灂䝁䄴睚獂䝁䅕兌浂䝁䅅兢灂䝁䅷入杁䝁䄰睢祂䡁䅑睚桂䝁䅣党獁䍁䅁䅡療䝁䄰党杁䝁䅕兣ㅂ䝁䅫䅤㕂䍁䅷䅉桂䡁䅕䅤療䝁䄰睢楂䝁䅫䅢求䍁䅷䅉橂䡁䅉党歂䝁䅫䅤杁䝁䅍兙祂䝁䅑䅌杁䝁䅅杢歂䍁䅁䅣求䡁䅉督療䝁䄴兙獂䍁䅁䅢療䝁䅅杢穂䍁䄴䅉䩂䝁䄴䅉桂䝁䅑䅚灂䡁䅑兡療䝁䄴䅌杁䝁䅫䅤杁䡁䅁杣療䡁䅙兡歂䝁䅕督杁䝁䅫杢あ䝁䅕杣畂䝁䅕䅤杁䝁䅉兙畂䝁䅳兡畂䝁䅣䅉桂䝁䄴䅚杁䝁䅉兡獂䝁䅷兌睂䝁䅅入獁䍁䅁杣求䝁䄰睢あ䝁䅕䅉歂䝁䅕䅣療䡁䅍兡あ䍁䅁睙桂䡁䅁䅤ㅂ䡁䅉党獁䍁䅁䅢療䝁䅍睡杁䝁䅉睢㑂䍁䅷䅉桂䝁䄴䅚杁䕁䅅睑䥂䍁䅁睢祂䝁䅫睚灂䝁䄴兙あ䝁䅫睢畂䍁䅁督求䡁䅉杤灂䝁䅍党穂䑁䅳䅉あ䡁䅉党桂䡁䅍兤祂䡁䅫䅉瑂䝁䅅杢桂䝁䅣党瑂䝁䅕杢あ䍁䅁督求䡁䅉杤灂䝁䅍党穂䑁䅳䅉浂䝁䄸杣求䝁䅫睚畂䍁䅁睙ㅂ䡁䅉杣求䝁䄴睙㕂䍁䅁党㑂䝁䅍䅡桂䝁䄴睚求䍁䅁䅤祂䝁䅅杢穂䝁䅅睙あ䝁䅫睢畂䡁䅍睏杁䝁䅫杢あ䝁䅕杣求䡁䅍䅤杁䡁䅉兙あ䝁䅕䅉橂䝁䄸杢あ䡁䅉兙橂䡁䅑督杁䝁䅅杢歂䍁䅁睤求䝁䅅䅢あ䝁䅧䅉瑂䝁䅅杢桂䝁䅣党瑂䝁䅕杢あ䍁䅁督求䡁䅉杤灂䝁䅍党穂䑁䅳䅉桂䡁䅕䅤療䝁䄰兙あ䝁䅕䅚杁䡁䅑党獂䝁䅷党祂䍁䅁兢桂䝁䅍䅡灂䝁䄴党杁䡁䅍党祂䡁䅙兡橂䝁䅕督㝁䍁䅁兙畂䝁䅑䅉求䝁䄴睚桂䝁䅣党穂䍁䅁兡畂䍁䅁兡畂䡁䅙党穂䡁䅑兢求䝁䄴䅤杁䝁䅅睙あ䝁䅫杤灂䡁䅑兡求䡁䅍杌杁䕁䅧睢睂䝁䅕䅉䍂䝁䅅杢橂䝁䄸杣睂䍁䅷䅉䩂䝁䄴睙畁䍁䅁睤桂䡁䅍䅉浂䝁䄸兤畂䝁䅑党歂䍁䅁兡畂䍁䅁免㕁䑁䅧李杁䝁䅅杢歂䍁䅁兡穂䍁䅁䅡求䝁䅅䅚硂䡁䅕兙祂䡁䅑党祂䝁䅕䅚杁䝁䅫杢杁䕁䅷睢穂䍁䅁兑畂䝁䅣党獂䝁䅕督獁䍁䅁睑桂䝁䅷兡浂䝁䄸杣畂䝁䅫兙畁䅁䅁刳䅑佁䩯䅁䥂䝁䄸杣桂䝁䅍党杁䕁䄰兙畂䝁䄴䅉䙂䝁䅑兤橂䝁䅅䅤療䡁䅉督杁䕁䅍睢祂䡁䅁睢祂䝁䅅䅤灂䝁䄸杢獁䍁䅁䅤療䝁䅣党あ䝁䅧党祂䍁䅁睤灂䡁䅑䅡杁䝁䅫䅤穂䍁䅁督ㅂ䝁䅉督灂䝁䅑兡桂䡁䅉兡求䡁䅍䅌杁䝁䄸䅣求䡁䅉兙あ䝁䅕督杁䝁䅅督杁䝁䅅杢杁䝁䅫杢穂䡁䅕杣桂䝁䄴睙求䍁䅁䅡療䝁䅷䅚灂䝁䄴睚杁䝁䅍睢瑂䡁䅁兙畂䡁䅫䅉灂䝁䄴䅉あ䝁䅧党杁䙁䅕杢灂䡁䅑党歂䍁䅁睕あ䝁䅅䅤求䡁䅍杌杁䙁䅑䅡求䍁䅁睙療䝁䄰䅣桂䝁䄴入杁䝁䄸䅣求䡁䅉兙あ䝁䅕督杁䡁䅑䅡祂䝁䄸兤湂䝁䅧䅉兂䡁䅉睢睂䝁䅕杣あ䡁䅫䅉流䍁䅁睑桂䡁䅍兤桂䝁䅷䅤㕂䍁䅷䅉䵂䝁䅫杚求䍁䅁杊杁䙁䅉党あ䝁䅫杣求䝁䄰党畂䡁䅑䅌杁䝁䅅杢歂䍁䅁睕ㅂ䡁䅁䅣獂䝁䅕兢求䝁䄴䅤桂䝁䅷䅉流䍁䅁睒祂䝁䄸兤睂䍁䅁村求䝁䄴党浂䝁䅫䅤穂䍁䅁督求䝁䅣兢求䝁䄴䅤穂䍁䄴䅉䩂䡁䅑督杁䙁䅁杣療䡁䅁党祂䡁䅑入杁䍁䅙䅉䑂䝁䅅督ㅂ䝁䅅䅢あ䡁䅫䅉穂䝁䅕睚瑂䝁䅕杢あ䍁䅁睢浂䝁䅙党祂䡁䅍䅉灂䝁䄴督ㅂ䡁䅉兙畂䝁䅍党杁䡁䅁杣療䝁䅑兤橂䡁䅑督獁䍁䅁兡畂䝁䅍䅢ㅂ䝁䅑兡畂䝁䅣䅉睂䡁䅉兡㉂䝁䅅䅤求䍁䅁䅣桂䡁䅍督求䝁䄴睚求䡁䅉䅉桂䡁䅕䅤療䍁䅁兡畂䡁䅍兤祂䝁䅅杢橂䝁䅕䅌杁䡁䅉党穂䝁䅫䅚求䝁䄴䅤灂䝁䅅䅢杁䝁䅧睢瑂䝁䅕䅉灂䝁䄴督ㅂ䡁䅉兙畂䝁䅍党獁䍁䅁兙畂䝁䅑䅉睂䝁䅕杣穂䝁䄸杢桂䝁䅷䅉ㅂ䝁䄰杙祂䝁䅕䅢獂䝁䅅䅉灂䝁䄴督ㅂ䡁䅉兙畂䝁䅍党㝁䍁䅁兙畂䝁䅑䅉睂䡁䅉睢㉂䝁䅫䅚求䡁䅍䅉桂䡁䅕䅤療䍁䅁睙療䡁䅙党祂䝁䅅睚求䡁䅍䅉灂䝁䄴睙獂䡁䅕䅚灂䝁䄴睚杁䝁䅷兡桂䝁䅉兡獂䝁䅫䅤㕂䍁䅁兙畂䝁䅑䅉橂䝁䄸䅢獂䝁䅫督灂䝁䄸杢獁䍁䅁兙畂䝁䅑䅉睂䡁䅉睢睂䝁䅕杣あ䡁䅫䅉橂䝁䄸杤求䡁䅉兙湂䝁䅕䅉浂䝁䄸杣杁䝁䅧睢瑂䝁䅕睢㍂䝁䄴党祂䡁䅍䅉桂䝁䄴䅚杁䡁䅉党畂䡁䅑党祂䡁䅍杌杁䙁䅑䅡求䍁䅁䅔灂䝁䅙党杁䍁䅙䅉卂䝁䅕䅤灂䡁䅉党瑂䝁䅕杢あ䍁䅁督求䝁䅣兢求䝁䄴䅤杁䝁䄰兙祂䝁䅳党あ䡁䅍䅉あ䝁䅅䅥瑁䡁䅅兤桂䝁䅷兡浂䝁䅫党歂䍁䅁杚灂䡁䅧党歂䍁䅷䅉浂䝁䅫䅥求䝁䅑䅉灂䝁䄴䅚求䡁䅧党歂䍁䅷䅉桂䝁䄴䅚杁䡁䅙兙祂䝁䅫兙楂䝁䅷党杁䝁䅅杢畂䡁䅕兡あ䝁䅫党穂䑁䅳䅉桂䝁䄴䅚杁䝁䅫杢あ䝁䅕杣畂䝁䅅䅢杁䡁䅉党㉂䝁䅕杢ㅂ䝁䅕䅉橂䝁䄸䅚求䍁䅁杚療䡁䅉䅉求䝁䅑兤橂䝁䅅䅤療䡁䅉䅌杁䡁䅣䅡灂䝁䅍䅡杁䝁䅅䅢獂䝁䄸睤穂䍁䅁䅣ㅂ䝁䅉䅢灂䝁䅍䅉穂䝁䅍䅡療䝁䄸䅢杁䝁䅕兢睂䝁䅷睢㕂䝁䅕党穂䍁䅁兙畂䝁䅑䅉求䝁䄰䅣獂䝁䄸入求䝁䅕督杁䝁䄸杚杁䝁䄸䅤潂䝁䅕杣杁䡁䅑兙㑂䍁䄰党㑂䝁䅕兢睂䡁䅑䅉療䡁䅉睚桂䝁䄴兡㙂䝁䅅䅤灂䝁䄸杢穂䍁䅷䅉穂䡁䅕睙潂䍁䅁兙穂䍁䅁杢療䡁䅑兌浂䝁䄸杣瑁䡁䅁杣療䝁䅙兡あ䍁䅁䅣祂䝁䅫杤桂䡁䅑党杁䡁䅍睙潂䝁䄸睢獂䡁䅍䅌杁䡁䅑睢杁䡁䅕䅤灂䝁䅷兡㙂䝁䅕䅉睂䡁䅉党あ䝁䅅䅥杁䝁䅫杢橂䝁䄸兢求䍁䅁䅤療䍁䅁兢桂䝁䅳党杁䡁䅁党祂䝁䅫睢歂䝁䅫睙杁䝁䅍睢畂䡁䅑杣灂䝁䅉兤あ䝁䅫睢畂䡁䅍䅉あ䝁䄸䅉桂䍁䅁兣ㅂ䝁䅅䅢灂䝁䅙兡求䝁䅑䅉祂䝁䅕䅤灂䡁䅉党瑂䝁䅕杢あ䍁䅁䅣獂䝁䅅杢畁䍁䅁䅖潂䝁䅕䅉呂䡁䅕䅣睂䝁䅷党瑂䝁䅕杢あ䝁䅅䅢杁䍁䅙䅉䡂䡁䅉睢ㅂ䡁䅁䅉䍂䝁䅕杢求䝁䅙兡あ䡁䅍䅉穂䝁䅕睚瑂䝁䅕杢あ䍁䅁睢浂䝁䅙党祂䡁䅍䅉求䝁䄰䅣獂䝁䄸入求䡁䅉兌穂䡁䅁睢畂䡁䅍睢祂䝁䅕䅚杁䡁䅁杣療䝁䅑兤橂䡁䅑督杁䝁䅫杢橂䝁䅷兤歂䝁䅫杢湂䍁䅁兙橂䝁䅍兡歂䝁䅕杢あ䍁䅷䅉橂䡁䅉兡あ䝁䅫睙桂䝁䅷䅉灂䝁䅷䅢畂䝁䅕督穂䍁䅷䅉獂䝁䅫兢灂䡁䅑党歂䍁䄰杙求䝁䄴党浂䝁䅫䅤杁䝁䅙兡㑂䝁䅕䅚杁䝁䅫杢歂䝁䅕兢畂䝁䅫䅤㕂䍁䅁兡畂䡁䅍兤祂䝁䅅杢橂䝁䅕䅌杁䡁䅑党祂䝁䄰䅉獂䝁䅫杚求䍁䅷䅉桂䝁䄴䅚杁䡁䅍䅡療䡁䅉䅤瑁䡁䅑党祂䝁䄰䅉桂䝁䄴䅚杁䝁䅷睢畂䝁䅣兌あ䝁䅕杣瑂䍁䅁䅚灂䡁䅍兙楂䝁䅫䅢灂䡁䅑入獁䍁䅁兙穂䍁䅁睤求䝁䅷䅢杁䝁䅅督杁䡁䅣睢祂䝁䅳督灂䡁䅑党杁䝁䅑兡祂䝁䅕睙あ䍁䅁䅣祂䝁䄸䅚ㅂ䝁䅍䅤穂䍁䅷䅉穂䡁䅕睙潂䍁䅁兙穂䍁䅁督ㅂ䡁䅁䅣獂䝁䅕兢求䝁䄴䅤桂䝁䅷䅉潂䝁䅕兙祂䡁䅑䅌杁䝁䅍兙畂䝁䅍党祂䍁䅷䅉歂䝁䅫督桂䝁䅉兡獂䝁䅫䅤㕂䍁䅷䅉桂䝁䄴䅚杁䝁䅅睙橂䝁䅫䅚求䝁䄴䅤杁䝁䅍睢㉂䝁䅕杣桂䝁䅣党畁䍁䅁䅖潂䝁䅕䅉橂䝁䄸兢睂䝁䅅杢㕂䍁䅁睤桂䡁䅍䅉浂䝁䄸兤畂䝁䅑党歂䍁䅁兡畂䍁䅁免㕁䑁䅑兎杁䝁䅅杢歂䍁䅁兡穂䍁䅁䅡求䝁䅅䅚硂䡁䅕兙祂䡁䅑党祂䝁䅕䅚杁䝁䅫杢杁䙁䅍䅣祂䝁䅫杢湂䝁䅙兡求䝁䅷䅚獁䍁䅁兓獂䝁䅷兡畂䝁䄸兡穂䍁䄴䅁捁睆䅁䅈䅷䕁䅧睢祂䝁䄰党獂䍁䅁杒療䝁䄸䅚穂䍁䅁睑療䡁䅉䅣療䡁䅉兙あ䝁䅫睢畂䍁䅁䅚求䡁䅙党獂䝁䄸䅣穂䍁䅷䅉睂䡁䅉睢橂䝁䅕督穂䝁䅕督獁䍁䅁兙畂䝁䅑䅉歂䝁䅫督あ䡁䅉兡楂䡁䅕䅤求䡁䅍䅉㉂䝁䅅杣灂䝁䄸兤穂䍁䅁兢求䝁䅅䅤獁䍁䅁杢ㅂ䡁䅑督獁䍁䅁兙畂䝁䅑䅉療䡁䅑䅡求䡁䅉䅉浂䝁䄸睢歂䍁䅁䅣祂䝁䄸䅚ㅂ䝁䅍䅤穂䍁䅁䅤療䍁䅁杚療䝁䄸䅚穂䝁䅕杣㉂䝁䅫睙求䍁䅷䅉橂䝁䄸杢㉂䝁䅕杢灂䝁䅕杢橂䝁䅕䅉穂䡁䅑睢祂䝁䅕䅌杁䝁䅅杢歂䍁䅁睙療䝁䄰兢求䡁䅉睙灂䝁䅅䅢杁䝁䅍兤穂䡁䅑睢瑂䝁䅕杣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杕求䡁䅑兙灂䝁䅷䅌杁䕁䅙睢療䝁䅑督求䡁䅉杤灂䝁䅍党獁䍁䅁兙畂䝁䅑䅉䩂䝁䄴䅤求䡁䅉杢桂䡁䅑兡療䝁䄴兙獂䍁䅁督求䝁䅣兢求䝁䄴䅤穂䍁䄴䅉啂䝁䅧党杁䝁䅍睢瑂䡁䅁兙畂䡁䅫䅉睂䡁䅉睢㉂䝁䅫䅚求䡁䅍䅉㉂䝁䅅杣灂䝁䄸兤穂䍁䅁䅣求䡁䅉兡穂䝁䅧兙楂䝁䅷党杁䡁䅁杣療䝁䅑兤橂䡁䅑督杁䡁䅑䅡桂䡁䅑䅉灂䝁䄴睙獂䡁䅕䅚求䍁䅁杚祂䝁䅕督潂䍁䅁兢求䝁䅅䅤穂䍁䅷䅉浂䡁䅉睢㙂䝁䅕杢杁䝁䅫䅤求䝁䄰督獁䍁䅁杣求䝁䅙杣灂䝁䅣党祂䝁䅅䅤求䝁䅑䅉瑂䝁䅕兙獂䍁䅁督療䝁䅷兤あ䝁䅫睢畂䡁䅍䅌杁䝁䅉兙橂䝁䄸杢穂䍁䅷䅉穂䝁䅅兤穂䝁䅅睚求䡁䅍䅌杁䝁䅧兙瑂䡁䅍䅌杁䝁䅅杢歂䍁䅁睚ㅂ䝁䅅睙桂䝁䄰睢獂䝁䅕督㝁䍁䅁兙畂䝁䅑䅉穂䝁䅧党獂䝁䅙兌穂䡁䅑兙楂䝁䅷党杁䡁䅁杣療䝁䅑兤橂䡁䅑督杁䝁䅍睢瑂䡁䅁杣灂䡁䅍兡畂䝁䅣䅉橂䝁䅅杢畂䝁䅕䅚杁䝁䅷兤畂䝁䅍䅡求䝁䄸杢杁䝁䄰党桂䡁䅑督獁䍁䅁杢ㅂ䡁䅑䅉楂䡁䅕䅤あ䝁䅕杣穂䍁䅷䅉穂䝁䄴兙橂䝁䅳䅉畂䡁䅕䅤穂䍁䅷䅉橂䝁䅧兡獂䝁䅫䅌杁䡁䅍䅡求䝁䅷杚瑁䡁䅍䅤桂䝁䅉䅢求䍁䅁兢灂䝁䅍杣療䡁䅣兙㉂䝁䅕兙楂䝁䅷党杁䝁䄰党桂䝁䅷督獁䍁䅁䅡桂䡁䅍䅡獁䍁䅁督あ䝁䅕睤穂䍁䅷䅉あ䝁䄸杣あ䝁䅫䅢獂䝁䅅督獁䍁䅁督桂䝁䅷督桂䡁䅍䅌杁䡁䅑睢祂䡁䅑兡獂䝁䅷兙杁䝁䅍䅡灂䡁䅁督獁䍁䅁杢ㅂ䡁䅑杣灂䡁䅑兡療䝁䄴兙獂䍁䅁杚療䝁䄸䅚杁䡁䅍兤睂䡁䅁䅢求䝁䄰党畂䡁䅑督獁䍁䅁兙畂䝁䅑䅉療䡁䅑䅡求䡁䅉督畁䍁䅁兓あ䍁䅁督求䝁䅷䅢穂䍁䅁兡あ䡁䅍䅉睂䡁䅉睢歂䡁䅕睙あ䡁䅍䅉ㅂ䝁䄴䅚求䡁䅉䅉あ䝁䅧党杁䕁䅧睔卂䕁䄰兒䵂䍁䅷䅉䉂䕁䅷睖䉂䙁䅫睕杁䙁䅑兒佂䕁䅑兒卂䍁䅷䅉䉂䙁䅁䅕䵂䕁䅕睒䉂䙁䅑兒獁䍁䅁兑噂䙁䅍䅖䩂䕁䄴䅉䍂䕁䅷兖䙂䙁䅍䅌杁䕁䅉兑䑂䕁䄸杔杁䑁䅅䅌杁䕁䅉䅔䉂䕁䅍睓杁䕁䅷兑䍂䕁䅕䅔獁䍁䅁村卂䕁䅕兑䕂䍁䅁杕䙂䕁䅅䅒婂䍁䅷䅉䍂䙁䅕杕䱂䕁䅕䅌杁䕁䅍兑䝂䵁䅫䅉䥂䍁䅷䅉䑂䕁䅕杕䉂䙁䅑䅖䩂䍁䅷䅉䑂䕁䅧兓瑁䕁䅍䅓䩂䉁杫睕獁䍁䅁睑偂䕁䅷兖乂䕁䅉兖呂䍁䅷䅉䑂䕁䄸兔兂䕁䅷兒䉂䙁䅑睕獁䍁䅁睑偂䙁䅉杔杁䕁䄴兖啂䙁䅍䅌杁䕁䅍兖卂䕁䅕䅉㑁䑁䅅䅌杁䕁䅑兑佂䉁杫睕杁䙁䅁杕䩂䙁䅯兒獁䍁䅁䅒䩂䍁䅁䅔噂䙁䅍睕偂䍁䅷䅉䕂䕁䅫杔啂䙁䅫䅉乂䕁䄸睔卂䕁䅕䅌杁䕁䅑睔佂䍁䅁兔䩂䕁䅣兖䙂䕁䅷䅌杁䕁䅑睔剄䕁䅅䅉乂䕁䅅杕䩂䕁䅅䅌杁䕁䅕兔䍂䕁䅅睕䉂䍁䅷䅉䝂䕁䅅睕啂䍁䅁䍇佂䍁䅁兒䉂䙁䅍兗獁䍁䅁杒䩂䙁䅉兒杁䕁䅉杕䉂䕁䅫睕䙂䕁䅑䅌杁䕁䅙睔佂䙁䅑兑佂䕁䅫杔䩂䍁䅷䅉䥂䕁䅕杕䕂䕁䅕杗獁䍁䅁䅓偂䙁䅉兔䙂䕁䅷䅉䡂䕁䅅䅖䥂䕁䅕杕䩂䕁䄴睒呂䍁䅷䅉䥂䕁䄸兖呂䕁䅕䅉偂䕁䅙䅉啂䙁䅍兑佂䕁䅣䅌杁䕁䅯兒佂䕁䄴兓䙂䍁䄰睔獁䍁䅁杓噂䙁䅍䅖䩂䕁䄴升呂䍁䅷䅉䵂䕁䅅䅉坂䕁䅫睑啂䕁䄸杕䩂䕁䅅䅌杁䕁䅷兑婂䕁䄸兖啂䍁䅷䅉䵂䕁䅷睔婂䕁䅑升呂䍁䅷䅉乂䕁䅅杕婂䍁䅁睓䩂䙁䅑睑䥂䕁䅕杔獁䍁䅁兔卂䍁䄴䅉兂䕁䅕兑佂䙁䅕䅖獁䍁䅁杔䉂䙁䅑兖卂䕁䅅䅔杁䕁䅍䅓偂䕁䅫睑䙂䍁䅷䅉佂䙁䅕䅖瑁䙁䅉兓啂䕁䅫睔佂䍁䅷䅉偂䕁䅷䅒杁䙁䅍兔偂䕁䅳兒䥂䕁䄸兖呂䕁䅕䅌杁䕁䄸杖䙂䕁䄴䅉卂䕁䅕兑䕂䙁䅫䅌杁䙁䅁兓䵂䕁䅷睔塂䍁䅁䅕䉂䕁䅍睓獁䍁䅁䅕䵂䕁䅅杔啂䕁䅕杕呂䍁䅷䅉卂䕁䄸睕䉂䍁䅁睒卂䕁䅅杔䕂䕁䅕䅌杁䙁䅍兑䕂䕁䅷兒卂䉁杫睕杁䙁䅍兔偂䕁䅳兒䥂䕁䄸兖呂䕁䅕䅌杁䙁䅍睓䩂䙁䅁䅕婂䍁䅷䅉呂䙁䅁兑乂䍁䅷䅉呂䙁䅅兖䉂䙁䅉兒杁䙁䅑兑䍂䕁䅷兒獁䍁䅁睕兂䕁䅕睑䩂䕁䅅䅔杁䙁䅉兒䑂䕁䅫䅕䙂䍁䅷䅉坂䕁䅅䅔䵂䕁䅕兗杁䕁䅙杕䙂䙁䅍䅓獁䍁䅁兙畂䝁䅑䅉塂䕁䅧睔䵂䕁䅷兗杁䝁䅉杣桂䝁䄴䅚穂䍁䅁䅤潂䡁䅉睢ㅂ䝁䅣䅡杁䡁䅍兙獂䝁䅕督杁䡁䅁党祂䡁䅍睢畂䝁䄴党獂䍁䅷䅉灂䝁䄴䅚求䡁䅁党畂䝁䅑党畂䡁䅑䅉楂䡁䅉睢牂䝁䅕杣穂䍁䅷䅉桂䝁䄴䅚杁䝁䅑兡穂䡁䅑杣灂䝁䅉兤あ䝁䄸杣穂䍁䄴䅉啂䝁䅧党杁䝁䅍睢瑂䡁䅁兙畂䡁䅫䅉㍂䝁䅅督杁䝁䅙睢祂䝁䄰党祂䝁䅷入杁䝁䅳杢療䡁䅣杢杁䝁䅅督杁䕁䅣党療䍁䄴䅉䉂䍁䄴䅉䥂䝁䄸杣瑂䝁䅕䅢杁䍁䅙䅉䑂䝁䄸兢睂䝁䅅杢㕂䍁䅁兙畂䝁䅑䅉橂䝁䅧兙畂䝁䅣党歂䍁䅁兡あ䡁䅍䅉畂䝁䅅兢求䍁䅁䅤療䍁䅁䅓療䡁䅉兢求䝁䅷䅉䝂䝁䄸睢歂䡁䅍䅉䑂䝁䄸杣睂䝁䄸杣桂䡁䅑兡療䝁䄴䅉灂䝁䄴䅉䭂䝁䅅杢ㅂ䝁䅅杣㕂䍁䅁免㕁䑁䅫兎畁䍁䅁䅓療䡁䅉兢求䝁䅷䅉䝂䝁䄸睢歂䡁䅍䅉䑂䝁䄸杣睂䝁䄸杣桂䡁䅑兡療䝁䄴䅉㍂䝁䅅督杁䝁䅙睢ㅂ䝁䄴䅚求䝁䅑䅉灂䝁䄴䅉硁䑁䅧兏硁䍁䅁兙畂䝁䅑䅉灂䡁䅍䅉潂䝁䅕兙歂䡁䅅兤桂䡁䅉䅤求䡁䅉党歂䍁䅁兡畂䍁䅁兑ㅂ䡁䅍䅤灂䝁䄴䅌杁䕁䄰兡畂䝁䄴党穂䝁䄸䅤桂䍁䄴䅁穁兆䅁杷䅕䕁䅧睢穂䡁䅑䅉䥂䝁䄸䅤求䝁䅷督杁䍁䅙䅉卂䝁䅕督療䡁䅉䅤穂䍁䅷䅉䩂䝁䄴睙畁䍁䅁兡穂䍁䅁兙畂䍁䅁睕流䙁䅁䅉ㅁ䑁䅁䅍杁䝁䅍睢瑂䡁䅁兙畂䡁䅫䅉桂䝁䄴䅚杁䝁䅫督杁䡁䅑䅡求䍁䅁䅢桂䡁䅉睚求䡁䅍䅤杁䝁䅷睢歂䝁䅣兡畂䝁䅣䅉祂䝁䅕兙獂䍁䅁党穂䡁䅑兙あ䝁䅕䅉灂䝁䄴杤求䡁䅍䅤瑂䝁䅕杢あ䍁䅁䅤祂䡁䅕督あ䍁䅁兙畂䝁䅑䅉療䝁䄴党杁䝁䄸杚杁䡁䅑䅡求䍁䅁䅢桂䡁䅉睚求䡁䅍䅤杁䝁䄸睤畂䝁䅕杣穂䍁䅁睢浂䍁䅁䅢ㅂ䡁䅧兤祂䡁䅫䅉桂䝁䄴䅚杁䡁䅕䅣睂䝁䅕杣瑁䡁䅕䅣穂䝁䅍兙獂䝁䅕䅉潂䝁䄸䅤求䝁䅷督畁䍁䅁䅖潂䝁䅕䅉䑂䝁䄸兢睂䝁䅅杢㕂䍁䅁睙ㅂ䡁䅉杣求䝁䄴䅤獂䡁䅫䅉療䡁䅣杢穂䍁䅁睎㉁䍁䅁䅣祂䝁䄸䅣求䡁䅉䅤灂䝁䅕督杁䝁䅫杢杁䡁䅑䅡求䍁䅁兖畂䝁䅫䅤求䝁䅑䅉呂䡁䅑兙あ䝁䅕督杁䝁䅅杢歂䍁䅁杚灂䡁䅙党杁䡁䅁杣療䡁䅁党祂䡁䅑兡求䡁䅍䅉灂䝁䄴䅤求䡁䅉杢桂䡁䅑兡療䝁䄴兙獂䝁䅷入杁䡁䅑睢あ䝁䅅䅢灂䝁䄴睚杁䝁䅅䅣睂䡁䅉睢㑂䝁䅫兢桂䡁䅑党獂䡁䅫䅉ぁ䑁䅍䅌ぁ䑁䅁䅍杁䡁䅉睢療䝁䄰督畁䍁䅁䅖潂䝁䅕䅉䑂䝁䄸兢睂䝁䅅杢㕂䍁䅁兙獂䡁䅍睢杁䝁䅧睢獂䝁䅑督杁䝁䄴睢畂䍁䄰睙療䝁䄴䅤祂䝁䄸䅢獂䝁䅫杢湂䍁䅁兡畂䡁䅑党祂䝁䅕督あ䡁䅍䅉灂䝁䄴䅉穂䝁䅕杤求䝁䄴䅉歂䝁䄸兢求䡁䅍䅤灂䝁䅍䅉桂䝁䄴䅚杁䝁䄸杢求䍁䅁兡畂䡁䅑党祂䝁䄴兙あ䝁䅫睢畂䝁䅅䅢杁䝁䅯睢灂䝁䄴䅤杁䡁䅙党畂䡁䅑兤祂䝁䅕督畁䍁䅁睒ㅂ䝁䅫䅚求䝁䅑䅉楂䡁䅫䅉桂䍁䅁䅚灂䡁䅍睙灂䡁䅁䅢灂䝁䄴党歂䍁䅁兙睂䡁䅁杣療䝁䅅睙潂䍁䅁䅤療䍁䅁睙桂䡁䅁兡あ䝁䅅䅢杁䝁䅅䅢獂䝁䄸睙桂䡁䅑兡療䝁䄴䅉桂䝁䄴䅚杁䝁䅅睚湂䡁䅉党穂䡁䅍兡㉂䝁䅕䅉桂䡁䅍督求䡁䅑䅉瑂䝁䅅杢桂䝁䅣党瑂䝁䅕杢あ䍁䅷䅉あ䝁䅧党杁䕁䅍睢瑂䡁䅁兙畂䡁䅫䅉睂䝁䅅杣あ䝁䄴党祂䡁䅍䅉㍂䝁䅫䅤潂䍁䅁䅣祂䝁䅕兢灂䡁䅕兢杁䝁䅉杣桂䝁䄴䅚穂䍁䅁督ㅂ䝁䅍䅡杁䝁䅅督杁䕁䄰兙祂䡁䅉兡療䡁䅑䅤獁䍁䅁杕灂䡁䅑来瑁䕁䅍兙祂䝁䅷䅤療䝁䄴䅌杁䙁䅣党穂䡁䅑兡畂䍁䅷䅉呂䝁䅧党祂䝁䅅䅤療䝁䄴䅌杁䙁䅣䅌杁䙁䅍䅤畁䍁䅁杕求䝁䅣兡穂䍁䅷䅉啂䝁䅧党杁䕁䅷兤㑂䡁䅕杣㕂䍁䅁睑療䝁䅷䅢求䝁䅍䅤灂䝁䄸杢獁䍁䅁䅓㕂䝁䅅䅤あ䍁䅷䅉䝂䝁䅅兡祂䝁䄰睢畂䡁䅑䅌杁䑁䅅䅉䥂䝁䄸䅤求䝁䅷督獁䍁䅁䅓灂䝁䅷䅤療䝁䄴䅌杁䕁䅙睢ㅂ䡁䅉䅉呂䝁䅕兙穂䝁䄸杢穂䍁䅷䅉呂䡁䅣兡穂䡁䅍䄹あ䝁䅕䅢獁䍁䅁兡楂䝁䅫督杁䝁䅅杢歂䍁䅁杔療䡁䅙睢あ䝁䅕䅢獁䍁䅁兙穂䍁䅁睤求䝁䅷䅢杁䝁䅅督杁䝁䅫杢歂䝁䅕䅣求䝁䄴䅚求䝁䄴䅤杁䝁䅉杣桂䝁䄴䅚穂䍁䄴䅁䥂睅䅁杌䅁䕁䅧睢あ䝁䅕䅢杁䝁䅅杢歂䍁䅁杕求䡁䅍睢祂䡁䅑䅉卂䕁䅕兓啂䡁䅍䅁あ䅃䅁村䅁䕁䅧睢あ䝁䅕䅢穂䍁䅷䅉卂䝁䅕督療䡁䅉䅤穂䍁䅁兙畂䝁䅑䅉䑂䡁䅉兤灂䡁䅍党杁䕁䅷兡畂䝁䅕督䅁乁䝷䅁䅂䅁䅁䅓療䡁䅑党獂䡁䅍䅌杁䙁䅉党穂䡁䅑兙ㅂ䡁䅉兙畂䡁䅑督杁䝁䅅杢歂䍁䅁䅔求䝁䅫督ㅂ䡁䅉党䅁䵁䜸䅁䥃兄䅁䅓療䡁䅕䅢灂䝁䅧兙畂䍁䅁䅔療䝁䅳党㕂䍁䅷䅉䩂䝁䄴睙畁䍁䅷䅉桂䝁䄴䅉灂䝁䄴杤求䡁䅍䅤瑂䝁䅕杢あ䍁䅁杙桂䝁䄴睡灂䝁䄴睚杁䝁䅍睢瑂䡁䅁兙畂䡁䅫䅌杁䡁䅁杣療䡁䅙兡歂䝁䅕督杁䝁䄰党祂䝁䅣党祂䍁䅁兙畂䝁䅑䅉桂䝁䅍兣ㅂ䝁䅫督灂䡁䅑兡療䝁䄴䅉潁䕁䄰杊䉂䍁䅫䅌杁䝁䅍兙睂䝁䅫䅤桂䝁䅷䅉瑂䝁䅅杣牂䝁䅕䅤獁䍁䅁杚灂䝁䄴兙畂䝁䅍兡桂䝁䅷䅉祂䝁䅕督あ䡁䅉兤橂䡁䅑兤祂䝁䅫杢湂䍁䅷䅉桂䝁䄴䅚杁䝁䅙兡畂䝁䅅杢橂䝁䅫兙獂䍁䅁兙畂䝁䅑䅉㉂䝁䅅䅢ㅂ䝁䅅䅤灂䝁䄸杢杁䝁䅅䅚㉂䝁䅫督療䡁䅉入杁䡁䅍党祂䡁䅙兡橂䝁䅕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睑療䡁䅉䅣療䡁䅉兙あ䝁䅕䅉䝂䝁䅫杢桂䝁䄴睙求䍁䅁䅋䑂䕁䅙克獁䍁䅁杒灂䝁䄴兙畂䝁䅍兡桂䝁䅷䅉卂䝁䅕督あ䡁䅉兤橂䡁䅑兤祂䝁䅫杢湂䍁䅁䅋䝂䙁䅉克獁䍁䅁兙畂䝁䅑䅉䝂䝁䅫杢桂䝁䄴睙灂䝁䅅䅢杁䝁䅅杢歂䍁䅁杖桂䝁䅷兤桂䡁䅑兡療䝁䄴䅉䉂䝁䅑杤灂䡁䅍睢祂䡁䅫䅉潁䕁䅙杖䉂䍁䅫杌杁䙁䅑䅡求䍁䅁睑䝂䍁䅁督求䝁䅣兢求䝁䄴䅤杁䝁䄸杚浂䝁䅕杣穂䍁䅁睚求䝁䄴党祂䝁䅅䅢杁䝁䅙兡畂䝁䅅杢橂䝁䅫兙獂䍁䅁兙歂䡁䅙兡穂䝁䄸杣㕂䍁䅁督求䡁䅉杤灂䝁䅍党穂䑁䅳䅉桂䝁䄴䅚杁䝁䅅䅚㉂䝁䅫督求䡁䅍䅉睂䡁䅕杙獂䝁䅫睙杁䝁䅅杢歂䍁䅁䅣祂䝁䅫杤桂䡁䅑党杁䝁䅫杢穂䡁䅑兡あ䡁䅕䅤灂䝁䄸杢穂䍁䅁睢畂䍁䅁杙ㅂ䡁䅫兌穂䝁䅫䅚求䍁䅁兙畂䝁䅑䅉穂䝁䅕䅢獂䍁䄰督灂䝁䅑党杁䡁䅑杣桂䝁䄴督桂䝁䅍䅤灂䝁䄸杢穂䍁䅷䅉獂䝁䅕杤求䡁䅉兙湂䝁䅕䅚杁䝁䅷睢桂䝁䄴督獁䍁䅁䅣祂䝁䅫杤桂䡁䅑党杁䝁䄰党㙂䡁䅯兙畂䝁䅫杢求䍁䅁䅚求䝁䅉䅤獁䍁䅁䅡灂䝁䅣䅡瑁䡁䅫兡求䝁䅷䅚杁䝁䅑党楂䡁䅑䅌杁䝁䅫杢灂䡁䅑兡桂䝁䅷䅉睂䡁䅕杙獂䝁䅫睙杁䝁䄸杚浂䝁䅕杣灂䝁䄴睚穂䍁䅷䅉浂䝁䄸䅢獂䝁䄸睤瑁䝁䄸杢穂䍁䅷䅉橂䝁䄸杢㉂䝁䅕杣あ䝁䅫杙獂䝁䅕督獁䍁䅁党硂䡁䅕兡あ䡁䅫䅉睂䡁䅉兡㉂䝁䅅䅤求䍁䅁䅣獂䝁䅅睙求䝁䄰党畂䡁䅑督獁䍁䅁䅣祂䝁䅫杤桂䡁䅑党杁䝁䅕兣ㅂ䝁䅫䅤㕂䍁䅷䅉桂䝁䄴䅚杁䝁䅷兡桂䝁䅉兡獂䝁䅫䅤㕂䍁䅁兢桂䝁䄴兙湂䝁䅕兢求䝁䄴䅤杁䡁䅑杣桂䝁䄴督桂䝁䅍䅤灂䝁䄸杢穂䍁䅷䅉桂䡁䅍䅉㍂䝁䅕䅢獂䍁䅁兙穂䍁䅁杚灂䝁䄴兙畂䝁䅍兡桂䝁䅷䅉穂䡁䅁睢畂䡁䅍睢祂䡁䅍䅉療䝁䄴䅉㉂䝁䅅杣灂䝁䄸兤穂䍁䅁䅤祂䝁䅅杢穂䝁䅅睙あ䝁䅫睢畂䡁䅍杌杁䙁䅑䅡求䍁䅁杒卂䍁䅁督求䝁䅣兢求䝁䄴䅤杁䝁䅅䅚㉂䝁䅫督求䡁䅍䅉歂䝁䅕杙あ䝁䄸杣穂䍁䅷䅉橂䡁䅉党歂䝁䅫䅤療䡁䅉督獁䍁䅁兙畂䝁䅑䅉療䡁䅑䅡求䡁䅉䅉睂䝁䅅杣あ䝁䅫党穂䍁䄰兡畂䍁䄰兡畂䡁䅑党祂䝁䅕督あ䍁䅁杣求䝁䅷兙あ䝁䅕䅚杁䡁䅑睢杁䡁䅉党橂䝁䅅䅣灂䡁䅑兙獂䝁䅫来桂䡁䅑兡療䝁䄴睌歂䝁䅕䅢求䡁䅙党祂䝁䅅睚灂䝁䄴睚杁䡁䅑杣桂䝁䄴督桂䝁䅍䅤灂䝁䄸杢穂䍁䄴䅉啂䝁䅧兡穂䍁䅁督求䝁䅣兢求䝁䄴䅤杁䝁䅅䅢穂䝁䄸䅉睂䡁䅉睢㉂䝁䅫䅚求䡁䅍䅉桂䍁䅁杣桂䝁䄴睚求䍁䅁睢浂䍁䅁兙歂䡁䅙兡穂䝁䄸杣㕂䍁䅁督求䡁䅉杤灂䝁䅍党穂䍁䅷䅉灂䝁䄴睙獂䡁䅕䅚灂䝁䄴睚杁䡁䅍䅤祂䡁䅕睙あ䡁䅕杣灂䝁䄴睚獁䍁䅁杢求䝁䅣睢あ䝁䅫兙あ䝁䅫睢畂䍁䅷䅉桂䝁䄴䅚杁䝁䅍睢畂䝁䅙兡祂䝁䄰兙あ䝁䅫睢畂䍁䅁睢浂䍁䅁䅣獂䝁䅅杢穂䍁䅁睢浂䍁䅁杣求䝁䄸杣湂䝁䅅杢灂䡁䅯兙あ䝁䅫睢畂䑁䅳䅉穂䡁䅑杣ㅂ䝁䅍䅤ㅂ䡁䅉兡畂䝁䅣䅉桂䝁䄴䅚杁䝁䅅杢桂䝁䅷入穂䝁䅫督杁䝁䄸杚杁䝁䅕䅥橂䝁䅧兙畂䝁䅣党杁䝁䄸杚浂䝁䅕杣穂䑁䅳䅉橂䝁䄸杣睂䝁䄸杣桂䡁䅑党杁䡁䅙兡桂䝁䅉兡獂䝁䅫䅤㕂䍁䅁兙穂䡁䅍党穂䡁䅍兢求䝁䄴䅤㝁䍁䅁䅚灂䡁䅍䅣ㅂ䡁䅑党杁䡁䅉党穂䝁䄸䅢ㅂ䡁䅑兡療䝁䄴䅉桂䝁䄴䅚杁䝁䅕䅥睂䝁䅕杣あ䍁䅁䅤求䡁䅍䅤灂䝁䄰睢畂䡁䅫睏杁䝁䅅杢歂䍁䅁䅣祂䝁䄸睙ㅂ䡁䅉兡畂䝁䅣䅉歂䝁䅕杙あ䝁䄸杣瑁䝁䅫杢瑁䡁䅁睢穂䡁䅍党穂䡁䅍兡療䝁䄴䅉浂䝁䅫杢桂䝁䄴睙灂䝁䄴睚畁䍁䅁䅖潂䝁䅕䅉䝂䙁䅙兑杁䡁䅍党湂䝁䄰党畂䡁䅑䅉療䝁䅙杚求䡁䅉督杁䡁䅙兙獂䡁䅕兙あ䝁䅫睢畂䡁䅍䅉療䝁䅙䅉㉂䝁䅅杣灂䝁䄸兤穂䍁䅁兙穂䡁䅍党あ䡁䅍䅌杁䡁䅍兤橂䝁䅧䅉桂䡁䅍䅉橂䝁䄸兢睂䝁䅅杢灂䝁䅕督獁䍁䅁兡獂䝁䅷兡硂䡁䅕兡歂䍁䅁䅚求䝁䅉䅤杁䝁䅅杢歂䍁䅁党硂䡁䅕兡あ䡁䅫䅉穂䝁䅕睙ㅂ䡁䅉兡あ䝁䅫党穂䍁䅷䅉桂䝁䄴䅚杁䝁䅫杢あ䝁䅕䅢獂䝁䅕睙あ䡁䅕兙獂䍁䅁䅣祂䝁䄸䅣求䡁䅉䅤㕂䑁䅳䅉桂䝁䄴䅚杁䝁䅑兡穂䡁䅁兤あ䝁䅕䅉祂䝁䅕督療䝁䅷兤あ䝁䅫睢畂䍁䅁督求䡁䅉杤灂䝁䅍党穂䍁䄴䅉啂䝁䅧兡穂䍁䅁督求䝁䅣兢求䝁䄴䅤杁䝁䅅䅢穂䝁䄸䅉睂䡁䅉睢㉂䝁䅫䅚求䡁䅍䅉浂䝁䅅兡祂䝁䄴党穂䡁䅍䅉療䡁䅁兡畂䝁䅫睢畂䡁䅍䅉灂䝁䄴䅉橂䝁䄸杢畂䝁䅕睙あ䝁䅫睢畂䍁䅁睤灂䡁䅑䅡杁䕁䄰杊䉂䍁䅁兙畂䝁䅑䅉療䡁䅑䅡求䡁䅉䅉あ䡁䅉兙畂䡁䅍兙橂䡁䅑兡療䝁䄴督獁䍁䅁督療䝁䅷杤求䝁䄴睙㕂䍁䅁睢睂䝁䅫杢灂䝁䄸杢穂䍁䅁兡畂䍁䅁睙療䝁䄴杢求䝁䅍䅤灂䝁䄸杢杁䡁䅣兡あ䝁䅧䅉橂䝁䄸杣睂䝁䄸杣桂䡁䅑党杁䡁䅍䅣灂䝁䄴兌療䝁䅙杚穂䍁䅁兙畂䝁䅑䅉歂䝁䅫杤灂䝁䅑党畂䝁䅑䅉祂䝁䅕睙桂䡁䅁兡あ䝁䅅䅢灂䡁䅯兙あ䝁䅫睢畂䡁䅍䅌杁䝁䅅杢歂䍁䅁睢あ䝁䅧党祂䍁䅁䅤㕂䡁䅁党穂䍁䅁睢浂䍁䅁杚灂䝁䄴兙畂䝁䅍兡桂䝁䅷䅉療䡁䅁兡畂䝁䅫睢畂䡁䅍杌杁䙁䅑䅡求䍁䅁睙療䝁䄰䅣桂䝁䄴入杁䡁䅍党祂䡁䅙党穂䍁䅁睙療䡁䅉䅣療䡁䅉兙あ䝁䅫睢畂䡁䅍䅌杁䝁䅙兡畂䝁䅅杢橂䝁䅫兙獂䍁䅁督睂䝁䄸杢穂䝁䄸杣穂䍁䅷䅉桂䝁䄴䅚杁䝁䅣睢㉂䝁䅕杣畂䝁䄰党畂䡁䅑䅉桂䝁䅣党畂䝁䅍兡求䡁䅍杌杁䕁䅧睢ㅂ䝁䅷兡潂䝁䅅杢杁䕁䅷睢牂䝁䅕入獁䍁䅁兓畂䝁䅍杌杁䡁䅣兙穂䍁䅁兡畂䝁䅍睢祂䡁䅁睢祂䝁䅅䅤求䝁䅑䅉灂䝁䄴䅉硁䑁䅫睎祁䍁䅁兙畂䝁䅑䅉灂䡁䅍䅉潂䝁䅕兙歂䡁䅅兤桂䡁䅉䅤求䡁䅉党歂䍁䅁兡畂䍁䅁䅔療䡁䅍䅉䉂䝁䄴睚求䝁䅷党穂䍁䅷䅉䑂䝁䅅䅢灂䝁䅙睢祂䝁䄴兡桂䍁䄴䅁兄杆䅁杋䅁䕁䅧睢ㅂ䡁䅍党潂䝁䄸䅢歂䍁䅁兑睂䡁䅁䅢灂䝁䅅杢橂䝁䅕督䅁䩁䥅䅁流䅁䅁䅓療䡁䅕督求䝁䅧睢獂䝁䅑䅉䕂䡁䅕杣桂䝁䅉䅢求䡁䅍䅁㍄杂䅁杊䅁䕁䅧睢ㅂ䡁䅍党潂䝁䄸䅢歂䍁䅁䅕祂䝁䄸䅚ㅂ䝁䅍䅤穂䅁䅁朵䅧䕁䅁䅁䥂䝁䄸兤穂䝁䅕䅡療䝁䅷䅚杁䝁䅅杢歂䍁䅁䅕求䡁䅉督療䝁䄴兙獂䍁䅁䅕祂䝁䄸䅚ㅂ䝁䅍䅤穂䅁䅁䅕䅣䑁䅙䅁䥂䝁䄸兤穂䝁䅕睤桂䡁䅉党穂䍁䅁兙畂䝁䅑䅉呂䡁䅁党橂䝁䅫兙獂䡁䅑兡求䡁䅍䅁歃睄䅁䅌䅯䕁䅧睢㍂䝁䄰党あ䍁䅁兑求䡁䅉睢穂䡁䅁兙橂䝁䅕䅉䩂䝁䄴睙畁䍁䅁䅣祂䝁䄸杤灂䝁䅑党穂䍁䅁兙歂䡁䅙兙畂䝁䅍党歂䍁䅁党畂䝁䅣兡畂䝁䅕党祂䝁䅕䅚杁䡁䅍睢獂䡁䅕䅤灂䝁䄸杢穂䍁䅁杚療䡁䅉䅉あ䝁䅧党杁䝁䅅党祂䝁䄸督睂䝁䅅睙求䍁䅁兙畂䝁䅑䅉あ䡁䅉兙畂䡁䅍䅣療䡁䅉䅤桂䡁䅑兡療䝁䄴䅉灂䝁䄴䅚ㅂ䡁䅍䅤祂䝁䅫党穂䍁䅁兡畂䍁䅁䅤潂䝁䅕䅉噂䝁䄴兡あ䝁䅕䅚杁䙁䅍䅤桂䡁䅑党穂䍁䅷䅉䭂䝁䅅䅣桂䝁䄴䅌杁䕁䅙杣桂䝁䄴睙求䍁䅷䅉䡂䝁䅕杣瑂䝁䅅杢㕂䍁䅷䅉あ䝁䅧党杁䙁䅕杢灂䡁䅑党歂䍁䅁睓灂䝁䄴睚歂䝁䄸兢獁䍁䅁兔求䡁䅧兡橂䝁䄸䅌杁䕁䅫䅤桂䝁䅷入獁䍁䅁睑桂䝁䄴兙歂䝁䅅䅌杁䙁䅁睢獂䝁䅅杢歂䍁䅷䅉䑂䝁䅧兡畂䝁䅅䅌杁䝁䅅杢歂䍁䅁兡畂䡁䅑党祂䝁䄴兙あ䝁䅫睢畂䝁䅅䅢獂䡁䅫杌杁䕁䅫䅤杁䝁䄸䅣求䡁䅉兙あ䝁䅕督杁䡁䅑䅡祂䝁䄸兤湂䝁䅧䅉浂䝁䄸兤祂䍁䅁督求䝁䅣兢求䝁䄴䅤穂䑁䅯䅉䙂䝁䄴睚灂䝁䄴党杁䙁䅁杣療䝁䅑兤橂䡁䅑督獁䍁䅁杒桂䡁䅍䅤求䝁䄴兡畂䝁䅣䅉呂䡁䅫督あ䝁䅕兢穂䍁䅷䅉䙂䝁䄴睚灂䝁䄴党求䡁䅉党歂䍁䅁睕あ䡁䅉兤橂䡁䅑兤祂䝁䅕督獁䍁䅁兙畂䝁䅑䅉䝂䝁䄸杣湂䝁䅕䅚杁䙁䅣䅡求䝁䅕䅢穂䍁䄴䅉啂䝁䅧党杁䕁䅕杢湂䝁䅫杢求䍁䅁䅕祂䝁䄸䅚ㅂ䝁䅍䅤穂䍁䅁督求䝁䅣兢求䝁䄴䅤杁䝁䄸杚浂䝁䅕杣穂䍁䅁兙灂䡁䅉杚療䝁䅫䅢穂䍁䅁兙畂䝁䅑䅉穂䝁䅕兙瑂䝁䅷党穂䡁䅍䅉祂䝁䄸䅢獂䝁䅕䅚杁䡁䅉兡畂䝁䅣督杁䡁䅁杣灂䝁䄰兙祂䝁䅫䅢㕂䍁䅁杚療䡁䅉䅉桂䝁䅫杣橂䡁䅉兙浂䡁䅑䅉求䝁䄴睚灂䝁䄴党穂䍁䅁兙畂䝁䅑䅉灂䝁䄴䅚ㅂ䡁䅍䅤祂䝁䅫兙獂䍁䅁睚桂䡁䅍䅉あ䡁䅕杣楂䝁䅫杢求䡁䅍睏杁䝁䅅杢歂䍁䅁杣療䡁䅑兙あ䝁䅫杢湂䍁䅁兙畂䝁䅑䅉穂䡁䅑杣ㅂ䝁䅍䅤ㅂ䡁䅉兙獂䍁䅁䅣桂䡁䅉䅤穂䍁䄴䅉啂䝁䅧党杁䕁䅙兙穂䡁䅑党畂䝁䅫杢湂䍁䅁睕㕂䡁䅍䅤求䝁䄰督杁䡁䅍党湂䝁䄰党畂䡁䅑䅉睂䡁䅉睢歂䡁䅕睙求䡁䅍䅉桂䝁䅕杣療䡁䅍䅣桂䝁䅍党杁䝁䅙兙穂䡁䅑党畂䝁䅫杢湂䍁䅁督㕂䡁䅍䅤求䝁䄰督獁䍁䅁兙穂䍁䅁睤求䝁䅷䅢杁䝁䅅督杁䝁䅍睢瑂䝁䄰党祂䝁䅍兡桂䝁䅷䅉あ䡁䅉兙畂䡁䅍䅣療䡁䅉䅤桂䡁䅑兡療䝁䄴䅌杁䝁䅫杢歂䡁䅕督あ䡁䅉兡桂䝁䅷䅌杁䝁䅅杢歂䍁䅁睢あ䝁䅧党祂䍁䅁杚桂䡁䅍䅤求䝁䄴党祂䡁䅍睏杁䝁䅅杢歂䍁䅁䅢桂䡁䅑睙潂䝁䅕督獁䍁䅁杙求䝁䅅杣灂䝁䄴睚穂䍁䅷䅉浂䝁䅷兤灂䝁䅑䅉浂䝁䅫䅤あ䝁䅫杢湂䡁䅍䅌杁䝁䅅杢歂䍁䅁兡畂䡁䅍䅤桂䝁䅷䅢桂䡁䅑兡療䝁䄴䅉あ䝁䄸睢獂䡁䅍杌杁䙁䅑䅡求䍁䅁兒畂䝁䅣兡畂䝁䅕党祂䝁䅕䅚杁䙁䅍䅤祂䡁䅕睙あ䡁䅕杣求䡁䅍䅉穂䝁䅕睚瑂䝁䅕杢あ䍁䅁䅣祂䝁䄸杤灂䝁䅑党穂䍁䅁䅤灂䡁䅑兙畂䝁䅫兤瑂䍁䅁兡畂䝁䅣睢あ䡁䅍䅉桂䝁䄴䅚杁䝁䄰兡獂䝁䅷䅉睂䡁䅉睢歂䡁䅕睙あ䡁䅍䅌杁䝁䅅䅢ㅂ䝁䄰兡畂䡁䅕兢杁䝁䅅杢歂䍁䅁杢灂䝁䅍睡求䝁䅷䅉浂䝁䄸杣湂䝁䅫杢湂䡁䅍䅌杁䝁䅅杢歂䍁䅁兢桂䝁䅍䅡灂䝁䄴党歂䍁䅁睙療䝁䄰䅣療䝁䄴党畂䡁䅑督杁䝁䅅杢歂䍁䅁兙穂䡁䅍党瑂䝁䅉䅢灂䝁䅕督杁䝁䅙睢祂䍁䅁兙求䡁䅉睢穂䡁䅁兙橂䝁䅕䅉桂䝁䄴䅚杁䝁䅑党浂䝁䅕杢穂䝁䅕䅉桂䡁䅁䅣獂䝁䅫睙桂䡁䅑兡療䝁䄴督㝁䍁䅁兙畂䝁䅑䅉あ䝁䅫䅤桂䝁䄴兡ㅂ䝁䄰䅉浂䝁䄸杣湂䝁䅫杢湂䡁䅍䅌杁䝁䅕䅥あ䡁䅉兤穂䝁䅫睢畂䡁䅍䅌杁䝁䅅杢歂䍁䅁杚療䡁䅉兢灂䝁䄴睚杁䝁䅅杢歂䍁䅁兢桂䝁䅍䅡灂䝁䄴兡畂䝁䅣䅉穂䝁䅕杣㉂䝁䅫睙求䡁䅍䅉浂䝁䄸杣杁䝁䅅兡祂䝁䅙杣桂䝁䄰党獁䍁䅁睤灂䝁䄴睚獁䍁䅁兙求䡁䅉睢瑁䝁䅕杢湂䝁䅫杢求䍁䅷䅉桂䝁䄴䅚杁䝁䅷兙畂䝁䅑兡畂䝁䅣䅉湂䝁䅕兙祂䍁䅁睙療䝁䄰䅣療䝁䄴党畂䡁䅑督畁䍁䅁䅖潂䝁䅕䅉䝂䝁䄸杣湂䝁䅕䅚杁䙁䅣䅡求䝁䅕䅢穂䍁䅁督求䝁䅣兢求䝁䄴䅤杁䝁䄸杚浂䝁䅕杣穂䍁䅁杚療䡁䅉睚求䝁䅑䅉桂䝁䅷兤瑂䝁䅫杢ㅂ䝁䄰䅉㍂䝁䅧党求䝁䅷督杁䝁䅅杢歂䍁䅁杣求䝁䅷兙あ䝁䅕䅚杁䡁䅁杣療䝁䅑兤橂䡁䅑督杁䝁䅙睢祂䍁䅁䅡求䝁䅅杤㕂䍁䄰䅚ㅂ䡁䅑入杁䡁䅑杣ㅂ䝁䅍睡穂䍁䅁兙畂䝁䅑䅉橂䝁䄸兢瑂䝁䅕杣橂䝁䅫兙獂䍁䅁䅤祂䝁䅅杢穂䡁䅁睢祂䡁䅑兙あ䝁䅫睢畂䍁䅁兢桂䡁䅉睡求䡁䅑督畁䍁䅁䅖潂䝁䅕䅉橂䝁䄸兢睂䝁䅅杢㕂䍁䅁睤桂䡁䅍䅉浂䝁䄸杣瑂䝁䅕杣獂䡁䅫䅉牂䝁䄴睢㍂䝁䄴䅉桂䡁䅍䅉䉂䡁䅉睙療䝁䄴兡橂䍁䅁兓畂䝁䅍杌杁䕁䅧睢㍂䝁䄰党あ䍁䅁兑求䡁䅉睢穂䡁䅁兙橂䝁䅕䅉䩂䝁䄴睙畁䍁䅁睤桂䡁䅍䅉浂䝁䄸兤畂䝁䅑党歂䍁䅁兡畂䍁䅁免㑁䑁䅧䅏杁䝁䅅杢歂䍁䅁兡穂䍁䅁杙桂䡁䅍党歂䍁䅁兡畂䍁䅁䅕灂䡁䅑䅤穂䝁䅉兤祂䝁䅣䅡獁䍁䅁䅕求䝁䄴杢穂䡁䅫䅢㉂䝁䅅杢灂䝁䅅杌䅁䩁呍䅁慁元䅁䅓ㅂ䝁䅉䅉䡂䡁䅉睢ㅂ䡁䅁䅌杁䕁䅫杢橂䍁䄴䅌杁䝁䅅䅉穂䡁䅕䅣睂䝁䅷入杁䝁䅍䅡桂䝁䅫杢杁䡁䅍睢獂䡁䅕䅤灂䝁䄸杢穂䍁䅁䅣祂䝁䄸杤灂䝁䅑党祂䍁䅷䅉療䝁䅙杚求䡁䅉督杁䡁䅑杣桂䝁䄴督睂䝁䄸杣あ䝁䅅䅤灂䝁䄸杢杁䝁䅅杢歂䍁䅁䅢療䝁䅣兡穂䡁䅑兡橂䡁䅍䅉瑂䝁䅅杢桂䝁䅣党瑂䝁䅕杢あ䍁䅁督求䡁䅉杤灂䝁䅍党穂䍁䅁兡畂䍁䅁杔療䡁䅉䅤潂䍁䅁兑瑂䝁䅕杣灂䝁䅍兙畁䍁䅁䅖潂䝁䅕䅉橂䝁䄸兢睂䝁䅅杢㕂䉁杫督杁䡁䅑杣桂䝁䄴督睂䝁䄸杣あ䝁䅅䅤灂䝁䄸杢杁䡁䅍党祂䡁䅙兡橂䝁䅕督杁䝁䅫杢橂䝁䅷兤歂䝁䅕䅉灂䝁䄴䅤求䡁䅉兢療䝁䅑兙獂䍁䅷䅉あ䡁䅉兤橂䝁䅳䅢療䝁䅅䅚獁䍁䅁䅢求䡁䅍督瑁䡁䅑䅡桂䝁䄴兌あ䡁䅉兤橂䝁䅳䅢療䝁䅅䅚獁䍁䅁杚獂䝁䅅䅤楂䝁䅕䅚獁䍁䅁䅤求䝁䄰䅣求䡁䅉兙あ䡁䅕杣求䍁䄰睙療䝁䄴䅤祂䝁䄸䅢獂䝁䅕䅚獁䍁䅁兙畂䝁䅑䅉歂䝁䅕䅚灂䝁䅍兙あ䝁䅕䅚杁䝁䅅杢歂䍁䅁杣求䝁䅣兡療䝁䄴兙獂䍁䅁䅤祂䡁䅕睙牂䝁䅫杢湂䍁䅷䅉桂䡁䅍䅉㍂䝁䅕䅢獂䍁䅁兙穂䍁䅁杚灂䝁䄴兙獂䍁䅁兢灂䝁䅷党獁䍁䅁杣桂䝁䅫䅢橂䝁䅅杣獁䍁䅁督瑂䝁䅅䅢獂䍁䅁䅣桂䡁䅉睙求䝁䅷䅌杁䝁䅅杢歂䍁䅁兡畂䡁䅑党祂䝁䄴兙あ䝁䅫睢畂䝁䅅䅢杁䡁䅑杣桂䝁䄴督睂䝁䄸杣あ䝁䅅䅤灂䝁䄸杢畁䍁䅁兓あ䡁䅍䅉獂䝁䄸睚灂䡁䅍䅤灂䝁䅍督杁䡁䅍党祂䡁䅙兡橂䝁䅕督杁䝁䅍睢瑂䡁䅁杣灂䡁䅍党杁䝁䅙兤獂䝁䅷䅉療䡁䅕䅤穂䝁䄸兤祂䝁䅍党杁䝁䅷睢湂䝁䅫督あ䝁䅫睙穂䍁䅁督療䝁䅷兤あ䝁䅫睢畂䍁䅷䅉あ䡁䅉兙畂䡁䅍䅣療䡁䅉䅤桂䡁䅑兡療䝁䄴䅉瑂䝁䅅杢桂䝁䅣党瑂䝁䅕杢あ䍁䅷䅉浂䡁䅉党灂䝁䅣䅡あ䍁䅁睙療䝁䄴督療䝁䅷兡歂䝁䅅䅤灂䝁䄸杢獁䍁䅁睤桂䡁䅉党潂䝁䄸兤穂䝁䅫杢湂䍁䅁兙畂䝁䅑䅉浂䡁䅕䅢浂䝁䅫䅢獂䝁䄰党畂䡁䅑䅌杁䝁䅙兡畂䝁䅅䅢杁䝁䄰兡獂䝁䅕䅉歂䝁䅕䅢灂䡁䅙党祂䡁䅫䅌杁䝁䅅杢歂䍁䅁䅣桂䡁䅉睙求䝁䅷䅉桂䝁䄴䅚杁䝁䅫杢あ䝁䅕杣畂䝁䅅䅤灂䝁䄸杢桂䝁䅷䅉穂䝁䅕杣㉂䝁䅫睙求䡁䅍杌杁䙁䅑䅡求䍁䅁睙療䝁䄰䅣桂䝁䄴入杁䝁䅅䅢穂䝁䄸䅉睂䡁䅉睢㉂䝁䅫䅚求䡁䅍䅉歂䡁䅉入杁䡁䅙兙畂䍁䅷䅉求䡁䅧䅣求䝁䅑兡あ䝁䅕䅚獁䍁䅁䅢求䡁䅍督瑁䡁䅑䅡桂䝁䄴兌あ䡁䅉兤橂䝁䅳䅢療䝁䅅䅚獁䍁䅁杣求䝁䅙杣灂䝁䅣党祂䝁䅅䅤求䝁䅑䅌杁䝁䅅杢歂䍁䅁杚獂䝁䅅䅤楂䝁䅕䅚杁䡁䅑杣ㅂ䝁䅍睡杁䝁䅉杣療䝁䅳党祂䝁䅅睚求䍁䅁督求䡁䅉杤灂䝁䅍党穂䍁䄴䅉䩂䡁䅑䅉療䝁䅙杚求䡁䅉督杁䝁䅅䅉浂䝁䅷党求䡁䅑䅉療䝁䅙䅉桂䡁䅁䅣祂䝁䄸䅥灂䝁䄰兙あ䝁䅕䅢㕂䍁䅁杍獁䑁䅍䅍睁䍁䅁䅤祂䝁䅅睙あ䝁䄸杣穂䍁䅷䅉ぁ䑁䅙䅍杁䝁䅫杢歂䝁䅕䅣求䝁䄴䅚求䝁䄴䅤杁䝁䄸睤畂䝁䅕杣瑁䝁䄸䅣求䡁䅉兙あ䝁䄸杣穂䍁䅷䅉桂䝁䄴䅚杁䑁䅑䅌穁䑁䅁䅍杁䡁䅑杣桂䝁䅫䅢求䡁䅉督杁䡁䅑睢杁䝁䅫䅤穂䍁䅁睙ㅂ䡁䅍䅤療䝁䄰党祂䡁䅍䅌杁䝁䅅督杁䡁䅣党獂䝁䅷䅉桂䡁䅍䅉あ䝁䅧党杁䝁䄰兙畂䝁䅅睚求䝁䄰党畂䡁䅑䅉桂䝁䄴䅚杁䝁䅫杢浂䡁䅉兙穂䡁䅑杣ㅂ䝁䅍䅤ㅂ䡁䅉党畁䍁䅁䅖潂䝁䅕䅉橂䝁䄸兢睂䝁䅅杢㕂䍁䅁督求䡁䅉杤求䡁䅍䅉桂䍁䅁杣桂䝁䄴睚求䍁䅁睢浂䍁䅁兡畂䝁䅑兤穂䡁䅑杣灂䝁䅕督獁䍁䅁兡畂䝁䅍䅢ㅂ䝁䅑兡畂䝁䅣䅉祂䝁䅕䅤桂䝁䅫䅢獁䍁䅁睙療䝁䄴督ㅂ䝁䄰党祂䍁䅁䅣祂䝁䄸䅚ㅂ䝁䅍䅤穂䍁䅷䅉桂䝁䄴䅚杁䝁䅑兤祂䝁䅅杙獂䝁䅕䅉湂䝁䄸睢歂䡁䅍杌杁䕁䅅督杁䝁䄸杚杁䕁䅑党橂䝁䅕兢楂䝁䅕杣杁䑁䅍免獁䍁䅁杍睁䑁䅉睍獁䍁䅁兡あ䍁䅁睢㍂䝁䄴党歂䍁䅁兙睂䡁䅁杣療䡁䅧兡瑂䝁䅅䅤求䝁䅷入杁䑁䅕䅍獁䑁䅁䅍睁䍁䅁䅚祂䡁䅫䅌杁䑁䅕睍瑁䝁䅙睢療䡁䅑䅉橂䝁䄸杢あ䝁䅅兡畂䝁䅕杣穂䍁䅷䅉桂䡁䅍䅉㍂䝁䅕䅢獂䍁䅁兙穂䍁䅁兏睁䑁䅁䅉祂䝁䅕杚祂䝁䅫睚求䡁䅉兙あ䝁䅕䅚杁䝁䅅杢歂䍁䅁兎穁䍁䄰杚療䝁䄸䅤杁䝁䅍睢畂䡁䅑兙灂䝁䄴党祂䡁䅍杌杁䙁䅑䅡求䍁䅁睙療䝁䄰䅣桂䝁䄴入杁䡁䅣兙穂䍁䅁杚療䡁䅕杢歂䝁䅕䅚杁䝁䅫杢杁䑁䅅兏㍁䑁䅅䅉桂䝁䄴䅚杁䝁䅫督杁䝁䅧党桂䝁䅑兣ㅂ䝁䅅杣あ䝁䅕杣求䝁䅑䅉灂䝁䄴䅉偂䝁䅅睡杁䕁䅉杣療䝁䄸睡獁䍁䅁兓獂䝁䅷兡畂䝁䄸兡穂䍁䄴䅁晁睆䅁杘䄴䕁䅧兤楂䝁䅉党獂䝁䅷䅉䩂䝁䄴睙療䡁䅉䅣療䡁䅉兙あ䝁䅕䅚獁䍁䅁䅤療䝁䅣党あ䝁䅧党祂䍁䅁睤灂䡁䅑䅡杁䝁䅫䅤穂䍁䅁督ㅂ䝁䅉督灂䝁䅑兡桂䡁䅉兡求䡁䅍䅌杁䝁䅑党穂䝁䅫睚畂䡁䅍䅌杁䝁䄰兙畂䡁䅕杚桂䝁䅍䅤ㅂ䡁䅉党穂䍁䅷䅉桂䝁䄴䅚杁䡁䅍党獂䝁䅷督杁䝁䅕䅢求䝁䅍䅤祂䝁䅫睙桂䝁䅷䅉桂䝁䄴䅚杁䡁䅕䅤灂䝁䅷兡あ䡁䅫䅉穂䝁䄸䅢ㅂ䡁䅑兡療䝁䄴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兒獂䝁䅕睙あ䡁䅉兡橂䝁䅅䅢杁䙁䅍睢獂䡁䅕䅤灂䝁䄸杢穂䍁䅁兙畂䝁䅑䅉噂䡁䅑兡獂䝁䅫䅤㕂䍁䅁睕療䝁䅷兤あ䝁䅫睢畂䡁䅍杌杁䙁䅑䅡求䍁䅁兒獂䝁䅕睙あ䡁䅉兡橂䝁䅅䅢杁䙁䅍睢獂䡁䅕䅤灂䝁䄸杢杁䡁䅍党湂䝁䄰党畂䡁䅑䅉療䝁䅙杚求䡁䅉督杁䡁䅍䅤桂䝁䄴䅚桂䡁䅉䅚杁䝁䅅杢歂䍁䅁督睂䝁䅕睙灂䝁䅅䅢杁䝁䅅䅣睂䝁䅷兡橂䝁䅅䅤灂䝁䄸杢杁䡁䅣兡祂䝁䅫杢湂䍁䅁䅚求䡁䅙兡橂䝁䅕䅉睂䡁䅉睢歂䡁䅕睙あ䡁䅍䅌杁䡁䅉睢ㅂ䝁䅣䅡瑁䝁䅫杢杁䝁䅕䅢求䝁䅍䅤祂䝁䅫睙桂䝁䅷䅉睂䡁䅉睢歂䡁䅕睙あ䡁䅍䅌杁䝁䅍睢畂䝁䄴党橂䡁䅑睢祂䍁䅁兙畂䝁䅑䅉湂䡁䅉睢ㅂ䝁䄴䅚灂䝁䄴睚杁䡁䅁杣療䝁䅑兤橂䡁䅑督獁䍁䅁䅢灂䝁䅣䅡あ䝁䅫杢湂䍁䅁杚灂䡁䅧䅤ㅂ䡁䅉党穂䍁䅷䅉桂䝁䄴䅚杁䝁䄸䅤潂䝁䅕杣杁䝁䅕䅢求䝁䅍䅤祂䝁䅫睙桂䝁䅷䅉求䡁䅅兤灂䡁䅁兢求䝁䄴䅤杁䝁䅙睢祂䍁䅁兤穂䝁䅕䅉灂䝁䄴䅉灂䝁䄴䅚ㅂ䡁䅍䅤祂䝁䅫兙獂䍁䅷䅉橂䝁䄸兢瑂䝁䅕杣橂䝁䅫兙獂䍁䅷䅉桂䝁䄴䅚杁䝁䅫杢穂䡁䅑兡あ䡁䅕䅤灂䝁䄸杢桂䝁䅷䅉浂䝁䅅睙灂䝁䅷兡あ䝁䅫党穂䍁䅁杙㕂䍁䅁党獂䝁䅕睙あ䡁䅉兡橂䝁䅅䅢杁䝁䅍睢畂䡁䅑杣桂䝁䅍䅤療䡁䅉督獁䍁䅁兢桂䝁䅫杢あ䝁䅕杢桂䝁䄴睙求䍁䅁䅣求䡁䅉督療䝁䄴杢求䝁䅷䅌杁䝁䅕䅢求䝁䅍䅤祂䝁䅫睙灂䝁䅅杢穂䍁䅷䅉ㅂ䡁䅑兡獂䝁䅫䅤灂䝁䅕督獁䍁䅁兙畂䝁䅑䅉あ䝁䅕䅢求䝁䅍睢瑂䝁䄰兤畂䝁䅫睙桂䡁䅑兡療䝁䄴督杁䝁䅍睢瑂䡁䅁兙畂䝁䅫党穂䍁䅷䅉桂䡁䅍䅉㍂䝁䅕䅢獂䍁䅁兙穂䍁䅁睙療䝁䄰䅣療䝁䄴党畂䡁䅑督杁䝁䅅杢歂䍁䅁兙穂䡁䅍党瑂䝁䅉䅢灂䝁䅕督畁䍁䅁兓あ䍁䅁兙獂䡁䅍睢杁䝁䅑党穂䝁䅫睚畂䡁䅍䅉桂䝁䄴䅚杁䝁䄰兙畂䡁䅕杚桂䝁䅍䅤ㅂ䡁䅉党穂䍁䅁杤桂䡁䅉兡療䡁䅕督杁䝁䅫杢歂䡁䅕督あ䡁䅉兡桂䝁䅷䅉橂䝁䄸杢あ䡁䅉睢獂䡁䅍䅌杁䝁䅅杢歂䍁䅁睙療䝁䄰兢ㅂ䝁䄴兡橂䝁䅅䅤灂䝁䄸杢杁䡁䅍入穂䡁䅑党瑂䡁䅍䅉浂䝁䄸杣杁䡁䅕督求䍁䅁兡畂䍁䅁䅤潂䝁䅕䅉畂䝁䄸杢瑁䡁䅉党穂䝁䅫䅚求䝁䄴䅤灂䝁䅅䅢杁䝁䅅杢歂䍁䅁兡畂䝁䅑兤穂䡁䅑杣灂䝁䅅䅢杁䝁䄰兙祂䝁䅳党あ䡁䅍䅌杁䝁䅅督杁䡁䅣党獂䝁䅷䅉桂䡁䅍䅉灂䝁䄴䅉あ䝁䅧党杁䝁䄸兡獂䍁䅁兙畂䝁䅑䅉湂䝁䅅督獁䍁䅁兙畂䝁䅑䅉瑂䝁䅫杢灂䝁䄴睚杁䝁䅫杢歂䡁䅕督あ䡁䅉兡求䡁䅍杌杁䙁䅑䅡灂䡁䅍䅉穂䝁䅕睚瑂䝁䅕杢あ䍁䅁督求䝁䅷䅢穂䍁䅁兡あ䡁䅍䅉睂䡁䅉睢歂䡁䅕睙あ䡁䅍䅉あ䝁䅧杣療䡁䅕睚潂䍁䅁党獂䝁䅕睙あ䡁䅉兡橂䝁䅅䅢杁䝁䅅杢歂䍁䅁兡畂䝁䅑兤穂䡁䅑杣灂䝁䅅䅢杁䝁䅑兡穂䡁䅑杣灂䝁䅉兤あ䝁䄸杣穂䍁䅷䅉潂䝁䄸兢求䍁䅁睙求䝁䄴䅤求䡁䅉督獁䍁䅁杣求䡁䅑兙灂䝁䅷䅉桂䝁䄴䅚杁䝁䅧兙祂䝁䅑睤桂䡁䅉党杁䝁䄸兤あ䝁䅷党あ䡁䅍䅌杁䝁䅷兡湂䝁䅧䅤灂䝁䄴睚杁䡁䅍䅡療䡁䅣杣療䝁䄸兢穂䍁䅷䅉桂䝁䄴䅚杁䡁䅉党穂䝁䅫䅚求䝁䄴䅤灂䝁䅅䅢杁䡁䅁杣療䝁䅑兤橂䡁䅑兌療䡁䅉兡求䝁䄴䅤求䝁䅑䅉灂䝁䄴䅤求䡁䅉杢求䡁䅑䅉穂䝁䅫䅤求䡁䅍睏杁䝁䅅杢歂䍁䅁督睂䝁䅕睙灂䝁䅅䅢杁䝁䅅䅣睂䝁䅷兡橂䝁䅅䅤灂䝁䄸杢杁䡁䅁杣療䝁䅑兤橂䡁䅑督杁䡁䅁杣灂䝁䄰兙祂䝁䅫䅢㕂䍁䅁䅤潂䡁䅉睢ㅂ䝁䅣䅡杁䡁䅣䅡療䝁䅷党穂䝁䅅䅢求䍁䅁䅚灂䡁䅍䅤祂䝁䅫杙ㅂ䡁䅑睢祂䡁䅍䅉あ䝁䄸䅉橂䝁䄸杢あ䡁䅉兙橂䡁䅑睢祂䡁䅍䅌杁䝁䅫杢歂䡁䅕督あ䡁䅉兡桂䝁䅷䅉橂䡁䅕督あ䝁䄸兢求䡁䅉督獁䍁䅁兙畂䝁䅑䅉療䡁䅉兡湂䝁䅫杢桂䝁䅷䅉求䡁䅅兤灂䡁䅁兢求䝁䄴䅤杁䝁䄰兙畂䡁䅕杚桂䝁䅍䅤ㅂ䡁䅉党祂䡁䅍杌杁䙁䅑䅡求䍁䅁兖あ䝁䅫䅢灂䡁䅑入杁䙁䅍睢獂䡁䅕䅤灂䝁䄸杢杁䡁䅍党湂䝁䄰党畂䡁䅑䅉歂䝁䅕督灂䝁䅣杢穂䍁䅷䅉瑂䝁䅅杢ㅂ䝁䅙兙橂䡁䅑兤祂䝁䅕督獁䍁䅁兙畂䝁䅑䅉穂䝁䅕䅢獂䡁䅍䅉求䝁䅷党橂䡁䅑杣灂䝁䅍兙獂䍁䅁䅚灂䡁䅍䅤祂䝁䅫杙ㅂ䡁䅑兡療䝁䄴䅌杁䡁䅑杣桂䝁䄴督瑂䝁䅫督穂䝁䅫睢畂䍁䅷䅉穂䡁䅕杙穂䡁䅑兙あ䝁䅫睢畂䍁䅷䅉桂䝁䄴䅚杁䡁䅑党獂䝁䅕睙療䝁䄰兢ㅂ䝁䄴兡橂䝁䅅䅤灂䝁䄸杢穂䍁䅁䅣祂䝁䄸䅚ㅂ䝁䅍䅤穂䍁䅷䅉穂䡁䅕睙潂䍁䅁兙穂䍁䅁兙祂䡁䅉党穂䡁䅑党祂䡁䅍䅌杁䝁䅫杢穂䡁䅕䅢桂䡁䅑睢祂䡁䅍䅌杁䝁䅍睢畂䝁䄴党橂䡁䅑睢祂䡁䅍䅌杁䝁䅅杢橂䝁䅧睢祂䡁䅍䅌杁䝁䅉兤穂䝁䅧兡畂䝁䅣督獁䍁䅁兙畂䝁䅑䅉求䝁䄴睙獂䝁䄸督ㅂ䡁䅉党穂䍁䅁睙ㅂ䡁䅑睢浂䝁䅙督杁䝁䅅杢歂䍁䅁督㍂䝁䅫䅤橂䝁䅧党穂䑁䅳䅉桂䝁䄴䅚杁䡁䅕䅤灂䝁䅷兡あ䡁䅫䅉灂䝁䄴杚祂䝁䅅督あ䡁䅉兤橂䡁䅑兤祂䝁䅕䅉睂䡁䅉睢歂䡁䅕睙あ䡁䅍䅌杁䝁䅫杢橂䝁䅷兤歂䝁䅫杢湂䍁䅁督瑂䝁䅅杣あ䍁䅁兢求䡁䅑党祂䡁䅍䅌杁䝁䅍睢瑂䝁䄰兤畂䝁䅫睙桂䡁䅑兡療䝁䄴督杁䡁䅍入穂䡁䅑党瑂䡁䅍䅌杁䝁䅅杢歂䍁䅁䅣祂䝁䄸䅤求䝁䅍䅤灂䝁䄸杢杁䝁䅅杢歂䍁䅁睙療䝁䄴䅤祂䝁䄸䅢杁䝁䅑党㉂䝁䅫睙求䡁䅍杌杁䙁䅑䅡灂䡁䅍䅉穂䝁䅕睚瑂䝁䅕杢あ䍁䅁督求䝁䅷䅢穂䍁䅁兡あ䡁䅍䅉睂䡁䅉睢歂䡁䅕睙あ䡁䅍䅉あ䝁䄸䅉歂䝁䅫督あ䡁䅉兡楂䡁䅕䅤療䡁䅉督畁䍁䅁兓あ䡁䅍䅉楂䡁䅉兙畂䝁䅑䅉睂䝁䄸杣あ䝁䅙睢獂䝁䅫睢杁䝁䅫杢橂䝁䅷兤歂䝁䅕督杁䕁䅧兤楂䝁䅉党獂䝁䅷䅌杁䕁䅳党獂䝁䅷党瑂䡁䅍䅌杁䕁䅉杣㕂䝁䅅杢あ䍁䅷䅉䍂䡁䅕杣畂䝁䅑入獁䍁䅁睑乂䕁䅍䅌杁䕁䅉党獂䝁䅷䅌杁䙁䅑兙㕂䕁䄰兙橂䍁䅷䅉塂䝁䅫党湂䝁䄰兙畂䝁䄴䅌杁䕁䅳兡獂䝁䅷兙祂䝁䅳䅌杁䕁䅧兙㍂䝁䅳党獁䍁䅁兑橂䝁䅷兙祂䝁䅅䅌杁䕁䅙兙祂䝁䅣睢獁䍁䅁兕ㅂ䝁䅅来灂䡁䅑党獁䍁䅁䅓療䡁䅑䅉䍂䝁䄸䅥獁䍁䅁党あ䝁䅍杌杁䙁䅑䅡求䍁䅁睙療䝁䄰䅣桂䝁䄴入杁䡁䅣兙穂䍁䅁杚療䡁䅕杢歂䝁䅕䅚杁䝁䅫杢杁䑁䅅䅏㑁䑁䅧䅉桂䝁䄴䅚杁䝁䅫督杁䝁䅧党桂䝁䅑兣ㅂ䝁䅅杣あ䝁䅕杣求䝁䅑䅉灂䝁䄴䅉呂䝁䅧党獂䡁䅑睢畂䍁䅷䅉䑂䝁䄸杢畂䝁䅕睙あ䝁䅫睙ㅂ䡁䅑杌䅁䝁圸䅁佂䅁䅁䅓ㅂ䝁䄰兙畂䍁䅁杕求䡁䅍睢ㅂ䡁䅉睙求䍁䅁兙畂䝁䅑䅉䙂䝁䄰䅣獂䝁䄸入瑂䝁䅕杢あ䍁䅁睕求䡁䅉杤灂䝁䅍党穂䅁䅁睬䅙䡁䰴䅁䥂䡁䅕兢桂䝁䄴兙杁䕁䅫杢橂䍁䄴䅌杁䡁䅑睢湂䝁䅕䅤潂䝁䅕杣杁䡁䅣兡あ䝁䅧䅉灂䡁䅑督杁䡁䅍兤楂䡁䅍兡歂䝁䅫兙祂䝁䅫党穂䍁䅷䅉睂䡁䅉睢㉂䝁䅫䅚求䡁䅍䅉瑂䝁䅕䅚灂䝁䅍兙獂䍁䅁兙畂䝁䅑䅉穂䡁䅁党橂䝁䅫兙獂䡁䅑入杁䝁䅫杢穂䡁䅕杣桂䝁䄴睙求䍁䅁䅣祂䝁䄸䅚ㅂ䝁䅍䅤穂䍁䅁兡畂䍁䅁䅤潂䝁䅕䅉噂䝁䄴兡あ䝁䅕䅚杁䙁䅍䅤桂䡁䅑党穂䍁䄴䅉䩂䡁䅑䅉療䡁䅁党祂䝁䅅䅤求䡁䅍䅉あ䝁䅧杣療䡁䅕睚潂䍁䅁䅤㍂䝁䄸䅉穂䝁䅕睚瑂䝁䅕杢あ䡁䅍䅌杁䕁䅫杢穂䡁䅕杣桂䝁䄴睙求䍁䅁兙畂䝁䅑䅉䑂䝁䅕杢あ䝁䅕杣塂䝁䅕䅢獂䍁䄴䅉啂䝁䅧党杁䝁䅍睢瑂䡁䅁兙畂䡁䅫䅉療䝁䅙杚求䡁䅉督杁䝁䄰党歂䝁䅫睙桂䝁䅷䅉桂䝁䄴䅚杁䡁䅍兤睂䡁䅁䅢求䝁䄰党畂䡁䅑兙獂䍁䅁杙求䝁䄴党浂䝁䅫䅤杁䡁䅁䅢桂䝁䄴督杁䡁䅑睢杁䝁䅫杢歂䝁䅫杤灂䝁䅑兤桂䝁䅷督畁䍁䅁兓あ䍁䅁䅡桂䡁䅍䅉桂䍁䅁睙療䝁䄴䅤祂䝁䅅睙あ䍁䅁睤灂䡁䅑䅡杁䕁䅍党畂䡁䅑党祂䡁䅍䅉浂䝁䄸杣杁䕁䄰党歂䝁䅫睙桂䡁䅉党杁䝁䅅杢歂䍁䅁兔求䝁䅑兡橂䝁䅅兡歂䍁䅁睕求䡁䅉杤灂䝁䅍党穂䍁䅁䅤療䍁䅁兙歂䝁䄰兡畂䝁䅫督あ䝁䅕杣杁䡁䅑䅡求䍁䅁䅔灂䝁䄰兡あ䝁䅕䅚杁䕁䅫杢橂䝁䄸兢求䍁䅁杔求䡁䅣䅢㕂䍁䅁兒獂䝁䅫睚灂䝁䅉䅢求䍁䅁䅖祂䝁䅅杢穂䝁䅫䅤灂䝁䄸杢杁䡁䅁杣求䡁䅍睙祂䝁䅫䅣あ䝁䅫睢畂䍁䅁䅚祂䡁䅕睚杁䡁䅁䅢桂䝁䄴䅉睂䡁䅉睢湂䡁䅉兙瑂䑁䅳䅉桂䝁䄴䅚杁䝁䅍睢畂䡁䅑杣桂䝁䅍䅤穂䍁䅁睤灂䡁䅑䅡杁䡁䅙兙祂䝁䅫睢ㅂ䡁䅍䅉穂䡁䅑兙あ䝁䅕督杁䡁䅑睢杁䡁䅁杣療䡁䅙兡歂䝁䅕䅉乂䝁䅕䅚灂䝁䅍兙灂䝁䅑䅌杁䝁䅑兤桂䝁䅷䅉求䝁䅷兡湂䝁䅫杙獂䝁䅕䅌杁䝁䅅杢歂䍁䅁䅢療䝁䄴睚瑁䡁䅑党祂䝁䄰䅉穂䡁䅕䅣睂䝁䄸杣あ䍁䅁督求䡁䅉杤灂䝁䅍党穂䍁䅁杙求䝁䄴党浂䝁䅫䅤穂䍁䄴䅉䩂䝁䄴䅉桂䝁䅑䅚灂䡁䅑兡療䝁䄴䅌杁䡁䅑䅡求䍁䅁睙療䝁䄰䅣桂䝁䄴入杁䡁䅁杣療䡁䅙兡歂䝁䅕督杁䝁䅍睢瑂䝁䄰党祂䝁䅍兡桂䝁䅷䅉浂䡁䅕䅢獂䡁䅫兌灂䝁䄴督ㅂ䡁䅉党歂䍁䅁兢求䝁䅑兡橂䝁䅅䅢杁䝁䅅杢歂䍁䅁督睂䝁䅕睙灂䝁䅅䅢あ䡁䅫䅉潂䝁䅕兙獂䡁䅑䅡杁䝁䅫杢穂䡁䅕杣桂䝁䄴睙求䍁䅁杙求䝁䄴党浂䝁䅫䅤穂䍁䅁睙療䝁䄰䅣祂䝁䅫督灂䝁䄴睚杁䝁䅑党畂䡁䅑兙獂䍁䅷䅉㉂䝁䅫督灂䝁䄸杢獁䍁䅁䅢灂䝁䅙党杁䝁䅫杢穂䡁䅕杣桂䝁䄴睙求䍁䅷䅉桂䝁䄴䅚杁䝁䄸䅤潂䝁䅕杣杁䡁䅍兤睂䡁䅁䅢求䝁䄰党畂䡁䅑兙獂䍁䅁䅡求䝁䅅䅢あ䝁䅧䅉楂䝁䅕杢求䝁䅙兡あ䡁䅍䅌杁䝁䅅督杁䡁䅣党獂䝁䅷䅉桂䡁䅍䅉桂䝁䅑兢灂䝁䄴兡穂䡁䅑杣桂䡁䅑兡㉂䝁䅕䅉穂䝁䅕杣㉂䝁䅫睙求䡁䅍䅉療䝁䄴䅢㕂䍁䅁䅣祂䝁䄸䅚ㅂ䝁䅍䅤穂䍁䅁䅤療䍁䅁兡畂䝁䅑兡㉂䝁䅫䅚ㅂ䝁䅅䅢穂䍁䅁兙畂䝁䅑䅉求䝁䄰䅣獂䝁䄸入求䡁䅉䅉湂䡁䅉睢ㅂ䡁䅁督㝁䍁䅁兢灂䝁䅷兡あ䝁䅅杣㕂䍁䅁督求䡁䅉杤灂䝁䅍党穂䍁䅷䅉穂䡁䅕睙潂䍁䅁兙穂䍁䅁䅖卂䕁䅫睑䉂䙁䅉兒杁䙁䅑杍睁䑁䅅睎杁䕁䅕兙穂䡁䅑䅉卂䝁䅕睚灂䝁䄸杢杁䝁䅍睢畂䡁䅑杣桂䝁䅍䅤㝁䍁䅁兙畂䝁䅑䅉求䝁䄴睚桂䝁䅣党穂䍁䅁兡畂䍁䅁䅤潂䝁䅕䅉療䡁䅁党祂䝁䅅䅤灂䝁䄸杢穂䍁䅁睢浂䍁䅁䅣潂䝁䅅杣瑂䝁䅅睙㕂䍁䅁杙求䝁䄴党浂䝁䅫䅤杁䝁䄰兙畂䝁䅅睚求䡁䅉䅉楂䡁䅕督灂䝁䄴党穂䡁䅍杌杁䕁䅙兤祂䡁䅑䅡求䡁䅉䅌杁䝁䅫䅤杁䝁䄸䅣求䡁䅉兙あ䝁䅕督杁䡁䅁䅡桂䡁䅉兢桂䝁䅍兡求䡁䅍䅉桂䝁䄴䅚杁䡁䅍党畂䝁䅫睢祂䍁䅁杚療䝁䅍兤穂䝁䅕䅚杁䡁䅁杣灂䝁䄰兙祂䡁䅫䅉橂䝁䅅杣求䍁䅁睙求䝁䄴䅤求䡁䅉督㝁䍁䅁兙畂䝁䅑䅉療䝁䅙杚求䡁䅉督杁䝁䅧睢瑂䝁䅕䅉穂䝁䄸䅢ㅂ䡁䅑兡療䝁䄴督杁䡁䅍党祂䡁䅙兡橂䝁䅕督獁䍁䅁督ㅂ䝁䅍䅡杁䝁䅅督杁䝁䅧睢瑂䝁䅕䅉潂䝁䅕兙獂䡁䅑䅡獁䍁䅁䅡療䡁䅍䅣灂䝁䅍党獁䍁䅁兙畂䝁䅑䅉療䡁䅑䅡求䡁䅉䅉穂䝁䅕杣㉂䝁䅫睙求䡁䅍䅉あ䝁䄸䅉灂䡁䅑督杁䝁䅧党桂䝁䅷䅤潂䍁䅁䅣獂䝁䅅杢杁䝁䄰党瑂䝁䅉党祂䡁䅍䅌杁䝁䅅督杁䡁䅣党獂䝁䅷䅉桂䡁䅍䅉あ䝁䄸䅉あ䝁䅧兡祂䝁䅑䅉睂䝁䅅杣あ䝁䅫党穂䍁䄴䅉啂䝁䅧党杁䝁䅍睢瑂䡁䅁兙畂䡁䅫䅉穂䝁䅕䅢獂䡁䅍䅉灂䡁䅑督杁䡁䅁杣療䝁䅑兤橂䡁䅑督杁䡁䅑䅡祂䝁䄸兤湂䝁䅧䅉求䝁䄰䅣獂䝁䄸入求䡁䅉督杁䝁䅅杢歂䍁䅁党瑂䡁䅁䅢療䡁䅫党求䡁䅍䅌杁䝁䅫杢歂䝁䅕䅣求䝁䄴䅚求䝁䄴䅤杁䝁䅉杣療䝁䅳党祂䡁䅍䅉桂䝁䄴䅚杁䝁䅅睚求䝁䄴䅤穂䍁䅷䅉穂䝁䅅䅢求䡁䅍䅉祂䝁䅕䅣祂䝁䅕督求䝁䄴䅤桂䡁䅑兡㉂䝁䅕督獁䍁䅁兙畂䝁䅑䅉歂䝁䅫睚灂䡁䅑兙獂䍁䅁兡畂䡁䅍兤祂䝁䅅杢橂䝁䅕䅉桂䝁䅣党畂䝁䅍兡求䡁䅍杌杁䙁䅑䅡求䍁䅁睙療䝁䄰䅣桂䝁䄴入杁䡁䅣兙穂䍁䅁杚療䡁䅉兢求䡁䅉䅢㕂䍁䅁睡畂䝁䄸睤畂䍁䅁兙穂䍁䅁兒㑂䡁䅑党畂䝁䅑兡橂䝁䅅杣求䍁䅁兓畂䝁䅍杌杁䝁䅅杢歂䍁䅁睙潂䝁䅅杢湂䝁䅕䅚杁䝁䅫䅤穂䍁䅁杢桂䝁䄰党杁䡁䅑睢杁䕁䅧兤瑂䝁䅅杢桂䍁䅁兓畂䝁䅍杌杁䝁䅫杢杁䕁䅅䅣祂䝁䅫䅢杁䑁䅅兏㍁䑁䅑杌杁䕁䅧兤瑂䝁䅅杢桂䍁䅁兓畂䝁䅍杌杁䡁䅣兙穂䍁䅁杚療䡁䅕杢歂䝁䅕䅚杁䝁䅫杢杁䑁䅅兏㉁䑁䅅䅉桂䝁䄴䅚杁䝁䅫督杁䝁䅧党桂䝁䅑兣ㅂ䝁䅅杣あ䝁䅕杣求䝁䅑䅉灂䝁䄴䅉䵂䝁䄸兤灂䡁䅍杤灂䝁䅷䅢求䍁䅷䅉䱂䝁䅕杢あ䡁䅕睙牂䡁䅫杌䅁䍁塅䅁䅃睄䅁䅓ㅂ䝁䄴䅤灂䝁䄴睚あ䝁䄸杢杁䕁䅉兙畂䝁䅍督潂䝁䅅杣求䡁䅍䅉䩂䝁䄴睙療䡁䅉䅣療䡁䅉兙あ䝁䅕䅚杁䝁䄸䅣求䡁䅉兙あ䝁䅕督杁䝁䅅督杁䡁䅑䅡求䍁䅁杙桂䝁䄴睡杁䝁䅧睢獂䝁䅑兡畂䝁䅣䅉橂䝁䄸兢睂䝁䅅杢㕂䍁䅁杚療䡁䅉䅉啂䝁䅧党杁䕁䅧兤畂䡁䅑兡畂䝁䅣䅤療䝁䄴䅉佂䝁䅅䅤灂䝁䄸杢桂䝁䅷䅉䍂䝁䅅杢牂䍁䅁䅤潂䝁䅅䅤杁䡁䅁杣療䡁䅙兡歂䝁䅕督杁䝁䅍睢瑂䝁䄰党祂䝁䅍兡桂䝁䅷䅌杁䝁䅍睢畂䡁䅍兤瑂䝁䅕杣獁䍁䅁兙畂䝁䅑䅉瑂䝁䄸杣あ䝁䅣兙湂䝁䅕䅉楂䝁䅅杢牂䝁䅫杢湂䍁䅁督求䡁䅉杤灂䝁䅍党穂䍁䅁兡畂䍁䅁䅤潂䝁䅕䅉噂䝁䄴兡あ䝁䅕䅚杁䙁䅍䅤桂䡁䅑党穂䍁䄴䅉啂䝁䅧党杁䝁䅍睢瑂䡁䅁兙畂䡁䅫䅉療䝁䅙杚求䡁䅉督杁䝁䅙兡畂䝁䅅杢橂䝁䅫兙獂䍁䅁䅣祂䝁䄸䅚ㅂ䝁䅍䅤穂䍁䅁兙畂䝁䅑䅉穂䝁䅕杣㉂䝁䅫睙求䡁䅍䅉あ䝁䄸䅉橂䝁䄸杢穂䡁䅕兢求䡁䅉䅉桂䝁䄴䅚杁䝁䅉兤穂䝁䅫杢求䡁䅍督杁䝁䅍兤穂䡁䅑睢瑂䝁䅕杣穂䍁䅷䅉灂䝁䄴睙獂䡁䅕䅚灂䝁䄴睚杁䝁䅑党睂䝁䄸督灂䡁䅑督獁䍁䅁䅢求䝁䄴䅚灂䝁䄴睚獁䍁䅁䅣桂䡁䅫兢求䝁䄴䅤穂䍁䅷䅉瑂䝁䄸杣あ䝁䅣兙湂䝁䅕䅉楂䝁䅅杢牂䝁䅫杢湂䍁䅷䅉歂䝁䅕兙獂䝁䅕杣杁䝁䅙兡畂䝁䅅杢橂䝁䅫杢湂䍁䅷䅉灂䝁䄴杤求䡁䅍䅤瑂䝁䅕杢あ䍁䅁兢桂䝁䄴兙湂䝁䅕兢求䝁䄴䅤獁䍁䅁䅤祂䡁䅕督あ䍁䅷䅉楂䡁䅉睢牂䝁䅕杣桂䝁䅣党獁䍁䅁兡畂䡁䅍兤祂䝁䅅杢橂䝁䅕䅌杁䝁䅅杢歂䍁䅁睢あ䝁䅧党祂䍁䅁杚灂䝁䄴兙畂䝁䅍兡桂䝁䅷䅉睂䡁䅉睢歂䡁䅕睙あ䡁䅍䅉桂䝁䄴䅚杁䡁䅍党祂䡁䅙兡橂䝁䅕督畁䍁䅁兓あ䍁䅁兙獂䡁䅍睢杁䡁䅁杣療䡁䅙兡歂䝁䅕督杁䑁䅉䅎瑁䝁䅧睢ㅂ䡁䅉䅉湂䡁䅉兙橂䝁䅕䅌杁䝁䅅督あ䝁䅕杣灂䡁䅍睡瑁䝁䅙杣求䝁䅕䅉橂䝁䅧党橂䝁䅳兡畂䝁䅣䅌杁䝁䄰睢畂䝁䅕入杁䡁䅍睙療䡁䅕䅤獁䍁䅁䅊ㅁ䑁䅁䅉穂䝁䅅杚求䡁䅑入杁䡁䅯睢畂䝁䅕䅌杁䡁䅍䅤桂䝁䄴䅚楂䡁䅫䅉橂䝁䅅督潂䍁䅷䅉求䝁䅅杣獂䡁䅫䅉睂䝁䅅入獁䍁䅁兡畂䡁䅍䅤桂䝁䄴䅤杁䝁䅅睙橂䝁䅕督穂䍁䅷䅉穂䝁䅅杤灂䝁䄴睚穂䍁䅁睚療䝁䅅䅢杁䝁䅣党あ䡁䅑党祂䍁䅷䅉桂䝁䄴䅚杁䕁䅧兤畂䡁䅑兡畂䝁䅣䅤療䝁䄴䅉潂䝁䅕兙歂䡁䅍䅉ㅂ䡁䅁睏杁䝁䅑兡湂䝁䅫䅤桂䝁䅷䅢㕂䍁䅁䅣療䡁䅣党祂䝁䅕䅚杁䝁䅍睢畂䡁䅍兤瑂䝁䅕杣杁䝁䅅杢歂䍁䅁杙ㅂ䡁䅍兡畂䝁䅕督穂䍁䅁杚灂䝁䄴兙畂䝁䅍兡桂䝁䅷䅉穂䝁䄸䅢ㅂ䡁䅑兡療䝁䄴督杁䡁䅑睢杁䝁䅍睢畂䡁䅍兤瑂䝁䅕杣杁䝁䅷党畂䝁䅑兡畂䝁䅣䅌杁䡁䅉党湂䝁䅫睢畂䝁䅅䅢杁䝁䅉兙畂䝁䅳兡畂䝁䅣䅌杁䝁䅉杣桂䝁䄴睙潂䍁䅁杙桂䝁䄴睡灂䝁䄴睚獁䍁䅁兙畂䝁䅑䅉㍂䝁䅕兙獂䡁䅑䅡杁䝁䄰兙畂䝁䅅睚求䝁䄰党畂䡁䅑䅉橂䡁䅕督あ䝁䄸兢求䡁䅉督㝁䍁䅁䅚灂䡁䅉党橂䡁䅑䅉桂䝁䄴䅚杁䝁䅫杢歂䝁䅫杣求䝁䅍䅤杁䝁䅍睢畂䡁䅍兤瑂䝁䅕杣杁䝁䅷睢桂䝁䄴督獁䍁䅁兙穂䍁䅁睤求䝁䅷䅢杁䝁䅅督杁䝁䅑党桂䝁䅷党祂䍁䅁杚灂䝁䄴兙畂䝁䅍党杁䝁䅷睢桂䝁䄴督杁䝁䅅杢歂䍁䅁䅚求䡁䅁睢穂䝁䅫䅤穂䑁䅳䅉桂䝁䄴䅚杁䡁䅁杣灂䡁䅙兙あ䝁䅕䅉楂䝁䅅杢牂䝁䅫杢湂䍁䅷䅉㍂䝁䅕兙獂䡁䅑䅡杁䝁䄰兙畂䝁䅅睚求䝁䄰党畂䡁䅑䅉桂䝁䄴䅚杁䝁䅷党湂䝁䅅睙㕂䍁䅁䅣獂䝁䅅杢畂䝁䅫杢湂䍁䅁䅤潂䡁䅉睢ㅂ䝁䅣䅡杁䝁䅫杢㉂䝁䅕督あ䝁䄰党畂䡁䅑䅉桂䝁䄴䅚杁䡁䅁睢祂䡁䅑杚療䝁䅷兡療䍁䅁兢桂䝁䄴兙湂䝁䅕兢求䝁䄴䅤獁䍁䅁杚灂䝁䅑兤橂䝁䅫兙祂䡁䅫䅉桂䝁䅑兢灂䝁䄴兡穂䡁䅑杣桂䡁䅑兡療䝁䄴䅉桂䝁䄴䅚杁䡁䅑杣ㅂ䡁䅍䅤獁䍁䅁兡畂䡁䅍䅤灂䡁䅑兤あ䝁䅫睢畂䝁䅅䅢杁䝁䅍兤穂䡁䅑睢歂䡁䅫䅌杁䝁䅅杢歂䍁䅁杚ㅂ䝁䅷䅢瑁䡁䅍党祂䡁䅙兡橂䝁䅕䅉祂䝁䅕䅤桂䝁䅫䅢杁䝁䅉杣療䝁䅳党祂䝁䅅睚求䍁䅁兡畂䡁䅙党穂䡁䅑兢求䝁䄴䅤杁䡁䅍党祂䡁䅙兡橂䝁䅕督畁䍁䅁䅖潂䝁䅕䅉橂䝁䄸兢睂䝁䅅杢㕂䍁䅁睢浂䝁䅙党祂䡁䅍䅉求䡁䅅兤灂䡁䅁兢求䝁䄴䅤杁䝁䅙兡畂䝁䅅杢橂䝁䅫杢湂䍁䅷䅉桂䡁䅍督求䡁䅑兌楂䝁䅅督求䝁䅑䅉獂䝁䅕杢歂䝁䅫杢湂䍁䅷䅉歂䝁䅫督あ䡁䅉兡楂䡁䅕䅤灂䝁䄸杢杁䝁䅙兡畂䝁䅅杢橂䝁䅕䅌杁䡁䅍䅤祂䡁䅕睙あ䡁䅕杣求䝁䅑䅉獂䝁䅕杢歂䝁䅫杢湂䍁䅷䅉桂䝁䄴䅚杁䝁䄰兤畂䝁䅫睙灂䡁䅁兙獂䍁䅁杚灂䝁䄴兙畂䝁䅍兡畂䝁䅣䅉穂䝁䄸䅢ㅂ䡁䅑兡療䝁䄴督獁䍁䅁兙穂䍁䅁睤求䝁䅷䅢杁䝁䅅督杁䕁䅧兤畂䡁䅑兡畂䝁䅣䅤療䝁䄴䅉䑂䝁䅧睢灂䝁䅍党兂䝁䅅入畁䍁䅁兓畂䍁䅁兙歂䝁䅑兡あ䝁䅫睢畂䍁䅷䅉灂䡁䅑䅉療䝁䅙杚求䡁䅉督杁䝁䅷党畂䝁䅑兡畂䝁䅣䅌杁䝁䅷兡硂䡁䅕兡歂䝁䅫䅤㕂䍁䅷䅉あ䡁䅉党桂䡁䅍兤祂䡁䅫䅉瑂䝁䅅杢桂䝁䅣党瑂䝁䅕杢あ䍁䅁兙畂䝁䅑䅉療䡁䅑䅡求䡁䅉䅉睂䝁䅅入瑂䝁䅕杢あ䍁䅁督求䡁䅉杤灂䝁䅍党穂䍁䅷䅉桂䝁䄴䅚杁䝁䅍兙睂䝁䅫䅤桂䝁䅷䅉瑂䝁䅅杣牂䝁䅕䅤穂䑁䅳䅉湂䝁䄸杤求䡁䅉杢瑂䝁䅕杢あ䍁䅁兙畂䝁䅑䅉畂䝁䄸杢瑁䡁䅁杣療䝁䅙兡あ䡁䅍䅌杁䝁䅧党桂䝁䅷䅤潂䝁䅍兙祂䝁䅕䅌杁䡁䅑党橂䝁䅧杢療䝁䅷睢湂䡁䅫䅉桂䝁䄴䅚杁䡁䅑党獂䝁䅕睙療䝁䄰兢ㅂ䝁䄴兡橂䝁䅅䅤灂䝁䄸杢穂䍁䅷䅉浂䡁䅉兙畂䝁䅍䅡灂䡁䅍党穂䍁䅷䅉浂䝁䅫杢桂䝁䄴睙灂䝁䅅䅢杁䡁䅍䅣療䝁䄴督療䡁䅉督獁䍁䅁兙畂䝁䅑䅉湂䝁䅷睢楂䝁䅅䅢杁䡁䅍党祂䡁䅙兡橂䝁䅕督㝁䍁䅁兙畂䝁䅑䅉橂䝁䄸杣睂䝁䄸杣桂䡁䅑党杁䡁䅉兡穂䝁䅳䅉瑂䝁䅅杢桂䝁䅣党瑂䝁䅕杢あ䍁䅷䅉灂䝁䄴督あ䝁䅫䅤ㅂ䡁䅑兡療䝁䄴兙獂䍁䅁督桂䝁䅷党穂䍁䅁兙畂䝁䅑䅉あ䡁䅉兙歂䝁䅫杢湂䍁䅷䅉歂䝁䅕杙あ䍁䅁兙畂䝁䅑䅉求䡁䅅兤灂䡁䅑入杁䝁䅫督穂䡁䅕兙畂䝁䅍党獁䍁䅁兙畂䝁䅑䅉桂䝁䅑䅚灂䡁䅑兡療䝁䄴兙獂䍁䅁兙歂䡁䅙兡穂䝁䄸杣㕂䍁䅁督求䡁䅉杤灂䝁䅍党穂䍁䄴䅉啂䝁䅧党杁䝁䅍睢瑂䡁䅁兙畂䡁䅫䅉療䝁䅙杚求䡁䅉督杁䝁䅫䅤穂䍁䅁䅣祂䝁䄸䅚ㅂ䝁䅍䅤穂䍁䅁䅤潂䡁䅉睢ㅂ䝁䅣䅡杁䝁䅅䅉畂䝁䅕䅤㍂䝁䄸杣牂䍁䅁睢浂䍁䅁睙潂䝁䅅杢畂䝁䅕䅢穂䍁䅷䅉灂䝁䄴睙獂䡁䅕䅚灂䝁䄴睚杁䝁䅉杣桂䝁䄴睙潂䝁䅕督杁䝁䅅杢歂䍁䅁兑啂䕁䄰督獁䍁䅁睢畂䝁䅷兡畂䝁䅕䅉桂䝁䄴䅚杁䝁䄰睢楂䝁䅫䅢求䍁䅁杙桂䝁䄴睡灂䝁䄴睚獁䍁䅁兙畂䝁䅑䅉あ䝁䅧杣療䡁䅕睚潂䍁䅁睙ㅂ䡁䅍䅤療䝁䄰党祂䍁䅁睙桂䝁䅷䅢杁䝁䅍党畂䡁䅑党祂䡁䅍䅉あ䝁䄸䅉橂䡁䅕督あ䝁䄸兢求䡁䅉督杁䝁䅫杢杁䝁䄰兡歂䝁䅑䅢求䍁䅁兢桂䡁䅉睡求䡁䅑䅉楂䝁䅅杢牂䝁䅫杢湂䍁䅷䅉橂䝁䄸杣睂䝁䄸杣桂䡁䅑党獁䍁䅁督睂䝁䅕睙灂䝁䅅䅢あ䡁䅫䅌杁䝁䅅杢歂䍁䅁睚療䡁䅙党祂䝁䄴兢求䝁䄴䅤杁䝁䅉兙畂䝁䅳兡畂䝁䅣䅌杁䝁䅅督穂䝁䅕䅤杁䝁䅙兡畂䝁䅅杢橂䝁䅕䅌杁䝁䅍睢瑂䝁䄰党祂䝁䅍兡桂䝁䅷䅉祂䝁䅕兙獂䍁䅁党穂䡁䅑兙あ䝁䅕䅉楂䝁䅅杢牂䝁䅫杢湂䍁䅷䅉桂䝁䄴䅚杁䝁䅍兙睂䝁䅫䅤桂䝁䅷䅉瑂䝁䅅杣牂䝁䅕䅤穂䍁䄴䅉啂䝁䅧党杁䝁䅍睢瑂䡁䅁兙畂䡁䅫䅉㍂䝁䅅督杁䝁䅙睢ㅂ䝁䄴䅚求䝁䅑䅉灂䝁䄴䅉硁䑁䅧李㉁䍁䅁兙畂䝁䅑䅉灂䡁䅍䅉潂䝁䅕兙歂䡁䅅兤桂䡁䅉䅤求䡁䅉党歂䍁䅁兡畂䍁䅁睑療䝁䅷兤瑂䝁䅉兤穂䍁䅷䅉偂䝁䅧兡療䍁䄴䅁楁睆䅁䅔䅯䕁䅧兤畂䡁䅑兡畂䝁䅣䅤療䝁䄴䅉䩂䝁䄴睚桂䝁䅷䅢穂䍁䅁兓畂䝁䅑兤穂䡁䅑杣灂䝁䅕督獁䍁䅁兓畂䝁䅍杌杁䝁䅑党穂䝁䅫睚畂䡁䅍䅌杁䝁䅉兤灂䝁䅷䅚穂䍁䅷䅉療䡁䅙党祂䝁䅧兙ㅂ䝁䅷督獁䍁䅁兙畂䝁䅑䅉祂䝁䅕䅣桂䝁䅫杣穂䍁䅁兢灂䝁䅷兡あ䝁䅅杣㕂䍁䅁督潂䝁䅫䅣穂䍁䅁兡畂䍁䅁䅤潂䝁䅕䅉噂䝁䄴兡あ䝁䅕䅚杁䙁䅍䅤桂䡁䅑党穂䍁䄴䅉䩂䡁䅑䅉療䡁䅁党祂䝁䅅䅤求䡁䅍䅉あ䝁䅧杣療䡁䅕睚潂䍁䅁䅤潂䡁䅉党求䍁䅁督求䝁䅣兢求䝁䄴䅤穂䑁䅯䅉䩂䝁䄴睚桂䝁䅷䅢穂䍁䅷䅉佂䝁䅕睤睂䝁䄸杣あ䍁䅁杔求䡁䅣督獁䍁䅁兙畂䝁䅑䅉乂䝁䅫督穂䝁䅫睢畂䍁䅁䅖求䝁䅍䅡畂䝁䄸䅢療䝁䅣兡求䡁䅍杌杁䙁䅑䅡求䍁䅁睙療䝁䄰䅣桂䝁䄴入杁䝁䅫督杁䝁䅫杢㉂䝁䄸䅢㉂䝁䅕䅚杁䝁䅫杢杁䡁䅑䅡求䍁䅁䅚求䡁䅍兡湂䝁䄴䅉桂䝁䄴䅚杁䝁䅍睢畂䡁䅍䅤祂䡁䅕睙あ䝁䅫睢畂䍁䅁睢浂䍁䅁杢療䝁䄴兌畂䡁䅕睙獂䝁䅕兙祂䍁䅁督潂䝁䅫䅣穂䍁䅁睙療䝁䄰䅣祂䝁䅫督灂䝁䄴睚杁䝁䅅兢睂䝁䅧兡楂䝁䅫睢ㅂ䡁䅍䅉桂䡁䅍督桂䡁䅕䅢あ䍁䅁督潂䝁䅫䅣穂䑁䅳䅉求䡁䅧䅣求䝁䅑兡あ䝁䅫睢畂䝁䅅杣㕂䍁䅁睤桂䡁䅉杚桂䡁䅉党杁䡁䅍䅡灂䡁䅁督㝁䍁䅁督ㅂ䡁䅉杚桂䝁䅍党杁䝁䅍睢瑂䝁䅉兙あ䝁䅅杢あ䡁䅍睏杁䝁䅅杢歂䍁䅁杢桂䡁䅑兡療䝁䄴兙獂䍁䅁督求䝁䅍兤祂䝁䅫䅤㕂䍁䅁睙ㅂ䡁䅑䅤求䡁䅉督杁䝁䅙睢祂䍁䅁䅤潂䝁䅕䅉噂䍁䄴睕畁䍁䅁杔桂䡁䅙入杁䝁䅅杢歂䍁䅁兖畁䙁䅍杌杁䕁䅍睢桂䡁䅍䅤杁䕁䅣兤桂䡁䅉䅚畁䍁䅁兓あ䍁䅁兙獂䡁䅍睢杁䡁䅁杣療䡁䅙兡歂䝁䅕督杁䝁䄴兤橂䝁䅷党桂䡁䅉兌睂䝁䄸睤求䡁䅉党歂䍁䅁督潂䝁䅫䅣穂䍁䅷䅉穂䡁䅕睙潂䍁䅁兙穂䍁䅁兙灂䡁䅉睙祂䝁䅅杚あ䍁䅁睙桂䡁䅉杣灂䝁䅕杣穂䍁䅁兙畂䝁䅑䅉穂䡁䅕杙瑂䝁䅅杣灂䝁䄴党穂䍁䅷䅉桂䡁䅍䅉㍂䝁䅕䅢獂䍁䅁兙穂䍁䅁杣求䝁䅙兤求䝁䅷兡畂䝁䅣䅉桂䝁䄴䅚杁䝁䄸杤求䡁䅉䅡桂䡁䅕䅢獁䍁䅁兙畂䝁䅑䅉灂䝁䄴兙橂䡁䅑兡㉂䝁䅅䅤灂䝁䄸杢杁䡁䅍党祂䡁䅙兡橂䝁䅕督杁䝁䄸杚杁䝁䄴兤橂䝁䅷党桂䡁䅉兌睂䝁䄸睤求䡁䅉党歂䍁䅁兙灂䡁䅉睙祂䝁䅅杚あ䍁䅁睙桂䡁䅉杣灂䝁䅕杣穂䍁䄴䅉䩂䝁䄴䅉桂䝁䅑䅚灂䡁䅑兡療䝁䄴䅌杁䡁䅑䅡求䍁䅁睙療䝁䄰䅣桂䝁䄴入杁䝁䄸杚浂䝁䅕杣穂䍁䅁杢桂䡁䅙兙獂䍁䅁杢ㅂ䝁䅍䅢求䝁䅅杣杁䡁䅍兤睂䡁䅁睢祂䡁䅑䅉穂䝁䅕杣㉂䝁䅫睙求䡁䅍䅌杁䝁䅫杢橂䝁䅷兤歂䝁䅫杢湂䍁䅁杚獂䝁䅕党あ䍁䅁督求䡁䅉杤灂䝁䅍党穂䍁䅁睙療䝁䄰䅣祂䝁䅫督灂䝁䄴睚杁䝁䅑党穂䝁䅫睚畂䍁䅷䅉橂䝁䄸杢穂䡁䅑杣ㅂ䝁䅍䅤灂䝁䄸杢獁䍁䅁兢桂䝁䅫杢あ䝁䅕杢桂䝁䄴睙求䍁䅷䅉桂䝁䄴䅚杁䝁䅑兡穂䡁䅁睢穂䝁䅅䅢杁䝁䅅睙あ䝁䅫杤灂䡁䅑兡求䡁䅍䅉浂䝁䄸杣杁䝁䅫杢瑁䡁䅍党祂䡁䅙兡橂䝁䅕䅉あ䝁䅧党杁䙁䅕杌呂䍁䄴䅉佂䝁䅅杤㕂䍁䅁杢ㅂ䝁䅍䅢求䝁䅅杣杁䡁䅍䅡灂䡁䅁督㝁䍁䅁兙畂䝁䅑䅉瑂䝁䅅兡畂䡁䅑党畂䝁䅅杢橂䝁䅕䅉穂䝁䅕杣㉂䝁䅫睙求䡁䅍䅉療䝁䄴䅉畂䡁䅕睙獂䝁䅕兙祂䍁䅁杣求䝁䅅睙あ䝁䄸杣杁䡁䅁杣療䡁䅑睢あ䡁䅫䅣求䡁䅍杌杁䕁䅙兤祂䡁䅑䅡求䡁䅉䅌杁䡁䅑䅡求䍁䅁睙療䝁䄰䅣桂䝁䄴入杁䡁䅁杣療䡁䅙兡歂䝁䅕督杁䕁䅍兎䩂䙁䅍杕杁䡁䅍入穂䡁䅑党瑂䡁䅍䅉桂䝁䄴䅚杁䝁䄸䅣求䡁䅉兙あ䝁䅫睢畂䡁䅍睏杁䝁䅅䅣睂䝁䅷兡橂䝁䅅䅤灂䝁䄸杢杁䝁䄸杚杁䝁䅅杣あ䝁䅫杚灂䝁䅍兡桂䝁䅷䅉灂䝁䄴䅤求䝁䅷䅢灂䝁䅣党畂䝁䅍党杁䝁䅅杢歂䍁䅁兢桂䝁䅍䅡灂䝁䄴党杁䝁䅷党桂䡁䅉杢灂䝁䄴睚杁䡁䅑睢杁䝁䅉兙あ䡁䅑䅢求䝁䅙兡求䝁䅷䅚杁䝁䅑党橂䝁䅫督灂䝁䄸杢穂䑁䅳䅉歂䝁䅕杚求䝁䄴督灂䡁䅙党杁䝁䅅杢歂䍁䅁睢浂䝁䅙党畂䡁䅍兡㉂䝁䅕䅉橂䡁䅫杙求䡁䅉督睂䝁䅅睙求䍁䅁督あ䡁䅉兙あ䝁䅕睚灂䝁䅕督杁䝁䅅杢歂䍁䅁党獂䝁䅕睙あ䡁䅉睢畂䝁䅫睙杁䡁䅣兙祂䝁䅙兙祂䝁䅕睏杁䡁䅕杢橂䡁䅉党㍂䝁䅕䅚杁䝁䅅兤あ䝁䄸杢療䝁䄰睢ㅂ䡁䅍䅉穂䡁䅫督あ䝁䅕兢穂䑁䅳䅉獂䝁䅫杤求䍁䅷䅉㉂䝁䅫杣あ䡁䅕兙獂䍁䅷䅉桂䝁䄴䅚杁䝁䅍睢畂䡁䅍䅤祂䡁䅕睙あ䝁䅫杤求䍁䅁督療䝁䅷兤あ䝁䅫睢畂䡁䅍睏杁䝁䅅杢歂䍁䅁杚獂䝁䅕党あ䍁䅁督ㅂ䡁䅍䅤桂䝁䅫杢瑂䝁䅕杢あ䑁䅳䅉桂䝁䄴䅚杁䝁䅍杣灂䡁䅑兡橂䝁䅅䅢杁䝁䄴兤橂䝁䅷党桂䡁䅉䅉療䡁䅁党祂䝁䅅䅤灂䝁䄸杢穂䍁䄴䅉䥂䡁䅕杢あ䝁䅫杢湂䡁䅑睢畂䍁䅁兓畂䝁䅣兙獂䝁䅷督杁䕁䅫杢歂䡁䅕督あ䡁䅉兡求䡁䅍䅌杁䕁䅫杢橂䍁䄴䅉㍂䝁䅅督杁䝁䅙睢ㅂ䝁䄴䅚求䝁䅑䅉灂䝁䄴䅉硁䑁䅧䅏㉁䍁䅁兙畂䝁䅑䅉灂䡁䅍䅉潂䝁䅕兙歂䡁䅅兤桂䡁䅉䅤求䡁䅉党歂䍁䅁兡畂䍁䅁杔求䡁䅣䅣療䡁䅉䅤杁䕁䄴党㍂䡁䅍䅌杁䙁䅙兡祂䝁䅣兡畂䝁䅫兙畁䅁䅁砶䅙乁乙䅁䥂䡁䅫兙あ䡁䅑䅉䥂䝁䄸䅤求䝁䅷督杁䕁䅍睢祂䡁䅁睢祂䝁䅅䅤灂䝁䄸杢杁䝁䄸䅣求䡁䅉兙あ䝁䅕督杁䝁䅅督杁䝁䅅䅉潂䝁䄸督睂䝁䅫䅤桂䝁䅷兡あ䡁䅫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䕁䄸睤畂䝁䅕䅚杁䝁䅅杢歂䍁䅁䅔求䝁䅅督求䝁䅑䅉䥂䝁䄸䅤求䝁䅷督獁䍁䅁兑瑂䝁䅕杣灂䝁䅍兙穂䍁䅁兔桂䝁䄴兙湂䝁䅕兢求䝁䄴䅤杁䝁䅅杢歂䍁䅁杒祂䝁䅅杢橂䝁䅧兡穂䝁䅫杢湂䍁䅷䅉䉂䙁䅍䅕䉂䕁䅍䅉乂䝁䅅杢桂䝁䅣党瑂䝁䅕杢あ䍁䅁兙畂䝁䅑䅉䝂䡁䅉兙畂䝁䅍䅡灂䡁䅍兡畂䝁䅣䅌杁䕁䅕兑乂䕁䅕䅉乂䝁䅅杢桂䝁䅣党瑂䝁䅕杢あ䍁䅁兙畂䝁䅑䅉䝂䡁䅉兙畂䝁䅍䅡灂䡁䅍兡畂䝁䅣䅌杁䝁䅅杢歂䍁䅁兑睂䡁䅁䅢求䍁䅁䅔求䝁䅫督ㅂ䡁䅉党杁䕁䅣杣療䡁䅕䅣杁䡁䅍党湂䝁䄰党畂䡁䅑督畁䍁䅁䅖潂䝁䅕䅉橂䝁䄸兢睂䝁䅅杢㕂䍁䅁兢桂䝁䄴兙湂䝁䅕督獁䍁䅁杚祂䝁䅅杢橂䝁䅧兡穂䝁䅕督獁䍁䅁䅢灂䝁䅍党畂䡁䅍党穂䍁䅷䅉療䡁䅣杢穂䍁䅷䅉桂䝁䄴䅚杁䝁䅷党桂䡁䅍党穂䍁䅁䅣療䡁䅉䅤浂䝁䄸䅢灂䝁䄸䅉療䝁䅙䅉睂䡁䅉睢睂䝁䅕杣あ䝁䅫党穂䍁䅷䅉橂䝁䄸杢穂䝁䅫督あ䝁䅫杢湂䍁䅁睢浂䍁䅁杚ㅂ䝁䅷䅢瑁䡁䅍党祂䡁䅙兡橂䝁䅕䅉潂䝁䄸䅤求䝁䅷督杁䝁䅅杢歂䍁䅁杣求䡁䅍睢祂䡁䅑督獁䍁䅁督求䝁䅷党橂䡁䅑䅉穂䝁䅕杣㉂䝁䅫睙求䍁䅁䅡療䡁䅑党獂䡁䅍䅌杁䝁䅅杢歂䍁䅁睢あ䝁䅧党祂䍁䅁䅣祂䝁䄸䅣求䡁䅉䅤灂䝁䅕督獁䍁䅁兡畂䝁䅍䅢ㅂ䝁䅑兡畂䝁䅣䅉あ䝁䅫兢求䡁䅍䅡桂䡁䅉党獁䍁䅁杚祂䝁䅅睙あ䝁䅫睢畂䝁䅅䅢獁䍁䅁杣求䡁䅍兡歂䝁䅕杢あ䝁䅫兙獂䍁䅷䅉㉂䝁䅅睙桂䡁䅑兡療䝁䄴䅌杁䝁䅅杢歂䍁䅁睙療䝁䄴䅚療䝁䄰兡畂䝁䅫兤瑂䍁䅁兤畂䝁䅫䅤穂䍁䄴䅉䩂䡁䅑䅉療䡁䅁党祂䝁䅅䅤求䡁䅍䅉灂䡁䅑督杁䡁䅁杣療䡁䅁党祂䡁䅑兡求䡁䅍䅉ㅂ䝁䄴䅚求䡁䅉䅉あ䝁䅧党杁䙁䅁兙祂䝁䅳䅉䥂䡁䅫兙あ䡁䅑䅌杁䕁䅣杣桂䝁䄴䅚杁䕁䅧入桂䡁䅑䅤獁䍁䅁䅓㕂䝁䅅䅤あ䍁䅁杕求䝁䅣党畂䝁䅍入獁䍁䅁䅓㕂䝁䅅䅤あ䍁䅷䅉䥂䡁䅫兙あ䡁䅑䅉㉂䝁䅅睙桂䡁䅑兡療䝁䄴䅉䑂䝁䅷兤楂䍁䅷䅉䥂䡁䅫兙あ䡁䅑䅉兂䝁䅷兙橂䝁䅕䅌杁䕁䅧入桂䡁䅑䅤杁䕁䅧睢ㅂ䡁䅍党獁䍁䅁䅓㕂䝁䅅䅤あ䍁䅁睕あ䡁䅕䅚灂䝁䄸督獁䍁䅁兖祂䕁䅍睢㉂䝁䅕䅌杁䕁䄰兡祂䝁䅅杤桂䝁䅷䅌杁䕁䅅䅢灂䝁䅷兙獁䍁䅁兑畂䝁䅑兙㙂䍁䅷䅉啂䝁䅧睢瑂䡁䅁督療䝁䄴䅉䥂䝁䄸䅤求䝁䅷督獁䍁䅁䅒祂䝁䅕兙瑂䍁䅁䅓療䡁䅑党獂䡁䅍䅌杁䕁䅧入桂䡁䅑䅤杁䕁䅍党畂䡁䅑</t>
  </si>
  <si>
    <t>杣灂䝁䅍䅌杁䕁䅍兙睂䡁䅑兡療䝁䄴䅉楂䡁䅫䅉䥂䡁䅫兙あ䡁䅑䅌杁䙁䅑䅡求䍁䅁兖畂䝁䅉睢ㅂ䝁䄴䅚杁䕁䅍睢獂䝁䅷党橂䡁䅑兡療䝁䄴䅉楂䡁䅫䅉䥂䡁䅫兙あ䡁䅑䅌杁䕁䅑党穂䡁䅑兡畂䝁䅅䅤灂䝁䄸杢杁䝁䅉入杁䕁䅧入桂䡁䅑䅤獁䍁䅁杓歂䙁䅙䅉楂䡁䅫䅉䥂䡁䅫兙あ䡁䅑䅌杁䕁䅧入桂䡁䅑䅤杁䙁䅯兡㉂䝁䅅䅌杁䕁䅧入桂䡁䅑䅤杁䙁䅯兡獂䝁䅅杣桂䍁䅷䅉慂䝁䄸眶あ䡁䅉入杁䙁䅣党獂䝁䅷杢求䡁䅍督杁䍁䅙䅉呂䡁䅁兙杁䙁䅉党穂䝁䄸杣あ䡁䅍䅌杁䙁䅍党橂䡁䅉党あ䡁䅍䅉卂䝁䅕督療䡁䅉䅤穂䍁䅁杊杁䙁䅍䅣桂䡁䅍䅌杁䕁䅉杣求䝁䅅䅤潂䝁䅷党穂䡁䅍䅉卂䝁䅕督療䡁䅉䅤穂䍁䅁杊杁䙁䅍䅣桂䡁䅍䅌杁䕁䅑杣求䝁䅅兢穂䍁䅁杕求䡁䅍睢祂䡁䅑督杁䍁䅙䅉呂䡁䅁兙穂䍁䅷䅉䥂䡁䅫兙あ䡁䅑䅉坂䝁䅫杤灂䝁䅑䅉䥂䝁䄸䅤求䝁䅷䅉流䍁䅁杕求䡁䅍睢祂䡁䅑督獁䍁䅁兑獂䡁䅕兙杁䕁䅧睢あ䝁䅕䅢穂䍁䅁杊杁䙁䅉党穂䝁䄸杣あ䡁䅍䅌杁䙁䅍兤畂䡁䅍睙桂䡁䅁党杁䙁䅉党穂䝁䄸杣あ䡁䅍䅉流䍁䅁睕睂䝁䅅督獁䍁䅁兔桂䝁䅫督療䝁䄴䅉乂佁䅫䅤灂䝁䅕杣獁䍁䅁兙畂䝁䅑䅉啂䝁䅧党杁䕁䅉兙祂䝁䄴党あ䡁䅑䅉楂䡁䅉兙畂䝁䅑䅉畂䝁䅅兢求䍁䄴䅉啂䝁䅧党杁䝁䅍睢瑂䡁䅁兙畂䡁䅫䅉療䝁䅙杚求䡁䅉督杁䡁䅍䅡療䡁䅉䅤瑁䡁䅑党祂䝁䄰䅉㉂䝁䅅睙桂䡁䅑兡療䝁䄴䅉祂䝁䅕杢あ䝁䅅䅢杁䡁䅁䅢桂䡁䅑杚療䡁䅉兢獁䍁䅁䅓療䝁䄰党穂䍁䅁杊杁䕁䅧兡歂䝁䅕兙㍂䝁䅅入穂䍁䅁杙㕂䍁䅁睖療䡁䅉䅢歂䍁䅁睢浂䍁䅁䅓㕂䝁䅅䅤あ䍁䅷䅉あ䝁䅧兙あ䍁䅁杚求䝁䅅䅤ㅂ䡁䅉党穂䍁䅁䅚灂䡁䅉党橂䡁䅑䅉楂䝁䄸睢牂䝁䅫杢湂䍁䅁杚療䡁䅉䅉穂䝁䅧睢祂䡁䅑兌あ䝁䅕杣瑂䍁䅁䅣祂䝁䅫杤桂䡁䅑党杁䝁䅧睢瑂䝁䅕䅉祂䝁䅕杢あ䝁䅅䅢穂䍁䅁兡畂䍁䅁䅤潂䝁䅕䅉噂䝁䄴兡あ䝁䅕䅚杁䙁䅍䅤桂䡁䅑党穂䍁䄴䅉䩂䡁䅑䅉睂䡁䅉兡瑂䝁䅅杣灂䝁䅷入杁䡁䅍党祂䡁䅙党穂䍁䅁睙療䡁䅉䅣療䡁䅉兙あ䝁䅫睢畂䡁䅍睏杁䝁䄴兙あ䝁䅫睢畂䝁䅅䅢獁䍁䅁督あ䝁䅅䅤求䍁䅷䅉桂䝁䄴䅚杁䡁䅉党湂䝁䅫睢畂䝁䅅䅢杁䝁䅅督穂䝁䄸睙灂䝁䅅䅤灂䝁䄸杢穂䑁䅳䅉穂䡁䅁党橂䝁䅫兙獂䡁䅑入杁䝁䄰兙祂䝁䅳党あ䍁䅁兙橂䝁䅍睢ㅂ䝁䄴䅤穂䍁䅷䅉灂䝁䄴睙獂䡁䅕䅚灂䝁䄴睚杁䡁䅍睢橂䝁䅫兙獂䍁䅷䅉湂䝁䄸杤求䡁䅉杢瑂䝁䅕杢あ䍁䅷䅉瑂䝁䅫䅢灂䡁䅑兙祂䡁䅫䅌杁䝁䅕䅚ㅂ䝁䅍兙あ䝁䅫睢畂䝁䅅䅢獁䍁䅁杣求䝁䅷兡湂䝁䅫睢ㅂ䡁䅍䅌杁䝁䅅杢歂䍁䅁杚祂䝁䅅䅤求䡁䅉杢桂䝁䅷䅉療䡁䅉睚桂䝁䄴兡㙂䝁䅅䅤灂䝁䄸杢穂䑁䅳䅉あ䡁䅉兙㉂䝁䅕䅢杁䝁䅅睚求䝁䄴睙㕂䍁䅁兙畂䝁䅑䅉獂䡁䅕䅥ㅂ䡁䅉入杁䝁䄸杣湂䝁䅅杢灂䡁䅯兙あ䝁䅫睢畂䡁䅍睏杁䝁䅅杢歂䍁䅁兙杁䝁䅣杣療䡁䅕䅣杁䝁䄸杚杁䝁䅫杢歂䝁䅫杤灂䝁䅑兤桂䝁䅷䅉橂䝁䄸杢穂䡁䅕兢求䡁䅉督畁䍁䅁兓あ䍁䅁兙獂䡁䅍睢杁䝁䄸䅣求䡁䅉兙あ䝁䅕督杁䙁䅣睢祂䝁䅷䅚杁䝁䄸杚杁䕁䅧入桂䡁䅑䅤杁䝁䅷睢㕂䝁䅅䅢あ䡁䅫䅉睂䡁䅉睢湂䡁䅉兙瑂䍁䅷䅉㍂䝁䅧兡橂䝁䅧䅉祂䝁䅕睤桂䡁䅉䅚穂䍁䅁䅣療䝁䅫杢あ䡁䅍䅉あ䝁䅧兙あ䍁䅁睙桂䝁䄴䅉楂䝁䅕䅉祂䝁䅕䅚求䝁䅕兢求䝁䅑䅉浂䝁䄸杣杁䝁䅧睢あ䝁䅕䅢杁䝁䄴兡湂䝁䅧䅤穂䍁䅁兙畂䝁䅑䅉療䡁䅑䅡求䡁䅉䅉祂䝁䅕睤桂䡁䅉䅚穂䍁䄴䅉䥂䡁䅫兙あ䡁䅑䅉䥂䝁䄸䅤求䝁䅷督杁䕁䅍睢祂䡁䅁睢祂䝁䅅䅤灂䝁䄸杢杁䡁䅣兙穂䍁䅁杚療䡁䅕杢歂䝁䅕䅚杁䝁䅫杢杁䑁䅅兏ㅁ䑁䅣䅉桂䝁䄴䅚杁䝁䅫督杁䝁䅧党桂䝁䅑兣ㅂ䝁䅅杣あ䝁䅕杣求䝁䅑䅉灂䝁䄴䅉䑂䝁䅧兡橂䝁䅅睚療䍁䅷䅉䩂䝁䅷䅢灂䝁䄴睢灂䡁䅍杌䅁䍁塍䅁ぃ睄䅁兓䉂䕁䅍䅉䩂䝁䄴睙畁䍁䅷䅉あ䝁䄸睚求䡁䅑䅡求䡁䅉䅉㍂䝁䅫䅤潂䍁䅁兡あ䡁䅍䅉穂䡁䅕杙穂䝁䅫䅚灂䝁䅅杣灂䝁䅕督獁䍁䅁睢睂䝁䅕杣桂䡁䅑党穂䍁䅁兙穂䍁䅁兙杁䝁䄰党歂䝁䅫兙杁䝁䅅杢歂䍁䅁兡畂䡁䅑党祂䝁䄴党あ䍁䅁睙療䝁䄰䅣桂䝁䄴入杁䡁䅣睢祂䝁䅷䅚㍂䝁䅫䅚求䍁䄴䅉啂䝁䅧党杁䝁䅍睢瑂䡁䅁兙畂䡁䅫䅉睂䡁䅕杙獂䝁䅫督潂䝁䅕督杁䝁䄸杣灂䝁䅣兡畂䝁䅅䅢杁䝁䅅杢歂䍁䅁党畂䝁䅣兙湂䝁䅫杢湂䍁䅁䅚灂䝁䅣兡あ䝁䅅䅢杁䝁䅍睢畂䡁䅑党畂䡁䅑䅉灂䝁䄴䅉あ䝁䅧党杁䝁䅙睢祂䝁䄰䅉療䝁䅙䅉桂䡁䅉䅤灂䝁䅍䅢求䡁䅍䅌杁䝁䅫䅢獂䡁䅕督あ䡁䅉兙あ䝁䅫睢畂䡁䅍䅌杁䝁䅅杢歂䍁䅁杤灂䝁䅑党療䡁䅍䅉桂䝁䄴䅚杁䝁䅫兢桂䝁䅣党穂䍁䅁兙橂䡁䅉睢穂䡁䅍䅉求䝁䄴䅤求䡁䅉䅤桂䝁䅫杢瑂䝁䅕杢あ䍁䅷䅉浂䝁䄸睢歂䍁䅷䅉潂䝁䄸兢求䍁䅷䅉楂䝁䅕兙ㅂ䡁䅑入獁䍁䅁䅤祂䝁䅅杤求䝁䅷䅌杁䝁䅧党桂䝁䅷䅤潂䍁䅷䅉浂䝁䅅兢灂䝁䅷入獁䍁䅁䅢ㅂ䡁䅧兤祂䡁䅫䅌杁䝁䅅杢歂䍁䅁杚桂䡁䅍䅡灂䝁䄸杢杁䝁䅅杣求䝁䅅督㝁䍁䅁兙畂䝁䅑䅉瑂䝁䅅睚桂䡁䅯兡畂䝁䅕督杁䡁䅉党獂䝁䅅䅤求䝁䅑䅉あ䝁䄸䅉㍂䝁䄸兢求䝁䄴䅉桂䝁䄴䅚杁䝁䅷兡浂䝁䅕督あ䡁䅫䅢求䍁䄴䅉䩂䡁䅑䅉桂䝁䅷督療䍁䅁睢睂䝁䅕杣桂䡁䅑党穂䍁䅁兙杁䝁䅑兡湂䝁䅫䅤桂䝁䅷䅉瑂䝁䅅杣牂䝁䅕䅤睂䝁䅷兙橂䝁䅕䅉あ䝁䅧兙あ䍁䅁睙療䝁䄴杢求䝁䅍䅤穂䍁䅁䅡療䝁䄰党杁䡁䅍党祂䡁䅙兡橂䝁䅕䅉睂䡁䅉睢浂䝁䅕督穂䝁䅫睢畂䝁䅅䅢穂䍁䅁睤灂䡁䅑䅡杁䝁䅍睢畂䡁䅍兤瑂䝁䅕杣穂䍁䅁杚療䡁䅉䅉祂䝁䅕䅣桂䝁䅫杣灂䝁䄴睚獁䍁䅁杣求䝁䄰睢歂䝁䅕䅢灂䝁䄴睚獁䍁䅁睙獂䝁䅕兙畂䝁䅫杢湂䍁䅷䅉獂䝁䅅杢歂䡁䅍睙桂䡁䅁兡畂䝁䅣䅌杁䝁䄰兙灂䝁䄴䅤求䝁䄴兙畂䝁䅍党獁䍁䅁兙畂䝁䅑䅉求䝁䄴䅡桂䝁䄴睙求䝁䄰党畂䡁䅑䅉穂䝁䅕杣㉂䝁䅫睙求䡁䅍䅉ㅂ䝁䄴䅚求䡁䅉䅉あ䝁䅧党杁䕁䅅杢湂䝁䅫䅉䉂䝁䅑督獁䍁䅁兑畂䝁䅣兡杁䕁䅷党桂䝁䅑督獁䍁䅁兙畂䝁䅑䅉䉂䝁䄴睚灂䍁䅁睕求䡁䅉杤灂䝁䅍党穂䍁䅁杙祂䝁䅅杢歂䡁䅍杌杁䕁䅫杢杁䝁䅅䅚歂䝁䅫䅤灂䝁䄸杢獁䍁䅁䅤潂䝁䅕䅉橂䝁䄸兢睂䝁䅅杢㕂䍁䅁睢睂䝁䅕杣桂䡁䅑党穂䍁䅁睤求䝁䅉督灂䡁䅑党穂䍁䅁䅤潂䝁䅅䅤杁䝁䄸杚浂䝁䅕杣杁䝁䅣党畂䝁䅕杣桂䝁䅷䅉穂䝁䅕兙祂䝁䅍䅡杁䡁䅍党祂䡁䅙兡橂䝁䅕督杁䝁䅅杢歂䍁䅁兡畂䝁䅙睢祂䝁䄰兙あ䝁䅫睢畂䍁䅷䅉灂䝁䄴睙獂䡁䅕䅚灂䝁䄴睚杁䕁䅅督牂䍁䄴睙療䝁䄰䅌杁䝁䅅䅉穂䝁䅕兙祂䝁䅍䅡杁䡁䅍兡あ䝁䅕䅉㍂䝁䅫䅤潂䍁䅁兙杁䡁䅙兙祂䝁䅫党あ䡁䅫䅉療䝁䅙䅉浂䡁䅉党穂䝁䅧䅉桂䝁䄴䅚杁䝁䅍睢畂䡁䅑党瑂䡁䅁睢祂䝁䅅杣㕂䍁䅁睙療䝁䄴䅤求䝁䄴䅤㝁䍁䅁杕求䝁䅙党祂䝁䅕杢橂䝁䅕杌橂䝁䄸兢杁䡁䅑䅡桂䡁䅑䅉療䝁䅙杚求䡁䅉督杁䝁䅍睢畂䡁䅑党畂䡁䅑䅉桂䝁䅍杣療䡁䅍督杁䡁䅍党獂䝁䅕睙あ䍁䅁杤求䡁䅉䅤灂䝁䅍兙獂䍁䅁睙桂䡁䅑党湂䝁䄸杣灂䝁䅕督㝁䍁䅁睑療䝁䄴督ㅂ䝁䄰党祂䡁䅍党桂䡁䅉睙潂䍁䄴睙療䝁䄰䅌杁䡁䅣䅡灂䝁䅍䅡杁䝁䄸杚浂䝁䅕杣穂䍁䅁睙療䝁䄴䅤求䝁䄴䅤杁䝁䅑党穂䝁䅫睚畂䝁䅕䅚杁䡁䅑睢杁䡁䅍兡瑂䡁䅁䅢灂䝁䅙入杁䡁䅑䅡求䍁䅁䅣祂䝁䄸䅚ㅂ䝁䅍䅤杁䡁䅉党穂䝁䅕兙祂䝁䅍䅡杁䡁䅁杣療䝁䅍党穂䡁䅍睏杁䝁䅅杢歂䍁䅁睕潂䝁䄸䅣睂䝁䅫杢湂䍁䄴杢求䡁䅑䅌杁䝁䅅䅉㉂䝁䅕杣あ䝁䅫睙桂䝁䅷䅉穂䝁䅧睢睂䡁䅁兡畂䝁䅣䅉穂䝁䅕兙祂䝁䅍䅡杁䡁䅍兡あ䝁䅕䅉あ䝁䅧兙あ䍁䅁睙療䝁䄴䅤桂䝁䅫杢穂䍁䅁兙杁䝁䄰兡㑂䍁䅁睢浂䍁䅁督求䝁䅅杣橂䝁䅧䅉穂䝁䅕杣㉂䝁䅫睙求䡁䅍䅉桂䝁䄴䅚癁䝁䄸杣杁䝁䅍睢畂䡁䅑党畂䡁䅑䅉あ䝁䅅杣湂䝁䅕䅤求䝁䅑䅉あ䝁䄸䅉㉂䝁䅅杣灂䝁䄸兤穂䍁䅁兤穂䝁䅕杣杁䝁䄸杣杁䡁䅍党湂䝁䄰党畂䡁䅑䅉歂䝁䅕兢療䝁䅣杣桂䡁䅁䅡灂䝁䅍督獁䍁䅁兙穂䍁䅁睤求䝁䅷䅢杁䝁䅅督杁䝁䄸杚浂䝁䅕杣穂䍁䅁䅚灂䡁䅉党橂䡁䅑兌あ䝁䄸兌橂䝁䄸杢穂䡁䅕兢求䡁䅉䅉歂䝁䄸睤畂䝁䅷睢桂䝁䅑兙楂䝁䅷党杁䝁䅑党穂䝁䅳䅤療䡁䅁䅉桂䡁䅁䅣獂䝁䅫睙桂䡁䅑兡療䝁䄴督畁䍁䅁杒ㅂ䡁䅉䅤潂䝁䅕杣獁䍁䅁兡あ䍁䅁睢浂䝁䅙党祂䡁䅍䅉䑂䝁䅅杣求䍁䄴睙療䝁䄰䅌杁䝁䅅杢杁䝁䄸杢獂䝁䅫杢求䍁䅁䅚求䡁䅍䅤灂䝁䄴兙あ䝁䅫睢畂䍁䅁杚療䡁䅉䅉浂䝁䅅兢灂䝁䅷兡求䡁䅍䅉あ䝁䄸䅉橂䝁䄸杢畂䝁䅕睙あ䍁䅁睤灂䡁䅑䅡杁䝁䅍兙祂䝁䅕睚灂䡁䅙党祂䡁䅍䅉浂䝁䄸杣杁䡁䅑䅡求䝁䅫杣杁䝁䅍䅡灂䝁䅷䅚祂䝁䅕杢獁䍁䅁兙湂䝁䅫杢湂䍁䅁䅣桂䡁䅉党畂䡁䅑督獁䍁䅁䅣求䡁䅑督獁䍁䅁兙畂䝁䅑䅉潂䝁䄸兢求䡁䅍睏杁䝁䅑党㉂䝁䅕䅢療䡁䅁督杁䝁䅅杢歂䍁䅁䅣祂䝁䄸杤灂䝁䅑党穂䍁䅁督ㅂ䝁䅉督橂䡁䅉兡睂䡁䅑兡療䝁䄴䅉瑂䝁䄸杙灂䝁䅷党杁䝁䅅䅣睂䝁䅷兡橂䝁䅅䅤灂䝁䄸杢穂䍁䅁兙橂䡁䅉睢穂䡁䅍䅉あ䝁䅧党杁䝁䅍睢瑂䝁䄰兤畂䝁䅫睙桂䡁䅑兡療䝁䄴䅌杁䝁䅷兙畂䝁䅣兤桂䝁䅣党獁䍁䅁睤求䝁䅅䅤潂䝁䅕杣獁䍁䅁杙ㅂ䡁䅍兡畂䝁䅕督穂䍁䅷䅉潂䝁䅕兙獂䡁䅑䅡獁䍁䅁兙畂䝁䅑䅉獂䝁䅫杚求䡁䅍䅤㕂䝁䅷党杁䡁䅙党祂䡁䅑兡橂䝁䅅䅢穂䑁䅳䅉桂䍁䅁䅤求䝁䅍䅡畂䝁䄸䅢療䝁䅣入杁䝁䅑杣灂䡁䅙党畂䍁䅁督あ䝁䅅杚浂䝁䅫杢湂䍁䅁䅣獂䝁䅅䅤浂䝁䄸杣瑂䍁䅁杚療䡁䅉䅉浂䝁䅷党㑂䝁䅫杙獂䝁䅕䅉塂䍁䄰杍杁䡁䅣睢祂䝁䅳䅉ㅂ䝁䄴䅚求䡁䅉䅉あ䝁䅧党杁䕁䅉䅢ㅂ䝁䅕睙祂䝁䅕睤杁䝁䄴兙瑂䝁䅕睏杁䝁䅅䅉睂䝁䅷兙あ䝁䅙睢祂䝁䄰䅉あ䝁䄸䅉橂䝁䄸杢畂䝁䅕睙あ䍁䅁䅡求䝁䅅䅢あ䝁䅧睙桂䡁䅉党杁䡁䅁杣療䝁䅙党穂䡁䅍兡療䝁䄴兙獂䡁䅍䅉㍂䝁䅫䅤潂䍁䅁条療䝁䅉䅉療䡁䅁䅣療䡁䅉䅤ㅂ䝁䄴兡あ䝁䅫党穂䍁䅁兤畂䝁䅑党祂䍁䅁䅤潂䝁䅕䅉坂䝁䅫杤灂䝁䅅杢杁䕁䅧党桂䝁䅷䅤潂䍁䅁杢桂䝁䄰党㝁䍁䅁䅖潂䝁䅕䅉䕂䝁䅅兡獂䡁䅫䅉䍂䝁䅕兙穂䡁䅑䅌杁䝁䅅䅉㍂䝁䅕杙穂䝁䅫䅤求䍁䅁䅚求䝁䅑兡橂䝁䅅䅤求䝁䅑䅉あ䝁䄸䅉畂䝁䅕睤穂䍁䅷䅉橂䝁䄸兢瑂䝁䅕杢あ䝁䅅杣㕂䍁䅷䅉橂䡁䅕䅢あ䡁䅕杣求䍁䅷䅉桂䝁䄴䅚杁䝁䅕杢あ䝁䅕杣あ䝁䅅兡畂䝁䄰党畂䡁䅑䅉あ䝁䅧兙あ䍁䅁䅣ㅂ䝁䅉䅢灂䡁䅍䅡求䡁䅍䅉療䡁䅉兡湂䝁䅫杢桂䝁䅷䅉祂䝁䅕䅣療䡁䅉䅤灂䝁䄴睚杁䝁䅅杢歂䍁䅁睢睂䝁䅫杢灂䝁䄸杢㝁䍁䅁兙畂䝁䅑䅉睂䡁䅉睢歂䡁䅕睙あ䝁䅫睢畂䍁䅁兙畂䝁䅑䅉睂䡁䅉睢歂䡁䅕睙求䡁䅉䅉穂䝁䅕杣㉂䝁䅫睙求䡁䅍䅉浂䝁䄸杣杁䝁䅙党桂䡁䅑兤祂䝁䅕䅉浂䝁䅫䅢瑂䡁䅍䅉浂䝁䄸杣杁䡁䅍兙獂䝁䅕䅉桂䝁䄴䅚杁䝁䅑兡穂䡁䅑杣灂䝁䅉兤あ䝁䅫睢畂䍁䅁䅤潂䡁䅉睢ㅂ䝁䅣䅡杁䡁䅑䅡求䝁䅅䅤祂䝁䅫睙桂䝁䅷䅉祂䝁䅕䅢求䝁䅅督求䡁䅍䅉桂䝁䄴䅚杁䡁䅙兡歂䝁䅕睢瑁䝁䄸杢瑁䝁䅑党瑂䝁䅅杢歂䍁䅁督求䡁䅉杤灂䝁䅍党穂䍁䄴䅉啂䝁䅧党杁䝁䅍睢瑂䡁䅁兙畂䡁䅫䅉㍂䝁䅅督杁䝁䅙睢祂䝁䄰党祂䝁䅷入杁䝁䅳杢療䡁䅣杢杁䝁䅅督杁䕁䅫兑䑂䍁䄸兓畂䡁䅑党祂䕁䅅睙あ䝁䅫杤求䕁䅍睢祂䡁䅁杌杁䙁䅑䅡求䍁䅁睙療䝁䄰䅣桂䝁䄴入杁䝁䅫督杁䝁䅧党桂䝁䅑兣ㅂ䝁䅅杣あ䝁䅕杣求䝁䅑䅉灂䝁䄴䅉佂䝁䅕睤杁䙁䅫睢祂䝁䅳䅌杁䕁䄴党㍂䍁䅁兗療䡁䅉睡畁䅁䅁䉺䅍䅁䅧䅁䩂䕁䅉兔䅁䕁䑫䅁䥁䅁䅁兓䑂䕁䅕䅁楂杁䅁杭䄸䕁䅫睑噂䍁䅁兔求䝁䅑兡橂䝁䅅䅢獁䍁䅁兓畂䝁䅍杌獁䍁䅁䅤療䝁䅣党あ䝁䅧党祂䍁䅁睤灂䡁䅑䅡杁䝁䅫䅤穂䍁䅁督ㅂ䝁䅉督灂䝁䅑兡桂䡁䅉兡求䡁䅍䅌杁䝁䅑党㉂䝁䅕䅢療䡁䅁督獁䍁䅁兢桂䝁䄴兤浂䝁䅅睙あ䡁䅕杣求䡁䅍䅌杁䝁䅅杢歂䍁䅁督求䝁䅷䅢穂䍁䅁兢求䝁䅑兡橂䝁䅅䅢杁䝁䅑党㉂䝁䅫睙求䡁䅍䅉ㅂ䡁䅍党歂䍁䅁兡畂䍁䅁兡畂䝁䅙兤穂䝁䅫睢畂䍁䅁䅤潂䝁䅕杣桂䡁䅁入獁䍁䅁杤桂䡁䅍睙ㅂ䝁䅷兙祂䍁䅁兙橂䝁䅍党穂䡁䅍䅌杁䝁䅅杢歂䍁䅁杤灂䡁䅑兙獂䍁䅁睙桂䡁䅉党杁䝁䅅䅣睂䝁䅷兡橂䝁䅅䅤灂䝁䄸杢穂䍁䅁睤療䡁䅉䅢歂䡁䅣兡歂䝁䅕杌杁䕁䅫䅤穂䍁䅁兡畂䝁䅙兤穂䝁䅫睢畂䍁䅁䅤潂䝁䅕杣桂䡁䅁入杁䡁䅁杣療䝁䅑兤橂䡁䅑督杁䝁䅫杢橂䝁䅷兤歂䝁䅕䅉畂䝁䅕党歂䝁䅷党浂䡁䅉党求䍁䅁䅣祂䝁䄸䅚ㅂ䝁䅍䅤穂䍁䅁兤畂䝁䅑党祂䍁䅁䅤潂䝁䅕䅉乂䝁䅫睙祂䝁䄸睑獂䝁䅅杤求䍁䅷䅉乂䝁䅫睙祂䝁䄸睑獂䝁䅅杤求䍁䅁睑獂䝁䅕兙祂䍁䅷䅉桂䝁䄴䅚杁䕁䄴兙畂䝁䄸睑獂䝁䅅杤求䍁䅁杙祂䝁䅅杢歂䡁䅍睏杁䕁䄴党ㅂ䡁䅑杣療䝁䄴䅉橂䝁䅅䅤潂䝁䅕䅤求䡁䅉䅉睂䝁䅅䅤求䝁䄴睙㕂䍁䅁䅚求䡁䅙兡橂䝁䅕督㝁䍁䅁睑潂䝁䅕兢療䕁䅍䅢桂䡁䅙党杁䝁䅅杢歂䍁䅁睑潂䝁䅕兢療䕁䅷睢橂䝁䅳䅉橂䝁䅷睢穂䝁䅕䅚杁䡁䅍入穂䡁䅑党瑂䍁䅁䅤祂䝁䅅杢穂䝁䅙党祂䍁䅁䅚求䡁䅙兡橂䝁䅕督獁䍁䅁睤潂䝁䅫睙潂䍁䅁兙祂䝁䅕䅉ㅂ䡁䅍党歂䍁䅁䅤療䍁䅁䅢灂䝁䄰兡あ䍁䅁䅤潂䝁䅕䅉求䡁䅍睙桂䡁䅁党杁䝁䄸杚杁䝁䅧兙㙂䝁䅅杣歂䝁䄸兤穂䍁䅁䅚祂䡁䅕睚穂䍁䅁睢祂䍁䅁杤桂䡁䅁睢祂䍁䅁睙療䝁䄴睙求䝁䄴䅤祂䝁䅅䅤灂䝁䄸杢穂䍁䅷䅉楂䝁䅷睢橂䝁䅳䅉あ䝁䅧党杁䡁䅑杣桂䝁䄴督浂䝁䅕杣杁䝁䄸杚杁䝁䅕杢㉂䝁䅫杣療䝁䄴兢求䝁䄴䅤桂䝁䅷䅉橂䝁䄸杢あ䝁䅅兢灂䝁䄴兙畂䡁䅑督杁䝁䅫杢あ䝁䄸䅉あ䝁䅧党杁䡁䅍入穂䡁䅑党瑂䍁䅷䅉桂䝁䄴䅚杁䝁䅕䅢灂䝁䄰兡畂䝁䅅䅤求䡁䅍䅉あ䝁䅧党杁䡁䅉兡穂䝁䅳䅉療䝁䅙䅉畂䝁䅕党歂䝁䅷党穂䡁䅑兡橂䝁䅳䅉灂䝁䄴条ㅂ䡁䅉入㝁䍁䅁䅖求䝁䅣睢杁䝁䄴党求䝁䅑䅢求䍁䅁杚祂䝁䅕党杁䝁䅍睢畂䝁䄴党橂䡁䅑睢祂䡁䅍睏杁䕁䅑党獂䡁䅑党橂䍁䅁睒卂䕁䅫䅕兂䕁䅕杕杁䝁䄴睢畂䍁䄰睙療䡁䅉兡畂䝁䅣䅉畂䝁䅕党歂䝁䅷党穂䍁䅁杚療䡁䅉䅉睂䝁䄸杣あ䝁䅅䅢杁䝁䅅睙橂䝁䅕督穂䑁䅳䅉桂䝁䄴䅚杁䕁䅍䅢求䝁䅅杣䡂䡁䅕兙祂䝁䅑䅌杁䙁䅍睤桂䝁䅉睑桂䡁䅁䅌杁䝁䅅杢歂䍁䅁睕㍂䝁䅅杙啂䝁䅫䅣杁䝁䅑兡穂䝁䅫杢浂䝁䅕睙あ䝁䅫睢畂䍁䅁睙桂䡁䅁督畁䍁䅁䅖潂䝁䅕䅉橂䝁䄸兢睂䝁䅅杢㕂䍁䅁䅣祂䝁䄸杤灂䝁䅑党穂䍁䅁兓坂䍁䅁䅤潂䝁䅕杣桂䡁䅁入杁䝁䅅杢歂䍁䅁䅚灂䝁䅷兤求䝁䄴䅤穂䍁䅷䅉穂䡁䅕睙潂䍁䅁兙穂䍁䅁督療䝁䅑兡ㅂ䝁䄰䅉橂䝁䅧䅢療䡁䅉兡歂䝁䅕䅌杁䝁䅑党㑂䡁䅑杣療䡁䅍党獁䍁䅁杙桂䝁䅷兙畂䝁䅍党歂䍁䅁党獂䝁䅕睙あ䡁䅉睢獂䡁䅫䅤求䍁䅁督療䝁䅷兤あ䝁䅫睢畂䡁䅍䅌杁䝁䅷兙橂䡁䅑兙あ䝁䅕䅚杁䡁䅉兡畂䝁䅣党祂䍁䅣督獁䍁䅁杣灂䝁䄴睚求䡁䅉睊穂䍁䅷䅉瑂䝁䅅杢畂䝁䅫䅤療䝁䅷䅌杁䡁䅍睢歂䝁䅫兤瑂䍁䅁睙潂䝁䅷睢祂䝁䅫䅚求䍁䄸䅚求䡁䅧䅤祂䝁䄸督求䍁䅷䅉桂䝁䄴䅚杁䡁䅍䅤求䡁䅉兡獂䝁䅕䅉㍂䝁䅅䅤求䡁䅉睏杁䝁䅅杢歂䍁䅁兡祂䡁䅉兡湂䝁䅅䅤灂䝁䄸杢杁䡁䅍睢獂䡁䅕䅤灂䝁䄸杢穂䍁䅁睙療䝁䄰䅣祂䝁䅫督灂䝁䄴睚杁䡁䅍睢歂䝁䅫兤瑂䍁䅁睙潂䝁䅷睢祂䝁䅫䅚求䍁䅁兙畂䝁䅑䅉穂䡁䅑党祂䝁䅫䅢求䍁䅁睤桂䡁䅑党祂䍁䅁兡祂䡁䅉兡湂䝁䅅䅤灂䝁䄸杢獁䍁䅁䅣潂䡁䅫督灂䝁䄸䅢療䝁䅣兡橂䍁䅁督療䝁䅷兤あ䝁䅫睢畂䡁䅍䅌杁䡁䅉兡畂䝁䅣党祂䍁䅣督杁䝁䅫杣祂䝁䅫睚桂䡁䅑兡療䝁䄴䅌杁䝁䅅睙求䡁䅑兡橂䍁䅁兙橂䝁䅫䅚杁䝁䅫杣祂䝁䅫睚桂䡁䅑兡療䝁䄴䅌杁䝁䅣䅢㕂䝁䅍兡畂䝁䅕䅉灂䡁䅉杣灂䝁䅣兙あ䝁䅫睢畂䍁䅷䅉穂䝁䄸杣楂䝁䅫䅤療䝁䅷兌瑂䝁䅅杢畂䝁䅫䅤療䝁䅷䅉灂䡁䅉杣灂䝁䅣兙あ䝁䅫睢畂䍁䅷䅉浂䝁䅷党㑂䝁䅫杙獂䝁䅕䅉橂䝁䄸杢あ䝁䅅兡畂䝁䅕杣穂䍁䅷䅉桂䝁䄴䅚杁䡁䅁睢ㅂ䡁䅉䅉楂䝁䄸䅤あ䝁䅷党杁䝁䄸䅣あ䝁䅫睢畂䡁䅍杌杁䕁䅫䅤杁䝁䄸杚浂䝁䅕杣穂䍁䅁兡畂䝁䅙兤穂䝁䅫睢畂䍁䅁䅣ㅂ䝁䄰䅣穂䍁䅁兤畂䝁䅑党祂䍁䅁䅤潂䝁䅕䅉兂䝁䅷兤瑂䍁䅁睍㉁䑁䅁䅉桂䝁䄴䅚杁䙁䅁䅢ㅂ䝁䄰䅉䕂䡁䅕睢杁䝁䅉杣桂䝁䄴䅚穂䑁䅳䅉桂䝁䄰杙ㅂ䝁䅷兙あ䝁䄸杣㕂䍁䅁兙畂䝁䅑䅉穂䡁䅫杣灂䝁䄴睚求䍁䅁兡畂䝁䅙兤穂䝁䅫睢畂䍁䅁䅡桂䡁䅉䅚㍂䝁䅅杣求䍁䅁䅣祂䝁䄸䅚ㅂ䝁䅍䅤穂䑁䅳䅉䩂䙁䅙䅉瑂䝁䅕䅚灂䝁䅅䅤灂䝁䄸杢杁䡁䅍兙浂䝁䅕䅤㕂䍁䅁督療䝁䅙䅤㍂䝁䅅杣求䍁䅷䅉灂䝁䄴睙獂䡁䅕䅚灂䝁䄴睚杁䕁䅫睑噂䍁䅁兔求䝁䅑兡橂䝁䅅䅢杁䕁䄰党歂䕁䄴党あ䍁䅷䅉桂䝁䄴䅉求䝁䄴䅤求䡁䅉䅣祂䝁䅫督求䍁䄰睙獂䝁䅅督穂䍁䅁兢求䝁䅑兡橂䝁䅅䅤灂䝁䄸杢杁䝁䄰兙畂䝁䅅睚求䝁䄰党畂䡁䅑䅉睂䝁䅷兙あ䝁䅙睢祂䝁䄰睏杁䕁䅷兡浂䝁䅕睕潂䝁䅫党獂䝁䅑䅉桂䝁䄴䅚杁䙁䅁䅡桂䡁䅉兢䡂䡁䅕兙祂䝁䅑䅉瑂䝁䅕䅚灂䝁䅍兙あ䝁䅫睢畂䍁䅁兡畂䝁䅙兤穂䝁䅫睢畂䍁䅁督桂䝁䅙党あ䡁䅫䅉穂䝁䄸杚あ䡁䅣兙祂䝁䅕睏杁䝁䅧党瑂䝁䄸䅚㕂䝁䄴兙瑂䝁䅫睙杁䝁䄰睢畂䝁䅫䅤療䡁䅉兡畂䝁䅣䅉睂䡁䅉睢歂䡁䅕睙あ䡁䅍睏杁䝁䅅杢求䡁䅍䅤潂䝁䅕督灂䝁䅅䅉穂䡁䅫督あ䝁䅕兢穂䍁䅁兙畂䝁䅑䅉歂䝁䅕杤灂䝁䅍党穂䍁䅷䅉楂䡁䅉党桂䡁䅑䅡灂䝁䄴睚杁䝁䅍兡祂䝁䅍兤灂䡁䅑督獁䍁䅁杤求䝁䄴䅤灂䝁䅷兙あ䝁䅫睢畂䍁䅷䅉祂䝁䅕督睂䝁䅫杣桂䡁䅑睢祂䡁䅫䅌杁䝁䅅杢歂䍁䅁督睂䝁䅕睙灂䝁䅅䅢あ䡁䅫䅉桂䝁䅫杣㍂䝁䅅入杁䡁䅁杣療䝁䅑兤橂䡁䅑督㝁䍁䅁䅤求䝁䄰䅣求䡁䅉兙あ䡁䅕杣求䍁䅁兢桂䝁䄴兙湂䝁䅕兢求䝁䄴䅤杁䡁䅍睢獂䡁䅕䅤灂䝁䄸杢穂䑁䅳䅉桂䝁䄴党穂䡁䅑䅡求䡁䅍兡桂䍁䄸䅣桂䝁䅫杢杁䝁䄰兙畂䝁䅅睚求䝁䄰党畂䡁䅑䅉あ䡁䅉兙㕂䡁䅍䅉桂䝁䄴䅚杁䝁䅍睢瑂䡁䅁睢畂䝁䅕杢あ䡁䅍睏杁䝁䅅杢歂䍁䅁䅣祂䝁䄸杚求䡁䅍督灂䝁䄸杢桂䝁䅷䅉穂䝁䅕杣㉂䝁䅫睙求䡁䅍杌杁䙁䅑䅡求䍁䅁睙療䝁䄰䅣桂䝁䄴入婁䡉䅍䅉橂䡁䅕督あ䝁䄸兢求䡁䅉督杁䝁䅫杢橂䝁䅷兤歂䝁䅕䅉桂䝁䅍兤あ䝁䅕䅉橂䝁䅅杣求䍁䅁䅡療䡁䅍䅣灂䡁䅑兙獂䡁䅍䅌杁䡁䅣䅡療䝁䅷党穂䝁䅅䅢求䡁䅉督獁䍁䅁兙瑂䝁䅉兤獂䝁䅅䅤療䡁䅉入杁䝁䅍䅢灂䝁䄴兡橂䡁䅍䅌杁䝁䅅杢歂䍁䅁兙獂䡁䅑党祂䝁䄴兙あ䝁䅕䅉穂䝁䅫䅤求䍁䅁杚桂䝁䅍兡獂䝁䅫䅤灂䝁䅕督獁䍁䅁兡畂䝁䅍䅢ㅂ䝁䅑兡畂䝁䅣䅉療䡁䅕䅤睂䝁䅅䅤灂䝁䅕杢あ䍁䅁睙獂䝁䅫杢灂䝁䅍督獁䍁䅁䅡療䝁䄰党杁䝁䅧党桂䝁䅷䅤潂䍁䅁睙桂䡁䅉党杁䡁䅁杣療䡁䅙兡歂䝁䅕杣穂䍁䅷䅉桂䝁䄴䅚杁䝁䅷睢畂䝁䅣兌あ䝁䅕杣瑂䍁䅁睙桂䡁䅉党杁䝁䅙兙橂䝁䅫䅢灂䡁䅑兡求䡁䅍杌杁䕁䅫睑噂䍁䅁兔求䝁䅑兡橂䝁䅅䅢獁䍁䅁兓畂䝁䅍杌杁䡁䅣兙穂䍁䅁杚療䡁䅕杢歂䝁䅕䅚杁䝁䅫杢杁䑁䅅兏㑁䑁䅑䅉桂䝁䄴䅚杁䝁䅫督杁䝁䅉兙穂䝁䅕䅚杁䝁䅫杢杁䙁䅍兙畂䍁䅁睑獂䝁䅕兢求䝁䄴䅤求䍁䅷䅉䑂䝁䅅䅢灂䝁䅙睢祂䝁䄴兡桂䍁䄴䅁煂兆䅁杵䅫䕁䅫䅒䉂䕁䅍睔卂䙁䅁䅌杁䕁䅫杢橂䍁䄴䅌杁䡁䅑睢湂䝁䅕䅤潂䝁䅕杣杁䡁䅣兡あ䝁䅧䅉灂䡁䅑督杁䡁䅍兤楂䡁䅍兡歂䝁䅫兙祂䝁䅫党穂䍁䅷䅉求䝁䄴睚桂䝁䅣党穂䍁䅁兡畂䍁䅁䅤潂䝁䅕䅉湂䝁䅕杢求䡁䅉兙あ䝁䅫睢畂䍁䅷䅉あ䡁䅉兙畂䡁䅍兢灂䡁䅍督灂䝁䄸杢獁䍁䅁䅚灂䡁䅍䅤祂䝁䅫杙ㅂ䡁䅑兡療䝁䄴䅌杁䡁䅁兤祂䝁䅍䅡桂䡁䅍党獁䍁䅁兙畂䝁䅑䅉穂䝁䅅䅢求䍁䅁睢浂䍁䅁党獂䝁䅕睙あ䡁䅉兡橂䍁䅁党畂䝁䅕杣湂䡁䅫䅉灂䝁䄴䅉あ䝁䅧党杁䙁䅕杢灂䡁䅑党歂䍁䅁睕あ䝁䅅䅤求䡁䅍杌杁䙁䅑䅡求䍁䅁睙療䝁䄰䅣桂䝁䄴入杁䝁䄸䅣求䡁䅉兙あ䝁䅕督杁䑁䅅睎杁䝁䅧入歂䡁䅉睢睂䝁䄸睤求䡁䅉䅉湂䝁䅕杢求䡁䅉兙あ䝁䅫杢湂䍁䅁䅣獂䝁䅅杢あ䡁䅍䅉獂䝁䄸睙桂䡁䅑党歂䍁䅁兡畂䍁䅁督療䡁䅕䅤潂䝁䅕杣畂䍁䅁兓歂䝁䅅䅡療䍁䅁兙畂䝁䅑䅉求䝁䅅督あ䝁䅕杣畂䍁䅁睔祂䝁䅕睚療䝁䄴睏杁䡁䅑䅡祂䝁䅕党杁䝁䄴兙あ䡁䅕杣桂䝁䅷䅉湂䝁䅅督瑁䝁䅙兡祂䝁䅕䅚杁䡁䅁䅢桂䝁䄴䅤穂䍁䅁兡畂䍁䅁督療䡁䅕䅤潂䝁䅕杣畂䍁䅁兓歂䝁䅅䅡療䑁䅳䅉桂䝁䄴䅚杁䝁䅫杢あ䝁䅕杣求䡁䅍䅤穂䍁䅁兡畂䍁䅁䅤㍂䝁䄸䅉橂䝁䄸兙獂䍁䄰杚灂䡁䅉党歂䍁䅁督あ䝁䅕兙瑂䍁䅁党獂䝁䅕睙あ䡁䅉兡橂䍁䅁睚求䝁䄴党祂䝁䅅䅤灂䝁䄴睚杁䡁䅁䅢桂䝁䄴䅤穂䍁䅁䅢療䝁䅍兙あ䝁䅕䅚杁䝁䅫杢杁䙁䅣入療䝁䄰兡畂䝁䅣䅉桂䝁䄴䅚杁䕁䄴党㉂䝁䅅䅚桂䍁䄴䅉䉂䡁䅍䅉療䝁䅙䅉䕂䝁䅕睙求䝁䄰杙求䡁䅉䅉穁䑁䅅䅌杁䑁䅉䅍祁䑁䅍䅌杁䝁䅫䅤杁䝁䅧兙歂䍁䅁兙睂䡁䅁杣療䡁䅧兡瑂䝁䅅䅤求䝁䅷入杁䑁䅑䅌㍁䑁䅙杍杁䡁䅁睢獂䝁䅕兌瑂䝁䅫䅢求䡁䅍䅉療䝁䅙䅉潂䝁䅫睚潂䍁䄰杤療䝁䅷䅤桂䝁䅣党杁䡁䅑杣桂䝁䄴督瑂䝁䅫督穂䝁䅫睢畂䍁䅁䅢灂䝁䄴党穂䑁䅳䅉祁䑁䅍䅉穂䡁䅑党睂䍁䄰兤睂䍁䅁䅤祂䝁䅅杢穂䝁䄰兡穂䡁䅍兡療䝁䄴䅉穂䡁䅕杙穂䡁䅑兙あ䝁䅫睢畂䡁䅍䅉獂䝁䄸睙桂䡁䅑党歂䍁䅁兙あ䍁䅁䅣療䡁䅣党祂䍁䅁䅣獂䝁䅅杢あ䡁䅍睏杁䑁䅉免杁䡁䅑杣桂䝁䄴督瑂䝁䅫督穂䝁䅫睢畂䍁䅁督ㅂ䝁䅉督あ䝁䅅䅤灂䝁䄸杢穂䑁䅳䅉硁䑁䅅䅉穂䡁䅣兡あ䝁䅍䅡灂䝁䄴睚杁䡁䅍䅤桂䡁䅑兡療䝁䄴督㝁䍁䅁睍睁䍁䅁兢灂䡁䅧党歂䍁䄰兤穂䝁䅕䅉あ䡁䅉兙畂䡁䅍兢灂䡁䅍督灂䝁䄸杢杁䝁䅅杢歂䍁䅁䅚灂䡁䅍䅤祂䝁䅫杙ㅂ䡁䅑兡療䝁䄴䅉穂䡁䅕杙穂䡁䅑兙あ䝁䅫睢畂䡁䅍睏杁䑁䅅䅏㉁䍁䅁党畂䝁䅕杣湂䝁䅫来求䝁䅑䅉歂䝁䅫督あ䡁䅉兡楂䡁䅕䅤灂䝁䄸杢杁䡁䅍兤楂䡁䅍䅤桂䡁䅑兡療䝁䄴督㝁䍁䅁兙畂䝁䅑䅉祁䑁䅫䅌㍁䑁䅅䅎杁䡁䅁睢獂䝁䅕兌瑂䝁䅫䅢求䡁䅍䅉療䝁䅙䅉歂䝁䅫督あ䡁䅉兡楂䡁䅕䅤灂䝁䄸杢杁䝁䅷兡畂䝁䅕督獁䍁䅁兙畂䝁䅑䅉硁䑁䅍免杁䕁䄰睖杁䝁䄸杚杁䝁䅉兙あ䡁䅑党祂䡁䅫䅉穂䡁䅑睢祂䝁䅅睚求䍁䅷䅉桂䡁䅍䅉㍂䝁䅕䅢獂䍁䅁兙穂䍁䅁䅣祂䝁䄸杤灂䝁䅑党穂䍁䅁党獂䝁䅕睙あ䡁䅉兡橂䍁䅁兤あ䝁䅫䅢灂䡁䅑入杁䡁䅍党祂䡁䅙兡橂䝁䅕督杁䡁䅑睢杁䝁䅅䅣睂䡁䅉睢㑂䝁䅫兢桂䡁䅑党獂䡁䅫䅉㉁䑁䅍睍獁䑁䅁䅍睁䍁䅁杣求䡁䅑兙灂䝁䅷䅉橂䡁䅕督あ䝁䄸兢求䡁䅉督杁䝁䅫杢杁䡁䅍睢ㅂ䡁䅑䅡求䡁䅉杢杁䕁䅫䅚桂䝁䅧睢杁䝁䅅杢歂䍁䅁党桂䡁䅍䅤求䡁䅉杢杁䕁䄸杣求䝁䅣睢畂䍁䄴䅉啂䝁䅧党杁䝁䅍睢瑂䡁䅁兙畂䡁䅫䅉穂䝁䅕杣㉂䝁䅕督杁䝁䅍睢瑂䝁䄰党祂䝁䅍兡桂䝁䅷䅉桂䝁䄴䅚杁䝁䅫杢歂䡁䅕督あ䡁䅉兡桂䝁䅷䅉橂䡁䅕督あ䝁䄸兢求䡁䅉督獁䍁䅁睤潂䝁䅫睙潂䍁䅁兡畂䡁䅙睢獂䡁䅙党歂䍁䅁兡畂䍁䅁杚療䝁䄸䅚杁䡁䅁杣療䝁䅍党穂䡁䅍兡畂䝁䅣䅌杁䝁䅕䅢求䝁䅍䅤祂䝁䄸杢灂䝁䅍督杁䝁䅅杢歂䍁䅁睚求䝁䄴党祂䝁䅅䅢杁䝁䄰兙畂䡁䅕杚桂䝁䅍䅤ㅂ䡁䅉兡畂䝁䅣䅌杁䝁䅅睚祂䝁䅫睙ㅂ䝁䅷䅤ㅂ䡁䅉党獁䍁䅁䅡求䝁䅅䅢あ䝁䅧䅉橂䝁䅅杣求䍁䅷䅉湂䝁䄸杤求䡁䅉杢瑂䝁䅕杢あ䍁䅷䅉桂䝁䄴䅚杁䝁䅕䅚ㅂ䝁䅍兙あ䝁䅫睢畂䍁䄴䅉䩂䡁䅑䅉桂䝁䅷督療䍁䅁兡畂䡁䅙党穂䡁䅑督杁䝁䅫杢杁䝁䅧睢ㅂ䡁䅍兡畂䝁䅣䅉桂䝁䄴䅚杁䝁䄸䅤潂䝁䅕杣杁䡁䅉党桂䝁䅷䅉求䡁䅍䅤桂䡁䅑党杁䡁䅑兙㑂䍁䅁睙祂䝁䅕䅚灂䡁䅑䅉灂䝁䄴杤求䡁䅍䅤瑂䝁䅕杢あ䡁䅍杌杁䕁䅫䅒䉂䕁䅍睔卂䙁䅁䅌杁䕁䅫杢橂䍁䄴䅉㍂䝁䅅督杁䝁䅙睢ㅂ䝁䄴䅚求䝁䅑䅉灂䝁䄴䅉硁䑁䅫免ㅁ䍁䅁兙畂䝁䅑䅉灂䡁䅍䅉潂䝁䅕兙歂䡁䅅兤桂䡁䅉䅤求䡁䅉党歂䍁䅁兡畂䍁䅁村療䝁䅫督求䍁䅷䅉䩂䝁䅑兙潂䝁䄸杌䅁䍁塕䅁慁睄䅁兓䕂䕁䅕䅗杁䕁䅍睢祂䡁䅁睢祂䝁䅅䅤灂䝁䄸杢獁䍁䅁䅤療䝁䅣党あ䝁䅧党祂䍁䅁睤灂䡁䅑䅡杁䝁䅫䅤穂䍁䅁督ㅂ䝁䅉督灂䝁䅑兡桂䡁䅉兡求䡁䅍䅌杁䡁䅁杣療䡁䅙兡歂䝁䅕督杁䝁䅅䅣睂䝁䅷兡求䝁䅑䅉穂䝁䄸䅢ㅂ䡁䅑兡療䝁䄴督杁䡁䅣睢祂䝁䅷䅚㍂䝁䅫䅚求䍁䄴䅉啂䝁䅧党杁䝁䅍睢瑂䡁䅁兙畂䡁䅫䅉療䡁䅁党祂䝁䅅䅤求䡁䅍䅉あ䝁䅧杣療䡁䅕睚潂䍁䅁䅤潂䡁䅉党求䍁䅁督求䝁䅣兢求䝁䄴䅤穂䑁䅯䅉䝂䝁䅷兤灂䝁䅑䅉流䍁䅁兔求䡁䅑党祂䝁䅫杢湂䍁䅁䅖求䝁䅍䅡畂䝁䄸䅢療䝁䅣兡求䡁䅍䅉潁䕁䅙兔啂䍁䅫䅌杁䕁䅧党桂䝁䅷䅤潂䍁䅁杊杁䙁䅍睙灂䝁䅕杢橂䝁䅕䅉啂䝁䅕睙潂䝁䄴睢獂䝁䄸睚灂䝁䅕督杁䍁䅧䅓呂䙁䅑克獁䍁䅁兙畂䝁䅑䅉䝂䝁䅫杣求䍁䅁杊杁䙁䅍兙浂䝁䅕䅤㕂䍁䄸䅒灂䡁䅙党祂䡁䅍兡浂䝁䅫党歂䍁䅁䅕祂䝁䄸䅚ㅂ䝁䅍䅤穂䍁䅁䅋䝂䙁䅍䅒兂䍁䅫杌杁䙁䅑䅡求䍁䅁杒乂䙁䅑䅉穂䝁䅕睚瑂䝁䅕杢あ䍁䅁䅚求䡁䅍兡湂䝁䄴督獁䍁䅁䅣祂䝁䄸䅚ㅂ䝁䅍党穂䍁䅷䅉桂䝁䄴䅚杁䝁䅑兡穂䡁䅑杣灂䝁䅉兤あ䝁䅕督杁䡁䅁睢穂䝁䅫䅤灂䡁䅙党杁䝁䅑兡穂䡁䅁䅢桂䝁䅍党瑂䝁䅕杢あ䍁䅁䅣ㅂ䝁䄰䅣穂䍁䅷䅉㉂䝁䅅䅢㉂䝁䅕督獁䍁䅁督瑂䝁䅅䅢獂䍁䅁杤療䝁䅷兤瑂䝁䅕䅉睂䡁䅉睢㉂䝁䅕杣穂䍁䅷䅉浂䝁䅷睢㍂䍁䅁兢求䡁䅑党祂䡁䅍䅌杁䝁䅫杢煂䝁䅕睙あ䝁䄸杣穂䍁䅷䅉桂䝁䄴䅚杁䝁䄸䅤潂䝁䅕杣杁䝁䅙䅢ㅂ䝁䅫䅚瑁䝁䅧兙畂䝁䅑䅢灂䝁䄴睚杁䡁䅁兤瑂䡁䅁䅉瑂䝁䄸䅚ㅂ䝁䅷党穂䍁䅁兙畂䝁䅑䅉穂䡁䅫督あ䝁䅕兢穂䍁䅷䅉桂䡁䅍䅉㍂䝁䅕䅢獂䍁䅁兙穂䍁䅁杚獂䝁䄸睤杁䝁䄰睢畂䝁䅫䅤療䡁䅉兡畂䝁䅣䅉桂䝁䄴䅚杁䝁䄸䅤潂䝁䅕杣杁䡁䅍党祂䡁䅙兡橂䝁䅕督杁䝁䅙睢祂䍁䅁䅤潂䝁䅕䅉浂䝁䄸睢歂䍁䅷䅉橂䝁䅧党瑂䝁䅫睙桂䝁䅷䅌杁䝁䅣党畂䝁䅕杣桂䝁䅷䅉灂䝁䄴䅚ㅂ䡁䅍䅤祂䝁䅫兙獂䍁䅷䅉㍂䝁䅅䅤求䡁䅉䅉桂䝁䄴䅚杁䡁䅣兙穂䡁䅑党㍂䝁䅅䅤求䡁䅉䅌杁䝁䅅睚祂䝁䅫睙ㅂ䝁䅷䅤ㅂ䡁䅉兙獂䍁䅷䅉桂䝁䄴䅚杁䝁䅕杢求䡁䅉睚㕂䍁䅁兡畂䝁䅑兤穂䡁䅑杣灂䝁䅕督畁䍁䅁䅖潂䝁䅕䅉䥂䙁䅍䅖杁䡁䅍党湂䝁䄰党畂䡁䅑䅉歂䝁䅕督灂䝁䅣杢穂䍁䅷䅉睂䡁䅉睢歂䡁䅕睙求䡁䅍䅌杁䝁䅅杢歂䍁䅁䅚灂䡁䅍䅤祂䝁䅫杙ㅂ䡁䅑党穂䍁䅁䅣祂䝁䅕睙灂䡁䅍兡療䝁䄴䅉浂䝁䅷兤灂䝁䅑兡橂䡁䅍䅉睂䝁䄸督灂䡁䅑兡㉂䝁䅕䅉歂䝁䅫督睂䝁䅷兙橂䝁䅕兢求䝁䄴䅤杁䡁䅁兤瑂䡁䅁督獁䍁䅁䅣療䡁䅣䅚求䡁䅉䅉桂䝁䄴䅚杁䝁䅷兡硂䡁䅕兡歂䍁䅁䅣祂䝁䄸睙求䡁䅍督灂䝁䄴睚杁䡁䅑党橂䝁䅧杢療䝁䅷睢湂䝁䅫党穂䍁䅷䅉歂䡁䅉入灂䝁䄴睚杁䡁䅍入穂䡁䅑党瑂䡁䅍䅌杁䝁䄰兡橂䡁䅉睢瑁䡁䅁杣求䝁䅍兡穂䝁䅫睢畂䍁䅁睙療䝁䄰䅣療䝁䄴党畂䡁䅑督獁䍁䅁䅣畂䝁䅕兤瑂䝁䅅䅤灂䝁䅍䅉橂䝁䄸兢睂䝁䄸杢求䝁䄴䅤穂䍁䅁兙畂䝁䅑䅉穂䝁䅕兙獂䝁䅫杢湂䍁䅁督療䝁䅷兤あ䝁䅫睢畂䡁䅍䅌杁䝁䅧兡湂䝁䅧䅉睂䝁䅕杣浂䝁䄸杣瑂䝁䅅杢橂䝁䅕䅉瑂䝁䄸䅢歂䝁䅕䅚杁䝁䅅杢歂䍁䅁党㑂䡁䅑杣ㅂ䝁䅑党歂䍁䅁督求䝁䅅䅢灂䝁䄴睚杁䝁䅍睢瑂䡁䅁睢畂䝁䅕杢あ䡁䅍䅌杁䝁䅍兤穂䡁䅑睢瑂䍁䅁兢求䝁䅍䅡桂䝁䄴兡橂䝁䅅䅢杁䝁䅅杢歂䍁䅁督潂䝁䅅杚あ䍁䅁督求䝁䅅䅢穂䍁䅷䅉求䝁䄴睚灂䝁䄴党求䡁䅉党歂䍁䅁䅡㕂䝁䅣兡求䝁䄴兡橂䍁䅁兢灂䡁䅧党祂䡁䅍䅉桂䝁䄴䅚杁䡁䅙兙獂䡁䅙党穂䍁䅷䅉楂䝁䅫睢橂䝁䄸兢睂䝁䅅䅤灂䝁䅉䅢求䍁䅁兢求䝁䅑兡橂䝁䅅䅢杁䝁䅑党㉂䝁䅫睙求䡁䅍䅉桂䝁䄴䅚杁䝁䅫兢睂䝁䅷兙畂䡁䅑兙楂䝁䅷党穂䍁䅷䅉桂䝁䅫杣杁䝁䅍睢瑂䡁䅁杣求䡁䅍督療䡁䅉督杁䝁䅅杢歂䍁䅁杙獂䝁䄸睤求䡁䅉督獁䍁䅁睢睂䡁䅑兡橂䝁䅅䅢杁䝁䅍睢瑂䡁䅁睢畂䝁䅕杢あ䡁䅍䅉桂䝁䄴䅚杁䝁䅍睢桂䡁䅑兡畂䝁䅣督獁䍁䅁䅢桂䝁䅉睢祂䝁䅅䅤療䡁䅉入杁䝁䅅杢歂䍁䅁睙療䝁䄰兢求䡁䅉睙灂䝁䅅䅢杁䝁䅕兣ㅂ䝁䅫䅣瑂䝁䅕杢あ䍁䅷䅉桂䝁䄴䅚杁䡁䅁杣求䝁䅍兡穂䝁䅫睢畂䍁䅁䅣潂䝁䄸䅤療䝁䄴兡橂䍁䅁督療䝁䅷兤あ䝁䅫睢畂䡁䅍杌杁䙁䅑䅡灂䡁䅍䅉穂䝁䅕睚瑂䝁䅕杢あ䍁䅁督求䡁䅉杤求䡁䅍䅉浂䝁䄸睢歂䍁䅁兙畂䝁䅑䅉楂䝁䅕杤求䡁䅉兙湂䝁䅕䅌杁䝁䅷兡浂䝁䅕䅉穂䝁䅍兡求䝁䄴睙求䡁䅍䅌杁䝁䅅杢桂䝁䅷入あ䝁䅫睙桂䝁䅷䅉灂䝁䄴督あ䡁䅉兤瑂䝁䅕杢あ䡁䅍䅌杁䡁䅁䅡桂䡁䅉兢桂䝁䅍党ㅂ䡁䅑兡橂䝁䅅䅢杁䝁䅅杢歂䍁䅁杙灂䝁䄸䅣潂䝁䅅杣瑂䝁䅅睙求䡁䅕䅤灂䝁䅍兙獂䍁䅷䅉灂䝁䄴䅚ㅂ䡁䅍䅤祂䝁䅫兙獂䍁䅷䅉穂䝁䅕兢灂䝁䅍睢畂䝁䅑兤橂䡁䅑睢祂䍁䅷䅉桂䡁䅕䅤療䝁䄰睢あ䝁䅫杤求䍁䄸䅤祂䝁䅅杢穂䡁䅁睢祂䡁䅑兙あ䝁䅫睢畂䍁䅷䅉瑂䝁䅕䅚灂䝁䅍兙獂䍁䄸䅚求䝁䄴䅤桂䝁䅷䅌杁䝁䅕杢求䡁䅉睚㕂䍁䅷䅉橂䝁䄸督瑂䝁䅕䅤灂䝁䅍督獁䍁䅁兢桂䡁䅉兡畂䝁䅕䅌杁䝁䅍䅡求䝁䄰兡橂䝁䅅䅢獁䍁䅁睤桂䡁䅍䅤求䡁䅣兙あ䝁䅕杣杁䝁䅅杢歂䍁䅁睤桂䡁䅑党祂䍁䅁䅤祂䝁䅕兙あ䝁䄰党畂䡁䅑䅌杁䡁䅉党穂䝁䅕兙祂䝁䅍䅡杁䝁䅅杢歂䍁䅁兙求䡁䅉睢穂䡁䅁兙橂䝁䅕睌歂䝁䅕杚求䝁䄴督求䍁䅁兢桂䡁䅉睡求䡁䅑督畁䍁䅁䅖潂䝁䅕䅉䝂䙁䅍䅒兂䍁䅁督求䝁䅣兢求䝁䄴䅤杁䝁䅑党穂䝁䅫睚畂䡁䅍䅌杁䡁䅁杣療䝁䅑兤橂䝁䅕督獁䍁䅁兙畂䝁䅑䅉歂䝁䅫督あ䡁䅉兡楂䡁䅕䅤求䡁䅍䅉浂䝁䅫杣求䝁䅙兡湂䝁䅧䅤灂䝁䄴睚杁䡁䅁兤瑂䡁䅁督獁䍁䅁杤桂䝁䅷杤求䡁䅍䅉桂䝁䄴䅚杁䝁䅍睢畂䡁䅑杣療䝁䅷督獁䍁䅁杣求䡁䅍睙ㅂ䝁䅕䅉あ䝁䄸睢獂䡁䅍䅌杁䝁䅷兡浂䡁䅑兡畂䝁䅣䅉楂䝁䅅睚穂䍁䅷䅉桂䝁䄴䅚杁䝁䄸䅤潂䝁䅕杣杁䝁䅍睢瑂䡁䅁睢畂䝁䅕杢あ䡁䅍䅉桂䝁䄴䅚杁䡁䅍入穂䡁䅑党瑂䡁䅍䅉浂䝁䄸杣杁䡁䅑䅡求䍁䅁杚灂䡁䅉党杁䝁䅅杢歂䍁䅁杣求䡁䅍睙ㅂ䝁䅕䅉灂䝁䄴䅚ㅂ䡁䅍䅤祂䡁䅫睏杁䝁䅕杢湂䝁䅫杢求䝁䅕杣求䝁䅑䅉穂䡁䅑兙灂䝁䄴䅢求䡁䅍督杁䡁䅍䅤求䝁䅕䅢杁䝁䅉兙畂䝁䅑兡畂䝁䅣䅉桂䝁䄴䅚杁䝁䅍䅢桂䝁䄰䅣灂䝁䄴睚杁䝁䅑党㉂䝁䅫睙求䡁䅍䅉浂䝁䄸杣杁䡁䅙兙祂䝁䅫睢ㅂ䡁䅍䅉灂䝁䄴䅚ㅂ䡁䅍䅤祂䝁䅫兙獂䍁䅁兙畂䝁䅑䅉橂䝁䄸兢瑂䝁䅕杣橂䝁䅫兙獂䍁䅁兙睂䡁䅁䅢灂䝁䅍兙あ䝁䅫睢畂䡁䅍睏杁䝁䅅杢歂䍁䅁䅣祂䝁䅕睙灂䡁䅍兡療䝁䄴䅉求䡁䅅兤灂䡁䅁兢求䝁䄴䅤杁䝁䅙睢祂䍁䅁䅚灂䡁䅍䅣求䝁䄴督灂䝁䄴睚獁䍁䅁兢求䡁䅑党祂䝁䅫杢湂䍁䅷䅉桂䝁䄴䅚杁䝁䄰兡㑂䝁䅫杢湂䍁䅁睙療䝁䅷睢祂䝁䅅杢あ䡁䅍䅉桂䝁䄴䅚杁䡁䅁兙灂䝁䄴䅤穂䍁䅁兤穂䝁䅕䅚杁䝁䅫杢杁䡁䅉党あ䝁䅅兡獂䍁䅁兙畂䝁䅑䅉橂䝁䄸兢瑂䝁䅕杣橂䝁䅫兙獂䍁䅁杙ㅂ䡁䅍兡畂䝁䅕督穂䝁䅕督畁䍁䅁兓䕂䕁䅕䅗杁䕁䅍睢祂䡁䅁睢祂䝁䅅䅤灂䝁䄸杢杁䡁䅣兙穂䍁䅁兡畂䝁䅍睢祂䡁䅁睢祂䝁䅅䅤求䝁䅑䅉灂䝁䄴䅉硁䑁䅫䅏㍁䍁䅁兙畂䝁䅑䅉灂䡁䅍䅉潂䝁䅕兙歂䡁䅅兤桂䡁䅉䅤求䡁䅉党歂䍁䅁兡畂䍁䅁杔療䡁䅉䅤潂䝁䅉杣療䝁䄸睡獁䍁䅁兓獂䝁䅷兡畂䝁䄸兡穂䍁䄴䅁畃睅䅁䅫䄴䕁䅫䅒䙂䙁䅧䅗杁䕁䅷兙楂䝁䄸杣桂䡁䅑睢祂䝁䅫党穂䍁䅷䅉䩂䝁䄴睙畁䍁䅁䅚求䡁䅙党獂䝁䄸䅣穂䍁䅷䅉瑂䝁䅅杢ㅂ䝁䅙兙橂䡁䅑兤祂䝁䅕督獁䍁䅁兙畂䝁䅑䅉歂䝁䅫督あ䡁䅉兡楂䡁䅕䅤求䡁䅍䅉睂䡁䅉睢歂䡁䅕睙あ䡁䅍䅉睂䡁䅉兡瑂䝁䅅杣灂䝁䅷入杁䝁䅙睢祂䍁䅁䅤潂䝁䅕䅉橂䝁䄸兢睂䝁䅅杢灂䝁䄸杢杁䝁䅅杢灂䝁䄰兙獂䍁䅁杤求䡁䅑党祂䝁䅫杢桂䡁䅉入獁䍁䅁䅢灂䡁䅙党穂䡁䅑睢橂䝁䅳䅉桂䝁䄴䅚杁䡁䅁睢ㅂ䝁䅷䅤祂䡁䅫䅌杁䝁䅑兙灂䡁䅉入獁䍁䅁兙畂䝁䅑䅉㍂䝁䅅䅤求䡁䅉䅉あ䝁䅕督あ䝁䅫杢湂䍁䅁兢桂䡁䅉睡求䡁䅑督杁䝁䅫杢杁䕁䅅杚祂䝁䅫睙桂䍁䅷䅉あ䝁䅧党杁䕁䅅督灂䝁䅅䅉兂䝁䅅睙灂䝁䅙兡橂䍁䅷䅉䑂䝁䅅杢桂䝁䅑兙獁䍁䅁兒ㅂ䡁䅉睢睂䝁䅕䅌杁䕁䅷兙あ䝁䅫杢杁䕁䅅兢求䡁䅉兡橂䝁䅅䅌杁䝁䅅杢歂䍁䅁兡畂䡁䅑党祂䝁䄴兙あ䝁䅫睢畂䝁䅅䅢獂䡁䅫杌杁䙁䅑䅡求䍁䅁睙療䝁䄰䅣桂䝁䄴入杁䝁䄸䅣求䡁䅉兙あ䝁䅕督杁䡁䅑䅡祂䝁䄸兤湂䝁䅧䅉あ䝁䅧杣求䝁䅕䅉穂䝁䅕睚瑂䝁䅕杢あ䡁䅍杏杁䕁䅍睢瑂䡁䅁兙畂䝁䅫睢畂䍁䅁兑畂䝁䅫兢桂䝁䅷䅉䡂䡁䅉睢ㅂ䡁䅁睏杁䙁䅣兙あ䝁䅕杣杁䙁䅅兤桂䝁䅷兡あ䡁䅫䅉兂䡁䅉睢歂䡁䅕睙あ䡁䅍睏杁䝁䅅杢歂䍁䅁䅔灂䡁䅙党穂䡁䅑睢橂䝁䅳䅌杁䙁䅁睢ㅂ䝁䅷䅤祂䡁䅫䅉桂䝁䄴䅚杁䕁䅑兙灂䡁䅉入畁䍁䅁兓あ䍁䅁兙獂䡁䅍睢杁䡁䅁杣療䡁䅙兡歂䝁䅕督杁䡁䅁睢灂䝁䄴䅤瑁䝁䄸杚瑁䝁䅍兙祂䝁䅕䅉㉂䝁䅕䅤求䡁䅉兡畂䝁䅅杣㕂䍁䅁䅚灂䝁䅅睚畂䝁䄸督あ䝁䅫睙杁䡁䅁杣療䝁䅑兤橂䡁䅑督獁䍁䅁兡畂䝁䅍䅢ㅂ䝁䅑兡畂䝁䅣䅉灂䝁䄴督あ䡁䅉兤瑂䝁䅕杢あ䡁䅍䅌杁䝁䅍睢畂䡁䅍兤瑂䝁䅅杙獂䝁䅕督獁䍁䅁兙畂䝁䅑䅉祂䝁䅅䅣灂䝁䅑䅉桂䡁䅍督桂䡁䅫䅉あ䝁䅕督あ䍁䅁睡灂䡁䅑督㝁䍁䅁杤求䡁䅑党祂䝁䅫杢桂䡁䅉入杁䡁䅉党浂䝁䅕杣求䝁䄴睙求䍁䅁䅢桂䝁䅉睢祂䝁䅅䅤療䡁䅉入杁䝁䅑兡桂䝁䅣杢療䡁䅍䅤灂䝁䅍䅉桂䝁䄴䅚杁䝁䅍睢畂䡁䅍兤獂䡁䅑兡畂䝁䅣䅉穂䝁䅕杣㉂䝁䅫睙求䡁䅍睏杁䡁䅁杣桂䝁䅍䅤灂䝁䅍党杁䝁䄰兙畂䝁䅅睚求䝁䄰党畂䡁䅑䅉桂䝁䄴䅚杁䝁䅑兡桂䝁䅣杢療䡁䅍䅤灂䝁䅍䅉灂䝁䄰兙湂䝁䅫杢湂䍁䅁督㕂䡁䅍䅤求䝁䄰督杁䝁䅅杢歂䍁䅁督求䡁䅉杤灂䝁䅍党穂䍁䅁杚療䡁䅉䅉㉂䝁䅕䅤求䡁䅉兡畂䝁䅅杣灂䝁䅅杢穂䑁䅳䅉桂䝁䄴䅚杁䝁䅧党桂䝁䅷䅤潂䍁䅁兢療䝁䄴兡あ䝁䄸杣灂䝁䄴睚獁䍁䅁杙灂䝁䄸䅢療䝁䅣兡橂䝁䅅䅢杁䝁䄰兙あ䝁䅕杣灂䝁䅅䅢穂䍁䅁䅤求䡁䅍䅤灂䝁䄴睚獁䍁䅁兙畂䝁䅑䅉獂䝁䅅杙療䡁䅉兙あ䝁䄸杣㕂䍁䅁䅚灂䝁䅅睚畂䝁䄸督あ䝁䅫睙杁䝁䅫杢穂䡁䅑杣ㅂ䝁䄰党畂䡁䅑督獁䍁䅁兙畂䝁䅑䅉穂䝁䅕杣㉂䝁䅫睙求䡁䅍䅉浂䝁䄸杣杁䝁䅉兡療䝁䄰党歂䝁䅫睙桂䝁䅷䅉祂䝁䅕督求䝁䅅杣橂䝁䅧䅉橂䝁䄸兢瑂䡁䅕杢灂䡁䅑入畁䍁䅁兓畂䍁䅁兙歂䝁䅑兡あ䝁䅫睢畂䍁䅷䅉あ䝁䅧党杁䝁䅍睢瑂䡁䅁兙畂䡁䅫䅉療䝁䅙杚求䡁䅉督杁䝁䅑兡桂䝁䅣杢療䡁䅍䅤灂䝁䅍䅉桂䝁䄴䅚杁䝁䅧党桂䝁䅷䅤潂䍁䄰兢療䝁䄴兡あ䝁䄸杣灂䝁䄴睚杁䡁䅁杣療䝁䅑兤橂䡁䅑督杁䝁䅙睢祂䍁䅁䅢灂䡁䅙党穂䡁䅑睢橂䝁䅳䅌杁䡁䅁睢ㅂ䝁䅷䅤祂䡁䅫䅌杁䝁䅅杢歂䍁䅁䅚桂䝁䅫杣㕂䑁䅳䅉睂䡁䅉睢歂䡁䅕睙あ䡁䅍䅉あ䝁䅧兙あ䍁䅁䅤求䡁䅍䅤杁䡁䅣兙あ䝁䅕杣杁䝁䅙睢祂䍁䅁杤桂䡁䅉兡療䡁䅕督杁䝁䄰兡橂䡁䅉睢楂䝁䅫睢獂䝁䄸睚灂䝁䅍兙獂䍁䅁睙療䝁䄴䅤桂䝁䄰兡畂䝁䅅杢あ䡁䅍睏杁䡁䅁睢灂䝁䄴䅤瑁䝁䄸杚瑁䝁䅍兙祂䝁䅕䅉求䝁䅷党橂䡁䅑杣療䝁䅷入あ䝁䅕督杁䝁䅅杢歂䍁䅁杙獂䝁䄸睢歂䍁䅁睚桂䡁䅍䅉桂䝁䄴兙獂䡁䅫来求䡁䅉督㝁䍁䅁兡畂䍁䄰睙獂䝁䅫杢灂䝁䅍䅉橂䝁䅧党瑂䝁䅫督あ䡁䅉入獁䍁䅁杙獂䝁䄸睢歂䍁䅁兙畂䝁䅑䅉ㅂ䡁䅉兡畂䝁䅕䅉橂䝁䅧党瑂䝁䅫督あ䡁䅉入獁䍁䅁䅡求䝁䄰兙あ䝁䄸䅢療䝁䅣入獁䍁䅁兡瑂䝁䄰兤畂䝁䄸兙穂䡁䅍兙㕂䍁䅷䅉ㅂ䡁䅉兡畂䝁䅅䅢㕂䡁䅍兡穂䍁䅷䅉桂䝁䄴䅚杁䝁䅍睢桂䝁䅣兤獂䝁䅅䅤灂䝁䄸杢杁䝁䅅杢桂䝁䅷入㙂䝁䅕杣穂䑁䅳䅉桂䝁䄴䅚杁䙁䅍杔䉂䙁䅁䅉祂䝁䅅䅣灂䝁䅑䅉桂䡁䅍督桂䡁䅫督杁䡁䅑党穂䡁䅑䅉牂䝁䅫䅤穂䍁䄴䅉䝂䡁䅕杣あ䝁䅧党祂䍁䅷䅉灂䡁䅑䅉睂䡁䅉睢㉂䝁䅫䅚求䡁䅍䅉䑂䝁䄸䅢灂䝁䅷党祂䡁䅑䅌杁䕁䅍睢獂䝁䅫䅢求䡁䅉䅤瑁䑁䅅䅏獁䍁䅁兙畂䝁䅑䅉䑂䝁䄸䅢灂䡁䅍兤祂䝁䅕䅉あ䝁䅕督あ䡁䅍䅌杁䡁䅣䅡灂䝁䅍䅡杁䝁䅑党あ䝁䅕睙あ䍁䅁䅤潂䝁䅕䅉睂䡁䅉党穂䝁䅕杢橂䝁䅕䅉療䝁䅙䅉あ䝁䄸䅤桂䝁䅷䅉橂䝁䄸䅢灂䝁䅙睢祂䝁䄰督杁䝁䅅杢歂䍁䅁兒畁䍁䅁睙療䝁䅷兡杁䝁䅫杢杁䡁䅣兙あ䝁䅕杣㝁䍁䅁兒畂䡁䅑党祂䝁䄸䅢求䡁䅉䅤獁䍁䅁䅕穂䝁䅕兤歂䝁䅅䅢求䡁䅉䅤獁䍁䅁杒灂䝁䅷䅤桂䍁䄰兔桂䡁䅧䅉桂䝁䄴䅚杁䕁䅙兡獂䡁䅑兙瑁䕁䄰兙㑂䍁䅁䅥睂䡁䅉党穂䡁䅍䅌杁䕁䅷党湂䝁䅫睢獂䝁䅕杣あ䍁䅷䅉桂䝁䄴䅚杁䙁䅅兤桂䝁䄴䅤灂䍁䄰䅖祂䝁䅅入杁䡁䅁杣療䝁䅑兤橂䡁䅑督㝁䍁䅁兙畂䝁䅑䅉㉂䝁䅕䅤求䡁䅉兡畂䝁䅅杣㕂䍁䅁督療䝁䅙䅤㍂䝁䅅杣求䍁䅁兙畂䝁䅑䅉穂䝁䅕杣㉂䝁䅫睙求䡁䅍䅉浂䝁䄸杣杁䝁䅫杢歂䝁䅕䅣求䝁䄴䅚求䝁䄴䅤杁䡁䅙党あ䝁䅕杣灂䝁䄴兙祂䡁䅫䅉橂䝁䅷兡畂䝁䅫睙穂䍁䅁兙畂䝁䅑䅉橂䝁䄸杣睂䝁䄸杣桂䡁䅑党杁䝁䅣杣療䡁䅕䅣穂䍁䄴䅉䉂䝁䅑䅚灂䡁䅑兡療䝁䄴兙獂䝁䅷入獁䍁䅁䅤潂䝁䅕䅉橂䝁䄸兢睂䝁䅅杢㕂䍁䅁睢浂䝁䅙党祂䡁䅍䅉潂䡁䅕兢桂䝁䄴䅉瑂䝁䅕䅚灂䝁䅍兙獂䍁䅁䅣療䝁䅫杢あ䍁䄰睢浂䍁䄰睙桂䡁䅉党杁䡁䅁杣療䝁䅑兤橂䡁䅑督杁䝁䅅杢歂䍁䅁䅢桂䝁䅉睢祂䝁䅅䅤療䡁䅉入杁䝁䅑兡桂䝁䅣杢療䡁䅍䅤灂䝁䅍督杁䡁䅍党祂䡁䅙兡橂䝁䅕督畁䍁䅁䅖潂䝁䅕䅉橂䝁䄸兢睂䝁䅅杢㕂䍁䅁兢桂䡁䅉睡求䡁䅑督杁䝁䅫䅤穂䍁䅁䅣祂䝁䄸䅚ㅂ䝁䅍䅤穂䍁䅁䅤潂䡁䅉睢ㅂ䝁䅣䅡杁䝁䄰兙祂䝁䅳党あ䝁䅫杢湂䍁䅷䅉橂䡁䅕督あ䝁䄸兢求䡁䅉䅉穂䝁䅕杣㉂䝁䅫睙求䍁䅷䅉穂䝁䅅䅢求䡁䅍䅌杁䝁䅅杢歂䍁䅁䅤求䝁䅍䅡畂䝁䅫睙桂䝁䅷䅉穂䝁䅕杣㉂䝁䅫睙求䍁䅁睚祂䝁䄸兤睂䡁䅍䅌杁䝁䅅督杁䡁䅣党獂䝁䅷䅉桂䡁䅍䅉あ䝁䅧杣療䡁䅕睚潂䍁䅁兡畂䝁䅑党睂䝁䅕杢歂䝁䅕杢あ䍁䅁䅚灂䡁䅍䅤祂䝁䅫杙ㅂ䡁䅑睢祂䡁䅍䅉桂䝁䄴䅚杁䝁䄸䅤潂䝁䅕杣杁䡁䅉党穂䝁䅕䅢獂䝁䅕杣穂䍁䄴䅉䩂䕁䅑兒奂䙁䅧䅉䵂䝁䅅杙療䡁䅉兙あ䝁䄸杣灂䝁䅕督獁䍁䅁兓畂䝁䅍杌杁䡁䅣兙穂䍁䅁兡畂䝁䅍睢祂䡁䅁睢祂䝁䅅䅤求䝁䅑䅉灂䝁䄴䅉硁䑁䅫䅏穁䍁䅁兙畂䝁䅑䅉灂䡁䅍䅉潂䝁䅕兙歂䡁䅅兤桂䡁䅉䅤求䡁䅉党歂䍁䅁兡畂䍁䅁睖求䡁䅍䅤楂䡁䅉睢療䝁䅳䅌杁䕁䄰兙灂䝁䄴党畁䅁䅁桊䅣䅁䅯䅁䩂䕁䅑䅗奂䅁䅁杸䅉䅁䅧䅁䩂䕁䅕䅗䅁䭁䐴䅁䥁䅁䅁兓䝂䕁䅙䅁婂杁䅁权䅁䕁䅫䅔乂䕁䄴䅁乁杁䅁权䅁䕁䅫杔䑂䙁䅫䅁流杁䅁权䅁䕁䅫杔啂䕁䅍䅁䑃睁䅁权䅁䕁䅫杔啂䙁䅕䅁杁杁䅁权䅁䕁䅫杔坂䕁䅧䅁桃睁䅁杂䅁䕁䅫䅕䅁䍁䑯䅁䥁䅁䅁兓兂䕁䅣䅁乃睁䅁䅦䅷䕁䅫䅕䡂䍁䅁䅕潂䝁䄸䅤療䝁䄴兡橂䡁䅍䅉䑂䝁䄸杣睂䝁䄸杣桂䡁䅑兡療䝁䄴䅉歂䝁䅕杤求䝁䅷睢睂䡁䅍䅌杁䝁䄰兙畂䡁䅕杚桂䝁䅍䅤ㅂ䡁䅉党穂䍁䅷䅉桂䝁䄴䅚杁䡁䅍党獂䝁䅷督杁䡁䅙兙祂䝁䅫睢ㅂ䡁䅍䅉潂䝁䅫睚潂䍁䄰䅣求䡁䅉杚療䡁䅉兢桂䝁䄴睙求䍁䅁杚灂䝁䅉党祂䍁䅁䅢桂䡁䅍党祂䡁䅍䅌杁䝁䅙兡楂䝁䅕杣杁䝁䅅兢睂䝁䅷兡浂䝁䅫党祂䡁䅍䅌杁䝁䅅杢歂䍁䅁䅚灂䝁䄸䅚求䍁䅁䅢桂䡁䅍党祂䡁䅍䅉ㅂ䡁䅍党歂䍁䅁兡畂䍁䅁杤桂䡁䅉兡療䡁䅕督杁䝁䅅䅣睂䝁䅷兡橂䝁䅅䅤灂䝁䄸杢穂䍁䅁䅣祂䝁䅫兢桂䡁䅉兡獂䡁䅫䅉灂䝁䄴䅉瑂䝁䅅䅤求䡁䅉兡桂䝁䅷督杁䡁䅁杣療䝁䅍党穂䡁䅍兡畂䝁䅣䅉㍂䝁䄸杣獂䝁䅑睤灂䝁䅑党畁䍁䅁兓あ䡁䅍䅉獂䝁䅅督求䡁䅉䅉睂䡁䅉睢歂䡁䅕睙あ䡁䅍䅉灂䝁䄴睙獂䡁䅕䅚求䍁䅁䅡㕂䝁䅉杣灂䝁䅑䅉浂䝁䅫杙求䡁䅉兌穂䝁䄸䅢灂䝁䅑䅉穂䡁䅑兙あ䝁䅕䅉獂䝁䅅督求䡁䅉督杁䡁䅣兡あ䝁䅧䅉湂䡁䅉党求䝁䄴䅉桂䝁䄴䅚杁䡁䅕䅢あ䡁䅉兙㉂䝁䅫睢獂䝁䅕䅤杁䡁䅣兙㉂䝁䅕䅢求䝁䄴睚あ䝁䅧督㝁䍁䅁杚灂䝁䅉党祂䍁䅁䅣灂䝁䅣䅤桂䝁䅫䅢求䝁䅑䅉睂䝁䅅睙牂䝁䅅睚求䝁䅑䅉歂䝁䅫睢歂䝁䅕督杁䝁䅅杢歂䍁䅁杚灂䝁䅉党祂䍁䅁睙療䡁䅕䅣獂䝁䅕䅚杁䝁䅑兡祂䝁䅕睙あ䍁䅁䅚灂䝁䄸䅚求䍁䅁䅢桂䡁䅍党祂䍁䅁督㕂䡁䅍䅤求䝁䄰督㝁䍁䅁䅡灂䝁䅣䅡瑁䝁䅕杢求䡁䅉睚㕂䍁䅁䅣ㅂ䝁䅷督求䝁䅑䅉獂䝁䅅督求䡁䅉督獁䍁䅁兢ㅂ䝁䅷䅤灂䍁䄰睤桂䡁䅙党獂䝁䅕杢湂䡁䅑䅡杁䝁䅅杢歂䍁䅁䅤ㅂ䝁䄴兙楂䝁䅷党杁䝁䅷兙穂䝁䅕杣穂䍁䅷䅉桂䝁䄴䅚杁䡁䅍兡畂䝁䅣䅢求䍁䄰䅣療䝁䅷兙祂䝁䅫来桂䡁䅑兡療䝁䄴䅉桂䝁䄴䅚杁䡁䅍兡畂䝁䅣䅢求䍁䄰杚祂䝁䅕兣ㅂ䝁䅕杢橂䡁䅫䅉獂䝁䅅督求䡁䅉督㝁䍁䅁兙畂䝁䅑䅉潂䝁䅫睚潂䍁䄰䅣療䡁䅣党祂䍁䅁睢睂䡁䅑兡橂䝁䅅䅢杁䝁䅙兡楂䝁䅕杣杁䝁䅑党獂䝁䅫杤求䡁䅉入杁䝁䅍兙楂䝁䅷党穂䍁䅷䅉浂䝁䅫杙求䡁䅉䅉橂䝁䄸兤睂䝁䅷党祂䡁䅍䅌杁䝁䅉党桂䝁䄰䅉穂䡁䅣兡あ䝁䅍䅡求䡁䅍䅌杁䝁䅍䅡灂䝁䅷䅢求䡁䅉督獁䍁䅁督橂䝁䅅杢畂䝁䅕杣穂䍁䅷䅉桂䝁䄴䅚杁䝁䄸䅤潂䝁䅕杣杁䝁䅅睙橂䝁䅕督穂䝁䄸杣灂䝁䅕督畁䍁䅁䅖潂䝁䅕䅉橂䝁䄸兢睂䝁䅅杢㕂䍁䅁兙獂䡁䅍睢杁䝁䄸杚浂䝁䅕杣穂䍁䅁兡畂䡁䅑党湂䡁䅉兙あ䝁䅕䅚杁䝁䅷兙穂䝁䅕杣杁䡁䅍入穂䡁䅑党瑂䡁䅍睏杁䕁䅷兡湂䝁䅧䅤塂䕁䅕䅔䕂䍁䅷䅉桂䍁䅁䅡桂䝁䄴䅚潂䝁䅕䅢歂䍁䅁䅢桂䡁䅍党祂䍁䅁睤求䝁䅷䅚灂䝁䄴睚杁䡁䅍入穂䡁䅑党瑂䑁䅳䅉祁䕁䅑䅉橂䝁䄸兢睂䝁䅅睙あ䍁䅁杚獂䝁䅅䅤杁䡁䅍䅡求䝁䅕䅤杁䝁䅍兤あ䡁䅑党祂䍁䅁督㕂䡁䅍䅤求䝁䄰督杁䝁䅅杢歂䍁䅁兢ㅂ䝁䅷䅤灂䍁䄰兙㑂䝁䅫督杁䡁䅍入穂䡁䅑党瑂䡁䅍䅉浂䝁䄸杣杁䝁䅙兡畂䝁䅕䅉㍂䝁䅕䅢歂䝁䅫杢湂䍁䅷䅉橂䡁䅕䅤あ䝁䅫杢湂䍁䅷䅉桂䝁䄴䅚杁䝁䅑杣灂䝁䅷䅢灂䝁䄴睚㝁䍁䅁睤求䝁䅷䅚灂䝁䄴睚杁䡁䅍党桂䝁䄰䅉穂䡁䅑党睂䡁䅁党祂䍁䅁兙畂䝁䅑䅉睂䝁䅫睙牂䝁䅕杣獁䍁䅁兙杁䝁䅙兡楂䝁䅕杣杁䝁䅷兙穂䝁䅕杣杁䡁䅣党獂䝁䅑兡畂䝁䅣䅉あ䝁䄸睢獂䑁䅳䅉潂䝁䅫睚潂䍁䅁䅣祂䝁䅕睙灂䡁䅍兡療䝁䄴䅉獂䝁䅅督求䡁䅉䅉穂䡁䅫督あ䝁䅕兢穂䑁䅳䅉穂䡁䅁党橂䝁䅫兙獂䝁䅫来求䝁䅑䅉浂䝁䅫杙求䡁䅉䅉獂䝁䅅督求䡁䅉䅉穂䡁䅫督あ䝁䅕兢穂䍁䅁杚療䡁䅉䅉瑂䝁䅅䅤求䡁䅉兡桂䝁䅷䅉睂䡁䅉睢橂䝁䅕督穂䝁䅫杢湂䍁䅁兙睂䡁䅁䅢灂䝁䅍兙あ䝁䅫睢畂䡁䅍睏杁䡁䅉睢楂䝁䄸䅤灂䝁䅍䅉桂䝁䄴䅚杁䝁䄰兤獂䡁䅑兡瑁䝁䅅䅥灂䡁䅍䅉㍂䝁䄸杣牂䡁䅍䅤桂䡁䅑兡療䝁䄴督杁䝁䅙睢祂䍁䅁睤求䝁䅷䅚灂䝁䄴睚獁䍁䅁睙ㅂ䡁䅑䅤灂䝁䄴睚杁䝁䅅杢歂䍁䅁睙獂䝁䅅䅚歂䝁䅫杢湂䍁䅷䅉浂䝁䅷兙あ䝁䅉党歂䍁䅁睙ㅂ䡁䅑䅤灂䝁䄴睚杁䡁䅍入穂䡁䅑党瑂䡁䅍䅌杁䝁䅅杢歂䍁䅁䅚灂䝁䄸䅚求䍁䅁兢桂䡁䅉睡求䡁䅉督㝁䍁䅁兙畂䝁䅑䅉獂䝁䅅督求䡁䅉䅉桂䝁䄴䅚杁䝁䄴睢畂䍁䄰䅢桂䡁䅍党祂䍁䅁杣療䝁䅉睢あ䝁䅫睙杁䡁䅣党獂䝁䅑兡畂䝁䅣䅉桂䝁䄴䅚杁䝁䅅兤あ䝁䄸兢桂䡁䅑兡療䝁䄴䅉穂䝁䄸䅢ㅂ䡁䅑兡療䝁䄴督畁䍁䅁兓あ䍁䅁督求䡁䅉杤求䡁䅍䅉瑂䝁䅅䅤求䡁䅉兡桂䝁䅷督杁䡁䅁杣療䝁䅍党穂䡁䅍兡畂䝁䅣䅌杁䝁䅍睢瑂䝁䄰兤畂䝁䅫睙桂䡁䅑兡療䝁䄴督獁䍁䅁兢求䝁䅑兡橂䝁䅅䅢杁䡁䅁杣療䝁䅍党歂䡁䅕杣求䡁䅍䅌杁䝁䅅杢歂䍁䅁兙歂䡁䅙兙畂䝁䅍党歂䍁䅁兙睂䡁䅁䅢灂䝁䅍兙あ䝁䅫睢畂䡁䅍䅉桂䝁䄴䅚杁䝁䅍睢瑂䝁䄰兤畂䝁䅫睙桂䡁䅑兡療䝁䄴督杁䝁䄰兙祂䝁䅳党あ䡁䅍杌杁䙁䅑䅡求䍁䅁睙療䝁䄰䅣桂䝁䄴入杁䝁䄰兙祂䝁䅳党あ䡁䅍䅉灂䡁䅑督杁䡁䅁杣療䝁䅑兤橂䡁䅑督杁䡁䅑睢杁䝁䄸杣灂䝁䅣兡畂䝁䅅䅢杁䝁䅕兣ㅂ䝁䅫䅣瑂䝁䅕杢あ䍁䅁兢桂䝁䄴兤浂䝁䅅睙あ䡁䅕杣求䡁䅉督獁䍁䅁督㕂䡁䅍䅤求䝁䄰䅉灂䝁䄴䅤求䝁䅣杣桂䡁䅑睢祂䡁䅍䅌杁䝁䅅杢歂䍁䅁党畂䝁䅑䅉ㅂ䡁䅍党祂䡁䅍䅉あ䝁䅧杣療䡁䅕睚潂䍁䅁䅚灂䡁䅉党橂䡁䅑䅉穂䝁䅅䅢求䡁䅍䅉浂䝁䄸杣橂䝁䅕䅌杁䝁䅅督杁䡁䅣党獂䝁䅷䅉桂䡁䅍䅉あ䝁䅧杣療䡁䅕睚潂䍁䅁兙湂䡁䅉党求䝁䄰党畂䡁䅑督杁䡁䅣兡あ䝁䅧䅉灂䝁䄴䅚求䡁䅁党畂䝁䅑党畂䡁䅑䅉穂䝁䅅䅢求䡁䅍䅉祂䝁䅕䅣祂䝁䅕督求䝁䄴䅤桂䡁䅑兡㉂䝁䅕督杁䝁䅅杢歂䍁䅁䅚灂䡁䅍䅤祂䝁䅫杙ㅂ䡁䅑睢祂䡁䅍杌杁䕁䅫䅕䡂䍁䅁䅕潂䝁䄸䅤療䝁䄴兡橂䡁䅍䅉䑂䝁䄸杣睂䝁䄸杣桂䡁䅑兡療䝁䄴䅉㍂䝁䅅督杁䝁䅙睢ㅂ䝁䄴䅚求䝁䅑䅉灂䝁䄴䅉硁䑁䅫兏睁䍁䅁兙畂䝁䅑䅉灂䡁䅍䅉潂䝁䅕兙歂䡁䅅兤桂䡁䅉䅤求䡁䅉党歂䍁䅁兡畂䍁䅁兔桂䡁䅉䅢楂䝁䄸杣療䡁䅕睚潂䍁䅷䅉乂䝁䅅督穂䝁䅅睙潂䡁䅕督求䡁䅑䅤穂䍁䄴䅁䙂睆䅁䅈䅁䕁䅫兕啂䑁䅅兏硁䑁䅣䅏穁䑁䅕免ㅁ䑁䅧䅁䩂䅂䅁䅃䅁䕁䅫兕坂䅁䅁䄰䅉䱁伴䅁䩂䙁䅅杖䩂䕁䅅䅉䥂䝁䄸䅢歂䝁䅫杢湂䡁䅍䅉䩂䝁䄴睙畁䍁䅁䅣祂䝁䄸杤灂䝁䅑党穂䍁䅁睙獂䝁䅫杢灂䝁䅍兙獂䍁䅁杣求䡁䅍党桂䡁䅉睙潂䍁䅁督求䡁䅉杤灂䝁䅍党穂䍁䅷䅉橂䝁䄸兢瑂䝁䅕杣橂䝁䅫兙獂䍁䅁兡畂䡁䅍兡湂䝁䅧䅤穂䍁䅷䅉桂䝁䄴䅚杁䝁䅧党桂䝁䅷䅤潂䝁䅍兙祂䝁䅕䅉灂䝁䄴䅤求䝁䅷䅢灂䝁䅣党畂䝁䅍党杁䡁䅑睢杁䡁䅑䅡求䍁䅁䅢灂䝁䅙党杁䡁䅍睙灂䝁䅕杢橂䝁䅕督杁䝁䅅杢歂䍁䅁䅡求䝁䅅䅢あ䝁䅧睙桂䡁䅉党杁䝁䅫杢歂䡁䅕督あ䡁䅉兡求䡁䅍䅉灂䝁䄴䅉あ䝁䅧党杁䕁䅅兢求䡁䅉兡橂䝁䅅督獁䍁䅁兒ㅂ䡁䅉睢睂䝁䅕䅌杁䕁䅅杚祂䝁䅫睙桂䍁䅷䅉桂䝁䄴䅚杁䡁䅑䅡求䍁䅁兑穂䝁䅫兙瑁䙁䅁兙橂䝁䅫杚灂䝁䅍杌杁䕁䅫䅤杁䝁䄸䅣求䡁䅉兙あ䝁䅕督杁䡁䅑䅡祂䝁䄸兤湂䝁䅧䅉あ䝁䅧杣求䝁䅕䅉穂䝁䅕睚瑂䝁䅕杢あ䡁䅍杏杁䙁䅑党橂䝁䅧杢療䝁䅷睢湂䡁䅫䅉流䍁䅁兑畂䝁䅅䅢㕂䡁䅑兡橂䡁䅍䅉呂䝁䄸䅢ㅂ䡁䅑兡療䝁䄴督獁䍁䅁杕求䡁䅍党桂䡁䅉睙潂䍁䅁杊杁䕁䅑党㉂䝁䅕䅢療䡁䅁兢求䝁䄴䅤杁䙁䅍睢獂䡁䅕䅤灂䝁䄸杢穂䍁䅷䅉桂䝁䄴䅚杁䕁䅍睢畂䡁䅑杣桂䝁䅍䅤杁䙁䅍兙獂䝁䅕督杁䍁䅙䅉乂䝁䅕䅚灂䝁䅍兙獂䍁䅁睕療䝁䅷兤あ䝁䅫睢畂䡁䅍杌杁䙁䅑䅡求䍁䅁䅖求䝁䅍䅡畂䝁䄸䅢療䝁䅣入杁䍁䅙䅉䉂䝁䄴兙獂䡁䅫䅤灂䝁䅍督杁䙁䅍睢獂䡁䅕䅤灂䝁䄸杢穂䍁䅁督求䝁䅣兢求䝁䄴䅤杁䝁䄸杚浂䝁䅕杣穂䍁䅁兙杁䡁䅉兙畂䝁䅣党杁䝁䄸杚杁䝁䅍䅢療䡁䅕䅚瑁䝁䅉兙穂䝁䅕䅚杁䝁䅅䅣睂䝁䅷兡橂䝁䅅䅤灂䝁䄸杢穂䍁䅁兙畂䝁䅑䅉祂䝁䅕䅢桂䡁䅑党歂䍁䅁兡瑂䡁䅁䅢求䝁䄰党畂䡁䅑兙あ䝁䅫睢畂䍁䅁督求䡁䅉杤灂䝁䅍党穂䑁䅳䅉祂䝁䅕兙獂䍁䅁睤療䡁䅉䅢歂䍁䅁督療䝁䅷兤あ䝁䅫睢畂䡁䅍䅉あ䝁䅧兙あ䍁䅁党畂䝁䅅杙獂䝁䅕䅉獂䝁䅫杚求䍁䅁督橂䝁䅫党畂䝁䅍党穂䍁䅁兙畂䝁䅑䅉睂䡁䅉睢㉂䝁䅫䅚求䡁䅉䅉橂䡁䅕督あ䝁䄸兢求䡁䅉督杁䡁䅑睢杁䝁䅣党畂䝁䅕杣桂䡁䅑党杁䝁䅅杢歂䍁䅁䅚灂䡁䅍督求䝁䄰兡畂䝁䅅䅤求䍁䅁党㉂䝁䅫䅚求䝁䄴睙求䍁䅷䅉㍂䝁䅧兡橂䝁䅧䅉灂䝁䄴杚療䡁䅉兢穂䍁䅁䅡求䝁䅅䅢あ䝁䅧䅉橂䝁䅅杣求䍁䅁䅚求䝁䅍兡穂䝁䅫睢畂䍁䅁兢桂䝁䅳兡畂䝁䅣䅉桂䝁䄴䅚杁䝁䅫兢睂䡁䅉睢㉂䝁䅕督杁䡁䅁兙あ䝁䅫党畂䡁䅑督婁䍉䅁睢ㅂ䡁䅑睙療䝁䄰党穂䑁䅳䅉桂䝁䄴䅚杁䡁䅍䅤祂䝁䅅䅤求䝁䅣兡橂䍁䅁兙畂䝁䅑䅉灂䝁䄰䅣獂䝁䅕兢求䝁䄴䅤桂䡁䅑兡療䝁䄴䅉橂䝁䄸杢穂䡁䅕䅢あ䝁䅫杢湂䍁䅁督求䡁䅉杤灂䝁䅍党穂䍁䅷䅉穂䡁䅕睙潂䍁䅁兙穂䍁䅁兙歂䡁䅙兙畂䝁䅍党歂䍁䅁兙畂䝁䅅䅢㕂䡁䅑兡橂䡁䅍䅉桂䝁䄴䅚杁䝁䅍睢瑂䝁䄰党祂䝁䅍兡桂䝁䅷䅉睂䡁䅉睢橂䝁䅕督穂䝁䅕督杁䝁䄸兤あ䡁䅍睢ㅂ䡁䅉睙灂䝁䄴睚杁䡁䅍党祂䡁䅙兡橂䝁䅕督畁䍁䅁䅖潂䝁䅫督杁䡁䅍党湂䝁䄰党畂䡁䅑䅉桂䝁䅷督療䍁䅁䅣祂䝁䄸杤灂䝁䅑党穂䍁䅁睙療䡁䅕杢あ䡁䅉入杁䝁䅷党㉂䝁䅕䅢杁䡁䅁党祂䝁䅙睢祂䝁䄰兙畂䝁䅍党杁䝁䄰党あ䡁䅉兡橂䡁䅍䅉祂䝁䅕䅢桂䡁䅑党歂䍁䅁䅤療䍁䅁督桂䝁䅷党穂䍁䅁睢浂䍁䅁䅣潂䝁䅅杣瑂䝁䅅睙求䡁䅕䅤灂䝁䅍兙獂䍁䅁䅣祂䝁䄸䅚ㅂ䝁䅍䅤穂䍁䅷䅉睂䡁䅉党穂䝁䅍杣灂䝁䅉兡畂䝁䅣䅉あ䡁䅉党畂䝁䅑督獁䍁䅁兢求䝁䅑兡橂䝁䅅䅢杁䡁䅑杣求䝁䅅䅤瑂䝁䅕杢あ䍁䅷䅉桂䝁䄴䅚杁䡁䅁杣療䝁䄰睢あ䝁䅫睢畂䝁䅅䅢杁䝁䅅睙あ䝁䅫杤灂䡁䅑入杁䝁䅅睙祂䝁䄸督穂䍁䅁杤桂䡁䅉兡療䡁䅕督杁䝁䅍䅡桂䝁䄴杢求䝁䅷督獁䍁䅁兡畂䝁䅍䅢ㅂ䝁䅑兡畂䝁䅣䅉祂䝁䅕䅤桂䝁䅫䅢獁䍁䅁䅡療䡁䅍䅣灂䡁䅑兙獂䍁䅷䅉桂䝁䄴䅚杁䝁䄰兙灂䝁䅷䅉療䡁䅉䅚求䡁䅉睏杁䝁䅅杢歂䍁䅁兢求䝁䅅督ㅂ䡁䅉党瑂䝁䅕杢あ䍁䅁睢浂䍁䅁督桂䝁䅷党穂䍁䅁睢祂䍁䅁䅣祂䝁䅕督橂䡁䅉兡楂䝁䅫杢湂䍁䅁兙橂䡁䅑兡㉂䝁䅫䅤㕂䍁䅁兙あ䍁䅁䅤潂䝁䅕䅉祂䝁䅕睚灂䝁䄸杢桂䝁䅷䅌杁䡁䅯兡睂䍁䅁睙療䝁䅑党獁䍁䅁兙畂䝁䅑䅉灂䝁䄴䅚灂䡁䅙兡歂䡁䅕兙獂䍁䅁䅣祂䝁䅕督橂䡁䅉兡楂䝁䅕杣杁䝁䅷党㉂䝁䅕䅢畁䍁䅁䅖潂䝁䅕䅉卂䝁䅕督求䝁䅅杣橂䝁䅧䅉流䍁䅁䅒求䡁䅙党獂䝁䄸䅣瑂䝁䅕杢あ䍁䅁睕療䝁䅷兤あ䝁䅫睢畂䡁䅍䅉穂䝁䅕睚瑂䝁䅕杢あ䍁䅁睢浂䝁䅙党祂䡁䅍䅉睂䡁䅉睢煂䝁䅕睙あ䍁䅁兢桂䝁䄴兙湂䝁䅕兢求䝁䄴䅤杁䝁䅅杢歂䍁䅁睙獂䝁䅫杢灂䝁䅍兙獂䍁䅁兢療䝁䄴兡あ䝁䄸杣灂䝁䄴睚㝁䍁䅁睙獂䝁䅫杢灂䝁䅍兙獂䍁䅁䅤祂䝁䅫兙獂䍁䅁督ㅂ䡁䅁䅣療䡁䅉䅤㝁䍁䅁督あ䡁䅉兙あ䝁䅕睚灂䝁䅍䅉睂䝁䅷兙畂䝁䄴兡畂䝁䅣䅉桂䝁䄴䅚杁䝁䅑党穂䝁䅫睚畂䍁䅁督求䡁䅉杤灂䝁䅍党穂䑁䅳䅉桂䝁䄴䅚杁䡁䅁兙あ䝁䅫党畂䡁䅑䅉桂䝁䄴䅚杁䡁䅍兡あ䝁䅕䅉橂䝁䅕杢あ䡁䅉兡橂䍁䅁督療䝁䅷兤あ䝁䅫睢畂䡁䅍䅌杁䝁䅅督杁䡁䅣党獂䝁䅷䅉桂䡁䅍䅉橂䝁䅕杢あ䡁䅉兙獂䍁䅁䅢桂䝁䅉睢祂䝁䅅䅤療䡁䅉入獁䍁䅁睚求䝁䄴睢瑂䝁䅫睙獁䍁䅁杙灂䝁䄸兙畂䝁䅅䅢㕂䡁䅑兡橂䝁䅅䅢獁䍁䅁兑䕂䕁䄰兒獁䍁䅁䅚灂䡁䅍睙療䡁䅙党祂䡁䅫䅌杁䝁䅅杢歂䍁䅁杤桂䝁䅍睙灂䝁䄴党杁䝁䅅杢歂䍁䅁杙灂䝁䄸兢桂䡁䅉睡求䡁䅉䅉獂䝁䅅杙療䡁䅉兙あ䝁䄸杣㕂䍁䅁督求䡁䅉杤灂䝁䅍党穂䍁䄴䅉啂䝁䅧党杁䕁䅍睢畂䡁䅑杣桂䝁䅍䅤杁䙁䅍兙獂䝁䅕督杁䍁䅙䅉乂䝁䅕䅚灂䝁䅍兙獂䍁䅁睕療䝁䅷兤あ䝁䅫睢畂䡁䅍䅉穂䝁䅕睚瑂䝁䅕杢あ䍁䅁䅣祂䝁䄸杤灂䝁䅑党穂䍁䅁䅡求䝁䅅䅢あ䝁䅧䅉橂䝁䅅杣求䍁䅁䅣祂䝁䄸杤灂䝁䅑党祂䍁䅁兙畂䝁䅑䅉睂䝁䅅䅤灂䝁䅕杢あ䍁䅁党畂䝁䅣兙湂䝁䅕兢求䝁䄴䅤杁䡁䅍党祂䡁䅙兡橂䝁䅕督獁䍁䅁兙畂䝁䅑䅉穂䝁䅍兡求䝁䄴䅤灂䝁䅙兡橂䍁䅁督あ䡁䅉兙あ䝁䅕睚㕂䍁䅁兙畂䝁䅑䅉瑂䝁䅕䅚灂䝁䅍兙獂䍁䅁兙浂䝁䅙兙灂䡁䅉督杁䡁䅍党祂䡁䅙兡橂䝁䅕督畁䍁䅁兓あ䍁䅁督求䡁䅉杤求䡁䅍䅉睂䝁䅧兙祂䝁䄰兙橂䝁䅕兤あ䝁䅫睙桂䝁䅷䅌杁䝁䅉兡療䡁䅑党橂䝁䅧杢療䝁䅷睢湂䡁䅫䅌杁䝁䅑党㉂䝁䅫睙求䍁䅁兙畂䝁䅑䅉歂䝁䅫兙湂䝁䄴睢穂䡁䅑兡橂䍁䅷䅉桂䝁䄴䅚杁䝁䅍睢畂䡁䅍兤瑂䝁䅕杣杁䝁䅧党桂䝁䅷䅤潂䍁䅁睙療䝁䄰䅣桂䝁䄴兡求䡁䅍杌杁䙁䅑䅡求䍁䅁睙療䝁䄰䅣桂䝁䄴入杁䡁䅣兙穂䍁䅁杚療䡁䅉兢求䡁䅉䅢㕂䍁䅁睡畂䝁䄸睤畂䍁䅁兙穂䍁䅁兕ㅂ䝁䅫杢あ䝁䅫䅢求䡁䅍䅉䩂䕁䄰睕杁䕁䅧睢獂䝁䅑兡畂䝁䅣督獁䍁䅁兓畂䝁䅍杌杁䝁䅅杢歂䍁䅁睙潂䝁䅅杢湂䝁䅕䅚杁䝁䅫䅤穂䍁䅁杢桂䝁䄰党杁䡁䅑睢杁䕁䅫兕坂䕁䅫兑杁䕁䅧睢獂䝁䅑兡畂䝁䅣督杁䕁䅫杢橂䍁䄴䅉灂䝁䄴䅉佂䝁䄸杤求䝁䄰杙求䡁䅉䅉祁䑁䅁免㍁䍁䄴䅉啂䝁䅧党杁䝁䅍睢瑂䡁䅁兙畂䡁䅫䅉灂䡁䅍䅉楂䝁䅅督求䝁䅑䅉灂䝁䄴䅉䕂䡁䅕杣潂䝁䅅兢獁䍁䅁杔療䡁䅉䅤潂䍁䅁睑桂䡁䅉睢獂䝁䅫杢桂䍁䄴䅁䱄䅆䅁䅍䅁䕁䅫兕時䕁䅅杖䡂䙁䄸䅒䩂䕁䅷兖啂䙁䄸睕䥂䕁䅅杕䙂䙁䅍睘偂䙁䅕䅖䅁䉁䅅䅁奁䅁䅁兓剂䙁䄸睑䉂䕁䅷兒佂䕁䅑兑卂䅁䅁兄䅑䍁䅁䅁䩂䙁䅅睘䑂䕁䄸杔呂䙁䅑兓啂䙁䅕兒佂䙁䅑睕䅁䅁䅅䅁祁䅁䅁兓剂䙁䄸䅒䩂䕁䅷兖啂䙁䄸兒兂䙁䅍睘䉂䕁䅙䅖䙂䙁䅉睘䙂䙁䅧䅖卂䕁䅅䅁牂䅂䅁䅊䅁䕁䅫兕時䕁䅑兓䵂䙁䅕䅖時䕁䅕䅕呂䙁䄸杔偂䙁䅉兔䅁䅁䅯䅁潁䅁䅁兓剂䙁䄸杒䩂䙁䅉睕啂䙁䅁杕䩂䕁䅍兓佂䕁䅣䅒䉂䙁䅑兒䅁䅁婁䅁奁䅁䅁兓剂䙁䄸兓佂䕁䅑兖呂䙁䅑杕婂䅁䅁䅈䅙䍁䅑䅁䩂䙁䅅睘䩂䕁䄴䅒噂䙁䅍䅖卂䙁䅫睘䡂䙁䅉睔噂䙁䅁䅁慁杂䅁䅋䅁䕁䅫兕時䙁䅁杕䩂䕁䄰兑卂䙁䅫睘䩂䕁䄴䅒噂䙁䅍䅖卂䙁䅫䅁敁杂䅁䅆䅁䕁䅫兕時䙁䅍兒䑂䙁䅑睔卂䅁䅁䅇䅙䅁䅙䅁䩂䙁䅉䅁䡄杁䅁䅃䅁䕁䅫杕乂䅁䅁䅯䅍䅁䅯䅁䩂䙁䅍杕䡂䅁䅁䅔䅉䅁䅙䅁䩂䙁䅑䅁坁睁䅁村䅁䕁䅫䅖杁䕁䅍睢畂䡁䅍兤獂䡁䅑兡畂䝁䅣䅉桂䝁䄴䅚杁䕁䄸䅤潂䝁䅕杣杁䙁䅍党祂䡁䅙兡橂䝁䅕督䅁䅁䡁䅁奁䅁䅁兓啂䍁䅁睕求䡁䅉杤灂䝁䅍党穂䅁䅁睉䅣䡁临䅁䩂䙁䅑䅖杁䕁䅫杢橂䍁䄴䅌杁䡁䅑睢湂䝁䅕䅤潂䝁䅕杣杁䡁䅣兡あ䝁䅧䅉灂䡁䅑督杁䡁䅍兤楂䡁䅍兡歂䝁䅫兙祂䝁䅫党穂䍁䅷䅉瑂䝁䅅杢ㅂ䝁䅙兙橂䡁䅑兤祂䝁䅕督杁䝁䅅杢歂䍁䅁督求䝁䅷䅢穂䍁䅁党畂䝁䅣兡畂䝁䅕党祂䝁䅕䅚杁䝁䅍杣灂䡁䅑兡橂䝁䅅䅢杁䝁䅍睢瑂䡁䅁睢畂䝁䅕杢あ䡁䅍䅉桂䝁䄴䅚杁䝁䅍兤穂䡁䅑睢瑂䝁䅫来求䝁䅑䅉あ䝁䅕睙潂䝁䄴睢獂䝁䄸睚㕂䍁䅁督療䝁䅷兤あ䝁䅫睢畂䡁䅍䅉浂䝁䄸杣杁䡁䅑䅡求䍁䅁䅤祂䝁䅅杢穂䡁䅁睢祂䡁䅑兙あ䝁䅫睢畂䍁䅷䅉灂䝁䄴䅚ㅂ䡁䅍䅤祂䝁䅫兙獂䍁䅷䅉桂䝁䄴䅚杁䝁䅕杢求䡁䅉睚㕂䍁䅁兢桂䡁䅉睡求䡁䅑督杁䝁䅫杢杁䕁䄴睢祂䡁䅑䅡杁䕁䅅兢求䡁䅉兡橂䝁䅅䅌杁䕁䅕兤祂䝁䄸䅣求䍁䅷䅉䉂䡁䅍兡桂䍁䅷䅉あ䝁䅧党杁䕁䄰兡歂䝁䅑䅢求䍁䅁兒桂䡁䅍䅤獁䍁䅁兑浂䡁䅉兡橂䝁䅅䅌杁䝁䅅杢歂䍁䅁睕療䡁䅕䅤潂䍁䅁兑瑂䝁䅕杣灂䝁䅍兙畁䍁䅁䅖潂䝁䅕䅉乂䝁䄸䅤灂䝁䄸杢杁䙁䅑党橂䝁䅧杢療䝁䅷睢湂䝁䅫党穂䍁䅁督求䝁䅣兢求䝁䄴䅤杁䝁䄰兙畂䡁䅕杚桂䝁䅍䅤ㅂ䡁䅉党穂䍁䅁杙祂䝁䅅睡求䍁䅁䅣桂䝁䅑督獁䍁䅁督潂䝁䄸睙牂䍁䅁兙楂䡁䅍睢祂䝁䅉党祂䡁䅍䅌杁䝁䅕杢求䡁䅉睚㕂䍁䅁兙楂䡁䅍睢祂䡁䅁䅤灂䝁䄸杢杁䝁䅍睢瑂䡁䅁睢畂䝁䅕杢あ䡁䅍䅌杁䝁䅅杢歂䍁䅁䅚桂䝁䄰䅣灂䝁䄴睚杁䡁䅑党橂䝁䅧杢療䝁䅷睢湂䝁䅫党穂䍁䅁䅣祂䝁䅫兢桂䡁䅉兡獂䡁䅫䅉浂䝁䄸杣杁䡁䅑䅡求䍁䅁䅤祂䝁䅅杢穂䡁䅁睢祂䡁䅑兙あ䝁䅫睢畂䍁䅁兡畂䝁䅑兤穂䡁䅑杣㕂䍁䅷䅉灂䝁䄴睙獂䡁䅕䅚灂䝁䄴睚杁䡁䅁兙穂䡁䅍党畂䝁䅣党祂䍁䅁睙桂䡁䅉督獁䍁䅁䅤祂䡁䅕睙牂䡁䅍䅌杁䝁䅷兡湂䝁䅧䅤瑁䍁䅁兙畂䝁䅑䅉潂䝁䅕兙㉂䡁䅫兌歂䡁䅕䅤㕂䍁䅁睙療䝁䄰兢求䡁䅉睙灂䝁䅅䅢杁䝁䅅杢歂䍁䅁兢灂䝁䅷兡あ䝁䅅杣㕂䍁䅁杤求䝁䅧兡橂䝁䅷党穂䍁䅷䅉楂䡁䅕督求䡁䅍䅌杁䝁䅅杢歂䍁䅁䅤祂䝁䅅兡畂䡁䅍杌杁䙁䅑䅡灂䡁䅍䅉穂䝁䅕睚瑂䝁䅕杢あ䍁䅁督求䝁䅷䅢穂䍁䅁兡あ䡁䅍䅉睂䡁䅉睢歂䡁䅕睙あ䡁䅍䅉ㅂ䝁䄴䅚求䡁䅉䅉䩂䙁䅑䅖杁䕁䅙杣灂䝁䅍䅤灂䝁䄸杢杁䙁䅑党橂䝁䅧杢療䝁䅷睢湂䝁䅫党穂䍁䅷䅉䱂䕁䄸杔䩂䍁䅷䅉䉂䡁䅧䅤療䝁䄴党獁䍁䅁杔療䡁䅙兡あ䝁䅕睡獁䍁䅁兙畂䝁䅑䅉䡂䕁䅅䅔啂䍁䄴䅉楂䡁䅉兙畂䝁䅑䅉畂䝁䅅兢求䡁䅍杌杁䙁䅑䅡求䍁䅁兓畂䝁䅑兤穂䡁䅑杣灂䝁䅅䅢杁䙁䅁杣療䝁䅍党穂䡁䅍䅉穂䝁䅕睚瑂䝁䅕杢あ䍁䅁䅣祂䝁䄸杤灂䝁䅑党穂䍁䅁兡畂䝁䅑兤穂䡁䅑杣灂䝁䅅䅢杁䡁䅁兤瑂䡁䅁督獁䍁䅁杤桂䝁䅷杤求䡁䅍䅌杁䡁䅁䅢桂䝁䄴䅤杁䝁䄸䅣あ䝁䅫兢灂䡁䅯兙あ䝁䅫睢畂䍁䅷䅉桂䝁䄴䅚杁䡁䅉党瑂䝁䄸䅤求䍁䅁兢療䝁䄴兡あ䝁䄸杣灂䝁䄴睚杁䡁䅍入穂䡁䅑党瑂䡁䅍䅉桂䝁䄴䅚杁䡁䅍党祂䡁䅙兡橂䝁䅕督㝁䍁䅁兙畂䝁䅑䅉桂䝁䅙䅤求䡁䅉兢桂䡁䅉睡求䡁䅑䅉穂䝁䄸䅢ㅂ䡁䅑兡療䝁䄴督獁䍁䅁督ㅂ䝁䅍䅡杁䝁䅅督杁䡁䅉党睂䝁䅷兙橂䝁䅕兢求䝁䄴䅤杁䡁䅁兙祂䡁䅑督杁䝁䅅杢歂䍁䅁督求䡁䅉杤灂䝁䅍党穂䍁䄴䅉䩂䡁䅑䅉穂䝁䅕杣㉂䝁䅕督杁䡁䅙兙祂䝁䅫睢ㅂ䡁䅍䅉橂䡁䅕督あ䝁䄸兢求䡁䅉督杁䝁䅫杢杁䝁䅕杢求䡁䅉睚㕂䍁䅷䅉橂䝁䅧党瑂䝁䅫睙桂䝁䅷䅉桂䝁䄴䅚杁䡁䅁党あ䡁䅉睢橂䝁䅧党瑂䝁䅫睙桂䝁䅷䅌杁䡁䅁䅡桂䡁䅉兢桂䝁䅍党ㅂ䡁䅑兡橂䝁䅅䅢獁䍁䅁睚求䝁䄴党祂䝁䅅䅢杁䝁䅫杢歂䡁䅕督あ䡁䅉兡桂䝁䅷䅌杁䝁䄰兙祂䝁䅫杢求䍁䅷䅉瑂䝁䅫杢灂䝁䄴睚獁䍁䅁䅣ㅂ䝁䅷䅣杁䝁䅅杢歂䍁䅁䅣桂䡁䅁党祂䍁䅷䅉浂䝁䄸睢歂䍁䅁兙畂䝁䅑䅉楂䝁䅕杤求䡁䅉兙湂䝁䅕䅌杁䡁䅁睢㍂䝁䅕杣杁䝁䅣党畂䝁䅕杣桂䡁䅑兡療䝁䄴䅌杁䝁䅅杢歂䍁䅁杙灂䝁䄸䅣潂䝁䅅杣瑂䝁䅅睙求䡁䅕䅤灂䝁䅍兙獂䍁䅁兡畂䝁䅑兤穂䡁䅑杣灂䝁䅕督畁䍁䅁䅖潂䝁䅫督杁䡁䅍党湂䝁䄰党畂䡁䅑䅉穂䝁䅕䅢獂䡁䅍䅉灂䡁䅑督杁䡁䅁杣療䝁䅑兤橂䡁䅑督杁䡁䅕杢歂䝁䅕杣杁䕁䅣睢ㅂ䝁䅷䅚穂䍁䅁䅕ㅂ䝁䄰䅣穂䍁䅷䅉䍂䝁䄸杣畂䝁䅕兢桂䝁䄴杢獁䍁䅁兒畂䝁䅣兡畂䝁䅕党祂䝁䅕䅚杁䙁䅙兙獂䡁䅙党穂䍁䅷䅉䥂䝁䅅兢㍂䝁䄸杣あ䝁䅧入杁䙁䅁兤瑂䡁䅁督獁䍁䅁䅕卂䕁䄸䅉呂䝁䅕杣㉂䝁䅫睙求䡁䅍䅌杁䕁䅍睊あ䡁䅉党桂䡁䅑䅌杁䝁䅫兌䉂䕁䅷兒卂䙁䅑䅌杁䙁䅍杤桂䝁䄴党潂偁䅧条獁䍁䅁杕潂䝁䅕兡畂䝁䅧䄯あ䡁䅑党杁䙁䅁兤瑂䡁䅁党畂䍁䅷䅉桂䝁䄴䅚杁䕁䅧兙楂䝁䄸杢灂䝁䄰䅉楂䡁䅉兙畂䝁䅑䅉畂䝁䅅兢求䡁䅍杌杁䙁䅑䅡求䍁䅁睑療䝁䄴杢求䝁䅍䅤杁䍁䅙䅉䑂䝁䄸杢あ䡁䅉睢獂䍁䅁䅖求䝁䅍䅡畂䝁䄸䅢療䝁䅣兡求䡁䅍䅉穂䝁䅕睚瑂䝁䅕杢あ䍁䅁睢浂䝁䅙党祂䡁䅍䅉求䝁䄴睚灂䝁䄴党求䡁䅉党歂䍁䅁睙療䝁䄴杢求䝁䅍䅤療䡁䅉督杁䝁䅅杢歂䍁䅁督睂䝁䅕睙灂䝁䅅䅢灂䡁䅯党歂䍁䅁䅣祂䝁䄸䅚ㅂ䝁䅍䅤穂䍁䅁杚療䡁䅉䅉橂䡁䅉兡あ䝁䅫睙桂䝁䅷䅉桂䡁䅁䅣獂䝁䅫睙桂䡁䅑兡療䝁䄴督杁䡁䅍兤睂䡁䅁睢祂䡁䅑兡畂䝁䅣䅉㉂䝁䅅杣灂䝁䄸兤穂䍁䅁兢桂䡁䅉睡求䡁䅑督獁䍁䅁兡畂䝁䅍䅢ㅂ䝁䅑兡畂䝁䅣䅉桂䝁䅕杣療䡁䅍䅣桂䝁䅍党杁䝁䅅杢歂䍁䅁䅚求䝁䅙党畂䡁䅍党獁䍁䅁兡畂䝁䅑兤穂䡁䅑杣灂䝁䅅䅢獁䍁䅁䅤祂䝁䅅杢穂䡁䅁睢祂䡁䅑兙あ䝁䅫睢畂䍁䅷䅉瑂䝁䅕䅚灂䝁䅍兙獂䍁䅷䅉桂䝁䄴䅚杁䝁䅕杢求䡁䅉睚㕂䍁䅁兤畂䝁䅑党祂䍁䅁䅤潂䝁䅕䅉䑂䝁䅅杢畂䝁䄸杢獁䍁䅁杖䙂䕁䅅兔獁䍁䅁村䩂䙁䅣䅉䑂䝁䄸杢畂䝁䅕睙あ䝁䄸杣杁䙁䅍入穂䡁䅑党瑂䡁䅍䅌杁䕁䅅党祂䝁䄸督睂䝁䅅睙求䍁䅁睑療䝁䄴䅤祂䝁䄸䅢穂䍁䅷䅉䙂䝁䄴兡歂䝁䅫杢求䍁䅷䅉䑂䝁䄸兢睂䝁䅅睙あ䍁䅁兑ㅂ䡁䅑睢瑂䝁䅅䅤灂䝁䄸杢獁䍁䅁杔求䝁䄸兌䕂䡁䅫杢杁䙁䅁杣療䝁䅍党穂䡁䅍䅉䑂䝁䄸杢あ䡁䅉睢獂䡁䅍䅌杁䕁䅍睢畂䝁䄸杚獂䝁䄸睤獁䍁䅁睡呂䕁䅅杕䩂䕁䅅䅌杁䝁䅅杢歂䍁䅁兔灂䝁䅍杣療䍁䄰兔療䝁䅑党杁䝁䅉杣桂䝁䄴䅚杁䝁䄴兙瑂䝁䅕督畁䍁䅁䅖潂䝁䅕䅉橂䝁䄸兢睂䝁䅅杢㕂䍁䅁睤桂䡁䅍䅉灂䝁䄴睙療䡁䅉䅣療䡁䅉兙あ䝁䅕䅚杁䝁䅫杢杁䑁䅅兏祁䑁䅁䅉桂䝁䄴䅚杁䝁䅫督杁䝁䅧党桂䝁䅑兣ㅂ䝁䅅杣あ䝁䅕杣求䝁䅑䅉灂䝁䄴䅉呂䡁䅑兙瑂䝁䅙睢祂䝁䅑䅌杁䕁䅍睢畂䝁䄴党橂䡁䅑兡橂䡁䅕䅤畁䅁䅁桔䅣䅁䅧䅁䩂䙁䅑睖䅁䍁䑙䅁䥁䅁䅁兓坂䙁䅯䅁睂睁䅁杪䅧䕁䅫睙潂䝁䄸杣杁䕁䅧睢獂䝁䅑兡畂䝁䅣督獁䍁䅁䅔あ䝁䅑杌杁䝁䅕杢湂䝁䅅睚求䡁䅍䅉灂䝁䄴䅉あ䝁䅧党杁䝁䅑党穂䝁䅫睚畂䍁䅷䅉求䝁䄴睚灂䝁䄴党求䡁䅉兡畂䝁䅣䅌杁䝁䅅杢歂䍁䅁兢桂䝁䄴兤浂䝁䅅睙あ䡁䅕杣求䍁䅁睢浂䍁䅁杚獂䡁䅕兡歂䍁䅁䅚求䝁䅷兡㉂䝁䅕杣㕂䍁䅁督ㅂ䝁䅉督㕂䡁䅍䅤求䝁䄰督杁䝁䅅杢歂䍁䅁睙療䝁䄰䅣療䝁䄴党畂䡁䅑督杁䝁䅙睢祂䍁䅁督求䝁䄰兡橂䝁䄸杢歂䡁䅕睙あ䝁䄸杣杁䝁䅍兙睂䝁䅫䅤桂䝁䅷䅉求䡁䅅兤灂䡁䅁兢求䝁䄴䅤杁䝁䅫杢杁䡁䅑䅡求䍁䅁兖畂䝁䅫䅤求䝁䅑䅉呂䡁䅑兙あ䝁䅕督杁䝁䅅杢歂䍁䅁兡畂䡁䅑党祂䝁䄴兙あ䝁䅫睢畂䝁䅅䅢獂䡁䅫杌杁䕁䅫䅤杁䡁䅁杣灂䝁䄰兙祂䝁䅫䅢㕂䍁䅁睢浂䝁䅙党祂䡁䅍䅉湂䝁䅅督杁䝁䅅杢歂䍁䅁睙潂䝁䅕兢灂䝁䅍兙獂䍁䅁䅚求䝁䅷兡㉂䝁䅕杣㕂䍁䅁督㕂䡁䅍䅤求䝁䄰督杁䝁䅅杢歂䍁䅁督ㅂ䝁䅉督㕂䡁䅍䅤求䝁䄰督杁䡁䅑䅡桂䡁䅑䅉桂䡁䅉党杁䡁䅕督求䝁䅑䅉灂䝁䄴䅉あ䝁䅧党杁䝁䄰兙畂䡁䅕杚桂䝁䅍䅤ㅂ䡁䅉兡畂䝁䅣䅉療䝁䅙䅉穂䝁䅕兢灂䝁䅍睢畂䝁䅑兤橂䡁䅑睢祂䍁䅁䅚求䡁䅙兡橂䝁䅕督畁䍁䅁䅖潂䝁䅕䅉橂䝁䄸兢睂䝁䅅杢㕂䉁杫督杁䝁䅣兙穂䍁䅁䅚求䝁䅷兡㉂䝁䅕杣㕂䍁䅁督ㅂ䝁䅉督㕂䡁䅍䅤求䝁䄰督杁䝁䅑党獂䝁䅫杤求䡁䅉䅌杁䝁䄰睢畂䝁䅫䅤療䡁䅉䅌杁䝁䅅杢歂䍁䅁睙療䝁䄴䅤祂䝁䄸䅢杁䝁䅣兙穂䝁䅕督杁䡁䅕督求䝁䅑䅉灂䝁䄴䅉穂䝁䅕兢灂䝁䅍睢畂䝁䅑兤橂䡁䅑睢祂䍁䅁兢桂䝁䄴兤浂䝁䅅睙あ䡁䅕杣灂䝁䄴睚杁䡁䅁杣療䝁䅍党穂䡁䅍党穂䍁䅷䅉穂䡁䅕睙潂䍁䅁兙穂䍁䅁党あ䝁䅍䅡杁䝁䅅杢歂䍁䅁䅚求䡁䅁睢穂䝁䅫䅤灂䝁䄸杢㝁䍁䅁兙畂䝁䅑䅉橂䝁䅧党瑂䝁䅫睙桂䝁䅷䅉歂䝁䅕䅢灂䡁䅙党祂䡁䅫䅉穂䡁䅕杙穂䡁䅫督あ䝁䅕兢穂䍁䅁杙獂䝁䅕杢歂䍁䅁兙畂䝁䅑䅉歂䝁䅫督睂䝁䅕杢穂䝁䅕䅉あ䝁䅧党杁䡁䅉党桂䝁䅍䅤灂䡁䅙党杁䝁䅷兡硂䡁䅕兡歂䍁䅁睙潂䝁䅕兢灂䡁䅍䅤祂䝁䅫党穂䍁䅁兤穂䝁䅕䅚杁䝁䅫杢杁䡁䅍党瑂䝁䅫睙療䝁䄴䅚ㅂ䝁䅍䅤療䡁䅉䅉瑂䝁䅅杢ㅂ䝁䅙兙橂䡁䅑兤祂䝁䅫杢湂䍁䅁䅣祂䝁䄸睙求䡁䅍督求䡁䅍䅉橂䝁䄸兢睂䡁䅉兡穂䝁䅫杢湂䍁䅁睙潂䝁䅕兢灂䝁䅍兙獂䍁䄰兢求䝁䅍䅡桂䝁䄴兡橂䝁䅅䅢杁䡁䅁䅢桂䝁䄴兙祂䝁䅫来桂䡁䅑兡療䝁䄴䅌杁䝁䅕䅢求䝁䅍䅤祂䝁䄸䅣獂䝁䅅䅤灂䝁䄴睚獁䍁䅁兙畂䝁䅑䅉橂䝁䅷党桂䝁䄴兡畂䝁䅣杌杁䕁䅫杢杁䝁䅅䅚歂䝁䅫䅤灂䝁䄸杢獁䍁䅁兡あ䍁䅁兢桂䝁䄴兤浂䝁䅅睙あ䡁䅕杣求䡁䅍䅉睂䡁䅉党橂䝁䅫督灂䝁䄸杢杁䝁䄰兙橂䝁䅧兡畂䝁䅕䅚杁䝁䅍睢瑂䡁䅁睢畂䝁䅕杢あ䡁䅍䅌杁䡁䅣党獂䝁䅑兢求䝁䄴䅤穂䍁䅷䅉求䝁䅷党橂䡁䅑杣療䝁䄴䅉楂䝁䅕兙瑂䍁䅷䅉獂䝁䅅督求䡁䅉兌㍂䝁䅕䅢歂䝁䅕䅚杁䝁䅍睢瑂䡁䅁睢畂䝁䅕杢あ䡁䅍䅌杁䡁䅁杣求䝁䅍兡穂䝁䅫睢畂䍁䅁杤桂䝁䅍兤ㅂ䝁䄰䅉桂䝁䄴䅚杁䝁䅧入歂䡁䅉睢湂䝁䅕杢杁䝁䅉杣桂䡁䅯兡畂䝁䅣䅌杁䡁䅍兤祂䝁䅙兙橂䝁䅕䅉あ䡁䅉党桂䡁䅑兢求䝁䄴䅤杁䡁䅑党橂䝁䅧杢療䝁䅷睢湂䝁䅫党穂䍁䅷䅉桂䝁䄴䅚杁䝁䄸䅤潂䝁䅕杣杁䡁䅁杣療䡁䅁杣灂䝁䅕䅤桂䡁䅉入杁䡁䅁杣療䝁䅑兤橂䡁䅑督畁䍁䅁䅖潂䝁䅕䅉橂䝁䄸兢睂䝁䅅杢㕂䍁䅁䅣祂䝁䅫兢桂䡁䅉兡獂䡁䅫䅉瑂䝁䅅杣牂䝁䅕䅤穂䍁䅁兡あ䡁䅍䅉睂䡁䅉睢歂䡁䅕睙あ䡁䅍䅉あ䝁䄸䅉求䡁䅅兤灂䡁䅁兢求䝁䄴䅤杁䕁䄸兒乂䡁䅍䅉灂䝁䄴䅉あ䝁䅧党杁䡁䅍党瑂䝁䅫睙療䝁䄴䅚ㅂ䝁䅍䅤療䡁䅉䅉求䡁䅅兤灂䡁䅁兢求䝁䄴䅤杁䝁䄰兙祂䝁䅳党あ䍁䅁兡畂䍁䅁杓桂䡁䅁兙畂䍁䄴䅉䩂䝁䅍䅡療䡁䅉䅉䥂䝁䄸䅢歂䝁䅫杢湂䡁䅍䅌杁䕁䅷䅤歂䍁䄴䅉㍂䝁䅅督杁䝁䅫杢橂䝁䄸杣睂䝁䄸杣桂䡁䅑党歂䍁䅁兡畂䍁䅁免㕁䑁䅫兏杁䝁䅅杢歂䍁䅁兡穂䍁䅁䅡求䝁䅅䅚硂䡁䅕兙祂䡁䅑党祂䝁䅕䅚杁䝁䅫杢杁䕁䅙杣求䝁䄰睢畂䡁䅑䅌杁䕁䅍兙獂䝁䅫杚療䡁䅉杢灂䝁䅅杌䅁䉁呣䅁䝂䅁䅁兓歂䝁䅕杢あ䝁䅫䅤㕂䍁䅁䅖潂䝁䅕杚あ䍁䅁䅕祂䝁䅕杤求䝁䄴䅤灂䝁䄸杢㝁䍁䅁杕求䝁䅣䅖求䝁䅍䅡䅁䉁䵣䅁煁允䅁兓歂䝁䅕杢あ䝁䅫䅤㕂䍁䅁兙畂䝁䅑䅉䉂䝁䅍睙求䡁䅍督杁䕁䄰兙畂䝁䅅睚求䝁䄰党畂䡁䅑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睏杁䕁䅅杣あ䝁䅫杚灂䝁䅍兡桂䝁䅷䅉䩂䝁䄴䅤求䝁䅷䅢灂䝁䅣党畂䝁䅍党䅁䕁婙䅁獂睄䅁兓獂䝁䅷兡畂䝁䄸兡穂䍁䅁䅖療䝁䄸䅢杁䙁䅣睢祂䝁䅳督杁䕁䅫杢橂䍁䄴䅉瑂䝁䅅杢ㅂ䝁䅙兙橂䡁䅑兤祂䝁䅕督杁䝁䅅杢歂䍁䅁督求䝁䅷䅢穂䍁䅁兡畂䝁䅑兤穂䡁䅑杣灂䝁䅅䅢杁䡁䅁杣療䝁䅑兤橂䡁䅑督杁䝁䅅杢歂䍁䅁党硂䡁䅕兡睂䝁䄰党畂䡁䅑䅉灂䝁䄴䅉あ䝁䅧党杁䙁䅕杢灂䡁䅑党歂䍁䅁睕あ䝁䅅䅤求䡁䅍䅉桂䝁䄴䅚杁䝁䅫杢あ䝁䅕杣畂䝁䅅䅤灂䝁䄸杢桂䝁䅷䅢㕂䍁䄴䅉䩂䡁䅑䅉療䡁䅁党祂䝁䅅䅤求䡁䅍䅉あ䝁䅧杣療䡁䅕睚潂䍁䅁督求䡁䅙党畂䍁䅁督求䝁䅣兢求䝁䄴䅤穂䑁䅯䅉䉂䡁䅕䅤療䝁䄰睢あ䝁䅫杤求䍁䅁睔䙂䕁䄰睏杁䕁䅙睢療䝁䅑䅉䙂䡁䅅兤灂䡁䅁兢求䝁䄴䅤㝁䍁䅁䅖求䡁䅍䅤杁䍁䅙䅉乂䝁䅕兙穂䡁䅕杣求䝁䄰党畂䡁䅑䅉桂䝁䄴䅚杁䕁䅕䅢求䝁䅍䅤祂䝁䄸杢灂䝁䅍督㝁䍁䅁睖求䝁䅷䅚灂䝁䄴睚㝁䍁䅁䅕療䝁䅷入瑂䝁䅕杣穂䍁䅁杊杁䕁䅙䅢ㅂ䝁䅫䅚穂䑁䅳䅉䑂䝁䄸杢穂䡁䅑杣ㅂ䝁䅍䅤灂䝁䄸杢杁䙁䅁杣療䝁䅑兤橂䡁䅑督㝁䍁䅁兙畂䝁䅑䅉呂䡁䅁党橂䝁䅫兙獂䡁䅑入杁䙁䅁杣療䝁䅑兤橂䡁䅑督畁䍁䅁䅖潂䝁䅕䅉䉂䡁䅕䅤療䝁䄰睢あ䝁䅫杤求䍁䅁睔䙂䕁䄰䅉穂䝁䅕睚瑂䝁䅕杢あ䍁䅁睢浂䝁䅙党祂䡁䅍䅉睂䝁䅷兙穂䡁䅑兡橂䍁䅁兙畂䝁䅑䅉瑂䝁䅕䅤桂䝁䅷䅉橂䝁䄸兢睂䝁䄸杢求䝁䄴䅤穂䍁䅷䅉浂䝁䅅督あ䝁䅕杢求䡁䅉督獁䍁䅁兙畂䝁䅑䅉桂䡁䅍督求䝁䄰杙獂䝁䅫党穂䍁䅁杚療䡁䅉䅉桂䡁䅕䅤療䝁䄰睢楂䝁䅫䅢求䡁䅍䅌杁䝁䅷兡湂䝁䅧䅤杁䡁䅑杣ㅂ䝁䅍睡穂䍁䅷䅉桂䝁䄴䅚杁䝁䄸䅤潂䝁䅕杣杁䝁䅫杢歂䡁䅕督あ䡁䅉兡桂䝁䅷䅉ㅂ䡁䅍党穂䍁䄴䅉啂䝁䅧党杁䕁䅙睢療䝁䅑䅉䙂䡁䅅兤灂䡁䅁兢求䝁䄴䅤杁䡁䅍党湂䝁䄰党畂䡁䅑䅉睂䡁䅉睢㉂䝁䅫䅚求䡁䅍䅉㍂䝁䅅杣求䡁䅣兙穂䝁䅧兡畂䝁䅣䅌杁䡁䅉党浂䡁䅉兡湂䝁䅕杣桂䡁䅑兡療䝁䄴䅌杁䝁䅍睢療䝁䅳兡畂䝁䅣䅌杁䝁䅅杢歂䍁䅁杚療䝁䄸䅚杁䡁䅁杣療䝁䅍党穂䡁䅍兡畂䝁䅣䅉求䡁䅅兤灂䡁䅁兢求䝁䄴䅤㝁䍁䅁睡灂䡁䅑睙潂䝁䅕杢杁䝁䅕䅥潂䝁䅅兤穂䡁䅑䅌杁䡁䅙党畂䡁䅑兡獂䝁䅅䅤灂䝁䄸杢獁䍁䅁兙畂䝁䅑䅉睂䝁䄸䅢獂䡁䅕䅤灂䝁䄸杢杁䝁䅍睢畂䡁䅑杣療䝁䅷䅉穂䡁䅫督あ䝁䅕兢穂䑁䅳䅉桂䝁䄴䅚杁䝁䅙睢療䝁䅑䅉求䡁䅅兤灂䡁䅁兢求䝁䄴䅤杁䝁䄰兙灂䝁䄴䅤求䝁䄴兙畂䝁䅍党杁䝁䅅杢歂䍁䅁杣求䡁䅁兙灂䡁䅉䅉穂䝁䅕杣㉂䝁䅫睙求䡁䅍杌杁䙁䅑䅡求䍁䅁䅖求䡁䅍䅤杁䍁䅙䅉乂䝁䅕兙穂䡁䅕杣求䝁䄰党畂䡁䅑䅉桂䝁䄴䅚杁䕁䅕䅢求䝁䅍䅤祂䝁䄸杢灂䝁䅍督杁䡁䅍党湂䝁䄰党畂䡁䅑䅉睂䡁䅉睢歂䡁䅕睙求䡁䅍䅉桂䝁䄴䅚杁䡁䅍党獂䝁䅷督杁䝁䅕兣ㅂ䝁䅫䅣瑂䝁䅕杢あ䍁䅷䅉橂䝁䄸杢穂䡁䅕兢桂䝁䅉䅢求䡁䅍䅌杁䝁䅅杢歂䍁䅁杣求䝁䅷兙あ䝁䅕䅚杁䡁䅍睢浂䡁䅑睤桂䡁䅉党杁䝁䅙睢祂䍁䅁䅤求䡁䅍䅤灂䝁䄴睚杁䝁䅅杢歂䍁䅁兢求䝁䅅督ㅂ䡁䅉兡畂䝁䅣䅉療䝁䅙䅉瑂䝁䅅䅤求䡁䅉兡桂䝁䅷督杁䝁䅅杢歂䍁䅁督あ䡁䅉兤橂䡁䅑兤祂䝁䅕督獁䍁䅁兙穂䍁䅁睤求䝁䅷䅢杁䝁䅅督杁䝁䅕兣ㅂ䝁䅫䅣瑂䝁䅕杢あ䍁䅁兙畂䝁䅑䅉橂䝁䄸杢穂䡁䅕兢桂䝁䅉䅢求䡁䅍䅉ㅂ䡁䅍党歂䍁䅁兡畂䍁䅁䅤潂䝁䅕䅉睂䡁䅉睢歂䡁䅕睙あ䝁䅫睢畂䍁䅁睢浂䍁䅁党獂䝁䅕睙あ䡁䅉睢畂䝁䅫睙杁䡁䅍兤楂䝁䅅督穂䝁䅕兢楂䝁䅷兡求䡁䅍䅉桂䝁䄴䅚杁䝁䄰兡橂䡁䅉睢求䝁䅷党橂䡁䅑杣療䝁䄴兡橂䡁䅍杌杁䙁䅑䅡求䍁䅁睖求䝁䅷䅚灂䝁䄴睚杁䡁䅍党湂䝁䄰党畂䡁䅑䅉睂䡁䅉睢歂䡁䅕睙求䡁䅍䅉桂䡁䅉睙杁䡁䅣党獂䝁䅑兡畂䝁䅣䅉求䡁䅅兤灂䡁䅁兢求䝁䄴䅤㝁䍁䅁兙畂䝁䅑䅉瑂䝁䅕䅤桂䝁䅷䅉桂䡁䅉睙杁䡁䅣党獂䝁䅑兡畂䝁䅣䅉橂䝁䄸杢穂䡁䅕兢桂䝁䅉䅢求䡁䅍䅉桂䝁䄴䅚杁䡁䅉党獂䝁䅅䅤求䝁䅑䅉桂䝁䅍睙求䡁䅍督療䡁䅉兡求䡁䅍杌杁䙁䅑䅡求䍁䅁䅕療䝁䅷入瑂䝁䅕杣穂䍁䅁杊杁䕁䅙䅢ㅂ䝁䅫䅚穂䍁䅁督求䝁䅣兢求䝁䄴䅤杁䡁䅁杣療䝁䅑兤橂䝁䅕督杁䝁䅅䅚潂䝁䅕督灂䡁䅙党穂䍁䅷䅉穂䝁䅕兙獂䝁䅅杢あ䡁䅍䅌杁䝁䅷兤楂䡁䅉兡橂䝁䅅䅤灂䝁䄸杢杁䝁䅅杢歂䍁䅁睙ㅂ䡁䅑䅤灂䝁䄴睚杁䝁䅙䅢ㅂ䝁䅫䅚穂䍁䅷䅉桂䝁䄴䅚杁䝁䅙䅢ㅂ䝁䅫䅚穂䍁䅁兙畂䝁䅑䅉睂䝁䄸䅢㕂䝁䄰党祂䡁䅍䅉浂䝁䄸杣杁䝁䅅兤あ䝁䄸䅉桂䝁䅙䅤求䡁䅉兢桂䡁䅉睡求䡁䅑䅉瑂䝁䅅兡畂䡁䅑党畂䝁䅅杢橂䝁䅕䅉桂䝁䄴䅚杁䝁䅅䅣睂䝁䅕兙祂䝁䅅杢橂䝁䅕杌杁䙁䅑䅡求䍁䅁睑療䝁䄴督あ䡁䅉兤橂䡁䅑兡療䝁䄴䅉兂䡁䅉睢歂䡁䅕睙あ䡁䅍䅉穂䝁䅕睚瑂䝁䅕杢あ䍁䅁睢浂䝁䅙党祂䡁䅍䅉求䝁䄴睚灂䝁䄴党求䡁䅉党歂䍁䅁杚桂䡁䅍䅤求䝁䄴兡畂䝁䅣䅉穂䡁䅫督あ䝁䅕兢穂䍁䅁兙畂䝁䅑䅉穂䝁䄸䅢ㅂ䡁䅑兡療䝁䄴督杁䝁䅙睢祂䍁䅁䅤潂䝁䅕䅉祂䝁䅕督灂䝁䅑党畂䡁䅑兡桂䝁䅷䅉橂䝁䄸杢穂䡁䅑杣ㅂ䝁䅍䅤灂䝁䄸杢獁䍁䅁杣求䝁䄴睢㉂䝁䅅䅤灂䝁䄸杢癁䡁䅉党瑂䝁䄸䅚求䝁䅷䅌杁䝁䅅杢歂䍁䅁睙療䝁䄰兢求䡁䅉睙灂䝁䅅䅢杁䝁䅍睢畂䡁䅍䅤祂䡁䅕睙あ䝁䅫睢畂䍁䅁兢桂䡁䅉睡求䡁䅑督畁䍁䅁䅖潂䝁䅕䅉呂䡁䅁党橂䝁䅫兙獂䡁䅑入杁䙁䅁杣療䝁䅑兤橂䡁䅑督杁䡁䅍党湂䝁䄰党畂䡁䅑䅉睂䡁䅉睢㉂䝁䅫䅚求䡁䅍䅉楂䝁䅕杤求䡁䅉兙湂䝁䅕䅉睂䝁䅅睙牂䝁䅅睚灂䝁䄴睚杁䝁䅕兣ㅂ䝁䅫䅣瑂䝁䅕杢あ䍁䅁兙畂䝁䅑䅉橂䝁䄸杢穂䡁䅕兢桂䝁䅉䅢求䡁䅍䅌杁䡁䅁杣療䝁䅑兤橂䡁䅑䅉橂䝁䄸䅚灂䝁䄴睚杁䝁䅅杢歂䍁䅁兢桂䡁䅉睡灂䝁䄴睚杁䝁䅕兣ㅂ䝁䅫䅣瑂䝁䅕杢あ䍁䅁兙畂䝁䅑䅉橂䝁䄸杢穂䡁䅕兢桂䝁䅉䅢求䡁䅍䅌杁䝁䅅杢歂䍁䅁兙睂䡁䅁䅢灂䝁䅅杢橂䝁䅕䅉橂䝁䄸兢睂䝁䄸杢求䝁䄴䅤穂䍁䅁兙畂䝁䅑䅉浂䝁䅅督あ䝁䅕杢求䡁䅉督畁䍁䅁兓あ䍁䅁督求䡁䅉杤求䡁䅍䅉あ䝁䅧党杁䝁䅅兤あ䝁䄸兢療䡁䅑兡㉂䝁䅕䅉偂䕁䅕兔杁䝁䅅杢歂䍁䅁䅤灂䝁䅕杣穂䍁䅷䅉乂䙁䅉睔獁䍁䅁睙療䝁䄰兢求䡁䅉睙灂䝁䅅䅢杁䝁䅙睢療䝁䅑䅉求䡁䅅兤灂䡁䅁兢求䝁䄴䅤獁䍁䅁睙療䝁䄴督あ䡁䅉兤橂䡁䅑兡療䝁䄴䅌杁䝁䅣党畂䝁䅕杣桂䝁䅷䅉灂䝁䄴䅚ㅂ䡁䅍䅤祂䝁䅫兙獂䍁䅷䅉灂䝁䄴䅚ㅂ䡁䅍䅤祂䝁䅫兙獂䍁䅁睙桂䡁䅁兡あ䝁䅅䅢杁䝁䅣睢療䝁䅑督獁䍁䅁睙療䝁䄴督ㅂ䝁䄰党祂䍁䅁䅚ㅂ䡁䅉兙楂䝁䅷党穂䍁䅷䅉桂䡁䅕䅤療䝁䄰睢あ䝁䅫杤求䍁䅁兙浂䡁䅑党祂䝁䄰兙祂䝁䅳党あ䍁䅁党畂䝁䅑䅌杁䝁䅅杢歂䍁䅁睢あ䝁䅧党祂䍁䅁兢桂䡁䅉睡求䡁䅑督畁䍁䅁䅖潂䝁䅕䅉橂䝁䄸兢睂䝁䅅杢㕂䍁䅁䅚灂䡁䅍䅤祂䝁䅫杙ㅂ䡁䅑党穂䍁䅁兡あ䡁䅍䅉睂䡁䅉睢歂䡁䅕睙あ䡁䅍䅉歂䝁䅫杣求䝁䅍䅤獂䡁䅫䅉あ䝁䄸䅉灂䝁䄴䅚ㅂ䡁䅍䅤祂䝁䅫兙獂䍁䅁兢桂䝁䄴兤浂䝁䅅睙あ䡁䅕杣求䡁䅉督獁䍁䅁兙穂䍁䅁睤求䝁䅷䅢杁䝁䅅督杁䡁䅑䅡祂䝁䄸兤湂䝁䅧䅉灂䝁䄴䅚求䡁䅁党畂䝁䅑党畂䡁䅑䅉歂䝁䅫督あ䡁䅉兡楂䡁䅕䅤療䡁䅉督畁䍁䅁兓獂䝁䅷兡畂䝁䄸兡穂䍁䅁䅖療䝁䄸䅢杁䙁䅣睢祂䝁䅳督杁䕁䅫杢橂䍁䄴䅉㍂䝁䅅督杁䝁䅙睢ㅂ䝁䄴䅚求䝁䅑䅉灂䝁䄴䅉硁䑁䅫免祁䍁䅁兙畂䝁䅑䅉灂䡁䅍䅉楂䝁䅅督求䝁䅑䅉灂䝁䄴䅉䡂䝁䅷党畂䡁䅙兡求䡁䅣䅌杁䕁䅫䅢獂䝁䅫杢療䝁䅫督畁䅁䅁硊䅣䝁䥧䅁䩂䝁䅷䅢ㅂ䝁䄰兡畂䝁䅅䅌杁䕁䅫杢橂䍁䄴䅉睂䡁䅉睢㉂䝁䅫䅚求䡁䅍䅉穂䝁䅕兣ㅂ䝁䅕杢橂䝁䅫杢湂䍁䄰䅉桂䝁䄴䅚杁䝁䅅杣祂䝁䅅入瑁䝁䅉兙穂䝁䅕䅚杁䡁䅍睢獂䡁䅕䅤灂䝁䄸杢穂䍁䅁杚療䡁䅉䅉湂䝁䅕杢求䡁䅑兡橂䍁䅁兙畂䝁䅑䅉湂䝁䅕杢療䝁䄰兡橂䍁䅁兙畂䝁䅅䅢㕂䡁䅍兡穂䍁䅁兡畂䍁䅁䅤潂䝁䅕䅉䉂䝁䄰党祂䝁䅫睙桂䡁䅍䅌杁䕁䅕兤祂䝁䄸䅣求䍁䅷䅉䡂䡁䅉党桂䡁䅑党祂䍁䅁睑潂䝁䅫杢桂䍁䅷䅉あ䝁䅧党杁䕁䅅督灂䝁䅅䅉兂䝁䅅睙灂䝁䅙兡橂䍁䅷䅉あ䝁䅧党杁䕁䄰兡歂䝁䅑䅢求䍁䅁兒桂䡁䅍䅤獁䍁䅁兙畂䝁䅑䅉䉂䝁䅙杣灂䝁䅍兙畁䍁䅁䅖潂䝁䅕䅉橂䝁䄸兢睂䝁䅅杢㕂䍁䅁睢浂䝁䅙党祂䡁䅍䅉穂䝁䅕兣ㅂ䝁䅕杢橂䝁䅫杢湂䍁䄰䅉桂䝁䄴䅚杁䝁䅅杣祂䝁䅅入瑁䝁䅉兙穂䝁䅕䅚杁䝁䅫杢穂䡁䅑杣ㅂ䝁䄰党畂䡁䅑督杁䝁䅅杢歂䍁䅁睙療䝁䄴督ㅂ䝁䄰兙楂䝁䅷党穂䍁䅷䅉㍂䝁䅧兡橂䝁䅧䅉灂䝁䄴睙獂䡁䅕䅚求䍁䅁杣求䝁䅅睚求䝁䄴䅤穂䍁䅷䅉浂䝁䅷睢㍂䍁䅁睙求䝁䅷䅢穂䍁䅷䅉桂䝁䄴䅚杁䝁䅷兡楂䡁䅉兙祂䡁䅫䅉睂䡁䅉党睂䝁䅅杣桂䡁䅑兡療䝁䄴睏杁䡁䅣䅡療䝁䅷党瑁䝁䅣党畂䝁䄸兢求䍁䅁督求䡁䅅兤求䝁䄴睙灂䝁䄴睚杁䝁䅳兡あ䡁䅍䅌杁䡁䅣䅡灂䝁䅍䅡杁䡁䅍党硂䡁䅕党畂䝁䅍党杁䝁䅕杢あ䝁䅫杣求䍁䅁睚求䝁䄴睢瑂䝁䅕督杁䝁䄸杚杁䡁䅙兙祂䝁䅫睢ㅂ䡁䅍䅉穂䝁䅫来求䍁䅁兙畂䝁䅑䅉橂䝁䄸兢睂䝁䅷党㑂䝁䅫䅤㕂䑁䅳䅉桂䝁䄴䅚杁䡁䅑兙祂䝁䅣党あ䝁䅕䅚杁䡁䅉党穂䝁䅕兣ㅂ䝁䅕杢橂䝁䅫杢湂䍁䅁睡灂䡁䅑督獁䍁䅁睤潂䝁䅫睙潂䍁䅁督求䡁䅅兤求䝁䄴睙求䍁䅁党㑂䝁䄸兢求䡁䅍䅌杁䡁䅍䅣求䝁䅍兡浂䝁䅫睙杁䝁䅣党畂䝁䅕督獁䍁䅁兙畂䝁䅑䅉卂䕁䄴兑杁䝁䄸杣杁䝁䄸䅤潂䝁䅕杣杁䝁䅣党畂䝁䄸兢灂䝁䅍䅉祂䝁䅕睚灂䝁䄸杢穂䍁䅁睢浂䍁䅁兡畂䡁䅑党祂䝁䅕督あ䍁䄴䅉䩂䡁䅑䅉桂䝁䅷督療䍁䅁䅣祂䝁䄸杤灂䝁䅑党穂䍁䅁睤潂䝁䄸䅢求䍁䄰睚求䝁䄴睢瑂䝁䅕䅉穂䝁䅕兣ㅂ䝁䅕杢橂䝁䅫杢湂䍁䅷䅉湂䝁䅕杢療䡁䅑入睂䝁䅫杢湂䍁䅷䅉畂䝁䄸杢灂䝁䄴杤桂䡁䅍兡㉂䝁䅕䅉睂䡁䅉党畂䝁䅅䅤桂䝁䅷䅉あ䝁䅕督あ䝁䅫杢湂䍁䅷䅉桂䝁䄴䅚杁䡁䅁杣療䝁䅑兤橂䡁䅑䅉穂䡁䅕䅣睂䝁䄸杣あ䍁䅁督求䡁䅉杤灂䝁䅍党穂䍁䄴䅉啂䝁䅧党杁䝁䅍睢瑂䡁䅁兙畂䡁䅫䅉穂䝁䅕杣㉂䝁䅕督杁䝁䅣党畂䝁䄸兢灂䝁䅍䅉祂䝁䅕督求䝁䅅杣橂䝁䅧䅉橂䝁䅕杢あ䝁䅕杣穂䍁䅷䅉桂䝁䅍兙歂䝁䅕兢灂䝁䅍䅉灂䝁䄴督あ䝁䅫䅤ㅂ䡁䅑兡療䝁䄴督獁䍁䅁睚療䡁䅙党祂䝁䄴兢求䝁䄴䅤杁䝁䅷兙楂䝁䄸杣桂䡁䅑睢祂䝁䅫党穂䍁䅷䅉桂䝁䄴䅚杁䝁䅧睢穂䡁䅁兡あ䝁䅅䅢穂䍁䅷䅉桂䡁䅍䅉㍂䝁䅕䅢獂䍁䅁兙穂䍁䅁䅣潂䝁䅅杣瑂䝁䅅睙求䡁䅕䅤灂䝁䅍兙獂䍁䅷䅉楂䝁䅫睢あ䝁䅕睙潂䝁䄴睢獂䝁䄸睚㕂䍁䅷䅉橂䝁䄸兢瑂䝁䅕杣橂䝁䅫兙獂䍁䅁兢療䝁䅷党橂䡁䅕䅢桂䡁䅉䅉歂䝁䅫兙湂䝁䄴睢穂䡁䅑兡橂䍁䅁䅢桂䝁䅉睢祂䝁䅅䅤療䡁䅉兡求䡁䅍䅌杁䝁䅅杢歂䍁䅁睙療䝁䄴督ㅂ䝁䄰党祂䍁䅁睚求䝁䄴睢瑂䝁䅫睙穂䍁䅁睙療䝁䄰䅣桂䝁䄴兡求䡁䅍杌杁䙁䅑䅡求䍁䅁睙療䝁䄰䅣桂䝁䄴入杁䝁䄰兙祂䝁䅳党あ䡁䅍䅉桂䝁䄴䅚杁䝁䅑兡穂䡁䅑杣灂䝁䅉兤あ䝁䅕督杁䝁䅫䅤穂䍁䅁䅣祂䝁䄸䅚ㅂ䝁䅍䅤穂䍁䅁䅚灂䡁䅉党橂䡁䅑䅢㕂䍁䅁䅤療䍁䅁睙ㅂ䡁䅍䅤療䝁䄰党祂䡁䅍䅌杁䝁䅅督杁䡁䅣党獂䝁䅷䅉桂䡁䅍䅉あ䝁䅧杣療䡁䅕睚潂䍁䅁䅢灂䝁䅙党瑁䡁䅍睙灂䝁䅕杢橂䝁䅕䅉歂䝁䅫督あ䡁䅉兡楂䡁䅕䅤療䡁䅉督畁䍁䅁兓獂䝁䅷兤瑂䝁䅫杢桂䍁䅷䅉䩂䝁䄴睙畁䍁䅁睤桂䡁䅍䅉灂䝁䄴睙療䡁䅉䅣療䡁䅉兙あ䝁䅕䅚杁䝁䅫杢杁䑁䅅兏㕁䑁䅧䅉桂䝁䄴䅚杁䝁䅫督杁䝁䅧党桂䝁䅑兣ㅂ䝁䅅杣あ䝁䅕杣求䝁䅑䅉灂䝁䄴䅉呂䝁䅅杢杁䕁䅑兡求䝁䅣睢獁䍁䅁睑桂䝁䅷兡浂䝁䄸杣畂䝁䅫兙畁䅁䅁栯䅍䍁䉧䅁䩂䝁䄰兙湂䝁䅕䅉卂䝁䅕睙療䝁䅣杢灂䡁䅑兡療䝁䄴睏杁䕁䅫䅚求䝁䄴䅤灂䡁䅑入杁䝁䅅杢歂䍁䅁兑橂䝁䅍党穂䡁䅍䅉乂䝁䅅杢桂䝁䅣党瑂䝁䅕杢あ䑁䅳䅉䕂䝁䅅䅤桂䍁䅁䅕祂䝁䄸䅤求䝁䅍䅤灂䝁䄸杢㝁䍁䅁杕求䝁䄰睢あ䝁䅕䅉䉂䝁䅍睙求䡁䅍督杁䝁䅅杢歂䍁䅁睑療䝁䄴䅤祂䝁䄸䅢㝁䍁䅁村灂䝁䄸兢求䡁䅑杣灂䝁䅍督㝁䍁䅁睕求䝁䅍兤祂䝁䅫䅤㕂䍁䅁兔桂䝁䄴兙湂䝁䅕兢求䝁䄴䅤㝁䍁䅁兑ㅂ䡁䅑睢畂䝁䄸兢療䡁䅕督杁䙁䅙党潂䝁䅫睙獂䝁䅕督䅁䭁慍䅁祃䅁䅁兓瑂䝁䅅睚求䍁䅁杕求䝁䅍睢湂䝁䄴兡あ䝁䅫睢畂䑁䅳䅉呂䝁䅕杢穂䝁䄸杣穂䑁䅳䅉呂䝁䄰兙祂䡁䅑䅉䑂䝁䅫䅤灂䝁䅕督㝁䍁䅁村灂䝁䄸兢求䡁䅑杣灂䝁䅍督㝁䍁䅁睕瑂䝁䅅杣あ䍁䅁兔灂䡁䅉杣療䡁䅉督㝁䍁䅁兑ㅂ䡁䅑睢畂䝁䄸兢療䡁䅕督杁䙁䅙党潂䝁䅫睙獂䝁䅕督䅁偁戸䅁楁䅁䅁兓瑂䡁䅁兙橂䡁䅑䅉䩂䝁䄴杤求䡁䅍䅤灂䝁䄴睚䅁䭁扣䅁ぃ䅁䅁兓瑂䡁䅁兙橂䡁䅑䅉䩂䝁䄴杤求䡁䅍䅤灂䝁䄴睚㝁䍁䅁兒瑂䡁䅁䅢療䡁䅫党求䍁䅁村求䝁䄴党浂䝁䅫䅤穂䑁䅳䅉䩂䝁䄴睙療䝁䄰党杁䙁䅍䅡桂䡁䅉党杁䕁䅅睚祂䝁䅕党瑂䝁䅕杢あ䡁䅍睏杁䕁䅍睢祂䡁䅁睢祂䝁䅅䅤求䍁䅁睖求䝁䅷䅢畂䝁䅕督穂䍁䅁䅕祂䝁䄸睚祂䝁䅅兢穂䅁䅁桊䅯䭁䅁䅁䩂䝁䄰䅣桂䝁䅍䅤杁䕁䅫杢㉂䝁䅕督あ䝁䅫杢湂䑁䅳䅉乂䕁䅧党桂䝁䅷䅤潂䑁䅳䅉䙂䝁䄰䅣獂䝁䄸入求䝁䅕䅉䍂䝁䅕杢求䝁䅙兡あ䡁䅍睏杁䕁䅕兢睂䝁䅷睢㕂䝁䅕党杁䕁䅅督穂䝁䅫督あ䝁䅅杢橂䝁䅕䅉兂䡁䅉睢湂䡁䅉兙瑂䍁䅁䅋䙂䕁䅅䅕灁䅁䅁睵䅧䉁䭙䅁䩂䝁䄰䅣灂䝁䄴条獁䍁䅁兓畂䝁䅍杌杁䝁䄸䅣求䡁䅉兙あ䝁䅕督杁䝁䅅䅉橂䝁䅷睢ㅂ䝁䅑䅉橂䝁䄸杢畂䝁䅕睙あ䝁䅫杤灂䡁䅑入杁䡁䅁䅢桂䡁䅑杚療䡁䅉兢杁䝁䅫杢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䕁䅫䅤穂䍁䅁䅣獂䝁䅅䅤浂䝁䄸杣瑂䍁䅁睤灂䡁䅉党獂䝁䅕督穂䝁䅷入杁䝁䅍睢畂䝁䄴党橂䡁䅑督杁䝁䅫䅤求䝁䄰督杁䝁䅅杢歂䍁䅁䅚求䝁䅷兡㉂䝁䅕杣穂䍁䅁䅚桂䡁䅑兙杁䝁䅅杙療䡁䅕䅤杁䡁䅑䅡求䍁䅁睙療䝁䄴杢求䝁䅍䅤求䝁䅑䅉灂䡁䅑党瑂䡁䅍䅉あ䝁䄸䅉楂䡁䅕督灂䝁䄴党穂䡁䅍䅉桂䝁䄴䅚杁䝁䅍睢畂䡁䅍兤瑂䝁䅕杣杁䝁䅅䅣睂䝁䅷兡橂䝁䅅䅤灂䝁䄸杢穂䍁䄴䅉啂䝁䅧党杁䝁䅍睢瑂䡁䅁兙畂䡁䅫升穂䍁䅁䅣獂䝁䅅䅤浂䝁䄸杣瑂䍁䅁睙療䝁䄰䅣祂䝁䅫督求䡁䅍䅉求䝁䄴䅚睂䝁䄸兡畂䡁䅑䅉䩂䕁䅍督獁䍁䅁兙杁䝁䄰兡畂䝁䅫兙あ䡁䅕杣求䍁䅁杣桂䝁䅑兡療䡁䅍兌療䝁䄴兌桂䍁䄰睙潂䝁䅫䅣杁䡁䅑䅡桂䡁䅑䅉桂䡁䅑䅤桂䝁䅍䅡求䡁䅍䅉あ䝁䄸䅉桂䍁䅁䅡療䡁䅍䅤杁䝁䅫䅤求䝁䄰䅉桂䝁䄴䅚杁䝁䅫杢橂䝁䅷兤歂䝁䅕督杁䝁䅅䅉畂䡁䅕兢楂䝁䅕杣杁䡁䅑睢杁䝁䅫䅚求䝁䄴䅤灂䝁䅙入杁䡁䅑䅡求䍁䅁兡あ䝁䅕兢畁䍁䅁兓あ䡁䅍䅉睂䝁䅷兙あ䝁䅙睢祂䝁䄰䅉桂䝁䅷督療䍁䅁睙療䝁䄴督灂䡁䅍䅤穂䍁䅁睢浂䍁䅁督㕂䡁䅍䅤求䝁䄰督杁䡁䅁杣療䝁䅑兤橂䡁䅑督杁䡁䅑䅡桂䡁䅑䅉橂䝁䄸杢穂䝁䅫督あ䡁䅍䅉療䝁䅙䅉祂䝁䅕兙歂䝁䅕杣杁䕁䅫睑穂䍁䅷䅉祂䝁䅕兙歂䝁䅕杣穂䍁䅷䅉桂䝁䄴䅚杁䝁䅣兙あ䝁䅕睤桂䡁䅫督杁䡁䅑睢杁䡁䅣兡祂䝁䅕䅢求䡁䅍督獂䡁䅫䅉睂䡁䅉睢㉂䝁䅫䅚求䍁䅁䅣療䡁䅣党祂䍁䅁䅤療䍁䅁兙畂䝁䅑䅉橂䝁䄸兢瑂䡁䅕杢灂䝁䅍兙あ䝁䅕䅉楂䝁䅫䅚灂䡁䅉党橂䡁䅑兡療䝁䄴兙獂䝁䅷入杁䡁䅣兡あ䝁䅧䅉求䝁䄴䅚睂䝁䄸兡畂䡁䅑䅉䩂䕁䅍督杁䝁䄸杢杁䝁䅧睢穂䡁䅑䅉灂䡁䅑党瑂䡁䅍䅌杁䝁䅅督杁䡁䅣党獂䝁䅷䅉桂䡁䅍䅉あ䝁䄸䅉祂䝁䅕兙歂䍁䅷䅉㍂䡁䅉兡あ䝁䅕䅌杁䝁䅅兤あ䝁䅧党畂䡁䅑兡橂䝁䅅䅤求䍁䅷䅉桂䝁䄴䅚杁䝁䅕杢湂䝁䅅睚求䍁䅁䅤潂䝁䅕䅉求䝁䄴䅚睂䝁䄸兡畂䡁䅑䅉䩂䕁䅍督杁䝁䄸杢杁䡁䅑䅡療䡁䅍党杁䝁䅫䅤求䝁䄰督㝁䍁䅁兙畂䝁䅑䅉穂䝁䄸杚あ䡁䅣兙祂䝁䅕䅉桂䝁䄴䅚杁䝁䅅䅢湂䝁䄸杣灂䡁䅑䅡瑂䡁䅍䅉あ䝁䅧兙あ䍁䅁党畂䝁䅅杙獂䝁䅕䅉灂䡁䅑督杁䡁䅁兙祂䡁䅑杢求䡁䅉督杁䡁䅑睢杁䡁䅍睢獂䡁䅙党杁䝁䅕杢あ䝁䅕杣睂䡁䅉兡穂䝁䅕䅉楂䡁䅕督灂䝁䄴党穂䡁䅍䅉睂䡁䅉睢楂䝁䅷党瑂䡁䅍䅌杁䡁䅍兤橂䝁䅧䅉桂䡁䅍䅉祂䝁䅕䅤桂䝁䅫䅢杁䡁䅍党獂䝁䅙兌橂䝁䅧党橂䝁䅳睢ㅂ䡁䅑䅉桂䝁䄴䅚杁䝁䅷睢穂䡁䅍䅉睂䡁䅉党㉂䝁䅕杢あ䝁䅫睢畂䍁䄴䅉啂䝁䅧党杁䝁䅍睢瑂䡁䅁兙畂䡁䅫䅉睂䡁䅉兡瑂䝁䅅杣灂䝁䅷入杁䡁䅍党祂䡁䅙党穂䍁䅁杣求䡁䅑兙灂䝁䅷䅌杁䡁䅍兤睂䡁䅁䅢㕂䍁䅁睙潂䝁䅅兡畂䍁䅁兙畂䝁䅑䅉獂䝁䄸睚灂䡁䅍䅤灂䝁䅍督獁䍁䅁兙ㅂ䡁䅑睢瑂䝁䄸䅤灂䡁䅙党獁䍁䅁兙㉂䝁䅫兙あ䝁䅫睢畂䍁䅷䅉楂䝁䅅杢牂䝁䅫杢湂䍁䅷䅉歂䝁䅅䅤桂䝁䅍党畂䡁䅑党祂䡁䅍䅌杁䝁䅙睢療䝁䅑䅌杁䝁䅧党桂䝁䅷䅤潂䝁䅍兙祂䝁䅕䅌杁䝁䅫杢歂䡁䅕督あ䡁䅉兡桂䝁䅷䅉桂䝁䄴䅚杁䝁䄰兙畂䡁䅕杚桂䝁䅍䅤ㅂ䡁䅉兡畂䝁䅣䅌杁䝁䅷兡畂䝁䅕杢杁䝁䅅杢歂䍁䅁兤畂䝁䅫杚療䡁䅉兢杁䡁䅑杣桂䝁䅍睡灂䝁䄴睚獁䍁䅁督睂䝁䄸杣あ䡁䅍䅌杁䝁䅅杢歂䍁䅁䅤祂䝁䅅杤求䝁䅷䅉灂䝁䄴䅚ㅂ䡁䅍䅤祂䝁䅫党穂䍁䅁䅤潂䡁䅉睢ㅂ䝁䅣䅡杁䝁䄸杣灂䝁䅣兡畂䝁䅅䅢杁䝁䅕兣ㅂ䝁䅫䅣瑂䝁䅕杢あ䍁䅁兙畂䝁䅑䅉歂䝁䅕杤灂䝁䅍党杁䝁䄰兙畂䡁䅕杚桂䝁䅍䅤ㅂ䡁䅉党祂䡁䅍䅌杁䡁䅑兙湂䍁䅁督求䡁䅉杤灂䝁䅍党杁䝁䅉兤祂䝁䅕兙ㅂ䡁䅍䅌杁䡁䅍入穂䡁䅑党瑂䡁䅍䅉灂䝁䄴䅤求䝁䅣杣桂䡁䅑睢祂䡁䅍䅌杁䡁䅙兙獂䡁䅕党瑁䝁䅅䅚歂䝁䅕䅚杁䡁䅉党穂䝁䅕䅢獂䝁䅕杣穂䍁䅷䅉灂䝁䄴䅚求䡁䅁党畂䝁䅑党畂䡁䅑䅉穂䝁䄸杚あ䡁䅣兙祂䝁䅕䅉㉂䝁䅕杢歂䝁䄸杣穂䍁䅷䅉桂䝁䄴䅚杁䝁䄸䅤潂䝁䅕杣杁䡁䅍睢獂䡁䅕䅤灂䝁䄸杢杁䡁䅁兙祂䡁䅑杢求䡁䅉督畁䍁䅁兓瑂䡁䅁兡畂䝁䅯䅌杁䕁䅫杢橂䍁䄴䅉㍂䝁䅅督杁䝁䅫杢橂䝁䄸杣睂䝁䄸杣桂䡁䅑党歂䍁䅁兡畂䍁䅁杍睁䑁䅁䅍杁䝁䅅杢歂䍁䅁兡穂䍁䅁䅡求䝁䅅䅚硂䡁䅕兙祂䡁䅑党祂䝁䅕䅚杁䝁䅫杢杁䙁䅍党桂䡁䅑䅤獂䝁䅕䅌杁䙁䅣兙穂䝁䅧兡畂䝁䅣䅤療䝁䄴杌䅁䍁呷䅁䥄䅃䅁兓畂䝁䅅杣灂䍁䅁兔求䝁䅑兡橂䝁䅅䅢獁䍁䅁兓畂䝁䅍杌杁䝁䅉兤灂䝁䅷䅚穂䍁䅁兢灂䝁䄴兡瑂䝁䅅䅢獂䡁䅫䅉灂䝁䄴杤桂䡁䅍兡㉂䝁䅕䅌杁䝁䄴睢㉂䝁䅕䅢獁䍁䅁兙畂䝁䅑䅉橂䝁䅅䅤潂䝁䅕䅤求䡁䅉兌楂䝁䅅督求䝁䅑䅉瑂䝁䅕睙潂䝁䅅杢灂䝁䅍兙獂䍁䅁䅤潂䡁䅉睢瑂䝁䅉党橂䡁䅑睢瑂䡁䅫䅉歂䝁䅕杤灂䝁䅍党穂䍁䅁兙畂䝁䅑䅉桂䝁䅍睙求䡁䅍督療䡁䅉兡求䡁䅍䅉浂䝁䄸杣杁䡁䅑䅡求䍁䅁督睂䝁䅕睙灂䝁䅙兡橂䍁䅁䅚灂䡁䅍党桂䡁䅍党杁䡁䅍䅤桂䡁䅑党穂䍁䅁兡畂䍁䅁䅤潂䝁䅕䅉噂䝁䄴兡あ䝁䅕䅚杁䙁䅍䅤桂䡁䅑党穂䍁䄴䅉啂䝁䅧党杁䝁䅍睢瑂䡁䅁兙畂䡁䅫䅉睂䡁䅉睢㉂䝁䅫䅚求䡁䅍䅉䑂䝁䅷睢あ䙁䅑杣灂䝁䅕杤求䡁䅉䅉穂䡁䅫督あ䝁䅕兢獁䍁䅁睤潂䝁䅫睙潂䍁䅁兡穂䍁䅁䅚求䡁䅍兡湂䝁䄴党歂䍁䅁䅤療䍁䅁睙療䡁䅉党獁䍁䅁睙桂䡁䅁䅤ㅂ䡁䅉党獁䍁䅁兙畂䝁䅑䅉祂䝁䅕兢療䡁䅙党杁䝁䅷兙祂䝁䅣党杁䝁䅍䅢療䡁䅑督杁䝁䅙杣療䝁䄰䅉獂䝁䅅杣湂䝁䅕䅉㉂䝁䅕督穂䝁䅕䅢穂䍁䅁杚療䡁䅉䅉あ䡁䅉党桂䡁䅑兢求䝁䄴䅤杁䝁䄸杚杁䝁䅑党求䡁䅁䅉㉂䝁䅕兡畂䍁䅁䅤潂䡁䅉睢瑂䝁䅉睢穂䝁䅫督杁䝁䅅杢歂䍁䅁䅣求䡁䅉兡睂䝁䅧党祂䝁䅅䅢杁䡁䅑䅡祂䝁䄸兢楂䡁䅕督㝁䍁䅁杒獂䝁䄸睤啂䡁䅉兡求䡁䅙党祂䍁䅁督㕂䡁䅍䅤求䝁䄰䅌杁䝁䅅䅉獂䝁䅅杣湂䝁䅕䅉楂䝁䄸杣求䍁䅁睙桂䡁䅑䅡求䡁䅑党祂䍁䄰杙桂䡁䅍党歂䍁䅁兙穂䡁䅁兡祂䝁䅅䅤灂䝁䄸杢杁䝁䅅杢歂䍁䅁兢求䝁䅍䅡桂䝁䄴兡橂䝁䅅䅢杁䡁䅑䅡祂䝁䄸兢楂䝁䅕睙あ䝁䄸兢㕂䍁䅁督㕂䡁䅍䅤求䝁䄰䅉あ䝁䄸䅉祂䝁䅕兢療䡁䅙党杁䝁䅷兙祂䝁䅣党杁䝁䅍䅢療䡁䅑督杁䝁䅙杣療䝁䄰䅉獂䝁䅅杣湂䝁䅕䅉㉂䝁䅕督穂䝁䅕䅢穂䍁䅁兡畂䍁䅁䅤潂䝁䅕䅉睂䝁䅕杣灂䡁䅁䅡求䡁䅉兙獂䍁䅁杤桂䡁䅍睙ㅂ䝁䅷兙あ䡁䅕杣求䍁䅁杚療䡁䅉䅉あ䡁䅉党桂䡁䅑兡畂䝁䅣䅉睂䡁䅕䅢瑂䝁䄸杢桂䡁䅉入杁䝁䅕兢楂䝁䄸䅢灂䡁䅍兢杁䝁䅅杢歂䍁䅁睢あ䝁䅧党祂䍁䅁睙療䝁䄰䅣獂䝁䅕䅥杁䡁䅙党畂䝁䄸兤穂䍁䅁䅤潂䡁䅉睢瑂䝁䅉睢求䝁䄰杙療䝁䅷兡穂䝁䄰䅉橂䝁䅅督求䡁䅍睏杁䕁䅫杢啂䝁䅧杣灂䝁䅷䅢杁䡁䅍入穂䡁䅑党瑂䍁䅁䅤療䍁䅁䅤祂䝁䅕兙あ䍁䅁督瑂䝁䅅䅢獂䍁䅁杤求䡁䅍督求䝁䅷䅉あ䝁䅧杣療䝁䄰杙療䡁䅍兡穂䑁䅳䅉桂䝁䄴䅚杁䕁䅷兡瑂䕁䅙䅢療䡁䅣䅉穂䡁䅫督あ䝁䅕兢杁䝁䅙睢祂䍁䅁䅣桂䡁䅑兡求䝁䄴䅤穂䍁䅁睤潂䝁䄸䅉潂䝁䅅杤求䍁䅁睙潂䡁䅉睢畂䝁䅫睙杁䝁䅷兡瑂䝁䅉兌あ䝁䅧杣求䝁䅅䅤求䝁䄴兡畂䝁䅣䅉灂䡁䅍睙潂䝁䅕兢灂䝁䅅䅉㍂䝁䅫䅤潂䍁䅁杢療䍁䅁督ㅂ䝁䅫䅤桂䝁䅉䅢求䍁䅁党畂䝁䅑睢㉂䝁䅅督橂䡁䅕䅢桂䡁䅉䅉療䡁䅉䅉穂䡁䅕杣湂䝁䅫睙桂䝁䅷䅉祂䝁䅕杤桂䡁䅍睙ㅂ䝁䅷兙祂䝁䅫来桂䡁䅑兡療䝁䄴䅉療䡁䅁䅤灂䝁䄸杢穂䍁䅁兙畂䝁䅑䅉祂䝁䅫督牂䍁䅁睢浂䍁䅁兢桂䝁䅯睢祂䍁䅁兙瑂䡁䅁兤あ䝁䅅䅤灂䝁䄸杢畁䍁䅁兓あ䍁䅁督求䡁䅉杤求䡁䅍䅉灂䝁䄴䅤求䡁䅉杤求䝁䄴䅤灂䝁䄸杢桂䝁䅷䅉祂䝁䅅䅚灂䝁䄸䅢療䝁䅣兡穂䡁䅑督獁䍁䅁兡畂䡁䅑党祂䡁䅙党畂䡁䅑兡療䝁䄴兙獂䍁䅁睙桂䡁䅉䅚灂䝁䄸䅢療䝁䅣兡穂䡁䅑督獁䍁䅁兙畂䝁䅑䅉㉂䝁䅅督橂䡁䅕䅢桂䡁䅉䅉穂䡁䅕杣湂䝁䅕睢畂䡁䅍杌杁䙁䅑䅡求䍁䅁睙療䝁䄰䅣桂䝁䄴入杁䡁䅣兙穂䍁䅁杚療䡁䅉兢求䡁䅉䅢㕂䍁䅁睡畂䝁䄸睤畂䍁䅁兙穂䍁䅁兓畂䝁䅍党睂䡁䅑兤穂䍁䅁杔求䡁䅣睙療䑁䅅䅉䩂䝁䄴睙畁䍁䅁兙畂䝁䅑䅉橂䝁䅧兙畂䝁䅣党歂䍁䅁兡あ䡁䅍䅉畂䝁䅅兢求䍁䅁䅤療䍁䅁兓畂䝁䅅杣灂䍁䅁兔求䝁䅑兡橂䝁䅅䅢獁䍁䅁兓畂䝁䅍杌杁䝁䅫杢杁䙁䅍党睂䡁䅑党瑂䝁䅉党祂䍁䅁杍睁䑁䅅睍畁䍁䅁兓畂䝁䅅杣灂䍁䅁兔求䝁䅑兡橂䝁䅅䅢獁䍁䅁兓畂䝁䅍杌杁䡁䅣兙穂䍁䅁兡畂䝁䅍睢祂䡁䅁睢祂䝁䅅䅤求䝁䅑䅉灂䝁䄴䅉祁䑁䅁免硁䍁䅁兙畂䝁䅑䅉灂䡁䅍䅉潂䝁䅕兙歂䡁䅅兤桂䡁䅉䅤求䡁䅉党歂䍁䅁兡畂䍁䅁兓祂䡁䅙兡畂䝁䅕䅌杁䕁䅍兙獂䝁䅫杚療䡁䅉杢灂䝁䅅杌䅁䍁塳䅁睁䅁䅁兓畂䝁䅍睢瑂䝁䅕䅉呂䝁䅧兙祂䝁䅕䅉䉂䝁䅣杣求䝁䅕兢求䝁䄴䅤穂䅁䅁桦䅳䍁偯䅁䩂䝁䄴睙㕂䡁䅑党杁䕁䅍睢祂䡁䅁睢祂䝁䅅䅤灂䝁䄸杢獁䍁䅁兙杁䝁䅉兡療䡁䅁䅡桂䡁䅉兢桂䝁䅍党ㅂ䡁䅑兡橂䝁䅅䅢杁䝁䅍睢瑂䡁䅁兙畂䡁䅫䅌杁䝁䅕杢湂䝁䅅睚求䡁䅍䅉灂䝁䄴䅉あ䝁䅧党杁䝁䅑兡穂䝁䅍睢㉂䝁䅕杣㕂䍁䅷䅉歂䝁䅕杤求䝁䅷睢睂䝁䄰党畂䡁䅑䅌杁䝁䅅杢歂䍁䅁睙療䝁䄰兢求䡁䅉睙灂䝁䅅䅢灂䡁䅯兙あ䝁䅫睢畂䍁䅁睢浂䍁䅁䅤潂䝁䅕杣桂䡁䅁党ㅂ䡁䅑兡橂䡁䅍䅉灂䝁䄴䅉あ䝁䅧党杁䙁䅕杢灂䡁䅑党歂䍁䅁睕あ䝁䅅䅤求䡁䅍䅌杁䕁䅕兤祂䝁䄸䅣求䍁䅷䅉䑂䝁䅅杢桂䝁䅑兙獁䍁䅁兙畂䝁䅑䅉䭂䝁䅅䅣桂䝁䄴杌杁䙁䅑䅡求䍁䅁睙療䝁䄰䅣桂䝁䄴入杁䝁䄸杚浂䝁䅕杣穂䍁䅁杓䉂䕁䅳兑䝂䕁䅫䅉潁䡁䅉兤㑂䝁䄸䅢灂䡁䅑兡畂䝁䅫杙灁䍁䅁杚療䡁䅉䅉あ䝁䅧党杁䡁䅑杣求䝁䅅䅤瑂䝁䅕杢あ䍁䅁睢浂䍁䅁兡畂䡁䅑党祂䝁䄰党歂䝁䅫兙あ䝁䅕䅉療䡁䅉䅉潂䝁䅫睚潂䍁䄰杣灂䡁䅍睡杁䝁䄰入求䝁䅷睢浂䝁䅫杙祂䝁䄸督灂䡁䅍䅌杁䡁䅁睢獂䡁䅫睙㕂䡁䅑䅡求䝁䄰兡桂䍁䅁杤求䡁䅉兙獁䍁䅁兙畂䝁䅑䅉穂䡁䅑党祂䝁䄸兡歂䍁䄰杣求䝁䅙杣桂䝁䅍䅤療䡁䅉入杁䝁䅅睙ㅂ䡁䅑党杁䝁䅣杣桂䝁䅙䅤瑁䡁䅙党祂䡁䅍兤穂䍁䄰䅡療䡁䅍䅤杁䝁䅑兡穂䝁䅕兙穂䝁䅕睏杁䕁䄰睔佂䕁䅯兖坂䕁䅫䅉潁䡁䅑兙浂䝁䅅督灂䡁䅑兙瑂䝁䅅杙瑁䝁䅍䅥灂䡁䅧克癁䕁䄰兓佂䕁䅯兖坂䕁䅫䅉潁䡁䅑兙浂䝁䅅督灂䡁䅑兙瑂䝁䅅杙灁䍁䅁杚療䡁䅉䅉あ䡁䅉党桂䡁䅑兡畂䝁䅣䅉祂䝁䅕䅢桂䡁䅁督求䝁䅑䅉療䡁䅉䅉祂䝁䅕杚祂䝁䅅睙あ䝁䄸杣㕂䍁䅁䅚灂䝁䅙杚ㅂ䡁䅍党杁䝁䅷兙祂䝁䅣党杁䕁䅉兌橂䝁䅕䅢獂䍁䅁䅢㕂䝁䄰䅣潂䝁䄸兢桂䑁䅳䅉兂䕁䅕兔䉂䙁䅯兗卂䕁䅕䅉潁䡁䅁党瑂䝁䅫睚桂䡁䅑兡畂䝁䅫杙灁䍁䅷䅉桂䍁䅁督求䝁䅷党橂䡁䅑兡㉂䝁䅕䅉浂䝁䅫杙祂䝁䄸杙獂䝁䅅督あ䍁䅁睚祂䝁䄸睤あ䝁䅧䅉浂䝁䅅睙あ䝁䄸杣杁䡁䅉党橂䝁䅕䅣あ䝁䄸杣杁䝁䅳兡畂䝁䅅督求䍁䅁兡畂䝁䅧兡楂䝁䅫䅤療䡁䅉䅉浂䝁䄸杣杁䡁䅑䅡求䍁䅁䅤祂䝁䅕兙あ䝁䄰党畂䡁䅑䅉療䝁䅙䅉ㅂ䝁䄴杣求䡁䅍党橂䡁䅑兙楂䝁䅷党杁䝁䅉兡獂䝁䅫兙祂䡁䅫䅉あ䡁䅉兙橂䡁䅑䅉橂䝁䅅杢橂䝁䅕杣獁䍁䅁兢求䡁䅑兙穂䡁䅑兙あ䝁䅫睙杁䝁䅍䅡療䝁䅷兙畂䝁䅣兡療䝁䅍兙祂䝁䅍兡畂䝁䄸兢桂䍁䅷䅉桂䝁䄴䅚杁䝁䄰入求䝁䅷睢灂䝁䅑睌獂䡁䅫兢睂䝁䅧睢灂䝁䅑䅉畂䝁䅕睢睂䝁䅷兙穂䝁䄰督㝁䍁䅁兓䑂䕁䅷兖呂䕁䅫睒杁䍁䅧䅣療䝁䄴兙あ䝁䅫杢灂䝁䅉克獁䍁䅁兙杁䝁䅳兡畂䝁䅅督求䍁䅁兡畂䝁䅧兡楂䝁䅫䅤療䡁䅉䅉あ䝁䄸䅉あ䡁䅉党桂䡁䅑䅉橂䝁䅧杣療䝁䄴兡橂䍁䅁兢㕂䝁䅕䅢療䝁䅫䅚杁䝁䅷党ㅂ䝁䅳党瑂䝁䅫兙杁䝁䅅杢歂䍁䅁䅕潂䝁䅫䅢桂䝁䅑党獂䡁䅁䅡灂䝁䅅兌橂䝁䅧杣療䝁䄰睢穂䝁䄸兢求䍁䅁䅣療䡁䅍兡あ䝁䅫杤求䍁䅁兙橂䡁䅕䅤求䍁䅁䅢㕂䝁䄰䅣潂䝁䄸杙獂䝁䅅督あ䝁䅫睙杁䝁䅷党ㅂ䝁䅳党瑂䝁䅫兙㝁䍁䅁杗婂䕁䄴兗慂䍁䅁䅋祂䝁䅕䅤灂䝁䅙兙畂䝁䅷兡瑂䝁䅅杙瑁䝁䅑䅢㍂䡁䅉克杁䡁䅑睢杁䡁䅑杣求䝁䅅䅤杁䝁䅅䅚ㅂ䝁䅷䅤穂䍁䅁睤灂䡁䅑䅡杁䝁䄰党あ䝁䅅督あ䝁䅅䅤灂䝁䅍䅉療䡁䅉䅉祂䝁䅕睙ㅂ䡁䅉杣求䝁䄴䅤杁䝁䅷睢橂䝁䅅䅢獂䡁䅫䅉桂䝁䅑杤桂䝁䄴睙求䝁䅑䅉乂䝁䅕杣牂䝁䅕䅢杁䝁䅍党獂䝁䅷䅉橂䝁䅅杣橂䝁䅫杢療䝁䄰兙㝁䍁䅁兙畂䝁䅑䅉佂䕁䅫睓啂䕁䅫兔坂䕁䄸䅉潁䝁䅅䅥桂䡁䅑兡獂䝁䅫兢桂䝁䅉兌橂䡁䅍杚祂䍁䅫䅉浂䝁䄸杣杁䡁䅑杣求䝁䅅䅤灂䝁䄴睚杁䝁䅍䅡祂䝁䄸杢灂䝁䅍䅉湂䡁䅉兙浂䡁䅑兌㉂䝁䅕杣穂䡁䅕督瑁䝁䅧睢穂䡁䅑䅉歂䝁䅫督求䝁䅅督求䍁䅷䅉桂䡁䅍䅉㍂䝁䅕䅢獂䍁䅁兙穂䍁䅁睔兂䙁䅯兒䵂䙁䅕杕䉂䍁䅁䅋祂䡁䅕䅥療䝁䅷兡あ䝁䅫杢灂䝁䅉克杁䝁䅍杣求䝁䅅兢杁䝁䅙睢祂䍁䅁䅤祂䝁䅕兙あ䝁䅫杢湂䍁䅁兙あ䝁䄸䅣灂䝁䅍䅉歂䝁䅕杣瑂䝁䅅䅤灂䡁䅑兡穂䍁䄴䅉䩂䡁䅑督杁䝁䅍䅢灂䝁䄴兡橂䝁䅅䅢杁䡁䅍䅤桂䝁䅣党杁䡁䅁杣療䝁䅑兤橂䡁䅑督杁䝁䅫杢橂䝁䅷兤歂䝁䅕䅉䩂䕁䄴睑䍂䑁䅅杍穁䑁䅙李㍁䍁䅁䅋䑂䕁䅑睓祁䍁䅫䅉浂䝁䄸杣杁䝁䄸杤桂䡁䅉兡桂䝁䄴䅉橂䝁䅅杢橂䝁䅕杣㝁䍁䅁兓佂䕁䅍村硁䑁䅙免㍁䑁䅍䅎杁䍁䅧睓卂䕁䅅睕䡂䑁䅅杍䕂䍁䅫䅉浂䝁䄸杣杁䝁䅍兙畂䝁䅍党祂䡁䅍睏杁䕁䅫杔䑂䕁䅅睍穁䑁䅧兏睁䍁䅁䅋啂䕁䅣杒祃ㅁ䅉杍㑂䙁䅁䅒瑁䑁䅅克杁䝁䅙睢祂䍁䅁督療䝁䅷兡歂䍁䅁䅤ㅂ䝁䄰睢祂䡁䅍睏杁䙁䅉兤㑂䝁䄸䅢灂䡁䅑兡畂䝁䅫杙杁䝁䅍杣求䝁䅅兢杁䝁䅙睢祂䍁䅁兢灂䝁䅷䅚杁䡁䅑睢杁䝁䄰睢歂䝁䅕杣桂䡁䅑党杁䝁䅧兡歂䡁䅉兙歂䝁䅕杢灂䡁䅑兡穂䍁䅁督ㅂ䡁䅁䅣ㅂ䡁䅉兙あ䝁䅫杤桂䍁䅁䅋䥂䙁䅍克㝁䍁䅁䅕療䡁䅙睢祂䝁䅍兡あ䝁䅫杢灂䝁䅉䅉浂䝁䄸杣杁䕁䅧睕獁䍁䅁杢療䝁䄴督求䝁䅣兢求䝁䄴䅤桂䝁䅷䅉㉂䝁䅫䅤灂䝁䅷兡湂䝁䄸䅌杁䡁䅁杣ㅂ䡁䅉兡湂䝁䄸䅉畂䝁䄸䅚ㅂ䝁䅷兙祂䝁䅫督獁䍁䅁兙畂䝁䅑䅉桂䡁䅍䅤潂䝁䄰兙杁䝁䅅杢歂䍁䅁睙潂䡁䅉睢畂䝁䅫睙杁䡁䅍䅣療䝁䄴䅤桂䝁䄴党療䡁䅕督杁䡁䅕杣あ䝁䅫睙桂䡁䅉兡桂䑁䅳䅉䩂䕁䄴睑䍂䑁䅁䅍睁䑁䅉李祁䍁䅁䅋乂䙁䅉睒兂䙁䅉䅗祁䍁䅫䅉桂䝁䄴䅚杁䕁䅫杔䑂䕁䅉䅍睁䑁䅁兎ぁ䑁䅣䅉潁䕁䄰杕䡂䙁䅁杕奂䑁䅑克杁䝁䅙睢祂䍁䅁督㕂䡁䅍䅤求䝁䄰兡橂䍁䅁兡瑂䝁䄰兤畂䝁䅕䅉桂䝁䄴䅚杁䝁䄴党ㅂ䡁䅉睢瑁䝁䅫兢瑂䡁䅕杢求䍁䅁䅚灂䡁䅍睢祂䝁䅑党祂䡁䅍睏杁䕁䅫杔䑂䕁䅅䅍穁䑁䅑䅎㉁䑁䅁䅉潁䝁䅅杢あ䝁䅫兌䑂䕁䅑免祁䑁䅉克杁䝁䅙睢祂䍁䅁杤灂䡁䅑兡獂䝁䅫睚療䑁䅳䅉桂䝁䄴䅚杁䙁䅯兡獂䡁䅕杣湂䝁䅫督求䡁䅉䅤灂䝁䅉䅉潁䕁䅅䅔䱂䑁䅉克杁䝁䅙睢祂䍁䅁杚灂䝁䅉杣療䝁䅑入穂䡁䅁䅢桂</t>
  </si>
  <si>
    <t>䡁䅍兡桂䍁䅁睢穂䡁䅍兡浂䝁䅫睙桂䝁䄴督杁䡁䅁杣療䝁䅣杣求䡁䅍督灂䡁䅙党畁䍁䅁䅖潂䝁䅕䅉橂䝁䄸兢睂䝁䅅杢㕂䍁䅁督求䝁䅷䅢穂䍁䅁兡あ䡁䅍䅉睂䡁䅉睢歂䡁䅕睙あ䡁䅍䅉あ䝁䄸䅉穂䡁䅁党橂䝁䅫兙獂䡁䅑入杁䝁䅅杢歂䍁䅁杣求䡁䅑兙灂䝁䅷䅉睂䝁䅧兙祂䝁䄰兙橂䝁䅫党穂䍁䅷䅉潂䝁䄸督睂䝁䅫䅤桂䝁䅷䅉睂䝁䅧兙祂䝁䄰兙橂䝁䅫党穂䍁䅷䅉桂䝁䄴䅚杁䡁䅍䅣求䝁䅍兡桂䝁䅷䅤㕂䍁䅁䅚灂䡁䅍䅤祂䝁䅫杙ㅂ䡁䅑睢祂䡁䅍䅉桂䝁䄴䅚杁䡁䅣䅡療䝁䅷党穂䝁䅅䅢求䡁䅉督畁䍁䅁䅖潂䝁䅕䅉橂䝁䄸兢睂䝁䅅杢㕂䍁䅁睤桂䡁䅍䅉浂䝁䄸杣瑂䝁䅕杣獂䡁䅫䅉牂䝁䄴睢㍂䝁䄴䅉桂䡁䅍䅉䩂䝁䄴睙㕂䡁䅑党杁䕁䅣党畂䝁䄸兢灂䝁䅍督杁䕁䅫杢橂䍁䅁兙畂䝁䅑䅉橂䝁䅧兙畂䝁䅣党歂䍁䅁兡あ䡁䅍䅉畂䝁䅅兢求䍁䅁䅤療䍁䅁兓畂䝁䅍入あ䝁䅕䅉䑂䝁䄸杣睂䝁䄸杣桂䡁䅑兡療䝁䄴䅉灂䝁䄴䅉乂䝁䅅杣橂䝁䅧䅉祁䑁䅁䅍穁䍁䄴䅉䩂䝁䄴睙㕂䡁䅑党杁䕁䅍睢祂䡁䅁睢祂䝁䅅䅤灂䝁䄸杢杁䡁䅣兙穂䍁䅁兡畂䝁䅍睢祂䡁䅁睢祂䝁䅅䅤求䝁䅑䅉灂䝁䄴䅉硁䑁䅫兏硁䍁䅁兙畂䝁䅑䅉灂䡁䅍䅉潂䝁䅕兙歂䡁䅅兤桂䡁䅉䅤求䡁䅉党歂䍁䅁兡畂䍁䅁睖灂䝁䅷兢灂䝁䄴睚あ䝁䄸杢獁䍁䅁䅒求䝁䅷兙㍂䝁䅅杣求䍁䄴䅁畁睆䅁䅭䅕䕁䅫杢歂䝁䅕䅣求䝁䄴䅚求䝁䄴睙求䍁䅁杕求䝁䅅䅢あ䡁䅫䅉啂䡁䅉兤穂䡁䅑䅌杁䕁䅫杢橂䍁䄴䅉潁䕁䄴兗呂䕁䅕杏杁䕁䅫杕啂䍁䅫䅉灂䡁䅍䅉桂䍁䅁杣求䝁䅅䅢杁䝁䅕督あ䝁䅅䅤求䍁䅁兡畂䡁䅙党穂䡁䅑兢求䝁䄴䅤杁䡁䅑杣ㅂ䡁䅍䅤杁䡁䅑䅡桂䡁䅑䅉療䡁䅣杢穂䍁䅁兙畂䝁䅑䅉療䡁䅁党祂䝁䅅䅤求䡁䅍䅉瑂䡁䅕䅢あ䝁䅫杚桂䝁䄰兡獂䡁䅫䅉橂䝁䄸兢瑂䡁䅕杢灂䡁䅑兡求䡁䅍䅌杁䝁䅅睙祂䝁䄸督穂䍁䅁杢療䝁䄴兌湂䝁䅅䅤求䡁䅣兙㕂䍁䅁兖畁䙁䅍杌杁䝁䄰兙祂䝁䅳党あ䡁䅍䅉灂䝁䄴睙獂䡁䅕䅚灂䝁䄴睚杁䕁䅅䅤獂䝁䅅杢あ䝁䅅䅌杁䕁䅣兑獁䍁䅁䅒桂䝁䅷䅢桂䡁䅍䅌杁䙁䅑䅗獁䍁䅁䅒求䝁䄴杤求䡁䅉䅌杁䕁䅍睔獁䍁䅁睑療䝁䅷兤瑂䝁䅉兤穂䍁䅷䅉偂䕁䅧䅌杁䕁䅫杢歂䝁䅫兙畂䝁䅅䅣療䝁䅷兡穂䍁䅷䅉䩂䕁䄴䅌杁䙁䅉兙獂䝁䅕兡湂䝁䅧兌䕂䡁䅕杣潂䝁䅅兢獁䍁䅁杔䑂䍁䅷䅉偂䝁䅳䅢桂䝁䅧睢瑂䝁䅅䅉䑂䝁䅫䅤㕂䍁䅷䅉偂䕁䅳䅌杁䕁䄴兙穂䝁䅧杤灂䝁䅷䅢求䍁䅷䅉啂䕁䄴䅌杁䕁䅧睢ㅂ䡁䅍䅤療䝁䄴䅌杁䙁䅑䅗獁䍁䅁兙畂䝁䅑䅉啂䝁䅅兢睂䝁䅅䅌杁䕁䅙䅔畁䍁䅁兓卂䙁䅑升穂䍁䅁兡畂䡁䅙党穂䡁䅑兢求䝁䄴䅤杁䡁䅍䅤祂䝁䅅䅤求䝁䅣入杁䝁䅫督杁䝁䅙睢橂䡁䅕督求䝁䅑䅉療䝁䄴䅉湂䝁䅅兡畂䝁䅫杢湂䍁䅁督橂䝁䅅䅢求䍁䅁杢求䝁䅅杣杁䝁䄰兙煂䝁䄸杣杁䝁䅕兢睂䝁䅷睢㕂䝁䄰党畂䡁䅑䅉橂䝁䅕杢あ䝁䅕杣穂䍁䅁睤灂䡁䅑䅡灂䝁䄴䅉牂䝁䅕入杁䝁䅅兢求䝁䄴兡あ䡁䅫䅉祂䝁䅫睙潂䍁䅁督ㅂ䝁䅉兢桂䡁䅉睡求䡁䅑督杁䡁䅑䅡桂䡁䅑䅉療䝁䅙杚求䡁䅉䅉湂䝁䄸睢歂䍁䅁督橂䝁䅧睢療䝁䅷䅉歂䝁䅫督あ䡁䅉兡橂䡁䅑督杁䝁䅅杢歂䍁䅁䅡灂䝁䅣䅡瑁䡁䅅兤桂䝁䅷兡あ䡁䅫䅉祂䝁䅕䅤桂䝁䅫䅢畁䍁䅁兓卂䙁䅑䅉桂䝁䅫兢穂䍁䅁䅤療䍁䅁䅣祂䝁䄸杤灂䝁䅑党杁䡁䅍䅤療䝁䅍睡潂䝁䄸䅢歂䝁䅕杣穂䍁䅁兙あ䡁䅑杣桂䝁䅍䅤灂䡁䅙党杁䡁䅉兡穂䝁䅳兌桂䝁䅑条ㅂ䡁䅍䅤求䝁䅑䅉祂䝁䅕䅤ㅂ䡁䅉杢穂䍁䅁䅤潂䡁䅉睢ㅂ䝁䅣䅡杁䝁䅑兡獂䝁䅫睚求䝁䄴䅤杁䡁䅁睢祂䡁䅑杚療䝁䅷兡療䍁䅁兢桂䝁䄴兙湂䝁䅕兢求䝁䄴䅤獁䍁䅁督あ䡁䅉睢畂䝁䅣䅉療䡁䅁党祂䝁䅅䅤灂䝁䄸杢桂䝁䅷䅉睂䝁䅕杣浂䝁䄸杣瑂䝁䅅杢橂䝁䅕䅌杁䝁䅅杢歂䍁䅁兙杁䝁䅍睢畂䡁䅍兡穂䡁䅑党畂䡁䅑䅉祂䝁䅕䅤ㅂ䡁䅉杢杁䝁䄸杢杁䝁䅍兙睂䝁䅫䅤桂䝁䅷䅉あ䝁䅧杣療䡁䅕睚潂䍁䅁䅚灂䡁䅍䅤祂䝁䅫杙ㅂ䡁䅑兡療䝁䄴督杁䝁䅅杢歂䍁䅁睙桂䡁䅁兡あ䝁䅅䅢杁䝁䅅䅣睂䡁䅉党橂䝁䅫兙あ䝁䅫睢畂䍁䄴䅁㙃杆䅁朸䅳䕁䅫杢歂䝁䅕䅣求䝁䄴䅚求䝁䄴䅤杁䕁䅉兙畂䝁䅳䅉䑂䝁䄸杣睂䍁䄴䅉療䡁䅁党祂䝁䅅䅤求䡁䅍䅉桂䡁䅍䅉あ䝁䅧党杁䝁䅉兙畂䝁䅳䅉潂䝁䄸䅢歂䝁䅫杢湂䍁䅁睙療䝁䄰䅣桂䝁䄴入杁䝁䅙睢祂䍁䅁杕療䝁䅍睡獂䝁䅅杢歂䍁䅁䅖祂䡁䅕督あ䍁䅁睑療䝁䄰䅣桂䝁䄴入杁䡁䅑䅡桂䡁䅑䅉睂䡁䅉睢㉂䝁䅫䅚求䡁䅍䅉橂䝁䄸兢瑂䝁䅕杣橂䝁䅫兙獂䍁䅁杙桂䝁䄴睡灂䝁䄴睚杁䡁䅁杣療䝁䅑兤橂䡁䅑督杁䝁䅅杢歂䍁䅁督求䡁䅉杤灂䝁䅍党穂䍁䅁䅤療䍁䅁兡畂䝁䅑兡㉂䝁䅫䅚ㅂ䝁䅅䅢穂䍁䅁兙畂䝁䅑䅉穂䝁䄰兙獂䝁䅷兌あ䝁䄸兌瑂䝁䅕䅚灂䡁䅕兢杁䡁䅍兡㙂䝁䅕䅚杁䝁䅉兤穂䝁䅫杢求䡁䅍督求䡁䅍䅉灂䝁䄴䅉あ䝁䅧党杁䙁䅕杢灂䡁䅑党歂䍁䅁睕あ䝁䅅䅤求䡁䅍杌杁䙁䅑䅡求䍁䅁睙療䝁䄰䅣桂䝁䄴入杁䡁䅁杣療䡁䅙兡歂䝁䅕督杁䝁䅫杢あ䝁䅕杣求䡁䅍䅤杁䝁䅍䅡求䝁䅍睡灂䝁䄴睚獁䍁䅁兢療䝁䄴党㕂䍁䅁兢桂䡁䅉睡求䡁䅑䅌杁䝁䅅杢歂䍁䅁督桂䡁䅙兡畂䝁䅣督杁䝁䅅睙橂䝁䄸兤畂䡁䅑督獁䍁䅁兙穂䍁䅁睤求䝁䅷䅢杁䝁䅅督杁䝁䅑党瑂䝁䅅杢歂䍁䅁䅚求䡁䅁睢穂䝁䅫䅤穂䍁䅁兙畂䝁䅑䅉あ䝁䅫兢求䍁䅁睙求䡁䅉䅤灂䝁䅙兡橂䝁䅅䅤求䡁䅍䅉療䝁䅙䅉歂䝁䅕䅣療䡁䅍兡あ䍁䄴䅉䩂䡁䅑䅉療䝁䅙杚求䡁䅉督杁䝁䅍睢瑂䝁䄰党祂䝁䅍兡桂䝁䅷䅉祂䝁䅕兙獂䍁䅁党穂䡁䅑兙あ䝁䅕䅉桂䝁䄴䅚杁䝁䅍睢畂䡁䅍䅤祂䡁䅕睙あ䝁䅫睢畂䍁䅷䅉橂䝁䄸兢瑂䝁䅕杣橂䝁䅫兙獂䍁䅁兙畂䝁䅑䅉灂䝁䄴䅚ㅂ䡁䅍䅤祂䝁䅫兙獂䍁䅷䅉穂䝁䄰兙獂䝁䅷䅉楂䡁䅕督灂䝁䄴党穂䡁䅍䅌杁䡁䅍党橂䡁䅕杣求䝁䅑䅉桂䝁䄴䅚杁䡁䅕杢穂䝁䅕睙ㅂ䡁䅉党歂䍁䅁睙療䝁䄰兢求䡁䅉睙灂䝁䅅䅢獁䍁䅁兙畂䝁䅑䅉橂䝁䄸杢穂䡁䅕兢求䡁䅉䅉祂䝁䅕兙獂䍁䅁党穂䡁䅑兙あ䝁䅕䅉獂䝁䄸兙畂䡁䅍睏杁䡁䅑党祂䝁䄰䅉獂䝁䄸兙畂䡁䅍䅉桂䝁䄴䅚杁䡁䅉党㉂䝁䄸䅢㉂䝁䅫杢湂䍁䄸杢療䝁䄴杣求䡁䅙睢獂䡁䅙兡畂䝁䅣䅉獂䝁䅫杢求䡁䅍䅉療䝁䅙䅉橂䡁䅉党歂䝁䅫䅤㝁䍁䅁睢㉂䝁䅕杣歂䡁䅉兙浂䡁䅑䅉睂䡁䅉睢あ䝁䅕睙あ䝁䅫睢畂䍁䅁兙畂䝁䅑䅉獂䝁䅕䅤あ䝁䅕杣穂䍁䅁睢浂䍁䅁睙祂䝁䅕䅚灂䡁䅑睏杁䝁䅅杢歂䍁䅁杣求䡁䅍兡歂䝁䅕杢あ䝁䅫兙獂䍁䅁兢療䡁䅉䅤湂䝁䅅睚求䡁䅍䅉桂䝁䄴䅚杁䝁䅧睢瑂䝁䅕䅉求䡁䅅兤灂䡁䅑入杁䝁䅷睢桂䝁䄴督杁䝁䅅杢歂䍁䅁䅢灂䝁䄴党穂䍁䄴䅉䩂䝁䄴䅉桂䝁䅑䅚灂䡁䅑兡療䝁䄴䅌杁䡁䅑䅡求䍁䅁睙療䝁䄰䅣桂䝁䄴入杁䡁䅁杣療䡁䅙兡歂䝁䅕督杁䝁䅍兙穂䝁䅧䅉瑂䝁䅅杢桂䝁䅣党瑂䝁䅕杢あ䍁䅁督求䡁䅉杤灂䝁䅍党穂䍁䅷䅉穂䡁䅕睙潂䍁䅁兙穂䍁䅁兑䑂䕁䅧䅉あ䡁䅉兙畂䡁䅍兙橂䡁䅑兡療䝁䄴䅉睂䡁䅉睢橂䝁䅕督穂䝁䅫杢湂䍁䅷䅉睂䝁䄸督灂䡁䅑兡㉂䝁䅕䅉睂䝁䅅入獁䍁䅁兙畂䝁䅑䅉祂䝁䅕兢療䡁䅑党杁䝁䅑党睂䝁䄸督灂䡁䅑䅉穂䝁䅕杣㉂䝁䅫睙求䡁䅍睏杁䝁䅫杢㉂䝁䅕督あ䝁䄰党畂䡁䅑䅉瑂䝁䅅杢桂䝁䅣党瑂䝁䅕杢あ䍁䅁兙畂䝁䅑䅉あ䡁䅉兤穂䡁䅑䅉穂䝁䅕杣㉂䝁䅫睙求䡁䅍䅉あ䝁䄸䅉灂䝁䄴䅚灂䡁䅙兡歂䡁䅕兙獂䡁䅍䅌杁䝁䅫杢穂䡁䅑兡あ䡁䅕䅤灂䝁䄸杢穂䍁䅷䅉穂䝁䄰兙獂䝁䅷䅉楂䡁䅕督灂䝁䄴党穂䡁䅍党穂䍁䅷䅉桂䝁䄴䅚杁䝁䅍䅡桂䡁䅉兡あ䝁䅅杙獂䝁䅕䅉灂䝁䄴督あ䝁䅫䅤ㅂ䡁䅑兡療䝁䄴督㝁䍁䅁兢療䝁䅉兡獂䝁䅕䅌杁䝁䄸杢獂䝁䅫杢求䍁䅷䅉桂䝁䄴䅚杁䡁䅑党獂䝁䅕䅣潂䝁䄸杢求䍁䅁杙桂䝁䄴睡灂䝁䄴睚㝁䍁䅁党穂䡁䅑兙あ䝁䅕䅉穂䝁䅕䅤あ䝁䅷党瑂䝁䅕杢あ䍁䅷䅉浂䝁䅫杢桂䝁䄴睙灂䝁䅅䅢杁䡁䅁䅢桂䝁䄴杢灂䝁䄴睚獁䍁䅁䅤桂䡁䅧䅉穂䝁䅕杣㉂䝁䅫睙求䡁䅍䅌杁䝁䅅杢歂䍁䅁睢あ䝁䅧党祂䍁䅁督求䡁䅉杤灂䝁䅍党穂䑁䅳䅉桂䡁䅕䅤療䝁䄰兙あ䝁䅕䅚杁䡁䅑党獂䝁䅷党祂䍁䅁兢桂䝁䅍䅡灂䝁䄴党穂䑁䅳䅉歂䝁䅕杙灂䡁䅑䅉桂䝁䄴䅚杁䝁䅍杣求䝁䅑兡あ䍁䅁睙桂䡁䅉䅚穂䑁䅳䅉桂䝁䄴䅚杁䝁䄰兤あ䡁䅕兙獂䍁䅁杚ㅂ䝁䄴䅚杁䝁䅅杢歂䍁䅁兤畂䝁䅫䅤杁䝁䅫杢㉂䝁䅕督あ䝁䄰党畂䡁䅑䅉あ䡁䅉兤穂䡁䅑䅉穂䝁䅧兙祂䝁䅕督獁䍁䅁䅤潂䝁䅫杣歂䍁䅁䅣桂䡁䅉䅤㕂䍁䅁兢療䝁䅑党獂䍁䅁䅣療䡁䅉䅤浂䝁䄸䅢灂䝁䄸督獁䍁䅁睚求䝁䄴党祂䝁䅅䅢杁䡁䅍党橂䡁䅕杣灂䡁䅑兡求䡁䅍䅌杁䝁䅙兡㑂䝁䅕䅚杁䝁䅅杢歂䍁䅁杤桂䡁䅉兡桂䝁䅉䅢求䍁䅁兙畂䝁䄴兤灂䡁䅑兡求䡁䅍䅌杁䝁䅅杢歂䍁䅁䅢灂䝁䅙党杁䝁䅫杢穂䡁䅕杣桂䝁䄴睙求䍁䅁䅣祂䝁䄸䅚ㅂ䝁䅍䅤穂䍁䅷䅉桂䡁䅍䅉㍂䝁䅕䅢獂䍁䅁兙穂䍁䅁兙歂䡁䅙兡穂䝁䄸杣㕂䍁䅁䅣獂䝁䅅䅤浂䝁䄸杣瑂䡁䅍杌杁䕁䅙兤祂䡁䅑䅡求䡁䅉䅌杁䝁䅫䅤杁䝁䅫杢㉂䝁䅕督あ䡁䅍䅉灂䝁䄴䅉獂䝁䄸睤瑁䝁䅫杢橂䝁䄸兢求䍁䅁䅡療䡁䅕督灂䝁䄴睚杁䡁䅑兙㑂䍁䅁睙祂䝁䅕䅚灂䡁䅑䅉睂䡁䅉睢煂䝁䅕睙あ䡁䅍睏杁䝁䅧睢獂䝁䅑督獁䍁䅁兢桂䝁䅫杢あ䝁䅅兡畂䡁䅍䅌杁䝁䅅杢歂䍁䅁䅚灂䡁䅍䅣療䡁䅍党穂䍁䅁杚療䡁䅉党橂䝁䅷睢穂䝁䅕䅚杁䡁䅁杣療䡁䅁党祂䡁䅑兡求䡁䅍睏杁䝁䅅杢歂䍁䅁睢睂䝁䅕杣桂䡁䅑党穂䍁䅁兙穂䍁䅁兙畂䍁䅁兡畂䡁䅙党穂䡁䅑兢求䝁䄴䅤杁䝁䅅䅚㉂䝁䅫督療䡁䅉杌杁䕁䅫杢歂䝁䅕䅣求䝁䄴䅚求䝁䄴䅤杁䕁䅉兙畂䝁䅳䅉䑂䝁䄸杣睂䍁䄴䅉㍂䝁䅅督杁䝁䅙睢ㅂ䝁䄴䅚求䝁䅑䅉灂䝁䄴䅉硁䑁䅫䅍㍁䍁䅁兙畂䝁䅑䅉灂䡁䅍䅉潂䝁䅕兙歂䡁䅅兤桂䡁䅉䅤求䡁䅉党歂䍁䅁兡畂䍁䅁杕療䝁䅍睡獂䝁䅅杢歂䍁䅷䅉乂䝁䅅督穂䝁䅅睙潂䡁䅕督求䡁䅑䅤穂䍁䄴䅁䍁睆䅁杘䅁䕁䅫杢歂䝁䅕䅣求䝁䄴䅚求䝁䄴䅤杁䙁䅁睢㍂䝁䅕杣杁䙁䅁杣療䝁䅑兤橂䝁䅕杣穂䍁䅁兙畂䝁䅑䅉䙂䝁䄴党祂䝁䅣入杁䙁䅑杣桂䝁䅑党祂䡁䅍䅁灃权䅁䅢䅁䕁䅫杢歂䝁䅕䅣求䝁䄴䅚求䝁䄴䅤杁䙁䅁睢㍂䝁䅕杣杁䝁䅅杢歂䍁䅁杕求䝁䄴党㍂䝁䅅杙獂䝁䅕䅉䙂䝁䅷党橂䡁䅑杣灂䝁䅍兡あ䡁䅫䅉兂䡁䅉睢歂䡁䅕睙求䡁䅉督䅁䡁䥅䅁獁䅁䅁兓畂䝁䅑兤穂䡁䅑杣灂䝁䅅䅢杁䕁䅅兤あ䝁䄸兢桂䡁䅑兡療䝁䄴䅁扂权䅁䅶䅁䕁䅫杢歂䡁䅕督あ䡁䅉兡桂䝁䅷䅉䉂䡁䅕䅤療䝁䄰兙あ䝁䅫睢畂䑁䅳䅉穁䕁䅑䅉兂䡁䅉兡畂䡁䅑兡畂䝁䅣睏杁䕁䅍睢瑂䝁䄰党祂䝁䅍兡桂䝁䅷䅉呂䡁䅁兙橂䝁䅕䅉䵂䝁䅅兤畂䝁䅍䅡㝁䍁䅁䅕桂䡁䅍督求䝁䄴睚求䡁䅉䅉䉂䝁䅫杣橂䡁䅉兙浂䡁䅑䅉乂䝁䅅杢ㅂ䝁䅙兙橂䡁䅑兤祂䝁䅫杢湂䅁䅁䅋䅧䕁䅁䅁䩂䝁䄴䅚ㅂ䡁䅍䅤祂䝁䅫兙獂䍁䅁兑ㅂ䡁䅑睢瑂䝁䅅䅤灂䝁䄸杢㝁䍁䅁兑湂䡁䅉兡啂䝁䅕睙潂䅁䅁桅䅷䝁䅧䅁䩂䝁䄴䅚ㅂ䡁䅍䅤祂䝁䅫兙獂䍁䅁兑ㅂ䡁䅑睢瑂䝁䅅䅤灂䝁䄸杢㝁䍁䅁兑湂䡁䅉兡啂䝁䅕睙潂䑁䅳䅉兂䡁䅉睢橂䝁䅕督穂䍁䅁兑ㅂ䡁䅑睢瑂䝁䅅䅤灂䝁䄸杢䅁䕁捁䅁畃䅁䅁兓畂䝁䅑兤穂䡁䅑杣灂䝁䅅䅢杁䕁䅅兤あ䝁䄸兢桂䡁䅑兡療䝁䄴睏杁䕁䅅睚祂䝁䅫䅖求䝁䅍䅡㝁䍁䅁䅕祂䝁䄸睙求䡁䅍督杁䕁䅅兤あ䝁䄸兢桂䡁䅑兡療䝁䄴睏杁䕁䅉兡療䍁䄰杙桂䡁䅍党歂䍁䅁兙畂䝁䅑䅉卂䝁䅕杢求䡁䅣兙楂䝁䅷党杁䕁䄰兙あ䝁䅕杣灂䝁䅅䅢穂䅁䅁桖䅳乁䄴䅁䩂䝁䄴䅚ㅂ䡁䅍䅤祂䝁䅫兙獂䍁䅁兑ㅂ䡁䅑睢瑂䝁䅅䅤灂䝁䄸杢㝁䍁䅁兑ㅂ䡁䅑䅡療䡁䅉兡㙂䝁䅅䅤灂䝁䄸杢杁䝁䅅杢歂䍁䅁兑橂䝁䅍党穂䡁䅍䅉䑂䝁䄸杢あ䡁䅉睢獂䑁䅳䅉䕂䝁䅅䅤桂䍁䅁䅕祂䝁䄸䅤求䝁䅍䅤灂䝁䄸杢㝁䍁䅁䅕祂䝁䄸睙求䡁䅍督杁䕁䅅兤あ䝁䄸兢桂䡁䅑兡療䝁䄴睏杁䕁䄴党あ䡁䅣睢祂䝁䅳䅉呂䝁䅕睙ㅂ䡁䅉兡あ䡁䅫䅁䍄䅃䅁䅶䅁䕁䅫杢歂䡁䅕督あ䡁䅉兡桂䝁䅷䅉䉂䡁䅕䅤療䝁䄰兙あ䝁䅫睢畂䑁䅳䅉䉂䡁䅕䅤療䝁䄴睢瑂䝁䄸兤穂䍁䅁杖求䝁䅧兡橂䝁䅷党穂䑁䅳䅉䑂䝁䅷兡瑂䝁䅅䅤求䙁䅑党橂䝁䅧睏杁䕁䅉兙あ䡁䅑党祂䡁䅫䅉䙂䝁䄴党祂䝁䅣入杁䙁䅍䅤療䡁䅉兙湂䝁䅕䅉呂䡁䅫督あ䝁䅕兢杁䍁䅧村䙂䙁䅍睕灁䅁䅁硳䅳䥁䅧䅁䩂䝁䄴䅚ㅂ䡁䅍䅤祂䝁䅫兙獂䍁䅁兑ㅂ䡁䅑睢瑂䝁䅅䅤灂䝁䄸杢㝁䍁䅁䅒桂䡁䅑兙杁䙁䅁杣療䡁䅑党橂䡁䅑兡療䝁䄴睏杁䙁䅁杣療䝁䅍党穂䡁䅍䅉䉂䡁䅕䅤療䝁䄰兙あ䝁䅫睢畂䑁䅳䅉卂䝁䅕睚啂䝁䅕睙潂䅁䅁桷䅉䙁䅷䅁䩂䝁䄴䅚ㅂ䡁䅍䅤祂䝁䅫兙獂䍁䅁兑ㅂ䡁䅑睢瑂䝁䅅䅤灂䝁䄸杢㝁䍁䅁䅒求䝁䄴䅤灂䡁䅍䅤祂䡁䅫睏杁䙁䅉党穂䡁䅁兡祂䝁䅅䅤療䡁䅉入䅁䵁䤰䅁佄䅁䅁兓畂䝁䅑兤穂䡁䅑杣灂䝁䅅䅢杁䕁䅅兤あ䝁䄸兢桂䡁䅑兡療䝁䄴睏杁䕁䅑兡湂䝁䅫䅤桂䝁䅷䅉䉂䡁䅍督求䡁䅑䅉乂䝁䅅杢桂䝁䅣党瑂䝁䅕杢あ䑁䅳䅉䍂䡁䅉兙畂䝁䅑䅉乂䝁䅅杣牂䝁䅕䅤灂䝁䄴睚㝁䍁䅁䅕祂䝁䄸睙求䡁䅍督杁䕁䅅兤あ䝁䄸兢桂䡁䅑兡療䝁䄴睏杁䕁䅍睢畂䡁䅑党畂䡁䅑䅉䑂䡁䅉党桂䡁䅑兡療䝁䄴䅁浃睄䅁䅲䅁䕁䅫杢歂䡁䅕督あ䡁䅉兡桂䝁䅷䅉䉂䡁䅕䅤療䝁䄰兙あ䝁䅫睢畂䑁䅳䅉䕂䝁䅫睚灂䡁䅑兙獂䍁䅁兑穂䡁䅍党あ䍁䅁兔桂䝁䄴兙湂䝁䅕兢求䝁䄴䅤㝁䍁䅁䅕祂䝁䄸睙求䡁䅍督杁䕁䅅兤あ䝁䄸兢桂䡁䅑兡療䝁䄴睏杁䕁䅍睢畂䡁䅑党畂䡁䅑䅉䑂䡁䅉党桂䡁䅑兡療䝁䄴䅁䩄杇䅁来䅁䕁䅫杢歂䡁䅕督あ䡁䅉兡桂䝁䅷䅉䉂䡁䅕䅤療䝁䄰兙あ䝁䅫睢畂䑁䅳䅉䙂䝁䅷党橂䡁䅑杣灂䝁䅍䅉坂䝁䅕䅡灂䝁䅍䅢求䑁䅳䅉䉂䡁䅕䅤療䝁䄴睢瑂䝁䄸兤穂䍁䅁杖求䝁䅧兡橂䝁䅷党穂䅁䅁䉕䅅䩁䅯䅁䩂䝁䄴䅚ㅂ䡁䅍䅤祂䝁䅫兙獂䍁䅁兑ㅂ䡁䅑睢瑂䝁䅅䅤灂䝁䄸杢㝁䍁䅁兔桂䡁䅉兡畂䝁䅕䅉啂䡁䅉兙畂䡁䅍䅣療䡁䅉䅤桂䡁䅑兡療䝁䄴睏杁䙁䅍兡瑂䡁䅕䅢桂䡁䅑兡療䝁䄴睏杁䙁䅁杣療䝁䅍党穂䡁䅍䅉䉂䡁䅕䅤療䝁䄰兙あ䝁䅫睢畂䅁䅁䅺䅧䱁䅉䅁䩂䝁䄴䅚ㅂ䡁䅍䅤祂䝁䅫兙獂䍁䅁兑ㅂ䡁䅑睢瑂䝁䅅䅤灂䝁䄸杢㝁䍁䅁兔桂䡁䅉睡求䡁䅑兡畂䝁䅣䅉䉂䡁䅕䅤療䝁䄰兙あ䝁䅫睢畂䑁䅳䅉兂䡁䅉睢橂䝁䅕督穂䍁䅁兑ㅂ䡁䅑睢瑂䝁䅅䅤灂䝁䄸杢㝁䍁䅁兑祂䡁䅑兡浂䝁䅫睙灂䝁䅅䅢杁䕁䅫杢あ䝁䅕䅢獂䝁䅫睚求䝁䄴睙求䅁䅁桹䅳䝁䅷䅁䩂䝁䄴䅚ㅂ䡁䅍䅤祂䝁䅫兙獂䍁䅁兑ㅂ䡁䅑睢瑂䝁䅅䅤灂䝁䄸杢㝁䍁䅁兔灂䝁䄴兡畂䝁䅣䅉啂䝁䅕睙潂䝁䄴睢獂䝁䄸睚㕂䑁䅳䅉䡂䡁䅉党求䝁䄴䅉呂䡁䅑党求䝁䅷䅁权兇䅁杢䅁䕁䅫杢歂䡁䅕督あ䡁䅉兡桂䝁䅷䅉䉂䡁䅕䅤療䝁䄰兙あ䝁䅫睢畂䑁䅳䅉兂䝁䅅睙牂䝁䅅睚灂䝁䄴睚杁䙁䅍党祂䡁䅙兡橂䝁䅕督㝁䍁䅁睍䕂䍁䅁䅕祂䝁䅫杢あ䝁䅫杢湂䅁䅁䉵䅫䥁䅑䅁䩂䝁䄴䅚ㅂ䡁䅍䅤祂䝁䅫兙獂䍁䅁兑ㅂ䡁䅑睢瑂䝁䅅䅤灂䝁䄸杢㝁䍁䅁䅕桂䝁䅍睡桂䝁䅣兡畂䝁䅣䅉呂䝁䅕杣㉂䝁䅫睙求䡁䅍睏杁䕁䅑兡穂䡁䅁睢穂䝁䅅䅢杁䝁䅅杢歂䍁䅁杕求䝁䅍入橂䝁䅷兡畂䝁䅣䅁ぃ兇䅁䅣䅁䕁䅫杢歂䡁䅕督あ䡁䅉兡桂䝁䅷䅉䉂䡁䅕䅤療䝁䄰兙あ䝁䅫睢畂䑁䅳䅉兂䝁䅅督穂䝁䅕杢湂䝁䅕杣杁䕁䅅兡祂䝁䅍杣桂䝁䅙䅤杁䕁䄰兙畂䡁䅕杚桂䝁䅍䅤ㅂ䡁䅉兡畂䝁䅣䅁㍁睅䅁䅚䅁䕁䅫杢歂䡁䅕督あ䡁䅉兡桂䝁䅷䅉䉂䡁䅕䅤療䝁䄰兙あ䝁䅫睢畂䑁䅳䅉兂䝁䅧入穂䝁䅫睙桂䝁䅷䅉呂䝁䅕睙ㅂ䡁䅉兡あ䡁䅫睏杁䙁䅍党畂䡁䅍睢祂䡁䅍䅁摂元䅁杸䅁䕁䅫杢歂䡁䅕督あ䡁䅉兡桂䝁䅷䅉䉂䡁䅕䅤療䝁䄰兙あ䝁䅫睢畂䑁䅳䅉兂䝁䅧入穂䝁䅫睙桂䝁䅷䅉呂䝁䅕睙ㅂ䡁䅉兡あ䡁䅫睏杁䙁䅍党畂䡁䅍睢祂䡁䅍睏杁䙁䅍兢桂䡁䅉䅤杁䕁䅉兤灂䝁䅷䅚灂䝁䄴睚㝁䍁䅁睒療䡁䅙䅖求䝁䅍䅡㝁䍁䅁䅒桂䡁䅑兙杁䕁䅍党畂䡁䅑党祂䍁䅁䅖求䝁䅍䅡畂䝁䄸䅢療䝁䅣入䅁乁䡧䅁啂䅁䅁兓畂䝁䅑兤穂䡁䅑杣灂䝁䅅䅢杁䕁䅅兤あ䝁䄸兢桂䡁䅑兡療䝁䄴睏杁䙁䅁杣療䝁䅍党穂䡁䅍䅉䉂䡁䅕䅤療䝁䄰兙あ䝁䅫睢畂䅁䅁睇䅣䝁䄴䅁䩂䝁䄴䅚ㅂ䡁䅍䅤祂䝁䅫兙獂䍁䅁兑ㅂ䡁䅑睢瑂䝁䅅䅤灂䝁䄸杢㝁䍁䅁䅕祂䝁䄸睙求䡁䅍督杁䕁䅅兤あ䝁䄸兢桂䡁䅑兡療䝁䄴睏杁䑁䅍䅒杁䙁䅁杣灂䝁䄴䅤灂䝁䄴睚䅁䅁才䅁䝃䅁䅁兓畂䝁䅑兤穂䡁䅑杣灂䝁䅅䅢杁䕁䅅兤あ䝁䄸兢桂䡁䅑兡療䝁䄴睏杁䙁䅁杣療䝁䅍党穂䡁䅍䅉䉂䡁䅕䅤療䝁䄰兙あ䝁䅫睢畂䑁䅳䅉䉂䡁䅉䅤灂䝁䅙兡橂䝁䅫兙獂䍁䅁兓畂䡁䅑党獂䝁䅷兡湂䝁䅕杢橂䝁䅕䅁䝄䅅䅁杧䅁䕁䅫杢歂䡁䅕督あ䡁䅉兡桂䝁䅷䅉䉂䡁䅕䅤療䝁䄰兙あ䝁䅫睢畂䑁䅳䅉兂䡁䅉睢橂䝁䅕督穂䍁䅁兑ㅂ䡁䅑睢瑂䝁䅅䅤灂䝁䄸杢㝁䍁䅁睔橂䝁䅕兙畂䍁䅁䅒桂䡁䅑兙杁䕁䅍睢獂䝁䅷党橂䡁䅑兡療䝁䄴䅁㥄元䅁杯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䅁䉁愴䅁楁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䅉兤灂䝁䅷䅚灂䝁䄴睚㝁䍁䅁睕瑂䝁䅅杣あ䍁䅁兒畂䝁䅕杣湂䡁䅫睏杁䕁䅕䅚湂䝁䅕䅉䑂䝁䄸兢睂䡁䅕䅤灂䝁䄴睚㝁䍁䅁兑祂䡁䅑兡浂䝁䅫睙灂䝁䅅䅢杁䕁䅫杢あ䝁䅕䅢獂䝁䅫睚求䝁䄴睙求䑁䅳䅉ㅁ䕁䅣䅁偂杇䅁䄴䅁䕁䅫杢歂䡁䅕督あ䡁䅉兡桂䝁䅷䅉䉂䡁䅕䅤療䝁䄰兙あ䝁䅫睢畂䑁䅳䅉卂䕁䅙兓䕂䍁䅁䅋卂䝁䅅䅚灂䝁䄸䅉䝂䡁䅉党硂䡁䅕党畂䝁䅍入杁䕁䅫䅚求䝁䄴䅤灂䝁䅙兡橂䝁䅅䅤灂䝁䄸杢灁䑁䅳䅉呂䝁䅕杢穂䝁䄸杣穂䑁䅳䅉呂䝁䄰兙祂䡁䅑䅉䙂䝁䄴党祂䝁䅣入㝁䍁䅁䅒桂䡁䅑兙杁䕁䅍党畂䡁䅑党祂䍁䅁䅖求䝁䅍䅡畂䝁䄸䅢療䝁䅣入㝁䍁䅁兎䡂䅁䅁䅄䄰乁䅯䅁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杖灂䡁䅉䅤ㅂ䝁䅅䅢杁䙁䅣睢祂䝁䅳杚療䡁䅉睙求䑁䅳䅉兂䡁䅉睢橂䝁䅕督穂䍁䅁兑ㅂ䡁䅑睢瑂䝁䅅䅤灂䝁䄸杢䅁䝁捫䅁䝂䅁䅁兓畂䝁䅑兤穂䡁䅑杣灂䝁䅅䅢杁䕁䅅兤あ䝁䄸兢桂䡁䅑兡療䝁䄴睏杁䙁䅉党穂䡁䅁兡祂䝁䅅䅤療䡁䅉入䅁䅁婫䅁⭁䅁䅁兓畂䝁䅑兤穂䡁䅑杣灂䝁䅅䅢杁䕁䅅兤あ䝁䄸兢桂䡁䅑兡療䝁䄴睏杁䙁䅍党畂䡁䅍睢祂䡁䅍䅁偁兇䅁䅗䅁䕁䅫杢歂䡁䅕督あ䡁䅉兡桂䝁䅷䅉䉂䡁䅕䅤療䝁䄰兙あ䝁䅫睢畂䑁䅳䅉呂䝁䅕杢穂䝁䄸杣穂䑁䅳䅉穁䕁䅑䅉兂䡁䅉兡畂䡁䅑兡畂䝁䅣䅁䡂元䅁杵䅁䕁䅫杢歂䡁䅕督あ䡁䅉兡桂䝁䅷䅉䉂䡁䅕䅤療䝁䄰兙あ䝁䅫睢畂䑁䅳䅉呂䝁䅕杢穂䝁䄸杣穂䑁䅳䅉䉂䝁䅣杣灂䙁䅑党橂䝁䅧睏杁䙁䅁睢獂䝁䅷兤あ䝁䅫睢畂䍁䅁睑療䝁䄴䅤祂䝁䄸䅢㝁䍁䅁䅕祂䝁䄸睙求䡁䅍督杁䕁䅅兤あ䝁䄸兢桂䡁䅑兡療䝁䄴睏杁䕁䅍䅢灂䝁䄰兙あ䝁䅕䅖求䝁䅍䅡䅁佁慧䅁睂䅁䅁兓畂䝁䅑兤穂䡁䅑杣灂䝁䅅䅢杁䕁䅅兤あ䝁䄸兢桂䡁䅑兡療䝁䄴睏杁䙁䅍党畂䡁䅍睢祂䡁䅍睏杁䕁䅅杣あ䝁䅫杚灂䝁䅍兡桂䝁䅷䅉䩂䝁䄴䅤求䝁䅷䅢灂䝁䅣党畂䝁䅍党䅁䱁䤸䅁潄䅁䅁兓畂䝁䅑兤穂䡁䅑杣灂䝁䅅䅢杁䕁䅅兤あ䝁䄸兢桂䡁䅑兡療䝁䄴睏杁䙁䅍党畂䡁䅍睢祂䡁䅍睏杁䕁䅅兤あ䝁䅧党畂䡁䅑兡橂䝁䅅䅤灂䝁䄸杢㝁䍁䅁睕瑂䝁䅅杣あ䍁䅁睑灂䡁䅑兡求䡁䅍睏杁䕁䅑兙あ䝁䅅䅉兂䡁䅉睢あ䝁䅕睙あ䝁䅫睢畂䑁䅳䅉兂䡁䅉睢橂䝁䅕督穂䍁䅁兑ㅂ䡁䅑睢瑂䝁䅅䅤灂䝁䄸杢㝁䍁䅁杔求䡁䅑睤療䡁䅉睡杁䙁䅍党橂䡁䅕杣灂䡁䅑入䅁䉁剁䅁兄䅁䅁兓畂䝁䅑兤穂䡁䅑杣灂䝁䅅䅢杁䕁䅅兤あ䝁䄸兢桂䡁䅑兡療䝁䄴睏杁䙁䅍党畂䡁䅍睢祂䡁䅍睏杁䕁䅑兙あ䝁䅅䅉兂䡁䅉睢あ䝁䅕睙あ䝁䅫睢畂䑁䅳䅉䙂䝁䅷党橂䡁䅑杣灂䝁䅍䅉坂䝁䅕䅡灂䝁䅍䅢求䑁䅳䅉兂䡁䅉睢橂䝁䅕督穂䍁䅁兑ㅂ䡁䅑睢瑂䝁䅅䅤灂䝁䄸杢㝁䍁䅁杔求䡁䅑睤療䡁䅉睡杁䙁䅍党橂䡁䅕杣灂䡁䅑入䅁䡁䭧䅁䍄䅁䅁兓畂䝁䅑兤穂䡁䅑杣灂䝁䅅䅢杁䕁䅅兤あ䝁䄸兢桂䡁䅑兡療䝁䄴睏杁䙁䅍党畂䡁䅍睢祂䡁䅍睏杁䕁䅑兙あ䝁䅅䅉兂䡁䅉睢あ䝁䅕睙あ䝁䅫睢畂䑁䅳䅉兂䡁䅉睢橂䝁䅕督穂䍁䅁兑ㅂ䡁䅑睢瑂䝁䅅䅤灂䝁䄸杢㝁䍁䅁兑祂䡁䅑兡浂䝁䅫睙灂䝁䅅䅢杁䕁䅫杢あ䝁䅕䅢獂䝁䅫睚求䝁䄴睙求䑁䅳䅉ㅁ䕁䅣䅁㙁䅆䅁䄵䅁䕁䅫杢歂䡁䅕督あ䡁䅉兡桂䝁䅷䅉䉂䡁䅕䅤療䝁䄰兙あ䝁䅫睢畂䑁䅳䅉呂䝁䅕杢穂䝁䄸杣穂䑁䅳䅉䕂䝁䅅䅤桂䍁䅁䅕祂䝁䄸䅤求䝁䅍䅤灂䝁䄸杢㝁䍁䅁䅕祂䝁䄸睙求䡁䅍督杁䕁䅅兤あ䝁䄸兢桂䡁䅑兡療䝁䄴睏杁䕁䅅杣あ䝁䅫杚灂䝁䅍兡桂䝁䅷䅉䩂䝁䄴䅤求䝁䅷䅢灂䝁䅣党畂䝁䅍党㝁䍁䅁兑ㅂ䡁䅑睢畂䝁䄸兢療䡁䅕督杁䙁䅙党潂䝁䅫睙獂䝁䅕督䅁佁扑䅁獄䅁䅁兓畂䝁䅑兤穂䡁䅑杣灂䝁䅅䅢杁䕁䅅兤あ䝁䄸兢桂䡁䅑兡療䝁䄴睏杁䙁䅍党畂䡁䅍睢祂䡁䅍睏杁䕁䅑兙あ䝁䅅䅉兂䡁䅉睢あ䝁䅕睙あ䝁䅫睢畂䑁䅳䅉兂䡁䅉睢橂䝁䅕督穂䍁䅁兑ㅂ䡁䅑睢瑂䝁䅅䅤灂䝁䄸杢㝁䍁䅁兑祂䡁䅑兡浂䝁䅫睙灂䝁䅅䅢杁䕁䅫杢あ䝁䅕䅢獂䝁䅫睚求䝁䄴睙求䑁䅳䅉䉂䡁䅕䅤療䝁䄴睢瑂䝁䄸兤穂䍁䅁杖求䝁䅧兡橂䝁䅷党穂䑁䅳䅉ㅁ䕁䅣䅁桃权䅁䄲䅁䕁䅫杢歂䡁䅕督あ䡁䅉兡桂䝁䅷䅉䉂䡁䅕䅤療䝁䄰兙あ䝁䅫睢畂䑁䅳䅉呂䝁䅕杢穂䝁䄸杣穂䑁䅳䅉䙂䝁䅷党橂䡁䅑杣灂䝁䅍䅉坂䝁䅕䅡灂䝁䅍䅢求䑁䅳䅉䉂䡁䅕䅤療䝁䄴睢瑂䝁䄸兤穂䍁䅁杖求䝁䅧兡橂䝁䅷党穂䑁䅳䅉䍂䝁䅅䅤あ䝁䅕杣㕂䍁䅁兒畂䝁䅕杣湂䡁䅫䅉呂䡁䅑睢祂䝁䅅睚求䍁䅁睕㕂䡁䅍䅤求䝁䄰䅉潁䕁䅉兒呂䙁䅍克䅁䝁挸䅁䭃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杣䄸䡁䄴䅁䩂䝁䄴䅚ㅂ䡁䅍䅤祂䝁䅫兙獂䍁䅁兑ㅂ䡁䅑睢瑂䝁䅅䅤灂䝁䄸杢㝁䍁䅁睕求䝁䄴督療䡁䅉督㝁䍁䅁䅕療䝁䅷䅢ㅂ䡁䅑兡療䝁䄴䅉䑂䝁䄸杢あ䡁䅉睢獂䑁䅳䅉穁䕁䅑䅉兂䡁䅉兡畂䡁䅑兡畂䝁䅣䅁㥄杇䅁杚䅁䕁䅫杢歂䡁䅕督あ䡁䅉兡桂䝁䅷䅉䉂䡁䅕䅤療䝁䄰兙あ䝁䅫睢畂䑁䅳䅉呂䝁䅕杢穂䝁䄸杣穂䑁䅳䅉兂䡁䅉睢橂䝁䅕督穂䍁䅁兑ㅂ䡁䅑睢瑂䝁䅅䅤灂䝁䄸杢䅁䭁䡧䅁煃䅁䅁兓畂䝁䅑兤穂䡁䅑杣灂䝁䅅䅢杁䕁䅅兤あ䝁䄸兢桂䡁䅑兡療䝁䄴睏杁䙁䅍党畂䡁䅍睢祂䡁䅍睏杁䙁䅁杣療䝁䅍党穂䡁䅍䅉䉂䡁䅕䅤療䝁䄰兙あ䝁䅫睢畂䑁䅳䅉兂䝁䅅督穂䝁䅕杢湂䝁䅕杣杁䕁䅅兡祂䝁䅍杣桂䝁䅙䅤杁䕁䄰兙畂䡁䅕杚桂䝁䅍䅤ㅂ䡁䅉兡畂䝁䅣䅁歂䅅䅁䅡䅁䕁䅫杢歂䡁䅕督あ䡁䅉兡桂䝁䅷䅉䉂䡁䅕䅤療䝁䄰兙あ䝁䅫睢畂䑁䅳䅉呂䝁䅕杢穂䝁䄸杣穂䑁䅳䅉呂䝁䅕睙ㅂ䡁䅉兡あ䡁䅫䅉乂䝁䅅杢桂䝁䅣党瑂䝁䅕杢あ䅁䅁硅䅳䡁䄴䅁䩂䝁䄴䅚ㅂ䡁䅍䅤祂䝁䅫兙獂䍁䅁兑ㅂ䡁䅑睢瑂䝁䅅䅤灂䝁䄸杢㝁䍁䅁睕求䝁䄴督療䡁䅉督㝁䍁䅁睕灂䝁䄰兤獂䝁䅅䅤灂䝁䄸杢㝁䍁䅁䅕祂䝁䄸睙求䡁䅍督杁䕁䅅兤あ䝁䄸兢桂䡁䅑兡療䝁䄴䅁千睂䅁杰䅁䕁䅫杢歂䡁䅕督あ䡁䅉兡桂䝁䅷䅉䉂䡁䅕䅤療䝁䄰兙あ䝁䅫睢畂䑁䅳䅉呂䝁䅕杢穂䝁䄸杣穂䑁䅳䅉呂䝁䅫兢ㅂ䝁䅷兙あ䝁䅫睢畂䑁䅳䅉兂䡁䅉睢橂䝁䅕督穂䍁䅁兑ㅂ䡁䅑睢瑂䝁䅅䅤灂䝁䄸杢㝁䍁䅁睕あ䝁䄸杣桂䝁䅣党杁䕁䄰兙畂䝁䅅睚求䝁䄰党畂䡁䅑䅁煄睇䅁䄲䅁䕁䅫杢歂䡁䅕督あ䡁䅉兡桂䝁䅷䅉䉂䡁䅕䅤療䝁䄰兙あ䝁䅫睢畂䑁䅳䅉呂䝁䅕杢穂䝁䄸杣穂䑁䅳䅉呂䝁䅫兢ㅂ䝁䅷兙あ䝁䅫睢畂䑁䅳䅉兂䡁䅉睢橂䝁䅕督穂䍁䅁兑ㅂ䡁䅑睢瑂䝁䅅䅤灂䝁䄸杢㝁䍁䅁睕あ䝁䄸杣桂䝁䅣党杁䕁䄰兙畂䝁䅅睚求䝁䄰党畂䡁䅑睏杁䕁䅅杣あ䝁䅫杚灂䝁䅍兡桂䝁䅷䅉䩂䝁䄴䅤求䝁䅷䅢灂䝁䅣党畂䝁䅍党䅁䅁刴䅁慃䅁䅁兓畂䝁䅑兤穂䡁䅑杣灂䝁䅅䅢杁䕁䅅兤あ䝁䄸兢桂䡁䅑兡療䝁䄴睏杁䙁䅍党畂䡁䅍睢祂䡁䅍睏杁䙁䅍兡瑂䡁䅕䅢桂䡁䅑兡療䝁䄴睏杁䙁䅍兢桂䡁䅉䅤杁䕁䅕杢求䡁䅉睚㕂䑁䅳䅉兂䡁䅉睢橂䝁䅕督穂䍁䅁兑ㅂ䡁䅑睢瑂䝁䅅䅤灂䝁䄸杢䅁佁䡳䅁敂䅁䅁兓畂䝁䅑兤穂䡁䅑杣灂䝁䅅䅢杁䕁䅅兤あ䝁䄸兢桂䡁䅑兡療䝁䄴睏杁䙁䅍党畂䡁䅍睢祂䡁䅍睏杁䙁䅍兢桂䡁䅉䅤杁䕁䅉兤灂䝁䅷䅚灂䝁䄴睚䅁䉁䱕䅁元䅁䅁兓畂䝁䅑兤穂䡁䅑杣灂䝁䅅䅢杁䕁䅅兤あ䝁䄸兢桂䡁䅑兡療䝁䄴睏杁䙁䅍党畂䡁䅍睢祂䡁䅍睏杁䙁䅍兢桂䡁䅉䅤杁䕁䅉兤灂䝁䅷䅚灂䝁䄴睚㝁䍁䅁兑祂䡁䅑兡浂䝁䅫睙灂䝁䅅䅢杁䕁䅫杢あ䝁䅕䅢獂䝁䅫睚求䝁䄴睙求䅁䅁硐䅉䭁䅯䅁䩂䝁䄴䅚ㅂ䡁䅍䅤祂䝁䅫兙獂䍁䅁兑ㅂ䡁䅑睢瑂䝁䅅䅤灂䝁䄸杢㝁䍁䅁睕求䝁䄴督療䡁䅉督㝁䍁䅁睕瑂䝁䅅杣あ䍁䅁村ㅂ䝁䅫䅢歂䝁䅫杢湂䑁䅳䅉䙂䝁䅷党橂䡁䅑杣灂䝁䅍䅉坂䝁䅕䅡灂䝁䅍䅢求䑁䅳䅉兂䡁䅉睢橂䝁䅕督穂䍁䅁兑ㅂ䡁䅑睢瑂䝁䅅䅤灂䝁䄸杢䅁偁婁䅁楄䅁䅁兓畂䝁䅑兤穂䡁䅑杣灂䝁䅅䅢杁䕁䅅兤あ䝁䄸兢桂䡁䅑兡療䝁䄴睏杁䙁䅍党畂䡁䅍睢祂䡁䅍睏杁䙁䅍兢桂䡁䅉䅤杁䕁䅉兤灂䝁䅷䅚灂䝁䄴睚㝁䍁䅁䅕祂䝁䄸睙求䡁䅍督杁䕁䅅兤あ䝁䄸兢桂䡁䅑兡療䝁䄴睏杁䕁䄴党あ䡁䅣睢祂䝁䅳䅉呂䝁䅕睙ㅂ䡁䅉兡あ䡁䅫睏杁䕁䅑兙あ䝁䅅䅉䑂䝁䅕杢あ䝁䅕杣杁䙁䅑党橂䝁䅧杢療䝁䅷睢湂䡁䅫睏杁䑁䅕睒䅁䕁䡳䅁䝄䅁䅁兓畂䝁䅑兤穂䡁䅑杣灂䝁䅅䅢杁䕁䅅兤あ䝁䄸兢桂䡁䅑兡療䝁䄴睏杁䙁䅍党畂䡁䅍睢祂䡁䅍睏杁䙁䅍兢桂䡁䅉䅤杁䕁䅉兤灂䝁䅷䅚灂䝁䄴睚㝁䍁䅁睕瑂䝁䅅杣あ䍁䅁睑灂䡁䅑兡求䡁䅍睏杁䕁䅕䅚湂䝁䅕䅉䑂䝁䄸兢睂䡁䅕䅤灂䝁䄴睚㝁䍁䅁杔求䡁䅑睤療䡁䅉睡杁䙁䅍党橂䡁䅕杣灂䡁䅑入㝁䍁䅁兎䡂䅁䅁䄲䄰䵁䄴䅁䩂䝁䄴䅚ㅂ䡁䅍䅤祂䝁䅫兙獂䍁䅁兑ㅂ䡁䅑睢瑂䝁䅅䅤灂䝁䄸杢㝁䍁䅁睕求䝁䄴督療䡁䅉督㝁䍁䅁睕瑂䝁䅅杣あ䍁䅁村ㅂ䝁䅫䅢歂䝁䅫杢湂䑁䅳䅉呂䝁䄰兙祂䡁䅑䅉䑂䝁䅫䅤灂䝁䅕督㝁䍁䅁睖求䝁䅅杣桂䝁䅉䅢求䡁䅍睏杁䕁䅑兙あ䝁䅅䅉兂䡁䅉睢あ䝁䅕睙あ䝁䅫睢畂䑁䅳䅉呂䝁䄰兙祂䡁䅑䅉䙂䝁䄴党祂䝁䅣入䅁䉁䡙䅁楃䅁䅁兓畂䝁䅑兤穂䡁䅑杣灂䝁䅅䅢杁䕁䅅兤あ䝁䄸兢桂䡁䅑兡療䝁䄴睏杁䙁䅍党畂䡁䅍睢祂䡁䅍睏杁䙁䅍兢桂䡁䅉䅤杁䕁䅉兤灂䝁䅷䅚灂䝁䄴睚㝁䍁䅁睕瑂䝁䅅杣あ䍁䅁兒畂䝁䅕杣湂䡁䅫睏杁䙁䅁杣療䝁䅍党穂䡁䅍䅉䉂䡁䅕䅤療䝁䄰兙あ䝁䅫睢畂䅁䅁䅁䅯䙁䅯䅁䩂䝁䄴䅚ㅂ䡁䅍䅤祂䝁䅫兙獂䍁䅁兑ㅂ䡁䅑睢瑂䝁䅅䅤灂䝁䄸杢㝁䍁䅁睕求䝁䄴督療䡁䅉督㝁䍁䅁睕瑂䝁䅅杣あ䍁䅁兒畂䝁䅕杣湂䡁䅫䅁慄充䅁杬䅁䕁䅫杢歂䡁䅕督あ䡁䅉兡桂䝁䅷䅉䉂䡁䅕䅤療䝁䄰兙あ䝁䅫睢畂䑁䅳䅉呂䝁䅕杢穂䝁䄸杣穂䑁䅳䅉呂䝁䄰兙祂䡁䅑䅉䙂䝁䄴党祂䝁䅣入㝁䍁䅁兒獂䝁䅕睙あ䡁䅉兡橂䍁䅁杖求䝁䅧兡橂䝁䅷党㝁䍁䅁䅕療䡁䅣党祂䍁䅁睒祂䝁䅫䅚䅁䑁坳䅁楄䅁䅁兓畂䝁䅑兤穂䡁䅑杣灂䝁䅅䅢杁䕁䅅兤あ䝁䄸兢桂䡁䅑兡療䝁䄴睏杁䙁䅍党畂䡁䅍睢祂䡁䅍睏杁䙁䅍兢桂䡁䅉䅤杁䕁䅕杢求䡁䅉睚㕂䑁䅳䅉䙂䝁䅷党橂䡁䅑杣灂䝁䅍䅉坂䝁䅕䅡灂䝁䅍䅢求䑁䅳䅉兂䝁䄸睤求䡁䅉䅉䡂䡁䅉兡歂䑁䅳䅉䍂䝁䅅䅤あ䝁䅕杣㕂䍁䅁兒畂䝁䅕杣湂䡁䅫䅉呂䡁䅑睢祂䝁䅅睚求䍁䅁睕㕂䡁䅍䅤求䝁䄰䅉潁䕁䅉兒呂䙁䅍克䅁乁䩯䅁楄䅁䅁兓畂䝁䅑兤穂䡁䅑杣灂䝁䅅䅢杁䕁䅅兤あ䝁䄸兢桂䡁䅑兡療䝁䄴睏杁䙁䅍兡瑂䡁䅕䅢桂䡁䅑兡療䝁䄴睏杁䙁䅁杣療䝁䅍党穂䡁䅍䅉䉂䡁䅕䅤療䝁䄰兙あ䝁䅫睢畂䑁䅳䅉䉂䡁䅉䅤灂䝁䅙兡橂䝁䅫兙獂䍁䅁兓畂䡁䅑党獂䝁䅷兡湂䝁䅕杢橂䝁䅕睏杁䙁䅁兙穂䡁䅍党畂䝁䅣党祂䍁䅁兑灂䡁䅉睙祂䝁䅅杚あ䍁䅁兔桂䝁䄴兤浂䝁䅅睙あ䡁䅕杣灂䝁䄴睚䅁乁扣䅁⭁允䅁兓畂䝁䅑兤穂䡁䅑杣灂䝁䅅䅢杁䕁䅅兤あ䝁䄸兢桂䡁䅑兡療䝁䄴睏杁䙁䅍兡瑂䡁䅕䅢桂䡁䅑兡療䝁䄴睏杁䙁䅁杣療䝁䅍党穂䡁䅍䅉䉂䡁䅕䅤療䝁䄰兙あ䝁䅫睢畂䑁䅳䅉䑂䝁䄸兢瑂䝁䅕杣橂䝁䅫兙獂䍁䅁睕睂䝁䅅睙求䍁䅁䅔桂䡁䅕杢橂䝁䅧睏杁䕁䅅杣あ䝁䅫杚灂䝁䅍兡桂䝁䅷䅉䩂䝁䄴䅤求䝁䅷䅢灂䝁䅣党畂䝁䅍党㝁䍁䅁䅕桂䡁䅍督求䝁䄴睚求䡁䅉䅉䉂䝁䅫杣橂䡁䅉兙浂䡁䅑䅉乂䝁䅅杢ㅂ䝁䅙兙橂䡁䅑兤祂䝁䅫杢湂䑁䅳䅉䉂䡁䅕䅤療䝁䄴睢瑂䝁䄸兤穂䍁䅁杖求䝁䅧兡橂䝁䅷党穂䅁䅁硢䅅䡁䅑䅁䩂䝁䄴䅚ㅂ䡁䅍䅤祂䝁䅫兙獂䍁䅁兑ㅂ䡁䅑睢瑂䝁䅅䅤灂䝁䄸杢㝁䍁䅁睕瑂䝁䅅杣あ䍁䅁村ㅂ䝁䅫䅢歂䝁䅫杢湂䑁䅳䅉兂䡁䅉睢橂䝁䅕督穂䍁䅁兑ㅂ䡁䅑睢瑂䝁䅅䅤灂䝁䄸杢䅁䑁䭉䅁䍄䅁䅁兓畂䝁䅑兤穂䡁䅑杣灂䝁䅅䅢杁䕁䅅兤あ䝁䄸兢桂䡁䅑兡療䝁䄴睏杁䙁䅍兢桂䡁䅉䅤杁䕁䅉兤灂䝁䅷䅚灂䝁䄴睚㝁䍁䅁睕瑂䝁䅅杣あ䍁䅁睑灂䡁䅑兡求䡁䅍睏杁䙁䅁杣療䝁䅍党穂䡁䅍䅉䉂䡁䅕䅤療䝁䄰兙あ䝁䅫睢畂䑁䅳䅉䉂䡁䅉䅤灂䝁䅙兡橂䝁䅫兙獂䍁䅁兓畂䡁䅑党獂䝁䅷兡湂䝁䅕杢橂䝁䅕䅁坁杅䅁䅭䅁䕁䅫杢歂䡁䅕督あ䡁䅉兡桂䝁䅷䅉䉂䡁䅕䅤療䝁䄰兙あ䝁䅫睢畂䑁䅳䅉呂䝁䄰兙祂䡁䅑䅉䍂䡁䅕兡獂䝁䅑兡畂䝁䅣睏杁䙁䅍兢桂䡁䅉䅤杁䕁䅕杢求䡁䅉睚㕂䑁䅳䅉䕂䝁䅅䅤桂䍁䅁睑求䝁䄴䅤求䡁䅉䅉啂䝁䅕睙潂䝁䄴睢獂䝁䄸睚㕂䅁䅁桏䅉䭁䅁䅁䩂䝁䄴䅚ㅂ䡁䅍䅤祂䝁䅫兙獂䍁䅁兑ㅂ䡁䅑睢瑂䝁䅅䅤灂䝁䄸杢㝁䍁䅁睕瑂䝁䅅杣あ䍁䅁兒畂䝁䅕杣湂䡁䅫睏杁䙁䅁杣療䝁䅍党穂䡁䅍䅉䉂䡁䅕䅤療䝁䄰兙あ䝁䅫睢畂䑁䅳䅉䕂䝁䅅䅤桂䍁䅁睑求䝁䄴䅤求䡁䅉䅉啂䝁䅕睙潂䝁䄴睢獂䝁䄸睚㕂䅁䅁眵䄸䑁䅉䅁䩂䝁䄴䅚ㅂ䡁䅍䅤祂䝁䅫兙獂䍁䅁睑療䝁䄴睚獂䝁䄸兢求䡁䅉兙あ䝁䅕督䅁䉁䜰䅁楁䅁䅁兓畂䝁䅑兤穂䡁䅑杣灂䝁䅅䅢杁䕁䅣兙穂䝁䅕督䅁偁䥕䅁楂䅁䅁兓畂䝁䅑兤穂䡁䅑杣灂䝁䅅䅢杁䕁䄰兙橂䝁䅧兡畂䝁䅕杣㕂䍁䅁兙畂䝁䅑䅉呂䡁䅕䅣睂䝁䅷兡求䡁䅍䅉桂䝁䄴䅚杁䕁䅍睢瑂䡁䅁睢畂䝁䅕杢あ䡁䅍䅁捂杂䅁杉䅁䕁䅫杢歂䡁䅕督あ䡁䅉兡桂䝁䅷䅉卂䕁䅕兓啂䡁䅍䅁啃杂䅁䅇䅁䕁䅫杢歂䡁䅕督あ䡁䅉兡桂䝁䅷督䅁䉁䝫䅁潁䅁䅁兓畂䝁䅙党橂䡁䅑兡療䡁䅕督杁䕁䅑兡穂䝁䅕兙穂䝁䅕督䅁䑁剙䅁畁䅁䅁兓畂䝁䅙睢祂䝁䄰兙あ䝁䅫睢畂䍁䅁䅖求䝁䅍䅡畂䝁䄸䅢療䝁䅣入䅁䑁䝫䅁佄杄䅁兓畂䝁䅣党祂䡁䅍睢獂䝁䅷䅉卂䝁䅅杢歂䍁䅁兓畂䝁䅍杌杁䡁䅁杣療䡁䅙兡歂䝁䅕督杁䡁䅙兙祂䝁䅫睢ㅂ䡁䅍䅉瑂䝁䅫督穂䝁䅫睢畂䍁䄰睙祂䝁䅫䅤灂䝁䅍兙獂䍁䅁兙灂䡁䅉䅌杁䝁䅣兙穂䍁䅷䅉獂䝁䅫兣ㅂ䝁䅫䅚獁䍁䅁兙畂䝁䅑䅉穂䝁䄸䅢灂䝁䅑䅉浂䝁䅷睢㍂䍁䅁睙祂䝁䅕兙あ䝁䅫睢畂䍁䅁䅤求䝁䅍䅡畂䝁䄸䅢療䝁䅣兡求䡁䅍䅉穂䝁䅕杣㉂䝁䅫睙求䡁䅍䅉桂䝁䄴䅚杁䡁䅍睢獂䡁䅕䅤灂䝁䄸杢穂䍁䅁睤療䡁䅉䅢歂䡁䅣兡歂䝁䅕杌杁䕁䅫䅤杁䝁䄸䅣求䡁䅉兙あ䝁䅕督杁䡁䅑䅡祂䝁䄸兤湂䝁䅧䅉あ䡁䅣睢杁䡁䅍党湂䝁䄰党畂䡁䅑督獁䍁䅁兓畂䝁䅑兤穂䡁䅑杣灂䝁䅅䅢杁䙁䅑党橂䝁䅧杢療䝁䅷睢湂䝁䅫党穂䍁䅁兙畂䝁䅑䅉呂䝁䅕杣㉂䝁䅫睙求䡁䅍䅌杁䝁䅅杢歂䍁䅁䅕祂䝁䅕睙灂䡁䅍兡療䝁䄴䅉桂䝁䄴䅚杁䙁䅍睙灂䝁䅕杢橂䝁䅕䅉啂䝁䅕睙潂䝁䄴睢獂䝁䄸睚灂䝁䅕督畁䍁䅁䅖潂䝁䅕䅉䩂䝁䄴䅚ㅂ䡁䅍䅤祂䝁䅫兙獂䍁䅁䅖求䝁䅍䅡畂䝁䄸䅢療䝁䅣兡求䡁䅍䅉桂䝁䄴䅚杁䙁䅍党祂䡁䅙兡橂䝁䅕督杁䡁䅍党湂䝁䄰党畂䡁䅑䅉歂䝁䅕督灂䝁䅣杢穂䍁䅷䅉瑂䝁䅅杢ㅂ䝁䅙兙橂䡁䅑兤祂䝁䅕督獁䍁䅁兢桂䡁䅉睡求䡁䅑督獁䍁䅁兙畂䝁䅑䅉穂䝁䅕杣㉂䝁䅫睙求䡁䅍䅉桂䝁䅫杣杁䝁䅅杢歂䍁䅁睚桂䡁䅍䅉橂䝁䄸兢睂䡁䅉党穂䡁䅍兡療䝁䄴䅌杁䡁䅙兙橂䡁䅕兤瑂䍁䅷䅉桂䝁䄴䅚杁䝁䅉䅢療䡁䅣党祂䍁䅁䅣祂䝁䄸䅚ㅂ䝁䅍䅤穂䑁䅳䅉浂䝁䅷兤灂䝁䅑䅉あ䡁䅉兙畂䡁䅍杚求䡁䅉䅉求䡁䅅兤灂䡁䅁兢求䝁䄴䅤杁䝁䅅杢歂䍁䅁䅢療䝁䅅䅚灂䝁䄴睚杁䡁䅍入穂䡁䅑党瑂䡁䅍睏杁䝁䅅杢歂䍁䅁䅣療䡁䅣党祂䍁䅁䅤療䝁䄸䅢穂䍁䅁兙畂䝁䅑䅉獂䝁䅫杚あ䝁䅫杢湂䍁䅁党硂䡁䅕兡睂䝁䄰党畂䡁䅑䅌杁䝁䅫杢橂䝁䅷兤歂䝁䅫杢湂䍁䅁兙穂䡁䅍睢橂䝁䅫兙あ䝁䅕䅚杁䝁䅅杚あ䝁䅕杣瑂䝁䅅杣牂䝁䅕䅤杁䡁䅁兙祂䡁䅑督獁䍁䅁睙療䝁䄴督ㅂ䝁䄰兙楂䝁䅷党穂䍁䅷䅉桂䝁䅫杣杁䡁䅑杣求䝁䅅䅤瑂䝁䅕杢あ䍁䅁党硂䡁䅕兡睂䝁䄰党畂䡁䅑䅌杁䝁䅍睢畂䡁䅑杣療䝁䅷督獁䍁䅁睢あ䝁䅧党祂䍁䅁兙橂䝁䅍党穂䡁䅍睢祂䝁䅫党穂䍁䅷䅉桂䝁䄴䅚杁䡁䅍党祂䡁䅙兡橂䝁䅕督杁䡁䅕杢歂䝁䅕杣杁䡁䅑䅡求䍁䅁兤畂䝁䅑党祂䍁䅁䅤潂䝁䅕䅉䩂䝁䄴睚求䡁䅉督療䝁䅷䅢杁䙁䅉兙畂䝁䅑䅌杁䕁䅣兙祂䝁䅑杢求䡁䅉䅉䕂䝁䅕杢㉂䝁䅕杣獁䍁䅁杔桂䡁䅍䅡獁䍁䅁睑療䝁䄰䅣䉂䝁䅫杣獁䍁䅁兒獂䝁䄰睢杁䙁䅉兡求䡁䅑督橂䝁䅧䅢求䍁䅁杙祂䝁䅅杢歂䡁䅍䅌杁䝁䅕䅤橂䍁䄴䅉啂䝁䅧党杁䙁䅁杣求䝁䅍兡穂䝁䅫睢畂䍁䅁兙畂䝁䅑䅉呂䝁䅍兡求䝁䄴睙求䍁䅁䅖求䝁䅍䅡畂䝁䄸䅢療䝁䅣兡求䡁䅍䅉穂䝁䅕睚瑂䝁䅕杢あ䍁䅁䅚求䡁䅍兡湂䝁䄴督獁䍁䅁兢桂䝁䄴兤浂䝁䅅睙あ䡁䅕杣求䡁䅍䅌杁䝁䅅杢歂䍁䅁兢桂䡁䅉睡求䡁䅑督杁䝁䅑兡桂䡁䅁䅡祂䝁䅅睚瑂䍁䅷䅉睂䝁䅫督あ䝁䄸杢獁䍁䅁睤桂䡁䅑党祂䍁䄰䅣療䡁䅣党祂䝁䅕䅚獁䍁䅁䅣求䡁䅉兡穂䡁䅑兙獂䡁䅑兡橂䍁䅷䅉湂䝁䅕兙祂䍁䅷䅉㉂䝁䅅杢求䍁䅷䅉睂䡁䅉睢湂䡁䅉党穂䡁䅍兡㉂䝁䅕䅉橂䝁䅅杤灂䡁䅑入獁䍁䅁兙畂䝁䅑䅉穂䡁䅫杣灂䝁䄴睚求䍁䅁䅣ㅂ䝁䄰䅣穂䑁䅳䅉桂䝁䄴䅚杁䝁䅣兙穂䍁䅁杙療䝁䄸督あ䝁䅕杣穂䍁䅷䅉潂䡁䅫䅚祂䝁䄸睚求䝁䄴䅉橂䝁䄸兢睂䡁䅉党穂䡁䅍兡療䝁䄴䅉穂䡁䅫督あ䝁䅕兢穂䍁䅷䅉桂䡁䅕䅤療䝁䄰兙あ䝁䅕䅚杁䝁䅷兡硂䡁䅕兡歂䍁䅁䅡桂䝁䄴䅚獂䝁䅫杢湂䍁䅁督㕂䡁䅍䅤求䝁䄰督獁䍁䅁睢歂䝁䄸杣桂䝁䄴䅤杁䝁䅫杢煂䝁䅕睙あ䝁䅫睢畂䍁䅁督㕂䡁䅍䅤求䝁䄰督獁䍁䅁睙療䝁䄴䅤祂䝁䄸䅢穂䍁䅷䅉穂䝁䄸杚あ䡁䅣兙祂䝁䅕䅌杁䝁䅅杢歂䍁䅁睢あ䝁䅧党祂䍁䅁杣求䝁䅷兙あ䝁䅕䅚杁䝁䅍睢瑂䡁䅁睢畂䝁䅕杢あ䡁䅍䅉桂䝁䄴䅚杁䝁䅅睙橂䝁䅕督穂䝁䄸杣灂䝁䅕督杁䝁䅙睢祂䍁䅁䅢灂䡁䅅兤灂䝁䅑䅉桂䝁䄴䅚杁䝁䅣兙穂䍁䅁䅚療䡁䅍兡畂䝁䅣䅌杁䡁䅑杣桂䝁䄴督浂䝁䅕杣獁䍁䅁䅚灂䡁䅍䅣求䝁䄴督灂䝁䄴睚獁䍁䅁睙療䝁䄰䅣祂䝁䅕督穂䝁䅫睢畂䍁䅷䅉穂䝁䅅兢睂䝁䅷兡畂䝁䅣䅌杁䡁䅁杣求䡁䅍督ㅂ䡁䅉党杁䝁䄰兙畂䝁䅅睚求䝁䄰党畂䡁䅑䅌杁䝁䅅杢歂䍁䅁杚獂䝁䄸睤杁䝁䅍睢畂䡁䅑杣療䝁䅷䅉灂䝁䄴䅉穂䡁䅁党橂䝁䅫兙獂䝁䅫来求䝁䅑䅉療䡁䅉䅉橂䡁䅉兡あ䝁䅫睙桂䝁䅷䅉桂䡁䅁䅣獂䝁䅫睙桂䡁䅑兡療䝁䄴督杁䡁䅕杢歂䝁䅕杣杁䡁䅑䅡求䍁䅁兑灂䡁䅉䅉䕂䝁䅫兢求䝁䄴督灂䝁䄸杢穂䍁䅷䅉䉂䝁䅷杙灂䝁䄴䅌杁䕁䅅杕偂䍁䅷䅉䕂䝁䄸督桂䡁䅑杣療䝁䄴䅌杁䕁䅧兙穂䝁䅳党獂䍁䅷䅉䩂䝁䄴睚求䡁䅉督療䝁䅷䅢杁䙁䅉兙畂䝁䅑䅌杁䕁䅷兔䩂䍁䅷䅉乂䝁䅅䅥灂䝁䄰兤穂䍁䅷䅉乂䝁䅫䅢あ䝁䄸杢杁䙁䅉睢㕂䍁䅷䅉乂䙁䅁䅌杁䕁䄸杙求䡁䅉䅚療䡁䅉杚求䡁䅉䅌杁䙁䅍党求䡁䅁党㑂䍁䅷䅉啂䝁䅧睢瑂䝁䅅督獁䍁䅁睖求䝁䅷睙潂䍁䅷䅉塂䝁䅫䅢獂䝁䅫兙瑂䡁䅍䅌杁䙁䅫杗獁䍁䅁兙畂䝁䅑䅉慂䝁䅫杢畂䡁䅍党祂䍁䅁兑畂䝁䅅䅢㕂䡁䅑兡橂䍁䅁杙祂䝁䅅杢歂䍁䅁杢桂䝁䄰党穂䍁䄴䅉啂䝁䅧兡穂䍁䅁督求䝁䅣兢求䝁䄴䅤婁䡉䅍䅉睂䡁䅉睢歂䡁䅕睙あ䡁䅍䅉桂䡁䅉党杁䡁䅕督求䝁䅑䅉灂䝁䄴䅉瑂䝁䅕䅚灂䝁䅍兙獂䍁䅷䅉獂䝁䅫杚求䍁䅁督橂䝁䅫党畂䝁䅍党穂䍁䅷䅉灂䝁䄴䅚ㅂ䡁䅍䅤祂䝁䅫兙獂䍁䅁兢桂䝁䄴兤浂䝁䅅睙あ䡁䅕杣灂䝁䄴睚獁䍁䅁睤桂䡁䅑党祂䍁䅁兙畂䝁䅑䅉㍂䝁䅅督あ䝁䅕睤桂䡁䅑党祂䍁䅷䅉橂䝁䅧党瑂䝁䅫睙桂䝁䅷䅉睂䡁䅉睢橂䝁䅕督穂䝁䅫杢湂䍁䅷䅉求䝁䄴党祂䝁䅣入獁䍁䅁杚療䝁䄸䅚杁䝁䅅杢歂䍁䅁杙求䡁䅙党祂䝁䅅睚求䍁䅷䅉桂䝁䅣杣灂䝁䅍兤獂䡁䅑兤祂䝁䅕䅌杁䝁䅅杢歂䍁䅁睢あ䝁䅧党祂䍁䅁兢桂䡁䅉睡求䡁䅑督畁䍁䅁兓あ䍁䅁督求䝁䅷䅢穂䍁䅁䅤潂䡁䅉睢ㅂ䝁䅣䅡杁䝁䅅杢杁䝁䅫杢あ䝁䅕睚祂䝁䅅䅤求䝁䅑䅉畂䝁䅕䅤㍂䝁䄸杣牂䍁䅁睢浂䍁䅁䅚灂䡁䅉党橂䡁䅑䅉穂䝁䅅䅢求䡁䅍䅉祂䝁䅕䅣祂䝁䅕督求䝁䄴䅤桂䡁䅑兡㉂䝁䅕督杁䝁䅅杢歂䍁䅁兡畂䝁䅑党睂䝁䅕杢歂䝁䅕杢あ䍁䅁䅚灂䡁䅍䅤祂䝁䅫杙ㅂ䡁䅑睢祂䡁䅍杌杁䙁䅑䅡求䍁䅁睙療䝁䄰䅣桂䝁䄴入杁䡁䅣兙穂䍁䅁杚療䡁䅉兢求䡁䅉䅢㕂䍁䅁睡畂䝁䄸睤畂䍁䅁兙穂䍁䅁睒桂䡁䅉䅚畂䝁䅕杣杁䕁䅑党畂䡁䅙党祂䍁䅁䅓療䝁䅷䅚灂䝁䄴睚穂䍁䅷䅉䩂䝁䄴睙畁䍁䅁兙畂䝁䅑䅉橂䝁䅧兙畂䝁䅣党歂䍁䅁兡あ䡁䅍䅉畂䝁䅅兢求䍁䅁䅤療䍁䅁兓畂䝁䅣党祂䡁䅍睢獂䝁䅷䅉卂䝁䅅杢歂䍁䅁兓畂䝁䅍杌杁䝁䅫杢杁䕁䄰兙祂䝁䅍䅡杁䑁䅉䅍祁䑁䅁杌杁䕁䅫杢湂䝁䅕杣穂䝁䄸䅢獂䍁䅁杕桂䝁䄴䅚杁䕁䅫杢橂䍁䄴䅉㍂䝁䅅督杁䝁䅙睢ㅂ䝁䄴䅚求䝁䅑䅉灂䝁䄴䅉硁䑁䅧兎㕁䍁䅁兙畂䝁䅑䅉灂䡁䅍䅉潂䝁䅕兙歂䡁䅅兤桂䡁䅉䅤求䡁䅉党歂䍁䅁兡畂䍁䅁䅒桂䡁䅙兡歂䡁䅍睢畂䍁䅷䅉佂䝁䄸杣あ䝁䅧䅉䑂䝁䅅杣療䝁䅷兡畂䝁䅅杌䅁䑁塅䅁卄睃䅁兓畂䝁䅣党㉂䝁䅫䅤㕂䍁䅁睑療䡁䅉䅣療䡁䅉兙あ䝁䅫睢畂䍁䅁兢桂䝁䄴兤浂䝁䅅睙あ䡁䅕杣求䡁䅍䅉桂䝁䄴䅚杁䡁䅍党獂䝁䅷督杁䝁䅅睙あ䝁䅫杤桂䡁䅑党歂䍁䅁睙桂䡁䅉杙療䝁䄴䅉睂䡁䅉睢歂䡁䅕睙あ䡁䅍䅌杁䝁䅑党祂䝁䅫杤桂䡁䅑兡㉂䝁䅕䅉穂䡁䅁党橂䝁䅫兙獂䡁䅑入杁䝁䅍䅡求䝁䄰兡橂䝁䅅䅢穂䍁䅷䅉桂䝁䄴䅚杁䝁䅕杢湂䝁䅫杢求䝁䅕杣求䝁䅑䅉睂䝁䄸䅢㕂䝁䄰党祂䡁䅍䅉灂䝁䄴䅉佂䝁䄸杣あ䝁䅧䅉䉂䝁䄰党祂䝁䅫睙桂䍁䅷䅉あ䝁䅧党杁䕁䅅督灂䝁䅅䅉兂䝁䅅睙灂䝁䅙兡橂䍁䅷䅉䙂䡁䅕杣療䡁䅁党獁䍁䅁䅤潂䝁䅕䅉乂䝁䅫䅚歂䝁䅷党杁䕁䅕兙穂䡁䅑䅌杁䕁䅅杚祂䝁䅫睙桂䍁䅷䅉桂䝁䄴䅚杁䙁䅍睢ㅂ䡁䅑䅡杁䕁䅅兢求䡁䅉兡橂䝁䅅杌杁䕁䅫䅤杁䝁䄸䅣求䡁䅉兙あ䝁䅕督杁䡁䅑䅡祂䝁䄸兤湂䝁䅧䅉あ䝁䅧杣求䝁䅕䅉穂䝁䅕睚瑂䝁䅕杢あ䡁䅍杏杁䙁䅁党祂䝁䅙睢祂䝁䄰兙畂䝁䅍党杁䕁䄰兙あ䝁䅕杣灂䝁䅅䅢穂䍁䅷䅉兂䝁䅕杣浂䝁䄸杣瑂䝁䅅杢橂䝁䅕䅉䑂䝁䅧党瑂䝁䅫睙桂䝁䅷督獁䍁䅁兙畂䝁䅑䅉䉂䝁䅑杤桂䝁䄴睙求䝁䅑䅉兂䝁䄸䅢㕂䝁䄰党祂䍁䅁䅖求䝁䅍䅡畂䝁䄸䅢療䝁䅣兡求䡁䅍杌杁䙁䅑䅡求䍁䅁䅕求䡁䅉杚療䡁䅉兢桂䝁䄴睙求䍁䅁兔桂䡁䅑党祂䝁䅫兙獂䡁䅍䅉穂䝁䅕睚瑂䝁䅕杢あ䍁䅁党畂䝁䅣兡畂䝁䅕党祂䡁䅍䅌杁䝁䄰兙畂䡁䅕杚桂䝁䅍䅤ㅂ䡁䅉党穂䍁䅷䅉桂䝁䄴䅚杁䡁䅍党獂䝁䅷督杁䝁䅧兙祂䝁䅑睤療䝁䄸䅚瑁䝁䅉兙穂䝁䅕䅚杁䝁䅅杢歂䍁䅁睙潂䝁䅕兢灂䝁䅍兙獂䝁䅷入杁䝁䅅睙あ䝁䅫杤桂䡁䅑党歂䍁䅁睙桂䡁䅉杙療䝁䄴䅉睂䡁䅉睢歂䡁䅕睙あ䡁䅍䅉浂䝁䄸杣杁䡁䅕督求䍁䅁兡畂䍁䅁睚桂䡁䅍睢獂䝁䅫杢求䍁䅁杤桂䡁䅁睢祂䍁䅁党瑂䝁䅫督穂䝁䅫睢畂䍁䅁睙療䝁䄴䅤祂䝁䄸䅢杁䡁䅍入穂䡁䅑党瑂䡁䅍䅉灂䝁䄴䅉橂䝁䅅杣穂䍁䅷䅉瑂䝁䄸䅤療䡁䅉睙㕂䝁䅍䅢求䡁䅍䅌杁䡁䅑杣ㅂ䝁䅍睡穂䍁䅷䅉桂䝁䄴䅚杁䝁䅉睢桂䡁䅑督畁䍁䅁䅖潂䝁䅫督杁䡁䅍党湂䝁䄰党畂䡁䅑䅉桂䝁䅷督療䍁䅁䅣祂䝁䄸䅚ㅂ䝁䅍党穂䍁䅁睢あ䝁䅧党祂䍁䅁兙橂䡁䅑兡㉂䝁䅅䅤求䝁䅑䅉橂䝁䅅杣楂䝁䄸杢杁䡁䅁杣療䝁䅑兤橂䡁䅑督杁䝁䅙睢祂䍁䅁杚療䝁䄸䅚獁䍁䅁睤桂䡁䅑党祂䍁䅷䅉楂䝁䅕杤求䡁䅉兙湂䝁䅕䅌杁䝁䅅杢歂䍁䅁睙潂䝁䅕兢灂䝁䅍兙獂䍁䅁䅣ㅂ䡁䅉兡浂䝁䅫睙桂䡁䅑兡療䝁䄴䅉桂䡁䅁䅣獂䝁䅫睙桂䡁䅑兡療䝁䄴督畁䍁䅁䅖潂䝁䅕䅉兂䝁䅕杣浂䝁䄸杣瑂䝁䅅杢橂䝁䅕䅉䑂䝁䅧党瑂䝁䅫睙桂䝁䅷督杁䡁䅍党湂䝁䄰党畂䡁䅑䅉橂䝁䄸杢穂䝁䅫督あ䡁䅍䅉療䝁䅙䅉祂䝁䄸兙歂䍁䅁䅤求䝁䅍䅡畂䝁䄸䅢療䝁䅣兡求䡁䅍䅉桂䝁䄴䅚杁䝁䅫杢歂䡁䅕督あ䡁䅉兡桂䝁䅷䅉穂䡁䅁党橂䝁䅫兙獂䡁䅑兡求䡁䅍杌杁䙁䅑䅡灂䡁䅍䅉穂䝁䅕睚瑂䝁䅕杢あ䉁杫督杁䡁䅁杣療䝁䅑兤橂䡁䅑督杁䝁䅅杣求䍁䅁兤穂䝁䅕䅚杁䝁䅫杢杁䡁䅁兙㉂䝁䅕兢求䝁䄴䅤杁䝁䅍睢畂䡁䅍䅤祂䡁䅕睙あ䝁䅫睢畂䍁䅷䅉睂䝁䅅杤求䝁䄰党畂䡁䅑䅉睂䡁䅉党穂䝁䅕杣㉂䝁䅅䅤灂䝁䄸杢獁䍁䅁䅣桂䡁䅙党瑂䝁䅕杢あ䍁䅁杣求䝁䅍睢畂䡁䅍䅤祂䡁䅕睙あ䝁䅫睢畂䍁䅁兙畂䝁䅑䅉祂䝁䅕睙㕂䝁䅍䅢灂䝁䄴睚獁䍁䅁杣療䝁䅅䅚杁䝁䄰兙祂䝁䅳兡畂䝁䅣督獁䍁䅁兙湂䡁䅉睢橂䝁䅧党瑂䝁䅫睙桂䝁䅷䅉歂䝁䅫督睂䝁䅕杣穂䝁䅅杢あ䡁䅍䅌杁䡁䅁兙睂䝁䅕杣杁䝁䅍䅡求䝁䄰兡橂䝁䅅䅢穂䍁䅷䅉桂䝁䄴䅚杁䝁䄸䅤潂䝁䅕杣杁䝁䅫杢歂䡁䅕督あ䡁䅉兡桂䝁䅷䅉ㅂ䡁䅍党穂䍁䄴䅉啂䝁䅧党杁䕁䅅䅚㉂䝁䅅杢橂䝁䅕䅚杁䙁䅁睢獂䡁䅫兢求䡁䅉䅉啂䝁䅕睙潂䝁䄴睢獂䝁䄸睚灂䝁䅕督杁䡁䅍党湂䝁䄰党畂䡁䅑䅉睂䡁䅉睢歂䡁䅕睙求䡁䅍䅉橂䝁䅅䅣祂䝁䄸䅢桂䝁䅍䅤療䝁䄴党杁䝁䅅杢歂䍁䅁睙桂䡁䅁杣療䝁䅷兙橂䡁䅑睢畂䝁䅕兌楂䝁䅅督求䝁䅑䅉穂䡁䅁党橂䝁䅫兙獂䡁䅑入杁䡁䅁睢獂䡁䅫兢求䡁䅉督杁䝁䅙睢祂䍁䅁兤穂䝁䅕䅉灂䝁䄴䅉橂䝁䄸兙あ䝁䅫杢湂䡁䅍䅌杁䡁䅉党穂䝁䅫杢穂䍁䅷䅉求䝁䅷兙穂䡁䅑睢瑂䝁䅕杣穂䍁䅷䅉桂䝁䅑䅡求䡁䅍兡㉂䝁䅕督獁䍁䅁杙灂䝁䄸䅣獂䝁䅅督あ䝁䅫睙穂䍁䅷䅉桂䝁䄴䅚杁䝁䄰党歂䝁䅫睙桂䝁䅷䅉歂䝁䅕杤灂䝁䅍党穂䍁䄴䅉䩂䡁䅑䅉穂䝁䅕杣㉂䝁䅕督杁䝁䅅兤あ䝁䄸兢療䡁䅑兡㉂䝁䅕䅉睂䝁䅅杣あ䡁䅍䅉桂䝁䄴䅚杁䝁䅍睢瑂䡁䅁睢畂䝁䅕杢あ䡁䅍䅉瑂䝁䅅杢ㅂ䝁䅙兙橂䡁䅑兤祂䝁䅕杣穂䍁䅁䅤潂䡁䅉睢ㅂ䝁䅣䅡杁䡁䅍兙獂䝁䅕督杁䡁䅉党睂䡁䅉党穂䝁䅕杢あ䝁䅅䅤灂䡁䅙党穂䍁䅁兙畂䝁䅑䅉歂䝁䅫督あ䡁䅉兡楂䡁䅕䅤療䡁䅉督畁䍁䅁䅖潂䝁䅕䅉橂䝁䄸兢睂䝁䅅杢㕂䍁䅁睤桂䡁䅍䅉浂䝁䄸杣瑂䝁䅕杣獂䡁䅫䅉牂䝁䄴睢㍂䝁䄴䅉桂䡁䅍䅉塂䝁䅕督あ䙁䅉睢橂䝁䅳䅉䑂䝁䄸兢睂䝁䅅杢㕂䍁䅷䅉呂䡁䅁党橂䝁䅫兙獂䡁䅑入杁䕁䅍䅡求䝁䄰兡橂䝁䅅䅢穂䍁䅁村ㅂ䡁䅍兡畂䝁䅕督穂䍁䅁兙畂䝁䅑䅉橂䝁䅧兙畂䝁䅣党歂䍁䅁兡あ䡁䅍䅉畂䝁䅅兢求䍁䅁䅤療䍁䅁兓畂䝁䅣党㉂䝁䅫䅤㕂䍁䅁睑療䡁䅉䅣療䡁䅉兙あ䝁䅫睢畂䍁䅁兡畂䍁䅁睕求䡁䅁䅤求䝁䄰杙求䡁䅉䅉祁䑁䅁免ㅁ䍁䄴䅉䩂䝁䄴睚求䡁䅙兡あ䡁䅫䅉䑂䝁䄸杣睂䝁䄸杣桂䡁䅑兡療䝁䄴䅉㍂䝁䅅督杁䝁䅙睢ㅂ䝁䄴䅚求䝁䅑䅉灂䝁䄴䅉硁䑁䅫李ぁ䍁䅁兙畂䝁䅑䅉灂䡁䅍䅉潂䝁䅕兙歂䡁䅅兤桂䡁䅉䅤求䡁䅉党歂䍁䅁兡畂䍁䅁杔療䡁䅉䅤潂䍁䅁睑潂䝁䅅杣獂䝁䅕督あ䝁䄸杢獁䍁䅁睕療䡁䅕䅤潂䍁䅁睑桂䡁䅉睢獂䝁䅫杢桂䍁䄴䅁䡃䅆䅁杢䄸䕁䅫杢湂䡁䅉党歂䝁䅫睢畂䍁䅁兓畂䝁䅍睢祂䡁䅁睢祂䝁䅅䅤求䝁䅑䅌杁䡁䅑睢湂䝁䅕䅤潂䝁䅕杣杁䡁䅣兡あ䝁䅧䅉灂䡁䅑督杁䡁䅍兤楂䡁䅍兡歂䝁䅫兙祂䝁䅫党穂䍁䅷䅉瑂䝁䅅杢ㅂ䝁䅙兙橂䡁䅑兤祂䝁䅕督杁䝁䅅杢歂䍁䅁督求䝁䅷䅢穂䍁䅁督㍂䝁䅕党あ䝁䅕杢求䡁䅉督獁䍁䅁督あ䝁䅅杣橂䝁䅧党穂䍁䅷䅉畂䡁䅕䅤祂䝁䅫䅤灂䝁䄸杢杁䝁䅫杢湂䡁䅉党歂䝁䅫党畂䡁䅑督獁䍁䅁兙畂䝁䅑䅉楂䝁䅫睢瑂䝁䅅䅤求䡁䅉兡桂䝁䅷䅉穂䝁䄸䅢ㅂ䡁䅑兡療䝁䄴督杁䝁䅑党祂䝁䅫杤求䝁䅑䅉浂䡁䅉睢瑂䍁䅁睤求䡁䅑䅉瑂䝁䅫䅢獂䝁䅫杢湂䍁䅁兙畂䝁䅑䅉睂䡁䅉睢橂䝁䅕督穂䝁䅫杢湂䍁䅁睙療䡁䅉杢獁䍁䅁兙畂䝁䅑䅉療䡁䅑䅡求䡁䅉䅉穂䡁䅑兙祂䝁䅍䅡瑁䝁䅉兙穂䝁䅕䅚杁䝁䄰兙あ䝁䅕杣灂䝁䅅䅢穂䍁䅁䅤療䍁䅁兙杁䡁䅉兙畂䝁䅣党杁䝁䄸杚杁䝁䅫杢歂䡁䅕督あ䡁䅉兡求䡁䅍䅉灂䝁䄴䅉佂䝁䄸杣あ䝁䅧䅉䉂䝁䄰党祂䝁䅫睙桂䍁䅷䅉呂䝁䄸兤あ䝁䅧䅉䉂䝁䄰党祂䝁䅫睙桂䍁䅷䅉あ䝁䅧党杁䕁䅅督灂䝁䅅䅉兂䝁䅅睙灂䝁䅙兡橂䍁䅷䅉䙂䡁䅕杣療䡁䅁党獁䍁䅁䅤潂䝁䅕䅉乂䝁䅫䅚歂䝁䅷党杁䕁䅕兙穂䡁䅑䅌杁䝁䅅杢歂䍁䅁兑浂䡁䅉兡橂䝁䅅杌杁䙁䅑䅡求䍁䅁睙療䝁䄰䅣桂䝁䄴入杁䝁䄸杚浂䝁䅕杣穂䍁䅁督あ䝁䅅杣橂䝁䅧䅉睂䡁䅉睢歂䡁䅕睙あ䡁䅍䅉浂䝁䄸杣杁䡁䅕督求䍁䅁兡畂䍁䅁兙杁䡁䅉兙畂䝁䅣党杁䝁䄸杚杁䡁䅁杣療䝁䅍党穂䡁䅍党歂䍁䅁杚療䝁䄸䅚穂䑁䅳䅉橂䝁䄸杣畂䡁䅍䅤桂䡁䅉睙潂䑁䅳䅉穂䡁䅁党橂䝁䅫兙獂䡁䅑入杁䡁䅁兙睂䝁䅕杣杁䡁䅍䅤桂䡁䅉睙潂䝁䅕督杁䝁䅙睢祂䍁䅁党畂䝁䅧兙畂䝁䅍党歂䍁䅁䅚祂䝁䅅兡畂䝁䅅睚求䍁䅷䅉浂䝁䅫杙求䡁䅉䅉祂䝁䅕䅤求䝁䄴䅤灂䝁䄸杢獁䍁䅁睢灂䝁䅷䅉桂䝁䄴䅚杁䝁䅣杣求䝁䅅督求䍁䅁杣求䡁䅍兡穂䡁䅑兙畂䝁䅍党獁䍁䅁兡瑂䡁䅁杣療䡁䅙党歂䍁䅁䅣祂䝁䅫杢あ䝁䅅杙灂䝁䅷兡あ䡁䅫䅌杁䝁䅅杢歂䍁䅁杙灂䝁䄸睙潂䝁䅕兢灂䝁䅍兙獂䍁䅁睢㑂䡁䅫睚求䝁䄴䅉歂䝁䅕兢桂䝁䄴䅚杁䝁䅍睢畂䡁䅑杣療䝁䅷睏杁䡁䅍䅤桂䡁䅉睙潂䝁䅕督杁䝁䅅杢歂䍁䅁督睂䝁䅕睙灂䝁䅅䅢あ䡁䅫䅉穂䡁䅑兙祂䝁䅍䅡求䡁䅍䅉浂䝁䄸杣杁䡁䅑党㑂䡁䅑兡獂䝁䅕䅉灂䝁䄴䅚ㅂ䡁䅍䅤祂䡁䅫睏杁䝁䅫杢歂䡁䅕督あ䡁䅉兡桂䝁䅷䅉穂䡁䅑兙祂䝁䅍䅡求䡁䅍䅉桂䡁䅉党杁䡁䅕督求䝁䅑䅉灂䝁䄴䅉あ䝁䅧党杁䡁䅁杣療䝁䅑兤橂䡁䅑兡療䝁䄴䅉療䝁䅙䅉橂䝁䄸杢穂䡁䅑杣ㅂ䝁䅍䅤灂䝁䄸杢杁䝁䄰兙あ䝁䅕杣灂䝁䅅䅢穂䍁䅷䅉あ䝁䅕䅥あ䝁䅫䅢求䡁䅍䅌杁䝁䅅䅚潂䝁䅕督灂䡁䅙党穂䍁䅷䅉睂䝁䅧兙祂䝁䄰兙橂䝁䅕兤あ䝁䅫睙桂䝁䅷督獁䍁䅁兙畂䝁䅑䅉橂䝁䄸督瑂䝁䅕䅤灂䝁䅍督獁䍁䅁兙穂䍁䅁睤求䝁䅷䅢杁䝁䅅督杁䝁䅫杢杁䝁䄰兡畂䝁䅫杢湂䍁䅁兙畂䝁䅑䅉㍂䝁䅅䅤求䡁䅉䅉浂䝁䅫䅢あ䡁䅉兙あ䝁䅫睢畂䑁䅳䅉桂䝁䄴䅚杁䡁䅍䅣求䝁䅍兡桂䝁䅷䅤㕂䍁䅁兡畂䝁䅑兤穂䡁䅑杣灂䝁䅅䅢杁䡁䅍䅤桂䡁䅉睙潂䝁䅕督杁䝁䅙睢祂䍁䅁兤穂䝁䅕䅉灂䝁䄴䅉楂䝁䅫睢瑂䝁䅅䅤求䡁䅉兡桂䝁䅷䅉桂䡁䅁䅣獂䝁䅫睙桂䡁䅑兡療䝁䄴督獁䍁䅁兡畂䝁䅍䅢ㅂ䝁䅑兡畂䝁䅣䅉楂䝁䅫睢歂䝁䅕睚祂䝁䅅䅚桂䝁䅉䅢求䍁䅁䅣獂䝁䅅督あ䝁䅫睙穂䍁䅷䅉浂䝁䅅杙祂䝁䅫睙杁䡁䅍睢浂䡁䅑党畂䝁䅕杣穂䍁䅁兙畂䝁䅑䅉歂䝁䅕䅤求䡁䅉睚求䝁䄴䅤穂䍁䅷䅉潂䝁䅅兡祂䍁䅁兙畂䝁䅑䅉穂䝁䅳兡畂䍁䅁睙桂䡁䅉党杁䝁䅅䅣睂䝁䅷兡橂䝁䅅䅤灂䝁䄸杢穂䍁䅷䅉歂䡁䅕督あ䝁䅫杢湂䍁䅁䅣療䡁䅣䅚求䡁䅉督杁䝁䅙睢祂䍁䅁督ㅂ䡁䅉睚灂䝁䅍兙獂䍁䅁睚獂䝁䄸杤求䡁䅍䅌杁䝁䅅杢歂䍁䅁兡畂䍁䅁䅤潂䝁䅕䅉睂䡁䅉睢歂䡁䅕睙あ䝁䅫睢畂䍁䅁睢浂䍁䅁睚獂䝁䅅督穂䍁䅁杚灂䝁䅉党祂䍁䅁兙畂䝁䅑䅉灂䝁䄴督ㅂ䝁䅷兙あ䝁䅫睢畂䍁䄴䅉䩂䡁䅑䅉桂䝁䅷督療䍁䅁䅣祂䝁䄸杤灂䝁䅑党穂䍁䅁督㍂䝁䅕党あ䝁䅕杢求䡁䅉䅉睂䡁䅉睢歂䡁䅕睙あ䡁䅍䅉橂䝁䄸兢睂䡁䅉兡穂䝁䅫杢湂䍁䅁睚獂䡁䅕睙療䡁䅍党杁䡁䅍入祂䡁䅕䅣穂䍁䅷䅉潂䝁䅫睚潂䍁䅁兢桂䝁䅷䅤療䡁䅍党杁䡁䅍入祂䡁䅕䅣獁䍁䅁䅡灂䝁䅣䅡杁䝁䅙杣ㅂ䝁䅍䅤療䡁䅍党杁䝁䅍睢祂䝁䄴䅉穂䡁䅫杣ㅂ䡁䅁䅌杁䝁䅑党㑂䡁䅑杣療䡁䅍党獁䍁䅁䅣療䝁䅷入療䝁䅷督獁䍁䅁兢桂䝁䅷䅤療䝁䅑党㑂䡁䅑杣灂䝁䄴䅌杁䝁䅣䅢ㅂ䝁䅍睢穂䝁䅕䅉穂䡁䅫杣ㅂ䡁䅁䅉穂䝁䄸䅢灂䝁䅑督獁䍁䅁兙畂䝁䅑䅉畂䝁䄸杢瑁䝁䅣党畂䝁䅕䅤灂䝁䅍兙獂䝁䅷入杁䝁䄰睢歂䝁䅫杚灂䝁䅕䅚杁䝁䄸杣湂䝁䅅杢灂䡁䅍兢杁䡁䅍入祂䡁䅕䅣穂䍁䅁杚療䡁䅉䅉桂䡁䅁䅣獂䝁䅫睙桂䡁䅑兡療䝁䄴督杁䝁䅫杢杁䝁䅙睢療䝁䅑䅉桂䝁䄴䅚杁䝁䅉党㉂䝁䅕杣桂䝁䅣党杁䡁䅁杣療䝁䅑兤橂䡁䅑督獁䍁䅁督ㅂ䝁䅍䅡杁䝁䅅督杁䝁䅉兙牂䝁䅕䅚杁䝁䅣睢療䝁䅑督獁䍁䅁督畂䝁䅅睙牂䍁䅁杚療䝁䄸䅚穂䍁䅷䅉橂䝁䅅杢畂䝁䅕䅚杁䝁䅙杣ㅂ䝁䅫䅤穂䍁䅷䅉橂䝁䄸杢歂䝁䅫兢求䝁䄴䅤穂䍁䅷䅉橂䝁䅅杢歂䡁䅫䅉桂䝁䄴䅚杁䝁䄸䅤潂䝁䅕杣杁䡁䅍睤求䝁䅕䅤穂䍁䅷䅉歂䝁䅅兡祂䡁䅫䅉睂䡁䅉睢歂䡁䅕睙あ䡁䅍䅌杁䝁䅫睙求䍁䅁睙祂䝁䅕兙瑂䍁䅷䅉煂䝁䅅兢穂䍁䅁兙畂䝁䅑䅉煂䝁䅕䅢獂䝁䅫党穂䍁䅷䅉睂䡁䅉党睂䝁䅅杣求䝁䅑䅉瑂䝁䅫䅥求䡁䅍䅌杁䡁䅑兙楂䝁䅷党杁䡁䅍入祂䡁䅕䅣穂䍁䅷䅉桂䝁䄴䅚杁䝁䅉党㉂䝁䅕杣桂䝁䅣党穂䍁䄴䅉䩂䝁䄴䅉桂䝁䅑䅚灂䡁䅑兡療䝁䄴䅌杁䡁䅑䅡求䍁䅁睙療䝁䄰䅣桂䝁䄴入杁䡁䅍党獂䝁䅷督杁䡁䅉党浂䝁䅫杢求䝁䅑䅉橂䝁䄸杣畂䍁䅁睢灂䝁䅷䅌杁䝁䅍睢祂䝁䄴䅉湂䝁䅷兤あ䝁䅕杢杁䝁䅙党求䝁䅑䅌杁䝁䅅杢歂䍁䅁睙療䡁䅉杢杁䝁䅣䅢ㅂ䡁䅑党畂䍁䅁兢求䝁䅅䅢㝁䍁䅁兙畂䝁䅑䅉療䡁䅑䅡求䡁䅉䅉睂䡁䅉睢歂䡁䅕睙あ䡁䅍䅌杁䝁䅫杢橂䝁䅷兤歂䝁䅫杢湂䍁䅁杚祂䡁䅕兡あ䍁䅁兙畂䝁䅑䅉㉂䝁䅕睚求䡁䅑兙楂䝁䅷党杁䡁䅁杣療䝁䅑兤橂䡁䅑督獁䍁䅁督ㅂ䝁䅍䅡杁䝁䅅督杁䝁䅍睢畂䝁䅍党畂䡁䅑杣桂䡁䅑党穂䍁䅷䅉睂䡁䅕杣求䝁䅕督獁䍁䅁兙畂䝁䅑䅉求䡁䅍督求䝁䄴睙求䡁䅍䅌杁䝁䅅督杁䡁䅣党獂䝁䅷䅉桂䡁䅍䅉睂䡁䅕䅢穂䝁䅕䅉睂䡁䅉睢あ䝁䅕兡畂䡁䅍䅉桂䝁䄴䅚杁䝁䅧入歂䡁䅉睢橂䝁䄸䅢獂䝁䄸兡歂䡁䅍䅉穂䡁䅫督あ䝁䅕兢穂䍁䅁兙畂䝁䅑䅉楂䝁䅷党畂䝁䅑督畁䍁䅁䅖潂䝁䅕䅉橂䝁䄸兢睂䝁䅅杢㕂䍁䅁睤桂䡁䅍䅉浂䝁䄸杣瑂䝁䅕杣獂䡁䅫䅉牂䝁䄴睢㍂䝁䄴䅉桂䡁䅍䅉䑂䝁䄸杣畂䍁䅁䅕祂䝁䄸䅚ㅂ䝁䅍䅤穂䍁䅁兓畂䡁䅑党祂䝁䄴兙あ䝁䅫睢畂䝁䅅䅢獁䍁䅁兓畂䝁䅍杌杁䝁䅅杢歂䍁䅁睙潂䝁䅅杢湂䝁䅕䅚杁䝁䅫䅤穂䍁䅁杢桂䝁䄰党杁䡁䅑睢杁䕁䅫杢湂䡁䅉党歂䝁䅫睢畂䍁䅁兓畂䝁䅍睢祂䡁䅁睢祂䝁䅅䅤求䝁䅑䅉灂䝁䄴䅉䭂䡁䅕杢求䍁䅁杍睁䑁䅅杍畁䍁䅁兓畂䝁䅣杣求䝁䅑兡療䝁䄴䅉䩂䝁䄴睙療䡁䅉䅣療䡁䅉兙あ䝁䅕䅚杁䡁䅣兙穂䍁䅁杚療䡁䅕杢歂䝁䅕䅚杁䝁䅫杢杁䑁䅅兏睁䑁䅙䅉桂䝁䄴䅚杁䝁䅫督杁䝁䅧党桂䝁䅑兣ㅂ䝁䅅杣あ䝁䅕杣求䝁䅑䅉灂䝁䄴䅉塂䝁䅕督あ䝁䅍䅡求䡁䅍䅤求䡁䅉䅌杁䕁䅫䅢獂䝁䅫杢療䝁䅫督畁䅁䅁䉒䅙佁䭷䅁䩂䝁䄴杢療䡁䅍䅣求䝁䅍䅉䩂䝁䄴睙畁䍁䅁䅚求䡁䅙党獂䝁䄸䅣穂䍁䅷䅉瑂䝁䅅杢ㅂ䝁䅙兙橂䡁䅑兤祂䝁䅕督獁䍁䅁杙獂䝁䅕杢歂䡁䅍䅌杁䝁䄰兙祂䝁䅳党あ䡁䅍䅌杁䝁䅅杢歂䍁䅁督ㅂ䡁䅁䅣獂䝁䅫党穂䍁䅁督睂䝁䅕睙灂䝁䅅䅢あ䡁䅫䅉橂䝁䅧党瑂䝁䅫睙桂䝁䅷督杁䝁䅫杢杁䡁䅑䅡求䍁䅁兖畂䝁䅫䅤求䝁䅑䅉呂䡁䅑兙あ䝁䅕督獁䍁䅁杣求䡁䅍䅤杁䝁䄸杚杁䕁䄴睢祂䡁䅑䅡杁䕁䅅兢求䡁䅉兡橂䝁䅅䅌杁䡁䅑䅡求䍁䅁兖畂䝁䅫䅤求䝁䅑䅉䱂䝁䅫杢湂䝁䅑睢瑂䍁䅷䅉祂䝁䅕督あ䍁䅁睢浂䍁䅁兒ㅂ䡁䅉睢睂䝁䅕䅌杁䝁䅅杢歂䍁䅁兡畂䡁䅑党祂䝁䄴兙あ䝁䅫睢畂䝁䅅䅢獂䡁䅫杌杁䙁䅑䅡求䍁䅁睙療䝁䄰䅣桂䝁䄴入婁䡉䅍䅉䝂䡁䅕党獂䍁䅁睕睂䝁䅕睙灂䝁䅅䅢あ䝁䅫党穂䍁䅁督求䝁䅣兢求䝁䄴䅤杁䝁䄸杚浂䝁䅕杣穂䍁䅁兙杁䡁䅉兙畂䝁䅣党杁䝁䄸杚杁䡁䅍䅣求䝁䅍兡桂䝁䅷䅤㕂䍁䅁睙潂䝁䅕兢灂䝁䅍兙獂䍁䅁䅣祂䝁䄸䅚ㅂ䝁䅍䅤穂䍁䅁䅤潂䝁䅅䅤杁䝁䅅杣求䍁䅁兤穂䝁䅕䅚杁䝁䅅督杁䝁䅅䅚歂䝁䅫䅤灂䡁䅙党穂䍁䅁兡畂䍁䅁兙歂䝁䅑兡あ䝁䅫杤求䡁䅍䅉灂䝁䄴䅉歂䝁䅫党穂䝁䅕䅢獁䍁䅁条求䡁䅑䅌杁䝁䄰兙祂䝁䅫杢求䍁䅷䅉浂䡁䅕党獂䍁䅁睢灂䝁䅷䅉桂䝁䄴䅚杁䝁䄸䅤潂䝁䅕杣杁䝁䅙兤求䝁䅷督畁䍁䅁䅖潂䝁䅫督杁䡁䅍党湂䝁䄰党畂䡁䅑升穂䍁䅁䅣祂䝁䄸䅚ㅂ䝁䅍䅤穂䍁䅁兙祂䝁䅕䅉ㅂ䡁䅍党歂䍁䅁兡畂䍁䅁䅤潂䝁䅕䅉療䡁䅁党祂䝁䅅䅤灂䝁䄸杢杁䝁䄸杚杁䝁䅍睢瑂䝁䄰党祂䝁䅍兡桂䝁䅷䅉あ䡁䅉兤橂䝁䅳兡畂䝁䅣䅌杁䝁䄰兙祂䝁䅫杢求䍁䅁兙畂䝁䅑䅉桂䡁䅙兡桂䡁䅑兡療䝁䄴䅉求䝁䄴睚灂䝁䄴党穂䍁䅷䅉睂䝁䄸睤求䡁䅉䅉穂䡁䅑兙あ䝁䅫睢畂䍁䅁睚求䝁䄴党祂䝁䅅䅤療䡁䅉督獁䍁䅁䅡求䝁䅅䅤灂䝁䄴睚杁䝁䄸兡獂䍁䅷䅉桂䝁䄴䅚杁䝁䄸䅤潂䝁䅕杣杁䝁䅫杢歂䡁䅕督あ䡁䅉兡桂䝁䅷䅉瑂䝁䅅睙潂䝁䅫杢求䡁䅉入杁䝁䅅䅣睂䝁䅷兡橂䝁䅅䅤灂䝁䄸杢穂䍁䄴䅉䩂䡁䅑督杁䙁䅁党祂䝁䅙睢祂䝁䄰兙畂䝁䅍党杁䕁䅍䅡求䝁䄰兡橂䝁䅅䅢穂䍁䅁督求䝁䅣兢求䝁䄴䅤杁䡁䅁杣療䡁䅙兡歂䝁䅕督杁䡁䅑党橂䝁䅧杢療䝁䅷睢湂䡁䅫兌楂䝁䅅督求䝁䅑䅉穂䝁䄸䅢ㅂ䡁䅑兡療䝁䄴督杁䝁䅙睢祂䍁䅁兡あ䡁䅍䅉橂䡁䅕督あ䝁䄸兢求䡁䅉督婁䍉䅁䅣祂䝁䄸睙求䡁䅍督求䡁䅍䅉療䡁䅉䅉睂䡁䅉睢歂䡁䅕睙あ䡁䅍䅉あ䝁䅧兙あ䍁䅁杚療䝁䅍兤穂䝁䅕督杁䝁䄸杢杁䡁䅑䅡求䍁䅁䅣求䡁䅉督療䝁䄴兙獂䍁䅁睙桂䡁䅉党獁䍁䅁䅡療䝁䄰党杁䝁䅍兙祂䝁䅕䅌杁䝁䅅睚祂䝁䄸睙潂䝁䅕兢灂䝁䅍兙獂䍁䅷䅉橂䝁䄸杢穂䡁䅑杣ㅂ䝁䅍䅤灂䝁䄸杢獁䍁䅁兢灂䝁䄴兡畂䝁䅣䅌杁䝁䅅杢歂䍁䅁睢あ䝁䅧党祂䍁䅁兡畂䝁䅑兤穂䡁䅑杣灂䝁䅅䅢杁䝁䄰兙祂䝁䅳党あ䡁䅍杌杁䙁䅑䅡求䍁䅁睙療䝁䄰䅣桂䝁䄴入婁䡉䅍䅉偂䝁䅫䅢浂䝁䅫党獂䝁䅑䅉呂䝁䅕杣㉂䝁䅫睙求䡁䅍䅉穂䝁䅕睚瑂䝁䅕杢あ䍁䅁䅚求䡁䅙党獂䝁䄸䅣穂䍁䅁兙畂䝁䅑䅉瑂䝁䅅杣牂䝁䅕䅤穂䍁䅁睙潂䝁䅕兢灂䝁䅍兙獂䍁䅁督療䝁䅷兤あ䝁䅫睢畂䡁䅍䅉浂䝁䄸杣杁䝁䅑杣灂䝁䅷䅢灂䝁䄴睚獁䍁䅁睙療䝁䄰䅣獂䝁䅕䅤灂䝁䄸杢獁䍁䅁杚祂䝁䅅睙あ䡁䅕杣灂䝁䄴睚獁䍁䅁督あ䝁䅫兢ㅂ䝁䅷兙あ䝁䅫睢畂䍁䅷䅉桂䝁䄴䅚杁䝁䅍睢瑂䡁䅁䅢求䡁䅑兡療䝁䄴䅉療䡁䅁党祂䝁䅅䅤灂䝁䄸杢穂䑁䅳䅉桂䝁䄴䅚杁䡁䅁杣療䝁䅑兤橂䡁䅑督杁䝁䅙睢祂䍁䅁睢灂䝁䅷䅉桂䝁䄴䅚杁䝁䅣兙穂䍁䅁䅣祂䝁䄸䅚ㅂ䝁䅍䅤灂䝁䄸杢畁䍁䅁兓あ䍁䅁督求䝁䅷䅢穂䍁䅁兡あ䡁䅍䅉睂䡁䅉睢歂䡁䅕睙あ䡁䅍䅉睂䡁䅉兡瑂䝁䅅杣灂䝁䅷入杁䡁䅑睢杁䝁䄸兡獂䍁䅁兙畂䝁䅑䅉湂䝁䅅督杁䝁䅕䅥睂䝁䅷睢祂䝁䅅䅤灂䝁䄸杢杁䝁䅅杢歂䍁䅁䅣祂䝁䄸䅚ㅂ䝁䅍䅤灂䝁䄸杢杁䝁䅍睢瑂䡁䅁兙畂䝁䅫党穂䍁䅷䅉療䝁䅫䅢杁䡁䅉党浂䝁䅫杢求䡁䅉兡求䡁䅍䅌杁䝁䅙兤求䝁䅷䅉瑂䝁䅅杢ㅂ䝁䅙兙橂䡁䅑兤祂䝁䅕杣穂䍁䅁兙畂䝁䅑䅉ㅂ䡁䅍党祂䡁䅍䅌杁䡁䅁党祂䡁䅍睢畂䝁䅅䅢杁䝁䅍兙祂䝁䅕䅉桂䝁䄴䅚杁䝁䅧睢瑂䝁䅕䅉橂䝁䅅杣求䍁䅁睙療䝁䄰䅣桂䝁䄴兡求䡁䅍䅌杁䝁䅙睢祂䝁䄰兤獂䝁䅅䅤療䡁䅉督杁䝁䄸杚杁䝁䅅睚祂䝁䄸睙潂䝁䅕兢灂䝁䅍兙獂䍁䅷䅉桂䝁䄴䅚杁䝁䄸䅤潂䝁䅕杣杁䝁䅍䅡求䝁䄰兡橂䝁䅅䅢杁䝁䅅杢歂䍁䅁兡畂䝁䅑兤穂䡁䅑杣灂䝁䅅䅢杁䝁䅍睢瑂䡁䅁兙畂䝁䅫党穂䍁䄴䅉啂䝁䅧党杁䝁䅍睢瑂䡁䅁兙畂䡁䅫䅉㍂䝁䅅督杁䝁䅙睢祂䝁䄰党祂䝁䅷入杁䝁䅳杢療䡁䅣杢杁䝁䅅督杁䕁䄸睙あ䝁䅕䅢杁䕁䅍睢祂䡁䅁杌杁䝁䅅杢歂䍁䅁睙潂䝁䅅杢湂䝁䅕䅚杁䝁䅫䅤穂䍁䅁杢桂䝁䄰党杁䡁䅑睢杁䕁䅫杢畂䝁䄸督睂䝁䅕睙杁䕁䅫杢橂䍁䄴䅉灂䝁䄴䅉䭂䝁䅅杢ㅂ䝁䅅杣㕂䍁䅁杍睁䑁䅁李畁䍁䅁兓畂䝁䄴睢穂䡁䅁党橂䍁䅁兓畂䝁䅍杌杁䡁䅣兙穂䍁䅁杚療䡁䅕杢歂䝁䅕䅚杁䝁䅫杢杁䑁䅅兏穁䑁䅧䅉桂䝁䄴䅚杁䝁䅫督杁䝁䅧党桂䝁䅑兣ㅂ䝁䅅杣あ䝁䅕杣求䝁䅑䅉灂䝁䄴䅉䙂䝁䄴睚獂䝁䅕睤療䝁䄸䅚獁䍁䅁睑療䝁䅷睢祂䝁䅅䅚療䍁䄴䅁㥂睅䅁䅆䅍䕁䅫杢畂䝁䄸杤桂䡁䅑兡㉂䝁䅕䅉䩂䝁䄴䅚ㅂ䡁䅍䅤祂䝁䅫兙獂䍁䅁䅕祂䝁䄸䅣求䡁䅉䅤灂䝁䅕督獁䍁䅁兓畂䝁䅍杌杁䝁䅫督杁䝁䅅䅉穂䝁䅕䅢浂䍁䄰兙歂䡁䅙兡穂䝁䅕䅚杁䕁䄰兙祂䡁䅫䅢桂䝁䄴䅚杁䝁䅍睢祂䡁䅁睢祂䝁䅅䅤灂䝁䄸杢杁䝁䅙睢橂䡁䅕督求䝁䅑䅉療䝁䄴䅉あ䝁䅧党杁䝁䅅睙硂䡁䅕兡穂䝁䅫䅤灂䝁䄸杢獁䍁䅁睢㍂䝁䄴党祂䡁䅍䅡灂䡁䅁䅉桂䝁䄴䅚杁䝁䄰兙畂䝁䅅睚求䝁䄰党畂䡁䅑䅉療䝁䅙䅉穂䡁䅁党橂䝁䅫兙獂䝁䅫来求䝁䅑䅉睂䡁䅉睢睂䝁䅕杣あ䝁䅫党穂䍁䅁䅢求䝁䅅督求䝁䅑䅉あ䝁䄸䅉求䡁䅧䅣求䡁䅉兡求䝁䄴睙求䝁䅑䅌杁䡁䅍䅤桂䡁䅑党瑁䝁䅷兡橂䝁䅕杢穂䝁䅕䅚杁䝁䄸䅣求䡁䅉兙あ䝁䄸杣穂䍁䅁杚療䡁䅉䅉あ䝁䅧党灂䡁䅉䅉祂䝁䅕睚ㅂ䝁䅷兙あ䝁䅕䅚杁䝁䅍兙畂䝁䄴兙楂䝁䅫督杁䝁䅙兙橂䝁䅫䅢灂䡁䅑兡求䡁䅍杌杁䕁䅫杢畂䝁䄸杤桂䡁䅑兡㉂䝁䅕䅉䩂䝁䄴䅚ㅂ䡁䅍䅤祂䝁䅫兙獂䍁䅁䅕祂䝁䄸䅣求䡁䅉䅤灂䝁䅕督獁䍁䅁兓畂䝁䅍杌杁䝁䅧兙穂䍁䅁党獂䝁䅕睙あ䝁䅕䅚杁䡁䅑睢杁䝁䅉党杁䡁䅑兙㑂䝁䅕䅚杁䝁䅅督杁䝁䅅䅉祂䝁䅕兙獂䍁䅁党穂䡁䅑兙あ䝁䅕䅉灂䝁䄴杤求䡁䅍䅤瑂䝁䅕杢あ䍁䅁䅤祂䡁䅕督あ䍁䅷䅉橂䝁䄸兢瑂䝁䅕杢橂䝁䅫杢湂䍁䅁睤灂䡁䅑䅡杁䡁䅑䅡求䍁䅁入求䝁䅅杣杁䝁䅕杢歂䝁䅕䅚杁䕁䅑党橂䝁䅕兢楂䝁䅕杣杁䑁䅍免獁䍁䅁杍睁䑁䅅睎畁䅁䅁桍䅣䙁䩉䅁䩂䝁䄴杢療䡁䅙党㑂䍁䅁兓畂䡁䅑党祂䝁䄴兙あ䝁䅫睢畂䝁䅅䅢獁䍁䅁兓畂䝁䅍杌杁䝁䅑党穂䝁䅫睚畂䡁䅍䅌杁䝁䄰兙畂䡁䅕杚桂䝁䅍䅤ㅂ䡁䅉党穂䍁䅷䅉灂䝁䄴督あ䝁䅅䅢獂䡁䅍䅌杁䡁䅉党畂䡁䅑督獁䍁䅁兙畂䝁䅑䅉穂䝁䅕䅢獂䡁䅍䅉桂䍁䅁督ㅂ䝁䅫䅤求䍁䅁睢浂䍁䅁睤求䝁䅷䅢瑁䝁䅍党畂䡁䅑杣灂䝁䅍䅉求䝁䄴睚灂䝁䄴党求䡁䅉党歂䍁䅁䅣祂䝁䄸䅚ㅂ䝁䅍䅤穂䍁䅁䅤療䍁䅁睢灂䝁䅷䅉桂䝁䄴䅚杁䝁䅣兙穂䍁䅁兡畂䝁䅑兤穂䡁䅑杣灂䝁䅕督杁䡁䅣睢祂䝁䅷䅚㍂䝁䅫䅚求䍁䄴䅉䩂䡁䅑䅉療䝁䅙杚求䡁䅉督杁䡁䅣党獂䝁䅷䅉橂䝁䄸杢穂䡁䅑杣ㅂ䝁䅍䅤灂䝁䄸杢杁䡁䅁杣療䝁䅑兤橂䡁䅑督獁䍁䅁兡畂䝁䅍䅢ㅂ䝁䅑兡畂䝁䅣䅉橂䝁䅕杢あ䡁䅉兙獂䝁䅫来求䡁䅉督獁䍁䅁杚獂䝁䄸兙あ䍁䅁党硂䡁䅕兡睂䝁䄰党畂䡁䅑䅌杁䝁䅫杢浂䝁䅷兙あ䝁䅅杙獂䝁䅕䅉睂䝁䅅睙牂䝁䅕杣穂䍁䅷䅉穂䡁䅑兙湂䝁䅕䅉あ䝁䄸睢獂䡁䅍䅉桂䝁䄴䅚杁䝁䅍党瑂䝁䅕杢あ䝁䅫杢湂䍁䅷䅉穂䡁䅁党橂䝁䅫兙獂䡁䅑入杁䝁䅑党睂䝁䅷睢㕂䝁䄰党畂䡁䅑䅌杁䡁䅍睤灂䡁䅙党獂䍁䅁䅤療䝁䄸䅢穂䍁䅷䅉祂䝁䅕兙瑂䝁䅕杣穂䍁䅷䅉桂䝁䄴䅚杁䝁䄸䅤潂䝁䅕杣杁䡁䅉党獂䝁䅅䅤求䝁䅑䅉睂䡁䅉睢歂䡁䅕睙あ䡁䅍䅌杁䝁䅅督杁䡁䅣党獂䝁䅷䅉桂䡁䅍䅉歂䝁䅕党睂䡁䅣兙あ䝁䅕杣杁䡁䅍睢獂䡁䅕䅤灂䝁䄸杢穂䑁䅳䅉桂䝁䄴䅚杁䡁䅣党獂䝁䅷䅉橂䝁䄸兢睂䝁䅷党あ䝁䅫睢畂䍁䅁䅣祂䝁䄸䅚ㅂ䝁䅍䅤穂䍁䅷䅉穂䡁䅕睙潂䍁䅁兙穂䍁䅁䅢灂䝁䄴党祂䍁䅁䅡桂䝁䄴睚求䡁䅉督獁䍁䅁䅤療䝁䅕䅉穂䝁䅷党求䡁䅙党穂䍁䅷䅉浂䡁䅉兙橂䍁䅁䅣獂䡁䅕睚穂䍁䅷䅉橂䝁䅅督灂䝁䄴睚杁䝁䅙䅢療䡁䅑兙あ䝁䅫睢畂䍁䅁督ㅂ䝁䅉督獁䍁䅁䅣祂䝁䄸䅚ㅂ䝁䅍䅤灂䝁䄸杢杁䝁䅅杢歂䍁䅁督求䡁䅉杤灂䝁䅍党杁䡁䅑睢療䝁䅷督獁䍁䅁兙畂䝁䅑䅉灂䝁䄴杚獂䝁䅅䅤桂䝁䅉䅢求䍁䅁督求䡁䅉杤灂䝁䅍党杁䝁䅅杢歂䍁䅁睙療䝁䄰䅣獂䝁䅕䅤灂䝁䄸杢杁䡁䅁兙橂䝁䅳党祂䡁䅍杌杁䙁䅑䅡求䍁䅁睙療䝁䄰䅣桂䝁䄴入杁䝁䅅䅢穂䝁䄸䅉睂䡁䅉睢㉂䝁䅫䅚求䡁䅍䅉㍂䝁䅕䅢獂䍁䅁䅣祂䝁䄸䅚ㅂ䝁䅍䅤灂䝁䄸杢杁䝁䅅杢歂䍁䅁兡畂䡁䅑党祂䡁䅙党畂䡁䅑兡療䝁䄴䅉睂䡁䅉睢歂䡁䅕睙あ䡁䅍䅉橂䝁䄸兢睂䡁䅉兡穂䝁䅫杢湂䍁䅁睤求䝁䅷䅢潂䝁䅕兙歂䍁䅁䅣求䝁䄴党あ䡁䅉兙あ䝁䄸杣穂䍁䅷䅉㍂䝁䅕䅢獂䝁䅧党桂䝁䅑䅉潂䝁䅅杢湂䝁䅕杣穂䍁䅁兙畂䝁䅑䅉桂䝁䅑兙睂䡁䅑党祂䡁䅍䅌杁䝁䅅杢歂䍁䅁睤求䝁䅷䅢杁䝁䅫杢あ䝁䅕杣㉂䝁䅕杢あ䝁䅫睢畂䍁䅁䅤療䝁䄸䅢穂䍁䅷䅉桂䡁䅍䅉㍂䝁䅕䅢獂䍁䅁兙穂䍁䅁督睂䝁䄸睢獂䝁䅫杢湂䍁䅁督求䡁䅉杤灂䝁䅍党穂䍁䄴䅉䩂䝁䄴䅉桂䝁䅑䅚灂䡁䅑兡療䝁䄴䅌杁䝁䅫䅤杁䝁䄸杚浂䝁䅕杣穂䍁䅁睤求䝁䅷䅢潂䝁䅕兙歂䍁䅁督㕂䡁䅍䅤求䝁䄰督㝁䍁䅁䅚祂䝁䅫䅢獂䝁䅫杢湂䍁䅁兙畂䝁䅑䅉歂䝁䅕䅣獂䝁䄸入瑂䝁䅕杢あ䍁䅁䅣祂䝁䄸䅚ㅂ䝁䅍䅤穂䑁䅳䅉橂䝁䄸杢畂䝁䅕睙あ䝁䄸杣穂䍁䅁兙畂䝁䅑䅉湂䝁䅅督杁䝁䅷兡浂䡁䅑䅉穂䡁䅫督あ䝁䅕兢穂䑁䅳䅉桂䝁䄴䅚杁䝁䅕䅥あ䝁䅕杣畂䝁䅅䅢杁䝁䅅杢歂䍁䅁兡畂䡁䅑党祂䝁䄴兙獂䍁䅁睙桂䡁䅑睙潂䝁䅕杣穂䍁䅷䅉煂䡁䅕杢牂䍁䅁睙桂䡁䅑睙潂䝁䅕杣穂䍁䅷䅉瑂䝁䅫䅢獂䝁䅫杢湂䍁䅁兙畂䝁䅑䅉橂䡁䅕䅤あ䝁䅫杢湂䍁䅁䅤療䝁䄸䅢穂䍁䅷䅉穂䡁䅑杣療䝁䅳兡畂䝁䅣䅉あ䝁䄸睢獂䡁䅍䅌杁䡁䅍兙浂䝁䅕䅤㕂䍁䅁条療䝁䅫杢あ䡁䅍䅌杁䡁䅣兡祂䝁䅕䅢灂䝁䄴党杁䝁䅕兣ㅂ䝁䅫䅣瑂䝁䅕杢あ䍁䅷䅉桂䝁䄴䅚杁䡁䅉党瑂䝁䅕䅚灂䝁䅅䅢杁䝁䅅杢歂䍁䅁杣求䡁䅁兙灂䡁䅉䅉あ䝁䄸睢獂䡁䅍杌杁䙁䅑䅡求䍁䅁睙療䝁䄰䅣桂䝁䄴入婁䡉䅍䅉睂䡁䅉睢歂䡁䅕睙あ䡁䅍䅉桂䡁䅉党杁䡁䅕督求䝁䅑䅉灂䝁䄴䅉療䝁䄴督潂䝁䄸杣求䍁䅁兙畂䝁䅑䅉療䝁䅙杚穂䝁䅧睢祂䝁䅕䅉療䝁䅫䅢杁䝁䅅杢歂䍁䅁杢桂䡁䅑兤祂䝁䅅䅢杁䝁䅣兙穂䍁䅁睤求䝁䅷䅢杁䝁䅅䅣睂䝁䅷兡橂䝁䅅䅤灂䝁䄸杢穂䍁䄴䅉啂䝁䅧党杁䝁䅍睢瑂䡁䅁兙畂䡁䅫䅉㍂䝁䅅督杁䝁䅙睢ㅂ䝁䄴䅚求䝁䅑䅉灂䝁䄴䅉祁䑁䅁免㉁䍁䅁兙畂䝁䅑䅉灂䡁䅍䅉潂䝁䅕兙歂䡁䅅兤桂䡁䅉䅤求䡁䅉党歂䍁䅁兡畂䍁䅁䅓ㅂ䝁䄰杙獂䝁䅕䅌杁䙁䅑党㑂䝁䅅督畁䅁䅁䉤䅑䝁䱧䅁䩂䝁䄴杢療䡁䅙兡㉂䝁䅅䅌杁䕁䅫杢橂䍁䄴䅉求䝁䄴睚桂䝁䅣党穂䍁䅁兡畂䍁䅁䅤潂䝁䅕䅉歂䝁䅕杤求䝁䅷睢睂䝁䄰党畂䡁䅑䅉桂䝁䄴䅚杁䝁䅍睢瑂䝁䄰党祂䝁䅍兡桂䝁䅷兡㙂䝁䅅䅤灂䝁䄸杢杁䝁䄸杚杁䡁䅁䅡桂䡁䅉兢桂䝁䅍党ㅂ䡁䅑兡橂䝁䅅䅢杁䡁䅁杣療䝁䅑兤橂䡁䅑督杁䝁䅫杢杁䡁䅑䅡求䍁䅁兖畂䝁䅫䅤求䝁䅑䅉呂䡁䅑兙あ䝁䅕督杁䝁䅅杢歂䍁䅁兡畂䡁䅑党祂䝁䄴兙あ䝁䅫睢畂䝁䅅䅢獂䡁䅫杌杁䙁䅑䅡求䍁䅁睙療䝁䄰䅣桂䝁䄴入婁䡉䅍䅉睂䡁䅉睢歂䡁䅕睙あ䡁䅍䅉灂䝁䄴睙獂䡁䅕䅚求䍁䅁杕䙂䕁䅷杖䉂䙁䅉睌䍂䙁䅉兒偂䍁䅁兒䵂䕁䅷兓兂䙁䅑兑獁䍁䅁兙杁䝁䄸杢橂䝁䅕兌歂䝁䅅兡獂䡁䅫䅉橂䝁䄸兢楂䝁䅫杢桂䡁䅑兡療䝁䄴䅉瑂䝁䅕䅚灂䝁䅍兡畂䝁䅕䅉橂䝁䄸杢穂䝁䅫督あ䝁䅫杢湂䍁䅁睢浂䍁䅁兙杁䕁䅷兑䍂䕁䅅䅌杁䡁䅙兡獂䝁䅅杢あ䝁䅕杣療䝁䅷䅉潁䙁䅙兓灁䍁䅷䅉桂䝁䄴䅉灂䝁䄴䅡桂䝁䅷党歂䍁䅁睙療䡁䅉䅤灂䝁䅍睢穂䡁䅑党祂䝁䄸兡歂䍁䅁䅋䩂䕁䅍睕灁䍁䅷䅉桂䝁䄴䅚杁䝁䅙䅢ㅂ䡁䅑兡橂䝁䅅督療䝁䄴党杁䝁䅙兤祂䝁䄸兙あ䝁䅕睏杁䕁䅅杔偂䙁䅉睔杁䕁䅕䅔䵂䕁䅫䅕啂䕁䅅䅌杁䝁䅅䅉療䝁䄴睙求䍁䄰䅚桂䝁䅫䅢㕂䍁䅁兢求䝁䅑兡橂䝁䅫杢求䍁䅁睙療䝁䄰杙灂䝁䄴兡畂䝁䅣䅉桂䍁䅁䅢療䝁䄴睚瑁䝁䅅睙あ䝁䅫杢湂䍁䅁兢ㅂ䡁䅍睙桂䡁䅉兡畂䝁䅫睙杁䝁䅅杢あ䝁䅅睚療䝁䄴兡穂䡁䅑䅉潁䕁䅷兑乂䕁䅅克杁䝁䅅杢歂䍁䅁兤瑂䝁䅕睙獂䝁䅫䅚灂䝁䄴兡ㅂ䝁䄰䅉楂䡁䅉睢瑂䝁䅫䅚求䍁䅁䅋噂䕁䄰兒䑂䍁䅫䅉㍂䝁䅫䅤潂䍁䅁兙杁䕁䅷兑䍂䕁䅅䅌杁䙁䅙兓㝁䍁䅁睒䩂䕁䅅䅕卂䕁䅕杗䉂䍁䅁䅋桂䝁䄴睚灂䝁䄸䅤求䝁䄴督灂䝁䄴䅉䩂䕁䅫克獁䍁䅁兙杁䡁䅙兙穂䝁䄸睙療䝁䄴督あ䡁䅉兡橂䡁䅑睢祂䍁䅁䅤療䍁䅁兡畂䝁䅍杣求䝁䅅督求䍁䅁杙獂䝁䄸睢歂䍁䅁䅣祂䝁䅕督穂䡁䅕杣求䍁䅁兡畂䍁䅁兙歂䡁䅕䅢あ䡁䅍䅉㍂䝁䅫䅤潂䍁䅁督求䡁䅁䅤灂䝁䅍䅉療䡁䅉䅉療䡁䅑䅡求䡁䅉䅉歂䝁䅫督あ䡁䅉兡楂䡁䅕䅤灂䡁䅙党杁䡁䅍䅡療䝁䅍睡㝁䍁䅁䅗䙂䙁䅉兑坂䕁䅅䅉潁䝁䅕杣桂䡁䅙兙橂䡁䅫睙獂䝁䅫杢求䍁䅫䅉浂䝁䄸杣杁䡁䅑䅡求䍁䅁䅤祂䝁䅕兙あ䝁䄰党畂䡁䅑䅉療䝁䅙䅉橂䝁䄸兢睂䝁䅷兡橂䝁䅅䅤求䝁䅑䅉灂䝁䄴䅤祂䝁䅅兌桂䝁䅉䅚療䝁䄰兡畂䝁䅅䅢杁䝁䅫杢浂䝁䅕睙あ䝁䅫睢畂䡁䅍䅉灂䝁䄴䅉桂䝁䅑兤獂䡁䅑督㝁䍁䅁兙畂䝁䅑䅉奂䕁䅅睑䕂䙁䅕杕偂䍁䅷䅉桂䍁䅁杙求䡁䅑兙杁䝁䅷兙橂䡁䅑兙瑂䝁䅅督求䍁䅁兡畂䝁䅧兡楂䝁䅫䅤療䡁䅉䅉浂䝁䄸杣杁䡁䅑䅡求䍁䅁䅤祂䝁䅕兙あ䝁䄰党畂䡁䅑䅉療䝁䅙䅉潂䝁䄸督睂䝁䅫䅤桂䝁䅷兌桂䝁䅍兣ㅂ䝁䅫杣求䝁䅑䅉楂䝁䅅睙あ䝁䅕杣灂䝁䅅䅢杁䡁䅁杢求䡁䅕兢療䝁䄴兡桂䍁䅁兙畂䝁䅑䅉㉂䝁䅕杢あ䝁䅫䅢桂䡁䅑睢祂䍁䄰兙穂䡁䅍睢橂䝁䅫兙あ䝁䅕䅚杁䝁䅉兙橂䡁䅑党祂䝁䅫兙獂䍁䅁䅣畂䝁䅕兤瑂䝁䄸杢灂䝁䅅杌杁䕁䅫䅤穂䍁䅁䅚求䡁䅙党獂䝁䄸䅣瑂䝁䅕杢あ䍁䅁䅣灂䡁䅁党獂䝁䅫杢求䍁䅁兡畂䝁䅍䅢ㅂ䝁䅑党穂䍁䅁来療䝁䅷兡浂䝁䅷睢歂䝁䅅睙灂䝁䄴䅌杁䝁䅅䅉獂䝁䅅䅤求䍁䄰督あ䝁䅅睚求䍁䅁䅣祂䝁䄸䅚ㅂ䝁䅍䅤杁䝁䅍兙畂䝁䅑兡歂䝁䅅䅤求䍁䅷䅉桂䍁䅁䅣療䡁䅑党畂䡁䅑兡桂䝁䅷䅉穂䝁䅫杢湂䝁䅷党杁䝁䄸杣桂䝁䅷䅉歂䝁䄸督求䍁䅁睙ㅂ䡁䅉党杁䝁䅙睢祂䍁䅁䅤潂䝁䅕䅉あ䡁䅉党桂䡁䅑兢求䝁䄴䅤杁䝁䄸杚杁䡁䅕杢橂䝁䄸兢睂䝁䅷兡橂䝁䅅䅤求䝁䅑䅉湂䝁䄸杢療䡁䅉杣潂䝁䅕兙畁䍁䅁兓畂䝁䄴睢㉂䝁䅫杤桂䍁䅷䅉䩂䝁䄴睙畁䍁䅁䅡桂䡁䅍䅉桂䍁䅁督あ䡁䅉兙あ䝁䅕睚灂䝁䅍䅉睂䝁䅅杣あ䝁䄴党祂䡁䅍䅡灂䡁䅁䅉㍂䝁䅫䅤潂䍁䅁睕桂䡁䅉兡穂䡁䅍兙杁䕁䅍兙睂䝁䅫䅤桂䝁䅷䅉乂䝁䅅杢桂䝁䅣党瑂䝁䅕杢あ䍁䅁䅔兂䍁䄴䅉䩂䡁䅑䅉潂䝁䅅督杁䝁䅷睢畂䝁䅣兌桂䝁䅍䅤灂䝁䄴睚杁䝁䅉党あ䝁䅅杍杁䝁䅅睚療䝁䄴兡穂䡁䅑䅉潁䕁䅷兑䍂䕁䅅克杁䝁䅍睢獂䝁䅷兙楂䝁䄸杣桂䡁䅑兡療䝁䄴䅉桂䝁䅣杣求䝁䅕兢求䝁䄴䅤杁䡁䅣兡あ䝁䅧䅉䡂䝁䅷兙㑂䝁䄸䅉䡂䡁䅉睢ㅂ䡁䅁䅉䵂䝁䅫兢灂䡁䅑党歂䍁䅁䅤療䍁䅁䅚求䡁䅙党獂䝁䄸䅣杁䝁䅅杢歂䍁䅁睙療䝁䄰兢求䡁䅉睙灂䝁䅅䅢灂䡁䅯党杁䝁䄸杢橂䝁䅕兌歂䝁䅅兡獂䡁䅫䅉睂䡁䅉睢歂䡁䅕睙あ䡁䅍䅉浂䝁䄸杣杁䡁䅑䅡求䍁䅁䅤祂䝁䅕兙あ䝁䄰党畂䡁䅑䅉療䝁䅙䅉橂䝁䅧杣療䝁䄴兡橂䍁䅁睢楂䡁䅍䅤祂䡁䅕睙あ䝁䅫杤求䍁䅁䅣ㅂ䝁䅷兢療䝁䄴兙祂䡁䅫䅉歂䝁䅫督求䝁䅅督求䍁䅁兙畂䝁䅑䅉桂䡁䅍䅤潂䝁䄰兙畁䍁䅁䅖潂䝁䅕䅉橂䝁䄸兢睂䝁䅅杢㕂䍁䅁睤桂䡁䅍䅉浂䝁䄸杣瑂䝁䅕杣獂䡁䅫䅉牂䝁䄴睢㍂䝁䄴䅉桂䡁䅍䅉啂䝁䅧党祂䝁䅅杤桂䝁䄴睙求䍁䅷䅉䩂䝁䄴睙畁䍁䅁兙畂䝁䅑䅉橂䝁䅧兙畂䝁䅣党歂䍁䅁兡あ䡁䅍䅉畂䝁䅅兢求䍁䅁䅤療䍁䅁兓畂䝁䄴睢㉂䝁䅫杤桂䍁䅷䅉䩂䝁䄴睙畁䍁䅁兡畂䍁䅁杓桂䝁䄴兤桂䡁䅉入杁䑁䅉䅍硁䑁䅙杌杁䕁䅫杢畂䝁䄸杤灂䡁䅙兙獁䍁䅁兓畂䝁䅍杌杁䡁䅣兙穂䍁䅁兡畂䝁䅍睢祂䡁䅁睢祂䝁䅅䅤求䝁䅑䅉灂䝁䄴䅉硁䑁䅫兏㉁䍁䅁兙畂䝁䅑䅉灂䡁䅍䅉潂䝁䅕兙歂䡁䅅兤桂䡁䅉䅤求䡁䅉党歂䍁䅁兡畂䍁䅁村ㅂ䡁䅉䅢灂䝁䄴睚桂䝁䄰党獁䍁䅁睑桂䝁䅷兡浂䝁䄸杣畂䝁䅫兙畁䅁䅁破䅕䕁䭉䅁䩂䝁䄴督灂䝁䅣䅡あ䍁䅁兒畂䡁䅑党祂䡁䅁杣灂䡁䅍党穂䍁䅷䅉䩂䝁䄴睙畁䍁䅷䅉あ䝁䄸睚求䡁䅑䅡求䡁䅉䅉㍂䝁䅫䅤潂䍁䅁兡あ䡁䅍䅉穂䡁䅕杙穂䝁䅫䅚灂䝁䅅杣灂䝁䅕督獁䍁䅁䅣祂䝁䄸杤灂䝁䅑党穂䍁䅁兡畂䝁䅙睢祂䝁䄰兙あ䝁䅫睢畂䍁䅁䅤求䝁䅍䅡畂䝁䄸䅢療䝁䅣入獁䍁䅁䅡桂䡁䅉䅚㍂䝁䅅杣求䍁䅷䅉穂䝁䄸杚あ䡁䅣兙祂䝁䅕䅌杁䝁䅅杢歂䍁䅁督求䡁䅉杤灂䝁䅍党穂䍁䅁兡畂䍁䅁䅤潂䝁䅕䅉噂䝁䄴兡あ䝁䅕䅚杁䙁䅍䅤桂䡁䅑党穂䍁䅁兙畂䝁䅑䅉灂䝁䄴䅤求䡁䅉杢桂䡁䅑兡療䝁䄴兙獂䝁䅷入畁䍁䅁䅖潂䝁䅕䅉橂䝁䄸兢睂䝁䅅杢㕂䍁䅁睢浂䝁䅙党祂䡁䅍䅉瑂䝁䄸䅚求䡁䅉杢杁䡁䅁䅢桂䡁䅑杚療䡁䅉兢穂䍁䄸兡畂䝁䅙杣桂䡁䅍䅤祂䡁䅕睙あ䡁䅕杣求䍁䅁䅤潂䝁䅅䅤杁䝁䄰兙畂䝁䅅睚求䡁䅍䅉桂䝁䄴䅚杁䡁䅍兤睂䡁䅁睢祂䡁䅑督杁䝁䅍䅢療䡁䅕䅚杁䝁䅅杢歂䍁䅁䅚桂䡁䅑兙杁䡁䅁䅢桂䡁䅑杚療䡁䅉兢穂䍁䅷䅉瑂䝁䄸䅚求䡁䅉杢杁䝁䄴党あ䡁䅣睢祂䝁䅳督獁䍁䅁兙畂䝁䅑䅉求䝁䅑睚求䍁䅁䅤求䝁䅍䅡畂䝁䄸䅢療䝁䅣兡求䡁䅍睏杁䝁䅍入楂䝁䅕杣穂䝁䅕睙ㅂ䡁䅉兡あ䡁䅫䅉穂䝁䄸䅢ㅂ䡁䅑兡療䝁䄴督杁䝁䅅兤あ䝁䄸兢桂䡁䅑党穂䍁䅁兙畂䝁䅑䅉橂䝁䄸杢畂䝁䅕睙あ䡁䅍䅉瑂䝁䄸䅚求䡁䅉杢杁䡁䅁䅢桂䡁䅑杚療䡁䅉兢杁䡁䅍党橂䡁䅕杣求䝁䅷入㝁䍁䅁䅚桂䡁䅑兙杁䝁䅅杢歂䍁䅁兙祂䡁䅑兡浂䝁䅫睙灂䝁䅅䅢杁䝁䅫杢あ䝁䅕䅢獂䝁䅫睚求䝁䄴睙求䍁䅁兢療䝁䅑党祂䝁䄴兡㙂䝁䅕督杁䝁䅑兙あ䝁䅅䅉睂䝁䅷兙あ䝁䅙睢祂䝁䄰督杁䝁䅅杢歂䍁䅁兙祂䝁䅍䅡灂䡁䅑党橂䡁䅑兤祂䝁䅕督獁䍁䅁兙畂䝁䅑䅉楂䡁䅕兡獂䝁䅑䅉歂䝁䅅䅤桂䍁䅁兙畂䝁䅅䅢㕂䡁䅑兡橂䡁䅍䅉桂䝁䄴䅚杁䕁䅅兓杁䡁䅍睢獂䡁䅕䅤灂䝁䄸杢穂䑁䅳䅉瑂䝁䄸䅚求䡁䅉杢杁䡁䅣睢祂䝁䅳䅣獂䝁䅅睙求䍁䅁兙畂䝁䅑䅉桂䡁䅁䅣穂䑁䅳䅉桂䝁䄴䅚杁䝁䅫杢あ䝁䅕䅢獂䝁䅫睚求䝁䄴䅤杁䝁䅕䅚湂䝁䅕䅉穂䝁䄸䅢ㅂ䡁䅑兡療䝁䄴督杁䡁䅑䅡桂䡁䅑䅉湂䝁䅅䅤潂䝁䅕杣穂䍁䅁兙畂䝁䅑䅉ㅂ䡁䅑兡獂䝁䅫来求䡁䅍䅉歂䝁䅅䅤桂䍁䅁杚療䡁䅉䅉祂䝁䅕兙獂䍁䄰䅤灂䝁䄰党杁䝁䅑党橂䝁䅫督灂䝁䄸杢杁䝁䄰兙牂䝁䅫杢湂䍁䄴䅉䩂䡁䅑䅉桂䝁䅷督療䍁䅁䅣祂䝁䄸杤灂䝁䅑党穂䍁䅁督療䝁䅙䅤㍂䝁䅅杣求䍁䅁兢桂䝁䅫杢あ䝁䅕杢桂䝁䄴睙求䍁䅁督療䝁䅷兤あ䝁䅫睢畂䡁䅍䅉あ䝁䅧兙あ䍁䅁睢浂䝁䅙党祂䡁䅍䅉橂䝁䅷兡求䝁䄴䅤穂䍁䅁䅤療䍁䅁睢楂䡁䅑兙灂䝁䄴䅉穂䝁䄸杚あ䡁䅣兙祂䝁䅕䅉ㅂ䡁䅁睚祂䝁䅅䅚求䡁䅍䅌杁䝁䅉兤湂䍁䅁杚灂䡁䅧党穂䍁䅷䅉潂䝁䅕䅢睂䍁䅁䅚求䡁䅍睡獁䍁䅁兙畂䝁䅑䅉療䡁䅑䅡求䡁䅉䅉穂䡁䅕䅣睂䝁䄸杣あ䍁䅁督求䡁䅉杤灂䝁䅍党穂䑁䅳䅉㉂䝁䅕杢歂䝁䄸杣杁䝁䅑兡祂䝁䅕睙あ䍁䅁督ㅂ䡁䅁䅣療䡁䅉䅤杁䡁䅍党祂䡁䅙兡橂䝁䅕督杁䝁䅍睢畂䡁䅑杣桂䝁䅍䅤穂䑁䅳䅉桂䝁䄴䅚杁䝁䅍䅢療䡁䅕䅚癁䡁䅍睢浂䡁䅑睤桂䡁䅉党瑁䝁䅅督瑁䝁䅅兌穂䝁䅕杣㉂䝁䅫睙求䍁䅁督ㅂ䝁䅉督橂䡁䅉兡睂䡁䅑兡療䝁䄴䅉睂䡁䅉睢歂䡁䅕睙あ䡁䅍杌杁䕁䅫杢杁䝁䅅䅚歂䝁䅫䅤灂䝁䄸杢獁䍁䅁䅤潂䝁䅕䅉橂䝁䄸兢睂䝁䅅杢㕂䍁䅁䅚求䡁䅍兡湂䝁䄴督獁䍁䅁䅣祂䝁䄸睙ㅂ䡁䅉党穂䍁䅷䅉歂䝁䅕䅣獂䝁䄸入穂䍁䅷䅉灂䝁䄰䅣獂䝁䅕兢求䝁䄴䅤穂䍁䅷䅉桂䝁䄴䅚杁䝁䄰兙畂䝁䅅睚求䡁䅍䅉穂䝁䄸䅢ㅂ䡁䅑兡療䝁䄴督杁䡁䅑䅡桂䡁䅑䅉橂䝁䄸兢楂䝁䅫杢求䍁䅁䅡桂䡁䅉䅚㍂䝁䅅杣求䍁䅷䅉穂䝁䄸杚あ䡁䅣兙祂䝁䅕䅌杁䝁䅅杢歂䍁䅁督求䡁䅉杤灂䝁䅍党穂䍁䅁䅤療䍁䅁䅡求䝁䅷䅣杁䝁䅉兤穂䝁䅫杢求䡁䅍督求䡁䅍杌杁䕁䅫䅤杁䡁䅍党祂䡁䅙党穂䍁䅁睙療䝁䄴督あ䡁䅉兤橂䡁䅑兡療䝁䄴䅌杁䝁䅕督睂䝁䄸杣あ䡁䅍䅌杁䝁䅙兡畂䝁䅅杢橂䝁䅫兙獂䍁䅁督求䡁䅉杤灂䝁䅍党穂䍁䅷䅉潂䝁䅕兙獂䡁䅑䅡杁䝁䅍兙祂䝁䅕䅉桂䝁䄴䅚杁䝁䅷兡浂䝁䅕䅉穂䝁䅍兡求䝁䄴睙求䡁䅍䅌杁䝁䄰兙畂䡁䅕杚桂䝁䅍䅤ㅂ䡁䅉兡畂䝁䅣䅌杁䡁䅉党あ䝁䅅兡獂䍁䅁兙畂䝁䅑䅉祂䝁䅕督あ䝁䅅兤祂䝁䅅杢あ䍁䅷䅉穂䝁䅕杣㉂䝁䅫睙求䍁䅁䅣祂䝁䄸杤灂䝁䅑党祂䡁䅍䅌杁䡁䅍兢桂䝁䅷䅢杁䡁䅑睢杁䝁䄰党歂䝁䅫兤瑂䍁䅁杙ㅂ䡁䅍兡畂䝁䅕督穂䍁䅷䅉桂䝁䄴䅚杁䡁䅑杣桂䡁䅙党獂䍁䅁兙畂䝁䅑䅉あ䝁䄸兤祂䝁䅫督瑂䍁䅁兡畂䝁䅑兤穂䡁䅑杣灂䝁䅕督畁䍁䅁兓畂䡁䅍兡湂䝁䅧䅤杁䕁䅕杢あ䝁䅕杣睂䡁䅉兡穂䝁䅕督獁䍁䅁兓畂䝁䅍杌獁䍁䅁睤桂䡁䅍䅉浂䝁䄸兤畂䝁䅑党歂䍁䅁兡畂䍁䅁免㕁䑁䅧䅏杁䝁䅅杢歂䍁䅁兡穂䍁䅁䅡求䝁䅅䅚硂䡁䅕兙祂䡁䅑党祂䝁䅕䅚杁䝁䅫杢杁䕁䅍䅡桂䝁䄴䅚獂䝁䅕杣獁䍁䅁兑祂䝁䅫来療䝁䄴兙畁䅁䅁桄䅙䍁䭯䅁䩂䝁䄴督睂䝁䅕杣灂䡁䅑入獁䍁䅁兓畂䝁䅍杌杁䝁䅕杢湂䝁䅅睚求䡁䅍䅉灂䝁䄴䅉あ䝁䅧党杁䡁䅁杣療䡁䅙兡穂䝁䅫睢畂䍁䅁睢浂䍁䅁䅡ㅂ䝁䄰兙畂䍁䅁杣求䡁䅍睢ㅂ䡁䅉睙求䡁䅍䅉潁䕁䅧杕灁䍁䅁兙畂䝁䅑䅉楂䡁䅕督灂䝁䄴党穂䡁䅍䅉穂䝁䄸䅢ㅂ䡁䅑兡療䝁䄴督杁䡁䅑睢杁䝁䅫兢睂䡁䅉睢㉂䝁䅕䅉楂䡁䅕督灂䝁䄴党穂䡁䅍䅉睂䝁䅕杣浂䝁䄸杣瑂䝁䅅杢橂䝁䅕䅉浂䝁䄸杣杁䡁䅍兢桂䝁䅷䅢杁䝁䅅杢歂䍁䅁兢求䝁䅑兡ㅂ䝁䄰兌穂䝁䅫来求䝁䅑䅉楂䡁䅕督灂䝁䄴党穂䡁䅍党穂䍁䅁䅣祂䝁䅫兢桂䡁䅉兡獂䡁䅫䅉灂䝁䄴䅉あ䝁䅧党杁䙁䅕杢灂䡁䅑党歂䍁䅁睕あ䝁䅅䅤求䡁䅍杌杁䕁䅫䅤杁䝁䄸杚浂䝁䅕杣穂䍁䅁兡あ䡁䅍䅉䥂䙁䅉䅉穂䝁䅕杣㉂䝁䅫睙求䡁䅍䅉あ䝁䅧杣療䡁䅕睚潂䍁䅁兡あ䡁䅍䅉㍂䝁䄸杣牂䝁䅙睢祂䝁䅍党杁䝁䄸䅣あ䝁䅫兢灂䡁䅯兙あ䝁䅫睢畂䍁䅁兙畂䝁䅑䅉㍂䝁䄸杣牂䝁䅙睢祂䝁䅍党杁䡁䅍入畂䝁䅍䅡祂䝁䄸杢灂䡁䅯兙あ䝁䅫睢畂䍁䅁督療䝁䅷兤あ䝁䅫睢畂䡁䅍䅉あ䝁䅧兙あ䍁䅁兡畂䝁䅍䅢ㅂ䝁䅑党杁䝁䅅䅉祂䝁䅅杢湂䝁䅕䅉療䝁䅙䅉潂䡁䅕兢桂䝁䄴䅉祂䝁䅕督療䡁䅕杣橂䝁䅕督杁䝁䅙兤畂䝁䅍䅤灂䝁䄸杢穂䍁䅷䅉穂䡁䅕睙潂䍁䅁兙穂䍁䅁䅣桂䡁䅫杣療䝁䅷䅢杁䝁䅅杢歂䍁䅁党瑂䡁䅁䅢療䡁䅫兢求䝁䄴䅤杁䝁䅅䅚瑂䝁䅫杢灂䡁䅍䅤祂䝁䅅䅤灂䝁䄸杢獁䍁䅁党瑂䡁䅁䅢療䡁䅫党求䍁䅁杙求䝁䄴党浂䝁䅫䅤穂䍁䅷䅉㍂䝁䄸杣牂䝁䅕杣穂䉁杫䅉橂䝁䄸兢睂䝁䅕杢穂䝁䅅䅤灂䝁䄸杢獁䍁䅁睚療䡁䅙党祂䝁䄴兢求䝁䄴䅤杁䝁䅍睢瑂䡁䅁䅢灂䝁䅅杢橂䝁䅕䅌杁䡁䅁党祂䝁䅙睢祂䝁䄰兙畂䝁䅍党杁䝁䄰兙畂䝁䅅睚求䝁䄰党畂䡁䅑䅌杁䝁䅅杢歂䍁䅁䅤祂䝁䅅兡畂䝁䅫杢湂䍁䅁兙畂䝁䅑䅉歂䝁䅕杤求䝁䅷睢睂䝁䄰党畂䡁䅑䅉穂䝁䅕杣㉂䝁䅫睙求䡁䅍杌杁䙁䅑䅡求䍁䅁睙療䝁䄰䅣桂䝁䄴入杁䝁䅅䅢穂䝁䄸䅉睂䡁䅉睢㉂䝁䅫䅚求䡁䅍䅉䩂䝁䄴督睂䝁䅕杣灂䡁䅑入杁䙁䅁杣求䝁䄰兡求䡁䅉䅌杁䝁䅅䅉橂䝁䅷睢ㅂ䝁䅑兌楂䝁䅅督求䝁䅑䅉潂䡁䅕兢桂䝁䄴䅉橂䝁䅅䅣灂䡁䅑兙獂䍁䅁兢桂䝁䄴兙湂䝁䅕兢求䝁䄴䅤杁䡁䅁䅢桂䡁䅑杚療䡁䅉兢杁䡁䅑䅡桂䡁䅑䅉療䝁䅙杚求䡁䅉督杁䡁䅁杣療䝁䅙党穂䡁䅍兡療䝁䄴兙獂䍁䅁党瑂䡁䅁䅢療䡁䅫党祂䍁䅁睢祂䝁䅣兙畂䝁䅫来桂䡁䅑兡療䝁䄴䅉䥂䙁䅉䅉療䡁䅕䅤穂䝁䄸兤祂䝁䅍兡畂䝁䅣䅉穂䝁䄸䅢ㅂ䡁䅑兡療䝁䄴督杁䡁䅑睢杁䝁䅫䅤穂䍁䅁睙獂䝁䅫党畂䡁䅑督㝁䍁䅁䅣求䝁䄸䅣獂䝁䅕䅉瑂䝁䅅杢桂䝁䅣党瑂䝁䅕杢あ䍁䅁督求䡁䅉杤灂䝁䅍党穂䑁䅳䅉桂䝁䄴䅚杁䝁䅕兢睂䝁䅷睢㕂䝁䅕杣杁䝁䅷兡桂䝁䅉兡獂䝁䅫䅤㕂䍁䅁兢桂䝁䄴兙湂䝁䅕兢求䝁䄴䅤杁䡁䅍党祂䡁䅙兡橂䝁䅕督獁䍁䅁兙穂䍁䅁睤求䝁䅷䅢杁䝁䅅督杁䡁䅍睢獂䡁䅕䅤灂䝁䄸杢穂䍁䅁杚療䡁䅉䅉瑂䝁䅫䅚歂䝁䅷党杁䝁䄰兙祂䝁䅳党あ䍁䄴䅉䩂䝁䄴䅉桂䝁䅑䅚灂䡁䅑兡療䝁䄴䅌杁䝁䅫䅤杁䝁䄸杚浂䝁䅕杣穂䍁䅁䅡ㅂ䝁䄰兙畂䍁䅁睙桂䡁䅁兡あ䝁䅅䅢杁䝁䄰兙畂䝁䅅睚求䝁䄰党畂䡁䅑䅉桂䝁䄴䅚杁䡁䅁兙㕂䡁䅉睢獂䝁䅷䅉穂䝁䅕杣㉂䝁䅫睙求䡁䅍䅉穂䝁䄸䅢ㅂ䡁䅑兡療䝁䄴睏杁䝁䅫杢あ䝁䅕睚祂䝁䅅䅤求䝁䅑䅉睂䝁䅅入祂䝁䄸䅢獂䑁䅳䅉楂䝁䅕杢求䝁䅙兡あ䡁䅍䅉桂䝁䅑兢灂䝁䄴兡穂䡁䅑杣桂䡁䅑兡療䝁䄴睏杁䕁䅧杕杁䝁䅅䅚瑂䝁䅫杢灂䡁䅍䅤祂䝁䅅䅤灂䝁䄸杢杁䝁䅅杢歂䍁䅁党瑂䡁䅁䅢療䡁䅫党求䍁䅁睢畂䝁䅉睢桂䡁䅉䅚灂䝁䄴睚㝁䍁䅁䅤灂䝁䄰党杁䝁䅅杢歂䍁䅁兙あ䡁䅑党畂䝁䅑兙畂䝁䅍党㝁䍁䅁䅣求䡁䅉杚療䡁䅉兢桂䝁䄴睙求䍁䅁兢桂䝁䄴兙湂䝁䅕兢求䝁䄴䅤㝁䍁䅁杣求䡁䅁睢祂䡁䅑兡畂䝁䅣䅉桂䝁䄴䅚杁䝁䅅杢桂䝁䅷入あ䝁䅫睙穂䑁䅳䅉祂䝁䅕睙祂䡁䅕兡あ䝁䅫杢湂䑁䅳䅉求䝁䄰䅣獂䝁䄸入瑂䝁䅕杢あ䍁䅁督橂䡁䅉党求䝁䄴兡畂䝁䅣睏杁䡁䅉党あ䝁䅫杣求䝁䄰党畂䡁䅑睏杁䝁䅅杢歂䍁䅁兡畂䡁䅍兤祂䝁䅅杢橂䝁䅕䅉穂䝁䅕杣㉂䝁䅫睙求䡁䅍杌杁䙁䅑䅡求䍁䅁睙療䝁䄰䅣桂䝁䄴入杁䡁䅣兙穂䍁䅁杚療䡁䅉兢求䡁䅉䅢㕂䍁䅁睡畂䝁䄸睤畂䍁䅁兙穂䍁䅁兑歂䝁䄰兡畂䝁䅫督あ䝁䅅杚浂䍁䅷䅉䩂䝁䄴睙畁䍁䅁兙畂䝁䅑䅉橂䝁䅧兙畂䝁䅣党歂䍁䅁兡あ䡁䅍䅉畂䝁䅅兢求䍁䅁䅤療䍁䅁兓畂䡁䅍䅣求䡁䅉兡あ䡁䅫䅌杁䕁䅫杢橂䍁䄴䅉灂䝁䄴䅉乂䝁䅅杣橂䝁䅧䅉祁䑁䅁免硁䍁䄴䅉䩂䝁䄴督睂䝁䅕杣灂䡁䅑入獁䍁䅁兓畂䝁䅍杌杁䡁䅣兙穂䍁䅁杚療䡁䅕杢歂䝁䅕䅚杁䝁䅫杢杁䑁䅅兏㑁䑁䅙䅉桂䝁䄴䅚杁䝁䅫督杁䝁䅧党桂䝁䅑兣ㅂ䝁䅅杣あ䝁䅕杣求䝁䅑䅉灂䝁䄴䅉䱂䝁䅫杢湂䡁䅣睢療䝁䅑䅌杁䙁䅑党㑂䝁䅅督畁䅁䅁䉎䅣佁䕯䅁䩂䝁䄴督睂䝁䅫杣求䍁䅁兔求䝁䅑兡橂䝁䅅䅢杁䙁䅍入穂䡁䅑党瑂䡁䅍䅌杁䕁䅫杢橂䍁䄴䅌杁䝁䅅䅉瑂䝁䅕䅚灂䝁䅍兙獂䍁䅁䅤求䝁䅍䅡畂䝁䄸䅢療䝁䅣入杁䝁䅍睢瑂䡁䅁兙畂䡁䅫䅌杁䝁䅙睢橂䡁䅕督求䡁䅍䅉療䝁䄴䅉あ䝁䅧党杁䝁䅑党㉂䝁䅕䅢療䡁䅁兢求䝁䄴䅤杁䝁䅅杢歂䍁䅁睙療䝁䄰兢求䡁䅉睙灂䝁䅅䅢灂䡁䅯兙あ䝁䅫睢畂䍁䅁睢浂䍁䅁兢灂䝁䄴兡瑂䝁䅅䅢獂䡁䅫䅉灂䝁䄴杤桂䡁䅍兡㉂䝁䅕䅉穂䝁䄸䅢ㅂ䡁䅑兡療䝁䄴督杁䝁䅙睢祂䍁䅁䅣桂䡁䅑兡求䝁䄴䅤穂䍁䅁睤灂䡁䅑䅡杁䝁䄸杙穂䡁䅑杣ㅂ䝁䅍䅤灂䡁䅙党杁䡁䅍䅢求䝁䅕䅣杁䝁䅅䅣畂䝁䅕兙杁䍁䅧睔呂䕁䅅克杁䝁䅫杢杁䡁䅑䅡求䍁䅁兖畂䝁䅫䅤求䝁䅑䅉呂䡁䅑兙あ䝁䅕督杁䝁䅅杢歂䍁䅁兡畂䡁䅑党祂䝁䄴兙あ䝁䅫睢畂䝁䅅䅢獂䡁䅫杌杁䙁䅑䅡求䍁䅁睙療䝁䄰䅣桂䝁䄴入杁䝁䄸杚浂䝁䅕杣穂䍁䅁兓畂䡁䅍䅣灂䡁䅉党杁䡁䅍入穂䡁䅑党瑂䍁䅷䅉桂䍁䅁杢求䡁䅕杣療䡁䅍䅤灂䝁䄰兤獂䝁䅅䅤灂䝁䄸杢杁䡁䅑党橂䝁䅧杢療䝁䅷睢湂䡁䅫䅉あ䝁䅧兙あ䍁䅁䅣祂䝁䄸杤灂䝁䅑党穂䍁䅁兙杁䡁䅍兙浂䝁䅕䅉桂䝁䄴䅚杁䝁䅕杚浂䝁䅕睙あ䝁䅫杤求䍁䅁䅤祂䝁䅕兙あ䝁䄰党畂䡁䅑䅉浂䝁䄸杣杁䝁䄰睢歂䝁䅕杣桂䡁䅑党杁䡁䅑睢杁䡁䅍党㉂䝁䅕杣求䍁䅁睔呂䕁䅅杌杁䕁䅫䅤杁䝁䅅䅢穂䝁䄸䅉歂䝁䅕杤求䝁䅷睢睂䡁䅍䅉桂䍁䅁杢療䡁䅙党獂䍁䅷䅉橂䝁䅷睢穂䝁䅕䅚瑁䝁䅷睢療䡁䅁䅉穂䝁䄸䅢ㅂ䡁䅑兡療䝁䄴䅉あ䝁䅧兙あ䍁䅁睙療䝁䄴䅤灂䝁䄴兤療䡁䅕督獂䡁䅫䅉瑂䝁䄸杢灂䡁䅑睢祂䡁䅍䅉桂䍁䅁䅣桂䡁䅑兡求䝁䄴䅤婁䡉䅍䅉楂䡁䅉党桂䡁䅑䅡灂䝁䄴睚杁䝁䅅杢歂䍁䅁䅚求䝁䅷兡㉂䝁䅕杣穂䍁䅁兢灂䝁䅷䅚杁䝁䅧入睂䝁䄸睚獂䝁䄸督穂䝁䅅䅢杁䝁䄴党祂䡁䅙党杁䡁䅍䅤灂䝁䄰兤獂䝁䅅䅤灂䝁䄸杢杁䡁䅑睢杁䝁䄰兙灂䝁䄴䅤桂䝁䅫杢杁䝁䅅杢杁䝁䄸䅣求䝁䄴䅉桂䝁䅫杣㍂䝁䅅入畁䍁䅁䅖潂䝁䅕䅉橂䝁䄸兢睂䝁䅅杢㕂䍁䅁睤桂䡁䅍䅉灂䝁䄴睙療䡁䅉䅣療䡁䅉兙あ䝁䅕䅚杁䝁䅫杢杁䑁䅉䅍睁䑁䅣䅉桂䝁䄴䅚杁䝁䅫督杁䝁䅧党桂䝁䅑兣ㅂ䝁䅅杣あ䝁䅕杣求䝁䅑䅉灂䝁䄴䅉䡂䝁䄸䅢歂䝁䅕杢杁䙁䅙兙獂䝁䅷党㕂䍁䅷䅉乂䝁䅫杢畂䝁䅕督療䡁䅑兙畁䅁䅁硈䅙䙁䵉䅁䩂䝁䄴督あ䝁䅅䅢獂䝁䅕䅚杁䕁䅉兤灂䝁䅷䅚灂䝁䄴睚杁䙁䅁杣療䝁䅑兤橂䡁䅑督獁䍁䅁兓畂䝁䅍杌獁䍁䅁䅤療䝁䅣党あ䝁䅧党祂䍁䅁睤灂䡁䅑䅡杁䝁䅫䅤穂䍁䅁督ㅂ䝁䅉督灂䝁䅑兡桂䡁䅉兡求䡁䅍䅌杁䝁䅕杢湂䝁䅅睚求䡁䅍䅉灂䝁䄴䅉あ䝁䅧党杁䝁䅫杢穂䡁䅑兙獂䝁䅷兙あ䝁䅫睢畂䍁䅁睢浂䍁䅁兡畂䡁䅍兤獂䝁䅅䅤灂䝁䄸杢獁䍁䅁睤桂䡁䅑党祂䡁䅁杣療䝁䄸杚灂䝁䄴睚獁䍁䅁杚灂䡁䅉党瑁䡁䅍䅤療䡁䅁䅣灂䝁䄴睚獁䍁䅁杚灂䡁䅉党睂䡁䅉睢療䝁䅙兡畂䝁䅣䅌杁䝁䅣兙祂䝁䅅睚求䍁䅁䅚療䝁䄸杣穂䍁䅷䅉祂䝁䅅兡畂䍁䅁睚ㅂ䡁䅑䅤求䡁䅉督獁䍁䅁睤灂䝁䄴䅚療䡁䅣䅉楂䝁䅷兡畂䝁䅑督獁䍁䅁督潂䝁䄸睤求䡁䅉䅉歂䝁䄸睢祂䡁䅍䅌杁䝁䅍䅢療䡁䅍党あ䍁䅁督潂䝁䅕䅢㉂䝁䅫杢湂䍁䅁兙畂䝁䅑䅉瑂䝁䅫杣祂䝁䄸杣穂䍁䅷䅉桂䝁䄴䅚杁䝁䄸䅤潂䝁䅕杣杁䡁䅁杣療䝁䅑兤橂䡁䅑督杁䝁䅫杢杁䡁䅑䅡求䍁䅁兖畂䝁䅫䅤求䝁䅑䅉呂䡁䅑兙あ䝁䅕督畁䍁䅁兓あ䍁䅁睢睂䝁䅕杣桂䡁䅑党穂䍁䅁䅤潂䡁䅉睢ㅂ䝁䅣䅡杁䕁䅫杢穂䡁䅑兙獂䝁䅷兙あ䝁䅫睢畂䍁䅷䅉䕂䝁䅫督あ䡁䅉兡楂䡁䅕䅤灂䝁䄸杢獁䍁䅁兙畂䝁䅑䅉乂䝁䅅杢ㅂ䝁䅙兙橂䡁䅑兤祂䝁䅫杢湂䍁䅁睢睂䝁䅕杣桂䡁䅑兡療䝁䄴䅉穂䝁䅕睚瑂䝁䅕杢あ䡁䅍杌杁䙁䅑䅡求䍁䅁睙療䝁䄰䅣桂䝁䄴入杁䝁䄸杚浂䝁䅕杣穂䍁䅁兙杁䡁䅉兙畂䝁䅣党杁䝁䄸杚杁䝁䅫杢穂䡁䅕䅢桂䡁䅑兡療䝁䄴䅉瑂䝁䅅䅤求䡁䅉兡桂䝁䅷督獁䍁䅁督ㅂ䝁䅍䅡杁䝁䅅督杁䝁䅙兡楂䝁䅕杣湂䝁䅷兙穂䡁䅍䅉桂䝁䄴䅚杁䝁䅍党獂䝁䅷兤獂䝁䄸督求䍁䅷䅉桂䝁䄴䅚杁䡁䅍䅣祂䝁䅅入杁䝁䅙睢桂䝁䄰䅉灂䝁䄴督ㅂ䝁䅷兙あ䝁䅫睢畂䍁䅁兢桂䡁䅑党祂䝁䅫兙獂䡁䅍杌杁䕁䅫䅤杁䝁䅫督杁䝁䅅䅢穂䝁䄸䅉灂䝁䄴杤療䝁䅷杤求䝁䅑䅉灂䝁䄴䅉あ䝁䅧党杁䝁䅫杢穂䡁䅑兙獂䝁䅷兙あ䝁䅫睢畂䍁䅁睢浂䍁䅁兡畂䡁䅍兤獂䝁䅅䅤灂䝁䄸杢杁䝁䅅杢歂䍁䅁督求䝁䅅䅢桂䝁䄴䅤杁䝁䄰兙あ䝁䅕杣灂䝁䅅䅢穂䍁䅁兡畂䍁䅁杤桂䡁䅉兡療䡁䅕督杁䝁䅅杣求䝁䅅督杁䝁䄸杚杁䝁䅅䅉穂䡁䅑杣ㅂ䝁䅍䅤ㅂ䡁䅉党獁䍁䅁睤潂䝁䅫睙潂䍁䅁兡畂䝁䅍䅢ㅂ䝁䅑党穂䍁䅁杙桂䡁䅍党瑂䝁䅕杢あ䍁䅁兙畂䝁䅑䅉橂䡁䅉兙㍂䝁䅷䅉穂䡁䅁兙橂䝁䅕䅌杁䝁䅉兤灂䝁䅷䅚灂䝁䄴睚杁䝁䅕杢㉂䝁䅕䅢療䡁䅁党獁䍁䅁兙あ䡁䅑兡橂䍁䅷䅉桂䝁䄴䅚杁䝁䅅睙療䡁䅕督あ䝁䅫睙桂䝁䅷䅉桂䡁䅁䅣獂䝁䅫睙桂䡁䅑兡療䝁䄴督畁䍁䅁兓畂䍁䅁兙歂䝁䅑兡あ䝁䅫睢畂䍁䅷䅉あ䝁䅧党杁䝁䅍睢瑂䡁䅁兙畂䡁䅫䅉灂䝁䄴督あ䝁䅅䅢獂䡁䅍䅉桂䍁䅁杣桂䝁䄴睚求䍁䅁睢浂䍁䅁睙桂䡁䅕䅢牂䍁䅁兙畂䝁䅑䅉穂䝁䅕兙獂䝁䅅杢あ䍁䅁䅣祂䝁䄸䅚ㅂ䝁䅍䅤穂䍁䅁䅤潂䝁䅅䅤杁䝁䅍睢畂䡁䅑杣療䝁䅷䅉桂䝁䅫杣杁䝁䅫杢浂䝁䅫䅢あ䡁䅉兙あ䝁䅫睢畂䍁䅁兡畂䍁䅁杣求䡁䅍兡歂䝁䅕杢あ䝁䅫兙獂䍁䅁兙畂䝁䅑䅉橂䝁䄸兢瑂䝁䅕杣橂䝁䅫兙獂䍁䅁杙ㅂ䝁䅫䅢歂䝁䅫杢湂䡁䅍睏杁䝁䅅杢歂䍁䅁睤桂䡁䅑党祂䡁䅁杣療䝁䄸杚灂䝁䄴睚杁䝁䄸䅣あ䝁䅫睢畂䡁䅍䅌杁䝁䅫杢橂䝁䅷兤歂䝁䅫杢湂䍁䅁督潂䝁䅕党あ䍁䅁兙畂䝁䅑䅉潂䝁䄸䅤杁䝁䅅䅣睂䝁䅷兡求䝁䅑䅉㍂䝁䅅䅤求䡁䅉䅣祂䝁䄸睢浂䝁䅫杢湂䍁䅁兢求䝁䄰杙祂䝁䅅杢求䡁䅍䅌杁䝁䅅督杁䡁䅣党獂䝁䅷䅉桂䡁䅍䅉歂䝁䅕睙牂䍁䅁睙療䝁䅅䅤灂䝁䄴睚獁䍁䅁杙求䝁䄴䅤療䝁䄴兡あ䝁䅕䅌杁䝁䅅杢歂䍁䅁兙灂䡁䅉䅉桂䝁䄴䅚杁䡁䅙兙睂䝁䄸杣杁䡁䅍入穂䡁䅑党瑂䡁䅍杌杁䕁䅙兤祂䡁䅑䅡求䡁䅉䅌杁䝁䅫䅤杁䝁䅑兡穂䡁䅑杣灂䝁䅉兤あ䝁䅕督杁䡁䅍䅣祂䝁䅅入杁䝁䅙睢桂䝁䄰䅉灂䝁䄴督ㅂ䝁䅷兙あ䝁䅫睢畂䍁䅷䅉瑂䝁䅕䅤桂䝁䅷䅉楂䡁䅕兡獂䝁䅑兡畂䝁䅣䅉灂䝁䄴督ㅂ䝁䅷兙あ䝁䅫睢畂䍁䅷䅉祂䝁䅕督灂䝁䅑党畂䡁䅑兡桂䝁䅷䅉灂䝁䄴督ㅂ䝁䅷兙あ䝁䅫睢畂䍁䅷䅉桂䝁䄴䅚杁䝁䄰党橂䝁䅧兙畂䝁䅫睙桂䝁䅷䅉桂䝁䄴䅚杁䝁䅙兙楂䡁䅉兡橂䝁䅅䅤求䝁䅑䅉呂䡁䅑入祂䝁䄸杚療䝁䅅兢杁䝁䅫杢穂䡁䅕䅢桂䡁䅑兡療䝁䄴䅌杁䝁䅅督杁䡁䅣党獂䝁䅷䅉桂䡁䅍䅉桂䝁䅍睙求䡁䅍督療䡁䅉兡求䡁䅍䅉桂䝁䄴䅚杁䝁䅕兣ㅂ䝁䅫䅣瑂䝁䅕杢あ䍁䅁兤穂䝁䅕䅚杁䝁䅫杢杁䡁䅑䅡求䍁䅁兡畂䡁䅍兤獂䝁䅅䅤灂䝁䄸杢杁䝁䅫杢穂䡁䅑兙獂䝁䅷兙あ䝁䅫睢畂䍁䅁䅣祂䝁䄸睙求䡁䅍督㝁䍁䅁兙畂䝁䅑䅉瑂䝁䅅杢ㅂ䝁䅙兙橂䡁䅑兤祂䝁䅕督杁䝁䅍党獂䝁䅷兤獂䝁䄸督求䍁䅁兡畂䡁䅍兤獂䝁䅅䅤灂䝁䄸杢杁䝁䅅杢歂䍁䅁督睂䝁䅕睙灂䝁䅅䅢あ䡁䅫䅉灂䝁䄴䅚ㅂ䡁䅍䅤祂䝁䅫兙獂䍁䅁杚灂䝁䅉党祂䡁䅍杌杁䕁䅫䅤杁䡁䅍党祂䡁䅙党穂䍁䅁䅡療䝁䄰党楂䡁䅕兡獂䝁䅑党祂䡁䅍䅌杁䝁䄰兤獂䡁䅑兡瑁䝁䅙兙瑂䝁䅫䅢㕂䍁䅁兙畂䝁䅑䅉橂䝁䄸兢瑂䝁䅕杣橂䝁䅫兙獂䍁䅁兙畂䝁䅑䅉桂䝁䅣杣灂䝁䅍兤獂䡁䅑兤祂䝁䅅䅢杁䝁䅍睢畂䡁䅍䅤祂䡁䅕睙あ䝁䅫睢畂䍁䅁杚灂䡁䅉兢穂䍁䅷䅉灂䝁䄴䅚灂䡁䅙兡歂䡁䅕兙獂䍁䅁䅡療䝁䄰党療䡁䅣杢求䡁䅉督獁䍁䅁兙畂䝁䅑䅉祂䝁䅕䅣桂䝁䅫杣杁䝁䅅杢歂䍁䅁杣求䝁䄰睢歂䝁䅕䅢灂䝁䄴睚杁䝁䅍睢畂䡁䅑杣桂䝁䅍䅤療䡁䅉督畁䍁䅁䅖潂䝁䅕䅉橂䝁䄸兢睂䝁䅅杢㕂䍁䅁睤桂䡁䅍䅉浂䝁䄸杣瑂䝁䅕杣獂䡁䅫䅉牂䝁䄴睢㍂䝁䄴䅉桂䡁䅍䅉䑂䕁䅍兓䍂䍁䅁䅓療䝁䅷䅚橂䝁䄸䅌杁䕁䅫杢橂䍁䄴䅉䩂䝁䄴督あ䝁䅅䅢獂䝁䅕䅚杁䕁䅉兤灂䝁䅷䅚灂䝁䄴睚杁䙁䅁杣療䝁䅑兤橂䡁䅑督獁䍁䅁兓畂䝁䅍杌杁䡁䅣兙穂䍁䅁杚療䡁䅕杢歂䝁䅕䅚杁䝁䅫杢杁䑁䅅兏㍁䑁䅣䅉桂䝁䄴䅚杁䝁䅫督杁䝁䅉兙穂䝁䅕䅚杁䝁䅫杢杁䕁䅍睢獂䡁䅕兢楂䡁䅕督獁䍁䅁睔潂䝁䅫睢畁䅁䅁剎䅣䅁䵧䅁䩂䝁䄴督あ䝁䅕党獂䍁䅁兓畂䝁䅑兤穂䡁䅑杣灂䝁䅕督獁䍁䅁兓畂䝁䅍杌獁䍁䅁䅤療䝁䅣党あ䝁䅧党祂䍁䅁睤灂䡁䅑䅡杁䝁䅫䅤穂䍁䅁督ㅂ䝁䅉督灂䝁䅑兡桂䡁䅉兡求䡁䅍䅌杁䝁䄰兙畂䡁䅕杚桂䝁䅍䅤ㅂ䡁䅉党穂䍁䅁兙畂䝁䅑䅉瑂䝁䅅杣牂䝁䅕䅤穂䍁䅁督あ䝁䅕党獂䍁䅁睤灂䡁䅉党杁䡁䅉党灂䝁䄴杚療䡁䅉睙灂䝁䄴睚杁䡁䅁杣療䝁䅑兤橂䡁䅑督杁䝁䅙睢祂䍁䅁睙療䝁䄴睙祂䝁䅕䅤求䍁䅁睙療䝁䄴督あ䡁䅉兤橂䡁䅑兡療䝁䄴䅉桂䡁䅁䅣獂䝁䅫睙桂䡁䅑兡療䝁䄴督畁䍁䅁䅖潂䝁䅕䅉橂䝁䄸兢睂䝁䅅杢㕂䍁䅁睢浂䝁䅙党祂䡁䅍䅉睂䡁䅉党穂䡁䅑杣求䡁䅍督求䝁䅑䅉橂䝁䄸杢橂䡁䅉党あ䝁䅕䅉穂䡁䅑杣桂䝁䄴䅚杁䍁䅧䅕䑂䍁䅁督あ䡁䅉兙畂䝁䅑克杁䝁䅅杢歂䍁䅁睤求䝁䅷䅚求䝁䅑䅉㍂䝁䅫杣求䍁䅁杣求䝁䅫杢浂䝁䄸杣橂䝁䅕兢求䝁䄴䅤杁䍁䅧睖塂䙁䅉克杁䡁䅁杣療䝁䅑兤橂䡁䅑督畁䍁䅁兓あ䡁䅍䅉兂䕁䅍䅉穂䡁䅑杣桂䝁䄴䅚杁䝁䅫督杁䝁䅅䅉穂䝁䅕杤求䝁䄴兌㍂䝁䅫杣求䍁䅁督あ䡁䅉兙畂䝁䅑䅉あ䝁䅧兙あ䍁䅁兡穂䍁䅁兤穂䝁䅕䅚杁䡁䅑睢杁䝁䅫兢睂䝁䅅杣あ䍁䅁睙療䝁䄰䅣祂䝁䅕督穂䝁䅫睢畂䍁䅁杚療䡁䅉睙求䡁䅍䅉灂䝁䄴䅤療䍁䅁䅣祂䝁䅕睙桂䡁䅍䅤杁䝁䅍睢畂䝁䅍杣求䡁䅑党杁䝁䅕䅢求䝁䄰党畂䡁䅑督杁䝁䅅杢歂䍁䅁督あ䡁䅉兤橂䡁䅑兤祂䝁䅕督杁䡁䅁杣療䡁䅙兡歂䝁䅫杢湂䍁䅁杣求䝁䅫杢浂䝁䄸杣橂䝁䅕兢求䝁䄴䅤杁䝁䅙睢祂䍁䅁杙祂䝁䅫䅚湂䝁䅕督獁䍁䅁䅣桂䡁䅉睡灂䝁䄴睚杁䝁䅑党橂䝁䅳督獁䍁䅁杙ㅂ䝁䅫䅢歂䝁䅫杢湂䡁䅍䅌杁䝁䅅杢歂䍁䅁睢あ䝁䅧党祂䍁䅁睙療䝁䄴睙祂䝁䅕䅤求䍁䅁督あ䡁䅉兤橂䡁䅑兤祂䝁䅕督畁䍁䅁䅖潂䝁䅕䅉橂䝁䄸兢睂䝁䅅杢㕂䉁杫督杁䙁䅣睖卂䍁䅁党畂䝁䅣兡畂䝁䅕党祂䝁䅕䅚杁䡁䅉党灂䝁䄴杚療䡁䅉睙灂䝁䄴睚杁䡁䅁杣療䝁䅑兤橂䡁䅑䅉灂䡁䅍䅉ㅂ䡁䅍党歂䍁䅁兡畂䍁䅁杢療䝁䄴杣求䡁䅍兡歂䝁䅕杢あ䝁䅫兙獂䍁䅁兙畂䝁䅑䅉祂䝁䅕督灂䝁䅑党畂䡁䅑兡桂䝁䅷䅉橂䝁䄸杢穂䡁䅑杣ㅂ䝁䅍䅤灂䝁䄸杢畁䍁䅁兓あ䍁䅁䅣祂䝁䄸䅚ㅂ䝁䅍党穂䍁䅁兙杁䡁䅉兙畂䝁䅣党杁䝁䄸杚杁䙁䅣睖卂䍁䅁䅣祂䝁䄸䅚ㅂ䝁䅍䅤穂䍁䅷䅉穂䡁䅕睙潂䍁䅁兙穂䍁䅁党畂䝁䅣兡畂䝁䅕党祂䝁䅕䅚杁䡁䅍䅤祂䡁䅕睙あ䡁䅕杣桂䝁䅷䅉瑂䝁䅕督潂䍁䅷䅉桂䝁䄴䅉求䝁䄴睚灂䝁䄴党求䡁䅉党歂䍁䅁兢桂䝁䅑党瑁䡁䅑睢瑁䝁䄸杣歂䝁䅕杣杁䡁䅁杣療䝁䅑兤橂䡁䅑䅉あ䝁䅧兙あ䍁䅁兡穂䍁䅁兤穂䝁䅕䅚杁䝁䅅督杁䡁䅑䅡求䍁䅁䅣祂䝁䅫兢桂䡁䅉入杁䡁䅉党灂䝁䄴杚療䡁䅉睙求䝁䄰党畂䡁䅑䅉浂䝁䄸杣杁䝁䅍睢畂䝁䅍杣求䡁䅑党杁䝁䅕䅢求䝁䄰党畂䡁䅑督杁䝁䄸杣杁䡁䅍䅤祂䡁䅕睙あ䡁䅕杣求䡁䅍䅉穂䝁䅕杣㉂䝁䅫杢湂䍁䅁兙穂䍁䅁兙杁䡁䅉党灂䝁䄴杚療䡁䅉睙灂䝁䄴睚杁䡁䅍睢獂䡁䅕䅤灂䝁䄸杢杁䝁䅙睢祂䍁䅁䅡療䡁䅑兌祂䝁䄸䅢獂䝁䅕䅚杁䡁䅉党楂䝁䅅杣㝁䍁䅁睙療䝁䄴睙祂䝁䅕䅤求䍁䅁䅣灂䡁䅁党杁䡁䅉党灂䝁䄴杚療䡁䅉睙求䝁䄰党畂䡁䅑䅌杁䝁䅅杢杁䝁䅕杢湂䝁䅫杢求䝁䅕杣求䝁䅑䅉瑂䝁䅅䅚求䍁䄰䅤療䍁䄰睢祂䝁䅑党祂䍁䅁䅣祂䝁䄸䅚ㅂ䝁䅍䅤獁䍁䅁睤潂䝁䅫睙潂䍁䅁兡穂䍁䅁兤穂䝁䅕䅚杁䝁䅅督杁䡁䅑䅡求䍁䅁䅣祂䝁䅫兢桂䡁䅉入杁䡁䅉党灂䝁䄴杚療䡁䅉睙求䝁䄰党畂䡁䅑䅉灂䝁䄴䅉橂䝁䄸杢橂䡁䅉党あ䝁䅕䅉睂䝁䅫䅣求䍁䅷䅉楂䝁䄸䅥杁䝁䅍兤獂䡁䅙党祂䡁䅑督獁䍁䅁兙畂䝁䅑䅉睂䡁䅉党橂䝁䅅督あ䍁䅁兢桂䝁䄴䅡療䝁䅷党穂䍁䅁杚療䡁䅉䅉歂䡁䅉兙灂䝁䄴兙湂䝁䅕䅉桂䝁䄴䅚杁䡁䅍党㍂䝁䅅睚求䍁䅁督㕂䡁䅍䅤求䝁䄰督獁䍁䅁睤桂䡁䅑党祂䍁䅁䅤祂䝁䅕兙あ䝁䄰党畂䡁䅑䅉浂䝁䅅睙灂䝁䅷兡あ䝁䅫党穂䍁䅷䅉桂䝁䄴䅚杁䝁䄸䅤潂䝁䅕杣杁䡁䅉党獂䝁䅅䅤求䝁䅑䅉桂䡁䅁䅣獂䝁䅫睙桂䡁䅑兡療䝁䄴督㝁䍁䅁兙畂䝁䅑䅉穂䡁䅑兙畂䝁䅑兙祂䝁䅑䅉㍂䝁䅕䅢歂䝁䅕䅚杁䡁䅣兡祂䝁䅕䅉祂䝁䅕兡畂䝁䅙睢祂䝁䅍党瑂䝁䅕杢あ䍁䅷䅉桂䍁䅁督求䝁䅍睢畂䝁䅑兙祂䡁䅫䅉祂䝁䅕兡畂䝁䅙睢祂䝁䅍兡畂䝁䅣䅉睂䡁䅉睢歂䡁䅕睙あ䍁䅁杚療䡁䅉䅉橂䡁䅉兙橂䝁䅳䅉橂䝁䄸杢あ䡁䅉睢獂䍁䅁兙睂䡁䅁䅢灂䝁䅍兙あ䝁䅫睢畂䡁䅍䅉灂䝁䄴䅉祂䝁䅕督灂䝁䅑党畂䡁䅑兡桂䝁䅷䅉桂䝁䄴䅚杁䝁䅷兡湂䝁䅧䅤杁䝁䄴睢畂䡁䅉党穂䝁䅫䅚求䝁䄴䅤灂䝁䅅䅢杁䝁䅍睢畂䡁䅍䅤祂䡁䅕睙あ䝁䅫睢畂䍁䅷䅉灂䝁䄴睙獂䡁䅕䅚灂䝁䄴睚杁䝁䅑杣灂䡁䅙党㍂䝁䅅入穂䍁䅷䅉穂䝁䅫䅚求䡁䅣兙獂䝁䅳督獁䍁䅁兙畂䝁䅑䅉㉂䝁䅅杣灂䝁䄸兤穂䍁䅁督獂䝁䅅杙瑁䝁䄸杢瑁䝁䅣杣桂䝁䅑党杁䝁䅅䅣睂䝁䅷兡橂䝁䅅䅤灂䝁䄸杢穂䍁䄴䅉䩂䡁䅑䅉穂䝁䅕䅢獂䡁䅍䅉灂䡁䅑督杁䡁䅁杣療䝁䅑兤橂䡁䅑督杁䡁䅑䅡祂䝁䄸兤湂䝁䅧䅉穂䝁䅅䅢求䡁䅍䅉祂䝁䅕䅣祂䝁䅕督求䝁䄴䅤桂䡁䅑兡㉂䝁䅕督杁䡁䅑睢杁䡁䅑䅡求䍁䅁兢桂䝁䄴兤浂䝁䅅睙あ䡁䅕杣求䡁䅉督杁䝁䄸杚杁䝁䅍睢畂䝁䅍杣求䡁䅑党杁䡁䅁杣療䝁䅑兤橂䡁䅑督獁䍁䅁杣求䝁䅉兙祂䍁䅁杚桂䝁䅉杣灂䝁䅍兙あ䝁䄸杣穂䍁䅷䅉歂䝁䅫督あ䡁䅉兡楂䡁䅕䅤療䡁䅉督獁䍁䅁兙畂䝁䅑䅉橂䝁䄸杢あ䡁䅉兙橂䡁䅑睢祂䡁䅍杌杁䙁䅑䅡求䍁䅁睙療䝁䄰䅣桂䝁䄴入杁䡁䅣兙穂䍁䅁杚療䡁䅕杢歂䝁䅕䅚杁䝁䅫杢杁䑁䅅兏ㅁ䑁䅍䅉桂䝁䄴䅚杁䝁䅫督杁䝁䅧党桂䝁䅑兣ㅂ䝁䅅杣あ䝁䅕杣求䝁䅑䅉灂䝁䄴䅉乂䝁䄸兤畂䡁䅑䅉䉂䝁䅫杣㕂䍁䅷䅉佂䝁䄸杣あ䝁䅧䅉䑂䝁䅅杣療䝁䅷兡畂䝁䅅杌䅁䑁塣䅁楄睂䅁兓畂䡁䅍兤獂䝁䅕䅤杁䕁䅍睢祂䡁䅁睢祂䝁䅅䅤灂䝁䄸杢杁䝁䅑党㉂䝁䅕䅢療䡁䅁督獁䍁䅁兢桂䝁䄴兤浂䝁䅅睙あ䡁䅕杣求䡁䅍䅌杁䝁䅅杢歂䍁䅁督求䝁䅷䅢穂䍁䅁兡畂䡁䅍兤獂䝁䅫杢杁䝁䅑党獂䝁䅫杤求䡁䅉入杁䡁䅍入穂䡁䅑党瑂䡁䅍䅉浂䝁䄸杣杁䡁䅁党療䡁䅁䅢求䍁䅁睤灂䡁䅑䅡杁䝁䅫杢穂䡁䅕䅢灂䝁䄴</t>
  </si>
  <si>
    <t>兌歂䝁䅕䅣求䝁䄴䅚求䝁䄴䅤杁䝁䅑兡桂䝁䅉党あ䝁䅕督畁䍁䅁䅖潂䝁䅕䅉橂䝁䄸兢睂䝁䅅杢㕂䉁杫督杁䕁䄸兢畂䝁䅫䅣療䝁䅑䅉睂䝁䅷兙あ䝁䅙睢祂䝁䄰䅉灂䝁䄴睙獂䡁䅕䅚求䡁䅍䅉あ䝁䅧党杁䕁䄸兢畂䝁䅫䅣療䝁䅑䅉ㅁ䍁䅁兑ㅂ䡁䅑睢瑂䝁䅅䅤求䝁䅑䅉䩂䝁䄴督ㅂ䝁䅷兡畂䍁䅁䅒求䝁䅷兡㉂䝁䅕杣㕂䍁䅁睕㕂䡁䅍䅤求䝁䄰䅉潁䕁䄸兢畂䝁䅫䅣療䝁䅑䅉ㅁ䍁䅫䅉㍂䝁䅧兡橂䝁䅧䅉灂䝁䄴睙獂䡁䅕䅚求䡁䅍䅉桂䍁䅁䅣祂䝁䄸䅣祂䝁䅫党あ䝁䅅杣㕂䍁䅁兑䩂䕁䅑䅉桂䝁䅷睚療䡁䅉兡あ䝁䅧兢杁䝁䅕兢楂䝁䅕䅚歂䝁䅕䅚杁䝁䅫杢杁䡁䅑䅡求䍁䅁䅕療䝁䅑䅉あ䝁䅧兙あ䍁䅁兡畂䡁䅑党湂䡁䅉兙あ䝁䅕督杁䡁䅣兡あ䝁䅧䅉桂䍁䅁䅤潂䝁䅫杣歂䍁䄰䅣桂䡁䅉䅤㕂䍁䅁睙療䝁䄴䅤灂䝁䄴兤療䡁䅕督杁䝁䅣䅢ㅂ䝁䅍睢穂䝁䅕䅉瑂䝁䄸杢灂䡁䅑睢祂䍁䅁䅤療䍁䅁睢楂䡁䅑兙灂䝁䄴䅉湂䝁䅷兤橂䝁䄸督求䍁䅁杤桂䝁䅷兤求䡁䅍䅉あ䝁䅧杣療䡁䅕睚潂䍁䅁睤灂䡁䅉党獂䝁䅕督穂䍁䅁杙獂䡁䅕党あ䝁䄸睢あ䝁䅧䅉橂䝁䄸兢瑂䡁䅕杢灂䝁䅍兙あ䝁䅫睢畂䑁䅳䅉偂䝁䄰杢灂䡁䅁睢歂䍁䅁䅒䉂䙁䅍䅓杁䡁䅑䅡桂䡁䅑䅉浂䝁䅕兙あ䡁䅕杣求䡁䅍䅉桂䍁䅁杙獂䡁䅕党あ䝁䄸睢あ䝁䅧䅉求䝁䄴兙楂䝁䅷党歂䍁䅁䅕療䝁䅑䅉あ䝁䅧兙あ䍁䅁兡穂䍁䅁睙療䝁䄴䅤祂䝁䄸䅢獂䝁䅕䅚杁䝁䅉入杁䝁䅅䅉穂䝁䄰兙祂䡁䅑䅣潂䝁䄸杢求䍁䄰䅢灂䝁䅳党杁䙁䅁党祂䡁䅍睢畂䝁䅅䅢杁䕁䅑兡桂䝁䅉党あ䝁䅕督杁䕁䄰兙畂䝁䅅睚求䡁䅉䅉㍂䝁䅫䅤潂䍁䅁兙杁䝁䅍睢獂䝁䄸杣杁䡁䅑睢ㅂ䝁䅍䅡杁䡁䅍睙祂䝁䅕党畂䍁䅁兤穂䝁䅕杣杁䝁䅫杢あ䝁䅕杣浂䝁䅅睙求䑁䅳䅉桂䝁䄴䅚杁䕁䄸兢畂䝁䅫䅣療䝁䅑䅉䡂䕁䄸䅌杁䝁䅅䅉穂䡁䅑兙畂䝁䅑兙獂䝁䄸杢求䍁䅷䅉㍂䝁䅕兙祂䝁䅅杙獂䝁䅕䅌杁䝁䅫杢穂䡁䅕䅢灂䝁䄴䅉歂䝁䅕䅢灂䡁䅙党祂䡁䅫䅉穂䡁䅫督あ䝁䅕兢杁䡁䅑䅡桂䡁䅑䅉睂䡁䅉睢㉂䝁䅫䅚求䡁䅍䅉桂䍁䅁杚灂䡁䅧党歂䍁䅁杣桂䡁䅑党杁䝁䄸杚杁䝁䅍睢畂䡁䅑兡畂䡁䅕睢ㅂ䡁䅍䅉祂䝁䅅䅣灂䝁䅑兌桂䝁䅍䅤灂䝁䄴睚杁䝁䅫杢穂䡁䅕䅢灂䝁䄴䅉浂䝁䄸杣杁䑁䅣杍杁䝁䅧睢ㅂ䡁䅉督畁䍁䅁䅖潂䝁䅕䅉橂䝁䄸兢睂䝁䅅杢㕂䍁䅁督求䝁䅷䅢穂䍁䅁兡あ䡁䅍䅉睂䡁䅉睢歂䡁䅕睙あ䡁䅍䅉睂䡁䅉兡瑂䝁䅅杣灂䝁䅷入杁䡁䅑䅡祂䝁䄸兤湂䝁䅧䅉灂䝁䄴䅚求䡁䅁党畂䝁䅑党畂䡁䅑䅉歂䝁䅫督あ䡁䅉兡楂䡁䅕䅤療䡁䅉督杁䝁䅅杢歂䍁䅁䅣潂䝁䅅杣瑂䝁䅅睙㕂䍁䅁睙潂䝁䅅杢畂䝁䅕䅢穂䍁䅷䅉桂䡁䅍䅉㍂䝁䅕䅢獂䍁䅁兙穂䍁䅁䅚灂䡁䅉党橂䡁䅑䅢㕂䍁䅁兡畂䍁䅁䅤潂䝁䅕䅉噂䝁䄴兡あ䝁䅕䅚杁䙁䅍䅤桂䡁䅑党穂䍁䅷䅉䑂䝁䅅杢桂䝁䅑兙獁䍁䅁兒ㅂ䡁䅉睢睂䝁䅕䅌杁䡁䅑䅡求䍁䅁兔灂䝁䅑䅚獂䝁䅕䅉䙂䝁䅅督あ䍁䅷䅉䉂䡁䅕督あ䡁䅉兙獂䝁䅫兙獁䍁䅁兙畂䝁䅑䅉灂䝁䄴䅤求䡁䅉杢桂䡁䅑兡療䝁䄴兙獂䝁䅷入畁䍁䅁兓畂䡁䅍兤獂䝁䅕䅤杁䕁䅍睢祂䡁䅁睢祂䝁䅅䅤灂䝁䄸杢杁䡁䅣兙穂䍁䅁兡畂䝁䅍睢祂䡁䅁睢祂䝁䅅䅤求䝁䅑䅉灂䝁䄴䅉祁䑁䅁䅍睁䍁䅁兙畂䝁䅑䅉灂䡁䅍䅉潂䝁䅕兙歂䡁䅅兤桂䡁䅉䅤求䡁䅉党歂䍁䅁兡畂䍁䅁兑橂䡁䅑睢畂䍁䅷䅉乂䝁䅅督穂䝁䅅睙潂䡁䅕督求䡁䅑䅤穂䍁䄴䅁浃䅆䅁䅆䅁䕁䅫杢穂䡁䅕杣桂䝁䄴睙求䅁䅁睋䅙䍁䅑䅁䩂䝁䄴督ㅂ䡁䅉兙畂䝁䅍党杁䕁䅉杣療䝁䅳党祂䡁䅍䅁獃杂䅁杏䅁䕁䅫杢穂䡁䅕杣あ䝁䅕睙潂䑁䅳䅉䕂䝁䅫睚灂䡁䅑兙獂䍁䅁村祂䝁䄸睡求䡁䅉兙湂䝁䅕䅁㍂䅈䅁杏䅁䕁䅫杢穂䡁䅕杣あ䝁䅕睙潂䑁䅳䅉䙂䝁䄰䅣獂䝁䄸入求䝁䅕䅉䍂䝁䅕杢求䝁䅙兡あ䡁䅍䅁瑄杇䅁䉄䅁䕁䅫杢あ䝁䅕睚求䡁䅉䅉䥂䝁䄸䅢歂䝁䅫杢湂䡁䅍䅉䑂䝁䄸杣睂䝁䄸杣桂䡁䅑兡療䝁䄴䅉療䡁䅁党祂䝁䅅䅤求䡁䅍䅉桂䡁䅍䅉桂䍁䅁兢求䝁䅑兡橂䝁䅅䅢杁䝁䅑党㉂䝁䅫睙求䍁䅁睢ㅂ䡁䅑督療䡁䅕杣橂䝁䅕䅉瑂䝁䅅杢ㅂ䝁䅙兙橂䡁䅑兤祂䝁䅕杣杁䝁䅫杢杁䡁䅑䅡求䍁䅁兖畂䝁䅫䅤求䝁䅑䅉呂䡁䅑兙あ䝁䅕督獁䍁䅁䅕ㅂ䝁䅕杣あ䝁䄸䅉卂䝁䅫睙療䍁䅷䅉䑂䝁䄸督あ䝁䅅䅉卂䝁䅫睙桂䍁䅷䅉桂䝁䄴䅚杁䝁䅫杢あ䝁䅕杣畂䝁䅅䅤灂䝁䄸杢桂䝁䅷䅢㕂䍁䄴䅉䩂䡁䅑䅉療䡁䅁党祂䝁䅅䅤求䡁䅍䅉あ䝁䅧杣療䡁䅕睚潂䍁䅁䅤㍂䝁䄸䅉穂䝁䅕睚瑂䝁䅕杢あ䡁䅍䅌杁䕁䄰党歂䝁䅫睙桂䝁䅷䅉桂䝁䄴䅚杁䕁䄴睢畂䍁䄰兔求䝁䅑兡橂䝁䅅䅢畁䍁䅁䅖潂䝁䅕䅉橂䝁䄸兢睂䝁䅅杢㕂䍁䅁睢浂䝁䅙党祂䡁䅍䅉睂䡁䅉睢歂䡁䅕睙あ䡁䅍䅉浂䝁䄸杣杁䝁䅫杢あ䝁䅕杣㉂䝁䅕杢あ䝁䅫睢畂䝁䅅䅢杁䝁䅍兙祂䝁䅑兡療䝁䅷睢湂䡁䅫䅌杁䡁䅍䅤祂䡁䅕睙あ䡁䅕杣桂䝁䅷䅉潂䝁䅕兙祂䡁䅑䅌杁䝁䅧党桂䡁䅉䅤杁䝁䅙兙灂䝁䅷兤祂䝁䅕䅌杁䡁䅁党祂䝁䅫䅣潂䝁䅕杣桂䝁䅷䅉㉂䝁䅅督橂䡁䅕䅢桂䡁䅉䅌杁䝁䄴党ㅂ䡁䅉睢㉂䝁䅅督橂䡁䅕䅢桂䡁䅉䅌杁䝁䅫杢あ䝁䅕杣㉂䝁䅕杢あ䝁䅫睢畂䝁䅅䅢杁䝁䄸杢橂䝁䄸䅢療䝁䅣入獁䍁䅁党獂䝁䅕睙あ䡁䅉睢睂䝁䅧入穂䝁䅫睢獂䝁䄸睚㕂䍁䅷䅉㉂䝁䅅督橂䡁䅕䅢桂䡁䅉䅉桂䝁䅍睙求䡁䅍督獁䍁䅁兡畂䝁䅙兤穂䝁䅫睢畂䍁䅁䅤潂䝁䅕杣桂䡁䅁入獁䍁䅁䅡求䝁䄰睢歂䝁䅫兙獂䡁䅫督灂䡁䅍䅌杁䝁䄴睢畂䍁䄰杤桂䡁䅍睙ㅂ䝁䅷兙祂䍁䅷䅉ㅂ䡁䅉睢獂䝁䄸睚㕂䍁䅷䅉桂䝁䄴䅚杁䝁䅣兙穂䡁䅑杣療䝁䅕杢あ䝁䅕杣療䝁䅷睢湂䡁䅫䅉睂䡁䅉睢橂䝁䅕䅚ㅂ䡁䅉党穂䍁䄴䅉䩂䡁䅑䅉桂䝁䅷督療䍁䅁䅣祂䝁䄸杤灂䝁䅑党穂䍁䅁睙桂䡁䅉䅚灂䝁䅅睙杁䡁䅉䅡㕂䡁䅑䅡瑂䍁䅁兢桂䝁䄴兙湂䝁䅕兢求䝁䄴䅤杁䡁䅁杣療䝁䅑兤橂䡁䅑督獁䍁䅁兡畂䝁䅍䅢ㅂ䝁䅑兡畂䝁䅣䅉灂䝁䄰䅣獂䝁䅅杢あ䝁䅅杙獂䝁䅕䅉睂䝁䅅睙求䝁䄰兙牂䝁䅕杣穂䍁䅷䅉灂䝁䄰䅣獂䝁䅅杢あ䝁䅅杙獂䝁䅕䅉橂䝁䅅杣歂䝁䅫睢㉂䝁䅕杣あ䝁䅕杣杁䝁䅑党浂䝁䅫杙祂䝁䅫䅢獂䝁䅅䅤療䡁䅉督獁䍁䅁兡畂䡁䅍党祂䡁䅑兙楂䝁䅷党杁䝁䅍兙祂䝁䅑兡桂䝁䅍䅉瑂䝁䄸杢灂䡁䅑睢祂䡁䅍䅌杁䝁䅫兢睂䝁䅷兙畂䡁䅑兙楂䝁䅷党杁䝁䅍兙祂䝁䅑兡桂䝁䅍䅉睂䝁䅅睙灂䝁䄴睚杁䝁䅅杢歂䍁䅁䅚求䝁䅙兡楂䡁䅉兡獂䝁䅷兙あ䝁䅫睢畂䍁䅁䅢求䝁䅅䅚穂䍁䅷䅉桂䝁䄴䅚杁䝁䅧党桂䡁䅉䅤杁䝁䅙兙灂䝁䅷兤祂䝁䅕䅉あ䝁䅧党祂䝁䅅䅣灂䝁䅕督㝁䍁䅁杢求䡁䅕杣療䝁䄰睢歂䡁䅕䅢桂䡁䅑兡療䝁䄴䅉睂䡁䅉睢歂䡁䅕睙あ䡁䅍䅌杁䡁䅍兤橂䝁䅧䅉桂䡁䅍䅉灂䝁䄰䅣獂䝁䅅杢あ䝁䅅杙獂䝁䅕䅉穂䡁䅁兡畂䝁䅅䅢杁䝁䅍睢祂䝁䅑䅉穂䡁䅑兡瑂䡁䅕䅢桂䡁䅑睢祂䡁䅍睏杁䝁䅅杢歂䍁䅁杢療䝁䄴兌祂䝁䅕睙潂䝁䅅杣湂䝁䅕兙楂䝁䅷党杁䝁䅉兙あ䡁䅑党祂䝁䅫党穂䍁䅷䅉浂䝁䅕党歂䡁䅑䅡祂䝁䄸兤湂䝁䅧督獁䍁䅁䅚求䡁䅙兡橂䝁䅕䅉求䝁䄴睙獂䝁䄸督ㅂ䡁䅉党穂䍁䅷䅉瑂䝁䅅睙潂䝁䅫杢求䝁䅑䅉橂䝁䄸兢睂䝁䄸杢求䝁䄴䅤穂䍁䅷䅉桂䝁䄴䅚杁䝁䅷党桂䝁䅑䅉橂䝁䄸兢睂䝁䄸杢求䝁䄴䅤穂䍁䅁兙畂䝁䅑䅉穂䡁䅕杙瑁䝁䅅督穂䝁䅕兢楂䝁䅷兡求䡁䅍杌杁䕁䅫杢杁䝁䅅䅚歂䝁䅫䅤灂䝁䄸杢獁䍁䅁䅤潂䝁䅕䅉橂䝁䄸兢睂䝁䅅杢㕂䍁䅁睢浂䝁䅙党祂䡁䅍䅉祂䝁䅕睙潂䝁䅅杣湂䝁䅕兙楂䝁䅷党杁䝁䅉兙あ䡁䅑党祂䝁䅫党穂䍁䅁兙畂䝁䅑䅉橂䝁䅧兙祂䝁䅣党祂䡁䅍睏杁䝁䅅杢歂䍁䅁兙祂䡁䅑䅡祂䝁䄸督橂䝁䄸䅣灂䝁䅍䅌杁䝁䅷兙睂䝁䅅杣療䡁䅍睙療䡁䅁兡橂䍁䅷䅉桂䝁䄴䅚杁䝁䅣党畂䝁䅕杣桂䝁䅷䅉穂䡁䅕杣湂䝁䅕杣㕂䍁䅁䅚求䡁䅙兡橂䝁䅕督杁䝁䅅杢歂䍁䅁睙療䝁䄰䅣療䝁䄴党畂䡁䅑督獁䍁䅁督ㅂ䝁䅍䅡杁䝁䅅督杁䝁䅧兙祂䝁䄰睢畂䝁䅫睙杁䡁䅍睙桂䝁䅷䅣求䝁䅷督獁䍁䅁督潂䝁䅅杤求䡁䅉䅉楂䝁䅷兙歂䝁䅕督獁䍁䅁杙ㅂ䡁䅉杣杁䡁䅍䅡桂䡁䅙党祂䡁䅍䅌杁䡁䅉兙歂䝁䅫睢杁䝁䅙杣求䡁䅅兤求䝁䄴睙㕂䍁䅁䅣祂䝁䄸杙求䡁䅍䅌杁䝁䅉兡療䡁䅁督㕂䍁䅁䅣祂䝁䄸杙求䡁䅍䅌杁䡁䅑杣療䝁䅍兙祂䡁䅍䅌杁䝁䅕䅢求䝁䅍䅤祂䝁䄸睙桂䡁䅕䅤求䡁䅉入杁䝁䅍睢瑂䡁䅁睢畂䝁䅕杢あ䡁䅍䅌杁䡁䅣睢ㅂ䝁䄴䅚杁䝁䅑杣求䡁䅍督灂䝁䄴睚穂䍁䅷䅉䡂䕁䅕杕䕂䍁䅁䅤祂䝁䅕兙あ䝁䄰党畂䡁䅑䅉橂䝁䄸兢睂䝁䄸杢求䝁䄴䅤穂䍁䅷䅉桂䝁䄴䅚杁䡁䅁䅡桂䝁䅍睢求䝁䄰兤獂䡁䅍兡浂䝁䅫睙桂䡁䅑兡療䝁䄴䅉畂䝁䅕党歂䝁䅷党穂䍁䄴䅉䝂䡁䅕杣あ䝁䅧党祂䍁䅷䅉灂䡁䅑䅉睂䡁䅉睢㉂䝁䅫䅚求䡁䅍䅉療䡁䅉䅤潂䝁䄸䅣求䝁䅑兡橂䍁䅁䅣祂䝁䄸䅚ㅂ䝁䅍䅤穂䍁䅁䅤潂䝁䅅䅤杁䝁䅫杢橂䝁䅷兤歂䝁䅕䅉灂䝁䄴督あ䡁䅉兤瑂䝁䅕杢あ䡁䅍䅉ㅂ䡁䅍党歂䍁䅁兡畂䍁䅁䅡灂䡁䅁䅌杁䝁䅳杢求䝁䅕䅌杁䝁䅅杢歂䍁䅁督睂䝁䅫杢求䍁䅁督ㅂ䡁䅉睚求䡁䅉兡求䡁䅍䅌杁䝁䅅督杁䡁䅣党獂䝁䅷䅉桂䡁䅍䅉祂䝁䅕兙瑂䝁䅕杣穂䍁䅁兙畂䝁䅑䅉橂䝁䅧兡穂䝁䅕䅢穂䍁䄴䅉䉂䝁䅑䅚灂䡁䅑兡療䝁䄴兙獂䝁䅷入獁䍁䅁䅤潂䝁䅕䅉橂䝁䄸兢睂䝁䅅杢㕂䍁䅁睢浂䝁䅙党祂䡁䅍䅉橂䡁䅕督あ䝁䄸兢灂䡁䅯党歂䍁䅁杙桂䡁䅑䅤求䡁䅉入杁䡁䅁睢㍂䝁䅕杣杁䝁䅅杢歂䍁䅁䅣療䡁䅣党祂䍁䅁兢桂䝁䄴兙湂䝁䅕兢求䝁䄴䅤杁䡁䅍入穂䡁䅑党瑂䡁䅍䅌杁䝁䅅杢歂䍁䅁杙桂䡁䅑䅤求䡁䅉入杁䡁䅍睢獂䡁䅕䅤灂䝁䄸杢穂䍁䅁杚療䡁䅉䅉あ䝁䅧党杁䝁䅕杢求䡁䅉睚㕂䍁䅷䅉瑂䝁䅫䅢灂䡁䅑兙祂䡁䅫䅌杁䝁䅅杢歂䍁䅁党畂䡁䅙兡祂䝁䄸杢瑂䝁䅕杢あ䝁䅅䅢杁䝁䄰兙祂䝁䅳党あ䡁䅍杌杁䕁䅙兤祂䡁䅑䅡求䡁䅉兢療䡁䅉党獁䍁䅁䅤潂䝁䅕䅉橂䝁䄸兢睂䝁䅅杢㕂䍁䅁䅣祂䝁䄸杤灂䝁䅑党穂䍁䅁兢求䝁䅑兡橂䝁䅅䅢杁䡁䅑党橂䝁䅧杢療䝁䅷睢湂䝁䅫党穂䍁䄴䅉䩂䡁䅑䅉穂䝁䅕杣㉂䝁䅕督杁䝁䄰兤獂䡁䅑兡瑁䝁䄴兙あ䝁䅫睢畂䝁䅅䅢杁䝁䄸杣灂䝁䅣兡畂䝁䅅䅢杁䝁䅕兣ㅂ䝁䅫䅣瑂䝁䅕杢あ䍁䅁兢桂䝁䄴兤浂䝁䅅睙あ䡁䅕杣求䡁䅉督杁䝁䅅杢歂䍁䅁䅤潂䝁䅕兡祂䍁䅁兙浂䝁䅙兡獂䝁䅫兙あ䝁䅕䅚杁䡁䅍兤楂䡁䅍兡歂䝁䅫兙祂䝁䅫党穂䍁䅁兡畂䍁䅁䅤潂䝁䅕䅉橂䝁䅅杣歂䝁䅫兙橂䍁䅁杣潂䡁䅫䅤潂䝁䄰䅉瑂䝁䅅杢桂䝁䅣党瑂䝁䅕杢あ䍁䅷䅉畂䝁䅕兤祂䝁䄸兢療䝁䅑兤獂䝁䅅䅤灂䝁䄸杢獁䍁䅁睢祂䡁䅑䅡療䡁䅁党歂䝁䅫睙穂䍁䅷䅉㉂䝁䅅督橂䡁䅕䅢桂䡁䅉䅌杁䝁䅅杢歂䍁䅁兙歂䡁䅙兙畂䝁䅍党歂䍁䅁督ㅂ䡁䅉睚灂䝁䅍兙獂䍁䅁兙畂䝁䅑䅉睂䝁䄸杣あ䝁䅅杙獂䝁䅕䅉瑂䝁䅕䅚灂䝁䅍兙獂䍁䅁兢桂䡁䅉睡求䡁䅑督畁䍁䅁兓畂䡁䅑党湂䝁䅕杣杁䕁䅧睢獂䝁䅑兡畂䝁䅣督杁䕁䅍睢祂䡁䅁睢祂䝁䅅䅤灂䝁䄸杢杁䡁䅣兙穂䍁䅁杚療䡁䅉兢求䡁䅉䅢㕂䍁䅁睡畂䝁䄸睤畂䍁䅁兙穂䍁䅁睒祂䝁䅕兙あ䝁䅉兙あ䝁䅍䅡獁䍁䅁兓畂䝁䅍杌杁䝁䅅杢歂䍁䅁睙潂䝁䅅杢湂䝁䅕䅚杁䝁䅫䅤穂䍁䅁杢桂䝁䄰党杁䡁䅑睢杁䕁䅫杢あ䝁䅕睚求䡁䅉䅉䥂䝁䄸䅢歂䝁䅫杢湂䡁䅍䅉䑂䝁䄸杣睂䝁䄸杣桂䡁䅑兡療䝁䄴䅉灂䝁䄴䅉䭂䡁䅕䅢㕂䍁䅁杍睁䑁䅅李畁䍁䅁䅖潂䝁䅕䅉橂䝁䄸兢睂䝁䅅杢㕂䍁䅁睤桂䡁䅍䅉浂䝁䄸兤畂䝁䅑党歂䍁䅁兡畂䍁䅁免㕁䑁䅣䅍杁䝁䅅杢歂䍁䅁兡穂䍁䅁䅡求䝁䅅䅚硂䡁䅕兙祂䡁䅑党祂䝁䅕䅚杁䝁䅫杢杁䙁䅁䅢桂䝁䄴睢獁䍁䅁䅖求䡁䅧兙穂䍁䄴䅁㑁睆䅁杸䅳䕁䅫杢あ䝁䅕睚祂䝁䅅䅉䵂䝁䅫杚求䙁䅍睙灂䝁䅕杢橂䝁䅕督杁䕁䅧睢獂䝁䅑兡畂䝁䅣督杁䕁䅍睢祂䡁䅁睢祂䝁䅅䅤灂䝁䄸杢杁䝁䄰兙畂䡁䅕杚桂䝁䅍䅤ㅂ䡁䅉党穂䍁䅁兙畂䝁䅑䅉穂䝁䅕䅢獂䡁䅍䅉穂䡁䅕杣湂䝁䅫睙桂䝁䅷䅉灂䝁䄴督あ䡁䅉兤瑂䝁䅕杢あ䡁䅍䅌杁䝁䄴党ㅂ䡁䅉睢穂䡁䅕杣湂䝁䅫睙桂䝁䅷䅉睂䡁䅉睢歂䡁䅕睙あ䡁䅍䅌杁䝁䅅杢歂䍁䅁睤療䡁䅕杢歂䍁䅁睙桂䡁䅉党杁䡁䅁杣療䝁䅑兤橂䡁䅑督杁䝁䅙睢祂䍁䅁兤穂䝁䅕䅉灂䝁䄴䅉畂䝁䅕兤祂䝁䄸督ㅂ䡁䅉睚求䡁䅉入獁䍁䅁杢求䡁䅕杣療䝁䅍杣灂䡁䅑兡橂䝁䅅䅢杁䝁䅍兙祂䝁䅕䅌杁䝁䅅杢歂䍁䅁睢あ䝁䄸䅢桂䡁䅉入畂䝁䅣睢獂䝁䄸睚㕂䍁䄴䅉䩂䡁䅑䅉療䡁䅁党祂䝁䅅䅤求䡁䅍䅉灂䝁䄴䅉あ䡁䅣睢杁䡁䅍党湂䝁䄰党畂䡁䅑督獁䍁䅁睑療䝁䅑兢桂䝁䄴䅉呂䡁䅁党橂䝁䅫兙獂䡁䅑入杁䙁䅍兤祂䝁䅣兡橂䝁䅅䅢杁䝁䅅杢歂䍁䅁䅖灂䡁䅍督ㅂ䝁䅕䅉啂䝁䅕睙潂䝁䄴睢獂䝁䄸睚灂䝁䅕督畁䍁䅁䅖潂䝁䅕䅉橂䝁䄸兢睂䝁䅅杢㕂䍁䅁睢浂䝁䅙党祂䡁䅍䅉畂䝁䅕兤祂䝁䄸督ㅂ䡁䅉睚求䡁䅉入杁䝁䅅杢歂䍁䅁杢求䡁䅕杣療䍁䅁睙祂䝁䅫䅤灂䝁䅍兙獂䍁䅁睙桂䡁䅉党杁䡁䅁杣療䝁䅑兤橂䡁䅑督獁䍁䅁兡畂䝁䅍䅢ㅂ䝁䅑兡畂䝁䅣䅉あ䝁䅫督穂䡁䅕党杁䝁䅅杙獂䝁䅅䅤灂䝁䄸杢杁䝁䅕兣ㅂ䝁䅫䅣瑂䝁䅕杢あ䍁䅷䅉歂䡁䅕杣桂䝁䅷䅉祂䝁䅕䅣桂䝁䅫杣杁䡁䅁杣療䝁䅑兤橂䡁䅑督獁䍁䅁睙求䡁䅉党楂䡁䅉兙獂䍁䅁督睂䝁䅫杢桂䝁䅷䅉浂䝁䅷兤灂䝁䅑䅉瑂䝁䅅杢桂䝁䅣党瑂䝁䅕杢あ䍁䅁䅚求䡁䅙兡橂䝁䅕督獁䍁䅁兡畂䡁䅑杣桂䝁䅍杣桂䝁䄴兡桂䝁䅷䅉瑂䝁䄸杢灂䡁䅑睢祂䝁䅫杢湂䍁䅁党硂䡁䅕兡睂䝁䄰党畂䡁䅑䅌杁䝁䅅杢歂䍁䅁睙祂䝁䅅杢灂䝁䅅䅢杁䡁䅍䅤桂䝁䅉兡獂䝁䅫来桂䡁䅑兡療䝁䄴䅉求䡁䅅兤灂䡁䅁兢求䝁䄴䅤㝁䍁䅁兙畂䝁䅑䅉穂䡁䅕杣湂䝁䅫睙桂䝁䅷䅉潂䝁䅕兙歂䝁䅷兙瑂䡁䅁督杁䝁䅅杢歂䍁䅁兡畂䡁䅍䅤祂䡁䅕兢求䝁䄴䅤桂䡁䅑兡療䝁䄴䅌杁䝁䅅督杁䡁䅣党獂䝁䅷䅉桂䡁䅍䅉桂䝁䅙䅤求䡁䅉兌瑂䝁䅅杣牂䝁䅕䅤杁䡁䅍党祂䡁䅙兡橂䝁䅕督畁䍁䅁兓あ䍁䅁兙獂䡁䅍睢杁䡁䅍党獂䝁䅷督杁䝁䅫杢穂䡁䅑杣ㅂ䝁䄰党畂䡁䅑䅉睂䝁䅅䅤あ䝁䅕杣畂䡁䅍䅌杁䝁䅅杢歂䍁䅁督ㅂ䡁䅉睚灂䝁䅍兙獂䍁䅁兙畂䝁䅑䅉獂䝁䅫睚潂䡁䅑兡畂䝁䅣䅉睂䡁䅉睢歂䡁䅕睙あ䡁䅍䅉あ䝁䄸䅉潂䝁䄸督睂䝁䅫䅤桂䝁䅷督杁䝁䅅杢歂䍁䅁督ㅂ䡁䅉睚求䡁䅉入杁䝁䅍党畂䡁䅑党祂䡁䅍䅌杁䝁䅅督杁䡁䅣党獂䝁䅷䅉桂䡁䅍䅉歂䝁䅕杢あ䝁䅅䅢獁䍁䅁䅣療䝁䅑兡桂䡁䅑杣㕂䍁䅷䅉桂䝁䄴䅚杁䡁䅙党あ䝁䅕杣灂䝁䄴兙祂䡁䅫䅉療䝁䅙杚灂䝁䅍党穂䍁䄴䅉䩂䝁䄴䅉桂䝁䅑䅚灂䡁䅑兡療䝁䄴䅌杁䡁䅑䅡求䍁䅁睙療䝁䄰䅣桂䝁䄴入杁䡁䅁杣療䡁䅙兡歂䝁䅕督杁䡁䅉党湂䝁䅕杢求䡁䅉兙あ䝁䅫杤求䍁䅁䅤求䝁䅍䅡畂䝁䄸䅢療䝁䅣入杁䡁䅁杣療䝁䅑兤橂䡁䅑督杁䝁䅙睢祂䍁䅁䅤潂䝁䅕䅉あ䡁䅉党桂䡁䅑兢求䝁䄴䅤杁䝁䄸杚杁䝁䅅睙ㅂ䡁䅑党杁䡁䅣睢ㅂ䝁䄴䅚穂䑁䅳䅉桂䝁䄴䅚杁䡁䅍兤祂䝁䅣兡橂䝁䅅䅢杁䡁䅑兡穂䡁䅍兤求䍁䅁杣求䡁䅁兙灂䡁䅉䅉睂䡁䅉睢歂䡁䅕睙あ䡁䅍䅉浂䝁䄸杣杁䝁䅧党祂䝁䄴兡桂䍁䅷䅉あ䝁䅕杢歂䝁䄸杢獁䍁䅁䅣求䡁䅉兡睂䝁䅧党祂䝁䅅䅢杁䝁䄴党祂䡁䅙党杁䡁䅉党睂䝁䅅兡祂䍁䅁兙畂䝁䅑䅉睂䡁䅉睢あ䝁䅕睙あ䝁䅫睢畂䍁䄴䅉䝂䡁䅕杣あ䝁䅧党祂䍁䅷䅉灂䡁䅑䅉療䝁䅙杚求䡁䅉督杁䡁䅍睡灂䝁䄴䅉桂䝁䄴䅚杁䡁䅣睢ㅂ䝁䄴䅚杁䡁䅉党睂䝁䅅兡祂䍁䅷䅉睂䝁䅷兙穂䡁䅑兡橂䡁䅍䅉桂䝁䄴䅚杁䡁䅍兤祂䝁䅣兡橂䝁䅅䅢杁䡁䅉党橂䝁䄸杢穂䡁䅑杣ㅂ䝁䅍䅤灂䝁䄸杢杁䡁䅁杣療䝁䅑兤橂䡁䅑督獁䍁䅁杙療䝁䄴党杁䝁䅣杣桂䝁䅙䅤穂䍁䅷䅉桂䝁䄴䅚杁䝁䄴党祂䡁䅙党杁䝁䅅杢歂䍁䅁䅤求䝁䄴䅚療䝁䄴䅉祂䝁䅕䅣桂䝁䅫杣杁䡁䅁杣療䝁䅑兤橂䡁䅑督畁䍁䅁䅖潂䝁䅕䅉橂䝁䄸兢睂䝁䅅杢㕂䍁䅁睢浂䝁䅙党祂䡁䅍䅉灂䡁䅑督杁䡁䅁杣療䝁䅑兤橂䡁䅑督杁䝁䅑兡祂䝁䅕睙あ䝁䅷入杁䡁䅑䅡祂䝁䄸兤湂䝁䅧䅉㉂䝁䅅杣灂䝁䄸兤穂䍁䅁督桂䝁䅷党穂䍁䅁杚療䡁䅉睙求䡁䅍䅉桂䝁䄴䅚杁䝁䄸䅤潂䝁䅕杣杁䝁䅑兡穂䡁䅑杣灂䝁䅉兤あ䝁䅫睢畂䍁䅁睙潂䝁䅅杢畂䝁䅕䅢穂䍁䅁䅤療䍁䅁䅤潂䝁䅕䅉潂䝁䄸督睂䝁䅫䅤桂䝁䅷督獁䍁䅁兡畂䡁䅑党湂䡁䅉兙あ䝁䅕䅚杁䝁䅧党桂䝁䅷䅤潂䍁䅁杢求䡁䅑睤療䡁䅉睡穂䍁䅷䅉湂䡁䅉睢ㅂ䡁䅁䅉睂䡁䅕杣橂䝁䅧兙穂䝁䅫杢湂䍁䅁睢祂䝁䅣兙畂䝁䅫来桂䡁䅑兡療䝁䄴督獁䍁䅁睙獂䝁䅫杢灂䝁䅍兡桂䝁䄴督獁䍁䅁督ㅂ䡁䅉睚求䡁䅉入杁䝁䅍党畂䡁䅑党祂䡁䅍䅌杁䝁䅅杢歂䍁䅁䅡求䝁䅅䅢あ䝁䅧䅉橂䝁䅅杣求䍁䅁䅣祂䝁䄸杤灂䝁䅑党祂䡁䅍䅉灂䝁䄴䅉あ䝁䅧党杁䙁䅕杢灂䡁䅑党歂䍁䅁睕あ䝁䅅䅤求䡁䅍䅌杁䕁䅕兤祂䝁䄸䅣求䍁䅷䅉䉂䡁䅍兡桂䍁䅁䅕桂䝁䅍兡浂䝁䅫睙獁䍁䅁兙畂䝁䅑䅉灂䝁䄴䅤求䡁䅉杢桂䡁䅑兡療䝁䄴兙獂䝁䅷入畁䍁䅁兓畂䡁䅑党湂䡁䅉兙杁䕁䅷兡浂䝁䅕睕橂䝁䅫党畂䝁䅍党穂䍁䅁䅓療䝁䅷䅚灂䝁䄴睚穂䍁䅁睑療䡁䅉䅣療䡁䅉兙あ䝁䅫睢畂䍁䅁睤桂䡁䅍䅉灂䝁䄴睙療䡁䅉䅣療䡁䅉兙あ䝁䅕䅚杁䝁䅫杢杁䑁䅅兏㑁䑁䅫䅉桂䝁䄴䅚杁䝁䅫督杁䝁䅧党桂䝁䅑兣ㅂ䝁䅅杣あ䝁䅕杣求䝁䅑䅉灂䝁䄴䅉兂䡁䅉兡畂䝁䅍党あ䝁䄸杢獁䍁䅁杔求䡁䅣䅉䭂䝁䅕杣穂䝁䅕入畁䅁䅁剳䅍䍁䄴䅁䩂䝁䄴䅤求䝁䅣杣桂䡁䅑党歂䍁䅁睔灂䝁䅷䅉桂䝁䄴䅚杁䕁䅣兙穂䅁䅁兣䅫䕁䅷䅁䩂䝁䄴䅤求䝁䅣杣桂䡁䅑党歂䍁䅁䅖求䝁䅷党橂䝁䄸兢瑂䡁䅕杢灂䝁䅍兙あ䝁䅫睢畂䍁䅁睕求䡁䅉杤灂䝁䅍党穂䅁䅁睁䅧䉁䵧䅁䩂䝁䄴䅤求䝁䅷䅉䑂䝁䄸杣睂䝁䄸杣桂䡁䅑兡療䝁䄴䅉歂䝁䅕督灂䝁䅣杢穂䍁䅷䅉歂䝁䅕杤求䝁䅷睢睂䡁䅍䅌杁䝁䄰兙畂䡁䅕杚桂䝁䅍䅤ㅂ䡁䅉党穂䍁䅷䅉瑂䝁䅅杣牂䝁䅕䅤穂䍁䅷䅉桂䝁䄴䅚杁䡁䅍党獂䝁䅷督杁䝁䅍睢瑂䡁䅁兤あ䝁䅫杢湂䍁䅁兙畂䝁䅑䅉祂䝁䅕䅢桂䡁䅑党歂䍁䅁䅣祂䝁䄸䅚ㅂ䝁䅍䅤穂䍁䅁兙畂䝁䅑䅉穂䝁䅕杣㉂䝁䅫睙求䡁䅍䅉㍂䝁䄸杣獂䝁䅑睤灂䝁䅑党畁䍁䅁䅖潂䝁䅕䅉橂䝁䄸兢睂䝁䅅杢㕂䍁䅁睢浂䝁䅙党祂䡁䅍䅉瑂䝁䅫睙祂䝁䄸䅣祂䝁䄸睙求䡁䅍督療䡁䅉䅉桂䝁䄴䅚杁䝁䅍䅡灂䡁䅁督求䡁䅑䅌杁䡁䅍䅤桂䝁䄴䅚瑁䝁䅅䅢療䝁䄴党杁䙁䅍睢䑂䍁䅷䅉桂䝁䄴䅚杁䝁䄰兤獂䡁䅑兡橂䝁䅧兡睂䍁䅁䅣桂䝁䅍睡桂䝁䅣党㝁䍁䅁睑療䝁䄰䅣ㅂ䡁䅑党祂䍁䅁睕㕂䡁䅍䅤求䝁䄰督杁䝁䅅杢歂䍁䅁䅒求䡁䅙兡橂䝁䅕督㝁䍁䅁䅡桂䡁䅉䅚㍂䝁䅅杣求䍁䅁䅣祂䝁䄸䅚ㅂ䝁䅍䅤穂䍁䅁睙療䝁䄰䅣祂䝁䅫督灂䝁䄴睚杁䕁䅍䅕噂䡁䅍䅌杁䝁䅣杣桂䡁䅁䅡灂䝁䅍督杁䡁䅁杣療䝁䅍党穂䡁䅍兡畂䝁䅣䅉ㅂ䝁䄴兡あ䡁䅍䅉潁䕁䅣䅕噂䡁䅍克獁䍁䅁兙橂䝁䅍党獂䝁䅕杣桂䡁䅑睢祂䡁䅍䅌杁䝁䅅杢歂䍁䅁杚灂䝁䅕䅢歂䍁䅁䅣祂䝁䄸睚祂䝁䅅兢瑂䝁䅅杙獂䝁䅕䅉湂䝁䅅䅤求䍁䅁兙祂䡁䅉兙㕂䡁䅍䅉潁䕁䅙䅕䡂䕁䅅督灁䑁䅳䅉桂䝁䄴䅚杁䝁䄰党瑂䝁䄸杣㕂䍁䅁兙畂䝁䅑䅉穂䡁䅑睢祂䝁䅅睚求䍁䅷䅉橂䝁䄸杢畂䝁䅕睙あ䝁䅫杤灂䡁䅑入杁䝁䅅杢歂䍁䅁杢求䡁䅑睤療䡁䅉睡灂䝁䄴睚獁䍁䅁兙畂䝁䅑䅉療䡁䅑䅡求䡁䅉䅉穂䝁䅕兢灂䝁䅍睢畂䝁䅑兤橂䡁䅑睢祂䍁䅁䅣祂䝁䄸䅚ㅂ䝁䅍䅤穂䍁䄴䅉䩂䡁䅑䅉桂䝁䅷督療䍁䅁睢浂䝁䅙党祂䡁䅍䅉穂䝁䅫䅢灂䝁䅍睢畂䍁䅁兙畂䝁䅑䅉穂䝁䄸杚あ䡁䅣兙祂䝁䅕䅉睂䡁䅉睢歂䡁䅕睙あ䡁䅍睏杁䝁䅅杢歂䍁䅁睢睂䡁䅑兡瑂䝁䅫来桂䡁䅑兡療䝁䄴䅉穂䝁䄸䅢ㅂ䡁䅑兡療䝁䄴督杁䝁䅙睢祂䍁䅁睤療䡁䅉睡獂䝁䄸兙歂䡁䅍䅌杁䡁䅍兤橂䝁䅧䅉桂䡁䅍䅉䉂䕁䅫䅌杁䝁䅍杣㕂䡁䅁䅤療䝁䅣杣桂䡁䅁䅡㕂䍁䅷䅉穂䝁䅕睙ㅂ䡁䅉兡あ䡁䅫䅌杁䡁䅍䅤療䡁䅉兙湂䝁䅕䅌杁䝁䄴党あ䡁䅣睢祂䝁䅳兡畂䝁䅣䅌杁䝁䅅杢歂䍁䅁䅢求䡁䅙党祂䝁䅅睚求䡁䅍䅉㉂䝁䅅杣灂䝁䄸兤穂䍁䅁杚求䝁䅅䅤ㅂ䡁䅉党穂䍁䅁督ㅂ䡁䅁䅣療䡁䅉䅤灂䝁䄴睚杁䝁䅑兡㉂䝁䅕杣穂䝁䅕䅉橂䝁䄸兢睂䡁䅕䅤求䍁䅁党畂䡁䅙兡祂䝁䄸杢瑂䝁䅕杢あ䡁䅍杌杁䕁䅫杢杁䝁䅅䅚歂䝁䅫䅤灂䝁䄸杢獁䍁䅁䅤潂䝁䅕䅉橂䝁䄸兢睂䝁䅅杢㕂䍁䅁䅣祂䝁䄸杤灂䝁䅑党穂䍁䅁䅚祂䝁䅫杤灂䝁䄴睚杁䝁䅅督穂䝁䅫督あ䝁䅅杢橂䝁䅕䅉桂䝁䄴䅚杁䡁䅍党獂䝁䅙兌歂䡁䅉兡㉂䝁䅫杢湂䍁䅁督療䝁䅷兤あ䝁䅫睢畂䡁䅍睏杁䝁䅅䅚㉂䝁䅅杢橂䝁䅕䅚杁䡁䅁杣療䝁䅍党穂䡁䅍䅉あ䝁䅕睙潂䝁䄴睢獂䝁䄸睚灂䝁䅕督杁䝁䅕杢桂䝁䅉䅢求䝁䅑䅉楂䡁䅫䅉桂䝁䄴䅉求䝁䅍睢穂䡁䅫督あ䝁䅕兢杁䝁䄸杚杁䝁䅕䅢求䝁䅍䅤祂䝁䄸杢灂䝁䅍䅉歂䝁䅕督灂䝁䅣杢杁䝁䅅兤あ䝁䄸兢桂䡁䅑兡療䝁䄴䅉あ䝁䄸睢獂䡁䅍䅌杁䝁䅫杢あ䝁䅕䅢獂䝁䅕睙あ䡁䅕兙獂䍁䅁䅣祂䝁䄸䅣求䡁䅉䅤㕂䍁䅷䅉桂䝁䄴䅚杁䝁䅑党穂䝁䅫睚畂䍁䅁督求䡁䅉杤灂䝁䅍党穂䍁䅷䅉桂䡁䅍䅉㍂䝁䅕䅢獂䍁䅁兙穂䍁䅁督㕂䡁䅍䅤求䝁䄰督杁䝁䄸杚杁䝁䅍䅡灂䡁䅁督獁䍁䅁兡畂䝁䅍䅢ㅂ䝁䅑兡畂䝁䅣䅉桂䝁䅑杤桂䝁䄴睙求䝁䅑䅉睂䝁䅅睙牂䝁䅅睚灂䝁䄴睚杁䡁䅑党橂䝁䅧杢療䝁䅷睢湂䝁䅫党穂䍁䅷䅉穂䝁䄸杚あ䡁䅣兙祂䝁䅕䅌杁䝁䅅杢歂䍁䅁督㕂䡁䅍䅤求䝁䄰杌杁䕁䅙兤祂䡁䅑䅡求䡁䅉䅌杁䝁䅫䅤杁䝁䅑党獂䝁䅫杤求䡁䅉督杁䝁䅅杢歂䍁䅁䅚求䡁䅁䅢療䡁䅫督杁䝁䅫杢あ䝁䅕䅢獂䝁䅫睚求䝁䄴䅤杁䝁䅕䅚湂䝁䅕䅉睂䝁䅷兙あ䝁䅙睢祂䝁䄰督杁䡁䅑䅡桂䡁䅑䅉桂䝁䅷䅢療䡁䅣䅉歂䝁䅕杤求䝁䅷睢睂䝁䅕杣穂䍁䅁䅤療䍁䅁兙橂䝁䅧兡求䡁䅙党杁䝁䅅睚灂䝁䅷兡あ䡁䅫䅉桂䝁䄴䅚杁䝁䅑杣灂䡁䅙党杁䝁䅅兤あ䝁䄸兢桂䡁䅑兡療䝁䄴䅉ㅂ䡁䅍兡畂䝁䅣䅉䉂䕁䅫䅉浂䝁䄸杣杁䝁䅕杚浂䝁䅫睙灂䝁䅕杢あ䍁䅁睢睂䝁䅕杣桂䡁䅑兡療䝁䄴督杁䡁䅣兡あ䝁䅧䅉歂䝁䅅䅤桂䍁䅁兡畂䡁䅑党湂䡁䅉兡あ䡁䅫䅌杁䝁䅅督杁䡁䅣党獂䝁䅷䅉桂䡁䅍䅉睂䡁䅉睢㉂䝁䅫䅚求䡁䅍䅉潂䝁䅅杣歂䡁䅣兙祂䝁䅕䅉桂䝁䄴䅚杁䡁䅍睢浂䡁䅑睤桂䡁䅉党杁䡁䅁䅢桂䡁䅑杚療䡁䅉兢穂䍁䅷䅉あ䝁䄸睢獂䡁䅍䅌杁䝁䅅杢歂䍁䅁党橂䝁䄸督㕂䡁䅍䅤求䝁䄰䅉睂䝁䅅杣あ䝁䄴党祂䡁䅍䅡灂䡁䅁督杁䝁䅙睢祂䍁䅁䅚灂䝁䅣兡あ䝁䅅䅢杁䡁䅑杣桂䝁䄴督浂䝁䄸杣瑂䝁䅅䅤灂䝁䄸杢杁䝁䅙杣療䝁䄰䅉あ䝁䅧党杁䝁䅍䅢療䡁䅕䅚杁䡁䅑睢杁䝁䅕䅚湂䝁䅕杌杁䙁䅑䅡求䍁䅁睙療䝁䄰䅣桂䝁䄴入杁䡁䅍党祂䡁䅙党穂䍁䅁睢祂䝁䅫睚灂䝁䄴兙獂䍁䅁党硂䡁䅕兡睂䝁䄰党畂䡁䅑䅉瑂䝁䅅杢ㅂ䝁䅙兙橂䡁䅑兤祂䝁䅕杣穂䍁䅷䅉療䡁䅉兡湂䝁䅫杢桂䝁䅷䅉歂䝁䅕督灂䝁䅣杢杁䝁䄰兙畂䡁䅕杚桂䝁䅍䅤ㅂ䡁䅉党祂䡁䅍䅌杁䝁䅍䅢療䡁䅕䅚杁䡁䅍党祂䡁䅙兡橂䝁䅕䅉睂䡁䅉睢㉂䝁䅫䅚求䡁䅉督獁䍁䅁兙畂䝁䅑䅉療䡁䅑䅡求䡁䅉䅉瑂䝁䅅杢ㅂ䝁䅙兙橂䡁䅑兤祂䝁䅕杣穂䍁䅁兙畂䝁䅑䅉穂䝁䅕杣㉂䝁䅫睙求䍁䅁䅣祂䝁䄸杤灂䝁䅑党祂䡁䅍杌杁䕁䅫杢あ䝁䅕䅢杁䕁䅍睢祂䡁䅁睢祂䝁䅅䅤灂䝁䄸杢杁䡁䅣兙穂䍁䅁兡畂䝁䅍睢祂䡁䅁睢祂䝁䅅䅤求䝁䅑䅉灂䝁䄴䅉硁䑁䅫李㑁䍁䅁兙畂䝁䅑䅉灂䡁䅍䅉潂䝁䅕兙歂䡁䅅兤桂䡁䅉䅤求䡁䅉党歂䍁䅁兡畂䍁䅁睕桂䝁䄴䅤桂䍁䅁睑獂䝁䅅杣桂䍁䅷䅉䑂䝁䅅䅢灂䝁䅙睢祂䝁䄴兡桂䍁䄴䅁㝄睅䅁䅩䅧䕁䅫杢あ䝁䅕杣杁䙁䅁兙祂䝁䅙兤瑂䡁䅍䅌杁䕁䅫杢橂䍁䄴䅌杁䡁䅑睢湂䝁䅕䅤潂䝁䅕杣杁䡁䅣兡あ䝁䅧䅉灂䡁䅑督杁䡁䅍兤楂䡁䅍兡歂䝁䅫兙祂䝁䅫党穂䍁䅷䅉瑂䝁䅅杢ㅂ䝁䅙兙橂䡁䅑兤祂䝁䅕督獁䍁䅁兢桂䡁䅉睡求䡁䅑督獁䍁䅁兙畂䝁䅑䅉歂䝁䅫督あ䡁䅉兡楂䡁䅕䅤求䡁䅍䅉桂䍁䅁杣桂䝁䄴睚求䍁䅁睢浂䍁䅁杚祂䝁䅅睚祂䝁䅅杢橂䝁䅕督杁䝁䅅杢歂䍁䅁杚祂䝁䅅睚祂䝁䅅杢橂䝁䅕䅉祂䝁䅕䅢桂䡁䅑党歂䍁䅁䅣祂䝁䄸䅚ㅂ䝁䅍䅤穂䍁䅁兡畂䍁䅁䅤潂䝁䅕䅉噂䝁䄴兡あ䝁䅕䅚杁䙁䅍䅤桂䡁䅑党穂䍁䅁兙畂䝁䅑䅉灂䝁䄴䅤求䡁䅉杢桂䡁䅑兡療䝁䄴兙獂䝁䅷入畁䍁䅁兓あ䍁䅁睢睂䝁䅕杣桂䡁䅑党穂䍁䅁兡畂䍁䅁䅤㍂䝁䄸䅉穂䝁䅕睚瑂䝁䅕杢あ䡁䅍䅌杁䕁䅕兤祂䝁䄸䅣求䝁䅅杢杁䕁䅉兙穂䝁䅕䅚杁䕁䄸䅣求䡁䅉兙あ䝁䅫睢畂䡁䅍䅉桂䝁䄴䅚杁䙁䅕杢灂䡁䅑党歂䍁䅁睕あ䝁䅅䅤求䡁䅍䅉䍂䝁䅅督求䝁䅑䅉偂䡁䅁党祂䝁䅅䅤灂䝁䄸杢穂䍁䄴䅉啂䝁䅧党杁䝁䅍睢瑂䡁䅁兙畂䡁䅫䅉療䝁䅙杚求䡁䅉督杁䝁䅫䅤穂䍁䅁杚祂䝁䅅睚祂䝁䅅杢橂䝁䅕䅉桂䝁䄴䅚杁䝁䅍睢穂䝁䄰党あ䝁䅫睙杁䡁䅁杣療䝁䅑兤橂䡁䅑督杁䡁䅕杢歂䝁䅕杣杁䡁䅑䅡求䍁䅁村療䡁䅕睙潂䝁䅕杣療䝁䄴䅌杁䕁䅍睢桂䝁䅍䅡獁䍁䅁杓灂䝁䄰兢㕂䍁䅁睑潂䝁䄸睢獁䍁䅁睓桂䡁䅉䅢杁䕁䅷兙湂䝁䅕杣浂䝁䅕䅢歂䍁䅷䅉䱂䝁䅅䅤求䍁䅁睕睂䝁䅅䅚求䍁䅷䅉䵂䝁䅅杢㉂䝁䅫杢獁䍁䅁兔療䝁䄴睙獂䝁䅕杣獁䍁䅁兔療䝁䄴䅤楂䝁䅷兙畂䝁䅍䅌杁䙁䅉睢橂䝁䅧兙穂䍁䅷䅉呂䍁䄴䅖畁䍁䅁䅒ㅂ䡁䅁睢畂䡁䅑䅌杁䙁䅙兙畂䍁䅁睑獂䝁䅕党浂䍁䅁杊杁䕁䅅杣睂䝁䅕䅢穂䍁䅷䅉䉂䝁䅉党祂䝁䅍杣療䝁䄰杙灂䝁䅕䅉流䍁䅁杒灂䡁䅑睙潂䍁䅷䅉䉂䝁䄴杢桂䍁䅁睕ㅂ䝁䅫䅌杁䕁䅑睢畂䝁䄴兙杁䕁䅳兙祂䝁䅅杢獁䍁䅁䅒䱂䕁䄴兗獁䍁䅁兒瑂䝁䅅杢ㅂ䝁䅅䅢杁䙁䅕杢湂䝁䅅杣療䍁䅷䅉䝂䝁䅕杣祂䝁䅅睚桂䝁䄰睢獁䍁䅁睒祂䝁䅅杚浂䍁䅷䅉䡂䙁䅕兒呂䙁䅍䅌杁䕁䅧睢獂䝁䅷兡穂䡁䅑党祂䍁䅷䅉乂䕁䅍兔獁䍁䅁睔穂䝁䅍兙祂䍁䅁䅚求䍁䅁䅢桂䍁䅁杕求䝁䄴䅤桂䍁䅷䅉噂䝁䄴睚桂䡁䅉睢獁䍁䅁兙畂䝁䅑䅉卂䝁䄸杙求䡁䅉䅤療䍁䅁睑桂䡁䅙兙獂䝁䅷兡杁䝁䅉杣桂䝁䄴䅚穂䍁䅷䅉桂䡁䅍䅉㍂䝁䅕䅢獂䍁䅁兙穂䍁䅁杒祂䝁䅕杢橂䝁䅧䅉䑂䝁䄸杢畂䝁䅕睙あ䝁䅫睢畂䍁䅷䅉䩂䝁䄴䅤灂䝁䄰兙あ䝁䅕䅌杁䝁䅅杢歂䍁䅁䅒ㅂ䝁䄴䅡灂䝁䅷䅢獁䍁䅁䅔桂䝁䅍睢穂䡁䅑党杁䝁䄴兙瑂䝁䅕督畁䍁䅁兓あ䍁䅁督求䝁䅷䅢穂䍁䅁兡あ䡁䅍䅉睂䡁䅉睢歂䡁䅕睙あ䡁䅍䅉あ䝁䄸䅉歂䝁䅕䅣桂䡁䅉䅤瑂䝁䅕杢あ䍁䅁督あ䝁䄸杣求䡁䅍䅌杁䡁䅁党祂䝁䅙兤瑂䝁䅕杣灂䝁䅕督獁䍁䅁督睂䝁䅕睙灂䝁䅅䅢あ䡁䅫䅉穂䡁䅑睢祂䝁䅕督獁䍁䅁䅚ㅂ䡁䅑入杁䝁䅙杣求䝁䅕䅉穂䝁䅧睢睂䡁䅍䅌杁䝁䅅杢歂䍁䅁䅚療䝁䄰党穂䡁䅑兡橂䍁䅁兙畂䝁䅑䅉灂䝁䄴䅤求䡁䅉杢桂䡁䅑兡療䝁䄴兙獂䍁䅁睤潂䝁䄸䅢求䡁䅍兙獂䝁䅕杣穂䍁䅷䅉桂䝁䄴䅚杁䝁䅑兡穂䡁䅑杣灂䝁䅉兤あ䝁䄸杣穂䍁䅷䅉桂䡁䅍䅉㍂䝁䅕䅢獂䍁䅁兙穂䍁䅁䅤潂䡁䅉睢ㅂ䝁䅣䅡杁䝁䅕兌橂䝁䄸兢瑂䝁䅕杣橂䝁䅕杌杁䙁䅑䅡求䍁䅁睙療䝁䄰䅣桂䝁䄴入杁䡁䅣兙穂䍁䅁杚療䡁䅉兢求䡁䅉䅢㕂䍁䅁睡畂䝁䄸睤畂䍁䅁兙穂䍁䅁杓求䝁䅅杢杁䙁䅁䅡灂䝁䅷兡睂䡁䅁党杁䕁䅙杣桂䝁䅣杣桂䝁䄴睙求䡁䅍䅌杁䕁䅫杢橂䍁䄴䅉桂䝁䄴䅚杁䝁䅍䅡桂䝁䄴睚求䝁䅑䅉灂䡁䅑督杁䝁䄴兙瑂䝁䅕䅉あ䝁䄸䅉䩂䝁䄴䅤求䡁䅉䅉兂䝁䅅杣浂䡁䅕兢穂䍁䅷䅉䩂䝁䄴睙畁䍁䅁兡畂䍁䅁杓ㅂ䝁䅷入杁䑁䅅兏㕁䑁䅫杌杁䕁䅫杢あ䝁䅕杣杁䙁䅁兙祂䝁䅙兤瑂䡁䅍䅌杁䕁䅫杢橂䍁䄴䅉㍂䝁䅅督杁䝁䅙睢ㅂ䝁䄴䅚求䝁䅑䅉灂䝁䄴䅉硁䑁䅫䅏祁䍁䅁兙畂䝁䅑䅉灂䡁䅍䅉潂䝁䅕兙歂䡁䅅兤桂䡁䅉䅤求䡁䅉党歂䍁䅁兡畂䍁䅁杔求䡁䅣䅉婂䝁䄸杣牂䍁䅷䅉佂䝁䅕睤杁䙁䅫睢祂䝁䅳杌䅁䍁塧䅁䕄䅄䅁兓畂䡁䅑党祂䕁䅑兡湂䝁䅫䅤桂䝁䅷䅌杁䕁䅫杢橂䍁䄴䅉療䡁䅁党祂䝁䅅䅤求䡁䅍䅉桂䡁䅍䅉桂䍁䅁睚獂䝁䄸杙桂䝁䅷䅉祂䝁䅕督求䝁䅅杣橂䝁䅧䅉桂䝁䄴䅚杁䝁䅑党㉂䝁䅕䅢療䡁䅁兢求䝁䄴䅤杁䝁䅍睢瑂䡁䅁兙畂䡁䅫䅉浂䝁䄸睙ㅂ䡁䅍党穂䍁䅁睢畂䍁䅁睤灂䡁䅉党獂䝁䅕督穂䍁䅷䅉㉂䝁䅫督ㅂ䝁䅅䅢獁䍁䅁兙祂䡁䅑兡浂䝁䅫睙灂䝁䅅䅢杁䝁䅫杢あ䝁䅕䅢獂䝁䅫睚求䝁䄴睙求䍁䅁䅋䉂䕁䅫克獁䍁䅁兙畂䝁䅑䅉祂䝁䅕䅢桂䡁䅑党歂䍁䅁䅤求䝁䅍䅡畂䝁䄸䅢療䝁䅣兡求䡁䅍杌杁䙁䅑䅡求䍁䅁睙療䝁䄰䅣桂䝁䄴入杁䝁䅕杢湂䝁䅅睚求䡁䅍䅉灂䝁䄴䅉あ䝁䅧党杁䝁䅑党穂䝁䅫睚畂䍁䅁兙畂䝁䅑䅉歂䝁䅕杤求䝁䅷睢睂䝁䄰党畂䡁䅑䅉療䝁䅙䅉あ䝁䅕睙潂䝁䄴睢獂䝁䄸睚灂䝁䅕督杁䡁䅑䅡桂䡁䅑䅉求䝁䄴兙楂䝁䅷党杁䝁䅍睢畂䝁䄴党橂䡁䅑党歂䍁䅁兡畂䍁䅁兙杁䡁䅉兙畂䝁䅣党杁䝁䄸杚杁䝁䅍睢瑂䝁䄰兤畂䝁䅫睙桂䡁䅑兡療䝁䄴督杁䝁䅅杢歂䍁䅁党畂䡁䅑党祂䡁䅑兙灂䝁䄴兢求䝁䄴䅤杁䡁䅁杣療䝁䅑兤橂䡁䅑督杁䝁䅅杢歂䍁䅁督求䡁䅉杤灂䝁䅍党穂䍁䅷䅉㍂䝁䅧兡橂䝁䅧䅉桂䡁䅉党杁䝁䅷兡橂䝁䅕杢穂䝁䅕䅚杁䡁䅑睢杁䝁䅍睢瑂䡁䅁兙畂䝁䅫党穂䍁䅁䅣祂䝁䄸杤灂䝁䅑兡畂䝁䅣䅉㉂䝁䅅杣灂䝁䄸兤穂䍁䅁䅣祂䝁䄸䅚ㅂ䝁䅍䅤穂䍁䅁兙畂䝁䅑䅉穂䝁䅕杣㉂䝁䅫睙求䡁䅍䅌杁䝁䅫杢橂䝁䅷兤歂䝁䅫杢湂䍁䅁兢桂䝁䅳党祂䡁䅍䅉療䝁䅙䅉㍂䝁䅫杣求䝁䅷党穂䡁䅍䅉橂䝁䄸兢瑂䡁䅕杢灂䝁䅍兙あ䝁䅫睢畂䡁䅍䅉歂䝁䅕杤灂䝁䅍党穂䍁䅷䅉橂䝁䄸杢穂䡁䅕兢求䡁䅉䅉求䝁䅷党橂䡁䅑杣療䝁䄴兡橂䡁䅍䅌杁䕁䅫睢啂䍁䅁䅚求䡁䅙兡橂䝁䅕督獁䍁䅁兙畂䝁䅑䅉橂䝁䅅杣穂䍁䅁兙畂䝁䅑䅉療䡁䅑䅡求䡁䅉䅉瑂䝁䄸䅤療䡁䅉䅉㉂䝁䅕䅡灂䝁䅍䅢求䡁䅍䅌杁䝁䅅督杁䡁䅣党獂䝁䅷䅉桂䡁䅍䅉睂䡁䅉睢㉂䝁䅫䅚求䡁䅉督杁䝁䄸杚杁䝁䅍䅢療䡁䅕䅚瑁䝁䅉兙穂䝁䅕䅚杁䡁䅍党祂䡁䅙兡橂䝁䅕督獁䍁䅁督ㅂ䝁䅍䅡杁䝁䅅督杁䡁䅙兡歂䝁䅕睢杁䡁䅍䅤祂䝁䅕兙瑂䝁䅫杢湂䍁䄴䅉䩂䡁䅑䅉歂䝁䅕督灂䝁䅣杢穂䍁䅁兙畂䝁䅑䅉歂䝁䅕杤求䝁䅷睢睂䡁䅍䅉桂䍁䅁杣桂䝁䄴睚求䍁䅁睢浂䍁䅁兡畂䝁䄴睢㉂䝁䅅䅤灂䝁䄸杢穂䍁䅁杚療䡁䅉䅉ㅂ䡁䅍党杁䝁䅫杢杁䝁䅑兡湂䝁䅫䅤桂䝁䅷䅉橂䝁䅕䅢獂䡁䅕䅢桂䡁䅉䅉桂䝁䄴䅚杁䡁䅣兡祂䝁䅕䅢求䡁䅍督杁䡁䅁杣療䝁䅑兤橂䡁䅑督杁䝁䅅杢歂䍁䅁杢求䡁䅑睤療䡁䅉睡穂䍁䄴䅉啂䝁䅧党杁䝁䅍睢瑂䡁䅁兙畂䡁䅫䅉桂䝁䅷督療䍁䅁䅚求䡁䅙党獂䝁䄸䅣穂䍁䅁睙求䝁䅷䅢ㅂ䝁䅷兙祂䍁䅁䅤求䝁䅍䅡畂䝁䄸䅢療䝁䅣兡求䡁䅍䅌杁䡁䅍兤橂䝁䅧䅉桂䡁䅍䅉あ䝁䅕睙潂䝁䄴睢獂䝁䄸睚灂䝁䅕督杁䡁䅉党獂䝁䅅䅤求䝁䅑䅉あ䝁䄸䅉䑂䕁䅑兔䉂䍁䅷䅉啂䕁䅑兔䉂䍁䅷䅉偂䕁䅙䅒乂䍁䄸睔䝂䕁䅑兔䉂䍁䅷䅉桂䝁䄴䅚杁䕁䄰兓乂䕁䄸䅉浂䝁䄸杣杁䡁䅕督求䍁䅁兡畂䍁䅁杍䡂䍁䅷䅉穁䕁䅣䅌杁䑁䅑睒獁䍁䅁兙畂䝁䅑䅉ㅁ䕁䅣䅉㍂䝁䅫杣求䝁䅷党穂䡁䅍䅉畂䝁䅕䅤㍂䝁䄸杣牂䡁䅍䅌杁䝁䅅督杁䡁䅣党獂䝁䅷䅉桂䡁䅍䅉瑂䝁䄸杙灂䝁䅷党杁䡁䅑党祂䝁䄰兡畂䝁䅅䅢杁䝁䅑党㉂䝁䅫睙求䡁䅍睏杁䝁䅅杢歂䍁䅁睍䡂䙁䅁䅕杁䡁䅑党橂䝁䅧杢療䝁䅷睢湂䡁䅫䅉睂䝁䄸杣あ䝁䅙睢獂䝁䅫睢杁䝁䅫杢杁䑁䅕睒獁䍁䅁兎䡂䍁䅷䅉桂䝁䅑杤桂䝁䄴睙求䝁䅑䅉桂䝁䄴䅚杁䑁䅙睒獁䍁䅁兙穂䍁䅁睤求䝁䅷䅢杁䝁䅅督杁䡁䅑党橂䝁䅧杢療䝁䅷睢湂䝁䅫党穂䍁䅁杚療䡁䅉䅉瑂䝁䄸杙灂䝁䅷党杁䡁䅁䅡療䝁䄴党穂䍁䅷䅉桂䡁䅕䅤療䝁䄰睢楂䝁䅫䅢求䡁䅍䅉桂䝁䄴䅚杁䝁䅅兤あ䝁䄸杢療䝁䄰睢ㅂ䡁䅍䅉㉂䝁䅕䅡灂䝁䅍䅢求䡁䅍䅌杁䡁䅣党桂䡁䅉兙楂䝁䅷党穂䍁䅷䅉穂䝁䄰兙祂䡁䅑䅉浂䝁䅅睙あ䝁䄸杣灂䝁䅕督杁䝁䅅杢歂䍁䅁督瑂䝁䅅杣あ䍁䅁䅡療䝁䄰党穂䍁䅷䅉祂䝁䄸杙療䡁䅑督獁䍁䅁䅚祂䝁䄸杢求䡁䅍䅌杁䝁䅅杢歂䍁䅁睢あ䝁䅧党祂䍁䅁睙療䝁䄴杢求䝁䅍䅤求䝁䅑䅉橂䝁䄸杢穂䡁䅕兢求䡁䅉䅉求䝁䅷党橂䡁䅑杣療䝁䄴兡橂䍁䅁䅣祂䝁䄸䅚ㅂ䝁䅍䅤穂䍁䄴䅉䩂䝁䄴䅉桂䝁䅑䅚灂䡁䅑兡療䝁䄴䅌杁䝁䅫䅤杁䡁䅁杣療䡁䅙兡歂䝁䅕督杁䡁䅙兡歂䝁䅕睢杁䝁䅍睢歂䝁䅫杢湂䍁䅁兙畂䝁䅑䅉あ䡁䅉兙畂䡁䅍兢灂䡁䅍督灂䝁䄸杢杁䡁䅑党橂䝁䅧杢療䝁䅷睢湂䝁䅫党穂䑁䅳䅉桂䝁䄴䅚杁䡁䅉党穂䝁䅕兙祂䝁䅍䅡求䡁䅍䅉桂䝁䄴䅚杁䝁䅑党㉂䝁䅕䅢療䡁䅁督杁䝁䅅杣あ䝁䅫杚灂䝁䅍兡桂䝁䅷䅉灂䝁䄴䅤求䝁䅷䅢灂䝁䅣党畂䝁䅍党杁䝁䅅杢歂䍁䅁兢桂䝁䅍䅡灂䝁䄴党杁䝁䅷党桂䡁䅉杢灂䝁䄴睚杁䡁䅍睢獂䡁䅕䅤灂䝁䄸杢穂䍁䄴䅉䝂䡁䅕杣あ䝁䅧党祂䍁䅷䅉あ䝁䅧党杁䝁䅍睢瑂䡁䅁兙畂䡁䅫升穂䍁䅁䅣桂䡁䅑党畂䡁䅑党歂䍁䅁䅤求䝁䅍䅡畂䝁䄸䅢療䝁䅣兡求䡁䅍䅉桂䡁䅉党杁䡁䅕督求䝁䅑䅉灂䝁䄴䅉㉂䝁䅅杣灂䝁䄸兤穂䍁䅁䅣祂䝁䄸䅚ㅂ䝁䅍䅤穂䍁䅁䅤潂䝁䅅䅤杁䝁䅫杢橂䝁䅷兤歂䝁䅕䅉穂䝁䄰兙祂䡁䅑䅣潂䝁䄸杢求䡁䅍䅌杁䡁䅑兙楂䝁䅷党あ䡁䅍䅌杁䝁䅍睢畂䡁䅍兤瑂䝁䅕杣杁䝁䅕䅢求䝁䅍䅤祂䝁䄸杢灂䝁䅍督獁䍁䅁兙畂䝁䅑䅉楂䝁䅅督求䍁䅁督あ䝁䅅䅤灂䝁䄸杢穂䑁䅳䅉あ䝁䅕䅢求䡁䅙兡穂䝁䅫睢畂䡁䅍䅌杁䝁䅷兙睂䡁䅑睢睂䡁䅍䅌杁䝁䅣兙瑂䝁䅫杢湂䍁䅁睙療䝁䄴督療䝁䅷党穂䍁䅷䅉穂䝁䅕䅤瑁䡁䅑睢睂䍁䅁杙療䡁䅧党穂䍁䅷䅉穂䡁䅑杣求䝁䅅兢灂䝁䄴睚杁䝁䅑党㉂䝁䅫睙求䡁䅍䅌杁䝁䅅杢歂䍁䅁睙療䝁䄴杢求䝁䅍䅤求䝁䅑䅉桂䡁䅕䅤療䝁䄰睢楂䝁䅫䅢求䡁䅍杌杁䕁䅫杢あ䝁䅕杣䕂䝁䅫睚灂䡁䅑兙獂䍁䅷䅉䩂䝁䄴睙畁䍁䅁睤桂䡁䅍䅉灂䝁䄴睙療䡁䅉䅣療䡁䅉兙あ䝁䅕䅚杁䝁䅫杢杁䑁䅅兏㍁䑁䅉䅉桂䝁䄴䅚杁䝁䅫督杁䝁䅧党桂䝁䅑兣ㅂ䝁䅅杣あ䝁䅕杣求䝁䅑䅉灂䝁䄴䅉塂䝁䅫䅢瑂䝁䅫杢湂䡁䅑睢畂䍁䅷䅉䕂䝁䅕䅢桂䡁䅣兙祂䝁䅕杌䅁䑁塯䅁⭄兂䅁兓畂䡁䅑党祂䝁䅅睙あ䝁䅫杤求䍁䅁村祂䝁䄸睡求䡁䅉督杁䕁䅣杣療䡁䅕䅣獁䍁䅁兓畂䝁䅍杌杁䝁䄸䅣求䡁䅉兙あ䝁䅕督杁䝁䅅督杁䝁䅅杢杁䝁䅅兤あ䝁䄸兢桂䡁䅑党歂䍁䅁党獂䝁䅕睙あ䡁䅉睢畂䝁䅫睙杁䝁䅉杣療䝁䅳党祂䍁䅁睤療䡁䅉䅢歂䡁䅣兡歂䝁䅕杌杁䙁䅑䅡求䍁䅁睙療䝁䄰䅣桂䝁䄴入杁䝁䅕杢湂䝁䅅睚求䡁䅍䅉灂䝁䄴䅉あ䝁䅧党杁䝁䅕䅥求䝁䅍兤あ䝁䅫睢畂䍁䅷䅉橂䝁䅷党桂䡁䅉兙畂䝁䅍党獁䍁䅁兙畂䝁䅑䅉穂䝁䅕䅤あ䝁䅷党瑂䝁䅕杢あ䍁䅁睢浂䍁䅁䅤祂䝁䅅䅚求䡁䅍䅉灂䝁䄴䅉穂䡁䅑睢橂䝁䅳督獁䍁䅁睢睂䡁䅑兡療䝁䄴督獁䍁䅁杚ㅂ䡁䅑兤祂䝁䅕督獁䍁䅁杚療䡁䅉党灂䝁䅣杢杁䝁䅕䅥橂䝁䅧兙畂䝁䅣党杁䝁䅫杢穂䡁䅑杣ㅂ䝁䄰党畂䡁䅑督獁䍁䅁杙療䝁䄴䅚穂䍁䅷䅉瑂䡁䅕䅤ㅂ䝁䅅䅢杁䝁䅙兤畂䝁䅑督獁䍁䅁党㑂䝁䅍䅡桂䝁䄴睚求䍁䅁䅤祂䝁䅅䅚求䝁䅑䅉浂䡁䅕杢歂䡁䅍䅉潁䕁䅕䅖䝂䡁䅍克獁䍁䅁䅣祂䝁䅕睙灂䝁䄸兤穂䍁䅁兢求䡁䅑兙獂䡁䅍䅌杁䝁䅅杢歂䍁䅁睙祂䡁䅫䅣あ䝁䄸睙ㅂ䡁䅉杣求䝁䄴睙灂䝁䅕督畁䍁䅁兓あ䍁䅁兙獂䡁䅍睢杁䝁䅍兤穂䡁䅑睢歂䝁䅫党穂䍁䅁兙畂䝁䅑䅉穂䝁䅕杣㉂䝁䅫睙求䡁䅍䅉桂䝁䅍睙療䡁䅕杢あ䡁䅍䅉浂䝁䄸杣杁䝁䅧党歂䝁䅣党杁䝁䅅杢歂䍁䅁兢ㅂ䡁䅑兤桂䝁䅷䅉浂䡁䅕杢歂䡁䅍䅌杁䕁䅕䅖䝂䡁䅍䅌杁䡁䅉党湂䝁䅫督あ䝁䅕杣求䝁䅑䅉灂䝁䄴杤求䡁䅍䅤瑂䝁䅕杢あ䍁䅁兙歂䡁䅙兡穂䝁䄸杣穂䍁䅷䅉睂䡁䅉睢睂䡁䅉兡求䡁䅑兙祂䡁䅫䅉あ䡁䅉兙歂䝁䅫杢湂䍁䅁睚祂䝁䄸兤睂䡁䅍䅌杁䝁䅫杢あ䡁䅉睢歂䡁䅕睙灂䝁䄴睚杁䝁䅉杣療䝁䅳党祂䡁䅍䅌杁䝁䅅杢歂䍁䅁兡畂䝁䅑兡㉂䝁䅫䅚ㅂ䝁䅅䅢杁䝁䅫杢㉂䝁䅕督あ䝁䄸杣穂䍁䄴䅉䩂䝁䄴䅉桂䝁䅑䅚灂䡁䅑兡療䝁䄴䅌杁䡁䅑䅡求䍁䅁睙療䝁䄰䅣桂䝁䄴入杁䝁䄸杚浂䝁䅕杣穂䍁䅁睙ㅂ䡁䅍䅤療䝁䅑入獁䍁䅁䅣祂䝁䅫兢求䍁䅁杙祂䝁䄸睡求䡁䅉兙湂䝁䅕䅌杁䡁䅍党橂䡁䅕杣灂䡁䅑兡求䡁䅍䅌杁䝁䅅杢歂䍁䅁兢桂䡁䅉睚灂䝁䄴䅉獂䝁䅕杢歂䝁䅫杢湂䍁䅁督求䡁䅉杤灂䝁䅍党穂䍁䄴䅉䩂䡁䅑䅉穂䝁䅕杣㉂䝁䅕督杁䝁䅫杢穂䡁䅑兡あ䡁䅕䅤灂䝁䄸杢桂䝁䅷䅉桂䝁䄴䅚杁䝁䅫杢歂䝁䅫杤灂䝁䅑兤桂䝁䅷䅉橂䡁䅕督あ䝁䄸兢求䡁䅉督杁䡁䅑䅡祂䝁䄸兤湂䝁䅧䅉求䝁䅷党橂䡁䅑杣療䝁䄴兡橂䍁䅁党㑂䝁䅍䅡桂䝁䄴睚求䡁䅍䅉桂䝁䄴䅚杁䝁䄰兙祂䝁䅳党あ䍁䅁睙求䝁䄴䅤求䡁䅉督畁䍁䅁䅖潂䝁䅕䅉橂䝁䄸兢睂䝁䅅杢㕂䍁䅁睤桂䡁䅍䅉浂䝁䄸兤畂䝁䅑党歂䍁䅁兡畂䍁䅁免㕁䑁䅣睎杁䝁䅅杢歂䍁䅁兡穂䍁䅁䅡求䝁䅅䅚硂䡁䅕兙祂䡁䅑党祂䝁䅕䅚杁䝁䅫杢杁䕁䅣杣求䝁䅕杢㍂䝁䅫睙潂䍁䅷䅉䑂䝁䄸杢畂䝁䅕睙あ䝁䅫睙ㅂ䡁䅑杌䅁䑁填䅁⭁䅁䅁兓畂䡁䅑党祂䝁䅅睙あ䝁䅫杤求䍁䅁䅓療䝁䄰党杁䕁䅕杢あ䝁䅕杣あ䝁䅅兡畂䝁䄰党畂䡁䅑䅁摄元䅁材䅁䕁䅫杢あ䝁䅕杣桂䝁䅍䅤灂䡁䅙党杁䕁䄰党歂䝁䅫兙杁䝁䅅杢歂䍁䅁睕求䡁䅉杤灂䝁䅍党穂䅁䅁兹䅧䡁䩁䅁䩂䝁䄴䅤求䡁䅉睙療䝁䄴䅤灂䝁䄴党畂䡁䅑兙獂䍁䅁兒㑂䝁䅍䅡桂䝁䄴睚求䍁䅷䅉䩂䝁䄴睙畁䍁䅷䅉あ䝁䄸睚求䡁䅑䅡求䡁䅉䅉㍂䝁䅫䅤潂䍁䅁兡あ䡁䅍䅉穂䡁䅕杙穂䝁䅫䅚灂䝁䅅杣灂䝁䅕督獁䍁䅁䅣祂䝁䄸杤灂䝁䅑党穂䍁䅁䅤求䝁䅍䅡畂䝁䄸䅢療䝁䅣入杁䝁䅅杢歂䍁䅁䅚桂䡁䅑兙杁䡁䅑睢杁䝁䅙兡畂䝁䅅杢橂䝁䅫兙獂䍁䅁兡畂䡁䅍䅤灂䡁䅑兤あ䝁䅫睢畂䡁䅍䅌杁䝁䅍睢祂䡁䅁睢祂䝁䅅䅤灂䝁䄸杢穂䍁䅷䅉桂䝁䄴䅚杁䝁䅣睢㉂䝁䅕杣畂䝁䄰党畂䡁䅑䅉求䝁䄴䅤灂䡁䅑兡求䡁䅍䅉灂䝁䄴䅉あ䝁䅧党杁䙁䅕杢灂䡁䅑党歂䍁䅁睕あ䝁䅅䅤求䡁䅍䅌杁䡁䅑䅡求䍁䅁兖畂䝁䅫䅤求䝁䅑䅉䱂䝁䅫杢湂䝁䅑睢瑂䍁䅷䅉あ䝁䅧党杁䕁䅕兤祂䝁䄸䅣求䝁䅅杢杁䙁䅕杢灂䝁䄸杢獁䍁䅁兓畂䝁䅑兡桂䍁䅷䅉䩂䡁䅍杣桂䝁䅕䅢獁䍁䅁睑桂䝁䄴兙歂䝁䅅䅌杁䝁䅅杢歂䍁䅁睕灂䝁䄴睚桂䡁䅁睢祂䝁䅕杌杁䕁䅫䅤杁䝁䄸䅣求䡁䅉兙あ䝁䅕督杁䡁䅑䅡祂䝁䄸兤湂䝁䅧䅉あ䝁䅧杣求䝁䅕䅉穂䝁䅕睚瑂䝁䅕杢あ䡁䅍杏杁䕁䅕䅥橂䝁䅧兙畂䝁䅣党穂䍁䅷䅉䝂䝁䅫䅥求䝁䅑䅉䩂䝁䄴睙療䝁䄰党杁䝁䅅杢歂䍁䅁䅒桂䡁䅑兙杁䙁䅍党祂䡁䅙兡橂䝁䅕督獁䍁䅁兙畂䝁䅑䅉乂䝁䄸杣あ䝁䅣兙湂䝁䅕䅉啂䝁䅕睙潂䝁䄴睢獂䝁䄸睚㕂䍁䄴䅉啂䝁䅧党杁䕁䅕䅥橂䝁䅧兙畂䝁䅣党穂䍁䅁督求䝁䅣兢求䝁䄴䅤杁䝁䄸䅣求䡁䅉兙あ䝁䅕督杁䡁䅉党湂䡁䅕䅢桂䡁䅑党歂䍁䅁兢桂䡁䅉睡求䡁䅑䅣獂䝁䅅睙求䍁䅁䅤求䝁䅍䅡畂䝁䄸䅢療䝁䅣入杁䝁䅙睢祂䍁䅁䅤潂䝁䅕䅉獂䝁䅫督あ䝁䅫杢湂䍁䅷䅉あ䡁䅉兙歂䝁䅫杢湂䍁䅷䅉桂䝁䄴䅚杁䝁䅍䅢求䝁䅅杣灂䝁䄴睚杁䝁䄸杚杁䝁䅅杢杁䝁䅅杣祂䝁䅅入杁䝁䄸杚杁䝁䅑党祂䝁䅫杤桂䡁䅑兡㉂䝁䅕督杁䝁䅍睢畂䡁䅑杣桂䝁䅍䅤穂䍁䅁兙畂䝁䅑䅉浂䝁䅫杢桂䝁䄴睙灂䝁䅅䅢杁䡁䅍党橂䡁䅕杣灂䡁䅑兡求䡁䅍䅌杁䝁䅅督杁䡁䅣党獂䝁䅷䅉桂䡁䅍䅉歂䝁䅅䅤桂䍁䅁兙畂䝁䅑䅉橂䝁䄸杢畂䝁䅕睙あ䝁䅫杤灂䡁䅑入杁䡁䅍党祂䡁䅙兡橂䝁䅕督杁䡁䅉党獂䝁䅅䅤求䝁䅑䅉あ䝁䄸䅉灂䡁䅑督杁䝁䅕䅥橂䝁䅧兙畂䝁䅣党穂䍁䅁兙畂䝁䅑䅉橂䝁䅷党桂䡁䅉兡畂䝁䅣䅉潂䝁䄸兤穂䝁䅕督畁䍁䅁䅖潂䝁䅕䅉䝂䝁䅫䅥求䝁䅑䅉䩂䝁䄴睙療䝁䄰党杁䝁䅅杢歂䍁䅁䅒桂䡁䅑兙杁䙁䅍党祂䡁䅙兡橂䝁䅕督杁䡁䅍党湂䝁䄰党畂䡁䅑䅉睂䡁䅉睢㉂䝁䅫䅚求䡁䅍䅉浂䝁䅫䅥求䝁䅑䅉灂䝁䄴睙療䝁䄰党杁䡁䅁杣灂䝁䅍兡畂䝁䅣䅌杁䡁䅉党浂䝁䅕杣求䝁䄴睙求䍁䅁䅚桂䡁䅑兙獁䍁䅁兡畂䝁䅑兡橂䝁䅕督獁䍁䅁兙畂䝁䅅䅢㕂䡁䅑兡橂䡁䅍䅌杁䝁䅅杢歂䍁䅁党㑂䝁䅕睙ㅂ䡁䅑兡療䝁䄴䅉穂䝁䅕杣㉂䝁䅫睙求䡁䅍䅌杁䝁䅅督杁䡁䅣党獂䝁䅷䅉桂䡁䅍䅉湂䝁䅷睢楂䝁䅅䅢杁䕁䅍䅒呂䍁䅁睙獂䝁䅕兙祂䝁䅫杢湂䍁䅁兙畂䝁䅑䅉瑂䡁䅕䅢あ䝁䅫兌桂䡁䅍督求䡁䅑䅉橂䝁䅷兙穂䡁䅍䅉歂䝁䅅䅤桂䍁䅁䅚求䝁䅷兡㉂䝁䅕杣㕂䍁䅁䅤求䝁䅍䅡畂䝁䄸䅢療䝁䅣入畁䍁䅁䅖潂䝁䅕䅉乂䝁䄸杣あ䝁䅣兙湂䝁䅕䅉啂䝁䅕睙潂䝁䄴睢獂䝁䄸睚㕂䍁䅁督求䝁䅣兢求䝁䄴䅤杁䝁䄸杚浂䝁䅕杣穂䍁䅁兙杁䡁䅑党橂䝁䅧杢療䝁䅷睢湂䡁䅫䅉睂䝁䅷兙あ䝁䅙睢祂䝁䄰䅉あ䝁䅧兙あ䍁䅁䅣祂䝁䄸杤灂䝁䅑党穂䍁䅁睙ㅂ䡁䅍䅤療䝁䄰党祂䡁䅍䅉橂䝁䄸兢睂䡁䅉党潂䝁䅕杢穂䝁䅫杤求䍁䅁兙畂䝁䅑䅉歂䝁䅫睚灂䡁䅑兙獂䍁䅁睤療䡁䅉睡浂䝁䅷睢㍂䍁䅁䅤療䝁䄸䅢穂䍁䅁䅤療䍁䅁兙歂䝁䅑杣求䡁䅍督杁䝁䅫杢求䝁䅙杚灂䝁䅍兡求䝁䄴睙灂䝁䅕督杁䝁䅅杢歂䍁䅁兢灂䡁䅑兡湂䝁䅅䅤求䍁䅁杣灂䡁䅍睡穂䍁䅁䅤潂䝁䅅䅤杁䝁䅕䅥灂䡁䅍䅤杁䝁䅫杢杁䡁䅑䅡求䍁䅁兖畁䙁䅍杌杁䡁䅉党穂䝁䅫䅚求䝁䄴䅤灂䝁䅅䅢杁䝁䄰睢祂䡁䅑睚桂䝁䅣党杁䝁䄰兙祂䝁䅳党あ䍁䅁䅢灂䝁䅙党杁䝁䅍入橂䝁䅷党杁䝁䅙杣療䝁䄰䅉桂䡁䅁䅣獂䝁䅫睙桂䡁䅑兡療䝁䄴䅉あ䝁䅧杣療䡁䅕睚潂䍁䅁睙獂䝁䄸督灂䝁䄴睚獁䍁䅁督求䡁䅉杤灂䝁䅍兡畂䝁䅣䅌杁䝁䅅杢歂䍁䅁䅤潂䝁䅕䅉穂䝁䅕睙療䝁䄴䅚桂䡁䅉入杁䝁䄰兙祂䝁䅳党あ䍁䄴䅉啂䝁䅧党杁䝁䅍睢瑂䡁䅁兙畂䡁䅫䅉㍂䝁䅅督杁䝁䅙睢ㅂ䝁䄴䅚求䝁䅑䅉灂䝁䄴䅉祁䑁䅁䅍睁䍁䅁兙畂䝁䅑䅉灂䡁䅍䅉潂䝁䅕兙歂䡁䅅兤桂䡁䅉䅤求䡁䅉党歂䍁䅁兡畂䍁䅁兑あ䝁䅷兙畂䡁䅑兙獁䍁䅁睒求䝁䄸杣湂䝁䅫兙畁䅁䅁硋䅙䩁䭯䅁䩂䝁䄴䅤求䡁䅉杚桂䝁䅍党獁䍁䅁兓畂䝁䅍杌杁䝁䅑党穂䝁䅫睚畂䡁䅍䅌杁䡁䅁杣療䝁䅑兤橂䝁䅕督獁䍁䅁兙畂䝁䅑䅉穂䝁䅕䅢獂䡁䅍䅉瑂䝁䄸䅚ㅂ䝁䅷兙祂䍁䅁睙桂䡁䅉䅣求䡁䅑䅉睂䡁䅉睢歂䡁䅕睙あ䡁䅍䅉睂䡁䅉兡瑂䝁䅅杣灂䝁䅷入杁䡁䅣睢祂䝁䅷䅚㍂䝁䅫䅚求䍁䄴䅉啂䝁䅧党杁䝁䅍睢瑂䡁䅁兙畂䡁䅫䅉療䡁䅁党祂䝁䅅䅤求䡁䅍䅉灂䝁䄴䅉あ䡁䅣睢杁䡁䅍党湂䝁䄰党畂䡁䅑督獁䍁䅁兑瑂䝁䅕杣灂䝁䅍兙穂䍁䅁䅋䉂䕁䄰睕灁䍁䅷䅉桂䝁䄴䅚杁䕁䅕兤祂䝁䄸䅣求䍁䅷䅉䉂䝁䅙杣灂䝁䅍兙獁䍁䅁兑穂䝁䅫兙杁䝁䅅杢歂䍁䅁兑ㅂ䡁䅍䅤祂䝁䅅䅢灂䝁䅅䅉潁䕁䅕兑䉂䕁䅅克畁䍁䅁䅖潂䝁䅕䅉橂䝁䄸兢睂䝁䅅杢㕂䍁䅁睢浂䝁䅙党祂䡁䅍䅉瑂䝁䄸䅚ㅂ䝁䅷兙祂䍁䅁睙桂䡁䅉䅣求䡁䅑督杁䡁䅕杢歂䝁䅕杣杁䡁䅑䅡求䍁䅁兓畂䡁䅑党祂䝁䅙兙橂䝁䅕䅉桂䝁䄴䅚杁䕁䅙䅔偂䙁䅉䅉楂䡁䅉兙畂䝁䅑䅉畂䝁䅅兢求䡁䅍睏杁䝁䅷兤㑂䡁䅕杣㕂䍁䅁杤灂䝁䄴入獂䍁䅁䅤灂䝁䅷党穂䑁䅳䅉橂䝁䅅杣睂䝁䅕䅤杁䡁䅑兡獂䝁䅕督杁䡁䅕杢歂䝁䅕杣杁䡁䅑䅡求䍁䅁睑剂䡁䅕党穂䡁䅑睒䍂䍁䅁杢桂䝁䄰党杁䝁䅙睢祂䍁䅁兤穂䝁䅕䅉灂䝁䄴䅉橂䝁䄸兢瑂䝁䅕杣橂䝁䅫兙獂䍁䅁兡畂䡁䅑党祂䝁䅫睢祂䡁䅍䅌杁䝁䅫杢橂䝁䅷兤歂䝁䅕䅉療䝁䅙杚灂䝁䅍党穂䍁䅷䅉潂䝁䅕兙獂䡁䅑䅡橂䝁䅅杣求䍁䅁杚桂䝁䅍兡獂䝁䅫䅤灂䝁䅕督獁䍁䅁兙灂䡁䅉䅣療䡁䅉䅤穂䍁䅷䅉求䝁䅑兤橂䝁䅅䅤灂䝁䄸杢桂䝁䅷䅉桂䝁䄴䅚杁䝁䄸䅤潂䝁䅕杣杁䝁䅫杢穂䡁䅑兡あ䡁䅕䅤灂䝁䄸杢穂䍁䅷䅉潂䝁䄸督睂䝁䅫䅤桂䝁䅷兡あ䡁䅫䅉穂䡁䅁兙橂䝁䅕督獁䍁䅁兙畂䝁䅑䅉祂䝁䅕䅤桂䝁䅫䅢杁䝁䅙兙橂䝁䅫䅢灂䡁䅑兡求䡁䅍䅌杁䝁䅅督杁䡁䅣党獂䝁䅷䅉桂䡁䅍䅉祂䝁䅕督灂䝁䅑党畂䡁䅑兡桂䝁䅷䅉灂䝁䄴䅤求䡁䅉兡療䡁䅉督㝁䍁䅁兙畂䝁䅑䅉瑂䝁䄸䅚ㅂ䝁䅷兙祂䍁䅁杣求䡁䅍兡獂䝁䅫党畂䡁䅑䅉浂䝁䅷睢療䡁䅉兡畂䝁䅣䅉睂䡁䅉睢歂䡁䅕睙あ䡁䅍杌杁䕁䅫䅤杁䝁䅅䅢穂䝁䄸䅉睂䡁䅉睢㉂䝁䅫䅚求䡁䅍䅉橂䝁䅅杣睂䝁䅕䅤杁䡁䅉党睂䝁䅷兙橂䝁䅕兢求䝁䄴䅤獁䍁䅁兡畂䡁䅍䅤桂䝁䅷䅢桂䡁䅑兡療䝁䄴䅌杁䝁䅅杢歂䍁䅁兢桂䝁䅫杢あ䝁䅕杢桂䝁䄴睙求䍁䅁督求䡁䅉杤灂䝁䅍党穂䑁䅳䅉桂䝁䄴䅚杁䡁䅉兤楂䝁䅉党祂䍁䅁杚獂䝁䄸睢祂䝁䅫杢湂䍁䅁兤畂䝁䅑党祂䍁䅁䅤潂䝁䅕䅉畂䝁䄸杣桂䝁䄰党畂䡁䅑䅉桂䝁䄴䅚杁䝁䄴睢祂䝁䅅䅣獂䝁䅅杢杁䝁䅉杣桂䝁䄴䅚杁䝁䄴兙瑂䝁䅕督㝁䍁䅁兙穂䍁䅁睤求䝁䅷䅢杁䝁䅅督杁䡁䅁杣療䝁䅑兤橂䝁䅕督杁䝁䅅杢歂䍁䅁督求䝁䅷䅢穂䍁䅁兙畂䍁䅁兙歂䝁䅅䅣あ䝁䅕䅚杁䡁䅙党祂䡁䅍兡療䝁䄴䅉療䝁䅙䅉灂䡁䅑督杁䝁䅍兙祂䡁䅁党あ䍁䅁䅤灂䝁䅷党杁䝁䅙睢祂䍁䅁䅤潂䝁䅕䅉潂䝁䅕兙獂䡁䅑䅡橂䝁䅅杣求䍁䅁杚桂䝁䅍兡獂䝁䅫䅤灂䝁䅕督杁䝁䄰兙祂䝁䅳党あ䍁䄴䅉䩂䝁䄴䅉桂䝁䅑䅚灂䡁䅑兡療䝁䄴䅌杁䡁䅑䅡求䍁䅁睙療䝁䄰䅣桂䝁䄴入杁䡁䅍党獂䝁䅷督杁䝁䅅䅉睂䡁䅉睢睂䡁䅉兡求䡁䅑兙祂䡁䅫䅉桂䝁䄴䅤灂䝁䄰兡橂䡁䅉睢楂䝁䅫兙獂䍁䅁睙潂䝁䅕兢灂䝁䅍兙獂䍁䅁睙療䝁䄰䅣療䡁䅕杢歂䍁䅁兤畂䝁䅑党祂䍁䅁䅤潂䝁䅕䅉䩂䝁䄴䅤求䡁䅉督求䡁䅁䅤杁䝁䄴兙瑂䝁䅕睏杁䡁䅍党獂䝁䅷督杁䙁䅑兙橂䙁䅑兡獂䝁䅕督獁䍁䅁兙杁䝁䅍兙祂䡁䅁党あ䍁䅁䅤灂䝁䅷党杁䝁䅫杢穂䡁䅑兙獂䝁䅷兙あ䝁䅫睢畂䍁䅁督㕂䡁䅍䅤求䝁䄰䅌杁䝁䅅督杁䡁䅣党獂䝁䅷䅉桂䡁䅍䅉㉂䝁䅅杣灂䝁䄸兤穂䍁䅁兙歂䝁䅧党穂䝁䅫杤求䡁䅍䅉桂䝁䄴䅚杁䡁䅁杣療䝁䅑兤橂䡁䅑督㝁䍁䅁兙畂䝁䅑䅉睂䡁䅉睢㉂䝁䅫䅚求䡁䅍䅉あ䡁䅕杣畂䝁䅳党㕂䍁䅁䅣祂䝁䄸条求䝁䅍䅤杁䝁䄰兙畂䝁䅅睚求䝁䄰党畂䡁䅑䅉穂䝁䅕杣㉂䝁䅫睙求䡁䅍䅉浂䝁䄸杣杁䝁䅣䅢療䝁䅉兙獂䍁䅁兙橂䝁䅍睢ㅂ䝁䄴䅤穂䍁䅁兙畂䝁䅑䅉療䡁䅑䅡求䡁䅉䅉橂䡁䅕督あ䝁䄸兢求䡁䅉督杁䡁䅑䅡祂䝁䄸兤湂䝁䅧䅉灂䡁䅑督杁䕁䅫杢あ䝁䅕杣浂䝁䅅睙求䙁䅍兒卂䙁䅙兓䑂䕁䅕睕杁䝁䅉兤穂䝁䅫杢求䡁䅍督畁䍁䅁䅖潂䝁䅕䅉橂䝁䄸兢睂䝁䅅杢㕂䍁䅁督求䝁䅷䅢穂䍁䅁兡あ䡁䅍䅉睂䡁䅉睢歂䡁䅕睙あ䡁䅍䅉歂䝁䅫杣求䝁䅍䅤獂䡁䅫䅉あ䝁䄸䅉求䝁䄴䅚瑁䡁䅕督求䡁䅉督獁䍁䅁兙穂䍁䅁睤求䝁䅷䅢杁䝁䅅督杁䝁䅫杢歂䝁䅫杣求䝁䅍䅤獂䡁䅫䅉あ䝁䅧杣療䡁䅕睚潂䍁䅁兡畂䝁䅑党睂䝁䅕杢歂䝁䅕杢あ䍁䅁睙療䝁䄴䅤祂䝁䅅睙あ䝁䄸杣穂䍁䅷䅉灂䝁䄴督あ䝁䅅䅢獂䝁䅕杣穂䍁䅷䅉療䡁䅉䅉歂䝁䅫督あ䡁䅉兡楂䡁䅕䅤療䡁䅉督畁䍁䅁兓畂䡁䅑党祂䝁䅙兙橂䝁䅕䅌杁䕁䅫杢橂䍁䄴䅉㍂䝁䅅督杁䝁䅫杢橂䝁䄸杣睂䝁䄸杣桂䡁䅑党歂䍁䅁兡畂䍁䅁免㕁䑁䅣睍杁䝁䅅杢歂䍁䅁兡穂䍁䅁䅡求䝁䅅䅚硂䡁䅕兙祂䡁䅑党祂䝁䅕䅚杁䝁䅫杢杁䕁䅅䅤獂䝁䅅杢あ䝁䅅䅌杁䕁䅣党療䡁䅉睚灂䝁䅅杌䅁䭁地䅁䭂䅁䅁兓畂䡁䅑党祂䝁䄴兙獂䍁䅁䅒灂䡁䅍党桂䡁䅍党穂䑁䅳䅉偂䝁䄴睙療䝁䅷睢湂䡁䅫睏杁䙁䅍兤祂䝁䅣党祂䡁䅫䅁摁睇䅁䅤䅙䕁䅫杢あ䝁䅕杣畂䝁䅅䅤灂䝁䄸杢桂䝁䅷䅉䍂䝁䅅杢橂䡁䅍䅡桂䡁䅉党穂䍁䅁睑療䡁䅉䅣療䡁䅉兙あ䝁䅫睢畂䍁䅷䅉桂䍁䅁杚灂䝁䄴兙畂䝁䅍兡桂䝁䅷䅉潂䝁䄸䅢歂䝁䅫杢湂䍁䅁睙療䝁䄰䅣桂䝁䄴入獁䍁䅁䅣祂䝁䄸杤灂䝁䅑党穂䍁䅁睙療䝁䄰兢求䡁䅉睙灂䝁䅅䅢杁䝁䅅杢歂䍁䅁杣求䡁䅑兙灂䝁䅷䅉楂䝁䅅杢牂䝁䅫杢湂䍁䅁督求䡁䅉杤灂䝁䅍党穂䍁䅁兡畂䍁䅁䅖求䡁䅧兙穂䍁䅁兙畂䝁䅑䅉あ䝁䅧党杁䙁䅍䅤桂䡁䅑党杁䝁䄸杚杁䕁䄸睡獂䝁䅅䅡療䝁䄰兙畁䍁䅁兓あ䍁䅁兙橂䝁䅍党睂䡁䅑督杁䝁䅍䅡求䝁䅍睡灂䝁䄴睚杁䝁䅅杢歂䍁䅁督桂䡁䅙兡畂䝁䅣䅉歂䝁䅕䅣療䡁䅍兡あ䡁䅍睏杁䝁䅅杢歂䍁䅁睢浂䝁䅙党祂䡁䅍䅉橂䝁䄸兢瑂䝁䅕杣橂䝁䅫兙獂䍁䅷䅉祂䝁䅕兙獂䍁䅁党穂䡁䅑兙あ䝁䅕䅌杁䡁䅁党祂䡁䅍睢畂䝁䅅䅢獁䍁䅁䅡療䝁䄰党杁䝁䅫兢睂䡁䅉睢㉂䝁䅕兢求䝁䄴䅤獁䍁䅁兙ㅂ䡁䅑睢瑂䝁䄸杙灂䝁䅷党獁䍁䅁兙畂䝁䅑䅉療䡁䅑䅡求䡁䅉䅉灂䝁䄴督あ䝁䅅䅢獂䝁䄰党畂䡁䅑䅉桂䝁䄴䅚杁䡁䅑党祂䝁䄰䅉獂䝁䄸兙畂䡁䅍杌杁䙁䅑䅡求䍁䅁睙療䝁䄰䅣桂䝁䄴入杁䝁䅅䅢穂䝁䄸䅉睂䡁䅉睢㉂䝁䅫䅚求䡁䅍䅉灂䝁䄴䅤求䡁䅉杢桂䡁䅑兡療䝁䄴兙獂䍁䅁杙桂䝁䄴睡灂䝁䄴睚杁䡁䅍党祂䡁䅙兡橂䝁䅕督獁䍁䅁兡畂䝁䅍䅢ㅂ䝁䅑兡畂䝁䅣䅉獂䝁䅕䅤あ䝁䅕杣穂䍁䅁睢浂䍁䅁睙祂䝁䅕䅚灂䡁䅑䅌杁䝁䅍睢瑂䝁䄰党祂䝁䅍兡桂䝁䅷䅉桂䝁䄴䅚杁䝁䅫杢歂䡁䅕督あ䡁䅉兡桂䝁䅷䅉獂䝁䄸兙畂䡁䅍䅌杁䝁䅅杢歂䍁䅁杚療䡁䅉党灂䝁䅣杢杁䝁䅕䅥橂䝁䅧兙畂䝁䅣党杁䡁䅍党祂䡁䅙兡橂䝁䅕督畁䍁䅁兓畂䍁䅁兙歂䝁䅑兡あ䝁䅫睢畂䍁䅷䅉灂䡁䅑䅉療䝁䅙杚求䡁䅉督杁䝁䄸䅤潂䝁䅕杣杁䝁䅉兙畂䝁䅳兡畂䝁䅣䅉祂䝁䅕䅢桂䡁䅑党歂䍁䅁督求䡁䅉杤灂䝁䅍党穂䍁䅷䅉穂䡁䅕睙潂䍁䅁兙穂䍁䅁睙祂䝁䅕䅚灂䡁䅑䅉橂䝁䅅杣歂䡁䅍䅌杁䡁䅍兙浂䝁䅕䅤㕂䍁䅁䅚求䡁䅁睢穂䝁䅫䅤杁䝁䅉睢㑂䝁䅕督獁䍁䅁睙療䝁䅷䅢求䝁䅍䅤灂䝁䄸杢獁䍁䅁杢療䡁䅑兙祂䡁䅫䅉睂䡁䅕杙獂䝁䅫睙獁䍁䅁党穂䝁䅍杣療䡁䅣䅌杁䝁䅑杣灂䡁䅙党杁䡁䅕䅣杁䝁䅅杢歂䍁䅁睤桂䝁䅷睡杁䡁䅕䅣杁䝁䅙兙橂䝁䅫䅢灂䡁䅑兡求䡁䅍䅌杁䝁䅅杢歂䍁䅁睢あ䝁䅧党祂䍁䅁睙ㅂ䡁䅍䅤療䝁䄰兙祂䡁䅫䅉楂䝁䅅杢牂䝁䅫杢湂䍁䅁督求䡁䅉杤灂䝁䅍党穂䑁䅳䅉桂䝁䄴䅚杁䕁䅫杢あ䝁䅕杣畂䝁䅕䅤杁䝁䅉兙畂䝁䅳兡畂䝁䅣䅉穂䝁䅕杣㉂䝁䅫睙求䡁䅍䅌杁䝁䅅督杁䡁䅣党獂䝁䅷䅉桂䡁䅍䅉穂䝁䅕睙ㅂ䡁䅉兡あ䝁䅫党穂䍁䅁䅣祂䝁䄸䅚ㅂ䝁䅍䅤穂䍁䅁䅤潂䡁䅉睢ㅂ䝁䅣䅡杁䡁䅑䅡灂䡁䅉䅚杁䡁䅁兙祂䡁䅑入杁䡁䅁杣療䡁䅙兡歂䝁䅕杣穂䍁䄴䅉啂䝁䅧党杁䝁䅍睢瑂䡁䅁兙畂䡁䅫䅉㍂䝁䅅督杁䝁䅙睢ㅂ䝁䄴䅚求䝁䅑䅉灂䝁䄴䅉硁䑁䅫李㉁䍁䅁兙畂䝁䅑䅉灂䡁䅍䅉潂䝁䅕兙歂䡁䅅兤桂䡁䅉䅤求䡁䅉党歂䍁䅁兡畂䍁䅁䅔桂䡁䅉党歂䝁䄸䅌杁䙁䅑党㑂䝁䅅督畁䅁䅁桢䅍䕁䭧䅁䩂䝁䄴䅤求䡁䅉杢桂䡁䅑兡療䝁䄴兙獂䍁䅁村ㅂ䡁䅍兡畂䝁䅕督穂䍁䅁兔桂䝁䅍䅡灂䝁䄴党穂䍁䅁睑療䡁䅉䅣療䡁䅉兙あ䝁䅫睢畂䍁䅷䅉あ䝁䄸睚求䡁䅑䅡求䡁䅉䅉㍂䝁䅫䅤潂䍁䅁兡あ䡁䅍䅉穂䡁䅕杙穂䝁䅫䅚灂䝁䅅杣灂䝁䅕督獁䍁䅁䅣祂䝁䄸杤灂䝁䅑党穂䍁䅁兡畂䡁䅑党湂䡁䅉兙あ䝁䅕䅚杁䡁䅍睢獂䡁䅕䅤灂䝁䄸杢穂䍁䅁兙畂䝁䅑䅉穂䝁䅕杣㉂䝁䅫睙求䡁䅍䅉㍂䝁䄸杣獂䝁䅑睤灂䝁䅑党畁䍁䅁䅖潂䝁䅕䅉橂䝁䄸兢睂䝁䅅杢㕂䍁䅁睢睂䝁䅕杣桂䡁䅑党穂䍁䅁䅤潂䡁䅉睢ㅂ䝁䅣䅡杁䙁䅍睢浂䡁䅑睤桂䡁䅉党獁䍁䅁睑療䝁䄴督ㅂ䝁䅷䅤灂䝁䄴睚獁䍁䅁兓畂䝁䅙杣桂䡁䅍䅤祂䡁䅕睙あ䡁䅕杣求䍁䅷䅉桂䝁䄴䅚杁䕁䅙兡畂䝁䅅杢橂䝁䅫杢湂䍁䅁督求䝁䅣兢求䝁䄴䅤穂䍁䄴䅉啂䝁䅧党杁䙁䅍睢浂䡁䅑睤桂䡁䅉党杁䡁䅍党湂䝁䄰党畂䡁䅑䅉療䝁䅙杚求䡁䅉督杁䝁䅅䅉潂䡁䅫杙祂䝁䅫䅚杁䝁䅍䅢療䡁䅕䅚杁䝁䅅杢歂䍁䅁兑䩂䍁䅁䅣獂䝁䅅䅤浂䝁䄸杣瑂䡁䅍䅉あ䝁䅧兙あ䍁䅁兙獂䝁䅷睢㍂䡁䅍䅉橂䝁䅷兡求䝁䄴䅤穂䍁䅁䅤療䍁䅁杣求䝁䅅䅢灂䡁䅯党杁䡁䅑䅡求䝁䅫杣杁䝁䅑兡湂䝁䅫䅤桂䝁䅷䅉桂䝁䄴䅚杁䕁䅅兓杁䡁䅑杣桂䝁䄴督浂䝁䄸杣瑂䝁䅅䅤灂䝁䄸杢穂䍁䅁兙橂䡁䅉睢穂䡁䅍䅉あ䝁䅧党杁䝁䅅䅣睂䝁䅷兡橂䝁䅅䅤灂䝁䄸杢穂䍁䅷䅉歂䝁䅅䅤桂䍁䅷䅉桂䝁䄴䅚杁䝁䅕杢㉂䝁䅫杣療䝁䄴兢求䝁䄴䅤穂䍁䅁兡畂䍁䅁睤潂䝁䅫睙潂䍁䅁䅤潂䝁䅕入杁䝁䄸䅣求䡁䅉兙あ䝁䅕杌杁䙁䅑䅡求䍁䅁睑療䝁䄴督ㅂ䝁䅷䅤灂䝁䄴睚杁䡁䅍党湂䝁䄰党畂䡁䅑䅉浂䝁䄸睙ㅂ䡁䅍党穂䍁䅁睢畂䍁䅁督牂䝁䅫䅢獂䡁䅍䅉灂䝁䄴䅤求䝁䅣杣桂䡁䅑兡療䝁䄴䅉浂䝁䄸杣杁䡁䅍䅤祂䝁䅅䅤求䝁䅣入獁䍁䅁党㑂䡁䅁党祂䝁䅫党畂䝁䅍党獁䍁䅁䅤求䝁䅍䅡畂䝁䄸䅢療䝁䅣入獁䍁䅁兙畂䝁䅑䅉療䡁䅁党祂䝁䅅䅤灂䝁䄸杢穂䍁䅁杙㕂䍁䅁䅚療䝁䄰兙灂䝁䄴䅉桂䝁䄴䅚杁䝁䅫杢歂䡁䅕督あ䡁䅉入畁䍁䅁䅖潂䝁䅕䅉䩂䝁䄴杚祂䝁䅅督あ䡁䅉兤橂䡁䅑兤祂䝁䅕䅉穂䝁䅕睚瑂䝁䅕杢あ䍁䅁䅣祂䝁䄸杤灂䝁䅑党穂䍁䅁睢畂䍁䄰䅣祂䝁䅕兢灂䡁䅍党穂䍁䅁兙畂䝁䅑䅉橂䝁䅷睢ㅂ䝁䅑䅉楂䝁䅅督求䝁䅑䅉穂䝁䅕杣㉂䝁䅕杣獁䍁䅁兙畂䝁䅑䅉穂䡁䅑睢祂䝁䅅睚求䍁䅁督療䝁䅷兤あ䝁䅫睢畂䡁䅍䅌杁䝁䅅督杁䡁䅣党獂䝁䅷䅉桂䡁䅍䅉獂䝁䅫杚求䍁䄰睙㕂䝁䅍䅢求䍁䅁督求䡁䅉杤灂䝁䅍党穂䍁䅁杚療䡁䅉䅉潂䡁䅫杙祂䝁䅫䅚杁䝁䅍䅢療䡁䅕䅚杁䝁䅫杢浂䡁䅉兙穂䡁䅑杣ㅂ䝁䅍䅤ㅂ䡁䅉党杁䝁䅑党睂䝁䅷睢㕂䝁䄰党畂䡁䅑杌杁䙁䅑䅡求䍁䅁杒灂䝁䄴兙畂䝁䅍兡畂䝁䅣䅉穂䝁䅕睚瑂䝁䅕杢あ䍁䅁睢浂䝁䅙党祂䡁䅍䅉橂䝁䅷兡求䝁䄴䅤杁䝁䅅杢歂䍁䅁睙療䝁䄰兢求䡁䅉睙灂䝁䅅䅢杁䝁䅙兡畂䝁䅅杢橂䝁䅫杢湂䍁䅷䅉浂䝁䅅睙灂䝁䅷兡あ䝁䅅䅤求䡁䅍䅉䩂䕁䅉兔杁䝁䅍䅢灂䝁䅕杢あ䡁䅍升杁䝁䅅睙硂䡁䅕兡穂䝁䅫䅤灂䝁䄸杢杁䝁䄸杚杁䝁䅧兙祂䝁䅑睤桂䡁䅉党獁䍁䅁督療䝁䅙䅤㍂䝁䅅杣求䍁䅷䅉桂䝁䄴䅚杁䡁䅍党祂䡁䅙兡橂䝁䅕督畁䍁䅁䅖潂䝁䅕䅉橂䝁䄸兢睂䝁䅅杢㕂䍁䅁䅡桂䡁䅍䅉桂䍁䅁督あ䡁䅉兙あ䝁䅕睚灂䝁䅍䅉睂䝁䅅杣あ䝁䄴党祂䡁䅍䅡灂䡁䅁䅉あ䝁䄸䅉㉂䝁䅅杣灂䝁䄸兤穂䍁䅁睙療䝁䄰䅣桂䝁䄴兡求䡁䅍䅉灂䝁䄴睙獂䡁䅕䅚灂䝁䄴睚杁䝁䅧入睂䝁䅕杣穂䝁䅍兙獂䝁䅕杣穂䍁䅷䅉穂䝁䅕杣㉂䝁䅫睙求䍁䅁䅣祂䝁䄸杤灂䝁䅑党祂䡁䅍䅌杁䝁䅣䅢療䝁䅉兙獂䍁䅁督㕂䡁䅍䅤求䝁䄰䅉灂䝁䄴䅤求䝁䅣杣桂䡁䅑睢祂䡁䅍䅌杁䝁䅅杢歂䍁䅁督療䝁䅙䅤㍂䝁䅅杣求䍁䅁兙畂䝁䅑䅉潂䝁䅅杣歂䡁䅣兙祂䝁䅕䅉㉂䝁䅕杢歂䝁䄸杣穂䍁䅁䅤潂䝁䅅䅤杁䝁䅫杢橂䝁䅷兤歂䝁䅕督杁䕁䅅䅚療䝁䅉党獁䍁䅁兑瑂䝁䅅来療䝁䄴䅉塂䝁䅕杙杁䡁䅍党祂䡁䅙兡橂䝁䅕督獁䍁䅁兔灂䝁䅍杣療䡁䅍睢浂䡁䅑䅌杁䕁䄸杣桂䝁䅍䅢求䍁䅷䅉呂䝁䅅䅢求䡁䅍杚療䡁䅉睙求䍁䅷䅉呂䝁䅅兢穂䡁䅕杢湂䍁䅁兒獂䝁䅕睙あ䡁䅉睢畂䝁䅫睙穂䍁䅁兙畂䝁䅑䅉呂䕁䅅䅕獁䍁䅁兙畂䝁䅑䅉療䡁䅑䅡求䡁䅉督畁䍁䅁䅖潂䝁䅕䅉橂䝁䄸兢睂䝁䅅杢㕂䍁䅁睤桂䡁䅍䅉浂䝁䄸杣瑂䝁䅕杣獂䡁䅫䅉牂䝁䄴睢㍂䝁䄴䅉桂䡁䅍䅉䑂䝁䄸兢睂䡁䅕䅤灂䝁䄴睚瑁䙁䅑兙楂䡁䅕䅢桂䡁䅑兡畂䝁䅣兌卂䝁䅕睙療䡁䅉䅚灂䝁䄴睚杁䕁䅍睢畁䍁䅁兓畂䡁䅑党祂䝁䄴兙あ䝁䅫睢畂䝁䅅䅢杁䕁䅉兤穂䝁䅫杢求䡁䅍督杁䕁䄰兙橂䝁䅧兡畂䝁䅕督杁䕁䅍睢祂䡁䅁睢祂䝁䅅䅤灂䝁䄸杢杁䡁䅣兙穂䍁䅁兡畂䝁䅍睢祂䡁䅁睢祂䝁䅅䅤求䝁䅑䅉灂䝁䄴䅉硁䑁䅫免硁䍁䅁兙畂䝁䅑䅉灂䡁䅍䅉潂䝁䅕兙歂䡁䅅兤桂䡁䅉䅤求䡁䅉党歂䍁䅁兡畂䍁䅁兑祂䝁䄰睢畂䝁䅳䅌杁䕁䄴党㍂䍁䅁兗療䡁䅉睡畁䅁䅁䉐䅣䍁偉䅁䩂䝁䄴䅤求䡁䅉杢桂䡁䅑兡療䝁䄴兙獂䍁䅁杒獂䝁䅅杤療䡁䅉督杁䍁䅙䅉䝂䡁䅉兙湂䡁䅉兙畂䝁䅍党穂䍁䅁兓畂䝁䅍杌獁䍁䅁䅤療䝁䅣党あ䝁䅧党祂䍁䅁睤灂䡁䅑䅡杁䝁䅫䅤穂䍁䅁督ㅂ䝁䅉督灂䝁䅑兡桂䡁䅉兡求䡁䅍䅌杁䝁䄰兙畂䡁䅕杚桂䝁䅍䅤ㅂ䡁䅉党穂䍁䅁兙畂䝁䅑䅉穂䝁䅕䅢獂䡁䅍䅉橂䝁䄸督瑂䝁䅕䅤灂䝁䅍䅉桂䝁䅍䅤灂䡁䅙党杁䝁䅅杢歂䍁䅁杢桂䡁䅑兤祂䝁䅅䅢杁䝁䅧党桂䝁䅷䅤潂䍁䅁兡畂䝁䅣杣求䝁䅑兡求䝁䄴䅤穂䍁䅁杚療䡁䅉䅉ㅂ䡁䅍党杁䝁䅫杢杁䡁䅙兙祂䝁䅫睢ㅂ䡁䅍䅉橂䝁䄸杢穂䡁䅕兢求䡁䅉䅉睂䡁䅉睢歂䡁䅕睙あ䡁䅍䅉灂䝁䄴䅉あ䝁䅧党杁䙁䅕杢灂䡁䅑党歂䍁䅁睕あ䝁䅅䅤求䡁䅍䅌杁䕁䅕兤祂䝁䄸䅣求䍁䅷䅉桂䝁䄴䅚杁䝁䅫杢あ䝁䅕杣畂䝁䅅䅤灂䝁䄸杢桂䝁䅷䅢㕂䍁䄴䅉䩂䡁䅑䅉療䡁䅁党祂䝁䅅䅤求䡁䅍䅉あ䝁䅧杣療䡁䅕睚潂䍁䅁杚療䡁䅕杣杁䡁䅍党湂䝁䄰党畂䡁䅑督㙁䍁䅁杔療䡁䅕杣灂䡁䅍䅡獁䍁䅁䅓求䝁䅅䅢あ䝁䅧䅉流䍁䅁村灂䝁䄸督橂䝁䅫党畂䝁䅍党穂䍁䅷䅉呂䝁䅍党畂䡁䅑䅌杁䝁䅅杢歂䍁䅁䅕潂䝁䅅杣瑂䝁䅅䅉呂䝁䄸䅢ㅂ䡁䅑兡療䝁䄴督畁䍁䅁䅖潂䝁䅕䅉佂䝁䄸兤祂䝁䅫督潂䍁䅁督求䝁䅣兢求䝁䄴䅤杁䝁䄸杚浂䝁䅕杣穂䍁䅁杢桂䡁䅑兤祂䝁䅅䅢杁䝁䅅杢歂䍁䅁䅣獂䝁䅅杢あ䍁䄰杙桂䡁䅍党歂䍁䅁督睂䝁䅕睙灂䝁䅅䅢あ䡁䅫䅉浂䝁䄸睢歂䍁䅁兡畂䝁䅣杣求䝁䅑兡求䝁䄴䅤穂䍁䅷䅉穂䡁䅕睙潂䍁䅁兙穂䍁䅁杚獂䝁䅅杤療䡁䅉䅉橂䝁䄸兢睂䝁䄸兤畂䝁䅑督杁䡁䅕督求䝁䅑䅉灂䝁䄴䅉穂䝁䅅杤療䡁䅉入杁䡁䅁杣療䝁䅑兤橂䡁䅑督㝁䍁䅁杙求䡁䅙党祂䝁䅅睚求䡁䅍睏杁䡁䅍睤求䝁䅕䅤穂䑁䅳䅉桂䝁䄴䅚杁䝁䅑兙灂䡁䅉入杁䡁䅁杣療䝁䅑兤橂䡁䅑督畁䍁䅁兓あ䍁䅁兙獂䡁䅍睢杁䡁䅁杣療䡁䅙兡歂䝁䅕督杁䡁䅙兙獂䡁䅕党瑁䝁䅅䅚歂䝁䅕䅚杁䡁䅍䅣灂䝁䅍党穂䍁䅁兙畂䝁䅑䅉穂䝁䅕兙穂䝁䄸杢灂䝁䄴睚杁䝁䅫杢湂䡁䅉党歂䝁䅫党畂䡁䅑督㝁䍁䅁督桂䡁䅙睢祂䡁䅫䅉穂䝁䄸䅢ㅂ䡁䅑兡療䝁䄴督獁䍁䅁兡畂䝁䅍䅢ㅂ䝁䅑兡畂䝁䅣䅉穂䡁䅁兡橂䝁䅕督獁䍁䅁督桂䡁䅕睙求䡁䅍䅌杁䝁䄰兙祂䝁䅫杢桂䝁䅑党穂䍁䅷䅉桂䝁䄴䅚杁䝁䄰兡㑂䡁䅑兤祂䝁䅕督㝁䍁䅁兙畂䝁䅑䅉畂䝁䅅䅤ㅂ䡁䅉兙獂䍁䅁兙畂䡁䅑兡療䡁䅧兡歂䝁䅅杢あ䡁䅍䅉桂䝁䄴䅚杁䝁䅅杢あ䝁䅫兌瑂䝁䅫睙祂䝁䄸杙灂䝁䅅䅢穂䍁䄴䅉啂䝁䅧党杁䕁䅧党桂䝁䅷䅤潂䍁䅁杊杁䕁䅉兡療䡁䅍睙灂䝁䅕杢橂䝁䅕督杁䡁䅍党湂䝁䄰党畂䡁䅑䅉歂䝁䅕杤求䝁䅷睢睂䡁䅍䅉桂䝁䄴䅚杁䡁䅁杣療䝁䅑兤橂䝁䅕督杁䝁䅕杢㙂䡁䅫兢求䡁䅍䅌杁䝁䅙睢療䝁䅑䅉橂䡁䅕䅢あ䡁䅕杣求䡁䅍䅌杁䡁䅁杣療䝁䅉兡療䡁䅑兡橂䡁䅍䅌杁䝁䅅杢歂䍁䅁督睂䝁䅕睙灂䝁䅅䅢あ䡁䅫䅉灂䝁䄴睚祂䝁䅕䅚灂䝁䅕杢あ䡁䅍䅉浂䝁䄸杣杁䝁䅙睢療䝁䅑䅉桂䝁䄴䅚杁䝁䄴睢畂䍁䄰杚療䝁䄸䅚杁䝁䅅䅣睂䝁䅷兡橂䝁䅅䅤灂䝁䄸杢穂䍁䄴䅉䩂䡁䅑督杁䙁䅍睙求䝁䄴䅤杁䡁䅍党湂䝁䄰党畂䡁䅑䅉睂䡁䅉睢㉂䝁䅫䅚求䡁䅍䅉浂䡁䅉兙湂䡁䅉兙畂䝁䅍党杁䝁䅍睢瑂䡁䅁睢ㅂ䝁䄴䅚穂䍁䅷䅉㍂䝁䅧兡橂䝁䅧䅉灂䝁䄴睙獂䡁䅕䅚求䍁䅁杚灂䝁䄴党杁䝁䅙杣桂䝁䅣杣桂䝁䄴睙求䡁䅍䅉橂䝁䄸兢睂䡁䅉兡穂䝁䅫杢湂䍁䅁䅣求䡁䅉杚ㅂ䝁䄰党穂䍁䅁兙畂䝁䅑䅉橂䝁䄸䅢療䝁䅣杢求䡁䅍䅌杁䝁䅅督杁䡁䅣党獂䝁䅷䅉桂䡁䅍䅉橂䝁䄸杢穂䡁䅕兢求䡁䅉䅉浂䡁䅉兙湂䡁䅉兙畂䝁䅍党穂䑁䅳䅉浂䡁䅉兙湂䡁䅉兙畂䝁䅍党杁䝁䅫杢湂䡁䅉党歂䝁䅫党畂䡁䅑督杁䝁䅍睢瑂䡁䅁杣灂䡁䅍兡畂䝁䅣䅉穂䡁䅫杢あ䝁䅧党あ䝁䅫睙杁䝁䅅杢歂䍁䅁杢桂䡁䅑兤祂䝁䅅䅢杁䝁䅫杢湂䡁䅉党歂䝁䅫党畂䡁䅑督杁䡁䅑䅡桂䡁䅑䅉灂䝁䄴睙獂䡁䅕䅚求䍁䅁杢桂䡁䅑兤祂䝁䅅䅢杁䝁䅙䅢桂䡁䅙睢祂䍁䅁党㑂䡁䅑杣桂䝁䅍䅤穂䍁䅷䅉穂䡁䅁党橂䝁䅫兙獂䡁䅑入杁䝁䅉睢あ䝁䅅杢灂䝁䅍兙獂䍁䅁党㑂䡁䅑杣桂䝁䅍䅤穂䍁䅷䅉歂䝁䅫督あ䝁䅫䅢獂䝁䅅䅤求䡁䅍䅌杁䝁䅕督穂䝁䅕杢あ䝁䅫兙獂䍁䅁睢灂䝁䅷督獁䍁䅁睙灂䡁䅑杣ㅂ䡁䅍䅉睂䡁䅉睢歂䡁䅕睙あ䡁䅍䅌杁䝁䅅杣療䝁䄰兙杁䝁䅍䅡求䝁䄰兡橂䝁䅅䅢穂䍁䅷䅉畂䝁䅅䅤ㅂ䡁䅉兙獂䍁䅁睚ㅂ䝁䄰督獁䍁䅁兙畂䝁䅑䅉祂䝁䅕督灂䝁䄴督㝁䍁䅁兙畂䝁䅑䅉橂䝁䄸督瑂䝁䅕䅤灂䝁䅍䅉桂䝁䅍䅤灂䡁䅙党杁䝁䅫杢湂䡁䅉党歂䝁䅫党畂䡁䅑督杁䝁䅍睢畂䡁䅍兡穂䡁䅑兡畂䝁䅣䅉療䝁䅙䅉桂䝁䅍䅤灂䡁䅙党杁䝁䅅杢歂䍁䅁杚ㅂ䝁䄴睙あ䝁䅫睢畂䝁䅅䅢杁䝁䅫杢湂䡁䅉党歂䝁䅫党畂䡁䅑督獁䍁䅁兙畂䝁䅑䅉歂䝁䅕䅢灂䡁䅙党祂䡁䅫䅉穂䡁䅫督あ䝁䅕兢穂䍁䅁杚療䡁䅉䅉橂䝁䄸督瑂䝁䅕䅤灂䝁䅍䅉桂䝁䄴䅚杁䡁䅁党祂䡁䅍睢畂䝁䅅䅢杁䝁䅍兙祂䝁䅕䅉睂䡁䅉睢歂䡁䅕睙あ䍁䅁兡畂䝁䅑兤穂䡁䅑杣灂䝁䅕督畁䍁䅁兓あ䡁䅍䅉兂䝁䅧兙祂䝁䄰兙杁䙁䅍睢獂䡁䅕䅤灂䝁䄸杢穂䍁䅁督求䝁䅣兢求䝁䄴䅤杁䡁䅁杣療䝁䅑兤橂䝁䅕督杁䝁䅅杢歂䍁䅁督求䝁䅷䅢穂䍁䅁睙求䝁䅷䅢ㅂ䝁䅷睢穂䝁䅫睙穂䍁䅁兙畂䝁䅑䅉穂䝁䅕兙㍂䝁䅕党歂䍁䄰杙桂䡁䅍党歂䍁䅁䅣潂䝁䅅杣瑂䝁䅅䅉求䡁䅧睙灂䡁䅁兡求䝁䄴䅤穂䍁䄴䅉啂䝁䅧党杁䝁䅍睢瑂䡁䅁兙畂䡁䅫䅉穂䝁䅕䅢獂䡁䅍䅉灂䡁䅑督杁䡁䅁杣療䝁䅑兤橂䡁䅑督杁䡁䅁杣灂䝁䄰兙祂䝁䅫䅢㕂䍁䅁䅤療䍁䅁兢桂䝁䄴兤浂䝁䅅睙あ䡁䅕杣求䡁䅉督杁䝁䄸杚杁䡁䅁党祂䝁䅙兤瑂䝁䅕督杁䝁䅅杢歂䍁䅁睙療䡁䅍兢求䡁䅑兡橂䡁䅍䅌杁䝁䅧兙灂䡁䅉䅉桂䝁䄴䅚杁䝁䄸䅤潂䝁䅕杣杁䡁䅁党祂䡁䅍睢畂䝁䅅䅢杁䝁䅍兙祂䝁䅕䅉睂䡁䅉睢歂䡁䅕睙あ䡁䅍䅌杁䡁䅍睢桂䡁䅁督杁䝁䅅杢歂䍁䅁䅚求䡁䅑党祂䝁䅣党畂䡁䅑督獁䍁䅁睙獂䝁䅕兙畂䝁䅫杢湂䍁䅁䅣祂䝁䄸䅚ㅂ䝁䅍䅤穂䍁䅷䅉歂䝁䅅兡祂䡁䅫䅌杁䝁䄰党桂䡁䅑䅉桂䝁䄴䅚杁䝁䄸䅤潂䝁䅕杣杁䡁䅁杣療䝁䅍党穂䡁䅍党歂䍁䅁杚療䝁䄸䅚穂䍁䅷䅉楂䝁䅕杤求䡁䅉兙湂䝁䅕督獁䍁䅁督畂䝁䅅睙牂䡁䅍䅉桂䝁䄴䅚杁䡁䅍兙㉂䝁䄸杣㕂䍁䅁杚療䝁䄸䅚穂䍁䅷䅉穂䡁䅣党求䡁䅑䅉桂䝁䄴䅚杁䝁䅉兙牂䝁䅕䅚杁䝁䅣睢療䝁䅑督獁䍁䅁䅚灂䝁䅕䅤桂䡁䅉入杁䡁䅍兤睂䡁䅁䅢求䝁䄰党畂䡁䅑督獁䍁䅁兡畂䝁䅙兙畂䡁䅑䅉桂䝁䄴䅚杁䝁䅕䅢歂䝁䅕杣獂䡁䅫䅉畂䡁䅕䅤祂䝁䅫䅤灂䝁䄸杢獁䍁䅁杚ㅂ䝁䄴睙あ䝁䅫睢畂䝁䅅䅢杁䝁䅙睢療䝁䅑䅌杁䝁䅅杢歂䍁䅁䅣潂䝁䅅杣瑂䝁䅅睙求䡁䅕䅤灂䝁䅍兙獂䍁䅁党㑂䝁䅍兡睂䝁䅫党畂䡁䅑督杁䝁䅅杢歂䍁䅁睢祂䝁䅅䅢杁䝁䅍兙祂䝁䅕䅉睂䡁䅉睢歂䡁䅕睙あ䡁䅍杌杁䕁䅫杢あ䝁䅕杣畂䝁䅅䅤灂䝁䄸杢桂䝁䅷䅉䝂䝁䅷兙㉂䝁䄸杣穂䍁䅁杊杁䕁䅙杣桂䝁䅣杣桂䝁䄴睙求䡁䅍䅉䩂䝁䄴睙畁䍁䅁睤桂䡁䅍䅉灂䝁䄴睙療䡁䅉䅣療䡁䅉兙あ䝁䅕䅚杁䝁䅫杢杁䑁䅅兏睁䑁䅫䅉桂䝁䄴䅚杁䝁䅫督杁䝁䅧党桂䝁䅑兣ㅂ䝁䅅杣あ䝁䅕杣求䝁䅑䅉灂䝁䄴䅉佂䝁䅕睤杁䙁䅫睢祂䝁䅳䅌杁䕁䄴党㍂䍁䅁兗療䡁䅉睡畁䅁䅁桐䅣䍁䝙䅁䩂䝁䄴䅤求䡁䅉杢桂䡁䅑兡療䝁䄴兙獂䍁䅁䅕桂䡁䅁党祂䍁䅁睑療䝁䄰䅣桂䝁䄴入杁䡁䅁杣療䝁䅑兤橂䝁䅕督杁䝁䅅杢歂䍁䅁督求䝁䅷䅢穂䍁䅁杣求䝁䄴党㍂䝁䅅杙獂䝁䅕䅉浂䝁䅫杙求䡁䅉兌楂䝁䅅督求䝁䅑䅉睂䝁䅅睙牂䝁䅅睚灂䝁䄴睚杁䝁䅅杢歂䍁䅁䅣ㅂ䝁䅷䅣杁䡁䅁杣療䝁䅑兤橂䡁䅑督杁䝁䅫杢杁䕁䄴睢祂䡁䅑䅡杁䕁䅅兢求䡁䅉兡橂䝁䅅䅌杁䕁䅷兙あ䝁䅫杢杁䕁䅅兢求䡁䅉兡橂䝁䅅䅌杁䕁䅕兤祂䝁䄸䅣求䍁䅷䅉桂䝁䄴䅚杁䕁䄴睢祂䡁䅑䅡杁䕁䅅杚祂䝁䅫睙桂䍁䄴䅉䩂䡁䅑䅉療䡁䅁党祂䝁䅅䅤求䡁䅍䅉あ䝁䅧杣療䡁䅕睚潂䍁䅁䅤㍂䝁䄸䅉穂䝁䅕睚瑂䝁䅕杢あ䡁䅍䅌杁䕁䅫杢歂䡁䅕督あ䡁䅉兡桂䝁䅷䅉兂䝁䅅睙牂䝁䅅睚灂䝁䄴睚杁䝁䅅杢歂䍁䅁睒獂䝁䄸杙桂䝁䅷䅉䑂䝁䅕䅢獂䡁䅕䅢療䡁䅍党杁䕁䅙兡楂䝁䅕杣穂䍁䄴䅉啂䝁䅧党杁䝁䅍睢瑂䡁䅁兙畂䡁䅫䅉療䝁䅙杚求䡁䅉督杁䝁䅷兡畂䝁䅕杣楂䝁䄸兙祂䝁䅑䅌杁䝁䄰党歂䝁䅫兤瑂䍁䅷䅉㍂䝁䅧兡あ䝁䅕䅤療䡁䅁䅌杁䡁䅉党橂䡁䅫睙獂䝁䅕䅚杁䝁䅷兡畂䝁䅕杣楂䝁䄸兙祂䝁䅑䅌杁䡁䅉党橂䡁䅫睙獂䝁䅕䅚杁䝁䄰党歂䝁䅫兤瑂䍁䅁兙畂䝁䅑䅉穂䝁䅅䅤ㅂ䡁䅉兙あ䝁䅫杢湂䍁䅁睡祂䝁䅅杚あ䑁䅳䅉桂䝁䄴䅚杁䡁䅁兤獂䡁䅁䅉浂䝁䄸杣杁䝁䅅䅉祂䝁䅅杢湂䝁䅕䅉療䝁䅙䅉桂䡁䅁䅣獂䝁䅫睙桂䡁䅑兡療䝁䄴督獁䍁䅁督ㅂ䝁䅍䅡杁䝁䅅督杁䝁䅑兡桂䡁䅁党祂䡁䅍䅌杁䡁䅑睢㍂䝁䅕䅢杁䝁䅅杢歂䍁䅁䅤灂䡁䅍督ㅂ䝁䅕䅉睂䡁䅉睢歂䡁䅕睙あ䡁䅍䅌杁䝁䅙党瑂䝁䅫杢灂䝁䄴党杁䝁䅍兙祂䝁䅕䅌杁䝁䅫杢橂䝁䄸杢あ䝁䅫杢求䝁䄴睙求䍁䅷䅉桂䝁䄴䅚杁䝁䄸䅤潂䝁䅕杣杁䡁䅁党祂䡁䅍睢畂䝁䅅䅢杁䝁䅍兙祂䝁䅕䅉睂䡁䅉睢歂䡁䅕睙あ䡁䅍䅌杁䝁䅅督杁䡁䅣党獂䝁䅷䅉桂䡁䅍䅉穂䡁䅁党橂䝁䅫兙獂䡁䅑入杁䡁䅁兤獂䡁䅁督杁䝁䅙睢祂䍁䅁兤穂䝁䅕䅉灂䝁䄴䅉あ䝁䅕䅥あ䝁䅫䅢求䡁䅍䅌杁䝁䅍睢畂䡁䅍䅤祂䡁䅕睙あ䝁䅫睢畂䍁䅁兢桂䡁䅑党祂䝁䅫兙獂䡁䅍䅌杁䡁䅁兙灂䝁䄴䅤穂䍁䅷䅉橂䝁䄸兙あ䝁䅫杢湂䡁䅍䅌杁䝁䅅杢歂䍁䅁睢あ䝁䅧党祂䡁䅍杌杁䕁䅫䅤杁䡁䅍党獂䝁䅷督杁䝁䅫䅤穂䍁䅁䅣祂䝁䄸䅚ㅂ䝁䅍䅤穂䍁䅁䅚灂䡁䅉党橂䡁䅑䅢㕂䍁䅁䅤療䍁䅁党畂䝁䅑䅉ㅂ䡁䅍党祂䡁䅍䅉桂䝁䄴䅚杁䝁䅍睢畂䡁䅙党祂䡁䅑党祂䡁䅍䅌杁䝁䅅督杁䡁䅣党獂䝁䅷䅉桂䡁䅍䅉あ䝁䅧杣療䡁䅕睚潂䍁䅁兙湂䝁䅕杢あ䡁䅍䅌杁䡁䅉党穂䝁䅕䅢獂䝁䅕杣穂䍁䅷䅉桂䝁䄴䅚杁䝁䅑兡穂䡁䅑杣灂䝁䅉兤あ䝁䄸杣穂䍁䄴䅉啂䝁䅧党杁䝁䅍睢瑂䡁䅁兙畂䡁䅫䅉㍂䝁䅅督杁䝁䅙睢ㅂ䝁䄴䅚求䝁䅑䅉灂䝁䄴䅉硁䑁䅧兏㑁䍁䅁兙畂䝁䅑䅉灂䡁䅍䅉潂䝁䅕兙歂䡁䅅兤桂䡁䅉䅤求䡁䅉党歂䍁䅁兡畂䍁䅁兔求䝁䄰䅣潂䝁䅫督獁䍁䅁䅖求䝁䄴杢求䡁䅍督求䝁䅕杌䅁䕁塁䅁允兂䅁兓畂䡁䅑党祂䝁䄴兙あ䝁䅫睢畂䝁䅅䅢杁䙁䅍党桂䡁䅣兙㕂䡁䅍䅌杁䕁䅫杢橂䍁䄴䅉療䡁䅣杢穂䍁䅁兙畂䝁䅑䅉療䡁䅁党祂䝁䅅䅤求䡁䅍䅉桂䍁䅁杚獂䝁䅕党あ䍁䅁睢浂䍁䅁睢橂䝁䅕兙畂䝁䅣睢灂䝁䄴睚杁䡁䅙党穂䡁䅍党獂䡁䅍䅉浂䝁䄸杣杁䡁䅑䅡求䍁䅁䅤祂䝁䅅杢穂䡁䅁睢祂䡁䅑兙あ䝁䅫睢畂䍁䅁睢浂䍁䅁睙祂䡁䅕䅚求䍁䅁睢灂䝁䅷䅉桂䝁䄴䅚杁䡁䅁党あ䡁䅉睢獂䝁䅕兤瑂䍁䅁䅣祂䝁䄸䅚ㅂ䝁䅍䅤穂䍁䅁兡畂䍁䅁䅤潂䝁䅕䅉灂䝁䄴䅤求䡁䅉杢桂䡁䅑兡療䝁䄴兙獂䍁䅁杚獂䝁䅅睚杁䡁䅑杣桂䝁䅑党畁䍁䅁兓あ䍁䅁睢睂䝁䅕杣桂䡁䅑党穂䍁䅁兡畂䍁䅁䅤㍂䝁䄸䅉穂䝁䅕睚瑂䝁䅕杢あ䡁䅍杏杁䕁䅍杣ㅂ䝁䅑党杁䙁䅑兙畂䝁䅳党祂䡁䅍䅉桂䝁䄴䅚杁䙁䅁杣療䝁䅑兤橂䡁䅑䅉䑂䝁䅅杣祂䝁䅫党祂䡁䅍杌杁䕁䅅督杁䝁䄸杚杁䕁䅑党橂䝁䅕兢楂䝁䅕杣杁䑁䅍免獁䍁䅁杍睁䑁䅉睍獁䍁䅁䅤潂䝁䅕䅉橂䝁䄸兢睂䝁䅅杢㕂䍁䅁睢㍂䝁䄴党歂䍁䅁兙杁䝁䅙䅢求䝁䅕䅤杁䝁䄸杚杁䑁䅣睍杁䡁䅙党穂䡁䅍党獂䡁䅍杌杁䕁䅫䅤杁䡁䅍党祂䡁䅙党穂䍁䅁兡畂䝁䅑党睂䝁䅕杢歂䝁䅕杢あ䍁䅁兙畂䝁䅑䅉穂䡁䅑兙あ䝁䅕兌療䡁䅣杢求䝁䅑䅉療䝁䅫䅢杁䝁䅍睢瑂䡁䅁兙畂䝁䅫党穂䍁䅷䅉療䝁䅫䅢杁䡁䅑杣桂䝁䅑党祂䡁䅍䅌杁䡁䅉党浂䝁䅫杢求䡁䅉入杁䝁䄸䅣求䡁䅉兙あ䝁䄸杣穂䍁䅷䅉桂䝁䄴䅚杁䝁䅫杢あ䝁䅕杣畂䝁䅅䅤灂䝁䄸杢桂䝁䅷䅉湂䝁䄸杤求䡁䅉杢瑂䝁䅕杢あ䍁䅁党畂䡁䅑兡あ䝁䅫党穂䍁䄴䅉啂䝁䅧党杁䝁䅍睢瑂䡁䅁兙畂䡁䅫䅉㍂䝁䅅督杁䝁䅙睢祂䝁䄰党祂䝁䅷入杁䝁䅳杢療䡁䅣杢杁䝁䅅督杁䕁䄸睕䡂䍁䅁兓畂䡁䅑党祂䝁䄴兙あ䝁䅫睢畂䝁䅅䅢獁䍁䅁兓畂䝁䅍杌杁䝁䅅杢歂䍁䅁睙潂䝁䅅杢湂䝁䅕䅚杁䝁䅫䅤穂䍁䅁杢桂䝁䄰党杁䡁䅑睢杁䕁䅫杢あ䝁䅕杣畂䝁䅅䅤灂䝁䄸杢桂䝁䅷䅉呂䝁䅕兙㍂䝁䅅入穂䍁䅷䅉䩂䝁䄴睙畁䍁䅁兡畂䍁䅁睔橂䡁䅑睢楂䝁䅕杣杁䑁䅉䅍硁䑁䅙杌杁䕁䅫杢あ䝁䅕杣畂䝁䅅䅤灂䝁䄸杢桂䝁䅷䅉呂䝁䅕兙㍂䝁䅅入穂䍁䅷䅉䩂䝁䄴睙畁䍁䅁睤桂䡁䅍䅉灂䝁䄴睙療䡁䅉䅣療䡁䅉兙あ䝁䅕䅚杁䝁䅫杢杁䑁䅅兏㕁䑁䅫䅉桂䝁䄴䅚杁䝁䅫督杁䝁䅧党桂䝁䅑兣ㅂ䝁䅅杣あ䝁䅕杣求䝁䅑䅉灂䝁䄴䅉佂䝁䅕睤杁䙁䅫睢祂䝁䅳䅌杁䕁䄴党㍂䍁䅁兗療䡁䅉睡畁䅁䅁桱䅙䕁䅯䅁䩂䝁䄴䅤求䡁䅉杢求䡁䅑䅉呂䝁䅕杣㉂䝁䅫睙求䡁䅍䅉桂䝁䄴䅚杁䕁䅫杢浂䡁䅉兙穂䡁䅑杣ㅂ䝁䅍䅤ㅂ䡁䅉党䅁䅁䩑䅁元睄䅁兓畂䡁䅑兤灂䡁䅑䅉䩂䝁䄴睙畁䍁䅁䅣祂䝁䄸杤灂䝁䅑党穂䍁䅁杚灂䝁䄴兙畂䝁䅍兡桂䝁䅷䅉瑂䝁䅅杢桂䝁䅣党瑂䝁䅕杢あ䍁䅷䅉橂䝁䄸兢睂䝁䅷兡桂䝁䄴睙求䍁䅷䅉桂䝁䄴䅚杁䝁䄰兙祂䝁䅳党あ䝁䅫杢湂䍁䅁䅣祂䝁䄸䅚ㅂ䝁䅍䅤穂䍁䅁兙畂䝁䅑䅉穂䝁䅕杣㉂䝁䅫睙求䡁䅍䅉灂䝁䄴䅉あ䝁䅧党杁䙁䅕杢灂䡁䅑党歂䍁䅁睕あ䝁䅅䅤求䡁䅍杌杁䙁䅑䅡求䍁䅁睙療䝁䄰䅣桂䝁䄴入杁䝁䄸䅣求䡁䅉兙あ䝁䅕督杁䝁䅫杢杁䝁䅙睢ㅂ䡁䅉䅉穂䝁䅕睚瑂䝁䅕杢あ䡁䅍杏杁䙁䅍兢桂䝁䅷䅢杁䕁䅉兤穂䝁䅫杢求䡁䅍督杁䍁䅙䅉呂䝁䅕䅢浂䍁䄰兒瑂䡁䅁䅢療䡁䅫党歂䍁䅷䅉䑂䝁䄸杢穂䡁䅕兢求䡁䅉䅌杁䕁䅍杣求䝁䅑兡あ䍁䅁睓桂䡁䅉兢桂䍁䅷䅉桂䝁䄴䅚杁䙁䅁杣療䙁䅑兙㑂䍁䄴䅉啂䝁䅧党杁䙁䅍兢桂䝁䅷䅢杁䕁䅉兤穂䝁䅫杢求䡁䅍督杁䍁䅙䅉呂䝁䅕䅢浂䍁䄰兒瑂䡁䅁䅢療䡁䅫党歂䍁䅁督求䝁䅣兢求䝁䄴䅤杁䡁䅁杣療䡁䅙兡歂䝁䅕督杁䙁䅅兤灂䝁䅍睡䍂䝁䄸睢牂䡁䅍䅉穂䝁䅕杣㉂䝁䅫睙求䡁䅍䅌杁䡁䅑䅡桂䡁䅑䅉灂䝁䄴睙獂䡁䅕䅚求䡁䅍䅉浂䝁䅫杢桂䝁䄴睙灂䝁䅅䅢杁䝁䅅杢歂䍁䅁杙ㅂ䡁䅍兡畂䝁䅕督穂䍁䅁兢桂䝁䄴兙湂䝁䅕兢求䝁䄴䅤杁䝁䄸杢獂䝁䅫杢求䍁䅁督求䡁䅉杤灂䝁䅍党穂䍁䅷䅉歂䝁䅕督牂䡁䅑睢睂䍁䅁督療䝁䅙䅤㍂䝁䅅杣求䍁䅷䅉睂䝁䅅入祂䝁䄸䅢獂䍁䅁督療䝁䅷兤あ䝁䅫睢畂䡁䅍䅌杁䡁䅑兡瑂䝁䅕䅉あ䡁䅉兙橂䝁䅳兡畂䝁䅣䅌杁䝁䄰党祂䝁䅍䅡桂䝁䄴䅤杁䡁䅁兙㕂䝁䄰党畂䡁䅑䅉睂䡁䅉睢橂䝁䅕督穂䝁䅫杢湂䍁䅁兙畂䝁䅑䅉楂䝁䅫䅢獂䍁䅁䅣桂䡁䅫䅉穂䝁䄸䅢ㅂ䡁䅑兡療䝁䄴督獁䍁䅁睙潂䝁䅕睙牂䝁䅫杢湂䍁䅁兙橂䝁䅍睢ㅂ䝁䄴䅤穂䍁䅷䅉桂䝁䄴䅚杁䝁䅙兡畂䝁䅅杢橂䝁䅫杢湂䍁䅁督求䡁䅉杤灂䝁䅍党穂䍁䅁杚療䡁䅉䅉穂䝁䄰兙獂䝁䅷䅉桂䝁䄴䅚杁䝁䄰兡歂䍁䄰兢桂䡁䅉睡求䡁䅑䅉楂䡁䅕督灂䝁䄴党穂䡁䅍党穂䑁䅳䅉桂䝁䄴䅚杁䕁䄰兙灂䝁䅷睙潂䝁䅫兢睂䍁䅷䅉桂䍁䅁兢桂䡁䅉睡求䡁䅑兡畂䝁䅣䅉桂䡁䅕䅤療䝁䄰兙あ䝁䅫睢畂䍁䅁兙畂䝁䅑䅉橂䡁䅕督あ䝁䄸兢求䡁䅉䅉祂䝁䅕䅢桂䡁䅑兡療䝁䄴督潂䝁䅫䅣杁䝁䄰兙畂䝁䅅睚求䝁䄰党畂䡁䅑杌杁䙁䅑䅡灂䡁䅍䅉穂䝁䅕睚瑂䝁䅕杢あ䍁䅁兙獂䡁䅍睢杁䝁䄸杚浂䝁䅕杣穂䍁䅁兕ㅂ䝁䅫睙牂䕁䅉睢療䝁䅳督杁䝁䄸杢獂䝁䅫杢求䍁䅁督求䡁䅉杤灂䝁䅍党穂䍁䅁兙畂䝁䅑䅉歂䝁䅕督牂䡁䅑睢睂䍁䅁督療䝁䅙䅤㍂䝁䅅杣求䍁䅁督療䝁䅷兤あ䝁䅫睢畂䡁䅍䅉橂䝁䄸兢睂䡁䅉兡穂䝁䅫杢湂䍁䅁兕ㅂ䝁䅫睙牂䕁䅉睢療䝁䅳督杁䕁䄸杢獂䝁䅫杢求䍁䅷䅉剂䡁䅕兡橂䝁䅳村療䝁䄸睡穂䍁䅁䅔灂䡁䅙党獁䍁䅁兕ㅂ䝁䅫睙牂䕁䅉睢療䝁䅳督杁䕁䄸杢獂䝁䅫杢求䍁䅁兑歂䡁䅙兙畂䝁䅍党歂䍁䅷䅉剂䡁䅕兡橂䝁䅳村療䝁䄸睡穂䍁䅁睕求䝁䅷杚瑁䕁䅕兢睂䝁䅷睢㕂䝁䅕䅚獁䍁䅁兕ㅂ䝁䅫睙牂䕁䅉睢療䝁䅳督杁䙁䅍睢獂䝁䄸䅣祂䝁䅕杢求䡁䅕杣杁䝁䅙兡畂䝁䅅杢橂䝁䅫兙獂䍁䅁兙畂䝁䅑䅉楂䡁䅕督灂䝁䄴党穂䡁䅍䅉瑂䝁䅅杢桂䝁䅣党瑂䝁䅕杢あ䍁䅁睢浂䝁䅙党祂䝁䅫杢湂䡁䅍䅌杁䙁䅅兤灂䝁䅍睡䍂䝁䄸睢牂䡁䅍䅉偂䝁䄴䅢灂䝁䄴党杁䙁䅁兙㕂䡁䅉睢獂䝁䅷䅉剂䡁䅕兡橂䝁䅳村療䝁䄸睡穂䍁䅁睑潂䝁䅕睙牂䝁䅫杢湂䍁䅷䅉剂䡁䅕兡橂䝁䅳村療䝁䄸睡穂䍁䅁䅒求䡁䅍睡あ䝁䄸䅣杁䡁䅍睢浂䡁䅑睤桂䡁䅉党杁䡁䅍兤楂䡁䅍睙祂䝁䅫䅣あ䝁䅫睢畂䡁䅍䅌杁䙁䅅兤灂䝁䅍睡䍂䝁䄸睢牂䡁䅍䅉䍂䝁䅅督灂䝁䅍䅉兂䝁䅅入祂䝁䄸䅢獂䍁䅷䅉剂䡁䅕兡橂䝁䅳村療䝁䄸睡穂䍁䅁兑穂䡁䅍兡穂䡁䅑党歂䍁䅁䅕桂䡁䅫杣療䝁䅷䅢獁䍁䅁兙畂䝁䅑䅉剂䡁䅕兡橂䝁䅳村療䝁䄸睡穂䍁䅁兒畂䝁䅧兙畂䝁䅍党歂䍁䅁䅕桂䡁䅫杣療䝁䅷䅢畁䍁䅁䅖潂䝁䅕䅉䑂䝁䄸杢穂䡁䅕兢求䡁䅉䅉穂䝁䅕睚瑂䝁䅕杢あ䍁䅁䅣祂䝁䄸杤灂䝁䅑党穂䍁䅁䅚療䍁䄰兡あ䍁䄰入療䡁䅕杣穂䝁䅕䅢浂䍁䅁兙畂䝁䅑䅉桂䡁䅍督灂䡁䅍䅤求䝁䅑䅉啂䡁䅕杣楂䝁䄸䅖桂䡁䅧䅉灂䝁䄴睙療䝁䄰党杁䡁䅑兙㑂䍁䅁䅣祂䝁䅕䅣桂䡁䅉兙あ䝁䅫睢畂䍁䅁䅣祂䝁䄸䅚ㅂ䝁䅍䅤穂䍁䅁兙畂䝁䅑䅉穂䝁䅕杣㉂䝁䅫睙求䡁䅍杌杁䙁䅑䅡求䍁䅁睑祂䝁䅕䅚灂䡁䅑䅉䱂䝁䅅杣瑂䝁䅅䅉穂䝁䅕睚瑂䝁䅕杢あ䍁䅁睢浂䝁䅙党祂䡁䅍䅉橂䝁䄸杢穂䡁䅕兢求䡁䅉督杁䡁䅣兡あ䝁䅧䅉桂䍁䅁䅣求䡁䅉督療䝁䄴兙獂䍁䅁杚灂䝁䄴兙畂䝁䅍党杁䡁䅁䅢桂䡁䅑杚療䡁䅉兢杁䡁䅑䅡桂䡁䅑䅉睂䡁䅉睢㉂䝁䅫䅚求䡁䅍䅉睂䝁䅕杣穂䝁䄸杢桂䝁䅷兡㙂䝁䅕䅚杁䡁䅉党橂䝁䄸兢瑂䝁䅕杢歂䝁䅅䅤灂䝁䄸杢穂䍁䅁睢浂䍁䅁睙祂䝁䅕䅚灂䡁䅑䅉橂䝁䅅杣歂䍁䅷䅉潂䝁䄸兢求䍁䅷䅉桂䡁䅕䅤療䍁䅷䅉桂䝁䄴䅚杁䡁䅁党祂䡁䅍睢畂䝁䅅䅢杁䝁䅷睢桂䝁䄴䅌杁䝁䅅杢歂䍁䅁兡畂䡁䅍兤祂䝁䅅杢橂䝁䅕䅉睂䡁䅉睢歂䡁䅕睙あ䑁䅳䅉療䝁䄴䅢灂䝁䄴党杁䡁䅍兙㉂䝁䅫杢湂䡁䅍䅉桂䝁䄴䅚杁䝁䅍䅡求䝁䅍睡灂䝁䄴睚杁䝁䅅睙橂䝁䄸兤畂䡁䅑督㝁䍁䅁兙畂䝁䅑䅉桂䝁䅍睙求䡁䅍督杁䡁䅑睢杁䝁䅫䅤穂䍁䅁睙祂䝁䅕䅚灂䡁䅑䅉穂䝁䅍睢祂䝁䅕督杁䝁䅅杢歂䍁䅁杣求䡁䅁睢祂䡁䅑督獁䍁䅁睙祂䝁䅕䅚灂䡁䅑䅉桂䝁䄴䅚杁䝁䅫䅚求䝁䄴䅤灂䡁䅑入杁䝁䄰睢畂䝁䅫䅤療䡁䅉兡畂䝁䅣䅌杁䝁䅍杣求䝁䅑兡あ䍁䅁杣求䡁䅁睢祂䡁䅑䅉歂䝁䅫督睂䡁䅕䅤求䍁䅷䅉橂䡁䅉党歂䝁䅫䅤杁䝁䅉兤灂䝁䅷䅚灂䝁䄴睚杁䡁䅑睢療䝁䅷督獁䍁䅁兙畂䝁䅑䅉あ䝁䄸睢獂䡁䅍杌杁䙁䅑䅡求䍁䅁䅕祂䝁䄸䅖桂䡁䅧䅉穂䝁䅕睚瑂䝁䅕杢あ䍁䅁䅣祂䝁䄸杤灂䝁䅑党穂䍁䅁䅔桂䝁䅍党祂䡁䅑党獁䍁䅁䅕祂䝁䄸睕求䡁䅉兡求䡁䅍䅌杁䝁䅅杢歂䍁䅁䅕祂䝁䄸杒灂䝁䅷党杁䝁䅑党穂䝁䅳䅤療䡁䅁䅉あ䝁䅅䅥瑁䡁䅁杣求䡁䅁兙祂䝁䅅䅤灂䝁䄸杢杁䡁䅍睢浂䡁䅑睤桂䡁䅉党杁䡁䅁杣療䝁䅑兤橂䡁䅑督㝁䍁䅁兙畂䝁䅑䅉兂䡁䅉睢䑂䝁䄸杢畂䝁䅕睙あ䍁䅁䅖桂䡁䅧䅉偂䝁䄴䅢灂䝁䄴党杁䝁䅉兡獂䝁䅷䅉睂䝁䅅入杁䡁䅑兙㑂䍁䅁䅣祂䝁䄸䅚ㅂ䝁䅍䅤穂䍁䅷䅉求䝁䅷党橂䡁䅑杣療䝁䄴兡橂䍁䅁䅤桂䡁䅧䅉浂䝁䅫䅢灂䝁䄴睚杁䡁䅍党祂䡁䅙兡橂䝁䅕䅌杁䝁䅅杢歂䍁䅁杙桂䝁䄴睡杁䡁䅁杣療䝁䅑兤橂䡁䅑督杁䝁䅅杢歂䍁䅁杣求䝁䅷兙あ䝁䅕䅚杁䡁䅍党祂䡁䅙兡橂䝁䅕督畁䍁䅁兓あ䍁䅁督求䝁䅷䅢穂䍁䅁䅣祂䝁䄸䅚ㅂ䝁䅍䅤穂䍁䅁兙畂䝁䅑䅉穂䝁䅕杣㉂䝁䅫睙求䡁䅍䅉あ䝁䅧杣療䡁䅕睚潂䍁䅁䅚灂䡁䅉党橂䡁䅑䅉穂䝁䅅䅢求䡁䅍䅉橂䝁䅧兙畂䝁䄴党獂䡁䅍䅌杁䝁䄰兤獂䡁䅑兡瑁䝁䅍䅡桂䝁䄴杢求䝁䅷䅉穂䝁䅧睢睂䍁䄰兙畂䝁䅑兌楂䡁䅕入杁䝁䅕䅥睂䝁䅕杣灂䝁䅕杢橂䝁䅕督獁䍁䅁兢療䝁䅉兡獂䝁䅕䅉桂䡁䅁䅣獂䝁䅫睙桂䡁䅑兡療䝁䄴䅉穂䡁䅑睢祂䝁䅕督獁䍁䅁兙畂䝁䅑䅉睂䝁䅅杣あ䝁䄴党祂䍁䅁兙畂䝁䅑䅉療䡁䅑䅡求䡁䅉䅉橂䝁䅧兙畂䝁䄴党獂䡁䅍杌杁䙁䅑䅡求䍁䅁睙療䝁䄰䅣桂䝁䄴入杁䡁䅣兙穂䍁䅁兡畂䝁䅍睢祂䡁䅁睢祂䝁䅅䅤求䝁䅑䅉灂䝁䄴䅉硁䑁䅫䅏ぁ䍁䅁兙畂䝁䅑䅉灂䡁䅍䅉潂䝁䅕兙歂䡁䅅兤桂䡁䅉䅤求䡁䅉党歂䍁䅁兡畂䍁䅁兔療䡁䅕杢あ䝁䅅兡畂䍁䅁杖灂䝁䅕睤獁䍁䅁睑桂䝁䅷兡浂䝁䄸杣畂䝁䅫兙畁䅁䅁硑䅑䱁䩷䅁䩂䝁䄴䅤ㅂ䝁䅫䅤灂䡁䅙党杁䙁䅍兤祂䝁䅣兡橂䝁䅅䅢獁䍁䅁兓畂䝁䅍杌杁䝁䅑党㉂䝁䅕䅢療䡁䅁督獁䍁䅁兢桂䝁䄴兤浂䝁䅅睙あ䡁䅕杣求䡁䅍䅌杁䝁䅅杢歂䍁䅁兢桂䡁䅉睡求䡁䅑督杁䡁䅁杣療䝁䅑兤橂䡁䅑督杁䡁䅑䅡桂䡁䅑䅉求䝁䄴兙楂䝁䅷党杁䡁䅁䅡㕂䡁䅍兡橂䝁䅫兙畂䡁䅍䅉桂䝁䄴䅚杁䝁䅧党桂䝁䅷䅤潂䝁䅍兙祂䝁䅕䅉睂䡁䅉睢㉂䝁䅫䅚求䡁䅉督杁䡁䅑睢杁䝁䅕杢潂䝁䅅杢橂䝁䅕䅉あ䝁䅧党杁䡁䅅兤桂䝁䅷兡あ䡁䅫䅉療䝁䅙䅉桂䝁䄴䅚杁䝁䅅睙橂䝁䅕督穂䍁䅁䅤療䍁䅁兢灂䝁䄴兡瑂䝁䅅䅢獂䡁䅫䅉灂䝁䄴杤桂䡁䅍兡㉂䝁䅕䅉橂䝁䅅杣求䍁䅁兡畂䍁䅁䅤潂䝁䅕䅉噂䝁䄴兡あ䝁䅕䅚杁䙁䅍䅤桂䡁䅑党穂䍁䅁兙畂䝁䅑䅉灂䝁䄴䅤求䡁䅉杢桂䡁䅑兡療䝁䄴兙獂䝁䅷入畁䍁䅁䅖潂䝁䅕䅉橂䝁䄸兢睂䝁䅅杢㕂䍁䅁睢浂䝁䅙党祂䡁䅍䅉あ䝁䅧党杁䝁䅑兙杁䙁䅙兡畂䝁䅍兡杁䙁䅍兤祂䝁䅣兡橂䝁䅅䅢杁䙁䅍入穂䡁䅑党瑂䍁䅁䅤潂䝁䅅䅤杁䝁䅕杢桂䝁䅉䅢求䡁䅍䅉穂䡁䅕杣湂䝁䅫睙桂䝁䅷䅉睂䡁䅉睢橂䝁䅕䅚ㅂ䡁䅉党穂䍁䅁兤穂䝁䅫杢湂䍁䅁兙杁䝁䄰兡畂䝁䅫兢桂䝁䅷䅢㕂䍁䅁兡畂䡁䅙兙穂䝁䅫杤求䍁䅁兙睂䡁䅁杣療䝁䅅睙潂䑁䅳䅉桂䝁䄴䅚杁䕁䅫睢畂䍁䅁党畂䝁䅑睢獂䡁䅕兢灂䝁䄴兙獂䍁䅁督㕂䡁䅍䅤求䝁䄰䅌杁䡁䅣䅡灂䝁䅍䅡杁䝁䅕䅥あ䝁䅕杢歂䡁䅍䅉灂䡁䅑督杁䝁䅍睢瑂䝁䄰党祂䝁䅍兡桂䝁䅷䅉療䝁䅙杚求䡁䅉兡畂䝁䅣督杁䝁䅉党㕂䝁䄸杢歂䍁䅁督ㅂ䡁䅉睚求䡁䅉入杁䝁䅫杢あ䝁䄸䅉歂䝁䅫兙湂䝁䄴睢穂䡁䅑兡橂䍁䅁党畂䝁䅑睢獂䡁䅕兢灂䝁䄴兙獂䍁䅁䅣祂䝁䄸睙求䝁䅑兤祂䝁䅕督杁䝁䅕杢桂䝁䅉䅢灂䝁䄴睚杁䝁䄰兡畂䝁䅫兢桂䝁䅷䅢㕂䍁䅁兡畂䡁䅙兙穂䝁䅫杤求䍁䅁杙灂䝁䄸䅣穂䝁䅫党穂䍁䅁兡畂䍁䅁䅤潂䝁䅕䅉獂䡁䅕杢湂䍁䄴䅉䩂䡁䅑䅉桂䝁䅷督療䍁䅁䅣祂䝁䄸杤灂䝁䅑党穂䍁䅁兙杁䡁䅍兤灂䡁䅑党杁䝁䄸杚杁䡁䅍䅤桂䡁䅁䅢灂䝁䄴睚獁䍁䅁党畂䝁䅕杣湂䡁䅫䅌杁䝁䅅杢歂䍁䅁睙療䡁䅉党杁䝁䅫杢穂䡁䅑杣ㅂ䝁䄰党畂䡁䅑兙あ䝁䅫睢畂䍁䅁杚療䡁䅉䅉灂䡁䅑督杁䝁䄰兤獂䡁䅑兡瑁䡁䅁睢祂䡁䅑䅉歂䝁䅅䅉坂䝁䅫杢橂䝁䅫䅉穂䡁䅕杣湂䝁䅫睙桂䝁䅷䅉穂䡁䅫督あ䝁䅕兢穂䑁䅳䅉睂䡁䅉睢湂䡁䅉党穂䡁䅍兡㉂䝁䅕䅉獂䝁䅕兙祂䝁䄴兡畂䝁䅣䅉睂䝁䅅䅤潂䡁䅣兙㕂䡁䅍䅉あ䝁䄸䅉穂䡁䅕䅣睂䝁䄸杣あ䍁䅁䅤潂䝁䅕䅉ㅂ䡁䅍党杁䝁䄸杚杁䝁䅫䅤穂䍁䅁䅤求䝁䅍䅡畂䝁䄸䅢療䝁䅣入㝁䍁䅁兡畂䝁䅙杣桂䡁䅍䅤祂䡁䅕睙あ䡁䅕杣求䍁䅁睢浂䍁䅁督求䡁䅉杤灂䝁䅍党杁䝁䅅杢歂䍁䅁督ㅂ䡁䅁䅣療䡁䅉䅤杁䡁䅍䅣求䝁䅍兡桂䝁䅷兡穂䡁䅑督獁䍁䅁兙杁䝁䅍睢瑂䡁䅁䅢求䝁䄰党畂䡁䅑䅉療䝁䅙䅉穂䝁䅕杣㉂䝁䅫睙求䡁䅍䅉あ䝁䄸䅉灂䡁䅑督杁䝁䅍兤穂䡁䅑睢瑂䝁䅕杣穂䍁䅷䅉灂䝁䄴睙獂䡁䅕䅚灂䝁䄴睚杁䝁䅫杢穂䡁䅑兙獂䝁䅷兙あ䝁䅫睢畂䍁䅷䅉祂䝁䅕䅣桂䝁䅫杣獁䍁䅁兢桂䝁䅫杢あ䝁䅕杢桂䝁䄴睙求䍁䅷䅉祁䑁䅑睌㍁䍁䅁䅤求䝁䅍䅡畂䝁䅫睙桂䝁䅷䅉穂䡁䅕䅣睂䝁䄸杣あ䍁䅷䅉桂䝁䄴䅚杁䡁䅁杣療䝁䅅睙あ䝁䅫杤求䍁䅁督㕂䡁䅍䅤求䝁䄰䅉潂䝁䅕兙獂䡁䅑䅡杁䝁䄰睢畂䝁䅫䅤療䡁䅉兡畂䝁䅣睏杁䝁䅅杢歂䍁䅁兡畂䡁䅑党湂䡁䅉兙あ䝁䅕䅚杁䝁䅑兡湂䝁䅫䅤桂䝁䅷䅉橂䝁䅅䅣桂䝁䅉兡獂䝁䅫䅤灂䝁䅕督杁䡁䅁杣療䡁䅙兡歂䝁䅫杢湂䍁䅁睙療䝁䄴杢求䝁䅍䅤求䝁䅑䅉療䝁䅙杚求䡁䅉兡畂䝁䅣督獁䍁䅁督あ䡁䅉党桂䝁䄰䅢灂䝁䄴兡畂䝁䅣䅉睂䝁䅕杣浂䝁䄸杣瑂䝁䅅杢橂䝁䅕䅉浂䝁䄸杣杁䝁䅧睢穂䡁䅁兡あ䝁䅅䅢穂䍁䅁睤灂䡁䅑䅡杁䡁䅁杣療䝁䅣杣桂䝁䄰兌求䝁䄴䅡桂䝁䄴睙灂䝁䄴睚杁䝁䅫杢穂䝁䅫睚潂䡁䅑督畁䍁䅁䅖潂䝁䅕䅉橂䝁䄸兢睂䝁䅅杢㕂䍁䅁督求䝁䅷䅢穂䍁䅁兡あ䡁䅍䅉睂䡁䅉睢歂䡁䅕睙あ䡁䅍䅉あ䝁䅧杣療䡁䅕睚潂䍁䅁䅚灂䡁䅉党橂䡁䅑䅉穂䝁䅅䅢求䡁䅍䅉療䡁䅉睚桂䝁䄴兡㙂䝁䅅䅤灂䝁䄸杢穂䍁䅷䅉穂䡁䅕睙潂䍁䅁兙穂䍁䅁睙桂䡁䅁兡あ䝁䅅䅢杁䝁䅅杢歂䍁䅁睙獂䝁䅫杢灂䝁䅍兙獂䍁䅁督桂䝁䅷党穂䍁䅁䅤求䝁䅅兢穂䍁䄴䅉䩂䝁䄴䅤ㅂ䝁䅫䅤灂䡁䅙党杁䙁䅍兤祂䝁䅣兡橂䝁䅅䅢獁䍁䅁兓畂䝁䅍杌杁䡁䅣兙穂䍁䅁兡畂䝁䅍睢祂䡁䅁睢祂䝁䅅䅤求䝁䅑䅉灂䝁䄴䅉硁䑁䅫兏ㅁ䍁䅁兙畂䝁䅑䅉灂䡁䅍䅉潂䝁䅕兙歂䡁䅅兤桂䡁䅉䅤求䡁䅉党歂䍁䅁兡畂䍁䅁睕ㅂ䝁䄴杢㕂䡁䅙兙獂䝁䅕䅌杁䕁䅍兙獂䝁䅫杚療䡁䅉杢灂䝁䅅杌䅁䕁塅䅁䭂兄䅁兓畂䡁䅙党穂䝁䅍睢杁䕁䅷䅤歂䍁䄴䅉灂䡁䅍䅉桂䍁䅁䅣ㅂ䝁䅉䅢灂䝁䅍䅢㕂䍁䅁睢㍂䝁䄴党歂䍁䅁兡畂䡁䅙党穂䡁䅑兢求䝁䄴䅤杁䝁䄰兙畂䝁䅅睚求䡁䅉杌杁䙁䅑䅡求䍁䅁杚灂䡁䅉兢杁䡁䅁杣療䡁䅙兡歂䝁䅕督杁䝁䅫䅤穂䍁䅁督求䡁䅉杤灂䝁䅍党穂䍁䅁䅤療䍁䅁杣求䡁䅑兙灂䝁䅷䅉橂䝁䅷兡求䝁䄴䅤穂䍁䅷䅉灂䝁䄴督あ䝁䅫䅤ㅂ䡁䅑兡療䝁䄴兙獂䍁䅁睙獂䝁䅫党畂䡁䅑督獁䍁䅁䅡灂䝁䅣䅡瑁䝁䄴党あ䍁䅁睤療䡁䅉䅤潂䍁䅁睙獂䝁䅫党畂䡁䅑督獁䍁䅁䅣ㅂ䝁䅉䅢灂䝁䅍䅉求䝁䄴䅤灂䡁䅑兡求䡁䅍䅌杁䝁䅍睢祂䡁䅁睢祂䝁䅅䅤灂䝁䄸杢穂䍁䅷䅉ㅂ䝁䄴兡療䝁䄴督獁䍁䅁杢療䝁䄴兌睂䡁䅉睢浂䝁䅫䅤杁䝁䄸杣湂䝁䅅杢灂䡁䅯兙あ䝁䅫睢畂䡁䅍䅌杁䝁䅕杢歂䝁䄸睤瑂䝁䅕杢あ䡁䅍䅌杁䝁䅙睢ㅂ䝁䄴䅚桂䡁䅑兡療䝁䄴督獁䍁䅁䅣求䝁䄴督灂䝁䄸杢杁䝁䅙兤畂䝁䅑督獁䍁䅁杚灂䝁䄴兙畂䝁䅍兡桂䝁䅷䅉灂䝁䄴督あ䝁䅫䅤ㅂ䡁䅑兡療䝁䄴督獁䍁䅁兙畂䝁䅑䅉穂䝁䄸杤求䡁䅉党灂䝁䅣杢杁䡁䅣党桂䝁䅷䅤潂䍁䅁杚ㅂ䝁䄴䅚穂䍁䄴䅉䩂䡁䅑䅉瑂䝁䅅杢桂䝁䅣党穂䍁䅁督求䡁䅁兙祂䝁䅅䅤求䍁䅁睙獂䝁䅫党畂䡁䅑兌浂䝁䄸睙ㅂ䡁䅍党歂䍁䅁党硂䡁䅕兡あ䡁䅫䅉桂䝁䄴䅚杁䝁䅙兡㑂䝁䅕䅚杁䝁䅫杢橂䝁䄸兢求䍁䅁䅣療䡁䅉䅤浂䝁䄸䅢灂䝁䄸督畁䍁䅁䅖潂䝁䅕䅉浂䝁䅫杣瑂䍁䅁兙獂䡁䅍睢杁䝁䅷兙ㅂ䝁䄴睙潂䝁䅕督杁䝁䅕兣ㅂ䝁䅫䅤㕂䍁䅷䅉浂䝁䅫䅥求䝁䅑䅉灂䝁䄴睙療䝁䄰党獁䍁䅁睙療䝁䄰兢療䝁䅑兡あ䡁䅫䅌杁䝁䄰兤獂䡁䅑兡瑁䝁䅅督穂䝁䅕䅤獁䍁䅁兙畂䝁䅑䅉楂䝁䅅䅢桂䝁䄴睙求䝁䅑䅉瑂䡁䅕䅤ㅂ䝁䅅䅢杁䝁䅙兤畂䝁䅑督杁䝁䅙睢祂䍁䅁兡あ䡁䅍䅉橂䝁䅷兡求䝁䄴䅤穂䍁䄴䅉䩂䡁䅑䅉獂䝁䅅兤畂䝁䅍䅡求䡁䅍䅉求䡁䅅兤灂䡁䅑入獁䍁䅁杚灂䡁䅧党歂䍁䅁兡畂䝁䅍睢瑂䝁䅕䅌杁䝁䄰兤獂䡁䅑兡瑁䝁䅅督穂䝁䅕䅤獁䍁䅁兙畂䝁䅑䅉楂䝁䅅䅢桂䝁䄴睙求䝁䅑䅉求䡁䅧睙潂䝁䅅杢湂䝁䅕兌あ䡁䅉兙歂䝁䅕䅚杁䝁䅙兤畂䝁䅑督畁䍁䅁䅖潂䝁䅕䅉浂䝁䅫杣瑂䍁䅁兙獂䡁䅍睢杁䝁䅷兙ㅂ䝁䄴睙潂䝁䅕督杁䝁䅅杢歂䍁䅁兢桂䝁䄴兙湂䝁䅕督杁䡁䅁杣灂䡁䅙兙あ䝁䅕䅉浂䡁䅕杢歂䡁䅍杌杁䕁䅫䅤杁䝁䅫杢㉂䝁䅕督あ䡁䅍䅉灂䝁䄴䅉あ䝁䅧党杁䡁䅁兤楂䝁䅷兡橂䍁䅁党硂䡁䅕兡あ䡁䅫䅉桂䝁䄴䅚杁䝁䅙兡㑂䝁䅕䅚杁䝁䅫杢橂䝁䄸兢求䍁䅁兢桂䡁䅉睡求䡁䅑督杁䝁䅅睙祂䝁䄸督穂䍁䅁䅤潂䝁䅕䅉湂䝁䅷睢楂䝁䅕杌杁䙁䅑䅡求䍁䅁杚灂䡁䅉兢杁䝁䅅䅢穂䝁䄸䅉灂䝁䄴杤求䡁䅍䅤穂䍁䅁兡畂䍁䅁兙獂䡁䅑党祂䝁䄴兙あ䝁䅫杤求䍁䅁兢桂䡁䅉睡求䡁䅑督獁䍁䅁督ㅂ䝁䅍䅡杁䝁䅅督杁䝁䅍睢瑂䝁䄰睢歂䝁䅫䅤灂䝁䅕督杁䝁䅅杢歂䍁䅁睙ㅂ䡁䅉杣求䝁䄴睙灂䝁䅕督畁䍁䅁杒療䡁䅉䅉あ䝁䅧党杁䝁䅕兣ㅂ䝁䅫䅤㕂䍁䅁䅣療䡁䅉䅤灂䝁䄸杢杁䝁䄸杚杁䝁䅫䅤穂䍁䅁䅣療䡁䅉䅤浂䝁䄸䅢灂䝁䄸䅌杁䝁䅫䅤杁䝁䅫杢㉂䝁䅕督あ䡁䅍䅉灂䝁䄴䅉湂䡁䅉睢㍂䡁䅑䅡杁䝁䅅杢歂䍁䅁杤桂䝁䅷兤求䍁䅁督あ䝁䄸睙牂䡁䅍䅉療䝁䅙䅉獂䝁䅅杣湂䝁䅕兌橂䝁䅅䅣獁䍁䅁兢灂䝁䅑兌橂䝁䅅䅣獁䍁䅁兙畂䝁䅑䅉穂䝁䄰兙獂䝁䅷兌橂䝁䅅䅣杁䝁䅍睢瑂䡁䅁兙畂䝁䅫党穂䍁䄴䅉䝂䝁䄸杣杁䡁䅑䅡求䍁䅁杚灂䡁䅧党歂䍁䅁兡畂䝁䅍睢瑂䝁䅕䅉睂䝁䄸杣あ䝁䅫睢畂䍁䅁睢浂䍁䅁兡あ䡁䅍䅉睂䝁䄸杣あ䝁䅙睢獂䝁䅫睢獁䍁䅁䅤潂䝁䅕䅉浂䝁䅫杣瑂䍁䅁兡畂䡁䅙党穂䡁䅑督杁䝁䅫杢杁䝁䅍睢畂䡁䅙党祂䡁䅑兡楂䝁䅷党穂䍁䅷䅉湂䝁䄸杤求䡁䅉杢瑂䝁䅕杢あ䍁䅁杙療䝁䄴䅚穂䍁䅷䅉瑂䡁䅕杢灂䝁䅍兡睂䝁䅅䅢杁䝁䅉睢畂䝁䅑督獁䍁䅁䅤祂䝁䅕兙穂䡁䅕杣㕂䍁䅁督求䝁䅍兤祂䝁䅫䅤灂䝁䅕督獁䍁䅁兙畂䝁䅑䅉橂䝁䅅督潂䍁䄴䅉䩂䡁䅑䅉桂䝁䅷督療䍁䅁兡畂䡁䅙党穂䡁䅑督杁䝁䅫杢杁䡁䅍䅡療䡁䅉䅤杁䡁䅑党祂䝁䄰䅉桂䝁䄴䅚杁䝁䅫杢あ䝁䅕杣瑂䝁䅕䅚灂䝁䅅䅤求䍁䅁䅤求䡁䅉兢杁䝁䅉睢畂䝁䅑督獁䍁䅁兡畂䡁䅙党穂䡁䅑兢求䝁䄴䅤杁䝁䅣杣桂䝁䅑党杁䝁䅅杢歂䍁䅁䅡灂䝁䅣䅡杁䡁䅫兡求䝁䅷䅚杁䝁䅉睢畂䝁䅑督獁䍁䅁䅤桂䡁䅧兙楂䝁䅷党杁䝁䅅杢歂䍁䅁䅤桂䡁䅧兌浂䡁䅉党求䍁䅁杙療䝁䄴䅚穂䍁䅷䅉穂䝁䅕杢灂䝁䄸杣杁䡁䅍党橂䡁䅕杣求䝁䅑䅉獂䝁䄸兙畂䡁䅍䅌杁䝁䅅杢歂䍁䅁督あ䡁䅉兤橂䡁䅑兤祂䝁䅕䅚杁䡁䅍党橂䡁䅕杣灂䡁䅑兡求䡁䅍䅉穂䡁䅕睙潂䍁䅁兙穂䍁䅁兙穂䡁䅍党あ䍁䄰杙桂䝁䅍睡求䝁䅑䅉穂䝁䅕睙ㅂ䡁䅉兡あ䝁䅫党穂䍁䅷䅉瑂䝁䄸杣あ䝁䅣兙湂䝁䅕兌楂䝁䅅睙牂䝁䅕䅚杁䡁䅍党橂䡁䅕杣灂䡁䅑兡求䡁䅍䅌杁䝁䅅杢歂䍁䅁睙療䝁䄰兢求䡁䅉睙灂䝁䅅䅢杁䝁䄰睢祂䡁䅑睚桂䝁䅣党瑁䝁䅉兙橂䝁䅳党歂䍁䅁督求䝁䅍兤祂䝁䅫䅤灂䝁䅕督畁䍁䅁䅖潂䝁䅕䅉浂䝁䅫杣瑂䍁䅁党瑂䡁䅁䅢療䡁䅫督杁䝁䅅杙穂䝁䄸䅢ㅂ䡁䅑党杁䡁䅉党あ䡁䅕杣畂䍁䅷䅉湂䝁䅷睢楂䝁䅅䅢杁䝁䄰兙橂䡁䅉睢獁䍁䅁兙畂䝁䅑䅉獂䝁䄸杢湂䍁䄸督潂䝁䄸杣あ䍁䅁督あ䡁䅉兙あ䝁䅕睚灂䝁䅕督畁䍁䅁兓あ䍁䅁党瑂䡁䅁䅢療䡁䅫督杁䡁䅅兤桂䝁䄴䅤灂䡁䅑兙あ䝁䅫杤求䍁䅁兙畂䝁䅅䅢㕂䡁䅍兡穂䍁䅁䅤療䍁䅁兢桂䝁䅳党杁䝁䅫䅤穂䍁䅁兡畂䡁䅙党穂䡁䅑兢求䝁䄴䅤穂䍁䄴䅉啂䝁䅧党杁䝁䅙兡祂䝁䄰䅉㍂䝁䅅督杁䝁䅙睢祂䝁䄰党祂䝁䅷入杁䝁䅳杢療䡁䅣杢杁䝁䅅督杁䕁䅫杢㉂䝁䅕督橂䝁䄸䅉兂䝁䅷睙獁䍁䅁兑乂䙁䅙兒呂䕁䅍兑兂䍁䅁䅣獂䝁䅍䅌杁䕁䅅兢㉂䝁䅕督橂䝁䄸䅉睂䝁䅷睙獁䍁䅁兓畂䡁䅙党穂䝁䅍睢杁䙁䅁䅔䑂䍁䅷䅉䩂䝁䄴杤求䡁䅍睙療䍁䅁兔䩂䕁䄰䅌杁䝁䅅杢歂䍁䅁䅓畁䍁䅁䅔療䡁䅑党祂䡁䅫䅉流䍁䅁睑療䍁䄴䅉䵂䡁䅑䅚畁䍁䅁兓畂䡁䅙党穂䝁䅍睢杁䕁䅷䅤歂䍁䄴䅉㍂䝁䅅督杁䝁䅙睢ㅂ䝁䄴䅚求䝁䅑䅉灂䝁䄴䅉硁䑁䅫睍ㅁ䍁䅁兙畂䝁䅑䅉灂䡁䅍䅉楂䝁䅅督求䝁䅑䅉灂䝁䄴䅉䉂䡁䅑䅢桂䝁䄴䅤桂䍁䅷䅉䡂䝁䅕睢祂䝁䅣兡桂䍁䅁睤灂䡁䅑䅡杁䝁䅅杢杁䝁䅅䅚歂䝁䅫䅤灂䝁䄸杢桂䝁䅷䅉療䝁䅙杚灂䝁䅍党杁䝁䅫杢杁䕁䅧兙瑂䝁䅫䅢あ䝁䄸杢獁䍁䅁村求䡁䅉兢ㅂ䝁䅑兙畁䅁䅁硑䅣䕁䅉䅁䩂䝁䄴杤求䡁䅍䅤瑂䝁䅕杢あ䍁䅁村桂䝁䄴睡灂䝁䄴睚杁䝁䅅杢歂䍁䅁村祂䝁䄸睡求䡁䅉兙湂䝁䅕䅁坂杂䅁䅂䅑䕁䅫杢㉂䝁䅫䅤桂䡁䅑兡療䝁䄴䅉䥂䝁䄸兢求䡁䅍䅌杁䝁䅅杢杁䙁䅍杊兂䍁䅁兎睁䑁䅁䅉橂䝁䄸兢睂䝁䅅杢㕂䍁䅷䅉灂䡁䅍䅉あ䝁䅧党杁䝁䄴兙あ䝁䅫睢畂䍁䅣督杁䡁䅁杣求䝁䄰兡求䡁䅉䅉穂䝁䅫杢湂䝁䅷党瑁䝁䅙兙瑂䝁䅫䅢㕂䍁䅁䅡療䝁䄰党杁䝁䅷党桂䡁䅍兡畂䝁䅣䅉桂䝁䄴䅚杁䝁䄰兙畂䝁䅅睚求䝁䄰党畂䡁䅑䅉橂䝁䄸兢睂䝁䅅杢㕂䍁䅷䅉瑂䝁䅕党あ䝁䅫杢湂䍁䅁睙潂䝁䅅杢湂䝁䅫杢湂䍁䅁䅢灂䝁䅙党穂䡁䅑入獂䝁䅕䅉歂䝁䅕兢桂䝁䄴䅚穂䍁䅁杙㕂䍁䅁䅣祂䝁䄸杤灂䝁䅑兡畂䝁䅣䅉桂䝁䅍睙求䡁䅍督杁䡁䅑睢杁䝁䅧兡湂䝁䅧兌硂䡁䅕兙獂䝁䅫䅤㕂䍁䅷䅉ㅂ䡁䅁䅚桂䡁䅑党歂䍁䅁䅡療䝁䄰党穂䍁䅁睤灂䡁䅑䅡杁䡁䅙兙獂䡁䅕党歂䍁䅁杚求䝁䅅䅤ㅂ䡁䅉党穂䍁䅁督ㅂ䝁䅍䅡杁䝁䅅督杁䝁䅍䅢療䡁䅍党杁䡁䅁杣療䡁䅧兡瑂䝁䅫䅤㕂䍁䅁䅤療䍁䅁条療䝁䅉督杁䝁䅅杢歂䍁䅁兙橂䝁䅍党穂䡁䅍䅉あ䝁䄸䅉湂䝁䄸睢歂䍁䅁督橂䝁䅧睢療䝁䅷督畁䍁䅁䅖潂䝁䅕䅉橂䝁䄸兢睂䝁䅅杢㕂䍁䅣督杁䝁䄰兡穂䡁䅍兡療䝁䄴䅌杁䉁杷䅖療䝁䅣党あ䝁䅧党祂䍁䅁睤灂䡁䅑䅡杁䡁䅫睢ㅂ䍁䅷䅉㍂䝁䅕䅉瑂䝁䅅睡求䍁䅁兙杁䝁䅧睢ㅂ䡁䅍党杁䝁䅅䅉潂䝁䄸兢求䍁䅷午杁䡁䅉党浂䝁䅷党橂䡁䅑督杁䝁䅫䅤穂䍁䅁睙療䝁䄰兢灂䡁䅑兢求䝁䄴䅤杁䡁䅑睢杁䡁䅁杣療䡁䅙兡歂䝁䅫杢湂䍁䅁䅡療䝁䄰党穂䍁䅁睤潂䝁䅕杣求䍁䅁兡畂䝁䅑兡㉂䝁䅫䅚ㅂ䝁䅅䅢穂䍁䅁兙畂䝁䅑䅉浂䝁䅅兢灂䝁䅷兡求䡁䅍䅉橂䝁䅅杢杁䡁䅑䅡祂䝁䅫杤求䍁䅁兙畂䝁䅑䅉潂䝁䅫睚潂䍁䄰䅤療䡁䅕睙潂䍁䅁督求䡁䅉杤灂䝁䅍党杁䡁䅑䅡桂䡁䅑䅉橂䝁䄸杢あ䝁䅫杢ㅂ䝁䄸兤穂䝁䅷入杁䝁䅕杢潂䝁䅅杢橂䝁䅕督杁䡁䅉党穂䝁䅫䅚求䝁䄴䅤穂䍁䅣䅉獂䝁䅫杤灂䝁䄴睚杁䝁䅕䅥睂䝁䅕杣灂䝁䅕杢橂䝁䅕督畁䅁䅁䉩䅕䕁䉯䅁䩂䝁䄴杤療䝁䅫睙求䍁䅁兔桂䝁䄴兙湂䝁䅕兢求䝁䄴䅤杁䙁䅍睢浂䡁䅑睤桂䡁䅉党㝁䍁䅁睑祂䝁䅕䅚灂䡁䅑䅉䑂䝁䅅杣歂䡁䅍睏杁䕁䅙兡畂䡁䅑党橂䝁䅧睏杁䕁䅅兤あ䝁䅧党畂䡁䅑兡橂䝁䅅䅤灂䝁䄸杢㝁䍁䅁䅒桂䡁䅑兙杁䙁䅁杣療䡁䅑党橂䡁䅑兡療䝁䄴睏杁䕁䅍䅢療䡁䅕䅚杁䙁䅍党橂䡁䅕杣灂䡁䅑入㝁䍁䅁杔求䡁䅑睤療䡁䅉睡杁䙁䅍党橂䡁䅕杣灂䡁䅑入㝁䍁䅁䅕桂䡁䅫兢求䝁䄴䅤杁䕁䅙兙橂䝁䅫䅢灂䡁䅑兙あ䝁䄸杣杁䕁䅕杢桂䝁䅉䅢求䡁䅉督㝁䍁䅁睔畂䝁䅷兡畂䝁䅕䅉兂䝁䅅入瑂䝁䅕杢あ䡁䅍䅁塄权䅁䅓䅅䕁䅫杢㉂䝁䄸兡橂䝁䅕䅉乂䝁䅅杢桂䝁䅣党瑂䝁䅕杢あ䍁䅁睕療䝁䅙䅤㍂䝁䅅杣求䑁䅳䅉䕂䝁䅫睚灂䡁䅑兙獂䍁䅁兔求䝁䅑兡桂䑁䅳䅉乂䝁䅅杣牂䝁䅕䅤灂䝁䄴睚杁䕁䅅兤あ䝁䄸兢桂䡁䅑兡療䝁䄴睏杁䙁䅣党楂䍁䅁䅒求䡁䅙党獂䝁䄸䅣瑂䝁䅕杢あ䑁䅳䅉䑂䝁䅷睢ㅂ䝁䅑䅉䩂䝁䄴杚祂䝁䅅督あ䡁䅉兤橂䡁䅑兤祂䝁䅕睏杁䕁䅍䅢療䡁䅕䅚杁䙁䅍䅤療䡁䅉兙湂䝁䅕睏杁䙁䅍党桂䡁䅉睙潂䍁䅁兒畂䝁䅣兡畂䝁䅕䅉偂䡁䅁䅤灂䝁䄰兡㙂䝁䅅䅤灂䝁䄸杢㝁䍁䅁睔畂䝁䅷兡畂䝁䅕䅉兂䝁䅅入瑂䝁䅕杢あ䡁䅍䅁䭄元䅁末䅁䕁䅫杢㉂䝁䄸兡橂䝁䅕䅉乂䝁䅅杢桂䝁䅣党瑂䝁䅕杢あ䍁䅁睕療䝁䅙䅤㍂䝁䅅杣求䑁䅳䅉䝂䝁䅷党求䡁䅑䅉乂䝁䅅杢桂䝁䅣党瑂䝁䅕杢あ䑁䅳䅉兂䡁䅉睢橂䝁䅕督穂䍁䅁兑ㅂ䡁䅑睢瑂䝁䅅䅤灂䝁䄸杢㝁䍁䅁睔畂䝁䅷兡畂䝁䅕䅉兂䝁䅅入瑂䝁䅕杢あ䡁䅍睏杁䕁䅕䅢求䝁䅍䅤祂䝁䅫睙杁䙁䅙党潂䝁䅫睙獂䝁䅕䅉䑂䝁䅧兙祂䝁䅣兡畂䝁䅣䅉䩂䝁䄴杚祂䝁䅅督あ䡁䅉兤橂䡁䅑兤祂䝁䅕䅁允杇䅁䄴䅁䕁䅫杢㉂䝁䄸兡橂䝁䅕䅉乂䝁䅅杢桂䝁䅣党瑂䝁䅕杢あ䍁䅁睕療䝁䅙䅤㍂䝁䅅杣求䑁䅳䅉䩂䝁䄴督ㅂ䡁䅉䅤求䝁䅍䅡㝁䍁䅁杖灂䡁䅉䅤ㅂ䝁䅅䅢杁䙁䅣睢祂䝁䅳杚療䡁䅉睙求䑁䅳䅉䙂䝁䄰䅣獂䝁䄸入求䝁䅕䅉䍂䝁䅕杢求䝁䅙兡あ䡁䅍睏杁䕁䅕兢睂䝁䅷睢㕂䝁䅕党杁䕁䅅督穂䝁䅫督あ䝁䅅杢橂䝁䅕䅉兂䡁䅉睢湂䡁䅉兙瑂䍁䅁䅋䙂䕁䅅䅕灁䅁䅁砲䅑䅁䉑䅁䩂䝁䄴杤療䝁䅫睙求䍁䅁兔桂䝁䄴兙湂䝁䅕兢求䝁䄴䅤杁䙁䅍睢浂䡁䅑睤桂䡁䅉党㝁䍁䅁兓畂䡁䅍兤祂䡁䅑党橂䝁䅧睏杁䙁䅙兡祂䡁䅑兤桂䝁䅷䅉塂䝁䄸杣牂䝁䅙睢祂䝁䅍党㝁䍁䅁兒瑂䡁䅁䅢療䡁䅫党求䍁䅁村求䝁䄴党浂䝁䅫䅤穂䑁䅳䅉䙂䝁䄰䅣獂䝁䄸入求䝁䅕䅉䉂䡁䅍督灂䡁䅍䅤桂䝁䄴睙求䍁䅁䅕祂䝁䄸睚祂䝁䅅兢杁䍁䅧兒䉂䙁䅁克㝁䍁䅁䅓卂䙁䅑党橂䝁䅧睏杁䙁䅣睢祂䝁䅳䅖求䝁䅍䅡䅁䙁挸䅁䭁允䅁兓畂䡁䅙睢灂䝁䅍党杁䕁䄰兙畂䝁䅅睚求䝁䄰党畂䡁䅑䅉呂䝁䄸杚あ䡁䅣兙祂䝁䅕睏杁䙁䅍睢浂䡁䅑睤桂䡁䅉党杁䕁䅑党㉂䝁䅕䅢療䡁䅁兢求䝁䄴䅤㝁䍁䅁睑獂䝁䄸兤歂䍁䅁䅒桂䡁䅑兙杁䙁䅍党祂䡁䅙兡橂䝁䅕督㝁䍁䅁䅕祂䝁䄸睙求䡁䅍督杁䕁䅅兤あ䝁䄸兢桂䡁䅑兡療䝁䄴睏杁䕁䅅杣あ䝁䅫杚灂䝁䅍兡桂䝁䅷䅉䩂䝁䄴䅤求䝁䅷䅢灂䝁䅣党畂䝁䅍党㝁䍁䅁睔畂䝁䅷兡畂䝁䅕䅉兂䝁䅅入瑂䝁䅕杢あ䡁䅍䅁䩃杇䅁䅒䅅䕁䅫杢㉂䝁䄸兡橂䝁䅕䅉乂䝁䅅杢桂䝁䅣党瑂䝁䅕杢あ䍁䅁睕療䝁䅙䅤㍂䝁䅅杣求䑁䅳䅉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䉁䴴䅁十允䅁兓畂䡁䅙睢灂䝁䅍党杁䕁䄰兙畂䝁䅅睚求䝁䄰党畂䡁䅑䅉呂䝁䄸杚あ䡁䅣兙祂䝁䅕睏杁䙁䅍睢浂䡁䅑睤桂䡁䅉党杁䕁䅑党㉂䝁䅕䅢療䡁䅁兢求䝁䄴䅤㝁䍁䅁睑獂䝁䄸兤歂䍁䅁兔桂䝁䄴兙湂䝁䅕兢求䝁䄴䅤㝁䍁䅁䅒桂䡁䅑兙杁䕁䅫杢あ䝁䅕睚祂䝁䅅䅤灂</t>
  </si>
  <si>
    <t>䝁䄸杢㝁䍁䅁杒灂䝁䄴䅤求䝁䅍䅡㝁䍁䅁睑獂䝁䄸兤歂䍁䅁兓畂䝁䅙杣桂䡁䅍䅤祂䡁䅕睙あ䡁䅕杣求䑁䅳䅉兂䡁䅉睢橂䝁䅕督穂䍁䅁兑ㅂ䡁䅑睢瑂䝁䅅䅤灂䝁䄸杢䅁䕁伸䅁䅃允䅁兓畂䡁䅙睢灂䝁䅍党杁䕁䄰兙畂䝁䅅睚求䝁䄰党畂䡁䅑䅉呂䝁䄸杚あ䡁䅣兙祂䝁䅕睏杁䙁䅍睢浂䡁䅑睤桂䡁䅉党杁䕁䅑党㉂䝁䅕䅢療䡁䅁兢求䝁䄴䅤㝁䍁䅁睑獂䝁䄸兤歂䍁䅁兔桂䝁䄴兙湂䝁䅕兢求䝁䄴䅤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䝁䅕睙ㅂ䡁䅉兡あ䡁䅫睏杁䕁䅅杣あ䝁䅫杚灂䝁䅍兡桂䝁䅷䅉䩂䝁䄴䅤求䝁䅷䅢灂䝁䅣党畂䝁䅍党㝁䍁䅁睒求䝁䄴兑䩂䅁䅁睭䄰偁䅷䅁䩂䝁䄴杤療䝁䅫睙求䍁䅁兔桂䝁䄴兙湂䝁䅕兢求䝁䄴䅤杁䙁䅍睢浂䡁䅑睤桂䡁䅉党㝁䍁䅁睕療䝁䅙䅤㍂䝁䅅杣求䍁䅁䅒求䡁䅙党獂䝁䄸䅣瑂䝁䅕杢あ䑁䅳䅉䕂䝁䅅䅤桂䍁䅁兓畂䡁䅑党湂䡁䅉兙あ䝁䅫睢畂䑁䅳䅉䑂䝁䅷睢ㅂ䝁䅑䅉䕂䝁䅅䅤桂䍁䅁睕求䡁䅉杤灂䝁䅍党穂䑁䅳䅉兂䡁䅉睢橂䝁䅕督穂䍁䅁兑ㅂ䡁䅑睢瑂䝁䅅䅤灂䝁䄸杢㝁䍁䅁睔畂䝁䅷兡畂䝁䅕䅉兂䝁䅅入瑂䝁䅕杢あ䡁䅍䅁㕄杇䅁杓䅅䕁䅫杢㉂䝁䄸兡橂䝁䅕䅉乂䝁䅅杢桂䝁䅣党瑂䝁䅕杢あ䍁䅁睕療䝁䅙䅤㍂䝁䅅杣求䑁䅳䅉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䅒桂䡁䅑兙杁䙁䅁杣療䡁䅑党橂䡁䅑兡療䝁䄴睏杁䙁䅁杣療䝁䅍党穂䡁䅍䅉䉂䡁䅕䅤療䝁䄰兙あ䝁䅫睢畂䑁䅳䅉偂䝁䄴䅢灂䝁䄴党杁䙁䅁兙㕂䝁䄰党畂䡁䅑督䅁䙁䠴䅁坁允䅁兓畂䡁䅙睢灂䝁䅍党杁䕁䄰兙畂䝁䅅睚求䝁䄰党畂䡁䅑䅉呂䝁䄸杚あ䡁䅣兙祂䝁䅕睏杁䙁䅍睢浂䡁䅑睤桂䡁䅉党杁䕁䅑党㉂䝁䅕䅢療䡁䅁兢求䝁䄴䅤㝁䍁䅁䅒桂䡁䅑兙杁䕁䅫杢あ䝁䅕睚祂䝁䅅䅤灂䝁䄸杢㝁䍁䅁兔桂䝁䅍䅡灂䝁䄴党杁䕁䅷党桂䡁䅉杢灂䝁䄴睚㝁䍁䅁兒瑁䝁䅷党桂䡁䅉杢灂䝁䄴睚㝁䍁䅁睑獂䝁䄸兤歂䍁䅁䅒桂䡁䅑兙杁䙁䅍党祂䡁䅙兡橂䝁䅕督㝁䍁䅁䅕祂䝁䄸睙求䡁䅍督杁䕁䅅兤あ䝁䄸兢桂䡁䅑兡療䝁䄴䅁啂兇䅁杕䅅䕁䅫杢㉂䝁䄸兡橂䝁䅕䅉乂䝁䅅杢桂䝁䅣党瑂䝁䅕杢あ䍁䅁睕療䝁䅙䅤㍂䝁䅅杣求䑁䅳䅉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䅁䅁兦䅯䵁䅯䅁䩂䝁䄴杤療䝁䅫睙求䍁䅁兔桂䝁䄴兙湂䝁䅕兢求䝁䄴䅤杁䙁䅍睢浂䡁䅑睤桂䡁䅉党㝁䍁䅁杖灂䡁䅉䅤ㅂ䝁䅅䅢杁䙁䅣睢祂䝁䅳杚療䡁䅉睙求䑁䅳䅉䙂䝁䄰䅣獂䝁䄸入求䝁䅕䅉䍂䝁䅕杢求䝁䅙兡あ䡁䅍睏杁䕁䅕兢睂䝁䅷睢㕂䝁䅕党杁䕁䅅督穂䝁䅫督あ䝁䅅杢橂䝁䅕䅉兂䡁䅉睢湂䡁䅉兙瑂䍁䅁䅋䙂䕁䅅䅕灁䅁䅁䅏䅣䙁偁䅁䩂䡁䅉兡歂䝁䅫兤瑂䍁䅁睑療䝁䄰兢ㅂ䝁䄴兡橂䝁䅅䅤灂䝁䄸杢穂䍁䅁兓畂䝁䅍杌杁䡁䅁杣療䡁䅙兡歂䝁䅕督杁䝁䄰睢楂䝁䅫䅢求䍁䅁杤療䝁䅫睙求䍁䅁兙畂䝁䅑䅉歂䝁䅅䅤桂䍁䅁睙療䝁䄰兢ㅂ䝁䄴兡橂䝁䅅䅤灂䝁䄸杢穂䍁䅁督求䡁䅉杤灂䝁䅍党穂䍁䅁兙畂䝁䅑䅉睂䡁䅉睢歂䡁䅕睙あ䡁䅍䅉あ䝁䄸䅉楂䡁䅕督灂䝁䄴党穂䡁䅍党穂䍁䅷䅉あ䝁䅧党杁䙁䅕杢灂䡁䅑党歂䍁䅁睕あ䝁䅅䅤求䡁䅍䅉桂䝁䄴䅚杁䝁䅫杢あ䝁䅕杣畂䝁䅅䅤灂䝁䄸杢桂䝁䅷䅉湂䝁䄸杤求䡁䅉杢瑂䝁䅕杢あ䡁䅍䅌杁䝁䄴睢畂䍁䄰睚療䡁䅙党祂䝁䄴兢求䝁䄴䅤桂䝁䅷䅉療䡁䅉睚桂䝁䄴兡㙂䝁䅅䅤灂䝁䄸杢穂䍁䅷䅉桂䝁䄴䅚杁䝁䅍睢畂䡁䅍兤瑂䝁䅕杣穂䍁䅁睤療䡁䅉䅢歂䡁䅣兡歂䝁䅕杌杁䙁䅑䅡求䍁䅁睙療䝁䄰䅣桂䝁䄴入杁䝁䄸杚浂䝁䅕杣穂䍁䅁兢療䝁䅉兡獂䝁䅕䅉穂䝁䅅䅤求䝁䅷䅢灂䡁䅑党杁䝁䅍睢瑂䝁䄰兤畂䝁䅫睙桂䡁䅑兡療䝁䄴督杁䡁䅍党祂䡁䅙兡橂䝁䅕督杁䝁䅙睢祂䍁䅁䅢桂䝁䄴䅚杁䝁䄰睢楂䝁䅫䅢求䍁䅁党畂䝁䅑䅉ㅂ䡁䅍党祂䡁䅍䅉桂䝁䄴䅚杁䝁䅅杤灂䝁䅅䅤灂䝁䄸杢杁䡁䅍党橂䡁䅑睢祂䡁䅍睏杁䝁䅉杣療䝁䅅䅚楂䝁䅅杢歂䍁䅁䅤求䡁䅉兢灂䝁䄴兙獂䡁䅍䅌杁䝁䅕兢楂䝁䅕䅚歂䝁䅕䅚杁䝁䅑党㉂䝁䅫睙求䡁䅍䅌杁䝁䅅杢歂䍁䅁䅡桂䝁䄴䅚穂䝁䅕䅤穂䍁䅁杚療䡁䅉䅉瑂䝁䅕杣橂䝁䅧兙畂䡁䅑䅉穂䝁䅧兡睂䡁䅁兡畂䝁䅣䅌杁䝁䅙兡穂䝁䅧兡畂䝁䅣䅌杁䝁䅷党灂䡁䅍兤祂䝁䅕䅉桂䝁䄴䅚杁䡁䅉党穂䝁䅕兙祂䝁䅍䅡杁䡁䅙党穂䡁䅍党獂䡁䅍䅌杁䝁䅅杢歂䍁䅁督睂䝁䅕睙灂䝁䅅䅢灂䡁䅯党歂䍁䅁睤桂䡁䅑党祂䝁䅍杣桂䝁䅙䅤㝁䍁䅁督桂䡁䅑党獂䝁䅷兡あ䝁䅕兌楂䝁䅅督求䝁䅑䅉䩂䝁䄸䅖杁䡁䅍党祂䡁䅙兡橂䝁䅕督㝁䍁䅁䅡療䡁䅍䅤求䝁䅑䅉睂䝁䅅入獂䝁䄸兙歂䍁䅁兙畂䝁䅑䅉療䡁䅑䅡求䡁䅉䅉歂䝁䅅䅤桂䍁䅁督求䡁䅉杤灂䝁䅍党穂䑁䅳䅉桂䝁䄴䅚杁䝁䄸䅤潂䝁䅕杣杁䝁䅑兙あ䝁䅅䅉穂䝁䅕杣㉂䝁䅫睙求䡁䅍䅉桂䝁䄴䅚杁䝁䅕杢湂䝁䅫杢求䝁䅕杣灂䝁䄴睚杁䡁䅍党祂䡁䅙兡橂䝁䅕督畁䍁䅁兓あ䍁䅁兙獂䡁䅍睢杁䡁䅁杣療䡁䅙兡歂䝁䅕督杁䡁䅁睢穂䡁䅑䅣桂䝁䅫䅚杁䝁䄰睢楂䝁䅫䅢求䍁䅁杤療䝁䅫睙求䍁䅁兙畂䝁䅑䅉歂䝁䅅䅤桂䍁䅁督桂䡁䅑党獂䝁䅷兡あ䝁䅕䅉橂䝁䄸兢瑂䡁䅕杢灂䝁䅍兙あ䝁䅫睢畂䡁䅍睏杁䡁䅁杣求䡁䅁兙灂䝁䅑䅉瑂䝁䄸杙灂䝁䅷党杁䡁䅙睢灂䝁䅍党杁䡁䅍兙あ䝁䅕䅢獂䝁䅫䅤求䍁䅁睙療䝁䄰兢ㅂ䝁䄴兡橂䝁䅅䅤灂䝁䄸杢穂䑁䅳䅉睂䡁䅕督潂䍁䄰䅤療䍁䄰䅤桂䝁䅷睡㝁䍁䅁杙祂䝁䄸兙歂䝁䅉兙畂䝁䅑䅉歂䝁䅅䅤桂䑁䅳䅉䩂䝁䄴䅤求䡁䅉杢求䡁䅑䅉療䝁䅙䅉啂䝁䅧兡畂䝁䅣督杁䍁䅧兓療䙁䅑克㝁䍁䅁兙畂䝁䅑䅉穂䝁䅅䅤求䝁䅷䅢灂䡁䅑党杁䡁䅑兡瑂䝁䅕䅉桂䝁䄴䅚杁䝁䅷睢橂䝁䅅䅤灂䝁䄸杢杁䡁䅍党祂䡁䅙兡橂䝁䅕督畁䍁䅁兓畂䍁䅁兙歂䝁䅑兡あ䝁䅫睢畂䍁䅷䅉あ䝁䅧党杁䝁䅍睢瑂䡁䅁兙畂䡁䅫䅉療䝁䅙杚求䡁䅉督杁䡁䅁党祂䡁䅍睢畂䝁䄴党獂䍁䅁䅤祂䝁䅅睙牂䝁䅫杢湂䍁䅁䅚求䡁䅙兡橂䝁䅕督㝁䍁䅁兙穂䡁䅍党あ䍁䅁䅤祂䝁䅅睙牂䝁䅫杢湂䍁䅁䅚求䡁䅙兡橂䝁䅕督杁䝁䅙睢祂䍁䅁党硂䡁䅕兡睂䝁䄰党畂䡁䅑䅌杁䡁䅙党潂䝁䅫睙獂䝁䅕督獁䍁䅁兙畂䝁䅑䅉桂䝁䅫杣橂䡁䅉兙浂䡁䅑督㝁䍁䅁杙求䡁䅫睢畂䝁䅑兌獂䝁䅫杢求䍁䄰睢浂䍁䄰督灂䝁䅣䅡あ䍁䅁兙灂䡁䅉睙祂䝁䅅杚あ䍁䅁睙療䝁䄰兢ㅂ䝁䄴兡橂䝁䅅䅤灂䝁䄸杢穂䍁䅁兙睂䡁䅁䅢灂䝁䅍兙あ䝁䅫睢畂䡁䅍睏杁䝁䄰兙祂䝁䅫䅤灂䝁䄰党杁䝁䅍睢瑂䝁䄰兤畂䝁䅫睙桂䡁䅑兡療䝁䄴督杁䝁䅅䅣睂䝁䅷兡橂䝁䅅䅤灂䝁䄸杢穂䑁䅳䅉穂䡁䅁党橂䝁䅫兙獂䝁䅫来求䝁䅑䅉橂䝁䄸兢瑂䡁䅕杢灂䝁䅍兙あ䝁䅫睢畂䡁䅍䅉穂䝁䄸䅢ㅂ䡁䅑兡療䝁䄴督杁䝁䅙睢祂䍁䅁䅡灂䝁䅣䅡瑁䡁䅙兙獂䡁䅕党杁䝁䅫杢歂䝁䅫杤灂䝁䅑兤桂䝁䅷督㝁䍁䅁兙畂䝁䅑䅉瑂䝁䄸杙灂䝁䅷党杁䝁䅍睢瑂䝁䄰兤畂䝁䅫睙桂䡁䅑兡療䝁䄴督杁䝁䅅杢歂䍁䅁䅚桂䡁䅑兙杁䝁䅑党㉂䝁䅫睙求䡁䅍䅉浂䝁䄸杣杁䡁䅑䅡求䍁䅁兢灂䝁䅷兡あ䝁䅅杣㕂䍁䅁兙畂䝁䅑䅉療䡁䅑䅡求䡁䅉䅉湂䝁䄸杤求䡁䅉杢瑂䝁䅕杢あ䍁䅁兙湂䝁䅕杢橂䝁䅫党穂䍁䅷䅉穂䡁䅕睙潂䍁䅁兙穂䍁䅁督求䝁䅍兤祂䝁䅕䅉穂䝁䅅䅤求䝁䅷䅢灂䡁䅑党杁䝁䅧兙畂䝁䅑督求䡁䅑督㝁䍁䅁兙畂䝁䅑䅉瑂䝁䅅兡畂䡁䅑党畂䝁䅅杢橂䝁䅕䅉穂䝁䅕杣㉂䝁䅫睙求䡁䅍䅉浂䝁䄸杣杁䡁䅑䅡求䍁䅁兖畁䙁䅍杌杁䝁䅣睢㉂䝁䅕杣畂䝁䄰党畂䡁䅑升穂䍁䅁䅚求䝁䅑兡橂䝁䅅䅤求䝁䅑䅉湂䝁䅅䅤求䡁䅣兙㕂䍁䄴䅉䝂䡁䅕杣あ䝁䅧党祂䍁䅷䅉灂䡁䅑䅉睂䡁䅉睢㉂䝁䅫䅚求䡁䅍䅉穂䝁䅅䅤求䝁䅷䅢灂䡁䅑党杁䝁䅧兙畂䝁䅑督求䡁䅑督獁䍁䅁杤療䝁䅫睙求䍁䅁兙畂䝁䅑䅉歂䝁䅅䅤桂䍁䅁兢療䝁䅑党瑂䡁䅍䅌杁䝁䅉杣療䝁䅅䅚楂䝁䅅杢歂䍁䅁䅚桂䡁䅑兙杁䝁䅑党㉂䝁䅫睙求䡁䅍䅌杁䝁䅅杢歂䍁䅁兓療䙁䅑䅉歂䝁䅅䅤桂䍁䅁䅚求䡁䅙兡橂䝁䅕督㝁䍁䅁兙畂䝁䅑䅉㉂䝁䅅杣灂䝁䄸兤穂䍁䅁兙橂䝁䅍党穂䡁䅍睢祂䝁䅫党穂䍁䅁杚療䡁䅉䅉灂䡁䅑督杁䝁䅑党㉂䝁䅫睙求䡁䅍䅉あ䝁䅧兙あ䍁䅁兡畂䝁䅍䅢ㅂ䝁䅑党杁䝁䅉兙あ䡁䅑党祂䝁䅫党穂䍁䅷䅉潂䝁䄸䅢穂䡁䅑党祂䡁䅍䅌杁䝁䅕兙祂䝁䅉兤歂䍁䅁䅡求䝁䅅䅚睂䝁䅧睢畂䝁䅕督獁䍁䅁䅣療䡁䅉䅤桂䝁䅉䅢求䍁䅁兙ㅂ䡁䅧兡獂䝁䅫兙祂䡁䅫䅉桂䝁䄴䅤求䝁䄴杢桂䡁䅍䅌杁䝁䅅杢あ䝁䅕杢畂䝁䅅䅉桂䝁䅑兙睂䡁䅑睢祂䡁䅍䅌杁䙁䅕睕䍂䍁䅁䅚桂䡁䅑兙杁䝁䅍兙楂䝁䅷党穂䍁䅷䅉橂䝁䅧兙祂䝁䅣兡畂䝁䅣䅉ㅂ䝁䄴兡あ䡁䅍䅌杁䝁䅅杢歂䍁䅁睢あ䝁䅧党祂䡁䅍杌杁䙁䅑䅡求䍁䅁睙療䝁䄰䅣桂䝁䄴入杁䡁䅍党獂䝁䅷督杁䝁䅫䅤穂䍁䅁䅣祂䝁䄸䅚ㅂ䝁䅍䅤穂䍁䅁兙畂䝁䅑䅉穂䝁䅕杣㉂䝁䅫睙求䡁䅍䅉あ䝁䄸䅉橂䝁䄸兢瑂䝁䅕杣橂䝁䅫兙獂䍁䅁党畂䝁䅑䅉ㅂ䡁䅍党祂䡁䅍䅉あ䝁䅧杣療䡁䅕睚潂䍁䅁兙杁䡁䅣䅡療䝁䅷党穂䝁䅅䅢求䍁䅁䅚灂䡁䅍䅤祂䝁䅫杙ㅂ䡁䅑兡療䝁䄴䅉畂䝁䅕䅤㍂䝁䄸杣牂䍁䅁䅤潂䝁䅅䅤杁䝁䅫杢橂䝁䅷兤歂䝁䅕䅉穂䝁䅕杣㉂䝁䅫睙求䍁䅁䅣祂䝁䄸杤灂䝁䅑党祂䡁䅍䅌杁䝁䅅杢歂䍁䅁杤桂䝁䅷兤求䍁䄰兙歂䝁䅑党歂䍁䅁杣求䡁䅍党獂䝁䅷党祂䡁䅍䅉桂䝁䄴䅚杁䝁䄰兙畂䡁䅕杚桂䝁䅍䅤ㅂ䡁䅉党祂䡁䅍杌杁䙁䅑䅡求䍁䅁睙療䝁䄰䅣桂䝁䄴入杁䡁䅣兙穂䍁䅁杚療䡁䅉兢求䡁䅉䅢㕂䍁䅁睡畂䝁䄸睤畂䍁䅁兙穂䍁䅁兓祂䝁䅫䅚灂䡁䅕兢杁䕁䅧睢獂䝁䅑兡畂䝁䅣督杁䕁䅷䅔䑂䍁䅁兙畂䝁䅑䅉橂䝁䅧兙畂䝁䅣党歂䍁䅁兡あ䡁䅍䅉畂䝁䅅兢求䍁䅁䅤療䍁䅁兓祂䝁䅫䅚灂䡁䅕兢杁䕁䅍睢瑂䝁䄰兤畂䝁䅫睙桂䡁䅑兡療䝁䄴督杁䕁䅫杢橂䍁䄴䅉灂䝁䄴䅉呂䝁䅕䅣あ䝁䅕兢楂䝁䅕杣杁䑁䅉䅍睁䑁䅫杌杁䕁䅫杣灂䝁䅑兡ㅂ䝁䄰䅉䑂䝁䄸兢瑂䡁䅕杢灂䝁䅍兙あ䝁䅫睢畂䡁䅍䅉䩂䝁䄴睙畁䍁䅁兡穂䍁䅁䅡求䝁䅅䅚硂䡁䅕兙祂䡁䅑党祂䝁䅕䅚杁䝁䅫杢杁䕁䄰睙䵂䝁䅕兙畂䍁䅷䅉坂䝁䅫杣湂䝁䅫杢灂䝁䅅杌䅁䕁塙䅁慂兂䅁兓祂䝁䄸杢杁䕁䄰睢ㅂ䝁䄴䅤桂䝁䅫杢杁䕁䅫杢橂䝁䄸杣睂䝁䄸杣桂䡁䅑党歂䍁䅁䅋佂䙁䅫睕䙂䑁䅯䅉䩂䙁䅉兔灁䍁䅁兡穂䍁䅁兙杁䝁䅣䅢療䝁䅉兙獂䍁䅁䅢求䝁䅅䅚求䡁䅉䅉灂䝁䄴䅉灂䝁䄴杚療䡁䅉兢桂䡁䅑兡療䝁䄴䅉瑂䝁䅅杢桂䝁䅣党瑂䝁䅕杢あ䍁䅁督求䡁䅉杤灂䝁䅍党穂䍁䄴䅉䝂䝁䄸兤畂䝁䅑党歂䍁䅁兡畂䍁䅁免㕁䑁䅕免杁䝁䅅杢歂䍁䅁䅤祂䡁䅕督あ䝁䅕䅚杁䝁䅉入杁䝁䄰睢祂䝁䅕䅉あ䝁䅧兙畂䍁䅁杍ぁ䑁䅁䅌睁䑁䅁䅍杁䝁䅍兤穂䡁䅑睢瑂䝁䅕杣穂䍁䅁睤療䡁䅉䅢歂䡁䅣兡歂䝁䅕䅌杁䕁䅫杣療䝁䄴䅉乂䝁䄸兤畂䡁䅑兙灂䝁䄴䅉穂䝁䅕杣㉂䝁䅕督杁䡁䅑睢杁䡁䅁杣療䡁䅑党橂䡁䅑䅉桂䝁䄴䅚杁䝁䅕䅢求䡁䅙兙あ䝁䅕䅉あ䝁䅧党杁䡁䅁睢㍂䝁䅕杣杁䝁䄸杚杁䝁䄸兤祂䍁䅁睙ㅂ䡁䅍䅤療䝁䄰党祂䡁䅍升杁䡁䅣睢祂䝁䅳杌杁䙁䅑䅡祂䝁䄸兤湂䝁䅧䅉桂䍁䅁杣桂䝁䄴睚求䍁䅁睢浂䍁䅁睢浂䝁䅙党祂䝁䅫杢湂䡁䅍䅉灂䝁䄴睙獂䡁䅕䅚灂䝁䄴睚杁䝁䅑兡湂䝁䅫䅤桂䝁䅷䅉あ䡁䅉兙畂䡁䅍杚療䡁䅉兢桂䡁䅑兡療䝁䄴䅌杁䝁䅑兙あ䝁䅅䅉橂䝁䅕杢あ䝁䅕杣穂䍁䅷䅉穂䝁䅕睙ㅂ䡁䅉党杁䡁䅉党橂䝁䄸杣歂䡁䅍䅉穂䡁䅑睢祂䝁䅅睚求䍁䅷䅉灂䝁䄴杚療䡁䅉兢桂䡁䅑兡療䝁䄴䅉瑂䝁䅅杢桂䝁䅣党瑂䝁䅕杢あ䍁䅷䅉桂䡁䅍督求䡁䅑䅉獂䝁䅫杚求䝁䅍入橂䝁䅷党杁䝁䄰兙畂䝁䅅睚求䝁䄰党畂䡁䅑䅌杁䡁䅍党橂䡁䅕杣求䍁䅁䅚求䡁䅍䅤祂䡁䅕睙あ䝁䅫睢畂䍁䅁兙畂䝁䅑䅉桂䡁䅉䅤杁䡁䅍䅤療䡁䅉兙湂䝁䅕䅉桂䝁䄴䅚杁䝁䅷睢湂䝁䅫督あ䝁䅫睙穂䍁䅷䅉䩂䡁䅉睢畂䍁䅁兔療䡁䅕杢あ䝁䅅兡畂䍁䅁䅡求䝁䅷䅣穂䍁䅁杙ㅂ䡁䅍兡畂䝁䅕督穂䝁䅕督杁䝁䅉杣灂䝁䄴睚杁䝁䅷兡湂䝁䅧䅤杁䡁䅑睢杁䡁䅑䅡求䝁䅫杣杁䝁䅑兙祂䝁䅳䅉歂䝁䅅䅤桂䍁䅷䅉求䝁䄴兙楂䝁䅷兡畂䝁䅣䅉橂䡁䅕督あ䝁䄸兢求䡁䅉督杁䡁䅑睢杁䡁䅕杢獂䝁䄸睙牂䍁䅁杤桂䝁䅷兤求䍁䅁兙畂䝁䅑䅉灂䝁䄴䅤求䝁䅷䅢灂䝁䅣党畂䝁䅍党杁䝁䅙杣療䝁䄰䅉あ䝁䅧党灂䡁䅉䅉穂䡁䅑睢祂䝁䅕䅚杁䝁䅑兡湂䝁䅫䅤桂䝁䅷䅉桂䝁䄴䅚杁䡁䅁䅡㕂䡁䅍兡橂䝁䅅䅢杁䝁䅅督穂䝁䅕䅤穂䍁䅁兙あ䍁䅁督睂䝁䅕党歂䍁䅁兙畂䝁䅑䅉㍂䝁䅫䅤潂䍁䅁督求䝁䅍兤祂䝁䅫䅤㕂䍁䅷䅉㍂䝁䅧兡獂䝁䅕䅉潂䝁䅕䅢睂䝁䅫杢湂䍁䅁䅤潂䝁䅕兢杁䝁䄰党求䡁䅑䅉あ䝁䅧党灂䡁䅉䅉求䝁䄴杤灂䡁䅉睢畂䝁䄰党畂䡁䅑兙獂䍁䅁睚療䝁䅅䅢穂䍁䄴䅁䥂睆䅁杋䅁䕁䅫督穂䡁䅕党祂䍁䅁睑祂䝁䅕䅚灂䡁䅑䅉卂䝁䅅䅤灂䝁䄴睚䅁佁䭙䅁啁睄䅁兓あ䡁䅉睢畂䍁䅷䅉䩂䝁䄴睙畁䍁䅷䅉桂䍁䅁䅤求䝁䅍䅡畂䝁䄸䅢療䝁䅣入獁䍁䅁督療䝁䅷兤あ䝁䅫睢畂䡁䅍䅌杁䝁䅅杢歂䍁䅁督求䡁䅉杤灂䝁䅍党杁䝁䅍睢瑂䡁䅁兙畂䡁䅫䅌杁䡁䅁杣療䡁䅙兡歂䝁䅕督杁䝁䅕杢歂䍁䄰䅤療䍁䄰党畂䝁䅑䅉穂䝁䄸䅢ㅂ䡁䅑兡療䝁䄴督杁䡁䅑䅡桂䡁䅑䅉潂䝁䅕䅢睂䍁䅁兢桂䝁䄴兙湂䝁䅕䅉求䝁䄴党祂䝁䅣入獁䍁䅁睤桂䡁䅑党祂䍁䅷䅉桂䝁䄴䅚杁䡁䅍兢桂䡁䅉䅤杁䝁䅍兡あ䡁䅫䅉療䡁䅁党祂䝁䅅䅤灂䝁䄸杢穂䍁䅁睤療䡁䅉䅢歂䡁䅣兡歂䝁䅕杌杁䕁䅫䅤杁䝁䄸䅣求䡁䅉兙あ䝁䅕督杁䝁䅫杢杁䡁䅑䅡祂䝁䅕党杁䡁䅍党湂䝁䄰党畂䡁䅑督㙁䍁䅁䅒求䡁䅙兡橂䝁䅕䅉呂䝁䄸䅢ㅂ䡁䅑兡療䝁䄴督獁䍁䅁杔求䡁䅑睤療䡁䅉睡求䝁䅑䅉呂䝁䄸䅢ㅂ䡁䅑兡療䝁䄴督獁䍁䅁兙畂䝁䅑䅉偂䡁䅕䅤橂䝁䄸兢求䡁䅍杌杁䙁䅑䅡求䍁䅁䅒求䡁䅙兡橂䝁䅕䅉呂䝁䄸䅢ㅂ䡁䅑兡療䝁䄴督杁䡁䅍党湂䝁䄰党畂䡁䅑䅉療䝁䅙杚求䡁䅉督杁䝁䅧兙祂䝁䅑睤桂䡁䅉党杁䡁䅁杣療䝁䅑兤橂䡁䅑督杁䡁䅑䅡桂䡁䅑䅉桂䡁䅉党杁䡁䅕督求䝁䅑䅉浂䝁䄸杣杁䝁䄰党桂䡁䅍兤祂䝁䅕兢求䝁䄴䅤獁䍁䅁睙療䝁䄴䅤祂䝁䄸䅢獁䍁䅁睢祂䍁䅁督求䝁䄴督灂䝁䄴睚獁䍁䅁督ㅂ䝁䅍䅡杁䝁䅅督杁䡁䅍䅤桂䝁䄴䅚桂䡁䅉䅚杁䝁䅣兙穂䍁䅷䅉求䝁䅷党橂䡁䅑杣灂䝁䅍兡あ䡁䅫䅌杁䡁䅣兙あ䝁䅕杣獁䍁䅁兙畂䝁䅑䅉橂䝁䄸兢瑂䡁䅕杢灂䝁䅍兙あ䝁䅫杢湂䍁䅁兢求䡁䅑党祂䡁䅍䅌杁䝁䅅督杁䡁䅣党獂䝁䅷䅉桂䡁䅍䅉潂䝁䅕兙あ䍁䅁兙畂䝁䅑䅉桂䝁䅷䅢療䝁䅍兙あ䝁䅫睢畂䍁䅁䅣祂䝁䄸䅚ㅂ䝁䅍䅤穂䍁䄴䅉啂䝁䅧党杁䕁䄴党あ䡁䅣睢祂䝁䅳党歂䍁䅁睕療䝁䅷兤あ䝁䅫睢畂䡁䅍䅉穂䝁䅕睚瑂䝁䅕杢あ䍁䅁䅣祂䝁䄸杤灂䝁䅑党穂䍁䅁睙療䝁䄰兢ㅂ䝁䄴兡橂䝁䅅䅤灂䝁䄴睚杁䝁䅑党㉂䝁䅫睙求䡁䅍䅌杁䡁䅍兤橂䝁䅧䅉桂䡁䅍䅉穂䝁䄰兙祂䡁䅑䅉瑂䝁䅕䅤求䡁䅉督獁䍁䅁兢療䝁䅑兤獂䝁䅕督獁䍁䅁党畂䝁䅑䅣療䝁䅫杢あ䡁䅍䅌杁䝁䅅杢歂䍁䅁督求䝁䄴督療䡁䅉督㝁䍁䅁杢求䡁䅑睤療䡁䅉睡杁䝁䅫杢浂䡁䅉兙穂䡁䅑杣ㅂ䝁䅍䅤ㅂ䡁䅉党㝁䍁䅁兙畂䝁䅑䅉桂䡁䅍督療䝁䅍兡桂䡁䅑党歂䍁䅁䅡求䝁䅅䅤瑁䝁䅕杢歂䍁䅁兢桂䝁䄴兙湂䝁䅕兢求䝁䄴䅤杁䝁䅅杢歂䍁䅁兙睂䡁䅁䅢灂䝁䅍兙あ䝁䅫睢畂䍁䅁督療䝁䅙䅤㍂䝁䅅杣求䍁䅁杚療䡁䅉䅉桂䝁䅍兣ㅂ䝁䅫杣灂䝁䄴睚杁䝁䅅杢歂䍁䅁䅤祂䝁䅅杢穂䡁䅁睢祂䡁䅑兡畂䝁䅣䅉桂䡁䅁䅣獂䝁䅫睙桂䡁䅑兡療䝁䄴兌穂䡁䅁党橂䝁䅫杚灂䝁䅍䅉歂䝁䅅䅤桂䍁䄴䅉啂䝁䅧兡穂䍁䅁督求䝁䅣兢求䝁䄴䅤杁䝁䅅䅢穂䝁䄸䅉療䝁䅙杚求䡁䅉督杁䝁䅫杢歂䡁䅕督あ䡁䅉兡桂䝁䅷䅉灂䝁䄴䅤求䡁䅉杢求䡁䅑䅉療䝁䅙䅉あ䝁䅧兡畂䝁䅣督杁䡁䅍睢獂䡁䅕䅤灂䝁䄸杢穂䍁䄴䅉䩂䝁䄴睙獂䡁䅕䅚灂䝁䄴睚杁䝁䅅兤あ䝁䄸兢桂䡁䅑党歂䍁䅁兢求䡁䅑党祂䍁䅁杣求䝁䅅䅚灂䝁䄴睚㝁䍁䅁兙歂䡁䅙兙畂䝁䅍党歂䍁䅁兢求䡁䅑党祂䝁䅫杢湂䍁䅁兡畂䝁䅙杣桂䡁䅍䅤祂䡁䅕睙あ䡁䅕杣求䍁䅁杚療䡁䅉䅉求䝁䅷党橂䡁䅑杣灂䝁䅍兡あ䡁䅫䅌杁䡁䅣兙あ䝁䅕杣獁䍁䅁兙畂䝁䅑䅉湂䝁䅅督㝁䍁䅁䅚灂䡁䅍䅤祂䝁䅫杙ㅂ䡁䅑党歂䍁䅁党畂䝁䅕杣湂䡁䅫䅉祂䝁䅕督療䡁䅕杣橂䝁䅕䅉瑂䝁䅅杢桂䝁䅣党瑂䝁䅕杢あ䑁䅳䅉穂䝁䄰兙祂䡁䅑䅉湂䡁䅉兡歂䍁䅁兙畂䝁䅑䅉歂䝁䅫督あ䡁䅉兡楂䡁䅕䅤灂䝁䄸杢杁䝁䅅兤あ䝁䄸兢桂䡁䅑兡療䝁䄴睏杁䡁䅍兢桂䡁䅉䅤杁䡁䅍䅤祂䝁䅕党あ䍁䅁䅢灂䝁䅣䅡あ䝁䅫杢湂䑁䅳䅉桂䝁䄴䅚杁䝁䅷党桂䝁䅳䅉歂䝁䅕䅤求䝁䅍䅤灂䝁䄸杢杁䝁䅅杢歂䍁䅁兙睂䡁䅁䅢灂䝁䅍兙あ䝁䅫睢畂䡁䅍䅉浂䝁䄸杣杁䝁䅣兙穂䍁䅁兙畂䝁䅑䅉㍂䝁䅅䅤求䡁䅉䅉穂䡁䅫督あ䝁䅕兢穂䍁䄴䅉啂䝁䅧党杁䕁䄸兤あ䝁䅍睢瑂䝁䅕督杁䡁䅍党湂䝁䄰党畂䡁䅑䅉睂䡁䅉睢㉂䝁䅫䅚求䡁䅍䅉㉂䝁䅅䅢ㅂ䝁䅕兌桂䝁䅑䅚求䝁䅑䅌杁䝁䅕杢潂䝁䅅杢橂䝁䅕䅚杁䡁䅍睢浂䡁䅑睤桂䡁䅉党杁䝁䅅杢歂䍁䅁督求䡁䅉杤灂䝁䅍党穂䍁䅷䅉桂䡁䅉䅤灂䝁䅙兡橂䝁䅫兙獂䍁䅁兡畂䡁䅑党獂䝁䅷兡湂䝁䅕杢橂䝁䅕䅌杁䝁䅅杢歂䍁䅁兢桂䝁䅍䅡灂䝁䄴党杁䝁䅷党桂䡁䅉杢灂䝁䄴睚杁䝁䅙睢祂䍁䅁兢桂䝁䄴兙湂䝁䅫杢湂䍁䅷䅉療䡁䅉睚桂䝁䄴兡㙂䝁䅫杢湂䍁䅷䅉桂䝁䄴兙獂䡁䅫来灂䝁䄴睚獁䍁䅁兙畂䝁䅑䅉灂䝁䄴䅤求䡁䅉䅣祂䝁䅕䅤灂䝁䄴睚杁䝁䅑兙あ䝁䅅䅉あ䝁䄸䅉求䝁䄴䅡桂䝁䄴睙求䍁䅁䅚求䝁䅍兡穂䝁䅫睢畂䍁䅁兢桂䝁䅳兡畂䝁䅣䅌杁䝁䄰兙㑂䝁䅫兢灂䡁䅯党杁䝁䄸䅣求䡁䅉兙あ䝁䅫睢畂䝁䅅䅢杁䡁䅁杣療䝁䅙兡あ䝁䅅杙灂䝁䅷兡あ䡁䅫䅌杁䡁䅉党穂䝁䄸兤祂䝁䅍党杁䝁䅕杚浂䝁䅫睙灂䝁䅕杢橂䡁䅫䅌杁䝁䅣杣灂䝁䅑䅉桂䝁䄴兙獂䡁䅫䅤灂䝁䅍督獁䍁䅁兙畂䝁䅑䅉歂䝁䅕䅢灂䡁䅙党祂䍁䅁杣求䡁䅍兤獂䡁䅑督杁䝁䅙睢祂䍁䅁睙療䝁䄴督ㅂ䝁䄰党祂䡁䅍䅌杁䡁䅕䅤灂䝁䅷兡あ䝁䅫党穂䍁䅷䅉桂䝁䄴䅚杁䡁䅍兢桂䡁䅉䅤杁䝁䅍兡あ䝁䅫党穂䍁䄴䅉䩂䝁䄴䅉桂䝁䅑䅚灂䡁䅑兡療䝁䄴䅌杁䝁䅫䅤杁䝁䄸杚浂䝁䅕杣穂䍁䅁兡瑂䡁䅁䅢求䝁䄰党畂䡁䅑兙あ䝁䅫睢畂䍁䅷䅉睂䡁䅉睢煂䝁䅕睙あ䍁䅁兢桂䝁䄴兙湂䝁䅕兢求䝁䄴䅤獁䍁䅁兡畂䡁䅍䅤桂䝁䅷䅢桂䡁䅑兡療䝁䄴䅌杁䝁䅍睢畂䡁䅍兤獂䡁䅑兡畂䝁䅣䅌杁䝁䅅杢歂䍁䅁䅣療䡁䅍䅤瑁䡁䅍兙獂䝁䅕䅉瑂䝁䅅兡畂䡁䅑党畂䝁䅅杢橂䝁䅕䅉穂䡁䅕䅣睂䝁䄸杣あ䍁䅁督求䡁䅉杤灂䝁䅍党穂䍁䅷䅉桂䡁䅍䅉㍂䝁䅕䅢獂䍁䅁兙穂䍁䅁睙獂䝁䄸兤歂䍁䅁兙畂䝁䅑䅉穂䝁䄸杚あ䡁䅣兙祂䝁䅕兌桂䡁䅍兌桂䍁䄰督求䡁䅉杤灂䝁䅍党㝁䍁䅁兙畂䝁䅑䅉求䡁䅧䅤求䝁䄴䅚求䝁䅑䅉療䡁䅉䅉橂䡁䅕督あ䝁䄸兢求䡁䅉兌穂䡁䅁党橂䝁䅫杚灂䝁䅍䅉㍂䝁䅅杣祂䝁䅅杢あ䝁䅫党穂䍁䄴䅉啂䝁䅧党杁䝁䅍睢瑂䡁䅁兙畂䡁䅫䅉療䝁䅙杚求䡁䅉督杁䝁䅫䅤穂䍁䅁䅣祂䝁䄸䅚ㅂ䝁䅍䅤穂䍁䅁兙畂䝁䅑䅉穂䝁䅕杣㉂䝁䅫睙求䡁䅍䅉ㅂ䝁䄴䅚求䡁䅉䅉あ䝁䅧党杁䕁䅫䅤祂䝁䄸杢杁䝁䅉杣桂䝁䄴䅚畁䍁䅁兓あ䍁䅁督求䡁䅉杤求䡁䅍䅉ㅂ䡁䅑兡獂䝁䅫䅤㕂䍁䅁兙畂䝁䅑䅉穂䝁䄰兙祂䡁䅑䅉橂䝁䅫䅤㕂䍁䅁睙ㅂ䡁䅍䅤療䝁䄰党祂䡁䅍䅌杁䝁䅅杢歂䍁䅁兢ㅂ䝁䄴兡橂䝁䅫䅣桂䝁䅷兡あ䝁䅫党穂䍁䅁䅤潂䡁䅉睢ㅂ䝁䅣䅡杁䝁䅫䅤穂䍁䅁督桂䝁䅷党穂䍁䅁杚療䡁䅉睙求䍁䅷䅉歂䝁䅫督あ䡁䅉兡楂䡁䅕䅤療䡁䅉督獁䍁䅁兙湂䝁䅕杢あ䡁䅍䅌杁䡁䅁兙祂䡁䅑杢求䡁䅉督獁䍁䅁兙畂䝁䅑䅉瑂䝁䅕䅤求䡁䅉䅉瑂䝁䅅杢ㅂ䝁䅙兙橂䡁䅑兤祂䝁䅕杣杁䡁䅉党睂䡁䅉党穂䝁䅕杢あ䝁䅅䅤灂䡁䅙党穂䍁䄴䅉䩂䡁䅑杣療䝁䄴䅌杁䕁䅫杢橂䍁䄴䅉㍂䝁䅅督杁䝁䅫杢橂䝁䄸杣睂䝁䄸杣桂䡁䅑党歂䍁䅁兡畂䍁䅁免㕁䑁䅣睎杁䝁䅅杢歂䍁䅁兡穂䍁䅁䅡求䝁䅅䅚硂䡁䅕兙祂䡁䅑党祂䝁䅕䅚杁䝁䅫杢杁䕁䅷兡楂䝁䅕杣あ䡁䅫䅉䵂䝁䅅睡求䍁䅷䅉塂䝁䅅督潂䝁䅫杢湂䡁䅑睢畂䍁䄴䅁䩂睆䅁䅂䅁䕁䅯䅁乄杁䅁杶䄰䕁䅯杊䭂䍁䅁睕畂䝁䅅睙牂䍁䅁杒療䝁䄸䅚穂䍁䅁睑療䡁䅉䅣畁䍁䅁兢桂䝁䄴兤浂䝁䅅睙あ䡁䅕杣求䡁䅍䅌杁䝁䄰兙祂䝁䅳党あ䡁䅍䅌杁䝁䅅杢歂䍁䅁䅚灂䡁䅍䅤祂䝁䅫杙ㅂ䡁䅑党穂䍁䅁杢ㅂ䡁䅑杣灂䡁䅑兡療䝁䄴兙獂䍁䅁督畂䝁䅅睙牂䍁䅁杚療䝁䄸䅚杁䝁䅅杢歂䍁䅁杙求䡁䅙党祂䝁䅅睚求䡁䅍䅉あ䝁䄸䅉あ䝁䅧党杁䝁䅙睢療䝁䅑䅉穂䝁䅕杣㉂䝁䅫睙求䍁䅁兙畂䝁䅑䅉祂䝁䅕䅤桂䝁䅫䅢杁䡁䅍兤睂䝁䅕杣瑂䝁䅅杣牂䝁䅕䅤杁䝁䅫杢歂䡁䅕督あ䡁䅉兡求䡁䅍䅉灂䝁䄴䅉あ䝁䅧党杁䙁䅕杢灂䡁䅑党歂䍁䅁睕あ䝁䅅䅤求䡁䅍䅌杁䕁䄰党㑂䝁䅫睙療䍁䅷䅉桂䝁䄴䅚杁䕁䅍兙畂䝁䅅䅚桂䍁䄴䅉䩂䡁䅑䅉療䡁䅁党祂䝁䅅䅤求䡁䅍䅉あ䝁䅧杣療䡁䅕睚潂䍁䅁䅤潂䡁䅉党求䍁䅁督求䝁䅣兢求䝁䄴䅤穂䑁䅯䅉䝂䝁䄸睢歂䍁䅁睕求䡁䅉杤灂䝁䅍党獁䍁䅁杕求䡁䅑兙灂䝁䅷䅉呂䡁䅕䅣求䡁䅉兢桂䡁䅉睡求䡁䅑督獁䍁䅁兙畂䝁䅑䅉䝂䡁䅉睢㙂䝁䅕杢杁䕁䅉党㉂䝁䅕杣桂䝁䅣党穂䍁䄴䅉䩂䡁䅑䅉療䝁䅙杚求䡁䅉督杁䡁䅍睢浂䡁䅑䅉睂䡁䅉党あ䡁䅯党獂䡁䅍䅉ㅂ䝁䄴䅚求䡁䅉䅉あ䝁䅧党杁䙁䅍兖兂䕁䅕杕兂䙁䅉兒啂䙁䅯兒䵂䍁䅷䅉呂䙁䅕䅕䙂䙁䅉䅕卂䕁䅕䅖慂䕁䅕䅔杁䕁䅉兑坂䕁䅅杕䩂䕁䅅杔獁䍁䅁杔䙂䙁䅣䅉婂䕁䄸杕䱂䍁䅁䅕卂䕁䅕䅖慂䕁䅕䅔獁䍁䅁村䉂䙁䅙兑卂䕁䅫兑佂䍁䅁村䉂䕁䅳兒卂䙁䅫䅌杁䕁䅙兒䕂䕁䅕杕䉂䕁䅷䅉兂䙁䅉兒啂䙁䅯兒䵂䍁䅷䅉桂䝁䄴䅚杁䕁䅉杕䉂䙁䅕䅓䉂䙁䅕睕杁䝁䅉杣桂䝁䄴䅚穂䍁䅷䅉桂䡁䅍䅉㍂䝁䅕䅢獂䍁䅁兙穂䍁䅁兤畂䝁䅑党祂䍁䅁䅤潂䝁䅕䅉睂䡁䅉兡㉂䝁䅅䅤求䍁䅁䅢桂䝁䅉党獂䡁䅍睏杁䝁䅙杣療䡁䅯党畂䍁䅁杢療䡁䅙党獂䡁䅑入杁䡁䅕杢歂䝁䅕杣杁䡁䅑䅡求䍁䅁䅒䩂䙁䅁䅕䩂䕁䄴升䕂䕁䄸䅖呂䍁䅷䅉䵂䙁䅕兓䡂䕁䅫升呂䍁䅷䅉塂䕁䅧睔䵂䕁䅕䅉䝂䙁䅉兖䩂䙁䅑䅌杁䕁䅑睔䡂䙁䅍䅖䙂䙁䅉睕獁䍁䅁䅕䥂䕁䅫䅔䵂䙁䅫䅉呂䙁䅣兓卂䕁䅷䅌杁䕁䅫睑䙂䕁䅕䅌杁䝁䅅杢歂䍁䅁兔䩂䕁䄴兖啂䕁䅕䅉乂䕁䅅兓䕂䍁䅁杙祂䝁䅅杢歂䡁䅍睏杁䝁䅍䅡ㅂ䡁䅉杣療䡁䅍䅉ㅂ䝁䄴䅚求䡁䅉䅉あ䝁䅧党杁䕁䅧睔䵂䕁䅅光杁䝁䅅杢歂䍁䅁睑䉂䕁䅷兓䝂䕁䄸杕佂䕁䅫兑杁䕁䅍䅓噂䙁䅉杕偂䙁䅍䅉楂䡁䅉兙畂䝁䅑督㝁䍁䅁兙畂䝁䅑䅉潂䝁䅅杢歂䝁䅧党獂䝁䅑䅉睂䡁䅉睢歂䡁䅕睙あ䡁䅍䅉ㅂ䝁䄴䅚求䡁䅉䅉あ䝁䅧党杁䡁䅁杣灂䡁䅙兙あ䝁䅕䅉獂䝁䅅杙求䝁䅷督畁䍁䅁䅖潂䝁䅕䅉橂䝁䄸兢睂䝁䅅杢㕂䍁䅁兙獂䡁䅍睢杁䡁䅁杣療䡁䅙兡歂䝁䅕督杁䝁䅉兙牂䝁䅕杣㕂䍁䅁䅣祂䝁䄸䅚ㅂ䝁䅍䅤穂䍁䅷䅉穂䡁䅕睙潂䍁䅁兙穂䍁䅁杚灂䝁䅣䅉桂䝁䄴䅚杁䝁䅙杣ㅂ䝁䅫䅤杁䝁䅉兙祂䡁䅍䅌杁䝁䅍睢療䝁䅳兡求䡁䅍䅌杁䝁䅉杣求䝁䅅䅚穂䍁䅷䅉祂䝁䄸䅢獂䡁䅍䅌杁䝁䅍杣ㅂ䝁䄰杙獁䍁䅁兢ㅂ䝁䅙杚灂䝁䄴督獁䍁䅁兙畂䝁䅑䅉歂䝁䄸杢ㅂ䡁䅑督杁䡁䅕杢歂䝁䅕杣杁䡁䅑䅡求䍁䅁兔卂䙁䅍杌杁䕁䅣睔偂䕁䅑睑偂䕁䄸睓䩂䕁䅕䅌杁䙁䅉兒䉂䕁䅑兓瑁䕁䅉兑䱂䕁䅕䅌杁䕁䅍睔噂䕁䄴䅖卂䙁䅫䅉䥂䕁䄸兔䙂䍁䅷䅉乂䕁䅅杕婂䍁䅁村婁䙉䅍䅌杁䕁䅑兑䕂䕁䅑兗杁䙁䅉兑婂䉁杫睕杁䝁䅅杢歂䍁䅁䅓䩂䕁䅷䅔杁䍁䅙䅉坂䕁䅅䅔䵂䕁䅕兗杁䝁䅉杣桂䝁䄴䅚穂䍁䅷䅉桂䡁䅍䅉㍂䝁䅕䅢獂䍁䅁兙穂䍁䅁兤畂䝁䅑党祂䍁䅁䅣祂䝁䅫杤桂䡁䅑党杁䝁䅷兙楂䝁䅕䅢穂䑁䅳䅉桂䝁䄴䅚杁䝁䅙杣療䡁䅯党畂䍁䅁杙求䡁䅙党祂䝁䅅睚求䡁䅍䅉ㅂ䝁䄴䅚求䡁䅉䅉あ䝁䅧党杁䕁䅫睑䙂䕁䅕䅌杁䙁䅍䅔噂䙁䅍䅓杁䙁䅁兖兂䙁䅁兓䙂䍁䅁兙畂䝁䅑䅉兂䕁䅅杕卂䕁䄸䅖杁䕁䅫睑䙂䍁䅁杙祂䝁䅅杢歂䡁䅍杌杁䕁䅫杢杁䝁䅅䅚歂䝁䅫䅤灂䝁䄸杢獁䍁䅁兡あ䍁䅁睢浂䝁䅙党祂䡁䅍䅉浂䡁䅕杢畂䝁䅕䅢杁䝁䅍兙牂䝁䅕督杁䡁䅕杢歂䝁䅕杣杁䡁䅑䅡求䍁䅁杒噂䕁䄴杔䙂䕁䅷䅉䑂䕁䅅睓䙂䍁䅁杒䉂䕁䅍䅖偂䙁䅉兗杁䝁䅉杣桂䝁䄴䅚獁䍁䅁兙穂䍁䅁睤求䝁䅷䅢杁䝁䅅督杁䡁䅙兙祂䝁䅫睢ㅂ䡁䅍䅉療䡁䅑䅡求䡁䅉䅉浂䝁䄸睢歂䍁䅁䅣祂䝁䄸䅚ㅂ䝁䅍䅤穂䑁䅳䅉桂䝁䄴䅚杁䡁䅍党獂䝁䅷督杁䝁䄰兙橂䝁䅧兡畂䝁䅕督杁䝁䅅杢歂䍁䅁兢桂䝁䅍䅡灂䝁䄴党杁䡁䅁兙祂䡁䅑督杁䡁䅑睢杁䝁䄸䅤潂䝁䅕杣杁䝁䅙睢療䝁䅑䅉桂䝁䄴䅚杁䝁䅉党㉂䝁䅕杣桂䝁䅣党杁䝁䅍睢瑂䡁䅁兙畂䝁䅫党穂䍁䄴䅉啂䝁䅧党杁䝁䅍睢瑂䡁䅁兙畂䡁䅫䅉穂䝁䅕䅢獂䡁䅍䅉灂䡁䅑督杁䡁䅁杣療䝁䅑兤橂䡁䅑督杁䡁䅑䅡祂䝁䄸兤湂䝁䅧䅉桂䍁䅁杢求䡁䅑睤療䡁䅉睡杁䝁䄸杚杁䝁䅙睢療䝁䅑䅉楂䡁䅉睢牂䝁䅕杣穂䍁䅷䅉灂䝁䄴䅚求䡁䅁党畂䝁䅑党畂䡁䅑䅉穂䝁䅅䅢求䡁䅍䅉歂䝁䅫督あ䡁䅉兡楂䡁䅕䅤療䡁䅉督獁䍁䅁兙畂䝁䅑䅉歂䝁䅫杣求䝁䅍䅤杁䡁䅍兙獂䝁䅕督杁䝁䅙睢祂䝁䅍党畁䍁䅁兓あ䍁䅁督求䡁䅉杤求䡁䅍䅉穂䝁䄴兙橂䝁䅳䅉楂䝁䅅杣穂䍁䅁兙畂䝁䅑䅉浂䝁䄸睢歂䍁䅁督あ䝁䅅杢歂䍁䅁䅢療䝁䅍兙あ䝁䅫睢畂䡁䅍䅉灂䝁䄴䅉橂䝁䅧兙灂䝁䄴䅌杁䝁䅑党睂䝁䅅杣あ䝁䄰党畂䡁䅑䅉桂䝁䄴䅚杁䝁䄰兙穂䡁䅍䅉瑂䝁䅕杣橂䝁䅧兙畂䝁䅑兡穂䝁䅫杢湂䍁䅁督あ䝁䄸杣求䡁䅍䅌杁䝁䄰兙獂䝁䅷督杁䝁䅅杢歂䍁䅁督潂䝁䄸䅣睂䝁䅫杢湂䍁䅁睙求䝁䄴䅤求䡁䅉督獁䍁䅁杚桂䡁䅍䅤杁䝁䅙睢療䝁䅑䅉桂䝁䄴䅚杁䝁䅍兙穂䡁䅕兙獂䍁䅁䅚灂䝁䄴兡畂䝁䅣䅉祂䝁䅕督あ䝁䅅兤祂䝁䅅杢あ䡁䅍䅌杁䡁䅍䅤桂䝁䅑兡ㅂ䝁䄰督杁䝁䅅杢歂䍁䅁督睂䝁䄸杣あ䡁䅍䅉桂䡁䅉党畂䝁䅅督獁䍁䅁䅢求䝁䅫督ㅂ䡁䅉党杁䝁䅅杢歂䍁䅁䅤潂䝁䅕兢求䍁䅁䅣桂䡁䅉睡穂䍁䅷䅉橂䝁䄸杢㉂䝁䅕杢灂䝁䅕杢橂䝁䅕䅉穂䡁䅑睢祂䝁䅕督獁䍁䅁兢療䡁䅙兡求䍁䅁䅤潂䝁䅕兙あ䡁䅉党穂䍁䅷䅉㍂䝁䅅杣求䝁䅧睢ㅂ䡁䅍党杁䝁䅍䅢ㅂ䝁䅉䅉穂䡁䅑睢祂䝁䅕督獁䍁䅁督橂䝁䅧睢療䝁䅷督獁䍁䅁睙療䝁䅷䅢求䝁䅣党穂䍁䅁兙畂䝁䅑䅉療䡁䅑䅡求䡁䅉䅉灂䝁䄴督あ䝁䅫䅤ㅂ䡁䅑兡療䝁䄴督獁䍁䅁兙畂䝁䅑䅉灂䝁䄴䅚求䡁䅁党畂䝁䅑党畂䡁䅑䅉祂䝁䅕䅤桂䝁䅫䅢求䡁䅉督畁䍁䅁䅖潂䝁䅕䅉橂䝁䄸兢睂䝁䅅杢㕂䍁䅁睤桂䡁䅍䅉灂䝁䄴睙療䡁䅉䅣療䡁䅉兙あ䝁䅕䅚杁䝁䅫杢杁䑁䅅兏㍁䑁䅅䅉桂䝁䄴䅚杁䝁䅫督杁䝁䅧党桂䝁䅑兣ㅂ䝁䅅杣あ䝁䅕杣求䝁䅑䅉灂䝁䄴䅉乂䝁䄸兤畂䡁䅑䅉䵂䝁䅅兤祂䝁䅕䅢獁䍁䅁杔求䡁䅣䅉䭂䝁䅕杣穂䝁䅕入畁䅁䅁硔䅣䩁倴䅁䭂䍁䄴村畁䍁䅁䅓ㅂ䝁䄴䅤杁䙁䅑杣桂䝁䄴督睂䝁䄸杣あ䍁䅁睕求䡁䅉杤灂䝁䅍党穂䍁䅷䅉䩂䝁䄴睙畁䍁䅁䅣祂䝁䄸杤灂䝁䅑党穂䍁䅁督ㅂ䡁䅉杚桂䝁䅍党杁䡁䅑杣桂䝁䄴督睂䝁䄸杣あ䝁䅅䅤灂䝁䄸杢獁䍁䅁䅚求䝁䅷兡㉂䝁䅕杣㕂䍁䅷䅉桂䝁䄴䅚杁䝁䅷睢湂䝁䅫督あ䝁䅫睙杁䡁䅍党祂䡁䅙兡橂䝁䅕督杁䝁䅫杢杁䡁䅑䅡求䍁䅁兖畂䝁䅫䅤求䝁䅑䅉呂䡁䅑兙あ䝁䅕督畁䍁䅁兓あ䍁䅁睢睂䝁䅕杣桂䡁䅑党穂䍁䅁䅤潂䡁䅉睢ㅂ䝁䅣䅡杁䝁䅙兡㉂䝁䅕䅉穂䝁䅕睚瑂䝁䅕杢あ䡁䅍杏杁䕁䅫杢あ䝁䅕杣瑂䝁䄸䅚桂䝁䅷䅉潁䕁䅯村䩂䍁䅫䅌杁䕁䅑党歂䝁䅫睙桂䡁䅑党歂䍁䅁睑療䝁䄴䅤祂䝁䅅睙あ䍁䅁睕求䡁䅉杤灂䝁䅍党穂䍁䅁䅋䕂䕁䅍睕灁䍁䅷䅉䩂䝁䄴䅤求䝁䅣杣桂䡁䅑党歂䍁䅁睑桂䡁䅁兙橂䝁䅫䅤㕂䍁䅁睕療䝁䅷兤あ䝁䅫睢畂䡁䅍䅉潁䕁䅫睑呂䍁䅫䅌杁䕁䅙兡畂䝁䅅䅢杁䕁䄰兡獂䝁䅕䅉呂䝁䅕杣㉂䝁䅫睙求䡁䅍䅉潁䕁䅙兔呂䍁䅫䅌杁䝁䅅杢歂䍁䅁䅖祂䡁䅕睙牂䝁䅷睢桂䝁䅑䅉潁䕁䅯村啂䍁䅫杌杁䙁䅑䅡求䍁䅁杓䍂䕁䅫䅉穂䝁䅕睚瑂䝁䅕杢あ䍁䅁睢浂䝁䅙党祂䡁䅍䅉灂䝁䄴䅤求䡁䅉兢療䝁䅑兙獂䍁䅁杚祂䝁䅕兡湂䝁䅧䅤杁䡁䅍睢獂䡁䅕䅤灂䝁䄸杢穂䍁䄴䅉䩂䡁䅑䅉療䡁䅁党祂䝁䅅䅤求䡁䅍䅉硁䑁䅅䅏獁䑁䅅睎硁䍁䅁䅣灂䝁䅕睙求䡁䅍䅉療䝁䅙䅉橂䝁䄸兢睂䝁䅅杢㕂䍁䄰睢㍂䝁䄴党歂䍁䅁䅤祂䝁䅅兡獂䝁䅫杢湂䍁䅁党硂䡁䅕兡睂䝁䄰党畂䡁䅑睏杁䝁䄸睤畂䡁䅍䅉桂䝁䄴䅚杁䝁䄰兙灂䝁䄴䅤桂䝁䅫杢穂䍁䅁兡あ䡁䅍䅉橂䝁䅧兙穂䡁䅍兡穂䍁䅁杚獂䝁䅕党あ䍁䅁睢浂䍁䅁免睁䑁䅁䅌㑁䑁䅉兎杁䡁䅕杢灂䡁䅑督㝁䍁䅁兙畂䝁䅑䅉瑂䝁䅅杢桂䝁䅣党穂䍁䅁兙杁䝁䅙䅢求䝁䅕䅤杁䝁䄸杚杁䑁䅕䅌㕁䑁䅑䅎杁䝁䅍睢瑂䡁䅁兙畂䡁䅫兌療䡁䅣杢求䝁䅑䅉あ䡁䅉兙橂䡁䅑睢祂䡁䅍䅌杁䑁䅑睍㉁䍁䅁兡畂䝁䅑党睂䝁䅕杢歂䝁䅕杢あ䍁䅁睙療䝁䄴䅤祂䝁䅅睙あ䝁䄸杣杁䡁䅑杣ㅂ䝁䅍睡穂䍁䅷䅉桂䝁䄴䅚杁䑁䅣䅌ㅁ䑁䅙睎杁䝁䅍睢瑂䡁䅁兙畂䡁䅫䅉歂䡁䅉兡㉂䝁䅕杣穂䍁䄴䅉啂䝁䅧党杁䕁䅑睑呂䍁䅁督求䝁䅣兢求䝁䄴䅤杁䝁䅑党穂䝁䅫睚畂䡁䅍䅌杁䝁䅑党㉂䝁䅕䅢療䡁䅁督獁䍁䅁兙畂䝁䅑䅉求䡁䅧党橂䡁䅕䅤求䡁䅍䅉穂䡁䅕䅣睂䝁䅷入杁䝁䅍䅡桂䝁䅫杢杁䡁䅍睢獂䡁䅕䅤灂䝁䄸杢穂䍁䅁䅤潂䝁䅅䅤杁䡁䅍兤睂䡁䅁睢祂䡁䅑䅉㉂䝁䅅杣灂䝁䄸兤穂䍁䅁䅤祂䝁䅅杢穂䡁䅁睢祂䡁䅑兙あ䝁䅫睢畂䍁䅁杢求䡁䅑睤療䡁䅉睡穂䍁䄴䅉䉂䡁䅍䅉療䝁䅙䅉䕂䝁䅕睙求䝁䄰杙求䡁䅉䅉穁䑁䅅䅌杁䑁䅉䅍祁䑁䅍䅌杁䝁䅫䅤杁䝁䄸䅣求䡁䅉兙あ䝁䅕䅚杁䑁䅅杍獁䑁䅕睎ぁ䍁䅁睙療䝁䄰䅣桂䝁䄴入瑁䝁䄸睤畂䝁䅕䅚杁䡁䅑杣ㅂ䝁䅍睡穂䍁䅷䅉㉁䑁䅣䅎杁䝁䅍兤穂䡁䅑睢瑂䝁䅕杣瑁䝁䄸睤畂䝁䅕䅚杁䡁䅑杣ㅂ䝁䅍睡穂䍁䅷䅉桂䝁䄴䅚杁䑁䅑䅉橂䝁䄸杢あ䡁䅉兙橂䡁䅑睢祂䍁䅁䅤祂䡁䅕睙牂䡁䅍杌杁䙁䅑䅡求䍁䅁睙療䝁䄰䅣桂䝁䄴入杁䝁䅅䅢穂䝁䄸䅉療䡁䅁党祂䝁䅅䅤求䡁䅍䅉祁䑁䅣䅌硁䑁䅫䅎杁䝁䄸睤畂䝁䅕䅚杁䡁䅁兡求䝁䅍党穂䍁䅁睢浂䍁䅁䅤祂䝁䅅兡獂䝁䅫杢湂䍁䅁党硂䡁䅕兡睂䝁䄰党畂䡁䅑䅉桂䝁䄴䅚杁䑁䅕䅌ぁ䑁䅁李杁䝁䅍兤穂䡁䅑睢瑂䝁䅕杣瑁䝁䄸睤畂䝁䅕䅚杁䡁䅑杣桂䝁䅫䅢求䡁䅉督畁䍁䅁䅖潂䝁䅕䅉䩂䕁䅍睕杁䡁䅍党湂䝁䄰党畂䡁䅑䅉睂䡁䅉睢㉂䝁䅫䅚求䡁䅍䅉浂䡁䅉党灂䝁䅣䅡あ䍁䅁杙祂䝁䄸睡求䡁䅉兙湂䝁䅕䅉桂䝁䄴䅚杁䡁䅑杣桂䝁䄴督睂䝁䄸杣あ䝁䅅䅤灂䝁䄸杢杁䝁䅷睢湂䝁䅫督あ䝁䅫睙穂䍁䅁督療䝁䅷兤あ䝁䅫睢畂䡁䅍睏杁䝁䅙䅢桂䡁䅑杙求䝁䅑䅌杁䡁䅉党浂䡁䅉兡湂䝁䅕杣桂䡁䅑党歂䍁䅷䅉求䡁䅧䅣求䝁䅑兡あ䝁䅕䅚獁䍁䅁兙畂䝁䅑䅉獂䝁䅕督穂䍁䄰䅤潂䝁䅅杢瑁䡁䅑杣ㅂ䝁䅍睡獂䝁䄸兙歂䍁䅷䅉桂䡁䅍䅉㍂䝁䅕䅢獂䍁䅁兙穂䍁䅁䅚祂䡁䅫兌㉂䝁䅅杢杁䝁䅅杢歂䍁䅁兡畂䡁䅑党祂䝁䄰睢歂䝁䅅䅢杁䡁䅍睢獂䡁䅕䅤灂䝁䄸杢穂䑁䅳䅉療䝁䄴䅢灂䝁䄴党杁䝁䄰兤獂䡁䅑兡瑂䝁䄸䅚桂䝁䅷䅉瑂䝁䅅杣牂䝁䅕䅤睂䝁䅷兙橂䝁䅕睏杁䝁䅅杢歂䍁䅁䅢療䝁䅣兡穂䡁䅑兡橂䡁䅍䅉瑂䝁䅅杢桂䝁䅣党瑂䝁䅕杢あ䍁䅁杚療䡁䅉䅉橂䡁䅕督あ䝁䄸兢求䡁䅉督杁䡁䅑睢杁䝁䄸兤あ䡁䅍睢ㅂ䡁䅉睙求䍁䅁䅤潂䝁䅕兡祂䍁䅁䅤祂䝁䅅杢穂䡁䅁睢祂䡁䅑兙あ䝁䅫睢畂䍁䅁杚ㅂ䝁䄴睙あ䝁䅫睢畂䡁䅍杌杁䙁䅑䅡求䍁䅁杒乂䙁䅍䅉穂䝁䅕睚瑂䝁䅕杢あ䍁䅁睢浂䝁䅙党祂䡁䅍䅉歂䝁䅕䅢灂䡁䅙党祂䡁䅫䅉穂䝁䅕杣㉂䝁䅫睙求䡁䅍䅉あ䝁䅧杣療䡁䅕睚潂䍁䅁免獁䑁䅅李㉁䍁䅁睙療䝁䄰䅣桂䝁䄴入瑁䝁䄸睤畂䝁䅕䅚杁䡁䅑杣ㅂ䝁䅍睡穂䍁䅷䅉祁䑁䅉兎杁䝁䅍兤穂䡁䅑睢瑂䝁䅕杣瑁䝁䄸睤畂䝁䅕䅚杁䡁䅑杣ㅂ䝁䅍睡穂䍁䅷䅉桂䝁䄴䅚杁䑁䅉䅍杁䝁䅫杢歂䝁䅕䅣求䝁䄴䅚求䝁䄴䅤杁䝁䅍睢畂䡁䅑杣桂䝁䅍䅤療䡁䅉䅉あ䡁䅉兤橂䝁䅳督㝁䍁䅁兙畂䝁䅑䅉硁䍁䅷杍硁䑁䅉䅉療䡁䅣杢求䝁䅑䅉睂䝁䅫党橂䝁䅕督杁䝁䄸杚杁䡁䅑杣桂䝁䅫䅢灂䝁䄴睚杁䝁䅕兣ㅂ䝁䅫䅣瑂䝁䅕杢あ䍁䅁兙畂䝁䅑䅉硁䑁䅁杍杁䝁䅍兤穂䡁䅑睢瑂䝁䅕杣瑁䝁䄸睤畂䝁䅕䅚杁䡁䅑杣桂䝁䅫䅢求䡁䅉督畁䍁䅁䅖潂䝁䅕䅉䭂䕁䅉䅖杁䡁䅍党湂䝁䄰党畂䡁䅑䅉睂䡁䅉睢㉂䝁䅫䅚求䡁䅍䅉歂䡁䅉入瑁䡁䅙兙畂䍁䅁杚祂䝁䅕兡湂䝁䅧䅤杁䡁䅍党祂䡁䅙兡橂䝁䅕督杁䝁䅉入杁䡁䅕䅤灂䝁䅷兡㙂䝁䅫杢湂䍁䅁䅤祂䝁䅅睙あ䝁䄸杣穂䍁䅁兙畂䝁䅑䅉あ䡁䅉兙灂䝁䅷党祂䡁䅍䅉療䡁䅁党祂䝁䅅䅤灂䝁䄴睚杁䝁䄸杤求䡁䅉䅉祂䝁䄸兙歂䡁䅍䅉桂䝁䄴䅚杁䝁䅧兡湂䝁䅧睤桂䡁䅫督杁䡁䅑䅡祂䝁䄸兤湂䝁䅧䅉祁䑁䅣䅉橂䝁䄸兢睂䝁䅅杢㕂䍁䄰睢㍂䝁䄴党歂䍁䅁䅤祂䝁䅅睙あ䝁䄸杣穂䍁䅁兙畂䝁䅑䅉硁䑁䅍䅌ㅁ䑁䅙免杁䝁䅍睢瑂䡁䅁兙畂䡁䅫兌療䡁䅣杢求䝁䅑䅉あ䡁䅉兙灂䝁䅷党祂䡁䅍杌杁䕁䅫䅤杁䝁䅅䅢穂䝁䄸䅉あ䡁䅉兙畂䡁䅍䅣療䡁䅉䅤穂䍁䅁睢祂䍁䅁兙祂䡁䅉兙畂䝁䅣党穂䍁䅁杚療䡁䅉䅉あ䝁䅧党杁䡁䅑杣桂䝁䄴督睂䝁䄸杣あ䝁䅅䅤灂䝁䄸杢杁䝁䄸杚杁䝁䅙杣求䝁䅫睚潂䡁䅑䅌杁䡁䅍兤橂䝁䅧䅉桂䡁䅍䅉湂䝁䅕杢求䡁䅉兙獂䍁䅁兢求䡁䅉睙潂䝁䅅杢歂䝁䅫督求䍁䅷䅉穂䡁䅁党橂䝁䅫兙獂䡁䅑入杁䝁䅍睢畂䡁䅍兤瑂䝁䅕杣杁䝁䅫䅤求䝁䄰督獁䍁䅁兙睂䡁䅁䅢灂䝁䅅杢橂䝁䅕督獁䍁䅁杚療䡁䅉党穂䡁䅑䅉桂䝁䄴䅚杁䡁䅁兙睂䝁䅕杣杁䡁䅁杣療䝁䅑兤橂䡁䅑督獁䍁䅁杚療䝁䄸䅚杁䝁䅅杢歂䍁䅁杙求䡁䅙党祂䝁䅅睚求䡁䅍䅌杁䝁䅉兤灂䝁䅷䅚灂䝁䄴睚杁䝁䄰兙あ䝁䅕杣灂䝁䅅䅢穂䍁䅷䅉穂䝁䄸兙睂䡁䅍䅉桂䝁䄴䅚杁䝁䅍睢穂䝁䄰党あ䝁䅫睙穂䍁䅷䅉桂䡁䅕䅤療䝁䄰睢あ䝁䅫杤求䍁䅁䅣桂䡁䅉䅤穂䍁䅷䅉桂䝁䅣杣灂䝁䅍兤獂䡁䅑兤祂䝁䅅䅢杁䡁䅁杣療䝁䅑兤橂䡁䅑督獁䍁䅁党獂䝁䅕睙あ䡁䅉睢畂䝁䅫睙穂䍁䅷䅉桂䝁䄴䅚杁䝁䅍䅡求䝁䄰兡橂䝁䅅䅢穂䍁䄴䅉啂䝁䅧党杁䝁䅍睢瑂䡁䅁兙畂䡁䅫䅉㍂䝁䅅督杁䝁䅫杢橂䝁䄸杣睂䝁䄸杣桂䡁䅑党歂䍁䅁兡畂䍁䅁免㕁䑁䅙免杁䝁䅅杢歂䍁䅁兡穂䍁䅁䅡求䝁䅅䅚硂䡁䅕兙祂䡁䅑党祂䝁䅕䅚杁䝁䅫杢杁䕁䅷睢㍂䝁䅕䅢獂䍁䅷䅉䉂䡁䅉睡桂䝁䄴督桂䡁䅍杌䅁䕁噯䅁㙄䅃䅁杓䍂䕁䅣䅉呂䕁䄰兓啂䕁䅧䅉療䡁䅣杢穂䍁䅷䅉療䡁䅁党祂䝁䅅䅤求䡁䅍䅌杁䝁䅫杢㉂䝁䅕督あ䡁䅍䅉灂䝁䄴䅌杁䝁䅅杢歂䍁䅁䅚求䡁䅙党獂䝁䄸䅣穂䍁䅁兢灂䡁䅧党歂䍁䄰兤穂䝁䅕䅉睂䡁䅉睢睂䝁䅕杣あ䝁䅫党穂䍁䅁兡畂䍁䅁䅡灂䝁䅣䅡杁䝁䅣杣療䡁䅣䅤潂䍁䅁兙畂䝁䅑䅉潂䝁䅫睚潂䍁䅁杙桂䡁䅉杣灂䝁䅕杣瑁䡁䅑睢瑁䝁䅕杢あ䡁䅉入杁䡁䅍兤楂䝁䄰兙祂䝁䅳党あ䡁䅍䅉灂䝁䄴䅉桂䝁䄴䅚杁䝁䅅杣療䡁䅕杢歂䍁䅁睖桂䡁䅍䅡灂䝁䄴睚あ䝁䄸杢獁䍁䅁䅒䑂䍁䅷䅉瑂䝁䄸督あ䍁䅁杢療䡁䅑兙楂䝁䅷入杁䕁䄴兙あ䝁䅫睢畂䝁䅅䅢杁䕁䅷兙畂䝁䅑兡畂䝁䅣杌杁䙁䅑䅡祂䝁䄸兤湂䝁䅧䅉桂䝁䄴䅉灂䝁䄴䅤求䝁䄴督求䍁䅁杚療䝁䅍兤穂䍁䅁睢畂䍁䅁䅣獂䝁䅅睙求䝁䄰兙牂䝁䅫杢湂䍁䅷䅉䭂䕁䅉睒杁䙁䅍兔䩂䙁䅑䅓杁䝁䅍兤獂䡁䅑兡㉂䝁䅅䅤求䡁䅍䅉㉂䝁䅫杙祂䝁䅅杢あ䍁䅷䅉桂䝁䄰党畂䝁䅫䅤㕂䍁䄰杣灂䝁䅍䅡獁䍁䅁睤桂䝁䅷睡桂䝁䅉䅢求䍁䅁杢求䝁䅫睚潂䝁䅉睢祂䝁䅧睢療䝁䅑督杁䡁䅑䅡祂䝁䄸兤湂䝁䅧睢ㅂ䡁䅑䅉あ䝁䅧党杁䙁䅣兙穂䝁䅧兡畂䝁䅣䅤療䝁䄴䅌杁䕁䅑睑杁䝁䄰党あ䡁䅉睢睂䝁䄸䅢灂䡁䅑兙畂䍁䅁兙祂䝁䅕兙畁䍁䅁兑睂䡁䅁杣療䡁䅧兡瑂䝁䅅䅤求䝁䅷入杁䑁䅣兎畁䑁䅁兊杁䝁䄸杚杁䕁䅯村䡂䍁䅁睕乂䕁䅫䅖䥂䍁䅣督杁䝁䅧睢獂䝁䅑兡畂䝁䅣督杁䝁䅅杣求䍁䅁兡畂䍁䅁䅤潂䝁䅕䅉佂䝁䅅䅤灂䝁䄸杢桂䝁䅷䅉䵂䝁䅅杢歂䝁䅫杢湂䍁䅁督ㅂ䝁䅉兢桂䡁䅉睡求䡁䅑䅉灂䝁䄴䅉佂䝁䄸杣あ䝁䅧党祂䝁䄴䅉坂䝁䅫杣湂䝁䅫杢灂䝁䅅䅌杁䡁䅣䅡灂䝁䅍䅡杁䝁䅫督杁䝁䅅杢橂䝁䅧睢祂䝁䅕䅚杁䝁䅉入杁䝁䅙睢ㅂ䡁䅉䅉牂䝁䅕入杁䝁䅑党瑂䝁䅅杢歂䍁䅁䅚祂䝁䅫杤求䡁䅉督㙁䍁䅁兑瑂䝁䅅来療䝁䄴睊穂䍁䅁杢求䡁䅣䅉潂䝁䅕兙歂䡁䅅兤桂䡁䅉䅤求䡁䅉督㝁䍁䅁杖灂䡁䅉睚灂䝁䄴兡桂䍁䅁䅖求䝁䅍䅡湁䡁䅍䅉ㅂ䝁䄴䅚求䡁䅉兌橂䝁䄸杢穂䡁䅑杣ㅂ䝁䅍䅤灂䝁䄸杢杁䍁䅑免杁䝁䅉兡獂䝁䅷兡療䝁䄴䅉䩂䝁䄴杢療䡁䅙兙あ䝁䅫睢畂䍁䅁睑桂䝁䄰䅣ㅂ䡁䅍睏杁䡁䅑䅡求䍁䅁督ㅂ䝁䅉兢桂䡁䅉睡求䡁䅑升穂䍁䅁䅣祂䝁䄸䅥灂䝁䄰兡あ䡁䅫䅉あ䝁䄸䅉あ䝁䅧党杁䙁䅁党畂䡁䅑兙湂䝁䄸杢㝁䍁䅁兙畂䝁䅑䅉䭂䕁䅉睒杁䙁䅍兔䩂䙁䅑䅓婁䡉䅍䅉歂䝁䅕䅣獂䝁䄸入瑂䝁䅕杢あ䍁䅁睢浂䍁䅁兎䡂䍁䅁䅚灂䝁䅣兡あ䝁䅅䅢杁䝁䅫杢浂䡁䅉兙穂䡁䅑杣ㅂ䝁䅍䅤ㅂ䡁䅉党畁䍁䅁杓䍂䕁䅣䅉呂䕁䄰兓啂䕁䅧睊穂䍁䅁䅚㕂䝁䄴兙瑂䝁䅫睙杁䡁䅁睢祂䡁䅑杚療䝁䅷兡療䍁䅁睙ㅂ䡁䅉杣求䝁䄴䅤獂䡁䅫䅉橂䝁䄸兢睂䡁䅉兡穂䝁䅕督杁䑁䅅䅎畁䑁䅉䅉瑂䝁䅫䅢獂䝁䅫睢畂䍁䅁督硂䡁䅕兙祂䝁䅕䅉浂䝁䅕党あ䍁䅁睢浂䍁䅁䅡灂䝁䅣䅡瑁䝁䅣杣療䡁䅣䅤潂䍁䅁睢浂䝁䅙兡橂䝁䅕䅌杁䝁䄰兤獂䡁䅑兡浂䝁䅅兢灂䝁䅷入獁䍁䅁兙畂䝁䅑䅉祂䝁䅕䅤桂䝁䅫䅢杁䝁䅅督穂䝁䅕䅤穂䍁䅁兙あ䍁䅁督潂䝁䅅杣求䍁䅷䅉㕁䑁䅫兊杁䝁䄸杚杁䡁䅣䅡灂䝁䅍䅡杁䝁䅅杣求䍁䅁兔求䡁䅑杣療䍁䄰督求䡁䅉杤求䝁䅑杌杁䕁䅫䅤杁䝁䅅䅢穂䝁䄸䅉瑂䝁䅅兡畂䡁䅑兙灂䝁䄴督杁䝁䅅䅉歂䝁䅕杤求䝁䅷睢睂䝁䄰党畂䡁䅑䅉睂䝁䅫䅣求䝁䅷兡畂䝁䅕䅉求䝁䄴睙療䝁䄰䅣桂䡁䅍督灂䝁䄴睚杁䑁䅧杌㑁䍁䅁兢灂䝁䅷䅢灂䝁䄸杢杁䡁䅍兣ㅂ䝁䅅杣求䍁䅁杚求䝁䅕䅤杁䝁䄸杚杁䝁䄰兡㑂䝁䅕䅚瑁䡁䅕督求䍁䅷䅉睂䡁䅉兡瑂䝁䅅杣灂䝁䅷入杁䝁䄰兤獂䡁䅑兡浂䝁䅅兢灂䝁䅷入獁䍁䅁䅚求䡁䅙党獂䝁䄸䅣瑂䝁䅕杢あ䍁䅁睢睂䡁䅁睢祂䡁䅑兤畂䝁䅫䅤灂䝁䅕督畁䍁䅁杓䍂䕁䅣䅉呂䕁䄰兓啂䕁䅧䅉灂䡁䅍䅉橂䝁䄸兢瑂䝁䅫䅤あ䝁䅕䅚杁䡁䅑睢杁䡁䅑䅡求䍁䅁睢睂䝁䅕杣桂䡁䅑兡療䝁䄴䅉桂䝁䄴䅚杁䝁䅑党㉂䝁䅕䅢療䡁䅁兢求䝁䄴䅤杁䝁䄸杚杁䝁䅣杣求䝁䅕杢獁䍁䅁督瑂䝁䅅杣あ䍁䅷䅉桂䝁䄴䅚杁䝁䅧党桂䝁䅷䅤潂䡁䅫䅉楂䡁䅕兡獂䝁䅑兡畂䝁䅣督杁䝁䅅杢歂䍁䅁䅣獂䝁䅅杢穂䍁䅁䅤療䍁䅁兢桂䝁䅫杢あ䝁䅅兡畂䍁䅁睙桂䡁䅉杙療䝁䄴䅉畂䝁䅕兤あ䡁䅉兙獂䍁䅁睢睂䝁䅕杣桂䡁䅑兡療䝁䄴督杁䝁䅅杢畂䡁䅕兙獂䝁䅷入畁䅁䅁䈸䅑䅁䅯䅁䭂䕁䅉䅓啂䅁䅁䅑䅍䅁䅧䅁䭂䕁䅉䅔䅁䍁䕙䅁睄睃䅁杓䍂䙁䅑䅉乂䝁䅅杣求䝁䅷䅉䑂䝁䄸杣睂䝁䄸杣桂䡁䅑兡療䝁䄴䅉睂䡁䅉睢㉂䝁䅫䅚求䡁䅍䅉あ䝁䅕睙潂䝁䄴睢獂䝁䄸睚㕂䍁䅁督療䝁䅷兤あ䝁䅫睢畂䡁䅍䅉あ䝁䄸䅉浂䝁䄸睢歂䍁䅁兙畂䝁䅑䅉楂䝁䅕杤求䡁䅉兙湂䝁䅕䅉灂䝁䄴䅚ㅂ䡁䅍䅤祂䡁䅫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䕁䅷兙あ䝁䅫杢杁䕁䅅兢求䡁䅉兡橂䝁䅅杌杁䕁䅫䅤杁䝁䄸杚浂䝁䅕杣穂䍁䅁杤桂䝁䅷兤求䍁䄰兙歂䝁䅑党歂䍁䅁䅣祂䝁䄸睙求䡁䅍督灂䝁䄴睚杁䡁䅑䅡桂䡁䅑䅉灂䝁䄴睙獂䡁䅕䅚求䡁䅍䅉橂䝁䅧兡獂䝁䅷兡畂䝁䅣䅌杁䝁䄰兡㑂䝁䅫杢湂䍁䄸睚祂䝁䅫杢歂䝁䅫杢湂䍁䅷䅉灂䝁䄴条求䝁䅍䅤灂䝁䄴睚獁䍁䅁杙獂䝁䅕杢歂䝁䅫杢湂䍁䅷䅉瑂䝁䅅杣灂䝁䄴兙あ䝁䅫杢湂䍁䅷䅉あ䡁䅕兢楂䝁䅷兡畂䝁䅣䅌杁䝁䅙䅢桂䡁䅑䅤求䝁䄴兡畂䝁䅣䅌杁䝁䅙睢祂䝁䄰兡畂䝁䅣䅌杁䡁䅁睢祂䡁䅑兡療䝁䄴兡畂䝁䅣䅌杁䝁䅍睢桂䡁䅑兡畂䝁䅣䅌杁䝁䅍睢療䝁䅳兡畂䝁䅣䅌杁䝁䅙杣㕂䝁䅫杢湂䍁䅷䅉浂䡁䅉党求䡁䅯兡畂䝁䅣䅌杁䝁䅕䅥あ䡁䅉兙橂䡁䅑兡畂䝁䅣䅌杁䡁䅁兙穂䡁䅑党ㅂ䡁䅉兡㙂䝁䅫杢湂䍁䅷䅉穂䡁䅑党祂䝁䅫䅢灂䡁䅯兡畂䝁䅣䅌杁䝁䅍睢畂䝁䅍党畂䡁䅑杣桂䡁䅑兡畂䝁䅣䅌杁䝁䅧兡湂䝁䅧䅉睂䡁䅉党穂䡁䅍兤祂䝁䅕䅉睂䡁䅉睢橂䝁䅕督穂䝁䅫杢湂䍁䅷䅉㍂䝁䅕兡湂䝁䅧兡畂䝁䅣䅌杁䝁䅫杢穂䡁䅁党橂䡁䅑兡畂䝁䅣䅌杁䝁䅙兡獂䝁䅷兡畂䝁䅣䅌杁䝁䅍䅢療䡁䅍兡畂䝁䅣䅌杁䡁䅍党桂䝁䅷兡畂䝁䅣䅌杁䝁䅕杢歂䍁䅁睢浂䍁䅁䅢灂䝁䄴党杁䝁䄰兙あ䝁䅕杣灂䝁䅅䅢杁䝁䅧兙畂䝁䅑䅢灂䝁䄴睚獁䍁䅁兙畂䝁䅑䅉睂䝁䅅睙牂䝁䅅睚灂䝁䄴睚杁䡁䅍睢獂䡁䅕䅤灂䝁䄸杢穂䍁䅁䅤療䍁䅁䅤潂䝁䅕䅉浂䝁䄸睢歂䍁䅷䅉楂䝁䅕杤求䡁䅉兙湂䝁䅕䅌杁䝁䅅杢歂䍁䅁䅡求䝁䅅䅢あ䝁䅧䅉瑂䝁䅅杣牂䝁䅕䅤畁䍁䅁兓畂䍁䅁兙歂䝁䅑兡あ䝁䅫睢畂䍁䅷䅉灂䡁䅑䅉療䝁䅙杚求䡁䅉督杁䝁䅅兤あ䝁䄸兢桂䡁䅑党歂䍁䅁睚ㅂ䝁䅫䅚求䝁䅑䅉㉂䝁䅕䅡灂䝁䅍䅢求䍁䅁督㕂䡁䅍䅤求䝁䄰督杁䝁䅙睢祂䍁䅁兢桂䡁䅑党祂䝁䅫兙獂䍁䅁兢療䡁䅙党瑂䝁䅕杢あ䍁䅁兡畂䍁䅁䅤潂䝁䅕䅉瑂䝁䅅杢ㅂ䝁䅙兙橂䡁䅑兤祂䝁䅫杢湂䍁䅷䅉㍂䝁䅅杣求䝁䅧睢ㅂ䡁䅍党獁䍁䅁兙畂䝁䅑䅉瑂䝁䅕䅚灂䝁䅍兙獂䍁䅁杚桂䝁䅍兡獂䝁䅫䅤灂䝁䅕督畁䍁䅁兓あ䍁䅁督求䡁䅉杤求䡁䅍䅉楂䝁䅅杙㕂䍁䅁杚療䝁䄸䅚獁䍁䅁杙桂䝁䅳党祂䡁䅫䅉桂䝁䄴䅚杁䝁䅍睢畂䝁䅙党橂䡁䅑兡療䝁䄴党祂䡁䅫䅌杁䝁䅍兡あ䡁䅉兤穂䍁䅁䅣祂䝁䄸睙求䡁䅍督灂䝁䄴睚獁䍁䅁杚祂䡁䅕兡あ䡁䅍䅉桂䝁䄴䅚杁䝁䄴兤あ䡁䅍䅌杁䝁䅯兤灂䝁䅍党穂䍁䅷䅉畂䝁䄸杢瑁䝁䅙睢療䝁䅑䅌杁䡁䅁党あ䍁䅁杚療䝁䄸䅚獁䍁䅁䅣潂䝁䅅杣瑂䝁䅅睙求䡁䅕䅤灂䝁䅍兙獂䍁䅷䅉睂䝁䅷兙畂䡁䅑兌杁䝁䅉兙穂䝁䅕䅚杁䝁䅉党㉂䝁䅕杣桂䝁䅣党穂䍁䅁兙畂䝁䅑䅉睂䡁䅉睢あ䝁䅕兡畂䍁䅷䅉睂䝁䄸兤獂䡁䅑杣㕂䍁䅷䅉瑂䝁䅕兙あ䍁䅷䅉桂䝁䄴䅚杁䡁䅍党桂䝁䅙睢療䝁䅑䅌杁䡁䅉党桂䝁䅑入杁䝁䄰党桂䝁䅷督獁䍁䅁睢灂䝁䅷督獁䍁䅁督療䡁䅕䅣穂䍁䅷䅉穂䝁䅅兤橂䝁䅕督獁䍁䅁督求䝁䅅督療䝁䄴兡畂䝁䅣䅉桂䝁䄴䅚杁䝁䅑杣求䡁䅍督灂䝁䄴睚穂䍁䅷䅉桂䡁䅕䅤療䝁䄰睢あ䝁䅫杤求䍁䅷䅉楂䡁䅕兡獂䝁䅑兡畂䝁䅣䅉瑂䝁䅅䅤求䡁䅉兡桂䝁䅷䅌杁䡁䅑兡穂䡁䅍兤求䍁䅷䅉睂䝁䅅䅣求䡁䅉䅌杁䝁䅅杢歂䍁䅁䅣桂䝁䅍睡桂䝁䅣兡畂䝁䅣䅌杁䝁䅧睢穂䡁䅁兡あ䝁䅅䅢穂䍁䅷䅉睂䝁䅧兙祂䝁䄰兙杁䝁䅅杢歂䍁䅁䅢灂䝁䅙党杁䡁䅍睙灂䝁䅕杢橂䝁䅕督獁䍁䅁杚桂䡁䅍䅤杁䝁䄰睢㉂䝁䅫杢湂䍁䅁睙療䝁䄴督ㅂ䝁䄰党祂䍁䅁睚療䝁䄸䅚穂䍁䅷䅉瑂䝁䅅杢ㅂ䝁䅙兙橂䡁䅑兤祂䝁䅫杢湂䍁䅷䅉㍂䝁䅅杣求䝁䅧睢ㅂ䡁䅍兡畂䝁䅣䅌杁䝁䅅杢歂䍁䅁睢あ䝁䅧党祂䍁䅁兡畂䝁䅑兤穂䡁䅑杣灂䝁䅕督畁䍁䅁䅖潂䝁䅕䅉橂䝁䄸兢睂䝁䅅杢㕂䍁䅁兢桂䡁䅉睡求䡁䅑督杁䝁䅅杢歂䍁䅁督求䝁䅷䅢穂䍁䅁兡あ䡁䅍䅉睂䡁䅉睢歂䡁䅕睙あ䡁䅍䅉桂䝁䄴䅚杁䡁䅍睢獂䡁䅕䅤灂䝁䄸杢穂䍁䅁䅤潂䡁䅉睢ㅂ䝁䅣䅡杁䝁䅑兡祂䝁䅕睙あ䍁䅁督桂䝁䅷党穂䍁䅁杚療䡁䅉睙求䍁䅷䅉灂䝁䄴䅚求䡁䅁党畂䝁䅑党畂䡁䅑䅉歂䝁䅫督あ䡁䅉兡楂䡁䅕䅤療䡁䅉督獁䍁䅁督桂䝁䅷党穂䍁䅁杣求䡁䅁杣求䡁䅍党畂䡁䅑兙あ䝁䅫杤求䡁䅍䅌杁䝁䅅杢歂䍁䅁䅤求䝁䅍䅡畂䝁䅫睙桂䝁䅷䅉穂䝁䅕杣㉂䝁䅫睙求䍁䅁䅤求䝁䅅兢穂䍁䄴䅉啂䝁䅧党杁䝁䅍睢瑂䡁䅁兙畂䡁䅫䅉㍂䝁䅅督杁䝁䅙睢祂䝁䄰党祂䝁䅷入杁䝁䅳杢療䡁䅣杢杁䝁䅅督杁䕁䅯睢潂䝁䄴䅉䍂䝁䅕兙畂䍁䅁䅖求䝁䅍䅡畂䝁䄸䅢療䝁䅣兡求䡁䅍䅉䑂䝁䄸杣睂䝁䄸杣桂䡁䅑兡療䝁䄴䅉桂䝁䄴䅚杁䝁䅍䅡桂䝁䄴睚求䝁䅑䅉灂䡁䅑督杁䝁䄴兙瑂䝁䅕䅉あ䝁䄸䅉䭂䕁䅉䅖杁䕁䄰兙祂䝁䅕䅢杁䕁䅍睢祂䡁䅁睢祂䝁䅅䅤灂䝁䄸杢杁䝁䅫杢杁䕁䅯兙畂䡁䅕兙祂䡁䅫䅉祁䑁䅁杍ㅁ䍁䄴䅉䭂䕁䅉䅖杁䕁䄰兙祂䝁䅕䅢杁䕁䅍睢祂䡁䅁睢祂䝁䅅䅤灂䝁䄸杢杁䡁䅣兙穂䍁䅁兡畂䝁䅍睢祂䡁䅁睢祂䝁䅅䅤求䝁䅑䅉灂䝁䄴䅉硁䑁䅫兏ぁ䍁䅁兙畂䝁䅑䅉灂䡁䅍䅉潂䝁䅕兙歂䡁䅅兤桂䡁䅉䅤求䡁䅉党歂䍁䅁兡畂䍁䅁睑潂䝁䅫睙桂䝁䅣睢獁䍁䅁兓獂䝁䅷兡畂䝁䄸兡穂䍁䄴䅁奂睆䅁䅃䅁䕁䅯睑䩂䅁䅁睢䅉䅁䅯䅁䭂䕁䅳䅓婂䅁䅁䅫䅍䅁䅧䅁䭂䕁䄴杓䅁乁䑅䅁䭁䅁䅁杓佂䙁䅁杕䅁䱁䍉䅁䥁䅁䅁杓兂䕁䄰䅁䅃睁䅁䅃䄰䕁䅯䅕乂䝁䄸杣湂䝁䅅杢杁䕁䅍䅡桂䡁䅍党杁䍁䅙䅉䑂䝁䄸杌杁䝁䄸䅣求䡁䅉兙あ䝁䅕督杁䝁䅅督杁䝁䅅䅉浂䝁䅫杢桂䝁䄴睙灂䝁䅅䅢杁䡁䅍党祂䡁䅙兡橂䝁䅕督杁䝁䅍睢瑂䡁䅁兙畂䡁䅫䅉㍂䝁䄸杣獂䝁䅑睤灂䝁䅑党畁䍁䅁兓あ䍁䅁睢睂䝁䅕杣桂䡁䅑党穂䍁䅁䅤潂䡁䅉睢ㅂ䝁䅣䅡杁䡁䅑䅡祂䝁䅕党杁䡁䅍党湂䝁䄰党畂䡁䅑督㙁䍁䅁睑療䝁䄴督ㅂ䝁䄰党祂䍁䅁杊杁䕁䅍睢瑂䝁䄰兤畂䝁䅫䅤㕂䍁䅁村桂䝁䄴睡灂䝁䄴睚獁䍁䅁睑療䝁䄰兢求䡁䅉睙灂䝁䅅䅢杁䍁䅙䅉䩂䝁䄴杤求䡁䅍䅤瑂䝁䅕杢あ䍁䅁村桂䝁䄴睡獁䍁䅁兙畂䝁䅑䅉䉂䡁䅍督求䡁䅑䅉流䍁䅁睖求䝁䅅䅢あ䝁䅧䅉乂䝁䅅杢桂䝁䅣党瑂䝁䅕杢あ䍁䄴䅉啂䝁䅧党杁䝁䅍睢瑂䡁䅁兙畂䡁䅫䅉療䝁䅙杚求䡁䅉督杁䝁䅑党睂䝁䄸督灂䡁䅑䅌杁䝁䅫杢㉂䝁䅕督あ䝁䄰党畂䡁䅑䅉桂䝁䄴䅚杁䝁䅷党畂䝁䅑兡畂䝁䅣䅉睂䡁䅉睢歂䡁䅕睙あ䡁䅍䅌杁䝁䅍兙穂䝁䅧䅉瑂䝁䅅杢桂䝁䅣党瑂䝁䅕杢あ䍁䅷䅉桂䝁䄴䅚杁䡁䅁兙㕂䝁䄰党畂䡁䅑督杁䝁䅅杢歂䍁䅁督求䡁䅉杤灂䝁䅍党穂䑁䅳䅉瑂䝁䄸杣あ䝁䅣兙湂䝁䅕䅉療䡁䅉兡湂䝁䅫杢桂䡁䅑兡療䝁䄴䅉桂䝁䄴䅚杁䡁䅍党祂䡁䅙兡橂䝁䅫杢湂䍁䅁兙橂䡁䅑兡㉂䝁䅫䅤灂䝁䅕督㝁䍁䅁杣求䡁䅍兡歂䝁䅕杢あ䝁䅫兙獂䍁䅁兢療䡁䅉䅤湂䝁䅅睚求䡁䅍䅉桂䝁䄴䅚杁䝁䅧睢瑂䝁䅕䅉求䡁䅅兤灂䡁䅑入杁䝁䅷睢桂䝁䄴督㝁䍁䅁兙畂䝁䅑䅉橂䡁䅉党歂䝁䅫䅤杁䝁䅍兙祂䝁䅑督獁䍁䅁兙ㅂ䡁䅑睢杁䝁䅷睢桂䝁䄴督獁䍁䅁䅢求䝁䅅督求䡁䅍䅌杁䝁䅅杢歂䍁䅁䅤祂䝁䅅杤求䝁䅷䅉穂䝁䅕杣㉂䝁䅫睙求䡁䅍䅉あ䝁䄸䅉橂䝁䄸杢穂䡁䅕兢求䡁䅉督杁䝁䅅杢歂䍁䅁督瑂䝁䅅䅢獂䍁䅁杙ㅂ䡁䅍兡畂䝁䅕督穂䝁䅕督杁䡁䅑䅡祂䝁䄸兤湂䝁䅧䅉楂䝁䅅杢牂䍁䅁杙祂䝁䅅杢橂䝁䅧党穂䍁䅷䅉䉂䙁䅑兔穂䍁䅷䅉桂䝁䄴䅚杁䝁䅑兡湂䝁䅫䅤桂䝁䅷䅉桂䝁䄴䅚杁䡁䅑党獂䝁䅕䅣潂䝁䄸杢求䍁䅁杙桂䝁䄴睡灂䝁䄴睚畁䍁䅁兓あ䍁䅁兙獂䡁䅍睢杁䡁䅁杣療䡁䅙兡歂䝁䅕督杁䝁䅫杢㉂䝁䅕督あ䝁䄰党畂䡁䅑䅉楂䝁䅅杢牂䝁䅫杢湂䍁䅁䅣祂䝁䄸䅚ㅂ䝁䅍䅤穂䍁䅁兙畂䝁䅑䅉穂䝁䅕杣㉂䝁䅫睙求䡁䅍䅌杁䝁䅫杢橂䝁䅷兤歂䝁䅫杢湂䍁䅁睙療䡁䅉䅣療䡁䅉兙あ䝁䅕䅉穂䡁䅑杣桂䡁䅑党湂䡁䅫䅉桂䝁䄴䅚杁䡁䅍䅤祂䡁䅕睙あ䡁䅕杣求䍁䅁兙歂䡁䅙兡穂䝁䄸杣㕂䍁䅷䅉桂䝁䄴䅚杁䝁䅕兣ㅂ䝁䅫䅤㕂䍁䅁兙畂䝁䅑䅉歂䝁䅕杙あ䍁䅁兢桂䡁䅉睡求䡁䅑䅉橂䝁䅅䅣灂䡁䅑兙獂䍁䄰杣桂䝁䅫督灂䝁䄴睚杁䡁䅍党祂䡁䅙兡橂䝁䅕督獁䍁䅁兙穂䍁䅁睤求䝁䅷䅢杁䝁䅅督杁䝁䅷睢桂䝁䄴䅉療䡁䅉兡湂䝁䅫杢桂䡁䅑兡療䝁䄴䅉桂䝁䄴䅚杁䡁䅍入畂䝁䅑兡橂䝁䅅䅤灂䝁䄸杢㝁䍁䅁䅣桂䡁䅫兢求䝁䄴䅤穂䑁䅳䅉桂䝁䄴䅚杁䝁䅍兙穂䝁䅧䅉桂䝁䄴䅚杁䝁䅑党祂䝁䅫杤桂䡁䅑兡㉂䝁䅕䅉灂䝁䄴督あ䡁䅉兤瑂䝁䅕杢あ䡁䅍䅌杁䡁䅉兡穂䝁䅳䅉瑂䝁䅅杢桂䝁䅣党瑂䝁䅕杢あ䍁䅁督療䝁䅷兤あ䝁䅫睢畂䡁䅍䅌杁䡁䅁杣灂䝁䄰党杁䝁䅉杣療䝁䅳党祂䝁䅅睚求䍁䅷䅉桂䝁䄴䅚杁䡁䅉党穂䝁䅕兙祂䝁䅍䅡獁䍁䅁兙穂䍁䅁睤求䝁䅷䅢杁䝁䅅督杁䝁䄸杚浂䝁䅕杣穂䍁䅁督求䝁䅍兤祂䝁䅫䅤灂䝁䅕督杁䡁䅍党祂䡁䅙兡橂䝁䅕督獁䍁䅁兡畂䝁䅍䅢ㅂ䝁䅑兡畂䝁䅣䅉橂䡁䅕督あ䝁䄸䅚㕂䍁䅷䅉浂䡁䅕杢歂䍁䅁督求䡁䅉杤灂䝁䅍党穂䍁䅷䅉獂䝁䅫兣ㅂ䝁䅫䅚灂䡁䅑入獁䍁䅁兙畂䝁䅑䅉あ䡁䅉兙歂䝁䅫杢湂䍁䅁督求䡁䅉杤灂䝁䅍党穂䍁䅷䅉桂䝁䄴䅚杁䝁䅑兙あ䝁䅅䅉穂䝁䄸䅢ㅂ䡁䅑兡療䝁䄴督杁䡁䅁杣療䝁䅑兤橂䡁䅑督畁䍁䅁兓畂䍁䅁兙歂䝁䅑兡あ䝁䅫睢畂䍁䅷䅉あ䝁䅧党杁䝁䅍睢瑂䡁䅁兙畂䡁䅫䅉睂䡁䅉睢㉂䝁䅫䅚求䡁䅍䅉浂䝁䅫杢桂䝁䄴睙灂䝁䅅䅢杁䡁䅍睢獂䡁䅕䅤灂䝁䄸杢穂䍁䅷䅉灂䝁䄴睙獂䡁䅕䅚灂䝁䄴睚杁䝁䅷党畂䝁䅑兡畂䝁䅣䅌杁䡁䅁兙㕂䝁䄰党畂䡁䅑督獁䍁䅁兡畂䡁䅙党穂䡁䅑兢求䝁䄴䅤杁䝁䅉兙畂䝁䅳兡畂䝁䅣䅌杁䝁䅅杢歂䍁䅁兙穂䡁䅍党あ䍁䅁兢桂䝁䄴兙湂䝁䅕兢求䝁䄴䅤杁䡁䅑睢杁䡁䅍兢桂䝁䅷䅢杁䝁䅅杢歂䍁䅁兢灂䝁䅑督灂䡁䅯党歂䍁䅁睙療䝁䄰䅣桂䝁䄴兡求䡁䅍䅌杁䝁䅷睢橂䝁䅅䅢杁䝁䅣睢㉂䝁䅕杣畂䝁䄰党畂䡁䅑督獁䍁䅁杢療䝁䄴䅣祂䝁䄸杚灂䡁䅑䅉橂䝁䅷兡求䝁䄴䅤穂䍁䅷䅉桂䝁䄴䅚杁䝁䄰兤畂䝁䅫睙灂䡁䅁兙獂䝁䅫䅤灂䝁䅕督獁䍁䅁兙穂䍁䅁睤求䝁䅷䅢杁䝁䅅督杁䝁䅍睢瑂䝁䄰党祂䝁䅍兡桂䝁䅷䅉祂䝁䅕兙獂䍁䅁党穂䡁䅑兙あ䝁䅕䅉橂䝁䅷兡求䝁䄴䅤穂䍁䄴䅉䝂䡁䅕杣あ䝁䅧党祂䍁䅷䅉灂䡁䅑䅉療䝁䅙杚求䡁䅉督杁䝁䄰兤獂䡁䅑兡瑁䝁䅅督穂䝁䅕䅤杁䝁䅫杢㉂䝁䅕督あ䝁䄰党畂䡁䅑䅉瑂䝁䅅杢桂䝁䅣党瑂䝁䅕杢あ䍁䅁督療䝁䅷兤あ䝁䅫睢畂䡁䅍䅉灂䝁䄴䅉求䡁䅅兤灂䡁䅑兡求䡁䅍䅌杁䝁䅙兡㑂䝁䅕䅚杁䝁䅫杢橂䝁䄸兢求䍁䅷䅉桂䝁䅷䅤求䡁䅉杢桂䡁䅑兡㉂䝁䅕督獁䍁䅁兙畂䝁䅑䅉瑂䝁䄸杢求䡁䅫䅉瑂䝁䅅杣牂䝁䅕䅤杁䝁䅙兤畂䝁䅑督杁䡁䅑睢杁䝁䅫杢穂䡁䅑兡あ䡁䅕䅤灂䝁䄸杢桂䝁䅷䅉橂䝁䅷兡求䝁䄴䅤穂䍁䅁兙畂䝁䅑䅉祂䝁䅕䅤桂䝁䅫䅢杁䝁䅫杢㉂䝁䅕督あ䝁䄸杣穂䑁䅳䅉桂䝁䄴䅚杁䡁䅉党あ䝁䅫杣求䝁䄰党畂䡁䅑䅉睂䡁䅉睢歂䡁䅕睙あ䡁䅍䅉桂䝁䄴䅚杁䡁䅍党祂䡁䅙兡橂䝁䅕督獁䍁䅁杙祂䝁䄸睡求䡁䅉兙湂䝁䅕䅌杁䝁䅍兤穂䡁䅑睢歂䡁䅫䅌杁䝁䅕督あ䝁䅅䅤求䍁䅁䅣獂䝁䅅杢畂䝁䅫杢湂䍁䅷䅉獂䝁䅕杢歂䝁䅫杢湂䍁䅷䅉歂䝁䅕䅣療䡁䅍兡あ䡁䅍䅌杁䝁䅅杢歂䍁䅁兡畂䡁䅙党穂䡁䅑兢求䝁䄴䅤杁䝁䄰兙畂䝁䅅睚求䝁䄰党畂䡁䅑䅉睂䡁䅉睢歂䡁䅕睙あ䡁䅍䅉あ䝁䄸䅉潂䝁䅫睚潂䍁䅁杢求䡁䅑䅉㍂䝁䄸杣あ䝁䅧䅉橂䝁䅷兡求䝁䄴䅤穂䍁䄴䅉啂䝁䅧党杁䝁䅍睢瑂䡁䅁兙畂䡁䅫䅉㍂䝁䅅督杁䝁䅙睢ㅂ䝁䄴䅚求䝁䅑䅉灂䝁䄴䅉硁䑁䅣兏㕁䍁䅁兙畂䝁䅑䅉灂䡁䅍䅉潂䝁䅕兙歂䡁䅅兤桂䡁䅉䅤求䡁䅉党歂䍁䅁兡畂䍁䅁杔求䡁䅣䅉婂䝁䄸杣牂䍁䅷䅉佂䝁䅕睤杁䙁䅫睢祂䝁䅳杌䅁䙁堸䅁十杄䅁杓桂䝁䅉兡獂䍁䅁兓畂䝁䅍杌杁䡁䅁杣療䡁䅙兡歂䝁䅕督杁䝁䄰兙畂䡁䅕杚桂䝁䅍䅤ㅂ䡁䅉兡畂䝁䅣䅉穂䝁䅕杣㉂䝁䅫睙求䡁䅍䅉桂䝁䄴䅚杁䡁䅍睢獂䡁䅕䅤灂䝁䄸杢穂䍁䅁睤療䡁䅉䅢歂䡁䅣兡歂䝁䅕杌杁䕁䅫䅤杁䝁䄸䅣求䡁䅉兙あ䝁䅕督杁䝁䅫杢杁䡁䅑睤療䍁䅁督求䝁䅣兢求䝁䄴䅤穂䍁䅷䅉䙂䝁䅷党橂䡁䅑杣療䝁䄴兡橂䡁䅍䅉乂䝁䅅杢ㅂ䝁䅙兙橂䡁䅑兤祂䝁䅫杢湂䍁䅁睕求䡁䅉杤灂䝁䅍党穂䍁䅁兙畂䝁䅑䅉䕂䝁䅫杤求䡁䅉督灂䝁䅙兡求䝁䅑䅉乂䝁䅅杢ㅂ䝁䅙兙橂䡁䅑兤祂䝁䅫杢湂䍁䅁睕求䡁䅉杤灂䝁䅍党穂䍁䄴䅉啂䝁䅧党杁䝁䅍睢瑂䡁䅁兙畂䡁䅫䅉療䝁䅙杚求䡁䅉督杁䝁䅕䅢求䝁䅍䅤祂䝁䄸杢灂䝁䅍督杁䝁䅑党穂䝁䅫睚畂䍁䅷䅉睂䡁䅉睢歂䡁䅕睙あ䝁䅫睢畂䍁䅷䅉桂䝁䄴䅚杁䡁䅁杣療䝁䅑兤橂䡁䅑䅉瑂䝁䅅杢桂䝁䅣党瑂䝁䅕杢あ䍁䅁督求䡁䅉杤灂䝁䅍党穂䑁䅳䅉求䝁䅷党橂䡁䅑杣療䝁䄴兡橂䍁䅁睙灂䡁䅉睙ㅂ䝁䅫䅤杁䝁䅑党穂䝁䅫睚畂䍁䅁督求䡁䅉杤灂䝁䅍党穂䍁䅷䅉穂䡁䅕睙潂䍁䅁兙穂䍁䅁兙睂䡁䅁䅢灂䝁䅍兙あ䝁䅫睢畂䍁䄰督睂䝁䅕睙灂䝁䅙兡橂䍁䅁兡畂䡁䅑党湂䡁䅉兙あ䝁䅕䅚杁䝁䅍兡祂䝁䅍兤灂䡁䅑䅉歂䝁䅕督灂䝁䅣杢獁䍁䅁杚灂䡁䅉兢㍂䝁䅅杣求䍁䅁䅚求䡁䅙党獂䝁䄸䅣瑂䝁䅕杢あ䍁䅷䅉桂䝁䄴䅚杁䡁䅉兙睂䝁䅫䅚杁䡁䅁杣療䡁䅑睢あ䡁䅫䅣灂䝁䄴睚杁䡁䅍党祂䡁䅙兡橂䝁䅕督㝁䍁䅁兙畂䝁䅑䅉歂䝁䅕督灂䝁䅣杢穂䍁䅁䅣獂䝁䅅督あ䝁䅫睙杁䝁䅅杢歂䍁䅁兢求䡁䅑兙獂䍁䅁党畂䝁䅍䅢療䡁䅍兤祂䝁䅕督杁䡁䅑䅡桂䡁䅑䅉灂䝁䄴睙獂䡁䅕䅚求䍁䅁䅤潂䝁䅕䅉求䝁䅷党橂䡁䅑杣療䍁䄰兢求䝁䅍䅡桂䝁䄴兡橂䡁䅍䅌杁䡁䅍兤橂䝁䅧䅉桂䡁䅍䅉あ䝁䅧党杁䡁䅁杣灂䝁䄴䅤求䝁䅑䅉橂䝁䅫杣橂䡁䅕兡あ䍁䅁杙療䝁䅅杣歂䍁䅁兙穂䡁䅍党瑂䝁䅉䅢灂䝁䅕督杁䍁䅧䅕䑂䕁䅉兑灁䍁䄴䅉䩂䡁䅑䅉桂䝁䅷督療䍁䅁䅣祂䝁䄸杤灂䝁䅑党穂䍁䅁䅤潂䡁䅉党求䍁䄰䅚灂䝁䄰党畂䡁䅍兡療䝁䄴兙獂䍁䅁兢求䝁䅍䅡桂䝁䄴兡橂䝁䅅䅢杁䝁䅑党穂䝁䅫睚畂䍁䅁睙療䝁䄰䅣祂䝁䅫督灂䝁䄴睚杁䡁䅑䅡求䍁䅁兙畂䝁䅅䅢㕂䡁䅍兡穂䍁䅁睢浂䍁䅁党獂䝁䅕睙あ䡁䅉睢畂䝁䅫睙獁䍁䅁党獂䝁䅕睙あ䡁䅉睢瑁䝁䄰党橂䝁䅧兙畂䝁䅫睙桂䝁䅷䅌杁䝁䅅杢歂䍁䅁睢睂䡁䅑兡橂䝁䅅䅢杁䝁䅅督穂䝁䅕兢楂䝁䅷兡求䡁䅍䅌杁䝁䅅督杁䡁䅣党獂䝁䅷䅉桂䡁䅍䅉㉂䝁䅅杣灂䝁䄸兤穂䍁䅁兡畂䝁䅑兤穂䡁䅑杣灂䝁䅅䅢杁䝁䅑党穂䝁䅫睚畂䍁䅷䅉瑂䝁䅕睙潂䝁䅅杢灂䡁䅍兢杁䝁䅑党㉂䝁䅕䅢療䡁䅁兢求䝁䄴䅤獁䍁䅁兙畂䝁䅑䅉あ䝁䄸睢獂䝁䅫杢湂䍁䅁兢桂䝁䄴兙湂䝁䅕兢求䝁䄴䅤杁䡁䅍党祂䡁䅙兡橂䝁䅕督畁䍁䅁兓畂䍁䅁兙歂䝁䅑兡あ䝁䅫睢畂䍁䅷䅉あ䝁䅧党杁䝁䅍睢瑂䡁䅁兙畂䡁䅫䅉睂䡁䅉睢㉂䝁䅫䅚求䡁䅍䅉橂䝁䄸兢睂䡁䅕䅤求䡁䅉兌桂䡁䅍督灂䡁䅍䅤求䝁䅑䅉歂䝁䅕督灂䝁䅣杢杁䡁䅍党祂䡁䅙兡橂䝁䅕督杁䝁䅍睢畂䡁䅍兡穂䡁䅑兡畂䝁䅣䅉療䝁䅙䅉兂䕁䅍村䉂䍁䅁䅚求䡁䅍兡湂䝁䄴䅌杁䝁䅅督杁䡁䅣党獂䝁䅷䅉桂䡁䅍䅉兂䕁䅍村䉂䍁䅁䅚求䡁䅍兡湂䝁䄴䅉㉂䝁䅅䅢灂䝁䅑兙あ䝁䅫睢畂䍁䅁兙畂䝁䅑䅉㉂䝁䅕杣灂䝁䅙兡橂䝁䅅䅤灂䝁䄸杢杁䡁䅍党祂䡁䅙兡橂䝁䅕督㝁䍁䅁兙畂䝁䅑䅉療䡁䅑䅡求䡁䅉䅉橂䝁䄸杢穂䡁䅕䅢あ䝁䅫杢湂䍁䅁督求䡁䅉杤灂䝁䅍党穂䍁䅷䅉穂䡁䅕睙潂䍁䅁兙穂䍁䅁䅤潂䝁䅕䅉湂䝁䅕杢求䡁䅉兙あ䝁䅫睢畂䍁䅁睢浂䍁䅁兙杁䝁䅉兡獂䝁䅷䅉療䝁䅙䅉瑂䝁䅅䅤求䡁䅉兡桂䝁䅷督獁䍁䅁兙睂䡁䅁杣療䡁䅙党歂䍁䅁杤求䝁䄴䅚療䡁䅉䅉獂䝁䅫督あ䍁䅷䅉桂䝁䄴䅚杁䝁䅅督穂䝁䅕兢楂䝁䅷入杁䝁䅕兣ㅂ䝁䅫䅣瑂䝁䅕杢あ䍁䅁睙療䝁䄴杚灂䝁䅣兤祂䝁䅅䅤灂䝁䄸杢杁䝁䅙睢祂䍁䅁杤桂䡁䅉兡療䡁䅕督杁䙁䅁睑䍂䕁䅅䅉歂䝁䅕督灂䝁䅣杢穂䍁䄴䅉䝂䡁䅕杣あ䝁䅧党祂䍁䅷䅉灂䡁䅑䅉療䝁䅙杚求䡁䅉督杁䡁䅁杣療䝁䅑兤橂䡁䅑䅉桂䝁䄴䅚杁䡁䅁杣療䝁䅍党穂䡁䅍䅉㉂䝁䅅䅢灂䝁䅑兙あ䝁䅫睢畂䍁䅁督求䡁䅉杤灂䝁䅍党穂䍁䅷䅉穂䡁䅕睙潂䍁䅁兙穂䍁䅁䅣祂䝁䄸䅚ㅂ䝁䅍䅤杁䡁䅍入穂䡁䅑党瑂䍁䅷䅉睂䡁䅉睢歂䡁䅕睙あ䍁䅁督桂䝁䅙党あ䡁䅫䅌杁䡁䅉党湂䡁䅕䅢桂䡁䅑睢祂䡁䅫䅉橂䝁䄸兢睂䝁䅷兡桂䝁䄴睙求䍁䅷䅉桂䝁䄴䅚杁䡁䅉党獂䝁䅫兙楂䝁䅫䅢灂䡁䅑入杁䡁䅑党穂䡁䅑督獁䍁䅁兙穂䍁䅁睤求䝁䅷䅢杁䝁䅅督杁䝁䄰兙畂䡁䅕杚桂䝁䅍䅤ㅂ䡁䅉兡畂䝁䅣䅉あ䝁䅕督あ䍁䅁督療䝁䅷兤あ䝁䅫睢畂䍁䅁䅚求䡁䅙党獂䝁䄸䅣瑂䝁䅕杢あ䍁䅁督求䡁䅉杤灂䝁䅍党穂䍁䄴䅉䉂䝁䅑䅚灂䡁䅑兡療䝁䄴兙獂䝁䅷入獁䍁䅁䅤潂䝁䅕䅉橂䝁䄸兢睂䝁䅅杢㕂䍁䅁䅣祂䝁䄸杤灂䝁䅑党穂䍁䅁督㕂䡁䅍䅤求䝁䄰督杁䝁䅅督穂䝁䅕兢楂䝁䅷入獁䍁䅁䅤求䡁䅍䅤獁䍁䅁䅚灂䡁䅉党橂䡁䅑兌療䡁䅉䅚求䡁䅉䅉浂䡁䅕䅢浂䝁䅫䅢獂䝁䄰党畂䡁䅑䅌杁䝁䅅杢歂䍁䅁睙療䝁䄴杚灂䝁䅣兤祂䝁䅕兌あ䝁䄸兌療䡁䅉䅚求䡁䅉䅉穂䝁䅕杣㉂䝁䅫睙求䡁䅍杌杁䕁䅫䅤杁䡁䅍党祂䡁䅙党穂䍁䅁兎䡂䍁䅷䅉㍂䝁䅫杣求䝁䅷党穂䡁䅍䅉桂䝁䄴䅚杁䝁䅍䅢療䡁䅕䅚獁䍁䅁䅚灂䝁䅣兡あ䝁䅅䅢杁䡁䅁杣灂䝁䄴䅤杁䝁䅅杢歂䍁䅁杣求䡁䅑兙灂䝁䅷䅌杁䝁䅫杢歂䡁䅕督あ䡁䅉兡桂䝁䅷䅉桂䝁䄴䅚杁䡁䅍党瑂䝁䅫兌橂䝁䅅䅣獁䍁䅁杢求䡁䅑睤療䡁䅉睡灂䝁䄴睚杁䝁䅅杢歂䍁䅁督あ䝁䄸杣桂䝁䅣党獁䍁䅁兙ㅂ䡁䅑睢瑂䝁䄸䅤灂䡁䅙党杁䝁䅅杢歂䍁䅁䅤祂䝁䅅杢穂䡁䅁睢祂䡁䅑兙あ䝁䅫睢畂䍁䅷䅉橂䝁䄸杢畂䝁䅕睙あ䝁䅕䅚杁䝁䅑党㉂䝁䅫睙求䡁䅍䅌杁䝁䅧党桂䝁䅷䅤潂䝁䅍兙祂䝁䅕䅉桂䝁䄴䅚杁䡁䅁兙橂䝁䅳兙湂䝁䅫杢湂䍁䅷䅉桂䝁䄴䅚杁䝁䄰睢楂䝁䅫䅢灂䡁䅑入杁䝁䅫杢歂䡁䅕督あ䡁䅉兡求䡁䅍杌杁䙁䅑䅡求䍁䅁睙療䝁䄰䅣桂䝁䄴入杁䡁䅣兙穂䍁䅁杚療䡁䅉兢求䡁䅉䅢㕂䍁䅁睡畂䝁䄸睤畂䍁䅁兙穂䍁䅁杓桂䝁䅉兡獂䍁䅁睑灂䡁䅉睙ㅂ䝁䅫䅤獁䍁䅁兓畂䝁䅍杌杁䝁䅅杢歂䍁䅁睙潂䝁䅅杢湂䝁䅕䅚杁䝁䅫䅤穂䍁䅁杢桂䝁䄰党杁䡁䅑睢杁䕁䅯兙楂䝁䅫䅢杁䕁䅫杢橂䍁䄴䅉灂䝁䄴䅉䭂䡁䅕杢求䍁䅁杍睁䑁䅅睎畁䍁䅁杓桂䝁䅉兡獂䍁䅁兓畂䝁䅍杌杁䡁䅣兙穂䍁䅁杚療䡁䅕杢歂䝁䅕䅚杁䝁䅫杢杁䑁䅅兏㉁䑁䅙䅉桂䝁䄴䅚杁䝁䅫督杁䝁䅧党桂䝁䅑兣ㅂ䝁䅅杣あ䝁䅕杣求䝁䅑䅉灂䝁䄴䅉呂䝁䅅兡畂䡁䅑䅉兂䝁䅕䅤求䡁䅉督楂䡁䅕杣湂䍁䅷䅉䝂䝁䅷睢祂䝁䅫䅚桂䍁䄴䅁摁杆䅁杵䄴䕁䅯兙橂䝁䅳䅉䥂䝁䅕杢祂䡁䅫䅉流䍁䅁兑穂䡁䅍睢橂䝁䅫兙あ䝁䅕督獁䍁䅁兓畂䝁䅍杌獁䍁䅁兙杁䝁䅙兡畂䝁䅅杢橂䝁䅫兙獂䍁䅁䅤求䝁䅍䅡畂䝁䄸䅢療䝁䅣入杁䝁䅍睢瑂䡁䅁兙畂䡁䅫䅉あ䝁䅧兙あ䍁䅁睙療䝁䄴杢求䝁䅍䅤穂䍁䅁䅣求䝁䄸䅣獂䝁䅕䅉桂䝁䄴䅚杁䝁䅙兡畂䝁䅅杢橂䝁䅫兙獂䍁䅁兡畂䡁䅍䅤灂䡁䅑兤あ䝁䅫睢畂䡁䅍䅉あ䝁䅧杣療䡁䅕睚潂䍁䅁䅤求䝁䅍䅡畂䝁䄸䅢療䝁䅣入杁䡁䅍睢獂䡁䅕䅤灂䝁䄸杢穂䍁䅁兙畂䝁䅑䅉睂䝁䅅入瑂䝁䅕杢あ䍁䅁䅣祂䝁䄸睙求䡁䅍督灂䝁䄴睚杁䡁䅍党祂䡁䅙兡橂䝁䅕督杁䡁䅑䅡桂䡁䅑䅉祂䝁䅕䅚ㅂ䝁䅍党杁䡁䅑䅡求䍁䅁杙桂䡁䅉杣灂䝁䅕杣穂䍁䅁䅤療䍁䅁杚灂䝁䄴兙畂䝁䅍兡桂䝁䅷䅉潂䝁䅕兙獂䡁䅑䅡畁䍁䅁兓あ䍁䅁睢睂䝁䅕杣桂䡁䅑党穂䍁䅁䅤潂䡁䅉睢ㅂ䝁䅣䅡杁䝁䅙睢ㅂ䡁䅉䅉穂䝁䅕睚瑂䝁䅕杢あ䡁䅍杏杁䕁䅍睢祂䝁䅕䅌杁䙁䅁兙㕂䝁䄰党畂䡁䅑督獁䍁䅁睑療䝁䄰䅣獂䝁䅕兢求䝁䄴䅤桂䡁䅉入獁䍁䅁兙畂䝁䅑䅉䑂䝁䄸杣睂䝁䄸杣桂䡁䅑党杁䝁䅅杢歂䍁䅁睔あ䝁䅧党祂䍁䄴䅉啂䝁䅧党杁䕁䅍睢祂䝁䅕䅉穂䝁䅕睚瑂䝁䅕杢あ䍁䅁䅣祂䝁䄸杤灂䝁䅑党穂䍁䅁睙療䡁䅉党杁䝁䅫杢浂䝁䄸杣瑂䝁䅅䅤灂䝁䄸杢杁䡁䅁杣療䝁䅍党穂䡁䅍兡畂䝁䅣䅉睂䝁䅷兙あ䝁䅙睢祂䝁䄰督杁䡁䅑睢杁䝁䅉兙畂䝁䅳督杁䝁䅅杢歂䍁䅁睙祂䝁䅕䅚灂䡁䅑䅉ㅂ䝁䄴兡療䝁䄴督獁䍁䅁睤潂䝁䅫睙潂䍁䅁睙療䝁䄴督灂䡁䅍䅤杁䝁䄸杚杁䝁䅫杢あ䝁䅕睚祂䝁䅅䅤求䝁䅑䅉桂䡁䅁䅣獂䝁䅫睙桂䡁䅑兡療䝁䄴督杁䡁䅉党硂䡁䅕兡祂䝁䅕䅚杁䡁䅑睢杁䡁䅁杣療䝁䅍党穂䡁䅍䅉歂䝁䅕䅣療䡁䅍兡あ䍁䅷䅉獂䝁䄸兙畂䍁䅷䅉桂䝁䄴䅚杁䝁䅣党畂䝁䅕杣桂䝁䅷䅉獂䝁䅕䅚湂䝁䅕杣杁䡁䅑杣桂䝁䄴督桂䝁䅍䅤灂䝁䄸杢穂䍁䅷䅉桂䝁䄴䅚杁䝁䄰兙灂䝁䄴䅤桂䝁䅫杢杁䝁䅍党畂䡁䅑杣桂䝁䅷兡㙂䝁䅕䅚杁䝁䅍兤穂䡁䅑睢瑂䝁䅕杣癁䝁䄰党瑂䝁䅉党祂䍁䅁兡畂䝁䅙睢祂䝁䄰兙あ䝁䅫睢畂䍁䄴䅉啂䝁䅧党杁䙁䅁兙㕂䝁䄰党畂䡁䅑督杁䡁䅍党湂䝁䄰党畂䡁䅑䅉睂䡁䅉睢㉂䝁䅫䅚求䡁䅍䅉穂䝁䅕睙ㅂ䡁䅉党杁䡁䅁兙㕂䝁䄰党畂䡁䅑䅉睂䡁䅉睢橂䝁䅕督穂䝁䅫杢湂䍁䅁䅤療䝁䄸䅢穂䍁䅁兙畂䝁䅑䅉穂䝁䅕杣㉂䝁䅫睙求䡁䅍䅌杁䝁䅫杢橂䝁䅷兤歂䝁䅫杢湂䍁䅁兑啂䕁䄰䅌杁䝁䅑党楂䝁䅫䅤獁䍁䅁兙畂䝁䅑䅉橂䡁䅉党歂䝁䅫䅤杁䝁䅍兙祂䝁䅑䅉睂䡁䅉睢橂䝁䅕督穂䝁䅫杢湂䍁䅁督求䡁䅉杤灂䝁䅍党穂䍁䅷䅉療䝁䄴䅢灂䝁䄴党杁䝁䅅杢歂䍁䅁兢療䝁䅉兡獂䝁䅕䅉楂䝁䅫䅢獂䍁䅁䅣桂䡁䅫䅉穂䝁䄸䅢ㅂ䡁䅑兡療䝁䄴督獁䍁䅁兑䑂䕁䅧䅉療䡁䅉兡湂䝁䅫杢桂䡁䅑兡療䝁䄴䅉桂䝁䄴䅚杁䡁䅉党瑂䝁䄸䅤求䍁䅁䅚求䡁䅁睢穂䝁䅫䅤杁䝁䅍兙睂䡁䅑兤祂䝁䅕䅉睂䡁䅉睢橂䝁䅕督穂䝁䅫杢湂䍁䅷䅉桂䝁䄴䅚杁䡁䅉兡穂䝁䅳䅉瑂䝁䅅杢桂䝁䅣党瑂䝁䅕杢あ䍁䅁䅣祂䝁䄸䅚ㅂ䝁䅍䅤穂䍁䅁兙畂䝁䅑䅉穂䡁䅙党祂䡁䅙兡橂䝁䅕督畁䍁䅁䅖潂䝁䅕䅉䑂䝁䄸兢睂䝁䅷党瑂䝁䅕杢あ䝁䅅杣㕂䍁䅁督求䝁䅣兢求䝁䄴䅤杁䡁䅁杣療䡁䅙兡歂䝁䅕督杁䝁䅅䅚歂䝁䅫䅤灂䝁䄸杢桂䝁䅷䅉穂䝁䄸杚あ䡁䅣兙祂䝁䅕䅌杁䝁䅧睢穂䡁䅑党歂䍁䅁䅣祂䝁䄸睙求䡁䅍督灂䝁䄴睚杁䡁䅁䅢桂䡁䅑杚療䡁䅉兢穂䍁䅷䅉桂䝁䄴䅚杁䡁䅍党祂䡁䅙兡橂䝁䅕督獁䍁䅁兡畂䝁䅍䅢ㅂ䝁䅑兡畂䝁䅣䅉歂䝁䅫睚灂䡁䅑兙獂䍁䄸兢療䝁䅉兡獂䝁䅕䅉楂䝁䅅杢牂䝁䅫杢湂䍁䅷䅉あ䡁䅉党桂䡁䅍兤祂䡁䅫䅉穂䝁䅕杣㉂䝁䅫睙求䡁䅍䅌杁䝁䄸杢獂䝁䅫杢求䍁䅁兙橂䝁䅍睢ㅂ䝁䄴䅤杁䝁䄸䅣求䝁䄴兡畂䝁䅣䅌杁䝁䅙杣桂䡁䅕䅚癁䝁䅅杢あ䝁䅫兌瑂䝁䄸杢求䡁䅫䅉獂䝁䅅兤畂䝁䅑党祂䝁䅫杢湂䍁䅷䅉桂䝁䄴䅚杁䝁䅷党畂䝁䅑兡畂䝁䅣睌歂䝁䅕䅣療䡁䅍兡あ䍁䅁督療䝁䅷兤あ䝁䅫睢畂䡁䅍杌杁䙁䅑䅡求䍁䅁睑療䡁䅉䅣療䡁䅉兙あ䝁䅕䅉桂䝁䄴䅚杁䕁䄸䅤潂䝁䅕杣杁䡁䅍党湂䝁䄰党畂䡁䅑䅉療䝁䅙杚求䡁䅉督杁䝁䅧兙祂䝁䅑睤桂䡁䅉党杁䝁䅅杢歂䍁䅁睢あ䝁䅧党祂䍁䅁䅣祂䝁䄸䅚ㅂ䝁䅍䅤穂䍁䄴䅉啂䝁䅧党杁䝁䅍睢瑂䡁䅁兙畂䡁䅫䅉療䝁䅙杚求䡁䅉督杁䡁䅍䅣求䝁䅍兡桂䝁䅷兡㙂䝁䅕䅚杁䝁䅙兡畂䝁䅅杢橂䝁䅫兙獂䍁䅁䅣求䡁䅉杚療䡁䅉兢桂䝁䄴睙求䍁䅷䅉灂䝁䄰兙湂䝁䅫杢湂䍁䅁兙畂䝁䅑䅉睂䝁䅅入瑂䝁䅕杢あ䡁䅍䅉睂䡁䅉睢橂䝁䅕督穂䝁䅫杢湂䍁䅷䅉灂䝁䄴杚療䡁䅉兢桂䡁䅑兡療䝁䄴䅉穂䝁䅕睙ㅂ䡁䅉兡あ䡁䅫䅉桂䝁䄴䅚杁䡁䅉兡穂䝁䅳䅉瑂䝁䅅杢桂䝁䅣党瑂䝁䅕杢あ䍁䅷䅉祂䝁䅕䅤桂䝁䅫䅢杁䝁䅑党獂䝁䅫杤求䡁䅉入獁䍁䅁兙畂䝁䅑䅉療䝁䄴䅢灂䝁䄴党杁䝁䅅杢歂䍁䅁兢療䝁䅉兡獂䝁䅕䅉穂䝁䄸䅢ㅂ䡁䅑兡療䝁䄴督杁䡁䅑睢杁䝁䅙兡畂䝁䅅杢橂䝁䅫兙獂䍁䅁督求䡁䅉杤灂䝁䅍党穂䍁䅁睢祂䝁䅣兙畂䝁䅫来桂䡁䅑兡療䝁䄴督杁䝁䅅杢歂䍁䅁睙療䡁䅉䅣療䡁䅉兙あ䝁䅕䅉求䝁䄴䅤灂䡁䅑兡求䡁䅍杌杁䕁䅫䅤穂䍁䅁睙療䡁䅉党杁䝁䅉兙畂䝁䅳兡畂䝁䅣䅉睂䝁䅷兙あ䝁䅙睢祂䝁䄰䅉療䝁䅙杚求䡁䅉兡畂䝁䅣督杁䝁䅫杢橂䝁䅷兤歂䝁䅕䅉呂䝁䅫䅢㉂䝁䅕杣䵂䝁䅅睡求䍁䅁督㕂䡁䅍䅤求䝁䄰䅌杁䕁䅍兓䝂䍁䅁杍睁䍁䄸杍睁䍁䅷䅉桂䝁䄴䅚杁䕁䅍睢祂䝁䅕䅉䕂䝁䅫杣求䝁䅍䅤療䡁䅉䅌杁䝁䅅督杁䡁䅣党獂䝁䅷䅉桂䡁䅍䅉橂䝁䄸杣求䍁䅁睙祂䝁䅕䅚灂䡁䅑䅉ㅂ䝁䄴兡療䝁䄴䅉睂䝁䅷兙あ䝁䅙睢祂䝁䄰䅉ㅂ䝁䄴䅚求䡁䅉䅉あ䝁䅧党杁䙁䅍入瑂䝁䅫䅤桂䡁䅉䅉畂䝁䅅兢求䍁䄴䅉䩂䝁䄴䅉桂䝁䅑䅚灂䡁䅑兡療䝁䄴䅌杁䡁䅑䅡求䍁䅁睙療䝁䄰䅣桂䝁䄴入杁䡁䅁杣療䡁䅙兡歂䝁䅕督杁䝁䅑兡湂䝁䅫䅤桂䝁䅷䅉睂䡁䅉睢歂䡁䅕睙あ䡁䅍䅉桂䝁䄴䅚杁䡁䅍党祂䡁䅙兡橂䝁䅕督杁䝁䅅杢歂䍁䅁党獂䝁䅕睙あ䡁䅉睢畂䝁䅫睙杁䡁䅁兙㕂䝁䄰党畂䡁䅑䅉穂䝁䄸䅢ㅂ䡁䅑兡療䝁䄴督㝁䍁䅁䅡桂䡁䅉䅚㍂䝁䅅杣求䍁䅁督㕂䡁䅍䅤求䝁䄰督㝁䍁䅁兡瑂䡁䅁䅢求䝁䄰党畂䡁䅑兙あ䝁䅫睢畂䍁䅷䅉あ䡁䅉兙灂䝁䄴兡畂䝁䅣䅌杁䝁䅅杢歂䍁䅁督ㅂ䡁䅁䅣療䡁䅉䅤杁䡁䅍党祂䡁䅙兡橂䝁䅕督㝁䍁䅁兙畂䝁䅑䅉穂䝁䄸杚あ䡁䅣兙祂䝁䅕䅉獂䝁䅫睙求䝁䄴督灂䝁䄴睚杁䝁䅅杢歂䍁䅁杣求䝁䅷兙あ䝁䅕䅚杁䡁䅍党祂䡁䅙兡橂䝁䅕督獁䍁䅁兙穂䍁䅁睤求䝁䅷䅢杁䝁䅅督杁䡁䅁杣療䝁䅙党穂䡁䅍兡療䝁䄴兙獂䍁䅁督求䡁䅉杤灂䝁䅍党穂䍁䅷䅉桂䝁䄴䅚杁䝁䅑兙あ䝁䅅䅉橂䝁䅕杢あ䝁䅕杣穂䍁䄴䅉䭂䝁䅅睙牂䍁䅁䅓求䝁䄴杣㕂䍁䅁杊杁䕁䅅督穂䝁䄸睙灂䝁䅅䅤求䡁䅍䅌杁䕁䅫杢橂䍁䄴䅉㍂䝁䅅督杁䝁䅙睢ㅂ䝁䄴䅚求䝁䅑䅉灂䝁䄴䅉硁䑁䅫睎㉁䍁䅁兙畂䝁䅑䅉灂䡁䅍䅉潂䝁䅕兙歂䡁䅅兤桂䡁䅉䅤求䡁䅉党歂䍁䅁兡畂䍁䅁兔療䝁䄴党あ䡁䅑䅌杁䕁䄰兡穂䡁䅍睢ㅂ䡁䅉兡畁䅁䅁剕䅣䱁䉑䅁䭂䝁䅅睙牂䍁䅁兡畂䍁䅁䅤潂䝁䅕䅉䍂䝁䄸䅥杁䕁䅫杢橂䍁䄴䅉療䡁䅁党祂䝁䅅䅤求䡁䅍䅉桂䝁䄴䅚杁䝁䅙杣桂䝁䄴睙潂䝁䅫督求䡁䅍䅉硂䡁䅕兡橂䝁䅳兌穂䝁䅕杣㉂䝁䅫睙求䍁䅁杣求䡁䅍䅤桂䡁䅕杣桂䝁䄴䅤穂䍁䅁兤畂䝁䅑党祂䍁䅁䅤潂䝁䅕䅉䭂䝁䅅睙牂䍁䅁兡畂䍁䅁䅤潂䝁䅕䅉䍂䝁䄸䅥杁䝁䅅杢歂䍁䅁䅒求䝁䅷䅉啂䝁䅅睙療䍁䅁杙祂䝁䅅杢歂䡁䅍䅉灂䝁䄴䅉あ䝁䅧党杁䙁䅕杢灂䡁䅑党歂䍁䅁睕あ䝁䅅䅤求䡁䅍杌杁䙁䅑䅡求䍁䅁睙療䝁䄰䅣桂䝁䄴入杁䡁䅣兙穂䍁䅁杚療䡁䅕杢歂䝁䅕䅚杁䝁䅫杢杁䑁䅅兏ㅁ䑁䅅䅉桂䝁䄴䅚杁䝁䅫督杁䝁䅧党桂䝁䅑兣ㅂ䝁䅅杣あ䝁䅕杣求䝁䅑䅉灂䝁䄴䅉呂䝁䅅杢杁䕁䅑兡求䝁䅣睢獁䍁䅁睑桂䝁䅷兡浂䝁䄸杣畂䝁䅫兙畁䅁䅁桕䅣䭁䱑䅁䭂䝁䅅睙牂䡁䅍睢畂䍁䅁杒灂䝁䄴兙畂䝁䅍兡桂䝁䅷䅉䩂䝁䄴睙畁䍁䅷䅉あ䝁䅧杣療䡁䅕睚潂䍁䅁兡あ䡁䅍䅉穂䡁䅕杙穂䝁䅫䅚灂䝁䅅杣灂䝁䅕督獁䍁䅁䅣祂䝁䄸杤灂䝁䅑党穂䍁䅁督ㅂ䝁䅫䅤求䍁䅁睢浂䍁䅁兙畂䝁䄴兤灂䡁䅑兡求䡁䅍䅉あ䝁䄸䅉祂䝁䅕䅤桂䝁䅫䅢杁䝁䅫杢㉂䝁䅕督あ䝁䄸杣穂䍁䅁兡畂䍁䅁䅤潂䝁䅕䅉噂䝁䄴兡あ䝁䅕䅚杁䙁䅍䅤桂䡁䅑党穂䍁䄴䅉啂䝁䅧党杁䝁䅍睢瑂䡁䅁兙畂䡁䅫䅉療䡁䅁党祂䝁䅅䅤求䡁䅍䅉あ䝁䅧杣療䡁䅕睚潂䍁䅁䅤潂䡁䅉党求䍁䅁督求䝁䅣兢求䝁䄴䅤穂䑁䅯䅉卂䝁䅕䅤桂䝁䅫䅢杁䕁䅅杢畂䡁䅕兡あ䝁䅫党穂䍁䅷䅉䩂䝁䄴督あ䝁䅫䅤ㅂ䡁䅑兡療䝁䄴兙獂䍁䅁䅕祂䝁䄸䅚ㅂ䝁䅍䅤穂䍁䅷䅉桂䝁䄴䅚杁䕁䅍䅢療䡁䅍党歂䍁䅁䅔灂䝁䅙党杁䝁䅅杢歂䍁䅁兑畂䝁䄴兤灂䡁䅑入杁䕁䅉䅢療䝁䅍睡穂䍁䄴䅉啂䝁䅧党杁䙁䅉党あ䝁䅅兡獂䍁䅁兑畂䝁䄴兤灂䡁䅑兡求䡁䅍䅉穂䝁䅕睚瑂䝁䅕杢あ䍁䅁睢浂䝁䅙党祂䡁䅍䅉㉂䝁䅅杣灂䝁䄸兤穂䍁䅁杣求䡁䅑兡祂䝁䅕兢求䝁䄴䅤杁䝁䅫杢橂䝁䄸兢求䍁䅁兙畂䝁䅑䅉穂䝁䅅杤灂䝁䄴睚穂䍁䅁䅣祂䝁䄸䅚ㅂ䝁䅍䅤穂䍁䅷䅉灂䝁䄴睙獂䡁䅕䅚灂䝁䄴睚杁䡁䅙兙祂䝁䅫兙楂䝁䅷党獁䍁䅁杚灂䡁䅧党歂䍁䅁兡畂䝁䅑党㑂䍁䅷䅉浂䝁䅫䅥求䝁䅑䅌杁䝁䅅杢歂䍁䅁䅣桂䡁䅫睢ㅂ䡁䅑䅉桂䝁䄴杢ㅂ䝁䅫䅤灂䝁䅕督獁䍁䅁兙穂䍁䅁睤求䝁䅷䅢杁䝁䅅督杁䡁䅉党湂䝁䅫督あ䝁䅕杣求䝁䅑䅉灂䝁䄴䅚求䡁䅧兌獂䝁䅫杢牂䝁䅕䅚杁䝁䅅杢畂䡁䅕兡あ䝁䅫党穂䍁䅁兙畂䝁䅑䅉獂䝁䅫杚求䡁䅑兡瑂䝁䅕䅉灂䝁䄴睙療䝁䄰党杁䡁䅍睢獂䡁䅕䅤灂䝁䄸杢穂䍁䄴䅉啂䝁䅧党杁䕁䅫杢穂䡁䅑兡あ䡁䅕䅤灂䝁䄸杢桂䝁䅷䅉兂䡁䅉睢歂䡁䅕睙あ䡁䅍䅉穂䝁䅕睚瑂䝁䅕杢あ䍁䅁䅣祂䝁䄸杤灂䝁䅑党穂䍁䅁䅤祂䝁䅅䅚灂䡁䅑兡療䝁䄴兙獂䍁䅁睚ㅂ䝁䅅杣桂䝁䄴䅤求䝁䅕䅚杁䝁䅫杢㉂䝁䅕督あ䝁䄰党畂䡁䅑䅉橂䝁䄸杢あ䡁䅉兙橂䡁䅑督㝁䍁䅁杚ㅂ䝁䄴䅚灂䝁䄴睚杁䝁䅅睚祂䝁䅕党瑂䝁䅕杢あ䡁䅍䅉橂䝁䄸兢睂䡁䅉兡穂䝁䅫杢湂䍁䅁兙湂䡁䅉党求䝁䄰党畂䡁䅑督杁䝁䅫督穂䡁䅕党歂䍁䅁兡畂䍁䅁睙療䝁䄴条ㅂ䝁䄴睙あ䝁䅫睢畂䍁䅁睤灂䡁䅑䅡杁䝁䅫䅤穂䍁䅁䅣桂䡁䅉䅤灂䝁䅍兡睂䝁䅅䅤灂䝁䄸杢杁䝁䅫杢杁䡁䅑䅡求䍁䅁兖畁䙁䅍杌杁䝁䅙党歂䝁䅕杣桂䝁䅷䅉潂䝁䄸兢求䍁䅁䅢療䝁䅅杢杁䝁䅉兙畂䝁䅳䅉睂䡁䅉睢湂䡁䅉兙瑂䑁䅳䅉桂䝁䄴䅚杁䝁䄰党歂䝁䅫兤瑂䍁䄰䅤求䡁䅉兢杁䝁䅙兤畂䝁䅑兡畂䝁䅣䅉桂䝁䅣杣求䝁䅕兢求䝁䄴䅤瑁䝁䅉兙橂䝁䅳党歂䍁䅁杢療䡁䅑党穂䍁䄴䅉啂䝁䅧党杁䕁䅍䅢療䡁䅍党歂䍁䅁䅔灂䝁䅙党杁䝁䅅杢歂䍁䅁兑畂䝁䄴兤灂䡁䅑入杁䕁䅉䅢療䝁䅍睡穂䍁䅁督求䝁䅣兢求䝁䄴䅤杁䝁䄸杚浂䝁䅕杣穂䍁䅁杤桂䡁䅉兡療䡁䅕督杁䡁䅁杣療䡁䅑党橂䡁䅑兡療䝁䄴䅉睂䡁䅉睢歂䡁䅕睙あ䡁䅍䅌杁䡁䅍兤橂䝁䅧䅉桂䡁䅍䅉㍂䝁䅧睢獂䝁䅕䅉獂䝁䅫杚求䍁䅷䅉ㅂ䝁䄴兡㉂䝁䅕杣穂䝁䅅䅢杁䝁䅷兡浂䝁䅕䅌杁䡁䅙兙祂䝁䅫兙楂䝁䅷党杁䡁䅕杢灂䡁䅙党祂䡁䅍兙獂䍁䅁䅢灂䝁䅙党獁䍁䅁兙畂䝁䅑䅉あ䝁䅕杣瑂䍁䅁䅢灂䝁䅙党杁䝁䅫杢穂䡁䅕杣桂䝁䄴睙求䍁䅁䅣祂䝁䄸䅚ㅂ䝁䅍䅤穂䍁䅷䅉桂䡁䅍䅉㍂䝁䅕䅢獂䍁䅁兙穂䍁䅁杚灂䡁䅧党歂䍁䅷䅉浂䝁䅫䅥求䝁䅑䅉灂䝁䄴䅚求䡁䅧䅌杁䝁䅅杢歂䍁䅁䅣桂䡁䅫睢ㅂ䡁䅑䅉桂䝁䄴杢ㅂ䝁䅫䅤灂䝁䅕督㝁䍁䅁兙畂䝁䅑䅉桂䍁䅁杙獂䝁䄸睙牂䍁䅁睢浂䍁䅁睚祂䝁䄸兤睂䍁䅁䅣桂䡁䅫睢ㅂ䡁䅑䅉桂䝁䄴杢ㅂ䝁䅫䅤灂䝁䅕督畁䍁䅁䅖潂䝁䅕䅉橂䝁䄸兢睂䝁䅅杢㕂䍁䅁兙獂䡁䅍睢杁䝁䄸杚浂䝁䅕杣穂䍁䅁兡畂䡁䅙党穂䡁䅑兢求䝁䄴䅤杁䝁䄰兙畂䝁䅅睚求䝁䄰党畂䡁䅑䅉穂䝁䅕杣㉂䝁䅫睙求䡁䅍杌杁䕁䅫䅤杁䡁䅍党獂䝁䅷督杁䝁䅫䅤穂䍁䅁䅣祂䝁䄸䅚ㅂ䝁䅍䅤穂䍁䅁䅤潂䡁䅉睢ㅂ䝁䅣䅡杁䝁䅅䅉歂䝁䅫督あ䡁䅉兡楂䡁䅕䅤灂䝁䄸杢杁䝁䄴党あ䡁䅣睢祂䝁䅳䅉あ䝁䅧兙あ䍁䅁兡畂䝁䅍䅢ㅂ䝁䅑党穂䍁䅁兡畂䝁䅑党睂䝁䅕杢歂䝁䅕杢あ䍁䅁杙祂䝁䄸睡求䡁䅉兌歂䝁䅕兙獂䝁䅕杣穂䍁䅷䅉㍂䝁䅫杣求䝁䅧睢ㅂ䡁䅍党穂䍁䅷䅉祂䝁䅕睚灂䝁䄸杢桂䝁䅷䅉楂䡁䅉睢牂䝁䅕杣瑁䝁䅑党桂䝁䅷党祂䡁䅍䅌杁䝁䅉兙畂䝁䅳督獁䍁䅁兡畂䝁䅑党睂䝁䅕杢歂䝁䅕杢あ䍁䅁杣求䝁䅣兡穂䡁䅑党祂䝁䅕䅚杁䝁䅫杢㉂䝁䅕督あ䝁䄰党畂䡁䅑䅉桂䝁䅑杤灂䡁䅍睢祂䡁䅍䅌杁䡁䅑䅡灂䡁䅉䅚瑁䡁䅁兙祂䡁䅑入杁䡁䅁䅢桂䡁䅑杚療䡁䅉兢穂䍁䅷䅉桂䝁䄴䅚杁䝁䅫杢穂䡁䅕杣桂䝁䄴睙求䍁䅁兙湂䝁䅕杢あ䡁䅍杌杁䙁䅑䅡求䍁䅁睙療䝁䄰䅣桂䝁䄴入杁䡁䅣兙穂䍁䅁杚療䡁䅉兢求䡁䅉䅢㕂䍁䅁睡畂䝁䄸睤畂䍁䅁兙穂䍁䅁村祂䝁䄸睢牂䝁䅕䅉潁䕁䅧睢獂䝁䅑睙療䑁䅅克杁䕁䅫杢橂䍁䄴䅉桂䝁䄴䅚杁䝁䅍䅡桂䝁䄴睚求䝁䅑䅉灂䡁䅑督杁䝁䄴兙瑂䝁䅕䅉あ䝁䄸䅉䭂䝁䅅睙牂䡁䅍睢畂䍁䅁杒灂䝁䄴兙畂䝁䅍兡桂䝁䅷䅉䩂䝁䄴睙畁䍁䅁兡畂䍁䅁杓ㅂ䝁䅷入杁䑁䅉䅍祁䑁䅁杌杁䕁䅯兙橂䝁䅳督療䝁䄴䅉䝂䝁䅫杢桂䝁䄴睙灂䝁䅅䅢杁䕁䅫杢橂䍁䄴䅉㍂䝁䅅督杁䝁䅫杢橂䝁䄸杣睂䝁䄸杣桂䡁䅑党歂䍁䅁兡畂䍁䅁杍睁䑁䅁李杁䝁䅅杢歂䍁䅁兡穂䍁䅁䅡求䝁䅅䅚硂䡁䅕兙祂䡁䅑党祂䝁䅕䅚杁䝁䅫杢杁䕁䅷兙畂䡁䅍兡畂䝁䅣䅌杁䕁䄰兡橂䝁䅧兡湂䝁䅅杢畁䅁䅁剓䅙䙁䙁䅁䭂䝁䅅睙療䝁䅉督杁䙁䅍睢獂䡁䅕䅤灂䝁䄸杢穂䍁䅁兓畂䝁䅍杌杁䝁䅕杢湂䝁䅅睚求䡁䅍䅉灂䝁䄴䅉あ䝁䅧党杁䝁䅫杢浂䡁䅉兙穂䡁䅑杣ㅂ䝁䅍䅤ㅂ䡁䅉党杁䝁䅅杢歂䍁䅁兙歂䡁䅙兙畂䝁䅍党歂䍁䅁杚桂䝁䅍兡獂䝁䅫䅤灂䝁䅕督獁䍁䅁兙畂䝁䅑䅉橂䝁䄸杢穂䡁䅕䅢あ䝁䅫杢湂䍁䅁杙ㅂ䡁䅍兡畂䝁䅕督穂䝁䅕督杁䝁䅫杢杁䡁䅑䅡求䍁䅁兖畂䝁䅫䅤求䝁䅑䅉呂䡁䅑兙あ䝁䅕督獁䍁䅁兒ㅂ䡁䅉睢睂䝁䅕䅌杁䕁䅍兙畂䝁䅅䅚桂䍁䅷䅉䩂䝁䄴䅚灂䝁䅅䅌杁䕁䅅督灂䝁䅅䅌杁䕁䅅兤穂䡁䅑杣桂䝁䅷兡桂䍁䅷䅉佂䝁䅕睤杁䙁䅯党桂䝁䅷兙畂䝁䅑䅌杁䡁䅑䅡求䍁䅁兔灂䝁䅑䅚獂䝁䅕䅉䙂䝁䅅督あ䍁䅷䅉桂䝁䄴䅚杁䕁䅅杚祂䝁䅫睙桂䍁䄴䅉啂䝁䅧党杁䝁䅍睢瑂䡁䅁兙畂䡁䅫䅉療䝁䅙杚求䡁䅉督杁䝁䅍睢畂䡁䅍兤獂䡁䅑兡畂䝁䅣䅌杁䡁䅁䅢桂䝁䄴杢灂䝁䄴睚獁䍁䅁兙祂䝁䅍䅡灂䡁䅑党橂䡁䅑兤祂䝁䅕䅌杁䝁䅑党穂䝁䅫睚畂䍁䅷䅉求䝁䄴睚灂䝁䄴党求䡁䅉兡畂䝁䅣䅌杁䝁䅅杢歂䍁䅁兡畂䝁䅙杣桂䡁䅍䅤祂䡁䅕睙あ䡁䅕杣求䍁䅁䅚求䝁䅷兡㉂䝁䅕杣㕂䍁䅁督求䡁䅉杤灂䝁䅍党穂䍁䅁兡畂䝁䅍䅢ㅂ䝁䅑兡畂䝁䅣䅉睂䡁䅉睢煂䝁䅕睙あ䍁䅷䅉睂䡁䅉睢湂䡁䅉兙瑂䍁䅷䅉桂䝁䄴䅚杁䝁䅍睢畂䡁䅍䅤祂䡁䅕睙あ䝁䅫睢畂䍁䅁兢桂䝁䄴兙湂䝁䅕兢求䝁䄴䅤杁䝁䅅杢歂䍁䅁䅢療䝁䄴睚瑁䡁䅑党祂䝁䄰䅉療䡁䅁党祂䝁䅅䅤灂䝁䄸杢杁䝁䄸杚杁䝁䅙兙橂䝁䅫䅢灂䡁䅑兡求䡁䅍杌杁䕁䅫䅤杁䝁䅅䅢穂䝁䄸䅉睂䡁䅉睢㉂䝁䅫䅚求䡁䅍䅉橂䝁䄸杢穂䡁䅕䅢あ䝁䅫杢湂䍁䅁督求䡁䅉杤灂䝁䅍党穂䍁䅁杚療䡁䅉䅉橂䝁䄸杢穂䡁䅕兢求䡁䅉䅉桂䝁䄴䅚杁䝁䄰兙畂䡁䅕杚桂䝁䅍䅤ㅂ䡁䅉兡畂䝁䅣䅌杁䝁䅑党浂䝁䅕杢穂䝁䅕䅉桂䝁䄴䅚杁䡁䅍党橂䡁䅕杣灂䡁䅑入獁䍁䅁党畂䝁䅕杣湂䡁䅫䅉桂䝁䄴䅚杁䡁䅕䅤灂䝁䅷兡あ䝁䅫党穂䍁䅷䅉浂䝁䅫杢桂䝁䄴睙灂䝁䅅䅢杁䡁䅍党祂䡁䅙兡橂䝁䅕督獁䍁䅁睚療䡁䅙党祂䝁䄴兢求䝁䄴䅤獁䍁䅁䅡求䝁䅅䅢あ䝁䅧䅉桂䝁䄴䅚杁䝁䅷兡浂䝁䅕䅉穂䝁䅍兡求䝁䄴睙求䡁䅍䅌杁䝁䅅杢歂䍁䅁䅤祂䝁䅅杢穂䡁䅁睢祂䡁䅑䅉穂䝁䅕睙あ䝁䄸杣穂䍁䄴䅉啂䝁䅧党杁䝁䅍睢瑂䡁䅁兙畂䡁䅫䅉㍂䝁䅅督杁䝁䅙睢ㅂ䝁䄴䅚求䝁䅑䅉灂䝁䄴䅉硁䑁䅫䅎㍁䍁䅁兙畂䝁䅑䅉灂䡁䅍䅉潂䝁䅕兙歂䡁䅅兤桂䡁䅉䅤求䡁䅉党歂䍁䅁兡畂䍁䅁䅒桂䝁䅷䅢桂䡁䅍䅌杁䙁䅑党㑂䝁䅅督畁䅁䅁䉖䅣䱁䕧䅁䭂䝁䅅杢ㅂ䡁䅍䅉䥂䝁䅕杢歂䝁䅕杣穂䝁䄸杢杁䕁䅣杣療䡁䅕䅣杁䡁䅁䅢橂䍁䅁兡穂䍁䅁兙畂䍁䅁兙穂䡁䅍党あ䍁䅁兢桂䝁䄴兙湂䝁䅕兢求䝁䄴䅤杁䝁䅧睢獂䝁䅑兡畂䝁䅣䅉求䝁䄴䅤灂䡁䅑入畁䍁䅁䅖潂䡁䅉睢ㅂ䝁䅣䅡杁䝁䅫䅤穂䍁䅁督ㅂ䝁䅉督灂䝁䅑兡桂䡁䅉兡求䡁䅍䅌杁䡁䅑䅡求䍁䅁杚灂䡁䅉兢杁䡁䅁杣療䡁䅙兡歂䝁䅕督杁䡁䅍党祂䡁䅙兡橂䝁䅕督杁䡁䅑睢杁䝁䅫杢穂䡁䅑兡あ䡁䅕䅤灂䝁䄸杢桂䝁䅷䅌杁䡁䅉党あ䝁䅅兡獂䍁䅁睙獂䝁䅫党畂䡁䅑督獁䍁䅁兙畂䝁䅑䅉潂䝁䅫睚潂䍁䅁杢求䡁䅑䅉㍂䝁䄸杣あ䝁䅧䅉橂䝁䅷兡求䝁䄴䅤穂䍁䄴䅉䩂䡁䅑䅉瑂䝁䅅杢桂䝁䅣党穂䍁䅁督求䡁䅁兙祂䝁䅅䅤求䍁䅁睙獂䝁䅫党畂䡁䅑兌浂䝁䄸睙ㅂ䡁䅍党歂䍁䅁党硂䡁䅕兡あ䡁䅫䅉桂䝁䄴䅚杁䝁䅙兡㑂䝁䅕䅚杁䝁䅫杢橂䝁䄸兢求䍁䅁䅣療䡁䅉䅤浂䝁䄸䅢灂䝁䄸督畁䍁䅁䅖潂䝁䅕䅉浂䝁䅫杣瑂䍁䅁兙獂䡁䅍睢杁䝁䄰兙畂䝁䅅睚求䡁䅍䅉求䡁䅅兤灂䡁䅑入獁䍁䅁杚灂䡁䅧党歂䍁䅁兡畂䝁䅍睢瑂䝁䅕䅌杁䝁䅅杢歂䍁䅁杙桂䝁䅷兙畂䝁䅍党歂䍁䅁兢ㅂ䡁䅑兤桂䝁䅷䅉浂䡁䅕杢歂䡁䅍䅉浂䝁䄸杣杁䝁䅫䅤穂䍁䅁睙獂䝁䅫党畂䡁䅑督畁䍁䅁兓あ䍁䅁兡畂䡁䅙党穂䡁䅑督杁䝁䅫杢杁䡁䅁兤楂䝁䅷兡橂䍁䅁党硂䡁䅕兡あ䡁䅫䅉桂䝁䄴䅚杁䝁䅙兡㑂䝁䅕䅚杁䝁䅫杢橂䝁䄸兢求䍁䅁兢桂䡁䅉睡求䡁䅑督獁䍁䅁兙穂䍁䅁睤求䝁䅷䅢杁䝁䅅督杁䝁䅫杢㉂䝁䅕督あ䡁䅍䅉灂䝁䄴䅉祂䝁䅕兙獂䍁䅁党穂䡁䅑兙あ䝁䅕䅉桂䝁䄴䅚杁䡁䅁杣灂䡁䅙兙あ䝁䅕䅉求䡁䅅兤灂䡁䅑入畁䍁䅁杓桂䝁䄴兤穂䍁䅁䅓求䝁䄴䅚求䡁䅉督療䝁䄴䅉䡂䡁䅉睢ㅂ䡁䅁䅉睂䝁䅷睙杁䡁䅣兙穂䍁䅁杚療䡁䅕杢歂䝁䅕䅚杁䝁䅫杢杁䑁䅅兏穁䑁䅑䅉桂䝁䄴䅚杁䝁䅫督杁䝁䅉兙穂䝁䅕䅚杁䝁䅫杢杁䕁䅷睢畂䝁䅑睢畂䍁䅷䅉噂䝁䄴兡あ䝁䅕䅚杁䕁䅳兡畂䝁䅣䅚療䝁䄰䅉㍂䝁䅫䅤潂䍁䅁兙歂䝁䅑兡あ䝁䅫睢畂䝁䅅䅢杁䝁䄸杚浂䝁䅫睙求䡁䅍䅉灂䝁䄴䅉䭂䝁䅕杣穂䝁䅕入獁䍁䅁兖畂䝁䅫䅤求䝁䅑䅉䱂䝁䅫杢湂䝁䅑睢瑂䍁䅁兙畂䝁䅑䅉呂䡁䅫䅚畂䝁䅕入獁䍁䅁兑ㅂ䡁䅍䅤祂䝁䅅䅢灂䝁䅅杌䅁䉁塍䅁敃睄䅁杓桂䡁䅯来杁䙁䅁䅡桂䡁䅉兢桂䝁䅍党ㅂ䡁䅑兡橂䝁䅅䅢穂䍁䅁䅣獂䝁䅍䅉灂䝁䅑党畂䡁䅑兡浂䝁䅫党穂䍁䅷䅉歂䝁䅕杤求䝁䅷睢睂䡁䅍䅌杁䝁䅅杢歂䍁䅁睙療䝁䄰兢求䡁䅉睙灂䝁䅅䅢灂䡁䅯党穂䍁䅁䅣潂䝁䅅杣瑂䝁䅅睙求䡁䅕䅤灂䝁䅍兙獂䍁䅁䅣祂䝁䄸䅚ㅂ䝁䅍䅤穂䍁䅁杚療䡁䅉䅉ㅂ䝁䄴兢求䡁䅑䅉瑂䝁䅕䅚灂䝁䅍兙獂䍁䅁杢求䝁䅕䅚穂䍁䅁兡畂䍁䅁䅤潂䝁䅕䅉噂䝁䄴兡あ䝁䅕䅚杁䙁䅍䅤桂䡁䅑党穂䍁䅷䅉䙂䡁䅕杣療䡁䅁党獁䍁䅁兙畂䝁䅑䅉灂䝁䄴䅤求䡁䅉杢桂䡁䅑兡療䝁䄴兙獂䝁䅷入畁䍁䅁䅖潂䝁䅕䅉橂䝁䄸兢睂䝁䅅杢㕂䍁䅁睢浂䝁䅙党祂䡁䅍䅉奂䡁䅫睤桂䡁䅙䅉浂䝁䄸杣杁䝁䅍兙あ䝁䅅䅣獂䝁䅕䅥㕂䍁䅁睢祂䍁䅁党㑂䝁䅍党穂䡁䅍兡㉂䝁䅕䅉歂䝁䅅入あ䝁䅫兢求䍁䅁督獂䝁䅕党睂䝁䅫杢求䡁䅍督杁䍁䅧兒䕂䙁䅍克杁䡁䅣兡あ䝁䅧䅉畂䝁䅅杣橂䝁䄸䅢求䡁䅁督㕂䍁䅁兙畂䝁䅑䅉灂䝁䅑兡療䡁䅁兙あ䝁䅧兡橂䍁䅁䅡㕂䡁䅁党祂䡁䅍睢瑂䝁䄴兡桂䑁䅳䅉奂䡁䅫杣求䝁䄰䅉あ䝁䄸䅉あ䡁䅉党桂䡁䅑䅉橂䝁䅅䅤桂䡁䅁䅢求䡁䅧入杁䝁䄸杣杁䕁䅕䅒呂䍁䅁睤灂䡁䅑䅡杁䝁䄴兙祂䝁䅍睢獂䝁䅕䅣穂䡁䅫睏杁䕁䅕䅣灂䝁䅑兡療䝁䅷党㑂䍁䅁杚療䡁䅉䅉穂䝁䅕兡㙂䡁䅕杣求䡁䅍䅉桂䡁䅍督療䝁䅍兡桂䡁䅑党歂䍁䅁睤灂䡁䅑䅡杁䕁䅷党畂䝁䄴睢㑂䍁䄰睒桂䡁䅍䅤桂䡁䅕䅤杁䝁䅅杢歂䍁䅁䅒祂䝁䅅杤求䡁䅑䅉穂䡁䅫杢歂䡁䅉睢瑂䝁䅕督獁䍁䅁睢祂䍁䅁䅤ㅂ䝁䅉党祂䝁䄸兤穂䍁䅁督橂䝁䅷党祂䝁䄸督灂䡁䅍䅉橂䝁䄸兢睂䝁䅷党㑂䑁䅳䅉慂䝁䅕䅣㙂䝁䅕䅢橂䝁䅅䅉あ䝁䄸䅉あ䡁䅉党桂䡁䅑䅉瑂䝁䅕䅤桂䡁䅍䅤桂䡁䅑兡橂䍁䅁督瑂䝁䅅䅢獂䍁䅁睙求䝁䅷䅢杁䝁䅷兤畂䝁䅣䅉橂䝁䅅杢橂䝁䅕杣獁䍁䅁睢祂䍁䅁睤灂䡁䅑䅡杁䝁䅑兡穂䝁䅕兙穂䝁䅕䅉睂䡁䅉睢湂䡁䅉党穂䡁䅍兡療䝁䄴䅉療䝁䄴䅉療䡁䅉䅉桂䝁䅙䅤求䡁䅉䅉睂䝁䅷兙あ䝁䅫杢ㅂ䝁䄰兌楂䝁䅅督求䝁䅑䅉橂䝁䅧党瑂䝁䄸䅤潂䝁䅕杣桂䡁䅁入㝁䍁䅁杕㕂䝁䅷兙㙂䝁䅕䅉浂䝁䄸杣杁䝁䅅睙ㅂ䡁䅑党杁䝁䅷入瑂䡁䅁䅡療䝁䅉䅢桂䡁䅍䅤灂䝁䅍䅉獂䝁䅕兤牂䝁䅕兢灂䝁䅅䅉療䡁䅉䅉獂䡁䅫兢睂䝁䅧睢楂䝁䅷兙穂䡁䅑兡橂䍁䅁䅢㕂䝁䄰䅣潂䝁䄸兢桂䑁䅳䅉䙂䝁䄴杣㕂䝁䅷兙㙂䝁䅕䅉あ䝁䄸䅉あ䡁䅉党桂䡁䅑䅉桂䝁䅍兤あ䝁䅕䅉獂䡁䅫兢睂䝁䅧睢楂䝁䅷兙穂䡁䅑兡橂䍁䅁䅢求䡁䅕睡求䝁䄰兡桂䍁䅁兙畂䝁䅑䅉獂䡁䅫兢睂䝁䅧睢楂䝁䅷兙穂䡁䅑兡橂䍁䅁䅢㕂䝁䄰䅣潂䝁䄸兢桂䑁䅳䅉䕂䝁䅕杚灂䡁䅑党獂䝁䅫睢杁䡁䅑睢杁䡁䅑杣求䝁䅅䅤杁䡁䅍党㉂䝁䅕杣求䍁䅁䅡求䡁䅁兙あ䝁䅫睙杁䡁䅙党畂䝁䄸兌療䝁䅍睙獂䡁䅕督灂䡁䅙党杁䝁䅑兡穂䝁䅕兙穂䝁䅕睏杁䝁䅅杢歂䍁䅁杖㕂䡁䅧党療䡁䅍䅉浂䝁䄸杣杁䝁䄴党㍂䝁䅷入瑁䝁䅑兡桂䝁䅣杢療䡁䅍党歂䍁䅁䅤潂䝁䅕杣桂䡁䅁入瑁䡁䅉党獂䝁䅅䅤求䝁䅑䅉桂䝁䅍兤あ䝁䅕䅉瑂䡁䅫党獂䝁䄸兡歂䍁䅁䅢求䡁䅕睡求䝁䄰兡桂䍁䄴䅉䩂䡁䅑䅉桂䝁䅷督療䍁䅁䅚求䡁䅙党獂䝁䄸䅣穂䍁䅁杗桂䝁䄴兡歂䝁䅅䅤桂䝁䄰兙楂䍁䅁䅤療䍁䅁䅤祂䝁䅕兙あ䍁䅁䅓䙂䙁䅉杍瑁䝁䅕䅥睂䡁䅉党穂䡁䅍兡畂䝁䅣䅉湂䝁䅅督あ䡁䅉睢求䡁䅍睢睂䝁䅧兙湂䝁䅕兙獂䍁䅁兙歂䝁䅕杢療䝁䅍兙祂䝁䅍兡畂䝁䄸兢桂䍁䅁䅋䡂䕁䅕兑灁䍁䅷䅉桂䝁䄴䅚杁䡁䅁兙あ䝁䅫党畂䡁䅑督杁䡁䅣兡あ䝁䅧䅉䥂䕁䅕杕祁䍁䄰党㑂䡁䅁杣求䡁䅍督灂䝁䄴睚杁䝁䄰党あ䝁䅅督あ䝁䅅䅤灂䝁䅍䅉䡂䕁䅕兑㝁䍁䅁杗求䡁䅁来求䝁䅷睙桂䍁䅁杚療䡁䅉䅉あ䝁䅧党杁䡁䅑杣求䝁䅅䅤瑂䝁䅕杢あ䍁䅁睢浂䍁䅁䅣桂䡁䅑兡求䝁䄴䅤穂䍁䅁睤灂䡁䅑䅡杁䡁䅍党獂䝁䅕睙あ䍁䅁杣求䝁䅷兙睂䡁䅍党歂䍁䄸杣求䝁䅙杣桂䝁䅍䅤療䡁䅉入杁䡁䅍睢獂䝁䅫䅚杁䡁䅑兤瑂䝁䄸杣穂䍁䅁杙桂䡁䅍党歂䍁䅁睢畂䍁䅁䅢灂䝁䄰兡あ䝁䅕䅚杁䡁䅉党穂䡁䅁睢畂䡁䅍党杁䝁䅫杢杁䡁䅑䅡祂䝁䅕党杁䡁䅍睢獂䝁䅫䅚杁䡁䅑兤瑂䝁䄸杣杁䝁䅍睢潂䝁䄸杣あ䡁䅍睏杁䕁䅯杗兂䑁䅧免ㅁ䍁䅷䅉桂䍁䅁䅣桂䝁䄴兌卂䕁䅅杒杁䝁䅳兡畂䝁䅅督求䍁䅁兡畂䝁䅧兡楂䝁䅫䅤療䡁䅉䅉あ䝁䅧兙あ䍁䅁䅤桂䡁䅉睚求䡁䅑督杁䝁䅍睢瑂䡁䅁睢畂䝁䅕杢あ䡁䅍䅉療䝁䅙䅉あ䝁䅧党杁䝁䄰兡あ䝁䄸睚求䝁䄴兌桂䝁䅍䅤灂䡁䅙兙あ䝁䅕䅚杁䡁䅁杣療䡁䅑党灂䝁䄴䅉牂䝁䅫杢桂䡁䅍党㝁䍁䅁杓慂䙁䅁䅏㕁䑁䅧䅌杁䝁䅅䅉橂䝁䄸杢歂䝁䅫䅤灂䝁䄸杢桂䝁䅷䅢㕂䍁䄰兙橂䡁䅑兡㉂䝁䅅䅤求䝁䅑䅉灂䝁䄴䅤求䡁䅉杚求䡁䅉睢畂䍁䅁兙獂䡁䅁䅡桂䍁䅁兢療䝁䅷党橂䡁䅕䅢求䑁䅳䅉䙂䡁䅁兡歂䝁䅫睢獂䝁䅕䅥杁䡁䅑睢杁䡁䅑杣求䝁䅅䅤杁䕁䅷睒呂䍁䅷䅉䕂䙁䅍䅌杁䝁䅅杢歂䍁䅁䅖呂䕁䅍睏杁䙁䅍兤㉂䝁䅕睙桂䝁䅷䅤桂䝁䄰兡歂䝁䅕䅉あ䝁䄸䅉あ䡁䅉党桂䡁䅑䅉睂䝁䅅杣牂䝁䅫杢穂䝁䄸杢湁䡁䅍䅉歂䝁䅫督求䝁䅅督求䍁䅁䅤祂䝁䅕兢療䡁䅉睏杁䕁䅯杗兂䑁䅅兎睁䍁䅷䅉桂䍁䅁杚桂䡁䅑䅤㕂䍁䅁兙橂䝁䅫䅚杁䝁䅅兢灂䝁䅑党杁䝁䅧入歂䡁䅉睢獂䝁䅅督求䍁䅁兡畂䝁䅧兡楂䝁䅫䅤療䡁䅉䅉睂䡁䅉睢湂䡁䅉兙瑂䍁䅁䅤療䍁䅁䅤祂䝁䅕兙あ䍁䅁䅣療䡁䅍䅤瑁䡁䅑杣桂䡁䅕兢桂䡁䅑兡橂䍁䅁督あ䡁䅉党穂䡁䅍䅉歂䝁䅫督療䡁䅉䅚求䡁䅉睏杁䝁䅅杢歂䍁䅁杓慂䙁䅁䅎ぁ䑁䅅䅉あ䝁䄸䅉あ䡁䅉党桂䡁䅑䅉畂䝁䅅杣橂䝁䄸䅢求䡁䅁督㕂䍁䅷䅉䩂䕁䅧䅌杁䝁䅅杢歂䍁䅁睢あ䝁䅧党祂䍁䅁督獂䝁䅕党睂䍁䅁䅚灂䡁䅍睢祂䝁䅑党祂䡁䅍杌杁䙁䅑䅡求䍁䅁睙療䝁䄰䅣桂䝁䄴入杁䝁䅧兙穂䍁䅁䅢灂䝁䅍党畂䡁䅍兡畂䝁䅣䅉桂䝁䄴䅚杁䝁䅍睢獂䝁䅷兙楂䝁䄸杣桂䡁䅑兡療䝁䄴䅉桂䝁䅣杣求䝁䅕兢求䝁䄴䅤穂䍁䅁睤灂䡁䅑䅡杁䙁䅧䅔瑁䡁䅁杣療䡁䅑党灂䝁䄴䅉䡂䝁䄰杙䥂䍁䅁䅤療䍁䅁党㑂䡁䅑党畂䝁䅑䅉あ䝁䅧党杁䡁䅁䅢桂䡁䅍兢桂䍁䅁䅡桂䝁䅷杚瑁䝁䅷兡浂䝁䅕䅉療䝁䅙䅉穂䝁䅕䅢求䝁䅍䅤求䝁䅑䅉桂䡁䅍䅣桂䡁䅉兙湂䝁䅫杢桂䡁䅍党杁䡁䅁杣療䝁䅑兤橂䡁䅑䅉橂䝁䅅杢歂䝁䅫䅚桂䡁䅑党穂䑁䅳䅉卂䝁䅕䅚㑂䍁䅁䅕潂䝁䅅杣瑂䝁䅅䅉睂䝁䅷睙杁䝁䅙睢祂䍁䅁䅣祂䝁䅕睙獂䝁䅫杢灂䝁䅍兙獂䍁䅁兙橂䡁䅑兡㉂䝁䅫䅤灂䝁䅕督杁䙁䅉兙穂䍁䄸杕桂䝁䅙睌乂䕁䅅䅕杁䝁䅳兡畂䝁䅅督求䍁䅁䅣桂䡁䅑䅡㍂䝁䅅入杁䡁䅁杣療䝁䅣杣桂䝁䄰睏杁䝁䅅杢歂䍁䅁兑ㅂ䡁䅑兡浂䝁䄸杢㕂䍁䅁䅖潂䝁䅕杣桂䡁䅁党ㅂ䡁䅑兡橂䡁䅍䅉䵂䝁䅫兢灂䡁䅑党歂䍁䅁睢畂䍁䅁䅚灂䡁䅍睙療䡁䅙党祂䝁䅫杢湂䍁䅁兙畂䝁䅑䅉歂䝁䅕杤求䝁䅷睢睂䝁䅫杢湂䍁䅁䅚祂䡁䅕睚杁䝁䅍兙畂䝁䅑兡歂䝁䅅䅤求䡁䅍䅉あ䝁䅅杣湂䝁䅕䅤灂䝁䄴睚杁䡁䅑睤療䍁䅁䅚灂䝁䅙杚求䡁䅉党畂䡁䅑䅉灂䝁䄸杢杁䝁䅍䅡桂䝁䄴杢求䝁䅷䅉あ䝁䅅杣湂䝁䅕䅤穂䍁䅁兙穂䡁䅍睢橂䝁䅫兙あ䝁䅕䅚杁䡁䅣兡あ䝁䅧䅉畂䝁䅕兤祂䝁䄸䅢療䝁䅣兡橂䝁䅅䅢杁䝁䅑兡穂䝁䄸杣歂䝁䅕杣穂䍁䄴䅉啂䝁䅧党杁䝁䅍睢瑂䡁䅁兙畂䡁䅫䅉㍂䝁䅅督杁䝁䅫杢橂䝁䄸杣睂䝁䄸杣桂䡁䅑党歂䍁䅁兡畂䍁䅁杍睁䑁䅁睍杁䝁䅅杢歂䍁䅁兡穂䍁䅁䅡求䝁䅅䅚硂䡁䅕兙祂䡁䅑党祂䝁䅕䅚杁䝁䅫杢杁䕁䅑兤楂䝁䅷兡畂䍁䅷䅉䩂䡁䅉党獂䝁䅅杢歂䍁䄴䅁噂睆䅁䅹䅷䕁䅯党浂䝁䅙党祂䝁䅫党穂䍁䅁杒灂䝁䄴兙畂䝁䅍兡桂䝁䅷䅉䡂䡁䅉睢ㅂ䡁䅁䅉䩂䝁䄴睙畁䍁䅁睢睂䝁䅕杣桂䡁䅑党穂䍁䅁兙穂䍁䅁兙畂䍁䅁兡畂䡁䅙党穂䡁䅑兢求䝁䄴䅤杁䝁䅉兙畂䝁䅳兡畂䝁䅣䅉桂䝁䄴䅚杁䝁䅍兙睂䝁䅫䅤桂䝁䅷䅉瑂䝁䅅杣牂䝁䅕䅤穂䍁䅁杚灂䡁䅉兢杁䝁䅫杢杁䡁䅑䅡求䍁䅁兑瑂䝁䅕杣灂䝁䅍兙穂䍁䅷䅉䙂䡁䅕杣療䡁䅁党獁䍁䅁䅤潂䝁䅕䅉乂䝁䅫䅚歂䝁䅷党杁䕁䅕兙穂䡁䅑䅌杁䝁䅅杢歂䍁䅁䅤潂䝁䅕䅉䉂䡁䅍兡桂䍁䄰䅕桂䝁䅍兡浂䝁䅫睙畁䍁䅁䅖潂䝁䅕䅉橂䝁䄸兢睂䝁䅅杢㕂䍁䅁睢睂䝁䅕杣桂䡁䅑党穂䍁䅁兡畂䍁䅁䅤㍂䝁䄸䅉穂䝁䅕睚瑂䝁䅕杢あ䡁䅍䅌杁䕁䅫杢㉂䝁䅕督あ䝁䄰党畂䡁䅑䅉䍂䝁䅅杢牂䝁䅫杢湂䍁䅁兙畂䝁䅑䅉䑂䝁䅅䅣灂䡁䅑兙獂䍁䅁兔桂䡁䅉睡求䡁䅑督獁䍁䅁兙畂䝁䅑䅉䉂䡁䅍督求䡁䅑䅉乂䝁䅅杢桂䝁䅣党瑂䝁䅕杢あ䍁䄴䅉䩂䡁䅑䅉睂䡁䅉睢㉂䝁䅫䅚求䡁䅍䅉灂䝁䄴杤求䡁䅍䅤瑂䝁䅕杢あ䍁䅁杙桂䝁䄴睡灂䝁䄴睚獁䍁䅁兙歂䡁䅙兡穂䝁䄸杣㕂䍁䅁督求䡁䅉杤灂䝁䅍党穂䍁䅁睤灂䡁䅑䅡杁䡁䅉党穂䡁䅁党橂䡁䅑䅉あ䝁䄸䅉瑂䝁䅕杣湂䝁䅕杣穂䍁䅁睢祂䍁䅁兙橂䡁䅅兤灂䡁䅍兡あ䝁䅫睢畂䡁䅍䅌杁䝁䅑党楂䡁䅑䅉浂䝁䅫杢桂䝁䄴睙灂䝁䄴睚獁䍁䅁杣求䡁䅍䅤祂䡁䅕睙あ䡁䅕杣灂䝁䄴睚穂䍁䅁睢祂䍁䅁杣求䝁䅍兙睂䝁䅫䅤桂䝁䅷兡㙂䝁䅅䅤灂䝁䄸杢穂䍁䅷䅉桂䝁䄴䅚杁䡁䅁杣灂䡁䅙兙あ䝁䅕䅉橂䝁䅅䅣灂䡁䅑兙獂䍁䅁兙歂䡁䅙兡穂䝁䄸杣㕂䍁䅁䅤祂䝁䅅杢穂䝁䅅睙あ䝁䅫睢畂䡁䅍睏杁䡁䅕杢歂䝁䅕杣㍂䡁䅉兡あ䝁䅫杢湂䍁䅁兙畂䝁䅑䅉睂䝁䅷兙橂䝁䅕兢求䝁䄴䅤杁䡁䅍党祂䡁䅙兡橂䝁䅕督杁䡁䅉党獂䝁䅅䅤求䝁䅑䅉あ䝁䄸䅉橂䝁䄸杣睂䝁䄸杣桂䡁䅑党杁䝁䅑党楂䡁䅑䅌杁䝁䄰兤畂䝁䅫睙灂䡁䅁兙獂䍁䅁䅚求䝁䅉䅤穂䍁䅷䅉瑂䝁䄸杣あ䝁䅣兙湂䝁䅕兌楂䝁䅅睙牂䝁䅕䅚杁䝁䅅杢歂䍁䅁兙穂䡁䅍党あ䍁䄰杙桂䝁䅍睡求䝁䅑䅉穂䝁䅕睙ㅂ䡁䅉兡あ䝁䅫党穂䍁䅷䅉求䡁䅅兤灂䡁䅑入杁䝁䅅杢歂䍁䅁党硂䡁䅕兡あ䡁䅫兌獂䝁䅫杢牂䝁䅕䅚杁䡁䅍党橂䡁䅕杣灂䡁䅑兡求䡁䅍䅌杁䝁䅅杢歂䍁䅁䅢療䝁䅅杢杁䡁䅍入畂䝁䅑兡橂䝁䅅䅤灂䝁䄸杢杁䡁䅍党祂䡁䅙兡橂䝁䅕督㝁䍁䅁兙畂䝁䅑䅉橂䝁䄸杣睂䝁䄸杣桂䡁䅑党杁䝁䅷党畂䝁䅑兡畂䝁䅣䅉穂䝁䅕杣㉂䝁䅫睙求䡁䅍杌杁䙁䅑䅡求䍁䅁睙療䝁䄰䅣桂䝁䄴入杁䝁䅅䅢穂䝁䄸䅉療䝁䅙杚求䡁䅉督杁䝁䅙兡畂䝁䅅杢橂䝁䅫杢湂䍁䅷䅉穂䝁䅕睙ㅂ䡁䅉兡あ䝁䅫党穂䍁䅁䅢求䝁䄴䅚灂䝁䄴睚獁䍁䅁兙畂䝁䅑䅉療䡁䅑䅡求䡁䅉䅉睂䡁䅉兡瑂䝁䅕䅉楂䡁䅉睢牂䝁䅕杣桂䝁䅣党杁䡁䅍党祂䡁䅙兡橂䝁䅕督㝁䍁䅁党硂䡁䅕兡あ䝁䅫党穂䍁䅁杣求䡁䅍党桂䡁䅉睙潂䍁䅷䅉穂䝁䅅䅢求䡁䅍䅌杁䝁䅅杢歂䍁䅁䅤祂䝁䅅䅚灂䝁䄴睚杁䡁䅍党祂䡁䅙兡橂䝁䅕督㝁䍁䅁睤求䝁䅅䅢あ䝁䅧䅉瑂䝁䅅杢桂䝁䅣党瑂䝁䅕杢あ䍁䅁督求䡁䅉杤灂䝁䅍党穂䑁䅳䅉桂䝁䄴䅚杁䝁䄸杢獂䝁䅫杢求䍁䅁杚療䡁䅉党灂䝁䅣杢杁䝁䅕䅥橂䝁䅧兙畂䝁䅣党杁䡁䅑杣桂䝁䅑兡畂䝁䅣䅉穂䝁䅕杣㉂䝁䅫睙求䡁䅍杌杁䕁䅫杢杁䝁䅅䅚歂䝁䅫䅤灂䝁䄸杢獁䍁䅁兡あ䍁䅁䅣祂䝁䄸杤灂䝁䅑党穂䍁䅁兡畂䡁䅙党穂䡁䅑兢求䝁䄴䅤杁䝁䅣杣桂䝁䅑党杁䝁䅑兡穂䡁䅑杣求䡁䅍督求䝁䅑䅉歂䝁䅕杙あ䍁䅁督求䝁䅍兤祂䝁䅫䅤灂䝁䅕督獁䍁䅁兖畁䙁䅍杌杁䝁䅅杢歂䍁䅁兒ㅂ䡁䅉睢睂䝁䅕兙畂䍁䅁睚療䡁䅙党祂䝁䄴兢求䝁䄴䅤杁䝁䅅杢歂䍁䅁兙湂䝁䅕杢橂䡁䅫䅉穂䝁䅕睙ㅂ䡁䅉兡あ䝁䅫党穂䍁䅷䅉瑂䡁䅕杢灂䝁䅍兡睂䝁䅅䅢杁䝁䅉睢畂䝁䅑督獁䍁䅁䅢求䡁䅙党祂䝁䅅睚求䝁䅑䅉獂䝁䄸兙畂䡁䅍䅌杁䝁䅕兢求䡁䅉睚灂䝁䄴睚杁䝁䄰兙祂䝁䅳党あ䡁䅍䅉歂䝁䅕杙あ䍁䅷䅉桂䝁䄴䅚杁䝁䅫杢あ䝁䅕杣求䡁䅍䅤杁䡁䅉兙あ䝁䅕䅉桂䝁䄴䅚杁䝁䅍杣求䝁䅑兡あ䍁䅁兡畂䝁䅑党㑂䍁䅁䅚求䡁䅉兡㉂䝁䅅䅤灂䡁䅙党杁䡁䅁杣療䝁䅑兤橂䡁䅑督㝁䍁䅁兙畂䝁䅑䅉瑂䝁䅅杢桂䝁䅣党穂䍁䅁兙畂䝁䅑䅉療䝁䅙杚求䡁䅉督杁䡁䅍党祂䡁䅙兡橂䝁䅕督杁䡁䅑睢杁䝁䅅䅉歂䝁䅫杤求䡁䅉督求䍁䅁睚祂䝁䄸兤睂䍁䅁睢浂䍁䅁兙獂䡁䅑党祂䝁䄴兙あ䝁䅫杤求䍁䅁兙穂䡁䅍党あ䍁䅁兢桂䝁䄴兙湂䝁䅕兢求䝁䄴䅤杁䡁䅁䅢桂䡁䅑杚療䡁䅉兢穂䍁䅁兙橂䡁䅉睢穂䡁䅍䅉桂䍁䅁督睂䝁䅕睙あ䡁䅉兤瑂䍁䅁睢浂䍁䅁兡畂䡁䅙党穂䡁䅑兢求䝁䄴䅤杁䡁䅍䅤祂䝁䅅䅤求䝁䅣兡求䡁䅍䅉桂䝁䄴䅚杁䝁䅅督穂䝁䅕䅤杁䝁䅍䅢桂䡁䅍督求䡁䅍杌杁䙁䅑䅡求䍁䅁睙療䝁䄰䅣桂䝁䄴入杁䡁䅍党祂䡁䅙党穂䍁䅁䅤療䍁䅁䅣ㅂ䝁䅉䅢灂䝁䅍䅉橂䝁䄸兢睂䝁䅅杢灂䝁䅕督獁䍁䅁䅣祂䝁䅫杤桂䡁䅑党杁䝁䅍睢瑂䡁䅁兙畂䝁䅫党穂䍁䅷䅉桂䝁䄴䅚杁䡁䅑䅡求䝁䅫杣杁䡁䅍䅣療䝁䄴督療䡁䅉督杁䝁䅅杢歂䍁䅁睢㍂䝁䄴党祂䡁䅍䅌杁䝁䅫杢穂䡁䅑兡あ䡁䅕䅤灂䝁䄸杢桂䝁䅷䅉灂䝁䄴杤求䡁䅍䅤療䡁䅉督獁䍁䅁兙畂䝁䅑䅉湂䝁䄸杤求䡁䅉杢瑂䝁䅕杢あ䍁䅁党畂䡁䅑兡あ䝁䅫党穂䍁䄴䅉啂䝁䅧党杁䝁䅍睢瑂䡁䅁兙畂䡁䅫䅉㍂䝁䅅督杁䝁䅙睢祂䝁䄰党祂䝁䅷入杁䝁䅳杢療䡁䅣杢杁䝁䅅督杁䕁䅷党ㅂ䝁䅍兙歂䝁䅫兙杁䕁䄴兙あ䝁䅫睢畂䝁䅅䅢杁䕁䅍睢祂䡁䅁睢祂䝁䅅䅤灂䝁䄸杢杁䝁䅅杢歂䍁䅁睙潂䝁䅅杢湂䝁䅕䅚杁䝁䅫䅤穂䍁䅁杢桂䝁䄰党杁䡁䅑睢杁䕁䅯党浂䝁䅙党祂䝁䅫党穂䍁䅁杒灂䝁䄴兙畂䝁䅍兡桂䝁䅷䅉䡂䡁䅉睢ㅂ䡁䅁䅉䩂䝁䄴睙畁䍁䅁兡畂䍁䅁兔桂䡁䅫䅉祁䑁䅁免㑁䍁䄴䅉䭂䝁䅕杚浂䝁䅕杣灂䝁䅕督杁䕁䅙兡畂䝁䅅杢橂䝁䅫兙獂䍁䅁睒祂䝁䄸兤睂䍁䅁兓畂䝁䅍杌杁䡁䅣兙穂䍁䅁杚療䡁䅕杢歂䝁䅕䅚杁䝁䅫杢杁䑁䅅兏㉁䑁䅉䅉桂䝁䄴䅚杁䝁䅫督杁䝁䅧党桂䝁䅑兣ㅂ䝁䅅杣あ䝁䅕杣求䝁䅑䅉灂䝁䄴䅉佂䝁䅕睤杁䙁䅫睢祂䝁䅳䅌杁䕁䄴党㍂䍁䅁兗療䡁䅉睡畁䅁䅁剗䅣䅁䕉䅁䭂䝁䅕䅤䍂䝁䅷兤求䍁䅁兑灂䡁䅉睤桂䡁䅫督杁䕁䅍睢祂䡁䅁睢祂䝁䅅䅤灂䝁䄸杢杁䡁䅁杣療䡁䅙兡歂䝁䅕督杁䝁䅅兡祂䍁䅁䅤祂䝁䅅杢穂䡁䅁睢祂䡁䅑兙あ䝁䅫睢畂䍁䅁督求䡁䅉杤灂䝁䅍党穂䍁䄴䅉啂䝁䅧党杁䝁䅍睢瑂䡁䅁兙畂䡁䅫䅉療䡁䅁党祂䝁䅅䅤求䡁䅍䅉桂䍁䅁杚獂䝁䅕党あ䍁䅁睢浂䍁䅁兑灂䡁䅉杙ㅂ䡁䅍䅉䉂䑁䅍杍硁䍁䅷䅉䉂䝁䅫杣楂䡁䅕督杁䕁䅅杍祁䑁䅁䅌杁䕁䅅兡祂䝁䅉兤穂䍁䅁兑穁䑁䅉免畂䝁䅕睢獁䍁䅁兑灂䡁䅉杙ㅂ䡁䅍䅉䉂䑁䅍杍睁䍁䅁杕求䡁䅍䅤㕂䝁䅷党歂䍁䅷䅉䉂䝁䅫杣楂䡁䅕督杁䕁䅅睍祁䑁䅁䅌杁䕁䅅兡祂䝁䅉兤穂䍁䅁兑穁䑁䅉免杁䡁䅣兡あ䝁䅧䅉乂䝁䅫杢あ䍁䅷䅉䉂䝁䅫杣楂䡁䅕督杁䕁䅅睍祁䑁䅅杢求䝁䄸䅉㍂䝁䅫䅤潂䍁䅁兔灂䝁䄴䅤獁䍁䅁兑灂䡁䅉杙ㅂ䡁䅍䅉䉂䑁䅍杍硁䝁䄴党療䕁䅷杕杁䡁䅣兡あ䝁䅧䅉乂䝁䅫杢あ䍁䅷䅉桂䝁䄴䅚杁䕁䅕兢楂䡁䅉兙求䡁䅉䅉䙂䑁䅅兏睁䍁䅁兙灂䡁䅉睙祂䝁䅅杚あ䍁䄴䅉䩂䡁䅑䅉桂䝁䅷督療䍁䅁督求䡁䅉杤求䡁䅍䅉硁䑁䅁䅍杁䝁䅑党穂䡁䅑兡畂䝁䅅䅤灂䝁䄸杢穂䍁䅁兙橂䡁䅉睢穂䡁䅍䅉あ䝁䅧党杁䙁䅕杢灂䡁䅑党歂䍁䅁睕あ䝁䅅䅤求䡁䅍䅌杁䡁䅑䅡求䍁䅁睑桂䡁䅉兡楂䝁䅉党桂䝁䄴䅉桂䝁䄴䅚杁䕁䅷兙あ䝁䅫杢杁䕁䅅兢求䡁䅉兡橂䝁䅅䅌杁䕁䅍兙畂䝁䅅䅚桂䍁䅷䅉桂䝁䄴䅚杁䕁䅕兤祂䝁䄸䅣求䍁䄴䅉䩂䝁䄴䅉桂䝁䅑䅚灂䡁䅑兡療䝁䄴䅌杁䝁䅫䅤杁䝁䄸䅣求䡁䅉兙あ䝁䅕督杁䝁䅅兡祂䡁䅁睢祂䡁䅑䅉獂䝁䄸兤畂䝁䅣党穂䍁䄴䅉啂䝁䅧党杁䝁䅍睢瑂䡁䅁兙畂䡁䅫䅉㍂䝁䅅督杁䝁䅫杢橂䝁䄸杣睂䝁䄸</t>
  </si>
  <si>
    <t>杣桂䡁䅑党歂䍁䅁兡畂䍁䅁免㕁䑁䅫䅏杁䝁䅅杢歂䍁䅁兡穂䍁䅁杙桂䡁䅍党歂䍁䅁兡畂䍁䅁䅔療䝁䄴睚杁䕁䅫督獂䝁䅅杢歂䍁䅁睑灂䡁䅑入獁䍁䅁杔求䡁䅣䅉婂䝁䄸杣牂䍁䄴䅁瑄兆䅁䅴䅫䕁䅯睢潂䝁䄴䅉䍂䍁䄴䅉呂䝁䅅杢浂䝁䅫䅢灂䡁䅁䅣療䍁䅁杊杁䙁䅍睢畂䍁䅷䅉䩂䝁䄴睙畁䍁䅷䅉あ䝁䅧杣療䡁䅕睚潂䍁䅁兡あ䡁䅍䅉穂䡁䅕杙穂䝁䅫䅚灂䝁䅅杣㕂䍁䅷䅉䭂䕁䅉睕呂䍁䅁杖求䝁䄴䅤ㅂ䡁䅉党穂䍁䅷䅉䵂䕁䅷睑獁䍁䅁䅣祂䝁䄸睙求䡁䅍督求䡁䅍䅉桂䝁䄴䅚杁䝁䅑兡穂䡁䅑杣灂䝁䅉兤あ䝁䅕督杁䡁䅑杣求䝁䅕䅉畂䡁䅕䅤穂䍁䅁兙畂䝁䅑䅉睂䝁䅕兙畂䡁䅕䅤穂䍁䅁兡畂䍁䅁䅤潂䝁䅕䅉噂䝁䄴兡あ䝁䅕䅚杁䙁䅍䅤桂䡁䅑党穂䍁䄴䅉啂䝁䅧党杁䝁䅍睢瑂䡁䅁兙畂䡁䅫䅉療䝁䅙杚求䡁䅉督杁䡁䅉兙㍂䍁䅁兙畂䝁䅑䅉睂䡁䅉睢橂䝁䅕督穂䝁䅕䅚杁䝁䄴兤あ䡁䅍䅌杁䝁䅫杢橂䝁䅷兤歂䝁䅫杢湂䍁䅁兙獂䝁䄰睢畂䝁䅑督獁䍁䅁䅣求䝁䅍兙畂䡁䅍䅌杁䡁䅁党桂䝁䄴兤あ䡁䅍䅌杁䝁䅉䅢桂䝁䅍睡杁䡁䅣兙獂䝁䄴兤あ䡁䅍䅌杁䕁䅕杢湂䝁䅷兡穂䝁䅧䅉㍂䝁䅅䅢畂䡁䅕䅤穂䍁䅷䅉橂䝁䅅督潂䝁䅕睤穂䍁䅷䅉瑂䝁䅅睙桂䝁䅑兙瑂䝁䅫兙杁䝁䄴兤あ䡁䅍䅌杁䡁䅁兡穂䡁䅑兙橂䝁䅧兡療䡁䅍䅌杁䡁䅁兡畂䝁䅕䅉畂䡁䅕䅤穂䍁䅷䅉䍂䡁䅉兙㙂䝁䅫䅢杁䝁䄴兤あ䡁䅍䅌杁䝁䅅杢歂䍁䅁杚灂䝁䅷杙求䡁䅉䅤穂䍁䅁兡畂䍁䅁杤桂䡁䅉兡療䡁䅕督杁䡁䅍䅤㕂䝁䅷党穂䍁䅁兙畂䝁䅑䅉穂䝁䅕兙穂䝁䄸杢灂䝁䄴睚穂䍁䄴䅉䩂䡁䅑䅉桂䝁䅷督療䍁䅁睢浂䝁䅙党祂䡁䅍䅉睂䝁䅕兙畂䡁䅕䅤杁䝁䅉兤あ䡁䅑党祂䍁䅁兡畂䍁䅁杤桂䡁䅉兡療䡁䅕督杁䡁䅍兡㙂䝁䅕督杁䝁䅅杢歂䍁䅁杤桂䡁䅉兡求䡁䅑兡求䡁䅍睏杁䡁䅍兙獂䝁䅅䅚杁䡁䅑睢睂䡁䅁兡畂䝁䅣督獁䍁䅁䅚祂䝁䅫党歂䍁䅁杚祂䡁䅕兡あ䍁䅷䅉桂䝁䄴䅚杁䝁䅍䅡療䝁䅍睢獂䝁䅅䅤求䍁䅁兙畂䝁䅑䅉㕂䝁䄸睚ㅂ䡁䅉䅤杁䝁䅍睢桂䡁䅑党歂䍁䅁䅣祂䝁䄸䅚ㅂ䝁䅍䅤穂䑁䅳䅉祂䝁䅕睙灂䡁䅁党杁䝁䅫杢湂䡁䅉党歂䝁䅫党畂䡁䅑督㝁䍁䅁杙ㅂ䝁䅷睡杁䝁䅙睢療䝁䅑䅉睂䡁䅉睢歂䡁䅕睙あ䡁䅍睏杁䡁䅍兤畂䝁䅙䅢療䡁䅣党祂䍁䅁睡求䡁䅉杢求䝁䅷督獁䍁䅁䅣求䡁䅁兡あ䝁䅅督獁䍁䅁督畂䝁䅅睙牂䍁䅁兢灂䡁䅧党穂䍁䅷䅉桂䝁䅷兢療䝁䄴䅚杁䝁䅅杢歂䍁䅁睙桂䡁䅍䅡求䡁䅣䅉楂䡁䅕䅤あ䝁䅕杣獁䍁䅁睙桂䝁䄴䅚㕂䍁䅁兙畂䝁䅑䅉橂䝁䄸杢浂䝁䅕睙あ䝁䅫睢畂䡁䅍䅌杁䝁䅍睢祂䝁䄴䅉穂䝁䄴兙橂䝁䅳督獁䍁䅁睙潂䝁䅫睙牂䡁䅁党桂䍁䅁督畂䝁䅅睙牂䡁䅍䅌杁䡁䅍党穂䝁䅅兢求䍁䅁督あ䝁䅫睙牂䡁䅍䅌杁䝁䅅杢歂䍁䅁睢あ䝁䅧党祂䍁䅁督求䡁䅍兙瑂䝁䅕䅉穂䝁䄴兙橂䝁䅳䅉睂䡁䅉睢歂䡁䅕睙あ䡁䅍睏杁䝁䅅杢歂䍁䅁杤桂䡁䅉兡療䡁䅕督杁䡁䅑睢睂䡁䅁兡畂䝁䅣督杁䝁䅙睢祂䍁䅁兡橂䝁䅕䅉橂䡁䅉党桂䝁䄰䅉桂䝁䄴䅚杁䡁䅫睢湂䡁䅕杣あ䍁䄴䅉䩂䝁䄴䅉桂䝁䅑䅚灂䡁䅑兡療䝁䄴䅌杁䡁䅑䅡求䍁䅁睙療䝁䄰䅣桂䝁䄴入杁䝁䄸䅣求䡁䅉兙あ䝁䅕督杁䝁䅅䅉祂䝁䅕䅤桂䝁䅫䅢杁䡁䅍䅤療䡁䅉党畁䍁䅁䅖潂䝁䅕䅉橂䝁䄸兢睂䝁䅅杢㕂䍁䅁䅣祂䝁䄸杤灂䝁䅑党穂䍁䅁兡あ䡁䅍䅉睂䡁䅉睢歂䡁䅕睙あ䡁䅍䅉ㅂ䝁䄴䅚求䡁䅉䅉あ䝁䅧党杁䕁䅙兡穂䝁䅧党祂䍁䅷䅉偂䡁䅉睙潂䝁䅅杣歂䍁䅁杖桂䝁䅷䅢求䡁䅫䅉䥂䝁䅅杣㉂䝁䅕督あ䍁䅷䅉呂䡁䅅兤灂䡁䅉杣求䝁䅷䅉䍂䡁䅉兙畂䝁䅑䅌杁䙁䅍睢ㅂ䡁䅑䅡求䡁䅉杢杁䙁䅍䅤㕂䝁䅷党杁䕁䄴兤あ䡁䅍䅌杁䝁䅅杢歂䍁䅁杓ㅂ䡁䅍䅤杁䡁䅑䅡求䍁䅁睑潂䝁䅕党穂䝁䅕䅉楂䡁䅉兙畂䝁䅑督杁䝁䅅督杁䡁䅣党獂䝁䅷䅉桂䡁䅍䅉ㅂ䝁䄴䅚求䡁䅉䅉㉂䝁䅅杣灂䝁䄸兤穂䍁䅁䅣祂䝁䅫杤桂䡁䅑党杁䝁䅉杣桂䝁䄴䅚穂䍁䄴䅉䩂䡁䅑䅉穂䝁䅕杣㉂䝁䅕督杁䡁䅉党あ䝁䅅兡獂䝁䅕杣穂䍁䅁兙畂䝁䅑䅉㍂䝁䅧睢獂䝁䅕督桂䝁䅷党祂䡁䅍䅌杁䝁䅅杢歂䍁䅁睙療䝁䄰兢求䡁䅉睙灂䝁䅅䅢杁䝁䅫杢湂䡁䅉党歂䝁䅫党畂䡁䅑䅉桂䝁䄴䅚杁䝁䅍睢畂䡁䅑杣桂䝁䅍䅤杁䡁䅁兙橂䝁䅳兙湂䝁䅫杢湂䍁䅁睙ㅂ䡁䅍䅤療䝁䄰党祂䡁䅍䅉あ䝁䅧杣療䡁䅕睚潂䍁䅁兙杁䝁䄴党あ䡁䅣睢祂䝁䅳䅉療䝁䅙䅉灂䝁䄴䅚求䡁䅁党畂䝁䅑党畂䡁䅑䅉楂䡁䅉睢牂䝁䅕杣穂䍁䅷䅉歂䝁䅫督あ䡁䅉兡楂䡁䅕䅤療䡁䅉督獁䍁䅁兙畂䝁䅑䅉穂䡁䅕䅣睂䝁䅷兡求䡁䅉督畁䍁䅁杓療䝁䅧杢杁䕁䅉杌杁䙁䅍兙畂䝁䅙兡獂䝁䅫䅣睂䝁䄸䅉流䍁䅁睕療䝁䄴䅌杁䕁䅫杢橂䍁䄴䅉㍂䝁䅅督杁䝁䅙睢ㅂ䝁䄴䅚求䝁䅑䅉灂䝁䄴䅉硁䑁䅫杍祁䍁䅁兙畂䝁䅑䅉灂䡁䅍䅉潂䝁䅕兙歂䡁䅅兤桂䡁䅉䅤求䡁䅉党歂䍁䅁兡畂䍁䅁兒獂䝁䅣兡畂䍁䅷䅉䩂䝁䅷䅢灂䝁䄴睢灂䡁䅍杌䅁䙁塯䅁十兄䅁杓療䝁䅧杢杁䙁䅣兡獂䝁䅕入杁䍁䅙䅉呂䝁䄸杢穂䍁䅷䅉䩂䝁䄴睙畁䍁䅁睢睂䝁䅕杣桂䡁䅑党穂䍁䅁兙穂䍁䅁兙杁䡁䅉党穂䝁䅕兙祂䝁䅍䅡杁䝁䅅杢歂䍁䅁䅢求䝁䅅杣畂䝁䅫杢湂䍁䅁睙療䝁䄰䅣桂䝁䄴入杁䡁䅣睢祂䝁䅷䅚㍂䝁䅫䅚求䍁䄴䅉䩂䡁䅑䅉療䡁䅁党祂䝁䅅䅤求䡁䅍䅉あ䝁䅧杣療䡁䅕睚潂䍁䅁䅤潂䡁䅉党求䍁䅁督求䝁䅣兢求䝁䄴䅤穂䑁䅯䅉卂䝁䅕督求䝁䅅杣橂䝁䅧䅌杁䕁䅷党桂䡁䅉杢灂䝁䄴睚獁䍁䅁兙畂䝁䅑䅉䥂䝁䅕䅢歂䍁䅁杚療䡁䅉䅉呂䝁䅅䅢求䍁䅁睢祂䍁䅁睕療䝁䅷䅚畁䍁䅁䅖潂䝁䅕䅉橂䝁䄸兢睂䝁䅅杢㕂䍁䅁睢浂䝁䅙党祂䡁䅍䅉穂䝁䅍兡求䝁䄴䅤灂䝁䅙兡橂䍁䅷䅉あ䝁䅕睙潂䝁䄴兡橂䝁䅅䅢獁䍁䅁兢求䝁䅑兡橂䝁䅅䅢獁䍁䅁兙畂䝁䅑䅉穂䝁䅍䅡療䝁䅷兙祂䝁䅷入杁䝁䅯睢ㅂ䡁䅉杢桂䝁䅷督獁䍁䅁兙穂䍁䅁睤求䝁䅷䅢杁䝁䅅督杁䡁䅉党獂䝁䅅䅤求䝁䅑䅉橂䝁䄸杢あ䝁䅕杢あ䍁䅁兙畂䝁䅑䅉穂䝁䅕杣㉂䝁䅫睙求䡁䅍䅉あ䝁䄸䅉獂䝁䅕兙祂䝁䄴党歂䍁䅁督療䝁䅍兡求䡁䅑兡求䡁䅍䅌杁䝁䅫杢歂䝁䅫杤灂䝁䅑兤桂䝁䅷䅉祂䝁䅕督求䝁䅅杣橂䝁䅧党祂䡁䅍䅌杁䝁䄸䅤潂䝁䅕杣杁䡁䅁杣療䝁䅙党穂䡁䅍兡療䝁䄴兙獂䡁䅍䅌杁䝁䅅督杁䡁䅣党獂䝁䅷䅉桂䡁䅍䅉桂䝁䅍兙歂䝁䅕兢灂䝁䅍䅌杁䝁䅍睢祂䡁䅁睢祂䝁䅅䅤求䍁䅷䅉桂䝁䄴䅚杁䝁䅣睢㉂䝁䅕杣畂䝁䄰党畂䡁䅑䅉獂䝁䅫杙祂䝁䅅杣灂䝁䅕督畁䍁䅁兓あ䍁䅁䅣ㅂ䝁䅉䅢灂䡁䅍䅡求䡁䅍䅉睂䝁䅧入穂䝁䅫睙桂䝁䅷䅉穂䝁䅍兡求䝁䄴睙求䡁䅍䅉桂䝁䄴䅚杁䝁䅕杢湂䝁䅫杢求䝁䅕杣灂䝁䄴睚獁䍁䅁䅡求䝁䅅䅢あ䝁䅧䅉穂䝁䅍兡求䝁䄴睙求䡁䅍䅌杁䡁䅍睢橂䝁䅫兙獂䍁䅁督橂䝁䅫党畂䝁䅍党穂䍁䅷䅉桂䝁䄴䅚杁䝁䅧兤瑂䝁䅅杢灂䡁䅑兡求䡁䅍䅉桂䝁䄴䅚杁䝁䅷兡浂䝁䅕䅉穂䝁䅍兡求䝁䄴睙求䡁䅍䅉煂䝁䄸兤祂䝁䄴兙獂䡁䅍䅉あ䝁䅧杣療䡁䅕睚潂䍁䅁杣求䡁䅍党桂䡁䅉睙潂䍁䅁䅢灂䝁䅉杣桂䡁䅉兡求䡁䅍䅉桂䝁䄴䅚杁䝁䅷兡楂䡁䅉兙祂䡁䅫䅉橂䝁䄸杢穂䝁䄸杣あ䝁䅫兙獁䍁䅁兙畂䝁䅑䅉灂䝁䄴䅚求䡁䅁党畂䝁䅑党畂䡁䅑䅉穂䡁䅕杙穂䝁䅍杣灂䡁䅁䅤灂䝁䄸杢杁䝁䅅睚求䝁䄴䅤穂䍁䅷䅉歂䝁䅫杣求䝁䅍䅤杁䡁䅑睢杁䡁䅁杣療䝁䅙党穂䡁䅍兡療䝁䄴兙獂䍁䅁督療䝁䅍兡求䡁䅑入杁䝁䄰党瑂䝁䅉党祂䡁䅍䅌杁䝁䅅杢歂䍁䅁睢あ䝁䅧党祂䍁䅁睙ㅂ䡁䅍䅤療䝁䄰党祂䡁䅍䅉㝁䍁䅁兙畂䝁䅑䅉療䡁䅁党祂䝁䅅䅤求䡁䅍䅉䵂䝁䅫䅤求䡁䅉兙あ䡁䅕兢獁䍁䅁兙畂䍁䅁睢畂䝁䅷兡畂䝁䅕䅉睂䡁䅕杙獂䝁䅫督潂䝁䅫杢湂䍁䅁䅣獂䝁䅅䅤浂䝁䄸杣瑂䍁䅁杚療䡁䅉䅉睂䡁䅉睢歂䡁䅕睙あ䝁䅫睢畂䍁䅁兙畂䝁䅑䅉橂䝁䄸杢あ䝁䅕杢あ䍁䅁䅡療䡁䅍䅤灂䝁䄴睚獁䍁䅁督ㅂ䝁䅉兢灂䡁䅍督灂䝁䄸杢穂䍁䅁兙畂䝁䅑䅉睂䝁䅕党祂䍁䅁杣求䡁䅙兡求䡁䅣䅉穂䡁䅕䅣睂䝁䄸杣あ䍁䅷䅉求䝁䅑兡あ䝁䄸杣灂䝁䅅䅢獁䍁䅁兙畂䝁䅑䅉橂䝁䄸䅣㕂䝁䅕䅚灂䡁䅑兡畂䝁䅣䅉穂䝁䅕杣㉂䝁䅫睙求䡁䅍杌杁䙁䅑䅡求䍁䅁睙療䝁䄰䅣桂䝁䄴入杁䝁䅅䅢穂䝁䄸䅉療䝁䅙杚求䡁䅉督杁䝁䅅睙桂䝁䅑党瑂䝁䅫睙杁䝁䅅杢歂䍁䅁䅣祂䝁䄸杚求䡁䅍督灂䝁䄸杢桂䝁䅷䅉睂䡁䅉睢歂䡁䅕睙あ䡁䅍䅉桂䝁䄴䅚杁䡁䅍党祂䡁䅙兡橂䝁䅕督獁䍁䅁兡畂䝁䅍䅢ㅂ䝁䅑兡畂䝁䅣䅉穂䝁䅍兡求䝁䄴䅤灂䝁䅙兡橂䍁䅷䅉睂䡁䅉睢浂䝁䅕督穂䝁䅫睢畂䝁䅅䅢獁䍁䅁党歂䡁䅕睙桂䡁䅑兡療䝁䄴䅉睂䡁䅉兡畂䡁䅑䅉桂䝁䄴䅚杁䝁䅑兡湂䝁䅫䅤桂䝁䅷䅉楂䝁䄸睢牂䡁䅍䅌杁䝁䅅杢歂䍁䅁䅚灂䝁䅣兡あ䝁䅅䅢杁䝁䅍睢ㅂ䡁䅉督求䡁䅣兙祂䝁䅕䅉あ䝁䄸䅉獂䝁䅫杙祂䝁䅅杣灂䝁䅕督獁䍁䅁睙療䡁䅉䅣療䡁䅉兙あ䝁䅫睢畂䡁䅍䅌杁䡁䅍䅤ㅂ䝁䅑党畂䡁䅑督獁䍁䅁䅣祂䝁䄸杚求䡁䅍督灂䝁䄸杢桂䝁䅷督獁䍁䅁兙畂䝁䅑䅉祂䝁䅕督求䝁䅅杣橂䝁䅧党祂䡁䅍䅉あ䝁䅧杣療䡁䅕睚潂䍁䅁睙潂䝁䅅兡畂䍁䅁兙畂䝁䅑䅉療䝁䄴䅢灂䝁䄴党杁䝁䅉睢療䝁䅳督求䝁䅷䅢求䡁䅉督獁䍁䅁䅢灂䝁䅉杣桂䡁䅉兡求䡁䅍䅌杁䝁䅍睢獂䝁䅷党湂䝁䅕督杁䝁䅅杢歂䍁䅁兤畂䝁䅫杤求䡁䅉督灂䡁䅑兡求䡁䅍䅌杁䝁䅍睢祂䡁䅁睢祂䝁䅅䅤灂䝁䄸杢穂䍁䅷䅉歂䝁䅫杣求䝁䅍䅤杁䡁䅑睢杁䝁䅍睢畂䡁䅍兤瑂䝁䅕杣獁䍁䅁睤求䝁䅉督灂䡁䅑党穂䍁䅷䅉歂䝁䅫督あ䡁䅉兡楂䡁䅕䅤療䡁䅉䅉畂䝁䅕䅤㍂䝁䄸杣牂䡁䅍䅌杁䝁䅅杢歂䍁䅁睢あ䝁䅧党祂䍁䅁睢畂䝁䅷兡畂䝁䅕䅉桂䡁䅁䅣獂䝁䅫睙桂䡁䅑兡療䝁䄴督畁䍁䅁兓畂䍁䅁兙歂䝁䅑兡あ䝁䅫睢畂䍁䅷䅉灂䡁䅑䅉睂䡁䅉睢㉂䝁䅫䅚求䡁䅍䅉獂䝁䅕兙祂䝁䄴兡畂䝁䅣䅌杁䝁䅑党㉂䝁䅕䅢療䡁䅁兢求䝁䄴䅤獁䍁䅁䅣ㅂ䝁䅉䅢灂䡁䅍䅡灂䝁䄴睚獁䍁䅁兙畂䝁䅑䅉桂䡁䅍督求䡁䅍督瑂䝁䅕杢あ䍁䅁督求䡁䅉杤灂䝁䅍党穂䍁䅁䅤療䍁䅁杙ㅂ䡁䅍兡畂䝁䅕督穂䝁䅕督杁䝁䅅杢歂䍁䅁䅣祂䝁䄸杚求䡁䅍督灂䝁䄸杢桂䝁䅷督㝁䍁䅁兙畂䝁䅑䅉療䝁䄴䅢灂䝁䄴党杁䝁䅷党桂䡁䅉杢灂䝁䄴睚杁䝁䅅杢歂䍁䅁䅤祂䝁䅅兡畂䝁䅫杢湂䍁䅁督療䝁䅷兤あ䝁䅫睢畂䡁䅍䅉浂䝁䄸杣杁䝁䅣䅢療䝁䅉兙獂䍁䅁睙療䡁䅉䅣療䡁䅉兙あ䝁䅫睢畂䡁䅍䅉桂䝁䄴䅚杁䡁䅍兢桂䝁䅷䅢杁䝁䅅杢歂䍁䅁兢求䝁䅑兡ㅂ䝁䄰兌穂䝁䅫来求䝁䅑䅉求䝁䄴䅤求䡁䅉䅣祂䝁䅫督求䡁䅍杌杁䕁䅯睢潂䝁䄴䅉塂䝁䅫䅢求䡁䅫䅉流䍁䅁睕療䝁䄴督獁䍁䅁兓畂䝁䅍杌杁䡁䅣兙穂䍁䅁杚療䡁䅉兢求䡁䅉䅢㕂䍁䅁睡畂䝁䄸睤畂䍁䅁兙穂䍁䅁杓療䝁䅧杢杁䙁䅣兡獂䝁䅕入杁䕁䅅杢歂䍁䅁睕療䝁䄴督杁䝁䅅杢歂䍁䅁睙潂䝁䅅杢湂䝁䅕䅚杁䝁䅫䅤穂䍁䅁杢桂䝁䄰党杁䡁䅑睢杁䕁䅯睢潂䝁䄴䅉塂䝁䅫䅢求䡁䅫䅉流䍁䅁睕療䝁䄴督獁䍁䅁兓畂䝁䅍杌杁䝁䅫杢杁䕁䄴睢㉂䝁䅕兢楂䝁䅕杣杁䑁䅅兏ㅁ䑁䅍杌杁䙁䅑䅡求䍁䅁睙療䝁䄰䅣桂䝁䄴入杁䡁䅣兙穂䍁䅁杚療䡁䅕杢歂䝁䅕䅚杁䝁䅫杢杁䑁䅅䅏睁䑁䅣䅉桂䝁䄴䅚杁䝁䅫督杁䝁䅉兙穂䝁䅕䅚杁䝁䅫杢杁䕁䅧睢楂䝁䄸睡求䝁䄴䅌杁䕁䄴党㍂䍁䅁杓求䡁䅉督求䡁䅫杌䅁䙁塳䅁㑁睄䅁杓療䝁䅧杢穂䝁䄸杢杁䍁䅙䅉䭂䝁䄸䅡畂䡁䅍睢畂䍁䅷䅉あ䝁䄸睚求䡁䅑䅡求䡁䅉䅉㍂䝁䅫䅤潂䍁䅁兡あ䡁䅍䅉穂䡁䅕杙穂䝁䅫䅚灂䝁䅅杣灂䝁䅕督獁䍁䅁党畂䝁䅣兙湂䝁䅕督杁䝁䅫杢杁䡁䅑䅡求䍁䅁杣求䡁䅍党桂䡁䅉睙潂䍁䅁兙畂䝁䅑䅉歂䝁䅕杤求䝁䅷睢睂䝁䄰党畂䡁䅑䅌杁䝁䄰兙畂䡁䅕杚桂䝁䅍䅤ㅂ䡁䅉党獁䍁䅁兙畂䝁䅑䅉穂䝁䅅䅢求䍁䅁睢浂䍁䅁杤桂䡁䅉兡療䡁䅕督杁䡁䅁杣療䝁䅑兤橂䡁䅑督杁䝁䅫杢杁䡁䅑䅡求䍁䅁䅡求䝁䅅䅢あ䝁䅧睙桂䡁䅉党杁䝁䅙兡求䝁䅷䅚杁䡁䅣睢祂䝁䅷䅚㍂䝁䅫䅚求䍁䄴䅉䩂䡁䅑䅉療䡁䅁党祂䝁䅅䅤求䡁䅍䅉灂䝁䄴䅉あ䡁䅣睢杁䡁䅍党湂䝁䄰党畂䡁䅑督獁䍁䅁兓畂䝁䄴睢㉂䝁䅅䅤灂䡁䅙党杁䕁䄰党歂䝁䅫睙灂䝁䄴党杁䝁䅅杢歂䍁䅁兔求䝁䅑䅖求䝁䅍䅡畁䍁䅁䅖潂䝁䅕䅉䩂䝁䄴杢療䡁䅙兙あ䝁䅫杤求䍁䅁兔求䝁䅑兡橂䝁䅫杢求䍁䅁督求䝁䅣兢求䝁䄴䅤杁䝁䄸杚浂䝁䅕杣穂䍁䅁䅣祂䝁䄸䅚ㅂ䝁䅍䅤穂䍁䅁杚療䡁䅉䅉㉂䝁䅅杣灂䝁䄸兤穂䍁䅁䅤潂䝁䅕杣桂䡁䅁党ㅂ䡁䅑兡橂䍁䅁兙祂䝁䅕兙穂䍁䅷䅉穂䡁䅕睙潂䍁䅁兙穂䍁䅁兡瑂䝁䄰兤畂䝁䄸䅢療䝁䅣入獁䍁䅁兡畂䝁䅍䅢ㅂ䝁䅑兡畂䝁䅣䅉祂䝁䅧党ㅂ䝁䄰兙あ䝁䄸兡歂䍁䅁兙祂䡁䅑䅡祂䝁䅫䅤灂䡁䅍䅌杁䡁䅁督療䡁䅉兡桂䡁䅑兡橂䍁䅁兙祂䡁䅑䅡祂䝁䅫䅤灂䡁䅍䅌杁䝁䅫杢浂䝁䅷兙瑂䝁䄰兙あ䝁䄸杣㕂䍁䅁杙療䡁䅣党獂䍁䅁䅚灂䡁䅍党桂䡁䅍党獁䍁䅁兙畂䝁䅑䅉睂䡁䅍睢祂䝁䅫兙穂䝁䅫督㝁䍁䅁兡畂䝁䅙党橂䡁䅑兡療䡁䅕督杁䝁䅑兡穂䝁䅕兙穂䝁䅕督杁䝁䅍睢瑂䡁䅁杣灂䡁䅍兡畂䝁䅣䅉䥂䕁䅫杖癁䕁䅅兓䕂䙁䅍睏杁䝁䄴党ㅂ䡁䅉睢穂䝁䅍兡求䝁䄴睙求䍁䅷䅉橂䝁䄸杢穂䝁䅫督あ䝁䅫杢湂䍁䅁睢浂䍁䅁兢療䝁䄸䅚杁䝁䅑兡穂䝁䄸杣歂䝁䅕杣穂䍁䅷䅉畂䝁䅕兤祂䝁䄸䅚求䝁䅣党畂䝁䅕杣桂䡁䅑兡㉂䝁䅕䅉歂䝁䅫督療䡁䅉䅚求䡁䅉督獁䍁䅁兙畂䝁䅑䅉穂䝁䅍䅡灂䡁䅯睢睂䝁䅧杣求䝁䄴兡桂䑁䅳䅉療䝁䄴睙療䝁䅷睢湂䡁䅫䅌杁䡁䅍兤橂䝁䅧䅉桂䡁䅍䅉睂䡁䅉睢穂䡁䅑兙あ䝁䅕䅉橂䝁䅅杢橂䝁䅕杣獁䍁䅁䅡求䝁䄰兙あ䝁䄸䅢療䝁䅣兡橂䍁䅁兢桂䝁䅷兡湂䝁䄴兙畂䝁䅍兡求䡁䅍䅌杁䝁䅷兤畂䝁䅣䅉橂䝁䅅杢橂䝁䅕杣獁䍁䅁兙畂䝁䅑䅉楂䝁䅷兙歂䝁䅑党祂䍁䅁睙桂䝁䄴睙求䡁䅉睏杁䝁䅍兙祂䝁䅑兡療䡁䅙兙穂䝁䅍兤獂䝁䅅杣杁䝁䅅杢歂䍁䅁兢求䡁䅑兙楂䝁䄸䅢灂䡁䅍兢獁䍁䅁兡畂䝁䅍䅢ㅂ䝁䅑兡畂䝁䅣䅉あ䝁䅧杣療䝁䄰杙療䡁䅍兡穂䍁䅷䅉歂䝁䅫兙楂䝁䅕䅤求䡁䅍䅌杁䝁䅅杢歂䍁䅁兢桂䝁䅍兤獂䝁䅅杣杁䝁䅑党湂䝁䅕杢求䡁䅉兙あ䝁䅫睢畂䑁䅳䅉桂䝁䄴䅚杁䡁䅁兤獂䝁䄰睢畂䝁䅅杣㕂䍁䅁䅡㕂䡁䅁党祂䡁䅑党畂䡁䅍兡療䝁䄴䅉橂䝁䄸兢睂䡁䅉兡穂䝁䅫杢湂䍁䅁䅣ㅂ䝁䅷兢療䝁䄴兙祂䡁䅫䅉桂䡁䅉䅤求䡁䅉兡桂䝁䅷䅉潂䡁䅫䅣求䡁䅉䅤求䝁䄴督灂䝁䄸杢杁䡁䅑䅡祂䝁䄸兤湂䝁䅧䅉祂䝁䅕䅤桂䝁䅫䅢求䡁䅉督獁䍁䅁睤潂䝁䄸䅢求䡁䅍兙獂䝁䅕杣穂䍁䅷䅉歂䝁䅫督あ䡁䅉兡楂䡁䅕䅤療䡁䅉督獁䍁䅁䅡療䡁䅍䅣灂䡁䅑兙獂䡁䅍䅌杁䝁䅅杢歂䍁䅁䅡求䝁䅅䅢あ䝁䅧睙桂䡁䅉党杁䡁䅁杣療䝁䅙党穂䡁䅍兡療䝁䄴兙獂䡁䅍䅉浂䝁䄸杣杁䡁䅁杣求䡁䅍睙祂䝁䅫䅣あ䝁䅫睢畂䍁䅁兤穂䝁䅕杌杁䙁䅑䅡求䍁䅁兔求䝁䅑䅖求䝁䅍䅡杁䡁䅍党湂䝁䄰党畂䡁䅑䅉睂䡁䅉睢㉂䝁䅫䅚求䡁䅍䅉求䝁䅷党橂䡁䅑杣療䡁䅁䅡㕂䡁䅍兡療䝁䅷睢湂䡁䅫䅉睂䡁䅉睢歂䡁䅕睙あ䡁䅍䅉あ䝁䄸䅉あ䡁䅉党桂䡁䅑䅉潂䝁䅕兙祂䡁䅑䅉祂䝁䅧入あ䝁䅧兢杁䝁䅑兡穂䝁䄸杣歂䝁䅕杣穂䑁䅳䅉あ䝁䅧党杁䝁䅧党桂䡁䅉䅤杁䡁䅉党橂䝁䄸杤求䡁䅉入杁䡁䅁睢祂䡁䅑杚療䝁䅷兡療䍁䅷䅉㍂䝁䅧兡橂䝁䅧䅉灂䝁䄴睙獂䡁䅕䅚求䡁䅍䅉あ䝁䅕睙潂䝁䄴睢獂䝁䄸睚灂䝁䅕督杁䡁䅑睢杁䡁䅑杣求䝁䅅䅤杁䡁䅍党㉂䝁䅕杣求䍁䅁睙療䡁䅉睢畂䝁䅅杣㕂䍁䅁兙祂䡁䅑党祂䡁䅫䅉歂䝁䅫督求䝁䅅督求䍁䅁杣求䡁䅅兤灂䡁䅉兡畂䝁䅣䅉潂䝁䅫睚潂䍁䄰杣灂䡁䅍睡杁䙁䅁睑䩂䍁䅁睢祂䍁䅁兑乂䕁䅫䅉橂䝁䅅杣歂䝁䅫睢湂䝁䅕杢灂䝁䅍䅉穂䝁䅧睢橂䝁䅳睏杁䝁䅍兡祂䝁䅍兤獂䝁䅅䅤療䡁䅉入杁䡁䅉党穂䡁䅑睢祂䝁䅅䅤灂䝁䄸杢杁䡁䅁杣療䝁䅑兤橂䡁䅑督杁䝁䅙睢祂䍁䅁䅤潂䝁䅕䅉あ䡁䅉党桂䡁䅑兢求䝁䄴䅤杁䝁䄸杚杁䝁䅍兙獂䝁䅍兡浂䝁䅫党歂䍁䅁睙療䡁䅉睢畂䝁䅅杣㕂䍁䅁兙祂䡁䅑党祂䡁䅫䅉桂䝁䄴䅚杁䡁䅁党祂䝁䅫䅣潂䝁䅕杣桂䝁䅷䅉桂䡁䅉䅤求䡁䅉入杁䝁䅑兡穂䝁䅕兙穂䝁䅕督㝁䍁䅁兙畂䝁䅑䅉畂䝁䅕兤祂䝁䄸杤桂䡁䅍睙ㅂ䝁䅷兙祂䍁䅁睙桂䡁䅉党杁䡁䅑䅡桂䡁䅑䅉あ䡁䅉党桂䡁䅑督杁䝁䅧党瑂䝁䄸杣祂䝁䅧兙湂䝁䅫睙杁䝁䅅杢歂䍁䅁兡穂䝁䅍䅡求䝁䄰兡橂䍁䅁督あ䡁䅉睢牂䝁䅕杌杁䙁䅑䅡灂䡁䅍䅉穂䝁䅕睚瑂䝁䅕杢あ䍁䅁兙獂䡁䅍睢杁䝁䄸杚浂䝁䅕杣穂䍁䅁兙畂䍁䅁睢祂䡁䅑䅡療䡁䅁兙求䝁䅑兡橂䡁䅍䅉睂䝁䄸杣あ䝁䅙睢獂䝁䅫睢杁䡁䅑䅡桂䡁䅑䅉灂䝁䄴睙獂䡁䅕䅚求䡁䅍䅉睂䡁䅉睢歂䡁䅕睙あ䡁䅍䅉桂䝁䄴䅚杁䝁䅕杢桂䝁䅉䅢灂䝁䄴睚杁䡁䅑党橂䝁䅧杢療䝁䅷睢湂䝁䅫党穂䍁䅁䅤潂䝁䅅䅤杁䡁䅍兤睂䡁䅁睢祂䡁䅑䅉潂䝁䅫䅣穂䍁䅷䅉牂䝁䄴党求䡁䅍䅌杁䡁䅑杣桂䡁䅕兢桂䍁䅷䅉穂䡁䅁兡畂䝁䅕䅌杁䡁䅍䅣療䡁䅉䅤穂䍁䅷䅉桂䝁䄴䅚杁䝁䄸䅤潂䝁䅕杣㝁䍁䅁督ㅂ䡁䅉睚求䡁䅉入杁䡁䅁睢祂䡁䅑杚療䝁䅷兡療䡁䅍䅉橂䝁䄸兢睂䡁䅉兡穂䝁䅫杢湂䍁䅁兙歂䡁䅙兙畂䝁䅍党歂䍁䅁兙畂䝁䅑䅉湂䝁䅕杢求䡁䅉兙獂䍁䅁督ㅂ䡁䅉睚求䡁䅉入杁䡁䅑党橂䝁䅧杢療䝁䅷睢湂䝁䅫党穂䍁䅷䅉桂䡁䅍䅉㍂䝁䅕䅢獂䍁䅁兙穂䍁䅁督療䝁䅷兤あ䝁䅫睢畂䡁䅍䅉浂䝁䄸杣杁䝁䅉杣求䝁䅅督あ䍁䅁兙求䡁䅍䅤潂䝁䅕䅤灂䝁䅍督杁䝁䅅杢歂䍁䅁杣求䝁䅍睢畂䡁䅍䅤祂䡁䅕睙あ䝁䅫睢畂䑁䅳䅉橂䝁䄸杢あ䝁䅅睙あ䍁䅁䅢求䝁䄴督求䡁䅍䅉ㅂ䝁䄴䅚求䡁䅉䅉あ䝁䅧党杁䕁䅅睑噂䙁䅙兖䙂䍁䅁杙祂䝁䅅杢歂䑁䅳䅉桂䝁䄴䅚杁䙁䅑兒䑂䕁䄴兓呂䍁䅁兡畂䡁䅑杣桂䝁䄸睙ㅂ䝁䅷兙祂䍁䅁䅢求䝁䄴督求䡁䅍䅉浂䝁䄸杣杁䝁䅍兙あ䝁䅅杣桂䝁䅍䅤杁䡁䅍兤祂䝁䅣党祂䡁䅫杌杁䕁䅫䅤杁䝁䅑兡穂䡁䅑杣灂䝁䅉兤あ䝁䅕督杁䝁䅫䅤穂䍁䅁䅣祂䝁䄸䅚ㅂ䝁䅍䅤穂䍁䅁䅤療䍁䅁睤潂䝁䄸䅢求䡁䅍兙獂䝁䅕杣穂䍁䅷䅉潂䝁䄸督睂䝁䅫䅤桂䝁䅷督獁䍁䅁兙畂䝁䅑䅉祂䝁䅕䅤桂䝁䅫䅢求䡁䅉督獁䍁䅁兙穂䍁䅁睤求䝁䅷䅢杁䝁䅅督杁䡁䅁䅡㕂䡁䅍兡橂䝁䅫兙畂䡁䅍䅌杁䝁䄴兤祂䡁䅍党穂䍁䅷䅉潂䝁䄸督睂䝁䅫䅤桂䝁䅷督獁䍁䅁党㕂䝁䅕䅉橂䝁䅅杣求䍁䅁䅣祂䝁䄸杚求䡁䅍督灂䝁䄸杢桂䝁䅷督獁䍁䅁兙畂䝁䅑䅉橂䝁䅷兡畂䝁䅫睙穂䍁䄴䅉啂䝁䅧党杁䝁䅍睢瑂䡁䅁兙畂䡁䅫䅉㍂䝁䅅督杁䝁䅙睢ㅂ䝁䄴䅚求䝁䅑䅉灂䝁䄴䅉硁䑁䅧䅏㉁䍁䅁兙畂䝁䅑䅉灂䡁䅍䅉楂䝁䅅督求䝁䅑䅉灂䝁䄴䅉佂䝁䅕睤杁䕁䅉杣ㅂ䝁䄴督㍂䝁䅫睙牂䍁䅷䅉佂䝁䅕睤杁䕁䅯党祂䡁䅍党㕂䍁䄴䅁捂睆䅁䅈䅫䕁䅯睢潂䝁䄴督療䝁䄴䅉䑂䝁䄸杢あ䡁䅉睢獂䡁䅍䅉䩂䝁䄴䅤求䡁䅉杢桂䡁䅑兡療䝁䄴兙獂䍁䅁䅣獂䝁䅍䅌杁䡁䅑睢湂䝁䅕䅤潂䝁䅕杣杁䡁䅣兡あ䝁䅧䅉灂䡁䅑督杁䡁䅍兤楂䡁䅍兡歂䝁䅫兙祂䝁䅫党穂䍁䅷䅉求䝁䄴睚桂䝁䅣党穂䍁䅁兡畂䍁䅁党畂䝁䅣兡畂䝁䅕党祂䝁䅫杢湂䍁䅷䅉瑂䝁䅅杢ㅂ䝁䅙兙橂䡁䅑兤祂䝁䅫杢湂䍁䅷䅉橂䝁䄸兢瑂䝁䅫督穂䝁䅫睢畂䝁䅫杢湂䍁䅷䅉桂䝁䄴䅚杁䡁䅉党あ䡁䅉睢浂䝁䅫䅤あ䝁䅫杢湂䍁䅁杙ㅂ䝁䅫䅢歂䝁䅫杢湂䍁䅁䅣祂䝁䄸䅚ㅂ䝁䅍䅤穂䍁䅁兙畂䝁䅑䅉穂䡁䅫督あ䝁䅕兢穂䍁䅁兡畂䍁䅁䅤潂䝁䅕䅉噂䝁䄴兡あ䝁䅕䅚杁䙁䅍䅤桂䡁䅑党穂䍁䅷䅉䙂䡁䅕杣療䡁䅁党獁䍁䅁䅤潂䝁䅕䅉䉂䡁䅍兡桂䍁䅁䅕桂䝁䅍兡浂䝁䅫睙獁䍁䅁兙畂䝁䅑䅉灂䝁䄴䅤求䡁䅉杢桂䡁䅑兡療䝁䄴兙獂䝁䅷入畁䍁䅁兓あ䍁䅁睢睂䝁䅕杣桂䡁䅑党穂䍁䅁䅤潂䡁䅉睢ㅂ䝁䅣䅡杁䝁䅙睢ㅂ䡁䅉䅉穂䝁䅕睚瑂䝁䅕杢あ䡁䅍杏杁䕁䅉兤灂䝁䅷䅚灂䝁䄴睚杁䙁䅍睢獂䡁䅕䅤灂䝁䄸杢穂䍁䅁杔療䡁䅉䅤潂䍁䅁兑瑂䝁䅕杣灂䝁䅍兙獁䍁䅁村ㅂ䝁䅫䅢歂䝁䅫杢湂䍁䅁睕療䝁䅷兤あ䝁䅫睢畂䡁䅍䅉䙂䕁䄰兒䉂䍁䄸䅔䉂䍁䅷䅉䍂䡁䅕兡獂䝁䅑兡畂䝁䅣䅉呂䝁䄸䅢ㅂ䡁䅑兡療䝁䄴督杁䕁䅅督灂䝁䅅䅉兂䝁䅅睙灂䝁䅙兡橂䍁䅷䅉桂䝁䄴䅚杁䕁䅣䅢療䝁䅉兙獂䍁䅁䅕祂䝁䄸䅚ㅂ䝁䅍䅤穂䍁䄴䅉啂䝁䅧党杁䝁䅍睢瑂䡁䅁兙畂䡁䅫䅉歂䝁䅕督灂䝁䅣杢穂䍁䅷䅉穂䝁䅕䅢獂䡁䅍䅌杁䝁䅫杢穂䡁䅑兙獂䝁䅷督獁䍁䅁兙畂䝁䅑䅉穂䝁䅕杣㉂䝁䅫睙求䡁䅍䅉潂䝁䅕兙あ䝁䅫杢湂䍁䅷䅉㉂䝁䅕杢あ䝁䅫䅢桂䡁䅑兡畂䝁䅣䅌杁䝁䅅兡祂䍁䅁睙療䝁䄴䅚灂䡁䅑兡療䝁䄴兡畂䝁䅣䅌杁䝁䅍睢畂䡁䅑杣療䝁䅷督獁䍁䅁杙ㅂ䝁䅫䅢歂䝁䅫杢湂䍁䅁兢桂䝁䄴兙湂䝁䅕兢求䝁䄴䅤獁䍁䅁杣求䝁䅙杣灂䝁䅣党祂䝁䅅䅤灂䝁䄸杢獁䍁䅁兡畂䡁䅑党湂䡁䅉兙あ䝁䅕䅚杁䝁䅕䅢求䝁䅍䅤祂䝁䄸杢灂䝁䅍䅉穂䝁䅕睙ㅂ䡁䅉兡あ䡁䅫䅌杁䝁䅫杢あ䝁䅕睚祂䝁䅅䅤求䝁䅑䅉浂䝁䅫杣求䍁䅁䅚求䡁䅑党橂䡁䅑兡療䝁䄴䅉桂䝁䄴䅚杁䡁䅍兤睂䡁䅁杣求䡁䅍督灂䝁䄸杢杁䡁䅍入穂䡁䅑党瑂䡁䅍䅌杁䝁䅅杢歂䍁䅁杚灂䡁䅉党杁䡁䅁杣療䡁䅑党橂䡁䅑兡療䝁䄴䅉桂䝁䄴䅚杁䡁䅍党橂䡁䅕杣灂䡁䅑入杁䡁䅁杣療䝁䅑兤橂䡁䅑督畁䍁䅁兓あ䍁䅁兙獂䡁䅍睢杁䡁䅁杣療䡁䅙兡歂䝁䅕督杁䝁䅕杢求䡁䅉睚㕂䍁䅁党浂䝁䅙兡橂䝁䅫党畂䝁䅍入杁䡁䅍睢獂䡁䅕䅤灂䝁䄸杢穂䍁䅁兙畂䝁䅑䅉あ䝁䅕睙潂䝁䄴兡橂䝁䅅䅢杁䡁䅍党祂䡁䅙兡橂䝁䅕督獁䍁䅁兡畂䝁䅍䅢ㅂ䝁䅑兡畂䝁䅣䅉灂䝁䄴督睂䝁䅕睙あ䝁䅫睢畂䍁䅷䅉穂䝁䅍䅡求䝁䅑兤獂䝁䅕䅚杁䝁䄰兙灂䝁䄴䅤求䝁䄴兙畂䝁䅍党獁䍁䅁兙畂䝁䅑䅉祂䝁䅕䅣桂䝁䅫杣杁䝁䅅杢歂䍁䅁杣求䡁䅁䅢桂䝁䅍党瑂䝁䅕杢あ䍁䅁睢浂䍁䅁兢求䝁䅍䅡桂䝁䄴兡橂䝁䅅䅢杁䝁䅅杢歂䍁䅁睙療䝁䄴䅤祂䝁䄸䅢杁䡁䅍入穂䡁䅑党瑂䡁䅍䅌杁䝁䅅督杁䡁䅣党獂䝁䅷䅉桂䡁䅍䅉歂䝁䅅䅤桂䍁䄰䅚祂䝁䅫杤求䝁䄴䅉穂䝁䄰兙祂䡁䅑䅉楂䡁䅕兡獂䝁䅑兡畂䝁䅣䅉穂䝁䄸䅢ㅂ䡁䅑兡療䝁䄴督畁䍁䅁兓畂䍁䅁兙歂䝁䅑兡あ䝁䅫睢畂䍁䅷䅉あ䝁䅧党杁䝁䅍睢瑂䡁䅁兙畂䡁䅫䅉療䝁䅙杚求䡁䅉督杁䝁䅍睢畂䡁䅑杣療䝁䅷䅉穂䝁䄸杚あ䡁䅣兙祂䝁䅕䅉桂䝁䄴䅚杁䡁䅍睢浂䡁䅑睤桂䡁䅉党杁䡁䅍党祂䡁䅙兡橂䝁䅕督畁䍁䅁兓あ䍁䅁督求䝁䅷䅢穂䍁䅁兡あ䡁䅍䅉睂䡁䅉睢歂䡁䅕睙あ䡁䅍䅉桂䝁䄴䅚杁䡁䅍党祂䡁䅙兡橂䝁䅕督杁䡁䅑睢杁䝁䅍睢瑂䝁䄰党祂䝁䅍兡桂䝁䅷䅌杁䝁䅫杢穂䡁䅑兡あ䡁䅕䅤灂䝁䄸杢桂䝁䅷䅌杁䝁䅫杢歂䡁䅕督あ䡁䅉兡桂䝁䅷䅌杁䝁䅑兙あ䝁䅅䅉橂䝁䅕杢あ䝁䅕杣獁䍁䅁兙畂䝁䅑䅉湂䝁䄸杤求䡁䅉杢瑂䝁䅕杢あ䝁䅅䅢杁䝁䅍兤穂䡁䅑睢瑂䝁䅕杣穂䍁䄴䅉䭂䝁䄸䅡畂䡁䅍睢畂䍁䅁睑療䝁䄴䅤祂䝁䄸䅢穂䍁䅁兓畂䡁䅑党祂䝁䄴兙あ䝁䅫睢畂䝁䅅䅢杁䡁䅁䅢橂䍁䅁睤桂䡁䅍䅉灂䝁䄴睙療䡁䅉䅣療䡁䅉兙あ䝁䅕䅚杁䝁䅫杢杁䑁䅅䅏㑁䑁䅕䅉桂䝁䄴䅚杁䝁䅫督杁䝁䅧党桂䝁䅑兣ㅂ䝁䅅杣あ䝁䅕杣求䝁䅑䅉灂䝁䄴䅉䑂䝁䄸杣牂䍁䅷䅉䩂䡁䅉党獂䝁䅅杢歂䍁䄴䅁敂睆䅁朲䄴䕁䅯睢畂䝁䅕督杁䕁䅷兙畂䝁䅣䅉䵂䝁䅅睕桂䝁䅷䅢求䍁䅁兓畂䝁䅍睢祂䡁䅁睢祂䝁䅅䅤求䝁䅑䅉療䡁䅁党祂䝁䅅䅤求䡁䅍䅉桂䡁䅍䅉桂䍁䅁睙療䝁䄰兢求䡁䅉睙灂䝁䅅䅢杁䡁䅉党桂䝁䅷䅉求䡁䅍䅤桂䡁䅑党杁䝁䅅杢歂䍁䅁兡畂䡁䅙党穂䡁䅑兢求䝁䄴䅤杁䝁䄰兙畂䝁䅅睚求䝁䄰党畂䡁䅑䅉橂䝁䄸兢睂䝁䅅杢㕂䍁䄴䅉䩂䡁䅑䅉求䝁䄴睚桂䝁䅣党穂䍁䅁兡畂䍁䅁䅤潂䝁䅕䅉楂䡁䅕入灂䝁䄴睚獁䍁䅁杙ㅂ䝁䅫䅢歂䝁䅫杢湂䍁䅷䅉療䝁䅍睙ㅂ䡁䅁入灂䝁䄴睚獁䍁䅁兢桂䝁䄴兙湂䝁䅫杢湂䍁䅷䅉桂䝁䄴䅚杁䝁䅫杢㉂䝁䅕督あ䝁䅫杢湂䍁䅁兡畂䍁䅁兙杁䝁䅍睢瑂䝁䄰党祂䝁䅍兡桂䝁䅷䅌杁䝁䅫杢歂䡁䅕督あ䡁䅉兡桂䝁䅷䅌杁䝁䅧睢あ䝁䅕䅢獁䍁䅁杣求䡁䅍兡歂䝁䅕杢あ䝁䅫兙獂䍁䅷䅉桂䝁䄴䅚杁䡁䅉党あ䝁䅅兡獂䍁䅁䅣祂䝁䄸䅣求䡁䅉䅤灂䝁䅕督杁䝁䅫杢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䝁䅙杚求䡁䅉督杁䝁䅅䅉祂䝁䅅杢湂䝁䅕䅉療䝁䅙䅉祂䝁䅕兙獂䍁䅁党穂䡁䅑兙あ䝁䅕䅉穂䝁䅕杣㉂䝁䅫睙求䡁䅍䅌杁䝁䅫杢橂䝁䅷兤歂䝁䅫杢湂䍁䅁兙湂䝁䅕杢橂䡁䅫䅉獂䝁䅕兙穂䝁䅫杢湂䍁䅷䅉あ䝁䅕杢桂䝁䄴䅤杁䡁䅉党睂䡁䅉党穂䝁䅕杢あ䝁䅅䅤灂䝁䄸杢獁䍁䅁䅣祂䝁䄸䅣求䡁䅉䅤㕂䍁䅁兢桂䝁䄴兙湂䝁䅕兢求䝁䄴䅤獁䍁䅁兙歂䡁䅙兡穂䝁䄸杣㕂䍁䅷䅉桂䝁䄴䅚杁䝁䅍睢畂䡁䅍兤獂䡁䅑兡畂䝁䅣䅉穂䝁䅕杣㉂䝁䅫睙求䡁䅍睏杁䝁䅅杢歂䍁䅁睙桂䡁䅁兡あ䝁䅅䅢杁䝁䄰兙祂䝁䅳党あ䍁䅁督求䡁䅉杤灂䝁䅍党穂䍁䅷䅉穂䡁䅕睙潂䍁䅁兙穂䍁䅁党硂䡁䅕兡あ䡁䅫䅉桂䝁䄴䅚杁䝁䅑党楂䡁䅑䅉桂䝁䅑杤灂䡁䅍睢祂䡁䅫䅌杁䝁䅷睢桂䝁䄴䅉穂䝁䅅䅢求䡁䅍䅌杁䝁䅕兣ㅂ䝁䅫䅤㕂䍁䅁兙歂䡁䅙兡穂䝁䄸杣㕂䍁䅷䅉獂䝁䄸兙畂䍁䅁督求䡁䅉杤灂䝁䅍兡畂䝁䅣䅌杁䝁䄰党祂䝁䅣党祂䍁䅁兙畂䝁䅑䅉桂䝁䅍兣ㅂ䝁䅫督灂䡁䅑兡療䝁䄴䅌杁䝁䅍睢祂䡁䅁睢祂䝁䅅䅤求䍁䅁兙歂䡁䅙兡穂䝁䄸杣㕂䍁䅷䅉桂䝁䄴䅚杁䝁䅫杢㉂䝁䅕督あ䝁䄰党畂䡁䅑䅉穂䝁䅅䅢求䡁䅍䅉桂䝁䄴䅚杁䝁䅅䅚㉂䝁䅫督療䡁䅉入杁䡁䅍党祂䡁䅙兡橂䝁䅕督畁䍁䅁兓あ䍁䅁兙獂䡁䅍睢杁䡁䅁杣療䡁䅙兡歂䝁䅕督杁䝁䄸杢瑁䡁䅍兡あ䝁䅕䅉瑂䝁䅅杢桂䝁䅣党瑂䝁䅕杢あ䍁䅁督求䡁䅉杤灂䝁䅍党穂䍁䅁杚療䡁䅉䅉療䝁䅙杚灂䝁䅍党獁䍁䅁兡畂䝁䅑兤穂䡁䅑杣灂䝁䅅䅢獁䍁䅁杣求䡁䅑兙灂䝁䅷䅌杁䝁䄰兤獂䡁䅑兡浂䝁䅅兢灂䝁䅷入杁䡁䅉党穂䝁䅫䅚求䝁䄴䅤灂䝁䅅䅢獁䍁䅁兙畂䝁䅑䅉㉂䝁䅅杣灂䝁䄸兤穂䍁䅁睢あ䝁䅧党祂䍁䅁䅣祂䝁䄸䅣求䡁䅉䅤灂䝁䅕督㝁䍁䅁兡畂䡁䅑党湂䡁䅉兙あ䝁䅕䅚杁䝁䅙兙橂䝁䅫䅢灂䡁䅑兡求䡁䅍䅉瑂䝁䅅杢桂䝁䅣党瑂䝁䅕杢あ䍁䅁督求䡁䅉杤灂䝁䅍党穂䑁䅳䅉歂䝁䅕督灂䝁䅣杢灂䝁䄴睚獁䍁䅁杙ㅂ䝁䅫䅢歂䝁䅫杢湂䍁䅷䅉瑂䝁䅅杢桂䝁䅣党瑂䝁䅕杢あ䍁䅷䅉桂䝁䄴䅚杁䝁䅍睢畂䡁䅍兤獂䡁䅑兡畂䝁䅣䅉穂䝁䅕杣㉂䝁䅫睙求䡁䅍䅉あ䝁䄸䅉あ䝁䅕杢桂䝁䄴䅤穂䍁䅁睢浂䍁䅁䅢求䝁䅅督求䝁䅑䅉穂䡁䅁兙橂䝁䅕䅌杁䝁䄸睤畂䝁䅕杣穂䍁䅁兡畂䍁䅁督求䝁䅷杚瑁䝁䄸睙橂䡁䅕䅣灂䝁䅕䅚杁䝁䅉兤灂䝁䅷䅚灂䝁䄴睚穂䍁䅷䅉桂䝁䄴䅚杁䝁䄸睤畂䝁䅕杣穂䍁䅁睢浂䍁䅁杣求䝁䅅䅢杁䝁䅕督あ䝁䅅䅤求䍁䅁兡畂䡁䅙党穂䡁䅑兢求䝁䄴䅤穂䑁䅳䅉桂䝁䄴䅚杁䝁䅅䅚㉂䝁䅫督療䡁䅉入獁䍁䅁睙療䝁䄴督ㅂ䝁䅷䅤灂䝁䄴睚獁䍁䅁杤桂䝁䅷兤桂䡁䅑兡療䝁䄴䅌杁䝁䅅杢歂䍁䅁党畂䝁䅕杣湂䡁䅫䅉桂䝁䄴䅚杁䡁䅍兤穂䡁䅑兙灂䝁䄴兙楂䝁䅫䅢灂䡁䅑入杁䡁䅍党祂䡁䅙兡橂䝁䅕督畁䍁䅁兓畂䍁䅁兙歂䝁䅑兡あ䝁䅫睢畂䍁䅷䅉あ䝁䅧党杁䝁䅍睢瑂䡁䅁兙畂䡁䅫䅉療䝁䅙杚求䡁䅉督杁䝁䅫杢㉂䝁䅕督あ䝁䄰党畂䡁䅑䅉瑂䝁䅅杢桂䝁䅣党瑂䝁䅕杢あ䍁䅁督求䡁䅉杤灂䝁䅍党穂䍁䅁䅤療䍁䅁兡畂䡁䅍䅤灂䡁䅑兤あ䝁䅫睢畂䝁䅅䅢杁䝁䅅杢歂䍁䅁杣求䡁䅑兙灂䝁䅷䅉灂䝁䄴杤求䡁䅍䅤療䡁䅉督獁䍁䅁兡畂䝁䅍䅢ㅂ䝁䅑兡畂䝁䅣䅉潂䝁䅫睚潂䍁䄰杢求䡁䅑兌㍂䝁䄸杣あ䝁䅧䅉灂䝁䄴䅚灂䡁䅙兡歂䡁䅕兙獂䡁䅍杌杁䕁䅫䅤杁䡁䅁杣療䡁䅙兡歂䝁䅕督杁䝁䅫䅤穂䍁䅁督求䡁䅉杤灂䝁䅍党穂䍁䅁䅤療䍁䅁杣求䝁䅅䅢杁䝁䅕督あ䝁䅅䅤求䍁䅁睢㍂䝁䄴党祂䡁䅍䅌杁䝁䄸睙橂䡁䅕䅣灂䝁䅕杣穂䍁䅷䅉灂䝁䄴杤求䡁䅍䅤療䡁䅉督獁䍁䅁兙畂䝁䅑䅉歂䝁䅕杤求䝁䅷睢睂䝁䅕杣穂䍁䅁杚療䡁䅉䅉㉂䝁䅅杣灂䝁䄸兤穂䍁䅁䅣祂䝁䄸䅣求䡁䅉䅤㕂䍁䅁䅤㕂䡁䅁党穂䍁䅷䅉灂䝁䄴睙獂䡁䅕䅚灂䝁䄴睚杁䝁䅍杣灂䡁䅑兡橂䝁䅅䅢杁䝁䅕杢㉂䝁䅫杣療䝁䄴兢求䝁䄴䅤穂䍁䅁兙畂䝁䅑䅉歂䝁䅅䅤桂䍁䅁睙求䝁䄴䅤求䡁䅉督獁䍁䅁睢浂䝁䅙兡橂䝁䅕督獁䍁䅁兡畂䝁䅑兤穂䡁䅑杣灂䝁䅅䅢杁䝁䅅杢歂䍁䅁睤桂䡁䅉党潂䝁䄸兤穂䝁䅕督獁䍁䅁杣求䡁䅍兡歂䝁䅕杢あ䝁䅫兙獂䍁䅁䅣祂䝁䄸䅣求䡁䅉䅤灂䝁䅕督獁䍁䅁兡畂䝁䅙杣桂䡁䅍䅤祂䡁䅕睙あ䡁䅕杣求䍁䅁䅣祂䝁䄸条求䝁䅍䅤穂䍁䅷䅉祂䝁䅕䅤桂䝁䅫䅢杁䝁䅅杢歂䍁䅁督潂䝁䄸䅣睂䝁䅫杢湂䍁䅁兢桂䝁䅷䅢穂䍁䅷䅉獂䝁䄸睚灂䡁䅍䅤灂䝁䅍督獁䍁䅁兙畂䝁䅑䅉瑂䝁䅫䅢灂䡁䅑兙祂䡁䅫䅉潂䝁䄸兤穂䝁䅫杢湂䍁䅁兙畂䝁䅑䅉あ䡁䅉兙畂䡁䅍䅣療䡁䅉䅤桂䡁䅑兡療䝁䄴䅉橂䝁䅕杢あ䝁䅕杣穂䑁䅳䅉桂䝁䄴䅚杁䝁䅧睢あ䝁䅕䅢穂䍁䅁兙畂䝁䅑䅉潂䝁䄸督睂䝁䅫䅤桂䝁䅷兡あ䡁䅫䅌杁䝁䅍兤獂䡁䅑兤祂䝁䅅䅢獁䍁䅁党歂䡁䅕睙桂䡁䅑兡療䝁䄴兙獂䍁䅷䅉湂䝁䄸杤求䡁䅉杢瑂䝁䅕杢あ䍁䅷䅉潂䝁䅕兙獂䡁䅑䅡橂䝁䅅杣求䍁䅁兙畂䝁䅑䅉獂䝁䅅杙療䡁䅉兙あ䝁䄸杣㕂䍁䅷䅉桂䝁䄴䅚杁䡁䅍䅣療䡁䅉䅤穂䍁䅁杚桂䝁䅍兡獂䝁䅫䅤灂䝁䅕督畁䍁䅁䅖潂䝁䅕䅉橂䝁䄸兢睂䝁䅅杢㕂䍁䅁睤桂䡁䅍䅉浂䝁䄸杣瑂䝁䅕杣獂䡁䅫䅉牂䝁䄴睢㍂䝁䄴䅉桂䡁䅍䅉䵂䝁䅅睕桂䝁䅷䅢求䍁䅁䅕桂䡁䅉䅤畂䝁䅕杣穂䍁䅁兓畂䝁䅍睢祂䡁䅁睢祂䝁䅅䅤求䝁䅑䅉桂䝁䄴䅚杁䝁䅍䅡桂䝁䄴睚求䝁䅑䅉灂䡁䅑督杁䝁䄴兙瑂䝁䅕䅉あ䝁䄸䅉䭂䝁䄸杢求䡁䅍䅉䵂䝁䅅杢湂䍁䅁䅔桂䙁䅍兙獂䝁䅷党杁䕁䅫杢橂䝁䄸杣睂䝁䄸杣桂䡁䅑党歂䍁䅁兡畂䍁䅁兔桂䡁䅉睙潂䍁䅁免㕁䑁䅫兏畁䍁䅁杓療䝁䄴党穂䍁䅁䅔桂䝁䄴睚杁䕁䅷兙呂䝁䅅䅢獂䝁䅕䅉䩂䝁䄴睙療䡁䅉䅣療䡁䅉兙あ䝁䅕䅚杁䡁䅣兙穂䍁䅁兡畂䝁䅍睢祂䡁䅁睢祂䝁䅅䅤求䝁䅑䅉灂䝁䄴䅉硁䑁䅫兏㍁䍁䅁兙畂䝁䅑䅉灂䡁䅍䅉潂䝁䅕兙歂䡁䅅兤桂䡁䅉䅤求䡁䅉党歂䍁䅁兡畂䍁䅁睑潂䝁䅫睙桂䝁䅣睢獁䍁䅁兓獂䝁䅷兡畂䝁䄸兡穂䍁䄴䅁楄睅䅁䅙䄸䕁䅯兤畂䝁䅫䅣求䡁䅉䅉佂䝁䅕䅤㍂䝁䄸杣牂䡁䅍䅌杁䕁䅫杢橂䍁䄴䅉歂䝁䅕督灂䝁䅣杢穂䍁䅷䅉歂䝁䅕杤求䝁䅷睢睂䡁䅍䅌杁䝁䅅杢歂䍁䅁督求䝁䅷䅢穂䍁䅁杢求䡁䅑睤療䡁䅉睡杁䡁䅁杣療䝁䅑兤橂䡁䅑督杁䝁䅅杢歂䍁䅁督求䡁䅉杤灂䝁䅍党穂䍁䅁睤療䡁䅉䅢歂䡁䅣兡歂䝁䅕杌杁䙁䅑䅡求䍁䅁睙療䝁䄰䅣桂䝁䄴入杁䝁䄸杚浂䝁䅕杣穂䍁䅁杣療䡁䅕䅤灂䝁䄴睚杁䡁䅁杣療䝁䅑兤橂䡁䅑督獁䍁䅁督ㅂ䝁䅍䅡杁䝁䅅督杁䕁䅅睑奂䍁䅁督求䡁䅉兡求䡁䅍䅉ㅂ䝁䄴兡㉂䝁䅕杣穂䝁䅅䅢杁䝁䅅睙橂䝁䅕督穂䍁䅁杣療䡁䅕䅤求䡁䅉督杁䡁䅑睢杁䝁䅑党睂䝁䅷睢㕂䍁䅁䅡灂䝁䅣䅡瑁䝁䅉兙畂䝁䅑睤灂䝁䅑䅤潂䍁䅁督求䡁䅉杤灂䝁䅍党穂䑁䅳䅉乂䙁䅧䅉穂䝁䅕杣灂䝁䅕督杁䕁䅕䅤潂䝁䅕杣畂䝁䅕䅤杁䡁䅉睢ㅂ䡁䅑党祂䡁䅍䅉あ䝁䅧兙あ䍁䅁杚ㅂ䝁䄴睙あ䝁䅫睢畂䍁䅁兙穂䍁䅁兙杁䡁䅕杢灂䡁䅙党祂䡁䅍兙獂䍁䅁党歂䝁䅣党杁䡁䅁䅢桂䡁䅑杚療䡁䅉兢㝁䍁䅁䅕啂䙁䅧䅉穂䝁䅕杣灂䝁䅕督杁䡁䅁兙橂䝁䅳党あ䍁䅁䅤祂䝁䅅杢穂䡁䅁睢祂䡁䅑䅉祂䝁䄸兤あ䝁䅕杣穂䑁䅳䅉㍂䝁䅫䅚求䍁䄰兙祂䝁䅕兙杁䝁䄴党あ䡁䅣睢祂䝁䅳䅉呂䕁䅑杔杁䝁䅍睢畂䡁䅑杣療䝁䅷䅢求䡁䅉督㝁䍁䅁兙畂䝁䅑䅉穂䝁䅕督穂䝁䅫睢畂䍁䅁督瑂䝁䅅杣あ䍁䅁杣療䡁䅕䅤求䡁䅉督畁䍁䅁兓あ䍁䅁兙獂䡁䅍睢杁䡁䅁杣療䡁䅙兡歂䝁䅕督杁䡁䅍睤灂䡁䅑睙潂䝁䅫杢湂䍁䅁䅣祂䝁䄸䅚ㅂ䝁䅍䅤穂䍁䅷䅉灂䝁䄴睙獂䡁䅕䅚灂䝁䄴睚杁䕁䅕䅗杁䡁䅍党祂䝁䅫党穂䍁䅁兒あ䝁䅧党祂䝁䄴党あ䍁䅁督㍂䝁䅫䅤橂䝁䅧党穂䍁䅁䅤療䍁䅁兙歂䝁䅑杣求䡁䅍督杁䡁䅑䅡求䍁䅁兙橂䝁䅍党穂䡁䅍䅌杁䝁䅅睚湂䡁䅉党湂䝁䅅䅤灂䝁䄸杢獁䍁䅁兙畂䝁䅑䅉橂䝁䄸杣求䍁䅁䅢桂䡁䅫党祂䍁䅁督㍂䝁䅫䅤橂䝁䅧兡畂䝁䅣䅉祂䝁䅕兣ㅂ䝁䅫杣求䝁䄰党畂䡁䅑督杁䝁䄸杚杁䝁䄰兡橂䡁䅉睢杁䝁䅉杣桂䝁䄴睙潂䍁䅷䅉楂䡁䅉兙畂䝁䅍䅡杁䝁䄸杚浂䝁䅫睙求䍁䅷䅉桂䝁䄴䅚杁䝁䅍兙瑂䡁䅁兤穂䍁䅁党畂䡁䅙兡祂䝁䄸杢瑂䝁䅕杢あ䡁䅍睏杁䙁䅅杒奂䍁䅁督求䡁䅉兡求䡁䅍䅉療䝁䅙䅉橂䝁䄸杣求䍁䅷䅉穂䡁䅁兡畂䝁䅕䅌杁䝁䅅杢歂䍁䅁䅤療䡁䅁兌療䝁䅙兌祂䝁䅅睙牂䍁䅁䅚桂䡁䅑兙杁䝁䅍党畂䡁䅑党祂䍁䅁督㍂䝁䅫䅤橂䝁䅧党穂䑁䅳䅉桂䝁䄴䅚杁䝁䅯兤畂䝁䅫䅣求䡁䅉䅉桂䝁䅍睙求䡁䅍督杁䡁䅁睢灂䝁䄴䅤穂䍁䅷䅉㍂䝁䅧兡橂䝁䅧䅉睂䡁䅉睢㉂䝁䅫䅚求䍁䅁睖灂䍁䄰杒灂䍁䅁兙橂䝁䅍党穂䡁䅍䅉桂䝁䄴䅚杁䡁䅁党祂䝁䅙睢祂䝁䄰兙畂䝁䅍党畁䍁䅁兓畂䍁䅁兙歂䝁䅑兡あ䝁䅫睢畂䍁䅷䅉あ䝁䅧党杁䝁䅍睢瑂䡁䅁兙畂䡁䅫䅉療䝁䅙杚求䡁䅉督杁䡁䅍党橂䡁䅕杣灂䡁䅑入杁䡁䅁杣療䝁䅑兤橂䡁䅑督杁䝁䅍睢瑂䡁䅁杣灂䡁䅍兡畂䝁䅣䅉呂䙁䅉䅗杁䡁䅍党祂䝁䅫党穂䍁䅁督求䡁䅉杤灂䝁䅍党穂䍁䅁睚桂䡁䅑党㍂䝁䅅入穂䍁䅁杚療䡁䅉䅉あ䝁䅧党杁䝁䅑兙あ䝁䅅䅉橂䝁䅕杢あ䝁䅕杣㝁䍁䅁村祂䝁䅅杢橂䝁䅧䅉呂䙁䅉䅗杁䝁䅙兙瑂䝁䅫䅢㕂䍁䅁䅣祂䝁䄸杤灂䝁䅑党穂䍁䅁兙畂䍁䅁兡畂䡁䅑党湂䡁䅉兙あ䝁䅕䅚杁䝁䅅杢歂䍁䅁杢求䡁䅧䅤瑁䝁䅣党畂䝁䅕杣桂䡁䅑兡療䝁䄴䅉浂䝁䅫杣求䡁䅣兙獂䝁䅷睏杁䡁䅙兡祂䡁䅑兤桂䝁䅷䅉浂䝁䅫杣求䡁䅣兙獂䝁䅷䅉あ䝁䅧兙あ䍁䅁䅚求䝁䅷兡㉂䝁䅕杣穂䍁䅁杤桂䡁䅉兡療䡁䅕督杁䝁䅙党桂䡁䅑兤祂䝁䅕督杁䝁䄸杚杁䡁䅁䅡㕂䡁䅍兡橂䝁䅅䅢杁䝁䅙兡祂䝁䅕睤桂䝁䅷䅢穂䑁䅳䅉桂䝁䄴䅚杁䝁䅅䅚㉂䝁䅅杢橂䝁䅕䅚杁䝁䄰兙獂䡁䅣兙祂䝁䅕䅉睂䡁䅉睢あ䝁䅕睙あ䝁䅫睢畂䍁䅷䅉桂䍁䅁睙獂䝁䄸兤歂䍁䄰杙桂䡁䅍党歂䍁䅁督求䡁䅉杤灂䝁䅍党杁䝁䅅杢歂䍁䅁杓ㅂ䝁䄴兡睂䝁䅕杣杁䕁䅅䅖兂䍁䄴䅉䝂䡁䅕杣あ䝁䅧党祂䍁䅷䅉灂䡁䅑䅉療䝁䅙杚求䡁䅉督杁䕁䅯兤畂䝁䄸督杁䕁䄸睕獁䍁䅁兙杁䝁䄴党あ䡁䅣睢祂䝁䅳䅉療䡁䅁党祂䝁䅅䅤灂䝁䄴睚杁䡁䅍入穂䡁䅑党瑂䑁䅳䅉䑂䝁䄸杢あ䡁䅉兙灂䝁䅷䅉畂䝁䅕䅤㍂䝁䄸杣牂䝁䅫杢湂䍁䅷䅉㍂䝁䅧兡橂䝁䅧䅉睂䡁䅉睢㉂䝁䅫䅚求䡁䅍䅉桂䝁䄴䅉療䡁䅁党畂䍁䄰督療䡁䅕杣橂䝁䅕䅉桂䝁䄴䅚杁䡁䅍䅤桂䝁䄴䅚桂䡁䅉䅚穂䍁䄰杙桂䡁䅍党歂䍁䅁䅣獂䝁䅅䅤浂䝁䄸杣瑂䍁䅁杚療䡁䅉䅉呂䕁䅑杔㝁䍁䅁兔灂䡁䅍䅤杁䕁䅅兓瑁䝁䅑杣灂䡁䅙党畂䍁䅁睖灂䡁䅉党歂䍁䅷䅉塂䝁䅫杣求䝁䅷党穂䡁䅍䅌杁䝁䅅杢歂䍁䅁睖䉂䕁䄴䅉桂䡁䅍督ㅂ䡁䅉兙畂䝁䅍党杁䡁䅍睢獂䡁䅕䅤灂䝁䄸杢穂䍁䅁䅤療䍁䅁督求䡁䅑䅉桂䝁䄴䅚杁䝁䄰党桂䡁䅍兤祂䝁䅕䅉牂䝁䅕入杁䝁䄰党あ䡁䅉兡橂䡁䅍睏杁䕁䄰兡穂䡁䅑䅉䉂䕁䅫兌歂䡁䅉兡㉂䝁䅕杢杁䕁䄰兙祂䡁䅙兡穂䍁䅁杖灂䡁䅉䅤ㅂ䝁䅅䅢杁䕁䄴党あ䡁䅣睢祂䝁䅳䅉䉂䡁䅍督灂䡁䅍䅤桂䝁䄴䅤獁䍁䅁睤潂䝁䅫睙潂䍁䅁兡歂䝁䅕杢あ䝁䅫杚灂䝁䅕督杁䡁䅑䅡求䍁䅁杣療䝁䄸䅤杁䝁䅍兙ㅂ䡁䅍党杁䝁䄸杚杁䝁䅫督穂䡁䅕党穂䑁䅳䅉䭂䡁䅕杢灂䡁䅁党祂䍁䅁䅕桂䡁䅉兙湂䝁䄸杢杁䕁䅅兤あ䝁䄸兢桂䡁䅑兡療䝁䄴䅌杁䝁䅅䅉瑂䝁䄸䅚ㅂ䝁䅷兙祂䍁䅁䅣療䡁䅉䅤浂䝁䄸䅢灂䝁䄸䅉療䝁䅙䅉橂䝁䅷睢ㅂ䝁䅑兌畂䝁䅅䅤灂䡁䅙党杁䡁䅍睢浂䡁䅑睤桂䡁䅉党杁䝁䅅䅣睂䝁䅷兡橂䝁䅅䅤灂䝁䄸杢穂䑁䅳䅉桂䝁䄴䅚杁䕁䅯兤畂䝁䅫䅣求䡁䅉䅉䉂䡁䅁督あ䡁䅉兙杁䡁䅑睢杁䝁䅅兤あ䝁䄸兢桂䡁䅑党杁䡁䅑䅡求䍁䅁杢求䡁䅑睤療䡁䅉睡杁䝁䅷兡浂䝁䅕睙㕂䝁䅍䅢求䍁䅁兡畂䍁䅁兙杁䡁䅍兡畂䝁䅣䅢求䍁䅁督㕂䡁䅍䅤求䝁䄰杌杁䕁䅅䅚歂䝁䅫䅤灂䝁䄸杢桂䝁䅷䅢㕂䍁䅷䅉あ䝁䅧党杁䝁䅍睢瑂䡁䅁兙畂䡁䅫䅉睂䡁䅉睢㉂䝁䅫䅚求䡁䅍䅉穂䝁䄸杚あ䡁䅣兙祂䝁䅕兌桂䡁䅍兌桂䍁䄰督求䡁䅉杤灂䝁䅍党獁䍁䅁䅤求䝁䅍䅡畂䝁䅫睙桂䝁䅷䅉穂䡁䅕䅣睂䝁䄸杣あ䍁䅷䅉瑂䝁䅅兡畂䡁䅑党畂䝁䅅杢橂䝁䅕䅌杁䝁䅅杢歂䍁䅁䅣祂䝁䄸杚求䡁䅍督灂䝁䄸杢桂䝁䅷䅉穂䝁䅕杣㉂䝁䅫睙求䡁䅍䅌杁䝁䅅督杁䡁䅣党獂䝁䅷䅉桂䡁䅍䅉求䝁䅑兤橂䝁䅅䅤灂䝁䄸杢杁䝁䅅杢歂䍁䅁䅤祂䝁䅅兡畂䝁䅫杢湂䍁䅁䅣祂䝁䄸睚祂䝁䅅兢穂䍁䄴䅉䩂䡁䅑䅉穂䝁䅕䅢獂䡁䅍䅉灂䡁䅑督杁䡁䅁杣療䝁䅑兤橂䡁䅑督杁䡁䅑䅡祂䝁䄸兤湂䝁䅧䅉歂䝁䅫杣求䝁䅍䅤杁䡁䅍兙獂䝁䅕督獁䍁䅁䅚灂䡁䅍䅤祂䝁䅫杙ㅂ䡁䅑睢祂䡁䅍䅌杁䡁䅙兙獂䡁䅕党瑁䝁䅅䅚歂䝁䅕䅚杁䡁䅉党穂䝁䅕䅢獂䝁䅕杣穂䍁䅷䅉桂䝁䄴䅚杁䝁䄸杣灂䝁䅣兡畂䝁䅅䅢杁䝁䅕兣ㅂ䝁䅫䅣瑂䝁䅕杢あ䍁䅁兢桂䝁䄴兤浂䝁䅅睙あ䡁䅕杣求䡁䅉督杁䡁䅑睢杁䝁䅕杢歂䍁䄰兤穂䝁䅕杣穂䍁䅁兡畂䍁䅁䅤潂䝁䅕䅉橂䝁䅷睢ㅂ䝁䅑䅌杁䡁䅍党祂䡁䅙兡橂䝁䅕䅉睂䡁䅉睢㉂䝁䅫䅚求䡁䅉䅌杁䝁䅅杢歂䍁䅁党畂䡁䅑党祂䡁䅁杣灂䡁䅍党杁䝁䄰兙祂䝁䅳党あ䡁䅍杌杁䙁䅑䅡求䍁䅁睙療䝁䄰䅣桂䝁䄴入杁䡁䅣兙穂䍁䅁兡畂䝁䅍睢祂䡁䅁睢祂䝁䅅䅤求䝁䅑䅉灂䝁䄴䅉硁䑁䅫兏㉁䍁䅁兙畂䝁䅑䅉灂䡁䅍䅉潂䝁䅕兙歂䡁䅅兤桂䡁䅉䅤求䡁䅉党歂䍁䅁兡畂䍁䅁睕ㅂ䝁䄴杢㕂䡁䅙兙獂䝁䅕䅌杁䕁䅍兙獂䝁䅫杚療䡁䅉杢灂䝁䅅杌䅁䩁呫䅁䕁䅁䅁睓䅁䱁䐸䅁睃睂䅁睓䍂䍁䅁䅓療䝁䄰党杁䝁䄸䅣求䡁䅉兙あ䝁䅕督杁䝁䅅督杁䝁䅅䅉潂䝁䄸兢求䝁䅉兤灂䝁䅷䅚灂䝁䄴睚杁䝁䅍睢瑂䡁䅁兙畂䡁䅫䅉灂䝁䄴䅉あ䝁䅧党杁䙁䅕杢灂䡁䅑党歂䍁䅁睕あ䝁䅅䅤求䡁䅍杌杁䙁䅑䅡求䍁䅁睙療䝁䄰䅣桂䝁䄴入杁䝁䄸䅣求䡁䅉兙あ䝁䅕督杁䡁䅑䅡祂䝁䄸兤湂䝁䅧䅉浂䝁䄸兤祂䍁䅁督求䝁䅣兢求䝁䄴䅤穂䑁䅯䅉塂䝁䅕督あ䍁䅁睑療䝁䅅督あ䍁䅷䅉呂䝁䄸兤あ䝁䅧睤求䡁䅍䅤獁䍁䅁睑求䝁䄴䅤祂䝁䅅䅢獁䍁䅁兙畂䝁䅑䅉呂䝁䄸兤あ䝁䅧党桂䡁䅍䅤畁䍁䅁兓あ䍁䅁杙ㅂ䝁䅫䅢歂䡁䅍䅉桂䝁䄴䅚杁䡁䅍党獂䝁䅷督杁䝁䅅䅉㉂䝁䅅杣灂䝁䅕䅤㕂䍁䅁睢浂䍁䅁䅡療䝁䄰党穂䍁䅷䅉灂䝁䄴睙獂䡁䅕䅚灂䝁䄴睚杁䝁䅅䅤あ䝁䅅睙潂䝁䅕䅚杁䝁䅅杢歂䍁䅁䅚求䡁䅑兙橂䝁䅧党歂䍁䅁督灂䝁䄴睚獂䝁䅕兌浂䝁䅅兢灂䝁䅷入杁䡁䅉党穂䝁䅫䅚求䝁䄴䅤灂䝁䅅䅢杁䝁䅧睢瑂䝁䅕督獁䍁䅁䅤療䡁䅣杢潂䝁䄸兢求䡁䅍䅌杁䝁䅅杢歂䍁䅁睙療䝁䄴䅚療䝁䄰兡畂䝁䅫兤瑂䡁䅍䅉睂䡁䅉兡瑂䝁䅅杣灂䝁䅷入杁䝁䅙睢祂䍁䅁杚灂䡁䅉督あ䍁䄰䅤灂䝁䄰党獁䍁䅁杚灂䡁䅉督あ䍁䅁兢療䡁䅙党瑁䡁䅕䅣獁䍁䅁督求䝁䅍睢畂䝁䅑䅉瑂䝁䄸杤求䍁䄰兤睂䍁䅷䅉桂䝁䄴䅚杁䝁䅅睙あ䝁䅫杤求䍁䅁兙歂䡁䅕䅢あ䍁䅁䅡療䝁䄰党楂䡁䅕入求䡁䅉督畁䍁䅁䅖潂䝁䅕䅉橂䝁䄸兢睂䝁䅅杢㕂䍁䅁兙獂䡁䅍睢杁䡁䅁杣療䡁䅙兡歂䝁䅕督杁䝁䅙兡畂䝁䅅杢橂䝁䅫兙獂䍁䅁督求䡁䅉杤灂䝁䅍党穂䍁䅷䅉穂䡁䅕睙潂䍁䅁兙穂䍁䅁兢療䡁䅉䅤湂䝁䅅睚求䍁䅁杙桂䝁䄴睡灂䝁䄴睚杁䡁䅍党祂䡁䅙兡橂䝁䅕督杁䝁䅍睢瑂䡁䅁杣灂䡁䅍兡畂䝁䅣䅉祂䝁䅕督灂䝁䅑党畂䡁䅑兡桂䝁䅷䅉橂䝁䄸杢穂䡁䅕兢求䡁䅉䅉瑂䝁䄸杣あ䝁䅣兙湂䝁䅕䅉獂䝁䄸兙畂䍁䅁睢祂䝁䅫睚灂䝁䄴兙あ䝁䅫睢畂䡁䅍䅉あ䝁䄸䅉潂䝁䄸兢求䝁䅉兤㕂䝁䅕杣穂䑁䅳䅉睂䡁䅉睢睂䝁䅕杣あ䡁䅫䅉桂䝁䄴䅚杁䝁䅍兙穂䡁䅕兙獂䡁䅑入杁䝁䅫杢穂䡁䅕杣桂䝁䄴睙求䍁䅁督求䡁䅉杤灂䝁䅍党穂䍁䅷䅉桂䡁䅍䅉㍂䝁䅕䅢獂䍁䅁兙穂䍁䅁党桂䡁䅉䅤潂䡁䅅兤桂䝁䅳党獁䍁䅁杚獂䝁䄸睢歂䍁䅷䅉桂䝁䄴䅚杁䡁䅁党祂䡁䅍睢畂䝁䅅䅢杁䡁䅁杣療䡁䅁党祂䡁䅑入杁䝁䅫杢穂䡁䅕杣桂䝁䄴睙求䍁䅁䅣祂䝁䄸䅚ㅂ䝁䅍䅤穂䍁䅁䅤療䍁䅁䅡療䝁䄰党楂䡁䅕入求䡁䅉督㝁䍁䅁兙畂䝁䅑䅉あ䝁䅫䅤獂䝁䅕䅉穂䝁䅕杣㉂䝁䅫睙求䡁䅍杌杁䕁䅫䅤杁䝁䅍睢畂䝁䅑兤橂䡁䅑督杁䝁䄸䅣求䡁䅉兙あ䝁䅫睢畂䡁䅍䅉灂䝁䄴䅉䉂䡁䅉兡㙂䝁䄸杢桂䍁䅷䅉䑂䝁䅅䅢灂䝁䅙睢祂䝁䄴兡桂䍁䅷䅉䑂䝁䄸䅢療䡁䅉兙歂䝁䄸䅌杁䕁䅙䅢療䡁䅉兡歂䝁䅅䅌杁䕁䅫䅚桂䝁䅧睢獁䍁䅁杔求䡁䅙兙歂䝁䅅䅌杁䕁䄴睢祂䡁䅑䅡杁䕁䅍兙祂䝁䄸䅢灂䝁䄴兙獁䍁䅁䅖求䡁䅧兙穂䍁䅷䅉桂䝁䄴䅚杁䙁䅣兙穂䝁䅧兡畂䝁䅣䅤療䝁䄴杌杁䙁䅑䅡求䍁䅁睙療䝁䄰䅣桂䝁䄴入杁䡁䅣兙穂䍁䅁杚療䡁䅉兢求䡁䅉䅢㕂䍁䅁睡畂䝁䄸睤畂䍁䅁兙穂䍁䅁睓桂䡁䅕杚瑂䝁䅅杢杁䝁䅅杢歂䍁䅁村祂䝁䄸兙歂䍁䅁䅓療䝁䄰党杁䕁䅍睢祂䡁䅁睢祂䝁䅅䅤灂䝁䄸杢杁䝁䅅杢歂䍁䅁睙潂䝁䅅杢湂䝁䅕䅚杁䝁䅫䅤穂䍁䅁杢桂䝁䄰党杁䡁䅑睢杁䕁䅳村杁䕁䅧睢瑂䝁䅕䅉灂䝁䄴䅉䭂䝁䅅杢ㅂ䝁䅅杣㕂䍁䅁杍睁䑁䅁免畁䍁䅁睓䍂䍁䅁䅓療䝁䄰党杁䡁䅣兙穂䍁䅁杚療䡁䅕杢歂䝁䅕䅚杁䝁䅫杢杁䑁䅅兏ㅁ䑁䅣䅉桂䝁䄴䅚杁䝁䅫督杁䝁䅉兙穂䝁䅕䅚杁䝁䅫杢杁䕁䅷睢穂䍁䅁兑畂䝁䅣党獂䝁䅕督獁䍁䅁睑桂䝁䅷兡浂䝁䄸杣畂䝁䅫兙畁䅁䅁䉙䅣乁䵷䅁䱂䕁䅉杕獁䍁䅁兓畂䝁䅍杌杁䡁䅁杣療䡁䅙兡歂䝁䅕督杁䡁䅍睙灂䝁䅕杢あ䝁䅫杚灂䝁䅍䅌杁䡁䅑党橂䝁䅧杢療䝁䅷睢湂䡁䅫䅌杁䝁䅅杢歂䍁䅁党畂䝁䅣兡畂䝁䅕党祂䝁䅫杢湂䍁䅁督療䝁䅷兤あ䝁䅫睢畂䡁䅍䅉あ䝁䄸䅉湂䝁䄸杤求䡁䅉杢瑂䝁䅕杢あ䡁䅍䅉桂䝁䄴䅚杁䝁䅍睢瑂䝁䄰党祂䝁䅍兡桂䝁䅷䅉橂䡁䅕督あ䝁䄸兢求䡁䅉督杁䡁䅣睢祂䝁䅷䅚㍂䝁䅫䅚求䍁䄴䅉䩂䡁䅑䅉療䡁䅁党祂䝁䅅䅤求䡁䅍䅉あ䝁䅧杣療䡁䅕睚潂䍁䅁睒療䡁䅙党祂䝁䄴兢求䝁䄴䅤杁䙁䅍睢獂䡁䅕䅤灂䝁䄸杢穂䍁䅁兙畂䝁䅑䅉呂䡁䅕督あ䝁䅅兡畂䝁䅅杙獂䝁䅕䅉啂䝁䅕睙潂䝁䄴睢獂䝁䄸睚㕂䍁䅁睕療䝁䅷兤あ䝁䅫睢畂䡁䅍䅉穂䝁䅕睚瑂䝁䅕杢あ䡁䅍杌杁䙁䅑䅡求䍁䅁睒療䡁䅙党祂䝁䄴兢求䝁䄴䅤杁䙁䅍睢獂䡁䅕䅤灂䝁䄸杢穂䍁䅁督求䝁䅣兢求䝁䄴䅤杁䝁䄸杚浂䝁䅕杣穂䍁䅁䅢灂䝁䅙党瑁䝁䅍入橂䝁䅷党杁䡁䅍兤睂䡁䅁睢祂䡁䅑䅉穂䝁䄸䅢ㅂ䡁䅑兡療䝁䄴督杁䡁䅑睢杁䝁䅑党浂䝁䅕杢穂䝁䅕䅌杁䝁䅫杢あ䝁䅕䅢獂䝁䅫睚求䝁䄴睙求䍁䅷䅉穂䡁䅁兙橂䝁䅕䅌杁䝁䅅杤灂䝁䅅䅤灂䝁䄸杢獁䍁䅁兙畂䝁䅑䅉療䡁䅑䅡求䡁䅉䅉睂䡁䅉睢湂䡁䅉兙瑂䡁䅍䅉桂䝁䄴䅚杁䝁䄰兡穂䡁䅍兡療䝁䄴督杁䝁䅙睢祂䍁䅁兢灂䝁䅷兡あ䝁䅅杣㕂䍁䅁兙畂䝁䅑䅉療䡁䅑䅡求䡁䅉䅉湂䝁䄸杤求䡁䅉杢瑂䝁䅕杢あ䍁䅁兙湂䝁䅕杢橂䝁䅫党穂䍁䅁兡畂䍁䅁䅤潂䝁䅕䅉噂䝁䄴兡あ䝁䅕䅚杁䙁䅍䅤桂䡁䅑党穂䍁䅷䅉あ䝁䅧党杁䙁䅕杢灂䡁䅑党歂䍁䅁睓灂䝁䄴睚歂䝁䄸兢獁䍁䅁兙畂䝁䅑䅉䉂䡁䅕督あ䡁䅉兙獂䝁䅫兙畁䍁䅁兓あ䡁䅍䅉穂䝁䅕杣㉂䝁䅫睙求䡁䅍䅉橂䝁䄸杤求䡁䅉䅉祂䝁䅕督求䝁䅅杣橂䝁䅧䅉桂䝁䄴䅚杁䝁䅑党㉂䝁䅕䅢療䡁䅁兢求䝁䄴䅤獁䍁䅁兙歂䡁䅙兙畂䝁䅍党歂䍁䅁䅣祂䝁䄸䅤療䡁䅑入睂䝁䅫杢湂䍁䅷䅉桂䝁䅍兣ㅂ䝁䅫督灂䡁䅑兡療䝁䄴䅉穂䡁䅕䅣睂䝁䄸杣あ䍁䅷䅉穂䡁䅫督あ䝁䅕兢穂䍁䅁党畂䝁䅣兡畂䝁䅕党祂䝁䅫杢湂䍁䅷䅉橂䡁䅫杙求䡁䅉䅉桂䝁䄴兙獂䡁䅫䅤灂䝁䅍督獁䍁䅁督睂䝁䅅睙求䍁䅁䅚療䝁䄰兙灂䝁䄴䅉桂䡁䅣兙祂䝁䅕杢求䡁䅍督獁䍁䅁䅤求䡁䅍䅤杁䝁䅅杢歂䍁䅁党㉂䝁䅅䅢ㅂ䝁䅅䅤灂䝁䄸杢獁䍁䅁督㕂䡁䅍䅤求䝁䄰督杁䝁䅫杢あ䝁䅕睚祂䝁䅅䅤灂䝁䄸杢杁䝁䅅杢歂䍁䅁䅣祂䝁䄸睚祂䝁䅅兢杁䝁䄰兙畂䝁䅅睚求䝁䄰党畂䡁䅑䅌杁䝁䅣䅢療䝁䅉兙獂䍁䅁督ㅂ䡁䅁䅣獂䡁䅫䅉橂䝁䅧兙灂䝁䄴䅉瑂䝁䅅杢桂䝁䅣党瑂䝁䅕杢あ䍁䅷䅉桂䝁䄴䅚杁䝁䄸䅣求䡁䅉兙あ䝁䅫睢畂䡁䅍䅉祂䝁䅕兙歂䝁䅫杢求䡁䅍督杁䝁䅅杢歂䍁䅁督ㅂ䡁䅁䅣療䡁䅉䅤獁䍁䅁兙穂䍁䅁睤求䝁䅷䅢杁䝁䅅督杁䝁䅍睢瑂䝁䄰兙畂䝁䅑䅌杁䝁䅍睢畂䡁䅑杣療䝁䅷䅌杁䝁䅍睢瑂䝁䄰兤畂䝁䅫睙桂䡁䅑兡療䝁䄴督獁䍁䅁睙療䝁䄰䅣ㅂ䡁䅑党祂䡁䅍䅌杁䝁䅫杢あ䝁䅕䅢獂䝁䅫睚求䝁䄴睙求䍁䅷䅉穂䡁䅕杣㉂䝁䅕兡獂䝁䅷兙畂䝁䅍党獁䍁䅁兙畂䝁䅑䅉祂䝁䅕睙療䝁䄴杢桂䝁䅫督穂䝁䅅杢橂䝁䅕䅉穂䝁䅕杣㉂䝁䅫睙求䡁䅍杌杁䙁䅑䅡灂䡁䅍䅉穂䝁䅕睚瑂䝁䅕杢あ䍁䅁兙獂䡁䅍睢杁䡁䅁杣療䡁䅙兡歂䝁䅕督杁䡁䅙兙祂䝁䅫睢ㅂ䡁䅍䅉睂䡁䅉睢浂䝁䅕督穂䝁䅫睢畂䝁䅅䅢杁䝁䅅䅚㉂䝁䅫督療䡁䅉入杁䡁䅍党祂䡁䅙兡橂䝁䅕督杁䡁䅑睢杁䡁䅑䅡求䍁䅁䅚求䝁䅙党畂䡁䅍党獁䍁䅁杣求䝁䄴党㍂䝁䅅杙獂䝁䅕䅉求䝁䄴党祂䝁䅣入獁䍁䅁兙畂䝁䅑䅉橂䡁䅉兡あ䝁䅫睙桂䝁䅷䅉灂䝁䄴杚祂䝁䅅督あ䡁䅉兤橂䡁䅑兤祂䝁䅕䅉穂䝁䅕睙あ䝁䄸杣穂䍁䄴䅉啂䝁䅧党杁䙁䅍兤穂䡁䅑兙灂䝁䄴兙楂䝁䅷党杁䙁䅑党橂䝁䅧杢療䝁䅷睢湂䡁䅫䅉呂䝁䄸䅢ㅂ䡁䅑兡療䝁䄴督杁䡁䅍党湂䝁䄰党畂䡁䅑䅉療䡁䅁党祂䝁䅅䅤求䡁䅍䅉睂䝁䄸杣あ䝁䅙睢獂䝁䅫睢杁䝁䄸杚杁䡁䅙兙祂䝁䅫睢ㅂ䡁䅍䅉睂䡁䅉睢睂䡁䅉兡求䡁䅑兙祂䡁䅫䅉睂䡁䅉睢橂䝁䅕督穂䍁䅁䅤求䝁䅍䅡畂䝁䄸䅢療䝁䅣兡求䡁䅍䅉浂䝁䄸杣杁䝁䅅兢瑂䝁䄸杢灂䝁䅅睌穂䡁䅫杢湂䝁䅅督獁䍁䅁睙潂䝁䅕兢灂䝁䅍兙獂䍁䄸䅣求䡁䅑杣療䝁䅍䅡求䝁䄰兡橂䝁䅅䅢穂䍁䅷䅉橂䝁䅷党桂䝁䄴䅉祂䝁䅕杚灂䝁䄴兡畂䝁䅣䅌杁䝁䅅杢歂䍁䅁睙灂䡁䅉睙ㅂ䝁䅷兙祂䍁䅁䅣祂䝁䄸睙求䡁䅍督癁䝁䅍兡祂䝁䅍兤獂䝁䅅杣杁䝁䅕睙療䝁䄴睢瑂䡁䅫䅉穂䝁䄸䅢ㅂ䡁䅑兡療䝁䄴督畁䍁䅁䅖潂䝁䅫督杁䡁䅍党湂䝁䄰党畂䡁䅑䅉桂䝁䅷督療䍁䅁䅣祂䝁䄸杤灂䝁䅑党穂䍁䅁督㕂䝁䄴党祂䝁䅣兡穂䡁䅑兡橂䍁䅁督求䡁䅉杤灂䝁䅍党穂䍁䅷䅉灂䝁䄴睙獂䡁䅕䅚灂䝁䄴睚杁䝁䅅䅚㉂䝁䅫督療䡁䅉入杁䝁䅅杢歂䍁䅁睙療䝁䄴督ㅂ䝁䅷䅤灂䝁䄴睚杁䝁䅙睢橂䡁䅕督求䝁䅑䅉療䝁䄴䅉楂䡁䅉睢桂䝁䅑兌楂䝁䅅督求䝁䅑䅉求䝁䄴党祂䝁䅣入杁䡁䅑杣桂䝁䄴督灂䡁䅑兡療䝁䄴䅉桂䝁䄴䅚杁䝁䄴党あ䍁䄰来求䡁䅉睢杁䝁䅍兙祂䝁䅉睢畂䍁䅁党瑂䝁䅫督穂䝁䅫睢畂䍁䅁督療䝁䅷兤あ䝁䅫睢畂䡁䅍睏杁䝁䅧兡湂䝁䅧兌求䝁䄴䅚杁䝁䅕杢湂䝁䅫杢求䝁䅕杣灂䝁䄴睚獁䍁䅁䅚求䡁䅍兡湂䝁䄴䅉桂䝁䄴䅚杁䡁䅁杣療䝁䅣杣桂䝁䄰䅉瑂䝁䅅杢桂䝁䅣党瑂䝁䅕杢あ䍁䅁睙求䝁䄴䅤求䡁䅉党歂䍁䅁兙祂䝁䄸兤畂䝁䅑䅉歂䝁䅕睙桂䡁䅉杙療䝁䄴兡㙂䝁䅅䅤灂䝁䄸杢獁䍁䅁党畂䝁䅕杣湂䡁䅫䅉求䝁䅙杚灂䝁䅍兡求䝁䄴睙㕂䍁䅷䅉求䝁䄴杤灂䡁䅉睢畂䝁䄰党畂䡁䅑兙獂䍁䅁兡瑂䡁䅁兙橂䡁䅑䅉桂䝁䄴䅚杁䝁䅅督穂䝁䅕䅤杁䝁䄸䅣あ䝁䅫兢灂䡁䅯兙あ䝁䅫睢畂䑁䅳䅉桂䝁䄴䅚杁䝁䅑兡湂䝁䅫䅤桂䝁䅷䅢㕂䍁䄰党畂䝁䅅杙獂䝁䅕䅚杁䝁䄸䅣求䡁䅉兙あ䝁䅫杢湂䍁䅁兙畂䝁䅑䅉瑂䝁䄸杢灂䡁䅑睢祂䝁䅫杢湂䍁䅁督療䝁䅷兤あ䝁䅫睢畂䡁䅍杌杁䕁䅳村卂䍁䅷䅉䩂䝁䄴睙畁䍁䅁睤桂䡁䅍䅉浂䝁䄸兤畂䝁䅑党歂䍁䅁兡畂䍁䅁免㕁䑁䅁免杁䝁䅅杢歂䍁䅁兡穂䍁䅁䅡求䝁䅅䅚硂䡁䅕兙祂䡁䅑党祂䝁䅕䅚杁䝁䅫杢杁䕁䅧睢ㅂ䡁䅍䅤療䝁䄴䅌杁䙁䅑党㑂䝁䅅督畁䅁䅁䉕䅕䅁䅧䅁䱂䕁䅑䅕䅁䍁䍯䅁䥁䅁䅁睓䙂䙁䅫䅁歃睁䅁杅䅁䕁䅳兒婂䕁䅕杕卂䕁䄸杕䅁䑁䕍䅁䭁䅁䅁睓䙂䙁䅫睕䅁䉁䍉䅁䥁䅁䅁睓䥂䕁䅍䅁牂睁䅁䅃䅁䕁䅳兓乂䅁䅁睪䅉䅁䅧䅁䱂䕁䅳杕䅁䉁䕣䅁啄䅉䅁睓䱂䙁䅉䅉流䍁䅁睑療䍁䄴䅉䩂䝁䄴睙畁䍁䅁兡穂䍁䅁兙杁䡁䅁杣灂䡁䅙兙あ䝁䅕䅉求䡁䅅兤灂䡁䅑入杁䝁䅅杢歂䍁䅁杣求䝁䅅䅢杁䝁䅕督あ䝁䅅䅤求䍁䅁兡畂䡁䅙党穂䡁䅑兢求䝁䄴䅤杁䝁䅙兡祂䝁䄰䅉穂䡁䅁党橂䝁䅫兙獂䝁䅫来灂䝁䄴睚杁䝁䅫杢杁䝁䅑兡祂䝁䅕睙あ䍁䅁兙畂䝁䅑䅉浂䡁䅕杢歂䍁䅁睢浂䍁䅁杚ㅂ䝁䄴䅚杁䝁䅫杢㉂䝁䅕督あ䝁䄰党畂䡁䅑督畁䍁䅁兓あ䍁䅁督睂䝁䅕睙灂䝁䅅䅢灂䡁䅯党穂䍁䅁兡畂䍁䅁兙橂䡁䅅兤灂䡁䅍兡あ䝁䅫睢畂䡁䅍䅌杁䝁䅷党㉂䝁䅕杣桂䝁䅣党歂䍁䅁杙ㅂ䡁䅫睢ㅂ䡁䅑督獁䍁䅁兢桂䝁䄴兙湂䝁䅕兢求䝁䄴䅤杁䝁䅉兤㕂䝁䄸兤あ䡁䅍䅌杁䝁䅍杣求䝁䅑兡あ䍁䅁督睂䝁䅕睙灂䝁䅅䅢杁䡁䅍兡あ䡁䅕兙あ䝁䅫睢畂䡁䅍䅌杁䝁䅣杣療䡁䅣䅤潂䍁䅁党硂䡁䅕兡あ䡁䅫䅌杁䝁䄰兙あ䡁䅕杣求䍁䅷䅉瑂䝁䅕来㙂䝁䅅杢灂䝁䄴党獁䍁䅁䅚灂䡁䅍䅤祂䝁䅕督穂䝁䅕䅚獁䍁䅁䅤ㅂ䡁䅉杢桂䡁䅉睢ㅂ䝁䄴䅚獁䍁䅁䅢療䡁䅣党祂䍁䅁兢灂䝁䅑䅚獂䝁䅕䅉瑂䝁䅅杣牂䝁䅕䅤獁䍁䅁兙畂䝁䅑䅉瑂䝁䅫䅚歂䝁䅷党杁䝁䄰兙祂䝁䅳党あ䍁䅁兡畂䡁䅙党穂䡁䅑兢求䝁䄴䅤穂䍁䄴䅉啂䝁䅧党杁䝁䅙兡祂䝁䄰䅉橂䝁䄸杢穂䝁䅫䅚求䡁䅉督杁䝁䅫杢㉂䝁䅕督あ䝁䄰党畂䡁䅑督杁䝁䅫杢杁䝁䅅䅢獂䍁䅁兡畂䝁䅑兤穂䡁䅑杣灂䝁䅕督杁䡁䅣兡あ䝁䅧䅉桂䍁䅁杚療䝁䅍兤穂䍁䅁睢畂䍁䅁督療䝁䅙䅤㍂䝁䅅杣求䍁䅷䅉穂䝁䅕睙ㅂ䡁䅉兡あ䡁䅫䅌杁䡁䅍党瑂䝁䅫睙療䝁䄴䅚ㅂ䝁䅍䅤療䡁䅉督獁䍁䅁睙療䝁䄴督ㅂ䝁䄰党祂䍁䅁党獂䝁䅕睙あ䡁䅉睢畂䝁䅫睙穂䍁䅷䅉灂䝁䄴䅤求䡁䅉杢求䡁䅑䅉療䝁䅙䅉あ䝁䅧兡畂䝁䅣督杁䍁䅧兡療䡁䅑克獁䍁䅁兡畂䡁䅑党祂䝁䄴党あ䍁䅷䅉灂䝁䄴杚療䡁䅉兢桂䡁䅑兡療䝁䄴䅉穂䝁䅕杣㉂䝁䅫睙求䡁䅍䅌杁䝁䅫杢浂䝁䄸杣瑂䝁䅅䅤灂䝁䄸杢杁䡁䅑党橂䝁䅧杢療䝁䅷睢湂䡁䅫䅉灂䝁䄴杚祂䝁䅅督あ䡁䅉兤橂䡁䅑兤祂䝁䅕䅌杁䝁䅙兡畂䝁䅅杢橂䝁䅫兙獂䍁䅁䅤求䝁䅍䅡畂䝁䄸䅢療䝁䅣入獁䍁䅁杢求䡁䅑睤療䡁䅉睡杁䝁䅅杢歂䍁䅁睙㕂䝁䅉党祂䍁䅁督求䝁䅍兤祂䝁䅫䅤㕂䍁䅁兙祂䝁䅍䅡灂䡁䅑党橂䡁䅑兤祂䝁䅕䅌杁䝁䅕杢湂䝁䅫杢求䝁䅕杣灂䝁䄴睚杁䝁䅅杢歂䍁䅁睢睂䝁䅕杣桂䡁䅑兡療䝁䄴督獁䍁䅁睙療䝁䄴䅤求䝁䄴䅤獁䍁䅁䅤求䝁䅍䅡畂䝁䄸䅢療䝁䅣入杁䝁䅅杢歂䍁䅁䅡桂䡁䅉䅚㍂䝁䅅杣求䍁䅷䅉求䝁䄴党祂䝁䅣入杁䝁䅅杢歂䍁䅁兡畂䝁䅙杣桂䡁䅍䅤祂䡁䅕睙あ䡁䅕杣求䍁䅷䅉祂䝁䅕兙獂䍁䅁党穂䡁䅑兙あ䝁䅕䅌杁䡁䅍党祂䡁䅙兡橂䝁䅕督杁䝁䅫杢歂䡁䅕督あ䡁䅉入杁䡁䅣兡あ䝁䅧䅉桂䍁䅁杚療䝁䅍兤穂䍁䅁睢畂䍁䅁杙ㅂ䡁䅍兡畂䝁䅕督穂䍁䅁督求䡁䅉杤灂䝁䅍党穂䍁䅷䅉灂䝁䄴䅤求䝁䅷䅢灂䝁䅣党畂䝁䅍党獁䍁䅁兡畂䝁䅑兤穂䡁䅑杣㕂䍁䄰䅢求䝁䅅䅚灂䝁䄴睚杁䝁䅙杣桂䝁䄴睙潂䝁䅫督求䡁䅍䅉桂䝁䄴䅚杁䝁䅍睢瑂䡁䅁兙畂䝁䅫党穂䍁䅁兡畂䍁䅁杢桂䡁䅑兤祂䝁䅅䅢杁䡁䅉党穂䝁䄸兤祂䝁䅍党獁䍁䅁睙療䝁䄴䅤桂䝁䅫杢求䡁䅉督杁䝁䅅杢歂䍁䅁䅣桂䝁䅍睡桂䝁䅣兡畂䝁䅣䅌杁䝁䅅睚祂䝁䅫睙ㅂ䝁䅷䅤ㅂ䡁䅉党獁䍁䅁兙灂䡁䅉䅣療䡁䅉䅤穂䍁䅷䅉睂䝁䄸杣あ䡁䅍䅌杁䝁䅙睢祂䝁䅕督あ䡁䅉入獁䍁䅁党獂䝁䅕睙あ䡁䅉兡橂䍁䅁兤あ䝁䅫䅢灂䡁䅑兡求䡁䅍䅌杁䡁䅑党㑂䡁䅑兡獂䝁䅕督獁䍁䅁兙睂䡁䅁兙祂䝁䅕䅢杁䝁䅅杢歂䍁䅁䅢ㅂ䡁䅧兤祂䡁䅫䅉湂䝁䄸睢歂䡁䅍䅌杁䝁䅧睢ㅂ䡁䅍党潂䝁䄸䅢歂䍁䅁䅚ㅂ䡁䅉兙楂䝁䅷党穂䍁䅷䅉歂䝁䅫睚灂䡁䅑兙獂䍁䅁兢求䝁䅑兡桂䍁䅷䅉灂䝁䄴督ㅂ䡁䅉兙畂䝁䅍党獁䍁䅁杙祂䝁䄸睡求䡁䅉兙湂䝁䅕䅉潂䝁䄸兤穂䝁䅕督獁䍁䅁杢療䝁䄴兌歂䡁䅕杣桂䝁䅉䅢求䍁䅁睚療䝁䄸䅚穂䍁䅁䅚灂䡁䅍䅤祂䝁䅫杙ㅂ䡁䅑兡療䝁䄴䅌杁䡁䅍兤睂䝁䅕杣瑂䝁䅅杣牂䝁䅕䅤杁䡁䅉党あ䝁䅅兡獂䝁䅫杢湂䍁䅷䅉湂䡁䅉睢橂䝁䅕杣㕂䍁䅁督あ䝁䄸杣求䡁䅍䅌杁䝁䅙睢療䝁䅑䅌杁䝁䅉党㉂䝁䅕杣桂䝁䅣党獁䍁䅁兙畂䝁䅑䅉あ䝁䄸杙桂䝁䅍睙療䍁䅷䅉潂䝁䄸督睂䝁䅫䅤桂䝁䅷督獁䍁䅁党畂䡁䅑党祂䡁䅑兙灂䝁䄴兢求䝁䄴䅤杁䡁䅙党畂䡁䅕党穂䍁䅁兙畂䝁䅑䅉睂䡁䅉睢歂䡁䅕睙あ䝁䅫睢畂䍁䅁睙療䝁䄰䅣桂䝁䄴兡求䡁䅍䅌杁䡁䅁兤楂䝁䅷兡穂䝁䅧兡畂䝁䅣䅌杁䡁䅁杣灂䝁䄴䅤灂䝁䄴睚杁䡁䅍党祂䡁䅙兡橂䝁䅕督獁䍁䅁睙桂䡁䅁兡あ䝁䅅䅢杁䝁䅣睢療䝁䅑督獁䍁䅁杚灂䝁䄴兙畂䝁䅍兡桂䝁䅷䅉穂䝁䅕杣㉂䝁䅫睙求䡁䅍䅌杁䡁䅍䅣求䝁䅍兡桂䝁䅷兡㙂䝁䅕䅚杁䝁䅙兡畂䝁䅅杢橂䝁䅕䅌杁䡁䅁兡睂䝁䅕䅢灂䝁䄴党穂䍁䅷䅉桂䝁䄴䅚杁䡁䅉党畂䝁䅕睤桂䝁䅉䅢求䍁䅁党畂䝁䅕杣湂䡁䅫杌杁䕁䅫杢杁䝁䅕杢求䡁䅉睚㕂䍁䅁兙畂䝁䅑䅉灂䝁䄴杚祂䝁䅅督あ䡁䅉兤橂䡁䅑兤祂䝁䅕䅌杁䝁䅫䅤杁䝁䅙睢橂䡁䅕督求䡁䅍䅉療䝁䄴䅉あ䝁䅧党杁䡁䅕䅣穂䡁䅑杣求䝁䅅兢杁䝁䄸兡獂䍁䅁兙畂䝁䅑䅉湂䝁䅅督杁䝁䅅杢歂䍁䅁党硂䡁䅕兡睂䝁䄰党畂䡁䅑䅌杁䝁䄰兡畂䝁䅕杣桂䝁䅷督杁䝁䅅杢歂䍁䅁杣療䡁䅫兙獂䡁䅑兡求䡁䅍䅉桂䝁䄴䅚杁䡁䅍党祂䡁䅙兡橂䝁䅕督杁䡁䅙党祂䡁䅑兡橂䝁䅅䅢穂䍁䄴䅉䩂䝁䄴䅉祂䝁䅕兙獂䍁䅁党穂䡁䅑兙あ䝁䅕䅌杁䡁䅑䅡求䍁䅁杚灂䡁䅉兢杁䡁䅍党求䝁䅳督杁䡁䅑睢杁䝁䅫杢㉂䝁䅕督あ䍁䅁兡畂䍁䅁䅣祂䝁䅫杤桂䡁䅑党杁䝁䅅杢歂䍁䅁䅣ㅂ䝁䅉䅢灂䝁䅍䅉祂䝁䅕兙獂䍁䅁党穂䡁䅑兙あ䝁䅕䅉穂䝁䅕睙ㅂ䡁䅉兡あ䝁䅫党穂䍁䅁兡畂䝁䅍䅢ㅂ䝁䅑兡畂䝁䅣䅉睂䡁䅉睢睂䝁䅕杣あ䡁䅫兌獂䝁䅕杤求䝁䅷䅉求䡁䅅兤灂䡁䅑入獁䍁䅁䅚求䝁䅉䅤杁䝁䅅杢歂䍁䅁督睂䝁䅕睙灂䝁䅅䅢杁䡁䅍兡あ䡁䅕兙あ䝁䅫睢畂䡁䅍䅉あ䡁䅉兙畂䡁䅍兙橂䡁䅑兡療䝁䄴督杁䝁䅅杢歂䍁䅁杙ㅂ䡁䅍兡畂䝁䅕督穂䝁䅕督杁䡁䅣兡あ䝁䅧䅉穂䝁䅫睚畂䝁䅫杚灂䝁䅍兙畂䡁䅑䅉祂䝁䅕兙獂䍁䅁党穂䡁䅑兙あ䝁䅕䅉潂䝁䄸䅢歂䝁䅫杢湂䡁䅍䅌杁䝁䅅杢歂䍁䅁睢灂䝁䅷䅉桂䝁䄴䅚杁䝁䄴兙あ䡁䅕杣桂䝁䅷䅉湂䝁䅅督杁䡁䅁杣療䡁䅁党祂䡁䅑兡求䡁䅍杌杁䙁䅑䅡求䍁䅁杚灂䡁䅉兢杁䝁䅅䅢穂䝁䄸䅉灂䝁䄴杤求䡁䅍䅤穂䍁䅁兡畂䍁䅁兙穂䡁䅍党あ䍁䅁督求䡁䅉杤灂䝁䅍党穂䍁䅁督求䝁䅍䅤療䡁䅉䅉あ䝁䅧兙あ䍁䅁党畂䝁䅍睢瑂䡁䅁兙穂䡁䅍党穂䍁䅁兙杁䝁䅉杣療䝁䅅䅚杁䝁䅅杣祂䝁䅅入杁䝁䄸杚杁䕁䅉杍䍂䍁䅷䅉䍂䑁䅉睑杁䝁䅅杢歂䍁䅁村祁䕁䅣䅉穂䝁䅕杣㉂䝁䅫睙求䡁䅍䅉㉂䝁䅕杣あ䝁䅫睙桂䝁䅷督杁䝁䅫杢橂䝁䅷兤歂䝁䅫杢湂䍁䅁兙穂䡁䅍党あ䍁䄰杙桂䡁䅍党歂䍁䅷䅉あ䡁䅉兙畂䡁䅍䅣療䡁䅉䅤獁䍁䅁䅢療䝁䅣兡穂䡁䅑兡橂䡁䅍䅌杁䝁䅷党灂䡁䅍兤祂䝁䅕睌潂䝁䄸督睂䝁䅫䅤桂䝁䅷兡あ䡁䅫䅌杁䡁䅉党穂䝁䄸兤祂䝁䅍党杁䝁䅅杢歂䍁䅁兤あ䝁䅫䅢灂䡁䅑入杁䡁䅍兤睂䡁䅁睢祂䡁䅑䅌杁䝁䅫杢浂䡁䅉兙瑁䝁䅷兡牂䝁䅕䅌杁䝁䄰兡穂䡁䅍兡療䝁䄴兌橂䡁䅉兡あ䝁䅫睙桂䝁䅷䅌杁䝁䅅杢歂䍁䅁党畂䡁䅙兡祂䝁䄸杢瑂䝁䅕杢あ䝁䅅䅢杁䡁䅍党祂䡁䅙兡橂䝁䅕督畁䍁䅁睖灂䡁䅑䅡灂䝁䄴䅉䉂䝁䄰党祂䝁䅫睙桂䡁䅍䅌杁䡁䅑䅡求䍁䅁杚灂䡁䅉兢杁䡁䅁杣求䝁䅙党祂䡁䅍䅉あ䝁䄸䅉灂䝁䄴杤求䡁䅍䅤杁䝁䅫杢杁䝁䅍睢畂䡁䅍兤瑂䝁䅕杣杁䡁䅁杣療䝁䅑兤橂䡁䅑督㝁䍁䅁睙潂䝁䅕兢灂䝁䅍兙獂䡁䅍䅌杁䝁䄰党あ䝁䅅䅢穂䍁䅁兙畂䝁䅑䅉瑂䝁䅫杢灂䝁䄴睚㝁䍁䅁党畂䝁䅕杣湂䡁䅫䅉桂䝁䄴䅚杁䝁䄴兙あ䡁䅕杣桂䝁䅷䅉祂䝁䅕督療䡁䅕杣橂䝁䅕督㝁䍁䅁杚灂䝁䄴兙畂䝁䅍兡桂䝁䅷䅉穂䝁䅕杣㉂䝁䅫睙求䡁䅍睏杁䝁䅧党桂䝁䅷䅤潂䝁䅍兙祂䝁䅕睏杁䝁䅫杢歂䡁䅕督あ䡁䅉兡桂䝁䅷督㝁䍁䅁兢求䝁䅑兡桂䍁䅁兙畂䝁䅑䅉橂䝁䄸兢瑂䡁䅕杢灂䝁䅍兙あ䝁䅫睢畂䡁䅍睏杁䡁䅉党あ䝁䅅兡獂䑁䅳䅉桂䝁䄴䅚杁䡁䅑党橂䝁䅧杢療䝁䅷睢湂䡁䅫杌杁䙁䅣兡あ䝁䅧兡畂䍁䅁兒ㅂ䡁䅉睢睂䝁䅕䅌杁䡁䅑䅡求䍁䅁杚灂䡁䅉兢杁䝁䅫杢㉂䝁䅕督あ䡁䅍䅉灂䝁䄴䅉橂䝁䄸杢穂䡁䅕兢求䡁䅉䅉桂䝁䄴䅚杁䡁䅉党あ䝁䅅兡獂䑁䅳䅉求䝁䄴党祂䝁䅣入㝁䍁䅁杚灂䝁䄴兙畂䝁䅍兡桂䝁䅷䅉穂䝁䅕杣㉂䝁䅫睙求䡁䅍睏杁䝁䅧党桂䝁䅷䅤潂䍁䅁睙桂䡁䅉党㝁䍁䅁兡畂䝁䅑兤穂䡁䅑杣灂䝁䅅䅢穂䍁䅁兙畂䝁䅑䅉橂䝁䅧党瑂䝁䅫睙桂䝁䅷督㝁䍁䅁兢求䝁䅑兡桂䍁䅁兙畂䝁䅑䅉歂䝁䅫睚灂䡁䅑兙獂䑁䅳䅉桂䝁䄴䅚杁䡁䅑党獂䝁䅕睙療䝁䄰䅉桂䝁䄴䅚杁䡁䅑党橂䝁䅧杢療䝁䅷睢湂䝁䅫党穂䍁䄴䅉塂䝁䅫䅤潂䝁䅫杢杁䕁䅅督灂䝁䅅䅌杁䝁䅫䅤杁䝁䅫杢㉂䝁䅕督あ䡁䅍䅉灂䝁䄴䅉橂䝁䄸杢穂䡁䅕兢求䡁䅉䅉睂䡁䅉睢歂䡁䅕睙あ䡁䅍睏杁䝁䅕杢求䡁䅉睚㕂䍁䅁兙畂䝁䅑䅉祂䝁䅕督療䡁䅕杣橂䝁䅕督㝁䍁䅁杚灂䝁䄴兙畂䝁䅍兡桂䝁䅷䅉穂䝁䅕杣㉂䝁䅫睙求䡁䅍睏杁䝁䅧党桂䝁䅷䅤潂䝁䅍兙祂䝁䅕睏杁䝁䅫杢歂䡁䅕督あ䡁䅉兡桂䝁䅷督㝁䍁䅁䅢療䝁䅣兡穂䡁䅑兡橂䡁䅍睏杁䝁䄰党歂䝁䅫兙杁䝁䅅杢歂䍁䅁䅤求䝁䅷党橂䝁䄸兢㝁䍁䅁杣求䡁䅑兙灂䝁䅷睏杁䡁䅉党桂䝁䅷䅉求䡁䅍䅤桂䡁䅑党㝁䍁䅁兙畂䝁䅑䅉あ䝁䅕睙潂䝁䄴睢獂䝁䄸睚㕂䍁䄴䅉䩂䡁䅑䅉桂䝁䅷督療䍁䅁督求䝁䅕睡穂䍁䅁䅤療䍁䅁兢桂䝁䅳党杁䝁䅫兢睂䝁䅅睙あ䍁䅁兡畂䡁䅙党穂䡁䅑兢求䝁䄴䅤穂䍁䅁杚療䝁䅍兤穂䝁䅕䅚杁䝁䄸杢杁䝁䅫䅚求䝁䄴䅤灂䝁䅙入灂䝁䄴睚杁䝁䅅杢歂䍁䅁兡畂䡁䅙党穂䡁䅑兡畂䝁䅣䅉楂䝁䅕䅡灂䝁䄴䅚杁䝁䅉兤穂䝁䅫杢求䡁䅍督求䡁䅍䅉㍂䝁䅫䅤潂䍁䅁䅣療䡁䅍兡あ䝁䅫杤求䍁䅁督療䝁䅍兡桂䝁䅷䅉療䡁䅉䅉求䝁䄴杤灂䡁䅉睢畂䝁䄰党畂䡁䅑兙獂䍁䅁兡瑂䡁䅁兙橂䡁䅑杌杁䙁䅑䅡求䍁䅁杚灂䡁䅉兢杁䡁䅍党求䝁䅳督杁䡁䅑睢杁䝁䅫杢㉂䝁䅕督あ䍁䅁兡畂䍁䅁兢灂䝁䅑䅉あ䝁䄸䅉潂䝁䅫睚潂䍁䄰党畂䝁䅑䅉祂䝁䅕督灂䝁䅑党畂䡁䅑兡桂䝁䅷䅉歂䝁䅕杤求䝁䅷睢睂䝁䄰党畂䡁䅑督杁䝁䅉兤あ䍁䅁睙桂䝁䄴䅉灂䝁䄴杤求䡁䅍䅤杁䝁䅫杢杁䝁䄸䅤潂䝁䅕杣杁䡁䅁杣療䝁䅯党橂䡁䅑督杁䡁䅑䅡祂䝁䄸兤湂䝁䅧睢ㅂ䡁䅑䅉乂䝁䅅兡畂䝁䅷兙畂䝁䅑䅉䑂䝁䅧兡畂䝁䅅䅉あ䝁䅧杣療䡁䅕睚潂䍁䅁睢ㅂ䡁䅑杣灂䝁䅣䅡あ䍁䅁睢㍂䝁䄴党祂䡁䅍䅡灂䡁䅁䅌杁䝁䅯睢灂䝁䄴䅤杁䡁䅙党畂䡁䅑兤祂䝁䅕督獁䍁䅁兙畂䝁䅑䅉瑂䝁䅕杣湂䝁䅕杣畁䍁䅁兓あ䍁䅁兡畂䡁䅙党穂䡁䅑督杁䝁䅣䅢療䝁䅉兙獂䝁䅷入杁䡁䅣兡あ䝁䅧䅉桂䍁䅁杚療䝁䅍兤穂䍁䅁睢畂䍁䅁兑ㅂ䡁䅍䅤祂䝁䅅䅢灂䝁䅅䅌杁䝁䅕兢求䡁䅉睚灂䝁䄴睚杁䝁䅅杢歂䍁䅁䅚求䡁䅙党獂䝁䄸䅣求䝁䅑䅉䉂䡁䅍兡桂䍁䅷䅉乂䝁䅫䅚歂䝁䅷党杁䕁䅕兙穂䡁䅑䅉桂䝁䄴䅚杁䕁䅅杚祂䝁䅫睙桂䍁䅷䅉佂䝁䄸杣歂䝁䅫睙獁䍁䅁睕療䡁䅕䅤潂䝁䅕兙穂䡁䅑䅉䉂䡁䅍兡桂䍁䅷䅉䉂䡁䅍兡桂䍁䅁䅕桂䝁䅍兡浂䝁䅫睙獁䍁䅁兓祂䝁䅕䅢桂䝁䄴䅚獁䍁䅁䅓療䝁䄴睚杁䕁䅳睢畂䝁䅣䅌杁䕁䅯兙睂䝁䅅杢獁䍁䅁䅖桂䝁䅫睤桂䝁䄴䅌杁䕁䅫杢歂䝁䅫兙獁䍁䅁杖灂䝁䅕䅤畂䝁䅅兢獁䍁䅁兔桂䝁䅷兙㕂䡁䅍兡桂䍁䅷䅉呂䝁䅫杢湂䝁䅅䅣療䡁䅉党獁䍁䅁兓畂䝁䅑睢畂䝁䅕督灂䝁䅅䅌杁䕁䅙杣桂䝁䄴睙求䍁䅷䅉䡂䝁䅕杣瑂䝁䅅杢㕂䍁䅷䅉佂䝁䅕䅤潂䝁䅕杣獂䝁䅅杢歂䡁䅍䅌杁䙁䅕杢灂䡁䅑党歂䍁䅁睓灂䝁䄴睚歂䝁䄸兢獁䍁䅁睑桂䡁䅉兡楂䝁䅉党桂䝁䄴䅌杁䕁䄰党㑂䝁䅫睙療䍁䅷䅉呂䝁䄸兤あ䝁䅧䅉䉂䝁䄰党祂䝁䅫睙桂䍁䅷䅉佂䝁䄸杣あ䝁䅧䅉䉂䝁䄰党祂䝁䅫睙桂䍁䅷䅉䍂䡁䅉兙㙂䝁䅫䅢獁䍁䅁䅔桂䡁䅑兡畂䍁䅁兑瑂䝁䅕杣灂䝁䅍兙獁䍁䅁睓療䡁䅉党桂䍁䅁睤灂䡁䅑䅡杁䝁䅅䅉浂䝁䄸睙ㅂ䡁䅍䅉療䝁䄴䅉呂䝁䄸兤あ䝁䅧䅉䱂䝁䄸杣求䝁䅅䅌杁䝁䅅杢歂䍁䅁兖畂䝁䅫䅤求䝁䅑䅉呂䡁䅑兙あ䝁䅕督杁䝁䄸杚杁䕁䅅兢求䡁䅉兡橂䝁䅅杌杁䕁䅫杢杁䡁䅑䅡求䍁䅁兖畂䝁䅫䅤求䝁䅑䅉呂䡁䅑兙あ䝁䅕督杁䝁䅅杢歂䍁䅁兒ㅂ䡁䅉睢睂䝁䅕䅌杁䡁䅑䅡求䍁䅁杚灂䡁䅉兢杁䝁䅙睢橂䡁䅕督求䡁䅍䅉療䝁䄴䅉楂䡁䅕入療䡁䅕䅤穂䍁䅁睢浂䍁䅁䅢桂䡁䅉睚求䍁䅷䅉睂䡁䅕杙獂䝁䅫睙獂䡁䅫䅉あ䡁䅉兙歂䝁䅕䅚杁䝁䅍睢瑂䡁䅁兙畂䝁䅫党穂䍁䄴䅉䝂䝁䄸杣杁䝁䄰兡歂䝁䅑䅢求䍁䅁兢桂䡁䅉睡求䡁䅑䅉灂䡁䅑䅉穂䝁䅕党牂䡁䅍䅉あ䝁䄸䅉灂䝁䄴杤求䡁䅍䅤杁䝁䅫杢杁䝁䅍睢瑂䡁䅁兙畂䝁䅫党穂䍁䅁睤灂䡁䅑䅡杁䝁䅕杢あ䝁䅕杣睂䡁䅉兡穂䝁䅕䅉㉂䝁䅅䅢ㅂ䝁䅕督杁䝁䅉党あ䡁䅣党求䝁䄴䅉歁䑁䅉䅍睁䍁䅁兢灂䝁䅷䅢灂䝁䄸杢杁䡁䅑睢杁䍁䅑免睁䑁䅁䅍杁䝁䄰兡獂䝁䅷兡療䝁䄴杌杁䙁䅑䅡求䍁䅁杚灂䡁䅉兢杁䡁䅁杣求䝁䅙党祂䡁䅍䅉あ䝁䄸䅉灂䝁䄴杤求䡁䅍䅤杁䝁䅫杢杁䝁䅅䅉祂䝁䅅杢湂䝁䅕䅉療䝁䅙䅉歂䝁䅕杙あ䍁䅁兙畂䝁䅑䅉睂䡁䅕杙獂䝁䅫睙杁䝁䅕兣ㅂ䝁䅫䅤㕂䍁䅁兡畂䡁䅙党穂䡁䅑兡畂䝁䅣䅉桂䝁䄴䅚杁䝁䄰兙㕂䍁䅁睙療䍁䄰兡畂䡁䅙党穂䡁䅑杌杁䕁䅫䅤杁䡁䅍党求䝁䅳督杁䝁䅅䅉楂䝁䄸兙祂䝁䅑䅉穂䝁䅕兙あ䍁䅁兡畂䍁䅁兡あ䡁䅍䅉睂䝁䄸杣あ䝁䅙睢獂䝁䅫睢杁䝁䅍睢瑂䡁䅁兙畂䝁䅫党穂䍁䅁兙畂䝁䅑䅉桂䍁䅁睙療䝁䄴䅤祂䝁䄸䅢獂䝁䅫杢湂䍁䅁睢㍂䝁䄴党祂䡁䅍䅡灂䡁䅁䅉療䝁䅙䅉桂䍁䅁睙療䝁䄰䅣桂䝁䄴入杁䝁䄸杣杁䝁䅅䅉穂䡁䅑杣桂䡁䅑党湂䝁䅫睙杁䝁䄰兡畂䝁䄸杣灂䡁䅑入杁䡁䅁睢穂䝁䅫䅤灂䝁䄸杢畁䍁䅁䅖潂䝁䅕䅉浂䝁䅫杣瑂䍁䅁兢桂䡁䅫䅉桂䝁䅍兣ㅂ䝁䅫杣求䍁䅁兢桂䝁䅯睢祂䝁䅫䅤㕂䍁䅁兙畂䝁䅑䅉瑂䝁䅫杢療䡁䅉兡あ䡁䅫䅉求䡁䅅兤灂䡁䅑入杁䝁䅫杢あ䝁䅕杣求䡁䅍䅤穂䍁䅷䅉睂䝁䅅杣あ䝁䅫睙ㅂ䝁䅷兙祂䝁䅷入杁䡁䅣䅡求䝁䄴䅉瑂䝁䅅睡灂䝁䄴睚杁䡁䅁杣灂䡁䅙兙あ䝁䅕䅉求䡁䅅兤灂䡁䅑入杁䝁䅫杢㉂䝁䅕督あ䝁䄰党畂䡁䅑督杁䝁䅫杢杁䕁䅅督灂䝁䅅䅉療䡁䅉䅉穂䡁䅁睢畂䡁䅍睢祂䝁䅫杢湂䍁䅁兡畂䡁䅙党穂䡁䅑兢求䝁䄴䅤穂䍁䅁兙穂䍁䅁䅣桂䡁䅉䅤杁䝁䄸杚杁䝁䅅䅉獂䝁䅅杣湂䝁䅕䅉灂䝁䄴杤求䡁䅍䅤療䡁䅉䅉橂䝁䄸杢穂䝁䄸杣あ䝁䅫兤瑂䍁䄴䅉啂䝁䅧党杁䝁䅙兡祂䝁䄰䅉あ䡁䅫䅣灂䝁䅍兙獂䝁䅷入杁䝁䅧睢獂䝁䅑督杁䝁䅫䅤穂䍁䅁兡畂䡁䅙党穂䡁䅑兢求䝁䄴䅤杁䝁䅙睢祂䍁䅁兙杁䡁䅁党祂䝁䅫睢歂䍁䅁睢浂䍁䅁杚灂䡁䅙党杁䡁䅑睢杁䡁䅍党㉂䝁䅕杢杁䡁䅫党桂䡁䅉督杁䝁䅅杢歂䍁䅁兢療䡁䅉党杁䝁䅅杢歂䍁䅁党㑂䝁䅫䅤穂䍁䅁䅤潂䡁䅉睢ㅂ䝁䅣䅡杁䝁䅫杢灂䡁䅑兡桂䝁䅷䅉睂䡁䅕杙獂䝁䅫睙杁䝁䄸杚浂䝁䅕杣灂䝁䄴睚穂䍁䅷䅉穂䝁䅕睙療䝁䄴䅚桂䡁䅉入杁䝁䄸杚浂䝁䅕杣灂䝁䄴睚穂䍁䅷䅉桂䝁䄴䅚杁䡁䅍兙獂䝁䅕督杁䡁䅑睢杁䡁䅍䅤祂䝁䅅䅤求䝁䅣兡橂䍁䅁杙ㅂ䡁䅫党祂䡁䅍杌杁䕁䅳睓卂䍁䅁杊杁䕁䅍睢畁䍁䅁兓畂䝁䅍杌杁䡁䅣兙穂䍁䅁杚療䡁䅕杢歂䝁䅕䅚杁䝁䅫杢杁䑁䅅兏㍁䑁䅙䅉桂䝁䄴䅚杁䝁䅫督杁䝁䅉兙穂䝁䅕䅚杁䝁䅫杢杁䕁䄴党㍂䍁䅁兗療䡁䅉睡獁䍁䅁杔求䡁䅣䅉婂䝁䄸杣牂䍁䅁睤灂䡁䅑䅡杁䝁䅅䅚歂䝁䅫䅤灂䝁䄸杢桂䝁䅷䅉療䝁䅙杚灂䝁䅍党穂䍁䅁兙橂䡁䅉睢穂䡁䅍䅉佂䝁䄸杣あ䝁䅧䅉䉂䝁䄰党祂䝁䅫睙桂䍁䅷䅉䙂䡁䅕杣療䡁䅁党獁䍁䅁兑ㅂ䡁䅍䅤祂䝁䅅䅢灂䝁䅅䅉桂䝁䄴䅚杁䕁䅅督灂䝁䅅杌䅁䝁塧䅁䵂兂䅁睓䱂䙁䅉䅉卂䝁䅕兙獂䍁䅁兒穂䡁䅑兙あ䝁䅕䅉䝂䝁䅫杢桂䝁䄴睙求䍁䅁䅖祂䡁䅕督あ䍁䅁兓畂䝁䅍杌獁䍁䅁兙杁䝁䄰睢祂䡁䅑睚桂䝁䅣党杁䡁䅉党桂䝁䅷䅉求䡁䅍䅤桂䡁䅑党杁䝁䅫杢㉂䝁䅕督あ䝁䄰党畂䡁䅑䅉あ䡁䅉兤穂䡁䅑䅌杁䝁䅙睢橂䡁䅕督求䡁䅍䅉睂䡁䅉兡瑂䝁䅅杣灂䝁䅷入杁䝁䄸杢杁䝁䄸杣灂䝁䅣兡畂䝁䅅䅤灂䝁䄴睚杁䝁䅅杢歂䍁䅁兙橂䡁䅅兤灂䡁䅉兡畂䝁䅣䅉あ䡁䅉兙畂䡁䅍兡あ䝁䅫睢畂䝁䅅䅢杁䡁䅍党畂䝁䅫睢祂䍁䅁䅢療䝁䅅杢穂䍁䅁督求䝁䅍兤祂䝁䅕䅚杁䝁䅉入杁䝁䅍睢瑂䝁䄰党祂䝁䅍兡桂䝁䅷䅉祂䝁䅕兙獂䍁䅁党穂䡁䅑兙あ䝁䅕䅉潁䕁䅍杕䙂䍁䅫䅉桂䡁䅍督求䡁䅑督杁䝁䅫杢杁䡁䅑䅡求䍁䅁兖畂䝁䅫䅤求䝁䅑䅉呂䡁䅑兙あ䝁䅕督畁䍁䅁䅖潂䝁䅕䅉橂䝁䄸兢睂䝁䅅杢㕂䍁䅁党畂䝁䅣兙湂䝁䅕督杁䝁䅫杢杁䡁䅑䅡求䍁䅁睢祂䝁䅫睚灂䝁䄴兙あ䝁䅫睢畂䍁䅁兙畂䝁䅑䅉睂䡁䅕杣橂䝁䅧兙穂䝁䅕䅉療䝁䅙䅉橂䡁䅉党歂䝁䅫䅤杁䝁䅫杢㉂䝁䅕督あ䝁䄰党畂䡁䅑督杁䡁䅉党獂䝁䅅䅤求䝁䅑䅉あ䝁䄸䅉䑂䙁䅉兒獁䍁䅁兡畂䝁䅍䅢ㅂ䝁䅑兡畂䝁䅣䅉獂䝁䅕杤求䡁䅉兙湂䝁䅕䅚杁䝁䅅杢歂䍁䅁兤畂䝁䅷党㉂䝁䅕杣桂䝁䅣党歂䍁䅁睙療䝁䄰兢求䡁䅉睙灂䝁䅅䅢杁䡁䅉党桂䝁䅷䅉求䡁䅍䅤桂䡁䅑党杁䝁䅷睢桂䝁䄴督畁䍁䅁兓あ䍁䅁䅡桂䡁䅍䅉桂䝁䅷督療䍁䅁党獂䝁䅕睙あ䝁䅕䅚杁䡁䅑睢杁䝁䅉党杁䡁䅑兙㑂䝁䅕䅚杁䝁䅅督杁䝁䅅䅉祂䝁䅕兙獂䍁䅁党穂䡁䅑兙あ䝁䅕䅉灂䝁䄴杤求䡁䅍䅤瑂䝁䅕杢あ䍁䅁䅤祂䡁䅕督あ䍁䅁兙畂䝁䅑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䱂䕁䅳杕杁䙁䅉党桂䝁䅷䅉䙂䡁䅍䅤桂䡁䅑党杁䕁䅙兡畂䝁䅅杢橂䝁䅕䅉啂䡁䅉兤穂䡁䅑䅉䩂䝁䄴睙畁䍁䅁睤桂䡁䅍䅉灂䝁䄴睙療䡁䅉䅣療䡁䅉兙あ䝁䅕䅚杁䝁䅫杢杁䑁䅉䅍硁䑁䅑䅉桂䝁䄴䅚杁䝁䅫督杁䝁䅧党桂䝁䅑兣ㅂ䝁䅅杣あ䝁䅕杣求䝁䅑䅉灂䝁䄴䅉佂䝁䅕睤杁䙁䅫睢祂䝁䅳䅌杁䕁䄴党㍂䍁䅁兗療䡁䅉睡畁䅁䅁桡䅣䝁偷䅁䱂䕁䅷兑杁䕁䅍睢祂䡁䅁睢祂䝁䅅䅤灂䝁䄸杢獁䍁䅁䅤療䝁䅣党あ䝁䅧党祂䍁䅁睤灂䡁䅑䅡杁䝁䅫䅤穂䍁䅁督ㅂ䝁䅉督灂䝁䅑兡桂䡁䅉兡求䡁䅍䅌杁䝁䅕杢湂䝁䅅睚求䡁䅍䅉灂䝁䄴䅉あ䝁䅧党杁䝁䅑党穂䝁䅫睚畂䍁䅷䅉瑂䝁䅅杢ㅂ䝁䅙兙橂䡁䅑兤祂䝁䅕䅌杁䝁䅅杢歂䍁䅁兢桂䡁䅉睡求䡁䅑兡畂䝁䅣䅉療䝁䅙䅉睂䡁䅉睢橂䝁䅕督穂䍁䅁睙療䝁䄴䅤祂䝁䄸䅢獁䍁䅁䅣祂䝁䄸睙求䡁䅍督瑁䝁䅕杢桂䝁䅉䅢灂䝁䄴睚獁䍁䅁兙畂䝁䅑䅉㕂䝁䅫党獂䝁䅑䅉瑂䝁䅅杢桂䝁䅣党瑂䝁䅕杢あ䍁䅁督療䝁䅷兤あ䝁䅫睢畂䡁䅍䅉浂䝁䄸杣杁䡁䅑䅡求䍁䅁督求䝁䄰兡橂䝁䄸杢歂䡁䅕睙あ䝁䄸杣杁䝁䅅杢歂䍁䅁杣求䝁䅷兙あ䝁䅕䅚杁䝁䅕䅢求䝁䅍䅤祂䝁䄸杢灂䝁䅍督杁䝁䅫杢歂䡁䅕督あ䡁䅉兡求䡁䅍䅉㍂䝁䄸杣獂䝁䅑睤灂䝁䅑党畁䍁䅁兓あ䍁䅁睢睂䝁䅕杣桂䡁䅑党穂䍁䅁䅤潂䡁䅉睢ㅂ䝁䅣䅡杁䡁䅑䅡祂䝁䅕党杁䡁䅍党湂䝁䄰党畂䡁䅑督㙁䍁䅁睕求䝁䄰兡橂䝁䄸杢歂䡁䅕睙あ䝁䄸杣杁䙁䅁杣療䝁䅍党穂䡁䅍䅉䑂䝁䄸杢あ䡁䅉睢獂䑁䅳䅉呂䡁䅁党橂䝁䅫兙獂䡁䅑入杁䙁䅍党瑂䝁䅫睙療䝁䄴䅚ㅂ䝁䅍䅤療䡁䅉䅉兂䡁䅉睢橂䝁䅕督穂䑁䅳䅉桂䝁䄴䅚杁䙁䅁睑䍂䍁䅁兙畂䝁䅑䅉䑂䝁䄸兢睂䝁䄸杢求䝁䄴䅤杁䕁䅫杢穂䡁䅁党橂䡁䅑兡療䝁䄴杌杁䙁䅑䅡求䍁䅁睙療䝁䄰䅣桂䝁䄴入杁䝁䄸杚浂䝁䅕杣穂䍁䅁兡畂䡁䅍䅣求䝁䅍䅤灂䝁䄸杢杁䝁䅅杢歂䍁䅁杣求䡁䅙兡求䡁䅣䅉あ䝁䄸睢獂䡁䅍䅉あ䝁䄸䅉灂䝁䅑党畂䡁䅑兡浂䡁䅫䅌杁䝁䅷睢橂䝁䅅䅤求䍁䅷䅉橂䝁䅧兙祂䝁䅅睙あ䝁䅕杣灂䡁䅯党獁䍁䅁杣求䡁䅙兡求䡁䅣䅌杁䝁䅅杢歂䍁䅁兙畂䝁䅅䅢㕂䡁䅯党杁䝁䅑党浂䝁䅕睙あ䡁䅍䅉療䝁䄴䅉㉂䝁䅅杣灂䝁䄸兤穂䍁䅁督ㅂ䡁䅉杚桂䝁䅍党穂䍁䅁睢浂䍁䅁䅣桂䡁䅑䅤求䡁䅉杢求䝁䅑䅉桂䝁䄴䅚杁䡁䅕杢睂䝁䅅䅤あ䝁䅕杣畂䝁䅕䅚杁䡁䅣兙浂䝁䅕杣穂䑁䅳䅉瑂䝁䅕䅤祂䝁䄸䅢療䝁䅣入杁䡁䅍入穂䡁䅑党瑂䡁䅍䅉あ䝁䅧兙あ䍁䅁兙祂䝁䅕䅉ㅂ䡁䅍党歂䍁䅁䅤療䍁䅁兢求䝁䅅督ㅂ䡁䅉党杁䡁䅁兙あ䡁䅑党祂䝁䄴䅉歂䝁䅫兢求䝁䄴督灂䝁䄸杢穂䍁䅷䅉浂䝁䅫䅢瑂䍁䅁䅤潂䝁䅫睙牂䝁䄴党穂䡁䅍䅌杁䝁䅙兡獂䝁䄰䅉穂䡁䅑杣求䡁䅍督獁䍁䅁䅢桂䡁䅫党祂䍁䄰䅤療䍁䄰䅢桂䡁䅫党祂䍁䅁兙獂䝁䅫睚畂䝁䄰党畂䡁䅑䅌杁䡁䅁兙あ䡁䅑党祂䝁䄴䅉睂䝁䅷兙橂䝁䅕兢求䝁䄴䅤獁䍁䅁督ㅂ䡁䅉杚桂䝁䅍党杁䡁䅑睢睂䝁䄸睚祂䝁䅅䅣潂䡁䅫䅌杁䝁䅅杢歂䍁䅁党獂䝁䅕睙あ䡁䅉睢瑁䝁䄸䅣あ䝁䅫睙桂䝁䅷䅉睂䡁䅉睢睂䝁䅕杣あ䝁䅫党穂䍁䅁杚療䡁䅉䅉㍂䝁䅅杚求䡁䅉督㝁䍁䅁睙潂䝁䅕兢灂䝁䅍兙獂䍁䅁䅣祂䝁䄸睙求䡁䅍督杁䝁䅍睢畂䡁䅑杣療䝁䅷䅉求䡁䅅兤灂䡁䅁兢求䝁䄴䅤㝁䍁䅁睤灂䡁䅉党歂䍁䅁兙畂䝁䅑䅉㍂䝁䅫杣求䝁䅷党穂䡁䅍䅉穂䝁䅕杢穂䝁䄸杣杁䡁䅣兙浂䝁䅕杣穂䍁䅁兙畂䝁䅑䅉祂䝁䅕䅤灂䝁䅍䅢求䡁䅍睏杁䡁䅣兙浂䝁䅕杣杁䝁䅑党浂䝁䅕睙あ䍁䅁兡畂䡁䅍䅣求䝁䅍䅤灂䝁䄸杢獁䍁䅁杣求䡁䅙兡求䡁䅣䅌杁䝁䅅杢歂䍁䅁兢求䡁䅑杣療䝁䅷睢湂䡁䅫䅉穂䡁䅫督あ䝁䅕兢穂䑁䅳䅉祂䝁䅕䅤灂䝁䅍䅢求䍁䅁兡畂䡁䅍䅣求䝁䅍䅤灂䝁䄸杢杁䝁䅅杢歂䍁䅁兢求䡁䅑杣療䝁䅷睢湂䡁䅫䅉穂䡁䅫督あ䝁䅕兢穂䑁䅳䅉桂䝁䄴䅚杁䡁䅍党瑂䝁䅫睙療䝁䄴䅚ㅂ䝁䅍䅤療䡁䅉䅉穂䝁䄸杚あ䡁䅣兙祂䝁䅕䅉穂䝁䄸䅢ㅂ䡁䅑兡療䝁䄴督杁䡁䅑䅡桂䡁䅑䅉睂䡁䅉睢㉂䝁䅫䅚求䍁䅁杣ㅂ䝁䄴兌あ䝁䅫兢求䍁䅁䅣祂䝁䄸睙求䡁䅍督杁䝁䅍睢畂䡁䅑杣療䝁䅷䅌杁䝁䅑党浂䝁䅕睙あ䍁䅁党㑂䝁䅍兤祂䡁䅍兡療䝁䄴䅉灂䝁䅑党畂䡁䅑兡浂䝁䅫睙桂䡁䅑兡療䝁䄴䅌杁䡁䅁杣療䝁䅍党穂䡁䅍䅉橂䝁䄸杣祂䝁䅕睙あ䝁䅫睢畂䡁䅍䅌杁䝁䅅杢歂䍁䅁䅚求䝁䅙党橂䡁䅑䅉橂䝁䅷兙穂䡁䅍兡浂䝁䅫睙桂䡁䅑兡療䝁䄴䅉あ䝁䄸䅉桂䝁䅍睙求䝁䅷党祂䝁䅅䅤求䍁䅁入灂䝁䅕䅢歂䍁䅁䅢求䝁䅅杣畂䝁䅫杢湂䍁䅁杣桂䡁䅑党穂䍁䅁兙畂䝁䅑䅉祂䝁䅕䅚ㅂ䝁䅍党杁䡁䅁杣療䝁䅑兤橂䡁䅑兡療䝁䄴䅉祂䝁䅫督牂䍁䄴䅉䩂䡁䅑䅉桂䝁䅷督療䍁䅁䅣祂䝁䄸杤灂䝁䅑党穂䍁䅁党あ䝁䅍䅡獁䍁䅁䅣獂䝁䅅督瑂䝁䅅䅉歂䝁䅫睙灂䝁䄴睚獁䍁䅁䅚求䡁䅁睢穂䝁䅫䅤灂䝁䄸杢獁䍁䅁兙畂䝁䅑䅉療䡁䅑䅡求䡁䅉䅉㍂䝁䅅杚求䡁䅉䅉睂䡁䅉睢橂䝁䅕督穂䝁䅫杢湂䍁䅁䅤求䝁䅍䅡畂䝁䄸䅢療䝁䅣兡求䡁䅍䅉桂䝁䄴䅚杁䡁䅍睢獂䡁䅕䅤灂䝁䄸杢穂䍁䅁杚療䡁䅉䅉あ䝁䅧党杁䡁䅍党瑂䝁䅫睙療䝁䄴䅚ㅂ䝁䅍䅤療䡁䅉䅉桂䝁䄴䅚杁䝁䄰兡橂䡁䅉睢求䝁䅷党橂䡁䅑杣療䝁䄴兡橂䡁䅍䅉灂䝁䄴䅚ㅂ䡁䅍䅤祂䡁䅫杌杁䕁䅫杢杁䝁䅅䅚歂䝁䅫䅤灂䝁䄸杢獁䍁䅁䅤潂䝁䅕䅉橂䝁䄸兢睂䝁䅅杢㕂䍁䅁睢浂䝁䅙党祂䡁䅍䅉歂䝁䅫杣求䝁䅍䅤杁䝁䅫兢桂䝁䅣兡畂䝁䅣䅌杁䝁䅫杢穂䡁䅁党橂䡁䅑兡療䝁䄴䅌杁䝁䄸䅣あ䝁䅫睙桂䝁䅷䅉穂䝁䅧兙睂䝁䅫杢湂䍁䅷䅉灂䝁䄴睡煂䝁䅕䅤杁䝁䅅杢歂䍁䅁兙歂䝁䅑兡あ䝁䅫杤求䍁䅁䅣祂䝁䅫杢あ䝁䅫杢湂䍁䅷䅉噂䙁䅙䅉獂䝁䅅督求䡁䅉䅉歂䡁䅉兡獂䝁䅷兡畂䝁䅣䅌杁䝁䅅杢歂䍁䅁睙療䝁䄰䅣ㅂ䡁䅑党祂䍁䄰兙灂䝁䅑党歂䍁䅁兢桂䝁䄴兤浂䝁䅅睙あ䡁䅕杣灂䝁䄴睚杁䝁䅅杢歂䍁䅁党畂䝁䅣兡畂䝁䅕党祂䝁䅫杢湂䍁䅁督療䝁䅷兤あ䝁䅫睢畂䡁䅍䅉浂䝁䄸杣杁䡁䅑䅡求䍁䅁䅕䑂䕁䅉䅉瑂䝁䅅杣牂䝁䅕䅤㝁䍁䅁兡畂䡁䅍䅣求䝁䅍䅤灂䝁䄸杢杁䝁䅅杢歂䍁䅁党獂䝁䅕睙あ䡁䅉兡橂䝁䅅䅢杁䡁䅑党穂䡁䅑兡畂䝁䅣䅉穂䡁䅫督あ䝁䅕兢穂䍁䅁䅤療䍁䅁兡歂䝁䅕杢あ䝁䅫杚㕂䍁䅁兙畂䝁䅑䅉橂䝁䅷兙穂䡁䅍兡浂䡁䅫䅉歂䝁䅕杚求䝁䅍䅤穂䍁䅷䅉桂䡁䅍䅉㍂䝁䅕䅢獂䍁䅁兙穂䍁䅁督㕂䡁䅍䅤求䝁䄰督杁䡁䅑睢杁䡁䅉党睂䝁䅅兡祂䍁䅁䅚求䝁䅙党橂䡁䅑督杁䝁䅙睢祂䍁䅁䅤潂䝁䅕䅉歂䝁䅫督睂䝁䅷兙㕂䍁䅁兢桂䡁䅉睡求䡁䅑睏杁䝁䅅杢歂䍁䅁兡畂䡁䅍䅣求䝁䅍䅤灂䝁䄸杢杁䝁䅅杢歂䍁䅁兢求䡁䅑杣療䝁䅷睢湂䡁䅫䅉穂䡁䅫督あ䝁䅕兢穂䍁䅁杚療䡁䅉䅉硂䡁䅕兙獂䝁䅫䅤㕂䍁䅁睙療䝁䄴䅤祂䝁䄸䅢杁䝁䅅杢歂䍁䅁入灂䝁䅕䅢歂䍁䅁兡瑂䡁䅁杣療䡁䅙党瑂䝁䅕杢あ䍁䅁兡畂䍁䅁兙歂䡁䅙兙畂䝁䅍党歂䍁䅁兙畂䝁䅑䅉あ䡁䅉兙歂䝁䅫䅤灂䝁䄸杢桂䝁䅷䅉穂䝁䅕兢灂䝁䅍睢畂䝁䅑兤橂䡁䅑睢祂䍁䅁䅣桂䝁䅍睡桂䝁䅣兡畂䝁䅣䅉瑂䝁䅅杣牂䝁䅕䅤穂䍁䄴䅉啂䝁䅧党杁䝁䅍睢瑂䡁䅁兙畂䡁䅫䅉㍂䝁䅅督杁䝁䅙睢祂䝁䄰党祂䝁䅷入杁䝁䅳杢療䡁䅣杢杁䝁䅅督杁䕁䅳䅔䉂䍁䄰䅖求䝁䄴睙療䡁䅉䅉䑂䝁䄸杣睂䝁䄸杣桂䡁䅑兡療䝁䄴䅉桂䝁䄴䅚杁䝁䅍䅡桂䝁䄴睚求䝁䅑䅉灂䡁䅑督杁䝁䄴兙瑂䝁䅕䅉あ䝁䄸䅉䱂䕁䅷兑杁䕁䅍睢祂䡁䅁睢祂䝁䅅䅤灂䝁䄸杢杁䝁䅫杢杁䕁䅯兤獂䡁䅫䅉祁䑁䅁免㕁䍁䄴䅉䱂䕁䅷兑杁䕁䅍睢祂䡁䅁睢祂䝁䅅䅤灂䝁䄸杢杁䡁䅣兙穂䍁䅁兡畂䝁䅍睢祂䡁䅁睢祂䝁䅅䅤求䝁䅑䅉灂䝁䄴䅉硁䑁䅫睎ㅁ䍁䅁兙畂䝁䅑䅉灂䡁䅍䅉潂䝁䅕兙歂䡁䅅兤桂䡁䅉䅤求䡁䅉党歂䍁䅁兡畂䍁䅁兔灂䝁䅷䅣灂䡁䅑兙穂䍁䅷䅉䑂䝁䅅䅢灂䝁䅙睢祂䝁䄴兡桂䍁䄴䅁㑄兆䅁权䅁䕁䅳䅔䉂䕁䅍䅁歃杁䅁䅃䅁䕁䅳兔䍂䅁䅁睫䅍䅁䅧䅁䱂䕁䄰兓䅁䵁䑧䅁䥁䅁䅁睓乂䙁䅧䅁噄杁䅁杂䅁䕁䅳睔䅁䑁䑍䅁䝁䅁䅁睓卂䅁䅁䅔䅍䅁䅯䅁䱂䙁䅙兖䙂䅁䅁眹䅉䥁䵧䅁䱂䝁䅅兡穂䝁䅕杣杁䕁䅅䅢ㅂ䝁䄰兡畂䡁䅕兢杁䕁䅍睢祂䡁䅁睢祂䝁䅅䅤灂䝁䄸杢獁䍁䅁䅤療䝁䅣党あ䝁䅧党祂䍁䅁睤灂䡁䅑䅡杁䝁䅫䅤穂䍁䅁督ㅂ䝁䅉督灂䝁䅑兡桂䡁䅉兡求䡁䅍䅌杁䝁䅕杢湂䝁䅅睚求䡁䅍䅉灂䝁䄴䅉瑂䝁䅅杢ㅂ䝁䅙兙橂䡁䅑兤祂䝁䅕䅉桂䝁䄴䅚杁䡁䅍兙獂䝁䅕䅉療䝁䅙䅉穂䝁䅕兢灂䍁䄰杚桂䝁䅉杣灂䝁䅍兙あ䝁䅕䅚杁䡁䅍䅣求䝁䅍兡桂䝁䅷䅤㕂䍁䅁兙獂䡁䅕兢灂䝁䄴兤瑂䍁䅁兢灂䝁䅷䅢杁䡁䅁杣療䝁䅑兤橂䡁䅑督杁䝁䅫杢杁䡁䅑䅡求䍁䅁兖畂䝁䅫䅤求䝁䅑䅉呂䡁䅑兙あ䝁䅕督杁䝁䅅杢歂䍁䅁兡畂䡁䅑党祂䝁䄴兙あ䝁䅫睢畂䝁䅅䅢獂䡁䅫杌杁䕁䅫䅤杁䝁䄸杚浂䝁䅕杣穂䍁䅁杣療䝁䅷䅢求䝁䅑䅌杁䝁䅕䅥あ䡁䅉兤歂䝁䅕䅚獁䍁䅁兙畂䝁䅑䅉歂䡁䅉兙㍂䝁䄴䅉桂䝁䅷兤瑂䝁䅫杢ㅂ䝁䄰䅉睂䡁䅉睢歂䡁䅕睙あ䡁䅍䅉ㅂ䡁䅍党歂䍁䅁杚療䡁䅉䅉桂䝁䅕杣療䡁䅍䅣桂䝁䅍党杁䝁䅅杢歂䍁䅁䅚求䝁䅙党畂䡁䅍党獁䍁䅁兙獂䡁䅕兢灂䝁䄴兤瑂䍁䅁杙求䡁䅙党祂䝁䅅睚求䍁䅁兙畂䝁䅑䅉浂䝁䄸睢歂䍁䅁䅣桂䝁䅍睡桂䝁䅣兡畂䝁䅣䅌杁䝁䅅兤あ䝁䄸兢療䡁䅑兡㉂䝁䅕䅉桂䝁䄴䅚杁䝁䅣党畂䝁䅕杣桂䝁䅷䅉求䝁䄴睚灂䝁䄴党求䡁䅉兡畂䝁䅣䅉睂䡁䅉睢歂䡁䅕睙あ䡁䅍杌杁䙁䅑䅡求䍁䅁睙療䝁䄰䅣桂䝁䄴入婁䡉䅍䅉桂䡁䅕䅤療䝁䄰睢あ䝁䅫杤求䍁䅁党㑂䡁䅑杣ㅂ䡁䅍兡療䝁䄴督杁䝁䅫杢橂䝁䅷兤歂䝁䅕䅉求䡁䅧䅤祂䡁䅕䅚求䝁䅑䅉桂䝁䅷兤瑂䝁䅫杢ㅂ䝁䄰䅉睂䡁䅉睢歂䡁䅕睙あ䡁䅍䅉浂䝁䄸杣杁䡁䅍䅤祂䡁䅕睙あ䡁䅕杣桂䝁䅷䅉橂䝁䄸兢睂䝁䄸杢求䝁䄴䅤穂䍁䅷䅉橂䡁䅉兙穂䝁䅧䅉瑂䝁䅅杢桂䝁䅣党瑂䝁䅕杢あ䍁䅁督㕂䡁䅍䅤求䝁䄰督獁䍁䅁兙畂䡁䅑兡瑁䝁䅷睢橂䝁䅳䅉楂䡁䅉兙牂䝁䅫杢湂䍁䅁督㕂䡁䅍䅤求䝁䄰督獁䍁䅁兙畂䝁䅑䅉歂䡁䅉兙㍂䝁䄴䅉あ䡁䅕杙求䡁䅍䅉浂䝁䄸杣杁䝁䅑杣灂䡁䅙党杁䡁䅍䅡桂䝁䅙䅤穂䍁䅷䅉桂䡁䅍䅉㍂䝁䅕䅢獂䍁䅁兙穂䍁䅁睢浂䝁䅙党祂䡁䅍䅉浂䝁䅅杙祂䝁䅫睙桂䡁䅑兡療䝁䄴䅉穂䝁䅕杣㉂䝁䅫睙求䡁䅍䅌杁䝁䅫杢橂䝁䅷兤歂䝁䅫杢湂䍁䅁督桂䡁䅣兡畂䝁䅣䅉桂䝁䄴䅚杁䝁䅍兤あ䡁䅑兡畂䝁䅣䅉あ䝁䄸䅉獂䝁䅕杢湂䡁䅑䅡畁䍁䅁兓あ䡁䅍䅉睂䝁䅅睙牂䝁䅅睚灂䝁䄴睚杁䡁䅁杣療䝁䅑兤橂䡁䅑督杁䝁䅍睢畂䡁䅍兡穂䡁䅑䅉療䝁䅙䅉楂䝁䅅杣求䍁䅁兙畂䝁䅑䅉橂䝁䄸兙あ䝁䅕䅚杁䑁䅍䅍睁䑁䅁兌杁䝁䅅杢歂䍁䅁兎睁䑁䅁䅍瑁䡁䅍党祂䝁䅫党穂䍁䅁兙獂䝁䅷睢㕂䍁䅁兙獂䡁䅕兢灂䝁䄴兤瑂䍁䅁睙療䝁䅫䅢杁䡁䅕督求䝁䅑䅉浂䝁䄸杣杁䝁䅉党㉂䝁䅕杣桂䝁䅣党杁䝁䅅杢歂䍁䅁杚療䝁䄸䅚杁䡁䅁兙橂䝁䅳兙湂䝁䅫杢湂䍁䅁兡畂䝁䅑兤穂䡁䅑杣㕂䍁䄴䅉䩂䝁䄴䅉桂䝁䅑䅚灂䡁䅑兡療䝁䄴䅌杁䡁䅑䅡求䍁䅁睙療䝁䄰䅣桂䝁䄴入婁䡉䅍䅉湂䝁䅕杢求䡁䅉兙獂䍁䅁党畂䝁䅣兡畂䝁䅕党祂䝁䅫杢湂䍁䅁䅣祂䝁䄸䅚ㅂ䝁䅍䅤穂䍁䅁睙療䝁䄰䅣祂䝁䅫督求䍁䅁兙獂䝁䅷睢㕂䍁䅁䅣獂䝁䅅䅤求䍁䅷䅉穂䝁䅧党求䡁䅑䅌杁䡁䅉睢歂䍁䅷䅉楂䝁䅅杣獁䍁䅁䅤ㅂ䝁䅉党獁䍁䅁睤灂䡁䅉党獁䍁䅁兙畂䝁䅑䅉穂䡁䅑兙畂䝁䅑兙祂䝁䅑䅉求䡁䅧䅤祂䡁䅕督灂䝁䄸杢杁䡁䅍䅡桂䡁䅁党穂䍁䅁兤穂䝁䅕䅚杁䝁䅫杢杁䡁䅙兙祂䝁䅫睢ㅂ䡁䅍䅉桂䡁䅁䅣獂䝁䅫睙桂䡁䅑兡療䝁䄴督獁䍁䅁兡畂䝁䅍䅢ㅂ䝁䅑兡畂䝁䅣䅉あ䝁䅧党杁䡁䅁杣療䝁䅑兤橂䡁䅑兡療䝁䄴䅉療䝁䅙䅉瑂䝁䅫䅢灂䡁䅑兙祂䡁䅫䅉㉂䝁䅕䅡灂䝁䅍䅢求䡁䅍䅌杁䝁䄸杣歂䝁䄴兙畂䝁䅍党穂䍁䅷䅉穂䝁䅕兢灂䝁䅍睢畂䝁䅑兤橂䡁䅑睢祂䍁䅁兢桂䝁䄴兤浂䝁䅅睙あ䡁䅕杣灂䝁䄴睚杁䝁䅍党獂䝁䅷督獁䍁䅁党獂䝁䅕睙あ䡁䅉睢畂䝁䅫睙杁䝁䅑党㉂䝁䅫睙求䡁䅍䅌杁䝁䅅杚あ䝁䅕杣瑁䝁䄰兙祂䝁䅳党あ䍁䅁兢療䡁䅑睢祂䍁䅁督睂䝁䄸杣あ䍁䅁䅣桂䡁䅉䅤穂䍁䅷䅉あ䝁䄸睢獂䝁䅫杢湂䍁䅁䅣獂䝁䅅䅤求䡁䅍䅌杁䡁䅁兙祂䡁䅑督杁䝁䅙睢祂䍁䅁兢桂䝁䅍䅡灂䝁䄴党祂䡁䅫䅉桂䝁䄴䅚杁䝁䅕兣ㅂ䝁䅫䅣瑂䝁䅕杢あ䍁䅷䅉楂䝁䄸䅢あ䡁䅍䅌杁䡁䅍睙祂䝁䅕睤穂䍁䅷䅉畂䝁䅅兡獂䡁䅍䅌杁䝁䅅杢歂䍁䅁杣灂䡁䅙党あ䡁䅍杌杁䕁䅙兤祂䡁䅑䅡求䡁䅉䅌杁䝁䅫䅤穂䍁䅁杣求䡁䅉睢獂䝁䅷党歂䍁䅷䅉求䡁䅧䅤祂䡁䅕䅚求䝁䅑䅌杁䝁䅑杣桂䡁䅣杢獁䍁䅁兙畂䝁䅑䅉橂䝁䅅督あ䍁䅁杙灂䝁䅷䅢求䡁䅑䅉桂䝁䅷兤瑂䝁䅫杢ㅂ䝁䄰䅉睂䡁䅉睢歂䡁䅕睙あ䡁䅍䅉ㅂ䡁䅍党歂䍁䅁杚療䡁䅉䅉灂䝁䄴䅚ㅂ䡁䅍䅤祂䝁䅫兙獂䍁䅁党畂䝁䅑䅉ㅂ䡁䅍党穂䍁䄴䅉啂䝁䅧党杁䝁䅍睢瑂䡁䅁兙畂䡁䅫䅉穂䝁䅕䅢獂䡁䅍䅉灂䡁䅑督杁䡁䅁杣療䝁䅑兤橂䡁䅑督杁䝁䅑兡祂䝁䅕睙あ䝁䅷入杁䡁䅑睢杁䝁䅍兤穂䡁䅑睢瑂䝁䅕杣穂䍁䅁䅤潂䡁䅉睢ㅂ䝁䅣䅡杁䡁䅍兙獂䝁䅕督杁䡁䅁党祂䡁䅍睢畂䝁䄴党獂䍁䅁䅢療䝁䅍兙あ䝁䅕䅚杁䝁䅫杢杁䡁䅑䅡求䍁䅁兖畂䝁䅫䅤求䝁䅑䅉呂䡁䅑兙あ䝁䅕督獁䍁䅁睑桂䝁䄴兙歂䝁䅅䅌杁䙁䅣党穂䡁䅑党祂䝁䄴䅉䙂䡁䅕杣療䡁䅁党獁䍁䅁兙畂䝁䅑䅉䑂䝁䅧兡畂䝁䅅䅌杁䝁䅅督杁䡁䅣党獂䝁䅷䅉桂䡁䅍䅉あ䝁䅧杣療䡁䅕睚潂䍁䅁兡畂䝁䅑党睂䝁䅕杢歂䝁䅕杢あ䍁䅁督桂䝁䅷党穂䍁䅁兙湂䝁䅕杢あ䡁䅍䅉灂䝁䄴䅉療䡁䅑䅡求䡁䅉䅉祂䝁䅕睚灂䝁䄸杢穂䍁䅁睢浂䍁䅁兑穂䝁䅫兙獁䍁䅁䅔桂䡁䅑兡畂䍁䅁兑瑂䝁䅕杣灂䝁䅍兙獁䍁䅁兙畂䝁䅑䅉あ䝁䅧党杁䕁䄰兡歂䝁䅑䅢求䍁䅁兒桂䡁䅍䅤畁䍁䅁睓桂䝁䅫督求䡁䅉䅉䉂䝁䅷兤瑂䝁䅫杢ㅂ䝁䄰䅉䑂䝁䄸杣睂䝁䄸杣桂䡁䅑兡療䝁䄴䅉㍂䝁䅅督杁䝁䅙睢ㅂ䝁䄴䅚求䝁䅑䅉灂䝁䄴䅉硁䑁䅫䅎㉁䍁䅁兙畂䝁䅑䅉灂䡁䅍䅉潂䝁䅕兙歂䡁䅅兤桂䡁䅉䅤求䡁䅉党歂䍁䅁兡畂䍁䅁杒祂䝁䅅杢牂䝁䅷兡畂䍁䅷䅉啂䝁䅕杢畂䝁䅕督穂䝁䅕党畁䅁䅁硙䅑䥁䬴䅁䱂䝁䅕䅢獂䝁䅅杢療䡁䅙兙獁䍁䅁䅤療䝁䅣党あ䝁䅧党祂䍁䅁睤灂䡁䅑䅡杁䝁䅫䅤穂䍁䅁督ㅂ䝁䅉督灂䝁䅑兡桂䡁䅉兡求䡁䅍䅌杁䝁䄰兙畂䡁䅕杚桂䝁䅍䅤ㅂ䡁䅉党穂䍁䅁兙畂䝁䅑䅉瑂䝁䅅杣牂䝁䅕䅤穂䍁䅁督畂䝁䅅睙牂䡁䅍䅉桂䝁䄴䅚杁䝁䅍睢畂䡁䅙党畂䝁䅫党畂䝁䅍党杁䝁䅙睢療䝁䅑督杁䝁䅫杢杁䕁䄴睢祂䡁䅑䅡杁䕁䅅兢求䡁䅉兡橂䝁䅅䅌杁䕁䅕兤祂䝁䄸䅣求䍁䅷䅉䵂䝁䅅䅤灂䝁䄴䅉䉂䝁䄰党祂䝁䅫睙桂䍁䅷䅉あ䝁䅧党杁䕁䅅督灂䝁䅅䅉兂䝁䅅睙灂䝁䅙兡橂䍁䅷䅉あ䝁䅧党杁䕁䄰兡歂䝁䅑䅢求䍁䅁兒桂䡁䅍䅤獁䍁䅁兑ㅂ䡁䅍䅤祂䝁䅅䅢灂䝁䅅䅌杁䝁䅅杢歂䍁䅁兑浂䡁䅉兡橂䝁䅅杌杁䕁䅫䅤穂䍁䅁䅣祂䝁䅫杢橂䝁䅫䅣桂䝁䅷䅉睂䡁䅉睢歂䡁䅕睙あ䡁䅍䅉灂䝁䄴睙獂䡁䅕䅚求䍁䅁睙祂䝁䅅睙牂䝁䅕杣穂䍁䅷䅉橂䡁䅉兡穂䡁䅁督獁䍁䅁督桂䡁䅙睢祂䡁䅫䅉穂䝁䄴兙橂䝁䅳督獁䍁䅁䅤療䝁䅅督あ䝁䅕杣杁䡁䅁兙穂䡁䅑杣灂䝁䅕督獁䍁䅁睙求䡁䅉党桂䝁䅷䅉楂䝁䅅杣穂䍁䅷䅉湂䡁䅉兙畂䝁䄸䅢桂䍁䅁杙桂䡁䅉督杁䝁䅅杢歂䍁䅁杙灂䡁䅑党穂䍁䅷䅉祂䝁䅕兙歂䡁䅫兌あ䝁䄸兌求䝁䅅䅤杁䝁䅍党祂䝁䅕兙獂䡁䅍䅌杁䝁䅙杣療䡁䅯党畂䍁䅁睤桂䝁䅙杚獂䝁䅕督獁䍁䅁杤求䝁䅣睚灂䝁䅕䅉浂䝁䄸睢歂䡁䅍䅌杁䝁䅅杢歂䍁䅁杢療䝁䄸䅚獂䝁䅕督畁䍁䅁䅖潂䝁䅕䅉橂䝁䄸兢睂䝁䅅杢㕂䍁䅁睢浂䝁䅙党祂䡁䅍䅉灂䡁䅑督杁䡁䅁杣療䝁䅑兤橂䡁䅑督杁䡁䅕杢歂䝁䅕杣杁䡁䅑䅡求䍁䅁睓求䝁䅷䅢療䝁䅣睚婁䡉䅍䅌杁䕁䅍䅡求䝁䅕来瑁䕁䅫䅤獁䍁䅁䅕祂䝁䅫杢湂䝁䅷党穂䍁䅷䅉䉂䡁䅕督あ䝁䅫杢獁䍁䅁䅕桂䡁䅉兙あ䝁䅫䅌杁䙁䅉䅗䍂䕁䅅杕獁䍁䅁兒湂䝁䅣睢獁䍁䅁兔療䡁䅉杢灂䝁䄴睚穂䡁䅑兙祂䍁䅁杒桂䡁䅉兢穂䍁䅷䅉䍂䝁䅫督橂䝁䄸䅌杁䕁䅍䅢ㅂ䝁䅉䅌杁䕁䅷兤㑂䝁䅕䅌杁䕁䄰兡畂䡁䅕党あ䝁䄸䅌杁䙁䅍䅣求䝁䅍兡桂䝁䅷䅉䱂䍁䅷䅉啂䝁䄸兙穂䡁䅑党歂䡁䅍䅌杁䙁䅑睢㍂䝁䄴䅉䥂䝁䄸兤穂䝁䅕䅌杁䙁䅯党穂䡁䅑兙獁䍁䅁杗療䝁䄸䅉䑂䝁䅅杣あ䝁䄸睢畂䍁䅷䅉䑂䝁䅧睢橂䝁䄸䅉䱂䡁䅉兡穂䡁䅁兡穂䍁䅷䅉䑂䡁䅉兤畂䝁䅍䅡㕂䍁䅁杔ㅂ䡁䅑䅌杁䕁䅳兙穂䝁䅧兡獁䍁䅁杔ㅂ䡁䅑杣灂䍁䄰睒祂䝁䅅兡畂䍁䅷䅉呂䡁䅅兤桂䡁䅉党穂䍁䅷䅉慂䡁䅕睙桂䡁䅉兡あ䝁䅅督獁䍁䅁杕灂䝁䅍党杁䕁䅳杣灂䡁䅍䅣灂䝁䅕督杁䙁䅑杣求䝁䅅䅤穂䍁䅷䅉呂䡁䅕睙祂䝁䅫䅢潂䝁䄸督獁䍁䅁䅕療䡁䅁兌啂䝁䅅杣あ䡁䅍䅌杁䕁䅳兌啂䝁䅫兢求䍁䅷䅉呂䡁䅕杢灂䝁䅉杣灂䡁䅑党獁䍁䅁睕睂䝁䅷兡あ䍁䅁睕あ䝁䅫䅥獁䍁䅁䅔䑂䕁䄰督獁䍁䅁睑療䝁䅍睢杁䙁䅁睢睂䡁䅍䅌杁䕁䅳杣桂䡁䅙党獁䍁䅁杒祂䝁䄸督あ䝁䅫党穂䍁䅷䅉卂䝁䅫睙求䍁䅁睓祂䝁䅫督睂䝁䅫党穂䍁䅁睕硂䡁䅕兙祂䝁䅕督獁䍁䅁兓畂䝁䅍睢湂䝁䄰党桂䡁䅑睢獁䍁䅁杖求䝁䅣睚灂䡁䅑兡㙂䝁䅕杣穂䍁䅷䅉䡂䝁䅅杣歂䝁䅕杢楂䡁䅕杣湂䝁䅕杣獁䍁䅁䅖祂䝁䅫杢牂䍁䅷䅉䑂䝁䅅杣祂䉁杫督獁䍁䅁睓求䝁䅷䅢療䝁䅣睚湁䡁䅍䅉䙂䡁䅧䅤祂䝁䅅䅌杁䕁䄰䄯穂䝁䅷兡獁䍁䅁杒祂䡁䅕兡あ䍁䅁䍇畂䍁䅁杒灂䝁䅉杣求䍁䅷䅉䱂䝁䅕䅢獂䝁䄸睚湂䉁杫督杁䕁䅍杣ㅂ䝁䄴睙潂䡁䅫䅉佂䡁䅕䅤獁䍁䅁睑療䡁䅕杢あ䡁䅉入杁䙁䅍䅤療䡁䅉党獁䍁䅁睕瑂䝁䅅睙牂䡁䅍䅌杁䕁䅧睢畂䝁䅕入杁䕁䅉督穂䡁䅍䅌杁䙁䅯兡瑂䝁䄰入湁䡁䅍䅌杁䙁䅑睢睂䡁䅁兙穂䍁䅷䅉啂䡁䅉党穂䝁䄸杣獁䍁䅁杒祂䝁䄸睢あ䍁䅁杕灂䝁䄴睚獁䍁䅁睑潂䝁䄸睙療䡁䅍䅌杁䕁䅍䅡求䡁䅧䅌杁䕁䅣兤桂䡁䅉䅚灂䝁䅅杢獁䍁䅁杓ㅂ䡁䅍䅤杁䙁䅉兡湂䝁䅧䅤獁䍁䅁睕ㅂ䝁䅷䅤桂䝁䄴兙杁䕁䅉杣桂䝁䄴䅌杁䙁䅉兡橂䝁䅕䅉䍂䡁䅕杙楂䝁䅷党穂䍁䅷䅉呂䡁䅕督あ䝁䅅兡畂䍁䅷䅉桂䝁䄴䅚杁䕁䅍䅡療䝁䅍睢杁䕁䅳杣灂䡁䅍䅣灂䝁䅕督杁䝁䅉杣桂䝁䄴䅚杁䝁䄴兙瑂䝁䅕督畁䍁䅁兓あ䍁䅁督求䝁䅷䅢穂䍁䅁兡あ䡁䅍䅉睂䡁䅉睢歂䡁䅕睙あ䡁䅍䅉あ䝁䄸䅉祂䝁䅕䅤桂䝁䅫䅢求䡁䅉督杁䡁䅑䅡祂䝁䄸兤湂䝁䅧䅉歂䝁䅫杣求䝁䅍䅤杁䡁䅍兙獂䝁䅕督杁䝁䅙睢祂䝁䅍党穂䍁䅷䅉桂䡁䅍䅉㍂䝁䅕䅢獂䍁䅁兙穂䍁䅁杙祂䝁䄸睡求䡁䅉督杁䝁䅅杢歂䍁䅁䅚灂䡁䅍䅤祂䝁䅫杙ㅂ䡁䅑睢祂䡁䅍杌杁䙁䅑䅡求䍁䅁睙療䝁䄰䅣桂䝁䄴入杁䡁䅣兙穂䍁䅁杚療䡁䅉兢求䡁䅉䅢㕂䍁䅁睡畂䝁䄸睤畂䍁䅁兙穂䍁䅁睓求䝁䅷䅢療䝁䅣睚杁䕁䅍睢瑂䡁䅁兙畂䡁䅫䅉桂䝁䄴䅚杁䝁䅍䅡桂䝁䄴睚求䝁䅑䅉灂䡁䅑督杁䝁䄴兙瑂䝁䅕䅉あ䝁䄸䅉䱂䝁䅕䅢獂䝁䅅杢療䡁䅙兙杁䝁䅫杢杁䕁䄸睙あ䝁䄸杙求䡁䅉䅉祁䑁䅁杍穁䍁䄴䅉䱂䝁䅕䅢獂䝁䅅杢療䡁䅙兙杁䡁䅣兙穂䍁䅁杚療䡁䅕杢歂䝁䅕䅚杁䝁䅫杢杁䑁䅅兏睁䑁䅙䅉桂䝁䄴䅚杁䝁䅫督杁䝁䅧党桂䝁䅑兣ㅂ䝁䅅杣あ䝁䅕杣求䝁䅑䅉灂䝁䄴䅉䑂䝁䅧兡橂䝁䅅睚療䍁䅷䅉䩂䝁䅷䅢灂䝁䄴睢灂䡁䅍杌䅁䝁呷䅁捂兂䅁睓求䝁䄰䅣求䡁䅉䅉䑂䝁䄸杣睂䝁䄸杣桂䡁䅑兡療䝁䄴䅌杁䝁䅅杢杁䝁䅫杢穂䡁䅕杣桂䝁䄴睙求䍁䅁䅡療䝁䅷䅚灂䝁䄴睚杁䝁䅍睢瑂䡁䅁兙畂䡁䅫䅌杁䡁䅁杣療䡁䅙兡歂䝁䅕督杁䝁䅫杢穂䡁䅕杣桂䝁䄴睙求䍁䅁䅣祂䝁䄸䅚ㅂ䝁䅍䅤穂䍁䅁兡畂䍁䅁䅤潂䝁䅕䅉噂䝁䄴兡あ䝁䅕䅚杁䙁䅍䅤桂䡁䅑党穂䍁䄴䅉啂䝁䅧党杁䝁䅍睢瑂䡁䅁兙畂䡁䅫䅉療䡁䅁党祂䝁䅅䅤求䡁䅍䅉灂䝁䄴䅉あ䡁䅣睢杁䡁䅍党湂䝁䄰党畂䡁䅑督獁䍁䅁睕睂䝁䅕睙灂䝁䅅䅢あ䡁䅫䅉兂䡁䅉睢睂䝁䅕杣あ䡁䅫䅉流䍁䅁睑桂䡁䅍兤桂䝁䅷䅤㕂䍁䅁兓畂䡁䅍兤祂䝁䅅杢橂䝁䅕䅌杁䝁䅅杢歂䍁䅁䅔灂䝁䅙党杁䕁䅫杢穂䡁䅕杣桂䝁䄴睙求䍁䄴䅉啂䝁䅧党杁䙁䅍䅣求䝁䅍兡桂䝁䅷䅤㕂䍁䅁䅕祂䝁䄸䅣求䡁䅉䅤㕂䍁䅁杊杁䕁䅍兙穂䡁䅕兙獂䡁䅑入杁䕁䅫杢穂䡁䅕杣桂䝁䄴睙求䍁䅁督求䝁䅣兢求䝁䄴䅤杁䡁䅁杣灂䝁䄰兙祂䝁䅫䅢㕂䍁䅁睢浂䝁䅙党祂䡁䅍䅉穂䡁䅁党橂䝁䅫兙獂䡁䅑入杁䡁䅁党祂䡁䅍睢畂䝁䅅䅢杁䝁䅅兤あ䝁䄸兢療䝁䅉兡獂䝁䅕䅉桂䝁䄴䅚杁䝁䅍睢瑂䝁䄰党祂䝁䅍兡桂䝁䅷䅉桂䡁䅕䅤療䝁䄰睢楂䝁䅫䅢求䍁䅁兡畂䡁䅍兤祂䝁䅅杢橂䝁䅕䅉あ䝁䅧杣療䡁䅕睚潂䍁䅁兡畂䝁䅑党睂䝁䅕杢歂䝁䅕杢あ䍁䅁兙湂䝁䅕杢あ䡁䅍䅉桂䝁䄴䅚杁䝁䅉杣療䝁䅳党祂䡁䅍杌杁䙁䅑䅡求䍁䅁䅔灂䝁䅙党杁䕁䅫杢穂䡁䅕杣桂䝁䄴睙求䍁䅁督求䝁䅣兢求䝁䄴䅤杁䡁䅁杣灂䝁䄰兙祂䝁䅫䅢㕂䍁䅁䅣祂䝁䄸杤灂䝁䅑党穂䍁䅁兡畂䝁䅑兡㉂䝁䅫䅚ㅂ䝁䅅䅢杁䝁䅷兡浂䝁䅕䅌杁䝁䅅睙橂䝁䅫䅚求䝁䄴䅤獁䍁䅁督ㅂ䡁䅁䅣獂䝁䅕兢求䝁䄴䅤桂䝁䅷䅉潂䝁䅕兙獂䡁䅑䅡獁䍁䅁兙畂䝁䅑䅉睂䡁䅉睢睂䝁䅕杣あ䡁䅫䅉灂䝁䄴督ㅂ䡁䅉兙畂䝁䅍党畁䍁䅁䅖潂䝁䅕䅉橂䝁䄸兢睂䝁䅅杢㕂䍁䅁睤桂䡁䅍䅉浂䝁䄸杣瑂䝁䅕杣獂䡁䅫䅉牂䝁䄴睢㍂䝁䄴䅉桂䡁䅍䅉噂䝁䄴兡あ䡁䅉兡畂䍁䅷䅉䩂䝁䄴睙畁䍁䅁兙畂䝁䅑䅉橂䝁䅧兙畂䝁䅣党歂䍁䅁兡あ䡁䅍䅉畂䝁䅅兢求䍁䅁䅤療䍁䅁睓求䝁䄰䅣求䡁䅉䅉䑂䝁䄸杣睂䝁䄸杣桂䡁䅑兡療䝁䄴䅉灂䝁䄴䅉䉂䡁䅕睚ㅂ䡁䅍䅤杁䑁䅉䅍硁䑁䅅杌杁䕁䅳党瑂䡁䅁党祂䍁䅁睑療䡁䅉䅣療䡁䅉兙あ䝁䅫睢畂䍁䅁睤桂䡁䅍䅉灂䝁䄴睙療䡁䅉䅣療䡁䅉兙あ䝁䅕䅚杁䝁䅫杢杁䑁䅅兏㕁䑁䅁䅉桂䝁䄴䅚杁䝁䅫督杁䝁䅧党桂䝁䅑兣ㅂ䝁䅅杣あ䝁䅕杣求䝁䅑䅉灂䝁䄴䅉䑂䝁䅧兡橂䝁䅅睚療䍁䅷䅉䩂䝁䅷䅢灂䝁䄴睢灂䡁䅍杌䅁䝁坫䅁煄杄䅁睓求䝁䄴杢桂䝁䄰党あ䝁䅅䅢杁䕁䅫杢橂䍁䄴䅉求䝁䄴睚桂䝁䅣党穂䍁䅁兡畂䍁䅁䅚求䡁䅙党獂䝁䄸䅣瑂䝁䅕杢あ䍁䅁兙畂䝁䅑䅉桂䡁䅁䅣獂䝁䅫睙桂䡁䅑兡療䝁䄴䅉療䝁䅙䅉あ䡁䅕杢湂䡁䅍䅤求䝁䄴䅉橂䝁䅅杣楂䝁䅫䅚求䡁䅍䅌杁䝁䅍党祂䝁䅅兢灂䝁䅍督獁䍁䅁兙畂䝁䅑䅉穂䡁䅕䅣求䡁䅉兌潂䝁䅅杣歂䍁䅁兢桂䡁䅑党祂䝁䅫兙獂䡁䅍䅉桂䝁䄴䅚杁䡁䅍睢獂䡁䅕䅤灂䝁䄸杢穂䍁䅁杚療䡁䅉䅉ㅂ䡁䅍党杁䝁䅫杢杁䝁䄰党あ䝁䅅䅢杁䝁䅍兤あ䡁䅑兡畂䝁䅣䅉桂䝁䄴䅚杁䝁䅕䅥あ䡁䅉党瑂䝁䅕䅉㍂䝁䅕兙祂䍁䅁兙睂䡁䅁䅢灂䝁䅍兙あ䝁䅫睢畂䡁䅍䅉あ䝁䄸䅉求䝁䄴兙楂䝁䅷党杁䝁䅍兤穂䡁䅑睢瑂䝁䅕杣穂䍁䅁睤療䡁䅉睡杁䝁䅅睚桂䝁䅫杢穂䡁䅑䅉橂䝁䄸杣祂䝁䄸督灂䝁䄸杢杁䝁䅅杢歂䍁䅁䅡灂䝁䅣䅡杁䡁䅑党瑂䡁䅁党祂䝁䅅䅤ㅂ䡁䅉党穂䍁䅁睙療䝁䄴䅚灂䡁䅑兡療䝁䄴督杁䡁䅣睢祂䝁䅷䅚㍂䝁䅫䅚求䍁䄴䅉䩂䡁䅑䅉療䡁䅁党祂䝁䅅䅤求䡁䅍䅉あ䝁䅧杣療䡁䅕睚潂䍁䅁䅤㍂䝁䄸䅉穂䝁䅕睚瑂䝁䅕杢あ䡁䅍䅌杁䕁䄰党あ䝁䅅䅢杁䕁䅍兤あ䡁䅑兡畂䝁䅣䅉桂䝁䄴䅚杁䕁䅫杢浂䡁䅉兙穂䡁䅑杣ㅂ䝁䅍䅤ㅂ䡁䅉党畁䍁䅁䅖潂䝁䅕䅉乂䝁䅕䅤桂䝁䅷䅉䑂䡁䅕䅤あ䝁䅫杢湂䍁䅁督求䝁䅣兢求䝁䄴䅤杁䝁䄸杚浂䝁䅕杣穂䍁䅁督あ䝁䅅杢歂䝁䅅杣歂䍁䅁兙畂䝁䅑䅉橂䡁䅕督あ䝁䄸兢杁䡁䅁杣療䝁䅑兤橂䡁䅑督獁䍁䅁兡畂䝁䅍䅢ㅂ䝁䅑兡畂䝁䅣䅉瑂䝁䅫䅢獂䝁䅫杢湂䍁䅷䅉潂䝁䄸䅢求䍁䅁兢桂䝁䅳兡畂䝁䅣䅌杁䡁䅑兤祂䝁䄴兡畂䝁䅣䅌杁䡁䅑䅡祂䝁䅕兙歂䝁䅫杢湂䍁䅁兙畂䝁䅑䅉あ䝁䄸睢獂䝁䄰兙牂䝁䅫杢湂䍁䅁督㕂䡁䅍䅤求䝁䄰督獁䍁䅁兙畂䝁䅑䅉穂䝁䅕杣㉂䝁䅫睙求䡁䅍䅌杁䝁䅅督杁䡁䅣党獂䝁䅷䅉桂䡁䅍䅉穂䡁䅁党橂䝁䅫兙獂䝁䅫来求䝁䅑䅉㍂䝁䅕兙祂䍁䅁睙療䝁䄰䅣療䝁䄴党畂䡁䅑督杁䝁䅅杢歂䍁䅁兢求䡁䅑兙獂䝁䅷兤祂䝁䅣兡橂䝁䅅䅢杁䡁䅁睢㍂䝁䅑党祂䡁䅍䅉浂䝁䄸杣杁䝁䄰兙畂䡁䅕杚桂䝁䅍䅤ㅂ䡁䅉党祂䡁䅍䅉求䝁䄴睚桂䝁䅣党歂䍁䅁兡畂䍁䅁杤桂䡁䅉兡療䡁䅕督杁䝁䅫杢歂䡁䅕督あ䡁䅉兡求䡁䅍䅌杁䡁䅍兤橂䝁䅧䅉桂䡁䅍䅉あ䝁䅧党杁䝁䄰兙畂䡁䅕杚桂䝁䅍䅤ㅂ䡁䅉党祂䡁䅍䅉療䝁䅙䅉あ䡁䅉兙畂䡁䅍䅣療䡁䅉䅤桂䡁䅑兡療䝁䄴䅉㉂䝁䅕䅡灂䝁䅍䅢求䡁䅍䅉桂䝁䄴䅚杁䝁䅍睢瑂䡁䅁睢畂䝁䅕杢あ䡁䅍䅌杁䝁䄰兙橂䝁䅧兡畂䝁䅕䅉あ䝁䄸睢獂䡁䅍䅌杁䝁䅅杢歂䍁䅁䅢灂䝁䅣䅡あ䍁䅁兙畂䝁䅑䅉潂䝁䅕兙㉂䡁䅫䅉瑂䝁䅅睙潂䝁䅫杢求䡁䅉入㝁䍁䅁兙灂䡁䅉杚祂䝁䅅兢求䡁䅍䅌杁䝁䅅党祂䝁䄸䅉求䝁䄴睚灂䝁䄴党穂䍁䅷䅉あ䡁䅉兤橂䝁䅳督杁䝁䅅杢歂䍁䅁兙ㅂ䡁䅑睢瑂䝁䄸杙灂䝁䅷党穂䍁䅷䅉穂䝁䅧兡睂䡁䅍䅌杁䝁䅅杢歂䍁䅁杤桂䡁䅉兡療䡁䅕督杁䡁䅑入睂䝁䅕督杁䝁䄸杚杁䝁䅫杢歂䡁䅕督あ䡁䅉兡桂䝁䅷䅉求䡁䅅兤灂䡁䅁兢求䝁䄴䅤㝁䍁䅁兙畂䝁䅑䅉求䝁䄴党祂䝁䅣入瑁䡁䅉党獂䝁䅅䅤求䝁䅑䅉橂䝁䄸兢睂䝁䄸杢求䝁䄴䅤穂䍁䅁杚療䡁䅉䅉あ䝁䅧党杁䝁䄸兡獂䍁䅁兙畂䝁䅑䅉湂䝁䅅督杁䝁䅫杢歂䡁䅕督あ䡁䅉入獁䍁䅁兙穂䍁䅁睤求䝁䅷䅢杁䝁䅅督杁䡁䅁睢㍂䝁䅕杣杁䝁䅣党畂䝁䅕杣桂䡁䅑兡療䝁䄴杌杁䙁䅑䅡求䍁䅁督求䝁䅣兢求䝁䄴䅤杁䡁䅁杣療䡁䅙兡歂䝁䅕督杁䝁䅫䅤穂䍁䅁䅣祂䝁䄸䅚ㅂ䝁䅍䅤穂䍁䅁兤畂䝁䅑党祂䍁䅁䅤潂䝁䅕䅉䱂䝁䅕杢畂䝁䅅兢求䡁䅑兙獂䍁䅷䅉塂䕁䅫䅒䩂䕁䅅䅌杁䙁䅣兓䕂䕁䅫兑杁䕁䅧兙畂䝁䅫䅤桂䍁䅷䅉桂䝁䄴䅚杁䙁䅣兓䕂䕁䅫兑杁䕁䅣䅖䕂䍁䅁杙祂䝁䅅杢歂䡁䅍䅉あ䝁䅧杣療䡁䅕睚潂䍁䅁兡あ䡁䅍䅉歂䝁䅫杣求䝁䅍䅤杁䡁䅍兙獂䝁䅕督杁䝁䅙睢祂䝁䅍党獁䍁䅁兙杁䝁䄴党あ䡁䅣睢祂䝁䅳䅉療䝁䅙䅉灂䝁䄴䅚求䡁䅁党畂䝁䅑党畂䡁䅑䅉桂䝁䄴䅚杁䝁䄴兙あ䝁䅫睢畂䝁䅅䅢杁䝁䅑兡穂䡁䅑杣灂䝁䅉兤あ䝁䄸杣穂䍁䅷䅉桂䝁䄴䅚杁䝁䅫杢あ䝁䅕睚祂䝁䅅䅤求䝁䅑䅉穂䡁䅕䅣睂䝁䅷兡求䡁䅉督獁䍁䅁兙穂䍁䅁睤求䝁䅷䅢杁䝁䅅督杁䝁䅑兡湂䝁䅫䅤桂䝁䅷䅉橂䝁䅧兙畂䝁䄴党獂䡁䅍杌杁䙁䅑䅡求䍁䅁兓畂䝁䅙杣桂䡁䅍䅤祂䡁䅕睙あ䡁䅕杣求䍁䅁督求䝁䅣兢求䝁䄴䅤杁䡁䅁杣療䝁䅑兤橂䝁䅕督杁䝁䅍睢瑂䡁䅁兙橂䡁䅑督獁䍁䅁杢療䡁䅯来獂䝁䅕督獁䍁䅁杚祂䝁䅅睙杁䡁䅍党桂䡁䅑督獁䍁䅁兙畂䝁䅑䅉橂䡁䅕督あ䝁䄸兢杁䝁䅍睢瑂䡁䅁睢畂䝁䅕杢あ䡁䅍䅉ㅂ䡁䅍党歂䍁䅁兡畂䍁䅁睢灂䝁䅷䅉桂䝁䄴䅚杁䝁䅣兙穂䍁䅷䅉桂䝁䄴䅚杁䡁䅁党あ䡁䅉睢橂䝁䅧党瑂䝁䅫睙桂䝁䅷䅉灂䝁䄴䅚ㅂ䡁䅍䅤祂䝁䅫党穂䑁䅳䅉祂䝁䄸䅚杁䝁䅉䅢桂䝁䄴睡穂䍁䅁兙畂䝁䅑䅉桂䝁䅉杣桂䡁䅍兡㉂䝁䅕䅉㍂䝁䅅䅤求</t>
  </si>
  <si>
    <t>䡁䅉䅉煂䝁䅕䅤杁䝁䄴睢㙂䡁䅯䅢求䡁䅍䅉浂䝁䄸杣杁䝁䅣党畂䝁䅕杣桂䝁䅷䅉灂䝁䄴䅚ㅂ䡁䅍䅤祂䝁䅫党穂䑁䅳䅉求䝁䅅杣あ䝁䅧䅉橂䡁䅕䅤あ䝁䅫杢湂䍁䅁䅤療䝁䄸䅢穂䍁䅁兙畂䝁䅑䅉穂䡁䅫督あ䝁䅕兢穂䍁䅁兤穂䝁䅕䅚杁䝁䅫杢杁䡁䅕杢歂䝁䅕杣湂䡁䅉睢ㅂ䝁䄴䅚杁䝁䄰兡畂䝁䅫杢湂䍁䅷䅉あ䡁䅉党畂䝁䅍䅡灂䝁䄴睚杁䝁䅅杢歂䍁䅁杚療䡁䅕杢歂䝁䅅䅤灂䝁䄸杢杁䝁䅑杣灂䝁䅷䅢灂䝁䄴睚獁䍁䅁兙畂䝁䅑䅉祂䝁䄸兙歂䍁䅁兢灂䝁䅷䅢灂䝁䄴睚㝁䍁䅁䅤ㅂ䝁䄴睚穂䡁䅑党畂䍁䅁睙桂䡁䅉杙灂䝁䅑党杁䡁䅁睢㍂䝁䅑党祂䡁䅍䅉浂䝁䄸杣杁䡁䅑䅡求䍁䅁睢灂䝁䅷䅉桂䝁䄴䅚杁䝁䅣兙穂䍁䅷䅉桂䝁䅕杣療䡁䅍䅣桂䝁䅍党獁䍁䅁兙畂䝁䅑䅉睂䡁䅉睢橂䝁䅕督穂䍁䅁兡畂䝁䅑兤穂䡁䅑杣灂䝁䅕督㝁䍁䅁睙祂䝁䅫䅤灂䝁䅍兙獂䍁䅁睤求䝁䅅杣杁䝁䅍睢瑂䡁䅁睢畂䝁䅕杢あ䡁䅍䅌杁䡁䅑兤畂䝁䅣督あ䝁䅕杢杁䡁䅁党畂䝁䅕䅤祂䝁䅅䅤療䡁䅉督獁䍁䅁兙畂䝁䅑䅉桂䡁䅉兢療䡁䅉䅉穂䝁䄸䅢ㅂ䡁䅑兡療䝁䄴督杁䝁䅙睢祂䍁䅁兙求䡁䅉睢穂䡁䅁兙橂䝁䅕䅉桂䝁䄴䅚杁䝁䅑党浂䝁䅕杢穂䝁䅕睏杁䝁䅅杢歂䍁䅁睙求䡁䅉兙瑂䝁䅫睙穂䍁䅁兤穂䝁䅕䅚杁䝁䅉入杁䡁䅑䅡求䍁䅁䅣桂䝁䅍睡桂䝁䅣兡畂䝁䅣䅉灂䝁䄴䅚ㅂ䡁䅍䅤祂䡁䅫䅉浂䝁䄸杣杁䝁䄰党あ䝁䅅䅢獂䝁䅫来桂䡁䅑兡療䝁䄴䅉療䝁䅙䅉浂䝁䅫䅢瑂䡁䅍䅉桂䝁䄴䅚杁䡁䅁兙睂䝁䅕杣穂䍁䄴䅉啂䝁䅧兡穂䍁䅁督求䝁䅣兢求䝁䄴䅤杁䝁䄸杚浂䝁䅕杣穂䍁䅁兡あ䡁䅍䅉睂䡁䅉睢歂䡁䅕睙あ䡁䅍䅉睂䡁䅉兡瑂䝁䅅杣灂䝁䅷入杁䡁䅕杢歂䝁䅕杣杁䡁䅑䅡求䍁䅁睓求䝁䄴杢桂䝁䄰党あ䝁䅅䅢杁䝁䅉杣桂䝁䄴䅚杁䡁䅑䅡祂䝁䄸兤湂䝁䅧䅉歂䝁䅫杣求䝁䅍䅤杁䡁䅍兙獂䝁䅕督杁䝁䅙睢祂䝁䅍党杁䝁䅅杢歂䍁䅁䅚灂䡁䅍䅤祂䝁䅫杙ㅂ䡁䅑睢祂䡁䅍杌杁䙁䅑䅡求䍁䅁睙療䝁䄰䅣桂䝁䄴入杁䡁䅣兙穂䍁䅁杚療䡁䅕杢歂䝁䅕䅚杁䝁䅫杢杁䑁䅅兏穁䑁䅧䅉桂䝁䄴䅚杁䝁䅫督杁䝁䅉兙穂䝁䅕䅚杁䝁䅫杢杁䙁䅁兡あ䡁䅑督楂䡁䅕杣湂䝁䅧䅌杁䙁䅁党畂䝁䄴督㕂䝁䅷杤桂䝁䄴兡桂䍁䄴䅁楂睆䅁䅓䅕䕁䅳党畂䝁䄴党歂䡁䅫兌塂䝁䅫䅢穂䝁䄸杢杁䕁䅧睢獂䝁䅑兡畂䝁䅣督獁䍁䅁兓畂䝁䅍杌獁䍁䅁䅤療䝁䅣党あ䝁䅧党祂䍁䅁睤灂䡁䅑䅡杁䝁䅫䅤穂䍁䅁督ㅂ䝁䅉督灂䝁䅑兡桂䡁䅉兡求䡁䅍䅌杁䝁䄸䅣求䡁䅉兙あ䝁䅕督杁䝁䅅督杁䝁䅅䅉祂䝁䅕兙獂䍁䅁党穂䡁䅑兙あ䝁䅕䅉灂䝁䄴杤求䡁䅍䅤瑂䝁䅕杢あ䍁䅁睙療䝁䄰䅣桂䝁䄴入畁䍁䅁䅖潂䝁䅕䅉橂䝁䄸兢睂䝁䅅杢㕂䍁䅁睢㍂䝁䄴督獁䍁䅁睢睂䝁䅕杣桂䡁䅑党穂䍁䅷䅉桂䝁䄴䅚杁䝁䅫杢㉂䝁䅕督あ䡁䅍䅉灂䝁䄴䅉祂䝁䅕兙獂䍁䅁党穂䡁䅑兙あ䝁䅕䅉楂䝁䄸䅤潂䍁䅁睢畂䍁䅁兡あ䡁䅍䅉療䡁䅣杢杁䝁䅅杢歂䍁䅁䅤潂䡁䅉睢ㅂ䝁䅣䅡杁䝁䅫䅤穂䍁䅁兡畂䡁䅙党穂䡁䅑兢求䝁䄴䅤杁䝁䄰兙畂䝁䅅睚求䝁䄰党畂䡁䅑䅉睂䝁䅷兙あ䝁䅙睢祂䝁䄰杌杁䕁䅫䅤杁䝁䅙睢橂䡁䅕督求䡁䅍䅉療䝁䄴䅉瑂䡁䅕䅢あ䝁䅫杚桂䝁䄰兡獂䡁䅫䅉桂䝁䄴䅚杁䝁䄸杚浂䝁䅫睙求䍁䅁䅣祂䝁䄸䅣求䡁䅉䅤灂䝁䅕督杁䝁䅷睢橂䝁䅅䅤求䝁䅑䅉灂䝁䄴䅉あ䝁䅧党杁䙁䅣党穂䡁䅑党祂䝁䄴䅉噂䝁䄴兡あ䝁䅕䅚杁䙁䅍䅤桂䡁䅑党穂䍁䅷䅉あ䝁䅧党杁䙁䅕杢灂䡁䅑党歂䍁䅁睓灂䝁䄴睚歂䝁䄸兢獁䍁䅁兓祂䝁䅕䅢桂䝁䄴䅚獁䍁䅁睕睂䝁䅅兡畂䍁䅷䅉䩂䡁䅑兙獂䡁䅫䅌杁䝁䅅杢歂䍁䅁杓桂䡁䅁兙畂䍁䄴䅉啂䝁䅧党杁䝁䅍睢瑂䡁䅁兙畂䡁䅫䅉潂䝁䅅䅚杁䝁䄸睤畂䝁䅕杣穂䝁䅧兡睂䍁䅁兡畂䡁䅑党祂䝁䅕督あ䡁䅍䅉灂䝁䄴䅉瑂䡁䅕䅢あ䝁䅫杚桂䝁䄰兡獂䡁䅫䅉ㅂ䝁䄴兡あ䡁䅍䅌杁䝁䄸杚浂䝁䅫睙求䍁䅁督睂䝁䅅睙求䍁䅷䅉祂䝁䅕䅤桂䝁䅫䅢杁䝁䅅杢歂䍁䅁兡畂䝁䅑兤穂䡁䅑杣灂䝁䅅䅢杁䡁䅍䅣桂䝁䅍党獁䍁䅁兙畂䝁䅑䅉桂䍁䅁䅡療䡁䅑党獂䍁䄴䅉䩂䡁䅑䅉灂䡁䅍䅉灂䝁䄴杤療䝁䅷杤求䝁䅑䅉灂䝁䄴䅉あ䝁䅧党杁䝁䅑党㉂䝁䅕䅢療䡁䅁兢求䝁䄴䅤獁䍁䅁杣求䝁䅑党㉂䝁䅕䅢療䡁䅁兢求䝁䄴䅤獁䍁䅁兙畂䝁䅑䅉求䝁䄴䅤灂䡁䅑䅢求䝁䄰党畂䡁䅑䅉療䝁䅙䅉祂䝁䅕兙獂䍁䅁党穂䡁䅑兙あ䝁䅕䅉睂䡁䅉睢睂䝁䅕杣あ䝁䅫党穂䍁䄴䅉䱂䝁䅕杢畂䝁䅕䅚㕂䍁䄰睖灂䝁䅷督療䝁䄴䅉䥂䝁䄸䅢歂䝁䅫杢湂䡁䅍䅌杁䕁䅫杢橂䍁䄴䅉㍂䝁䅅督杁䝁䅙睢ㅂ䝁䄴䅚求䝁䅑䅉灂䝁䄴䅉硁䑁䅫睎㍁䍁䅁兙畂䝁䅑䅉灂䡁䅍䅉潂䝁䅕兙歂䡁䅅兤桂䡁䅉䅤求䡁䅉党歂䍁䅁兡畂䍁䅁村求䡁䅙党祂䝁䅷入杁䕁䅧兡獂䝁䅷督獁䍁䅁睑桂䝁䅷兡浂䝁䄸杣畂䝁䅫兙畁䅁䅁䉣䅑䅁䡁䅁䱂䝁䅕杢㉂䡁䅕党杁䕁䅫杢橂䍁䄴䅉療䡁䅁党祂䝁䅅䅤求䡁䅍䅉桂䡁䅍䅉桂䍁䅁睙療䝁䄴督ㅂ䝁䄰党祂䍁䅁䅡求䝁䅅䅢あ䝁䅧䅉橂䝁䄸兢睂䝁䅅杢㕂䍁䅁睤療䡁䅉䅢歂䡁䅣兡歂䝁䅕杌杁䙁䅑䅡求䍁䅁睙療䝁䄰䅣桂䝁䄴入杁䝁䄸䅣求䡁䅉兙あ䝁䅕督杁䡁䅑䅡祂䝁䄸兤湂䝁䅧䅉あ䝁䅧杣求䝁䅕䅉穂䝁䅕睚瑂䝁䅕杢あ䡁䅍杏杁䙁䅍党獂䝁䅙䅉䑂䝁䅅杣求䍁䅷䅉呂䝁䅳兡畂䍁䅁䅓求䝁䅅䅢あ䝁䅧䅉桂䝁䄴䅚杁䕁䅉党桂䡁䅕䅤㕂䍁䅷䅉桂䝁䄴䅚杁䕁䅕督穂䝁䅕杢あ䝁䅫兙獂䍁䅁䅓求䝁䅅䅢あ䝁䅧杌杁䙁䅑䅡求䍁䅁睕求䝁䅷杚杁䕁䅍兙祂䝁䅕䅉穂䝁䅕睚瑂䝁䅕杢あ䍁䅁睢浂䝁䅙党祂䡁䅍䅉橂䝁䄸兤湂䝁䅧䅌杁䝁䅍睢獂䝁䅑䅉桂䝁䄴䅚杁䝁䅅䅢獂䝁䅕杣湂䡁䅫䅌杁䡁䅁兙灂䝁䄴䅉橂䝁䅅杣求䍁䅷䅉歂䝁䅫睚求䡁䅍䅤灂䡁䅙党杁䝁䅧党桂䝁䅷䅤潂䍁䅷䅉穂䝁䄰睢牂䝁䅫杢湂䍁䅁睙求䡁䅍督桂䡁䅑兡療䝁䄴䅌杁䝁䅕入求䍁䅁睙桂䡁䅉党獁䍁䅁兙畂䝁䅑䅉療䡁䅑䅡求䡁䅉䅉睂䡁䅉睢歂䡁䅕睙あ䡁䅍䅉ㅂ䝁䄴䅚求䡁䅉䅉あ䝁䅧党杁䙁䅑入獂䝁䅕杢療䝁䅷䅌杁䕁䄰睢あ䡁䅉兡畂䍁䅷䅉䍂䝁䅕杢桂䝁䅑杣㕂䝁䅷䅌杁䕁䄴兡橂䝁䄸杣求䡁䅑䅤求䍁䅷䅉慂䝁䅅杣楂䝁䅕党婁䡉䅍䅌杁䕁䄸杕呂䕁䅷䅖乂䍁䅷䅉卂䝁䅧兡畂䝁䄸睙療䡁䅉䅤獁䍁䅁睑桂䝁䅷䅣療䝁䅷䅌杁䝁䅅杢歂䍁䅁杗㕂䡁䅉䅤求䝁䅍䅉楂䡁䅉兙畂䝁䅑督畁䍁䅁䅖潂䝁䅕䅉呂䝁䅳兡畂䍁䅁䅓求䝁䅅䅢あ䝁䅧䅉桂䝁䄴䅚杁䕁䅉党桂䡁䅕䅤㕂䍁䅁督求䝁䅣兢求䝁䄴䅤杁䡁䅁杣療䡁䅙兡歂䝁䅕督杁䝁䅙兙橂䝁䅕䅉桂䝁䄴䅚杁䝁䅉睢歂䡁䅫䅉橂䝁䅅杣求䍁䅷䅉潂䝁䅅兡祂䍁䅷䅉穂䡁䅕杢獁䍁䅁兙畂䝁䅑䅉療䡁䅑䅡求䡁䅉䅉橂䝁䅅杣求䍁䅁䅣祂䝁䄸䅚ㅂ䝁䅍䅤穂䍁䅁兤畂䝁䅑党祂䍁䅁䅤潂䝁䅕䅉佂䝁䅕兤あ䡁䅉睢湂䝁䅕杢桂䍁䅷䅉䉂䡁䅙党求䝁䄴睢獁䍁䅁䅒祂䍁䄴睑灂䑁䅯䅔桂䝁䅉睢獁䍁䅁䅔求䍁䅁䅕求䡁䅑兡あ䍁䅁兔桂䡁䅉督求䝁䅫䅢獂䝁䅅兡穂䍁䅷䅉䵂䡁䅕杙祂䝁䅫䅚求䡁䅉兢獁䍁䅁杕療䝁䅣兙灂䝁䄴党獁䍁䅁兙畂䝁䅑䅉偂䕁䅣䅗杁䝁䅉杣桂䝁䄴䅚杁䝁䄴兙瑂䝁䅕督畁䍁䅁䅖潂䝁䅕䅉䙂䡁䅍督求䝁䄴䅤灂䝁䅅䅢杁䕁䅧党桂䝁䅷䅤潂䍁䅁督求䝁䅣兢求䝁䄴䅤杁䝁䄸杚浂䝁䅕杣穂䍁䅁睢祂䝁䅅䅢杁䝁䅅杢歂䍁䅁杙桂䝁䅉入獁䍁䅁睤療䝁䄰党畂䉁杫督杁䝁䅧党桂䝁䅷䅤潂䍁䅷䅉㍂䝁䄸兤畂䝁䅑䅌杁䝁䅅杢歂䍁䅁睢あ䝁䅧党祂䍁䅁睙桂䡁䅉党杁䡁䅁杣療䝁䅑兤橂䡁䅑督杁䡁䅕杢歂䝁䅕杣杁䡁䅑䅡求䍁䅁䅔灂䡁䅍䅤求䡁䅉兡畂䝁䅕䅌杁䕁䅯睢潂䝁䄴督療䝁䄴升穂䍁䅷䅉䍂䝁䅅杢歂䍁䄰兑灂䝁䅑䅌杁䝁䅅杢歂䍁䅁睕あ䝁䅅入浂䡁䅉党求䍁䅷䅉療䍁䄴杙畁䍁䅷䅉あ䝁䅅兢睂䝁䄸杢穂䍁䅷䅉䑂䝁䅅杣求䝁䅙杣求䝁䅕䅌杁䝁䅅杢歂䍁䅁䅒求䡁䅍兡あ䝁䅫杢杁䕁䅑兡桂䡁䅁党祂䍁䅁杕桂䡁䅍䅡杁䝁䅉杣桂䝁䄴䅚穂䍁䄴䅉啂䝁䅧党杁䝁䅍睢瑂䡁䅁兙畂䡁䅫䅉㍂䝁䅅督杁䝁䅫杢橂䝁䄸杣睂䝁䄸杣桂䡁䅑党歂䍁䅁兡畂䍁䅁杍睁䑁䅉杍杁䝁䅅杢歂䍁䅁兡穂䍁䅁䅡求䝁䅅䅚硂䡁䅕兙祂䡁䅑党祂䝁䅕䅚杁䝁䅫杢杁䙁䅍睡灂䝁䅷䅢瑂䝁䅅杢獁䍁䅁杔求䡁䅣䅉䭂䝁䅕杣穂䝁䅕入畁䅁䅁硙䅣䑁䬴䅁䱂䝁䅕兤祂䝁䅫睚杁䕁䅑杣杁䙁䅁党睂䡁䅁党祂䍁䅁兓畂䝁䅍杌杁䝁䄸睤畂䡁䅍䅌杁䝁䄰兙畂䡁䅕杚桂䝁䅍䅤ㅂ䡁䅉党穂䍁䅷䅉桂䝁䄴䅚杁䝁䅑兡穂䡁䅑杣灂䝁䅉兤あ䝁䄸杣穂䍁䅁杙求䡁䅙党祂䝁䅅睚求䡁䅍䅉桂䝁䄴䅚杁䡁䅍兡畂䝁䅣䅢求䍁䅁督求䡁䅉杤求䍁䅁杙祂䝁䅕睤灂䝁䄴睚杁䡁䅍入穂䡁䅑党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噂䍁䄴睕畁䍁䅁杕求䝁䅙杣求䡁䅍䅡瑂䝁䅕杢あ䍁䅁村求䡁䅙党祂䝁䅅睚求䡁䅍䅌杁䙁䅕杌呂䍁䄴䅉䑂䝁䄸杚浂䝁䅕党獁䍁䅁兙畂䝁䅑䅉䩂䝁䄴䅤求䡁䅉杢桂䡁䅑兡療䝁䄴兙獂䍁䄴䅉啂䝁䅧党杁䙁䅕杌呂䍁䄴䅉卂䝁䅕杚祂䝁䅕督潂䝁䄰党畂䡁䅑䅉䍂䝁䅕杤求䡁䅉兙湂䝁䅕督杁䡁䅍党湂䝁䄰党畂䡁䅑䅉瑂䝁䅅杢ㅂ䝁䅙兙橂䡁䅑兤祂䝁䅕督杁䝁䅅杢歂䍁䅁䅚灂䡁䅍䅤祂䝁䅫杙ㅂ䡁䅑党穂䍁䅁杙祂䝁䅅杢歂䝁䅕䅚杁䝁䅍睢畂䝁䅍党畂䡁䅑杣桂䡁䅑党穂䍁䅷䅉穂䡁䅫杣ㅂ䡁䅁䅌杁䝁䅅杢歂䍁䅁杚灂䝁䄴兡穂䝁䅧党歂䍁䅁杙求䡁䅙党祂䝁䅅睚求䡁䅍杌杁䕁䅫䅤穂䍁䅁兖畁䙁䅍杌杁䕁䅍睢浂䝁䅙党求䍁䅁督求䝁䅣兢求䝁䄴䅤杁䝁䄸杚浂䝁䅕杣穂䍁䅁杚灂䝁䄴兡穂䝁䅧党歂䍁䅁睚療䝁䄸䅚穂䍁䅁杣求䝁䅷兙あ䝁䅫杢湂䍁䅁䅤療䍁䅁睓瑁䕁䅍兤睂䍁䅁䅣療䝁䅑督獁䍁䅁督灂䝁䄴睚獂䝁䅕䅉穂䝁䅕杣㉂䝁䅕䅉楂䡁䅉党㍂䝁䅕杣穂䍁䅷䅉穂䡁䅁党橂䝁䅫兙獂䡁䅑入杁䝁䅍睢浂䝁䅙党求䍁䅷䅉桂䝁䄴䅚杁䡁䅉党桂䝁䅑入杁䡁䅑睢杁䝁䅑杣灂䝁䄴睡杁䝁䅍睢浂䝁䅙党求䍁䅁䅣祂䝁䄸䅚ㅂ䝁䅍䅤穂䍁䅁䅤潂䡁䅉睢ㅂ䝁䅣䅡杁䕁䅳党ㅂ䡁䅉兡湂䍁䄴睙療䝁䄰䅉㍂䝁䅕杙穂䝁䅫䅤求䍁䄴䅉啂䝁䅧党杁䕁䅫杢あ䝁䅕杣畂䝁䅅䅤灂䝁䄸杢桂䝁䅷䅉穂䝁䅕睚瑂䝁䅕杢あ䍁䅁䅣祂䝁䄸杤灂䝁䅑党穂䍁䅁督桂䝁䅷党穂䍁䅁兡畂䍁䅁睑桂䝁䄴兙歂䝁䅅䅌杁䕁䄰党㑂䝁䅫睙療䍁䅷䅉あ䝁䅧党杁䕁䅍兙祂䝁䅫杙楂䝁䅕兙畂䍁䅷䅉桂䝁䄴䅚杁䝁䄸䅤潂䝁䅕杣杁䝁䅫杢あ䝁䅕杣畂䝁䅅䅤灂䝁䄸杢桂䝁䅷䅉瑂䝁䅅杣牂䝁䅕䅤穂䍁䅁杚祂䝁䄸兢杁䡁䅑䅡求䍁䅁兢桂䝁䄴兤浂䝁䅅睙あ䡁䅕杣求䍁䅁兙畂䝁䅑䅉歂䝁䅫督あ䡁䅉兡楂䡁䅕䅤灂䝁䄸杢杁䝁䄸杚杁䝁䅉杣桂䝁䄴䅚求䝁䅑䅉橂䝁䄸杢橂䝁䅕杢あ䡁䅉兙あ䝁䅕督獁䍁䅁督㕂䡁䅉兤睂䍁䅷䅉桂䝁䄴䅚杁䝁䅙兡畂䝁䅫督潂䝁䅕䅚杁䝁䅉党㉂䝁䅕杣桂䝁䅣党穂䑁䅳䅉桂䝁䄴䅚杁䡁䅍兙獂䝁䅕督杁䝁䅫杢杁䕁䅍兙畂䝁䅅䅚桂䍁䅁杚祂䝁䄸兢杁䡁䅑䅡求䍁䅁兢桂䝁䄴兤浂䝁䅅睙あ䡁䅕杣求䍁䅁兙畂䝁䅑䅉歂䝁䅫督あ䡁䅉兡楂䡁䅕䅤灂䝁䄸杢杁䝁䄸杚杁䝁䅙兡畂䝁䅫督潂䝁䅕䅚杁䝁䅣睢療䝁䅑督杁䡁䅉党獂䝁䅅䅤灂䝁䄴睚杁䡁䅑睢杁䡁䅑䅡求䍁䅁睑療䝁䄰䅣桂䝁䄴入婁䡉䅍䅉穂䝁䅫杢湂䝁䅷党杁䡁䅍党祂䡁䅙党杁䝁䅉杣求䡁䅣党祂䡁䅍䅌杁䕁䅳睑ㅂ䡁䅁䅉睂䝁䄸䅚穂䍁䅷䅉桂䝁䄴䅚杁䝁䄸䅤潂䝁䅕杣杁䝁䅍睢浂䝁䅙党求䍁䅁䅣祂䝁䄸䅚ㅂ䝁䅍䅤穂䍁䄴䅉䩂䡁䅑䅉穂䝁䅕杣㉂䝁䅕督杁䡁䅉党あ䝁䅅兡獂䝁䅕杣穂䍁䅷䅉あ䝁䅧兡祂䝁䅑兌睂䝁䅅杣あ䡁䅫䅉楂䝁䄸䅤あ䝁䅷党祂䡁䅍䅉桂䝁䄴䅚杁䝁䅑兡穂䡁䅑杣灂䝁䅉兤あ䝁䄸杣穂䍁䅷䅉祂䝁䅕䅤桂䝁䅫䅢杁䡁䅁兙祂䡁䅑杢求䡁䅉督獁䍁䅁䅡療䡁䅑党獂䍁䅁睙潂䝁䅅兡畂䡁䅍䅌杁䝁䄸杚浂䝁䅫睙求䍁䅁睙療䝁䅙杚求䝁䅕䅉歂䝁䅫督あ䡁䅉兡楂䡁䅕䅤療䡁䅉督獁䍁䅁兙畂䝁䅑䅉求䝁䄴䅚瑁䡁䅕督求䍁䅁睙療䝁䄴督ㅂ䝁䄰党祂䡁䅍杌杁䙁䅑䅡求䍁䅁睙療䝁䄰䅣桂䝁䄴入杁䝁䄸杚浂䝁䅕杣穂䍁䅁兡あ䡁䅍䅉睂䡁䅉睢歂䡁䅕睙あ䡁䅍䅉ㅂ䝁䄴䅚求䡁䅉䅉あ䝁䅧党杁䕁䅑杣杁䙁䅁党睂䡁䅁党祂䍁䅷䅉䑂䝁䅅杢桂䝁䅑兙杁䕁䅑杣㕂䍁䅷䅉䡂䡁䅉党求䝁䄴䅉乂䝁䄸兤畂䡁䅑兙灂䝁䄴䅉䑂䝁䄸杚浂䝁䅕党杁䙁䅉睢桂䡁䅍䅤求䡁䅉督獁䍁䅁睕畂䝁䅅䅣睂䝁䅷党獁䍁䅁兔療䡁䅑䅤湁䡁䅍䅌杁䙁䅑䅡求䍁䅁睔祂䝁䅫睚灂䝁䄴兙獂䍁䅁䅒療䝁䄴兤あ䍁䅁睕潂䝁䄸䅣獁䍁䅁睑獂䝁䅅兢桂䡁䅑睢獁䍁䅁兙畂䝁䅑䅉䑂䝁䄸杣求䍁䅁䅓㕂䝁䅑杣桂䡁䅑兡療䝁䄴䅉楂䡁䅉兙畂䝁䅑䅉畂䝁䅅兢求䍁䄴䅉䱂䝁䅕兤祂䝁䅫睚杁䕁䅑杣杁䙁䅁党睂䡁䅁党祂䍁䅁兓畂䝁䅍杌杁䡁䅣兙穂䍁䅁杚療䡁䅕杢歂䝁䅕䅚杁䝁䅫杢杁䑁䅅兏㑁䑁䅅䅉桂䝁䄴䅚杁䝁䅫督杁䝁䅧党桂䝁䅑兣ㅂ䝁䅅杣あ䝁䅕杣求䝁䅑䅉灂䝁䄴䅉䍂䡁䅕杣獂䝁䅫杢湂䡁䅑睢畂䍁䅷䅉乂䝁䅅督穂䝁䅅睙潂䡁䅕督求䡁䅑䅤穂䍁䄴䅁橁睅䅁杒䅯䕁䅳党㕂䕁䅍睢祂䡁䅁䅉療䡁䅁党祂䝁䅅䅤求䡁䅍䅉桂䡁䅍䅉あ䝁䅧党杁䝁䅧睢獂䝁䅑兡畂䝁䅣䅉橂䝁䄸兢睂䝁䅅杢㕂䍁䅁杚療䡁䅉䅉䱂䝁䅕入䍂䝁䅅杢牂䍁䅁杔桂䡁䅑兡療䝁䄴兙獂䍁䅁兑穂䡁䅍睢橂䝁䅫兙あ䝁䅫睢畂䍁䅁䅤潂䝁䅅䅤杁䡁䅁杣療䡁䅙兡歂䝁䅕督杁䡁䅙兙祂䝁䅫睢ㅂ䡁䅍䅉祂䝁䅕䅤桂䝁䅫䅢杁䝁䅅杢歂䍁䅁睙療䝁䄰兢求䡁䅉睙灂䝁䅅䅢杁䝁䅉兙畂䝁䅳兡畂䝁䅣䅉睂䡁䅉睢歂䡁䅕睙あ䡁䅍䅉桂䝁䄴䅚杁䡁䅍党祂䡁䅙兡橂䝁䅕督杁䝁䅫杢杁䡁䅑䅡求䍁䅁兖畂䝁䅫䅤求䝁䅑䅉呂䡁䅑兙あ䝁䅕督畁䍁䅁兓あ䍁䅁睢睂䝁䅕杣桂䡁䅑党穂䍁䅁兡畂䍁䅁䅤㍂䝁䄸䅉穂䝁䅕睚瑂䝁䅕杢あ䡁䅍䅌杁䕁䅍睢畂䡁䅍兤瑂䝁䅕杣杁䕁䅉兙畂䝁䅳䅉桂䝁䄴䅚杁䕁䅍睢瑂䝁䄰党祂䝁䅍兡桂䝁䅷䅉䍂䝁䅅杢牂䍁䄴䅉啂䝁䅧党杁䝁䅍睢瑂䡁䅁兙畂䡁䅫䅉療䝁䅙杚求䡁䅉督杁䡁䅙兙祂䝁䅫睢ㅂ䡁䅍䅉歂䝁䅕䅣療䡁䅍兡あ䡁䅍䅌杁䝁䅫杢㉂䝁䅕督あ䝁䄰党畂䡁䅑䅉睂䡁䅉睢歂䡁䅕睙あ䡁䅍䅉桂䝁䄴䅚杁䡁䅍党祂䡁䅙兡橂䝁䅕督㝁䍁䅁睙療䝁䄰兢求䡁䅉睙灂䝁䅅䅢杁䝁䅷党桂䡁䅍兡畂䝁䅣䅌杁䝁䅫杢㉂䝁䅕督あ䝁䄰党畂䡁䅑䅉瑂䝁䅅杢桂䝁䅣党瑂䝁䅕杢あ䍁䅷䅉橂䝁䄸杢穂䡁䅕兢求䡁䅉䅉浂䝁䅫杢桂䝁䄴睙求䑁䅳䅉桂䝁䄴䅚杁䡁䅁党祂䡁䅍睢畂䝁䅅䅢杁䝁䅙兡畂䝁䅅杢橂䝁䅕䅉桂䝁䄴䅚杁䝁䅙兡畂䝁䅅杢橂䝁䅫兙獂䍁䅁睤求䝁䅷䅢畂䝁䅕督穂䍁䅷䅉穂䡁䅑兤歂䝁䅕杢あ䍁䅁䅢療䝁䅅杢杁䡁䅉党浂䝁䅫杢桂䝁䄴睙灂䝁䄴睚獁䍁䅁兢療䡁䅉䅤湂䝁䅅睚求䍁䅁兙畂䝁䅑䅉潂䝁䄸兢求䍁䅁党硂䡁䅕兡あ䡁䅫䅌杁䝁䅷党畂䝁䅑兡畂䝁䅣䅌杁䝁䅍杣求䝁䅑兡あ䍁䅁睙桂䡁䅉䅚獁䍁䅁䅤祂䝁䅕兙穂䡁䅕杣㕂䍁䅷䅉楂䡁䅕督灂䝁䄴党穂䡁䅍䅉桂䝁䅑杤灂䡁䅍睢祂䡁䅫䅌杁䡁䅣党桂䝁䅷䅤潂䍁䅁兢桂䝁䄴兙湂䝁䅕兢求䝁䄴䅤獁䍁䅁兙穂䡁䅍党あ䍁䅁兢桂䝁䄴兙湂䝁䅕兢求䝁䄴䅤獁䍁䅁睙桂䡁䅍䅡杁䝁䄰兙畂䝁䅅睚求䝁䄰党畂䡁䅑䅌杁䡁䅁睢祂䡁䅑杚療䝁䅷兡療䍁䅁兢桂䝁䄴兙湂䝁䅕兢求䝁䄴䅤獁䍁䅁兙畂䝁䅑䅉あ䡁䅉兤穂䡁䅑䅉桂䝁䄴䅚杁䡁䅉党獂䝁䅅䅤求䝁䅑䅉穂䝁䅕杣㉂䝁䅫睙求䡁䅍䅉あ䝁䄸䅉灂䝁䄴䅚灂䡁䅙兡歂䡁䅕兙獂䡁䅍䅉桂䝁䄴䅚杁䡁䅍兢桂䝁䅷䅢杁䝁䅅杢歂䍁䅁兢求䝁䅑兡ㅂ䝁䄰兌穂䝁䅫来求䝁䅑䅉楂䡁䅕督灂䝁䄴党穂䡁䅍党穂䍁䄴䅉䩂䡁䅑䅉桂䝁䅷督療䍁䅁䅣祂䝁䄸杤灂䝁䅑党穂䍁䅁兙杁䡁䅍兤灂䡁䅑党杁䝁䄸杚杁䝁䅉兙畂䝁䅳兡畂䝁䅣䅉桂䝁䄴䅚杁䝁䅍兙睂䝁䅫䅤桂䝁䅷䅉瑂䝁䅅杣牂䝁䅕䅤杁䡁䅁杣療䝁䅑兤橂䡁䅑督獁䍁䅁督ㅂ䝁䅍䅡杁䝁䅅督杁䡁䅍入畂䝁䅑兡橂䝁䅅䅤求䝁䅑䅉浂䝁䅫杢桂䝁䄴睙求䍁䅷䅉歂䝁䅕杙あ䍁䅁兙畂䝁䅑䅉求䡁䅅兤灂䡁䅑入杁䝁䅍兙睂䝁䅫䅤桂䝁䅷䅉瑂䝁䅅杣牂䝁䅕䅤杁䡁䅁杣療䝁䅑兤橂䡁䅑督獁䍁䅁睙療䝁䄰兢求䡁䅉睙灂䝁䅅䅢杁䡁䅁兙㕂䝁䄰党畂䡁䅑督獁䍁䅁党硂䡁䅕兡睂䝁䄰党畂䡁䅑䅉浂䝁䅫杢桂䝁䄴睙求䍁䅷䅉橂䝁䄸兢瑂䝁䅕杣橂䝁䅫兙獂䍁䅁兢療䡁䅉䅤湂䝁䅅睚求䍁䅁杙桂䝁䄴睡灂䝁䄴睚獁䍁䅁䅚求䡁䅉兡㉂䝁䅅䅤灂䡁䅙党穂䍁䅷䅉浂䝁䄸杣求䝁䅫睚畂䍁䅁党㑂䝁䅍䅡桂䝁䄴睚求䍁䅷䅉浂䝁䅫杢桂䝁䄴睙灂䝁䅅䅢杁䝁䅅䅚㉂䝁䅫督療䡁䅉入獁䍁䅁兙畂䝁䅑䅉睂䡁䅕杙獂䝁䅫睙杁䝁䅙兡畂䝁䅅杢橂䝁䅕䅌杁䝁䅅督杁䡁䅣党獂䝁䅷䅉桂䡁䅍䅉橂䝁䄸兢瑂䝁䅕杣橂䝁䅫兙獂䍁䅁兢療䡁䅉䅤湂䝁䅅睚求䍁䅁䅢療䝁䅅杢穂䍁䅁䅤療䍁䅁睙療䝁䄴督ㅂ䝁䄰党祂䍁䅷䅉求䝁䄴党祂䝁䅣入獁䍁䅁䅡求䝁䅅䅢あ䝁䅧睙桂䡁䅉党獁䍁䅁兡畂䝁䅑兤穂䡁䅑杣灂䝁䅅䅢獁䍁䅁䅣ㅂ䝁䅉䅢灂䝁䅍䅉穂䝁䅕睙あ䝁䄸杣獁䍁䅁杣求䝁䅅䅢杁䝁䅕督あ䝁䅅䅤求䍁䅷䅉桂䝁䄴䅚杁䡁䅑党橂䝁䅧杢療䝁䅷睢湂䡁䅫䅉穂䝁䅕睙あ䝁䄸杣穂䍁䅁杚療䡁䅉䅉瑂䝁䅫䅚歂䝁䅷党杁䝁䄰兙祂䝁䅳党あ䍁䅁睙獂䝁䅫党畂䡁䅑督畁䍁䅁兓畂䍁䅁兙歂䝁䅑兡あ䝁䅫睢畂䍁䅷䅉あ䝁䅧党杁䝁䅍睢瑂䡁䅁兙畂䡁䅫䅉療䝁䅙杚求䡁䅉督杁䝁䅍睢瑂䝁䄰兤畂䝁䅫䅤㕂䍁䅁䅚求䡁䅙党獂䝁䄸䅣瑂䝁䅕杢あ䍁䅁杚灂䝁䄴兙畂䝁䅍兡畂䝁䅣䅌杁䡁䅍党橂䡁䅕杣灂䡁䅑兡求䡁䅍䅉ㅂ䝁䄴䅚求䡁䅉睤祂䝁䅫䅤灂䝁䄴睚獁䍁䅁杙祂䝁䄸睡求䡁䅉兙湂䝁䅕䅌杁䝁䅅杢歂䍁䅁兡畂䡁䅙党穂䡁䅑兢求䝁䄴䅤杁䝁䅉兙畂䝁䅳兡畂䝁䅣䅉穂䝁䅕杣㉂䝁䅫睙求䡁䅍杌杁䙁䅑䅡求䍁䅁睙療䝁䄰䅣桂䝁䄴入杁䡁䅣兙穂䍁䅁杚療䡁䅕杢歂䝁䅕䅚杁䝁䅫杢杁䑁䅅䅏ぁ䑁䅫䅉桂䝁䄴䅚杁䝁䅫督杁䝁䅧党桂䝁䅑兣ㅂ䝁䅅杣あ䝁䅕杣求䝁䅑䅉灂䝁䄴䅉䑂䝁䅷党㉂䝁䅕䅢桂䝁䄴䅚獁䍁䅁睔潂䝁䅫睢畁䅁䅁䉚䅣偁佉䅁䱂䝁䅕入穂䝁䅫睚潂䡁䅑䅉啂䝁䅕睙潂䝁䄴睢獂䝁䄸睚灂䝁䅕督獁䍁䅁兓畂䝁䅍杌杁䝁䄸杚浂䝁䅕杣穂䍁䅁党獂䝁䅕睙あ䡁䅉睢畂䝁䅫睙杁䝁䅑党穂䝁䅫睚畂䍁䅁兙畂䝁䅑䅉あ䝁䅕督あ䍁䅁督療䝁䅷兤あ䝁䅫睢畂䡁䅍䅉㍂䝁䄸杣獂䝁䅑睤灂䝁䅑党畁䍁䅁兓あ䍁䅁睢睂䝁䅕杣桂䡁䅑党穂䍁䅁兡畂䍁䅁䅤㍂䝁䄸䅉穂䝁䅕睚瑂䝁䅕杢あ䡁䅍䅌杁䕁䅍睢瑂䝁䄰兤畂䝁䅫睙桂䡁䅑兡療䝁䄴督杁䙁䅍睢獂䡁䅕䅤灂䝁䄸杢穂䍁䅁睒祂䝁䄸兤睂䍁䅁兙畂䝁䅑䅉䙂䝁䅷党橂䡁䅑杣療䝁䄴兡橂䍁䅁兓畂䝁䅑兤穂䡁䅑杣灂䝁䅅䅢杁䙁䅍睢獂䡁䅕䅤灂䝁䄸杢穂䍁䅁睒祂䝁䄸兤睂䍁䄴䅉䩂䡁䅑䅉療䝁䅙杚求䡁䅉督杁䝁䄸督橂䝁䅫䅢獂䝁䄸督橂䝁䄸䅣求䡁䅍睏杁䝁䅕䅢求䝁䅍䅤祂䝁䄸杢灂䝁䅍䅉歂䝁䅕督灂䝁䅣杢杁䝁䅅兤あ䝁䄸兢桂䡁䅑兡療䝁䄴䅉穂䝁䄸杚あ䡁䅣兙祂䝁䅕睏杁䝁䅫杢穂䡁䅑杣ㅂ䝁䄰党畂䡁䅑䅉瑂䝁䅕兙穂䡁䅕杣求䝁䄰党畂䡁䅑䅉穂䝁䄸杚あ䡁䅣兙祂䝁䅕䅌杁䝁䅫杢穂䡁䅑杣ㅂ䝁䄰党畂䡁䅑䅉㍂䝁䄸杣牂䝁䅙䅢療䡁䅣䅉穂䝁䄸杚あ䡁䅣兙祂䝁䅕䅌杁䝁䅅䅣睂䝁䅷兡橂䝁䅅䅤灂䝁䄸杢杁䡁䅍睢浂䡁䅑睤桂䡁䅉党杁䡁䅑党穂䡁䅑兡畂䝁䅣䅌杁䝁䅳党㕂䡁䅍兡湂䝁䅧䅤杁䝁䅫杢穂䡁䅑杣ㅂ䝁䄰党畂䡁䅑䅉橂䝁䄸杢あ䡁䅉睢獂䍁䅁督療䝁䅙䅤㍂䝁䅅杣求䍁䅁兙畂䝁䅑䅉橂䝁䄸杢畂䝁䅕睙あ䝁䅫杤灂䡁䅑入獁䍁䅁兙畂䝁䅑䅉穂䝁䄸杚あ䡁䅣兙祂䝁䅕䅉あ䝁䅕督あ䝁䅫杢湂䑁䅳䅉瑂䝁䄸䅚ㅂ䝁䅷兙祂䍁䅁兡畂䡁䅍䅤祂䡁䅕兢求䝁䄴䅤穂䑁䅳䅉歂䝁䅫睚灂䡁䅑兙獂䍁䅁兢ㅂ䝁䅷䅤灂䝁䄰党あ䝁䅕杣獁䍁䅁䅣潂䝁䅅督求䍁䅁杢療䝁䅫督求䍁䅁兢求䝁䅅督ㅂ䡁䅉党瑂䝁䅕杢あ䍁䅷䅉睂䝁䄸睤求䡁䅉䅉瑂䝁䅕䅤求䡁䅉督杁䝁䅅杢歂䍁䅁䅣療䡁䅣党祂䍁䅁督求䝁䄴督療䡁䅉督獁䍁䅁睙療䡁䅕杢あ䝁䅕杣穂䍁䅷䅉䵂䕁䅍杕杁䝁䄰党あ䝁䅕杣穂䍁䅁兙畂䝁䅑䅉灂䝁䄰䅣求䝁䅑兙畂䝁䅍党杁䝁䄰党桂䡁䅍兤祂䝁䅕兢求䝁䄴䅤杁䡁䅁杣療䝁䅑兤橂䡁䅑督獁䍁䅁兙畂䝁䅑䅉求䝁䅷党橂䡁䅑杣療䝁䄰党あ䝁䅕杣穂䑁䅳䅉穂䡁䅁党橂䡁䅑杣ㅂ䝁䄰䅌杁䝁䅷睢湂䝁䅫睙獁䍁䅁杢療䝁䅫督求䍁䅁杚灂䝁䅣兤祂䝁䅕䅌杁䝁䅅杢歂䍁䅁杢求䡁䅑睤療䡁䅉睡杁䝁䅅杢桂䝁䅷入㙂䝁䅕杣穂䑁䅳䅉桂䝁䄴䅚杁䡁䅁杣療䡁䅑睢橂䝁䄸䅢杁䝁䅅杢桂䝁䅷入㙂䝁䅕杣穂䍁䅁兙畂䝁䅑䅉求䡁䅧党祂䝁䅍兡穂䝁䅕杣穂䍁䅷䅉楂䝁䅫䅤杁䝁䅕杣祂䝁䄸杣杁䡁䅉兙あ䝁䅫睢杁䡁䅑党穂䡁䅑党祂䡁䅍䅌杁䕁䅅睑杁䝁䅅杢歂䍁䅁䅒䑂䍁䅁䅣療䡁䅣党祂䍁䅁兙畂䝁䅅䅢㕂䡁䅯党祂䡁䅍䅌杁䝁䄰兙あ䝁䅕杣灂䝁䅅䅢穂䍁䅁䅤求䡁䅍䅤杁䝁䅕兣ㅂ䝁䅫䅣瑂䝁䅕杢あ䍁䅷䅉歂䝁䅕杤灂䝁䅍党杁䝁䅍兤祂䡁䅉党畂䡁䅑䅉㍂䝁䅅杤求䝁䅙睢祂䝁䄰䅉桂䝁䄴兙獂䡁䅫来求䡁䅉督獁䍁䅁兙畂䝁䅑䅉橂䡁䅕杣㉂䝁䅕䅉あ䡁䅉兙橂䝁䅕杣穂䍁䄴䅉䩂䡁䅑䅉桂䝁䅷督療䍁䅁䅣祂䝁䄸杤灂䝁䅑党穂䍁䅁督灂䝁䅣杢桂䝁䅷䅌杁䡁䅣兙㉂䝁䅕杚療䡁䅉兢獁䍁䅁兙畂䝁䅑䅉浂䡁䅕杢橂䡁䅑兡療䝁䄴䅉湂䝁䅕杢求䡁䅉兙あ䝁䄸杣穂䑁䅳䅉桂䡁䅉杙灂䡁䅑杣桂䡁䅉入杁䡁䅣兙㉂䝁䅕杚療䡁䅉兢杁䝁䅣党畂䝁䅕杣桂䡁䅑睢祂䡁䅍䅌杁䕁䅑睑杁䡁䅁睢㍂䝁䅕杣杁䡁䅍兤睂䡁䅁䅢灂䝁䅕督獁䍁䅁兙畂䝁䅑䅉䕂䕁䅍䅉求䝁䅷党橂䡁䅑杣療䝁䄴兡橂䍁䅁䅢療䝁䅅䅚穂䑁䅳䅉㍂䝁䅫杣求䝁䅷党穂䡁䅍䅉歂䡁䅉兡㉂䝁䅕䅉あ䝁䅕督あ䍁䅷䅉祂䝁䅅䅚灂䝁䄸䅉桂䝁䅍睙求䡁䅍督杁䝁䅅杢歂䍁䅁睙療䡁䅉党杁䝁䄴党あ䡁䅣睢祂䝁䅳䅉あ䝁䅕督あ䍁䅷䅉㍂䝁䅫杣求䝁䅷党穂䡁䅍䅉桂䝁䄴兙獂䡁䅫来求䡁䅉督獁䍁䅁睤灂䡁䅉党獂䝁䅕督穂䍁䅁杢求䡁䅑睤療䡁䅉睡杁䝁䅕兢ㅂ䝁䅷兙あ䝁䄸杣穂䍁䅷䅉橂䝁䅧兙畂䝁䄴党獂䍁䅁党瑂䡁䅕䅢桂䡁䅑兡療䝁䄴䅌杁䝁䅅杢歂䍁䅁睢㉂䝁䅕杣瑁䡁䅑䅡求䍁䄰兙灂䡁䅉䅉あ䝁䅕督あ䑁䅳䅉桂䡁䅁䅣獂䝁䅫睙桂䡁䅑兡療䝁䄴䅉桂䝁䄴䅚杁䡁䅑䅡祂䝁䅕兙あ䍁䅁兡畂䡁䅑党獂䝁䅷兡湂䝁䅕杢橂䝁䅕䅌杁䝁䅍䅢療䡁䅕䅚杁䡁䅑党穂䡁䅑䅌杁䑁䅕睒杁䕁䄴杕杁䝁䅉兙穂䝁䅕䅉穂䡁䅑兙あ䝁䅫睢畂䍁䅁䅤求䡁䅍䅤獁䍁䅁睙㕂䝁䅉党祂䍁䅁䅤祂䝁䅅兡畂䝁䅫杢湂䍁䅁督灂䝁䄰兤獂䝁䅅䅤療䡁䅉䅌杁䝁䄴党あ䡁䅣睢祂䝁䅳䅉あ䝁䅕督あ䍁䅁䅡桂䡁䅉䅚㍂䝁䅅杣求䍁䅷䅉睂䡁䅉睢あ䝁䄸睙療䝁䅷䅉桂䝁䄴䅚杁䝁䅷睢桂䝁䅑䅉あ䝁䅕督あ䍁䅷䅉畂䝁䅕䅤㍂䝁䄸杣牂䍁䅁督求䝁䅍兤祂䝁䅫䅤㕂䍁䅁䅤求䡁䅍䅤獁䍁䅁兙畂䝁䅑䅉畂䝁䅕䅤㍂䝁䄸杣牂䍁䅁兢療䝁䅑党獂䝁䅫杢湂䑁䅳䅉楂䡁䅫䅣桂䡁䅍督杁䡁䅍睤灂䡁䅑睙潂䝁䅕督獁䍁䅁睙獂䝁䄸兤歂䍁䅁杤灂䡁䅍兡楂䝁䅫䅢灂䡁䅑入杁䝁䅅杢歂䍁䅁督㕂䝁䄴睙潂䡁䅉睢畂䝁䅫来桂䡁䅑兡療䝁䄴䅌杁䝁䄴党あ䡁䅣睢祂䝁䅳䅉桂䝁䄴䅚杁䝁䅅䅣睂䝁䅷兡橂䝁䅅䅤灂䝁䄸杢杁䝁䄰睢畂䝁䅫䅤療䡁䅉兡畂䝁䅣䅌杁䝁䄴党あ䡁䅣睢祂䝁䅳䅉睂䝁䅅睙牂䝁䅕䅤杁䝁䅉杣療䝁䅳党祂䡁䅍䅉桂䝁䄴䅚杁䡁䅑兙睂䡁䅍睏杁䝁䅅杢歂䍁䅁兙睂䡁䅁䅢灂䝁䅍兙あ䝁䅫睢畂䍁䄰督睂䝁䅕睙灂䝁䅙兡橂䍁䅁䅤求䡁䅍䅤杁䡁䅍入穂䡁䅑党瑂䡁䅍䅌杁䝁䅫杢瑁䝁䅍兡祂䝁䅍兤灂䡁䅑䅉あ䝁䅕督あ䍁䅁督㕂䡁䅍䅤求䝁䄰督獁䍁䅁䅣桂䡁䅉兙瑂䝁䅕䅤祂䝁䅫睙杁䡁䅑党穂䡁䅑䅌杁䝁䅷兙穂䝁䅕杣杁䝁䅫杢あ䝁䅕杣浂䝁䅕杣療䝁䄰党あ䝁䅕杣穂䍁䅁兙畂䝁䅑䅉橂䝁䅅䅢灂䝁䅉杣桂䡁䅑兡療䝁䄴䅉穂䡁䅫督あ䝁䅕兢穂䍁䅷䅉瑂䝁䄸杢療䝁䅷兡あ䝁䅧兡橂䍁䅁䅢桂䡁䅍党祂䍁䅁睙療䝁䄰杙灂䝁䄴党祂䡁䅍䅉桂䝁䄴䅚杁䡁䅁杣求䝁䅍兡穂䝁䅫睢畂䍁䅁睢睂䡁䅑兡橂䡁䅍䅌杁䡁䅁䅡療䡁䅑睢畂䝁䅫睙杁䡁䅑党穂䡁䅑䅉桂䝁䄴䅚杁䝁䄰党桂䡁䅍兤祂䝁䅕兢求䝁䄴䅤杁䡁䅁杣療䝁䅑兤橂䡁䅑督獁䍁䅁兔乂䕁䅫睑杁䝁䄰兡獂䝁䅷兡瑂䝁䅕䅤求䡁䅉兌㍂䝁䅅杤求䍁䅁兙畂䝁䅑䅉瑂䝁䅫睙祂䝁䄸睤桂䡁䅙党杁䝁䅑党㉂䝁䅫睙求䡁䅍䅌杁䝁䅅杢歂䍁䅁兙橂䝁䅍党穂䡁䅍睢祂䝁䅫党穂䍁䄴䅉䩂䝁䄴䅉桂䝁䅑䅚灂䡁䅑兡療䝁䄴䅌杁䝁䅫䅤杁䝁䄸杚浂䝁䅕杣穂䍁䅁䅣祂䝁䄸䅚ㅂ䝁䅍䅤杁䡁䅍兤睂䡁䅁睢祂䡁䅑䅌杁䡁䅑党橂䝁䅧杢灂䝁䅍兙獂䍁䅁兙畂䝁䅑䅉桂䡁䅁䅣獂䝁䅫睙桂䡁䅑兡療䝁䄴䅉穂䡁䅕䅣睂䝁䄸杣あ䍁䅷䅉灂䝁䄴督あ䝁䅅䅢獂䝁䅅䅤灂䝁䄸杢獁䍁䅁䅤祂䝁䅅兡畂䝁䅫杢湂䍁䅷䅉求䝁䄴睚灂䝁䄴党求䡁䅉兡畂䝁䅣䅌杁䝁䅅杢歂䍁䅁兡畂䡁䅑党湂䡁䅉兙あ䝁䅫睢畂䍁䅁督求䡁䅉杤灂䝁䅍党穂䍁䄴䅉啂䝁䅧党杁䝁䅍睢瑂䡁䅁兙畂䡁䅫䅉㍂䝁䅅督杁䝁䅙睢ㅂ䝁䄴䅚求䝁䅑䅉灂䝁䄴䅉硁䑁䅫睍㕁䍁䅁兙畂䝁䅑䅉灂䡁䅍䅉潂䝁䅕兙歂䡁䅅兤桂䡁䅉䅤求䡁䅉党歂䍁䅁兡畂䍁䅁睕桂䝁䄴䅤桂䍁䅁杕療䡁䅍兙獁䍁䅁睑桂䝁䅷兡浂䝁䄸杣畂䝁䅫兙畁䅁䅁剚䅣䙁䱯䅁䱂䝁䅫䅢祂䝁䄸入杁䙁䅉党桂䝁䅷䅤㕂䍁䅁睑療䡁䅉䅣療䡁䅉兙あ䝁䅫睢畂䍁䅁䅋佂䙁䅫睕䙂䑁䅯䅉䱂䙁䅉睑獁䍁䅁䅤潂䝁䅕䅉捁䕉䅍睢瑂䡁䅁兙畂䡁䅫午獁䍁䅁䍈䱂䝁䅫䅢祂䝁䄸入摁䍉䅫䅉灂䡁䅍䅉桂䍁䅁䅢求䝁䅅䅚灂䝁䄴睚杁䙁䅕杌呂䍁䄴䅉獂䝁䅅杢歂䝁䅷睢祂䝁䅑䅉桂䝁䄴䅚杁䝁䅑党㉂䝁䅕䅢療䡁䅁党祂䍁䅷䅉㍂䝁䅫䅤潂䍁䅁睢睂䝁䅕杣桂䡁䅑兡療䝁䄴督杁䝁䅫杢杁䙁䅍兙畂䍁䅁䅒灂䝁䅕睚療䍁䅷䅉䵂䝁䄸督杁䕁䅅杢湂䝁䅕䅢求䡁䅍䅌杁䡁䅑䅡求䍁䅁睕桂䝁䄴䅉䝂䡁䅉兙畂䝁䅍兡穂䝁䅍睢杁䕁䅉兙㕂䍁䅁兑祂䝁䅕兙獁䍁䅁睕求䝁䅅䅤あ䝁䅷党獁䍁䅁兙畂䝁䅑䅉䉂䡁䅕督あ䝁䅫杢畁䍁䅁䅖潂䝁䅕䅉䑂䝁䄸兢睂䝁䅅杢㕂䍁䅁䅡桂䡁䅍䅉求䝁䅅杣畂䝁䅕䅚杁䝁䅣䅢療䝁䅉兙獂䍁䅁杣求䝁䅍睢湂䝁䄴兡あ䝁䅫睢畂䍁䅁杚療䡁䅉䅉穂䡁䅕督あ䝁䅅兡畂䝁䅅杙灂䝁䅷兡あ䡁䅫䅌杁䝁䅉兤灂䝁䅷䅚灂䝁䄴睚杁䝁䄸䅣求䡁䅉兙あ䝁䅫睢畂䡁䅍䅌杁䝁䅫杢畂䝁䄸杤桂䡁䅑兡療䝁䄴䅌杁䝁䅅杢歂䍁䅁䅚求䡁䅍兡湂䝁䄴杌杁䕁䅅督杁䝁䅅䅉睂䝁䅫睢畂䝁䅕党祂䍁䅁兙畂䝁䅑䅉灂䝁䄴杢療䡁䅙兙あ䝁䄸杣杁䝁䅫杢杁䡁䅑䅡求䍁䅁睙祂䝁䅕兙あ䝁䅫睢畂䍁䅁睢浂䍁䅁兙杁䝁䄰睢祂䝁䅕䅉穂䡁䅕督あ䝁䅅兡畂䝁䅅杙獂䝁䅕䅉祂䝁䅕兙獂䍁䅁党穂䡁䅑兙あ䝁䅕䅉灂䝁䄴䅚ㅂ䡁䅍䅤祂䡁䅫䅌杁䡁䅑䅡求䍁䅁睑療䝁䄰䅣桂䝁䄴入婁䡉䅍䅉桂䡁䅁䅣祂䝁䄸兙橂䝁䅧䅉あ䝁䄸䅉瑂䝁䄸䅚求䡁䅉杢杁䝁䅉兤穂䝁䅫杢求䡁䅍督杁䝁䅕杢㉂䝁䅫杣療䝁䄴兢求䝁䄴䅤穂䍁䅁䅡求䝁䅷䅣穂䍁䅁䅚祂䝁䅫杤求䍁䅁睙祂䝁䅕兙あ䝁䅫杤灂䡁䅑入杁䝁䅅杢歂䍁䅁䅣祂䝁䄸䅚ㅂ䝁䅍䅤灂䡁䅙兡あ䡁䅫䅉浂䝁䄸杣杁䡁䅍睢瑂䝁䅕䅉療䝁䅙䅉あ䝁䅧党杁䡁䅣睢祂䝁䅷䅚婁䡉䅍䅉獂䝁䅕兙歂䝁䅫杢湂䍁䅁䅤求䝁䅍䅡畂䝁䄸䅢療䝁䅣入獁䍁䅁党畂䡁䅑党祂䡁䅑兙灂䝁䄴兢求䝁䄴䅤獁䍁䅁䅢灂䝁䅙党杁䡁䅍睙灂䝁䅕杢橂䝁䅕䅌杁䝁䅅杢歂䍁䅁杙ㅂ䡁䅍兡畂䝁䅕督穂䍁䅁督求䡁䅉杤灂䝁䅍党穂䍁䅁睙療䝁䄰䅣桂䝁䄴兡求䡁䅍杌杁䙁䅑䅡求䍁䅁睑療䝁䄰䅣桂䝁䄴入杁䝁䅫督杁䝁䅅䅉睂䡁䅕杙獂䝁䅫睙獂䡁䅫䅉あ䡁䅉兙歂䝁䅕䅚杁䡁䅉党桂䝁䅷䅉求䡁䅍䅤桂䡁䅑党杁䝁䅫杢㉂䝁䅕督あ䝁䄰党畂䡁䅑䅉あ䡁䅉兤穂䡁䅑䅉潁䉁杷杕䙂䕁䅫䅖摁䍉䅫䅉桂䝁䄴䅚杁䝁䄰党瑂䝁䅉党祂䍁䅁睢浂䍁䅁䅤潂䝁䅕䅉呂䍁䅙䅕杁䕁䄰兡歂䕁䅍兙睂䍁䅁䅎睁䑁䅁䅉䩂䝁䄴䅚求䡁䅧䅉㍂䝁䅫䅤潂䍁䅁兢療䡁䅉党杁䡁䅑䅡桂䝁䄴䅉穂䝁䅕杤求䝁䄴䅉歂䝁䅕睙桂䝁䅑党穂䍁䅁睢浂䍁䅁党㑂䡁䅁党祂䝁䅫党畂䝁䅍党杁䝁䅑党㉂䝁䅕䅢療䡁䅁兡畂䝁䅣䅌杁䝁䅅睙硂䡁䅕兡祂䝁䅫杢湂䍁䅷䅉桂䝁䄴䅚杁䝁䄰兙畂䝁䅅睚灂䝁䄴睚杁䝁䄸杚浂䝁䅫睙求䍁䅷䅉獂䝁䅫杚求䍁䅁督橂䝁䅫党畂䝁䅍党獁䍁䅁兙畂䝁䅑䅉瑂䝁䅫䅥求䝁䅑兌ㅂ䡁䅍党杁䡁䅁杣療䝁䅯党橂䡁䅑督畁䍁䅁兑穂䍁䅁睢浂䍁䅁杓ㅂ䝁䄴党杁䑁䅍䅍獁䍁䅁杍睁䑁䅉䅎獁䍁䅁睓灂䝁䅷杣療䡁䅫升穂䍁䅁督あ䝁䅅杙灂䝁䅷兡㙂䝁䅕䅚杁䡁䅁睢祂䡁䅑杚療䝁䅷兡療䍁䅁䅤療䡁䅑兙獂䝁䅕䅚杁䝁䅅䅣睂䡁䅉睢㑂䝁䅫兢桂䡁䅑党獂䡁䅫䅉硁䑁䅣杌睁䍁䅁兢灂䝁䅷䅢灂䝁䄸杢杁䡁䅍兣ㅂ䝁䅅杣求䍁䅁杚求䝁䅕䅤杁䝁䄸杚杁䡁䅁杣灂䝁䄰兙祂䝁䅫䅢㕂䍁䅁睢浂䝁䅙兡橂䝁䅕䅉桂䝁䄴䅚杁䝁䅷兡浂䝁䅕䅉穂䝁䅍兡求䝁䄴睙求䍁䅁督睂䝁䅅睙求䍁䅁䅤潂䝁䅅䅤杁䡁䅣兙穂䍁䅁䅏穁䍁䄴睎汁䍁䅁睢橂䝁䅍兤睂䝁䅫党歂䍁䅁兙畂䝁䅑䅉㑁䑁䅕杌ぁ䍁䅕䅉獂䝁䅕兙穂䝁䅕䅚畁䍁䅁䅖潂䝁䅕䅉䑂䝁䄸兢睂䝁䅅杢㕂䍁䅁兙獂䡁䅍睢杁䝁䅧兙歂䍁䅁兙睂䡁䅁杣療䡁䅧兡瑂䝁䅅䅤求䝁䅷入杁䑁䅅䅌睁䑁䅁䅍杁䡁䅉党穂䝁䅫䅚求䝁䄴䅤灂䝁䅅䅢杁䡁䅕杢灂䡁䅑督杁䝁䅫杢杁䕁䅧睢獂䝁䅷入㍂䝁䄸睢歂䍁䅁兙畂䝁䅑䅉呂䝁䅅杢杁䕁䅑兡求䝁䅣睢獁䍁䅁睤潂䝁䅫睙潂䍁䅁䅡桂䝁䅑䅉桂䍁䅁兣ㅂ䝁䅅杣あ䝁䅕杣獂䡁䅫䅉桂䡁䅙党祂䝁䅅睚求䍁䅁睢橂䝁䅍兤睂䝁䅅杢橂䡁䅫䅉療䝁䅙䅉㕁䑁䅉杌㑁䍁䅕杌杁䕁䅫杢杁䝁䅅䅚歂䝁䅫䅤灂䝁䄸杢獁䍁䅁䅤潂䝁䅕䅉䑂䝁䄸兢睂䝁䅅杢㕂䍁䅁䅡桂䝁䅑䅉あ䡁䅣睢杁䝁䅫杢瑁䡁䅁杣療䝁䅍党穂䡁䅍䅉獂䝁䅫杚求䍁䅁督橂䝁䅫党畂䝁䅍党杁䡁䅉党歂䝁䅕杤求䝁䅷睢睂䝁䄰党畂䡁䅑䅉睂䡁䅉睢煂䝁䅕睙あ䡁䅍䅉あ䝁䄸䅤桂䝁䅷兡畂䝁䅣䅉桂䡁䅁䅣祂䝁䄸䅥灂䝁䄰兙あ䝁䅕䅢㕂䍁䅁免睁䑁䅁䅌睁䑁䅁䅍杁䡁䅍兣ㅂ䝁䅅杣求䍁䅁杚求䝁䅕䅤杁䡁䅣兡あ䝁䅧䅉あ䝁䄸䅤桂䝁䅷䅉求䡁䅍䅤灂䝁䄰兙あ䝁䅕䅚杁䡁䅉党歂䝁䅕杤求䝁䅷睢睂䝁䄰党畂䡁䅑䅉橂䝁䄸督あ䡁䅍䅉療䝁䅙䅉歁䑁䅧䅍畁䑁䅁䅉瑂䝁䅫䅢獂䝁䅫睢畂䍁䅷䅉桂䝁䄴䅚杁䝁䄸杢求䍁䅁兙睂䡁䅁杣療䡁䅧兡瑂䝁䅅䅤求䝁䅷入杁䑁䅧睎ㅁ䍁䅷䅍睁䑁䅁䅉穂䡁䅅兤桂䡁䅉党杁䝁䅙睢療䡁䅑䅉灂䝁䄴兌睂䡁䅉睢橂䝁䅕督穂䍁䅁䅚求䡁䅙党獂䝁䄸䅣瑂䝁䅕杢あ䍁䅁䅣祂䝁䄸条求䝁䅍䅤杁䡁䅣兡あ䝁䅧䅉桂䍁䅁䅤療䡁䅑兙獂䍁䅁党穂䡁䅑兡瑂䝁䅅䅤求䝁䅑䅉灂䝁䄴杤求䡁䅍䅤瑂䝁䅕杢あ䍁䅁睢浂䍁䅁䅊硁䍁䄴䅍杁䝁䅉兡獂䝁䅷兡療䝁䄴杌䅁䝁塙䅁䕄兄䅁睓灂䝁䄰杙求䡁䅉䅢㕂䍁䄰睑獂䝁䅅杣牂䍁䅁睑療䡁䅉䅣療䡁䅉兙あ䝁䅫睢畂䍁䅷䅉あ䝁䄸睚求䡁䅑䅡求䡁䅉䅉㍂䝁䅫䅤潂䍁䅁兡あ䡁䅍䅉穂䡁䅕杙穂䝁䅫䅚灂䝁䅅杣灂䝁䅕督獁䍁䅁兢桂䝁䄴兤浂䝁䅅睙あ䡁䅕杣求䡁䅍䅉桂䝁䄴䅚杁䝁䄰兙祂䝁䅳党あ䡁䅍䅉睂䝁䅕杣穂䝁䄸杢桂䝁䅷䅉橂䝁䅅杣求䍁䅁䅣祂䝁䄸䅚ㅂ䝁䅍䅤穂䍁䅁兡畂䍁䅁䅤潂䝁䅕䅉噂䝁䄴兡あ䝁䅕䅚杁䙁䅍䅤桂䡁䅑党穂䍁䄴䅉䩂䡁䅑䅉療䡁䅁党祂䝁䅅䅤求䡁䅍䅉あ䝁䅧杣療䡁䅕睚潂䍁䅁䅤潂䡁䅉党求䍁䅁督求䝁䅣兢求䝁䄴䅤穂䑁䅯䅉佂䝁䄸杣あ䝁䅧䅉䉂䝁䄰党祂䝁䅫睙桂䍁䅷䅉䩂䝁䄴䅤求䡁䅉杢桂䡁䅑兡療䝁䄴兙獂䍁䅁䅕求䡁䅉督療䝁䄴兙獂䍁䅁睑桂䡁䅉党獁䍁䅁兙畂䝁䅑䅉䩂䝁䄴䅤求䡁䅉杢桂䡁䅑兡療䝁䄴兙獂䍁䅁杒桂䝁䄰兡獂䡁䅫䅉䑂䝁䅅杣求䍁䅁兙畂䝁䅑䅉兂䡁䅉睢浂䝁䅕督穂䝁䅫睢畂䝁䅅䅢畁䍁䅁䅖潂䝁䅕䅉橂䝁䄸兢睂䝁䅅杢㕂䍁䅁杔療䡁䅉䅤潂䍁䅁兑瑂䝁䅕杣灂䝁䅍兙杁䡁䅍党湂䝁䄰党畂䡁䅑䅉療䝁䅙杚求䡁䅉督杁䝁䅑兡穂䡁䅁睢穂䝁䅅杙獂䝁䅕䅉歂䝁䅫兙睂䝁䅕杣穂䍁䅷䅉あ䡁䅉兙灂䝁䄴兡畂䝁䅣䅉桂䝁䄴䅚杁䡁䅫睢ㅂ䡁䅑䅡杁䡁䅁兙畂䡁䅑督獁䍁䅁督㍂䝁䅫兢睂䝁䅅杢あ䡁䅍䅌杁䝁䅉兙楂䡁䅫䅉㍂䝁䅫䅣求䡁䅍䅌杁䝁䅙党瑂䝁䅫杢灂䝁䄴党杁䝁䅅杢歂䍁䅁兡畂䝁䅍睢畂䡁䅑兡畂䝁䅕杢橂䝁䅕䅉橂䝁䅅杣求䍁䅁䅣祂䝁䄸䅚ㅂ䝁䅍䅤穂䍁䅷䅉祂䝁䅕兤穂䝁䅅杙獂䝁䅕䅉ㅂ䝁䄴䅚求䡁䅉睤求䝁䅅杣獁䍁䅁杚桂䝁䅍兡桂䝁䅷䅉桂䝁䄴䅚杁䝁䅉兙あ䝁䅧杣療䝁䄸兢杁䡁䅑兡穂䡁䅍兤求䍁䅷䅉睂䝁䅅䅣求䡁䅉䅉あ䝁䄸睤求䝁䅷督獁䍁䅁杢桂䡁䅁睡灂䝁䄴督獁䍁䅁睤灂䡁䅁党祂䡁䅍䅌杁䡁䅑兡穂䡁䅍兤求䍁䅷䅉あ䝁䄸睤求䝁䅷督獁䍁䅁督療䝁䅅䅣穂䍁䅁兙畂䝁䅑䅉穂䝁䅅杢灂䡁䅑兡㙂䝁䅕杣穂䍁䅷䅉桂䝁䄴䅚杁䝁䄸䅤潂䝁䅕杣杁䡁䅉党獂䝁䅅䅤求䝁䅑䅉睂䡁䅉睢歂䡁䅕睙あ䡁䅍䅉ㅂ䝁䄴䅚求䡁䅉䅉あ䝁䅧党杁䕁䅧兤湂䝁䅣兡求䡁䅍䅌杁䙁䅁兤獂䝁䅷兌噂䡁䅁督獁䍁䅁睒療䝁䄸䅚佂䝁䅫䅤求䡁䅍䅌杁䕁䅳睢あ䝁䅕䅥獁䍁䅁䅕療䝁䅫督求䍁䅷䅉䕂䝁䅕䅣求䝁䄴䅚獁䍁䅁睓獂䝁䅕党畂䝁䅕䅥獁䍁䅁睕橂䝁䄸䅤あ䍁䅷䅉䑂䝁䄸䅤あ䝁䄸杢求䝁䅷䅢求䍁䅷䅉坂䝁䅫杤桂䍁䅷䅉塂䡁䅫䅣桂䝁䅷䅢獁䍁䅁兙畂䝁䅑䅉療䡁䅑䅡求䡁䅉䅉楂䡁䅉兙畂䝁䅑䅉畂䝁䅅兢求䡁䅍杌杁䙁䅑䅡求䍁䅁兓畂䡁䅑党祂䝁䄴兙あ䝁䅫睢畂䝁䅅䅢杁䙁䅁党祂䡁䅍睢畂䝁䅅䅢杁䕁䅍兙祂䝁䅕䅉穂䝁䅕睚瑂䝁䅕杢あ䍁䅁䅣祂䝁䄸杤灂䝁䅑党穂䍁䅁杙桂䝁䅉入杁䝁䅅杢歂䍁䅁睙潂䝁䅫䅢歂䍁䅁睙桂䡁䅉党獁䍁䅁兙歂䡁䅕䅢あ䍁䅁睙桂䡁䅉党杁䝁䅅杢歂䍁䅁杚求䝁䄰兡畂䝁䅫杢求䍁䅁睙桂䡁䅉党獁䍁䅁兡畂䝁䅍䅢ㅂ䝁䅑兡畂䝁䅣䅉歂䝁䅫督睂䝁䄸督桂䝁䅉䅢求䍁䅁䅚灂䝁䅅䅣求䡁䅉督獁䍁䅁䅤祂䝁䅅兡畂䝁䅫杢湂䍁䅁兙畂䝁䅑䅉㕂䝁䄸兤あ䝁䅧䅉睂䝁䅅杢あ䡁䅍䅌杁䡁䅍睤灂䝁䄰䅣桂䝁䄴䅤穂䍁䅷䅉楂䝁䅅杙㕂䍁䅁睤灂䡁䅁党穂䍁䅷䅉浂䝁䅕兢灂䝁䄴兡畂䝁䅕䅉桂䝁䄴䅚杁䝁䅫杢橂䝁䄸杢あ䝁䅫杢求䝁䄴睙求䍁䅁睙桂䡁䅉党杁䡁䅁杣療䝁䅑兤橂䡁䅑督獁䍁䅁杣求䡁䅕督桂䝁䅉䅢求䍁䅁兤畂䝁䅑党祂䡁䅣党桂䡁䅉䅌杁䝁䅅杢歂䍁䅁睢あ䝁䅧党祂䍁䅁杣求䝁䅷兙あ䝁䅕䅚杁䡁䅁杣療䝁䅑兤橂䡁䅑督杁䡁䅕杢歂䝁䅕杣杁䡁䅑䅡求䍁䅁䅓ㅂ䝁䅣睚灂䝁䅕督獁䍁䅁睓療䡁䅑党㑂䍁䅷䅉䡂䝁䄸睢歂䝁䅙党求䝁䅷䅌杁䕁䅫杢あ䝁䅫兢ㅂ䡁䅍䅌杁䕁䅑党睂䝁䅕杢歂䍁䅁兙畂䝁䅑䅉療䡁䅑䅡求䡁䅉䅉楂䡁䅉兙畂䝁䅑䅉畂䝁䅅兢求䡁䅍杌杁䙁䅑䅡求䍁䅁兓畂䡁䅑党祂䝁䄴兙あ䝁䅫睢畂䝁䅅䅢杁䕁䅙兙瑂䝁䅫䅢㕂䍁䅁睑桂䡁䅉党杁䝁䅅杢歂䍁䅁䅕祂䝁䄸杚求䡁䅍督灂䝁䄸杢桂䝁䅷䅉穂䝁䅕睚瑂䝁䅕杢あ䍁䅁睢浂䝁䅙党祂䡁䅍䅉浂䝁䅅睙灂䝁䅅䅢杁䝁䅅杢歂䍁䅁杙桂䡁䅑䅡祂䝁䄸睢瑂䍁䅁䅤灂䡁䅍督ㅂ䝁䅕䅌杁䡁䅁兙睂䝁䅕杣杁䡁䅑睢㍂䝁䅕䅢穂䍁䅷䅉畂䝁䅅䅣牂䝁䅫杢穂䍁䅷䅉㍂䝁䅫䅣求䡁䅉督獁䍁䅁䅤灂䡁䅍督ㅂ䝁䅕䅌杁䡁䅑睢㍂䝁䅕䅢穂䍁䅷䅉穂䝁䄸兙睂䡁䅍䅉桂䝁䄴䅚杁䡁䅍兙畂䝁䅫䅤灂䡁䅯党祂䡁䅍䅌杁䝁䅅杢歂䍁䅁睢あ䝁䅧党祂䍁䅁杣求䝁䅷兙あ䝁䅕䅚杁䡁䅁杣療䝁䅑兤橂䡁䅑督杁䡁䅕杢歂䝁䅕杣杁䡁䅑䅡求䍁䅁睓獂䝁䅕党畂䝁䅕䅥獁䍁䅁睕橂䝁䄸䅤あ䍁䅷䅉坂䝁䅫杤桂䍁䅷䅉䉂䝁䄴䅚祂䝁䅕䅥獁䍁䅁睕橂䝁䄸䅤あ䝁䅕䅥獁䍁䅁睖㕂䡁䅁兙獂䝁䅷䅌杁䝁䅅杢歂䍁䅁睢あ䝁䅧党祂䍁䅁杙祂䝁䅅杢歂䍁䅁杢桂䝁䄰党穂䍁䄴䅉䩂䡁䅑䅉桂䝁䅷督療䍁䅁督求䝁䅷䅢穂䍁䅁䅡療䡁䅕督求䝁䅧睢獂䝁䅑䅉ㅂ䡁䅍党杁䡁䅁杣療䝁䅑兤橂䡁䅑督杁䝁䅑兡祂䝁䅕睙あ䝁䅷入杁䡁䅑睢杁䡁䅍兤睂䝁䅕杣瑂䝁䅅杣牂䝁䅕䅤穂䍁䅷䅉瑂䝁䅅督穂䍁䅁兢求䡁䅉睙潂䝁䅅杢歂䝁䅫督求䡁䅉督獁䍁䅁䅚祂䡁䅕睚穂䡁䅑睢祂䝁䅕督獁䍁䅁睤桂䡁䅉党潂䝁䄸兤穂䝁䅕䅉橂䝁䅷兤楂䡁䅍䅌杁䡁䅙兙祂䝁䅫党あ䡁䅫䅉桂䝁䄴䅚杁䝁䅑党睂䝁䅅杣あ䝁䄰党畂䡁䅑䅉穂䡁䅑睢祂䝁䅕督獁䍁䅁兙畂䝁䅑䅉療䡁䅑䅡求䡁䅉䅉祂䝁䅕䅤桂䝁䅫䅢杁䝁䄸兤あ䝁䅷党あ䡁䅍䅌杁䝁䅅督杁䡁䅣党獂䝁䅷䅉桂䡁䅍䅉あ䝁䅧杣療䡁䅕睚潂䍁䅁睢あ䝁䅧党祂䍁䅁䅚灂䡁䅍䅤祂䝁䅫杙ㅂ䡁䅑睢祂䡁䅍䅉桂䝁䄴䅚杁䝁䅕兌橂䝁䄸兢瑂䝁䅕杣橂䝁䅕睏杁䝁䅅杢歂䍁䅁䅣祂䝁䄸杚求䡁䅍督灂䝁䄸杢桂䝁䅷䅉ㅂ䡁䅍党杁䡁䅁杣療䝁䅑兤橂䡁䅑督杁䝁䅑兡祂䝁䅕睙あ䝁䅷入杁䡁䅑睢杁䝁䅑兡穂䡁䅑杣灂䝁䅉兤あ䝁䄸杣穂䍁䅷䅉瑂䝁䅅杢ㅂ䝁䅙兙橂䡁䅑兤祂䝁䅫杢湂䍁䅷䅉獂䝁䄸䅚湂䝁䅫杢湂䍁䅷䅉療䝁䅙杚灂䝁䅍党杁䝁䅉兤灂䝁䅷䅚灂䝁䄴睚獁䍁䅁杚療䝁䄸䅚杁䡁䅍党祂䡁䅙兡橂䝁䅕䅌杁䝁䅅杢歂䍁䅁䅣ㅂ䝁䅉䅢灂䝁䅍䅉浂䝁䅅睙灂䝁䅷兡あ䝁䅫党穂䍁䅷䅉桂䡁䅍䅉㍂䝁䅕䅢獂䍁䅁兙穂䍁䅁䅤潂䡁䅉睢ㅂ䝁䅣䅡杁䝁䅕兌橂䝁䄸兢瑂䝁䅕杣橂䝁䅕杌杁䕁䅳兡瑂䝁䅉党祂䝁䅷入瑁䕁䅍䅢桂䡁䅉睡杁䕁䅍睢祂䡁䅁睢祂䝁䅅䅤灂䝁䄸杢杁䡁䅣兙穂䍁䅁杚療䡁䅕杢歂䝁䅕䅚杁䝁䅫杢杁䑁䅅䅏㍁䑁䅉䅉桂䝁䄴䅚杁䝁䅫督杁䝁䅧党桂䝁䅑兣ㅂ䝁䅅杣あ䝁䅕杣求䝁䅑䅉灂䝁䄴䅉䕂䝁䅅䅢獂䝁䅅督獁䍁䅁䅖求䡁䅧兙穂䍁䄴䅁睄杆䅁䅆䅧䕁䅳兡瑂䝁䅍睢杁䙁䅉党桂䝁䅷䅤㕂䍁䅁䅋佂䙁䅫睕䙂䑁䅯䅉䱂䕁䅫兔灁䍁䅁兡穂䍁䅁兙杁䡁䅉党桂䝁䅷䅉求䡁䅍䅤桂䡁䅑党杁䝁䅫杢㉂䝁䅕督あ䝁䄰党畂䡁䅑䅉あ䡁䅉兤穂䡁䅑䅉潁䙁䅉兒䩂䙁䅑克杁䝁䅅杢歂䍁䅁䅢求䝁䅅䅚灂䝁䄴睚杁䝁䄸睤畂䝁䅕杣杁䝁䅅杢歂䍁䅁睢睂䝁䅕杣桂䡁䅑睢祂䍁䅁睢浂䍁䅁䅡灂䝁䅣䅡瑁䡁䅅兤桂䝁䅷兡あ䡁䅫䅌杁䝁䄸䅣求䝁䄴兌桂䝁䅫杣獁䍁䅁睚祂䝁䄸睙求䡁䅉入瑁䝁䅅杢橂䝁䅧睢祂䝁䅕䅚杁䡁䅍䅡療䡁䅁䅣灂䝁䄴睚杁䝁䅍党畂䡁䅑党祂䡁䅍䅉桂䝁䄴䅚杁䝁䄰兡㑂䝁䅕䅚瑁䡁䅕督求䍁䅁䅣祂䝁䄸䅣求䡁䅉䅤灂䝁䅕督杁䝁䅫杢杁䡁䅑䅡求䍁䅁兖畂䝁䅫䅤求䝁䅑䅉呂䡁䅑兙あ䝁䅕督畁䍁䅁䅖潂䝁䅕䅉橂䝁䄸兢睂䝁䅅杢㕂䉁杫督杁䡁䅁睢祂䡁䅑杚療䝁䅷兡療䍁䅁兡穂䍁䅁督あ䡁䅉兙あ䝁䅕睚灂䝁䅍兙獂䝁䅷入杁䝁䅍睢畂䝁䅍党畂䡁䅑杣桂䡁䅑党歂䍁䅁兡畂䍁䅁䅤潂䝁䅕䅉浂䝁䅫杣穂䡁䅑兌祂䝁䅫杢湂䍁䅁督ㅂ䝁䅉兤祂䝁䅉督杁䝁䄸杚杁䡁䅑䅡求䍁䅁䅤療䡁䅁䅉瑂䝁䅅条療䡁䅉䅉瑂䝁䅕䅤祂䝁䄸䅣療䝁䅷兡あ䝁䅅杢杁䝁䄰兙祂䝁䅳党あ䡁䅍䅌杁䝁䅫杢橂䝁䅷兤歂䝁䅫杢湂䍁䅁䅡灂䝁䅣䅡瑁䝁䅉兙祂䡁䅉兡求䡁䅉兌あ䝁䄸兌求䝁䄴䅤祂䡁䅫䅉橂䝁䄸兙穂䡁䅑兙獂䍁䅁兢桂䡁䅉睡求䡁䅑督杁䝁䅅杢歂䍁䅁杣桂䡁䅁兡歂䝁䅷入杁䝁䅕䅥睂䝁䅅杢歂䝁䅫杢湂䍁䅁睕ㅂ䝁䄴䅉䍂䝁䅕䅢あ䍁䅁睙灂䡁䅑兡求䡁䅍杌杁䕁䅫䅤穂䍁䅁䅤求䝁䄴兙畂䡁䅑䅉瑂䝁䅫䅥杁䝁䅫督杁䝁䅙睢橂䡁䅕督求䝁䅑䅉療䝁䄴䅉求䡁䅍督求䝁䄴䅤灂䝁䅅䅢獁䍁䅁杢求䝁䅍党穂䡁䅍兡あ䡁䅫兌楂䝁䅅督求䝁䅑䅉湂䝁䄸睢歂䡁䅍䅉桂䝁䄴䅚杁䡁䅍党祂䡁䅙兡橂䝁䅕督杁䡁䅑䅡桂䡁䅑䅉歂䡁䅉兡㉂䝁䅕䅉瑂䡁䅕䅢あ䝁䅫䅣獂䝁䅕䅉穂䝁䅧睢睂䡁䅁兡畂䝁䅣䅉あ䡁䅉兡睂䡁䅍䅉睂䝁䅕杣杁䡁䅣党求䝁䅳杌杁䙁䅁兤楂䝁䅷兡橂䝁䅷入杁䡁䅑杣桂䝁䅑党歂䍁䅁睢畂䍁䅁䅤潂䝁䅕䅉佂䙁䅫睕䙂䍁䅁督灂䝁䄴睙求䍁䅁免㕁䑁䅫免杁䝁䅅杢歂䍁䅁兡畂䝁䅍䅢ㅂ䝁䅑党歂䍁䅁兡畂䍁䅁䅤潂䝁䅕䅉呂䍁䅙䅕杁䑁䅕䅍睁䍁䅁兓畂䝁䅑党㑂䍁䅷䅉あ䝁䅧党杁䝁䅍睢瑂䡁䅁兙畂䡁䅫䅉潂䝁䅅督杁䡁䅍䅣求䝁䅍兡桂䝁䅷兡㙂䝁䅕䅚杁䝁䅫杢杁䡁䅍䅡療䡁䅁䅣灂䝁䄴睚杁䝁䅍党畂䡁䅑党祂䍁䅁睢㍂䝁䄴党祂䡁䅍䅡灂䡁䅁䅌杁䝁䄰兙畂䝁䅅睚求䝁䄰党畂䡁䅑䅌杁䝁䅅睙硂䡁䅕兡穂䝁䅫䅤灂䝁䄸杢穂䍁䅷䅉桂䝁䄴䅚杁䡁䅙兙獂䡁䅕党瑁䝁䅕杢潂䝁䅅杢橂䝁䅫杢湂䍁䅁杣求䝁䅑党㉂䝁䅕䅢療䡁䅁兢求䝁䄴䅤杁䝁䅅睙あ䝁䅫杤灂䡁䅑兡求䡁䅍䅉浂䝁䄸杣杁䝁䄰睢祂䝁䅕䅉あ䝁䅧兙畂䍁䅁李ㅁ䍁䅁入求䝁䅅杣穂䍁䄴䅉塂䝁䅫䅤潂䍁䅁兙杁䡁䅁杣療䡁䅙党畂䍁䅁睙療䝁䄰兢灂䡁䅑兢求䝁䄴䅤杁䡁䅑睢杁䝁䅍睢祂䡁䅁睢祂䝁䅅䅤求䍁䅁杣求䡁䅍䅣療䝁䄴督灂䝁䅉兡獂䝁䅫䅤㕂䍁䅷䅉䱂䝁䅫兢橂䝁䄸䅉卂䝁䅕兙獂䡁䅑入杁䝁䅫督杁䝁䅅䅉祂䝁䅕睙療䝁䅣杢灂䡁䅯党歂䍁䅁兡畂䝁䅑兤穂䡁䅑杣㕂䍁䅁䅢求䝁䅅䅚求䡁䅉䅉灂䝁䄴䅉あ䝁䅧兡穂䍁䅁兙祂䝁䅕兙畁䍁䅁兑穂䍁䅁睢浂䍁䅁䅒求䝁䅍党瑂䝁䅉党祂䍁䅁睍硁䍁䅷䅉祁䑁䅁杍ぁ䍁䅷䅉あ䝁䅧党杁䝁䅍睢瑂䡁䅁兙畂䡁䅫䅉療䡁䅣杢求䝁䅑䅉灂䝁䄴䅤求䡁䅉党穂䡁䅑督杁䝁䅫杢杁䑁䅕李㑁䍁䅁兖畁䙁䅍杌杁䡁䅍䅡療䡁䅁䅣灂䝁䄴睚杁䝁䅍党畂䡁䅑党祂䡁䅍䅉桂䝁䄴䅚杁䝁䄰兡㑂䝁䅕䅚瑁䡁䅕督求䍁䅁兙穂䡁䅍党あ䡁䅍䅉橂䝁䄸兢睂䡁䅉兡穂䝁䅫杢湂䍁䅁免睁䑁䅅䅉瑂䝁䅫䅢獂䝁䅫睢畂䍁䅁督硂䡁䅕兙祂䝁䅕䅉浂䝁䅕党あ䍁䅁睢浂䍁䅁睚祂䝁䄸督穂䍁䅁䅢求䝁䅅督桂䝁䅉䅢求䍁䅁督睂䝁䅅睙求䍁䄴䅁穂䅆䅁杏䅷䕁䅳兡畂䝁䅑党祂䍁䅁兔療䡁䅉睚桂䝁䄴䅌杁䕁䅫杢橂䍁䄴䅉療䡁䅁党祂䝁䅅䅤求䡁䅍䅉桂䡁䅍䅉桂䝁䄴䅉求䝁䄴党祂䝁䅣入杁䝁䅫杢浂䡁䅉兙穂䡁䅑杣ㅂ䝁䅍䅤ㅂ䡁䅉党杁䝁䅍睢瑂䡁䅁兙畂䡁䅫䅉睂䡁䅉兡瑂䝁䅅杣灂䝁䅷入杁䝁䅫杢杁䕁䄴睢祂䡁䅑䅡杁䕁䅅兢求䡁䅉兡橂䝁䅅杌杁䙁䅑䅡求䍁䅁睙療䝁䄰䅣桂䝁䄴入杁䝁䄸䅣求䡁䅉兙あ䝁䅕督杁䡁䅑䅡祂䝁䄸兤湂䝁䅧䅉佂䝁䅅䅤ㅂ䡁䅉兙獂䍁䅁睒桂䡁䅍䅉兂䝁䅫䅣求䝁䅷兡畂䝁䅕督獁䍁䅁䅕祂䝁䄸䅚ㅂ䝁䅍䅤穂䍁䅁䅕灂䡁䅁党獂䝁䅫杢求䡁䅍䅌杁䙁䅑党祂䝁䄰兡畂䝁䅅䅢穂䍁䅷䅉桂䝁䄴䅚杁䕁䅍睔祁䍁䅁督求䝁䅣兢求䝁䄴䅤穂䍁䄴䅉啂䝁䅧党杁䕁䄴兙あ䡁䅕杣桂䝁䅷䅉䡂䝁䅅督杁䙁䅁兡睂䝁䅕䅢灂䝁䄴党穂䍁䅁督求䝁䅣兢求䝁䄴䅤杁䝁䄸睤畂䡁䅍䅉桂䝁䄴䅚杁䝁䄸䅣求䡁䅉兙あ䝁䅕督杁䝁䅫杢あ䝁䅕杣穂䡁䅑兙あ䝁䅕䅉桂䝁䄴䅚杁䝁䅫杢あ䡁䅉兙穂䡁䅑兙あ䝁䅕䅉畂䝁䅅䅤ㅂ䡁䅉兙獂䍁䅁睚桂䡁䅍䅉睂䝁䅫䅣求䝁䅷兡畂䝁䅕䅌杁䝁䅅杢歂䍁䅁督あ䝁䄸杣桂䝁䅣党杁䡁䅍入穂䡁䅑党瑂䡁䅍睏杁䝁䄴兙あ䡁䅕杣桂䝁䅷䅉湂䝁䅅督杁䝁䅣兙あ䝁䅧党祂䝁䅫杢湂䍁䅁督㕂䡁䅍䅤求䝁䄰督杁䝁䅅杢歂䍁䅁杢桂䡁䅑兤祂䝁䅅䅢杁䝁䅣兙穂䍁䅁䅣祂䝁䄸睙求䡁䅍督灂䝁䄴睚杁䝁䅅杢歂䍁䅁䅤祂䝁䅕兙あ䝁䅫杢湂䍁䅁杚桂䝁䅍兡獂䝁䅫䅤灂䝁䅕督㝁䍁䅁杢桂䡁䅑兤祂䝁䅅䅢杁䝁䅣兙穂䍁䅁䅢灂䡁䅅兤灂䝁䅑督杁䝁䅙杣桂䝁䅍䅤灂䝁䄸杢桂䡁䅑兡療䝁䄴䅉浂䝁䅅睙灂䝁䅷兡あ䝁䅫党穂䍁䅁兙畂䝁䅑䅉あ䡁䅉兙畂䡁䅍䅣療䡁䅉䅤桂䡁䅑兡療䝁䄴䅉穂䡁䅫督あ䝁䅕兢穂䑁䅳䅉桂䝁䄴䅚杁䝁䅷兡硂䡁䅕党浂䝁䅫党歂䍁䅁杢桂䡁䅑兤祂䝁䅅䅢杁䝁䅣兙穂䍁䅁睚桂䡁䅍兡浂䝁䅫睙桂䡁䅑兡療䝁䄴䅌杁䝁䅷兡硂䡁䅕党浂䝁䅅睙あ䝁䅫睢畂䍁䅷䅉桂䝁䄴䅚杁䡁䅍䅤療䡁䅉兙湂䝁䅕䅉浂䝁䅅睙灂䝁䅷兡あ䝁䅫党穂䍁䄴䅉啂䝁䅧党杁䙁䅁杣療䝁䅑兤橂䡁䅑督杁䙁䅁兡睂䝁䅕䅢灂䝁䄴党穂䍁䅁督求䝁䅣兢求䝁䄴䅤杁䝁䄸睤畂䡁䅍䅉桂䝁䄴䅚杁䝁䄸䅣求䡁䅉兙あ䝁䅕督杁䡁䅉党浂䝁䅫杢求䝁䅑䅉睂䝁䅕䅤祂䝁䄸䅢求䡁䅕兢杁䡁䅁杣療䝁䅑兤橂䡁䅑督獁䍁䅁兙畂䝁䅑䅉橂䡁䅉兤歂䝁䅕䅉療䝁䅫䅢杁䝁䅅杢歂䍁䅁睙療䝁䄴䅚求䝁䄴督桂䡁䅑党杁䡁䅁兡睂䝁䅕䅢灂䝁䄴党穂䑁䅳䅉桂䝁䄴䅚杁䝁䅅督穂䝁䄸睙灂䝁䅅䅤求䝁䅑䅉睂䡁䅉睢歂䡁䅕睙あ䍁䅁䅤求䡁䅉兢灂䝁䄴兙獂䡁䅍䅉桂䝁䄴䅚杁䡁䅁党あ䡁䅉睢獂䝁䅕兤瑂䍁䅁䅣灂䡁䅁党獂䝁䅫杢求䍁䅁䅤祂䝁䅅杢穂䝁䄰兡㑂䍁䅁杚桂䝁䅍兡獂䝁䅫䅤灂䝁䅕督畁䍁䅁䅖潂䝁䅕䅉啂䝁䅕杣瑂䝁䅫杢桂䝁䅷督杁䡁䅍党湂䝁䄰党畂䡁䅑䅉療䡁䅣杢穂䍁䅁兙畂䝁䅑睌療䡁䅉䅉療䡁䅁党祂䝁䅅䅤求䡁䅍䅉獂䝁䅫兣ㅂ䝁䅫䅚穂䍁䅁兙畂䝁䅑䅉楂䡁䅕䅢牂䍁䅁䅤求䡁䅉兢灂䝁䄴兙獂䡁䅍䅉あ䝁䅧兙あ䍁䅁督あ䝁䄸杣求䡁䅍䅉桂䝁䄴䅚杁䝁䅧兙畂䝁䅑䅢求䡁䅍䅉㉂䝁䅅杣灂䝁䄸兤穂䍁䅁睙療䝁䄰兢療䝁䅑兡あ䝁䅫党穂䍁䅷䅉灂䝁䄴睙獂䡁䅕䅚灂䝁䄴睚杁䝁䅣兙穂䝁䄸䅢灂䝁䄴党獁䍁䅁䅚灂䝁䅕督求䝁䅷䅉浂䡁䅕党獂䍁䅷䅉祂䝁䅕杢求䡁䅣兙楂䝁䅷党杁䝁䅙兤求䝁䅷䅉桂䝁䄴䅚杁䝁䅙党求䝁䅑督あ䝁䄸睙牂䡁䅍䅌杁䝁䅍䅡求䝁䄰兡橂䝁䅅䅢穂䍁䅷䅉求䡁䅑䅡桂䝁䄴睢獂䍁䅷䅉瑂䝁䅕䅤桂䝁䅷督獁䍁䅁兙畂䝁䅑䅉睂䝁䅕䅤祂䝁䄸䅢求䡁䅕兢杁䝁䅍睢牂䝁䅕睏杁䝁䅅杢歂䍁䅁睢㍂䝁䄴督杁䡁䅑兙畂䝁䅳党祂䡁䅍杌杁䙁䅑䅡求䍁䅁睑偂䑁䅉䅉穂䝁䅕睚瑂䝁䅕杢あ䍁䅁䅣祂䝁䄸䅚ㅂ䝁䅍党穂䍁䅷䅉あ䡁䅉兙畂䡁䅍䅣療䡁䅉䅤穂䍁䅷䅉桂䝁䄴䅚杁䝁䄰兙祂䝁䅳党あ䡁䅍䅉䑂䕁䄸杍杁䡁䅑睢杁䡁䅉党橂䝁䄸杤求䡁䅉入杁䝁䅅杢歂䍁䅁䅣祂䝁䄸䅚ㅂ䝁䅍䅤灂䝁䄸杢杁䝁䅍杣ㅂ䝁䅑党杁䝁䄸兡獂䍁䅁杚祂䝁䄸兢杁䝁䄰兙あ䡁䅕杣求䍁䅁睢灂䝁䅷䅉浂䝁䅫党獂䝁䅑督㝁䍁䅁睢㍂䝁䄴督杁䝁䅫杢あ䝁䅕杣求䡁䅍䅤穂䍁䅁兡畂䍁䄸睢祂䍁䅁睢睂䝁䅕杣桂䡁䅑党穂䍁䅁睢灂䝁䅷䅉浂䝁䅫党獂䝁䅑督杁䝁䅅杢歂䍁䅁睚桂䡁䅍睢獂䝁䅫杢求䍁䅁䅣祂䝁䄸睙求䡁䅍督灂䝁䄴睚杁䡁䅁䅢桂䝁䄴䅤穂䑁䅳䅉桂䝁䄴䅚杁䝁䄸䅣求䡁䅉兙あ䝁䅕督杁䝁䅅䅉橂䡁䅉兤歂䝁䅕䅉療䝁䅫䅢杁䡁䅁兡睂䝁䅕䅢灂䝁䄴党杁䡁䅍入穂䡁䅑党瑂䍁䅁兡畂䍁䅁睖求䡁䅍䅤杁䙁䅑党㑂䝁䅅督獁䍁䅁兙穂䍁䅁睤求䝁䅷䅢杁䝁䅅督杁䝁䄸睤畂䡁䅍䅉桂䝁䄴䅚杁䝁䄸䅣求䡁䅉兙あ䝁䅕督杁䙁䅉杔䡂䍁䅁兙畂䝁䅑䅉䵂䕁䄴睒杁䝁䅙兙橂䝁䅫䅢灂䡁䅑兡求䡁䅍杌杁䕁䅫䅤杁䝁䄸睤畂䡁䅍䅉桂䝁䄴䅚杁䝁䄸䅣求䡁䅉兙あ䝁䅕督杁䝁䅅䅣睂䡁䅉睢㑂䝁䅫兢桂䡁䅑党獂䡁䅫䅉㑁䑁䅉䅌睁䑁䅁䅍杁䝁䄰兡獂䝁䅕督杁䝁䄸杚杁䡁䅁兡睂䝁䅕䅢灂䝁䄴党穂䍁䅁兙畂䝁䅑䅉硁䑁䅍兏杁䡁䅑党祂䝁䄰兡畂䝁䅅䅢穂䍁䄴䅉啂䝁䅧党杁䝁䅍睢瑂䡁䅁兙畂䡁䅫䅉㍂䝁䅅督杁䝁䅙睢祂䝁䄰党祂䝁䅷入杁䝁䅳杢療䡁䅣杢杁䝁䅅督杁䕁䅳兡畂䝁䅑党祂䍁䅁兔療䡁䅉睚桂䝁䄴䅉䥂䝁䄸䅢歂䝁䅍睢杁䕁䅷䅔䑂䍁䅁兙畂䝁䅑䅉橂䝁䅧兙畂䝁䅣党歂䍁䅁兡あ䡁䅍䅉畂䝁䅅兢求䍁䅁䅤療䍁䅁睓灂䝁䄴䅚求䡁䅉䅉乂䝁䄸杣湂䝁䅅杢獁䍁䅁兓畂䝁䅍杌杁䝁䅫杢杁䕁䅙党楂䡁䅉兤桂䡁䅉入杁䑁䅉䅍硁䑁䅅杌杁䕁䅳兡畂䝁䅑党祂䍁䅁兔療䡁䅉睚桂䝁䄴䅌杁䕁䅫杢橂䍁䄴䅉㍂䝁䅅督杁䝁䅙睢ㅂ䝁䄴䅚求䝁䅑䅉灂䝁䄴䅉硁䑁䅫兏㍁䍁䅁兙畂䝁䅑䅉灂䡁䅍䅉潂䝁䅕兙歂䡁䅅兤桂䡁䅉䅤求䡁䅉党歂䍁䅁兡畂䍁䅁䅓療䡁䅕督あ䝁䄸杢獁䍁䅁䅖求䡁䅧兙穂䍁䄴䅁䅁兆䅁䅶䅙䕁䅳兡畂䡁䅍兙獂䝁䅕䅉䑂䝁䅅䅣灂䡁䅑兙獂䍁䅁睒祂䝁䄸兤睂䍁䅷䅉䩂䝁䄴睙畁䍁䅷䅉桂䍁䅁督睂䝁䅕睙灂䝁䅅䅢あ䡁䅫䅉灂䝁䄴督ㅂ䡁䅉兙畂䝁䅍党杁䝁䅍睢瑂䡁䅁兙畂䡁䅫䅌杁䝁䅕杢湂䝁䅅睚求䡁䅍䅉灂䝁䄴䅉あ䝁䅧党杁䡁䅁杣療䡁䅙兡穂䝁䅫睢畂䍁䅁睢浂䍁䅁䅣祂䝁䄸䅣求䡁䅉䅤㕂䍁䅁兙畂䝁䅑䅉橂䝁䅅督ㅂ䝁䅅䅢あ䡁䅫䅉灂䝁䄴督ㅂ䡁䅉兙畂䝁䅍党杁䡁䅁杣療䝁䅑兤橂䡁䅑督杁䝁䅫杢杁䡁䅑䅡求䍁䅁兖畂䝁䅫䅤求䝁䅑䅉呂䡁䅑兙あ䝁䅕督畁䍁䅁䅖潂䝁䅕䅉橂䝁䄸兢睂䝁䅅杢㕂䉁杫督杁䝁䅍睢瑂䝁䄰党祂䝁䅍兡桂䝁䅷䅉獂䝁䅫杢求䡁䅍䅉療䝁䅙杚求䡁䅉兡畂䝁䅣督杁䝁䅫杢橂䝁䅷兤歂䝁䅕䅉橂䝁䄸兢瑂䝁䅕杣橂䝁䅫兙獂䍁䅁䅣祂䝁䄸䅣求䡁䅉䅤㕂䍁䅷䅉穂䝁䄰兙獂䝁䅷䅉楂䡁䅕督灂䝁䄴党穂䡁䅍䅉橂䝁䅅督ㅂ䝁䅅䅢あ䡁䅫䅉桂䝁䄴䅚杁䡁䅁杣療䡁䅁党祂䡁䅑入獁䍁䅁党㑂䝁䅍党穂䡁䅍䅉桂䝁䄴䅚杁䝁䅣党畂䝁䅕杣桂䝁䅷䅉橂䝁䅅督ㅂ䝁䅅䅢あ䡁䅫䅌杁䝁䅍睢畂䡁䅍䅤祂䡁䅕睙あ䝁䅫睢畂䍁䅷䅉桂䝁䅷䅢灂䝁䅕䅚杁䝁䅧党桂䝁䅷䅤潂䍁䅷䅉獂䝁䅫杚求䍁䅁督橂䝁䅫党畂䝁䅍党穂䍁䅷䅉求䝁䄴䅤求䡁䅉䅤桂䝁䅫杢瑂䝁䅕杢あ䍁䅷䅉求䝁䄴党祂䝁䅣入獁䍁䅁党畂䡁䅙兡祂䝁䄸杢瑂䝁䅕杢あ䝁䅅䅢獁䍁䅁党㑂䝁䅍党穂䡁䅍䅉睂䡁䅉睢浂䝁䅕督穂䝁䅫睢畂䝁䅅䅢獁䍁䅁䅡求䝁䅅䅢あ䝁䅧䅉橂䝁䅅杣求䍁䅷䅉睂䡁䅕杙獂䝁䅫睙杁䝁䅕杢あ䝁䅫䅤㕂䍁䅷䅉橂䝁䄸兢瑂䝁䅕杣橂䝁䅫兙獂䍁䅁兙ㅂ䡁䅑睢獁䍁䅁兡畂䝁䅷兙畂䝁䅑䅉瑂䝁䅅杣灂䝁䄴党獁䍁䅁兙㉂䝁䅫兙あ䝁䅫睢畂䍁䅷䅉療䝁䅍党桂䝁䄴䅉瑂䝁䅅杣灂䝁䄴党獁䍁䅁䅣祂䝁䄸䅚ㅂ䝁䅍䅤杁䡁䅉党橂䝁䅅䅢獂䍁䅷䅉桂䝁䄴䅚杁䡁䅉兙灂䝁䅷杣療䝁䅅䅚獁䍁䅁兙穂䍁䅁睤求䝁䅷䅢杁䝁䅅督杁䡁䅁杣療䝁䅑兤橂䡁䅑䅌杁䡁䅁杣療䝁䅙党穂䡁䅍兡療䝁䄴兙獂䍁䅷䅉桂䝁䄴䅚杁䝁䄰兙畂䝁䅅睚求䝁䄰党畂䡁䅑䅉獂䝁䅫兙楂䝁䅫䅢灂䡁䅑入杁䝁䅫杢穂䡁䅕杣桂䝁䄴睙求䍁䄴䅉䩂䡁䅑䅉瑂䝁䅅杣牂䝁䅕䅤穂䍁䅁兙畂䝁䅑䅉穂䝁䅕䅢獂䡁䅍䅉灂䡁䅑督杁䝁䅫杢穂䡁䅕杣桂䝁䄴睙求䍁䅁䅣祂䝁䄸䅚ㅂ䝁䅍䅤穂䍁䅁兡畂䍁䅁兙獂䝁䅷䅉ㅁ䑁䅁䅉穂䡁䅑兙あ䝁䅕督獁䍁䅁䅤潂䝁䅕䅉䕂䝁䅫督あ䡁䅉兡橂䡁䅑䅉療䝁䅙䅉䑂䝁䄸䅢ㅂ䝁䄰杙灂䝁䅅䅌杁䡁䅑䅡求䍁䅁睑療䝁䄰兢療䝁䄴睤求䝁䅅䅢あ䝁䅧䅉療䝁䅙䅉兂䡁䅕党祂䡁䅑睢杁䙁䅉兡橂䝁䄸䅌杁䝁䅅杢歂䍁䅁䅤潂䝁䅕䅉噂䍁䄴睕畁䍁䅁杖灂䡁䅉睚灂䝁䄴䅉䩂䡁䅍䅢桂䝁䄴䅚穂䍁䅁䅣祂䝁䅫兢桂䡁䅉兡獂䡁䅫䅉あ䝁䅧杣療䡁䅕睚潂䍁䅁兙杁䝁䄴党あ䡁䅣睢祂䝁䅳䅉療䝁䅙䅉灂䝁䄴䅚求䡁䅁党畂䝁䅑党畂䡁䅑䅉灂䝁䄴督ㅂ䡁䅉兙畂䝁䅍党杁䝁䅉杣療䝁䅳党祂䡁䅍杌杁䙁䅑䅡求䍁䅁睙療䝁䄰䅣桂䝁䄴入杁䡁䅣兙穂䍁䅁杚療䡁䅕杢歂䝁䅕䅚杁䝁䅫杢杁䑁䅉䅍睁䑁䅫䅉桂䝁䄴䅚杁䝁䅫督杁䝁䅧党桂䝁䅑兣ㅂ䝁䅅杣あ䝁䅕杣求䝁䅑䅉灂䝁䄴䅉卂䝁䅫睙潂䝁䄰睢畂䝁䅑䅌杁䙁䅙兡祂䝁䅣兡畂䝁䅫兙畁䅁䅁硚䅣䩁偙䅁䱂䝁䅫杣楂䡁䅫䅉䑂䝁䄸杣睂䝁䄸杣桂䡁䅑兡療䝁䄴䅉療䡁䅁党祂䝁䅅䅤求䡁䅍䅉歂䝁䄸兢求䡁䅍䅤灂䝁䅍䅉あ䝁䅅杢牂䍁䅁杙桂䡁䅉睚求䡁䅍䅉灂䝁䄴䅉あ䝁䅧党杁䙁䅕杢灂䡁䅑党歂䍁䅁睕あ䝁䅅䅤求䡁䅍杌杁䕁䅫䅤穂䍁䅁兔桂䡁䅉兡畂䝁䅕䅉啂䡁䅉兙畂䡁䅍䅣療䡁䅉䅤桂䡁䅑兡療䝁䄴䅉穂䝁䅕睚瑂䝁䅕杢あ䍁䅁䅣祂䝁䄸杤灂䝁䅑党穂䍁䅁兢桂䡁䅉兡畂䝁䅕䅉あ䡁䅉兙畂䡁䅍䅣療䡁䅉䅤桂䡁䅑兡療䝁䄴䅉穂䝁䅕杣㉂䝁䅫睙求䍁䅁兙畂䝁䅑䅉あ䝁䄸睤灂䝁䄴睚杁䡁䅙党穂䡁䅍党獂䍁䅁䅤祂䝁䅅杢穂䡁䅁睢祂䡁䅑兡畂䝁䅣䅉楂䡁䅕䅢牂䍁䅁䅢灂䡁䅅兤灂䝁䅑䅉睂䡁䅉睢歂䡁䅕睙あ䍁䅷䅉桂䡁䅍䅉㍂䝁䅕䅢獂䍁䅁兙穂䍁䅁睢睂䝁䅕杣桂䡁䅑党穂䍁䅁䅤桂䝁䄴睡杁䝁䅉兙祂䝁䅣党杁䡁䅑䅡祂䝁䄸兤湂䝁䅧睢ㅂ䡁䅑䅉あ䝁䅧党杁䕁䄰兡穂䡁䅍兡穂䡁䅍兡睂䡁䅁兡杁䙁䅉兡㉂䝁䅕杣杁䙁䅍入穂䡁䅑党瑂䍁䅷䅉療䝁䄴䅉あ䝁䅧党杁䕁䅣兤獂䝁䅙䅉䩂䝁䄴䅤祂䝁䅅睙療䝁䅅督あ䝁䅅䅢杁䙁䅣兙あ䝁䅕杣㍂䝁䅅入獁䍁䅁睙療䝁䅅督あ䡁䅣兡穂䝁䅕䅉桂䝁䅷睢畂䝁䅣䅉あ䝁䅧杣求䝁䅕䅉噂䝁䄴兡あ䝁䅕䅚杁䙁䅍䅤桂䡁䅑党穂䍁䅁睙療䝁䅅督あ䡁䅍䅌杁䝁䅅杢歂䍁䅁兡畂䍁䅁兑獂䝁䅅督牂䝁䅅䅉桂䝁䄴䅚杁䕁䅧兙㍂䝁䅅兡灂䍁䄴䅉䩂䡁䅑䅉桂䝁䅷督療䍁䅁䅤祂䝁䅅杢穂䡁䅁睢祂䡁䅑督杁䡁䅁党あ䡁䅉睢橂䝁䅧党瑂䝁䅫睙桂䝁䅷督獁䍁䅁杙獂䝁䅅睙牂䍁䅁睢灂䝁䅷督獁䍁䅁杣求䝁䅙兡畂䝁䅕䅚杁䡁䅁党あ䡁䅉睢獂䝁䅕兤瑂䍁䅁䅣祂䝁䄸䅚ㅂ䝁䅍䅤穂䍁䅷䅉桂䝁䄴䅚杁䝁䅅睚祂䝁䅫睙ㅂ䝁䅷䅤ㅂ䡁䅉兙獂䍁䅁睙潂䝁䅕兢灂䝁䅍兙獂䡁䅍䅉楂䡁䅫䅉あ䝁䅅杢牂䍁䅁杙桂䡁䅉睚求䡁䅍睏杁䝁䅅杢歂䍁䅁睢睂䝁䅕杣桂䡁䅑党穂䍁䅁睢浂䝁䅙督潂䝁䄸杣求䍁䅁䅚祂䡁䅫兌楂䡁䅕䅢牂䍁䅁杙桂䡁䅉睚求䡁䅍䅉桂䝁䄴䅚杁䡁䅑兤湂䝁䅉睢桂䡁䅑䅉ㅂ䝁䄴兡あ䡁䅍䅉あ䝁䅧兙あ䍁䅁兙祂䝁䅕䅉求䝁䄴睚桂䝁䅣党歂䍁䅁兡畂䍁䅁䅤潂䝁䅕䅉療䝁䅙杚穂䝁䅧睢祂䝁䅕䅉あ䡁䅉兙畂䡁䅍䅣療䡁䅉䅤桂䡁䅑兡療䝁䄴䅉療䝁䅙䅉歂䡁䅉入瑁䝁䅉兤獂䝁䅳䅉橂䝁䅅杣湂䝁䄸督杁䝁䅫杢杁䡁䅑䅡求䍁䅁兖畂䝁䅫䅤求䝁䅑䅉呂䡁䅑兙あ䝁䅕督杁䝁䅍睢桂䡁䅍䅤桂䝁䅷䅉あ䡁䅉兙歂䝁䅕杌杁䕁䅫䅤杁䝁䄸睤畂䡁䅍䅉桂䝁䄴䅚杁䝁䄸䅣求䡁䅉兙あ䝁䅕督杁䑁䅅䅌睁䑁䅣李杁䝁䅫杢獂䝁䅅杢歂䍁䅁䅤桂䝁䄴睡杁䝁䅉兙祂䝁䅣党穂䍁䅷䅉桂䡁䅁䅣祂䝁䄸䅥灂䝁䄰兙あ䝁䅕䅢㕂䍁䅁杍㑁䑁䅅䅉灂䝁䄴䅢桂䝁䄴䅚杁䡁䅑睢㍂䝁䅉睢桂䡁䅑督獁䍁䅁杍㑁䍁䅁睙療䝁䅅督あ䝁䅅䅢杁䡁䅑兙畂䝁䅳䅉楂䝁䅅杣湂䝁䅕督獁䍁䅁杍ㅁ䍁䅁睙療䝁䅅督あ䝁䅅䅢杁䡁䅑兤湂䝁䅉睢桂䡁䅑督獁䍁䅁䅎杁䝁䄸杚浂䡁䅍䅡療䡁䅉党杁䝁䅑杣㕂䍁䄰杙ㅂ䝁䅷睡杁䝁䅍兙祂䝁䅣睢杁䝁䅉兙祂䝁䅣党穂䍁䅷䅉ぁ䍁䅁睢浂䝁䅙督潂䝁䄸杣求䍁䅁䅤ㅂ䝁䅣杙療䝁䅅䅤穂䍁䅷䅉桂䝁䄴䅚杁䝁䅅䅉歂䝁䄸睙牂䝁䅫杢湂䍁䅁䅤ㅂ䝁䅣杙療䝁䅅䅤畁䍁䅁兓あ䡁䅍䅉䕂䝁䅫督あ䡁䅉兡楂䡁䅕䅤灂䝁䄸杢杁䝁䅅杢歂䍁䅁睕求䡁䅉杤灂䝁䅍党穂䍁䅁督求䝁䅣兢求䝁䄴䅤杁䡁䅍党獂䝁䅷督杁䝁䅅杚あ䝁䅕杣瑁䝁䄰兙祂䝁䅳党あ䍁䅁督求䡁䅉杤灂䝁䅍党杁䝁䅅杢歂䍁䅁睚求䝁䄴兤灂䝁䄴党杁䡁䅉党睂䝁䅷兙橂䝁䅕兢求䝁䄴䅤杁䡁䅁兙祂䡁䅑督杁䝁䅙睢祂䍁䅁党畂䝁䅣兡畂䝁䅕督獁䍁䅁䅤祂䝁䅅杢穂䝁䄰兡穂䡁䅍兡療䝁䄴督獁䍁䅁杣求䝁䅑兤橂䡁䅑兡療䝁䄴䅉湂䝁䅕兙祂䡁䅍䅌杁䝁䅕䅢求䝁䅍䅤祂䝁䅫睙杁䝁䄰睢あ䝁䄸杣穂䍁䅷䅉歂䡁䅉兡㉂䝁䅕督獁䍁䅁兙畂䝁䅑䅉橂䝁䄸杢あ䡁䅉睢獂䡁䅍䅌杁䝁䅕䅢求䝁䅍䅤祂䝁䅫睙桂䝁䅷䅉歂䝁䅫督あ䡁䅉兡楂䡁䅕䅤灂䝁䄸杢杁䝁䅅杢歂䍁䅁睙療䝁䄴䅤祂䝁䄸䅢杁䡁䅍入穂䡁䅑党瑂䡁䅍䅌杁䝁䅕杢求䡁䅉睚㕂䍁䅁督あ䝁䄸杣桂䝁䅣党杁䝁䅉兙あ䡁䅑党祂䡁䅫䅉穂䡁䅫督あ䝁䅕兢穂䍁䅷䅉桂䝁䄴䅚杁䡁䅉党獂䝁䅅䅤求䝁䅑䅉療䝁䅫䅢浂䝁䅫党獂䝁䅑䅉穂䝁䅕杣㉂䝁䅫睙求䍁䅁党硂䡁䅕兡睂䝁䄰党畂䡁䅑睏杁䡁䅉党楂䡁䅕兡獂䝁䅑督杁䝁䅍睢瑂䡁䅁睢畂䝁䅕杢あ䍁䅁䅣桂䡁䅉䅤穂䍁䅁睢祂䍁䅁䅚灂䝁䅕督求䝁䅷䅉求䝁䄴睚灂䝁䄴党穂䍁䅷䅉あ䡁䅉兙畂䡁䅍兢灂䡁䅍督灂䝁䄸杢穂䍁䅁兙畂䝁䅑䅉祂䝁䅕䅚ㅂ䝁䅍䅤灂䝁䄸杢杁䝁䅣党桂䡁䅉督獁䍁䅁兙畂䝁䅑䅉祂䝁䅕䅢桂䡁䅑党歂䍁䅁党硂䡁䅕兡睂䝁䄰党畂䡁䅑䅉ㅂ䡁䅍党歂䍁䅁兡畂䍁䅁睢灂䝁䅷杚灂䝁䅕䅢歂䍁䅁督求䡁䅉杤灂䝁䅍党穂䍁䅷䅉瑂䝁䅅杣灂䝁䄴党獁䍁䅁䅣療䡁䅣党祂䍁䅁睚求䝁䄴党祂䝁䅅䅤灂䝁䄸杢獁䍁䅁睢畂䍁䄰䅡灂䝁䅣䅡㍂䝁䅅入獁䍁䅁兙畂䝁䅑䅉療䡁䅑䅡求䡁䅉䅉灂䝁䄴䅚ㅂ䡁䅍䅤祂䝁䅫兙獂䍁䅁兙睂䡁䅁䅢灂䝁䅍兙あ䝁䅫睢畂䡁䅍睏杁䡁䅉党畂䡁䅑督杁䝁䅣党畂䝁䅕杣桂䡁䅑睢祂䡁䅍䅌杁䝁䅫杢歂䡁䅕督あ䡁䅉兡桂䝁䅷䅉橂䝁䄸兢睂䡁䅉党穂䡁䅍睢祂䡁䅍䅌杁䝁䅧兡湂䝁䅧䅉橂䝁䅅䅣桂䝁䅍兡あ䡁䅫䅉獂䝁䅫杚あ䍁䅁䅤祂䡁䅕睙牂䡁䅍䅌杁䝁䅅杢歂䍁䅁杣求䝁䅙杣灂䝁䅣党祂䝁䅅䅤灂䝁䄸杢杁䡁䅑杣桂䝁䅫䅢求䡁䅉督㝁䍁䅁兙畂䝁䅑䅉瑂䝁䅅杢ㅂ䝁䅙兙橂䡁䅑兤祂䝁䅕督杁䝁䅅杢歂䍁䅁杣求䝁䄰兙畂䡁䅕杚桂䝁䅍䅤ㅂ䡁䅉党穂䍁䅁睢灂䝁䅷杚灂䝁䅕䅢歂䍁䅁督求䡁䅉杤灂䝁䅍党杁䝁䅕兣ㅂ䝁䅫䅣瑂䝁䅕杢あ䍁䅷䅉灂䝁䄴睙獂䡁䅕䅚灂䝁䄴睚杁䡁䅁杣求䡁䅍督ㅂ䡁䅉党杁䡁䅁兤瑂䡁䅁兡畂䝁䅣䅉ㅂ䝁䄴兡あ䡁䅍䅌杁䝁䅅督杁䡁䅣党獂䝁䅷䅉桂䡁䅍䅉瑂䝁䅅杢ㅂ䝁䅙兙橂䡁䅑兤祂䝁䅕杣穂䍁䅁党獂䝁䅕睙あ䡁䅉兡橂䍁䅁䅣療䡁䅣党祂䍁䅁睚求䝁䄴党祂䝁䅅䅤灂䝁䄸杢杁䝁䅕兣ㅂ䝁䅫䅣瑂䝁䅕杢あ䍁䅷䅉穂䡁䅁党橂䝁䅫兙獂䝁䅫来求䝁䅑䅉求䝁䅷党橂䡁䅑杣灂䝁䅍兙獂䍁䅁䅚灂䡁䅍䅤祂䝁䅫杙ㅂ䡁䅑兡療䝁䄴䅉桂䝁䄴䅚杁䝁䅍睢畂䡁䅑杣療䝁䅷䅉求䡁䅅兤灂䡁䅁兢求䝁䄴䅤獁䍁䅁兙畂䝁䅑䅉潂䝁䅫睚潂䍁䅁睙桂䡁䅁兙橂䝁䅫䅤㕂䍁䅁党畂䝁䅕杣湂䡁䅫䅉穂䡁䅑睢祂䝁䅅睚求䍁䄸杙桂䡁䅑䅤求䡁䅉入杁䡁䅍入穂䡁䅑党瑂䡁䅍杌杁䕁䅫䅤杁䡁䅍党祂䡁䅙党穂䍁䅁䅤療䍁䅁杤桂䡁䅉兡療䡁䅕督杁䝁䅍睢瑂䡁䅁兙畂䝁䅫党穂䍁䅷䅉あ䝁䅧党杁䙁䅕杢灂䡁䅑党歂䍁䅁睕あ䝁䅅䅤求䡁䅍䅉湂䝁䄸杤求䡁䅉杢瑂䝁䅕杢あ䍁䅷䅉桂䝁䄴䅚杁䡁䅁䅢求䝁䅅督ㅂ䡁䅉党杁䝁䅍杣桂䝁䅙䅤穂䍁䄴䅉啂䝁䅧党杁䝁䅍睢瑂䡁䅁兙畂䡁䅫䅉㍂䝁䅅督杁䝁䅙睢祂䝁䄰党祂䝁䅷入杁䝁䅳杢療䡁䅣杢杁䝁䅅督杁䕁䅳兡祂䝁䅉入杁䕁䅕䅥睂䝁䅷睢祂䝁䅅䅤灂䝁䄸杢杁䕁䅍睢瑂䡁䅁兙畂䡁䅫䅌杁䕁䅫杢橂䍁䄴䅉桂䝁䄴䅚杁䝁䅍䅡桂䝁䄴睚求䝁䅑䅉灂䡁䅑督杁䝁䄴兙瑂䝁䅕䅉あ䝁䄸䅉䱂䝁䅫杣楂䡁䅫䅉䑂䝁䄸杣睂䝁䄸杣桂䡁䅑兡療䝁䄴䅉灂䝁䄴䅉硁䑁䅫兏睁䍁䄴䅉䱂䝁䅫杣楂䡁䅫䅉䑂䝁䄸杣睂䝁䄸杣桂䡁䅑兡療䝁䄴䅉㍂䝁䅅督杁䝁䅙睢ㅂ䝁䄴䅚求䝁䅑䅉灂䝁䄴䅉硁䑁䅫杍硁䍁䅁兙畂䝁䅑䅉灂䡁䅍䅉潂䝁䅕兙歂䡁䅅兤桂䡁䅉䅤求䡁䅉党歂䍁䅁兡畂䍁䅁䅓療䡁䅕督あ䝁䄸杢獁䍁䅁䅖求䡁䅧兙穂䍁䄴䅁捃杆䅁朶䅣䕁䅳兡あ䝁䅕䅉卂䝁䅕兙獂䡁䅑入杁䕁䅣杣療䡁䅕䅣杁䙁䅑杣ㅂ䡁䅍䅤杁䍁䅧杔婂䙁䅍兒㙁䍁䅁睓卂䕁䅣克杁䝁䅫督杁䝁䅅䅉祂䝁䅕兙獂䍁䅁党穂䡁䅑兙あ䝁䅕䅉灂䝁䄴杤求䡁䅍䅤瑂䝁䅕杢あ䍁䅁䅤祂䡁䅕督あ䍁䅁䅋卂䕁䅕兓啂䍁䅫䅉潂䝁䅕兙歂䡁䅅兤桂䡁䅉䅤求䡁䅉党歂䍁䅁兡畂䍁䅁兓畂䝁䅑兡桂䝁䄴兙睂䝁䄸䅢灂䡁䅍䅌杁䕁䅫杔杁䡁䅑䅡桂䡁䅑䅉灂䡁䅍䅉療䝁䄴党杁䝁䄸杚杁䡁䅑䅡求䍁䅁䅢桂䡁䅉睚求䡁䅍䅤杁䡁䅁兤楂䝁䅷兡橂䝁䅷入杁䡁䅑杣桂䝁䅑党歂䍁䅁睢㍂䝁䄴党祂䡁䅍䅉桂䝁䄴䅚杁䝁䄸䅣求䡁䅉兙あ䝁䄸杣穂䍁䅁睢浂䍁䅁睢睂䝁䅕杢瑁䝁䅅兡祂䍁䅁督潂䝁䄸䅣睂䝁䅫杢湂䍁䅁睙求䝁䄴䅤求䡁䅉督杁䝁䅅杢歂䍁䅁兢灂䡁䅧党歂䍁䄰兤穂䝁䅕䅉桂䡁䅍督求䡁䅑督畁䍁䅁䅖潂䝁䅕䅉䑂䝁䄸兢睂䝁䅅杢㕂䉁杫督杁䡁䅁杣灂䝁䄰兙祂䝁䅫䅢㕂䍁䅁睚祂䝁䄸睙求䡁䅉入瑁䝁䅅杢橂䝁䅧睢祂䝁䅕䅚杁䡁䅁睢祂䡁䅑杚療䝁䅷兡療䍁䅁兡穂䍁䅁䅢療䝁䅍兙あ䝁䅕䅚杁䝁䅫杢杁䝁䅧兡湂䝁䅧兌湂䡁䅉睢㍂䡁䅑䅡杁䙁䅍兤畂䍁䅁村求䝁䅷䅤杁䝁䅅杢歂䍁䅁督求䝁䅷党橂䡁䅑䅉穂䡁䅑杣桂䡁䅑党湂䝁䅫睙杁䝁䅣兙あ䝁䅕睤桂䡁䅫䅉瑂䝁䅅杣牂䝁䅕䅤穂䍁䄴䅉啂䝁䅧党杁䝁䅍睢瑂䝁䅉兡畂䝁䅅䅤灂䝁䄸杢杁䝁䄸杚杁䝁䄴党橂䝁䅕督穂䝁䅫䅤㕂䍁䄰杙桂䡁䅍党歂䍁䅁睚祂䝁䄸睙求䡁䅉入瑁䝁䅅杢橂䝁䅧睢祂䝁䅕䅚杁䝁䄴党灂䝁䅣䅡楂䝁䄸杣潂䝁䄸睢歂䍁䅁兙畂䝁䅑䅉橂䝁䄸兢瑂䡁䅕杢灂䡁䅑入杁䝁䅍党畂䡁䅑党祂䡁䅍䅌杁䝁䅅䅢療䝁䄴睚杁䡁䅣兡あ䝁䅧䅉㉂䝁䅫杙祂䝁䅅杢あ䍁䅁兢灂䡁䅧党歂䍁䄰兤穂䝁䅕䅉桂䡁䅍督求䡁䅑督杁䝁䄰兙牂䝁䅕督杁䡁䅑䅡求䍁䅁睓卂䕁䅣䅉睂䝁䄸杣あ䝁䅙睢獂䝁䅫睢杁䝁䅅杢杁䝁䅫䅚求䝁䅅䅢杁䝁䄰兡㑂䍁䅁杚療䡁䅉䅉楂䝁䄸䅤潂䍁䅁杣求䡁䅑兙灂䝁䅷党祂䡁䅍䅉桂䝁䄴䅚杁䝁䅍睢畂䡁䅍兤瑂䝁䅕杣穂䍁䄴䅉兂䡁䅕杙獂䝁䅫睙獂䡁䅫䅉獂䝁䅫督あ䝁䅕䅚杁䡁䅍兡畂䝁䅍党杁䑁䅉䅍睁䑁䅑䅌杁䕁䅳杕䡂䍁䅁䅡桂䡁䅍䅉療䡁䅙党祂䍁䅁李睁䍁䅁入求䝁䅅杣穂䍁䅁睢浂䍁䅁党㑂䡁䅁党祂䝁䅫党畂䝁䅍党杁䝁䅫杢杁䝁䅑党㉂䝁䅕䅢療䡁䅁兡畂䝁䅣䅌杁䝁䅍睢畂䡁䅍䅤祂䡁䅕睙あ䝁䅫杢湂䍁䅁兙畂䝁䅑䅉療䡁䅁党祂䝁䅅䅤灂䝁䄴睚杁䡁䅉党桂䝁䅷䅉求䡁䅍䅤桂䡁䅑党畁䍁䅁兖穂䝁䅫杢湂䍁䅁睢睂䝁䅕杣桂䡁䅑兡療䝁䄴兙獂䍁䅷䅉灂䝁䄴杤求䡁䅍䅤瑂䝁䅕杢あ䍁䅷䅉歂䝁䅕杤求䝁䅷睢睂䝁䄰党畂䡁䅑䅌杁䝁䅅杢歂䍁䅁杣求䝁䅑党㉂䝁䅕䅢療䡁䅁兢求䝁䄴䅤杁䝁䅕䅥睂䝁䅕杣あ䝁䅫督求䍁䅷䅉䱂䙁䅉睒杁䝁䅍睢畂䡁䅑兡畂䡁䅕睢ㅂ䡁䅍䅢㕂䍁䅁睢睂䡁䅑兡瑂䝁䅫来求䡁䅍䅉灂䡁䅑督杁䡁䅁睢祂䡁䅑杚療䝁䅷兡療䍁䅁䅤療䍁䅁兢桂䡁䅧兡瑂䝁䅫来求䍁䅁杤桂䝁䅷兤求䍁䅁兙畂䝁䅑䅉祂䝁䅕䅤ㅂ䡁䅉杢杁䡁䅑睢杁䡁䅍䅡桂䡁䅉党潂䝁䄸䅢歂䝁䅕杣穂䍁䄴䅉䉂䡁䅍䅉療䝁䅙䅉呂䝁䅕䅣あ䝁䅕兢楂䝁䅕杣杁䑁䅍䅍獁䍁䅁杍睁䑁䅉䅎獁䍁䅁䅤潂䝁䅕䅉䑂䝁䄸兢睂䝁䅅杢㕂䍁䅁睢㍂䝁䄴党歂䍁䅁兡畂䡁䅑党祂䝁䅕督あ䡁䅍䅉灂䝁䄴䅉硁䑁䅣兏杁䙁䅕杌呂䍁䄴䅉療䡁䅁党畂䍁䄰兙灂䡁䅉䅉穂䝁䅧睢睂䡁䅁兡畂䝁䅣䅉橂䝁䅕杢あ䝁䅕杣穂䍁䅁兙畂䝁䅑䅉瑂䝁䅫䅥求䝁䅑兌ㅂ䡁䅍党杁䝁䅅督穂䝁䅕䅤穂䍁䅷䅉橂䝁䄸兢睂䡁䅉兡穂䝁䅫杢湂䍁䅁兙睂䡁䅁杣療䡁䅧兡瑂䝁䅅䅤求䝁䅷入杁䑁䅉睎畁䑁䅣䅉瑂䝁䅫䅢獂䝁䅫睢畂䍁䅁督硂䡁䅕兙祂䝁䅕䅉浂䝁䅕党あ䍁䅁睢浂䍁䅁睚祂䝁䄸督穂䍁䅁䅢求䝁䅅督桂䝁䅉䅢求䍁䅁督睂䝁䅅睙求䍁䄴䅁婂兆䅁䄲䅧䕁䅳杢灂䝁䅙党杁䙁䅉兡㉂䝁䅕杣杁䕁䅍睢祂䡁䅁睢祂䝁䅅䅤灂䝁䄸杢獁䍁䅁䅤療䝁䅣党あ䝁䅧党祂䍁䅁睤灂䡁䅑䅡杁䝁䅫䅤穂䍁䅁督ㅂ䝁䅉督灂䝁䅑兡桂䡁䅉兡求䡁䅍䅌杁䡁䅁杣療䡁䅙兡歂䝁䅕督杁䝁䅅睚湂䡁䅉党湂䝁䅅䅤求䡁䅍兌杁䝁䅷党歂䍁䅁睙療䝁䄴督あ䡁䅉兤橂䡁䅑兡療䝁䄴䅉瑂䝁䅅䅤求䡁䅉兡桂䝁䅷督杁䝁䅅杢歂䍁䅁睙療䝁䄴䅤祂䝁䅅睙あ䝁䅫杢湂䍁䅁督求䡁䅉杤灂䝁䅍党穂䍁䅁兡畂䍁䅁䅤潂䝁䅕䅉噂䝁䄴兡あ䝁䅕䅚杁䙁䅍䅤桂䡁䅑党穂䍁䄴䅉䩂䡁䅑䅉療䡁䅁党祂䝁䅅䅤求䡁䅍䅉あ䝁䅧杣療䡁䅕睚潂䍁䅁䅕桂䝁䅍兡浂䝁䅫睙獁䍁䅁杔療䡁䅉䅤潂䡁䅣党穂䡁䅑䅌杁䕁䄰睢ㅂ䝁䄴䅤桂䝁䅫杢獁䍁䅁睑求䝁䄴䅤祂䝁䅅䅢獁䍁䅁兙畂䝁䅑䅉䙂䝁䄴党祂䝁䅣入杁䙁䅍党祂䡁䅙兡橂䝁䅕督杁䡁䅍党湂䝁䄰党畂䡁䅑督畁䍁䅁䅖潂䝁䅕䅉橂䝁䄸兢睂䝁䅅杢㕂䍁䅁兢灂䝁䄴党穂䍁䅷䅉睂䡁䅉睢橂䝁䅕督穂䝁䅕督獁䍁䅁兙畂䝁䅑䅉穂䝁䅕䅢獂䡁䅍䅉橂䝁䄸杢穂䡁䅑杣ㅂ䝁䅍䅤灂䝁䄸杢杁䝁䅅睚湂䡁䅉党湂䝁䅅䅤求䡁䅍䅌杁䝁䅫杢橂䝁䅷兤歂䝁䅫杢湂䍁䅁睙祂䡁䅕督潂䝁䅕䅚杁䡁䅍䅤療䝁䄴党杁䝁䅅杢歂䍁䅁督桂䝁䄴䅚獁䍁䅁兙畂䝁䅑䅉湂䡁䅉兙㉂䝁䅕䅢㝁䍁䅁兙畂䝁䅑䅉睂䡁䅉睢歂䡁䅕睙求䡁䅍䅉桂䝁䄴䅚杁䡁䅍党獂䝁䅷督杁䝁䅅督睂䝁䅧兙獂䡁䅑䅉桂䝁䄴䅚杁䡁䅉党桂䝁䅑入瑁䝁䄰兡㑂䍁䅁睙療䝁䄴睙祂䝁䅕䅤求䍁䄴䅉䩂䡁䅑䅉桂䝁䅷督療䍁䅁䅣祂䝁䄸杤灂䝁䅑党穂䍁䅁睙療䝁䄴䅤祂䝁䅅睙あ䝁䅫杢湂䍁䅁督求䡁䅉杤灂䝁䅍党獁䍁䅁督ㅂ䝁䅍䅡杁䝁䅅督杁䝁䅧党桂䡁䅙入瑁䝁䅍兡㉂䝁䅫䅢杁䝁䅍睢畂䡁䅍䅤祂䡁䅕睙あ䝁䅫睢畂䍁䅷䅉桂䡁䅍䅣潂䝁䅅䅢あ䍁䅁兙畂䝁䅑䅉橂䝁䄸杢橂䡁䅉党あ䝁䅕䅉睂䝁䅅杤灂䝁䄴睚獁䍁䅁兙畂䝁䅑䅉穂䝁䅫䅤求䍁䅁䅚求䡁䅙党獂䝁䄸䅣瑂䝁䅕杢あ䍁䅁兙畂䝁䅑䅉湂䡁䅉兙歂䝁䅫杢湂䍁䄴䅉䩂䝁䄴䅉桂䝁䅑䅚灂䡁䅑兡療䝁䄴䅌杁䡁䅑䅡求䍁䅁睙療䝁䄰䅣桂䝁䄴入杁䡁䅍党獂䝁䅷督杁䝁䅍党瑂䝁䅕杢あ䍁䅷䅉瑂䝁䅕杣橂䝁䅧兙畂䝁䅑兡穂䝁䅕䅌杁䝁䅅杢歂䍁䅁睢あ䝁䅧党祂䍁䅁杙ㅂ䝁䅫䅢歂䝁䅫杢湂䍁䅁兢桂䡁䅑党祂䝁䅫兙獂䡁䅍䅉桂䝁䄴䅚杁䡁䅉党獂䝁䅅䅤求䝁䅑䅉穂䝁䅕杣㉂䝁䅫睙求䡁䅍杌杁䙁䅑䅡求䍁䅁睙療䝁䄰䅣桂䝁䄴入杁䡁䅍党獂䝁䅷督杁䝁䅫䅤穂䍁䅁睙療䝁䄴督あ䡁䅉兤橂䡁䅑兡療䝁䄴䅉瑂䝁䅅䅤求䡁䅉兡桂䝁䅷督杁䡁䅑睢杁䡁䅁兤楂䝁䅷兡橂䍁䅁兙畂䝁䅑䅉睂䡁䅉兡㉂䝁䅅䅤求䍁䄰督求䝁䅍䅤療䡁䅉䅉橂䡁䅕督あ䝁䄸兢求䡁䅉督獁䍁䅁兡畂䝁䅍䅢ㅂ䝁䅑兡畂䝁䅣䅉浂䝁䅕䅚求䡁䅉兙獂䍁䅷䅉穂䡁䅑兙あ䝁䅕䅌杁䝁䅅杢歂䍁䅁兢ㅂ䝁䄴兡橂䝁䅫䅣桂䝁䅷䅉湂䝁䄸杤求䡁䅉杢瑂䝁䅕杢あ䡁䅍䅌杁䝁䅅督杁䡁䅣党獂䝁䅷䅉桂䡁䅍䅉灂䝁䄴䅚ㅂ䡁䅍䅤祂䝁䅫兙獂䍁䅷䅉橂䝁䄸兢瑂䝁䅕杣橂䝁䅫兙獂䍁䅁兙畂䝁䅑䅉祂䝁䅕督灂䝁䅑党畂䡁䅑兡桂䝁䅷䅉歂䝁䅕杤求䝁䅷睢睂䝁䅕杣穂䍁䅷䅉桂䝁䄴䅚杁䝁䄸䅤潂䝁䅕杣杁䡁䅁杣灂䡁䅙兙あ䝁䅕䅉睂䝁䅅杣あ䝁䅫党穂䑁䅳䅉桂䝁䄴䅚杁䡁䅁杣療䡁䅙兡歂䝁䅕督杁䝁䅫䅤穂䍁䅁睙療䝁䄴䅤祂䝁䅅睙あ䝁䅫杢湂䍁䅁督求䡁䅉杤灂䝁䅍党穂䍁䅁䅤療䍁䅁䅣ㅂ䝁䅉䅢灂䝁䅍兌穂䝁䅕睙あ䝁䄸杣杁䝁䅍兤穂䡁䅑睢瑂䝁䅕杣穂䍁䅁杚療䡁䅉䅉あ䝁䅧党杁䝁䅑党㉂䝁䅕䅢療䡁䅁兢求䝁䄴䅤杁䝁䅅杢歂䍁䅁督求䡁䅉杤灂䝁䅍兡畂䝁䅣䅉療䝁䅙䅉潂䝁䅫睚潂䡁䅣兙㕂䡁䅍䅌杁䝁䅷睢橂䝁䅅䅢杁䡁䅉睢桂䝁䅑督獁䍁䅁杙祂䝁䅫䅚湂䝁䅕督獁䍁䅁兙畂䝁䅑䅉療䡁䅑䅡求䡁䅉䅉睂䡁䅕杙獂䝁䅫睙瑁䝁䅫杢浂䡁䅉兙穂䡁䅑杣ㅂ䝁䅍䅤ㅂ䡁䅉党杁䡁䅁杣療䝁䅯党橂䡁䅑督畁䍁䅁睓畂䝁䅫杚求䍁䅁杕灂䡁䅙党祂䍁䅁睑療䡁䅉䅣療䡁䅉兙あ䝁䅫睢畂䍁䅁睤桂䡁䅍䅉浂䝁䄸兤畂䝁䅑党歂䍁䅁兡畂䍁䅁免㕁䑁䅅睎杁䝁䅅杢歂䍁䅁兡穂䍁䅁杙桂䡁䅍党歂䍁䅁兡畂䍁䅁村灂䡁䅍兢桂䡁䅉睙牂䍁䅷䅉佂䝁䄸杣あ䝁䅧䅉䕂䝁䅅睡療䡁䅑兙畁䅁䅁硰䅑䩁乧䅁䱂䝁䄴兡湂䝁䅧䅤瑁䙁䅍睤灂䝁䅙䅤杁䙁䅑杣桂䝁䄴督睂䝁䄸杣あ䝁䅅䅤灂䝁䄸杢杁䕁䅧睢獂䝁䅑兡畂䝁䅣督杁䕁䅫杢橂䍁䄴䅌杁䡁䅑睢湂䝁䅕䅤潂䝁䅕杣杁䡁䅣兡あ䝁䅧䅉灂䡁䅑督杁䡁䅍兤楂䡁䅍兡歂䝁䅫兙祂䝁䅫党穂䍁䅷䅉睂䡁䅉睢㉂䝁䅫䅚求䡁䅍䅉浂䡁䅉党灂䝁䅣䅡あ䍁䅁䅤祂䝁䅅杢穂䡁䅁睢祂䡁䅑兙あ䝁䅫睢畂䍁䅁督求䡁䅉杤灂䝁䅍党穂䍁䅁兡畂䍁䅁䅤潂䝁䅕䅉噂䝁䄴兡あ䝁䅕䅚杁䙁䅍䅤桂䡁䅑党穂䍁䅁兙畂䝁䅑䅉乂䝁䅕䅥灂䝁䅍睢畁䍁䅁䅖潂䝁䅕䅉橂䝁䄸兢睂䝁䅅杢㕂䍁䅁睢睂䝁䅕杣桂䡁䅑党穂䍁䅁䅤潂䡁䅉睢ㅂ䝁䅣䅡杁䝁䅙睢ㅂ䡁䅉䅉穂䝁䅕睚瑂䝁䅕杢あ䡁䅍杏杁䙁䅑杣ㅂ䝁䅍睡獂䝁䄸兙歂䍁䅷䅉䵂䝁䅕督穂䍁䄰䅤潂䝁䅅杢瑁䡁䅑杣ㅂ䝁䅍睡獂䝁䄸兙歂䍁䅁䅋䵂䙁䅑䅔灁䍁䅷䅉䵂䝁䄸睚灂䡁䅍䅤灂䝁䅍督獁䍁䅁兙畂䝁䅑䅉䩂䝁䄴䅤求䡁䅉兢療䝁䅑兙獂䍁䄴䅉啂䝁䅧党杁䙁䅑杣ㅂ䝁䅍睡獂䝁䄸兙歂䍁䅁督求䝁䅣兢求䝁䄴䅤杁䡁䅁杣療䡁䅙兡歂䝁䅕督杁䡁䅑杣桂䝁䄴督睂䝁䄸杣あ䝁䅅䅤灂䝁䄸杢杁䡁䅍党祂䡁䅙兡橂䝁䅕督獁䍁䅁睤潂䝁䅫睙潂䍁䅁兡畂䝁䅍䅢ㅂ䝁䅑党杁䝁䅫杣祂䝁䅕睚ㅂ䝁䅷兙祂䍁䅁杣療䡁䅕䅤求䍁䅁兙畂䝁䅑䅉歂䝁䅕䅚灂䝁䅍兙あ䝁䅕䅚獁䍁䅁杣求䝁䅙杣灂䝁䅣党祂䝁䅅䅤求䝁䅑䅌杁䝁䅕䅥睂䝁䅕䅚灂䡁䅑党歂䍁䅷䅉浂䝁䅷兙あ䝁䅉党歂䍁䅷䅉桂䝁䄴䅚杁䝁䅍杣療䡁䅍督瑁䝁䅉睢祂䝁䅑党祂䍁䅁睢睂䝁䅕杣桂䡁䅑兡療䝁䄴督畁䍁䅁䅖潂䝁䅫督杁䡁䅍党湂䝁䄰党畂䡁䅑䅉療䡁䅁党祂䝁䅅䅤求䝁䅑䅉桂䝁䄴䅉桂䡁䅙党祂䝁䅅睚求䍁䅁睢浂䍁䅁杍睁䍁䅷兏ぁ䑁䅧䅉あ䡁䅉兙橂䡁䅑睢祂䡁䅍䅌杁䡁䅣䅡灂䝁䅍䅡杁䝁䅍睢瑂䡁䅁杣灂䡁䅍党歂䍁䅁免㑁䍁䅷䅏祁䑁䅅䅉橂䝁䄸兢睂䝁䅅杢㕂䍁䅁䅤祂䝁䅅睙あ䝁䄸杣穂䍁䅁兙畂䝁䅑䅉祁䍁䅷免祁䑁䅣䅉灂䝁䄴䅚求䡁䅁党畂䝁䅑党畂䡁䅑䅉橂䝁䄸杢あ䡁䅉兙橂䡁䅑睢祂䍁䅁䅤祂䝁䅅睙あ䝁䄸杣穂䍁䅷䅉桂䡁䅍䅉㍂䝁䅕䅢獂䍁䅁兙穂䍁䅁䅏㍁䍁䅷䅏㉁䑁䅕䅉あ䡁䅉兙灂䝁䅷党祂䡁䅍杌杁䙁䅑䅡求䍁䅁䅔啂䕁䅷䅉穂䝁䅕睚瑂䝁䅕杢あ䍁䅁䅣祂䝁䄸杤灂䝁䅑党穂䍁䅁杣求䝁䅣兡療䝁䄴兙獂䍁䅁䅔啂䕁䅷䅉あ䡁䅉兙畂䡁䅍䅣療䡁䅉䅤桂䡁䅑兡療䝁䄴䅉穂䝁䅕杣㉂䝁䅫睙求䡁䅍䅉あ䝁䅧杣療䡁䅕睚潂䍁䅁兙杁䝁䄴党あ䡁䅣睢祂䝁䅳䅉療䝁䅙䅉桂䡁䅁䅣祂䝁䄸䅥灂䝁䄰兙あ䝁䅕䅢㕂䍁䅁免祁䑁䅁䅉穂䝁䅕杣㉂䝁䅫睙求䍁䅁睙求䝁䄴䅤求䡁䅉督㝁䍁䅁兙畂䝁䅑䅉療䝁䅙杚求䡁䅉督杁䝁䄴兙あ䝁䅫睢畂䝁䅅䅢杁䝁䅍睢㉂䝁䅕杣桂䝁䅣党杁䡁䅑䅡祂䝁䄸兤湂䝁䅧䅉睂䝁䅅杣あ䝁䄴党祂䍁䅁睙桂䡁䅉杣灂䝁䅕杣杁䝁䄸兤あ䡁䅍兡歂䝁䅕䅉あ䝁䅧党杁䝁䄴党あ䡁䅣睢祂䝁䅳杌杁䙁䅑䅡灂䡁䅍䅉穂䝁䅕睚瑂䝁䅕杢あ䍁䅁睢睂䝁䅕杣桂䡁䅑党歂䍁䅁兙畂䍁䅁兙㉂䝁䅕杣桂䝁䅣党杁䝁䄸杚杁䑁䅍䅌祁䑁䅁免杁䡁䅑杣桂䝁䅍䅤療䡁䅉督杁䝁䅅杢歂䍁䅁䅏獁䑁䅑䅏祁䍁䅁䅤祂䝁䅅兡獂䝁䅕杣穂䍁䄴䅉啂䝁䅧党杁䕁䅷睢湂䝁䅫督あ䝁䅫睙杁䡁䅍党湂䝁䄰党畂䡁䅑䅉療䝁䅙杚求䡁䅉督杁䝁䅉杣療䝁䅳党祂䝁䅅睚求䍁䅁兙畂䝁䅑䅉療䡁䅑䅡求䡁䅉䅉浂䡁䅉党灂䝁䅣䅡あ䍁䅁兢桂䝁䄴兙湂䝁䅕兢求䝁䄴䅤杁䡁䅍党祂䡁䅙兡橂䝁䅕督杁䡁䅑䅡祂䝁䄸兤湂䝁䅧䅉あ䝁䅧兡祂䝁䅑兌睂䝁䅅杣あ䡁䅫䅉あ䡁䅉兙畂䡁䅍䅣療䡁䅉䅤桂䡁䅑兡療䝁䄴䅉睂䡁䅉睢㉂䝁䅫䅚求䡁䅉督杁䝁䅅杢歂䍁䅁党硂䡁䅕兡睂䝁䄰党畂䡁䅑杌杁䙁䅑䅡求䍁䅁兓畂䡁䅑党祂䝁䄰睢歂䝁䅅䅢杁䡁䅍党湂䝁䄰党畂䡁䅑䅉療䝁䅙杚求䡁䅉督杁䡁䅑杣桂䝁䄴督睂䝁䄸杣あ䝁䅅䅤灂䝁䄸杢杁䡁䅍党祂䡁䅙兡橂䝁䅕督獁䍁䅁兡畂䝁䅍䅢ㅂ䝁䅑兡畂䝁䅣䅉浂䡁䅉党灂䝁䅣䅡あ䍁䅁䅤潂䡁䅉睢ㅂ䝁䅣䅡杁䡁䅑䅡灂䡁䅉䅚瑁䡁䅁兙祂䡁䅑入杁䝁䅫杢あ䝁䅕杣瑂䝁䄸䅚桂䝁䅷䅉祂䝁䅅兡獂䍁䅁督求䡁䅉杤灂䝁䅍党穂䍁䅁睢畂䍁䅁䅤祂䝁䅅兡獂䝁䅫杢湂䍁䅁党硂䡁䅕兡睂䝁䄰党畂䡁䅑䅌杁䡁䅍兤橂䝁䅧䅉桂䡁䅍䅉橂䝁䄸杢あ䝁䅅兡畂䝁䅕杣穂䍁䅁兙畂䝁䅑䅉あ䡁䅉兙灂䝁䅷党祂䡁䅍䅉療䝁䄴䅉浂䝁䅷兙あ䍁䅁睙桂䡁䅉督㝁䍁䅁兙畂䝁䅑䅉歂䡁䅉兙㕂䝁䅅睚求䍁䅁督求䡁䅉杤灂䝁䅍党穂䍁䄴䅉啂䝁䅧兡穂䍁䅁督求䝁䅣兢求䝁䄴䅤杁䝁䄸䅣求䡁䅉兙あ䝁䅕䅚杁䝁䅅杢杁䝁䅅杤求䡁䅉兙湂䝁䅕䅉療䝁䅙䅉㉁䑁䅍兏杁䡁䅑杣桂䝁䅍䅤療䡁䅉督杁䝁䅅杢歂䍁䅁免祁䍁䅷睎穁䑁䅁䅉灂䝁䄴䅤求䡁䅉兢療䝁䅑兙獂䍁䅁睙療䝁䄴䅤桂䝁䅫杢求䡁䅉督畁䍁䅁䅖潂䝁䅕䅉橂䝁䄸兢睂䝁䅅杢㕂䍁䅁兙獂䡁䅍睢杁䡁䅁杣療䡁䅙兡歂䝁䅕督杁䡁䅉党睂䝁䅅兡祂䍁䅁兙畂䝁䅑䅉瑂䝁䅅兡畂䡁䅑党畂䝁䅅杢橂䝁䅕䅉穂䝁䅧睢睂䍁䅷䅉求䡁䅅兤灂䡁䅁兢求䝁䄴䅤杁䝁䅷党桂䡁䅍兡畂䝁䅣䅌杁䡁䅣兙祂䡁䅉兙畂䡁䅑入獁䍁䅁兙畂䝁䅑䅉灂䝁䄴督ㅂ䡁䅉兙畂䝁䅍党杁䡁䅍党祂䡁䅙兡橂䝁䅕督㝁䍁䅁兙畂䝁䅑䅉㍂䝁䅅杣求䝁䅧睢ㅂ䡁䅍兡畂䝁䅣䅉桂䝁䄴䅚杁䝁䅑杣灂䡁䅙兡畂䝁䅣䅉桂䝁䅍兙歂䝁䅕兢㕂䍁䅁督求䡁䅉杤灂䝁䅍党穂䍁䅷䅉桂䡁䅍䅉㍂䝁䅕䅢獂䍁䅁兙穂䍁䅁兢桂䝁䄴兤浂䝁䅅睙あ䡁䅕杣求䡁䅍䅉あ䡁䅉兙灂䝁䅷党祂䍁䅁䅣桂䡁䅉䅤穂䍁䄴䅉䩂䡁䅑䅉穂䝁䅕杣㉂䝁䅕督杁䡁䅉党あ䝁䅅兡獂䍁䅷䅉浂䝁䄸睢歂䍁䅁兙畂䝁䅑䅉楂䝁䅕杤求䡁䅉兙湂䝁䅕䅌杁䝁䅍睢畂䡁䅍兤瑂䝁䅕杣杁䝁䅅杢歂䍁䅁䅣桂䡁䅁党祂䍁䅁䅣祂䝁䄸䅚ㅂ䝁䅍䅤穂䍁䅷䅉あ䡁䅉兙畂䡁䅍䅣療䡁䅉䅤桂䡁䅑兡療䝁䄴䅉桂䝁䄴䅚杁䝁䅷睢湂䝁䅫督あ䝁䅫睙穂䍁䅷䅉潂䝁䄸兤穂䝁䅫杢湂䍁䅷䅉桂䝁䄴䅚杁䝁䅉兤灂䝁䅷䅚灂䝁䄴睚獁䍁䅁兙ㅂ䡁䅑睢瑂䝁䄸䅤灂䡁䅙党獁䍁䅁兙畂䝁䅑䅉瑂䝁䅅杢ㅂ䝁䅙兙橂䡁䅑兤祂䝁䅫杢湂䍁䅁兡畂䝁䅑兤穂䡁䅑杣灂䝁䅕督畁䍁䅁睓畂䝁䅫睚潂䡁䅑兌呂䡁䅣兡浂䡁䅑䅉啂䡁䅉兙畂䡁䅍䅣療䡁䅉䅤桂䡁䅑兡療䝁䄴䅉䥂䝁䄸䅢歂䝁䅫杢湂䡁䅍䅉䩂䝁䄴睙畁䍁䅁睤桂䡁䅍䅉灂䝁䄴睙療䡁䅉䅣療䡁䅉兙あ䝁䅕䅚杁䝁䅫杢杁䑁䅅兏㑁䑁䅫䅉桂䝁䄴䅚杁䝁䅫督杁䝁䅧党桂䝁䅑兣ㅂ䝁䅅杣あ䝁䅕杣求䝁䅑䅉灂䝁䄴䅉兂䝁䅧睢求䝁䄴兡㑂䍁䅷䅉䉂䡁䅉兡㙂䝁䄸杢桂䍁䄴䅁瑂睆䅁䅥䅯䕁䅳杢療䡁䅣䅢求䡁䅍䅉䑂䝁䄸杣睂䝁䄸杣桂䡁䅑兡療䝁䄴䅉療䝁䅙杚求䡁䅉督杁䝁䅍兙睂䝁䅅睙灂䡁䅑睢祂䡁䅍䅌杁䡁䅉兙歂䝁䅫睢杁䝁䅙杣求䡁䅅兤求䝁䄴睙㕂䍁䅁䅋卂䕁䅙克杁䝁䅙兡獂䡁䅑党祂䝁䅫杢湂䍁䅁䅣祂䝁䄸䅚ㅂ䝁䅍䅤穂䍁䅷䅉楂䝁䅅䅢桂䝁䄴睙求䝁䅑䅉桂䡁䅉兢桂䡁䅑兤祂䝁䅕䅉穂䡁䅁党桂䝁䅳党祂䡁䅍䅌杁䝁䄰兡橂䡁䅉睢瑁䝁䅅睙療䡁䅕督あ䝁䅫睙杁䝁䄰兡橂䡁䅉睢睂䝁䅧睢畂䝁䅕督獁䍁䅁兙畂䝁䅑䅉桂䡁䅕䅚灂䝁䄸䅉穂䝁䄸䅢ㅂ䡁䅑兡療䝁䄴督杁䝁䅫杢杁䕁䅅督灂䝁䅅䅌杁䡁䅑䅡求䍁䅁兖畂䝁䅫䅤求䝁䅑䅉呂䡁䅑兙あ䝁䅕督獁䍁䅁兒ㅂ䡁䅉睢睂䝁䅕䅌杁䝁䄸䅤潂䝁䅕杣杁䕁䅅兢求䡁䅉兡橂䝁䅅督獁䍁䅁兙畂䝁䅑䅉灂䝁䄴䅤求䡁䅉杢桂䡁䅑兡療䝁䄴兙獂䝁䅷入畁䍁䅁兓あ䍁䅁睢睂䝁䅕杣桂䡁䅑党穂䍁䅁䅤潂䡁䅉睢ㅂ䝁䅣䅡杁䡁䅑䅡祂䝁䅕党杁䡁䅍党湂䝁䄰党畂䡁䅑督㙁䍁䅁䅕祂䝁䅕睙灂䡁䅍兡療䝁䄴䅉䕂䝁䅕杤灂䝁䅍党穂䍁䅁䅋兂䕁䅑克㝁䍁䅁兔求䝁䅑䅤求䝁䅍䅡杁䍁䅙䅉呂䡁䅁党橂䝁䅫兙獂䡁䅑入杁䕁䅅兤歂䝁䅫睢杁䍁䅧兔呂䕁䅅克㝁䍁䅁兙畂䝁䅑䅉䑂䝁䄸杢穂䡁䅕兢求䡁䅉䅉乂䕁䅕兔呂䍁䅁兔灂䝁䅍杣療䡁䅁䅡療䝁䄴党穂䍁䅁䅋䑂䕁䄰兔灁䍁䄴䅉啂䝁䅧党杁䙁䅁䅒杁䡁䅍党湂䝁䄰党畂䡁䅑䅉歂䝁䅕督灂䝁䅣杢穂䍁䅁兙畂䝁䅑䅉歂䝁䅕䅢灂䡁䅙党祂䡁䅍䅉浂䝁䅫䅢瑂䍁䅷䅉求䝁䅷党橂䡁䅑杣療䝁䅷入あ䝁䅫睙獁䍁䅁兙畂䝁䅑䅉瑂䝁䅫睙桂䍁䅁睙桂䡁䅁兙橂䝁䅫䅤療䡁䅉䅉睂䡁䅉睢歂䡁䅕睙あ䡁䅍䅉浂䝁䄸杣杁䡁䅕督求䍁䅁兡畂䍁䅁䅣療䡁䅣党祂䍁䅁督ㅂ䡁䅁䅣獂䝁䅫党穂䍁䅁兙畂䝁䅑䅉瑂䝁䅕䅚灂䝁䅍兙獂䍁䅁兡瑂䡁䅁䅢桂䝁䄴䅤穂䑁䅳䅉求䝁䅷党橂䡁䅑杣療䝁䄰兙湂䝁䄴党あ䝁䅫睙杁䝁䅫杢あ䝁䅕杣浂䝁䅕杣求䝁䄴睙求䍁䅁杚灂䝁䅷䅤求䡁䅉督㝁䍁䅁兙畂䝁䅑䅉卂䕁䅙䅉浂䝁䅫䅢あ䝁䅕杣灂䝁䄴睚杁䡁䅍睢獂䡁䅕䅤灂䝁䄸杢穂䍁䅁杚療䡁䅉䅉ㅂ䡁䅍党杁䝁䅫杢杁䡁䅍兙あ䝁䅕䅢獂䝁䅫䅤求䍁䅁睙療䝁䄰兢ㅂ䝁䄴兡橂䝁䅅䅤灂䝁䄸杢穂䍁䅁兙畂䝁䅑䅉祂䝁䅅䅚桂䡁䅉䅉穂䡁䅫督あ䝁䅕兢穂䍁䅁杚療䡁䅉䅉歂䝁䅕杚求䝁䄴督求䍁䅁兙睂䡁䅁䅢灂䝁䅍兙あ䝁䅫睢畂䡁䅍杌杁䙁䅑䅡求䍁䅁兔呂䕁䅅䅉穂䝁䅕睚瑂䝁䅕杢あ䍁䅁䅚求䡁䅍兡湂䝁䄴督杁䝁䅅杢歂䍁䅁兢桂䝁䄴兤浂䝁䅅睙あ䡁䅕杣求䡁䅍䅉楂䝁䅅䅢桂䝁䄴睙求䝁䅑䅉桂䡁䅉兢桂䡁䅑兤祂䝁䅕䅉穂䡁䅁党桂䝁䅳党祂䡁䅍䅉桂䝁䄴䅚杁䝁䄰兡橂䡁䅉睢睂䝁䅧睢畂䝁䅕督杁䝁䅙睢祂䍁䅁䅤潂䝁䅕䅉潂䝁䅕兙祂䝁䅫杢湂䍁䅁䅡求䝁䅅䅢あ䝁䅧䅌杁䝁䅅兤歂䝁䅫睢獁䍁䅁兙畂䝁䅑䅉啂䡁䅉兤求䍁䅁睖灂䡁䅉党獂䝁䅕督穂䍁䅁睕あ䝁䅕杣求䝁䄸䅉潁䙁䅑睖呂䍁䅫䅉瑂䝁䅅杣牂䝁䅕䅤穂䍁䄴䅉啂䝁䅧党杁䕁䅍兔乂䍁䅁督求䝁䅣兢求䝁䄴䅤杁䝁䅑党穂䝁䅫睚畂䡁䅍䅉桂䝁䄴䅚杁䝁䄰兙畂䡁䅕杚桂䝁䅍䅤ㅂ䡁䅉党穂䍁䅁兢灂䝁䅍杣療䍁䄰党獂䝁䅕睙あ䡁䅉睢瑁䝁䄰党橂䝁䅧兙畂䝁䅫睙桂䝁䅷䅉穂䡁䅫督あ䝁䅕兢穂䍁䅁䅋乂䕁䅕兔呂䍁䅫䅉瑂䝁䅫睙祂䝁䄸䅣潂䝁䄸杢求䡁䅍䅉桂䝁䄴䅚杁䝁䅅兤歂䝁䅫睢杁䡁䅍睢獂䡁䅕䅤灂䝁䄸杢穂䍁䅁兤穂䝁䅕䅚杁䝁䅫杢杁䝁䅅䅣睂䝁䅷兡橂䝁䅅䅤灂䝁䄸杢穂䍁䅁䅤潂䝁䅅䅤杁䡁䅍党祂䡁䅙党杁䡁䅑䅡求䍁䅁党桂䡁䅉䅌杁䝁䄰睢楂䝁䅫䅢求䍁䅷䅉啂䙁䅣睕獁䍁䅁兓畂䡁䅑党祂䝁䄴党あ䍁䅁睢浂䍁䅁䅖潂䝁䅫杢湂䡁䅍䅌杁䝁䅍睢瑂䡁䅁兤あ䝁䅫杢湂䍁䅷䅉桂䝁䄴䅚杁䡁䅍兢桂䡁䅉䅤睂䝁䅧睢畂䝁䅕督杁䝁䄰兙祂䝁䅳党あ䡁䅍杌杁䙁䅑䅡求䍁䅁睙療䝁䄰䅣桂䝁䄴入杁䡁䅍党祂䡁䅙党穂䍁䅁䅤潂䝁䅕䅉歂䝁䅕杚求䝁䄴督求䍁䅷䅉瑂䝁䅕䅚あ䝁䅕睙潂䍁䅷䅉求䝁䅷党橂䡁䅑杣灂䝁䅍䅉㉂䝁䅕䅡灂䝁䅍䅢求䍁䅷䅉灂䝁䄴䅚ㅂ䡁䅍䅤祂䝁䅫兙獂䍁䅷䅉橂䝁䄸兢瑂䡁䅕杢灂䝁䅍兙あ䝁䅫睢畂䡁䅍䅌杁䝁䅅杢歂䍁䅁睙療䝁䄴督ㅂ䝁䄰党祂䍁䅁党獂䝁䅕睙あ䡁䅉睢畂䝁䅫睙穂䍁䅁兢桂䡁䅉睡求䡁䅑督杁䡁䅑䅡祂䝁䄸兤湂䝁䅧䅉療䡁䅉兡湂䝁䅫杢桂䝁䅷䅉求䡁䅅兤灂䡁䅁兢求䝁䄴䅤杁䝁䄰兙畂䡁䅕杚桂䝁䅍䅤ㅂ䡁䅉党祂䡁䅍䅌杁䡁䅑䅡求䝁䅫杣杁䝁䅍睢畂䡁䅑杣桂䝁䅍䅤杁䝁䄰兙畂䡁䅕杚桂䝁䅍䅤ㅂ䡁䅉党祂䡁䅍䅌杁䡁䅍兤睂䡁䅁䅢灂䝁䅕杣穂䍁䅷䅉穂䝁䅅䅢求䡁䅍䅉祂䝁䅕䅣祂䝁䅕督求䝁䄴䅤桂䡁䅑兡㉂䝁䅕督獁䍁䅁兙畂䝁䅑䅉歂䝁䅫督あ䡁䅉兡楂䡁䅕䅤療䡁䅉督畁䍁䅁睓畂䝁䄸睤獂䝁䅕督杁䕁䅍睢祂䡁䅁睢祂䝁䅅䅤灂䝁䄸杢杁䡁䅣兙穂䍁䅁杚療䡁䅕杢歂䝁䅕䅚杁䝁䅫杢杁䑁䅅兏ぁ䑁䅙䅉桂䝁䄴䅚杁䝁䅫督杁䝁䅧党桂䝁䅑兣ㅂ䝁䅅杣あ䝁䅕杣求䝁䅑䅉灂䝁䄴䅉䩂䡁䅑兙穂䝁䅍兙獁䍁䅁兓獂䝁䅷兡畂䝁䄸兡穂䍁䄴䅁療睆䅁䄵䅍䕁䅳睢潂䝁䅷睊穂䍁䅁睑療䡁䅉䅣療䡁䅉兙あ䝁䅫睢畂䍁䅁睢睂䝁䅕杣桂䡁䅑党穂䍁䅁兙穂䍁䅁兙畂䍁䅁睢瑂䝁䄴兡橂䝁䅧兙畂䝁䄴党獂䍁䅁杣求䡁䅑兙灂䝁䅷党祂䍁䅁兡畂䍁䅁䅤潂䝁䅕䅉噂䝁䄴兡あ䝁䅕䅚杁䙁䅍䅤桂䡁䅑党穂䍁䄴䅉䩂䡁䅑䅉療䝁䅙杚求䡁䅉督杁䝁䅉杣桂䝁䄴䅚求䝁䅑䅉桂䡁䅁䅣桂䡁䅉党獂䍁䅷䅉浂䝁䄸睢あ䡁䅣党桂䡁䅉䅌杁䝁䅅睙橂䝁䅕督穂䝁䄸杣灂䝁䅕督獁䍁䅁杙求䝁䅅兤あ䡁䅫䅌杁䝁䅅杢歂䍁䅁䅡療䝁䄰党杁䡁䅁杣療䝁䅑兤橂䡁䅑督杁䡁䅑䅡祂䝁䄸兤湂䝁䅧䅉灂䡁䅑督杁䡁䅍䅤療䡁䅉党穂䍁䅁兙畂䝁䅑䅉㍂䝁䅕杙穂䝁䅫䅤求䍁䄴䅉啂䝁䅧党杁䝁䅍睢瑂䡁䅁兙畂䡁䅫䅉睂䡁䅉睢㉂䝁䅫䅚求䡁䅍䅉灂䡁䅑督杁䡁䅁杣療䝁䅑兤橂䡁䅑督杁䡁䅁杣灂䝁䄰兙祂䝁䅫䅢㕂䍁䅁兤畂䝁䅑党祂䍁䅁䅤潂䝁䅕䅉楂䡁䅉兙畂䝁䅑䅉畂䝁䅅兢求䡁䅍䅉療䝁䅙䅉䑂䡁䅉睢浂䡁䅑䅉流䍁䅁村桂䡁䅉杣療䡁䅣䅌杁䕁䅯兤瑂䡁䅁兡畂䝁䅣䅉䍂䝁䅕兙畂䡁䅍䅌杁䙁䅍睔獁䍁䅁睕療䝁䄴睢瑂䝁䅅䅉䡂䝁䄸睢歂䡁䅍䅉浂䝁䄸杣杁䕁䅷兡浂䝁䅕䅌杁䝁䅅杢歂䍁䅁䅖求䝁䅳䅉䡂䝁䅕兙祂䍁䅷䅉桂䡁䅍䅉㍂䝁䅕䅢獂䍁䅁兙穂䍁䅁杒療䝁䄸䅚杁䕁䄴党あ䡁䅣睢祂䝁䅳䅌杁䕁䅷睑杁䕁䅷兙ㅂ䡁䅉党畂䍁䅁睑療䝁䄴杣桂䝁䅑䅌杁䕁䄴兡畂䝁䅕䅉塂䝁䅕督あ䍁䅷䅉桂䝁䄴䅚杁䙁䅍兡瑂䡁䅁䅢㕂䍁䅁杖求䡁䅉兙杁䙁䅙党祂䝁䅅䅉塂䝁䅅杢湂䍁䄴䅉䱂䝁䄸䅡獂䍁䅣督杁䕁䅍睢祂䡁䅁睢祂䝁䅅䅤灂䝁䄸杢杁䡁䅣兙穂䍁䅁杚療䡁䅕杢歂䝁䅕䅚杁䝁䅫杢杁䑁䅅兏㑁䑁䅧䅉桂䝁䄴䅚杁䝁䅫督杁䝁䅧党桂䝁䅑兣ㅂ䝁䅅杣あ䝁䅕杣求䝁䅑䅉灂䝁䄴䅉乂䝁䅕杢療䝁䄰睢畂䝁䅕党杁䕁䅙兙獂䝁䅷督獁䍁䅁睖灂䡁䅍睙療䝁䄴督灂䝁䄴杌䅁佁呕䅁捂兂䅁睓療䝁䄴䅤療䝁䄸杣杁䕁䅉杣桂䝁䄴䅚穂䍁䅷䅉䩂䝁䄴睙畁䍁䅷䅉桂䍁䅁䅢灂䝁䅙党穂䡁䅑入獂䝁䅕䅉桂䡁䅁䅣桂䡁䅉党獂䍁䅁睙療䝁䄰䅣桂䝁䄴入獁䍁䅁䅚求䡁䅍兡湂䝁䄴督獁䍁䅁䅣祂䝁䄸䅚ㅂ䝁䅍党穂䍁䅷䅉睂䡁䅉睢橂䡁䅕杣求䡁䅍䅌杁䝁䄰兙祂䝁䅳党あ䡁䅍䅌杁䝁䅑兡穂䡁䅑杣灂䝁䅉兤あ䝁䅕督獁䍁䅁兙畂䝁䅑䅉獂䝁䅫睙求䝁䄴督求䡁䅍䅉歂䝁䅕杢灂䝁䄰䅌杁䝁䅅䅣睂䝁䅅杣求䝁䅷䅌杁䝁䅙睢療䡁䅑睤求䝁䅅杣獁䍁䅁兙畂䝁䅑䅉桂䝁䅍睙求䡁䅍督療䡁䅉兡求䡁䅍䅌杁䡁䅁杣灂䝁䄰兙祂䝁䅫䅢㕂䍁䅁兤畂䝁䅑党祂䍁䅁䅤潂䝁䅕䅉塂䡁䅉兙畂䝁䅣䅢求䡁䅉䅉桂䝁䄴䅚杁䕁䅷党求䍁䅁杙祂䝁䅅杢歂䡁䅍杌杁䙁䅑䅡求䍁䅁睙療䝁䄰䅣桂䝁䄴入杁䝁䄸䅣求䡁䅉兙あ䝁䅕督杁䡁䅑䅡祂䝁䄸兤湂䝁䅧䅉あ䡁䅣睢杁䡁䅍党湂䝁䄰党畂䡁䅑督㙁䍁䅁睖祂䝁䅅杢湂䝁䅷党祂䍁䅁兙畂䝁䅑䅉䵂䝁䅕党畁䍁䅁兓あ䍁䅁䅢灂䝁䅍党畂䡁䅍党穂䍁䅁兙畂䝁䅑䅉穂䝁䅕䅢獂䡁䅍䅉桂䡁䅁䅣桂䡁䅉党獂䍁䅁兤畂䝁䅑党祂䍁䅁䅤潂䝁䅕䅉卂䝁䄸睙牂䍁䅁杊杁䙁䅉党睂䡁䅕杙獂䝁䅫睙杁䝁䅉杣桂䝁䄴䅚杁䝁䄴兙瑂䝁䅕杌杁䙁䅑䅡求䍁䅁睙療䝁䄰䅣桂䝁䄴入杁䡁䅍党獂䝁䅷督杁䝁䅫䅤穂䍁䅁䅣祂䝁䄸䅚ㅂ䝁䅍䅤穂䍁䅁䅣祂䝁䅫兢桂䡁䅉兡獂䡁䅫䅉あ䝁䅧杣療䡁䅕睚潂䍁䅁兢桂䡁䅍督杁䝁䄰党祂䝁䅍䅡桂䝁䄴䅤穂䍁䅷䅉穂䡁䅁党橂䝁䅫兙獂䡁䅑入杁䡁䅍䅤療䡁䅉党穂䍁䅷䅉瑂䝁䅫䅚瑁䡁䅑兡求䡁䅉䅉桂䝁䄴䅚杁䡁䅑杣桂䝁䅑兡あ䝁䅫睢畂䝁䅅䅢杁䝁䅑党睂䝁䅅杣あ䝁䄰党畂䡁䅑䅉穂䡁䅑睢祂䝁䅕督獁䍁䅁睙療䝁䄰䅣桂䝁䄴入瑁䝁䄸䅣求䡁䅉兙あ䝁䅕䅚杁䡁䅍䅤療䡁䅉党穂䍁䅷䅉桂䝁䄴䅚杁䝁䄸杢獂䝁䅫杢求䍁䄴䅉䩂䡁䅑䅉療䡁䅁党祂䝁䅅䅤求䡁䅍䅉灂䝁䄴䅉あ䝁䅧党杁䕁䅅兢求䡁䅉兡橂䝁䅅督獁䍁䅁兒ㅂ䡁䅉睢睂䝁䅕䅌杁䡁䅑䅡求䍁䅁兔灂䝁䅑䅚獂䝁䅕䅉䙂䝁䅅督あ䍁䅷䅉䉂䝁䅙杣灂䝁䅍兙獁䍁䅁兙畂䝁䅑䅉あ䝁䅧党杁䕁䅅督灂䝁䅅兌兂䝁䅅睙灂䝁䅙兡橂䍁䅁杣求䝁䅣兡療䝁䄴督畁䍁䅁睓療䝁䄴䅤療䝁䄸杣杁䕁䅉杣桂䝁䄴䅚穂䍁䅷䅉䩂䝁䄴睙畁䍁䅁睤桂䡁䅍䅉灂䝁䄴睙療䡁䅉䅣療䡁䅉兙あ䝁䅕䅚杁䝁䅫杢杁䑁䅉䅍硁䑁䅧䅉桂䝁䄴䅚杁䝁䅫督杁䝁䅧党桂䝁䅑兣ㅂ䝁䅅杣あ䝁䅕杣求䝁䅑䅉灂䝁䄴䅉䡂䡁䅉党求䝁䄴督楂䝁䄸杣療䍁䅷䅉佂䝁䄸杣あ䝁䅧䅉䑂䝁䅅杣療䝁䅷兡畂䝁䅅杌䅁䡁塁䅁千杄䅁睓療䡁䅁䅣求䡁䅉督杁䕁䅧睢獂䝁䅑兡畂䝁䅣督杁䕁䅫杢橂䍁䄴䅉睂䡁䅉睢㉂䝁䅫䅚求䡁䅍䅉あ䡁䅉党桂䡁䅑党歂䍁䅁睤療䝁䄸䅚杁䡁䅁杣療䝁䅑兤橂䡁䅑督獁䍁䅁睤療䝁䄸䅚杁䡁䅁杣求䡁䅍党祂䡁䅙兙あ䝁䅫睢畂䍁䅁睙潂䝁䅕兢灂䝁䅍兙獂䡁䅍䅌杁䝁䅅杢歂䍁䅁睙桂䡁䅉杙療䝁䄴䅉橂䝁䄸兢睂䝁䄸兤畂䝁䅑督杁䝁䅫杢杁䡁䅑䅡求䍁䅁兖畂䝁䅫䅤求䝁䅑䅉呂䡁䅑兙あ䝁䅕督獁䍁䅁兑ㅂ䡁䅍䅤祂䝁䅅䅢桂䡁䅍兡桂䍁䅷䅉䙂䡁䅕杣療䡁䅁党獁䍁䅁兙畂䝁䅑䅉灂䝁䄴䅤求䡁䅉杢桂䡁䅑兡療䝁䄴兙獂䝁䅷入畁䍁䅁䅖潂䝁䅕䅉橂䝁䄸兢睂䝁䅅杢㕂䍁䅁睢睂䝁䅕杣桂䡁䅑党穂䍁䅁䅤潂䡁䅉睢ㅂ䝁䅣䅡杁䙁䅉兙灂䝁䅷杣療䝁䅅䅚杁䝁䅅杢歂䍁䅁兖あ䝁䅫䅢灂䡁䅑入杁䙁䅁杣療䝁䅑兤橂䡁䅑督杁䝁䅅杢歂䍁䅁睕求䡁䅉杤灂䝁䅍党穂䍁䅁䅋卂䙁䅕䅕呂䍁䅫䅌杁䙁䅁党祂䝁䅙睢祂䝁䄰兙畂䝁䅍党杁䕁䅍䅡求䝁䄰兡橂䝁䅅䅢穂䍁䅁䅋兂䕁䅍克獁䍁䅁兙畂䝁䅑䅉䑂䝁䅅杣楂䝁䄸杢杁䕁䄰兙あ䝁䅕杣灂䝁䅅䅢穂䍁䅁兙畂䝁䅑䅉䑂䝁䅧党瑂䝁䅫睙桂䝁䅷督杁䍁䅧睑乂䕁䅍克杁䡁䅍党湂䝁䄰党畂䡁䅑督畁䍁䅁䅖潂䝁䅕䅉卂䙁䅕䅕呂䍁䅁督求䝁䅣兢求䝁䄴䅤杁䡁䅁杣療䝁䅍兤祂䝁䅕督杁䝁䅅杢歂䍁䅁䅤祂䝁䅕兙あ䡁䅍䅉橂䡁䅉睢穂䡁䅍䅤灂䝁䅕督獁䍁䅁督㍂䝁䅫䅤橂䝁䅧䅉あ䝁䅫党穂䍁䅷䅉桂䝁䄴䅚杁䡁䅙兙祂䝁䅫睢ㅂ䡁䅍䅉あ䡁䅫䅣求䡁䅍䅉療䝁䅙䅉獂䡁䅕兢楂䝁䅕杣杁䡁䅕督求䝁䅑䅉浂䝁䄸杣杁䡁䅉兙灂䝁䅷杣療䝁䅅䅚杁䝁䅉杣灂䝁䅑睚求䡁䅍䅉桂䝁䄴䅚杁䝁䅍杣療䡁䅍督灂䝁䄴睚穂䍁䄴䅉䩂䡁䅑䅉桂䝁䅷督療䍁䅁䅣祂䝁䄸杤灂䝁䅑党穂䍁䅁杣桂䝁䅫䅢杁䝁䅯睢灂䝁䄴䅤杁䝁䅉兙祂䡁䅍䅉あ䝁䄸䅉煂䝁䄸兡畂䍁䅁杣桂䝁䅫䅢穂䍁䅁䅤療䝁䅣党あ䝁䅧党祂䍁䅁杚療䡁䅉䅉祂䝁䅅兡獂䡁䅉睢桂䝁䅑督㝁䍁䅁䅤祂䝁䅅杢穂䝁䄰兡穂䡁䅍兡療䝁䄴䅉桂䝁䄴䅚杁䝁䅑兡穂䡁䅑杣灂䝁䅉兤あ䝁䅫睢畂䍁䅁䅣療䝁䅷党穂䍁䅁杚療䡁䅉䅉求䝁䅷党橂䡁䅑杣灂䝁䅍䅉桂䝁䄴䅚杁䡁䅑党獂䝁䅕䅣潂䝁䄸杢求䍁䅁兤あ䝁䅫䅢灂䡁䅑兡求䡁䅍睏杁䝁䅅杢歂䍁䅁䅣灂䝁䅷兡畂䝁䅣督畁䍁䅁䅖潂䝁䅫督杁䡁䅍党湂䝁䄰党畂䡁䅑䅉睂䡁䅉睢㉂䝁䅫䅚求䡁䅍䅉祂䝁䅅兡獂䡁䅉睢桂䝁䅑䅉穂䝁䅕杣㉂䝁䅫睙求䡁䅍䅌杁䡁䅍兤橂䝁䅧䅉桂䡁䅍䅉求䝁䄴睚灂䝁䄴党求䡁䅉兡畂䝁䅣䅌杁䝁䅑党穂䝁䅫睚畂䍁䅷䅉祂䝁䅕䅣桂䝁䅫杣獁䍁䅁兙畂䝁䅑䅉灂䝁䄴督睂䝁䅕睙あ䝁䅫睢畂䍁䅁督求䡁䅉杤灂䝁䅍党穂䍁䅁杚療䡁䅉䅉祂䝁䅅兡獂䡁䅉睢桂䝁䅑䅉楂䡁䅉兡歂䝁䅣党穂䍁䄴䅉啂䝁䅧党杁䙁䅁睑杁䡁䅍党湂䝁䄰党畂䡁䅑䅉歂䝁䅕杤求䝁䅷睢睂䡁䅍䅌杁䝁䄰兙畂䡁䅕杚桂䝁䅍䅤ㅂ䡁䅉党穂䍁䅷䅉桂䝁䄴䅚杁䝁䄰兙祂䝁䅳党あ䡁䅍䅉橂䝁䄸䅣睂䝁䅕杣瑁䝁䅉兙穂䝁䅕䅚杁䡁䅣睢療䝁䅑䅉睂䡁䅉党穂䝁䅕杣㉂䝁䅅䅤灂䡁䅙党穂䍁䅷䅉灂䝁䄴睙獂䡁䅕䅚灂䝁䄴睚杁䝁䄰兡橂䡁䅉睢畂䝁䅫来求䝁䅑䅉橂䝁䄸䅣睂䝁䅕杣杁䝁䅅来療䝁䅷党獁䍁䅁兢灂䝁䅍杣療䝁䄴兡㙂䝁䅕䅚杁䡁䅁兡湂䝁䄰党畂䡁䅑督獁䍁䅁兙獂䝁䅳兙獂䝁䅫杢求䍁䅁睙療䡁䅁䅣求䡁䅉䅉硂䡁䅕兙あ䝁䅕杣畂䝁䅅杣㕂䍁䅷䅉桂䝁䄰兡畂䝁䅕䅉橂䝁䄸䅣睂䝁䅕杣杁䝁䅅来療䝁䅷党獁䍁䅁兙畂䝁䅑䅉橂䝁䅧杣療䝁䄰兙あ䝁䅕䅚杁䝁䅍睢睂䡁䅁党祂䍁䅁兙祂䡁䅍党畂䝁䅅䅤求䍁䅁杚療䡁䅉䅉歂䝁䅕睙牂䝁䅫杢湂䍁䅷䅉浂䝁䅕杢橂䝁䅫杢湂䍁䅷䅉ㅂ䡁䅑兡獂䝁䅫䅤㕂䍁䅁䅣療䝁䅷党穂䍁䅷䅉橂䝁䄸杢穂䡁䅑杣ㅂ䝁䅍䅤灂䝁䄸杢杁䝁䅷兤瑂䝁䅉党祂䍁䅁兙畂䝁䅑䅉あ䝁䅫兢楂䝁䅕杣穂䍁䅷䅉桂䝁䄴䅚杁䡁䅙兙祂䝁䅫睢ㅂ䡁䅍䅉桂䝁䅣杣灂䝁䅍兤獂䡁䅑兤祂䝁䅅䅢杁䡁䅕督求䡁䅍睏杁䝁䅅杢歂䍁䅁督ㅂ䡁䅁䅣獂䝁䅫党穂䍁䅁杚灂䡁䅉党瑁䡁䅉党あ䝁䅅杣歂䝁䅅杢あ䍁䅁睙潂䝁䅕兢灂䝁䅍兙獂䡁䅍䅉浂䝁䄸杣杁䡁䅁杣求䡁䅍督ㅂ䡁䅉党杁䡁䅑杣求䝁䅅䅤瑂䝁䅕杢あ䍁䅁睢浂䍁䅁睤療䝁䄸䅚杁䡁䅁杣灂䝁䄰兙祂䝁䅫䅢㕂䍁䅁兡畂䍁䅁睙療䝁䄰兢求䡁䅉睙灂䝁䅅䅢杁䝁䅍睢畂䡁䅍䅤祂䡁䅕睙あ䝁䅫睢畂䍁䄴䅉啂䝁䅧党杁䕁䅍兔䑂䍁䅁督求䝁䅣兢求䝁䄴䅤杁䝁䄰兙畂䡁䅕杚桂䝁䅍䅤ㅂ䡁䅉党穂䍁䅁睙祂䝁䅕睢穂䝁䄸䅤求䍁䅁杚療䡁䅉䅉あ䝁䅧党杁䡁䅑杣求䝁䅅䅤瑂䝁䅕杢あ䍁䅁睢浂䍁䅁睤療䝁䄸䅚杁䝁䄸杣杁䝁䅅督杁䝁䅅䅉浂䝁䅕党歂䡁䅍䅤療䝁䅍睡杁䝁䅫杢杁䡁䅑䅡求䍁䅁䅣祂䝁䄸䅚ㅂ䝁䅍䅤灂䝁䄸杢杁䝁䄸杚杁䝁䅍兙祂䝁䅉睢畂䍁䅁杙獂䝁䅅睙牂䑁䅳䅉橂䝁䅅杣楂䝁䄸杢杁䡁䅁兡あ䝁䅍䅡獁䍁䅁兙杁䡁䅉兙㍂䍁䅁兢桂䡁䅑党祂䝁䅫兙獂䍁䅁兤穂䝁䅕䅚杁䝁䅫杢杁䡁䅑䅡求䍁䅁䅣祂䝁䄸䅚ㅂ䝁䅍䅤灂䝁䄸杢杁䝁䄸杚杁䝁䅅䅢ㅂ䝁䄰兡畂䡁䅕兢杁䝁䅅杢歂䍁䅁督あ䝁䅕党獂䑁䅳䅉畂䝁䅅䅣潂䡁䅑䅡桂䝁䅷党畂䝁䅕䅉浂䝁䄸杣杁䡁䅕督求䍁䅁兙穂䍁䅁兙杁䝁䅙党求䝁䅑督あ䝁䄸睙牂䍁䅁兡畂䍁䅁䅤潂䝁䅕䅉睂䡁䅉睢歂䡁䅕睙あ䝁䅫睢畂䍁䅁睢浂䍁䅁䅣潂䡁䅑䅡桂䝁䅷兡橂䍁䅁兙畂䝁䅧入歂䡁䅉兡歂䝁䅕䅉桂䝁䄴䅚杁䝁䅅督杁䝁䅅䅉穂䡁䅕杣浂䝁䅅睙あ䝁䅅杢あ䍁䅁兡畂䍁䅁䅤潂䝁䅕䅉睂䡁䅉睢歂䡁䅕睙あ䝁䅫睢畂䍁䅁睢浂䍁䅁睙療䝁䄴睙祂䝁䅕䅤求䑁䅳䅉睂䝁䅧䅤潂䝁䅅䅢灂䝁䅍䅉桂䝁䄴䅡㕂䝁䅑杣灂䝁䅑党杁䝁䅙睢祂䍁䅁䅤潂䝁䅕䅉睂䡁䅉睢歂䡁䅕睙あ䝁䅫睢畂䍁䅁睢浂䍁䅁䅣獂䝁䅅督あ䝁䅫睙灂䡁䅯党祂䡁䅍䅌杁䡁䅁睢獂䡁䅫党穂䡁䅑党祂䍁䅁杣求䡁䅍兡畂䡁䅍䅌杁䝁䅅杢歂䍁䅁兙獂䝁䅳入歂䍁䅁䅣桂䝁䅫杢あ䡁䅍睏杁䝁䅅杢歂䍁䅁睙桂䡁䅉杙療䝁䄴䅉楂䝁䅷兙橂䝁䅳䅉浂䝁䅕党歂䡁䅍䅤療䝁䅍睡杁䝁䅙睢祂䍁䅁兤穂䝁䅕䅉灂䝁䄴䅉あ䝁䅧党杁䡁䅁杣療䝁䅑兤橂䡁䅑兡療䝁䄴䅉療䝁䅙䅉橂䝁䅅杣楂䝁䄸杢杁䝁䅉䅢桂䝁䅍睡畁䍁䅁兓あ䍁䅁督求䡁䅉杤求䡁䅍䅉あ䝁䅧党杁䡁䅉兙灂䝁䅷杣療䝁䅅䅚獁䍁䅁督睂䝁䅕睙灂䝁䅅䅢あ䡁䅫䅉橂䝁䅧党瑂䝁䅫睙桂䝁䅷䅌杁䡁䅕䅤灂䝁䅷兡あ䡁䅫䅌杁䡁䅉党穂䝁䅫䅚求䝁䄴䅤灂䝁䅅䅢杁䝁䅷兤瑂䝁䅉党祂䍁䅷䅉桂䝁䅣杣灂䝁䅍兤獂䡁䅑兤祂䝁䅕䅌杁䝁䅅䅢ㅂ䝁䄰兡畂䡁䅕兢獁䍁䅁督あ䝁䅕党獂䍁䅷䅉祂䡁䅕杙楂䝁䅕杣獁䍁䅁兙畂䝁䅑䅉橂䝁䄸杢穂䡁䅑杣ㅂ䝁䅍䅤灂䝁䄸杢杁䡁䅍党橂䡁䅑睢祂䡁䅍杌杁䕁䅳睢睂䡁䅁党祂䡁䅍䅉䥂䝁䄸䅢歂䝁䅫杢湂䡁䅍䅉䩂䝁䄴睙畁䍁䅁睤桂䡁䅍䅉浂䝁䄸兤畂䝁䅑党歂䍁䅁兡畂䍁䅁免㕁䑁䅧䅏杁䝁䅅杢歂䍁䅁兡穂䍁䅁杙桂䡁䅍党歂䍁䅁兡畂䍁䅁䅕灂䡁䅑䅤穂䝁䅉兤祂䝁䅣䅡獁䍁䅁䅕求䝁䄴杢穂䡁䅫䅢㉂䝁䅅杢灂䝁䅅杌䅁䍁噷䅁㙄杄䅁睓療䡁䅉杢杁䕁䅙党祂䡁䅉入獁䍁䅁䅤療䝁䅣党あ䝁䅧党祂䍁䅁睤灂䡁䅑䅡杁䝁䅫䅤穂䍁䅁督ㅂ䝁䅉督灂䝁䅑兡桂䡁䅉兡求䡁䅍䅌杁䝁䅕杢湂䝁䅅睚求䡁䅍䅉灂䝁䄴䅉あ䝁䅧党杁䡁䅁杣療䡁䅙兡穂䝁䅫睢畂䍁䅁睢浂䍁䅁睢祂䝁䅣兙畂䝁䅫来桂䡁䅑兡療䝁䄴兙獂䍁䅁睙療䝁䄴督ㅂ䝁䅷䅤灂䝁䄴睚杁䡁䅍党祂䡁䅙兡橂䝁䅕督杁䡁䅣睢祂䝁䅷䅚㍂䝁䅫䅚求䍁䄴䅉啂䝁䅧党杁䝁䅍睢瑂䡁䅁兙畂䡁䅫䅉療䝁䅙杚求䡁䅉督杁䝁䅍睢畂䡁䅍兤獂䡁䅑兡畂䝁䅣䅉穂䝁䅕杣㉂䝁䅫睙求䡁䅍䅉浂䝁䄸杣杁䝁䄸杣湂䝁䅅杢灂䡁䅯兙あ䝁䅫睢畂䝁䅅䅢杁䡁䅍䅤祂䡁䅕睙あ䡁䅕杣求䍁䅷䅉橂䡁䅕䅢あ䡁䅕杣求䍁䅷䅉睂䝁䅕杣浂䝁䄸杣瑂䝁䅅杢橂䝁䅕䅌杁䝁䅑党㉂䝁䅕䅢療䡁䅁兢求䝁䄴䅤獁䍁䅁兙畂䝁䅑䅉睂䝁䅕睢睂䝁䅷党㝁䍁䅁兙畂䝁䅑䅉楂䡁䅕兡獂䝁䅑督獁䍁䅁督求䝁䅷䅢穂䍁䅷䅉桂䝁䄴䅚杁䝁䅑党獂䝁䅫杤求䡁䅉督杁䕁䅑兡湂䝁䅫䅤桂䝁䅷䅉あ䝁䅅䅢求䝁䄴䅤杁䡁䅑党橂䝁䅧杢療䝁䅷睢湂䡁䅫䅉睂䡁䅉睢歂䡁䅕睙あ䡁䅍䅌杁䝁䅫杢橂䝁䅷兤歂䝁䅫杢湂䍁䅁兙杁䡁䅑兙獂䝁䅕杢あ䍁䅁督ㅂ䝁䅫䅤求䍁䅁䅤潂䝁䅅䅤杁䝁䅕杢桂䝁䅉䅢求䡁䅍䅉橂䝁䅷兡求䝁䄴䅤穂䍁䅁䅤療䍁䅁兢桂䝁䅳党杁䝁䅍杣灂䡁䅑兡橂䝁䅅䅢杁䡁䅑兙獂䝁䅕杢あ䍁䅁䅚求䝁䅍兡穂䝁䅫睢畂䡁䅍䅉灂䝁䄴䅉あ䝁䅧党杁䝁䅙䅢療䡁䅣䅉療䝁䅙䅉㍂䝁䄸杣牂䍁䅁兙橂䡁䅉睢穂䡁䅍䅉あ䝁䅅䅢求䝁䄴䅤杁䝁䅅睙硂䡁䅕兡穂䝁䅫䅤灂䝁䄸杢杁䝁䅅杢歂䍁䅁䅤桂䝁䅷党畂䡁䅑䅉歂䝁䅕杤求䝁䅷睢睂䝁䄰党畂䡁䅑杌杁䕁䅫䅤杁䝁䅅䅢穂䝁䄸䅉睂䡁䅉睢㉂䝁䅫䅚求䡁䅍䅉求䡁䅧党橂䡁䅕䅤灂䡁䅙党杁䡁䅍党桂䡁䅉睙潂䍁䅁督求䡁䅉杤灂䝁䅍党穂䍁䅁䅤潂䝁䅅䅤杁䝁䅧党獂䡁䅁督杁䝁䄸杣湂䝁䅅杢灂䡁䅯兙あ䝁䅫睢畂䡁䅍䅉あ䝁䄸䅉祂䝁䅕睙祂䡁䅕兡あ䍁䅁杙療䝁䅅杣歂䍁䅁䅢求䡁䅙党獂䍁䅷䅉橂䝁䅧兡求䝁䅙䅉求䡁䅧党橂䡁䅕䅤灂䡁䅙党獁䍁䅁兙畂䝁䅑䅉療䡁䅑䅡求䡁䅉䅉䑂䍁䄰督ㅂ䝁䅫䅤求䍁䄸督求䝁䄴兡療䡁䅉䅉求䡁䅧党橂䡁䅕䅤灂䡁䅙党獁䍁䅁兙穂䍁䅁睤求䝁䅷䅢杁䝁䅅督杁䝁䅣党畂䝁䅕杣桂䝁䅷䅉瑂䝁䅅杢桂䝁䅣党瑂䝁䅕杢あ䍁䅁䅤桂䝁䅷党畂䡁䅑睏杁䝁䅕杢あ䝁䅕杣睂䡁䅉兡穂䝁䅕䅉あ䝁䅅䅢求䝁䄴䅤杁䝁䅅睙硂䡁䅕兡穂䝁䅫䅤灂䝁䄸杢杁䡁䅍睢獂䡁䅕䅤灂䝁䄸杢穂䍁䅁杚療䡁䅉䅉睂䝁䅕杣瑂䝁䅅杢求䝁䄴䅤杁䝁䅅杢歂䍁䅁兡畂䡁䅑党祂䝁䅫兢杁䡁䅁䅢桂䝁䅍党瑂䝁䅕杢あ䡁䅍䅉桂䡁䅑䅉あ䝁䅧党杁䡁䅁杣療䝁䅙党穂䡁䅍兡療䝁䄴兙獂䍁䅁䅢求䡁䅙党獂䍁䅁兢灂䝁䅑䅚獂䝁䅕䅉桂䝁䄴䅚杁䡁䅕䅣睂䝁䅕杣杁䝁䄰兙畂䝁䅅睚求䝁䄰党畂䡁䅑䅌杁䝁䅅督杁䡁䅣党獂䝁䅷䅉桂䡁䅍䅉穂䝁䅕杢灂䝁䄸杣杁䝁䅕䅥求䝁䅍兤あ䝁䅫杤求䡁䅍睏杁䝁䅅杢歂䍁䅁杣求䝁䅍杣ㅂ䝁䅫䅤瑂䝁䅕杢あ䍁䅁睢ㅂ䡁䅑督療䡁䅕杣橂䝁䅫杢湂䍁䅁兙畂䝁䅑䅉睂䡁䅉睢煂䝁䅕睙あ䡁䅍䅉穂䝁䄸䅢ㅂ䡁䅑</t>
  </si>
  <si>
    <t>兡療䝁䄴督杁䝁䅙睢祂䍁䅁睙獂䝁䅫党畂䡁䅑督婁䍉䅁杣求䝁䅍杣ㅂ䝁䅫䅤瑂䝁䅕杢あ䍁䅁杣求䡁䅅兤灂䡁䅉党瑂䝁䅕杢あ䡁䅍杌杁䙁䅑䅡求䍁䅁睙療䝁䄰䅣桂䝁䄴入杁䝁䄸䅣求䡁䅉兙あ䝁䅕督杁䝁䅍䅢療䡁䅕䅚杁䝁䅧兤瑂䝁䅅杢杁䡁䅉党穂䝁䄸兤祂䝁䅍党穂䍁䅁䅣獂䝁䅅䅤浂䝁䄸杣瑂䡁䅍䅉橂䝁䄸兢睂䡁䅉兡穂䝁䅫杢湂䍁䅁睓療䡁䅉杢杁䕁䅙党祂䡁䅉入杁䕁䅅杣橂䝁䅧兡あ䝁䅕睙あ䍁䅷䅉浂䝁䄸杣杁䡁䅁杣療䡁䅙兡歂䝁䅫杢湂䍁䅁睢祂䝁䅣兙畂䝁䅫来桂䡁䅑兡療䝁䄴䅉桂䝁䄴䅚杁䡁䅑兙獂䝁䅕杢あ䍁䅁䅣獂䝁䅅杢畂䝁䅫杢湂䍁䅁兙祂䝁䅍䅡灂䡁䅑党橂䡁䅑兤祂䝁䅕䅉浂䝁䄸杣杁䝁䅅杢杁䝁䅅睚灂䝁䅷党杁䝁䅅杢歂䍁䅁杚ㅂ䡁䅑兤祂䝁䅕兌浂䝁䄸睙ㅂ䡁䅍党歂䍁䅁睤療䡁䅉睡浂䝁䄸杣橂䝁䅕睏杁䕁䅳睢祂䝁䄴䅉䝂䝁䅕杣祂䡁䅫䅉䉂䡁䅍督求䡁䅍督獁䍁䅁杚療䡁䅉䅉求䝁䄰䅣療䡁䅣党祂䝁䅫杢湂䍁䅁䅢求䝁䅅䅚求䡁䅉督杁䡁䅑睢杁䡁䅑兙牂䝁䅕䅉桂䝁䅍䅤灂䝁䄸杢穂䍁䅁䅤潂䝁䅅䅤杁䝁䅷党桂䝁䅑䅉あ䝁䄸䅉楂䡁䅕督灂䝁䄴党穂䡁䅍䅉穂䡁䅕睙橂䝁䅕督穂䑁䅳䅉䱂䝁䄸杣畂䍁䅁杒求䡁䅉杣㕂䍁䅁䅔灂䡁䅍䅤求䝁䄴䅌杁䝁䅙睢祂䍁䅁䅚求䡁䅁䅢療䡁䅫兡畂䝁䅣䅉求䝁䄴睚桂䝁䅣党瑂䝁䅕杢あ䍁䅁督ㅂ䡁䅉杤求䡁䅫督杁䝁䅅杢歂䍁䅁杙求䝁䄴睙潂䝁䄰兙祂䝁䅳䅉求䝁䄰䅣獂䝁䄸入求䝁䅕䅉求䝁䄴睚桂䝁䅣党瑂䝁䅕杢あ䑁䅳䅉䱂䝁䄸杣畂䍁䅁杒求䡁䅉杣㕂䍁䅁睕求䝁䅷䅢獁䍁䅁杚療䡁䅉䅉歂䝁䅕杤求䝁䅷睢睂䝁䅫杢湂䍁䅁兙畂䝁䅑䅉祂䝁䅕䅣獂䝁䅫睙桂䡁䅑兡畂䝁䅣䅉穂䝁䅅䅢求䡁䅍䅉穂䡁䅑杣桂䡁䅑党湂䝁䅫党穂䑁䅳䅉桂䝁䄴䅚杁䕁䅳睢祂䝁䄴䅉䝂䝁䅕杣祂䡁䅫䅉兂䝁䅅入獁䍁䅁兙杁䡁䅍党獂䝁䅙兌穂䝁䅕杣㉂䝁䅫睙求䍁䅁䅣桂䡁䅫䅉穂䝁䄸䅢ㅂ䡁䅑兡療䝁䄴䅌杁䡁䅑䅡桂䡁䅑䅉睂䡁䅉睢㉂䝁䅫䅚求䡁䅍䅉湂䝁䅷睢楂䝁䅅䅢杁䝁䅑兙あ䝁䅅䅉桂䝁䄴䅚杁䝁䅫杢穂䝁䅫睚潂䡁䅑督杁䝁䄴党求䝁䅑党歂䍁䅁兡畂䍁䅁杣求䝁䅅䅢瑁䡁䅑兡瑂䝁䅕䅉あ䝁䄸䅉瑂䝁䅅睡求䍁䅁䅚求䝁䅍兡穂䝁䅫睢畂䡁䅍䅉療䝁䄴䅉求䝁䄰䅣獂䝁䄸入求䝁䅕䅉橂䝁䄸兢睂䝁䅕杢穂䝁䅅䅤灂䝁䄸杢杁䡁䅁杣療䝁䅣杣桂䝁䄰督畁䍁䅁兓あ䍁䅁督求䡁䅉杤求䡁䅍䅉睂䡁䅕杙獂䝁䅫睙杁䝁䅅杢歂䍁䅁䅣祂䝁䅫杤桂䡁䅑党杁䝁䅍睢瑂䡁䅁兙畂䝁䅫党穂䍁䅷䅉瑂䝁䅫䅚歂䝁䅷党瑁䝁䄰兙祂䝁䅳党あ䍁䅁兙畂䝁䅑䅉求䝁䄰党祂䝁䅣兡畂䝁䅣䅉湂䡁䅉睢㍂䡁䅑䅡杁䝁䅍睢瑂䡁䅁兙畂䝁䅫党穂䍁䅷䅉桂䝁䄴䅚杁䝁䅣睢㉂䝁䅕杣畂䝁䄰党畂䡁䅑䅉桂䝁䄴䅚杁䝁䄴睢畂䍁䄰䅣祂䝁䄸杚灂䡁䅑䅉療䡁䅉睚桂䝁䄴兡㙂䝁䅅䅤灂䝁䄸杢穂䍁䅷䅉桂䡁䅍䅉㍂䝁䅕䅢獂䍁䅁兙穂䍁䅁睙療䝁䄴督ㅂ䝁䄰党祂䍁䅁兢桂䡁䅉睡求䡁䅑督獁䍁䅁杚灂䝁䄴兙畂䝁䅍兡桂䝁䅷䅉穂䝁䅕杣㉂䝁䅫睙求䡁䅍䅌杁䝁䅧党桂䝁䅷䅤潂䝁䅍兙祂䝁䅕䅌杁䝁䅷兡浂䝁䅕䅉穂䝁䅍兡求䝁䄴睙求䡁䅍䅌杁䝁䅫杢歂䡁䅕督あ䡁䅉兡桂䝁䅷䅌杁䡁䅑党橂䝁䅧杢療䝁䅷睢湂䡁䅫䅌杁䝁䅅杢歂䍁䅁督睂䝁䅕睙灂䝁䅅䅢あ䝁䅫党穂䍁䅁督求䝁䅍䅤療䡁䅉督畁䍁䅁䅖潂䝁䅕䅉橂䝁䄸兢睂䝁䅅杢㕂䍁䅁睤桂䡁䅍䅉浂䝁䄸杣瑂䝁䅕杣獂䡁䅫䅉牂䝁䄴睢㍂䝁䄴䅉桂䡁䅍䅉䱂䝁䄸杣畂䍁䄸杒求䡁䅉杣㕂䍁䅁兓畂䡁䅑党祂䝁䄴兙あ䝁䅫睢畂䝁䅅䅢杁䝁䅅杢歂䍁䅁睙潂䝁䅅杢湂䝁䅕䅚杁䝁䅫䅤穂䍁䅁杢桂䝁䄰党杁䡁䅑睢杁䕁䅳睢祂䝁䄴䅉䝂䝁䅕杣祂䡁䅫䅉灂䝁䄴䅉䭂䝁䅅杢ㅂ䝁䅅杣㕂䍁䅁杍睁䑁䅅兏畁䍁䅁睓療䡁䅉杢杁䕁䅙党祂䡁䅉入杁䡁䅣兙穂䍁䅁杚療䡁䅕杢歂䝁䅕䅚杁䝁䅫杢杁䑁䅅兏㉁䑁䅫䅉桂䝁䄴䅚杁䝁䅫督杁䝁䅉兙穂䝁䅕䅚杁䝁䅫杢杁䕁䅷睢穂䍁䅁兑畂䝁䅣党獂䝁䅕督獁䍁䅁睑桂䝁䅷兡浂䝁䄸杣畂䝁䅫兙畁䅁䅁档䅣偁䡯䅁䱂䡁䅉入穂䡁䅑兙獂䍁䅁村灂䝁䄸䅤求䝁䅍䅡獁䍁䅁兓畂䝁䅍杌獁䍁䅁兙杁䝁䅍睢瑂䝁䄰党祂䝁䅍兡桂䝁䅷兌穂䡁䅑兙湂䝁䅕䅉楂䝁䅫睢あ䝁䅕睙潂䝁䄴睢獂䝁䄸睚㕂䍁䅁睙療䝁䄰䅣桂䝁䄴入獁䍁䅁䅚灂䡁䅍睙療䡁䅙党祂䡁䅍䅌杁䝁䅑党㉂䝁䅕䅢療䡁䅁督獁䍁䅁兙畂䝁䅑䅉橂䝁䄸兢瑂䝁䅕杣橂䝁䅫兙獂䝁䅫来求䡁䅍䅉湂䝁䅕杢求䡁䅑兡橂䍁䅁兢求䝁䅑兡橂䝁䅫杢求䡁䅍䅉浂䝁䄸杣杁䡁䅁兙あ䝁䅫党畂䡁䅑督杁䡁䅣兡あ䝁䅧䅉祂䝁䅅杣求䍁䅁䅚灂䡁䅍党桂䡁䅍党穂䍁䅁兡畂䍁䅁䅤潂䝁䅕䅉噂䝁䄴兡あ䝁䅕䅚杁䙁䅍䅤桂䡁䅑党穂䍁䄴䅉䩂䡁䅑䅉橂䝁䄸兢瑂䝁䅕杣橂䝁䅫兙獂䝁䅫来求䡁䅍䅉坂䙁䅫杓噂䙁䅙兒䱂䍁䅁䅋楂䝁䅕杣求䝁䄰兙湂䝁䅕杢求䍁䅁睚求䡁䅁党祂䡁䅁兙㉂䝁䅕睙瑁䡁䅍杤歂䡁䅑䅌杁䝁䄸杣杁䕁䅉兌坂䕁䅕睑灁䍁䅁杚療䡁䅉䅉あ䝁䅧党杁䡁䅑杣求䝁䅅䅤瑂䝁䅕杢あ䍁䅁睢浂䍁䅁䅚㕂䡁䅍䅤祂䝁䄸䅣潂䝁䅫睙杁䝁䅕䅣灂䝁䅑党祂䝁䄰睢獂䡁䅫督灂䡁䅍䅉楂䡁䅕䅢獂䝁䄸督桂䍁䅁䅋䕂䕁䅕村灁䍁䄴䅉啂䝁䅧党杁䝁䅍睢瑂䡁䅁兙畂䡁䅫䅉桂䝁䅷督療䍁䅁䅚求䡁䅙党獂䝁䄸䅣穂䍁䅁睓䍂䑁䅅䅍ㅁ䍁䅷䅉㍂䝁䅧兡橂䝁䅧䅉灂䡁䅍䅉灂䝁䄴䅉兂䝁䅧兙穂䝁䅕䅉硁䍁䄸杍杁䝁䅍䅢灂䝁䄴兡橂䝁䅅䅢杁䡁䅑杣灂䝁䅅䅢穂䍁䅁杚療䡁䅉䅉あ䡁䅉党桂䡁䅑兡畂䝁䅣䅉睂䝁䅅䅤灂䝁䅕杢あ䡁䅍䅉㍂䝁䅫䅤潂䍁䅁䅚求䝁䅙兡橂䝁䅫党畂䡁䅑䅉桂䡁䅕䅤療䡁䅍睢瑂䝁䅅䅢杁䡁䅉党橂䝁䅕督穂䝁䅫杤求䍁䅁睙療䝁䄴睚求䝁䄴兡あ䝁䅅䅢杁䝁䅫睙潂䡁䅑䅡㕂䝁䄸督灂䡁䅍睏杁䕁䅳村硁䑁䅁䅎杁䝁䅙睢祂䍁䅁䅤祂䝁䅕兙あ䝁䅫杢湂䍁䅁杢求䡁䅑䅡求䡁䅉䅤療䝁䄴䅉穂䡁䅫杢歂䡁䅉睢瑂䝁䅕睏杁䕁䅳村ぁ䑁䅁睎杁䡁䅑䅡桂䡁䅑䅉灂䡁䅍䅉灂䝁䄴䅉兂䝁䅧兙穂䝁䅕䅉硁䍁䅁睙獂䝁䅫杢灂䝁䅍兙獂䍁䅁䅤祂䝁䅫兙獂䡁䅍䅉浂䝁䄸杣杁䡁䅑杣求䝁䅅䅤灂䝁䄴睚杁䝁䅍入穂䡁䅑兡橂䍁䅁杚灂䝁䅉杣療䡁䅍兡穂䑁䅳䅉䱂䕁䅉睎睁䑁䅣䅉あ䝁䅧兙あ䍁䅁兡穂䍁䅁兡畂䍁䅁䅕潂䝁䅅督求䍁䅁免杁䝁䅍䅢灂䝁䄴兡橂䝁䅅䅢杁䡁䅑杣灂䝁䅅䅢穂䍁䅁杚療䡁䅉䅉あ䝁䅧党杁䡁䅑杣求䝁䅅䅤瑂䝁䅕杢あ䍁䅁睢浂䍁䅁兙畂䡁䅑兡瑁䙁䅁䅒瑁䑁䅅䅉祂䝁䅕䅢桂䡁䅁督求䝁䅑睌祂䝁䅕杚祂䝁䅅睙あ䝁䄸杣㕂䑁䅳䅉䱂䕁䅉䅎睁䑁䅧䅌杁䡁䅣䅡灂䝁䅍䅡杁䝁䅫督杁䝁䅫杢杁䙁䅁䅡桂䡁䅍党杁䑁䅅䅉橂䝁䅷兡畂䝁䅫睙桂䝁䅷䅉あ䡁䅉兡桂䝁䅷督杁䝁䅙睢祂䍁䅁䅤祂䝁䅕兙あ䝁䅫杢湂䍁䅁兑獂䡁䅁䅡桂䍁䄰免杁䝁䅅杢あ䝁䅫䅤祂䡁䅫䅣穂䝁䅫杢杁䝁䅑党浂䝁䅫睙灂䝁䅕杢橂䡁䅫睏杁䝁䅅杢歂䍁䅁睓䍂䑁䅍䅍硁䍁䅁䅤潂䝁䅅䅤杁䝁䅫督杁䝁䅫杢杁䙁䅁䅡桂䡁䅍党杁䑁䅉䅉橂䝁䅷兡畂䝁䅫睙桂䝁䅷䅉あ䡁䅉兡桂䝁䅷督杁䝁䅙睢祂䍁䅁䅤祂䝁䅕兙あ䝁䅫杢湂䍁䅁兙求䡁䅍䅤潂䝁䅕䅤灂䝁䅍䅉穂䝁䅳兡畂䍁䅁睙療䝁䄴䅚灂䡁䅑兡療䝁䄴督獁䍁䅁兙穂䍁䅁睤求䝁䅷䅢杁䝁䅅督杁䝁䅫杢杁䝁䄸䅣求䝁䄴䅉獂䝁䅅杙求䝁䅷䅉穂䡁䅑兤歂䡁䅫䅉㍂䝁䅫䅤潂䍁䅁睢睂䝁䅧䅤潂䝁䅅䅢瑂䝁䅫睙杁䕁䅉兌坂䕁䅕睑杁䝁䅙睢祂䍁䅁䅤祂䝁䅕兙あ䝁䅫杢湂䍁䅁杚療䡁䅉䅉療䝁䅍兤獂䝁䅅杣杁䝁䅍睢瑂䡁䅁䅢灂䝁䅍兙あ䝁䅫睢畂䡁䅍䅉療䝁䅙䅉歂䝁䅕杙畁䍁䅁睓祂䡁䅫督あ䝁䅅䅢杁䕁䅉兡療䡁䅑党橂䝁䅧䅌杁䕁䅫杢橂䍁䄴䅉㍂䝁䅅督杁䝁䅙睢ㅂ䝁䄴䅚求䝁䅑䅉灂䝁䄴䅉祁䑁䅁免㉁䍁䅁兙畂䝁䅑䅉灂䡁䅍䅉潂䝁䅕兙歂䡁䅅兤桂䡁䅉䅤求䡁䅉党歂䍁䅁兡畂䍁䅁䅕灂䡁䅑䅤穂䝁䅉兤祂䝁䅣䅡獁䍁䅁䅕求䝁䄴杢穂䡁䅫䅢㉂䝁䅅杢灂䝁䅅杌䅁䥁噁䅁敂睂䅁睓ㅂ䝁䅷兡橂䝁䅳党杁䝁䅅杢歂䍁䅁睕療䝁䅙杚桂䍁䅁兓畂䝁䅑兤穂䡁䅑杣灂䝁䅕督獁䍁䅁兓畂䝁䅍杌杁䝁䅕杢湂䝁䅅睚求䡁䅍䅉灂䝁䄴䅉あ䝁䅧党杁䝁䅑党穂䝁䅫睚畂䍁䅷䅉瑂䝁䅅杢ㅂ䝁䅙兙橂䡁䅑兤祂䝁䅕䅌杁䝁䅅杢歂䍁䅁督桂䝁䅷党杁䝁䄸杚杁䝁䅍兙睂䝁䅫䅤桂䝁䅷䅉求䡁䅅兤灂䡁䅁兢求䝁䄴䅤杁䝁䅅杢歂䍁䅁䅤療䝁䄸䅢穂䍁䅁兤穂䝁䅕䅚杁䡁䅑睢杁䝁䅅督穂䝁䅕兢楂䝁䅷党杁䡁䅍党瑂䝁䅫睙療䝁䄴䅚ㅂ䝁䅍䅤療䡁䅉䅉歂䝁䅕杤灂䝁䅍党穂䍁䄴䅉䩂䡁䅑䅉療䡁䅁党祂䝁䅅䅤求䡁䅍䅉あ䝁䅧杣療䡁䅕睚潂䍁䅁杚療䡁䅕杣杁䡁䅍党湂䝁䄰党畂䡁䅑督㙁䍁䅁村桂䝁䅷䅢杁䕁䅉睢畂䝁䅑兡畂䝁䅣䅉䙂䡁䅅兤灂䡁䅁兢求䝁䄴䅤獁䍁䅁睖求䝁䅑睚求䍁䅁村療䝁䄴䅚灂䝁䄴睚杁䕁䅕兣ㅂ䝁䅫䅣瑂䝁䅕杢あ䍁䅷䅉䉂䝁䅑杤桂䝁䄴睙求䝁䅑䅉呂䝁䄸䅢ㅂ䡁䅑兡療䝁䄴督獁䍁䅁兙畂䝁䅑䅉䉂䝁䅙䅤求䡁䅉兢桂䡁䅉睡求䡁䅑䅉兂䡁䅉睢歂䡁䅕睙あ䡁䅍䅉桂䝁䄴䅚杁䙁䅍党祂䡁䅙兡橂䝁䅕督杁䍁䅧兑兂䙁䅍克畁䍁䅁䅖潂䝁䅕䅉橂䝁䄸兢睂䝁䅅杢㕂䍁䅁睢浂䝁䅙党祂䡁䅍䅉楂䝁䅅䅢獂䍁䅁杙療䝁䄴䅚灂䝁䄴睚杁䝁䅕兣ㅂ䝁䅫䅣瑂䝁䅕杢あ䍁䅷䅉㍂䝁䅅杚求䡁䅉䅉獂䝁䅕杤求䝁䅷䅉楂䝁䄸杢歂䝁䅫杢湂䍁䅁党硂䡁䅕兡睂䝁䄰党畂䡁䅑䅌杁䡁䅣党歂䝁䅣党杁䝁䅉睢畂䝁䅑兡畂䝁䅣䅉求䡁䅅兤灂䡁䅁兢求䝁䄴䅤㝁䍁䅁兙畂䝁䅑䅉桂䝁䅑杤桂䝁䄴睙求䝁䅑䅉歂䝁䅫督睂䝁䅷兙㕂䍁䅷䅉歂䝁䅫党瑁䝁䅅䅤あ䝁䅅睙潂䍁䅷䅉桂䝁䄴䅚杁䡁䅑䅡求䡁䅉兢療䝁䅍睢瑂䡁䅁杣求䡁䅍督灂䝁䄸杢杁䡁䅍入穂䡁䅑党瑂䡁䅍䅉桂䝁䄴䅚杁䡁䅍睢獂䡁䅕䅤灂䝁䄸杢穂䍁䅷䅉桂䡁䅍䅉㍂䝁䅕䅢獂䍁䅁兙穂䍁䅁䅤療䝁䄸䅢穂䍁䅷䅉穂䡁䅁兙祂䝁䅕督杁䝁䅅杢歂䍁䅁督求䡁䅉杤灂䝁䅍党穂䍁䅁杚療䡁䅉䅉求䡁䅅兤灂䡁䅁兢求䝁䄴䅤畁䍁䅁兓あ䍁䅁兙獂䡁䅍睢杁䡁䅍党祂䡁䅙兡橂䝁䅕督獁䍁䅁兢桂䝁䅫杢あ䝁䅅兡畂䡁䅍䅌杁䡁䅉党睂䝁䅅兡祂䡁䅍䅌杁䝁䅅杢歂䍁䅁兤睂䝁䅣杣桂䝁䅑党穂䍁䅁党硂䡁䅕兡睂䝁䄰党畂䡁䅑杌杁䙁䅑䅡求䍁䅁睙療䝁䄰䅣桂䝁䄴入杁䡁䅍党祂䡁䅙党穂䍁䅁兡畂䡁䅑党湂䡁䅉兙あ䝁䅕䅚杁䝁䅑党㉂䝁䅫睙求䍁䅁兢桂䝁䄴兤浂䝁䅅睙あ䡁䅕杣求䡁䅉督獁䍁䅁睢ㅂ䡁䅑督療䡁䅕杣橂䝁䅕䅚杁䡁䅍党瑂䝁䅫睙療䝁䄴䅚ㅂ䝁䅍䅤療䡁䅉䅉桂䡁䅍督求䝁䄰杙獂䡁䅫䅉桂䝁䄴䅚杁䡁䅑党穂䡁䅑䅉睂䡁䅉睢㉂䝁䅫䅚求䡁䅉督獁䍁䅁睢あ䝁䅧党祂䍁䅁党獂䝁䅕睙あ䡁䅉睢畂䝁䅫睙穂䍁䅁兢桂䝁䄴兤浂䝁䅅睙あ䡁䅕杣求䡁䅉督獁䍁䅁杚療䡁䅕杢歂䡁䅉入杁䡁䅍党祂䡁䅙兡橂䝁䅕䅉睂䡁䅉睢㉂䝁䅫䅚求䡁䅉督獁䍁䅁兙畂䝁䅑䅉桂䡁䅕䅤療䝁䄰睢あ䝁䅫杤求䍁䅁党獂䝁䅕睙あ䡁䅉睢畂䝁䅫睙穂䍁䅁督ㅂ䡁䅁䅣獂䝁䅫党祂䡁䅍䅉睂䡁䅉兡瑂䝁䅅杣灂䝁䅷入杁䝁䅫杢杁䡁䅑䅡求䍁䅁兖畂䝁䅫䅤求䝁䅑䅉呂䡁䅑兙あ䝁䅕督杁䝁䅅杢歂䍁䅁䅤潂䝁䅕䅉䉂䡁䅍兡桂䍁䄸䅕桂䝁䅍兡浂䝁䅫睙杁䡁䅉党湂䝁䅫睢畂䍁䄴䅉啂䝁䅧党杁䝁䅍睢瑂䡁䅁兙畂䡁䅫䅉㍂䝁䅅督杁䝁䅙睢ㅂ䝁䄴䅚求䝁䅑䅉灂䝁䄴䅉硁䑁䅫兎硁䍁䅁兙畂䝁䅑䅉灂䡁䅍䅉潂䝁䅕兙歂䡁䅅兤桂䡁䅉䅤求䡁䅉党歂䍁䅁兡畂䍁䅁杒療䡁䅉䅤杁䙁䅣兙穂䝁䅧兡畂䝁䅣䅤療䝁䄴䅌杁䙁䅁党畂䝁䄴督㕂䝁䅷杤桂䝁䄴兡桂䍁䄴䅁㕄兆䅁䅈䅑䕁䅳入畂䝁䅑杣㕂䝁䅷䅉䥂䝁䄸䅢歂䝁䅫杢湂䡁䅍䅌杁䕁䅫杢橂䍁䄴䅉療䡁䅁党祂䝁䅅䅤求䡁䅍䅉桂䡁䅍䅉桂䍁䅁䅤求䝁䅍䅡畂䝁䄸䅢療䝁䅣入杁䡁䅍党祂䡁䅙兡橂䝁䅕督杁䝁䅍睢瑂䡁䅁兙畂䡁䅫䅉桂䝁䄴䅚杁䕁䅫䅖杁䝁䅫杢浂䡁䅉兙穂䡁䅑杣ㅂ䝁䅍䅤ㅂ䡁䅉党杁䡁䅍党祂䡁䅙兡橂䝁䅕督杁䡁䅁杣療䡁䅙兡歂䝁䅕杣杁䡁䅣睢祂䝁䅷䅚㍂䝁䅫䅚求䍁䄴䅉啂䝁䅧党杁䝁䅍睢瑂䡁䅁兙畂䡁䅫䅉療䝁䅙杚求䡁䅉督杁䝁䅍䅢療䡁䅕䅚杁䡁䅍党祂䡁䅙兡橂䝁䅕督㝁䍁䅁睙療䡁䅉党杁䝁䅕杢あ䝁䅕杣睂䡁䅉兡穂䝁䅕䅉桂䝁䄴䅚杁䡁䅯睑獂䝁䄸兤歂䍁䅁督求䡁䅉杤灂䝁䅍党穂䑁䅳䅉桂䡁䅁䅣獂䝁䅫睙桂䡁䅑兡療䝁䄴䅌杁䝁䅑兙あ䝁䅅䅌杁䝁䅅杢歂䍁䅁兙祂䡁䅑兡浂䝁䅫睙灂䝁䅅䅢杁䝁䅫杢あ䝁䅕䅢獂䝁䅫睚求䝁䄴睙求䍁䅁督求䡁䅉杤灂䝁䅍党穂䑁䅳䅉歂䝁䅫睚灂䡁䅑兙獂䍁䅁睤療䡁䅉睡睂䝁䅷兙橂䝁䅕䅉穂䝁䅕杣㉂䝁䅫睙求䡁䅍睏杁䡁䅍党橂䡁䅕杣灂䡁䅑入杁䝁䅅杢歂䍁䅁杣求䡁䅍兡獂䝁䅫党畂䝁䅍入杁䡁䅍党祂䡁䅙兡橂䝁䅕督㝁䍁䅁兙畂䝁䅑䅉畂䝁䅕䅤㍂䝁䄸杣牂䍁䅁督求䡁䅉杤灂䝁䅍党穂䍁䅁兙畂䝁䅑䅉求䝁䅑睚求䍁䅁督求䡁䅉杤灂䝁䅍党穂䍁䄴䅉䩂䡁䅑䅉穂䝁䅕杣㉂䝁䅕督杁䝁䅙兡畂䝁䅅杢橂䝁䅫兙獂䍁䅷䅉あ䝁䅕睙潂䝁䄴睢獂䝁䄸睚㕂䍁䅷䅉瑂䝁䅕䅚灂䝁䅅䅉桂䝁䄴䅚杁䡁䅑党獂䝁䅕睙療䝁䄰䅌杁䡁䅉党あ䝁䅅兡獂䍁䅁兙畂䝁䅑䅉あ䡁䅉兙㉂䝁䅕䅢獁䍁䅁兙畂䝁䅑䅉桂䡁䅕䅤療䝁䄰睢あ䝁䅫杤求䍁䅁兡畂䝁䅑兤穂䡁䅑杣灂䝁䅕督畁䍁䅁䅖潂䝁䅕䅉橂䝁䄸兢睂䝁䅅杢㕂䍁䅁睤桂䡁䅍䅉灂䝁䄴睙療䡁䅉䅣療䡁䅉兙あ䝁䅕䅚杁䝁䅫杢杁䑁䅉䅍祁䑁䅁䅉桂䝁䄴䅚杁䝁䅫督杁䝁䅧党桂䝁䅑兣ㅂ䝁䅅杣あ䝁䅕杣求䝁䅑䅉灂䝁䄴䅉佂䝁䅕睤杁䙁䅫睢祂䝁䅳䅌杁䕁䄴党㍂䍁䅁兗療䡁䅉睡畁䅁䅁䉈䅙䅁䅑䅁䵂䅁䅁杩䅍䝁䵯䅁䵂䑁䅍䅓桂䡁䅉杣灂䡁䅍䅉啂䝁䅕睙潂䝁䄴睢獂䝁䄸睚灂䝁䅕督獁䍁䅁兓畂䝁䅍杌杁䡁䅁杣療䡁䅙兡歂䝁䅕督杁䝁䄰兡穂䡁䅍兡療䝁䄴兌橂䡁䅉兡あ䝁䅫睙桂䝁䅷䅉穂䝁䄸䅢ㅂ䡁䅑兡療䝁䄴督杁䝁䅙睢祂䍁䅁睚療䡁䅙党祂䝁䄴兢求䝁䄴䅤杁䝁䅅杢歂䍁䅁睙療䝁䄰兢求䡁䅉睙灂䝁䅅䅢杁䝁䅍兤穂䡁䅑睢瑂䝁䅕杣穂䍁䅁睤療䡁䅉䅢歂䡁䅣兡歂䝁䅕杌杁䕁䅫䅤杁䝁䄸䅣求䡁䅉兙あ䝁䅕督杁䡁䅑䅡祂䝁䄸兤湂䝁䅧䅉呂䡁䅁兙橂䝁䅕䅉流䍁䅁兑灂䡁䅉杙療䡁䅉杢求䍁䅁睕㕂䡁䅍䅤求䝁䄰督杁䍁䅧睕䉂䙁䅍克獁䍁䅁兓畂䡁䅑党湂䡁䅉兙あ䝁䅕䅚杁䕁䄰兡穂䡁䅍兡療䝁䄴䅉呂䡁䅫督あ䝁䅕兢穂䍁䅁䅋䩂䕁䄰睕灁䍁䅷䅉䑂䝁䄸兢瑂䡁䅕杢灂䝁䅍兙あ䝁䅫睢畂䍁䅁睕㕂䡁䅍䅤求䝁䄰督杁䍁䅧睑呂䍁䅫䅌杁䝁䅅杢歂䍁䅁兑求䡁䅉睢煂䝁䅕䅤杁䙁䅉睢橂䝁䅳党あ䝁䅑入畂䝁䅕䅉潁䕁䅅杕灁䍁䅁督求䝁䅣兢求䝁䄴䅤穂䍁䄴䅉啂䝁䅧党杁䙁䅍兑呂䍁䅁督求䝁䅣兢求䝁䄴䅤杁䡁䅁杣療䡁䅙兡歂䝁䅕督杁䡁䅍兙あ䝁䅕䅢獂䝁䅫䅤求䍁䅁督睂䝁䅅睙求䍁䅁䅣桂䡁䅫䅢療䝁䅅䅚穂䍁䅷䅉穂䝁䅕杢穂䝁䄸杣穂䍁䅷䅉桂䝁䄴䅚杁䝁䅙兤獂䝁䅷兌瑂䝁䅫督穂䝁䅫睢畂䍁䅁督療䝁䅷兤あ䝁䅫睢畂䡁䅍睏杁䝁䅍䅢桂䡁䅍督灂䝁䅙兡求䝁䅑䅉灂䝁䄴䅤求䝁䅷䅢灂䝁䅣党畂䝁䅍党杁䝁䅅杢歂䍁䅁睙㕂䝁䅉党祂䑁䅳䅉桂䝁䅫杣楂䝁䄸杣畂䝁䅕䅉橂䝁䄸兢楂䝁䅅䅤杁䡁䅍入穂䡁䅑党瑂䡁䅍睏杁䝁䅅杢歂䍁䅁兢灂䡁䅍督灂䝁䄸杢杁䝁䄴党あ䡁䅣睢祂䝁䅳督杁䝁䅙睢祂䍁䅁兙灂䡁䅉䅉あ䡁䅉兙浂䝁䅙兡橂䍁䅁兢桂䝁䄴兙湂䝁䅕兢求䝁䄴䅤杁䝁䄸䅣求䡁䅉兙あ䝁䅫睢畂䡁䅍杌杁䙁䅑䅡求䍁䅁兓乂䙁䅍䅉穂䝁䅕睚瑂䝁䅕杢あ䍁䅁睢浂䝁䅙党祂䡁䅍䅉灂䝁䄴䅤求䝁䅷䅢灂䝁䅣党畂䝁䅍党獁䍁䅁督ㅂ䡁䅉杤求䝁䅫䅢獂䝁䅅杢橂䝁䅕䅌杁䝁䅅杢歂䍁䅁杣求䝁䅍睢畂䝁䄴兙灂䡁䅍督桂䝁䄴睙求䍁䅁䅋䩂䙁䅍杕灁䍁䅁督㕂䡁䅍䅤求䝁䄰督㝁䍁䅁䅣桂䡁䅍督灂䡁䅙党杁䡁䅍党畂䡁䅍兡畂䝁䅣䅉桂䝁䄴䅚杁䡁䅑兙祂䝁䅣党あ䝁䅫杢湂䑁䅳䅉求䝁䅷党橂䡁䅑杣療䝁䄴兡橂䍁䅁兙あ䡁䅑兙橂䝁䅳䅉睂䝁䅷兙あ䝁䅙睢祂䝁䄰督㝁䍁䅁兙ㅂ䡁䅑睢畂䝁䄸兢㕂䑁䅳䅉睂䝁䄸睤求䡁䅉䅉桂䝁䄴䅚杁䝁䅍睢瑂䝁䄰兤畂䝁䅫睙桂䡁䅑兡療䝁䄴督㝁䍁䅁杢求䡁䅑睤療䡁䅉睡穂䑁䅳䅉桂䝁䄴䅚杁䡁䅍党畂䡁䅍睢祂䡁䅍杌杁䙁䅑䅡求䍁䅁睑呂䍁䅁督求䝁䅣兢求䝁䄴䅤杁䡁䅁杣療䡁䅙兡歂䝁䅕督杁䡁䅑兙橂䡁䅑兡橂䝁䅅䅢杁䡁䅉兙歂䝁䅫睢穂䍁䅷䅉穂䝁䄸杚あ䡁䅣兙祂䝁䅕䅌杁䡁䅣兙㉂䝁䅕杚療䡁䅉兢穂䍁䅷䅉穂䝁䅅䅤求䝁䅷䅢灂䡁䅑党杁䡁䅑党祂䝁䄰兡畂䝁䅅䅢穂䍁䅷䅉桂䝁䄴䅚杁䝁䅕杢歂䍁䄰䅤療䍁䄰党畂䝁䅑䅉楂䝁䅅䅤あ䝁䅷党浂䝁䅫党獂䝁䅑䅉穂䡁䅫督あ䝁䅕兢穂䍁䅁杚療䡁䅉䅉あ䝁䅧党杁䙁䅕杌呂䍁䄴䅉䕂䝁䅕䅣桂䡁䅉䅤瑂䝁䅕杢あ䍁䅁睢浂䍁䅁䅒求䝁䅙党畂䡁䅍党獁䍁䅁兡畂䡁䅑党祂䝁䄴兙あ䝁䅫睢畂䝁䅅䅢獁䍁䅁杚求䝁䅑党祂䝁䅅䅢獁䍁䅁兙畂䝁䅑䅉穂䡁䅑兙あ䝁䅕䅉桂䝁䅣党畂䝁䅍入杁䝁䅍兤穂䡁䅑睢瑂䝁䅕杣穂䑁䅳䅉楂䡁䅉睢桂䝁䅑杙桂䝁䄴䅚杁䝁䅍睢瑂䝁䄰兤畂䝁䅫睙桂䡁䅑兡療䝁䄴督㝁䍁䅁兡畂䡁䅑党湂䡁䅉兙あ䝁䅕䅚杁䡁䅙兡穂䝁䅫睢畂䍁䅁督療䝁䅷兤あ䝁䅫睢畂䡁䅍䅌杁䝁䅫杢橂䝁䅷兤歂䝁䅫杢湂䍁䅁䅡求䝁䅷兢求䡁䅑兌瑂䝁䄸兤畂䡁䅑党歂䍁䅁兡畂䡁䅑党湂䡁䅉兙あ䝁䅕䅚杁䝁䄴兡湂䝁䅧䅤杁䡁䅙兡穂䝁䅫睢畂䍁䅁睚療䝁䅣睚獂䝁䅕督杁䡁䅣兡あ䝁䅧䅉灂䝁䄰兙湂䝁䅕䅉灂䝁䄴䅤求䝁䄴督灂䝁䅙兡求䡁䅉䅉あ䡁䅕杙求䡁䅍䅉桂䝁䄴䅚杁䡁䅣党桂䡁䅁睢畂䍁䄰兢療䡁䅕杢あ䝁䅕䅚杁䡁䅍兡湂䝁䅧䅤穂䍁䅷䅉桂䝁䅫兢灂䝁䄴睚杁䝁䅷兙穂䝁䅕杣穂䍁䅷䅉桂䝁䄴䅚杁䡁䅉兙畂䝁䅣党杁䝁䅙兡畂䝁䅑党祂䡁䅍睏杁䝁䅅杢歂䍁䅁䅣ㅂ䝁䅉䅢灂䝁䅍䅉穂䝁䅅杚求䡁䅑入杁䡁䅉兙歂䝁䅫睢穂䍁䅷䅉桂䝁䄴䅚杁䡁䅍入穂䡁䅑党瑂䍁䅁兙睂䡁䅁䅢灂䝁䅍兙あ䝁䅫睢畂䡁䅍䅉桂䝁䄴䅚杁䝁䅕兣ㅂ䝁䅫䅣瑂䝁䅕杢あ䍁䄴䅉啂䝁䅧党杁䕁䅅杕杁䡁䅍党湂䝁䄰党畂䡁䅑䅉療䝁䅙杚求䡁䅉督杁䡁䅁杣療䡁䅁兤獂䡁䅍兡療䝁䄴䅉あ䝁䅕睙潂䝁䄴睢獂䝁䄸睚灂䝁䅕督杁䝁䅅杢歂䍁䅁兙祂䝁䄰兙瑂䝁䅕杢あ䍁䅁督㕂䡁䅍䅤求䝁䄰督杁䝁䅙睢祂䍁䅁督あ䡁䅉兙あ䝁䅕睚灂䝁䅍䅉歂䝁䅕杚求䝁䄴督求䍁䅷䅉瑂䝁䅫督穂䝁䅫䅢求䍁䅁䅚求䝁䅙党畂䡁䅍党獁䍁䅁䅡㕂䡁䅁党祂䡁䅍睢畂䝁䅫睙獁䍁䅁兙畂䝁䅑䅉あ䝁䅅睙あ䝁䅫睙桂䝁䅷䅉穂䡁䅫督あ䝁䅕兢穂䑁䅳䅉桂䝁䄴䅚杁䡁䅍䅣桂䝁䅍党杁䡁䅁杣療䡁䅁兤獂䡁䅍兡療䝁䄴䅉桂䝁䄴䅚杁䡁䅁睢㍂䝁䅕杣杁䡁䅍入穂䡁䅑党瑂䡁䅍䅉浂䝁䄸杣杁䝁䄴兙あ䝁䅫睢畂䝁䅅䅢杁䡁䅍党橂䡁䅕杣灂䡁䅑入杁䡁䅍䅣桂䝁䅍党杁䝁䅅杢歂䍁䅁党㑂䡁䅁䅢療䡁䅉兙あ䝁䅫睢畂䍁䅁兢灂䡁䅍督灂䝁䄸杢穂䍁䄴䅉啂䝁䅧党杁䝁䅍睢瑂䡁䅁兙畂䡁䅫䅉㍂䝁䅅督杁䝁䅙睢祂䝁䄰党祂䝁䅷入杁䝁䅳杢療䡁䅣杢杁䝁䅅督杁䕁䅧兙祂䡁䅉兡穂䍁䅁睑療䡁䅉䅣療䡁䅉兙あ䝁䅫睢畂䍁䅁兙畂䝁䅑䅉橂䝁䅧兙畂䝁䅣党歂䍁䅁兡あ䡁䅍䅉畂䝁䅅兢求䍁䅁䅤療䍁䅁䅔穁䕁䅧兙祂䡁䅉兡穂䍁䅁䅖求䝁䅍䅡畂䝁䄸䅢療䝁䅣兡求䡁䅍䅌杁䕁䅫杢橂䍁䄴䅉灂䝁䄴䅉䭂䡁䅕杢求䍁䅁杍睁䑁䅅兏畁䍁䅁䅔穁䕁䅧兙祂䡁䅉兡穂䍁䅁䅖求䝁䅍䅡畂䝁䄸䅢療䝁䅣兡求䡁䅍䅌杁䕁䅫杢橂䍁䄴䅉㍂䝁䅅督杁䝁䅙睢ㅂ䝁䄴䅚求䝁䅑䅉灂䝁䄴䅉硁䑁䅧兏ㅁ䍁䅁兙畂䝁䅑䅉灂䡁䅍䅉楂䝁䅅督求䝁䅑䅉灂䝁䄴䅉乂䝁䅕䅢楂䝁䄸兤祂䝁䄴党獁䍁䅁杒獂䝁䄸杣灂䝁䅑兙畁䅁䅁硂䅍䥁伴䅁䵂䕁䅍兓杁䕁䅫杢歂䡁䅕督あ䡁䅉兡求䡁䅍䅌杁䡁䅑睢湂䝁䅕䅤潂䝁䅕杣杁䡁䅣兡あ䝁䅧䅉灂䡁䅑督杁䡁䅍兤楂䡁䅍兡歂䝁䅫兙祂䝁䅫党穂䍁䅷䅉瑂䝁䅅杢ㅂ䝁䅙兙橂䡁䅑兤祂䝁䅕督杁䝁䅅杢歂䍁䅁督ㅂ䡁䅁䅣獂䝁䅫党穂䍁䅁党畂䝁䅣兡畂䝁䅕党祂䝁䅕䅚杁䝁䅍睢瑂䡁䅁睢畂䝁䅕杢あ䡁䅍䅉浂䝁䄸杣杁䡁䅑䅡求䍁䅁兢桂䝁䄴兤浂䝁䅅睙あ䡁䅕杣求䡁䅉督杁䝁䄸杚杁䡁䅉党橂䡁䅉党桂䡁䅑兡療䝁䄴兙獂䍁䅁杤求䝁䅧兡橂䝁䅷党穂䍁䅁䅋卂䙁䅙督灁䍁䅁兙畂䝁䅑䅉桂䝁䅑条桂䝁䅍党畂䡁䅑䅉灂䝁䄴䅚ㅂ䡁䅍䅤祂䝁䅫党穂䍁䅁兡畂䍁䅁䅤潂䝁䅕䅉噂䝁䄴兡あ䝁䅕䅚杁䙁䅍䅤桂䡁䅑党穂䍁䅁兙畂䝁䅑䅉灂䝁䄴䅤求䡁䅉杢桂䡁䅑兡療䝁䄴兙獂䝁䅷入畁䍁䅁兓あ䍁䅁睢睂䝁䅕杣桂䡁䅑党穂䍁䅁䅤潂䡁䅉睢ㅂ䝁䅣䅡杁䡁䅑睤療䍁䅁督求䝁䅣兢求䝁䄴䅤穂䑁䅯䅉偂䡁䅉兡湂䝁䅫杢桂䝁䅷䅉䙂䡁䅅兤灂䡁䅁兢求䝁䄴䅤杁䕁䄰兙畂䡁䅕杚桂䝁䅍䅤ㅂ䡁䅉党祂䡁䅍䅉潁䕁䄸兒乂䍁䅫䅉桂䝁䄴䅚杁䕁䅅杚あ䝁䅕杣瑂䝁䅅杣牂䝁䅕䅤畁䍁䅁䅖潂䝁䅕䅉偂䕁䅕兔杁䡁䅍党湂䝁䄰党畂䡁䅑䅉瑂䝁䅅杢ㅂ䝁䅙兙橂䡁䅑兤祂䝁䅕督杁䝁䅅杢歂䍁䅁䅚灂䡁䅍䅤祂䝁䅫杙ㅂ䡁䅑党穂䍁䅁兙杁䡁䅉兙畂䝁䅣党杁䝁䄸杚杁䝁䅕杢湂䝁䅫杢求䝁䅕杣求䝁䅑䅉橂䝁䄸兢睂䝁䄸杢求䝁䄴䅤穂䍁䅷䅉穂䡁䅕睙潂䍁䅁兙穂䍁䅁督あ䝁䅕党獂䍁䅁睙潂䝁䅅督穂䝁䅫督杁䝁䅅杢歂䍁䅁杣求䝁䅷兙あ䝁䅕䅚杁䝁䅍睢瑂䡁䅁睢畂䝁䅕杢あ䡁䅍睏杁䝁䅅䅥獂䝁䅕督獁䍁䅁兑䍂䙁䅍䅌杁䝁䅅杢歂䍁䅁督ㅂ䡁䅍䅣求䝁䄴督灂䝁䄸杢杁䡁䅍睢獂䡁䅕䅤灂䝁䄸杢穂䑁䅳䅉穂䝁䅷兡歂䝁䅕兌療䡁䅕䅤杁䝁䄰党橂䝁䅧兙畂䝁䅫督瑂䡁䅍䅉桂䝁䄴䅚杁䡁䅍睢獂䡁䅕䅤灂䝁䄸杢穂䑁䅳䅉あ䝁䅧党祂䝁䄰睢浂䝁䄸杣瑂䝁䅕䅚杁䝁䅉兙あ䝁䅧䅌杁䝁䅳兡あ䝁䅍䅡求䝁䄴䅌杁䝁䅅杢歂䍁䅁睢あ䝁䅧党祂䍁䅁䅣祂䝁䄸䅚ㅂ䝁䅍䅤穂䑁䅳䅉㉂䝁䅫杢㕂䝁䅷䅌杁䝁䅅䅢ㅂ䝁䄰兡畂䡁䅕兢獁䍁䅁兙畂䝁䅑䅉浂䡁䅉兙瑂䝁䅕䅢求䡁䅍督杁䡁䅣兡畂䝁䅑睢㍂䡁䅍睏杁䝁䄰兙畂䡁䅕兙獂䍁䅷䅉求䝁䅷党橂䡁䅑杣灂䝁䅍䅌杁䝁䅅杢歂䍁䅁䅡㕂䝁䅑杣桂䡁䅕䅢灂䝁䅍䅉穂䡁䅑兙楂䝁䅫䅢灂䡁䅯党祂䍁䅁兙畂䝁䅑䅉獂䝁䅕杤求䝁䅷兡畂䝁䅣䅉穂䡁䅫督あ䝁䅕兢穂䑁䅳䅉求䝁䄴䅤祂䡁䅫䅌杁䝁䅷兤湂䝁䅣兙湂䝁䅕䅌杁䡁䅁兙あ䝁䅫睢獁䍁䅁兙畂䝁䅑䅉祂䝁䅅兢睂䍁䅁䅚療䝁䄸杣穂䑁䅳䅉浂䡁䅕杣畂䝁䅫䅤ㅂ䡁䅉党杁䝁䅅杢歂䍁䅁兢桂䡁䅑䅤祂䝁䅕督穂䝁䅕督㝁䍁䅁党獂䝁䅕睙あ䡁䅉兡橂䍁䅁兙畂䝁䅑䅉瑂䝁䅅杢ㅂ䝁䅅䅢杁䝁䅕杢あ䡁䅉入杁䡁䅍䅤求䡁䅁督㝁䍁䅁兙㍂䝁䄴兡畂䝁䅣督杁䝁䅅杢歂䍁䅁兙㍂䝁䄴兡畂䝁䅣䅉桂䝁䅍睙求䡁䅍督療䡁䅉兡求䡁䅍睏杁䝁䅕䅢求䝁䅍䅤祂䝁䄸杢灂䝁䅍䅉橂䝁䄸兢睂䝁䄸杢求䝁䄴䅤穂䑁䅳䅉桂䡁䅁䅣獂䝁䅫兙畂䝁䅍党穂䑁䅳䅉桂䝁䅫杣杁䝁䅍睢畂䝁䅑兡あ䝁䅫睢畂䝁䅕杣穂䑁䅳䅉あ䝁䅕䅢求䡁䅙兡穂䝁䅫睢畂䡁䅍䅉桂䝁䄴䅚杁䡁䅍睢ㅂ䝁䄴䅚杁䡁䅍入穂䡁䅑党瑂䡁䅍睏杁䡁䅑兙畂䝁䅳䅢求䡁䅍督杁䡁䅣兙あ䝁䅕杣杁䝁䅧党桂䡁䅑党祂䡁䅍睏杁䡁䅑睢㍂䝁䅫杢湂䍁䅁䅣祂䝁䄸䅚ㅂ䝁䅍䅤穂䑁䅳䅉あ䡁䅉兤橂䝁䅳䅉桂䝁䅍睙求䡁䅍督療䡁䅉兡求䡁䅍睏杁䝁䅅杢歂䍁䅁睢あ䝁䅧党祂䍁䅁兙橂䝁䅍党穂䡁䅍睢祂䝁䅫党穂䍁䄴䅉啂䝁䅧兡穂䍁䅁督求䝁䅣兢求䝁䄴䅤杁䡁䅍党祂䡁䅙党穂䍁䅁睔䙂䕁䄰督杁䝁䄸杚杁䙁䅉杖穂䍁䅁兙畂䝁䅑䅉桂䝁䅑条桂䝁䅍党畂䡁䅑䅉灂䝁䄴䅚ㅂ䡁䅍䅤祂䝁䅫党穂䍁䅷䅉灂䝁䄴睙獂䡁䅕䅚灂䝁䄴睚杁䝁䅉兤穂䝁䅕督㝁䍁䅁䅤祂䝁䅅兡獂䝁䅕杣穂䍁䅁兤穂䝁䅕䅚杁䡁䅑睢杁䝁䅧兙ㅂ䝁䅷䅉楂䝁䄸兙あ䡁䅍䅌杁䝁䅷兡㉂䝁䅕督あ䝁䄸睙牂䍁䅷䅉求䡁䅅兤灂䡁䅁兢求䝁䄴䅤獁䍁䅁兙畂䝁䅑䅉療䡁䅑䅡求䡁䅉䅉橂䝁䅅杣湂䝁䄸睏杁䡁䅑杣ㅂ䝁䅍睡穂䑁䅳䅉楂䝁䄸兙あ䡁䅍睏杁䡁䅑杣桂䝁䅫杢穂䑁䅳䅉瑂䝁䅅杢ㅂ䝁䅙兙橂䡁䅑兤祂䝁䅕䅚杁䝁䅧睢瑂䝁䅕督㝁䍁䅁兙畂䝁䅑䅉瑂䝁䄸䅚ㅂ䝁䅷兙祂䍁䅁䅡療䡁䅕督灂䝁䄴睚畁䍁䅁䅖潂䝁䅕䅉䉂䝁䅙䅤求䡁䅉兢桂䡁䅉睡求䡁䅑䅉穂䝁䅕睚瑂䝁䅕杢あ䍁䅁督ㅂ䡁䅁䅣獂䝁䅫党穂䍁䅁党畂䝁䅣兡畂䝁䅕党祂䝁䅕䅚杁䝁䅍睢瑂䡁䅁睢畂䝁䅕杢あ䡁䅍䅉あ䝁䄸䅉桂䝁䅙䅤求䡁䅉兢桂䡁䅉睡求䡁䅑䅉橂䝁䅧兙畂䝁䄴党獂䡁䅍䅉療䝁䅙䅉あ䝁䅧党杁䡁䅉党橂䡁䅉党桂䡁䅑兡療䝁䄴䅉桂䝁䄴䅚杁䡁䅑杣桂䝁䄴督睂䝁䄸杣あ䝁䅅䅤灂䝁䄸杢杁䝁䄰兙祂䝁䅳党あ䡁䅍䅉浂䝁䄸杣杁䡁䅉党あ䝁䅅兡獂䍁䅁䅚求䝁䅅䅢求䡁䅉督獁䍁䅁睤潂䝁䄸䅢求䡁䅍兙獂䝁䅕䅉歂䝁䅫督あ䡁䅉兡楂䡁䅕䅤療䡁䅉督獁䍁䅁兙畂䝁䅑䅉穂䝁䅕杣㉂䝁䅫睙求䍁䅁睙求䝁䄴䅤求䡁䅉督獁䍁䅁兙穂䍁䅁睤求䝁䅷䅢杁䝁䅅督杁䝁䅑兡祂䝁䅕睙あ䍁䅁䅤療䍁䅁杣求䡁䅑兙灂䝁䅷䅉橂䡁䅕督あ䝁䄸兢求䡁䅉督杁䡁䅑䅡祂䝁䄸兤湂䝁䅧䅉あ䝁䅧党杁䕁䅫杢あ䝁䅕杣畂䝁䅕䅤畁䍁䅁䅖潂䝁䅫督杁䡁䅍党湂䝁䄰党畂䡁䅑䅉桂䝁䅷督療䍁䅁督求䝁䅷䅢穂䍁䅁杣求䡁䅁䅢桂䝁䅍党瑂䝁䅕杢あ䍁䅁睚獂䝁䅅督穂䍁䅁兙畂䝁䅑䅉桂䡁䅣杢灂䝁䄴睚穂䍁䅁䅤療䍁䅁杚ㅂ䝁䅷杚灂䝁䅷䅢杁䝁䅫杢穂䡁䅕杣桂䝁䄴睙求䍁䅁睙獂䝁䅅兡瑂䡁䅍睏杁䝁䅅杢歂䍁䅁杙灂䝁䄰兡畂䝁䅫督獁䍁䅁睙療䡁䅙党祂䡁䅍䅌杁䝁䅉兤療䡁䅫督獁䍁䅁杚求䝁䄴䅚求䡁䅉督杁䡁䅑睢杁䡁䅑䅡求䍁䅁兢桂䡁䅉兡畂䝁䅕䅉灂䝁䄴䅚ㅂ䡁䅍䅤祂䡁䅫䅌杁䡁䅑睢㍂䝁䅫杢湂䍁䅁䅣祂䝁䄸䅚ㅂ䝁䅍䅤穂䍁䅷䅉あ䡁䅉兤橂䝁䅳䅉桂䝁䅍睙求䡁䅍督療䡁䅉兡求䡁䅍䅌杁䝁䅅䅣睂䝁䅷兡桂䝁䄴睙求䡁䅍䅌杁䝁䅅兡祂䍁䅁睙療䝁䄴䅚灂䡁䅑兡療䝁䄴党祂䡁䅍䅌杁䡁䅑党獂䝁䅕杤灂䡁䅍兡療䝁䄴督獁䍁䅁督療䡁䅕杢歂䍁䅁督㕂䡁䅍䅤求䝁䄰督獁䍁䅁兙畂䝁䅑䅉あ䝁䅅杢牂䝁䅷党穂䡁䅍䅉㍂䝁䅅䅤求䡁䅉䅉潂䝁䅕兙あ䝁䅕杣穂䍁䄴䅉啂䝁䅧党杁䝁䅍睢瑂䡁䅁兙畂䡁䅫䅉㍂䝁䅅督杁䝁䅙睢祂䝁䄰党祂䝁䅷入杁䝁䅳杢療䡁䅣杢杁䝁䅅督杁䕁䅑杣求䡁䅣䅉䩂䝁䄴䅚ㅂ䡁䅍䅤祂䝁䅫党穂䍁䅁兓畂䝁䅍睢祂䡁䅁睢祂䝁䅅䅤求䝁䅑䅉桂䝁䄴䅚杁䝁䅍䅡桂䝁䄴睚求䝁䅑䅉灂䡁䅑督杁䝁䄴兙瑂䝁䅕䅉あ䝁䄸䅉䵂䕁䅍兓杁䕁䅫杢歂䡁䅕督あ䡁䅉兡求䡁䅍䅉灂䝁䄴䅉䕂䝁䅕睙求䝁䄰杙求䡁䅉䅉祁䑁䅁免㉁䍁䄴䅉䵂䕁䅍兓杁䕁䅫杢歂䡁䅕督あ䡁䅉兡求䡁䅍䅉㍂䝁䅅督杁䝁䅙睢ㅂ䝁䄴䅚求䝁䅑䅉灂䝁䄴䅉硁䑁䅫兎㉁䍁䅁兙畂䝁䅑䅉灂䡁䅍䅉楂䝁䅅督求䝁䅑䅉灂䝁䄴䅉䙂䝁䅷睡潂䝁䅅杣あ䍁䅷䅉䩂䝁䄴䅚灂䝁䅅杢桂䍁䄴䅁あ睆䅁权䅁䕁䅷䅒偂䙁䅍䅁歁杁䅁䅃䅁䕁䅷兒佂䅁䅁睊䅉䱁䘴䅁䵂䕁䅣兓杁䕁䅧睢瑂䝁䅕督獁䍁䅁兓畂䝁䅍杌杁䝁䅑党穂䝁䅫睚畂䡁䅍䅌杁䝁䅍睢畂䡁䅍䅤祂䡁䅕睙あ䡁䅍䅌杁䝁䅅杢歂䍁䅁督求䝁䅷䅢穂䍁䅁䅡療䝁䄰党穂䍁䄴䅉䩂䡁䅑䅉療䝁䅙杚求䡁䅉督杁䝁䅕杢あ䡁䅉入瑁䝁䅷党㉂䝁䅕䅢杁䝁䅧睢瑂䝁䅕督獁䍁䅁督ㅂ䝁䅍䅡杁䝁䅅督杁䝁䅅䅤あ䝁䅅睙潂䝁䅕䅚杁䝁䅅杢歂䍁䅁䅚求䡁䅑兙橂䝁䅧党歂䍁䅁䅡療䝁䄰党穂䍁䅷䅉桂䝁䄴䅚杁䝁䅅睙あ䝁䅫杤求䍁䅁兙歂䡁䅕䅢あ䍁䅁䅡療䝁䄰党穂䍁䅁兤畂䝁䅑党祂䍁䅁䅤潂䝁䅕䅉䵂䕁䅣兓杁䕁䅧睢瑂䝁䅕督杁䝁䅉杣桂䝁䄴䅚杁䝁䄴兙瑂䝁䅕睏杁䝁䅅杢歂䍁䅁䅢ㅂ䡁䅧兤祂䡁䅫䅉穂䝁䅕杣灂䝁䅕督杁䝁䅧睢瑂䝁䅕督杁䡁䅕杢歂䝁䅕杣杁䡁䅑䅡求䍁䅁䅖求䡁䅉杣桂䡁䅑兙杁䕁䅧睢瑂䝁䅕督杁䝁䅉杣桂䝁䄴䅚杁䝁䄴兙瑂䝁䅕杌杁䙁䅑䅡求䍁䅁睙療䝁䄰䅣桂䝁䄴入杁䝁䅅䅢穂䝁䄸䅉求䝁䄴睚桂䝁䅣党穂䍁䅁兡畂䍁䅁䅤潂䝁䅕䅉㍂䝁䅧睢獂䝁䅕督桂䝁䅷党杁䝁䅉兤穂䝁䅫杢求䡁䅍督獁䍁䅁睤潂䝁䅫睙潂䍁䅁兡畂䝁䅍䅢ㅂ䝁䅑党杁䝁䅉兤灂䝁䅷䅚灂䝁䄴睚杁䝁䅅杢歂䍁䅁督求䝁䅷䅢灂䝁䄴睚杁䝁䅧睢瑂䝁䅕督杁䡁䅑睢杁䝁䅷兙祂䝁䅣党杁䝁䅫杢穂䡁䅑兡あ䡁䅕䅤灂䝁䄸杢穂䍁䅁䅢療䝁䄸睡灂䝁䄴睚杁䡁䅑睢杁䝁䅅睙硂䡁䅕兡祂䝁䅕䅉穂䝁䅫杢湂䝁䅷党瑁䝁䅙兙瑂䝁䅫䅢㕂䍁䅁杣求䝁䄴䅤桂䝁䅷䅉睂䡁䅉睢睂䝁䅕杣あ䝁䅫党穂䍁䄴䅉䩂䡁䅑䅉穂䝁䅕杣㉂䝁䅕督杁䝁䅍兤穂䡁䅑睢瑂䝁䅕杣穂䍁䅁兡畂䍁䅁䅖求䡁䅧兙穂䍁䅷䅉䉂䡁䅉兡㙂䝁䄸杢桂䍁䅷䅉䝂䝁䅷睢祂䝁䅫䅚桂䍁䅷䅉䡂䝁䅕睢祂䝁䅣兡桂䍁䅷䅉佂䝁䅕睤杁䕁䄰党㑂䝁䅫睙療䍁䅷䅉䑂䝁䄸䅢療䡁䅉兙歂䝁䄸䅌杁䕁䄴睢祂䡁䅑䅡杁䕁䅍兙祂䝁䄸䅢灂䝁䄴兙獁䍁䅁睕療䡁䅕䅤潂䍁䅁睑桂䡁䅉睢獂䝁䅫杢桂䍁䅷䅉塂䝁䅅督潂䝁䅫杢湂䡁䅑睢畂䍁䅷䅉啂䝁䅕杢畂䝁䅕督穂䝁䅕党獁䍁䅁兔灂䝁䄴杢求䡁䅍睢あ䝁䅅䅌杁䕁䄸睡獂䝁䅅䅡療䝁䄰兙獁䍁䅁兑獂䝁䅅杙桂䝁䄰兙獁䍁䅁睑桂䝁䅷兡浂䝁䄸杣畂䝁䅫兙獁䍁䅁睔祂䝁䅕睚療䝁䄴䅌杁䕁䄴党㉂䝁䅅䅚桂䍁䅷䅉塂䝁䅕督あ䍁䅁杖灂䡁䅉睚灂䝁䄴兡桂䍁䅷䅉坂䝁䅫杣湂䝁䅫杢灂䝁䅅䅌杁䙁䅁党畂䝁䄴督㕂䝁䅷杤桂䝁䄴兡桂䍁䅷䅉乂䝁䅅杣㕂䝁䅷兙畂䝁䅑䅌杁䝁䅅杢歂䍁䅁兖あ䝁䅅䅡畁䍁䅁䅔䡂䕁䅫䅉䥂䝁䄸兢求䡁䅍䅌杁䕁䅫杢橂䍁䄴䅉㍂䝁䅅督杁䝁䅙睢ㅂ䝁䄴䅚求䝁䅑䅉灂䝁䄴䅉祁䑁䅁䅍穁䍁䅁兙畂䝁䅑䅉灂䡁䅍䅉潂䝁䅕兙歂䡁䅅兤桂䡁䅉䅤求䡁䅉党歂䍁䅁兡畂䍁䅁䅖潂䝁䅕䅉塂䝁䄸睢歂䝁䅷兙畂䝁䅑督獁䍁䅁䅖求䡁䅧兙穂䍁䄴䅁㕂睆䅁杂䅁䕁䅷䅓䅁䥁䑙䅁䥁䅁䅁䅔䥂䙁䅧䅁婁睁䅁䅃䅁䕁䅷兓䩂䅁䅁睇䅑䅁䅧䅁䵂䕁䅫杔䅁䑁䑅䅁䥁䅁䅁䅔䱂䙁䅅䅁啂睁䅁䄲䅳䕁䅷睓剂䍁䅁睑療䡁䅉䅣療䡁䅉兙あ䝁䅫睢畂䍁䅁党畂䝁䅣兙湂䝁䅕督杁䝁䅫杢杁䡁䅑䅡求䍁䅁䅚灂䡁䅍䅤祂䝁䅫杙ㅂ䡁䅑兡療䝁䄴䅉療䝁䅙䅉祂䝁䅕䅣獂䝁䅅睙求䝁䄰党畂䡁䅑䅉睂䝁䅅杣あ䡁䅍䅌杁䝁䅍睢瑂䡁䅁睢畂䝁䅕杢あ䡁䅍䅌杁䝁䅅杢歂䍁䅁督㕂䡁䅍䅤求䝁䄰督杁䡁䅕督求䝁䅑䅉灂䝁䄴䅉あ䝁䅧党杁䡁䅉党睂䝁䅅兡祂䍁䅁兙畂䝁䅑䅉瑂䝁䅅兡畂䡁䅑党畂䝁䅅杢橂䝁䅕䅉療䝁䅙䅉㉂䝁䅕䅡灂䝁䅍䅢求䡁䅍䅉桂䝁䄴䅚杁䡁䅍䅣求䝁䅍兡桂䝁䅷䅤㕂䍁䅁杤求䝁䅧兡橂䝁䅷党杁䝁䅅杚あ䝁䅕杣瑂䝁䅅杣牂䝁䅕䅤杁䡁䅁杣療䝁䅑兤橂䡁䅑督杁䝁䅅杢歂䍁䅁兙橂䝁䅍党穂䡁䅍睢祂䝁䅫党穂䍁䄴䅉䩂䡁䅑䅉療䡁䅁党祂䝁䅅䅤求䡁䅍䅉あ䝁䅧杣療䡁䅕睚潂䍁䅁杚療䡁䅕杣杁䡁䅍党湂䝁䄰党畂䡁䅑督㙁䍁䅁睖潂䝁䄸䅢求䡁䅍兙獂䝁䅕兌佂䝁䄸杣あ䝁䅧䅉䉂䝁䄰党祂䝁䅫睙桂䍁䅷䅉䙂䡁䅕杣療䡁䅁党獁䍁䅁睕睂䝁䅕睙灂䝁䅅䅢あ䡁䅫䅌杁䝁䅅杢歂䍁䅁睕求䝁䅷杚杁䙁䅍党祂䡁䅙兡橂䝁䅕杌杁䙁䅑䅡求䍁䅁睙療䝁䄰䅣桂䝁䄴入杁䝁䅑兡穂䡁䅑杣灂䝁䅉兤あ䝁䅕督杁䝁䅉兤瑂䡁䅁党祂䍁䅁睙療䡁䅙党祂䡁䅍䅌杁䝁䅅兤あ䝁䄸兢療䡁䅑兡㉂䝁䅕䅉楂䝁䄸䅚㕂䍁䅁䅣桂䝁䄴党獂䡁䅍䅌杁䝁䅅杢歂䍁䅁䅢灂䝁䅣䅡あ䡁䅍䅌杁䝁䅅督杁䡁䅣党獂䝁䅷䅉桂䡁䅍䅉瑂䝁䅕睙潂䝁䅅杢灂䝁䅍兙獂䍁䅁兙ㅂ䡁䅑睢瑂䝁䄸䅤灂䡁䅙党杁䡁䅁兙祂䡁䅑督杁䝁䅅杢歂䍁䅁兙橂䝁䅍党穂䡁䅍睢祂䝁䅫党穂䑁䅳䅉穂䝁䅅䅢㉂䝁䅅睚求䍁䅁䅣祂䝁䄸䅚ㅂ䝁䅍䅤穂䍁䅷䅉灂䝁䄴睙獂䡁䅕䅚灂䝁䄴睚杁䝁䄰党橂䝁䅧兙畂䝁䅫睙桂䝁䅷䅉桂䝁䄴䅚杁䝁䅍睢獂䝁䅷兡穂䝁䅫睢畂䍁䅁䅣桂䡁䅉䅤穂䍁䅁睙療䝁䄰䅣祂䝁䅫督灂䝁䄴睚杁䝁䅕杢湂䝁䅫杢求䡁䅍睏杁䡁䅑杣桂䝁䄴督瑂䝁䅫督穂䝁䅫睢畂䡁䅍睏杁䝁䅑睢療䡁䅉䅉桂䡁䅍督求䝁䄰杙獂䝁䅫党穂䑁䅳䅉穂䝁䅧党求䡁䅑䅉瑂䝁䅕䅤桂䝁䅷䅉睂䡁䅉睢歂䡁䅕睙あ䡁䅍䅌杁䡁䅍兤橂䝁䅧䅉桂䡁䅍䅉あ䡁䅉兤畂䝁䅳䅉獂䝁䅫䅚穂䍁䅷䅉浂䝁䅕杢歂䝁䅕杣穂䍁䅷䅉桂䝁䄴䅚杁䝁䅧睢療䝁䅑督㝁䍁䅁䅢灂䝁䅣䅡あ䡁䅍䅉桂䝁䄴䅚杁䝁䅉兤瑂䡁䅁党祂䍁䅁兙穂䡁䅍党瑂䝁䅉䅢灂䝁䅕督㝁䍁䅁督橂䡁䅉兙睂䍁䅁兢求䡁䅑兙獂䍁䅁兙畂䝁䅑䅉療䡁䅑䅡求䡁䅉䅉瑂䝁䅅䅤求䡁䅉兡桂䝁䅷督杁䡁䅑睢杁䝁䄰党あ䝁䅅䅢穂䍁䅁杣求䝁䅍入橂䝁䅷党祂䡁䅍睏杁䝁䅅杢歂䍁䅁杙祂䝁䅅睡求䍁䅁䅣桂䝁䅑督獁䍁䅁䅚灂䡁䅍睙穂䍁䅁兙畂䝁䅑䅉穂䝁䅕杢穂䝁䄸杣穂䍁䅷䅉橂䝁䅷兤あ䝁䅍䅡求䡁䅍䅌杁䡁䅍䅤求䝁䅕杣灂䝁䄴睚杁䝁䅅杢歂䍁䅁督ㅂ䡁䅍䅣求䝁䄴督灂䝁䄸杢杁䡁䅁杣療䝁䅑兤橂䡁䅑督獁䍁䅁杚灂䝁䅷䅤求䡁䅉督獁䍁䅁兙畂䝁䅑䅉療䝁䅫䅢杁䝁䅅杢歂䍁䅁兙ㅂ䡁䅑睢瑂䝁䄸䅤灂䡁䅙党杁䝁䅙䅢ㅂ䝁䅫䅚穂䍁䅷䅉桂䡁䅍䅉㍂䝁䅕䅢獂䍁䅁兙穂䍁䅁党獂䝁䅕睙あ䡁䅉兡橂䝁䅅䅢杁䡁䅁杣療䝁䅑兤橂䡁䅑督獁䍁䅁兡畂䝁䅍䅢ㅂ䝁䅑兡畂䝁䅣䅉穂䡁䅁兙祂䝁䅳䅉睂䝁䅷兤湂䡁䅍䅉桂䝁䄴䅚杁䝁䅉兙あ䡁䅑党祂䝁䅫党穂䍁䄴䅉䩂䝁䄴䅉桂䝁䅑䅚灂䡁䅑兡療䝁䄴䅌杁䡁䅑䅡求䍁䅁睙療䝁䄰䅣桂䝁䄴入杁䝁䅑兡穂䡁䅑杣灂䝁䅉兤あ䝁䅕督杁䡁䅉党橂䡁䅉党桂䡁䅑兡療䝁䄴兙獂䍁䅁杤求䝁䅧兡橂䝁䅷党杁䝁䅅䅣睂䝁䅷兡桂䝁䄴睙求䡁䅍䅉桂䝁䄴䅚杁䝁䅅兡祂䍁䅁睙療䝁䄴䅚灂䡁䅑兡療䝁䄴党祂䡁䅍䅌杁䡁䅑睢㍂䝁䅫杢湂䍁䅁䅡灂䡁䅑睙潂䝁䅕督獁䍁䅁䅤祂䡁䅕睙牂䍁䅁杙求䝁䅑䅉橂䝁䄸杤求䡁䅉督獁䍁䅁杤求䝁䅧兡橂䝁䅷党杁䡁䅁杣療䡁䅑党橂䡁䅑兡療䝁䄴䅉睂䡁䅉睢歂䡁䅕睙あ䡁䅍䅌杁䝁䄰兙祂䝁䅫杢求䍁䅁党獂䝁䅕睙あ䡁䅉睢畂䝁䅫睙穂䍁䅷䅉橂䝁䅅杣湂䝁䄸䅉瑂䝁䅅杢桂䝁䅣党瑂䝁䅕杢あ䍁䅁䅣祂䝁䄸䅚ㅂ䝁䅍䅤穂䍁䅷䅉㍂䝁䅧党求䝁䅷督獁䍁䅁䅤灂䡁䅉党穂䍁䅷䅉桂䝁䄴䅚杁䡁䅍兤穂䡁䅁党畂䡁䅍兡療䝁䄴䅉睂䡁䅉睢歂䡁䅕睙あ䡁䅍杌杁䕁䅫䅤杁䡁䅍党祂䡁䅙党穂䍁䅁睙療䝁䅷䅢灂䡁䅍兡療䝁䄴䅉桂䝁䄴䅚杁䝁䄰党橂䝁䅧兙畂䝁䅫睙桂䝁䅷䅉祂䝁䅕䅣桂䝁䅫杣杁䡁䅍䅡療䡁䅁督獁䍁䅁兙畂䝁䅑䅉畂䝁䅕睤杁䝁䅅杢歂䍁䅁兤穂䝁䅕䅚杁䝁䅍兙祂䍁䅁䅚求䝁䅅䅢求䡁䅉督潂䝁䅫䅣穂䍁䅷䅉桂䡁䅍䅉㍂䝁䅕䅢獂䍁䅁兙穂䍁䅁杣求䡁䅑兙灂䝁䅷䅉橂䡁䅕督あ䝁䄸兢求䡁䅉督畁䍁䅁䅖潂䝁䅕䅉橂䝁䄸兢睂䝁䅅杢㕂䍁䅁睢睂䝁䅕杣桂䡁䅑党穂䍁䅁兡畂䍁䅁䅤潂䝁䅕䅉噂䝁䄴兡あ䝁䅕䅚杁䙁䅍䅤桂䡁䅑党穂䍁䅷䅉䑂䝁䅅杢桂䝁䅑兙獁䍁䅁䅤潂䝁䅕䅉噂䝁䄴兡あ䝁䅕䅚杁䕁䅳兡畂䝁䅣䅚療䝁䄰䅌杁䕁䅣党祂䝁䄰兙畂䡁䅫䅌杁䕁䅉党獂䝁䅣兡ㅂ䝁䄰䅌杁䡁䅑䅡求䍁䅁杔求䡁䅑䅡求䡁䅉䅢桂䝁䄴䅚穂䍁䅷䅉䵂䡁䅕䅥求䝁䄰杙療䡁䅕杣湂䍁䅷䅉䩂䡁䅑兙獂䡁䅫䅌杁䡁䅑䅡求䍁䅁睑㙂䝁䅕睙潂䍁䅁杕求䡁䅁兤楂䝁䅷兡橂䍁䅷䅉䉂䡁䅕督あ䡁䅉兡桂䍁䅷䅉兂䝁䄸䅢桂䝁䄴䅚獁䍁䅁睕獂䝁䄸杤桂䝁䅳兡桂䍁䅷䅉啂䝁䅅兡㍂䝁䅅杢獁䍁䅁兙畂䝁䅑䅉療䡁䅑䅡求䡁䅉䅉䙂䡁䅕杣療䡁䅁党桂䝁䄴䅉橂䝁䄸兤畂䡁䅑杣灂䝁䅕督畁䍁䅁䅔䱂䙁䅅䅉䑂䝁䄸杣睂䝁䄸杣桂䡁䅑兡療䝁䄴䅉㍂䝁䅅督杁䝁䅫杢橂䝁䄸杣睂䝁䄸杣桂䡁䅑党歂䍁䅁兡畂䍁䅁免㕁䑁䅫䅏杁䝁䅅杢歂䍁䅁兡穂䍁䅁䅡求䝁䅅䅚硂䡁䅕兙祂䡁䅑党祂䝁䅕䅚杁䝁䅫杢杁䕁䅍䅡灂䝁䅍兙湂䝁䄸䅌杁䕁䅫䅢獂䝁䅫杢療䝁䅫督畁䅁䅁桗䅍䅁䅧䅁䵂䕁䅷兗䅁乁䍳䅁䥁䅁䅁䅔乂䙁䅑䅁䙃睁䅁䅃䅁䕁䅷杔䑂䅁䅁睄䅍䅁䅧䅁䵂䕁䄴䅖䅁䕁䌰䅁䥁䅁䅁䅔偂䙁䅣䅁兂杁䅁权䅁䕁䅷杕䑂䙁䅧䅁㉂睁䅁朷䅍䕁䅷䅖䑂䍁䅁兡穂䍁䅁兙杁䡁䅉党桂䝁䅷䅉求䡁䅍䅤桂䡁䅑党杁䝁䅫杢㉂䝁䅕督あ䝁䄰党畂䡁䅑䅉あ䡁䅉兤穂䡁䅑䅉潁䙁䅉兒䩂䙁䅑克杁䝁䅫杢㉂䝁䅕督あ䝁䅫杢湂䍁䅁兡畂䍁䅁督求䝁䄴兡療䡁䅉督杁䝁䅧睢ㅂ䡁䅍兡畂䝁䅣䅉桂䝁䄴䅚杁䝁䅧党桂䝁䅷䅤潂䍁䅁睙桂䡁䅉党杁䡁䅁杣療䡁䅁党祂䡁䅑兡求䡁䅍䅉睂䡁䅉兡瑂䝁䅅杣灂䝁䅷入杁䡁䅑䅡祂䝁䄸兤湂䝁䅧䅉穂䝁䅅䅢求䍁䄰䅢求䝁䅅督求䝁䅉兙橂䝁䅳督獁䍁䅁兢療䡁䅉䅤湂䝁䅅睚求䍁䅁杚灂䝁䄴兙畂䝁䅍兡畂䝁䅣䅌杁䝁䅯睢灂䝁䄴䅤瑁䡁䅙党畂䡁䅑兤祂䝁䅕督杁䝁䅅杢歂䍁䅁督あ䡁䅉兤橂䡁䅑兤祂䝁䅕䅚杁䝁䅙兡畂䝁䅅杢橂䝁䅕䅉穂䝁䄸䅢ㅂ䡁䅑兡療䝁䄴督杁䝁䅫杢橂䝁䅷兤歂䝁䅫杢湂䍁䅁䅣祂䝁䅕杚求䡁䅉杣求䝁䅑䅉求䡁䅅兤灂䡁䅑入杁䝁䅅杢歂䍁䅁兢求䡁䅯来桂䝁䄴兡畂䝁䅕䅉獂䝁䅕杢歂䝁䅫杢湂䍁䄴䅉䵂䙁䅑睑婁䡉䅍䅉灂䝁䄴杤求䡁䅍䅤瑂䝁䅕杢あ䍁䅁䅣療䡁䅉䅤浂䝁䄸䅢灂䝁䄸䅉灂䝁䄴睙獂䡁䅕䅚求䡁䅍䅉祁䑁䅁免杁䡁䅁杣療䡁䅁党祂䡁䅑兡求䡁䅍䅉灂䝁䄴䅉祁䑁䅙䅉穂䡁䅑兙あ䝁䅕督杁䡁䅣兡あ䝁䅧䅉祁䑁䅫䅉療䡁䅁党祂䝁䅅䅤灂䝁䄴睚杁䡁䅁兙祂䡁䅑杢求䡁䅉督畁䍁䅁村桂䡁䅍党歂䍁䅁睢畂䍁䅁兡あ䡁䅍䅉湂䡁䅉睢穂䡁䅍䅉祂䝁䅕兙獂䍁䅁党穂䡁䅑兙あ䝁䅕䅉灂䝁䄴杤求䡁䅍䅤瑂䝁䅕杢あ䡁䅍䅌杁䕁䅷䅖䑂䉁杫督杁䝁䅫杢㉂䝁䅕督あ䝁䄰党畂䡁䅑䅉睂䝁䄸杣あ䝁䅙睢獂䝁䅫睢杁䝁䅫督杁䝁䅍睢瑂䡁䅁杣灂䡁䅍党歂䍁䅁睢浂䍁䅁兙睂䡁䅁杣療䡁䅧兡瑂䝁䅅䅤求䝁䅷入杁䑁䅕䅍汁䍁䅁督求䝁䄴兡療䡁䅉督杁䝁䅧睢ㅂ䡁䅍兡畂䝁䅣䅉桂䝁䄴䅚杁䑁䅕䅍汁䍁䅁督牂䝁䅫䅢獂䝁䅕䅚杁䝁䄴兤祂䡁䅍兡畂䝁䅣䅉睂䡁䅉睢睂䝁䅕杣あ䝁䅫党穂䍁䄴䅁䡃睆䅁权䅁䕁䅷兖䵂䙁䅕䅁慄睁䅁权䅁䕁䅷兖乂䕁䄴䅁䡁䅂䅁䅃䅁䕁䅷兖坂䅁䅁兵䅉䅁䅧䅁䵂䙁䅙睕䅁䥁䑑䅁䝁䅁䅁䅔塂䅁䅁睅䅍䱁䍉䅁䵂䙁䅧䅕杁䕁䅫杢歂䡁䅕督あ䡁䅉兡桂䝁䅷䅉啂䡁䅉兤穂䡁䅑䅉潁䕁䄴兗呂䕁䅕杏杁䕁䅷䅗兂䍁䅫䅉灂䡁䅍䅉桂䍁䅁䅣ㅂ䝁䅉䅢灂䝁䅍䅢㕂䍁䅁䅤祂䝁䅅䅚求䝁䅑䅉祂䝁䅕兙獂䍁䅁党穂䡁䅑兙あ䝁䅕䅉灂䝁䄴杤求䡁䅍䅤瑂䝁䅕杢あ䍁䅁䅤祂䡁䅕督あ䍁䅁䅋卂䕁䅕兓啂䍁䅫䅉浂䝁䄸睙ㅂ䡁䅍党歂䍁䅁睢畂䍁䅁督灂䝁䄴睚獂䝁䅕兌あ䝁䅕杢桂䝁䄴䅤杁䝁䅫杢歂䡁䅕督あ䡁䅉兡桂䝁䅷䅉祂䝁䅕兙獂䍁䅁党穂䡁䅑兙あ䝁䅕䅉灂䝁䄴杤求䡁䅍䅤瑂䝁䅕杢あ䡁䅍䅉桂䝁䅍杣療䡁䅍督杁䡁䅑䅡求䍁䅁兖畂䝁䅫䅤求䝁䅑䅉呂䡁䅑兙あ䝁䅕督畁䍁䅁䅔奂䙁䅁䅉穂䝁䅕党牂䡁䅍䅉あ䝁䄸䅉求䡁䅧䅣桂䝁䄴䅚杁䝁䅫䅤穂䍁䅁兡畂䝁䅑兤穂䡁䅑杣灂䝁䅅䅢杁䡁䅁睢祂䡁䅑杚療䝁䅷兡療䍁䅁䅤潂䡁䅉睢ㅂ䝁䅣䅡杁䝁䅅睙硂䡁䅕兡穂䝁䅫䅤灂䝁䄸杢穂䍁䅷䅉楂䡁䅕兡獂䝁䅑兌あ䝁䄸兌穂䡁䅕兡あ䍁䅁䅤祂䝁䅅杢穂䝁䅅睙あ䝁䅫睢畂䡁䅍䅌杁䡁䅍兙獂䝁䅕兌獂䝁䅕兙穂䝁䅕杙桂䝁䅍睡杁䡁䅑杣桂䝁䄴督桂䝁䅍䅤灂䝁䄸杢穂䍁䅷䅉歂䝁䅕杤求䝁䅷睢睂䝁䄰党畂䡁䅑䅉睂䡁䅉睢煂䝁䅕睙あ䡁䅍䅉桂䝁䄴䅚杁䝁䄸䅤潂䝁䅕杣杁䡁䅑杣桂䝁䄴督桂䝁䅍䅤灂䝁䄸杢穂䍁䄴䅁獄杆䅁䅃䅁䕁䅷兗䍂䅁䅁䅳䅉䅁䅧䅁䵂䙁䅫杖䅁䥁䍳䅁䝃元䅁䅔桂䍁䄰杗瑁䕁䅉睢㕂䍁䅁兓畂䝁䅍睢祂䡁䅁睢祂䝁䅅䅤求䝁䅑䅉瑂䝁䅅杢ㅂ䝁䅙兙橂䡁䅑兤祂䝁䅕督獁䍁䅁兢桂䡁䅉睡求䡁䅑督獁䍁䅁兡瑂䡁䅁睢祂䡁䅑督獁䍁䅁党㑂䡁䅁睢祂䡁䅑督獁䍁䅁䅚灂䡁䅍䅤祂䝁䅫杙ㅂ䡁䅑党穂䍁䅷䅉桂䝁䄴䅚杁䡁䅉党あ䝁䅅兡獂䡁䅍䅉ㅂ䡁䅁䅡療䝁䅷督あ䝁䅕杣㕂䍁䅁杚ㅂ䡁䅉杢灂䡁䅑兤祂䝁䅕䅉睂䡁䅉睢歂䡁䅕睙あ䡁䅍䅉灂䝁䄴䅉あ䝁䅧党杁䙁䅕杢灂䡁䅑党歂䍁䅁睕あ䝁䅅䅤求䡁䅍䅌杁䕁䅍兙畂䝁䅅䅚桂䍁䅷䅉桂䝁䄴䅚杁䝁䅫杢あ䝁䅕杣畂䝁䅅䅤灂䝁䄸杢桂䝁䅷䅢㕂䍁䄴䅉䩂䡁䅑䅉療䡁䅁党祂䝁䅅䅤求䡁䅍䅉あ䝁䅧杣療䡁䅕睚潂䍁䅁睖潂䝁䄸䅢求䡁䅍兙獂䝁䅕䅉桂䝁䄴䅚杁䙁䅉党あ䝁䅅兡獂䍁䅁督求䝁䅣兢求䝁䄴䅤穂䍁䄴䅉啂䝁䅧党杁䙁䅣䅡療䝁䅷党穂䝁䅅䅢求䍁䅁督求䝁䅣兢求䝁䄴䅤杁䝁䄰兙畂䡁䅕杚桂䝁䅍䅤ㅂ䡁䅉党穂䍁䅁兙畂䝁䅑䅉灂䝁䄰䅣療䡁䅉䅤穂䍁䅁兤睂䝁䅧睢獂䡁䅍䅤求䡁䅉党歂䍁䅁杚ㅂ䡁䅉杢灂䡁䅑兤祂䝁䅕䅌杁䡁䅍兤橂䝁䅧䅉桂䡁䅍䅉祂䝁䅕睙獂䝁䅫杢求䡁䅉督杁䝁䅅杢歂䍁䅁兢療䡁䅑兡療䝁䄴䅉浂䡁䅕杣畂䝁䅫䅤ㅂ䡁䅉党獁䍁䅁督療䝁䅙兙穂䍁䅷䅉獂䝁䄸杤求䡁䅍党桂䡁䅑督獁䍁䅁睙潂䝁䅅兡祂䡁䅍䅌杁䡁䅍党橂䡁䅑兡療䝁䄴兙獂䡁䅍䅌杁䝁䄰睢歂䡁䅕䅢桂䡁䅉督獁䍁䅁睢あ䡁䅑睢瑂䝁䅅杢穂䍁䅷䅉桂䝁䄴䅚杁䡁䅍䅢求䝁䅕䅣求䡁䅉䅉穂䝁䄸杚桂䡁䅍睏杁䝁䅅杢歂䍁䅁兡瑂䡁䅁睢祂䡁䅑督獁䍁䅁睙桂䡁䅍党湂䝁䄸睢歂䡁䅍䅉潁䡁䅣睢療䝁䅑克杁䝁䅙兤祂䝁䄴兡あ䡁䅕杣求䍁䅷䅉灂䝁䄴睙獂䡁䅕䅚灂䝁䄴睚杁䝁䅉党歂䡁䅉睢療䝁䄰䅉穂䝁䅕䅤穂䍁䅷䅉歂䝁䅫杢灂䝁䄴睚杁䡁䅉睢療䝁䄰䅉穂䝁䅕䅤穂䍁䅷䅉求䝁䄴䅤求䡁䅉䅤桂䝁䅫杢瑂䝁䅕杢あ䍁䅁睙求䝁䄴䅤求䡁䅉督獁䍁䅁兙畂䝁䅑䅉療䝁䅍睙桂䡁䅍兡療䝁䄴兙獂䍁䅁䅣灂䝁䅕睙求䡁䅍杌杁䙁䅑䅡灂䡁䅍䅉穂䝁䅕睚瑂䝁䅕杢あ䍁䅁督求䝁䅷䅢穂䍁䅁兡あ䡁䅍䅉睂䡁䅉睢歂䡁䅕睙あ䡁䅍䅉歂䝁䅫杣求䝁䅍䅤獂䡁䅫䅉あ䝁䄸䅉䵂䝁䅅兌慂䍁䄰村療䡁䅫䅉䝂䡁䅕杣畂䝁䅫䅤ㅂ䡁䅉党杁䕁䅣兙獂䝁䅷党祂䝁䅫党穂䍁䅁督あ䝁䄸杣求䡁䅍䅌杁䝁䄸䅣求䡁䅉兙あ䝁䄸杣穂䍁䅁睢浂䍁䅁䅔桂䍁䄰杗瑁䕁䅉睢㕂䍁䅁睑療䝁䄰杚療䡁䅉䅤杁䙁䅍䅤ㅂ䝁䅑兡療䍁䅁䅢療䝁䅍兙あ䝁䅫睢畂䡁䅍䅌杁䕁䅕杢湂䝁䅷兙畂䝁䅑䅉䑂䡁䅕督あ䝁䄸兢杁䕁䅍睢瑂䝁䅙睢祂䡁䅑䅉䑂䝁䅕杢あ䝁䅕杣杁䝁䅷睢橂䝁䅅䅤灂䝁䄸杢穂䍁䅷䅉歂䝁䅕兙獂䝁䅕杣穂䍁䅷䅉桂䝁䄴䅚杁䝁䄸䅤潂䝁䅕杣杁䝁䅫杢歂䝁䅕䅣求䝁䄴䅚求䝁䄴䅤杁䡁䅉党あ䝁䅅兡獂䝁䅕杣穂䍁䄴䅉啂䝁䅧党杁䙁䅉党あ䝁䅅兡獂䍁䅁督求䝁䅣兢求䝁䄴䅤杁䡁䅍党獂䝁䅷督杁䡁䅕䅣潂䝁䄸䅢穂䡁䅑党祂䝁䅕䅚杁䝁䅙兤祂䝁䄴兡あ䡁䅕杣求䍁䅷䅉橂䝁䅅督求䝁䅣睢療䝁䅑督獁䍁䅁兙畂䝁䅑䅉療䡁䅑䅡求䡁䅉䅉桂䝁䅍睙求䡁䅍督療䡁䅉兡求䡁䅍䅉あ䝁䄸䅉あ䝁䅧党杁䝁䅕杢歂䍁䅁睙療䝁䄴督ㅂ䝁䄰党祂䍁䅁䅤潂䡁䅉睢ㅂ䝁䅣䅡杁䝁䅫䅤穂䍁䅁杣求䡁䅑兙灂䝁䅷䅉畂䝁䅕䅤㍂䝁䄸杣牂䍁䄴䅉䩂䡁䅑䅉桂䝁䅷督療䍁䅁䅢灂䝁䅍党畂䡁䅍党穂䍁䅁䅔桂䍁䄰杗瑁䕁䅉睢㕂䍁䅁杙祂䝁䅅杢歂䍁䅁杢桂䝁䄰党杁䝁䄸杢杁䡁䅙兙祂䝁䅫睢ㅂ䡁䅍䅉睂䡁䅉睢歂䡁䅕睙あ䡁䅍睏杁䝁䅅杢歂䍁䅁睢睂䝁䅕杣桂䡁䅑党穂䍁䅁杓療䡁䅫杙灂䡁䅉䅚獁䍁䅁兙畂䍁䅁党瑁䝁䅍睢瑂䝁䄰党祂䝁䅍党杁䡁䅉党あ䝁䅅兡獂䝁䅕杣杁䝁䅅杢歂䍁䅁兢桂䝁䄴兤浂䝁䅅睙あ䡁䅕杣求䡁䅉䅉療䝁䅙䅉ㅂ䡁䅁䅡療䝁䅷督あ䝁䅕杣求䝁䅑䅉浂䡁䅕杣畂䝁䅫䅤ㅂ䡁䅉党畁䍁䅁䅖潂䝁䅕䅉橂䝁䄸兢睂䝁䅅杢㕂䍁䅁睤桂䡁䅍䅉浂䝁䄸杣瑂䝁䅕杣獂䡁䅫䅉牂䝁䄴睢㍂䝁䄴䅉桂䡁䅍䅉䵂䝁䅅兌慂䍁䄰村療䡁䅫䅉䑂䝁䅧兙灂䡁䅉䅉䑂䝁䄸兢睂䝁䅅杢㕂䍁䅁兙畂䝁䅑䅉橂䝁䅧兙畂䝁䅣党歂䍁䅁兡あ䡁䅍䅉畂䝁䅅兢求䍁䅁䅤療䍁䅁䅔桂䍁䄰杗瑁䕁䅉睢㕂䍁䅁兓畂䝁䅍睢祂䡁䅁睢祂䝁䅅䅤求䝁䅑䅉灂䝁䄴䅉硁䑁䅫兏㉁䍁䄴䅉䵂䝁䅅兌慂䍁䄰村療䡁䅫䅉䩂䝁䄴睙療䡁䅉䅣療䡁䅉兙あ䝁䅕䅚杁䡁䅣兙穂䍁䅁杚療䡁䅕杢歂䝁䅕䅚杁䝁䅫杢杁䑁䅅兏祁䑁䅣䅉桂䝁䄴䅚杁䝁䅫督杁䝁䅧党桂䝁䅑兣ㅂ䝁䅅杣あ䝁䅕杣求䝁䅑䅉灂䝁䄴䅉乂䝁䄸杢祂䝁䄸党獁䍁䅁兔灂䝁䅍䅡灂䝁䅣兙畂䍁䄴䅁畂睆䅁杤䄴䕁䅷兙楂䝁䅍睢祂䡁䅁䅉䥂䝁䄸䅢歂䝁䅫杢湂䡁䅍䅉䩂䝁䄴睙畁䍁䅁䅣祂䝁䄸杤灂䝁䅑党穂䍁䅁䅢桂䝁䅉睢祂䝁䅅䅤療䡁䅉入杁䡁䅍党祂䡁䅙兡橂䝁䅕督畁䍁䅁兓あ䍁䅁睢睂䝁䅕杣桂䡁䅑党穂䍁䅁䅤潂䡁䅉睢ㅂ䝁䅣䅡杁䡁䅑睤療䍁䅁督求䝁䅣兢求䝁䄴䅤穂䍁䅷䅉䕂䝁䅫兙湂䝁䄴睢穂䡁䅑兡橂䡁䅍䅉䵂䝁䅅杙療䡁䅉兙あ䝁䄸杣灂䝁䅕督杁䝁䅅杢歂䍁䅁村灂䝁䄸䅣潂䝁䅅杣瑂䝁䅅䅉䵂䝁䅅杙療䡁䅉兙あ䝁䄸杣㕂䍁䅁睕求䡁䅉杤灂䝁䅍党穂䍁䄴䅉啂䝁䅧党杁䝁䅍睢瑂䡁䅁兙畂䡁䅫䅉療䝁䅙杚求䡁䅉督杁䡁䅙兙祂䝁䅫睢ㅂ䡁䅍䅉あ䝁䅕督あ䡁䅍䅌杁䡁䅍兤橂䝁䅧䅉桂䡁䅍䅉楂䝁䅷睢療䝁䅑䅉橂䝁䅧党瑂䝁䅫督あ䡁䅉入杁䝁䅅杢桂䝁䅷入穂䝁䅕督獁䍁䅁兤祂䝁䅫杢桂䝁䅷入穂䝁䅕督獁䍁䅁杙獂䝁䄸睢歂䍁䅁睙求䝁䅷䅢杁䝁䅍睢ㅂ䝁䄴䅤穂䍁䅷䅉あ䝁䅧入祂䝁䄸兡歂䍁䅷䅉兂䕁䅅䅕獁䍁䅁䅡求䝁䄰睢湂䝁䅷睢楂䝁䅫杢杁䕁䅅免䑂䍁䅁兙畂䝁䅑䅉㉂䝁䅫䅤桂䝁䄰兡畂䍁䅁䅒獁䍁䅁䅣祂䝁䄸督あ䝁䅅䅤求䍁䄰督睂䝁䅕睙灂䝁䅙兡橂䍁䅁兙畂䡁䅑兡湂䝁䅕杢穂䍁䅷䅉穂䝁䅕䅥ㅂ䝁䅅䅢獂䡁䅫䅉あ䡁䅉兙畂䡁䅍兢灂䡁䅑䅤求䝁䅑䅉歂䝁䅫督求䝁䅅督求䡁䅍䅌杁䝁䅧党睂䝁䅅䅤灂䡁䅑兡穂䍁䅁睑獁䍁䅁兢灂䝁䅍杣療䝁䅉兡療䝁䅷睢湂䡁䅫䅉橂䡁䅕䅢あ䡁䅕杣求䡁䅍䅉桂䝁䄴䅚杁䡁䅁杣療䝁䅍党歂䡁䅕杣求䡁䅍䅌杁䝁䅅杢歂䍁䅁兙獂䝁䅍睢潂䝁䄸䅢杁䝁䅅杢歂䍁䅁睢あ䝁䅧党祂䍁䅁督ㅂ䝁䅉督あ䝁䅅杢橂䝁䅕兌桂䝁䅉兤穂䝁䅕䅉あ䝁䅕督あ䡁䅍杌杁䕁䅫䅤杁䝁䅅䅢穂䝁䄸䅉睂䡁䅉睢㉂䝁䅫䅚求䡁䅍䅉穂䡁䅁党橂䝁䅫兙獂䡁䅑入杁䡁䅑党穂䡁䅑兡畂䝁䅣䅉穂䝁䅕杣㉂䝁䅫睙求䡁䅍䅉橂䝁䄸兢睂䡁䅉兡穂䝁䅫杢湂䍁䅁睚求䝁䄴党瑁䝁䅉兙穂䝁䅕䅚杁䝁䅅杢歂䍁䅁党穂䝁䄸䅤求䡁䅉兡橂䍁䅁䅤求䡁䅍䅤灂䝁䄴睚㝁䍁䅁兙歂䡁䅙兙畂䝁䅍党歂䍁䅁䅤求䡁䅍䅤穂䍁䅁䅤桂䡁䅉睚求䡁䅑䅉穂䡁䅁党橂䝁䅫杚灂䝁䅍䅉歂䝁䅫督求䝁䅅督求䡁䅍睏杁䡁䅍党祂䡁䅙兡橂䝁䅕督杁䡁䅉党獂䝁䅅䅤求䝁䅑䅉あ䝁䄸䅉桂䝁䄴兙あ䝁䄸兢灂䝁䅍䅉睂䝁䅅䅤潂䝁䄸䅢療䝁䅣入癁䝁䄸杢橂䝁䄸䅢療䝁䅣入獁䍁䅁睙桂䡁䅉䅚灂䝁䄸杤桂䡁䅍睙ㅂ䝁䅷兙祂䍁䅁䅚灂䡁䅍党桂䡁䅍党獁䍁䅁睙療䝁䅅睚ㅂ䝁䅷兙あ䝁䅫睢畂䍁䅷䅉歂䝁䅫兙湂䝁䄴睢穂䡁䅑兡橂䍁䅁睚求䝁䄴党あ䝁䅫睙穂䍁䅷䅉求䝁䄴䅚療䝁䅍杣灂䝁䄴睢獂䝁䄸睚㕂䍁䅷䅉灂䝁䄴杚求䝁䅍䅤灂䝁䄸兤穂䍁䅁䅚灂䡁䅍党桂䡁䅍党獁䍁䅁睤療䝁䄰党畂䍁䅣督杁䝁䅧党桂䝁䅷䅤潂䍁䅷䅉睂䝁䅧兙祂䝁䄰兙橂䝁䄸睚求䝁䄴党あ䝁䅫睙穂䍁䅷䅉睂䝁䅅杣求䝁䄴䅤桂䝁䅣党杁䝁䅅杢歂䍁䅁䅚療䝁䄴睢祂䍁䅁䅤求䡁䅍䅤灂䝁䄴睚獁䍁䅁睢橂䝁䅍兤睂䝁䅅䅤灂䝁䄸杢桂䝁䅷䅉あ䝁䅕督あ䝁䅫杢湂䍁䅁督求䡁䅉杤灂䝁䅍党穂䍁䅷䅉瑂䝁䅕䅚灂䝁䅍兙獂䍁䅁䅚祂䡁䅕睚杁䝁䄰睢畂䝁䅫䅤療䡁䅉兡畂䝁䅣䅉穂䝁䅕杣㉂䝁䅫睙求䡁䅍䅌杁䝁䅍䅡祂䝁䄸杢灂䝁䅍䅉歂䝁䅫督求䝁䅅督求䍁䅁䅣祂䝁䄸睚祂䝁䅅兢穂䍁䅷䅉桂䝁䄴䅚杁䝁䅳兡歂䝁䄴党㕂䍁䅁督あ䝁䄸杢求䍁䅁䅣祂䝁䅕杤求䝁䄴䅤灂䝁䄸杢杁䡁䅑党穂䡁䅑督㝁䍁䅁兙畂䝁䅑䅉潂䝁䅕兙獂䡁䅑䅡杁䝁䅅杢歂䍁䅁睤求䝁䅷䅢畂䝁䅕督穂䍁䅁督求䡁䅉杤灂䝁䅍党穂䍁䅁䅤療䍁䅁党瑂䡁䅁䅢療䡁䅫党祂䡁䅍䅉桂䝁䄴䅚杁䝁䄰兙畂䝁䅅睚求䝁䅑䅉橂䝁䅅杣求䍁䅁睢祂䝁䅣兙畂䝁䅫来桂䡁䅑兡療䝁䄴督杁䍁䅧兔䑂䕁䄸督灁䍁䄴䅉䩂䝁䄴䅉桂䝁䅑䅚灂䡁䅑兡療䝁䄴䅌杁䡁䅑䅡求䍁䅁睙療䝁䄰䅣桂䝁䄴入杁䝁䄸杚浂䝁䅕杣穂䍁䅁睢畂䝁䅷兡畂䝁䅕䅉桂䝁䄴䅚杁䝁䄰睢楂䝁䅫䅢求䍁䅁兙睂䡁䅁䅢灂䝁䅍兙あ䝁䅫睢畂䡁䅍䅉あ䝁䅧兙あ䍁䅁党畂䝁䅅杙獂䝁䅕䅉睂䝁䅅䅤灂䝁䅕杢あ䡁䅍䅉あ䝁䄸䅉橂䝁䅧党橂䝁䅳䅉あ䝁䅕督あ䍁䅁杣求䡁䅍兤獂䡁䅑督㝁䍁䅁睢畂䝁䅷兡畂䝁䅕䅉桂䡁䅁䅣獂䝁䅫睙桂䡁䅑兡療䝁䄴督杁䝁䅙睢祂䍁䅁䅣祂䝁䄸杤灂䝁䅑党祂䡁䅍䅌杁䕁䄰睑偂䡁䅍䅌杁䝁䅅杢歂䍁䅁兙橂䝁䅍睢ㅂ䝁䄴䅤桂䝁䅉䅢求䍁䅁睙桂䡁䅉党杁䝁䄸杣湂䝁䅅杢灂䡁䅯兙あ䝁䅫睢畂䡁䅍睏杁䡁䅍䅣求䝁䅍兡瑂䝁䅕杢杁䝁䅍睢獂䝁䅷党橂䡁䅑兡療䝁䄴䅉穂䝁䅕杣㉂䝁䅫睙求䡁䅍睏杁䝁䅅杢歂䍁䅁䅚祂䡁䅕睚杁䝁䅑党㉂䝁䅕䅢療䡁䅁兢求䝁䄴䅤獁䍁䅁兢求䝁䅑兡橂䝁䅅䅢杁䝁䅑党㉂䝁䅫睙求䍁䅷䅉桂䝁䄴䅚杁䝁䅍睢瑂䡁䅁兙畂䝁䅫睢畂䍁䅁䅚灂䝁䅅睚畂䝁䄸督あ䝁䅫睙杁䝁䅑党㉂䝁䅕䅢療䡁䅁兢求䝁䄴䅤杁䡁䅍睢獂䡁䅕䅤灂䝁䄸杢穂䍁䅷䅉桂䡁䅍䅉㍂䝁䅕䅢獂䍁䅁兙穂䍁䅁督ㅂ䡁䅁䅣療䡁䅉䅤杁䝁䅙睢祂䍁䅁睙祂䝁䄸䅣杁䡁䅁杣療䡁䅑党橂䡁䅑兡療䝁䄴䅉桂䝁䄴䅚杁䝁䅍䅡求䝁䄰兡橂䝁䅅䅢杁䡁䅑党穂䡁䅑兡畂䝁䅣杌杁䕁䅫䅤杁䡁䅍党祂䡁䅙党穂䍁䅁䅣潂䝁䅅杣瑂䝁䅅睙求䡁䅕䅤灂䝁䅍兙獂䍁䅷䅉楂䝁䅫睢あ䝁䅕睙潂䝁䄴睢獂䝁䄸睚㕂䍁䅷䅉瑂䝁䅕䅚灂䝁䅍兙獂䍁䅁䅚求䡁䅙兡橂䝁䅕䅌杁䝁䅅杢歂䍁䅁䅚灂䝁䅅睚畂䝁䄸督あ䝁䅫睙穂䍁䅁睙療䝁䄰䅣桂䝁䄴兡求䡁䅍睏杁䝁䅅杢歂䍁䅁兔䑂䕁䄸督獁䍁䅁党瑂䡁䅁䅢療䡁䅫党祂䍁䅁䅣獂䝁䅅杢穂䍁䅷䅉療䡁䅑䅡求䡁䅉䅉潂䝁䅕兙獂䡁䅑䅡杁䝁䅫杢穂䡁䅕杣桂䝁䄴睙求䍁䅁䅣祂䝁䄸杤灂䝁䅑党祂䡁䅍䅌杁䝁䅣睢㉂䝁䅕杣畂䝁䄰党畂䡁䅑兙獂䍁䅁兙湂䝁䅕杢橂䝁䅫党穂䍁䅷䅉睂䝁䅧入穂䝁䅫睙灂䝁䅅杢穂䍁䅁兙畂䝁䅑䅉療䡁䅑䅡求䡁䅉䅉潂䝁䅕兙獂䡁䅑䅡橂䝁䅅杣求䍁䅁䅣祂䝁䄸杤灂䝁䅑党祂䡁䅍䅌杁䝁䅧睢穂䡁䅁兡あ䝁䅅䅢穂䍁䅁兙畂䝁䅑䅉潂䝁䅕兙獂䡁䅑䅡杁䡁䅍入穂䡁䅑党瑂䡁䅍䅌杁䝁䅕兢睂䝁䅷睢㕂䝁䅕杣穂䍁䅷䅉睂䝁䅅䅤灂䝁䅕杢あ䡁䅍䅉桂䝁䄴䅚杁䝁䅍睢畂䡁䅍兤瑂䝁䅕杣穂䍁䅷䅉橂䝁䄸杢あ䡁䅉兙橂䡁䅑䅉祂䝁䅕督求䝁䅅杣橂䝁䅧䅉療䡁䅉睚桂䝁䄴兡㙂䝁䅅䅤灂䝁䄸杢穂䍁䅷䅉橂䡁䅉睢睂䍁䅁䅣祂䝁䄸䅤求䝁䅍䅤灂䝁䄸杢杁䝁䅅杢歂䍁䅁睙潂䝁䅕兢灂䝁䅍兙獂䍁䅁睙療䝁䄰䅣桂䝁䄴兡求䡁䅍䅌杁䝁䅅睙桂䝁䅑党瑂䝁䅫睙杁䝁䅫杢穂䡁䅑兡あ䡁䅕䅤灂䝁䄸杢穂䍁䅷䅉灂䝁䄴䅚求䡁䅁党畂䝁䅑党畂䡁䅑䅉橂䝁䅷兡畂䝁䅫睙桂䝁䅷䅉獂䝁䅅杙療䡁䅉兙あ䝁䄸杣灂䝁䅕督獁䍁䅁兙畂䝁䅑䅉祂䝁䅕䅤桂䝁䅫䅢求䡁䅉督畁䍁䅁䅖潂䝁䅕䅉橂䝁䄸兢睂䝁䅅杢㕂䍁䅁睤桂䡁䅍䅉浂䝁䄸兤畂䝁䅑党歂䍁䅁兡畂䍁䅁免㕁䑁䅫兎杁䝁䅫督杁䝁䅧党桂䝁䅑兣ㅂ䝁䅅杣あ䝁䅕杣求䝁䅑䅉灂䝁䄴䅉䍂䡁䅕杣獂䝁䅫杢湂䡁䅑睢畂䍁䅷䅉佂䝁䄸杣あ䝁䅧䅉䑂䝁䅅杣療䝁䅷兡畂䝁䅅杌䅁䡁塍䅁畃䅃䅁䅔桂䝁䅳党獂䝁䅅杢歂䍁䅁杒灂䝁䄴兙畂䝁䅍兡桂䝁䅷䅉䑂䝁䄸杣睂䝁䄸杣桂䡁䅑兡療䝁䄴䅉療䡁䅁党祂䝁䅅䅤求䡁䅍䅉桂䡁䅍䅉あ䝁䅧党杁䝁䅉兙畂䝁䅳䅉潂䝁䄸䅢歂䝁䅫杢湂䍁䅁睙療䝁䄰䅣桂䝁䄴入杁䝁䅙睢祂䍁䅁䅔桂䝁䅳党杁䕁䅍兡あ䡁䅫䅉䍂䝁䅅杢牂䍁䅁䅤潂䝁䅅䅤杁䡁䅁杣療䡁䅙兡歂䝁䅕督杁䡁䅙兙祂䝁䅫睢ㅂ䡁䅍䅉楂䝁䅅杢牂䝁䅫杢湂䍁䅁䅣祂䝁䄸䅚ㅂ䝁䅍䅤穂䍁䅁兙畂䝁䅑䅉穂䝁䅕杣㉂䝁䅫睙求䡁䅍䅉灂䝁䄴䅉あ䝁䅧党杁䙁䅕杢灂䡁䅑党歂䍁䅁睕あ䝁䅅䅤求䡁䅍杌杁䙁䅑䅡求䍁䅁睙療䝁䄰䅣桂䝁䄴入杁䝁䅅睙橂䝁䅕䅣あ䡁䅍䅉㉂䝁䅅杣灂䝁䄸兤穂䍁䅁䅚求䡁䅁睢穂䝁䅫䅤杁䡁䅁杣療䝁䅑兤橂䡁䅑督獁䍁䅁督ㅂ䝁䅍䅡杁䝁䅅督杁䝁䄴睢畂䝁䅫杢あ䝁䅕杣求䡁䅍䅤杁䝁䅉党桂䡁䅉兡畂䝁䅣䅌杁䝁䅫杢あ䝁䅕杣求䡁䅍䅤瑁䝁䅉党桂䡁䅉兡畂䝁䅣䅉橂䝁䅧党橂䝁䅳兡畂䝁䅣䅌杁䡁䅍兙㉂䝁䅫杢湂䡁䅍䅌杁䝁䄰睢畂䝁䅕入杁䝁䄰兙祂䝁䅳党あ䍁䅷䅉佂䕁䄸睖獁䍁䅁兙畂䝁䅑䅉歂䝁䅕兢桂䝁䄴䅚杁䝁䅑党睂䝁䄸督灂䡁䅑督畁䍁䅁兓あ䡁䅍䅉獂䝁䄸兙畂䍁䅁䅣祂䝁䄸䅚ㅂ䝁䅍䅤穂䍁䅁兡畂䝁䅍䅢ㅂ䝁䅑党杁䝁䅍睢瑂䝁䄰党祂䝁䅍兡桂䝁䅷䅉桂䝁䄴䅚杁䝁䅫杢歂䡁䅕督あ䡁䅉兡桂䝁䅷䅌杁䝁䅍睢瑂䝁䄰党祂䝁䅍兡桂䝁䅷䅉祂䝁䅕兙獂䍁䅁党穂䡁䅑兙あ䝁䅕䅉桂䝁䄴䅚杁䝁䄰兤獂䡁䅑兡瑁䝁䅙兙瑂䝁䅫䅢㕂䍁䅁杣求䡁䅍兡歂䝁䅕杢あ䝁䅫兙獂䍁䅷䅉橂䝁䄸杢穂䡁䅑杣ㅂ䝁䅍䅤灂䝁䄸杢獁䍁䅁兙湂䡁䅉兡瑁䝁䅉兤穂䝁䅫杢求䡁䅍督杁䝁䅅杢歂䍁䅁兙湂䡁䅉兡橂䡁䅕䅢あ䡁䅕杣桂䝁䅷䅌杁䝁䅍睢畂䡁䅍兤瑂䝁䅕杣杁䑁䅅兌ぁ䍁䅁杚桂䝁䄰兡獂䡁䅫䅉瑂䝁䄸杣あ䝁䅣兙湂䝁䅕䅌杁䝁䅅杢歂䍁䅁睢あ䝁䅧党祂䍁䅁睙療䝁䄰兢求䡁䅉睙灂䝁䅅䅢杁䝁䅅杢歂䍁䅁睙療䝁䄴督ㅂ䝁䄰党祂䍁䅁䅢療䝁䅅杢穂䍁䄴䅉啂䝁䅧党杁䝁䅍睢瑂䡁䅁兙畂䡁䅫䅉桂䝁䅷督療䍁䅁䅣祂䝁䄸杤灂䝁䅑党穂䍁䅁杣求䡁䅑兙灂䝁䅷䅉桂䝁䄴䅚杁䝁䄰党祂䝁䅍䅡桂䝁䄴䅤杁䝁䅍杣求䝁䅑兡あ䍁䅁睙桂䡁䅉䅚杁䡁䅍党祂䡁䅙兡橂䝁䅕督㝁䍁䅁睙療䡁䅉䅣療䡁䅉兙あ䝁䅕䅉あ䡁䅉党桂䡁䅍兤祂䡁䅫䅉瑂䝁䅅杢桂䝁䅣党瑂䝁䅕杢あ䍁䅷䅉㍂䝁䅕兙獂䡁䅑䅡杁䝁䅅䅚㉂䝁䅫督療䡁䅉入獁䍁䅁兙畂䝁䅑䅉あ䡁䅉兤穂䡁䅑䅉穂䝁䅕杣㉂䝁䅫睙求䡁䅍睏杁䡁䅉党あ䝁䅅兡獂䍁䅁杙祂䝁䄸睡求䡁䅉兙湂䝁䅕䅉穂䝁䅕杣㉂䝁䅫睙求䡁䅍䅌杁䝁䅫杢橂䝁䅷兤歂䝁䅫杢湂䍁䅁杤桂䡁䅉兡療䡁䅕督杁䝁䅙兡畂䝁䅅杢橂䝁䅫兙獂䍁䅁兙畂䝁䅑䅉灂䝁䄴杤求䡁䅍䅤瑂䝁䅕杢あ䍁䅁䅣祂䝁䄸䅚ㅂ䝁䅍䅤穂䍁䅷䅉穂䡁䅕睙潂䍁䅁兙穂䍁䅁兙畂䝁䄴兤灂䡁䅑兡求䡁䅍䅉桂䝁䄴䅚杁䝁䅷兡浂䝁䅕䅉灂䝁䄴督ㅂ䡁䅉兙畂䝁䅍党㝁䍁䅁兙畂䝁䅑䅉瑂䝁䄸杙灂䝁䅷党杁䝁䅉兤穂䝁䅫杢求䡁䅍督杁䝁䅉兙畂䝁䅳兡畂䝁䅣䅉桂䝁䄴䅚杁䝁䄸杢瑁䝁䅷兡畂䝁䅕䅉あ䡁䅉党桂䡁䅍兤祂䡁䅫䅉瑂䝁䅅杢桂䝁䅣党瑂䝁䅕杢あ䍁䅁督求䡁䅉杤灂䝁䅍党穂䍁䄴䅉䩂䡁䅑䅉穂䝁䅕杣㉂䝁䅕督杁䝁䅍睢瑂䝁䄰党祂䝁䅍兡桂䝁䅷䅉祂䝁䅕兙獂䍁䅁党穂䡁䅑兙あ䝁䅕䅌杁䝁䄰兙畂䡁䅕杚桂䝁䅍䅤ㅂ䡁䅉兡畂䝁䅣䅌杁䝁䅅睚祂䝁䅫睙ㅂ䝁䅷䅤ㅂ䡁䅉党獁䍁䅁睙療䝁䄴督あ䡁䅉兤橂䡁䅑兡療䝁䄴䅌杁䡁䅉党あ䝁䅅兡獂䍁䅷䅉㍂䝁䅧睢獂䝁䅕督桂䝁䅷党獁䍁䅁杚灂䝁䄴兙畂䝁䅍党杁䝁䅅杢歂䍁䅁兡畂䡁䅍兤祂䝁䅅杢橂䝁䅕䅌杁䝁䅅睙橂䝁䄸兢瑂䝁䄸䅚桂䡁䅑兡療䝁䄴䅉桂䝁䄴䅚杁䝁䅙睢療䝁䅑䅉穂䝁䅕杣㉂䝁䅫睙求䡁䅍䅌杁䝁䅅杢歂䍁䅁䅡求䝁䅅䅢あ䝁䅧䅉橂䝁䅅杣求䍁䅁兡畂䝁䅑兤穂䡁䅑杣灂䝁䅕督畁䍁䅁䅖潂䝁䅕䅉橂䝁䄸兢睂䝁䅅杢㕂䍁䅁睤桂䡁䅍䅉浂䝁䄸兤畂䝁䅑党歂䍁䅁兡畂䍁䅁免㑁䑁䅣杍杁䝁䅅杢歂䍁䅁兡穂䍁䅁䅡求䝁䅅䅚硂䡁䅕兙祂䡁䅑党祂䝁䅕䅚杁䝁䅫杢杁䙁䅣兙祂䡁䅍兙㍂䍁䅷䅉䩂䝁䄴䅚灂䝁䅅杢桂䍁䄴䅁潄杆䅁䅦䅯䕁䅷兙瑂䍁䅁杕求䡁䅍党桂䡁䅉睙潂䍁䅁睑療䡁䅉䅣療䡁䅉兙あ䝁䅫睢畂䍁䅁䅚求䡁䅍兡湂䝁䄴督獁䍁䅁兢桂䝁䄴兤浂䝁䅅睙あ䡁䅕杣求䡁䅍䅌杁䝁䄰兙祂䝁䅳党あ䡁䅍䅌杁䡁䅉党浂䡁䅕杣楂䝁䅫督潂䝁䅕督獁䍁䅁兙畂䝁䅑䅉穂䝁䅕杣㉂䝁䅫睙求䡁䅍䅉穂䝁䅕兢灂䝁䅍睢畂䝁䅑兤橂䡁䅑睢祂䍁䅁䅣祂䝁䄸睙求䡁䅍督灂䝁䄴睚杁䝁䅕兣ㅂ䝁䅫䅣瑂䝁䅕杢あ䍁䅁兤穂䝁䅕䅚杁䝁䅫杢杁䡁䅑䅡求䍁䅁杚桂䝁䅉杣灂䝁䅍兙あ䝁䅫睢畂䍁䅁睢浂䍁䅁兡畂䡁䅑党湂䡁䅉兙あ䝁䅕䅚杁䝁䅍兡祂䝁䅍兤灂䡁䅑督畁䍁䅁䅖潂䝁䅕䅉橂䝁䄸兢睂䝁䅅杢㕂䍁䅁睢浂䝁䅙党祂䡁䅍䅉䉂䕁䅷䅖噂䙁䅍䅉穂䡁䅫督あ䝁䅕兢穂䍁䅁䅤療䍁䅁䅚求䡁䅁睢穂䝁䅫䅤杁䝁䅍睢畂䝁䅙睢祂䝁䄰兙獂䍁䅁杚灂䝁䅷兢穂䍁䅁杚療䡁䅉䅉あ䡁䅕杢湂䡁䅍䅤求䝁䄴䅉瑂䝁䅕䅤桂䝁䅷䅢灂䡁䅯兙あ䝁䅫睢畂䍁䅁兙睂䡁䅁䅢灂䝁䅍兙あ䝁䅫睢畂䡁䅍睏杁䙁䅍兑䍂䙁䅉兒杁䝁䅕䅢求䝁䅍䅤祂䝁䄸睙潂䝁䅕兢灂䝁䅍兙獂䍁䅁䅚求䡁䅁睢穂䝁䅫䅤灂䝁䄸杢杁䡁䅁杣療䝁䅑兤橂䡁䅑督杁䝁䅙睢祂䍁䅁睙療䡁䅁䅣求䡁䅉䅉灂䝁䄴䅤求䡁䅉睙療䝁䄴杢求䝁䅍䅤杁䡁䅑杣桂䝁䄴督灂䡁䅑兡療䝁䄴䅉あ䝁䅧兙あ䍁䅁睢浂䝁䅙党祂䡁䅍䅉橂䝁䄸䅣睂䝁䅕杣杁䝁䅑兙瑂䝁䅅督橂䝁䅕杢求䍁䅁兢桂䝁䄴兤浂䝁䅅睙あ䡁䅕杣灂䝁䄴睚㝁䍁䅁兙畂䝁䅑䅉坂䕁䅕睑啂䕁䄸杕杁䡁䅁䅢桂䡁䅍兢桂䍁䄰党畂䝁䅧兙畂䝁䅍党歂䍁䅁睑坂䕁䅑䅉睂䡁䅉睢歂䡁䅕睙あ䡁䅍杌杁䕁䅫䅤杁䝁䅅䅢穂䝁䄸䅉睂䡁䅉睢㉂䝁䅫䅚求䡁䅍䅉呂䙁䅁兒䙂䕁䅑䅉湂䝁䅅䅣浂䝁䅫䅢獂䍁䅁䅡灂䝁䅣䅡瑁䝁䅑党畂䡁䅍兡あ䡁䅫䅉睂䝁䅷兙穂䝁䄰兙杁䝁䅍䅡求䝁䄰兡橂䝁䅅䅢杁䡁䅙兙睂䝁䄸杣杁䝁䅑党睂䝁䄸督灂䡁䅑兡療䝁䄴䅉睂䡁䅉睢歂䡁䅕睙あ䡁䅍睏杁䝁䅅杢歂䍁䅁睕あ䡁䅉兡牂䝁䅕杣杁䡁䅍兡畂䝁䅣䅢求䍁䄰睤桂䝁䅙党祂䍁䅁兙あ䝁䄸兢灂䝁䅍䅉獂䝁䅅入求䡁䅉䅉歂䝁䅕䅣療䡁䅍兡あ䝁䅫睢畂䍁䅁䅣祂䝁䄸䅚ㅂ䝁䅍䅤穂䍁䅁杚療䡁䅉䅉歂䝁䅫党獂䝁䅕睙あ䡁䅉兡橂䍁䅁杚灂䝁䅷兢杁䡁䅍睢獂䡁䅕䅤灂䝁䄸杢穂䍁䄴䅉䩂䝁䄴䅉桂䝁䅑䅚灂䡁䅑兡療䝁䄴䅌杁䡁䅑䅡求䍁䅁睙療䝁䄰䅣桂䝁䄴入杁䝁䄸杚浂䝁䅕杣穂䍁䅁杒獂䝁䅕䅥杁䝁䅙睢祂䍁䅁䅚灂䝁䅕䅢求䝁䅍䅤祂䝁䅫睙杁䝁䅕䅤橂䝁䅧䅉桂䡁䅁䅣獂䝁䅫睙桂䡁䅑兡療䝁䄴督㝁䍁䅁杖桂䝁䄴䅤求䡁䅧䅌杁䝁䅅䅉歂䝁䅫党獂䝁䅕睙あ䡁䅉兡橂䍁䅁党あ䝁䅍䅡杁䡁䅍入穂䡁䅑党瑂䍁䅁䅤潂䝁䅅䅤杁䡁䅁杣療䡁䅙兡歂䝁䅕督杁䙁䅉杒杁䡁䅑党橂䝁䅧杢療䝁䅷睢湂䡁䅫䅉桂䝁䄴䅚杁䡁䅉党睂䝁䅕兙あ䝁䅅杙獂䝁䅕䅉㍂䝁䅅杚求䡁䅉兌あ䝁䄸兌㍂䝁䅅杚求䡁䅉䅉睂䝁䅕杣浂䝁䄸杣瑂䝁䅅杢橂䝁䅕䅉求䝁䄴兙楂䝁䅷党歂䍁䅁杙㕂䍁䅁兒硂䡁䅕兡睂䝁䄰党畂䡁䅑䅉䩂䝁䄴䅤求䝁䅷䅢灂䝁䅣党畂䝁䅍党杁䡁䅍睢獂䡁䅕䅤灂䝁䄸杢穂䑁䅳䅉䱂䝁䅫入療䍁䅁杚療䡁䅉䅉橂䝁䄸杢歂䡁䅕睙あ䝁䄸杣杁䝁䅕䅤橂䝁䅧䅉桂䡁䅁䅣獂䝁䅫睙桂䡁䅑兡療䝁䄴督㝁䍁䅁睕㕂䝁䄴䅚灂䝁䄸杢杁䝁䅙睢祂䍁䅁䅤潂䡁䅉睢ㅂ䝁䅣䅡瑁䡁䅍兡獂䝁䅫睙療䝁䄴䅉㉂䝁䅫兙杁䝁䅕䅤橂䝁䅧䅉桂䡁䅁䅣獂䝁䅫睙桂䡁䅑兡療䝁䄴督㝁䍁䅁兙畂䝁䅑䅉坂䝁䅕杣穂䡁䅫督杁䝁䄰党あ䝁䅅䅢杁䡁䅁杣療䝁䅑兤橂䡁䅑督杁䝁䅙睢祂䍁䅁兢求䡁䅑兙獂䍁䅁党あ䝁䅍䅡杁䡁䅁杣療䝁䅍党穂䡁䅍党穂䍁䄴䅉䝂䡁䅕杣あ䝁䅧党祂䍁䅷䅉灂䡁䅑䅉睂䡁䅉睢㉂䝁䅫䅚求䡁䅍䅉䑂䝁䄸杣療䝁䄴兤穂䍁䅁杙求䡁䅙党獂䍁䅁睙獂䝁䅕兙畂䍁䅁䅣祂䝁䄸䅚ㅂ䝁䅍䅤穂䍁䅁䅤療䍁䅁党畂䝁䅧兙畂䝁䅍党杁䝁䅑兡求䍁䅁入灂䝁䅕䅢歂䑁䅳䅉桂䝁䄴䅚杁䕁䅑兙杁䙁䅙兡畂䝁䅍兡獁䍁䅁䅒坂䍁䄰䅕祂䝁䅫兢求䍁䅷䅉䙂䕁䄸睕獁䍁䅁兙畂䝁䅑䅉呂䙁䅁䅉穂䝁䅕杣灂䝁䅕督杁䡁䅁杣療䝁䅑兤橂䡁䅑督杁䡁䅑睢杁䝁䅅䅚歂䡁䅉党穂䡁䅍䅉㉂䝁䅅杣灂䝁䄸兤穂䍁䅁睤桂䝁䅙党祂䍁䅁睙獂䝁䅕兙畂䝁䅫杢湂䍁䅁兙睂䡁䅁䅢灂䝁䅍兙あ䝁䅫睢畂䡁䅍杌杁䙁䅑䅡求䍁䅁睙療䝁䄰䅣桂䝁䄴入杁䡁䅍党獂䝁䅷督杁䝁䅫䅤穂䍁䅁䅣祂䝁䄸䅚ㅂ䝁䅍䅤穂䍁䅁兡畂䍁䅁䅤潂䝁䅕䅉噂䝁䄴兡あ䝁䅕䅚杁䙁䅍䅤桂䡁䅑党穂䍁䅷䅉䑂䝁䅧兡畂䝁䅅䅌杁䕁䅕兤祂䝁䄸䅣求䍁䅷䅉䭂䝁䅅䅣桂䝁䄴䅌杁䕁䅳睢祂䝁䅕兙獁䍁䅁睕療䡁䅕䅤潂䝁䅕兙穂䡁䅑䅉䉂䡁䅍兡桂䍁䅷䅉桂䝁䄴䅚杁䙁䅑兙灂䡁䅣兙畂䍁䄴䅉䵂䝁䅅兢杁䙁䅉党穂䝁䅕兙祂䝁䅍䅡杁䕁䅍睢祂䡁䅁睢祂䝁䅅䅤灂䝁䄸杢杁䡁䅣兙穂䍁䅁兡畂䝁䅍睢祂䡁䅁睢祂䝁䅅䅤求䝁䅑䅉灂䝁䄴䅉硁䑁䅫䅏睁䍁䅁兙畂䝁䅑䅉灂䡁䅍䅉潂䝁䅕兙歂䡁䅅兤桂䡁䅉䅤求䡁䅉党歂䍁䅁兡畂䍁䅁杒祂䝁䅕兢療䝁䄴䅤獁䍁䅁睑桂䝁䅷兡浂䝁䄸杣畂䝁䅫兙畁䅁䅁桴䅕䍁䑙䅁䵂䝁䅅兢桂䡁䅉䅉䉂䝁䅑杤求䡁䅉䅤灂䡁䅍兡畂䝁䅣䅉䑂䝁䄸兢睂䝁䅅杢㕂䍁䅁睢睂䝁䅕杣桂䡁䅑党穂䍁䅁兙穂䍁䅁兙畂䍁䅁睢ㅂ䡁䅑䅚療䝁䄸杣杁䝁䅅䅚㉂䝁䅕杣あ䝁䅫督灂䝁䄴睚杁䝁䅍睢瑂䡁䅁兙畂䡁䅫䅉灂䝁䄴䅉あ䝁䅧党杁䙁䅕杢灂䡁䅑党歂䍁䅁睕あ䝁䅅䅤求䡁䅍䅉桂䝁䄴䅚杁䕁䅍兙畂䝁䅅䅚桂䍁䄴䅉啂䝁䅧党杁䝁䅍睢瑂䡁䅁兙畂䡁䅫䅉療䡁䅣杢穂䍁䅁兙畂䝁䅑䅉療䡁䅁党祂䝁䅅䅤求䡁䅍䅉楂䝁䅫䅢獂䝁䅉睢桂䡁䅉䅚穂䍁䅷䅉獂䝁䄸睚療䍁䅁督灂䝁䅣杢穂䍁䅷䅉桂䝁䄴䅚杁䡁䅑杣桂䝁䄴督灂䡁䅑䅉桂䝁䅑杤求䡁䅉䅤灂䡁䅍兡畂䝁䅣䅉歂䝁䅫督睂䝁䅷兙㕂䡁䅍䅌杁䝁䅅督杁䡁䅣党獂䝁䅷䅉桂䡁䅍䅉祂䝁䅕杢あ䡁䅍䅉穂䡁䅁兙橂䝁䅕䅉浂䝁䄸杣杁䝁䅅䅚㉂䝁䅕杣あ䝁䅫督灂䝁䄴睚杁䝁䄸杢杁䝁䅉兡獂䝁䅷杙療䝁䅅杣歂䡁䅍䅌杁䝁䅉兤穂䝁䅕督獁䍁䅁督潂䝁䅕䅢あ䝁䅕杣穂䍁䅷䅉楂䝁䅕杢橂䝁䅧党穂䍁䅷䅉獂䝁䄸睚療䍁䅁䅣獂䝁䅅䅤求䡁䅍䅌杁䝁䅅杢歂䍁䅁兡畂䍁䅁兙灂䡁䅉䅣療䡁䅉䅤杁䡁䅑党祂䝁䄰兡畂䝁䅅䅢穂䍁䄴䅉䵂䝁䅅兢桂䡁䅉䅉䉂䝁䅑杤求䡁䅉䅤灂䡁䅍兡畂䝁䅣䅉䑂䝁䄸兢睂䝁䅅杢㕂䍁䅁睤桂䡁䅍䅉浂䝁䄸兤畂䝁䅑党歂䍁䅁兡畂䍁䅁免㕁䑁䅁杍杁䝁䅅杢歂䍁䅁兡穂䍁䅁䅡求䝁䅅䅚硂䡁䅕兙祂䡁䅑党祂䝁䅕䅚杁䝁䅫杢杁䕁䅉兙あ䝁䄸杢杁䙁䅉睢ㅂ䝁䅣党獁䍁䅁䅔療䡁䅕兡穂䝁䅫兙畂䝁䅅杌䅁䕁唰䅁㑃睂䅁䅔桂䝁䄰杙杁䙁䅣党穂䡁䅑睢畂䍁䅁䅓療䝁䅷䅚灂䝁䄴睚穂䍁䅷䅉䩂䝁䄴睙畁䍁䅁党畂䝁䅣兙湂䝁䅕督杁䝁䅫杢杁䡁䅑䅡求䍁䅁䅣祂䝁䄸䅚ㅂ䝁䅍䅤灂䝁䄸杢獁䍁䅁䅚灂䡁䅍䅤祂䝁䅫杙ㅂ䡁䅑兡療䝁䄴䅌杁䝁䅅杢歂䍁䅁兢桂䡁䅉睡求䡁䅑兡畂䝁䅣䅉療䝁䅙䅉浂䡁䅉睢㙂䝁䅕杢杁䡁䅁睢あ䝁䅅䅤療䍁䅁䅣祂䝁䄸䅚ㅂ䝁䅍䅤穂䍁䅁兡畂䍁䅁䅤潂䝁䅕䅉噂䝁䄴兡あ䝁䅕䅚杁䙁䅍䅤桂䡁䅑党穂䍁䅷䅉䑂䝁䅅杢桂䝁䅑兙獁䍁䅁兔求䡁䅧兡橂䝁䄸䅌杁䝁䅅杢歂䍁䅁兡畂䡁䅑党祂䝁䄴兙あ䝁䅫睢畂䝁䅅䅢獂䡁䅫杌杁䕁䅫䅤杁䝁䄸杚浂䝁䅕杣穂䍁䅁杚祂䝁䄸来求䝁䄴䅉睂䝁䄸䅤桂䡁䅑睢求䡁䅍䅌杁䝁䅍睢瑂䝁䄰党祂䝁䅍兡桂䝁䅷䅉灂䝁䄴睚祂䝁䅕䅚灂䝁䅕杢あ䡁䅍䅌杁䝁䅅杢歂䍁䅁兙睂䡁䅁党あ䝁䅫来求䡁䅉督杁䡁䅕杢歂䝁䅕杣杁䡁䅑䅡求䍁䅁䅔桂䝁䄰杙杁䙁䅣党穂䡁䅑睢畂䍁䅁杙祂䝁䅅杢歂䍁䅷䅉桂䡁䅍䅉㍂䝁䅕䅢獂䍁䅁兙穂䍁䅁兤畂䝁䅑党祂䍁䅁杤桂䡁䅉兡療䡁䅕督杁䝁䅍兤穂䡁䅑睢瑂䝁䅕杣杁䝁䅷兙楂䝁䅕䅢穂䍁䄴䅉啂䝁䅧党杁䝁䅍睢瑂䡁䅁兙畂䡁䅫䅉桂䝁䅷督療䍁䅁䅣祂䝁䄸杤灂䝁䅑党穂䍁䅁兡あ䡁䅍䅉睂䡁䅉睢歂䡁䅕睙あ䡁䅍䅉ㅂ䝁䄴䅚求䡁䅉䅉灂䡁䅑督杁䝁䄸睤畂䝁䅕䅚杁䝁䄸杣杁䝁䅷兡橂䝁䅕杢穂䝁䅕䅚杁䝁䅉杣桂䝁䄴䅚穂䍁䅷䅉穂䡁䅕睙潂䍁䅁兙穂䍁䅁睒祂䝁䄸睤畂䍁䅁兡畂䍁䅁兓歂䝁䅅䅡療䍁䅁兙畂䝁䅑䅉䉂䝁䅷党㑂䝁䅫兙獁䍁䅁兙畂䝁䅑䅉療䡁䅑䅡求䡁䅉䅉獂䝁䅫睙求䝁䄴督求䝁䅑䅉楂䡁䅉兙畂䝁䅑督獁䍁䅁兙穂䍁䅁睤求䝁䅷䅢杁䝁䅅督杁䡁䅕杢歂䝁䅕杣杁䡁䅉党あ䝁䅅兡獂䝁䅕杣穂䉁杫䅉療䡁䅣杢杁䝁䅉杣桂䝁䄴䅚穂䍁䄴䅉䩂䡁䅑䅉穂䝁䅕䅢獂䡁䅍䅉灂䡁䅑督杁䡁䅁杣療䝁䅑兤橂䡁䅑督杁䡁䅑䅡祂䝁䄸兤湂䝁䅧䅉桂䍁䅁杢求䡁䅑睤療䡁䅉睡杁䝁䄸杚杁䝁䅫杢あ䝁䅕杣畂䝁䅅䅢杁䡁䅍兙獂䝁䅕督杁䡁䅁党祂䡁䅍睢畂䝁䄴党獂䍁䅁兙畂䝁䅑䅉灂䝁䄴䅚求䡁䅁党畂䝁䅑党畂䡁䅑䅉楂䡁䅉睢牂䝁䅕杣穂䍁䅷䅉桂䝁䅣党畂䡁䅑督獁䍁䅁兙畂䝁䅑䅉歂䝁䅫督あ䡁䅉兡楂䡁䅕䅤療䡁䅉督杁䡁䅑睢杁䡁䅅兤灂䝁䅍睡杁䡁䅍党祂䡁䅙兡橂䝁䅕䅉桂䝁䄴䅚杁䝁䅙兤獂䝁䅷兌穂䝁䅕杣㉂䝁䅫睙求䍁䅁杣求䡁䅍䅤桂䡁䅕杣桂䝁䄴䅤穂䍁䅁兙畂䝁䅑䅉橂䝁䅧兙灂䝁䄴督獁䍁䅁睤潂䝁䄸䅢求䡁䅍兙獂䝁䅕䅌杁䝁䅣杣療䝁䅍党祂䡁䅫䅌杁䝁䄰兙穂䡁䅍䅉瑂䝁䅕杣橂䝁䅧兙畂䡁䅑督獁䍁䅁睙獂䡁䅕杙杁䡁䅉党あ䝁䅅兡獂䝁䅕杣穂䍁䅷䅉桂䝁䄴䅚杁䡁䅍䅣求䝁䅍兡桂䝁䅷䅤㕂䍁䅁杣求䡁䅑兙灂䝁䅷党祂䡁䅍䅌杁䝁䅅督杁䡁䅣党獂䝁䅷䅉桂䡁䅍䅉浂䝁䄸睢歂䡁䅍党祂䡁䅙兡橂䝁䅕䅉歂䝁䅫督あ䡁䅉兡楂䡁䅕䅤療䡁䅉督杁䝁䅅杢歂䍁䅁兡畂䡁䅍䅤灂䡁䅑兤あ䝁䅫睢畂䡁䅍䅌杁䝁䅫杢橂䝁䅷兤歂䝁䅫杢湂䍁䅁杙ㅂ䡁䅍兡畂䝁䅕督穂䝁䅕督獁䍁䅁党歂䡁䅕睙桂䡁䅑兡療䝁䄴兙獂䍁䅁兡畂䡁䅍䅤灂䡁䅑兤あ䝁䅫睢畂䡁䅍䅌杁䝁䅫杢歂䝁䅕䅣求䝁䄴䅚求䝁䄴䅤杁䡁䅉党穂䡁䅑兙ㅂ䡁䅉兙畂䡁䅑督獁䍁䅁杣求䝁䅣兡療䝁䄴兙獂䍁䅁睙潂䝁䅅兡畂䍁䅁杣求䡁䅍䅤桂䡁䅕杣桂䝁䄴䅤穂䍁䅷䅉桂䝁䄴䅚杁䝁䅍睢畂䡁䅙党畂䝁䅫党畂䝁䅍党杁䡁䅍䅤療䡁䅉党穂䍁䄴䅉啂䝁䅧党杁䝁䅍睢瑂䡁䅁兙畂䡁䅫䅉㍂䝁䅅督杁䝁䅫杢橂䝁䄸杣睂䝁䄸杣桂䡁䅑党歂䍁䅁兡畂䍁䅁免㕁䑁䅕䅍杁䝁䅅杢歂䍁䅁兡穂䍁䅁䅡求䝁䅅䅚硂䡁䅕兙祂䡁䅑党祂䝁䅕䅚杁䝁䅫杢杁䕁䅕兙湂䝁䅷党獁䍁䅁兓歂䝁䅅䅡療䍁䄴䅁畃兆䅁杁䅧䕁䅷兙畂䝁䅍兙穂䡁䅑党祂䍁䅁睑療䝁䅷睢畂䡁䅫䅉䑂䝁䄸杣睂䝁䄸杣桂䡁䅑兡療䝁䄴䅉求䝁䄴睚桂䝁䅣党穂䍁䅁兡畂䍁䅁䅤潂䝁䅕䅉瑂䝁䅅杢ㅂ䝁䅙兙橂䡁䅑兤祂䝁䅫杢湂䍁䅁兙畂䝁䅑䅉瑂䝁䅅杣牂䝁䅕䅤灂䝁䄴睚杁䝁䄸杚杁䡁䅍䅣求䝁䅍兡桂䝁䅷䅤㕂䍁䅁杚療䝁䄸䅚杁䡁䅁杣療䝁䅑兤橂䡁䅑督杁䝁䅙睢祂䍁䅁䅤潂䝁䅕䅉祂䝁䅕䅤桂䝁䅫䅢杁䝁䅅杢歂䍁䅁杚療䝁䄸䅚穂䝁䅕杣㉂䝁䅫睙求䍁䅁睙潂䝁䅅杢畂䝁䅕䅢穂䍁䅁兡畂䍁䅁䅤潂䝁䅕䅉噂䝁䄴兡あ䝁䅕䅚杁䙁䅍䅤桂䡁䅑党穂䍁䄴䅉䩂䡁䅑䅉療䡁䅁党祂䝁䅅䅤求䡁䅍䅉灂䝁䄴䅉あ䡁䅣睢杁䡁䅍党湂䝁䄰党畂䡁䅑督獁䍁䅁杕求䡁䅑兙灂䝁䅷䅉桂䝁䄴䅚杁䕁䅙睢療䝁䅑督求䡁䅉杤灂䝁䅍党畁䍁䅁䅖潂䝁䅕䅉橂䝁䄸兢睂䝁䅅杢㕂䍁䅁睢浂䝁䅙党祂䡁䅍䅉浂䡁䅉睢㙂䝁䅕杢杁䝁䅣兙祂䝁䅷兡橂䍁䅁杙祂䝁䅕兙歂䍁䅁兤畂䝁䅑党祂䍁䅁䅤潂䝁䅕䅉佂䝁䅕睤杁䙁䅫睢祂䝁䅳䅉䍂䙁䅉兑佂䕁䅑䅉䍂䝁䅅睡求䡁䅉入㝁䍁䅁杚祂䝁䄸来求䝁䄴䅉兂䝁䅅杣牂䝁䅕杣潂䝁䄸兤穂䝁䅕䅉穂䡁䅑入獂䝁䅕䅉㕂䝁䅕兙穂䡁䅑䅉桂䝁䄴䅚杁䝁䅑兡畂䝁䄴党祂䍁䅁杣療䝁䅷䅢穂䍁䅁兤畂䝁䅑党祂䍁䅁䅤潂䝁䅕䅉呂䝁䅫督あ䝁䅕杣杁䙁䅍睙潂䡁䅕杙求䡁䅉䅤婁䡉䅍䅉楂䡁䅉兙畂䝁䅑睏杁䡁䅍兙獂䝁䅅䅚杁䝁䅑杣求䡁䅍督灂䝁䄴睚穂䍁䅁兤畂䝁䅑党祂䍁䅁䅤潂䝁䅕䅉乂䝁䅅杣㙂䝁䅕䅤あ䝁䅫䅌杁䕁䅍兙祂䝁䅑兡畂䝁䅫升穂䍁䅷䅉呂䝁䅫兢睂䝁䅷入杁䕁䅑杣求䡁䅍督求䝁䅑䅌杁䝁䅅杢歂䍁䅁睒灂䡁䅉兙祂䝁䅑升穂䍁䅁杙祂䝁䅅杢歂䡁䅍睏杁䡁䅙党湂䝁䅕䅤桂䝁䅉䅢求䍁䅁兙畂䝁䅑䅉浂䡁䅉兤灂䡁䅑䅉歂䝁䅫䅣穂䍁䅁兤畂䝁䅑党祂䍁䅁䅤潂䝁䅕䅉乂䝁䅅杣㙂䝁䅕䅤あ䝁䅫䅉楂䡁䅉兙畂䝁䅑睏杁䝁䅍杣療䡁䅕䅤療䝁䄴督杁䝁䅅杢歂䍁䅁督桂䝁䅷兙歂䍁䅁䅤療䡁䅁䅣灂䝁䄴睚穂䍁䅁兤畂䝁䅑党祂䍁䅁䅤潂䝁䅕䅉佂䝁䅕睤杁䙁䅫睢祂䝁䅳䅉䍂䙁䅉兑佂䕁䅑䅉䍂䝁䅅睡求䡁䅉入獁䍁䅁睑潂䝁䅅䅤潂䝁䅅兢杁䙁䅙兡獂䝁䅷兙湂䝁䅕䅌杁䝁䅅杢歂䍁䅁兔桂䡁䅉来求䡁䅑䅤灂䍁䅁杙祂䝁䅅杢歂䡁䅍睏杁䝁䅅杢歂䍁䅁杚祂䝁䄸来求䝁䄴䅉睂䝁䅅督あ䝁䅅䅉ㅂ䝁䄴䅚求䡁䅉䅉あ䝁䅧党杁䕁䄰兙祂䡁䅯党あ䡁䅑兡杁䕁䅙杣療䡁䅯党畂䍁䅁䅕桂䡁䅍䅤桂䍁䅁杙祂䝁䅅杢歂䍁䄴䅉䩂䡁䅑䅉桂䝁䅷督療䍁䅁兢桂䝁䄴兤浂䝁䅅睙あ䡁䅕杣求䡁䅍䅉桂䝁䄴䅚杁䡁䅍党獂䝁䅷督杁䝁䄸䅤潂䝁䅕杣杁䡁䅁杣療䝁䅑兤橂䡁䅑督杁䡁䅑睢杁䝁䅉杣桂䝁䄴䅚杁䝁䅷兡橂䝁䅕杢穂䝁䅕䅉桂䝁䅣杣求䝁䅕兢求䝁䄴䅤穂䍁䅷䅉灂䝁䄴睙獂䡁䅕䅚灂䝁䄴睚杁䕁䄸䅢灂䡁䅙党杁䕁䅣兙祂䝁䅑党畂䍁䅁䅚祂䝁䅕督穂䝁䅫杢湂䡁䅍䅌杁䕁䅉兤浂䝁䅙兙獂䝁䄸䅉塂䝁䅫䅢歂䍁䅁睖灂䝁䄴睚穂䍁䅁督桂䡁䅕睙求䡁䅍䅌杁䝁䅅杢歂䍁䅁睑潂䝁䅫睙牂䍁䄰杚灂䝁䅷兌䉂䍁䅁督桂䡁䅕睙求䡁䅍杌杁䙁䅑䅡求䍁䅁睙療䝁䄰䅣桂䝁䄴入杁䡁䅍党獂䝁䅷督杁䝁䅫䅤穂䍁䅁䅣祂䝁䄸䅚ㅂ䝁䅍䅤穂䍁䅁䅤潂䡁䅉睢ㅂ䝁䅣䅡杁䡁䅍兙獂䝁䅕督杁䡁䅁党祂䡁䅍睢畂䝁䄴党獂䍁䅷䅉浂䝁䄸睢歂䍁䅁杙祂䝁䄸睡求䡁䅉督獁䍁䅁兙畂䝁䅑䅉歂䝁䅫督あ䡁䅉兡楂䡁䅕䅤療䡁䅉督杁䡁䅑睢杁䡁䅉党あ䝁䅅兡獂䝁䅕杣穂䍁䅁兙畂䝁䅑䅉祂䝁䅕督あ䝁䅅兤祂䝁䅅杢あ䡁䅍杌杁䕁䅷兙畂䝁䅍兙穂䡁䅑党祂䍁䅁睑療䝁䅷睢畂䡁䅫䅉䑂䝁䄸杣睂䝁䄸杣桂䡁䅑兡療䝁䄴䅉㍂䝁䅅督杁䝁䅫杢橂䝁䄸杣睂䝁䄸杣桂䡁䅑党歂䍁䅁兡畂䍁䅁免㕁䑁䅙免杁䝁䅅杢歂䍁䅁兡穂䍁䅁杙桂䡁䅍党歂䍁䅁兡畂䍁䅁睖求䡁䅍䅤求䡁䅉杤灂䝁䅷䅢求䍁䅷䅉偂䝁䅧兡療䍁䄴䅁⭄杆䅁䅩䅷䕁䅷兙畂䝁䅑督あ䝁䅅杣杁䙁䅍入穂䡁䅑党瑂䍁䅷䅉䩂䝁䄴睙畁䍁䅁䅣祂䝁䄸杤灂䝁䅑党穂䍁䅁兡畂䡁䅑党湂䡁䅉兙あ䝁䅕䅚杁䡁䅑杣桂䝁䄴督睂䝁䄸杣あ䝁䅅䅤灂䝁䄸杢杁䝁䄰兙畂䝁䅅睚求䝁䄰党畂䡁䅑䅉穂䝁䄸䅢ㅂ䡁䅑兡療䝁䄴督杁䝁䅫杢杁䡁䅑䅡求䍁䅁兖畂䝁䅫䅤求䝁䅑䅉呂䡁䅑兙あ䝁䅕督獁䍁䅁睑桂䝁䄴兙歂䝁䅅䅌杁䕁䄰党㑂䝁䅫睙療䍁䅷䅉桂䝁䄴䅚杁䝁䅫杢あ䝁䅕杣畂䝁䅅䅤灂䝁䄸杢桂䝁䅷䅢㕂䍁䄴䅉䩂䡁䅑䅉療䡁䅁党祂䝁䅅䅤求䡁䅍䅉あ䝁䅧杣療䡁䅕睚潂䍁䅁䅤㍂䝁䄸䅉穂䝁䅕睚瑂䝁䅕杢あ䡁䅍杏杁䙁䅑杣桂䝁䄴督睂䝁䄸杣あ䝁䅅䅤灂䝁䄸杢杁䕁䅷睢湂䝁䅫督あ䝁䅫睙穂䍁䅁兙畂䝁䅑䅉䩂䝁䄴督ㅂ䡁䅉兙畂䝁䅍党畁䍁䅁䅖潂䝁䅕䅉啂䡁䅉兙畂䡁䅍䅣療䡁䅉䅤桂䡁䅑兡療䝁䄴䅉䵂䝁䄸睚灂䡁䅍䅤灂䝁䅍督杁䡁䅍党湂䝁䄰党畂䡁䅑䅉療䝁䅙杚求䡁䅉督杁䝁䅅䅉祂䝁䅅杢湂䝁䅕䅉療䝁䅙䅉あ䡁䅉兙畂䡁䅍䅣療䡁䅉䅤桂䡁䅑兡療䝁䄴䅉穂䝁䅕杣㉂䝁䅫睙求䡁䅍䅌杁䝁䅫杢橂䝁䅷兤歂䝁䅫杢湂䍁䅁䅤祂䡁䅕睙牂䝁䅷睢桂䝁䅑䅉桂䝁䄴䅚杁䝁䅷党穂䡁䅍兌あ䝁䅧兙畂䍁䄰䅤祂䡁䅕睙牂䝁䅷睢桂䝁䅑䅉あ䡁䅉兙畂䡁䅍䅣療䡁䅉䅤桂䡁䅑兡療䝁䄴䅌杁䡁䅉兙灂䝁䅷䅉灂䝁䄴䅤求䡁䅉兢療䝁䅑兙獂䍁䅷䅉桂䝁䅫杣杁䝁䅍兙祂䝁䅣睢獁䍁䅁睢橂䝁䅕兙畂䍁䅁睙桂䡁䅉睚療䍁䅷䅉求䡁䅧䅣求䝁䅑兡あ䝁䅕䅚杁䝁䅣杣療䡁䅕杢歂䍁䅁兙畂䝁䅑䅉桂䝁䅫杣杁䝁䅑党獂䝁䅫杤求䡁䅉入杁䝁䄸杚杁䡁䅑兡瑂䝁䅕兌橂䡁䅉兡あ䝁䅫睙桂䝁䅷䅉浂䡁䅉党灂䝁䅣䅡あ䍁䅷䅉潂䝁䅕兙㉂䡁䅫兌潂䝁䅅兤獂䍁䄸督睂䝁䅕睙灂䝁䅅䅢灂䡁䅯党歂䍁䅷䅉噂䍁䄴睕畁䍁䄰睑桂䝁䄴兙歂䝁䅅䅉桂䝁䄴䅚杁䙁䅕杌呂䍁䄴兌乂䝁䅕䅥灂䝁䅍睢杁䝁䅍杣療䡁䅍督瑁䝁䅉睢祂䝁䅑党祂䍁䅷䅉灂䝁䄴䅤祂䝁䅅兌乂䝁䅕䅥灂䝁䅍睢獁䍁䅁兡畂䡁䅑杣桂䍁䄰睑桂䝁䄴兙歂䝁䅅䅌杁䡁䅁杣療䝁䅯党橂䡁䅑䅉橂䝁䅅杣湂䝁䄸䅌杁䝁䅅杢歂䍁䅁睙ㅂ䡁䅍䅤療䝁䄰督杁䝁䅉杣療䝁䅳党祂䝁䅅睚求䍁䅷䅉桂䡁䅍䅉㍂䝁䅕䅢獂䍁䅁兙穂䍁䅁睢浂䝁䅙党祂䡁䅍䅉あ䡁䅉兙畂䡁䅍䅣療䡁䅉䅤桂䡁䅑兡療䝁䄴䅉穂䝁䅕杣㉂䝁䅫睙求䡁䅍䅉あ䝁䄸䅉療䡁䅑䅡求䡁䅉䅉あ䡁䅉兙畂䡁䅍䅣療䡁䅉䅤桂䡁䅑兡療䝁䄴䅉橂䝁䄸兢睂䝁䅅杢灂䝁䅕督獁䍁䅁督ㅂ䝁䅍䅡杁䝁䅅督杁䡁䅑䅡灂䡁䅉䅚杁䡁䅁兙祂䡁䅑入杁䝁䅷睢湂䝁䅫督あ䝁䅫睙穂䍁䅁兙畂䝁䅑䅉獂䝁䅕督穂䍁䄰䅤潂䝁䅅杢瑁䡁䅑杣ㅂ䝁䅍睡獂䝁䄸兙歂䍁䅁督求䡁䅉杤灂䝁䅍党穂䍁䄴䅉䩂䡁䅑䅉睂䡁䅉睢㉂䝁䅫䅚求䡁䅍䅉あ䡁䅉兤橂䝁䅳䅉穂䝁䅕杣㉂䝁䅫睙求䡁䅍䅉あ䝁䅧杣療䡁䅕睚潂䍁䅁䅚祂䡁䅫䅉桂䝁䄴䅚杁䡁䅍䅣求䝁䅍兡桂䝁䅷䅤㕂䍁䅁杤桂䝁䄴督杁䝁䄸杚杁䡁䅙兙祂䝁䅫睢ㅂ䡁䅍䅉穂䝁䅫来求䡁䅍䅌杁䡁䅕杢穂䝁䅫䅚求䝁䅑睌睂䝁䅷兙あ䝁䅙睢祂䝁䄰䅉あ䡁䅉兙灂䝁䅷党祂䡁䅍䅌杁䡁䅑党瑂䡁䅁党祂䝁䅅䅤ㅂ䡁䅉党瑁䝁䅍睢畂䡁䅑杣療䝁䅷䅢求䝁䅑䅉㉂䝁䅅杢穂䍁䅷䅉桂䝁䄴䅚杁䝁䅍睢畂䡁䅑兙灂䝁䄴党祂䡁䅍睏杁䡁䅉兙灂䝁䅷䅉灂䝁䄴䅤求䡁䅉兢療䝁䅑兙獂䍁䅁督求䡁䅉杤灂䝁䅍党穂䍁䅁䅤潂䡁䅉睢ㅂ䝁䅣䅡杁䝁䅍睢畂䡁䅑杣桂䝁䅍䅤穂䍁䅁睤灂䡁䅑䅡杁䝁䅑睢瑂䝁䅕督あ䝁䅫睙杁䝁䅅杢歂䍁䅁睑桂䝁䄴兙歂䝁䅫兙畂䍁䅁杣桂䝁䅫䅢祂䝁䄸兙歂䡁䅍䅌杁䝁䅍党祂䡁䅑兙灂䝁䄴䅉穂䝁䅧睢祂䡁䅑兌獂䝁䅫杢求䍁䅁杣桂䝁䅫䅢祂䝁䄸兙歂䡁䅍䅌杁䝁䅅杢歂䍁䅁兙穂䡁䅍党あ䍁䄰杙桂䡁䅍党歂䍁䅁兡畂䡁䅑党祂䝁䄰睢歂䝁䅅䅢杁䝁䅕兣ㅂ䝁䅫䅣瑂䝁䅕杢あ䑁䅳䅉桂䝁䄴䅚杁䝁䅑睢瑂䝁䅕督あ䝁䅫睙杁䝁䅅杢歂䍁䅁兡畂䡁䅑党祂䝁䄴兙あ䝁䅫睢畂䝁䅅䅢杁䝁䅅兡祂䍁䅁兙畂䝁䅑䅉療䝁䅍党桂䝁䄴䅉穂䝁䅕杣㉂䝁䅫睙求䡁䅍杌杁䙁䅑䅡灂䡁䅍䅉穂䝁䅕睚瑂䝁䅕杢あ䍁䅁督求䡁䅉杤求䡁䅍䅉あ䝁䅧党杁䝁䅅兤あ䝁䄸兢療䡁䅑兡㉂䝁䅕䅉睂䝁䅅杣あ䡁䅍䅉桂䝁䄴䅚杁䝁䅅督穂䝁䅕兢楂䝁䅷兡求䡁䅍䅌杁䝁䅍睢畂䡁䅍兤瑂䝁䅕杣杁䝁䅑兤祂䝁䅅杙獂䝁䅕督獁䍁䅁杙ㅂ䝁䅫䅢歂䝁䅫杢湂䍁䅁䅣祂䝁䄸䅚ㅂ䝁䅍䅤穂䍁䅷䅉瑂䝁䅕䅤桂䝁䅷督獁䍁䅁睙潂䝁䅕兢灂䝁䅍兙獂䡁䅍䅌杁䝁䅙睢療䝁䅑督あ䡁䅕杚浂䡁䅍䅌杁䝁䅧党桂䡁䅙入杁䝁䄰兙橂䝁䅧兡畂䝁䅕杣㕂䍁䅷䅉祂䝁䅕䅤桂䝁䅫䅢獁䍁䅁党獂䝁䅕睙あ䡁䅉睢畂䝁䅫睙穂䍁䅷䅉桂䝁䄴䅚杁䝁䄰兡獂䝁䅫䅤桂䡁䅉入杁䝁䅕兣ㅂ䝁䅫䅣瑂䝁䅕杢あ䍁䅁兡畂䝁䅑兤穂䡁䅑杣灂䝁䅕督畁䍁䅁䅖潂䝁䅕䅉䩂䝁䄴督ㅂ䡁䅉兙畂䝁䅍党杁䡁䅍党湂䝁䄰党畂䡁䅑䅉睂䡁䅉睢㉂䝁䅫䅚求䡁䅍䅉祂䝁䅫督牂䍁䅁兙畂䝁䅑䅉橂䝁䅷兙灂䝁䄰督杁䝁䄰兙畂䝁䅅睚求䝁䄰党畂䡁䅑䅉穂䝁䅕杣㉂䝁䅫睙求䡁䅍睏杁䝁䅅杢歂䍁䅁杣求䝁䅫杢穂䡁䅕杣求䡁䅍䅉祂䝁䅫督牂䡁䅍䅉療䝁䅙䅉あ䝁䅧党杁䝁䅍睢瑂䡁䅁兙畂䡁䅫升穂䍁䅁兡畂䝁䅑党睂䝁䅕杢歂䝁䅕杢あ䍁䅁睙療䝁䄴䅤祂䝁䅅睙あ䝁䄸杣穂䍁䄴䅉䩂䡁䅑䅉瑂䝁䅅杣牂䝁䅕䅤穂䍁䅁兡あ䡁䅍䅉穂䝁䅕杣㉂䝁䅫睙求䡁䅍䅉あ䝁䅧杣療䡁䅕睚潂䍁䅁兡畂䝁䅑党睂䝁䅕杢歂䝁䅕杢あ䍁䅁睙療䝁䄰兢灂䡁䅍督灂䝁䄸杢杁䡁䅍兙獂䝁䅕督杁䝁䅅睚求䝁䄴䅤穂䍁䅁兙畂䝁䅑䅉あ䝁䅧兡祂䝁䅑䅉睂䝁䅅杣あ䡁䅫䅉橂䝁䅅䅣桂䝁䅍兡あ䡁䅫䅉睂䡁䅉睢㉂䝁䅫䅚求䡁䅉督畁䍁䅁䅔桂䝁䄴䅚穂䡁䅑兙祂䍁䅁睕㕂䡁䅍䅤求䝁䄰䅌杁䕁䅫杢橂䍁䄴䅉㍂䝁䅅督杁䝁䅫杢橂䝁䄸杣睂䝁䄸杣桂䡁䅑党歂䍁䅁兡畂䍁䅁免㕁䑁䅫免杁䝁䅅杢歂䍁䅁兡穂䍁䅁䅡求䝁䅅䅚硂䡁䅕兙祂䡁䅑党祂䝁䅕䅚杁䝁䅫杢杁䕁䅯兙橂䝁䅳督療䝁䄴杤灂䝁䅷䅢求䍁䅷䅉䝂䝁䅷睢祂䝁䅫䅚桂䍁䄴䅁潃杆䅁䅐䅁䕁䅷兙畂䝁䅣兤桂䝁䅣党杁䕁䅷党桂䡁䅉杢灂䝁䄴睚㝁䍁䅁兒瑁䝁䅷党桂䡁䅉杢灂䝁䄴睚䅁䑁婕䅁敂䅁䅁䅔桂䝁䄴睚ㅂ䝁䅅睚求䍁䅁䅔求䝁䅅杣畂䝁䅫杢湂䑁䅳䅉䙂䍁䄰䅢求䝁䅅杣畂䝁䅫杢湂䑁䅳䅉䍂䡁䅉兙畂䝁䅑䅉乂䝁䅅杣牂䝁䅕䅤灂䝁䄴睚䅁䭁䱁䅁楂䅁䅁䅔桂䝁䄴睚ㅂ䝁䅅睚求䍁䅁䅔求䝁䅅杣畂䝁䅫杢湂䑁䅳䅉䙂䍁䄰䅢求䝁䅅杣畂䝁䅫杢湂䑁䅳䅉䙂䝁䄰䅣獂䝁䄸入求䝁䅕䅉䍂䝁䅕杢求䝁䅙兡あ䡁䅍䅁䭃睇䅁䅣䅁䕁䅷兙畂䝁䅣兤桂䝁䅣党杁䕁䅷党桂䡁䅉杢灂䝁䄴睚㝁䍁䅁兒瑁䝁䅷党桂䡁䅉杢灂䝁䄴睚㝁䍁䅁兔療䝁䅉兡獂䝁䅕䅉䕂䝁䅕杤求䝁䅷睢睂䝁䄰党畂䡁䅑䅉啂䝁䄸睢獂䡁䅍䅁㍄兄䅁杹䅁䕁䅷兙畂䝁䅣兤桂䝁䅣党杁䕁䅷党桂䡁䅉杢灂䝁䄴睚㝁䍁䅁杔桂䡁䅑兤祂䝁䅅䅢杁䕁䅷兙畂䝁䅣兤桂䝁䅣党杁䙁䅁杣療䝁䅍党穂䡁䅍兡畂䝁䅣睏杁䕁䅕兌獂䝁䅕兙祂䝁䄴兡畂䝁䅣睏杁䙁䅑党㑂䡁䅑䅉䉂䝁䄴兙獂䡁䅫䅤灂䝁䅍督㝁䍁䅁兔療䝁䅉兡獂䝁䅕䅉䕂䝁䅕杤求䝁䅷睢睂䝁䄰党畂䡁䅑䅉啂䝁䄸睢獂䡁䅍䅁㉄杂䅁杨䅁䕁䅷兙畂䝁䅣兤桂䝁䅣党杁䕁䅷党桂䡁䅉杢灂䝁䄴睚㝁䍁䅁杔桂䡁䅑兤祂䝁䅅䅢杁䕁䅷兙畂䝁䅣兤桂䝁䅣党杁䙁䅁杣療䝁䅍党穂䡁䅍兡畂䝁䅣睏杁䕁䅕䅚啂䝁䅕睙潂䑁䅳䅉䙂䍁䄰䅢求䝁䅅杣畂䝁䅫杢湂䅁䅁桬䅫䱁䅷䅁䵂䝁䅅杢湂䡁䅕兙湂䝁䅕䅉䵂䝁䅕兙祂䝁䄴兡畂䝁䅣睏杁䕁䄴兙あ䡁䅕杣桂䝁䅷䅉䵂䝁䅅杢湂䡁䅕兙湂䝁䅕䅉兂䡁䅉睢橂䝁䅕督穂䝁䅫杢湂䑁䅳䅉塂䝁䅕杙杁䕁䅑党㉂䝁䅕䅢療䡁䅁兢求䝁䄴䅤㝁䍁䅁兒瑁䝁䅷党桂䡁䅉杢灂䝁䄴睚㝁䍁䅁睑療䝁䄴䅤求䝁䄴䅤杁䕁䅍杣求䝁䅅䅤灂䝁䄸杢䅁䥁十䅁䵄䅁䅁䅔桂䝁䄴睚ㅂ䝁䅅睚求䍁䅁䅔求䝁䅅杣畂䝁䅫杢湂䑁䅳䅉佂䝁䅅䅤ㅂ䡁䅉兙獂䍁䅁䅔桂䝁䄴睚ㅂ䝁䅅睚求䍁䅁䅕祂䝁䄸睙求䡁䅍督灂䝁䄴睚㝁䍁䅁睖求䝁䅉䅉䕂䝁䅕杤求䝁䅷睢睂䝁䄰党畂䡁䅑睏杁䕁䅕䅚啂䝁䅕睙潂䑁䅳䅉䙂䍁䄰䅢求䝁䅅杣畂䝁䅫杢湂䑁䅳䅉䑂䝁䄸杢あ䝁䅕杢あ䍁䅁睑祂䝁䅕兙あ䝁䅫睢畂䅁䅁䉁䅷䩁偷䅁䵂䝁䅅杢あ䝁䅧党ㅂ䡁䅍䅉䥂䝁䄸䅢歂䝁䅫杢湂䡁䅍䅌杁䕁䅫杢橂䍁䄴䅉歂䝁䅕杤求䝁䅷睢睂䡁䅍䅌杁䝁䄰兙畂䡁䅕杚桂䝁䅍䅤ㅂ䡁䅉党穂䍁䅷䅉桂䝁䄴䅚杁䝁䅍睢瑂䝁䄰党祂䝁䅍兡桂䝁䅷兡㙂䝁䅕督杁䝁䅑兡桂䝁䅣杢療䡁䅍䅤灂䝁䅍䅉桂䝁䄴䅚杁䡁䅑䅡求䡁䅉兙睂䝁䅕兤あ䝁䅫睙杁䡁䅁杣療䝁䅑兤橂䡁䅑督杁䡁䅑䅡桂䡁䅑䅉桂䡁䅍督灂䡁䅍䅤杁䝁䅍䅢灂䝁䄴兡橂䝁䅫兙畂䡁䅍䅉灂䝁䄴䅉あ䝁䅧党杁䝁䅑兡桂䝁䅣杢療䡁䅍兡穂䍁䅁兙畂䝁䅑䅉あ䡁䅉党桂䡁䅑兢求䝁䄴䅤杁䝁䄸杚杁䝁䅧党桂䡁䅉䅤獁䍁䅁睙桂䝁䄴睙求䡁䅉䅌杁䝁䅅杢歂䍁䅁睢あ䝁䅧党祂䍁䅁䅚灂䡁䅍党桂䡁䅍党穂䍁䅁睤療䡁䅉䅢歂䡁䅣兡歂䝁䅕杌杁䕁䅫䅤杁䡁䅁杣療䡁䅙兡歂䝁䅕督杁䕁䅑兒䝂䕁䅫杔䩂䙁䅑兗獁䍁䅁兙畂䍁䅁兡畂䝁䅯党橂䡁䅑兙楂䝁䅷党杁䡁䅕䅢あ䡁䅉兙穂䝁䄸兤畂䝁䅑䅉求䝁䄴䅡桂䝁䄴睙灂䝁䄴睚杁䝁䅅睚求䝁䄴䅤杁䡁䅕督求䝁䅑䅉灂䝁䄴䅉求䝁䅍䅡療䝁䅍兙祂䝁䅑兡療䝁䅣杣桂䡁䅁䅡㕂䍁䅁党㑂䝁䅅兢穂䑁䅳䅉啂䝁䅕睙潂䝁䄴党䵂䝁䅫䅤求䍁䅷䅉桂䍁䅁䅤求䝁䅍䅡畂䝁䅕䅤灂䡁䅕兢杁䝁䅣党畂䝁䅕杣桂䡁䅑睢祂䍁䅁杚療䡁䅉䅉畂䡁䅕睙獂䝁䅕兙祂䍁䅁兢求䝁䅑兡橂䝁䅫杢求䍁䅁䅣祂䝁䄸睙求䝁䅑兤祂䝁䅕督㝁䍁䅁䅗求䝁䄴睢畂䍁䄰免穁䑁䅍䅌杁䝁䅅䅉祂䝁䅅䅚灂䝁䄸䅣潂䝁䅅杣瑂䝁䅅睙求䡁䅕䅤灂䝁䅍兙獂䍁䅁睚桂䡁䅍䅉あ䝁䄸䅉桂䡁䅍督求䡁䅍督杁䡁䅁兤獂䝁䄰睢畂䝁䅅杣㕂䍁䅁杚ㅂ䝁䄴睙あ䝁䅫睢畂䑁䅳䅉佂䝁䅕兤祂䝁䄸䅢灂䡁䅑党獁䍁䅁兙畂䍁䅁兡畂䝁䅯党橂䡁䅑兙楂䝁䅷党杁䝁䅫兢桂䝁䅣兡畂䝁䅣䅉桂䝁䅣党畂䡁䅑䅉あ䝁䄸䅉灂䝁䅑党畂䡁䅑兡浂䡁䅫䅉あ䝁䅧党杁䝁䅅杣求䝁䅅䅉㍂䝁䅫䅤潂䝁䅫杢杁䡁䅑䅡求䍁䅁杙祂䝁䅅兡畂䍁䅁睤潂䝁䅕杣求䍁䅁杙獂䝁䄸睢歂䍁䅁杚獂䝁䄸睤杁䝁䅧兙穂䍁䅁杙求䝁䅕杢杁䝁䅉䅢療䝁䅍睡求䝁䅑䅉療䡁䅉䅉祂䝁䅕䅚ㅂ䝁䅍党歂䍁䅁䅚ㅂ䝁䅕䅉あ䝁䄸䅉穂䡁䅑杣療䝁䅳党㝁䍁䅁睑桂䡁䅉䅚灂䝁䄸䅢灂䡁䅑党獁䍁䅁兙畂䍁䅁兡畂䝁䅯党橂䡁䅑兙楂䝁䅷党杁䙁䅑睙瑁䑁䅫兏瑂䍁䄰䅢桂䝁䅉党獂䝁䅕䅚杁䝁䅫兢桂䝁䅣兡畂䝁䅣䅉桂䝁䅣党畂䡁䅑䅉あ䝁䄸䅉桂䡁䅍督求䡁䅍督杁䝁䅉䅢療䝁䄸䅚杁䝁䅙䅢療䡁䅣䅉あ䝁䄸䅉あ䝁䅧党杁䝁䄰兤穂䝁䅍䅢求䍁䅁睢浂䍁䅁䅤潂䝁䅕䅉潂䝁䅕兙祂䡁䅑睏杁䝁䅅杢歂䍁䅁䅕婂䕁䅷兑卂䕁䅫杒婂䍁䅷䅉桂䝁䄴䅉䝂䍁䅁免㑁䍁䄰䅢桂䝁䅉党獂䝁䅷党歂䍁䅁䅕呂䕁䄰兑瑁䡁䅑兙祂䝁䅣党あ䝁䅕䅚杁䙁䅁兒啂䍁䅁兡瑂䝁䅅睚灂䝁䄴睚杁䝁䅅睚求䝁䄴䅤杁䡁䅕督求䝁䅑䅉浂䝁䄸杣杁䝁䅫兢桂䝁䅣兡畂䝁䅣䅉療䝁䅙䅉兂䙁䅍兔䉂䍁䅁䅣療䡁䅍兡あ䝁䅫杤求䍁䄰䅢求䡁䅍兡療䝁䄴督杁䝁䅫杢杁䝁䄰党畂䍁䅁睤灂䡁䅑䅡杁䡁䅁杣療䡁䅍䅤桂䡁䅑党杁䝁䅍兙畂䝁䅍党祂䍁䄴䅉啂䝁䅧党杁䝁䅍睢瑂䡁䅁兙畂䡁䅫䅉桂䝁䅷督療䍁䅁睢浂䝁䅙党祂䡁䅍䅉䉂䡁䅕䅤療䝁䄰兙あ䝁䅕䅚杁䕁䅉睢畂䝁䅕䅉呂䝁䅍兙畂䍁䅁兓畂䝁䅑党㑂䍁䅁䅤潂䝁䅅䅤杁䝁䅍兙獂䝁䅍兤獂䝁䅅䅤求䡁䅍䅉あ䝁䅧党杁䝁䅑兡穂䝁䅕兙穂䝁䅕䅉楂䡁䅕杣歂䝁䅕杢杁䝁䄸杚杁䡁䅁杣療䡁䅍䅤桂䡁䅑党杁䝁䅍兙畂䝁䅍党祂䍁䅁杙㕂䍁䅁䅚求䡁䅑党橂䡁䅑兡畂䝁䅣䅉桂䝁䄴䅚杁䝁䅍䅢桂䡁䅍督灂䝁䅙入灂䝁䄴睚杁䝁䅉睢畂䝁䅕䅉穂䝁䅍兙畂䍁䅁䅤祂䝁䅅睙求䡁䅉䅉ㅂ䡁䅁䅤桂䝁䅳党穂䍁䅁兙穂䍁䅁兢求䡁䅑兙穂䡁䅑兙あ䝁䅫睙杁䝁䄸杣杁䝁䅉党畂䝁䅫睚畂䍁䅁䅢求䡁䅍兡療䝁䄴督杁䡁䅕督灂䝁䄴睚杁䝁䅅杢杁䝁䅅杣あ䝁䅫杚灂䝁䅍兡桂䝁䅷䅉畂䝁䅕兤祂䝁䅅䅢杁䝁䄴党あ䡁䅣睢祂䝁䅳睏杁䙁䅉兒䵂䕁䅫睕啂䕁䄸杕杁䝁䅙睢祂䍁䅁睢睂䝁䅫睢灂䝁䅑兌灂䝁䄴䅚ㅂ䝁䅍党歂䍁䅁睙療䝁䄴督あ䝁䅫䅣桂䡁䅑兡療䝁䄴睏杁䝁䅅杢歂䍁䅁兙兂䙁䅉睔乂䕁䅫睕䙂䍁䅷䅉桂䝁䄴䅉桂䡁䅉䅤灂䝁䅙兡橂䝁䅫兙獂䍁䅁兡畂䡁䅑党獂䝁䅷兡湂䝁䅕杢橂䝁䅕䅉瑂䝁䅕䅚灂䝁䅍兙獂䍁䅁䅚求䡁䅙兡橂䝁䅕䅉穂䝁䄸杚あ䡁䅣兙祂䝁䅕睏杁䝁䅅杢歂䍁䅁䅕婂䕁䅷兑卂䕁䅫杒婂䍁䅁兑䩂䍁䅷䅉桂䝁䄴䅉䉂䕁䅫兌楂䝁䅅督求䝁䅑䅉瑂䝁䅕䅚灂䝁䅍兙獂䍁䅁䅚求䡁䅙兡橂䝁䅕䅉穂䝁䄸杚あ䡁䅣兙祂䝁䅕䅉あ䝁䄸䅉睂䝁䅕杣浂䝁䄸杣瑂䍁䅁兣ㅂ䝁䅅杢あ䝁䅫䅤桂䡁䅑兡㉂䝁䅕䅉桂䡁䅍督求䡁䅍督瑂䝁䅕杢あ䍁䅁睢浂䍁䅁䅕呂䕁䄰兑杁䙁䅁兒啂䍁䄸睑啂䍁䅁兡瑂䝁䅅睚求䡁䅍䅉灂䝁䄴䅉睂䡁䅉睢穂䡁䅑兙あ䝁䅕䅉橂䝁䅅杢橂䝁䅕杣畁䍁䅁兓畂䍁䅁兙歂䝁䅑兡あ䝁䅫睢畂䍁䅷䅉灂䡁䅑䅉歂䝁䅕杤求䝁䅷睢睂䡁䅍䅉硁䑁䅁兏ㅁ䍁䅷䅉桂䍁䅁䅕呂䕁䄰兑瑁䡁䅑兙祂䝁䅣党あ䝁䅕䅚杁䝁䅫睢歂䝁䅫杢求䍁䄰免穁䑁䅅兌獂䝁䅅杙求䝁䅷党歂䍁䅁督瑂䝁䅅䅢獂䍁䅁兢療䝁䅷党橂䡁䅕䅢求䑁䅳䅉兂䕁䄴䅖祁䑁䅁䅍祁䍁䅷䅉桂䍁䅁杣桂䝁䅑兡療䡁䅁䅡桂䡁䅉兢桂䝁䅍党ㅂ䡁䅑兡橂䝁䅅䅢杁䡁䅑䅡求䡁䅉兙睂䡁䅫䅉あ䝁䄸䅉あ䡁䅉党桂䡁䅑䅉瑂䕁䅍杕兂䕁䅍睏杁䙁䅁杔啂䑁䅉䅍睁䑁䅍䅌杁䝁䅅杢杁䙁䅍睕啂䙁䅉䅉あ䝁䅧党祂䝁䅅䅣㕂䍁䅁䅤潂䝁䅅䅤杁䡁䅑杣求䝁䅅䅤穂䍁䅁䅣桂䡁䅑兡求䝁䄴䅤穂䍁䅁睤灂䡁䅑䅡杁䙁䅍睕啂䙁䅉兌睂䝁䄸督灂䡁䅑兡㉂䝁䅕䅉畂䝁䅕兤祂䝁䄸党畂䝁䅑睢橂䡁䅉兡畂䝁䅕䅉あ䡁䅕兢療䡁䅉督㝁䍁䅁兔䱂䍁䄰李祁䑁䅑䅍獁䍁䅁兙杁䕁䅙䅉硁䑁䅧兌獂䝁䅅杙求䝁䅷党歂䍁䅁䅕䙂䙁䅑䅉灂䝁䄰兙湂䝁䅫杢湂䍁䅁兙湂䝁䅕杢あ䍁䅁䅤潂䝁䅅䅤杁䡁䅑兙祂䝁䅣党あ䡁䅍䅉啂䝁䅅兤杁䡁䅑兙畂䝁䅣䅢求䡁䅍䅉灂䝁䄴䅉䉂䝁䅷来潂䝁䅕兡瑂䝁䅕杣婁䡉䅍䅉歂䝁䅫督求䝁䅅督求䑁䅳䅉䵂䕁䄴䅖䥂䍁䄰免穁䑁䅙睍呂䍁䅷䅉桂䝁䄴䅉浂䝁䅫杙祂䝁䄸杙獂䝁䅅督あ䍁䅁兙橂䡁䅑兡㉂䝁䅅䅤灂䝁䄸杢杁䡁䅁杣療䡁䅑党灂䝁䄴䅌杁䝁䅅䅢睂䝁䅧兙杁䡁䅑兙祂䝁䅣党あ䝁䅕䅚獁䍁䅁睙療䡁䅁䅣求䡁䅉兌㉁䑁䅑䅉獂䝁䅅杙求䝁䅷党歂䍁䅁䅕䙂䙁䅑䅉灂䝁䄰兙湂䝁䅫杢湂䍁䅁兙湂䝁䅕杢あ䑁䅳䅉桂䝁䄴䅚杁䝁䅙䅢ㅂ䡁䅉䅣灂䡁䅉兡歂䝁䅅来杁䡁䅕督求䝁䅑䅉あ䝁䄸䅉桂䡁䅍督求䡁䅍督杁䝁䅉䅢療䝁䄸䅚杁䝁䅙䅢療䡁䅣䅉あ䝁䄸䅉あ䝁䅧党杁䝁䅧党桂䡁䅉䅤㝁䍁䄴䅉䩂䡁䅑䅉潂䝁䅅督杁䝁䅍睢獂䝁䅷兙楂䝁䄸杣桂䡁䅑兡療䝁䄴䅉桂䝁䅣杣求䝁䅕兢求䝁䄴䅤穂䍁䅁睤灂䡁䅑䅡杁䕁䅣兒杁䕁䅧党桂䝁䅷䅤潂䝁䅍兙祂䝁䅕睏杁䕁䄴兙畂䝁䄸兔桂䝁䅉䅉啂䝁䅕睙潂䝁䄴睢獂䝁䄸睚㕂䍁䅁䅔灂䝁䄰兡あ䝁䅕䅚㝁䍁䅁睑ㅂ䡁䅉兡ㅂ䝁䄰睏杁䙁䅉党浂䝁䅷党奂䝁䅫睢畂䍁䅁兔求䝁䅑兡橂䝁䅅䅢獁䍁䅁兓畂䝁䅍杌㝁䍁䅁䅕偂䕁䅫杔啂䑁䅳䅉卂䝁䅕睚求䝁䄴党祂䝁䄸杢杁䙁䅁䅡桂䡁䅉兢桂䝁䅍党ㅂ䡁䅑兡橂䝁䅅䅢穂䍁䅷䅉䩂䝁䄴睙㝁䍁䅁兙畂䝁䅑䅉卂䝁䅅䅤灂䝁䄸䅉啂䝁䅧党祂䝁䅅䅣求䡁䅕䅤灂䝁䅍督杁䕁䅷䅔䑂䍁䄴䅉啂䝁䅧党杁䝁䅍睢瑂䡁䅁兙畂䡁䅫䅉㍂䝁䅅督杁䝁䅙睢ㅂ䝁䄴䅚求䝁䅑䅉灂䝁䄴䅉硁䑁䅫兎㉁䍁䅁兙畂䝁䅑䅉灂䡁䅍䅉楂䝁䅅督求䝁䅑䅉灂䝁䄴䅉䍂䝁䅕䅚浂䝁䄸杣歂䍁䅷䅉乂䝁䅅督穂䝁䅅睙潂䡁䅕督求䡁䅑䅤穂䍁䄴䅁卂睅䅁䅺䅑䕁䅷兙穂䍁䅁杖求䝁䅣兙穂䍁䅁睕桂䝁䄴䅚穂䍁䅁睑療䡁䅉䅣畁䍁䅷䅉あ䝁䄸睚求䡁䅑䅡求䡁䅉䅉㍂䝁䅫䅤潂䍁䅁兡あ䡁䅍䅉穂䡁䅕杙穂䝁䅫䅚灂䝁䅅杣灂䝁䅕督獁䍁䅁睢㍂䝁䄴督獁䍁䅁䅚求䡁䅙党獂䝁䄸䅣穂䍁䅷䅉桂䝁䄴䅚杁䝁䄸䅣求䡁䅉兙あ䝁䅕督杁䝁䅫杢あ䝁䅕睚祂䝁䅅䅤求䝁䅑䅉祂䝁䅕督療䡁䅉䅤穂䍁䅁兡畂䍁䅁兔桂䝁䅍兙療䍁䅁兙畂䝁䅑䅉呂䝁䅫杢湂䝁䅅䅣療䡁䅉党畁䍁䅁䅖潂䝁䅕䅉橂䝁䄸兢睂䝁䅅杢㕂䍁䅁睢㍂䝁䄴督杁䝁䅅杢歂䍁䅁睢睂䝁䅕杣桂䡁䅑党穂䍁䅁䅖潂䝁䅕䅉坂䝁䅕杢求䡁䅑兡桂䝁䄴䅉乂䝁䅅睙桂䝁䄸䅉卂䝁䅕督療䡁䅉䅤杁䕁䅧睢あ䝁䅕䅢獁䍁䅁䅖潂䝁䅕䅉䵂䝁䄸杢歂䝁䄸杢求䡁䅉䅉乂䝁䅅睙桂䝁䄸䅌杁䙁䅑䅡求䍁䅁䅕桂䡁䅉兡穂䝁䅫兙畂䍁䅁兔桂䝁䅍兙療䍁䅷䅉啂䝁䅧党杁䙁䅁䅢桂䡁䅯兙杁䕁䄰兙橂䝁䅅睢杁䝁䅅杢歂䍁䅁杒療䡁䅕杣杁䙁䅍党桂䡁䅍睢畂䡁䅍䅉䥂䝁䄸䅤求䝁䅷䅉乂䝁䅅睙桂䝁䄸䅌杁䝁䅅杢歂䍁䅁䅖潂䝁䅕䅉呂䝁䅅杢歂䡁䅍䅉乂䝁䅅睙桂䝁䄸䅉灂䝁䄴䅉乂䝁䅅睙桂䝁䄸䅌杁䡁䅑䅡求䍁䅁䅕求䝁䄸䅣獂䝁䅕升穂䍁䅁杕求䡁䅁兤楂䝁䅷兡橂䍁䅁睢浂䍁䅁睑潂䝁䅫杢桂䑁䅳䅉桂䝁䄴䅚杁䕁䄰兙祂䝁䅫杢桂䍁䅁村桂䡁䅫䅉呂䝁䅅杢歂䡁䅍䅉灂䝁䄴䅉呂䝁䅫杢湂䝁䅅䅣療䡁䅉党畁䍁䅁兓あ䡁䅍䅉灂䝁䄴䅤求䝁䅣杣桂䡁䅑党歂䍁䅁杣求䡁䅍睢祂䡁䅑督杁䝁䅙党桂䡁䅑兤祂䝁䅕䅉桂䝁䅍睙療䝁䄰兢療䝁䅑兙あ䝁䅫睢畂䡁䅍䅌杁䝁䅣兙瑂䝁䅫杢湂䍁䅷䅉求䝁䄴䅤求䡁䅉䅤桂䝁䅫杢瑂䝁䅕杢あ䍁䅁兙畂䝁䅑䅉祂䝁䅕䅤桂䝁䅫䅢杁䝁䄰兙獂䝁䅷督獁䍁䅁睙療䝁䄴杤求䝁䄴䅤灂䝁䄸杢杁䝁䅅杢歂䍁䅁党㑂䝁䅧兡楂䝁䅫䅤灂䝁䄸杢杁䝁䅙兙橂䝁䅫䅢灂䡁䅑兡求䡁䅍䅌杁䝁䅍党獂䝁䅕杙祂䝁䅫䅤㕂䍁䅁睙潂䝁䅕杚杁䡁䅉党穂䡁䅑兙ㅂ䡁䅉兙畂䡁䅑督獁䍁䅁兙畂䝁䅑䅉療䡁䅑䅡求䡁䅉䅉桂䝁䄰党畂䝁䅫䅤灂䝁䅕督畁䍁䅁䅖潂䝁䅕䅉橂䝁䄸兢睂䝁䅅杢㕂䍁䅁睤桂䡁䅍䅉浂䝁䄸兤畂䝁䅑党歂䍁䅁兡畂䍁䅁免㕁䑁䅧䅏杁䝁䅅杢歂䍁䅁兡穂䍁䅁杙桂䡁䅍党歂䍁䅁兡畂䍁䅁䅔桂䡁䅍䅉坂䝁䅕睚桂䡁䅍䅌杁䕁䄴党㉂䝁䅅䅚桂䍁䄴䅁㑃兆䅁䅌䅣䕁䅷兙あ䡁䅑兡橂䝁䅕䅉呂䝁䅕兢灂䝁䅍睢畂䝁䅑兤橂䡁䅑睢祂䍁䅁睑療䡁䅉䅣療䡁䅉兙あ䝁䅫睢畂䍁䅷䅉あ䝁䄸睚求䡁䅑䅡求䡁䅉䅉㍂䝁䅫䅤潂䍁䅁兡あ䡁䅍䅉穂䡁䅕杙穂䝁䅫䅚灂䝁䅅杣灂䝁䅕督獁䍁䅁䅚求䡁䅙党獂䝁䄸䅣穂䍁䅁兙畂䝁䅑䅉穂䝁䅕䅢獂䡁䅍䅉穂䝁䅕兢灂䝁䅍睢畂䝁䅑兤橂䡁䅑睢祂䍁䅁䅣祂䝁䄸䅚ㅂ䝁䅍䅤穂䍁䅁兡畂䍁䅁兑穂䝁䅫兙獁䍁䅁兒ㅂ䡁䅉睢睂䝁䅕䅌杁䝁䅅杢歂䍁䅁䅤潂䝁䅕䅉䉂䝁䄰党祂䝁䅫睙桂䡁䅍杌杁䙁䅑䅡求䍁䅁睙療䝁䄰䅣桂䝁䄴入杁䝁䄸杚浂䝁䅕杣穂䍁䅁杚灂䝁䅕䅢歂䍁䅁䅣祂䝁䄸睚祂䝁䅅兢瑂䝁䅅杙獂䝁䅕䅉湂䝁䅅䅤求䍁䅁兙祂䡁䅉兙㕂䡁䅍䅉あ䝁䅧兙あ䍁䅁睙療䝁䄴督灂䡁䅍䅤杁䝁䄸杚杁䝁䅙睢ㅂ䡁䅉䅉睂䡁䅉睢歂䡁䅕睙あ䍁䅁杚桂䝁䄰兡獂䝁䅫党穂䍁䅷䅉灂䝁䄴睙獂䡁䅕䅚灂䝁䄴睚杁䡁䅑䅡求䍁䅁䅔桂䡁䅑䅤灂䝁䅍党杁䕁䅍党祂䡁䅑兤穂䍁䅁兙畂䝁䅑䅉䙂䕁䅍䅕獁䍁䅁兔桂䝁䅍䅡獁䍁䅁兡䑂䕁䅕䅌杁䝁䅅杢歂䍁䅁睑祂䝁䄸督穂䕁䅷兡畂䝁䅳杌杁䕁䅫䅤杁䝁䅅䅢穂䝁䄸䅉睂䡁䅉睢㉂䝁䅫䅚求䡁䅍䅉㉂䝁䅫䅚求䝁䄸䅉橂䝁䄸杢畂䝁䅕睙あ䝁䅫杤灂䡁䅑入杁䝁䅅䅣睂䝁䅷兡橂䝁䅅䅤灂䝁䄸杢杁䡁䅍䅣求䝁䅍兡浂䝁䅫睙杁䡁䅍䅤桂䝁䄴䅚桂䡁䅉䅚杁䡁䅁杣療䝁䅑兤橂䡁䅑督畁䍁䅁兓畂䍁䅁兙歂䝁䅑兡あ䝁䅫睢畂䍁䅷䅉あ䝁䅧党杁䝁䅍睢瑂䡁䅁兙畂䡁䅫䅉獂䝁䅫睙求䝁䄴督求䡁䅍䅉灂䡁䅑督杁䡁䅑党橂䝁䅧杢療䝁䅷睢湂䡁䅫䅉睂䝁䄸杣あ䝁䅙睢獂䝁䅫睢杁䡁䅑䅡祂䝁䄸兤湂䝁䅧䅉穂䡁䅑兙畂䝁䅑兙祂䝁䅑䅉䩂䙁䅁䅉桂䝁䄴䅚杁䕁䅫䅕杁䝁䅍睢祂䝁䅕䅉獂䝁䅫睙求䝁䄴督灂䝁䄴睚獁䍁䅁䅣桂䡁䅑党畂䡁䅑䅉瑂䝁䄸杢求䡁䅑兡㙂䝁䅅䅤灂䝁䄸杢獁䍁䅁兙畂䝁䅑䅉䩂䙁䅁䅉穂䝁䅕杣㉂䝁䅫睙求䡁䅍杌杁䕁䅫䅤杁䡁䅍党獂䝁䅷督杁䝁䅫䅤穂䍁䅁䅣祂䝁䄸䅚ㅂ䝁䅍䅤穂䍁䅁䅚灂䡁䅉党橂䡁䅑䅢㕂䍁䅁䅤療䍁䅁睙ㅂ䡁䅍䅤療䝁䄰党祂䡁䅍䅌杁䝁䅅杢歂䍁䅁兡畂䝁䅑兡祂䝁䅕睙あ䝁䅷入杁䡁䅑䅡祂䝁䄸兤湂䝁䅧䅉桂䍁䅁杢求䡁䅑睤療䡁䅉睡杁䝁䄸杚杁䝁䅫杢歂䝁䅕䅣求䝁䄴䅚求䝁䄴䅤杁䝁䄰兙畂䡁䅕杚桂䝁䅍䅤ㅂ䡁䅉党祂䡁䅍升杁䡁䅉党睂䡁䅉党穂䝁䅕杢あ䝁䅅䅤灂䡁䅙党穂䍁䅁兙畂䝁䅑䅉灂䝁䄴䅚求䡁䅁党畂䝁䅑党畂䡁䅑䅉歂䝁䅫督あ䡁䅉兡楂䡁䅕䅤療䡁䅉督畁䍁䅁䅖潂䝁䅕䅉橂䝁䄸兢睂䝁䅅杢㕂䍁䅁䅣祂䝁䅫兢桂䡁䅉兡獂䡁䅫䅉穂䝁䅕杣㉂䝁䅕督杁䝁䄸杣灂䝁䅣兡畂䝁䅅䅢杁䝁䅕兣ㅂ䝁䅫䅣瑂䝁䅕杢あ䍁䅁兢桂䝁䄴兤浂䝁䅅睙あ䡁䅕杣求䡁䅉督杁䝁䅫杢杁䡁䅑䅡求䍁䅁睙療䝁䄰兢ㅂ䝁䄴兡橂䝁䅅䅤灂䝁䄸杢穂䍁䅁兙畂䝁䅑䅉橂䝁䄸兢睂䡁䅕䅤灂䝁䄴睚獁䍁䅁睙療䝁䄴督ㅂ䝁䄰党祂䍁䅷䅉桂䝁䄴䅚杁䝁䅫杢歂䡁䅕督あ䡁䅉兡桂䝁䅷䅌杁䝁䅅杢歂䍁䅁兙ㅂ䡁䅑睢瑂䝁䄸䅤灂䡁䅙党杁䝁䄰兙祂䝁䅳党あ䡁䅍杌杁䕁䅷兙あ䡁䅑兡橂䝁䅕䅉呂䝁䅕兢灂䝁䅍睢畂䝁䅑兤橂䡁䅑睢祂䍁䅁睑療䡁䅉䅣療䡁䅉兙あ䝁䅫睢畂䍁䅁睤桂䡁䅍䅉灂䝁䄴睙療䡁䅉䅣療䡁䅉兙あ䝁䅕䅚杁䝁䅫杢杁䑁䅅兏㑁䑁䅍䅉桂䝁䄴䅚杁䝁䅫督杁䝁䅧党桂䝁䅑兣ㅂ䝁䅅杣あ䝁䅕杣求䝁䅑䅉灂䝁䄴䅉䥂䝁䅫䅢獂䡁䅍杙療䡁䅉睢獁䍁䅁睔祂䝁䅕睚療䝁䄴杌䅁䅁堰䅁㑂睄䅁䅔求䕁䄰兙灂䡁䅑杣求䍁䅁杖桂䡁䅍睙ㅂ䝁䅷兙祂䍁䅷䅉䩂䝁䄴睙畁䍁䅁䅚求䡁䅙党獂䝁䄸䅣穂䍁䅷䅉瑂䝁䅅杢ㅂ䝁䅙兙橂䡁䅑兤祂䝁䅕督獁䍁䅁兙畂䝁䅑䅉瑂䝁䅅杣牂䝁䅕䅤穂䍁䅁兢求䝁䅑兡橂䝁䅅䅢杁䝁䅑党㉂䝁䅫睙求䡁䅍䅉桂䝁䄴䅚杁䝁䅫兢睂䝁䅷兙畂䡁䅑督杁䡁䅕督求䝁䅑䅉灂䝁䄴䅉あ䝁䅧党杁䝁䅙兡求䝁䅷䅚杁䝁䄸杚杁䡁䅙兙穂䝁䅍兤獂䝁䅅杣杁䡁䅍兤祂䝁䅣党祂䡁䅫䅉㍂䝁䄸杣獂䝁䅑睤灂䝁䅑党畁䍁䅁兓あ䍁䅁睢浂䝁䅙党祂䡁䅍䅉潂䡁䅕兢桂䝁䄴䅉橂䝁䅅䅚桂䡁䅙党祂䍁䅁䅤灂䡁䅍督ㅂ䝁䅕䅉橂䡁䅉入療䡁䅁杣求䡁䅍党祂䡁䅙兙あ䝁䅫睢畂䍁䅁督求䡁䅉杤灂䝁䅍党穂䑁䅳䅉桂䝁䄴睚灂䝁䄸督橂䝁䄸䅣求䍁䅷䅉桂䍁䅁杚灂䝁䅉党祂䝁䄸䅣あ䝁䅫睙杁䝁䅍兙あ䝁䅧党あ䝁䅕杣杁䡁䅕督求䝁䅑䅉浂䝁䄸杣杁䡁䅙兡求䡁䅣兡畂䝁䅣䅉あ䝁䅧党杁䝁䅷兤瑂䝁䅕杢杁䝁䄸杚杁䝁䅅䅉楂䝁䅷睢療䝁䅑䅉㉂䝁䅕督穂䝁䅕䅢㝁䍁䅁党瑂䝁䅉睢獂䝁䅕睙あ䝁䄸兢㕂䍁䅁睙桂䡁䅑䅡求䡁䅑党祂䡁䅍䅉あ䝁䄸䅉祂䝁䅕兢療䡁䅙党杁䝁䅉䅢療䝁䄸䅚杁䝁䅍䅢療䡁䅑督杁䝁䅙杣療䝁䄰䅉桂䡁䅉䅤求䡁䅉兡求䡁䅍睏杁䡁䅑䅡祂䝁䄸兢楂䝁䅕睙あ䝁䄸兢㕂䍁䅁睙桂䡁䅑䅡求䡁䅑党祂䡁䅍䅉浂䝁䄸杣杁䡁䅉党瑂䝁䄸杤灂䝁䄴睚杁䡁䅑䅡祂䝁䄸兢楂䝁䅫䅉灂䝁䄴䅉あ䝁䅧党杁䡁䅙党畂䝁䄸兤穂䍁䅁督㕂䡁䅍䅤求䝁䄰睏杁䝁䄸睙橂䝁䅷兤穂䝁䅫睢畂䍁䅁睙桂䡁䅑䅡求䡁䅑党祂䡁䅍䅉あ䝁䅧兙あ䍁䅁䅤求䝁䄰䅣療䡁䅉兙祂䝁䅫䅢㕂䍁䅁睢橂䝁䅍䅢ㅂ䝁䅑党杁䡁䅑䅡求䍁䅁杙獂䝁䄸睢歂䍁䅁杚獂䝁䄸睤㝁䍁䅁兙畂䝁䅑䅉睂䝁䅕杣浂䡁䅕督灂䝁䄸杢杁䝁䅍兙あ䝁䅧党あ䝁䅕杣穂䍁䅁䅤療䍁䅁䅣求䡁䅉杚ㅂ䡁䅍党杁䡁䅑䅡求䍁䅁杙獂䝁䄸睢歂䍁䅁兙畂䝁䅑䅉療䡁䅑䅡求䡁䅉䅉浂䝁䅷兤灂䝁䅑督杁䝁䅫杢あ䝁䄸䅉あ䝁䅧党杁䡁䅙兙穂䝁䅍兤獂䝁䅅䅤ㅂ䡁䅉党畁䍁䅁䅖潂䝁䅕䅉橂䝁䄸兢睂䝁䅅杢㕂</t>
  </si>
  <si>
    <t>䍁䅁兙獂䡁䅍睢杁䡁䅁杣療䡁䅙兡歂䝁䅕督杁䝁䅅杣あ䝁䅕睚祂䝁䅅杚あ䍁䅁杙灂䝁䄸䅢療䝁䅣兡橂䍁䅁睚祂䝁䅅杚あ䍁䅷䅉桂䍁䅁杙療䡁䅙兡畂䝁䅕䅉橂䝁䅅杣療䡁䅑兡歂䍁䅁兙祂䡁䅑党祂䡁䅫䅉ㅂ䡁䅍党歂䍁䅁杚療䡁䅉䅉歂䝁䅫兙獂䡁䅫督灂䡁䅍䅉桂䝁䅍睙求䡁䅍督㝁䍁䅁䅗求䝁䄴睢呂䡁䅕杣求䍁䅁杙灂䝁䄸䅢療䝁䅣兡橂䍁䅁䅣桂䡁䅑睙潂䝁䅕督獁䍁䅁兤穂䝁䅕䅚杁䝁䅙睢祂䍁䅁睙獂䝁䄸督ㅂ䡁䅉党杁䝁䄸杚杁䡁䅙党穂䡁䅍党獂䡁䅍䅉桂䝁䅙䅤求䡁䅉䅉穂䡁䅕杣湂䝁䅫睙桂䝁䅷䅉灂䝁䄴䅤求䡁䅉杤求䝁䄴䅤灂䝁䄸杢㝁䍁䅁杖桂䡁䅍睙ㅂ䕁䅍党獂䍁䅁兙畂䝁䅑䅉䑂䝁䅅杣歂䝁䅫睢䑂䝁䅕䅢杁䝁䅉兡療䝁䅷睢湂䝁䅫睙杁䡁䅁兙あ䝁䅍䅡求䡁䅍䅌杁䡁䅕督求䝁䅑䅉灂䝁䄴䅉㉂䝁䅕督穂䝁䅕䅢杁䡁䅉党睂䝁䅅兡祂䍁䅷䅉潂䝁䅕兙祂䡁䅑䅉祂䝁䅕䅣桂䝁䅫杣杁䝁䅅杢歂䍁䅁杣求䝁䅍睢畂䡁䅍䅤祂䡁䅕睙あ䝁䅫睢畂䍁䅷䅉桂䝁䄴䅚杁䝁䄴党療䝁䄴兙あ䝁䅅䅢杁䡁䅉党睂䝁䅅兡祂䡁䅍睏杁䝁䅍兙祂䝁䅑兡療䡁䅙兙穂䝁䅍兤獂䝁䅅杣杁䡁䅁兙あ䝁䅍䅡求䡁䅍睏杁䝁䅍兙祂䝁䄸䅤灂䝁䅑䅉穂䝁䅧兤畂䡁䅑督杁䡁䅑䅡桂䡁䅑䅉あ䝁䅕兢睂䝁䄸杣桂䡁䅉兡獂䡁䅫䅉穂䝁䅧兤畂䡁䅑䅉あ䝁䅧党杁䝁䅉䅢療䝁䄸䅚杁䡁䅑睢杁䡁䅑䅡求䍁䅁杙祂䝁䅅兡畂䍁䅁䅚ㅂ䡁䅉兡畂䝁䅣䅉あ䝁䅧党杁䡁䅉党瑂䝁䄸杤桂䝁䅷䅉療䝁䅙䅉睂䝁䅷兙硂䡁䅕党杁䝁䅫杢杁䝁䅅䅉橂䝁䅅杣療䡁䅑兡歂䍁䅁党畂䝁䅑兙祂䡁䅑党祂䝁䅕睙あ䝁䄸兢㕂䍁䅁督ㅂ䡁䅉睚求䡁䅉入㝁䍁䅁杙灂䝁䄸督㕂䝁䄴䅤潂䝁䅕䅤灂䝁䅍䅉㉂䝁䅅督橂䡁䅕䅢桂䡁䅉䅉湂䡁䅉兙浂䡁䅑䅉灂䝁䄴䅚灂䝁䅍兙あ䝁䅕䅚杁䝁䅙睢祂䍁䅁䅢療䡁䅣党祂䍁䅁党㑂䡁䅑杣求䝁䄰兡あ䡁䅫䅉楂䡁䅫䅣桂䡁䅍督杁䝁䅅杢歂䍁䅁䅚灂䝁䅅䅢㕂䡁䅍兡穂䍁䅁兙橂䝁䅍党穂䡁䅍睏杁䝁䅅杢歂䍁䅁杤桂䡁䅍睙ㅂ䝁䅷兙祂䍁䅁睚祂䝁䅅杚あ䡁䅍䅉ㅂ䡁䅍党歂䍁䅁䅤療䍁䅁杙㕂䡁䅁兙穂䡁䅍䅉療䡁䅉䅉祂䝁䅕䅣獂䝁䅅睙求䍁䅁䅚灂䡁䅍党桂䡁䅍党歂䍁䅁兙祂䡁䅑党祂䝁䅫党穂䍁䄴䅉䩂䝁䄴䅉桂䝁䅑䅚灂䡁䅑兡療䝁䄴䅌杁䝁䅫䅤杁䝁䄸杚浂䝁䅕杣穂䍁䅁杣桂䝁䅑兡療䡁䅁兙硂䡁䅕党杁䡁䅑兙睂䝁䅕䅌杁䝁䅅䅉瑂䝁䅕䅚灂䝁䅍兙獂䍁䄰睚祂䝁䅅䅚求䍁䅁䅤桂䡁䅁党杁䝁䅅䅣睂䝁䅷兡求䝁䅑䅉あ䝁䄸䅉あ䝁䅧党杁䡁䅍睡灂䝁䄴䅉あ䝁䅧兙あ䍁䅁党畂䝁䅅杙獂䝁䅕督杁䡁䅍兤祂䝁䅣党療䝁䄴督杁䝁䅅杢歂䍁䅁兡畂䡁䅑党祂䡁䅙党畂䡁䅑兡療䝁䄴兙獂䝁䅫督あ䡁䅍䅉あ䝁䄸䅉橂䡁䅉睢穂䡁䅍兌祂䝁䅕杚求䡁䅉䅉楂䝁䅕䅤㍂䝁䅕党畂䍁䅁䅤潂䝁䅕䅉灂䝁䄴督灂䝁䅑党杁䝁䅅杢歂䍁䅁䅤潂䝁䅕䅉療䡁䅕䅤穂䝁䅫䅚求䍁䅁睢浂䍁䅁兙杁䡁䅁兙あ䝁䅫党畂䡁䅑升穂䍁䅁杙療䝁䅑入杁䝁䅅杢歂䍁䅁兙獂䝁䅷睢㍂䡁䅍䅉あ䝁䅧党瑂䍁䅁䅤療䍁䅁䅢療䝁䅍兙あ䝁䅕䅉あ䡁䅉兡楂䡁䅕䅤桂䡁䅉兡求䡁䅍䅉療䡁䅉䅉獂䝁䅕督灂䝁䄸杢穂䍁䅁杙求䝁䄴党桂䡁䅑䅡杁䡁䅑䅡求䍁䅁督牂䝁䅫杢畁䍁䅁杒ㅂ䡁䅉䅤潂䝁䅕杣獁䍁䅁䅤潂䝁䅕䅉橂䝁䄸兢睂䝁䅅杢㕂䍁䅁䅣祂䝁䄸杤灂䝁䅑党穂䍁䅁杤桂䝁䅷杤ㅂ䝁䅷睢あ䝁䄸兢求䡁䅍䅌杁䡁䅣䅡灂䝁䅍䅡杁䝁䅍兤あ䍁䅁睢祂䍁䅁䅚灂䡁䅍杣ㅂ䡁䅁䅤杁䡁䅙兙獂䡁䅙党穂䍁䅁兡畂䍁䅁䅤潂䝁䅕䅉穂䝁䅅䅣潂䝁䅕杢療䡁䅕督杁䡁䅙党灂䝁䄴䅉あ䝁䄸䅉浂䡁䅕杢橂䡁䅑兡療䝁䄴䅉桂䡁䅍䅉桂䝁䄴䅉桂䡁䅉䅤求䡁䅉入杁䡁䅑睢杁䝁䅍兙祂䡁䅉入杁䝁䅉䅢療䝁䄸䅚杁䡁䅁兙穂䡁䅑䅉歂䝁䅫督求䝁䅅督求䝁䅑䅉桂䡁䅉䅤求䡁䅉兡求䡁䅍䅉あ䝁䄸䅉あ䝁䅧党杁䝁䅷睢㍂䝁䅕杣杁䝁䅷党湂䍁䅁睢祂䍁䅁䅤潂䝁䅕䅉浂䝁䄸睢あ䑁䅳䅉桂䝁䄴䅚杁䝁䅍䅢療䡁䅍兤祂䝁䅕䅉穂䡁䅫督あ䝁䅕兢穂䍁䅁䅤療䍁䅁兙あ䡁䅑兙橂䝁䅧䅉㉂䝁䅕督穂䝁䅕䅢穂䍁䅁䅤療䍁䅁睢畂䝁䅕䅉桂䝁䄴睢あ䝁䅧党祂䍁䅁睤灂䡁䅑䅡杁䡁䅑兡あ䝁䅅杢灂䡁䅕兢杁䝁䅍䅢灂䡁䅁督杁䝁䅫杢穂䡁䅑党桂䝁䅑䅉療䝁䅙䅉穂䡁䅕䅤ㅂ䡁䅉党穂䍁䄴䅉䩂䡁䅑䅉瑂䝁䅅杣牂䝁䅕䅤穂䍁䅁兡あ䡁䅍䅉睂䡁䅉睢歂䡁䅕睙あ䡁䅍䅉あ䝁䅧杣療䡁䅕睚潂䍁䅁兙杁䝁䅑兡祂䝁䅕睙あ䍁䅁督桂䝁䅷党穂䍁䅁杚療䡁䅉睙求䍁䅁兙畂䝁䅑䅉歂䝁䅫督あ䡁䅉兡楂䡁䅕䅤療䡁䅉督畁䍁䅁䅖潂䝁䅕䅉橂䝁䄸兢睂䝁䅅杢㕂䍁䅁睤桂䡁䅍䅉浂䝁䄸杣瑂䝁䅕杣獂䡁䅫䅉牂䝁䄴睢㍂䝁䄴䅉桂䡁䅍䅉坂䝁䅅督橂䡁䅕䅤求䝁䅍䅡獁䍁䅁兓畂䝁䅍杌杁䝁䅅杢歂䍁䅁睙潂䝁䅅杢湂䝁䅕䅚杁䝁䅫䅤穂䍁䅁杢桂䝁䄰党杁䡁䅑睢杁䕁䅷党乂䝁䅅兡あ䡁䅉党杁䙁䅙兙穂䝁䅍兤獂䝁䅅杣獁䍁䅁兓畂䝁䅍杌杁䝁䅫杢杁䕁䅅䅣祂䝁䅫䅢杁䑁䅉䅍睁䑁䅅杌杁䕁䅷党乂䝁䅅兡あ䡁䅉党杁䙁䅙兙穂䝁䅍兤獂䝁䅅杣獁䍁䅁兓畂䝁䅍杌杁䡁䅣兙穂䍁䅁兡畂䝁䅍睢祂䡁䅁睢祂䝁䅅䅤求䝁䅑䅉灂䝁䄴䅉硁䑁䅫䅏穁䍁䅁兙畂䝁䅑䅉灂䡁䅍䅉潂䝁䅕兙歂䡁䅅兤桂䡁䅉䅤求䡁䅉党歂䍁䅁兡畂䍁䅁村ㅂ䡁䅉䅢灂䝁䄴睚あ䝁䄸杢獁䍁䅁兔桂䡁䅍督桂䝁䅍䅡ㅂ䡁䅍党あ䡁䅑督畁䅁䅁硩䅑偁乙䅁䵂䝁䅕兙祂䍁䅁睑療䡁䅉䅣療䡁䅉兙あ䝁䅫睢畂䍁䅁䅚求䡁䅍兡湂䝁䄴督獁䍁䅁䅚求䡁䅙党獂䝁䄸䅣穂䍁䅷䅉求䝁䄴睚灂䝁䄴党求䡁䅉督獁䍁䅁兢桂䝁䄴兤浂䝁䅅睙あ䡁䅕杣求䡁䅍䅌杁䝁䅅督穂䝁䅕兢楂䝁䅷党穂䍁䅷䅉桂䝁䄴䅚杁䡁䅍兤睂䡁䅁䅢灂䝁䅕督杁䝁䅅兤あ䝁䄸兢療䡁䅑兡㉂䝁䅕䅉穂䝁䅕兙あ䝁䅫杢湂䍁䅷䅉桂䝁䄴䅚杁䝁䅕䅢求䝁䅍䅤祂䝁䅫睙桂䝁䅷䅉歂䝁䅫督あ䡁䅉兡楂䡁䅕䅤灂䝁䄸杢杁䡁䅍入穂䡁䅑党瑂䡁䅍䅉桂䝁䄴䅚杁䡁䅉党獂䝁䅅䅤求䝁䅑䅉橂䝁䄸兢睂䝁䄸杢求䝁䄴䅤穂䍁䅁杚療䡁䅉䅉桂䡁䅕䅤療䝁䄰睢あ䝁䅫杤求䍁䅁睢祂䝁䅫睚灂䝁䄴兙獂䍁䅁党硂䡁䅕兡睂䝁䄰党畂䡁䅑䅉瑂䝁䅅杢ㅂ䝁䅙兙橂䡁䅑兤祂䝁䅕杣穂䍁䅁兡畂䍁䅁杔療䡁䅉䅤潂䍁䅁兑瑂䝁䅕杣灂䝁䅍兙獁䍁䅁兒ㅂ䡁䅉睢睂䝁䅕䅌杁䕁䅅杚祂䝁䅫睙桂䍁䅷䅉䉂䡁䅍兡桂䍁䅷䅉桂䝁䄴䅚杁䙁䅍睢ㅂ䡁䅑䅡杁䕁䅅兢求䡁䅉兡橂䝁䅅杌杁䕁䅫䅤穂䍁䅁睕求䝁䅅䅤灂䝁䄴睚杁䡁䅍党湂䝁䄰党畂䡁䅑䅉療䝁䅙杚求䡁䅉督杁䡁䅍党桂䡁䅑䅉穂䡁䅫督あ䝁䅕兢穂䍁䅷䅉穂䝁䅕兙あ䍁䅁督ㅂ䝁䅉督㕂䡁䅍䅤求䝁䄰督獁䍁䅁睡求䡁䅫督求䝁䅅䅤杁䝁䅍睢瑂䡁䅁睢畂䝁䅕杢あ䡁䅍䅌杁䡁䅍党桂䡁䅑䅉あ䡁䅉兡瑂䍁䅁睙療䡁䅙党祂䡁䅍䅌杁䡁䅍党桂䡁䅑䅉瑂䝁䅕睙潂䝁䅅杢灂䡁䅍兢穂䍁䅷䅉穂䝁䅕兙あ䍁䅁杚療䝁䅅兢穂䍁䅷䅉桂䝁䄴䅚杁䝁䅧党桂䝁䅑杣求䡁䅍䅤穂䍁䅷䅉桂䡁䅍䅉㍂䝁䅕䅢獂䍁䅁兙穂䍁䅁督ㅂ䡁䅉杚桂䝁䅍党杁䝁䄰兙あ䝁䅕杣灂䝁䅅䅢穂䍁䅷䅉穂䡁䅕睙潂䍁䅁兙穂䍁䅁䅢求䝁䅅䅤潂䝁䅕杣杁䝁䅅杢歂䍁䅁杚桂䝁䅉杣灂䝁䅍䅉浂䝁䄸杣杁䝁䅅兤あ䝁䄸兢療䝁䅉兡獂䝁䅕督杁䝁䅅杢歂䍁䅁䅢灂䝁䅣䅡あ䍁䅁䅤祂䡁䅕睙牂䡁䅍䅌杁䝁䅍睢瑂䡁䅁兙橂䡁䅑䅉橂䝁䅅杣穂䍁䅷䅉睂䝁䅫睙牂䍁䄰兤睂䍁䅁䅤祂䡁䅕睙牂䡁䅍䅌杁䝁䅅杢歂䍁䅁督睂䝁䄸杣あ䍁䅁兤あ䝁䅫䅢灂䡁䅑入杁䡁䅙党潂䝁䅫睙獂䝁䅕督畁䍁䅁䅖潂䝁䅕䅉橂䝁䄸兢睂䝁䅅杢㕂䉁杫督杁䕁䅕兌呂䡁䅫督あ䝁䅕兢穂䍁䅁督求䝁䅣兢求䝁䄴䅤杁䡁䅁杣療䡁䅙兡歂䝁䅕督杁䝁䅕䅢求䝁䅍䅤祂䝁䅫睙桂䝁䅷䅉歂䝁䅫督あ䡁䅉兡楂䡁䅕䅤灂䝁䄸杢杁䝁䅅杢歂䍁䅁睙療䝁䄴杢求䝁䅍䅤灂䝁䄸杢杁䡁䅍入穂䡁䅑党瑂䡁䅍䅉あ䝁䅧兙あ䍁䅁杣療䡁䅕䅤求䍁䅁党獂䝁䅕睙あ䡁䅉兡橂䝁䅅䅢杁䡁䅍兡湂䝁䄴兙獂䡁䅍䅉桂䝁䄴䅚杁䝁䄴党あ䡁䅣睢祂䝁䅳督㝁䍁䅁兙畂䝁䅑䅉瑂䝁䅅杢桂䝁䅣党杁䝁䅕䅢求䝁䅍䅤祂䝁䅫睙桂䝁䅷䅉睂䝁䄸睤求䡁䅉䅉㍂䝁䅫䅤潂䝁䅫杢杁䡁䅑䅡求䍁䅁杤求䝁䅧兡橂䝁䅷党杁䝁䅙睢祂䍁䅁杤桂䡁䅉兡療䡁䅕督杁䡁䅁睢㍂䝁䅕杣あ䡁䅉兙灂䝁䄴督畁䍁䅁䅖潂䝁䅫督杁䡁䅍党湂䝁䄰党畂䡁䅑升穂䍁䅁䅣祂䝁䄸䅚ㅂ䝁䅍䅤穂䍁䅁睙療䝁䄰䅣祂䝁䅫督求䍁䅁睤灂䡁䅉党杁䝁䅧兙祂䝁䄴党穂䡁䅍党穂䍁䅷䅉あ䝁䅕杣瑂䝁䅫杢桂䝁䅷督杁䝁䅅杢歂䍁䅁睙療䝁䄴杢求䝁䅍䅤療䡁䅉督獁䍁䅁党畂䝁䅣兡畂䝁䅕党祂䝁䅕䅚杁䝁䅍睢瑂䡁䅁睢畂䝁䅕杢あ䡁䅍䅌杁䝁䅅杢歂䍁䅁条ㅂ䝁䄴睙あ䝁䅫睢畂䍁䅁杙療䡁䅧党穂䑁䅳䅉求䝁䅷党橂䡁䅑杣療䝁䄴兡橂䍁䅁督㕂䡁䅍䅤求䝁䄰䅉睂䡁䅉睢歂䡁䅕睙あ䡁䅍䅌杁䝁䅫杢橂䝁䅷兤歂䝁䅫杢湂䍁䅁杙療䝁䅑入杁䝁䅑睢瑂䝁䅅兡畂䍁䅁睙療䝁䄴䅤祂䝁䄸䅢杁䝁䄰睢歂䡁䅕䅢求䡁䅍䅌杁䡁䅍兢桂䡁䅉䅤杁䝁䅅杢歂䍁䅁䅣桂䡁䅍督灂䡁䅙党杁䝁䅯兤畂䝁䅍䅤灂䝁䄸杢杁䝁䅉睢㑂䝁䅕督獁䍁䅁睚桂䡁䅑党㍂䝁䅅入杁䝁䅅杢歂䍁䅁睙療䝁䄰兢ㅂ䝁䄴兡橂䝁䅅䅤灂䝁䄸杢杁䝁䄰睢歂䡁䅕䅢求䡁䅍䅌杁䝁䅫杢あ䝁䅕睚祂䝁䅅䅤求䝁䅑䅉睂䝁䄸睤求䡁䅉䅉瑂䝁䄸䅚ㅂ䝁䅷党穂䍁䅷䅉桂䝁䄴䅚杁䝁䅧兡湂䝁䅧䅉㉂䝁䄸䅢あ䝁䅅睚求䍁䅁督㍂䝁䅫䅤橂䝁䅧兡畂䝁䅣䅉桂䝁䄴䅚杁䡁䅁睢㍂䝁䅕杣杁䝁䅍睢畂䡁䅑杣療䝁䅷䅉穂䡁䅫督あ䝁䅕兢穂䍁䄴䅉䩂䡁䅑䅉桂䝁䅷督療䍁䅁睢浂䝁䅙党祂䡁䅍䅉穂䝁䄸杚あ䡁䅣兙祂䝁䅕䅉桂䝁䄴䅚杁䝁䅍睢畂䝁䄴党橂䡁䅑党歂䍁䅁督求䡁䅉杤灂䝁䅍党穂䍁䅁睙療䝁䄰䅣祂䝁䅫督灂䝁䄴睚杁䙁䅧党㉂䝁䄸䅉乂䝁䅅杣牂䝁䅕䅤獁䍁䅁兙畂䍁䅁兡畂䍁䄰杤求䝁䅧兡橂䝁䅷党杁䝁䅍睢瑂䝁䄰党祂䝁䅍党杁䝁䅅杢歂䍁䅁督求䡁䅉杤灂䝁䅍党杁䡁䅁䅢桂䡁䅑杚療䡁䅉兢㝁䍁䅁兙畂䝁䅑䅉穂䝁䄸杚あ䡁䅣兙祂䝁䅕䅉桂䝁䄴䅚杁䡁䅍党祂䡁䅙兡橂䝁䅕督杁䝁䅙睢祂䍁䅁䅤潂䝁䅕䅉橂䝁䅷睢ㅂ䝁䅑䅌杁䡁䅙党潂䝁䅫睙獂䝁䅕督獁䍁䅁兙畂䝁䅑䅉瑂䝁䄸杙灂䝁䅷党杁䝁䅑党㉂䝁䅫睙求䡁䅍杌杁䕁䅫杢杁䝁䅅䅚歂䝁䅫䅤灂䝁䄸杢獁䍁䅁䅤潂䝁䅫督杁䡁䅍党湂䝁䄰党畂䡁䅑䅉睂䡁䅉睢㉂䝁䅫䅚求䡁䅍䅉橂䡁䅫杙求䡁䅉督求䝁䅍兤祂䝁䅫䅤㕂䍁䅁督療䝁䅙䅤㍂䝁䅅杣求䑁䅳䅉桂䝁䅑杤桂䝁䄴睙求䝁䅑䅉㉂䝁䅕䅡灂䝁䅍䅢求䍁䅁䅣療䡁䅍兡あ䝁䅫睢畂䝁䅫杢湂䍁䅁杚療䡁䅉䅉桂䡁䅕䅤療䝁䄰兙あ䝁䅕䅚杁䝁䅅杢歂䍁䅁兙ㅂ䡁䅑睢畂䝁䄸兢療䡁䅕督杁䝁䅑杣灂䡁䅙兡畂䝁䅣䅉桂䡁䅁䅣獂䝁䅫睙桂䡁䅑兡療䝁䄴督㝁䍁䅁兙畂䝁䅑䅉穂䝁䅧睢祂䡁䅑兌祂䝁䅅杢湂䝁䅕䅉橂䝁䄸兢瑂䡁䅕杢灂䝁䅍兙あ䝁䅫睢畂䍁䅁兙畂䝁䅑䅉橂䝁䅕䅢獂䡁䅕䅢桂䡁䅉䅉睂䡁䅉睢あ䝁䄸睙療䝁䅷督杁䝁䅙睢祂䍁䅁杤求䝁䅧兡橂䝁䅷党杁䝁䅍睢畂䝁䄴党橂䡁䅑兡㉂䝁䅫䅤㕂䍁䄴䅉䩂䡁䅑䅉療䝁䅙杚求䡁䅉督杁䝁䅫䅤穂䍁䅁䅣祂䝁䄸䅚ㅂ䝁䅍䅤穂䍁䅁兙畂䝁䅑䅉穂䝁䅕杣㉂䝁䅫睙求䡁䅍䅉ㅂ䝁䄴䅚求䡁䅉䅉あ䝁䅧党杁䙁䅧兒坂䕁䄸䅌杁䕁䅣兖䩂䕁䅷杒偂䙁䅉䅒獁䍁䅁兒䉂䕁䅣䅔䙂䍁䅁睔啂䙁䅑兑塂䕁䅅䅌杁䕁䅍睢畂䝁䅙兡湂䡁䅕杣䙂䍁䅳䅌杁䕁䅫杔啂䙁䅕䅖乂䍁䅷䅉䵂䕁䅕兑卂䍁䅁睑偂䕁䄴杔䙂䙁䅧兖呂䙁䅑兔獁䍁䅁兒奂䕁䄸䅌杁䕁䅯睔噂䙁䅉杔䙂䙁䅫睖䉂䙁䅉兒獁䍁䅁䅕祂䝁䄸䅖求䝁䅍䅌杁䙁䅍兔䉂䙁䅉䅖杁䕁䅯兖佂䕁䅍䅖䩂䕁䄸杔杁䕁䅉睔奂䍁䅷䅉呂䙁䅑杕噂䕁䅍睕噂䙁䅉兒獁䍁䅁兑坂䕁䅕杔啂䕁䅫杔偂䍁䅷䅉桂䝁䄴䅚杁䙁䅑党奂䡁䅍䅤㕂䝁䅷党杁䝁䅉杣桂䝁䄴䅚穂䍁䄴䅉䵂䝁䅕兙祂䍁䅁睑療䡁䅉䅣療䡁䅉兙あ䝁䅫睢畂䍁䅁睤桂䡁䅍䅉浂䝁䄸兤畂䝁䅑党歂䍁䅁兡畂䍁䅁免㕁䑁䅅睎杁䝁䅅杢歂䍁䅁兡穂䍁䅁䅡求䝁䅅䅚硂䡁䅕兙祂䡁䅑党祂䝁䅕䅚杁䝁䅫杢杁䙁䅍睢ㅂ䡁䅑䅡浂䝁䅫党獂䝁䅑䅌杁䕁䄰兡橂䝁䅧兡湂䝁䅅杢畁䅁䅁剤䅣䙁內䅁䵂䝁䅕睚湂䝁䅕䅤あ䍁䅁杊杁䙁䅁䅢桂䡁䅑䅤獁䍁䅁兓畂䝁䅍睢祂䡁䅁睢祂䝁䅅䅤求䝁䅑䅉歂䝁䅕督灂䝁䅣杢穂䍁䅷䅉瑂䝁䅅杢ㅂ䝁䅙兙橂䡁䅑兤祂䝁䅕督獁䍁䅁兙畂䝁䅑䅉穂䝁䅕䅢獂䡁䅍䅉求䝁䄴睚灂䝁䄴党求䡁䅉党歂䍁䅁睙療䝁䄰䅣療䝁䄴党畂䡁䅑督杁䝁䅅杢歂䍁䅁䅣祂䝁䄸䅚ㅂ䝁䅍䅤穂䍁䅁兡畂䍁䅁䅤潂䝁䅕䅉噂䝁䄴兡あ䝁䅕䅚杁䙁䅍䅤桂䡁䅑党穂䍁䅷䅉䙂䡁䅕杣療䡁䅁党獁䍁䅁睑潂䝁䅫杢桂䍁䅷䅉䑂䝁䅅杢桂䝁䅑兙獁䍁䅁兔求䡁䅧兡橂䝁䄸䅌杁䝁䅅杢歂䍁䅁兡畂䡁䅑党祂䝁䄴兙あ䝁䅫睢畂䝁䅅䅢獂䡁䅫杌杁䕁䅫䅤杁䝁䄸䅣求䡁䅉兙あ䝁䅕督杁䡁䅑䅡祂䝁䄸兤湂䝁䅧䅉あ䝁䅧杣求䝁䅕䅉穂䝁䅕睚瑂䝁䅕杢あ䡁䅍杏杁䕁䅉党歂䝁䅑兡畂䝁䅣䅉兂䡁䅉睢歂䡁䅕睙あ䡁䅍睏杁䙁䅍䅣求䝁䅍兡桂䝁䅷兡㙂䝁䅕䅚杁䙁䅁杣療䝁䅑兤橂䡁䅑督㝁䍁䅁兙畂䝁䅑䅉䝂䡁䅕杣畂䝁䅫䅤ㅂ䡁䅉党獁䍁䅁杒獂䝁䄸睢祂䝁䅫杢湂䍁䅁杊杁䙁䅑党㑂䡁䅑兡獂䝁䅕䅉兂䡁䅉睢歂䡁䅕睙あ䡁䅍杌杁䙁䅑䅡求䍁䅁睙療䝁䄰䅣桂䝁䄴入杁䝁䄸杚浂䝁䅕杣穂䍁䅁督あ䝁䅕党獂䍁䅁杣療䝁䅑督獁䍁䅁䅚祂䝁䅅睤畂䍁䅁睤灂䡁䅉党穂䍁䅷䅉穂䡁䅁党橂䝁䅫兙獂䡁䅑入杁䝁䅙睢桂䝁䄰䅉橂䝁䅧党瑂䝁䅫睙桂䝁䅷督杁䝁䅅杢歂䍁䅁兙歂䝁䅑兡あ䝁䅫杤求䡁䅍䅌杁䝁䅫杢畂䝁䅕杣穂䡁䅁杣灂䝁䄴睚穂䍁䅷䅉穂䡁䅁党橂䝁䅫兙獂䡁䅑入杁䝁䅙睢桂䝁䄰䅉浂䝁䄸杣杁䡁䅕督求䍁䅁兡畂䍁䅁杙求䝁䅑䅚灂䝁䄴睚杁䝁䅅杢歂䍁䅁杚ㅂ䡁䅉杢灂䡁䅑兤祂䝁䅕䅌杁䡁䅁杣灂䡁䅙兙あ䝁䅕䅉獂䝁䅅杙求䝁䅷䅉浂䝁䅫杢灂䡁䅍䅡求䝁䅑䅉瑂䝁䅅䅤あ䡁䅉党穂䡁䅍党穂䍁䅷䅉祂䝁䅕兙歂䡁䅫兌あ䝁䄸兌桂䡁䅍督求䝁䄰杙獂䝁䅕䅉瑂䝁䅅䅤あ䡁䅉党穂䡁䅍䅉浂䝁䄸兤畂䝁䅑兙あ䝁䅫睢畂䡁䅍䅌杁䡁䅍䅤桂䡁䅑兡橂䍁䅁杚療䡁䅕杢歂䝁䅅䅤灂䝁䄸杢穂䍁䅷䅉桂䝁䄴䅚杁䝁䅅䅚煂䡁䅕督あ䝁䅅杙獂䝁䅕䅉楂䝁䅕䅚穂䍁䅷䅉桂䡁䅍䅉㍂䝁䅕䅢獂䍁䅁兙穂䍁䅁兢桂䝁䅍䅡灂䝁䄴党穂䍁䅁杚療䡁䅉䅉睂䡁䅉睢歂䡁䅕睙灂䝁䄴睚杁䝁䅫杢畂䝁䅕杣穂䡁䅁杣灂䝁䄴睚穂䑁䅳䅉灂䝁䄴䅚ㅂ䡁䅍䅤祂䝁䅫兙獂䍁䅁督求䡁䅣兡畂䝁䅣䅉桂䝁䄴䅚杁䡁䅅兤灂䝁䅷䅤灂䝁䄴睚杁䝁䄰兙橂䝁䅧兡畂䝁䅕督㝁䍁䅁兢桂䡁䅑䅤祂䝁䅕督穂䍁䄰䅣桂䝁䅍睡桂䝁䅣兡畂䝁䅣睏杁䝁䅅杢歂䍁䅁睚獂䡁䅕党瑁䝁䅑杣㕂䝁䅫杢湂䍁䅁党硂䡁䅕兡睂䝁䄰党畂䡁䅑䅉浂䝁䄸杣杁䡁䅙兙祂䝁䅫睢ㅂ䡁䅍䅉灂䝁䄴䅚ㅂ䡁䅍䅤祂䝁䅫兙獂䍁䅁兤穂䝁䅕杣穂䍁䅁睢浂䍁䅁督あ䝁䅕党獂䍁䅁杣療䝁䅑䅉桂䝁䄴䅚杁䡁䅣兡祂䝁䅕䅌杁䝁䄰兙畂䡁䅕杚桂䝁䅍䅤ㅂ䡁䅉党祂䡁䅍䅉療䝁䅙䅉浂䝁䅫杢灂䡁䅍䅡求䝁䅑䅉楂䝁䅕䅚歂䝁䅫杢湂䍁䅷䅉楂䝁䅕䅚歂䝁䅫杢湂䍁䅁杙祂䝁䅅杢歂䡁䅍䅉桂䝁䄴䅚杁䝁䄰兙あ䡁䅑杣求䡁䅍督杁䡁䅉党あ䝁䅅兡獂䝁䅕杣穂䍁䅷䅉䙂䍁䄰睙療䝁䄰兢求䡁䅉睙求䍁䅁杣求䡁䅑兙灂䝁䅷党祂䡁䅍䅌杁䝁䅉兡湂䍁䅁杙療䡁䅧䅉祂䝁䅕䅤桂䝁䅫䅢求䡁䅉督獁䍁䅁䅚求䡁䅁兙祂䡁䅑兢求䝁䄴䅤杁䡁䅍䅤療䡁䅉党穂䍁䅷䅉桂䝁䄴䅚杁䝁䅧睢瑂䝁䅕䅉灂䝁䄰䅣祂䝁䄸杤求䝁䄰党畂䡁䅑䅉橂䝁䅕杢あ䝁䅕杣穂䍁䄴䅉䩂䡁䅑䅉桂䝁䅷督療䍁䅁䅣祂䝁䄸杤灂䝁䅑党穂䍁䅁兢求䝁䅍䅡桂䝁䄴兡橂䝁䅅䅢杁䝁䅅杢歂䍁䅁䅣畂䝁䅕兤瑂䝁䅅䅤灂䝁䅍䅉獂䡁䅕兢楂䝁䅅杣杁䡁䅍兤睂䡁䅁睢祂䡁䅑䅉桂䝁䄴䅚杁䝁䄰兙穂䡁䅍兙湂䝁䅕䅉穂䡁䅫督あ䝁䅕兢穂䍁䅁杚療䡁䅉䅉桂䡁䅕䅤療䝁䄰睢あ䝁䅫杤求䍁䅁督求䝁䅅䅤灂䝁䄴睚㝁䍁䅁督求䝁䅅䅤杁䡁䅍兤穂䡁䅁党畂䡁䅍兡療䝁䄴䅉穂䡁䅫督あ䝁䅕兢穂䑁䅳䅉瑂䝁䄸䅤療䡁䅉督杁䝁䅅杢歂䍁䅁兙橂䡁䅑兤桂䡁䅑睢祂䡁䅍睏杁䝁䅍兙楂䝁䅷党穂䑁䅳䅉あ䝁䅫䅤桂䝁䄴兡ㅂ䝁䄰䅌杁䝁䄴兡橂䝁䅳党獂䍁䅷䅉桂䝁䄴䅚杁䡁䅍䅤桂䝁䅫杢獂䝁䅕督穂䍁䄰督あ䝁䅕党獂䍁䅁䅤ㅂ䝁䅉兡畂䝁䅣䅌杁䝁䅙睢祂䝁䄰党歂䍁䅁䅤ㅂ䝁䅉党穂䍁䅷䅉あ䡁䅕杙求䍁䅁兙穂䡁䅍党瑂䝁䅉䅢灂䝁䅕督獁䍁䅁兙畂䝁䅑䅉浂䝁䅷党㑂䝁䅫杙獂䝁䅕䅉煂䝁䄸兡畂䡁䅑䅉橂䝁䄸兢睂䝁䄸杢求䝁䄴䅤穂䍁䅁杚療䡁䅉䅉浂䝁䅷兤灂䝁䅑䅉橂䝁䄸杢㉂䝁䅕入桂䝁䄴睙求䍁䅁督㕂䡁䅍䅤求䝁䄰督㝁䍁䅁兙畂䝁䅑䅉求䝁䄴睚灂䝁䄴党求䡁䅉党歂䍁䅁䅡㕂䝁䅑杣桂䡁䅕䅢灂䝁䅍䅉橂䡁䅫䅢灂䝁䄴䅚求䡁䅉督杁䡁䅑睢杁䝁䅅兤あ䝁䄸兢療䝁䅉兡獂䝁䅕䅉療䡁䅉兡湂䝁䅫杢桂䝁䅷䅉求䡁䅅兤灂䡁䅁兢求䝁䄴䅤杁䝁䄰兙畂䡁䅕杚桂䝁䅍䅤ㅂ䡁䅉党祂䡁䅍䅉潁䕁䄸兒乂䡁䅍克杁䝁䅅杢歂䍁䅁督ㅂ䡁䅁䅣獂䝁䅫党祂䡁䅍䅌杁䝁䅅党祂䝁䄸督睂䝁䅅睙求䍁䅁睔䙂䕁䄰督杁䝁䅅杢歂䍁䅁督ㅂ䡁䅁䅣獂䝁䅫党祂䡁䅍䅌杁䝁䅅杢歂䍁䅁兢療䝁䅉兡獂䝁䅕䅉求䡁䅅兤灂䡁䅁兢求䝁䄴䅤杁䕁䄸兒乂䡁䅍杌杁䕁䅫杢杁䝁䅅䅚歂䝁䅫䅤灂䝁䄸杢獁䍁䅁䅤潂䝁䅕䅉橂䝁䄸兢睂䝁䅅杢㕂䍁䅁睢浂䝁䅙党祂䡁䅍䅉穂䡁䅑党求䝁䅷䅉瑂䝁䅕睙潂䝁䅅杢灂䡁䅍兢穂䍁䅁兙畂䝁䅑䅉瑂䝁䄸䅤灂䝁䄸杢杁䝁䅧兙祂䝁䅑睤桂䡁䅉党㝁䍁䅁督睂䡁䅉兡畂䝁䅣督杁䝁䅅杢歂䍁䅁督求䝁䅅䅤杁䡁䅍兤穂䡁䅁党畂䡁䅍兡療䝁䄴督㝁䍁䅁睙療䝁䄰䅣療䝁䄴党畂䡁䅑督杁䝁䅅杢歂䍁䅁䅣祂䝁䅫杤桂䡁䅑党杁䝁䅷兙楂䝁䅕䅢杁䝁䅙兡畂䝁䅫督潂䝁䅕䅚杁䝁䅣睢療䝁䅑督杁䝁䅙睢祂䍁䅁督療䝁䅙䅤杁䡁䅍党桂䡁䅑兡畂䝁䅣睏杁䝁䅉兙穂䝁䅕督獁䍁䅁睙療䝁䅷兤瑂䝁䄴督獁䍁䅁杙桂䝁䅍睡杁䡁䅉党穂䡁䅑督獁䍁䅁睙桂䡁䅍䅤求䡁䅉督獁䍁䅁兙畂䝁䅑䅉浂䡁䅉兙瑂䝁䅕督杁䝁䅙睢祂䍁䅁睢浂䝁䅙兡橂䝁䅕䅉橂䝁䅧兙灂䡁䅉督㝁䍁䅁睙療䝁䄴䅤祂䝁䄸䅢杁䝁䅑党㉂䝁䅫睙求䡁䅍䅉浂䝁䄸杣杁䝁䅍䅡桂䝁䅫杣穂䑁䅳䅉桂䝁䄴䅚杁䝁䅍兙祂䡁䅁党あ䍁䅁睙ㅂ䡁䅍䅡灂䝁䄸杢杁䝁䅅杢歂䍁䅁䅡桂䡁䅉䅚杁䡁䅍兤祂䝁䅙兙橂䝁䅕䅉浂䝁䅷睢療䡁䅉兡畂䝁䅣䅉ㅂ䝁䄴䅚求䡁䅉䅢桂䡁䅫兢求䝁䄴䅤獁䍁䅁督あ䡁䅉兤橂䡁䅑兤祂䝁䅅䅢杁䝁䅙兙楂䡁䅉兡橂䡁䅍䅌杁䝁䅅杢歂䍁䅁睚求䝁䄸䅉橂䝁䄸兢睂䝁䄸杢求䝁䄴䅤穂䍁䅁杚療䡁䅉䅉瑂䝁䅅杢ㅂ䝁䅙兙橂䡁䅑兤祂䝁䅕杣穂䍁䅁睢浂䍁䅁兤睂䝁䅧睢獂䡁䅍䅤求䡁䅉党歂䍁䅁兙畂䝁䅑䅉療䝁䅙杚灂䝁䅍党杁䝁䅙兤祂䝁䄴兡あ䡁䅕杣求䍁䅷䅉浂䝁䅷睢療䡁䅉兡畂䝁䅣䅉祂䝁䅕䅤桂䝁䅫䅢求䡁䅉督杁䝁䅅杢歂䍁䅁䅚灂䡁䅍䅤祂䝁䅫杙ㅂ䡁䅑睢祂䡁䅍䅌杁䝁䅍睢畂䡁䅑杣桂䝁䅍䅤療䡁䅉督獁䍁䅁䅢桂䝁䄴䅚穂䝁䅍兙睂䝁䅕杣穂䍁䅷䅉祂䝁䄸兙歂䍁䅁睙療䝁䄴督あ䡁䅉兤橂䡁䅑兡療䝁䄴䅉橂䝁䄸兢睂䝁䅅杢灂䝁䅕督獁䍁䅁杣求䡁䅑兙灂䝁䅷党祂䡁䅍䅌杁䝁䅣睢㉂䝁䅕杣畂䝁䄰党畂䡁䅑䅉桂䝁䅣党畂䝁䅍兡求䡁䅍䅌杁䝁䅅杢歂䍁䅁兢桂䡁䅑䅤祂䝁䅕督穂䍁䅁兙畂䝁䅑䅉浂䡁䅕杣畂䝁䅫䅤ㅂ䡁䅉党杁䡁䅁杣療䝁䅑兤橂䝁䅕杣穂䍁䅷䅉桂䡁䅍䅉㍂䝁䅕䅢獂䍁䅁兙穂䍁䅁兢桂䝁䄴兤浂䝁䅅睙あ䡁䅕杣求䡁䅉督杁䝁䄸杚杁䡁䅁兙橂䝁䅳兙湂䝁䅫杢湂䍁䅷䅉浂䝁䅫䅢あ䡁䅉兙あ䝁䅫睢畂䍁䅷䅉桂䝁䄴䅚杁䝁䅑杣桂䡁䅁党祂䝁䅫党穂䍁䄴䅉䵂䝁䅕睚湂䝁䅕䅤あ䍁䅁杊杁䙁䅁䅢桂䡁䅑䅤獁䍁䅁兓畂䝁䅍睢祂䡁䅁睢祂䝁䅅䅤求䝁䅑䅉㍂䝁䅅督杁䝁䅙睢ㅂ䝁䄴䅚求䝁䅑䅉灂䝁䄴䅉硁䑁䅧䅏穁䍁䅁兙畂䝁䅑䅉灂䡁䅍䅉潂䝁䅕兙歂䡁䅅兤桂䡁䅉䅤求䡁䅉党歂䍁䅁兡畂䍁䅁睑桂䡁䅉䅤潂䝁䅅睚求䍁䅷䅉乂䝁䅫督穂䝁䄸兤祂䝁䅫杌䅁䙁啙䅁㙄杄䅁䅔求䝁䅫䅚療䡁䅍䅉䥂䝁䄸䅢歂䝁䅫杢湂䡁䅍䅌杁䕁䅫杢橂䍁䄴䅌杁䡁䅑睢湂䝁䅕䅤潂䝁䅕杣杁䡁䅣兡あ䝁䅧䅉灂䡁䅑督杁䡁䅍兤楂䡁䅍兡歂䝁䅫兙祂䝁䅫党穂䍁䅷䅉睂䡁䅉睢㉂䝁䅫䅚求䡁䅍䅉穂䝁䅕杣㉂䝁䅫睙求䡁䅍䅉桂䝁䄴䅚杁䡁䅍睢獂䡁䅕䅤灂䝁䄸杢穂䍁䅁杚療䡁䅉䅉湂䝁䄸杤求䡁䅉杢瑂䝁䅕杢あ䍁䅁兙畂䝁䅑䅉橂䝁䄸兢瑂䝁䅕杣橂䝁䅫兙獂䍁䅁睙ㅂ䡁䅍䅤療䝁䄰党祂䡁䅍䅉灂䝁䄴䅉あ䝁䅧党杁䙁䅕杢灂䡁䅑党歂䍁䅁睕あ䝁䅅䅤求䡁䅍䅉桂䝁䄴䅚杁䝁䅫杢あ䝁䅕杣畂䝁䅅䅤灂䝁䄸杢桂䝁䅷䅢㕂䍁䄴䅉啂䝁䅧党杁䕁䄴兙あ䝁䅫睢畂䝁䅅䅢杁䙁䅍党橂䡁䅕杣灂䡁䅑入杁䍁䅙䅉䕂䝁䅫睚灂䡁䅑兙獂䍁䅁督求䝁䅣兢求䝁䄴䅤杁䡁䅁杣療䡁䅙兡歂䝁䅕督杁䝁䄴兙あ䝁䅫睢畂䝁䅅䅢杁䡁䅍党橂䡁䅕杣灂䡁䅑入杁䡁䅍睢浂䡁䅑睤桂䡁䅉党㝁䍁䅁督求䡁䅉杤灂䝁䅍党穂䍁䅁杙㕂䍁䅁兤穂䝁䅫杢湂䍁䅁兙祂䡁䅑兡浂䝁䅫睙灂䝁䅅䅢杁䝁䅫杢あ䝁䅕䅢獂䝁䅫睚求䝁䄴睙求䍁䅁兙畂䝁䅑䅉瑂䝁䅅睙潂䝁䅫杢求䍁䅁䅢求䝁䅅杣畂䝁䅫杢湂䍁䅁䅤療䍁䅁睙療䝁䄸杣歂䝁䅫杢桂䡁䅑党杁䡁䅍党桂䍁䅷䅉湂䡁䅉睢ㅂ䝁䄴䅚獁䍁䅁兙灂䡁䅉䅌杁䝁䅅杢歂䍁䅁督睂䝁䅅睙求䍁䅁䅤療䍁䅁䅡求䝁䅷䅣杁䡁䅣兙祂䝁䅙兡湂䝁䅧䅤求䡁䅉督㝁䍁䅁睢浂䝁䅙党畂䡁䅍兡㉂䝁䅕䅌杁䝁䅑党浂䝁䅕杢穂䝁䅫杤求䍁䅷䅉桂䝁䄴䅚杁䡁䅁䅡㕂䡁䅍兡橂䝁䅅䅢杁䝁䅍入楂䝁䅕杣杁䝁䄸䅣求䡁䅉兙あ䝁䅫睢畂䍁䅁督療䝁䅷兤あ䝁䅫睢畂䡁䅍睏杁䝁䅫杢あ䝁䅕䅢獂䝁䅫睚求䝁䄴睙求䍁䅁兙畂䝁䅅䅢㕂䡁䅍兡穂䍁䅷䅉療䡁䅁党祂䝁䅅䅤灂䝁䄸杢桂䝁䅷䅉穂䡁䅕䅣睂䝁䄸杣あ䍁䅷䅉獂䝁䄸睚灂䡁䅍䅤灂䝁䅍督杁䝁䄸䅣求䡁䅉兙あ䝁䅫睢畂䡁䅍䅌杁䡁䅍党橂䡁䅕杣灂䡁䅑入獁䍁䅁䅢灂䝁䄴睚ㅂ䝁䅫督あ䝁䅫睙穂䍁䅷䅉浂䝁䄸杣橂䝁䅕䅉睂䡁䅉睢歂䡁䅕睙あ䝁䅫睢畂䍁䅷䅉楂䝁䅫睢瑂䝁䅕䅤祂䝁䅫睙穂䍁䅷䅉橂䝁䅧党瑂䝁䅫睙桂䝁䅷䅌杁䝁䅉兡療䝁䅷睢湂䝁䅫睙桂䝁䅷䅌杁䡁䅉兙歂䝁䅫睢獂䝁䄸睚灂䝁䅍兙獂䍁䅷䅉畂䡁䅕睙獂䝁䅕兙祂䍁䅷䅉桂䝁䄴䅚杁䝁䅕䅥睂䝁䅷睢穂䝁䅫杤求䡁䅍䅌杁䝁䅕杢求䡁䅉睚求䡁䅑兡橂䡁䅍䅌杁䡁䅑杣桂䝁䅫杢灂䝁䄴睚獁䍁䅁兙畂䝁䅑䅉䩂䙁䅑䅉穂䝁䅕杣㉂䝁䅫睙求䡁䅍䅉桂䝁䄴䅚杁䡁䅍睢獂䡁䅕䅤灂䝁䄸杢穂䑁䅳䅉桂䝁䄴䅚杁䕁䅑兡湂䝁䅫䅤桂䝁䅷䅉乂䝁䄸䅚求䡁䅉杢灂䡁䅯兙あ䝁䅫睢畂䍁䅁兙畂䝁䅑䅉あ䡁䅉兙畂䡁䅍杚療䡁䅉兢桂䡁䅑兡療䝁䄴䅉穂䝁䅕杣㉂䝁䅫睙求䡁䅍杌杁䙁䅑䅡求䍁䅁䅓求䝁䅅䅢あ䝁䅧䅉流䍁䅁睑灂䡁䅙兡獂䍁䅁督求䝁䅣兢求䝁䄴䅤杁䝁䄸杚浂䝁䅕杣穂䍁䅁兙灂䡁䅉䅉あ䡁䅉兙浂䝁䅙兡橂䍁䅁睙療䝁䄴䅤祂䝁䄸䅢杁䡁䅍入穂䡁䅑党瑂䡁䅍睏杁䝁䅧党桂䝁䅷䅤潂䍁䅁兢灂䡁䅍督灂䝁䄸杢杁䡁䅍睢浂䡁䅑睤桂䡁䅉党㝁䍁䅁兢桂䝁䄴兙湂䝁䅕䅚杁䝁䅧党桂䝁䅷䅤潂䍁䅁督求䡁䅉杤灂䝁䅍党穂䑁䅳䅉穂䝁䅫䅤求䍁䄰睤灂䝁䅑党杁䝁䅫杢浂䡁䅉兙穂䡁䅑杣ㅂ䝁䅍䅤ㅂ䡁䅉党杁䝁䄰兙畂䝁䅅睚求䝁䄰党畂䡁䅑䅉桂䝁䄴䅚杁䝁䄸䅣求䡁䅉兙あ䝁䅫睢畂䑁䅳䅉睂䡁䅉睢歂䡁䅕睙あ䍁䅁兙畂䝁䅑䅉獂䝁䄸睚灂䡁䅍䅤灂䝁䅍兙獂䍁䅁督ㅂ䡁䅁䅣療䡁䅉䅤杁䡁䅍党祂䡁䅙兡橂䝁䅕督㝁䍁䅁兙畂䝁䅑䅉獂䝁䅫杚求䍁䅁督橂䝁䅫党畂䝁䅍党杁䡁䅉党穂䝁䅕兙祂䝁䅍䅡杁䝁䅅杢歂䍁䅁䅚求䡁䅙党獂䝁䄸䅣瑂䝁䅕杢あ䍁䅁督ㅂ䡁䅁䅣療䡁䅉䅤杁䡁䅍党祂䡁䅙兡橂䝁䅕督畁䍁䅁䅖潂䝁䅕䅉䑂䝁䄸兢瑂䝁䅕杣橂䝁䅫兙獂䍁䅁杊杁䕁䅫杢あ䝁䅕杣畂䝁䅅䅤灂䝁䄸杢桂䝁䅷䅉穂䝁䅕睚瑂䝁䅕杢あ䍁䅁䅣祂䝁䄸杤灂䝁䅑党穂䍁䅁䅣療䡁䅣党祂䍁䅁睚祂䝁䅫䅚杁䝁䅕杢湂䝁䅫杢求䝁䅕杣灂䝁䄴睚杁䝁䅅杢歂䍁䅁䅚求䡁䅍兡湂䝁䄴䅌杁䝁䅣杣灂䝁䅑䅉瑂䝁䄸䅚求䡁䅉杢灂䡁䅯兙あ䝁䅫睢畂䍁䅷䅉ㅂ䡁䅑兡獂䝁䅫䅤㕂䍁䅁䅣獂䝁䅅杢畂䝁䅫杢湂䍁䅁兙畂䝁䅑䅉橂䝁䄸杢穂䡁䅕䅢あ䝁䅫杢湂䍁䅷䅉求䝁䄴党祂䝁䅣入杁䝁䄰兙畂䝁䅅睚求䝁䄰党畂䡁䅑䅉桂䝁䄴䅚杁䝁䅕杚浂䝁䅫睙灂䝁䅕杢橂䡁䅫䅌杁䡁䅑党橂䝁䅧杢灂䝁䅍兙獂䍁䅁兙畂䝁䅑䅉浂䝁䅫杢桂䝁䄴睙灂䝁䅅䅢杁䝁䅍睢畂䡁䅍兤獂䡁䅑兡畂䝁䅣䅌杁䝁䅅杢歂䍁䅁督療䝁䅙䅤㍂䝁䅅杣求䍁䅁兙畂䝁䅑䅉桂䡁䅁䅣獂䝁䅫睙桂䡁䅑兡療䝁䄴䅉歂䝁䅕杤求䝁䅷睢睂䝁䄰党畂䡁䅑睏杁䡁䅁党療䡁䅁䅢求䍁䅁督橂䝁䅅杢畂䝁䅕杣穂䍁䅷䅉橂䝁䄸兢睂䡁䅕䅤求䝁䅑䅉あ䝁䄸兢療䝁䅣杣桂䡁䅁䅡㕂䍁䅁睙桂䡁䅉杣㕂䍁䄰睢畂䍁䅁杙桂䝁䅣睚桂䝁䅣党杁䡁䅍睙桂䝁䄴杢求䡁䅉督獁䍁䅁睙潂䝁䅕睙牂䝁䅕䅚杁䝁䅉兙湂䝁䅣兙湂䝁䅕䅉穂䝁䅍兙畂䝁䄴党祂䡁䅍䅌杁䝁䅅杢歂䍁䅁党㑂䡁䅁䅢療䡁䅍兡㉂䝁䅕䅉あ䡁䅉兙橂䝁䅕䅉歂䝁䅕䅤求䝁䅍䅤療䡁䅉督㝁䍁䅁兢療䝁䅉兡獂䝁䅕䅉畂䝁䄸杢瑁䝁䅫杢あ䡁䅉兤穂䝁䅫杤求䍁䅁兡畂䡁䅍䅣求䝁䅍䅤灂䝁䄸杢杁䡁䅍入穂䡁䅑党瑂䡁䅍睏杁䝁䄸䅣求䝁䄴兌桂䡁䅉睙潂䝁䅫䅤求䝁䅍䅤ㅂ䡁䅉党杁䡁䅁䅢桂䡁䅑杚療䡁䅉兢杁䡁䅑䅡桂䡁䅑䅉あ䡁䅉兙畂䡁䅍杚療䡁䅉兢穂䍁䅁兙灂䡁䅉䅣療䡁䅉䅤杁䡁䅍党橂䡁䅕杣灂䡁䅑入杁䝁䅉入杁䝁䅫杢あ䝁䅕睚祂䝁䅅䅤灂䝁䄴睚杁䝁䅑兡穂䡁䅁兙祂䝁䅅䅤求䍁䅁䅚求䡁䅙兡橂䝁䅕督杁䝁䅅杢歂䍁䅁䅤求䝁䅍䅡畂䝁䄸䅢療䝁䅣兡求䡁䅍䅉灂䝁䄴䅤療䍁䅁兙杁䡁䅕杢灂䝁䅙兡求䝁䅑䅉瑂䝁䅅杢桂䝁䅣党瑂䝁䅕杢あ䍁䅁督㕂䡁䅍䅤求䝁䄰睏杁䝁䅉兡療䝁䄰党あ䡁䅉兡橂䍁䅁兙畂䝁䅑䅉穂䝁䄰兙祂䡁䅑䅉楂䝁䄸杣歂䝁䅕杣杁䡁䅁杣療䡁䅑党橂䡁䅑兡療䝁䄴䅉穂䡁䅫督あ䝁䅕兢穂䑁䅳䅉䩂䙁䅑䅉穂䝁䅕杣㉂䝁䅫睙求䍁䅁兢桂䝁䄴兙湂䝁䅕兢求䝁䄴䅤杁䝁䅅杢歂䍁䅁䅤祂䝁䅅杢穂䝁䅙睢祂䝁䄰兙あ䝁䅫睢畂䍁䅁䅣祂䝁䄸睚祂䝁䅅兢穂䑁䅳䅉桂䝁䄴䅚杁䝁䅅党祂䝁䅫兙獂䍁䅁杙療䡁䅉䅚求䡁䅉䅉穂䡁䅕杣㉂䝁䅕兡獂䝁䅷兙畂䝁䅍党杁䝁䅅杢歂䍁䅁督求䝁䅅杣橂䝁䅧兌桂䝁䄴䅚瑁䡁䅉党穂䝁䅍兤求䍁䅁睢睂䝁䅕杣桂䡁䅑兡療䝁䄴䅉穂䝁䅕杣㉂䝁䅫睙求䡁䅍杌杁䙁䅑䅡求䍁䅁䅒求䝁䅙党畂䡁䅍党杁䙁䅍入穂䡁䅑党瑂䡁䅍䅉穂䝁䅕睚瑂䝁䅕杢あ䍁䅁睢浂䝁䅙党祂䡁䅍䅉桂䝁䅫杣楂䝁䄸杣畂䝁䅕䅌杁䝁䅅兡祂䍁䅁兙畂䝁䅑䅉瑂䝁䅫督穂䝁䅫䅢求䍁䅁䅚求䝁䅙党畂䡁䅍党獁䍁䅁兢桂䡁䅉兡あ䝁䅫兢求䍁䅷䅉桂䝁䅕杣療䡁䅍䅣桂䝁䅍党獁䍁䅁兙畂䝁䅑䅉橂䡁䅫杙求䡁䅉䅉桂䝁䄴䅚杁䡁䅑䅡祂䝁䅕兙あ䍁䅁督㕂䡁䅍䅤求䝁䄰督畁䍁䅁䅔求䝁䅫䅚療䡁䅍䅉䥂䝁䄸䅢歂䝁䅫杢湂䡁䅍䅌杁䕁䅫杢橂䍁䄴䅉㍂䝁䅅督杁䝁䅙睢ㅂ䝁䄴䅚求䝁䅑䅉灂䝁䄴䅉硁䑁䅫李㕁䍁䅁兙畂䝁䅑䅉灂䡁䅍䅉潂䝁䅕兙歂䡁䅅兤桂䡁䅉䅤求䡁䅉党歂䍁䅁兡畂䍁䅁杕求䡁䅍䅤療䝁䄴䅌杁䙁䅙兡祂䝁䅣兡畂䝁䅫兙畁䅁䅁桤䅣䍁䅙䅁䵂䝁䅕兡穂䡁䅕杣求䍁䅁杒桂䝁䅍兡獂䝁䅫䅤灂䝁䅕督䅁䍁䡑䅁楁䅁䅁䅔求䝁䅫督ㅂ䡁䅉党杁䙁䅁杣療䝁䅑兤橂䡁䅑督䅁䙁䝉䅁⭂睂䅁䅔求䝁䄴杢桂䡁䅉䅉䑂䝁䄸杣睂䝁䄸杣桂䡁䅑兡療䝁䄴䅌杁䡁䅑睢湂䝁䅕䅤潂䝁䅕杣杁䡁䅣兡あ䝁䅧䅉灂䡁䅑督杁䡁䅍兤楂䡁䅍兡歂䝁䅫兙祂䝁䅫党穂䍁䅷䅉療䡁䅁党祂䝁䅅䅤求䡁䅍䅉桂䡁䅍䅉桂䍁䅁䅡療䝁䄰党楂䡁䅕兡獂䝁䅑党祂䍁䅁䅣祂䝁䅫兢桂䡁䅉兡獂䡁䅫䅉ㅂ䝁䄴䅚求䡁䅉䅉あ䝁䅧党杁䕁䅷党畂䝁䄴兙祂䍁䅁杙祂䝁䅅杢歂䍁䅁兡畂䍁䅁䅤潂䝁䅕䅉噂䝁䄴兡あ䝁䅕䅚杁䙁䅍䅤桂䡁䅑党穂䍁䄴䅉䩂䡁䅑䅉療䡁䅁党祂䝁䅅䅤求䡁䅍䅉あ䝁䅧杣療䡁䅕睚潂䍁䅁䅓療䝁䄰党楂䡁䅕兡獂䝁䅑兡畂䝁䅣䅉䙂䝁䅅督あ䍁䅷䅉䥂䝁䄸兢求䝁䅉兤灂䝁䅷䅚灂䝁䄴睚杁䕁䅍党畂䡁䅑杣桂䝁䅷䅌杁䕁䅧睢瑂䝁䅕杙ㅂ䝁䅫䅢歂䝁䅫杢湂䍁䅁䅖求䡁䅧兙穂䍁䅷䅉䥂䝁䄸兢求䝁䅉兤灂䝁䅷䅚灂䝁䄴睚杁䙁䅣党穂䡁䅑䅌杁䕁䅙兡畂䝁䅅杢橂䝁䅫兙獂䍁䅁睕求䡁䅉杤灂䝁䅍党穂䍁䅷䅉乂䡁䅕䅢あ䝁䅫杚桂䝁䄰兡獂䡁䅫䅌杁䝁䅅杢歂䍁䅁䅔求䝁䄴杢桂䡁䅉䅉偂䡁䅑䅡求䡁䅉䅉穂䝁䅕睚瑂䝁䅕杢あ䡁䅍杌杁䙁䅑䅡求䍁䅁睙療䝁䄰䅣桂䝁䄴入婁䡉䅍䅉潂䝁䄸兢求䝁䅉兤灂䝁䅷䅚灂䝁䄴睚杁䝁䄸䅣求䡁䅉兙あ䝁䅫睢畂䡁䅍䅉灂䝁䄴睙獂䡁䅕䅚求䍁䅁䅤潂䝁䅕䅉橂䝁䄸杢穂䡁䅑杣ㅂ䝁䅍䅤灂䝁䄸杢杁䝁䅅杢歂䍁䅁督桂䝁䅷党杁䝁䄸杚杁䡁䅍兡畂䝁䅣䅢求䍁䄰杚桂䝁䄰兡獂䡁䅫䅉桂䡁䅑䅤桂䝁䅍䅡求䝁䅑䅉桂䝁䄴䅚杁䝁䅑党あ䝁䅅睙潂䝁䅕䅚杁䝁䅧睢瑂䝁䅕督獁䍁䅁兙穂䍁䅁睤求䝁䅷䅢杁䝁䅅督杁䡁䅑䅡求䍁䅁䅣ㅂ䡁䅉睙潂䝁䅅督求䍁䅷䅉歂䝁䅕杤求䝁䅷睢睂䝁䄰党畂䡁䅑䅌杁䝁䅅杢歂䍁䅁督桂䝁䅷党杁䝁䄸杚杁䡁䅉党穂䝁䅫䅚求䝁䄴䅤灂䝁䅅䅢杁䝁䅷兙畂䝁䅑睏杁䝁䅅杢歂䍁䅁䅚求䡁䅙党獂䝁䄸䅣瑂䝁䅕杢あ䍁䅷䅉橂䝁䄸杢穂䡁䅑杣ㅂ䝁䅍䅤灂䝁䄸杢獁䍁䅁兙畂䝁䅑䅉瑂䝁䅅杢桂䝁䅣党瑂䝁䅕杢あ䍁䅁睢浂䍁䅁兢ㅂ䝁䅷䅤灂䝁䅙兙瑂䝁䅫䅢㕂䍁䅁杣求䝁䄴䅤桂䝁䅷䅉睂䡁䅉睢睂䝁䅕杣あ䝁䅫党穂䍁䄴䅉䩂䡁䅑䅉桂䝁䅷督療䍁䅁睢浂䝁䅙党祂䡁䅍䅉祂䝁䅕督灂䝁䅑党畂䡁䅑兡桂䝁䅷䅉瑂䝁䄸杣あ䝁䅣兙湂䝁䅕䅉浂䝁䅫杢桂䝁䄴睙灂䝁䄴睚獁䍁䅁䅤灂䡁䅑䅢求䍁䅷䅉灂䝁䄴督ㅂ䡁䅉兙畂䝁䅍党獁䍁䅁兙畂䝁䅑䅉橂䝁䅷睢穂䝁䅫杢湂䍁䅁督求䡁䅉杤灂䝁䅍党穂䍁䅁杚療䡁䅉䅉潂䝁䄸兢求䍁䅁杙ㅂ䡁䅫党祂䡁䅍䅉桂䝁䄴䅚杁䝁䄸䅤潂䝁䅕杣穂䍁䅷䅉桂䡁䅍䅉㍂䝁䅕䅢獂䍁䅁兙穂䍁䅁睢祂䝁䅫睚灂䝁䄴兙あ䝁䅕督杁䝁䅅杢歂䍁䅁督求䝁䅷䅢穂䍁䅁督求䝁䅍兤祂䝁䅫䅤灂䡁䅯兙あ䝁䅫睢畂䍁䅁睙療䝁䄰兢求䡁䅉睙灂䝁䅅䅢杁䝁䄰睢祂䡁䅑睚桂䝁䅣党杁䝁䅷睢桂䝁䄴督畁䍁䅁兓畂䍁䅁兙歂䝁䅑兡あ䝁䅫睢畂䍁䅷䅉あ䝁䅧党杁䝁䅍睢瑂䡁䅁兙畂䡁䅫䅉灂䡁䅍䅉灂䝁䄴杤療䝁䅷杤求䝁䅑䅉灂䝁䄴䅉あ䝁䅧党杁䝁䅙兤畂䝁䅑䅉灂䝁䄴杤求䡁䅍䅤瑂䝁䅕杢あ䍁䅁兙橂䡁䅑兡㉂䝁䅫䅤㕂䍁䄴䅉䩂䡁䅑䅉睂䡁䅉兡瑂䝁䅅杣灂䝁䅷入杁䡁䅍党祂䡁䅙党穂䍁䅁杚灂䡁䅉督あ䍁䄰䅤灂䝁䄰党獁䍁䅁兢療䡁䅙党瑁䡁䅕䅣獁䍁䅁兙橂䡁䅑兡㉂䝁䅕䅉桂䝁䅑兤獂䡁䅑䅌杁䝁䅅杢歂䍁䅁䅢ㅂ䡁䅧兤祂䡁䅫䅉潂䝁䄸兢求䝁䅉兤㕂䝁䅕杣穂䍁䄴䅉啂䝁䅧党杁䝁䅍睢瑂䡁䅁兙畂䡁䅫䅉㍂䝁䅅督杁䝁䅙睢ㅂ䝁䄴䅚求䝁䅑䅉灂䝁䄴䅉硁䑁䅫兎ぁ䍁䅁兙畂䝁䅑䅉灂䡁䅍䅉楂䝁䅅督求䝁䅑䅉灂䝁䄴䅉乂䝁䅫兙瑂䝁䅫䅌杁䕁䅙䅢療䡁䅉兡歂䝁䅅杌䅁䉁塣䅁千睄䅁䅔求䝁䄴杢療䡁䅧䅉䩂䝁䄴䅤求䡁䅉杢桂䡁䅑兡療䝁䄴兙獂䍁䅁兓畂䝁䅍杌獁䍁䅁䅤療䝁䅣党あ䝁䅧党祂䍁䅁睤灂䡁䅑䅡杁䝁䅫䅤穂䍁䅁督ㅂ䝁䅉督灂䝁䅑兡桂䡁䅉兡求䡁䅍䅌杁䝁䅑党穂䝁䅫睚畂䡁䅍䅌杁䝁䄰兙畂䡁䅕杚桂䝁䅍䅤ㅂ䡁䅉党穂䍁䅷䅉桂䝁䄴䅚杁䝁䄰兙祂䝁䅳党あ䡁䅍䅉睂䡁䅉睢歂䡁䅕睙あ䡁䅍䅉浂䝁䄸杣杁䡁䅑䅡求䍁䅁䅡求䝁䅅䅤灂䝁䄴睚獁䍁䅁杤求䝁䄴䅤灂䝁䅷兙あ䝁䅫睢畂䍁䅷䅉桂䝁䅫杣杁䝁䅍睢畂䝁䅑兡あ䝁䅫睢畂䝁䅫杢湂䍁䅷䅉桂䝁䄴䅚杁䡁䅉党浂䡁䅉兡湂䝁䅕杣桂䡁䅑兡療䝁䄴䅉瑂䝁䅅杣牂䝁䅕䅤穂䍁䅁兡畂䍁䅁䅤潂䝁䅕䅉噂䝁䄴兡あ䝁䅕䅚杁䙁䅍䅤桂䡁䅑党穂䍁䅷䅉䑂䝁䅅杢桂䝁䅑兙獁䍁䅁兙畂䝁䅑䅉灂䝁䄴䅤求䡁䅉杢桂䡁䅑兡療䝁䄴兙獂䝁䅷入畁䍁䅁䅖潂䝁䅕䅉䥂䝁䄸兢求䍁䅁睑療䝁䄰杚療䡁䅉䅤杁䙁䅍睢獂䡁䅕䅤灂䝁䄸杢穂䍁䅁督求䝁䅣兢求䝁䄴䅤杁䡁䅁杣療䡁䅙兡歂䝁䅕督杁䝁䅙兤祂䝁䄴兙橂䝁䅕督獁䍁䅁兙灂䡁䅉䅉橂䝁䄸杢歂䝁䅫䅤灂䝁䄸杢求䡁䅉督獁䍁䅁䅡求䝁䅅䅤杁䡁䅁兤瑂䡁䅁督獁䍁䅁䅣桂䝁䅍睡桂䝁䅣党歂䍁䅁䅡求䝁䅅䅤灂䝁䄴睚杁䝁䅅杢歂䍁䅁睙療䝁䄸䅢灂䝁䄴睚杁䡁䅍入穂䡁䅑党瑂䡁䅍䅌杁䝁䅫杢歂䝁䄸睢祂䍁䅁兙灂䡁䅉䅉硂䡁䅕兙獂䝁䅫䅤㕂䍁䅁党硂䡁䅕兡睂䝁䄰党畂䡁䅑䅌杁䝁䅍睢瑂䝁䅙睢祂䡁䅑䅉橂䝁䄸杢あ䡁䅉睢獂䍁䅁䅣祂䝁䄸䅚ㅂ䝁䅍䅤穂䍁䅷䅉桂䝁䄴䅚杁䡁䅉党睂䝁䅷兙橂䝁䅕兢求䝁䄴䅤杁䡁䅁兙祂䡁䅑督杁䝁䅅杢歂䍁䅁督ㅂ䡁䅁䅣獂䝁䅫党穂䑁䅳䅉祂䝁䅕督灂䝁䅑党畂䡁䅑兡桂䝁䅷䅉潂䝁䅕兙あ䝁䅫杢湂䍁䅷䅉㉂䝁䅕杢あ䝁䅫䅢桂䡁䅑兡療䝁䄴䅌杁䝁䅍睢療䝁䅷兡畂䝁䅣䅉求䡁䅅兤灂䡁䅁兢求䝁䄴䅤獁䍁䅁兙畂䝁䅑䅉桂䝁䅫杣杁䝁䅍睢畂䝁䅑兡あ䝁䅫睢畂䝁䅫杢湂䑁䅳䅉桂䝁䄴䅚杁䝁䅕杤桂䡁䅁睢祂䝁䅅䅤療䡁䅉䅉橂䝁䄸兡獂䡁䅍䅉桂䝁䄴䅚杁䡁䅕杢灂䡁䅑䅉潂䝁䅕兙あ䝁䅕杣穂䍁䅁兤畂䝁䅑党祂䍁䅁䅔求䝁䄴杢療䡁䅧䅌杁䕁䅑兙㉂䝁䅕䅉䵂䝁䅕杢畂䝁䄸䅥杁䙁䅍兡湂䝁䄴兙あ䡁䅕杣求䍁䅁睑療䝁䅷䅢求䝁䅍䅤灂䝁䄸杢獁䍁䅁兑祂䝁䄰督あ䡁䅉睢畂䝁䅣䅉䉂䝁䅫杣獁䍁䅁䅒ㅂ䝁䅍兙畂䝁䅕䅌杁䕁䅅兡祂䕁䅕兙穂䝁䅕䅌杁䕁䅍睢畂䝁䅍睢祂䝁䅑䅌杁䕁䄰兙湂䝁䅫睙兂䝁䅅睡獁䍁䅁兑歂䡁䅙兙畂䝁䅍党歂䍁䅁䅒灂䡁䅍䅤祂䝁䅫杙ㅂ䡁䅑睢祂䍁䅁䅕祂䝁䄸䅚ㅂ䝁䅍䅤穂䍁䅷䅉䉂䝁䅷䅢灂䝁䅕䅚獁䍁䅁兒獂䝁䅫䅤求䍁䅁睕求䡁䅉兡求䡁䅍䅌杁䕁䄰党祂䝁䅫䅤杁䙁䅍党祂䝁䅫党穂䍁䅷䅉䑂䝁䄸兢浂䝁䄸杣あ䍁䅁睕㕂䝁䄴睙獁䍁䅁䅓求䝁䅅䅢あ䝁䅧入杁䕁䅍䅢灂䝁䄰兙あ䝁䅕䅌杁䝁䅫睑療䝁䄰杚療䡁䅉䅤獁䍁䅁睑療䝁䄰杚療䡁䅉䅤呂䝁䅕杢穂䝁䅕䅌杁䝁䅅杢歂䍁䅁䅔求䝁䄴杢療䡁䅧䅉呂䡁䅑睢祂䝁䅕督杁䝁䄴兙瑂䝁䅕杌杁䙁䅑䅡求䍁䅁村ㅂ䝁䅫䅢歂䝁䅫杢湂䍁䅁睑獂䝁䅫兢桂䡁䅑党杁䙁䅍睢獂䡁䅕䅤灂䝁䄸杢穂䍁䅁督求䝁䅣兢求䝁䄴䅤杁䝁䄸杚浂䝁䅕杣穂䍁䅁兤畂䝁䅫䅤桂䡁䅉入杁䝁䅧党桂䡁䅑兡畂䝁䅣䅉桂䝁䄴䅚杁䝁䅅兡祂䍁䅁睙療䝁䄴䅚灂䡁䅑兡療䝁䄴兡畂䝁䅣䅉求䡁䅅兤灂䡁䅁兢求䝁䄴䅤獁䍁䅁兙睂䡁䅁䅢灂䝁䅕䅚杁䡁䅍入穂䡁䅑党瑂䡁䅍䅌杁䝁䅍睢畂䡁䅑杣療䝁䅷督獁䍁䅁兡畂䡁䅍䅤桂䝁䅷䅢桂䡁䅑兡療䝁䄴䅉桂䝁䄴䅚杁䡁䅍党祂䡁䅙兡橂䝁䅕䅉療䝁䅙䅉橂䝁䄸兢瑂䝁䅕杣橂䝁䅫兙獂䍁䅁䅡求䝁䅅䅤灂䝁䄴睚杁䝁䅅杢歂䍁䅁睙療䝁䄸䅢灂䝁䄴睚杁䝁䅕兣ㅂ䝁䅫䅣瑂䝁䅕杢あ䍁䅷䅉㉂䝁䅅杣灂䝁䅅杙獂䝁䅕䅉祂䝁䅕杚祂䝁䅫睚求䡁䅉兙畂䡁䅑䅉浂䝁䅷睢㍂䍁䅁睙療䝁䄰兢求䡁䅉睙灂䝁䅅䅢獁䍁䅁睙ㅂ䡁䅉杙獁䍁䅁睙ㅂ䡁䅉杙杁䝁䅅䅚桂䡁䅁䅤求䡁䅉督獁䍁䅁䅚祂䝁䄸䅣杁䝁䅉睢㑂䍁䅁䅚灂䝁䅙杚ㅂ䡁䅍党祂䡁䅍䅌杁䕁䅧杖䉂䕁䅍䅉祂䝁䅕睙㕂䝁䅍䅢灂䝁䄴睚獁䍁䅁兙畂䝁䅑䅉穂䝁䅅䅢㉂䝁䅅睚求䍁䅁督求䡁䅉杤灂䝁䅍党畁䍁䅁䅖潂䝁䅫督杁䡁䅍党湂䝁䄰党畂䡁䅑䅉桂䝁䅷督療䍁䅁䅣祂䝁䄸杤灂䝁䅑党穂䍁䅁睙療䝁䄴䅚求䝁䄴督灂䝁䄴睚杁䡁䅕杢灂䡁䅑督獁䍁䅁兤畂䝁䅫䅤杁䝁䅍睢療䝁䅷党祂䡁䅍䅌杁䝁䅙䅢ㅂ䝁䅫䅚杁䝁䅍睢療䝁䅷党祂䡁䅍䅌杁䝁䅅兡祂䍁䅁睙療䝁䄸䅢求䝁䅑䅉橂䝁䄸杢歂䝁䅕杢穂䝁䅕杣穂䍁䅷䅉桂䝁䅫杣杁䝁䅧兙畂䝁䅑䅢求䡁䅉督獁䍁䅁兙畂䝁䅑䅉祂䝁䅕杚祂䝁䅫睚求䡁䅉兙あ䝁䅫睢畂䍁䅁杣桂䝁䅍睡杁䡁䅍入穂䡁䅑党瑂䡁䅍䅉浂䝁䄸杣杁䡁䅁杣求䡁䅍党祂䡁䅙兡畂䝁䅣䅉浂䝁䄸睢歂䍁䅁兙畂䝁䅑䅉療䡁䅑䅡求䡁䅉䅉睂䝁䅕杣灂䡁䅍䅡桂䝁䅉䅢求䡁䅍睏杁䝁䅅杢歂䍁䅁睙療䝁䄰䅣祂䝁䅕督穂䝁䄸杣杁䡁䅉兙橂䝁䅳督杁䝁䅅杢歂䍁䅁兡畂䝁䅑兤穂䡁䅑杣灂䝁䅅䅢杁䡁䅁杣療䝁䅍党穂䡁䅍䅉橂䝁䅧兡獂䝁䅷党祂䡁䅍䅉ㅂ䝁䄴䅚求䡁䅉䅉あ䝁䅧党杁䕁䅷党畂䝁䄴睢㑂䍁䅷䅉乂䝁䄸䅚求䝁䅷䅉䵂䍁䅷䅉䑂䕁䄸杕䙂䍁䅷䅉䙂䝁䄴䅢灂䝁䅣䅡あ䍁䅷䅉奂䝁䅫睢畂䍁䅷䅉䙂䝁䄴党祂䝁䅣党畂䝁䅍党獁䍁䅁䅕祂䝁䄸䅚灂䝁䅣入獁䍁䅁睕あ䡁䅉兙あ䝁䅕睚療䡁䅍䅌杁䙁䅉兙灂䝁䅑党祂䍁䅷䅉䵂䝁䅕杢畂䝁䄸䅥杁䙁䅙杕䝂䍁䅷䅉䵂䝁䅕杢畂䝁䄸䅥杁䕁䄴兙あ䝁䅫睢畂䝁䅅䅢杁䕁䅅睙橂䝁䄸兤畂䡁䅑䅉呂䝁䅕杣㉂䝁䅫睙求䡁䅍䅌杁䕁䅅䅢獂䝁䅫党歂䍁䅁睑療䝁䄰兢求䡁䅉睙灂䝁䅅䅢獁䍁䅁兒獂䝁䅫䅤求䍁䅷䅉䉂䕁䅕睕杁䕁䅫杢歂䡁䅕督あ䡁䅉兡求䡁䅍䅌杁䕁䄰党橂䝁䅧兙畂䝁䅫睙桂䝁䅷䅌杁䝁䅅杢歂䍁䅁杕求䝁䅍䅢桂䝁䅫兢獁䍁䅁䅓求䝁䅅䅤橂䡁䅉兙浂䡁䅑䅉塂䝁䄸杣獂䝁䅑睤灂䝁䅑党杁䝁䅅杢歂䍁䅁睑潂䝁䅅杢歂䝁䅷党祂䍁䅁杕求䝁䅙杣灂䝁䅣党祂䝁䅅䅤灂䝁䄸杢獁䍁䅁村療䝁䅧杢獁䍁䅁兔䉂䕁䅣杔䉂䍁䅷䅉䵂䝁䅅杣牂䝁䅫杢獁䍁䅁睑獂䝁䅫兢桂䡁䅑党杁䕁䅍睢畂䡁䅑杣療䝁䅷䅌杁䕁䅍䅡桂䝁䄴䅚獂䝁䅕杣杁䙁䅉党浂䡁䅉兡湂䝁䅕杣桂䡁䅑兡療䝁䄴䅌杁䕁䅫杢あ䝁䅕䅢獂䝁䅫睒求䝁䄴䅌杁䝁䅅杢歂䍁䅁兓畂䡁䅑党祂䝁䅷兡畂䝁䅳䅉楂䡁䅉兙畂䝁䅑䅉畂䝁䅅兢求䍁䄴䅉䩂䝁䄴䅉桂䝁䅑䅚灂䡁䅑兡療䝁䄴䅌杁䡁䅑䅡求䍁䅁睙療䝁䄰䅣桂䝁䄴入杁䡁䅁杣療䡁䅙兡歂䝁䅕督杁䡁䅍兢桂䝁䅷䅢杁䡁䅁兙橂䝁䅳兙湂䝁䅕䅉ㅂ䝁䄴兡あ䡁䅍䅌杁䡁䅉睢療䝁䅙䅤療䡁䅁䅉ㅂ䝁䄴兡あ䡁䅍䅌杁䝁䅍䅡灂䝁䅷䅢求䡁䅉督獁䍁䅁兙灂䡁䅉䅉潂䝁䅅杢歂䝁䅷党祂䡁䅍䅌杁䝁䅅杢歂䍁䅁杚桂䝁䄴䅉橂䝁䄸兡獂䡁䅍杌杁䕁䅫䅤杁䡁䅍党獂䝁䅷督杁䝁䅫䅤穂䍁䅁䅣祂䝁䄸䅚ㅂ䝁䅍䅤穂䍁䅁兙畂䝁䅑䅉穂䝁䅕杣㉂䝁䅫睙求䡁䅍䅉あ䝁䅧杣療䡁䅕睚潂䍁䅁䅚灂䡁䅉党橂䡁䅑䅉穂䝁䅅䅢求䡁䅍䅌杁䝁䅑兡穂䡁䅑杣灂䝁䅉兤あ䝁䄸杣穂䍁䅷䅉桂䝁䄴䅚杁䝁䅍睢瑂䡁䅁兙畂䡁䅫兌療䡁䅣杢求䝁䅑䅉睂䝁䅅杣あ䡁䅍䅉桂䝁䄴䅚杁䡁䅍兤睂䡁䅁䅢灂䝁䅕督杁䡁䅍䅤療䡁䅉党穂䍁䄴䅉啂䝁䅧党杁䝁䅍睢瑂䡁䅁兙畂䡁䅫䅉㍂䝁䅅督杁䝁䅙睢ㅂ䝁䄴䅚求䝁䅑䅉灂䝁䄴䅉硁䑁䅧兏ㅁ䍁䅁兙畂䝁䅑䅉灂䡁䅍䅉潂䝁䅕兙歂䡁䅅兤桂䡁䅉䅤求䡁䅉党歂䍁䅁兡畂䍁䅁杕灂䝁䅍䅡桂䡁䅉䅚穂䝁䄸杢獁䍁䅁䅖求䡁䅧兙穂䍁䄴䅁㍂睆䅁䅈䅙䕁䅷党穂䝁䅷兡求䍁䅣督獁䍁䅁兓畂䝁䅍杌杁䝁䄸䅣求䡁䅉兙あ䝁䅕督杁䝁䅅督杁䝁䅅䅉歂䝁䅫杣求䝁䅍䅤瑁䡁䅑睢瑁䝁䅍睢畂䡁䅍兤瑂䝁䅕杣杁䡁䅁睢療䝁䅷䅉桂䝁䄴䅚杁䡁䅍䅣桂䍁䅁睙桂䡁䅉党杁䝁䅉杣桂䝁䄴䅚杁䝁䅫杢杁䡁䅑䅡求䍁䅁兖畂䝁䅫䅤求䝁䅑䅉呂䡁䅑兙あ䝁䅕督畁䍁䅁䅖潂䝁䅕䅉橂䝁䄸兢睂䝁䅅杢㕂䍁䅁兢桂䡁䅉睡求䡁䅑督杁䝁䅅杢歂䍁䅁督求䝁䅷䅢穂䍁䅁䅣療䝁䄸䅢杁䝁䅅杢歂䍁䅁督睂䝁䅅䅉穂䡁䅕䅣睂䝁䅷兡求䡁䅍䅉桂䝁䄴䅚杁䡁䅉党獂䝁䅅䅤求䝁䅑䅉睂䡁䅉睢歂䡁䅕睙あ䡁䅍䅉桂䝁䄴䅚杁䡁䅍党祂䡁䅙兡橂䝁䅕督畁䍁䅁兓あ䍁䅁兙獂䡁䅍睢杁䝁䄸杚浂䝁䅕杣穂䍁䅁杤桂䡁䅉兡療䡁䅕督杁䡁䅁睢療䝁䅷䅉桂䝁䄴䅚杁䡁䅍䅣桂䍁䅁兢桂䝁䅫杢あ䝁䅕杢桂䝁䄴睙求䍁䅁兡あ䝁䅕兢穂䍁䅷䅉穂䡁䅕睙潂䍁䅁兙穂䍁䅁睙潂䝁䅕兢灂䝁䅍兙獂䡁䅍䅌杁䝁䅕兣ㅂ䝁䅫䅣瑂䝁䅕杢あ䍁䅁兙畂䝁䅑䅉睂䝁䅅杣あ䡁䅍䅌杁䝁䅅杢歂䍁䅁睙獂䝁䅕兙畂䝁䅫杢湂䍁䅁兙橂䝁䅍党穂䡁䅍睢祂䝁䅫党穂䍁䅷䅉桂䡁䅍䅉㍂䝁䅕䅢獂䍁䅁兙穂䍁䅁督桂䝁䅙党あ䡁䅫䅌杁䡁䅉党橂䡁䅉党桂䡁䅑兡療䝁䄴兙獂䍁䅷䅉桂䝁䄴䅚杁䝁䅙兡あ䝁䄴党穂䡁䅍䅉祂䝁䅕䅢桂䡁䅑党歂䍁䅁䅣祂䝁䄸䅚ㅂ䝁䅍䅤穂䍁䄴䅉䩂䝁䄴䅉桂䝁䅑䅚灂䡁䅑兡療䝁䄴䅌杁䡁䅑䅡求䍁䅁睙療䝁䄰䅣桂䝁䄴入杁䡁䅁杣療䡁䅙兡歂䝁䅕督杁䝁䅫杢穂䡁䅑兙獂䝁䅷兙あ䝁䅫睢畂䍁䅁兙畂䝁䅑䅉祂䝁䅕䅣桂䝁䅫杣杁䡁䅍党祂䡁䅙兡橂䝁䅕督杁䝁䅙睢祂䍁䅁䅣療䝁䄸䅢杁䝁䅅杢歂䍁䅁督睂䝁䅅䅉求䡁䅅兤灂䡁䅁兢求䝁䄴䅤畁䍁䅁兓あ䍁䅁兙獂䡁䅍睢杁䡁䅍党獂䝁䅷督杁䝁䅫䅤穂䍁䅁䅣祂䝁䄸䅚ㅂ䝁䅍䅤穂䍁䅁䅤潂䡁䅉睢ㅂ䝁䅣䅡杁䝁䅕兌橂䝁䄸兢瑂䝁䅕杣橂䝁䅕䅉㍂䝁䅕杙穂䝁䅫䅤求䡁䅍䅉桂䝁䄴䅚杁䡁䅑䅡灂䡁䅉䅚瑁䡁䅁兙祂䡁䅑入杁䝁䄰兙祂䝁䅳党あ䡁䅁䅢桂䝁䅍党穂䍁䄴䅉啂䝁䅧党杁䝁䅍睢瑂䡁䅁兙畂䡁䅫䅉療䝁䅙杚求䡁䅉督杁䝁䅍睢瑂䡁䅁䅢灂䝁䄰党畂䡁䅑兙祂䡁䅫䅉桂䝁䄴䅚杁䝁䅍睢瑂䝁䄰党祂䝁䅍兡桂䝁䅷兌湂䡁䅉兙歂䝁䅕䅉灂䝁䄴兌穂䡁䅑睢祂䝁䅕䅉㍂䝁䅅䅤求䡁䅉䅉あ䝁䅕督あ䝁䅫杢湂䍁䅁兙畂䝁䅑䅉桂䝁䄴兙獂䡁䅫督灂䡁䅍䅉穂䝁䅕杣㉂䝁䅫睙求䡁䅍杌杁䕁䅫䅤杁䡁䅍党祂䡁䅙党穂䍁䅁杣求䡁䅍兡歂䝁䅕杢あ䝁䅫兙獂䍁䅷䅉睂䡁䅉睢浂䝁䅕督穂䝁䅫睢畂䝁䅅䅢獁䍁䅁兙畂䝁䅑䅉橂䝁䄸兢瑂䝁䅕杣橂䝁䅫兙獂䍁䅁睙療䝁䄴督ㅂ䝁䄰党祂䡁䅍杌杁䙁䅑䅡求䍁䅁睙療䝁䄰䅣桂䝁䄴入杁䡁䅣兙穂䍁䅁杚療䡁䅕杢歂䝁䅕䅚杁䝁䅫杢杁䑁䅅兏㉁䑁䅍䅉桂䝁䄴䅚杁䝁䅫督杁䝁䅧党桂䝁䅑兣ㅂ䝁䅅杣あ䝁䅕杣求䝁䅑䅉灂䝁䄴䅉兂䝁䅧睢求䝁䄴兡㑂䍁䅷䅉䉂䡁䅉兡㙂䝁䄸杢桂䍁䄴䅁ㅃ睅䅁䅓䅫䕁䅷兡楂䝁䅕杣あ䡁䅫䅉䙂䝁䄴党祂䝁䅣入杁䕁䅫杢橂䍁䄴䅉睂䡁䅉睢㉂䝁䅫䅚求䡁䅍䅉潂䡁䅫䅚祂䝁䅅兤獂䝁䅫睙杁䝁䅙杣桂䝁䅍䅤ㅂ䡁䅉兡畂䝁䅣䅉穂䝁䅕杣㉂䝁䅫睙求䡁䅍䅉桂䝁䄴䅚杁䡁䅉党獂䝁䅅䅤求䝁䅑䅉あ䝁䅕睙潂䝁䄴睢獂䝁䄸睚灂䝁䅕督杁䡁䅑睢杁䝁䄸杢穂䝁䅧睢祂䝁䅕䅉療䝁䅫䅢杁䝁䅅杢歂䍁䅁杢桂䡁䅑兤祂䝁䅅䅢杁䝁䅣兙穂䍁䅁党㑂䡁䅁䅢療䡁䅉兙あ䝁䅫睢畂䍁䅷䅉桂䝁䄴䅚杁䡁䅁杣療䝁䅑兤橂䡁䅑兡療䝁䄴䅉橂䝁䄸兢睂䝁䅅杢灂䝁䅕督杁䝁䅫杢杁䕁䄴睢祂䡁䅑䅡杁䕁䅅兢求䡁䅉兡橂䝁䅅杌杁䙁䅑䅡求䍁䅁睙療䝁䄰䅣桂䝁䄴入杁䝁䄸杚浂䝁䅕杣穂䍁䅁睤灂䡁䅉党獂䝁䅫杢求䍁䅁督求䡁䅉杤灂䝁䅍党穂䍁䅷䅉睂䡁䅉睢睂䡁䅁兙畂䡁䅑䅉歂䝁䅕䅢灂䡁䅙党祂䡁䅫䅉穂䝁䄸䅢ㅂ䡁䅑兡療䝁䄴督獁䍁䅁杚灂䝁䅕䅢歂䍁䅁睚桂䡁䅍䅉睂䡁䅉睢橂䝁䅕督穂䝁䅫杢湂䍁䅁兙畂䝁䅑䅉あ䡁䅉党桂䡁䅑兡畂䝁䅣䅌杁䝁䅍睢瑂䡁䅁杣求䡁䅍督求䝁䅑䅉畂䝁䅅䅤ㅂ䡁䅉兙獂䍁䅁睚桂䡁䅍䅉潁䕁䅍杔䡂䍁䅫䅉歂䝁䅕䅢灂䡁䅙党祂䡁䅫䅌杁䝁䅑兙あ䝁䅅䅉桂䝁䄴兙獂䡁䅫䅤灂䝁䅍督獁䍁䅁杣求䝁䅷兙あ䝁䅕䅚杁䝁䅣睢療䝁䅑督杁䝁䅍睢瑂䡁䅁杣灂䡁䅍兡畂䝁䅣䅉穂䝁䅅杢歂䍁䅁兢灂䝁䄴党杁䝁䄸䅣求䡁䅉兙あ䝁䅫睢畂䡁䅍䅌杁䝁䅅杢歂䍁䅁䅤求䝁䅍䅡畂䝁䄸䅢療䝁䅣兡求䡁䅍睏杁䝁䅅杢歂䍁䅁睤求䝁䅷䅢杁䡁䅍兡あ䝁䅕䅉浂䡁䅕党獂䝁䅫杢湂䍁䅁兙畂䝁䅑䅉獂䝁䄸睚灂䡁䅍䅤灂䝁䅍督畁䍁䅁兑穂䍁䅁睢浂䍁䅁兙穂䍁䅁睢浂䍁䅁䅒求䝁䅍党瑂䝁䅉党祂䍁䅁睍硁䍁䅷䅉祁䑁䅁杍ぁ䍁䅷䅉あ䝁䅧党杁䝁䅍睢瑂䡁䅁兙畂䡁䅫䅉療䡁䅣杢求䝁䅑䅉桂䝁䄴䅚杁䝁䄸䅣求䡁䅉兙あ䝁䅕䅚杁䝁䅅䅉浂䝁䅷党求䡁䅑䅉療䝁䅙䅉桂䡁䅁䅣祂䝁䄸䅥灂䝁䄰兙あ䝁䅕䅢㕂䍁䅁䅎睁䍁䅁兙橂䡁䅑兡㉂䝁䅕䅉潂䡁䅫䅚祂䝁䅅兤獂䝁䅫睙杁䝁䅙杣桂䝁䅍䅤ㅂ䡁䅉兡畂䝁䅣睏杁䝁䅅杢歂䍁䅁䅤㍂䝁䄸䅉穂䝁䅅杢歂䍁䅁兢灂䝁䄴党穂䍁䅁兡畂䍁䅁䅤潂䝁䅕䅉兂䝁䅕杣瑂䝁䅫兙畂䍁䅁村桂䡁䅍兡畂䍁䄴䅉䩂䝁䄴䅉桂䝁䅑䅚灂䡁䅑兡療䝁䄴䅌杁䡁䅑䅡求䍁䅁睙療䝁䄰䅣桂䝁䄴入杁䡁䅁杣療䡁䅙兡歂䝁䅕督杁䡁䅍党祂䡁䅙兡橂䝁䅕督杁䡁䅁杣灂䝁䄰兙祂䝁䅫䅢㕂䍁䅁兡畂䍁䅁䅤潂䝁䅕䅉兂䝁䅕杣瑂䝁䅫兙畂䍁䅁村桂䡁䅍兡畂䍁䅷䅉あ䝁䅧党杁䙁䅣兡獂䝁䅷兡穂䡁䅑睢畂䍁䅁村桂䡁䅍兡畂䍁䅷䅉あ䝁䅧党杁䕁䅕兙湂䝁䅷党杁䕁䅙睢祂䝁䅑䅉呂䝁䅧兙獂䝁䅕䅌杁䡁䅑䅡求䍁䅁䅓桂䡁䅫杢求䡁䅍杤灂䝁䅷䅢求䍁䅁睕潂䝁䅅䅢求䍁䅷䅉あ䝁䅧党杁䕁䅕兙湂䝁䅷党杁䕁䅙睢祂䝁䅑䅉呂䝁䅧兙獂䝁䅕䅌杁䡁䅑䅡求䍁䅁䅒求䝁䄴杤求䡁䅉兌䭂䡁䅕䅢求䡁䅍杙ㅂ䡁䅉睚杁䕁䅉兙穂䝁䅫杢獁䍁䅁䅤潂䝁䅕䅉塂䝁䅕督あ䝁䅕杣畂䍁䅁睑桂䝁䄴兙歂䝁䅫兙畂䍁䅁睕求䝁䅑兡瑂䝁䅕杢あ䝁䅅杣㕂䍁䅁村桂䡁䅍兡畂䍁䅷䅉あ䝁䅧党杁䙁䅁睢㍂䝁䅑党祂䍁䅁杕灂䡁䅙党祂䍁䅁村桂䡁䅍兡畂䍁䅁䅤潂䝁䅕䅉䉂䡁䅁䅣桂䝁䅷兙橂䝁䅧兡桂䝁䄴䅉䍂䝁䅅督灂䝁䄴䅉潁䕁䄰兙祂䝁䅍党獂䝁䅷兤穂䍁䅁睕潂䝁䅅䅢求䍁䅁兙畂䝁䅑䅉噂䡁䅑兡橂䝁䅅䅉呂䝁䅧兙獂䝁䅕克獁䍁䅁䅤潂䝁䅕䅉䉂䝁䄴兙歂䝁䅅杣牂䝁䄸䅉䍂䝁䅅督灂䝁䄴䅌杁䡁䅑䅡求䍁䅁兖灂䝁䄴䅤桂䍁䅁村桂䡁䅍兡畂䍁䅷䅉あ䝁䅧党杁䙁䅍兙畂䍁䅁杓ㅂ䝁䅅杢杁䕁䅉兙穂䝁䅫杢獁䍁䅁兙畂䝁䅑䅉あ䝁䅧党杁䕁䅉党求䡁䅑兙獂䝁䄸睢杁䕁䅉兙穂䝁䅫杢畁䍁䅁䅔灂䝁䅉党祂䡁䅑入杁䕁䅕杢求䡁䅉睚㕂䍁䅁兓畂䝁䅍杌杁䡁䅣兙穂䍁䅁杚療䡁䅉兢求䡁䅉䅢㕂䍁䅁睡畂䝁䄸睤畂䍁䅁兙穂䍁䅁䅔灂䝁䅉党祂䡁䅑入杁䕁䄸兡獂䝁䅙兡求䝁䅷䅚杁䙁䅍党祂䡁䅙兡橂䝁䅕督杁䕁䅫杢橂䍁䄴䅉桂䝁䄴䅚杁䝁䅍䅡桂䝁䄴睚求䝁䅑䅉灂䡁䅑督杁䝁䄴兙瑂䝁䅕䅉あ䝁䄸䅉䵂䝁䅫杙求䡁䅉䅤㕂䍁䅁兒畂䝁䅕杣湂䡁䅫䅉䩂䝁䄴睙畁䍁䅁兡畂䍁䅁兑睂䡁䅉兡獂䍁䅁杍睁䑁䅉杍畁䍁䅁䅖潂䝁䅕䅉橂䝁䄸兢睂䝁䅅杢㕂䍁䅁睤桂䡁䅍䅉浂䝁䄸兤畂䝁䅑党歂䍁䅁兡畂䍁䅁杍睁䑁䅅免杁䝁䅅杢歂䍁䅁兡穂䍁䅁䅡求䝁䅅䅚硂䡁䅕兙祂䡁䅑党祂䝁䅕䅚杁䝁䅫杢杁䕁䅑党畂䡁䅙党祂䍁䅷䅉䑂䝁䄸䅢療䡁䅉兙歂䝁䄸杌䅁䡁塯䅁䍂䅁䅁䅔灂䝁䅙党杁䙁䅍睙灂䝁䅕杢橂䝁䅕督杁䙁䅑睢療䝁䅷督杁䝁䅅杢歂䍁䅁睕求䡁䅉杤灂䝁䅍党穂䅁䅁睤䅙䑁䅑䅁䵂䝁䅫杚求䍁䅁兙畂䝁䅑䅉䥂䝁䅕兙獂䡁䅑䅡杁䕁䅫杢穂䡁䅕杣桂䝁䄴睙求䅁䅁睰䅙䉁䅑䅁䵂䝁䅫杚求䡁䅍䅤㕂䝁䅷党䅁䑁䡍䅁䭂䅁䅁䅔灂䝁䅙党穂䡁䅑入獂䝁䅕睏杁䕁䅅䅚杁䙁䅑兙祂䝁䅣党あ䝁䅫杢湂䑁䅳䅉䕂䝁䅕杣瑂䝁䅅䅤療䝁䅷睢湂䡁䅫䅁灁兇䅁杨䅁䕁䅷兡浂䝁䅕督あ䡁䅫䅢求䑁䅳䅉䉂䡁䅕睚瑂䝁䅕杢あ䝁䅕䅚杁䙁䅉党桂䝁䅷兡あ䡁䅫睏杁䑁䅍䅒杁䙁䅁杣灂䝁䄴䅤灂䝁䄴睚㝁䍁䅁兑祂䡁䅑兡浂䝁䅫睙灂䝁䅅䅢杁䕁䅫杢あ䝁䅕䅢獂䝁䅫睚求䝁䄴睙求䅁䅁儲䅙䑁䅙䅁䵂䝁䅫杚求䡁䅍䅤㕂䝁䅷党㝁䍁䅁村祂䝁䅅杢歂䍁䅁兔桂䡁䅉睡求䡁䅑兡畂䝁䅣䅁睁杂䅁杖䅁䕁䅷兡浂䝁䅕督あ䡁䅫䅢求䑁䅳䅉䍂䡁䅉兙畂䝁䅑䅉乂䝁䅅杣牂䝁䅕䅤灂䝁䄴睚㝁䍁䅁睕瑂䝁䅅杣あ䍁䅁睑獂䝁䄸䅤潂䝁䅫杢湂䅁䅁䅑䄸䑁䅧䅁䵂䝁䅫杚求䡁䅍䅤㕂䝁䅷党㝁䍁䅁睑療䝁䄴䅤求䝁䄴䅤杁䕁䅍杣求䝁䅅䅤灂䝁䄸杢䅁䵁䥧䅁䭂䅁䅁䅔灂䝁䅙党穂䡁䅑入獂䝁䅕睏杁䕁䅍睢畂䡁䅑党畂䡁䅑䅉䑂䡁䅉党桂䡁䅑兡療䝁䄴睏杁䕁䅍䅡桂䡁䅑杙療䡁䅑䅁敁䅈䅁杩䅁䕁䅷兡浂䝁䅕督あ䡁䅫䅢求䑁䅳䅉䑂䝁䄸杢あ䝁䅕杢あ䍁䅁睑祂䝁䅕兙あ䝁䅫睢畂䑁䅳䅉䑂䝁䅧兙あ䝁䅉睢あ䑁䅳䅉呂䝁䄰兙祂䡁䅑䅉䑂䝁䅷睢あ䝁䅧兡畂䝁䅣睏杁䕁䄸杢獂䝁䅫杢求䍁䅁睒祂䝁䄸睙求䡁䅉入䅁䱁卅䅁奂䅁䅁䅔灂䝁䅙党穂䡁䅑入獂䝁䅕睏杁䕁䅍兤穂䡁䅑睢瑂䝁䅕杣杁䙁䅉党獂䝁䅅䅤灂䝁䄸杢穂䝁䅧兡睂䍁䅁兔桂䝁䄴兙湂䝁䅕兢求䝁䄴䅤䅁䍁捧䅁捃䅁䅁䅔灂䝁䅙党穂䡁䅑入獂䝁䅕睏杁䕁䅍兤穂䡁䅑睢瑂䝁䅕杣杁䙁䅉党獂䝁䅅䅤灂䝁䄸杢穂䝁䅧兡睂䍁䅁兔桂䝁䄴兙湂䝁䅕兢求䝁䄴䅤㝁䍁䅁村祂䝁䅅杢歂䍁䅁兔桂䡁䅉睡求䡁䅑兡畂䝁䅣睏杁䕁䅍睢ㅂ䡁䅉兡求䡁䅉䅉呂䝁䅕杣㉂䝁䅫睙求䅁䅁硫䅅䩁䅷䅁䵂䝁䅫杚求䡁䅍䅤㕂䝁䅷党㝁䍁䅁睑ㅂ䡁䅍䅤療䝁䄰党祂䍁䅁杕求䝁䅷兙あ䝁䅫睢畂䡁䅍䅡灂䡁䅁䅉乂䝁䅅杢桂䝁䅣党瑂䝁䅕杢あ䑁䅳䅉䑂䝁䄸杢あ䝁䅕杢あ䍁䅁睑祂䝁䅕兙あ䝁䅫睢畂䑁䅳䅉呂䝁䄰兙祂䡁䅑䅉䑂䝁䅷睢あ䝁䅧兡畂䝁䅣䅁奂杂䅁杕䅁䕁䅷兡浂䝁䅕督あ䡁䅫䅢求䑁䅳䅉䝂䝁䅫䅤畂䝁䅕督穂䍁䅁䅖求䝁䅍䅡畂䝁䄸䅢療䝁䅣入㝁䍁䅁睖求䝁䅅杣桂䝁䅉䅢求䡁䅍䅁ㅂ睇䅁䄱䅁䕁䅷兡浂䝁䅕督あ䡁䅫䅢求䑁䅳䅉䵂䝁䄸睙桂䡁䅑兡療䝁䄴䅉䍂䝁䅅督求䝁䅑䅉呂䝁䅕杣㉂䝁䅫睙求䡁䅍睏杁䙁䅍睢橂䝁䅫兙獂䍁䅁兔求䝁䅑兡桂䍁䅁兔桂䡁䅉睡求䡁䅑兡畂䝁䅣睏杁䕁䅅䅚杁䙁䅑兙祂䝁䅣党あ䝁䅫杢湂䑁䅳䅉䍂䡁䅉兙畂䝁䅑䅉乂䝁䅅杣牂䝁䅕䅤灂䝁䄴睚㝁䍁䅁兑瑂䝁䅅䅤求䡁䅕杣杁䙁䅍䅣療䡁䅉䅤穂䅁䅁儴䅷䍁䅙䅁䵂䝁䅫杚求䡁䅍䅤㕂䝁䅷党㝁䍁䅁兔䥂䝁䅕兙獂䡁䅑䅡䅁䭁䩑䅁卂䅁䅁䅔灂䝁䅙党穂䡁䅑入獂䝁䅕睏杁䕁䄰䅓求䝁䅅䅢あ䝁䅧睏杁䕁䅅䅢あ䝁䅕杣畂䝁䅅䅤灂䡁䅙党杁䕁䄰党歂䝁䅫睙灂䝁䄴党䅁䉁即䅁啃䅁䅁䅔灂䝁䅙党穂䡁䅑入獂䝁䅕睏杁䕁䄴兙あ䡁䅕杣桂䝁䅷䅉䵂䝁䅅杢湂䡁䅕兙湂䝁䅕䅉兂䡁䅉睢橂䝁䅕督穂䝁䅫杢湂䑁䅳䅉䑂䝁䄸杢あ䝁䅕杢あ䍁䅁睑祂䝁䅕兙あ䝁䅫睢畂䑁䅳䅉偂䝁䄴䅢灂䝁䄴党杁䙁䅁兙㕂䝁䄰党畂䡁䅑督䅁偁到䅁杂䅁䅁䅔灂䝁䅙党穂䡁䅑入獂䝁䅕睏杁䕁䄴兤あ䡁䅉兙橂䝁䅕兤あ䝁䅫睙桂䝁䅷睏杁䙁䅣党獂䝁䅷杢求䡁䅍督杁䝁䅅杢歂䍁䅁杕求䝁䅍睢㉂䝁䅕杣㕂䅁䅁䉏䅷䙁䅁䅁䵂䝁䅫杚求䡁䅍䅤㕂䝁䅷党㝁䍁䅁䅕桂䝁䅫杢杁䕁䄰兙畂䝁䅅睚求䝁䄰党畂䡁䅑睏杁䙁䅉党穂䡁䅁兡祂䝁䅅䅤療䡁䅉入䅁䵁䭅䅁ぁ䅁䅁䅔灂䝁䅙党穂䡁䅑入獂䝁䅕睏杁䙁䅍兢桂䡁䅉䅤杁䕁䅍䅢療䡁䅑䅡灂䝁䄴睚䅁䡁呷䅁啂䅁䅁䅔灂䝁䅙党穂䡁䅑入獂䝁䅕睏杁䙁䅍兢桂䡁䅉䅤杁䕁䅍䅢療䡁䅑䅡灂䝁䄴睚㝁䍁䅁兑瑂䝁䅅䅤求䡁䅕杣杁䙁䅍䅣療䡁䅉䅤穂䅁䅁砯䅅乁䅷䅁䵂䝁䅫杚求䡁䅍䅤㕂䝁䅷党㝁䍁䅁睕療䝁䅍兡桂䝁䅷䅉乂䝁䅕䅚灂䝁䅅䅉䉂䝁䅑杤求䡁䅉䅤灂䡁䅍兡畂䝁䅣睏杁䙁䅍睢橂䝁䅫兙獂䍁䅁兔求䝁䅑兡桂䍁䅁兔桂䡁䅉睡求䡁䅑兡畂䝁䅣睏杁䕁䅅䅚杁䙁䅑兙祂䝁䅣党あ䝁䅫杢湂䑁䅳䅉坂䝁䅫䅚求䝁䄸䅉䉂䝁䅑杤求䡁䅉䅤灂䡁䅍兡畂䝁䅣睏杁䕁䅉杣桂䝁䄴䅚杁䕁䄰兙祂䝁䅳党あ䝁䅫杢湂䅁䅁硄䅉䱁䅯䅁䵂䝁䅫杚求䡁䅍䅤㕂䝁䅷党㝁䍁䅁睕療䝁䅍兡桂䝁䅷䅉乂䝁䅕䅚灂䝁䅅䅉䉂䝁䅑杤求䡁䅉䅤灂䡁䅍兡畂䝁䅣睏杁䙁䅍睢橂䝁䅫兙獂䍁䅁兔求䝁䅑兡桂䍁䅁兔桂䡁䅉睡求䡁䅑兡畂䝁䅣睏杁䕁䅉杣桂䝁䄴䅚杁䕁䄰兙祂䝁䅳党あ䝁䅫杢湂䑁䅳䅉呂䝁䄰兙祂䡁䅑䅉䑂䝁䅷睢あ䝁䅧兡畂䝁䅣䅁㥃充䅁䅮䅁䕁䅷兡浂䝁䅕督あ䡁䅫䅢求䑁䅳䅉呂䝁䄸睙灂䝁䅅䅢杁䕁䄰党歂䝁䅫兙杁䕁䄰兙祂䝁䅳党あ䝁䅫杢湂䑁䅳䅉䉂䝁䅑䅉啂䝁䅅杣湂䝁䅕䅤灂䝁䄴睚㝁䍁䅁村祂䝁䅅杢歂䍁䅁兔桂䡁䅉睡求䡁䅑兡畂䝁䅣睏杁䕁䅑党祂䝁䄰兙あ䝁䄸䅢療䝁䅣入䅁䭁䭁䅁啂䅁䅁䅔灂䝁䅙党穂䡁䅑入獂䝁䅕睏杁䙁䅑睢ㅂ䡁䅉兡穂䝁䄰睏杁䙁䅑杣桂䡁䅙党獂䍁䅁兑橂䝁䅍睢瑂䝁䄰睢歂䝁䅅䅤灂䝁䄸杢穂䅁䅁兤䅫䑁䄴䅁䵂䝁䅫杚求䡁䅍䅤㕂䝁䅷党㝁䍁䅁兖あ䝁䅫䅢灂䡁䅑入杁䙁䅍睙桂䝁䅷党杁䙁䅍睢獂䝁䅅杣䅁䥁卣䅁坂䅁䅁䅔灂䝁䅙党穂䡁䅑入獂䝁䅕睏杁䙁䅙兡歂䝁䅕睢杁䙁䅍䅤祂䝁䅕兙瑂䝁䅫杢湂䑁䅳䅉䉂䝁䄰兙あ䝁䅕兤祂䍁䅁睕睂䝁䄸杣あ䡁䅍䅁䡃杂䅁杍䅁䕁䅷兡浂䝁䅕督あ䡁䅫䅢求䑁䅳䅉坂䝁䅫杣あ䡁䅕兙獂䍁䅁睒療䝁䄸䅚穂䅁䅁桎䅫䥁䅉䅁䵂䝁䅫杚求䡁䅍䅤㕂䝁䅷党㝁䍁䅁杖灂䡁䅉䅤ㅂ䝁䅅䅢杁䕁䅣睢療䝁䅑督㝁䍁䅁兑畂䝁䅫兢桂䡁䅑兡療䝁䄴睌桂䡁䅙䅉塂䝁䄸杣牂䡁䅍䅤桂䡁䅑兡療䝁䄴督㝁䍁䅁杖灂䝁䅑党療䍁䅁睒桂䝁䄰党穂䅁䅁兵䅙䙁䅉䅁䵂䝁䅫杚求䡁䅍䅤㕂䝁䅷党㝁䍁䅁杖灂䡁䅉䅤ㅂ䝁䅅䅢杁䕁䅣睢療䝁䅑督㝁䍁䅁睕瑂䝁䅅杣あ䍁䅁睑獂䝁䄸䅤潂䝁䅫杢湂䅁䅁桲䅅䝁䅯䅁䵂䝁䅫杚求䡁䅍䅤㕂䝁䅷党㝁䍁䅁睖求䝁䅅杣桂䝁䅉䅢求䡁䅍睏杁䙁䅍兢桂䡁䅉䅤杁䕁䅍䅢療䡁䅑䅡灂䝁䄴睚㝁䍁䅁兑瑂䝁䅅䅤求䡁䅕杣杁䙁䅍䅣療䡁䅉䅤穂䅁䅁桦䅷䅁佯䅁䵂䝁䅫睚桂䝁䄴䅚杁䙁䅁䅡桂䡁䅉兢桂䝁䅍党ㅂ䡁䅑兡橂䝁䅅䅢穂䍁䅁兓畂䝁䅍睢祂䡁䅁睢祂䝁䅅䅤求䝁䅑䅌杁䝁䅅䅉楂䝁䅫睢睂䝁䅧兙祂䝁䄰兙橂䝁䅕兤あ䝁䅫睙桂䝁䅷䅉橂䝁䄸兢睂䝁䅅杢㕂䍁䅷䅉求䝁䄴睚桂䝁䅣党穂䍁䅁兡畂䍁䅁䅤潂䝁䅕䅉歂䝁䅕杤求䝁䅷睢睂䝁䄰党畂䡁䅑䅉桂䝁䄴䅚杁䝁䅷兡橂䝁䅕杢穂䝁䅫杢湂䍁䅁睢浂䍁䅁杙灂䝁䄸䅣潂䝁䅅杣瑂䝁䅅睙求䡁䅕䅤灂䝁䅍兙獂䍁䅁兙穂䡁䅍党あ䡁䅍䅉㍂䝁䄸杣獂䝁䅑睤灂䝁䅑党畁䍁䅁兓あ䡁䅍䅉橂䝁䄸兢瑂䝁䅕杣橂䝁䅫兙獂䍁䅁䅣祂䝁䄸睚祂䝁䅅兢穂䍁䅁兡畂䝁䅍䅢ㅂ䝁䅑党杁䕁䅳入睂䡁䅉睢獂䝁䅫督杁䝁䅅杢歂䍁䅁兒㉂䝁䄸兢求䝁䅷兙獁䍁䅁睤潂䝁䅫睙潂䍁䅁兙祂䝁䅕䅉ㅂ䡁䅍党歂䍁䅁䅤療䍁䅁䅤祂䝁䅕兙あ䍁䅁兢ㅂ䝁䅷䅤灂䡁䅁䅢求䍁䅁兢㕂䝁䅕䅢療䝁䄰兙㝁䍁䅁杕㕂䝁䅷兙㙂䝁䅕䅌杁䝁䅅䅉祂䝁䅕睙療䝁䄰杙灂䝁䄴兙畂䡁䅑䅉求䡁䅉睤灂䝁䄴兡桂䍁䅁兙穂䡁䅁兙祂䝁䅅睚灂䝁䄴兙穂䝁䅕䅉浂䝁䄸杣杁䡁䅑䅡求䍁䅁䅤祂䝁䅕兙あ䝁䄰党畂䡁䅑䅉療䝁䅙䅉桂䝁䅍兤あ䝁䅕䅉獂䡁䅫兢睂䝁䅧睢楂䝁䅷兙穂䡁䅑兡橂䍁䅁䅢求䡁䅕睡求䝁䄰兡桂䍁䅁睢祂䍁䅁䅢㕂䝁䄰䅣潂䝁䄸杙獂䝁䅅督あ䝁䅫睙杁䝁䅷入瑂䡁䅁䅡療䝁䄰兙杁䝁䅫杢杁䝁䅅䅚ㅂ䝁䅷䅤杁䝁䅅杢歂䍁䅁䅣求䝁䅑兡桂䡁䅑杣灂䝁䅍䅉睂䝁䅅䅤灂䝁䅕杢あ䡁䅍睏杁䕁䅙兡獂䡁䅍䅣桂䡁䅉兡獁䍁䅁兙杁䝁䅑兤桂䝁䅷䅉求䝁䄴䅚療䡁䅑䅡求䝁䅷兡畂䍁䅁兙畂䝁䅑䅉桂䝁䄴睚灂䝁䄸䅤求䝁䄴督灂䝁䄴䅉䩂䕁䅫䅉祂䝁䅕睙求䡁䅁䅤療䡁䅉䅉桂䝁䄴䅤桂䝁䅣睢畂䝁䅫督あ䍁䅁兡畂䍁䅁䅚求䡁䅙党獂䝁䄸䅣瑂䝁䅕杢あ䍁䅁杚療䡁䅉䅉祂䝁䅅杣求䍁䅁睡灂䝁䅑杢求䡁䅫䅉歂䝁䅫督求䝁䅅督求䡁䅍䅉桂䝁䄴䅚杁䝁䄴睢畂䍁䄰兡瑂䝁䄰兤畂䝁䄸督ㅂ䡁䅁䅣祂䝁䅕督穂䝁䅫杤求䍁䅁䅤祂䝁䅕兙あ䝁䄰党畂䡁䅑䅉灂䝁䄴䅚灂䝁䅍兙あ䝁䅕䅚杁䝁䅙睢祂䍁䅁兡瑂䝁䄰兤畂䝁䄸睚獂䝁䄸杙ㅂ䝁䅷兡畂䍁䅁兑杁䝁䄴党睂䝁䅧杣療䡁䅁兙あ䝁䅧入㝁䍁䅁䅖求䡁䅉兡睂䝁䅅杣桂䡁䅑兡歂䝁䅕䅉灂䝁䄴条求䝁䅍䅤灂䝁䄸杢杁䡁䅁杣療䝁䅑兤橂䡁䅑䅉浂䝁䄸杣杁䝁䄸督あ䝁䅕睢睂䝁䄸杣療䡁䅍兡穂䑁䅳䅉坂䝁䅅䅥畂䝁䅕兤㉂䝁䅅杢橂䝁䅕䅉浂䝁䄸杣杁䡁䅑䅡求䍁䅁䅣祂䝁䅕杤求䝁䄴䅤灂䝁䄸杢杁䝁䄸杚杁䝁䅫杢㉂䝁䅅督灂䡁䅙党杁䝁䅑兡穂䝁䅕兙穂䝁䅕䅉橂䝁䅅兤穂䝁䅕䅚杁䝁䅉入杁䡁䅍䅤祂䝁䅕䅣あ䝁䄸睙療䝁䅍睙ㅂ䡁䅍䅉睂䝁䄴党ㅂ䝁䄰睢畂䝁䅫兙求䍁䅁督求䡁䅉睢あ䡁䅫䅣求䡁䅍睏杁䝁䅅杢歂䍁䅁䅕畂䝁䅕兤瑂䝁䄸督灂䝁䅷䅌杁䝁䅅䅉睂䝁䄴党ㅂ䝁䄰睢橂䝁䄸睙橂䝁䅅䅢杁䝁䅍睢畂䝁䅯兤湂䝁䅅䅤求䍁䅁杤桂䝁䅍睙灂䝁䄴党杁䡁䅑睢杁䝁䅧党獂䡁䅁䅉浂䝁䅫睚潂䡁䅑䅉桂䝁䅣兙灂䝁䄴督あ䍁䅁䅣畂䝁䅕兤瑂䝁䄸睙療䝁䅍睙桂䝁䅷䅉睂䝁䄴党ㅂ䝁䄰睢畂䝁䅫兙杁䝁䅅兢療䝁䄴睚杁䝁䅍䅡灂䝁䅷䅚祂䝁䅕杢畁䍁䅁䅖潂䝁䅕䅉橂䝁䄸兢睂䝁䅅杢㕂䍁䅁兙獂䡁䅍睢杁䝁䄸杚浂䝁䅕杣穂䍁䅁䅖慂䕁䅫兒䵂䕁䅑䅌杁䝁䅅䅉䑂䕁䅑睍瑁䝁䅑兡祂䝁䅕睙あ䝁䅕䅚杁䝁䅅杢あ䝁䅫杙療䝁䅑入杁䝁䅫杢歂䝁䅫睙桂䡁䅑党歂䍁䅁䅤療䍁䅁䅚求䝁䅷兙㕂䍁䅁䅤潂䝁䅕䅉療䝁䄴督求䡁䅑䅉療䝁䅙䅉呂䡁䅑兙湂䝁䅕䅉穁䍁䅁䅤㕂䡁䅁党杁䑁䅅䅉歂䝁䅫兙楂䝁䅕䅤求䡁䅍䅉潁䙁䅑免䕂䍁䅫䅉灂䝁䄴䅉桂䝁䅑兤獂䡁䅑督杁䝁䅅杢歂䍁䅁睙潂䝁䅫䅢歂䡁䅉党畂䍁䅁兙湂䝁䅕䅚杁䑁䅧䅉㕂䝁䅕兙祂䡁䅍䅉桂䝁䄴䅚杁䝁䄸䅢歂䝁䅕杣杁䡁䅣兡あ䝁䅧䅉呂䡁䅑兙湂䝁䅕䅉祁䍁䅁䅖硁䕁䅑睏杁䕁䄴党㑂䡁䅑党祂䝁䄸杢求䍁䅷䅉桂䍁䅁睙桂䡁䅁䅤灂䡁䅍睢獂䍁䄰党畂䝁䅅杙獂䝁䅕䅚杁䝁䅙睢祂䝁䄰兤獂䝁䅅䅤灂䝁䄸杢杁䝁䄸杚杁䝁䅅兢灂䝁䄸䅚桂䡁䅉睢畂䝁䅕睏杁䙁䅯兤獂䡁䅉党穂䡁䅍睢獁䍁䅁兙杁䝁䅍兙睂䡁䅑兡穂䝁䄸䅢瑁䝁䅕杢桂䝁䅉䅢求䝁䅑䅉浂䝁䄸杣瑂䡁䅕䅢桂䡁䅑兡療䝁䄴䅉療䝁䅙䅉楂䡁䅉党㑂䝁䅅杢療䝁䅷睢畂䝁䅕䅉浂䝁䄸杣杁䡁䅑䅡求䍁䅁䅤祂䝁䅕兙あ䝁䄰党畂䡁䅑䅉療䝁䅙䅉睂䝁䄸督あ䡁䅁兙祂䡁䅑兤瑂䍁䅁䅚求䡁䅁杣求䡁䅍督灂䝁䄸杢㝁䍁䅁兙畂䝁䅑䅉坂䝁䅕睡獂䡁䅕杣㕂䍁䅷䅉桂䝁䄴䅉桂䝁䄴䅤灂䡁䅙兡祂䝁䅅䅢杁䡁䅑杣求䝁䅅䅤瑂䝁䅕杢あ䍁䅁杚療䡁䅉䅉瑂䝁䄸䅚求䡁䅉兙あ䝁䅕䅉療䡁䅉䅉穂䝁䅕杤求䡁䅉党杁䕁䅍睔坂䕁䅫䅒瑁䑁䅅兏畁䍁䅁兓畂䍁䅁兙歂䝁䅑兡あ䝁䅫睢畂䍁䅷䅉灂䡁䅑䅉睂䡁䅉睢㉂䝁䅫䅚求䡁䅍䅉佂䝁䄸䅥桂䝁䅙兡獂䍁䄰兓坂䍁䅷䅉桂䍁䅁睙桂䡁䅁䅤灂䡁䅍睢獂䍁䄰党畂䝁䅅杙獂䝁䅕䅚杁䝁䅙睢祂䝁䄰兤獂䝁䅅䅤灂䝁䄸杢杁䝁䄸杚杁䡁䅁睢穂䝁䅅睙療䝁䄴兙㙂䝁䄸䅢求䍁䅁杚療䡁䅉䅉䩂䙁䅙䅉ㅂ䡁䅍党㝁䍁䅁䅒ㅂ䝁䅅杤求䝁䅕䅉浂䝁䄸杣杁䡁䅑䅡求䍁䅁䅤祂䝁䅕兙あ䝁䄰党畂䡁䅑䅉療䝁䅙䅉睂䝁䄸督あ䍁䄰兢求䝁䄴睢睂䝁䅅兤穂䝁䅅䅢杁䡁䅍入瑂䡁䅁䅤療䝁䄰督杁䝁䅫杢杁䡁䅣睢瑂䝁䅕杢㝁䍁䅁兒㑂䝁䅕兢睂䡁䅑兡桂䍁䅁杚療䡁䅉䅉桂䡁䅕䅤療䝁䅫兢瑂䡁䅕杢求䍁䅁䅚灂䡁䅍党桂䡁䅍党穂䑁䅳䅉坂䝁䅫杤灂䡁䅑杣桂䍁䅁杚療䡁䅉䅉楂䡁䅉党桂䡁䅍䅤杁䝁䅍兙畂䝁䅍党祂䑁䅳䅉桂䝁䄴䅚杁䕁䅉杣㕂䡁䅧䅤桂䍁䅁兙畂䝁䅑䅉慂䡁䅫杙求䡁䅙䅉浂䝁䄸杣杁䡁䅙兙祂䝁䅫睢ㅂ䡁䅍䅉灂䝁䄴䅚灂䝁䅍兙あ䝁䅫睢畂䡁䅍杌杁䙁䅑䅡求䍁䅁睙療䝁䄰䅣桂䝁䄴入杁䝁䅧兙穂䍁䅁兙獂䝁䅷兡桂䝁䄴睙求䡁䅍䅌杁䝁䅷兡橂䝁䅕杢穂䝁䅕督獁䍁䅁兙畂䝁䅑䅉療䡁䅑䅡求䡁䅉䅉楂䡁䅕督灂䝁䄴党穂䡁䅍䅉祂䝁䅕䅢桂䡁䅑兡療䝁䄴督潂䝁䅫䅣穂䍁䅁睤灂䡁䅑䅡杁䕁䅅兢湂䝁䅕杢獁䍁䅁兔求䡁䅉睙牂䍁䅷䅉兂䝁䅙兡㙂䝁䅕杣獁䍁䅁杓桂䡁䅯来獁䍁䅁䅖桂䝁䅳党歂䝁䅅䅌杁䕁䅣兡獂䝁䅕兙歂䍁䅁睕橂䝁䅫党畂䝁䅍党穂䍁䅷䅉桂䝁䄴䅚杁䕁䅉兙㑂䡁䅑党祂䍁䅁兓畂䡁䅑党祂䝁䄴兙あ䝁䅫睢畂䝁䅅䅢畁䍁䅁杒ㅂ䡁䅉䅤潂䝁䅕杣獁䍁䅁兡あ䍁䅁督求䝁䅷䅢穂䍁䅁睑桂䡁䅁䅤灂䡁䅍睢獂䍁䅁兢桂䡁䅑党祂䝁䅫兙獂䡁䅍杌杁䕁䅷兡湂䝁䅅杢歂䍁䅁䅕潂䝁䅅杣瑂䝁䅅睙求䡁䅕䅤灂䝁䅍兙獂䡁䅍䅉䩂䝁䄴睙療䡁䅉䅣療䡁䅉兙あ䝁䅕䅚杁䡁䅣兙穂䍁䅁兡畂䝁䅍睢祂䡁䅁睢祂䝁䅅䅤求䝁䅑䅉灂䝁䄴䅉硁䑁䅫䅏㍁䍁䅁兙畂䝁䅑䅉灂䡁䅍䅉楂䝁䅅督求䝁䅑䅉灂䝁䄴䅉䭂䡁䅕䅣灂䡁䅑党祂䍁䅷䅉䝂䝁䅷睢祂䝁䅫䅚桂䍁䄴䅁杂杆䅁杤䅳䕁䅷兡湂䝁䅧䅤杁䍁䅙䅉塂䝁䄸杢歂䝁䅕杣獁䍁䅁兓畂䝁䅍杌杁䝁䄸䅣求䡁䅉兙あ䝁䅕督杁䝁䅅督杁䝁䅅䅉橂䡁䅉睢穂䡁䅍兌睂䝁䅷兙あ䝁䅙睢祂䝁䄰䅉湂䝁䅅兢求䡁䅍䅉橂䝁䄸兢睂䝁䅅杢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睒桂䝁䄰兡畂䝁䅣䅌杁䙁䅍睙灂䙁䅁䅢桂䡁䅫䅌杁䝁䅅杢歂䍁䅁兡䡂䝁䅅兢灂䝁䄴睚杁䡁䅍党湂䝁䄰党畂䡁䅑督畁䍁䅁䅖潂䝁䅕䅉䡂䝁䅅兢灂䝁䄴睚杁䡁䅍党湂䝁䄰党畂䡁䅑䅉穂䝁䅕䅢獂䡁䅍䅉湂䝁䅅兢求䍁䅁睙療䝁䄴䅤求䝁䄴䅤杁䝁䅅杢歂䍁䅁睚桂䝁䄰兡畂䝁䅣䅉瑂䝁䅅睙潂䝁䅫杢求䑁䅳䅉㉂䝁䅫䅚求䝁䄸䅉湂䝁䅅兢灂䝁䄴睚杁䡁䅑党祂䝁䄰兡畂䝁䅅䅢穂䑁䅳䅉㉂䝁䅫䅚求䝁䄸䅉獂䝁䄸䅤あ䝁䅕杣㕂䍁䅁䅤求䡁䅉兢灂䝁䄴兙獂䡁䅍䅌杁䝁䅫杢橂䝁䅷兤歂䝁䅫杢湂䍁䅁睙療䝁䄴杤求䡁䅉督灂䝁䄸杢杁䝁䅳兡あ䡁䅍䅉桂䝁䄴䅚杁䡁䅍䅣桂䡁䅉党杁䡁䅁兙祂䡁䅑督㝁䍁䅁兙畂䝁䅑䅉あ䝁䅅杙獂䝁䅕䅉睂䡁䅉睢歂䡁䅕睙あ䡁䅍䅌杁䝁䅫杢橂䝁䅷兤歂䝁䅫杢湂䍁䅁兙ㅂ䡁䅑睢瑂䝁䅅䅤灂䝁䅍䅉橂䝁䅅杣歂䍁䅁督潂䡁䅕杚浂䝁䅷党祂䡁䅍䅌杁䝁䅑党橂䝁䅳䅉橂䝁䅧党橂䝁䅳党祂䡁䅍䅌杁䡁䅑兙楂䝁䅷党杁䡁䅉睢ㅂ䝁䅷党あ䡁䅑党杁䝁䅍䅡灂䡁䅁䅉穂䝁䄸杣あ䝁䅕杣穂䍁䅁兙畂䝁䅑䅉療䡁䅑䅡求䡁䅉䅉獂䝁䅅杢歂䍁䄰杙桂䡁䅍党歂䍁䅁䅤桂䝁䅉䅢求䍁䅁睚桂䝁䄰兡畂䝁䅣䅉求䡁䅅兤灂䡁䅁兢求䝁䄴䅤畁䍁䅁兓あ䍁䅁兙獂䡁䅍睢杁䝁䅷党桂䡁䅍党穂䍁䅁睢祂䍁䅁䅣祂䝁䄸杤灂䝁䅑党穂䍁䅁睚桂䝁䄰兡畂䝁䅣䅉橂䝁䄸杢あ䝁䅕杢あ䍁䅷䅉湂䝁䅅兢灂䝁䄴睚杁䝁䄰兙橂䝁䅧兡畂䝁䅕督獁䍁䅁兙畂䝁䅑䅉穂䝁䅕杣㉂䝁䅕杣瑁䝁䅉兙穂䝁䅕䅚杁䡁䅍入穂䡁䅑党瑂䑁䅳䅉穂䝁䅕䅢獂䡁䅍䅉桂䝁䄴䅚杁䡁䅍兤睂䡁䅁睢祂䡁䅑督杁䝁䅍兙穂䝁䅫杢療䍁䄰兢桂䝁䄴兙湂䝁䅕兢求䝁䄴䅤杁䡁䅍入穂䡁䅑党瑂䍁䅁杙桂䡁䅍党歂䍁䅁督療䝁䅙䅤㍂䝁䅅杣求䍁䅁兙畂䝁䅑䅉潂䝁䅅杣歂䡁䅣兙祂䝁䅕睏杁䝁䅅杢歂䍁䅁䅢灂䝁䅍党畂䡁䅍党穂䍁䅁䅣祂䝁䄸䅣祂䝁䅫党あ䝁䅅杣㕂䍁䅁䅤桂䝁䅉䅢求䍁䅁睚桂䝁䄰党穂䍁䅁睙療䝁䄴䅤求䝁䄴䅤杁䡁䅑睢杁䝁䅍睢瑂䝁䄰党祂䝁䅍兡桂䝁䅷䅌杁䡁䅑杣灂䝁䅉兙獂䍁䅁兙畂䝁䅑䅉湂䝁䄸杤求䡁䅉杢瑂䝁䅕杢あ䝁䅅䅢杁䝁䅣兙瑂䝁䅫杢湂䍁䅁睢睂䝁䅕杣桂䡁䅑睢祂䡁䅍杌杁䙁䅑䅡求䍁䅁睕橂䝁䅫䅕獂䝁䅅入杁䡁䅍党湂䝁䄰党畂䡁䅑䅉歂䝁䅕杤求䝁䅷睢睂䡁䅍䅌杁䝁䄰兙祂䝁䅳党あ䡁䅍䅌杁䝁䅅杢歂䍁䅁睢睂䝁䅕杣桂䡁䅑党穂䍁䅁督療䝁䅍兡桂䝁䅷䅉湂䝁䅅兢求䡁䅍䅉療䝁䄴䅉㉂䝁䅅杣灂䝁䄸兤穂䍁䅁兢療䝁䅉兡獂䝁䅕䅉桂䝁䄴䅚杁䡁䅣党楂䍁䅁䅣獂䝁䅅䅤浂䝁䄸杣瑂䡁䅍䅌杁䝁䅅督杁䡁䅣党獂䝁䅷䅉桂䡁䅍䅉療䡁䅑䅡求䡁䅉䅉湂䝁䅅兢求䡁䅍䅉灂䝁䄴䅉あ䝁䅧党杁䝁䅧入睂䝁䅕杣瑁䝁䅍兙穂䡁䅕兙獂䍁䅁督睂䝁䅅睙求䍁䄴䅉䩂䡁䅑䅉穂䝁䅕䅢獂䡁䅍䅉㉂䝁䅫杣あ䡁䅕兙獂䍁䅁睙療䝁䅫杢穂䍁䅷䅉橂䝁䅧兡睂䡁䅍䅌杁䝁䄸杣杁䝁䅉兡畂䝁䅣睢杁䝁䅍兙祂䝁䅑督獁䍁䅁睤潂䝁䅫睙潂䍁䅁䅣獂䝁䅅入求䡁䅉督杁䝁䅍兙畂䍁䅁兤穂䝁䅕䅉あ䝁䄸䅉睂䝁䅷兙㕂䍁䅁督獂䝁䄸䅤杁䝁䅣兙瑂䝁䅕督獁䍁䅁䅤桂䝁䅉䅢求䍁䅁睚桂䝁䄰党穂䍁䅷䅉療䡁䅉䅉楂䝁䅫杢湂䝁䄸䅉湂䝁䅅兢求䡁䅍杌杁䙁䅑䅡求䍁䅁兡䡂䝁䅅兢灂䝁䄴睚杁䡁䅍党湂䝁䄰党畂䡁䅑䅉睂䡁䅉睢㉂䝁䅫䅚求䡁䅍䅉桂䍁䅁督ㅂ䝁䅫䅤求䍁䅁睢浂䍁䅁䅚灂䝁䅣兡あ䝁䅅䅢杁䝁䅣兙瑂䝁䅫杢湂䍁䅁睙療䝁䄴䅤求䝁䄴䅤獁䍁䅁䅚灂䡁䅍䅤祂䝁䅫杙ㅂ䡁䅑兡療䝁䄴䅉睂䝁䅷兙あ䝁䅙睢祂䝁䄰督獁䍁䅁䅣獂䝁䅅入求䡁䅉䅉桂䝁䅍睙療䡁䅕杢あ䍁䅁兢桂䝁䄴兙湂䝁䅕兢求䝁䄴䅤杁䡁䅍入穂䡁䅑党瑂䡁䅍䅌杁䝁䅅杢歂䍁䅁睢あ䝁䅧党祂䍁䅁兡䡂䝁䅅兢灂䝁䄴睚杁䝁䅍睢畂䡁䅑党畂䡁䅑䅉桂䝁䄴䅚杁䡁䅍党祂䡁䅙兡橂䝁䅕督畁䍁䅁䅖潂䝁䅫督杁䡁䅍党湂䝁䄰党畂䡁䅑䅉桂䝁䅷督療䍁䅁睢浂䝁䅙党祂䡁䅍䅉あ䝁䅧党杁䕁䄸䅣求䝁䄴䅉兂䝁䅷兙あ䝁䅙睢祂䝁䄰䅉呂䡁䅫督あ䝁䅕兢獁䍁䅁睤潂䝁䅫睙潂䍁䅁睢浂䝁䅙党祂䡁䅍䅉桂䍁䅁杣桂䝁䄴睚求䍁䅁睢浂䍁䅁杣求䡁䅁睢祂䡁䅑兡畂䝁䅣䅉桂䝁䄴䅚杁䝁䅅䅚瑂䝁䅫杢灂䡁䅍䅤祂䝁䅅䅤灂䡁䅙党杁䝁䅙兤畂䝁䅍䅤灂䝁䄸杢穂䍁䅁兙畂䝁䅑䅉あ䝁䄸睢獂䡁䅍䅉睂䡁䅉睢㉂䝁䅫䅚灂䝁䄴睚杁䝁䄸䅣求䡁䅉兙あ䝁䄸杣穂䍁䅁睙療䝁䄴䅤祂䝁䄸䅢杁䝁䄸杤求䡁䅉䅉㉂䝁䅅杣灂䝁䄸兤穂䍁䅁兙祂䝁䅕兙穂䍁䅁睢浂䍁䅁䅚灂䝁䅣兡あ䝁䅅䅢杁䝁䅣兙瑂䝁䅫杢湂䍁䅁睢睂䝁䅕杣桂䡁䅑兡療䝁䄴督畁䍁䅁䅔灂䝁䅣䅡あ䍁䅁杊杁䙁䅣睢畂䝁䅑党祂䍁䅷䅉䩂䝁䄴睙畁䍁䅁睤桂䡁䅍䅉灂䝁䄴睙療䡁䅉䅣療䡁䅉兙あ䝁䅕䅚杁䝁䅫杢杁䑁䅅兏㑁䑁䅑䅉桂䝁䄴䅚杁䝁䅫督杁䝁䅧党桂䝁䅑兣ㅂ䝁䅅杣あ䝁䅕杣求䝁䅑䅉灂䝁䄴䅉䵂䝁䅅督杁䙁䅙党湂䝁䅅督獁䍁䅁杔求䡁䅙兙歂䝁䅅杌䅁䅁唸䅁⭁兄䅁䅔灂䝁䄴睙療䝁䅷杢杁䕁䅕䅢求䝁䅍䅤祂䝁䅫睙杁䕁䅧睢獂䝁䅑兡畂䝁䅣督獁䍁䅁兓畂䝁䅍杌獁䍁䅁䅤潂䡁䅉睢ㅂ䝁䅣䅡杁䝁䅫䅤穂䍁䅁督ㅂ䝁䅉督灂䝁䅑兡桂䡁䅉兡求䡁䅍䅌杁䝁䅑党穂䝁䅫睚畂䡁䅍䅌杁䝁䅑党㉂䝁䅕䅢療䡁䅁督獁䍁䅁兢桂䝁䄴兤浂䝁䅅睙あ䡁䅕杣求䡁䅍䅌杁䝁䅅杢歂䍁䅁督求䝁䅷䅢穂䍁䅁睤求䝁䅷䅚灂䝁䄴睚獁䍁䅁睙ㅂ䡁䅑䅤灂䝁䄴睚獁䍁䅁兙畂䝁䅑䅉楂䡁䅉兙㙂䝁䅫杢湂䍁䅁䅣祂䝁䄸䅚ㅂ䝁䅍䅤穂䍁䅁睤療䡁䅉䅢歂䡁䅣兡歂䝁䅕杌杁䙁䅑䅡求䍁䅁睙療䝁䄰䅣桂䝁䄴入杁䝁䄸䅣求䡁䅉兙あ䝁䅕督杁䡁䅑䅡祂䝁䄸兤湂䝁䅧䅉あ䝁䅧杣求䝁䅕䅉穂䝁䅕睚瑂䝁䅕杢あ䡁䅍杏杁䕁䅅兢求䡁䅉兡橂䝁䅅督杁䙁䅣党獂䝁䅑兡畂䝁䅣䅌杁䕁䅫杢あ䝁䅕杣畂䝁䅅䅤灂䝁䄸杢桂䝁䅷䅉塂䝁䅕䅢歂䝁䅫杢湂䍁䅷䅉桂䝁䄴䅚杁䙁䅑䅡求䍁䅁䅓桂䡁䅉杣灂䡁䅍䅉兂䡁䅉睢歂䡁䅕睙あ䡁䅍䅉䡂䡁䅉睢ㅂ䡁䅁杌杁䕁䅫䅤杁䝁䄸杚浂䝁䅕杣穂䍁䅁杙祂䝁䅅来灂䝁䄴睚杁䝁䅅杢歂䍁䅁督療䝁䅷䅚求䡁䅉兡畂䝁䅣䅉浂䝁䅫䅢獂䝁䅕杣杁䝁䄰党あ䝁䅅䅢穂䍁䅷䅉桂䡁䅉睙杁䡁䅣党獂䝁䅑兡畂䝁䅣䅉求䡁䅅兤灂䡁䅁兢求䝁䄴䅤獁䍁䅁䅣獂䝁䅅督瑂䝁䅅䅉桂䝁䄴䅚杁䝁䄸䅥㕂䝁䅙兤求䝁䅷䅉橂䡁䅕䅤あ䝁䅫杢湂䍁䅁督㕂䡁䅍䅤求䝁䄰督獁䍁䅁睤灂䡁䅉党杁䝁䅙党求䝁䅑兡畂䝁䅣䅉穂䡁䅫督あ䝁䅕兢穂䍁䅷䅉浂䡁䅕兢求䍁䅁睙療䝁䄴䅤祂䝁䄸䅢杁䝁䅕兣ㅂ䝁䅫䅣瑂䝁䅕杢あ䍁䅷䅉㍂䝁䅕䅢歂䝁䅫杢湂䍁䅁兙橂䝁䅍党穂䡁䅍睢祂䝁䅫党穂䍁䅷䅉桂䝁䄴䅚杁䡁䅍䅣求䝁䅍兡桂䝁䅷䅤㕂䍁䅁睚桂䡁䅍䅉祂䝁䅕睚ㅂ䝁䅷兙あ䝁䄸杣穂䍁䅷䅉桂䝁䄴䅚杁䝁䅕䅚ㅂ䝁䅍兙あ䝁䅫睢畂䍁䅁督療䝁䅷兤あ䝁䅫睢畂䡁䅍䅌杁䝁䅅督杁䡁䅣党獂䝁䅷䅉桂䡁䅍䅉桂䍁䅁䅣療䡁䅉䅤浂䝁䄸䅢灂䝁䄸䅉療䝁䅙䅉桂䡁䅕䅤療䝁䄰兙あ䝁䅕䅚杁䡁䅍睢獂䡁䅕䅤灂䝁䄸杢穂䍁䅁杚療䡁䅉䅉煂䝁䄸兡畂䝁䅫杢湂䍁䅷䅉橂䡁䅕䅤あ䝁䅫杢湂䍁䅷䅉瑂䝁䅅䅤求䡁䅉兡桂䝁䅷䅉潂䝁䅅杢歂䝁䅷兡畂䝁䅣䅌杁䝁䄰睢歂䡁䅕䅢求䍁䅁兙穂䡁䅍党瑂䝁䅉䅢㕂䍁䅷䅉桂䝁䄴䅚杁䝁䅕杢歂䍁䅁睢浂䍁䅁䅢灂䝁䄴党杁䡁䅑党穂䡁䅑兡畂䝁䅣䅌杁䝁䅅督杁䡁䅣党獂䝁䅷䅉桂䡁䅍䅉灂䝁䄴杤療䝁䅷杤求䝁䅑䅉灂䝁䄴䅉楂䡁䅉兙㙂䝁䅫杢湂䍁䅁兙畂䝁䅑䅉穂䝁䄸䅢歂䝁䅕杣灂䝁䄴睚杁䝁䅅䅢獂䝁䄸入穂䍁䅷䅉桂䝁䄴䅚杁䝁䅫杢杁䡁䅑䅡求䍁䅁杣求䡁䅑兙灂䝁䅷䅉楂䡁䅕督灂䝁䄴党穂䡁䅍䅉灂䝁䄴䅉あ䝁䅧党杁䙁䅕杢灂䡁䅑党歂䍁䅁睕あ䝁䅅䅤求䡁䅍杌杁䕁䅫杢杁䝁䅅䅚歂䝁䅫䅤灂䝁䄸杢獁䍁䅁䅤潂䝁䅕䅉橂䝁䄸兢睂䝁䅅杢㕂䍁䅁兢桂䝁䄴兤浂䝁䅅睙あ䡁䅕杣求䡁䅍䅉橂䝁䄸䅣睂䝁䅕杣杁䝁䅅杢歂䍁䅁兙獂䡁䅕兢灂䝁䄴兤瑂䍁䅁䅡求䝁䅅䅚求䡁䅉督獁䍁䅁䅚灂䡁䅍䅤祂䝁䅫杙ㅂ䡁䅑睢祂䍁䅁兙穂䡁䅍党瑂䝁䅉䅢灂䝁䅕督獁䍁䅁兙畂䝁䅑䅉瑂䝁䅅杢灂䝁䅙睢獂䝁䅑督杁䝁䅙睢祂䍁䅁䅤潂䝁䅕䅉潂䝁䅕兙あ䝁䅫杢湂䍁䅷䅉㉂䝁䅕杢あ䝁䅫䅢桂䡁䅑兡療䝁䄴䅌杁䝁䅅杢歂䍁䅁兙灂䡁䅉䅉橂䝁䄸杢歂䝁䅫䅤灂䝁䄸杢灂䝁䄴睚杁䡁䅍党橂䡁䅑睢祂䍁䅁兡畂䍁䅁䅤潂䝁䅕䅉噂䝁䄴兡あ䝁䅕䅚杁䙁䅍䅤桂䡁䅑党穂䍁䅁兙畂䝁䅑䅉乂䝁䅕䅥灂䝁䅍睢㝁䍁䅁䅣祂䝁䄸杤灂䝁䅑党穂䍁䅁督睂䝁䅕睙灂䝁䅅䅢あ䡁䅫䅉㍂䝁䅕䅢歂䝁䅫杢湂䍁䅁睙療䝁䄴督ㅂ䝁䄰兙楂䝁䅷党穂䍁䅷䅉㍂䝁䅕兙祂䍁䅁䅣獂䝁䅅䅤求䡁䅍䅉桂䝁䄴䅚杁䝁䄰兙灂䝁䄴䅤求䝁䄴兙畂䝁䅍党杁䝁䅅杢歂䍁䅁杣求䡁䅁兙灂䡁䅉䅉穂䝁䅕杣㉂䝁䅫睙求䡁䅍䅉浂䝁䄸杣杁䝁䅅䅢獂䝁䄸入杁䝁䅅杢歂䍁䅁睤求䝁䅅杣瑁䡁䅉党穂䝁䅫督あ䝁䅅杢あ䍁䅁䅣祂䝁䄸䅚ㅂ䝁䅍䅤穂䍁䅁兤穂䝁䅕䅚杁䝁䅫杢杁䝁䄰兡畂䝁䅫杢湂䍁䅷䅉穂䡁䅑党求䝁䅷䅌杁䝁䅅睚祂䝁䅫睙ㅂ䝁䅷䅤ㅂ䡁䅉兙獂䍁䅷䅉桂䝁䄴䅚杁䝁䅫杢歂䡁䅕督あ䡁䅉兡桂䝁䅷䅉瑂䝁䅫䅢獂䍁䅁兙睂䡁䅁䅢灂䝁䅍兙あ䝁䅫睢畂䡁䅍睏杁䝁䅅杢歂䍁䅁䅚求䡁䅍兡湂䝁䄴督杁䝁䅅杢歂䍁䅁兢桂䝁䄴兤浂䝁䅅睙あ䡁䅕杣求䡁䅍䅉祂䝁䄸杙療䡁䅑兡橂䍁䅁兙穂䡁䅍党瑂䝁䅉䅢㕂䍁䅁兙畂䝁䅑䅉桂䡁䅉睙杁䡁䅣党獂䝁䅑兡畂䝁䅣䅉穂䡁䅫督あ䝁䅕兢穂䍁䅁䅤潂䝁䅅䅤杁䝁䅅兤あ䝁䄸兢桂䡁䅑党杁䡁䅑䅡求䍁䅁䅤桂䝁䅍睡灂䝁䄴睚杁䝁䅅杢歂䍁䅁睤求䝁䅷䅚灂䝁䄴睚杁䝁䄸杚杁䡁䅍䅤求䝁䅕䅢杁䝁䅉党桂䝁䄰督畁䍁䅁杒ㅂ䡁䅉䅤潂䝁䅕杣獁䍁䅁䅤潂䝁䅕䅉橂䝁䄸兢睂䝁䅅杢㕂䍁䅁督求䡁䅉杤求䡁䅍䅉湂䝁䅕杢求䡁䅉兙獂䍁䅁杚桂䝁䅉杣灂䝁䅍兙あ䝁䅫睢畂䍁䅷䅉療䝁䅫䅢杁䝁䅅杢歂䍁䅁睚桂䡁䅍䅌杁䡁䅁睢㍂䝁䅕杣杁䝁䅣党畂䝁䅕杣桂䡁䅑兡療䝁䄴䅌杁䡁䅁杣療䝁䅍党穂䡁䅍䅌杁䝁䅅兤あ䝁䄸兢療䡁䅑兡㉂䝁䅕䅉桂䝁䄴䅚杁䡁䅑杣桂䝁䄴督睂䝁䄸杣あ䝁䅅䅤灂䝁䄸杢獁䍁䅁兙畂䝁䅑䅉橂䝁䄸杢穂䡁䅑杣ㅂ䝁䅍䅤灂䝁䄸杢杁䝁䅅杢歂䍁䅁兡畂䝁䅙杣桂䡁䅍䅤祂䡁䅕睙あ䡁䅕杣求䍁䅁兡畂䝁䅑兤穂䡁䅑杣灂䝁䅕督獁䍁䅁兙穂䍁䅁睤求䝁䅷䅢杁䝁䅅督杁䝁䅧党桂䡁䅙入杁䝁䅙兙楂䡁䅉兡橂䝁䅅䅤灂䝁䄸杢獁䍁䅁督潂䝁䅫䅣杁䝁䅉兤灂䝁䅷䅚灂䝁䄴睚獁䍁䅁兙畂䝁䅑䅉瑂䝁䅅兡畂䡁䅑党畂䝁䅅杢橂䝁䅕䅉桂䝁䄴䅚杁䡁䅉党睂䝁䅅兡祂䍁䅁兢桂䡁䅉睡求䡁䅑督畁䍁䅁兓あ䍁䅁督求䝁䅷䅢穂䍁䅁兡あ䡁䅍䅉睂䡁䅉睢歂䡁䅕睙あ䡁䅍䅉歂䝁䅫杣求䝁䅍䅤獂䡁䅫䅉あ䝁䄸䅉ㅂ䡁䅍党祂䡁䅍䅉療䝁䅙䅉㍂䝁䅕䅢歂䝁䅫杢湂䍁䅁䅣祂䝁䄸䅚ㅂ䝁䅍䅤穂䍁䅷䅉桂䡁䅍䅉㍂䝁䅕䅢獂䍁䅁兙穂䍁䅁䅤潂䡁䅉睢ㅂ䝁䅣䅡杁䝁䅫杢歂䡁䅕督あ䡁䅉兡桂䝁䅷䅉歂䝁䅫督あ䡁䅉兡楂䡁䅕䅤療䡁䅉督獁䍁䅁杣求䡁䅑兙灂䝁䅷党祂䡁䅍䅌杁䝁䅅杢歂䍁䅁兙湂䝁䅕杢あ䡁䅍杌杁䙁䅑䅡求䍁䅁睙療䝁䄰䅣桂䝁䄴入杁䡁䅣兙穂䍁䅁杚療䡁䅕杢歂䝁䅕䅚杁䝁䅫杢杁䑁䅅䅏㕁䑁䅕䅉桂䝁䄴䅚杁䝁䅫督杁䝁䅧党桂䝁䅑兣ㅂ䝁䅅杣あ䝁䅕杣求䝁䅑䅉灂䝁䄴䅉䑂䝁䅷党㉂䝁䅕䅢桂䝁䄴䅚獁䍁䅁睔潂䝁䅫睢畁䅁䅁剢䅕䅁乑䅁䵂䝁䅫杢橂䝁䄸䅢畂䍁䅁杔桂䡁䅑兡療䝁䄴兙獂䍁䅁睑療䡁䅉䅣療䡁䅉兙あ䝁䅫睢畂䍁䅷䅉あ䝁䅧杣療䡁䅕睚潂䍁䅁兡あ䡁䅍䅉穂䡁䅕杙穂䝁䅫䅚灂䝁䅅杣灂䝁䅕督獁䍁䅁睢睂䝁䅕杣桂䡁䅑党穂䍁䅁兢ㅂ䝁䅷䅤灂䡁䅁䅢求䍁䅁兡畂䡁䅍兤祂䝁䅅杢橂䝁䅕䅉桂䝁䄴䅚杁䡁䅉党あ䝁䅫杣求䝁䄰党畂䡁䅑䅉楂䡁䅕督灂䝁䄴党穂䡁䅍党穂䍁䅁兡畂䍁䅁䅤潂䝁䅕䅉噂䝁䄴兡あ䝁䅕䅚杁䙁䅍䅤桂䡁䅑党穂䍁䄴䅉䩂䡁䅑䅉療䡁䅁党祂䝁䅅䅤求䡁䅍䅉灂䝁䄴䅉浂䝁䄸兤祂䍁䅁督求䝁䅣兢求䝁䄴䅤穂䑁䅯䅉䵂䝁䅫杚求䍁䅁兓畂䡁䅍兤祂䝁䅅杢橂䝁䅕䅌杁䕁䅅杢畂䡁䅕兡あ䝁䅫党穂䍁䅷䅉䡂䡁䅉睢ㅂ䡁䅁䅉兂䡁䅉睢あ䝁䅕睙あ䝁䅫睢畂䍁䅷䅉桂䝁䄴䅚杁䙁䅉党あ䝁䅫杣求䝁䄰党畂䡁䅑䅉兂䝁䅷兙畂䍁䅁睕求䡁䅉杤灂䝁䅍党穂䍁䄴䅉啂䝁䅧党杁䕁䅷兡浂䝁䅕䅉䩂䝁䄴督ㅂ䡁䅉兙畂䝁䅍党杁䡁䅍党湂䝁䄰党畂䡁䅑䅉睂䡁䅉睢㉂䝁䅫䅚求䡁䅍䅉獂䝁䅫杚求䍁䅁兡畂䡁䅍兤祂䝁䅅杢橂䝁䅕䅉睂䡁䅉睢歂䡁䅕睙あ䡁䅍䅌杁䝁䅫杢橂䝁䅷兤歂䝁䅫杢湂䍁䅁䅤求䡁䅉兢杁䝁䅫杢穂䡁䅕杣桂䝁䄴睙求䍁䅷䅉ㅂ䝁䄴兡㉂䝁䅕杣穂䝁䅅䅢杁䝁䅷兡浂䝁䅕䅉灂䝁䄴督ㅂ䡁䅉兙畂䝁䅍党杁䍁䅧兖䵂䍁䅫䅌杁䝁䅫杢歂䝁䅕䅥求䝁䅑䅉ㅂ䝁䄴兡㉂䝁䅕杣穂䝁䅅䅢杁䝁䅷兡浂䝁䅕䅉灂䝁䄴督ㅂ䡁䅉兙畂䝁䅍党獁䍁䅁杤桂䡁䅉兡桂䝁䅉䅢求䍁䅁兤畂䝁䅫杤求䡁䅉督桂䝁䅷䅉獂䝁䅫杚求䍁䅁兡畂䡁䅍兤祂䝁䅅杢橂䝁䅕䅉潁䙁䅙兖䵂䍁䅫䅌杁䝁䅷兡畂䝁䅳党歂䍁䄰杙求䝁䄴党浂䝁䅫䅤杁䙁䅕䅔杁䝁䅅杢歂䍁䅁杖噂䕁䅷䅉睂䡁䅉睢歂䡁䅕睙あ䡁䅍䅌杁䝁䅅杢歂䍁䅁睙祂䝁䅫䅤灂䝁䅍兙獂䍁䅁兡獂䝁䅷杢求䡁䅍督杁䝁䅅杢歂䍁䅁䅢療䝁䄴睚瑁䡁䅑党祂䝁䄰䅉橂䝁䅅杣求䍁䅁杣灂䝁䅑党祂䡁䅍杌杁䙁䅑䅡求䍁䅁兑畂䝁䄴兤灂䡁䅑兡求䡁䅍䅉穂䝁䅕睚瑂䝁䅕杢あ䍁䅁睢浂䝁䅙党祂䡁䅍䅉㉂䝁䅅杣灂䝁䅅杙獂䝁䅕䅌杁䝁䅙兡㑂䝁䅕䅚獁䍁䅁兙畂䝁䅑䅉祂䝁䅕睚灂䡁䅍䅤求䡁䅉党歂䍁䅁兡畂䝁䅑党㑂䍁䄰䅢灂䝁䄴睡求䝁䅑䅉桂䝁䄴杢ㅂ䝁䅫䅤灂䝁䅕督畁䍁䅁䅖潂䝁䅕䅉䡂䡁䅉睢ㅂ䡁䅁䅉兂䡁䅉睢あ䝁䅕睙あ䝁䅫睢畂䍁䅁督求䝁䅣兢求䝁䄴䅤杁䝁䄸杚浂䝁䅕杣穂䍁䅁睚祂䝁䄸兤睂䍁䅁杢療䝁䄴兌瑂䝁䅕䅚灂䝁䅍兙獂䍁䅁兡畂䡁䅍兤祂䝁䅅杢橂䝁䅕䅉睂䡁䅉睢歂䡁䅕睙あ䡁䅍䅉橂䝁䄸杢穂䝁䅫督あ䝁䅫杢湂䍁䅁睢浂䍁䅁督潂䝁䄸杣あ䍁䅁兙畂䝁䅑䅉獂䝁䄸杢湂䍁䄰䅤求䡁䅉兢杁䝁䅑兡穂䝁䅅杙灂䝁䅷兡あ䡁䅫䅉桂䝁䄴䅚杁䡁䅍䅤桂䡁䅑兤あ䝁䄸杣㕂䍁䅁䅚灂䡁䅍兙楂䝁䅫䅢灂䡁䅑入㝁䍁䅁䅣桂䝁䅫䅚杁䝁䅙兙瑂䝁䅫䅢㕂䍁䅁兢求䝁䅑兡橂䝁䅅䅢杁䝁䅷党桂䡁䅙党杁䝁䅅䅚瑂䝁䅫杢灂䡁䅍䅤祂䝁䅅䅤灂䝁䄸杢杁䝁䅅杢歂䍁䅁兙楂䡁䅍党畂䝁䅍党杁䝁䄰兙畂䝁䅅睚求䝁䄰党畂䡁䅑䅉穂䝁䅕杣㉂䝁䅫睙求䡁䅍睏杁䡁䅑党祂䝁䄰䅉獂䝁䅫杚求䑁䅳䅉歂䝁䅕杢あ䝁䅅䅢杁䝁䅅杢歂䍁䅁杤灂䡁䅍兡療䝁䄴睏杁䝁䅅杢歂䍁䅁兙橂䝁䅍兡歂䝁䅕杢あ䍁䅷䅉橂䡁䅉兡あ䝁䅫睙桂䝁䅷䅉灂䝁䅷䅢畂䝁䅕督穂䍁䅷䅉桂䝁䄴䅚杁䝁䅧睢穂䡁䅁兡あ䝁䅅䅢杁䝁䅫杢歂䝁䅕兢畂䝁䅫䅤㕂䍁䅁杙求䝁䄴党浂䝁䅫䅤穂䍁䅁兙畂䝁䅑䅉穂䝁䅕杣㉂䝁䅫睙求䡁䅍䅉あ䝁䄸䅉あ䝁䅧党杁䝁䅕兢睂䝁䅷睢㕂䝁䅕杣杁䝁䄰兙祂䝁䅳党あ䡁䅁䅢桂䝁䅍党杁䡁䅑䅡祂䝁䄸兤湂䝁䅧䅉㉂䝁䅅杣灂䝁䄸兤穂䍁䅁杚療䡁䅉兢穂䍁䅁睢浂䍁䅁党瑂䡁䅁䅢療䡁䅫党求䍁䄰䅣桂䝁䅫䅚杁䝁䅅杢歂䍁䅁党瑂䡁䅁䅢療䡁䅫党祂䍁䄰䅣桂䝁䅫䅚杁䡁䅁䅢桂䝁䄴督畁䍁䅁䅖潂䝁䅕䅉卂䝁䅕䅤灂䡁䅉党瑂䝁䅕杢あ䍁䅁䅕獂䝁䅅杢杁䙁䅍党祂䡁䅙兡橂䝁䅕督杁䡁䅍党湂䝁䄰党畂䡁䅑䅉睂䡁䅉睢㉂䝁䅫䅚求䡁䅍䅉求䝁䄰䅣獂䝁䄸入求䡁䅉督杁䡁䅣兡あ䝁䅧䅉祂䝁䅕䅤灂䡁䅉党瑂䝁䅕杢あ䍁䅁䅣獂䝁䅅杢杁䡁䅁杣療䝁䅑兤橂䡁䅑督杁䝁䅅杢歂䍁䅁督求䡁䅉杤灂䝁䅍党穂䍁䅁䅣祂䝁䅫兢桂䡁䅉兡獂䡁䅫䅉灂䝁䄴䅉あ䝁䅧党杁䝁䅑党浂䝁䅫杢求䝁䅑䅉橂䝁䄸杢あ䡁䅉兡楂䡁䅕䅤灂䝁䄸杢杁䡁䅉党あ䝁䅫杣求䝁䄰党畂䡁䅑䅉睂䝁䅷兙畂䍁䅁兢桂䡁䅉睡求䡁䅑䅣獂䝁䅅睙求䑁䅳䅉灂䝁䄴䅚灂䡁䅙兡歂䡁䅕兙獂䍁䅁兙畂䝁䅑䅉湂䡁䅉睢ㅂ䡁䅁䅉㉂䝁䅅杣灂䝁䅅杙獂䝁䅕䅉桂䝁䄴杢ㅂ䝁䅫䅤灂䝁䅕督獁䍁䅁睚祂䝁䄸兤睂䍁䅁杚灂䡁䅧党歂䍁䅁兙畂䝁䄴兤灂䡁䅑兡求䡁䅍䅌杁䝁䅅杢歂䍁䅁兢ㅂ䡁䅑兤桂䝁䅷䅉浂䡁䅕杢歂䍁䄰杙桂䡁䅍党歂䍁䅁䅣祂䝁䄸睚祂䝁䅅兢穂䑁䅳䅉桂䝁䄴䅚杁䡁䅙兙祂䝁䅫睢ㅂ䡁䅍䅉睂䝁䅷兙畂䍁䅁督求䡁䅉杤灂䝁䅍党穂䍁䅷䅉灂䝁䄴睙獂䡁䅕䅚灂䝁䄴睚杁䡁䅁䅢桂䝁䄴䅉祂䝁䅕睙療䡁䅉䅚牂䝁䅕党睂䝁䅫杢湂䍁䅷䅉橂䝁䄸兢睂䝁䅷兡桂䝁䄴睙求䍁䅁䅤求䡁䅍䅤灂䝁䄴睚獁䍁䅁䅣桂䡁䅉䅤灂䝁䅍兡睂䝁䅅杢あ䍁䅁党歂䡁䅕睙桂䡁䅑兡療䝁䄴䅌杁䝁䅅杢歂䍁䅁䅤祂䡁䅕督あ䍁䅁兙畂䝁䅑䅉橂䡁䅕督あ䝁䄸䅚灂䝁䅅䅢杁䡁䅍党祂䡁䅙兡橂䝁䅕督畁䍁䅁䅖潂䝁䅕䅉橂䝁䄸兢睂䝁䅅杢㕂䍁䅁䅚灂䡁䅍䅤祂䝁䅫杙ㅂ䡁䅑党穂䍁䅁兡あ䡁䅍䅉睂䡁䅉睢歂䡁䅕睙あ䡁䅍䅉あ䝁䅧杣療䡁䅕睚潂䍁䅁睙療䝁䄴督ㅂ䝁䅷䅤桂䝁䄴䅤穂䍁䅷䅉楂䡁䅉睢牂䝁䅕杣穂䍁䅷䅉睂䝁䅷兙畂䝁䄴党祂䡁䅍䅌杁䝁䅅睚求䝁䄴䅤穂䍁䅷䅉浂䝁䅫杢桂䝁䄴睙灂䝁䅅䅢杁䝁䅅䅚㉂䝁䅫督療䡁䅉督獁䍁䅁䅤潂䝁䅫杣歂䍁䄰䅣桂䡁䅉䅤㕂䍁䅁兙歂䝁䄰兡畂䝁䅫督あ䡁䅉兙あ䝁䄸杣穂䍁䅷䅉桂䝁䄴䅚杁䝁䄸䅤潂䝁䅕杣杁䝁䅫杢あ䝁䅕杣瑂䝁䅕䅚灂䝁䅅杣灂䝁䅕督畁䍁䅁䅔灂䝁䄴睙療䝁䅷杢杁䕁䄴兙あ䝁䅫睢畂䝁䅅䅢杁䕁䅍睢祂䡁䅁睢祂䝁䅅䅤灂䝁䄸杢杁䡁䅣兙穂䍁䅁杚療䡁䅕杢歂䝁䅕䅚杁䝁䅫杢杁䑁䅅兏睁䑁䅕䅉桂䝁䄴䅚杁䝁䅫督杁䝁䅧党桂䝁䅑兣ㅂ䝁䅅杣あ䝁䅕杣求䝁䅑䅉灂䝁䄴䅉卂䝁䅅䅚畂䝁䄸杣獁䍁䅁䅕求䝁䄴杢穂䡁䅫䅢㉂䝁䅅杢灂䝁䅅杌䅁䡁塳䅁睄兂䅁䅔灂䝁䄴䅚求䍁䅁䅣獂䝁䅍䅉療䡁䅁党祂䝁䅅䅤求䡁䅍䅉桂䡁䅍䅉桂䝁䄴䅉灂䝁䄴䅚ㅂ䡁䅍䅤祂䝁䅫兙獂䍁䅁睚桂䡁䅍䅉橂䝁䄸兢睂䝁䅅杢㕂䍁䅁兡畂䍁䅁䅤潂䝁䅕䅉䉂䝁䄰党祂䝁䅫睙桂䡁䅍䅌杁䕁䅕兤祂䝁䄸䅣求䍁䅷䅉あ䝁䅧党杁䕁䄰兡歂䝁䅑䅢求䍁䅁兒桂䡁䅍䅤獁䍁䅁兑浂䡁䅉兡橂䝁䅅䅌杁䕁䅅督灂䝁䅅䅌杁䝁䅅杢歂䍁䅁睕療䡁䅕䅤潂䍁䅁䅕桂䝁䅍兡浂䝁䅫睙畁䍁䅁兓あ䍁䅁睢浂䝁䅙党祂䡁䅍䅉桂䡁䅑兢療䡁䅍䅣潂䝁䅕杣灂䝁䅍䅉湂䝁䅅督求䡁䅍䅌杁䝁䅫杢橂䝁䅷兤歂䝁䅫杢湂䍁䅁睢㑂䡁䅫睚求䝁䄴䅌杁䝁䄴兡あ䡁䅉睢湂䝁䅕杢獁䍁䅁兙祂䝁䅣睢畂䍁䅷䅉桂䝁䄴䅚杁䡁䅉兙祂䝁䅕䅉湂䝁䅅督求䡁䅍睏杁䝁䅅杢歂䍁䅁䅣祂䝁䄸睙求䡁䅍督杁䝁䅣兙穂䝁䅕督獁䍁䅁督ㅂ䝁䅍䅡杁䝁䅅督杁䝁䅍兙祂䝁䅉睢畂䍁䅁䅚灂䝁䄸䅥灂䝁䅑党獁䍁䅁䅡求䝁䅷兡ㅂ䝁䄰䅌杁䝁䅧入歂䡁䅉睢湂䝁䅕杢獁䍁䅁党獂䝁䅕睙あ䡁䅉睢畂䝁䅫睙杁䝁䅣兙穂䝁䅕督獁䍁䅁督睂䝁䅕睙灂䝁䅅䅢あ䡁䅫䅉湂䝁䅅督求䡁䅍䅌杁䝁䅅杢歂䍁䅁兙橂䝁䅕䅤㕂䝁䅷党畂䝁䅕杌杁䙁䅑䅡求䍁䅁睙療䝁䄰䅣桂䝁䄴入杁䝁䅅䅢穂䝁䄸䅉歂䝁䅕督灂䝁䅣杢穂䍁䅁兙畂䝁䅑䅉橂䝁䄸杢穂䡁䅑杣ㅂ䝁䅍䅤穂䍁䅁䅤ㅂ䡁䅉杢牂䝁䅕入杁䡁䅁杣療䝁䅍党穂䡁䅍䅉睂䝁䅷兙畂䡁䅑督杁䝁䅙睢祂䍁䅁䅤潂䝁䅫杣歂䍁䄰䅣桂䡁䅉䅤㕂䍁䅁睙ㅂ䡁䅍䅤療䝁䄰党祂䡁䅍䅌杁䝁䅅督杁䡁䅣党獂䝁䅷䅉桂䡁䅍䅉浂䝁䄸杣杁䡁䅑䅡求䍁䅁睚桂䡁䅍䅉楂䡁䅕督灂䝁䄴党穂䡁䅍党穂䍁䅁兡畂䍁䅁杤桂䡁䅉兡療䡁䅕督杁䝁䅷睢橂䝁䅅䅤灂䝁䄸杢穂䍁䅷䅉穂䡁䅕睙潂䍁䅁兙穂䍁䅁兙灂䡁䅉䅉穂䝁䅕䅣桂䡁䅉兙あ䝁䅫睢畂䍁䅷䅉潂䡁䅫䅚祂䝁䄸睚求䝁䄴䅌杁䡁䅍入畂䡁䅑䅡求䡁䅍兡穂䍁䅷䅉療䝁䅷党浂䝁䅫杢獁䍁䅁兙畂䝁䅑䅉畂䝁䅅䅤ㅂ䡁䅉兙獂䍁䅁睚桂䡁䅍䅉睂䝁䅷兙畂䡁䅑督畁䍁䅁兓あ䍁䅁督求䡁䅉杤求䡁䅍䅉桂䍁䅁杣桂䝁䄴睚求䍁䅁睢浂䍁䅁兡畂䝁䅑兤穂䡁䅑杣灂䝁䅕督獁䍁䅁兡畂䝁䅍䅢ㅂ䝁䅑兡畂䝁䅣䅉潂䝁䅕兙獂䡁䅑䅡橂䝁䅅杣求䍁䅷䅉橂䝁䅧党瑂䝁䅫睙桂䝁䅷督杁䝁䅅杢歂䍁䅁党畂䝁䅕杣湂䡁䅫䅌杁䝁䄰兙畂䡁䅕杚桂䝁䅍䅤ㅂ䡁䅉兡畂䝁䅣䅌杁䝁䄰党あ䝁䅅䅢穂䍁䅁兙畂䝁䅑䅉瑂䝁䅫杢灂䝁䄴睚獁䍁䅁杚療䝁䄸䅚杁䝁䅅杢歂䍁䅁杙求䡁䅙党祂䝁䅅睚求䍁䅷䅉桂䝁䄴䅚杁䝁䅕䅢求䝁䅍䅤祂䝁䄸杢灂䝁䅍督畁䍁䅁䅖潂䝁䅕䅉橂䝁䄸兢睂䝁䅅杢㕂䍁䅁睤桂䡁䅍䅉浂䝁䄸兤畂䝁䅑党歂䍁䅁兡畂䍁䅁免㑁䑁䅣兏杁䝁䅅杢歂䍁䅁兡穂䍁䅁杙桂䡁䅍党歂䍁䅁兡畂䍁䅁睖療䝁䅳兡畂䝁䅣䅌杁䡁䅑䅡求䍁䅁兖畂䝁䅫䅤求䝁䅑䅉䱂䝁䅫杢湂䝁䅑睢瑂䍁䄴䅁牁睅䅁杚䄴䕁䅷兡畂䝁䅑督桂䡁䅫䅉䑂䝁䄸杣睂䝁䄸杣桂䡁䅑兡療䝁䄴䅌杁䡁䅑睢湂䝁䅕䅤潂䝁䅕杣杁䡁䅣兡あ䝁䅧䅉灂䡁䅑督杁䡁䅍兤楂䡁䅍兡歂䝁䅫兙祂䝁䅫党穂䍁䅷䅉睂䡁䅉睢㉂䝁䅫䅚求䡁䅍䅉㍂䝁䅅䅤求䡁䅉䅉瑂䝁䅅杢桂䝁䅣党瑂䝁䅕杢あ䍁䅁兙畂䝁䅑䅉祂䝁䄸兙歂䍁䅁兡畂䝁䅙杣桂䡁䅍䅤祂䡁䅕睙あ䡁䅕杣求䍁䅁䅣祂䝁䄸䅚ㅂ䝁䅍䅤穂䍁䅁兙畂䝁䅑䅉穂䝁䅕杣㉂䝁䅫睙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兓祂䡁䅉兡湂䝁䅅䅤灂䝁䄸杢杁䝁䅅杢歂䍁䅁兓畂䝁䅙杣桂䡁䅍䅤祂䡁䅕睙あ䡁䅕杣求䍁䄴䅉啂䝁䅧党杁䕁䅫杣祂䝁䅫睚桂䡁䅑兡療䝁䄴䅉穂䝁䅕睚瑂䝁䅕杢あ䍁䅁兢桂䝁䄴兤浂䝁䅅睙あ䡁䅕杣求䡁䅍䅉桂䝁䄴䅚杁䝁䄰兙祂䝁䅳党あ䡁䅍䅉橂䝁䅕杢あ䝁䅕杣杁䡁䅁兡㉂䝁䄸䅤獁䍁䅁䅢桂䡁䅑党祂䝁䅅䅢杁䝁䄰睢㉂䝁䅕䅉灂䡁䅉杣灂䝁䅣兙あ䝁䅫睢畂䍁䅁督㕂䡁䅍䅤求䝁䄰督獁䍁䅁兙畂䝁䅑䅉灂䡁䅉杣灂䝁䅣兙あ䝁䅫睢畂䍁䅁睙療䝁䄴䅤祂䝁䄸䅢穂䍁䅁兤畂䝁䅑党祂䍁䅁䅤潂䝁䅕䅉慂䝁䅫兢瑂䝁䅅䅤灂䝁䅍䅉楂䡁䅉兙畂䝁䅑睏杁䝁䅧睢穂䝁䅕䅉祂䝁䅕党獂䍁䅁䅤祂䝁䅅杤求䝁䅷党祂䡁䅍䅉ㅂ䝁䄴䅚求䡁䅉䅉あ䝁䅧党杁䙁䅁党祂䡁䅉睢あ䍁䅁杙祂䝁䅅杢歂䑁䅳䅉桂䝁䄴䅚杁䝁䅍䅡求䝁䄰兡橂䝁䅅䅢杁䝁䅫杢煂䝁䅕睙あ䝁䅫睢畂䍁䅁督㕂䡁䅍䅤求䝁䄰督獁䍁䅁杤桂䡁䅉兡桂䝁䅉䅢求䍁䅁杣桂䡁䅑党杁䝁䅫杣祂䝁䅫睚桂䡁䅑兡療䝁䄴䅉穂䡁䅫督あ䝁䅕兢穂䍁䅷䅉浂䝁䅷睢㍂䍁䅁兢求䡁䅑党祂䡁䅍䅌杁䡁䅣党桂䡁䅑䅡求䡁䅉䅉穂䡁䅑兙あ䝁䅫睢畂䡁䅍䅌杁䡁䅍睢灂䝁䅷䅉瑂䝁䄸兡穂䡁䅑兤祂䝁䅕䅉穂䝁䅕杢穂䝁䄸杣穂䍁䅷䅉桂䝁䄴䅚杁䡁䅉党瑂䝁䄸䅤求䍁䅁兢療䝁䄴兡あ䝁䄸杣灂䝁䄴睚杁䝁䅅杢歂䍁䅁睙療䝁䄴䅤祂䝁䄸䅢杁䡁䅍入穂䡁䅑党瑂䡁䅍杌杁䕁䅫䅤杁䝁䅅䅢穂䝁䄸䅉療䝁䅙杚求䡁䅉督杁䡁䅉党睂䝁䅅兡祂䍁䅁兙畂䝁䅑䅉祂䝁䅕䅣獂䝁䅅睙求䝁䄰党畂䡁䅑䅉睂䝁䅅杣あ䡁䅍䅉浂䝁䄸杣杁䝁䅫䅤穂䍁䅁兡祂䡁䅉兡湂䝁䅅䅤灂䝁䄸杢杁䡁䅍入穂䡁䅑党瑂䡁䅍䅉桂䝁䄴䅚杁䝁䅍睢畂䡁䅑杣療䝁䅷督獁䍁䅁兙畂䝁䅑䅉歂䝁䅫兙瑂䝁䅕䅤求䡁䅉䅉穂䡁䅑党求䝁䅷䅉あ䡁䅕杙灂䝁䄴睚㝁䍁䅁睚獂䝁䄸杙桂䝁䅷䅉睂䝁䄸督灂䡁䅑兡療䝁䄴兡畂䝁䅣䅉穂䡁䅫督あ䝁䅕兢杁䡁䅁睢穂䝁䅫䅤灂䝁䄸杢灂䝁䄴睚杁䝁䅅杢歂䍁䅁睚ㅂ䝁䅫䅚桂䝁䄴睙求䍁䅷䅉㉂䝁䅅杣灂䝁䅅杙獂䝁䅕䅉祂䝁䅅䅤求䍁䅁兡祂䡁䅉兡湂䝁䅅䅤灂䝁䄸杢獁䍁䅁睤灂䡁䅉党獂䝁䅕督穂䍁䅁兡祂䡁䅉兡湂䝁䅅䅤灂䝁䄸杢杁䝁䄰兙畂䝁䅅睚求䝁䄰党畂䡁䅑䅌杁䝁䅅杢歂䍁䅁兡祂䡁䅉兡湂䝁䅅䅤灂䝁䄸杢杁䡁䅍睙潂䝁䅕䅚ㅂ䝁䅷兡畂䝁䅣䅉あ䝁䅕睙潂䝁䄴睢獂䝁䄸睚㕂䍁䅁督療䝁䅷兤あ䝁䅫睢畂䡁䅍睏杁䝁䅅杢歂䍁䅁兡畂䝁䅑兤穂䡁䅑杣灂䝁䅅䅢杁䕁䅫杢あ䝁䅕杣畂䝁䅕䅤杁䝁䄸杚杁䙁䅑䅡灂䝁䄴睚穂䍁䅁䅤求䝁䅍䅡畂䝁䄸䅢療䝁䅣入杁䡁䅍睢獂䡁䅕䅤灂䝁䄸杢穂䍁䅷䅉歂䝁䅅䅤桂䍁䅁兙橂䡁䅅兤灂䡁䅍兡あ䝁䅫睢畂䍁䅁兙畂䝁䅑䅉瑂䝁䅅杢桂䝁䅣党瑂䝁䅕杢あ䍁䅁督㕂䡁䅍䅤求䝁䄰督獁䍁䅁兙畂䝁䅑䅉橂䡁䅕督あ䝁䄸兢杁䝁䅕䅢求䝁䅍䅤祂䝁䄸杢灂䝁䅍䅉求䡁䅅兤灂䡁䅁兢求䝁䄴䅤杁䝁䅙睢祂䍁䅁兙睂䡁䅁䅢灂䝁䅍兙あ䝁䅫睢畂䡁䅍䅉ㅂ䝁䄴䅚求䡁䅉䅉あ䝁䅧党杁䕁䅕䅢求䝁䅍督㕂䡁䅍䅉楂䡁䅉兙畂䝁䅑杌杁䙁䅑䅡求䍁䅁兓畂䝁䅙杣桂䡁䅍䅤祂䡁䅕睙あ䡁䅕杣求䍁䅁督求䝁䅣兢求䝁䄴䅤杁䡁䅁杣療䡁䅙兡歂䝁䅕督杁䙁䅉睢桂䝁䅑䅉慂䝁䅫䅣睂䝁䅕杣杁䙁䅍入穂䡁䅑党瑂䍁䅁睙療䝁䄰䅣祂䝁䅫督求䝁䅑䅉療䝁䅙䅉啂䍁䄰督潂䝁䅅䅣求䝁䅑䅉橂䝁䄸杢橂䡁䅉党あ䝁䅕䅉桂䝁䄴䅚杁䡁䅍䅤求䝁䅕䅢杁䝁䅉兙祂䡁䅉兡求䡁䅉督獁䍁䅁杙桂䡁䅉杣灂䝁䅕杣杁䡁䅑杣桂䝁䄴督浂䝁䅕杣杁䝁䄰兙橂䝁䅧兡畂䝁䅕䅌杁䝁䅅杢歂䍁䅁杤桂䡁䅉兡桂䝁䅉䅢求䍁䅁䅢求䝁䄴睚あ䝁䅧䅉楂䝁䅅杣祂䝁䅫党祂䡁䅍䅌杁䡁䅣䅡灂䝁䅍䅡杁䝁䅅杣求䍁䅁兤穂䝁䅕䅚杁䝁䅙睢祂䍁䅁䅡灂䝁䅣䅡㍂䝁䅅入杁䡁䅉党橂䝁䄸杢穂䡁䅑杣ㅂ䝁䅍䅤灂䝁䄸杢獁䍁䅁䅣桂䡁䅙兡畂䝁䅣䅉桂䝁䄴䅚杁䡁䅉党穂䡁䅕杣浂䝁䅅睙灂䝁䄴睚獁䍁䅁杣療䝁䅅䅚杁䡁䅣兡歂䝁䅕杢灂䝁䄴睚獁䍁䅁兢求䝁䅑兡桂䝁䄴䅉桂䝁䄴䅚杁䡁䅍䅡療䡁䅕䅢歂䝁䅕杣杁䝁䅍睢畂䡁䅍䅤祂䡁䅕睙あ䝁䅫睢畂䍁䅷䅉桂䝁䄴䅚杁䡁䅉党睂䝁䅅兡祂䡁䅍䅉あ䝁䄸䅉あ䡁䅕杢畂䝁䅕䅢穂䍁䅁兙畂䝁䅑䅉楂䡁䅉兡歂䝁䅣党穂䍁䄴䅉啂䝁䅧兡穂䍁䅁督求䝁䅣兢求䝁䄴䅤杁䝁䅅䅢穂䝁䄸䅉療䝁䅙杚求䡁䅉督杁䡁䅉党歂䝁䅫杣求䝁䅍䅤灂䡁䅙党杁䝁䅅杢歂䍁䅁杢療䝁䄴兌祂䝁䅕䅚灂䡁䅉党橂䡁䅑兡㉂䝁䅕䅉橂䡁䅉兙穂䝁䅧䅉橂䡁䅕督潂䝁䅫睢畂䡁䅍䅉あ䝁䄸䅉求䝁䄴䅡桂䝁䄴睙求䍁䅁䅡灂䝁䅣䅡㍂䝁䅅入杁䡁䅍兙浂䝁䅕䅤㕂䍁䅁兙あ䍁䅁䅢療䝁䅍兙あ䝁䅫睢畂䡁䅍䅉穂䡁䅕睙潂䍁䅁兙穂䍁䅁䅤療䝁䅷䅢杁䝁䅉睢療䡁䅑䅡穂䍁䅷䅉浂䡁䅉党求䡁䅣兙㕂䍁䅁睢浂䝁䅙兌祂䝁䅅兢睂䡁䅍䅌杁䝁䄰党歂䝁䅫兙畂䡁䅍䅉桂䝁䄴䅚杁䡁䅉睢桂䝁䅑督灂䝁䅑党杁䝁䅉兙祂䡁䅉兡求䡁䅉䅉求䝁䄴䅚穂䍁䅷䅉楂䡁䅉兡歂䝁䅣党杁䡁䅍兤睂䡁䅁睢祂䡁䅑督獁䍁䅁兤あ䝁䅫䅢灂䡁䅑入杁䡁䅁睢獂䝁䅕督獁䍁䅁兙畂䝁䅑䅉療䡁䅑䅡求䡁䅉䅉浂䝁䅫䅥求䝁䅑䅉祂䝁䄸兙歂䡁䅣兙㕂䍁䅁䅡桂䡁䅯兙祂䝁䅑督㝁䍁䅁督睂䝁䅕睙灂䝁䅅䅢あ䡁䅫䅉楂䝁䅅杣祂䝁䅫党祂䡁䅍睏杁䡁䅁杣求䝁䅙睢祂䝁䄰党歂䍁䅁䅤桂䡁䅁党杁䝁䅅杢歂䍁䅁杣療䝁䅅䅚杁䡁䅍兙浂䝁䅕䅤㕂䍁䅁兙橂䝁䅍党穂䡁䅍睢祂䡁䅫䅉睂䡁䅉睢歂䡁䅕睙あ䡁䅍䅌杁䝁䅅督杁䡁䅣党獂䝁䅷䅉桂䡁䅍䅉祂䝁䅅兡獂䍁䅁䅣祂䝁䄸䅚ㅂ䝁䅍䅤穂䍁䅷䅉穂䡁䅕睙潂䍁䅁兙穂䍁䅁督灂䝁䅣杢桂䝁䅷督杁䝁䅅杢歂䍁䅁䅢灂䝁䅣䅡あ䡁䅍䅌杁䡁䅍䅤祂䡁䅕睙あ䡁䅕杣求䡁䅍䅌杁䝁䅙睢ㅂ䝁䄴䅚桂䡁䅑兡療䝁䄴督獁䍁䅁条ㅂ䝁䄴睙あ䝁䅫睢畂䍁䅁杙療䡁䅧党穂䍁䅷䅉桂䝁䄴䅚杁䡁䅍兡湂䝁䄴督畁䍁䅁䅔灂䝁䄴䅚穂䝁䅅入杁䕁䅍睢祂䡁䅁睢祂䝁䅅䅤灂䝁䄸杢杁䡁䅣兙穂䍁䅁杚療䡁䅕杢歂䝁䅕䅚杁䝁䅫杢杁䑁䅅兏ㅁ䑁䅕䅉桂䝁䄴䅚杁䝁䅫督杁䝁䅧党桂䝁䅑兣ㅂ䝁䅅杣あ䝁䅕杣求䝁䅑䅉灂䝁䄴䅉偂䝁䄰兙潂䝁䅅䅌杁䕁䄴党楂䡁䅉兙穂䝁䅳兙畁䅁䅁䉦䅣佁䱑䅁䵂䝁䅫兣ㅂ䝁䅫䅚灂䡁䅑入杁䙁䅍党祂䡁䅙兡橂䝁䅕督獁䍁䅁兓畂䝁䅍杌杁䡁䅁杣療䡁䅙兡歂䝁䅕督杁䝁䅕兌橂䝁䄸兢瑂䝁䅕杣橂䝁䅕䅉瑂䝁䅅杣牂䝁䅕䅤睂䝁䅷兙橂䝁䅕督獁䍁䅁督求䝁䅷杚瑁䝁䅑兡祂䝁䅕睙あ䝁䅕䅚杁䝁䅅兤橂䡁䅑兡療䝁䄴䅉獂䝁䅫督あ䝁䅫杢湂䍁䅁䅤療䝁䄸䅢穂䍁䅷䅉桂䝁䄴䅚杁䡁䅙兙獂䡁䅕党瑁䝁䅅䅚歂䝁䅕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䡂䝁䄸杤䕂䝁䅕兙獂䡁䅍䅌杁䙁䅉党あ䝁䅅兡獂䍁䅁睕ㅂ䡁䅁䅣獂䡁䅫䅉䑂䝁䅧兙灂䝁䄴䅉䡂䡁䅉睢ㅂ䡁䅁䅉潁䙁䅉睕䑂䕁䅣克獁䍁䅁睑桂䡁䅁兡あ䝁䅅䅢杁䕁䅅督穂䝁䅕䅤穂䍁䅁睒祂䝁䄸兤睂䍁䅁䅋䑂䕁䅅睒灁䍁䅷䅉桂䝁䄴䅚杁䕁䄰兙橂䝁䅧兡畂䝁䅫睢畁䍁䅁兓あ䡁䅍䅉穂䝁䄸䅢ㅂ䡁䅑兡療䝁䄴督杁䝁䅕杢桂䝁䅉䅢求䍁䅁睚療䡁䅙党祂䝁䄴兢求䝁䄴䅤杁䝁䅕杢あ䝁䅫䅤灂䝁䅕督杁䝁䅅杢歂䍁䅁睙療䝁䄰兢求䡁䅉睙灂䝁䅅䅢杁䝁䅉兤穂䝁䅫杢求䡁䅍督求䡁䅍䅉あ䝁䄸䅉穂䝁䅕䅢獂䍁䅁督ㅂ䡁䅉䅣獂䡁䅕督杁䡁䅁杣療䡁䅁党祂䡁䅑入杁䝁䅅杢歂䍁䅁杣求䝁䅅䅢杁䝁䅕督あ䝁䅅䅤求䍁䅁兙穂䡁䅍党あ䡁䅍䅉あ䝁䅧杣療䡁䅕睚潂䍁䅁睒療䡁䅙䅒求䝁䅅䅢穂䍁䅷䅉䍂䝁䅫䅚ぁ䕁䅅督穂䝁䅕䅤穂䍁䅷䅉桂䝁䄴䅚杁䙁䅍兡求䡁䅉杣桂䍁䅁兢桂䡁䅉睡求䡁䅑䅣獂䝁䅅睙求䡁䅍杌杁䙁䅑䅡求䍁䅁睙療䝁䄰䅣桂䝁䄴入杁䝁䅅䅢穂䝁䄸䅉療䝁䅙杚求䡁䅉督杁䝁䅅䅉穂䡁䅕兡あ䝁䅕䅉療䝁䅙䅉穂䝁䅕杣㉂䝁䅫睙求䡁䅍䅌杁䝁䅫杢橂䝁䅷兤歂䝁䅫杢湂䍁䅁督ㅂ䡁䅉䅣獂䡁䅕督杁䝁䄰兙畂䝁䅅睚求䝁䄰党畂䡁䅑䅌杁䝁䅅督穂䝁䅕䅤杁䡁䅙兙獂䡁䅕兙あ䝁䅫睢畂䍁䅷䅉桂䡁䅍督求䡁䅑䅉穂䝁䅅䅢求䡁䅍䅌杁䝁䄰兙祂䝁䅳党あ䝁䅫杢湂䍁䅷䅉祂䝁䅕䅤ㅂ䡁䅉杢穂䍁䅁兢桂䝁䄴兙湂䝁䅕兢求䝁䄴䅤獁䍁䅁兙穂䡁䅍党あ䍁䅁杣求䝁䅍睢㉂䝁䅕杣㕂䍁䅷䅉桂䝁䄴䅚杁䝁䅕睙療䝁䄰兢求䡁䅉睙求䍁䅁督求䡁䅉杤灂䝁䅍党穂䑁䅳䅉桂䝁䄴䅚杁䝁䄸䅣求䡁䅉兙あ䝁䅕督杁䕁䅷兡硂䡁䅕兡歂䝁䅅䅤灂䝁䄸杢畁䝁䅍睢瑂䍁䅷䅉桂䍁䅁兢桂䡁䅉睡求䡁䅑䅣獂䝁䅅睙求䍁䅁䅤療䍁䅁督求䝁䅷䅢杁䝁䅕䅥橂䝁䅕督穂䍁䅷䅉祂䝁䅕䅤ㅂ䡁䅉杢求䝁䅑䅌杁䝁䅅杢歂䍁䅁睢㉂䝁䅕杣穂䡁䅑睢橂䝁䅳党歂䍁䅁睙療䝁䄴督ㅂ䝁䄰党祂䍁䅁睚療䝁䄸䅚穂䍁䄴䅉䩂䝁䄴䅉桂䝁䅑䅚灂䡁䅑兡療䝁䄴䅌杁䝁䅫䅤杁䝁䄸䅣求䡁䅉兙あ䝁䅕督杁䝁䅅䅉湂䝁䅷睢楂䝁䅅䅢杁䡁䅍党桂䡁䅉睙潂䍁䅁党畂䝁䅣兡畂䝁䅕䅉睂䝁䅷兙あ䝁䅙睢祂䝁䄰䅉浂䝁䄸杣杁䝁䅷兡穂䡁䅑兡畂䝁䅣䅉ㅂ䡁䅍党歂䍁䅁党硂䡁䅕兡睂䝁䄰党畂䡁䅑䅉浂䝁䄸杣杁䡁䅍兙獂䝁䅕䅉灂䝁䄴䅉あ䝁䅧党杁䝁䅍睢畂䡁䅍䅤祂䡁䅕睙あ䝁䅫睢畂䍁䅷䅉瑂䝁䅅睙潂䝁䅫杢求䍁䅁䅤療䝁䄸䅢獁䍁䅁䅤祂䝁䅅杢穂䡁䅁睢祂䡁䅑兙あ䝁䅫睢畂䍁䅷䅉睂䡁䅉兡畂䡁䅑兡畂䝁䅣䅌杁䝁䅷兙楂䝁䄸杣桂䡁䅑睢祂䡁䅫睌瑂䝁䅕䅚灂䝁䅍兙獂䍁䅷䅉桂䝁䄴䅚杁䝁䅅睚祂䝁䅫睙ㅂ䝁䅷䅤ㅂ䡁䅉党杁䡁䅍党橂䡁䅑睢祂䡁䅍杌杁䕁䅙兤祂䡁䅑䅡求䡁䅉䅌杁䡁䅑䅡求䍁䅁睙療䝁䄰䅣桂䝁䄴入杁䡁䅁杣療䡁䅙兡歂䝁䅕督杁䕁䄰兙橂䝁䅧兡畂䝁䅫睢杁䙁䅍入穂䡁䅑党瑂䍁䅁督求䡁䅉杤灂䝁䅍党杁䡁䅑䅡桂䡁䅑䅉療䝁䅙杚求䡁䅉督杁䡁䅙兙祂䝁䅫睢ㅂ䡁䅍䅉穂䝁䄸杚あ䡁䅣兙祂䝁䅕䅉あ䝁䄸睢獂䡁䅍䅌杁䡁䅍兤橂䝁䅧䅉桂䡁䅍䅉㍂䝁䅕杙穂䝁䅫䅤求䍁䅁䅡療䡁䅍䅤灂䝁䄴睚獁䍁䅁党瑂䝁䅅兡獂䍁䅁兢桂䡁䅉睡求䡁䅑兡畂䝁䅣䅌杁䝁䅅杢歂䍁䅁兡畂䡁䅙党畂䡁䅑睢祂䡁䅫䅉瑂䝁䅅杢桂䝁䅣党瑂䝁䅕杢あ䍁䅁䅤療䍁䅁党硂䡁䅕兡睂䝁䄰党畂䡁䅑䅉穂䝁䅕䅢獂䝁䅕杣穂䍁䄴䅉啂䝁䅧党杁䝁䅍睢瑂䡁䅁兙畂䡁䅫䅉療䝁䅙杚求䡁䅉督杁䡁䅁杣療䝁䅑兤橂䡁䅑督杁䝁䅙睢祂䍁䅁杤桂䡁䅉兡療䡁䅕督杁䝁䅫杢歂䡁䅕督あ䡁䅉兡求䡁䅍䅌杁䡁䅍兤橂䝁䅧䅉桂䡁䅍䅉橂䝁䄸杢穂䡁䅕兢求䡁䅉䅉求䝁䅷党橂䡁䅑杣療䝁䄴兡橂䡁䅍䅌杁䝁䅣党畂䝁䅕杣桂䝁䅷䅉瑂䝁䅕杣橂䝁䅧兙畂䝁䅑兡穂䝁䅕䅌杁䝁䅅䅣睂䝁䅅杣求䝁䅷䅌杁䡁䅍睙灂䝁䅕杢あ䝁䅫杚灂䝁䅍䅉求䡁䅅兤灂䡁䅁兢求䝁䄴䅤獁䍁䅁兙求䡁䅉睢穂䡁䅁兙橂䝁䅕䅉睂䝁䅅杣あ䡁䅍䅉桂䝁䄴䅚杁䝁䅕兣ㅂ䝁䅫䅣瑂䝁䅕杢あ䍁䅷䅉あ䝁䅕睙潂䝁䄴睢獂䝁䄸睚㕂䍁䅁䅡桂䡁䅉䅚㍂䝁䅅杣求䍁䅷䅉祂䝁䅕兙獂䍁䅁党穂䡁䅑兙あ䝁䅕䅌杁䝁䅕杢求䡁䅉睚㕂䍁䅁党硂䡁䅕兡睂䝁䄰党畂䡁䅑䅌杁䝁䅫杢歂䡁䅕督あ䡁䅉兡桂䝁䅷䅉橂䝁䅅䅣灂䡁䅑兙獂䍁䅁兙穂䡁䅍党あ䡁䅍䅌杁䝁䅧党桂䡁䅙入杁䝁䅕兣ㅂ䝁䅫䅣瑂䝁䅕杢あ䍁䅷䅉浂䝁䅷</t>
  </si>
  <si>
    <t>党求䡁䅑䅉桂䝁䄴䅚杁䡁䅑杣桂䝁䄴督睂䝁䄸杣あ䝁䅅䅤灂䝁䄸杢杁䝁䅕兣ㅂ䝁䅫䅣瑂䝁䅕杢あ䍁䅷䅉桂䝁䄴䅚杁䡁䅍䅣求䝁䅍兡桂䝁䅷䅤㕂䍁䅁党硂䡁䅕兡睂䝁䄰党畂䡁䅑杌杁䙁䅑䅡求䍁䅁睙療䝁䄰䅣桂䝁䄴入杁䡁䅣兙穂䍁䅁兡畂䝁䅍睢祂䡁䅁睢祂䝁䅅䅤求䝁䅑䅉灂䝁䄴䅉硁䑁䅫兏㕁䍁䅁兙畂䝁䅑䅉灂䡁䅍䅉潂䝁䅕兙歂䡁䅅兤桂䡁䅉䅤求䡁䅉党歂䍁䅁兡畂䍁䅁村求䡁䅑䅡求䡁䅍䅚桂䍁䅷䅉乂䝁䅅杣㕂䝁䅷兙畂䝁䅑杌䅁䑁坉䅁流兂䅁䅔灂䡁䅑䅡灂䝁䅅䅉乂䝁䄸䅤療䡁䅉督獁䍁䅁兓畂䝁䅍杌杁䝁䄸䅣求䡁䅉兙あ䝁䅕督杁䝁䅅督杁䝁䅅杢杁䝁䅅兤あ䝁䄸兢療䡁䅑兡㉂䝁䅕䅉祂䝁䅕䅤桂䝁䅫䅢求䡁䅉䅉㍂䝁䄸杣獂䝁䅑睤灂䝁䅑党畁䍁䅁兓あ䍁䅁睢睂䝁䅕杣桂䡁䅑党穂䍁䅁兡畂䍁䅁䅤㍂䝁䄸䅉穂䝁䅕睚瑂䝁䅕杢あ䡁䅍䅌杁䙁䅙党潂䝁䅫睙獂䝁䅕䅉偂䡁䅁党祂䝁䅅䅤灂䝁䄸杢穂䍁䅁兙畂䝁䅑䅉䝂䝁䅫杢桂䝁䄴睙灂䝁䄴睚杁䕁䄸䅣求䡁䅉兙あ䝁䅫睢畂䡁䅍杌杁䙁䅑䅡求䍁䅁睙療䝁䄰䅣桂䝁䄴入婁䡉䅍䅉坂䝁䅕䅡灂䝁䅍䅢求䍁䅁睔睂䝁䅕杣桂䡁䅑兡療䝁䄴督杁䡁䅍党湂䝁䄰党畂䡁䅑䅉穂䝁䅕䅢獂䡁䅍䅉畂䝁䅕睤杁䝁䅅杢歂䍁䅁兤穂䝁䅕䅚杁䡁䅙党潂䝁䅫睙獂䝁䅕督㝁䍁䅁䅣祂䝁䄸杤灂䝁䅑党穂䍁䅁䅣桂䡁䅉䅤穂䍁䅷䅉祂䝁䅕䅣桂䝁䅫杣獁䍁䅁兙畂䝁䅑䅉瑂䝁䅅兡畂䡁䅑党畂䝁䅅杢橂䝁䅕䅉穂䝁䅕杣㉂䝁䅫睙求䡁䅍睏杁䡁䅙党潂䝁䅫睙獂䝁䅕䅉浂䝁䅫杢桂䝁䄴睙求䑁䅳䅉桂䝁䄴䅚杁䝁䅫杢穂䡁䅕杣桂䝁䄴睙求䍁䅁䅣祂䝁䄸䅚ㅂ䝁䅍䅤穂䍁䄴䅉䩂䡁䅑督杁䕁䅙兡畂䝁䅅杢橂䝁䅫杢湂䍁䅁睔睂䝁䅕杣桂䡁䅑兡療䝁䄴督杁䡁䅍党湂䝁䄰党畂䡁䅑䅉睂䡁䅉睢㉂䝁䅫䅚求䡁䅍䅉浂䝁䅫杢桂䝁䄴睙灂䝁䄴睚杁䡁䅑睢杁䝁䅍兤穂䡁䅑睢瑂䝁䅕杣穂䍁䅁杙ㅂ䡁䅫兡畂䝁䅣䅉桂䝁䄴䅚杁䝁䅷党桂䡁䅍兡畂䝁䅣䅉祂䝁䅕䅤桂䝁䅫䅢杁䡁䅙党潂䝁䅫睙獂䝁䅕督畁䍁䅁䅖潂䝁䅕䅉橂䝁䄸兢睂䝁䅅杢㕂䍁䅁督求䝁䅷䅢穂䍁䅁兡あ䡁䅍䅉睂䡁䅉睢歂䡁䅕睙あ䡁䅍䅉桂䝁䄴䅚杁䡁䅍党祂䡁䅙兡橂䝁䅕督杁䡁䅑䅡祂䝁䄸兤湂䝁䅧䅉あ䝁䅧党杁䕁䅑杣灂䡁䅙党㍂䝁䅅入杁䝁䅅杢歂䍁䅁睒祂䝁䅕党畂䝁䅍兙祂䡁䅍䅉楂䡁䅉兙畂䝁䅑䅉畂䝁䅅兢求䡁䅍䅉あ䝁䅧杣療䡁䅕睚潂䍁䅁兙杁䝁䄴党あ䡁䅣睢祂䝁䅳䅉療䝁䅙䅉獂䝁䄸睙桂䡁䅑兡療䝁䄴督獁䍁䅁党瑁䝁䅍睢瑂䝁䄰党祂䝁䅍党杁䡁䅁䅢桂䡁䅑杚療䡁䅉兢穂䍁䅷䅉桂䝁䄴䅚杁䝁䅍兙睂䡁䅑兡㉂䝁䅕䅉浂䝁䅫杢桂䝁䄴睙求䍁䅁督療䝁䅷兤あ䝁䅫睢畂䡁䅍杌杁䕁䅷兡あ䝁䅧兡桂䍁䅁兔療䡁䅑睢祂䡁䅍䅌杁䕁䅫杢橂䍁䄴䅉㍂䝁䅅督杁䝁䅙睢ㅂ䝁䄴䅚求䝁䅑䅉灂䝁䄴䅉硁䑁䅫䅎㉁䍁䅁兙畂䝁䅑䅉灂䡁䅍䅉潂䝁䅕兙歂䡁䅅兤桂䡁䅉䅤求䡁䅉党歂䍁䅁兡畂䍁䅁兔求䝁䅑杚療䡁䅉䅚獁䍁䅁睔祂䝁䅕睚療䝁䄴杌䅁䡁堸䅁獂睄䅁䅔灂䡁䅑䅤求䝁䅷杚ㅂ䡁䅍党獁䍁䅁兓畂䝁䅍杌杁䝁䅑党穂䝁䅫睚畂䡁䅍䅌杁䝁䄰兙畂䡁䅕杚桂䝁䅍䅤ㅂ䡁䅉党穂䍁䅷䅉桂䝁䄴䅚杁䡁䅍党獂䝁䅷督杁䝁䅕䅢求䝁䅍䅤祂䝁䄸杢灂䝁䅍䅉橂䝁䄸兢睂䝁䄸杢求䝁䄴䅤穂䍁䅷䅉瑂䝁䄸䅚ㅂ䝁䅷党穂䍁䅷䅉桂䝁䄴䅚杁䡁䅍兤楂䝁䅅督穂䝁䅕兢楂䝁䅷兡求䡁䅍䅉灂䝁䄴䅉あ䝁䅧党杁䕁䅅兢求䡁䅉兡橂䝁䅅督獁䍁䅁兑穂䝁䅫兙瑁䙁䅁兙橂䝁䅫杚灂䝁䅍䅌杁䝁䅅杢歂䍁䅁兒ㅂ䡁䅉睢睂䝁䅕杌杁䙁䅑䅡求䍁䅁睙療䝁䄰䅣桂䝁䄴入杁䝁䄸䅣求䡁䅉兙あ䝁䅕督杁䡁䅑䅡祂䝁䄸兤湂䝁䅧䅉䙂䝁䅷党橂䡁䅑杣療䝁䄴兡橂䍁䅷䅉啂䡁䅉兙畂䡁䅍䅣療䡁䅉䅤桂䡁䅑兡療䝁䄴䅌杁䝁䅅杢歂䍁䅁兓畂䝁䅑兤穂䡁䅑杣灂䝁䅅䅢杁䡁䅍党湂䝁䄰党畂䡁䅑督畁䍁䅁䅖潂䝁䅕䅉䙂䝁䅷党橂䡁䅑杣療䝁䄴兡橂䡁䅍䅉穂䝁䅕睚瑂䝁䅕杢あ䍁䅁睢浂䝁䅙党祂䡁䅍䅉浂䡁䅕督求䡁䅍䅉桂䝁䄴䅚杁䝁䅙兤穂䝁䅕䅉桂䝁䅍睙求䡁䅍督療䡁䅉兡求䡁䅍䅌杁䡁䅁睢穂䝁䅫䅤灂䡁䅙党杁䡁䅑党瑂䡁䅁党祂䝁䅅䅤ㅂ䡁䅉党杁䝁䅍睢求䝁䅙杚灂䝁䅍兡求䝁䄴䅤杁䡁䅉党穂䝁䅕䅤あ䝁䅅杙獂䝁䅕䅉浂䡁䅕督求䡁䅍䅌杁䝁䅕䅢求䝁䅍䅤祂䝁䄸兢求䝁䅍䅡桂䝁䄴兡橂䝁䅅䅢杁䡁䅍睤灂䡁䅑睙潂䝁䅕督杁䝁䅅杢歂䍁䅁兡畂䡁䅑党祂䝁䅍睢畂䝁䄴党橂䡁䅑䅉穂䝁䄸䅢ㅂ䡁䅑兡療䝁䄴督獁䍁䅁䅣療䝁䅷入瑂䝁䅕杣杁䝁䅕䅢求䝁䅍䅤祂䝁䄸督あ䝁䅅䅤灂䝁䅍䅉歂䝁䅫督橂䝁䅧兙祂䝁䅣党杁䡁䅍兤睂䡁䅁杣求䡁䅍督療䡁䅉督獁䍁䅁杤桂䡁䅉兡穂䡁䅑睢祂䡁䅍䅌杁䡁䅉党求䝁䅑䅉穂䡁䅣兡あ䝁䅍䅡杁䝁䅉兙穂䝁䅕䅚杁䝁䄰兙湂䝁䄴党あ䝁䅫睙杁䡁䅍党畂䡁䅍兡畂䝁䅣䅉睂䡁䅉睢歂䡁䅕睙あ䡁䅍䅌杁䝁䅅杢歂䍁䅁睚桂䡁䅍䅉歂䝁䅫督橂䝁䅧兙祂䝁䅣党杁䡁䅑兤楂䝁䅕督㝁䍁䅁兙畂䝁䅑䅉歂䝁䅫督橂䡁䅉党あ䝁䅕䅉あ䡁䅉兙畂䡁䅍兡求䝁䄴䅤杁䡁䅙睢獂䡁䅑兙湂䝁䅕䅉穂䡁䅕䅣睂䡁䅉党穂䡁䅍睢祂䍁䅁䅋啂䙁䅙睕灁䍁䅁䅚灂䝁䄸䅚求䡁䅍䅌杁䙁䅑杖呂䍁䅁䅚灂䝁䄸䅚求䍁䅁兙祂䡁䅉兙㕂䡁䅍䅌杁䡁䅁杣療䡁䅑党橂䡁䅑兡療䝁䄴䅉桂䝁䄴䅚杁䡁䅍睤灂䡁䅑睙潂䝁䅫杢湂䍁䅁䅤潂䡁䅫杣灂䡁䅍䅤療䡁䅉督獁䍁䅁兢求䡁䅑兙獂䍁䄰睢㑂䝁䅫䅚求䍁䄰督求䝁䄰兡橂䝁䄸杢歂䡁䅕睙あ䝁䄸杣杁䝁䅙兡求䝁䅷䅚瑁䝁䅕杚浂䝁䅕睙あ䍁䅁䅤祂䝁䅅杢穂䝁䅫督あ䝁䄸杣穂䍁䅁兙畂䝁䅑䅉歂䝁䅫睢歂䝁䅕督獁䍁䅁兙畂䝁䅑䅉灂䝁䄴督ㅂ䝁䅷兙あ䝁䅕䅚杁䝁䅣兙あ䝁䅕䅉楂䝁䅫䅣療䝁䅷兙祂䍁䅁䅤祂䝁䅅杢穂䝁䅫督あ䝁䄸杣穂䍁䄴䅉啂䝁䅧兡穂䍁䅁督求䝁䅣兢求䝁䄴䅤杁䡁䅍党祂䡁䅙党穂䍁䅁兡畂䝁䅑兤穂䡁䅑杣灂䝁䅅䅢杁䝁䄰睢あ䝁䄸杣杁䝁䅑杣灂䡁䅙党穂䍁䅁兙畂䝁䅑䅉睂䝁䄸睤求䡁䅉䅉橂䝁䄸杢㉂䝁䅕杣穂䝁䅫睢畂䍁䅷䅉桂䡁䅕䅤療䝁䄰睢あ䝁䅫杤求䍁䅁党獂䝁䅕睙あ䡁䅉睢畂䝁䅫睙穂䍁䅷䅉求䝁䅷党橂䡁䅑杣灂䝁䅍䅉㉂䝁䅕䅡灂䝁䅍䅢求䍁䅁兙畂䝁䅑䅉祂䝁䅕䅢桂䡁䅑党歂䍁䅁睙潂䝁䅅杣湂䝁䅫杢湂䍁䅁兡畂䝁䅙杣桂䡁䅍䅤祂䡁䅕睙あ䡁䅕杣求䍁䅷䅉桂䝁䅕杣療䡁䅍䅣桂䝁䅍党獁䍁䅁䅣療䡁䅣党祂䍁䅁督ㅂ䡁䅁䅣獂䝁䅫党穂䍁䅷䅉歂䝁䅅䅤桂䍁䅁睙求䝁䄴䅤求䡁䅉督獁䍁䅁䅤求䝁䅷党橂䝁䄸兢瑂䡁䅕杢灂䝁䅍兙あ䝁䅫睢畂䡁䅍䅌杁䝁䄰党歂䝁䅫睙桂䝁䅷䅉歂䝁䅕杤灂䝁䅍党穂䍁䅷䅉桂䝁䅷䅤求䡁䅉杢桂䡁䅑兡㉂䝁䅕䅉求䝁䄴党祂䝁䅣入獁䍁䅁杙ㅂ䝁䅫䅢歂䝁䅫杢湂䍁䅁兙畂䝁䅑䅉潂䝁䄸兢求䍁䅁兙ㅂ䡁䅑睢瑂䝁䅅䅤灂䝁䄸杢獁䍁䅁兙睂䡁䅁䅢灂䝁䅅杢橂䝁䅕督獁䍁䅁兙畂䝁䅑䅉瑂䝁䄸杙灂䝁䅷党杁䝁䅕䅢求䝁䅍䅤祂䝁䄸杢灂䝁䅍督杁䝁䄰兙祂䝁䅳党あ䡁䅍杌杁䙁䅑䅡求䍁䅁䅖祂䝁䅅杢穂䡁䅁睢祂䡁䅑兙あ䝁䅫睢畂䍁䅁督求䝁䅣兢求䝁䄴䅤杁䡁䅁杣療䡁䅙兡歂䝁䅕督杁䝁䅉䅢桂䝁䅑党獁䍁䅁杣求䡁䅍党あ䡁䅑兙楂䝁䅷党獁䍁䅁兙畂䝁䅑䅉潂䝁䅫睚潂䍁䄰睙ㅂ䡁䅉杣求䝁䄴䅤杁䝁䅅杢歂䍁䅁䅡灂䝁䅣䅡瑁䡁䅙睢獂䡁䅑兙湂䝁䅕䅉浂䡁䅕督求䡁䅍䅌杁䝁䅅督杁䡁䅣党獂䝁䅷䅉桂䡁䅍䅉楂䝁䅅䅤あ䝁䅕杣㕂䍁䅁睙桂䝁䅉䅢求䍁䅁䅣祂䝁䄸䅤求䝁䅍䅤療䡁䅉督㝁䍁䅁杚ㅂ䡁䅍党穂䍁䅷䅉穂䡁䅣兡あ䝁䅍䅡求䡁䅍䅌杁䡁䅉党獂䝁䅅入穂䍁䅷䅉橂䝁䅫杣橂䡁䅕兡あ䍁䅁杙祂䝁䅕兙牂䝁䅕杣穂䍁䅷䅉桂䝁䄴䅚杁䡁䅁睢㍂䝁䅕杣杁䝁䅑兡穂䡁䅑杣灂䝁䅉兤あ䝁䅫睢畂䍁䅁兢療䝁䅑兤獂䝁䅕督㝁䍁䅁兙畂䝁䅑䅉穂䝁䅕杢穂䝁䄸杣杁䡁䅁杣療䝁䅑兤橂䡁䅑督畁䍁䅁䅖潂䝁䅫督杁䡁䅍党湂䝁䄰党畂䡁䅑䅉穂䝁䅕杣㉂䝁䅕督杁䝁䅧党桂䡁䅙入瑁䝁䅑兤あ䡁䅫䅉あ䡁䅉兤橂䝁䅳䅌杁䝁䅍睢畂䡁䅍䅤祂䡁䅕睙あ䝁䅫睢畂䍁䅷䅉桂䝁䅣杣灂䝁䅍兤獂䡁䅑兤祂䝁䅕䅌杁䝁䄰兙あ䝁䅕杣灂䝁䅅䅢杁䝁䅧兙畂䝁䅑䅢灂䝁䄴睚獁䍁䅁兙畂䝁䅑䅉瑂䝁䅅杣灂䝁䄴党畁䍁䅁䅖潂䝁䅕䅉䩂䝁䄴䅚ㅂ䡁䅍䅤祂䝁䅫兙獂䍁䅁督求䝁䅣兢求䝁䄴䅤杁䝁䄸杚浂䝁䅕杣穂䍁䅁兡畂䝁䅑兤穂䡁䅑杣灂䝁䅅䅢杁䝁䅙兤穂䝁䅕督獁䍁䅁䅣祂䝁䄸䅤求䝁䅍䅤灂䝁䄸杢杁䡁䅉党獂䝁䅅入穂䍁䅷䅉橂䝁䄸杢あ䝁䅅睙あ䝁䄸杣穂䍁䅷䅉あ䡁䅉兙畂䡁䅍杚療䡁䅉兢求䡁䅉督獁䍁䅁杣求䡁䅍兡歂䡁䅕兙獂䍁䅁睙ㅂ䡁䅉杣求䝁䄴䅤杁䝁䅑党㉂䝁䅫睙求䡁䅍䅌杁䝁䅣杣療䡁䅕杢歂䍁䅁杚桂䡁䅕䅢あ䍁䅁睙灂䡁䅉睙ㅂ䝁䅫䅤杁䝁䅫杢あ䝁䅕杣祂䡁䅕䅣あ䝁䅕杣穂䍁䅷䅉祂䝁䅕督灂䝁䅑兤桂䝁䅷䅉橂䡁䅕杣祂䝁䅕杢あ䍁䅁兢療䝁䄴兡あ䝁䄸杣穂䍁䅷䅉桂䡁䅉睙杁䝁䅙兙ㅂ䝁䅷䅤杁䝁䅑党あ䝁䅕睙あ䝁䅫睢畂䍁䅁䅚求䡁䅙兡橂䝁䅕督獁䍁䅁兙畂䝁䅑䅉あ䝁䅕兢睂䝁䅕杣桂䡁䅑兤祂䝁䅕䅉穂䝁䅕杢穂䝁䄸杣穂䍁䅁杚療䡁䅉䅉ㅂ䡁䅍党杁䝁䅫杢杁䡁䅉党畂䝁䅕睤桂䝁䅉䅢求䍁䅁党畂䝁䅕杣湂䡁䅫䅉桂䝁䄴䅚杁䝁䅕杢求䡁䅉睚㕂䍁䅁督あ䝁䄸杣桂䝁䅣党杁䡁䅍入穂䡁䅑党瑂䡁䅍䅌杁䝁䅕䅢求䝁䅍䅤祂䝁䅫睙杁䡁䅙党潂䝁䅫睙獂䝁䅕䅉灂䝁䄴杚祂䝁䅅督あ䡁䅉兤橂䡁䅑兤祂䝁䅕䅌杁䕁䅧杖䉂䕁䅍䅉穂䡁䅫督あ䝁䅕兢穂䍁䅷䅉灂䝁䄴䅚ㅂ䡁䅍䅤祂䝁䅫兙獂䍁䅁督桂䝁䅙党あ䡁䅫䅌杁䝁䄴睢畂䍁䄰杣求䡁䅍兡歂䝁䅕杢あ䝁䅫兙獂䍁䅁睙療䝁䄴督あ䡁䅉兤橂䡁䅑兡療䝁䄴䅌杁䕁䄰杕偂䍁䅷䅉瑂䝁䅫杢灂䝁䄴睚獁䍁䅁兙畂䝁䅑䅉浂䝁䅅睙あ䝁䄸杣㕂䍁䅁兙ㅂ䡁䅑睢瑂䝁䅅䅤灂䝁䄸杢畁䍁䅁兓あ䍁䅁督求䝁䅷䅢穂䍁䅁兡あ䡁䅍䅉睂䡁䅉睢歂䡁䅕睙あ䡁䅍䅉あ䝁䅧杣療䡁䅕睚潂䍁䅁䅚灂䡁䅍䅤祂䝁䅫杙ㅂ䡁䅑睢祂䡁䅍䅌杁䝁䅑兡祂䝁䅕睙あ䍁䅁督桂䝁䅷党穂䍁䅁杚療䡁䅉睙求䍁䅷䅉桂䝁䄴䅚杁䝁䄰兙畂䡁䅕杚桂䝁䅍䅤ㅂ䡁䅉党祂䡁䅍升杁䡁䅉党睂䡁䅉党穂䝁䅕杢あ䝁䅅䅤灂䡁䅙党穂䍁䄴䅉䵂䝁䅫䅤あ䝁䅕䅢浂䡁䅕督求䍁䅷䅉䩂䝁䄴睙畁䍁䅁睤桂䡁䅍䅉浂䝁䄸兤畂䝁䅑党歂䍁䅁兡畂䍁䅁免㕁䑁䅉睎杁䝁䅅杢歂䍁䅁兡穂䍁䅁䅡求䝁䅅䅚硂䡁䅕兙祂䡁䅑党祂䝁䅕䅚杁䝁䅫杢杁䕁䅍䅡灂䝁䅍兙湂䝁䄸䅌杁䕁䅫䅢獂䝁䅫杢療䝁䅫督畁䅁䅁核䅕乁䥉䅁䵂䝁䅫杤桂䕁䄴睢㉂䝁䅅䅉兂䕁䅷睑獁䍁䅁兙杁䝁䄰党歂䝁䅫睙桂䝁䅷䅉歂䝁䅕杤灂䝁䅍党杁䝁䅍睢瑂䡁䅁兙畂䡁䅫䅌杁䝁䅑党穂䝁䅫睚畂䡁䅍䅌杁䝁䅑党㉂䝁䅕䅢療䡁䅁督獁䍁䅁兢桂䝁䄴兤浂䝁䅅睙あ䡁䅕杣求䡁䅍䅌杁䝁䅅杢歂䍁䅁督求䝁䅷䅢穂䍁䅁䅤潂䝁䅕杣桂䡁䅁党ㅂ䡁䅑兡橂䍁䅁督療䝁䅷兤あ䝁䅫睢畂䡁䅍䅉㍂䝁䄸杣獂䝁䅑睤灂䝁䅑党畁䍁䅁䅖潂䝁䅕䅉橂䝁䄸兢睂䝁䅅杢㕂䍁䅁睢睂䝁䅕杣桂䡁䅑党穂䍁䅁䅤潂䡁䅉睢ㅂ䝁䅣䅡杁䕁䅍兙祂䝁䅑兡療䡁䅁兤獂䝁䄰睢畂䝁䅅杣㕂䍁䅷䅉佂䝁䅕兤祂䝁䄸兢療䝁䅑兤獂䝁䅅䅤灂䝁䄸杢獁䍁䅁兙畂䝁䅑䅉䉂䝁䅑杤桂䝁䄴睙求䝁䅑䅉䑂䝁䅫杣橂䡁䅕䅢桂䡁䅑睢祂䡁䅫䅉呂䡁䅕䅣睂䝁䄸杣あ䍁䅁督求䝁䅣兢求䝁䄴䅤穂䍁䄴䅉啂䝁䅧党杁䕁䅍兙祂䝁䅑兡療䡁䅁兤獂䝁䄰睢畂䝁䅅杣㕂䍁䅁督求䝁䅣兢求䝁䄴䅤杁䝁䅑党㉂䝁䅕䅢療䡁䅁督獁䍁䅁䅣祂䝁䄸䅚ㅂ䝁䅍党穂䍁䅷䅉桂䝁䄴䅚杁䡁䅍党獂䝁䅷督杁䝁䅍兙祂䝁䅑兡療䡁䅁兤獂䝁䄰睢畂䝁䅅杣㕂䍁䅁䅣祂䝁䄸䅚ㅂ䝁䅍䅤穂䍁䅷䅉灂䝁䄴睙獂䡁䅕䅚灂䝁䄴睚杁䝁䄸䅥㕂䝁䅣党畂䝁䅅䅤療䡁䅉督獁䍁䅁䅡求䝁䅅杣あ䍁䄰䅢ㅂ䝁䄴睚杁䝁䄰兙橂䝁䅧兡畂䝁䅕督獁䍁䅁兙ㅂ䡁䅑睢あ䡁䅉兙畂䡁䅍杚ㅂ䡁䅍兡療䝁䄴䅉穂䡁䅫督あ䝁䅕兢穂䍁䅷䅉睂䝁䅕杣浂䡁䅕督灂䝁䄸杢杁䡁䅑兤楂䝁䅫杢湂䍁䅁督㕂䡁䅍䅤求䝁䄰督獁䍁䅁睙桂䝁䄴杢ㅂ䝁䅷兙求䍁䅷䅉橂䝁䄸杢畂䝁䅕睙あ䍁䅷䅉桂䝁䄴䅚杁䝁䄸䅤潂䝁䅕杣杁䡁䅉党獂䝁䅅䅤求䝁䅑䅉睂䡁䅉睢歂䡁䅕睙あ䡁䅍杌杁䙁䅑䅡求䍁䅁杔求䡁䅕杣療䝁䄰睢歂䡁䅕䅢桂䡁䅑兡療䝁䄴䅉穂䝁䅕睚瑂䝁䅕杢あ䍁䅁䅚求䡁䅍兡湂䝁䄴督獁䍁䅁䅚求䡁䅙党獂䝁䄸䅣穂䍁䅷䅉瑂䝁䅅杣牂䝁䅕䅤穂䍁䅷䅉桂䝁䄴䅚杁䡁䅍党獂䝁䅷督杁䙁䅙杔呂䍁䅁䅖潂䝁䅕杣桂䡁䅁入杁䙁䅍入穂䡁䅑党瑂䍁䅷䅉桂䝁䄴䅉灂䝁䄰䅣獂䝁䅅杢あ䝁䅅杙獂䝁䅕䅉睂䡁䅕䅢穂䝁䅕䅉湂䝁䅕杢求䡁䅉兙あ䝁䄸杣杁䝁䅅杢歂䍁䅁睙療䝁䄴杢求䝁䅍䅤灂䡁䅙党杁䝁䅷党桂䝁䅑䅉あ䝁䅧兙あ䍁䅁督あ䝁䅫兢ㅂ䝁䅷兙あ䝁䅕督杁䡁䅑䅡求䍁䅁杤桂䝁䅣兤穂䍁䅁杢求䡁䅉杤求䑁䅳䅉歂䝁䅫杚浂䝁䅫睙ㅂ䝁䅷䅤瑁䡁䅑睢瑁䡁䅑杣求䝁䅅䅤杁䝁䅑党睂䡁䅉党穂䡁䅍兡療䝁䄴䅉桂䝁䄴䅚杁䝁䅑杣ㅂ䝁䅣兌祂䝁䅕督灂䡁䅍䅤桂䝁䄴䅤杁䝁䅕䅣灂䝁䅷党睂䡁䅍入杁䝁䅑党㉂䝁䅫睙求䡁䅍杌杁䙁䅑䅡求䍁䅁兑歂䡁䅙兙畂䝁䅍党歂䍁䅁睑灂䡁䅉睙ㅂ䝁䅷兙あ䝁䄸杣㕂䍁䅁睕ㅂ䡁䅁䅣療䡁䅉䅤杁䡁䅍党湂䝁䄰党畂䡁䅑䅉歂䝁䅕杤求䝁䅷睢睂䡁䅍䅌杁䡁䅁杣療䝁䅑兤橂䝁䅕督獁䍁䅁兙畂䝁䅑䅉穂䝁䅕䅢獂䡁䅍䅉あ䝁䅕兢睂䝁䄸杣桂䡁䅉入杁䝁䅷兡浂䝁䅕䅉穂䡁䅕䅣睂䝁䄸杣あ䍁䅁䅣祂䝁䄸䅚ㅂ䝁䅍䅤穂䍁䄴䅉䩂䡁䅑䅉穂䝁䅕杣㉂䝁䅕督杁䡁䅁党祂䝁䅙兤穂䝁䅫睢畂䝁䅫督あ䡁䅍䅌杁䝁䄴党ㅂ䡁䅉睢獂䝁䄸睚灂䡁䅍䅤穂䍁䅷䅉畂䝁䅕兤祂䝁䄸督ㅂ䡁䅉睚求䝁䄸杢穂䍁䅷䅉桂䝁䄴䅚杁䝁䄸䅤潂䝁䅕杣杁䡁䅁䅡㕂䡁䅍兡橂䝁䅫兙畂䡁䅍䅌杁䝁䅅督杁䡁䅣党獂䝁䅷䅉桂䡁䅍䅉潂䝁䄸督睂䝁䅫䅤桂䝁䅷督獁䍁䅁睢あ䝁䅧党祂䍁䅁兢求䝁䅑兡橂䝁䅅䅢杁䝁䅫杢穂䡁䅑兡あ䡁䅕䅤灂䝁䄸杢穂䍁䅷䅉桂䝁䄴䅚杁䝁䅧党桂䝁䅷䅤潂䝁䅍兙祂䝁䅕䅉睂䡁䅉睢㉂䝁䅫䅚求䡁䅉督畁䍁䅁䅖潂䝁䅕䅉橂䝁䄸兢睂䝁䅅杢㕂䍁䅁督求䝁䅷䅢穂䍁䅁兡あ䡁䅍䅉睂䡁䅉睢歂䡁䅕睙あ䡁䅍䅉あ䝁䅧杣療䡁䅕睚潂䍁䅁䅚灂䡁䅉党橂䡁䅑䅉穂䝁䅅䅢求䡁䅍䅉祂䝁䅕䅣祂䝁䅕督求䝁䄴䅤桂䡁䅑兡㉂䝁䅕督杁䝁䅅杢歂䍁䅁兡畂䝁䅑党睂䝁䅕杢歂䝁䅕杢あ䍁䅁䅚灂䡁䅍䅤祂䝁䅫杙ㅂ䡁䅑睢祂䡁䅍杌杁䕁䅷兡㉂䝁䅅杔療䡁䅙兙杁䙁䅁䅔䑂䍁䅁睤桂䡁䅍䅉灂䝁䄴睙療䡁䅉䅣療䡁䅉兙あ䝁䅕䅚杁䝁䅫杢杁䑁䅉䅍硁䑁䅕䅉桂䝁䄴䅚杁䝁䅫督杁䝁䅧党桂䝁䅑兣ㅂ䝁䅅杣あ䝁䅕杣求䝁䅑䅉灂䝁䄴䅉䵂䝁䄸杢歂䝁䄸杢獁䍁䅁䅤潂䝁䅕䅉噂䝁䄴兡あ䝁䅕䅚杁䕁䅳兡畂䝁䅣䅚療䝁䄰杌䅁乁坷䅁畄杄䅁䅔灂䡁䅙党杁䕁䄴兙あ䝁䅫睢畂䍁䅁兒畂䡁䅑党祂䡁䅑兙灂䝁䄴兢求䝁䄴䅤獁䍁䅁兓畂䝁䅍杌杁䝁䄸䅣求䡁䅉兙あ䝁䅕督杁䝁䅅督杁䝁䅅䅉獂䝁䅫杤求䍁䅁党畂䡁䅑党祂䡁䅑兙灂䝁䄴兢求䝁䄴䅤杁䝁䅍睢瑂䡁䅁兙畂䡁䅫䅉㍂䝁䄸杣獂䝁䅑睤灂䝁䅑党畁䍁䅁兓あ䍁䅁睢睂䝁䅕杣桂䡁䅑党穂䍁䅁䅤潂䡁䅉睢ㅂ䝁䅣䅡杁䕁䅍睢畂䝁䅍党祂䡁䅑督獁䍁䅁䅖灂䝁䅍睡求䡁䅑兡畂䝁䅣䅌杁䝁䅅杢歂䍁䅁睕睂䝁䄸杢穂䝁䄸杣穂䝁䅧兡睂䍁䅁杊杁䕁䅅䅚㉂䝁䅕杣あ䝁䅫督灂䝁䄴睚杁䡁䅍党湂䝁䄰党畂䡁䅑督畁䍁䅁䅖潂䝁䅕䅉䑂䝁䄸杢橂䝁䅕杣あ䡁䅍䅉穂䝁䅕睚瑂䝁䅕杢あ䍁䅁䅣祂䝁䄸兢療䡁䅑党穂䍁䅁䅢灂䡁䅙党杁䝁䄰兤穂䝁䅫睙杁䝁䅕杤求䝁䄴䅤穂䍁䅁兡畂䍁䅁兡あ䡁䅍䅉療䡁䅣杢求䝁䅑䅉療䡁䅉䅉療䡁䅁党祂䝁䅅䅤求䝁䅑䅉㉂䝁䅕杢ㅂ䝁䅕督獁䍁䅁兙畂䝁䅑䅉灂䝁䄴䅉祂䝁䅕杢あ䝁䅕䅚杁䡁䅑䅡灂䡁䅉䅚瑁䡁䅁兙祂䡁䅑入杁䡁䅙党畂䡁䅕党穂䍁䄴䅉啂䝁䅧兡穂䍁䅁督求䝁䅣兢求䝁䄴䅤杁䝁䄸䅣求䡁䅉兙あ䝁䅕督杁䝁䅅杢歂䍁䅁兢桂䝁䄴兙湂䝁䅕督杁䝁䄰兤穂䝁䅫睙杁䡁䅙党畂䡁䅕党穂䑁䅳䅉睂䡁䅉睢歂䡁䅕睙求䡁䅍䅉瑂䡁䅕督灂䝁䅍䅉浂䝁䅕督あ䝁䅫杤桂䝁䅷督㝁䍁䅁睙祂䝁䅕兙あ䝁䅕督杁䝁䅅杢歂䍁䅁督あ䡁䅉党桂䝁䄰督杁䝁䅅督穂䝁䄸睙灂䝁䅅䅤求䝁䅑䅉橂䝁䄸杢あ䝁䅕杢あ䑁䅳䅉桂䝁䄴䅚杁䝁䄸杚浂䝁䅕杣穂䍁䅁兢桂䝁䄴兙湂䝁䅕兢求䝁䄴䅤杁䝁䅅杢歂䍁䅁睢あ䝁䅧党祂䍁䅁督求䡁䅉杤灂䝁䅍党穂䍁䅁䅤療䍁䅁兙祂䡁䅑兡穂䡁䅑督畁䍁䅁䅖潂䝁䅕䅉啂䝁䅫睙牂䝁䅕䅤灂䝁䄴睚杁䡁䅍党湂䝁䄰党畂䡁䅑䅉瑂䝁䅅杢桂䝁䅣党穂䍁䅁䅤潂䝁䅕䅉あ䝁䅫睙牂䝁䅕䅤灂䝁䄴睚杁䝁䄸䅣求䡁䅉兙あ䝁䅫睢畂䡁䅍䅌杁䝁䅫杢橂䝁䅷兤歂䝁䅫杢湂䍁䅁䅤潂䝁䅕䅉睂䡁䅉睢㉂䝁䅫督灂䝁䄸杢杁䝁䄸杚杁䡁䅑兡橂䝁䅳党あ䝁䅫杢湂䍁䅁督療䝁䅙䅤㍂䝁䅅杣求䍁䅁兙畂䝁䅑䅉穂䝁䅕杣㉂䝁䅫睙求䡁䅍䅉あ䝁䄸䅉橂䝁䅷兡求䝁䄴䅤穂䍁䅁兙畂䝁䅑䅉橂䝁䄸杢穂䡁䅕兢求䡁䅉督杁䡁䅣兡あ䝁䅧䅉瑂䝁䅅杣牂䝁䅕䅤睂䝁䅷兙橂䝁䅕䅉浂䝁䄸杣杁䡁䅑兡橂䝁䅳党あ䡁䅍䅉桂䝁䄴䅚杁䝁䅕杤求䝁䄴䅤杁䝁䅫杢浂䝁䄸杣瑂䝁䅅䅤灂䝁䄸杢杁䡁䅑䅡祂䝁䄸兤湂䝁䅧䅉瑂䝁䄸杙灂䝁䅷党杁䝁䅅䅣睂䡁䅍䅌杁䝁䄸䅤潂䝁䅕杣杁䡁䅣党楂䡁䅍兡あ䝁䅕督獁䍁䅁杣求䡁䅑兙灂䝁䅷䅉療䡁䅕䅤獂䝁䅕䅤穂䍁䅷䅉桂䝁䄴䅚杁䝁䅫䅤穂䍁䅁䅣祂䝁䅫兢桂䡁䅉入杁䡁䅣党楂䡁䅍兡あ䝁䅕督獁䍁䅁督ㅂ䝁䅍䅡杁䝁䅅督杁䝁䅷兡㉂䝁䅕杢桂䡁䅑兡療䝁䄴杌橂䝁䄸兢杁䝁䅅杢歂䍁䅁䅤灂䝁䅍睡求䡁䅑兢桂䡁䅍䅤求䡁䅉杌橂䝁䄸兢㝁䍁䅁兙畂䝁䅑䅉睂䡁䅉睢㉂䝁䅫䅚求䡁䅍䅉あ䝁䅫睙牂䝁䅕䅤杁䡁䅉党穂䝁䅅䅢求䍁䅁督求䡁䅉杤灂䝁䅍党穂䍁䄴䅉啂䝁䅧兡穂䍁䅁督求䝁䅣兢求䝁䄴䅤杁䡁䅍党獂䝁䅷督杁䡁䅑兡橂䝁䅳党あ䡁䅍䅉浂䝁䄸杣杁䝁䅫䅤穂䍁䅁党㉂䝁䅕杢あ䡁䅍䅉桂䝁䄴䅚杁䡁䅑䅡灂䡁䅉䅚瑁䡁䅁兙祂䡁䅑入杁䝁䅍䅢灂䝁䅕杢あ䡁䅍䅉灂䝁䄴䅉㉂䝁䅅杣灂䝁䄸兤穂䍁䅁䅢灂䡁䅙党杁䝁䅕杤求䝁䄴䅤杁䝁䅍兙あ䝁䅕睚療䡁䅉兡求䡁䅍杌杁䙁䅑䅡灂䡁䅍䅉穂䝁䅕睚瑂䝁䅕杢あ䍁䅁睢浂䝁䅙党祂䡁䅍䅉あ䝁䅫睙牂䝁䅕䅤灂䝁䄴睚杁䡁䅍党祂䡁䅙兡橂䝁䅕督杁䝁䅙睢祂䍁䅁兙祂䝁䅕杢桂䡁䅍䅌杁䡁䅍䅤桂䝁䅑兡ㅂ䝁䄰督獁䍁䅁兙瑂䡁䅁䅡灂䡁䅑䅡求䝁䅅䅤求䡁䅉督獁䍁䅁兢ㅂ䡁䅍兡橂䍁䅁睙獂䡁䅕杙穂䍁䅷䅉橂䝁䄸杢橂䝁䅕杣あ䍁䅁䅣祂䝁䄸兢療䡁䅑党祂䡁䅍䅌杁䡁䅁杣療䝁䅙党穂䡁䅍兡療䝁䄴兙獂䍁䅁督睂䝁䄸杣あ䡁䅍䅉浂䡁䅉兙畂䝁䅍䅡灂䡁䅍党穂䍁䅁兙畂䝁䅑䅉獂䝁䅕兙湂䡁䅕党穂䍁䅷䅉橂䝁䄸䅢獂䝁䅕睚求䍁䅁督睂䝁䄸杣あ䡁䅍䅉あ䝁䅕兙瑂䡁䅍䅌杁䡁䅁党祂䝁䅙睢祂䝁䄰兡畂䝁䅣䅉桂䡁䅉䅤穂䍁䅁杤求䝁䄴兤求䡁䅍䅌杁䝁䄰兤穂䝁䅕兤瑂䡁䅍䅌杁䝁䅅杢歂䍁䅁䅤潂䝁䅕兙あ䝁䅕杣穂䍁䄴䅉啂䝁䅧党杁䙁䅍䅣療䝁䄴督療䡁䅉督潂䝁䅫䅣杁䍁䅙䅉䉂䝁䅑杤求䡁䅉䅤灂䡁䅍兡畂䝁䅣䅉穂䝁䅕睚瑂䝁䅕杢あ䍁䅁督求䝁䅷䅢穂䍁䅁兡畂䡁䅑党祂䝁䄴兙あ䝁䅫睢畂䝁䅅䅢獁䍁䅁杢桂䡁䅑兡療䝁䄴兙獂䍁䅷䅉桂䝁䄴䅚杁䝁䅷睢橂䝁䅅䅢杁䡁䅍䅣療䝁䄴督療䡁䅉督潂䝁䅫䅣穂䍁䅁兙畂䝁䅑䅉睂䝁䅷兙橂䝁䅕兢求䝁䄴䅤杁䝁䄸杚杁䝁䅅䅚㉂䝁䅕杣あ䝁䅫督灂䝁䄴睚獁䍁䅁兡畂䝁䅍䅢ㅂ䝁䅑兡畂䝁䅣䅉穂䝁䅫睚畂䝁䅅睚求䍁䅷䅉療䝁䄴䅢灂䝁䄴党獁䍁䅁兙畂䝁䅑䅉睂䡁䅉睢瑂䝁䄸䅤灂䝁䄸杢桂䝁䅷䅉睂䡁䅉睢湂䡁䅉兙瑂䡁䅍睏杁䡁䅉兡橂䝁䅧䅉瑂䝁䅕䅚灂䝁䅅䅉療䝁䅙杚求䡁䅉兡畂䝁䅣䅉あ䝁䅧兙あ䍁䅁睙療䝁䄰䅣祂䝁䅫督求䡁䅍䅉桂䝁䅑杤求䡁䅉䅤灂䡁䅍兡畂䝁䅣䅉祂䝁䅕䅢桂䡁䅑党歂䍁䅁睤灂䡁䅑䅡杁䝁䅷兡㉂䝁䅕䅉穂䡁䅑杣求䝁䅅兢灂䝁䄴睚杁䝁䅅杢歂䍁䅁兢ㅂ䡁䅍兡橂䍁䄰杣求䝁䅷兙あ䝁䅕䅚杁䝁䅍睢畂䡁䅑党畂䡁䅑睏杁䝁䅅杢歂䍁䅁兙歂䡁䅍䅉桂䝁䅍杣療䡁䅍督杁䝁䅫䅤穂䍁䅁䅚灂䡁䅍䅤祂䝁䅫杙ㅂ䡁䅑兡療䝁䄴䅉畂䝁䅕䅤㍂䝁䄸杣牂䍁䅁睢浂䍁䅁杤求䝁䄴兤求䡁䅍䅌杁䝁䅕杤求䝁䄴䅤穂䍁䅷䅉桂䝁䄴䅚杁䡁䅣党楂䡁䅍兡あ䝁䅕督畁䍁䅁䅖潂䝁䅫督杁䡁䅍党湂䝁䄰党畂䡁䅑䅉桂䝁䅷督療䍁䅁兢桂䝁䄴兙湂䝁䅕督杁䡁䅑䅡求䍁䅁䅚求䡁䅙党獂䝁䄸䅣瑂䝁䅕杢あ䍁䅁睢浂䍁䅁督あ䡁䅉兙あ䝁䅕睚灂䝁䅍䅉穂䡁䅁睢畂䡁䅍睢祂䡁䅍䅡灂䡁䅁䅉睂䡁䅉睢湂䡁䅉兙瑂䡁䅍䅌杁䝁䅅督杁䡁䅣党獂䝁䅷䅉桂䡁䅍䅉歂䝁䅕杤求䝁䅷睢睂䡁䅍䅌杁䝁䅉睢療䝁䅳督獁䍁䅁兙畂䝁䅑䅉睂䡁䅉睢歂䡁䅕睙求䡁䅍䅉橂䡁䅕督あ䝁䄸兢杁䝁䅕杤求䝁䄴䅤穂䍁䅁睢祂䍁䅁䅣祂䝁䄸睚祂䝁䅅兢穂䍁䅁杚療䡁䅉䅉穂䡁䅁党橂䝁䅫杚灂䝁䅍䅉楂䡁䅉兙畂䝁䅑督畁䍁䅁兓あ䍁䅁睢㍂䝁䄴督獁䍁䅁睢睂䝁䅕杣桂䡁䅑党穂䍁䅷䅉療䡁䅉䅉獂䝁䅕兙穂䝁䅕督杁䝁䅕杢あ䝁䅕杣あ䝁䅅兡畂䝁䄰党畂䡁䅑䅉㉂䝁䅕杢ㅂ䝁䅕督畁䍁䅁䅖潂䝁䅕䅉橂䝁䄸兢睂䝁䅅杢㕂䍁䅁睤桂䡁䅍䅉浂䝁䄸杣瑂䝁䅕杣獂䡁䅫䅉牂䝁䄴睢㍂䝁䄴䅉桂䡁䅍䅉䵂䝁䅫杤求䍁䅁杔桂䡁䅑兡療䝁䄴䅌杁䕁䅫杢橂䍁䄴䅉桂䝁䄴䅚杁䝁䅍䅡桂䝁䄴睚求䝁䅑䅉灂䡁䅑督杁䝁䄴兙瑂䝁䅕䅉あ䝁䄸䅉䵂䝁䅫杤求䍁䅁杔桂䡁䅑兡療䝁䄴䅉䙂䝁䄴䅤求䡁䅉䅤桂䝁䅫杢瑂䝁䅕杢あ䍁䅷䅉䩂䝁䄴睙畁䍁䅁兡畂䍁䅁杓桂䝁䄴兤桂䡁䅉入杁䑁䅉䅍硁䑁䅁杌杁䕁䅷兡㉂䝁䅕䅉佂䝁䅅䅤灂䝁䄸杢杁䕁䅕杢あ䝁䅕杣あ䝁䅅兡畂䝁䄰党畂䡁䅑䅌杁䕁䅫杢橂䍁䄴䅉㍂䝁䅅督杁䝁䅫杢橂䝁䄸杣睂䝁䄸杣桂䡁䅑党歂䍁䅁兡畂䍁䅁杍睁䑁䅁兎杁䝁䅅杢歂䍁䅁兡穂䍁䅁杙桂䡁䅍党歂䍁䅁兡畂䍁䅁村求䡁䅙党祂䝁䅷入杁䕁䅧兡獂䝁䅷督獁䍁䅁睑桂䝁䅷兡浂䝁䄸杣畂䝁䅫兙畁䅁䅁䉢䅙䙁䥯䅁䵂䝁䅫杤求䙁䅉兙瑂䡁䅁䅉䥂䝁䄸䅢歂䝁䅫杢湂䡁䅍䅌杁䕁䅫杢橂䍁䄴䅌杁䝁䅅䅉あ䝁䅕睙潂䝁䄴睢獂䝁䄸睚㕂䍁䅁睙療䝁䄰䅣桂䝁䄴入獁䍁䅁睢睂䝁䅕杣桂䡁䅑党穂䍁䅁兙杁䝁䅑兙あ䝁䅅䅉橂䝁䄸䅢獂䝁䅅杙療䡁䅉兙あ䝁䅫睢畂䍁䅁䅣獂䝁䅅䅤浂䝁䄸杣瑂䍁䅁兡畂䍁䅁䅤潂䝁䅕䅉噂䝁䄴兡あ䝁䅕䅚杁䙁䅍䅤桂䡁䅑党穂䍁䅷䅉䙂䡁䅕杣療䡁䅁党獁䍁䅁䅤潂䝁䅕䅉䉂䡁䅍兡桂䍁䄰䅕桂䝁䅍兡浂䝁䅫睙獁䍁䅁兙畂䝁䅑䅉灂䝁䄴䅤求䡁䅉杢桂䡁䅑兡療䝁䄴兙獂䝁䅷入畁䍁䅁䅖潂䝁䅕䅉橂䝁䄸兢睂䝁䅅杢㕂䍁䅁睢睂䝁䅕杣桂䡁䅑党穂䍁䅁䅔灂䡁䅙党卂䝁䅅兢睂䍁䅁䅒桂䡁䅑兙杁䕁䅍睢獂䝁䅷兙楂䝁䄸杣桂䡁䅑兡療䝁䄴䅉睂䝁䅷兙あ䝁䅙睢祂䝁䄰䅉求䝁䄴兙楂䝁䅷党穂䍁䅁兙畂䍁䅁睢祂䝁䅣兙畂䝁䅫来桂䡁䅑兡療䝁䄴䅉あ䝁䄸䅉ㅂ䝁䄴兡浂䡁䅫䅉橂䡁䅕督あ䝁䄸兢求䡁䅉䅉桂䝁䄴䅚杁䡁䅁杣療䡁䅍䅣求䝁䅍䅤杁䝁䅑兙あ䝁䅅䅉あ䝁䄸䅉楂䡁䅕兡獂䝁䅑䅉桂䍁䅁督灂䝁䄴睚獂䝁䅕䅉㉂䝁䅫党㍂䍁䅁睢浂䍁䅁䅤潂䝁䅕䅉橂䡁䅕督あ䝁䄸兢求䡁䅉䅉灂䝁䄴䅉桂䍁䅁睤桂䡁䅫䅉あ䝁䅧兙あ䍁䅁䅣祂䝁䄸䅤求䝁䅍䅤穂䍁䅁睙療䝁䄴督ㅂ䝁䄰党祂䍁䅁䅣祂䝁䅫杤桂䝁䅍入畁䍁䅁兓あ䡁䅍䅉睂䝁䅷兙あ䝁䅙睢祂䝁䄰䅉穂䡁䅕䅣睂䝁䄸杣あ䡁䅍䅉㉂䝁䅅杣灂䝁䄸兤穂䍁䅁䅣求䝁䄸䅣獂䝁䅕兌楂䝁䅅督求䝁䅑䅉瑂䝁䅅杣牂䝁䅕䅤灂䝁䄴睚杁䡁䅍睢獂䡁䅕䅤灂䝁䄸杢穂䍁䅷䅉灂䝁䄴睙獂䡁䅕䅚灂䝁䄴睚杁䝁䅑兙あ䝁䅅䅉橂䝁䄸䅢獂䝁䅅杙療䡁䅉兙あ䝁䅫睢畂䍁䅷䅉桂䝁䅍䅤灂䡁䅙兙あ䝁䅫睢畂䍁䅷䅉瑂䝁䅕兙穂䡁䅕杣求䝁䄰党畂䡁䅑䅉桂䝁䄴䅚杁䝁䅅杢桂䝁䅷入あ䝁䅫睙穂䍁䅷䅉灂䝁䅑党畂䡁䅑兡あ䡁䅫䅌杁䝁䅅杢歂䍁䅁䅚桂䡁䅑兙杁䝁䄰兙祂䝁䅳党あ䡁䅁䅢桂䝁䅍党畁䍁䅁䅖潂䝁䅕䅉橂䝁䄸兢睂䝁䅅杢㕂䍁䅁督求䝁䅷䅢穂䍁䅁兡あ䡁䅍䅉穂䝁䄸䅢ㅂ䡁䅑兡療䝁䄴督杁䡁䅑睢杁䝁䅕杢あ䝁䅕杣睂䡁䅉兡穂䝁䅕䅉瑂䝁䅅杣牂䝁䅕䅤求䡁䅉督獁䍁䅁兙湂䝁䅕杢橂䝁䅫党穂䍁䅷䅉瑂䝁䅅杣牂䝁䅕䅤灂䝁䄴睚杁䡁䅑党橂䝁䅧杢療䝁䅷睢湂䡁䅫䅉睂䡁䅉睢㉂䝁䅫䅚求䡁䅉督獁䍁䅁䅣ㅂ䝁䅉䅢灂䡁䅍䅡求䡁䅉督獁䍁䅁兙畂䝁䅑䅉歂䝁䅅䅤桂䍁䅁䅣祂䝁䄸杤灂䝁䅑党祂䡁䅍䅉灂䝁䄴䅉㉂䝁䅅杣灂䝁䄸兤穂䍁䅁兡畂䝁䅑兤穂䡁䅑杣㕂䍁䅁杤求䡁䅉䅤灂䝁䅍兙獂䡁䅍䅌杁䡁䅍兤橂䝁䅧䅉桂䡁䅍䅉浂䝁䅫杢桂䝁䄴睙灂䝁䅅䅢獁䍁䅁兡畂䡁䅍兤祂䝁䅅杢橂䝁䅕䅉桂䝁䄴䅚杁䝁䅫杢㉂䝁䅕督あ䝁䄰党畂䡁䅑䅉穂䝁䅕杣㉂䝁䅫睙求䡁䅍䅌杁䡁䅉党あ䝁䅅兡獂䍁䅷䅉桂䡁䅕䅤療䝁䄰睢あ䝁䅫杤求䍁䅷䅉あ䝁䅕䅢求䝁䅍睢瑂䝁䄰兤畂䝁䅫睙桂䡁䅑兡療䝁䄴督獁䍁䅁䅡灂䝁䅣䅡杁䡁䅑党橂䝁䅧䅌杁䝁䅍睢畂䡁䅍兤瑂䝁䅕杣杁䡁䅁兙橂䝁䅳兙湂䝁䅕䅚杁䝁䅣睢療䝁䅑督獁䍁䅁䅡求䝁䅅䅢あ䝁䅧睙桂䡁䅉党獁䍁䅁䅤祂䝁䅅杤求䝁䅷䅌杁䝁䅕杢あ䝁䅕杣あ䝁䅅兡畂䝁䄰党畂䡁䅑䅌杁䝁䅅杢歂䍁䅁杢療䝁䄴兌睂䡁䅉睢浂䝁䅫䅤畁䍁䅁䅖潂䝁䅕䅉橂䝁䄸兢睂䝁䅅杢㕂䍁䅁睤桂䡁䅍䅉浂䝁䄸杣瑂䝁䅕杣獂䡁䅫䅉牂䝁䄴睢㍂䝁䄴䅉桂䡁䅍䅉䉂䝁䅍䅥灂䝁䄸兢杁䕁䅧睢獂䝁䅑兡畂䝁䅣督獁䍁䅁兓畂䝁䅍杌杁䝁䅅杢歂䍁䅁睙潂䝁䅅杢湂䝁䅕䅚杁䝁䅫䅤穂䍁䅁杢桂䝁䄰党杁䡁䅑睢杁䕁䅷兡㉂䝁䅕杕桂䝁䄰䅣杁䕁䅧睢獂䝁䅑兡畂䝁䅣督獁䍁䅁兓畂䝁䅍杌杁䝁䅫杢杁䕁䄸睙あ䝁䄸杙求䡁䅉䅉祁䑁䅁免㑁䍁䄴䅉啂䝁䅧党杁䝁䅍睢瑂䡁䅁兙畂䡁䅫䅉㍂䝁䅅督杁䝁䅫杢橂䝁䄸杣睂䝁䄸杣桂䡁䅑党歂䍁䅁兡畂䍁䅁杍睁䑁䅅䅏杁䝁䅅杢歂䍁䅁兡穂䍁䅁䅡求䝁䅅䅚硂䡁䅕兙祂䡁䅑党祂䝁䅕䅚杁䝁䅫杢杁䙁䅍兙畂䍁䅁杒祂䝁䅅杢橂䝁䅫督橂䝁䄸䅌杁䕁䅍兙獂䝁䅫杚療䡁䅉杢灂䝁䅅杌䅁䥁塁䅁睂䅁䅁䅔灂䡁䅙党穂䡁䅑睢橂䝁䅳睏杁䕁䅍䅢療䡁䅕䅚杁䙁䅍䅤療䡁䅉兙湂䝁䅕睏杁䕁䅫杢浂䝁䅕睙あ䝁䅫睢ㅂ䡁䅍䅉䕂䝁䅫督求䝁䅅督求䡁䅍睏杁䙁䅁党あ䍁䅁睑桂䡁䅉党䅁䍁䭕䅁獁䅁䅁䅔灂䡁䅙党穂䡁䅑睢橂䝁䅳睏杁䙁䅁督㕂䝁䅍䅡灂䝁䅅䅤祂䡁䅫䅁剂杄䅁䅊䅁䕁䅷睢橂䝁䅅䅢杁䕁䅍兤祂䡁䅉党畂䝁䅍入杁䕁䅷䅖䅁佁䭳䅁潁䅁䅁䅔療䝁䅍兙獂䍁䅁睑ㅂ䡁䅉杣求䝁䄴睙㕂䍁䅁䅔啂䡁䅷䅍䅁佁䭣䅁㙁杄䅁䅔療䝁䅍睡潂䝁䅕党歂䍁䅁兔桂䡁䅉䅤灂䝁䄴䅉䑂䝁䄸杣睂䝁䄸杣桂䡁䅑兡療䝁䄴䅌杁䝁䅅杢杁䝁䅅党祂䝁䄸督睂䝁䅅睙求䍁䅁兙畂䝁䅑䅉歂䝁䅕杚求䝁䄴督求䍁䅁睙療䝁䄰䅣桂䝁䄴入獁䍁䅁党畂䝁䅣兙湂䝁䅕督杁䝁䅫杢杁䡁䅑䅡求䍁䅁杣求䡁䅍党桂䡁䅉睙潂䍁䅷䅉歂䝁䅕督灂䝁䅣杢獁䍁䅁䅚求䡁䅙党獂䝁䄸䅣瑂䝁䅕杢あ䍁䅷䅉瑂䝁䅅杢ㅂ䝁䅙兙橂䡁䅑兤祂䝁䅕䅌杁䝁䅫杢あ䝁䅕睚祂䝁䅅䅤灂䝁䄸杢獁䍁䅁兙畂䝁䅑䅉穂䡁䅕督あ䝁䅅兡畂䝁䄰党畂䡁䅑䅉療䝁䅙䅉あ䝁䅕睙潂䝁䄴睢獂䝁䄸睚㕂䍁䅁督㕂䡁䅍䅤求䝁䄰督獁䍁䅁䅣祂䝁䄸䅚ㅂ䝁䅍䅤穂䍁䅷䅉桂䝁䄴䅚杁䡁䅍党祂䡁䅙兡橂䝁䅕督杁䡁䅣睢祂䝁䅷䅚㍂䝁䅫䅚求䍁䄴䅉啂䝁䅧党杁䝁䅍睢瑂䡁䅁兙畂䡁䅫䅉療䡁䅁党祂䝁䅅䅤求䡁䅍䅉あ䝁䅧杣療䡁䅕睚潂䍁䅁杚療䡁䅕杣杁䡁䅍党湂䝁䄰党畂䡁䅑督㙁䍁䅁兑求䡁䅉睢畂䝁䅅兤あ䝁䅫睙穂䑁䅳䅉乂䝁䅫督穂䝁䅫䅢求䡁䅍䅉桂䝁䄴䅚杁䕁䅙兡祂䝁䅕䅉䑂䝁䄸杢あ䡁䅉睢獂䍁䅁䅋乂䕁䅙睑灁䑁䅳䅉卂䝁䄸䅤桂䡁䅉入杁䝁䅅杢歂䍁䅁兔灂䡁䅍督灂䝁䄸杢杁䙁䅍入穂䡁䅑党瑂䡁䅍䅉潁䙁䅉兔呂䍁䅫睏杁䝁䅅杢歂䍁䅁睕睂䝁䅅睙求䍁䄴䅉啂䝁䅧党杁䕁䅅党祂䝁䄸杢桂䡁䅕䅤灂䝁䅍督杁䡁䅍党湂䝁䄰党畂䡁䅑䅉療䝁䅙杚求䡁䅉督杁䝁䅍睢瑂䝁䅉兙あ䍁䅁兙畂䝁䅑䅉桂䝁䅫杣杁䝁䄰睢楂䝁䅫䅢灂䡁䅑入杁䝁䅅兡祂䝁䅍杣桂䝁䅙䅤獁䍁䅁兤畂䝁䄰兙畂䝁䄴党歂䍁䅁兙灂䡁䅉䅉㉂䝁䅕䅡灂䝁䅍䅢求䡁䅍䅌杁䝁䅅杢歂䍁䅁杣求䝁䅷兙あ䝁䅕䅚杁䡁䅑党橂䝁䅧杢療䝁䅷睢湂䝁䅫党穂䍁䄴䅉啂䝁䅧党杁䕁䄰杒䑂䍁䅁督求䝁䅣兢求䝁䄴䅤杁䡁䅁杣療䡁䅙兡歂䝁䅕督杁䝁䅅兡祂䍁䅁兙畂䝁䅑䅉瑂䝁䅫督穂䝁䅫䅢求䍁䅁䅚求䝁䅙党畂䡁䅍党杁䡁䅍入穂䡁䅑党瑂䡁䅍睏杁䡁䅑兙橂䡁䅑兡橂䝁䅅䅢杁䝁䄰兡穂䡁䅍兡獂䝁䅕督杁䝁䅅杢歂䍁䅁䅣祂䝁䅕睙灂䡁䅍兡療䝁䄴䅉穂䡁䅑杣灂䝁䅳党杁䡁䅣党桂䡁䅁睢畂䍁䅁督㕂䡁䅍䅤求䝁䄰督㝁䍁䅁䅢療䝁䅣兡穂䡁䅑兡橂䡁䅍睏杁䝁䅙兡祂䝁䅕䅉橂䝁䄸杢あ䡁䅉睢獂䍁䅁督㕂䡁䅍䅤求䝁䄰督㝁䍁䅁兢灂䡁䅍督灂䝁䄸杢杁䝁䄸䅣求䡁䅉兙あ䝁䅫睢畂䡁䅍䅉穂䡁䅕䅣睂䝁䄸杣あ䍁䅷䅉祂䝁䅕兙歂䝁䅫杢求䡁䅍督獁䍁䅁党畂䝁䅣兡畂䝁䅕党祂䝁䅫杢湂䍁䅁督ㅂ䡁䅁䅣療䡁䅉䅤獁䍁䅁兙畂䝁䅑䅉灂䝁䄴䅤求䝁䅣杣桂䡁䅑兡療䝁䄴䅉穂䝁䅕杣㉂䝁䅫睙求䡁䅍睏杁䝁䅣杣療䡁䅕杢歂䍁䅁杤求䝁䅧兡橂䝁䅷党穂䑁䅳䅉桂䝁䄴䅚杁䝁䅕杢求䡁䅉睚㕂䍁䅁兢桂䝁䄴兙湂䝁䅕兢求䝁䄴䅤杁䡁䅍睢獂䡁䅕䅤灂䝁䄸杢穂䍁䄴䅉啂䝁䅧党杁䙁䅉兔呂䍁䅁督求䝁䅣兢求䝁䄴䅤杁䝁䄸杚浂䝁䅕杣穂䍁䅁兢灂䝁䅷兡あ䝁䅅杣㕂䍁䅁兙畂䝁䅑䅉橂䝁䄸兢瑂䝁䅕杣橂䝁䅫兙獂䍁䅁䅡求䝁䅷兡橂䝁䄸䅣あ䝁䅕杣穂䍁䅷䅉穂䡁䅕杣浂䝁䅅睙求䍁䅁督潂䝁䅫䅣穂䍁䅷䅉穂䝁䅕兙杁䝁䅅杢歂䍁䅁䅢桂䝁䄴䅚瑁䝁䅉兙穂䝁䅕䅚杁䝁䄰兡穂䡁䅍兡獂䝁䅕䅉歂䝁䅕杚求䝁䄴督求䍁䅁督㕂䡁䅍䅤求䝁䄰督獁䍁䅁杣桂䝁䅑兙祂䍁䅁兙畂䝁䅑䅉獂䝁䅅督求䡁䅉䅉穂䡁䅫督あ䝁䅕兢穂䍁䅷䅉穂䝁䅕兙杁䝁䅅杢歂䍁䅁兙灂䡁䅉兌楂䝁䅅督求䝁䅑䅉瑂䝁䅫督穂䝁䅫睢畂䍁䅁兙畂䝁䅑䅉橂䝁䄸兢楂䝁䅅䅤杁䡁䅍入穂䡁䅑党瑂䡁䅍䅌杁䝁䅍睢瑂䝁䄰兙畂䝁䅑䅉桂䝁䄴䅚杁䝁䅍睢畂䡁䅑杣療䝁䅷䅉瑂䝁䅫督穂䝁䅫睢畂䍁䅁督療䝁䅷兤あ䝁䅫睢畂䡁䅍䅌杁䝁䅍入楂䝁䅕杣杁䡁䅍睢獂䡁䅕䅤灂䝁䄸杢穂䍁䅷䅉穂䝁䅫兢ㅂ䝁䅷兙あ䝁䅫睢畂䍁䅁兙畂䝁䅑䅉あ䡁䅉兙灂䝁䄴兡畂䝁䅣䅉穂䝁䄸䅢ㅂ䡁䅑兡療䝁䄴督獁䍁䅁兙畂䝁䅑䅉穂䝁䅕杣㉂䝁䅫睙求䡁䅍䅉桂䝁䄴䅚杁䡁䅍兤睂䡁䅁睢祂䡁䅑督杁䡁䅍兤祂䝁䅙兙橂䝁䅕䅉穂䝁䅧兡睂䡁䅍杌杁䙁䅑䅡求䍁䅁睕睂䝁䅅睙求䍁䅁督求䝁䅣兢求䝁䄴䅤杁䡁䅁杣療䡁䅙兡歂䝁䅕督杁䡁䅍兙あ䝁䅕䅢獂䝁䅫䅤求䡁䅍睏杁䡁䅍䅣桂䝁䅍党杁䡁䅑杣桂䝁䄴督睂䝁䄸杣あ䝁䅅䅤灂䝁䄸杢杁䡁䅍入穂䡁䅑党瑂䡁䅍睏杁䡁䅍䅤祂䝁䅅䅤求䝁䅣兡橂䍁䅷䅉桂䝁䅑杤桂䝁䄴睙求䝁䅑䅉穂䡁䅑杣灂䝁䅳党獁䍁䅁兙畂䝁䅑䅉歂䝁䅕杚求䝁䄴督灂䡁䅙党杁䡁䅍入穂䡁䅑党瑂䡁䅍睏杁䝁䅅杢歂䍁䅁睙獂䝁䅅督穂䝁䅫杚灂䝁䅕䅚杁䡁䅍入穂䡁䅑党瑂䡁䅍䅉桂䝁䄴䅚杁䡁䅍党祂䡁䅙兡橂䝁䅕督杁䝁䅫杢杁䡁䅍兤睂䡁䅁睢祂䡁䅑䅉療䝁䅙䅉畂䝁䅅䅤灂䝁䄸杢桂䝁䅷䅉穂䝁䅕睙ㅂ䡁䅉兡あ䡁䅫䅉穂䡁䅫督あ䝁䅕兢穂䍁䄴䅉啂䝁䅧兡穂䍁䅁督求䝁䅣兢求䝁䄴䅤杁䝁䅅䅢穂䝁䄸䅉睂䡁䅉睢㉂䝁䅫䅚求䡁䅍䅉畂䝁䅕䅤㍂䝁䄸杣牂䍁䄰党畂䝁䅅杙獂䝁䅕䅚杁䡁䅍兡あ䡁䅕兙あ䝁䅫睢畂䝁䅅䅢杁䝁䅅睤桂䡁䅉党畂䝁䅕督穂䍁䅁兙畂䝁䅑䅉灂䝁䄴䅤求䝁䅣杣桂䡁䅑党穂䍁䅁督睂䝁䅅睙求䍁䅁兙畂䝁䅑䅉湂䡁䅉睢ㅂ䝁䄴䅚杁䝁䅣䅢療䝁䅉兙獂䍁䅁督㕂䡁䅍䅤求䝁䄰督杁䡁䅑睢杁䝁䅧党獂䡁䅁䅉灂䡁䅑督杁䝁䅍兤穂䡁䅑睢瑂䝁䅕杣穂䍁䅁睚桂䡁䅑䅡求䡁䅉䅌杁䝁䅅杢桂䝁䅷入㙂䝁䅕䅌杁䝁䅅杢歂䍁䅁督求䝁䅍兤祂䝁䅕䅢㕂䍁䅁䅚灂䡁䅍䅤祂䝁䅫杙ㅂ䡁䅑党杁䝁䅍杣灂䡁䅑兡橂䝁䅅䅢杁䝁䅫杢あ䝁䅕䅢獂䝁䅫睚求䝁䄴睙求䍁䅁䅚桂䡁䅑兙畁䍁䅁兓あ䍁䅁督求䡁䅉杤求䡁䅍䅉睂䡁䅉兡瑂䝁䅅杣灂䝁䅷入杁䡁䅍党祂䡁䅙党穂䍁䅁䅤潂䝁䅕䅉噂䍁䄴睕畁䍁䅁睚療䡁䅙党祂䝁䄴兢求䝁䄴䅤杁䝁䅅杢歂䍁䅁兡畂䡁䅑党祂䝁䄴兙あ䝁䅫睢畂䝁䅅䅢杁䝁䅍兤穂䡁䅑睢瑂䝁䅕杣穂䍁䅷䅉桂䡁䅍䅉㍂䝁䅕䅢獂䍁䅁兙穂䍁䅁杚療䡁䅉党灂䝁䅣杢杁䝁䄰兡獂䝁䅫䅤桂䡁䅉入杁䡁䅍兙獂䝁䅕督杁䝁䅍睢畂䡁䅑杣桂䝁䅍䅤求䝁䅑䅉あ䝁䅧杣療䡁䅕睚潂䍁䅁䅤潂䝁䅕䅉噂䍁䄴睕畁䍁䅁睚療䡁䅙党祂䝁䄴兢求䝁䄴䅤畁䍁䅁䅖潂䝁䅕䅉橂䝁䄸兢睂䝁䅅杢㕂䍁䅁睤桂䡁䅍䅉浂䝁䄸杣瑂䝁䅕杣獂䡁䅫䅉牂䝁䄴睢㍂䝁䄴䅉桂䡁䅍䅉啂䝁䅧党杁䕁䅷睢橂䝁䅳䅡求䝁䅕䅚杁䕁䅍睢祂䡁䅁睢祂䝁䅅䅤灂䝁䄸杢杁䝁䅅杢歂䍁䅁睙潂䝁䅅杢湂䝁䅕䅚杁䝁䅫䅤穂䍁䅁杢桂䝁䄰党杁䡁䅑睢杁䕁䅷睢橂䝁䅳䅡求䝁䅕䅚杁䕁䄰兙祂䡁䅑兡畂䍁䅁睑療䡁䅉䅣療䡁䅉兙あ䝁䅫睢畂䍁䅁兡畂䍁䅁兔桂䡁䅉睙潂䍁䅁免㕁䑁䅫兎畁䍁䅁䅔療䝁䅍睡潂䝁䅕党歂䍁䅁兔桂䡁䅉䅤灂䝁䄴䅉䑂䝁䄸杣睂䝁䄸杣桂䡁䅑兡療䝁䄴䅉㍂䝁䅅督杁䝁䅙睢ㅂ䝁䄴䅚求䝁䅑䅉灂䝁䄴䅉硁䑁䅫免祁䍁䅁兙畂䝁䅑䅉灂䡁䅍䅉楂䝁䅅督求䝁䅑䅉灂䝁䄴䅉䍂䝁䅕䅤潂䝁䅕督歂䝁䅅䅌杁䕁䄰兙祂䡁䅫䅢桂䝁䄴䅚畁䅁䅁桧䅣䭁偉䅁䵂䝁䄸党㍂䡁䅍䅉䑂䝁䄸杣睂䝁䄸杣桂䡁䅑兡療䝁䄴䅌杁䡁䅑䅡祂䝁䄸兤湂䝁䅧䅉灂䡁䅑督杁䡁䅍兤楂䡁䅍兡歂䝁䅫兙祂䝁䅫党穂䍁䅷䅉睂䡁䅉睢㉂䝁䅫䅚求䡁䅍䅉橂䝁䄸兢瑂䝁䅕杣橂䝁䅫兙獂䍁䅁䅣祂䝁䄸䅣求䡁䅉䅤㕂䍁䅁兙畂䝁䅑䅉橂䝁䅅督ㅂ䝁䅅䅢あ䡁䅫䅉灂䝁䄴督ㅂ䡁䅉兙畂䝁䅍党杁䝁䅫杢杁䡁䅑䅡求䍁䅁兖畂䝁䅫䅤求䝁䅑䅉呂䡁䅑兙あ䝁䅕督杁䝁䅅杢歂䍁䅁兡畂䡁䅑党祂䝁䄴兙あ䝁䅫睢畂䝁䅅䅢獂䡁䅫杌杁䙁䅑䅡求䍁䅁睙療䝁䄰䅣桂䝁䄴入杁䝁䄸杚浂䝁䅕杣穂䍁䅁督睂䝁䅕睙灂䝁䅅䅢あ䡁䅫䅉灂䝁䄴督ㅂ䡁䅉兙畂䝁䅍党杁䡁䅁杣療䝁䅑兤橂䡁䅑督獁䍁䅁督ㅂ䝁䅍䅡杁䝁䅅督杁䝁䄰兙畂䝁䅅睚求䝁䄰党畂䡁䅑䅉桂䝁䄴䅚杁䡁䅁杣療䝁䅙党穂䡁䅍兡療䝁䄴兙獂䍁䅁䅢灂䝁䅅杙灂䝁䅷兡あ䡁䅫䅌杁䝁䅅杢歂䍁䅁睢あ䝁䅧党祂䍁䅁睙療䡁䅙党祂䝁䅅睚求䍁䅁䅣祂䝁䄸䅚ㅂ䝁䅍䅤穂䑁䅳䅉穂䡁䅕杣求䡁䅑入杁䝁䅅杢歂䍁䅁杚灂䝁䅑党獂䝁䅫䅤㕂䍁䅁杙療䝁䄴䅚穂䑁䅳䅉睂䡁䅉睢浂䝁䅕督穂䝁䅫睢畂䝁䅅䅢杁䝁䅷兡桂䝁䅉兡獂䝁䅫䅤㕂䍁䅁睙療䡁䅙党祂䝁䅅睚求䡁䅍䅉桂䝁䄴䅚杁䡁䅉兡穂䝁䅳䅉瑂䝁䅅杢桂䝁䅣党瑂䝁䅕杢あ䍁䅁督求䡁䅉杤灂䝁䅍党穂䍁䅁䅤療䍁䅁杤桂䡁䅉兡療䡁䅕督杁䡁䅁杣療䝁䅙党穂䡁䅍兡療䝁䄴兙獂䍁䅁杚灂䡁䅉兢穂䍁䅷䅉灂䝁䄴睙獂䡁䅕䅚灂䝁䄴睚杁䝁䅅杣橂䝁䅧兡あ䝁䅕睙あ䡁䅍䅌杁䡁䅉党桂䝁䅷䅉求䡁䅍䅤桂䡁䅑党杁䝁䅅睚求䝁䄴䅤穂䍁䅷䅉桂䝁䄴䅚杁䝁䅅睙橂䝁䄸兤畂䡁䅑兡畂䝁䅣䅉桂䝁䄴䅚杁䝁䅷兙㍂䍁䅁杚灂䡁䅉兢穂䑁䅳䅉穂䡁䅑兙畂䝁䅑兙祂䝁䅑䅉桂䝁䄴䅚杁䝁䅕䅥橂䝁䅕督穂䍁䅁䅣祂䝁䄸䅣求䡁䅉䅤㕂䍁䅷䅉瑂䝁䅅杣灂䝁䄴党杁䝁䅅杢歂䍁䅁杙療䝁䅫䅢求䡁䅉䅉桂䝁䄴䅚杁䝁䄰兙橂䝁䅧兡畂䝁䅕杣㕂䍁䅁睙療䡁䅙党祂䝁䅅睚求䡁䅍䅌杁䡁䅣睢祂䝁䅳党祂䡁䅍升杁䝁䅍睢瑂䡁䅁党畂䡁䅍兙あ䝁䅫睢畂䍁䅷䅉湂䝁䅕杢求䡁䅉兙獂䍁䅁兙畂䝁䅑䅉睂䡁䅉睢歂䡁䅕睙あ䍁䅁䅢灂䝁䅅杙灂䝁䅷兡あ䡁䅫䅌杁䝁䅍睢瑂䝁䄰党祂䝁䅍兡桂䝁䅷䅉桂䡁䅕䅤療䍁䅷䅉ㅂ䝁䄰杙祂䝁䅕䅢獂䝁䅅䅌杁䝁䅅杢歂䍁䅁党㑂䝁䅍党穂䡁䅍䅉桂䝁䄴䅚杁䡁䅍兤祂䡁䅁䅢ㅂ䡁䅍䅉橂䝁䄸杤求䡁䅉兙湂䝁䅕督獁䍁䅁兙畂䝁䅑䅉穂䡁䅁党橂䝁䅫兙獂䝁䅫来求䝁䅑䅉獂䝁䄸督穂䍁䄰督求䝁䄴督灂䡁䅑兡㉂䝁䅕䅉灂䝁䄴督ㅂ䡁䅉兙畂䝁䅍党杁䡁䅁杣療䝁䅣杣桂䝁䄰督杁䝁䅅杢歂䍁䅁䅤療䡁䅑兙獂䍁䅁杣灂䡁䅍睡杁䝁䄰兙畂䝁䅅睚求䝁䄰党畂䡁䅑䅉穂䝁䅕杣㉂䝁䅫睙求䡁䅍䅉祂䝁䅕䅢桂䡁䅑兡畂䝁䅣䅉あ䝁䄸䅉橂䝁䅷兙灂䝁䄰䅉桂䝁䄴䅚杁䝁䅫杢浂䝁䄸杣瑂䝁䅅䅤灂䝁䄸杢杁䡁䅍党祂䡁䅙兡橂䝁䅕督㝁䍁䅁䅚灂䡁䅉党橂䡁䅑睢祂䡁䅍䅉桂䝁䄴䅚杁䝁䄸杚浂䝁䅫睙求䡁䅉督獁䍁䅁党祂䡁䅉睢祂䡁䅍䅉桂䝁䄴䅚杁䝁䄸兢灂䡁䅍督灂䝁䄸杢穂䍁䅷䅉求䝁䄰䅣獂䝁䄸入瑂䝁䅕杢あ䍁䅁䅣祂䝁䅅睙あ䝁䅫睙求䡁䅍䅌杁䝁䅙兡歂䡁䅕睙灂䝁䅅杣㕂䍁䅷䅉浂䝁䅫䅚求䝁䅷兡あ䡁䅫䅌杁䝁䅅杢歂䍁䅁睙㕂䝁䅉党祂䍁䅁睙療䡁䅙党祂䝁䅅睚求䡁䅍䅌杁䝁䅅督杁䡁䅣党獂䝁䅷䅉桂䡁䅍䅉浂䝁䄸杣杁䡁䅍兢桂䝁䅷䅢杁䝁䅅杢歂䍁䅁兢灂䝁䅑兌穂䝁䅫来求䍁䅁杚灂䡁䅉兢穂䍁䅷䅉睂䡁䅕杙獂䝁䅫睙杁䝁䅅杢歂䍁䅁䅣祂䝁䅫杤桂䡁䅑党獂䡁䅫䅉潂䝁䅕䅢歂䍁䅁杚灂䡁䅉兢穂䍁䅷䅉桂䝁䄴䅚杁䝁䄴睢あ䍁䄰杚療䡁䅉兌睂䡁䅉睢浂䝁䅫䅤杁䝁䄸杣湂䝁䅅杢灂䡁䅯兙あ䝁䅫睢畂䡁䅍睏杁䝁䅅杢歂䍁䅁兡畂䡁䅍兤祂䝁䅅杢橂䝁䅕䅉睂䡁䅉睢歂䡁䅕睙あ䡁䅍䅉あ䝁䄸䅉穂䝁䅕杣㉂䝁䅕䅉あ䝁䅧党杁䝁䅧党桂䝁䅷䅤潂䍁䅁睙桂䡁䅉党杁䝁䅫杢歂䡁䅕督あ䡁䅉入獁䍁䅁兡畂䝁䅍䅢ㅂ䝁䅑兡畂䝁䅣䅉睂䡁䅉睢浂䝁䅕督穂䝁䅫睢畂䝁䅅䅢杁䝁䅅杢歂䍁䅁睚求䝁䄴党祂䝁䅅䅢杁䝁䅷兡桂䝁䅉兡獂䝁䅫䅤㕂䍁䅷䅉桂䡁䅍䅉㍂䝁䅕䅢獂䍁䅁兙穂䍁䅁兙穂䡁䅍睢橂䝁䅫兙あ䝁䅕䅚杁䝁䅍兙穂䡁䅕兙獂䡁䅑入杁䝁䅍睢㉂䝁䅕杣桂䝁䅣党杁䡁䅑睢杁䝁䅅睚灂䝁䄴睚杁䡁䅍党祂䡁䅙兡橂䝁䅕督獁䍁䅁兙獂䝁䅷兡求䝁䅑䅉瑂䝁䅕䅚灂䝁䅍兙獂䍁䅁杚桂䝁䅍兡獂䝁䅫䅤灂䝁䅕督獁䍁䅁䅚求䝁䄴䅤灂䡁䅍䅤穂䍁䅷䅉睂䝁䅧入穂䝁䅫睙灂䝁䅅杢穂䍁䅷䅉畂䡁䅕杣穂䝁䅕督獁䍁䅁兙畂䝁䅑䅉療䡁䅑䅡求䡁䅉䅉瑂䝁䅕䅚灂䝁䅍兙獂䍁䅁䅣祂䝁䅅睙あ䝁䅫䅤灂䝁䄸杢求䡁䅉督畁䍁䅁兓あ䍁䅁兙獂䡁䅍睢杁䡁䅁杣療䡁䅙兡歂䝁䅕督杁䡁䅣兙祂䡁䅉兙畂䡁䅑入杁䝁䅅杢歂䍁䅁兙獂䡁䅑党祂䝁䄴兙あ䝁䅫杤求䍁䅁杣灂䡁䅍睡杁䝁䅅杢歂䍁䅁杣ㅂ䝁䄴兌療䝁䅙杚杁䝁䅷睢畂䝁䅣兌あ䝁䅕杣瑂䍁䅁睙桂䡁䅉党杁䝁䅫杢穂䡁䅕杣桂䝁䄴睙求䍁䅁䅣祂䝁䄸䅚ㅂ䝁䅍䅤穂䍁䄴䅉啂䝁䅧党杁䝁䅍睢瑂䡁䅁兙畂䡁䅫䅉瑂䝁䅅杣牂䝁䅕䅤穂䍁䅁兡あ䡁䅍䅉灂䝁䄴督ㅂ䡁䅉兙畂䝁䅍党杁䡁䅁杣療䝁䅑兤橂䡁䅑督杁䝁䅅杢歂䍁䅁督求䡁䅉杤灂䝁䅍党穂䍁䅁䅤潂䡁䅉睢ㅂ䝁䅣䅡杁䝁䅫杢歂䝁䅕䅣求䝁䄴䅚求䝁䄴䅤杁䝁䅅睚求䝁䄴䅤穂䍁䅷䅉楂䡁䅉睢牂䝁䅕杣穂䍁䅷䅉桂䝁䄴䅚杁䝁䄰兙畂䝁䅅睚灂䝁䄴睚杁䝁䅣党畂䝁䅕杣桂䝁䅷䅉ㅂ䝁䄴䅚求䡁䅉睤祂䝁䅫䅤求䡁䅉督畁䍁䅁兓畂䍁䅁兙歂䝁䅑兡あ䝁䅫睢畂䍁䅷䅉灂䡁䅑䅉求䝁䄴睚桂䝁䅣党穂䍁䅁兡畂䍁䅁䅤潂䝁䅕䅉あ䡁䅉兙畂䡁䅍䅣療䡁䅉䅤桂䡁䅑兡療䝁䄴䅉桂䝁䄴䅚杁䡁䅍䅤療䡁䅉兙湂䝁䅕䅉療䝁䅙䅉畂䝁䅅䅤ㅂ䡁䅉兙獂䍁䅁睚桂䡁䅍䅉桂䝁䄴䅚杁䝁䄴兙あ䡁䅕杣桂䝁䅷䅉湂䝁䅅督杁䝁䅷兡硂䡁䅕兡歂䡁䅍睏杁䝁䅅杢歂䍁䅁䅣祂䝁䄸杤灂䡁䅍兡療䝁䄴䅉療䝁䅙䅉求䡁䅑䅡桂䝁䄴党杁䡁䅍兤睂䡁䅁䅢㕂䍁䅁兙畂䝁䅑䅉あ䡁䅉兙畂䡁䅍䅣療䡁䅉䅤桂䡁䅑兡療䝁䄴䅉穂䝁䅕杣㉂䝁䅫睙求䡁䅍䅉浂䝁䄸杣杁䝁䅫杢歂䡁䅕督あ䡁䅉兡桂䝁䅷䅉橂䡁䅕督あ䝁䄸兢求䡁䅉督杁䝁䅫杢杁䕁䅷睢ㅂ䝁䅫督灂䝁䅅杢桂䍁䅁兙畂䝁䅑䅉啂䝁䅕䅥桂䡁䅍䅌杁䝁䅅督杁䡁䅣党獂䝁䅷䅉桂䡁䅍䅉療䡁䅁党祂䝁䅅䅤求䡁䅍䅉桂䍁䅁睙潂䝁䅅兡畂䍁䅁睢浂䍁䅁杍ㅁ䍁䅁䅡療䡁䅑党獂䡁䅍杌杁䕁䅙兤祂䡁䅑䅡求䡁䅉䅌杁䡁䅑䅡求䍁䅁睙療䝁䄰䅣桂䝁䄴入杁䝁䅑党㉂䝁䅕䅢療䡁䅁督獁䍁䅁兢桂䝁䄴兤浂䝁䅅睙あ䡁䅕杣求䡁䅍䅌杁䝁䅅杢歂䍁䅁兢桂䡁䅉睡求䡁䅑督杁䝁䅅䅉祂䝁䅅杢湂䝁䅕䅉療䝁䅙䅉求䡁䅧䅤祂䡁䅕督灂䝁䄸杢杁䝁䅉䅢療䡁䅣兌瑂䝁䄸䅢歂䝁䅕䅚杁䝁䅅杢歂䍁䅁兡畂䝁䅯党橂䡁䅑兡療䝁䄴䅉瑂䝁䄸䅢歂䝁䅕䅚杁䡁䅁䅢桂䡁䅍䅤灂䝁䅍䅉橂䝁䄸杢あ䝁䅅兡畂䝁䅕杣穂䍁䅷䅉桂䡁䅍䅉㍂䝁䅕䅢獂䍁䅁兙穂䍁䅁兢桂䝁䄴兤浂䝁䅅睙あ䡁䅕杣求䡁䅍䅉橂䝁䄸兢瑂䝁䄸䅚灂䡁䅑入杁䝁䅅杢歂䍁䅁䅚灂䝁䅙杚求䡁䅉党畂䡁䅑兡桂䡁䅑党歂䍁䅁䅣獂䝁䅅督あ䝁䅫睙杁䡁䅉党穂䝁䅫杢穂䍁䄴䅉䵂䝁䄸党㍂䡁䅍䅉䑂䝁䄸杣睂䝁䄸杣桂䡁䅑兡療䝁䄴䅉㍂䝁䅅督杁䝁䅫杢橂䝁䄸杣睂䝁䄸杣桂䡁䅑党歂䍁䅁兡畂䍁䅁免㕁䑁䅙兏杁䝁䅅杢歂䍁䅁兡穂䍁䅁䅡求䝁䅅䅚硂䡁䅕兙祂䡁䅑党祂䝁䅕䅚杁䝁䅫杢杁䕁䄴党㍂䍁䅁兗療䡁䅉睡獁䍁䅁杔求䡁䅣䅉婂䝁䄸杣牂䍁䄴䅁獄䅆䅁䄹䅯䕁䅷睢ㅂ䝁䅫督灂䝁䅅杢桂䍁䄰䅕桂䝁䅍兡浂䝁䅫睙杁䕁䅍睢祂䡁䅁睢祂䝁䅅䅤灂䝁䄸杢獁䍁䅁䅤療䝁䅣党あ䝁䅧党祂䍁䅁睤灂䡁䅑䅡杁䝁䅫䅤穂䍁䅁督ㅂ䝁䅉督灂䝁䅑兡桂䡁䅉兡求䡁䅍䅌杁䡁䅁杣療䡁䅙兡歂䝁䅕督杁䝁䅉兤灂䝁䅷䅚灂䝁䄴睚杁䡁䅍睢獂䡁䅕䅤灂䝁䄸杢穂䍁䅁䅣祂䝁䅫兢桂䡁䅉兡獂䡁䅫䅉浂䝁䄸杣杁䡁䅕督求䍁䅁兡畂䍁䅁杢求䡁䅣䅉潂䝁䄸兢求䍁䅁睙療䝁䄴督あ䡁䅉兤橂䡁䅑兡療䝁䄴䅌杁䡁䅉党睂䝁䅅兡祂䍁䅁兙畂䝁䅑䅉祂䝁䅕兢療䝁䅑党獂䝁䅫杢湂䍁䅷䅉桂䝁䄴䅚杁䝁䄸兤あ䝁䅑睢療䡁䅉䅉穂䡁䅑杣ㅂ䝁䅍䅤ㅂ䡁䅉党杁䝁䄰兙祂䝁䅳党あ䡁䅍杌杁䕁䅫䅤杁䝁䄸䅣求䡁䅉兙あ䝁䅕督杁䡁䅑䅡祂䝁䄸兤湂䝁䅧䅉呂䝁䅫䅚灂䝁䄴睚獁䍁䅁睔祂䝁䅫党畂䡁䅑党歂䍁䅁睕あ䡁䅉兙畂䝁䅑䅉䍂䝁䄸兙祂䝁䅑䅌杁䕁䅷䅕杁䙁䅍睢ㅂ䡁䅑䅡杁䕁䅅兢求䡁䅉兡橂䝁䅅䅌杁䝁䅅杢歂䍁䅁睔あ䝁䅧党祂䍁䅁督求䝁䅣兢求䝁䄴䅤穂䍁䄴䅉啂䝁䅧党杁䙁䅍兡歂䝁䅫杢湂䍁䅁督求䝁䅣兢求䝁䄴䅤杁䝁䄸杚浂䝁䅕杣穂䍁䅁䅔兂䍁䅁睕瑂䝁䅅杣あ䙁䅍兡歂䝁䅕䅉あ䡁䅉兡瑂䍁䅁兙畂䝁䅑䅉穂䝁䅫䅚灂䝁䄴睚杁䡁䅁杣療䝁䅑兤橂䡁䅑督獁䍁䅁䅔兂䍁䅁睕瑂䝁䅅杣あ䙁䅍兡歂䝁䅕䅉䙂䡁䅧䅣求䡁䅉䅤䝂䝁䅫杢灂䡁䅍䅡杁䡁䅑杣灂䝁䄰䅉桂䝁䄴䅚杁䡁䅍兡歂䝁䅫杢湂䍁䅁䅣祂䝁䄸䅚ㅂ䝁䅍䅤穂䍁䅷䅉䵂䙁䅁䅉䍂䡁䅕兡獂䝁䅑党祂䙁䅍党祂䝁䅫党穂䍁䅁䅢桂䡁䅁䅉穂䝁䅫䅚灂䝁䄴睚杁䡁䅁杣療䝁䅑兤橂䡁䅑督獁䍁䅁兙畂䝁䅑䅉䵂䙁䅁䅉偂䡁䅕䅤歂䝁䄸睢祂䍁䅁村ㅂ䝁䅫䅢歂䝁䅫杢湂䍁䅁睕療䝁䅷兤あ䝁䅫睢畂䡁䅍睏杁䝁䅅杢歂䍁䅁党畂䝁䅣兡畂䝁䅕党祂䝁䅕䅚杁䡁䅣睢療䝁䅑䅉穂䝁䅫䅚灂䝁䄴睚獁䍁䅁䅤祂䝁䅫兢獁䍁䅁督療䝁䅙杚灂䡁䅑䅌杁䝁䅅杢歂䍁䅁杚桂䡁䅍睙灂䝁䅅䅉睂䡁䅉睢歂䡁䅕睙あ䡁䅍杌杁䕁䅫䅤穂䍁䅁睔祂䝁䅫党畂䡁䅑党歂䍁䅁睕あ䡁䅉兙畂䝁䅑䅉䍂䝁䄸兙祂䝁䅑䅉穂䝁䅕睚瑂䝁䅕杢あ䍁䅁兢桂䝁䄴兤浂䝁䅅睙あ䡁䅕杣求䡁䅍䅉桂䝁䄴䅚杁䝁䅑兡穂䡁䅑杣灂䝁䅉兤あ䝁䅕督杁䝁䄸杣灂䝁䅕杢あ䝁䅕䅚杁䡁䅍䅤祂䝁䅅杢歂䍁䅁杙療䝁䅅杣歂䍁䅁督あ䡁䅉兤橂䡁䅑兤祂䝁䅅䅢杁䡁䅁兙畂䝁䅕䅢杁䡁䅁杣療䝁䅑兤橂䡁䅑督杁䝁䅍睢瑂䡁䅁杣灂䡁䅍兡畂䝁䅣䅉䵂䙁䅁䅉啂䝁䅕睙潂䙁䅍䅡灂䝁䅕䅢歂䍁䅁杣桂䝁䅑兡桂䝁䄴䅤杁䝁䅉兙祂䡁䅉兡求䡁䅉督獁䍁䅁䅔兂䍁䅁睖求䝁䅅䅤潂䝁䅕杣䵂䝁䄸睚灂䝁䅍䅉桂䝁䅫杣杁䝁䅅杢歂䍁䅁睤桂䡁䅑党祂䍁䅁杙桂䡁䅉杣灂䝁䅕杣穂䍁䅷䅉䵂䙁䅁䅉䵂䝁䅕睚桂䝁䅍入杁䡁䅁杣求䝁䄰兡ㅂ䝁䄰䅉穂䡁䅕杙瑁䝁䅙䅢療䝁䄸杣灂䝁䄴睚杁䡁䅁杣療䝁䅑兤橂䡁䅑督獁䍁䅁䅔兂䍁䅁杔療䡁䅙兙䑂䝁䄸杣求䍁䅷䅉䵂䙁䅁䅉䝂䝁䅷兙瑂䝁䅕村獂䝁䄸睙牂䍁䅁杚灂䡁䅉党瑁䡁䅉兙あ䝁䅕䅚杁䡁䅍䅡求䝁䅅䅤潂䝁䅫杢湂䍁䅁䅣祂䝁䄸䅚ㅂ䝁䅍䅤穂䍁䅷䅉桂䝁䄴䅚杁䕁䅷䅕杁䙁䅑睢睂䕁䄴睢あ䝁䅍䅡杁䡁䅍兤楂䍁䄰杚獂䝁䄸睢祂䝁䅫杢湂䍁䅁䅣祂䝁䄸䅚ㅂ䝁䅍䅤穂䍁䄴䅉啂䝁䅧党杁䕁䅷䅕杁䙁䅍睢ㅂ䡁䅑䅡杁䕁䅅兢求䡁䅉兡橂䝁䅅䅉穂䝁䅕睚瑂䝁䅕杢あ䍁䅁兢桂䝁䄴兤浂䝁䅅睙あ䡁䅕杣求䡁䅍䅉桂䝁䄴䅚杁䝁䅑兡穂䡁䅑杣灂䝁䅉兤あ䝁䅕督杁䝁䄸杣灂䝁䅕杢あ䝁䅕䅚杁䡁䅍䅤祂䝁䅅杢歂䍁䅁杙療䝁䅅杣歂䍁䅁督あ䡁䅉兤橂䡁䅑兤祂䝁䅅䅢杁䡁䅁兙畂䝁䅕䅢杁䝁䅅杢歂䍁䅁督灂䝁䅑兡畂䝁䅣䅉睂䡁䅉睢歂䡁䅕睙あ䡁䅍杌杁䙁䅑䅡灂䡁䅍䅉穂䝁䅕睚瑂䝁䅕杢あ䍁䅁䅚灂䡁䅍䅤祂䝁䅫杙ㅂ䡁䅑党穂䍁䅁兙畂䝁䅑䅉穂䝁䅕䅢獂䡁䅍䅉祂䝁䅕䅢桂䡁䅑党歂䍁䅁䅣祂䝁䄸䅚ㅂ䝁䅍䅤穂䍁䅁杚療䡁䅉䅉あ䝁䅧党杁䡁䅉党湂䝁䅫睢畂䉁杫督杁䡁䅑杣桂䝁䄴督灂䡁䅑兡療䝁䄴䅉あ䝁䄸䅉㍂䝁䄸睢歂䍁䅁杚祂䝁䅅兢求䍁䅁睙療䝁䄴督あ䡁䅉兤橂䡁䅑兡療䝁䄴杌杁䕁䅫䅤杁䝁䄸杚浂䝁䅕杣穂䍁䅁䅤灂䝁䄰杙求䡁䅉䅉桂䝁䄴䅚杁䡁䅑兡瑂䝁䅉党祂䝁䅷兙畂䝁䅑督杁䝁䅅杢歂䍁䅁睢あ䝁䅧党祂䍁䅁䅣祂䝁䄸䅚ㅂ䝁䅍䅤穂䍁䅁兙畂䝁䅑䅉穂䝁䅕杣㉂䝁䅫睙求䡁䅍杌杁䡁䅍党獂䝁䅷督杁䝁䅫䅤穂䍁䅁䅣祂䝁䄸䅚ㅂ䝁䅍䅤穂䍁䅁䅣祂䝁䅫兢桂䡁䅉兡獂䡁䅫䅉あ䝁䄸䅉祂䝁䅕䅤桂䝁䅫䅢求䡁䅉督獁䍁䅁睤潂䝁䄸䅢求䡁䅍兙獂䝁䅕杣穂䍁䅷䅉桂䝁䄴䅚杁䝁䅧睢瑂䝁䅕杙ㅂ䝁䅫䅢歂䝁䅫杢湂䍁䅁兙畂䝁䅑䅉灂䝁䄴䅚ㅂ䡁䅍䅤祂䝁䅫兙獂䍁䅁杙ㅂ䡁䅍兡畂䝁䅕督穂䝁䅕督杁䝁䅫杢杁䕁䄴睢祂䡁䅑䅡杁䕁䅅兢求䡁䅉兡橂䝁䅅䅉桂䝁䄴䅚杁䙁䅍睢ㅂ䡁䅑䅡杁䕁䅅兢求䡁䅉兡橂䝁䅅䅌杁䕁䅅督灂䝁䅅䅌杁䕁䅅兤穂䡁䅑杣桂䝁䅷兡桂䍁䅷䅉桂䝁䄴䅚杁䕁䅕兤祂䝁䄸䅣求䍁䄴䅉啂䝁䅧党杁䝁䅍睢瑂䡁䅁兙畂䡁䅫䅉㍂䝁䅅督杁䝁䅫杢橂䝁䄸杣睂䝁䄸杣桂䡁䅑党歂䍁䅁兡畂䍁䅁免㕁䑁䅣杍杁䝁䅅杢歂䍁䅁兡穂䍁䅁䅡求䝁䅅䅚硂䡁䅕兙祂䡁䅑党祂䝁䅕䅚杁䝁䅫杢杁䕁䄴兙穂䝁䅧杤灂䝁䅷䅢求䍁䅷䅉啂䝁䅕杢畂䝁䅕督穂䝁䅕党畁䅁䅁刴䅉䥁䡙䅁䵂䝁䄸睤求䍁䅣督杁䕁䅍睢瑂䡁䅁兙畂䝁䅫党穂䍁䅷䅉䩂䝁䄴睙畁䍁䅷䅉あ䝁䄸睚求䡁䅑䅡求䡁䅉䅉㍂䝁䅫䅤潂䍁䅁兡あ䡁䅍䅉穂䡁䅕杙穂䝁䅫䅚灂䝁䅅杣灂䝁䅕督獁䍁䅁睢睂䝁䅕杣桂䡁䅑党穂䍁䅁兙穂䍁䅁兙杁䝁䅧睢瑂䝁䅕䅉灂䝁䄰䅣祂䝁䄸杤求䝁䄰党畂䡁䅑䅉祂䝁䅕䅤桂䝁䅫䅢求䡁䅉䅉灂䝁䄴䅉あ䝁䅧党杁䙁䅕杢灂䡁䅑党歂䍁䅁睕あ䝁䅅䅤求䡁䅍杌杁䙁䅑䅡求䍁䅁睙療䝁䄰䅣桂䝁䄴入杁䝁䄸杚浂䝁䅕杣穂䍁䅁兙杁䝁䅷兡畂䝁䅕䅉療䝁䅙䅉睂䡁䅉睢歂䡁䅕睙あ䡁䅍䅉浂䝁䄸杣杁䝁䅍睢畂䡁䅍䅤祂䡁䅕睙あ䝁䅫睢畂䍁䅷䅉瑂䝁䅅兡畂䡁䅑党畂䝁䅅杢橂䝁䅕䅌杁䡁䅉党睂䝁䅅兡祂䍁䅷䅉祂䝁䅕兢療䝁䅑党獂䝁䅫杢湂䍁䅷䅉桂䝁䄴䅚杁䝁䅑党橂䝁䄸杣桂䡁䅑兡畂䝁䅣杌杁䕁䅫䅤杁䝁䅅䅢穂䝁䄸䅉睂䡁䅉睢㉂䝁䅫䅚求䡁䅍䅉潂䝁䄸兢求䍁䅁兡瑂䡁䅁杣療䡁䅙党瑂䝁䅕杢あ䍁䅁䅣祂䝁䄸䅚ㅂ䝁䅍䅤穂䍁䅷䅉穂䡁䅕睙潂䍁䅁兙穂䍁䅁兙睂䡁䅁䅢灂䝁䅅杢橂䝁䅕督獁䍁䅁督求䝁䅅督療䝁䄴兙獂䍁䅁兙畂䝁䅑䅉療䡁䅕䅤歂䝁䄸睢祂䍁䅁䅢灂䡁䅙兡畂䝁䅣䅌杁䝁䅷兙㍂䝁䄴䅉桂䝁䄴䅚杁䝁䅣兙祂䝁䅑党畂䍁䅷䅉獂䡁䅕兢楂䝁䅕杣獁䍁䅁睡灂䡁䅑睙潂䝁䅕杢穂䍁䅁兙畂䝁䅑䅉楂䝁䅅䅤潂䍁䅷䅉あ䝁䄸睢獂䡁䅍䅌杁䡁䅁兙灂䝁䄴䅤獁䍁䅁兢灂䝁䅷䅢㍂䝁䄸杣牂䍁䅷䅉潂䝁䅅杣歂䡁䅣兙祂䝁䅕䅌杁䝁䅙䅢療䝁䄸杣灂䝁䄴睚獁䍁䅁杣療䡁䅕睚潂䍁䅁䅣獂䡁䅕兢楂䝁䅫杢湂䍁䅷䅉楂䡁䅕兡獂䝁䅑兡畂䝁䅣䅉瑂䝁䅅䅤求䡁䅉兡桂䝁䅷督獁䍁䅁䅚灄䝁䅍睢祂䍁䅷䅉桂䝁䄴䅚杁䝁䅕䅢求䝁䅍䅤祂䝁䅫睙桂䝁䅷杌杁䕁䅫杢杁䝁䅅䅚歂䝁䅫䅤灂䝁䄸杢獁䍁䅁䅤潂䝁䅕䅉橂䝁䄸兢睂䝁䅅杢㕂䍁䅁睢浂䝁䅙党祂䡁䅍䅉灂䝁䄴督あ䝁䅅䅢獂䝁䅅䅤灂䝁䄸杢杁䡁䅍党祂䡁䅙兡橂䝁䅕督杁䡁䅑䅡祂䝁䄸兤湂䝁䅧䅉灂䝁䄴䅚求䡁䅁党畂䝁䅑党畂䡁䅑䅉橂䝁䄸杢あ䡁䅉兙橂䡁䅑睢祂䡁䅍䅉灂䝁䄴䅉㉂䝁䅅杣灂䝁䄸兤穂䍁䅁䅣祂䝁䄸䅚ㅂ䝁䅍䅤杁䝁䅍兙あ䝁䅕睚療䡁䅉兡求䡁䅍睏杁䝁䅅杢歂䍁䅁党㑂䡁䅑党畂䝁䅑党歂䍁䅁䅣祂䝁䄸䅤求䝁䅍䅤灂䝁䄸杢杁䡁䅁䅢桂䝁䄴督杁䝁䅅杢歂䍁䅁杣求䡁䅁兙灂䡁䅉䅉穂䝁䅕杣㉂䝁䅫睙求䡁䅍杌杁䕁䅫䅤杁䡁䅍党獂䝁䅷督杁䝁䅫䅤穂䍁䅁杢桂䡁䅑兡療䝁䄴兙獂䍁䅁杙祂䝁䅅杢歂䍁䄰杢桂䝁䄰党杁䝁䄰党祂䝁䅍䅡桂䝁䄴䅚灂䡁䅍党杁䝁䅅杢歂䍁䅁䅣祂䝁䅫杤桂䡁䅑党杁䝁䅉杣桂䝁䄴䅚杁䡁䅁杣療䝁䅑兤橂䡁䅑督杁䡁䅑睢杁䡁䅁杣療䝁䅙党穂䡁䅍兡療䝁䄴兙獂䍁䅁睙ㅂ䡁䅍䅤療䝁䄰党祂䡁䅍䅌杁䝁䅧睢瑂䝁䅕睢㍂䝁䄴党祂䡁䅍䅌杁䡁䅉党畂䡁䅑党祂䡁䅍䅌杁䝁䅉兤穂䝁䅫杢求䡁䅍督求䡁䅍䅌杁䝁䅅杢歂䍁䅁睚療䡁䅙党祂䝁䄴兢求䝁䄴䅤畁䍁䅁䅖潂䝁䅕䅉橂䝁䄸兢睂䝁䅅杢㕂䍁䅁兙獂䡁䅍睢杁䡁䅍党獂䝁䅷督杁䝁䅫䅤穂䍁䅁䅣祂䝁䄸䅚ㅂ䝁䅍䅤穂䍁䅁䅤潂䡁䅉睢ㅂ䝁䅣䅡杁䕁䅷睢㍂䝁䅕督畁䝁䅍睢瑂䍁䅁睤求䝁䅉督灂䡁䅑党㝁䍁䅁兙畂䝁䅑䅉あ䝁䅧杣療䡁䅕睚潂䍁䅁兢療䝁䅉兡獂䝁䅕䅉桂䡁䅁䅣獂䝁䅫睙桂䡁䅑兡療䝁䄴督畁䍁䅁䅔療䡁䅣党湁䡁䅍䅉䑂䝁䄸兢睂䝁䅅杢灂䝁䅕督獁䍁䅁兓畂䝁䅍杌杁䡁䅣兙穂䍁䅁杚療䡁䅕杢歂䝁䅕䅚杁䝁䅫杢杁䑁䅅兏祁䑁䅅䅉桂䝁䄴䅚杁䝁䅫督杁䝁䅉兙穂䝁䅕䅚杁䝁䅫杢杁䕁䄰睢療䡁䅉党穂䡁䅙兡獂䝁䅷党獁䍁䅁杔療䡁䅉䅤潂䍁䅁睑桂䡁䅉睢獂䝁䅫杢桂䍁䄴䅁䝃睆䅁䅕䅧䕁䅷兤獂䡁䅕䅢求䝁䄰睢畂䍁䅁兑あ䝁䅧䅢求䡁䅑兡橂䝁䅅䅉䩂䝁䄴睙畁䍁䅷䅉あ䝁䄸睚求䡁䅑䅡求䡁䅉䅉㍂䝁䅫䅤潂䍁䅁兡あ䡁䅍䅉穂䡁䅕杙穂䝁䅫䅚灂䝁䅅杣灂䝁䅕督獁䍁䅁䅚求䡁䅍兡湂䝁䄴督獁䍁䅁䅚灂䡁䅍䅤祂䝁䅫杙ㅂ䡁䅑党穂䍁䅷䅉桂䝁䄴䅚杁䡁䅉党あ䝁䅅兡獂䡁䅍䅉桂䡁䅑䅡獂䝁䅕䅤灂䝁䅍䅉桂䡁䅁䅣桂䡁䅉党獂䍁䅷䅉浂䝁䄸睢あ䡁䅣党桂䡁䅉䅌杁䝁䅅杢歂䍁䅁兙橂䝁䅍党穂䡁䅍睢祂䝁䅫党穂䍁䅁兤畂䝁䅑党祂䍁䅁䅤潂䝁䅕䅉獂䡁䅕䅢ㅂ䝁䅷党瑂䝁䄸杢杁䝁䅉杣桂䝁䄴䅚杁䝁䅙睢祂䍁䅁睤療䝁䄰党畂䍁䅁兙畂䝁䅑䅉瑂䝁䅕杢畁䍁䅁兓あ䍁䅁睢浂䝁䅙党祂䡁䅍䅉睂䝁䅅杢あ䡁䅍䅌杁䡁䅍䅡療䡁䅉䅤穂䍁䅷䅉あ䝁䄸䅣穂䍁䅷䅉桂䝁䄴䅚杁䝁䅯兙橂䝁䅳党あ䡁䅍䅉浂䝁䄸杣杁䝁䅧党桂䝁䅷䅤潂䡁䅫䅉獂䝁䅫杚求䡁䅍䅤㕂䝁䅷党獁䍁䅁督ㅂ䝁䅍䅡杁䝁䅅督杁䡁䅫睢湂䝁䅅䅌杁䡁䅉兤畂䝁䄴兡畂䝁䅣䅌杁䡁䅑杣桂䝁䅫杢灂䝁䄴睚獁䍁䅁兙畂䝁䅑䅉療䡁䅑䅡求䡁䅉䅉桂䝁䅍䅤灂䡁䅙兡あ䝁䅫党穂䍁䄴䅉䩂䡁䅑䅉桂䝁䅷督療䍁䅁䅣祂䝁䄸杤灂䝁䅑党穂䍁䅁杚灂䡁䅑杢求䡁䅍督瑁䝁䅫杢穂䡁䅁兡祂䝁䅕䅚杁䝁䅅睙橂䝁䅕督穂䝁䄸杣灂䝁䅕督畁䍁䅁䅖潂䝁䅕䅉橂䝁䄸兢睂䝁䅅杢㕂䍁䅁督求䝁䅷䅢穂䍁䅁兡あ䡁䅍䅉睂䡁䅉睢歂䡁䅕睙あ䡁䅍䅉あ䝁䅧杣療䡁䅕睚潂䍁䅁兙杁䝁䅍䅡桂䝁䅫杢杁䝁䄸杚杁䝁䅍睢瑂䡁䅁兙畂䡁䅫兌療䡁䅁党祂䝁䅅䅤求䝁䅑䅉穂䡁䅑睢祂䝁䅕督㝁䍁䅁睢ㅂ䡁䅑䅢求䡁䅑督㝁䍁䅁兡畂䡁䅑党祂䝁䅅睙あ䝁䅫杤求䍁䅁睤療䡁䅉睡療䡁䅕䅤杁䡁䅁䅢桂䡁䅑杚療䡁䅉兢㝁䍁䅁入療䝁䅣兙杁䝁䅅杢歂䍁䅁杚灂䡁䅑杢求䡁䅍督杁䡁䅍䅤ㅂ䝁䅑兡療䡁䅍䅌杁䡁䅕杢灂䡁䅙党祂䡁䅍兡あ䡁䅫䅉橂䝁䅅兢睂䡁䅕督杁䡁䅉党あ䝁䅅兡獂䝁䅕杣穂䍁䅷䅉桂䝁䄴䅚杁䝁䄸䅤潂䝁䅕杣杁䡁䅁兙祂䡁䅑杢求䡁䅉督㝁䍁䅁䅢灂䝁䅍党畂䡁䅍党杁䝁䅅杢歂䍁䅁督ㅂ䡁䅁䅣獂䡁䅫䅉桂䡁䅉杣桂䝁䄴睚求䝁䄰党畂䡁䅑督㝁䍁䅁兙畂䝁䅑䅉あ䝁䅕兢睂䝁䄸杣桂䡁䅉入杁䝁䅷睢橂䝁䅅䅤灂䝁䄸杢穂䍁䅷䅉桂䡁䅍䅉㍂䝁䅕䅢獂䍁䅁兙穂䍁䅁䅤潂䡁䅉睢ㅂ䝁䅣䅡杁䝁䄰睢楂䝁䅫䅢求䍁䅁兙睂䡁䅁督杁䝁䅅杢歂䍁䅁䅢ㅂ䝁䅷兤獂䝁䅕兢療䝁䄴杌橂䝁䄸兢杁䝁䅕兌橂䝁䄸兢瑂䝁䅕杣橂䝁䅕䅉㍂䝁䅕杙穂䝁䅫䅤求䍁䄴䅉䩂䡁䅑䅉潂䝁䅅督杁䝁䄸䅣求䡁䅉兙あ䝁䅫睢畂䡁䅍䅉灂䝁䄴䅉あ䝁䅧党杁䙁䅕杢灂䡁䅑党歂䍁䅁睕あ䝁䅅䅤求䡁䅍䅌杁䕁䅍兙畂䝁䅅䅚桂䍁䅷䅉乂䝁䅅兡畂䝁䅷兙畂䝁䅑䅉䑂䝁䅧兡畂䝁䅅䅌杁䕁䅅兤穂䡁䅑杣桂䝁䅷兡桂䍁䅷䅉呂䝁䄸兤あ䝁䅧䅉䱂䝁䄸杣求䝁䅅䅌杁䕁䅧睢畂䝁䅣䅉䱂䝁䄸杢湂䍁䅷䅉䭂䝁䅅䅣桂䝁䄴䅌杁䕁䄴党㍂䍁䅁杗求䝁䅅䅢桂䝁䄴䅚獁䍁䅁䅖桂䝁䅫睤桂䝁䄴䅌杁䙁䅍兡畂䝁䅣兙睂䝁䄸杣求䍁䅷䅉乂䝁䅅䅢桂䡁䅫督灂䝁䅅䅌杁䕁䄰兙橂䝁䅅兤獁䍁䅁䅖潂䝁䅅兡獂䝁䅅杢歂䍁䅷䅉あ䝁䅧党杁䕁䅅督灂䝁䅅䅉兂䝁䅅睙灂䝁䅙兡橂䍁䅷䅉あ䝁䅧党杁䙁䅕杢灂䡁䅑党歂䍁䅁睓灂䝁䄴睚歂䝁䄸兢獁䍁䅁睒求䡁䅉兢桂䝁䄴入獁䍁䅁杒祂䝁䅅杢橂䝁䅕䅌杁䕁䅫杣求䝁䅷兙畂䝁䅑䅌杁䙁䅍䅣桂䝁䅫杢獁䍁䅁䅤潂䝁䅕䅉佂䝁䅕䅤潂䝁䅕杣獂䝁䅅杢歂䡁䅍䅌杁䙁䅍睤求䝁䅑党畂䍁䅷䅉佂䝁䄸杣㍂䝁䅅入獁䍁䅁睕㍂䝁䅫䅤㙂䝁䅕杣獂䝁䅅杢歂䍁䅷䅉䙂䡁䅕杣療䡁䅁党獁䍁䅁䅤潂䝁䅕䅉乂䝁䅫䅚歂䝁䅷党杁䕁䅕兙穂䡁䅑䅌杁䝁䅅杢歂䍁䅁兑浂䡁䅉兡橂䝁䅅杌杁䕁䅷兤獂䡁䅕䅢求䝁䄰睢畂䍁䅁兑あ䝁䅧䅢求䡁䅑兡橂䝁䅅䅉䩂䝁䄴睙畁䍁䅁睤桂䡁䅍䅉浂䝁䄸兤畂䝁䅑党歂䍁䅁兡畂䍁䅁免㕁䑁䅫䅏杁䝁䅅杢歂䍁䅁兡穂䍁䅁杙桂䡁䅍党歂䍁䅁兡畂䍁䅁杖桂䝁䄴睙療䡁䅕杤求䡁䅉䅌杁䕁䅍兙畂䝁䅅䅚桂䍁䄴䅁䥃睆䅁杆䅯䕁䅷兤瑂䝁䅕杢杁䙁䅑党橂䝁䅧杢療䝁䅷睢湂䝁䅫党穂䍁䅷䅉䩂䝁䄴睙畁䍁䅷䅉桂䍁䅁杚桂䝁䅍兡獂䝁䅫䅤灂䝁䅕督瑁䝁䅉兙穂䝁䅕䅚杁䡁䅑党橂䝁䅧杢療䝁䅷睢湂䡁䅫䅉桂䝁䄴䅚杁䝁䅍睢瑂䝁䄰兤畂䝁䅫睙桂䡁䅑兡療䝁䄴督杁䝁䅍睢瑂䡁䅁兙畂䡁䅫䅌杁䡁䅁杣療䡁䅙兡歂䝁䅕督杁䡁䅙兙祂䝁䅫睢ㅂ䡁䅍䅉灂䝁䄴䅤求䝁䅣杣桂䡁䅑党歂䍁䅁䅣祂䝁䄸䅚ㅂ䝁䅍䅤穂䍁䅁兙畂䝁䅑䅉穂䝁䅕杣㉂䝁䅫睙求䡁䅍䅉あ䝁䄸䅉楂䡁䅕督灂䝁䄴党穂䡁䅍䅉桂䝁䄴䅚杁䡁䅉党穂䝁䅫䅚求䝁䄴䅤灂䝁䅅䅢杁䝁䅍兤穂䡁䅑睢瑂䝁䅕杣穂䍁䅁兡畂䍁䅁䅤潂䝁䅕䅉噂䝁䄴兡あ䝁䅕䅚杁䙁䅍䅤桂䡁䅑党穂䍁䅁兙畂䝁䅑䅉灂䝁䄴䅤求䡁䅉杢桂䡁䅑兡療䝁䄴兙獂䝁䅷入畁䍁䅁䅖潂䝁䅕䅉橂䝁䄸兢睂䝁䅅杢㕂䍁䅁睢睂䝁䅕杣桂䡁䅑党穂䍁䅁兡畂䍁䅁䅤㍂䝁䄸䅉穂䝁䅕睚瑂䝁䅕杢あ䡁䅍䅌杁䕁䅉兤穂䝁䅫杢求䡁䅍督杁䝁䅅杢歂䍁䅁兔桂䡁䅍督杁䕁䄰兙祂䝁䅳党あ䡁䅍杌杁䕁䅫䅤杁䝁䄸杚浂䝁䅕杣穂䍁䅁䅚桂䡁䅉睡杁䝁䅙兡楂䝁䅕杣獁䍁䅁党歂䝁䅣党杁䝁䅍䅢療䡁䅕䅚杁䡁䅍党祂䡁䅙兡橂䝁䅕督獁䍁䅁兡畂䡁䅑党祂䝁䄴党あ䍁䅁䅣祂䝁䄸䅤療䝁䅍睢獂䍁䅷䅉瑂䝁䅅杢桂䝁䅣党歂䍁䅁督求䝁䅍兤祂䝁䅫䅤㕂䍁䅷䅉穂䝁䄸杚あ䡁䅣兙祂䝁䅕兌歂䝁䅕杚灂䝁䄴党歂䍁䅁睤灂䝁䅑党杁䝁䅅杣求䝁䅅䅉畂䝁䅕䅤㍂䝁䄸杣牂䡁䅍䅌杁䡁䅍党橂䡁䅕杣求䍁䅁兙橂䝁䅍党穂䡁䅍䅉穂䝁䅕杣㉂䝁䅫睙求䍁䅁党歂䝁䅣党獁䍁䅁兤畂䝁䅫杚灂䝁䅕䅚杁䝁䅍睢瑂䝁䄰兤畂䝁䅫睙桂䡁䅑兡療䝁䄴督杁䝁䅅杢歂䍁䅁睙療䝁䅷䅢桂䝁䅉睢祂䝁䅅䅤灂䝁䄸杢獁䍁䅁兙畂䝁䅑䅉療䡁䅁䅤灂䝁䅍兙獂䍁䅁睤桂䡁䅙党獂䝁䅕杢湂䡁䅑䅡穂䍁䅁督求䡁䅉杤灂䝁䅍党穂䑁䅳䅉求䡁䅑䅡求䡁䅉杢求䡁䅑䅉桂䝁䄴䅚杁䙁䅙䅕佂䍁䅁䅚桂䡁䅑兙杁䝁䄴党あ䡁䅣睢祂䝁䅳督杁䡁䅍党祂䡁䅙兡橂䝁䅕督㝁䍁䅁兙畂䝁䅑䅉獂䝁䅕睚桂䝁䅍入杁䡁䅍党祂䡁䅙兡橂䝁䅕督杁䡁䅑睢杁䝁䄰兙畂䝁䅅睚求䍁䅁睙桂䡁䅍䅡杁䝁䅙䅢療䡁䅣䅌杁䝁䅫杢橂䝁䅷兤歂䝁䅫杢湂䍁䅁䅤灂䝁䄰党杁䝁䅑兡㉂䝁䅫督灂䝁䄸杢杁䝁䄰兤獂䡁䅑兡睂䝁䅷党㑂䝁䅫杢湂䍁䅁杤療䝁䅫睙求䍁䅷䅉睂䡁䅉兡㉂䝁䅅䅤求䍁䅁䅢灂䝁䄴党獁䍁䅁兙畂䝁䅑䅉療䡁䅑䅡求䡁䅉䅉獂䝁䅕睚桂䝁䅍入杁䡁䅍党祂䡁䅙兡橂䝁䅕督獁䍁䅁兙穂䍁䅁睤求䝁䅷䅢杁䝁䅅督杁䡁䅍党獂䝁䅷督杁䝁䅍睢瑂䝁䄰兤畂䝁䅫睙桂䡁䅑兡療䝁䄴䅉求䡁䅅兤灂䡁䅁兢求䝁䄴䅤獁䍁䅁兙畂䝁䅑䅉䩂䙁䅑䅉穂䝁䄸䅢ㅂ䡁䅑兡療䝁䄴督畁䍁䅁䅖潂䝁䅕䅉橂䝁䄸兢睂䝁䅅杢㕂䍁䅁兙獂䡁䅍睢杁䡁䅁杣療䡁䅙兡歂䝁䅕督杁䝁䅧兡湂䝁䅧䅉穂䡁䅁党求䝁䅑䅉桂䝁䄴䅚杁䝁䅷睢㍂䝁䅕杣杁䡁䅍䅣求䝁䅕䅚杁䝁䅉杣療䝁䅅䅚楂䝁䅅杢歂䍁䅁督求䡁䅉杤灂䝁䅍党杁䡁䅑睢杁䡁䅉党穂䝁䅫䅚求䝁䄴䅤灂䝁䅅䅢杁䝁䅅杢歂䍁䅁督瑂䝁䅅䅢獂䍁䅁杙ㅂ䡁䅍兡畂䝁䅕督穂䍁䅁睙ㅂ䡁䅍䅤療䝁䄰党祂䡁䅍睏杁䝁䅷睢橂䝁䅅䅢杁䝁䅅杢歂䍁䅁䅢療䝁䄴睚瑁䝁䅑兡穂䡁䅑兙畂䝁䅍党杁䡁䅙睢灂䝁䅍党杁䡁䅍党祂䡁䅙兡橂䝁䅕督獁䍁䅁䅣祂䝁䄸杚求䡁䅍督灂䝁䄸杢桂䝁䅷䅉穂䝁䅕杣㉂䝁䅫睙求䡁䅍䅌杁䝁䅅杢歂䍁䅁睢あ䝁䅧党祂䍁䅁兙畂䝁䅍兡獂䝁䅷兙祂䡁䅫䅉穂䝁䅕杣㉂䝁䅫睙求䡁䅍睏杁䝁䅅杢歂䍁䅁杚求䝁䅑党祂䝁䅅䅢杁䝁䅉杣療䝁䅅䅚楂䝁䅅杢歂䍁䅁兙畂䝁䅑䅉穂䡁䅑兙あ䝁䅕䅉穂䡁䅕䅣睂䝁䄸杣あ䍁䅁䅣祂䝁䄸睚祂䝁䅅兢穂䍁䄴䅉䩂䡁䅑䅉穂䝁䅕杣㉂䝁䅕督杁䝁䅫䅤穂䍁䅁䅣祂䝁䄸䅚ㅂ䝁䅍䅤穂䍁䅁兙畂䝁䅑䅉穂䝁䅕杣㉂䝁䅫睙求䡁䅍䅉ㅂ䝁䄴䅚求䡁䅉䅉あ䝁䅧党杁䕁䅷兤瑂䝁䅕杢獁䍁䅁兕ㅂ䝁䅅杢あ䡁䅕兢杁䕁䅙兡楂䝁䅕杣獁䍁䅁兙畂䝁䅑䅉䑂䝁䅕杢あ䡁䅕杣㕂䕁䅷兡畂䝁䅳䅉楂䡁䅉兙畂䝁䅑督畁䍁䅁䅖潂䝁䅕䅉橂䝁䄸兢睂䝁䅅杢㕂䍁䅁睤桂䡁䅍䅉浂䝁䄸杣瑂䝁䅕杣獂䡁䅫䅉牂䝁䄴睢㍂䝁䄴䅉桂䡁䅍䅉䑂䝁䅕杢あ䡁䅕杣㕂䕁䅷兡畂䝁䅳䅌杁䕁䅫杢橂䍁䄴䅉桂䝁䄴䅚杁䝁䅍䅡桂䝁䄴睚求䝁䅑䅉灂䡁䅑督杁䝁䄴兙瑂䝁䅕䅉あ䝁䄸䅉䵂䡁䅕兢求䝁䄴䅉啂䝁䅕睙潂䝁䄴睢獂䝁䄸睚灂䝁䅕督獁䍁䅁兓畂䝁䅍杌杁䝁䅫杢杁䙁䅍党睂䡁䅑党瑂䝁䅉党祂䍁䅁杍睁䑁䅉䅍畁䍁䅁䅔ㅂ䝁䄰党畂䍁䅁䅖求䝁䅍䅡畂䝁䄸䅢療䝁䅣兡求䡁䅍䅌杁䕁䅫杢橂䍁䄴䅉㍂䝁䅅督杁䝁䅫杢橂䝁䄸杣睂䝁䄸杣桂䡁䅑党歂䍁䅁兡畂䍁䅁免㕁䑁䅙䅏杁䝁䅅杢歂䍁䅁兡穂䍁䅁䅡求䝁䅅䅚硂䡁䅕兙祂䡁䅑党祂䝁䅕䅚杁䝁䅫杢杁䕁䄰睢畂䡁䅉睢求䍁䅷䅉䵂䝁䄸兤灂䡁䅍兡桂䝁䄴兙畁䅁䅁剩䅣䭁䭙䅁䵂䡁䅕兢求䝁䄴䅤ㅂ䝁䄰䅉䥂䝁䄸䅢歂䝁䅫杢湂䡁䅍䅉䩂䝁䄴睙畁䍁䅁兢桂䝁䄴兤浂䝁䅅睙あ䡁䅕杣求䡁䅍䅉桂䝁䄴䅚杁䡁䅍党獂䝁䅷督杁䝁䄸䅣あ䝁䅫睙桂䝁䅷䅉桂䝁䄴䅚杁䡁䅁䅡療䡁䅑睢畂䝁䅫睙杁䡁䅁杣療䝁䅑兤橂䡁䅑督杁䝁䅫杢杁䡁䅑䅡求䍁䅁兑瑂䝁䅕杣灂䝁䅍兙穂䍁䅷䅉あ䝁䅧党杁䕁䅅督灂䝁䅅兌兂䝁䅅睙灂䝁䅙兡橂䍁䅷䅉䙂䡁䅕杣療䡁䅁党獁䍁䅁䅤潂䝁䅕䅉乂䝁䅫䅚歂䝁䅷党杁䕁䅕兙穂䡁䅑䅌杁䝁䅅杢歂䍁䅁兑浂䡁䅉兡橂䝁䅅杌杁䙁䅑䅡求䍁䅁睙療䝁䄰䅣桂䝁䄴入杁䝁䄸䅣求䡁䅉兙あ䝁䅕督杁䡁䅑䅡祂䝁䄸兤湂䝁䅧䅉あ䡁䅣睢杁䡁䅍党湂䝁䄰党畂䡁䅑督㙁䍁䅁睑獂䝁䄸兤歂䍁䅁杊杁䕁䄴党あ䡁䅣睢祂䝁䅳兡畂䝁䅣䅉桂䝁䄴䅚杁䕁䅫杢歂䡁䅕督あ䡁䅉兡桂䝁䅷䅉啂䝁䅕睙潂䍁䄴䅉啂䝁䅧党杁䕁䅍䅢療䡁䅕䅚杁䍁䅙䅉佂䝁䅕䅤㍂䝁䄸杣牂䝁䅫杢湂䍁䅁督求䝁䅣兢求䝁䄴䅤杁䝁䄸杚浂䝁䅕杣穂䍁䅁睙療䝁䄰䅣療䝁䄴党畂䡁䅑督獁䍁䅁兢療䝁䅑兤獂䝁䅕督獁䍁䅁兙畂䝁䅑䅉穂䡁䅕杙穂䡁䅫督あ䝁䅕兢穂䍁䅁䅤療䍁䅁督ㅂ䡁䅁䅣療䡁䅉䅤杁䡁䅑䅡求䍁䅁䅡灂䝁䅣䅡瑁䡁䅍䅣求䝁䅕䅚杁䡁䅑杣桂䝁䄴督瑂䝁䅫督穂䝁䅫睢畂䍁䅁睢浂䍁䅁䅚桂䡁䅑兙杁䝁䄸杤求䡁䅉䅉潂䝁䅫睚潂䍁䄰睙桂䡁䅁兙橂䝁䅫䅤㕂䍁䅁杚灂䝁䅉党祂䍁䅁睢睂䡁䅑兡橂䍁䅁䅢灂䝁䄴睡穂䍁䅁兡畂䍁䅁睙獂䝁䄸兤歂䍁䅁䅚桂䡁䅑兙杁䝁䅍党畂䡁䅑党祂䍁䅷䅉䉂䕁䅫睌乂䕁䅷䅌杁䝁䅕杢あ䝁䅕杣睂䡁䅉兡穂䝁䅕䅉桂䝁䄴䅚杁䝁䅍睢瑂䝁䄰兤畂䝁䅫睙桂䡁䅑兡療䝁䄴督杁䡁䅍党祂䡁䅙兡橂䝁䅕督杁䝁䄴党あ䡁䅣睢祂䝁䅳兡畂䝁䅣䅉桂䡁䅁䅣獂䝁䅫睙桂䡁䅑兡療䝁䄴督杁䡁䅑䅡桂䡁䅑䅉求䝁䄴兙楂䝁䅷党杁䡁䅑䅡求䍁䅁䅤祂䝁䅅杢穂䝁䄰兡穂䡁䅍兡療䝁䄴䅉桂䝁䄴䅚杁䡁䅑杣桂䝁䄴督睂䝁䄸杣あ䍁䅁睢浂䍁䅁䅚桂䡁䅑兙獁䍁䅁杤灂䝁䅑党療䍁䅷䅉桂䝁䄴䅚杁䝁䅅兤歂䝁䅫睢杁䝁䄸杤求䡁䅉䅉潂䝁䅫睚潂䍁䄰睙桂䡁䅁兙橂䝁䅫䅤㕂䍁䅁杚灂䝁䅉党祂䍁䄰睢睂䡁䅑兡橂䍁䅁睙桂䝁䅉䅢求䡁䅍杌杁䕁䅫䅤杁䝁䄸杚浂䝁䅕杣穂䍁䅁䅡灂䝁䅣䅡瑁䡁䅍䅣求䝁䅕䅚杁䡁䅑杣桂䝁䄴督橂䝁䅕兡㉂䝁䅕杣穂䍁䅷䅉祂䝁䅕睙療䝁䄴杚灂䝁䅣兤祂䝁䅅杙獂䝁䅕䅉療䡁䅁䅤灂䝁䅍兙獂䍁䅁兙歂䝁䅑睌歂䡁䅉睢睂䍁䅁兢ㅂ䝁䅷䅤灂䡁䅁䅢求䡁䅧党祂䡁䅍䅌杁䝁䅍睢潂䝁䅕杣求䝁䄴䅤杁䝁䅑党畂䡁䅍党杁䡁䅣兙㉂䝁䅕䅢求䝁䄴睚あ䝁䅧䅉歂䝁䅫杤灂䡁䅍兡療䝁䄴䅉瑂䡁䅕䅢あ䝁䅫䅣獂䝁䅕䅥灂䝁䄴睚杁䡁䅁䅢ㅂ䝁䅣睚桂䝁䅉䅢求䍁䅁䅤祂䝁䅅杢穂䝁䅍党灂䡁䅙党祂䡁䅍䅌杁䝁䅅杢歂䍁䅁䅤ㅂ䝁䄴兙楂䝁䅷党杁䡁䅍兢桂䝁䅷䅢杁䝁䅙睢祂䝁䄰兌浂䝁䅅睙あ䝁䄸杣杁䡁䅁䅢ㅂ䝁䅣睚桂䝁䅉䅢求䍁䅁䅤祂䝁䅅杢穂䝁䅍党灂䡁䅙党祂䡁䅍杌杁䙁䅣党杁䝁䅅䅢穂䝁䄸䅉穂䝁䅕䅢獂䍁䅁䅢桂䡁䅍党祂䍁䅁睙潂䝁䅫䅣穂䍁䅁杚療䡁䅉䅉ㅂ䡁䅍党杁䝁䅫杢杁䝁䅧兡湂䝁䅧兌穂䡁䅁党求䝁䅑䅉歂䝁䅅䅤桂䝁䅍睢瑂䍁䅁䅤祂䝁䅅杢穂䝁䅍党灂䡁䅙党祂䡁䅍䅉桂䝁䄴䅚杁䝁䅑兙あ䝁䅅䅉灂䝁䄴䅤求䡁䅉睙療䝁䄴杢求䝁䅍䅤灂䝁䄸杢杁䡁䅍睢獂䡁䅕䅤灂䝁䄸杢穂䍁䄴䅉啂䝁䅧党杁䕁䅫杢歂䡁䅕督あ䡁䅉兡桂䝁䅷䅉啂䝁䅕睙潂䍁䅁督求䝁䅣兢求䝁䄴䅤杁䝁䄸杚浂䝁䅕杣穂䍁䅁督療䝁䅷兡歂䍁䄰督あ䝁䅅䅤求䍁䅁䅢桂䡁䅍党祂䡁䅍䅌杁䝁䅳兡獂䝁䄸睤桂䡁䅑䅤瑁䝁䅍䅢桂䡁䅍督杁䝁䅙兡楂䝁䅕杣杁䝁䅷兙穂䝁䅕杣穂䍁䅷䅉ㅂ䝁䅷䅤祂䝁䅅杚桂䡁䅍䅤杁䝁䅷兙穂䝁䅕杣穂䍁䅷䅉歂䝁䅫睢歂䝁䅕䅉獂䝁䅅督求䡁䅉督獁䍁䅁兙畂䝁䅑䅉湂䝁䅅督杁䝁䅷兙穂䝁䅕杣穂䍁䅷䅉桂䡁䅍䅉㍂䝁䅕䅢獂䍁䅁兙穂䍁䅁䅢桂䡁䅍党祂䍁䅁䅚灂䝁䄸䅚求䍁䅁䅣祂䝁䄸䅚ㅂ䝁䅍䅤穂䍁䄴䅉䩂䡁䅑䅉穂䝁䅕杣㉂䝁䅕督杁䡁䅑睢杁䝁䅍兤穂䡁䅑睢瑂䝁䅕杣穂䍁䅁兡畂䍁䅁督求䝁䄰兡橂䝁䄸杢歂䡁䅕睙あ䝁䄸杣杁䝁䅑党㉂䝁䅫睙求䍁䅷䅉穂䝁䄸䅢桂䡁䅉䅉橂䝁䅕䅢獂䍁䅷䅉歂䝁䅫督睂䝁䅷兙㕂䍁䅷䅉求䝁䅷党橂䡁䅑杣灂䝁䅍䅉㉂䝁䅕䅡灂䝁䅍䅢求䍁䅷䅉桂䝁䄴䅚杁䝁䅉兙あ䡁䅑党祂䡁䅫䅉瑂䝁䅅杢ㅂ䝁䅙兙橂䡁䅑兤祂䝁䅫杢湂䍁䅁兢桂䡁䅉睡求䡁䅑督獁䍁䅁兙穂䍁䅁睤求䝁䅷䅢杁䝁䅅督杁䝁䅉杣療䝁䅅䅚求䡁䅉䅉瑂䝁䅅䅤求䡁䅉兡桂䝁䅷督杁䡁䅁杣療䝁䅍党穂䡁䅍兡畂䝁䅣䅉桂䝁䄴䅚杁䡁䅁杣求䝁䅍兡穂䝁䅫睢畂䍁䅁兢灂䝁䅍杣療䝁䄰兙橂䝁䅧兡畂䝁䅫杢湂䍁䅁党畂䝁䅑兌瑂䝁䅅杣牂䝁䅕䅤穂䍁䄴䅉䵂䡁䅕兢求䝁䄴䅤ㅂ䝁䄰䅉䥂䝁䄸䅢歂䝁䅫杢湂䡁䅍䅉䩂䝁䄴睙畁䍁䅁睤桂䡁䅍䅉灂䝁䄴睙療䡁䅉䅣療䡁䅉兙あ䝁䅕䅚杁䝁䅫杢杁䑁䅉䅍硁䑁䅕䅉桂䝁䄴䅚杁䝁䅫督杁䝁䅧党桂䝁䅑兣ㅂ䝁䅅杣あ䝁䅕杣求䝁䅑䅉灂䝁䄴䅉呂䝁䅅杢杁䕁䅯睢穂䝁䅕䅌杁䕁䅍兙獂䝁䅫杚療䡁䅉杢灂䝁䅅杌䅁䭁坷䅁獂权䅁䅔㕂䝁䄸杢歂䝁䅕䅢獂䕁䅉兙穂䝁䅕䅢獂䍁䅁兓畂䝁䅑兤穂䡁䅑杣灂䝁䅕督杁䕁䄴杌坂䍁䄴䅉療䡁䅁党祂䝁䅅䅤求䡁䅍䅉桂䡁䅍䅉桂䍁䅁睙潂䝁䅕兢灂䝁䅍兙獂䍁䅁睙療䝁䄰䅣桂䝁䄴入杁䝁䅫杢杁䡁䅑䅡求䍁䅁兖畂䝁䅫䅤求䝁䅑䅉呂䡁䅑兙あ䝁䅕督獁䍁䅁睒求䡁䅉兢桂䝁䄴入獁䍁䅁兔求䡁䅧兡橂䝁䄸䅌杁䕁䅫䅤桂䝁䅷入獁䍁䅁䅕療䝁䅷兙畂䝁䅑䅌杁䕁䅙杣桂䝁䄴睙求䍁䅷䅉䭂䝁䅅䅣桂䝁䄴䅌杁䕁䅍䅡灂䝁䄴兙獁䍁䅁䅤潂䝁䅕䅉佂䝁䅕䅤潂䝁䅕杣獂䝁䅅杢歂䡁䅍䅌杁䝁䅅杢歂䍁䅁兡畂䡁䅑党祂䝁䄴兙あ䝁䅫睢畂䝁䅅䅢獂䡁䅫杌杁䙁䅑䅡求䍁䅁睙療䝁䄰䅣桂䝁䄴入杁䝁䄸䅣求䡁䅉兙あ䝁䅕督杁䝁䅫杢杁䡁䅍兡㑂䍁䅁督求䝁䅣兢求䝁䄴䅤穂䑁䅯䅉偂䝁䅷党浂䝁䅫杢穂䍁䅁兙畂䝁䅑䅉兂䝁䄸䅢㕂䝁䄸䅢求䝁䅙兡畂䡁䅍䍆䉂䝁䄰党祂䝁䅫睙桂䡁䅍睏杁䕁䄸䅢求䝁䅙兡畂䡁䅍䅉桂䝁䄴䅚杁䙁䅁睢獂䡁䅫睢獂䝁䅕杚灂䝁䄴督啁䕉䅕兤祂䝁䄸䅣求䍁䅷䅉䉂䡁䅍兡桂䍁䅷䅉䩂䝁䄴䅤求䡁䅉杢桂䡁䅑兡療䝁䄴兙獂䑁䅳䅉䩂䝁䄴䅤求䡁䅉兢求䝁䅑兡桂䡁䅑党穂䍁䅁兙畂䝁䅑䅉䕂䝁䅕杣灂䡁䅙兙あ䝁䅫杤求䡁䅍睏杁䕁䅅䅚㉂䝁䅅杢橂䝁䅕䅚杁䙁䅁睢獂䡁䅫兢求䡁䅉䅉呂䝁䄸䅢ㅂ䡁䅑兡療䝁䄴督㝁䍁䅁杕求䝁䅙兡畂䝁䅫杢湂䑁䅳䅉桂䝁䄴䅚杁䙁䅑党橂䝁䅧杢療䝁䅷睢湂䡁䅫杌杁䕁䅫䅤杁䡁䅁杣療䝁䅑兤橂䝁䅕督杁䝁䅅杢歂䍁䅁兢桂䡁䅉睡求䡁䅑督杁䝁䄸䅢求䝁䅙兡畂䡁䅍䅉桂䝁䄴䅚杁䝁䅍睢瑁䡁䅁杣療䝁䅑兤橂䡁䅑督獁䍁䅁䅣療䝁䅷入求䡁䅑䅡㕂䝁䅷党畂䝁䅕䅌杁䝁䅅杢歂䍁䅁䅣療䝁䅷入睂䡁䅉睢睂䡁䅫䅢求䝁䄴党㝁䍁䅁兙畂䝁䅑䅉睂䡁䅉睢睂䡁䅫䅢求䝁䄴党杁䝁䄸䅥灂䝁䅑党杁䝁䅅杢歂䍁䅁䅚求䡁䅉兡㉂䝁䅅䅤灂䡁䅙党穂䑁䅳䅉療䡁䅧入浂䡁䅕党獂䡁䅍䅉桂䝁䄴䅚杁䡁䅉党獂䝁䅅䅤求䝁䅑䅉睂䡁䅉睢歂䡁䅕睙あ䡁䅍睏杁䝁䅅杢歂䍁䅁兡畂䡁䅑党祂䝁䄰党歂䝁䅫兙あ䝁䅕䅉橂䝁䅧党瑂䝁䅫睙桂䝁䅷督獁䍁䅁督ㅂ䝁䅍䅡杁䝁䅅督杁䡁䅍䅤㕂䡁䅉党畂䝁䅕䅉瑂䝁䄸杢療䝁䄰党祂䍁䅷䅉桂䝁䅍党あ䡁䅫䅢穂䍁䅷䅉求䡁䅑䅡㕂䝁䅷党畂䝁䅕䅉療䡁䅧兡歂䝁䅕䅌杁䝁䅅杢歂䍁䅁党あ䝁䅧入獂䝁䅕杢求䍁䅁睚獂䡁䅫睙療䝁䅷杌杁䕁䅫杢杁䝁䅅䅚歂䝁䅫䅤灂䝁䄸杢獁䍁䅁䅤潂䝁䅕䅉橂䝁䄸兢睂䝁䅅杢㕂䍁䅁䅣祂䝁䄸䅚ㅂ䝁䅍党杁䝁䅅杢歂䍁䅁兢桂䡁䅉睡求䡁䅑督杁䝁䅍睢瑂䡁䅁睢ㅂ䝁䄴䅚灂䝁䄴睚杁䝁䅅杢歂䍁䅁督療䝁䅷兤あ䝁䅫睢畂䡁䅍䅉灂䝁䄴睙獂䡁䅕䅚灂䝁䄴睚杁䡁䅁睢獂䡁䅫䅣祂䝁䄸䅣㕂䝁䅷党畂䝁䅕䅉橂䝁䄸兢睂䝁䄸兤畂䝁䅑督獁䍁䅁党畂䝁䅣兡畂䝁䅕党祂䝁䅕䅚杁䡁䅁䅢桂䡁䅍䅤灂䝁䅍督獁䍁䅁兢桂䡁䅍䅤求䡁䅉杙桂䡁䅑睙潂䝁䅕督獁䍁䅁党畂䝁䅣兡畂䝁䅕党祂䝁䅕䅚杁䝁䅍睢瑂䡁䅁睢穂䝁䅫䅤求䡁䅍䅌杁䝁䅍睢獂䝁䄸杣穂䍁䅁兙畂䝁䅑䅉睂䝁䄸睤歂䝁䅕杣穂䍁䅷䅉桂䝁䄴䅚杁䝁䅅䅚㉂䝁䅅杢橂䝁䅕䅚杁䡁䅁睢獂䡁䅫兢求䡁䅉督杁䝁䅫杢橂䝁䅷兤歂䝁䅫杢湂䍁䅁睙桂䡁䅑兙獂䝁䅷睢㕂䍁䅁兙畂䝁䅑䅉睂䝁䄸䅢㕂䝁䅉兤あ䝁䅕杢求䍁䄰免㝁䍁䅁兙畂䝁䅑䅉祂䝁䅕杚灂䝁䄴党穂䍁䅁䅡求䝁䅅杤㕂䍁䅷䅉潂䝁䅫睚潂䍁䄰督ㅂ䝁䅷杚ㅂ䡁䅉䅉橂䡁䅉兤歂䝁䅕䅉療䝁䅫䅢杁䝁䅅杢歂䍁䅁睢あ䝁䅧党祂䍁䅁睙祂䡁䅕䅚求䍁䅁睢灂䝁䅷督獁䍁䅁兙穂䍁䅁睤求䝁䅷䅢杁䝁䅅督杁䡁䅉党浂䝁䅫杢求䝁䅑䅉睂䡁䅉睢歂䡁䅕睙あ䡁䅍䅌杁䝁䅫杢橂䝁䅷兤歂䝁䅫杢湂䍁䅁睚桂䡁䅍睢獂䝁䅫杢求䍁䅁兙畂䝁䅑䅉歂䝁䅫督あ䝁䅫䅢獂䝁䅅䅤求䡁䅍杌杁䕁䅙兤祂䡁䅑䅡求䡁䅉䅌杁䝁䅫䅤杁䝁䅑党㉂䝁䅕䅢療䡁䅁督杁䝁䅅杢歂䍁䅁䅢灂䝁䅍党畂䡁䅍党穂䍁䅁睙潂䝁䅕兢灂䝁䅍兙獂䍁䅁兙畂䝁䅑䅉睂䝁䄸䅢㕂䝁䄸䅢求䝁䅙兡畂䍁䅁䅣祂䝁䄸睙求䡁䅍督杁䡁䅑党橂䝁䅧杢療䝁䅷睢湂䝁䅫党穂䑁䅳䅉瑂䝁䅅杢ㅂ䝁䅙兙橂䡁䅑兤祂䝁䅕督杁䝁䅅杢歂䍁䅁督求䝁䅷䅢穂䍁䅁䅣療䝁䅷入療䝁䅷党浂䝁䅫杢杁䝁䅍兙あ䝁䅅䅢㕂䡁䅍䅤穂䑁䅳䅉桂䝁䄴䅚杁䡁䅍党祂䡁䅙党穂䍁䅁杚療䝁䄸䅚杁䡁䅁兙橂䝁䅳兙湂䝁䅫杢湂䍁䅷䅉潂䝁䄸兢求䍁䅁杚ㅂ䡁䅉杢灂䡁䅍䅡灂䝁䄴睚穂䍁䅷䅉桂䡁䅕䅤療䝁䄰睢あ䝁䅫杤求䍁䅁睙療䝁䄰䅣療䝁䄴党畂䡁䅑督獁䍁䅁兙畂䝁䅑䅉睂䝁䅅兡畂䡁䅑督杁䝁䅅杢歂䍁䅁睙療䝁䅅䅤灂䝁䄴睚穂䍁䅁兙睂䡁䅁䅢灂䝁䅍兙あ䝁䅫睢畂䡁䅍杌杁䕁䅷入療䝁䄴䅚求䝁䅷䅢䍂䝁䅅督求䝁䅷䅢杁䕁䅫杢歂䡁䅕督あ䡁䅉兡求䡁䅍䅉佂䍁䄴杖畁䍁䅁睤桂䡁䅍䅉灂䝁䄴睙療䡁䅉䅣療䡁䅉兙あ䝁䅕䅚杁䝁䅫杢杁䑁䅉䅍睁䑁䅫䅉桂䝁䄴䅚杁䝁䅫督杁䝁䅧党桂䝁䅑兣ㅂ䝁䅅杣あ䝁䅕杣求䝁䅑䅉灂䝁䄴䅉䥂䝁䄸兤穂䡁䅑睢畂䍁䅷䅉啂䝁䅕䅥桂䡁䅍杌䅁䥁塯䅁潃䅄䅁兔流䙁䅑䅉䍂䝁䅅杢牂䍁䅁睑療䡁䅉䅣療䡁䅉兙あ䝁䅫睢畂䍁䅁睢睂䝁䅕杣桂䡁䅑党穂䍁䅁兙穂䍁䅁兙杁䝁䅉兙畂䝁䅳䅉潂䝁䄸䅢歂䝁䅫杢湂䍁䅁睙療䝁䄰䅣桂䝁䄴入杁䝁䅙睢祂䍁䅁兔桂䝁䄴兤浂䝁䅅睙あ䡁䅕杣求䡁䅉督杁䝁䅅杢歂䍁䅁䅖祂䝁䅅䅚求䡁䅉督杁䙁䅑杣ㅂ䡁䅍䅤杁䕁䅍睢瑂䡁䅁兙畂䡁䅫䅉桂䝁䄴䅚杁䙁䅣兡獂䝁䄰兡畂䝁䅣䅤療䝁䄴䅉啂䡁䅉兤穂䡁䅑䅌杁䕁䄴兙あ䝁䅫睢畂䝁䅅䅢杁䕁䅅督穂䝁䄸睙灂䝁䅅䅤灂䝁䄸杢杁䡁䅑䅡桂䡁䅑䅉求䝁䄴睚桂䝁䅣党穂䍁䅁兡畂䍁䅁䅤潂䝁䅕䅉睂䡁䅉睢㉂䝁䅫督灂䝁䄸杢杁䝁䄸杚杁䡁䅉党あ䝁䅅兡獂䍁䅁兙畂䝁䅑䅉橂䝁䄸兢瑂䝁䅕杣橂䝁䅫兙獂䍁䅁杙桂䝁䄴睡灂䝁䄴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兢瑂䝁䅕杣橂䝁䅫兙獂䍁䅁村桂䝁䄴睡獁䍁䅁杕求䡁䅑兙灂䝁䅷䅉䍂䝁䅅杢牂䍁䅷䅉桂䝁䄴䅚杁䕁䅫杢穂䡁䅑兡あ䡁䅕䅤灂䝁䄸杢桂䝁䅷䅉呂䝁䅕杣㉂䝁䅫睙求䡁䅍䅉桂䝁䄴䅚杁䙁䅣党桂䝁䅷䅤潂䍁䅁兔桂䝁䄴兙湂䝁䅕兢求䝁䄴䅤畁䍁䅁兓あ䍁䅁睢浂䝁䅙党祂䡁䅍䅉桂䍁䅁杣桂䝁䄴睚求䍁䅁睢浂䍁䅁睙祂䝁䅕䅚灂䡁䅑䅉睂䡁䅉睢歂䡁䅕睙あ䡁䅍䅉桂䝁䄴䅚杁䝁䅉兙畂䝁䅳兡畂䝁䅣䅉穂䝁䅕杣㉂䝁䅫睙求䡁䅍䅌杁䡁䅍兤橂䝁䅧䅉桂䡁䅍䅉橂䝁䄸兢瑂䝁䅕杣橂䝁䅫兙獂䍁䅁䅢求䝁䄴䅚灂䝁䄴睚杁䝁䅅杢歂䍁䅁䅢求䝁䅅督灂䝁䄴睚獁䍁䅁䅢求䡁䅑䅤求䡁䅉督杁䝁䄸杚杁䝁䅍杣求䝁䅑兡あ䡁䅍䅌杁䝁䅍睢瑂䝁䄰党祂䝁䅍兡桂䝁䅷䅉祂䝁䅕兙獂䍁䅁党穂䡁䅑兙あ䝁䅕䅉獂䝁䄸兙畂䡁䅍䅌杁䝁䅅杢歂䍁䅁睙祂䝁䅕䅚灂䡁䅑䅉浂䝁䅅睙灂䝁䅷兡あ䝁䅫党穂䍁䅁督求䝁䅍兤祂䝁䅕䅚杁䝁䅉入杁䡁䅙兙祂䝁䅫睢ㅂ䡁䅍䅉橂䝁䄸兢瑂䝁䅕杣橂䝁䅫兙獂䍁䅁杣求䝁䅅䅢杁䝁䅕督あ䝁䅅䅤求䍁䅁䅤療䍁䅁兢灂䝁䅑䅚獂䝁䅕兌瑂䝁䅅杣牂䝁䅕䅤杁䝁䅅杢歂䍁䅁䅢桂䡁䅉睚求䍁䅁睙療䝁䄰兢求䡁䅉睙灂䝁䅅䅢杁䝁䅍兤穂䡁䅑睢瑂䝁䅕杣穂䍁䄴䅉啂䝁䅧党杁䝁䅍睢瑂䡁䅁兙畂䡁䅫䅉桂䝁䅷督療䍁䅁䅣祂䝁䄸杤灂䝁䅑党穂䍁䅁睙ㅂ䡁䅍䅤療䝁䄰党祂䡁䅍䅉歂䝁䅕䅣療䡁䅍兡あ䍁䅁䅣祂䝁䄸䅚ㅂ䝁䅍䅤穂䍁䅷䅉灂䝁䄴睙獂䡁䅕䅚灂䝁䄴睚杁䝁䅑党瑂䝁䅅杢歂䍁䅷䅉穂䝁䅅杤灂䝁䄴睚穂䍁䅁兙畂䝁䅑䅉あ䝁䅫兢求䍁䅁兙橂䝁䅍睢ㅂ䝁䄴䅤穂䍁䅷䅉桂䝁䄴䅚杁䝁䄸䅤潂䝁䅕杣杁䡁䅍党祂䡁䅙兡橂䝁䅕督㝁䍁䅁兙ㅂ䡁䅑睢瑂䝁䄸杙灂䝁䅷党杁䝁䅅杢歂䍁䅁杣求䝁䅍杣求䝁䅅䅤灂䝁䄸杢桂䝁䅷䅉浂䝁䅫杢桂䝁䄴睙求䍁䅁䅢療䝁䅅杢穂䍁䅷䅉潂䝁䄸兢求䍁䅁党硂䡁䅕兡あ䡁䅫䅉獂䝁䄸兙畂䡁䅍䅉桂䝁䄴䅚杁䝁䅷兡畂䝁䅕督杁䝁䄸杚杁䝁䅍杣求䝁䅑兡あ䍁䅷䅉橂䡁䅉党歂䝁䅫䅤杁䝁䅍兙祂䝁䅑督獁䍁䅁兙畂䝁䅑䅉療䡁䅑䅡求䡁䅉䅉獂䝁䄸兙畂䍁䅁䅣祂䝁䄸䅚ㅂ䝁䅍䅤穂䍁䅷䅉桂䡁䅍䅉㍂䝁䅕䅢獂䍁䅁兙穂䍁䅁杣求䡁䅍兡歂䝁䅕杢あ䝁䅫兙獂䍁䅁兢療䡁䅉䅤湂䝁䅅睚求䍁䅁兙畂䝁䅑䅉祂䝁䅕兙獂䍁䅁党穂䡁䅑兙あ䝁䅕䅉獂䝁䄸兙畂䡁䅍睏杁䝁䅉兤穂䝁䅫杢求䡁䅍督杁䝁䅷睢桂䝁䄴督獁䍁䅁睙桂䡁䅍䅡杁䝁䄰兙畂䝁䅅睚求䝁䄰党畂䡁䅑䅌杁䡁䅁兙㕂䡁䅉睢獂䝁䅷䅌杁䝁䅅杢歂䍁䅁䅚灂䡁䅉党橂䡁䅑䅉歂䝁䅕䅣療䡁䅍兡あ䍁䅁督求䡁䅉杤灂䝁䅍党穂䍁䅁䅤療䍁䅁睙療䝁䄴督ㅂ䝁䄰党祂䡁䅍䅉桂䝁䄴䅚杁䡁䅍兢桂䝁䅷䅢杁䝁䅉兤穂䝁䅫杢求䡁䅍督求䡁䅍䅉あ䝁䅧杣療䡁䅕睚潂䍁䅁杙祂䝁䅅杢橂䝁䅧䅉畂䝁䅕䅤㍂䝁䄸杣牂䍁䅷䅉あ䝁䅕䅢求䡁䅁䅡療䝁䄴党杁䝁䅉兙畂䝁䅳兡畂䝁䅣䅌杁䝁䅫杢あ䝁䅕杣畂䝁䅕䅤杁䝁䅉兙畂䝁䅳兡畂䝁䅣䅌杁䝁䅅杢歂䍁䅁兙ㅂ䡁䅑睢瑂䝁䅅䅤求䝁䅑䅉あ䝁䅕䅢獂䝁䅕杣杁䝁䄰兙橂䝁䅧兡畂䝁䅕督畁䍁䅁兓畂䍁䅁兙歂䝁䅑兡あ䝁䅫睢畂䍁䅷䅉灂䡁䅑䅉療䝁䅙杚求䡁䅉督杁䡁䅑杣ㅂ䡁䅍䅤求䝁䅕䅌杁䝁䅅睚求䝁䄴睙㕂䍁䅷䅉灂䝁䄴杤求䡁䅍䅤瑂䝁䅕杢あ䍁䅁兢桂䝁䄴兙湂䝁䅕兢求䝁䄴䅤獁䍁䅁督求䝁䅍兤祂䝁䅫䅤㕂䍁䅁杙祂䝁䄸睡求䡁䅉兙湂䝁䅕䅌杁䝁䅅杢歂䍁䅁兙歂䝁䄰兡畂䝁䅫督あ䡁䅉兙あ䝁䅫杤求䍁䅁督求䡁䅉杤灂䝁䅍党穂䑁䅳䅉睂䝁䅕杣穂䝁䄸杢桂䝁䅷䅉あ䡁䅉兤穂䡁䅑䅌杁䡁䅁䅢桂䝁䄴杢灂䝁䄴睚獁䍁䅁杚灂䝁䅑兤橂䝁䅫兙祂䡁䅫䅌杁䝁䅅督穂䝁䅕䅤杁䝁䄰兙畂䝁䅅睚求䝁䄰党畂䡁䅑䅌杁䝁䅙兙瑂䝁䅫䅢㕂䍁䅁睢浂䝁䅙兡橂䝁䅕䅌杁䝁䅅杢歂䍁䅁睢あ䝁䅧党祂䍁䅁督求䡁䅉杤灂䝁䅍党穂䑁䅳䅉桂䝁䄴䅚杁䝁䅫杢㉂䝁䅕督あ䝁䄰党畂䡁䅑䅉睂䡁䅉睢歂䡁䅕睙あ䡁䅍䅌杁䝁䅫杢橂䝁䅷兤歂䝁䅫杢湂䍁䅁兢ㅂ䡁䅑兤桂䝁䅷䅉浂䡁䅕杢歂䡁䅍䅉桂䝁䄴䅚杁䝁䅅杢畂䡁䅕兡あ䝁䅫党穂䍁䅷䅉桂䝁䄴䅚杁䝁䄸䅤潂䝁䅕杣杁䡁䅍党祂䡁䅙兡橂䝁䅕督杁䝁䅙睢祂䍁䅁睙療䡁䅉䅣療䡁䅉兙あ䝁䅫睢畂䡁䅍䅉桂䝁䄴䅚杁䝁䅫杢穂䡁䅑兡あ䡁䅕䅤灂䝁䄸杢穂䍁䅷䅉灂䝁䄴杤求䡁䅍䅤瑂䝁䅕杢あ䍁䅁杙桂䝁䄴睡求䡁䅉督獁䍁䅁睙療䡁䅉䅣療䡁䅉兙あ䝁䅕䅉あ䝁䅅䅥獁䍁䅁杚灂䝁䄴兙畂䝁䅍党杁䝁䅅杢歂䍁䅁䅢求䝁䅣兙獂䍁䅁党㑂䝁䅕睙ㅂ䡁䅑兡㉂䝁䅕督獁䍁䅁兙畂䝁䅑䅉療䡁䅑䅡求䡁䅉䅉灂䝁䄴督あ䝁䅫䅤ㅂ䡁䅑兡療䝁䄴兙獂䍁䅁睙獂䝁䅫党畂䡁䅑督畁䍁䅁䅖潂䝁䅕䅉橂䝁䄸兢睂䝁䅅杢㕂䍁䅁睤桂䡁䅍䅉浂䝁䄸兤畂䝁䅑党歂䍁䅁兡畂䍁䅁免㑁䑁䅕李杁䝁䅅杢歂䍁䅁兡穂䍁䅁䅡求䝁䅅䅚硂䡁䅕兙祂䡁䅑党祂䝁䅕䅚杁䝁䅫杢杁䕁䅉兤浂䝁䅙兙獂䝁䄸䅌杁䕁䄴党㍂䍁䅁兗療䡁䅉睡畁䅁䅁䉣䅕䡁䠴䅁乂䍁䄸兓杁䕁䅧睢瑂䝁䅕督獁䍁䅁兓畂䝁䅍杌獁䍁䅁䅤療䝁䅣党あ䝁䅧党祂䍁䅁睤灂䡁䅑䅡杁䝁䅫䅤穂䍁䅁督ㅂ䝁䅉督灂䝁䅑兡桂䡁䅉兡求䡁䅍䅌杁䝁䅕杢湂䝁䅅睚求䡁䅍䅉灂䝁䄴䅉あ䝁䅧党杁䝁䅍睢畂䡁䅍䅤祂䡁䅕睙あ䝁䅫睢畂䍁䅁兙畂䝁䅑䅉穂䝁䅅䅢求䍁䅁睢浂䍁䅁督灂䝁䄴睚獂䝁䅕兌浂䝁䅅兢灂䝁䅷入杁䡁䅉党穂䝁䅫䅚求䝁䄴䅤灂䝁䅅䅢杁䝁䅧睢瑂䝁䅕督杁䝁䅫杢杁䕁䄸䅡灂䝁䄸䅌杁䕁䅫杢歂䝁䅫兙畂䝁䅅䅌杁䕁䅫䅢獂䝁䅫杢療䝁䅫督獁䍁䅁兔灂䝁䄴杢求䡁䅍睢あ䝁䅅䅌杁䕁䄰兡橂䝁䅧兡湂䝁䅅杢獁䍁䅁杒獂䝁䄸杣灂䝁䅑兙獁䍁䅁䅖求䡁䅧兙穂䍁䅷䅉佂䝁䄸杣あ䝁䅧䅉䑂䝁䅅杣療䝁䅷兡畂䝁䅅䅌杁䝁䅅杢歂䍁䅁䅖求䝁䄴杢求䡁䅍督求䝁䅕杌杁䙁䅑䅡求䍁䅁睙療䝁䄰䅣桂䝁䄴入杁䝁䄸䅣求䡁䅉兙あ䝁䅕督杁䡁䅑䅡祂䝁䄸兤湂䝁䅧䅉佂䝁䄸杣あ䝁䅧党祂䝁䄴䅉䥂䝁䄸兢求䝁䅉兤灂䝁䅷䅚灂䝁䄴睚獁䍁䅁睕療䡁䅕䅤潂䝁䅕杣畂䍁䅁䅓療䝁䄰党楂䡁䅕兡獂䝁䅑兡畂䝁䅣䅌杁䝁䅅杢歂䍁䅁杒灂䝁䄴兙畂䝁䅍兡桂䝁䅷䅉呂䝁䅕杣㉂䝁䅫睙求䡁䅍䅉穂䝁䅕睚瑂䝁䅕杢あ䡁䅍杌杁䕁䅫䅤杁䝁䅅䅢穂䝁䄸䅉歂䝁䅕督灂䝁䅣杢穂䍁䅷䅉橂䝁䄸杢穂䡁䅑杣ㅂ䝁䅍䅤穂䍁䅷䅉瑂䝁䅅杣牂䝁䅕䅤穂䍁䅷䅉桂䝁䄴䅚杁䡁䅍党獂䝁䅷督杁䡁䅍兡畂䝁䅣䅢求䍁䄰杚桂䝁䄰兡獂䡁䅫䅉潂䝁䄸兢求䡁䅍䅉桂䝁䄴䅚杁䝁䅅䅤あ䝁䅅睙潂䝁䅕䅚杁䡁䅑睢㍂䝁䄴䅡療䝁䄰党穂䍁䅁䅤療䍁䅁杚灂䡁䅉督あ䍁䄰䅤灂䝁䄰党獁䍁䅁兢灂䝁䅷䅢求䝁䄴杢灂䝁䅅䅢獁䍁䅁兢療䡁䅙党瑁䡁䅕䅣獁䍁䅁党瑂䡁䅁䅤㕂䍁䄰杢求䡁䅍䅤求䡁䅉䅌杁䝁䄰兤獂䡁䅑兡瑁䝁䅣党畂䝁䅕杣桂䡁䅑兡療䝁䄴兙獂䍁䅷䅉桂䝁䄴䅚杁䝁䅷兤㑂䡁䅕杣㕂䍁䅁䅡療䝁䄰党楂䡁䅕入求䡁䅉督杁䡁䅕杢歂䝁䅕杣杁䡁䅑䅡求䍁䅁兔癁䕁䅫䅉䥂䝁䄸兢求䡁䅍䅉楂䡁䅉兙畂䝁䅑䅉畂䝁䅅兢求䍁䄴䅉䩂䝁䄴䅉桂䝁䅑䅚灂䡁䅑兡療䝁䄴䅌杁䡁䅑䅡求䍁䅁睙療䝁䄰䅣桂䝁䄴入杁䡁䅁兤祂䝁䅍䅡桂䡁䅍党穂䍁䅁兤畂䝁䅑党㉂䝁䅕䅢療䡁䅁党歂䍁䅁䅢桂䝁䄴䅚杁䡁䅑睢杁䝁䅑党㉂䝁䅕䅢療䡁䅁䅉灂䝁䄴䅤療䍁䅁䅚求䡁䅙党獂䝁䄸䅣求䝁䅑䅉獂䝁䄸䅤穂䍁䅁杚療䡁䅉䅉あ䝁䅧党杁䝁䅍睢畂䡁䅍䅤祂䡁䅕睙あ䝁䅫睢畂䍁䅁睢浂䍁䅁督灂䝁䄴睚獂䝁䅕兌浂䝁䅅兢灂䝁䅷入杁䝁䅧睢瑂䝁䅕督獁䍁䅁兙穂䍁䅁睤求䝁䅷䅢杁䝁䅅督杁䝁䅙睢祂䍁䅁督桂䝁䅷党杁䡁䅑睢杁䝁䄸䅤潂䝁䅕杣穂䍁䄴䅉䝂䡁䅕杣あ䝁䅧党祂䍁䅷䅉あ䝁䅧党杁䝁䅍睢瑂䡁䅁兙畂䡁䅫䅉療䡁䅉兡湂䝁䅫杢桂䡁䅑党穂䍁䅁兙畂䝁䅑䅉穂䝁䅕䅢獂䡁䅍䅉瑂䝁䄸杣あ䝁䅣兙湂䝁䅕督㝁䍁䅁兙畂䝁䅑䅉穂䝁䅕杣㉂䝁䅕督杁䝁䅅督杁䝁䅅䅉あ䝁䅫䅤獂䝁䅕䅉灂䝁䄴督ㅂ䡁䅉兙畂䝁䅍党杁䝁䅅睚求䝁䄴䅤杁䝁䅉入杁䡁䅁杣療䡁䅙兡歂䝁䅫杢湂䍁䅁䅤灂䡁䅑䅢求䍁䅁兡畂䡁䅍兤祂䝁䅅杢橂䝁䅕䅉睂䝁䄸䅢灂䝁䅍兡求䡁䅍䅌杁䝁䅕䅥桂䝁䄰兡畂䝁䅅䅤灂䝁䄸杢獁䍁䅁兙畂䝁䅑䅉橂䝁䅷睢穂䝁䅫杢湂䍁䅁督求䡁䅉杤灂䝁䅍党穂䍁䅁䅤療䍁䅁䅣ㅂ䡁䅉睙潂䝁䅅督求䡁䅉督杁䝁䄸杚杁䝁䅫䅤穂䍁䅁䅡療䝁䄰党穂䍁䄴䅉乂䍁䄸兓杁䕁䅧睢瑂䝁䅕督獁䍁䅁兓畂䝁䅍杌杁䡁䅣兙穂䍁䅁杚療䡁䅕杢歂䝁䅕䅚杁䝁䅫杢杁䑁䅅兏㍁䑁䅙䅉桂䝁䄴䅚杁䝁䅫督杁䝁䅉兙穂䝁䅕䅚杁䝁䅫杢杁䕁䅍睢獂䡁䅕兢楂䡁䅕督獁䍁䅁睔潂䝁䅫睢畁䅁䅁硔䅍䅁䅙䅁乂䕁䅅䅁噃杁䅁䅃䅁䕁䄰兑䉂䅁䅁䅆䅍䉁䕧䅁乂䕁䅅兑獁䍁䅁兙畂䍁䅁睕流䙁䅁䅉ㅁ䑁䅁䅍杁䝁䅍睢瑂䡁䅁兙畂䡁䅫䅌杁䝁䅫督杁䝁䅅䅉祂䝁䅕兙獂䍁䅁党穂䡁䅑兙あ䝁䅕䅉灂䝁䄴杤求䡁䅍䅤瑂䝁䅕杢あ䍁䅁䅤祂䡁䅕督あ䍁䅁䅋卂䕁䅕兓啂䍁䅫䅉浂䝁䄸睙ㅂ䡁䅍党歂䍁䅁睢畂䍁䅁䅚求䝁䅷兡㉂䝁䅕杣灂䝁䄴睚杁䝁䅙兤獂䝁䅷兌橂䡁䅫睙獂䝁䅕䅉桂䝁䄴䅚杁䡁䅍兤睂䝁䅕杣灂䝁䄸杣杁䝁䅫杢㉂䝁䅕督あ䝁䄰党畂䡁䅑䅉睂䝁䅕杣浂䝁䄸杣瑂䝁䅅杢橂䝁䅕䅉浂䝁䄸杣杁䡁䅍䅡桂䡁䅉党潂䝁䄸䅢歂䝁䅕杣穂䍁䅁䅤潂䡁䅉睢ㅂ䝁䅣䅡杁䡁䅑䅡求䍁䅁睢㍂䝁䄴党祂䡁䅍䅡灂䡁䅁䅌杁䝁䄰兙畂䝁䅅睚求䝁䄰党畂䡁䅑䅌杁䝁䅅睙硂䡁䅕兡穂䝁䅫䅤灂䝁䄸杢獁䍁䅁䅚求䡁䅙党獂䝁䄸䅣瑂䝁䅕杢あ䍁䅁兙畂䝁䅑䅉祂䝁䅕䅚求䡁䅙党獂䝁䄸䅣瑂䝁䅕杢あ䍁䅁睢浂䍁䅁兣ㅂ䝁䅅䅢灂䡁䅑入杁䝁䅅䅣桂䡁䅉䅤瑂䝁䅕杢あ䍁䅁睙療䝁䄰兢ㅂ䝁䄴兡あ䝁䅫党穂䍁䅁䅣祂䝁䅫兢桂䡁䅉兡獂䡁䅫䅉灂䝁䄴䅉あ䝁䅧党杁䙁䅍睢ㅂ䡁䅑䅡求䝁䅅督あ䍁䅷䅉呂䝁䄸兤あ䝁䅧睤求䡁䅍䅤杁䝁䅅杢歂䍁䅁兔灂䝁䅑兌䉂䡁䅑䅢桂䝁䄴䅤灂䝁䅍䅉祂䝁䅕睚灂䝁䄸杢穂䍁䅁睢浂䍁䅁䅤潂䝁䅕䅉噂䝁䄴兡あ䝁䅕䅚杁䙁䅍䅤桂䡁䅑党穂䍁䄴䅉䉂䡁䅍䅉療䝁䅙䅉呂䝁䅕䅣あ䝁䅕兢楂䝁䅕杣杁䑁䅍䅍獁䍁䅁杍睁䑁䅉䅎獁䍁䅁兔䉂䕁䅅䅉潂䝁䅅䅚杁䝁䄸睤畂䝁䅕杣穂䝁䅧兡睂䍁䅁兡畂䡁䅑党祂䝁䅕督あ䍁䅁兡畂䍁䅁免睁䑁䅑䅌ぁ䑁䅙兏杁䝁䅅䅣桂䡁䅉䅤瑂䝁䅕杢あ䍁䅁兤畂䝁䅫䅤穂䍁䅷䅉灂䝁䄴睙獂䡁䅕䅚灂䝁䄴睚杁䝁䅍睢瑂䝁䄰兤畂䝁䅫䅤灂䝁䅕督杁䝁䅍兤祂䡁䅉党畂䡁䅑䅢㕂䍁䅁兡畂䍁䅁䅚求䡁䅙党獂䝁䄸䅣瑂䝁䅕杢あ䍁䅷䅉桂䝁䅍杣療䡁䅍督杁䑁䅅李杁䡁䅍䅤桂䡁䅑党穂䍁䅁兙畂䝁䅑䅉あ䝁䅧党杁䕁䅑兡穂䡁䅑杣灂䝁䅍䅤杁䝁䄸杚杁䕁䅍睢獂䡁䅕兢楂䝁䅫兙畁䅁䅁硎䅕䥁乁䅁乂䕁䅅睑偂䕁䄰䅉啂䝁䅕睙潂䝁䄴睢獂䝁䄸睚㕂䍁䅁睕療䝁䅷兤あ䝁䅫睢畂䡁䅍䅉䥂䝁䄸䅢歂䝁䅫杢湂䡁䅍䅌杁䕁䅫杢橂䍁䄴䅌杁䡁䅑睢湂䝁䅕䅤潂䝁䅕杣杁䡁䅣兡あ䝁䅧䅉灂䡁䅑督杁䡁䅍兤楂䡁䅍兡歂䝁䅫兙祂䝁䅫党穂䍁䅷䅉療䝁䅙杚求䡁䅉督杁䝁䅅杢桂䝁䅷睢湂䍁䅁督求䝁䄰兡橂䝁䄸杢歂䡁䅕睙あ䝁䄸杣杁䡁䅍睢獂䡁䅕䅤灂䝁䄸杢穂䍁䅁杚療䡁䅉䅉ㅂ䡁䅍党杁䝁䅫杢杁䡁䅣兡祂䝁䅕䅢求䡁䅍督杁䝁䅅杢歂䍁䅁睤灂䡁䅉党獂䝁䅫杢求䍁䅁兙睂䡁䅁䅢灂䝁䅍兙あ䝁䅫睢畂䡁䅍䅉桂䝁䅍杣療䡁䅍督杁䡁䅑䅡求䍁䅁杣桂䝁䅑兡療䍁䅁杚祂䝁䅕兣ㅂ䝁䅕杢橂䡁䅫䅉潁䙁䅉杒灁䍁䅷䅉瑂䝁䅫睙祂䝁䄸睤桂䡁䅙党獁䍁䅁兢灂䝁䅷䅢灂䝁䄰党あ䝁䅕杣杁䡁䅣兙㉂䝁䅕䅌杁䝁䅅杢歂䍁䅁䅢灂䝁䅣䅡あ䡁䅣兙㉂䝁䅕䅉穂䡁䅁党橂䡁䅑杣ㅂ䝁䄰杌杁䙁䅑䅡求䍁䅁睙療䝁䄰䅣桂䝁䄴入杁䝁䄸杚浂䝁䅕杣穂䍁䅁兙杁䡁䅁睢祂䡁䅑杚療䝁䅷兡療䍁䅁睢浂䍁䅁督あ䝁䅅杢歂䝁䅅杣歂䍁䅁兙畂䝁䅑䅉橂䡁䅕督あ䝁䄸兢杁䝁䅑党㉂䝁䅫睙求䡁䅍䅌杁䝁䅫杢橂䝁䅷兤歂䝁䅫杢湂䍁䅁兡畂䡁䅑党湂䡁䅉兙あ䝁䅕䅚杁䝁䅍兡祂䝁䅍兤灂䡁䅑督獁䍁䅁兢ㅂ䝁䅷䅤灂䍁䄰睙潂䝁䅫䅣杁䝁䄰睢歂䡁䅕䅢求䡁䅍䅌杁䝁䅑兡療䝁䅑党穂䍁䅷䅉桂䝁䄰䅣獂䝁䅫杚灂䝁䅕杣穂䍁䅷䅉穂䡁䅣兡あ䝁䅍䅡求䡁䅍䅉桂䝁䄴䅚杁䡁䅍睤灂䡁䅑睙潂䍁䅁䅢灂䝁䄰兡あ䝁䅕杣穂䍁䅷䅉睂䝁䅅督穂䝁䅫杤求䍁䅁兙畂䝁䅑䅉桂䝁䅍䅤灂䡁䅙党杁䝁䅍睢瑂䡁䅁睢畂䝁䅕杢あ䡁䅍䅌杁䝁䅅杢歂䍁䅁督ㅂ䝁䅉督㕂䡁䅍䅤求䝁䄰督畁䍁䅁兓あ䡁䅍䅉穂䝁䅕兢灂䝁䅍睢畂䝁䅑兤橂䡁䅑睢祂䍁䅁䅣祂䝁䄸䅚ㅂ䝁䅍䅤穂䍁䅁兙祂䝁䅕䅉求䝁䅷党橂䡁䅑杣療䝁䄴兡橂䍁䅁睙療䝁䄰䅣療䝁䄴党畂䡁䅑督杁䡁䅑䅡桂䡁䅑䅉桂䡁䅉党杁䝁䅫杢橂䝁䄸杣睂䝁䄸杣桂䡁䅑党歂䍁䅁兡畂䍁䅁党獂䝁䅕睙あ䡁䅉睢畂䝁䅫睙杁䡁䅍入穂䡁䅑党瑂䡁䅍䅌杁䡁䅍兤橂䝁䅧䅉桂䡁䅍䅉㍂䝁䅫杣求䝁䅷党穂䡁䅍䅉楂䝁䅅督求䍁䅁督あ䝁䅅䅤灂䝁䄸杢穂䍁䅷䅉潂䝁䅫睚潂䍁䄰睙桂䡁䅁兙橂䝁䅫䅤㕂䍁䅁睢睂䡁䅑兡橂䝁䅅䅢杁䝁䄴党あ䡁䅣睢祂䝁䅳督獁䍁䅁杣桂䝁䅑兙祂䍁䅷䅉桂䝁䄴䅚杁䝁䄰党歂䝁䅫睙桂䝁䅷䅉穂䡁䅫督あ䝁䅕兢穂䍁䅷䅉穂䝁䅅䅤求䝁䅷䅢灂䡁䅑党杁䝁䄴党あ䡁䅣睢祂䝁䅳督獁䍁䅁兙畂䝁䅑䅉あ䝁䅕督あ䍁䅁兙畂䝁䅑䅉瑂䝁䅕兙穂䡁䅕杣求䝁䄰党畂䡁䅑䅉桂䡁䅁䅣獂䝁䅫睙桂䡁䅑兡療䝁䄴督畁䍁䅁䅖潂䝁䅕䅉橂䝁䄸兢睂䝁䅅杢㕂䍁䅁督求䡁䅉杤求䡁䅍䅉㉂䝁䅅杣灂䝁䄸兤穂䍁䅁兢桂䡁䅉睡求䡁䅑督杁䝁䅍睢瑂䡁䅁杣灂䡁䅍兡畂䝁䅣䅉あ䝁䅕䅢求䝁䅍睢瑂䝁䄰兤畂䝁䅫睙桂䡁䅑兡療䝁䄴䅉あ䝁䅧兙あ䍁䅁兡畂䝁䅍䅢ㅂ䝁䅑党穂䍁䅁睙桂䡁䅉杣灂䝁䅕杣杁䝁䅫杢浂䡁䅉兙穂䡁䅑杣ㅂ䝁䅍䅤ㅂ䡁䅉党獁䍁䅁睤潂䝁䅫睙潂䍁䅁睙療䝁䄰䅣祂䝁䅫督求䍁䅁䅢療䝁䄴睚瑁䝁䅧兙ㅂ䝁䅷睌瑂䝁䅕䅤祂䝁䄸䅌杁䑁䅕睒杁䝁䅅杢歂䍁䅁李䡂䍁䅁兡畂䝁䅙杣桂䡁䅍䅤祂䡁䅕睙あ䡁䅕杣求䍁䅷䅉穂䝁䅅䅤求䝁䅷䅢灂䡁䅑党杁䝁䅍睢瑂䝁䄰兤畂䝁䅫睙桂䡁䅑兡療䝁䄴督獁䍁䅁兙畂䝁䅑䅉浂䝁䅫杙求䡁䅉兌あ䝁䄸兌あ䝁䅧党瑁䙁䅧睌睂䝁䅅督穂䝁䅫杤求䍁䅁睢睂䡁䅑兡橂䝁䅅䅢杁䝁䄴党あ䡁䅣睢祂䝁䅳睏杁䝁䅫杢歂䡁䅕督あ䡁䅉兡桂䝁䅷䅉桂䝁䄴䅚杁䝁䅑党浂䝁䅕杢穂䝁䅕䅌杁䝁䅫杢橂䝁䅷兤歂䝁䅫杢湂䍁䅁兢灂䝁䅷兡あ䝁䅅杣㕂䍁䅁兙畂䝁䅑䅉橂䝁䄸兢瑂䝁䅕杣橂䝁䅫兙獂䍁䅁杣桂䝁䅑兙祂䍁䅷䅉卂䕁䅙䅉煂䝁䅅兢瑂䝁䅕杣穂䍁䅷䅉求䝁䅷党橂䡁䅑杣療䝁䄴兡橂䍁䅁睙療䡁䅕杢あ䝁䅕杣瑂䝁䅕兙穂䡁䅕杣求䡁䅍䅌杁䝁䅅杢歂䍁䅁睙療䝁䄰兢ㅂ䝁䄴兡橂䝁䅅䅤灂䝁䄸杢杁䝁䅑兙あ䝁䅅䅉獂䝁䅫杢牂䡁䅍䅌杁䝁䅅督杁䡁䅣党獂䝁䅷䅉桂䡁䅍䅉瑂䡁䅕䅢あ䝁䅫兌瑂䝁䅅杣牂䝁䅕䅤杁䝁䅅䅣睂䝁䅷兡橂䝁䅅䅤灂䝁䄸杢穂䍁䅷䅉穂䡁䅕睙潂䍁䅁兙穂䍁䅁兡畂䝁䅑兤穂䡁䅑杣灂䝁䅅䅢獁䍁䅁兢求䝁䅑兡橂䝁䅅䅢獁䍁䅁䅤求䡁䅍䅤杁䝁䅅杢歂䍁䅁兢求䝁䅅督ㅂ䡁䅉党瑂䝁䅕杢あ䍁䅷䅉桂䝁䄴䅚杁䡁䅍睙灂䝁䅕杢あ䝁䅫杚灂䝁䅍䅉桂䡁䅁䅣獂䝁䅫睙桂䡁䅑兡療䝁䄴督㝁䍁䅁兙畂䝁䅑䅉歂䝁䅅䅤桂䍁䅁睙求䝁䄴䅤求䡁䅉督畁䍁䅁兓あ䍁䅁督求䝁䅷䅢穂䍁䅁兡あ䡁䅍䅉睂䡁䅉睢歂䡁䅕睙あ䡁䅍䅉あ䝁䅧杣療䡁䅕睚潂䍁䅁䅚灂䡁䅉党橂䡁䅑䅉穂䝁䅅䅢求䡁䅍䅉浂䝁䄸杣橂䝁䅕䅌杁䝁䅅䅣睂䝁䅷兡橂䝁䅅䅤灂䝁䄸杢穂䍁䅁党畂䝁䅣兡畂䝁䅕党祂䝁䅫杢湂䍁䅁督あ䝁䅅杚浂䍁䅷䅉灂䝁䄴䅚求䡁䅁党畂䝁䅑党畂䡁䅑䅉穂䝁䅅䅢求䡁䅍䅉祂䝁䅕䅣祂䝁䅕督求䝁䄴䅤桂䡁䅑兡㉂䝁䅕督獁䍁䅁杣求䡁䅍党獂䝁䅷党祂䡁䅍䅌杁䝁䅅杢歂䍁䅁䅚灂䡁䅍䅤祂䝁䅫杙ㅂ䡁䅑睢祂䡁䅍杌杁䙁䅑䅡求䍁䅁睙療䝁䄰䅣桂䝁䄴入杁䝁䄸䅣求䡁䅉兙あ䝁䅕督杁䝁䅫杢杁䡁䅑䅡求䍁䅁兖畂䝁䅫䅤求䝁䅑䅉呂䡁䅑兙あ䝁䅕督獁䍁䅁睑潂䝁䅫杢桂䍁䅷䅉䭂䝁䅅䅣桂䝁䄴䅌杁䙁䅍兡畂䝁䅣兙睂䝁䄸杣求䍁䅷䅉呂䝁䄸兤あ䝁䅧䅉䱂䝁䄸杣求䝁䅅䅌杁䙁䅑兙灂䡁䅣兙畂䍁䅷䅉桂䝁䄴䅚杁䝁䅫杢あ䝁䅕杣畂䝁䅅䅤灂䝁䄸杢桂䝁䅷䅢㕂䍁䄴䅉乂䕁䅅睑偂䕁䄰䅉啂䝁䅕睙潂䝁䄴睢獂䝁䄸睚㕂䍁䅁睕療䝁䅷兤あ䝁䅫睢畂䡁䅍䅉䥂䝁䄸䅢歂䝁䅫杢湂䡁䅍䅌杁䕁䅫杢橂䍁䄴䅉㍂䝁䅅督杁䝁䅙睢祂䝁䄰党祂䝁䅷入杁䝁䅳杢療䡁䅣杢杁䝁䅅督杁䕁䄰睌䉂䍁䄰睑療䝁䄰䅉啂䝁䅕睙潂䝁䄴睢獂䝁䄸睚㕂䍁䅁睕療䝁䅷兤あ䝁䅫睢畂䡁䅍䅉䥂䝁䄸䅢歂䝁䅫杢湂䡁䅍䅌杁䕁䅫杢橂䍁䄴䅉桂䝁䄴䅚杁䝁䅍䅡桂䝁䄴睚求䝁䅑䅉灂䡁䅑督杁䝁䄴兙瑂䝁䅕䅉あ䝁䄸䅉乂䕁䅅睑偂䕁䄰䅉啂䝁䅕睙潂䝁䄴睢獂䝁䄸睚㕂䍁䅁睕療䝁䅷兤あ䝁䅫睢畂䡁䅍䅉䥂䝁䄸䅢歂䝁䅫杢湂䡁䅍䅌杁䕁䅫杢橂䍁䄴䅉灂䝁䄴䅉䭂䡁䅕杢求䍁䅁杍睁䑁䅅李畁䍁䅁䅖潂䝁䅕䅉橂䝁䄸兢睂䝁䅅杢㕂䍁䅁睤桂䡁䅍䅉浂䝁䄸兤畂䝁䅑党歂䍁䅁兡畂䍁䅁免㕁䑁䅕䅍杁䝁䅅杢歂䍁䅁兡穂䍁䅁䅡求䝁䅅䅚硂䡁䅕兙祂䡁䅑党祂䝁䅕䅚杁䝁䅫杢杁䕁䅷睢㍂䝁䅕䅢獂䍁䅷䅉乂䝁䅅督穂䝁䅅睙潂䡁䅕督求䡁䅑䅤穂䍁䄴䅁䭂睆䅁䅃䅁䕁䄰兑卂䅁䅁共䅍佁䍑䅁乂䕁䅅杕䉂䍁䅁䅓療䝁䅷䅚灂䝁䄴睚穂䍁䅷䅉䩂䝁䄴睙畁䍁䅁睢睂䝁䅕杣桂䡁䅑党穂䍁䅁兙穂䍁䅁兙杁䝁䅑兡湂䝁䅫䅤桂䝁䅷䅉桂䡁䅍督求䡁䅑䅉あ䝁䅕睙潂䝁䄴睢獂䝁䄸睚㕂䍁䅁睙療䝁䄰䅣桂䝁䄴入杁䡁䅑䅡桂䡁䅑䅉瑂䝁䅫杢求䡁䅍䅉歂䝁䅫睚灂䡁䅑兙獂䍁䅁兙穂䡁䅍党あ䡁䅍䅉㍂䝁䅫䅤潂䍁䅁兙杁䝁䅙睢橂䡁䅕督杁䝁䄸杢杁䡁䅑䅡求䍁䅁杙灂䡁䅑睙療䝁䅫杢杁䝁䅕睙療䡁䅍入穂䡁䅑党瑂䍁䅁兡畂䍁䅁兖畂䝁䅫䅤求䝁䅑䅉呂䡁䅑兙あ䝁䅕督畁䍁䅁䅖潂䝁䅕䅉橂䝁䄸兢睂䝁䅅杢㕂䍁䅁睤桂䡁䅍䅉浂䝁䄸杣瑂䝁䅕杣獂䡁䅫䅉牂䝁䄴睢㍂䝁䄴䅉桂䡁䅍䅉乂䝁䅅杣桂䡁䅑䅡療䝁䄴䅉䕂䝁䅫睚灂䡁䅑兙獂䍁䅁䅓療䝁䅷䅚灂䝁䄴睚穂䍁䅷䅉䩂䝁䄴睙畁䍁䅁兙畂䝁䅑䅉橂䝁䅧兙畂䝁䅣党歂䍁䅁兡あ䡁䅍䅉畂䝁䅅兢求䍁䅁䅤療䍁䅁兔䉂䙁䅉兑杁䕁䅧睢獂䝁䅑兡畂䝁䅣督獁䍁䅁兓畂䝁䅍杌杁䝁䅫杢杁䕁䅅兤湂䡁䅕督あ䍁䅁杍睁䑁䅉䅎畁䍁䅁兔䉂䙁䅉兑杁䕁䅧睢獂䝁䅑兡畂䝁䅣督獁䍁䅁兓畂䝁䅍杌杁䡁䅣兙穂䍁䅁兡畂䝁䅍睢祂䡁䅁睢祂䝁䅅䅤求䝁䅑䅉灂䝁䄴䅉祁䑁䅁免睁䍁䅁兙畂䝁䅑䅉灂䡁䅍䅉潂䝁䅕兙歂䡁䅅兤桂䡁䅉䅤求䡁䅉党歂䍁䅁兡畂䍁䅁杒療䡁䅉䅤杁䕁䅷兙ㅂ䝁䅑党祂䝁䅑兙獂䝁䅕䅌杁䕁䅙䅢療䡁䅉兡歂䝁䅅杌䅁佁卫䅁䥁䅁䅁兔䉂䙁䅍䅁啄杁䅁䅃䅁䕁䄰村䑂䅁䅁杂䅑䅁䅧䅁乂䕁䅍䅒䅁偁䌴䅁䭁䅁䅁兔䑂䕁䅧䅕䅁䝁䍁䅁䥁䅁䅁兔䑂䕁䅳䅁畃杁䅁䅃䅁䕁䄰睑偂䅁䅁睢䅍䅁䅯䅁乂䕁䅑䅔慂䅁䅁䅗䅍䅁䅧䅁乂䕁䅑䅖䅁䅁䍧䅁敂杄䅁兔䕂䙁䅕䅉卂䝁䅕督療䡁䅕杣橂䝁䅕督杁䕁䅣杣療䡁䅕䅣獁䍁䅁兓畂䝁䅍杌杁䝁䅕杢湂䝁䅅睚求䡁䅍䅉灂䝁䄴䅉あ䝁䅧党杁䡁䅉党湂䡁䅕䅢桂䡁䅑党歂䍁䅁党畂䝁䅕杣湂䡁䅫䅉歂䝁䅕䅢灂䡁䅙党祂䡁䅫䅌杁䝁䅅杢歂䍁䅁睙療䝁䄴督あ䡁䅉兤橂䡁䅑兡療䝁䄴䅉瑂䝁䅅䅤求䡁䅉兡桂䝁䅷督杁䝁䅅杢歂䍁䅁督求䡁䅉杤灂䝁䅍党穂䍁䅁杙ㅂ䡁䅍兡畂䝁䅕督穂䝁䅕督杁䝁䅫杢杁䡁䅑䅡求䍁䅁兖畂䝁䅫䅤求䝁䅑䅉呂䡁䅑兙あ䝁䅕督畁䍁䅁兓あ䍁䅁睢睂䝁䅕杣桂䡁䅑党穂䍁䅁䅤潂䡁䅉睢ㅂ䝁䅣䅡杁䝁䅙睢ㅂ䡁䅉䅉穂䝁䅕睚瑂䝁䅕杢あ䡁䅍杏杁䕁䅕䅢求䝁䅍䅤祂䝁䅫睙獁䍁䅁杔桂䡁䅑兤祂䝁䅅䅢杁䕁䅣兙穂䍁䅁䅒灂䡁䅍䅤祂䝁䅫杙ㅂ䡁䅑兡療䝁䄴䅌杁䙁䅁兡睂䝁䅕䅢灂䝁䄴党獁䍁䅁兙畂䝁䅑䅉䑂䝁䄸杢穂䡁䅑杣ㅂ䝁䅍䅤灂䝁䄸杢杁䙁䅍党祂䡁䅙兡橂䝁䅕督畁䍁䅁䅖潂䝁䅕䅉䙂䝁䅷党橂䡁䅑杣灂䝁䅍䅉穂䝁䅕睚瑂䝁䅕杢あ䍁䅁睚求䝁䄴党祂䝁䅅䅤求䡁䅍䅌杁䡁䅑杣桂䝁䄴督瑂䝁䅫䅤穂䍁䅷䅉桂䝁䄴䅚杁䝁䅑兡穂䡁䅑杣灂䝁䅉兤あ䝁䅕督杁䝁䅕䅢求䝁䅍䅤祂䝁䅫睙灂䡁䅑入杁䝁䅙睢祂䍁䅁杣求䡁䅍兡歂䝁䅕杢あ䝁䅫兙獂䍁䅷䅉橂䝁䄸兢瑂䝁䅕杣橂䝁䅫兙獂䍁䅷䅉灂䝁䄴䅚ㅂ䡁䅍䅤祂䝁䅫兙獂䍁䅷䅉桂䝁䄴䅚杁䝁䄰兤畂䝁䅫睙灂䡁䅁兙獂䍁䅁睙ㅂ䡁䅍䅤療䝁䄰党祂䡁䅍䅉灂䝁䄴䅉乂䝁䄸杢あ䝁䅅杢桂䍁䅷䅉佂䝁䄸杣あ䝁䅧䅉䕂䝁䅅睡療䡁䅑兙獁䍁䅁睕療䡁䅕䅤潂䍁䅁䅒桂䝁䅳睢あ䝁䅅䅌杁䝁䅅杢歂䍁䅁睖㕂䝁䄸兢灂䝁䄴睚㝁䍁䅁兙畂䝁䅑䅉療䡁䅁党祂䝁䅅䅤求䡁䅍䅉穁䍁䅷䅎睁䑁䅁䅉瑂䝁䅫䅢求䡁䅍䅉療䝁䅙䅉あ䡁䅉兙畂䡁䅍兢灂䡁䅍督灂䝁䄸杢杁䝁䅷兡畂䝁䅕督獁䍁䅁䅎獁䑁䅧䅍睁䍁䅁兢灂䝁䅷党穂䍁䅁睢浂䍁䅁䅚灂䡁䅍䅤祂䝁䅫杙ㅂ䡁䅑兡療䝁䄴䅉獂䝁䅫杢求䡁䅍䅌杁䝁䅅杢歂䍁䅁䅏祁䍁䅁䅤祂䝁䅅杢穂䝁䄰兡穂䡁䅍兡療䝁䄴䅉桂䝁䄴䅚杁䑁䅉兏㑁䍁䅁䅚灂䡁䅍䅤祂䝁䅫杙ㅂ䡁䅑兡療䝁䄴䅉穂䡁䅕杙穂䡁䅑兙あ䝁䅫睢畂䡁䅍杌杁䙁䅑䅡求䍁䅁杔桂䡁䅑兤祂䝁䅅䅢杁䕁䅣兙穂䍁䅁䅒灂䡁䅍䅤祂䝁䅫杙ㅂ䡁䅑兡療䝁䄴䅉穂䝁䅕睚瑂䝁䅕杢あ䍁䅁䅚灂䡁䅍䅤祂䝁䅫杙ㅂ䡁䅑党穂䍁䅁杢桂䡁䅑兤祂䝁䅅䅢杁䝁䅣兙穂䍁䅁杚療䡁䅉䅉祂䝁䅕督灂䝁䅑党畂䡁䅑兡桂䝁䅷䅌杁䝁䅍睢瑂䝁䄰党祂䝁䅍兡桂䝁䅷䅌杁䝁䅅杢歂䍁䅁兡畂䝁䅑兤穂䡁䅑杣灂䝁䅅䅢杁䝁䅍兤穂䡁䅑睢瑂䝁䅕杣穂䍁䅁兡畂䍁䅁兓歂䝁䅅䅡療䍁䅷䅉乂䝁䅫杢畂䝁䅕督療䡁䅑兙獁䍁䅁兔療䝁䄴䅤桂䝁䄴兙獁䍁䅁杔療䡁䅉䅤潂䍁䅁䅒桂䝁䅳睢あ䝁䅅䅌杁䕁䄸杣求䝁䅣睢畂䍁䅷䅉呂䝁䄸兤あ䝁䅧䅉䕂䝁䅅睡療䡁䅑兙獁䍁䅁睖桂䡁䅍䅡灂䝁䄴睚あ䝁䄸杢獁䍁䅁兙畂䝁䅑䅉塂䡁䅫睢瑂䝁䅫杢湂䑁䅳䅉桂䝁䄴䅚杁䡁䅍兤睂䡁䅁䅢灂䝁䅕督杁䡁䅉党獂䝁䅅䅤求䝁䅑䅉㉂䝁䅅䅢ㅂ䝁䅕兌桂䝁䅑䅚求䝁䅑䅉穂䝁䅕杣㉂䝁䅫睙求䡁䅍杌杁䙁䅑䅡求䍁䅁䅕灂䡁䅁党獂䝁䅫杢求䍁䅁督求䝁䅣兢求䝁䄴䅤杁䡁䅁杣療䡁䅙兡歂䝁䅕督杁䝁䄴兙あ䡁䅕杣桂䝁䅷䅉湂䝁䅅督杁䡁䅑杣桂䝁䄴督睂䝁䄸杣あ䝁䅅䅤灂䝁䄸杢杁䝁䅅杢歂䍁䅁兤畂䝁䅑党祂䝁䅣杣療䡁䅕杢歂䍁䅁督あ䝁䄸杣桂䝁䅣党杁䡁䅍党祂䡁䅙兡橂䝁䅕督杁䡁䅑䅡祂䝁䄸兤湂䝁䅧䅉桂䍁䅁杣求䝁䅣兤獂䝁䅅䅤求䝁䅑䅉睂䝁䅫䅣求䝁䅷兡畂䝁䅕䅉穂䡁䅫督あ䝁䅕兢杁䡁䅁杣灂䝁䄰兙祂</t>
  </si>
  <si>
    <t>䝁䅫䅢㕂䍁䅁兡畂䍁䅁䅤潂䝁䅕䅉卂䝁䄸睙牂䡁䅫䅉乂䝁䄸兤畂䡁䅑兙灂䝁䄴䅉桂䝁䄴䅚杁䝁䄴睢祂䡁䅑䅡求䡁䅉杢杁䕁䅣杣求䝁䅅䅤杁䙁䅁䅢桂䝁䅫杢穂䍁䅁杣求䝁䅣兡療䝁䄴督㝁䍁䅁兙畂䝁䅑䅉橂䝁䅅䅤潂䝁䄸䅚灂䝁䅍䅉睂䡁䅉睢あ䝁䅕睙あ䝁䅫睢畂䍁䅁兙畂䝁䅑䅉療䡁䅑䅡求䡁䅉䅉求䝁䄴党祂䝁䅣入瑁䡁䅉党獂䝁䅅䅤求䝁䅑䅉穂䝁䅕杣㉂䝁䅫睙求䡁䅍杌杁䙁䅑䅡求䍁䅁睑療䝁䄴督あ䡁䅉兤橂䡁䅑兡療䝁䄴䅉呂䝁䅕杣㉂䝁䅫睙求䡁䅍䅉穂䝁䅕睚瑂䝁䅕杢あ䍁䅁睢浂䝁䅙党祂䡁䅍䅉求䝁䅷党橂䡁䅑杣灂䝁䅍兙獂䍁䅁兙畂䝁䅑䅉瑂䝁䅕睙潂䝁䅅杢灂䝁䅍兙獂䍁䅁睙療䝁䄴䅤祂䝁䅅睙あ䝁䅫杢湂䍁䅁督求䡁䅉杤灂䝁䅍党穂䍁䅷䅉灂䝁䄴睙獂䡁䅕䅚灂䝁䄴睚杁䡁䅑䅡求䍁䅁睙療䝁䄴督あ䡁䅉兤橂䡁䅑兡療䝁䄴䅉桂䝁䄴䅚杁䝁䄰兙灂䝁䄴䅤求䝁䄴兙畂䝁䅍党杁䝁䄸杚杁䝁䅕䅢求䝁䅍䅤祂䝁䅫睙桂䝁䅷䅉桂䝁䄴䅚杁䝁䅍睢瑂䝁䄰兤畂䝁䅫睙桂䡁䅑兡療䝁䄴䅉㍂䝁䅫杣灂䝁䄴睚杁䝁䅅杢歂䍁䅁兡畂䝁䅙杣桂䡁䅍䅤祂䡁䅕睙あ䡁䅕杣求䍁䅷䅉浂䝁䅫杣求䍁䅁督ㅂ䡁䅁䅣祂䝁䅕督穂䝁䅫睢畂䍁䅁督㕂䡁䅍䅤求䝁䄰督獁䍁䅁兢求䝁䅍䅡桂䝁䄴兡橂䝁䅅䅢杁䡁䅁兡睂䝁䅫杢湂䍁䅷䅉桂䝁䄴䅚杁䡁䅍党祂䡁䅙兡橂䝁䅕督㝁䍁䅁䅤祂䝁䅅杢穂䝁䄰兡穂䡁䅍兡療䝁䄴䅉桂䝁䄴䅚杁䝁䅑兡穂䡁䅑杣灂䝁䅉兤あ䝁䅫睢畂䍁䅁睙療䝁䄴䅤祂䝁䅅睙あ䝁䅫杢湂䍁䅁督求䡁䅉杤灂䝁䅍党穂䍁䅷䅉橂䝁䄸兢睂䡁䅉兡穂䝁䅕䅉橂䝁䄸杢穂䡁䅑杣ㅂ䝁䅍䅤灂䝁䄸杢杁䝁䅅杢歂䍁䅁兢桂䝁䅫杢あ䝁䅕杢桂䝁䄴睙求䍁䅁睢浂䍁䅁睢㉂䝁䅕杣潂䝁䅕兙歂䍁䅁兙畂䝁䅑䅉ㅂ䝁䄴䅚求䡁䅉睚祂䝁䄸兤畂䝁䅑䅉求䝁䅷党橂䡁䅑杣灂䝁䅍兙獂䍁䅷䅉桂䝁䄴䅚杁䝁䅣兙穂䍁䅁兙畂䝁䅑䅉橂䝁䄸兢瑂䡁䅕杢灂䝁䅍兙あ䝁䅫睢畂䍁䅁兡畂䝁䅙杣桂䡁䅍䅤祂䡁䅕睙あ䡁䅕杣求䑁䅳䅉桂䝁䄴䅚杁䝁䄰兙畂䡁䅕杚桂䝁䅍䅤ㅂ䡁䅉党穂䍁䅁兙畂䝁䅑䅉穂䡁䅕䅣睂䝁䅷兡求䡁䅍䅉あ䡁䅉兙畂䡁䅍兢灂䡁䅍督灂䝁䄸杢杁䝁䅅杢歂䍁䅁䅚灂䡁䅍䅤祂䝁䅫杙ㅂ䡁䅑兡療䝁䄴䅉獂䝁䅫杢求䡁䅍䅉橂䝁䄸杢穂䡁䅑杣ㅂ䝁䅍䅤灂䝁䄸杢杁䝁䅕兣ㅂ䝁䅫䅣瑂䝁䅕杢あ䍁䅁兙畂䝁䅑䅉あ䝁䄸睢獂䡁䅍杌杁䕁䅫䅤杁䡁䅍党祂䡁䅙党穂䍁䅁兢桂䝁䄴兤浂䝁䅅睙あ䡁䅕杣灂䝁䄴睚獁䍁䅁睙療䝁䄰兢求䡁䅉睙灂䝁䅅䅢獁䍁䅁兡畂䝁䅑兤穂䡁䅑杣灂䝁䅅䅢獁䍁䅁䅤祂䝁䅅杢穂䡁䅁睢祂䡁䅑兙あ䝁䅫睢畂䍁䅷䅉灂䝁䄴督あ䝁䅫䅤ㅂ䡁䅑兡療䝁䄴兙獂䍁䅷䅉桂䝁䄴䅚杁䡁䅉党畂䝁䅕睤桂䝁䅉䅢求䍁䅁兙畂䝁䅑䅉湂䝁䄸杤求䡁䅉杢瑂䝁䅕杢あ䍁䅁睙ㅂ䡁䅍䅤療䝁䄰党祂䡁䅍䅌杁䝁䅅督杁䡁䅣党獂䝁䅷䅉桂䡁䅍䅉ㅂ䡁䅑兡獂䝁䅫䅤灂䝁䅕督畁䍁䅁兔䕂䙁䅕䅉卂䝁䅕督療䡁䅕杣橂䝁䅕督杁䕁䅣杣療䡁䅕䅣獁䍁䅁兓畂䝁䅍杌杁䡁䅣兙穂䍁䅁兡畂䝁䅍睢祂䡁䅁睢祂䝁䅅䅤求䝁䅑䅉灂䝁䄴䅉硁䑁䅫杍ぁ䍁䅁兙畂䝁䅑䅉灂䡁䅍䅉潂䝁䅕兙歂䡁䅅兤桂䡁䅉䅤求䡁䅉党歂䍁䅁兡畂䍁䅁村灂䡁䅍兢桂䡁䅉睙牂䍁䅷䅉佂䝁䄸杣あ䝁䅧䅉䕂䝁䅅睡療䡁䅑兙畁䅁䅁剴䅑䅁䅧䅁乂䕁䅕䅖䅁䙁䌰䅁䭁䅁䅁兔䙂䙁䅑兑䅁䥁䍅䅁⭂䅃䅁兔䡂䕁䅕䅉䙂䝁䄴党祂䝁䅣入獁䍁䅁兓畂䝁䅍杌獁䍁䅁䅤潂䡁䅉睢ㅂ䝁䅣䅡杁䝁䅫䅤穂䍁䅁督ㅂ䝁䅉督灂䝁䅑兡桂䡁䅉兡求䡁䅍䅌杁䝁䄸䅣求䡁䅉兙あ䝁䅕督杁䝁䅅督杁䝁䅅䅉睂䡁䅕杙獂䝁䅫睙杁䡁䅕䅤灂䝁䅷兡あ䡁䅫䅉潂䝁䄸䅢歂䝁䅫杢湂䍁䅁睙療䝁䄰䅣桂䝁䄴入杁䡁䅁杣灂䝁䄰兙祂䝁䅫䅢㕂䍁䅁兡畂䍁䅁䅤潂䝁䅕䅉噂䝁䄴兡あ䝁䅕䅚杁䙁䅍䅤桂䡁䅑党穂䍁䄴䅉䩂䡁䅑䅉療䡁䅁党祂䝁䅅䅤求䡁䅍䅉あ䝁䅧杣療䡁䅕睚潂䍁䅁杕求䝁䅣兤獂䝁䅅䅤求䝁䅑䅉䙂䝁䅷党橂䡁䅑杣灂䝁䅍䅉噂䡁䅑兡獂䝁䅫䅤㕂䍁䅁睔睂䝁䅕杣桂䡁䅑兡療䝁䄴督㝁䍁䅁杕求䝁䅣兤獂䝁䅅䅤求䝁䅑䅉䡂䝁䅅督杁䙁䅕䅤灂䝁䅷兡あ䡁䅫䅉偂䡁䅁党祂䝁䅅䅤灂䝁䄸杢穂䑁䅳䅉佂䝁䄸杢祂䝁䅕睚ㅂ䝁䅷兙あ䝁䅕䅚杁䕁䅕杢求䡁䅉睚㕂䍁䅁睔睂䝁䅕杣桂䡁䅑兡療䝁䄴督㝁䍁䅁䅖祂䝁䅅杢穂䝁䄰兡穂䡁䅍兡療䝁䄴䅉䩂䝁䄴杤求䡁䅍䅤瑂䝁䅕杢あ䡁䅍睏杁䝁䅅杢歂䍁䅁兑獂䝁䅷䅉偂䡁䅑䅡求䡁䅉䅉穂䝁䅕睚瑂䝁䅕杢あ䡁䅍杌杁䙁䅑䅡求䍁䅁睙療䝁䄰䅣桂䝁䄴入杁䝁䅣党畂䝁䅕杣桂䡁䅑党穂䍁䅷䅉睂䡁䅕杣橂䝁䅧兙穂䝁䅕督獁䍁䅁兙畂䝁䅑䅉歂䝁䅫督あ䡁䅉兡楂䡁䅕䅤求䡁䅍䅉求䝁䅷党橂䡁䅑杣灂䝁䅍兡あ䡁䅫䅉桂䝁䄴䅚杁䝁䄴兙あ䡁䅕杣桂䝁䅷䅉湂䝁䅅督杁䝁䅫杢杁䙁䅣兡穂䝁䅍睢畂䡁䅍兡畂䍁䅁兙畂䝁䅑䅉䩂䝁䄸睤桂䑁䅳䅉療䡁䅣杢穂䍁䅁兙畂䝁䅑䅉獂䝁䅕兙穂䝁䅕督杁䝁䅕䅢求䝁䅍䅤祂䝁䅫睙杁䝁䅣党畂䝁䅕杣桂䡁䅑兡畂䝁䅣䅉橂䝁䅅䅣桂䝁䅍兡あ䡁䅫睏杁䝁䅅杢歂䍁䅁䅣獂䝁䅅杢穂䍁䅷䅉橂䝁䄸杢穂䡁䅑杣ㅂ䝁䅍䅤穂䍁䅷䅉療䡁䅁党祂䝁䅅䅤求䡁䅍䅌杁䝁䄰兙灂䝁䄴䅤桂䝁䅫杢穂䍁䅷䅉桂䝁䄴䅚杁䝁䅕䅥睂䝁䅅杢歂䡁䅍䅉あ䡁䅉兙畂䡁䅍兢灂䡁䅍督灂䝁䄸杢杁䝁䅙兙橂䝁䅫䅢灂䡁䅑兡求䡁䅍䅉あ䝁䄸䅉睂䡁䅉睢㉂䝁䅫䅚求䍁䅁䅤祂䝁䅅杢穂䝁䄰兡穂䡁䅍兡療䝁䄴䅉睂䝁䄸睤求䡁䅉䅉穂䝁䅕杣㉂䝁䅫睙求䡁䅍杌杁䕁䅫䅤杁䝁䅣党畂䝁䅕杣桂䡁䅑党穂䍁䅁党獂䝁䅕睙あ䡁䅉兡橂䝁䅫䅤㕂䍁䅁杚祂䝁䄸兢杁䝁䅍睢桂䝁䅷兌浂䝁䅫杣求䝁䅑䅌杁䝁䅣兙穂䍁䄰杚灂䡁䅉党歂䍁䅷䅉桂䝁䄴䅚杁䡁䅉党畂䝁䅕睤桂䝁䅉䅢求䍁䅁党畂䝁䅕杣湂䡁䅫䅉穂䝁䄸兤祂䝁䅍党穂䍁䄴䅉䉂䡁䅍䅉療䝁䅙䅉䕂䝁䅕睙求䝁䄰杙求䡁䅉䅉穁䑁䅅䅌杁䑁䅉䅍祁䑁䅍䅌杁䡁䅑䅡求䍁䅁睙療䝁䄰䅣桂䝁䄴入杁䝁䄸睤畂䝁䅕䅚杁䝁䅅杢歂䍁䅁睢睂䝁䅕杣桂䡁䅑党歂䍁䅁䅏穁䑁䅕䅉瑂䝁䅫䅢求䡁䅍䅉療䝁䅙䅉療䡁䅙党祂䝁䅧党桂䝁䅑䅉求䝁䅷党橂䡁䅑杣灂䝁䅍䅉歂䝁䅫督あ䡁䅉兡楂䡁䅕䅤灂䝁䄸杢杁䝁䅷兡畂䝁䅕督㝁䍁䅁免獁䑁䅍睍睁䍁䅁兢灂䝁䅷党穂䍁䅁睢浂䍁䅁兤畂䝁䅑党祂䝁䅣杣療䡁䅕杢歂䍁䅁党獂䝁䅕睙あ䡁䅉兡橂䍁䅁䅚灂䡁䅍䅤祂䝁䅫杙ㅂ䡁䅑兡療䝁䄴䅉橂䝁䅅杙獂䝁䅕督㝁䍁䅁䅎㕁䍁䅁督ㅂ䝁䅉督あ䝁䅅䅤灂䝁䄸杢穂䍁䅁睤灂䡁䅑䅡杁䝁䅅杢杁䝁䅫杢穂䡁䅑兙獂䝁䅷党歂䍁䅁睙桂䡁䅁兙橂䝁䅫䅤㕂䍁䅁睢浂䍁䅁免畁䑁䅉䅉瑂䝁䅫䅢獂䝁䅫睢畂䍁䅁睡坂䕁䅅睏杁䝁䅅杢歂䍁䅁睚桂䡁䅍䅉浂䝁䅅睙灂䝁䅷兡あ䝁䅫党穂䍁䅷䅉灂䝁䄴睙獂䡁䅕䅚灂䝁䄴睚杁䑁䅍䅌睁䑁䅙李杁䝁䄰兡獂䝁䅕督杁䝁䄸杚杁䝁䅑兡穂䡁䅑杣灂䝁䅉兤あ䝁䅫睢畂䍁䅁兢桂䝁䅫杢穂䍁䅷䅉桂䡁䅍䅉㍂䝁䅕䅢獂䍁䅁兙穂䍁䅁督ㅂ䡁䅁䅣獂䝁䅫党歂䍁䅁党獂䝁䅕睙あ䡁䅉兡橂䍁䅁督求䡁䅉杤灂䝁䅍党杁䡁䅑睢杁䝁䅅䅣睂䡁䅉睢㑂䝁䅫兢桂䡁䅑党獂䡁䅫䅉硁䑁䅙睍獁䑁䅁䅍睁䍁䅁睙ㅂ䡁䅍䅤療䝁䄰党祂䡁䅍杌杁䕁䄰睒䙂䍁䅁兒畂䝁䅕杣湂䡁䅫䅌杁䕁䅫杢橂䍁䄴䅉浂䝁䄸兤畂䝁䅑党歂䍁䅁兡畂䍁䅁杍睁䑁䅁免杁䝁䅅杢歂䍁䅁兡穂䍁䅁䅡求䝁䅅䅚硂䡁䅕兙祂䡁䅑党祂䝁䅕䅚杁䝁䅫杢杁䕁䄰兙歂䝁䅫督療䝁䄴䅌杁䙁䅣兡穂䝁䅍睢畂䡁䅍兡畂䍁䄴䅁灃睆䅁䅗䅣䕁䄰睒䩂䕁䅍䅉䩂䝁䄴杤求䡁䅍䅤瑂䝁䅕杢あ䍁䅁睑療䡁䅉䅣療䡁䅉兙あ䝁䅫睢畂䍁䅷䅉あ䝁䅧杣療䡁䅕睚潂䍁䅁兡あ䡁䅍䅉穂䡁䅕杙穂䝁䅫䅚灂䝁䅅杣灂䝁䅕督獁䍁䅁䅣祂䝁䄸杤灂䝁䅑党穂䍁䅁䅣祂䝁䅫杤桂䡁䅑党杁䝁䄰睢祂䡁䅑睚桂䝁䅣党杁䝁䅫杢穂䡁䅕杣桂䝁䄴睙求䍁䅷䅉療䡁䅑䅡求䡁䅉䅉瑂䝁䄸杣あ䝁䅣兙湂䝁䅕䅉橂䡁䅉党歂䝁䅫䅤杁䡁䅉兡穂䝁䅳䅉瑂䝁䅅杢桂䝁䅣党瑂䝁䅕杢あ䍁䅁督療䝁䅷兤あ䝁䅫睢畂䡁䅍䅌杁䝁䅅杢歂䍁䅁兙畂䝁䅍兡獂䝁䅷兙祂䡁䅫䅉穂䝁䅕杣㉂䝁䅫睙求䡁䅍䅉あ䝁䄸䅉獂䝁䅕杢歂䝁䅕杣穂䍁䅁兙畂䝁䅑䅉湂䝁䄸杤求䡁䅉杢瑂䝁䅕杢あ䍁䅁督睂䝁䄸杢穂䝁䄸杣求䝁䅑䅉求䝁䄴䅤灂䡁䅑兡求䡁䅍䅉灂䝁䄴䅉あ䝁䅧党杁䙁䅕杢灂䡁䅑党歂䍁䅁睕あ䝁䅅䅤求䡁䅍䅌杁䡁䅑䅡求䍁䅁䅒灂䡁䅍䅤祂䝁䅫睙あ䍁䅁睢浂䍁䅁睑療䝁䅷兤瑂䝁䅉兡桂䍁䅷䅉兂䡁䅕党祂䡁䅑睢杁䙁䅉兡橂䝁䄸䅌杁䝁䅅杢歂䍁䅁睒ㅂ䝁䅅兢畁䍁䅁䅖潂䝁䅕䅉橂䝁䄸兢睂䝁䅅杢㕂䍁䅁睢浂䝁䅙党祂䡁䅍䅉睂䡁䅉兡瑂䝁䅅杣㕂䍁䅁兢療䡁䅉䅤湂䝁䅅睚求䍁䅁兡畂䡁䅍兤祂䝁䅅杢橂䝁䅕䅉あ䝁䅧兙あ䍁䅁䅣祂䝁䄸杤灂䝁䅑党穂䍁䅁兢療䡁䅉䅤湂䝁䅅睚求䍁䅁䅚求䝁䅙兙ㅂ䝁䅷䅤杁䡁䅁杣療䡁䅑党橂䡁䅑兡療䝁䄴䅉療䝁䄴䅉灂䝁䄴䅚灂䡁䅙兡歂䡁䅕兙獂䍁䅁䅢療䝁䅅杢穂䍁䅷䅉桂䡁䅍䅉㍂䝁䅕䅢獂䍁䅁兙穂䍁䅁睙療䡁䅙党祂䡁䅍䅉ㅂ䝁䄴䅣桂䝁䅫䅚杁䝁䅷睢桂䝁䄴䅉睂䡁䅉兡畂䝁䅍兡睂䝁䅅䅢獁䍁䅁䅚求䝁䅷兡畂䡁䅅兤求䝁䄴䅤杁䝁䅫杢あ䝁䅕杣求䡁䅍䅤獁䍁䅁兙畂䝁䅑䅉㉂䝁䅅杣灂䝁䄸兤穂䍁䅁党㑂䡁䅁党畂䡁䅍党穂䍁䅁兙穂䡁䅍睢橂䝁䅫兙あ䝁䅕䅚杁䡁䅣兡あ䝁䅧䅉あ䝁䅧党杁䝁䅑党浂䝁䅅兤獂䡁䅑䅉桂䝁䄴䅚杁䡁䅍兤楂䡁䅍党硂䡁䅕党畂䡁䅑䅉浂䝁䄸杣求䝁䅍䅢療䡁䅍兤祂䝁䅕杌杁䕁䅫䅤杁䝁䅅䅢穂䝁䄸䅉睂䡁䅉睢㉂䝁䅫䅚求䡁䅍䅉睂䝁䄸睢獂䍁䅁兡畂䡁䅍兤祂䝁䅅杢橂䝁䅕䅉浂䝁䄸杣杁䡁䅍党橂䝁䄸杢歂䝁䅅杣㕂䍁䅁兢桂䡁䅉睡求䡁䅑䅉瑂䝁䄸杣あ䝁䅣兙湂䝁䅕䅉あ䡁䅉兙畂䡁䅍兙橂䡁䅑兡療䝁䄴督㝁䍁䅁兙畂䝁䅑䅉橂䝁䄸杢あ䡁䅉兙橂䡁䅑䅉ㅂ䝁䄴䅚求䡁䅉睤祂䝁䅫䅤灂䝁䄴睚杁䡁䅍党祂䡁䅙兡橂䝁䅕督獁䍁䅁兙穂䍁䅁睤求䝁䅷䅢杁䝁䅅督杁䡁䅉党灂䝁䄴督ㅂ䡁䅉兙畂䝁䅍党畁䍁䅁䅖潂䝁䅕䅉橂䝁䄸兢睂䝁䅅杢㕂䍁䅁督求䡁䅉杤求䡁䅍䅉療䡁䅉兡湂䝁䅫杢桂䡁䅑睢祂䡁䅍䅉療䝁䅙䅉祂䝁䅕督灂䝁䅑党畂䡁䅑兡桂䝁䅷䅉瑂䝁䄸杣あ䝁䅣兙湂䝁䅕䅉獂䝁䄸兙畂䡁䅍䅌杁䝁䅫杢橂䝁䅷兤歂䝁䅫杢湂䍁䅁督桂䡁䅙兡畂䝁䅣督杁䝁䅫杢穂䡁䅑兡あ䡁䅕䅤灂䝁䄸杢穂䍁䅷䅉橂䝁䄸兢瑂䝁䅕杣橂䝁䅫兙獂䍁䅁杙桂䝁䄴睡穂䍁䅷䅉瑂䝁䄸杣あ䝁䅣兙湂䝁䅕䅉楂䡁䅉睢牂䝁䅕杣穂䍁䅷䅉橂䡁䅉党歂䝁䅫䅤杁䡁䅕杢灂䝁䄸杢穂䍁䅷䅉瑂䝁䄸杣あ䝁䅣兙湂䝁䅕䅉楂䝁䅅杢牂䝁䅕杣穂䍁䅷䅉桂䝁䄴䅚杁䝁䄸䅤潂䝁䅕杣杁䝁䅷党畂䝁䅑党祂䡁䅍杌杁䕁䄰睒䩂䕁䅍䅉䩂䝁䄴杤求䡁䅍䅤瑂䝁䅕杢あ䍁䅁睑療䡁䅉䅣療䡁䅉兙あ䝁䅫睢畂䍁䅁睤桂䡁䅍䅉浂䝁䄸兤畂䝁䅑党歂䍁䅁兡畂䍁䅁免㕁䑁䅕睎杁䝁䅅杢歂䍁䅁兡穂䍁䅁䅡求䝁䅅䅚硂䡁䅕兙祂䡁䅑党祂䝁䅕䅚杁䝁䅫杢杁䕁䄰兡獂䡁䅣兙ㅂ䝁䅳党求䍁䅷䅉塂䝁䅫督橂䝁䄸杢穂䝁䅫杢畁䅁䅁桱䅣䅁䅧䅁乂䕁䅣兔䅁䩁䑕䅁歄杂䅁兔䡂䕁䄰䅉卂䝁䅕督療䡁䅉䅤穂䍁䅁兓畂䡁䅑党祂䝁䄴兙あ䝁䅫睢畂䝁䅅䅢獁䍁䅁䅤潂䡁䅉睢ㅂ䝁䅣䅡杁䝁䅫䅤穂䍁䅁督ㅂ䝁䅉督灂䝁䅑兡桂䡁䅉兡求䡁䅍䅌杁䝁䄸睤畂䡁䅍䅉桂䝁䄴䅚杁䝁䄸䅣求䡁䅉兙あ䝁䅕督杁䝁䅍兙穂䝁䅫杢療䍁䅷䅉潂䝁䄸䅤求䝁䅷䅌杁䝁䅅杢歂䍁䅁党畂䡁䅑党祂䡁䅑兙灂䝁䄴兢求䝁䄴䅤杁䡁䅉党穂䝁䄸杣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䵂䝁䅅督杁䙁䅙党湂䝁䅅督杁䙁䅍䅤祂䝁䅫䅣杁䙁䅉党穂䝁䄸杣あ䡁䅍䅌杁䙁䅉党湂䝁䅫睢畂䝁䅅䅢杁䕁䄸䅣求䡁䅉兙あ䝁䅫睢畂䡁䅍䅌杁䝁䅅杢歂䍁䅁兔䡂䕁䄰䅉䑂䝁䅧兡畂䝁䅅杌杁䕁䅫䅤穂䍁䅁睙桂䡁䅍兡畂䝁䄸䅉祂䝁䅕督療䡁䅉䅤穂䍁䅁睢浂䝁䅙党祂䍁䅁睚桂䝁䄰兡畂䝁䅣䅌杁䝁䅧睢あ䝁䅕䅢獁䍁䅁睙療䝁䄴杤求䝁䄴䅤灂䝁䄸杢獁䍁䅁䅚灂䝁䄴兡畂䝁䅣䅌杁䝁䅕杢あ䝁䅕杣あ䝁䅅兡畂䝁䄰党畂䡁䅑䅌杁䡁䅉党あ䝁䅅兡獂䍁䅷䅉桂䝁䄴䅚杁䝁䄸䅤潂䝁䅕杣杁䡁䅉党穂䝁䄸杣あ䍁䅁兙瑂䝁䅕杢灂䡁䅑兡求䡁䅍杌杁䙁䅑䅡求䍁䅁睙療䝁䄰䅣桂䝁䄴入婁䡉䅍䅉橂䝁䅅督灂䝁䄴睢杁䝁䄸䅣求䡁䅉兙あ䝁䅫睢畂䡁䅍䅉灂䝁䄴睙獂䡁䅕䅚求䍁䅁督獂䝁䄸䅤穂䍁䅁兙畂䝁䅑䅉あ䝁䅅杙獂䝁䅕䅉湂䝁䅅兢求䡁䅍䅌杁䝁䅅督杁䡁䅣党獂䝁䅷䅉桂䡁䅍䅉療䝁䄴䅢灂䝁䄴党杁䡁䅍䅣療䡁䅉䅤穂䍁䅁杙求䡁䅑䅤灂䝁䄴睚杁䝁䅅杢歂䍁䅁兡䡂䝁䅅兢灂䝁䄴睚杁䡁䅑䅡祂䝁䄸兤湂䝁䅧䅉䍂䝁䅕䅤乂䕁䅣兔畁䍁䅁兓あ䡁䅍䅉橂䡁䅕督あ䝁䄸兢求䡁䅉督杁䝁䅫杢橂䝁䅷兤歂䝁䅕䅉睂䡁䅉党瑂䝁䅫兤瑂䍁䅁睚桂䝁䄰兡畂䝁䅣䅉橂䡁䅕督あ䝁䄸兢求䡁䅉督㝁䍁䅁䅢求䝁䅫督ㅂ䡁䅉党杁䝁䅅杢歂䍁䅁睤潂䝁䄸䅢求䡁䅍兙獂䝁䅕䅉あ䡁䅉兙㉂䝁䅕䅢杁䝁䅍兤穂䡁䅑睢瑂䝁䅕杣穂䑁䅳䅉楂䡁䅕督灂䝁䄴党穂䡁䅍䅉あ䡁䅉兙㉂䝁䅕䅢求䡁䅉督㝁䍁䅁兙畂䝁䅑䅉湂䡁䅉睢ㅂ䡁䅁䅉橂䡁䅕督あ䝁䄸兢求䡁䅉督獁䍁䅁兡畂䝁䅍䅢ㅂ䝁䅑兡畂䝁䅣䅉橂䝁䄸杢㉂䝁䅕杢あ䝁䅫睢畂䡁䅍䅌杁䡁䅑杣桂䝁䅑党杁䝁䅅督穂䝁䄸睙灂䝁䅅䅤灂䝁䄸杢穂䍁䅷䅉桂䝁䄴䅚杁䡁䅍兢桂䝁䅷䅢杁䝁䄰党求䡁䅑兡畂䝁䅣督畁䍁䅁䅖潂䝁䅕䅉橂䝁䄸兢睂䝁䅅杢㕂䍁䅁睤桂䡁䅍䅉浂䝁䄸杣瑂䝁䅕杣獂䡁䅫䅉牂䝁䄴睢㍂䝁䄴䅉桂䡁䅍䅉乂䕁䅣兔杁䕁䄰兓卂䕁䅅睒䙂䍁䅁兙畂䝁䅑䅉橂䝁䅧兙畂䝁䅣党歂䍁䅁兡あ䡁䅍䅉畂䝁䅅兢求䍁䅁䅤療䍁䅁兔䡂䕁䄰䅉卂䝁䅕督療䡁䅉䅤穂䍁䅁兓畂䡁䅑党祂䝁䄴兙あ䝁䅫睢畂䝁䅅䅢杁䝁䅫杢杁䕁䅯兤畂䝁䅕䅉祁䑁䅁免睁䍁䄴䅉乂䕁䅣兔杁䙁䅉党穂䝁䄸杣あ䡁䅍䅉䩂䝁䄴䅤求䡁䅉杢桂䡁䅑兡療䝁䄴兙獂䍁䅁睤桂䡁䅍䅉灂䝁䄴睙療䡁䅉䅣療䡁䅉兙あ䝁䅕䅚杁䝁䅫杢杁䑁䅅兏㑁䑁䅙䅉桂䝁䄴䅚杁䝁䅫督杁䝁䅉兙穂䝁䅕䅚杁䝁䅫杢杁䕁䅷兙穂䍁䅁杖求䝁䅣兙穂䍁䅷䅉佂䝁䅕杤桂䝁䅑兙畁䅁䅁硱䅣䍁乙䅁乂䕁䅣䅕杁䕁䅫杢湂䡁䅉党歂䝁䅫党畂䡁䅑督獁䍁䅁兓畂䝁䅍杌獁䍁䅁䅤療䝁䅣党あ䝁䅧党祂䍁䅁睤灂䡁䅑䅡杁䝁䅫䅤穂䍁䅁督ㅂ䝁䅉督灂䝁䅑兡桂䡁䅉兡求䡁䅍䅌杁䝁䅕杢湂䝁䅅睚求䡁䅍䅉灂䝁䄴䅉あ䝁䅧党杁䡁䅁杣療䝁䅑兤橂䡁䅑兡療䝁䄴䅉桂䝁䄴䅚杁䡁䅍兤睂䡁䅁䅢㕂䍁䅁睢浂䍁䅁䅚灂䡁䅍䅤灂䝁䅷䅢求䝁䅑䅉穂䡁䅁兡祂䝁䅫䅤穂䍁䅷䅉楂䡁䅉兙畂䝁䅑党歂䍁䅁督睂䝁䅫杣灂䡁䅑督獁䍁䅁兙畂䝁䅑䅉浂䝁䄸睢歂䍁䅁兡畂䝁䅣杣求䝁䅑兡求䝁䄴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䅒灂䡁䅍䅤灂䝁䅷䅢求䡁䅉入杁䙁䅍睢獂䡁䅕䅤灂䝁䄸杢穂䑁䅳䅉䍂䡁䅉兙畂䝁䅑党歂䍁䅁睕睂䝁䅫杣灂䡁䅑督㝁䍁䅁兙畂䝁䅑䅉䩂䝁䄴睚祂䝁䅕䅚灂䝁䅕杢あ䍁䅁睕療䝁䅷兤あ䝁䅫睢畂䡁䅍杌杁䙁䅑䅡求䍁䅁䅒灂䡁䅍䅤灂䝁䅷䅢求䡁䅉入杁䙁䅍睢獂䡁䅕䅤灂䝁䄸杢穂䍁䅁督求䝁䅣兢求䝁䄴䅤杁䡁䅁杣療䡁䅙兡歂䝁䅕督杁䝁䅙睢療䝁䅑䅉湂䡁䅉兙歂䝁䅕䅉桂䝁䅷睙療䝁䅧睢獂䍁䅁杚療䡁䅉䅉楂䝁䅕杤求䡁䅉兙湂䝁䅕䅉桂䡁䅁䅣獂䝁䅫睙桂䡁䅑兡療䝁䄴督杁䡁䅑䅡桂䡁䅑䅉灂䝁䄴睙獂䡁䅕䅚求䍁䅁杙療䡁䅕杣楂䝁䄸杢獁䍁䅁杣㕂䝁䅕䅌杁䡁䅣䅡灂䡁䅍睡求䡁䅫督獁䍁䅁兙穂䍁䅁睤求䝁䅷䅢杁䝁䅅督杁䝁䅣杣桂䝁䅫杢杁䝁䄴党ㅂ䡁䅑杣桂䝁䅷䅉穂䡁䅁兡祂䝁䅫䅤穂䍁䅷䅉灂䝁䄴睙獂䡁䅕䅚求䍁䅁杤療䝁䅑睡桂䍁䅁兙畂䝁䅑䅉湂䝁䅫杢㝁䍁䅁兙畂䝁䅑䅉浂䝁䄸睢歂䍁䄰睚祂䝁䅅䅚求䍁䅁兡畂䝁䅑兤穂䡁䅑杣灂䝁䅅䅢杁䝁䅅䅢橂䝁䄸䅡療䝁䅷䅌杁䡁䅣䅡灂䝁䅍䅡杁䝁䅫督杁䡁䅕督求䝁䅑䅉桂䡁䅍䅉桂䝁䄴䅉灂䝁䄴睚祂䝁䅕䅚灂䝁䅕杢あ䍁䅁兡畂䍁䅁杚療䝁䄸䅚杁䡁䅁杣療䝁䅑兤橂䡁䅑督獁䍁䅁䅣求䡁䅉督療䝁䄴兙獂䍁䅁睙桂䡁䅉党杁䡁䅁杣療䝁䅑兤橂䡁䅑督獁䍁䅁睙獂䝁䅕兙畂䝁䅫杢湂䍁䅁督療䝁䅷兤あ䝁䅫睢畂䡁䅍䅌杁䡁䅁䅡桂䡁䅉兢桂䝁䅍党ㅂ䡁䅑兡橂䝁䅅䅢穂䍁䅷䅉桂䝁䄴䅚杁䡁䅙兙祂䝁䅫睢ㅂ䡁䅍䅉療䡁䅑䅡求䡁䅉䅉睂䡁䅉睢歂䡁䅕睙あ䡁䅍杌杁䙁䅑䅡灂䡁䅍䅉穂䝁䅕睚瑂䝁䅕杢あ䍁䅁兙獂䡁䅍睢杁䝁䄸杚浂䝁䅕杣穂䍁䅁䅚灂䡁䅍䅤灂䝁䅷䅢求䡁䅉入杁䝁䅍睢瑁䡁䅁杣療䝁䅑兤橂䡁䅑督獁䍁䅁督ㅂ䝁䅍䅡杁䝁䅅督杁䝁䅑杣灂䝁䅕䅚杁䝁䅑兡穂䡁䅑兡獂䝁䅷党祂䡁䅍升杁䝁䅣杣桂䝁䅫杢獁䍁䅁杚ㅂ䝁䅕䅢瑁䝁䅣杣桂䝁䅑党杁䝁䅅䅢橂䝁䄸䅡療䝁䅷䅉浂䝁䄸杣杁䝁䅉䅢求䝁䄴䅚灂䝁䄴睚杁䡁䅣兡あ䝁䅧䅉湂䝁䅅督療䝁䅷兡畂䝁䅕䅌杁䝁䅅杢歂䍁䅁睙療䡁䅉杢杁䝁䄸兡獂䑁䅳䅉桂䝁䄴䅚杁䡁䅁杣療䡁䅙兡歂䝁䅕督杁䡁䅣兙祂䝁䅕䅡療䡁䅕督求䍁䅁督求䡁䅉杤灂䝁䅍党穂䍁䅷䅉灂䝁䄴睙獂䡁䅕䅚灂䝁䄴睚杁䝁䅉兙祂䡁䅉党獂䍁䅁䅣ㅂ䡁䅑䅉桂䡁䅣兙㕂䍁䅷䅉楂䝁䅅杣祂䝁䅕䅢杁䡁䅍䅤療䡁䅉兙湂䝁䅕䅌杁䝁䅅杢歂䍁䅁杙桂䡁䅉杣求䝁䅷䅉祂䝁䅕䅤祂䝁䅫党㉂䝁䅅䅢杁䡁䅍党祂䡁䅙兡橂䝁䅕督獁䍁䅁兙穂䍁䅁睤求䝁䅷䅢杁䝁䅅督杁䝁䅉䅢求䝁䄴䅚灂䝁䄴睚杁䡁䅍党祂䡁䅙兡橂䝁䅕督畁䍁䅁䅖潂䝁䅕䅉䍂䡁䅉兙畂䝁䅑党歂䍁䅁睕睂䝁䅫杣灂䡁䅑督杁䡁䅍党湂䝁䄰党畂䡁䅑䅉睂䡁䅉睢㉂䝁䅫䅚求䡁䅍䅉睂䡁䅉党瑂䝁䅫兤瑂䍁䅁䅣獂䡁䅕督獁䍁䅁兤獂䡁䅑杣桂䍁䄰䅣祂䝁䅕兢灂䡁䅕兢獁䍁䅁督ㅂ䡁䅁党祂䍁䅁䅣祂䝁䅕兢灂䡁䅕兢獁䍁䅁䅣祂䝁䅕兢灂䡁䅕兢獁䍁䅁兢灂䝁䅑䅌杁䝁䅅杢歂䍁䅁杤桂䝁䅷兤求䍁䅁杙祂䝁䅅杢歂䝁䅕䅚杁䝁䅑兡穂䡁䅑兡獂䝁䅷党歂䍁䅁督睂䝁䅫杣灂䡁䅑督獁䍁䅁兙穂䍁䅁睤求䝁䅷䅢杁䝁䅅督杁䡁䅁杣灂䡁䅙兙あ䝁䅕䅉獂䝁䅅杙求䝁䅷䅉睂䡁䅉睢歂䡁䅕睙あ䡁䅍杌杁䙁䅑䅡求䍁䅁兓畂䝁䅣杣求䝁䅑兡求䝁䄴䅤杁䙁䅍睢獂䡁䅕䅤灂䝁䄸杢穂䍁䅁督求䝁䅣兢求䝁䄴䅤杁䡁䅁杣療䡁䅙兡歂䝁䅕督杁䡁䅍䅣求䝁䅍兡桂䝁䅷䅤㕂䍁䅁睤潂䝁䅕兙あ䍁䅁督あ䝁䅅杣橂䝁䅧党穂䍁䅁杚療䡁䅉䅉浂䝁䄸睢歂䍁䅁兙睂䡁䅁䅢灂䝁䅍兙あ䝁䅫睢畂䡁䅍䅉ㅂ䝁䄴䅚求䡁䅉䅉あ䝁䅧党杁䕁䅙兡楂䝁䅕杣穂䡁䅫兢獁䍁䅁杕求䡁䅍兡穂䡁䅑兙畂䡁䅑䅉呂䡁䅑兙祂䝁䅍䅡杁䡁䅍党祂䝁䅫党穂䍁䅷䅉桂䝁䄴䅚杁䕁䅙兡楂䝁䅕杣卂䝁䅫䅤求䍁䅁杕塂䍁䅁杕求䡁䅍兡穂䡁䅑兙畂䡁䅑䅉呂䡁䅑兙祂䝁䅍䅡杁䝁䄴兙瑂䝁䅕督㝁䍁䅁督睂䝁䅕睙灂䝁䅅䅢あ䡁䅫䅉㍂䝁䅧党桂䡁䅑䅉睂䡁䅉睢あ䝁䅕兡畂䡁䅍䅉浂䝁䄸杣杁䝁䅙睢療䝁䅑䅉桂䡁䅁䅣獂䝁䅫睙桂䡁䅑兡療䝁䄴督杁䡁䅕杢歂䝁䅕杣杁䡁䅑䅡求䍁䅁兑祂䝁䅫督求䍁䅁兙畂䝁䅑䅉兂䡁䅉睢あ䝁䅕杣祂䝁䅅䅉畂䝁䅅兢求䡁䅍睏杁䝁䅣䅢ㅂ䡁䅑党畂䍁䄰杚祂䝁䅕党杁䡁䅑党㑂䡁䅑兤祂䝁䅕䅚杁䡁䅁党桂䍁䅁䅣祂䝁䄸䅤求䝁䅫杢穂䑁䅳䅉橂䝁䄸兢瑂䝁䄸䅚灂䡁䅑入杁䡁䅣䅡求䝁䅅䅤杁䡁䅍䅤桂䡁䅉睙潂䍁䅁杚療䡁䅉䅉浂䝁䄸睢歂䍁䅁兙畂䝁䅑䅉畂䝁䄸杢瑁䝁䅙睢療䝁䅑䅉桂䡁䅁䅣獂䝁䅫睙桂䡁䅑兡療䝁䄴督㝁䍁䅁兙畂䝁䅑䅉橂䝁䄸兢瑂䝁䄸䅚灂䡁䅑入杁䡁䅣䅡求䝁䅅䅤杁䡁䅁杣療䡁䅑党灂䝁䄴督畁䍁䅁兓あ䍁䅁督求䝁䅷䅢穂䍁䅁兡あ䡁䅍䅉睂䡁䅉睢歂䡁䅕睙あ䡁䅍䅉歂䝁䅫杣求䝁䅍䅤獂䡁䅫䅉療䡁䅉䅉あ䝁䅧杣療䡁䅕睚潂䍁䅁䅚灂䡁䅍䅤祂䝁䅫杙ㅂ䡁䅑睢祂䡁䅍䅉あ䝁䄸䅉瑂䝁䅅杢ㅂ䝁䅙兙橂䡁䅑兤祂䝁䅕杣穂䍁䅁兙畂䝁䅑䅉睂䡁䅉睢橂䝁䅕督穂䝁䄸杣穂䍁䅁睢浂䍁䅁杚灂䝁䄴兡穂䝁䅧党歂䍁䅁䅣桂䝁䅍睡桂䝁䅣党歂䍁䅁睚療䝁䄸䅚穂䍁䅁睢祂䍁䅁䅤療䍁䅁杙桂䝁䅳党祂䝁䅫党穂䍁䄴䅉啂䝁䅧党杁䝁䅍睢瑂䡁䅁兙畂䡁䅫䅉㍂䝁䅅督杁䝁䅙睢ㅂ䝁䄴䅚求䝁䅑䅉灂䝁䄴䅉硁䑁䅫䅎硁䍁䅁兙畂䝁䅑䅉灂䡁䅍䅉楂䝁䅅督求䝁䅑䅉灂䝁䄴䅉䉂䡁䅑睙潂䝁䅫督療䝁䄴䅌杁䕁䅳兙畂䡁䅍兙穂䍁䄴䅁扁杆䅁䅃䅁䕁䄰䅓䱂䅁䅁兯䅉䙁䄴䅁乂䕁䅧党桂䝁䅷䅤潂䑁䅳䅉䉂䡁䅍督灂䡁䅍䅤求䝁䅑䅉䵂䝁䅫杤灂䝁䄴睚㝁䍁䅁兒畂䝁䅑兌療䝁䅙兌䵂䝁䅫杚求䍁䅁䅕獂䝁䅅杢畂䝁䅫杢湂䅁䅁䅪䄰䱁䅉䅁乂䕁䅧党桂䝁䅷䅤潂䑁䅳䅉䙂䍁䄰䅢求䝁䅅杣畂䝁䅫杢湂䑁䅳䅉兂䡁䅉睢橂䝁䅕督穂䍁䅁兑ㅂ䡁䅑睢瑂䝁䅅䅤灂䝁䄸杢㝁䍁䅁䅒灂䝁䅣兡あ䝁䅅䅢杁䙁䅣党獂䝁䅷杢求䡁䅍督㝁䍁䅁䅒灂䝁䅣兡あ䝁䅅䅢杁䕁䄰党畂䡁䅑兙獂䍁䅁䅓求䝁䅅䅢あ䝁䅧睏杁䕁䅧杕啂䝁䅕睙潂䅁䅁䉂䅯䡁䅑䅁乂䕁䅧党桂䝁䅷䅤潂䑁䅳䅉䙂䍁䄰䅢求䝁䅅杣畂䝁䅫杢湂䑁䅳䅉啂䝁䅕兙瑂䍁䅁睑療䝁䅷䅢桂䝁䅉睢祂䝁䅅䅤灂䝁䄸杢㝁䍁䅁䅒灂䝁䅣兡あ䝁䅅䅢杁䙁䅣党獂䝁䅷杢求䡁䅍督䅁䵁䠴䅁㉁䅁䅁兔䥂䝁䅕兙獂䡁䅑䅡㝁䍁䅁兒瑂䡁䅁䅢療䡁䅫党求䍁䅁村求䝁䄴党浂䝁䅫䅤穂䅁䅁睑䅫䱁䅯䅁乂䕁䅧党桂䝁䅷䅤潂䑁䅳䅉䙂䝁䄰䅣獂䝁䄸入求䝁䅕䅉䍂䝁䅕杢求䝁䅙兡あ䡁䅍睏杁䙁䅁杣療䝁䅍党穂䡁䅍䅉䉂䡁䅕䅤療䝁䄰兙あ䝁䅫睢畂䑁䅳䅉䕂䝁䅫睚灂䡁䅑兙獂䍁䅁兔求䝁䄴䅤桂䝁䅷䅉䥂䝁䅕兙獂䡁䅑䅡㝁䍁䅁睖求䝁䅷䅢畂䝁䅕督穂䍁䅁兙畂䝁䅑䅉卂䝁䅕睙療䡁䅙党祂䡁䅫䅁摃杇䅁杩䅁䕁䄰䅓求䝁䅅䅢あ䝁䅧睏杁䙁䅁兙橂䝁䅳兙湂䝁䅫杢湂䍁䅁睕求䡁䅉杤灂䝁䅍党穂䑁䅳䅉佂䡁䅕䅤祂䝁䅅睙求䡁䅕䅤灂䝁䅍兙獂䑁䅳䅉兂䝁䅅兡畂䍁䅁兔桂䝁䄴兙湂䝁䅕兢求䝁䄴䅤㝁䍁䅁睕ㅂ䡁䅉睚求䡁䅉入䅁䭁䱷䅁䝃䅁䅁兔䥂䝁䅕兙獂䡁䅑䅡㝁䍁䅁䅕祂䝁䅕䅚灂䝁䅍䅤灂䡁䅙党杁䕁䅅杢桂䝁䅷入あ䝁䅫睙穂䑁䅳䅉䑂䡁䅕督あ䝁䄸兢求䡁䅉䅉䉂䝁䄴兙獂䡁䅫䅤灂䝁䅍督㝁䍁䅁睔ㅂ䡁䅑䅣桂䡁䅑兡求䝁䄴䅤杁䕁䅍兙祂䝁䅕䅁千元䅁杧䅁䕁䄰䅓求䝁䅅䅢あ䝁䅧睏杁䙁䅁杣求䝁䅑兡橂䡁䅑兡㉂䝁䅕䅉䉂䝁䄴兙獂䡁䅫䅤灂䝁䅍督㝁䍁䅁睔ㅂ䡁䅑䅣桂䡁䅑兡求䝁䄴䅤杁䕁䅍兙祂䝁䅕睏杁䕁䅍䅡祂䝁䄸杢灂䝁䅍䅉䕂䝁䅫督求䝁䅅督求䡁䅍䅁祃权䅁䅃䅁䕁䄰睓䑂䅁䅁杒䅉䡁䴴䅁乂䕁䅳睕杁䕁䅫杢穂䡁䅑杣ㅂ䝁䄰党畂䡁䅑督獁䍁䅁兓畂䝁䅍杌杁䡁䅁杣療䡁䅙兡歂䝁䅕督杁䝁䅙睢ㅂ䝁䄴䅚桂䡁䅑兡療䝁䄴兙獂䍁䅁䅤求䝁䅍䅡畂䝁䄸䅢療䝁䅣入杁䡁䅍睢獂䡁䅕䅤灂䝁䄸杢穂䍁䅁䅤療䍁䅁督求䝁䄰兡橂䝁䄸杢歂䡁䅕睙あ䝁䄸杣杁䝁䄰兙畂䡁䅕杚桂䝁䅍䅤ㅂ䡁䅉兡畂䝁䅣䅌杁䝁䅕䅢求䝁䅍䅤祂䝁䄸杢灂䝁䅍督杁䝁䅅杢歂䍁䅁䅣桂䝁䅍睡桂䝁䅣兡畂䝁䅣䅌杁䝁䅅杢歂䍁䅁督睂䝁䅕睙灂䝁䅅䅢あ䡁䅫䅉灂䝁䄴䅚ㅂ䡁䅍䅤祂䝁䅫兙獂䍁䅁兙睂䡁䅁䅢灂䝁䅍兙あ䝁䅫睢畂䡁䅍䅉灂䝁䄴䅉あ䝁䅧党杁䙁䅕杢灂䡁䅑党歂䍁䅁睕あ䝁䅅䅤求䡁䅍䅌杁䕁䅣党祂䝁䄰兙畂䡁䅫䅌杁䕁䅍䅡灂䝁䄴兙獁䍁䅁睕療䡁䅕䅤潂䍁䅁睓療䡁䅉党桂䍁䅷䅉桂䝁䄴䅚杁䝁䅫杢あ䝁䅕杣畂䝁䅅䅤灂䝁䄸杢桂䝁䅷䅢㕂䍁䄴䅉䩂䡁䅑䅉療䡁䅁党祂䝁䅅䅤求䡁䅍䅉あ䝁䅧杣療䡁䅕睚潂䍁䅁杖桂䝁䅍兤ㅂ䝁䄰䅉呂䝁䄸䅢ㅂ䡁䅑兡療䝁䄴督杁䕁䅑兡㉂䝁䅫督灂䝁䄸杢杁䍁䅧杖呂䕁䅑克獁䍁䅁䅕潂䝁䄸䅤療䝁䄴兡橂䡁䅍䅉呂䝁䄸䅢ㅂ䡁䅑兡療䝁䄴督杁䕁䅑兡㉂䝁䅫督灂䝁䄸杢杁䍁䅧䅕呂䕁䅑克獁䍁䅁兙畂䝁䅑䅉乂䝁䅅䅤求䡁䅉兡桂䝁䅷䅉呂䝁䄸䅢ㅂ䡁䅑兡療䝁䄴督杁䕁䅑兡㉂䝁䅫督灂䝁䄸杢杁䍁䅧兔呂䕁䅑克杁䡁䅍党湂䝁䄰党畂䡁䅑督畁䍁䅁䅖潂䝁䅕䅉坂䙁䅍䅒杁䡁䅍党湂䝁䄰党畂䡁䅑䅉睂䡁䅉睢㉂䝁䅫䅚求䡁䅍䅉浂䝁䄸兤畂䝁䅑兙あ䝁䅫睢畂䝁䅅䅢杁䡁䅑党橂䝁䅧杢療䝁䅷睢湂䡁䅫䅉穂䝁䄸䅢ㅂ䡁䅑兡療䝁䄴督獁䍁䅁兡畂䝁䅍䅢ㅂ䝁䅑兡畂䝁䅣䅉睂䡁䅉党穂䡁䅍兤祂䝁䅕䅉瑂䝁䅕兙穂䡁䅕杣求䝁䄰党畂䡁䅑䅉桂䝁䄴䅚杁䝁䅍睢畂䡁䅑杣療䝁䅷䅌杁䝁䅙䅢療䡁䅣䅉瑂䝁䅕兙穂䡁䅕杣求䝁䄰党畂䡁䅑䅉桂䝁䄴䅚杁䝁䅍睢畂䡁䅑杣療䝁䅷䅌杁䝁䅣兙穂䍁䅁兙畂䝁䅑䅉㉂䝁䅅䅣療䡁䅉䅉歂䝁䅕䅢灂䡁䅙党祂䡁䅫䅌杁䝁䅣兙穂䍁䅁睙療䝁䄰䅣療䡁䅍兡あ䝁䅫睢畂䍁䅁兙畂䝁䅅䅢㕂䡁䅍兡穂䍁䅷䅉求䝁䅷党橂䡁䅑杣療䝁䄴兡橂䍁䅁睙療䝁䄴䅤祂䝁䄸䅢杁䡁䅑党橂䝁䅧杢療䝁䅷睢湂䡁䅫䅌杁䡁䅉党桂䝁䅍䅤灂䡁䅙党杁䝁䅣兙穂䍁䅁睚求䝁䄴党祂䝁䅅䅤灂䝁䄸杢杁䝁䅅杢歂䍁䅁䅚求䝁䅷兡㉂䝁䅕杣㕂䍁䅷䅉睂䝁䄸睤求䡁䅉䅉湂䝁䅕杢求䡁䅉兙あ䝁䅫睢畂䍁䅁兙畂䝁䅑䅉歂䝁䅕䅢灂䡁䅙党祂䡁䅫䅌杁䝁䅅杢歂䍁䅁杤桂䝁䅍兤ㅂ䝁䄰䅉あ䝁䅕睙潂䝁䄴睢獂䝁䄸睚㕂䍁䄴䅉啂䝁䅧党杁䙁䅁睕䕂䍁䅁督求䝁䅣兢求䝁䄴䅤杁䝁䄸杚浂䝁䅕杣穂䍁䅁杣桂䝁䄴睚求䍁䅁睢浂䍁䅁督療䝁䅷兤あ䝁䅫睢畂䡁䅍䅌杁䡁䅣䅡灂䝁䅍䅡杁䝁䅫杢橂䝁䅷兤歂䝁䅕䅉獂䝁䅅督求䡁䅉督獁䍁䅁杙求䝁䅅兢杁䝁䄰党桂䡁䅍兤祂䝁䅕兢求䝁䄴䅤杁䝁䅅杢歂䍁䅁䅣祂䝁䄸杚灂䝁䅷兡畂䝁䅣䅌杁䡁䅁杣求䝁䅍兡穂䝁䅫睢畂䍁䅁兢療䡁䅑兡療䝁䄴䅉橂䝁䄸杢あ䡁䅉睢獂䍁䅷䅉㉂䝁䅫杙祂䝁䅅䅤灂䝁䄸杢杁䝁䅫督療䝁䅷兙あ䝁䅫睢畂䍁䅁督㕂䡁䅍䅤求䝁䄰督獁䍁䅁䅣潂䝁䄸䅤療䝁䄴兡橂䡁䅍䅉灂䝁䄴督あ䡁䅉兤瑂䝁䅕杢あ䡁䅍䅌杁䡁䅑党瑂䡁䅁党祂䝁䅅䅤ㅂ䡁䅉党杁䡁䅍党畂䡁䅍兡畂䝁䅣䅌杁䝁䄸䅣あ䝁䄸兌瑂䝁䅕睙潂䝁䅅杢灂䝁䅍兙獂䍁䅁睙療䝁䄰䅣療䝁䄴党畂䡁䅑督獁䍁䅁睢睂䡁䅑兡橂䝁䅅䅢杁䝁䅕䅢求䝁䄰党畂䡁䅑督獁䍁䅁督㕂䡁䅍䅤求䝁䄰督杁䝁䅙睢祂䍁䅁杚獂䝁䅕䅥灂䝁䅉䅢求䍁䅁䅕䑂䕁䅉䅉獂䝁䅅督求䡁䅉䅉睂䡁䅉睢橂䝁䅕督穂䝁䅫杢湂䍁䅷䅉桂䝁䄴䅚杁䝁䅷兙穂䝁䅕杣瑁䝁䅉兙穂䝁䅕䅚杁䡁䅍入穂䡁䅑党瑂䡁䅍䅌杁䝁䅅督杁䡁䅣党獂䝁䅷䅉桂䡁䅍䅉潂䝁䅫睚潂䍁䅁䅚求䝁䄴督灂䡁䅑入杁䝁䅫杢あ䝁䅕杣橂䝁䄸杢畂䝁䅕睙あ䍁䅁䅕䑂䕁䅉䅉桂䝁䄴䅚杁䡁䅁兙橂䝁䅳兙湂䝁䅕䅉瑂䝁䅅杢ㅂ䝁䅙兙橂䡁䅑兤祂䝁䅫杢湂䍁䄴䅉啂䝁䅧党杁䕁䄰睕䕂䍁䅁督求䝁䅣兢求䝁䄴䅤杁䝁䅑党㉂䝁䅕䅢療䡁䅁督獁䍁䅁䅣祂䝁䄸睙求䡁䅍督獁䍁䅁兙畂䝁䅑䅉瑂䝁䅅杢ㅂ䝁䅙兙橂䡁䅑兤祂䝁䅕督杁䡁䅑党橂䝁䅧杢療䝁䅷睢湂䝁䅫党穂䍁䅁睙療䝁䄰䅣祂䝁䅫督灂䝁䄴睚杁䝁䅅䅚㉂䝁䅅杢橂䝁䅕䅚杁䡁䅍兤祂䝁䅙兙橂䝁䅕䅉瑂䝁䄸䅚灂䝁䅙兡橂䝁䅅䅤灂䝁䄸杢獁䍁䅁党獂䝁䅕睙あ䡁䅉睢獂䝁䅕督穂䍁䅁兙畂䝁䅑䅉求䝁䅷党橂䡁䅑杣療䝁䅷入あ䝁䅫睙杁䡁䅁䅢桂䡁䅑兡畂䝁䅣䅌杁䝁䅅杢歂䍁䅁督ㅂ䡁䅉杚桂䝁䅍党杁䝁䅙兡畂䝁䅫督潂䝁䅫杢湂䍁䅁杚療䡁䅉䅉橂䝁䅧党瑂䝁䅫督あ䡁䅉入獁䍁䅁党硂䡁䅕兡睂䝁䄰党畂䡁䅑䅌杁䡁䅍睢浂䡁䅑睤桂䡁䅉党獁䍁䅁兙畂䝁䅑䅉穂䝁䅕杣㉂䝁䅫睙求䡁䅍䅉瑂䝁䅅杣牂䝁䅕䅤穂䍁䅷䅉桂䡁䅍䅉㍂䝁䅕䅢獂䍁䅁兙穂䍁䅁䅡灂䝁䅣䅡瑁䡁䅑党橂䝁䅧杢療䝁䅷睢湂䡁䅫䅉桂䡁䅁䅣獂䝁䅫睙桂䡁䅑兡療䝁䄴督畁䍁䅁兓畂䍁䅁兙歂䝁䅑兡あ䝁䅫睢畂䍁䅷䅉あ䝁䅧党杁䝁䅍睢瑂䡁䅁兙畂䡁䅫䅉穂䝁䅕䅢獂䡁䅍䅉灂䡁䅑督杁䡁䅁杣療䝁䅑兤橂䡁䅑督杁䝁䅅杢歂䍁䅁督求䡁䅉杤灂䝁䅍党穂䍁䅁䅤潂䡁䅉睢ㅂ䝁䅣䅡杁䝁䅑兡祂䝁䅕睙あ䍁䅁督桂䝁䅷党穂䍁䅷䅉畂䝁䅕䅤㍂䝁䄸杣牂䍁䅁睢浂䍁䅁兡畂䝁䅑党睂䝁䅕杢歂䝁䅕杢あ䍁䅁䅚灂䡁䅍䅤祂䝁䅫杙ㅂ䡁䅑睢祂䡁䅍䅌杁䝁䅅杢歂䍁䅁督桂䝁䅷党穂䍁䅁杣求䡁䅁杣求䡁䅍党畂䡁䅑兙あ䝁䅫杤求䡁䅍䅌杁䝁䅅督杁䡁䅣党獂䝁䅷䅉桂䡁䅍䅉㍂䝁䅕杙穂䝁䅫䅤求䡁䅍䅌杁䝁䅫杢橂䝁䅷兤歂䝁䅫杢湂䍁䅁䅣祂䝁䄸䅚ㅂ䝁䅍䅤杁䝁䅍兙あ䝁䅅䅢療䝁䅣督畁䍁䅁䅖潂䝁䅕䅉橂䝁䄸兢睂䝁䅅杢㕂䍁䅁睤桂䡁䅍䅉灂䝁䄴睙療䡁䅉䅣療䡁䅉兙あ䝁䅕䅚杁䝁䅫杢杁䑁䅅兏㉁䑁䅅䅉桂䝁䄴䅚杁䝁䅫督杁䝁䅧党桂䝁䅑兣ㅂ䝁䅅杣あ䝁䅕杣求䝁䅑䅉灂䝁䄴䅉䉂䝁䄴䅚療䡁䅙党祂䍁䅷䅉乂䝁䅅督穂䝁䅅睙潂䡁䅕督求䡁䅑䅤穂䍁䄴䅁硃睆䅁权䅁䕁䄰睓啂䙁䅧䅁乃杁䅁䅃䅁䕁䄰䅔乂䅁䅁兕䅉䅁䅧䅁乂䕁䄰睑䅁䭁䑯䅁䥁䅁䅁兔乂䕁䄰䅁䅁杁䅁权䅁䕁䄰杔呂䙁䅑䅁䙄杁䅁杂䅁䕁䄰睔䅁䭁䍳䅁䥁䅁䅁兔偂䕁䅧䅁㕂睁䅁䅃䅁䕁䄰睔呂䅁䅁其䅍䡁䐴䅁乂䙁䅁䅉乂䝁䅅䅤求䡁䅉兡桂䝁䅷督杁䕁䅍睢祂䡁䅁杌獁䍁䅁䅤療䝁䅣党あ䝁䅧党祂䍁䅁睤灂䡁䅑䅡杁䝁䅫䅤穂䍁䅁督ㅂ䝁䅉督灂䝁䅑兡桂䡁䅉兡求䡁䅍䅌杁䡁䅁杣療䝁䅑兤橂䝁䅕督杁䡁䅉兙祂䝁䅕䅉求䝁䅅杣あ䝁䅧䅉瑂䝁䅅䅤求䡁䅉兡桂䝁䅷督畁䍁䅁䅖潂䝁䅕䅉橂䝁䄸兢睂䝁䅅杢㕂䍁䅁睢㍂䝁䄴督杁䝁䅅杢歂䍁䅁睢睂䝁䅕杣桂䡁䅑党穂䍁䅁䅤潂䝁䅕䅉乂䝁䄸兤畂䡁䅑兙灂䝁䄴䅉兂䝁䅅督穂䍁䅁杕桂䡁䅉党杁䕁䅕兙祂䡁䅑䅡杁䝁䄰兡畂䝁䅕䅉桂䝁䄴䅚杁䡁䅁杣療䝁䅍党穂䡁䅍兡畂䝁䅣䅉浂䝁䅅睙灂䝁䅷兡あ䡁䅫䅉灂䝁䄴䅉佂䝁䄸杣あ䝁䅧䅉䉂䝁䄰党祂䝁䅫睙桂䍁䄴䅉䩂䡁䅑䅉潂䝁䄸䅢歂䡁䅍䅉あ䝁䅧党杁䝁䄰兡畂䝁䅕杣桂䝁䅷䅉祂䝁䅫睚潂䡁䅑督杁䡁䅑睢杁䡁䅑䅡求䍁䅁兔療䡁䅕杢あ䝁䅅兡畂䍁䅁䅕桂䡁䅍督杁䝁䄰兡畂䝁䅕䅉桂䝁䄴䅚杁䡁䅍兤祂䡁䅉睢ㅂ䝁䄴䅚灂䝁䄴睚杁䝁䅅杣求䝁䅅督獁䍁䅁兙穂䍁䅁睤求䝁䅷䅢杁䝁䅅督杁䝁䅫杢あ䝁䅕䅢獂䝁䅕睙あ䡁䅕兙獂䍁䅁䅣祂䝁䄸䅣求䡁䅉䅤㕂䍁䅁杣灂䝁䅣䅡あ䡁䅍䅉祂䝁䅕䅢桂䡁䅑党歂䍁䅁䅤療䍁䅁䅤潂䝁䅕䅉睂䡁䅉睢橂䝁䅕督穂䝁䅫杢湂䍁䅁兙畂䝁䅑䅉歂䝁䅕杤求䝁䅷睢睂䝁䄰党畂䡁䅑䅉療䝁䅙䅉祂䝁䅅杣求䍁䅁党桂䡁䅉䅤潂䍁䅁兢灂䝁䄴党祂䝁䅅䅢穂䍁䄴䅉啂䝁䅧党杁䝁䅍睢瑂䡁䅁兙畂䡁䅫䅉㍂䝁䅅督杁䝁䅙睢ㅂ䝁䄴䅚求䝁䅑䅉灂䝁䄴䅉祁䑁䅁免㍁䍁䅁兙畂䝁䅑䅉灂䡁䅍䅉潂䝁䅕兙歂䡁䅅兤桂䡁䅉䅤求䡁䅉党歂䍁䅁兡畂䍁䅁䅔桂䡁䅍䅉坂䝁䅕睚桂䡁䅍䅌杁䕁䄴党㉂䝁䅅䅚桂䍁䄴䅁䍄睆䅁䅃䅁䕁䄰䅕䑂䅁䅁䅺䅍䅁䅯䅁乂䙁䅁睖卂䅁䅁䄯䅉䅁䅧䅁乂䙁䅉睓䅁佁䑑䅁䭁䅁䅁兔卂䕁䄴兑䅁䑁䍳䅁䥁䅁䅁兔卂䕁䄸䅁䉃睁䅁杂䅁䕁䄰睕䅁䱁䍍䅁䵂权䅁兔呂䕁䅅䅉呂䝁䅅杚求䡁䅑入杁䕁䅫杢橂䝁䄸杣睂䝁䄸杣桂䡁䅑党歂䍁䅁䅚求䡁䅙党獂䝁䄸䅣穂䍁䅷䅉瑂䝁䅅杢ㅂ䝁䅙兙橂䡁䅑兤祂䝁䅕督獁䍁䅁兙畂䝁䅑䅉穂䡁䅕䅣睂䝁䅷兡求䡁䅍䅉穂䝁䅅杚求䡁䅑入杁䡁䅁杣療䝁䅑兤橂䡁䅑督杁䝁䅅杢歂䍁䅁䅤求䝁䅍䅡畂䝁䄸䅢療䝁䅣入杁䡁䅍睢獂䡁䅕䅤灂䝁䄸杢穂䍁䅁䅤潂䝁䅅䅤杁䡁䅁杣療䡁䅑党橂䡁䅑䅉睂䝁䅕睢睂䝁䅷党杁䝁䅅杢歂䍁䅁杚桂䝁䅍兡獂䝁䅫䅤㕂䍁䅁兡畂䝁䅙杣桂䡁䅍䅤祂䡁䅕睙あ䡁䅕杣求䡁䅍䅉灂䝁䄴䅉あ䝁䅧党杁䝁䅙兡祂䝁䅕䅉穂䝁䅕杣㉂䝁䅫睙求䍁䅷䅉求䝁䄴党祂䝁䅣入獁䍁䅁兤あ䝁䅫䅢灂䡁䅑入獁䍁䅁睙療䝁䄴督あ䡁䅉兤橂䡁䅑兡療䝁䄴䅌杁䝁䅅杢歂䍁䅁兡畂䝁䅑兤穂䡁䅑杣灂䝁䅅䅢杁䝁䄰兙畂䡁䅕杚桂䝁䅍䅤ㅂ䡁䅉兡畂䝁䅣䅉桂䡁䅁䅣獂䝁䅫睙桂䡁䅑兡療䝁䄴督獁䍁䅁兙穂䍁䅁睤求䝁䅷䅢杁䝁䅅督杁䝁䅧党桂䡁䅑兡畂䝁䅣䅌杁䡁䅙党畂䡁䅑兡獂䝁䅅䅤灂䝁䄸杢獁䍁䅁兙灂䡁䅉䅉橂䝁䄸杢歂䝁䅫䅤灂䝁䄸杢灂䝁䄴睚獁䍁䅁兙畂䝁䅑䅉祂䝁䅕杚祂䝁䅫睚求䡁䅉兙あ䝁䅫睢畂䍁䅁兡畂䝁䅑兤穂䡁䅑杣灂䝁䅕督杁䡁䅣睢祂䝁䅷䅚㍂䝁䅫䅚求䍁䄴䅉啂䝁䅧党杁䝁䅍睢瑂䡁䅁兙畂䡁䅫升穂䍁䅁睙療䡁䅉党杁䡁䅁杣療䝁䅑兤橂䡁䅑䅉療䝁䅙杚求䡁䅉兡畂䝁䅣督杁䝁䅫杢橂䝁䅷兤歂䝁䅕䅉浂䝁䅫䅥求䝁䅑䅉湂䝁䅅督杁䝁䅅杢歂䍁䅁杚獂䝁䅅兢求䍁䅁䅚求䡁䅑党橂䡁䅑兡療䝁䄴䅉穂䡁䅫督あ䝁䅕兢穂䍁䅷䅉穂䡁䅕睙潂䍁䅁兙穂䍁䅁睚桂䡁䅍䅉歂䝁䅕䅤求䝁䅍䅤灂䝁䄸杢杁䝁䄰睢畂䝁䅫䅤療䡁䅉兡畂䝁䅣䅉穂䡁䅫督あ䝁䅕兢穂䍁䅷䅉桂䝁䄴䅚杁䝁䅙䅢桂䝁䄰党杁䝁䅑党あ䝁䅕睙あ䝁䄸杣穂䍁䅁兙畂䝁䅑䅉療䡁䅁党畂䍁䄰䅣桂䡁䅑䅡杁䝁䅫杢浂䡁䅉兙祂䝁䅕䅚杁䝁䅣兙穂䍁䅁䅚求䡁䅑党橂䡁䅑睢祂䡁䅍睏杁䝁䅉杣求䝁䅅䅤潂䝁䅫杢湂䍁䅁兙睂䡁䅁兙祂䝁䅅䅤ㅂ䡁䅍䅉睂䡁䅉睢歂䡁䅕睙あ䡁䅍䅌杁䝁䅫杢橂䝁䅷兤歂䝁䅫杢湂䍁䅁督求䝁䅷杚瑁䝁䅍睢畂䡁䅑兙灂䝁䄴党歂䍁䅁杙祂䝁䅕兙あ䝁䅧兡畂䝁䅣䅉桂䡁䅁䅣桂䡁䅉兙あ䡁䅕督㝁䍁䅁䅡桂䝁䄴䅚瑁䝁䅧党獂䝁䅑䅉睂䝁䄸杣あ䝁䅅杙獂䝁䅕䅉湂䝁䅅督杁䝁䅑党あ䝁䅕睙あ䝁䅫睢畂䍁䅁兡畂䡁䅍䅤祂䡁䅕兢求䝁䄴䅤穂䍁䅁䅤療䍁䅁䅚求䡁䅑党橂䡁䅑䅉あ䝁䅧党杁䡁䅁杣求䡁䅍党畂䝁䅍党杁䝁䄸杣杁䝁䅅杙穂䝁䅕杢橂䝁䅕䅉療䝁䅙䅉㉂䝁䅅杣灂䝁䄸兤穂䍁䅁睚桂䡁䅍党穂䍁䅁兡畂䍁䅁䅤潂䝁䅕䅉桂䝁䅫杣㝁䍁䅁兡畂䝁䅑兤穂䡁䅑杣灂䝁䅅䅢杁䝁䅧党桂䝁䅑䅉睂䡁䅉睢あ䝁䅕睙あ䝁䅫睢畂䍁䅁䅣祂䝁䄸䅚ㅂ䝁䅍䅤穂䑁䅳䅉浂䝁䅫杣求䝁䅙兡湂䝁䅧䅤求䡁䅉䅉潂䝁䅕䅢瑂䝁䅕䅤穂䍁䅁兙畂䝁䅑䅉睂䡁䅉睢あ䝁䅕睙あ䝁䅫杤求䍁䅁兙睂䡁䅁兙祂䝁䅕䅢㝁䍁䅁兙畂䝁䅑䅉浂䝁䅅䅢獂䍁䅁䅣祂䝁䄸䅤求䝁䅍䅤灂䝁䄸杢杁䝁䅕兣ㅂ䝁䅫䅣瑂䝁䅕杢あ䍁䅷䅉穂䡁䅕睙潂䍁䅁兙穂䍁䅁睙療䝁䄴杚灂䝁䄴党歂䍁䅁督睂䝁䅅睙求䍁䅁党硂䡁䅕兡睂䝁䄰党畂䡁䅑䅌杁䝁䅧兙祂䝁䄴党穂䡁䅍党穂䍁䅷䅉獂䝁䅅杢㕂䝁䅅杣歂䡁䅍䅌杁䝁䅅杢歂䍁䅁督求䝁䅷杚瑁䡁䅉党あ䡁䅉兙橂䡁䅑兡畂䝁䅣䅉獂䝁䅫杚求䝁䅷兡畂䝁䅕督獁䍁䅁兙穂䍁䅁睤求䝁䅷䅢杁䝁䅅督杁䝁䅕杢湂䝁䅫杢求䝁䅕杣求䝁䅑䅉穂䡁䅫督あ䝁䅕兢穂䍁䄴䅉䩂䝁䄴䅉桂䝁䅑䅚灂䡁䅑兡療䝁䄴䅌杁䡁䅑䅡求䍁䅁睙療䝁䄰䅣桂䝁䄴入杁䝁䄸杚浂䝁䅕杣穂䍁䅁兙灂䡁䅉兌睂䡁䅕杣灂䝁䅙入灂䝁䄴睚杁䡁䅉党穂䡁䅁兡祂䝁䅅䅤療䡁䅉督獁䍁䅁党㕂䝁䅕䅉桂䝁䄴䅚杁䝁䅙兙橂䝁䅕䅉睂䡁䅉睢あ䝁䅕睙あ䝁䅫睢畂䍁䅁䅣祂䝁䄸䅚ㅂ䝁䅍䅤穂䍁䅷䅉楂䝁䅅䅢獂䝁䅫督あ䝁䅫睙杁䝁䅧党獂䝁䄰党あ䡁䅍䅌杁䝁䅅杢歂䍁䅁睚桂䡁䅍䅉瑂䝁䅅督牂䡁䅍杌杁䕁䅫䅤杁䡁䅍党祂䡁䅙党穂䍁䅁䅚灂䡁䅍䅤祂䝁䅫杙ㅂ䡁䅑睢祂䡁䅍䅉桂䝁䄴䅚杁䝁䅕杢歂䍁䄰兤穂䝁䅕杣穂䍁䅁䅤潂䡁䅉睢ㅂ䝁䅣䅡杁䝁䅫杢歂䝁䅫杣求䝁䅍䅤杁䝁䅅杢歂䍁䅁䅚灂䡁䅉党橂䡁䅑䅉穂䝁䅅䅢求䡁䅍䅉橂䝁䅧兙畂䝁䄴党獂䡁䅍杌杁䙁䅑䅡求䍁䅁睙療䝁䄰䅣桂䝁䄴入杁䝁䄸杚浂䝁䅕杣穂䍁䅁兡あ䡁䅍䅉睂䡁䅉睢歂䡁䅕睙あ䡁䅍䅉ㅂ䝁䄴䅚求䡁䅉䅉あ䝁䅧党杁䙁䅙兌䡂䝁䅅杣歂䍁䅷䅉䑂䝁䅅兡祂䝁䄴督獁䍁䅁兙畂䝁䅑䅉䡂䝁䅅䅢獂䝁䅕䅤杁䝁䅉杣桂䝁䄴䅚杁䝁䄴兙瑂䝁䅕督畁䍁䅁兔呂䕁䅅䅉呂䝁䅅杚求䡁䅑入杁䕁䅫杢橂䝁䄸杣睂䝁䄸杣桂䡁䅑党歂䍁䅁睤桂䡁䅍䅉浂䝁䄸兤畂䝁䅑党歂䍁䅁兡畂䍁䅁免㕁䑁䅅䅎杁䝁䅅杢歂䍁䅁兡穂䍁䅁杙桂䡁䅍党歂䍁䅁兡畂䍁䅁睑祂䝁䅅杢楂䝁䅕杣祂䡁䅫䅉啂䝁䄸睤畂䡁䅍䅡灂䡁䅁䅌杁䙁䅁党畂䝁䄴督㕂䝁䅷杤桂䝁䄴兡桂䍁䄴䅁䕄睆䅁杌䅧䕁䄰睕䑂䍁䅁兓畂䝁䅑兤穂䡁䅑杣灂䝁䅅䅢杁䕁䅑兡祂䝁䅕睙あ䍁䅁睑療䍁䄴䅌杁䕁䅫杢橂䍁䄴䅌杁䡁䅑睢湂䝁䅕䅤潂䝁䅕杣杁䡁䅣兡あ䝁䅧䅉灂䡁䅑督杁䡁䅍兤楂䡁䅍兡歂䝁䅫兙祂䝁䅫党穂䍁䅷䅉求䝁䄴睚桂䝁䅣党穂䍁䅁兡畂䍁䅁䅤潂䝁䅕䅉歂䝁䅫督あ䡁䅉兡楂䡁䅕䅤灂䝁䄸杢杁䝁䄸杚杁䝁䄰党あ䝁䅅䅢㍂䝁䄸杣牂䝁䅫杢湂䍁䅁兙畂䝁䅑䅉瑂䝁䅅兡畂䡁䅑党畂䝁䅅杢橂䝁䅕䅌杁䡁䅉党睂䝁䅅兡祂䍁䅷䅉桂䝁䄴䅚杁䝁䄸䅣求䡁䅉兙あ䝁䅫睢畂䡁䅍䅉潁䕁䄰杕偂䍁䅫䅉睂䡁䅉睢歂䡁䅕睙あ䡁䅍䅉桂䝁䄴䅚杁䡁䅍党祂䡁䅙兡橂䝁䅕督杁䝁䅫杢杁䡁䅑䅡求䍁䅁兖畂䝁䅫䅤求䝁䅑䅉呂䡁䅑兙あ䝁䅕督獁䍁䅁睑桂䝁䄴兙歂䝁䅅䅌杁䕁䄰党㑂䝁䅫睙療䍁䅷䅉あ䝁䅧党杁䙁䅕杢灂䡁䅑党歂䍁䅁睓灂䝁䄴睚歂䝁䄸兢獁䍁䅁兙畂䝁䅑䅉灂䝁䄴䅤求䡁䅉杢桂䡁䅑兡療䝁䄴兙獂䝁䅷入畁䍁䅁䅖潂䝁䅕䅉橂䝁䄸兢睂䝁䅅杢㕂䉁杫督杁䕁䄰杕偂䍁䅁䅣祂䝁䄸䅚ㅂ䝁䅍䅤穂䍁䅁兡畂䝁䅍䅢ㅂ䝁䅑党杁䝁䅍兤あ䡁䅑兡畂䝁䅣䅉あ䝁䄸睢獂䡁䅍䅌杁䝁䄰党桂䡁䅍兤祂䝁䅫杢湂䍁䅁兡畂䡁䅍䅤祂䡁䅕兢求䝁䄴䅤穂䍁䅷䅉あ䝁䄸睢獂䝁䅫杢湂䍁䅁睙療䝁䄰䅣療䝁䄴党畂䡁䅑督獁䍁䅁兢求䡁䅑兙獂䡁䅣睢祂䝁䅳兡畂䝁䅣䅉睂䡁䅉睢歂䡁䅕睙あ䡁䅍䅌杁䝁䅙兙穂䡁䅑党畂䝁䅕杣穂䍁䅷䅉浂䝁䅷兙あ䍁䅁督あ䝁䄸睙牂䍁䅁䅣祂䝁䄸䅚ㅂ䝁䅍䅤穂䍁䅷䅉祂䝁䅅睤杁䝁䄰兙あ䝁䅕杣灂䝁䅅䅢穂䍁䅷䅉桂䝁䅉杣桂䡁䅍兡㉂䝁䅕督獁䍁䅁兢桂䝁䅍䅡灂䝁䄴党祂䡁䅫䅉潂䝁䅅杢歂䍁䅁兙畂䝁䅑䅉睂䝁䄸睤求䡁䅉䅉あ䝁䄸睢獂䡁䅍䅌杁䡁䅍兙浂䝁䅕䅤㕂䍁䅁兙畂䝁䅑䅉煂䝁䅅杢灂䡁䅑睢祂䝁䅫兙獂䍁䅁督ㅂ䡁䅁䅣獂䝁䅫党穂䍁䅷䅉睂䝁䅷兤瑂䝁䅉兡畂䝁䅣䅉穂䡁䅕䅣睂䝁䅷兡求䡁䅍䅌杁䝁䄰兙あ䝁䅕杣灂䝁䅅䅢穂䍁䅁䅡桂䝁䄴䅚獂䝁䅫杢湂䍁䅁䅣祂䝁䄸䅚ㅂ䝁䅍䅤穂䍁䅷䅉睂䝁䄸睤求䡁䅉䅉あ䡁䅉兙畂䡁䅍兢灂䡁䅍督灂䝁䄸杢杁䝁䅍睢瑂䡁䅁睢畂䝁䅕杢あ䡁䅍䅌杁䝁䅅杢歂䍁䅁党獂䝁䅕睙あ䡁䅉兡橂䝁䅅䅢杁䡁䅍兤睂䡁䅁䅢灂䝁䅕督畁䍁䅁兓あ䍁䅁睢浂䝁䅙党祂䡁䅍䅉穂䡁䅑睢橂䝁䅳兌牂䝁䅕党睂䝁䅫杢湂䍁䅁兤畂䝁䅫䅤穂䍁䅁䅤潂䡁䅉睢ㅂ䝁䅣䅡杁䝁䅫䅤穂䍁䅁睙桂䡁䅑兙獂䝁䄸睚穂䍁䅁兙畂䝁䅑䅉楂䡁䅉睢橂䝁䅧兤祂䝁䅕督㝁䍁䅁党瑁䝁䅍睢瑂䝁䄰党祂䝁䅍党杁䝁䅍䅡桂䝁䄴杢求䝁䅷督獁䍁䅁兡畂䝁䅍䅢ㅂ䝁䅑兡畂䝁䅣䅉灂䡁䅑督杁䡁䅣党楂䡁䅍兡あ䝁䅕䅌杁䝁䄰督橂䝁䅑兡祂䝁䅕睙あ䍁䄴睙療䝁䄰睏杁䝁䅫杢㉂䝁䅕杢あ䝁䄸杣㕂䍁䅁兢桂䝁䄴兙湂䝁䅕兢求䝁䄴䅤杁䡁䅍睢獂䡁䅕䅤灂䝁䄸杢穂䑁䅳䅉桂䝁䄴䅚杁䝁䅍兤穂䡁䅑睢瑂䝁䅕杣杁䝁䅍兙祂䝁䅕䅉橂䝁䅕杢あ䝁䅕杣穂䍁䅷䅉橂䡁䅕督あ䝁䄸兢求䡁䅉䅉浂䡁䅕䅢浂䝁䅫䅢獂䝁䄰党畂䡁䅑䅉橂䝁䅕杢あ䝁䅕杣穂䍁䅷䅉祂䝁䅕睚灂䝁䄸杢桂䝁䅷䅉灂䝁䄴杤求䝁䄴䅤療䡁䅉入杁䝁䅍党畂䡁䅑党祂䡁䅍䅌杁䝁䅅杢歂䍁䅁睤桂䡁䅉党潂䝁䄸兤穂䝁䅕督畁䍁䅁䅖潂䝁䅕䅉橂䝁䄸兢睂䝁䅅杢㕂䍁䅁督求䡁䅉杤求䡁䅍䅉灂䝁䄴䅚灂䡁䅙兡歂䡁䅕兙獂䍁䅁兢桂䝁䅍䅡灂䝁䄴党杁䡁䅍䅡療䡁䅁督獁䍁䅁兢桂䝁䄴兤浂䝁䅅睙あ䡁䅕杣灂䝁䄴睚杁䝁䅍睢瑂䡁䅁兙畂䝁䅫党穂䍁䅷䅉桂䝁䄴䅚杁䝁䅣睢㉂䝁䅕杣畂䝁䄰党畂䡁䅑䅉桂䝁䅣党畂䝁䅍兡求䡁䅍杌杁䕁䄰睕䑂䍁䅁兓畂䝁䅑兤穂䡁䅑杣灂䝁䅅䅢杁䕁䅑兡祂䝁䅕睙あ䍁䅁睑療䍁䄴䅌杁䕁䅫杢橂䍁䄴䅉㍂䝁䅅督杁䝁䅙睢ㅂ䝁䄴䅚求䝁䅑䅉灂䝁䄴䅉硁䑁䅫䅎硁䍁䅁兙畂䝁䅑䅉灂䡁䅍䅉潂䝁䅕兙歂䡁䅅兤桂䡁䅉䅤求䡁䅉党歂䍁䅁兡畂䍁䅁兔求䝁䅷杤灂䝁䅷䅢求䍁䅷䅉佂䝁䅕睤杁䙁䅫睢祂䝁䅳杌䅁䵁塕䅁䭁䅁䅁兔呂䕁䅍兓䅁䭁䍧䅁㙂睄䅁兔呂䕁䅍兓杁䕁䅫杢橂䍁䄴䅌杁䡁䅑睢湂䝁䅕䅤潂䝁䅕杣杁䡁䅣兡あ䝁䅧䅉灂䡁䅑督杁䡁䅍兤楂䡁䅍兡歂䝁䅫兙祂䝁䅫党穂䍁䅷䅉睂䡁䅉睢㉂䝁䅫䅚求䡁䅍䅉橂䡁䅉兡あ䝁䅫睙桂䝁䅷䅉歂䝁䅕睙灂䡁䅍兡療䝁䄴䅉穂䡁䅕䅣睂䝁䄸杣あ䍁䅁䅤療䝁䄸䅢穂䍁䅁兙畂䝁䅑䅉穂䝁䄸䅢ㅂ䡁䅑兡療䝁䄴督杁䝁䅙睢祂䍁䅁䅤潂䝁䅕䅉灂䝁䄴杤求䡁䅍䅤瑂䝁䅕杢あ䍁䅁睙療䝁䄰兢ㅂ䝁䄴兡あ䡁䅫䅉あ䝁䄸䅉瑂䝁䅅杢桂䝁䅣党杁䝁䅫杢㉂䝁䅕督あ䝁䄰党畂䡁䅑䅉睂䡁䅉睢橂䝁䅕督穂䝁䅕督杁䡁䅣睢祂䝁䅷䅚㍂䝁䅫䅚求䍁䄴䅉啂䝁䅧党杁䕁䅫杢歂䝁䅕䅥杁䡁䅍党湂䝁䄰党畂䡁䅑䅉睂䡁䅉睢㉂䝁䅫䅚求䡁䅍䅉灂䝁䄴䅚求䡁䅧党穂䍁䅁杚療䡁䅉䅉ㅂ䡁䅍党杁䝁䅫杢杁䡁䅙兙祂䝁䅫睢ㅂ䡁䅍䅉桂䡁䅉党桂䡁䅍䅉療䝁䅙䅉あ䝁䅧党杁䝁䅫杢㉂䝁䅕督あ䝁䄰党畂䡁䅑䅉睂䡁䅉睢橂䝁䅕督穂䍁䅷䅉灂䝁䄴睙獂䡁䅕䅚灂䝁䄴睚杁䝁䅫杢歂䝁䅕䅥求䝁䅑䅉浂䝁䅫杢桂䝁䄴睙灂䝁䅅䅢杁䡁䅁杣療䝁䅑兤橂䡁䅑䅌杁䡁䅍兤橂䝁䅧䅉桂䡁䅍䅉䙂䙁䅑杒穂䍁䅷䅉瑂䡁䅕䅤ㅂ䝁䅅䅢杁䝁䅙兤畂䝁䅑督獁䍁䅁兙畂䝁䄴兤灂䡁䅑兡求䡁䅍䅌杁䝁䅙兤あ䡁䅕杣求䡁䅍䅌杁䝁䄸䅣あ䝁䅫睢畂䡁䅍䅌杁䡁䅍䅤祂䡁䅕睙あ䡁䅕杣求䝁䅑䅉睂䡁䅉睢歂䡁䅕睙あ䡁䅍䅌杁䝁䅅杢歂䍁䅁睢㉂䝁䅕杣瑁䡁䅑䅡求䍁䄰睙療䡁䅕杢あ䝁䅕杣杁䝁䅑党祂䝁䅫杤桂䡁䅑兡㉂䝁䅕督㝁䍁䅁䅣求䡁䅉杚療䡁䅉兢桂䝁䄴睙求䍁䅁杙求䝁䄴睙潂䝁䄰兙祂䝁䅳兡畂䝁䅣睏杁䡁䅁睢祂䡁䅑杚療䝁䅷兡療䍁䅁睙療䝁䄴督あ䡁䅉兤橂䡁䅑兡療䝁䄴䅉桂䝁䄴䅚杁䡁䅉党楂䝁䅅䅢桂䝁䄴睙灂䝁䄴睚㝁䍁䅁兙畂䝁䅑䅉桂䡁䅍督求䡁䅑䅉桂䝁䅷䅢療䝁䅍兙あ䝁䅫睢畂䍁䅷䅉桂䡁䅍䅉㍂䝁䅕䅢獂䍁䅁兙穂䍁䅁䅢灂䝁䅍党畂䡁䅍党穂䍁䅁睒䩂䕁䅍睕杁䝁䅅杢歂䍁䅁睒䩂䕁䅍睕杁䕁䅑兡祂䝁䅕睙あ䍁䄴䅉啂䝁䅧党杁䕁䅅杢桂䝁䅷入あ䝁䅫睙穂䍁䅁督求䝁䅣兢求䝁䄴䅤杁䝁䄸杚浂䝁䅕杣穂䍁䅁杣灂䡁䅍睡杁䝁䄰兙畂䝁䅅睚求䝁䄰党畂䡁䅑䅌杁䡁䅁党祂䝁䅙睢祂䝁䄰兙畂䝁䅍党杁䝁䅅䅤あ䡁䅉兡楂䡁䅕䅤灂䝁䄸杢杁䝁䅅杢歂䍁䅁䅣療䡁䅉䅤浂䝁䄸䅢灂䝁䄸䅉瑂䝁䅅杢桂䝁䅣党瑂䝁䅕杢あ䍁䅁睙療䝁䄴䅤求䝁䄴䅤獁䍁䅁兙睂䡁䅁䅢灂䝁䅍兙あ䝁䅫睢畂䍁䅷䅉桂䝁䄴䅉灂䝁䄴䅤求䝁䅣杣桂䡁䅑党歂䍁䅁杤灂䝁䅕睤杁䝁䄸杚杁䡁䅉兡穂䝁䅳䅉桂䝁䄴䅚杁䡁䅉党あ䡁䅕杣畂䍁䅁督求䡁䅉杤灂䝁䅍党獁䍁䅁兙畂䝁䅑䅉桂䝁䄴䅉桂䝁䄴兙獂䡁䅫督灂䡁䅍䅉療䝁䅙䅉瑂䝁䅅杣牂䝁䅕䅤獁䍁䅁睙祂䝁䅕䅚灂䡁䅑䅌杁䝁䅷兡硂䡁䅕兡歂䝁䅫䅤㕂䍁䅷䅉橂䝁䄸兤畂䡁䅑党祂䡁䅁兙祂䡁䅑入獁䍁䅁兙畂䝁䅑䅉橂䝁䅷兡瑂䝁䅅䅤求䍁䅁杣灂䡁䅍睡杁䝁䅅睙祂䝁䄸督穂䍁䅁兙穂䡁䅍党あ䍁䅁睙獂䝁䅅督穂䝁䅕督㝁䍁䅁兢桂䝁䄴兙湂䝁䅕䅚杁䡁䅍党祂䡁䅙兡橂䝁䅕督獁䍁䅁兡畂䝁䅍䅢ㅂ䝁䅑兡畂䝁䅣䅉橂䝁䄸杢穂䝁䄸䅢灂䝁䅑兙あ䝁䅫睢畂䍁䅁睢浂䍁䅁睙獂䝁䅫党畂䡁䅑䅉睂䝁䄸杣あ䝁䅙睢獂䝁䅫睢杁䝁䅑兙あ䝁䅅䅌杁䡁䅉党㉂䝁䅫党㍂䍁䅁兙畂䝁䅑䅉祂䝁䅕睙療䝁䄴睙灂䝁䅷兡桂䡁䅑兡療䝁䄴䅉療䝁䅙䅉灂䝁䄴䅣ㅂ䡁䅑䅉歂䝁䅅䅤桂䍁䅁兙畂䝁䅑䅉祂䝁䅕督ㅂ䝁䅷䅤穂䍁䅷䅉桂䝁䄴䅚杁䝁䅍兤穂䡁䅑睢瑂䝁䅫来求䝁䅑䅉祂䝁䅕䅣療䡁䅉䅤灂䝁䄴睚㝁䍁䅁兙畂䝁䅑䅉䥂䝁䅕䅚湂䝁䅕䅕獂䝁䅅䅤浂䝁䄸杣瑂䍁䅁䅤療䍁䅁兢求䝁䅅督ㅂ䡁䅉党獁䍁䅁党㉂䝁䅅䅢ㅂ䝁䅅䅤求䍁䅷䅉桂䝁䄴䅚杁䝁䄰睢畂䝁䅫䅤療䡁䅉䅉あ䝁䅧党杁䡁䅉兡穂䝁䅳䅉療䝁䅙䅉潂䝁䅕䅚湂䝁䅕䅉浂䡁䅕杢歂䍁䅁兡畂䡁䅙党穂䡁䅑兢求䝁䄴䅤穂䍁䄴䅉啂䝁䅧党杁䕁䅕睕䡂䍁䅁兙畂䝁䅑䅉䑂䝁䅷兡瑂䝁䅅䅤求䍁䅁督求䝁䅣兢求䝁䄴䅤杁䡁䅁杣療䡁䅙兡歂䝁䅕督杁䡁䅁杣療䝁䅑兤橂䡁䅑督杁䝁䅅杢歂䍁䅁督求䡁䅉杤灂䝁䅍党穂䍁䅁䅤潂䝁䅅䅤杁䝁䅧党獂䡁䅁䅉灂䝁䄴督あ䝁䅫䅤ㅂ䡁䅑兡療䝁䄴兙獂䍁䅁兡畂䡁䅙党穂䡁䅑睢祂䡁䅍䅉ㅂ䝁䄴䅚求䡁䅉督あ䝁䅅杢歂䍁䅁䅡療䡁䅣䅉䙂䙁䅍睒杁䝁䅫兢睂䝁䅅睙あ䡁䅍䅉あ䝁䅧党杁䝁䅷睢畂䝁䅣兌あ䝁䅕杣瑂䍁䅁杣灂䡁䅍睡杁䝁䅅杢歂䍁䅁杣求䡁䅑兤祂䝁䄴䅉療䝁䅙䅉あ䝁䅧党灂䡁䅉䅉睂䝁䄸杣あ䝁䅙睢獂䝁䅫睢杁䝁䅅杢歂䍁䅁兡畂䝁䅑兡㉂䝁䅫䅚ㅂ䝁䅅䅢杁䡁䅍党橂䡁䅕杣灂䡁䅑入瑁䝁䅷党㉂䝁䅕䅢杁䝁䅫杢㉂䝁䅕督あ䝁䄰党畂䡁䅑督㝁䍁䅁兙畂䝁䅑䅉歂䝁䅅䅤桂䍁䅷䅉祂䝁䅅䅤灂䝁䄴睚穂䍁䅷䅉祂䝁䅕督求䝁䅅杣橂䝁䅧䅌杁䝁䅅杢歂䍁䅁䅤療䝁䄸䅢穂䍁䅁䅤療䍁䅁䅡求䝁䅷䅣杁䝁䅫杢㉂䝁䅕督あ䝁䄸杣穂䍁䅁杢桂䡁䅙兡湂䝁䅅䅤求䍁䅁兡畂䝁䅍杣求䝁䅅督灂䝁䄴睚杁䡁䅉党湂䡁䅕䅢桂䡁䅑兡療䝁䄴杌杁䙁䅑䅡求䍁䅁兑獂䝁䅷䅉偂䡁䅑䅡求䡁䅉䅉呁䍉䅁䅕祂䝁䅫杤桂䡁䅑党杁䕁䅅督穂䝁䅕䅤穂䍁䅁督求䝁䅣兢求䝁䄴䅤杁䝁䅍睢瑂䡁䅁杣灂䡁䅍兡畂䝁䅣䅉祂䝁䅕兙獂䍁䅁党穂䡁䅑兙あ䝁䅕䅉桂䝁䄴䅚杁䝁䅫杢浂䡁䅉兙穂䡁䅑杣ㅂ䝁䅍䅤ㅂ䡁䅉党杁䝁䅑兙あ䝁䅅䅌杁䝁䅉党畂䝁䅍䅡瑂䝁䅅杣牂䡁䅍䅌杁䡁䅉党あ䡁䅕杣畂䍁䄰兙畂䝁䅅䅢㕂䡁䅑兡橂䡁䅍䅌杁䝁䅍䅢灂䝁䄰兙あ䝁䅕䅉桂䡁䅍督求䡁䅍督瑂䝁䅕杢あ䡁䅍䅉桂䝁䄴䅚杁䝁䄰兙祂䝁䅳党あ䍁䅁兡畂䡁䅍兡湂䝁䅧䅤穂䑁䅳䅉楂䡁䅕督灂䝁䄴党穂䡁䅍䅉灂䝁䄴䅤求䝁䅷䅢灂䝁䅣党畂䝁䅍党杁䡁䅑睢杁䡁䅉党桂䝁䅷䅉求䡁䅍䅤桂䡁䅑党杁䝁䄸睤畂䝁䅕杣穂䍁䅷䅉瑂䝁䅅杢桂䝁䅣党祂䡁䅍䅌杁䝁䅑党㉂䝁䅕䅢療䡁䅁党祂䡁䅍䅌杁䝁䅅杢歂䍁䅁杙祂䝁䄸睡求䡁䅉督㝁䍁䅁兙畂䝁䅑䅉療䝁䅙杚求䡁䅉督杁䝁䅫杢㉂䝁䅕督あ䝁䄰党畂䡁䅑䅉歂䝁䅕睙灂䡁䅍兡療䝁䄴䅉穂䡁䅕䅣睂䝁䄸杣あ䍁䅁䅤療䝁䄸䅢穂䍁䅁杚療䡁䅉䅉睂䡁䅉兡㉂䝁䅅䅤求䍁䅁睙桂䡁䅁兡あ䝁䅅䅢畁䍁䅁䅖潂䝁䅕䅉兂䡁䅉兡㉂䝁䅅䅤求䍁䅁睑桂䡁䅁兡あ䝁䅅䅢杁䙁䅍睢獂䡁䅕䅤灂䝁䄸杢穂䍁䅁督求䝁䅣兢求䝁䄴䅤杁䝁䄸杚浂䝁䅕杣穂䍁䅁䅤療䝁䄸䅢穂䍁䅁䅤療䍁䅁䅡求䝁䅷䅣杁䡁䅁杣灂䡁䅙兙あ䝁䅕䅉桂䡁䅍督求䡁䅑䅉灂䝁䄴杤求䡁䅍䅤療䡁䅉督杁䝁䅅睙祂䝁䄸督穂䍁䅁兢灂䡁䅍督灂䝁䄸杢瑁䝁䅍杣灂䡁䅑兡橂䝁䅅䅢杁䡁䅣睢祂䝁䅳杚獂䝁䄸睤穂䍁䅷䅉穂䡁䅕睙潂䍁䅁兙穂䍁䅁督療䡁䅕杣橂䝁䅫杢湂䍁䅁䅤求䡁䅉兢穂䍁䅁兙畂䝁䅑䅉橂䝁䄸杢歂䝁䅫䅤灂䝁䄸杢穂䍁䅷䅉求䡁䅙兙獂䡁䅕兙あ䝁䅫杢湂䍁䅁睢睂䝁䅕杣桂䡁䅑兡畂䝁䅣䅉睂䝁䅕杣浂䝁䄸杣瑂䝁䅅杢橂䝁䅕䅌杁䝁䄰兙畂䝁䅅睚灂䝁䄴睚杁䡁䅉兡穂䝁䅳䅉桂䝁䄴䅚杁䝁䄸䅤潂䝁䅕杣杁䝁䅅睙あ䝁䅫杤灂䡁䅑兡求䡁䅍䅉穂䡁䅕䅣睂䝁䄸杣あ䝁䅫杢湂䍁䅁䅣祂䝁䅫杤桂䡁䅑党杁䝁䅍兙睂䝁䅫䅤桂䝁䅷䅉灂䝁䄴杤求䡁䅍䅤灂䝁䄴睚畁䍁䅁兔呂䕁䅍兓杁䕁䅫杢橂䍁䄴䅉㍂䝁䅅督杁䝁䅫杢橂䝁䄸杣睂䝁䄸杣桂䡁䅑党歂䍁䅁兡畂䍁䅁免㕁䑁䅫䅏杁䝁䅅杢歂䍁䅁兡穂䍁䅁䅡求䝁䅅䅚硂䡁䅕兙祂䡁䅑党祂䝁䅕䅚杁䝁䅫杢杁䕁䄴党㍂䍁䅁兗療䡁䅉睡獁䍁䅁杔求䡁䅣䅉婂䝁䄸杣牂䍁䄴䅁䝄睆䅁权䅁䕁䄰睕䝂䙁䅑䅁⽃杁䅁䅃䅁䕁䄰睕䩂䅁䅁儷䅍䅁䅧䅁乂䙁䅑村䅁偁䍙䅁䭁䅁䅁兔啂䕁䅍䅓䅁䭁䑉䅁䥁䅁䅁兔啂䕁䅑䅁穂睁䅁杂䅁䕁䄰兖䅁乁䑙䅁畂睄䅁兔婂䙁䅉䅉䡂䡁䅉睢ㅂ䡁䅁䅉䩂䝁䄴睙畁䍁䅷䅉あ䝁䅧杣療䡁䅕睚潂䍁䅁兡あ䡁䅍䅉穂䡁䅕杙穂䝁䅫䅚灂䝁䅅杣灂䝁䅕督獁䍁䅁䅣祂䝁䄸杤灂䝁䅑党穂䍁䅁党獂䝁䅕睙あ䡁䅉兡橂䝁䅅䅢杁䝁䅍睢畂䡁䅍䅤祂䡁䅕睙あ䝁䅫睢畂䍁䅁督求䡁䅉杤灂䝁䅍党穂䍁䅁兡畂䍁䅁䅤潂䝁䅕䅉噂䝁䄴兡あ䝁䅕䅚杁䙁䅍䅤桂䡁䅑党穂䍁䅁兙畂䝁䅑䅉䑂䝁䅅杢桂䝁䅑兙畁䍁䅁兓あ䍁䅁睢睂䝁䅕杣桂䡁䅑党穂䍁䅁兡畂䍁䅁䅤㍂䝁䄸䅉穂䝁䅕睚瑂䝁䅕杢あ䡁䅍䅌杁䙁䅑杣桂䝁䄴督瑂䝁䅫督穂䝁䅫睢畂䍁䅁兙畂䝁䅑䅉䕂䝁䅫督あ䡁䅉兡楂䡁䅕䅤灂䝁䄸杢獁䍁䅁兙畂䝁䅑䅉䑂䝁䄸兢瑂䝁䅕杣橂䝁䅫兙獂䍁䅁兙畂䝁䅑䅉䩂䝁䄴䅚ㅂ䡁䅍䅤祂䝁䅫兙獂䍁䄴䅉啂䝁䅧党杁䙁䅑杣桂䝁䄴督瑂䝁䅫督穂䝁䅫睢畂䍁䅁兙畂䝁䅑䅉䕂䝁䅫督あ䡁䅉兡楂䡁䅕䅤灂䝁䄸杢杁䡁䅍党湂䝁䄰党畂䡁䅑䅉療䝁䅙杚求䡁䅉督杁䝁䅅䅉祂䝁䅅杢湂䝁䅕䅉療䝁䅙䅉穂䝁䅕杣㉂䝁䅫睙求䡁䅍䅉療䝁䄴䅉求䝁䅷党橂䡁䅑杣灂䝁䅍䅉あ䡁䅉兙畂䡁䅍兢灂䡁䅍督灂䝁䄸杢杁䝁䅅杢歂䍁䅁䅚灂䡁䅍䅤祂䝁䅫杙ㅂ䡁䅑兡療䝁䄴䅉畂䝁䅕䅤㍂䝁䄸杣牂䡁䅍䅌杁䝁䅅杢歂䍁䅁督ㅂ䝁䅉督あ䝁䅅䅤灂䝁䄸杢杁䝁䅙兙橂䝁䅫䅢灂䡁䅑兡求䡁䅍䅌杁䝁䅫杢橂䝁䅷兤歂䝁䅫杢湂䍁䅁䅚求䡁䅍兡湂䝁䄴䅌杁䝁䅕杢湂䝁䅫杢求䝁䅕杣灂䝁䄴睚獁䍁䅁䅣祂䝁䄸睙ㅂ䡁䅉党瑂䝁䅕杢あ䍁䅷䅉橂䝁䄸杢穂䡁䅑杣ㅂ䝁䅍䅤灂䝁䄸杢獁䍁䅁兤睂䝁䅣杣桂䝁䅑党獁䍁䅁兢桂䝁䅫杢あ䝁䅕杢桂䝁䄴睙求䍁䅷䅉桂䝁䄴䅚杁䡁䅉党睂䝁䅅兡祂䍁䅁督求䡁䅉杤灂䝁䅍党穂䍁䅁睤灂䡁䅑䅡杁䡁䅁杣灂䝁䄰兙祂䡁䅫䅉浂䝁䄸睙ㅂ䡁䅍䅉療䝁䄴䅉橂䝁䄸杢穂䡁䅑杣ㅂ䝁䅍䅤灂䝁䄸杢獁䍁䅁兢桂䝁䅫杢あ䝁䅕杢桂䝁䄴睙求䍁䅷䅉桂䝁䄴䅚杁䡁䅉党睂䝁䅅兡祂䍁䅁䅤療䍁䅁睙ㅂ䡁䅍䅤療䝁䄰党祂䡁䅍䅉灂䝁䄴䅉あ䝁䅧党杁䝁䅕䅢求䝁䅍䅤祂䝁䅫睙杁䡁䅕䅤灂䝁䅷兡あ䡁䅫䅉灂䝁䄴䅚ㅂ䡁䅍䅤祂䡁䅫睏杁䝁䅅杢歂䍁䅁督求䡁䅉杤灂䝁䅍党穂䍁䅷䅉灂䝁䄴睙獂䡁䅕䅚灂䝁䄴睚杁䝁䅍睢畂䡁䅍䅤祂䡁䅕睙あ䝁䅫睢畂䍁䅁兙畂䝁䅑䅉瑂䝁䅅兡畂䡁䅑党畂䝁䅅杢橂䝁䅕䅉療䝁䅙䅉潂䝁䅫睚潂䍁䅁杤療䝁䅷䅤桂䝁䅣党杁䡁䅑杣桂䝁䄴督瑂䝁䅫督穂䝁䅫睢畂䍁䅁䅢灂䝁䄴党穂䍁䅷䅉穂䡁䅕杙穂䡁䅑兙あ䝁䅫睢畂䡁䅍䅌杁䝁䅅杢歂䍁䅁䅢療䡁䅣党祂䍁䅁杤療䝁䅷䅤桂䝁䅣党杁䡁䅕杢歂䝁䅕杣湂䡁䅉睢ㅂ䝁䄴䅚杁䝁䅅杢歂䍁䅁睢㉂䝁䅕杣潂䝁䅕兙歂䍁䅁䅚灂䡁䅍䅤祂䝁䅫杙ㅂ䡁䅑兡療䝁䄴䅉穂䡁䅫督あ䝁䅕兢穂䍁䅷䅉橂䝁䅷党桂䝁䄴䅉求䝁䄴党祂䝁䅣入杁䡁䅁杣療䝁䅯党橂䡁䅑督獁䍁䅁兙畂䝁䅑䅉求䝁䅷党橂䡁䅑杣灂䝁䅍䅉㉂䝁䅕䅡灂䝁䅍䅢求䍁䅁睙潂䝁䅅杣湂䝁䅫杢湂䍁䅁兡畂䝁䅙杣桂䡁䅍䅤祂䡁䅕睙あ䡁䅕杣求䍁䅁督求䡁䅉杤灂䝁䅍党穂䍁䅷䅉桂䡁䅍䅉㍂䝁䅕䅢獂䍁䅁兙穂䍁䅁党瑂䝁䅕杣湂䝁䅕杢橂䡁䅫䅉祂䝁䅕督あ䝁䄸杣桂䡁䅑兡療䝁䄴䅉穂䝁䅕杣㉂䝁䅫睙求䡁䅍䅉灂䝁䄴䅉祂䝁䅕督睂䝁䄸杢穂䝁䅕䅉あ䝁䄸䅉潂䡁䅕杣祂䝁䅫睙桂䝁䄴党獁䍁䅁睤灂䝁䅷䅚浂䝁䅫杣求䍁䅷䅉灂䝁䅍党獁䍁䅁睢祂䍁䅁睢あ䝁䅧党祂䍁䅁杣求䝁䅷兙あ䝁䅕䅚杁䝁䅑兙瑂䝁䅅睚求䡁䅍杌杁䙁䅑䅡灂䡁䅍䅉穂䝁䅕睚瑂䝁䅕杢あ䍁䅁督求䡁䅉杤求䡁䅍䅉桂䡁䅍䅉桂䍁䅁䅣祂䝁䅫兢求䍁䅁睙療䝁䄴䅤祂䝁䅅睙あ䝁䄸杣杁䡁䅑睢杁䝁䅍兤穂䡁䅑睢瑂䝁䅕杣穂䍁䅷䅉穂䡁䅕睙潂䍁䅁兙穂䍁䅁兡畂䡁䅙党穂䡁䅑睢祂䍁䄰睢㍂䝁䄴党歂䍁䅁兤あ䝁䅫䅢灂䡁䅑兡求䡁䅍䅌杁䝁䅍睢療䡁䅁党祂䝁䅅䅤灂䡁䅙党穂䍁䅷䅉睂䡁䅉兡㉂䝁䅅䅤求䍁䅁䅚求䡁䅙党獂䝁䄸䅣求䡁䅉督獁䍁䅁睚療䡁䅙党祂䝁䄴兢求䝁䄴䅤瑁䝁䅙兤畂䝁䅑党歂䍁䅁兤あ䝁䅫䅢灂䡁䅑兡求䡁䅍䅌杁䝁䅫杢歂䝁䅕䅣求䝁䄴䅚求䝁䄴䅤杁䡁䅁睢㍂䝁䅕杣杁䡁䅁杣療䝁䅑兤橂䝁䅕杣穂䍁䅷䅉灂䝁䄴䅚求䡁䅁党畂䝁䅑党畂䡁䅑䅉あ䡁䅉兙畂䡁䅍兢灂䡁䅍督灂䝁䄸杢杁䝁䅍睢瑂䡁䅁兙畂䝁䅫党穂䍁䅷䅉灂䝁䄴䅚ㅂ䡁䅍䅤祂䝁䅫兙獂䍁䅁杚桂䝁䅍兡獂䝁䅫䅤㕂䍁䅁睢㍂䝁䄴党祂䡁䅍䅌杁䝁䅅杢歂䍁䅁睢あ䝁䅧党祂䍁䅁睙療䝁䄴䅤祂䝁䅅睙あ䝁䄸杣穂䍁䄴䅉啂䝁䅧党杁䕁䅍睢瑂䝁䄰党祂䝁䅍兡桂䝁䅷䅉桂䝁䄴䅚杁䕁䅫杢歂䡁䅕督あ䡁䅉兡桂䝁䅷䅉穂䝁䅕睚瑂䝁䅕杢あ䍁䅁䅣祂䝁䄸杤灂䝁䅑党穂䍁䅁兙杁䡁䅉兙畂䝁䅣党杁䝁䄸杚杁䡁䅍党祂䡁䅙兡橂䝁䅕督獁䍁䅁兡畂䝁䅍䅢ㅂ䝁䅑兡畂䝁䅣䅉歂䝁䅕督灂䝁䅣杢獁䍁䅁兡畂䡁䅍䅤桂䝁䅷䅢桂䡁䅑兡療䝁䄴䅌杁䝁䄰兙灂䝁䄴䅤求䝁䄴兙畂䝁䅍党獁䍁䅁兙畂䝁䅑䅉祂䝁䅕䅣桂䝁䅫杣杁䝁䄸杚杁䝁䅍睢瑂䝁䄰党祂䝁䅍兡桂䝁䅷䅉桂䝁䄴䅚杁䝁䅫杢歂䡁䅕督あ䡁䅉兡桂䝁䅷䅉㍂䝁䅫杣灂䝁䄴睚㝁䍁䅁兙畂䝁䅑䅉灂䝁䄴督あ䝁䅅䅢獂䝁䅅䅤灂䝁䄸杢杁䝁䄸杚杁䝁䅫杢あ䝁䅕䅢獂䝁䅫睚求䝁䄴䅤杁䡁䅑杣桂䝁䄴督睂䝁䄸杣あ䝁䅅䅤灂䝁䄸杢杁䡁䅍入穂䡁䅑党瑂䡁䅍䅌杁䡁䅉睢桂䝁䅑睤桂䡁䅫䅉獂䝁䅫睚潂䡁䅑兡畂䝁䅣䅌杁䝁䅅杢歂䍁䅁督灂䝁䅣杢桂䝁䅷兡㙂䝁䅅䅤灂䝁䄸杢杁䝁䅙睢祂䍁䅁兙灂䡁䅉䅣療䡁䅉䅤穂䍁䅷䅉潂䝁䄸督睂䝁䅫䅤桂䝁䅷督獁䍁䅁䅚桂䡁䅑兙杁䝁䅍党畂䡁䅑党祂䡁䅍䅌杁䝁䅧睢あ䝁䅕䅢穂䍁䅷䅉穂䡁䅑兙歂䝁䅫兤瑂䡁䅍䅌杁䝁䅍睢瑂䝁䄰党祂䝁䅍兡桂䝁䅷䅉桂䝁䄴䅚杁䝁䅫杢歂䡁䅕督あ䡁䅉兡桂䝁䅷䅉浂䝁䅅睙灂䝁䅷兡あ䝁䅫党穂䍁䅷䅉橂䝁䅷党桂䝁䄴䅉求䝁䄴党祂䝁䅣入杁䡁䅁杣療䝁䅯党橂䡁䅑督獁䍁䅁兢桂䝁䄴兤浂䝁䅅睙あ䡁䅕杣灂䝁䄴睚杁䡁䅁䅢桂䝁䄴䅤穂䍁䅷䅉睂䡁䅉睢橂䝁䅕督穂䝁䅫杢湂䍁䅁杚桂䝁䅍兡獂䝁䅫䅤灂䝁䅕督獁䍁䅁睤桂䡁䅑党祂䍁䄸睤桂䡁䅍䅤求䍁䄰睤桂䡁䅑党祂䍁䅁䅤祂䝁䅕兙あ䝁䄰党畂䡁䅑䅉浂䝁䅅睙灂䝁䅷兡あ䝁䅫党穂䍁䅷䅉瑂䝁䅫杢灂䝁䄴睚杁䝁䅙兙橂䝁䅫䅢灂䡁䅑兡求䡁䅍䅌杁䝁䅫杢あ䝁䅕䅢獂䝁䅫睚求䝁䄴䅤杁䡁䅑杣桂䝁䄴督睂䝁䄸杣あ䝁䅅䅤灂䝁䄸杢杁䡁䅍入穂䡁䅑党瑂䡁䅍䅌杁䡁䅉睢桂䝁䅑睤桂䡁䅫䅉獂䝁䅫睚潂䡁䅑兡畂䝁䅣䅌杁䡁䅍兡湂䝁䄴兙獂䝁䅫来桂䡁䅑兡療䝁䄴䅌杁䝁䅅杢歂䍁䅁党獂䝁䅕睙あ䡁䅉兡橂䍁䅁杤求䝁䅧兡橂䝁䅷党杁䝁䅍䅡桂䡁䅉睚灂䝁䄴睚杁䝁䅫杢浂䡁䅉兙穂䡁䅑杣ㅂ䝁䅍䅤ㅂ䡁䅉党畁䍁䅁䅖潂䝁䅫督杁䡁䅍党湂䝁䄰党畂䡁䅑䅉穂䝁䅕杣㉂䝁䅕督杁䝁䅣党畂䝁䅕杣桂䝁䅷䅉橂䝁䄸杢あ䡁䅉兙橂䡁䅑睢祂䡁䅍䅌杁䝁䅍睢瑂䝁䄰党祂䝁䅍兡桂䝁䅷䅉桂䝁䄴䅚杁䝁䅫杢歂䡁䅕督あ䡁䅉兡桂䝁䅷䅉浂䝁䅅睙灂䝁䅷兡あ䡁䅫䅉療䡁䅣杢求䡁䅉督獁䍁䅁睚療䡁䅙党祂䝁䄴兢求䝁䄴䅤桂䝁䅷䅉桂䝁䅣党畂䝁䅍兡求䡁䅍䅌杁䝁䅅杢歂䍁䅁䅚求䡁䅙党獂䝁䄸䅣求䡁䅉督畁䍁䅁䅖潂䝁䅕䅉橂䝁䄸兢睂䝁䅅杢㕂䍁䅁睤桂䡁䅍䅉浂䝁䄸兤畂䝁䅑党歂䍁䅁兡畂䍁䅁免㑁䑁䅫免杁䝁䅅杢歂䍁䅁兡穂䍁䅁䅡求䝁䅅䅚硂䡁䅕兙祂䡁䅑党祂䝁䅕䅚杁䝁䅫杢杁䙁䅑䅡療䡁䅉杢あ䝁䄸杢獁䍁䅁睑療䝁䅷睢祂䝁䅅䅚療䍁䄴䅁睄睅䅁朴䅙䕁䄰兙橂䝁䅕杣灂䝁䅍䅡杁䝁䅫督杁䝁䅅䅉浂䡁䅕䅢獂䡁䅫䅉灂䝁䄴䅤求䝁䅣杣桂䡁䅑党歂䍁䅷䅉穂䝁䅕䅢浂䍁䄰兢桂䝁䄴兙湂䝁䅕䅚獁䍁䅁兙畂䝁䅑䅉穂䝁䅕䅢浂䍁䄰兙歂䝁䄰兡畂䝁䅫督あ䝁䅕杣求䝁䅑䅉祂䝁䅕兙獂䍁䅁党穂䡁䅑兙あ䝁䅕䅉灂䝁䄴杤求䡁䅍䅤瑂䝁䅕杢あ䍁䅁䅤祂䡁䅕督あ䍁䅁䅋卂䕁䅕兓啂䍁䅫杌杁䕁䅅督杁䝁䅅䅉獂䝁䅕兙歂䝁䅫杢湂䍁䅁睢㍂䝁䄴党祂䍁䅷䅉療䡁䅁党祂䝁䅅䅤療䡁䅉䅉桂䝁䄴䅚杁䝁䅑党㉂䝁䅕䅢療䡁䅁党祂䍁䅁睢浂䍁䅁䅡灂䝁䅣䅡瑁䡁䅅兤桂䝁䅷兡あ䡁䅫䅉祂䝁䅕䅤桂䝁䅫䅢杁䡁䅉党桂䝁䅷䅉求䡁䅍䅤桂䡁䅑党杁䝁䅫杢杁䝁䅑党畂䡁䅍党獂䡁䅫䅉睂䝁䄸䅣ㅂ䝁䅷兙あ䝁䅕䅚杁䝁䅅杢歂䍁䅁兙あ䡁䅑杣桂䝁䅍䅤灂䡁䅙党杁䙁䅕杌呂䍁䄴䅉瑂䝁䅅杣牂䝁䅕䅤穂䍁䅷䅉乂䝁䅅睙求䡁䅉兡橂䝁䅧升穂䍁䅁䅣療䡁䅉䅤浂䝁䄸䅢灂䝁䄸䅉灂䡁䅍䅉橂䝁䄸杢橂䝁䅕杢あ䡁䅉兙あ䝁䅕䅚杁䝁䅫杢杁䕁䅍兙獂䝁䅫杚療䡁䅉杢灂䝁䅅䅌杁䡁䅑䅡求䍁䅁䅕桂䝁䅍兡浂䝁䅫睙杁䕁䄴睢祂䡁䅑䅡㍂䝁䅕督あ䍁䅷䅉兂䝁䅧睢求䝁䄴兡㑂䍁䄸睕橂䝁䄸䅤あ䡁䅍䅚桂䝁䅷党獁䍁䅁兙畂䝁䅑䅉あ䝁䅧党杁䕁䄰党あ䡁䅉睢杁䕁䄴党㍂䍁䅁兗療䡁䅉睡杁䡁䅑睢杁䙁䅣兙穂䝁䅧兡畂䝁䅣䅤療䝁䄴䅌杁䕁䅑杌䑂䍁䄴䅉橂䝁䄸杣祂䝁䅫䅚療䡁䅉杌杁䕁䅑党㉂䝁䅕䅢療䡁䅁兡畂䝁䅣䅉桂䝁䄴䅚杁䝁䄰兙畂䝁䅅睚灂䝁䄴睚杁䡁䅁杣療䡁䅁党祂䡁䅑兡求䡁䅍䅉あ䝁䅧兙あ䍁䅁督求䡁䅉杤求䍁䅁兙穂䍁䅁睙療䝁䄰兢ㅂ䝁䄴兡あ䡁䅫䅉橂䝁䄸杣畂䝁䅕杣穂䡁䅑睢畂䝁䅕督獁䍁䅁兔桂䝁䅍党祂䝁䅫睙潂䍁䅁睙ㅂ䡁䅉杣求䝁䄴䅤獂䡁䅫䅉療䡁䅣杢穂䍁䅁䅎ㅁ䍁䅁兢灂䝁䅷䅢灂䝁䄸杢杁䡁䅍兣ㅂ䝁䅅杣求䍁䅁杚求䝁䅕䅤杁䝁䄸杚杁䡁䅉党桂䝁䅷䅉求䡁䅍䅤桂䡁䅑党杁䝁䅍睢畂䡁䅍兡穂䡁䅑兡畂䝁䅣䅉睂䡁䅉兡瑂䝁䅅杣灂䝁䅷入杁䝁䄸杚杁䝁䅫杢あ䝁䅕杣求䡁䅍䅤穂䍁䅁兡畂䍁䅁䅎硁䍁䅁杣求䡁䅑兙灂䝁䅷䅉橂䝁䅕杢あ䝁䅕杣穂䍁䄴䅉乂䝁䅅睙求䡁䅉兡橂䝁䅧䅉灂䡁䅍䅉浂䝁䅫杣瑂䝁䅷入杁䝁䅑党歂䝁䅫睙桂䡁䅑党歂䍁䅁䅤療䍁䅁兙歂䡁䅙兙畂䝁䅍兡畂䝁䅣䅉求䝁䄴杤灂䡁䅉睢畂䝁䄰党畂䡁䅑兙獂䍁䅁睚療䝁䅅䅢穂䍁䅷䅉穂䝁䄸睙灂䝁䅅䅢杁䝁䅣睢療䝁䅑䅉桂䝁䄴䅚杁䡁䅍睢ㅂ䝁䄴䅚杁䝁䅍睢祂䡁䅁睢祂䝁䅅䅤求䍁䅁睚療䡁䅙党祂䝁䄴兙畂䝁䅍党畁䍁䅁兑杁䡁䅉党橂䝁䄸睚畂䝁䅫来求䝁䅑䅉獂䝁䅕兙歂䝁䅕杣杁䝁䅫杢杁䡁䅍兤穂䡁䅑兙灂䝁䄴兙楂䝁䅫䅢灂䡁䅑入獁䍁䅁兔桂䝁䅍党祂䝁䅫睙潂䍁䅁䅡桂䡁䅍䅉桂䝁䅍䅡灂䝁䅕杤求䝁䅑䅉桂䍁䅁睉硁䍁䅁睒獂䝁䄸杙桂䝁䅷䅉卂䝁䅕兙獂䍁䅁兒穂䡁䅑兙あ䝁䅕䅉呂䡁䅕督あ䝁䅅兡畂䝁䅅杙灂䝁䅷兡あ䡁䅫䅉䍂䝁䅕杢橂䝁䅧兢桂䡁䅉睡杁䍁䅧睒卂䕁䅕睕䍂䍁䅫䅉祂䝁䅅杢牂䝁䅫杢湂䍁䅁杚療䡁䅉䅉あ䝁䅧党杁䕁䄴睢祂䡁䅑䅡杁䕁䅅兢求䡁䅉兡橂䝁䅅杢杁䡁䅉党あ䝁䅅兡獂䍁䅁督求䝁䅍䅤療䡁䅉䅉浂䝁䄸杣杁䡁䅑党畂䍁䅁睙療䝁䄴督求䝁䅍兤あ䝁䅫杤求䍁䅁入求䝁䅅杣穂䍁䅁䅋祁䑁䅁免ㅁ䍁䄰杍睁䑁䅉䅎灁䍁䄴䅁䉄睆䅁杢䅁䕁䄰兙橂䝁䅧兡畂䝁䅕䅉䵂䝁䅕兙祂䝁䄴兡畂䝁䅣睏杁䑁䅍䅒杁䙁䅁杣灂䝁䄴䅤灂䝁䄴睚㝁䍁䅁兑祂䡁䅑兡浂䝁䅫睙灂䝁䅅䅢杁䕁䅫杢あ䝁䅕䅢獂䝁䅫睚求䝁䄴睙求䅁䅁䉍䅁䍁䉯䅁乂䝁䅅睙潂䝁䅫杢求䍁䅁䅔求䝁䅅杣畂䝁䅫杢湂䑁䅳䅉䉂䡁䅕睚瑂䝁䅕杢あ䝁䅕䅚杁䙁䅉党桂䝁䅷兡あ䡁䅫睏杁䕁䅍䅢療䡁䅕䅚杁䙁䅍䅤療䡁䅉兙湂䝁䅕睏杁䕁䅑兙あ䝁䅅䅉䑂䝁䅕杢あ䝁䅕杣穂䍁䅁兙畂䝁䅑䅉䝂䝁䅅睙灂䝁䅷兡あ䝁䅫党穂䑁䅳䅉呂䡁䅑睢祂䝁䅅睚求䍁䅁兔桂䝁䄴兙湂䝁䅕兢求䝁䄴䅤㝁䍁䅁䅒桂䡁䅑兙杁䕁䅍党畂䡁䅑党祂䍁䅁䅖求䝁䅍䅡畂䝁䄸䅢療䝁䅣入㝁䍁䅁兑祂䡁䅑兡浂䝁䅫睙灂䝁䅅䅢杁䕁䅫杢あ䝁䅕䅢獂䝁䅫睚求䝁䄴睙求䅁䅁睓䅯偁䅁䅁乂䝁䅅睙潂䝁䅫杢求䍁䅁䅔求䝁䅅杣畂䝁䅫杢湂䑁䅳䅉䉂䡁䅕睚瑂䝁䅕杢あ䝁䅕䅚杁䙁䅉党桂䝁䅷兡あ䡁䅫睏杁䕁䅍䅢療䡁䅕䅚杁䙁䅍䅤療䡁䅉兙湂䝁䅕睏杁䙁䅍䅤療䡁䅉兙湂䝁䅕䅉乂䝁䅅杢桂䝁䅣党瑂䝁䅕杢あ䑁䅳䅉䕂䝁䅅䅤桂䍁䅁睑求䝁䄴䅤求䡁䅉䅉啂䝁䅕睙潂䝁䄴睢獂䝁䄸睚㕂䑁䅳䅉䉂䡁䅉䅤灂䝁䅙兡橂䝁䅫兙獂䍁䅁兓畂䡁䅑党獂䝁䅷兡湂䝁䅕杢橂䝁䅕䅁㉃杇䅁朶䅁䕁䄰兙橂䝁䅧兡畂䝁䅕䅉䵂䝁䅕兙祂䝁䄴兡畂䝁䅣睏杁䕁䅕杢歂䡁䅁睢灂䝁䄴䅤杁䙁䅍党橂䡁䅕杣灂䡁䅑入杁䕁䅫杢あ䝁䅕睚祂䝁䅫䅤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䵁慯䅁奁允䅁兔桂䝁䅍䅡灂䝁䄴党杁䕁䅷党桂䡁䅉杢灂䝁䄴睚㝁䍁䅁睖求䝁䅅杣桂䝁䅉䅢求䡁䅍睏杁䕁䅍䅢療䡁䅕䅚杁䕁䅑兙あ䝁䅅䅉呂䝁䅕杣㉂䝁䅫睙求䡁䅍睏杁䕁䅍䅢療䡁䅕䅚杁䕁䅫杢浂䡁䅉兙穂䡁䅑杣ㅂ䝁䅍䅤ㅂ䡁䅉党㝁䍁䅁睕求䝁䅅杣橂䝁䅧䅉䙂䝁䄴睚灂䝁䄴党杁䕁䄸䅣あ䝁䅫兢灂䡁䅯兙あ䝁䅫睢畂䑁䅳䅉䑂䝁䅧兙あ䝁䅉睢あ䑁䅳䅉䉂䡁䅉䅤灂䝁䅙兡橂䝁䅫兙獂䍁䅁兓畂䡁䅑党獂䝁䅷兡湂䝁䅕杢橂䝁䅕睏杁䕁䅣党畂䕁䅅兓䅁䉁䩙䅁啁䅁䅁兔桂䝁䅍䅡灂䝁䄴党祂䡁䅫䅁慂杂䅁䄶䅑䕁䄰兙橂䡁䅫睊穂䍁䅷䅉䩂䝁䄴睙畁䍁䅷䅉桂䝁䄴䅉療䝁䄰杢灂䍁䄰睙潂䝁䅅杢畂䝁䅕䅢杁䡁䅉党あ䝁䅅兡獂䍁䅁睢祂䝁䅣兙畂䝁䅫来桂䡁䅑兡療䝁䄴䅌杁䝁䄸䅣求䡁䅉兙あ䝁䅕督杁䡁䅍䅤療䡁䅉党穂䍁䅷䅉㍂䝁䅕杙穂䝁䅫䅤求䡁䅍䅌杁䝁䅅杢歂䍁䅁兢療䝁䅉兡獂䝁䅕䅉桂䡁䅁䅣獂䝁䅫睙桂䡁䅑兡療䝁䄴督杁䝁䅫杢杁䡁䅑䅡求䍁䅁兖畂䝁䅫䅤求䝁䅑䅉呂䡁䅑兙あ䝁䅕督畁䍁䅁䅖潂䝁䅕䅉橂䝁䄸兢睂䝁䅅杢㕂䍁䅁督求䝁䅷䅢穂䍁䅁兙杁䡁䅉兙畂䝁䅣党杁䝁䄸杚杁䝁䄰党祂䝁䅍䅡桂䝁䄴䅚灂䡁䅍党獁䍁䅁督ㅂ䝁䅍䅡杁䝁䅅督杁䝁䅅䅣睂䝁䅅杣求䝁䅷䅉桂䝁䄴䅚杁䝁䅅睙橂䝁䅕督穂䝁䄸杣灂䝁䅕督杁䝁䅙睢祂䍁䅁兢求䝁䄴䅌杁䡁䅣睢瑂䝁䅕杢獁䍁䅁兙畂䝁䅑䅉牂䝁䅫䅚穂䑁䅳䅉橂䝁䄸督瑂䝁䅕䅤灂䝁䅍督㝁䍁䅁䅡療䝁䄰党杁䝁䅙兤祂䝁䄴兡穂䝁䅧兡畂䝁䅣督㝁䍁䅁兙畂䝁䅑䅉療䡁䅑䅡求䡁䅉䅉橂䝁䄸杢穂䡁䅕兢求䡁䅉䅉湂䝁䄸睢歂䡁䅍䅉ㅂ䝁䄴䅚求䡁䅉䅉あ䝁䅧党杁䕁䄰兙橂䡁䅫睊穂䍁䅷䅉䍂䝁䅷睢療䝁䄰兡畂䝁䅣䅚桂䝁䅷党湁䡁䅍䅌杁䝁䅅杢歂䍁䅁杙獂䡁䅕党瑂䝁䅕杣橂䡁䅕杣㕂䍁䅁杙祂䝁䅅杢歂䡁䅍杌杁䕁䅫䅤杁䝁䅅䅢穂䝁䄸䅉療䡁䅁党祂䝁䅅䅤求䡁䅍䅉灂䝁䄴䅉䕂䡁䅕杙桂䝁䅫䅌杁䡁䅑䅡求䍁䅁兖畂䝁䅫䅤求䝁䅑䅉䉂䡁䅉兙楂䍁䅁兒瑂䝁䅫杣桂䡁䅑党穂䍁䅷䅉桂䝁䄴䅚杁䕁䅅䅢杁䙁䅯兙潂䡁䅉兙獁䍁䅁睓ㅂ䡁䅣兙灂䡁䅑䅉ㅂ䝁䄴䅚求䡁䅉䅉あ䝁䅧党杁䝁䅷兡橂䝁䅕杢穂䝁䅕䅉桂䝁䅣杣求䝁䅕兢求䝁䄴䅤穂䍁䄴䅉啂䝁䅧党杁䝁䅍睢瑂䡁䅁兙畂䡁䅫䅉㍂䝁䅅督杁䝁䅙睢祂䝁䄰党祂䝁䅷入杁䝁䅳杢療䡁䅣杢杁䝁䅅督杁䕁䅙党歂䝁䅕杣桂䡁䅑党歂䍁䅁䅒求䡁䅁兙祂䡁䅑兢求䝁䄴䅤杁䙁䅍䅤療䡁䅉党穂䍁䅷䅉䩂䝁䄴睙畁䍁䅁兙畂䝁䅑䅉橂䝁䅧兙畂䝁䅣党歂䍁䅁兡あ䡁䅍䅉畂䝁䅅兢求䍁䅁䅤療䍁䅁兔桂䝁䅍入湁䡁䅍䅌杁䕁䅫杢橂䍁䄴䅉灂䝁䄴䅉䭂䡁䅕杢求䍁䅁杍睁䑁䅁睎畁䍁䅁兔桂䝁䅍入湁䡁䅍䅌杁䕁䅫杢橂䍁䄴䅉㍂䝁䅅督杁䝁䅙睢ㅂ䝁䄴䅚求䝁䅑䅉灂䝁䄴䅉硁䑁䅧睍睁䍁䅁兙畂䝁䅑䅉灂䡁䅍䅉楂䝁䅅督求䝁䅑䅉灂䝁䄴䅉佂䝁䅕睤杁䙁䅫睢祂䝁䅳䅌杁䕁䄴党㍂䍁䅁兗療䡁䅉睡畁䅁䅁剪䅣䭁䝯䅁乂䝁䅅䅚灂䡁䅍睢畂䍁䅁睕硂䡁䅕兙祂䝁䅕䅉䡂䝁䅅杣歂䝁䅕杢杁䙁䅍䅣療䡁䅉䅤穂䍁䅁睑療䡁䅉䅣畁䍁䅁睢睂䝁䅕杣桂䡁䅑党穂䍁䅁兙穂䍁䅁兙杁䡁䅁杣療䝁䅙党穂䡁䅍兡療䝁䄴兙獂䍁䅁督睂䝁䄸杣あ䡁䅍䅉橂䝁䄸兢睂䝁䅅杢㕂䍁䅁兡畂䍁䅁䅤潂䝁䅕䅉噂䝁䄴兡あ䝁䅕䅚杁䙁䅍䅤桂䡁䅑党穂䍁䄴䅉啂䝁䅧党杁䝁䅍睢瑂䡁䅁兙畂䡁䅫䅉療䡁䅣杢穂䍁䅁兙畂䝁䅑䅉療䡁䅁党祂䝁䅅䅤求䡁䅍䅉桂䍁䅁䅣療䡁䅉䅤浂䝁䄸䅢灂䝁䄸䅉療䝁䅙䅉桂䡁䅍督求䡁䅑督杁䡁䅑䅡桂䡁䅑䅉橂䝁䄸杢穂䝁䅫督あ䡁䅍䅉療䝁䅙䅉あ䝁䅧党杁䕁䄴党㍂䍁䅁兗療䡁䅉睡杁䕁䅳杢灂䝁䅍睡求䡁䅉杙療䝁䅍睡求䡁䅉督杁䝁䄸杚杁䡁䅑䅡求䍁䅁杔桂䡁䅑兡療䝁䄴兙獂䍁䅁村桂䡁䅍睡求䡁䅑杙桂䝁䅷䅢杁䕁䅅督穂䝁䄸睙灂䝁䅅䅤灂䝁䄸杢杁䍁䅧杔䍂䕁䅅克杁䝁䅅杢歂䍁䅁䅤潂䝁䅕䅉佂䝁䅕睤杁䙁䅫睢祂䝁䅳䅉卂䝁䅅杢湂䝁䅕杣穂䍁䅁睢浂䍁䅁䅤潂䝁䅕䅉佂䝁䅅䅤灂䝁䄸杢桂䝁䅷䅉䥂䝁䄸睙牂䝁䅕入杁䕁䅷党桂䝁䅣兤求䍁䄴䅉䩂䡁䅑督杁䝁䄸䅤潂䝁䅕杣杁䡁䅁杣療䝁䅙党穂䡁䅍兡療䝁䄴兙獂䍁䅁杚祂䝁䅅杢橂䝁䅧兡穂䝁䅕督杁䝁䅫杢橂䝁䅷兤歂䝁䅕䅉歂䝁䅕杤求䝁䅷睢睂䝁䄰党畂䡁䅑䅉獂䝁䅕兙湂䡁䅕党杁䡁䅑党桂䝁䄰督獁䍁䅁䅤潂䝁䅕䅉䥂䝁䅅杣あ䝁䅙睢祂䝁䅑䅉塂䝁䄸䅢浂䍁䅁䅕桂䝁䅍睡杁䝁䄸杚杁䡁䅑䅡求䍁䅁兑瑂䝁䅕杣灂䝁䅍兙畂䍁䅁䅓療䝁䅍睡求䡁䅫䅉䵂䝁䅕兙湂䡁䅕党杁䝁䅅杢歂䍁䅁䅤潂䝁䅕䅉塂䝁䅕督あ䝁䅍䅡求䡁䅍䅤求䡁䅉䅉䱂䝁䄴兡橂䝁䅳督杁䝁䄸杚杁䡁䅑䅡求䍁䅁杔䍂䕁䅅䅉䡂䍁䅁䅔求䝁䅅睚ㅂ䝁䅕杌杁䙁䅑䅡求䍁䅁睙療䝁䄰䅣桂䝁䄴入杁䝁䅅䅢穂䝁䄸䅉療䡁䅣杢穂䍁䅁睓畂䝁䅫睙牂䡁䅍䅉䡂䝁䅅兢灂䝁䄴睚獁䍁䅁兙畂䍁䅁党穂䡁䅁睢祂䡁䅑督杁䝁䅙杣桂䝁䄴睙潂䝁䅫督求䍁䅁䅤潂䝁䅅䅤杁䝁䅍睢瑂䡁䅁党あ䝁䅕督杁䝁䅫杢杁䡁䅑䅡求䍁䅁杔䍂䕁䅅䅉祁䕁䅳䅉䵂䝁䅕兙湂䡁䅕党畁䍁䅁兓畂䍁䅁兙歂䝁䅑兡あ䝁䅫睢畂䍁䅷䅉灂䡁䅑䅉療䡁䅁党祂䝁䅅䅤求䡁䅍䅉睂䡁䅉睢浂䝁䅕督穂䝁䅫睢畂䝁䅅䅢杁䡁䅍䅣療䡁䅉䅤穂䍁䅁䅤求䝁䅅兢杁䡁䅁党祂䝁䅙睢祂䝁䄰兙畂䝁䅍党杁䝁䅍党畂䡁䅑党祂䡁䅍䅌杁䡁䅑䅡求䍁䅁兔桂䝁䅑兡穂䝁䄸杢杁䙁䅍兣ㅂ䝁䅅杣求䍁䅁睒桂䡁䅉䅚求䝁䄴䅉啂䡁䅉兙灂䝁䄴兡畂䝁䅣䅉䑂䝁䅕杢あ䝁䅕杣杁䝁䅫杢杁䕁䅣杣求䝁䅕杢楂䡁䅕杣湂䝁䅧杌杁䙁䅑䅡求䍁䅁睙療䝁䄰䅣桂䝁䄴入杁䡁䅣兙穂䍁䅁杚療䡁䅉兢求䡁䅉䅢㕂䍁䅁睡畂䝁䄸睤畂䍁䅁兙穂䍁䅁䅖潂䝁䅕䅉乂䝁䅅䅚灂䡁䅍睢畂䍁䅁睕硂䡁䅕兙祂䝁䅕䅉䡂䝁䅅杣歂䝁䅕杢杁䕁䅍睢瑂䡁䅁兙畂䡁䅫杌杁䕁䄰兙歂䝁䅫督療䝁䄴䅉呂䡁䅅兤桂䡁䅉党杁䕁䅣兙祂䝁䅑党畂䍁䅁睕睂䝁䄸杣あ䡁䅍䅉䑂䝁䄸杣睂䍁䄴䅉㍂䝁䅅督杁䝁䅫杢橂䝁䄸杣睂䝁䄸杣桂䡁䅑党歂䍁䅁兡畂䍁䅁杍睁䑁䅅兎杁䝁䅅杢歂䍁䅁兡穂䍁䅁杙桂䡁䅍党歂䍁䅁兡畂䍁䅁杔求䡁䅣䅉婂䝁䄸杣牂䍁䅷䅉佂䝁䅕睤杁䙁䅫睢祂䝁䅳杌䅁䥁場䅁楃睁䅁兔桂䝁䅣杢療䝁䅷兡桂䍁䅁睔灂䝁䅷䅉流䍁䅁睒桂䡁䅍䅉䑂䝁䄸杣睂䝁䄸杣桂䡁䅑兡療䝁䄴䅌杁䝁䅅杢杁䝁䅫杢歂䝁䅕䅣求䝁䄴䅚求䝁䄴䅤杁䝁䄸兡獂䍁䅁兙畂䝁䅑䅉畂䝁䅅䅤ㅂ䡁䅉兙獂䍁䅁睚桂䡁䅍䅉橂䝁䄸兢睂䝁䅅杢㕂䍁䅷䅉求䝁䄴睚桂䝁䅣党穂䍁䅁兡畂䍁䅁䅤潂䝁䅕䅉桂䝁䅍兣ㅂ䝁䅫督灂䡁䅑兡療䝁䄴䅌杁䝁䅑党㉂䝁䅕䅢療䡁䅁兢求䝁䄴䅤獁䍁䅁党㑂䡁䅁䅢療䡁䅉兙あ䝁䅫睢畂䍁䅷䅉桂䝁䄴䅚杁䡁䅁杣療䝁䅑兤橂䡁䅑兡療䝁䄴䅉療䝁䅙䅉療䝁䅫䅢獁䍁䅁杢桂䡁䅑兤祂䝁䅅䅢杁䝁䅣兙穂䍁䅷䅉桂䝁䄴䅚杁䝁䄴兙あ䡁䅕杣桂䝁䅷䅉湂䝁䅅督杁䝁䅷兡硂䡁䅕兡歂䡁䅍䅉祂䝁䅕督求䡁䅉杤求䡁䅍䅉灂䝁䄴䅉あ䝁䅧党杁䙁䅕杢灂䡁䅑党歂䍁䅁睕あ䝁䅅䅤求䡁䅍杌杁䕁䅫䅤穂䍁䅁䅣祂䝁䄸䅣求䡁䅉䅤灂䝁䅕督杁䝁䅅杣求䍁䅁䅢療䝁䅍兙あ䝁䅕䅚杁䡁䅁杣灂䝁䄰兙祂䝁䅫䅢㕂䍁䅁兡畂䍁䅁睓桂䡁䅉杢求䡁䅍䅉䑂䝁䄸兤畂䡁䅑入杁䝁䅅杢歂䍁䅁䅤潂䝁䅕䅉䡂䝁䅫䅚歂䝁䅫杢湂䡁䅍䅉桂䡁䅉党桂䍁䅁兡畂䍁䅁睕療䡁䅕䅤潂䍁䅁䅖求䡁䅧兙穂䍁䅁䅣祂䝁䅫杢橂䝁䅫䅣桂䝁䅷䅢㕂䍁䅁睙療䝁䄰䅣祂䝁䅫督灂䝁䄴睚杁䡁䅑䅡求䍁䅁兒桂䝁䅣䅢求䍁䅁杒療䡁䅉䅚杁䙁䅍䅡桂䝁䅷党杁䝁䅅杢歂䍁䅁䅤潂䝁䅕䅉䉂䡁䅕督あ䝁䅫杢杁䕁䅍䅡桂䝁䅷睡杁䝁䅙睢祂䝁䄰兙あ䝁䅫睢畂䍁䄴䅉啂䝁䅧党杁䝁䅍睢瑂䡁䅁兙畂䡁䅫䅉㍂䝁䅅督杁䝁䅫杢橂䝁䄸杣睂䝁䄸杣桂䡁䅑党歂䍁䅁兡畂䍁䅁杍睁䑁䅅睎杁䝁䅅杢歂䍁䅁兡穂䍁䅁䅡求䝁䅅䅚硂䡁䅕兙祂䡁䅑党祂䝁䅕䅚杁䝁䅫杢杁䕁䅧睢ㅂ䡁䅍䅤療䝁䄴䅌杁䙁䅑党㑂䝁䅅督畁䅁䅁硪䅣䍁䅧䅁乂䝁䅅杢桂䝁䅣党歂䍁䅁䅓求䝁䅅䅢あ䝁䅧䅉䑂䝁䅅杣求䅁䅁兊䅧䙁偯䅁乂䝁䅅杢潂䝁䅅䅤あ䝁䅅杢杁䕁䅅督穂䝁䄸睙灂䝁䅅䅤求䡁䅍䅌杁䕁䅫杢橂䍁䄴䅉歂䝁䅕杤求䝁䅷睢睂䡁䅍䅌杁䡁䅍党獂䝁䅷督獁䍁䅁䅚求䡁䅁䅢療䡁䅫督獁䍁䅁督求䡁䅉杤灂䝁䅍党穂䍁䅷䅉桂䝁䄴䅚杁䝁䄰兙灂䝁䄴䅤桂䝁䅫杢穂䍁䅁督療䝁䅙䅤㍂䝁䅅杣求䍁䅁督療䝁䅷兤あ䝁䅫睢畂䡁䅍䅉あ䝁䄸䅉瑂䝁䅅杢桂䝁䅣党杁䡁䅍兤睂䡁䅁䅢㕂䍁䅁睙潂䝁䅅兡畂䡁䅍䅌杁䝁䅫杢㉂䝁䅕杢あ䝁䄸杣㕂䍁䅷䅉桂䝁䄴䅚杁䝁䄸兢畂䝁䅫兌橂䝁䅧兙畂䝁䄴党獂䍁䅁睢睂䝁䅕杣桂䡁䅑兡療䝁䄴督畁䍁䅁兓あ䍁䅁睢浂䝁䅙党祂䡁䅍䅉㍂䝁䅅杣求䝁䅧睢ㅂ䡁䅍党杁䝁䄰兙畂䝁䅅睚求䝁䄰党畂䡁䅑䅉穂䝁䄸䅢ㅂ䡁䅑兡療䝁䄴䅉浂䝁䄸杣杁䝁䄰兙畂䝁䅅睚灂䝁䄴睚杁䝁䅣睢療䝁䅑督杁䝁䅅杢歂䍁䅁兡畂䝁䅙睢祂䝁䄰兙あ䝁䅫睢畂䍁䅁兙橂䡁䅉睢穂䡁䅍䅉あ䝁䅧党杁䝁䅑兡穂䡁䅑杣灂䝁䅉兤あ䝁䅫睢畂䍁䅁睙求䝁䄴䅤求䡁䅉督㝁䍁䅁兔桂䝁䄴䅡桂䡁䅑䅤桂䝁䄴䅉䉂䝁䅍䅤灂䡁䅙党杁䙁䅣兙祂䝁䅕䅡療䡁䅕督求䍁䅁兔桂䝁䄴兙湂䝁䅕兢求䝁䄴䅤獁䍁䅁兙杁䝁䅍䅢療䡁䅕䅚杁䝁䄴兙あ䝁䅫杤求䍁䅁兙畂䝁䅑䅉㉂䝁䅕杣穂䝁䅫睢畂䍁䅁䅢求䡁䅍督杁䝁䅅䅣睂䝁䅷兡橂䝁䅅䅤灂䝁䄸杢杁䝁䅙睢祂䍁䅁䅤潂䝁䅕䅉桂䡁䅍督療䝁䅍兡桂䡁䅑党㝁䍁䅁兙畂䝁䅑䅉あ䡁䅉兙畂䡁䅍䅣療䡁䅉䅤桂䡁䅑兡療䝁䄴䅉瑂䝁䅅杢桂䝁䅣党瑂䝁䅕杢あ䍁䅁督療䝁䅷兤あ䝁䅫睢畂䍁䅁杚療䡁䅉䅉潂䝁䅕䅢睂䝁䅫杢湂䍁䅁督潂䝁䅫䅣睂䝁䅕杣穂䍁䅁杢桂䡁䅙兡湂䝁䅅䅤求䍁䅁䅤潂䝁䅕兡祂䍁䅁睤桂䡁䅫䅉あ䝁䅧杣療䡁䅕睚潂䍁䅁䅤潂䝁䅕䅉歂䝁䅕兢桂䝁䄴䅚穂䍁䅁兙畂䝁䅑䅉瑂䝁䅕党あ䍁䅁睙ㅂ䡁䅍䅤療䝁䄰党祂䍁䅁督求䡁䅉杤灂䝁䅍党杁䝁䅕䅥睂䝁䅕睙あ䝁䅅䅤灂䝁䄸杢穂䍁䅁兙あ䍁䅁䅤潂䝁䅕䅉獂䝁䄸睤求䡁䅍䅤杁䡁䅁睢穂䡁䅍兡楂䝁䅷党杁䝁䅙杣求䝁䅫睚潂䡁䅑䅉橂䝁䄸督あ䡁䅍睏杁䕁䄰兙畂䝁䅧兙あ䡁䅑兙畂䍁䅁睕䑂䕁䅅䅔䙂䍁䅷䅉桂䍁䅁䅣療䡁䅉䅤浂䝁䄸䅢灂䝁䄸䅉療䝁䅙䅉獂䝁䄸睚灂䡁䅍䅤灂䝁䅍督杁䝁䅕䅥求䝁䅍兤あ䝁䅫睢畂䍁䅁督療䝁䅷兤あ䝁䅫睢畂䑁䅳䅉桂䝁䄴䅚杁䕁䄰兙畂䝁䅧兙あ䡁䅑兙畂䍁䅁兑橂䡁䅑兡㉂䝁䅕䅉偂䝁䄰杢灂䍁䅷䅉㍂䝁䅧兡橂䝁䅧䅉療䝁䅙杚求䡁䅉督杁䝁䄸杣歂䝁䅕杣杁䝁䄰兙畂䝁䅅睚求䝁䄰党畂䡁䅑䅌杁䡁䅍䅤療䡁䅉党杁䝁䅫杢㉂䝁䅕杢あ䝁䄸杣㕂䍁䅁兙畂䝁䅑䅉浂䡁䅕䅢浂䝁䅫䅢獂䝁䄰党畂䡁䅑䅌杁䝁䅍兙獂䝁䅷䅉橂䝁䅕杢あ䝁䅕杣獁䍁䅁䅕偂䙁䅍䅌杁䝁䅅杢歂䍁䅁睙ㅂ䡁䅍䅤療䝁䄰党祂䍁䅁党畂䝁䅣兙湂䝁䅕兢求䝁䄴䅤杁䡁䅑睢療䝁䅷督杁䝁䅙睢祂䍁䅁党畂䡁䅑党祂䡁䅁杣灂䡁䅍党穂䍁䅁兙畂䝁䅑䅉穂䡁䅑睢祂䝁䅕督畁䍁䅁䅖潂䝁䅕䅉橂䝁䄸兢睂䝁䅅杢㕂䍁䅁兙獂䡁䅍睢杁䡁䅁杣療䡁䅙兡歂䝁䅕督杁䝁䅫杢㉂䝁䅕杢あ䝁䄸杣㕂䍁䅁睢睂䡁䅑兡瑂䝁䅫来桂䡁䅑兡療䝁䄴䅉桂䝁䄴䅚杁䝁䅅䅢獂䝁䄸睙桂䡁䅑兡療䝁䄴䅉穂䝁䄸䅢ㅂ䡁䅑兡療䝁䄴督㝁䍁䅁䅤求䝁䅍䅡畂䝁䄸䅢療䝁䅣入杁䡁䅁䅢桂䡁䅑杚療䡁䅉兢杁䝁䅫杢橂䝁䅷兤歂䝁䅫杢湂䍁䅁兔桂䝁䄴䅡桂䡁䅑䅤桂䝁䄴䅉䉂䝁䅍䅤灂䡁䅙党杁䙁䅁䅢桂䡁䅑杚療䡁䅉兢杁䡁䅍睢獂䡁䅕䅤灂䝁䄸杢穂䍁䅷䅉桂䍁䅁睙獂䝁䄸兤歂䍁䄰杢桂䡁䅑兡㉂䝁䅕䅉睂䡁䅉睢歂䡁䅕睙あ䍁䅁䅚求䡁䅍兡湂䝁䄴党歂䍁䅁䅤療䍁䅁䅣祂䝁䄸杤灂䝁䅑党杁䡁䅙党祂䡁䅍兡療䝁䄴兌獂䝁䅕督穂䍁䅁䅣祂䝁䄸䅚ㅂ䝁䅍䅤杁䝁䅅睙橂䝁䅕督穂䑁䅳䅉瑂䝁䅅兡畂䡁䅑党畂䝁䅅杢橂䝁䅕䅉穂䝁䅕杣㉂䝁䅫睙求䡁䅍䅌杁䡁䅣䅡灂䝁䅍䅡杁䝁䄸杚浂䝁䅕杣穂䍁䅁睢畂䍁䄰䅣祂䝁䅕兢灂䡁䅍党穂䍁䅁督療䝁䅙䅤㍂䝁䅅杣求䍁䅁䅢灂䝁䅍党畂䡁䅍党求䡁䅍䅉㍂䝁䅫䅤潂䍁䅁督療䝁䅙䅤㍂䝁䅅杣求䍁䅁兤睂䝁䅣杣桂䝁䅑党穂䍁䅁杚療䡁䅉䅉桂䝁䅑䅚灂䡁䅑兡療䝁䄴兙獂䍁䅁睢祂䍁䅁兡瑂䡁䅁杣療䡁䅙党歂䍁䅁杚ㅂ䝁䄴睙あ䝁䅫睢畂䝁䅅䅢灂䡁䅑入杁䝁䅅杢歂䍁䅁䅤求䝁䅍䅡畂䝁䄸䅢療䝁䅣兡橂䝁䅅䅢杁䝁䅅䅚㉂䝁䅅杢橂䝁䅕督㝁䍁䅁兙畂䝁䅑䅉睂䡁䅉睢浂䝁䅕督穂䝁䅫睢畂䝁䅅䅢杁䡁䅍党祂䡁䅙兡橂䝁䅕督獁䍁䅁督ㅂ䝁䅍䅡杁䝁䅅督杁䡁䅍睢獂䡁䅕䅤灂䝁䄸杢穂䍁䅁䅣獂䝁䅅杢畂䝁䅫杢湂䍁䅁兙畂䝁䅑䅉灂䝁䄰䅣獂䝁䅕兢求䝁䄴䅤桂䡁䅑兡療䝁䄴䅌杁䝁䅅杢歂䍁䅁杣求䝁䅷兙あ䝁䅕䅚杁䝁䅍睢畂䡁䅍兤獂䡁䅑兡畂䝁䅣䅉穂䝁䅕杣㉂䝁䅫睙求䡁䅍杌杁䕁䅫杢杁䝁䅅䅚歂䝁䅫䅤灂䝁䄸杢獁䍁䅁兡あ䍁䅁䅣祂䝁䄸杤灂䝁䅑党穂䍁䅁䅤祂䝁䅅兡畂䝁䅫杢湂䍁䅁兙畂䝁䅑䅉橂䝁䅧兙畂䝁䅣党杁䝁䄰兙畂䝁䅅睚求䝁䄰党畂䡁䅑䅉穂䝁䅕杣㉂䝁䅫睙求䡁䅍睏杁䝁䅅杢歂䍁䅁杣求䡁䅍党獂䝁䅷督杁䝁䅍睢瑂䡁䅁兤あ䝁䅕杣杁䝁䅧兙祂䝁䅑睤桂䡁䅉党獁䍁䅁杣桂䝁䅑兡療䍁䅁杚祂䝁䅕兣ㅂ䝁䅕杢橂䡁䅫䅉あ䝁䅕杣瑂䝁䅫杢桂䝁䅷䅉畂䝁䅕䅤㍂䝁䄸杣牂䡁䅍䅌杁䡁䅉兙歂䝁䅫睢杁䝁䅙杣求䡁䅅兤求䝁䄴睙㕂䍁䅁兡歂䝁䅕杢あ䝁䅫杚灂䝁䅍兙あ䝁䅫睢畂䍁䅁睙潂䝁䅫䅣杁䡁䅉党桂䝁䅑党祂䡁䅍䅌杁䝁䅉兙祂䍁䅁睙療䝁䅑党杁䡁䅁杣灂䝁䄴䅤求䡁䅉督杁䝁䅅杢歂䍁䅁督橂䝁䅅杢畂䝁䅕杣穂䍁䅷䅉桂䝁䄴䅚杁䝁䄸䅤潂䝁䅕杣杁䡁䅁党祂䝁䅫䅣潂䝁䅕杣桂䝁䅷督畁䍁䅁䅖潂䝁䅕䅉橂䝁䄸兢睂䝁䅅杢㕂䍁䅁睢浂䝁䅙党祂䡁䅍䅉睂䡁䅉睢歂䡁䅕睙あ䡁䅍䅉あ䝁䅧杣療䡁䅕睚潂䍁䅁䅚灂䡁䅉党橂䡁䅑䅉穂䝁䅅䅢求䡁䅍䅉睂䝁䅕杣穂䝁䄸杢畂䝁䅕䅢杁䝁䅅杢歂䍁䅁䅣桂䡁䅉䅤畂䝁䅕杣穂䝁䅧兡睂䍁䅁兙湂䡁䅉党求䝁䄰党畂䡁䅑督杁䡁䅣兡あ䝁䅧䅉㉂䝁䅅杣灂䝁䄸兤穂䍁䅁睢祂䝁䅣兙畂䝁䅫来桂䡁䅑兡療䝁䄴督畁䍁䅁兓あ䍁䅁督求䡁䅉杤求䡁䅍䅉祂䝁䅕䅤桂䝁䅫䅢獁䍁䅁睙療䝁䄴督ㅂ䝁䄰党祂䍁䅁睚療䝁䄸䅚穂䍁䅷䅉浂䝁䄸睢歂䍁䅁兙畂䝁䅑䅉湂䡁䅉睢橂䝁䅕杣㕂䍁䅷䅉獂䝁䄸睚灂䡁䅍䅤灂䝁䅍督杁䡁䅍党祂䡁䅙兡橂䝁䅕䅉睂䡁䅉睢㉂䝁䅫䅚求䡁䅉督獁䍁䅁兡畂䝁䅑兤穂䡁䅑杣灂䝁䅅䅢杁䝁䅅杢歂䍁䅁睤潂䝁䄸䅢求䡁䅍兙獂䝁䅕䅌杁䝁䅧兡湂䝁䅧䅉あ䝁䅕睙潂䝁䄴睢獂䝁䄸睚㕂䍁䅁兙畂䝁䅑䅉求䝁䅷党橂䡁䅑杣療䝁䄴兡橂䡁䅍䅌杁䝁䅷兡浂䝁䅕䅉穂䝁䅍兡求䝁䄴睙求䡁䅍䅌杁䝁䅅杢歂䍁䅁睚療䡁䅙党祂䝁䄴兢求䝁䄴䅤杁䝁䅫杢歂䡁䅕督あ䡁䅉兡求䡁䅍杌杁䙁䅑䅡求䍁䅁睙療䝁䄰䅣桂䝁䄴入杁䝁䄸䅣求䡁䅉兙あ䝁䅕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䄰兙畂䝁䅧兙あ䡁䅑兙畂䍁䅁兑穂䡁䅍睢橂䝁䅫兙あ䝁䅕督獁䍁䅁兓畂䝁䅍杌杁䡁䅣兙穂䍁䅁杚療䡁䅕杢歂䝁䅕䅚杁䝁䅫杢杁䑁䅅兏㕁䑁䅁䅉桂䝁䄴䅚杁䝁䅫督杁䝁䅧党桂䝁䅑兣ㅂ䝁䅅杣あ䝁䅕杣求䝁䅑䅉灂䝁䄴䅉䉂䡁䅑䅢桂䝁䄴䅤桂䍁䅷䅉䡂䝁䅕睢祂䝁䅣兡桂䍁䄴䅁獂睆䅁䅸䅙䕁䄰兙畂䡁䅁睢㍂䝁䅕杣䡂䡁䅉睢ㅂ䡁䅁䅉䩂䝁䄴睙畁䍁䅁䅣祂䝁䄸杤灂䝁䅑党穂䍁䅁睤療䡁䅉睡浂䝁䄸杣橂䝁䅕䅉穂䝁䄸䅢ㅂ䡁䅑兡療䝁䄴督杁䝁䅅杢歂䍁䅁督求䡁䅉杤灂䝁䅍党穂䍁䅁睤療䡁䅉䅢歂䡁䅣兡歂䝁䅕杌杁䙁䅑䅡求䍁䅁睙療䝁䄰䅣桂䝁䄴入杁䝁䄸杚浂䝁䅕杣穂䍁䅁杣求䝁䅍杣ㅂ䝁䅫䅤瑂䝁䅕杢あ䍁䅁督求䡁䅉杤灂䝁䅍党穂䍁䅷䅉灂䝁䄴睙獂䡁䅕䅚灂䝁䄴睚杁䡁䅁党祂䝁䄰兙畂䝁䅕杢あ䍁䅷䅉あ䝁䅕兢睂䝁䄸杣桂䡁䅉入獁䍁䅁兙畂䝁䅑䅉橂䝁䄸杢あ䡁䅉兙橂䡁䅑䅉祂䝁䅕睙祂䡁䅕兡あ䝁䄰党畂䡁䅑䅉療䝁䅙䅉睂䡁䅉睢浂䝁䅕督穂䝁䅫睢畂䝁䅅䅢穂䍁䅷䅉桂䡁䅍䅉㍂䝁䅕䅢獂䍁䅁兙穂䍁䅁兙歂䝁䄰兡畂䝁䅫督あ䡁䅉兙あ䝁䅫杤求䍁䅁兙畂䝁䅑䅉灂䝁䄴䅚ㅂ䡁䅍䅤祂䝁䅫兙獂䍁䅁䅣療䡁䅍兡あ䝁䅫睢畂䡁䅍䅉ㅂ䝁䄴䅚求䡁䅉䅉あ䝁䅧党杁䕁䄰兙畂䡁䅁睢㍂䝁䅕杣杁䝁䅅杢歂䍁䅁兒㑂䡁䅁党祂䝁䅫督杁䝁䅉杣桂䝁䄴䅚穂䍁䄴䅉䩂䡁䅑䅉桂䝁䅷督療䍁䅁睢浂䝁䅙党祂䡁䅍䅉㉂䝁䅅杣灂䝁䄸兤穂䍁䅁兙穂䡁䅍党穂䡁䅍兢求䝁䄴䅤杁䡁䅍党祂䡁䅙兡橂䝁䅕督㝁䍁䅁䅤祂䝁䅅兡畂䝁䅫杢湂䍁䅁兙畂䝁䅑䅉歂䝁䅕杤求䝁䅷睢睂䝁䄰党畂䡁䅑䅉穂䝁䅕杣㉂䝁䅫睙求䡁䅍睏杁䝁䅍兙祂䝁䅕党祂䍁䅁兙畂䝁䅑䅉あ䝁䅅䅢求䝁䄴䅤杁䝁䄰兙畂䝁䅅睚求䝁䄰党畂䡁䅑睏杁䝁䅅杢歂䍁䅁睢ㅂ䡁䅑督療䡁䅕杣橂䝁䅫杢湂䍁䅁督求䡁䅉杤灂䝁䅍党穂䍁䅁杣求䝁䅷兙あ䝁䅕䅚杁䡁䅑睢杁䝁䅧兤瑂䝁䅅杢杁䡁䅉党穂䝁䄸兤祂䝁䅍党穂䍁䅁杚ㅂ䝁䄴睙あ䝁䅫睢畂䡁䅍䅉睂䡁䅉兡瑂䝁䅅杣灂䝁䅷入杁䝁䅫杢杁䡁䅑䅡求䍁䅁兙祂䝁䅕兙穂䍁䅁睢浂䍁䅁䅢桂䡁䅉睚求䍁䄰督橂䝁䅅䅢求䍁䅁杣求䝁䅍杣ㅂ䝁䅫䅤灂䝁䄴睚杁䝁䅅杢歂䍁䅁睤療䡁䅉睡浂䝁䄸杣橂䝁䅕兌灂䝁䄴䅤求䝁䄴督灂䡁䅙党杁䝁䅫杢灂䡁䅑兡桂䡁䅑兡㉂䝁䅕督畁䍁䅁兓畂䍁䅁兙歂䝁䅑兡あ䝁䅫睢畂䍁䅷䅉あ䝁䅧党杁䝁䅍睢瑂䡁䅁兙畂䡁䅫䅉睂䡁䅉睢㉂䝁䅫䅚求䡁䅍䅉㍂䝁䄸杣牂䝁䅙睢祂䝁䅍党杁䝁䅍睢畂䡁䅍兤獂䡁䅑兡畂䝁䅣䅉穂䝁䅕杣㉂䝁䅫睙求䡁䅍睏杁䝁䅍睢畂䡁䅑兡畂䝁䅣党畂䡁䅑䅉穂䡁䅑兙浂䝁䅙兡畂䝁䅣䅉桂䝁䄴䅚杁䡁䅁党祂䝁䄰兙畂䝁䅕杢あ䍁䅁杣求䝁䅍杣ㅂ䝁䅫䅤瑂䝁䅕杢あ䍁䅁督求䡁䅉杤灂䝁䅍党穂䑁䅳䅉睂䡁䅉睢浂䝁䅕督穂䝁䅫睢畂䝁䅅䅢杁䡁䅉党穂䝁䄸兤祂䝁䅍兡畂䝁䅣䅉桂䝁䄴䅚杁䡁䅁杣療䝁䅯党橂䡁䅑兌楂䝁䅅督求䝁䅑䅉穂䝁䅕杣㉂䝁䅫睙求䡁䅍睏杁䝁䅅杢歂䍁䅁杣求䝁䅍杣ㅂ䝁䅫䅤瑂䝁䅕杢あ䍁䅁䅣祂䝁䄸睙求䡁䅍督杁䝁䄸兤あ䡁䅍睢ㅂ䡁䅉睙灂䝁䄴睚獁䍁䅁䅖䉂䙁䅁杒䩂䕁䄴䅉瑂䝁䅅杢桂䝁䅣党歂䍁䅷䅉桂䝁䄴䅚杁䡁䅑兙獂䝁䅕杢あ䍁䅁督療䝁䅷兤あ䝁䅫睢畂䡁䅍杌杁䙁䅑䅡求䍁䅁睙療䝁䄰䅣桂䝁䄴入杁䡁䅣兙穂䍁䅁兡畂䝁䅍睢祂䡁䅁睢祂䝁䅅䅤求䝁䅑䅉灂䝁䄴䅉硁䑁䅫䅎㑁䍁䅁兙畂䝁䅑䅉灂䡁䅍䅉潂䝁䅕兙歂䡁䅅兤桂䡁䅉䅤求䡁䅉党歂䍁䅁兡畂䍁䅁兔灂䝁䅷睤桂䡁䅕睡求䝁䅕䅌杁䙁䅣兡穂䝁䅍睢畂䡁䅍兡畂䍁䄴䅁䱃兆䅁杘䅍䕁䄰兙睂䝁䅷党楂䝁䅕兙祂䍁䅁兓畂䝁䅍杌獁䍁䅁䅚療䝁䅫杢湂䍁䅁杙ㅂ䡁䅍兡畂䝁䅕督穂䍁䅁兙穂䍁䅁兓畂䡁䅍䅤桂䝁䅍兙祂䡁䅑䅌杁䝁䅕杢湂䝁䅅睚求䡁䅍䅉灂䝁䄴䅉あ䝁䅧党杁䡁䅁杣療䡁䅙兡穂䝁䅫睢畂䍁䅁睢浂䍁䅁睢畂䝁䅷兡畂䝁䅕䅉湂䡁䅉睢橂䝁䅕杣㕂䍁䅁督潂䝁䄸䅣睂䝁䅫杢湂䍁䅁督求䡁䅉杤灂䝁䅍党穂䍁䅁䅤療䍁䅁䅡療䡁䅕督求䝁䅧睢獂䝁䅑督杁䝁䅫杢杁䕁䄴睢祂䡁䅑䅡杁䕁䅅兢求䡁䅉兡橂䝁䅅杌杁䕁䅫䅤杁䡁䅍党獂䝁䅷督杁䝁䅅杢歂䍁䅁䅚求䝁䅷兡㉂䝁䅕杣穂䍁䅁睚祂䝁䄸睙求䡁䅉入杁䡁䅁杣療䝁䅑兤橂䡁䅑督獁䍁䅁兙穂䍁䅁睤求䝁䅷䅢杁䝁䅅督杁䡁䅁兡橂䝁䅳兤睂䍁䅁督求䡁䅉杤灂䝁䅍党穂䍁䅁䅤潂䡁䅉睢ㅂ䝁䅣䅡杁䝁䅅䅉瑂䝁䄸杙灂䝁䅷党杁䝁䅅䅣睂䝁䅷兡橂䝁䅅䅤灂䝁䄸杢杁䝁䅅杢歂䍁䅁睤求䝁䅉督灂䡁䅑党畁䍁䅁兓あ䍁䅁兙獂䡁䅍睢杁䝁䄸䅣求䡁䅉兙あ䝁䅕督杁䡁䅙兡祂䡁䅑兤桂䝁䅷䅉橂䝁䄸杢㉂䝁䅕杢灂䝁䅕杢橂䝁䅕䅉穂䡁䅑睢祂䝁䅕督㝁䍁䅁兙畂䝁䅑䅉睂䡁䅉睢㉂䝁䅫䅚求䡁䅍䅉穂䝁䄸杚あ䡁䅣兙祂䝁䅕兌桂䡁䅍兌桂䍁䄰督求䡁䅉杤灂䝁䅍党杁䡁䅍睢獂䡁䅕䅤灂䝁䄸杢穂䍁䅁䅤療䍁䅁杣求䡁䅑兙灂䝁䅷党祂䡁䅍杌杁䙁䅑䅡求䍁䅁睙療䝁䄰䅣桂䝁䄴入杁䡁䅣兙穂䍁䅁兡畂䝁䅍睢祂䡁䅁睢祂䝁䅅䅤求䝁䅑䅉灂䝁䄴䅉祁䑁䅁免祁䍁䅁兙畂䝁䅑䅉灂䡁䅍䅉楂䝁䅅督求䝁䅑䅉灂䝁䄴䅉呂䝁䅅杢杁䕁䅙杣桂䝁䄴睙灂䡁䅍睙療䍁䅷䅉䑂䝁䅅䅢灂䝁䅙睢祂䝁䄴兡桂䍁䄴䅁癃睅䅁杮䅳䕁䄰兙祂䝁䅅䅤潂䝁䄸杢杁䙁䅁党あ䡁䅉睢獂䝁䅕兤瑂䍁䅁睑療䡁䅉䅣療䡁䅉兙あ䝁䅫睢畂䍁䅷䅉あ䝁䄸睚求䡁䅑䅡求䡁䅉䅉㍂䝁䅫䅤潂䍁䅁兡あ䡁䅍䅉穂䡁䅕杙穂䝁䅫䅚灂䝁䅅杣灂䝁䅕督獁䍁䅁睢睂䝁䅕杣桂䡁䅑党穂䍁䅁兙穂䍁䅁兙畂䍁䅁兡畂䡁䅑党湂䡁䅉兙あ䝁䅕䅚杁䝁䅑睢㍂䝁䄴督あ䡁䅉党桂䝁䄰䅉求䝁䄴党祂䝁䅣入杁䝁䅍睢瑂䡁䅁兙畂䡁䅫䅉睂䡁䅉兡瑂䝁䅅杣灂䝁䅷入杁䝁䅫杢杁䡁䅑䅡求䍁䅁兖畂䝁䅫䅤求䝁䅑䅉呂䡁䅑兙あ䝁䅕督畁䍁䅁䅖潂䝁䅕䅉橂䝁䄸兢睂䝁䅅杢㕂䍁䅁睢睂䝁䅕杣桂䡁䅑党穂䍁䅁䅤潂䡁䅉睢ㅂ䝁䅣䅡杁䙁䅉党浂䝁䅫杢灂䝁䄴睚杁䍁䅙䅉乂䝁䅅杣牂䝁䅕䅤灂䝁䄴睚獁䍁䅁兙畂䝁䅑䅉乂䝁䅫䅚穂䡁䅑杣求䝁䅅兢杁䡁䅍党湂䝁䄰党畂䡁䅑督畁䍁䅁䅖潂䝁䅕䅉卂䝁䅕杚灂䝁䄴兡畂䝁䅣䅉流䍁䅁兔桂䡁䅉睡求䡁䅑兡畂䝁䅣䅉穂䝁䅕睚瑂䝁䅕杢あ䍁䅁杣求䝁䅙兡畂䝁䅕督杁䝁䅍杣ㅂ䝁䅑党杁䝁䄸兡獂䍁䅁兙畂䝁䅑䅉療䡁䅑䅡求䡁䅉䅉浂䝁䅕党歂䡁䅍䅤療䝁䅍睡穂䍁䅁兙あ䍁䅁兡あ䡁䅍䅉祂䝁䅕杚灂䝁䄴党祂䝁䅫党穂䍁䅁兡畂䍁䅁䅤潂䝁䅕䅉䡂䡁䅕䅢浂䍁䅁睑療䝁䅅督あ䍁䅷䅉乂䝁䅫䅚瑁䕁䅍睢畂䡁䅑兡畂䝁䅕杢あ䍁䅷䅉桂䝁䄴䅚杁䙁䅣党穂䡁䅑䅉䑂䝁䄸兙穂䡁䅑䅉祂䝁䅕睚灂䝁䄸杢穂䍁䅁睢浂䍁䅁䅤潂䝁䅕䅉噂䝁䄴兡あ䝁䅕䅚杁䙁䅍䅤桂䡁䅑党穂䑁䅳䅉桂䝁䄴䅚杁䡁䅁兤祂䝁䅍䅡桂䡁䅍党穂䍁䅁杣求䝁䅙兡畂䝁䅕䅚杁䡁䅁杣療䝁䅑兤橂䡁䅑督杁䝁䅅杢歂䍁䅁党あ䝁䅧兙畂䝁䄸䅢杁䝁䅙睢祂䍁䅁杣求䡁䅍兙獂䝁䅕䅉桂䝁䄴䅚杁䝁䅑兡穂䡁䅑杣灂䝁䅉兤あ䝁䅕督杁䡁䅉党浂䝁䅫杢求䝁䅑䅉睂䡁䅉睢歂䡁䅕睙あ䡁䅍䅌杁䝁䅫杢橂䝁䅷兤歂䝁䅫杢湂䍁䅁杣求䝁䄴党㍂䝁䅅杙獂䝁䅕䅉歂䝁䅫党穂䝁䅕䅢獁䍁䅁䅤潂䡁䅉睢ㅂ䝁䅣䅡杁䡁䅑杣桂䝁䄴督睂䝁䄸杣あ䝁䅅䅤灂䝁䄸杢獁䍁䅁督あ䝁䄸杣桂䝁䅣党獁䍁䅁䅚灂䡁䅍䅤祂䝁䅫杙ㅂ䡁䅑兡療䝁䄴䅌杁䝁䅅杢歂䍁䅁兢桂䡁䅉睡求䡁䅑兡畂䝁䅣䅉穂䝁䅕杣㉂䝁䅫睙求䡁䅍杌杁䕁䅫䅤穂䍁䅁杣求䝁䅙兡畂䝁䅕䅚杁䡁䅁杣療䝁䅑兤橂䡁䅑督杁䝁䅫杢橂䝁䅷兤歂䝁䅕䅉あ䡁䅉兙畂䡁䅍䅣療䡁䅉䅤桂䡁䅑兡療䝁䄴䅉浂䡁䅕党獂䡁䅍䅌杁䡁䅍兤橂䝁䅧䅉桂䡁䅍䅉祂䝁䅕杚療䡁䅉兢ㅂ䝁䅷兙あ䝁䅕䅚杁䝁䅣兙穂䝁䄸䅢灂䝁䄴党穂䍁䅁兙畂䝁䅑䅉楂䝁䅷党畂䝁䅑兌湂䡁䅉兙歂䝁䅕䅉湂䝁䅅督療䝁䅷兡畂䝁䅕督㝁䍁䅁䅡求䝁䅅杤㕂䍁䅁杚ㅂ䝁䅕䅢杁䝁䄸兡獂䑁䅳䅉桂䝁䄴䅚杁䝁䅅督睂䝁䅧兙獂䡁䅑杌杁䙁䅑䅡灂䡁䅍䅉穂䝁䅕睚瑂䝁䅕杢あ䍁䅁兙獂䡁䅍睢杁䝁䄰兙畂䡁䅕杚桂䝁䅍䅤ㅂ䡁䅉党穂䍁䅁䅣祂䝁䄸䅣桂䝁䄴党杁䝁䅅杢歂䍁䅁䅣求䡁䅑杣療䝁䅍䅡求䝁䄰兡橂䝁䅅䅢穂䍁䄴䅉䩂䡁䅑䅉穂䝁䅕䅢獂䡁䅍䅉祂䝁䅕杚灂䝁䄴党歂䍁䅁䅣祂䝁䄸䅚ㅂ䝁䅍䅤穂䍁䅁䅤療䍁䅁睤潂䝁䄸䅢求䡁䅍兙獂䝁䅕䅉瑂䝁䅅杣牂䝁䅕䅤灂䝁䄴睚杁䝁䅍兤穂䡁䅑睢瑂䝁䅕杣穂䍁䅁兡畂䍁䅁䅤潂䝁䅕䅉噂䝁䄴兡あ䝁䅕䅚杁䙁䅍䅤桂䡁䅑党穂䍁䅁兙畂䝁䅑䅉灂䝁䄴䅤求䡁䅉杢桂䡁䅑兡療䝁䄴兙獂䝁䅷入獁䍁䅁杙ㅂ䡁䅫党祂䡁䅍䅉療䝁䄴䅉あ䝁䅧党杁䡁䅍䅣療䡁䅑䅉瑂䝁䅅杣牂䝁䅕䅤獁䍁䅁兙畂䝁䅑䅉灂䝁䄴䅚求䡁䅁党畂䝁䅑党畂䡁䅑䅉求䝁䄴䅤祂䝁䅕䅣祂䝁䅕杢求䡁䅕杣穂䍁䅁睤潂䝁䄸䅉療䡁䅁党祂䝁䅅䅤求䍁䅁䅣祂䝁䅫兢桂䡁䅉兡獂䡁䅫䅉乂䝁䅅杣桂䡁䅑䅡療䝁䄴䅉楂䡁䅉兙畂䝁䅑党歂䍁䅁睢ㅂ䡁䅑䅢求䡁䅑督獁䍁䅁兙穂䍁䅁睤求䝁䅷䅢杁䝁䅅督杁䡁䅑䅡祂䝁䄸兤湂䝁䅧䅉獂䝁䄸杢湂䍁䄰䅤求䡁䅉兢杁䝁䅙兤求䝁䅷䅉穂䡁䅕䅣睂䝁䅷入杁䝁䅍睢畂䡁䅑杣桂䝁䅍䅤穂䍁䅁䅤療䍁䅁䅚灂䡁䅉党橂䡁䅑䅉歂䝁䅕兙獂䝁䅕杣杁䝁䅷睢橂䝁䅅䅤灂䝁䄸杢穂䍁䅁䅣祂䝁䅫兢桂䡁䅉兡獂䡁䅫䅉ㅂ䝁䄴䅚求䡁䅉䅉あ䝁䅧党杁䕁䅅杕䑂䕁䄸䅉楂䡁䅉兙畂䝁䅑杌杁䙁䅑䅡求䍁䅁兔灂䝁䅑督あ䡁䅉党桂䝁䄰䅉穂䝁䅕睚瑂䝁䅕杢あ䍁䅁䅤祂䝁䅅杢穂䡁䅁睢祂䡁䅑督獁䍁䅁督あ䝁䄸杣求䡁䅍䅌杁䝁䅑兡穂䡁䅑杣灂䝁䅉兤あ䝁䅕督獁䍁䅁兙畂䝁䅑䅉瑂䝁䅅杣牂䝁䅕䅤穂䍁䅁睙祂䡁䅕䅚求䍁䅁睢灂䝁䅷䅉桂䝁䄴䅚杁䡁䅉党浂䝁䅫杢求䝁䅑䅉睂䡁䅉睢歂䡁䅕睙あ䡁䅍䅉あ䝁䅧杣療䡁䅕睚潂䍁䅁杣求䝁䅙兡畂䝁䅫杢湂䍁䅁䅢療䝁䅣兡穂䡁䅑兡橂䡁䅍䅉桂䡁䅍督求䡁䅑督獁䍁䅁䅣灂䡁䅁党獂䝁䅫杢求䡁䅍䅌杁䡁䅑党祂䝁䄰兡畂䝁䅅䅢穂䍁䅷䅉あ䝁䄸睤楂䝁䄸兙あ䡁䅍䅌杁䝁䅅杢歂䍁䅁杙桂䡁䅉睚求䡁䅍睏杁䝁䅣兙あ䝁䅧党祂䡁䅍䅌杁䡁䅁杣療䝁䅍党穂䡁䅍党穂䍁䅷䅉桂䝁䄴䅚杁䡁䅑杣桂䝁䄴督睂䝁䄸杣あ䡁䅍䅉畂䝁䅅䅤ㅂ䡁䅉兙獂䍁䅁睚桂䡁䅍睏杁䝁䅅杢歂䍁䅁睚桂䡁䅑䅡求䡁䅉督獁䍁䅁䅤祂䝁䅅杢穂䡁䅁睢祂䡁䅑督獁䍁䅁杚祂䝁䅅睙あ䝁䅫睢畂䝁䅅䅤求䡁䅍䅌杁䡁䅍䅤療䡁䅉党穂䍁䅷䅉桂䝁䄴䅚杁䝁䄰兙祂䝁䅳党あ䡁䅍䅉畂䝁䅅䅤ㅂ䡁䅉兙獂䍁䅁睚桂䡁䅍䅉獂䝁䅫兣ㅂ䝁䅫䅚穂䍁䄴䅉乂䝁䅅杣桂䡁䅑䅡療䝁䄴䅉兂䝁䅕䅤祂䝁䄸䅢求䡁䅕兢杁䕁䅍睢祂䡁䅁睢祂䝁䅅䅤灂䝁䄸杢杁䡁䅣兙穂䍁䅁杚療䡁䅕杢歂䝁䅕䅚杁䝁䅫杢杁䑁䅅䅏㑁䑁䅣䅉桂䝁䄴䅚杁䝁䅫督杁䝁䅧党桂䝁䅑兣ㅂ䝁䅅杣あ䝁䅕杣求䝁䅑䅉灂䝁䄴䅉䝂䝁䅫杢歂䝁䅷兙㕂䍁䅷䅉偂䝁䅧兡療䍁䄴䅁湄杅䅁䅋䅳䕁䄰兙祂䝁䅍兤穂䍁䅁杊杁䕁䄰兡獂䝁䅷兡橂䝁䅧兙睂䍁䅷䅉䩂䝁䄴睙畁䍁䅷䅉桂䝁䄴䅉灂䝁䄴杤求䡁䅍䅤瑂䝁䅕杢あ䍁䅁杙祂䝁䄸睡求䡁䅉兙湂䝁䅕䅉橂䝁䄸兢睂䝁䅅杢㕂䍁䅷䅉睂䡁䅉睢㉂䝁䅫䅚求䡁䅍䅉祂䝁䅕兙獂䍁䅁党穂䡁䅑兙あ䝁䅕䅉灂䝁䄴杤求䡁䅍䅤瑂䝁䅕杢あ䍁䅁杙祂䝁䄸睡求䡁䅉兙湂䝁䅕䅉桂䝁䄴䅚杁䝁䅙兡畂䝁䅅杢橂䝁䅫杢湂䍁䅁督求䡁䅉杤灂䝁䅍党穂䍁䅁䅤療䍁䅁督求䝁䅷䅢求䡁䅉督杁䝁䅅杢歂䍁䅁杙ㅂ䡁䅫党祂䡁䅍䅉療䝁䅙䅉橂䝁䄸兢瑂䝁䅕杣橂䝁䅫兙獂䍁䅁杣求䝁䅅䅢杁䝁䅕督あ䝁䅅䅤求䍁䅁兡畂䍁䅁䅤潂䝁䅕䅉噂䝁䄴兡あ䝁䅕䅚杁䙁䅍䅤桂䡁䅑党穂䍁䅁兙畂䝁䅑䅉䑂䝁䅅杢桂䝁䅑兙畁䍁䅁䅖潂䝁䅕䅉橂䝁䄸兢睂䝁䅅杢㕂䍁䅁睢浂䝁䅙党祂䡁䅍䅉橂䝁䄸兢瑂䝁䅕杣橂䝁䅫兙獂䍁䅁杣求䝁䅅䅢杁䝁䅕督あ䝁䅅䅤求䍁䅁兡畂䡁䅙党穂䡁䅑兢求䝁䄴䅤杁䡁䅍兙獂䝁䅕督獁䍁䅁杚灂䝁䄴兙畂䝁䅍兡畂䝁䅣䅌杁䡁䅉党穂䝁䅕兙祂䝁䅍䅡獁䍁䅁兙畂䝁䅑䅉桂䝁䅑杤灂䡁䅍睢祂䡁䅫䅉穂䝁䅕杣㉂䝁䅫睙求䡁䅍䅉浂䝁䄸杣杁䝁䄰兤獂䡁䅑兡浂䝁䅅兢灂䝁䅷入獁䍁䅁杣求䡁䅑兙灂䝁䅷䅌杁䝁䄸杚浂䝁䅫睙求䍁䅷䅉灂䝁䄴䅚ㅂ䡁䅍䅤祂䝁䅫兙獂䍁䅷䅉穂䝁䅫杢湂䝁䅷党瑁䡁䅑党畂䝁䅅杢あ䍁䅁杢求䡁䅑䅉獂䝁䅕兙穂䝁䅕䅌杁䡁䅍党畂䝁䅫睢祂䡁䅍䅉潂䝁䄸兤穂䝁䅫杢湂䍁䅷䅉穂䝁䅕䅢浂䍁䄰督あ䝁䄸杣桂䝁䅣党獁䍁䅁䅡療䡁䅍䅣灂䡁䅑兙獂䝁䅫䅤㕂䍁䅷䅉瑂䝁䅕䅚灂䝁䅍兙獂䍁䅁睢浂䝁䅙兡橂䝁䅕䅌杁䝁䅅杢歂䍁䅁兢桂䝁䄴兤浂䝁䅅睙あ䡁䅕杣求䝁䅑䅉潂䝁䄸兤穂䝁䅫杢湂䍁䅷䅉桂䡁䅍䅉㍂䝁䅕䅢獂䍁䅁兙穂䍁䅁睙桂䡁䅁兡あ䝁䅅䅢杁䝁䄰兙祂䝁䅳党あ䡁䅍杌杁䕁䅫䅤杁䝁䅅䅢穂䝁䄸䅉療䡁䅁党祂䝁䅅䅤求䡁䅍䅉桂䡁䅍䅉桂䍁䅁杚灂䝁䄴兙畂䝁䅍兡桂䝁䅷䅉灂䝁䄴䅤求䡁䅉兢求䝁䅑兡桂䡁䅉入杁䡁䅑䅡桂䡁䅑䅉睂䡁䅉睢㉂䝁䅫䅚求䡁䅍䅉橂䝁䄸兢瑂䝁䅕杣橂䝁䅫兙獂䍁䅁杣求䝁䅅䅢杁䝁䅕督あ䝁䅅䅤求䍁䅁睙桂䡁䅁兡あ䝁䅅䅢杁䝁䄰兙祂䝁䅳党あ䡁䅍䅉穂䝁䄸䅢ㅂ䡁䅑兡療䝁䄴督獁䍁䅁兡畂䝁䅍䅢ㅂ䝁䅑兡畂䝁䅣䅉穂䝁䅕杢灂䝁䄸杣杁䝁䅑党楂䡁䅑䅌杁䝁䄰党㙂䡁䅯兙畂䝁䅫杢求䍁䅁䅚求䝁䅉䅤獁䍁䅁条療䝁䅫杢あ䍁䅁杤求䝁䄴䅤ㅂ䡁䅉党獁䍁䅁兙畂䝁䅑䅉睂䡁䅉党浂䝁䅕杣祂䝁䅕䅚杁䝁䅕兣ㅂ䝁䅫䅤㕂䍁䅷䅉桂䡁䅍䅉㍂䝁䅕䅢獂䍁䅁兙穂䍁䅁䅢療䝁䅅杢杁䡁䅍兙獂䝁䅕督杁䝁䅅杢歂䍁䅁睙療䝁䄴督ㅂ䝁䅷䅤桂䡁䅑兡㉂䝁䅕睌歂䡁䅕党杁䝁䅑兡獂䝁䅫睚求䝁䄴睙求䍁䅁督求䡁䅉杤灂䝁䅍党穂䍁䅁䅤療䍁䅁睙療䝁䄰兢求䡁䅉睙灂䝁䅅䅢杁䡁䅉党桂䝁䅷䅉求䡁䅍䅤桂䡁䅑党杁䝁䄸睤畂䝁䅕杣穂䍁䅷䅉歂䝁䅕杤求䝁䅷睢睂䝁䅕杣穂䍁䅷䅉灂䝁䄴杤求䡁䅍䅤療䡁䅉督獁䍁䅁兙畂䝁䅑䅉橂䝁䅅䅣灂䡁䅑兙獂䍁䅁䅣祂䝁䄸杤灂䝁䅑党祂䡁䅍杌杁䕁䅫杢杁䝁䅅䅚歂䝁䅫䅤灂䝁䄸杢獁䍁䅁䅤潂䝁䅕䅉橂䝁䄸兢睂䝁䅅杢㕂䍁䅁䅣祂䝁䄸杤灂䝁䅑党穂䍁䅁䅉祂䝁䅕督求䝁䅅杣橂䝁䅧䅌杁䝁䅅䅚㉂䝁䅫督療䡁䅉入獁䍁䅁兙畂䝁䅑䅉橂䝁䄸杢穂䡁䅕䅢あ䝁䅫杢湂䍁䅁督求䡁䅉杤灂䝁䅍党穂䍁䅷䅉㍂䝁䅧兡橂䝁䅧䅉灂䝁䄴睙獂䡁䅕䅚求䍁䅁睢睂䝁䅫杢灂䝁䄸杢穂䍁䅁睢浂䍁䅁杤桂䝁䅷兤求䍁䅷䅉療䡁䅁党祂䝁䅅䅤灂䝁䄴睚杁䝁䅅杢歂䍁䅁杚灂䝁䄴兙畂䝁䅍兡桂䝁䅷䅉睂䝁䅕杣浂䝁䄸杣瑂䝁䅅杢橂䝁䅕䅉楂䝁䅕杢橂䝁䅧兢桂䡁䅉睡灂䝁䄴睚杁䝁䅅杢桂䝁䅷入穂䝁䅫督獁䍁䅁督睂䝁䅕睙灂䝁䅙兡橂䍁䅁兙穂䡁䅍党あ䍁䅁杙ㅂ䡁䅫兌穂䝁䅕䅢獂䍁䅁督あ䡁䅉兙あ䝁䅕睚灂䝁䅕督獁䍁䅁兢桂䡁䅉睡求䡁䅑䅉桂䝁䄴䅚杁䡁䅍兤楂䝁䄰兙祂䝁䅳党あ䍁䅁兙畂䝁䅅䅢㕂䡁䅍兡穂䍁䅁兙畂䝁䅑䅉祂䝁䅅杢牂䝁䅫杢湂䍁䅷䅉睂䝁䄸杣あ䝁䅙睢獂䝁䅫睢杁䡁䅍䅤祂䝁䅅䅤求䝁䅣兡求䡁䅍䅉楂䡁䅫䅉睂䡁䅉睢睂䝁䅕杣あ䡁䅫䅉あ䡁䅫䅣求䍁䅷䅉瑂䝁䅅杣牂䝁䅕䅤杁䡁䅍䅤祂䝁䅅䅤求䝁䅣入獁䍁䅁䅚求䡁䅙党獂䝁䄸䅣瑂䝁䅕杢あ䍁䅁兙畂䝁䅑䅉祂䝁䅕䅚求䡁䅙党獂䝁䄸䅣瑂䝁䅕杢あ䍁䅁杚求䝁䅅督灂䝁䅉兡獂䝁䅫䅤㕂䍁䅁督あ䡁䅕䅚灂䝁䅕督獁䍁䅁兙畂䝁䅑䅉療䡁䅑䅡求䡁䅉䅉穂䝁䅕杣㉂䝁䅫睙求䡁䅍䅉浂䝁䄸杣杁䝁䅑党㉂䝁䅕䅢療䡁䅁党祂䡁䅍䅌杁䝁䅷党畂䝁䅑党祂䡁䅍䅌杁䝁䄸睤畂䝁䅕杣穂䍁䅷䅉祂䝁䅕兙獂䍁䅁党穂䡁䅑兙あ䝁䅕䅉灂䝁䄴杤求䡁䅍䅤瑂䝁䅕杢あ䍁䅁䅤祂䡁䅕督あ䡁䅍䅌杁䝁䅧兡湂䝁䅧兌畂䝁䅕䅤瑁䡁䅣睢祂䡁䅑䅡杁䝁䅫杢歂䝁䅫杤灂䝁䅑兤桂䝁䅷督獁䍁䅁䅣求䝁䄴督灂䝁䄸杢杁䝁䅙兤畂䝁䅑䅉桂䝁䅑杤灂䡁䅍睢祂䡁䅍䅌杁䝁䅅杢歂䍁䅁睢あ䝁䅧党祂䍁䅁兡畂䡁䅍䅤灂䡁䅑兤あ䝁䅫睢畂䡁䅍杌杁䍁䅁兔桂䡁䅉睙ㅂ䡁䅍䅉流䍁䅁兔灂䝁䅷䅢灂䝁䅍䅡桂䡁䅁䅌杁䕁䅫杢橂䍁䄴䅉㍂䝁䅅督杁䝁䅙睢ㅂ䝁䄴䅚求䝁䅑䅉灂䝁䄴䅉硁䑁䅫睎硁䍁䅁兙畂䝁䅑䅉灂䡁䅍䅉潂䝁䅕兙歂䡁䅅兤桂䡁䅉䅤求䡁䅉党歂䍁䅁兡畂䍁䅁睑桂䝁䅷兙楂䝁䅅督桂䡁䅍䅌杁䕁䅍兙獂䝁䅫杚療䡁䅉杢灂䝁䅅杌䅁䩁塁䅁獁䅁䅁兔桂䡁䅉兡畂䝁䅕䅉啂䡁䅉兙畂䡁䅍䅣療䡁䅉䅤桂䡁䅑兡療䝁䄴䅁啄睂䅁材䅁䕁䄰兙祂䝁䅫杢求䍁䅁䅖祂䝁䅅杢穂䡁䅁睢祂䡁䅑兙あ䝁䅫睢畂䑁䅳䅉䍂䝁䅫睢浂䡁䅕党獂䅁䅁剣䅷䱁乁䅁乂䝁䅅杣灂䝁䄴党乂䝁䅅䅥獁䍁䅁兓畂䝁䅍杌杁䝁䄸䅣求䡁䅉兙あ䝁䅕督杁䝁䅅督杁䝁䅅䅉祂䝁䅕睙祂䝁䅕兙あ䝁䅫睢畂䝁䅅䅢杁䝁䅉睢桂䡁䅑䅉桂䝁䄴䅚杁䡁䅫兙橂䝁䅧䅤杁䡁䅉党あ䝁䅅兡獂䝁䅕杣杁䝁䅅杢歂䍁䅁督ㅂ䡁䅁党祂䡁䅫兙橂䝁䅧䅤杁䡁䅍党祂䡁䅙兡橂䝁䅕督杁䝁䅍睢瑂䡁䅁兙畂䡁䅫䅉灂䝁䄴䅉あ䝁䅧党杁䙁䅕杢灂䡁䅑党歂䍁䅁睕あ䝁䅅䅤求䡁䅍杌杁䕁䅫䅤杁䝁䄸䅣求䡁䅉兙あ䝁䅕督杁䡁䅑䅡祂䝁䄸兤湂䝁䅧䅉あ䡁䅣睢杁䡁䅍党湂䝁䄰党畂䡁䅑督獁䍁䅁杕求䡁䅑兙灂䝁䅷䅉偂䡁䅁党祂䝁䅅䅤灂䝁䄸杢穂䍁䅁兙畂䝁䅑䅉兂䡁䅉睢歂䡁䅕睙あ䍁䅁兔桂䝁䄴</t>
  </si>
  <si>
    <t>兤浂䝁䅅睙あ䡁䅕杣灂䝁䄴睚畁䍁䅁䅖潂䝁䅕䅉橂䝁䄸兢睂䝁䅅杢㕂䍁䅁督求䝁䅷䅢穂䍁䅁杢求䡁䅣䅉桂䝁䄴䅚杁䡁䅕督求䝁䅑䅉祂䝁䅕睙祂䝁䅕兙あ䝁䅫睢畂䝁䅅䅢杁䝁䅉睢桂䡁䅑督獁䍁䅁兡畂䝁䅍䅢ㅂ䝁䅑兡畂䝁䅣䅉睂䝁䅷党桂䡁䅍兤祂䝁䅕䅉桂䝁䄴䅚杁䝁䅙兡穂䝁䅧兡畂䝁䅣䅉楂䝁䄸兙あ䡁䅍䅌杁䝁䄰党湂䝁䅅兌㕂䝁䅅睙潂䡁䅑督獁䍁䅁入桂䝁䅍䅡あ䡁䅍䅌杁䡁䅍䅣療䡁䅉䅤杁䝁䅍杣ㅂ䝁䅫督求䡁䅉督獁䍁䅁兢療䡁䅑睢祂䍁䅁入桂䝁䅍䅡あ䡁䅍䅌杁䝁䅕兌睂䝁䄸睤求䡁䅉䅉㕂䝁䅅睙潂䡁䅑督獁䍁䅁䅣療䝁䄴䅤療䝁䄸杢杁䝁䅉睢桂䡁䅑督獁䍁䅁督牂䝁䅫䅉楂䝁䄸兙あ䡁䅍䅌杁䝁䅯党あ䍁䅁杙療䝁䅅䅤穂䍁䅷䅉桂䝁䄴䅚杁䝁䄸䅤潂䝁䅕杣杁䡁䅉党橂䡁䅉党桂䡁䅑兡療䝁䄴兙獂䍁䅁杙療䝁䅅䅤穂䍁䄴䅉䩂䡁䅑䅉桂䝁䅷督療䍁䅁睢浂䝁䅙党祂䡁䅍䅉瑂䝁䅅杣灂䝁䄴党杁䡁䅁兙祂䡁䅑督杁䝁䅅杢歂䍁䅁兙橂䝁䅍党穂䡁䅍睢祂䝁䅫党穂䍁䅁睙療䝁䄰䅣祂䝁䅫督灂䝁䄴睚杁䝁䄰兙祂䝁䅫杢求䍁䅁党獂䝁䅕睙あ䡁䅉睢畂䝁䅫睙穂䑁䅳䅉歂䝁䄸睙牂䍁䅁兙畂䝁䅑䅉桂䝁䄴睙潂䝁䄸杣灂䝁䄴睚杁䡁䅁杣療䝁䅑兤橂䡁䅑督杁䡁䅑䅡桂䡁䅑䅉灂䝁䄴睙獂䡁䅕䅚求䍁䅁杙療䝁䅅䅤杁䝁䅙党畂䝁䅑党祂䡁䅍䅌杁䝁䅷兡畂䝁䅕督獁䍁䅁兙畂䝁䅑䅉桂䝁䄴睙潂䝁䄸杣穂䑁䅳䅉楂䝁䄸兙あ䍁䅁睙療䡁䅙党祂䡁䅍睏杁䡁䅑杣桂䝁䅫䅢求䡁䅉䅉睂䝁䅅杣あ䡁䅍睏杁䡁䅣兙あ䝁䅕杣杁䡁䅍䅣療䡁䅉䅤杁䝁䅅睙橂䝁䅕督穂䝁䄸杣灂䝁䅕督獁䍁䅁睤潂䝁䅫睙潂䍁䅁睙療䝁䄰䅣祂䝁䅫督求䍁䅁䅤ㅂ䝁䅉党穂䍁䅷䅉獂䝁䅫杢求䡁䅍䅌杁䡁䅣兙牂䝁䅕杙療䝁䅅杣歂䡁䅍䅌杁䝁䅅杢歂䍁䅁督牂䝁䅫督㝁䍁䅁党畂䝁䅣兡畂䝁䅕䅉睂䝁䅅杣あ䡁䅍睏杁䝁䄸兡獂䡁䅍睏杁䝁䅷兤楂䡁䅉兡橂䝁䅅杢あ䡁䅍睏杁䡁䅍䅤求䝁䅕杣灂䝁䄴睚杁䝁䅅杢歂䍁䅁睙療䝁䄴䅤祂䝁䄸䅢杁䡁䅍入穂䡁䅑党瑂䡁䅍睏杁䝁䅍睢祂䡁䅉睢穂䝁䅫睢畂䍁䅁睙療䝁䄴䅤祂䝁䄸䅢杁䡁䅁杣療䝁䅑兤橂䡁䅑督杁䝁䅅杢歂䍁䅁督求䡁䅉杤灂䝁䅍党杁䡁䅁杣療䝁䅑兤橂䡁䅑督㝁䍁䅁䅡灂䝁䅣䅡瑁䡁䅁党祂䝁䅙睢祂䝁䄰兙畂䝁䅍党杁䝁䅅睙橂䝁䅕督穂䝁䄸杣灂䝁䅕督獁䍁䅁兡畂䝁䅍䅢ㅂ䝁䅑兡畂䝁䅣䅉睂䡁䅉睢睂䝁䅕䅢獂䝁䅕杣穂䍁䅁兙畂䝁䅑䅉灂䝁䄴督あ䡁䅉兤瑂䝁䅕杢あ䡁䅍睏杁䝁䅅杢歂䍁䅁兙杁䝁䅷兡畂䝁䅕䅉療䝁䅙䅉楂䝁䄸兙あ䝁䅫杢湂䍁䅁兙橂䝁䅍党穂䡁䅍睢祂䝁䅫党穂䍁䅷䅉穂䡁䅕睙潂䍁䅁兙穂䍁䅁䅢灂䝁䅙党杁䝁䅯兙橂䝁䅳党あ䡁䅍䅌杁䝁䅫杢浂䝁䅷兙あ䝁䅅杙獂䝁䅕督獁䍁䅁兙畂䝁䅑䅉㍂䝁䅅䅤求䡁䅉䅉穂䡁䅁睢祂䡁䅑督杁䝁䅕兣ㅂ䝁䅫䅣瑂䝁䅕杢あ䍁䄴䅉䩂䝁䄴䅉桂䝁䅑䅚灂䡁䅑兡療䝁䄴䅌杁䡁䅑䅡求䍁䅁睙療䝁䄰䅣桂䝁䄴入杁䡁䅁杣療䡁䅙兡歂䝁䅕督杁䝁䄴睢㉂䝁䅕䅢あ䡁䅫䅉灂䡁䅑党瑂䡁䅍䅌杁䡁䅍兤橂䝁䅧䅉桂䡁䅍䅉穂䝁䅧兡祂䡁䅑督獁䍁䅁睙桂䡁䅁督獁䍁䅁兙畂䝁䅑䅉獂䝁䅫睙求䝁䄴督求䍁䅁䅣獂䝁䅅䅤求䡁䅍睏杁䝁䄰兙祂䝁䅫杢求䍁䅁党畂䝁䅣兡畂䝁䅕督杁䝁䅅杢歂䍁䅁党硂䡁䅕兡睂䝁䄰党畂䡁䅑睏杁䝁䄰兙灂䝁䄴䅤求䝁䄴兙畂䝁䅍党獁䍁䅁杣求䡁䅁兙灂䡁䅉䅌杁䝁䅅杢歂䍁䅁督獂䝁䅫䅣杁䝁䅅杢歂䍁䅁督あ䝁䄸杣桂䝁䅣党杁䡁䅍党祂䡁䅙兡橂䝁䅕督㝁䍁䅁兙畂䝁䅑䅉楂䝁䄸兙あ䍁䅁睢祂䍁䅁入桂䝁䅍䅡あ䍁䅁杙祂䝁䄸睡求䡁䅉兙湂䝁䅕䅉穂䝁䅕杣㉂䝁䅫睙求䡁䅍䅌杁䝁䅅督杁䡁䅣党獂䝁䅷䅉桂䡁䅍䅉㕂䝁䅅睙潂䡁䅑䅉橂䝁䅧兙祂䡁䅑党祂䡁䅍䅉桂䝁䄴䅚杁䡁䅁睢㍂䝁䅕杣杁䝁䅍兙あ䝁䅅兢桂䡁䅉兙畂䡁䅍杌杁䕁䅙兤祂䡁䅑䅡求䡁䅉䅌杁䝁䅫䅤杁䝁䄸杚浂䝁䅕杣穂䍁䅁杢求䡁䅣䅉療䡁䅉䅉ㅂ䡁䅍党歂䍁䅁杙療䝁䅅䅤杁䝁䅙兡畂䝁䅅杢橂䝁䅕䅉穂䝁䅕杣㉂䝁䅫睙求䡁䅍睏杁䝁䅅杣祂䝁䅅杢湂䝁䅕督杁䝁䅫杢穂䡁䅕杣桂䝁䄴睙求䍁䅁睙療䡁䅙党祂䝁䅅睚求䍁䅷䅉灂䝁䄴睙獂䡁䅕䅚灂䝁䄴睚杁䝁䅉睢桂䡁䅑䅉睂䡁䅉睢睂䝁䅕杣あ䡁䅫䅌杁䝁䅑兡穂䝁䅅杙灂䝁䅷兡あ䡁䅫䅌杁䡁䅕杢歂䝁䅕杣橂䝁䄸兙あ䝁䅫杢湂䍁䅷䅉湂䝁䅕䅢杁䡁䅍党桂䝁䅷兙畂䡁䅑䅌杁䝁䅙兙楂䡁䅉兡橂䍁䅁䅣祂䝁䄸䅤求䝁䅍䅤灂䝁䄸杢獁䍁䅁䅤祂䝁䅅兡獂䝁䅕杣杁䡁䅑兡祂䝁䅕䅉桂䝁䄴䅚杁䡁䅣䅡求䝁䅕䅢杁䡁䅁杣療䡁䅑党橂䡁䅑兡療䝁䄴䅌杁䝁䅅杢歂䍁䅁睙桂䡁䅍兤桂䝁䅷䅤㕂䍁䅁兡畂䡁䅍兤祂䝁䅅杢橂䝁䅕䅉橂䝁䄸杤求䡁䅉兙湂䝁䅕睏杁䝁䅅杢歂䍁䅁兢桂䝁䄴兤浂䝁䅅睙あ䡁䅕杣求䡁䅍䅉桂䝁䄴䅚杁䡁䅍党獂䝁䅷督杁䡁䅍䅣療䡁䅉䅤杁䡁䅫兙橂䝁䅧䅤穂䍁䅁兙畂䝁䅑䅉㕂䝁䅅睙潂䡁䅑督畁䍁䅁兑歂䝁䅑兡あ䝁䅫睢畂䝁䅅䅢獂䡁䅫䅌杁䡁䅑䅡求䍁䅁睙療䝁䄰䅣桂䝁䄴入杁䝁䄸䅣求䡁䅉兙あ䝁䅕督杁䕁䄰兙祂䝁䅫杢求䕁䄰兙㑂䍁䅁杤桂䝁䅍兙あ䝁䅫睢畂䡁䅍䅉灂䝁䄴䅉啂䝁䄸杣あ䝁䄸䅢桂䍁䅁兙畂䝁䅑䅉䍂䡁䅉兡あ䝁䅫督潂䍁䅁杖灂䡁䅉睚灂䝁䄴䅉䩂䡁䅍䅢桂䝁䄴䅚穂䍁䄴䅉䩂䡁䅑䅉桂䝁䅷督療䍁䅁兢桂䡁䅉睡求䡁䅑督杁䝁䅅杢歂䍁䅁督求䝁䅷䅢穂䍁䅁兡あ䡁䅍䅉睂䡁䅉睢歂䡁䅕睙あ䡁䅍䅉あ䝁䅧杣療䡁䅕睚潂䍁䅁睢浂䝁䅙督灂䡁䅑党杁䝁䅷睢橂䝁䅅䅤灂䝁䄸杢穂䍁䅁兙畂䝁䅑䅉睂䡁䅉兡畂䡁䅑䅉橂䝁䅅䅤桂䝁䅷睢湂䍁䄴䅉乂䝁䅅杣灂䝁䄴党乂䝁䅅䅥獁䍁䅁兓畂䝁䅍杌杁䡁䅣兙穂䍁䅁兡畂䝁䅍睢祂䡁䅁睢祂䝁䅅䅤求䝁䅑䅉灂䝁䄴䅉硁䑁䅫兏㑁䍁䅁兙畂䝁䅑䅉灂䡁䅍䅉楂䝁䅅督求䝁䅑䅉灂䝁䄴䅉偂䝁䅷䅚穂䝁䄰兙祂䍁䅷䅉䝂䝁䅷睢祂䝁䅫䅚桂䍁䄴䅁剃睆䅁䅆䅯䕁䄰兙祂䝁䅳党あ䕁䅅䅥求䡁䅍督杁䕁䅧睢獂䝁䅑兡畂䝁䅣督杁䕁䅫杢橂䍁䄴䅌杁䡁䅑睢湂䝁䅕䅤潂䝁䅕杣杁䡁䅣兡あ䝁䅧䅉灂䡁䅑督杁䡁䅍兤楂䡁䅍兡歂䝁䅫兙祂䝁䅫党穂䍁䅷䅉療䡁䅁党祂䝁䅅䅤求䡁䅍䅉桂䝁䄴䅉求䝁䅷党橂䡁䅑杣療䝁䄴兡橂䍁䅁䅤祂䝁䅅䅚灂䝁䄴睚杁䡁䅁䅢桂䡁䅑杚療䡁䅉兢杁䝁䅙睢祂䍁䅁兡畂䡁䅍䅤灂䡁䅑兤あ䝁䅫睢畂䝁䅅䅢杁䝁䅫杢㉂䝁䅕督あ䝁䄸杣杁䝁䅅杢歂䍁䅁杙祂䝁䄸睡求䡁䅉兌歂䝁䅕兙獂䝁䅕杣杁䝁䅍睢瑂䡁䅁兙畂䝁䅫党穂䍁䅁睤療䡁䅉䅢歂䡁䅣兡歂䝁䅕杌杁䙁䅑䅡求䍁䅁睙療䝁䄰䅣桂䝁䄴入杁䝁䄸杚浂䝁䅕杣穂䍁䅁䅤祂䝁䅅䅚灂䝁䄴睚杁䡁䅑党橂䝁䅧杢療䝁䅷睢湂䡁䅫䅉あ䝁䅧兙あ䍁䅁䅣祂䝁䄸杤灂䝁䅑党穂䍁䅁䅢灂䡁䅅兤灂䝁䅑兡あ䡁䅫䅉桂䝁䅍睙求䡁䅍督杁䝁䅫杢杁䙁䅕杌呂䍁䄴䅉潂䝁䅫睚潂䍁䄰睚祂䝁䅅䅚求䍁䅁杙療䝁䄴䅚穂䍁䅷䅉噂䍁䄴睕畁䍁䅁䅡灂䝁䅣䅡瑁䡁䅫兡求䝁䅷䅚杁䝁䅉睢畂䝁䅑督獁䍁䅁党瑂䝁䅕杣湂䝁䅫杢湂䍁䅁兢桂䡁䅉睡求䡁䅑䅉歂䝁䅕杙あ䍁䅷䅉求䡁䅕杣療䝁䅉睢畂䝁䅑督獁䍁䅁兢ㅂ䝁䄴兡橂䝁䅫䅣桂䝁䅷䅉楂䝁䄸杢歂䡁䅍䅌杁䙁䅕杌呂䍁䄴䅉湂䝁䄸杤求䡁䅉杢瑂䝁䅕杢あ䍁䅁杙療䝁䄴䅚穂䍁䅷䅉桂䝁䄴䅚杁䝁䄸䅤潂䝁䅕杣杁䝁䅙兡㑂䝁䅕䅚瑁䝁䅫杢橂䝁䄸兢求䍁䅁督求䝁䅍兤祂䝁䅫䅤灂䝁䅕督㝁䍁䅁兙畂䝁䅑䅉求䡁䅧党橂䡁䅕䅤求䡁䅍䅉楂䝁䄸杢歂䍁䅁䅤祂䝁䅅䅚求䡁䅍䅉楂䝁䅕䅤㍂䝁䅕党畂䍁䅁兙畂䝁䅑䅉桂䝁䄰睢畂䝁䅣䅉灂䝁䄴督あ䝁䅫䅤ㅂ䡁䅑兡療䝁䄴兙獂䍁䅁兡畂䡁䅙党穂䡁䅑睢祂䍁䅁兙畂䝁䅑䅉楂䡁䅉睢牂䝁䅕杣瑁䝁䅑党桂䝁䅷党祂䍁䅁睙獂䝁䅫党畂䡁䅑督杁䝁䅫杢杁䝁䅅杢杁䝁䅅䅢獂䍁䄰䅤療䍁䄰兙獂䝁䅷䅉桂䝁䄴睢畂䡁䅫兢療䡁䅕督杁䡁䅑杣桂䝁䅑兡畂䝁䅣䅉求䝁䄴杤灂䡁䅉睢畂䝁䄰党畂䡁䅑䅉浂䝁䄸杣杁䝁䅍睢祂䡁䅁睢祂䝁䅅䅤求䍁䅁杙療䝁䄴䅚穂䍁䅁䅤潂䡁䅉睢ㅂ䝁䅣䅡杁䝁䅫䅤穂䍁䅁睔睂䝁䅕杢杁䙁䅑杣桂䝁䅑兡畂䝁䅣䅉睂䡁䅉睢あ䝁䄸睙療䝁䅷督畁䍁䅁兓あ䍁䅁兙獂䡁䅍睢杁䡁䅁杣療䡁䅙兡歂䝁䅕督杁䡁䅑杣桂䝁䅑兡畂䝁䅣兌祂䝁䅕䅢桂䡁䅑党歂䍁䅁䅣祂䝁䄸䅚ㅂ䝁䅍䅤穂䍁䅁兙畂䝁䅑䅉穂䝁䅕杣㉂䝁䅫睙求䡁䅍䅌杁䝁䅫杢橂䝁䅷兤歂䝁䅫杢湂䍁䅁睙療䝁䄰䅣療䡁䅍兡あ䝁䅕睋杁䡁䅁杣灂䝁䅍兡畂䝁䅣䅉桂䝁䄴䅚杁䝁䄸䅤潂䝁䅕杣杁䝁䄰兙祂䝁䅳党あ䍁䅁䅚桂䡁䅑兙杁䡁䅁杣療䝁䅑兤橂䡁䅑督杁䡁䅑睢杁䝁䅅督穂䝁䅫督あ䍁䅁睙獂䝁䅫党畂䡁䅑督杁䡁䅣兡あ䝁䅧䅉あ䡁䅉兙歂䝁䅫杢湂䍁䅁䅚求䝁䅍兡穂䝁䅫睢畂䡁䅍睏杁䝁䅅兤あ䝁䄸兌求䡁䅧党橂䡁䅕䅤灂䝁䄸杢杁䝁䅅杢歂䍁䅁睢あ䝁䅧党祂䍁䅁党㑂䝁䅕睙ㅂ䡁䅑兡療䝁䄴䅉穂䝁䅕杣㉂䝁䅫睙求䡁䅍䅉浂䝁䄸杣杁䝁䅍䅢灂䝁䅕杢あ䡁䅍䅉祂䝁䅕兣ㅂ䝁䅫杣灂䝁䄴睚杁䡁䅍䅣求䝁䅍兡桂䝁䅷兡㙂䝁䅕䅚杁䡁䅣睢祂䝁䅳杚獂䝁䄸睤杁䡁䅍睢獂䡁䅕䅤灂䝁䄸杢穂䑁䅳䅉橂䝁䄸杢畂䝁䅕睙あ䝁䅫杤灂䡁䅑入杁䡁䅍睢獂䡁䅕䅤灂䝁䄸杢穂䍁䅁䅤潂䝁䅅䅤杁䝁䅙兙橂䝁䅫䅢灂䡁䅑兙あ䝁䅕䅉穂䡁䅑杣桂䝁䅫睚潂䡁䅑兌あ䝁䅧杣療䡁䅕睚潂䍁䅁䅣祂䝁䄸睙求䡁䅍督灂䝁䄴睚㝁䍁䅁兙畂䝁䅑䅉あ䝁䅕睙潂䝁䄴睢獂䝁䄸睚㕂䍁䅁督求䡁䅉杤灂䝁䅍党穂䍁䅁䅤療䍁䅁睢睂䡁䅑兡瑂䝁䅫来求䍁䅁䅤祂䝁䅅䅚灂䝁䄴睚杁䝁䅕杢㉂䝁䅫杣療䝁䄴兢求䝁䄴䅤穂䍁䄴䅉䩂䝁䄴䅉桂䝁䅑䅚灂䡁䅑兡療䝁䄴䅌杁䡁䅑䅡求䍁䅁睙療䝁䄰䅣桂䝁䄴入杁䝁䄸杚浂䝁䅕杣穂䍁䅁杤桂䡁䅉兡療䡁䅕督杁䡁䅁杣求䍁䄰兙畂䝁䅑䅉睂䝁䄸督あ䍁䄰䅤祂䝁䅅䅚求䍁䅁督求䡁䅉杤灂䝁䅍党穂䍁䅷䅉穂䡁䅕睙潂䍁䅁兙穂䍁䅁䅤祂䝁䅅䅚求䍁䅁兢桂䡁䅑睙潂䝁䅫杢湂䍁䅷䅉あ䡁䅉兙歂䝁䅕䅉睂䡁䅕杙獂䝁䅫睙桂䡁䅑兡療䝁䄴䅌杁䡁䅉党湂䡁䅕䅢桂䡁䅑睢祂䡁䅫䅉あ䡁䅉兙畂䡁䅍兙橂䡁䅑兡療䝁䄴䅉祂䝁䅕䅣療䡁䅉䅤灂䝁䄴睚獁䍁䅁兙畂䝁䅑䅉瑂䝁䅅杣牂䝁䅕䅤杁䝁䅅杢歂䍁䅁杣求䝁䅙党祂䝁䅕杢橂䝁䅕䅉歂䝁䅅䅤桂䍁䅁兙橂䡁䅉睢穂䡁䅍䅉桂䍁䅁杣桂䝁䄴睚求䍁䅁睢浂䍁䅁杚灂䡁䅧党歂䍁䄰兡畂䝁䅍睢瑂䝁䅕䅉桂䝁䄴䅚杁䝁䄸䅤潂䝁䅕杣杁䡁䅁杣療䝁䅑兤橂䡁䅑督畁䍁䅁兔桂䡁䅉睡求䡁䅑兑㑂䝁䅕督穂䍁䅁䅓療䝁䅷䅚灂䝁䄴睚穂䍁䅁兓畂䝁䅍杌杁䡁䅣兙穂䍁䅁兡畂䝁䅍睢祂䡁䅁睢祂䝁䅅䅤求䝁䅑䅉灂䝁䄴䅉祁䑁䅁䅍睁䍁䅁兙畂䝁䅑䅉灂䡁䅍䅉潂䝁䅕兙歂䡁䅅兤桂䡁䅉䅤求䡁䅉党歂䍁䅁兡畂䍁䅁杔求䡁䅣䅉婂䝁䄸杣牂䍁䅷䅉佂䝁䅕睤杁䙁䅫睢祂䝁䅳杌䅁佁坍䅁㑂䅁䅁兔桂䡁䅉睡求䡁䅑兡畂䝁䅣䅉䉂䡁䅕䅤療䝁䄰兙あ䝁䅫睢畂䑁䅳䅉䑂䝁䅷睢ㅂ䝁䅑䅉䩂䝁䄴杚祂䝁䅅督あ䡁䅉兤橂䡁䅑兤祂䝁䅕睏杁䕁䄸杢獂䝁䅫杢求䍁䅁䅕桂䡁䅫兢求䝁䄴䅤穂䅁䅁确䅳䱁䄴䅁乂䝁䅅杣牂䝁䅕䅤灂䝁䄴睚杁䕁䅅兤あ䝁䄸兢桂䡁䅑兡療䝁䄴睏杁䕁䅍兤穂䡁䅑睢瑂䝁䅕杣杁䙁䅉党獂䝁䅅䅤灂䝁䄸杢穂䝁䅧兡睂䍁䅁兔桂䝁䄴兙湂䝁䅕兢求䝁䄴䅤㝁䍁䅁睖求䝁䅅杣桂䝁䅉䅢求䡁䅍睏杁䙁䅁杣療䝁䅍党穂䡁䅍䅉䉂䡁䅕䅤療䝁䄰兙あ䝁䅫睢畂䑁䅳䅉卂䝁䅕睚啂䝁䅕睙潂䅁䅁剑䅉䕁䅯䅁乂䝁䅅杣牂䝁䅕䅤灂䝁䄴睚杁䕁䅅兤あ䝁䄸兢桂䡁䅑兡療䝁䄴睏杁䕁䄸杢獂䝁䅫杢求䍁䅁睒祂䝁䄸睙求䡁䅉入䅁䉁愰䅁浃䅁䅁兔桂䡁䅉睡求䡁䅑兡畂䝁䅣䅉䉂䡁䅕䅤療䝁䄰兙あ䝁䅫睢畂䑁䅳䅉兂䡁䅉党歂䝁䅫睙あ䝁䅫杤求䍁䅁兑畂䝁䅅䅢㕂䡁䅑兡橂䡁䅍睏杁䙁䅍兢桂䡁䅉䅤杁䕁䅉兤灂䝁䅷䅚灂䝁䄴睚㝁䍁䅁杕求䝁䅅䅢杁䕁䅕督あ䝁䅅䅤求䍁䅁䅖求䝁䅍䅡畂䝁䄸䅢療䝁䅣入䅁䉁䭍䅁䕁允䅁兔桂䡁䅉睡求䡁䅑兡畂䝁䅣䅉䉂䡁䅕䅤療䝁䄰兙あ䝁䅫睢畂䑁䅳䅉呂䝁䄸睙灂䝁䅅䅢杁䕁䄰党歂䝁䅫兙杁䕁䅅䅚㉂䝁䅕杣あ䝁䅫督灂䝁䄴睚㝁䍁䅁兒瑂䡁䅁䅢療䡁䅫党求䍁䅁村求䝁䄴党浂䝁䅫䅤穂䑁䅳䅉䙂䝁䄰䅣獂䝁䄸入求䝁䅕䅉䉂䡁䅍督灂䡁䅍䅤桂䝁䄴睙求䍁䅁䅕祂䝁䄸睚祂䝁䅅兢杁䍁䅧兒䉂䙁䅁克㝁䍁䅁睑療䡁䅉䅣療䡁䅉兙あ䝁䅕䅉塂䝁䅕䅢獂䝁䄴党穂䡁䅍䅉兂䡁䅉睢湂䡁䅉兙瑂䡁䅍䅁䡃睇䅁朲䅁䕁䄰兙祂䝁䅳党あ䝁䅫杢湂䍁䅁兑ㅂ䡁䅑睢瑂䝁䅅䅤灂䝁䄸杢㝁䍁䅁睕療䝁䅍兡桂䝁䅷䅉乂䝁䅕䅚灂䝁䅅䅉䉂䝁䅑杤求䡁䅉䅤灂䡁䅍兡畂䝁䅣睏杁䙁䅍睢橂䝁䅫兙獂䍁䅁兔求䝁䅑兡桂䍁䅁兔桂䡁䅉睡求䡁䅑兡畂䝁䅣睏杁䕁䅍兤穂䡁䅑睢瑂䝁䅕杣杁䕁䅅杢桂䝁䅷入あ䝁䅫睙穂䑁䅳䅉䑂䝁䄸杢あ䝁䅕杢あ䍁䅁睑祂䝁䅕兙あ䝁䅫睢畂䅁䅁䉄䅳佁䅙䅁乂䝁䅅杣牂䝁䅕䅤灂䝁䄴睚杁䕁䅅兤あ䝁䄸兢桂䡁䅑兡療䝁䄴睏杁䙁䅑杣桂䡁䅙党獂䍁䅁兑橂䝁䅍睢瑂䝁䄰睢歂䝁䅅䅤灂䝁䄸杢穂䑁䅳䅉䑂䡁䅕督あ䝁䄸兢求䡁䅉䅉卂䝁䅕䅢桂䡁䅑兡療䝁䄴督潂䝁䅫䅣杁䕁䄰兙畂䝁䅅睚求䝁䄰党畂䡁䅑睏杁䙁䅙兙橂䝁䅅䅤灂䝁䄸杢杁䙁䅉党畂䡁䅑兙獂䑁䅳䅉啂䝁䅕兙瑂䍁䅁睑療䝁䅷䅢桂䝁䅉睢祂䝁䅅䅤灂䝁䄸杢䅁䙁慯䅁佁䅃䅁兔桂䡁䅉杣灂䝁䄸䅤あ䍁䅁兓畂䡁䅑党祂䝁䄴兙あ䝁䅫睢畂䝁䅅䅢獁䍁䅁兓畂䝁䅍杌杁䝁䅕杢湂䝁䅅睚求䡁䅍䅉灂䝁䄴䅉療䡁䅁党祂䝁䅅䅤灂䝁䄸杢獁䍁䅁杚祂䝁䅅杢橂䝁䅧兡穂䝁䅫杢湂䍁䅷䅉桂䝁䄴䅚杁䝁䅷兡橂䝁䅕杢穂䝁䅫杢湂䍁䅁睢浂䍁䅁䅡療䡁䅑党獂䍁䅷䅉祂䝁䅕督灂䝁䅑党畂䡁䅑兡桂䝁䅷䅌杁䡁䅑兡瑂䝁䅕督潂䝁䅅杣求䍁䅷䅉桂䝁䄴䅚杁䝁䄸䅤潂䝁䅕杣杁䝁䅷睢歂䝁䅣兡畂䝁䅣䅉睂䡁䅉睢睂䝁䅕杣あ䝁䅫党穂䍁䅁睤療䡁䅉䅢歂䡁䅣兡歂䝁䅕杌杁䕁䅫䅤杁䝁䄸䅣求䡁䅉兙あ䝁䅕督杁䝁䅫䅤穂䍁䅁䅣祂䝁䄸䅣求䡁䅉䅤灂䝁䅕督杁䡁䅕杢歂䝁䅕杣杁䡁䅑䅡求䍁䅁杓塂䍁䅁兔桂䡁䅉杣灂䝁䄸䅤あ䍁䅷䅉啂䝁䅧党杁䙁䅉兡あ䡁䅯兌䑂䝁䅅杣獂䡁䅑睢畂䍁䅷䅉啂䝁䅧党杁䕁䅷兤㑂䡁䅕杣㕂䍁䅁睑療䝁䅷䅢求䝁䅍䅤灂䝁䄸杢獁䍁䅁睖杁䕁䅧睢あ䝁䅕䅢穂䍁䅷䅉呂䡁䅑杌杁䙁䅉党湂䝁䅫督獁䍁䅁兒䕂䕁䅫䅖䩂䕁䄸杔獁䍁䅁村㉂䝁䅷睚桂䡁䅉兡獁䍁䅁兔桂䡁䅉杣灂䝁䄸䅤あ䍁䅁䅓療䡁䅑党獂䡁䅍䅌杁䙁䅍䅡求䡁䅉兙あ䝁䄸杢獁䍁䅁睖求䡁䅍䅤灂䝁䄴䅌杁䕁䅅兤あ䝁䄸睚祂䝁䅅䅣潂䍁䅁睑療䝁䅷䅢求䝁䅍䅤灂䝁䄸杢獁䍁䅁杕求䝁䄴兙灂䡁䅍督桂䝁䄴睙求䍁䅁䅓療䡁䅑党獂䡁䅍䅌杁䕁䅷党杁䕁䄰儶祂䝁䅫䅚灂䝁䅕杢獁䍁䅁䅒求䝁䅷䅤桂䍁䅁䅓療䡁䅑党獂䡁䅍䅉楂䡁䅫䅉乂䝁䅅杣祂䝁䅫睢あ䡁䅑䅌杁䕁䄰睒乂䍁䅁睑療䝁䅷䅢求䝁䅍䅤灂䝁䄸杢杁䡁䅣兡あ䝁䅧䅉乂䝁䅅杣祂䝁䅫睢あ䡁䅑䅉䍂䝁䄸杢㉂䝁䄸入獁䍁䅁䅖祂䝁䅫杙ㅂ䡁䅑党杁䙁䅁睢祂䡁䅑杚療䝁䅷兡療䍁䅷䅉䡂䝁䅅入獂䝁䄸杣歂䍁䅁䅓療䡁䅑党獂䡁䅍䅌杁䕁䅑党穂䝁䅫睚畂䍁䅁䅓療䡁䅑党獂䡁䅍䅌杁䕁䄰兙祂䡁䅉兡療䡁䅑䅤杁䕁䅕䅥求䝁䅍兤あ䝁䅫杤求䍁䅁兑睂䝁䅅杣あ䝁䄰党畂䡁䅑督獁䍁䅁兑睂䝁䅅杣あ䝁䄰党畂䡁䅑督杁䝁䅉入杁䕁䄰兙祂䡁䅉兡療䡁䅑䅤杁䕁䅉睢畂䡁䅙睢㕂䍁䅷䅉呂䝁䄸杢歂䝁䅕杣杁䝁䅉入杁䕁䄰兙祂䡁䅉兡療䡁䅑䅤杁䕁䅉睢畂䡁䅙睢㕂䍁䅷䅉䑂䝁䄸兤祂䡁䅑入桂䡁䅉䅚杁䝁䅉入杁䕁䄰兙祂䡁䅉兡療䡁䅑䅤獁䍁䅁杒桂䝁䅫杣浂䝁䅫党獂䝁䅑䅉楂䡁䅫䅉乂䝁䅅杣祂䝁䅫睢あ䡁䅑䅌杁䙁䅉党穂䝁䅫䅚求䝁䄴睙求䍁䅁兓畂䝁䄴䅉楂䡁䅫䅉乂䝁䅅杣祂䝁䅫睢あ䡁䅑䅌杁䙁䅍䅣祂䝁䅫杢湂䕁䅧兡獂䝁䅷䅉呂䡁䅕兡あ䝁䅕督杁䝁䅉入杁䕁䄰兙祂䡁䅉兡療䡁䅑䅤獁䍁䅁杒療䡁䅕杣杁䙁䅁睢灂䝁䄴䅤穂䍁䅁杙㕂䍁䅁睕潂䝁䅕杣桂䡁䅑睢畂䍁䅷䅉啂䝁䄸睤畂䝁䅕䅕獂䝁䅅睙求䍁䅁睕ㅂ䝁䅫䅤求䡁䅍䅉楂䡁䅫䅉乂䝁䅅杣祂䝁䅫睢あ䡁䅑䅌杁䕁䅅䅢療䝁䅙䅤杁䕁䅧睢あ䝁䅕䅢穂䍁䅷䅉䉂䕁䅍䅉䥂䝁䄸䅤求䝁䅷督杁䝁䅉入杁䕁䄰兙祂䡁䅉兡療䡁䅑䅤獁䍁䅁兔療䡁䅧入杁䕁䅧睢あ䝁䅕䅢穂䍁䅷䅉䙂䝁䅷党瑂䝁䅕杢あ䍁䅁䅓療䡁䅑党獂䡁䅍䅌杁䙁䅁杣療䡁䅑党桂䍁䅁䅓療䡁䅑党獂䡁䅍䅉楂䡁䅫䅉乂䝁䅅杣祂䝁䅫睢あ䡁䅑䅌杁䕁䅍兡あ䡁䅫䅉䙂䡁䅧䅣祂䝁䅕督穂䍁䅁杙㕂䍁䅁兔桂䡁䅉杣灂䝁䄸䅤あ䍁䅷䅉桂䝁䄴䅚杁䕁䅙睢ㅂ䡁䅉䅉兂䝁䄸兡畂䡁䅑督杁䕁䅙䅢求䡁䅧䅉楂䡁䅫䅉呂䝁䅧党祂䝁䅅䅤療䝁䄴䅉楂䡁䅉兙畂䝁䅑䅉畂䝁䅅兢求䡁䅍䅌杁䝁䅅督杁䡁䅣党獂䝁䅷䅉桂䡁䅍䅉療䡁䅁党祂䝁䅅䅤求䡁䅍䅉祂䝁䅕督灂䝁䅑党畂䝁䅍党穂䍁䅷䅉あ䝁䅫兢求䡁䅍䅡桂䡁䅉党穂䍁䅷䅉桂䝁䄴䅚杁䡁䅫兙橂䝁䅧䅤穂䍁䄴䅉啂䝁䅧党杁䝁䅍睢瑂䡁䅁兙畂䡁䅫䅉㍂䝁䅅督杁䝁䅙睢ㅂ䝁䄴䅚求䝁䅑䅉灂䝁䄴䅉硁䑁䅫杍㍁䍁䅁兙畂䝁䅑䅉灂䡁䅍䅉潂䝁䅕兙歂䡁䅅兤桂䡁䅉䅤求䡁䅉党歂䍁䅁兡畂䍁䅁村求䡁䅑䅡求䡁䅍䅚桂䍁䅷䅉乂䝁䅅杣㕂䝁䅷兙畂䝁䅑杌䅁䵁吰䅁㑂权䅁兔桂䡁䅉杣灂䝁䄸䅤あ䍁䅁杖桂䝁䅍兙あ䝁䅫睢畂䡁䅍䅉塂䝁䄸杣獂䝁䅑睤灂䝁䅑党杁䕁䅍睢祂䡁䅁睢祂䝁䅅䅤灂䝁䄸杢獁䍁䅁兙杁䡁䅙兙橂䝁䅅䅤灂䝁䄸杢杁䝁䅍睢瑂䡁䅁兙畂䡁䅫䅌杁䝁䅑党㉂䝁䅕䅢療䡁䅁督獁䍁䅁兢桂䡁䅉睡求䡁䅑督獁䍁䅁督求䝁䅷䅢穂䍁䅷䅉桂䝁䄴䅚杁䝁䄰兙畂䝁䅅睚求䡁䅍䅉㉂䝁䅅睙桂䡁䅑兡療䝁䄴䅉療䡁䅣杢求䡁䅉督潂䝁䅫䅣杁䝁䅅杢歂䍁䅁杣求䝁䅷兙あ䝁䅕䅚杁䝁䅉兤穂䝁䅫杢求䡁䅍督求䡁䅍䅌杁䡁䅁杣療䝁䅑兤橂䡁䅑督獁䍁䅁兙畂䝁䅑䅉穂䝁䅕杣㉂䝁䅫睙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䙁䅙兙橂䝁䅅䅤灂䝁䄸杢杁䕁䄸睤畂䝁䅕杣穂䝁䅧兡睂䍁䅁兙畂䝁䅑䅉䙂䡁䅧睙潂䝁䅅杢湂䝁䅕䅉流䍁䅁䅖潂䝁䅫杣歂䍁䄰䅕桂䡁䅉䅤㕂䍁䅁兔桂䝁䄴兙湂䝁䅕兢求䝁䄴䅤畁䍁䅁䅖潂䝁䅕䅉橂䝁䄸兢睂䝁䅅杢㕂䍁䅁兢桂䝁䄴兙湂䝁䅕督杁䡁䅙兙橂䝁䅅䅤灂䝁䄸杢杁䝁䄸睤畂䝁䅕杣穂䝁䅧兡睂䍁䅁兙畂䝁䅑䅉祂䝁䅕䅢桂䡁䅑党歂䍁䅁䅣祂䝁䄸䅚ㅂ䝁䅍䅤穂䍁䅁兤畂䝁䅑党祂䍁䅁䅤潂䝁䅕䅉乂䝁䅅杣祂䝁䅫睢あ䡁䅑䅉坂䝁䅅睙桂䡁䅑兡療䝁䄴䅉䑂䝁䅷兤楂䍁䅷䅉䡂䡁䅉兙畂䝁䅑䅉卂䝁䅕督灂䝁䅑党畂䝁䅍党穂䍁䅁杙㕂䍁䅁兔桂䡁䅉杣灂䝁䄸䅤あ䍁䅷䅉呂䝁䅧党祂䝁䅅䅤療䝁䄴䅉坂䝁䅅睙桂䡁䅑兡療䝁䄴䅉䑂䝁䅷兤楂䍁䅷䅉塂䝁䅕督あ䝁䅫杢杁䙁䅙兙橂䝁䅅䅤灂䝁䄸杢杁䕁䅍䅢ㅂ䝁䅉䅌杁䕁䅧入桂䡁䅑䅤杁䙁䅙兙橂䝁䅅䅤灂䝁䄸杢杁䕁䅍䅢ㅂ䝁䅉䅌杁䝁䅅杢歂䍁䅁兔桂䡁䅉杣灂䝁䄸䅤あ䍁䅁杖桂䝁䅍兙あ䝁䅫睢畂䍁䅁睑獂䡁䅕杙杁䙁䅁兤獂䡁䅍党杁䝁䅉杣桂䝁䄴䅚穂䍁䄴䅉䩂䡁䅑䅉歂䝁䅕杤求䝁䅷睢睂䡁䅍䅌杁䝁䄰兙祂䝁䅳党あ䡁䅍䅌杁䝁䅅杢歂䍁䅁督求䝁䅷䅢穂䍁䅁杤桂䝁䅍兙あ䝁䅫睢畂䍁䅁睢㍂䝁䄴党祂䡁䅍䅡灂䡁䅁䅉桂䝁䄴䅚杁䡁䅉党獂䝁䅅䅤求䝁䅑䅉睂䡁䅉睢歂䡁䅕睙あ䡁䅍䅉ㅂ䝁䄴䅚求䡁䅉䅉啂䝁䅧党杁䙁䅉兡あ䡁䅯兌䑂䝁䅅杣獂䡁䅑睢畂䍁䅁䅒求䡁䅍䅤灂䝁䄴兙あ䝁䅫睢畂䍁䅁睑獂䡁䅕杙杁䝁䅉杣桂䝁䄴䅚㝁䍁䅁兙畂䝁䅑䅉潂䝁䄸䅢歂䡁䅍䅉祂䝁䅫睚潂䡁䅑䅉あ䝁䄸䅉歂䝁䅕杤求䝁䅷睢睂䍁䅷䅉瑂䝁䅅杣牂䝁䅕䅤獁䍁䅁兙畂䝁䅑䅉穂䝁䅕䅢獂䍁䅁睢㍂䝁䄴党祂䡁䅍䅡灂䡁䅁䅉祂䝁䅕督灂䝁䅑党畂䡁䅑兡桂䝁䅷䅉睂䡁䅉睢歂䡁䅕睙あ䡁䅍䅉ㅂ䝁䄴䅚求䡁䅉䅉啂䝁䅧党杁䙁䅉兡あ䡁䅯兌䑂䝁䅅杣獂䡁䅑睢畂䍁䅁杕求䡁䅍兡歂䝁䅕杢橂䝁䅕督杁䝁䅉杣桂䝁䄴䅚畁䍁䅁兓畂䍁䅁兙歂䝁䅑兡あ䝁䅫睢畂䍁䅷䅉あ䝁䅧党杁䝁䅍睢瑂䡁䅁兙畂䡁䅫䅉療䝁䅙杚求䡁䅉督杁䝁䅕䅥橂䝁䅧兙畂䝁䅣党杁䝁䄴党あ䡁䅣睢祂䝁䅳督杁䝁䅅杢歂䍁䅁兢求䝁䄰杙求䡁䅉督潂䝁䅫䅣杁䡁䅁杣療䝁䅣杣桂䝁䄰督獁䍁䅁兙穂䍁䅁睤求䝁䅷䅢杁䝁䅅督杁䡁䅁杣療䡁䅙兡穂䝁䅫睢畂䍁䅁睢浂䍁䅁兢桂䝁䄴兙湂䝁䅕兢求䝁䄴䅤杁䡁䅍党祂䡁䅙兡橂䝁䅕督杁䡁䅑睢杁䝁䄸䅤潂䝁䅕杣杁䡁䅉党穂䝁䄸杣あ䡁䅍䅉桂䝁䄴䅚杁䝁䅷睢歂䝁䅣兡畂䝁䅣䅉睂䡁䅉睢睂䝁䅕杣あ䝁䅫党穂䍁䅁䅤潂䡁䅉睢ㅂ䝁䅣䅡杁䕁䅫杢あ䝁䅕杣㉂䝁䅅䅢杁䕁䅫杢あ䝁䅕杣畂䝁䅅䅤灂䝁䄸杢桂䝁䅷䅌杁䝁䅅杢歂䍁䅁兑硂䡁䅕兙瑁䕁䅅督あ䝁䄸杢杁䝁䅉兤穂䝁䅫杢求䡁䅍督杁䝁䅉杣桂䝁䄴䅚穂䍁䄴䅉䝂䡁䅕杣あ䝁䅧党祂䍁䅷䅉灂䡁䅑䅉睂䡁䅉睢㉂䝁䅫䅚求䡁䅍䅉浂䝁䅫杢桂䝁䄴睙灂䝁䄴睚杁䝁䅍睢畂䡁䅍兤瑂䝁䅕杣杁䡁䅁兤祂䝁䅍䅡桂䡁䅍党穂䍁䅁睢浂䍁䅁杤桂䝁䅍兙あ䝁䅫睢畂䍁䅁睢㍂䝁䄴党祂䡁䅍䅡灂䡁䅁䅉睂䡁䅉睢歂䡁䅕睙あ䡁䅍䅌杁䝁䅅杢歂䍁䅁杣求䝁䄴䅤灂䝁䄴睚杁䡁䅙兙橂䝁䅅䅤灂䝁䄸杢杁䝁䄸睤畂䝁䅕杣穂䝁䅧兡睂䍁䅁兡畂䡁䅙党畂䡁䅑睢祂䡁䅫杌杁䙁䅑䅡求䍁䅁睙療䝁䄰䅣桂䝁䄴入杁䡁䅍党獂䝁䅷督杁䝁䅫䅤穂䍁䅁兤睂䡁䅍睙桂䝁䅷党杁䡁䅑兡求䡁䅉䅉㉂䝁䅅睙桂䡁䅑兡療䝁䄴䅉療䡁䅣杢求䡁䅉督潂䝁䅫䅣杁䡁䅁杣療䝁䅑兤橂䡁䅑督杁䡁䅁杣灂䝁䄰兙祂䝁䅫䅢㕂䍁䅁䅤潂䡁䅉睢ㅂ䝁䅣䅡杁䝁䅅䅉畂䝁䅕䅤㍂䝁䄸杣牂䍁䅁睢浂䍁䅁杣求䡁䅍睢祂䡁䅑兌楂䝁䅅督求䝁䅑䅉穂䝁䅅䅢求䡁䅍䅉橂䝁䅕杢あ䝁䅕杣穂䍁䅁兙畂䝁䅑䅉療䝁䅙杚瑁䡁䅍兡あ䝁䅕䅉穂䝁䅅䅢求䡁䅍䅉獂䝁䄸睙桂䡁䅑兡療䝁䄴督畁䍁䅁䅖潂䝁䅕䅉橂䝁䄸兢睂䝁䅅杢㕂䍁䅁睤桂䡁䅍䅉浂䝁䄸兤畂䝁䅑党歂䍁䅁兡畂䍁䅁免㕁䑁䅧䅎杁䝁䅅杢歂䍁䅁兡穂䍁䅁䅡求䝁䅅䅚硂䡁䅕兙祂䡁䅑党祂䝁䅕䅚杁䝁䅫杢杁䕁䄸杣獂䝁䅅杢歂䝁䄸䅌杁䕁䅙䅢療䡁䅉兡歂䝁䅅杌䅁佁啁䅁畂睂䅁兔桂䡁䅉督潂䍁䅁杊杁䕁䄰睙䵂䝁䅕杢畂䝁䅅杢杁䕁䅍睢瑂䡁䅁兙畂䝁䅫党穂䍁䅷䅉䩂䝁䄴睙畁䍁䅷䅉桂䍁䅁䅣祂䝁䄸杚求䡁䅍督灂䝁䄸杢桂䝁䅷䅉穂䝁䅕杣㉂䝁䅫睙求䡁䅍䅉橂䝁䄸兢睂䝁䅅杢㕂䍁䅷䅉睂䡁䅉睢㉂䝁䅫䅚求䡁䅍䅉桂䝁䅑杤灂䡁䅍睢祂䡁䅫䅉穂䝁䅕杣㉂䝁䅫睙求䡁䅍䅉桂䝁䄴䅚杁䝁䅫杢穂䡁䅕杣桂䝁䄴睙求䍁䅁督療䝁䅷兤あ䝁䅫睢畂䡁䅍䅉あ䝁䄸䅉橂䝁䅷兡求䝁䄴䅤穂䍁䅁兡畂䍁䅁䅤潂䝁䅕䅉桂䡁䅉党桂䡁䅍䅉療䝁䅙䅉祂䝁䅫督牂䍁䅷䅉穂䡁䅑杣桂䡁䅑党湂䡁䅫䅌杁䝁䅅杢歂䍁䅁䅣求䝁䄸䅣獂䝁䅕䅉㍂䝁䄸杣獂䝁䅑睤灂䝁䅑党畁䍁䅁兓あ䍁䅁睢睂䝁䅕杣桂䡁䅑党穂䍁䅁䅤潂䡁䅉睢ㅂ䝁䅣䅡杁䙁䅉兡穂䝁䅳䅉桂䝁䄴䅚杁䕁䅫杢穂䡁䅕杣桂䝁䄴睙求䍁䅁睕求䡁䅉杤灂䝁䅍党穂䍁䅷䅉桂䝁䄴䅚杁䕁䅍睢畂䡁䅍兤獂䡁䅑兡畂䝁䅣䅉穂䝁䅕睚瑂䝁䅕杢あ䡁䅍杌杁䙁䅑䅡求䍁䅁杕灂䡁䅍睡杁䝁䅅杢歂䍁䅁兓畂䡁䅍兤祂䝁䅅杢橂䝁䅕䅉呂䝁䅕杣㉂䝁䅫睙求䡁䅍䅉穂䝁䅕睚瑂䝁䅕杢あ䍁䅁睢浂䝁䅙党祂䡁䅍䅉祂䝁䅫督牂䍁䅁兢桂䝁䄴兙湂䝁䅕兢求䝁䄴䅤杁䡁䅍党祂䡁䅙兡橂䝁䅕督獁䍁䅁督ㅂ䝁䅍䅡杁䝁䅅督杁䡁䅉兡穂䝁䅳䅉桂䝁䅑杤灂䝁䅍党獁䍁䅁杣灂䡁䅍睡杁䡁䅑杣桂䝁䄴督浂䝁䅕杣獁䍁䅁兙畂䝁䅑䅉祂䝁䅫督牂䍁䅁睙療䝁䄴䅤祂䝁䄸䅢杁䝁䅅杢歂䍁䅁兢灂䡁䅑兡湂䝁䅅䅤灂䝁䄸杢杁䡁䅍睢獂䡁䅕䅤灂䝁䄸杢穂䍁䅷䅉桂䡁䅍䅉㍂䝁䅕䅢獂䍁䅁兙穂䍁䅁兡畂䡁䅍兤祂䝁䅅杢橂䝁䅕䅉桂䝁䄴䅚杁䡁䅉党灂䝁䄴督ㅂ䡁䅉兙畂䝁䅍党杁䝁䅉杣療䝁䅳兡畂䝁䅣䅌杁䡁䅍䅤祂䝁䅅䅤求䝁䅣兡橂䍁䅁兙歂䡁䅙兡穂䝁䄸杣㕂䍁䅁督求䡁䅉杤灂䝁䅍党穂䍁䅷䅉桂䝁䄴䅚杁䝁䅅杢桂䝁䅷入あ䝁䅫睙穂䍁䅁督療䝁䅷兤あ䝁䅫睢畂䡁䅍䅌杁䝁䅅杢歂䍁䅁兡畂䡁䅍兤祂䝁䅅杢橂䝁䅕䅉睂䡁䅉睢湂䡁䅉兙瑂䍁䅁兢桂䝁䄴兙湂䝁䅕兢求䝁䄴䅤杁䡁䅍党祂䡁䅙兡橂䝁䅕督畁䍁䅁兓あ䍁䅁督求䡁䅉杤求䡁䅍䅉楂䡁䅕督灂䝁䄴党穂䡁䅍党穂䍁䅷䅉睂䡁䅕杙獂䝁䅫睙杁䝁䅕杢あ䝁䅫䅤灂䝁䅕督獁䍁䅁兡畂䡁䅍兤祂䝁䅅杢橂䝁䅕䅉橂䝁䄸兢睂䝁䅅杢灂䝁䅕督獁䍁䅁兙穂䡁䅍睢橂䝁䅫兙あ䝁䅫睢畂䡁䅍䅌杁䡁䅁杣療䝁䅙党穂䡁䅍兡療䝁䄴兙獂䍁䅁督求䡁䅉杤灂䝁䅍党穂䍁䅁睢祂䝁䅣兙畂䝁䅫来桂䡁䅑兡療䝁䄴督獁䍁䅁兙畂䝁䅑䅉睂䡁䅉兡㉂䝁䅅䅤求䍁䅁睙獂䝁䅫党畂䡁䅑督畁䍁䅁䅖潂䝁䅕䅉䑂䝁䄸杢穂䡁䅕䅢あ䝁䅫杢湂䍁䅁督求䝁䅣兢求䝁䄴䅤杁䡁䅁杣療䡁䅙兡歂䝁䅕督杁䝁䅧党桂䝁䅷䅤潂䍁䅷䅉㍂䝁䅕兙獂䡁䅑䅡杁䝁䅅杢歂䍁䅁睙桂䡁䅉党求䡁䅉䅉桂䝁䅑杤灂䝁䅍党獁䍁䅁督療䝁䅷兤あ䝁䅫睢畂䡁䅍䅉桂䝁䄴䅚杁䡁䅁杣療䝁䅑兤橂䡁䅑督㝁䍁䅁兙畂䝁䅑䅉穂䡁䅁党橂䝁䅫兙獂䝁䅫来求䝁䅑䅉瑂䝁䅅杢桂䝁䅣党瑂䝁䅕杢あ䍁䅷䅉穂䡁䅑杣桂䡁䅑党湂䝁䅫睙獁䍁䅁党橂䝁䄸杢療䝁䄰兡橂䍁䅷䅉桂䝁䄴䅚杁䝁䅉杣桂䝁䄴䅚杁䝁䅍睢畂䡁䅍兤獂䡁䅑兡畂䝁䅣䅉穂䝁䅕杣㉂䝁䅫睙求䡁䅍杌杁䕁䄰兙祂䡁䅍䅡杁䍁䅙䅉乂䝁䅍䅔求䝁䄴杢桂䝁䄴䅉䑂䝁䄸兢睂䝁䅅杢灂䝁䅕督獁䍁䅁兓畂䝁䅍杌杁䡁䅣兙穂䍁䅁杚療䡁䅕杢歂䝁䅕䅚杁䝁䅫杢杁䑁䅅䅏㍁䑁䅅䅉桂䝁䄴䅚杁䝁䅫督杁䝁䅧党桂䝁䅑兣ㅂ䝁䅅杣あ䝁䅕杣求䝁䅑䅉灂䝁䄴䅉佂䝁䅕睤杁䙁䅫睢祂䝁䅳䅌杁䕁䄴党㍂䍁䅁兗療䡁䅉睡畁䅁䅁剡䅣䕁䭙䅁乂䝁䅅杣あ䝁䅕杢杁䙁䅑杣桂䝁䄴督睂䝁䄸杣あ䍁䅷䅉䵂䡁䅑䅚畁䍁䅁睢睂䝁䅕杣桂䡁䅑党穂䍁䅁兙穂䍁䅁兙杁䡁䅑党瑂䡁䅁党祂䝁䅅䅤ㅂ䡁䅉党瑁䡁䅍党畂䡁䅍兡あ䝁䅫杤求䍁䅁䅤祂䡁䅕睙牂䝁䅷睢桂䝁䅑䅉橂䝁䅅杣祂䝁䅫党祂䍁䅁杚療䡁䅉䅉穂䝁䅧兡睂䡁䅁党祂䡁䅍䅉灂䝁䄴䅉あ䝁䅧党杁䙁䅕杢灂䡁䅑党歂䍁䅁睕あ䝁䅅䅤求䍁䅷䅉乂䝁䅕䅥灂䝁䅍睢獁䍁䅁兙畂䝁䅑䅉䑂䝁䅅杢桂䝁䅑兙畁䍁䅁䅖潂䝁䅕䅉橂䝁䄸兢睂䝁䅅杢㕂䍁䅁睢睂䝁䅕杣桂䡁䅑党穂䍁䅁䅤潂䡁䅉睢ㅂ䝁䅣䅡杁䝁䅙睢ㅂ䡁䅉䅉穂䝁䅕睚瑂䝁䅕杢あ䡁䅍杏杁䙁䅑杣ㅂ䝁䅍睡獂䝁䄸兙歂䍁䅷䅉䕂䝁䅕䅚灂䝁䅍兙あ䝁䅕䅚獁䍁䅁兓畂䡁䅑党祂䝁䄰睢歂䝁䅅䅢獁䍁䅁兙畂䝁䅑䅉䍂䡁䅉睢牂䝁䅕杣桂䝁䅣党畁䍁䅁䅖潂䝁䅕䅉啂䡁䅉兤橂䝁䅳䅢療䝁䅅䅚杁䡁䅍党湂䝁䄰党畂䡁䅑䅉あ䡁䅉兙畂䡁䅍䅣療䡁䅉䅤穂䍁䅁杚療䝁䄸䅚杁䝁䅅杢歂䍁䅁睢あ䝁䅧党祂䍁䅁睙療䝁䄴督ㅂ䝁䄰党祂䍁䅁䅣桂䝁䅍睡桂䝁䅣党歂䍁䅁睚療䝁䄸䅚穂䍁䅁䅤潂䝁䅅䅤杁䡁䅉党硂䡁䅕兡祂䝁䅕䅉桂䍁䅁䅤求䝁䄰䅣求䡁䅉兙あ䡁䅕杣求䍁䄰睙療䝁䄴䅤祂䝁䄸䅢獂䝁䅕䅚杁䝁䄸杣杁䝁䅫杢穂䡁䅕䅢桂䡁䅑党歂䍁䅁党畂䡁䅙兡祂䝁䄸杢瑂䝁䅕杢あ䍁䅷䅉桂䡁䅍䅉㍂䝁䅕䅢獂䍁䅁兙穂䍁䅁䅚祂䡁䅫䅉浂䡁䅉党灂䝁䅣䅡あ䑁䅳䅉桂䝁䄴䅚杁䡁䅉党湂䝁䅫睢畂䝁䅅䅢杁䡁䅍䅡療䡁䅉䅤瑁䝁䅧兙ㅂ䝁䅷䅉桂䝁䄴䅚杁䝁䄰党歂䝁䅫兤瑂䍁䄰䅤療䍁䄰䅢療䝁䄴睚瑁䝁䅧兙ㅂ䝁䅷䅉浂䡁䅕䅢獂䍁䄰䅢療䝁䅅䅚杁䡁䅑杣桂䝁䄴督睂䝁䄸杣あ䝁䅅䅤灂䝁䄸杢杁䡁䅍党祂䡁䅙兡橂䝁䅕督畁䍁䅁䅖潂䝁䅕䅉䕂䝁䅕䅚灂䝁䅍兙あ䝁䅕䅚杁䡁䅍党湂䝁䄰党畂䡁䅑䅉療䝁䅙杚求䡁䅉督杁䝁䅍兤穂䡁䅑睢瑂䝁䅫来求䝁䅑䅉あ䡁䅉兙畂䡁䅍䅣療䡁䅉䅤桂䡁䅑兡療䝁䄴䅉穂䝁䄸䅢ㅂ䡁䅑兡療䝁䄴督杁䝁䅙睢祂䍁䅁兡畂䝁䅑兡㉂䝁䅫䅚ㅂ䝁䅅䅢杁䝁䅍兤穂䡁䅑睢瑂䝁䅕杣穂䉁杫䅉祂䝁䅕兣ㅂ䝁䅫杣求䝁䄰党畂䡁䅑督杁䡁䅕督灂䝁䄴睚杁䡁䅑党瑂䡁䅁党祂䝁䅅䅤ㅂ䡁䅉党瑁䝁䅍睢畂䡁䅑杣療䝁䅷䅢求䝁䅑䅉あ䡁䅉兙灂䝁䅷党祂䡁䅍䅌杁䝁䅑杣㕂䍁䅁杤桂䝁䄴督獁䍁䅁兙畂䝁䅑䅉療䡁䅑䅡求䡁䅉䅉穂䡁䅁党橂䝁䅫兙獂䝁䅫来求䝁䅑䅉求䡁䅅兤灂䡁䅁兢求䝁䄴䅤畁䍁䅁䅖潂䝁䅕䅉䩂䝁䄴䅤求䡁䅉兢療䝁䅑兙獂䍁䅁督求䝁䅣兢求䝁䄴䅤杁䡁䅑杣桂䝁䄴督睂䝁䄸杣あ䡁䅍䅉橂䡁䅕督あ䝁䄸兢求䡁䅉督婁䍉䅁杚祂䝁䅕兡湂䝁䅧䅤杁䡁䅕䅤灂䝁䅷兡㙂䝁䅫杢湂䍁䅁兡あ䡁䅍䅉祂䝁䅕杚祂䝁䅫睚求䡁䅉兙あ䝁䅕䅚杁䝁䅍睢畂䡁䅑兙灂䝁䄴党祂䡁䅍䅉桂䝁䄴䅚杁䡁䅑党瑂䡁䅁党祂䝁䅅䅤ㅂ䡁䅉党瑁䝁䅍睢畂䡁䅑杣療䝁䅷䅢求䝁䅑䅉あ䡁䅉兙灂䝁䅷党祂䡁䅍䅉療䝁䄴䅉祂䝁䅅兡獂䡁䅉睢桂䝁䅑䅉浂䝁䅷兙あ䝁䅍兙祂䡁䅍䅉浂䝁䄸杣杁䡁䅁睢祂䡁䅑兡療䝁䄴督杁䝁䄸杚杁䡁䅑杣灂䡁䅁督獁䍁䅁兙穂䍁䅁睤求䝁䅷䅢杁䝁䅅督杁䡁䅕督灂䝁䄴睚杁䡁䅑杣桂䝁䅍䅤療䡁䅉督杁䝁䅅杢歂䍁䅁睙療䝁䄴䅤祂䝁䅅睙あ䝁䅕䅚杁䝁䅍兙祂䡁䅉兡求䡁䅉督畁䍁䅁䅖潂䝁䅕䅉䍂䡁䅉睢牂䝁䅕杣桂䝁䅣党杁䡁䅍党湂䝁䄰党畂䡁䅑䅉歂䝁䅕杤求䝁䅷睢睂䡁䅍䅉橂䝁䄸杢あ䡁䅉兙橂䡁䅑兤桂䝁䅷䅉祂䝁䅕䅢桂䡁䅑兡療䝁䄴督潂䝁䅫䅣穂䍁䅁睤灂䡁䅑䅡杁䝁䅅杢歂䍁䅁兙祂䡁䅉兙畂䝁䅣党穂䍁䅁杚療䡁䅉䅉あ䝁䅧兡祂䝁䅑兌睂䝁䅅杣あ䡁䅫䅉橂䝁䅅杣祂䝁䅫党祂䡁䅍䅉あ䝁䄸䅉あ䡁䅉兙畂䡁䅍䅣療䡁䅉䅤杁䝁䅙杣求䝁䅫睚潂䡁䅑䅉浂䝁䄸杣杁䝁䅍兤穂䡁䅑睢瑂䝁䅕杣穂䍁䅁兡畂䍁䅁䅤求䝁䄰䅣求䡁䅉兙あ䡁䅕杣求䍁䄰睙療䝁䄴䅤祂䝁䄸䅢獂䝁䅕䅚杁䡁䅑杣桂䝁䅫䅢求䡁䅉督杁䝁䅅杢歂䍁䅁䅚祂䡁䅫䅉㉂䝁䅅杢穂䍁䄴䅉䉂䡁䅍䅉療䝁䅙䅉䕂䝁䅕睙求䝁䄰杙求䡁䅉䅉穁䑁䅅䅌杁䑁䅉䅍祁䑁䅍䅌杁䡁䅑䅡求䍁䅁睙療䝁䄰䅣桂䝁䄴入杁䝁䄸䅣求䡁䅉兙あ䝁䅕䅚杁䝁䅅䅉浂䝁䅷党求䡁䅑䅉療䝁䅙䅉穁䍁䅷睍ぁ䑁䅫䅉あ䡁䅉兙橂䡁䅑睢祂䡁䅍䅌杁䡁䅑䅡桂䡁䅑䅉灂䝁䄴睙獂䡁䅕䅚求䝁䅑䅉穁䍁䅷杍ㅁ䑁䅕䅉橂䝁䄸兢睂䝁䅅杢㕂䍁䄰睢㍂䝁䄴党歂䍁䅁䅤祂䝁䅅睙あ䝁䄸杣穂䍁䅁兙畂䝁䅑䅉㕁䑁䅑䅉あ䡁䅉兙橂䡁䅑睢祂䡁䅍䅉穂䡁䅕䅣睂䝁䅷兡求䝁䅑䅉楂䡁䅫䅉灂䝁䄴䅚求䡁䅁党畂䝁䅑党畂䡁䅑䅉橂䝁䄸杢あ䡁䅉兙橂䡁䅑睢祂䡁䅍杌杁䕁䄰兙祂䡁䅑党畂䍁䅁䅖祂䝁䅅杢穂䡁䅁睢祂䡁䅑䅌杁䕁䅷䅤歂䍁䄴䅉㍂䝁䅅督杁䝁䅙睢ㅂ䝁䄴䅚求䝁䅑䅉灂䝁䄴䅉硁䑁䅫䅎㉁䍁䅁兙畂䝁䅑䅉灂䡁䅍䅉潂䝁䅕兙歂䡁䅅兤桂䡁䅉䅤求䡁䅉党歂䍁䅁兡畂䍁䅁兔療䝁䄴䅚療䡁䅙兡獁䍁䅁睖灂䡁䅍睙療䝁䄴督灂䝁䄴杌䅁䩁塉䅁䭂睂䅁兔桂䡁䅉䅤灂䝁䄴䅉乂䝁䅅杣灂䝁䅕䅤あ䝁䅅䅉乂䝁䅅䅤求䡁䅉兡桂䝁䅷督獁䍁䅁兓畂䝁䅍杌獁䍁䅁兙杁䝁䄴兙あ䡁䅕杣桂䝁䅷䅉祂䝁䅕督療䡁䅕杣橂䝁䅕兌楂䝁䅅督求䝁䅑䅉楂䡁䅕兡獂䝁䅑兡畂䝁䅣䅉瑂䝁䅅䅤求䡁䅉兡桂䝁䅷督杁䝁䅍睢瑂䡁䅁兙畂䡁䅫䅌杁䡁䅍兤睂䡁䅁䅢灂䝁䅕督杁䝁䅅睚湂䡁䅉党湂䝁䅅䅤求䡁䅍䅉桂䝁䄴䅚杁䝁䅧党桂䡁䅙入瑁䡁䅍兡歂䝁䅕䅉楂䡁䅕兡獂䝁䅑兡畂䝁䅣䅉瑂䝁䅅䅤求䡁䅉兡桂䝁䅷督杁䡁䅑睢杁䡁䅑䅡求䍁䅁睙療䝁䄴督あ䡁䅉兤橂䡁䅑兡療䝁䄴䅉灂䝁䄴䅚ㅂ䡁䅍䅤祂䡁䅫䅉灂䝁䄴䅉あ䝁䅧党杁䙁䅕杢灂䡁䅑党歂䍁䅁睕あ䝁䅅䅤求䡁䅍䅉桂䝁䄴䅚杁䝁䅫杢あ䝁䅕杣畂䝁䅅䅤灂䝁䄸杢桂䝁䅷䅢㕂䍁䄴䅉䩂䡁䅑䅉療䝁䅙杚求䡁䅉督杁䝁䅍杣ㅂ䡁䅍䅡求䝁䅑䅉穂䡁䅑睢畂䝁䅕䅌杁䡁䅍兙畂䝁䅑䅌杁䝁䅅杢歂䍁䅁睚祂䝁䅅杤求䝁䅷䅉睂䡁䅉睢歂䡁䅕睙あ䡁䅍睏杁䡁䅉党桂䝁䅑入杁䝁䄰兡㑂䝁䅕䅚杁䝁䅍睢畂䝁䅍杣求䡁䅑党杁䝁䅅杢歂䍁䅁兙穂䡁䅁䅡桂䝁䅷䅤㝁䍁䅁䅣桂䡁䅙兡畂䝁䅣䅉睂䡁䅉睢歂䡁䅕睙あ䡁䅍䅉桂䝁䄴䅚杁䡁䅍党祂䡁䅙兡橂䝁䅕督㝁䍁䅁兙畂䝁䅑䅉兂䝁䄸杣あ䝁䅷兙畂䝁䅑䅉桂䝁䄴䅚杁䡁䅍䅣求䝁䅍兡桂䝁䅷䅤㕂䍁䅁睙求䝁䄰党畂䡁䅑䅉浂䝁䄸杣杁䡁䅕督求䍁䅁兡畂䍁䅁䅤潂䝁䅕䅉灂䝁䄴杚祂䝁䅅督あ䡁䅉兤橂䡁䅑兤祂䝁䅕䅉睂䡁䅉睢煂䝁䅕睙あ䡁䅍䅌杁䝁䅅杢歂䍁䅁杢療䝁䄴杣求䡁䅍兡歂䝁䅕杢あ䝁䅫兙獂䍁䅁兙畂䝁䅑䅉祂䝁䅕督灂䝁䅑党畂䡁䅑兡桂䝁䅷䅉橂䝁䄸杢穂䡁䅑杣ㅂ䝁䅍䅤灂䝁䄸杢杁䝁䄰兙祂䝁䅳党あ䡁䅍䅌杁䝁䅅督杁䡁䅣党獂䝁䅷䅉桂䡁䅍䅉灂䝁䄴䅉あ䝁䅧党杁䡁䅉兙灂䝁䅷杣療䝁䅅䅚獁䍁䅁兙湂䡁䅉兡橂䡁䅕䅢あ䡁䅕杣桂䝁䅷䅌杁䡁䅕䅤灂䝁䅷兡あ䡁䅫䅌杁䝁䅅杢歂䍁䅁党畂䡁䅙兡祂䝁䄸杢瑂䝁䅕杢あ䝁䅅䅢杁䝁䅫杢歂䡁䅕督あ䡁䅉兡求䡁䅍杌杁䙁䅑䅡求䍁䅁睙療䝁䄰䅣桂䝁䄴入杁䝁䅅䅢穂䝁䄸䅉睂䡁䅉睢歂䡁䅕睙求䡁䅍䅉瑂䝁䅅睚畂䝁䅕督灂䝁䅅兌楂䝁䅅督求䝁䅑䅉橂䝁䅧党瑂䝁䅫睙桂䝁䅷督杁䡁䅁杣療䝁䅑兤橂䡁䅑督㝁䍁䅁䅚療䝁䅷睢瑂䝁䅫䅤灂䝁䅍䅉獂䝁䅫兢求䍁䅁䅣祂䝁䅫兢桂䡁䅉兡獂䡁䅫䅉あ䝁䄸䅉橂䡁䅕督あ䝁䄸兢求䡁䅉督杁䝁䅙睢祂䍁䅁督あ䝁䅕党獂䍁䅁䅣祂䝁䄸䅚ㅂ䝁䅍䅤灂䝁䄸杢杁䝁䅅杢歂䍁䅁督療䝁䅫䅢杁䡁䅍䅤桂䝁䅉兡獂䝁䅫来桂䡁䅑兡療䝁䄴睏杁䝁䅅杢歂䍁䅁睙求䝁䄰党畂䡁䅑䅉あ䡁䅉党桂䡁䅑党歂䍁䅁兢桂䡁䅑党祂䝁䅫兙獂䡁䅍杌杁䕁䅫䅤穂䍁䅁睙潂䝁䅕兢灂䝁䅍兙獂䍁䅁䅣祂䝁䄸䅚ㅂ䝁䅍䅤穂䍁䅁兙祂䝁䅕䅉ㅂ䡁䅍党歂䍁䅁兡畂䍁䅁杚獂䝁䅅兢求䍁䅁杣求䡁䅑兙祂䝁䅑兙畂䡁䅑督獁䍁䅁睤桂䡁䅍䅤求䡁䅣兙あ䝁䅕杣杁䡁䅑杣求䝁䅅䅤瑂䝁䅕杢あ䍁䅷䅉睂䡁䅕䅢睂䍁䅁兙畂䝁䅑䅉睂䝁䅅䅣求䡁䅉䅉睂䡁䅉睢歂䡁䅕睙あ䝁䅫睢畂䍁䅷䅉桂䝁䄴䅚杁䝁䄸䅤潂䝁䅕杣杁䝁䅕杢㉂䝁䅫杣療䝁䄴兢求䝁䄴䅤桂䝁䅷䅉桂䡁䅁䅣獂䝁䅫睙桂䡁䅑兡療䝁䄴督畁䍁䅁䅖潂䝁䅕䅉橂䝁䄸兢睂䝁䅅杢㕂䍁䅁睤桂䡁䅍䅉浂䝁䄸兤畂䝁䅑党歂䍁䅁兡畂䍁䅁免㕁䑁䅍兏杁䝁䅅杢歂䍁䅁兡穂䍁䅁䅡求䝁䅅䅚硂䡁䅕兙祂䡁䅑党祂䝁䅕䅚杁䝁䅫杢杁䙁䅉兙獂䝁䅕兡湂䝁䅧䅌杁䕁䄴睢祂䡁䅑䅡杁䕁䅍兙祂䝁䄸䅢灂䝁䄴兙畁䅁䅁硐䅍䭁佷䅁乂䝁䅅督啂䝁䅕睙獁䍁䅁兓畂䝁䅍杌獁䍁䅁兙畂䍁䅁兡畂䝁䅙杣桂䡁䅍䅤祂䡁䅕睙あ䡁䅕杣求䍁䅁睙療䝁䄴督あ䡁䅉兤橂䡁䅑兡療䝁䄴䅉橂䝁䄸兢睂䝁䅅杢㕂䍁䅷䅉睂䡁䅉睢㉂䝁䅫䅚求䡁䅍䅉求䝁䄴睚灂䝁䄴党求䡁䅉兡畂䝁䅣䅌杁䝁䅉兤灂䝁䅷䅚灂䝁䄴睚獁䍁䅁兡畂䡁䅍䅤桂䝁䅷䅢桂䡁䅑兡療䝁䄴䅌杁䝁䄰兙灂䝁䄴䅤求䝁䄴兙畂䝁䅍党獁䍁䅁兙畂䝁䅑䅉ㅂ䡁䅁睚祂䝁䅅䅚求䍁䅁督求䡁䅉杤灂䝁䅍党穂䍁䅁杚療䡁䅉䅉橂䝁䄸兢瑂䡁䅕杢灂䝁䅍兙あ䝁䅫睢畂䡁䅍䅌杁䝁䅕杢求䡁䅉睚㕂䍁䅷䅉ㅂ䡁䅑兡獂䝁䅫䅤㕂䍁䅷䅉桂䝁䄴䅚杁䝁䄸䅤潂䝁䅕杣杁䝁䅫杢浂䡁䅉兙穂䡁䅑杣ㅂ䝁䅍䅤ㅂ䡁䅉党杁䡁䅁杣灂䝁䄰兙祂䝁䅫䅢㕂䍁䅁兡畂䍁䅁䅤潂䝁䅕䅉噂䝁䄴兡あ䝁䅕䅚杁䙁䅍䅤桂䡁䅑党穂䍁䅁兙畂䝁䅑䅉䑂䝁䅅杢桂䝁䅑兙畁䍁䅁兓あ䍁䅁睢睂䝁䅕杣桂䡁䅑党穂䍁䅁䅤潂䡁䅉睢ㅂ䝁䅣䅡杁䝁䅙兡㉂䝁䅕䅉穂䝁䅕睚瑂䝁䅕杢あ䡁䅍杏杁䕁䅍睢瑂䝁䄰兤畂䝁䅫睙桂䡁䅑兡療䝁䄴督獁䍁䅁睑獂䝁䅕兙畂䍁䅁兒畂䝁䅕杣湂䡁䅫䅉桂䝁䄴䅚杁䕁䅫杢浂䡁䅉兙穂䡁䅑杣ㅂ䝁䅍䅤ㅂ䡁䅉党獁䍁䅁睔灂䝁䅷䅉桂䝁䄴䅚杁䕁䅣兙穂䍁䅷䅉兂䝁䄸睤求䡁䅉䅉䕂䝁䅕䅢灂䡁䅙党祂䡁䅫䅌杁䝁䅅杢歂䍁䅁睔あ䝁䅧党祂䍁䄴䅉啂䝁䅧党杁䝁䅍睢瑂䡁䅁兙畂䡁䅫䅉楂䡁䅕兡獂䝁䅑䅉灂䝁䄴杚祂䝁䅅督あ䡁䅉兤橂䡁䅑兤祂䝁䅕䅉浂䝁䄸杣杁䡁䅣兡祂䝁䅕䅢求䡁䅍督杁䝁䅅杢歂䍁䅁睤灂䡁䅉党獂䝁䅫杢求䍁䄸杚灂䝁䅉党祂䍁䅁睙療䝁䄰兢ㅂ䝁䄴兡橂䝁䅅䅤灂䝁䄸杢穂䑁䅳䅉橂䝁䅷党桂䝁䄴䅉求䝁䄴党祂䝁䅣入杁䝁䅫杢浂䡁䅉兙穂䡁䅑杣ㅂ䝁䅍䅤ㅂ䡁䅉党杁䝁䅍睢瑂䡁䅁杣灂䡁䅍兡畂䝁䅣䅉祂䝁䅕杢求䡁䅣兙楂䝁䅷党杁䝁䅕杢求䡁䅉睚㕂䍁䅁䅣療䡁䅣党祂䍁䅁睚求䝁䄴党祂䝁䅅䅤灂䝁䄸杢㝁䍁䅁䅣灂䡁䅁党獂䝁䅫杢求䍁䅁兡畂䝁䅙杣桂䡁䅍䅤祂䡁䅕睙あ䡁䅕杣求䍁䅷䅉灂䝁䄴睙獂䡁䅕䅚灂䝁䄴睚杁䝁䄴兙あ䡁䅕杣桂䝁䅷䅉湂䝁䅅督獁䍁䅁睤桂䡁䅑党祂䍁䅷䅉橂䝁䅅杣楂䝁䄸杢杁䝁䅍兙睂䡁䅑兤祂䝁䅕䅉穂䝁䅕兣ㅂ䝁䅕督あ䡁䅉兙あ䝁䅫睢畂䍁䅷䅉桂䝁䄴䅚杁䝁䄸䅤潂䝁䅕杣杁䡁䅁杣療䝁䅑兤橂䡁䅑䅉あ䡁䅉兙畂䡁䅍䅣療䡁䅉䅤㝁䍁䅁䅣療䡁䅣党祂䍁䅁䅚求䝁䅷兡㉂䝁䅕杣㕂䍁䅁督求䡁䅉杤灂䝁䅍党穂䍁䅷䅉穂䡁䅕睙潂䍁䅁兙穂䍁䅁党獂䝁䅕睙あ䡁䅉兡橂䝁䅅䅢杁䝁䅅杢歂䍁䅁睚桂䡁䅍䅉あ䡁䅉兙畂䡁䅍兢灂䡁䅍督灂䝁䄸杢獁䍁䅁兙畂䝁䅑䅉歂䝁䅫督あ䡁䅉兡楂䡁䅕䅤灂䝁䄸杢杁䡁䅍入穂䡁䅑党瑂䡁䅍睏杁䝁䅫杢歂䡁䅕督あ䡁䅉兡桂䝁䅷䅉桂䝁䄴䅚杁䝁䅧党桂䡁䅙入杁䝁䅍兡㉂䝁䅫䅢杁䝁䅫杢浂䡁䅉兙穂䡁䅑杣ㅂ䝁䅍䅤ㅂ䡁䅉党獁䍁䅁兡畂䝁䅍䅢ㅂ䝁䅑兡畂䝁䅣䅉祂䝁䄸兙歂䡁䅍䅌杁䝁䅉杣灂䝁䅑睚求䡁䅍䅌杁䝁䅅杢歂䍁䅁杣桂䝁䅫䅢㝁䍁䅁兙畂䝁䅑䅉㍂䝁䅅䅤求䡁䅉䅉灂䝁䄴杚祂䝁䅅督あ䡁䅉兤橂䡁䅑兤祂䝁䅕杌杁䕁䅫䅤杁䝁䅅䅢穂䝁䄸䅉灂䝁䄴督あ䝁䅅䅢獂䡁䅍䅉求䝁䅷党橂䡁䅑杣灂䝁䅍兙獂䍁䅁兙畂䝁䅑䅉療䡁䅑䅡求䡁䅉䅉湂䝁䅅督杁䝁䅑兡穂䡁䅑杣灂䝁䅉兤あ䝁䅫睢畂䍁䅁兙畂䝁䅑䅉あ䡁䅉兙畂䡁䅍兢灂䡁䅍督灂䝁䄸杢杁䡁䅍入穂䡁䅑党瑂䡁䅍䅌杁䡁䅁睢㍂䝁䅕杣杁䝁䅣党畂䝁䅕杣桂䡁䅑兡療䝁䄴䅌杁䡁䅁睢㍂䝁䅕杣杁䝁䅣党畂䝁䅕杣桂䡁䅑兡療䝁䄴䅌杁䝁䅍兡㉂䝁䅫䅢杁䝁䅅杢歂䍁䅁兡畂䝁䅑兤穂䡁䅑杣灂䝁䅅䅢杁䝁䅙兙橂䝁䅫䅢灂䡁䅑兡求䡁䅍䅌杁䡁䅁兡睂䝁䅕䅢灂䝁䄴党穂䍁䅷䅉桂䝁䄴䅚杁䝁䅙兡楂䝁䅕杣杁䝁䄸䅣あ䝁䅫睙杁䝁䅅杢歂䍁䅁睢あ䝁䅧党祂䍁䅁睙桂䝁䅉䅢求䡁䅍䅌杁䝁䅅督杁䡁䅣党獂䝁䅷䅉桂䡁䅍䅉灂䝁䄴督あ䝁䅅䅢獂䍁䄰䅤療䍁䄰䅤潂䝁䅕兌潂䝁䄸兢求䍁䅁督求䡁䅉杤灂䝁䅍党穂䍁䄴䅉䩂䝁䄴䅉桂䝁䅑䅚灂䡁䅑兡療䝁䄴䅌杁䡁䅑䅡求䍁䅁睙療䝁䄰䅣桂䝁䄴入杁䝁䄸杚浂䝁䅕杣穂䍁䅁兢桂䝁䅫杢あ䝁䅕杢桂䝁䄴睙求䍁䅁兙畂䝁䅑䅉ㅂ䡁䅁睚祂䝁䅅䅚求䍁䅁督ㅂ䡁䅁䅣療䡁䅉䅤杁䡁䅍党祂䡁䅙兡橂䝁䅕督杁䝁䅍睢瑂䡁䅁杣灂䡁䅍兡畂䝁䅣䅉瑂䝁䅅兡畂䡁䅑党畂䝁䅅杢橂䝁䅕䅉療䝁䅙䅉橂䡁䅕督あ䝁䄸兢求䡁䅉督婁䍉䅁䅚灂䡁䅍䅤祂䝁䅫杙ㅂ䡁䅑兡療䝁䄴䅉浂䝁䅅睙灂䝁䅷兡あ䝁䅫党穂䍁䅷䅉畂䝁䅕䅤㍂䝁䄸杣牂䡁䅍䅌杁䝁䅅杢歂䍁䅁兡畂䝁䅙杣桂䡁䅍䅤祂䡁䅕睙あ䡁䅕杣求䍁䅷䅉灂䝁䄴睙獂䡁䅕䅚灂䝁䄴睚杁䝁䅍睢瑂䝁䄰兤畂䝁䅫睙桂䡁䅑兡療䝁䄴督獁䍁䅁䅣療䡁䅣党祂䍁䅁睚求䝁䄴党祂䝁䅅䅤灂䝁䄸杢獁䍁䅁䅣灂䡁䅁党獂䝁䅫杢求䍁䅷䅉求䝁䅷党橂䡁䅑杣灂䝁䅍兙獂䍁䅁䅚灂䡁䅍䅤祂䝁䅫杙ㅂ䡁䅑兡療䝁䄴䅉桂䝁䄴䅚杁䡁䅑杣桂䝁䄴督瑂䝁䅫督穂䝁䅫睢畂䍁䅷䅉桂䝁䄴䅚杁䝁䅍兡㉂䝁䅫䅢杁䝁䅅杢歂䍁䅁兡畂䝁䅑兤穂䡁䅑杣灂䝁䅅䅢杁䝁䅅杢歂䍁䅁䅡求䝁䅅杤㕂䍁䅁睙灂䡁䅙兡獂䍁䅁兡畂䝁䅙杣桂䡁䅍䅤祂䡁䅕睙あ䡁䅕杣求䑁䅳䅉穂䝁䅕杣㉂䝁䅫睙求䍁䅁杣求䡁䅍䅤療䡁䅉兙あ䝁䅫睢畂䍁䅁杚療䡁䅉䅉畂䝁䅅䅤ㅂ䡁䅉兙獂䍁䅁䅚灂䡁䅍兙穂䡁䅑党祂䡁䅍䅉桂䝁䄴䅚杁䝁䅅睙橂䝁䅫䅚求䝁䄴䅤穂䑁䅳䅉桂䝁䄴䅚杁䡁䅉睢ㅂ䡁䅑兡畂䝁䅕䅉祂䝁䅕䅣獂䝁䅅睙求䝁䄰党畂䡁䅑督杁䝁䅅杢歂䍁䅁兤睂䝁䅣杣桂䝁䅑党穂䍁䅁䅤療䍁䅁睢㉂䝁䅕杣潂䝁䅅兤獂䡁䅍杌杁䕁䅫䅤穂䍁䅁睙ㅂ䡁䅍䅤療䝁䄰党祂䡁䅍䅉灂䝁䄴睙獂䡁䅕䅚求䍁䅁睤灂䡁䅉党獂䝁䅕督穂䍁䅁兙畂䝁䅑䅉㍂䝁䅫杣求䝁䅷兡畂䝁䅕睌浂䝁䅫杙求䡁䅉䅉穂䝁䅕杣㉂䝁䅫睙求䍁䅁䅣祂䝁䄸杤灂䝁䅑党祂䡁䅍䅌杁䝁䅉杣療䝁䅅䅚楂䝁䅅杢歂䍁䅁睢睂䝁䅕杣桂䡁䅑睢祂䡁䅍䅌杁䝁䅫杢穂䡁䅑兙獂䝁䅷兌あ䝁䄸兌あ䝁䅧党瑁䝁䅧睢瑂䝁䅕䅉穂䝁䅕杣㉂䝁䅫睙求䍁䅁䅣祂䝁䄸杤灂䝁䅑党祂䡁䅍䅌杁䡁䅁兤楂䝁䅷兡橂䍁䅁兙畂䝁䅑䅉睂䡁䅉兡㉂䝁䅅䅤求䍁䅁党畂䝁䅕杣湂䡁䅫䅉睂䡁䅉睢㉂䝁䅫䅚求䡁䅉督獁䍁䅁兡畂䝁䅍䅢ㅂ䝁䅑兡畂䝁䅣䅉祂䝁䅕杢求䡁䅣兙楂䝁䅷党杁䝁䅅杢歂䍁䅁睢あ䝁䅧党祂䍁䅁党畂䝁䅕杣湂䡁䅫䅉睂䡁䅉睢㉂䝁䅫䅚求䡁䅉督獁䍁䅁䅣灂䡁䅁党獂䝁䅫杢求䍁䅁睢睂䝁䅕杣桂䡁䅑睢祂䡁䅍䅌杁䝁䅍兡㉂䝁䅫䅢杁䝁䅅杢歂䍁䅁兡畂䝁䅑兤穂䡁䅑杣灂䝁䅅䅢杁䝁䅫杢浂䡁䅉兙穂䡁䅑杣ㅂ䝁䅍䅤ㅂ䡁䅉党杁䡁䅁杣療䡁䅙兡歂䝁䅕杣穂䍁䅷䅉桂䝁䄴䅚杁䝁䅣睢㉂䝁䅕杣畂䝁䄰党畂䡁䅑䅉求䝁䄴䅤灂䡁䅑兡求䡁䅍杌杁䕁䄰兙穂䙁䅑党橂䍁䅷䅉䩂䝁䄴睙畁䍁䅁睤桂䡁䅍䅉浂䝁䄸兤畂䝁䅑党歂䍁䅁兡畂䍁䅁免㕁䑁䅉兏杁䝁䅅杢歂䍁䅁兡穂䍁䅁䅡求䝁䅅䅚硂䡁䅕兙祂䡁䅑党祂䝁䅕䅚杁䝁䅫杢杁䕁䅍睢祂䝁䅅䅢杁䕁䅣兙楂䝁䅷党穂䍁䅷䅉䝂䝁䅷睢祂䝁䅫䅚桂䍁䄴䅁呃杆䅁杯䄸䕁䄰兙穂䝁䅍睢杁䕁䅍睢祂䡁䅁睢祂䝁䅅䅤灂䝁䄸杢杁䡁䅁杣療䡁䅙兡歂䝁䅕督杁䝁䅧睢瑂䝁䅕䅉灂䝁䄰䅣祂䝁䄸杤求䝁䄰党畂䡁䅑䅉桂䝁䄴䅚杁䝁䅉兤灂䝁䅷䅚灂䝁䄴睚杁䡁䅁杣療䝁䅑兤橂䡁䅑督杁䝁䅫杢杁䕁䄴睢祂䡁䅑䅡杁䕁䅅兢求䡁䅉兡橂䝁䅅䅌杁䕁䅕兤祂䝁䄸䅣求䍁䅷䅉桂䝁䄴䅚杁䝁䅫杢あ䝁䅕杣畂䝁䅅䅤灂䝁䄸杢桂䝁䅷䅢㕂䍁䄴䅉啂䝁䅧党杁䝁䅍睢瑂䡁䅁兙畂䡁䅫升穂䍁䅁䅕獂䡁䅕兢楂䝁䅫杢湂䍁䅁䅕祂䝁䄸䅚ㅂ䝁䅍䅤穂䍁䅁督求䝁䅣兢求䝁䄴䅤杁䝁䄸杚浂䝁䅕杣穂䍁䅁杚桂䡁䅕睙求䡁䅑督獁䍁䅁督潂䝁䄸睤求䡁䅉䅡求䝁䅅䅚穂䍁䅷䅉潂䝁䅅杢歂䝁䅧党獂䝁䅑䅉穂䝁䅧睢㍂䝁䅕杣穂䍁䅷䅉㉂䝁䅅䅢㉂䝁䅕督獁䍁䅁杙桂䡁䅑䅡杁䝁䅧兙祂䝁䅑睤桂䡁䅉党杁䝁䅅杢歂䍁䅁兙橂䝁䅍党穂䡁䅍睢祂䝁䅫党穂䍁䅷䅉楂䝁䅅䅤潂䝁䅫杢湂䍁䅁兤畂䝁䅫䅤穂䍁䅷䅉穂䝁䅧睢㍂䝁䅕杣杁䝁䅉兙穂䝁䅕督杁䝁䅅杢歂䍁䅁党畂䝁䅍䅢療䡁䅍兤祂䝁䅕督獁䍁䅁督潂䝁䄸睤求䡁䅉䅉歂䡁䅉兙灂䝁䄴督獁䍁䅁督あ䝁䅕兙瑂䍁䅁督潂䝁䄸睤求䡁䅉䅉穂䡁䅫督あ䝁䅕兢穂䍁䅷䅉㍂䝁䅅䅤求䡁䅉䅉浂䝁䅫䅢あ䡁䅉兙あ䝁䅫睢畂䍁䅁督㕂䡁䅍䅤求䝁䄰督獁䍁䅁兙畂䝁䅑䅉穂䝁䅫杢牂䡁䅍䅉桂䝁䄴䅚杁䝁䅳兡あ䝁䅍䅡求䝁䄴䅉桂䝁䅍睙求䡁䅍督療䡁䅉兡求䡁䅍睏杁䝁䅅睙祂䡁䅫䅢灂䝁䅍䅉あ䡁䅕杙穂䍁䅷䅉楂䝁䅅䅤潂䍁䅁兙畂䝁䅑䅉穂䝁䅧睢㍂䝁䅕杣杁䝁䅕杢橂䝁䅷睢穂䡁䅕杣求䡁䅍䅌杁䝁䅅杢歂䍁䅁督潂䝁䄸睤求䡁䅉䅉楂䝁䅅督求䡁䅍䅉桂䝁䄴䅚杁䡁䅑杣桂䡁䅫督㝁䍁䅁督睂䝁䅅督獁䍁䅁党㑂䝁䅕杣橂䝁䅫督求䍁䅁䅣療䝁䄸䅢穂䍁䅷䅉桂䝁䄴䅚杁䝁䅅兣ㅂ䝁䅅䅤灂䝁䅍䅉浂䝁䅫䅤畂䝁䅕督穂䍁䅁督㕂䡁䅍䅤求䝁䄰督杁䝁䅅杢歂䍁䅁督桂䡁䅕杢桂䡁䅍睏杁䝁䅉杣桂䡁䅍督獁䍁䅁睙療䡁䅁䅣求䡁䅉䅌杁䝁䅅杢歂䍁䅁睙療䝁䄰䅣療䡁䅍兡あ䝁䅕䅉睂䝁䅷兤瑂䝁䅉兡畂䝁䅣䅉穂䡁䅫督あ䝁䅕兢杁䝁䅍睢瑂䡁䅁睢畂䝁䅕杢あ䍁䅁兙畂䝁䅑䅉療䡁䅑䅡求䡁䅉䅉畂䝁䄸杢瑁䝁䅑党橂䝁䄸杣桂䡁䅑兡㉂䝁䅕䅉睂䝁䅷兤瑂䝁䅉兡畂䝁䅣䅉睂䡁䅉睢歂䡁䅕睙あ䡁䅍睏杁䡁䅣兙あ䝁䅕杣杁䡁䅁杣療䝁䅑兤橂䡁䅑督㝁䍁䅁兙畂䝁䅑䅉あ䝁䅧党祂䝁䄰睢睂䝁䅷兙穂䡁䅑兡橂䍁䅁䅣祂䝁䄸䅚ㅂ䝁䅍䅤穂䍁䅷䅉求䡁䅧䅤祂䡁䅕䅚求䝁䅑䅉睂䝁䅷兙穂䡁䅑兡橂䍁䅁䅣祂䝁䄸杚灂䝁䅷党穂䍁䅷䅉桂䝁䄴䅚杁䡁䅍䅣求䝁䅍兡桂䝁䅷兡㙂䝁䅕䅚杁䝁䅙兙楂䡁䅉兡橂䝁䅅䅤灂䝁䄸杢杁䡁䅁杣療䝁䅑兤橂䡁䅑督獁䍁䅁兙穂䍁䅁睤求䝁䅷䅢杁䝁䅅督杁䙁䅁兒奂䍁䅁䅤ㅂ䝁䅉兡畂䝁䅣䅉睂䡁䅉睢歂䡁䅕睙あ䡁䅍杌杁䙁䅑䅡灂䡁䅍䅉穂䝁䅕睚瑂䝁䅕杢あ䍁䅁䅣祂䝁䄸杤灂䝁䅑党穂䍁䅁兡あ䡁䅍䅉睂䡁䅉睢歂䡁䅕睙あ䡁䅍䅉ㅂ䝁䄴䅚求䡁䅉䅉あ䝁䅧党杁䕁䅑兒䵂䙁䅑兑獁䍁䅁村卂䕁䅫杗偂䍁䅷䅉兂䕁䅕兒卂䕁䅷兒呂䙁䅍䅌杁䕁䅧兑佂䙁䅍睒卂䕁䄸䅓䙂䍁䅷䅉䉂䙁䅧睔卂䍁䅷䅉䱂䙁䅉兑噂䙁䅍䅌杁䕁䅕兑呂䙁䅫䅉䕂䙁䅉兑䩂䕁䄴䅌杁䕁䄴兒塂䙁䅁睔卂䙁䅑䅉䍂䙁䅉兑呂䙁䅍䅌杁䕁䅣兓佂䕁䅣兒卂䍁䅷䅉䍂䙁䅉兑呂䙁䅍䅖䙂䕁䅍䅓獁䍁䅁睖䉂䕁䅷䅖䙂䕁䅍䅌杁䕁䅉杕䩂䙁䅍䅖䉂䕁䄴䅌杁䕁䅧兒卂䕁䅫䅖䉂䕁䅣兒獁䍁䅁兔䩂䙁䅉睔䵂䕁䅫杔獁䍁䅁䅓偂䙁䅑䅉呂䙁䅁杕䩂䕁䄴睒獁䍁䅁睑䉂䕁䅷䅒䙂䙁䅉兑獁䍁䅁杒卂䕁䅕兒䝂䕁䅷睔塂䍁䅁睕兂䕁䅅睕獁䍁䅁杒䉂䕁䄴䅖䉂䙁䅍兗杁䙁䅍䅕䉂䙁䅍䅌杁䕁䅅兕噂䕁䅅䅖䙂䙁䅉杕䉂䍁䅷䅉䵂䕁䅫杒䙂䙁䅍兔䉂䙁䅉䅖獁䍁䅁兒佂䕁䅑䅔䙂䙁䅍睕杁䙁䅁睔偂䕁䅷睕獁䍁䅁䅖婂䕁䅷睔獁䍁䅁杒䩂䕁䄴杔䵂䕁䅕睔獁䍁䅁䅓䙂䕁䅷睔獁䍁䅁村卂䕁䅅睕呂䕁䅍杕䉂䕁䅙䅖獁䍁䅁䅕䵂䙁䅕兔䍂䙁䅍䅓偂䙁䅁䅌杁䝁䅅杢歂䍁䅁兔䉂䙁䅍䅖䙂䙁䅉䅉兂䕁䅷兖乂䕁䅉兒卂䍁䅁杙祂䝁䅅杢歂䡁䅍䅌杁䝁䅅督杁䡁䅣党獂䝁䅷䅉桂䡁䅍䅉ㅂ䝁䄴䅚求䡁䅉䅉睂䡁䅉兡㉂䝁䅅䅤求䍁䅁䅢桂䝁䅉党獂䍁䅁䅤療䍁䅁䅡療䝁䄰党杁䝁䅍党畂䡁䅑党祂䍁䅁兙畂䝁䅑䅉療䝁䄴䅢灂䝁䄴党杁䡁䅉党あ䝁䅅兡獂䝁䅕杣穂䍁䅷䅉瑂䝁䅅督穂䍁䅁兢求䡁䅉睙潂䝁䅅杢歂䝁䅫督求䡁䅉督獁䍁䅁睤潂䝁䄸䅢求䡁䅍兙獂䝁䅕杣穂䍁䅁兙畂䝁䅑䅉歂䝁䅫督あ䡁䅉兡楂䡁䅕䅤療䡁䅉督獁䍁䅁䅣獂䡁䅕兢楂䝁䅕杣穂䍁䅷䅉楂䡁䅕兡獂䝁䅑兡畂䝁䅣䅉橂䝁䄸杢あ䡁䅉兙橂䡁䅑睢祂䡁䅍䅌杁䡁䅉党瑂䝁䄸䅚求䝁䅷党祂䡁䅍䅌杁䡁䅍兢桂䝁䅷䅢求䡁䅉䅉祂䝁䅕䅤桂䝁䅫䅢求䡁䅉督獁䍁䅁兙畂䝁䅑䅉橂䝁䄸杢穂䡁䅕兢求䡁䅉督杁䝁䅅杢歂䍁䅁䅡療䝁䄰党楂䡁䅕兡獂䝁䅑党祂䡁䅍杌杁䕁䅫䅤穂䍁䅁䅒求䝁䅍睢祂䝁䅅䅤灂䡁䅙党杁䕁䅅杣橂䝁䅧兡あ䝁䅕睙あ䡁䅕杣桂䝁䅷䅉兂䡁䅉睢歂䡁䅕睙あ䡁䅍䅉穂䝁䅕睚瑂䝁䅕杢あ䍁䅁睢浂䝁䅙党祂䡁䅍䅉睂䝁䅅兡畂䡁䅑督獁䍁䅁䅣祂䝁䅫兢求䡁䅉督獁䍁䅁督睂䝁䅕睙灂䝁䅅䅢あ䡁䅫䅉橂䝁䄸兙あ䝁䅫杢湂䡁䅍䅌杁䡁䅍䅤桂䝁䅫杢穂䍁䅷䅉桂䝁䄴䅚杁䡁䅣兙あ䝁䅕杣睂䡁䅉睢療䝁䅙兡畂䝁䅣䅉睂䡁䅉睢歂䡁䅕睙あ䡁䅍䅌杁䝁䅅督杁䡁䅣党獂䝁䅷䅉桂䡁䅍䅉睂䝁䅅兡畂䡁䅑䅉桂䡁䅁䅣獂䝁䅫睙桂䡁䅑睢祂䡁䅍䅉桂䝁䄴䅚杁䝁䅅睙橂䝁䅕督穂䝁䄸杣灂䝁䅕督㝁䍁䅁睙桂䝁䅉兡畂䝁䅕䅤杁䝁䅅杢歂䍁䅁䅚療䝁䄸杣杁䝁䅧兙祂䝁䅑睤桂䡁䅉党獁䍁䅁杚ㅂ䝁䄴睙あ䝁䅫睢畂䝁䅅䅢杁䝁䅧兙祂䝁䅑睤桂䡁䅉党獁䍁䅁睤桂䝁䅷䅢杁䡁䅁䅢桂䡁䅑党穂䍁䅷䅉潂䝁䄸睢牂䍁䅁兙畂䝁䅑䅉祂䝁䅅兡獂䍁䅷䅉桂䝁䄴䅚杁䝁䄸兤あ䝁䅑睢療䡁䅉䅉獂䝁䅫杤灂䝁䄴睚杁䝁䅧兙祂䝁䅑睤桂䡁䅉党㝁䍁䅁兙畂䝁䅑䅉歂䝁䅕睙療䡁䅉兙あ䝁䅫杤求䍁䅁杙桂䡁䅑䅡杁䝁䅧兙祂䝁䅑睤桂䡁䅉党獁䍁䅁督潂䝁䄸睤求䡁䅉䅉桂䝁䅍睙求䡁䅍督療䡁䅉兡求䡁䅍䅌杁䝁䄰兡祂䡁䅉睢祂䡁䅍䅌杁䝁䅅杢歂䍁䅁督潂䝁䄸睤求䡁䅉䅉歂䝁䄸睢祂䡁䅍杌杁䙁䅑䅡灂䡁䅍䅉穂䝁䅕睚瑂䝁䅕杢あ䍁䅁䅣祂䝁䄸杤灂䝁䅑党穂䍁䅁兡あ䡁䅍䅉睂䡁䅉睢歂䡁䅕睙あ䡁䅍䅉ㅂ䝁䄴䅚求䡁䅉䅉あ䝁䅧党杁䕁䅉兒䥂䙁䅉䅌杁䕁䅳兓䵂䙁䅯䅌杁䙁䅣䅓䩂䙁䅯杗獁䍁䅁兒獂䝁䅑党祂䍁䅁杊杁䕁䅯党畂䝁䅳督獁䍁䅁䅔䩂䕁䅉兒卂䙁䅑兗獁䍁䅁村卂䕁䅅兓佂䕁䅕杕䕂䍁䅷䅉桂䝁䄴䅚杁䕁䅙杕䉂䕁䄴睓䵂䕁䅫杔杁䕁䅉杕䉂䙁䅍睕杁䝁䅉杣桂䝁䄴䅚穂䍁䅁䅤療䍁䅁䅡療䝁䄰党杁䝁䅍党畂䡁䅑党祂䍁䅁兙畂䝁䅑䅉療䡁䅑䅡求䡁䅉䅉祂䝁䅕䅤桂䝁䅫䅢求䡁䅉督獁䍁䅁兢桂䡁䅍督杁䝁䅅杢歂䍁䅁睢畂䝁䅷兡畂䝁䅕䅉祂䝁䅕䅤桂䝁䅫䅢求䡁䅉督獁䍁䅁睢あ䝁䅧党祂䍁䅁督睂䝁䅕睙灂䝁䅅䅢あ䡁䅫䅉祂䝁䅕䅤桂䝁䅫䅢求䡁䅉督獁䍁䅁兙畂䝁䅑䅉療䡁䅉兡湂䝁䅫杢桂䝁䅷䅉求䡁䅅兤灂䡁䅁兢求䝁䄴䅤杁䝁䄰兙畂䡁䅕杚桂䝁䅍䅤ㅂ䡁䅉党祂䡁䅍䅉桂䝁䄴䅚杁䡁䅣䅡療䝁䅷党穂䝁䅅䅢求䡁䅉督畁䍁䅁䅖潂䝁䅕䅉橂䝁䄸兢睂䝁䅅杢㕂䍁䅁睤桂䡁䅍䅉灂䝁䄴睙療䡁䅉䅣療䡁䅉兙あ䝁䅕䅚杁䝁䅫杢杁䑁䅅兏祁䑁䅫䅉桂䝁䄴䅚杁䝁䅫督杁䝁䅧党桂䝁䅑兣ㅂ䝁䅅杣あ䝁䅕杣求䝁䅑䅉灂䝁䄴䅉䵂䝁䅫杤療䝁䄴兡桂䍁䅷䅉乂䝁䅫睙潂䝁䅫睚桂䝁䄴杌䅁䩁塕䅁㉁杄䅁兔桂䡁䅍兡瑂䝁䄸䅉䑂䝁䄸杣睂䝁䄸杣桂䡁䅑兡療䝁䄴䅉歂䝁䅕杤求䝁䅷睢睂䡁䅍䅌杁䝁䄰兙畂䡁䅕杚桂䝁䅍䅤ㅂ䡁䅉党穂䍁䅷䅉桂䝁䄴䅚杁䝁䄰兙祂䝁䅳党あ䡁䅍䅉㉂䝁䅅杣灂䝁䄸兤穂䍁䅁䅣桂䡁䅑兡求䝁䄴䅤杁䝁䄰睢畂䝁䅫䅤療䡁䅉兡畂䝁䅣䅉あ䝁䅕睙潂䝁䄴睢獂䝁䄸睚灂䝁䅕督獁䍁䅁兙畂䝁䅑䅉桂䡁䅕䅤療䝁䄰兙あ䝁䅫睢畂䍁䅁兙畂䝁䅑䅉橂䝁䄸杢畂䝁䅕睙あ䝁䅫杤灂䡁䅑入杁䡁䅍睢獂䡁䅕䅤灂䝁䄸杢穂䍁䅁睤療䡁䅉䅢歂䡁䅣兡歂䝁䅕杌杁䙁䅑䅡求䍁䅁睙療䝁䄰䅣桂䝁䄴入杁䝁䄸杚浂䝁䅕杣穂䍁䅁兢桂䡁䅍兡瑂䝁䄸䅉穂䝁䅫睚畂䝁䅅䅢杁䝁䅕䅥あ䡁䅉兙橂䡁䅑兡療䝁䄴䅉あ䝁䅕睙潂䝁䄴睢獂䝁䄸睚㕂䍁䅁䅋呂䕁䅕䅖灁䍁䅁䅣ㅂ䝁䅷督求䍁䅁睢㑂䝁䅫兢求䡁䅑杣㕂䍁䅁睤灂䡁䅑䅡杁䝁䄰党桂䡁䅍兤祂䝁䅕兌あ䝁䅧杣療䡁䅕睚潂䍁䅁兢療䡁䅑兡療䝁䄴䅉桂䝁䄴䅚杁䝁䅷睢㍂䍁䅁䅣求䡁䅉杚ㅂ䡁䅍兡療䝁䄴䅉睂䡁䅕䅢穂䝁䅕䅉療䡁䅧兡瑂䝁䅕䅤祂䡁䅫䅉瑂䝁䄸杢灂䡁䅑睢祂䝁䅫杢湂䍁䅁䅤療䍁䅁兙歂䝁䅑杣求䡁䅍督杁䡁䅑䅡求䍁䅁䅣祂䝁䅫兢桂䡁䅉入杁䝁䅷兡瑂䝁䅫䅤桂䡁䅑兡療䝁䄴督杁䝁䄸杚杁䝁䅍睢畂䡁䅙党畂䡁䅑兡療䝁䄴兙獂䍁䅁䅣ㅂ䝁䅷督求䍁䅁睢㑂䝁䅫兢求䡁䅑杣㕂䑁䅳䅉乂䝁䅅督灂䝁䄰睢杁䡁䅉兙灂䝁䄴杙療䡁䅣䅉呂䕁䅕䅖杁䡁䅁䅢桂䡁䅑杚療䡁䅉兢獁䍁䅁兡畂䝁䅍䅢ㅂ䝁䅑兡畂䝁䅣䅉祂䝁䅅兡畂䝁䅉睢㍂䍁䅁睕䙂䙁䅑䅉兂䡁䅕䅢穂䝁䅕䅉䑂䕁䄸兌偂䡁䅧兡瑂䝁䅕䅤祂䡁䅫䅉睂䡁䅉睢歂䡁䅕睙あ䡁䅍䅉あ䝁䅧兙あ䍁䅁兙獂䝁䅷睢㍂䡁䅍䅉畂䝁䄸杢灂䝁䄴杤桂䡁䅍兡㉂䝁䅕䅉瑂䝁䄸杢灂䡁䅑睢祂䝁䅫杢湂䍁䅁睢浂䍁䅁睙桂䡁䅉杙療䡁䅧入潂䝁䅕兢療䝁䅣䅢療䝁䅉兡畂䍁䅷䅉瑂䝁䅕䅤潂䝁䅕兢療䝁䅣䅢療䝁䅉兡畂䍁䅷䅉潂䝁䅕兢療䝁䅣䅢療䝁䅉兡畂䍁䅁睙療䝁䄴睙求䝁䄴䅤祂䝁䅅䅤灂䝁䄸杢獁䍁䅁杚祂䝁䅅睙あ䝁䅫睢畂䝁䅅䅢杁䝁䅅杣あ䝁䅕杣灂䝁䅅䅢杁䝁䄸䅥㕂䝁䅣党畂䍁䅁督桂䡁䅑兤祂䝁䅅䅤灂䝁䄸杢獁䍁䅁睢㑂䡁䅫睚求䝁䄴䅉橂䝁䄸杢あ䝁䅕杢あ䍁䅷䅉睂䝁䅷党あ䝁䅧䅉㉂䝁䅅杣灂䝁䅅杙灂䝁䅷兡あ䡁䅫䅉灂䝁䄴䅚求䡁䅧䅌杁䡁䅉兙灂䝁䄴杙療䡁䅣䅉睂䝁䅷党あ䝁䅧䅉㉂䝁䅅杣灂䝁䅅杙灂䝁䅷兡あ䡁䅫䅉灂䝁䄴䅚求䡁䅧䅌杁䡁䅉党穂䡁䅁兡祂䝁䅅䅤灂䝁䄸杢杁䡁䅉兙あ䝁䅕䅉浂䡁䅉睢瑂䍁䅁䅤潂䝁䅕䅉睂䝁䅷党あ䝁䅧䅌杁䝁䅅杢歂䍁䅁睢㑂䡁䅫睚求䝁䄴䅉祂䝁䅕督求䡁䅉杤求䍁䅁兡畂䝁䅑党㑂䍁䅷䅉桂䡁䅍䅉㍂䝁䅕䅢獂䍁䅁兙穂䍁䅁兙橂䝁䄸兤穂䡁䅑兡橂䍁䅁杣求䡁䅍䅣灂䡁䅉兙あ䝁䅫睢畂䍁䅁兢療䝁䄴兡あ䝁䄸杣灂䝁䄴睚獁䍁䅁睕求䝁䅑䅔灂䝁䄴党杁䝁䅉杣桂䝁䅫杢杁䝁䅙兤畂䝁䅍䅤灂䝁䄸杢杁䝁䄰睢畂䝁䅫䅤療䡁䅉兡畂䝁䅣䅌杁䕁䄴睢瑂䝁䄸䅔灂䝁䄴党杁䝁䅍兙睂䝁䄴睢湂䡁䅉兙睂䝁䅧入杁䝁䅅杢歂䍁䅁睚桂䡁䅍䅉瑂䝁䄸杢灂䡁䅑睢祂䝁䅫杢湂䍁䅷䅉桂䝁䄴䅚杁䡁䅉党湂䝁䅫睢畂䝁䅅䅢杁䝁䄸䅥灂䝁䄰党あ䡁䅉入畁䍁䅁兓あ䍁䅁兙獂䡁䅍睢杁䡁䅁杣療䡁䅙兡歂䝁䅕督杁䝁䅉杣桂䝁䅫杢杁䝁䅙兤畂䝁䅍䅤灂䝁䄸杢杁䝁䅅杢歂䍁䅁䅡求䝁䄰睢歂䡁䅫杢桂䝁䄰兡橂䍁䅁兢療䝁䄴兡あ䝁䄸杣灂䝁䄴睚杁䡁䅍睢獂䡁䅕䅤灂䝁䄸杢穂䑁䅳䅉睂䝁䅅䅤灂䝁䅕杢あ䍁䅁䅣療䡁䅍兡あ䝁䅫睢畂䍁䅁兙畂䝁䅑䅉桂䝁䅍䅤灂䡁䅙兡あ䡁䅫䅉あ䡁䅉兙橂䝁䅳兡畂䝁䅣䅌杁䝁䅅杢歂䍁䅁杢求䡁䅕杣療䝁䄰睢歂䡁䅕䅢桂䡁䅑兡療䝁䄴䅉あ䝁䅕睙潂䝁䄴睢獂䝁䄸睚㕂䍁䅁督療䝁䅷兤あ䝁䅫睢畂䡁䅍睏杁䝁䅅杢歂䍁䅁兔桂䡁䅍兡瑂䝁䄸䅉䥂䝁䄸督睂䝁䅫䅤桂䝁䅷䅉䉂䡁䅕䅤療䝁䄰兙あ䝁䅫睢畂䍁䅁䅣獂䝁䅅䅤浂䝁䄸杣瑂䍁䅷䅉灂䝁䄴睙獂䡁䅕䅚灂䝁䄴睚杁䝁䅧睢穂䡁䅁兡あ䝁䅅䅢杁䝁䅅兤あ䝁䄸兢桂䡁䅑兡療䝁䄴䅉穂䝁䄸䅢ㅂ䡁䅑兡療䝁䄴督獁䍁䅁兡畂䝁䅍䅢ㅂ䝁䅑兡畂䝁䅣䅉兂䝁䅅䅤灂䝁䅕杢あ䍁䅁睕桂䝁䅙党あ䡁䅫杔求䡁䅑䅌杁䙁䅁兙あ䝁䅫党畂䡁䅑䅉呂䝁䅅杚求䡁䅑入佂䝁䅕䅤杁䙁䅍兤祂䡁䅙党灂䝁䅷䅢桂䝁䄴睙求䍁䅷䅉呂䝁䅅杚求䡁䅑入佂䝁䅕䅤獁䍁䅁杕求䡁䅁䅢灂䝁䅍兙獁䍁䅁兓祂䝁䅫督獁䍁䅁兔㕂䙁䅙兡求䡁䅣䅌杁䙁䅕杢灂䙁䅙兡求䡁䅣䅌杁䙁䅕杢灂䡁䅙兡求䡁䅣杏杁䑁䅙䅍獁䍁䅁兔桂䡁䅍兡瑂䝁䄸䅉呂䝁䅷党求䡁䅁䅌杁䕁䅍党畂䡁䅑杣療䝁䅫䅚獁䍁䅁兙畂䝁䅑䅉䍂䡁䅉兡歂䝁䅣睏杁䝁䅅杢歂䍁䅁杢桂䡁䅍兙獂䍁䅁䅡灂䝁䅣䅡瑁䝁䅙䅢療䡁䅣䅉㉂䝁䅕杢あ䝁䅫䅢桂䡁䅑兡療䝁䄴䅌杁䝁䄴党ㅂ䡁䅉睢瑂䝁䄸䅚ㅂ䝁䅷兙あ䝁䅫睢畂䍁䅁䅤潂䝁䅕杣桂䡁䅁党ㅂ䡁䅑兡橂䡁䅍䅌杁䝁䅅杢歂䍁䅁䅤求䝁䅷党潂䝁䅕兙獂䡁䅑䅡杁䡁䅍睢獂䡁䅕䅤灂䝁䄸杢穂䍁䄴䅉䩂䝁䄴䅉桂䝁䅑䅚灂䡁䅑兡療䝁䄴䅌杁䡁䅑䅡求䍁䅁睙療䝁䄰䅣桂䝁䄴入杁䡁䅁杣療䡁䅙兡歂䝁䅕督杁䝁䅫䅤穂䍁䅁䅣祂䝁䄸䅚ㅂ䝁䅍䅤穂䍁䅁䅤潂䡁䅉睢ㅂ䝁䅣䅡杁䝁䅑兡祂䝁䅕睙あ䍁䅁督桂䝁䅷党穂䍁䅁杚療䡁䅉睙求䍁䅷䅉歂䝁䅫督あ䡁䅉兡楂䡁䅕䅤療䡁䅉督獁䍁䅁兙畂䝁䅑䅉療䡁䅉兡湂䝁䅫杢桂䝁䅷䅉求䡁䅅兤灂䡁䅁兢求䝁䄴䅤杁䝁䄰兙畂䡁䅕杚桂䝁䅍䅤ㅂ䡁䅉党祂䡁䅍䅉睂䝁䅅杣あ䝁䄴党祂䡁䅍䅉あ䝁䄸䅉潂䝁䄸督睂䝁䅫䅤桂䝁䅷督獁䍁䅁党瑂䝁䅕杣湂䝁䅕杢橂䡁䅫䅉瑂䝁䅕䅚灂䝁䅍兙獂䍁䅁督求䡁䅉杤灂䝁䅍党杁䝁䅅杢歂䍁䅁䅡療䝁䄰党杁䝁䅍兙祂䝁䅕䅉睂䡁䅉睢㉂䝁䅫䅚求䡁䅉督獁䍁䅁䅢療䝁䄴睚瑁䡁䅑党祂䝁䄰䅉橂䝁䅅杣求䍁䅁杚桂䝁䅍兡獂䝁䅫䅤灂䝁䅕督獁䍁䅁䅣潂䡁䅫督灂䝁䅍兡桂䝁䄴䅉療䝁䅙杚灂䝁䅍党穂䍁䅷䅉㉂䝁䅕䅤求䡁䅉兡畂䝁䅅杣灂䝁䅅杢穂䍁䅷䅉桂䝁䄴䅚杁䝁䅍睢畂䡁䅍兤瑂䝁䅕杣穂䑁䅳䅉桂䝁䄴䅚杁䝁䅧睢瑂䝁䅕䅉㍂䝁䅕䅢獂䝁䄴党穂䡁䅍䅉睂䡁䅉睢歂䡁䅕睙あ䡁䅍䅉あ䝁䅧杣療䡁䅕睚潂䍁䅁党瑁䝁䅍睢瑂䝁䄰党祂䝁䅍党杁䝁䅫杢あ䝁䅕杣畂䝁䅕䅤杁䡁䅍兡あ䝁䅕督獁䍁䅁督ㅂ䝁䅍䅡杁䝁䅅督杁䝁䄰兙穂䝁䅫兢療䡁䅁党祂䡁䅍睢畂䝁䅅䅢潂䝁䅕兙獂䡁䅑䅡畁䝁䅍睢瑂䍁䅷䅉桂䝁䄰兙㙂䝁䄸杢畁䝁䅍睢瑂䍁䅷䅉桂䝁䄴䅚杁䡁䅍䅡療䡁䅁兡浂䡁䅫杌橂䝁䄸兢畁䍁䅁兔桂䡁䅍兡瑂䝁䄸䅉䑂䝁䄸杣睂䝁䄸杣桂䡁䅑兡療䝁䄴䅉㍂䝁䅅督杁䝁䅫杢橂䝁䄸杣睂䝁䄸杣桂䡁䅑党歂䍁䅁兡畂䍁䅁免㕁䑁䅧兏杁䝁䅅杢歂䍁䅁兡穂䍁䅁䅡求䝁䅅䅚硂䡁䅕兙祂䡁䅑党祂䝁䅕䅚杁䝁䅫杢杁䕁䅫杣㉂䝁䅫杢求䍁䅷䅉䑂䝁䅅䅢灂䝁䅙睢祂䝁䄴兡桂䍁䄴䅁煁睆䅁杵䅍䕁䄰兙穂䡁䅑党祂䕁䅉杣桂䝁䄴䅚獁䍁䅁兓畂䝁䅍杌杁䝁䅕杢湂䝁䅅睚求䡁䅍䅉灂䝁䄴䅉あ䝁䅧党杁䝁䄰兙畂䡁䅕杚桂䝁䅍䅤ㅂ䡁䅉党杁䝁䅅杢歂䍁䅁督桂䝁䅷党杁䝁䄸杚杁䡁䅉党穂䝁䅫䅚求䝁䄴䅤灂䝁䅅䅢杁䝁䅍兙楂䝁䅫杢求䡁䅑督杁䝁䅫杢杁䡁䅑䅡求䍁䅁兖畂䝁䅫䅤求䝁䅑䅉呂䡁䅑兙あ䝁䅕督杁䝁䅅杢歂䍁䅁睑桂䝁䄴兙歂䝁䅅杌杁䙁䅑䅡求䍁䅁睙療䝁䄰䅣桂䝁䄴入杁䝁䄸杚浂䝁䅕杣穂䍁䅁兙杁䡁䅉兙畂䝁䅣党杁䝁䄸杚杁䡁䅉党穂䝁䅫䅚求䝁䄴䅤灂䝁䅅䅢杁䝁䅍兙楂䝁䅫杢求䡁䅑杣㕂䍁䅁䅣祂䝁䄸䅚ㅂ䝁䅍䅤穂䍁䅁杚療䡁䅉䅉あ䝁䅧党杁䝁䅳兡あ䝁䅍䅡求䝁䄴䅌杁䝁䅉兙あ䝁䅧杣療䝁䄸兢獁䍁䅁兙畂䝁䅑䅉療䡁䅑䅡求䡁䅉䅉睂䝁䅅杣あ䡁䅍䅉療䝁䅙䅉あ䝁䅧党杁䝁䅧睢瑂䝁䅕杌杁䕁䅫䅤杁䡁䅍党獂䝁䅷督杁䝁䅫䅤穂䍁䅁䅣祂䝁䄸䅚ㅂ䝁䅍䅤穂䍁䅁䅤療䍁䅁杣求䝁䄰睢歂䝁䅕䅢灂䝁䄴睚杁䝁䅅杢歂䍁䅁杢求䡁䅣䅉橂䝁䄸杢穂䡁䅑杣ㅂ䝁䅍䅤灂䝁䄸杢杁䝁䄰兙祂䝁䅳党あ䡁䅍䅉あ䝁䅧杣療䡁䅕睚潂䍁䅁䅚求䝁䅅䅢求䡁䅉督獁䍁䅁杣求䡁䅑兙灂䝁䅷党祂䡁䅍䅌杁䝁䅅杢歂䍁䅁杙ㅂ䝁䅫䅢歂䝁䅕杣穂䍁䄴䅉啂䝁䅧党杁䝁䅍睢瑂䡁䅁兙畂䡁䅫䅉㍂䝁䅅督杁䝁䅙睢祂䝁䄰党祂䝁䅷入杁䝁䅳杢療䡁䅣杢杁䝁䅅督杁䙁䅕杢灂䡁䅑党歂䍁䅁睑桂䝁䅉兡畂䝁䅕䅤杁䕁䅫杢橂䝁䄸杣睂䝁䄸杣桂䡁䅑党歂䍁䄴䅉乂䝁䅅督あ䝁䅕杣䍂䡁䅉兙畂䝁䅑䅌杁䕁䅫杢橂䍁䄴䅉㍂䝁䅅督杁䝁䅙睢ㅂ䝁䄴䅚求䝁䅑䅉灂䝁䄴䅉硁䑁䅫兎ぁ䍁䅁兙畂䝁䅑䅉灂䡁䅍䅉潂䝁䅕兙歂䡁䅅兤桂䡁䅉䅤求䡁䅉党歂䍁䅁兡畂䍁䅁村求䝁䅅睙潂䡁䅣睢療䝁䅑䅌杁䕁䄸䅡灂䝁䄸杌䅁䡁坅䅁䝃杄䅁兔桂䡁䅍䅤求䡁䅉睙桂䡁䅉䅚杁䕁䅫杢橂䝁䄸杣睂䝁䄸杣桂䡁䅑党歂䍁䅷䅉桂䍁䅁䅤求䝁䅍䅡畂䝁䄸䅢療䝁䅣入杁䝁䅍睢瑂䡁䅁兙畂䡁䅫䅌杁䡁䅁杣療䡁䅙兡歂䝁䅕督杁䡁䅑杣桂䝁䄴督桂䝁䅍䅤灂䝁䄸杢杁䡁䅁杣療䝁䅍党穂䡁䅍兡畂䝁䅣䅉桂䝁䄴䅚杁䝁䄸䅤潂䝁䅕杣杁䡁䅁兙㕂䝁䄰党畂䡁䅑兌祂䝁䅕䅢桂䡁䅑党歂䍁䅁䅣祂䝁䄸䅚ㅂ䝁䅍䅤穂䍁䅁兙畂䝁䅑䅉穂䝁䅕杣㉂䝁䅫睙求䡁䅍䅉灂䝁䄴䅉あ䝁䅧党杁䙁䅕杢灂䡁䅑党歂䍁䅁睕あ䝁䅅䅤求䡁䅍䅉桂䝁䄴䅚杁䝁䅫杢あ䝁䅕杣畂䝁䅅䅤灂䝁䄸杢桂䝁䅷䅢㕂䍁䄴䅉啂䝁䅧党杁䝁䅍睢瑂䡁䅁兙畂䡁䅫䅉療䝁䅙杚求䡁䅉督杁䝁䅫杢あ䝁䅕睚祂䝁䅅䅤求䝁䅑䅉睂䡁䅉睢歂䡁䅕睙あ䡁䅍䅉桂䝁䄴䅚杁䡁䅙兙獂䡁䅕党瑁䝁䅅䅚歂䝁䅕䅚杁䡁䅍党祂䡁䅙兡橂䝁䅕督杁䝁䅙睢祂䍁䅁兙橂䝁䅍睢ㅂ䝁䄴䅤杁䝁䅧睢獂䝁䅑党祂䡁䅍䅌杁䝁䄰党祂䝁䅍䅡桂䝁䄴䅤穂䍁䅷䅉浂䝁䅫杢桂䝁䄴睙灂䝁䅅䅢杁䝁䅫杢穂䡁䅑兡あ䡁䅕䅤灂䝁䄸杢穂䍁䅷䅉歂䝁䅫睚灂䡁䅑兙獂䍁䅁䅣桂䡁䅉䅤畂䝁䅕杣穂䍁䅷䅉楂䡁䅕督灂䝁䄴党穂䡁䅍党穂䍁䅷䅉湂䝁䄸杤求䡁䅉杢瑂䝁䅕杢あ䡁䅍䅌杁䝁䅅杢歂䍁䅁睢あ䝁䅧党祂䍁䅁睢祂䝁䅣兙畂䝁䅫来桂䡁䅑兡療䝁䄴督獁䍁䅁督ㅂ䝁䅍䅡杁䝁䅅督杁䡁䅁杣療䝁䅣杣桂䝁䄰督杁䡁䅑䅡桂䡁䅑䅉求䝁䄴兙楂䝁䅷党杁䝁䅫督穂䡁䅕党祂䡁䅍䅉あ䝁䄸䅉睂䡁䅉睢㉂䝁䅫䅚求䍁䅁睙療䝁䄴督ㅂ䝁䄰党祂䡁䅍䅉㍂䝁䅫䅤潂䍁䅁睙祂䝁䅕䅚灂䡁䅑督杁䡁䅑睢杁䝁䅑党浂䝁䅕杣杁䡁䅁兙㕂䝁䄰党畂䡁䅑督㝁䍁䅁䅣桂䡁䅫兢求䝁䄴䅤杁䡁䅁杣療䝁䅑兤橂䡁䅑督杁䝁䅅杢歂䍁䅁督療䝁䅷兤あ䝁䅫睢畂䡁䅍䅉あ䝁䅧兙あ䍁䅁兙獂䝁䅷睢㍂䍁䅁兡あ䡁䅍䅉橂䡁䅕督あ䝁䄸兢求䡁䅉督杁䡁䅑睢杁䝁䅅睙橂䝁䅕督穂䍁䅁杚ㅂ䝁䄴䅚穂䍁䅁兡畂䍁䅁䅚求䡁䅁睢穂䝁䅫䅤杁䝁䅅杢歂䍁䅁睢あ䝁䅧党祂䍁䅁兙橂䝁䅍睢ㅂ䝁䄴䅤穂䑁䅳䅉睂䡁䅉党睂䝁䅅兡歂䍁䅁䅣祂䝁䄸睚祂䝁䅅兢穂䍁䅁督求䡁䅉杤灂䝁䅍党穂䑁䅳䅉橂䝁䄸杢穂䡁䅕兢求䡁䅉䅉楂䝁䅫䅢獂䍁䅁䅣桂䡁䅫兢求䝁䄴䅤杁䡁䅍党祂䡁䅙兡橂䝁䅕督㝁䍁䅁兙畂䝁䅑䅉橂䝁䄸兢瑂䝁䅕杣橂䝁䅫兙獂䍁䅁睙祂䝁䅕䅚灂䡁䅑䅌杁䝁䅑党楂䝁䅫䅤獁䍁䅁兙畂䝁䅑䅉睂䡁䅉党睂䝁䅅兡歂䍁䅁䅣桂䡁䅫兢求䝁䄴䅤杁䡁䅁杣療䝁䅑兤橂䡁䅑督杁䝁䅅杢歂䍁䅁督療䝁䅷兤あ䝁䅫睢畂䡁䅍杌杁䕁䅫䅤杁䝁䅅䅢穂䝁䄸䅉睂䡁䅉睢㉂䝁䅫䅚求䡁䅍䅉穂䝁䄸䅢ㅂ䡁䅑兡療䝁䄴督杁䡁䅑䅡桂䡁䅑䅉求䝁䄴兙楂䝁䅷党杁䝁䅉兤穂䝁䅫杢求䡁䅍督求䡁䅍䅉療䡁䅉䅉湂䝁䄸杤求䡁䅉杢瑂䝁䅕杢あ䡁䅍䅉あ䝁䄸䅉瑂䝁䅅睡求䍁䅁䅣桂䡁䅫兢求䝁䄴䅤穂䍁䅁䅤療䍁䅁杙ㅂ䡁䅍兡畂䝁䅕督穂䝁䅕督獁䍁䅁兡畂䝁䅍䅢ㅂ䝁䅑兡畂䝁䅣䅉坂䝁䅫杣あ䡁䅕兙獂䍁䅁睑桂䡁䅉䅚杁䕁䄴兤瑂䝁䅉党祂䍁䅷䅉㍂䝁䅧兡橂䝁䅧䅉灂䡁䅍䅉湂䝁䅕杢求䡁䅉兙あ䝁䅕䅚杁䝁䅑入畂䝁䅅兢灂䝁䅍兙獂䝁䅷入杁䝁䅙杣療䝁䄰䅉桂䍁䅁䅣潂䡁䅫督灂䝁䅍兙獂䍁䅁睙桂䡁䅉䅚杁䝁䅅杢歂䍁䅁䅢求䡁䅙党祂䝁䅅睚求䡁䅍䅉あ䝁䅧党杁䝁䅍杣求䝁䅑兡あ䍁䅁䅢灂䝁䄰兡あ䍁䅁睢浂䍁䅁䅤潂䝁䅕䅉浂䡁䅕杢歂䝁䅫杢湂䍁䅁兙橂䝁䅍睢ㅂ䝁䄴䅤㝁䍁䅁兙畂䝁䅑䅉桂䍁䅁䅣獂䝁䅅䅤浂䝁䄸杣瑂䍁䅁䅤療䍁䅁睢睂䡁䅑兡瑂䝁䅫来求䍁䅁督ㅂ䡁䅁䅣獂䝁䅫党祂䍁䅁䅣桂䡁䅫兢求䝁䄴䅤杁䝁䅕杢桂䝁䅉䅢求䝁䄰党畂䡁䅑䅉橂䝁䅅兢睂䝁䅅兡湂䝁䄴督杁䝁䅙睢祂䍁䅁杚灂䝁䄴兙畂䝁䅍兡桂䝁䅷䅉灂䝁䄴督あ䝁䅫䅤ㅂ䡁䅑兡療䝁䄴督畁䍁䅁兓畂䍁䅁兙歂䝁䅑兡あ䝁䅫睢畂䍁䅷䅉あ䝁䅧党杁䝁䅍睢瑂䡁䅁兙畂䡁䅫䅉療䝁䅙杚求䡁䅉督杁䕁䄰兙穂䡁䅑党祂䝁䅍兙祂䝁䅑䅉乂䝁䄸杤求䍁䅷䅉㍂䝁䅧兡橂䝁䅧䅉睂䝁䅅杣あ䝁䄴党祂䡁䅍䅉㍂䝁䅫䅤潂䍁䅁䅚灂䝁䅣兡あ䝁䅅䅢杁䝁䄰党穂䡁䅍兙湂䝁䅫杢湂䍁䅁兙畂䝁䅑䅉睂䝁䅅入瑂䝁䅕杢あ䍁䅁䅣獂䝁䅅䅤浂䝁䄸杣瑂䡁䅍䅉あ䝁䄸䅉求䝁䄴兙楂䝁䅷党杁䝁䅍睢畂䡁䅍兤瑂䝁䅕杣穂䍁䅁䅤療䍁䅁督求䝁䄴䅚杁䝁䄰睢畂䝁䅕入杁䝁䅑兡祂䝁䅕睙あ䝁䅷入杁䡁䅣兡あ䝁䅧兡畂䍁䅁兙睂䡁䅁䅢灂䝁䅍兙あ䝁䅫睢畂䡁䅍䅉あ䝁䄸䅉療䡁䅑䅡求䡁䅉䅉橂䝁䄸杢穂䡁䅕兢求䡁䅉督㝁䍁䅁兙畂䝁䅑䅉睂䝁䅅杣あ䝁䄴党祂䡁䅍䅉㍂䝁䅫䅤潂䍁䅁睙求䝁䄴䅤祂䝁䅅䅢杁䝁䅉兙畂䝁䅳督獁䍁䅁杚灂䝁䄴䅤求䝁䅍䅡穂䍁䅁兙畂䝁䅑䅉浂䝁䅫杢桂䝁䄴睙灂䝁䅅䅢杁䝁䅫杢穂䡁䅑兡あ䡁䅕䅤灂䝁䄸杢穂䍁䅁䅤療䍁䅁䅡求䝁䅷䅣杁䝁䅣睢㉂䝁䅕杣畂䝁䄰党畂䡁䅑督杁䝁䅅杢歂䍁䅁杢療䝁䄴䅣祂䝁䄸杚灂䡁䅑督獁䍁䅁兙穂䍁䅁睤求䝁䅷䅢杁䝁䅅督杁䝁䅕杢桂䝁䅉䅢求䡁䅍䅉㉂䝁䅅杣灂䝁䄸兤穂䍁䅁睙祂䝁䄸督穂䍁䄰杙療䡁䅉䅚求䡁䅉䅉睂䝁䅅入瑂䝁䅕杢あ䍁䅁杚獂䝁䄸睤穂䍁䄴䅉䝂䡁䅕杣あ䝁䅧党祂䍁䅷䅉灂䡁䅑䅉睂䡁䅉睢㉂䝁䅫䅚求䡁䅍䅉穂䝁䅕睙ㅂ䡁䅉兡あ䡁䅫䅉穂䝁䄸䅢ㅂ䡁䅑兡療䝁䄴督㝁䍁䅁䅣求䡁䅉督療䝁䄴兙獂䝁䅫来桂䡁䅑兡療䝁䄴䅌杁䝁䅫督穂䡁䅕党祂䍁䅁兙畂䝁䅑䅉瑂䝁䅕杣橂䝁䅧兙畂䡁䅑䅉獂䝁䄸入桂䝁䅷䅤㕂䍁䅷䅉桂䝁䄴䅚杁䝁䄰兙祂䝁䅳党あ䝁䅫杢湂䍁䅁督求䡁䅉杤灂䝁䅍党穂䑁䅳䅉桂䝁䅑杤桂䝁䄴睙求䝁䅑䅉桂䝁䄴兙獂䡁䅫䅤灂䝁䅍督獁䍁䅁杙ㅂ䡁䅍兡畂䝁䅕督穂䍁䅁兡畂䡁䅑党獂䝁䅷兡湂䝁䅕杢橂䝁䅕䅌杁䝁䅕睙療䝁䄴睢瑂䝁䅫睙杁䝁䅅杢歂䍁䅁䅢療䝁䅍兙あ䝁䅫睢畂䍁䄰杙桂䡁䅍党歂䍁䅁兡畂䡁䅍兡湂䝁䅧䅤穂䍁䅷䅉睂䝁䅅入瑂䝁䅕杢あ䡁䅍䅉橂䝁䄸杢穂䡁䅕䅢あ䝁䅫杢湂䍁䅷䅉桂䝁䄴䅚杁䝁䄸䅣求䡁䅉兙あ䝁䅫睢畂䝁䅅䅢杁䝁䅫杢穂䝁䅫睚潂䡁䅑督杁䡁䅍党祂䡁䅙兡橂䝁䅕督㝁䍁䅁䅣祂䝁䄸睙求䡁䅍督灂䝁䄴睚杁䝁䅅杢歂䍁䅁睚桂䡁䅑党㍂䝁䅅入杁䡁䅍睢獂䡁䅕䅤灂䝁䄸杢穂䑁䅳䅉桂䝁䄴䅚杁䝁䄸䅣求䝁䄴䅉楂䝁䅅杢牂䝁䅫杢湂䍁䅁督求䡁䅉杤灂䝁䅍党穂䍁䄴䅉啂䝁䅧党杁䝁䅍睢瑂䡁䅁兙畂䡁䅫䅉療䝁䅙杚求䡁䅉督杁䡁䅁兙㕂䝁䄰党畂䡁䅑䅉穂䝁䄸䅢ㅂ䡁䅑兡療䝁䄴督杁䝁䅅杢歂䍁䅁督求䡁䅉杤灂䝁䅍党穂䍁䅁兤畂䝁䅑党祂䍁䅁䅤潂䝁䅕䅉乂䝁䅅督あ䝁䅕杣䑂䝁䅅杣歂䍁䅷䅉乂䝁䅅党穂䡁䅑杣療䍁䅷䅉桂䝁䄴䅚杁䕁䅍兡祂䡁䅉兤穂䍁䅁杢桂䝁䄰党穂䍁䄴䅉乂䝁䅅督あ䝁䅕杣橂䝁䅅杣歂䍁䅁兓畂䝁䅍睢祂䡁䅁睢祂䝁䅅䅤求䝁䅑䅉㍂䝁䅅督杁䝁䅙睢ㅂ䝁䄴䅚求䝁䅑䅉灂䝁䄴䅉硁䑁䅫李㉁䍁䅁兙畂䝁䅑䅉灂䡁䅍䅉潂䝁䅕兙歂䡁䅅兤桂䡁䅉䅤求䡁䅉党歂䍁䅁兡畂䍁䅁䅕ㅂ䡁䅉睙潂䝁䅅督求䍁䅷䅉佂䝁䅕睤杁䙁䅫睢祂䝁䅳杌䅁䩁填䅁ぁ元䅁兔桂䡁䅑兙歂䝁䄸杣杁䙁䅉党穂䝁䄸兤祂䝁䅍党穂䍁䅁睑療䝁䄰䅣桂䝁䄴入獁䍁䅁兙畂䍁䅁兡畂䝁䅑党睂䝁䅕杢歂䝁䅕杢あ䍁䅁党畂䝁䅕杣湂䡁䅫䅉橂䝁䄸兢睂䝁䅅杢㕂䍁䅷䅉求䝁䄴睚桂䝁䅣党穂䍁䅁兡畂䍁䅁䅤潂䝁䅕䅉求䡁䅧䅣獂䝁䄸杣桂䡁䅑兡療䝁䄴䅌杁䝁䅑党㉂䝁䅕䅢療䡁䅁兢求䝁䄴䅤獁䍁䅁䅣祂䝁䄸䅚ㅂ䝁䅍䅤灂䝁䄸杢獁䍁䅁兙畂䝁䅑䅉桂䝁䅍兣ㅂ䝁䅫督灂䡁䅑兡療䝁䄴䅉療䝁䅙䅉療䝁䅫䅢杁䝁䅅杢歂䍁䅁杢桂䡁䅑兤祂䝁䅅䅢杁䝁䅣兙穂䍁䅁杣求䡁䅍睢ㅂ䡁䅉睙求䡁䅍䅉灂䝁䄴䅉あ䝁䅧党杁䙁䅕杢灂䡁䅑党歂䍁䅁睕あ䝁䅅䅤求䡁䅍杌杁䕁䅫䅤杁䝁䄸䅣求䡁䅉兙あ䝁䅕督杁䡁䅑䅡祂䝁䄸兤湂䝁䅧䅉あ䡁䅣睢杁䡁䅍党湂䝁䄰党畂䡁䅑督獁䍁䅁兒㑂䡁䅁䅢療䡁䅉兙あ䝁䅫睢畂䍁䅁兙畂䝁䅑䅉兂䡁䅉睢歂䡁䅕睙あ䝁䅫睢畂䑁䅳䅉桂䝁䄴䅚杁䕁䄰兡歂䡁䅍䅤祂䝁䅕兙瑂䍁䄴䅉啂䝁䅧党杁䝁䅍睢瑂䡁䅁兙畂䡁䅫䅉睂䡁䅉兡瑂䝁䅅杣灂䝁䅷入杁䝁䅧睢獂䝁䅑督杁䝁䅫杢あ䝁䅕杣求䡁䅍䅤穂䍁䅁兡畂䍁䅁䅤潂䝁䅕䅉塂䝁䄸䅢浂䝁䅍兙瑂䡁䅁䅉桂䝁䄴䅚杁䕁䅉睢畂䝁䅕䅉呂䡁䅁杣灂䝁䄴睚杁䡁䅁䅢桂䡁䅫督杁䝁䅫杢杁䡁䅑䅡求䍁䅁䅒求䝁䅷兙㍂䝁䅅杣求䍁䅁村桂䡁䅍兡畂䍁䅁兡畂䍁䅁睕療䡁䅕䅤潂䝁䅕兙穂䡁䅑䅉佂䝁䅕睤杁䕁䄰党㑂䝁䅫睙療䍁䅁兙畂䝁䅑䅉塂䝁䅕督あ䍁䅁䅖求䡁䅧兙穂䍁䄴䅉䩂䡁䅑䅉桂䝁䅷督療䍁䅁睢睂䝁䅕杣桂䡁䅑党穂䍁䅁䅤潂䝁䅕䅉䙂䝁䅅睚獂䝁䅕䅉䝂䝁䄸杣歂䍁䅁督潂䝁䅅䅢求䍁䅁䅣獂䝁䅅入杁䝁䅫杢杁䙁䅍睢ㅂ䡁䅑䅡杁䙁䅑党㑂䝁䅅督㝁䍁䅁兙畂䝁䅑䅉あ䝁䅧党杁䕁䅧兙㕂䝁䄴党穂䡁䅙兡獂䝁䅷党杁䡁䅍䅡桂䝁䅷党杁䝁䅅杢歂䍁䅁睑療䡁䅑䅤療䝁䄴䅉坂䝁䅅䅢獂䝁䅕入杁䡁䅁䅢桂䡁䅫督杁䝁䅫杢杁䕁䄴睢祂䡁䅑䅡㍂䝁䅕督あ䍁䅁䅔療䡁䅕兡穂䝁䅫兙畂䝁䅅杌杁䕁䅫杢杁䝁䅅䅚歂䝁䅫䅤灂䝁䄸杢獁䍁䅁䅤潂䝁䅕䅉橂䝁䄸兢睂䝁䅅杢㕂䍁䅁睙療䝁䄴䅚ㅂ䝁䅍䅤穂䍁䅁兢灂䝁䅑督あ䡁䅉党桂䝁䄰䅉療䡁䅁党祂䝁䅅䅤灂䝁䄸杢穂䍁䅁兡畂䍁䅁督ㅂ䡁䅁䅣療䡁䅉䅤杁䝁䄸杚杁䝁䅫䅤穂䍁䅁党㑂䡁䅁䅢療䡁䅉兙あ䝁䅫睢畂䍁䅷䅉歂䝁䅕杤求䝁䅷睢睂䝁䄰党畂䡁䅑䅌杁䝁䅅杢歂䍁䅁䅣祂䝁䄸䅚ㅂ䝁䅍䅤灂䝁䄸杢杁䝁䄸䅣求䡁䅉兙あ䝁䅫睢畂䡁䅍杌杁䕁䅙兤祂䡁䅑䅡求䡁䅉䅌杁䝁䅫䅤杁䡁䅁杣療䡁䅙兡歂䝁䅕督杁䝁䄴兙あ䡁䅕杣桂䝁䅷䅉湂䝁䅅督杁䡁䅁杣療䝁䅍党穂䡁䅍兡畂䝁䅣䅉桂䝁䄴䅚杁䝁䄸兡獂䍁䅁䅤祂䝁䅅杢穂䡁䅁睢祂䡁䅑兙あ䝁䅫睢畂䍁䅁督求䡁䅉杤灂䝁䅍党穂䑁䅳䅉桂䝁䄴䅚杁䝁䄸兡獂䍁䅷䅉畂䝁䅅䅤ㅂ䡁䅉兙獂䍁䅁睚桂䡁䅍䅌杁䝁䅅杢歂䍁䅁䅣祂䝁䄸䅚ㅂ䝁䅍党歂䍁䅁睤桂䡁䅑党祂䍁䅁睚桂䡁䅑䅡求䡁䅉兡畂䝁䅣䅉穂䝁䅕杣㉂䝁䅫睙求䡁䅍䅌杁䝁䅅督杁䡁䅣党獂䝁䅷䅉桂䡁䅍䅉睂䡁䅉睢歂䡁䅕睙求䝁䅑䅉㍂䝁䅅䅤求䡁䅉䅉歂䝁䅫督睂䝁䄸督桂䝁䅷䅉穂䝁䅕杣㉂䝁䅫睙求䡁䅍䅉あ䝁䄸䅉あ䝁䅧兡祂䝁䅑䅉睂䝁䅅杣あ䝁䅫党穂䍁䄴䅉啂䝁䅧党杁䝁䅍睢瑂䡁䅁兙畂䡁䅫䅉穂䝁䅕䅢獂䡁䅍䅉畂䝁䅅䅤ㅂ䡁䅉兙獂䍁䅁睚桂䡁䅍䅉あ䝁䄸䅉ㅂ䝁䄴兙浂䝁䅙兡獂䝁䅫兙あ䝁䅕䅚杁䝁䅫杢歂䝁䅕䅣求䝁䄴䅚求䝁䄴䅤杁䝁䄰兙祂䝁䅳党あ䝁䅫杢湂䍁䅁睙療䝁䄰䅣桂䝁䄴兡求䡁䅍䅉桂䝁䄴䅚杁䡁䅕杢桂䝁䅙杚灂䝁䅷兡桂䡁䅑党歂䍁䅁兢灂䝁䅑督あ䡁䅉党桂䝁䄰䅉橂䝁䄸兢睂䝁䅅杢灂䝁䅕督畁䍁䅁䅖潂䝁䅕䅉橂䝁䄸兢睂䝁䅅杢㕂䍁䅁睤桂䡁䅍䅉浂䝁䄸杣瑂䝁䅕杣獂䡁䅫䅉牂䝁䄴睢㍂䝁䄴䅉桂䡁䅍䅉乂䝁䅅䅤桂䝁䅑睢祂䍁䅁䅓療䝁䅷䅚橂䝁䄸䅌杁䕁䅫杢橂䍁䄴䅉桂䝁䄴䅚杁䝁䅍䅡桂䝁䄴睚求䝁䅑䅉灂䡁䅑督杁䝁䄴兙瑂䝁䅕䅉あ䝁䄸䅉乂䝁䅅䅤桂䝁䅑睢祂䍁䅁杕求䡁䅍睢ㅂ䡁䅉睙求䡁䅍䅉䑂䝁䄸兢睂䝁䅅杢㕂䍁䅁兡畂䍁䅁兑ㅂ䝁䅣兤穂䡁䅑䅉祁䑁䅁免硁䍁䄴䅉乂䝁䅅䅤桂䝁䅑睢祂䍁䅁杕求䡁䅍睢ㅂ䡁䅉睙求䡁䅍䅉䑂䝁䄸兢睂䝁䅅杢㕂䍁䅁睤桂䡁䅍䅉浂䝁䄸兤畂䝁䅑党歂䍁䅁兡畂䍁䅁杍睁䑁䅁睍杁䝁䅅杢歂䍁䅁兡穂䍁䅁䅡求䝁䅅䅚硂䡁䅕兙祂䡁䅑党祂䝁䅕䅚杁䝁䅫杢杁䕁䅑兙獂䝁䅷兙穂䍁䅷䅉啂䝁䅕䅥桂䡁䅍杌䅁䩁塯䅁䥂睁䅁兔桂䡁䅑睙潂䍁䅁睒祂䝁䄸兤睂䍁䅷䅉䩂䝁䄴睙畁䍁䅁党畂䝁䅣兙湂䝁䅕督杁䝁䅫杢杁䡁䅑䅡求䍁䅁䅣祂䝁䄸杤灂䡁䅍兡療䝁䄴䅉療䝁䅙䅉歂䝁䅅䅤灂䝁䄴睚杁䡁䅁杣療䝁䅑兤橂䡁䅑督畁䍁䅁兓あ䡁䅍䅉睂䝁䄸杣あ䝁䅙睢獂䝁䅫睢杁䝁䄸杚杁䝁䅉杣桂䝁䄴䅚穂䍁䅁兡畂䝁䅍䅢ㅂ䝁䅑党穂䍁䅁䅖灂䝁䄴䅚求䡁䅉䅌杁䕁䅧兡畂䝁䅣党獁䍁䅁兔桂䡁䅑睙潂䍁䅷䅉乂䝁䅕党あ䝁䅫睙獁䍁䅁睔牂䕁䅍兤睂䝁䅫䅚獁䍁䅁䅕桂䝁䅫杣穂䍁䅷䅉兂䝁䅷党畂䡁䅑入杁䕁䄸杚杁䕁䅙兡穂䝁䅧䅌杁䕁䅅来桂䡁䅉䅌杁䕁䅉䅔䱂䍁䅷䅉桂䝁䄴䅚杁䕁䅧兙牂䡁䅕杢桂䍁䅷䅉桂䡁䅍䅉㍂䝁䅕䅢獂䍁䅁兙穂䍁䅁兙杁䡁䅙兙祂䝁䅫睢ㅂ䡁䅍䅉療䡁䅑䅡求䡁䅉䅉楂䡁䅉兙畂䝁䅑督獁䍁䅁党桂䝁䅍䅡杁䝁䅉兤灂䝁䅷䅤杁䡁䅑睢杁䝁䅫杢橂䡁䅉党桂䡁䅍党杁䡁䅕督求䡁䅉督婁䍉䅁䅢灂䝁䅳党獂䝁䅫䅡療䝁䄸䅚杁䝁䄸杚杁䝁䅍睢畂䝁䄴党橂䡁䅑兡畂䝁䅣䅉㍂䝁䅫䅤潂䍁䅁睢あ䝁䅧党祂䡁䅍杌杁䕁䅫䅤穂䍁䅁督求䡁䅉杤灂䝁䅍党穂䍁䅁兙祂䝁䅕䅉桂䡁䅙兙灂䝁䅷兙楂䝁䅷党杁䝁䅫杢杁䝁䄸杤求䡁䅉䅉ぁ䑁䅁䅉獂䝁䅅杢湂䡁䅕兙湂䝁䅕督杁䡁䅑睢杁䡁䅕督求䡁䅉督杁䡁䅣睢祂䝁䅷䅚㍂䝁䅫䅚求䍁䄴䅉啂䝁䅧党杁䝁䅍睢瑂䡁䅁兙畂䡁䅫䅉㍂䝁䅅督杁䝁䅫杢橂䝁䄸杣睂䝁䄸杣桂䡁䅑党歂䍁䅁兡畂䍁䅁免㕁䑁䅧李杁䝁䅅杢歂䍁䅁兡穂䍁䅁杙桂䡁䅍党歂䍁䅁兡畂䍁䅁䅒桂䝁䅷䅢桂䡁䅍䅌杁䙁䅑党㑂䝁䅅督畁䅁䅁硂䅑䉁䅑䅁乂䝁䅅䅤求䡁䅉兡桂䝁䅷督䅁䕁䝁䅁㡂杄䅁兔桂䡁䅑党祂䝁䅫睢畂䍁䅁睑療䡁䅉䅣療䡁䅉兙あ䝁䅫睢畂䍁䅷䅉あ䝁䄸睚求䡁䅑䅡求䡁䅉䅉㍂䝁䅫䅤潂䍁䅁兡あ䡁䅍䅉穂䡁䅕杙穂䝁䅫䅚灂䝁䅅杣灂䝁䅕督獁䍁䅁䅣祂䝁䄸䅚ㅂ䝁䅍党穂䍁䅁兙歂䡁䅙兙畂䝁䅍党歂䍁䅁党畂䝁䅣兡畂䝁䅕党祂䝁䅕䅚杁䝁䄰兙あ䝁䅕杣灂䝁䅅䅢穂䍁䅁兤穂䝁䅕䅚杁䝁䅫杢杁䡁䅍党瑂䝁䅫睙療䝁䄴䅚ㅂ䝁䅍䅤療䡁䅉䅌杁䝁䅫杢歂䡁䅕督あ䡁䅉兡桂䝁䅷䅌杁䝁䅅党祂䝁䄸督睂䝁䅅睙求䍁䅁兙畂䝁䅑䅉歂䝁䅕杚求䝁䄴督求䍁䅷䅉桂䡁䅕䅤療䝁䄰睢あ䝁䅫杤求䍁䅷䅉求䝁䄴党祂䝁䅣入獁䍁䅁睙療䝁䄴督ㅂ䝁䄰党祂䍁䅁党獂䝁䅕睙あ䡁䅉睢畂䝁䅫睙穂䍁䅷䅉桂䝁䄴䅚杁䡁䅑党獂䝁䅕睙療䝁䄰䅉桂䝁䄴䅚杁䝁䅑兙あ䝁䅅䅉橂䝁䅕杢あ䝁䅕杣杁䝁䅫杢杁䡁䅑䅡求䍁䅁兖畂䝁䅫䅤求䝁䅑䅉呂䡁䅑兙あ䝁䅕督獁䍁䅁兑穂䝁䅫兙獁䍁䅁兒ㅂ䡁䅉睢睂䝁䅕䅌杁䝁䅅杢歂䍁䅁兡畂䡁䅑党祂䝁䄴兙あ䝁䅫睢畂䝁䅅䅢獂䡁䅫杌杁䙁䅑䅡求䍁䅁睙療䝁䄰䅣桂䝁䄴入杁䝁䄸䅣求䡁䅉兙あ䝁䅕督杁䝁䅫杢杁䝁䅙睢ㅂ䡁䅉䅉穂䝁䅕睚瑂䝁䅕杢あ䡁䅍杏杁䙁䅁党祂䝁䅙睢祂䝁䄰兙畂䝁䅍党杁䕁䄰兙あ䝁䅕杣灂䝁䅅䅢穂䍁䅷䅉䙂䝁䅷党橂䡁䅑杣療䝁䄴兡橂䍁䅁兔桂䡁䅑党祂䝁䅫兙獂䡁䅍䅌杁䙁䅁杣求䝁䅍兡穂䝁䅫睢畂䍁䅁睔睂䡁䅑兡橂䡁䅍䅌杁䝁䅅杢歂䍁䅁睔あ䝁䅧党祂䍁䄴䅉啂䝁䅧党杁䝁䅍睢瑂䡁䅁兙畂䡁䅫䅉睂䡁䅉睢㉂䝁䅫䅚求䡁䅍䅉桂䝁䅑杤桂䝁䄴睙求䝁䅑䅉求䝁䄴睚灂䝁䄴党求䡁䅉党歂䍁䅁督療䝁䅷兤あ䝁䅫睢畂䡁䅍䅉橂䝁䄸兢睂䡁䅉兡穂䝁䅫杢湂䍁䅁杙求䡁䅉入獂䝁䅷兡ㅂ䝁䄰䅉桂䝁䄴䅚杁䝁䄴睢畂䍁䄰杙求䡁䅉入獂䝁䅷兡ㅂ䝁䄰䅉橂䝁䄸杢あ䝁䅅兡畂䝁䅫杢湂䍁䅁兙獂䝁䅷睢㕂䍁䅁督㕂䡁䅍䅤求䝁䄰督杁䝁䅅杢歂䍁䅁睙ㅂ䡁䅍䅤療䝁䄰䅉求䝁䄴睚灂䝁䄴党求䡁䅉党歂䍁䅁䅣桂䡁䅉䅤穂䍁䅁兡畂䍁䅁督あ䡁䅉兡睂䍁䅷䅉楂䡁䅕䅢牂䍁䅷䅉祂䝁䄸䅚獁䍁䅁䅣獂䝁䅅䅤求䍁䅷䅉楂䝁䅅杣獁䍁䅁䅤ㅂ䝁䅉党獁䍁䅁兙畂䝁䅑䅉療䡁䅑䅡求䡁䅉䅉橂䡁䅕督あ䝁䄸兢灂䡁䅯党歂䍁䅁督潂䝁䅅䅣求䡁䅍睏杁䝁䅕杢湂䝁䅫杢求䝁䅕杣灂䝁䄴睚杁䝁䅅杢歂䍁䅁䅣祂䝁䄸䅚ㅂ䝁䅍䅤杁䝁䅑党㉂䝁䅕䅢療䡁䅁兢求䝁䄴䅤杁䡁䅍党祂䡁䅙兡橂䝁䅕督㝁䍁䅁兙獂䝁䅷睢㕂䝁䅕䅚杁䝁䄰党あ䝁䅅䅢穂䍁䅷䅉楂䝁䅕杣㕂䝁䅷䅢灂䡁䅕兢杁䡁䅁杣療䝁䅑兤橂䡁䅑督獁䍁䅁兙畂䝁䅑䅉楂䝁䅕杣㕂䝁䅷䅢灂䡁䅕兢杁䝁䅧入歂䡁䅉睢㑂䝁䅫䅚求䑁䅳䅉睂䡁䅉党橂䝁䅫督灂䝁䄸杢杁䡁䅍䅤祂䝁䅫䅣獁䍁䅁杣療䝁䅑䅌杁䝁䅅杢歂䍁䅁睤灂䡁䅉党杁䡁䅁杣療䝁䅑兤橂䡁䅑督獁䍁䅁兙穂䍁䅁睤求䝁䅷䅢杁䝁䅅督杁䝁䅕杢湂䝁䅫杢求䝁䅕杣求䝁䅑䅉穂䡁䅑杣灂䡁䅁䅉瑂䝁䅕䅤桂䝁䅷䅉睂䡁䅉睢歂䡁䅕睙あ䡁䅍睏杁䝁䅅杢歂䍁䅁䅖療䡁䅕睚潂䕁䄰党あ䍁䅁兙獂䝁䅷睢㕂䡁䅍䅉桂䝁䄴䅚杁䙁䅍兤睂䡁䅉党瑂䕁䅕䅗杁䝁䅅䅢ㅂ䝁䄰兡畂䡁䅕兢杁䡁䅍兡獂䝁䅫睙療䝁䄴䅉橂䝁䅅杣楂䝁䅫䅚求䍁䅁兢求䡁䅑兙獂䍁䅁兢桂䡁䅑杣灂䡁䅧䅉橂䝁䄸兢睂䝁䄸督灂䡁䅑党杁䝁䅙睢祂䝁䄰兤獂䝁䅅䅤灂䝁䄸杢杁䡁䅁杣療䝁䅑兤橂䡁䅑督畁䍁䅁兓あ䍁䅁睢睂䝁䅕杣桂䡁䅑党穂䍁䅁䅤潂䝁䅕䅉楂䝁䅕杣あ䡁䅉兙畂䝁䅑兡あ䝁䅕䅉療䡁䅉党杁䝁䄰兡畂䝁䅕䅉桂䝁䄴䅚杁䡁䅉党浂䝁䅫杢求䡁䅉入杁䝁䅷睢橂䝁䅅䅤求䝁䅑䅉灂䝁䄴䅉噂䡁䅑兙潂䍁䅁䅤潂䝁䅅䅤杁䡁䅁杣療䡁䅙兡歂䝁䅕督杁䝁䅙党求䝁䅑督あ䝁䄸睙牂䍁䅁䅡㕂䝁䅑杣療䡁䅧兡歂䝁䅕䅉浂䝁䄸杣杁䝁䅫䅤穂䍁䅁杙求䡁䅉入獂䝁䅷兡ㅂ䝁䄰䅉楂䡁䅕督灂䝁䄴党穂䡁䅍党穂䍁䅁兙畂䝁䅑䅉求䡁䅧䅤求䡁䅉杢桂䝁䅷䅉穂䝁䅅䅢求䍁䄴䅉䩂䝁䄴䅉桂䝁䅑䅚灂䡁䅑兡療䝁䄴䅌杁䝁䅫䅤杁䡁䅁杣療䝁䅑兤橂䝁䅕督杁䝁䅅䅚㉂䝁䅅杢橂䝁䅕䅚杁䝁䅍䅡求䝁䄰兡橂䝁䅅䅢穂䍁䅷䅉瑂䝁䅫睙祂䝁䄸党獂䝁䅕睙あ䡁䅉睢畂䝁䅫睙穂䍁䅁䅣桂䝁䅍睡桂䝁䅣兡畂䝁䅣䅌杁䡁䅁杣求䝁䅍兡療䡁䅕督杁䝁䄰党あ䝁䅅䅢獁䍁䅁杢療䝁䄴兌睂䡁䅉党橂䝁䅫睢ㅂ䡁䅍䅉瑂䝁䅕䅤桂䝁䅷䅌杁䝁䅅杢歂䍁䅁督睂䝁䅕睙灂䝁䅅䅢あ䡁䅫䅉瑂䝁䅕䅤桂䝁䅷䅉睂䡁䅉睢歂䡁䅕睙あ䡁䅍䅌杁䝁䅫杢橂䝁䅷兤歂䝁䅫杢湂䍁䅁杤桂䡁䅁睢祂䍁䅁䅚求䡁䅁睢穂䝁䅫䅤灂䝁䄸杢杁䡁䅑兙祂䝁䅣党あ䡁䅍䅌杁䝁䅙杣桂䝁䄰党杁䝁䅷兡歂䍁䅁兙穂䡁䅍党瑂䝁䅉䅢灂䝁䅕督獁䍁䅁睙獂䝁䅅䅚杁䝁䅅杢歂䍁䅁䅣祂䝁䅕睙灂䝁䄸兤穂䍁䅁兢求䡁䅑兙獂䍁䅁䅣祂䝁䅕兌浂䝁䄸杣瑂䡁䅍䅌杁䝁䅧兡湂䝁䅧䅉あ䝁䅕兢睂䝁䅕杣桂䡁䅑兤祂䝁䅕䅉楂䡁䅉兙㙂䝁䅕䅉瑂䝁䅅䅤求䡁䅉兡桂䝁䅷督獁䍁䅁兙畂䝁䅑䅉ㅂ䝁䅷䅤祂䝁䅅兌睂䡁䅕杣求䍁䅁睤灂䡁䅉党畁䍁䅁杒ㅂ䡁䅉䅤潂䝁䅕杣獁䍁䅁䅤潂䝁䅕䅉橂䝁䄸兢睂䝁䅅杢㕂䍁䅁䅚求䡁䅍兡湂䝁䄴督杁䝁䅅杢歂䍁䅁䅣祂䝁䄸䅚ㅂ䝁䅍党穂䍁䅁䅣祂䝁䅕睙灂䡁䅍兡療䝁䄴䅉あ䝁䅧兡畂䍁䅁杚灂䝁䅷兢杁䝁䅍睢桂䡁䅑兡畂䝁䅣督獁䍁䅁睢睂䡁䅑兡橂䝁䅅䅢杁䝁䅙兡獂䡁䅑党祂䡁䅍䅌杁䝁䅅杢歂䍁䅁兙穂䡁䅍党瑂䝁䅉䅢灂䝁䅕督畁䍁䅁䅖潂䝁䅕䅉橂䝁䄸兢睂䝁䅅杢㕂䍁䅁督求䝁䅷䅢穂䍁䅁兡あ䡁䅍䅉睂䡁䅉睢歂䡁䅕睙あ䡁䅍䅉歂䝁䅫杣求䝁䅍䅤獂䡁䅫䅉浂䡁䅉睢瑂䍁䅁兡あ䡁䅍䅉浂䝁䅅睙灂䝁䅷兡あ䝁䅫党穂䍁䅷䅉桂䡁䅍䅉㍂䝁䅕䅢獂䍁䅁兙穂䍁䅁䅤潂䡁䅉睢ㅂ䝁䅣䅡杁䝁䅍睢瑂䡁䅁兙畂䡁䅫兌療䡁䅣杢求䝁䅑䅉穂䝁䅕杣㉂䝁䅫睙求䍁䅁睙求䝁䄴䅤求䡁䅉督獁䍁䅁睢ㅂ䡁䅑督灂䝁䅑党杁䝁䅑兡穂䡁䅑杣灂䝁䅉兤あ䝁䄸杣穂䍁䅷䅉桂䝁䅣党畂䡁䅑督獁䍁䅁䅚灂䡁䅉党橂䡁䅑䅉穂䝁䅅䅢求䡁䅍䅉療䝁䅙杚灂䝁䅍党穂䍁䅷䅉桂䝁䄴䅚杁䝁䅫杢歂䝁䅕䅣求䝁䄴䅚求䝁䄴䅤杁䡁䅍兙獂䝁䅕督杁䡁䅉党睂䡁䅉党穂䝁䅕杢あ䝁䅅䅤灂䡁䅙党穂䍁䄴䅉啂䝁䅧党杁䝁䅍睢瑂䡁䅁兙畂䡁䅫䅉㍂䝁䅅督杁䝁䅙睢祂䝁䄰党祂䝁䅷入杁䝁䅳杢療䡁䅣杢杁䝁䅅督杁䕁䅉杣ㅂ䡁䅍䅡杁䕁䅕杢湂䝁䅫杢求䝁䅕杣求䝁䅑䅉乂䝁䅅䅤求䡁䅉兡桂䝁䅷督杁䕁䅫杢橂䍁䄴䅉桂䝁䄴䅚杁䝁䅍䅡桂䝁䄴睚求䝁䅑䅉灂䡁䅑督杁䝁䄴兙瑂䝁䅕䅉あ䝁䄸䅉乂䝁䅅䅤求䡁䅉兡療䝁䄴䅉䑂䝁䄸杣睂䝁䄸杣桂䡁䅑兡療䝁䄴䅉灂䝁䄴䅉乂䝁䅅杣橂䝁䅧䅉祁䑁䅁免硁䍁䄴䅉乂䝁䅅䅤求䡁䅉兡療䝁䄴䅉䑂䝁䄸杣睂䝁䄸杣桂䡁䅑兡療䝁䄴䅉㍂䝁䅅督杁䝁䅙睢ㅂ䝁䄴䅚求䝁䅑䅉灂䝁䄴䅉硁䑁䅫杍硁䍁䅁兙畂䝁䅑䅉灂䡁䅍䅉潂䝁䅕兙歂䡁䅅兤桂䡁䅉䅤求䡁䅉党歂䍁䅁兡畂䍁䅁兔桂䡁䅫杚灂䝁䅕䅢歂䍁䅁䅓求䝁䅫睚潂䡁䅑督獁䍁䅁睔潂䝁䅫睢畁䅁䅁砱䅍䍁乧䅁乂䝁䅅䅤灂䡁䅙䅉䥂䝁䄸䅢歂䝁䅫杢湂䡁䅍䅌杁䕁䅫杢橂䍁䄴䅌杁䡁䅑睢湂䝁䅕䅤潂䝁䅕杣杁䡁䅣兡あ䝁䅧䅉灂䡁䅑督杁䡁䅍兤楂䡁䅍兡歂䝁䅫兙祂䝁䅫党穂䍁䅷䅉瑂䝁䅅杢ㅂ䝁䅙兙橂䡁䅑兤祂䝁䅕督杁䝁䅅杢歂䍁䅁督求䝁䅷䅢穂䍁䅁督睂䝁䅕睙灂䝁䅅䅢あ䡁䅫䅉瑂䝁䅅䅤求䡁䅉兡桂䝁䅷督杁䝁䅫杢杁䡁䅑䅡求䍁䅁兖畂䝁䅫䅤求䝁䅑䅉呂䡁䅑兙あ䝁䅕督獁䍁䅁兒ㅂ䡁䅉睢睂䝁䅕䅌杁䡁䅑䅡求䍁䅁兑穂䝁䅫兙杁䙁䅁兙橂䝁䅫杚灂䝁䅍䅌杁䡁䅑䅡求䍁䅁兑瑂䝁䅕杣灂䝁䅍兙穂䍁䅷䅉桂䝁䄴䅚杁䝁䅫杢あ䝁䅕杣畂䝁䅅䅤灂䝁䄸杢桂䝁䅷䅢㕂䍁䄴䅉啂䝁䅧党杁䝁䅍睢瑂䡁䅁兙畂䡁䅫䅉療䡁䅁党祂䝁䅅䅤求䡁䅍䅉あ䝁䅧杣療䡁䅕睚潂䍁䅁䅤㍂䝁䄸䅉穂䝁䅕睚瑂䝁䅕杢あ䡁䅍䅌杁䕁䅅䅚㉂䝁䅅杢橂䝁䅕䅚杁䙁䅑党橂䝁䅧杢灂䝁䅍兙獂䍁䅁兔桂䡁䅑党祂䝁䅫兙獂䡁䅍䅉桂䝁䄴䅚杁䕁䅙兡楂䝁䅕杣瑁䕁䅉兙穂䝁䅕䅚杁䙁䅍睢獂䡁䅕䅤灂䝁䄸杢穂䍁䄴䅉啂䝁䅧党杁䕁䅅䅚㉂䝁䅅杢橂䝁䅕䅚杁䙁䅑党橂䝁䅧杢灂䝁䅍兙獂䍁䅁兔桂䡁䅑党祂䝁䅫兙獂䡁䅍䅉瑂䝁䅅杢ㅂ䝁䅙兙橂䡁䅑兤祂䝁䅕督杁䝁䅅杢歂䍁䅁督求䝁䅷䅢穂䍁䅁杤桂䡁䅉兡療䡁䅕督杁䝁䅕杢湂䝁䅫杢求䝁䅕杣求䝁䅑䅉睂䝁䄸䅢㕂䝁䄰党祂䍁䅷䅉祂䝁䅕督灂䝁䄴䅉桂䝁䄴䅚杁䝁䅙兡楂䝁䅕杣瑁䝁䅉兙穂䝁䅕䅚杁䡁䅍兤楂䡁䅍䅤祂䝁䅅䅤求䡁䅍䅌杁䝁䄴党あ䡁䅍䅌杁䝁䅙兡獂䝁䄰督獁䍁䅁兙歂䝁䅧党穂䝁䅫杤求䍁䅁䅤桂䡁䅁党穂䍁䅷䅉桂䝁䄴䅚杁䝁䄸䅤潂䝁䅕杣杁䝁䄴睢畂䡁䅣睢㉂䝁䅕杢穂䍁䅁杚療䡁䅉䅉あ䝁䅧党杁䝁䅙兡獂䡁䅑杣桂䡁䅑兡療䝁䄴䅌杁䡁䅁杣療䡁䅑党橂䡁䅑兡㉂䝁䅕䅉穂䝁䄸䅢ㅂ䡁䅑兡療䝁䄴督獁䍁䅁杣求䝁䅷党桂䡁䅍党杁䝁䅷兡畂䝁䅕杣穂䍁䅷䅉桂䝁䄴䅚杁䝁䅧党桂䝁䅷䅤潂䝁䅍兙祂䝁䅕䅉求䝁䄴䅚瑁䝁䄰兙祂䝁䅳党あ䡁䅍杌杁䙁䅑䅡灂䡁䅍䅉穂䝁䅕睚瑂䝁䅕杢あ䍁䅁督求䝁䅷䅢穂䍁䅁兡あ䡁䅍䅉睂䡁䅉睢歂䡁䅕睙あ䡁䅍䅉歂䝁䅫杣求䝁䅍䅤獂䡁䅫䅌杁䝁䅅督杁䡁䅣党獂䝁䅷䅉桂䡁䅍䅉あ䝁䅧杣療䡁䅕睚潂䍁䅁督桂䝁䅷党穂䍁䅁兙湂䝁䅕杢あ䡁䅍䅉桂䝁䄴䅚杁䝁䅑兡穂䡁䅑杣灂䝁䅉兤あ䝁䄸杣穂䍁䄴䅉啂䝁䅧党杁䕁䅙兡楂䝁䅕杣瑁䕁䅉兙穂䝁䅕䅚杁䙁䅍睢獂䡁䅕䅤灂䝁䄸杢穂䍁䅁督求䝁䅣兢求䝁䄴䅤杁䡁䅁杣療䝁䅑兤橂䝁䅕督杁䡁䅁兙橂䝁䅳兙湂䝁䅫杢湂䍁䅁兙畂䝁䅑䅉穂䡁䅁党橂䝁䅫兙獂䡁䅑入杁䡁䅁兙睂䝁䅕杣杁䡁䅁杣療䝁䅑兤橂䡁䅑督畁䍁䅁䅖潂䝁䅫督杁䡁䅍党湂䝁䄰党畂䡁䅑䅉睂䡁䅉睢㉂䝁䅫䅚求䡁䅍䅉睂䡁䅉党瑂䝁䅫兤瑂䍁䅁䅣桂䝁䅍睡桂䝁䅣兡畂䝁䅣䅉睂䡁䅉睢歂䡁䅕睙あ䡁䅍䅉あ䝁䅧兙あ䍁䅁兙祂䝁䅕䅉ㅂ䡁䅍党歂䍁䅁杚療䡁䅉䅉㍂䝁䅫杢求䍁䅷䅉穂䡁䅁兡祂䝁䅫䅤穂䍁䅁兙畂䝁䅑䅉楂䝁䅕党祂䍁䅁䅢桂䝁䅉党獂䡁䅍䅌杁䝁䅙睢獂䝁䅑兡畂䝁䅣䅉橂䝁䅅杣あ䝁䄸杢穂䍁䅷䅉楂䝁䄸䅥杁䡁䅣杣桂䡁䅁䅌杁䝁䅉兙湂䡁䅍䅌杁䝁䅧兙畂䝁䅣䅉あ䝁䅅睚穂䍁䅷䅉桂䝁䄴䅚杁䡁䅍䅤療䡁䅉党歂䍁䅁杤桂䝁䅷兤求䍁䅁睙桂䡁䅉䅚穂䍁䅁督求䡁䅉杤灂䝁䅍兡畂䝁䅣䅉祂䝁䅕䅤桂䝁䅫䅢獁䍁䅁睙療䡁䅍兢求䡁䅑兡橂䡁䅍䅌杁䡁䅍䅣灂䡁䅉兡あ䡁䅍䅌杁䝁䅅杢歂䍁䅁党獂䝁䅕睙あ䡁䅉睢畂䝁䅫睙穂䍁䅁党畂䝁䅑兌ㅂ䡁䅍党杁䝁䄰兙祂䝁䅳党あ䡁䅍睏杁䝁䅅杢歂䍁䅁䅣祂䝁䅕兢灂䡁䅕兢杁䡁䅁兙睂䝁䅕杣穂䍁䅷䅉㍂䝁䅧兡橂䝁䅧䅉桂䡁䅉党杁䡁䅕督求䝁䅑䅉灂䝁䄴䅉橂䝁䄸兢瑂䝁䅕杣橂䝁䅫兙獂䍁䅁䅣祂䝁䅫杢あ䝁䅫杢湂䍁䅁督求䡁䅉杤灂䝁䅍党穂䍁䅷䅉桂䝁䅑杤求䡁䅉䅤灂䡁䅍兡畂䝁䅣䅉橂䝁䄸䅢獂䝁䅅䅤求䡁䅉兙獂䍁䅷䅉穂䡁䅑兙あ䝁䅫睢畂䝁䅕杣㕂䍁䅷䅉橂䝁䄸杣睂䝁䄸杣桂䡁䅑党杁䝁䅫䅚求䝁䄴䅤灂䡁䅑入杁䡁䅁兙橂䝁䅳兙湂䝁䅕督杁䝁䅅杢歂䍁䅁杙祂䝁䄸睙潂䡁䅕杣求䡁䅍䅌杁䝁䅑兡祂䝁䅕睙あ䍁䅁兢桂䝁䅫䅢獁䍁䅁杙ㅂ䡁䅍兡畂䝁䅕督穂䍁䅁睙桂䡁䅉䅚穂䍁䅷䅉桂䝁䄴䅚杁䝁䄸䅤潂䝁䅕杣杁䡁䅕督求䡁䅍杌杁䕁䅫䅤杁䝁䅅䅢穂䝁䄸䅉療䝁䅙杚求䡁䅉督杁䝁䅉杣桂䝁䄴䅚求䝁䅑䅉睂䝁䅅䅣求䡁䅉兌楂䝁䅅督求䝁䅑䅉睂䡁䅉睢歂䡁䅕睙あ䡁䅍䅉浂䝁䄸杣杁䡁䅑䅡求䍁䅁睙療䝁䄴督ㅂ䝁䄰党祂䍁䅁睙潂䝁䅅杢畂䝁䅕䅢獁䍁䅁督ㅂ䝁䅍䅡杁䝁䅅督杁䝁䅉杣灂䝁䅣䅡あ䍁䅁䅣桂䡁䅁党祂䡁䅍䅌杁䝁䅍兙祂䝁䅑督あ䝁䄸睙牂䍁䅷䅉穂䡁䅑兙あ䝁䅫睢畂䝁䅕杣㕂䍁䅁䅣桂䡁䅁党祂䍁䅷䅉求䝁䄴杤求䝁䅷睢睂䝁䅕督獁䍁䅁条療䡁䅕杣畂䝁䅅䅢穂䍁䅷䅉桂䝁䄴䅚杁䡁䅁䅢桂䝁䄴杢求䡁䅉督畁䍁䅁䅖潂䝁䅫督杁䡁䅍党湂䝁䄰党畂䡁䅑䅉歂䝁䅫督あ䡁䅉兡楂䡁䅕䅤求䡁䅍䅉灂䡁䅑督杁䡁䅁杣療䝁䅑兤橂䡁䅑督杁䡁䅑䅡祂䝁䄸兤湂䝁䅧䅉桂䡁䅕䅤潂䝁䄸杣灂䡁䅯党歂䍁䅁䅣桂䡁䅁党祂䍁䅁䅚灂䡁䅍䅤祂䝁䅫杙ㅂ䡁䅑睢祂䡁䅍䅌杁䝁䅍睢畂䡁䅙党祂䡁䅑党祂䡁䅍䅌杁䡁䅉党あ䝁䅅兡獂䝁䅕杣穂䍁䅷䅉桂䝁䄴䅚杁䡁䅍䅣求䝁䅍兡桂䝁䅷䅤㕂䍁䅁杙ㅂ䡁䅍兡畂䝁䅕督穂䍁䅁睙療䝁䄴杤求䡁䅉䅤求䡁䅉督獁䍁䅁兙穂䍁䅁睤求䝁䅷䅢杁䝁䅅督杁䝁䅑兡祂䝁䅕睙あ䝁䅷入杁䡁䅑睢杁䝁䅕杢歂䍁䄰兤穂䝁䅕杣穂䍁䄴䅉啂䝁䅧党杁䝁䅍睢瑂䡁䅁兙畂䡁䅫䅉㍂䝁䅅督杁䝁䅙睢祂䝁䄰党祂䝁䅷入杁䝁䅳杢療䡁䅣杢杁䝁䅅督杁䙁䅍睙潂䡁䅣党灂䡁䅑来求䡁䅉兌乂䝁䅅兤歂䡁䅕兡あ䍁䅁兓畂䡁䅑党祂䝁䄴兙あ䝁䅫睢畂䝁䅅䅢獁䍁䅁兓畂䝁䅍杌杁䝁䅅杢歂䍁䅁睙潂䝁䅅杢湂䝁䅕䅚杁䝁䅫䅤穂䍁䅁杢桂䝁䄰党杁䡁䅑睢杁䕁䄰兙あ䝁䅫杤杁䕁䅧睢獂䝁䅑兡畂䝁䅣督獁䍁䅁兓畂䝁䅍杌杁䝁䅫杢杁䕁䅯兤獂䡁䅫䅉祁䑁䅁杍祁䍁䄴䅉乂䝁䅅䅤灂䡁䅙䅉䥂䝁䄸䅢歂䝁䅫杢湂䡁䅍䅌杁䕁䅫杢橂䍁䄴䅉㍂䝁䅅督杁䝁䅫杢橂䝁䄸杣睂䝁䄸杣桂䡁䅑党歂䍁䅁兡畂䍁䅁免㕁䑁䅫兎杁䝁䅅杢歂䍁䅁兡穂䍁䅁䅡求䝁䅅䅚硂䡁䅕兙祂䡁䅑党祂䝁䅕䅚杁䝁䅫杢杁䕁䅅䅢睂䝁䅧兙祂䝁䅕䅤あ䝁䅅䅌杁䕁䅣党療䡁䅉睚灂䝁䅅杌䅁䩁塳䅁敃睄䅁兔桂䡁䅑督療䝁䄴䅌杁䕁䅫杢橂䍁䄴䅌杁䡁䅑睢湂䝁䅕䅤潂䝁䅕杣杁䡁䅣兡あ䝁䅧䅉灂䡁䅑督杁䡁䅍兤楂䡁䅍兡歂䝁䅫兙祂䝁䅫党穂䍁䅷䅉求䝁䄴睚桂䝁䅣党穂䍁䅁兡畂䍁䅁䅤潂䝁䅕䅉睂䡁䅉睢㉂䝁䅫督灂䝁䄸杢杁䝁䄸杚杁䝁䄸睙求䝁䅅杢杁䡁䅑杣桂䝁䄴督睂䝁䄸杣あ䝁䅅䅤灂䝁䄸杢杁䝁䅅杢歂䍁䅁䅢療䝁䅣兡穂䡁䅑兡橂䡁䅍䅉穂䝁䅕杣㉂䝁䅫睙求䡁䅍杌杁䕁䅫䅤杁䝁䄸䅣求䡁䅉兙あ䝁䅕督杁䡁䅑䅡祂䝁䄸兤湂䝁䅧䅉あ䡁䅣睢杁䡁䅍党湂䝁䄰党畂䡁䅑督獁䍁䅁睔橂䝁䅕兙畂䍁䅁䅖祂䝁䅅杢穂䡁䅁睢祂䡁䅑兙あ䝁䅫睢畂䍁䅁兙畂䝁䅑䅉䵂䝁䄸睚灂䡁䅍䅤灂䝁䅍督畁䍁䅁䅖潂䝁䅕䅉偂䝁䅍党桂䝁䄴䅉啂䡁䅉兙畂䡁䅍䅣療䡁䅉䅤桂䡁䅑兡療䝁䄴䅉穂䝁䅕睚瑂䝁䅕杢あ䍁䅁睢浂䝁䅙党祂䡁䅍䅉療䝁䅍党桂䝁䄴䅉浂䡁䅉党灂䝁䅣䅡あ䍁䅁䅤祂䝁䅅杢穂䡁䅁睢祂䡁䅑兙あ䝁䅫睢畂䍁䅁督求䡁䅉杤灂䝁䅍党穂䍁䅁䅤療䍁䅁䅤潂䝁䅕䅉歂䝁䄸兢求䡁䅍䅤灂䝁䅍䅉畂䝁䄸杢瑁䝁䅍睢畂䡁䅑兡湂䡁䅕睢ㅂ䡁䅍䅉求䝁䅍睢畂䝁䄸兢灂䝁䅕督杁䝁䄸杚杁䕁䅧兙㍂䝁䅅兡灂䍁䅷䅉䭂䝁䅅䅣桂䝁䄴䅌杁䕁䅅䅢桂䡁䅍睡桂䍁䅷䅉桂䝁䄴䅚杁䕁䅣兤桂䝁䄰䅌杁䝁䅅督杁䡁䅣党獂䝁䅷䅉桂䡁䅍䅉あ䝁䄸䅉療䡁䅑䅡求䡁䅉䅉灂䡁䅍䅢桂䝁䄴䅚杁䝁䅕睙療䝁䄴睢瑂䝁䅫党穂䍁䅁兡畂䍁䅁兔灂䝁䅍杣療䝁䄴党穂䝁䅫兙畁䍁䅁兓あ䍁䅁䅣祂䝁䅫兢桂䡁䅉兡獂䡁䅫䅉あ䡁䅉兙畂䡁䅍䅣療䡁䅉䅤穂䍁䅁䅚祂䡁䅫䅉橂䝁䄸杢あ䝁䅅兡畂䝁䅕杣穂䍁䅁睢浂䍁䅁兢灂䡁䅧党歂䍁䅁睙療䝁䄰兢療䝁䅑兡あ䝁䅫党穂䍁䅷䅉祂䝁䅕杚祂䝁䅫睚求䡁䅉兙あ䝁䅕䅚杁䝁䅍睢瑂䝁䄰睢歂䝁䅫䅤灂䝁䅕督獁䍁䅁杚療䝁䄸䅚杁䡁䅁杣療䝁䅑兤橂䡁䅑督獁䍁䅁杙求䡁䅙党祂䝁䅅睚求䡁䅍䅌杁䝁䅉兤灂䝁䅷䅚灂䝁䄴睚杁䝁䄰兙あ䝁䅕杣灂䝁䅅䅢穂䍁䅷䅉桂䡁䅕䅤療䝁䄰睢楂䝁䅫䅢求䡁䅍䅌杁䝁䅅杢歂䍁䅁䅡療䡁䅕督求䝁䅧睢獂䝁䅑䅉湂䝁䄸睢歂䡁䅍睏杁䝁䅷兡㉂䝁䅕督あ䝁䄸睙牂䑁䅳䅉穂䝁䅕兙浂䝁䄸睢歂䑁䅳䅉湂䝁䅕杢求䡁䅉兙獂䍁䅁督ㅂ䡁䅍䅤求䝁䄴兙畂䝁䅍党杁䝁䅍兙祂䝁䅣睢㝁䍁䅁兙畂䝁䅑䅉湂䝁䅅杣瑂䝁䅕杢あ䡁䅍䅌杁䝁䅙睢療䡁䅑睤求䝁䅅杣獁䍁䅁党瑁䝁䅍睢瑂䝁䄰党祂䝁䅍党獁䍁䅁兙畂䝁䅑䅉療䡁䅑䅡求䡁䅉䅉祂䝁䅕䅤桂䝁䅫䅢杁䝁䄰党祂䝁䅍䅡桂䝁䄴䅚灂䡁䅍党畁䍁䅁䅖潂䝁䅫督杁䡁䅍党湂䝁䄰党畂䡁䅑䅉桂䝁䅷督療䍁䅁睢睂䝁䅕杣桂䡁䅑党穂䍁䅁兙畂䍁䅁党㑂䡁䅁党歂䝁䅫䅤求䝁䅑䅉穂䝁䅕杣㉂䝁䅫睙求䍁䅁杚祂䝁䄸兢杁䕁䅍䅡灂䝁䄴兙杁䡁䅑睢杁䕁䅷睢畂䝁䅣䅉䍂䝁䅕兙橂䝁䅧䅌杁䕁䅍兙獂䝁䅫杚療䡁䅉杢灂䝁䅅䅌杁䝁䅅杢歂䍁䅁杤桂䡁䅉兡療䡁䅕督杁䝁䅫督獂䝁䅅杢歂䡁䅍䅉灂䝁䄴䅉あ䝁䅧党杁䙁䅍睢ㅂ䡁䅑䅡杁䙁䅁兙橂䝁䅫杚灂䝁䅍䅌杁䝁䅅督杁䡁䅣党獂䝁䅷䅉桂䡁䅍䅉偂䝁䅳兡畂䝁䅅睤桂䍁䅷䅉䭂䝁䅅䅣桂䝁䄴睏杁䝁䅅杢歂䍁䅁䅣祂䝁䄸杤灂䝁䅑党穂䍁䅁督あ䝁䅕杤求䝁䅑睢祂䝁䅫杢湂䍁䅷䅉祂䝁䅕杚祂䝁䅫睚求䡁䅉兙あ䝁䅕䅚杁䝁䅍兙祂䝁䅣睢杁䡁䅍党祂䡁䅙兡橂䝁䅕督獁䍁䅁兡畂䝁䅷兙畂䝁䅑䅉あ䡁䅉兙畂䡁䅍䅣療䡁䅉䅤桂䡁䅑兡療䝁䄴䅌杁䝁䅍睢畂䡁䅑兙灂䝁䄴党祂䍁䅁党硂䡁䅕兡睂䝁䄰党畂䡁䅑䅉瑂䝁䅅兡畂䡁䅑党畂䝁䅅杢橂䝁䅕䅌杁䝁䅅杢歂䍁䅁睢あ䝁䅧党祂䍁䅁䅤求䡁䅉兢灂䝁䄴兙獂䍁䅁督求䡁䅉杤灂䝁䅍党穂䍁䅁䅤療䍁䅁睢橂䝁䅕兙畂䍁䅁睙桂䡁䅉杣灂䝁䅕杣穂䍁䅁睢畂䍁䅁䅤潂䝁䅕䅉䥂䝁䅅睤桂䝁䅫兡桂䝁䄴䅉灂䡁䅍䅢桂䝁䄴䅚穂䍁䅁睢浂䍁䅁睔桂䝁䅧兤獁䍁䅁䅓桂䡁䅣兙灂䝁䅫䅌杁䕁䄰兙ㅂ䝁䅫䅌杁䝁䅅杢歂䍁䅁睓桂䡁䅕兙灂䍁䅷䅉桂䡁䅍䅉㍂䝁䅕䅢獂䍁䅁兙穂䍁䅁兡畂䍁䅁䅤潂䝁䅕䅉䉂䝁䅷兙穂䝁䅳兙杁䝁䅷睢橂䝁䅅䅤灂䝁䄸杢穂䍁䅁睢浂䍁䅁兑畂䝁䅍䅡療䡁䅉兙湂䝁䅕䅌杁䕁䅳睢歂䝁䅫兙牂䍁䅷䅉桂䝁䄴䅚杁䕁䅑兤あ䝁䅍䅡杁䕁䅧兙祂䝁䅉睢祂䍁䄴䅉䩂䝁䄴䅉桂䝁䅑䅚灂䡁䅑兡療䝁䄴䅌杁䝁䅫䅤杁䝁䄸杚浂䝁䅕杣穂䍁䅁杤求䡁䅍督求䝁䅷䅉瑂䝁䅅杢桂䝁䅣党瑂䝁䅕杢あ䍁䅁兙畂䝁䅑䅉橂䝁䄸杢あ䝁䅅兡畂䝁䅕杣杁䡁䅑杣桂䝁䄴督穂䝁䅧兡睂䝁䄰党畂䡁䅑䅉穂䝁䅕杣㉂䝁䅫睙求䡁䅍杌杁䙁䅑䅡求䍁䅁䅔療䝁䅣兡穂䡁䅑兡橂䡁䅍䅉穂䝁䅕睚瑂䝁䅕杢あ䍁䅁䅣祂䝁䄸杤灂䝁䅑党穂䍁䅁兢ㅂ䝁䅷䅤灂䝁䄰睢歂䝁䅅䅢杁䡁䅑杣桂䝁䄴督睂䝁䄸杣あ䝁䅅䅤灂䝁䄸杢杁䝁䅉杣療䝁䅳党祂䝁䅅睚求䍁䅁督求䡁䅉杤灂䝁䅍党穂䍁䅷䅉灂䝁䄴睙獂䡁䅕䅚灂䝁䄴睚杁䝁䅑睢瑂䝁䅕督あ䝁䅫睙杁䝁䅅杢歂䍁䅁兡畂䡁䅑党祂䝁䄴兙あ䝁䅫睢畂䝁䅅䅢杁䡁䅉兙灂䝁䅷䅉灂䝁䄴䅤求䡁䅉兢療䝁䅑兙獂䍁䅷䅉獂䝁䄸杢湂䍁䄰䅡桂䡁䅕䅢杁䝁䅅杢歂䍁䅁杣求䝁䅣兡療䝁䄴兙獂䍁䅁䅡灂䝁䅣䅡㍂䝁䅅入杁䡁䅑杣ㅂ䝁䅍睡灂䝁䄴睚獁䍁䅁督睂䝁䅕睙灂䝁䅅䅢灂䡁䅯党歂䍁䅁䅡桂䡁䅕䅢灂䝁䄴睚獁䍁䅁杚獂䝁䅅䅤瑁䝁䅉党歂䍁䅁兙畂䝁䅑䅉睂䡁䅉睢煂䝁䅕睙あ䍁䅷䅉獂䝁䅕督穂䍁䄰䅤潂䝁䅅杢瑁䡁䅑杣ㅂ䝁䅍睡獂䝁䄸兙歂䍁䅷䅉桂䝁䄴䅚杁䝁䅕䅥睂䝁䅕䅚灂䡁䅑党歂䍁䅁杚祂䝁䅕兡湂䝁䅧䅤杁䡁䅍党祂䡁䅙兡橂䝁䅕督㝁䍁䅁䅢求䡁䅍督瑁䡁䅑䅡桂䝁䄴兌橂䝁䄸杢あ䝁䅅兡畂䝁䅕杣杁䝁䅷睢桂䝁䅑䅉橂䝁䄸杢穂䝁䄸䅢灂䝁䅑兙あ䝁䅫睢畂䍁䅁兙畂䝁䅑䅉浂䡁䅉党灂䝁䅣䅡あ䍁䅁杚療䡁䅉睤桂䡁䅉䅚灂䝁䄴睚杁䡁䅍党祂䡁䅙兡橂䝁䅕督㝁䍁䅁睤桂䡁䅉党潂䝁䄸兤穂䝁䅫杢湂䍁䅁兙畂䝁䅑䅉歂䝁䅫督あ䡁䅉兡楂䡁䅕䅤灂䝁䄸杢杁䡁䅍党祂䡁䅙兡橂䝁䅕督㝁䍁䅁督ㅂ䡁䅁䅣獂䡁䅫䅉橂䝁䅧兙灂䝁䄴䅉瑂䝁䅅杢桂䝁䅣党瑂䝁䅕杢あ䍁䅁督求䡁䅉杤灂䝁䅍党穂䍁䅷䅉桂䝁䄴䅚杁䝁䄴睢畂䍁䄰杤求䡁䅍督求䝁䅷䅉療䡁䅁党祂䝁䅅䅤灂䝁䄴睚杁䝁䅍睢瑂䝁䄰睢畂䍁䅁睙桂䡁䅉杣灂䝁䅕杣杁䝁䅙杣求䝁䅫睚潂䡁䅑䅉浂䝁䄸杣㍂䝁䅅杣歂䝁䅫杢湂䍁䅁督求䡁䅉杤灂䝁䅍党穂䍁䄴䅉䩂䡁䅑䅉穂䝁䅕杣㉂䝁䅕督杁䡁䅑䅡求䍁䅁兖畁䙁䅍杌杁䝁䄰兡獂䝁䅫䅤桂䡁䅉入獁䍁䅁杚祂䝁䅕兡湂䝁䅧䅤杁䝁䅙睢祂䡁䅣兙祂䝁䅑党祂䡁䅍䅌杁䡁䅉党あ䝁䅅兡獂䝁䅕杣穂䍁䅷䅉橂䝁䄸杢穂䡁䅕兢求䡁䅉䅉湂䝁䄸睢歂䡁䅍䅌杁䝁䅅兤あ䝁䄸兢療䝁䅉兡獂䝁䅕䅉瑂䝁䅅杢ㅂ䝁䅙兙橂䡁䅑兤祂䝁䅕杣穂䍁䅷䅉桂䝁䄴䅚杁䝁䄸䅤潂䝁䅕杣杁䝁䅍兤穂䡁䅑睢瑂䝁䅕杣穂䍁䄴䅉啂䝁䅧党杁䝁䅍睢瑂䡁䅁兙畂䡁䅫䅉㍂䝁䅅督杁䝁䅙睢祂䝁䄰党祂䝁䅷入杁䝁䅳杢療䡁䅣杢杁䝁䅅督杁䕁䅅䅢求䡁䅧兙畂䝁䅑党祂䍁䅁杊杁䕁䅉兙獂䝁䅑睤灂䝁䄴䅉䥂䝁䄸䅢歂䝁䅫杢湂䡁䅍䅌杁䕁䅫杢橂䍁䄴䅉桂䝁䄴䅚杁䝁䅍䅡桂䝁䄴睚求䝁䅑䅉灂䡁䅑督杁䝁䄴兙瑂䝁䅕䅉あ䝁䄸䅉乂䝁䅅䅤穂䝁䄸杢獁䍁䅁兓畂䝁䅍杌杁䝁䅫杢杁䕁䅯兤畂䝁䅕䅉祁䑁䅁免祁䍁䄴䅉乂䝁䅅䅤穂䝁䄸杢獁䍁䅁兓畂䝁䅍杌杁䡁䅣兙穂䍁䅁杚療䡁䅕杢歂䝁䅕䅚杁䝁䅫杢杁䑁䅅䅏㑁䑁䅉䅉桂䝁䄴䅚杁䝁䅫督杁䝁䅧党桂䝁䅑兣ㅂ䝁䅅杣あ䝁䅕杣求䝁䅑䅉灂䝁䄴䅉䥂䝁䄸杢療䝁䅷兤獂䡁䅕䅌杁䕁䅧兙㍂䝁䅅兡灂䍁䄴䅁捃睆䅁䅐䅷䕁䄰兙あ䡁䅑党獂䍁䅷䅉䩂䝁䄴睙畁䍁䅷䅉桂䍁䅁䅤療䡁䅫䅉桂䝁䄴䅚杁䝁䅙兙瑂䝁䅫䅢㕂䍁䅁党畂䡁䅑党祂䡁䅑兙灂䝁䄴兢求䝁䄴䅤杁䝁䅍睢瑂䡁䅁兙畂䡁䅫䅌杁䝁䅑党穂䝁䅫睚畂䡁䅍䅌杁䝁䄰兙畂䡁䅕杚桂䝁䅍䅤ㅂ䡁䅉党穂䍁䅷䅉桂䝁䄴䅚杁䝁䄰兙祂䝁䅳党あ䡁䅍䅉あ䝁䄸入穂䍁䅁兙畂䝁䅑䅉橂䝁䄸杢穂䡁䅕兢求䡁䅉䅉睂䡁䅉睢歂䡁䅕睙あ䡁䅍䅉灂䝁䄴䅉佂䝁䄸杣あ䝁䅧䅉䉂䝁䄰党祂䝁䅫睙桂䍁䅷䅉䵂䝁䅅䅤灂䝁䄴䅉䉂䝁䄰党祂䝁䅫睙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䡁䅑䅡祂䝁䄸兤湂䝁䅧䅉佂䝁䄸杣あ䝁䅧䅉䉂䝁䄰党祂</t>
  </si>
  <si>
    <t>䝁䅫睙桂䍁䅷䅉䩂䝁䄴䅤求䡁䅉杢桂䡁䅑兡療䝁䄴兙獂䍁䅷䅉桂䝁䄴䅚杁䕁䅅兢求䡁䅉兡橂䝁䅅杢杁䕁䅣兡祂䝁䅷䅉穂䝁䅕睚瑂䝁䅕杢あ䡁䅍杌杁䕁䅫䅤杁䝁䄸杚浂䝁䅕杣穂䍁䅁䅚療䝁䅷䅢穂䍁䅁兙畂䝁䅑䅉桂䝁䅍睙求䡁䅍督療䡁䅉兡求䡁䅍䅌杁䝁䅅督杁䡁䅣党獂䝁䅷䅉桂䡁䅍䅉楂䝁䄸睢牂䡁䅍䅌杁䝁䅍睢畂䡁䅑党畂䡁䅑䅌杁䝁䅣兙瑂䝁䅫杢湂䍁䅷䅉桂䝁䄴䅚杁䝁䅷兡浂䝁䅕督あ䡁䅫䅢求䍁䅁䅣祂䝁䄸䅚ㅂ䝁䅍䅤穂䍁䅁杚療䡁䅉䅉橂䝁䅧兡獂䝁䅑杣求䝁䄴䅉ㅂ䝁䄴䅚求䡁䅉䅉あ䝁䅧党杁䕁䅉兙祂䝁䅉兡求䍁䅷䅉䉂䝁䄰党祂䝁䅫睙桂䝁䄴䅉䡂䝁䅫杣獂䍁䅷䅉䕂䝁䅫督畂䝁䅕入杁䙁䅁杣灂䝁䄴睙求䡁䅍督杁䝁䅅杢歂䍁䅁䅒灂䡁䅍杢求䡁䅫䅉䝂䡁䅉睢㙂䝁䅕杢獁䍁䅁兔療䝁䄴督あ䝁䅕杣杁䕁䅧兡湂䝁䅧䅌杁䝁䅅杢歂䍁䅁䅕療䝁䅷䅢㕂䍁䅁䅕療䝁䅍睡求䡁䅑䅉楂䡁䅉兙畂䝁䅑督㝁䍁䅁䅚灂䝁䅕兌橂䝁䅅督あ䍁䅁杤求䝁䅧兡橂䝁䅷党穂䍁䅷䅉あ䡁䅉兙橂䝁䅳督獁䍁䅁䅣獂䝁䅅入穂䝁䅕䅤穂䍁䅷䅉桂䝁䄴䅚杁䝁䅅睙橂䝁䅕督穂䝁䄸杣灂䝁䅕督杁䝁䅙睢祂䍁䅁睡灂䝁䅑督獁䍁䅁兙歂䡁䅕䅢あ䡁䅍䅌杁䝁䅅杢歂䍁䅁睙療䝁䅷䅢求䝁䅍䅤療䡁䅉督杁䡁䅕杢歂䝁䅕杣杁䡁䅑䅡求䍁䅁䅓療䡁䅑䅉塂䝁䅧党求䝁䅷督獁䍁䅁䅓療䡁䅑䅉塂䝁䅧党求䝁䅷督杁䕁䄰睢畂䡁䅍䅤求䡁䅉䅉啂䡁䅉兤橂䝁䅳督獁䍁䅁䅓療䡁䅑䅉塂䝁䅧党求䝁䅷督杁䕁䄰兙祂䝁䅫睢杁䕁䅳兙祂䡁䅑䅌杁䕁䄰兙あ䝁䅍䅡楂䝁䄸䅥獁䍁䅁兙畂䝁䅑䅉䑂䝁䅅杣穂䍁䅁杙祂䝁䅅杢歂䍁䅁杢桂䝁䄰党穂䑁䅳䅉桂䝁䄴䅚杁䝁䅫杢浂䝁䅅杢あ䍁䅷䅉あ䝁䄸䅚歂䝁䅷党祂䍁䅷䅉桂䝁䄴䅚杁䡁䅁杣求䡁䅍睙潂䝁䄸睢獂䍁䅁䅣祂䝁䄸䅚ㅂ䝁䅍䅤穂䍁䅁睙療䝁䄰䅣祂䝁䅫督灂䝁䄴睚杁䝁䅍睢畂䡁䅑党畂䡁䅑䅌杁䡁䅑睢㕂䡁䅍䅌杁䝁䅷兡㉂䝁䅕䅉求䡁䅙党畂䡁䅑督獁䍁䅁兙畂䝁䅑䅉療䡁䅑䅡求䡁䅉䅉橂䝁䄸杢穂䡁䅕兢求䡁䅉䅉睂䡁䅉睢歂䡁䅕睙あ䡁䅍䅉ㅂ䝁䄴䅚求䡁䅉䅉あ䝁䅧党杁䕁䅙兡穂䝁䅧党祂䍁䄰䅕祂䝁䅫睙求䍁䅷䅉䵂䝁䅫䅤あ䝁䅷党杁䙁䅁党療䡁䅁䅢求䍁䅁兙畂䝁䅑䅉䩂䝁䄰兙湂䝁䅫杢求䡁䅧䅤獁䍁䅁兙畂䝁䅑䅉啂䝁䅧睢瑂䝁䅅督杁䍁䅙䅉䝂䡁䅉兡求䝁䄴䅚穂䍁䅷䅉桂䝁䄴䅚杁䙁䅁睢㍂䝁䅕杣杁䡁䅣䅡求䝁䅕䅢穂䍁䅁杙祂䝁䅅杢歂䡁䅍杌杁䙁䅑䅡求䍁䅁睙療䝁䄰䅣桂䝁䄴入杁䝁䅅䅢穂䝁䄸䅉睂䡁䅉睢㉂䝁䅫䅚求䡁䅍䅉桂䝁䅍䅤灂䝁䄸杢杁䝁䅙兡湂䡁䅕杣求䡁䅍䅌杁䝁䅉兤灂䝁䅷䅚灂䝁䄴睚杁䡁䅍党あ䡁䅍䅌杁䝁䅣兙瑂䝁䅕督獁䍁䅁兙畂䝁䅑䅉療䡁䅑䅡求䡁䅉䅉睂䡁䅉睢歂䡁䅕睙あ䡁䅍䅉ㅂ䝁䄴䅚求䡁䅉䅉あ䝁䅧党杁䕁䄰兙穂䡁䅑党祂䡁䅍䅉療䝁䅙䅉あ䝁䅧党杁䙁䅕杢灂䡁䅙党祂䡁䅍党獁䍁䅁兔䙂䕁䅣兑獁䍁䅁兖佂䕁䄸䅌杁䕁䅯兤祂䝁䅅督穂䝁䅫睙杁䙁䅣睢祂䝁䅷䅚獁䍁䅁兔灂䝁䄴党橂䡁䅉兙浂䡁䅑䅌杁䙁䅣睖䙂䍁䅷䅉䵂䝁䅫睚潂䡁䅑入求䝁䅅杣獁䍁䅁兙畂䝁䅑䅉呂䡁䅑兙祂䍁䅁睖桂䡁䅉督㝁䍁䅁兙畂䝁䅑䅉獂䝁䅫睙求䝁䄴督療䡁䅉䅉睂䝁䅅杣あ䝁䄴党祂䍁䅁杙祂䝁䅅杢歂䡁䅍䅌杁䝁䅫杢橂䝁䅷兤歂䝁䅫杢湂䍁䅁䅒灂䡁䅍杢求䡁䅫䅉兂䝁䅫䅥桂䡁䅉䅌杁䕁䄰兡橂䡁䅉睢穂䝁䄸杚あ䍁䅷䅉佂䕁䅉睑噂䝁䄴兡㉂䝁䅕杣穂䝁䅅䅢獁䍁䅁兙畂䝁䅑䅉塂䙁䅣兒畁䍁䅁兓あ䍁䅁督求䝁䅷䅢穂䍁䅁兡あ䡁䅍䅉睂䡁䅉睢歂䡁䅕睙あ䡁䅍䅉歂䝁䅫杣求䝁䅍䅤獂䡁䅫䅉あ䝁䄸䅉橂䝁䄸杢穂䡁䅕兢求䡁䅉督杁䡁䅑䅡祂䝁䄸兤湂䝁䅧䅉灂䡁䅑督杁䝁䅍兙あ䝁䅅䅢療䝁䅣䅌杁䡁䅣党楂䡁䅍兡あ䝁䅕䅌杁䝁䅅杢歂䍁䅁䅣祂䝁䄸䅣祂䝁䅫党あ䝁䅅杣㕂䍁䅁杣求䡁䅑兙灂䝁䅷䅉穂䡁䅑睢祂䝁䅕督㝁䍁䅁杣求䡁䅑兙灂䝁䅷党祂䡁䅍䅌杁䝁䅫杢橂䝁䅷兤歂䝁䅫杢湂䍁䅁睢瑂䝁䄴兡橂䝁䅧兙畂䝁䄴党獂䍁䅁杣求䡁䅑兙灂䝁䅷党祂䡁䅍䅌杁䝁䅑兡穂䝁䅍睢ㅂ䝁䄴䅤杁䝁䅅杢歂䍁䅁杚祂䝁䅕党瑁䡁䅍䅤桂䝁䄴䅚灂䝁䄴睚杁䡁䅑睢㕂䍁䅁督あ䝁䄸杣求䡁䅍䅌杁䝁䅍䅡桂䝁䅫杢杁䡁䅍䅤療䡁䅉党穂䍁䅷䅉歂䝁䅕䅣桂䡁䅉䅤瑂䝁䅕杢あ䍁䅁督あ䝁䄸杣求䡁䅍䅌杁䝁䅅杢歂䍁䅁睢あ䝁䅧党祂䍁䅁杣求䡁䅑兙灂䝁䅷䅉療䡁䅕䅤獂䝁䅕䅤穂䑁䅳䅉桂䝁䄴䅚杁䡁䅣䅡療䝁䅷党穂䝁䅅䅢求䡁䅉督獁䍁䅁兙穂䍁䅁睤求䝁䅷䅢杁䝁䅅督杁䡁䅑䅡祂䝁䄸兤湂䝁䅧䅉桂䝁䅣党畂䡁䅑督杁䝁䅅杢歂䍁䅁䅚灂䡁䅍䅤祂䝁䅫杙ㅂ䡁䅑睢祂䡁䅍杌杁䕁䄰兙あ䡁䅑党獂䍁䅷䅉䩂䝁䄴睙畁䍁䅁睤桂䡁䅍䅉浂䝁䄸兤畂䝁䅑党歂䍁䅁兡畂䍁䅁免㕁䑁䅑兎杁䝁䅅杢歂䍁䅁兡穂䍁䅁䅡求䝁䅅䅚硂䡁䅕兙祂䡁䅑党祂䝁䅕䅚杁䝁䅫杢杁䕁䅕䅢杁䙁䅍党湂䡁䅕杢歂䝁䄸䅌杁䕁䅍兙獂䝁䅫杚療䡁䅉杢灂䝁䅅杌䅁䵁吴䅁坁䅄䅁兔桂䡁䅑䅤潂䝁䅕睤穂䍁䅁兓畂䡁䅑党祂䝁䄴兙あ䝁䅫睢畂䝁䅅䅢杁䕁䅍睢祂䡁䅁睢祂䝁䅅䅤灂䝁䄸杢杁䡁䅁杣療䡁䅙兡歂䝁䅕督杁䝁䅉杣桂䝁䄴䅚杁䡁䅍睢獂䡁䅕䅤灂䝁䄸杢穂䍁䅷䅉瑂䝁䅕兢療䡁䅉兡桂䝁䅷兡㙂䝁䅅䅤灂䝁䄸杢杁䡁䅁杣療䝁䅑兤橂䡁䅑督獁䍁䅁兙畂䝁䅑䅉灂䝁䄴䅚ㅂ䡁䅍䅤祂䝁䅫兙獂䍁䅁䅤求䝁䅍䅡畂䝁䄸䅢療䝁䅣兡求䡁䅍䅉㍂䝁䄸杣獂䝁䅑睤灂䝁䅑党畁䍁䅁兓あ䍁䅁睢睂䝁䅕杣桂䡁䅑党穂䍁䅁䅤潂䡁䅉睢ㅂ䝁䅣䅡杁䡁䅑䅡祂䝁䅕党杁䡁䅍党湂䝁䄰党畂䡁䅑督㙁䍁䅁兔求䝁䄰睢祂䝁䅫兙獂䝁䅫来桂䡁䅑兡療䝁䄴䅌杁䕁䅫杢歂䡁䅕督あ䡁䅉兡桂䝁䅷䅉啂䝁䅕睙潂䝁䄴睢獂䝁䄸睚灂䝁䅕督獁䍁䅁兙畂䝁䅑䅉呂䕁䅣睓杁䕁䅉杣桂䝁䄴䅚杁䙁䅍睢獂䡁䅕䅤灂䝁䄸杢穂䍁䄴䅉啂䝁䅧党杁䕁䄰党瑂䝁䄸杣灂䝁䅅䅢灂䡁䅯兙あ䝁䅫睢畂䍁䅁督求䝁䅣兢求䝁䄴䅤杁䡁䅁杣療䡁䅙兡歂䝁䅕督杁䝁䅉杣療䝁䄴来求䍁䅁兙畂䝁䅑䅉湂䡁䅉兙畂䝁䅫䅤求䍁䅁兢求䝁䄰睢祂䝁䅫兙獂䡁䅍䅌杁䡁䅕䅣祂䝁䅫睚潂䡁䅑䅉湂䡁䅉兙畂䝁䅫䅤求䍁䅁兢求䝁䄰睢祂䝁䅫兙獂䡁䅍䅉桂䝁䄴䅚杁䝁䄰睢畂䡁䅕兢求䝁䄴䅤穂䍁䅷䅉橂䝁䄸杢橂䡁䅉党あ䝁䅕䅉楂䡁䅕杣灂䝁䅅䅢杁䡁䅙兙ㅂ䝁䅷䅤穂䍁䅷䅉橂䡁䅉党瑂䝁䅅䅤灂䝁䄸杢杁䝁䄰党瑂䝁䄸杣灂䝁䅅䅢灂䡁䅯兙あ䝁䅫睢畂䍁䅁䅣祂䝁䄸䅚ㅂ䝁䅍䅤穂䍁䅷䅉湂䡁䅉兙畂䝁䅫䅤求䍁䅁杙求䝁䄴睙潂䝁䅕督獁䍁䅁杚獂䝁䄸睤求䡁䅉䅉㉂䝁䅅督求䡁䅍䅌杁䝁䅍杣㕂䡁䅁䅤杁䡁䅁䅢桂䡁䅑党穂䍁䅁兙畂䝁䅑䅉獂䝁䅕䅤あ䝁䅕杣穂䍁䅷䅉橂䡁䅉党瑂䝁䅅䅤灂䝁䄸杢杁䡁䅕杣畂䡁䅍䅌杁䝁䄴兡橂䝁䅧党杁䡁䅕杢灂䡁䅑督獁䍁䅁睙求䝁䄰党あ䝁䅕杣㕂䍁䅁杚求䝁䅅䅤ㅂ䡁䅉党穂䍁䅷䅉桂䝁䄴䅚杁䡁䅍䅤桂䡁䅑兤求䡁䅍䅌杁䝁䅅督杁䡁䅣党獂䝁䅷䅉桂䡁䅍䅉楂䡁䅉睢畂䡁䅯党杁䡁䅁䅢桂䡁䅅兤求䡁䅍䅌杁䝁䅷党あ䡁䅑党祂䡁䅍䅌杁䝁䅕兢楂䝁䅷党瑂䡁䅍䅌杁䡁䅙兙穂䝁䅕督獁䍁䅁䅢灂䝁䅣䅡あ䡁䅍䅉桂䝁䄴䅚杁䡁䅁䅡療䡁䅑睢杁䝁䅍党祂䝁䅅兢灂䝁䅍督獁䍁䅁睚祂䝁䅅杢灂䡁䅑党杁䝁䄰睢畂䡁䅕兢求䝁䄴䅤穂䍁䅷䅉瑂䝁䅅兤穂䝁䄸䅢求䡁䅕兢穂䍁䅷䅉橂䡁䅉入睂䡁䅑督獁䍁䅁兙畂䝁䅑䅉浂䝁䅷兤穂䝁䅧䅉瑂䝁䅕兢療䡁䅉兡桂䝁䅷督畁䍁䅁䅖潂䝁䅕䅉䩂䝁䄴䅚ㅂ䡁䅍䅤祂䝁䅫兙獂䍁䅁䅖求䝁䅍䅡畂䝁䄸䅢療䝁䅣兡求䡁䅍䅉穂䝁䅕睚瑂䝁䅕杢あ䍁䅁䅚求䡁䅍兡湂䝁䄴督獁䍁䅁兢桂䝁䄴兤浂䝁䅅睙あ䡁䅕杣求䡁䅍䅌杁䡁䅍党祂䡁䅙兡橂䝁䅕督獁䍁䅁兙畂䝁䅑䅉歂䝁䅫督あ䡁䅉兡楂䡁䅕䅤求䡁䅍䅉潂䝁䅫睚潂䍁䄰䅤求䝁䅍䅡杁䝁䅍兤穂䡁䅑睢瑂䍁䅁党畂䝁䅕杣湂䡁䅫䅉穂䡁䅑睢祂䝁䅅睚求䍁䅁督療䝁䅷兤あ䝁䅫睢畂䡁䅍䅌杁䝁䅅杢歂䍁䅁䅣祂䝁䄸䅚ㅂ䝁䅍䅤杁䝁䅫䅚求䝁䄴䅤灂䝁䅙兡橂䝁䅅䅤灂䝁䄸杢杁䝁䅅杢歂䍁䅁睤桂䡁䅉党潂䝁䄸兤穂䝁䅕䅉桂䡁䅕䅤療䝁䄰兙あ䝁䅫睢畂䍁䅁䅤求䝁䅍䅡畂䝁䄸䅢療䝁䅣兡求䡁䅍䅉桂䝁䄴䅚杁䡁䅍睢獂䡁䅕䅤灂䝁䄸杢穂䍁䅷䅉灂䝁䄴睙獂䡁䅕䅚灂䝁䄴睚杁䝁䄸杣歂䝁䅕杣杁䝁䅙兤獂䝁䅙兡獂䝁䅷兢求䝁䄴䅤杁䡁䅍入穂䡁䅑党瑂䡁䅍䅉浂䝁䄸杣杁䝁䅫䅚求䝁䄴䅤灂䝁䅙入灂䝁䄴睚獁䍁䅁䅤祂䝁䅅睙牂䝁䅫杢湂䍁䅷䅉睂䝁䅫睙牂䝁䅫杢湂䍁䅷䅉桂䝁䄴䅚杁䝁䅍睢畂䡁䅙党㕂䝁䅫杢湂䍁䅁睙療䝁䄴督ㅂ䝁䄰党祂䍁䅁兙畂䝁䅑䅉灂䝁䄴䅚ㅂ䡁䅍䅤祂䝁䅫兙獂䍁䅁䅣祂䝁䄸䅚ㅂ䝁䅍䅤穂䍁䄴䅉啂䝁䅧兡穂䍁䅁督求䝁䅣兢求䝁䄴䅤杁䝁䅅䅢穂䝁䄸䅉睂䡁䅉睢㉂䝁䅫䅚求䡁䅍䅉求䝁䄴睚灂䝁䄴党求䡁䅉党歂䍁䅁睙桂䝁䅷党畂䝁䅑兙祂䝁䅫杢湂䍁䅷䅉獂䝁䅅兢灂䝁䄴兙あ䝁䅫杢湂䍁䅷䅉桂䝁䄴䅚杁䝁䅍睢桂䡁䅑兡畂䝁䅣䅉求䡁䅅兤灂䡁䅁兢求䝁䄴䅤㝁䍁䅁督あ䝁䅅杢歂䍁䄰兙獂䝁䄸杢求䍁䅁兢桂䡁䅉睡灂䝁䄴睚杁䡁䅁杣療䝁䅑兤橂䡁䅑督㝁䍁䅁䅢桂䡁䅍党祂䍁䅁兙畂䝁䅑䅉灂䝁䄴睡瑁䝁䅯党あ䍁䅁䅣祂䝁䅫杢あ䝁䅫杢湂䍁䅁督㕂䡁䅍䅤求䝁䄰督㝁䍁䅁兙畂䝁䅑䅉穂䡁䅁兙祂䝁䅕䅉睂䝁䅅杣あ䡁䅍䅌杁䝁䅍兙獂䝁䅕杢歂䝁䅅杣獁䍁䅁兙畂䝁䅑䅉橂䝁䄸兙あ䝁䅫杢湂䍁䄰杣療䝁䅷䅢求䡁䅉䅉祂䝁䅕杚ㅂ䡁䅉杙灂䡁䅍䅡灂䝁䄴睚杁䝁䅅杢歂䍁䅁杣求䡁䅑杣療䝁䅙兡あ䡁䅍杌杁䙁䅑䅡求䍁䅁睕䡂䕁䅳䅉䍂䡁䅉兙畂䝁䅑䅉穂䝁䄸䅢ㅂ䡁䅑兡療䝁䄴督杁䡁䅍党湂䝁䄰党畂䡁䅑䅉睂䡁䅉睢㉂䝁䅫䅚求䡁䅍䅉楂䡁䅉兙畂䝁䅑䅉瑂䝁䅅杢桂䝁䅣党瑂䝁䅕杢あ䍁䅷䅉睂䡁䅉党瑁䝁䄰党歂䝁䅫兙杁䡁䅍党祂䡁䅙兡橂䝁䅕督獁䍁䅁䅣祂䝁䅫杢あ䝁䅫杢湂䍁䅁䅣獂䝁䅅䅤求䡁䅍䅉桂䝁䄴䅚杁䝁䅍入獂䝁䅫杢歂䝁䅕杣穂䍁䅷䅉灂䝁䄰兙湂䝁䅫杢湂䍁䅁督求䡁䅉杤灂䝁䅍党穂䍁䅷䅉歂䝁䅫睚灂䡁䅑兙獂䍁䅁兙穂䡁䅍党あ䍁䅁兢桂䝁䄴兙湂䝁䅕兢求䝁䄴䅤獁䍁䅁兢求䡁䅉睙潂䝁䅅杢歂䝁䅫督灂䝁䄴睚杁䝁䅑兡穂䡁䅁䅢桂䡁䅫䅉穂䡁䅫督あ䝁䅕兢穂䍁䅷䅉桂䝁䄴䅚杁䝁䄰兙祂䝁䅳党あ䝁䅫杢湂䍁䅁兙畂䝁䅑䅉歂䝁䅕督灂䝁䅣杢杁䡁䅍党祂䡁䅙兡橂䝁䅕督杁䝁䅙睢祂䍁䅁䅤潂䝁䅕䅉橂䝁䄸杢穂䡁䅕兢求䡁䅉䅉湂䝁䄸睢歂䡁䅍䅉桂䝁䄴䅚杁䡁䅉党あ䝁䅅兡獂䍁䅁兡畂䝁䅑兤穂䡁䅑杣灂䝁䅕督畁䍁䅁䅖潂䝁䅕䅉橂䝁䄸兢睂䝁䅅杢㕂䍁䅁睤桂䡁䅍䅉浂䝁䄸兤畂䝁䅑党歂䍁䅁兡畂䍁䅁免㑁䑁䅕䅍杁䝁䅅杢歂䍁䅁兡穂䍁䅁杙桂䡁䅍党歂䍁䅁兡畂䍁䅁䅕灂䡁䅑䅤穂䝁䅉兤祂䝁䅣䅡獁䍁䅁䅕求䝁䄴杢穂䡁䅫䅢㉂䝁䅅杢灂䝁䅅杌䅁䩁堰䅁䭄䅃䅁兔桂䡁䅧䅔灂䝁䄴党桂䡁䅉䅌杁䕁䅫杢橂䍁䄴䅉睂䡁䅉睢㉂䝁䅫䅚求䡁䅍䅉橂䝁䄸兢瑂䡁䅕杢灂䝁䅍兙あ䝁䅫睢畂䡁䅍䅉穂䡁䅫督あ䝁䅕兢穂䍁䄰睢畂䍁䄰睙潂䝁䅫䅣杁䡁䅍睢獂䡁䅕䅤灂䝁䄸杢穂䍁䅁兡畂䍁䅁䅤潂䝁䅕䅉噂䝁䄴兡あ䝁䅕䅚杁䙁䅍䅤桂䡁䅑党穂䍁䅷䅉䉂䡁䅍兡桂䍁䅷䅉䙂䡁䅕杣療䡁䅁党獁䍁䅁兙畂䝁䅑䅉灂䝁䄴䅤求䡁䅉杢桂䡁䅑兡療䝁䄴兙獂䝁䅷入畁䍁䅁兓あ䡁䅍䅉睂䡁䅉睢歂䡁䅕睙あ䡁䅍䅉灂䝁䄴䅤求䝁䅣杣桂䡁䅑党杁䡁䅙兙祂䝁䅫睢ㅂ䡁䅍䅉睂䝁䄸杣あ䝁䅫睢畂䡁䅍䅉療䝁䅙䅉桂䍁䅁䅡灂䝁䅣䅡瑁䡁䅍䅣求䝁䅕䅚杁䝁䅍睢瑂䝁䄰兤畂䝁䅫睙桂䡁䅑兡療䝁䄴䅉穂䡁䅫督あ䝁䅕兢獁䍁䅁兡畂䝁䅍䅢ㅂ䝁䅑兡畂䝁䅣䅉祂䝁䅅䅚灂䝁䄸䅉浂䡁䅉党硂䡁䅕党畂䝁䅍入獁䍁䅁䅡灂䝁䅣䅡瑁䡁䅁党祂䝁䅙睢祂䝁䄰兙畂䝁䅍党杁䝁䅅杢桂䝁䅷睢湂䍁䅷䅉瑂䝁䅫䅥求䝁䅑兌穂䝁䅫睚畂䝁䅅䅢獁䍁䅁䅚灂䝁䅣兡あ䝁䅅䅢杁䡁䅍兡湂䝁䄴兙獂䍁䅁䅣祂䝁䄸睙求䡁䅍督灂䝁䄴睚獁䍁䅁督求䝁䅍兤祂䝁䅫䅤㕂䍁䅁党畂䝁䅣兡畂䝁䅕督獁䍁䅁䅚桂䡁䅑兙杁䝁䅍睢瑂䡁䅁杣求䡁䅍督灂䝁䄸杢杁䝁䅅杢歂䍁䅁杢求䡁䅑睤療䡁䅉睡灂䝁䄴睚杁䝁䅷兙㕂䝁䅕杣穂䍁䅷䅉桂䝁䄴䅚杁䡁䅁睢㍂䝁䅕杣杁䝁䄰兙畂䝁䅅睚求䝁䄰党畂䡁䅑杌杁䙁䅑䅡求䍁䅁睙療䝁䄰䅣桂䝁䄴入婁䡉䅍䅉睂䡁䅉睢歂䡁䅕睙あ䡁䅍䅉桂䡁䅉党杁䡁䅕督求䝁䅑䅉灂䝁䄴䅉㉂䝁䅅杣灂䝁䄸兤穂䍁䅁党獂䝁䅕睙あ䡁䅉睢畂䝁䅫睙杁䝁䅑党㉂䝁䅫睙求䡁䅍䅌杁䡁䅍兤橂䝁䅧䅉桂䡁䅍䅉祂䝁䅅䅚灂䝁䄸䅉あ䡁䅉兙畂䡁䅍睙求䝁䅫杤求䡁䅉督杁䝁䅅杢歂䍁䅁兢療䝁䅑党瑂䡁䅍䅉浂䝁䄸杣杁䑁䅑睒癁䑁䅕睒杁䝁䅉兙穂䝁䅕兌穂䡁䅑兙あ䝁䅫睢畂䍁䅁兙畂䝁䅑䅉楂䝁䅅睙牂䝁䅧兙ㅂ䝁䅷䅉灂䝁䄴杚祂䝁䅅督あ䡁䅉兤橂䡁䅑兤祂䝁䅕睏杁䝁䄸䅣あ䝁䅫睙桂䝁䅷䅉あ䡁䅉兙畂䡁䅍睙求䝁䅫杤求䡁䅉督杁䡁䅑兙祂䝁䅣党あ䝁䅫杢湂䍁䅁䅡㕂䡁䅁党祂䡁䅍睙桂䝁䅷党杁䝁䅑兙あ䝁䅅䅉橂䝁䅕杢あ䝁䅕杣穂䑁䅳䅉塂䝁䅫兌䝂䝁䅫䅉桂䝁䄴䅚杁䡁䅣兡祂䝁䅕䅢灂䝁䄴党杁䡁䅉睢ㅂ䡁䅑党祂䡁䅍䅉浂䝁䄸杣杁䝁䅧睢瑂䝁䅕䅉畂䝁䅕䅤㍂䝁䄸杣牂䝁䅫杢湂䑁䅳䅉楂䡁䅉睢桂䝁䅑杙桂䝁䄴䅚杁䝁䄰睢歂䝁䅕兢穂䍁䅁睙療䝁䄰䅣獂䝁䅫兙畂䡁䅑䅉㍂䝁䅫䅤潂䍁䅁䅚桂䡁䅑兙杁䝁䄸杤求䡁䅉䅉橂䝁䅅杙獂䝁䅕䅉穂䝁䅕杣㉂䝁䅫睙求䍁䅁兡畂䡁䅑党祂䝁䅙兙橂䝁䅕䅉穂䡁䅁党橂䝁䅫杚灂䝁䅍兙あ䝁䅫睢畂䡁䅍䅌杁䡁䅁兙穂䡁䅍兡㉂䝁䅕䅉療䡁䅁䅤灂䝁䅍兙獂䍁䅁杚灂䝁䅉党祂䍁䅁督あ䝁䅅杢歂䝁䅅杣歂䡁䅍䅌杁䝁䅅杢歂䍁䅁䅚灂䝁䅣兡あ䝁䅅䅢杁䡁䅍兤楂䡁䅍睙祂䝁䅫杙求䡁䅉䅉獂䝁䅫杢求䍁䅷䅉桂䡁䅍䅉㍂䝁䅕䅢獂䍁䅁兙穂䍁䅁䅣療䡁䅣党祂䍁䅁兢桂䝁䄴兙湂䝁䅕兢求䝁䄴䅤杁䝁䅅杢歂䍁䅁兡畂䡁䅑党祂䝁䅙兙橂䝁䅕䅉睂䡁䅉睢歂䡁䅕睙あ䡁䅍杌杁䕁䅫䅤杁䡁䅍党祂䡁䅙党穂䍁䅁党獂䝁䅕睙あ䡁䅉睢畂䝁䅫睙穂䍁䅁䅚灂䡁䅍䅤祂䝁䅫杙ㅂ䡁䅑睢祂䡁䅍䅌杁䝁䄰睢歂䡁䅕䅢求䍁䅁兢桂䝁䅳党祂䡁䅍䅌杁䝁䄸杣灂䝁䅣兡畂䝁䅅䅢杁䝁䅕兣ㅂ䝁䅫䅣瑂䝁䅕杢あ䍁䅁兢桂䝁䄴兤浂䝁䅅睙あ䡁䅕杣求䡁䅉督獁䍁䅁兙畂䝁䅑䅉療䡁䅉兡湂䝁䅫杢桂䝁䅷䅉歂䝁䅕督灂䝁䅣杢杁䝁䄰兙畂䡁䅕杚桂䝁䅍䅤ㅂ䡁䅉党祂䡁䅍䅉あ䝁䅧杣療䡁䅕睚潂䍁䅁兙杁䝁䅑兡祂䝁䅕睙あ䍁䅁督桂䝁䅷党穂䍁䅁杚療䡁䅉睙求䍁䅷䅉あ䝁䅧兡祂䝁䅑兌睂䝁䅅杣あ䡁䅫䅉穂䝁䅅䅢求䡁䅍䅉祂䝁䅕䅣祂䝁䅕督求䝁䄴䅤桂䡁䅑兡㉂䝁䅕督獁䍁䅁兙畂䝁䅑䅉桂䍁䅁杢求䡁䅑睤療䡁䅉睡杁䝁䄸杚杁䝁䅑兡穂䡁䅑杣灂䝁䅉兤あ䝁䄸杣穂䍁䄴䅉啂䝁䅧党杁䝁䅍睢瑂䡁䅁兙畂䡁䅫䅉㍂䝁䅅督杁䝁䅫杢橂䝁䄸杣睂䝁䄸杣桂䡁䅑党歂䍁䅁兡畂䍁䅁杍睁䑁䅁睍杁䝁䅅杢歂䍁䅁兡穂䍁䅁䅡求䝁䅅䅚硂䡁䅕兙祂䡁䅑党祂䝁䅕䅚杁䝁䅫杢杁䕁䅍兙祂䝁䅷督楂䝁䅅䅚獁䍁䅁睑桂䝁䅷兡浂䝁䄸杣畂䝁䅫兙畁䅁䅁硨䅙䱁乯䅁乂䝁䅅䅥灂䝁䄰兤穂䍁䅷䅉䩂䝁䄴睙畁䍁䅁睢睂䝁䅕杣桂䡁䅑党穂䍁䅁兙穂䍁䅁兙杁䡁䅁杣療䡁䅙兡歂䝁䅕杣杁䝁䄸杚杁䝁䅣睢㉂䝁䅕杣畂䝁䄰党畂䡁䅑䅉穂䝁䅕杣㉂䝁䅫睙求䡁䅍䅉㍂䝁䄸杣獂䝁䅑睤灂䝁䅑党畁䍁䅁兓あ䍁䅁睢睂䝁䅕杣桂䡁䅑党穂䍁䅁䅤潂䡁䅉睢ㅂ䝁䅣䅡杁䡁䅑䅡祂䝁䅕党杁䡁䅍党湂䝁䄰党畂䡁䅑督㙁䍁䅁兖畁䙁䅍杌杁䕁䅙党歂䝁䅕杣桂䝁䅷䅉呂䝁䅕杣㉂䝁䅫睙求䡁䅍䅌杁䙁䅕杌呂䍁䄴䅉呂䝁䅕杣㉂䝁䅫睙求䡁䅍䅌杁䝁䅅杢歂䍁䅁睔ㅂ䡁䅑督灂䝁䅑党杁䡁䅑䅡求䍁䅁兖畁䙁䅍杌杁䙁䅑䅡求䍁䅁兖畁䙁䅍杌杁䕁䅙党歂䝁䅕杣桂䝁䅷䅉呂䝁䅕杣㉂䝁䅫睙求䡁䅍䅉穂䝁䅕睚瑂䝁䅕杢あ䍁䅁睢浂䝁䅙党祂䡁䅍䅉楂䡁䅕督灂䝁䄴党穂䡁䅍䅉睂䡁䅉睢橂䝁䅕督穂䍁䅁督求䡁䅉杤灂䝁䅍党穂䍁䅷䅉求䝁䅷兡湂䝁䅫杙灂䝁䅷兡あ䡁䅫䅉桂䝁䄴䅚杁䝁䅕杢祂䝁䄸䅢獂䝁䄰党畂䡁䅑䅌杁䝁䄸兤あ䡁䅉党桂䝁䅍䅡獁䍁䅁兙畂䝁䅑䅉療䡁䅑䅡求䡁䅉䅉穂䝁䅕杣㉂䝁䅫睙求䡁䅍䅉浂䝁䄸杣杁䝁䅙党歂䝁䅕杣桂䝁䅷䅉潂䝁䅕兙獂䡁䅑䅡杁䝁䅅杢歂䍁䅁䅡ㅂ䝁䄰兙畂䍁䅁督求䡁䅉杤灂䝁䅍党穂䍁䅁䅣祂䝁䄸睚祂䝁䅅兢穂䑁䅳䅉橂䝁䅷兡畂䝁䅫睙桂䝁䅷䅉穂䝁䅕杣㉂䝁䅫睙求䡁䅍睏杁䝁䅅杢歂䍁䅁䅤求䝁䅍䅡畂䝁䄸䅢療䝁䅣入杁䡁䅍睢獂䡁䅕䅤灂䝁䄸杢穂䍁䅷䅉灂䝁䄴睙獂䡁䅕䅚灂䝁䄴睚杁䝁䅅䅣睂䝁䅷兡橂䝁䅅䅤灂䝁䄸杢杁䝁䅑党㉂䝁䅕䅢療䡁䅁兢求䝁䄴䅤杁䝁䅅杢歂䍁䅁兢療䝁䅑党祂䝁䄴兡㙂䝁䅅䅤灂䝁䄸杢杁䡁䅍党祂䡁䅙兡橂䝁䅕督獁䍁䅁党畂䡁䅑党祂䡁䅁杣灂䡁䅍党杁䝁䅉兤穂䝁䅫杢求䡁䅍督杁䡁䅍睢獂䡁䅕䅤灂䝁䄸杢穂䍁䅷䅉桂䝁䅑杤桂䝁䄴睙求䝁䅑䅉桂䝁䄴兙獂䡁䅫䅤灂䝁䅍督杁䝁䅅杢歂䍁䅁党瑂䝁䅕杣湂䝁䅫杢湂䍁䅁䅤求䝁䅍䅡畂䝁䄸䅢療䝁䅣兡求䡁䅍䅌杁䝁䅍入楂䝁䅕杣穂䝁䅕睙ㅂ䡁䅉兡あ䡁䅫䅉穂䝁䅕杣㉂䝁䅫睙求䡁䅍䅌杁䝁䅅杢歂䍁䅁兡畂䝁䅙杣桂䡁䅍䅤祂䡁䅕睙あ䡁䅕杣求䍁䅁兙畂䝁䅑䅉求䝁䄴睚灂䝁䄴党求䡁䅉兡畂䝁䅣䅉穂䝁䄸䅢ㅂ䡁䅑兡療䝁䄴督畁䍁䅁䅖潂䝁䅕䅉噂䍁䄴睕畁䍁䅁睕求䡁䅉杤灂䝁䅍党穂䍁䅁督求䝁䅣兢求䝁䄴䅤杁䝁䄸杚浂䝁䅕杣穂䍁䅁䅣祂䝁䄸睚祂䝁䅅兢杁䝁䅕䅢灂䝁䅣兡楂䝁䅫䅢灂䡁䅑入杁䡁䅍兤睂䡁䅁睢祂䡁䅑䅉桂䝁䄴䅚杁䝁䅕杢祂䝁䄸䅢獂䝁䄰党畂䡁䅑睏杁䝁䅍党畂䡁䅑杣桂䝁䅷兡㙂䝁䅕䅚杁䝁䄰兤獂䡁䅑兡獂䝁䅫杢湂䡁䅕兙獂䍁䅁睙ㅂ䡁䅍䅤療䝁䄰党祂䍁䅁睙療䝁䄴䅤桂䝁䅍䅤杁䝁䅍党畂䡁䅑党祂䡁䅍䅌杁䝁䄰兤獂䡁䅑兡橂䝁䅧兙畂䝁䄴党獂䍁䅷䅉桂䝁䄴䅚杁䝁䅑兡湂䝁䅫䅤桂䝁䅷䅉穂䝁䅕䅢浂䍁䄰督求䡁䅉杤灂䝁䅍党杁䝁䄸䅣あ䝁䅫睢畂䡁䅍䅉浂䝁䄸杣杁䝁䅕杢祂䝁䄸䅢獂䝁䄰党畂䡁䅑睏杁䝁䅅䅣睂䝁䅷兡橂䝁䅅䅤灂䝁䄸杢杁䝁䅅督穂䝁䅫督あ䝁䅅杢橂䝁䅕䅉桂䝁䄴䅚杁䝁䅫杢歂䝁䅕䅣求䝁䄴䅚求䝁䄴䅤杁䝁䅧党桂䝁䅷䅤潂䍁䅁䅣獂䝁䅅杢杁䝁䅍䅡療䝁䅫睙求䍁䅁睙療䡁䅕杢穂䝁䅕䅢灂䝁䄴睚㝁䍁䅁杙求䝁䄴党浂䝁䅫睙灂䝁䅅杣㕂䍁䅁睢ㅂ䡁䅑杣求䝁䅅睙潂䍁䅷䅉求䝁䅑兤橂䝁䅅䅤灂䝁䄸杢獁䍁䅁党獂䝁䅫睚灂䝁䅉兡獂䝁䅫䅤㕂䍁䅷䅉求䝁䄴杣療䝁䅷䅢瑂䝁䅕杢あ䍁䅷䅉桂䝁䄴䅚杁䡁䅉党歂䝁䅕䅤求䡁䅉兢灂䝁䄴兙あ䝁䅫睢畂䡁䅍睏杁䡁䅍兤楂䡁䅍兡歂䝁䅫来求䝁䅑䅉あ䝁䅕䅢求䡁䅁䅡療䝁䄴党杁䡁䅍党祂䡁䅙兡橂䝁䅕督㝁䍁䅁兙畂䝁䅑䅉睂䝁䅕杣穂䝁䄸杢瑁䝁䅍党畂䡁䅑党祂䝁䅕䅚杁䝁䅫杢歂䝁䅕䅣求䝁䄴䅚求䝁䄴䅤杁䝁䅅督穂䝁䅕督穂䝁䄰党畂䡁䅑䅉穂䝁䅕杣㉂䝁䅫睙求䡁䅍杌杁䙁䅑䅡灂䡁䅍䅉穂䝁䅕睚瑂䝁䅕杢あ䍁䅁兙獂䡁䅍睢杁䡁䅁杣療䡁䅙兡歂䝁䅕督杁䝁䅕兢睂䝁䅷睢㕂䝁䄰党畂䡁䅑䅉穂䝁䅕杣㉂䝁䅫睙求䡁䅍䅌杁䡁䅍兤橂䝁䅧䅉桂䡁䅍䅉求䝁䅷兡湂䝁䅫杙灂䝁䅷兡あ䡁䅫䅉穂䡁䅕䅣睂䝁䄸杣あ䍁䅷䅉橂䝁䅅督求䍁䅁兢桂䝁䄴兙湂䝁䅕兢求䝁䄴䅤獁䍁䅁条療䝁䅉兌祂䝁䅕兙歂䝁䅫杢求䡁䅍督杁䡁䅁杣求䡁䅁兙祂䝁䅅䅤灂䝁䄸杢獁䍁䅁条療䝁䅉䅉穂䝁䅕兙祂䝁䅍䅡杁䝁䅅杢歂䍁䅁党瑂䡁䅁䅢療䡁䅫党祂䍁䅁睢ㅂ䡁䅑杣求䝁䅅睙潂䍁䅷䅉煂䝁䄸杙杁䡁䅉党あ䝁䅕杢あ䝁䅫睢畂䍁䅁兙畂䝁䅑䅉橂䝁䅅杣求䝁䅕杣杁䝁䅅䅚㉂䝁䅅杢橂䝁䅕兢求䝁䄴䅤獁䍁䅁兙畂䝁䅑䅉求䝁䅑兤橂䝁䅅䅤灂䝁䄸杢桂䝁䅷䅉桂䝁䄴䅚杁䡁䅑杣桂䝁䅫杢灂䝁䄴睚杁䡁䅍党祂䡁䅙兡橂䝁䅕督㝁䍁䅁䅤求䝁䅍䅡畂䝁䄸䅢療䝁䅣入杁䡁䅍睢獂䡁䅕䅤灂䝁䄸杢穂䑁䅳䅉穂䡁䅫督あ䝁䅕兢杁䝁䅫兢睂䝁䅷党瑂䝁䅕杢あ䝁䅅䅤灂䝁䄸杢杁䡁䅁杣療䝁䅯党橂䡁䅑䅉瑂䝁䅅杢桂䝁䅣党瑂䝁䅕杢あ䍁䅁督求䡁䅉杤灂䝁䅍党穂䑁䅳䅉桂䝁䄴䅚杁䡁䅍䅣求䝁䅍兡桂䝁䅷兡㙂䝁䅕䅚杁䝁䅍睢畂䡁䅍兤獂䡁䅑兡畂䝁䅣䅉穂䝁䅕杣㉂䝁䅫睙求䡁䅍杌杁䙁䅑䅡求䍁䅁睔ㅂ䡁䅑督灂䝁䅑党杁䡁䅑䅡求䍁䅁兖畁䙁䅍杌杁䡁䅍党湂䝁䄰党畂䡁䅑䅉療䝁䅙杚求䡁䅉督杁䕁䅉䅕呂䍁䅁兙畂䝁䅑䅉あ䝁䅕睙潂䝁䄴睢獂䝁䄸睚㕂䍁䅁督療䝁䅷兤あ䝁䅫睢畂䡁䅍䅉浂䝁䄸杣杁䝁䅫杢あ䝁䅕杣畂䝁䅅䅤灂䝁䄸杢桂䝁䅷䅉湂䝁䄸杤求䡁䅉杢瑂䝁䅕杢あ䡁䅍䅌杁䝁䅫杢橂䝁䅷兤歂䝁䅫杢湂䍁䅁䅡求䝁䅅䅢あ䝁䅧䅉桂䝁䄴䅚杁䝁䅑兡穂䝁䅅杙灂䝁䅷兡あ䡁䅫䅉桂䡁䅍督求䡁䅍督瑂䝁䅕杢あ䡁䅍䅌杁䡁䅁杣療䝁䅣杣桂䝁䄰䅉桂䝁䅑兢灂䝁䄴兡穂䡁䅑杣桂䡁䅑兡療䝁䄴䅉浂䝁䄸杣杁䝁䅕兢睂䝁䅷睢㕂䝁䄰党畂䡁䅑䅉穂䝁䅕杣㉂䝁䅫睙求䡁䅍䅌杁䡁䅣党獂䝁䅷杙求䝁䅫杢湂䍁䅁督療䝁䅷兤あ䝁䅫睢畂䡁䅍䅉桂䝁䄴䅚杁䝁䄸䅤潂䝁䅕杣杁䝁䅯睢楂䍁䅁督求䝁䅕睡求䡁䅉兌祂䝁䅕䅢桂䡁䅑党歂䍁䅁督求䡁䅉杤灂䝁䅍党穂䍁䅷䅉歂䝁䅫睚灂䡁䅑兙獂䝁䅷入瑁䝁䅕杢桂䝁䅉䅢求䝁䅑䅉橂䡁䅕督あ䝁䄸兢求䡁䅉䅉穂䝁䅕杣㉂䝁䅫睙求䡁䅍䅌杁䝁䅅杢歂䍁䅁䅤求䝁䅍䅡畂䝁䄸䅢療䝁䅣兡求䡁䅍䅉浂䝁䄸杣杁䝁䄰睢歂䝁䅕杣畂䝁䅫来桂䡁䅑兡療䝁䄴杌杁䕁䄰兙㑂䝁䅫兢ㅂ䡁䅍䅌杁䕁䅫杢橂䍁䄴䅉㍂䝁䅅督杁䝁䅙睢ㅂ䝁䄴䅚求䝁䅑䅉灂䝁䄴䅉硁䑁䅫睎ㅁ䍁䅁兙畂䝁䅑䅉灂䡁䅍䅉潂䝁䅕兙歂䡁䅅兤桂䡁䅉䅤求䡁䅉党歂䍁䅁兡畂䍁䅁兔橂䕁䅷党桂䝁䄴䅌杁䙁䅙兡祂䝁䅣兡畂䝁䅫兙畁䅁䅁确䅣䩁䱯䅁乂䝁䅍睑療䡁䅉兢灂䝁䅍睡杁䍁䅙䅉䑂䝁䄸兢睂䝁䅅杢㕂䍁䅷䅉䩂䝁䄴睙療䡁䅉䅣療䡁䅉兙あ䝁䅕䅚杁䝁䄰兙畂䡁䅕杚桂䝁䅍䅤ㅂ䡁䅉党穂䍁䅷䅉瑂䝁䅅杣牂䝁䅕䅤穂䍁䅷䅉桂䝁䄴䅚杁䝁䅑兡穂䡁䅑杣灂䝁䅉兤あ䝁䅕督杁䡁䅍䅣灂䝁䅍党穂䍁䅷䅉穂䝁䅕兙穂䝁䄸杢灂䝁䄴睚杁䝁䄰兡㑂䝁䅕督獁䍁䅁睙療䝁䄴䅚灂䝁䄰党畂䡁䅑督獁䍁䅁兙畂䝁䅑䅉療䡁䅑䅡求䡁䅉䅉浂䝁䅷兙㉂䝁䄸杣浂䡁䅕䅢杁䡁䅁杣療䝁䅑兤橂䡁䅑督杁䡁䅑睢杁䡁䅑䅡求䍁䅁杚療䝁䄸䅚杁䝁䅫杢歂䡁䅕督あ䡁䅉入畁䍁䅁兓あ䍁䅁睢睂䝁䅕杣桂䡁䅑党穂䍁䅁兡畂䍁䅁䅤㍂䝁䄸䅉穂䝁䅕睚瑂䝁䅕杢あ䡁䅍䅌杁䕁䅍睢畂䡁䅍兤瑂䝁䅕杣杁䝁䅅杢歂䍁䅁杒獂䝁䅅杤療䡁䅉䅉呂䝁䄸䅢ㅂ䡁䅑兡療䝁䄴督畁䍁䅁䅖潂䝁䅕䅉䑂䝁䄸杢穂䡁䅕兢求䡁䅉䅉穂䝁䅕睚瑂䝁䅕杢あ䍁䅁睢浂䝁䅙党祂䡁䅍䅉穂䡁䅁兡橂䝁䅕督獁䍁䅁䅡求䡁䅉杙穂䍁䅷䅉桂䝁䄴䅚杁䡁䅍党桂䡁䅍睢畂䝁䅫杢湂䡁䅍䅌杁䝁䅅督杁䡁䅣党獂䝁䅷䅉桂䡁䅍䅉橂䝁䄸杢歂䝁䅫兢求䝁䄴䅤穂䍁䅁兙畂䝁䅑䅉穂䝁䅅兤橂䝁䅕督獁䍁䅁兙畂䝁䅑䅉歂䝁䅕督穂䝁䅕杣あ䡁䅍杌杁䙁䅑䅡灂䡁䅍䅉穂䝁䅕睚瑂䝁䅕杢あ䍁䅁兢桂䡁䅉睡求䡁䅑督杁䝁䅫䅤穂䍁䅁䅣祂䝁䄸䅚ㅂ䝁䅍䅤穂䍁䅁兤畂䝁䅑党祂䍁䅁䅤潂䝁䅕䅉乂䝁䅍睑療䡁䅉兢灂䝁䅍睡獁䍁䅁杒祂䝁䅕杢橂䝁䅧升穂䍁䅷䅉䝂䡁䅉兙畂䝁䅳升穂䍁䅁杕求䝁䅑䅓療䡁䅑䅌杁䕁䅷兙㍂䡁䅉入婁䡉䅍䅌杁䕁䅍䅡療䝁䅷兤獂䝁䅅䅉䥂䝁䄸䅤杁䙁䅍兙ㅂ䝁䅍党獁䍁䅁睑獂䡁䅕杙杁䕁䅧睢ㅂ䡁䅍党獁䍁䅁睒療䡁䅕杣瑂䝁䅕䅤杁䕁䅣兙祂䝁䅑党畂䍁䅷䅉桂䝁䄴䅚杁䕁䄸䅔䕂䍁䅁村䉂䙁䅫䅉楂䡁䅉兙畂䝁䅑督杁䝁䅫杢杁䡁䅑䅡求䍁䅁兑瑂䝁䅕杣灂䝁䅍兙穂䑁䅳䅉䕂䡁䅕睙祂䝁䄸督獁䍁䅁睕橂䝁䅧睤桂䡁䅉䅤㙂䍁䅷䅉䱂䝁䅅兢灂䡁䅍䅌杁䕁䅷兑杁䕁䅑杣療䝁䅣䅡求䡁䅉兡桂䍁䅷䅉桂䝁䄴䅚杁䙁䅙兙潂䝁䅫杢灄䍁䅁杙祂䝁䅅杢歂䡁䅍䅉灂䝁䄴䅉䙂䡁䅕杣療䡁䅁党獁䍁䅁䅤潂䝁䅕䅉乂䝁䅫䅚歂䝁䅷党杁䕁䅕兙穂䡁䅑䅌杁䝁䅅杢歂䍁䅁兑浂䡁䅉兡橂䝁䅅睏杁䝁䅅杢歂䍁䅁兔橂䕁䅍睢祂䝁䄰兡橂䝁䅳䅉桂䝁䄴䅚杁䕁䅑兙剂䝁䅫兙療䍁䅁杙祂䝁䅅杢歂䡁䅍䅉灂䝁䄴䅉あ䝁䅧党杁䕁䅅督灂䝁䅅睌兂䝁䅅睙灂䝁䅙兡橂䍁䅷䅉桂䡁䅍䅉㍂䝁䅕䅢獂䍁䅁兙穂䍁䅁兢桂䡁䅉睡求䡁䅑督杁䝁䅑党穂䡁䅍党祂䡁䅑督杁䡁䅕杢歂䝁䅕杣杁䡁䅑䅡求䍁䅁兑求䡁䅉睢睂䝁䅷兙畂䝁䅕䅉楂䡁䅉兙畂䝁䅑䅉桂䝁䄴䅚杁䡁䅁兙橂䝁䅳兙湂䝁䅕䅚杁䝁䅍䅡灂䝁䅷䅢求䝁䅑䅉潂䝁䅕杣楂䡁䅍䅉ㅂ䝁䄴䅚求䡁䅉䅉あ䝁䅧党杁䕁䅣睢ㅂ䡁䅉兢求䡁䅑䅉䡂䝁䅅杣歂䝁䅕杢杁䝁䅉杣桂䝁䄴䅚杁䝁䄴兙瑂䝁䅕睏杁䝁䅅杢歂䍁䅁兢桂䡁䅉睡求䡁䅑督杁䡁䅉党湂䝁䅫睢畂䝁䅅䅢杁䝁䅅杢歂䍁䅁党あ䝁䅧杢灂䝁䅍䅉楂䡁䅉兙畂䝁䅑督獁䍁䅁督ㅂ䝁䅍䅡杁䝁䅅督杁䙁䅯兙あ䝁䅅杣桂䝁䅫杢婁䡉䅍䅌杁䙁䅍䅤ㅂ䝁䅉杙湁䡁䅍䅌杁䙁䅑䅡桂䝁䅫䅉䱂䝁䅫䅤橂䝁䅧党畂䍁䅷䅉桂䝁䄴䅚杁䙁䅍兡瑂䡁䅁䅢㕂䍁䅁兑穂䝁䅫兙畁䍁䅁兓あ䍁䅁兙獂䡁䅍睢杁䡁䅍兤睂䡁䅁䅢灂䝁䅕督杁䝁䅫䅤穂䍁䅁䅣祂䝁䄸䅚ㅂ䝁䅍䅤穂䍁䅁兤畂䝁䅑党祂䍁䅁䅤潂䝁䅕䅉睂䡁䅉兡㉂䝁䅅䅤求䍁䅁䅢桂䝁䅉党獂䡁䅍杌杁䙁䅑䅡灂䡁䅍䅉穂䝁䅕睚瑂䝁䅕杢あ䍁䅁督求䡁䅉杤求䡁䅍䅉祂䝁䅕䅤桂䝁䅫䅢求䡁䅉督杁䝁䅍睢瑂䡁䅁杣灂䡁䅍兡畂䝁䅣䅉湂䡁䅉睢橂䝁䅕杣㕂䍁䅷䅉瑂䝁䅅督穂䍁䅁兢求䡁䅉睙潂䝁䅅杢歂䝁䅫督求䍁䅷䅉㍂䝁䅅杣求䝁䅧睢ㅂ䡁䅍党杁䝁䅍䅢ㅂ䝁䅉督獁䍁䅁䅚灂䡁䅍睙療䡁䅕杢あ䍁䅁兙畂䝁䅑䅉歂䡁䅉兤湂䍁䅁督あ䝁䄸杣求䡁䅍䅌杁䝁䅅杢歂䍁䅁党瑁䝁䅍睢瑂䝁䄰党祂䝁䅍党杁䡁䅉党あ䝁䅅兡獂䝁䅕杣穂䍁䅁䅚灂䡁䅉党橂䡁䅑䅢㕂䍁䅁兙畂䝁䅑䅉灂䝁䄴䅚灂䡁䅉党橂䡁䅑䅢㕂䍁䅁䅤潂䡁䅉睢ㅂ䝁䅣䅡杁䝁䅑兡穂䡁䅑杣灂䝁䅉兤あ䝁䄸杣穂䍁䅁兙畂䝁䅑䅉㍂䝁䅧睢獂䝁䅕督桂䝁䅷党杁䝁䅙睢療䝁䅑督求䡁䅉杤灂䝁䅍党杁䡁䅍兤睂䡁䅁䅢灂䝁䅕杣穂䍁䄴䅉啂䝁䅧党杁䕁䅙䅢桂䡁䅙睢祂䍁䅁睕療䝁䅷兤あ䝁䅫睢畂䡁䅍䅉穂䝁䅕睚瑂䝁䅕杢あ䍁䅁睢浂䝁䅙党祂䡁䅍䅉穂䝁䅕兙穂䝁䄸杢灂䝁䄴睚杁䝁䅉䅢求䝁䄴䅚穂䍁䅷䅉穂䡁䅁兡橂䝁䅕督杁䝁䅅杢歂䍁䅁䅡求䡁䅉杙穂䍁䅷䅉橂䝁䄸杢歂䝁䅫兢求䝁䄴䅤穂䍁䅷䅉橂䝁䄸兙あ䝁䅫杢湂䍁䅁督㕂䡁䅍䅤求䝁䄰督獁䍁䅁兙畂䝁䅑䅉橂䝁䄸兢睂䝁䄸兤畂䝁䅑䅉浂䝁䅷兙㉂䝁䄸杣穂䍁䅁䅤療䍁䅁兢ㅂ䝁䅷䅤灂䝁䄴兙あ䝁䅫睢畂䝁䅅䅢杁䝁䅙睢療䝁䅑䅉瑂䝁䅅杢ㅂ䝁䅙兙橂䡁䅑兤祂䝁䅕杣穂䍁䅁兙畂䝁䅑䅉浂䝁䄸睢歂䡁䅍党祂䡁䅙兡橂䝁䅕䅉橂䡁䅕督あ䝁䄸兢求䡁䅉督畁䍁䅁兓あ䍁䅁督求䡁䅉杤求䡁䅍䅉浂䝁䄸睢歂䡁䅍党祂䡁䅙兡橂䝁䅕䅉橂䡁䅕督あ䝁䄸兢求䡁䅉督杁䝁䅑兡祂䝁䅕睙あ䝁䅷入杁䝁䅅杢歂䍁䅁兡畂䝁䅑兡祂䝁䅕睙あ䝁䅷入杁䡁䅑䅡祂䝁䄸兤湂䝁䅧䅉歂䝁䅫督あ䡁䅉兡楂䡁䅕䅤療䡁䅉督畁䍁䅁䅖潂䝁䅕䅉橂䝁䄸兢睂䝁䅅杢㕂䍁䅁睤桂䡁䅍䅉浂䝁䄸兤畂䝁䅑党歂䍁䅁兡畂䍁䅁免㑁䑁䅧兏杁䝁䅅杢歂䍁䅁兡穂䍁䅁䅡求䝁䅅䅚硂䡁䅕兙祂䡁䅑党祂䝁䅕䅚杁䝁䅫杢杁䕁䅧兤畂䡁䅑䅉坂䝁䅅䅢獂䝁䅕入獁䍁䅁兔桂䡁䅉入獂䝁䅅杢歂䍁䄴䅁橃睆䅁朴䅑䕁䄰睙䕂䝁䄸杢桂䝁䅷䅚湁䡁䅍䅉䑂䝁䄸杣睂䝁䄸杣桂䡁䅑兡療䝁䄴䅉療䡁䅁党祂䝁䅅䅤求䡁䅍䅉桂䝁䄴䅚杁䝁䅙杣桂䝁䄴睙潂䝁䅫督求䡁䅍䅉祂䝁䅕督あ䝁䅅兤祂䝁䅅杢あ䡁䅍䅉ㅂ䝁䄴䅚求䡁䅉䅉あ䝁䅧党杁䕁䄰睙䕂䝁䄸杢桂䝁䅷䅚婁䡉䅍䅉楂䡁䅉兙畂䝁䅑䅉灂䝁䄴䅉あ䝁䅧党杁䙁䅕杢灂䡁䅑党歂䍁䅁睕あ䝁䅅䅤求䡁䅍䅉桂䝁䄴䅚杁䝁䅫杢あ䝁䅕杣畂䝁䅅䅤灂䝁䄸杢桂䝁䅷䅢㕂䍁䄴䅉䩂䡁䅑䅉療䝁䅙杚求䡁䅉督杁䝁䅙睢療䝁䅑䅉桂䝁䄴䅚杁䝁䅉党㉂䝁䅕杣桂䝁䅣党穂䍁䅷䅉灂䝁䄴睙獂䡁䅕䅚灂䝁䄴睚杁䝁䅧兙瑂䝁䅉兤祂䝁䅣党祂䡁䅍䅉桂䝁䄴䅚杁䝁䅍䅡求䝁䅕督求䝁䅉兤祂䝁䅣党祂䡁䅍䅌杁䡁䅙兙祂䝁䅫睢ㅂ䡁䅍䅉橂䝁䅧兡橂䝁䅳党畂䍁䅁督桂䝁䄴䅚㍂䝁䅫睙潂䝁䅕督獁䍁䅁杚祂䝁䅫党穂䍁䅷䅉穂䝁䅧兙牂䝁䅕督獁䍁䅁䅚求䡁䅍督求䡁䅉䅤穂䍁䅷䅉穂䡁䅕杢歂䝁䅅党穂䍁䅷䅉橂䝁䄸睢牂䝁䅫党穂䍁䅷䅉睂䝁䅫党穂䍁䅷䅉穂䝁䄸杚あ䍁䅁䅚祂䝁䅫杢牂䡁䅍䅌杁䝁䅍睢浂䝁䅙党求䍁䅷䅉桂䝁䄴䅚杁䝁䄸䅤潂䝁䅕杣杁䝁䅉党㉂䝁䅕杣桂䝁䅣党穂䑁䅳䅉桂䝁䄴䅚杁䝁䅙兤獂䝁䅷䅉療䡁䅉䅉獂䝁䅫兢灂䡁䅑党歂䍁䅁杙祂䝁䅕兙牂䝁䅙兙穂䡁䅑䅌杁䝁䅅督杁䡁䅣党獂䝁䅷䅉桂䡁䅍䅉穂䝁䅕䅢獂䡁䅍䅉㉂䝁䅅杣灂䝁䄸兤穂䍁䅁睢あ䝁䅧党祂䍁䅁䅣祂䝁䄸䅚ㅂ䝁䅍䅤穂䍁䅁䅚ㅂ䡁䅉兡畂䝁䅣䅉獂䝁䅫兢灂䡁䅑党歂䍁䄰䅤灂䝁䄰党杁䡁䅁杣療䝁䄰睢あ䝁䅫睢畂䡁䅍杌杁䙁䅑䅡求䍁䅁睙療䝁䄰䅣桂䝁䄴入杁䝁䄸睤畂䡁䅍䅉桂䝁䄴䅚杁䝁䄸䅣求䡁䅉兙あ䝁䅕督杁䡁䅕杢歂䝁䅕杣杁䡁䅙兙祂䝁䅫睢ㅂ䡁䅍䅉穂䡁䅑杣ㅂ䝁䅍䅤ㅂ䡁䅉党穂䍁䅁睙療䝁䄰䅣祂䝁䅫督灂䝁䄴睚杁䝁䅍睢畂䡁䅙党畂䡁䅑兡療䝁䄴兙獂䍁䅁杚祂䝁䅅杢橂䝁䅧兡穂䝁䅕䅌杁䝁䅑党㉂䝁䅕䅢療䡁䅁兢求䝁䄴䅤桂䝁䅷䅉獂䝁䅫睙求䝁䄴督求䍁䅷䅉療䡁䅉䅉桂䝁䅙杚灂䝁䅷兡桂䡁䅑党畁䍁䅁兔橂䕁䅑睢畂䝁䅅䅢歂䍁䅣督杁䕁䅍睢祂䡁䅁睢祂䝁䅅䅤灂䝁䄸杢杁䡁䅣兙穂䍁䅁杚療䡁䅕杢歂䝁䅕䅚杁䝁䅫杢杁䑁䅅兏ぁ䑁䅁䅉桂䝁䄴䅚杁䝁䅫督杁䝁䅉兙穂䝁䅕䅚杁䝁䅫杢杁䕁䅍䅡灂䝁䅍兙湂䝁䄸䅌杁䕁䅫䅢獂䝁䅫杢療䝁䅫督畁䅁䅁䉇䅣䉁乷䅁乂䝁䅍睓求䡁䅍督療䝁䄴䅉䑂䝁䄸杣睂䝁䄸杣桂䡁䅑兡療䝁䄴䅉睂䡁䅉睢㉂䝁䅫䅚求䡁䅍䅉潂䝁䅕兙獂䡁䅑䅡橂䝁䅅杣求䍁䅁督求䡁䅉杤灂䝁䅍党穂䍁䅁兡畂䍁䅁䅤潂䝁䅕䅉噂䝁䄴兡あ䝁䅕䅚杁䙁䅍䅤桂䡁䅑党穂䍁䅁兙畂䝁䅑䅉灂䝁䄴䅤求䡁䅉杢桂䡁䅑兡療䝁䄴兙獂䝁䅷入畁䍁䅁兓あ䍁䅁睢睂䝁䅕杣桂䡁䅑党穂䍁䅁䅤潂䡁䅉睢ㅂ䝁䅣䅡杁䝁䅙睢ㅂ䡁䅉䅉穂䝁䅕睚瑂䝁䅕杢あ䡁䅍杏杁䙁䅕杌呂䍁䄴䅉兂䝁䅧兙祂䝁䄰兙橂䝁䅕兤あ䝁䅫睙桂䝁䅷䅌杁䙁䅁杣求䡁䅍睙祂䝁䅫䅣あ䝁䅫睢畂䍁䅁䅖求䝁䅍䅡畂䝁䄸䅢療䝁䅣入杁䙁䅍睢獂䡁䅕䅤灂䝁䄸杢穂䍁䅁䅋卂䡁䅧䅖呂䍁䅫䅌杁䕁䄰党歂䝁䅫睙桂䝁䅷兌呂䡁䅕杣湂䝁䅫睙桂䝁䅷䅉呂䝁䄸䅢ㅂ䡁䅑兡療䝁䄴督獁䍁䅁兙畂䝁䅑䅉䩂䝁䄴䅤求䡁䅉杢桂䡁䅑兡療䝁䄴兙獂䍁䄴䅉啂䝁䅧党杁䙁䅕杌呂䍁䄴䅉兂䝁䅧兙祂䝁䄰兙橂䝁䅕兤あ䝁䅫睙桂䝁䅷䅉穂䝁䅕睚瑂䝁䅕杢あ䍁䅁䅚灂䡁䅍䅤祂䝁䅫杙ㅂ䡁䅑党穂䍁䅁杙祂䝁䅅杢歂䝁䅕䅚獁䍁䅁睚求䝁䄴党祂䝁䅫睙獁䍁䅁督睂䝁䅕睙灂䝁䅅䅢あ䡁䅫䅌杁䝁䅉兡療䡁䅍兡瑂䝁䅫䅢桂䡁䅉䅉桂䝁䄴䅚杁䝁䄸杤求䡁䅉兌あ䝁䅧党瑁䝁䅍睢ㅂ䝁䄴䅤求䡁䅉䅉睂䝁䅧兙祂䝁䄰兙橂䝁䅕兤あ䝁䅫睙桂䝁䅷䅉歂䡁䅉兤湂䡁䅍䅌杁䝁䅅杢歂䍁䅁睢あ䝁䅧党祂䍁䅁䅡求䝁䅅䅢あ䝁䅧睙桂䡁䅉党瑁䡁䅉党獂䝁䅅䅤求䝁䅑䅉睂䡁䅉睢歂䡁䅕睙あ䡁䅍杌杁䙁䅑䅡灂䡁䅍䅉穂䝁䅕睚瑂䝁䅕杢あ䍁䅁兙獂䡁䅍睢杁䝁䄸杚浂䝁䅕杣穂䍁䅁䅣祂䝁䅅睙あ䝁䅫睙求䍁䅁兢桂䝁䄴兙湂䝁䅕兢求䝁䄴䅤獁䍁䅁䅤求䝁䅍䅡畂䝁䄸䅢療䝁䅣入獁䍁䅁睙獂䝁䅫杢灂䝁䅍兙獂䍁䅁督ㅂ䡁䅁䅣療䡁䅉䅤獁䍁䅁兙畂䝁䅑䅉楂䡁䅕督灂䝁䄴党穂䡁䅍䅉穂䝁䄸䅢ㅂ䡁䅑兡療䝁䄴督杁䡁䅑睢杁䝁䅍睢瑂䝁䄰兤畂䝁䅫䅤㕂䍁䄰杙桂䡁䅍党歂䍁䅁睢畂䝁䅍睢獂䝁䄸睚㕂䍁䅁兙畂䝁䅑䅉療䡁䅑䅡求䡁䅉䅉穂䡁䅁党橂䝁䅫兙獂䡁䅑入杁䡁䅁杣桂䝁䅍䅤灂䝁䅍党穂䑁䅳䅉桂䝁䄴䅚杁䝁䅍睢畂䡁䅍兤獂䡁䅑兡畂䝁䅣䅌杁䝁䄸兤あ䡁䅍睢ㅂ䡁䅉睙灂䝁䄴睚獁䍁䅁䅤求䝁䅍䅡畂䝁䄸䅢療䝁䅣兡橂䝁䅅䅢獁䍁䅁兙畂䝁䅑䅉療䡁䅑䅡求䡁䅉䅉穂䝁䅕杣㉂䝁䅫睙求䡁䅍䅌杁䝁䅅督杁䡁䅣党獂䝁䅷䅉桂䡁䅍䅉穂䝁䅕䅢獂䡁䅍䅉浂䝁䅫杢桂䝁䄴睙灂䝁䅅䅢獁䍁䅁睢睂䝁䅕杣桂䡁䅑兡療䝁䄴兙獂䍁䅷䅉桂䝁䄴䅚杁䝁䅍䅢灂䝁䄴兡橂䝁䅅䅢杁䡁䅍睢獂䡁䅕䅤灂䝁䄸杢穂䍁䅁䅤療䍁䅁䅣潂䝁䅅杣瑂䝁䅅睙灂䝁䅕督畁䍁䅁䅖潂䝁䅕䅉卂䡁䅧䅖呂䍁䅁督求䝁䅣兢求䝁䄴䅤杁䡁䅍党祂䡁䅙党穂䍁䅁杙灂䝁䄸䅣潂䝁䅅杣瑂䝁䅅䅉桂䝁䄴䅚杁䝁䅷兡浂䝁䅕䅉穂䝁䅍兡求䝁䄴睙求䡁䅍䅉睂䝁䅅杣あ䝁䄴党祂䡁䅍䅌杁䝁䅅杢歂䍁䅁䅣桂䡁䅑兡求䝁䄴䅤穂䍁䅁䅤療䍁䅁兙歂䝁䅑杣求䡁䅍督杁䝁䄰党歂䝁䅫睙桂䡁䅑兡療䝁䄴䅉橂䝁䅧兙獂䝁䅷党畂䝁䅣党穂䍁䅁杚療䡁䅉䅉睂䝁䅅䅤灂䝁䅕杢あ䡁䅍䅉楂䡁䅫䅉㍂䝁䄸杣牂䝁䅫杢湂䍁䅁兙橂䡁䅉睢穂䡁䅍䅉潂䝁䅕兙獂䡁䅑䅡橂䝁䅅杣求䑁䅳䅉橂䝁䄸杢畂䝁䅕睙あ䡁䅍䅉睂䝁䅅䅤灂䝁䅕杢あ䡁䅍䅌杁䡁䅁䅡桂䡁䅉兢桂䝁䅍兡求䡁䅍䅌杁䡁䅁杣療䡁䅙兡歂䝁䅕杣穂䍁䅷䅉睂䝁䅧兙祂䝁䄰兙橂䡁䅫䅉楂䝁䅕杢求䝁䅙兡あ䍁䅁兢桂䝁䄴兙湂䝁䅕杣穂䍁䅷䅉潂䝁䅕兙獂䡁䅑䅡杁䡁䅁䅢桂䝁䄴督獁䍁䅁兙畂䝁䅑䅉楂䝁䅫睢睂䝁䅧兙祂䝁䄰兙杁䝁䅍睢瑂䡁䅁兙畂䝁䅫党穂䍁䅁䅤療䍁䅁䅚求䝁䅷兡㉂䝁䅕杣杁䝁䅫杢畂䝁䄸杤桂䡁䅑兡㉂䝁䅕䅉穂䝁䄸䅢ㅂ䡁䅑兡療䝁䄴督杁䡁䅑睢杁䝁䅧党獂䡁䅁䅉睂䝁䅕睢睂䝁䅷党杁䝁䅣党あ䍁䅁䅤潂䝁䅕䅉瑂䝁䅕䅚灂䝁䅍兡畂䝁䅕䅉畂䝁䅕党歂䝁䅕䅚杁䡁䅑睢杁䝁䅷兡㉂䝁䅕䅉潂䝁䅕兙獂䡁䅑䅡灂䝁䅕杣杁䝁䅷兡㉂䝁䅕督㝁䍁䅁兙畂䝁䅑䅉睂䡁䅉睢㉂䝁䅫䅚求䡁䅍䅉睂䡁䅉党穂䝁䅍杣灂䡁䅁䅤灂䝁䄸杢杁䡁䅁杣灂䝁䅍党杁䡁䅑杣桂䝁䄴督睂䝁䅅杣求䝁䄴睙㕂䍁䅷䅉楂䝁䅕杢求䝁䅙兡あ䍁䅁兡畂䡁䅍兡湂䝁䅧䅤獁䍁䅁䅚灂䡁䅍䅣求䝁䄴督灂䝁䄴睚杁䡁䅍兤睂䡁䅁睢祂䡁䅑䅌杁䡁䅑䅡灂䡁䅉䅚瑁䡁䅁兙祂䡁䅑入杁䝁䅷睢湂䝁䅫督あ䝁䅫睙穂䍁䅷䅉桂䝁䄴䅚杁䡁䅣䅡療䝁䅷党穂䝁䅅䅢求䍁䅁䅚灂䡁䅍䅤祂䝁䅫杙ㅂ䡁䅑兡療䝁䄴䅉穂䡁䅕䅣睂䝁䄸杣あ䍁䅁督求䡁䅉杤灂䝁䅍党穂䍁䄴䅉啂䝁䅧党杁䕁䄰党歂䝁䅫睙桂䝁䅷兌呂䡁䅕杣湂䝁䅫睙桂䝁䅷䅉呂䝁䄸䅢ㅂ䡁䅑兡療䝁䄴督杁䡁䅍党湂䝁䄰党畂䡁䅑䅉療䝁䅙杚求䡁䅉督杁䝁䄰党歂䝁䅫睙桂䝁䅷兌穂䡁䅕杣湂䝁䅫睙桂䝁䅷䅉穂䡁䅕䅣睂䝁䅷入杁䝁䅑兡穂䡁䅑杣灂䝁䅉兤あ䝁䅫睢畂䍁䅷䅉獂䝁䄸睚灂䡁䅍䅤灂䝁䅍督獁䍁䅁兙畂䝁䅑䅉療䡁䅑䅡求䡁䅉䅉穂䝁䅕杣㉂䝁䅫睙求䡁䅍䅉あ䝁䄸䅉潂䝁䅕兙獂䡁䅑䅡橂䝁䅅杣求䍁䅁䅣祂䝁䄸杤灂䝁䅑党祂䡁䅍䅌杁䝁䅫杢橂䝁䅷兤歂䝁䅫杢湂䍁䅁䅣潂䡁䅫督灂䝁䅍兡桂䝁䄴䅉療䝁䅙杚灂䝁䅍党穂䍁䅷䅉穂䡁䅕杣湂䝁䅕杣㕂䍁䅁睙求䝁䄴䅤求䡁䅉督獁䍁䅁杢ㅂ䡁䅉督灂䝁䄴睚杁䝁䅧睢瑂䝁䅕督獁䍁䅁䅡療䡁䅍䅣灂䡁䅑兙獂䍁䅁杣求䝁䅙党祂䝁䅕杢橂䝁䅕䅉獂䝁䅅杙穂䍁䅷䅉桂䝁䄴䅚杁䝁䅧睢瑂䝁䅕䅉潂䝁䅕兙獂䡁䅑䅡杁䝁䅍兙祂䝁䅕䅉桂䝁䅣党畂䝁䅍兡求䡁䅍杌杁䙁䅑䅡求䍁䅁兓畂䡁䅑党祂䝁䄴兙あ䝁䅫睢畂䝁䅅䅢杁䡁䅍党湂䝁䄰党畂䡁䅑䅉睂䡁䅉睢㉂䝁䅫䅚求䡁䅍䅉歂䝁䅫督あ䡁䅉兡楂䡁䅕䅤灂䝁䄸杢杁䝁䅅杢歂䍁䅁督求䡁䅉杤灂䝁䅍党穂䍁䅁䅤療䍁䅁睤潂䝁䄸䅢求䡁䅍兙獂䝁䅕䅌杁䝁䅫杢穂䡁䅑兡あ䡁䅕䅤灂䝁䄸杢桂䝁䅷䅌杁䝁䅅杢歂䍁䅁杣求䡁䅑兙灂䝁䅷䅉橂䡁䅕督あ䝁䄸兢求䡁䅉督杁䝁䅫杢杁䕁䅕兤祂䝁䄸䅣求䍁䅁兙畂䝁䅑䅉䑂䝁䅅杢桂䝁䅑兙畁䍁䅁兔橂䕁䅳党穂䡁䅍睢畂䍁䅁睑療䡁䅉䅣療䡁䅉兙あ䝁䅫睢畂䍁䅁睤桂䡁䅍䅉浂䝁䄸兤畂䝁䅑党歂䍁䅁兡畂䍁䅁免㑁䑁䅍睍杁䝁䅅杢歂䍁䅁兡穂䍁䅁䅡求䝁䅅䅚硂䡁䅕兙祂䡁䅑党祂䝁䅕䅚杁䝁䅫杢杁䕁䅫杣㉂䝁䅫杢湂䍁䅷䅉啂䝁䅕䅥桂䡁䅍杌䅁佁坯䅁䵁䅁䅁兔求䝁䅑兡桂䅁䅁睅䅧䑁䅁䅁乂䝁䅕䅚灂䝁䅅䅉桂䝁䄴䅚杁䕁䅕杢あ䝁䅕杣あ䝁䅅兡畂䝁䄰党畂䡁䅑䅁獂杂䅁杁䅙䕁䄰党歂䝁䅫睙桂䝁䅷䅉兂䡁䅉睢睂䝁䅕杣あ䝁䅫党穂䍁䅁䅖祂䡁䅕督あ䍁䅷䅉䩂䝁䄴睙畁䍁䅁兡穂䍁䅁兙杁䡁䅍党獂䝁䅙兌桂䝁䅑杤灂䡁䅍党歂䍁䅁杣求䝁䅅䅢杁䝁䅕督あ䝁䅅䅤求䍁䅁兡畂䡁䅙党穂䡁䅑兢求䝁䄴䅤杁䡁䅑杣ㅂ䡁䅍䅤杁䝁䅙睢祂䝁䄰党歂䍁䅁兡畂䍁䅁杍睁䑁䅁睍杁䡁䅑睢杁䝁䅅睙硂䡁䅕兡祂䝁䅕䅉桂䝁䄴䅚杁䝁䅑党㉂䝁䅕䅢療䡁䅁䅉畂䝁䅕䅤瑁䝁䅷党桂䡁䅍党歂䍁䅁䅡療䡁䅍䅣灂䡁䅑兙獂䍁䅁杚桂䝁䅍兡獂䝁䅫䅤灂䝁䅕督畁䍁䅁杒祂䝁䄸兢杁䝁䅫䅤穂䍁䅁兡畂䝁䅍党睂䡁䅑兡療䝁䄴䅉灂䝁䄴䅉䍂䝁䅫杣瑂䝁䅫杢湂䝁䅧兙瑂䍁䅷䅉䉂䝁䅷兙楂䝁䅅兢桂䍁䅷䅉あ䝁䅧党杁䕁䅍睢瑂䡁䅁兙畂䡁䅫䅉潂䝁䅅督杁䝁䅣杣療䡁䅣杢杁䡁䅑睢杁䝁䅉党橂䝁䄸兢求䍁䅁睢畂䝁䅕䅉療䝁䅙䅉あ䝁䅧党杁䡁䅣睢祂䝁䅷䅚湁䡁䅍䅉獂䝁䅅杣湂䝁䅕督あ䍁䅁睢㍂䝁䄴党祂䡁䅍䅉療䝁䅙䅉潂䝁䄸督睂䝁䅫䅤桂䝁䅷䅉祂䝁䅕兙獂䍁䅁党穂䡁䅑兙あ䝁䅕䅉㍂䝁䅫䅤潂䍁䅁䅎ぁ䑁䅅䅉浂䝁䅅睙灂䝁䅷兡あ䝁䅫党穂䍁䅁兙畂䝁䅑䅉桂䡁䅁䅣祂䝁䄸䅥灂䝁䄰兙あ䝁䅕䅢㕂䍁䅁䅎ぁ䍁䅷䅍睁䑁䅁䅉獂䝁䅫睙求䝁䄴督求䝁䅑䅉楂䝁䅕䅚穂䍁䅁兙穂䍁䅁睢浂䍁䅁睕求䡁䅁䅤求䝁䄰杙求䡁䅉䅉穁䑁䅁䅌杁䑁䅉䅍祁䑁䅍杌杁䙁䅍兡畂䝁䅍党杁䡁䅑䅡求䍁䅁党畂䝁䅑䅉療䝁䅙䅉あ䝁䅧党杁䡁䅑䅡灂䡁䅉䅚杁䡁䅅兤桂䡁䅉䅤求䡁䅉䅌杁䡁䅑䅡求䍁䅁睑療䝁䄰䅣桂䝁䄴入杁䝁䅧兙穂䍁䅁督療䝁䅷䅚杁䝁䅙睢ㅂ䡁䅉䅉浂䝁䅅睙灂䝁䅷兡あ䝁䅫党穂䍁䅁兙畂䝁䅑䅉畂䝁䄸睤杁䝁䄸睤畂䡁䅍䅉桂䡁䅁䅣祂䝁䄸䅥灂䝁䄰兙あ䝁䅕䅢㕂䍁䅁䅎穁䍁䅷䅍睁䑁䅁䅉獂䝁䅫睙求䝁䄴督求䝁䅑䅉楂䝁䅕䅚穂䍁䅁兡畂䍁䅁杢灂䝁䄴党杁䝁䅍睢ㅂ䝁䄴䅤祂䝁䅫党穂䍁䅁兙橂䡁䅉睢穂䡁䅍䅉あ䝁䅧杣求䝁䅕䅉橂䝁䄸杢あ䝁䅫杢求䝁䄴䅤穂䍁䄴䅉乂䙁䅁䅖湁䡁䅍䅉浂䝁䅫杢桂䝁䄴睙灂䝁䄴睚杁䝁䄰睢歂䝁䅕䅢杁䝁䅙兙橂䝁䅫䅢灂䡁䅑兙あ䝁䅕督杁䝁䅅睙硂䡁䅕兡穂䝁䅫䅤灂䝁䄸杢穂䍁䅁兙畂䝁䅑䅉祂䝁䅕睙桂䡁䅁兡あ䝁䅅䅢灂䡁䅯兙あ䝁䅫睢畂䡁䅍䅉桂䝁䄴䅚杁䝁䅅䅢獂䝁䄸睤穂䍁䅁睢睂䝁䅕杣桂䡁䅑睢祂䡁䅍䅉療䝁䅙䅉潂䝁䄸督睂䝁䅫䅤桂䝁䅷督杁䡁䅑睢杁䡁䅕杢獂䝁䄸睙牂䍁䅁䅤潂䝁䅕䅉㉂䝁䅅䅢ㅂ䝁䅕䅉療䝁䅙䅉あ䝁䅧党灂䡁䅉䅉祂䝁䅕兙獂䍁䅁党穂䡁䅑兙あ䝁䅕䅉桂䡁䅍督求䡁䅑督杁䡁䅑睢杁䝁䅙兤畂䝁䅑䅉浂䝁䅅睙灂䝁䅷兡あ䡁䅫䅉灂䝁䄰䅣祂䝁䄸杤求䝁䄰党畂䡁䅑督獁䍁䅁䅤求䝁䅍䅡畂䝁䄸䅢療䝁䅣入杁䡁䅕䅣湂䡁䅉兙歂䝁䅕督杁䝁䅅杢歂䍁䅁睢あ䝁䅧党祂䍁䅁兡畂䡁䅙党穂䡁䅑兢求䝁䄴䅤穂䍁䅁兡畂䍁䅁睢睂䝁䅕杣桂䡁䅑兡療䝁䄴督畁䅁䅁䉰䅣偁䝉䅁乂䝁䅕䅚睂䝁䅅睙求䍁䅁䅓療䝁䅷䅚灂䝁䄴睚穂䍁䅷䅉䩂䝁䄴睙畁䍁䅁䅣祂䝁䄸杤灂䝁䅑党穂䍁䅁睙獂䝁䅫杢灂䝁䅍兙獂䍁䅁杣求䡁䅍党桂䡁䅉睙潂䍁䄰杙桂䡁䅍党歂䍁䅁䅚祂䡁䅕睚杁䝁䅅杢歂䍁䅁兢求䝁䅑兡橂䝁䅅䅢杁䝁䅑党㉂䝁䅫睙求䍁䅁䅚求䡁䅙党獂䝁䄸䅣瑂䝁䅕杢あ䍁䅁督求䡁䅉杤灂䝁䅍党穂䍁䅁兡畂䍁䅁杔療䡁䅉䅤潂䍁䅁兑瑂䝁䅕杣灂䝁䅍兙獁䍁䅁兒ㅂ䡁䅉睢睂䝁䅕䅌杁䝁䅅杢歂䍁䅁兑穂䝁䅫兙畁䍁䅁䅖潂䝁䅕䅉橂䝁䄸兢睂䝁䅅杢㕂䍁䅁睢浂䝁䅙党祂䡁䅍䅉桂䍁䅁督ㅂ䝁䅫䅤求䍁䅁睢浂䍁䅁督求䡁䅉杤灂䝁䅍党穂䍁䅁督ㅂ䡁䅁䅣療䡁䅉䅤灂䝁䄴睚杁䡁䅑䅡求䍁䅁睙獂䝁䅫杢灂䝁䅍兙獂䍁䅁䅚求䡁䅙党獂䝁䄸䅣瑂䝁䅕杢あ䍁䅁䅣祂䝁䄸睙求䡁䅍督杁䝁䅙杣療䝁䄰䅉兂䝁䅧兙穂䝁䅕䅉䩂䍁䅁䅤療䍁䅁䅕潂䝁䅅督求䍁䅁兓坂䍁䅁兡畂䍁䅁杤桂䡁䅉兡療䡁䅕督杁䡁䅑䅡求䡁䅉兙睂䝁䅕兤あ䝁䅫睙杁䝁䅅杣求䝁䅅督畁䍁䅁兓あ䍁䅁䅣祂䝁䄸杤灂䝁䅑党穂䍁䅁睙獂䝁䅫杢灂䝁䅍兙獂䍁䅁䅚求䡁䅙党獂䝁䄸䅣瑂䝁䅕杢あ䍁䅁督求䡁䅉杤灂䝁䅍党穂䍁䅁䅤療䍁䅁䅤潂䝁䅕䅉睂䝁䅧兙祂䝁䄰兙橂䝁䅕兤あ䝁䅫睙桂䝁䅷䅌杁䝁䅉兡療䡁䅑党橂䝁䅧杢療䝁䅷睢湂䡁䅫䅌杁䝁䅅杢歂䍁䅁兢求䝁䅑兡橂䝁䅅䅢杁䝁䅑党㉂䝁䅫睙求䍁䅁兡畂䝁䅑兤穂䡁䅑杣灂䝁䅕督㝁䍁䅁兙畂䝁䅑䅉歂䝁䅕杤求䝁䅷睢睂䝁䄰党畂䡁䅑䅉睂䝁䅷兙畂䍁䅁䅚求䡁䅍兡湂䝁䄴䅌杁䝁䅍睢療䡁䅉䅚灂䝁䄴兙あ䝁䅕䅚杁䝁䅍党畂䡁䅑杣桂䝁䅷䅉獂䝁䅅杙療䡁䅉兙あ䝁䄸杣㕂䍁䅷䅉睂䡁䅉睢煂䝁䅕睙あ䍁䅁兢桂䝁䄴兙湂䝁䅕兢求䝁䄴䅤獁䍁䅁杣求䝁䅣兤獂䝁䅅䅤療䡁䅉入杁䝁䅅杚浂䝁䅅兡祂䡁䅍䅌杁䝁䅍䅢灂䝁䄴兡橂䝁䅅䅢杁䝁䄰睢畂䝁䅫䅤療䡁䅉兡畂䝁䅣䅌杁䝁䅑兙あ䝁䅅䅉瑂䝁䅅杢桂䝁䅣党瑂䝁䅕杢あ䍁䅁兙畂䝁䅑䅉桂䝁䄴兙獂䡁䅫督灂䡁䅍䅌杁䡁䅁䅡桂䡁䅉兢桂䝁䅍睢㉂䝁䅫睚灂䝁䅷兙畂䝁䅍党杁䝁䄴党㍂䍁䅁䅚祂䡁䅕睚杁䝁䅅䅣睂䝁䅷兡橂䝁䅅䅤灂䝁䄸杢杁䡁䅍兤楂䝁䄰兡穂䡁䅍兡療䝁䄴督獁䍁䅁兙畂䝁䅑䅉睂䝁䄸督あ䍁䄰兢桂䡁䅉睡求䡁䅑兡畂䝁䅣䅉橂䝁䅷兡畂䝁䅫睙桂䝁䅷䅉穂䡁䅕䅣睂䝁䄸杣あ䍁䅁督求䡁䅉杤灂䝁䅍党穂䍁䄴䅉䩂䝁䄴䅉桂䝁䅑䅚灂䡁䅑兡療䝁䄴䅌杁䡁䅑䅡求䍁䅁睙療䝁䄰䅣桂䝁䄴入杁䝁䄸杚浂䝁䅕杣穂䍁䅁杙灂䝁䄸兌桂䝁䄴兙獂䡁䅫䅤灂䝁䅍兙獂䍁䅁䅢桂䝁䅉睢祂䝁䅅䅤療䡁䅉入杁䡁䅍党祂䡁䅙兡橂䝁䅕督獁䍁䅁睙獂䝁䅫杢灂䝁䅍兙獂䍁䅁䅡ㅂ䝁䄰兙畂䍁䅁䅣潂䝁䅅杣瑂䝁䅅睙療䝁䅷睢湂䡁䅫䅌杁䝁䅫兢桂䝁䅣兡畂䝁䅣䅉穂䝁䅕杣㉂䝁䅫睙求䡁䅍䅌杁䝁䅅杢歂䍁䅁党獂䝁䅕睙あ䡁䅉睢橂䝁䅅杣歂䝁䅫睢湂䡁䅉兙睂䝁䅧入杁䡁䅉党桂䝁䅑兡畂䝁䅣䅉穂䡁䅕䅣睂䝁䄸杣あ䍁䅁杚療䡁䅉䅉橂䝁䅷兡畂䝁䅫睙桂䝁䅷䅉あ䡁䅉兡桂䝁䅷督畁䍁䅁兔求䝁䅑䅣桂䝁䅍党杁䕁䅧睢獂䝁䅑兡畂䝁䅣督獁䍁䅁兓畂䝁䅍杌杁䡁䅣兙穂䍁䅁杚療䡁䅕杢歂䝁䅕䅚杁䝁䅫杢杁䑁䅅兏㕁䑁䅉䅉桂䝁䄴䅚杁䝁䅫督杁䝁䅉兙穂䝁䅕䅚杁䝁䅫杢杁䕁䅍兡畂䝁䅍兡畂䝁䄴兙あ䝁䅫䅌杁䕁䄸䅡灂䝁䄸杌䅁䝁塅䅁佂睄䅁兔求䝁䅑䅤祂䝁䄸杢灂䝁䅍䅉睂䝁䅷睙杁䝁䅑党㉂䝁䅕䅢療䡁䅁督獁䍁䅁兢桂䝁䄴兤浂䝁䅅睙あ䡁䅕杣求䡁䅍䅌杁䝁䅅杢歂䍁䅁督求䝁䅷䅢穂䍁䅁䅚求䡁䅙兡橂䝁䅕兌楂䝁䅅督求䝁䅑䅉瑂䝁䅕䅚灂䝁䅍兙獂䍁䅁䅤潂䝁䅕杣桂䡁䅁兡求䡁䅍䅉あ䝁䄸䅉潂䝁䅕兙獂䡁䅑䅡橂䝁䅅杣求䍁䅁督㕂䡁䅍䅤求䝁䄰督獁䍁䅁䅣潂䡁䅫督灂䝁䅍兡桂䝁䄴督獁䍁䅁睙獂䝁䅫杢灂䝁䅍兡桂䝁䄴督獁䍁䅁兙畂䝁䅑䅉睂䝁䅅䅤灂䝁䅕杢あ䡁䅍䅉㍂䝁䄸杣獂䝁䅑睤灂䝁䅑党畁䍁䅁䅖潂䝁䅕䅉䑂䝁䅅杣歂䝁䅫睢㉂䝁䅅督橂䡁䅕䅢桂䡁䅉䅉兂䝁䄸杣あ䝁䅙睢獂䝁䅫睢杁䡁䅍党湂䝁䄰党畂䡁䅑䅉療䝁䅙杚求䡁䅉督杁䝁䅫兢睂䝁䅷兙畂䡁䅑兙楂䝁䅷党杁䝁䅍兙祂䝁䅑兡桂䝁䅍䅉睂䝁䅅睙求䝁䄰兙牂䝁䅕杣穂䍁䅷䅉橂䝁䅅杣歂䝁䅫睢㉂䝁䅕杣あ䝁䅕杣杁䝁䅑党浂䝁䅫杙祂䝁䅫䅢獂䝁䅅䅤療䡁䅉督獁䍁䅁兙畂䝁䅑䅉橂䝁䅅杣歂䝁䅫兙橂䍁䅁杣求䡁䅍入畂䝁䅍䅡祂䝁䄸杢灂䡁䅯兙あ䝁䅫睢畂䍁䅁䅤潂䝁䅕杣桂䡁䅁入杁䝁䅑党㉂䝁䅫睙求䡁䅍睏杁䝁䅍兙祂䝁䅑兡桂䝁䅍䅉桂䝁䅉䅢桂䡁䅑兡療䝁䄴䅉睂䡁䅉睢歂䡁䅕睙あ䡁䅍睏杁䝁䅫杢穂䝁䅕杣あ䝁䅅杙獂䝁䅕䅉橂䝁䅅杣歂䝁䅫兙橂䍁䅁兢療䝁䄴兡あ䝁䄸杣杁䡁䅍入穂䡁䅑党瑂䡁䅍睏杁䙁䅑兗卂䙁䅧䅉睂䡁䅉睢歂䡁䅕睙あ䡁䅍睏杁䝁䅅杢歂䍁䅁杣求䝁䄰睢あ䝁䅕䅉瑂䝁䄸杢灂䡁䅑睢祂䝁䅫杢湂䍁䅁兙畂䝁䅑䅉睂䝁䅅䅤灂䝁䅕杢あ䍁䄰睙求䝁䄴䅤求䡁䅉党歂䍁䅁督療䝁䅙䅤㍂䝁䅅杣求䍁䄴䅉䩂䡁䅑䅉桂䝁䅷督療䍁䅁䅣祂䝁䄸杤灂䝁䅑党穂䍁䅁兙療䡁䅉䅤灂䝁䅍䅉㉂䝁䅅䅢㉂䝁䅕督獁䍁䅁督ㅂ䡁䅉睚灂䝁䅍兙獂䍁䅁杤桂䝁䅷杤求䍁䅁杣求䡁䅁䅢桂䝁䅍党瑂䝁䅕杢あ䍁䅁兙畂䝁䅑䅉祂䝁䅕䅣桂䝁䅫杣杁䡁䅁杣療䝁䅑兤橂䡁䅑督獁䍁䅁党畂䝁䅑睢㉂䝁䅅督橂䡁䅕䅢桂䡁䅉䅉穂䡁䅑党畂䡁䅑䅉湂䡁䅉兙浂䡁䅑督杁䝁䅅杢歂䍁䅁兙橂䝁䅍党穂䡁䅍睢祂䝁䅫党穂䍁䅷䅉桂䝁䄴䅚杁䡁䅑杣桂䝁䄴督橂䝁䅅䅤潂䝁䅕䅤求䡁䅉䅉睂䡁䅕䅢瑂䝁䄸杢桂䡁䅉入杁䡁䅙兙獂䡁䅙党穂䑁䅳䅉桂䝁䄴䅚杁䡁䅁党祂䝁䅍兤あ䝁䅅杢求䝁䄸兤穂䍁䅁睙療䡁䅉睢畂䝁䅅杣㕂䍁䅁兡畂䡁䅑党祂䡁䅙党畂䡁䅑兡療䝁䄴䅉睂䡁䅉睢歂䡁䅕睙あ䡁䅍䅌杁䡁䅁党祂䝁䅍兤あ䝁䅅杢求䝁䄸兤穂䍁䅁兙畂䝁䅣兡療䡁䅁䅢桂䡁䅍䅤㕂䍁䅁杙桂䝁䅷䅢療䝁䄸杢穂䍁䅷䅉桂䝁䄴䅚杁䝁䄸䅤潂䝁䅕杣杁䡁䅁杣療䝁䅑兤橂䡁䅑督畁䍁䅁䅖潂䝁䅕䅉佂䝁䅕兤祂䝁䄸督橂䝁䅫党畂䝁䅍党杁䙁䅁睢祂䡁䅑杚療䝁䅷兡療䍁䅁督求䝁䅣兢求䝁䄴䅤杁䝁䄸杚浂䝁䅕杣穂䍁䅁兢求䝁䅑兡橂䝁䅅䅢杁䝁䅑党㉂䝁䅫睙求䡁䅍䅉桂䝁䄴䅚杁䝁䅫兢睂䝁䅷兙畂䡁䅑督獁䍁䅁杙灂䝁䄸䅢療䝁䅣兡橂䍁䅁督療䝁䅷兤あ䝁䅫睢畂䡁䅍䅌杁䡁䅍䅣灂䝁䄴兙獂䍁䅁睙療䡁䅉䅚杁䡁䅍䅤灂䝁䄰兤獂䝁䅅䅤灂䝁䄸杢杁䝁䅅杢歂䍁䅁杙祂䝁䅅兡畂䍁䅁兢療䝁䅑兤獂䝁䅅䅤灂䝁䄸杢杁䡁䅍入穂䡁䅑党瑂䡁䅍䅌杁䝁䅫兢睂䝁䅷兙畂䡁䅑兙楂䝁䅷党杁䝁䅑杣ㅂ䝁䅣䅉灂䝁䄴杚ㅂ䡁䅍兡療䝁䄴䅉穂䡁䅫督あ䝁䅕兢穂䍁䅷䅉桂䝁䄴䅚杁䝁䅫杢あ䝁䅕杣㉂䝁䅕杢あ䝁䅫睢畂䝁䅅䅢杁䡁䅁杣療䝁䅑兤橂䡁䅑督獁䍁䅁兙穂䍁䅁睤求䝁䅷䅢杁䝁䅅督杁䝁䄴党祂䡁䅙党杁䝁䅅杙獂䝁䅅䅤灂䝁䄸杢杁䡁䅍入穂䡁䅑党瑂䍁䅁兤畂䝁䅑党祂䍁䅁䅤潂䝁䅕䅉䉂䝁䅍睙ㅂ䡁䅉兡桂䝁䄴䅉畂䝁䅅兢求䍁䄴䅉啂䝁䅧党杁䡁䅍党湂䝁䄰党畂䡁䅑䅉療䝁䅙杚求䡁䅉督杁䝁䅫䅤穂䍁䅁䅣祂䝁䄸䅚ㅂ䝁䅍䅤穂䍁䅁杚療䡁䅉䅉穂䡁䅁兡畂䝁䅅䅢杁䡁䅍兤祂䝁䅣党療䝁䄴督獁䍁䅁杢求䡁䅕杣療䡁䅍兤祂䝁䅣党療䝁䄴督獁䍁䅁杢求䡁䅕杣療䝁䅷睢湂䝁䅫督あ䡁䅍䅌杁䡁䅁兙灂䝁䄴䅉瑂䝁䅅杢桂䝁䅣党瑂䝁䅕杢あ䍁䅁督睂䝁䅕睙灂䝁䅅䅢灂䡁䅍䅤穂䍁䅷䅉桂䝁䄴党穂䡁䅑䅡求䡁䅍兡療䝁䅷睢湂䝁䅫督あ䡁䅍䅌杁䝁䄸杣あ䝁䅧睢睂䝁䅕䅚灂䝁䅍䅉穂䡁䅕杣湂䝁䅕睢畂䡁䅍䅌杁䡁䅕杣療䝁䅷睢湂䝁䅫督あ䡁䅍䅌杁䡁䅕杣療䝁䅣入畂䝁䅕睙療䝁䅷睢湂䝁䅫督あ䡁䅍䅌杁䝁䅅杢歂䍁䅁兡畂䡁䅑党祂䡁䅙党畂䡁䅑兡療䝁䄴兙獂䍁䅁杣桂䝁䅑兡療䝁䅷睢湂䝁䅫督あ䡁䅍䅌杁䝁䅅督杁䡁䅣党獂䝁䅷䅉桂䡁䅍䅉求䝁䅅杣獁䍁䅁杢療䡁䅍党獁䍁䅁兙畂䝁䅑䅉あ䝁䅧杣療䝁䅅䅤杁䡁䅍䅣求䝁䅍兡桂䝁䅷兡穂䡁䅑督㝁䍁䅁兙畂䝁䅑䅉求䝁䄴党祂䝁䅣入杁䡁䅍兤祂䝁䅣兡橂䝁䅅䅢杁䝁䅫杢穂䡁䅑杣ㅂ䝁䄰党畂䡁䅑督畁䍁䅁䅖潂䝁䅕䅉乂䝁䅕䅚灂䝁䅍兙獂䍁䅁睕ㅂ䡁䅉睚灂䝁䅍兙獂䍁䅁䅕療䡁䅉䅤浂䝁䄸䅢灂䝁䄸䅉穂䝁䅕睚瑂䝁䅕杢あ䍁䅁睢浂䝁䅙党祂䡁䅍䅉穂䡁䅕杣湂䝁䅫睙桂䝁䅷䅉穂䡁䅑兙睂䝁䅷兡畂䝁䅣䅉歂䝁䅕杤灂䝁䅍党穂䍁䅷䅉㉂䝁䅕督穂䝁䅕䅢杁䡁䅍党桂䝁䅷兡畂䝁䅣䅉灂䝁䄴督あ䡁䅉兤瑂䝁䅕杢あ䡁䅍䅌杁䡁䅣睢ㅂ䝁䄴䅚杁䝁䅍䅢療䡁䅍兤祂䝁䅕䅉桂䝁䄴䅚杁䝁䅕䅢求䝁䅍䅤祂䝁䄸督ㅂ䡁䅉睚求䡁䅉入杁䡁䅁杣療䝁䅑兤橂䡁䅑督獁䍁䅁兑䩂䍁䄰䅣療䡁䅣党祂䝁䅕䅚杁䡁䅍兤祂䝁䅣兡橂䝁䅅䅢杁䡁䅙兡歂䝁䅕睢杁䝁䅅杢歂䍁䅁兙畂䝁䅅䅢㕂䡁䅑兡橂䡁䅍䅉睂䝁䅷兙あ䝁䅙睢祂䝁䄰䅌杁䡁䅉睢楂䝁䄸䅤灂䝁䅍兌桂䡁䅍督灂䡁䅍䅤求䝁䅑䅉穂䡁䅕杣湂䝁䅕杣㕂䍁䅁䅣祂䝁䄸䅚ㅂ䝁䅍䅤穂䍁䅷䅉潂䝁䅕杣畂䝁䅫兙杁䝁䄰党橂䝁䅧兙畂䝁䅫睙桂䝁䅷䅉歂䝁䅕杤灂䝁䅍党穂䍁䅷䅉瑂䝁䅕督潂䍁䅁兡瑂䡁䅁䅢桂䝁䄴䅤穂䍁䅷䅉湂䡁䅫杢求䝁䅍睢獂䝁䄸睚㕂䍁䅁䅣祂䝁䄸䅚ㅂ䝁䅍䅤穂䍁䅷䅉湂䝁䅅督あ䡁䅉睢灂䝁䄴䅤求䡁䅍䅤灂䝁䄴兙獂䍁䅁兙畂䝁䅑䅉潂䝁䅕䅣桂䡁䅑睢獂䝁䄸睚灂䝁䅍䅉歂䝁䅫兙湂䝁䄴睢穂䡁䅑兡橂䡁䅍䅉桂䝁䄴䅚杁䡁䅑䅡求䡁䅉兙睂䝁䅫党穂䍁䅷䅉桂䝁䄴䅚杁䡁䅑䅡求䡁䅉兙睂䝁䅫党穂䍁䅁䅤療䍁䅁䅤祂䝁䅕兙あ䍁䅁睢あ䝁䅧党祂䍁䅁杢療䝁䄴兌求䡁䅧睙獂䡁䅕督灂䡁䅙党杁䝁䅑兡穂䝁䅕兙穂䝁䅕督杁䝁䅅杢歂䍁䅁睙療䝁䄴䅚灂䡁䅑兡療䝁䄴督㝁䍁䅁兙畂䝁䅑䅉睂䝁䅅䅤灂䝁䅕杢あ䍁䅁兢療䝁䄴兡あ䝁䄸杣灂䝁䄴睚杁䝁䅅杢歂䍁䅁兙灂䡁䅉睤桂䡁䅫䅉瑂䝁䅅杢桂䝁䅣党瑂䝁䅕杢あ䍁䅁䅣祂䝁䄸䅚ㅂ䝁䅍䅤穂䍁䄴䅉啂䝁䅧党杁䕁䅑兡桂䝁䅉党あ䝁䅕督杁䕁䄸䅣求䡁䅉兙あ䝁䅫杢湂䍁䅁兖畂䝁䅫䅤杁䡁䅍党湂䝁䄰党畂䡁䅑䅉睂䡁䅉睢㉂䝁䅫䅚求䡁䅍䅉灂䝁䄴督ㅂ䝁䅷兡畂䍁䅁䅣ㅂ䝁䄰䅣穂䍁䅁兙畂䝁䅑䅉橂䝁䄸杢穂䡁䅕兢桂䝁䅉䅢求䡁䅍䅌杁䝁䅍睢畂䡁䅑兡畂䡁䅕睢ㅂ䡁䅍䅉湂䝁䅷兤橂䝁䄸督求䍁䅁兢療䝁䄴兡あ䝁䄸杣灂䝁䄴睚杁䡁䅍入穂䡁䅑党瑂䡁䅍䅌杁䝁䅅杢歂䍁䅁兓畂䙁䅁党畂䍁䅷䅉桂䍁䅁督瑂䝁䅅杣あ䍁䅁兡畂䡁䅍兤獂䝁䅫杢杁䡁䅁党畂䍁䅁督㕂䡁䅍䅤求䝁䄰杌杁䙁䅑䅡求䍁䅁睙療䝁䄰䅣桂䝁䄴入杁䡁䅣兙穂䍁䅁杚療䡁䅕杢歂䝁䅕䅚杁䝁䅫杢杁䑁䅅兏ぁ䑁䅫䅉桂䝁䄴䅚杁䝁䅫督杁䝁䅧党桂䝁䅑兣ㅂ䝁䅅杣あ䝁䅕杣求䝁䅑䅉灂䝁䄴䅉䡂䝁䅅䅢㍂䝁䅅入獁䍁䅁兓祂䝁䅕䅢桂䝁䄴䅚畁䅁䅁桗䅙䉁乷䅁乂䝁䅕杣橂䝁䅳䅉流䍁䅁睑療䍁䄴䅌杁䕁䅫杢橂䍁䄴䅉療䡁䅁党祂䝁䅅䅤求䡁䅍䅉桂䡁䅍䅉桂䍁䅁䅡求䝁䅅䅢あ䝁䅧睙桂䡁䅉党杁䝁䅍睢瑂䡁䅁兙畂䡁䅫䅉㍂䝁䄸杣獂䝁䅑睤灂䝁䅑党畁䍁䅁兓あ䍁䅁睢睂䝁䅕杣桂䡁䅑党穂䍁䅁䅤潂䡁䅉睢ㅂ䝁䅣䅡杁䡁䅑睤療䍁䅁督求䝁䅣兢求䝁䄴䅤穂䍁䅷䅉兂䝁䅧兙祂䝁䄰兙橂䝁䅕兤あ䝁䅫睙桂䝁䅷䅉桂䝁䄴䅚杁䕁䅅杢灂䝁䄰兙獂䍁䅁䅓求䝁䅅䅢あ䝁䅧杌杁䙁䅑䅡求䍁䅁䅕潂䝁䅅杣瑂䝁䅅睙求䡁䅕䅤灂䝁䅍兙獂䍁䅁督求䝁䅣兢求䝁䄴䅤杁䝁䄸杚浂䝁䅕杣穂䍁䅁䅡ㅂ䝁䄰兙畂䍁䅁䅡求䝁䅅䅢あ䝁䅧䅉睂䝁䅧兙祂䝁䄰兙橂䝁䅕兤あ䝁䅫睙桂䝁䅷䅉睂䡁䅉睢歂䡁䅕睙あ䡁䅍䅉灂䝁䄴䅉あ䝁䅧党杁䝁䅅杣求䝁䅅督杁䝁䄸杚杁䝁䄸杢橂䝁䄸䅢療䝁䅣入獁䍁䅁䅡療䡁䅍䅣灂䡁䅑兙獂䍁䅁兙橂䡁䅕䅤求䍁䅁睙桂䡁䅉党獁䍁䅁兡瑂䝁䄰兤畂䝁䄸䅢療䝁䅣入獁䍁䅁杢求䡁䅕杣療䡁䅍睙灂䝁䅕杢橂䝁䅕䅌杁䡁䅙兡祂䝁䄸䅢療䝁䅣入獁䍁䅁睙桂䡁䅉䅚灂䝁䄸杤桂䡁䅍睙ㅂ䝁䅷兙祂䍁䅷䅉桂䝁䄴䅚杁䝁䅑兡桂䝁䅉党あ䝁䅕督杁䡁䅕杢歂䝁䅕杣杁䡁䅑䅡求䍁䅁睓求䡁䅫䅤祂䡁䅕䅚桂䍁䅷䅉䍂䡁䅉兡歂䝁䅫睢畂䍁䅷䅉䉂䝁䅑党瑂䡁䅁兙穂䍁䅷䅉䵂䝁䅅睚求䡁䅙杣灂䝁䄸䅌杁䕁䅉党獂䡁䅍睢瑂䡁䅉兙獁䍁䅁睕灂䝁䄰䅣療䝁䄴兡獁䍁䅁兙畂䝁䅑䅉䭂䝁䅅杢ㅂ䡁䅙兡桂䍁䅁杙祂䝁䅅杢歂䡁䅍䅌杁䝁䅅督杁䡁䅣党獂䝁䅷䅉桂䡁䅍䅉㉂䝁䅅睙橂䝁䅫杢求䍁䅁䅣祂䝁䄸䅚ㅂ䝁䅍䅤穂䍁䅁睙療䝁䄴督灂䡁䅍䅤灂䝁䄴睚杁䝁䄸杚杁䡁䅁杣求䡁䅙党畂䡁䅑兡㉂䝁䅕䅉睂䝁䅕䅚灂䝁䅅䅤祂䝁䅫睙獁䍁䅁兙歂䝁䄸䅢求䡁䅍睙求䝁䄴䅤獁䍁䅁兙畂䝁䅑䅉桂䝁䅑兤獂䡁䅑䅉㉂䝁䅅睙橂䝁䅫杢求䡁䅍䅉ㅂ䝁䄴䅚求䡁䅉䅉あ䝁䅧党杁䕁䅣兙祂䝁䅑兙穂䝁䅫䅢癁䕁䅣兙祂䝁䅑兙穂䝁䅫䅢杁䑁䅫䅌杁䙁䅁杣療䙁䅅兤桂䝁䅑䅌杁䕁䄰楅乊䉁楉杕杁䕁䅫兓獁䍁䅁杖桂䡁䅉兡㉂䝁䅅䅥獁䍁䅁杕療䡁䅑兙啂䝁䅕兣獁䍁䅁䅔灂䡁䅙党杁䕁䄸杣桂䝁䅷䅌杁䙁䅙兙㑂䝁䄴党ㅂ䡁䅙兙畂䝁䅍党獁䍁䅁䅕畂䝁䅕兤瑂䝁䄸杤桂䡁䅧䅉祁䑁䅍䅌杁䝁䅅杢歂䍁䅁杖桂䡁䅅䅤桂䍁䅁杢桂䝁䄰党穂䍁䄴䅉啂䝁䅧党杁䕁䅅杢灂䝁䄰兙獂䍁䅁䅓求䝁䅅䅢あ䝁䅧䅉穂䝁䅕睚瑂䝁䅕杢あ䍁䅁䅚灂䡁䅍睙療䡁䅙党祂䡁䅍䅌杁䝁䅑党㉂䝁䅕䅢療䡁䅁督獁䍁䅁兢桂䝁䄴兤浂䝁䅅睙あ䡁䅕杣求䡁䅍䅌杁䝁䅅杢歂䍁䅁兢桂䡁䅉睡求䡁䅑督杁䡁䅙党あ䝁䅕杣灂䝁䄴兙祂䡁䅫䅉睂䝁䅧兙祂䝁䄰兙橂䝁䅕兤あ䝁䅫睙桂䝁䅷督獁䍁䅁杤桂䝁䅍睙灂䝁䄴党穂䍁䅷䅉桂䝁䄴䅚杁䝁䅧党桂䝁䅷䅤潂䍁䅁兢桂䝁䄴兙湂䝁䅕兢求䝁䄴䅤杁䡁䅍睢獂䡁䅕䅤灂䝁䄸杢穂䍁䅁兙畂䝁䅑䅉穂䝁䅕杣㉂䝁䅫睙求䡁䅍䅌杁䝁䅅督杁䡁䅣党獂䝁䅷䅉桂䡁䅍䅉歂䝁䅫睚灂䡁䅑兙獂䝁䅷入杁䝁䅍睢畂䝁䄴党橂䡁䅑党歂䍁䅁兡歂䝁䅕杢あ䝁䅫杚灂䝁䅍兙あ䝁䅫睢畂䍁䅷䅉あ䡁䅉兙橂䝁䅕兙楂䝁䅫䅢灂䡁䅑入獁䍁䅁兙畂䝁䅑䅉瑂䝁䄸杢灂䡁䅑睢祂䝁䅫杢湂䍁䅁䅣祂䝁䄸䅚ㅂ䝁䅍䅤穂䍁䄴䅉㉂䕁䅫䅤杁䝁䅧兙穂䍁䅁䅚求䡁䅙党獂䝁䄸䅣瑂䝁䅕杢あ䍁䅁兙畂䝁䅑䅉橂䝁䄸兢瑂䝁䅕杣橂䝁䅫兙獂䝁䅫来桂䡁䅑兡療䝁䄴䅉桂䝁䅣杣求䝁䅕兢求䝁䄴䅤杁䝁䅙睢祂䍁䅁䅤潂䡁䅉党求䍁䅁睢浂䍁䅁䅒桂䝁䅫兡橂䝁䅧兡杁䙁䅍兙畂䝁䅳入療䉁杫督杁䝁䅑党祂䡁䅕䅥あ䝁䅕睙桂䝁䄴䅉䉂䕁䅑睑杁䝁䅍兙畂䝁䅑兡歂䝁䅅䅤求䡁䅍䅌杁䡁䅣䅡灂䝁䅍䅡杁䝁䅫杢橂䝁䅷兤歂䝁䅕䅉睂䝁䅅䅤祂䝁䅫䅤ㅂ䝁䄰兙楂䍁䅁䅚求䡁䅉兤㑂䡁䅑党橂䝁䅅杢獁䍁䅁兡浂䝁䅫杢桂䡁䅑兙瑂䝁䅅杙杁䝁䅑党祂䡁䅕䅥あ䝁䅕睙桂䝁䄴䅌杁䝁䅅杢歂䍁䅁杣桂䝁䅷兤歂䝁䄸䅤桂䡁䅑兤湂䍁䅁䅚求䡁䅉兤㑂䡁䅑党橂䝁䅅杢杁䝁䅙睢祂䍁䅁䅤潂䝁䅕䅉あ䡁䅉党桂䡁䅑兢求䝁䄴䅤杁䝁䄸杚杁䝁䄰兤獂䡁䅑兡睂䝁䅷党杁䡁䅍睢獂䝁䅫䅚杁䡁䅑兤瑂䝁䄸杣穂䍁䅁杙療䡁䅑䅡杁䝁䅅督杁䝁䄰睢畂䝁䄸䅤潂䝁䅕杣桂䡁䅁入杁䝁䅅杢歂䍁䄸睢祂䍁䅁兡畂䍁䅁睙療䝁䄰杙灂䝁䄴兙あ䝁䅫睢畂䍁䅁睤灂䡁䅑䅡杁䝁䄸䅤潂䝁䅕杣杁䡁䅑杣求䝁䅅䅤瑂䝁䅕杢あ䡁䅍睏杁䝁䅅杢歂䍁䅁兑穂䡁䅑杣桂䙁䅯党畂䝁䅕睙桂䍁䅁䅕䵂䕁䅍䅉あ䝁䄸䅉橂䝁䄸兌歂䝁䅕杤求䝁䅷睢睂䝁䄰党畂䡁䅑䅉桂䝁䄴䅚杁䝁䅍睢瑁䝁䅍睢瑂䝁䄰党祂䝁䅍兡桂䝁䅷兡㙂䝁䅕䅉䉂䡁䅍䅤祂䝁䅅杗求䝁䄴党橂䝁䅅升穂䍁䅁䅔㕂䝁䄴䅣桂䡁䅉来桂䍁䅁䅣祂䝁䄸䅚ㅂ䝁䅍䅤穂䍁䅁杚療䡁䅉䅉瑂䡁䅕䅢あ䝁䅫䅣獂䝁䅕䅉橂䝁䅅杢橂䝁䅕杣杁䡁䅑入睂䝁䅕督獁䍁䅁兙畂䝁䅑䅉䱂䝁䄸督求䝁䅷兤湂䝁䄸䅉浂䝁䄸杣杁䝁䄰兤獂䡁䅑兡睂䝁䅷党杁䝁䅫杢歂䝁䅫睙桂䡁䅑兡療䝁䄴督畁䍁䅁兓あ䍁䅁兙獂䡁䅍睢杁䝁䅧兙穂䍁䅁䅢灂䝁䅍党畂䡁䅍党歂䍁䅁䅤療䍁䅁䅚求䡁䅙党獂䝁䄸䅣獁䍁䅁兢桂䝁䄴兤浂䝁䅅睙あ䡁䅕杣求䍁䅁兙畂䝁䅑䅉杁䝁䅍睢瑂䝁䄰党祂䝁䅍兡桂䝁䅷兡㙂䝁䅕䅉䵂䕁䄰兌祁䑁䅫兏獁䍁䅁兙杁䝁䄴睢㉂䝁䅕䅢杁䝁䅫杢㉂䝁䅕督あ䝁䅫睚桂䡁䅑兡療䝁䄴兙獂䍁䅁䅕䕂䍁䄰免癁䙁䅙兒䡂䕁䅙䅉楂䝁䅫督睂䝁䅕睙灂䝁䅙兡橂䍁䅁兙畂䡁䅑兡楂䝁䄸䅚㕂䍁䅁杚祂䝁䄸兢杁䕁䅷兙佂䝁䄸杤桂䍁䄴䅉啂䝁䅧党杁䝁䅍睢瑂䡁䅁兙畂䡁䅫䅉桂䝁䅷督療䍁䅁䅡桂䡁䅍䅉桂䍁䅁睙療䝁䅷䅢桂䝁䅉睢祂䝁䅅䅤灂䝁䄸杢杁䝁䅅睚祂䝁䅕党瑂䝁䅕杢あ䍁䅁睤灂䡁䅑䅡杁䕁䅕兡穂䝁䅅兡杁䕁䅍睢畁䍁䅷䅉䵂䡁䅑䅚畁䍁䅷䅉䍂䝁䅅入求䡁䅉䅉䉂䕁䅣䅌杁䝁䅅杢歂䍁䅁杕灂䝁䅑睚求䝁䅉兙橂䝁䅳䅉䍂䝁䅫睢あ䝁䅧党祂䝁䅅䅣求䡁䅕䅤灂䝁䅍督杁䕁䅷䅕獁䍁䅁兙穂䍁䅁睤求䝁䅷䅢杁䕁䄰睢歂䝁䅕杣畂䝁䅅䅌杁䕁䅫杢橂䍁䄴䅉乂䝁䅕杣橂䝁䅳䅉流䍁䅁睑療䍁䄴䅌杁䕁䅫杢橂䍁䄴䅉㍂䝁䅅督杁䝁䅙睢ㅂ䝁䄴䅚求䝁䅑䅉灂䝁䄴䅉硁䑁䅧兏硁䍁䅁兙畂䝁䅑䅉灂䡁䅍䅉潂䝁䅕兙歂䡁䅅兤桂䡁䅉䅤求䡁䅉党歂䍁䅁兡畂䍁䅁杕桂䝁䅧睤桂䡁䅫䅌杁䕁䄴党㍂䍁䅁杓求䡁䅉督求䡁䅫杌䅁䥁塑䅁煁睂䅁兔求䡁䅉睙ㅂ䡁䅉入杁䕁䅣党畂䝁䅕杣桂䝁䅷䅉䑂䝁䄸杣睂䝁䄸杣桂䡁䅑兡療䝁䄴䅌杁䡁䅑睢湂䝁䅕䅤潂䝁䅕杣杁䡁䅣兡あ䝁䅧䅉灂䡁䅑督杁䡁䅍兤楂䡁䅍兡歂䝁䅫兙祂䝁䅫党穂䍁䅷䅉求䝁䄴睚桂䝁䅣党穂䍁䅁兡畂䍁䅁睤祂䝁䅫䅤灂䝁䄴睚杁䡁䅁党祂䡁䅍睢畂䝁䅅䅢杁䝁䅅兤あ䝁䄸兢療䝁䅉兡獂䝁䅕䅉灂䝁䄴督ㅂ䡁䅉兙畂䝁䅍党杁䝁䅫杢杁䡁䅑䅡求䍁䅁兖畂䝁䅫䅤求䝁䅑䅉呂䡁䅑兙あ䝁䅕督畁䍁䅁䅖潂䝁䅕䅉橂䝁䄸兢睂䝁䅅杢㕂䍁䅁兙獂䡁䅍睢杁䡁䅣杣灂䡁䅑党穂䍁䅁䅡療䝁䄰党療䡁䅣杢求䡁䅉督獁䍁䅁睙療䝁䄰兢求䡁䅉睙灂䝁䅅䅢杁䝁䅅兤あ䝁䄸兢療䝁䅉兡獂䝁䅕䅌杁䝁䅍睢瑂䝁䄰党祂䝁䅍兡桂䝁䅷䅉睂䡁䅉睢睂䝁䅕杣あ䡁䅫䅌杁䝁䄰党橂䝁䅧兙畂䝁䅫睙桂䝁䅷䅉睂䡁䅉睢あ䝁䅕睙あ䝁䅫睢畂䍁䅷䅉桂䝁䄴䅚杁䡁䅕兢楂䡁䅉党獂䝁䅷兙杁䝁䅫杢穂䡁䅕杣桂䝁䄴睙求䍁䅁䅣祂䝁䄸䅚ㅂ䝁䅍䅤穂䍁䄴䅉䩂䡁䅑督杁䝁䅅兤あ䝁䄸兢療䝁䅉兡獂䝁䅕䅉灂䝁䄴督ㅂ䡁䅉兙畂䝁䅍党杁䡁䅁杣療䝁䅑兤橂䡁䅑督杁䝁䅫杢橂䝁䅷兤歂䝁䅕䅉橂䝁䄸䅢獂䝁䅫督灂䝁䄸杢獁䍁䅁䅣祂䝁䄸䅣求䡁䅉䅤㕂䍁䅁䅚桂䝁䄰兙湂䝁䅕䅌杁䝁䅉睢歂䝁䅫䅢㕂䍁䅁兡畂䝁䅯兤祂䡁䅫䅌杁䝁䅍睢瑂䡁䅁杣求䝁䅧党畂䡁䅍兡㉂䝁䅕䅌杁䡁䅁党祂䡁䅍睢畂䝁䅅䅢杁䝁䅫杢煂䡁䅕杣㕂䍁䅁䅣祂䝁䄸䅤求䝁䅍䅤灂䝁䄸杢獁䍁䅁兤畂䝁䅑党祂䝁䅫杢穂䡁䅕杣求䝁䅑䅉桂䝁䄴䅚杁䡁䅕杢灂䝁䄴督ㅂ䡁䅉党歂䍁䅁兢療䡁䅑睢祂䝁䅫督あ䍁䅷䅉桂䝁䄴䅚杁䝁䄸䅤潂䝁䅕杣杁䝁䅧兙㙂䝁䅅杣歂䡁䅍睏杁䝁䅅杢歂䍁䅁䅡療䝁䄰党療䡁䅣杢求䡁䅉督杁䝁䅫杢穂䡁䅕杣桂䝁䄴睙求䍁䅁䅣祂䝁䄸䅚ㅂ䝁䅍䅤穂䍁䅁睙療䝁䄰䅣祂䝁䅫督求䍁䅁䅚㍂䝁䅕䅢獂䝁䅫杢湂䍁䅷䅉獂䝁䅫兙楂䝁䅫䅢灂䡁䅑入獁䍁䅁䅣求䡁䅉督療䝁䄴兙獂䍁䅁䅣祂䝁䄸䅣求䡁䅉䅤㕂䍁䅷䅉桂䝁䄴䅚杁䝁䄸䅤潂䝁䅕杣杁䝁䅍睢㉂䝁䅕杣桂䝁䅣党穂䍁䄴䅉啂䝁䅧党杁䝁䅍睢瑂䡁䅁兙畂䡁䅫䅉穂䝁䅕䅢獂䡁䅍䅉灂䡁䅑督杁䡁䅁睢獂䝁䅫睙灂䝁䅕督杁䡁䅑䅡祂䝁䄸兤湂䝁䅧䅉桂䍁䅁杢求䡁䅑睤療䡁䅉睡杁䝁䄸杚杁䝁䅫杢歂䝁䅕䅣求䝁䄴䅚求䝁䄴䅤杁䝁䅅睚求䝁䄴䅤穂䍁䅁兙畂䝁䅑䅉灂䝁䄴督ㅂ䡁䅉兙畂䝁䅍党杁䝁䅅睚求䝁䄴睙灂䝁䅕督獁䍁䅁兙穂䍁䅁睤求䝁䅷䅢杁䝁䅅督杁䝁䅑兡祂䝁䅕睙あ䝁䅷入杁䡁䅑䅡祂䝁䄸兤湂䝁䅧䅉灂䝁䄴䅤求䡁䅉杢求䡁䅑䅉穂䝁䅅䅢求䡁䅍䅉睂䝁䄸杣あ䝁䅅䅢穂䍁䅁兡畂䍁䅁兑祂䝁䅫来療䝁䄴兙獁䍁䅁睑桂䝁䅷兡浂䝁䄸杣畂䝁䅫兙獁䍁䅁杒獂䝁䄸杣灂䝁䅑兙獁䍁䅁睒求䝁䄸杣湂䝁䅫兙獁䍁䅁兓獂䝁䅷兡畂䝁䄸兡穂䍁䅷䅉佂䝁䅕杤桂䝁䅑兙獁䍁䅁杔求䡁䅣䅉䭂䝁䅕杣穂䝁䅕入獁䍁䅁杔求䡁䅣䅉婂䝁䄸杣牂䍁䅷䅉偂䝁䅳䅢桂䝁䅧睢瑂䝁䅅䅌杁䙁䅑党㑂䝁䅅督獁䍁䅁兙畂䝁䅑䅉坂䝁䅫杣湂䝁䅫杢灂䝁䅅杌杁䕁䄰党祂䝁䅍兤祂䡁䅫䅉䡂䝁䅕杢求䡁䅉兙獂䍁䅁睑療䡁䅉䅣療䡁䅉兙あ䝁䅫睢畂䍁䅁睤桂䡁䅍䅉灂䝁䄴睙療䡁䅉䅣療䡁䅉兙あ䝁䅕䅚杁䝁䅫杢杁䑁䅅兏㉁䑁䅅䅉桂䝁䄴䅚杁䝁䅫督杁䝁䅧党桂䝁䅑兣ㅂ䝁䅅杣あ䝁䅕杣求䝁䅑䅉灂䝁䄴䅉䵂䝁䄸督杁䕁䅅杢湂䝁䅕䅢求䡁䅍䅌杁䕁䅍兙獂䝁䅫杚療䡁䅉杢灂䝁䅅杌䅁䭁塕䅁浄睃䅁兔求䡁䅉睙ㅂ䡁䅉入杁䙁䅍入穂䡁䅑党瑂䡁䅍䅌杁䕁䅫杢橂䍁䄴䅌杁䝁䅅䅉あ䝁䅕睙潂䝁䄴睢獂䝁䄸睚㕂䍁䅁睙療䝁䄰䅣桂䝁䄴入獁䍁䅁兢桂䝁䄴兤浂䝁䅅睙あ䡁䅕杣求䡁䅍䅉桂䝁䄴䅚杁䡁䅍党獂䝁䅷督杁䝁䅍睢瑂䡁䅁睢畂䝁䅕杢あ䡁䅍䅌杁䡁䅁杣療䝁䅑兤橂䡁䅑督獁䍁䅁兢療䝁䅑兤獂䝁䅕督獁䍁䅁兙畂䝁䅑䅉穂䡁䅕杙穂䡁䅫督あ䝁䅕兢穂䍁䅁杚療䡁䅉䅉歂䝁䅕杚求䝁䄴督求䍁䅁䅣祂䝁䅫兢求䍁䅁睙療䝁䄴䅤祂䝁䅅睙あ䝁䄸杣穂䍁䅷䅉あ䝁䅧党杁䙁䅕杌呂䍁䄴䅉湂䝁䄸杤求䡁䅉杢瑂䝁䅕杢あ䍁䅷䅉桂䝁䄴䅚杁䝁䄸杣灂䝁䅣兡畂䝁䅅䅢杁䝁䅕兣ㅂ䝁䅫䅣瑂䝁䅕杢あ䍁䅁兢桂䝁䄴兤浂䝁䅅睙あ䡁䅕杣求䡁䅉督杁䝁䅍睢瑂䝁䄰党祂䝁䅍兡桂䝁䅷䅉桂䝁䅕杣療䡁䅍䅣桂䝁䅍党杁䝁䅍睢瑂䡁䅁兙畂䝁䅫党穂䍁䄴䅉灂䝁䄴䅉あ䝁䅧党杁䙁䅕杢灂䡁䅑党歂䍁䅁睕あ䝁䅅䅤求䡁䅍䅌杁䕁䅕兤祂䝁䄸䅣求䍁䅷䅉桂䝁䄴䅚杁䡁䅑䅡求䍁䅁兑穂䝁䅫兙杁䙁䅁兙橂䝁䅫杚灂䝁䅍杌杁䕁䅫䅤穂䍁䅁䅣祂䝁䄸䅚ㅂ䝁䅍䅤穂䍁䅁兙畂䝁䅑䅉穂䝁䄸䅢ㅂ䡁䅑兡療䝁䄴督杁䝁䅅杣求䍁䅁䅚求䡁䅁䅢療䡁䅫党歂䍁䅁兡畂䍁䅁兙睂䡁䅁杣療䡁䅧兡瑂䝁䅅䅤求䝁䅷入杁䑁䅍䅍睁䍁䅁䅣祂䝁䄸睚祂䝁䅅兢穂䍁䅁睤灂䡁䅑䅡杁䑁䅉兎杁䝁䅑党浂䝁䅕杢穂䝁䅕䅉橂䝁䄸杢あ䡁䅉兙橂䡁䅑睢祂䡁䅍䅉桂䝁䄴䅚杁䝁䅍睢瑂䝁䄰党祂䝁䅍兡桂䝁䅷䅉桂䡁䅙兡桂䡁䅑兡療䝁䄴䅉橂䡁䅕督あ䝁䄸兢求䡁䅉督畁䍁䅁䅖潂䝁䅕䅉橂䝁䄸兢睂䝁䅅杢㕂䍁䅁睢浂䝁䅙党祂䡁䅍䅉橂䝁䄸兢睂䝁䄸杢求䝁䄴䅤穂䍁䅷䅉灂䝁䄴睙獂䡁䅕䅚灂䝁䄴睚杁䡁䅁睢㍂䝁䅕杣杁䝁䅅兢睂䝁䅷兡浂䝁䅫党祂䡁䅍䅉桂䝁䄴䅚杁䝁䅷兡瑂䝁䅫䅤求䡁䅉督獁䍁䅁督㍂䝁䅫䅤橂䝁䅧党穂䍁䅷䅉療䡁䅍睙灂䝁䅷䅢桂䡁䅑睢祂䡁䅍䅌杁䝁䅙兡獂䡁䅑党祂䡁䅍䅌杁䝁䅕兣ㅂ䝁䅅䅢灂䡁䅯党祂䡁䅍䅌杁䝁䅑兡湂䝁䅫䅤桂䝁䅷䅉桂䝁䄴䅚杁䝁䅅杢桂䝁䅷睢湂䍁䅁睙療䝁䄴杤求䡁䅉䅤求䡁䅉督獁䍁䅁睙潂䝁䅫䅣穂䍁䅷䅉瑂䝁䄸杢療䝁䅷兡あ䝁䅧兡橂䍁䅁兢灂䝁䅍杣療䡁䅣兙㉂䝁䅕䅉灂䝁䄴䅤求䝁䅣杣桂䡁䅑党歂䍁䅁睙灂䡁䅉睙ㅂ䝁䅫䅤穂䍁䅷䅉桂䝁䄴䅚杁䝁䄰党瑂䝁䄸杣㕂䍁䅁兙畂䝁䅑䅉穂䡁䅑睢祂䝁䅅睚求䍁䅁䅚求䡁䅙兡橂䝁䅕督㝁䍁䅁兢療䝁䅑兤獂䝁䅕督杁䝁䅅杢歂䍁䅁督ㅂ䝁䅉兌桂䡁䅍督求䝁䄰杙獂䝁䅫党穂䍁䅷䅉穂䡁䅕睙潂䍁䅁兙穂䍁䅁党瑂䝁䅉党歂䝁䅑党歂䍁䅁䅣祂䝁䄸睙求䡁䅍督灂䝁䄴睚杁䝁䅉睢桂䡁䅉䅚穂䍁䅷䅉穂䡁䅣兡あ䝁䅍䅡求䝁䅑䅉浂䝁䅅杙祂䝁䅫睙穂䍁䅁兙畂䝁䅑䅉楂䝁䄸兙祂䝁䅑督獁䍁䅁䅚灂䝁䅣兡あ䝁䅅䅢杁䡁䅉党橂䝁䅕兡㉂䝁䅕杣穂䍁䅷䅉瑂䡁䅕䅢あ䝁䅫兌橂䝁䅧兡睂䍁䅁兢療䝁䅑兤獂䝁䅕督獁䍁䅁兡畂䡁䅑党湂䡁䅉兙あ䝁䅕䅚杁䡁䅉兙歂䝁䅫睢杁䝁䅙杣求䡁䅅兤求䝁䄴睙㕂䍁䅁兙畂䝁䅑䅉瑂䝁䅫睙祂䝁䄸睤桂䡁䅙党杁䝁䄰兤獂䡁䅑兡瑁䝁䅙兤畂䝁䅍䅤灂䝁䄸杢杁䝁䅅督穂䝁䅕兢楂䝁䅷兡求䡁䅍䅌杁䡁䅑兤畂䝁䅕杣穂䍁䅷䅉桂䝁䄴䅚杁䡁䅑杣桂䝁䄴督橂䝁䅕兡㉂䝁䅕杣穂䍁䅷䅉桂䡁䅍䅉㍂䝁䅕䅢獂䍁䅁兙穂䍁䅁睚祂䝁䅅䅣潂䝁䅫睙穂䍁䅁兙畂䝁䅑䅉㉂䝁䅫䅚求䝁䄸䅉楂䝁䄸兙祂䝁䅑督㝁䍁䅁兙畂䝁䅑䅉灂䝁䄴䅤求䝁䅣杣桂䡁䅑党歂䍁䅁督ㅂ䝁䅉督㕂䡁䅍䅤求䝁䄰督畁䍁䅁兓あ䍁䅁兙獂䡁䅍睢杁䝁䅑党穂䝁䅫睚畂䡁䅍䅉桂䝁䄴䅚杁䝁䅑党㉂䝁䅕䅢療䡁䅁督杁䝁䅑兡湂䝁䅫䅤桂䝁䅷䅉祂䝁䅅䅚灂䝁䄸䅉浂䡁䅉党硂䡁䅕党畂䝁䅍入杁䝁䄰党瑂䝁䄸杣㕂䍁䅁兤畂䝁䅫䅤穂䍁䅁杚療䡁䅉䅉㉂䝁䅅杣灂䝁䄸兤穂䍁䅁兢療䝁䅑党祂䝁䄴䅉求䝁䅷党橂䡁䅑杣療䝁䄴兡橂䍁䅁睤桂䡁䅉杚桂䡁䅉党杁䝁䅅䅣睂䝁䅷兡橂䝁䅅䅤灂䝁䄸杢穂䑁䅳䅉祂䝁䅅䅚桂䡁䅉䅉求䝁䄴杤灂䡁䅉睢畂䝁䄰党畂䡁䅑䅉穂䝁䅫兢ㅂ䝁䅷兙あ䝁䅫睢畂䍁䅁兙畂䝁䅑䅉あ䝁䅕督あ䍁䅁督㕂䡁䅍䅤求䝁䄰督杁䝁䅙睢祂䍁䅁䅚求䝁䅙党畂䡁䅍党杁䝁䅅杢歂䍁䅁兡畂䡁䅑党獂䝁䅷兡湂䝁䅕杢橂䝁䅕䅉桂䡁䅁䅣獂䝁䅫睙桂䡁䅑兡療䝁䄴督㝁䍁䅁兙畂䝁䅑䅉穂䝁䅫睚畂䝁䅅䅢穂䍁䅁兡畂䡁䅑党獂䝁䅷兡湂䝁䅕杢橂䝁䅕䅉睂䝁䅅入獂䝁䄸兙歂䡁䅍䅉桂䝁䄴䅚杁䕁䅕睔癁䕁䅫杕杁䡁䅑党橂䝁䅧杢療䝁䅷睢湂䝁䅫党穂䍁䅁杚療䡁䅉䅉穂䝁䄰兙獂䝁䅷䅉噂䕁䅅杖杁䡁䅁䅢桂䡁䅑杚療䡁䅉兢穂䍁䅷䅉桂䡁䅍䅉㍂䝁䅕䅢獂䍁䅁兙穂䍁䅁睢畂䝁䅉睢桂䡁䅉䅚杁䙁䅕兑坂䍁䅁䅣祂䝁䄸睙求䡁䅍督療䡁䅉䅉穂䡁䅫督あ䝁䅕兢穂䍁䅁杚療䡁䅉䅉祂䝁䅕兙獂䍁䄰䅤灂䝁䄰党杁䡁䅣兡歂䝁䅕䅉桂䡁䅉党桂䍁䅁兢療䡁䅑兡療䝁䄴䅉灂䝁䄰兙湂䝁䅕杣㕂䍁䄴䅉啂䝁䅧党杁䝁䅍睢瑂䡁䅁兙畂䡁䅫䅉㍂䝁䅅督杁䝁䅙睢祂䝁䄰党祂䝁䅷入杁䝁䅳杢療䡁䅣杢杁䝁䅅督杁䕁䄰党祂䝁䅍兤祂䡁䅫䅉䑂䝁䄸兢睂䡁䅕䅤求䡁䅉䅉呂䡁䅫督あ䝁䅕兢穂䍁䅷䅉䩂䝁䄴睙畁䍁䅁兙畂䝁䅑䅉橂䝁䅧兙畂䝁䅣党歂䍁䅁兡あ䡁䅍䅉畂䝁䅅兢求䍁䅁䅤療䍁䅁兔求䡁䅉睙ㅂ䡁䅉入杁䙁䅍入穂䡁䅑党瑂䡁䅍䅌杁䕁䅫杢橂䍁䄴䅉灂䝁䄴䅉佂䝁䄸杤求䝁䄰杙求䡁䅉䅉祁䑁䅁免祁䍁䄴䅉啂䝁䅧党杁䝁䅍睢瑂䡁䅁兙畂䡁䅫䅉㍂䝁䅅督杁䝁䅫杢橂䝁䄸杣睂䝁䄸杣桂䡁䅑党歂䍁䅁兡畂䍁䅁免㕁䑁䅧免杁䝁䅅杢歂䍁䅁兡穂䍁䅁䅡求䝁䅅䅚硂䡁䅕兙祂䡁䅑党祂䝁䅕䅚杁䝁䅫杢杁䕁䅅杢歂䝁䄸杤求䡁䅉䅌杁䕁䄰兙穂䡁䅍兙橂䝁䅧兤穂䝁䅕䅤あ䡁䅍杌䅁䙁啍䅁䝄兄䅁兔求䡁䅉兡あ䍁䅁兔求䝁䅑兡橂䝁䅅䅢杁䙁䅍入穂䡁䅑党瑂䡁䅍䅌杁䕁䅫杢橂䍁䄴䅉歂䝁䅕督灂䝁䅣杢穂䍁䅷䅉歂䝁䅕杤求䝁䅷睢睂䡁䅍䅌杁䝁䄰兙畂䡁䅕杚桂䝁䅍䅤ㅂ䡁䅉党穂䍁䅷䅉桂䝁䄴䅚杁䝁䄰兙祂䝁䅳党あ䡁䅍䅉穂䝁䅫杢湂䝁䅷党瑁䡁䅕督求䍁䅁兢求䝁䅑兡橂䝁䅅䅢杁䡁䅁杣療䝁䅑兤橂䡁䅑督杁䝁䅙睢祂䍁䅁兡畂䡁䅑党祂䡁䅙党畂䡁䅑兡療䝁䄴兙獂䍁䅷䅉歂䝁䅫兙湂䝁䄴睢穂䡁䅑兡橂䍁䅷䅉桂䝁䄴䅚杁䡁䅑䅡求䡁䅉兙睂䝁䅕兤あ䝁䅫睙杁䡁䅁杣療䝁䅍党歂䡁䅕杣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睑桂䡁䅉䅚灂䝁䄸杤桂䡁䅍睙ㅂ䝁䅷兙祂䍁䅁兙畂䝁䅑䅉䙂䝁䄴䅚療䡁䅍睙療䡁䅁入畁䍁䅁䅖潂䝁䅕䅉橂䝁䄸兢睂䝁䅅杢㕂䍁䅁䅣祂䝁䄸杤灂䝁䅑党穂䍁䅁兢灂䝁䅍杣療䡁䅁兤畂䝁䅍䅤ㅂ䡁䅉党杁䝁䅳兡あ䡁䅍䅌杁䝁䅅杢湂䝁䅫睢湂䡁䅉兙睂䝁䅧兡橂䍁䅁杢求䝁䅕䅚獂䝁䅕督獁䍁䅁督潂䝁䅕兙あ䝁䅧督獁䍁䅁睚ㅂ䝁䅫䅚求䍁䅁睤灂䡁䅉党穂䍁䅷䅉桂䝁䄴䅚杁䡁䅍兙浂䝁䅕䅤㕂䍁䅁䅣祂䝁䄸䅚ㅂ䝁䅍䅤穂䑁䅳䅉睂䝁䅕杣灂䡁䅁䅡求䡁䅉兙獂䍁䅁兡畂䡁䅑党祂䡁䅙党畂䡁䅑兡療䝁䄴䅌杁䝁䅫杢橂䝁䅷兤歂䝁䅫杢湂䍁䅁兙畂䝁䅣兡療䝁䅣杣桂䡁䅁䅡㕂䍁䅷䅉歂䡁䅉兙灂䝁䄴兙湂䝁䅕䅌杁䝁䅑党獂䝁䅫杤求䡁䅉入杁䡁䅍入穂䡁䅑党瑂䡁䅍䅌杁䝁䅅杢歂䍁䅁党瑂䝁䅉睢獂䝁䄸䅤潂䝁䅕杣桂䡁䅁入杁䡁䅁杣療䝁䅑兤橂䡁䅑督㝁䍁䅁督睂䝁䅫杢求䍁䅁䅣祂䝁䄸䅚ㅂ䝁䅍䅤穂䍁䅷䅉穂䡁䅕睙潂䍁䅁兙穂䍁䅁杤求䡁䅉䅤求䝁䅉杣桂䝁䅷䅉桂䡁䅕睚瑂䝁䅕杢あ䝁䅅䅤灂䝁䄸杢獁䍁䅁杣桂䝁䅑兡療䝁䅙杣求䡁䅅兤求䝁䄴睙㕂䍁䅁兙楂䝁䅷兙あ䝁䅫睢畂䍁䅷䅉桂䝁䄴䅚杁䝁䅉睢畂䝁䅕䅉楂䝁䅫睢睂䡁䅍入杁䡁䅍入穂䡁䅑党瑂䡁䅍睏杁䝁䄸杢橂䝁䄸䅢療䝁䅣入杁䡁䅁杣療䝁䅑兤橂䡁䅑督㝁䍁䅁兙畂䝁䅑䅉橂䝁䅅杣歂䝁䅫兙橂䍁䅁兡畂䡁䅑党祂䡁䅙党畂䡁䅑兡療䝁䄴䅉睂䡁䅉睢歂䡁䅕睙あ䡁䅍䅌杁䡁䅍兤橂䝁䅧䅉桂䡁䅍䅉桂䝁䅍睙求䡁䅍督獁䍁䅁兙畂䝁䅣兡療䝁䅣杣桂䡁䅁䅡㕂䍁䅷䅉求䝁䅷党橂䡁䅑杣療䡁䅁䅡㕂䡁䅍兡療䝁䅷睢湂䡁䅫䅉桂䝁䄴䅚杁䝁䅍兙祂䝁䅑兡桂䝁䅍䅉祂䝁䅧入あ䝁䅧兢杁䝁䄰兙畂䝁䅅睚求䝁䄰党畂䡁䅑䅌杁䝁䅙䅢ㅂ䝁䅫䅚杁䝁䄰兙畂䝁䅅睚求䝁䄰党畂䡁䅑䅌杁䝁䅧党瑂䝁䄸䅚㕂䝁䄴兙瑂䝁䅫睙杁䝁䄰睢畂䝁䅫䅤療䡁䅉兡畂䝁䅣䅌杁䝁䅧党瑂䝁䄸督あ䝁䅅督灂䡁䅍䅌杁䝁䅅杢歂䍁䅁兡畂䡁䅑党祂䡁䅙党畂䡁䅑兡療䝁䄴䅉あ䝁䄸䅉あ䡁䅉党桂䡁䅑䅉㉂䝁䅅杣灂䝁䄸兤穂䍁䅁䅡求䝁䅅杣あ䍁䅁睙療䝁䄴䅚灂䡁䅑兡療䝁䄴督畁䍁䅁兓あ䍁䅁兙獂䡁䅍睢杁䝁䄸杚浂䝁䅕杣穂䍁䅁睙ㅂ䡁䅍䅤療䝁䄰䅉睂䡁䅉睢橂䝁䅕䅚ㅂ䡁䅉兙獂䍁䅁督療䝁䅷兤あ䝁䅫睢畂䡁䅍䅉あ䝁䅧兙あ䍁䅁兡畂䝁䅍䅢ㅂ䝁䅑党杁䝁䅍杣灂䡁䅑兡橂䝁䅅䅢杁䝁䅍兙祂䝁䅕䅉睂䡁䅉睢歂䡁䅕睙あ䡁䅍䅌杁䝁䅑兡穂䝁䅫杢浂䝁䅕睙あ䝁䅫睢畂䍁䅁䅣祂䝁䄸䅤求䝁䅍䅤灂䝁䄸杢杁䡁䅍入穂䡁䅑党瑂䡁䅍䅌杁䡁䅍入祂䝁䅫杢湂䝁䅕督獁䍁䅁兢桂䝁䄴兡浂䝁䄸䅢歂䍁䅁睡灂䡁䅑督獁䍁䅁兙畂䝁䅑䅉あ䡁䅉兙㕂䡁䅍䅉桂䝁䄴䅚杁䡁䅁兙橂䝁䅳督㝁䍁䅁睙療䝁䅅䅤灂䝁䄴睚杁䡁䅍党祂䡁䅙兡橂䝁䅕督杁䝁䅙睢祂䍁䅁兢求䝁䅑兡橂䝁䅅䅢杁䡁䅑兤楂䝁䅕督杁䝁䅅杢歂䍁䅁睤灂䡁䅉党穂䑁䅳䅉桂䝁䄴䅚杁䡁䅍党畂䡁䅍睢祂䍁䅁睙療䝁䄰䅣療䝁䄴党畂䡁䅑督杁䝁䅙睢祂䍁䅁兢灂䝁䅍杣療䝁䅕䅢求䝁䅍䅤祂䝁䄸兢求䝁䅍䅡桂䝁䄴兡橂䝁䅅䅢杁䡁䅍入穂䡁䅑党瑂䡁䅍杌杁䕁䅫杢杁䝁䅅䅚歂䝁䅫䅤灂䝁䄸杢獁䍁䅁䅤潂䝁䅕䅉橂䝁䄸兢睂䝁䅅杢㕂䍁䅁䅣祂䝁䄸杤灂䝁䅑党穂䍁䅁䅣ㅂ䝁䅷兢療䝁䄴兙祂䡁䅫䅉睂䡁䅉睢歂䡁䅕睙あ䡁䅍䅉あ䝁䅧兙あ䍁䅁睙療䝁䄴督灂䡁䅍䅤杁䝁䄸杚杁䝁䅷兙穂䝁䅕杣瑁䝁䅍兤あ䍁䅁䅤祂䝁䅅睙潂䝁䅕睢楂䡁䅉睢畂䝁䅍䅡灂䝁䅅䅢杁䡁䅍䅤求䝁䄴䅤穂䍁䅷䅉療䡁䅙党祂䍁䄰䅤潂䝁䅕兌㍂䝁䅫杣求䍁䅁兙畂䝁䅑䅉歂䝁䅫杣求䝁䅍䅤杁䡁䅙兡穂䡁䅕兙獂䝁䅫来桂䡁䅑兡療䝁䄴䅉歂䝁䅕䅢灂䡁䅙党祂䡁䅫䅉穂䡁䅫督あ䝁䅕兢穂䍁䅷䅉桂䝁䄴䅚杁䝁䅑兡獂䝁䅅䅤灂䝁䄸杢杁䝁䅉兙獂䝁䅷睢療䝁䄴督杁䡁䅑睢杁䝁䅕杢歂䝁䄸督橂䝁䄸䅣灂䝁䅍兙獂䝁䅷入杁䝁䅑兡獂䝁䅅䅤求䍁䅁督あ䡁䅉兤橂䡁䅑兤祂䝁䅕督㝁䍁䅁睚桂䡁䅍䅤祂䝁䄸党畂䡁䅑党祂䝁䄸䅢療䝁䅣入杁䡁䅁杣療䝁䅑兤橂䡁䅑督獁䍁䅁督ㅂ䝁䅍䅡杁䝁䅅督杁䝁䅍睢㉂䝁䅕杣求䝁䅑䅉求䡁䅍睢睂䝁䅧兙湂䝁䅕兙獂䍁䅁督あ䝁䅕杢あ䡁䅍䅌杁䡁䅍入祂䝁䅫杢湂䝁䅕䅉桂䝁䄴䅚杁䝁䅣兙ㅂ䝁䅣党穂䍁䅷䅉桂䝁䄴䅚杁䝁䅉兙獂䝁䅷睢療䝁䄴䅉歂䝁䅫䅢桂䡁䅑睢祂䡁䅍睏杁䝁䅅杢歂䍁䅁睡灂䡁䅑督杁䝁䅅杢歂䍁䅁兙橂䝁䅍党穂䡁䅍睢祂䝁䅫党穂䍁䅁杚療䡁䅉䅉求䝁䄴䅚療䡁䅍睙療䡁䅁入杁䝁䅅杢歂䍁䅁杙祂䝁䄸杢橂䝁䅧睢穂䝁䅍睢睂䡁䅫䅉睂䡁䅉睢橂䝁䅕䅚ㅂ䡁䅉党穂䍁䄴䅉䩂䡁䅑䅉穂䝁䅕䅢獂䡁䅍䅉灂䡁䅑督杁䡁䅁杣療䝁䅑兤橂䡁䅑督杁䡁䅑睢杁䝁䅧睢穂䡁䅁兡あ䝁䅅䅢穂䍁䅁兙畂䝁䅑䅉桂䝁䅷䅤求䡁䅉杢桂䡁䅑党杁䡁䅍兡あ䝁䅕兌楂䝁䅅督求䝁䅑䅉睂䝁䅧入穂䝁䅫睙灂䝁䅅杢穂䍁䅷䅉あ䝁䅕睙潂䝁䄴兡橂䝁䅫兙畂䡁䅍䅌杁䝁䅅杢歂䍁䅁杢ㅂ䡁䅉督求䡁䅍䅉あ䝁䅧杣療䡁䅕睚潂䍁䅁䅚灂䡁䅉党橂䡁䅑䅉穂䝁䅅䅢求䡁䅍䅉浂䝁䄸杣橂䝁䅕䅌杁䝁䅑兡穂䡁䅑杣灂䝁䅉兤あ䝁䄸杣穂䍁䅷䅉療䡁䅉兡湂䝁䅫杢桂䝁䅷䅉求䡁䅅兤灂䡁䅁兢求䝁䄴䅤杁䝁䄰兙畂䡁䅕杚桂䝁䅍䅤ㅂ䡁䅉党祂䍁䅁䅣桂䡁䅉䅤畂䝁䅕杣穂䍁䅷䅉療䡁䅉䅉橂䡁䅕督あ䝁䄸兢杁䡁䅁杣療䝁䅍党歂䡁䅕杣求䍁䅁䅤祂䝁䅅入杁䝁䄰兙畂䡁䅕杚桂䝁䅍䅤ㅂ䡁䅉党祂䡁䅍杌杁䙁䅑䅡求䍁䅁睙療䝁䄰䅣桂䝁䄴入杁䡁䅣兙穂䍁䅁兡畂䝁䅍睢祂䡁䅁睢祂䝁䅅䅤求䝁䅑䅉灂䝁䄴䅉硁䑁䅫䅏㍁䍁䅁兙畂䝁䅑䅉灂䡁䅍䅉潂䝁䅕兙歂䡁䅅兤桂䡁䅉䅤求䡁䅉党歂䍁䅁兡畂䍁䅁睕療䡁䅕䅤潂䍁䅁杓療䡁䅉䅚桂䝁䄴䅌杁䙁䅕䅤桂䝁䅧杌䅁佁噫䅁䵁兂䅁兔求䡁䅉兡あ䝁䅅睚求䍁䅁䅓療䝁䄰党穂䍁䅁睑療䡁䅉䅣療䡁䅉兙あ䝁䅫睢畂䍁䅷䅉あ䝁䄸睚求䡁䅑䅡求䡁䅉䅉㍂䝁䅫䅤潂䍁䅁兡あ䡁䅍䅉穂䡁䅕杙穂䝁䅫䅚灂䝁䅅杣灂䝁䅕督獁䍁䅁䅚求䡁䅍兡湂䝁䄴督杁䝁䅅杢歂䍁䅁杙ㅂ䝁䅫䅢歂䡁䅍䅉穂䝁䅫杢湂䝁䅷党瑁䝁䅙兙瑂䝁䅫䅢㕂䍁䅁兙あ䡁䅑兙橂䝁䅧党歂䍁䅁兙畂䝁䅑䅉歂䝁䅕䅤桂䝁䅍䅡求䝁䅑䅉潂䝁䄸兢求䡁䅍䅉灂䝁䄴䅉あ䝁䅧党杁䙁䅕杢灂䡁䅑党歂䍁䅁睕あ䝁䅅䅤求䡁䅍杌杁䙁䅑䅡求䍁䅁睙療䝁䄰䅣桂䝁䄴入杁䝁䄸䅣求䡁䅉兙あ䝁䅕督杁䡁䅑䅡祂䝁䄸兤湂䝁䅧䅉あ䡁䅣睢杁䡁䅍党湂䝁䄰党畂䡁䅑督獁䍁䅁䅓療䝁䄰党楂䡁䅕兡獂䝁䅑兡畂䝁䅣䅉桂䝁䄴䅚杁䕁䅙兡畂䝁䅅杢橂䝁䅫兙獂䍁䅁睕求䡁䅉杤灂䝁䅍党穂䍁䄴䅉䩂䡁䅑䅉桂䝁䅍兣ㅂ䝁䅫杣求䡁䅍䅉桂䝁䄴䅚杁䝁䅑党㉂䝁䅕䅢療䡁䅁督杁䝁䅷兙畂䝁䅑睏杁䝁䅅杢歂䍁䅁睙療䝁䄴督あ䡁䅉兤橂䡁䅑督獁䍁䅁兢桂䡁䅉睡求䡁䅑督獁䍁䅁兙畂䝁䅑䅉穂䝁䅕䅢獂䡁䅍䅉潂䝁䄸兢求䡁䅍䅉浂䝁䄸杣杁䝁䅕杢あ䡁䅉入瑁䝁䅷党㉂䝁䅕䅢杁䝁䅅杢歂䍁䅁杚灂䡁䅉督あ䍁䅁兢療䡁䅙党瑁䡁䅕䅣杁䝁䅉兤㕂䝁䅕杣穂䍁䅁兡畂䍁䅁兑祂䝁䅫来療䝁䄴兙獁䍁䅁睑桂䝁䅷兡浂䝁䄸杣畂䝁䅫兙獁䍁䅁睑療䝁䅷睢祂䝁䅅䅚療䍁䅷䅉噂䡁䅑兙潂䍁䅷䅉啂䝁䅕䅥桂䡁䅍䅌杁䕁䅙䅢療䡁䅉兡歂䝁䅅䅌杁䕁䅣党療䡁䅉睚灂䝁䅅䅌杁䕁䄴睢祂䡁䅑䅡杁䕁䅍兙祂䝁䄸䅢灂䝁䄴兙獁䍁䅁睕療䡁䅕䅤潂䍁䅁睑桂䡁䅉睢獂䝁䅫杢桂䍁䅷䅉桂䝁䄴䅚杁䙁䅑党畂䝁䄴党穂䡁䅍党求䍁䄴䅉啂䝁䅧党杁䝁䅍睢瑂䡁䅁兙畂䡁䅫䅉桂䝁䅷督療䍁䅁睢浂䝁䅙党祂䡁䅍䅉あ䝁䅫䅤獂䝁䅕䅉桂䝁䄴䅚杁䝁䅕督橂䡁䅉睢㍂䍁䅷䅉瑂䝁䄸杣あ䝁䅣兙湂䝁䅕䅌杁䝁䅫杢穂䡁䅕杣桂䝁䄴睙求䍁䅷䅉桂䝁䄴䅚杁䝁䅍䅢療䡁䅍兡畂䝁䅣睌穂䝁䅕䅤あ䝁䅷党瑂䝁䅕杢あ䍁䅁督求䡁䅉杤灂䝁䅍党穂䍁䅁䅤療䍁䅁兡あ䡁䅍䅉潂䝁䄸兢求䝁䅉兤㕂䝁䅕杣穂䍁䄴䅉乂䝁䅕杣灂䡁䅑兙湂䝁䅕䅉䥂䝁䄸兢求䡁䅍䅉䑂䝁䄸杣睂䝁䄸杣桂䡁䅑兡療䝁䄴䅉㍂䝁䅅督杁䝁䅙睢ㅂ䝁䄴䅚求䝁䅑䅉灂䝁䄴䅉硁䑁䅫䅏ㅁ䍁䅁兙畂䝁䅑䅉灂䡁䅍䅉楂䝁䅅督求䝁䅑䅉灂䝁䄴䅉呂䝁䅍睢あ䡁䅑督歂䝁䅅䅢求䍁䅷䅉䉂䡁䅉兡㙂䝁䄸杢桂䍁䄴䅁祁睅䅁杫䄸䕁䄰党穂䝁䅅䅉䵂䝁䅅杙療䡁䅉兙あ䝁䄸杣灂䝁䅕督獁䍁䅁兓畂䝁䅍杌杁䝁䅑党㉂䝁䅕䅢療䡁䅁督獁䍁䅁䅚求䡁䅍兡湂䝁䄴督獁䍁䅁兢桂䝁䄴兤浂䝁䅅睙あ䡁䅕杣求䡁䅍䅌杁䡁䅍党獂䝁䅷督獁䍁䅁兙畂䝁䅑䅉穂䝁䅕杣㉂䝁䅫睙求䡁䅍䅉獂䝁䅫杚求䍁䅁督橂䝁䅫党畂䝁䅍党穂䍁䅁䅤療䝁䄸䅢穂䍁䅁兙畂䝁䅑䅉硂䡁䅕兙獂䝁䅫䅤㕂䍁䅁睙療䝁䄴䅤祂䝁䄸䅢杁䡁䅁杣療䝁䅑兤橂䡁䅑督杁䝁䅅杢歂䍁䅁督求䡁䅉杤灂䝁䅍党穂䍁䅁兡畂䍁䅁杔療䡁䅉䅤潂䍁䅁兑瑂䝁䅕杣灂䝁䅍兙獁䍁䅁兒ㅂ䡁䅉睢睂䝁䅕䅌杁䡁䅑䅡求䍁䅁兑穂䝁䅫兙杁䙁䅁兙橂䝁䅫杚灂䝁䅍䅌杁䝁䅅杢歂䍁䅁兡畂䡁䅑党祂䝁䄴兙あ䝁䅫睢畂䝁䅅䅢獂䡁䅫杌杁䙁䅑䅡求䍁䅁睕あ䝁䅕杣灂䝁䅷兡㙂䝁䅅䅤灂䝁䄸杢杁䝁䅅杢歂䍁䅁䅒灂䡁䅍兡畂䝁䅙党橂䡁䅑兡療䝁䄴䅉䑂䝁䄸杢あ䡁䅉睢獂䍁䅁督求䝁䅣兢求䝁䄴䅤杁䝁䄸杚浂䝁䅕杣穂䍁䅁杙灂䝁䄸䅢療䝁䅣兡橂䝁䅅䅢獁䍁䅁睙潂䝁䅕兢灂䝁䅍兙獂䍁䅷䅉桂䝁䄴䅚杁䝁䅍䅢求䝁䅅杢灂䝁䄴睚杁䝁䅫杢歂䝁䅫睙桂䡁䅑睢祂䡁䅍䅌杁䡁䅕督求䝁䅑䅉あ䝁䄸䅉桂䡁䅍督求䡁䅍督杁䡁䅑䅡求䍁䅁党浂䝁䅙党橂䡁䅑兡㉂䝁䅕杢求䡁䅍督杁䝁䄸杚杁䡁䅍䅤求䡁䅉兡獂䝁䅫来桂䡁䅑兡療䝁䄴䅉歂䝁䅕睙療䝁䄴䅤桂䝁䄰兡畂䝁䅅䅤灂䝁䄸杢獁䍁䅁䅚灂䡁䅍兡畂䝁䅙党橂䡁䅑兡療䝁䄴䅌杁䝁䅅杢歂䍁䅁睙獂䝁䅕兙畂䝁䅫杢湂䍁䅁䅣祂䝁䄸睙求䡁䅍督求䡁䅍䅉灂䝁䄴䅉あ䝁䅧党杁䡁䅁䅡桂䡁䅉兢桂䝁䅍党ㅂ䡁䅑兡橂䝁䅅䅢獁䍁䅁兢求䝁䅑兡橂䝁䅅䅢杁䝁䅑党㉂䝁䅫睙求䍁䅷䅉桂䝁䄴䅚杁䝁䅧党桂䝁䅷䅤潂䝁䅍兙祂䝁䅕䅉灂䝁䄴䅚ㅂ䡁䅍䅤祂䝁䅫党穂䍁䄴䅉啂䝁䅧兡穂䍁䅁督求䝁䅣兢求䝁䄴䅤杁䝁䅅䅢穂䝁䄸䅉睂䡁䅉睢㉂䝁䅫䅚求䡁䅍䅉あ䝁䅕督あ䝁䅫杢湂䍁䅁兙畂䝁䅑䅉獂䝁䅅杙療䡁䅉兙あ䝁䄸杣㕂䍁䅁督求䡁䅉杤灂䝁䅍党穂䍁䅁䅤療䍁䅁䅤潂䝁䅕䅉歂䝁䅕杢あ䝁䅅䅢杁䝁䅅杢歂䍁䅁䅣潂䝁䅅杣瑂䝁䅅睙求䡁䅕䅤灂䝁䅍兙獂䍁䅁兡畂䝁䅑兤穂䡁䅑杣灂䝁䅕督畁䍁䅁䅖潂䝁䅕䅉䑂䝁䅷兡畂䝁䅫睙桂䝁䅷䅉䡂䝁䅕杢療䝁䄰兡橂䡁䅍䅉穂䝁䅕睚瑂䝁䅕杢あ䍁䅁睢浂䝁䅙党祂䡁䅍䅉乂䝁䅅督穂䕁䅅杕卂䕁䅅兗獁䍁䅁兙杁䝁䅣党畂䝁䅕䅤灂䝁䅍䅉桂䝁䄴兙獂䡁䅫督灂䡁䅍䅉あ䝁䄸睢獂䍁䅁督㕂䡁䅍䅤求䝁䄰䅌杁䝁䅅杢歂䍁䅁杣求䝁䅷兙あ䝁䅕䅚杁䝁䅍睢畂䡁䅍兤瑂䝁䅅杙獂䝁䅕督獁䍁䅁兡畂䝁䅍䅢ㅂ䝁䅑兡畂䝁䅣䅉橂䝁䅧兡睂䡁䅍䅌杁䡁䅁兙畂䝁䅕䅢穂䍁䅷䅉桂䝁䄴䅚杁䝁䅍䅡求䝁䄰兡橂䝁䅅䅢杁䡁䅉党桂䝁䅣党畂䡁䅑䅉穂䝁䄸䅢ㅂ䡁䅑兡療䝁䄴督杁䡁䅕督求䝁䅑䅉楂䡁䅫䅉橂䝁䅷兡畂䝁䅫睙桂䝁䅷䅉獂䝁䅅杙穂䍁䅁䅤療䍁䅁兙畂䝁䅅䅢㕂䡁䅯党杁䕁䅑杔䉂䍁䅁督桂䝁䄰䅣獂䝁䅕督杁䝁䅙睢祂䍁䅁兡畂䝁䅧党祂䝁䅫䅤求䝁䅑䅉湂䝁䅕杢求䡁䅑兡橂䍁䅁䅚灂䡁䅍党桂䡁䅍党杁䡁䅑党穂䡁䅑兡畂䝁䅣䅌杁䡁䅁䅡桂䡁䅉兢桂䝁䅍睢湂䝁䅕杢求䡁䅑兡橂䡁䅍䅌杁䝁䄸杢橂䝁䄸䅢療䝁䅣入杁䡁䅑党穂䡁䅑兡畂䝁䅣䅌杁䝁䅫杢浂䝁䅕睙あ䝁䅫睢ㅂ䡁䅍䅉歂䝁䅫督求䝁䅅督求䍁䅁䅤求䡁䅍䅤灂䝁䄴睚獁䍁䅁䅚療䡁䅁兡畂䝁䅣䅉桂䝁䄴䅚杁䡁䅑睢㑂䝁䅫睙療䝁䅷睢湂䡁䅫䅉あ䝁䅕督あ䝁䅫杢湂䍁䅷䅉桂䝁䄴䅚杁䝁䄸䅤潂䝁䅕杣杁䝁䅑兡浂䝁䅙党祂䝁䅕杢あ䝁䅫兙あ䝁䅕䅚杁䝁䅅䅣睂䝁䅷兡橂䝁䅅䅤灂䝁䄸杢穂䍁䅁杚療䡁䅉䅉ㅂ䡁䅍党杁䝁䅫杢杁䡁䅉党穂䝁䅕兙祂䝁䅍䅡畁䍁䅁䅖潂䝁䅕䅉䍂䝁䅫睢睂䝁䅧兙祂䝁䄰兙橂䝁䅕兤あ䝁䅫睙桂䝁䅷䅉䕂䝁䅕杤求䝁䅷睢睂䝁䄰党畂䡁䅑䅉穂䝁䅕睚瑂䝁䅕杢あ䍁䅁䅣祂䝁䄸杤灂䝁䅑党穂䍁䅁兙ㅂ䡁䅑睢瑂䝁䅅䅤求䝁䅑䅉穂䡁䅫督あ䝁䅕兢穂䍁䅷䅉穂䡁䅕睙潂䍁䅁兙穂䍁䅁睒㕂䡁䅉睢獂䝁䅅杙杁䡁䅧䅕桂䝁䄴䅚杁䝁䅅杢歂䍁䅁睒㕂䡁䅉睢獂䝁䅅杙杁䡁䅧䅕獂䝁䄸杣求䍁䅁䅡桂䡁䅉䅚㍂䝁䅅杣求䍁䅁兙畂䝁䅑䅉穂䝁䄸杚あ䡁䅣兙祂䝁䅕䅌杁䕁䅣入祂䝁䄸䅢桂䝁䅉䅉䍂䝁䅫睢桂䝁䅙杚㕂䍁䅁睙療䝁䄴督ㅂ䝁䄰兙楂䝁䅷党杁䝁䄰兡橂䡁䅉睢浂䝁䅷兤灂䝁䅑兡橂䍁䅁䅚灂䡁䅍睡穂䍁䅷䅉䡂䡁䅫杣療䝁䅷兙楂䍁䅁睡灂䡁䅑督杁䝁䅅杢歂䍁䅁杕求䡁䅧䅥灂䡁䅁䅉楂䡁䅕杚浂䝁䅕杣穂䍁䅁杚療䡁䅉䅉睂䡁䅉睢あ䝁䅕兡畂䍁䅁兙畂䝁䅅䅢㕂䡁䅍兡穂䑁䅳䅉兂䡁䅕杣求䙁䅁党睂䍁䅁睑潂䝁䄸杣ㅂ䡁䅍䅉桂䝁䄴䅚杁䙁䅍入瑂䡁䅁䅡療䝁䄴入杁䝁䅫杢穂䡁䅑杣ㅂ䝁䄰党畂䡁䅑督杁䝁䅙睢祂䍁䅁䅣求䡁䅁䅤灂䝁䅑党杁䡁䅍入畂䡁䅑䅡求䡁䅍兡穂䑁䅳䅉桂䝁䄴䅚杁䙁䅁兤祂䝁䅕䅕求䡁䅁䅉䙂䝁䅅督㕂䕁䅍䅢求䝁䅅杢杁䡁䅁杣療䝁䅑兤橂䡁䅑督杁䝁䅙睢祂䍁䅁䅣ㅂ䡁䅉兡浂䡁䅫兡畂䝁䅣䅉睂䝁䅕䅣あ䝁䅫䅚求䡁䅍杌杁䙁䅑䅡求䍁䅁睑桂䝁䅷兡楂䡁䅉兙あ䝁䅫睢畂䍁䅁睕療䝁䅷兤あ䝁䅫睢畂䡁䅍䅉穂䝁䅕睚瑂䝁䅕杢あ䍁䅁睢浂䝁䅙党祂䡁䅍䅉硂䡁䅕兙獂䝁䅫䅤㕂䍁䅁睙療䝁䄴䅤祂䝁䄸䅢杁䡁䅁杣療䝁䅑兤橂䡁䅑督杁䡁䅑睢杁䝁䄰党桂䡁䅍兤祂䝁䅕䅉桂䝁䄴䅚杁䝁䅍兙獂䝁䅫杙祂䝁䅅䅤求䍁䅁睙祂䝁䅫䅤灂䝁䅍兙獂䍁䅁䅣桂䡁䅉兙瑂䝁䅕䅤求䡁䅉督杁䝁䅫杢杁䝁䅅䅣睂䝁䅷兡橂䝁䅅䅤灂䝁䄸杢穂䍁䅷䅉穂䡁䅕睙潂䍁䅁兙穂䍁䅁党畂䡁䅙兡祂䝁䄸杢瑂䝁䅕杢あ䝁䅅䅢杁䝁䅅杢歂䍁䅁䅣祂䝁䄸睙求䡁䅍督杁䝁䄰睢畂䝁䅫䅤療䡁䅉兡畂䝁䅣䅌杁䝁䅑兡桂䝁䅷入穂䝁䅫督獁䍁䅁睚桂䡁䅍䅉浂䝁䅷睢㍂䍁䅷䅉桂䝁䅫杣杁䡁䅅兤桂䝁䅷兡あ䡁䅫䅌杁䝁䅅杢歂䍁䅁䅤療䡁䅉兣ㅂ䝁䅕䅉あ䝁䅕督あ䝁䅫杢湂䍁䅁兡畂䍁䅁兢求䝁䅑兡橂䝁䅅䅢杁䝁䅑党㉂䝁䅫睙求䍁䅁兙畂䝁䅑䅉睂䝁䅧兙祂䝁䄰兙橂䝁䅕兤あ䝁䅫睙桂䝁䅷䅉瑂䝁䅅杢ㅂ䝁䅙兙橂䡁䅑兤祂䝁䅫杢湂䍁䅷䅉獂䝁䅅杙療䡁䅉兙あ䝁䄸杣㕂䍁䅷䅉桂䝁䄴䅚杁䝁䅧睢穂䡁䅁兡あ䝁䅅䅢杁䝁䅕杢㉂䝁䅫杣療䝁䄴兢求䝁䄴䅤穂䍁䄴䅉啂䝁䅧兡穂䍁䅁督求䝁䅣兢求䝁䄴䅤婁䡉䅍䅉睂䡁䅉睢歂䡁䅕睙あ䡁䅍䅉灂䝁䄴睙獂䡁䅕䅚求䍁䅁睙療䝁䄴䅤灂䝁䄴兤療䡁䅕督杁䝁䄰睢畂䝁䅫䅤療䡁䅉兡畂䝁䅣䅉穂䡁䅫督あ䝁䅕兢穂䍁䅷䅉歂䝁䅫兙獂䡁䅫督桂䡁䅑党杁䝁䄰党あ䝁䅕杣穂䍁䅁兙畂䝁䅑䅉橂䝁䄸杢穂䡁䅕兢桂䝁䅉䅢求䡁䅍䅌杁䝁䅑兙あ䝁䅅䅉獂䝁䄸睚湂䝁䅕杣穂䍁䅷䅉湂䝁䅅督杁䝁䅙䅢療䡁䅣䅉橂䝁䅅䅢灂䝁䅉杣桂䡁䅑兡療䝁䄴䅉桂䝁䄴䅚杁䝁䅅兡祂䍁䅁督桂䝁䄰䅣獂䝁䅫杢湂䍁䅁党硂䡁䅕兡睂䝁䄰党畂䡁䅑䅌杁䝁䅅杢歂䍁䅁䅤療䡁䅉兣ㅂ䝁䅕䅉あ䝁䅕督あ䝁䅫杢湂䍁䅁督㕂䡁䅍䅤求䝁䄰督獁䍁䅁睢浂䝁䅙党祂䝁䅕䅚杁䡁䅕杢歂䝁䅕杣杁䕁䅑兡桂䝁䅷入䡂䡁䅕兙祂䝁䅑䅌杁䙁䅙兡求䡁䅣䅕療䝁䅫杢あ䍁䅷䅉䕂䝁䅅䅤桂䙁䅑杣桂䝁䅍党獁䍁䅁䅒祂䡁䅫睑桂䝁䅷䅌杁䝁䅅杢歂䍁䅁村䡂䕁䅫䅉楂䡁䅉兙畂䝁䅑督畁䍁䅁䅖潂䝁䅕䅉橂䝁䄸兢睂䝁䅅杢㕂䍁䅁睤桂䡁䅍䅉灂䝁䄴睙療䡁䅉䅣療䡁䅉兙あ䝁䅕䅚杁䝁䅫杢杁䑁䅅兏㑁䑁䅉䅉桂䝁䄴䅚杁䝁䅫督杁䝁䅧党桂䝁䅑兣ㅂ䝁䅅杣あ䝁䅕杣求䝁䅑䅉灂䝁䄴䅉䵂䝁䅅睡求䡁䅣睢療䝁䅑䅌杁䕁䅍睢獂䝁䄸杣桂䝁䅑睢畁䅁䅁桮䅍䩁䱁䅁乂䝁䅕䅤䵂䝁䅫杚求䍁䅷䅉䩂䝁䄴睙畁䍁䅷䅉桂䍁䅁杚灂䝁䄴兙畂䝁䅍兡桂䝁䅷䅉穂䝁䅕杣㉂䝁䅫睙求䡁䅍䅉橂䝁䄸兢睂䝁䅅杢㕂䍁䅷䅉睂䡁䅉睢㉂䝁䅫䅚求䡁䅍䅉灂䝁䄴督ㅂ䡁䅉兙畂䝁䅍党獁䍁䅁兙畂䝁䄴兤灂䡁䅑兡求䡁䅍䅌杁䝁䅕兢睂䝁䅷睢㕂䝁䅕党杁䝁䅉党畂䝁䅕杚灂䡁䅑督獁䍁䅁兙畂䝁䅑䅉桂䡁䅍督求䡁䅑䅉瑂䝁䅅杢桂䝁䅣党瑂䝁䅕杢あ䍁䅁督求䡁䅉杤灂䝁䅍党穂䍁䅁睤療䡁䅉䅢歂䡁䅣兡歂䝁䅕杌杁䕁䅫䅤杁䝁䄸䅣求䡁䅉兙あ䝁䅕督杁䡁䅑䅡祂䝁䄸兤湂䝁䅧䅉穂䝁䅫䅥杁䡁䅍党湂䝁䄰党畂䡁䅑督㙁䍁䅁杕求䡁䅑兡祂䝁䅕兢求䝁䄴䅤杁䝁䅅杢歂䍁䅁兓畂䝁䅍睢瑂䝁䅕䅉呂䝁䄸䅢ㅂ䡁䅑兡療䝁䄴督㝁䍁䅁睒祂䝁䄸兤睂䍁䅁村求䝁䄴党浂䝁䅫䅤穂䑁䅳䅉䉂䡁䅍兡桂䑁䅳䅉䵂䝁䅅䅤灂䝁䄴䅉䉂䝁䄰党祂䝁䅫睙桂䑁䅳䅉䙂䡁䅕杣療䡁䅁党獁䍁䅁䅤潂䝁䅕䅉乂䝁䅫䅚歂䝁䅷党杁䕁䅕兙穂䡁䅑䅉桂䝁䄴䅚杁䕁䅅杚祂䝁䅫睙桂䑁䅳䅉桂䝁䄴䅚杁䕁䄰党あ䕁䅷兡浂䝁䅕䅉䥂䝁䄸䅢歂䝁䅫杢湂䡁䅍杌杁䙁䅑䅡求䍁䅁睙療䝁䄰䅣桂䝁䄴入杁䝁䄸杚浂䝁䅕杣穂䍁䅁䅢灂䝁䅙党獁䍁䅁䅚求䝁䄴䅤桂䝁䅷䅌杁䝁䅣杣療䡁䅕䅣杁䡁䅍䅡療䡁䅉䅤瑁䝁䅅杢歂䍁䅁䅢療䝁䄴睚瑁䡁䅑党祂䝁䄰䅉歂䝁䅫督桂䝁䅉兡獂䝁䅫䅤㕂䍁䅷䅉灂䝁䄴䅚灂䡁䅙兡歂䡁䅕兙獂䍁䅁䅚灂䡁䅍兙楂䝁䅫䅢灂䡁䅑入獁䍁䅁䅣求䡁䅑䅉灂䝁䄴督ㅂ䡁䅉兙畂䝁䅍党獁䍁䅁兙橂䝁䅍兡歂䝁䅕杢あ䝁䅅䅢杁䝁䅑党桂䡁䅑䅡杁䝁䅅杢歂䍁䅁䅚灂䡁䅍兢求䝁䄰杙求䡁䅉兢求䝁䄴䅤獁䍁䅁杤灂䡁䅍兡療䝁䄴䅌杁䝁䅅杢歂䍁䅁兙橂䝁䅍兡歂䝁䅕杢あ䍁䅁兙畂䝁䅑䅉潂䝁䅕兙獂䡁䅑䅡杁䝁䅍睢㉂䝁䅕杣桂䝁䅣党穂䍁䅷䅉桂䡁䅍䅉㍂䝁䅕䅢獂䍁䅁兙穂䍁䅁䅣祂䝁䅕䅣桂䝁䅫䅚杁䝁䅷党湂䝁䅅䅢杁䡁䅁䅢桂䝁䄴督㝁䍁䅁兙歂䝁䄰兡畂䝁䅫督あ䡁䅉兙あ䝁䅫杤求䍁䅁督求䡁䅉杤灂䝁䅍党穂䍁䄰睢畂䝁䅷入杁䝁䅅杣祂䝁䅅杢湂䝁䅕兢求䝁䄴䅤穂䍁䅁䅤療䍁䅁党瑂䡁䅁䅢療䡁䅫党祂䡁䅍睏杁䝁䅅杢歂䍁䅁睚求䝁䄴党祂䝁䅅䅢杁䝁䅅杢歂䍁䅁督求䡁䅁兙祂䝁䅅䅤求䍁䅁兙橂䝁䅍睢ㅂ䝁䄴䅤獁䍁䅁兙畂䝁䅑䅉穂䡁䅫杢あ䝁䅧党あ䝁䅫睙杁䝁䅣兤桂䡁䅉兙畂䡁䅑党求䝁䅑䅉灂䝁䄴䅤求䡁䅉党穂䡁䅑䅉橂䝁䄸杢あ䡁䅉兙橂䡁䅑督獁䍁䅁兙穂䍁䅁睤求䝁䅷䅢杁䝁䅅督杁䡁䅁杣灂䡁䅙兙あ䝁䅕䅉浂䝁䅷睢桂䡁䅑兡畂䝁䅣䅉祂䝁䅅䅤求䍁䅁杚ㅂ䝁䄴䅚灂䝁䄴睚杁䝁䅅睚祂䝁䅕党瑂䝁䅕杢あ䡁䅍杌杁䕁䅫䅤杁䝁䅅䅢穂䝁䄸䅉睂䡁䅉睢㉂䝁䅫䅚求䡁䅍䅉睂䝁䅕杢穂䝁䅫睢畂䍁䅁杣灂䡁䅍睡杁䡁䅑杣桂䝁䄴督浂䝁䅕杣穂䍁䅷䅉灂䝁䄴督あ䝁䅫䅤ㅂ䡁䅑兡療䝁䄴兙獂䍁䅁兡畂䝁䅍睢瑂䝁䅕䅉桂䝁䄴杢ㅂ䝁䅫䅤灂䝁䅕督獁䍁䅁督あ䡁䅉兤橂䡁䅑兤祂䝁䅕䅚杁䡁䅍党あ䡁䅑䅢求䝁䄰党畂䡁䅑督獁䍁䅁兙畂䝁䅑䅉橂䝁䅅䅣灂䡁䅑兙獂䍁䅁兢桂䡁䅉睡求䡁䅑督杁䝁䅫杢㉂䝁䅕督あ䝁䄰党畂䡁䅑䅉睂䡁䅉睢歂䡁䅕睙あ䡁䅍睏杁䝁䅅杢歂䍁䅁睢あ䝁䅧党祂䍁䅁䅣祂䝁䄸䅚ㅂ䝁䅍䅤穂䍁䅁兙畂䝁䅑䅉穂䝁䅕杣㉂䝁䅫睙求䡁䅍䅌杁䡁䅍兤橂䝁䅧䅉桂䡁䅍䅉獂䝁䅫杚求䍁䅁兡畂䡁䅍兤祂䝁䅅杢橂䝁䅕䅉睂䡁䅉睢歂䡁䅕睙あ䡁䅍䅉桂䝁䄴䅚杁䝁䅙兤畂䝁䅑兡畂䝁䅣䅉桂䝁䅣杣求䝁䅕兢求䝁䄴䅤穂䍁䅁杚療䡁䅉䅉浂䡁䅕杢歂䝁䅫杢湂䍁䅁䅣療䡁䅍䅤祂䝁䅕䅤灂䡁䅉党瑂䝁䅕杢あ䍁䅁杙求䝁䄴党浂䝁䅫䅤穂䍁䅷䅉桂䡁䅍䅉㍂䝁䅕䅢獂䍁䅁兙穂䍁䅁睙療䝁䄰䅣桂䝁䄴入獁䍁䅁杙桂䝁䄴睡獁䍁䅁睢祂䍁䅁䅤祂䡁䅕督あ䍁䄰睢㍂䝁䄴党歂䍁䅁䅢灂䝁䅙党杁䝁䅫杢穂䡁䅕杣桂䝁䄴睙求䍁䅁兤穂䝁䅕䅚杁䡁䅑睢杁䝁䅙兡畂䝁䅅杢橂䝁䅕䅉畂䝁䄸杢硂䡁䅕兙獂䝁䅫杚灂䝁䅕䅚杁䝁䅉党畂䝁䅕杚灂䡁䅑䅉睂䡁䅉睢湂䡁䅉兙瑂䡁䅍䅉浂䝁䄸杣杁䝁䅕䅥求䝁䅍兤あ䝁䅫杤求䡁䅍杌杁䕁䅫杢杁䝁䅅䅚歂䝁䅫䅤灂䝁䄸杢獁䍁䅁兡あ䍁䅁䅣祂䝁䄸杤灂䝁䅑党穂䍁䅁杚灂䡁䅧党歂䍁䅷䅉灂䝁䄴䅚求䡁䅧党歂䍁䄰䅢灂䝁䄴睡求䝁䅑䅌杁䝁䅅杢歂䍁䅁杤桂䡁䅉兡桂䝁䅉䅢求䍁䅁兙畂䝁䄴兤灂䡁䅑兡求䡁䅍睏杁䡁䅁党畂䡁䅍兡療䝁䄴䅉睂䡁䅉睢歂䡁䅕睙あ䡁䅍睏杁䡁䅉党湂䡁䅕䅢桂䡁䅉䅉穂䝁䅅杤灂䝁䄴睚穂䍁䅁䅣祂䝁䄸䅚ㅂ䝁䅍䅤穂䑁䅳䅉㍂䝁䅧睢獂䝁䅕䅉桂䝁䄴䅚杁䡁䅑党祂䝁䄰䅉獂䝁䅫杚求䍁䅷䅉求䝁䄴䅚療䡁䅣兢求䝁䄴䅤穂䍁䅷䅉ㅂ䝁䄴兡㉂䝁䅕杣穂䝁䅅䅢杁䝁䅅杢歂䍁䅁杤桂䡁䅉兡桂䝁䅉䅢求䍁䅁䅢灂䝁䅙党獁䍁䅁兙畂䝁䅑䅉湂䡁䅉睢ㅂ䡁䅁䅉獂䝁䅫杚求䍁䅁䅣祂䝁䄸䅚ㅂ䝁䅍䅤穂䑁䅳䅉獂䝁䄸杢湂䝁䅕杤灂䡁䅑入杁䡁䅉党灂䝁䄴督ㅂ䡁䅉兙畂䝁䅍党杁䡁䅍睢獂䡁䅕䅤灂䝁䄸杢穂䑁䅳䅉橂䡁䅉党歂䝁䅫䅤杁䝁䅫杢穂䡁䅕杣桂䝁䄴睙求䍁䅁䅣祂䝁䄸䅚ㅂ䝁䅍䅤穂䑁䅳䅉桂䝁䄴䅚杁䡁䅁杣療䡁䅑党橂䡁䅑兡療䝁䄴䅉桂䝁䅣兙灂䝁䄴督あ䍁䅁䅢療䝁䄴睚瑁䡁䅑党祂䝁䄰䅉潂䝁䅕兙獂䡁䅑䅡杁䝁䅍兙祂䝁䅕䅉穂䝁䅕杣㉂䝁䅫睙求䡁䅍杌杁䕁䄰党あ䕁䅷兡浂䝁䅕䅌杁䕁䅫杢橂䍁䄴䅉㍂䝁䅅督杁䝁䅫杢橂䝁䄸杣睂䝁䄸杣桂䡁䅑党歂䍁䅁兡畂䍁䅁免㕁䑁䅫兏杁䝁䅅杢歂䍁䅁兡穂䍁䅁杙桂䡁䅍党歂䍁䅁兡畂䍁䅁杔求䡁䅣䅉婂䝁䄸杣牂䍁䅷䅉佂䝁䅕睤杁䙁䅫睢祂䝁䅳杌䅁乁坯䅁䵂权䅁兔求䡁䅑兙杁䙁䅁䅢桂䡁䅑杚療䡁䅉兢穂䍁䅷䅉䩂䝁䄴睙畁䍁䅁党畂䝁䅣兙湂䝁䅕督杁䝁䅫杢杁䡁䅑䅡求䍁䅁䅚求䡁䅙党獂䝁䄸䅣瑂䝁䅕杢あ䍁䅁睢浂䍁䅁䅣祂䝁䄸䅚ㅂ䝁䅍䅤穂䍁䅁䅤潂䝁䅅䅤杁䝁䅕杢桂䝁䅉䅢求䍁䅁䅣求䝁䄸䅣獂䝁䅕䅉あ䝁䄸䅉橂䝁䄸杢畂䝁䅕睙あ䍁䅁兙畂䝁䅑䅉穂䝁䅧兙祂䝁䅕䅉㍂䝁䅫䅤潂䍁䅁杚祂䝁䅫党畂䝁䅑督杁䝁䅅杢歂䍁䅁杚桂䝁䄰兡獂䡁䅫䅉あ䝁䅧杣療䡁䅕睚潂䍁䅁兢療䝁䅉兡獂䝁䅕䅉歂䝁䅕杤灂䝁䅍党穂䍁䅷䅉睂䝁䅕杣穂䝁䄸杢桂䝁䅷䅉橂䝁䄸兢睂䡁䅕䅤求䡁䅉督獁䍁䅁杤灂䡁䅉䅤ㅂ䝁䅅䅢杁䡁䅉党桂䝁䅷兡あ䡁䅫䅉桂䝁䄴䅚杁䝁䄰兡㑂䝁䅕䅚杁䡁䅉党桂䝁䅷兡あ䡁䅫䅉潂䝁䅕兙歂䡁䅍党あ䡁䅍䅌杁䝁䅅兤湂䝁䄰党畂䡁䅑党歂䍁䅁杣求䝁䅅䅢灂䡁䅑入獁䍁䅁兙畂䝁䅑䅉㍂䝁䅕兙祂䝁䅅杙獂䝁䅕督杁䡁䅣睢祂䝁䅷䅚㍂䝁䅫䅚求䍁䄴䅉䩂䡁䅑䅉療䡁䅁党祂䝁䅅䅤求䡁䅍䅉あ䝁䅧杣療䡁䅕睚潂䍁䅁䅤㍂䝁䄸䅉穂䝁䅕睚瑂䝁䅕杢あ䡁䅍䅌杁䕁䅙兙瑂䝁䅫䅢㕂䍁䅁睢浂䍁䅁兑睂䡁䅁督杁䍁䅧杒療䕁䅅克杁䝁䅅杢歂䍁䅁杕求䝁䅅䅢灂䡁䅑入杁䕁䅷兙楂䡁䅍䅉潁䙁䅉䅔灁䍁䄴䅉啂䝁䅧党杁䕁䅙睢䉂䍁䅁督求䝁䅣兢求䝁䄴䅤杁䝁䄸杚浂䝁䅕杣穂䍁䅁杒桂䝁䅍党楂䝁䄸睢牂䍁䅷䅉㍂䝁䅧兡橂䝁䅧䅉求䝁䄴兙楂䝁䅷党穂䍁䅁䅣求䝁䄸䅣獂䝁䅕䅉あ䝁䄸䅉楂䡁䅕兡獂䝁䅑䅉橂䝁䄸兢瑂䡁䅕杢灂䡁䅑入杁䡁䅑䅡祂䝁䄸兤湂䝁䅧䅉浂䝁䅕党歂䍁䅷䅉祂䝁䅕党獂䡁䅍䅌杁䡁䅍䅤療䡁䅉兡求䡁䅍䅌杁䝁䅣杣療䡁䅕䅣穂䍁䅷䅉瑂䝁䅅杣牂䝁䅕䅤睂䝁䅷兙橂䝁䅕䅌杁䝁䅅杢歂䍁䅁睢あ䝁䅧党祂䑁䅳䅉䩂䝁䄴督あ䝁䅅睚祂䝁䅅兢杁䡁䅑䅡桂䡁䅑䅉楂䡁䅉兡畂䝁䅣督杁䡁䅁党療䡁䅁䅢求䍁䅁睙獂䝁䄸督求䡁䅉䅉あ䝁䅧杣療䡁䅕睚潂䍁䅁兡畂䡁䅍䅤桂䝁䅣杣桂䝁䄰䅉浂䝁䅕党歂䍁䅷䅉穂䡁䅑睢祂䝁䅫党穂䍁䅷䅉祂䝁䅕党獂䡁䅍䅌杁䝁䅷兡㉂䝁䅕䅌杁䝁䅅杢歂䍁䅁兢求䡁䅍督桂䝁䅣兡畂䝁䅣睏杁䕁䄰党穂䡁䅍党畂䝁䅣党祂䍁䅷䅉桂䍁䅁兢求䡁䅍督桂䝁䅣兡畂䝁䅣䅉桂䡁䅁䅣獂䝁䅫睙桂䡁䅑兡療䝁䄴䅉浂䝁䄸杣杁䡁䅁党療䡁䅁䅢求䍁䅁䅤療䍁䅁睙療䝁䄴杢求䝁䅍䅤杁䡁䅣兡あ䝁䅧䅉浂䡁䅉兡求䝁䄴䅚穂䍁䅷䅉浂䝁䅅兢灂䝁䅷入獁䍁䅁睙療䝁䄰兢ㅂ䝁䄴兡あ䝁䅫党穂䍁䅷䅉桂䝁䄴䅚杁䝁䅉兤穂䝁䅫杢求䡁䅍督求䡁䅍䅉桂䝁䅍杣療䡁䅍督杁䡁䅁䅢桂䡁䅑杚療䡁䅉兢穂䍁䅁兙畂䝁䅑䅉歂䝁䅕杤灂䝁䅍党穂䍁䅁䅤潂䡁䅉睢ㅂ䝁䅣䅡杁䡁䅑党㑂䡁䅑䅌杁䝁䅅兤歂䝁䅫睢獁䍁䅁兙畂䝁䅑䅉㉂䝁䅫䅚求䝁䄸䅉橂䝁䅅䅢獂䡁䅍睏杁䙁䅑䅡祂䝁䅕兙歂䡁䅍䅌杁䝁䅅杢杁䝁䅅䅣睂䝁䅷兡橂䝁䅅䅤灂䝁䄸杢杁䝁䅙睢祂䍁䅁䅤求䡁䅧䅤瑁䝁䅉兙穂䝁䅕䅚杁䡁䅕䅣歂䝁䅅䅤求䡁䅍䅉桂䝁䄴䅚杁䡁䅁兤楂䝁䅷兡橂䍁䅁睙療䝁䄴杤求䡁䅉督桂䡁䅑兡療䝁䄴督㝁䍁䅁兙畂䝁䅑䅉塂䝁䅧兙あ䡁䅍兑睂䡁䅁䅌杁䝁䅅䅉瑂䝁䅕督穂䝁䅅睚灂䝁䄴睚杁䝁䅅䅣睂䝁䅷兡橂䝁䅅䅤灂䝁䄸杢杁䡁䅑䅡桂䡁䅑䅉灂䡁䅍䅉ㅂ䡁䅍党歂䍁䅁杙㕂䍁䅁䅣求䝁䄸䅣獂䝁䅕䅉桂䝁䄴䅚杁䝁䅉兤穂䝁䅫杢求䡁䅍督求䡁䅍䅉あ䝁䄸䅉橂䝁䄸兢瑂䡁䅕杢灂䝁䅍兙あ䝁䅕䅉桂䝁䄴䅚杁䡁䅑杣桂䝁䄴督桂䝁䅍䅤杁䝁䅫杢杁䝁䅅䅉睂䡁䅉兡㉂䝁䅅䅤求䍁䅁睤桂䡁䅫杌杁䙁䅑䅡求䍁䅁杕䵂䍁䅁督求䝁䅣兢求䝁䄴䅤杁䡁䅁杣療䡁䅙兡歂䝁䅕督杁䡁䅙兡祂䡁䅑兤桂䝁䅷䅌杁䝁䅅兤湂䝁䄰党畂䡁䅑党歂䍁䅷䅉桂䝁䄴䅚杁䝁䄰兡㑂䝁䅕䅚杁䡁䅉党桂䝁䅷兡あ䡁䅫䅉祂䝁䅕䅢桂䡁䅑党歂䍁䅁䅣祂䝁䄸䅚ㅂ䝁䅍䅤穂䍁䅁睙療䝁䄰䅣祂䝁䅫督灂䝁䄴睚杁䝁䅍睢畂䡁䅍兤瑂䝁䅕杣杁䝁䅧兙祂䝁䅑睤桂䡁䅉党獁䍁䅁督療䝁䅙䅤㍂䝁䅅杣求䍁䅷䅉桂䝁䄴䅚杁䝁䅍睢畂䡁䅑党畂䡁䅑䅉あ䝁䅧兙あ䍁䅁䅡求䝁䅷䅣杁䡁䅁党療䡁䅁䅢求䍁䅁杚求䝁䅕䅢杁䝁䅍睢畂䝁䄴党橂䡁䅑党歂䍁䅷䅉桂䝁䄴入あ䝁䅫兢求䍁䅷䅉桂䝁䄴䅚杁䝁䅅杢㕂䡁䅣䅡求䡁䅉党畁䍁䅁䅖潂䝁䅕䅉橂䝁䄸兢睂䝁䅅杢㕂䍁䅁睤桂䡁䅍䅉浂䝁䄸杣瑂䝁䅕杣獂䡁䅫䅉牂䝁䄴睢㍂䝁䄴䅉桂䡁䅍䅉䝂䝁䅅睙求䝁䅉睢療䝁䅳䅌杁䕁䅫杢橂䍁䄴䅉桂䝁䄴䅚杁䝁䅍䅡桂䝁䄴睚求䝁䅑䅉灂䡁䅑督杁䝁䄴兙瑂䝁䅕䅉あ䝁䄸䅉乂䝁䅕䅤桂䍁䅁䅕獂䝁䅅䅤浂䝁䄸杣瑂䡁䅍䅌杁䕁䅫杢橂䍁䄴䅉灂䝁䄴䅉偂䝁䅍䅤療䝁䅉党祂䍁䅁杍睁䑁䅉免畁䍁䅁䅖潂䝁䅕䅉橂䝁䄸兢睂䝁䅅杢㕂䍁䅁睤桂䡁䅍䅉灂䝁䄴睙療䡁䅉䅣療䡁䅉兙あ䝁䅕䅚杁䝁䅫杢杁䑁䅉䅍睁䑁䅑䅉桂䝁䄴䅚杁䝁䅫督杁䝁䅧党桂䝁䅑兣ㅂ䝁䅅杣あ䝁䅕杣求䝁䅑䅉灂䝁䄴䅉乂䝁䅕杢獂䝁䄸䅉兂䝁䅅杣牂䍁䅷䅉䑂䝁䅅䅢灂䝁䅙</t>
  </si>
  <si>
    <t>睢祂䝁䄴兡桂䍁䄴䅁乃兆䅁䅓䅁䕁䄰党あ䝁䅅䅢獁䍁䅁睒獂䝁䅅督穂䍁䅁兙畂䝁䅑䅉兂䝁䅷兙穂䡁䅑兡橂䍁䅁睑療䝁䄴䅤桂䝁䅫杢求䡁䅉督䅁䅁䠴䅁㑂睂䅁兔求䡁䅑兙獂䝁䅷兤穂䍁䅁兓畂䝁䅍杌杁䝁䄰兙畂䡁䅕杚桂䝁䅍䅤ㅂ䡁䅉党穂䍁䅁兙畂䝁䅑䅉穂䝁䅕䅢獂䡁䅍䅉桂䝁䅷䅢療䡁䅫䅉穂䡁䅑党求䝁䅷䅌杁䝁䅅杢歂䍁䅁睙桂䡁䅉杙療䝁䄴䅉桂䝁䄴䅚杁䝁䄰兡橂䡁䅉睢瑁䝁䅅䅢獂䝁䄸入杁䡁䅍䅤求䝁䅕䅢杁䡁䅁杣療䝁䅑兤橂䡁䅑督杁䝁䅫杢杁䡁䅑䅡求䍁䅁兖畂䝁䅫䅤求䝁䅑䅉呂䡁䅑兙あ䝁䅕督杁䝁䅅杢歂䍁䅁兡畂䡁䅑党祂䝁䄴兙あ䝁䅫睢畂䝁䅅䅢獂䡁䅫杌杁䙁䅑䅡求䍁䅁睙療䝁䄰䅣桂䝁䄴入杁䝁䄸杚浂䝁䅕杣穂䍁䅁督睂䝁䅕睙灂䝁䅅䅢杁䝁䅉兙祂䍁䅁兣ㅂ䝁䅅䅢灂䡁䅑入杁䍁䅧睕䍂䙁䅅克杁䝁䅉兙祂䡁䅍䅌杁䡁䅍党桂䝁䄰䅢求䡁䅍督杁䝁䄰党橂䝁䅧兙畂䝁䅫睙桂䝁䅷䅉あ䡁䅕杙求䡁䅍䅌杁䡁䅁杣求䝁䅍兡穂䝁䅫睢畂䍁䅁督あ䝁䅕党獂䍁䅁睙療䝁䄰䅣療䝁䄴党畂䡁䅑督獁䍁䅁兙畂䝁䅑䅉楂䝁䅫䅢獂䝁䅕䅤穂䍁䅁䅤潂䝁䅅䅤杁䝁䅅杣求䍁䅁兤穂䝁䅕䅚杁䝁䅫杢杁䝁䅣党桂䡁䅉督獁䍁䅁䅡ㅂ䝁䅉督獁䍁䅁兙㑂䝁䅷党穂䍁䅷䅉橂䡁䅉兙畂䝁䅳督潂䝁䅅杚あ䡁䅍䅉桂䝁䄴䅚杁䝁䄰睢あ䝁䄸杣杁䡁䅍䅡桂䝁䅙䅤穂䍁䅷䅉療䝁䅫䅢杁䝁䅍睢ㅂ䝁䄴䅤祂䡁䅫䅉歂䡁䅉兡獂䝁䅷䅉睂䝁䅫䅣求䡁䅍䅌杁䝁䅉兡あ䡁䅍䅉桂䝁䄴䅚杁䝁䅍睢獂䝁䅷兙祂䡁䅍䅌杁䝁䅉党桂䡁䅉兡畂䝁䅣䅉祂䝁䅅睙求䡁䅍䅉桂䝁䄴䅚杁䡁䅉睢獂䝁䅷兡畂䝁䅣䅉求䝁䅷党瑂䝁䅕杢あ䡁䅍䅌杁䝁䅉兤穂䝁䅧兡畂䝁䅣督獁䍁䅁杚ㅂ䝁䅕䅢杁䝁䅫杢煂䝁䅕睙あ䝁䄸杣穂䍁䅷䅉㍂䝁䅫杢歂䍁䅁党畂䝁䅕杣湂䡁䅫䅉穂䝁䅧兙浂䡁䅑督獁䍁䅁兙畂䡁䅑兡瑁䝁䅙杣灂䝁䅍䅤灂䝁䄸杢杁䝁䅉党桂䡁䅉兡畂䝁䅣督獁䍁䅁兙祂䡁䅑兡獂䝁䅷党祂䡁䅫䅉桂䝁䄴䅚杁䝁䄰睢祂䡁䅑兙祂䍁䅁杙療䝁䅑兡求䡁䅍䅌杁䝁䅅杢歂䍁䅁睢あ䝁䅧党祂䍁䅁兙睂䡁䅁䅢灂䝁䅍兙あ䝁䅫睢畂䡁䅍杌杁䕁䅫䅤杁䝁䅅䅢穂䝁䄸䅉睂䡁䅉睢㉂䝁䅫䅚求䡁䅍䅉橂䡁䅕督あ䝁䄸兢瑁䝁䄰兙牂䝁䅕䅉睂䡁䅉党橂䝁䅫督灂䝁䄸杢杁䡁䅍䅤求䝁䅕䅢杁䝁䅍睢瑂䡁䅁睢畂䝁䅕杢あ䡁䅍杌杁䕁䅫䅤杁䝁䄸杚浂䝁䅕杣穂䍁䅁兡あ䡁䅍䅉睂䡁䅉睢歂䡁䅕睙あ䡁䅍䅉桂䝁䄴䅚杁䡁䅍党祂䡁䅙兡橂䝁䅕督杁䡁䅑睢杁䡁䅑䅡求䍁䅁兙ㅂ䡁䅑睢瑂䝁䄸䅤灂䡁䅙党獁䍁䅁党畂䝁䅕杣湂䡁䅫䅌杁䝁䅫杢歂䡁䅕督あ䡁䅉兡桂䝁䅷䅉求䡁䅅兤灂䡁䅁兢求䝁䄴䅤獁䍁䅁兢灂䝁䄴兡畂䝁䅣䅌杁䝁䅍睢畂䡁䅍䅤祂䡁䅕睙あ䝁䅫睢畂䍁䅷䅉祂䝁䅅兡獂䍁䅷䅉桂䝁䅕杣療䡁䅍䅣桂䝁䅍党杁䝁䅅杢歂䍁䅁䅚求䝁䅙党畂䡁䅍党獁䍁䅁䅡求䝁䅅杤㕂䍁䅁䅤祂䡁䅕睙牂䍁䅷䅉桂䝁䅣杣灂䝁䅍兤獂䡁䅑兤祂䝁䅕䅌杁䝁䅅杢歂䍁䅁䅣療䡁䅣党祂䍁䅁睚求䝁䄴党祂䝁䅅䅤灂䝁䄸杢杁䡁䅍党橂䡁䅑睢祂䡁䅍杌杁䙁䅑䅡求䍁䅁睙療䝁䄰䅣桂䝁䄴入杁䡁䅣兙穂䍁䅁杚療䡁䅉兢求䡁䅉䅢㕂䍁䅁睡畂䝁䄸睤畂䍁䅁兙穂䍁䅁䅖灂䝁䄰睡求䝁䄴睕あ䝁䅕党獂䍁䅁睑療䡁䅉䅣療䡁䅉兙あ䝁䅫睢畂䍁䅁兙畂䝁䅑䅉橂䝁䅧兙畂䝁䅣党歂䍁䅁兡あ䡁䅍䅉畂䝁䅅兢求䍁䅁䅤療䍁䅁兔求䡁䅑兙獂䝁䅷兤穂䍁䅁兓畂䝁䅍杌杁䝁䅫杢杁䕁䅙党楂䡁䅉兤桂䡁䅉入杁䑁䅉䅍祁䑁䅑杌杁䕁䄰党あ䝁䅅䅢獂䡁䅕督杁䕁䅫杢橂䍁䄴䅉㍂䝁䅅督杁䝁䅙睢ㅂ䝁䄴䅚求䝁䅑䅉灂䝁䄴䅉硁䑁䅧兏㕁䍁䅁兙畂䝁䅑䅉灂䡁䅍䅉潂䝁䅕兙歂䡁䅅兤桂䡁䅉䅤求䡁䅉党歂䍁䅁兡畂䍁䅁睑桂䝁䄴䅤療䝁䄴䅌杁䕁䄸䅡灂䝁䄸杌䅁䭁塙䅁歁䅁䅁兔求䡁䅑兙獂䡁䅍䅉桂䝁䄴䅚杁䕁䄰兡畂䝁䅫杢湂䅁䅁杮䅙乁䵷䅁乂䝁䅕䅤あ䝁䅷党祂䍁䄰䅖療䝁䅷党歂䝁䄸䅉䩂䝁䄴䅤求䡁䅉杢桂䡁䅑兡療䝁䄴兙獂䍁䅁兓畂䝁䅍杌杁䝁䄰兙畂䡁䅕杚桂䝁䅍䅤ㅂ䡁䅉党穂䍁䅁兙畂䝁䅑䅉穂䡁䅕䅣睂䝁䅷兡求䡁䅍䅉睂䡁䅉党橂䝁䅫督灂䝁䄸杢杁䝁䅫杢穂䡁䅑杣ㅂ䝁䄰党畂䡁䅑督杁䝁䅅杢歂䍁䅁督求䡁䅉杤灂䝁䅍党穂䍁䅁兡畂䍁䅁䅤潂䝁䅕䅉䉂䝁䄰党祂䝁䅫睙桂䡁䅍䅌杁䕁䅕兤祂䝁䄸䅣求䍁䅷䅉䉂䡁䅍兡桂䍁䅷䅉桂䝁䄴䅚杁䝁䅫杢あ䝁䅕杣畂䝁䅅䅤灂䝁䄸杢桂䝁䅷䅢㕂䍁䄴䅉䩂䡁䅑䅉療䡁䅁党祂䝁䅅䅤求䡁䅍䅉あ䝁䅧杣療䡁䅕睚潂䍁䅁杚灂䡁䅙党杁䡁䅍党湂䝁䄰党畂䡁䅑督㙁䍁䅁兖畁䙁䅍杌杁䕁䄸䅣求䡁䅉兙あ䝁䅫睢畂䡁䅍䅌杁䙁䅍睤灂䡁䅍督杁䕁䄸䅣求䡁䅉兙あ䝁䅫睢畂䡁䅍䅌杁䙁䅣党穂䡁䅑党祂䝁䄴䅉䙂䡁䅕杣療䡁䅁党桂䝁䄴䅉偂䡁䅁党祂䝁䅅䅤灂䝁䄸杢穂䍁䅷䅉䑂䝁䅧兡畂䝁䅕督求䍁䅁睔睂䝁䅕杣桂䡁䅑兡療䝁䄴督獁䍁䅁兙畂䝁䅑䅉偂䡁䅑䅡求䡁䅉䅉偂䡁䅁党祂䝁䅅䅤灂䝁䄸杢穂䍁䄴䅉啂䝁䅧党杁䝁䅍睢瑂䡁䅁兙畂䡁䅫升穂䍁䅁䅢桂䝁䅉睢祂䝁䅅䅤療䡁䅉入杁䝁䅫杢穂䡁䅑杣ㅂ䝁䄰党畂䡁䅑督杁䝁䅫杢橂䝁䅷兤歂䝁䅕䅉獂䝁䅅杙療䡁䅉兙あ䝁䄸杣㕂䍁䅁杙桂䝁䅷兙畂䝁䅍党穂䍁䅷䅉獂䝁䅫兣ㅂ䝁䅫䅚杁䡁䅁兡睂䝁䅕䅤あ䝁䅫杢湂䍁䅁督療䝁䅷兤あ䝁䅫睢畂䡁䅍䅌杁䝁䅅兤あ䝁䄸兢桂䡁䅑党歂䍁䅁䅢桂䝁䅉睢祂䝁䅅䅤療䡁䅉入杁䡁䅉党桂䝁䅍䅤療䡁䅉督獁䍁䅁杣求䝁䅅䅢瑁䡁䅑兡瑂䝁䅕䅉桂䝁䄴兙獂䡁䅫䅤灂䝁䅍督獁䍁䅁䅤灂䡁䅑杣桂䡁䅑睢祂䡁䅍䅌杁䡁䅁䅓杁䝁䄰党あ䝁䅕杣穂䍁䅷䅉睂䡁䅉睢橂䝁䅕督穂䍁䅁兙畂䝁䅅䅢㕂䡁䅑兡橂䡁䅍䅉穂䝁䅕杢穂䝁䄸杣穂䍁䅁兙畂䝁䅑䅉桂䝁䄴兙獂䡁䅫来求䡁䅉䅉あ䝁䅕睙潂䝁䄴睢獂䝁䄸睚灂䝁䅕督獁䍁䅁䅣潂䡁䅫督灂䝁䅍兙獂䍁䅁杤桂䝁䅷兤求䍁䅁兙畂䝁䅅䅢㕂䡁䅯党祂䡁䅍䅌杁䝁䅑党畂䡁䅍兡あ䡁䅫䅉桂䝁䄴䅚杁䡁䅉党浂䡁䅉兙橂䡁䅑睢瑂䝁䅕䅤祂䡁䅫䅌杁䡁䅑䅡求䡁䅉兢桂䝁䅷䅉桂䝁䄴兙獂䡁䅫督灂䡁䅍䅉穂䡁䅫督あ䝁䅕兢穂䍁䅷䅉桂䝁䄴䅚杁䝁䄸䅤潂䝁䅕杣杁䝁䅅杢桂䝁䅷入あ䝁䅫睙桂䝁䅷䅉灂䝁䄴督あ䡁䅉兤瑂䝁䅕杢あ䡁䅍睏杁䝁䅅杢歂䍁䅁䅔桂䝁䅉䅗獁䍁䅁兙杁䝁䅷兙楂䝁䄸杣桂䡁䅑睢祂䡁䅫䅉穂䝁䄸杚あ䡁䅣兙祂䝁䅕䅉睂䝁䅷兙あ䝁䅙睢祂䝁䄰䅉あ䝁䄸䅉瑂䝁䅅杢桂䝁䅣党杁䝁䅅杢歂䍁䅁兙畂䝁䅅䅢㕂䡁䅯党杁䝁䅑兙あ䝁䅅䅉湂䝁䅕杢求䡁䅉兙あ䝁䅕䅚杁䝁䅉入杁䝁䅫䅤穂䍁䅁兡畂䡁䅍䅤祂䡁䅕兢求䝁䄴䅤穂䍁䄴䅉䩂䡁䅑督杁䝁䅫杢歂䡁䅕督あ䡁䅉兡桂䝁䅷䅉灂䝁䄴督あ䡁䅉兤瑂䝁䅕杢あ䡁䅍䅉橂䝁䄸兢睂䡁䅉兡穂䝁䅕䅉灂䝁䄴䅚ㅂ䡁䅍䅤祂䝁䅫兙獂䍁䅁睤求䝁䅫睚潂䝁䅫杢湂䍁䅁兡畂䡁䅍䅤祂䡁䅕兢求䝁䄴䅤穂䍁䅁兙畂䝁䅑䅉祂䝁䅕䅢桂䡁䅑党歂䍁䅁䅤求䡁䅉兢灂䝁䄴兙獂䡁䅍䅌杁䝁䅅兤あ䝁䄸兢桂䡁䅑兡橂䍁䅁䅚灂䝁䄰党畂䡁䅍兡療䝁䄴兙獂䍁䅁兢求䝁䅅督ㅂ䡁䅉党瑂䝁䅕杢あ䍁䅁兙畂䝁䅑䅉歂䝁䅅䅤桂䍁䅁睙桂䡁䅁䅤ㅂ䡁䅉党杁䡁䅍睢獂䡁䅕䅤灂䝁䄸杢穂䍁䅷䅉㉂䝁䅕䅡灂䝁䅍䅢求䍁䅁督橂䝁䅅䅢求䍁䅁督㕂䡁䅍䅤求䝁䄰督獁䍁䅁兡畂䝁䅑兤穂䡁䅑杣灂䝁䅅䅢杁䡁䅍睢浂䡁䅑睤桂䡁䅉党獁䍁䅁兢求䡁䅑兙獂䍁䅁䅚求䡁䅑党橂䡁䅑兡療䝁䄴䅉求䡁䅅兤灂䡁䅁兢求䝁䄴䅤獁䍁䅁䅥瑁䡁䅉兙㕂䍁䅁督㕂䡁䅍䅤求䝁䄰督獁䍁䅁睙潂䝁䅕睙牂䍁䅁睤求䝁䅫睚潂䝁䅫杢湂䍁䅁党硂䡁䅕兡睂䝁䄰党畂䡁䅑䅌杁䝁䅅杢歂䍁䅁睢あ䝁䅧党祂䍁䅁党畂䝁䅑兌療䝁䅙兌獂䝁䅫杢求䍁䅁䅣祂䝁䄸䅚ㅂ䝁䅍䅤杁䝁䅫杢穂䡁䅁党橂䡁䅑兡療䝁䄴䅉穂䡁䅫督あ䝁䅕兢穂䍁䄴䅉啂䝁䅧党杁䝁䅍睢瑂䡁䅁兙畂䡁䅫升穂䍁䅁杣求䡁䅑兙灂䝁䅷䅉㍂䝁䅕兡湂䝁䅧兡畂䝁䅣䅉穂䝁䄸䅢ㅂ䡁䅑兡療䝁䄴督杁䝁䅍睢畂䡁䅍兡穂䡁䅑䅉療䝁䅙䅉㍂䝁䅕兡湂䝁䅧兡畂䝁䅣䅉桂䝁䄴䅚杁䡁䅍睢浂䡁䅑睤桂䡁䅉党杁䡁䅍睢獂䡁䅕䅤灂䝁䄸杢穂䍁䅷䅉䉂䕁䅫兌歂䡁䅉兡㉂䝁䅕杢杁䝁䅫兢桂䝁䅣党杁䡁䅉党橂䝁䄸睚畂䝁䅫䅤灂䝁䄸杢杁䡁䅍睢獂䡁䅕䅤灂䝁䄸杢獁䍁䅁兙畂䝁䅑䅉桂䡁䅕䅤療䝁䄰兙あ䝁䅕䅚杁䡁䅁兙橂䝁䅳兙湂䝁䅫杢湂䍁䅁兙畂䝁䅑䅉獂䝁䅅杙求䝁䅷䅢灂䝁䄴睚杁䡁䅍睢獂䡁䅕䅤灂䝁䄸杢穂䍁䅁杚療䡁䅉䅉あ䝁䅧党杁䝁䄰党桂䡁䅑䅉楂䝁䅅睙牂䡁䅉睢療䝁䄰杌杁䙁䅑䅡求䍁䅁睙療䝁䄰䅣桂䝁䄴入杁䡁䅍党祂䡁䅙党穂䍁䅁䅤潂䝁䅕䅉獂䝁䅫杚求䍁䅁督橂䝁䅫党畂䝁䅍党杁䝁䅫杢歂䡁䅕督あ䡁䅉入獁䍁䅁兡畂䝁䅑党睂䝁䅕杢歂䝁䅕杢あ䍁䅁杣求䡁䅍党桂䡁䅉睙潂䍁䅁睢祂䝁䅣兙畂䝁䅫来桂䡁䅑兡療䝁䄴督獁䍁䅁兙畂䝁䅑䅉あ䝁䅕督あ䝁䅫杢湂䍁䅁䅢桂䝁䅉督㝁䍁䅁杚療䝁䄸䅚杁䝁䄰兙畂䡁䅕杚桂䝁䅍䅤ㅂ䡁䅉党祂䡁䅍䅉桂䝁䄴䅚杁䡁䅉党あ䝁䅅兡獂䝁䅕杣穂䑁䅳䅉橂䝁䅧党瑂䝁䅫睙桂䝁䅷䅌杁䡁䅍䅣求䝁䅍兡桂䝁䅷䅤㕂䍁䅁睙潂䝁䅕兢灂䝁䅍兙獂䍁䅷䅉桂䝁䄴䅚杁䝁䅍睢穂䝁䄰党あ䝁䅫睙穂䍁䅁睙療䝁䄰䅣桂䝁䄴兡求䡁䅍睏杁䡁䅑杣桂䝁䄴督睂䝁䄸杣あ䝁䅅䅤灂䝁䄸杢杁䝁䅅杢歂䍁䅁䅢療䝁䅣兡穂䡁䅑兡橂䡁䅍䅌杁䝁䄰党あ䝁䅅䅢穂䍁䅷䅉桂䝁䄴䅚杁䝁䅕䅢求䝁䅍䅤祂䝁䄸杢灂䝁䅍督杁䝁䅫杢歂䡁䅕督あ䡁䅉兡求䡁䅍睏杁䝁䅅杢歂䍁䅁䅤潂䝁䅕䅉桂䝁䅍兙歂䝁䅕兢灂䝁䅍䅉橂䝁䄸兢瑂䡁䅕杢灂䡁䅑入杁䡁䅑䅡祂䝁䄸兤湂䝁䅧䅉灂䡁䅑督杁䝁䅑兡祂䝁䅕睙あ䍁䅁督桂䝁䅷党穂䍁䅁杚療䡁䅉睙求䍁䅁兙畂䝁䅑䅉灂䝁䄴䅚灂䡁䅉党橂䡁䅑䅉歂䝁䅫督あ䡁䅉兡楂䡁䅕䅤灂䝁䄸杢杁䝁䅍䅡桂䝁䄴杢求䝁䅷督畁䍁䅁䅖潂䝁䅕䅉橂䝁䄸兢睂䝁䅅杢㕂䍁䅁睤桂䡁䅍䅉灂䝁䄴睙療䡁䅉䅣療䡁䅉兙あ䝁䅕䅚杁䝁䅫杢杁䑁䅅兏㕁䑁䅅䅉桂䝁䄴䅚杁䝁䅫督杁䝁䅉兙穂䝁䅕䅚杁䝁䅫杢杁䕁䅍睢獂䡁䅕兢楂䡁䅕督獁䍁䅁睔潂䝁䅫睢畁䅁䅁硰䅣䉁䅷䅁乂䝁䅫睙祂䝁䄸䅉䵂䝁䅕杢歂䝁䅫杢湂䅁䅁則䅧䕁䅉䅁乂䝁䅫睙祂䝁䄸䅉䵂䝁䅕杢歂䝁䅫杢湂䑁䅳䅉䕂䝁䅫睚灂䡁䅑兙獂䍁䅁村祂䝁䄸睡求䡁䅉兙湂䝁䅕䅁㙂䅃䅁杦䅁䕁䄰兡橂䡁䅉睢杁䕁䅷党畂䝁䅑兡畂䝁䅣睏杁䙁䅑睢ㅂ䡁䅉兡穂䝁䄰睏杁䙁䅑杣桂䡁䅙党獂䍁䅁兑橂䝁䅍睢瑂䝁䄰睢歂䝁䅅䅤灂䝁䄸杢穂䑁䅳䅉坂䝁䅅睙桂䡁䅑兡療䝁䄴䅉卂䝁䅕杢あ䝁䅅䅢䅁偁婅䅁佃睄䅁兔灂䝁䅍杣療䝁䅍䅡灂䡁䅁䅉啂䝁䅕睙潂䝁䄴睢獂䝁䄸睚㕂䍁䅁兓畂䝁䅍睢祂䡁䅁睢祂䝁䅅䅤求䝁䅑䅉求䝁䄴睚桂䝁䅣党穂䍁䅁兡畂䍁䅁䅤潂䝁䅕䅉歂䝁䅕杤求䝁䅷睢睂䝁䄰党畂䡁䅑䅌杁䝁䄰兙畂䡁䅕杚桂䝁䅍䅤ㅂ䡁䅉党獁䍁䅁兙畂䝁䅑䅉穂䝁䅅䅢求䍁䅁睢浂䍁䅁督瑂䝁䅅杣あ䍁䅷䅉橂䝁䄸杢畂䝁䅕睙あ䝁䅕䅚獁䍁䅁兙畂䝁䅑䅉穂䝁䅕睙ㅂ䡁䅉党杁䝁䅕兢楂䝁䅕䅚歂䝁䅕䅚杁䝁䅍睢畂䡁䅑杣療䝁䅷䅉穂䝁䄸䅢ㅂ䡁䅑兡療䝁䄴督杁䝁䅫杢杁䡁䅑䅡求䍁䅁兑瑂䝁䅕杣灂䝁䅍兙穂䍁䅷䅉䙂䡁䅕杣療䡁䅁党獁䍁䅁兙畂䝁䅑䅉䉂䡁䅍兡桂䍁䄴䅉啂䝁䅧党杁䝁䅍睢瑂䡁䅁兙畂䡁䅫䅉療䝁䅙杚求䡁䅉督杁䝁䅣党畂䝁䅕杣桂䝁䅷䅉睂䡁䅕杣睂䝁䄸督求䍁䅁䅏瑁䝁䅉兡あ䍁䅷䅉硁䑁䅙兌楂䝁䅫䅤獁䍁䅁兙畂䝁䅑䅉穁䑁䅉兌楂䝁䅫䅤杁䝁䄰兡㑂䝁䅕䅚瑁䡁䅍兡湂䝁䄴兙獂䍁䅁兢灂䝁䅍杣療䝁䅍睢畂䡁䅑杣療䝁䅷䅢求䡁䅉督㝁䍁䅁睍祁䍁䄰杙灂䡁䅑䅉求䝁䄰杙求䝁䅑䅚求䝁䅑䅉瑂䝁䅫䅥求䝁䅑兌穂䝁䅫睚畂䝁䅅䅢杁䝁䄰兡橂䡁䅉睢睂䡁䅉睢橂䝁䅕督穂䝁䄸杣穂䑁䅳䅉桂䝁䄴䅚杁䡁䅍䅣求䝁䅍兡桂䝁䅷兡㙂䝁䅕䅚杁䝁䄰兡橂䡁䅉睢橂䝁䄸杢あ䡁䅉睢獂䝁䅷党祂䡁䅍䅉浂䝁䄸杣杁䝁䅅兤あ䝁䄸兢療䡁䅑兡㉂䝁䅕䅌杁䝁䅫杢歂䡁䅕督あ䡁䅉兡桂䝁䅷䅌杁䝁䅍睢瑂䡁䅁兤あ䝁䅫杢湂䍁䅷䅉橂䝁䄸兢瑂䡁䅕杢灂䝁䅍兙あ䝁䅫睢畂䡁䅍䅌杁䝁䅷兡湂䝁䅧䅤灂䝁䄴睚獁䍁䅁䅣療䡁䅣党祂䍁䅁督ㅂ䡁䅁䅣獂䝁䅫党穂䍁䅷䅉瑂䝁䄸䅤療䡁䅉䅉橂䝁䄸杢あ䡁䅉睢獂䍁䅷䅉潂䡁䅕兢桂䝁䄴䅉瑂䝁䅅睙潂䝁䅫杢求䍁䅁兡畂䡁䅑党祂䝁䅙兙橂䝁䅕䅌杁䡁䅍党橂䡁䅕杣灂䡁䅑入獁䍁䅁睤灂䡁䅉党歂䍁䅁睙療䝁䄴杢求䝁䅍䅤灂䡁䅙兡あ䡁䅫䅌杁䝁䅅杢歂䍁䅁睤灂䡁䅉党獂䝁䅕督穂䍁䅁睙療䝁䄴杢求䝁䅍䅤灂䡁䅙兡あ䡁䅫䅉桂䡁䅁䅣獂䝁䅫睙桂䡁䅑兡療䝁䄴督畁䍁䅁兓あ䍁䅁兙獂䡁䅍睢杁䡁䅁杣療䡁䅙兡歂䝁䅕督杁䝁䅅杢桂䝁䅷睢湂䍁䅷䅉灂䝁䄴䅤求䡁䅉杚桂䝁䅍党獁䍁䅁兢灂䡁䅧党歂䍁䅁督灂䝁䅣杢桂䝁䅷䅌杁䝁䅅杢歂䍁䅁䅤灂䝁䄰兡畂䝁䅣䅉睂䡁䅉睢歂䡁䅕睙あ䡁䅍䅉橂䝁䄸兢睂䡁䅉兡穂䝁䅫杢湂䍁䅁䅣療䡁䅣党祂䍁䅁兢桂䝁䄴兙湂䝁䅕兢求䝁䄴䅤獁䍁䅁䅢灂䝁䄴党桂䡁䅉䅌杁䝁䄰兡㑂䝁䅕䅚瑁䡁䅍兡湂䝁䄴兙獂䍁䅷䅉潂䝁䅫睚潂䍁䄰杤療䝁䅷䅤桂䝁䅣党獁䍁䅁䅤潂䝁䅕杣瑂䝁䅅䅢杁䝁䄰兙畂䝁䅅睚求䝁䄰党畂䡁䅑䅌杁䝁䅑兡穂䝁䅍杣求䡁䅑党杁䝁䅑兡療䝁䅑党穂䍁䅷䅉桂䝁䄴䅚杁䝁䄰党あ䝁䅅䅢杁䝁䄸䅥灂䝁䅑党杁䡁䅍党瑂䝁䅫睙療䝁䄴䅚ㅂ䝁䅍䅤療䡁䅉䅉浂䝁䅫党獂䝁䅑䅉求䝁䅙杚求䝁䅍䅤杁䡁䅑杣桂䝁䄴督灂䡁䅍䅤療䡁䅉督杁䍁䅧兔偂䙁䅍杒䙂䙁䅑睕灁䍁䅷䅉祂䝁䅅䅚灂䝁䄸䅉浂䡁䅉党硂䡁䅕党畂䝁䅍入杁䍁䅧杕䝂䍁䅫䅌杁䝁䅑杣灂䡁䅙党祂䡁䅍䅌杁䡁䅍兙浂䝁䅕䅤㕂䍁䅷䅉穂䝁䅕睙ㅂ䡁䅉兡あ䡁䅫䅌杁䡁䅑兡瑂䝁䅫杢湂䍁䅷䅉噂䙁䅍村獁䍁䅁兒あ䝁䅧党祂䝁䄴党あ䍁䅷䅉㍂䝁䅫杣求䝁䅷党穂䡁䅍䅌杁䝁䅅杢歂䍁䅁睢あ䝁䅧党祂䍁䅁兡畂䡁䅑党祂䝁䅙兙橂䝁䅕䅉睂䡁䅉睢歂䡁䅕睙あ䡁䅍睏杁䝁䅙兡求䝁䅷䅚瑁䡁䅁杣療䝁䅣杣桂䝁䄰兢桂䝁䅉䅢求䍁䅁睚桂䡁䅑党杁䝁䅅杣祂䝁䅅入杁䍁䅧杒兂䕁䅣兑灁䍁䅁䅣祂䝁䄸䅚ㅂ䝁䅍䅤穂䑁䅳䅉桂䝁䄴䅚杁䝁䅅䅣睂䝁䅷兡橂䝁䅅䅤灂䝁䄸杢杁䝁䅑党㉂䝁䅕䅢療䡁䅁兢求䝁䄴䅤杁䡁䅑睢療䝁䅷督杁䡁䅑䅡桂䡁䅑䅉求䝁䄴兙楂䝁䅷党杁䡁䅍入穂䡁䅑党瑂䍁䅁䅚求䡁䅍兡湂䝁䄴党祂䡁䅍䅉あ䝁䄸䅉睂䡁䅉睢湂䡁䅉兙瑂䍁䅁兢灂䝁䅍杣療䝁䅍睢畂䡁䅑杣療䝁䅷䅢求䡁䅉䅌杁䕁䅙䅕䡂䕁䅅䅌杁䝁䅅杢歂䍁䅁兢灂䝁䅍杣療䡁䅁杣療䝁䅍党穂䡁䅍睢祂䍁䅁䅣祂䝁䄸䅚ㅂ䝁䅍䅤穂䍁䅁杚療䡁䅉䅉穂䡁䅁党橂䝁䅫杚灂䝁䅍䅉桂䡁䅁䅣獂䝁䅫睙桂䡁䅑兡療䝁䄴督畁䍁䅁兓畂䍁䅁兙歂䝁䅑兡あ䝁䅫睢畂䍁䅷䅉あ䝁䅧党杁䝁䅍睢瑂䡁䅁兙畂䡁䅫䅉療䝁䅙杚求䡁䅉督杁䡁䅍党祂䝁䅫兙獂䍁䅁党獂䝁䅕睙あ䡁䅉兡橂䝁䅅䅢獂䡁䅫䅉求䡁䅉兙穂䝁䅅杙獂䝁䅕䅉睂䡁䅉睢湂䡁䅉兙瑂䝁䄰兙楂䝁䅷党杁䡁䅉党桂䝁䅑兌療䝁䄴䅢㕂䍁䅁兢求䝁䄰睢祂䡁䅫䅌杁䡁䅍党祂䝁䅫兙獂䍁䅁杚獂䝁䅅督潂䍁䅁兢求䝁䄰睢祂䝁䅫党穂䍁䅷䅉睂䝁䅅杣桂䝁䅷䅢求䝁䅷䅉浂䝁䅷兙穂䝁䅧䅉瑂䝁䅕兢療䡁䅉兡求䡁䅍䅌杁䡁䅍党祂䝁䅫兙獂䍁䅁督あ䝁䅅䅤灂䝁䅍䅉祂䝁䅅杢歂䝁䄸兢杁䝁䅅睙橂䝁䅕督穂䍁䅁兢求䝁䄰睢祂䝁䅫党穂䍁䅷䅉桂䝁䄴䅚杁䡁䅍党祂䝁䅫兙獂䍁䅁党獂䝁䅕睙あ䡁䅉兡橂䝁䅅䅢獂䡁䅫䅉求䡁䅉兙穂䝁䅅杙獂䝁䅕䅉祂䝁䅅杢歂䝁䄸兢杁䝁䅅睙橂䝁䅕督穂䍁䅁兢求䝁䄰睢祂䝁䅫党穂䍁䅁杚療䡁䅉䅉あ䝁䅧党杁䡁䅁杣療䝁䅑兤橂䡁䅑兡療䝁䄴䅉療䝁䅙䅉㉂䝁䅕杣㕂䍁䅁督瑂䝁䅅䅢獂䍁䅁杚療䝁䄸䅤睂䡁䅉兡畂䡁䅑䅉歂䝁䅕杤灂䝁䅍党穂䑁䅳䅉桂䝁䄴䅚杁䝁䅷兡橂䝁䅕杢穂䝁䅕督杁䝁䅫䅤穂䍁䅁睕ㅂ䡁䅁党祂䕁䅙䅢桂䡁䅍䅡杁䝁䅕兢楂䝁䅕䅚歂䝁䅕䅚杁䝁䅙䅢桂䡁䅍䅡杁䝁䅅杢歂䍁䅁杢療䝁䄴兌㉂䝁䄸䅢桂䡁䅑兡獂䝁䅕䅉瑂䝁䅕兢療䡁䅉入杁䡁䅑党橂䝁䅧杢療䝁䅷睢湂䝁䅫党穂䍁䅁䅤療䍁䅁杚療䡁䅕杢歂䡁䅉兡求䡁䅍䅌杁䝁䅫杢あ䝁䅕睚祂䝁䅅䅤求䝁䅑䅉歂䝁䅕杤灂䝁䅍党杁䝁䄰兙畂䡁䅕杚桂䝁䅍䅤ㅂ䡁䅉党祂䡁䅍䅌杁䝁䅅杢歂䍁䅁䅚求䡁䅍兡湂䝁䄴䅉睂䝁䅅杣あ䝁䄴党祂䡁䅍䅉浂䝁䄸杣杁䡁䅕督求䍁䅁兡畂䍁䅁䅤潂䝁䅕䅉瑂䝁䅅杢ㅂ䝁䅙兙橂䡁䅑兤祂䝁䅕䅉療䝁䅙䅉瑂䝁䅫睙祂䝁䄸睙療䝁䄴䅤祂䝁䄸䅢獂䝁䅕杣杁䡁䅁杣療䝁䅑兤橂䡁䅑督獁䍁䅁睚桂䡁䅑党杁䝁䅅杣祂䝁䅅入獁䍁䅁杕䝂䍁䅷䅉桂䝁䄴兙獂䝁䄸睚獁䍁䅁兙畂䝁䅑䅉畂䝁䅕兤祂䝁䄸兢療䡁䅉䅣潂䝁䅫睙杁䝁䅍睢瑂䡁䅁兤あ䝁䅕䅉睂䡁䅉睢歂䡁䅕睙あ䡁䅍䅉あ䝁䅧兙あ䍁䅁杣求䡁䅅兤灂䡁䅉党杁䝁䅕兢楂䝁䅕䅚歂䝁䅕䅚杁䝁䄴睢畂䍁䄰杤療䝁䅷兙あ䝁䅫䅢求䍁䅁兢求䝁䄰睢祂䡁䅫䅌杁䝁䅅督杁䡁䅣党獂䝁䅷䅉桂䡁䅍䅉睂䡁䅉睢㉂䝁䅫䅚求䡁䅍䅉求䝁䄴睚灂䝁䄴党求䡁䅉兡畂䝁䅣䅉穂䝁䅕杣㉂䝁䅫睙求䡁䅍杌杁䕁䅙兤祂䡁䅑䅡求䡁䅉䅌杁䝁䅫䅤杁䝁䄸杚浂䝁䅕杣穂䍁䅁睤桂䝁䅙党祂䍁䅁杚療䡁䅕杢歂䡁䅉入杁䝁䅅杢歂䍁䅁兙穂䡁䅍党瑂䝁䅉䅢㕂䍁䅷䅉桂䝁䄴䅚杁䡁䅑党穂䡁䅑䅉穂䡁䅕杙橂䝁䄸杢あ䡁䅉兙橂䡁䅑兡畂䝁䅣䅉瑂䝁䅅杢ㅂ䝁䅙兙橂䡁䅑兤祂䝁䅫杢湂䍁䅁督求䡁䅉杤灂䝁䅍党穂䑁䅳䅉桂䝁䄴䅚杁䡁䅑兡瑂䝁䅫杢湂䍁䅁督㕂䡁䅍䅤求䝁䄰督杁䡁䅁杣療䝁䅑兤橂䡁䅑督獁䍁䅁兙睂䡁䅁䅢灂䝁䅍兙あ䝁䅫睢畂䍁䅁督睂䝁䅕睙灂䝁䅙兡橂䍁䅁兡畂䡁䅑党湂䡁䅉兙あ䝁䅕䅚杁䝁䅍兡祂䝁䅍兤灂䡁䅑督獁䍁䅁兙畂䝁䅑䅉桂䝁䅕杣療䡁䅍䅣桂䝁䅍党杁䡁䅁杣療䝁䅑兤橂䡁䅑督畁䍁䅁䅖潂䝁䅕䅉橂䝁䄸兢睂䝁䅅杢㕂䍁䅁睤桂䡁䅍䅉灂䝁䄴睙療䡁䅉䅣療䡁䅉兙あ䝁䅕䅚杁䝁䅫杢杁䑁䅅兏㑁䑁䅫䅉桂䝁䄴䅚杁䝁䅫督杁䝁䅧党桂䝁䅑兣ㅂ䝁䅅杣あ䝁䅕杣求䝁䅑䅉灂䝁䄴䅉䑂䝁䅧兙畂䝁䅑䅢求䡁䅉䅌杁䕁䅅杣灂䡁䅯睢畂䝁䅅杌䅁䭁場䅁煃元䅁兔灂䝁䅍杣療䝁䄴䅉啂䝁䅕睙潂䝁䄴睢獂䝁䄸睚㕂䍁䅷䅉䩂䝁䄴睙畁䍁䅁䅚求䡁䅍兡湂䝁䄴督獁䍁䅁䅚求䡁䅙党獂䝁䄸䅣穂䍁䅷䅉瑂䝁䅅杢ㅂ䝁䅙兙橂䡁䅑兤祂䝁䅕督獁䍁䅁兙畂䝁䅑䅉穂䝁䅕䅢獂䡁䅍䅉瑂䝁䅕兢療䡁䅉入杁䝁䅅杢歂䍁䅁督あ䝁䄸杣桂䝁䅣党杁䡁䅁杣療䝁䅑兤橂䡁䅑督杁䝁䅫杢杁䡁䅑䅡求䍁䅁兖畂䝁䅫䅤求䝁䅑䅉呂䡁䅑兙あ䝁䅕督獁䍁䅁䅖桂䝁䅫睤桂䝁䄴䅌杁䕁䄰兙灂䝁䄴䅢桂䝁䄴䅚杁䕁䅍䅡灂䝁䄴兙獁䍁䅁杣求䡁䅍䅤杁䝁䄸杚杁䡁䅑䅡求䍁䅁兑穂䝁䅫兙杁䙁䅁兙橂䝁䅫杚灂䝁䅍䅌杁䕁䅧睢畂䝁䅣䅉䱂䝁䄸杢湂䍁䅷䅉䭂䝁䅅䅣桂䝁䄴䅌杁䕁䅕兤祂䝁䄸䅣求䍁䅷䅉桂䝁䄴䅚杁䝁䅫杢あ䝁䅕杣畂䝁䅅䅤灂䝁䄸杢桂䝁䅷䅢㕂䍁䄴䅉啂䝁䅧党杁䝁䅍睢瑂䡁䅁兙畂䡁䅫䅉療䡁䅁党祂䝁䅅䅤求䡁䅍䅉あ䝁䅧杣療䡁䅕睚潂䍁䅁杚療䡁䅕杣杁䡁䅍党湂䝁䄰党畂䡁䅑督㙁䍁䅁睑療䝁䄰䅣ㅂ䡁䅑党杁䝁䅅杢歂䍁䅁杔求䡁䅑睤療䡁䅉睡灂䝁䄴睚杁䕁䅉兤穂䝁䅫杢求䡁䅍督杁䙁䅕杢灂䡁䅑䅌杁䕁䄰睢楂䝁䅫䅢求䍁䅁村ㅂ䡁䅍兡畂䝁䅕督穂䍁䅁兖畂䝁䅫䅤獁䍁䅁兒瑂䝁䅉党歂䝁䅑党歂䍁䅁村ㅂ䡁䅍兡畂䝁䅕督穂䍁䅁兖畂䝁䅫䅤獁䍁䅁兙畂䝁䅑䅉呂䡁䅑睢祂䝁䅅睚求䍁䅁村ㅂ䡁䅍兡畂䝁䅕督穂䍁䅁兖畂䝁䅫䅤畁䍁䅁兓あ䍁䅁䅣祂䝁䄸杤灂䝁䅑党穂䍁䅁兢求䝁䄰睢祂䡁䅫䅉桂䝁䄴䅚杁䡁䅍䅤療䡁䅉兙湂䝁䅕䅉あ䝁䅕睙潂䝁䄴睢獂䝁䄸睚灂䝁䅕督杁䝁䅍睢瑂䡁䅁杣灂䡁䅍兡畂䝁䅣䅉歂䡁䅫杢桂䝁䄰兡橂䍁䅁杣桂䝁䄴䅚療䝁䄰䅉桂䝁䅍睙求䡁䅍督杁䝁䄰党瑂䝁䄸杣㕂䍁䅁督求䝁䄰兡橂䝁䄸杢歂䡁䅕睙あ䝁䄸杣杁䝁䅑党㉂䝁䅫睙求䡁䅍䅉㍂䝁䅫䅤潂䍁䅁䅢療䡁䅣䅉獂䝁䅅䅤求䝁䄴睙㕂䍁䅁䅤潂䝁䅅䅤杁䡁䅁杣療䡁䅙兡歂䝁䅕䅉潂䝁䅫睚潂䍁䄰督睂䝁䅕党歂䍁䅁䅚桂䡁䅑兙杁䡁䅉党あ䡁䅉兡求䡁䅙兙獂䑁䅳䅉畂䝁䄸杢瑁䡁䅙睢獂䝁䅅䅤灂䝁䅷党杁䝁䅅杢歂䍁䅁杣求䍁䄰睤祂䝁䅫䅤求䝁䅅杙獂䝁䅕䅉穂䝁䅕兢灂䝁䅍睢畂䝁䅑兤橂䡁䅑睢祂䍁䅁督あ䝁䄸杣桂䝁䅣党杁䝁䅑党㉂䝁䅫睙求䡁䅍睏杁䝁䅅杢歂䍁䅁杢療䝁䄴兌㉂䝁䄸䅢桂䡁䅑兡獂䝁䅕䅉祂䝁䅕兌㍂䡁䅉兡あ䝁䅅杙獂䝁䅕䅉穂䝁䅕兢灂䝁䅍睢畂䝁䅑兤橂䡁䅑睢祂䍁䅁兢求䝁䄰睢祂䡁䅫䅉歂䝁䅕杤灂䝁䅍党穂䍁䅁䅤潂䝁䅅䅤杁䡁䅁杣療䡁䅙兡歂䝁䅕䅉浂䝁䅅督あ䍁䅁杣求䝁䅅䅚杁䡁䅍䅣求䝁䅕䅚穂䍁䅁兤畂䝁䅑党祂䍁䅁䅤潂䝁䅕䅉乂䝁䅫睙祂䝁䄸杢杁䝁䅅杢歂䍁䅁睑祂䡁䅕睙灂䝁䅅䅢杁䝁䅉杣桂䝁䄴䅚穂䍁䅷䅉桂䡁䅍䅉㍂䝁䅕䅢獂䍁䅁兙穂䍁䅁䅤潂䡁䅉睢ㅂ䝁䅣䅡杁䡁䅁杣灂䡁䅙兙あ䝁䅕䅉獂䝁䅅杙求䝁䅷督畁䍁䅁䅖潂䝁䅕䅉橂䝁䄸兢睂䝁䅅杢㕂䍁䅁睢浂䝁䅙党祂䡁䅍䅉穂䝁䅕杣㉂䝁䅕督杁䡁䅑䅡求䍁䅁䅚桂䡁䅑兙杁䝁䅍党畂䡁䅑党祂䍁䅷䅉兂䕁䅍䅌杁䝁䅣杣桂䡁䅁䅡灂䝁䅍督獁䍁䅁杢求䡁䅑睤療䡁䅉睡灂䝁䄴睚獁䍁䅁兙ㅂ䡁䅑睢瑂䝁䄸䅤灂䡁䅙党獁䍁䅁兡畂䝁䅑兤穂䡁䅑杣灂䝁䅅䅢獁䍁䅁兙畂䝁䅑䅉橂䝁䄸杢穂䡁䅕兢求䡁䅉䅉求䝁䄰杙求䝁䅑䅚求䝁䅑䅉瑂䝁䅅杣牂䝁䅕䅤穂䍁䅷䅉桂䡁䅍䅉㍂䝁䅕䅢獂䍁䅁兙穂䍁䅁杚療䡁䅉䅉穂䝁䄰兙祂䡁䅑䅣潂䝁䄸杢求䍁䅁兙畂䝁䅑䅉療䡁䅑䅡求䡁䅉䅉瑂䝁䄸杙灂䝁䅷党瑁䝁䅑党㉂䝁䅫睙求䍁䅁兢桂䡁䅉睡求䡁䅑督畁䍁䅁兓あ䍁䅁兢桂䡁䅉睡求䡁䅑督杁䝁䅫䅤穂䍁䅁䅣祂䝁䄸䅚ㅂ䝁䅍䅤穂䍁䅁䅤潂䡁䅉睢ㅂ䝁䅣䅡杁䝁䅫䅤穂䍁䅁䅚灂䡁䅉党橂䡁䅑䅉穂䝁䅅䅢求䡁䅍䅉浂䝁䄸杣橂䝁䅕䅌杁䝁䅫杢歂䝁䅕䅣求䝁䄴䅚求䝁䄴䅤杁䡁䅍兙獂䝁䅕督杁䡁䅉党睂䡁䅉党穂䝁䅕杢あ䝁䅅䅤灂䡁䅙党穂䍁䅷䅉歂䝁䅫督あ䡁䅉兡楂䡁䅕䅤療䡁䅉督獁䍁䅁兙畂䝁䅑䅉祂䝁䅕䅤桂䝁䅫䅢求䡁䅉督㝁䍁䅁兙畂䝁䅑䅉㍂䝁䅕杙瑁䝁䅉兙穂䝁䅕䅚杁䝁䅍兤穂䡁䅑睢瑂䝁䅕杣杁䝁䅑兡祂䝁䅕睙あ䍁䅁督桂䝁䅷党穂䍁䅁睙潂䝁䅅杢畂䝁䅕䅢獁䍁䅁兙穂䍁䅁睤求䝁䅷䅢杁䝁䅅督杁䡁䅑䅡祂䝁䄸兤湂䝁䅧䅉橂䝁䅧兙畂䝁䄴党獂䍁䅁兙畂䝁䅑䅉歂䝁䅫督あ䡁䅉兡楂䡁䅕䅤灂䝁䄸杢杁䡁䅁兙祂䡁䅑杢求䡁䅉督畁䍁䅁兔灂䝁䅍杣療䝁䄴䅉啂䝁䅕睙潂䝁䄴睢獂䝁䄸睚㕂䍁䅷䅉䩂䝁䄴睙畁䍁䅁睤桂䡁䅍䅉浂䝁䄸兤畂䝁䅑党歂䍁䅁兡畂䍁䅁免㕁䑁䅣䅏杁䝁䅅杢歂䍁䅁兡穂䍁䅁䅡求䝁䅅䅚硂䡁䅕兙祂䡁䅑党祂䝁䅕䅚杁䝁䅫杢杁䕁䅉睢灂䡁䅍党獁䍁䅁兓歂䝁䅅䅡療䍁䄴䅁⭁兆䅁杗䄸䕁䄰兡橂䡁䅉睢穂䝁䄸杚あ䍁䅁睑療䡁䅉䅣療䡁䅉兙あ䝁䅫睢畂䍁䅁䅚求䡁䅙党獂䝁䄸䅣穂䍁䅁兙畂䝁䅑䅉穂䡁䅕䅣睂䝁䄸杣あ䡁䅍䅉穂䝁䄸杚あ䡁䅣兙祂䝁䅕䅌杁䡁䅍党祂䡁䅙兡橂䝁䅕督獁䍁䅁䅚求䡁䅙兡橂䝁䅕督杁䝁䅅杢歂䍁䅁督療䝁䅷兤あ䝁䅫睢畂䡁䅍䅉㍂䝁䄸杣獂䝁䅑睤灂䝁䅑党畁䍁䅁䅖潂䝁䅕䅉兂䡁䅉睢歂䡁䅕睙あ䝁䅫杤灂䡁䅑入杁䝁䅅杢歂䍁䅁村ㅂ䡁䅍兡畂䝁䅕督穂䍁䅁䅕祂䝁䄸睙求䡁䅍督求䡁䅍䅉穂䝁䅕睚瑂䝁䅕杢あ䍁䅁睢浂䝁䅙党祂䡁䅍䅉療䝁䅙杚灂䝁䅍党獁䍁䅁党㑂䝁䅍䅡桂䝁䄴睚求䍁䅷䅉呂䝁䅧兙祂䝁䅕䅕療䝁䅫杢あ䍁䅷䅉乂䝁䅫睙祂䝁䄸督療䝁䅙䅤杁䙁䅑党桂䝁䄰督獁䍁䅁睢浂䝁䅙兡橂䝁䅕䅉穁䑁䅙兎杁䙁䅍党橂䡁䅕杣灂䡁䅑入杁䝁䅅杢歂䍁䅁睑療䝁䄰䅣獂䝁䅫兙畂䝁䅍党獁䍁䅁兔灂䝁䅍杣療䡁䅍睢浂䡁䅑䅉㉂䝁䅫杤桂䍁䅷䅉桂䝁䄴䅚杁䕁䄰兡橂䡁䅉睢穂䝁䄸杚あ䍁䅁睍㉁䑁䅕䅉橂䝁䄸䅣灂䝁䅷睢あ䑁䅳䅉桂䝁䄴䅚杁䝁䄸杚浂䝁䅫睙求䍁䅁睙療䝁䄴督ㅂ䝁䄰党祂䍁䅁督求䡁䅉杤灂䝁䅍党穂䍁䅷䅉穂䡁䅕睙潂䍁䅁兙穂䍁䅁兔灂䝁䅍杣療䡁䅍睢浂䡁䅑䅉穁䑁䅙兎杁䝁䅍睢畂䡁䅍兤瑂䝁䅕杣杁䡁䅍兤楂䡁䅍睙祂䝁䅫䅣あ䝁䅫睢畂䡁䅍䅌杁䕁䄸杚浂䝁䅫睙求䍁䅁䅢灂䝁䅍党畂䡁䅍党歂䍁䅁睢畂䍁䄰䅣祂䝁䅕兢灂䡁䅍党穂䍁䅷䅉桂䝁䄴䅚杁䝁䄸䅤潂䝁䅕杣杁䝁䄸杚浂䝁䅫睙求䍁䅁督求䡁䅉杤灂䝁䅍党穂䍁䄴䅉啂䝁䅧兡穂䍁䅁督求䝁䅣兢求䝁䄴䅤杁䝁䅅䅢穂䝁䄸䅉睂䡁䅉睢㉂䝁䅫䅚求䡁䅍䅉䵂䝁䅫杢牂䝁䅕䅚䩂䝁䄴睏杁䝁䅅杢歂䍁䅁䅚㕂䝁䄴兙瑂䝁䅫睙穂䍁䅁杙ㅂ䡁䅍兡畂䝁䅕督穂䍁䅁督療䝁䅷兤あ䝁䅫睢畂䡁䅍䅌杁䝁䅫杢橂䝁䅷兤歂䝁䅫杢湂䍁䅁䅒㕂䝁䄴兙瑂䝁䅫睙穂䍁䅁睍㉁䑁䅕䅌杁䝁䅅䅉穂䝁䅕䅤杁䝁䄸杚杁䝁䅫杢あ䝁䅕䅢獂䝁䅫睚求䝁䄴䅤獁䍁䅁睙獂䝁䄸兤歂䍁䄰杙桂䡁䅍党歂䍁䅁兙睂䡁䅁䅢灂䝁䅍兙あ䝁䅫睢畂䡁䅍䅉桂䝁䅍杣療䡁䅍督杁䕁䅕杕兂䍁䅷䅉䑂䙁䅉兔獁䍁䅁䅣療䡁䅣党祂䍁䅁兙睂䡁䅁督獁䍁䅁兙畂䝁䅑䅉睂䝁䄸睤求䡁䅉䅉桂䡁䅕䅤療䝁䄰兙あ䝁䅕睏杁䝁䅅杢歂䍁䅁睢畂䍁䄰䅣祂䝁䅕兢灂䡁䅍党穂䍁䅁兒卂䙁䅁䅉桂䝁䄴䅚杁䕁䅍杕乂䍁䅁兙睂䡁䅁䅢灂䝁䅍兙あ䝁䅫睢畂䡁䅍杌杁䙁䅑䅡求䍁䅁兓畂䡁䅑党獂䝁䅷兡湂䝁䅕杢あ䍁䅁睑獂䝁䄸兤歂䍁䅁督求䝁䅣兢求䝁䄴䅤杁䝁䄸杚浂䝁䅕杣穂䍁䅁督求䡁䅉杤求䡁䅉䅉睂䡁䅉睢歂䡁䅕睙あ䡁䅍䅉桂䝁䄴䅚杁䝁䅍䅢療䡁䅕䅚杁䡁䅍党祂䡁䅙兡橂䝁䅕督獁䍁䅁督ㅂ䝁䅍䅡杁䝁䅅督杁䝁䅅来ㅂ䡁䅉党杁䝁䅅杢歂䍁䅁睢あ䝁䅧党祂䍁䅁睙獂䝁䄸兤歂䍁䅁督求䡁䅉杤灂䝁䅍党穂䑁䅳䅉呂䙁䅅䅔杁䝁䅅杢歂䍁䅁睤灂䝁䄴䅚療䡁䅣督杁䡁䅍党祂䡁䅙党祂䍁䅷䅉㉂䝁䅫督ㅂ䝁䅅䅢杁䡁䅍䅤ㅂ䝁䅑兡療䍁䅷䅉穂䡁䅫督あ䝁䅕兢杁䝁䅍党畂䡁䅑党祂䍁䅷䅉桂䝁䄴䅚杁䡁䅉党獂䝁䅅䅤求䝁䅑䅉橂䝁䅷兡求䝁䄴䅤杁䝁䅅睙橂䝁䅕督穂䍁䅁䅢灂䝁䅍党畂䡁䅍党穂䍁䅷䅉桂䡁䅍䅉㍂䝁䅕䅢獂䍁䅁兙穂䍁䅁杢ㅂ䝁䅅杢橂䝁䅕䅉桂䝁䄴䅚杁䕁䅣兡あ䕁䅧兤楂䑁䅳䅉桂䝁䄴䅚杁䝁䅕杢あ䝁䅕杣睂䡁䅉兡穂䝁䅕䅉穂䝁䅕杣㉂䝁䅫睙求䡁䅍䅉灂䝁䄴睙獂䡁䅕䅚灂䝁䄴睚杁䝁䅕杢あ䝁䅕杣睂䡁䅉兡穂䝁䅕䅉穂䡁䅕䅣睂䝁䄸杣あ䍁䅁督求䡁䅉杤灂䝁䅍党穂䍁䅷䅉灂䝁䄴䅚ㅂ䡁䅍䅤祂䡁䅫䅉穂䝁䄸䅢ㅂ䡁䅑兡療䝁䄴督獁䍁䅁兙畂䝁䅑䅉畂䡁䅕兙畂䝁䅍党杁䡁䅁杣療䝁䅙党穂䡁䅍兡療䝁䄴兙獂䍁䅁督求䡁䅉杤灂䝁䅍党穂䍁䄴䅉啂䝁䅧党杁䕁䄰睢祂䝁䅕䅉兂䝁䅕杣穂䝁䄸杢桂䝁䅷䅉䑂䝁䄸兢睂䡁䅕䅤灂䝁䄴睚杁䡁䅍党湂䝁䄰党畂䡁䅑䅉療䝁䅙杚求䡁䅉督杁䙁䅣兡畂䝁䅑睢㍂䡁䅍䅌杁䝁䅫杢橂䝁䅷兤歂䝁䅫杢湂䍁䅁睤灂䝁䄴䅚療䡁䅣督杁䕁䄸兒乂䍁䅁䅢灂䝁䅍党畂䡁䅍兡畂䝁䅣䅉桂䝁䄴䅚杁䝁䄸䅤潂䝁䅕杣杁䝁䄴睢畂䍁䄰杤療䝁䅷兤瑂䝁䅕䅉獂䝁䅫睙求䝁䄴督灂䝁䄴睚杁䝁䄸杚杁䡁䅑䅡求䍁䅁睖灂䝁䄴䅚療䡁䅣督杁䝁䄸䅣求䡁䅉兙あ䝁䅫杢湂䍁䅁督㕂䡁䅍䅤求䝁䄰睏杁䙁䅣兡畂䝁䅑睢㍂䡁䅍䅉橂䝁䄸兢瑂䝁䅕杣橂䝁䅫兙獂䍁䅁睙療䝁䄰䅣祂䝁䅫督灂䝁䄴睚杁䡁䅙睢獂䡁䅕兢求䍁䅁䅢灂䝁䅍党畂䡁䅍兡畂䝁䅣䅉療䝁䅙䅉あ䝁䅧党杁䙁䅣兡畂䝁䅑睢㍂䡁䅍䅉療䡁䅁党祂䝁䅅䅤灂䝁䄴睚杁䡁䅍入穂䡁䅑党瑂䍁䅷䅉㍂䝁䅫杢歂䝁䄸睤穂䍁䅁睙獂䝁䄸兤歂䍁䅁督求䡁䅉杤灂䝁䅍党穂䍁䅷䅉桂䝁䄴䅚杁䝁䄸䅤潂䝁䅕杣杁䙁䅣兡畂䝁䅑睢㍂䡁䅍䅉橂䝁䄸兢瑂䝁䅕杣橂䝁䅫兙獂䍁䅁睢浂䝁䅙党祂䝁䅫杢湂䡁䅍睏杁䡁䅁兙あ䝁䅕杢あ䍁䅁䅢灂䝁䅍党畂䡁䅍兡畂䝁䅣睏杁䝁䅅杢歂䍁䅁睤灂䝁䄴䅚療䡁䅣督杁䕁䅫杢あ䝁䅕杣畂䝁䅕䅤杁䝁䄸杚杁䙁䅑䅡灂䝁䄴睚穂䑁䅳䅉桂䝁䄴䅚杁䝁䅑党㉂䝁䅫睙求䡁䅍䅌杁䡁䅍兤橂䝁䅧䅉桂䡁䅍䅉穂䡁䅕杣浂䝁䅅睙求䍁䅷䅉䥂䝁䄸䅢療䕁䅷党畂䡁䅍䅌杁䝁䅅杢歂䍁䅁䅕䑂䍁䅁兙橂䝁䅍党穂䡁䅍睢祂䝁䅫党穂䍁䄴䅉䉂䝁䅑䅚灂䡁䅑兡療䝁䄴兙獂䝁䅷入獁䍁䅁䅤潂䝁䅫督杁䡁䅍党湂䝁䄰党畂䡁䅑䅉睂䡁䅉睢㉂䝁䅫䅚求䡁䅍䅉湂䝁䅅兢灂䝁䄴睚獁䍁䅁睤潂䝁䅫睙潂䍁䅁兡畂䝁䅍䅢ㅂ䝁䅑党穂䍁䅁䅗楂䝁䄸䅥杁䝁䅧兙祂䝁䅑睤桂䡁䅉党杁䝁䅅杢歂䍁䅁睙療䝁䄴䅤求䝁䄴䅤獁䍁䅁兙畂䝁䅑䅉浂䝁䅫杣穂䡁䅑兌杁䝁䅅杢歂䍁䅁䅤潂䝁䅫杣歂䍁䄰䅣桂䡁䅉䅤㕂䍁䅁睙療䝁䄴䅤求䝁䄴䅤㝁䍁䅁䅗楂䝁䄸䅥杁䝁䅣兙瑂䝁䅕䅉睂䝁䅅督穂䍁䅁兙畂䝁䅑䅉療䡁䅑䅡求䡁䅉䅉穂䡁䅕杙穂䝁䅍杣灂䡁䅁䅤灂䝁䄸杢穂䍁䅷䅉橂䝁䅷睢ㅂ䝁䅑䅉湂䝁䅅兢灂䝁䄴睚獁䍁䅁兙歂䡁䅙党祂䡁䅑兡穂䝁䅫杢湂䍁䅷䅉あ䝁䅧兡祂䝁䅑兌睂䝁䅅杣あ䡁䅫䅉歂䝁䅫督橂䍁䅁杣療䡁䅫兙獂䡁䅑兡求䡁䅍䅌杁䝁䅅杢歂䍁䅁睢あ䝁䅧党祂䍁䅁睙獂䝁䄸兤歂䍁䅁督求䡁䅉杤灂䝁䅍党穂䑁䅳䅉桂䝁䄴䅚杁䡁䅍党桂䡁䅉睙潂䍁䅁兙畂䝁䅑䅉畂䝁䅕睤穂䍁䅁兙歂䡁䅙党祂䡁䅑兡穂䝁䅫杢湂䍁䅷䅉㍂䝁䅧兡橂䝁䅧䅉灂䝁䄴睙獂䡁䅕䅚求䡁䅍䅉䍂䝁䅫杢湂䍁䅷䅉乂䝁䅫睙祂䝁䄸督療䝁䅙䅤杁䕁䄴党㍂䡁䅍䅉桂䝁䄴䅚杁䕁䅕䅚湂䝁䅕䅌杁䝁䅅杢歂䍁䅁䅤潂䝁䅫杣歂䍁䄰䅣桂䡁䅉䅤㕂䍁䅁兙浂䝁䅙兡獂䝁䅫兙あ䝁䅕督畁䍁䅁䅖潂䝁䅕䅉橂䝁䄸兢睂䝁䅅杢㕂䍁䅁督求䝁䅷䅢穂䍁䅁兡あ䡁䅍䅉睂䡁䅉睢歂䡁䅕睙あ䡁䅍䅉あ䝁䅧杣療䡁䅕睚潂䍁䅁睔䙂䕁䄰督獁䍁䅁䅚灂䡁䅍䅤祂䝁䅫杙ㅂ䡁䅑睢祂䡁䅍䅌杁䝁䅅杢歂䍁䅁杣求䡁䅍党獂䝁䅷党祂䡁䅍睏杁䝁䅅杢歂䍁䅁䅚灂䡁䅉党橂䡁䅑䅢㕂䍁䅁䅤潂䡁䅉睢ㅂ䝁䅣䅡杁䝁䅑兡湂䝁䅫䅤桂䝁䅷䅉瑂䝁䅅杣牂䝁䅕䅤睂䝁䅷兙橂䝁䅕督獁䍁䅁睢畂䝁䅷兡畂䝁䅕䅌杁䝁䅅杢歂䍁䅁杣求䡁䅑兙灂䝁䅷䅉穂䡁䅑睢祂䝁䅕督畁䍁䅁䅖潂䝁䅕䅉橂䝁䄸兢睂䝁䅅杢㕂䍁䅁睤桂䡁䅍䅉浂䝁䄸兤畂䝁䅑党歂䍁䅁兡畂䍁䅁免㕁䑁䅣兎杁䝁䅅杢歂䍁䅁兡穂䍁䅁䅡求䝁䅅䅚硂䡁䅕兙祂䡁䅑党祂䝁䅕䅚杁䝁䅫杢杁䙁䅉党歂䝁䄰睢畂䝁䅑䅌杁䙁䅣兙穂䝁䅧兡畂䝁䅣䅤療䝁䄴杌䅁䅁地䅁煁兂䅁兔灂䝁䅑䅚獂䝁䅕督求䡁䅧䅉塂䝁䅅䅤求䡁䅉䅉䑂䝁䄸兢睂䝁䅅杢㕂䍁䅁睢㍂䝁䄴督杁䝁䅅杢歂䍁䅁睢睂䝁䅕杣桂䡁䅑党穂䍁䅁杣求䝁䅣兤獂䝁䅅䅤求䝁䅑䅉㍂䝁䅅䅤求䡁䅉䅉ㅂ䡁䅑兡獂䝁䅫䅤㕂䍁䅁兙畂䝁䅑䅉㍂䝁䅅督あ䝁䅕睤桂䡁䅑党祂䍁䅁督㕂䡁䅍䅤求䝁䄰督畁䍁䅁兓あ䍁䅁睢睂䝁䅕杣桂䡁䅑党穂䍁䅁兡畂䍁䅁杕求䝁䅣兤獂䝁䅅䅤求䝁䅑䅉桂䝁䄴䅚杁䕁䄴睢畂䍁䄰杕求䝁䅣兤獂䝁䅅䅤求䝁䅑䅉穂䝁䅕睚瑂䝁䅕杢あ䡁䅍杌杁䙁䅑䅡求䍁䅁杕求䝁䅣兤獂䝁䅅䅤求䝁䅑䅉穂䝁䅕睚瑂䝁䅕杢あ䍁䅁睙療䝁䅷䅢求䝁䅍䅤穂䍁䅷䅉あ䡁䅉党桂䡁䅑督獁䍁䅁兙畂䝁䅑䅉歂䝁䅫督あ䡁䅉兡楂䡁䅕䅤求䡁䅍䅉㍂䝁䅅䅤求䡁䅉䅉療䝁䄴䅉桂䍁䅁杣求䡁䅑兙灂䝁䅷䅉桂䝁䄴䅚杁䡁䅣䅡療䝁䅷党穂䝁䅅䅢求䍁䅁杙桂䡁䅍兡穂䍁䅁䅤療䍁䅁杣求䡁䅍兡歂䝁䅕杢あ䝁䅫兙獂䍁䅷䅉橂䝁䄸兢瑂䝁䅕杣橂䝁䅫兙獂䍁䅷䅉灂䝁䄴䅚ㅂ䡁䅍䅤祂䝁䅫兙獂䍁䅷䅉桂䝁䄴䅚杁䝁䅙兡祂䝁䅕䅉睂䡁䅉睢あ䝁䅕睙あ䝁䅫睢畂䍁䅁睙ㅂ䡁䅍䅤療䝁䄰党祂䡁䅍䅌杁䝁䅅督杁䡁䅣党獂䝁䅷䅉桂䡁䅍䅉睂䡁䅉睢㉂䝁䅫䅚求䡁䅍䅉祂䝁䅕睚ㅂ䝁䅷兙あ䝁䅕䅚杁䡁䅣兙穂䡁䅑党㍂䝁䅅䅤求䡁䅉䅉穂䡁䅫督あ䝁䅕兢穂䍁䅁兡畂䍁䅁杔求䡁䅣䅉䭂䝁䅕杣穂䝁䅕入杁䝁䅅杢歂䍁䅁䅒求䝁䅷兙㍂䝁䅅杣求䍁䄴䅉啂䝁䅧党杁䕁䄴睢畂䍁䄰杕求䝁䅣兤獂䝁䅅䅤求䝁䅑䅉穂䝁䅕睚瑂䝁䅕杢あ䍁䅁䅣祂䝁䄸杤灂䝁䅑党穂䍁䅁杢療䝁䄴兌祂䝁䅕睚ㅂ䝁䅷兙あ䝁䅕䅚杁䝁䅍睢畂䡁䅑杣桂䝁䅍䅤杁䡁䅍党祂䡁䅙兡橂䝁䅕督杁䝁䅙睢祂䍁䅁䅤潂䝁䅕䅉療䡁䅁党祂䝁䅅䅤灂䝁䄸杢杁䝁䅅杢歂䍁䅁兢桂䝁䅫杢あ䝁䅕杢桂䝁䄴睙求䍁䅁睢浂䍁䅁兢ㅂ䝁䄴兡橂䝁䅫䅣桂䝁䅷䅉桂䝁䄴䅚杁䡁䅁杣灂䡁䅙兙あ䝁䅕䅉㍂䝁䅅䅤求䡁䅉䅉桂䝁䄴䅚杁䡁䅣兙穂䡁䅑党㍂䝁䅅䅤求䡁䅉䅉穂䡁䅫督あ䝁䅕兢穂䍁䅁兡畂䍁䅁杔求䡁䅣䅉䭂䝁䅕杣穂䝁䅕入杁䝁䅅杢歂䍁䅁䅒求䝁䅷兙㍂䝁䅅杣求䍁䄴䅉乂䝁䅫䅚歂䝁䅷党穂䝁䅕䅥杁䙁䅣兙あ䝁䅕杣杁䕁䅍睢瑂䡁䅁兙畂䡁䅫䅉㍂䝁䅅督杁䝁䅫杢橂䝁䄸杣睂䝁䄸杣桂䡁䅑党歂䍁䅁兡畂䍁䅁免㑁䑁䅫李杁䝁䅅杢歂䍁䅁兡穂䍁䅁䅡求䝁䅅䅚硂䡁䅕兙祂䡁䅑党祂䝁䅕䅚杁䝁䅫杢杁䕁䅫督求䝁䅷兡畂䍁䅷䅉佂䝁䅕睤杁䕁䅯党祂䡁䅍党㕂䍁䄴䅁睃睆䅁䅦䅳䕁䄰兡獂䝁䅷党祂䕁䅳杢療䝁䅷䅢獁䍁䅁兓畂䝁䅍杌杁䡁䅉党穂䝁䅕兙祂䝁䅍䅡求䡁䅍䅌杁䝁䅑党穂䝁䅫睚畂䡁䅍䅌杁䝁䄰兙畂䡁䅕杚桂䝁䅍䅤ㅂ䡁䅉党穂䍁䅷䅉桂䝁䄴䅚杁䝁䅑兡穂䡁䅑杣灂䝁䅉兤あ䝁䅕督杁䝁䅫杢あ䝁䅕杣灂䝁䄸杣杁䝁䅙兤祂䝁䄴兡穂䝁䅧兡畂䝁䅣督杁䡁䅣睢祂䝁䅷䅚㍂䝁䅫䅚求䍁䄴䅉䩂䡁䅑䅉療䡁䅁党祂䝁䅅䅤求䡁䅍䅉あ䝁䅧杣療䡁䅕睚潂䍁䅁䅤潂䡁䅉党求䍁䅁督求䝁䅣兢求䝁䄴䅤穂䑁䅯䅉䉂䝁䄰党祂䝁䅫睙桂䡁䅍䅉䑂䝁䄸杢あ䡁䅉兙橂䡁䅑䅌杁䕁䅫杢あ䝁䅕杣畂䝁䅅䅤灂䝁䄸杢桂䝁䅷䅉䑂䝁䄸杢あ䡁䅉兙橂䡁䅑䅉流䍁䅁睕睂䝁䅕睙灂䝁䅅䅢あ䡁䅫䅌杁䝁䅅杢歂䍁䅁睒獂䝁䄸杙桂䝁䅷䅉卂䝁䅕䅤桂䝁䅫䅢畁䍁䅁䅖潂䝁䅕䅉橂䝁䄸兢睂䝁䅅杢㕂䍁䅁兙獂䡁䅍睢杁䡁䅁杣療䡁䅙兡歂䝁䅕督杁䡁䅍党桂䡁䅑兡畂䝁䅣䅉睂䡁䅉睢歂䡁䅕睙あ䡁䅍䅌杁䝁䅙兤祂䝁䄴兡あ䡁䅕杣求䍁䅁督㕂䡁䅍䅤求䝁䄰督獁䍁䅁睢あ䝁䅧党祂䍁䅁杚祂䝁䅕党穂䡁䅑兙畂䝁䅑兡畂䝁䅣䅉浂䡁䅕杣畂䝁䅫䅤ㅂ䡁䅉党杁䝁䅕䅢求䝁䄰党畂䡁䅑督獁䍁䅁䅤求䡁䅧䅤灂䝁䅷党穂䍁䅷䅉獂䝁䅕兙あ䝁䅧党祂䍁䅷䅉浂䝁䅕䅢あ䍁䅷䅉潂䝁䄸兢求䍁䅁杚ㅂ䡁䅉杢灂䡁䅍䅡灂䝁䄴睚穂䍁䅁兙畂䝁䅑䅉祂䝁䅕䅢桂䡁䅑党歂䍁䅁督求䡁䅉杤灂䝁䅍党穂䍁䅷䅉橂䝁䅅督求䝁䅣睢療䝁䅑督獁䍁䅁督あ䝁䄸杣桂䝁䅣党杁䡁䅁杣療䝁䅑兤橂䡁䅑督獁䍁䅁兙穂䍁䅁睤求䝁䅷䅢杁䝁䅅督杁䡁䅉党穂䝁䅫䅚求䝁䄴䅤灂䝁䅅䅢獁䍁䅁党歂䡁䅕睙桂䡁䅑兡療䝁䄴䅌杁䝁䅅杢歂䍁䅁䅡求䝁䅅䅢あ䝁䅧睙桂䡁䅉党杁䝁䅙兤祂䝁䄴兡あ䡁䅕杣求䍁䅁督療䝁䅷兤あ䝁䅫睢畂䡁䅍杌杁䕁䅫䅤杁䝁䄸杚浂䝁䅕杣穂䍁䅁兡あ䡁䅍䅉睂䡁䅉睢歂䡁䅕睙あ䡁䅍䅉ㅂ䝁䄴䅚求䡁䅉䅉あ䝁䅧党杁䕁䄰兡獂䝁䅷党祂䕁䅳杢療䝁䅷䅢獁䍁䅁䅓求䡁䅉兢桂䝁䄴䅉乂䝁䅫䅢獂䝁䅕杣獁䍁䅁䅓求䡁䅉兢桂䝁䄴䅉乂䝁䅫䅢獂䝁䅕杣杁䕁䅍兡祂䝁䅍䅢求䝁䅑䅉呂䡁䅫兢楂䝁䄸䅢灂䝁䅍䅉乂䍁䅷䅉䱂䝁䄴睢獂䝁䅷䅌杁䕁䄰兙潂䝁䅅杣桂䝁䄰䅌杁䕁䅣党灂䝁䅣党祂䍁䅷䅉䕂䝁䅕督灂䝁䅣杢杁䙁䅣兡あ䝁䅧兡畂䍁䅁杕求䝁䅅睙潂䍁䅷䅉䕂䙁䅣杕獁䍁䅁䅓䉂䙁䅫䅌杁䕁䄴兙ㅂ䝁䅣䅡あ䕁䄸杢求䍁䅷䅉佂䝁䅕兢穂䝁䅍䅡療䝁䅙杚獁䍁䅁兑求䡁䅉睢畂䍁䅷䅉乂䝁䅫杣祂䝁䅅䅌杁䕁䅕兢楂䝁䄸䅚㕂䍁䅷䅉呂䝁䅕䅤ㅂ䍁䅷䅉呂䝁䅅入獂䍁䅷䅉䑂䝁䄸督瑂䍁䅷䅉䑂䝁䅅䅣求䡁䅉䅌杁䕁䅕兙瑂䝁䅕督獁䍁䅁睓畂䝁䄸䅢獂䍁䅷䅉䱂䝁䄴睢獂䝁䅷兒㑂䡁䅑杣桂䍁䅷䅉䱂䝁䄴睢獂䝁䅷䅉䵂䡁䅕䅥求䍁䅷䅉䱂䝁䄴睢獂䝁䅷睕あ䡁䅕䅚灂䝁䄸䅌杁䕁䅳杢療䝁䅷䅢啂䝁䅕䅥あ䝁䅫䅢求䡁䅍䅌杁䕁䅕䅚求䝁䅷兢桂䝁䄴䅉䵂䝁䅕兙あ䝁䅧党祂䍁䅷䅉呂䡁䅁兡畂䝁䄴党㕂䝁䅉党橂䝁䅳䅉䵂䝁䅕兙あ䝁䅧党祂䍁䅷䅉䡂䝁䅕杢求䡁䅉兙あ䝁䅫睢畂䍁䅁杙㕂䍁䅁睓畂䝁䄸䅢獂䍁䅷䅉卂䝁䅕睚求䝁䄴党祂䝁䅅䅤灂䝁䄸杢杁䝁䅉入杁䕁䅳杢療䝁䅷䅢獁䍁䅁兔ㅂ䝁䅷䅤灂䕁䅣党畂䝁䅕杣桂䡁䅑兡療䝁䄴䅉楂䡁䅫䅉䱂䝁䄴睢獂䝁䅷䅌杁䙁䅉党瑂䝁䅫䅥獁䍁䅁䅓療䝁䅷䅢㕂䍁䅁䅓ㅂ䝁䄴䅤獁䍁䅁杖獂䝁䅅䅚灂䝁䄰兡祂䍁䅁睓桂䝁䅣兙畂䍁䅷䅉乂䡁䅕兤あ䝁䄸䅌杁䕁䅉兙祂䝁䅍党獂䝁䄸杢桂䍁䅷䅉桂䝁䄴䅚杁䙁䅣睢瑂䝁䅉䅉畂䝁䅅兢求䡁䅍杌杁䙁䅑䅡求䍁䅁睙療䝁䄰䅣桂䝁䄴入杁䝁䄸杚浂䝁䅕杣穂䍁䅁兡あ䡁䅍䅉睂䡁䅉睢歂䡁䅕睙あ䡁䅍䅉あ䝁䅧杣療䡁䅕睚潂䍁䅁兡畂䝁䅑党睂䝁䅕杢歂䝁䅕杢あ䍁䅁睙療䝁䄴䅤祂䝁䅅睙あ䍁䅁杚ㅂ䡁䅉杢灂䡁䅑兤祂䝁䅕䅉歂䝁䅕兙獂䝁䅕杣穂䍁䅷䅉歂䝁䅫杣求䝁䅍䅤杁䝁䅍睢畂䡁䅑杣桂䝁䅍䅤杁䡁䅍兙獂䝁䅕督獁䍁䅁党瑁䝁䅍睢瑂䝁䄰党祂䝁䅍党杁䡁䅣党楂䡁䅍兡あ䝁䅕督獁䍁䅁兙畂䝁䅑䅉㍂䝁䅧睢獂䝁䅕督桂䝁䅷党杁䝁䅅杢歂䍁䅁杣求䡁䅑兙灂䝁䅷䅉穂䡁䅑睢祂䝁䅕督畁䍁䅁兓あ䡁䅍䅉睂䡁䅉睢歂䡁䅕睙あ䡁䅍䅉桂䡁䅉党杁䡁䅕督求䝁䅑䅉灂䝁䄴䅉灂䝁䄴督あ䝁䅫䅤ㅂ䡁䅑兡療䝁䄴兙獂䍁䅷䅉潂䝁䅕兙獂䡁䅑䅡癁䡁䅍睙灂䝁䅕杢橂䝁䅕䅌杁䝁䅅杢歂䍁䅁杣求䡁䅍兡歂䝁䅕杢あ䝁䅫兙獂䍁䅁兙畂䝁䅑䅉療䡁䅑䅡求䡁䅉䅉求䝁䄴杤灂䡁䅉睢畂䝁䄰党畂䡁䅑督獁䍁䅁兙畂䝁䅑䅉灂䝁䄴䅚ㅂ䡁䅍䅤祂䝁䅫兙獂䍁䅁兙畂䝁䅑䅉求䝁䅑兤橂䝁䅅䅤灂䝁䄸杢桂䝁䅷䅉穂䝁䅕䅤あ䝁䅫杢湂䡁䅍䅌杁䝁䅅督杁䡁䅣党獂䝁䅷䅉桂䡁䅍䅉あ䡁䅉兙畂䡁䅍䅣療䡁䅉䅤桂䡁䅑兡療䝁䄴䅉あ䝁䅕杣瑂䝁䅫杢桂䝁䅷督畁䍁䅁䅖潂䝁䅕䅉橂䝁䄸兢睂䝁䅅杢㕂䍁䅁睤桂䡁䅍䅉浂䝁䄸杣瑂䝁䅕杣獂䡁䅫䅉牂䝁䄴睢㍂䝁䄴䅉桂䡁䅍䅉䥂䝁䅕杣瑂䝁䅅杢杁䕁䄰兡獂䝁䅷党祂䍁䅷䅉䩂䝁䄴睙畁䍁䅁兙畂䝁䅑䅉橂䝁䅧兙畂䝁䅣党歂䍁䅁兡あ䡁䅍䅉畂䝁䅅兢求䍁䅁䅤療䍁䅁兔灂䝁䅷䅢求䡁䅉睓畂䝁䄸䅢獂䍁䅷䅉䩂䝁䄴睙畁䍁䅁兡畂䍁䅁杔療䡁䅙党瑂䝁䅉党祂䍁䅁杍睁䑁䅉免畁䍁䅁兔灂䝁䅷䅢求䡁䅉睓畂䝁䄸䅢獂䍁䅷䅉䩂䝁䄴睙畁䍁䅁睤桂䡁䅍䅉灂䝁䄴睙療䡁䅉䅣療䡁䅉兙あ䝁䅕䅚杁䝁䅫杢杁䑁䅅兏睁䑁䅕䅉桂䝁䄴䅚杁䝁䅫督杁䝁䅧党桂䝁䅑兣ㅂ䝁䅅杣あ䝁䅕杣求䝁䅑䅉灂䝁䄴䅉慂䝁䅕党獂䝁䅅杢歂䍁䅷䅉乂䝁䅫睙潂䝁䅫睚桂䝁䄴杌䅁偁吸䅁㡁睁䅁兔灂䝁䅷䅢祂䝁䄸督求䍁䅁䅕祂䝁䄸䅣求䡁䅉䅤灂䝁䅕督杁䝁䅫督杁䝁䅅䅉䥂䝁䄸兢求䡁䅍兡あ䝁䅕䅉偂䡁䅁䅤灂䝁䄸杢杁䙁䅁兤祂䝁䅍䅡桂䡁䅍党杁䙁䅁䅢桂䡁䅑杚療䡁䅉兢杁䍁䅧䍈䥂䕁䄸䅕兂䉁杫杕摁䍉䅫䅌杁䝁䅅杢杁䝁䅕杤療䝁䅷兤あ䝁䅫睢畂䍁䅁睢浂䍁䅁杣求䡁䅍兡歂䝁䅕杢あ䝁䅫兙獂䍁䅁䅢桂䝁䄴䅚杁䝁䅉兙畂䝁䅳兡畂䝁䅣䅌杁䝁䅅睙橂䝁䅕䅢求䡁䅉兙あ䝁䅫杢湂䍁䅁䅡療䝁䄰党楂䡁䅕兡獂䝁䅑党祂䡁䅍升杁䝁䅍兙睂䝁䅫䅤桂䝁䅷兌求䝁䅙杚灂䝁䅍兡求䝁䄴䅤杁䝁䅣杣療䡁䅣䅤潂䍁䅁睢浂䍁䅁睙療䝁䄴䅤祂䝁䄸䅢獂䝁䅕䅚杁䝁䅷兙畂䝁䅑䅉睂䝁䄸督灂䡁䅑兡療䝁䄴督畁䍁䅁兑穂䍁䅁兙杁䡁䅁兤楂䝁䅷兡橂䝁䅷入杁䡁䅑杣桂䝁䅑党歂䍁䅁䅓療䝁䄰党穂䝁䅫䅤求䍁䅁睔睂䡁䅑兡療䝁䄴䅉兂䡁䅕杣橂䝁䅧兙穂䝁䅕䅉兂䝁䅷兙あ䝁䅙睢祂䝁䄰䅌杁䕁䄰兡獂䝁䅷杣療䡁䅍党杁䡁䅁杣療䡁䅙兡歂䝁䅕督杁䝁䅫杢㉂䝁䅕督あ䝁䄸杣穂䍁䅁睤灂䡁䅑䅡杁䝁䅅䅉ㅂ䝁䄴兡硂䡁䅕党杁䡁䅉党穂䝁䅫䅚求䝁䄴䅤灂䝁䅅䅢杁䡁䅉党桂䝁䅷䅉求䡁䅍䅤桂䡁䅑党杁䝁䅉兙橂䝁䅳党歂䍁䅁兡畂䝁䅍睢瑂䝁䅕兌湂䝁䅕杢求䡁䅉兙あ䝁䅫杢湂䍁䅁兡畂䡁䅙党穂䡁䅑兢求䝁䄴䅤杁䝁䄸䅣睂䝁䄸杣あ䡁䅕杢灂䡁䅑入杁䝁䅧兡穂䡁䅑睢祂䝁䅫睙桂䝁䅷䅢㕂䍁䅁䅢灂䝁䄰兡あ䝁䅕䅚杁䡁䅑睢杁䝁䅫杢穂䡁䅑兡あ䡁䅕䅤灂䝁䄸杢桂䝁䅷䅉灂䝁䄴杤求䡁䅍䅤療䡁䅉督畁䅁䅁样䅕䡁偑䅁乂䝁䅫杢求䡁䅉兙獂䡁䅍䅉啂䝁䅕睙潂䝁䄴睢獂䝁䄸睚灂䝁䅕督杁䕁䅫杢橂䍁䄴䅉歂䝁䅕杤求䝁䅷睢睂䡁䅍䅌杁䡁䅁杣療䝁䅑兤橂䝁䅕督獁䍁䅁兙畂䝁䅑䅉瑂䝁䅅杣牂䝁䅕䅤穂䍁䅁杤桂䡁䅉兡療䡁䅕督杁䝁䄰兡畂䝁䅕杣桂䝁䅷䅌杁䝁䄰兡畂䝁䅕杣桂䝁䅷兌楂䝁䅅督求䝁䅑䅌杁䝁䅅杢歂䍁䅁杣求䝁䅷兙あ䝁䅕䅚杁䡁䅍入穂䡁䅑党瑂䡁䅍䅉桂䝁䄴䅚杁䡁䅍党祂䡁䅙兡橂䝁䅕督畁䍁䅁䅖潂䝁䅕䅉橂䝁䄸兢睂䝁䅅杢㕂䍁䅁睢睂䝁䅕杣桂䡁䅑党穂䍁䅁䅤潂䡁䅉睢ㅂ䝁䅣䅡杁䡁䅑睤療䍁䅁督求䝁䅣兢求䝁䄴䅤穂䍁䅷䅉䑂䝁䄸杢穂䡁䅕兢求䡁䅉䅉流䍁䅁睕睂䝁䅕睙灂䝁䅅䅢あ䝁䅫党穂䍁䅷䅉桂䝁䄴䅚杁䕁䅕杢湂䝁䅫杢求䝁䅕杣求䝁䅑䅉呂䝁䄸䅢ㅂ䡁䅑兡療䝁䄴督杁䡁䅍党湂䝁䄰党畂䡁䅑督畁䍁䅁䅖潂䝁䅕䅉䑂䝁䄸杢穂䡁䅕兢求䡁䅉䅉流䍁䅁睕睂䝁䅕睙灂䝁䅅䅢あ䝁䅫党穂䍁䅁督求䝁䅣兢求䝁䄴䅤杁䝁䄸杚浂䝁䅕杣穂䍁䅁䅡療䡁䅕督求䝁䅧睢獂䝁䅑䅉桂䝁䄴䅚杁䡁䅁党祂䡁䅍睢畂䝁䅅䅢杁䝁䅍兙祂䝁䅕䅉睂䡁䅉睢歂䡁䅕睙あ䡁䅍䅌杁䡁䅍兤橂䝁䅧䅉桂䡁䅍䅉睂䝁䅕䅤杁䝁䅷兡あ䡁䅑党祂䍁䅷䅉睂䝁䅕杣穂䝁䄸杢桂䝁䅷䅉橂䝁䅅杣求䍁䅷䅉浂䝁䅅杙祂䝁䅫睙杁䝁䅍兙祂䝁䅕䅌杁䝁䅕䅚灂䝁䅉䅢求䍁䅁睢灂䝁䅷䅉桂䝁䄴䅚杁䝁䄸䅤潂䝁䅕杣杁䝁䅙䅢ㅂ䝁䅫䅚杁䡁䅁兤祂䝁䅫杚灂䝁䅍兙あ䝁䅫睢畂䍁䅷䅉桂䝁䄴兡瑂䝁䅅䅢杁䝁䅧党桂䝁䅷䅤潂䍁䅷䅉桂䝁䄴䅚杁䝁䅅睚祂䝁䅫睙ㅂ䝁䅷䅤ㅂ䡁䅉兙獂䍁䅁䅣祂䝁䄸䅚ㅂ䝁䅍䅤穂䑁䅳䅉桂䝁䄴䅚杁䡁䅍䅣求䝁䅍兡桂䝁䅷䅤㕂䍁䅁兙歂䝁䅑兡あ䝁䅫杤求䡁䅍䅉睂䡁䅉睢歂䡁䅕睙あ䡁䅍䅌杁䝁䅫杢橂䝁䅷兤歂䝁䅫杢湂䍁䅁䅣祂䝁䅕睙灂䡁䅁兡あ䝁䅅䅤求䝁䅑䅉橂䝁䅅䅢橂䝁䅫兤瑂䍁䅁睙桂䡁䅉杙療䝁䄴兙あ䝁䅕䅉桂䝁䄴䅚杁䝁䅣杣療䡁䅕杢歂䍁䅁睙桂䝁䅷睙灂䡁䅕兢杁䝁䅍兙祂䝁䅉睢畂䝁䅅䅤求䍁䅁䅣祂䝁䄸䅚ㅂ䝁䅍䅤穂䍁䅁䅤潂䝁䅅䅤杁䝁䅅杣求䍁䅁兤穂䝁䅕䅚杁䝁䅫杢杁䡁䅑䅡求䍁䅁䅣桂䡁䅁党祂䍁䅷䅉睂䝁䅅䅣求䡁䅉杙療䝁䅅杣歂䍁䅷䅉桂䝁䄴䅚杁䝁䅙兡楂䝁䅕杣杁䝁䅉兙穂䝁䅕䅚杁䡁䅁兙橂䝁䅳兙湂䝁䅫杢湂䍁䅁兡畂䝁䅑兤穂䡁䅑杣灂䝁䅕督獁䍁䅁兙穂䍁䅁睤求䝁䅷䅢杁䝁䅅督杁䝁䅅兤あ䝁䄸兢療䡁䅑兡㉂䝁䅕䅌杁䝁䅍睢畂䡁䅍䅤祂䡁䅕睙あ䝁䅫睢畂䍁䅷䅉桂䝁䄴䅚杁䡁䅑兙楂䝁䅷党杁䝁䅅杢歂䍁䅁杚療䝁䄸䅚杁䝁䅅䅣睂䝁䅷兡橂䝁䅅䅤灂䝁䄸杢穂䍁䄴䅉啂䝁䅧兡穂䍁䅁督求䝁䅣兢求䝁䄴䅤杁䡁䅁杣療䝁䅑兤橂䝁䅕督杁䝁䅷兡瑂䝁䅕督あ䝁䄸杢求䍁䅁兙畂䝁䅑䅉歂䝁䄸䅢療䝁䄰兡あ䝁䅫睙杁䝁䅷兡瑂䝁䅕督あ䝁䄸杢求䍁䅁兤穂䝁䅕䅚杁䝁䅫杢杁䝁䅍睢畂䡁䅍䅤祂䡁䅕睙あ䝁䅫睢畂䍁䅷䅉桂䡁䅕䅤療䝁䄰睢あ䝁䅫杤求䍁䅷䅉桂䝁䄴䅚杁䝁䅍睢畂䡁䅍兤瑂䝁䅕杣杁䝁䄰兙祂䝁䅳党あ䡁䅍䅉浂䝁䄸杣杁䡁䅁兙橂䝁䅳兙湂䝁䅫杢湂䍁䅁兙睂䡁䅁䅢灂䝁䅍兙あ䝁䅫睢畂䡁䅍杌杁䙁䅑䅡求䍁䅁兒畂䝁䅣兡畂䝁䅕党祂䝁䅕䅚杁䙁䅍睢獂䡁䅕䅤灂䝁䄸杢穂䍁䅁督求䝁䅣兢求䝁䄴䅤杁䡁䅁杣療䡁䅙兡歂䝁䅕督杁䝁䅧兡湂䝁䅧兌あ䝁䅕兢睂䝁䅕杣桂䡁䅑兤祂䝁䅕䅉あ䝁䅕睙潂䝁䄴睢獂䝁䄸睚㕂䍁䅁䅣祂䝁䄸䅚ㅂ䝁䅍䅤穂䍁䅁睙療䝁䄴督灂䡁䅍䅤灂䝁䄴睚杁䝁䄸杚杁䝁䅍兤穂䡁䅑睢瑂䍁䄰杙獂䝁䅕杢歂䝁䅕䅚杁䝁䄰兡畂䝁䅕杣桂䝁䅷䅉桂䝁䄴䅚杁䝁䄴睢畂䍁䄰兢灂䝁䄴党祂䝁䅅䅢杁䡁䅁杣療䝁䅑兤橂䡁䅑督杁䝁䅙睢祂䍁䅁睙桂䡁䅍䅤灂䝁䄴睚杁䝁䅅兤あ䝁䄸䅉睂䝁䅅杣あ䡁䅍䅌杁䝁䅙兙祂䝁䄰䅉桂䝁䄴䅚杁䝁䅍睢畂䡁䅍䅤祂䡁䅕睙あ䝁䅫睢畂䍁䅁党硂䡁䅕兡睂䝁䄰党畂䡁䅑䅌杁䝁䄸兡獂䍁䅁兙畂䝁䅑䅉湂䝁䅅督杁䡁䅁杣療䝁䅑兤橂䡁䅑兡療䝁䄴䅉求䡁䅅兤灂䡁䅁兢求䝁䄴䅤獁䍁䅁䅣療䡁䅣党祂䍁䅁睚求䝁䄴党祂䝁䅅䅤灂䝁䄸杢杁䡁䅑兤祂䝁䅉兡畂䝁䅕䅉橂䝁䅅督あ䝁䅫杢湂䡁䅍䅌杁䝁䅅杢歂䍁䅁杣桂䝁䅫䅢杁䝁䅍兙祂䍁䅁睙療䝁䄰䅣療䝁䄴党畂䡁䅑督㝁䍁䅁兙畂䝁䅑䅉求䝁䄴杤灂䡁䅉睢畂䝁䄰党畂䡁䅑兙獂䍁䅁兙畂䝁䅑䅉灂䝁䄴杚祂䝁䅅督あ䡁䅉兤橂䡁䅑兤祂䝁䅕䅉睂䡁䅉睢歂䡁䅕睙あ䡁䅍䅉橂䝁䄸兢睂䡁䅉兡穂䝁䅫杢湂䍁䅁睚求䝁䄸督㕂䝁䄴䅤潂䝁䅕䅤灂䝁䅍䅉橂䝁䅷兙㕂䍁䅁䅢灂䝁䄴兡畂䝁䅣䅉穂䡁䅫督あ䝁䅕兢穂䍁䅷䅉㉂䝁䅅䅣療䡁䅉䅉灂䝁䄴䅤祂䡁䅕督灂䝁䄸杢杁䝁䄰兡あ䝁䅫睚桂䡁䅑兡療䝁䄴䅉睂䡁䅉睢歂䡁䅕睙あ䡁䅍䅌杁䡁䅍兤楂䍁䅁督ㅂ䡁䅉杚桂䝁䅍党杁䡁䅣兙あ䝁䅕杣睂䡁䅉睢療䝁䅙兡畂䝁䅣䅉穂䡁䅫督あ䝁䅕兢穂䍁䅷䅉湂䡁䅉党求䝁䄴䅉祂䝁䄸睢浂䡁䅍䅌杁䡁䅣兙穂䡁䅑党㍂䝁䅅䅤求䡁䅉䅉祂䝁䅕兢求䝁䅑兡桂䡁䅑兡療䝁䄴䅌杁䝁䅑杣灂䝁䄴睡灂䝁䄴睚杁䡁䅣兙あ䝁䅕杣杁䡁䅁兤祂䝁䅫杚灂䝁䅍兙あ䝁䅫睢畂䍁䅁䅤求䝁䅍䅡畂䝁䄸䅢療䝁䅣兡求䡁䅍䅌杁䝁䅅杢歂䍁䅁䅚祂䝁䅫䅢獂䝁䅫杢湂䍁䅁䅣祂䝁䄸䅚ㅂ䝁䅍䅤穂䍁䄴䅉䩂䝁䄴䅉桂䝁䅑䅚灂䡁䅑兡療䝁䄴䅌杁䡁䅑䅡灂䡁䅍䅉穂䝁䅕睚瑂䝁䅕杢あ䍁䅁䅣祂䝁䄸杤灂䝁䅑党穂䍁䅁睙潂䡁䅉睢瑂䝁䅫䅤求䍁䅁䅣祂䝁䄸䅚ㅂ䝁䅍䅤穂䑁䅳䅉湂䡁䅕杢畂䝁䅅杙獂䝁䅕䅉瑂䝁䄸杢療䝁䅷兡あ䝁䅧兡橂䍁䅁杣求䝁䅙杣桂䝁䅍䅤療䡁䅉入杁䡁䅁杣療䝁䅑兤橂䡁䅑督杁䝁䅅杢歂䍁䅁兙睂䡁䅁䅢灂䝁䅍兙あ䝁䅫睢畂䍁䅁督㕂䡁䅍䅤求䝁䄰督㝁䍁䅁兢療䝁䄴睢獂䝁䅫䅤潂䝁䅫睙杁䡁䅉党浂䡁䅉兙橂䡁䅑睢祂䡁䅫䅉瑂䝁䅅䅤求䡁䅉兡桂䝁䅷督杁䝁䅅杢歂䍁䅁䅣祂䝁䅕兌橂䝁䅅督あ䍁䅁杣求䝁䅙杣桂䝁䅍䅤療䡁䅉入杁䡁䅍䅡桂䡁䅁党穂䑁䅳䅉祂䝁䅕杚祂䝁䅅睙あ䝁䄸杣㕂䍁䅁督潂䝁䅅䅣求䡁䅍䅉桂䝁䄴䅚杁䝁䅷兡畂䝁䅫杢湂䡁䅍睏杁䝁䅍兙祂䝁䅉睢畂䍁䅁睙療䝁䄰䅣療䡁䅍兡あ䝁䅕䅉桂䝁䄴䅚杁䡁䅁入祂䝁䄸䅢灂䡁䅑兡橂䍁䅁睚祂䝁䅅䅣潂䝁䅫䅤求䑁䅳䅉桂䝁䄴䅚杁䝁䅙兡獂䡁䅑杣桂䡁䅑兡療䝁䄴䅉桂䝁䄴䅚杁䡁䅣党獂䝁䅷䅉あ䝁䅕督あ䝁䅫杢湂䍁䅁督求䡁䅉杤灂䝁䅍党穂䍁䄴䅉䩂䡁䅑䅉瑂䝁䅅杣牂䝁䅕䅤穂䍁䅁兡あ䡁䅍䅉睂䡁䅉睢歂䡁䅕睙あ䡁䅍䅉睂䡁䅉兡瑂䝁䅅杣灂䝁䅷入杁䡁䅑䅡祂䝁䄸兤湂䝁䅧䅉灂䡁䅑督杁䝁䅑兡祂䝁䅕睙あ䍁䅁督桂䝁䅷党穂䍁䅁杚療䡁䅉睙求䍁䅷䅉桂䡁䅍䅉㍂䝁䅕䅢獂䍁䅁兙穂䍁䅁杣求䝁䅣兡療䝁䄴兙獂䍁䅁䅚灂䡁䅍䅤祂䝁䅫杙ㅂ䡁䅑睢祂䡁䅍杌杁䙁䅑䅡求䍁䅁睙療䝁䄰䅣桂䝁䄴入杁䡁䅍党祂䡁䅙党穂䍁䅁兡畂䍁䅁䅤潂䝁䅕䅉噂䝁䄴兡あ䝁䅕䅚杁䙁䅍䅤桂䡁䅑党穂䍁䅷䅉䑂䝁䅅杢桂䝁䅑兙獁䍁䅁䅔桂䡁䅑兡畂䍁䅁兑瑂䝁䅕杣灂䝁䅍兙獁䍁䅁兒ㅂ䡁䅉睢睂䝁䅕䅌杁䕁䅅杚祂䝁䅫睙桂䍁䅷䅉桂䝁䄴䅚杁䕁䅅督灂䝁䅅杌杁䕁䄰兡畂䝁䅕杣桂䝁䅷督杁䙁䅑党橂䝁䅧杢療䝁䅷睢湂䝁䅫党穂䍁䅁兓畂䝁䅍杌杁䡁䅣兙穂䍁䅁兡畂䝁䅍睢祂䡁䅁睢祂䝁䅅䅤求䝁䅑䅉灂䝁䄴䅉硁䑁䅫李㑁䍁䅁兙畂䝁䅑䅉灂䡁䅍䅉潂䝁䅕兙歂䡁䅅兤桂䡁䅉䅤求䡁䅉党歂䍁䅁兡畂䍁䅁杔求䡁䅣䅉婂䝁䄸杣牂䍁䅷䅉佂䝁䅕睤杁䙁䅫睢祂䝁䅳杌䅁䵁坍䅁歁䅁䅁兔灂䝁䄴兡畂䝁䅣䅉啂䝁䅕睙潂䝁䄴睢獂䝁䄸睚㕂䅁䅁䉦䅯䑁䅯䅁乂䝁䅫杢灂䝁䄴睚杁䙁䅑党橂䝁䅧杢療䝁䅷睢湂䡁䅫睏杁䕁䅍䅢求䝁䅅杢啂䝁䅕睙潂䅁䅁䈲䅳䙁䅁䅁乂䝁䅫杢灂䝁䄴睚杁䙁䅑党橂䝁䅧杢療䝁䅷睢湂䡁䅫睏杁䙁䅍党畂䡁䅍睢祂䡁䅍睏杁䑁䅍䅒杁䙁䅁杣灂䝁䄴䅤灂䝁䄴睚䅁䍁剧䅁佂䅁䅁兔灂䝁䄴兡畂䝁䅣䅉啂䝁䅕睙潂䝁䄴睢獂䝁䄸睚㕂䑁䅳䅉噂䡁䅑兡獂䝁䅫䅤㕂䍁䅁睕橂䝁䅅䅢求䍁䅁睕療䝁䅷兙祂䅁䅁桸䅯䩁䑷䅁乂䝁䅫督あ䝁䅕杣杁䕁䅍兙祂䍁䅁睖桂䡁䅍䅡獁䍁䅁兓畂䝁䅍杌獁䍁䅁䅤療䝁䅣党あ䝁䅧党祂䍁䅁睤灂䡁䅑䅡杁䝁䅫䅤穂䍁䅁督ㅂ䝁䅉督灂䝁䅑兡桂䡁䅉兡求䡁䅍䅌杁䡁䅁杣療䡁䅙兡歂䝁䅕督杁䝁䅍睢畂䡁䅙党㕂䝁䄸杣灂䡁䅯党歂䍁䅁睙桂䡁䅉䅉㍂䝁䅅督潂䍁䅁督求䡁䅉杤灂䝁䅍党穂䍁䅁兡畂䍁䅁䅤潂䝁䅕䅉噂䝁䄴兡あ䝁䅕䅚杁䙁䅍䅤桂䡁䅑党穂䍁䄴䅉䩂䡁䅑䅉療䝁䅙杚求䡁䅉督杁䝁䅕䅥睂䡁䅉党穂䡁䅍䅉求䡁䅧䅤求䡁䅉兡療䡁䅉䅉桂䝁䄴䅚杁䝁䅫杢あ䝁䅕杣灂䝁䄸杣杁䝁䅍䅢求䝁䅅杢灂䝁䄴睚杁䡁䅍党祂䡁䅙兡橂䝁䅕督畁䍁䅁䅖潂䝁䅕䅉橂䝁䄸兢睂䝁䅅杢㕂䍁䅁督求䡁䅉杤求䡁䅍䅉灂䝁䄴䅚灂䡁䅙兡歂䡁䅕兙獂䍁䅁杣求䡁䅑兙灂䝁䅷䅉桂䝁䄴䅚杁䝁䅍睢祂䡁䅁睢祂䝁䅅䅤求䍁䅁睙ㅂ䡁䅍䅤療䝁䄰党祂䡁䅍杌杁䙁䅑䅡求䍁䅁睙療䝁䄰䅣桂䝁䄴入杁䡁䅣兙穂䍁䅁杚療䡁䅉兢求䡁䅉䅢㕂䍁䅁睡畂䝁䄸睤畂䍁䅁兙穂䍁䅁䅓療䡁䅑督潂䝁䅫杢求䍁䅁䅓療䝁䅷䅚灂䝁䄴睚穂䍁䅷䅉䩂䝁䄴睙畁䍁䅁兙畂䝁䅑䅉橂䝁䅧兙畂䝁䅣党歂䍁䅁兡あ䡁䅍䅉畂䝁䅅兢求䍁䅁䅤療䍁䅁兔灂䡁䅍䅤求䡁䅉䅉䑂䝁䅅杣杁䙁䅣兙穂䝁䅧䅌杁䕁䅫杢橂䍁䄴䅉灂䝁䄴䅉乂䝁䅅杣橂䝁䅧䅉祁䑁䅁杍硁䍁䄴䅉乂䝁䅫督あ䝁䅕杣杁䕁䅍兙祂䍁䅁睖桂䡁䅍䅡獁䍁䅁兓畂䝁䅍杌杁䡁䅣兙穂䍁䅁杚療䡁䅕杢歂䝁䅕䅚杁䝁䅫杢杁䑁䅅兏㕁䑁䅙䅉桂䝁䄴䅚杁䝁䅫督杁䝁䅧党桂䝁䅑兣ㅂ䝁䅅杣あ䝁䅕杣求䝁䅑䅉灂䝁䄴䅉啂䡁䅕睙穂䝁䄸杢獁䍁䅁兑祂䝁䅫来療䝁䄴兙畁䍁䅁兔灂䡁䅍䅤求䡁䅉䅉䑂䝁䅅杣杁䙁䅣兙穂䝁䅧䅌杁䕁䅫杢橂䍁䄴䅁䉁杆䅁䅦䅷䕁䄰睢歂䝁䅕杣畂䝁䅅䅌杁䕁䅫杢橂䍁䄴䅌杁䝁䅅䅉楂䝁䅫睢あ䝁䅕睙潂䝁䄴睢獂䝁䄸睚㕂䍁䅁睙療䝁䄰䅣桂䝁䄴入獁䍁䅁䅚灂䡁䅍睙療䡁䅙党祂䡁䅍䅌杁䝁䅑党㉂䝁䅕䅢療䡁䅁督獁䍁䅁兙畂䝁䅑䅉橂䝁䄸兢瑂䝁䅕杣橂䝁䅫兙獂䝁䅫来求䡁䅍䅉瑂䝁䅕督穂䝁䅕杢湂䝁䅕杣杁䙁䅉杔䉂䍁䅁䅤潂䝁䅕杣桂䡁䅁党ㅂ䡁䅑兡橂䡁䅍䅉桂䝁䄴䅚杁䡁䅙兙橂䝁䅍兡畂䝁䅕督杁䝁䅙睢祂䍁䅁䅤潂䝁䅕䅉あ䡁䅉党桂䡁䅑兢求䝁䄴䅤杁䝁䄸杚杁䝁䅫杢浂䝁䅕睙あ䝁䅫睢ㅂ䡁䅍䅉歂䝁䅫督求䝁䅅督求䡁䅍䅌杁䝁䅫兢瑂䡁䅕杢療䍁䄰睢畂䝁䅍睢獂䝁䄸睚㕂䍁䅷䅉祂䝁䅅杣求䍁䅁䅚灂䡁䅍党桂䡁䅍党穂䍁䅷䅉桂䡁䅕䅤療䝁䅫兢瑂䡁䅕杢求䍁䅷䅉桂䝁䄴䅚杁䝁䅍兙祂䝁䅑兡療䡁䅙兙穂䝁䅍兤獂䝁䅅杣杁䝁䅑兡穂䝁䅕兙穂䝁䅕督杁䝁䅫杢杁䡁䅑䅡求䍁䅁兖畂䝁䅫䅤求䝁䅑䅉呂䡁䅑兙あ䝁䅕督獁䍁䅁兒ㅂ䡁䅉睢睂䝁䅕䅌杁䝁䅅杢歂䍁䅁兡畂䡁䅑党祂䝁䄴兙あ䝁䅫睢畂䝁䅅䅢獂䡁䅫杌杁䕁䅫䅤穂䍁䅁杣求䡁䅍䅣灂䡁䅉兙あ䝁䄸杣㕂䍁䅁杤桂䝁䅍睙灂䝁䄴党穂䍁䅁兡畂䝁䅍䅢ㅂ䝁䅑党杁䕁䅍睔坂䕁䅫䅒瑁䑁䅅兏獁䍁䅁兡畂䝁䅙䅢ㅂ䝁䅕杢㙂䝁䅅䅌杁䝁䅅杢歂䍁䅁杣求䡁䅍䅣灂䡁䅉兙あ䝁䄸杣㕂䍁䅁督㕂䝁䄴睙㕂䡁䅑兡桂䝁䅷䅉㉂䝁䅫杣ㅂ䡁䅍䅌杁䡁䅍䅣灂䝁䅳党㉂䝁䅅䅥獁䍁䅁兙畂䝁䅑䅉潂䕁䄰䅕坂䍁䄸䅕䩂䙁䅙睍杁䡁䅙兙橂䝁䅍兡畂䝁䅕督㝁䍁䅁䅢桂䡁䅑党畂䡁䅑䅉㉂䝁䅅睙橂䝁䅫杢求䡁䅍䅉橂䝁䄸兢睂䡁䅉兡穂䝁䅕䅉橂䡁䅫䅤療䝁䄰党湂䝁䅅䅢療䡁䅙兡祂䡁䅕督獁䍁䅁党睂䡁䅍䅤求䝁䅫杢瑁䝁䅉兙祂䡁䅉䅉㉂䝁䅫杣ㅂ䡁䅍䅌杁䝁䅧党祂䡁䅁党穂䍁䅁督灂䝁䄰䅣獂䝁䅕䅥杁䡁䅙兡祂䡁䅕督獁䍁䅁杤桂䡁䅉兡橂䝁䅕䅢獂䝁䅅䅉㙂䝁䄸督あ䝁䅕杣杁䡁䅙兡祂䡁䅕督獁䍁䅁兙畂䝁䅑䅉潂䡁䅕兢桂䝁䄴䅉灂䝁䄰兢ㅂ䝁䄴睢歂䝁䅕杚灂䝁䅍兡求䝁䄴睙㕂䍁䅁杤灂䡁䅉兤穂䍁䅁杤桂䝁䅍睙灂䝁䄴党穂䑁䅳䅉睂䡁䅕杙獂䝁䅫睙杁䝁䅧党桂䝁䅷䅤潂䍁䅁杤桂䝁䅍睙灂䝁䄴党穂䍁䅁睙療䝁䄴督灂䡁䅍䅤穂䍁䅁睢浂䍁䅁杗灂䝁䅳兙獁䍁䅁杔灂䡁䅁兙潂䍁䅷䅉乂䡁䅁睢㑂䍁䅁杤桂䝁䅍睙灂䝁䄴党穂䑁䅳䅉桂䝁䄴䅚杁䝁䅫杢浂䝁䅕睙あ䝁䅫睢ㅂ䡁䅍䅉歂䝁䅫督求䝁䅅督求䡁䅍䅉㉂䝁䅅睙橂䝁䅫杢求䡁䅍䅌杁䡁䅍兤橂䝁䅧䅉桂䡁䅍䅉獂䡁䅫兢求䍁䅁兙畂䝁䅑䅉畂䝁䄸杣療䡁䅙兡祂䡁䅕督杁䡁䅙兙橂䝁䅍兡畂䝁䅕督畁䍁䅁䅖潂䝁䅕䅉橂䝁䄸兢睂䝁䅅杢㕂䍁䅁兙獂䡁䅍睢杁䝁䄸杚浂䝁䅕杣穂䍁䅁督㕂䡁䅍䅤求䝁䄰兡橂䍁䅁督求䝁䅍杣求䡁䅑党歂䍁䅁兙畂䝁䅑䅉橂䝁䅕䅢獂䍁䅁督ㅂ䡁䅉杚桂䝁䅍党杁䡁䅑䅡求䡁䅉兙睂䝁䅕兤あ䝁䅫睙穂䑁䅳䅉橂䝁䅅杢橂䝁䅕杣杁䡁䅙兙橂䝁䅍兡畂䝁䅕督獁䍁䅁督ㅂ䝁䅍䅡杁䝁䅅督杁䡁䅁党祂䡁䅍睢畂䝁䅅䅢灂䡁䅯党歂䍁䅁睙桂䝁䄴睙求䡁䅉䅌杁䕁䅳杕䉂䙁䅍䅌杁䝁䅅杢歂䍁䅁睙潂䝁䅕睙牂䡁䅁睢灂䝁䄴䅤杁䡁䅙兙橂䝁䅍兡畂䝁䅕督㝁䍁䅁兡畂䡁䅑杣桂䡁䅑兤瑂䝁䄸杣桂䝁䅷䅉灂䝁䄰兢ㅂ䝁䄴睢瑁䝁䄸杢橂䝁䄸䅢療䝁䅣入杁䡁䅁杣療䝁䅑兤橂䡁䅑督㝁䍁䅁杣桂䡁䅉党杁䝁䅑兡穂䝁䅕兙穂䝁䅕䅉灂䝁䄴䅤祂䝁䅅睙求䝁䅷䅢ㅂ䝁䅷兙祂䍁䅁䅤潂䝁䅕杣桂䡁䅁党ㅂ䡁䅑兡橂䡁䅍睏杁䝁䅅杢歂䍁䅁兡畂䝁䅧兙獂䝁䅕䅚杁䡁䅁兤獂䝁䄰睢畂䝁䅅杣㕂䍁䅁䅤潂䝁䅕杣桂䡁䅁党ㅂ䡁䅑兡橂䡁䅍杌杁䕁䅫䅤杁䝁䅧兙穂䍁䅁督あ䡁䅉兙あ䝁䅕睚灂䝁䅍䅉桂䝁䅷䅢灂䝁䅅杢橂䝁䅕督杁䝁䅅杢歂䍁䅁睙療䝁䅷䅢桂䝁䅉睢祂䝁䅅䅤灂䝁䄸杢穂䍁䅁睤灂䡁䅑䅡杁䕁䅅督あ䡁䅉兙慂䝁䅕杢求䝁䅍兙㝁䍁䅁兔求䡁䅉睙牂䍁䅁杊杁䕁䅍睢畁䍁䅷䅉䩂䝁䄴睙㝁䍁䅁杖求䡁䅉䅤求䡁䅧䅉兂䝁䅧兙祂䝁䄰兙橂䝁䅕兤あ䝁䅫睙桂䝁䅷督杁䕁䅫杢橂䝁䄸杣睂䝁䄸杣桂䡁䅑党歂䑁䅳䅉坂䝁䅕杣あ䝁䅕䅥杁䙁䅁䅡桂䡁䅉兢桂䝁䅍党ㅂ䡁䅑兡橂䝁䅅䅢穂䍁䅁䅋䙂䡁䅕杣療䡁䅁党灁䍁䅁䅔灂䝁䄰兡あ䝁䅕䅚㝁䍁䅁睑潂䝁䅫党穂䝁䅫䅉䝂䝁䅅杣瑂䝁䅅睙求䡁䅕䅤灂䝁䅍兡杁䙁䅍杌睂䍁䄴兑畁䑁䅳䅉乂䝁䅕䅤桂䝁䅣党畂䝁䄸兢灂䍁䅷䅉䩂䝁䄴睙畁䑁䅳䅉䑂䝁䅅杣灂䡁䅍兢桂䍁䅁䅖潂䝁䅕杣桂䡁䅁党ㅂ䡁䅑兡橂䡁䅍䅌杁䕁䅫杢橂䍁䄴睏杁䕁䅍入あ䝁䄸兢奂䍁䅁䅖潂䝁䅕杣桂䡁䅁党ㅂ䡁䅑兡橂䡁䅍睏杁䕁䅑党浂䝁䅕杢穂䝁䅕䅉䉂䝁䅑杤桂䝁䄴睙求䝁䅑䅉卂䝁䅕督求䝁䅅杣橂䝁䅧䅉兂䡁䅉睢煂䝁䅕睙あ䡁䅍䅉䉂䝁䅣党畂䝁䅍入㝁䍁䅁村灂䝁䄸兢求䝁䅑兡橂䝁䅅䅢杁䕁䅅䅚㉂䝁䅅杢橂䝁䅕䅚杁䙁䅉党穂䝁䅕兙祂䝁䅍䅡杁䝁䅅杢歂䍁䅁䅒求䡁䅙党獂䝁䄸䅣瑂䝁䅕杢あ䍁䅁兑ㅂ䡁䅑䅡療䡁䅉兡あ䡁䅫睏杁䕁䅫杢穂䡁䅑兡あ䡁䅕䅤求䍁䅁杚療䡁䅉䅉䵂䝁䅫杚求䍁䅁睑潂䝁䅅杢湂䝁䅫杢湂䍁䅁兔求䝁䅑兡橂䝁䅫杢求䡁䅍睏杁䙁䅑䅡求䍁䅁村灂䝁䅷䅢杁䍁䅙䅉乂䝁䅕䅢灂䝁䄴䅚桂䍁䅁睒桂䡁䅑党穂䍁䅁杒療䡁䅕杢歂䝁䅅䅤灂䝁䄸杢㝁䍁䅁兙畂䝁䅑䅉偂䡁䅁党畂䕁䅅兓畁䍁䅁䅖潂䝁䅕䅉橂䝁䄸兢睂䝁䅅杢㕂䍁䅁睤桂䡁䅍䅉浂䝁䄸杣瑂䝁䅕杣獂䡁䅫䅉牂䝁䄴睢㍂䝁䄴䅉桂䡁䅍䅉乂䝁䄸䅚求䡁䅉杢桂䍁䅁䅖潂䝁䅕杣桂䡁䅁党ㅂ䡁䅑兡橂䡁䅍䅌杁䕁䅫杢橂䍁䄴䅉桂䝁䄴䅚杁䝁䅍䅡桂䝁䄴睚求䝁䅑䅉灂䡁䅑督杁䝁䄴兙瑂䝁䅕䅉あ䝁䄸䅉乂䝁䄸䅚求䡁䅉杢桂䍁䅷䅉䩂䝁䄴睙畁䍁䅁兡畂䍁䅁兑ㅂ䝁䅣兤穂䡁䅑䅉祁䑁䅁免㑁䍁䄴䅉乂䝁䄸䅚求䡁䅉杢桂䍁䅷䅉䩂䝁䄴睙畁䍁䅁睤桂䡁䅍䅉浂䝁䄸兤畂䝁䅑党歂䍁䅁兡畂䍁䅁杍睁䑁䅅䅍杁䝁䅅杢歂䍁䅁兡穂䍁䅁䅡求䝁䅅䅚硂䡁䅕兙祂䡁䅑党祂䝁䅕䅚杁䝁䅫杢杁䕁䅍兙瑂䝁䅉杣灂䝁䅑睚求䍁䅷䅉乂䝁䅅督穂䝁䅅睙潂䡁䅕督求䡁䅑䅤穂䍁䄴䅁祃睆䅁杆䅕䕁䄰睢求䝁䅷兡穂䍁䅁杊杁䕁䅍睢瑂䡁䅁兙畂䡁䅫䅉療䡁䅁党祂䝁䅅䅤求䡁䅍䅉桂䡁䅍䅉桂䝁䄴䅉灂䝁䄴杤求䡁䅍䅤瑂䝁䅕杢あ䍁䅁杙桂䝁䄴睡灂䝁䄴睚杁䝁䅅䅚㉂䝁䅫督療䡁䅉入杁䝁䅙兡祂䝁䄰杌杁䕁䅫䅤杁䝁䄸杚浂䝁䅕杣穂䍁䅁兙歂䡁䅙兡穂䝁䄸杣㕂䍁䅁督求䡁䅉杤灂䝁䅍党穂䍁䅁兡畂䍁䅁䅤潂䝁䅕䅉桂䡁䅉党桂䡁䅍䅉療䝁䅙䅉瑂䝁䅕杣湂䝁䅕杣穂䍁䅁兙畂䝁䅑䅉桂䝁䅍兣ㅂ䝁䅫督灂䡁䅑兡療䝁䄴督獁䍁䅁杣求䝁䅍兙睂䝁䅫䅤桂䝁䅷兡㙂䝁䅅䅤灂䝁䄸杢穂䍁䅁兙畂䝁䅑䅉祂䝁䅕督あ䡁䅉兤橂䡁䅑兤祂䝁䅫杢湂䡁䅍䅌杁䝁䅍兙睂䝁䅫䅤桂䝁䅷䅉瑂䝁䅅杣牂䝁䅕䅤穂䍁䅁䅤祂䝁䅅杢穂䝁䅅睙あ䝁䅫睢畂䡁䅍䅌杁䝁䅅杢歂䍁䅁睢あ䝁䅧党祂䍁䅁睙療䡁䅉䅣療䡁䅉兙あ䝁䅕䅉浂䝁䅫杢桂䝁䄴睙求䍁䅁兢桂䡁䅑䅤求䡁䅉督獁䍁䅁兙穂䍁䅁睤求䝁䅷䅢杁䝁䅅督杁䡁䅍䅤祂䝁䅅䅤求䝁䅣兡橂䍁䅷䅉橂䝁䅅䅣灂䡁䅑兙獂䍁䅁督あ䡁䅉兤橂䡁䅑兤祂䝁䅕䅌杁䝁䅅杢歂䍁䅁䅣祂䝁䅫杤桂䡁䅑党杁䝁䅙兤畂䝁䅑督杁䝁䅅䅚㉂䝁䅫督療䡁䅉入畁䍁䅁䅖潂䝁䅕䅉橂䝁䄸兢睂䝁䅅杢㕂䍁䅁睢浂䝁䅙党祂䡁䅍䅉灂䡁䅑督杁䡁䅍党祂䡁䅙兡橂䝁䅕督杁䡁䅑睢杁䡁䅁兤楂䝁䅷兡橂䍁䅁兢ㅂ䝁䅷䅤灂䝁䄴兙あ䝁䅫睢畂䝁䅅䅢杁䝁䅍睢祂䡁䅁睢祂䝁䅅䅤灂䝁䄸杢穂䍁䅷䅉瑂䝁䅫䅚歂䝁䅷党杁䝁䄰兙祂䝁䅳党あ䍁䅁䅣祂䝁䅫杤桂䡁䅑党杁䝁䅍睢瑂䡁䅁兙畂䝁䅫党穂䍁䅷䅉浂䝁䅫杢桂䝁䄴睙灂䝁䅅䅢杁䡁䅍䅣療䝁䄴督療䡁䅉督獁䍁䅁党畂䡁䅑杣求䡁䅁杣求䝁䄴党ㅂ䡁䅉督獁䍁䅁睚療䡁䅙党祂䝁䄴兢求䝁䄴䅤穂䍁䅷䅉桂䝁䄴䅚杁䡁䅍睢㉂䝁䅕杣求䝁䅫睚畂䍁䅁睤求䝁䅅䅢あ䝁䅧䅉浂䡁䅕杢歂䡁䅍杌杁䕁䅫䅤杁䝁䄸䅣求䡁䅉兙あ䝁䅕督杁䝁䅫杢杁䕁䄴睢祂䡁䅑䅡杁䝁䅅杢歂䍁䅁睕療䡁䅕䅤潂䍁䅁兑瑂䝁䅕杣灂䝁䅍兙獁䍁䅁兒ㅂ䡁䅉睢睂䝁䅕䅌杁䡁䅑䅡求䍁䅁兔灂䝁䅑䅚獂䝁䅕䅉䙂䝁䅅督あ䍁䅷䅉䉂䡁䅍兡桂䍁䅷䅉桂䝁䄴䅚杁䕁䅅兤穂䡁䅑杣桂䝁䅷兡桂䍁䄴䅉啂䝁䅧党杁䝁䅍睢瑂䡁䅁兙畂䡁䅫䅉㍂䝁䅅督杁䝁䅙睢ㅂ䝁䄴䅚求䝁䅑䅉灂䝁䄴䅉祁䑁䅁䅍㍁䍁䅁兙畂䝁䅑䅉灂䡁䅍䅉潂䝁䅕兙歂䡁䅅兤桂䡁䅉䅤求䡁䅉党歂䍁䅁兡畂䍁䅁杔求䡁䅣䅉婂䝁䄸杣牂䍁䅷䅉佂䝁䅕睤杁䙁䅫睢祂䝁䅳杌䅁䱁塕䅁䥃兄䅁兔療䝁䅧兙㍂䝁䅳䅉䩂䝁䄴䅚ㅂ䡁䅍䅤祂䝁䅫党穂䍁䅷䅉䩂䝁䄴睙畁䍁䅁䅚求䡁䅍兡湂䝁䄴督獁䍁䅁兢桂䝁䄴兤浂䝁䅅睙あ䡁䅕杣求䡁䅍䅌杁䡁䅍睢ㅂ䡁䅉睙求䡁䅍䅌杁䝁䅑兡穂䡁䅑杣灂䝁䅉兤あ䝁䅕督獁䍁䅁兙畂䝁䅑䅉瑂䝁䅅杣牂䝁䅕䅤穂䍁䅁杚獂䝁䄸睢祂䝁䅫杢湂䍁䅁䅣祂䝁䄸䅚ㅂ䝁䅍䅤穂䍁䅁杚療䡁䅉䅉祂䝁䅕督灂䝁䅑党畂䡁䅑兡桂䝁䅷䅉桂䝁䄴䅚杁䝁䅍睢瑂䝁䄰党祂䝁䅍兡桂䝁䅷䅉祂䝁䅕兢療䝁䅑党獂䝁䅫杢湂䍁䅷䅉桂䝁䄴䅚杁䝁䄴党㍂䍁䅁睙療䝁䄴督あ䡁䅉兤橂䡁䅑兡療䝁䄴䅉橂䝁䅧兙畂䝁䄴党獂䡁䅍䅉灂䝁䄴䅉あ䝁䅧党杁䙁䅕杢灂䡁䅑党歂䍁䅁睕あ䝁䅅䅤求䡁䅍䅌杁䕁䅕兤祂䝁䄸䅣求䍁䅷䅉䵂䝁䅅䅤灂䝁䄴䅉䉂䝁䄰党祂䝁䅫睙桂䍁䅷䅉桂䝁䄴䅚杁䝁䅫杢あ䝁䅕杣畂䝁䅅䅤灂䝁䄸杢桂䝁䅷䅢㕂䍁䄴䅉䩂䡁䅑䅉療䡁䅁党祂䝁䅅䅤求䡁䅍䅉あ䝁䅧杣療䡁䅕睚潂䍁䅁䅤潂䡁䅉党求䍁䅁督求䝁䅣兢求䝁䄴䅤穂䑁䅯䅉䡂䝁䅷睢楂䝁䅅䅢杁䕁䅍党祂䝁䅅兢灂䝁䅍䅌杁䕁䅙䅢療䝁䄸杣灂䝁䄴睚杁䕁䄴睢祂䡁䅑䅡杁䕁䅅兢求䡁䅉兡橂䝁䅅䅌杁䝁䅅杢歂䍁䅁杒獂䝁䄸睢祂䝁䅫杢湂䍁䅁杕求䡁䅍䅤杁䝁䄸杚杁䡁䅑䅡求䍁䅁睖療䡁䅉䅢歂䍁䄴䅉啂䝁䅧党杁䝁䅍睢瑂䡁䅁兙畂䡁䅫䅉睂䡁䅉睢㉂䝁䅫䅚求䡁䅍䅉橂䝁䅕杣桂䝁䄰兡橂䍁䅷䅉睂䝁䄸杣橂䝁䅕䅢桂䝁䅫杢獁䍁䅁兙畂䝁䅑䅉畂䝁䅅䅤ㅂ䡁䅉兙獂䍁䅁督あ䝁䄸杢求䍁䅁䅤灂䝁䅷党穂䍁䅁䅣祂䝁䄸䅚ㅂ䝁䅍䅤穂䍁䅁杚療䡁䅉䅉浂䝁䅷睢療䡁䅉䅉桂䝁䄴䅚杁䡁䅣兙獂䝁䅷䅉桂䡁䅁䅣獂䝁䅫睙桂䡁䅑兡療䝁䄴督㝁䍁䅁杢桂䡁䅑兤祂䝁䅅䅢杁䡁䅍䅤療䝁䄴党穂䍁䅷䅉睂䝁䄸杣橂䝁䅕䅢桂䝁䅫杢杁䡁䅍䅢桂䝁䅉督獁䍁䅁兙畂䝁䅑䅉硂䡁䅕兙祂䡁䅑来杁䝁䅍睢ㅂ䝁䄴䅤求䡁䅉䅤療䡁䅁督獁䍁䅁兙穂䍁䅁睤求䝁䅷䅢杁䝁䅅督杁䝁䅫杢穂䡁䅑兙獂䝁䅷兙あ䝁䅫睢畂䍁䅁兢桂䡁䅑党祂䝁䅫兙獂䡁䅍睏杁䝁䅙䅢療䝁䄸杣杁䝁䅍睢㉂䝁䅕杣灂䝁䄴睚杁䡁䅁杣療䝁䅑兤橂䡁䅑督杁䝁䅍睢瑂䡁䅁杣灂䡁䅍兡畂䝁䅣䅉楂䡁䅉睢桂䝁䅑䅢療䝁䄸兢杁䝁䅍兙祂䡁䅁党あ䡁䅍䅌杁䝁䅍兙祂䡁䅁党あ䍁䅁䅤灂䝁䅷党穂䍁䅷䅉祂䡁䅕睚穂䍁䅁兙畂䝁䅑䅉瑂䝁䅅䅤穂䍁䅷䅉橂䝁䅅杣睂䝁䅕䅤杁䡁䅁兙歂䡁䅍䅌杁䝁䅷兙瑂䝁䅫杢桂䡁䅑党穂䍁䅷䅉瑂䝁䅕䅚灂䡁䅕兢瑁䝁䅑党畂䡁䅍兡あ䡁䅫䅉浂䝁䅫杙求䡁䅉杙療䝁䅅杣歂䡁䅍䅌杁䡁䅣睢療䝁䅑䅉浂䝁䅷睢療䡁䅉兡畂䝁䅣督獁䍁䅁䅢ㅂ䡁䅧兤祂䡁䅫䅉㉂䝁䅫杢㕂䝁䅷䅉あ䝁䅫䅢求䡁䅍䅌杁䝁䅅杢歂䍁䅁督潂䝁䅕党あ䍁䅁杤灂䝁䄴入獂䑁䅳䅉桂䝁䄴䅚杁䡁䅉睢療䝁䅙兡畂䝁䅣䅉睂䝁䅅杢求䝁䅷督獁䍁䅁兡畂䡁䅍兤獂䝁䅅䅤灂䝁䄸杢杁䝁䅉睢桂䡁䅉䅚穂䍁䅷䅉瑂䝁䅕来㙂䝁䅅杢灂䝁䄴党杁䝁䅙䅢療䝁䄸杣灂䝁䄴睚杁䡁䅁杣療䝁䅑兤橂䡁䅑督獁䍁䅁兢求䝁䅑兡ㅂ䝁䄰兌歂䝁䅕杢穂䝁䅫䅤㕂䍁䅁杚灂䝁䅉党祂䝁䅉睢桂䡁䅉䅚獁䍁䅁兙畂䝁䅑䅉橂䝁䅧兡睂䝁䅉睢桂䡁䅉䅚穂䍁䄴䅉䩂䡁䅑䅉桂䝁䅷督療䍁䅁䅢灂䝁䅍党畂䡁䅍党穂䍁䅁兡あ䡁䅍䅉灂䝁䄴䅤求䝁䅷䅢求䝁䅍䅤ㅂ䝁䅅䅢杁䡁䅁杣療䡁䅁党祂䡁䅑入杁䡁䅑睢杁䝁䅙䅢療䝁䄸杣灂䝁䄴睚杁䝁䄰兙畂䡁䅕杚桂䝁䅍䅤ㅂ䡁䅉党祂䡁䅍杌杁䙁䅑䅡求䍁䅁睙療䝁䄰䅣桂䝁䄴入杁䡁䅍党獂䝁䅷督杁䝁䅫䅤穂䍁䅁䅣祂䝁䄸䅚ㅂ䝁䅍䅤穂䍁䅁兤畂䝁䅑党祂䍁䅁䅤潂䝁䅕䅉䉂䝁䄰党祂䝁䅫睙桂䝁䄴䅉偂䝁䅷党桂䝁䄴䅌杁䕁䅑兙獂䡁䅑兡獂䝁䅕䅌杁䕁䅑党橂䝁䄸杣あ䝁䅫䅢求䡁䅍䅌杁䕁䅕䅢灂䝁䅅杢求䍁䅷䅉䙂䝁䄰兡獂䕁䅣杣療䡁䅕䅣獁䍁䅁睓䉂䕁䅫䅌杁䕁䅳党祂䝁䅅兢桂䍁䅁兔桂䡁䅉兙㙂䡁䅯兡獁䍁䅁兔桂䡁䅉兙㙂䡁䅯兡獁䍁䅁杕桂䝁䅣杢療䍁䅷䅉䉂䝁䅷兙歂䝁䅑兡畂䍁䅁睑療䝁䄰兢求䡁䅉睙灂䝁䅅䅢獁䍁䅁䅒ㅂ䡁䅉睡桂䝁䄴䅌杁䕁䅙睢穂䡁䅍䅌杁䕁䅫杖䑂䍁䅷䅉䱂䝁䅅杣桂䡁䅍䅤桂䝁䄴䅌杁䕁䄰睢潂䝁䅅睤牂䍁䅷䅉乂䝁䄸䅡桂䡁䅣睡杁䕁䅣杣療䡁䅕䅣獁䍁䅁兔療䝁䅧兙㍂䝁䅳䅉䥂䝁䄸兢求䍁䅷䅉兂䝁䅕杣湂䝁䄸䅌杁䙁䅁睢祂䡁䅑兡橂䝁䄸䅌杁䙁䅅兤灂䝁䅍睡瑁䙁䅍䅤求䡁䅁䅌杁䕁䅙党獂䡁䅑党㑂䍁䅷䅉䡂䕁䅧䅉䑂䝁䄸兢瑂䝁䅕杣橂䝁䅫兙獂䍁䅷䅉䡂䝁䄸䅚浂䡁䅉党㕂䍁䅁䅓灂䡁䅉督あ䍁䅷䅉䥂䡁䅫睙祂䝁䅅杚あ䍁䅷䅉䩂䙁䅙睑杁䕁䅍睢瑂䝁䄰党祂䝁䅍兡桂䝁䅷䅌杁䕁䅫杖䑂䍁䅁䅓療䝁䄰党獁䍁䅁䅔求䝁䄴䅤求䡁䅧䅌杁䕁䅷党療䝁䅷兡畂䝁䅕䅌杁䝁䅅杢歂䍁䅁兔療䝁䅑兤獂䝁䅕睢獁䍁䅁杕求䝁䅑杙療䝁䄸睡獁䍁䅁兖畂䝁䅫䅢灂䝁䄴䅌杁䝁䅅杢歂䍁䅁杖灂䡁䅑杣療䝁䄰党㑂䍁䅁杙祂䝁䅅杢歂䡁䅍杌杁䕁䅫䅤杁䝁䄸杚浂䝁䅕杣穂䍁䅁兡あ䡁䅍䅉睂䡁䅉睢歂䡁䅕睙あ䡁䅍䅉あ䝁䄸䅉橂䝁䄸兢睂䝁䅅杢㕂䍁䄰睢㍂䝁䄴党歂䍁䅁督求䡁䅉杤灂䝁䅍党杁䝁䅍党畂䡁䅑党祂䡁䅍䅉桂䝁䄴䅚杁䡁䅍䅤療䡁䅉党穂䍁䅷䅉橂䝁䄸兢睂䝁䅅杢㕂䍁䄰睢睂䝁䅕杣桂䡁䅑党歂䍁䅁䅚灂䡁䅍䅤祂䝁䅫杙ㅂ䡁䅑睢祂䡁䅍䅌杁䝁䅙䅢療䝁䄸杣杁䝁䅍睢㉂䝁䅕杣灂䝁䄴睚杁䡁䅉党あ䝁䅅兡獂䝁䅕杣穂䍁䅷䅉㍂䝁䅧睢獂䝁䅕督桂䝁䅷党祂䡁䅍䅌杁䝁䄰兙穂䡁䅍䅉瑂䝁䅕杣橂䝁䅧兙畂䝁䅑兡穂䝁䅕杣穂䍁䅷䅉歂䝁䅕䅣桂䡁䅉䅤瑂䝁䅕杢あ䍁䅁督あ䝁䄸杣求䡁䅍䅌杁䡁䅍䅡療䡁䅁䅉桂䡁䅑䅉潂䝁䄸兢求䍁䅷䅉楂䡁䅕入灂䝁䄴睚杁䝁䅣杣療䡁䅕䅣穂䍁䅷䅉橂䝁䅕杣桂䝁䄰兡橂䍁䅁䅤灂䝁䅷党杁䡁䅍䅣求䝁䅍兡桂䝁䅷兡穂䡁䅑督獁䍁䅁党瑁䝁䅍睢瑂䝁䄰党祂䝁䅍党杁䡁䅉党あ䝁䅅兡獂䝁䅕杣穂䍁䅷䅉祂䝁䅕督灂䝁䅑党畂䡁䅑兡桂䝁䅷䅉楂䡁䅕兡獂䝁䅑党祂䡁䅍䅌杁䝁䅫杢歂䝁䅕䅣求䝁䄴䅚求䝁䄴䅤杁䝁䅑兡穂䡁䅑杣灂䝁䅉兤あ䝁䄸杣穂䍁䅷䅉橂䝁䄸兢瑂䝁䅕杣橂䝁䅫兙獂䍁䅁睙療䝁䄴䅤祂䝁䅅睙あ䝁䄸杣穂䍁䅷䅉桂䝁䄴䅚杁䝁䅍睢瑂䝁䄰党祂䝁䅍兡桂䝁䅷䅉求䝁䄴䅚杁䡁䅕督求䡁䅉督畁䍁䅁䅖潂䝁䅕䅉橂䝁䄸兢睂䝁䅅杢㕂䍁䅁睤桂䡁䅍䅉灂䝁䄴睙療䡁䅉䅣療䡁䅉兙あ䝁䅕䅚杁䝁䅫杢杁䑁䅅兏㑁䑁䅧䅉桂䝁䄴䅚杁䝁䅫督杁䝁䅧党桂䝁䅑兣ㅂ䝁䅅杣あ䝁䅕杣求䝁䅑䅉灂䝁䄴䅉䑂䝁䅅䅢潂䝁䄸兤畂䍁䅷䅉䡂䝁䅕睢祂䝁䅣兡桂䍁䄴䅁㑃睆䅁末䅉䕁䄰睢獂䝁䅫杢桂䍁䅁䅓求䝁䅅䅢あ䝁䅧睙桂䡁䅉党獁䍁䅁兓畂䝁䅍杌杁䡁䅁杣療䡁䅙兡歂䝁䅕督杁䝁䄰兙畂䝁䅅睚求䝁䅑䅉潂䝁䅕兙獂䡁䅑䅡橂䝁䅅杣求䍁䅁督求䡁䅉杤灂䝁䅍党穂䍁䅁䅤療䍁䅁䅢療䡁䅣兌灂䝁䄴睙療䝁䄰党杁䝁䅙兙瑂䝁䅫䅢灂䝁䅕督杁䝁䅅杢歂䍁䅁兡畂䝁䅑兡㉂䝁䅫䅚ㅂ䝁䅅䅢穂䍁䅁兤畂䝁䅑党祂䍁䅁䅤潂䝁䅕䅉乂䝁䅕䅚灂䝁䅍兙灂䝁䅑䅉桂䝁䄴䅚杁䕁䄰党歂䝁䅫睙桂䡁䅉党杁䡁䅁杣療䝁䅣杣桂䝁䄰督杁䝁䅅杢歂䍁䅁䅤潂䡁䅉睢ㅂ䝁䅣䅡杁䡁䅑䅡求䍁䅁督あ䝁䅅䅤求䍁䅁兡畂䡁䅍兤祂䝁䅅杢橂䝁䅕䅉瑂䝁䅅杣牂䝁䅕䅤睂䝁䅷兙橂䝁䅕督畁䍁䅁兓あ䍁䅁睢睂䝁䅕杣桂䡁䅑党穂䍁䅁兡畂䍁䅁杚療䡁䅕杣杁䡁䅍党湂䝁䄰党畂䡁䅑督㙁䍁䅁兔求䝁䅑兡橂䝁䅅兡歂䍁䅷䅉乂䝁䅕䅚灂䝁䅍兙祂䝁䅕䅌杁䕁䄰兙祂䝁䅳党あ䡁䅁䅢桂䝁䅍党獁䍁䅁兙畂䝁䅑䅉偂䡁䅑䅡求䡁䅉杌杁䙁䅑䅡求䍁䅁睙療䝁䄰䅣桂䝁䄴入杁䡁䅍党祂䡁䅙党歂䍁䅁兡畂䍁䅁兙橂䡁䅉睢穂䡁䅍䅉祁䑁䅅䅉穂䡁䅑兙あ䝁䅕督畁䍁䅁䅖潂䝁䅕䅉橂䝁䄸兢睂䝁䅅杢㕂䍁䅁睤桂䡁䅍䅉浂䝁䄸兤畂䝁䅑党歂䍁䅁兡畂䍁䅁免㕁䑁䅧䅍杁䝁䅅杢歂䍁䅁兡穂䍁䅁䅡求䝁䅅䅚硂䡁䅕兙祂䡁䅑党祂䝁䅕䅚杁䝁䅫杢杁䕁䅷睢畂䝁䅣䅉䍂䝁䅕兙橂䝁䅧䅌杁䕁䅍兙獂䝁䅫杚療䡁䅉杢灂䝁䅅杌䅁䱁填䅁佁䅃䅁兔療䝁䅷督療䝁䄴䅉䑂䝁䄸睢祂䡁䅍䅉䍂䝁䅕杤求䡁䅉兙湂䝁䅕䅉䑂䝁䄸兢睂䝁䅅杢㕂䍁䅁兢桂䝁䄴兤浂䝁䅅睙あ䡁䅕杣求䡁䅍䅌杁䝁䄰兙祂䝁䅳党あ䡁䅍䅌杁䝁䅅杢歂䍁䅁督求䝁䅷䅢穂䍁䅁杙求䝁䅕杣杁䝁䅅杢歂䍁䅁睢あ䝁䅧党祂䍁䅁兢桂䝁䅷䅤杁䝁䅉党㉂䝁䅕杣桂䝁䅣党杁䡁䅁杣療䝁䅑兤橂䡁䅑督杁䡁䅕杢歂䝁䅕杣杁䡁䅙兙祂䝁䅫睢ㅂ䡁䅍䅉楂䡁䅉兙畂䝁䅑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杚浂䝁䅕杣穂䍁䅁杚獂䝁䅅杤療䡁䅉党歂䍁䅁兢桂䝁䅷䅤杁䝁䅉党㉂䝁䅕杣桂䝁䅣党穂䍁䅁兡畂䝁䅍䅢ㅂ䝁䅑兡畂䝁䅣䅉潂䝁䅅杣歂䍁䅁督求䝁䅷䅤㙂䝁䅕杣穂䍁䅷䅉橂䡁䅉兙浂䡁䅑䅌杁䡁䅍䅣灂䡁䅉兡あ䡁䅍䅉桂䝁䄴䅚杁䝁䅕杢求䡁䅉睚㕂䍁䅷䅉桂䝁䄴䅚杁䡁䅉党桂䝁䅑入杁䡁䅑睢杁䝁䅑杣灂䝁䄴睡杁䝁䅉党㉂䝁䅕杣桂䝁䅣党穂䍁䄴䅉䩂䡁䅑䅉睂䡁䅉睢㉂䝁䅫䅚求䡁䅍䅉灂䡁䅑督杁䡁䅁杣療䝁䅑兤橂䡁䅑督杁䡁䅕杢歂䝁䅕杣杁䕁䅅督睂䝁䅅䅢獂䍁䅁睑灂䝁䅑党祂䍁䅷䅉䍂䝁䅷兤求䍁䅁兔療䝁䄸杢獁䍁䅁睑療䝁䄸杣穂䍁䅁睔祂䝁䅫睚灂䝁䄴兙獂䍁䅷䅉䝂䝁䅫杤求䍁䅁䅖祂䝁䅅兡獂䍁䅷䅉䥂䝁䄸䅣杁䙁䅙兙獂䝁䅷党㕂䍁䅁杙祂䝁䅅杢歂䡁䅍䅌杁䕁䅷党灂䝁䄴党畂䝁䅳兤湂䝁䅕䅢湁䡁䅍䅌杁䕁䄰兙歂䡁䅉兡獁䍁䅁兔灂䝁䅷䅢求䡁䅉䅉䡂䝁䅕杢ㅂ䝁䅫杢求䍁䅁䅒祂䝁䅅杚あ䍁䅷䅉乂䝁䄸䅢穂䝁䄸杢杁䙁䅕䅢あ䡁䅉兙獁䍁䅁睕潂䝁䅅杣睂䍁䅣督獁䍁䅁睕あ䝁䅅杣療䡁䅁杣桂䝁䄰党畂䍁䅷䅉桂䝁䄴䅚杁䙁䅙兡㙂䡁䅯入杁䕁䅧兙祂䝁䅑䅉呂䝁䅕䅢あ䡁䅯党祂䍁䅁兙楂䝁䄸杤求䍁䅁䅣祂䝁䅕兢灂䝁䅕杣杁䝁䅉杣桂䝁䄴䅚穂䑁䅳䅉䍂䝁䅕杣湂䝁䅕杢楂䝁䅫党祂䍁䅷䅉䍂䝁䄸杣穂䝁䄸䅚灂䍁䅷䅉䑂䝁䅅杣獂䝁䅫杢湂䍁䅷䅉䑂䝁䄸睢祂䡁䅍䅉䍂䝁䅅杢硂䡁䅕党あ䍁䅷䅉䑂䝁䄸睢祂䡁䅍䅉䵂䝁䅫睚潂䡁䅑䅌杁䕁䅯党獂䝁䅕杢獁䍁䅁睓桂䝁䄰党畂䝁䅫䅤㙂䝁䅅䅌杁䕁䄰兡獂䝁䅷党祂䍁䅁䅔灂䡁䅑党獁䍁䅁兔療䝁䅷督療䝁䄴䅉䑂䝁䅅杢桂䝁䅑兡桂䝁䄴䅌杁䝁䅅杢歂䍁䅁杔灂䝁䅳督灂䝁䅍睡療䍁䅷䅉偂䡁䅯兤煂䡁䅍睡療䍁䅁兤畂䝁䅑党祂䍁䅁䅤潂䝁䅕䅉睂䡁䅉党瑂䝁䅫兤瑂䍁䅁杙祂䝁䅅杢歂䡁䅍睏杁䝁䅅杢歂䍁䅁村祂䝁䅅杢灂䝁䅳䅌杁䕁䅫睙求䝁䅧睢ㅂ䡁䅍党獁䍁䅁睓求䡁䅫督あ䝁䄸杢求䍁䅷䅉乂䝁䅫䅢獂䝁䅕杣杁䕁䅧兡湂䝁䅧䅉䵂䝁䅫杚求䍁䅷䅉乂䝁䅫䅢㍂䝁䅅兤牂䝁䅕党湁䡁䅍䅉䍂䝁䅕督あ䍁䅷䅉桂䝁䄴䅚杁䙁䅍䅤求䝁䅕䅢杁䙁䅉党穂䝁䅕杣㉂䝁䅕䅉ㅂ䝁䄴䅚求䡁䅉䅉あ䝁䅧党杁䝁䅕睙療䝁䄴睢瑂䡁䅫䅉楂䡁䅉兙畂䝁䅑督畁䍁䅁䅖潂䝁䅕䅉橂䝁䄸兢睂䝁䅅杢㕂䍁䅁睤桂䡁䅍䅉浂䝁䄸杣瑂䝁䅕杣獂䡁䅫䅉牂䝁䄴睢㍂䝁䄴䅉桂䡁䅍䅉乂䝁䄸䅢穂䝁䄸杢杁䕁䅍睢療䡁䅉督杁䕁䅉杣求䡁䅣兡畂䝁䅣䅉䑂䝁䄸兢睂䝁䅅杢㕂䍁䅁兙畂䝁䅑䅉橂䝁䅧兙畂䝁䅣党歂䍁䅁兡あ䡁䅍䅉畂䝁䅅兢求䍁䅁䅤療䍁䅁兔療䝁䅷督療䝁䄴䅉䑂䝁䄸睢祂䡁䅍䅉䍂䝁䅕杤求䡁䅉兙湂䝁䅕䅉䑂䝁䄸兢睂䝁䅅杢㕂䍁䅁兡畂䍁䅁杓桂䝁䄴兤桂䡁䅉入杁䑁䅉䅍祁䑁䅁杌杁䕁䄰睢獂䡁䅍睢畂䍁䅁睑療䝁䄸杣穂䍁䅁村求䡁䅙党祂䝁䅅睚求䍁䅁睑療䝁䄰䅣桂䝁䄴入杁䡁䅣兙穂䍁䅁杚療䡁䅕杢歂䝁䅕䅚杁䝁䅫杢杁䑁䅅睎㍁䑁䅑䅉桂䝁䄴䅚杁䝁䅫督杁䝁䅉兙穂䝁䅕䅚杁䝁䅫杢杁䕁䅣睢獂䝁䅑党畂䍁䅷䅉䑂䝁䄸䅢療䡁䅉兙歂䝁䄸杌䅁䍁坧䅁捂杁䅁兔療䝁䄴兙祂䝁䅍䅡杁䕁䅍兙穂䝁䅫杢療䍁䅁杊杁䙁䅉党穂䝁䄸杣あ䍁䅷䅉䩂䝁䄴睙畁䍁䅷䅉あ䝁䅧杣療䡁䅕睚潂䍁䅁兡あ䡁䅍䅉穂䡁䅕杙穂䝁䅫䅚灂䝁䅅杣灂䝁䅕督獁䍁䅁睢㍂䝁䄴督杁䝁䅅杢歂䍁䅁睢睂䝁䅕杣桂䡁䅑党穂䍁䅁䅤潂䝁䅕䅉䉂䡁䅑䅢桂䝁䄴䅤灂䡁䅍䅉䑂䝁䅅督灂䝁䄴睢杁䙁䅉党穂䝁䄸杣あ䍁䅁睕睂䝁䅅䅌杁䝁䅅䅉潂䝁䄸䅤求䝁䅷䅉桂䝁䄴䅚杁䝁䅍兙穂䝁䅫杢療䍁䅁兡畂䍁䅁杕求䝁䄴睢獁䍁䅁杔求䡁䅙兙歂䝁䅅杌杁䕁䅫䅤杁䝁䅅䅢穂䝁䄸䅉療䡁䅣杢穂䍁䅁兙畂䝁䅑䅉療䡁䅁党祂䝁䅅䅤求䡁䅍䅉あ䝁䅧党杁䕁䄰睢畂䝁䅅杣橂䝁䅧䅉䑂䝁䅅督灂䝁䄴睢杁䙁䅉党穂䝁䄸杣あ䍁䅁睕睂䝁䅅䅉䍂䝁䅷兙橂䝁䅳䅉䥂䝁䅅睤牂䍁䅁兡畂䍁䅁村獂䝁䅅睙牂䍁䅁䅓桂䡁䅣睡獁䍁䅁睑療䝁䅷睢祂䝁䅅䅚療䍁䄴䅉啂䝁䅧党杁䝁䅍睢瑂䡁䅁兙畂䡁䅫䅉㍂䝁䅅督杁䝁䅫杢橂䝁䄸杣睂䝁䄸杣桂䡁䅑党歂䍁䅁兡畂䍁䅁免㕁䑁䅫睍杁䝁䅅杢歂䍁䅁兡穂䍁䅁杙桂䡁䅍党歂䍁䅁兡畂䍁䅁杕求䝁䄴睢獁䍁䅁杔求䡁䅙兙歂䝁䅅杌䅁䝁噳䅁楁睃䅁兔療䝁䄴䅚求䝁䅷党㙂䍁䅁兓畂䡁䅑党祂䝁䄴兙あ䝁䅫睢畂䝁䅅䅢獁䍁䅁兓畂䝁䅍杌獁䍁䅁䅤潂䡁䅉睢ㅂ䝁䅣䅡杁䝁䅫䅤穂䍁䅁督ㅂ䝁䅉督灂䝁䅑兡桂䡁䅉兡求䡁䅍䅌杁䝁䄰兙畂䡁䅕杚桂䝁䅍䅤ㅂ䡁䅉党穂䍁䅷䅉瑂䝁䅅杣牂䝁䅕䅤穂䍁䅷䅉桂䝁䄴䅚杁䡁䅍党獂䝁䅷督杁䡁䅍杢桂䝁䅍睡杁䝁䅙睢療䝁䅑䅉桂䝁䄴䅚杁䝁䅉党㉂䝁䅕杣桂䝁䅣党杁䡁䅁杣療䝁䅑兤橂䡁䅑督杁䝁䅫杢杁䡁䅑䅡求䍁䅁䅔桂䡁䅑兡畂䍁䅁兑瑂䝁䅕杣灂䝁䅍兙獁䍁䅁杔療䡁䅉䅤潂䍁䅁兑瑂䝁䅕杣灂䝁䅍兙獁䍁䅁兑穂䝁䅫兙獁䍁䅁䅤潂䝁䅕䅉乂䝁䅫䅚歂䝁䅷党杁䕁䅕兙穂䡁䅑䅌杁䕁䅅杚祂䝁䅫睙桂䍁䅷䅉桂䝁䄴䅚杁䕁䅕兤祂䝁䄸䅣求䍁䄴䅉䩂䡁䅑䅉睂䡁䅉睢㉂䝁䅫䅚求䡁䅍䅉楂䝁䅫督橂䡁䅕兡あ䡁䅍䅉桂䝁䄴䅚杁䝁䅉兙牂䝁䅕䅚杁䡁䅍杢桂䝁䅍睡穂䍁䅷䅉灂䝁䄴睙獂䡁䅕䅚灂䝁䄴睚杁䝁䅍睢療䝁䅳兡求䡁䅍䅌杁䝁䅍杣桂䝁䅍睡求䡁䅉督獁䍁䅁督桂䝁䅷䅤求䝁䅑䅉穂䝁䄴兙橂䝁䅳督獁䍁䅁督畂䝁䅅睙牂䍁䅁杙桂䡁䅉督獁䍁䅁兙畂䝁䅑䅉橂䝁䅅睡求䡁䅍䅉桂䝁䄴䅚杁䡁䅁兙穂䡁䅑杣灂䝁䅕督㝁䍁䅁睙潂䝁䄸睙療䝁䅷兙あ䝁䅕督㝁䍁䅁兙畂䝁䅑䅉湂䡁䅕兢穂䍁䅁兙畂䝁䅑䅉橂䝁䅅杢歂䝁䅫党穂䍁䅷䅉桂䡁䅍䅉㍂䝁䅕䅢獂䍁䅁兙穂䍁䅁杤桂䡁䅉兡療䡁䅕督杁䝁䅍䅡求䝁䅕督求䍁䅁兙畂䝁䅑䅉湂䡁䅉睢橂䝁䅕杣㕂䍁䅷䅉桂䝁䄴䅚杁䡁䅁睢㍂䝁䅑党祂䝁䅕䅚杁䝁䅉党㉂䝁䅕杣桂䝁䅣党杁䡁䅁杣療䝁䅑兤橂䡁䅑督畁䍁䅁䅖潂䝁䅕䅉橂䝁䄸兢睂䝁䅅杢㕂䉁杫督杁䝁䅉杣桂䝁䄴䅚杁䡁䅁睢祂䡁䅑杚療䝁䅷兡療䍁䅁兡畂䝁䅍䅢ㅂ䝁䅑党穂䍁䅁睔祂䝁䅕睢獁䍁䅁杕灂䡁䅑来獁䍁䅁䅔噂䍁䅷䅉䑂䕁䅷兓䝂䍁䅁村桂䡁䅉䅌杁䝁䅅杢歂䍁䅁䅖桂䡁䅑党婁䡉䅍䅉䍂䝁䅅睡求䍁䅁睕潂䝁䄸䅣杁䝁䅉兡穂䝁䅍兤灂䡁䅑督杁䝁䅅杢歂䍁䅁杙桂䝁䅳党歂䍁䅁督畂䝁䅅睙牂䡁䅍䅌杁䝁䅅督杁䡁䅣党獂䝁䅷䅉桂䡁䅍䅉䑂䝁䅅䅚楂䡁䅕杣㕂䍁䅁䅒桂䝁䅫杣㕂䍁䅁兔灂䝁䅷睡獁䍁䅁兔灂䝁䅷睡桂䍁䅷䅉桂䝁䄴䅚杁䙁䅑睢楂䝁䅷党祂䝁䄸杢求䍁䅁睙潂䝁䄸睙療䝁䅷兙あ䝁䅕杌杁䕁䅫䅤杁䡁䅍党祂䡁䅙党穂䍁䅁䅤療䍁䅁督ㅂ䡁䅁党祂䝁䄰兙祂䝁䅳党あ䍁䅁睙潂䝁䅅兡畂䡁䅍䅌杁䡁䅣䅡療䝁䅷党穂䝁䅅䅢求䡁䅉督獁䍁䅁督ㅂ䡁䅁党祂䝁䅍党畂䡁䅑党祂䡁䅍䅌杁䝁䅍䅢ㅂ䝁䅉䅉穂䡁䅑睢祂䝁䅕督獁䍁䅁兢桂䡁䅍督杁䝁䄰党祂䝁䅍䅡桂䝁䄴䅚灂䡁䅍党祂䡁䅍䅌杁䝁䅑兡穂䡁䅑杣灂䝁䅉兤あ䝁䄸杣穂䍁䅷䅉橂䝁䄸杢㉂䝁䅕杢灂䝁䅕杢橂䝁䅕䅉穂䡁䅑睢祂䝁䅕督獁䍁䅁睚桂䡁䅍睢獂䝁䅫杢求䍁䅁督あ䝁䅅䅤灂䝁䄸杢穂䍁䅷䅉歂䡁䅉兤湂䍁䅁督あ䝁䄸杣求䡁䅍䅌杁䡁䅙兙獂䡁䅕党杁䡁䅍䅤療䡁䅉党穂䍁䅷䅉桂䝁䄴䅚杁䝁䄸䅤潂䝁䅕杣杁䡁䅉党あ䝁䅅兡獂䍁䅁杚療䝁䄸䅚杁䝁䄸兤あ䝁䅷党あ䡁䅍䅉あ䝁䅧杣療䡁䅕睚潂䍁䅁䅚灂䡁䅉党橂䡁䅑䅉穂䡁䅑睢祂䝁䅕䅉歂䝁䅕䅢灂䡁䅙党祂䡁䅫䅌杁䝁䅍睢瑂䡁䅁兙畂䡁䅫兌療䡁䅣杢求䝁䅑䅉桂䝁䄴䅚杁䡁䅍兙あ䝁䅕䅢獂䝁䅫䅤求䍁䅁睤桂䡁䅉党潂䝁䄸兤穂䝁䅕督獁䍁䅁䅚灂䡁䅍䅤祂䝁䅫杙ㅂ䡁䅑兡療䝁䄴䅉橂䝁䅕杢あ䝁䅕杣穂䍁䅷䅉あ䝁䅧兡祂䝁䅑䅉睂䝁䅅杣あ䡁䅫䅉歂䝁䅫督あ䡁䅉兡楂䡁䅕䅤療䡁䅉督獁䍁䅁兙畂䝁䅑䅉療䡁䅑䅡求䡁䅉䅉浂䝁䅅睙灂䝁䅷兡あ䝁䅫党穂䍁䅷䅉桂䡁䅍䅉㍂䝁䅕䅢獂䍁䅁兙穂䍁䅁䅤潂䡁䅉睢ㅂ䝁䅣䅡杁䝁䅫杢歂䝁䅕䅣求䝁䄴䅚求䝁䄴䅤杁䡁䅍兙獂䝁䅕督杁䝁䄸杚浂䝁䅫睙求䡁䅍䅉桂䝁䄴䅚杁䝁䅅睚求䝁䄴䅤穂䍁䄴䅉啂䝁䅧党杁䝁䅍睢瑂䡁䅁兙畂䡁䅫䅉桂䝁䅷督療䍁䅁督求䝁䅷䅢穂䍁䅁䅣祂䝁䄸䅚ㅂ䝁䅍䅤穂䍁䅁䅚灂䡁䅉党橂䡁䅑䅢㕂䍁䅁䅤療䍁䅁杙ㅂ䡁䅍兡畂䝁䅕督穂䝁䅕督杁䝁䅅杢歂䍁䅁睙療䝁䄴督ㅂ䝁䄰党祂䡁䅍䅉あ䝁䅧杣療䡁䅕睚潂䍁䅁党瑁䡁䅉党あ䝁䅅兡獂䍁䅁䅣獂䝁䅅䅤浂䝁䄸杣瑂䡁䅍䅌杁䡁䅉党あ䝁䅅兡獂䝁䅕杣杁䝁䅑兡湂䝁䅫䅤桂䝁䅷䅉睂䝁䅷兙あ䝁䅙睢祂䝁䄰督獁䍁䅁兙穂䍁䅁睤求䝁䅷䅢杁䝁䅅督杁䡁䅑䅡祂䝁䄸兤湂䝁䅧䅉灂䡁䅑督杁䝁䅑兡祂䝁䅕睙あ䍁䄰䅤療䍁䄰睙療䝁䄴督ㅂ䝁䄰党祂䍁䅁睤求䝁䅉督灂䡁䅑党穂䍁䅁兙畂䝁䅑䅉穂䝁䄸睙灂䝁䅅䅢杁䝁䄰党歂䝁䅫兙杁䡁䅁䅢桂䡁䅑杚療䡁䅉兢穂䍁䄴䅉乂䝁䄸杢歂䝁䅕䅢求䡁䅯䅉䩂䝁䄴䅤求䡁䅉杢桂䡁䅑兡療䝁䄴兙獂䍁䅷䅉䩂䝁䄴睙畁䍁䅁睤桂䡁䅍䅉浂䝁䄸杣瑂䝁䅕杣獂䡁䅫䅉牂䝁䄴睢㍂䝁䄴䅉桂䡁䅍䅉䱂䡁䅉兙浂䡁䅑䅉䝂䝁䄸睢歂䡁䅍䅉䩂䝁䄴睙畁䍁䅁兙畂䝁䅑䅉橂䝁䅧兙畂䝁䅣党歂䍁䅁兡あ䡁䅍䅉畂䝁䅅兢求䍁䅁䅤療䍁䅁兔療䝁䄴䅚求䝁䅷党㙂䍁䅁兓畂䡁䅑党祂䝁䄴兙あ䝁䅫睢畂䝁䅅䅢獁䍁䅁兓畂䝁䅍杌杁䝁䅫杢杁䕁䄸睙あ䝁䄸杙求䡁䅉䅉祁䑁䅁免祁䍁䄴䅉啂䝁䅧党杁䝁䅍睢瑂䡁䅁兙畂䡁䅫䅉㍂䝁䅅督杁䝁䅫杢橂䝁䄸杣睂䝁䄸杣桂䡁䅑党歂䍁䅁兡畂䍁䅁杍睁䑁䅁䅍杁䝁䅅杢歂䍁䅁兡穂䍁䅁䅡求䝁䅅䅚硂䡁䅕兙祂䡁䅑党祂䝁䅕䅚杁䝁䅫杢杁䕁䅍䅡灂䝁䅍兙湂䝁䄸䅌杁䕁䅫䅢獂䝁䅫杢療䝁䅫督畁䅁䅁桵䅣䝁䭁䅁乂䝁䄸杢療䝁䅷兡あ䝁䅧兡橂䍁䅁䅕療䡁䅣党祂䍁䅁睕㕂䡁䅍䅤求䝁䄰督獁䍁䅁兓畂䝁䅍杌杁䝁䅕杢湂䝁䅅睚求䡁䅍䅉灂䝁䄴䅉あ䝁䅧党杁䝁䅑党穂䝁䅫睚畂䍁䅷䅉歂䝁䅕杤求䝁䅷睢睂䝁䄰党畂䡁䅑䅌杁䝁䄰兙祂䝁䅳党あ䝁䅫杢湂䍁䅷䅉桂䝁䄴䅚杁䡁䅍兙獂䝁䅕䅉療䝁䅙䅉穂䝁䅕兢灂䝁䅍睢畂䝁䅑兤橂䡁䅑睢祂䍁䄰杙桂䡁䅍党歂䍁䅁䅣療䡁䅣党祂䍁䅁党獂䝁䅕睙あ䡁䅉睢畂䝁䅫睙穂䍁䅁督療䝁䅷兤あ䝁䅫睢畂䡁䅍䅉浂䝁䄸杣杁䡁䅑䅡求䍁䅁督あ䝁䄸杣桂䝁䅣党杁䝁䅅杢歂䍁䅁睙療䝁䄰䅣ㅂ䡁䅑兡畂䝁䅣䅌杁䝁䅅兤あ䝁䄸兢療䡁䅑兡㉂䝁䅕䅌杁䝁䅕杢あ䝁䅕杣睂䡁䅉兡穂䝁䅕䅉歂䝁䅅䅤桂䍁䅷䅉橂䝁䄸杢穂䡁䅕兢求䡁䅉䅌杁䝁䅍睢瑂䝁䄰兤畂䝁䅫睙桂䡁䅑兡療䝁䄴督獁䍁䅁兙畂䝁䅑䅉灂䝁䄴䅚ㅂ䡁䅍䅤祂䝁䅫兙獂䍁䅁兢桂䡁䅉睡求䡁䅑督畁䍁䅁䅖潂䝁䅕䅉橂䝁䄸兢睂䝁䅅杢㕂䍁䅁䅣祂䝁䄸杤灂䝁䅑党穂䍁䅁䅚灂䡁䅉党橂䡁䅑䅉橂䡁䅕杣祂䝁䅕杢あ䍁䅁䅋䕂䕁䅍克杁䡁䅑睢杁䕁䅑睑杁䝁䅫杢あ䝁䅕睚祂䝁䅅䅤求䝁䅑䅉橂䝁䅫杣橂䡁䅕兡あ䡁䅍䅉潁䕁䅫睑穂䍁䅫䅉あ䝁䅧兙あ䍁䅁兙祂䝁䅕䅉ㅂ䡁䅍党歂䍁䅁䅤療䍁䅁睙療䝁䄴杤求䡁䅉䅤杁䝁䅅杢歂䍁䅁睙療䝁䄴䅤祂䝁䄸䅢杁䡁䅙睢獂䡁䅑兙湂䝁䅕督杁䝁䄸杚杁䡁䅙兙祂䝁䅫睢ㅂ䡁䅍䅉求䝁䅷党橂䡁䅑杣療䝁䄴兡橂䍁䅁督㕂䡁䅍䅤求䝁䄰督獁䍁䅁督ㅂ䝁䅍䅡杁䝁䅅督杁䝁䅍䅢療䡁䅕䅚瑁䝁䅉兙穂䝁䅕䅚杁䕁䅍䅕噂䍁䅁督求䡁䅉杤求䡁䅉督獁䍁䅁督求䡁䅉杤求䡁䅉䅉桂䡁䅉䅤灂䝁䅙兡橂䝁䅫兙獂䍁䅁兡畂䡁䅑党獂䝁䅷兡湂䝁䅕杢橂䝁䅕䅉桂䡁䅁䅣獂䝁䅫睙桂䡁䅑兡療䝁䄴督獁䍁䅁督あ䝁䄸杣桂䝁䅣党杁䝁䅅䅣睂䝁䅷兡橂䝁䅅䅤灂䝁䄸杢穂䍁䅷䅉橂䝁䄸兢瑂䝁䅕杣橂䝁䅫兙獂䍁䅁杢療䡁䅑党楂䝁䄸睢牂䡁䅍䅌杁䝁䅑兡湂䝁䅫䅤桂䝁䅷䅉橂䝁䄸睙牂䡁䅁兡あ䍁䅷䅉睂䝁䄸睤求䡁䅉䅉穂䝁䄸兤祂䝁䅍党穂䍁䅷䅉潂䝁䄸兢求䍁䅁兙睂䡁䅁䅢灂䝁䅅杢橂䝁䅕督獁䍁䅁䅎䡂䍁䅁兙畂䝁䅑䅉ㅁ䕁䅣䅉灂䝁䄴杚祂䝁䅅督あ䡁䅉兤橂䡁䅑兤祂䝁䅕䅌杁䝁䅅杢歂䍁䅁督桂䡁䅑党獂䝁䅷兡あ䝁䅕䅉橂䝁䄸兢瑂䡁䅕杢灂䝁䅍兙あ䝁䅫睢畂䡁䅍䅉桂䡁䅁䅣獂䝁䅫睙桂䡁䅑兡療䝁䄴督畁䍁䅁兓あ䍁䅁睢浂䝁䅙党祂䡁䅍䅉獂䝁䅫睚潂䡁䅑兡畂䝁䅣䅉橂䝁䄸杢あ䡁䅉睢獂䍁䅁兓䑂䡁䅍䅉浂䝁䄸杣杁䝁䅉兙橂䝁䅳䅢灂䝁䅣䅡あ䝁䅫杢湂䍁䅁䅤潂䝁䅅䅤杁䝁䅅杣求䍁䅁兤穂䝁䅕䅚杁䝁䅫杢杁䡁䅍入穂䡁䅑党瑂䡁䅍䅌杁䡁䅣䅡灂䝁䅍䅡杁䡁䅁杣療䡁䅙兡歂䝁䅕䅉あ䝁䅧党杁䝁䅷兡湂䝁䅧䅤杁䡁䅍睢ㅂ䡁䅉睙求䍁䅁杚療䡁䅉䅉䵂䕁䅍䅒杁䡁䅁兙畂䝁䅕䅢穂䍁䅁兡畂䍁䅁睙療䝁䄰䅣ㅂ䡁䅑党祂䡁䅍䅉桂䝁䄴䅚杁䝁䄴睢あ䝁䅕杙療䝁䄸睡穂䍁䅷䅉瑂䝁䄸杢灂䡁䅑睢祂䡁䅍䅌杁䝁䅍兙祂䍁䅁杢桂䡁䅙兡湂䝁䅅䅤灂䝁䄸杢杁䡁䅍入穂䡁䅑党瑂䡁䅍䅌杁䝁䅅杢歂䍁䅁䅤求䝁䅷党㉂䝁䅫督灂䝁䄸杢穂䍁䅷䅉桂䡁䅍䅉㍂䝁䅕䅢獂䍁䅁兙穂䍁䅁杚療䡁䅉䅉湂䝁䅕杢求䡁䅉兙獂䍁䅁兡獂䝁䅷兤瑂䝁䅫杢桂䡁䅑兡療䝁䄴䅉睂䡁䅉睢歂䡁䅕睙あ䡁䅍杌杁䙁䅑䅡求䍁䅁睙療䝁䄰䅣桂䝁䄴入杁䡁䅍党獂䝁䅷督杁䝁䅫䅤穂䍁䅁䅣祂䝁䄸䅚ㅂ䝁䅍䅤穂䍁䅁䅤潂䡁䅉睢ㅂ䝁䅣䅡杁䡁䅑䅡灂䡁䅉䅚瑁䡁䅁兙祂䡁䅑入杁䝁䅑兡穂䡁䅑杣灂䝁䅉兤あ䝁䄸杣穂䍁䅷䅉㉂䝁䅅䅢ㅂ䝁䅕兌桂䝁䅑䅚求䝁䅑䅉祂䝁䅕督求䝁䅷䅢求䡁䅉督獁䍁䅁䅚灂䡁䅉党橂䡁䅑䅢㕂䍁䅁䅤療䍁䅁睢祂䝁䅫睚灂䝁䄴兙獂䍁䅁党硂䡁䅕兡睂䝁䄰党畂䡁䅑䅉瑂䝁䅅杢ㅂ䝁䅙兙橂䡁䅑兤祂䝁䅕杣穂䍁䅷䅉療䡁䅉兡湂䝁䅫杢桂䝁䅷䅉歂䝁䅕督灂䝁䅣杢杁䝁䄰兙畂䡁䅕杚桂䝁䅍䅤ㅂ䡁䅉党祂䡁䅍䅌杁䝁䅕䅢求䝁䅍䅤祂䝁䄸杢灂䝁䅍䅉瑂䝁䅅杢ㅂ䝁䅙兙橂䡁䅑兤祂䝁䅫杢湂䍁䅁督求䡁䅉杤灂䝁䅍党杁䡁䅁杣療䡁䅙兡歂䝁䅕杣穂䍁䅷䅉桂䝁䄴䅚杁䝁䄸䅤潂䝁䅕杣杁䝁䅕杢歂䍁䅁睙ㅂ䡁䅍䅤療䝁䄰党祂䡁䅍杌杁䕁䅫䅤杁䡁䅍党祂䡁䅙党穂䍁䅁睑潂䝁䅫杢桂䍁䅷䅉啂䝁䅅兡㍂䝁䅅杢獁䍁䅁睕療䡁䅕䅤潂䍁䅁睓療䡁䅉党桂䍁䅷䅉䙂䡁䅕杣療䡁䅁党獁䍁䅁杓桂䡁䅁兙畂䍁䅷䅉呂䝁䄸兤あ䝁䅧党桂䡁䅍䅤杁䕁䅅督灂䝁䅅䅌杁䡁䅑䅡求䍁䅁兖畂䝁䅫䅤求䝁䅑䅉呂䡁䅑兙あ䝁䅕督獁䍁䅁兙畂䝁䅑䅉灂䝁䄴䅤求䡁䅉杢桂䡁䅑兡療䝁䄴兙獂䝁䅷入畁䍁䅁兔療䝁䄴睢獂䝁䅫䅤潂䝁䅫睙杁䙁䅁睢㍂䝁䅕杣杁䙁䅍入穂䡁䅑党瑂䡁䅍䅌杁䕁䅫杢橂䍁䄴䅉㍂䝁䅅督杁䝁䅫杢橂䝁䄸杣睂䝁䄸杣桂䡁䅑党歂䍁䅁兡畂䍁䅁免㕁䑁䅫睎杁䝁䅅杢歂䍁䅁兡穂䍁䅁䅡求䝁䅅䅚硂䡁䅕兙祂䡁䅑党祂䝁䅕䅚杁䝁䅫杢杁䕁䅳兡祂䝁䅳䅢桂䝁䄴䅚獁䍁䅁睖桂䡁䅍䅡灂䝁䄴睚あ䝁䄸杢畁䅁䅁剋䅣䙁䜴䅁乂䝁䄸杢祂䝁䄸䅌杁䕁䅫杢橂䍁䄴䅉求䝁䄴睚桂䝁䅣党穂䍁䅁兡畂䍁䅁䅤潂䝁䅕䅉療䡁䅁党祂䝁䅅䅤灂䝁䄸杢杁䝁䄸杚杁䡁䅉党あ䝁䅅兡獂䍁䅁䅤灂䡁䅉党杁䝁䅅杢歂䍁䅁兙ㅂ䡁䅑睢瑂䝁䄸䅤灂䡁䅙党杁䡁䅉党睂䝁䅅兡祂䍁䅁督あ䝁䄸杣求䡁䅍䅉灂䝁䄴䅉あ䝁䅧党杁䙁䅕杢灂䡁䅑党歂䍁䅁睕あ䝁䅅䅤求䡁䅍杌杁䕁䅫䅤杁䝁䄸杚浂䝁䅕杣穂䍁䅁杣求䡁䅁䅢桂䝁䅍党瑂䝁䅕杢あ䍁䅁䅤灂䡁䅉党穂䍁䅁兙畂䝁䅑䅉あ䝁䅫杣求䍁䅁杣求䝁䅷兙あ䝁䅕䅚杁䡁䅍党祂䡁䅙兡橂䝁䅕督獁䍁䅁兙ㅂ䡁䅑睢瑂䝁䄸䅤灂䡁䅙党杁䡁䅕杢歂䝁䅕杣橂䝁䅅杣杁䡁䅉党睂䝁䅅兡祂䍁䅁督求䡁䅉杤灂䝁䅍党穂䍁䅷䅉桂䝁䄴䅚杁䡁䅉睢ㅂ䡁䅑兡畂䝁䅕䅉瑂䝁䅅兡畂䡁䅑党畂䝁䅅杢橂䝁䅕䅉穂䝁䅕杣㉂䝁䅫睙求䡁䅍䅉睂䡁䅉兡瑂䝁䅅杣灂䝁䅷入杁䡁䅑睢杁䡁䅁兙穂䡁䅍党畂䝁䅣党祂䍁䅁睙桂䡁䅉督獁䍁䅁䅢灂䝁䅣䅡あ䍁䅁䅤祂䡁䅕睙牂䡁䅍䅌杁䝁䅅杢歂䍁䅁杤桂䝁䄴督畁䍁䅁䅖潂䝁䅕䅉橂䝁䄸兢睂䝁䅅杢㕂䍁䅁兙獂䡁䅍睢杁䡁䅁杣療䡁䅙兡歂䝁䅕督杁䝁䄸䅤潂䝁䅕杣杁䡁䅁杣療䝁䅑兤橂䡁䅑督杁䝁䅅杢歂䍁䅁督求䡁䅉杤灂䝁䅍党穂䍁䅁杚療䡁䅉䅉楂䡁䅉兙牂䝁䅕督㝁䍁䅁兢ㅂ䝁䅙杚獂䝁䅕杣穂䍁䅁兙畂䝁䅑䅉求䡁䅧䅡桂䡁䅕督あ䍁䅁督㕂䡁䅍䅤求䝁䄰督㝁䍁䅁兙畂䝁䅑䅉穂䡁䅑党求䡁䅉兡畂䝁䅣䅌杁䝁䅑杣灂䡁䅙党杁䡁䅑杣桂䝁䅫杢獁䍁䅁督ㅂ䡁䅍䅣求䝁䄴督灂䝁䄸杢獁䍁䅁兙畂䝁䅑䅉㍂䝁䅧党求䝁䅷䅉桂䝁䅷兡湂䝁䄴兢求䝁䄴䅤畁䍁䅁兓畂䍁䅁兙歂䝁䅑兡あ䝁䅫睢畂䍁䅷䅉灂䡁䅑䅉療䡁䅁党祂䝁䅅䅤求䡁䅍䅉灂䡁䅑督杁䡁䅍䅤療䡁䅉党穂䍁䅁兤畂䝁䅑党祂䍁䅁䅤潂䝁䅕䅉乂䝁䄸杢祂䝁䄸䅉䉂䡁䅕䅤療䍁䅁睕求䡁䅉杤灂䝁䅍党杁䝁䅅杢歂䍁䅁䅖灂䡁䅉党杁䕁䅍党畂䡁䅑党祂䡁䅍䅌杁䙁䅑兡祂䝁䅕䅉䑂䝁䅧睢灂䝁䅍党杁䕁䅅兤あ䝁䄸䅉呂䝁䅕杣㉂䝁䅫睙求䍁䅁睑求䝁䄴䅤求䡁䅉督獁䍁䅁兔祂䍁䄴䅉啂䝁䅫杣求䍁䅁兑ㅂ䡁䅑睢杁䙁䅍党祂䡁䅙兡橂䝁䅕䅉䑂䝁䅕杢あ䝁䅕杣穂䍁䅷䅉䑂䝁䅅杣瑁䙁䅧䅉啂䝁䅫杣求䍁䅁杊杁䕁䅅兤あ䝁䄸䅌杁䙁䅑兡祂䝁䅕䅉塂䝁䅅杣求䝁䅧睢ㅂ䡁䅍党杁䙁䅑兡祂䝁䅕督杁䝁䅙睢祂䍁䅁䅔求䡁䅍督獁䍁䅁睓求䝁䄴䅉啂䝁䄸睤求䡁䅉入湁䡁䅍䅉啂䝁䅫杣求䍁䅁杊杁䕁䅅兤あ䝁䄸䅉䑂䝁䅅杣求䍁䅷䅉乂䝁䄸兤畂䡁䅑兙灂䝁䄴䅉坂䝁䅫党㍂䍁䅁䅖灂䡁䅉党杁䍁䅙䅉䉂䡁䅕䅤療䍁䅁睕求䡁䅉杤灂䝁䅍党獁䍁䅁兙畂䝁䅑䅉啂䝁䅫杣求䍁䅁村桂䡁䅉杢杁䙁䅣兙祂䝁䅕䅡療䡁䅕督求䍁䅁杙祂䝁䅅杢歂䍁䅁杢桂䝁䄰党穂䍁䄴䅉啂䝁䅧党杁䝁䅍睢瑂䡁䅁兙畂䡁䅫䅉㍂䝁䅅督杁䝁䅙睢ㅂ䝁䄴䅚求䝁䅑䅉灂䝁䄴䅉硁䑁䅫兎㍁䍁䅁兙畂䝁䅑䅉灂䡁䅍䅉潂䝁䅕兙歂䡁䅅兤桂䡁䅉䅤求䡁䅉党歂䍁䅁兡畂䍁䅁杕療䝁䅍䅡求䡁䅍䅤求䡁䅉䅌杁䕁䄴党㍂䍁䅁兗療䡁䅉睡畁䅁䅁硵䅣乁乷䅁乂䝁䄸杢穂䡁䅑党祂䍁䅁村求䡁䅙党祂䝁䅅睚求䍁䅁睑療䡁䅉䅣療䡁䅉兙あ䝁䅫睢畂䍁䅷䅉あ䝁䅧杣療䡁䅕睚潂䍁䅁兡あ䡁䅍䅉穂䡁䅕杙穂䝁䅫䅚灂䝁䅅杣灂䝁䅕督獁䍁䅁党畂䝁䅣兙湂䝁䅕督杁䝁䅫杢杁䝁䅑党㉂䝁䅕䅢療䡁䅁兢求䝁䄴䅤獁䍁䅁兢桂䡁䅉睡求䡁䅑兡畂䝁䅣䅌杁䡁䅍兙獂䝁䅕䅌杁䝁䅅杢歂䍁䅁䅚灂䡁䅍䅤祂䝁䅫杙ㅂ䡁䅑兡療䝁䄴䅉療䝁䅙䅉求䝁䄴党祂䝁䅣入杁䝁䅑杣灂䝁䄴睡杁䝁䅉党㉂䝁䅕杣桂䝁䅣党穂䍁䅁兙畂䝁䅑䅉橂䝁䄸杢橂䝁䅕杢あ䡁䅉兙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䄰睢畂䡁䅍䅤求䡁䅉䅉䙂䝁䄴党祂䝁䅣入杁䕁䅑杣灂䝁䄴睡穂䍁䅷䅉呂䡁䅑杣桂䡁䅑党湂䝁䅫睙杁䕁䅉杣桂䝁䄴䅚穂䍁䅷䅉䉂䝁䅷睙療䝁䅧睢獂䍁䅁村祂䝁䅅杢歂䡁䅍䅌杁䝁䅅杢歂䍁䅁睔あ䝁䅧党祂䍁䄴䅉䩂䡁䅑䅉療䝁䅙杚求䡁䅉督杁䝁䅍兙祂䝁䅉睢畂䝁䅅䅤求䝁䅑䅉畂䝁䄸杢瑁䝁䅍兙祂䝁䅉睢畂䝁䅅䅤求䝁䅑䅉求䝁䄴党祂䝁䅣入杁䝁䅑杣灂䝁䄴睡穂䍁䅷䅉祂䝁䅕兙歂䡁䅫兌あ䝁䄸兌歂䡁䅉兡畂䝁䅳䅉灂䝁䅍党歂䍁䅁䅤求䝁䅅督獁䍁䅁䅢求䝁䄰睢畂䝁䅅䅚求䡁䅍䅌杁䝁䅯兤灂䝁䅍党杁䝁䅍睢橂䝁䅳䅤桂䝁䅫䅢穂䍁䅷䅉穂䝁䅫杢湂䝁䅷党瑁䡁䅍党祂䡁䅙党杁䝁䅯兤灂䝁䅍党穂䍁䅁兙畂䝁䅑䅉浂䡁䅉兤灂䡁䅑䅉楂䝁䅕杤求䡁䅉兙湂䝁䅕督獁䍁䅁杣求䝁䅅䅚㕂䍁䄰䅤療䍁䄰䅚祂䝁䅫杢牂䍁䅁䅚桂䝁䅫杣㕂䍁䅁兙畂䝁䅑䅉橂䝁䄸杚浂䝁䅕党杁䝁䅑杣灂䝁䄴睡穂䍁䅷䅉求䝁䄴党祂䝁䅣入杁䝁䅑杣灂䝁䄴睡穂䍁䅷䅉穂䡁䅁睢祂䡁䅑督杁䝁䅑杣灂䝁䄴睡穂䍁䅁兙畂䝁䅑䅉穂䝁䅫杢湂䝁䅷党瑁䡁䅍党祂䡁䅙党杁䡁䅍䅤灂䝁䅷䅢杁䡁䅣兙あ䝁䅕杣穂䍁䅷䅉桂䝁䄴䅚杁䡁䅍睢歂䝁䅅督杁䡁䅑䅡桂䡁䅑䅉桂䡁䅉党杁䝁䅍睢畂䡁䅍兡歂䝁䅕杣求䝁䅑䅉畂䝁䅅䅤ㅂ䡁䅉兙獂䍁䅷䅉穂䡁䅁兙祂䝁䅳䅢灂䝁䄴睚杁䝁䅯兤灂䝁䅍党穂䍁䅷䅉桂䝁䄴䅚杁䝁䅙䅢桂䡁䅙睢祂䝁䅕䅚杁䡁䅍䅣桂䡁䅉睡獂䝁䅫杢湂䍁䅁杙求䡁䅙党祂䝁䅅睚求䡁䅍杌杁䙁䅑䅡求䍁䅁睙療䝁䄰䅣桂䝁䄴入杁䡁䅍党獂䝁䅷督杁䝁䅫䅤穂䍁䅁䅣祂䝁䄸䅚ㅂ䝁䅍䅤穂䍁䅁䅤療䍁䅁杚ㅂ䝁䅷䅢杁䡁䅍党祂䡁䅙兡橂䝁䅕䅉楂䝁䅕杤求䡁䅉兙湂䝁䅕䅉楂䝁䄸䅤あ䝁䅷党祂䡁䅍睌歂䝁䅫督あ䡁䅉兡楂䡁䅕䅤療䡁䅉督獁䍁䅁杣求䡁䅑兙灂䝁䅷䅉湂䡁䅉睢橂䝁䅕杣㕂䍁䅁兙畂䝁䅑䅉穂䡁䅁党橂䝁䅫兙獂䡁䅑入杁䝁䅍䅡桂䝁䅫杢穂䍁䅷䅉㍂䝁䅧睢獂䝁䅕督桂䝁䅷党祂䡁䅍䅌杁䝁䅍䅢ㅂ䝁䅉䅉穂䡁䅑睢祂䝁䅕督獁䍁䅁兢桂䡁䅍督杁䝁䄰党祂䝁䅍䅡桂䝁䄴䅚灂䡁䅍党祂䡁䅍䅌杁䝁䅍睢畂䡁䅙党畂䝁䅫党畂䝁䅍党杁䝁䅍䅡桂䝁䅫杢穂䍁䅷䅉浂䝁䄸睢歂䍁䅁督求䡁䅉杤灂䝁䅍党杁䝁䅍兤穂䡁䅑睢瑂䝁䅕杣穂䍁䅷䅉㉂䝁䅅䅢ㅂ䝁䅕䅉穂䡁䅑睢祂䝁䅕督獁䍁䅁党瑁䝁䅍睢瑂䝁䄰党祂䝁䅍党杁䡁䅉党あ䝁䅅兡獂䝁䅕杣穂䍁䅷䅉桂䝁䄴䅚杁䡁䅑䅡求䍁䅁兢灂䝁䅷兡あ䝁䅅杣㕂䑁䅳䅉桂䝁䄴䅚杁䝁䅍睢畂䝁䅍党畂䡁䅑杣桂䡁䅑党穂䍁䅁兙畂䝁䅑睌療䡁䅉䅉楂䝁䅕杤求䡁䅉兙湂䝁䅕䅉楂䝁䅅督求䡁䅍䅉あ䝁䄸䅉桂䡁䅕䅤潂䝁䄸杣灂䡁䅯党歂䍁䅁杙療䡁䅑䅤獂䝁䅫杢湂䍁䅁兙畂䝁䅑䅉橂䝁䅅杢畂䝁䅫杢湂䍁䅁睢睂䝁䅕杣桂䡁䅑兡療䝁䄴督畁䍁䅁兓あ䍁䅁䅣祂䝁䄸杤灂䝁䅑党穂䍁䅁兡あ䡁䅍䅉睂䡁䅉睢歂䡁䅕睙あ䡁䅍䅉ㅂ䝁䄴䅚求䡁䅉䅉あ䝁䅧党杁䕁䄰睢畂䡁䅍䅤求䡁䅉䅉䙂䝁䄴党祂䝁䅣入獁䍁䅁兔療䝁䄴督あ䝁䅕杣杁䕁䅕杢求䡁䅉睚㕂䍁䅁兖獂䡁䅑杣桂䍁䅷䅉乂䝁䄸杢穂䡁䅑党祂䍁䅁杕求䝁䅧兙楂䍁䅷䅉乂䝁䄸杢穂䡁䅑党祂䍁䅁兒畂䝁䅕杣湂䡁䅫䅉佂䝁䅫䅤祂䝁䄸䅌杁䕁䅯兙㉂䝁䅅䅉乂䝁䄸杢穂䡁䅑党祂䍁䅷䅉兂䡁䅕杢橂䝁䅧䅉乂䝁䄸杢穂䡁䅑党祂䍁䅷䅉䭂䡁䅕兡橂䝁䅕䅉乂䝁䄸杢穂䡁䅑党祂䍁䅷䅉乂䡁䅕督橂䝁䅷党杁䕁䄰睢畂䡁䅍䅤求䡁䅉䅌杁䕁䅕督睂䡁䅉党穂䡁䅍睢杁䕁䄰睢畂䡁䅍䅤求䡁䅉䅌杁䕁䄰睢畂䡁䅍䅤求䡁䅉䅉啂䝁䄸兤祂䍁䅁睖桂䡁䅑党祂䍁䅷䅉䝂䡁䅕杣㕂䍁䅷䅉乂䝁䄸杢穂䡁䅑党祂䍁䅁兔䉂䙁䅧䅗獁䍁䅁睑桂䝁䅙杚求䍁䅁兔療䝁䄴督あ䝁䅕杣獁䍁䅁兔療䝁䄴督あ䝁䅕杣杁䕁䅧入歂䡁䅉睢獁䍁䅁兔療䝁䄴督あ䝁䅕杣杁䕁䅧入歂䡁䅉睢呂䡁䅁睢祂䡁䅑䅉呂䡁䅕䅣求䡁䅉䅉䝂䡁䅕党獂䍁䅷䅉乂䝁䄸杢穂䡁䅑党祂䍁䅁䅒祂䝁䅅睚療䝁䄴䅉啂䝁䅕兙獁䍁䅁杕求䝁䅫睚畂䍁䅁䅖療䡁䅑兙獂䍁䅁村療䝁䅑入杁䕁䅙兤求䝁䅷䅌杁䝁䅅杢歂䍁䅁杕求䝁䅫睚畂䍁䅁兓畂䝁䅙党祂䝁䄴睢杁䙁䅑䅡求䡁䅉兢療䝁䅣党畂䝁䅫睙杁䕁䅙兤求䝁䅷䅌杁䙁䅉党灂䝁䅣杢杁䙁䅍䅤療䡁䅉兢獁䍁䅁村桂䝁䄴睚杁䕁䅕杢求䡁䅉睚㕂䍁䅷䅉佂䕁䄸睕獁䍁䅁杒ㅂ䝁䅷䅢杁䙁䅑䅡祂䝁䄸䅤あ䝁䅷党獁䍁䅁村ㅂ䡁䅉杢獁䍁䅁兔療䡁䅑䅡求䡁䅉䅌杁䕁䄴兙獂䡁䅕䅌杁䙁䅕䅢あ䡁䅉兙杁䕁䅕杢求䡁䅉睚㕂䍁䅷䅉兂䝁䅷兙㕂䍁䅁兙畂䝁䅑䅉兂䝁䄸睤求䡁䅉䅉兂䝁䅷兙㕂䍁䅁䅋穂䡁䅑入獂䝁䅫来求䝁䅑克獁䍁䅁杕求䝁䅷党畂䡁䅑䅢求䡁䅍督獁䍁䅁村兂䕁䄰䅌杁䕁䅉兖獁䍁䅁睒獂䝁䅅䅚灂䝁䅅䅤療䡁䅉䅌杁䙁䅍兙瑂䡁䅕杣桂䝁䅫䅌杁䕁䅷兡㉂䝁䅕睋獁䍁䅁䅕祂䝁䅕䅚桂䡁䅑睢祂䍁䅷䅉桂䝁䄴䅚杁䕁䅙兤祂䡁䅫䅉楂䡁䅉兙畂䝁䅑督畁䍁䅁䅖潂䝁䅕䅉橂䝁䄸兢睂䝁䅅杢㕂䍁䅁睤桂䡁䅍䅉浂䝁䄸杣瑂䝁䅕杣獂䡁䅫䅉牂䝁䄴睢㍂䝁䄴䅉桂䡁䅍䅉䥂䝁䅅杢穂䝁䅕杢杁䕁䄴兙あ䡁䅕杣桂䝁䅷䅉䑂䝁䄸杣睂䝁䄸杣桂䡁䅑兡療䝁䄴䅉桂䝁䄴䅚杁䝁䅍䅡桂䝁䄴睚求䝁䅑䅉灂䡁䅑督杁䝁䄴兙瑂䝁䅕䅉あ䝁䄸䅉乂䝁䄸杢穂䡁䅑党祂䍁䅁村求䡁䅙党祂䝁䅅睚求䍁䅁睑療䡁䅉䅣療䡁䅉兙あ䝁䅫睢畂䍁䅁兡畂䍁䅁杓桂䝁䄴兤桂䡁䅉入杁䑁䅉䅍硁䑁䅉杌杁䕁䄰睢畂䡁䅍䅤求䡁䅉䅉䍂䝁䅕杤求䡁䅉兙湂䝁䅕䅉䑂䝁䄸杣睂䝁䄸杣桂䡁䅑兡療䝁䄴䅉㍂䝁䅅督杁䝁䅙睢ㅂ䝁䄴䅚求䝁䅑䅉灂䝁䄴䅉硁䑁䅫䅏ㅁ䍁䅁兙畂䝁䅑䅉灂䡁䅍䅉潂䝁䅕兙歂䡁䅅兤桂䡁䅉䅤求䡁䅉党歂䍁䅁兡畂䍁䅁睑療䡁䅉睢畂䝁䅅䅌杁䕁䅍兙獂䝁䅫杚療䡁䅉杢灂䝁䅅杌䅁䱁堰䅁䥃䅃䅁兔療䝁䄸䅚㕂䍁䅣督杁䕁䅍睢祂䡁䅁睢祂䝁䅅䅤灂䝁䄸杢杁䝁䄸䅣求䡁䅉兙あ䝁䅕督杁䝁䅅督杁䝁䅅杢杁䝁䅫杢あ䝁䅕睚祂䝁䅅䅤求䝁䅑䅉祂䝁䅫督牂䍁䅁兙穂䡁䅍党穂䡁䅍兢求䝁䄴䅤杁䝁䅙兡祂䝁䄰䅉㍂䝁䄸杣獂䝁䅑睤灂䝁䅑党畁䍁䅁兓あ䍁䅁睢睂䝁䅕杣桂䡁䅑党穂䍁䅁兡畂䍁䅁䅤㍂䝁䄸䅉穂䝁䅕睚瑂䝁䅕杢あ䡁䅍䅌杁䕁䄰睢療䝁䅑入婁䡉䅍䅉䉂䝁䄴兙獂䡁䅫䅤灂䝁䅍督杁䝁䅅杢歂䍁䅁兔療䝁䄸䅚㕂䉁杫督杁䕁䅫杢㉂䝁䅕督あ䝁䄸杣穂䍁䅁睕求䡁䅉杤灂䝁䅍党穂䍁䄴䅉啂䝁䅧党杁䕁䄰睢療䝁䅑入婁䡉䅍䅉䉂䝁䄴兙獂䡁䅫䅤灂䝁䅍督杁䡁䅍党湂䝁䄰党畂䡁䅑䅉歂䝁䅕杤求䝁䅷睢睂䡁䅍䅉桂䍁䅁杣桂䝁䄴睚求䍁䅁睢浂䍁䅁䅣祂䝁䄸䅚ㅂ䝁䅍䅤穂䍁䅁兙畂䝁䅑䅉穂䝁䅕杣㉂䝁䅫睙求䡁䅍䅉あ䝁䅧兙あ䍁䅁督ㅂ䡁䅁䅣療䡁䅉䅤杁䡁䅑䅡求䍁䅁杣灂䡁䅍睡杁䝁䄰兙畂䝁䅅睚求䝁䄰党畂䡁䅑䅉桂䝁䅍䅤灂䡁䅙兡あ䝁䅫党穂䍁䅁睢浂䍁䅁兡畂䡁䅍䅤灂䡁䅑兤あ䝁䅫睢畂䝁䅅䅢杁䡁䅁兙祂䡁䅑兡橂䝁䅫䅣桂䝁䄴䅤穂䍁䅁兡畂䍁䅁杚灂䝁䄴兙畂䝁䅍兡桂䝁䅷䅉瑂䝁䅅杣牂䝁䅕䅤穂䍁䄴䅉䩂䡁䅑䅉桂䝁䅷督療䍁䅁睢浂䝁䅙党祂䡁䅍䅉橂</t>
  </si>
  <si>
    <t>䡁䅉党歂䝁䅫䅤杁䡁䅉党穂䝁䅕兙祂䝁䅍䅡獁䍁䅁睙祂䝁䅕䅚灂䡁䅑䅉瑂䝁䄸䅚求䝁䅷督杁䝁䅅杢歂䍁䅁兙畂䝁䅅䅢㕂䡁䅑兡橂䡁䅍䅌杁䝁䅕睙療䝁䄴睢瑂䝁䅫睙穂䍁䅁䅚桂䡁䅑兙杁䝁䅅杢歂䍁䅁兢療䝁䅑党獂䡁䅍䅌杁䝁䅅杢歂䍁䅁督あ䡁䅉兤橂䡁䅑兤祂䝁䅕䅚杁䝁䅙兡畂䝁䅅杢橂䝁䅕䅉穂䝁䄸䅢ㅂ䡁䅑兡療䝁䄴督㝁䍁䅁䅚桂䡁䅑兙杁䡁䅍党あ䡁䅍䅉療䝁䄴䅉橂䝁䄸兢睂䝁䅅杢灂䝁䅕督杁䝁䅅杢歂䍁䅁督求䝁䅍兤祂䝁䅫䅤灂䝁䅕督㝁䍁䅁兙畂䝁䅑䅉呂䝁䅅兙呂䍁䅁督療䝁䅷兤あ䝁䅫睢畂䡁䅍䅉穂䡁䅕䅣睂䝁䄸杣あ䝁䅫杢湂䍁䅁杙桂䝁䄴睡灂䝁䄴睚獁䍁䅁兡畂䡁䅍兤祂䝁䅅杢橂䝁䅕䅌杁䝁䅅杢歂䍁䅁睡畂䝁䄸睤杁䡁䅫睢ㅂ䡁䅉䅉橂䡁䅕督あ䝁䄸兢求䡁䅉䅉㍂䝁䄸杣牂䝁䅙䅢療䡁䅣督畁䍁䅁䅖潂䝁䅕䅉乂䝁䄸睢歂䡁䅫升穂䍁䅁兓畂䡁䅙党穂䡁䅑睢祂䡁䅍䅉呂䝁䅕杣㉂䝁䅫睙求䍁䅁督求䝁䅣兢求䝁䄴䅤杁䡁䅁兤楂䝁䅷兡穂䝁䅧党穂䍁䅁睙祂䝁䅕䅚灂䡁䅑䅉祂䝁䅅䅤灂䝁䄴睚穂䍁䅁兙畂䝁䅑䅉睂䡁䅉睢㉂䝁䅫䅚求䡁䅍䅉桂䡁䅍督求䡁䅍督瑂䝁䅕杢あ䍁䅁督求䡁䅉杤灂䝁䅍党穂䍁䅁睢畂䍁䅁杤桂䡁䅉兡療䡁䅕督杁䝁䅑党楂䡁䅑䅉療䝁䅉䅢灂䝁䅣兙あ䝁䅫睢畂䡁䅍䅌杁䡁䅁杣療䝁䅣杣桂䝁䄰督杁䝁䅅杢歂䍁䅁杚桂䝁䅍兡獂䝁䅫䅤灂䝁䅕督獁䍁䅁兙畂䝁䅑䅉求䝁䄴䅤灂䡁䅑兡求䡁䅍䅉あ䝁䅧兙あ䍁䅁兡穂䡁䅍兤求䍁䅁督ㅂ䝁䅍䅡杁䝁䄸杙獂䝁䅫睚桂䡁䅑兡療䝁䄴督獁䍁䅁督ㅂ䝁䅍䅡杁䝁䅅督杁䡁䅙兙祂䝁䅫睢ㅂ䡁䅍䅉橂䝁䄸杣睂䝁䄸杣桂䡁䅑党獁䍁䅁杚灂䝁䄴兙畂䝁䅍兡桂䝁䅷䅉灂䝁䄴督あ䝁䅫䅤ㅂ䡁䅑兡療䝁䄴䅌杁䝁䅅杢歂䍁䅁睚療䡁䅙党祂䝁䄴兢求䝁䄴䅤桂䝁䅷䅉療䝁䅉䅢灂䝁䅣兙あ䝁䅫睢畂䡁䅍䅌杁䝁䅅督杁䡁䅣党獂䝁䅷䅉桂䡁䅍䅉穂䡁䅑杣ㅂ䝁䅍䅤ㅂ䡁䅉党歂䍁䅁杚灂䝁䄴兙畂䝁䅍党杁䡁䅍党橂䡁䅕杣灂䡁䅑兡求䡁䅍杌杁䙁䅑䅡求䍁䅁睙療䝁䄰䅣桂䝁䄴入杁䡁䅣兙穂䍁䅁杚療䡁䅉兢求䡁䅉䅢㕂䍁䅁睡畂䝁䄸睤畂䍁䅁兙穂䍁䅁䅒ㅂ䝁䄴䅉桂䝁䄴䅚杁䕁䅉杣桂䝁䅑督あ䡁䅉党求䡁䅑䅉䑂䝁䄸兢睂䝁䅅杢㕂䍁䅁兙畂䝁䅑䅉橂䝁䅧兙畂䝁䅣党歂䍁䅁兡あ䡁䅍䅉畂䝁䅅兢求䍁䅁䅤療䍁䅁兔療䝁䄸䅚㕂䍁䅣督杁䕁䅍睢祂䡁䅁睢祂䝁䅅䅤灂䝁䄸杢杁䝁䅫杢杁䙁䅍党睂䡁䅑党瑂䝁䅉党祂䍁䅁杍睁䑁䅁䅍畁䍁䅁兔療䝁䄸䅚㕂䍁䅣督杁䕁䅍睢祂䡁䅁睢祂䝁䅅䅤灂䝁䄸杢杁䡁䅣兙穂䍁䅁杚療䡁䅕杢歂䝁䅕䅚杁䝁䅫杢杁䑁䅅兏睁䑁䅁䅉桂䝁䄴䅚杁䝁䅫督杁䝁䅧党桂䝁䅑兣ㅂ䝁䅅杣あ䝁䅕杣求䝁䅑䅉灂䝁䄴䅉佂䝁䅕睤杁䙁䅫睢祂䝁䅳䅌杁䕁䄴党㍂䍁䅁兗療䡁䅉睡畁䅁䅁硖䅙䥁䵙䅁乂䝁䄸睢湂䍁䅁兓畂䝁䅍杌杁䝁䅑党穂䝁䅫睚畂䡁䅍䅌杁䝁䄰兙畂䡁䅕杚桂䝁䅍䅤ㅂ䡁䅉党穂䍁䅷䅉桂䝁䄴䅚杁䝁䅫杢あ䝁䅕睚祂䝁䅅䅤求䡁䅍䅉睂䡁䅉党橂䝁䅫督灂䝁䄸杢杁䝁䄰睢あ䝁䅫睢畂䍁䅁兙畂䝁䅑䅉浂䝁䅷兤灂䝁䅑䅉橂䝁䄸杢あ䡁䅉睢獂䡁䅍䅉桂䝁䄴䅚杁䝁䅍睢畂䡁䅑杣療䝁䅷督杁䡁䅍入穂䡁䅑党瑂䡁䅍䅉浂䝁䄸杣杁䝁䄸杣灂䝁䅣兡畂䝁䅅䅢杁䝁䅕兣ㅂ䝁䅫䅣瑂䝁䅕杢あ䍁䅁兢桂䝁䄴兤浂䝁䅅睙あ䡁䅕杣求䡁䅉督杁䝁䅅杢歂䍁䅁党畂䝁䅑䅉ㅂ䡁䅍党祂䡁䅍䅉灂䝁䄴䅉あ䝁䅧党杁䝁䅅党祂䝁䄸督睂䝁䅅睙求䍁䅷䅉歂䝁䅕杚求䝁䄴督求䍁䅷䅉桂䝁䄴䅚杁䝁䅫杢歂䡁䅕督あ䡁䅉兡桂䝁䅷䅉瑂䝁䅅杣牂䝁䅕䅤穂䍁䅁兡畂䍁䅁䅤潂䝁䅕䅉噂䝁䄴兡あ䝁䅕䅚杁䙁䅍䅤桂䡁䅑党穂䍁䅷䅉䡂䝁䅕杣瑂䝁䅅杢㕂䍁䅷䅉桂䝁䄴䅚杁䝁䅫杢あ䝁䅕杣畂䝁䅅䅤灂䝁䄸杢桂䝁䅷䅢㕂䍁䄴䅉啂䝁䅧党杁䝁䅍睢瑂䡁䅁兙畂䡁䅫䅉療䡁䅁党祂䝁䅅䅤求䡁䅍䅉あ䝁䅧杣療䡁䅕睚潂䍁䅁杚療䡁䅕杣杁䡁䅍党湂䝁䄰党畂䡁䅑督㙁䍁䅁睕睂䝁䅅睙求䍁䅁兙畂䝁䅑䅉䕂䝁䅕杚求䝁䄴督求䍁䅷䅉乂䝁䅫䅢灂䡁䅑兙祂䡁䅫䅉䉂䝁䅫杣橂䡁䅉兙浂䡁䅑䅌杁䕁䅍睢瑂䝁䄰党祂䝁䅍兡桂䝁䅷䅉䉂䝁䅫杣橂䡁䅉兙浂䡁䅑䅌杁䝁䅅杢歂䍁䅁兓畂䝁䅑兤穂䡁䅑杣灂䝁䅅䅢畁䍁䅁兓あ䡁䅍䅉呂䡁䅁兙橂䝁䅕䅉桂䝁䄴䅚杁䕁䅑党浂䝁䅕杢穂䝁䅕䅉穂䝁䅕睚瑂䝁䅕杢あ䍁䅁䅣祂䝁䄸杤灂䝁䅑党穂䍁䅁睙祂䝁䅫䅤灂䝁䅍兙獂䍁䅁䅚求䝁䅙党畂䡁䅍党杁䝁䅍睢瑂䡁䅁睢畂䝁䅕杢あ䡁䅍䅉桂䝁䄴䅚杁䝁䄰睢あ䝁䅫睢畂䍁䄰睙療䝁䄴䅤祂䝁䄸䅢杁䡁䅍入穂䡁䅑党瑂䡁䅍䅉ㅂ䡁䅍党歂䍁䅁兡畂䍁䅁䅚求䝁䅙党畂䡁䅍党杁䡁䅙党潂䝁䅫睙獂䝁䅕䅉睂䝁䅷兙あ䝁䅙睢祂䝁䄰督獁䍁䅁兢灂䡁䅍督灂䝁䅷党杁䡁䅍入穂䡁䅑党瑂䡁䅍䅌杁䝁䄴兙㉂䝁䅅䅢杁䡁䅍䅡灂䡁䅁督杁䝁䅅杢歂䍁䅁督ㅂ䝁䅉兢桂䡁䅉兡畂䝁䅕督㝁䍁䅁䅡灂䝁䅣䅡瑁䡁䅁党祂䝁䅙睢祂䝁䄰兙畂䝁䅍党杁䝁䅍睢瑂䡁䅁睢畂䝁䅕杢あ䡁䅍䅉桂䝁䄴䅚杁䡁䅍入穂䡁䅑党瑂䡁䅍䅉ㅂ䡁䅍党歂䍁䅁杚療䡁䅉䅉穂䡁䅁兙橂䝁䅕䅉獂䝁䅅兤畂䝁䅍䅡杁䡁䅙党潂䝁䅫睙獂䝁䅕督獁䍁䅁督桂䡁䅑党獂䝁䅷兡あ䝁䅕督杁䝁䅅杢歂䍁䅁督睂䝁䅅睙求䝁䅍杣桂䝁䅙䅤杁䡁䅙党潂䝁䅫睙獂䝁䅕督畁䍁䅁䅖潂䝁䅫督杁䡁䅍党湂䝁䄰党畂䡁䅑䅉桂䝁䅷督療䍁䅁睢浂䝁䅙党祂䡁䅍䅉橂䡁䅕䅤あ䝁䅫杢湂䍁䄰党歂䝁䅣党杁䡁䅍睢獂䡁䅕䅤灂䝁䄸杢穂䍁䅁杚療䡁䅉䅉桂䡁䅁䅣獂䝁䅫睙桂䡁䅑兡療䝁䄴督獁䍁䅁兡畂䝁䅍䅢ㅂ䝁䅑兡畂䝁䅣䅉穂䡁䅁兙橂䝁䅕䅉求䡁䅧䅣獂䝁䄸杣桂䡁䅑兡療䝁䄴䅌杁䝁䅑党浂䝁䅕杢穂䝁䅕䅉睂䝁䅷兙あ䝁䅙睢祂䝁䄰督獁䍁䅁兙畂䝁䅑䅉桂䝁䅑杤桂䝁䄴睙求䝁䅑䅉穂䡁䅫督あ䝁䅕兢穂䍁䅁杚療䡁䅉䅉瑂䝁䅫督穂䝁䅫䅢求䍁䅁睚ㅂ䝁䅫䅚桂䝁䄴睙求䍁䅷䅉睂䡁䅉睢睂䡁䅕䅢穂䝁䅫睢畂䍁䅷䅉桂䝁䄴䅚杁䡁䅙党潂䝁䅫睙獂䝁䅕䅉橂䝁䄸杢あ䡁䅉睢獂䡁䅍杌杁䙁䅑䅡求䍁䅁兔灂䝁䅷兡あ䝁䅅杣㕂䍁䅁兑灂䡁䅉睙祂䝁䅅杚あ䍁䅁督求䝁䅣兢求䝁䄴䅤杁䝁䅑党穂䝁䅫睚畂䡁䅍䅌杁䝁䄰兙畂䡁䅕杚桂䝁䅍䅤ㅂ䡁䅉党杁䝁䅅杢歂䍁䅁兡畂䡁䅑党湂䡁䅉兙あ䝁䅕䅉睂䡁䅉兡瑂䝁䅅杣㕂䍁䅁兙畂䝁䅑䅉穂䝁䅕睙療䝁䄴䅚桂䡁䅉入杁䝁䅙䅢灂䝁䅣䅡あ䍁䅁睙療䝁䄴䅤祂䝁䄸䅢穂䍁䅷䅉瑂䝁䅫督穂䝁䅫睢畂䍁䄰睙祂䝁䅫䅤灂䝁䅍兙獂䍁䅁兙橂䡁䅑兤桂䡁䅑兡療䝁䄴䅉穂䡁䅫督あ䝁䅕兢穂䍁䅷䅉桂䝁䄴䅚杁䡁䅁杣療䝁䅑兤橂䡁䅑督杁䝁䅙睢祂䍁䅁杤桂䡁䅉兡療䡁䅕督杁䝁䄰兡獂䝁䅫䅤桂䡁䅉入杁䝁䅙兡㑂䝁䅕䅚瑁䡁䅣兡畂䝁䅣䅉桂䝁䅫杣橂䡁䅉兙浂䡁䅑䅉桂䝁䄴䅚杁䡁䅉睢あ䝁䄸杣橂䡁䅉兙浂䡁䅑杌杁䙁䅑䅡求䍁䅁睑療䝁䄰兢求䡁䅉睙灂䝁䅅䅢杁䕁䅅兡祂䝁䅍杣桂䝁䅙䅤杁䡁䅍党湂䝁䄰党畂䡁䅑䅉歂䝁䅕督灂䝁䅣杢穂䍁䅷䅉瑂䝁䅅杢ㅂ䝁䅙兙橂䡁䅑兤祂䝁䅕督獁䍁䅁兙畂䝁䅑䅉灂䝁䄴䅤求䝁䅣杣桂䡁䅑党穂䍁䅁杚獂䝁䅫睚潂䡁䅑兌橂䡁䅉兡あ䝁䅫睙桂䝁䅷䅉橂䝁䄸杢あ䡁䅉睢獂䍁䅁督㕂䡁䅍䅤求䝁䄰督杁䝁䅅杢歂䍁䅁䅣祂䝁䄸䅚ㅂ䝁䅍䅤穂䍁䅁杚療䡁䅉䅉㉂䝁䅅杣灂䝁䄸兤穂䍁䅁睙療䝁䄰兢求䡁䅉睙灂䝁䅅䅢杁䝁䅅兡祂䝁䅍杣桂䝁䅙䅤畁䍁䅁䅖潂䝁䅕䅉橂䝁䄸兢睂䝁䅅杢㕂䉁杫督杁䕁䅫杢歂䡁䅕督あ䡁䅉兡桂䝁䅷䅉穂䝁䅕睚瑂䝁䅕杢あ䍁䅁䅣祂䝁䄸杤灂䝁䅑党穂䍁䅁睙ㅂ䡁䅍䅤療䝁䄰兡㙂䝁䅕䅚杁䝁䅅杢歂䍁䅁䅡灂䝁䅣䅡瑁䡁䅁党祂䝁䅙睢祂䝁䄰兙畂䝁䅍党杁䝁䄰睢あ䝁䅫睢畂䍁䅁睙療䝁䄴䅤祂䝁䄸䅢杁䝁䅍睢瑂䡁䅁睢畂䝁䅕杢あ䡁䅍䅉桂䝁䄴䅚杁䡁䅍入穂䡁䅑党瑂䡁䅍䅉浂䝁䄸杣杁䝁䅫杢歂䡁䅕督あ䡁䅉兡桂䝁䅷䅉桂䡁䅕䅤療䝁䄰兙あ䝁䅫睢畂䍁䅷䅉瑂䝁䅕䅚灂䝁䅍兙獂䍁䅷䅉穂䝁䅫兢ㅂ䝁䅷兙あ䝁䅫睢畂䍁䅷䅉桂䝁䄴䅚杁䡁䅑党穂䡁䅑䅉桂䝁䄴䅚杁䝁䅕杢求䡁䅉睚㕂䍁䅁兙睂䡁䅁䅢灂䝁䅍兙あ䝁䅫睢畂䡁䅍䅌杁䝁䅫杢橂䝁䅷兤歂䝁䅫杢湂䍁䅁䅣祂䝁䅕睙灂䡁䅍兡療䝁䄴䅉橂䝁䄸兢睂䝁䄸杢求䝁䄴䅤穂䍁䅷䅉桂䡁䅍䅉㍂䝁䅕䅢獂䍁䅁兙穂䍁䅁督灂䝁䄰兤獂䝁䅅䅤灂䝁䄸杢杁䡁䅁䅢桂䡁䅑杚療䡁䅉兢穂䍁䄴䅉啂䝁䅧党杁䝁䅍睢瑂䡁䅁兙畂䡁䅫䅉㍂䝁䅅督杁䝁䅙睢祂䝁䄰党祂䝁䅷入杁䝁䅳杢療䡁䅣杢杁䝁䅅督杁䕁䄰睢療䝁䅣䅉坂䝁䅅䅢㉂䝁䅕䅉䑂䝁䄸兢睂䝁䅅杢㕂䍁䄴䅉乂䝁䄸睢湂䍁䅁兓畂䝁䅍杌杁䡁䅣兙穂䍁䅁兡畂䝁䅍睢祂䡁䅁睢祂䝁䅅䅤求䝁䅑䅉灂䝁䄴䅉硁䑁䅫兎硁䍁䅁兙畂䝁䅑䅉灂䡁䅍䅉潂䝁䅕兙歂䡁䅅兤桂䡁䅉䅤求䡁䅉党歂䍁䅁兡畂䍁䅁兒桂䡁䅍䅤杁䕁䅅兤祂䝁䄸杣桂䍁䅷䅉佂䝁䅕睤杁䙁䅫睢祂䝁䅳杌䅁䭁啧䅁䅂睄䅁兔療䡁䅉睚桂䝁䄴䅉呂䡁䅑兙畂䝁䅷党㕂䍁䅷䅉桂䍁䅁杚灂䝁䄴兙畂䝁䅍兡桂䝁䅷䅉潂䝁䄸䅢歂䝁䅫杢湂䍁䅁睙療䝁䄰䅣桂䝁䄴入獁䍁䅁䅣祂䝁䄸杤灂䝁䅑党穂䍁䅁杤桂䡁䅉兡療䡁䅕督杁䝁䅙兡畂䝁䅅杢橂䝁䅫兙獂䍁䅁䅣祂䝁䄸䅚ㅂ䝁䅍䅤穂䍁䅁兙畂䝁䅑䅉穂䝁䅕杣㉂䝁䅫睙求䡁䅍䅉あ䝁䄸䅉橂䝁䄸杣睂䝁䄸杣桂䡁䅑兡療䝁䄴督獁䍁䅁睚療䡁䅙党祂䝁䄴兢求䝁䄴䅤穂䍁䅷䅉浂䝁䅫杢桂䝁䄴睙灂䝁䅅䅢杁䝁䅫杢穂䡁䅑兡あ䡁䅕䅤灂䝁䄸杢穂䍁䅷䅉桂䝁䄴䅚杁䝁䅫杢歂䝁䅫杤灂䝁䅑兤桂䝁䅷督杁䝁䅫杢杁䡁䅑䅡求䍁䅁兑瑂䝁䅕杣灂䝁䅍兙穂䍁䅷䅉䙂䡁䅕杣療䡁䅁党獁䍁䅁䅤潂䝁䅕䅉乂䝁䅫䅚歂䝁䅷党杁䕁䅕兙穂䡁䅑䅌杁䕁䅅杚祂䝁䅫睙桂䍁䅷䅉桂䝁䄴䅚杁䕁䅅督灂䝁䅅杌杁䕁䅫䅤杁䝁䄸䅣求䡁䅉兙あ䝁䅕督杁䡁䅑䅡祂䝁䄸兤湂䝁䅧䅉䩂䝁䄴督あ䝁䅫䅤ㅂ䡁䅑兡療䝁䄴兙獂䍁䅁睕求䝁䅍兤祂䝁䅫䅤灂䝁䅕督獁䍁䅁睖求䝁䅅䅢あ䝁䅧䅉乂䝁䅅杢桂䝁䅣党瑂䝁䅕杢あ䍁䅷䅉桂䝁䄴䅚杁䕁䅫杢㉂䝁䅕督あ䝁䄰党畂䡁䅑䅉乂䝁䅅杢桂䝁䅣党瑂䝁䅕杢あ䍁䅁督求䝁䅣兢求䝁䄴䅤穂䍁䄴䅉啂䝁䅧党杁䕁䅫杢穂䡁䅑兡あ䡁䅕䅤灂䝁䄸杢桂䝁䅷䅉呂䝁䅕睙ㅂ䡁䅉兡あ䝁䅫党穂䍁䅁督求䝁䅣兢求䝁䄴䅤杁䝁䄸杚浂䝁䅕杣穂䍁䅁睙桂䡁䅁兡あ䝁䅅䅢杁䡁䅉兙灂䡁䅍兡畂䝁䅣䅉桂䝁䄴䅚杁䝁䅙兡畂䝁䅅杢橂䝁䅫兙獂䍁䅁兙歂䡁䅙兡穂䝁䄸杣㕂䍁䅁督求䡁䅉杤灂䝁䅍党穂䍁䅷䅉灂䝁䄴睙獂䡁䅕䅚灂䝁䄴睚杁䡁䅍党祂䡁䅙兡橂䝁䅕督杁䡁䅉党獂䝁䅅䅤求䝁䅑䅉あ䝁䄸䅉あ䝁䅧党杁䡁䅕杢歂䝁䅕杣㍂䡁䅉兡あ䝁䅫杢湂䍁䅁睢浂䍁䅁䅚求䝁䅉䅤獁䍁䅁党硂䡁䅕兡あ䡁䅫䅌杁䝁䅅杢歂䍁䅁睢あ䝁䅧党祂䍁䅁督求䝁䅍兤祂䝁䅫䅤灂䝁䅕督獁䍁䅁兙穂䍁䅁睤求䝁䅷䅢杁䝁䅅督杁䝁䅅䅚㉂䝁䅫睙求䍁䅁睢畂䍁䅁兢求䡁䅉睚求䡁䅉督杁䝁䅅杢歂䍁䅁兙橂䡁䅅兤灂䡁䅍兡あ䝁䅫睢畂䡁䅍䅌杁䡁䅉党穂䡁䅑杣ㅂ䝁䅍䅤ㅂ䡁䅉兡畂䝁䅣督獁䍁䅁杣求䝁䅅䅢杁䝁䅕督あ䝁䅅䅤求䍁䅷䅉桂䝁䄴䅚杁䡁䅁杣療䝁䅯党橂䡁䅑䅉浂䝁䅫杢桂䝁䄴睙求䍁䄴䅉啂䝁䅧兡穂䍁䅁督求䝁䅣兢求䝁䄴䅤杁䝁䅅䅢穂䝁䄸䅉睂䡁䅉睢㉂䝁䅫䅚求䡁䅍䅉求䡁䅅兤灂䡁䅑入杁䝁䅅杢歂䍁䅁杚灂䡁䅧党歂䍁䅁兡畂䝁䅍睢瑂䝁䅕䅉睂䡁䅉睢歂䡁䅕睙あ䡁䅍䅉橂䝁䄸兢睂䡁䅉兡穂䝁䅫杢湂䍁䅁督桂䝁䅷党穂䍁䅷䅉浂䝁䅫杢桂䝁䄴睙灂䝁䄴睚獁䍁䅁䅣祂䝁䅫兢求䍁䅁杙祂䝁䄸睡求䡁䅉兙湂䝁䅕䅌杁䝁䅅杢歂䍁䅁兢桂䡁䅉睡求䡁䅑兌瑂䝁䅅睡灂䝁䄴睚杁䡁䅍党祂䡁䅙兡橂䝁䅕督㝁䍁䅁杚療䡁䅉党灂䝁䅣杢杁䝁䅕䅥橂䝁䅧兙畂䝁䅣党杁䝁䅅杢歂䍁䅁睙療䝁䄰兢療䝁䅑兡あ䝁䅫党穂䑁䅳䅉橂䝁䄸杣睂䝁䄸杣桂䡁䅑党杁䝁䅅杢歂䍁䅁睙療䝁䄰兢求䡁䅉睙灂䝁䅅䅢杁䡁䅉党桂䝁䅷䅉求䡁䅍䅤桂䡁䅑党杁䝁䅷睢桂䝁䄴督獁䍁䅁睙療䝁䄰兢求䡁䅉睙灂䝁䅅䅢杁䝁䄰睢祂䡁䅑睚桂䝁䅣党杁䝁䅅杢歂䍁䅁督求䝁䅍兤祂䝁䅕䅚杁䝁䅷党畂䝁䅑兡畂䝁䅣䅉浂䝁䅅睙灂䝁䅷兡あ䝁䅫党穂䍁䅷䅉桂䝁䄴䅚杁䝁䅙兡畂䝁䅅杢橂䝁䅫杢湂䍁䅁杚療䡁䅉䅉穂䝁䅅䅢求䡁䅍䅉桂䝁䄴䅚杁䡁䅑杣桂䝁䅑兡畂䝁䅣䅉橂䡁䅕督あ䝁䄸兢求䡁䅉督獁䍁䅁兙畂䝁䅑䅉桂䡁䅍督求䡁䅑兌楂䝁䅅睙牂䝁䅕䅚杁䝁䅅杢歂䍁䅁兢療䡁䅉䅤湂䝁䅅睚求䍁䅁䅢求䝁䄴䅚灂䝁䄴睚㝁䍁䅁兙畂䝁䅑䅉㍂䝁䅕兙獂䡁䅑䅡杁䝁䄰兙畂䝁䅅睚求䝁䄰党畂䡁䅑䅉穂䝁䅕杣㉂䝁䅫睙求䡁䅍䅌杁䝁䅫杢㉂䝁䅕督あ䝁䄰党畂䡁䅑䅌杁䝁䅅杢歂䍁䅁杣求䡁䅍党桂䡁䅉睙潂䍁䅁督求䡁䅉杤灂䝁䅍党穂䍁䄴䅉啂䝁䅧党杁䙁䅣党桂䝁䅷䅤潂䍁䅁兔桂䝁䄴兙湂䝁䅕兢求䝁䄴䅤杁䡁䅍党湂䝁䄰党畂䡁䅑䅉療䝁䅙杚求䡁䅉督杁䝁䅙兡畂䝁䅅杢橂䝁䅫兙獂䍁䅁兙歂䡁䅙兡穂䝁䄸杣瑁䝁䅷党歂䍁䅁杙祂䝁䄸睡求䡁䅉兙湂䝁䅕䅌杁䝁䅍兤穂䡁䅑睢歂䡁䅫䅌杁䝁䅅䅚瑂䝁䅫杢灂䡁䅍䅤祂䝁䅅䅤灂䡁䅙党獁䍁䅁兙畂䝁䅑䅉灂䝁䄴杤求䡁䅍䅤瑂䝁䅕杢あ䍁䅁兙歂䡁䅙兡穂䝁䄸杣㕂䍁䅁督求䡁䅉杤灂䝁䅍党穂䑁䅳䅉穂䝁䅕䅢浂䍁䄰䅚灂䡁䅉党橂䡁䅑党歂䍁䅁杙祂䝁䄸睡求䡁䅉兙湂䝁䅕䅉穂䝁䅕杣㉂䝁䅫睙求䡁䅍睏杁䝁䅙兡畂䝁䅅杢橂䝁䅫兙獂䍁䅁兙畂䝁䅑䅉㍂䝁䅕兙獂䡁䅑䅡杁䡁䅁䅢桂䝁䄴杢灂䝁䄴睚杁䡁䅍党祂䡁䅙兡橂䝁䅕督㝁䍁䅁睤療䡁䅉睡睂䝁䅷兙橂䝁䅕䅉穂䝁䅕杣㉂䝁䅫睙求䡁䅍䅌杁䝁䅫杢橂䝁䅷兤歂䝁䅫杢湂䍁䅁督あ䝁䄸睙牂䍁䅁䅣獂䝁䅅杢杁䝁䅅䅚瑂䝁䅫杢灂䡁䅍䅤祂䝁䅅䅤灂䝁䄸杢㝁䍁䅁兙畂䝁䄴兤灂䡁䅑入杁䝁䅅杢歂䍁䅁兡畂䡁䅍兤祂䝁䅅杢橂䝁䅕䅉睂䡁䅉睢歂䡁䅕睙あ䡁䅍睏杁䡁䅍党橂䡁䅕杣灂䡁䅑兡求䡁䅍兌楂䝁䅅督求䝁䅑䅉獂䝁䅕杢歂䝁䅫杢湂䍁䅷䅉祂䝁䅕督灂䝁䅑党畂䡁䅑兡桂䝁䅷䅉祂䝁䅕兙獂䍁䅁党穂䡁䅑兙あ䝁䅕䅉獂䝁䄸兙畂䡁䅍䅌杁䝁䅅杢歂䍁䅁睢あ䝁䅧党祂䍁䅁䅢求䝁䄴䅚灂䝁䄴睚杁䡁䅁杣療䝁䅑兤橂䡁䅑督㝁䍁䅁杙桂䝁䄴睡灂䝁䄴睚㝁䍁䅁兙畂䝁䅑䅉祂䝁䅕䅤灂䡁䅉党瑂䝁䅕杢あ䍁䅁䅣獂䝁䅅杢杁䡁䅍党祂䡁䅙兡橂䝁䅕督杁䡁䅑睢杁䝁䅫杢歂䝁䅫杤灂䝁䅑兤桂䝁䅷䅉灂䝁䄴杤求䡁䅍䅤療䡁䅉督杁䝁䅅杢歂䍁䅁督瑂䝁䅅䅢獂䍁䅁䅤療䍁䅁兢求䝁䅑兡ㅂ䝁䄰兌穂䝁䅫来求䝁䅑䅉楂䡁䅕督灂䝁䄴党穂䡁䅍党穂䍁䅁兙畂䝁䅑䅉灂䝁䄴督あ䝁䅫䅤ㅂ䡁䅑兡療䝁䄴督畁䍁䅁䅖潂䝁䅕䅉䩂䝁䄴杤求䡁䅍䅤瑂䝁䅕杢あ䍁䅁兔桂䝁䄴兙湂䝁䅕兢求䝁䄴䅤杁䡁䅍党湂䝁䄰党畂䡁䅑䅉睂䡁䅉睢㉂䝁䅫䅚求䡁䅍䅉求䡁䅅兤灂䡁䅑入獁䍁䅁杚灂䡁䅧党歂䍁䅁兡畂䝁䅍睢瑂䝁䅕䅌杁䝁䅅䅢あ䝁䅕杣畂䝁䅅䅤灂䡁䅙党穂䍁䅁兙畂䝁䅑䅉穂䝁䄸䅢ㅂ䡁䅑兡療䝁䄴督獁䍁䅁兙畂䝁䅑䅉獂䝁䅫兣ㅂ䝁䅫䅚灂䡁䅑入杁䝁䅅杢歂䍁䅁睢㉂䝁䅕杣獂䝁䅅入杁䡁䅍党祂䡁䅙兡橂䝁䅕督杁䡁䅑睢杁䝁䅉党畂䝁䅕杚灂䡁䅑睌歂䝁䅕杚灂䝁䄴党歂䍁䅁睙療䝁䄴䅤祂䝁䅫杙ㅂ䡁䅑兡療䝁䄴䅉睂䝁䅷兙畂䡁䅍䅌杁䝁䅙睢ㅂ䝁䄴䅚桂䡁䅑兡療䝁䄴督獁䍁䅁党畂䝁䅑睢㍂䝁䄰党畂䡁䅑督獁䍁䅁睚療䡁䅙党祂䝁䄴兢求䝁䄴䅤杁䝁䅕杢あ䝁䅫䅤灂䝁䅕督獁䍁䅁督療䡁䅙党祂䝁䅕兡湂䝁䄴䅉㍂䝁䅕兙獂䡁䅑䅡杁䝁䅙兤畂䝁䅑督獁䍁䅁兡畂䡁䅍兤祂䝁䅅杢橂䝁䅕䅉橂䝁䄸兢睂䝁䅅杢灂䝁䅕督獁䍁䅁䅤潂䝁䅫杣歂䍁䄰䅣桂䡁䅉䅤㕂䍁䅁杚ㅂ䝁䄴䅚杁䡁䅍䅣療䝁䄴督療䡁䅉督獁䍁䅁睙療䡁䅉䅣療䡁䅉兙あ䝁䅫睢畂䡁䅍䅌杁䝁䅅杢歂䍁䅁兡畂䝁䅑兡㉂䝁䅫䅚ㅂ䝁䅅䅢穂䍁䅁䅤潂䡁䅉睢ㅂ䝁䅣䅡杁䝁䅫杢穂䡁䅑兡あ䡁䅕䅤灂䝁䄸杢桂䝁䅷䅉桂䝁䄴䅚杁䝁䅫杢あ䝁䅕杣瑂䝁䅕䅚灂䝁䅅杣㕂䍁䅁睙潂䝁䅅杢畂䝁䅕䅢穂䍁䄴䅉啂䝁䅧党杁䝁䅍睢瑂䡁䅁兙畂䡁䅫䅉㍂䝁䅅督杁䝁䅙睢ㅂ䝁䄴䅚求䝁䅑䅉灂䝁䄴䅉硁䑁䅫杍ぁ䍁䅁兙畂䝁䅑䅉灂䡁䅍䅉潂䝁䅕兙歂䡁䅅兤桂䡁䅉䅤求䡁䅉党歂䍁䅁兡畂䍁䅁杔求䡁䅣䅉婂䝁䄸杣牂䍁䅷䅉佂䝁䅕睤杁䙁䅫睢祂䝁䅳杌䅁䭁塅䅁㑂睄䅁兔療䡁䅉杢灂䝁䄴睚穂䡁䅑兙祂䍁䅷䅉䩂䝁䄴睙畁䍁䅁䅣祂䝁䄸杤灂䝁䅑党穂䍁䅁兡畂䝁䅑党睂䝁䅕杢歂䝁䅕杢あ䍁䅁兡畂䡁䅙党穂䡁䅑兢求䝁䄴䅤杁䝁䅫杢穂䝁䅫睚潂䡁䅑督杁䝁䅫杢杁䡁䅑䅡求䍁䅁兖畂䝁䅫䅤求䝁䅑䅉呂䡁䅑兙あ䝁䅕督獁䍁䅁兑穂䝁䅫兙畁䍁䅁兑ㅂ䡁䅍䅤祂䝁䅅䅢灂䝁䅅䅌杁䕁䅍睢畂䡁䅑兡畂䝁䅕杢あ䝁䅅䅢杁䕁䅕兤祂䝁䄸䅣求䍁䅷䅉あ䝁䅧党杁䙁䅕杢灂䡁䅑党歂䍁䅁睓灂䝁䄴睚歂䝁䄸兢獁䍁䅁兙畂䝁䅑䅉灂䝁䄴䅤求䡁䅉杢桂䡁䅑兡療䝁䄴兙獂䝁䅷入畁䍁䅁䅖潂䝁䅕䅉橂䝁䄸兢睂䝁䅅杢㕂䍁䅁睢睂䝁䅕杣桂䡁䅑党穂䍁䅁兡畂䍁䅁杚灂䡁䅙党杁䡁䅍党湂䝁䄰党畂䡁䅑督㙁䍁䅁兔療䡁䅉杢灂䝁䄴睚穂䡁䅑兙祂䍁䅁䅒桂䡁䅑兙杁䝁䅅杢歂䍁䅁兑畂䝁䅅䅢㕂䡁䅑兡橂䡁䅍睏杁䙁䅁兡あ䝁䅍䅡䍂䝁䄸睢牂䑁䅳䅉乂䝁䄸杣畂䝁䅫杢湂䡁䅍䅤桂䡁䅉䅉塂䝁䅕兙獂䡁䅑䅡㝁䍁䅁兔療䡁䅉杢灂䝁䄴睚穂䡁䅑兙祂䍁䅁睑祂䝁䅕䅚灂䡁䅑睏杁䝁䅅杢歂䍁䅁兔療䡁䅉杢灂䝁䄴睚穂䡁䅑兙祂䍁䅁杕求䡁䅑兡祂䝁䅕兢求䝁䄴䅤畁䍁䅁䅖潂䝁䅕䅉橂䝁䄸兢睂䝁䅅杢㕂䍁䅁睢浂䝁䅙党祂䡁䅍䅉瑂䝁䅅杢桂䝁䅣兡畂䝁䅣䅉灂䝁䄴杤求䡁䅍䅤瑂䝁䅕杢あ䡁䅍䅌杁䝁䅫杢橂䝁䅷兤歂䝁䅫杢湂䍁䅁兢ㅂ䡁䅑兤桂䝁䅷䅉浂䡁䅕杢歂䡁䅍䅌杁䕁䅕䅖䝂䡁䅍䅌杁䡁䅍党睂䝁䅅杣桂䡁䅑党杁䝁䅅睙橂䝁䄸兤畂䡁䅑督獁䍁䅁睙療䝁䅷䅢求䝁䅍䅤灂䡁䅙党杁䝁䅫杢㉂䝁䅕督あ䝁䄰党畂䡁䅑䅉あ䡁䅉兤穂䡁䅑督獁䍁䅁兢療䝁䅑党獂䍁䅁䅣療䡁䅉䅤浂䝁䄸䅢灂䝁䄸督獁䍁䅁党硂䡁䅕兡あ䝁䅫党穂䍁䅷䅉桂䝁䄴䅚杁䝁䅙兡㑂䝁䅕䅚杁䝁䅫杢橂䝁䄸兢求䍁䅁督求䝁䅍兤祂䝁䅫䅤灂䝁䅕督㝁䍁䅁兔療䡁䅉杢灂䝁䄴睚穂䡁䅑兙祂䍁䅁䅒灂䡁䅉党橂䡁䅑䅉灂䡁䅍䅉桂䝁䄴䅉灂䝁䄴杤求䡁䅍䅤瑂䝁䅕杢あ䍁䄰兙畂䝁䅅䅢㕂䡁䅍兡穂䍁䅁兙畂䝁䅑䅉祂䝁䅕䅣療䡁䅉䅤灂䝁䄴睚杁䡁䅁䅢桂䡁䅑杚療䡁䅉兢㝁䍁䅁兔療䡁䅉杢灂䝁䄴睚穂䡁䅑兙祂䍁䅁兑歂䡁䅙兡穂䝁䄸杣杁䙁䅣睢祂䝁䅳督あ䝁䅅䅤灂䝁䄸杢獁䍁䅁兙杁䡁䅍兤灂䡁䅑党杁䝁䄸杚杁䡁䅑睢療䝁䅷䅉あ䝁䄸䅉睂䡁䅉睢㉂䝁䅫䅚求䍁䅁䅡求䝁䅷䅣杁䝁䅅杢歂䍁䅁兙歂䡁䅙兡橂䝁䅕杌杁䙁䅑䅡求䍁䅁䅕灂䡁䅑睙潂䕁䅉睢療䝁䅳䅉穂䝁䅕睚瑂䝁䅕杢あ䍁䅁䅣祂䝁䄸杤灂䝁䅑党穂䍁䅁䅚桂䡁䅑兙杁䝁䅅杢歂䍁䅁杣求䡁䅍党桂䡁䅉睙潂䍁䅁睙療䡁䅙党祂䝁䅫杢湂䍁䅁䅤潂䝁䅕䅉睂䡁䅉兡㉂䝁䅅䅤求䍁䅁睙桂䡁䅁兡あ䝁䅅䅢杁䝁䄰兙祂䝁䅳党あ䡁䅍䅉橂䝁䄸兢睂䡁䅉兡穂䝁䅫杢湂䍁䅁杤求䝁䄴䅤ㅂ䡁䅉党杁䝁䅍兙睂䝁䅫䅤桂䝁䅷䅌杁䡁䅁杣灂䡁䅙兙あ䝁䅕䅉求䡁䅅兤灂䡁䅑入獁䍁䅁䅣祂䝁䅫杤桂䡁䅑党杁䝁䅍杣求䝁䅑兡あ䍁䅁兙畂䝁䅑䅉楂䝁䅅杢牂䍁䅁䅢療䝁䅅杢穂䍁䅷䅉桂䝁䄴䅚杁䝁䄰党祂䝁䅣党祂䍁䅁兙畂䝁䅑䅉桂䝁䅍兣ㅂ䝁䅫督灂䡁䅑兡療䝁䄴䅉桂䝁䅍䅤灂䡁䅙兡あ䝁䅫党穂䑁䅳䅉桂䝁䄴䅚杁䡁䅁兡あ䝁䅍䅡楂䝁䄸睢牂䍁䅁䅣獂䝁䅅䅤浂䝁䄸杣瑂䍁䄴䅉䩂䡁䅑䅉睂䡁䅉睢㉂䝁䅫䅚求䡁䅍䅉瑂䝁䄸䅚求䝁䅷䅉睂䝁䄸杣あ䝁䅙睢獂䝁䅫睢穂䍁䅁兙畂䝁䅑䅉㍂䝁䅕兙獂䡁䅑䅡杁䡁䅁䅢桂䡁䅑杚療䡁䅉兢穂䑁䅳䅉乂䝁䄸杣畂䝁䅫杢湂䡁䅍䅤桂䡁䅉䅉乂䝁䅅杢桂䝁䅣党歂䍁䅁䅕療䡁䅉䅤浂䝁䄸䅢灂䝁䄸督獁䍁䅁兙畂䍁䅁兙歂䡁䅙兡穂䝁䄸杣杁䡁䅍党祂䡁䅙兡橂䝁䅕䅉㍂䝁䅫䅤潂䍁䅁兢療䝁䅑党獂䍁䅁䅣療䡁䅉䅤浂䝁䄸䅢灂䝁䄸督杁䝁䅑党穂䝁䅫睚畂䝁䅕䅚杁䝁䅙睢祂䍁䅁杚求䝁䅕兌楂䝁䅅督求䝁䅑䅉灂䝁䄴䅚求䡁䅁党畂䝁䅑党畂䡁䅑䅉浂䝁䅫杢桂䝁䄴睙灂䝁䅅䅢杁䝁䅅䅚㉂䝁䅫督療䡁䅉督㝁䍁䅁兙畂䝁䅑䅉乂䝁䄸杣畂䝁䅫杢湂䡁䅍䅤桂䡁䅉杌橂䝁䄸兢杁䡁䅑䅡桂䡁䅑䅉歂䝁䅫督橂䝁䄸杤求䡁䅉督獁䍁䅁党㉂䝁䅅䅢ㅂ䝁䅅䅤求䡁䅍䅌杁䝁䅅杢歂䍁䅁兢療䝁䄴兡あ䝁䄸杣穂䍁䅁督あ䝁䄸睙牂䡁䅍䅌杁䕁䅕䅖䝂䡁䅍䅌杁䝁䅅杢歂䍁䅁兢ㅂ䡁䅑兤桂䝁䅷䅉浂䡁䅕杢歂䡁䅍睏杁䝁䅉兤灂䝁䅷䅚杁䝁䅅杢歂䍁䅁兢療䝁䄴兡あ䝁䄸杣杁䡁䅁睢祂䡁䅑杚療䝁䅷兡療䡁䅍䅉桂䝁䄴䅚杁䝁䄰兙祂䝁䅳党あ䡁䅍杌杁䕁䅫杢杁䝁䅅䅚歂䝁䅫䅤灂䝁䄸杢獁䍁䅁䅤潂䝁䅕䅉橂䝁䄸兢睂䝁䅅杢㕂䍁䅁䅣祂䝁䄸杤灂䝁䅑党穂䍁䅁睙祂䝁䅕䅚灂䡁䅑䅉祂䝁䅅䅤灂䝁䄴睚穂䍁䅷䅉祂䝁䅕督求䝁䅅杣橂䝁䅧䅌杁䝁䅑兙あ䝁䅅䅌杁䝁䅅杢歂䍁䅁睙祂䝁䅕䅚灂䡁䅑䅉桂䝁䄴兙獂䡁䅫䅤灂䝁䅍督杁䡁䅍睢獂䡁䅕䅤灂䝁䄸杢穂䑁䅳䅉乂䝁䄸杣畂䝁䅫杢湂䡁䅍䅤桂䡁䅉䅉䕂䕁䅉杕呂䍁䅁睤潂䝁䅫睙潂䍁䅁睢浂䝁䅙党祂䡁䅍䅉穂䝁䅕睙ㅂ䡁䅉兡あ䝁䅫来桂䡁䅑兡療䝁䄴督杁䝁䅅杢歂䍁䅁睢あ䝁䅧党祂䍁䅁督あ䡁䅉兤橂䡁䅑兤祂䝁䅕䅚杁䝁䅙兡畂䝁䅅杢橂䝁䅕䅉灂䝁䄴督あ䡁䅉兤瑂䝁䅕杢あ䡁䅍䅌杁䡁䅍兤橂䝁䅧䅉桂䡁䅍䅉桂䡁䅍督求䡁䅑兌楂䝁䅅睙牂䝁䅕䅚杁䡁䅍党橂䡁䅕杣灂䡁䅑兡求䡁䅍䅌杁䡁䅉党穂䝁䅫䅚求䝁䄴䅤灂䝁䅅䅢杁䝁䄰睢祂䡁䅑睚桂䝁䅣党瑁䝁䅉兙橂䝁䅳党歂䍁䅁督求䝁䅍兤祂䝁䅫䅤灂䝁䅕督獁䍁䅁睙療䝁䄰兢求䡁䅉睙灂䝁䅅䅢杁䝁䄰睢祂䡁䅑睚桂䝁䅣党瑁䝁䅉兙橂䝁䅳党歂䍁䅁督求䝁䅍兤祂䝁䅫䅤灂䝁䅕督獁䍁䅁兙畂䝁䅑䅉橂䝁䄸䅢獂䝁䅅䅤求䡁䅉兙獂䝁䅫来求䝁䅑䅉獂䝁䄸兙畂䍁䅁睢楂䝁䅷兡湂䝁䅅䅤灂䝁䄸杢穂䍁䄴䅉䝂䡁䅕杣あ䝁䅧党祂䍁䅷䅉灂䡁䅑䅉療䝁䅙杚求䡁䅉督杁䝁䄰兙畂䝁䅅睚求䝁䅑䅉祂䝁䅕䅤灂䡁䅉党瑂䝁䅕杢あ䍁䅁兙橂䝁䅍睢ㅂ䝁䄴䅤穂䍁䅷䅉浂䝁䅫䅚ㅂ䝁䅍兡桂䡁䅉入杁䡁䅍党祂䡁䅙兡橂䝁䅕督獁䍁䅁兔療䡁䅉杢灂䝁䄴睚穂䡁䅑兙祂䍁䅁䅔灂䝁䅙党あ䝁䅫兢求䍁䅁兑獂䝁䅷睢橂䝁䅅䅤灂䝁䄸杢杁䝁䅙兤畂䝁䅑督獁䍁䅁兙畂䝁䅑䅉橂䡁䅕督あ䝁䄸兢杁䝁䄰睢歂䝁䅕䅢穂䑁䅳䅉乂䝁䄸杣畂䝁䅫杢湂䡁䅍䅤桂䡁䅉䅉䩂䝁䄴䅚求䡁䅧党穂䍁䅁睢浂䝁䅙党祂䡁䅍䅉瑂䝁䅅杣牂䝁䅕䅤杁䝁䅫杢歂䝁䅕䅥求䡁䅍䅉ㅂ䡁䅍党歂䍁䅁杚療䡁䅉䅉睂䝁䅕杣浂䝁䄸杣瑂䝁䅅杢橂䝁䅕䅉楂䝁䅕杢橂䝁䅧兢桂䡁䅉睡穂䍁䅁兙畂䝁䅑䅉桂䡁䅍䅉あ䝁䅧党杁䝁䅉兙穂䝁䅫督杁䝁䅙睢祂䍁䅁兡畂䡁䅙党穂䡁䅑兢求䝁䄴䅤杁䡁䅁杣療䝁䅑兤橂䡁䅑督杁䝁䅅杢歂䍁䅁睢あ䝁䅧党祂䍁䅁䅣療䡁䅉䅤浂䝁䄸䅢灂䝁䄸䅉穂䡁䅑杣桂䡁䅑党湂䝁䅫党穂䑁䅳䅉桂䝁䄴䅚杁䕁䄰睢祂䝁䄴兡畂䝁䅣督あ䝁䅅杣杁䙁䅍兤穂䡁䅑兙灂䝁䄴兙獂䡁䅫䅤灂䝁䅍督杁䡁䅁杣療䡁䅙兡歂䝁䅕督杁䝁䅕杢㉂䝁䅫杣療䝁䄴兢求䝁䄴䅤桂䝁䅷䅌杁䡁䅍睢橂䝁䅫兙獂䍁䅁兙畂䝁䅑䅉湂䝁䄸杤求䡁䅉杢桂䝁䄴睙求䍁䅁䅚桂䡁䅑兙獁䍁䅁杣求䡁䅍党桂䡁䅉睙潂䍁䅷䅉桂䝁䄴兙獂䡁䅫督灂䡁䅍䅌杁䝁䅅杢歂䍁䅁兡畂䡁䅍兡湂䝁䅧䅤穂䍁䄴䅉乂䝁䄸杣畂䝁䅫杢湂䡁䅍䅤桂䡁䅉䅌杁䕁䅫杢橂䍁䄴䅉㍂䝁䅅督杁䝁䅫杢橂䝁䄸杣睂䝁䄸杣桂䡁䅑党歂䍁䅁兡畂䍁䅁免㕁䑁䅧䅎杁䝁䅅杢歂䍁䅁兡穂䍁䅁䅡求䝁䅅䅚硂䡁䅕兙祂䡁䅑党祂䝁䅕䅚杁䝁䅫杢杁䕁䅍䅡灂䝁䅍兙湂䝁䄸䅌杁䕁䅫䅢獂䝁䅫杢療䝁䅫督畁䅁䅁䉷䅣䉁䄴䅁乂䝁䄸杣あ䝁䅣兙湂䝁䅕䅉卂䕁䅕兓啂䡁䅍䅁啂杂䅁杘䅁䕁䄰睢祂䡁䅑睚桂䝁䅣党杁䙁䅉党桂䝁䅷䅉䙂䡁䅍䅤桂䡁䅑党杁䕁䅫杢㉂䝁䅕督あ䝁䄰党畂䡁䅑䅉啂䡁䅉兤穂䡁䅑督杁䍁䅧杕䙂䕁䅫䅖穂䍁䅫䅁煄杂䅁杍䅁䕁䄰睢あ䝁䄸杣橂䡁䅫睙獂䝁䅕䅉乂䝁䅅杢ㅂ䝁䅙兙橂䡁䅑兤祂䝁䅕杣穂䅁䅁光䅧䱁乙䅁乂䝁䄸䅤療䡁䅉睢獂䝁䅅䅉呂䝁䄸䅢ㅂ䡁䅑兡療䝁䄴督獁䍁䅁兓畂䝁䅍杌杁䡁䅁杣療䡁䅙兡歂䝁䅕督杁䡁䅁兤楂䝁䅷兡橂䍁䅁督桂䝁䅙党あ䡁䅫䅉桂䝁䄴䅚杁䝁䅕杢あ䝁䅕杣睂䡁䅉兡穂䝁䅕䅉穂䝁䅕睙ㅂ䡁䅉兡あ䡁䅫䅉穂䝁䄸䅢ㅂ䡁䅑兡療䝁䄴督杁䝁䅫杢杁䡁䅑䅡求䍁䅁兖畂䝁䅫䅤求䝁䅑䅉呂䡁䅑兙あ䝁䅕督獁䍁䅁䅤潂䝁䅕䅉噂䝁䄴兡あ䝁䅕䅚杁䕁䅳兡畂䝁䅣䅚療䝁䄰䅌杁䕁䅍兙畂䝁䅅䅚桂䍁䅷䅉桂䝁䄴䅚杁䝁䅫杢あ䝁䅕杣畂䝁䅅䅤灂䝁䄸杢桂䝁䅷䅢㕂䍁䄴䅉啂䝁䅧党杁䝁䅍睢瑂䡁䅁兙畂䡁䅫䅉療䡁䅁党祂䝁䅅䅤求䡁䅍䅉灂䝁䄴䅉あ䡁䅣睢杁䡁䅍党湂䝁䄰党畂䡁䅑督獁䍁䅁䅕祂䝁䄸䅚ㅂ䝁䅍䅤穂䍁䅁兙畂䝁䅑䅉呂䡁䅫督あ䝁䅕兢穂䍁䅁兓畂䡁䅑党湂䡁䅉兙あ䝁䅫睢畂䍁䅷䅉桂䝁䄴䅚杁䙁䅍睢浂䡁䅑睤桂䡁䅉党杁䝁䅅杢歂䍁䅁睕求䡁䅉杤灂䝁䅍党穂䍁䄴䅉啂䝁䅧党杁䙁䅁杣療䝁䅑兤橂䡁䅑督杁䝁䅅杢歂䍁䅁睕㕂䡁䅍䅤求䝁䄰督杁䕁䅫杢あ䝁䅕睚祂䝁䅅䅤灂䝁䄸杢杁䡁䅍党湂䝁䄰党畂䡁䅑䅉療䝁䅙杚求䡁䅉督杁䝁䅅䅉睂䝁䄸杣あ䝁䅙睢獂䝁䅫睢杁䝁䄸杚杁䝁䅫杢浂䡁䅉兙穂䡁䅑杣ㅂ䝁䅍䅤ㅂ䡁䅉党獁䍁䅁䅚求䡁䅙兡橂䝁䅕督獁䍁䅁兙橂䝁䅍党穂䡁䅍睢祂䝁䅫党穂䍁䅷䅉桂䝁䄴䅚杁䡁䅙兡歂䝁䅕睢杁䡁䅍党橂䡁䅕杣灂䡁䅑入杁䝁䅑党㉂䝁䅫睙求䡁䅍䅉桂䝁䄴䅚杁䝁䅫杢浂䡁䅉兙穂䡁䅑杣ㅂ䝁䅍䅤ㅂ䡁䅉党獁䍁䅁兙穂䍁䅁睤求䝁䅷䅢杁䝁䅅督杁䡁䅑䅡求䍁䅁兡瑂䡁䅁䅢求䝁䄰党畂䡁䅑兙あ䝁䅫睢畂䍁䅁兙畂䝁䅑䅉灂䝁䄴䅤求䝁䅣杣桂䡁䅑兡療䝁䄴䅉療䝁䅙䅉穂䡁䅫督あ䝁䅕兢穂䍁䅷䅉歂䝁䅕杤灂䝁䅍党穂䍁䅷䅉穂䝁䄸杚あ䡁䅣兙祂䝁䅕䅌杁䝁䅅杢歂䍁䅁兙睂䡁䅁䅢灂䝁䅍兙あ䝁䅫睢畂䡁䅍䅉浂䝁䄸杣杁䝁䅣睢㉂䝁䅕杣畂䝁䄰党畂䡁䅑䅌杁䡁䅁兤楂䝁䅷兡橂䍁䅁督桂䝁䅙党あ䡁䅫䅌杁䝁䅅杢歂䍁䅁睙療䝁䄰兢求䡁䅉睙灂䝁䅅䅢杁䝁䅍兤穂䡁䅑睢瑂䝁䅕杣穂䍁䅁睤潂䝁䄸䅉療䡁䅁党祂䝁䅅䅤求䍁䅁䅣祂䝁䅫杤桂䡁䅑党杁䝁䅍睢瑂䝁䄰兤畂䝁䅫睙桂䡁䅑兡療䝁䄴督杁䝁䄴党あ䡁䅣睢祂䝁䅳督杁䝁䅅杢歂䍁䅁杤灂䝁䅑党療䍁䅁督求䝁䅍兤祂䝁䅫䅤㕂䍁䅁督療䝁䅷兤あ䝁䅫睢畂䡁䅍䅌杁䝁䅅督杁䡁䅣党獂䝁䅷䅉桂䡁䅍䅉瑂䝁䅅杢桂䝁䅣党杁䝁䅅䅉瑂䝁䄸杙灂䝁䅷党杁䡁䅣睢祂䝁䅳杚療䡁䅉睙求䍁䄴䅉䩂䡁䅑督杁䝁䅷兙畂䝁䅑䅉瑂䝁䄸杙灂䝁䅷党杁䡁䅉兙歂䝁䅫睢杁䝁䅍睢瑂䝁䄰兤畂䝁䅫睙桂䡁䅑兡療䝁䄴督獁䍁䅁兙畂䝁䅑䅉㉂䝁䅫䅚求䝁䄸䅉穂䝁䅕睙ㅂ䡁䅉兡あ䡁䅫䅉桂䝁䄴䅚杁䝁䅅睙橂䝁䅕督穂䍁䅁睙療䝁䄴䅤祂䝁䄸䅢杁䝁䅑党㉂䝁䅫睙求䡁䅍䅉灂䝁䄴睙獂䡁䅕䅚求䍁䅁䅤㍂䝁䄸兌㍂䝁䅅入杁䡁䅁睢祂䡁䅑兙楂䝁䅷党杁䝁䅅杢歂䍁䅁杤求䝁䅧兡橂䝁䅷党瑁䝁䄰睢ㅂ䝁䄴䅤求䝁䅑䅉祂䝁䅅䅚灂䝁䄸督獁䍁䅁杚灂䡁䅧党歂䍁䅁杤灂䝁䅑党療䍁䅁睙桂䝁䄰党祂䝁䅅督獁䍁䅁兙畂䝁䅑䅉桂䝁䅍睙求䡁䅍督療䡁䅉兡求䡁䅍睏杁䝁䅍睢瑂䝁䄰兤畂䝁䅫睙桂䡁䅑兡療䝁䄴督杁䝁䄴党あ䡁䅣睢祂䝁䅳䅉橂䝁䄸杣求䍁䅁兙畂䝁䅑䅉橂䝁䅕杢あ䡁䅉兙獂䍁䅁䅣祂䝁䄸睙求䡁䅍督灂䝁䄴睚杁䡁䅍睢浂䡁䅑睤桂䡁䅉党獁䍁䅁杙桂䡁䅍党杁䡁䅍䅤桂䡁䅑兡療䝁䄴督獁䍁䅁睙療䝁䄴督療䝁䅷党穂䍁䅷䅉桂䝁䄴䅚杁䡁䅉党睂䝁䅕兙あ䝁䅕杣穂䑁䅳䅉桂䝁䄴䅚杁䡁䅙兡歂䝁䅕睢杁䝁䅅杢桂䝁䅷入あ䝁䅫睙穂䍁䅷䅉畂䝁䅕䅤㍂䝁䄸杣牂䍁䅁杤灂䝁䅑党療䍁䅁兢桂䝁䄴兙湂䝁䅕兢求䝁䄴䅤杁䝁䅧兙祂䝁䅑睤桂䡁䅉党杁䝁䅅杢歂䍁䅁督療䝁䅙䅤㍂䝁䅅杣求䍁䅷䅉桂䝁䄴䅚杁䝁䅅睙橂䝁䅕督穂䍁䅁睙療䝁䄴䅤祂䝁䄸䅢杁䡁䅍睢獂䡁䅕䅤灂䝁䄸杢穂䍁䄴䅉啂䝁䅧党杁䙁䅍睢浂䡁䅑睤桂䡁䅉党杁䝁䅅杢歂䍁䅁睕求䡁䅉杤灂䝁䅍党穂䍁䅁督求䝁䅣兢求䝁䄴䅤杁䡁䅁杣療䡁䅙兡歂䝁䅕督杁䡁䅁兤楂䝁䅷兡橂䍁䅁督桂䝁䅙党あ䡁䅫䅉桂䝁䄴䅚杁䝁䅕杢あ䝁䅕杣睂䡁䅉兡穂䝁䅕䅉橂䝁䄸兢瑂䝁䅅杢歂䍁䅁睙求䝁䄴䅤求䡁䅉䅌杁䡁䅕杢灂䝁䅙兡求䝁䅑䅉橂䝁䄸兢瑂䡁䅕杢灂䝁䅍兙あ䝁䅫睢畂䡁䅍䅉桂䡁䅁䅣獂䝁䅫睙桂䡁䅑兡療䝁䄴督獁䍁䅁兢療䝁䅉兡獂䝁䅕䅉㉂䝁䅫䅚求䝁䄸䅉求䡁䅅兤灂䡁䅁兢求䝁䄴䅤獁䍁䅁兙畂䝁䅑䅉㉂䝁䅫䅚求䝁䄸䅉穂䝁䄸杚あ䡁䅣兙祂䝁䅕䅉穂䝁䄸䅢ㅂ䡁䅑兡療䝁䄴督㝁䍁䅁杣求䡁䅁兙灂䡁䅉䅌杁䡁䅑党橂䝁䅧杢灂䝁䅍兙獂䍁䅁督ㅂ䡁䅁䅣療䡁䅉䅤獁䍁䅁兙畂䝁䅑䅉瑂䝁䅅兡畂䡁䅑党畂䝁䅅杢橂䝁䅕䅉穂䝁䅕杣㉂䝁䅫睙求䡁䅍睏杁䝁䅅杢歂䍁䅁兢療䝁䄴兡あ䝁䄸杣灂䝁䄴睚獁䍁䅁督療䝁䅙䅤㍂䝁䅅杣求䍁䅁兤睂䝁䅑兙あ䝁䅕督獁䍁䅁兙畂䝁䅑䅉橂䡁䅫杙求䡁䅉督求䝁䅍兤祂䝁䅫䅤㕂䍁䅁督求䡁䅉杤灂䝁䅍党穂䍁䅁䅤療䍁䅁睚療䡁䅙党祂䝁䄴兢求䝁䄴䅤獁䍁䅁䅣ㅂ䝁䅉䅢灂䝁䅍䅉穂䝁䅅杚求䡁䅑入獁䍁䅁兙畂䝁䅑䅉橂䝁䄸兢瑂䝁䅕杣橂䝁䅫兙獂䍁䅁睙療䝁䄰兢ㅂ䝁䄴兡橂䝁䅅䅤灂䝁䄸杢穂䍁䅁杢求䡁䅑睤療䡁䅉睡穂䍁䄴䅉䩂䡁䅑䅉穂䝁䅕杣㉂䝁䅕督杁䝁䅧睢穂䡁䅁兡あ䝁䅅䅢灂䡁䅑入㝁䍁䅁兢桂䝁䄴兤浂䝁䅅睙あ䡁䅕杣灂䝁䄴睚㝁䍁䅁兢灂䝁䅷兡あ䝁䅅杣㕂䍁䅁兙畂䝁䅑䅉歂䝁䅕杚求䝁䄴睙求䑁䅳䅉睂䡁䅕杙獂䝁䅫睙杁䡁䅍兙浂䝁䅕䅤㕂䑁䅳䅉瑂䝁䅫杢灂䝁䄴睚㝁䍁䅁睢灂䝁䅷䅉桂䝁䄴䅚杁䝁䅣兙穂䑁䅳䅉あ䡁䅉兙畂䡁䅍䅣療䡁䅉䅤桂䡁䅑兡療䝁䄴䅉桂䝁䄴䅚杁䝁䅷睢湂䝁䅫督あ䝁䅫睙穂䑁䅳䅉ㅂ䡁䅑兡獂䝁䅫䅤灂䝁䅕督杁䝁䅫杢歂䡁䅕督あ䡁䅉兡求䡁䅍杌杁䙁䅑䅡求䍁䅁睙療䝁䄰䅣桂䝁䄴入杁䡁䅣兙穂䍁䅁杚療䡁䅉兢求䡁䅉䅢㕂䍁䅁睡畂䝁䄸睤畂䍁䅁兙穂䍁䅁兔療䡁䅑睢祂䝁䄸䅢桂䍁䅷䅉䩂䝁䄴睙畁䍁䅁兙畂䝁䅑䅉橂䝁䅧兙畂䝁䅣党歂䍁䅁兡あ䡁䅍䅉畂䝁䅅兢求䍁䅁䅤療䍁䅁兔療䡁䅑睢祂䝁䄸䅢桂䍁䅁睕療䝁䅷兤あ䝁䅫睢畂䡁䅍䅌杁䕁䅫杢橂䍁䄴䅉灂䝁䄴䅉䭂䝁䅅杢ㅂ䝁䅅杣㕂䍁䅁杍睁䑁䅅免畁䍁䅁兔療䡁䅑睢祂䝁䄸䅢桂䍁䅁睕療䝁䅷兤あ䝁䅫睢畂䡁䅍䅌杁䕁䅫杢橂䍁䄴䅉㍂䝁䅅督杁䝁䅙睢ㅂ䝁䄴䅚求䝁䅑䅉灂䝁䄴䅉硁䑁䅫杍㑁䍁䅁兙畂䝁䅑䅉灂䡁䅍䅉潂䝁䅕兙歂䡁䅅兤桂䡁䅉䅤求䡁䅉党歂䍁䅁兡畂䍁䅁睑潂䝁䅫睙桂䝁䅣睢獁䍁䅁兓獂䝁䅷兡畂䝁䄸兡穂䍁䄴䅁䉄䅆䅁杍䅁䕁䄰睢㉂䝁䅫党穂䍁䅁兙畂䝁䅑䅉䙂䝁䄴䅤求䡁䅉䅤桂䝁䅫杢瑂䝁䅕杢あ䅁䅁兢䅧䅁䠴䅁乂䡁䅉杌杁䕁䅍睢療䡁䅁党祂䍁䅁睒祂䝁䄸兤睂䍁䅁兓畂䝁䅍杌獁䍁䅁䅤療䝁䅣党あ䝁䅧党祂䍁䅁睤灂䡁䅑䅡杁䝁䅫䅤穂䍁䅁督ㅂ䝁䅉督灂䝁䅑兡桂䡁䅉兡求䡁䅍䅌杁䝁䄸䅣求䡁䅉兙あ䝁䅕督杁䝁䅅督杁䝁䅅䅉畂䝁䄸杢瑁䝁䅉兙畂䝁䅳䅉穂䝁䅕杣㉂䝁䅫睙求䡁䅉䅉療䝁䅙䅉祂䝁䅕督灂䝁䅑党畂䡁䅑兡桂䝁䅷䅉瑂䝁䄸杣あ䝁䅣兙湂䝁䅕䅉獂䝁䄸兙畂䡁䅍䅉灂䝁䄴䅉あ䝁䅧党杁䙁䅕杢灂䡁䅑党歂䍁䅁睕あ䝁䅅䅤求䡁䅍杌杁䙁䅑䅡求䍁䅁睙療䝁䄰䅣桂䝁䄴入杁䝁䄸䅣求䡁䅉兙あ䝁䅕督杁䡁䅑䅡祂䝁䄸兤湂䝁䅧䅉呂䝁䅕杣㉂䝁䅫睙灂䝁䄴睚杁䝁䅅杢歂䍁䅁睔祂䝁䅫睚灂䝁䄴兙あ䝁䅫睢畂䡁䅍䅉穂䝁䅕睚瑂䝁䅕杢あ䡁䅍杌杁䙁䅑䅡求䍁䅁睕求䡁䅉杤灂䝁䅍兡畂䝁䅣䅉穂䝁䅕睚瑂䝁䅕杢あ䍁䅁䅣求䡁䅉杚療䡁䅉兢穂䍁䅁兙橂䡁䅑兡㉂䝁䅫䅤灂䝁䅕督杁䝁䄸杢杁䝁䅉党潂䝁䅅䅢浂䍁䅁睢浂䍁䅁兡畂䡁䅙党穂䡁䅑睢祂䡁䅍䅉療䡁䅉䅉療䡁䅣杢求䡁䅉督杁䝁䄸杚杁䡁䅑䅡求䍁䅁兤畂䝁䅑党祂䝁䅷入灂䝁䄴睚杁䝁䄰睢祂䡁䅑睚桂䝁䅣党穂䍁䅁兙畂䝁䅑䅉瑂䝁䄸杣あ䝁䅣兙湂䝁䅕䅉穂䝁䅕杣㉂䝁䅫睙灂䝁䄴睚杁䡁䅉兡湂䝁䅧䅤穂䍁䅷䅉灂䝁䄴睙獂䡁䅕䅚灂䝁䄴睚杁䝁䅍睢獂䝁䅷党橂䡁䅑兡畂䝁䅣䅉桂䝁䄴䅚杁䝁䅑兡穂䝁䅉兤祂䡁䅍兡畂䝁䅣䅉楂䝁䄸杣祂䝁䄸睤求䡁䅉䅉睂䝁䅅入瑂䝁䅕杢あ䡁䅍䅌杁䝁䅫杢㉂䝁䅕督あ䝁䄸杣杁䡁䅉党睂䝁䄸杣あ䝁䅫杢湂䍁䅷䅉橂䡁䅕督あ䝁䄸兢求䡁䅉䅉穂䝁䅕杣㉂䝁䅫睙求䍁䅷䅉瑂䝁䄸䅚灂䝁䅙入灂䝁䄴睚杁䝁䅷睢桂䝁䄴督獁䍁䅁䅣求䡁䅉杚療䡁䅉兢灂䝁䄴睚杁䝁䅍睢獂䝁䅷党橂䡁䅑兡療䝁䄴督獁䍁䅁杚療䡁䅉党橂䝁䅷睢穂䡁䅕杣求䡁䅍䅌杁䝁䅅杢歂䍁䅁䅤潂䝁䅕䅉穂䝁䅅䅢求䍁䅁睢浂䍁䅁杣求䝁䅅䅢杁䝁䅕督あ䝁䅅䅤求䍁䅁睢㍂䝁䄴党歂䍁䄴䅉啂䝁䅧党杁䕁䄸杣灂䝁䅣兡畂䝁䅅䅤灂䝁䄸杢穂䍁䅁督求䝁䅣兢求䝁䄴䅤杁䝁䄸杣灂䝁䅣兡畂䝁䅅䅤求䡁䅍䅉祂䝁䅕督灂䝁䅑党畂䡁䅑兡桂䝁䅷䅉瑂䝁䄸杣あ䝁䅣兙湂䝁䅕䅉獂䝁䄸兙畂䡁䅍䅉あ䝁䅧杣療䡁䅕睚潂䍁䅁兡あ䡁䅍䅉歂䝁䅫杣求䝁䅍䅤瑁䡁䅑睢瑁䝁䅍睢畂䡁䅍兤瑂䝁䅕杣杁䝁䅅杢歂䍁䅁睙療䡁䅉杣求䡁䅍䅣療䝁䄴䅚求䝁䄴䅤杁䝁䅍䅡桂䝁䄴杢求䝁䅷督畁䍁䅁䅖潂䝁䅕䅉橂䝁䄸兢睂䝁䅅杢㕂䍁䅁䅣祂䝁䄸杤灂䝁䅑党穂䍁䅁兡あ䡁䅍䅉穂䝁䅕杣㉂䝁䅫睙求䡁䅍䅉ㅂ䝁䄴䅚求䡁䅉䅉あ䝁䅧党杁䕁䄰杣畁䍁䅁睑療䝁䄸䅣求䡁䅉䅉桂䝁䄴䅚杁䙁䅧睢瑂䝁䅕䅉楂䡁䅉兙畂䝁䅑督畁䍁䅁䅖潂䝁䅕䅉橂䝁䄸兢睂䝁䅅杢㕂䍁䅁睤桂䡁䅍䅉浂䝁䄸杣瑂䝁䅕杣獂䡁䅫䅉牂䝁䄴睢㍂䝁䄴䅉桂䡁䅍䅉塂䕁䄰兓䥂䍁䅁睑療䡁䅉䅣畁䍁䅁兙畂䝁䅑䅉橂䝁䅧兙畂䝁䅣党歂䍁䅁兡あ䡁䅍䅉畂䝁䅅兢求䍁䅁䅤療䍁䅁兔祂䍁䄴䅉䑂䝁䄸睢睂䝁䅕杣杁䕁䅣杣療䡁䅕䅣杁䕁䅫杢橂䍁䄴䅉灂䝁䄴䅉偂䝁䅍䅤療䝁䅉党祂䍁䅁杍睁䑁䅅䅏畁䍁䅁兔祂䍁䄴䅉䑂䝁䄸睢睂䝁䅕杣杁䕁䅣杣療䡁䅕䅣杁䕁䅫杢橂䍁䄴䅉㍂䝁䅅督杁䝁䅫杢橂䝁䄸杣睂䝁䄸杣桂䡁䅑党歂䍁䅁兡畂䍁䅁杍睁䑁䅅兎杁䝁䅅杢歂䍁䅁兡穂䍁䅁杙桂䡁䅍党歂䍁䅁兡畂䍁䅁睑療䡁䅁䅣求䝁䅷䅢獁䍁䅁䅖求䡁䅧兙穂䍁䄴䅁䑄睆䅁朵䄰䕁䄰兤求䝁䅷䅢求䡁䅉䅉䩂䝁䄴䅚ㅂ䡁䅍䅤祂䝁䅫党穂䍁䅷䅉䩂䝁䄴睙畁䍁䅁兢桂䝁䄴兤浂䝁䅅睙あ䡁䅕杣求䡁䅍䅉桂䝁䄴䅚杁䡁䅍党獂䝁䅷督杁䝁䅍睢睂䡁䅁党祂䍁䅷䅉楂䡁䅉兙穂䡁䅍䅌杁䝁䅅䅢ㅂ䝁䄰兡畂䡁䅕兢獁䍁䅁兙畂䝁䅑䅉睂䝁䅷兙穂䡁䅑兡橂䍁䅁䅣祂䝁䄸䅚ㅂ䝁䅍䅤穂䍁䅁兡畂䍁䅁䅤潂䝁䅕䅉噂䝁䄴兡あ䝁䅕䅚杁䙁䅍䅤桂䡁䅑党穂䍁䅷䅉あ䝁䅧党杁䙁䅕杢灂䡁䅑党歂䍁䅁睓灂䝁䄴睚歂䝁䄸兢獁䍁䅁睑桂䝁䄴兙歂䝁䅅䅌杁䙁䅍睢ㅂ䡁䅑䅡杁䕁䅳睢祂䝁䅕兙獁䍁䅁䅤潂䝁䅕䅉乂䝁䅫䅚歂䝁䅷党杁䕁䅕兙穂䡁䅑䅌杁䕁䅍䅡灂䝁䄴兙獁䍁䅁兙畂䝁䅑䅉乂䝁䅕䅥灂䝁䅍睢畁䍁䅁兓あ䍁䅁睢睂䝁䅕杣桂䡁䅑党穂䍁䅁䅤潂䡁䅉睢ㅂ䝁䅣䅡杁䡁䅑䅡祂䝁䅕党杁䡁䅍党湂䝁䄰党畂䡁䅑督㙁䍁䅁䅕灂䡁䅁兡畂䝁䅣䅉呂䡁䅫督あ䝁䅕兢穂䍁䅷䅉䩂䝁䄴䅚ㅂ䡁䅍䅤祂䝁䅫兙獂䍁䅁兔求䡁䅑兙獂䡁䅍䅌杁䝁䅅杢歂䍁䅁睑獂䝁䅫兢桂䡁䅑党畁䍁䅁䅖潂䝁䅕䅉兂䝁䅫䅣灂䝁䄴睚杁䙁䅍入穂䡁䅑党瑂䡁䅍䅉穂䝁䅕睚瑂䝁䅕杢あ䍁䅁睢浂䝁䅙党祂䡁䅍䅉橂䝁䄸䅣睂䝁䅕杣杁䡁䅑兤楂䝁䅕督獁䍁䅁杚灂䡁䅑䅤灂䝁䄴睚穂䍁䅷䅉獂䝁䅫杢求䍁䅁督求䡁䅑督獁䍁䅁兙畂䝁䅑䅉睂䝁䅫䅣求䍁䅁杢灂䡁䅁䅣獂䝁䅕督畁䍁䅁兓あ䍁䅁兙獂䡁䅍睢杁䡁䅉党穂䝁䅕䅢獂䡁䅍䅉穂䡁䅑党求䝁䅷䅉睂䝁䅫䅣求䡁䅍䅌杁䝁䅉杣桂䡁䅍督杁䝁䅅杢歂䍁䅁䅣獂䝁䅅督あ䝁䅫睙杁䡁䅁䅢ㅂ䝁䄰杙灂䝁䄴睚杁䡁䅙兙獂䡁䅙党穂䍁䅷䅉瑂䝁䅅䅢獂䝁䅕兙楂䝁䅷党杁䝁䅫杣療䝁䄴䅉浂䝁䅫䅤あ䝁䅫杢湂䡁䅍䅉桂䝁䄴䅚杁䝁䅙兙ㅂ䝁䅍党あ䡁䅍䅌杁䝁䅅杢歂䍁䅁䅣獂䡁䅕兢楂䝁䅫杢湂䍁䅁督睂䝁䅕睙灂䝁䅅䅢あ䝁䅫党穂䑁䅳䅉桂䝁䄴䅚杁䡁䅍兤睂䡁䅁䅢灂䝁䅕督杁䡁䅣兙あ䝁䅕杣杁䡁䅑兤楂䝁䅕督畁䍁䅁䅖潂䝁䅫督杁䡁䅍党湂䝁䄰党畂䡁䅑䅉穂䝁䅕䅢獂䡁䅍䅉灂䡁䅑督杁䡁䅁杣療䝁䅑兤橂䡁䅑督杁䡁䅑睢杁䡁䅣䅡療䝁䅷党穂䝁䅅䅢求䡁䅉督杁䝁䅫杢杁䡁䅑䅡求䍁䅁䅣獂䡁䅕兢楂䝁䅫杢湂䍁䅁兙畂䝁䅑䅉祂䝁䅕杚祂䝁䅫睚求䡁䅉兙あ䝁䅫睢畂䍁䅁兢桂䡁䅉睡求䡁䅑督獁䍁䅁䅚灂䡁䅍䅤祂䝁䅫杙ㅂ䡁䅑睢祂䡁䅍䅉あ䝁䄸䅉あ䝁䅧党杁䝁䄰兙畂䡁䅕杚桂䝁䅍䅤ㅂ䡁䅉党歂䍁䅁䅡療䡁䅕督灂䝁䄴睚杁䝁䅅杢歂䍁䅁杣求䝁䅍杣求䝁䅅䅤灂䝁䄸杢桂䝁䅷䅉㉂䝁䅕䅡灂䝁䅍䅢求䍁䅁兡畂䝁䅑兤穂䡁䅑杣灂䝁䅕督獁䍁䅁杙ㅂ䝁䅫䅢歂䝁䅫杢湂䍁䅁兢桂䡁䅑党祂䝁䅫兙獂䍁䅁杣求䡁䅑兙灂䝁䅷党祂䡁䅍䅌杁䝁䅅杢歂䍁䅁兙灂䡁䅉兌橂䝁䄸杢歂䝁䅫䅤灂䝁䄸杢灂䝁䄴睚杁䝁䄸杣灂䝁䅣兡畂䝁䅅䅢杁䝁䅕兣ㅂ䝁䅫䅣瑂䝁䅕杢あ䍁䅁兢桂䝁䄴兤浂䝁䅅睙あ䡁䅕杣求䡁䅉督杁䍁䅧睔䙂䕁䄰督灁䍁䄴䅉啂䝁䅧党杁䕁䅫杢歂䡁䅕督あ䡁䅉兡桂䝁䅷䅉乂䝁䅕䅤桂䝁䅷督杁䡁䅍党湂䝁䄰党畂䡁䅑䅉瑂䝁䅅杢ㅂ䝁䅙兙橂䡁䅑兤祂䝁䅕督杁䝁䅉杣桂䡁䅍督獁䍁䅁杙祂䝁䄸杢㙂䝁䅕䅌杁䝁䅅杢歂䍁䅁睙療䡁䅁䅣求䡁䅉䅉桂䝁䅷䅢療䡁䅫䅉祂䝁䄸䅚穂䑁䅳䅉睂䝁䅷兤瑂䝁䅉兡畂䝁䅣䅉楂䡁䅉兙穂䡁䅍䅌杁䡁䅙兙獂䡁䅙党穂䍁䅷䅉浂䝁䅫䅤あ䝁䅫杢湂䡁䅍䅌杁䝁䅅杢歂䍁䅁睚桂䡁䅍䅉桂䡁䅍督求䝁䄰杙獂䝁䅫党穂䑁䅳䅉橂䝁䄸䅢歂䍁䄰杚療䡁䅉兢杁䝁䅅䅢ㅂ䝁䄰兡畂䡁䅕兢杁䝁䅅杢歂䍁䅁睙療䡁䅁䅣求䡁䅉䅉睂䡁䅉睢歂䡁䅕睙あ䡁䅍睏杁䝁䄰兙橂䝁䅧兡畂䝁䅫杢湂䍁䅁睢浂䍁䅁兙獂䡁䅕兢灂䝁䄴兤瑂䍁䅷䅉穂䡁䅑党求䝁䅷䅌杁䝁䅉杣桂䡁䅍督獁䍁䅁兙畂䝁䅑䅉橂䝁䅅督あ䍁䅁兡祂䝁䄸杢杁䝁䅫兢睂䝁䅅睙あ䡁䅍䅉桂䝁䄴䅚杁䝁䅍兙穂䡁䅑兡畂䝁䅣督㝁䍁䅁杙祂䝁䅅督穂䍁䅁兙畂䝁䅑䅉桂䝁䅷兤瑂䝁䅫杢ㅂ䝁䄰䅉浂䝁䄸杣湂䝁䅫杢湂䡁䅍睏杁䝁䅉杣桂䡁䅍督獁䍁䅁兙獂䡁䅕兢灂䝁䄴兤瑂䍁䅷䅉桂䝁䄴䅚杁䡁䅍䅤桂䝁䅫杢獂䝁䅕督穂䍁䄰督あ䝁䅕党獂䍁䅁杤桂䝁䅷杤求䡁䅍睏杁䝁䅙䅢ㅂ䝁䅫䅚杁䝁䅍睢畂䡁䅑杣療䝁䅷䅉穂䝁䄸䅢ㅂ䡁䅑兡療䝁䄴督㝁䍁䅁兙畂䝁䅑䅉湂䝁䅅督杁䡁䅑杣桂䝁䅫杢杁䝁䅅督穂䝁䅕兢楂䝁䅷党穂䍁䅁䅤療䍁䅁睔䙂䕁䄰督杁䝁䅫杢杁䡁䅑䅡求䍁䅁兡畂䝁䅑兤穂䡁䅑杣灂䝁䅅䅢獁䍁䅁睙療䝁䄴督あ䡁䅉兤橂䡁䅑兡療䝁䄴䅌杁䕁䅧杖䉂䕁䅍䅌杁䡁䅁䅢ㅂ䝁䄰杙灂䝁䄴睚獁䍁䅁兙畂䝁䅑䅉祂䝁䅕杚祂䝁䅫睚求䡁䅉兙あ䝁䅫睢畂䍁䅁兢桂䡁䅉睡求䡁䅑督畁䍁䅁䅖潂䝁䅕䅉䑂䝁䅷兡瑂䝁䅅䅤求䍁䅁督求䝁䅣兢求䝁䄴䅤杁䝁䄸杚浂䝁䅕杣穂䍁䅁杤桂䝁䅷杤求䡁䅍䅌杁䡁䅁杣療䡁䅑党橂䡁䅑兡療䝁䄴䅉歂䝁䅕杤灂䝁䅍党穂䍁䅷䅉桂䝁䄴䅚杁䝁䅉杣桂䡁䅍督杁䝁䅙兡あ䡁䅑兡畂䝁䅣督杁䝁䅙睢祂䍁䅁杤桂䡁䅉兡療䡁䅕督杁䕁䄸兒乂䡁䅍䅉灂䝁䄴䅉あ䝁䅧党杁䝁䅍睢瑂䝁䄰党祂䝁䅍兡桂䝁䅷䅉䥂䙁䅙兑䑂䍁䅁兙畂䝁䅑䅉祂䝁䅕杚祂䝁䅫睚求䡁䅉兙あ䝁䅫睢畂䍁䅁兢桂䡁䅉睡求䡁䅑督㝁䍁䅁䅡灂䝁䅣䅡瑁䡁䅁杣求䡁䅍督ㅂ䡁䅉党杁䝁䅍睢瑂䡁䅁睢畂䝁䅕杢あ䡁䅍䅉桂䝁䄴䅚杁䝁䅅睙橂䝁䅕督穂䝁䄸杣灂䝁䅕督杁䝁䅙睢祂䍁䅁䅤潂䝁䅕䅉桂䝁䅫杣瑁䝁䅍睢畂䝁䅑兡あ䝁䅫睢畂䝁䅫杢湂䍁䅁兙畂䝁䅑䅉祂䝁䅕杚祂䝁䅫睚求䡁䅉兙あ䝁䅫睢畂䍁䅁兢桂䡁䅉睡求䡁䅑督㝁䍁䅁睙療䝁䅅䅥灂䝁䅅䅢杁䝁䅧党桂䡁䅑䅉求䡁䅧睙潂䝁䅅杢湂䝁䅕杣穂䍁䅁兙畂䝁䅑䅉あ䡁䅣兡穂䡁䅑党歂䍁䅁䅤ㅂ䝁䅉党穂䍁䅁杚療䡁䅉䅉あ䝁䅧党杁䕁䅧杖䉂䕁䅍䅌杁䝁䅣党療䡁䅑䅡求䡁䅉兢桂䝁䅷䅌杁䡁䅉党浂䡁䅉兡湂䝁䅕杣桂䡁䅑兡療䝁䄴䅌杁䡁䅍睤灂䝁䄰兢灂䝁䄴睚杁䡁䅁睢療䝁䅷䅉潂䝁䅕兙あ䍁䅁䅣ㅂ䝁䄰䅣獁䍁䅁兢桂䡁䅉兡畂䝁䅕䅌杁䝁䅫睙求䍁䅁兢桂䝁䅍䅡灂䝁䄴党獁䍁䅁睙療䝁䄰兢求䡁䅉睙灂䝁䅅䅢杁䝁䅉睢灂䝁䅷党祂䍁䅷䅉桂䝁䄴䅚杁䝁䅧党桂䡁䅑䅉祂䝁䅕睙獂䝁䅅兢桂䡁䅑兡療䝁䄴䅉瑂䝁䅅杣牂䝁䅕䅤穂䑁䅳䅉桂䝁䄴䅚杁䝁䅫杢穂䡁䅕䅢桂䡁䅑党歂䍁䅁䅓坂䕁䅅睑杁䝁䅙䅢求䡁䅧兡楂䝁䅷党杁䝁䅑兤橂䡁䅑䅉穂䡁䅫督あ䝁䅕兢穂䍁䄴䅉乂䡁䅕党獂䝁䅷党祂䍁䅁兓畂䝁䅑兤穂䡁䅑杣灂䝁䅕督獁䍁䅁兓畂䝁䅍杌杁䡁䅣兙穂䍁䅁杚療䡁䅕杢歂䝁䅕䅚杁䝁䅫杢杁䑁䅅兏硁䑁䅣䅉桂䝁䄴䅚杁䝁䅫督杁䝁䅧党桂䝁䅑兣ㅂ䝁䅅杣あ䝁䅕杣求䝁䅑䅉灂䝁䄴䅉䑂䝁䄸䅢獂䝁䅫党祂䡁䅙兡獂䝁䅷党獁䍁䅁䅖求䝁䄴杢求䡁䅍督求䝁䅕杌䅁䱁塙䅁⭁䅁䅁兔ㅂ䝁䅷䅤灂䍁䄰杒桂䝁䄰兡獂䡁䅫䅉卂䝁䅕督灂䝁䅑党畂䡁䅑兡桂䝁䅷䅉卂䕁䅕兓啂䡁䅍䅁硁䅃䅁䅌䅁䕁䄰兤獂䡁䅑兡瑁䙁䅍党橂䡁䅑睢祂䍁䅁䅓療䝁䅷䅚灂䝁䄴睚穂䅁䅁䅒䅫䍁䅁䅁乂䡁䅕䅢あ䝁䅫兌噂䡁䅑兡獂䝁䅫䅤灂䝁䅕督䅁䩁䜰䅁煁䅁䅁兔ㅂ䝁䅷䅤灂䍁䄰䅢灂䝁䄴党杁䕁䅫杢穂䡁䅕杣桂䝁䄴睙求䅁䅁杌䅫䝁䑉䅁乂䡁䅕杣睂䝁䅧入杁䕁䄸兡獂䍁䅁睑療䡁䅉䅣療䡁䅉兙あ䝁䅫睢畂䍁䅷䅉あ䝁䄸睚求䡁䅑䅡求䡁䅉䅉㍂䝁䅫䅤潂䍁䅁兡あ䡁䅍䅉穂䡁䅕杙穂䝁䅫䅚灂䝁䅅杣灂䝁䅕督獁䍁䅁睢睂䝁䅕杣桂䡁䅑党穂䍁䅁兙穂䍁䅁兙畂䍁䅁睢灂䝁䅷䅉桂䝁䄴䅚杁䝁䅣兙穂䍁䅁党㑂䡁䅁䅢療䡁䅉兙あ䝁䅫睢畂䍁䅁兙畂䝁䅑䅉睂䡁䅉睢歂䡁䅕睙あ䝁䅫睢畂䍁䅁睙療䝁䄰䅣桂䝁䄴入杁䝁䅫杢杁䡁䅑䅡求䍁䅁兖畂䝁䅫䅤求䝁䅑䅉呂䡁䅑兙あ䝁䅕督獁䍁䅁睑桂䝁䄴兙歂䝁䅅䅌杁䝁䅅杢歂䍁䅁兡畂䡁䅑党祂䝁䄴兙あ䝁䅫睢畂䝁䅅䅢獂䡁䅫杌杁䕁䅫䅤杁䝁䅕䅥睂䝁䅷睢祂䝁䅕督杁䝁䅙睢祂䍁䅁兙畂䝁䅑䅉睂䡁䅉睢歂䡁䅕睙求䡁䅍䅉橂䡁䅉兤歂䝁䅕䅉療䝁䅫䅢獁䍁䅁杢桂䡁䅑兤祂䝁䅅䅢杁䝁䅣兙穂䍁䅷䅉桂䝁䄴䅚杁䝁䄴兙あ䡁䅕杣桂䝁䅷䅉湂䝁䅅督杁䝁䅷兡硂䡁䅕兡歂䡁䅍杌杁䙁䅑䅡求䍁䅁睙療䝁䄰䅣桂䝁䄴入杁䡁䅣兙穂䍁䅁杚療䡁䅉兢求䡁䅉䅢㕂䍁䅁睡畂䝁䄸睤畂䍁䅁兙穂䍁䅁兔ㅂ䡁䅉䅣潂䡁䅫䅉䑂䝁䄸杣睂䝁䄸杣桂䡁䅑兡療䝁䄴䅉桂䝁䄴䅚杁䝁䅍䅡桂䝁䄴睚求䝁䅑䅉灂䡁䅑督杁䝁䄴兙瑂䝁䅕䅉あ䝁䄸䅉乂䡁䅕杣睂䝁䅧入杁䕁䄸兡獂䍁䅁睑療䡁䅉䅣療䡁䅉兙あ䝁䅫睢畂䍁䅁兡畂䍁䅁免㕁䑁䅙䅎畁䍁䅁䅖潂䝁䅕䅉橂䝁䄸兢睂䝁䅅杢㕂䍁䅁睤桂䡁䅍䅉灂䝁䄴睙療䡁䅉䅣療䡁䅉兙あ䝁䅕䅚杁䝁䅫杢杁䑁䅅兏ㅁ䑁䅁䅉桂䝁䄴䅚杁䝁䅫督杁䝁䅧党桂䝁䅑兣ㅂ䝁䅅杣あ䝁䅕杣求䝁䅑䅉灂䝁䄴䅉䥂䝁䄸兤穂䡁䅑睢畂䍁䅷䅉啂䝁䅕䅥桂䡁䅍杌䅁䵁塣䅁兂睁䅁兔ㅂ䡁䅉䅣潂䡁䅫䅉噂䙁䅍兑杁䕁䅫杢橂䍁䄴䅉求䝁䄴睚桂䝁䅣党穂䍁䅁兡畂䍁䅁兢桂䡁䅉睡求䡁䅑兡畂䝁䅣䅉療䝁䅙䅉祂䝁䅕䅤桂䝁䅫䅢杁䝁䄰睢あ䝁䄸杣杁䝁䅙兤求䝁䅷䅉睂䡁䅉睢歂䡁䅕睙あ䡁䅍䅉桂䝁䄴䅚杁䝁䅍睢畂䡁䅙党畂䝁䅫党畂䝁䅍党杁䝁䄰党祂䝁䅍䅡桂䝁䄴䅚灂䡁䅍党畁䍁䅁䅖潂䝁䅕䅉橂䝁䄸兢睂䝁䅅杢㕂䍁䅁睢睂䝁䅕杣桂䡁䅑党穂䍁䅁杣求䡁䅑兙灂䝁䅷䅉穂䡁䅑睢祂䝁䅕督杁䡁䅕杢歂䝁䅕杣杁䡁䅑䅡求䍁䅁兔ㅂ䡁䅉䅣潂䡁䅫䅉噂䙁䅍兑獁䍁䅁兔ㅂ䡁䅉䅣潂䡁䅫䅉䙂䡁䅧䅣祂䝁䅕督穂䍁䅷䅉桂䝁䄴䅚杁䙁䅅兤灂䝁䅍睡䑂䝁䅧党牂䍁䅁杙祂䝁䅅杢歂䡁䅍䅌杁䝁䅅督杁䡁䅣党獂䝁䅷䅉桂䡁䅍䅉療䡁䅁党祂䝁䅅䅤求䡁䅍䅉畂䝁䄸杢瑁䝁䅙兤求䝁䅷䅉橂䝁䄸杢㉂䝁䅕杢灂䝁䅕杢橂䝁䅕䅉穂䡁䅑睢祂䝁䅕督畁䍁䅁兓あ䍁䅁睢睂䝁䅕杣桂䡁䅑党穂䍁䅁杣求䡁䅑兙灂䝁䅷䅉湂䝁䅅督療䝁䅷兡畂䝁䅕䅉穂䡁䅑睢祂䝁䅕督杁䡁䅁杣灂䝁䄴睙灂䡁䅁兙獂䝁䅷入杁䝁䅫杢杁䡁䅑䅡求䍁䅁睕療䡁䅕䅤潂䝁䅕兙穂䡁䅑䅌杁䙁䅍睢ㅂ䡁䅑䅡㍂䝁䅕督あ䍁䅷䅉桂䝁䄴䅚杁䕁䄰兡歂䡁䅣党穂䡁䅑䅉噂䝁䄴兡あ䝁䅕䅚杁䙁䅍䅤桂䡁䅑党穂䍁䄴䅉乂䡁䅕杣睂䝁䅧入杁䙁䅕睕䉂䍁䅁兓畂䝁䅍杌杁䡁䅣兙穂䍁䅁杚療䡁䅕杢歂䝁䅕䅚杁䝁䅫杢杁䑁䅅兏㕁䑁䅙䅉桂䝁䄴䅚杁䝁䅫督杁䝁䅧党桂䝁䅑兣ㅂ䝁䅅杣あ䝁䅕杣求䝁䅑䅉灂䝁䄴䅉䙂䝁䅷䅉䕂䝁䄸杣桂䝁䅑睢獁䍁䅁兑祂䝁䅳兙畂䡁䅍兙穂䍁䄴䅁婃兆䅁䅚䅁䕁䄰兤穂䝁䅫睙杁䙁䅍䅤祂䝁䅕兙瑂䝁䅫杢湂䑁䅳䅉呂䡁䅑杣求䝁䅅兢灂䝁䄴睚杁䕁䄰党歂䝁䅫兙㝁䍁䅁杖灂䝁䅑党療䍁䅁睕あ䡁䅉党桂䝁䄰兡畂䝁䅣䅁卄杅䅁䅚䅁䕁䄰兤穂䝁䅫睙杁䙁䅍䅤祂䝁䅕兙瑂䝁䅫杢湂䑁䅳䅉坂䝁䅫䅚求䝁䄸䅉呂䡁䅑杣求䝁䅅兢灂䝁䄴睚㝁䍁䅁睕あ䡁䅉党桂䝁䄰兡畂䝁䅣䅉乂䝁䅕䅚灂䝁䅅䅁㥃䅃䅁䅭䄸䕁䄰入祂䝁䅫兙歂䍁䅁睒求䝁䄴党あ䝁䅫睙穂䍁䅷䅉䩂䝁䄴睙畁䍁䅷䅉桂䍁䅁睚求䝁䄴党あ䝁䅫睙杁䡁䅑党穂䡁䅑兡畂䝁䅣䅉桂䝁䄴䅚杁䡁䅁杣求䝁䅍兡穂䝁䅫睢畂䍁䅁兢求䝁䅑兡橂䝁䅫杢求䍁䅁睙療䝁䄰䅣桂䝁䄴入獁䍁䅁䅚求䡁䅙党獂䝁䄸䅣穂䍁䅁睚求䝁䄴党あ䝁䅫睙杁䡁䅑党穂䡁䅑督杁䝁䅫杢杁䡁䅑䅡求䍁䅁兖畂䝁䅫䅤求䝁䅑䅉呂䡁䅑兙あ䝁䅕督杁䝁䅅杢歂䍁䅁兡畂䡁䅑党祂䝁䄴兙あ䝁䅫睢畂䝁䅅䅢獂䡁䅫杌杁䕁䅫䅤杁䝁䄸杚浂䝁䅕杣穂䍁䅁兢療䝁䅷党橂䡁䅕䅢桂䡁䅉䅉歂䝁䅫兙湂䝁䄴睢穂䡁䅑兡橂䍁䅁䅤求䡁䅍䅤穂䍁䅁杚療䡁䅉䅉療䝁䄴睙療䝁䅷睢湂䡁䅫䅌杁䝁䅅杢歂䍁䅁睤療䝁䄰党畂䍁䅣督杁䝁䅅杢歂䍁䅁䅣潂䝁䅅杣瑂䝁䅅睙療䝁䅣党畂䝁䄸兢灂䝁䅍督畁䍁䅁兓あ䍁䅁䅣祂䝁䄸杤灂䝁䅑党穂䍁䅁兔㕂䙁䅉兡穂䝁䅳䅉䥂䝁䅕杣求䝁䅑兡あ䝁䅅杣㕂䍁䅁睑桂䝁䄴睙求䡁䅉䅉啂䝁䅕督あ䍁䅷䅉桂䍁䅁䅒佂䕁䅅䅉穂䝁䅕兣ㅂ䝁䅕杢橂䝁䅫杢湂䍁䅁䅤求䡁䅍䅤杁䝁䅙睢祂䍁䅁兙穂䡁䅍党穂䡁䅍兡畂䝁䅣䅉あ䝁䅧党杁䡁䅉兡穂䝁䅳督杁䝁䅙睢祂䍁䅁䅡求䡁䅉党歂䝁䅫䅤桂䡁䅉入杁䝁䅍兙畂䝁䅍党祂䡁䅍睏杁䕁䅉杕䉂䕁䅍兑畂䝁䅅䅢㕂䡁䅍兡穂䍁䅁睑䕂䡁䅧䅉䡂䝁䅕杣瑂䝁䅷兡畂䝁䅕䅉䑂䝁䄸兢睂䝁䅅杢灂䝁䄸杢杁䕁䅑兡桂䝁䅣杢療䡁䅍䅤灂䝁䅍䅉啂䝁䅕督あ䍁䅷䅉桂䍁䅁䅒佂䕁䅅䅉穂䝁䅕兣ㅂ䝁䅕杢橂䝁䅫杢湂䍁䅁䅤求䡁䅍䅤杁䡁䅑睢杁䝁䅧党獂䡁䅁䅉歂䝁䅕䅤求䡁䅉兢灂䝁䄴党杁䡁䅑䅡求䍁䅁䅤潂䝁䅕杣桂䡁䅁入杁䝁䅙睢祂䍁䅁兢求䡁䅑兙穂䡁䅑兙あ䝁䅫睙杁䝁䅉杣求䝁䅅督あ䍁䅷䅉療䡁䅙兙祂䝁䅫兙畂䍁䅷䅉瑂䝁䅕䅤桂䡁䅍䅤桂䡁䅑兡橂䍁䅁䅣桂䝁䄴睙祂䝁䅕兙あ䝁䅫睙獁䍁䅁兙畂䝁䅑䅉瑂䝁䅕䅤桂䡁䅍䅤桂䡁䅑兡橂䍁䅁䅣祂䝁䄸督あ䝁䅅䅤求䍁䅁睙桂䝁䄴睙求䡁䅉䅉㍂䝁䅫䅤潂䍁䅁䅚求䝁䅷党あ䝁䅕杣灂䝁䄸兤穂䍁䅁睢祂䍁䅁督ㅂ䡁䅍䅣求䝁䅍䅤求䝁䅑䅉歂䝁䅕䅢求䡁䅑党祂䝁䅫睢ㅂ䡁䅍䅉湂䝁䅕杣瑂䝁䅷兡畂䝁䅕䅉䍂䙁䅉睑䉂䍁䅁杤桂䡁䅉兡桂䝁䄴䅤穂䑁䅳䅉桂䝁䄴䅚杁䕁䄰入䑂䝁䅧睢灂䝁䅍党杁䕁䅍䅒㑂䍁䅁睑療䝁䄰䅣桂䝁䄴兡療䝁䄴䅉䕂䝁䅫兙湂䝁䄴睢穂䡁䅑兡橂䍁䅁䅖求䡁䅍䅤獁䍁䅁兙杁䡁䅑兤瑂䝁䄸杣杁䡁䅑党穂䡁䅑䅉あ䝁䅧兙あ䍁䅁䅚求䡁䅑党祂䝁䄰兡畂䝁䅕督杁䝁䅧睢瑂䝁䄸䅢療䝁䅣睢ㅂ䡁䅍䅉祂䝁䅕睙療䝁䄰杙灂䝁䄴兙あ䝁䅫睢畂䍁䅁䅚求䝁䅙兡橂䝁䅫党畂䝁䅍入杁䡁䅍䅤桂䡁䅑兤穂䍁䅁睤灂䡁䅑䅡杁䝁䄸杤桂䡁䅉兡桂䝁䄴䅉橂䝁䅅杢橂䝁䅕杣畁䍁䅁兓あ䍁䅁睢浂䝁䅙党祂䡁䅍䅉兂䡁䅉睢獂䝁䅅杣灂䡁䅍䅉兂䡁䅉睢穂䡁䅑兙あ䝁䅕䅉䑂䝁䅅杢橂䝁䅕杣杁䙁䅁杣療䝁䅣杢療䡁䅍䅤灂䝁䅍䅉啂䝁䅕督あ䍁䅷䅉桂䝁䄴䅉卂䕁䄴兑杁䝁䅕䅥睂䡁䅉党穂䡁䅍兡療䝁䄴䅉あ䡁䅕兢療䡁䅉䅉桂䝁䄴兙獂䡁䅫督灂䡁䅍䅉浂䝁䄸杣杁䝁䅅督穂䝁䅕督穂䝁䅫杢湂䍁䅁䅤潂䝁䅕䅉桂䝁䅣睚祂䝁䅕督穂䝁䅫杤求䝁䄴党穂䡁䅍䅉療䝁䅙䅉睂䡁䅉睢穂䡁䅑兙あ䝁䅕䅉橂䝁䅅杢橂䝁䅕杣㝁䍁䅁兒畂䝁䅑睢兂䡁䅉党歂䝁䅫睙あ䍁䅁村祂䝁䅕兙穂䡁䅑䅉䑂䝁䅅杢橂䝁䅕杣杁䙁䅁杣療䝁䅣杢療䡁䅍䅤灂䝁䅍䅉啂䝁䅕督あ䍁䅷䅉桂䝁䄴䅉卂䕁䄴兑杁䝁䅕䅥睂䡁䅉党穂䡁䅍兡療䝁䄴䅉あ䝁䅕督あ䍁䅁杚療䡁䅉䅉桂䡁䅍督求䡁䅍督灂䝁䄴睚杁䡁䅑䅡求䍁䅁兙湂䝁䅣杣求䡁䅍督灂䡁䅙党畂䝁䅕督穂䍁䅁睢浂䍁䅁杙祂䝁䅕兙穂䡁䅑䅉橂䝁䅅杢橂䝁䅕杣㝁䍁䅁䅕祂䝁䅕睙灂䡁䅍党杁䙁䅑兤瑂䝁䄸杣獁䍁䅁兙杁䡁䅍睢獂䡁䅕䅤灂䝁䄸杢杁䝁䅙睢祂䍁䅁䅣祂䝁䅕睙灂䡁䅍兡療䝁䄴䅉療䝁䄴睙療䝁䅷睢湂䡁䅫睏杁䝁䅅杢歂䍁䅁䅕祂䝁䅕兣ㅂ䝁䅕䅢杁䙁䅁杣求䝁䄴兙あ䝁䅅䅢杁䙁䅍睙祂䝁䅕党畂䍁䅷䅉桂䍁䅁杢療䝁䄴兌灂䝁䄴杤桂䡁䅍兡㉂䝁䅕䅉睂䡁䅉党畂䝁䅅䅤桂䝁䅷䅉穂䝁䅍杣求䝁䅕杢灂䝁䄴睚杁䡁䅑党穂䡁䅑䅉橂䝁䄸杢歂䡁䅕睙あ䝁䅕䅚杁䡁䅕督灂䝁䄴睚杁䝁䄰兙あ䝁䅕杣畂䝁䅅䅢杁䝁䅉䅢療䝁䄸䅚杁䡁䅑睢杁䡁䅍睙祂䝁䅕党畂䍁䅁杚療䡁䅉䅉穂䝁䅕杤求䡁䅉党杁䝁䅍䅡祂䝁䄸兢療䡁䅍睢瑂䝁䅅䅢杁䝁䅑兡穂䝁䄸杣歂䝁䅕杣穂䍁䅁兡畂䍁䅁兙杁䝁䅙党あ䡁䅕督畁䍁䅁兓あ䍁䅁䅣祂䝁䄸杤灂䝁䅑党穂䍁䅁杒療䡁䅉党穂䝁䅫睚潂䡁䅑䅉䑂䝁䅅杣祂䝁䅫党祂䍁䅁睕橂䡁䅉党求䝁䄴䅌杁䝁䅅䅉睂䡁䅉党畂䝁䅅䅤桂䝁䅷䅉あ䝁䅕督あ䍁䅁杚療䡁䅉䅉浂䡁䅕䅤ㅂ䡁䅉党杁䡁䅁兙祂䝁䅕杢あ䡁䅍䅉あ䝁䄸䅉桂䡁䅍督求䡁䅍督杁䡁䅑䅡求䝁䅫杣杁䡁䅉兡穂䝁䅳䅉療䝁䅙䅉睂䝁䅅督穂䝁䅫杢湂䍁䅁睢畂䍁䅁兙杁䡁䅉党橂䝁䅕督穂䝁䅫杤求䍁䅁睚求䝁䄴党あ䝁䅫睙杁䝁䅍睢畂䝁䅑兡あ䝁䅫睢畂䍁䅁䅤療䍁䅁䅤潂䝁䅕兡祂䍁䅁睢浂䝁䅙督睂䡁䅉兡畂䝁䅣睏杁䙁䅍杢求䝁䅅睡兂䝁䅕党牂䍁䅷䅉桂䍁䅁杢療䝁䄴兌灂䝁䄴杤桂䡁䅍兡㉂䝁䅕䅉楂䝁䅷睢療䝁䅑䅉あ䝁䅕督あ䍁䅁䅤潂䝁䅅䅤杁䡁䅁杣求䝁䅑兡橂䡁䅑督杁䡁䅑䅡求䍁䅁睚求䝁䄴䅚求䡁䅉䅉療䝁䅙䅉桂䍁䅁杚求䡁䅑兤穂䑁䅳䅉桂䝁䄴䅚杁䕁䅣党畂䝁䅕睕灂䝁䅣䅡あ䍁䅁䅕穂䡁䅫睙潂䝁䄸䅤祂䝁䄸䅣灂䝁䅍䅉乂䝁䅕杢あ䝁䅅䅢杁䕁䅧党桂䝁䅷䅤潂䍁䅁兔求䝁䅑兡橂䝁䅅䅤灂䝁䄸杢杁䙁䅑党穂䡁䅑䅌杁䝁䅅䅉䕂䕁䄴兑杁䝁䅣党畂䝁䄸䅤㕂䡁䅁兡畂䝁䅣䅉あ䝁䅕督あ䍁䅁䅤療䍁䅁兙灂䝁䅑䅉睂䡁䅍入橂䝁䅧睢あ䡁䅉睢睂䝁䅫睙杁䝁䅑杣ㅂ䝁䅣䅉穂䝁䅕䅢求䝁䅍䅤灂䝁䄸杢杁䝁䅙睢祂䍁䅁䅚求䡁䅁杣求䡁䅍督灂䝁䄸杢獁䍁䅁兙畂䡁䅧兡求䡁䅑入獁䍁䅁兙あ䡁䅑党畂䡁䅑兡療䝁䄴兌歂䝁䅕杚灂䝁䅍兡あ䍁䅷䅉潂䡁䅫䅣求䡁䅉兙橂䡁䅑兡㉂䝁䅫䅤㕂䍁䅁䅚灂䡁䅍睢祂䝁䅑党祂䍁䅷䅉桂䝁䄴䅚杁䝁䄸䅤潂䝁䅕杣杁䝁䄰党畂䡁䅑兙獂䍁䅁䅡求䝁䅅䅢あ䝁䅧䅉橂䝁䄸杢歂䝁䅫䅤灂䝁䄸杢穂䍁䄴䅉䩂䡁䅑䅉潂䝁䅅督杁䝁䅅䅉穂䡁䅑杣桂䡁䅑党湂䝁䅫睙杁䝁䅍睢獂䝁䅷兙楂䝁䄸杣桂䡁䅑兡療䝁䄴䅉㍂䝁䅫䅤潂䍁䅁兓獂䝁䅷兤瑂䝁䅫杢桂䍁䅷䅉䩂䝁䄴睙畁䍁䅷䅉乂䝁䅕兢療䡁䅉兡桂䝁䅷䅉呂䝁䅷睢桂䝁䄴䅉䱂䝁䅕䅤あ䝁䅕杣灂䝁䄴睚杁䕁䅍兙畂䝁䅍党祂䍁䅁睑求䝁䄴䅤求䡁䅉䅌杁䡁䅑䅡求䍁䅁兖畂䝁䅫杤求䡁䅉督灂䡁䅑入杁䝁䄸杚杁䙁䅑党㑂䝁䅅督杁䕁䄰䅒杁䕁䅅杢歂䝁䅕杣穂䝁䄸杢杁䕁䅍兙畂䝁䅍党祂䍁䅁睑求䝁䄴䅤求䡁䅉䅌杁䙁䅍兡瑂䝁䄸杢乂䝁䅕䅚獁䍁䅁睔畂䡁䅍兡あ䝁䅕䅉塂䝁䄸兢求䝁䄴睊穂䍁䅁䅓求䝁䅅䅢あ䝁䅧䅌杁䝁䅅杢歂䍁䅁杒獂䝁䅅䅤灂䡁䅉睢畂䍁䅁䅓求䝁䅅䅢あ䝁䅧䅌杁䕁䅫杢橂䍁䄴睏杁䝁䅅杢歂䍁䅁睙療䝁䅷䅢桂䝁䅉睢祂䝁䅅䅤灂䝁䄸杢杁䡁䅑睢杁䡁䅍䅤ㅂ䝁䅑入杁䡁䅑䅡求䍁䅁兤穂䝁䅕䅉療䝁䅙䅉乂䙁䅉䅒杁䡁䅑党穂䡁䅑兡畂䝁䅣䅉灂䝁䄴䅉楂䡁䅉党桂䡁䅍䅤杁䝁䅍兙畂䝁䅍党祂䍁䄴䅉啂䝁䅧党杁䝁䅍睢瑂䡁䅁兙畂䡁䅫䅉㍂䝁䅅督杁䝁䅫杢橂䝁䄸杣睂䝁䄸杣桂䡁䅑党歂䍁䅁兡畂䍁䅁免㕁䑁䅫杍杁䝁䅅杢歂䍁䅁兡穂䍁䅁䅡求䝁䅅䅚硂䡁䅕兙祂䡁䅑党祂䝁䅕䅚杁䝁䅫杢杁䙁䅍兙獂䡁䅑䅉䵂䝁䅅睡求䍁䅁睑灂䡁䅑入獁䍁䅁兖あ䝁䅅䅡畁䅁䅁䉹䅣䉁䱁䅁佂䍁䄰兙楂䝁䅷党獁䍁䅁兓畂䝁䅍杌杁䡁䅁杣療䡁䅙兡歂䝁䅕督杁䝁䅍䅢療䡁䅕䅚瑁䝁䅉兙穂䝁䅕䅚杁䡁䅍睢浂䡁䅑睤桂䡁䅉党杁䡁䅍睢獂䡁䅕䅤灂䝁䄸杢穂䍁䅁杚療䡁䅉䅉瑂䝁䅅杢桂䝁䅣党歂䍁䅁督求䡁䅉杤灂䝁䅍党杁䡁䅁杣療䡁䅙兡歂䝁䅕杣穂䍁䅁兡畂䍁䅁䅤潂䝁䅕䅉噂䝁䄴兡あ䝁䅕䅚杁䙁䅍䅤桂䡁䅑党穂䍁䅷䅉あ䝁䅧党杁䙁䅕杢灂䡁䅑党歂䍁䅁睓灂䝁䄴睚歂䝁䄸兢獁䍁䅁兙畂䝁䅑䅉灂䝁䄴䅤求䡁䅉杢桂䡁䅑兡療䝁䄴兙獂䝁䅷入畁䍁䅁䅖潂䝁䅕䅉橂䝁䄸兢睂䝁䅅杢㕂䉁杫督杁䡁䅍睢獂䡁䅕䅤灂䝁䄸杢穂䍁䅁党畂䝁䅅杙獂䝁䅕䅉乂䙁䅍䅕穂䍁䅁䅤療䍁䅁督ㅂ䡁䅁䅣療䡁䅉䅤杁䝁䅑兡湂䝁䅫䅤桂䝁䅷䅉あ䡁䅉兙畂䡁䅍杚療䡁䅉兢桂䡁䅑兡療䝁䄴䅉桂䝁䄴䅚杁䝁䅣杣療䡁䅣䅤潂䍁䅁睤灂䡁䅑䅡灂䝁䄴䅉穂䝁䄰兙獂䝁䅷䅉桂䝁䄴䅚杁䝁䄰党歂䝁䅫兤瑂䍁䄰督灂䡁䅯党歂䍁䅁党畂䡁䅑党祂䡁䅁杣灂䡁䅍党穂䍁䄴䅉䩂䡁䅑䅉睂䡁䅉睢㉂䝁䅫䅚求䡁䅍䅉穂䝁䄸杚あ䡁䅣兙祂䝁䅕䅉睂䝁䅷兙あ䝁䅙睢祂䝁䄰䅉歂䝁䅕督灂䝁䅣杢求䝁䅑䅉あ䝁䄸䅉楂䝁䅕䅉桂䝁䄴䅉灂䝁䄴䅤求䝁䅣杣桂䡁䅑党歂䍁䅷䅉求䝁䄴䅤求䡁䅉䅣祂䝁䅫督求䍁䄰睚祂䝁䅅䅚求䍁䅁督療䝁䅷兤あ䝁䅫睢畂䍁䅁䅤潂䝁䅅䅤杁䡁䅍党祂䡁䅙党穂䍁䅁兙穂䍁䅁兙畂䍁䅁睢睂䝁䅕杣桂䡁䅑兡畂䝁䅣䅉穂䡁䅫督あ䝁䅕兢杁䝁䅙睢祂䍁䅁兡あ䡁䅍䅉乂䙁䅍䅕杁䡁䅁兙祂䡁䅑杢求䡁䅉督杁䝁䅅杢歂䍁䅁督橂䝁䅅䅢求䡁䅍䅉桂䡁䅍䅉あ䝁䅧党灂䡁䅉䅉楂䡁䅕督灂䝁䄴党穂䡁䅍党穂䍁䅁睚祂䝁䄸睤畁䍁䅁兓畂䍁䅁兙歂䝁䅑兡あ䝁䅫睢畂䍁䅷䅉あ䝁䅧党杁䝁䅍睢瑂䡁䅁兙畂䡁䅫䅉療䝁䅙杚求䡁䅉督杁䡁䅉党瑂䝁䄸䅤求䍁䅁兢療䝁䄴兡あ䝁䄸杣灂䝁䄴睚杁䝁䅅杢歂䍁䅁兢桂䝁䄴兙湂䝁䅕兢求䝁䄴䅤杁䡁䅍睢獂䡁䅕䅤灂䝁䄸杢穂䍁䅁䅣祂䝁䄸杤灂䝁䅑党杁䕁䄰睕兂䍁䅁䅣桂䡁䅉䅤畂䝁䅕杣穂䍁䅁睤灂䡁䅑䅡杁䡁䅙兡穂䝁䅫杙灂䝁䅷兡あ䡁䅫䅉桂䝁䄴䅚杁䝁䅫杢穂䝁䅫睚潂䡁䅑督杁䝁䅫杢あ䝁䄸䅉あ䝁䅧党杁䝁䅅杤桂䝁䅫䅢桂䝁䅉兡獂䝁䅫䅤㕂䍁䅁兙畂䝁䅑䅉睂䝁䅕杣浂䝁䄸杣瑂䝁䅅杢橂䝁䅕䅉療䝁䅙䅉あ䝁䅧党灂䡁䅉䅉橂䡁䅕督あ䝁䄸兢求䡁䅉督婁䍉䅁杢求䡁䅑睤療䡁䅉睡穂䍁䅷䅉灂䝁䄴杚祂䝁䅅督あ䡁䅉兤橂䡁䅑兤祂䝁䅕䅌杁䝁䅑党㉂䝁䅫睙求䡁䅍䅉桂䝁䄴䅚杁䝁䅅䅣睂䝁䅷兡橂䝁䅅䅤灂䝁䄸杢穂䍁䅁䅤潂䡁䅉睢ㅂ䝁䅣䅡杁䝁䅅䅉橂䝁䅕杢あ䡁䅉兙獂䝁䅫来求䝁䅑䅉歂䝁䅅督潂䝁䅉睢桂䡁䅉䅚㝁䍁䅁䅚桂䡁䅑兙杁䡁䅁杣療䡁䅑党橂䡁䅑兡療䝁䄴䅉桂䡁䅍兌桂䍁䄰督求䡁䅉杤灂䝁䅍党杁䡁䅍睢獂䡁䅕䅤灂䝁䄸杢穂䍁䅷䅉穂䡁䅕睙潂䍁䅁兙穂䍁䅁杙桂䝁䅍睡ㅂ䡁䅁䅉桂䝁䄴䅚杁䝁䅑兡穂䝁䅅督あ䝁䅕杣杁䡁䅉党橂䝁䄸杤求䡁䅉入杁䝁䅙睢祂䍁䅁督求䡁䅉杤求䡁䅉督獁䍁䅁杤灂䡁䅉䅤ㅂ䝁䅅䅢杁䝁䄰兙橂䝁䅧兡畂䝁䅕督獁䍁䅁睤療䡁䅉睡穂䡁䅑兙あ䝁䅫睢畂䡁䅍䅌杁䝁䅙兡獂䝁䅕督獁䍁䅁䅚桂䡁䅑兙獁䍁䅁兙畂䝁䅑䅉牂䝁䅕入杁䝁䅍䅢療䡁䅕䅚瑁䝁䅉兙穂䝁䅕䅚杁䝁䅅䅣睂䝁䅷兡橂䝁䅅䅤灂䝁䄸杢穂䍁䅷䅉桂䡁䅍䅉㍂䝁䅕䅢獂䍁䅁兙穂䍁䅁兢ㅂ䝁䅷䅤灂䍁䄰䅤求䝁䄴兙畂䡁䅑䅉睂䝁䅷兙あ䝁䅙睢祂䝁䄰䅉桂䝁䄴䅚杁䡁䅍党橂䡁䅕杣求䍁䅁杣求䝁䄰睢あ䝁䅕䅉歂䝁䅕䅢灂䡁䅙党祂䡁䅫䅉桂䡁䅉睙潂䝁䅫䅤求䝁䅍䅤ㅂ䡁䅉党畁䍁䅁杒ㅂ䡁䅉䅤潂䝁䅕杣獁䍁䅁兡あ䍁䅁睢浂䝁䅙党祂䡁䅍䅉穂䝁䅕睙ㅂ䡁䅉兡あ䡁䅫䅉穂䝁䅕杣㉂䝁䅫睙求䡁䅍䅉あ䝁䅧杣療䡁䅕睚潂䍁䅁䅣桂䡁䅑睙潂䍁䅁兢桂䝁䄴兙湂䝁䅕兢求䝁䄴䅤獁䍁䅁党畂䝁䅑䅣療䝁䅫杢あ䍁䅁督求䝁䅍兤祂䝁䅫䅤㕂䍁䅷䅉瑂䝁䅅杢桂䝁䅣党歂䍁䅁䅚求䡁䅑党橂䡁䅑兡療䝁䄴䅉桂䝁䄴䅚杁䡁䅉党穂䡁䅁睢畂䡁䅍党獁䍁䅁睤求䝁䅉䅉睂䡁䅉睢あ䝁䅕睙あ䝁䅫睢畂䍁䅷䅉求䍁䄰兢桂䝁䅫䅢杁䡁䅍党橂䡁䅕杣灂䡁䅑入獁䍁䅁兙畂䝁䅑䅉桂䡁䅉睙潂䝁䅫杤灂䝁䄴睚杁䝁䅅杢歂䍁䅁杤ㅂ䝁䅷杢求䡁䅉兙楂䝁䅫䅢灂䡁䅑入杁䝁䅅督穂䝁䅕督穂䝁䄰党畂䡁䅑䅉穂䝁䄸䅢ㅂ䡁䅑兡療䝁䄴督畁䍁䅁兑歂䝁䅑兡あ䝁䅫睢畂䝁䅅䅢獂䡁䅫䅌杁䡁䅑䅡求䍁䅁睙療䝁䄰䅣桂䝁䄴入杁䝁䅕杢湂䝁䅅睚求䡁䅍䅉灂䝁䄴䅉睂䡁䅉睢浂䝁䅕督穂䝁䅫睢畂䝁䅅䅢杁䡁䅍党祂䡁䅙兡橂䝁䅕督杁䝁䅅兤あ䝁䄸兢桂䡁䅑兡療䝁䄴䅌杁䝁䅅兤あ䝁䄸兢桂䡁䅑兡療䝁䄴䅉桂䝁䄴䅚杁䡁䅍睙祂䝁䅫䅣あ䝁䅫杢湂䍁䅁兢桂䝁䄴兙湂䝁䅕兢求䝁䄴䅤獁䍁䅁䅣桂䡁䅍督㍂䝁䄸杣歂䍁䅁兢桂䝁䄴兙湂䝁䅕兢求䝁䄴䅤杁䡁䅁睢獂䝁䅫睙灂䝁䅕督杁䝁䅅杢歂䍁䅁杣求䡁䅁睢祂䡁䅑兡畂䝁䅣䅌杁䝁䅅杢歂䍁䅁兙畂䝁䅅䅢㕂䡁䅑兡橂䡁䅍杌杁䕁䄴兌桂䝁䅉䅢求䍁䅷䅉䩂䝁䄴睙畁䍁䅁睤桂䡁䅍䅉灂䝁䄴睙療䡁䅉䅣療䡁䅉兙あ䝁䅕䅚杁䝁䅫杢杁䑁䅉䅍祁䑁䅁䅉桂䝁䄴䅚杁䝁䅫督杁䝁䅧党桂䝁䅑兣ㅂ䝁䅅杣あ䝁䅕杣求䝁䅑䅉灂䝁䄴䅉䍂䡁䅕杣獂䝁䅫杢湂䡁䅑睢畂䍁䅷䅉乂䝁䅅督穂䝁䅅睙潂䡁䅕督求䡁䅑䅤穂䍁䄴䅁ぃ睅䅁杂䅁䕁䄴兑䅁䕁䅣䅁坁䅁䅁杔䉂䕁䅫睑呂䙁䄸睑偂䕁䅑兒䅁䉁䜸䅁坁䅁䅁杔䉂䙁䅍䅒䉂䙁䅅杏䉂䕁䄰䅒䅁䝁䔴䅁十䅄䅁杔䍂䙁䅑䅉䍂䝁䅅杢橂䝁䄸杣睂䍁䅁兓畂䝁䅍杌獁䍁䅁兙杁䝁䅙兡畂䝁䅅杢橂䝁䅫兙獂䍁䅁䅡療䝁䅷䅚灂䝁䄴睚杁䝁䅍睢瑂䡁䅁兙畂䡁䅫䅌杁䡁䅁杣療䡁䅙兡歂䝁䅕督杁䝁䅍睢瑂䝁䄰党祂䝁䅍兡桂䝁䅷䅉楂䝁䅅杢牂䝁䅫杢湂䍁䅷䅉祂䝁䅕䅤桂䝁䅫䅢杁䝁䅉兙畂䝁䅳兡畂䝁䅣䅌杁䝁䅅杢歂䍁䅁睤求䝁䅅䅢あ䝁䅧䅉瑂䝁䅅杢桂䝁䅣党瑂䝁䅕杢あ䍁䅁督求䡁䅉杤灂䝁䅍党穂䍁䄴䅉䩂䡁䅑督杁䝁䅑党睂䝁䄸督灂䡁䅑䅉睂䡁䅉睢歂䡁䅕睙あ䡁䅍䅉灂䝁䄴睙獂䡁䅕䅚求䍁䅁䅚求䝁䄰兙畂䝁䅑䅉歂䝁䅕䅣療䡁䅍兡あ䍁䅷䅉穂䝁䅅杤灂䝁䄴睚穂䍁䅷䅉畂䝁䅕睚療䡁䅑兡桂䝁䅉䅢求䍁䅁睢祂䝁䅑党祂䍁䅁睢浂䍁䅁睤灂䡁䅑䅡歂䡁䅉兙㍂䝁䅅䅢獁䍁䅁兢療䝁䄴党㕂䍁䅁兢桂䡁䅉睡求䡁䅑䅉歂䝁䅕䅣療䡁䅍兡あ䍁䅷䅉桂䝁䄴䅚杁䝁䅍党祂䡁䅑兡浂䝁䅫睙桂䡁䅑党杁䝁䄸杚杁䝁䅑党睂䝁䄸督灂䡁䅑䅉桂䝁䅍睙療䡁䅕杢あ䡁䅍杌杁䙁䅑䅡求䍁䅁睙療䝁䄰䅣桂䝁䄴入婁䡉䅍䅉獂䝁䄸兙畂䍁䅁䅣療䡁䅉䅤浂䝁䄸䅢灂䝁䄸䅉橂䝁䄸兢睂䡁䅉兡穂䝁䅕督杁䝁䅫杢歂䝁䅫杣求䝁䅍䅤杁䝁䅅杢歂䍁䅁䅚灂䡁䅉党橂䡁䅑䅉橂䝁䄸杢穂䡁䅕兢求䡁䅉䅌杁䝁䅧睢瑂䝁䅕䅉求䡁䅅兤灂䡁䅑入獁䍁䅁兢療䡁䅉䅤湂䝁䅅睚求䡁䅍䅌杁䝁䅉兤穂䝁䅫杢求䡁䅍督杁䝁䅉兙畂䝁䅳兡畂䝁䅣䅉獂䝁䄸兙畂䡁䅍䅌杁䝁䅅杢歂䍁䅁睙療䝁䄰兢求䡁䅉睙灂䝁䅅䅢杁䝁䅷睢桂䝁䄴督㝁䍁䅁睙療䝁䄰兢求䡁䅉睙灂䝁䅅䅢杁䝁䅅杢歂䍁䅁兡畂䝁䅑兤穂䡁䅑杣灂䝁䅅䅢獁䍁䅁睙療䝁䄰兢求䡁䅉睙灂䝁䅅䅢杁䡁䅉党桂䝁䅷䅉求䡁䅍䅤桂䡁䅑党獁䍁䅁兙湂䡁䅉兡橂䡁䅕䅢あ䡁䅕杣桂䝁䅷䅌杁䝁䅅杢歂䍁䅁睙療䝁䄰兢求䡁䅉睙灂䝁䅅䅢杁䝁䅍睢畂䡁䅍䅤祂䡁䅕睙あ䝁䅫睢畂䍁䅁䅢療䝁䅅杢穂䑁䅳䅉桂䝁䄴䅚杁䡁䅉党穂䝁䅫䅚求䝁䄴䅤灂䝁䅅䅢杁䡁䅉党桂䝁䅷䅉求䡁䅍䅤桂䡁䅑党杁䝁䅷睢桂䝁䄴督畁䍁䅁兓あ䍁䅁兙獂䡁䅍睢杁䡁䅁杣療䡁䅙兡歂䝁䅕督杁䡁䅑杣ㅂ䡁䅍䅤杁䝁䅅杢歂䍁䅁兡畂䡁䅙党穂䡁䅑兢求䝁䄴䅤杁䡁䅍党祂䡁䅙兡橂䝁䅕督㝁䍁䅁杚灂䝁䄴兙畂䝁䅍兡桂䝁䅷䅉睂䝁䅷兙畂䝁䄴兡畂䝁䅣䅉桂䝁䄴䅚杁䝁䅷兡浂䝁䅕䅉灂䝁䄴督ㅂ䡁䅉兙畂䝁䅍党杁䡁䅍党祂䡁䅙兡橂䝁䅕督㝁䍁䅁兙畂䝁䅑䅉祂䝁䅕䅤灂䡁䅉党瑂䝁䅕杢あ䍁䅁䅣獂䝁䅅杢杁䝁䅅䅚瑂䝁䅫杢灂䡁䅍䅤祂䝁䅅䅤灂䝁䄸杢杁䝁䅅杢歂䍁䅁杣求䝁䅍睢祂䝁䅑睡求䝁䅕䅣灂䝁䄴睚杁䡁䅍党祂䡁䅙兡橂䝁䅕督畁䍁䅁兓畂䍁䅁兙歂䝁䅑兡あ䝁䅫睢畂䍁䅷䅉あ䝁䅧党杁䝁䅍睢瑂䡁䅁兙畂䡁䅫䅉療䝁䅙杚求䡁䅉督杁䝁䅫杢穂䡁䅕杣桂䝁䄴睙求䍁䅁䅣祂䝁䄸䅚ㅂ䝁䅍䅤穂䍁䅁睙療䝁䄰䅣祂䝁䅫督灂䝁䄴睚杁䡁䅁党祂䡁䅍睢畂䝁䅅䅢杁䡁䅁杣療䡁䅁党祂䡁䅑入杁䝁䅅杢歂䍁䅁睙桂䡁䅍兤桂䝁䅷䅤㕂䍁䅷䅉楂䡁䅕督灂䝁䄴党穂䡁䅍䅉獂䝁䅫兙楂䝁䅫䅢灂䡁䅑入獁䍁䅁兙畂䝁䅑䅉橂䝁䄸兢瑂䝁䅕杣橂䝁䅫兙獂䍁䅁兡畂䡁䅍兤祂䝁䅅杢橂䝁䅕䅌杁䝁䅅督杁䡁䅣党獂䝁䅷䅉桂䡁䅍䅉療䡁䅑䅡求䡁䅉䅉睂䡁䅉睢歂䡁䅕睙あ䡁䅍䅉桂䝁䄴䅚杁䡁䅍党祂䡁䅙兡橂䝁䅕督杁䡁䅑䅡祂䝁䄸兤湂䝁䅧䅉祁䑁䅑兌潂䝁䄸兤祂䍁䅁睢畂䝁䅷兡畂䝁䅕䅌杁䝁䄰睢楂䝁䅫䅢求䍁䅷䅉桂䝁䄴䅚杁䡁䅑党獂䝁䅕䅣潂䝁䄸杢求䍁䅁睙潂䝁䅅杢畂䝁䅕䅢穂䍁䅁䅤潂䝁䅅䅤杁䝁䅕杢桂䝁䅉䅢求䍁䅁睙ㅂ䡁䅍䅤療䝁䄰党祂䡁䅍䅉あ䝁䄸䅉橂䝁䅧党橂䝁䅳䅉楂䝁䅅䅢桂䝁䄴睙求䡁䅍䅌杁䝁䄰兙牂䝁䅕䅉歂䝁䅕䅣療䡁䅍兡あ䡁䅍䅌杁䡁䅑杣桂䝁䄴督浂䝁䅕杣杁䝁䅙兤畂䝁䅑督獁䍁䅁䅣桂䡁䅫䅉楂䝁䅫䅢獂䡁䅍䅌杁䝁䅅睙橂䝁䅕督穂䍁䅁督あ䝁䅅䅤求䝁䄰党畂䡁䅑督獁䍁䅁兙睂䡁䅁䅢㕂䍁䅁杚療䡁䅉䅉獂䝁䄸兙畂䡁䅍䅌杁䝁䅅杢歂䍁䅁兙橂䝁䅍党穂䡁䅍䅉㉂䝁䅅杣灂䝁䄸兤穂䍁䅁睢あ䝁䅧党祂䍁䅁䅣祂䝁䄸䅚ㅂ䝁䅍䅤穂䍁䅁兙畂䝁䅑䅉穂䝁䅕杣㉂䝁䅫睙求䡁䅍杌杁䕁䅙兤祂䡁䅑䅡求䡁䅉䅌杁䝁䅫䅤杁䝁䄸䅣求䡁䅉兙あ䝁䅕督杁䝁䅅督杁䝁䅅䅉睂䡁䅉睢睂䝁䅕杣あ䡁䅫䅉瑂䝁䅅杢桂䝁䅣党瑂䝁䅕杢あ䍁䅁兙畂䝁䅑䅉睂䝁䅅督穂䝁䅫杤求䍁䅁兡畂䡁䅙党穂䡁䅑兢求䝁䄴䅤杁䝁䅍睢瑂䡁䅁兙畂䡁䅫䅌杁䝁䅅督杁䡁䅣党獂䝁䅷䅉桂䡁䅍䅉灂䝁䄴杤求䡁䅍䅤瑂䝁䅕杢あ䍁䅁兙歂䡁䅙兡穂䝁䄸杣杁䡁䅑䅡桂䡁䅑䅉睂䡁䅉睢㉂䝁䅫䅚求䡁䅍䅉灂䝁䄴杤求䡁䅍䅤瑂䝁䅕杢あ䍁䅁兢桂䝁䄴兙湂䝁䅕兢求䝁䄴䅤杁䝁䅅杢歂䍁䅁杚灂䝁䄴兙畂䝁䅍兡桂䝁䅷䅉橂䝁䄸杢穂䡁䅕䅢あ䝁䅫杢湂䍁䅁督求䡁䅉杤灂䝁䅍党穂䍁䄴䅉啂䝁䅧党杁䝁䅍睢瑂䡁䅁兙畂䡁䅫䅉療䡁䅁党祂䝁䅅䅤求䡁䅍䅉灂䝁䄴䅉ㅂ䡁䅁督あ䝁䅅䅤求䍁䅁杔求䡁䅣䅉婂䝁䄸杣牂䍁䅷䅉畂䝁䄸杣あ䝁䅧党桂䡁䅍䅤求䡁䅉杢杁䙁䅁党畂䝁䄴督㕂䝁䅷杤桂䝁䄴兡桂䍁䅷䅉穂䝁䄸兤あ䝁䅧党祂䝁䄴䅉佂䝁䅕睤杁䕁䅧兙瑂䡁䅁督潂䝁䅫杣求䍁䅷䅉㍂䝁䅕督あ䝁䅕杣畂䍁䅁兔桂䡁䅍督桂䝁䅍䅡ㅂ䡁䅍党あ䡁䅑督獁䍁䅁杖求䡁䅉兢療䝁䄴䅤獁䍁䅁督療䡁䅕䅤潂䝁䅕杣畂䍁䅁兔桂䝁䅫杢求䍁䅷䅉桂䝁䄴䅚杁䝁䅍党畂䡁䅑杣桂䝁䅷䅉桂䝁䄴䅚杁䝁䄴睢祂䡁䅑䅡㍂䝁䅕督あ䝁䅕杣畂䍁䅁睑療䝁䄴杢求䝁䅍䅤灂䝁䅍兤あ䍁䄴䅉佂䕁䅉䅖杁䕁䅉兙畂䝁䅍睢祂䡁䅁䅉䩂䝁䄴睙畁䍁䅁睤桂䡁䅍䅉浂䝁䄸兤畂䝁䅑党歂䍁䅁兡畂䍁䅁免㑁䑁䅕李杁䝁䅅杢歂䍁䅁兡穂䍁䅁䅡求䝁䅅䅚硂䡁䅕兙祂䡁䅑党祂䝁䅕䅚杁䝁䅫杢杁䕁䄴睢祂䡁䅣兡橂䝁䅧䅌杁䕁䄴党㍂䍁䅁兗療䡁䅉睡畁䅁䅁刴䅍䅁䅯䅁佂䕁䅍䅔䥂䅁䅁朰䅉䥁乧䅁佂䕁䅍杕杁䕁䅅䅤獂䝁䅕睢穂䍁䅁睑療䡁䅉䅣療䡁䅉兙あ䝁䅫睢畂䍁䅁睢睂䝁䅕杣桂䡁䅑党穂䍁䅁兙穂䍁䅁兙杁䝁䅙兡畂䝁䅅杢橂䝁䅫兙獂䍁䅁䅤求䝁䅍䅡畂䝁䄸䅢療䝁䅣入杁䝁䅍睢瑂䡁䅁兙畂䡁䅫䅉灂䝁䄴䅉あ䝁䅧党杁䙁䅕杢灂䡁䅑党歂䍁䅁睕あ䝁䅅䅤求䡁䅍䅌杁䡁䅉党穂䡁䅑䅉療䝁䅙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党杁䝁䅍睢瑂䡁䅁兙畂䡁䅫䅉療䡁䅁党祂䝁䅅䅤求䡁䅍䅉あ䝁䅧杣療䡁䅕睚潂䍁䅁䅤潂䡁䅉党求䍁䅁督求䝁䅣兢求䝁䄴䅤穂䑁䅯䅉呂䝁䅕䅢浂䍁䄰睕求䡁䅉杤灂䝁䅍党杁䕁䅉兙畂䝁䅳兡畂䝁䅣䅌杁䕁䄴党あ䡁䅣睢祂䝁䅳䅌杁䝁䅅杢歂䍁䅁䅖求䝁䅷党橂䝁䄸兢瑂䡁䅕杢灂䝁䅍兙あ䝁䅫睢畂䡁䅍䅉流䍁䅁䅖求䝁䅍䅡畂䝁䄸䅢療䝁䅣入杁䍁䅧䅖流䙁䅑克畁䍁䅁䅖潂䝁䅕䅉呂䝁䅕䅢浂䍁䄰睕求䡁䅉杤灂䝁䅍党杁䕁䅉兙畂䝁䅳兡畂䝁䅣䅉穂䝁䅕睚瑂䝁䅕杢あ䍁䅁睢浂䝁䅙党祂䡁䅍䅉穂䝁䄸䅢ㅂ䡁䅑兡療䝁䄴督獁䍁䅁兡畂䝁䅍䅢ㅂ䝁䅑兡畂䝁䅣䅉桂䍁䅁䅢灂䝁䄴党杁䝁䄸杚杁䝁䅅兤あ䝁䄸兢桂䡁䅑党歂䍁䅁䅤求䝁䅷䅢求䡁䅉䅉瑂䝁䅅睙潂䝁䅫杢求䍁䅁䅋䉂䙁䅑兔灁䍁䅁兙畂䝁䅑䅉灂䝁䄴䅤求䡁䅉兙橂䡁䅑兡㉂䝁䅕䅉あ䝁䅕䅢獂䝁䅕杣杁䝁䄰兙橂䝁䅧兡畂䝁䅕䅉潁䕁䅫䅖乂䍁䅫䅉潂䝁䅅杣歂䡁䅣兙祂䝁䅕䅉桂䝁䄴䅚杁䡁䅍睢浂䡁䅑睤桂䡁䅉党獁䍁䅁兙穂䍁䅁睤求䝁䅷䅢杁䝁䅅督杁䡁䅉党獂䝁䅅䅤求䝁䅑䅉灂䝁䄴督あ䝁䅅䅢獂䝁䅅䅤灂䝁䄸杢獁䍁䅁兢桂䝁䅫杢あ䝁䅕杢桂䝁䄴睙求䍁䅷䅉桂䝁䄴䅚杁䝁䄰兙畂䝁䅅睚求䝁䅑䅉桂䝁䄴䅚杁䡁䅁杣療䝁䅙党穂䡁䅍兡療䝁䄴兙獂䍁䅁督求䡁䅉杤灂䝁䅍党穂䑁䅳䅉桂䝁䄴䅚杁䡁䅍睢獂䡁䅕䅤灂䝁䄸杢穂䍁䅁䅤療䍁䅁兢桂䝁䄴兙湂䝁䅕䅉桂䝁䄴䅚杁䡁䅉兤畂䍁䅁䅤潂䝁䅕䅉䉂䙁䅑兔杁䝁䅍䅡桂䝁䄴杢求䝁䅷䅉求䝁䄴䅚瑁䡁䅑睢瑁䝁䅕杢歂䍁䅁杚療䡁䅉䅉浂䝁䅫杢桂䝁䄴睙灂䝁䅅䅢杁䝁䅫杢穂䡁䅑兡あ䡁䅕䅤灂䝁䄸杢穂䍁䅁睙療䝁䄰䅣祂䝁䅫督灂䝁䄴睚杁䝁䅉兙橂䝁䅳䅉療䝁䅙杚灂䝁䅍党獁䍁䅁睙桂䡁䅍䅡杁䝁䄰兙畂䝁䅅睚求䝁䄰党畂䡁䅑䅌杁䡁䅍睢浂䡁䅑睤桂䡁䅉党杁䝁䄰兙畂䝁䅅睚求䝁䄰党畂䡁䅑䅉桂䝁䄴䅚杁䕁䅅䅖乂䍁䅁䅚求䡁䅁䅢療䡁䅫兢求䝁䄴䅤獁䍁䅁兙畂䝁䅑䅉療䡁䅑䅡求䡁䅉督畁䍁䅁䅖潂䝁䅕䅉佂䝁䅕䅤㍂䝁䄸杣牂䍁䅁督求䝁䅣兢求䝁䄴䅤杁䡁䅁杣療䡁䅙兡歂䝁䅕督杁䝁䅅䅉畂䝁䅕䅤㍂䝁䄸杣牂䍁䅁睢浂䍁䅁兑啂䕁䄰督杁䝁䅅杢歂䍁䅁兢ㅂ䝁䅷䅤灂䍁䄰杚ㅂ䝁䄴睙あ䝁䅫睢畂䝁䅫杢湂䍁䅁杚灂䝁䄴兙畂䝁䅍兡桂䝁䅷䅉穂䝁䅕杣㉂䝁䅫睙求䡁䅍䅉牂䝁䅫睢穂䝁䅳督杁䝁䅙睢祂䍁䅁杚灂䝁䄴兙畂䝁䅍兡桂䝁䅷䅉灂䝁䄴督あ䝁䅫䅤ㅂ䡁䅑兡療䝁䄴督獁䍁䅁杚灂䝁䄴䅤求䝁䅍䅡穂䍁䅷䅉畂䝁䅕睢楂䝁䅅杢牂䡁䅍䅌杁䝁䅅杢歂䍁䅁杣求䡁䅑兙灂䝁䅷党祂䡁䅍睏杁䕁䅅䅢獂䡁䅁睢灂䝁䄴䅤杁䝁䄴党あ䡁䅣睢祂䝁䅳䅉浂䝁䄸杣杁䝁䅍杣求䝁䅑兡あ䍁䅁兤畂䝁䅫睢畂䡁䅍䅌杁䝁䅉兙畂䝁䅳督獁䍁䅁䅚灂䝁䅣兡あ䝁䅅䅢杁䝁䅉兙畂䝁䅳督獁䍁䅁杚灂䝁䄴䅤求䝁䅍䅡穂䍁䅷䅉穂䡁䅑睢祂䝁䅕䅚瑁䡁䅙兙獂䡁䅕党杁䝁䅑党楂䝁䅫䅤杁䝁䅍兙祂䝁䅑䅉灂䡁䅍督ㅂ䝁䅕杣穂䍁䅷䅉桂䝁䄴䅚杁䝁䄸䅤潂䝁䅕杣杁䝁䅍睢畂䡁䅍兤瑂䝁䅕杣杁䝁䅙兡畂䝁䅅杢橂䝁䅫兙獂䍁䅁督求䡁䅉杤灂䝁䅍党穂䍁䅁䅣祂䝁䄸杤灂䝁䅑党祂䡁䅍睏杁䙁䅉党桂䝁䅑入䑂䝁䄸䅚求䍁䅁䅤療䍁䅁睙療䝁䄴杤求䡁䅉䅤杁䝁䅅䅉歂䝁䅫睚灂䡁䅑兙獂䍁䅁杤桂䝁䅷兤求䍁䅁䅤療䍁䅁睙桂䡁䅍䅡杁䝁䄸杣杁䝁䅍兙穂䝁䅧䅉あ䝁䄸䅉桂䍁䅁䅚灂䝁䅣兡あ䝁䅅䅢杁䡁䅙兙獂䡁䅕党㝁䍁䅁兑啂䕁䄰䅉楂䡁䅉兙畂䝁䅑兡畂䝁䅣䅉穂䝁䄸䅢ㅂ䡁䅑兡療䝁䄴督杁䡁䅑睢杁䝁䅙兡畂䝁䅅杢橂䝁䅫兙獂䍁䅁兡畂䡁䅍䅤灂䡁䅑兤あ䝁䅫睢畂䡁䅍睏杁䕁䅅䅖乂䍁䅁兢桂䝁䄴兙湂䝁䅕兢求䝁䄴䅤杁䝁䅅杢歂䍁䅁督求䡁䅉杤灂䝁䅍党穂䍁䅁䅤療䍁䅁杣求䡁䅑兙灂䝁䅷党祂䡁䅍䅉桂䝁䄴䅚杁䝁䄸䅤潂䝁䅕杣杁䝁䅉兤穂䝁䅫杢求䡁䅍督求䡁䅍睏杁䝁䅅杢歂䍁䅁党畂䝁䅣兙湂䝁䅕督杁䝁䅫杢杁䡁䅑䅡求䍁䅁杙ㅂ䡁䅫兡畂䝁䅣䅉桂䝁䄴䅚杁䡁䅍党獂䝁䅷兡畂䝁䅣䅉療䝁䅙䅉䍂䝁䅫䅤橂䝁䄸兡畂䡁䅍杌杁䙁䅑䅡求䍁䅁䅖流䙁䅑䅉穂䝁䅕睚瑂䝁䅕杢あ䍁䅁睢浂䝁䅙党祂䡁䅍䅉瑂䝁䅅杢桂䝁䅣党歂䍁䅁杢求䡁䅑睤療䡁䅉睡杁䝁䅅杢歂䍁䅁兡畂䝁䅙杣桂䡁䅍䅤祂䡁䅕睙あ䡁䅕杣求䍁䅁督求䡁䅉杤灂䝁䅍党穂䍁䅁䅤療䍁䅁党畂䡁䅑党祂䡁䅁杣灂䡁䅍党杁䝁䅍䅢灂䝁䅕杢あ䡁䅍䅉桂䝁䅍杣療䡁䅍督杁䡁䅙兙祂䝁䅫睢ㅂ䡁䅍䅉灂䝁䄴䅚ㅂ䡁䅍䅤祂䝁䅫党穂䍁䅁䅤潂䡁䅉睢ㅂ䝁䅣䅡杁䝁䅍睢瑂䝁䄰兤畂䝁䅫睙桂䡁䅑兡療䝁䄴督杁䡁䅍党祂䡁䅙兡橂䝁䅕䅉睂䡁䅉睢㉂䝁䅫䅚求䡁䅉督杁䝁䅅杢歂䍁䅁䅤求䝁䅍䅡畂䝁䄸䅢療䝁䅣入杁䝁䄰兙畂䡁䅕杚桂䝁䅍䅤ㅂ䡁䅉党祂䡁䅍睏杁䝁䅅杢歂䍁䅁䅣祂䝁䄸杚求䡁䅍督灂䝁䄸杢桂䝁䅷䅌杁䝁䅙兡求䝁䅷䅚獁䍁䅁兙畂䝁䅑䅉祂䝁䅕兢療䡁䅑党杁䡁䅍党祂䡁䅙兡橂䝁䅕督杁䝁䅙睢祂䍁䅁兢療䝁䅑党祂䝁䄴䅉畂䝁䅕䅤㍂䝁䄸杣牂䍁䅁䅤求䝁䅍䅡畂䝁䄸䅢療䝁䅣兡求䡁䅍䅌杁䝁䅫杢橂䝁䅷兤歂䝁䅫杢湂䍁䅁督療䝁䅙䅤㍂䝁䅅杣求䍁䄰䅚求䝁䅙兡畂䝁䅕䅚杁䡁䅣兡歂䝁䅕䅉桂䡁䅉党桂䍁䅁杢求䡁䅑睤療䡁䅉睡灂䝁䄴睚獁䍁䅁杢求䡁䅑睤療䡁䅉睡杁䝁䅙兤畂䝁䅍䅤灂䝁䄸杢穂䍁䅁杤灂䡁䅉䅤ㅂ䝁䅅䅢灂䡁䅯兙あ䝁䅫睢畂䍁䅷䅉㍂䝁䅫杣求䝁䅷党穂䡁䅍䅉獂䝁䄸睙桂䝁䅷䅉桂䡁䅉党桂䍁䅁杢求䡁䅑睤療䡁䅉睡穂䍁䅷䅉療䡁䅁䅤灂䝁䅍兙獂䍁䅁杢求䡁䅑睤療䡁䅉睡灂䝁䄴睚獁䍁䅁兙畂䝁䅑䅉求䝁䅑睚求䍁䅁杢求䡁䅑睤療䡁䅉睡穂䍁䄴䅉佂䕁䅍杕杁䕁䅅䅤獂䝁䅕睢穂䍁䅁睑療䡁䅉䅣療䡁䅉兙あ䝁䅫睢畂䍁䅁兡穂䍁䅁䅡求䝁䅅䅚硂䡁䅕兙祂䡁䅑党祂䝁䅕䅚杁䝁䅫杢杁䕁䅅䅤獂䝁䅅杢あ䝁䅅䅌杁䕁䅣党療䡁䅉睚灂䝁䅅杌䅁䵁堸䅁䍄杄䅁杔䑂䙁䅉䅉坂䝁䄸入灂䡁䅧䅉䑂䝁䄸杣睂䝁䄸杣桂䡁䅑兡療䝁䄴䅉睂䡁䅉睢㉂䝁䅫䅚求䡁䅍䅉㉂䝁䅅杣灂䝁䄸兤穂䍁䅁督療䝁䅙䅤㍂䝁䅅杣求䍁䅁兙畂䝁䅑䅉穂䝁䅕杣㉂䝁䅫睙求䡁䅍䅉灂䝁䄴䅉あ䝁䅧党杁䙁䅕杢灂䡁䅑党歂䍁䅁睕あ䝁䅅䅤求䡁䅍䅌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䙁䅑䅡求䍁䅁睙療䝁䄰䅣桂䝁䄴入杁䝁䄸䅣求䡁䅉兙あ䝁䅕督杁䡁䅑䅡祂䝁䄸兤湂䝁䅧䅉あ䝁䅧杣求䝁䅕䅉穂䝁䅕睚瑂䝁䅕杢あ䡁䅍杏杁䙁䅉党あ䝁䅅兡獂䑁䅳䅉卂䝁䅕督あ䝁䅅兤祂䝁䅅杢あ䡁䅍睏杁䝁䅅杢歂䍁䅁䅒灂䝁䅣兡あ䝁䅅䅢杁䕁䅉兙畂䝁䅳兡畂䝁䅣杌杁䕁䅫䅤杁䝁䄸杚浂䝁䅕杣穂䍁䅁督療䝁䅙䅤㍂䝁䅅杣求䍁䅷䅉穂䝁䅕杣㉂䝁䅫睙求䡁䅍䅌杁䝁䅅杢歂䍁䅁䅡桂䡁䅉䅚㍂䝁䅅杣求䑁䅳䅉桂䝁䄴䅚杁䝁䅑兡湂䝁䅫䅤桂䝁䅷䅉楂䝁䅅杢牂䝁䅫杢湂䍁䅁督療䝁䅷兤あ䝁䅫睢畂䡁䅍䅉浂䝁䄸杣杁䝁䅙兡畂䝁䅅杢橂䝁䅫兙獂䍁䅁兡畂䡁䅍䅤灂䡁䅑兤あ䝁䅫睢畂䉁杫督杁䝁䅍睢畂䡁䅍兤瑂䝁䅕杣杁䝁䅅杢歂䍁䅁杙ㅂ䡁䅍兡畂䝁䅕督穂䍁䅁睙ㅂ䡁䅍䅤療䝁䄰党祂䡁䅍杌杁䙁䅑䅡求䍁䅁睙療䝁䄰䅣桂䝁䄴入杁䡁䅁杣療䡁䅙兡歂䝁䅕督杁䡁䅍睢獂䡁䅕䅤灂䝁䄸杢穂䍁䅁杚療䡁䅉䅉楂䝁䅅杢牂䝁䅫杢湂䍁䅁睙潂䝁䅅杢畂䝁䅕䅢杁䡁䅍党祂䡁䅙兡橂䝁䅕督獁䍁䅁䅤祂䝁䅅杢穂䝁䅅睙あ䝁䅫睢畂䍁䅁䅣祂䝁䄸睙求䡁䅍督灂䝁䄴睚獁䍁䅁兡瑂䝁䅅睚灂䝁䄴睚獁䍁䅁兙畂䝁䅑䅉楂䡁䅉兙畂䝁䅍䅡杁䡁䅍党祂䡁䅙兡橂䝁䅕督畁䍁䅁兓畂䍁䅁兙歂䝁䅑兡あ䝁䅫睢畂䍁䅷䅉灂䡁䅑䅉療䝁䅙杚求䡁䅉督杁䡁䅍睢獂䡁䅕䅤灂䝁䄸杢穂䍁䅁杚療䡁䅉䅉祂䝁䅕䅤桂䝁䅫䅢杁䝁䅫杢歂䡁䅕督あ䡁䅉入杁䝁䅍睢瑂䡁䅁杣灂䡁䅍兡畂䝁䅣䅉橂䝁䄸兢睂䡁䅉党潂䝁䅕杢穂䝁䅫杤求䍁䅁兑兂䕁䅫兌睂䝁䄸兡畂䡁䅑䅉療䝁䅙䅉穂䝁䅅䅢求䍁䅁䅋兂䕁䄸睕灁䍁䅁杣求䡁䅑兙灂䝁䅷䅉穂䝁䄸杚あ䡁䅣兙祂䝁䅕䅉睂䝁䅷兙あ䝁䅙睢祂䝁䄰督杁䝁䅅杢歂䍁䅁兙睂䡁䅁䅢灂䝁䅍兙あ䝁䅫睢畂䡁䅍䅌杁䝁䅧兙祂䝁䅑睤桂䡁䅉党杁䡁䅑党祂䝁䄰兡畂䝁䅅䅢穂䍁䅁兙畂䝁䅑䅉睂䝁䅕杣灂䡁䅁䅡求䡁䅉兙獂䡁䅍䅌杁䡁䅁兙㕂䝁䄰党畂䡁䅑䅉睂䡁䅉睢橂䝁䅕督穂䝁䅫杢湂䍁䅁督療䝁䅷兤あ䝁䅫睢畂䡁䅍䅌杁䝁䅅杢歂䍁䅁睙療䝁䄴督ㅂ䝁䄰党祂䍁䅁党畂䝁䅣兙湂䝁䅕兢求䝁䄴䅤杁䡁䅍睢獂䡁䅕䅤灂䝁䄸杢穂䍁䅷䅉桂䡁䅍䅉㍂䝁䅕䅢獂䍁䅁兙穂䍁䅁督求䝁䅷杚瑁䡁䅍党祂䡁䅙兡橂䝁䅕䅉牂䝁䅫睢穂䝁䅳督獁䍁䅁睤潂䝁䅫睙潂䍁䅁睙療䝁䄴督灂䡁䅍䅤穂䍁䅁睢浂䍁䅁督求䝁䅷杚瑁䝁䅍䅡求䝁䅍睡療䡁䅕䅤杁䍁䅧睕䑂䕁䄸克畁䍁䅁杒ㅂ䡁䅉䅤潂䝁䅕杣獁䍁䅁䅤潂䝁䅕䅉橂䝁䄸兢睂䝁䅅杢㕂䍁䅁䅣祂䝁䄸杤灂䝁䅑党穂䍁䅁䅤求䝁䅍䅡畂䝁䄸䅢療䝁䅣入杁䡁䅍睢獂䡁䅕䅤灂䝁䄸杢穂䍁䅁䅤療䍁䅁睙ㅂ䡁䅍䅤療䝁䄰党祂䡁䅍䅉灂䝁䄴䅉あ䝁䅧党杁䡁䅉党穂䡁䅑兙ㅂ䡁䅉兙畂䡁䅑䅉灂䝁䄴䅚ㅂ䡁䅍䅤祂䡁䅫䅉橂䝁䄸兢睂䡁䅉兡穂䝁䅫杢湂䍁䅁䅤桂䝁䅉䅢求䍁䄰督求䡁䅉杤灂䝁䅍党獁䍁䅁兣ㅂ䝁䅫睙牂䍁䄰督求䡁䅉杤灂䝁䅍党獁䍁䅁兙畂䝁䅑䅉浂䝁䅅督あ䍁䅁睙桂䡁䅍兤桂䝁䅷䅉祂䝁䅕督あ䝁䅅兤祂䝁䅅杢あ䡁䅍杌杁䕁䅅䅚歂䝁䅫䅤灂䝁䄸杢桂䝁䅷䅢㕂䍁䅷䅉灂䡁䅑䅉療䝁䅙杚求䡁䅉督杁䝁䅍䅢療䡁䅕䅚瑁䝁䅉兙穂䝁䅕䅚杁䝁䅅杢歂䍁䅁䅣獂䝁䅅䅤浂䝁䄸杣瑂䍁䄰党畂䝁䅅杙獂䝁䅕䅚杁䡁䅍睢浂䡁䅑睤桂䡁䅉党杁䝁䅅䅣睂䝁䅷兡橂䝁䅅䅤灂䝁䄸杢穂䍁䅁杚療䡁䅉䅉睂䝁䄸兡畂䡁䅑兌療䝁䅙兌穂䝁䅅䅢求䍁䅷䅉楂䝁䅅睙牂䍁䅁睢浂䝁䅙兡橂䝁䅕䅌杁䡁䅁兙㕂䝁䄰党畂䡁䅑䅉睂䡁䅉睢橂䝁䅕督穂䝁䅫杢湂䍁䅷䅉牂䝁䅫䅤橂䝁䅧党畂䍁䅁䅣祂䝁䄸䅚ㅂ䝁䅍䅤灂䝁䄸杢獁䍁䅁杣求䡁䅍䅤桂䡁䅕杣桂䝁䄴䅤杁䝁䄰兙畂䝁䅅睚求䝁䄰党畂䡁䅑䅌杁䝁䅕睑療䝁䄰兢求䡁䅉睙求䍁䅷䅉瑂䝁䄸杙灂䝁䅷党杁䝁䄸杣歂䝁䅕杣灂䝁䄴睚獁䍁䅁兙畂䝁䅑䅉橂䝁䄸杢穂䡁䅕兢求䡁䅉䅉瑂䝁䅅杣牂䝁䅕䅤灂䝁䄴睚杁䝁䅅杢歂䍁䅁䅢療䡁䅫兙獂䡁䅑入㝁䍁䅁兙畂䝁䅑䅉祂䝁䅕督あ䝁䅅兤祂䝁䅅杢あ䍁䅁兌療䡁䅉兡求䝁䄴䅤求䝁䅑䅉潂䝁䅅杣歂䡁䅣兙祂䝁䅕䅉睂䡁䅉睢歂䡁䅕睙あ䡁䅍䅌杁䡁䅍兤橂䝁䅧䅉桂䡁䅍䅉兂䕁䄸睕杁䡁䅑党祂䝁䄰兡畂䝁䅅䅢穂䍁䅷䅉牂䝁䅫䅤橂䝁䅧党畂䍁䅁䅚灂䡁䅍䅣獂䝁䅅入杁䡁䅍入穂䡁䅑党瑂䡁䅍䅌杁䝁䅧兙畂䝁䅑䅡求䝁䅷䅚杁䝁䅑党㉂䝁䅫睙求䡁䅍䅌杁䡁䅁杣灂䝁䄴䅤求䡁䅉督獁䍁䅁兙畂䝁䅑䅉睂䝁䅕杣灂䡁䅁䅡求䡁䅉兙獂䡁䅍杌杁䕁䅫䅤杁䝁䅅䅢穂䝁䄸䅉療䝁䅙杚求䡁䅉督杁䡁䅍睢獂䡁䅕䅤灂䝁䄸杢穂䍁䅁杚療䡁䅉䅉橂䡁䅕督あ䝁䄸兢求䡁䅉䅉桂䝁䅍睙療䡁䅕杢あ䍁䅁睢睂䝁䅕杢灂䝁䄴睚杁䝁䅅杢歂䍁䅁睢畂䝁䅉睢桂䡁䅉䅚灂䝁䄴睚杁䝁䅅睙祂䝁䄸督穂䍁䅁䅚灂䝁䅣兡あ䝁䅅䅢獁䍁䅁杙祂䝁䅅杢橂䝁䅧䅌杁䝁䅅杢歂䍁䅁睙桂䝁䅷䅢杁䝁䅍党畂䡁䅑党祂䍁䅁睙潂䝁䅅杢畂䝁䅕䅢穂䍁䄴䅉啂䝁䅧党杁䝁䅍睢瑂䡁䅁兙畂䡁䅫䅉穂䝁䅕杣㉂䝁䅕督杁䝁䅣杣療䝁䅍党祂䡁䅫䅉穂䡁䅑睢祂䝁䅕督獁䍁䅁䅚祂䡁䅕睚杁䡁䅍䅤療䡁䅉党穂䍁䅷䅉桂䝁䄴䅚杁䝁䅉睢㑂䍁䅁杣求䡁䅑兙灂䝁䅷党祂䡁䅍睏杁䝁䅅杢歂䍁䅁兣ㅂ䝁䅫睙牂䍁䅁督求䡁䅉杤灂䝁䅍党獁䍁䅁䅤桂䝁䅉䅢求䍁䅁督求䡁䅉杤灂䝁䅍党杁䝁䅅杢歂䍁䅁杚桂䡁䅍䅤杁䝁䅍兙穂䡁䅕兙獂䍁䅁杣求䡁䅍䅤桂䡁䅕杣桂䝁䄴䅤穂䍁䅁睢浂䍁䅁兙獂䝁䅷䅉穂䝁䅫来求䡁䅍䅌杁䡁䅍兢桂䝁䅷䅢瑁䝁䅅杢歂䍁䄰兢求䝁䅑兡ㅂ䝁䄰䅉穂䝁䅫来求䝁䅑䅉楂䡁䅕督灂䝁䄴党穂䡁䅍党穂䍁䅁䅤療䍁䅁䅢桂䡁䅉睚求䍁䅁兢ㅂ䝁䅷䅤灂䍁䄰杢桂䡁䅑兡療䝁䄴兙獂䍁䅷䅉桂䝁䄴䅚杁䝁䅕杢あ䝁䅕杣睂䡁䅉兡穂䝁䅕䅉橂䝁䅷兡求䝁䄴䅤穂䍁䄴䅉啂䝁䅧党杁䝁䅍睢瑂䡁䅁兙畂䡁䅫䅉㍂䝁䅅督杁䝁䅙睢祂䝁䄰党祂䝁䅷入杁䝁䅳杢療䡁䅣杢杁䝁䅅督杁䕁䄴睑卂䍁䅁睑療䡁䅉䅣療䡁䅉兙あ䝁䅫睢畂䍁䅁兙畂䝁䅑䅉橂䝁䅧兙畂䝁䅣党歂䍁䅁兡あ䡁䅍䅉畂䝁䅅兢求䍁䅁䅤療䍁䅁杔䑂䙁䅉䅉坂䝁䄸入灂䡁䅧䅉䑂䝁䄸杣睂䝁䄸杣桂䡁䅑兡療䝁䄴䅉灂䝁䄴䅉偂䝁䅍䅤療䝁䅉党祂䍁䅁杍睁䑁䅉睍畁䍁䅁杔䑂䙁䅉䅉坂䝁䄸入灂䡁䅧䅉䑂䝁䄸杣睂䝁䄸杣桂䡁䅑兡療䝁䄴䅉㍂䝁䅅督杁䝁䅫杢橂䝁䄸杣睂䝁䄸杣桂䡁䅑党歂䍁䅁兡畂䍁䅁免㑁䑁䅧䅎杁䝁䅅杢歂䍁䅁兡穂䍁䅁䅡求䝁䅅䅚硂䡁䅕兙祂䡁䅑党祂䝁䅕䅚杁䝁䅫杢杁䕁䅅䅤獂䝁䅅杢あ䝁䅅䅌杁䕁䅣党療䡁䅉睚灂䝁䅅杌䅁乁塁䅁䭁䅁䅁杔䕂䕁䅅兕䅁佁䑫䅁䭁䅁䅁杔䕂䙁䅍杔䅁䑁䑉䅁䥁䅁䅁杔䙂䕁䅕䅁兂睁䅁䅃䅁䕁䄴兒乂䅁䅁杚䅍䅁䅯䅁佂䕁䅙䅔奂䅁䅁䅡䅉䅁䅙䅁佂䕁䅫䅁呄杁䅁杫䅳䕁䄴兓䱂䕁䅕䅌杁䕁䅫杢橂䍁䄴䅌杁䡁䅑睢湂䝁䅕䅤潂䝁䅕杣杁䡁䅣兡あ䝁䅧䅉灂䡁䅑督杁䡁䅍兤楂䡁䅍兡歂䝁䅫兙祂䝁䅫党穂䍁䅷䅉求䝁䄴睚桂䝁䅣党穂䍁䅁兡畂䍁䅁䅤潂䝁䅕䅉歂䝁䅕督灂䝁䅣杢獁䍁䅁䅚求䡁䅙党獂䝁䄸䅣瑂䝁䅕杢あ䍁䅷䅉瑂䝁䅅杣牂䝁䅕䅤灂䝁䄴睚獁䍁䅁兙畂䝁䅑䅉穂䝁䅅䅢求䍁䅁睢浂䍁䅁兙あ䝁䅧䅢求䡁䅑兡橂䍁䅁杚療䝁䄸䅤㍂䝁䅕兙祂䍁䅷䅉桂䡁䅁䅣桂䡁䅉党獂䍁䅷䅉求䡁䅅兤灂䡁䅁兢求䝁䄴䅤獁䍁䅁兙橂䝁䅍党穂䡁䅍睢祂䝁䅫党穂䍁䅷䅉桂䝁䄴䅚杁䡁䅍党祂䡁䅙兡橂䝁䅕督杁䡁䅣睢祂䝁䅷䅚㍂䝁䅫䅚求䍁䄴䅉啂䝁䅧党杁䝁䅍睢瑂䡁䅁兙畂䡁䅫䅉睂䡁䅉睢㉂䝁䅫䅚求䡁䅍䅉桂䡁䅑䅡獂䝁䅕䅤灂䝁䅍䅉桂䝁䄴䅚杁䝁䅍兙穂䡁䅕兙獂䍁䅁杚療䝁䄸䅤㍂䝁䅕兙祂䍁䅷䅉桂䡁䅁䅣桂䡁䅉党獂䍁䅷䅉桂䝁䄴䅚杁䝁䅅睙橂䝁䅕督穂䝁䄸杣灂䝁䅕督杁䡁䅕杢歂䝁䅕杣杁䡁䅑䅡求䍁䅁杔䩂䕁䅳兒獁䍁䅁杓ㅂ䝁䄰䅣瑂䝁䅅杢獁䍁䅁睑療䝁䄴杤求䡁䅉督求䍁䅷䅉䑂䝁䅧兤橂䝁䅳䅉啂䝁䅅入獂䝁䄸杣獁䍁䅁兑獂䝁䅷䅉呂䡁䅑兙祂䍁䅷䅉偂䝁䄴党杁䙁䅍䅤桂䡁䅉䅌杁䙁䅍䅤桂䡁䅉䅉䑂䝁䅧党㉂䡁䅉睢畂䍁䅷䅉桂䝁䄴䅚杁䕁䅯兙橂䝁䅳䅉兂䡁䅕杣橂䝁䅕䅢獂䍁䅁䅤祂䝁䅅䅚求䝁䄰兙祂䝁䅳督畁䍁䅁兓あ䍁䅁兙獂䡁䅍睢杁䡁䅍党獂䝁䅷督杁䝁䅅䅉獂䝁䅫杢求䍁䅁睢浂䍁䅁䅣求䡁䅉杚療䡁䅉兢桂䝁䄴睙求䍁䅁党硂䡁䅕兡睂䝁䄰党畂䡁䅑䅉桂䝁䄴䅚杁䝁䅅睙橂䝁䅕督穂䝁䄸杣灂䝁䅕督杁䝁䅍睢瑂䡁䅁杣灂䡁䅍兡畂䝁䅣䅉楂䝁䅅睚穂䍁䅷䅉穂䡁䅁睢祂䡁䅑䅉楂䝁䅅䅢獂䡁䅍䅌杁䡁䅍睢橂䝁䅳督獁䍁䅁党㕂䝁䅕睤求䝁䅅杣獁䍁䅁䅤灂䝁䄰党睂䝁䅫党橂䝁䅕督獁䍁䅁䅚灂䝁䅣兡あ䝁䅅䅢杁䝁䅑党㉂䝁䅫睙求䡁䅍䅌杁䝁䅉兙あ䡁䅍䅌杁䝁䅣䅢療䡁䅙党穂䍁䅷䅉睂䡁䅉睢あ䝁䅕睙あ䝁䅫杤求䍁䅁党硂䡁䅕兡睂䝁䄰党畂䡁䅑䅌杁䝁䅅杢歂䍁䅁睢あ䝁䅧党祂䍁䅁党硂䡁䅕兡睂䝁䄰党畂䡁䅑䅉浂䝁䄸杣杁䡁䅍䅣療䡁䅉䅤穂䍁䅁兙橂䡁䅑兡㉂䝁䅫䅤灂䝁䅕督杁䡁䅕杢歂䝁䅕杣杁䡁䅑䅡求䍁䅁杔䩂䕁䅳兒杁䝁䅉杣桂䝁䄴䅚㝁䍁䅁兙畂䝁䅑䅉㉂䝁䅅杣灂䝁䄸兤穂䍁䅁䅣獂䝁䅅督あ䝁䅫睙杁䡁䅁杣療䝁䅑兤橂䡁䅑督杁䡁䅑睢杁䝁䄸䅤潂䝁䅕杣杁䝁䄰兙畂䡁䅕杚桂䝁䅍䅤ㅂ䡁䅉党祂䡁䅍杌杁䕁䅫杢杁䝁䅅䅚歂䝁䅫䅤灂䝁䄸杢獁䍁䅁䅤潂䝁䅕䅉橂䝁䄸兢睂䝁䅅杢㕂䍁䅁兢桂䡁䅉睡求䡁䅑督杁䝁䅅䅣睂䝁䅅杣求䝁䅷䅉㍂䝁䅫䅤潂䍁䅁䅢灂䝁䅍党畂䡁䅍党歂䍁䅁睙療䝁䅷䅢求䝁䅣党杁䝁䅅杢歂䍁䅁䅣祂䝁䄸杚求䡁䅍督灂䝁䄸杢桂䝁䅷䅉あ䝁䅕兙瑂䍁䅷䅉桂䝁䄴䅚杁䝁䅷党桂䝁䅣兤求䍁䅁䅢療䝁䅣睢穂䍁䅷䅉桂䡁䅍䅉㍂䝁䅕䅢獂䍁䅁兙穂䍁䅁督求䝁䅷䅢穂䍁䅁督睂䝁䄸杣あ䡁䅍䅉桂䡁䅁䅣桂䡁䅉党獂䑁䅳䅉獂䝁䅫睙求䝁䄴督求䡁䅍䅉ㅂ䝁䄴兙浂䝁䅙兡獂䝁䅫兙あ䝁䅕䅚杁䡁䅁兙祂䡁䅑兡求䡁䅍䅉あ䝁䄸䅉瑂䝁䅅杢ㅂ䝁䅙兙橂䡁䅑兤祂䝁䅕䅉桂䝁䄴䅚杁䡁䅍党獂䝁䅷䅉桂䡁䅁䅣桂䡁䅉党獂䍁䅷䅉歂䝁䅫睚灂䡁䅑兙獂䍁䅁䅚求䡁䅙兡橂䝁䅕督獁䍁䅁兙畂䝁䅑䅉桂䡁䅁䅣獂䝁䅫睙桂䡁䅑兡療䝁䄴督杁䝁䅅杢歂䍁䅁睢あ䝁䅧党祂䍁䅁党硂䡁䅕兡睂䝁䄰党畂䡁䅑䅉浂䝁䄸杣杁䡁䅍䅣療䡁䅉䅤穂䍁䅁兙橂䡁䅑兡㉂䝁䅫䅤灂䝁䅕督杁䡁䅕杢歂䝁䅕杣杁䕁䄴兓䱂䕁䅕兌療䡁䅣杢求䝁䅑䅉あ䡁䅉兙歂䝁䅕兢桂䡁䅉睡穂䑁䅳䅉桂䝁䄴䅚杁䝁䄸䅣求䡁䅉兙あ䝁䅕督杁䝁䅑兡湂䝁䅫䅤桂䝁䅷䅉睂䝁䅷兙あ䝁䅙睢祂䝁䄰督獁䍁䅁兡畂䝁䅍䅢ㅂ䝁䅑兡畂䝁䅣䅉浂䝁䅫䅤畂䝁䅕督穂䍁䅁兙畂䝁䅑䅉桂䝁䅍䅤灂䡁䅙兡あ䡁䅫䅉桂䡁䅁䅣穂䑁䅳䅉穂䡁䅁睢祂䡁䅑䅌杁䝁䅙兡あ䝁䄴党穂䡁䅍䅌杁䝁䅅杢歂䍁䅁睤求䝁䅷䅢畂䝁䅕督穂䍁䅁睙療䝁䄴䅤求䝁䄴䅤㝁䍁䅁兙畂䝁䅑䅉歂䝁䅫睚灂䡁䅑兙獂䍁䅁督求䡁䅉杤灂䝁䅍党穂䍁䅁兙畂䝁䅑䅉浂䝁䅕兙あ䡁䅕杣求䡁䅍䅉灂䝁䄴䅉祂䝁䅕䅤桂䝁䅫䅢杁䡁䅍䅤療䡁䅉党穂䍁䄴䅉䩂䡁䅑䅉穂䝁䅕䅢獂䡁䅍䅉灂䡁䅑督杁䡁䅁杣療䝁䅑兤橂䡁䅑督杁䡁䅑睢杁䝁䅙睢療䡁䅑睤求䝁䅅杣杁䡁䅍䅤療䡁䅉党穂䑁䅳䅉穂䡁䅁睢祂䡁䅑兡畂䝁䅣䅉湂䝁䄸睢歂䡁䅍䅉穂䡁䅑睢祂䝁䅕督㝁䍁䅁兙あ䝁䅧䅢求䡁䅑兡橂䍁䅁督睂䝁䅕睙灂䝁䅅䅢あ䡁䅫䅉穂䡁䅑睢祂䝁䅕督㝁䍁䅁䅚求䡁䅁兙祂䡁䅑兢求䝁䄴䅤杁䡁䅍䅤療䡁䅉党穂䑁䅳䅉穂䝁䅳兙あ䝁䅕䅌杁䡁䅑党畂䝁䄴兡穂䍁䅷䅉桂䝁䄴䅚杁䝁䅣睢獂䝁䅙䅉穂䝁䅧睢睂䡁䅍睏杁䝁䅅杢歂䍁䅁睢あ䝁䅧党祂䍁䅁杣求䡁䅑兙灂䝁䅷䅉桂䝁䅍睙療䡁䅕杢あ䡁䅍䅉あ䝁䅧杣療䡁䅕睚潂䍁䅁杔䩂䕁䅳兒瑁䝁䄸睤畂䝁䅕䅚杁䡁䅉党あ䝁䅅兡獂䍁䅁督あ䝁䄸杣求䡁䅍䅌杁䝁䅑兡湂䝁䅫䅤桂䝁䅷䅉睂䝁䅷兙あ䝁䅙睢祂䝁䄰督獁䍁䅁兡畂䝁䅑党睂䝁䅕杢歂䝁䅕杢あ䍁䅁䅚灂䡁䅍䅤祂䝁䅫杙ㅂ䡁䅑睢祂䡁䅍䅌杁䝁䅷兡橂䝁䅕杢穂䝁䅕党穂䍁䅷䅉桂䝁䄴䅚杁䡁䅍兙獂䝁䅕督杁䡁䅉党睂䡁䅉党穂䝁䅕杢あ䝁䅅䅤灂䡁䅙党穂䍁䄴䅉啂䝁䅧党杁䝁䅍睢瑂䡁䅁兙畂䡁䅫䅉㍂䝁䅅督杁䝁䅙睢ㅂ䝁䄴䅚求䝁䅑䅉灂䝁䄴䅉硁䑁䅫李ぁ䍁䅁兙畂䝁䅑䅉灂䡁䅍䅉潂䝁䅕兙歂䡁䅅兤桂䡁䅉䅤求䡁䅉党歂䍁䅁兡畂䍁䅁村求䝁䅅杤求䡁䅉䅤療䝁䄴䅌杁䕁䄸杣求䝁䅣睢畂䍁䄴䅁桄睆䅁䅃䅁䕁䄴睓䙂䅁䅁睧䅉䅁䕧䅁佂䕁䄰兓杁䕁䅧睢獂䝁䅑兡畂䝁䅣督獁䍁䅁兓畂䝁䅍杌杁䡁䅁杣療䡁䅙兡歂䝁䅕督杁䡁䅁杣灂䡁䅙兙あ䝁䅕䅉瑂䝁䄸杣あ䝁䅣兙湂䝁䅕䅉湂䡁䅕兙祂䝁䅅杢あ䡁䅫䅉灂䝁䄴督ㅂ䡁䅉兙畂䝁䅍党杁䡁䅍党祂䡁䅙兡橂䝁䅕督杁䝁䅫杢杁䡁䅑䅡求䍁䅁兖畂䝁䅫䅤求䝁䅑䅉呂䡁䅑兙あ䝁䅕督畁䍁䅁䅖潂䝁䅕䅉橂䝁䄸兢睂䝁䅅杢㕂䍁䅁睢浂䝁䅙党祂䡁䅍䅉瑂䝁䄸杣あ䝁䅣兙湂䝁䅕䅉灂䝁䄴督ㅂ䡁䅉兙畂䝁䅍党杁䡁䅍党祂䡁䅙兡橂䝁䅕督獁䍁䅁督ㅂ䝁䅍䅡杁䝁䅅督杁䡁䅁杣灂䝁䄰兙祂䡁䅫䅉桂䝁䄴䅚杁䡁䅁睢療䝁䅷䅉灂䝁䄴督ㅂ䡁䅉兙畂䝁䅍党㝁䍁䅁兙畂䝁䅑䅉療䡁䅕䅤穂䝁䄸兤祂䝁䅍党歂䍁䅁䅢療䝁䅅杢杁䡁䅉党㉂䝁䅫党㍂䍁䅁督求䡁䅉杤灂䝁䅍党穂䍁䅁䅤療䍁䅁兢療䡁䅉䅤湂䝁䅅睚求䍁䅁䅢療䝁䅅杢杁䝁䄸杣灂䝁䅣兡畂䝁䅅䅤療䡁䅉督畁䍁䅁兓あ䍁䅁督求䡁䅉杤求䡁䅍䅉畂䝁䅅䅤灂䝁䄸杢桂䝁䅷䅉桂䝁䄴䅚杁䡁䅉党湂䝁䅫睢畂䝁䅅䅢杁䝁䄰睢祂䡁䅑睚桂䝁䅣党杁䝁䅉兙畂䝁䅳督獁䍁䅁兢療䝁䄴党㕂䍁䅁睙求䝁䄴䅤求䡁䅉䅉楂䝁䅅杢牂䡁䅍䅌杁䝁䅍杣求䝁䅑兡あ䍁䅁兤畂䝁䅫睢畂䡁䅍䅌杁䝁䅍睢瑂䝁䄰兤畂䝁䅫䅤㕂䍁䅁杙桂䝁䄴睡穂䍁䅷䅉楂䡁䅕兡獂䝁䅑党祂䍁䄰睢㍂䝁䄴党歂䍁䅁兢療䡁䅉䅤湂䝁䅅睚求䍁䅁䅢求䝁䄴䅚求䡁䅉督獁䍁䅁兡畂䡁䅑党祂䝁䄴党あ䍁䄰督療䡁䅕杣橂䝁䅕䅚杁䝁䅷党畂䝁䅑党祂䡁䅍䅌杁䝁䅅杢歂䍁䅁睢あ䝁䅧党祂䍁䅁杢療䝁䄴兌楂䝁䅅杢牂䍁䅁䅢求䝁䄴䅚求䡁䅉督畁䍁䅁䅖潂䝁䅕䅉橂䝁䄸兢睂䝁䅅杢㕂䍁䅁睤桂䡁䅍䅉灂䝁䄴睙療䡁䅉䅣療䡁䅉兙あ䝁䅕䅚杁䝁䅫杢杁䑁䅉䅍硁䑁䅅䅉桂䝁䄴䅚杁䝁䅫督杁䝁䅧党桂䝁䅑兣ㅂ䝁䅅杣あ䝁䅕杣求䝁䅑䅉灂䝁䄴䅉䙂䝁䄰党祂䡁䅫杤灂䝁䅷䅢求䍁䅷䅉䑂䝁䅅䅢灂䝁䅙睢祂䝁䄴兡桂䍁䄴䅁歂䅆䅁杦䅍䕁䄴杔佂䍁䅁杕䙂䕁䅫䅖杁䝁䅫杢㉂䝁䅕督あ䡁䅍䅉睂䡁䅉兡瑂䝁䅅杣灂䝁䅷入杁䝁䅫杢杁䝁䅧兡湂䝁䅧兌硂䡁䅕兙獂䝁䅫䅤㕂䍁䅁杣求䡁䅑兙灂䝁䅷䅉睂䡁䅉睢睂䝁䅕杣あ䝁䅫党穂䍁䅁督ㅂ䝁䅉条求䝁䅍䅤杁䝁䅣党畂䝁䅕杣桂䝁䅷䅢㕂䍁䅁䅤療䍁䅁䅢療䝁䄴睚瑁䡁䅑党祂䝁䄰䅌杁䝁䄴党あ䍁䅁䅢求䝁䅅督求䡁䅍杌杁䕁䅅督杁䝁䄸杚杁䙁䅍党睂䡁䅑党瑂䝁䅉党祂䍁䅁睍睁䍁䅷䅉祁䑁䅁杍ぁ䍁䅷䅉あ䝁䅧党杁䝁䅍睢瑂䡁䅁兙畂䡁䅫䅉療䡁䅣杢求䝁䅑䅉穁䍁䅷兎ぁ䑁䅫䅉睂䡁䅉睢睂䝁䅕杣あ䝁䅫党穂䍁䅁兡畂䍁䅁䅎㕁䍁䅁督あ䝁䅅䅤求䡁䅍䅉㍂䝁䅫䅤潂䍁䅁兙杁䝁䅣杣療䡁䅍督杁䝁䅷党桂䡁䅍兙楂䝁䅷党杁䝁䅅杣求䝁䅅䅉療䝁䅙䅉桂䡁䅁䅣祂䝁䄸䅥灂䝁䄰兙あ䝁䅕䅢㕂䍁䅁睍㉁䍁䄴李杁䝁䄰兡獂䝁䅷兡療䝁䄴䅉穂䡁䅅兤桂䡁䅉党杁䝁䅙党求䡁䅑䅉桂䝁䄴䅚杁䝁䅅䅉㍂䝁䅕兡湂䝁䅧䅤求䝁䅑䅉桂䡁䅙党祂䝁䅅睚求䍁䅁杣求䝁䄰兙灂䝁䄴兡畂䝁䅣䅉獂䝁䅕兙穂䝁䅕䅉あ䝁䅕杣瑂䍁䅁睢浂䍁䅁免睁䍁䄴䅍杁䡁䅫党桂䡁䅉督畁䍁䅁杔佂䕁䄴䅉灂䡁䅍䅉療䝁䄴党杁䝁䄸杚杁䝁䄸杢獂䡁䅫䅉あ䝁䅧杣求䝁䅕䅉睂䡁䅕杙獂䝁䅫睙獂䡁䅫䅉あ䡁䅉兙歂䝁䅕䅚杁䡁䅉党桂䝁䅷䅉求䡁䅍䅤桂䡁䅑党杁䝁䅫杢㉂䝁䅕督あ䝁䄰党畂䡁䅑䅉あ䡁䅉兤穂䡁䅑督杁䡁䅑睢杁䝁䅧兙㉂䝁䅕䅉灂䝁䄴睙祂䝁䅕兙穂䝁䅕䅚杁䝁䅅杢畂䡁䅕兙獂䍁䅁䅚灂䡁䅙兡歂䝁䅕杢歂䡁䅍䅉浂䝁䄸杣杁䑁䅍兎杁䝁䄸杣杁䝁䄰睢祂䝁䅕䅉橂䝁䄸杢穂䝁䅕睙ㅂ䡁䅑兡㉂䝁䅕䅉㕂䝁䅕兙祂䡁䅍杌䅁佁塉䅁䥁䅁䅁杔偂䕁䅍䅁㙂睁䅁䄴䄴䕁䄴睔坂䍁䅁兓畂䝁䅍杌杁䝁䅑党穂䝁䅫睚畂䡁䅍䅌杁䝁䅍睢畂䡁䅍䅤祂䡁䅕睙あ䡁䅍䅌杁䝁䄰兙畂䡁䅕杚桂䝁䅍䅤ㅂ䡁䅉党穂䍁䅷䅉桂䝁䄴䅚杁䡁䅍党獂䝁䅷督杁䡁䅍入穂䡁䅑党瑂䡁䅍䅌杁䝁䅍睢瑂䡁䅁睢畂䝁䅕杢あ䡁䅍䅌杁䝁䅅杢歂䍁䅁䅣祂䝁䄸䅚ㅂ䝁䅍䅤穂䍁䅁杚療䡁䅉䅉療䝁䅫䅢杁䝁䅅杢歂䍁䅁睚桂䡁䅍䅉歂䡁䅉兡獂䝁䅷兡畂䝁䅣䅉桂䝁䄴䅚杁䡁䅁杣療䝁䅑兤橂䡁䅑兡療䝁䄴䅌杁䝁䅅杢歂䍁䅁兡畂䝁䅑兤穂䡁䅑杣灂䝁䅅䅢杁䝁䅅杢歂䍁䅁杣求䝁䄴党㍂䝁䅅杙獂䝁䅕䅉求䝁䄴党祂䝁䅣入杁䡁䅍党橂䡁䅑睢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䅕杢求䡁䅉睚㕂䍁䅁兒硂䡁䅕兡睂䝁䄰党畂䡁䅑䅌杁䝁䅅杢歂䍁䅁兒畂䝁䅕杣湂䡁䅫䅉兂䡁䅉睢歂䡁䅕睙あ䡁䅍䅉桂䝁䄴䅚杁䙁䅍党祂䡁䅙兡橂䝁䅕督畁䍁䅁䅖潂䝁䅕䅉橂䝁䄸兢睂䝁䅅杢㕂䍁䅁䅣祂䝁䄸杤灂䝁䅑党穂䍁䅁督療䝁䅷兡歂䡁䅍䅉橂䝁䄸杢あ䡁䅉睢獂䍁䅁兙畂䝁䅑䅉㍂䝁䅅督あ䝁䅕䅉瑂䝁䅅杢桂䝁䅣党瑂䝁䅕杢あ䍁䅁党硂䡁䅕兡睂䝁䄰党畂䡁䅑䅉桂䝁䄴䅚杁䡁䅍党祂䡁䅙兡橂䝁䅕督獁䍁䅁兢桂䝁䄴兙湂䝁䅕䅚杁䡁䅁杣求䡁䅍督ㅂ䡁䅉党杁䝁䅑杣灂䝁䅷䅢灂䝁䄴睚獁䍁䅁䅚祂䝁䅫䅢獂䝁䅫杢湂䍁䅁杚獂䡁䅕兡歂䡁䅍䅌杁䡁䅁杣求䝁䄰兡ㅂ䝁䄰䅉歂䡁䅉兡獂䝁䅷䅣灂䡁䅁党獁䍁䅁睤灂䡁䅉党歂䍁䅁䅣灂䡁䅁党獁䍁䅁䅚祂䝁䅫䅢獂䝁䅫杢湂䍁䅁睢睂䡁䅑兡瑂䝁䅫来桂䡁䅑兡療䝁䄴䅉穂䝁䅕杣㉂䝁䅫睙求䡁䅍䅌杁䡁䅑兤楂䡁䅕䅢桂䡁䅉䅉灂䝁䄴督睂䝁䅕睙あ䝁䅫睢畂䍁䅁兙畂䝁䅑䅉橂䝁䄸兙あ䝁䅫杢湂䍁䅁督求䡁䅉杤灂䝁䅍党穂䍁䅷䅉灂䝁䄴督あ䡁䅉兤瑂䝁䅕杢あ䝁䅅䅤灂䝁䄸杢獁䍁䅁䅚療䡁䅣杢潂䝁䄸䅢求䍁䅁䅤療䝁䄸䅢穂䍁䅷䅉桂䝁䄴䅚杁䝁䅑杣灂䝁䅷䅢杁䝁䅉兡あ䡁䅍杌杁䕁䅫䅤杁䝁䅅䅢穂䝁䄸䅉療䝁䅙杚求䡁䅉督杁䝁䅕兣ㅂ䝁䅫䅣瑂䝁䅕杢あ䍁䅁兙畂䝁䅑䅉あ䝁䅕睙潂䝁䄴睢獂䝁䄸睚灂䝁䅕督杁䝁䅙睢祂䍁䅁䅡㕂䝁䅑杣桂䡁䅕䅢灂䝁䅍䅉浂䡁䅉兙橂䡁䅑兤祂䝁䅕䅉穂䡁䅑兡瑂䡁䅕䅢桂䡁䅑兡療䝁䄴䅌杁䝁䅫杢橂䝁䅷兤歂䝁䅫杢湂䍁䅁䅚療䡁䅣杢潂䝁䄸䅢求䍁䅁兢ㅂ䝁䅷䅤灂䡁䅍䅤桂䝁䅣党杁䝁䅙杣桂䝁䅍䅤ㅂ䡁䅉兡畂䝁䅣䅉あ䝁䄸睢獂䡁䅍䅌杁䡁䅁杣求䡁䅍督ㅂ䡁䅉党杁䡁䅁兤瑂䡁䅁兡畂䝁䅣䅉あ䡁䅉兤橂䝁䅳督獁䍁䅁杙獂䝁䅕杢歂䝁䅕杣穂䍁䅷䅉穂䝁䅅杢歂䝁䅕杣穂䍁䅷䅉潂䡁䅫䅚祂䝁䅅䅤灂䝁䄸杢杁䝁䅅杢歂䍁䅁兡畂䝁䅯党橂䡁䅑兡療䝁䄴䅉ㅂ䝁䄴兡あ䡁䅍䅌杁䝁䅙䅢療䡁䅣䅢灂䝁䄴党獁䍁䅁兙畂䝁䅑䅉瑂䝁䅅杢灂䝁䅙睢獂䝁䅑督㝁䍁䅁睙療䝁䅫䅢求䝁䅑䅉あ䡁䅕杙灂䝁䄴睚杁䡁䅕杢灂䡁䅑督獁䍁䅁兙畂䝁䅑䅉㍂䝁䅫杣求䝁䅷兡畂䝁䅕䅉ㅂ䝁䄴兡あ䡁䅍䅉桂䝁䄴䅚杁䡁䅑睢療䝁䅷督㝁䍁䅁睙療䝁䄴杢求䝁䅍䅤灂䝁䄸杢穂䍁䅁兙畂䝁䅑䅉獂䝁䅫杢求䡁䅉䅉潂䝁䅅杢湂䝁䅕杣穂䑁䅳䅉療䝁䄴督潂䝁䄸杣求䍁䅁䅣祂䝁䄸䅚ㅂ䝁䅍䅤灂䝁䄸杢杁䝁䅍睢畂䡁䅍兡穂䡁䅑督杁䝁䄸杚杁䝁䅍睢瑂䡁䅁睢穂䝁䅫䅤求䍁䅁䅣灂䡁䅁党獁䍁䅁督ㅂ䡁䅉杚桂䝁䅍党杁䡁䅑杣桂䝁䄴督浂䝁䅕杣杁䝁䅅杢歂䍁䅁䅣祂䝁䄸睚祂䝁䅕督穂䝁䅫杤求䍁䅁睙桂䡁䅙兡あ䡁䅫䅉睂䡁䅕兢睂䡁䅍䅌杁䝁䅅杢歂䍁䅁兙祂䡁䅑兡浂䝁䅫睙灂䝁䅅䅢杁䝁䅷兡浂䡁䅑䅉穂䡁䅫督あ䝁䅕兢穂䑁䅳䅉桂䝁䄴䅚杁䝁䄸杚浂䡁䅍䅡療䡁䅉党杁䡁䅁杣療䝁䅑兤橂䡁䅑兡療䝁䄴䅌杁䡁䅍兤橂䝁䅧䅉桂䡁䅍䅉浂䝁䅷睢桂䡁䅑兡畂䝁䅣䅉睂䡁䅉睢歂䡁䅕睙あ䝁䅫睢畂䍁䅁督㕂䡁䅍䅤求䝁䄰督杁䝁䅅杢歂䍁䅁督ㅂ䝁䅉督求䝁䅅䅉睂䡁䅉睢歂䡁䅕睙あ䝁䅫睢畂䍁䅁䅤求䝁䅍䅡畂䝁䄸䅢療䝁䅣兡求䡁䅍䅌杁䝁䅅督杁䡁䅣党獂䝁䅷䅉桂䡁䅍䅉瑂䝁䅅杢ㅂ䝁䅙兙橂䡁䅑兤祂䝁䅕督杁䝁䅫杢歂䡁䅕督あ䡁䅉兡桂䝁䅷䅉睂䡁䅕兢睂䡁䅍䅉桂䝁䄴䅚杁䝁䄰兡㑂䝁䅕杣穂䍁䄴䅉䩂䝁䄴䅉桂䝁䅑䅚灂䡁䅑兡療䝁䄴䅌杁䡁䅑䅡求䍁䅁睙療䝁䄰䅣桂䝁䄴入杁䡁䅁杣療䡁䅙兡歂䝁䅕督杁䡁䅍兤楂䡁䅍䅤祂䡁䅕睙あ䡁䅕杣求䡁䅍䅌杁䝁䅑党祂䡁䅉兡橂䝁䅳督獁䍁䅁兙畂䝁䅑䅉瑂䝁䅅督あ䡁䅍睏杁䝁䅍杣桂䝁䄴党穂䑁䅳䅉煂䝁䅅睙牂䝁䅫杢湂䍁䅁督㕂䡁䅍䅤求䝁䄰督㝁䍁䅁䅣灂䡁䅁党杁䝁䅷兡浂䡁䅑兡畂䝁䅣䅌杁䡁䅉兙橂䝁䅳兡畂䝁䅣䅌杁䡁䅉睢あ䝁䅅䅤灂䝁䄴睚獁䍁䅁兙畂䝁䅑䅉桂䡁䅍督求䝁䄰杙獂䡁䅫䅉穂䡁䅫督あ䝁䅕兢穂䑁䅳䅉瑂䡁䅕䅚杁䡁䅁兤瑂䡁䅁督㝁䍁䅁䅣祂䝁䅕督穂䡁䅕杣求䍁䅁睙療䝁䄴䅤祂䝁䄸䅢杁䝁䅕兣ㅂ䝁䅫䅣瑂䝁䅕杢あ䑁䅳䅉歂䡁䅉兡㉂䝁䅕督杁䝁䅅杢歂䍁䅁睚求䝁䄴党祂䝁䅅䅤療䡁䅉督㝁䍁䅁杣灂䝁䅣䅉灂䝁䄴督あ䡁䅉兤瑂䝁䅕杢あ䝁䅅䅤灂䝁䄸杢杁䝁䅅杢歂䍁䅁睙療䝁䄴䅤祂䝁䄸䅢杁䡁䅍入穂䡁䅑党瑂䡁䅍睏杁䝁䄰睢療䡁䅉兡畂䝁䅣䅌杁䝁䅅杢橂䝁䅧睢祂䍁䅷䅉桂䝁䄴䅚杁䝁䅑党橂䝁䅳䅉潂䝁䅅杢歂䝁䅷兡畂䝁䅣䅉瑂䝁䅅</t>
  </si>
  <si>
    <t>睙潂䝁䅫杢求䡁䅉入㝁䍁䅁党硂䡁䅕兡睂䝁䄰党畂䡁䅑䅉橂䝁䄸兢睂䝁䄸杢求䝁䄴䅤穂䍁䅁杚療䡁䅉䅉療䝁䅙杚穂䝁䅧睢祂䝁䅕䅉㍂䝁䅫杢歂䍁䅁睙療䝁䄴督あ䡁䅉兤橂䡁䅑兡療䝁䄴䅉㉂䝁䅕督穂䝁䅕䅢穂䑁䅳䅉桂䝁䄴䅚杁䡁䅁兡睂䝁䅕䅢桂䡁䅫䅉桂䝁䄴䅚杁䝁䅍睢畂䡁䅍䅤祂䡁䅕睙あ䝁䅫睢畂䍁䅁督㕂䡁䅍䅤求䝁䄰督畁䍁䅁杒ㅂ䡁䅉䅤潂䝁䅕杣獁䍁䅁䅤潂䝁䅕䅉橂䝁䄸兢睂䝁䅅杢㕂䍁䅁睢浂䝁䅙党祂䡁䅍䅉穂䡁䅁兙祂䝁䅕䅉睂䝁䅅杣あ䡁䅍䅌杁䡁䅉党睂䝁䅅兡祂䍁䅷䅉桂䝁䄴䅚杁䡁䅉党畂䡁䅑兙獂䡁䅍䅉桂䡁䅍䅉㍂䝁䅕䅢獂䍁䅁兙穂䍁䅁睙療䝁䄰䅣祂䝁䅕䅡求䝁䄴督灂䡁䅙党杁䡁䅉党瑂䝁䄸䅤求䍁䅁党硂䡁䅕兡睂䝁䄰党畂䡁䅑䅉瑂䝁䄸杢灂䡁䅑睢祂䝁䅫杢湂䍁䅷䅉あ䝁䅕睙潂䝁䄴兡橂䝁䅅䅢杁䡁䅍兤睂䡁䅁睢祂䡁䅑䅌杁䝁䅙兡求䝁䅷䅚杁䡁䅍党祂䡁䅙兡橂䝁䅕䅌杁䝁䅅杢歂䍁䅁睙ㅂ䡁䅍䅤療䝁䄰党祂䍁䅁䅤祂䝁䅅兡畂䝁䅫杢湂䍁䄴䅉啂䝁䅧党杁䝁䅍睢瑂䡁䅁兙畂䡁䅫䅉㍂䝁䅅督杁䝁䅙睢祂䝁䄰党祂䝁䅷入杁䝁䅳杢療䡁䅣杢杁䝁䅅督杁䕁䄴兙あ䝁䅫睢畂䝁䅅䅢杁䕁䄸兡獂䡁䅣党獂䝁䅷䅉坂䝁䅅杣橂䝁䄸䅌杁䕁䅫杢橂䍁䄴䅉桂䝁䄴䅚杁䝁䅍䅡桂䝁䄴睚求䝁䅑䅉灂䡁䅑督杁䝁䄴兙瑂䝁䅕䅉あ䝁䄸䅉佂䕁䄸杖杁䕁䅫杢橂䍁䄴䅉灂䝁䄴䅉䭂䝁䅅杢ㅂ䝁䅅杣㕂䍁䅁杍睁䑁䅉免畁䍁䅁杔偂䙁䅙䅉䩂䝁䄴睙畁䍁䅁睤桂䡁䅍䅉浂䝁䄸兤畂䝁䅑党歂䍁䅁兡畂䍁䅁免㑁䑁䅙杍杁䝁䅅杢歂䍁䅁兡穂䍁䅁杙桂䡁䅍党歂䍁䅁兡畂䍁䅁䅓療䡁䅕督あ䝁䄸杢獁䍁䅁䅖求䡁䅧兙穂䍁䄴䅁浄睆䅁䅃䅁䕁䄴睔塂䅁䅁眸䅉䅁䅙䅁佂䙁䅉䅁㉁睃䅁䅃䅁䕁䄴杕䡂䅁䅁儴䅍䅁䵧䅁佂䙁䅉睒杁䕁䅕杢求䡁䅉睚㕂䍁䅷䅉䩂䝁䄴睙畁䍁䅷䅉あ䝁䄸睚求䡁䅑䅡求䡁䅉䅉㍂䝁䅫䅤潂䍁䅁兡あ䡁䅍䅉穂䡁䅕杙穂䝁䅫䅚灂䝁䅅杣灂䝁䅕督獁䍁䅁睢睂䝁䅕杣桂䡁䅑党穂䍁䅁兙穂䍁䅁兙畂䍁䅁党畂䝁䅕杣湂䡁䅫䅉桂䝁䄴䅚杁䝁䅧睢瑂䝁䅕䅉穂䝁䅕杣㉂䝁䅫睙求䡁䅍䅉橂䝁䄸兢睂䝁䅅杢㕂䍁䅁兡畂䍁䅁䅤潂䝁䅕䅉噂䝁䄴兡あ䝁䅕䅚杁䙁䅍䅤桂䡁䅑党穂䍁䅁兙畂䝁䅑䅉䑂䝁䅅杢桂䝁䅑兙畁䍁䅁兓あ䍁䅁睢睂䝁䅕杣桂䡁䅑党穂䍁䅁䅤潂䡁䅉睢ㅂ䝁䅣䅡杁䙁䅑党㑂䝁䅅督㝁䍁䅁兒桂䡁䅍䅤㝁䍁䅁睖求䡁䅍䅤癁䙁䅍党祂䡁䅙兡橂䝁䅕督癁䕁䄸䅤潂䝁䅕杣㝁䍁䅁杖灂䡁䅙兡畂䡁䅑䅉呂䝁䄰兙祂䡁䅑䅉䥂䝁䄸兢求䑁䅳䅉桂䝁䄴䅚杁䕁䅍睢祂䡁䅁睢祂䝁䅅䅤求䍁䅁兑橂䡁䅑兡㉂䝁䅫䅤灂䝁䅕督杁䡁䅍党湂䝁䄰党畂䡁䅑督畁䍁䅁䅖潂䝁䅕䅉橂䝁䄸兢睂䝁䅅杢㕂䍁䅁䅣祂䝁䄸䅚ㅂ䝁䅍党穂䍁䅁兙畂䝁䅑䅉穂䝁䅕䅢獂䡁䅍䅉求䝁䅷党橂䡁䅑杣灂䝁䅍兡あ䡁䅫䅉湂䝁䅕杢求䡁䅉兙あ䝁䅕䅚杁䡁䅕督灂䝁䄴睚杁䝁䅍睢桂䝁䅷䅌杁䝁䄸兡獂䍁䅷䅉穂䝁䄸䅢桂䡁䅉䅌杁䝁䅅杢歂䍁䅁杙桂䡁䅑䅤求䡁䅉入杁䡁䅍䅤療䡁䅉兙湂䝁䅕睏杁䝁䄴兙あ䡁䅕杣桂䝁䅷䅉湂䝁䅅督㝁䍁䅁兙畂䝁䅑䅉桂䍁䅁睙獂䝁䄸兤歂䍁䄰杙桂䡁䅍党歂䍁䅁䅡療䝁䄰党杁䡁䅁䅢桂䡁䅑杚療䡁䅉兢獁䍁䅁兡畂䝁䅍䅢ㅂ䝁䅑兡畂䝁䅣䅉潂䝁䅅杣歂䡁䅣兙祂䝁䅕䅌杁䡁䅍睢浂䡁䅑睤桂䡁䅉党獁䍁䅁督桂䝁䅷党穂䍁䅷䅉灂䝁䄴督あ䝁䅅䅢獂䝁䅅䅤灂䝁䄸杢獁䍁䅁睙ㅂ䡁䅍䅤療䝁䄰党祂䍁䅁督求䡁䅉杤灂䝁䅍党獁䍁䅁䅤求䝁䅍䅡畂䝁䅫睙桂䝁䅷䅉穂䡁䅕䅣睂䝁䄸杣あ䍁䅷䅉桂䝁䄴䅚杁䡁䅁杣療䝁䅙党穂䡁䅍兡療䝁䄴兙獂䍁䅁兢療䝁䄴兡あ䝁䄸杣灂䝁䄴睚杁䡁䅍睢獂䡁䅕䅤灂䝁䄸杢穂䍁䄴䅉䩂䡁䅑䅉療䝁䅙杚求䡁䅉督杁䡁䅉党あ䝁䅅兡獂䍁䅁党獂䝁䅕睙あ䡁䅉兡橂䝁䅫䅤㕂䍁䅁兙畂䝁䅑䅉求䝁䄴党祂䝁䅣入杁䝁䄰兙畂䝁䅅睚求䝁䄰党畂䡁䅑䅌杁䝁䅷兡畂䝁䅕䅉桂䝁䄴䅚杁䡁䅍兤祂䝁䅣党杁䡁䅁杣療䡁䅑党橂䡁䅑兡療䝁䄴䅉睂䡁䅉睢歂䡁䅕睙あ䡁䅍䅌杁䕁䅧杖䉂䕁䅍䅉灂䝁䄴督あ䝁䅅䅢獂䝁䅅䅤灂䝁䄸杢獁䍁䅁杣求䡁䅁兙灂䡁䅉䅉桂䝁䄴䅚杁䝁䄰兙灂䝁䄴䅤求䝁䄴兙畂䝁䅍党獁䍁䅁䅡療䝁䄰党杁䡁䅁杣療䡁䅑党橂䡁䅑兡療䝁䄴䅉睂䡁䅉睢歂䡁䅕睙あ䡁䅍䅌杁䝁䅍兙祂䝁䅉睢畂䍁䅁睢浂䝁䅙督求䡁䅑督獁䍁䅁杙桂䝁䅍睡瑁䡁䅕䅣杁䡁䅁睢㍂䝁䅕杣杁䡁䅍䅤桂䡁䅑兡療䝁䄴督獁䍁䅁䅣療䡁䅉䅤桂䝁䅉䅢求䍁䅁䅣療䡁䅣党祂䍁䅷䅉睂䝁䄸杣あ䝁䅅杙獂䝁䅕䅉穂䝁䄸䅢桂䡁䅉䅌杁䝁䅅杢歂䍁䅁䅣療䡁䅉䅤桂䝁䅉䅢求䍁䅁䅢灂䝁䅣䅡あ䝁䅫杢湂䑁䅳䅉祂䝁䅕䅤桂䝁䅫䅢杁䡁䅍党祂䡁䅙兡橂䝁䅕督杁䝁䅍睢瑂䡁䅁杣灂䡁䅍兡畂䝁䅣䅉歂䝁䅕兢桂䝁䄴䅚杁䡁䅉党穂䡁䅁睢畂䡁䅍党獁䍁䅁睙療䝁䄰兢療䝁䅑兡あ䡁䅫䅉穂䝁䅅䅢求䡁䅍䅌杁䝁䅕杢求䡁䅉睚㕂䍁䅁党浂䝁䅙兡橂䝁䅫党畂䝁䅍入獁䍁䅁兙畂䝁䅑䅉求䝁䄴党祂䝁䅣入杁䝁䄰兙畂䝁䅅睚求䝁䄰党畂䡁䅑䅉穂䝁䄸䅢ㅂ䡁䅑兡療䝁䄴督㝁䍁䅁兙畂䝁䅑䅉穂䡁䅫督あ䝁䅕兢杁䡁䅁睢㍂䝁䅕杣獁䍁䅁䅚灂䡁䅍䅤祂䝁䅫杙ㅂ䡁䅑党歂䍁䅁睚求䝁䄴党祂䝁䅅䅤灂䝁䄸杢獁䍁䅁杣求䝁䄴党㍂䝁䅅杙獂䝁䅕䅉桂䝁䄴䅚杁䝁䅷睢㍂䍁䄰睙桂䡁䅉杙療䝁䄴䅉睂䡁䅉睢歂䡁䅕睙あ䡁䅍䅌杁䝁䅍兙祂䝁䅉睢畂䍁䅁兢桂䝁䄴兙湂䝁䅕兢求䝁䄴䅤杁䝁䅅杢歂䍁䅁督睂䝁䅕睙灂䝁䅅䅢あ䡁䅫䅉穂䝁䅕杣㉂䝁䅫睙求䡁䅍䅌杁䝁䅉兙橂䝁䅳兤睂䍁䅁睚求䝁䄴党祂䝁䅅䅤灂䝁䄸杢獁䍁䅁督あ䝁䄸杣桂䝁䅣党杁䝁䅅杢歂䍁䅁䅚灂䡁䅍䅤祂䝁䅫杙ㅂ䡁䅑党歂䍁䅁督療䝁䅷兙祂䍁䅷䅉桂䝁䄴䅚杁䝁䅕杢求䡁䅉睚㕂䍁䅁兙歂䡁䅙兡穂䝁䄸杣㕂䍁䅁督求䡁䅉杤灂䝁䅍党穂䍁䄴䅉䩂䝁䄴䅉桂䝁䅑䅚灂䡁䅑兡療䝁䄴䅌杁䡁䅑䅡求䍁䅁睙療䝁䄰䅣桂䝁䄴入杁䡁䅑杣桂䝁䅑党穂䍁䅁兡畂䍁䅁䅣療䡁䅣党祂䍁䅷䅉畂䝁䅅䅤ㅂ䡁䅉兙獂䍁䅁睚桂䡁䅍䅌杁䝁䅅杢歂䍁䅁杣求䝁䅷兙あ䝁䅕䅚杁䝁䅍睢瑂䝁䄰睢歂䝁䅫䅤灂䝁䅕督㝁䍁䅁党畂䡁䅙兡祂䝁䄸杢瑂䝁䅕杢あ䝁䅅䅢杁䡁䅁杣療䝁䅑兤橂䡁䅑督㝁䍁䅁睤求䝁䅅䅤潂䝁䅕杣杁䡁䅁杣療䝁䅑兤橂䡁䅑督㝁䍁䅁兙畂䝁䅑䅉浂䝁䅫杢桂䝁䄴睙灂䝁䅅䅢杁䡁䅁杣療䝁䅑兤橂䡁䅑督獁䍁䅁兡畂䝁䅍䅢ㅂ䝁䅑兡畂䝁䅣䅉浂䝁䄸杣㍂䝁䅅杣歂䡁䅍䅌杁䝁䅙兤あ䡁䅕杣求䡁䅍䅌杁䝁䄸䅣あ䝁䅫睢畂䡁䅍䅌杁䝁䅅杢歂䍁䅁督㍂䝁䅅䅣穂䍁䄴䅉䩂䡁䅑䅉療䝁䅙杚求䡁䅉督杁䝁䅫䅤穂䍁䅁䅣祂䝁䄸䅚ㅂ䝁䅍䅤穂䍁䅁兙畂䝁䅑䅉穂䝁䅕杣㉂䝁䅫睙求䡁䅍䅉ㅂ䝁䄴䅚求䡁䅉䅉あ䝁䅧党杁䕁䄴杕䡂䍁䅷䅉卂䝁䅕䅢灂䝁䅅杢あ䍁䅷䅉䕂䝁䅫杣求䝁䅍䅤杁䕁䅕杢求䡁䅉睚㕂䍁䅷䅉䡂䡁䅉党求䝁䄴䅉乂䝁䄸兤畂䡁䅑兙灂䝁䄴䅉䙂䝁䄴党祂䝁䅣入獁䍁䅁兙畂䝁䅑䅉坂䝁䅫杤灂䝁䄴䅤畁䍁䅁兓あ䍁䅁督求䡁䅉杤求䡁䅍䅉祂䝁䅕督灂䝁䅑党畂䡁䅑兡桂䝁䅷䅌杁䝁䅍睢瑂䝁䄰党祂䝁䅍兡桂䝁䅷䅌杁䝁䅣睢㉂䝁䅕杣畂䝁䄰党畂䡁䅑䅌杁䝁䅫杢歂䡁䅕督あ䡁䅉兡桂䝁䅷䅌杁䝁䅅杢歂䍁䅁睤潂䝁䄸䅢求䡁䅍兙獂䝁䅕䅉橂䡁䅕督あ䝁䄸兢求䡁䅉督畁䍁䅁杔卂䕁䅣䅉䙂䝁䄴党祂䝁䅣入獁䍁䅁兓畂䝁䅍杌杁䡁䅣兙穂䍁䅁杚療䡁䅕杢歂䝁䅕䅚杁䝁䅫杢杁䑁䅅兏㑁䑁䅫䅉桂䝁䄴䅚杁䝁䅫督杁䝁䅧党桂䝁䅑兣ㅂ䝁䅅杣あ䝁䅕杣求䝁䅑䅉灂䝁䄴䅉䥂䝁䄸兤穂䡁䅑睢畂䍁䅷䅉啂䝁䅕䅥桂䡁䅍杌䅁佁塣䅁䥁䅁䅁杔呂䕁䅍䅁䉄杁䅁权䅁䕁䄴䅖䉂䙁䅁䅁啃杁䅁权䅁䕁䄴䅖卂䙁䅍䅁䥃杁䅁䅃䅁䕁䄴兖䙂䅁䅁䄴䅍䝁偙䅁佂䙁䅙兎杁䕁䅣䅢療䝁䅉兙獂䍁䅷䅉䩂䝁䄴睙畁䍁䅁䅣祂䝁䄸杤灂䝁䅑党穂䍁䅁䅤求䝁䅍䅡畂䝁䄸䅢療䝁䅣入獁䍁䅁睙療䝁䄴杚療䡁䅉兢灂䡁䅑入杁䝁䅅督穂䝁䅕督穂䝁䄰党畂䡁䅑䅌杁䝁䅍睢畂䡁䅍兤獂䡁䅑兡畂䝁䅣䅉穂䝁䄸䅢ㅂ䡁䅑兡療䝁䄴督獁䍁䅁兙畂䝁䅑䅉穂䝁䄸杚あ䡁䅣兙祂䝁䅕䅉桂䡁䅁䅣獂䝁䅫睙桂䡁䅑兡療䝁䄴督杁䡁䅑睢杁䡁䅁兤楂䝁䅷兡橂䍁䅁兙畂䝁䅑䅉睂䡁䅉兡㉂䝁䅅䅤求䍁䅁督求䝁䅍䅤療䡁䅉䅉橂䝁䅷兡求䝁䄴䅤穂䍁䅁兡畂䍁䅁䅤潂䝁䅕䅉灂䝁䄴杚祂䝁䅅督あ䡁䅉兤橂䡁䅑兤祂䝁䅕䅌杁䡁䅕䅤灂䝁䅷兡あ䡁䅫䅉穂䝁䅕杣㉂䝁䅫睙求䡁䅍䅌杁䝁䅍睢畂䡁䅍䅤祂䡁䅕睙あ䝁䅫睢畂䍁䅷䅉祂䝁䅕兙獂䍁䅁党穂䡁䅑兙あ䝁䅕䅌杁䝁䅕杢㉂䝁䅫杣療䝁䄴兢求䝁䄴䅤桂䝁䅷䅌杁䝁䅅杢歂䍁䅁睚求䝁䄸督睂䝁䅅䅤灂䝁䅅䅢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䩂䝁䄴杚祂䝁䅅督あ䡁䅉兤橂䡁䅑兤祂䝁䅕睏杁䕁䅉兤灂䝁䅷䅚灂䝁䄴睚獁䍁䅁䅖求䝁䅍䅡畂䝁䄸䅢療䝁䅣入杁䍁䅙䅉呂䝁䅍兡求䝁䄴睙求䡁䅍睏杁䝁䅅杢歂䍁䅁睒求䝁䄸督睂䝁䅅䅤灂䝁䅅䅢杁䙁䅍睢獂䡁䅕䅤灂䝁䄸杢穂䍁䄴䅉啂䝁䅧党杁䝁䅍睢瑂䡁䅁兙畂䡁䅫䅉療䝁䅙杚求䡁䅉督杁䡁䅍兡あ䝁䅕䅉穂䝁䅕䅢求䝁䅍䅤灂䝁䄸杢杁䝁䅅杢歂䍁䅁䅣獂䝁䅅杢畂䝁䅫杢湂䍁䅷䅉歂䝁䅕督灂䝁䅣杢獁䍁䅁睤桂䡁䅑党祂䍁䅁杣求䡁䅍睢ㅂ䡁䅉睙求䡁䅍䅌杁䡁䅍䅤祂䡁䅕睙あ䡁䅕杣桂䝁䅷䅉求䝁䄴睚灂䝁䄴党求䡁䅉兡畂䝁䅣䅌杁䝁䅷兙畂䝁䅑䅉歂䝁䅕杤求䝁䅷睢睂䝁䄰党畂䡁䅑䅌杁䡁䅍兤祂䡁䅙党㕂䝁䅫杢湂䍁䅷䅉睂䝁䄸睤求䡁䅉䅉歂䝁䅕䅢灂䡁䅙党祂䡁䅫䅌杁䝁䅉兤灂䝁䅷䅚灂䝁䄴睚杁䝁䅍睢歂䝁䅕䅉橂䝁䄸兢睂䝁䅷兡桂䝁䄴睙求䍁䅷䅉桂䝁䄴䅚杁䝁䄸䅤潂䝁䅕杣杁䡁䅍党祂䡁䅙兡橂䝁䅕督畁䍁䅁兓あ䍁䅁兡穂䍁䅁兙獂䡁䅍睢杁䝁䅫杢㉂䝁䄸䅢㉂䝁䅕䅚杁䝁䅫杢杁䡁䅑䅡求䍁䅁睙療䝁䄴督あ䡁䅉兤橂䡁䅑兡療䝁䄴䅉療䝁䅙䅉潂䝁䅫睚潂䡁䅣兙㕂䡁䅍䅌杁䝁䅉杣灂䝁䅑睚求䡁䅍䅉桂䝁䄴䅚杁䡁䅑兤畂䝁䄴党獂䡁䅍睏杁䝁䅑党㉂䝁䅕䅢療䡁䅁兢求䝁䄴䅤杁䝁䄸杚杁䡁䅉兙灂䝁䅷䅉桂䝁䄴䅚杁䝁䅷兡湂䝁䅧䅤杁䡁䅉兙灂䝁䅷䅉穂䡁䅫督あ䝁䅕兢穂䑁䅳䅉睂䡁䅉睢㉂䝁䅫督灂䝁䄸杢杁䝁䄸杚杁䡁䅍党祂䡁䅙兡橂䝁䅕督杁䡁䅉党獂䝁䅅䅤求䝁䅑䅉あ䝁䄸䅉穂䡁䅑杣求䝁䅕䅤杁䝁䅅杢歂䍁䅁杣療䝁䅅䅚㍂䝁䅅入杁䝁䅍睢畂䡁䅍䅤祂䡁䅕睙あ䝁䅫睢畂䑁䅳䅉桂䝁䄴䅚杁䝁䅍睢畂䡁䅍䅤祂䡁䅕睙あ䝁䅫睢畂䍁䅁兢桂䡁䅑党祂䝁䅫兙獂䡁䅍䅉あ䝁䅕督あ䝁䅫杢湂䍁䅁兙畂䝁䅑䅉求䝁䄴睚灂䝁䄴党求䡁䅉兡畂䝁䅣䅌杁䝁䅣党療䡁䅑党橂䝁䅧杢灂䝁䅍兙獂䍁䅁党畂䝁䅣兡畂䝁䅕党祂䝁䅫杢湂䍁䅁兙畂䝁䅑䅉橂䝁䄸杢穂䡁䅕䅢あ䝁䅫杢湂䍁䅷䅉桂䝁䄴䅚杁䝁䅙睢祂䝁䅕杢穂䝁䅫睙杁䝁䅍睢畂䡁䅍兤獂䡁䅑兡畂䝁䅣䅉穂䝁䅕杣㉂䝁䅫睙求䡁䅍杌杁䕁䅫杢杁䝁䅅䅚歂䝁䅫䅤灂䝁䄸杢獁䍁䅁䅤潂䝁䅕䅉橂䝁䄸兢睂䝁䅅杢㕂䍁䅁䅣祂䝁䄸杤灂䝁䅑党穂䍁䅁睚療䡁䅙党祂䝁䄴兢求䝁䄴䅤桂䝁䅷䅉療䡁䅕䅤穂䝁䄸兤祂䝁䅍兡畂䝁䅣䅉桂䝁䄴䅚杁䝁䅍睢畂䡁䅍兤獂䡁䅑兡畂䝁䅣䅌杁䝁䅅杢歂䍁䅁䅤求䝁䅍䅡畂䝁䅫睙桂䝁䅷䅉療䡁䅕䅤穂䝁䄸兤祂䝁䅍兡畂䝁䅣䅉穂䝁䅕杣㉂䝁䅫睙求䡁䅍睏杁䝁䅅杢歂䍁䅁睚求䝁䄸督睂䝁䅅䅤灂䝁䅅䅢杁䝁䅑兙あ䝁䅅䅉桂䝁䄴兙獂䡁䅫䅤灂䝁䅍䅉桂䝁䄴䅚杁䝁䄰兙睂䡁䅁兡畂䝁䅣䅉穂䝁䅕杣㉂䝁䅫睙求䡁䅍䅌杁䝁䅅督杁䡁䅣党獂䝁䅷䅉桂䡁䅍䅉祂䝁䅕兢療䡁䅑党杁䡁䅍党畂䡁䅍兡畂䝁䅣䅉穂䝁䅕杣㉂䝁䅫睙求䡁䅍杌杁䕁䅙兤祂䡁䅑䅡求䡁䅉䅌杁䝁䅫䅤杁䝁䄸杚浂䝁䅕杣穂䍁䅁兢求䝁䅍䅡桂䝁䄴兡橂䝁䅅䅢獁䍁䅁党獂䝁䅕睙あ䡁䅉兡橂䝁䅅䅢獁䍁䅁兙畂䝁䅑䅉睂䝁䅷兤瑂䝁䅉兡畂䝁䅣䅉歂䝁䅕督灂䝁䅣杢㝁䍁䅁睙療䝁䄰兢灂䡁䅍督灂䝁䄸杢灂䝁䄴睚㝁䍁䅁党畂䝁䅕杣湂䡁䅫䅉睂䝁䅕杣浂䝁䄸杣瑂䝁䅅杢橂䝁䅕䅌杁䝁䄰兙畂䝁䅅睚求䝁䄰党畂䡁䅑䅌杁䝁䅅杢歂䍁䅁睢睂䡁䅑兡瑂䝁䅫来桂䡁䅑兡療䝁䄴睏杁䝁䅍䅢灂䝁䄰兙あ䝁䅕䅉橂䝁䅧兙畂䝁䅣党杁䝁䅅杢歂䍁䅁杣求䝁䅑兤橂䝁䅫杢湂䍁䅁睑偂䑁䅉䅉求䝁䄰兡穂䡁䅍兡療䝁䄴督㝁䍁䅁杙ㅂ䝁䅫䅢歂䝁䅫杢湂䍁䅁䅣祂䝁䄸睚祂䝁䅅兢杁䝁䄰兙畂䝁䅅睚求䝁䄰党畂䡁䅑睏杁䝁䅅睙療䡁䅕督あ䝁䅫睙桂䝁䅷䅉歂䝁䅕督灂䝁䅣杢杁䝁䅍睢畂䡁䅍兤獂䡁䅑兡畂䝁䅣睏杁䝁䅅杢歂䍁䅁兙ㅂ䝁䅑兡療䡁䅙兡穂䡁䅕兙獂䉁杍督求䝁䅍兤祂䝁䅫䅤㕂䍁䅁兙畂䝁䅑䅉穂䡁䅕杣㉂䝁䅕兡獂䝁䅷兙畂䝁䅍党呁䝉䅫杢浂䝁䄸杣瑂䝁䅅䅤灂䝁䄸杢杁䡁䅑党橂䝁䅧杢療䝁䅷睢湂䡁䅫祅歂䝁䅅䅤桂䍁䅁睙求䝁䄴䅤求䡁䅉䅉穂䝁䅕杣㉂䝁䅫睙求䡁䅍杌杁䕁䅅䅚歂䝁䅫䅤灂䝁䄸杢桂䝁䅷䅢㕂䍁䅷䅉あ䝁䅧党杁䝁䅍睢瑂䡁䅁兙畂䡁䅫䅉睂䡁䅉睢㉂䝁䅫䅚求䡁䅍䅉㉂䝁䅅杣灂䝁䄸兤穂䍁䅁督求䡁䅉杤灂䝁䅍党穂䍁䅷䅉穂䡁䅕睙潂䍁䅁兙穂䍁䅁兡畂䡁䅙党穂䡁䅑兡湂䝁䅅䅤灂䝁䄴睚杁䝁䅅杢歂䍁䅁兙畂䝁䅅䅢㕂䡁䅯兡畂䝁䅣䅉求䝁䄴杤灂䡁䅉睢畂䝁䄰党畂䡁䅑兙獂䍁䅁睙療䝁䄴䅚灂䡁䅑兡療䝁䄴督獁䍁䅁兙畂䝁䅑䅉祂䝁䅕睙療䝁䄰兢求䝁䄴䅚灂䝁䄴睚杁䝁䅍睢祂䡁䅉党橂䡁䅑兡㉂䝁䅕䅉瑂䝁䅕兙穂䡁䅕杣求䡁䅍䅉桂䝁䄴䅚杁䡁䅁杣療䝁䅍党歂䡁䅕杣求䡁䅍睏杁䝁䄸睙橂䡁䅕䅣桂䡁䅑兡療䝁䄴兙獂䍁䅁䅡求䝁䅅䅢あ䝁䅧䅉桂䝁䄴䅚杁䡁䅍兙浂䝁䅕䅤㕂䍁䅁督求䡁䅉杤灂䝁䅍党穂䑁䅳䅉祂䝁䅅䅚灂䝁䅅䅤灂䝁䄸杢杁䝁䅕䅥睂䝁䄸督ㅂ䡁䅉党杁䝁䅅杢歂䍁䅁䅣祂䝁䄸䅤求䝁䅍䅤灂䝁䄸杢獁䍁䅁兙畂䝁䅑䅉畂䡁䅕睙獂䝁䅕兙祂䍁䅁督桂䝁䅙党あ䡁䅫䅉桂䝁䄴䅚杁䝁䅫杢歂䡁䅕督あ䡁䅉兡桂䝁䅷䅉潂䡁䅫睚灂䝁䅕杢求䍁䅁兙畂䝁䅅䅢㕂䡁䅍党穂䍁䅁督求䡁䅉杤灂䝁䅍党穂䑁䅳䅉潂䡁䅫䅚祂䝁䄸睚求䝁䄸䅢療䝁䅣兡橂䝁䅅䅢杁䝁䄰睢歂䝁䅕䅢灂䝁䄴睚杁䝁䅅杢歂䍁䅁党畂䡁䅙兡祂䝁䄸杢瑂䝁䅕杢あ䝁䅅䅢杁䡁䅁杣療䝁䅣杣桂䝁䄰督畁䍁䅁䅖潂䝁䅕䅉橂䝁䄸兢睂䝁䅅杢㕂䍁䅁睤桂䡁䅍䅉浂䝁䄸杣瑂䝁䅕杣獂䡁䅫䅉牂䝁䄴睢㍂䝁䄴䅉桂䡁䅍䅉佂䙁䅙兎杁䕁䅧睢獂䝁䅑兡畂䝁䅣督獁䍁䅁兓畂䝁䅍杌杁䝁䅅杢歂䍁䅁睙潂䝁䅅杢湂䝁䅕䅚杁䝁䅫䅤穂䍁䅁杢桂䝁䄰党杁䡁䅑睢杁䕁䄴杖ㅁ䍁䅁睒獂䝁䄸杙桂䝁䅷䅌杁䕁䅫杢橂䍁䄴䅉灂䝁䄴䅉䕂䝁䅕睙求䝁䄰杙求䡁䅉䅉祁䑁䅁免ㅁ䍁䄴䅉佂䙁䅙兎杁䕁䅣䅢療䝁䅉兙獂䍁䅷䅉䩂䝁䄴睙畁䍁䅁睤桂䡁䅍䅉浂䝁䄸兤畂䝁䅑党歂䍁䅁兡畂䍁䅁免㕁䑁䅑兏杁䝁䅅杢歂䍁䅁兡穂䍁䅁䅡求䝁䅅䅚硂䡁䅕兙祂䡁䅑党祂䝁䅕䅚杁䝁䅫杢杁䕁䅧睢獂䝁䅷入㍂䝁䄸睢歂䍁䅷䅉䝂䝁䅷睢祂䝁䅫䅚桂䍁䄴䅁㥄兆䅁权䅁䕁䄴杖䕂䕁䅅䅁䍂睁䅁杭䅷䕁䄴杖䩂䕁䅑兓䉂䍁䅁睑療䡁䅉䅣療䡁䅉兙あ䝁䅫睢畂䍁䅁䅣祂䝁䄸杤灂䝁䅑党穂䍁䅁睚祂䝁䅅䅣潂䝁䅫睙穂䍁䅁兙畂䝁䅑䅉橂䝁䄸兢睂䡁䅕䅤求䍁䅁兙畂䝁䅑䅉畂䝁䅕䅤㍂䝁䄸杣牂䝁䅫杢湂䍁䅁督療䝁䅷兤あ䝁䅫睢畂䡁䅍䅉灂䝁䄴䅉あ䝁䅧党杁䙁䅕杢灂䡁䅑党歂䍁䅁睕あ䝁䅅䅤求䡁䅍䅌杁䙁䅑兙灂䡁䅣兙畂䍁䅷䅉䑂䝁䅧兡畂䝁䅅䅌杁䕁䅧睢畂䝁䅣䅉䱂䝁䄸杢湂䍁䅷䅉桂䝁䄴䅚杁䝁䅫杢あ䝁䅕杣畂䝁䅅䅤灂䝁䄸杢桂䝁䅷䅢㕂䍁䄴䅉啂䝁䅧党杁䕁䅣杣桂䡁䅁䅡灂䝁䅍督杁䡁䅍党湂䝁䄰党畂䡁䅑䅉療䝁䅙杚求䡁䅉督杁䕁䅣党䝂䝁䄸杣橂䝁䅕䅉䡂䙁䅁兖穂䍁䅁杚療䡁䅉䅉湂䝁䅅兢灂䝁䄴睚杁䝁䅅杢歂䍁䅁䅕䑂䡁䅍䅌杁䡁䅑䅡求䍁䅁睒求䕁䅙睢祂䝁䅍党杁䕁䄴睔塂䍁䅁睚桂䝁䄰党杁䡁䅍䅤祂䝁䅕兙瑂䝁䅫杢湂䍁䅁督求䡁䅉杤灂䝁䅍党杁䝁䅅杢歂䍁䅁杣求䝁䅷兙あ䝁䅕䅚杁䝁䅫杢浂䡁䅉兙穂䡁䅑杣ㅂ䝁䅍䅤ㅂ䡁䅉党獁䍁䅁兙畂䝁䅑䅉穂䝁䄸䅢ㅂ䡁䅑兡療䝁䄴督杁䝁䅙睢祂䍁䅁睚桂䝁䄰兡畂䝁䅣䅉睂䝁䅷兙あ䝁䅙睢祂䝁䄰督㝁䍁䅁兕ㅂ䝁䅅䅚祂䝁䄸睌佂䙁䅙兓䕂䕁䅫兑杁䙁䅉䅖奂䍁䅁睒兂䙁䅕督杁䝁䅙睢祂䍁䅁党畂䡁䅑党祂䡁䅁杣灂䡁䅍党杁䡁䅣睢祂䝁䅳督あ䝁䅅䅤灂䝁䄸杢杁䝁䅣杣桂䡁䅁䅡灂䝁䅍督㝁䍁䅁杤灂䡁䅉䅤ㅂ䝁䅅䅢杁䕁䅣䅕噂䍁䅁睢祂䍁䅁杤䡂䙁䅁兖杁䡁䅍睢浂䡁䅑睤桂䡁䅉党杁䝁䅙睢祂䍁䅁睙獂䝁䄸兤歂䍁䄰杙桂䡁䅍党歂䍁䅁杤灂䡁䅍兤桂䝁䅷䅉桂䝁䄴䅚杁䡁䅙兡祂䡁䅑兤桂䝁䅷䅉橂䝁䄸兢睂䡁䅕䅤灂䝁䄴睚㝁䍁䅁兙ㅂ䡁䅑睢瑂䝁䄸䅤灂䡁䅙党杁䡁䅁䅢桂䡁䅑杚療䡁䅉兢穂䍁䅁杚療䡁䅉䅉灂䝁䄴杚療䡁䅑兙灂䝁䄴兢求䝁䄴䅤杁䡁䅍入穂䡁䅑党瑂䡁䅍睏杁䝁䅅杢歂䍁䅁睔瑂䝁䄴兡㉂䝁䅕杣穂䝁䅕䅉穂䝁䄸杚あ䡁䅣兙祂䝁䅕䅉浂䝁䄸杣杁䝁䅉兤灂䝁䅷䅚灂䝁䄴睚杁䝁䅅杢歂䍁䅁睢睂䝁䅕杣桂䡁䅑兡畂䝁䅣䅉瑂䝁䅕䅤桂䡁䅙党祂䡁䅍党杁䝁䅅杢歂䍁䅁睍䕂䍁䅁兡畂䡁䅑党祂䝁䄴党あ䍁䅁兙睂䡁䅁䅢灂䝁䅍兙あ䝁䅫睢畂䡁䅍杌杁䙁䅑䅡求䍁䅁睑療䝁䄰䅣ㅂ䡁䅑党杁䍁䅙䅉佂䝁䅕䅤㍂䝁䄸杣牂䝁䅫杢湂䍁䅁督求䝁䅣兢求䝁䄴䅤杁䝁䅍睢瑂䡁䅁杣灂䡁䅍党穂䍁䅁䅒桂䡁䅑兙杁䕁䅍党畂䡁䅑党祂䍁䅁睙療䝁䄰䅣ㅂ䡁䅑兡畂䝁䅣䅉睂䝁䅷兙あ䝁䅙睢祂䝁䄰督杁䝁䅅杢歂䍁䅁党畂䝁䅑兌あ䝁䄸兌求䝁䄴䅚杁䝁䄴党あ䡁䅣睢祂䝁䅳兡畂䝁䅣䅉睂䝁䅷兙あ䝁䅙睢祂䝁䄰督獁䍁䅁兡畂䝁䅍䅢ㅂ䝁䅑兡畂䝁䅣䅉剂䡁䅕兙畂䡁䅑兤瑂䍁䅁杚療䡁䅉䅉䩂䝁䄴杚灂䝁䄴兡䍂䝁䅅杢歂䍁䅁兙畂䝁䅑䅉呂䡁䅁党橂䡁䅑杣ㅂ䝁䄰䅉浂䝁䄸杣杁䕁䅕䅤潂䝁䅕杣畂䝁䅕䅤㝁䍁䅁杔坂䕁䅫䅒䩂䕁䅅䅉䕂䙁䅉兓坂䕁䅕䅉桂䡁䅕䅤療䝁䄰兙あ䝁䅕䅚瑁䝁䅑杣灂䡁䅙兡畂䝁䅣䅉睂䝁䅷兙あ䝁䅙睢祂䝁䄰䅉桂䝁䄴䅚杁䝁䅅兤あ䝁䄸兢療䡁䅑兡㉂䝁䅕䅉歂䝁䅕杤求䝁䅷睢睂䝁䄰党畂䡁䅑䅉桂䝁䅣杣求䝁䅕兢求䝁䄴䅤穂䑁䅳䅉䭂䝁䅕䅤穂䝁䄸杢杁䡁䅉睢楂䝁䄸䅤灂䝁䅍督杁䝁䅅杢歂䍁䅁睢あ䝁䅧党祂䍁䅁党瑂䝁䅉党歂䝁䅑党歂䍁䅁䅣獂䝁䅅䅤浂䝁䄸杣瑂䡁䅍睏杁䕁䄴杖䩂䕁䅑兓䉂䍁䅁兑䩂䍁䅁兒畂䡁䅑党祂䡁䅁杣灂䡁䅍党杁䝁䅅杢歂䍁䅁睢あ䝁䅧党祂䍁䅁督療䝁䅙䅤㍂䝁䅅杣求䑁䅳䅉桂䝁䄴䅚杁䕁䅑睒奂䍁䅁睑獂䝁䄸兤歂䍁䅁督療䝁䅙䅤㍂䝁䅅杣求䍁䅁兙畂䝁䅑䅉穂䝁䅕杣㉂䝁䅫睙求䡁䅍杌杁䙁䅑䅡求䍁䅁睙療䝁䄰䅣桂䝁䄴入婁䡉䅍䅉睂䡁䅉睢歂䡁䅕睙あ䡁䅍䅉桂䡁䅉党杁䡁䅕督求䝁䅑䅉灂䝁䄴䅉湂䝁䅅兢灂䝁䄴睚獁䍁䅁䅣祂䝁䄸杚求䡁䅍督灂䝁䄸杢桂䝁䅷䅉㉂䝁䅫督ㅂ䝁䅅䅢灂䡁䅯兙あ䝁䅫睢畂䍁䅷䅉歂䝁䅅䅤桂䍁䅁睙求䝁䄴䅤求䡁䅉䅌杁䝁䅅杢歂䍁䅁兙ㅂ䡁䅑睢瑂䝁䄸䅤灂䡁䅙党杁䝁䄰兙祂䝁䅳党あ䡁䅍杌杁䕁䅫䅤杁䡁䅍党獂䝁䅷督杁䝁䅫䅤穂䍁䅁䅣祂䝁䄸䅚ㅂ䝁䅍䅤穂䍁䅁䅤療䍁䅁睢祂䝁䅫睚灂䝁䄴兙獂䍁䅁党硂䡁䅕兡睂䝁䄰党畂䡁䅑䅉瑂䝁䅅杢ㅂ䝁䅙兙橂䡁䅑兤祂䝁䅕杣穂䍁䅷䅉療䡁䅉兡湂䝁䅫杢桂䝁䅷䅉歂䝁䅕杤灂䝁䅍党杁䝁䄰兙畂䡁䅕杚桂䝁䅍䅤ㅂ䡁䅉党祂䡁䅍䅌杁䡁䅍入穂䡁䅑党瑂䍁䅁兡畂䡁䅑党湂䡁䅉兙あ䝁䄸杣穂䍁䅁兙畂䝁䅑䅉歂䝁䅫督あ䡁䅉兡楂䡁䅕䅤療䡁䅉督獁䍁䅁兡畂䝁䅑党睂䝁䅕杢歂䝁䅕杢あ䍁䅁督療䝁䅙䅤㍂䝁䅅杣求䍁䅁杤求䝁䄴䅚療䡁䅉督獁䍁䅁睙獂䝁䄸兤歂䍁䅁督求䡁䅉杤灂䝁䅍党杁䡁䅁杣療䡁䅙兡歂䝁䅕杣穂䍁䅷䅉橂䝁䄸杢穂䡁䅕兢求䡁䅉䅉灂䝁䄴䅤求䡁䅉杢求䡁䅑䅉橂䝁䄸兢睂䝁䅅杢灂䝁䅕督獁䍁䅁兙歂䝁䅑兌灂䝁䄴䅉楂䝁䄸兙祂䝁䅑䅉瑂䝁䅅杢ㅂ䝁䅙兙橂䡁䅑兤祂䝁䅕杣穂䍁䅷䅉歂䝁䅫督あ䡁䅉兡楂䡁䅕䅤療䡁䅉督獁䍁䅁兙ㅂ䡁䅑睢瑂䝁䄸䅤灂䡁䅙党杁䝁䄰兙畂䡁䅕杚桂䝁䅍䅤ㅂ䡁䅉党祂䡁䅍䅉桂䝁䄴䅚杁䡁䅑兡求䡁䅉兌硁䍁䅁兙ㅂ䡁䅑睢瑂䝁䄸䅤灂䡁䅙党杁䡁䅍兤睂䡁䅁䅢灂䝁䅕杣穂䍁䅷䅉桂䝁䄴䅚杁䝁䄸䅤潂䝁䅕杣杁䝁䅕睙療䡁䅍入穂䡁䅑党瑂䍁䅁䅣桂䡁䅉䅤灂䝁䅍兡睂䝁䅅杢あ䡁䅍杌杁䕁䅫䅤杁䝁䅧兙穂䍁䅁兙杁䡁䅍䅤祂䝁䅅䅤求䝁䅣兡橂䍁䅁睙療䝁䅷䅢桂䝁䅉睢祂䝁䅅䅤灂䝁䄸杢杁䡁䅣兡あ䝁䅧䅉䩂䙁䅅杖䩂䕁䅅䅉あ䝁䄸䅉潂䝁䅕䅢睂䍁䅁杣求䝁䅅䅢灂䡁䅯党杁䡁䅑䅡求䍁䅁䅣療䡁䅑党畂䡁䅑兡桂䝁䅷䅉療䝁䅙䅉䉂䕁䅫䅉灂䝁䄴䅉潂䝁䅕兙獂䡁䅑䅡橂䝁䅅杣求䍁䅁兙畂䝁䅑䅉獂䝁䅫杚求䍁䅁督橂䝁䅫党畂䝁䅍党穂䍁䄴䅉佂䙁䅙兓䕂䕁䅫兑杁䕁䅍睢祂䡁䅁睢祂䝁䅅䅤灂䝁䄸杢杁䡁䅣兙穂䍁䅁兡畂䝁䅍睢祂䡁䅁睢祂䝁䅅䅤求䝁䅑䅉灂䝁䄴䅉硁䑁䅫兏穁䍁䅁兙畂䝁䅑䅉灂䡁䅍䅉潂䝁䅕兙歂䡁䅅兤桂䡁䅉䅤求䡁䅉党歂䍁䅁兡畂䍁䅁睕桂䝁䄴䅤桂䍁䅁睑獂䝁䅅杣桂䍁䅷䅉䑂䝁䅅䅢灂䝁䅙睢祂䝁䄴兡桂䍁䄴䅁㑂杆䅁䅃䅁䕁䄴杖卂䅁䅁杙䅍䅁䥯䅁佂䙁䅙杕獁䍁䅁兓畂䝁䅍杌杁䝁䄸䅣求䡁䅉兙あ䝁䅕督杁䝁䅅督杁䝁䅅䅉潂䝁䄸兢求䝁䅉兤灂䝁䅷䅚求䡁䅉䅉灂䝁䄴䅉あ䝁䅧党杁䙁䅕杢灂䡁䅑党歂䍁䅁睕あ䝁䅅䅤求䡁䅍杌杁䙁䅑䅡求䍁䅁睙療䝁䄰䅣桂䝁䄴入杁䝁䄸䅣求䡁䅉兙あ䝁䅕督杁䡁䅑䅡祂䝁䄸兤湂䝁䅧䅌杁䕁䅧睢瑂䝁䅕杙ㅂ䝁䅫䅢歂䝁䅫杢湂䍁䅁兙畂䝁䅑䅉乂䝁䄸杣あ䝁䅣兙湂䝁䅕䅉䍂䝁䅅杢牂䝁䅫杢湂䍁䅁督求䝁䅣兢求䝁䄴䅤穂䍁䄴䅉䩂䡁䅑䅉求䝁䄴睚桂䝁䅣党穂䍁䅁兡畂䍁䅁䅤潂䝁䅕䅉橂䝁䄸杢穂䡁䅑杣ㅂ䝁䅍䅤灂䝁䄸杢杁䝁䅅杢歂䍁䅁督桂䝁䅷党杁䝁䄸杚杁䡁䅍兡畂䝁䅣䅢求䍁䄰杚桂䝁䄰兡獂䡁䅫䅉歂䝁䅕䅤桂䝁䅍䅡求䝁䅑䅉潂䝁䄸兢求䡁䅍䅌杁䡁䅑睢㍂䝁䄴䅡療䝁䄰党穂䍁䅷䅉桂䝁䄴䅚杁䝁䅍睢畂䝁䅑睢瑂䝁䅫杢灂䡁䅕兢杁䝁䅉兤灂䝁䅷䅚灂䝁䄴睚穂䍁䅁兤畂䝁䅑党祂䍁䅁䅤潂䝁䅕䅉卂䡁䅫兙畂䍁䅁䅓療䝁䄰党穂䍁䅷䅉佂䙁䅙䅓療䝁䄰党穂䍁䅷䅉桂䝁䄴䅚杁䕁䅧党桂䡁䅉䅤獂䝁䅅杢歂䍁䅁䅓療䝁䄰党穂䍁䅁杢桂䝁䄰党穂䍁䄴䅉啂䝁䅧党杁䝁䅍睢瑂䡁䅁兙畂䡁䅫䅉瑂䝁䅅杣牂䝁䅕䅤穂䍁䅁兡あ䡁䅍䅉卂䡁䅫兙畂䍁䅁䅓療䝁䄰党穂䍁䅁䅣祂䝁䄸䅚ㅂ䝁䅍䅤穂䍁䅁䅤療䍁䅁杚灂䡁䅉督あ䍁䄰䅤灂䝁䄰党杁䝁䅅杢歂䍁䅁杚灂䡁䅉督あ䍁䄰䅤灂䝁䄰党杁䝁䄰睢㉂䝁䅕兌ㅂ䡁䅁䅉楂䡁䅕入求䡁䅉督㝁䍁䅁兙畂䝁䅑䅉佂䙁䅙䅓療䝁䄰党穂䍁䅁兙畂䝁䅑䅉䥂䝁䅕兙祂䡁䅑䅢桂䝁䄴䅚杁䕁䅧睢瑂䝁䅕督杁䡁䅁杣療䝁䅑兤橂䡁䅑督杁䡁䅑睢杁䝁䄰睢㉂䝁䅕兌ㅂ䡁䅁䅉桂䝁䄴䅚杁䝁䅷兤㑂䡁䅕杣㕂䍁䅁杙ㅂ䡁䅫党祂䡁䅍杌杁䕁䅫䅤杁䝁䅅䅢穂䝁䄸䅉睂䡁䅉睢㉂䝁䅫䅚求䡁䅍䅉㉂䝁䅅杣灂䝁䄸兤穂䍁䅁兢療䡁䅉䅤湂䝁䅅睚求䍁䅁杣求䝁䅷兙あ䝁䅕䅚杁䡁䅍党祂䡁䅙兡橂䝁䅕督杁䡁䅑睢杁䝁䅫䅤穂䍁䅁䅡療䝁䄰党楂䡁䅕兡獂䝁䅑兡畂䝁䅣䅉橂䡁䅕督あ䝁䄸兢求䡁䅉督獁䍁䅁兙穂䍁䅁睤求䝁䅷䅢杁䝁䅅督杁䝁䅉杣療䝁䅳党祂䡁䅍䅉あ䝁䅫䅤獂䝁䅕䅉灂䝁䄴督ㅂ䡁䅉兙畂䝁䅍党㝁䍁䅁䅣求䡁䅉杚療䡁䅉兢穂䍁䅁䅤灂䡁䅑䅢求䍁䅁督求䝁䅅杣橂䝁䅧党穂䑁䅳䅉桂䝁䄴䅚杁䡁䅍党獂䝁䅷督杁䝁䄰睢祂䡁䅑睚桂䝁䅣党杁䝁䅷睢桂䝁䄴督杁䡁䅑睢杁䝁䅫杢㉂䝁䅕督あ䝁䄸杣穂䍁䅁兡畂䍁䅁䅤潂䝁䅕䅉穂䝁䅕睙療䝁䄴䅚桂䡁䅉入杁䝁䄰兙祂䝁䅳党あ䡁䅍䅉療䝁䄴䅉桂䍁䅁督求䡁䅉杤灂䝁䅍兡畂䝁䅣䅉祂䝁䅕䅢求䝁䅅督求䝁䅑䅉楂䝁䅅督灂䡁䅍杌杁䙁䅑䅡求䍁䅁睙療䝁䄰䅣桂䝁䄴入杁䡁䅁杣灂䝁䄰兙祂䝁䅫䅢㕂䍁䅁督求䡁䅉杤求䡁䅍䅉灂䝁䄴䅉乂䝁䅅杣㕂䝁䅷兙畂䝁䅑䅌杁䙁䅙兡祂䝁䅣兡畂䝁䅫兙獁䍁䅁睖求䡁䅍䅤杁䙁䅙兡祂䝁䅣兡畂䝁䅫兙獁䍁䅁䅒求䝁䅷兙㍂䝁䅅杣求䍁䅷䅉佂䝁䅕睤杁䕁䅯党祂䡁䅍党㕂䍁䅷䅉䙂䝁䅅督あ䝁䅕杣畂䍁䅁䅕求䝁䄴杢穂䡁䅫䅢㉂䝁䅅杢灂䝁䅅䅌杁䕁䄴党㍂䍁䅁兗療䡁䅉睡獁䍁䅁睔潂䝁䅫睢獁䍁䅁睖求䡁䅍䅤求䡁䅉杢杁䙁䅁党畂䝁䄴督㕂䝁䅷杤桂䝁䄴兡桂䍁䅷䅉䩂䝁䄴䅚灂䝁䅅杢桂䍁䅷䅉䩂䝁䅷䅢灂䝁䄴睢灂䡁䅍䅌杁䕁䄴睢祂䡁䅑䅡杁䕁䅍兙祂䝁䄸䅢灂䝁䄴兙獁䍁䅁睒求䝁䄸杣湂䝁䅫兙獁䍁䅁睓求䝁䄴䅤ㅂ䝁䅍睡㕂䍁䅷䅉呂䝁䄸兤あ䝁䅧䅉䑂䝁䅅杣療䝁䅷兡畂䝁䅅䅌杁䕁䅙䅢療䡁䅉兡歂䝁䅅䅌杁䙁䅑党畂䝁䄴党穂䡁䅍党求䍁䅷䅉桂䝁䄴䅚杁䙁䅣兙穂䝁䅧兡畂䝁䅣䅤療䝁䄴䅌杁䕁䅑杌䑂䍁䄴䅉佂䙁䅙杕獁䍁䅁兓畂䝁䅍杌杁䡁䅣兙穂䍁䅁杚療䡁䅕杢歂䝁䅕䅚杁䝁䅫杢杁䑁䅅兏ぁ䑁䅧䅉桂䝁䄴䅚杁䝁䅫督杁䝁䅧党桂䝁䅑兣ㅂ䝁䅅杣あ䝁䅕杣求䝁䅑䅉灂䝁䄴䅉卂䝁䅕督あ䝁䄸杢獁䍁䅁杖灂䡁䅉睚灂䝁䄴兡桂䍁䄴䅁歁兆䅁䅃䅁䕁䄴睖䵂䅁䅁睃䅑䅁䅧䅁佂䙁䅣睕䅁䅁䑁䅁䭁䅁䅁杔塂䙁䅍兑䅁佁䑧䅁䅄䅃䅁杔奂䙁䅁䅉呂䝁䅕兢灂䝁䅍睢畂䝁䅑兤橂䡁䅑睢祂䡁䅍䅉佂䍁䄴杖畁䍁䅁睢浂䝁䅙党祂䡁䅍䅉㉂䝁䅅杣灂䝁䄸兤穂䍁䅁督求䝁䄰兡橂䝁䄸杢歂䡁䅕睙あ䝁䄸杣杁䡁䅁杣療䝁䅑兤橂䡁䅑督畁䍁䅁䅖潂䝁䅕䅉橂䝁䄸兢睂䝁䅅杢㕂䉁杫督杁䡁䅁杣療䝁䅑兤橂䡁䅑䅉睂䝁䄸杣あ䝁䅙睢獂䝁䅫睢杁䝁䅫杢橂䝁䅷兤歂䝁䅕督杁䝁䄰兡橂䡁䅉睢橂䝁䄸杢あ䡁䅉睢獂䝁䅷党祂䡁䅍睏杁䝁䅅䅣睂䝁䅷兡橂䝁䅅䅤灂䝁䄸杢杁䡁䅁杣療䝁䅍党穂䡁䅍睢祂䡁䅍䅌杁䝁䅫杢橂䝁䅷兤歂䝁䅫杢湂䍁䅁兡畁䕁䄰䅗杁䝁䅅䅣睂䝁䅷兡橂䝁䅅䅤灂䝁䄸杢杁䡁䅁杣療䝁䅍党穂䡁䅍睢祂䡁䅍䅌杁䝁䅅杢歂䍁䅁兡畁䕁䄰䅗杁䑁䅧䅉桂䝁䄴䅚杁䑁䅫䅉浂䝁䅅兢灂䝁䅷入杁䝁䄸杚杁䝁䅅䅣睂䝁䅷兡橂䝁䅅䅤灂䝁䄸杢穂䍁䅁䅣祂䝁䄸睙求䡁䅍督療䡁䅉督㝁䍁䅁睙療䝁䄰兢ㅂ䝁䄴兡橂䝁䅅䅤灂䝁䄸杢杁䡁䅁杣療䝁䅍党穂䡁䅍睢祂䡁䅍睏杁䡁䅣兡祂䝁䅕䅢求䡁䅍督杁䝁䅍睢畂䝁䄴党橂䡁䅑兡㉂䝁䅫䅤㕂䍁䅁督療䝁䅷兤あ䝁䅫睢畂䡁䅍䅌杁䡁䅍兤橂䝁䅧䅉桂䡁䅍䅉畂䝁䅕兙祂䍁䅁杚灂䝁䅕䅢歂䍁䅁睙療䝁䄰兢ㅂ䝁䄴兡橂䝁䅅䅤灂䝁䄸杢穂䍁䅷䅉ㅂ䝁䅷䅤祂䝁䅅兌㍂䝁䅫䅚求䝁䅉兙畂䝁䅑䅌杁䕁䅉䅢ㅂ䝁䅕䅤療䝁䄸䅤潂䍁䅁䅢療䡁䅣兌求䝁䄴党祂䝁䅣入獁䍁䅁杗灂䝁䅣杙求䝁䅕䅌杁䝁䅅杢歂䍁䅁睖灂䍁䄰杒灂䍁䅁兙畂䝁䅑䅉塂䝁䅫兌䝂䝁䅫睌䍂䝁䅷兤求䡁䅑睢療䡁䅑䅡杁䝁䅫杢あ䝁䅕睚祂䝁䅅䅤求䝁䅑䅉呂䝁䄸睑穂䑁䅳䅉桂䝁䄴兙獂䝁䄸睚杁䝁䅅杢歂䍁䅁兡畂䡁䅑党祂䝁䅙兙橂䝁䅕䅉歂䝁䅕杤灂䝁䅍党穂䑁䅳䅉祂䝁䅅䅚灂䝁䄸䅉浂䡁䅉党硂䡁䅕党畂䝁䅍入杁䡁䅁睢㍂䝁䅕杣杁䝁䅅兢睂䝁䅷兡浂䝁䅫党祂䡁䅍睏杁䝁䅅杢歂䍁䅁督求䝁䅍兤祂䝁䅫䅤㕂䍁䅁睙療䝁䄴䅤祂䝁䄸䅢獂䝁䅕杣穂䍁䅷䅉桂䡁䅍䅉㍂䝁䅕䅢獂䍁䅁兙穂䍁䅁督求䝁䄰兡橂䝁䄸杢歂䡁䅕睙あ䝁䄸杣瑁䝁䅉兙穂䝁䅕䅚杁䝁䅕杢㉂䝁䅫杣療䝁䄴兢求䝁䄴䅤桂䝁䅷䅉桂䝁䄴䅚杁䝁䅫杢求䡁䅉䅤灂䝁䅅䅢杁䡁䅍党畂䡁䅍睢祂䡁䅍䅌杁䝁䅫杢橂䝁䅷兤歂䝁䅫杢湂䍁䅁䅣祂䝁䅕督穂䡁䅕杣求䍁䅷䅉灂䝁䄴党祂䡁䅑兡桂䝁䅷䅌杁䝁䄰兙湂䝁䄴党あ䝁䅫睙獁䍁䅁兙畂䝁䅑䅉湂䡁䅫杣療䡁䅍睙療䡁䅁兡橂䍁䅁督求䝁䄴督療䡁䅉督畁䍁䅁兓あ䡁䅍䅉睂䡁䅉睢歂䡁䅕睙あ䡁䅍䅉桂䡁䅉党杁䡁䅕督求䝁䅑䅉灂䝁䄴䅉㉂䝁䅅杣灂䝁䄸兤穂䍁䅁兙睂䡁䅁䅢灂䝁䅍兙あ䝁䅫睢畂䡁䅍䅌杁䝁䅫杢橂䝁䅷兤歂䝁䅫杢湂䍁䅁兙ㅂ䡁䅑睢瑂䝁䄸䅤灂䡁䅙党獁䍁䅁兡畂䝁䅑兤穂䡁䅑杣灂䝁䅅䅢杁䝁䅅杢歂䍁䅁兓畂䡁䅑党祂䝁䄴党あ䍁䅁睢浂䍁䅁䅖潂䝁䅫杢湂䡁䅍䅌杁䝁䄰睢楂䝁䅫䅢求䍁䅷䅉桂䝁䄴䅚杁䝁䅍睢瑂䝁䄰兤畂䝁䅫睙桂䡁䅑兡療䝁䄴䅉灂䝁䄴杚祂䝁䅅督あ䡁䅉兤橂䡁䅑兤祂䝁䅕杌杁䙁䅑䅡求䍁䅁睙療䝁䄰䅣桂䝁䄴入杁䝁䄰兙祂䝁䅳党あ䡁䅍䅉灂䡁䅑督杁䡁䅁杣療䝁䅑兤橂䡁䅑督杁䡁䅑睢杁䡁䅙兙祂䝁䅫睢ㅂ䡁䅍䅉療䡁䅉兡湂䝁䅫杢桂䝁䅷䅉求䡁䅅兤灂䡁䅁兢求䝁䄴䅤杁䝁䄰兙畂䡁䅕杚桂䝁䅍䅤ㅂ䡁䅉党祂䡁䅍䅌杁䝁䅍睢畂䡁䅑杣桂䝁䅍䅤杁䝁䄰兙畂䡁䅕杚桂䝁䅍䅤ㅂ䡁䅉党祂䡁䅍䅌杁䝁䅅杢歂䍁䅁䅚灂䡁䅍䅤祂䝁䅫杙ㅂ䡁䅑睢祂䡁䅍杌杁䕁䅫䅤杁䝁䄸䅣求䡁䅉兙あ䝁䅕督杁䝁䅫杢杁䕁䅍䅡灂䝁䄴兙獁䍁䅁䅤潂䝁䅕䅉佂䝁䅕䅤潂䝁䅕杣獂䝁䅅杢歂䡁䅍䅌杁䡁䅑䅡求䍁䅁兖畂䝁䅫䅤求䝁䅑䅉呂䡁䅑兙あ䝁䅕督獁䍁䅁睕灂䝁䄴睚桂䡁䅁睢祂䝁䅕䅌杁䕁䅣党祂䝁䄰兙畂䡁䅫䅌杁䕁䅯兙睂䝁䅅杢獁䍁䅁睕療䡁䅕䅤潂䍁䅁睓療䡁䅉党桂䍁䅷䅉啂䝁䅅兡㍂䝁䅅杢獁䍁䅁兙畂䝁䅑䅉灂䝁䄴䅤求䡁䅉杢桂䡁䅑兡療䝁䄴兙獂䝁䅷入畁䍁䅁杔畁䙁䅙杌杁䡁䅣兙穂䍁䅁兡畂䝁䅍睢祂䡁䅁睢祂䝁䅅䅤求䝁䅑䅉灂䝁䄴䅉祁䑁䅁䅍㉁䍁䅁兙畂䝁䅑䅉灂䡁䅍䅉潂䝁䅕兙歂䡁䅅兤桂䡁䅉䅤求䡁䅉党歂䍁䅁兡畂䍁䅁兒灂䝁䄴䅚潂䝁䄸杤求䝁䄴䅌杁䡁䅑䅡求䍁䅁杔求䡁䅑䅡求䡁䅉䅢桂䝁䄴䅚穂䍁䄴䅁䱃杆䅁权䅁䕁䄴䅗兂䕁䅫䅁ㅃ杁䅁杄䅁䕁䄴兗呂䕁䅕杏䉂䅁䅁睁䅁䉁䅁䅁佂䙁䅫睕䙂䑁䅯兑䉂䅁䅁关䅑䉁䅑䅁佂䙁䅫睕䙂䑁䅯兑䉂䕁䄰兓䅁偁䵍䅁十䅁䅁杔婂䙁䅍兒㙁䕁䅅兑兂䅁䅁儯䅯䉁䅉䅁佂䙁䅫睕䙂䑁䅯兑䉂䙁䅑䅁䙂䅄䅁䅆䅁䕁䄴兗呂䕁䅕杏䉂䕁䅉村坂䅁䅁兄䅁䉁䅑䅁佂䙁䅫睕䙂䑁䅯兑䍂䕁䅍村䅁䙁䰸䅁十䅁䅁杔婂䙁䅍兒㙁䕁䅅村䡂䅁䅁眷䅷䉁䅉䅁佂䙁䅫睕䙂䑁䅯兑䍂䕁䄰䅁㍄睃䅁杅䅁䕁䄴兗呂䕁䅕杏䉂䕁䅉杕䅁䍁临䅁十䅁䅁杔婂䙁䅍兒㙁䕁䅅村啂䅁䅁睂䅁䉁䅉䅁佂䙁䅫睕䙂䑁䅯兑䑂䕁䅅䅁塂䅅䅁杅䅁䕁䄴兗呂䕁䅕杏䉂䕁䅍兓䅁䭁婕䅁十䅁䅁杔婂䙁䅍兒㙁䕁䅅睑乂䅁䅁䅬䅑䉁䅉䅁佂䙁䅫睕䙂䑁䅯兑䑂䕁䄴䅁坂䅁䅁杅䅁䕁䄴兗呂䕁䅕杏䉂䕁䅑睑䅁䭁䕷䅁十䅁䅁杔婂䙁䅍兒㙁䕁䅅䅒乂䅁䅁䄴䅁䉁䅑䅁佂䙁䅫睕䙂䑁䅯兑䕂䕁䄴䅖䅁䥁䱕䅁十䅁䅁杔婂䙁䅍兒㙁䕁䅅兒䙂䅁䅁睉䅁䉁䅉䅁佂䙁䅫睕䙂䑁䅯兑䙂䕁䄸䅁祂兄䅁杅䅁䕁䄴兗呂䕁䅕杏䉂䕁䅕睕䅁偁䉅䅁啁䅁䅁杔婂䙁䅍兒㙁䕁䅅兒呂䕁䅫䅁䑃䅄䅁杅䅁䕁䄴兗呂䕁䅕杏䉂䕁䅙睒䅁䉁䙣䅁十䅁䅁杔婂䙁䅍兒㙁䕁䅅杒䵂䅁䅁兡䅁䉁䅑䅁佂䙁䅫睕䙂䑁䅯兑䡂䕁䅍睔䅁䭁䙷䅁十䅁䅁杔婂䙁䅍兒㙁䕁䅅睒偂䅁䅁東䅷䉁䅉䅁佂䙁䅫睕䙂䑁䅯兑䥂䕁䅧䅁摄兄䅁杅䅁䕁䄴兗呂䕁䅕杏䉂䕁䅫睒䅁䥁䅧䅁十䅁䅁杔婂䙁䅍兒㙁䕁䅅兓佂䅁䅁杋䅳䉁䅉䅁佂䙁䅫睕䙂䑁䅯兑䩂䙁䅉䅁䱃睄䅁杅䅁䕁䄴兗呂䕁䅕杏䉂䕁䅫䅖䅁䵁䕯䅁十䅁䅁杔婂䙁䅍兒㙁䕁䅅兓慂䅁䅁䅕䅁䉁䅉䅁佂䙁䅫睕䙂䑁䅯兑䭂䕁䅣䅁偄䅁䅁杅䅁䕁䄴兗呂䕁䅕杏䉂䕁䅳杕䅁䕁䱑䅁允䅁䅁杔婂䙁䅍兒㙁䕁䅅䅔䅁偁䱧䅁十䅁䅁杔婂䙁䅍兒㙁䕁䅅䅔䍂䅁䅁䅃䅁䉁䅉䅁佂䙁䅫睕䙂䑁䅯兑䵂䕁䅕䅁㕃䅂䅁䅆䅁䕁䄴兗呂䕁䅕杏䉂䕁䅷兒奂䅁䅁睢䅳䉁䅉䅁佂䙁䅫睕䙂䑁䅯兑䵂䕁䅣䅁䅃兄䅁杅䅁䕁䄴兗呂䕁䅕杏䉂䕁䅷睓䅁䵁䵕䅁十䅁䅁杔婂䙁䅍兒㙁䕁䅅䅔䵂䅁䅁䅚䅅䉁䅑䅁佂䙁䅫睕䙂䑁䅯兑䵂䕁䅷兒䅁䕁䅯䅁啁䅁䅁杔婂䙁䅍兒㙁䕁䅅䅔䵂䙁䅫䅁硄䅂䅁䅆䅁䕁䄴兗呂䕁䅕杏䉂䕁䅷䅖乂䅁䅁杬䅑䉁䅉䅁佂䙁䅫睕䙂䑁䅯兑䵂䙁䅙䅁畃䅂䅁䅅䅁䕁䄴兗呂䕁䅕杏䉂䕁䄰䅁䡃䅂䅁䅆䅁䕁䄴兗呂䕁䅕杏䉂䕁䄰村䑂䅁䅁兦䄰䉁䅑䅁佂䙁䅫睕䙂䑁䅯兑乂䕁䅍杕䅁䥁䄸䅁十䅁䅁杔婂䙁䅍兒㙁䕁䅅兔䙂䅁䅁杴䅁䉁䅉䅁佂䙁䅫睕䙂䑁䅯兑乂䕁䅣䅁㑄䅂䅁杅䅁䕁䄴兗呂䕁䅕杏䉂䕁䄰䅓䅁䍁䙍䅁十䅁䅁杔婂䙁䅍兒㙁䕁䅅兔佂䅁䅁䄴䅳䉁䅉䅁佂䙁䅫睕䙂䑁䅯兑乂䙁䅁䅁祃䅁䅁杅䅁䕁䄴兗呂䕁䅕杏䉂䕁䄰杕䅁䍁䰴䅁十䅁䅁杔婂䙁䅍兒㙁䕁䅅兔啂䅁䅁条䅁䉁䅑䅁佂䙁䅫睕䙂䑁䅯兑乂䙁䅑兔䅁䡁䱷䅁允䅁䅁杔婂䙁䅍兒㙁䕁䅅杔䅁乁䕷䅁啁䅁䅁杔婂䙁䅍兒㙁䕁䅅杔䙂䙁䅑䅁歄䅁䅁杅䅁䕁䄴兗呂䕁䅕杏䉂䕁䄴杒䅁䩁䕕䅁十䅁䅁杔婂䙁䅍兒㙁䕁䅅睔佂䅁䅁杊䅁䉁䅑䅁佂䙁䅫睕䙂䑁䅯兑偂䙁䅉䅖䅁䵁临䅁十䅁䅁杔婂䙁䅍兒㙁䕁䅅睔呂䅁䅁䅇䅁䉁䅑䅁佂䙁䅫睕䙂䑁䅯兑兂䕁䅅兔䅁䑁偧䅁十䅁䅁杔婂䙁䅍兒㙁䕁䅅䅕䕂䅁䅁兤䅁䉁䅉䅁佂䙁䅫睕䙂䑁䅯兑兂䕁䅧䅁㡃䅁䅁䅆䅁䕁䄴兗呂䕁䅕杏䉂䙁䅁䅔䙂䅁䅁光䅷䉁䅉䅁佂䙁䅫睕䙂䑁䅯兑兂䕁䄸䅁慃䅁䅁䅆䅁䕁䄴兗呂䕁䅕杏䉂䙁䅁䅖坂䅁䅁朲䅁䉁䅁䅁佂䙁䅫睕䙂䑁䅯兑卂䅁䅁兒䅕䉁䅉䅁佂䙁䅫睕䙂䑁䅯兑卂䕁䅕䅁䝁䅁䅁杅䅁䕁䄴兗呂䕁䅕杏䉂䙁䅉兓䅁佁乍䅁啁䅁䅁杔婂䙁䅍兒㙁䕁䅅杕䵂䕁䄸䅁䭄睃䅁䅆䅁䕁䄴兗呂䕁䅕杏䉂䙁䅉兔䱂䅁䅁䅚䅕䉁䅑䅁佂䙁䅫睕䙂䑁䅯兑卂䕁䄸睑䅁偁乍䅁十䅁䅁杔婂䙁䅍兒㙁䕁䅅杕卂䅁䅁睭䄴䉁䅉䅁佂䙁䅫睕䙂䑁䅯兑卂䙁䅣䅁噁兂䅁杅䅁䕁䄴兗呂䕁䅕杏䉂䙁䅍村䅁䅁䙫䅁啁䅁䅁杔婂䙁䅍兒㙁䕁䅅睕䡂䕁䄴䅁⽂兂䅁杅䅁䕁䄴兗呂䕁䅕杏䉂䙁䅍䅓䅁乁䔰䅁啁䅁䅁杔婂䙁䅍兒㙁䕁䅅睕䩂䙁䅧䅁塃杄䅁䅆䅁䕁䄴兗呂䕁䅕杏䉂䙁䅑兒佂䅁䅁䅺䄴䉁䅑䅁佂䙁䅫睕䙂䑁䅯兑啂䕁䅣兒䅁䅁乳䅁十䅁䅁杔婂䙁䅍兒㙁䕁䅅䅖䩂䅁䅁內䄰䉁䅉䅁佂䙁䅫睕䙂䑁䅯兑啂䕁䄸䅁楁䅁䅁杅䅁䕁䄴兗呂䕁䅕杏䉂䙁䅑杕䅁偁䕫䅁十䅁䅁杔婂䙁䅍兒㙁䕁䅅兖䍂䅁䅁兗䅳䉁䅉䅁佂䙁䅫睕䙂䑁䅯兑坂䕁䅅䅁卂杄䅁杅䅁䕁䄴兗呂䕁䅕杏䉂䙁䅙村䅁偁䅷䅁啁䅁䅁杔婂䙁䅍兒㙁䕁䅅杖佂䙁䅍䅁捁兄䅁䅆䅁䕁䄴兗呂䕁䅕杏䉂䙁䅙杔啂䅁䅁杵䅑䉁䅑䅁佂䙁䅫睕䙂䑁䅯兑坂䙁䅑杕䅁䉁䙧䅁十䅁䅁杔婂䙁䅍兒㙁䕁䅅杖婂䅁䅁䅌䅁䉁䅉䅁佂䙁䅫睕䙂䑁䅯兑塂䕁䅫䅁捄睃䅁杅䅁䕁䄴兗呂䕁䅕杏䉂䙁䅣睓䅁䭁䅷䅁十䅁䅁杔婂䙁䅍兒㙁䕁䅅睖卂䅁䅁睵䄴䉁䅁䅁佂䙁䅫睕䙂䑁䅯兑奂䅁䅁杦䄴䉁䅉䅁佂䙁䅫睕䙂䑁䅯兑奂䕁䅷䅁䩂睃䅁杅䅁䕁䄴兗呂䕁䅕杏䉂䙁䅧䅕䅁䥁䅉䅁啁䅁䅁杔婂䙁䅍兒㙁䕁䅅䅗啂䕁䅅䅁䅂兂䅁杅䅁䕁䄴兗呂䕁䅕杏䉂䙁䅫兓䅁䥁䔰䅁十䅁䅁杔婂䙁䅍兒㙁䕁䅅杗偂䅁䅁儹䅁䉁䅉䅁佂䙁䅫睕䙂䑁䅯兑慂䙁䅯䅁歄杄䅁䅅䅁䕁䄴兗呂䕁䅕杏䍂䕁䅅䅁㥃允䅁杅䅁䕁䄴兗呂䕁䅕杏䍂䕁䅅睑䅁乁䅣䅁啁䅁䅁杔婂䙁䅍兒㙁䕁䅉兑䵂䕁䅷䅁㉄䅁䅁䅆䅁䕁䄴兗呂䕁䅕杏䍂䕁䅅杔䑂䅁䅁睇䅳䉁䅉䅁佂䙁䅫睕䙂䑁䅯村䉂䙁䅧䅁啂䅁䅁䅆䅁䕁䄴兗呂䕁䅕杏䍂䕁䅉睖䩂䅁䅁兙䅷䉁䅉䅁佂䙁䅫睕䙂䑁䅯村䍂䙁䅫䅁剁允䅁䅅䅁䕁䄴兗呂䕁䅕杏䍂䕁䅍䅁坂兂䅁杅䅁䕁䄴兗呂䕁䅕杏䍂䕁䅍睑䅁䥁佉䅁十䅁䅁杔婂䙁䅍兒㙁䕁䅉睑偂䅁䅁眫䅕䉁䅉䅁佂䙁䅫睕䙂䑁䅯村䕂䕁䅍䅁䍁兂䅁杅䅁䕁䄴兗呂䕁䅕杏䍂䕁䅑杔䅁䙁丸䅁十䅁䅁杔婂䙁䅍兒㙁䕁䅉䅒奂䅁䅁䅨䅁䉁䅉䅁佂䙁䅫睕䙂䑁䅯村䙂䕁䄴䅁祂允䅁䅆䅁䕁䄴兗呂䕁䅕杏䍂䕁䅕杕婂䅁䅁朳䅑䉁䅑䅁佂䙁䅫睕䙂䑁䅯村䝂䍁䄴村䅁䑁䅑䅁十䅁䅁杔婂䙁䅍兒㙁䕁䅉杒䥂䅁䅁具䅷䉁䅉䅁佂䙁䅫睕䙂䑁䅯村䝂䙁䅍䅁兂䅄䅁䅅䅁䕁䄴兗呂䕁䅕杏䍂䕁䅣䅁慁䅁䅁杅䅁䕁䄴兗呂䕁䅕杏䍂䕁䅣睕䅁䅁䵫䅁十䅁䅁杔婂䙁䅍兒㙁䕁䅉䅓䙂䅁䅁剆䅁䉁䅑䅁佂䙁䅫睕䙂䑁䅯村䥂䕁䅷村䅁偁䭧䅁啁䅁䅁杔婂䙁䅍兒㙁䕁䅉兓䵂䕁䅷䅁慄䅂䅁杅䅁䕁䄴兗呂䕁䅕杏䍂䕁䅫睔䅁䡁䙯䅁允䅁䅁杔婂䙁䅍兒㙁䕁䅉杓䅁䥁䔸䅁允䅁䅁杔婂䙁䅍兒㙁䕁䅉睓䅁䅁䉳䅁十䅁䅁杔婂䙁䅍兒㙁䕁䅉睓䙂䅁䅁杭䅷䉁䅉䅁佂䙁䅫睕䙂䑁䅯村䱂䕁䅧䅁汃䅂䅁杅䅁䕁䄴兗呂䕁䅕杏䍂䕁䅳兖䅁䵁䰴䅁十䅁䅁杔婂䙁䅍兒㙁䕁䅉䅔䕂䅁䅁权䅕䉁䅑䅁佂䙁䅫睕䙂䑁䅯村䵂䕁䅑杕䅁䕁䅧䅁十䅁䅁杔婂䙁䅍兒㙁䕁䅉䅔䱂䅁䅁䅋䅁䉁䅉䅁佂䙁䅫睕䙂䑁䅯村乂䕁䅫䅁婂䅄䅁杅䅁䕁䄴兗呂䕁䅕杏䍂䕁䄰兗䅁䍁䅣䅁十䅁䅁杔婂䙁䅍兒㙁䕁䅉睔䥂䅁䅁兖䄰䉁䅑䅁佂䙁䅫睕䙂䑁䅯村偂䕁䄸䅖䅁䥁乯䅁十䅁䅁杔婂䙁䅍兒㙁䕁䅉睔奂䅁䅁䅁䅷䉁䅁䅁佂䙁䅫睕䙂䑁䅯村卂䅁䅁杅䅁䉁䅑䅁佂䙁䅫睕䙂䑁䅯村卂䕁䅉杕䅁䥁䙫䅁十䅁䅁杔婂䙁䅍兒㙁䕁䅉杕䑂䅁䅁䅹䅷䉁䅙䅁佂䙁䅫睕䙂䑁䅯村卂䕁䅳杌䍂䅁䅁䅅䅅䉁䅉䅁佂䙁䅫睕䙂䑁䅯村卂䕁䄸䅁晁允䅁杅䅁䕁䄴兗呂䕁䅕杏䍂䙁䅉䅗䅁䵁䕉䅁十䅁䅁杔婂䙁䅍兒㙁䕁䅉睕奂䅁䅁睄䅅䉁䅉䅁佂䙁䅫睕䙂䑁䅯村啂䙁䅕䅁㕂䅄䅁䅆䅁䕁䄴兗呂䕁䅕杏䍂䙁䅕杕䵂䅁䅁儴䅕䉁䅉䅁佂䙁䅫睕䙂䑁䅯村塂䕁䅅䅁㑄䅁䅁䅆䅁䕁䄴兗呂䕁䅕杏䍂䙁䅣䅗啂䅁䅁允䅕䉁䅁䅁佂䙁䅫睕䙂䑁䅯村奂䅁䅁䅘䅁䉁䅑䅁佂䙁䅫睕䙂䑁䅯村奂䕁䄰䅖䅁䍁䴸䅁十䅁䅁杔婂䙁䅍兒㙁䕁䅉䅗兂䅁䅁克䅅䉁䅉䅁佂䙁䅫睕䙂䑁䅯村婂䕁䅑䅁䱂兂䅁杄䅁䕁䄴兗呂䕁䅕杏䑂䅁䅁睇䅅䉁䅑䅁佂䙁䅫睕䙂䑁䅯睑䉂䕁䅉睔䅁偁乳䅁啁䅁䅁杔婂䙁䅍兒㙁䕁䅍兑䑂䕁䅫䅁䝁兂䅁䅆䅁䕁䄴兗呂䕁䅕杏䑂䕁䅅䅒䙂䅁䅁睅䅕䉁䅉䅁佂䙁䅫睕䙂䑁䅯睑䉂䕁䅣䅁摂䅁䅁杅䅁䕁䄴兗呂䕁䅕杏䑂䕁䅅䅓䅁䭁䅍䅁十䅁䅁杔婂䙁䅍兒㙁䕁䅍兑䵂䅁䅁杫䅳䉁䅑䅁佂䙁䅫睕䙂䑁䅯睑䉂䕁䅷䅗䅁䡁佫䅁啁䅁䅁杔婂䙁䅍兒㙁䕁䅍兑卂䙁䅉䅁䍂允䅁䅆䅁䕁䄴兗呂䕁䅕杏䑂䕁䅅杕呂䅁䅁杍䄰䉁䅉䅁佂䙁䅫睕䙂䑁䅯睑䉂䙁䅑䅁䙂允䅁䅆䅁䕁䄴兗呂䕁䅕杏䑂䕁䅅杖䉂䅁䅁剡䅫䉁䅁䅁佂䙁䅫睕䙂䑁䅯睑䍂䅁䅁䅇䅅䉁䅑䅁佂䙁䅫睕䙂䑁䅯睑䍂䙁䅉兒䅁䱁䄸䅁十䅁䅁杔婂䙁䅍兒㙁䕁䅍村啂䅁䅁兴䅑䉁䅉䅁佂䙁䅫睕䙂䑁䅯睑䍂䙁䅕䅁卄睄䅁䅅䅁䕁䄴兗呂䕁䅕杏䑂䕁䅍䅁⽃兂䅁杅䅁䕁䄴兗呂䕁䅕杏䑂䕁䅍兓䅁䉁䅷䅁十䅁䅁杔婂䙁䅍兒㙁䕁䅍睑䱂䅁䅁杩䅕䉁䅉䅁佂䙁䅫睕䙂䑁䅯睑䑂䕁䅷䅁㍄䅁䅁杅䅁䕁䄴兗呂䕁䅕杏䑂䕁䅍睕䅁䙁䵑䅁十䅁䅁杔婂䙁䅍兒㙁䕁䅍䅒兂䅁䅁睰䅑䉁䅁䅁佂䙁䅫睕䙂䑁䅯睑䙂䅁䅁䅔䅅䉁䅁䅁佂䙁䅫睕䙂䑁䅯睑䝂䅁䅁朶䅁䉁䅉䅁佂䙁䅫睕䙂䑁䅯睑䝂䕁䅣䅁乁允䅁杅䅁䕁䄴兗呂䕁䅕杏䑂䕁䅙杕䅁䉁䘸䅁十䅁䅁杔婂䙁䅍兒㙁䕁䅍䅓䕂䅁䅁睡䅁䉁䅉䅁佂䙁䅫睕䙂䑁䅯睑䥂䕁䅕䅁䥃䅂䅁杅䅁䕁䄴兗呂䕁䅕杏䑂䕁䅧䅓䅁偁䔴䅁啁䅁䅁杔婂䙁䅍兒㙁䕁䅍䅓塂䙁䅫䅁桁兂䅁䅅䅁䕁䄴兗呂䕁䅕杏䑂䕁䅫䅁湄允䅁䅆䅁䕁䄴兗呂䕁䅕杏䑂䕁䅫兒佂䅁䅁䄸䅑䉁䅑䅁佂䙁䅫睕䙂䑁䅯睑䩂䙁䅙兓䅁乁䙅䅁允䅁䅁杔婂䙁䅍兒㙁䕁䅍䅔䅁䝁䉕䅁十䅁䅁杔婂䙁䅍兒㙁䕁䅍䅔䍂䅁䅁睯䅷䉁䅉䅁佂䙁䅫睕䙂䑁䅯睑䵂䕁䅙䅁权䅂䅁杅䅁䕁䄴兗呂䕁䅕杏䑂䕁䅷䅓䅁䑁䙍䅁十䅁䅁杔婂䙁䅍兒㙁䕁䅍䅔奂䅁䅁杗䅅䉁䅉䅁佂䙁䅫睕䙂䑁䅯睑乂䕁䅅䅁汄䅂䅁杅䅁䕁䄴兗呂䕁䅕杏䑂䕁䄰睑䅁䵁䘰䅁十䅁䅁杔婂䙁䅍兒㙁䕁䅍兔䡂䅁䅁睍䅅䉁䅉䅁佂䙁䅫睕䙂䑁䅯睑乂䕁䅫䅁桁允䅁杅䅁䕁䄴兗呂䕁䅕杏䑂䕁䄰睕䅁䝁䉍䅁十䅁䅁杔婂䙁䅍兒㙁䕁䅍杔䑂䅁䅁睇䅁䉁䅉䅁佂䙁䅫睕䙂䑁䅯睑佂䕁䅧䅁元䅂䅁杅䅁䕁䄴兗呂䕁䅕杏䑂䕁䄴睓䅁䵁䱁䅁十䅁䅁杔婂䙁䅍兒㙁䕁䅍杔乂䅁䅁兓䅕䉁䅑䅁佂䙁䅫睕䙂䑁䅯睑佂䕁䄰䅒䅁偁䵁䅁十䅁䅁杔婂䙁䅍兒㙁䕁䅍杔偂䅁䅁典䅑䉁䅉䅁佂䙁䅫睕䙂䑁䅯睑佂䙁䅁䅁㍁允䅁杅䅁䕁䄴兗呂䕁䅕杏䑂䕁䄴杕䅁䵁䱕䅁十䅁䅁杔婂䙁䅍兒㙁䕁䅍杔呂䅁䅁杄䄰䉁䅉䅁佂䙁䅫睕䙂䑁䅯睑佂䙁䅧䅁橂兂䅁杅䅁䕁䄴兗呂䕁䅕杏䑂䕁䄸杒䅁䑁䉧䅁啁䅁䅁杔婂䙁䅍兒㙁䕁䅍睔䥂䙁䅉䅁婂兂䅁杅䅁䕁䄴兗呂䕁䅕杏䑂䕁䄸杔䅁䵁䱍䅁十䅁䅁杔婂䙁䅍兒㙁䕁䅍睔兂䅁䅁允䅅䉁䅉䅁佂䙁䅫睕䙂䑁䅯睑偂䙁䅉䅁剂允䅁䅆䅁䕁䄴兗呂䕁䅕杏䑂䕁䄸䅖婂䅁䅁兘䅕䉁䅑䅁佂䙁䅫睕䙂䑁䅯睑兂䕁䅅兗䅁䭁䄴䅁十䅁䅁杔婂䙁䅍兒㙁䕁䅍䅕䝂䅁䅁免䄰䉁䅉䅁佂䙁䅫睕䙂䑁䅯睑兂䕁䅳䅁歄睃䅁䅆䅁䕁䄴兗呂䕁䅕杏䑂䙁䅁杕䩂䅁䅁䄶䅑䉁䅉䅁佂䙁䅫睕䙂䑁䅯睑兂䙁䅑䅁睁允䅁䅅䅁䕁䄴兗呂䕁䅕杏䑂䙁䅉䅁湁兂䅁杅䅁䕁䄴兗呂䕁䅕杏䑂䙁䅉睑䅁䥁䵁䅁啁䅁䅁杔婂䙁䅍兒㙁䕁䅍杕䡂䙁䅫䅁䱃䅄䅁杅䅁䕁䄴兗呂䕁䅕杏䑂䙁䅉兓䅁䉁䵕䅁十䅁䅁杔婂䙁䅍兒㙁䕁䅍杕䱂䅁䅁朹䅷䉁䅉䅁佂䙁䅫睕䙂䑁䅯睑卂䕁䅷䅁允䅁䅁杅䅁䕁䄴兗呂䕁䅕杏䑂䙁䅉兔䅁䵁䉙䅁十䅁䅁杔婂䙁䅍兒㙁䕁䅍杕呂䅁䅁䅁䅕䉁䅉䅁佂䙁䅫睕䙂䑁䅯睑呂䕁䅷䅁塃䅂䅁杅䅁䕁䄴兗呂䕁䅕杏䑂䙁䅍杕䅁䉁䵳䅁啁䅁䅁杔婂䙁䅍兒㙁䕁䅍䅖卂䕁䅅䅁㍃䅁䅁䅆䅁䕁䄴兗呂䕁䅕杏䑂䙁䅑杕䙂䅁䅁材䄰䉁䅉䅁佂䙁䅫睕䙂䑁䅯睑啂䙁䅍䅁啁睄䅁䅆䅁䕁䄴兗呂䕁䅕杏䑂䙁䅑杖䉂䅁䅁睕䅅䉁䅑䅁佂䙁䅫睕䙂䑁䅯睑噂䕁䅉兒䅁乁䘸䅁啁䅁䅁杔婂䙁䅍兒㙁䕁䅍兖䍂䕁䅫䅁畃兄䅁䅆䅁䕁䄴兗呂䕁䅕杏䑂䙁䅕杕䍂䅁䅁杖䅷䉁䅉䅁佂䙁䅫睕䙂䑁䅯睑噂䙁䅯䅁㙄䅂䅁杅䅁䕁䄴兗呂䕁䅕杏䑂䙁䅙兓䅁䕁䱉䅁十䅁䅁杔婂䙁䅍兒㙁䕁䅍杖呂䅁䅁兒䅁䉁䅉䅁佂䙁䅫睕䙂䑁䅯睑坂䙁䅧䅁奂允䅁䅅䅁䕁䄴兗呂䕁䅕杏䑂䙁䅣䅁獁兂䅁䅆䅁䕁䄴兗呂䕁䅕杏䑂䙁䅣兒佂䅁䅁共䅷䉁䅧䅁佂䙁䅫睕䙂䑁䅯睑塂䕁䅕杔畁䕁䅅䅁䭄睄䅁杅䅁䕁䄴兗呂䕁䅕杏䑂䙁䅣睓䅁佁佷䅁十䅁䅁杔婂䙁䅍兒㙁䕁䅍睖啂䅁䅁儯䄴䉁䅉䅁佂䙁䅫睕䙂䑁䅯睑奂䕁䄰䅁橃睄䅁杅䅁䕁䄴兗呂䕁䅕杏䑂䙁䅧䅖䅁䍁䙫䅁十䅁䅁杔婂䙁䅍兒㙁䕁䅍䅗塂䅁䅁儸䅷䅁䄴䅁佂䙁䅫睕䙂䑁䅯䅒䅁䕁䉍䅁十䅁䅁杔婂䙁䅍兒㙁䕁䅑兑䵂䅁䅁䄹䅁䉁䅉䅁佂䙁䅫睕䙂䑁䅯䅒䉂䕁䄴䅁癁兄䅁杅䅁䕁䄴兗呂䕁䅕杏䕂䕁䅅杕䅁䙁䙑䅁十䅁䅁杔婂䙁䅍兒㙁䕁䅑兑婂䅁䅁䅄䅁䉁䅉䅁佂䙁䅫睕䙂䑁䅯䅒䑂䕁䅫䅁剃䅂䅁䅅䅁䕁䄴兗呂䕁䅕杏䕂䕁䅑䅁㕃䅁䅁䅅䅁䕁䄴兗呂䕁䅕杏䕂䕁䅕䅁捂允䅁杅䅁䕁䄴兗呂䕁䅕杏䕂䕁䅕兑䅁䅁八䅁啁䅁䅁杔婂䙁䅍兒㙁䕁䅑兒䑂䕁䅳䅁坁允䅁杅䅁䕁䄴兗呂䕁䅕杏䕂䕁䅕兓䅁䝁偫䅁啁䅁䅁杔婂䙁䅍兒㙁䕁䅑兒䵂䕁䅷䅁㉂允䅁杅䅁䕁䄴兗呂䕁䅕杏䕂䕁䅙䅓䅁䍁余䅁啁䅁䅁杔婂䙁䅍兒㙁䕁䅑杒䩂䕁䄴䅁摁睄䅁杅䅁䕁䄴兗呂䕁䅕杏䕂䕁䅙睕䅁䥁䉕䅁允䅁䅁杔婂䙁䅍兒㙁䕁䅑睒䅁䙁䅅䅁十䅁䅁杔婂䙁䅍兒㙁䕁䅑睒奂䅁䅁眷䅁䉁䅉䅁佂䙁䅫睕䙂䑁䅯䅒䥂䕁䅫䅁癃䅁䅁杅䅁䕁䄴兗呂䕁䅕杏䕂䕁䅧杕䅁乁䅉䅁啁䅁䅁杔婂䙁䅍兒㙁䕁䅑兓佂䕁䄸䅁㉄兂䅁杅䅁䕁䄴兗呂䕁䅕杏䕂䕁䅫睕䅁䵁䅅䅁十䅁䅁杔婂䙁䅍兒㙁䕁䅑睓呂䅁䅁党䅕䉁䅉䅁佂䙁䅫睕䙂䑁䅯䅒䵂䕁䅉䅁硁兂䅁杅䅁䕁䄴兗呂䕁䅕杏䕂䕁䅷杕䅁䡁䈴䅁十䅁䅁杔婂䙁䅍兒㙁䕁䅑䅔奂䅁䅁允䅳䉁䅑䅁佂䙁䅫睕䙂䑁䅯䅒佂䕁䄸睖䅁䩁䵫䅁十䅁䅁杔婂䙁䅍兒㙁䕁䅑睔䑂䅁䅁䅴䅅䉁䅑䅁佂䙁䅫睕䙂䑁䅯䅒偂䕁䅍杔䅁䵁佉䅁啁䅁䅁杔婂䙁䅍兒㙁䕁䅑睔䑂䙁䅍䅁湃兂䅁杅䅁䕁䄴兗呂䕁䅕杏䕂䕁䄸杖䅁䵁䄴䅁十䅁䅁杔婂䙁䅍兒㙁䕁䅑睔塂䅁䅁䅙䅅䉁䅉䅁佂䙁䅫睕䙂䑁䅯䅒卂䕁䅧䅁乄睃䅁杅䅁䕁䄴兗呂䕁䅕杏䕂䙁䅉兓䅁䡁䉣䅁允䅁䅁杔婂䙁䅍兒㙁䕁䅑䅖䅁佁䕍䅁十䅁䅁杔婂䙁䅍兒㙁䕁䅑䅖䙂䅁䅁䅊䅅䉁䅉䅁佂䙁䅫睕䙂䑁䅯䅒啂䕁䄰䅁㍁兂䅁杅䅁䕁䄴兗呂䕁䅕杏䕂䙁䅕睓䅁䉁䄰䅁允䅁䅁杔婂䙁䅍兒㙁䕁䅑杖䅁䑁偑䅁十䅁䅁杔婂䙁䅍兒㙁䕁䅑杖䉂䅁䅁李䅁䉁䅉䅁佂䙁䅫睕䙂䑁䅯䅒坂䕁䄴䅁元䅁䅁杅䅁䕁䄴兗呂䕁䅕杏䕂䙁䅧睑䅁䝁䵕䅁允䅁䅁杔婂䙁䅍兒㙁䕁䅑兗䅁䉁䵷䅁十䅁䅁杔婂䙁䅍兒㙁䕁䅕兑啂䅁䅁村䄰䉁䅉䅁佂䙁䅫睕䙂䑁䅯兒䑂䕁䅣䅁睄兄䅁杅䅁䕁䄴兗呂䕁䅕杏䙂䕁䅍䅔䅁䥁䈰䅁允䅁䅁杔婂䙁䅍兒㙁䕁䅕䅒䅁䭁䅑䅁十䅁䅁杔婂䙁䅍兒㙁䕁䅕杒䑂䅁䅁杂䅷䉁䅉䅁佂䙁䅫睕䙂䑁䅯兒䝂䙁䅧䅁䝂䅁䅁䅅䅁䕁䄴兗呂䕁䅕杏䙂䕁䅣䅁佁允䅁杅䅁䕁䄴兗呂䕁䅕杏䙂䕁䅣䅕䅁䭁䙧䅁十䅁䅁杔婂䙁䅍兒㙁䕁䅕䅓䑂䅁䅁䅪䅕䉁䅉䅁佂䙁䅫睕䙂䑁䅯兒䩂䕁䅣䅁㙂杄䅁杅䅁䕁䄴兗呂䕁䅕杏䙂䕁䅫䅗䅁䙁䄸䅁允䅁䅁杔婂䙁䅍兒㙁䕁䅕䅔䅁䙁䉕䅁十䅁䅁杔婂䙁䅍兒㙁䕁䅕䅔䝂䅁䅁杒䅕䉁䅑䅁佂䙁䅫睕䙂䑁䅯兒䵂䕁䄰兒䅁佁䰸䅁十䅁䅁杔婂䙁䅍兒㙁䕁䅕䅔呂䅁䅁睲䅕䉁䅉䅁佂䙁䅫睕䙂䑁䅯兒䵂䙁䅙䅁穂䅁䅁杅䅁䕁䄴兗呂䕁䅕杏䙂䕁䄰兒䅁䩁䕫䅁十䅁䅁杔婂䙁䅍兒㙁䕁䅕兔佂䅁䅁睱䅁䉁䅉䅁佂䙁䅫睕䙂䑁䅯兒乂䙁䅉䅁⭁允䅁䅆䅁䕁䄴兗呂䕁䅕杏䙂䕁䄴睔坂䅁䅁兮䄴䉁䅉䅁佂䙁䅫睕䙂䑁䅯兒佂䙁䅉䅁桁睃䅁杅䅁䕁䄴兗呂䕁䅕杏䙂䕁䄴睕䅁偁䙕䅁啁䅁䅁杔婂䙁䅍兒㙁䕁䅕杔坂䕁䅅䅁扁杄䅁杅䅁䕁䄴兗呂䕁䅕杏䙂䕁䄸睒䅁䕁䅳䅁啁䅁䅁杔婂䙁䅍兒㙁䕁䅕䅕䉂䕁䅍䅁療䅄䅁䅆䅁䕁䄴兗呂䕁䅕杏䙂䙁䅁兑乂䅁䅁兊䅅䉁䅉䅁佂䙁䅫睕䙂䑁䅯兒兂䕁䅍䅁あ䅄䅁杅䅁䕁䄴兗呂䕁䅕杏䙂䙁䅁杕䅁䱁䕳䅁啁䅁䅁杔婂䙁䅍兒㙁䕁䅕䅕卂䙁䅑䅁瑃睃䅁杅䅁䕁䄴兗呂䕁䅕杏䙂䙁䅅䅓䅁䭁䕍䅁十䅁䅁杔婂䙁䅍兒㙁䕁䅕兕卂䅁䅁睢䅁䉁䅉䅁佂䙁䅫睕䙂䑁䅯兒剂䙁䅑䅁ぃ䅁䅁䅅䅁䕁䄴兗呂䕁䅕杏䙂䙁䅍䅁剃允䅁䅆䅁䕁䄴兗呂䕁䅕杏䙂䙁䅍兑䍂䅁䅁䅥䅕䉁䅉䅁佂䙁䅫睕䙂䑁䅯兒呂䕁䅕䅁䙁杄䅁杅䅁䕁䄴兗呂䕁䅕杏䙂䙁䅍兓䅁䑁娸䅁啁䅁䅁杔婂䙁䅍兒㙁䕁䅕睕佂䙁䅑䅁十兂䅁杅䅁䕁䄴兗呂䕁䅕杏䙂䙁䅍睕䅁佁䅣䅁十䅁䅁杔婂䙁䅍兒㙁䕁䅕䅖䕂䅁䅁睑䅷䉁䅉䅁佂䙁䅫睕䙂䑁䅯兒啂䕁䄴䅁佂允䅁杅䅁䕁䄴兗呂䕁䅕杏䙂䙁䅑杕䅁䕁䄸䅁十䅁䅁杔婂䙁䅍兒㙁䕁䅕杖卂䅁䅁儱䅕䉁䅑䅁佂䙁䅫睕䙂䑁䅯兒坂䙁䅑睑䅁偁位䅁允䅁䅁杔婂䙁䅍兒㙁䕁䅕睖䅁䙁䅧䅁十䅁䅁杔婂䙁䅍兒㙁䕁䅕䅗兂䅁䅁杸䅕䉁䅑䅁佂䙁䅫睕䙂䑁䅯兒奂䙁䅁䅒䅁䕁䅉䅁十䅁䅁杔婂䙁䅍兒㙁䕁䅕䅗卂䅁䅁杫䅅䅁䄴䅁佂䙁䅫睕䙂䑁䅯杒䅁䅁䉉䅁十䅁䅁杔婂䙁䅍兒㙁䕁䅙兑䝂䅁䅁兯䅕䉁䅑䅁佂䙁䅫睕䙂䑁䅯杒䍂䕁䅫杔䅁䵁䔸䅁十䅁䅁杔婂䙁䅍兒㙁䕁䅙村䱂䅁䅁儫䅷䉁䅉䅁佂䙁䅫睕䙂䑁䅯杒䍂䙁䅁䅁㝁睃䅁䅆䅁䕁䄴兗呂䕁䅕杏䝂䕁䅉杕啂䅁䅁杏䅳䉁䅉䅁佂䙁䅫睕䙂䑁䅯杒䑂䕁䅙䅁⭃杄䅁杅䅁䕁䄴兗呂䕁䅕杏䝂䕁䅍杔䅁䩁䙧䅁啁䅁䅁杔婂䙁䅍兒㙁䕁䅙睑兂䙁䅑䅁噁充䅁杅䅁䕁䄴兗呂䕁䅕杏䝂䕁䅍䅗䅁䭁䉣䅁十䅁䅁杔婂䙁䅍兒㙁䕁䅙䅒兂䅁䅁睱䅳䉁䅉䅁佂䙁䅫睕䙂䑁䅯杒䕂䙁䅍䅁睃䅁䅁杅䅁䕁䄴兗呂䕁䅕杏䝂䕁䅑䅗䅁乁䄴䅁允䅁䅁杔婂䙁䅍兒㙁䕁䅙兒䅁䙁䉉䅁十䅁䅁杔婂䙁䅍兒㙁䕁䅙䅓䩂䅁䅁䅷䅕䉁䅉䅁佂䙁䅫睕䙂䑁䅯杒䥂䕁䄴䅁㝁兂䅁䅅䅁䕁䄴兗呂䕁䅕杏䝂䕁䅫䅁婃允䅁䅆䅁䕁䄴兗呂䕁䅕杏䝂䕁䅫睑偂䅁䅁免䅅䉁䅉䅁佂䙁䅫睕䙂䑁䅯杒䩂䙁䅍䅁奃允䅁杅䅁䕁䄴兗呂䕁䅕杏䝂䕁䅫䅗䅁䥁䙑䅁允䅁䅁杔婂䙁䅍兒㙁䕁䅙䅔䅁䝁䱣䅁十䅁䅁杔婂䙁䅍兒㙁䕁䅙䅔䡂䅁䅁杈䅕䉁䅉䅁佂䙁䅫睕䙂䑁䅯杒䵂䕁䄸䅁千䅂䅁杅䅁䕁䄴兗呂䕁䅕杏䝂䕁䅷杕䅁䱁䙣䅁十䅁䅁杔婂䙁䅍兒㙁䕁䅙䅔呂䅁䅁䅗䅕䉁䅉䅁佂䙁䅫睕䙂䑁䅯杒乂䕁䅍䅁慃允䅁䅅䅁䕁䄴兗呂䕁䅕杏䝂䕁䄴䅁獄兂䅁杅䅁䕁䄴兗呂䕁䅕杏䝂䕁䄴村䅁䵁䕧䅁十䅁䅁杔婂䙁䅍兒㙁䕁䅙杔䕂䅁䅁睃䅕䉁䅉䅁佂䙁䅫睕䙂䑁䅯杒佂䕁䅙䅁㥂兂䅁䅆䅁䕁䄴兗呂䕁䅕杏䝂䕁䄸兖卂䅁䅁六䅕䉁䅁䅁佂䙁䅫睕䙂䑁䅯杒卂䅁䅁兑䅕䉁䅉䅁佂䙁䅫睕䙂䑁䅯杒卂䙁䅑䅁㝂允䅁杅䅁䕁䄴兗呂䕁䅕杏䝂䙁䅍睕䅁佁乕䅁十䅁䅁杔婂䙁䅍兒㙁䕁䅙䅖坂䅁䅁睳䅁䉁䅉䅁佂䙁䅫睕䙂䑁䅯杒噂䕁䅷䅁㡂䅄䅁杅䅁䕁䄴兗呂䕁䅕杏䝂䙁䅕杔䅁䝁䵉䅁佁䅁䅁杔婂䙁䅍兒㙁䕁䅣䅁㕁兂䅁杅䅁䕁䄴兗呂䕁䅕杏䡂䕁䅅䅕䅁䅁䙣䅁啁䅁䅁杔婂䙁䅍兒㙁䕁䅣兑啂䙁䅧䅁⭄兂䅁䅆䅁䕁䄴兗呂䕁䅕杏䡂䕁䅉睑䩂䅁䅁䅊䅕䉁䅉䅁佂䙁䅫睕䙂䑁䅯睒䍂䙁䅧䅁权䅄䅁䅅䅁䕁䄴兗呂䕁䅕杏䡂䕁䅑䅁楂允䅁䅆䅁䕁䄴兗呂䕁䅕杏䡂䕁䅑䅒婂䅁䅁睩䅁䉁䅑䅁佂䙁䅫睕䙂䑁䅯睒䕂䕁䄸䅖䅁䅁乙䅁允䅁䅁杔婂䙁䅍兒㙁䕁䅣兒䅁䭁䉳䅁十䅁䅁杔婂䙁䅍兒㙁䕁䅣兒䝂䅁䅁兩䅑䉁䅉䅁佂䙁䅫睕䙂䑁䅯睒䙂䕁䄸䅁䉂䅄䅁杅䅁䕁䄴兗呂䕁䅕杏䡂䕁䅕睕䅁䱁乙䅁十䅁䅁杔婂䙁䅍兒㙁䕁䅣兒坂䅁䅁東䅅䉁䅉䅁佂䙁䅫睕䙂䑁䅯睒䝂䕁䅙䅁楁䅄䅁杅䅁䕁䄴兗呂䕁䅕杏䡂䕁䅣睒䅁䩁䕳䅁十䅁䅁杔婂䙁䅍兒㙁䕁䅣䅓䑂䅁䅁杔䅕䉁䅉䅁佂䙁䅫睕䙂䑁䅯睒䩂䙁䅍䅁䅃允䅁䅆䅁䕁䄴兗呂䕁䅕杏䡂䕁䅳睔呂䅁䅁桘䅁䉁䅁䅁佂䙁䅫睕䙂䑁䅯睒䵂䅁䅁睖䅅䉁䅉䅁佂䙁䅫睕䙂䑁䅯睒䵂䙁䅣䅁楁允䅁䅅䅁䕁䄴兗呂䕁䅕杏䡂䕁䄰䅁瑄䅁䅁杅䅁䕁䄴兗呂䕁䅕杏䡂䕁䄰兒䅁䭁䙁䅁啁䅁䅁杔婂䙁䅍兒㙁䕁䅣兔䙂䕁䅑䅁䑁兂䅁杅䅁䕁䄴兗呂䕁䅕杏䡂䕁䄰睕䅁乁䱳䅁十䅁䅁杔婂䙁䅍兒㙁䕁䅣杔䵂䅁䅁䅵䅷䉁䅑䅁佂䙁䅫睕䙂䑁䅯睒佂䙁䅉睑䅁䑁䉉䅁十䅁䅁杔婂䙁䅍兒㙁䕁䅣杔塂䅁䅁朸䅳䉁䅑䅁佂䙁䅫睕䙂䑁䅯睒偂䕁䅷杒䅁䉁呉䅁十䅁䅁杔婂䙁䅍兒㙁䕁䅣䅕䑂䅁䅁兣䅅䉁䅉䅁佂䙁䅫睕䙂䑁䅯睒兂䕁䅫䅁扁兄䅁杅䅁䕁䄴兗呂䕁䅕杏䡂䙁䅁睓䅁䅁䘸䅁十䅁䅁杔婂䙁䅍兒㙁䕁䅣䅕佂䅁䅁杲䅅䉁䅑䅁佂䙁䅫睕䙂䑁䅯睒卂䕁䅉睓䅁偁䭍䅁啁䅁䅁杔婂䙁䅍兒㙁䕁䅣杕乂䕁䄴䅁㑃䅁䅁䅅䅁䕁䄴兗呂䕁䅕杏䡂䙁䅍䅁杁䅁䅁䅆䅁䕁䄴兗呂䕁䅕杏䡂䙁䅑兒呂䅁䅁杁䅷䉁䅑䅁佂䙁䅫睕䙂䑁䅯睒啂䕁䅷睕䅁乁䘴䅁十䅁䅁杔婂䙁䅍兒㙁䕁䅣䅖婂䅁䅁睫䄰䉁䅉䅁佂䙁䅫睕䙂䑁䅯睒坂䕁䅅䅁奁䅄䅁䅆䅁䕁䄴兗呂䕁䅕杏䡂䙁䅣杕䙂䅁䅁䄰䅑䉁䅉䅁佂䙁䅫睕䙂䑁䅯睒塂䙁䅣䅁佃允䅁杅䅁䕁䄴兗呂䕁䅕杏䡂䙁䅧睔䅁䥁䙣䅁佁䅁䅁杔婂䙁䅍兒㙁䕁䅧䅁癄䅂䅁杅䅁䕁䄴兗呂䕁䅕杏䥂䕁䅅兒䅁乁䕑䅁十䅁䅁杔婂䙁䅍兒㙁䕁䅧兑䵂䅁䅁兏䅁䉁䅑䅁佂䙁䅫睕䙂䑁䅯䅓䉂䙁䅍兓䅁䡁乑䅁啁䅁䅁杔婂䙁䅍兒㙁䕁䅧兑婂䙁䅣䅁剄睃䅁杅䅁䕁䄴兗呂䕁䅕杏䥂䕁䅉兓䅁䕁丰䅁十䅁䅁杔婂䙁䅍兒㙁䕁䅧睑䉂䅁䅁睲䅅䉁䅉䅁佂䙁䅫睕䙂䑁䅯䅓䑂䕁䅍䅁敃睄䅁杅䅁䕁䄴兗呂䕁䅕杏䥂䕁䅍兓䅁䝁乍䅁允䅁䅁杔婂䙁䅍兒㙁䕁䅧䅒䅁䡁䉁䅁十䅁䅁杔婂䙁䅍兒㙁䕁䅧兒呂䅁䅁睭䅅䉁䅉䅁佂䙁䅫睕䙂䑁䅯䅓䡂䙁䅙䅁婁兂䅁䅅䅁䕁䄴兗呂䕁䅕杏䥂䕁䅫䅁時䅄䅁杅䅁䕁䄴兗呂䕁䅕杏䥂䕁䅫睒䅁䩁䉷䅁十䅁䅁杔婂䙁䅍兒㙁䕁䅧兓䩂䅁䅁杮䅁䉁䅑䅁佂䙁䅫睕䙂䑁䅯䅓䩂䕁䄰睕䅁䱁䴰䅁十䅁䅁杔婂䙁䅍兒㙁䕁䅧兓塂䅁䅁䅩䅷䉁䅉䅁佂䙁䅫睕䙂䑁䅯䅓䵂䕁䅫䅁㉃䅂䅁杅䅁䕁䄴兗呂䕁䅕杏䥂䕁䅷䅖䅁䙁䉁䅁十䅁䅁杔婂䙁䅍兒㙁䕁䅧䅔奂䅁䅁兵䄴䉁䅉䅁佂䙁䅫睕䙂䑁䅯䅓乂䕁䄴䅁湄睃䅁杅䅁䕁䄴兗呂䕁䅕杏䥂䕁䄴兓䅁佁䱯䅁十䅁䅁杔婂䙁䅍兒㙁䕁䅧睔䡂䅁䅁杰䅕䉁䅑䅁佂䙁䅫睕䙂䑁䅯䅓偂䕁䄰村䅁䅁䝳䅁允䅁䅁杔婂䙁䅍兒㙁䕁䅧䅕䅁䍁位䅁十䅁䅁杔婂䙁䅍兒㙁䕁䅧䅕䙂䅁䅁兴䅅䉁䅉䅁佂䙁䅫睕䙂䑁䅯䅓兂䙁䅅䅁橃允䅁䅅䅁䕁䄴兗呂䕁䅕杏䥂䙁䅉䅁瑄兂䅁杅䅁䕁䄴兗呂䕁䅕杏䥂䙁䅉村䅁佁䙫䅁十䅁䅁杔婂䙁䅍兒㙁䕁䅧杕䵂䅁䅁䅧䅁䉁䅉䅁佂䙁䅫睕䙂䑁䅯䅓呂䙁䅫䅁䝁允䅁杅䅁䕁䄴兗呂䕁䅕杏䥂䙁䅑䅓䅁䩁乣䅁啁䅁䅁杔婂䙁䅍兒㙁䕁䅧兖䍂䕁䅉䅁㙃允䅁杅䅁䕁䄴兗呂䕁䅕杏䥂䙁䅕兔䅁䍁䉳䅁十䅁䅁杔婂䙁䅍兒㙁䕁䅧睖乂䅁䅁䅎䅅䉁䅉䅁佂䙁䅫睕䙂䑁䅯䅓奂䕁䅷䅁䡄兂䅁杅䅁䕁䄴兗呂䕁䅕杏䥂䙁䅯睔䅁䩁䵧䅁十䅁䅁杔婂䙁䅍兒㙁䕁䅫村乂䅁䅁䄶䅁䉁䅉䅁佂䙁䅫睕䙂䑁䅯兓䍂䙁䅁䅁剁杄䅁杅䅁䕁䄴兗呂䕁䅕杏䩂䕁䅍兒䅁䥁䅣䅁十䅁䅁杔婂䙁䅍兒㙁䕁䅫䅒䉂䅁䅁䅂䅕䉁䅉䅁佂䙁䅫睕䙂䑁䅯兓䙂䙁䅧䅁㙁允䅁杅䅁䕁䄴兗呂䕁䅕杏䩂䕁䅙杒䅁䵁䅫䅁啁䅁䅁杔婂䙁䅍兒㙁䕁䅫兓䩂䕁䄴䅁䵁睃䅁䅆䅁䕁䄴兗呂䕁䅕杏䩂䕁䅫䅕卂䅁䅁睁䅷䉁䅑䅁佂䙁䅫睕䙂䑁䅯兓佂䕁䅣杕䅁䱁䙳䅁十䅁䅁杔婂䙁䅍兒㙁䕁䅫杔佂䅁䅁杇䄰䉁䅑䅁佂䙁䅫睕䙂䑁䅯兓佂䙁䅍䅕䅁䑁䵯䅁啁䅁䅁杔婂䙁䅍兒㙁䕁䅫杔呂䙁䅣䅁㑁杄䅁䅆䅁䕁䄴兗呂䕁䅕杏䩂䕁䄴杖䥂䅁䅁杒䅅䉁䅑䅁佂䙁䅫睕䙂䑁䅯兓佂䙁䅙䅗䅁䝁乕䅁允䅁䅁杔婂䙁䅍兒㙁䕁䅫䅕䅁䉁䅫䅁十䅁䅁杔婂䙁䅍兒㙁䕁䅫䅕䡂䅁䅁朸䅅䉁䅉䅁佂䙁䅫睕䙂䑁䅯兓剂䙁䅙䅁ㅃ䅁䅁䅅䅁䕁䄴兗呂䕁䅕杏䩂䙁䅉䅁兄䅁䅁杅䅁䕁䄴兗呂䕁䅕杏䩂䙁䅉兔䅁䭁䉑䅁十䅁䅁杔婂䙁䅍兒㙁䕁䅫杕啂䅁䅁兎䅕䉁䅁䅁佂䙁䅫睕䙂䑁䅯兓啂䅁䅁共䅅䉁䅑䅁佂䙁䅫睕䙂䑁䅯兓啂䕁䅣杕䅁䥁䰴䅁十䅁䅁杔婂䙁䅍兒㙁䕁䅫䅖啂䅁䅁䅢䅕䉁䅉䅁佂䙁䅫睕䙂䑁䅯兓啂䙁䅣䅁䙁允䅁杅䅁䕁䄴兗呂䕁䅕杏䩂䙁䅙杗䅁䥁䅫䅁佁䅁䅁杔婂䙁䅍兒㙁䕁䅯䅁睂䅁䅁䅆䅁䕁䄴兗呂䕁䅕杏䭂䕁䅉睒呂䅁䅁䅃䄴䉁䅉䅁佂䙁䅫睕䙂䑁䅯杓䍂䕁䅷䅁䡄允䅁䅆䅁䕁䄴兗呂䕁䅕杏䭂䕁䅉䅖乂䅁䅁框䅁䉁䅉䅁佂䙁䅫睕䙂䑁䅯杓䑂䕁䅫䅁䥄允䅁杅䅁䕁䄴兗呂䕁䅕杏䭂䕁䅕杒䅁䍁䙉䅁十䅁䅁杔婂䙁䅍兒㙁䕁䅯䅓䡂䅁䅁杹䅕䉁䅉䅁佂䙁䅫睕䙂䑁䅯杓䵂䕁䅷䅁䩄兂䅁杅䅁䕁䄴兗呂䕁䅕杏䭂䕁䄴杓䅁䝁䅙䅁啁䅁䅁杔婂䙁䅍兒㙁䕁䅯杔兂䙁䅉䅁桂允䅁杅䅁䕁䄴兗呂䕁䅕杏䭂䕁䄸兒䅁乁䱙䅁十䅁䅁杔婂䙁䅍兒㙁䕁䅯䅕乂䅁䅁公䅅䉁䅉䅁佂䙁䅫睕䙂䑁䅯杓塂䕁䄴䅁睄兂䅁杅䅁䕁䄴兗呂䕁䅕杏䭂䙁䅧杔䅁䉁佯䅁佁䅁䅁杔婂䙁䅍兒㙁䕁䅳䅁⭃允䅁杅䅁䕁䄴兗呂䕁䅕杏䱂䕁䅅兓䅁䍁婉䅁十䅁䅁杔婂䙁䅍兒㙁䕁䅳兑卂䅁䅁全䅷䉁䅉䅁佂䙁䅫睕䙂䑁䅯睓䍂䕁䅧䅁杂兂䅁杅䅁䕁䄴兗呂䕁䅕杏䱂䕁䅉杕䅁䵁䘴䅁允䅁䅁杔婂䙁䅍兒㙁䕁䅳䅒䅁佁䕳䅁十䅁䅁杔婂䙁䅍兒㙁䕁䅳兒奂䅁䅁杘䅕䉁䅉䅁佂䙁䅫睕䙂䑁䅯睓䙂䙁䅫䅁乄允䅁䅆䅁䕁䄴兗呂䕁䅕杏䱂䕁䅕兗呂䅁䅁杓䅅䉁䅉䅁佂䙁䅫睕䙂䑁䅯睓䝂䙁䅫䅁䡁睄䅁杅䅁䕁䄴兗呂䕁䅕杏䱂䕁䅫兔䅁䭁䅁䅁十䅁䅁杔婂䙁䅍兒㙁䕁䅳睓卂䅁䅁䅪䅅䉁䅉䅁佂䙁䅫睕䙂䑁䅯睓䵂䕁䅣䅁楃睃䅁杅䅁䕁䄴兗呂䕁䅕杏䱂䕁䄰村䅁䥁䉍䅁十䅁䅁杔婂䙁䅍兒㙁䕁䅳兔䩂䅁䅁儶䅁䉁䅑䅁佂䙁䅫睕䙂䑁䅯睓乂䙁䅁杕䅁偁䙯䅁十䅁䅁杔婂䙁䅍兒㙁䕁䅳兔啂䅁䅁䄶䅳䉁䅉䅁佂䙁䅫睕䙂䑁䅯睓乂䙁䅧䅁硄䅁䅁䅅䅁䕁䄴兗呂䕁䅕杏䱂䕁䄴䅁塃睃䅁杅䅁䕁䄴兗呂䕁䅕杏䱂䕁䄴杒䅁䩁䙳䅁啁䅁䅁杔婂䙁䅍兒㙁䕁䅳杔呂䕁䅷䅁䍂兂䅁杅䅁䕁䄴兗呂䕁䅕杏䱂䕁䄴䅗䅁䵁䕷䅁允䅁䅁杔婂䙁䅍兒㙁䕁䅳睔䅁乁䉧䅁十䅁䅁杔婂䙁䅍兒㙁䕁䅳睔兂䅁䅁元䄰䉁䅁䅁佂䙁䅫睕䙂䑁䅯睓卂䅁䅁眸䅅䉁䅉䅁佂䙁䅫睕䙂䑁䅯睓卂䕁䅍䅁⭂兂䅁䅆䅁䕁䄴兗呂䕁䅕杏䱂䙁䅉兒䝂䅁䅁硁䅁䉁䅉䅁佂䙁䅫睕䙂䑁䅯睓卂䕁䅣䅁祁兂䅁杅䅁䕁䄴兗呂䕁䅕杏䱂䙁䅍睕䅁䝁偍䅁十䅁䅁杔婂䙁䅍兒㙁䕁䅳䅖䍂䅁䅁兴䅳䉁䅑䅁佂䙁䅫睕䙂䑁䅯睓坂䙁䅕兒䅁䥁䅯䅁允䅁䅁杔婂䙁䅍兒㙁䕁䅳睖䅁䉁䰰䅁十䅁䅁杔婂䙁䅍兒㙁䕁䅳睖卂䅁䅁儵䄴䅁䄴䅁佂䙁䅫睕䙂䑁䅯䅔䅁䙁䅯䅁十䅁䅁杔婂䙁䅍兒㙁䕁䅷兑䕂䅁䅁兂䅙䉁䅑䅁佂䙁䅫睕䙂䑁䅯䅔䍂䙁䅉䅖䅁䥁乕䅁啁䅁䅁杔婂䙁䅍兒㙁䕁䅷睑䩂䕁䅫䅁塃䅄䅁䅆䅁䕁䄴兗呂䕁䅕杏䵂䕁䅑睔呂䅁䅁督䅅䉁䅉䅁佂䙁䅫睕䙂䑁䅯䅔䙂䕁䅅䅁卂兂䅁杅䅁䕁䄴兗呂䕁䅕杏䵂䕁䅕睒䅁䑁佣䅁十䅁䅁杔婂䙁䅍兒㙁䕁䅷兒佂䅁䅁睳䅅䉁䅁䅁佂䙁䅫睕䙂䑁䅯䅔䥂䅁䅁权䅅䉁䅉䅁佂䙁䅫睕䙂䑁䅯䅔䥂䙁䅧䅁浃䅁䅁杅䅁䕁䄴兗呂䕁䅕杏䵂䕁䅫兓䅁䵁䅯䅁十䅁䅁杔婂䙁䅍兒㙁䕁䅷䅔婂䅁䅁兦䅅䉁䅉䅁佂䙁䅫睕䙂䑁䅯䅔乂䙁䅑䅁婂允䅁杅䅁䕁䄴兗呂䕁䅕杏䵂䕁䄴睑䅁䭁丰䅁十䅁䅁杔婂䙁䅍兒㙁䕁䅷杔佂䅁䅁杣䅳䉁䅉䅁佂䙁䅫睕䙂䑁䅯䅔偂䙁䅣䅁呄允䅁杅䅁䕁䄴兗呂䕁䅕杏䵂䙁䅁睒䅁䉁乧䅁十䅁䅁杔婂䙁䅍兒㙁䕁䅷䅕奂䅁䅁儹䅑䉁䅉䅁佂䙁䅫睕䙂䑁䅯䅔卂䕁䄴䅁橁䅄䅁杅䅁䕁䄴兗呂䕁䅕杏䵂䙁䅑睑䅁䕁䱯䅁啁䅁䅁杔婂䙁䅍兒㙁䕁䅷兖乂䕁䄴䅁ㅂ睃䅁杅䅁䕁䄴兗呂䕁䅕杏䵂䙁䅕杖䅁䕁䉑䅁十䅁䅁杔婂䙁䅍兒㙁䕁䅷杖呂䅁䅁睤䅁䉁䅁䅁佂䙁䅫睕䙂䑁䅯䅔塂䅁䅁䅸䅅䉁䅉䅁佂䙁䅫睕䙂䑁䅯䅔奂䙁䅁䅁灁䅅䅁杅䅁䕁䄴兗呂䕁䅕杏䵂䙁䅫村䅁乁䉅䅁十䅁䅁杔婂䙁䅍兒㙁䕁䅷兗坂䅁䅁䄱䅁䉁䅉䅁佂䙁䅫睕䙂䑁䅯䅔慂䕁䅉䅁䡂睃䅁杄䅁䕁䄴兗呂䕁䅕杏乂䅁䅁䅶䅑䉁䅁䅁佂䙁䅫睕䙂䑁䅯兔䉂䅁䅁䅪䅁䉁䅉䅁佂䙁䅫睕䙂䑁䅯兔䉂䕁䅅䅁䑃䅁䅁杅䅁䕁䄴兗呂䕁䅕杏乂䕁䅅睑䅁䡁佷䅁十䅁䅁杔婂䙁䅍兒㙁䕁䄰兑佂䅁䅁䅓䅕䉁䅉䅁佂䙁䅫睕䙂䑁䅯兔䉂䙁䅍䅁⽁允䅁䅆䅁䕁䄴兗呂䕁䅕杏乂䕁䅅䅖坂䅁䅁允䄴䉁䅑䅁佂䙁䅫睕䙂䑁䅯兔䉂䙁䅑䅗䅁偁䭑䅁十䅁䅁杔婂䙁䅍兒㙁䕁䄰村䑂䅁䅁眹䅷䉁䅁䅁佂䙁䅫睕䙂䑁䅯兔䑂䅁䅁睋䅷䉁䅉䅁佂䙁䅫睕䙂䑁䅯兔䑂䕁䅑䅁潃䅁䅁杅䅁䕁䄴兗呂䕁䅕杏乂䕁䅍睓䅁䍁䉙䅁十䅁䅁杔婂䙁䅍兒㙁䕁䄰睑偂䅁䅁睂䅅䉁䅉䅁佂䙁䅫睕䙂䑁䅯兔䑂䙁䅫䅁い兄䅁䅅䅁䕁䄴兗呂䕁䅕杏乂䕁䅑䅁汄睃䅁杅䅁䕁䄴兗呂䕁䅕杏乂䕁䅑䅖䅁䱁䉅䅁十䅁䅁杔婂䙁䅍兒㙁䕁䄰䅒噂䅁䅁睐䄰䉁䅉䅁佂䙁䅫睕䙂䑁䅯兔䙂䙁䅑䅁灃䅁䅁杅䅁䕁䄴兗呂䕁䅕杏乂䕁䅣兔䅁䵁䄰䅁十䅁䅁杔婂䙁䅍兒㙁䕁䄰睒婂䅁䅁儫䄰䉁䅉䅁佂䙁䅫睕䙂䑁䅯兔䥂䕁䅳䅁䍃允䅁杅䅁䕁䄴兗呂䕁䅕杏乂䕁䅧睔䅁佁佅䅁十䅁䅁杔婂䙁䅍兒㙁䕁䄰睓䑂䅁䅁朱䅅䉁䅉䅁佂䙁䅫睕䙂䑁䅯兔䵂䕁䅫䅁ㅃ兂䅁杅䅁䕁䄴兗呂䕁䅕杏乂䕁䅷兔䅁乁䉕䅁十䅁䅁杔婂䙁䅍兒㙁䕁䄰兔䑂䅁䅁睦䅁䉁䅉䅁佂䙁䅫睕䙂䑁䅯兔乂䕁䅫䅁䱂兄䅁杅䅁䕁䄴兗呂䕁䅕杏乂䕁䄰兔䅁䉁䅍䅁十䅁䅁杔婂䙁䅍兒㙁䕁䄰兔呂䅁䅁眱䅕䉁䅁䅁佂䙁䅫睕䙂䑁䅯兔偂䅁䅁兢䅁䉁䅑䅁佂䙁䅫睕䙂䑁䅯兔偂䕁䅑睒䅁䥁乙䅁坁䅁䅁杔婂䙁䅍兒㙁䕁䄰睔䡂䍁䄴兑䅁䵁乳䅁十䅁䅁杔婂䙁䅍兒㙁䕁䄰睔䥂䅁䅁光䅁䉁䅉䅁佂䙁䅫睕䙂䑁䅯兔偂䙁䅍䅁い允䅁䅅䅁䕁䄴兗呂䕁䅕杏乂䙁䅁䅁㉄权䅁杅䅁䕁䄴兗呂䕁䅕杏乂䙁䅁睑䅁䝁䉷䅁十䅁䅁杔婂䙁䅍兒㙁䕁䄰䅕塂䅁䅁兂䅳䉁䅉䅁佂䙁䅫睕䙂䑁䅯兔卂䕁䅳䅁䉂允䅁杅䅁䕁䄴兗呂䕁䅕杏乂䙁䅉䅕䅁䭁丸䅁允䅁䅁杔婂䙁䅍兒㙁䕁䄰睕䅁䝁䉯䅁十䅁䅁杔婂䙁䅍兒㙁䕁䄰睕䉂䅁䅁䅄䅙䉁䅑䅁佂䙁䅫睕䙂䑁䅯兔呂䕁䅍兓䅁䑁䅯䅁啁䅁䅁杔婂䙁䅍兒㙁䕁䄰睕䡂䙁䅍䅁允杄䅁杅䅁䕁䄴兗呂䕁䅕杏乂䙁䅍兓䅁乁䄰䅁十䅁䅁杔婂䙁䅍兒㙁䕁䄰睕乂䅁䅁儱䅑䉁䅉䅁佂䙁䅫睕䙂䑁䅯兔啂䕁䅉䅁畂䅁䅁杅䅁䕁䄴兗呂䕁䅕杏乂䙁䅑䅒䅁䝁䅁䅁啁䅁䅁杔婂䙁䅍兒㙁䕁䄰䅖䕂䙁䅉䅁佁兂䅁杅䅁䕁䄴兗呂䕁䅕杏乂䙁䅑睒䅁䉁䙷䅁十䅁䅁杔婂䙁䅍兒㙁䕁䄰䅖䥂䅁䅁睚䅷䉁䅉䅁佂䙁䅫睕䙂䑁䅯兔啂䕁䄴䅁慄兂䅁䅆䅁䕁䄴兗呂䕁䅕杏乂䙁䅑杕佂䅁䅁䅃䄰䉁䅑䅁佂䙁䅫睕䙂䑁䅯兔啂䙁䅕睕䅁䕁乧䅁十䅁䅁杔婂䙁䅍兒㙁䕁䄰䅖奂䅁䅁杌䄴䉁䅉䅁佂䙁䅫睕䙂䑁䅯兔啂䙁䅯䅁坃兂䅁杅䅁䕁䄴兗呂䕁䅕杏乂䙁䅕杕䅁䝁䘰䅁啁䅁䅁杔婂䙁䅍兒㙁䕁䄰兖呂䕁䅅䅁䱄兂䅁杅䅁䕁䄴兗呂䕁䅕杏乂䙁䅣兑䅁佁娸䅁啁䅁䅁杔婂䙁䅍兒㙁䕁䄴兑䍂䕁䅷䅁䥂睃䅁䅆䅁䕁䄴兗呂䕁䅕杏佂䕁䅅䅖䵂䅁䅁䅲䅷䉁䅑䅁佂䙁䅫睕䙂䑁䅯杔䍂䕁䅧睑䅁乁䵯䅁十䅁䅁杔婂䙁䅍兒㙁䕁䄴村卂䅁䅁䅬䅷䉁䅑䅁佂䙁䅫睕䙂䑁䅯杔䑂䕁䅷䅓䅁䩁䄸䅁十䅁䅁杔婂䙁䅍兒㙁䕁䄴兒䙂䅁䅁睶䅅䉁䅉䅁佂䙁䅫睕䙂䑁䅯杔䙂䕁䄰䅁㕄䅁䅁杅䅁䕁䄴兗呂䕁䅕杏佂䕁䅕兖䅁䩁䙉䅁十䅁䅁杔婂䙁䅍兒㙁䕁䄴杒䡂䅁䅁杄䅙䉁䅑䅁佂䙁䅫睕䙂䑁䅯杔䡂䙁䅙䅖䅁䡁䵯䅁允䅁䅁杔婂䙁䅍兒㙁䕁䄴兓䅁䉁䉷䅁十䅁䅁杔婂䙁䅍兒㙁䕁䄴杓卂䅁䅁兪䅕䉁䅉䅁佂䙁䅫睕䙂䑁䅯杔䱂䕁䅕䅁扂允䅁杅䅁䕁䄴兗呂䕁䅕杏佂䕁䅷兗䅁䩁䕷䅁十䅁䅁杔婂䙁䅍兒㙁䕁䄴杔佂䅁䅁朸䅑䉁䅉䅁佂䙁䅫睕䙂䑁䅯杔偂䕁䅍䅁獁允䅁杅䅁䕁䄴兗呂䕁䅕杏佂䕁䄸睒䅁䩁䵉䅁十䅁䅁杔婂䙁䅍兒㙁䕁䄴睔坂䅁䅁杳䅕䉁䅉䅁佂䙁䅫睕䙂䑁䅯杔偂䙁䅣䅁㙄䅁䅁杅䅁䕁䄴兗呂䕁䅕杏佂䙁䅁睓䅁䑁佁䅁十䅁䅁杔婂䙁䅍兒㙁䕁䄴䅕偂䅁䅁䅡䄰䉁䅉䅁佂䙁䅫睕䙂䑁䅯杔卂䕁䅣䅁浄䅁䅁杅䅁䕁䄴兗呂䕁䅕杏佂䙁䅍兑䅁䱁䙧䅁十䅁䅁杔婂䙁䅍兒㙁䕁䄴睕䑂䅁䅁䅤䅁䉁䅉䅁佂䙁䅫睕䙂䑁䅯杔呂䙁䅁䅁畂兂䅁杅䅁䕁䄴兗呂䕁䅕杏佂䙁䅕兒䅁乁䉳䅁十䅁䅁杔婂䙁䅍兒㙁䕁䄴杖卂䅁䅁睌䅅䉁䅑䅁佂䙁䅫睕䙂䑁䅯杔坂䙁䅉兓䅁乁偕䅁啁䅁䅁杔婂䙁䅍兒㙁䕁䄴杖呂䙁䅑䅁穄兂䅁杅䅁䕁䄴兗呂䕁䅕杏佂䙁䅙䅖䅁䵁䕍䅁十䅁䅁杔婂䙁䅍兒㙁䕁䄴睖佂䅁䅁儷䄰䉁䅁䅁佂䙁䅫睕䙂䑁䅯杔奂䅁䅁杮䄰䉁䅑䅁佂䙁䅫睕䙂䑁䅯杔奂䙁䅉䅖䅁䙁久䅁十䅁䅁杔婂䙁䅍兒㙁䕁䄴兗啂䅁䅁杓䅕䅁䄴䅁佂䙁䅫睕䙂䑁䅯睔䅁䭁䈰䅁允䅁䅁杔婂䙁䅍兒㙁䕁䄸睑䅁䙁䘸䅁十䅁䅁杔婂䙁䅍兒㙁䕁䄸杒䡂䅁䅁睴䄰䉁䅉䅁佂䙁䅫睕䙂䑁䅯睔䡂䕁䅕䅁䅃兂䅁杅䅁䕁䄴兗呂䕁䅕杏偂䕁䅣杔䅁乁內䅁十䅁䅁杔婂䙁䅍兒㙁䕁䄸睒呂䅁䅁䅷䅑䉁䅉䅁佂䙁䅫睕䙂䑁䅯睔䥂䕁䅫䅁い兂䅁䅅䅁䕁䄴兗呂䕁䅕杏偂䕁䅫䅁剃䅄䅁杅䅁䕁䄴兗呂䕁䅕杏偂䕁䅫兓䅁䥁佣䅁十䅁䅁杔婂䙁䅍兒㙁䕁䄸睓䙂䅁䅁睚䅁䉁䅉䅁佂䙁䅫睕䙂䑁䅯睔䵂䕁䄴䅁煄䅂䅁杅䅁䕁䄴兗呂䕁䅕杏偂䕁䄰睑䅁䡁䉫䅁十䅁䅁杔婂䙁䅍兒㙁䕁䄸兔䩂䅁䅁杷䅳䉁䅑䅁佂䙁䅫睕䙂䑁䅯睔佂䙁䅑睔䅁䡁䙅䅁十䅁䅁杔婂䙁䅍兒㙁䕁䄸杕䉂䅁䅁兰䅕䉁䅑䅁佂䙁䅫睕䙂䑁䅯睔卂䕁䅍䅔䅁䉁䉫䅁十䅁䅁杔婂䙁䅍兒㙁䕁䄸杕䩂䅁䅁朰䅑䉁䅉䅁佂䙁䅫睕䙂䑁䅯睔呂䕁䅳䅁捂兂䅁䅆䅁䕁䄴兗呂䕁䅕杏偂䙁䅑兓呂䅁䅁朱䅁䉁䅉䅁佂䙁䅫睕䙂䑁䅯睔噂䙁䅑䅁ㅂ䅄䅁杅䅁䕁䄴兗呂䕁䅕杏偂䙁䅙杖䅁偁䔰䅁十䅁䅁杔婂䙁䅍兒㙁䕁䄸䅗乂䅁䅁睱䅷䉁䅉䅁佂䙁䅫睕䙂䑁䅯睔奂䙁䅫䅁瑃䅁䅁杅䅁䕁䄴兗呂䕁䅕杏兂䕁䅅睒䅁䝁䙅䅁啁䅁䅁杔婂䙁䅍兒㙁䙁䅁兑卂䙁䅉䅁敁杄䅁䅆䅁䕁䄴兗呂䕁䅕杏兂䕁䅅兗䑂䅁䅁朳䅅䉁䅁䅁佂䙁䅫睕䙂䑁䅯䅕䍂䅁䅁杰䅑䉁䅉䅁佂䙁䅫睕䙂䑁䅯䅕䍂䕁䅙䅁牂兂䅁杅䅁䕁䄴兗呂䕁䅕杏兂䕁䅉䅓䅁䩁偧䅁十䅁䅁杔婂䙁䅍兒㙁䙁䅁村䩂䅁䅁睎䄸䉁䅉䅁佂䙁䅫睕䙂䑁䅯䅕䑂䕁䅣䅁㡂允䅁杅䅁䕁䄴兗呂䕁䅕杏兂䕁䅕村䅁乁䱑䅁十䅁䅁杔婂䙁䅍兒㙁䙁䅁兒䡂䅁䅁杰䅅䉁䅉䅁佂䙁䅫睕䙂䑁䅯䅕䙂䕁䄴䅁坁兂䅁杅䅁䕁䄴兗呂䕁䅕杏兂䕁䅙兒䅁䡁䉧䅁啁䅁䅁杔婂䙁䅍兒㙁䙁䅁杒䡂䕁䅍䅁偂兂䅁杅䅁䕁䄴兗呂䕁䅕杏兂䕁䅙睕䅁䑁䱉䅁允䅁䅁杔婂䙁䅍兒㙁䙁䅁睒䅁䵁䉯䅁十䅁䅁杔婂䙁䅍兒㙁䙁䅁睒卂䅁䅁睊䅅䉁䅁䅁佂䙁䅫睕䙂䑁䅯䅕䥂䅁䅁䅔䅁䉁䅑䅁佂䙁䅫睕䙂䑁䅯䅕䥂䕁䅫杔䅁䅁䴸䅁十䅁䅁杔婂䙁䅍兒㙁䙁䅁䅓乂䅁䅁兪䅁䉁䅉䅁佂䙁䅫睕䙂䑁䅯䅕䩂䕁䅫䅁偄兂䅁䅆䅁䕁䄴兗呂䕁䅕杏兂䕁䅫䅕卂䅁䅁杒䄸䉁䅉䅁佂䙁䅫睕䙂䑁䅯䅕䭂䙁䅑䅁湂兄䅁䅅䅁䕁䄴兗呂䕁䅕杏兂䕁䅳䅁㉂兂䅁杅䅁䕁䄴兗呂䕁䅕杏兂䕁䅳睒䅁乁䈰䅁十䅁䅁杔婂䙁䅍兒㙁䙁䅁䅔䕂䅁䅁关䅁䉁䅑䅁佂䙁䅫睕䙂䑁䅯䅕䵂䕁䄴䅖䅁䅁䝉䅁允䅁䅁杔婂䙁䅍兒㙁䙁䅁兔䅁䉁䈰䅁十䅁䅁杔婂䙁䅍兒㙁䙁䅁兔啂䅁䅁桦䅁䉁䅉䅁佂䙁䅫睕䙂䑁䅯䅕佂䕁䅍䅁潁允䅁杅䅁䕁䄴兗呂䕁䅕杏兂䕁䄴杕䅁䍁䉁䅁十䅁䅁杔婂䙁䅍兒㙁䙁䅁杔塂䅁䅁杘䅁䉁䅉䅁佂䙁䅫睕䙂䑁䅯䅕偂䙁䅉䅁穃兂䅁䅆䅁䕁䄴兗呂䕁䅕杏兂䕁䄸睕啂䅁䅁䄵䅑䉁䅉䅁佂䙁䅫睕䙂䑁䅯䅕兂䕁䅣䅁慁允䅁杅䅁䕁䄴兗呂䕁䅕杏兂䙁䅁䅔䅁䱁䉁䅁允䅁䅁杔婂䙁䅍兒㙁䙁䅁杕䅁䍁䙁䅁十䅁䅁杔婂䙁䅍兒㙁䙁䅁杕䉂䅁䅁䅎䅳䉁䅉䅁佂䙁䅫睕䙂䑁䅯䅕卂䕁䅣䅁䡄兄䅁䅆䅁䕁䄴兗呂䕁䅕杏兂䙁䅉睒偂䅁䅁睷䅕䉁䅉䅁佂䙁䅫睕䙂䑁䅯䅕卂䕁䅫䅁硄兂䅁䅆䅁䕁䄴兗呂䕁䅕杏兂䙁䅉䅔䍂䅁䅁朹䅳䉁䅑䅁佂䙁䅫睕䙂䑁䅯䅕卂䙁䅍兖䅁䑁䰰䅁十䅁䅁杔婂䙁䅍兒㙁䙁䅁杕噂䅁䅁睦䅅䉁䅉䅁佂䙁䅫睕䙂䑁䅯䅕呂䕁䅅䅁歄允䅁杅䅁䕁䄴兗呂䕁䅕杏兂䙁䅍杔䅁䍁䙧䅁啁䅁䅁杔婂䙁䅍兒㙁䙁䅁睕啂䕁䅣䅁䕁杂䅁杅䅁䕁䄴兗呂䕁䅕杏兂䙁䅍䅗䅁䝁䈸䅁啁䅁䅁杔婂䙁䅍兒㙁䙁䅁兖乂䙁䅁䅁慂䅄䅁杅䅁䕁䄴兗呂䕁䅕杏兂䙁䅙䅓䅁乁䙉䅁十䅁䅁杔婂䙁䅍兒㙁䙁䅁睖卂䅁䅁杨䅅䅁䄴䅁佂䙁䅫睕䙂䑁䅯杕䅁䵁䙕䅁啁䅁䅁杔婂䙁䅍兒㙁䙁䅉兑乂䙁䅁䅁㝃兄䅁杅䅁䕁䄴兗呂䕁䅕杏卂䕁䅉兑䅁䝁䙧䅁十䅁䅁杔婂䙁䅍兒㙁䙁䅉村䑂䅁䅁睑䅕䉁䅁䅁佂䙁䅫睕䙂䑁䅯杕䑂䅁䅁兑䄸䉁䅉䅁佂䙁䅫睕䙂䑁䅯杕䑂䕁䅷䅁瑁允䅁䅆䅁䕁䄴兗呂䕁䅕杏卂䕁䅍兖呂䅁䅁䅲䄴䉁䅉䅁佂䙁䅫睕䙂䑁䅯杕䕂䕁䄴䅁獁杄䅁杅䅁䕁䄴兗呂䕁䅕杏卂䕁䅕睕䅁䉁䱁䅁十䅁䅁杔婂䙁䅍兒㙁䙁䅉兒奂䅁䅁睖䅳䉁䅑䅁佂䙁䅫睕䙂䑁䅯杕䙂䙁䅧杕䅁䉁䝙䅁啁䅁䅁杔婂䙁䅍兒㙁䙁䅉兒慂䕁䅫䅁獁兄䅁䅅䅁䕁䄴兗呂䕁䅕杏卂䕁䅙䅁浄允䅁杅䅁䕁䄴兗呂䕁䅕杏卂䕁䅣兑䅁乁䙷䅁十䅁䅁杔婂䙁䅍兒㙁䙁䅉睒卂䅁䅁䅹䄴䉁䅁䅁佂䙁䅫睕䙂䑁䅯杕䥂䅁䅁杮䅕䉁䅉䅁佂䙁䅫睕䙂䑁䅯杕䥂䕁䅫䅁㕃兄䅁杅䅁䕁䄴兗呂䕁䅕杏卂䕁䅧䅕䅁䝁婉䅁十䅁䅁杔婂䙁䅍兒㙁䙁䅉杓䝂䅁䅁䅄䅅䉁䅁䅁佂䙁䅫睕䙂䑁䅯杕䵂䅁䅁儵䅅䉁䅉䅁佂䙁䅫睕䙂䑁䅯杕䵂䕁䅫䅁奄䅂䅁杅䅁䕁䄴兗呂䕁䅕杏卂䕁䄰䅒䅁乁䉉䅁十䅁䅁杔婂䙁䅍兒㙁䙁䅉杔卂䅁䅁睩䅕䉁䅑䅁佂䙁䅫睕䙂䑁䅯杕佂䙁䅍䅖䅁佁乙䅁十䅁䅁杔婂䙁䅍兒㙁䙁䅉睔䡂䅁䅁睨䅳䉁䅉䅁佂䙁䅫睕䙂䑁䅯杕偂䕁䅳䅁ㅁ䅁䅁杅䅁䕁䄴兗呂䕁䅕杏卂䕁䄸䅔䅁佁䉧䅁十䅁䅁杔婂䙁䅍兒㙁䙁䅉䅕乂䅁䅁児䅕䉁䅉䅁佂䙁䅫睕䙂䑁䅯杕卂䕁䅍䅁慃䅂䅁杅䅁䕁䄴兗呂䕁䅕杏卂䙁䅉䅗䅁䱁䔰䅁允䅁䅁杔婂䙁䅍兒㙁䙁䅉睕䅁䕁䙷䅁十䅁䅁杔婂䙁䅍兒㙁䙁䅉睕䡂䅁䅁睒䅅䉁䅉䅁佂䙁䅫睕䙂䑁䅯杕啂䙁䅧䅁ㅂ允䅁䅆䅁䕁䄴兗呂䕁䅕杏卂䙁䅙䅖婂䅁䅁睉䅅䉁䅉䅁佂䙁䅫睕䙂䑁䅯杕塂䙁䅑䅁㝂䅄䅁杅䅁䕁䄴兗呂䕁䅕杏卂䙁䅧睔䅁佁估䅁啁䅁䅁杔婂䙁䅍兒㙁䙁䅉兗䉂䕁䄴䅁祃䅂䅁杅䅁䕁䄴兗呂䕁䅕杏卂䙁䅫杔䅁䱁䔴䅁啁䅁䅁杔婂䙁䅍兒㙁䙁䅍兑䝂䕁䅕䅁杂䅄䅁杅䅁䕁䄴兗呂䕁䅕杏呂䕁䅅䅓䅁䥁佷䅁十䅁䅁杔婂䙁䅍兒㙁䙁䅍兑乂䅁䅁公䅕䉁䅉䅁佂䙁䅫睕䙂䑁䅯睕䍂䕁䅧䅁䑂睃䅁䅆䅁䕁䄴兗呂䕁䅕杏呂䕁䅉睕䩂䅁䅁䅋䅳䉁䅑䅁佂䙁䅫睕䙂䑁䅯睕䑂䕁䅧睖䅁䙁䅫䅁十䅁䅁杔婂䙁䅍兒㙁䙁䅍睑䩂䅁䅁䅃䅕䉁䅉䅁佂䙁䅫睕䙂䑁䅯睕䑂䕁䅷䅁䝂䅄䅁杅䅁䕁䄴兗呂䕁䅕杏呂䕁䅕兒䅁䥁乍䅁十䅁䅁杔婂䙁䅍兒㙁䙁䅍兒乂䅁䅁睃䄴䉁䅁䅁佂䙁䅫睕䙂䑁䅯睕䝂䅁䅁兯䅑䉁䅑䅁佂䙁䅫睕䙂䑁䅯睕䝂䕁䅉睕䅁䥁䱧䅁十䅁䅁杔婂䙁䅍兒㙁䙁䅍睒䩂䅁䅁桢䅳䉁䅑䅁佂䙁䅫睕䙂䑁䅯睕䥂䕁䅅睓䅁乁䵕䅁十䅁䅁杔婂䙁䅍兒㙁䙁䅍䅓偂䅁䅁督䄰䉁䅉䅁佂䙁䅫睕䙂䑁䅯睕䥂䙁䅣䅁呄䅁䅁杅䅁䕁䄴兗呂䕁䅕杏呂䕁䅫睒䅁䩁䵷䅁啁䅁䅁杔婂䙁䅍兒㙁䙁䅍兓啂䕁䅍䅁塄䅄䅁杅䅁䕁䄴兗呂䕁䅕杏呂䕁䅯兔䅁䕁䅫䅁十䅁䅁杔婂䙁䅍兒㙁䙁䅍睓啂䅁䅁䅐䄰䉁䅉䅁佂䙁䅫睕䙂䑁䅯睕䱂䙁䅧䅁坄兂䅁杅䅁䕁䄴兗呂䕁䅕杏呂䕁䅳兗䅁䑁䱁䅁十䅁䅁杔婂䙁䅍兒㙁䙁䅍䅔䍂䅁䅁儶䅅䉁䅉䅁佂䙁䅫睕䙂䑁䅯睕䵂䕁䅣䅁䝄䅄䅁䅆䅁䕁䄴兗呂䕁䅕杏呂䕁䅷睒佂䅁䅁䅮䅕䉁䅑䅁佂䙁䅫睕䙂䑁䅯睕䵂䙁䅙兔䅁䥁何䅁允䅁䅁杔婂䙁䅍兒㙁䙁䅍兔䅁䕁䱁䅁十䅁䅁杔婂䙁䅍兒㙁䙁䅍兔䡂䅁䅁材䅕䉁䅉䅁佂䙁䅫睕䙂䑁䅯睕乂䙁䅁䅁权睄䅁杅䅁䕁䄴兗呂䕁䅕杏呂䕁䄴兑䅁䑁䄸䅁啁䅁䅁杔婂䙁䅍兒㙁䙁䅍杔䕂䙁䅉䅁䭄䅄䅁杅䅁䕁䄴兗呂䕁䅕杏呂䕁䄴杖䅁偁䕍䅁十䅁䅁杔婂䙁䅍兒㙁䙁䅍杔奂䅁䅁杙䅕䉁䅁䅁佂䙁䅫睕䙂䑁䅯睕偂䅁䅁眲䅁䉁䅑䅁佂䙁䅫睕䙂䑁䅯睕偂䕁䅷杖䅁䝁䉳䅁十䅁䅁杔婂䙁䅍兒㙁䙁䅍睔佂䅁䅁杧䅕䉁䅉䅁佂䙁䅫睕䙂䑁䅯睕兂䕁䅣䅁䉄允䅁䅆䅁䕁䄴兗呂䕁䅕杏呂䙁䅁睒䩂䅁䅁䄰䅅䉁䅑䅁佂䙁䅫睕䙂䑁䅯睕兂䕁䄴䅖䅁䙁䴴䅁啁䅁䅁杔婂䙁䅍兒㙁䙁䅍䅕奂䕁䅍䅁啁睃䅁䅅䅁䕁䄴兗呂䕁䅕杏呂䙁䅉䅁塁杂䅁杅䅁䕁䄴兗呂䕁䅕杏呂䙁䅉兒䅁䑁䉫䅁十䅁䅁杔婂䙁䅍兒㙁䙁䅍睕䍂䅁䅁䄵䅕䉁䅉䅁佂䙁䅫睕䙂䑁䅯睕呂䕁䅑䅁䱄䅂䅁䅆䅁䕁䄴兗呂䕁䅕杏呂䙁䅍䅖䱂䅁䅁眱䅳䉁䅁䅁佂䙁䅫睕䙂䑁䅯睕啂䅁䅁睸䅑䉁䅑䅁佂䙁䅫睕䙂䑁䅯睕啂䕁䅅睒䅁䝁䙣䅁十䅁䅁杔婂䙁䅍兒㙁䙁䅍䅖䑂䅁䅁儫䅳䉁䅉䅁佂䙁䅫睕䙂䑁䅯睕啂䕁䅕䅁獄允䅁䅆䅁䕁䄴兗呂䕁䅕杏呂䙁䅑兒䵂䅁䅁睥䄰䉁䅉䅁佂䙁䅫睕䙂䑁䅯睕啂䙁䅑䅁歁䅁䅁䅆䅁䕁䄴兗呂䕁䅕杏呂䙁䅑睖䕂䅁䅁䅆䅕䉁䅉䅁佂䙁䅫睕䙂䑁䅯睕啂䙁䅯䅁扃䅁䅁䅅䅁䕁䄴兗呂䕁䅕杏呂䙁䅣䅁乂允䅁杅䅁䕁䄴兗呂䕁䅕杏呂䙁䅣兓䅁䥁䱷䅁十䅁䅁杔婂䙁䅍兒㙁䙁䅍睖䱂䅁䅁眳䅅䉁䅉䅁佂䙁䅫睕䙂䑁䅯睕塂䙁䅧䅁歃兂䅁杅䅁䕁䄴兗呂䕁䅕杏呂䙁䅧睑䅁䍁久䅁十䅁䅁杔婂䙁䅍兒㙁䙁䅍䅗䩂䅁䅁朳䄰䉁䅉䅁佂䙁䅫睕䙂䑁䅯睕奂䙁䅑䅁䡂兄䅁杅䅁䕁䄴兗呂䕁䅕杏呂䙁䅫杒䅁佁䈴䅁十䅁䅁杔婂䙁䅍兒㙁䙁䅍兗䱂䅁䅁儷䅅䉁䅉䅁佂䙁䅫睕䙂䑁䅯睕婂䙁䅫䅁㝁允䅁杄䅁䕁䄴兗呂䕁䅕杏啂䅁䅁眶䅁䉁䅑䅁佂䙁䅫睕䙂䑁䅯䅖䉂䕁䅷睔䅁䵁乧䅁十䅁䅁杔婂䙁䅍兒㙁䙁䅑兑兂䅁䅁眱䅅䉁䅉䅁佂䙁䅫睕䙂䑁䅯䅖䕂䕁䅍䅁祄兂䅁杅䅁䕁䄴兗呂䕁䅕杏啂䕁䅑睒䅁䱁䉙䅁十䅁䅁杔婂䙁䅍兒㙁䙁䅑䅒呂䅁䅁杯䅷䉁䅉䅁佂䙁䅫睕䙂䑁䅯䅖䕂䙁䅣䅁ㅁ睃䅁杅䅁䕁䄴兗呂䕁䅕杏啂䕁䅑兗䅁䙁䈸䅁十䅁䅁杔婂䙁䅍兒㙁䙁䅑兒䵂䅁䅁䄸䅅䉁䅉䅁佂䙁䅫睕䙂䑁䅯䅖䙂䙁䅧䅁睁兂䅁杅䅁䕁䄴兗呂䕁䅕杏啂䕁䅙睑䅁䡁䉯䅁十䅁䅁杔婂䙁䅍兒㙁䙁䅑杒奂䅁䅁䅥䅁䉁䅉䅁佂䙁䅫睕䙂䑁䅯䅖䡂䕁䅫䅁㡂兄䅁䅆䅁䕁䄴兗呂䕁䅕杏啂䕁䅣杔䉂䅁䅁䅤䄸䉁䅉䅁佂䙁䅫睕䙂䑁䅯䅖䡂䙁䅑䅁敁允䅁杅䅁䕁䄴兗呂䕁䅕杏啂䕁䅧睑䅁䥁䙕䅁十䅁䅁杔婂䙁䅍兒㙁䙁䅑䅓䡂䅁䅁杗䅕䉁䅉䅁佂䙁䅫睕䙂䑁䅯䅖䥂䕁䄸䅁灂兂䅁杅䅁䕁䄴兗呂䕁䅕杏啂䕁䅧睕䅁佁䱅䅁十䅁䅁杔婂䙁䅍兒㙁䙁䅑杓奂䅁䅁朸䅁䉁䅉䅁佂䙁䅫睕䙂䑁䅯䅖䱂䕁䄸䅁䉃兂䅁杅䅁䕁䄴兗呂䕁䅕杏啂䕁䅳杕䅁䭁䘰䅁啁䅁䅁杔婂䙁䅍兒㙁䙁䅑兔䥂䕁䅍䅁䡁杂䅁杅䅁䕁䄴兗呂䕁䅕杏啂䕁䄰睔䅁䅁䉧䅁十䅁䅁杔婂䙁䅍兒㙁䙁䅑杔䑂䅁䅁杫䄰䉁䅉䅁佂䙁䅫睕䙂䑁䅯䅖佂䕁䅷䅁噁杂䅁杅䅁䕁䄴兗呂䕁䅕杏啂䕁䄸䅔䅁䍁䙙䅁十䅁䅁杔婂䙁䅍兒㙁䙁䅑䅕䥂䅁䅁䅁䅳䉁䅉䅁佂䙁䅫睕䙂䑁䅯䅖兂䕁䅷䅁䕃允䅁杅䅁䕁䄴兗呂䕁䅕杏啂䙁䅁杕䅁䭁䉷䅁十䅁䅁杔婂䙁䅍兒㙁䙁䅑䅕奂䅁䅁睅䅙䉁䅁䅁佂䙁䅫睕䙂䑁䅯䅖卂䅁䅁李䄸䉁䅑䅁佂䙁䅫睕䙂䑁䅯䅖卂䕁䅕䅗䅁䡁䙫䅁啁䅁䅁杔婂䙁䅍兒㙁䙁䅑杕䡂䙁䅁䅁㝂䅁䅁杅䅁䕁䄴兗呂䕁䅕杏啂䙁䅉杔䅁䍁乙䅁啁䅁䅁杔婂䙁䅍兒㙁䙁䅑杕佂䕁䄸䅁湄兄䅁杅䅁䕁䄴兗呂䕁䅕杏啂䙁䅉杖䅁䥁䅕䅁十䅁䅁杔婂䙁䅍兒㙁䙁䅑睕佂䅁䅁杵䅁䉁䅁䅁佂䙁䅫睕䙂䑁䅯䅖啂䅁䅁䅩䅅䉁䅉䅁佂䙁䅫睕䙂䑁䅯䅖啂䕁䅍䅁㑁兂䅁杅䅁䕁䄴兗呂䕁䅕杏啂䙁䅣兓䅁䵁乁䅁十䅁䅁杔婂䙁䅍兒㙁䙁䅑睖偂䅁䅁儰䅷䉁䅑䅁佂䙁䅫睕䙂䑁䅯䅖奂䕁䄴兔䅁䅁䝧䅁十䅁䅁杔婂䙁䅍兒㙁䙁䅑䅗啂䅁䅁兮䅅䉁䅉䅁佂䙁䅫睕䙂䑁䅯䅖婂䕁䅷䅁䥂允䅁䅅䅁䕁䄴兗呂䕁䅕杏噂䕁䅅䅁癄兂䅁杅䅁䕁䄴兗呂䕁䅕杏噂䕁䅅兑䅁乁䙫䅁啁䅁䅁杔婂䙁䅍兒㙁䙁䅕村䙂䙁䅉䅁䵄䅁䅁杅䅁䕁䄴兗呂䕁䅕杏噂䕁䅍村䅁䙁䱳䅁十䅁䅁杔婂䙁䅍兒㙁䙁䅕䅒卂䅁䅁杺䅅䉁䅁䅁佂䙁䅫睕䙂䑁䅯兖䙂䅁䅁睕䅷䉁䅉䅁佂䙁䅫睕䙂䑁䅯兖䡂䕁䅫䅁杄䅂䅁杅䅁䕁䄴兗呂䕁䅕杏噂䕁䅧睕䅁偁䉧䅁十䅁䅁杔婂䙁䅍兒㙁䙁䅕䅓啂䅁䅁䅚䅷䉁䅉䅁佂䙁䅫睕䙂䑁䅯兖佂䕁䅙䅁ㅃ睄䅁䅆䅁䕁䄴兗呂䕁䅕杏噂䕁䄴杒䩂䅁䅁䅢䄴䉁䅉䅁佂䙁䅫睕䙂䑁䅯兖佂䕁䅧䅁㍄允䅁杅䅁䕁䄴兗呂䕁䅕杏噂䕁䄴兔䅁䕁䘰䅁十䅁䅁杔婂䙁䅍兒㙁䙁䅕杔兂䅁䅁䅢䅁䉁䅉䅁佂䙁䅫睕䙂䑁䅯兖兂䙁䅍䅁㝃允䅁杅䅁䕁䄴兗呂䕁䅕杏噂䙁䅉兓䅁䍁䅫䅁十䅁䅁杔婂䙁䅍兒㙁䙁䅕睕䍂䅁䅁朹䅅䉁䅑䅁佂䙁䅫睕䙂䑁䅯兖呂䕁䅙䅒䅁乁䘰䅁啁䅁䅁杔婂䙁䅍兒㙁䙁䅕睕佂䕁䅅䅁䑄杄䅁䅆䅁䕁䄴兗呂䕁䅕杏噂䙁䅍䅕䥂䅁䅁剧䅁䉁䅉䅁佂䙁䅫睕䙂䑁䅯兖啂䕁䅷䅁㥄睃䅁杅䅁䕁䄴兗呂䕁䅕杏噂䙁䅙杖䅁䱁䵉䅁佁䅁䅁杔婂䙁䅍兒㙁䙁䅙䅁䉃允䅁杅䅁䕁䄴兗呂䕁䅕杏坂䕁䅅睑䅁䕁䙣䅁十䅁䅁杔婂䙁䅍兒㙁䙁䅙兑䵂䅁䅁朷䅕䉁䅉䅁佂䙁䅫睕䙂䑁䅯杖䝂䕁䅍䅁㑁䅄䅁䅆䅁䕁䄴兗呂䕁䅕杏坂䕁䅫睑䩂䅁䅁末䅅䉁䅉䅁佂䙁䅫睕䙂䑁䅯杖䵂䕁䄸䅁䵄允䅁䅆䅁䕁䄴兗呂䕁䅕杏坂䕁䅷䅖偂䅁䅁睓䅅䉁䅉䅁佂䙁䅫睕䙂䑁䅯杖乂䕁䅍䅁煁允䅁杅䅁䕁䄴兗呂䕁䅕杏坂䕁䄰兓䅁䍁䙯䅁十䅁䅁杔婂䙁䅍兒㙁䙁䅙杔偂䅁䅁眰䅑䉁䅉䅁佂䙁䅫睕䙂䑁䅯杖佂䙁䅑䅁灃兂䅁䅆䅁䕁䄴兗呂䕁䅕杏坂䕁䄸兗䉂䅁䅁䅸䅕䉁䅉䅁佂䙁䅫睕䙂䑁䅯杖卂䕁䅕䅁慂睃䅁䅆䅁䕁䄴兗呂䕁䅕杏坂䙁䅉䅖呂䅁䅁杔䅷䉁䅑䅁佂䙁䅫睕䙂䑁䅯杖呂䕁䅍睔䅁䝁剕䅁十䅁䅁杔婂䙁䅍兒㙁䙁䅙睕䥂䅁䅁䅶䅷䉁䅉䅁佂䙁䅫睕䙂䑁䅯杖呂䙁䅑䅁捃䅁䅁䅆䅁䕁䄴兗呂䕁䅕杏坂䙁䅍䅖呂䅁䅁睦䅷䉁䅑䅁佂䙁䅫睕䙂䑁䅯杖啂䕁䅷兒䅁䡁䵅䅁啁䅁䅁杔婂䙁䅍兒㙁䙁䅙䅖偂䕁䅷䅁坄䅄䅁杅䅁䕁䄴兗呂䕁䅕杏坂䙁䅑杕䅁乁䅷䅁十䅁䅁杔婂䙁䅍兒㙁䙁䅙杖坂䅁䅁䄱䅕䉁䅉䅁佂䙁䅫睕䙂䑁䅯杖婂䙁䅧䅁慁䅄䅁䅅䅁䕁䄴兗呂䕁䅕杏坂䙁䅯䅁橄允䅁杅䅁䕁䄴兗呂䕁䅕杏塂䕁䅅村䅁䭁䉧䅁十䅁䅁杔婂䙁䅍兒㙁䙁䅣兑䵂䅁䅁兄䅕䉁䅉䅁佂䙁䅫睕䙂䑁䅯睖䉂䙁䅑䅁䭃允䅁杅䅁䕁䄴兗呂䕁䅕杏塂䕁䅉睕䅁偁䘸䅁十䅁䅁杔婂䙁䅍兒㙁䙁䅣睑䑂䅁䅁睖䅕䉁䅁䅁佂䙁䅫睕䙂䑁䅯睖䕂䅁䅁睥䅳䉁䅉䅁佂䙁䅫睕䙂䑁䅯睖䙂䕁䅍䅁煁䅁䅁䅆䅁䕁䄴兗呂䕁䅕杏塂䕁䅕䅔䵂䅁䅁睪䅅䉁䅉䅁佂䙁䅫睕䙂䑁䅯睖䙂䙁䅧䅁慃兂䅁杅䅁䕁䄴兗呂䕁䅕杏塂䕁䅙睑䅁䍁䄰䅁十䅁䅁杔婂䙁䅍兒㙁䙁䅣睒偂䅁䅁克䄸䉁䅁䅁佂䙁䅫睕䙂䑁䅯睖䥂䅁䅁眯䅑䉁䅉䅁佂䙁䅫睕䙂䑁䅯睖䥂䕁䅑䅁塁睃䅁杅䅁䕁䄴兗呂䕁䅕杏塂䕁䅧杕䅁佁䕷䅁十䅁䅁杔婂䙁䅍兒㙁䙁䅣睓䑂䅁䅁免䄴䉁䅉䅁佂䙁䅫睕䙂䑁䅯睖䵂䕁䅳䅁䉄兂䅁杅䅁䕁䄴兗呂䕁䅕杏塂䕁䅷兗䅁䥁䱳䅁允䅁䅁杔婂䙁䅍兒㙁䙁䅣兔䅁偁䉷䅁十䅁䅁杔婂䙁䅍兒㙁䙁䅣兔䍂䅁䅁睅䅅䉁䅉䅁佂䙁䅫睕䙂䑁䅯睖乂䙁䅍䅁睃䅂䅁杅䅁䕁䄴兗呂䕁䅕杏塂䕁䄰䅖䅁乁䉷䅁十䅁䅁杔婂䙁䅍兒㙁䙁䅣杔䑂䅁䅁睺䄰䉁䅑䅁佂䙁䅫睕䙂䑁䅯睖偂䕁䅷杒䅁䡁余䅁十䅁䅁杔婂䙁䅍兒㙁䙁䅣睔卂䅁䅁䅌䅷䉁䅉䅁佂䙁䅫睕䙂䑁䅯睖兂䕁䅍䅁䉁杂䅁杅䅁䕁䄴兗呂䕁䅕杏塂䙁䅉村䅁䵁䈸䅁允䅁䅁杔婂䙁䅍兒㙁䙁䅣睕䅁䍁內䅁十䅁䅁杔婂䙁䅍兒㙁䙁䅣睕乂䅁䅁具䅑䉁䅉䅁佂䙁䅫睕䙂䑁䅯睖呂䕁䄸䅁汁兂䅁杅䅁䕁䄴兗呂䕁䅕杏塂䙁䅍杕䅁䙁䱷䅁十䅁䅁杔婂䙁䅍兒㙁䙁䅣睕啂䅁䅁杘䅅䉁䅁䅁佂䙁䅫睕䙂䑁䅯睖啂䅁䅁典䄰䉁䅑䅁佂䙁䅫睕䙂䑁䅯睖啂䙁䅉睒䅁䉁䙁䅁十䅁䅁杔婂䙁䅍兒㙁䙁䅣䅖呂䅁䅁朹䅑䉁䅁䅁佂䙁䅫睕䙂䑁䅯睖噂䅁䅁兄䅙䉁䅉䅁佂䙁䅫睕䙂䑁䅯睖塂䙁䅣䅁䱄杄䅁䅅䅁䕁䄴兗呂䕁䅕杏塂䙁䅫䅁摃䅁䅁杄䅁䕁䄴兗呂䕁䅕杏奂䅁䅁䅦䅕䉁䅉䅁佂䙁䅫睕䙂䑁䅯䅗䥂䙁䅉䅁楁杄䅁杅䅁䕁䄴兗呂䕁䅕杏奂䕁䄸兔䅁䩁䉑䅁十䅁䅁杔婂䙁䅍兒㙁䙁䅧䅕偂䅁䅁杵䅕䉁䅉䅁佂䙁䅫睕䙂䑁䅯䅗婂䕁䅷䅁䱄允䅁䅆䅁䕁䄴兗呂䕁䅕杏婂䕁䅕䅔兂䅁䅁硵䅁䉁䅑䅁佂䙁䅫睕䙂䑁䅯兗䙂䙁䅑兓䅁䅁䝍䅁十䅁䅁杔婂䙁䅍兒㙁䙁䅫睔噂䅁䅁䅏䄰䉁䅉䅁佂䙁䅫睕䙂䑁䅯兗噂䕁䄰䅁㉂䅁䅁杅䅁䕁䄴兗呂䕁䅕杏慂䕁䅉䅓䅁䉁䉉䅁十䅁䅁杔婂䙁䅍兒㙁䙁䅯䅖呂䅁䅁睴䅅䉁䅉䅁佂䙁䅫睕䙂䑁䅯杗塂䙁䅍䅁䍃兄䅁杆䅁䕁䄴兗呂䕁䅕兑乂䑁䅯杔䥂䕁䅍䅁㝄䅄䅁杆䅁䕁䄴兗呂䕁䅕兑乂䑁䅯䅕卂䕁䅳䅁坂睃䅁杆䅁䕁䄴兗呂䕁䅕兑乂䑁䅯䅖乂䙁䅁䅁⽂䅅䅁杰䅫䕁䄴兙楂䝁䄸杣穂䍁䅁兓畂䝁䅑兤穂䡁䅑杣灂䝁䅕督杁䕁䅷䅤歂䍁䄴䅉睂䡁䅉睢㉂䝁䅫䅚求䡁䅍䅉歂䡁䅉兡獂䝁䅷兡畂䝁䅣䅉桂䝁䄴䅚杁䝁䅑杣灂䝁䅷䅢灂䝁䄴睚瑁䡁䅉党獂䝁䅅䅤求䝁䅑䅉穂䝁䅕杣㉂䝁䅫睙求䡁䅍䅉浂䝁䄸杣杁䝁䅷兙畂䝁䅑兌楂䝁䅅督求䝁䅑䅉桂䝁䄴䅚杁䝁䄸杚浂䡁䅍䅡療䡁䅉党杁䝁䄸兡獂䍁䅁兙畂䝁䅑䅉畂䝁䅅䅤ㅂ䡁䅉兙獂䍁䅁睚桂䡁䅍䅉㍂䝁䅕䅢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杚療䡁䅕杣杁䡁䅍党湂䝁䄰党畂䡁䅑督㙁䍁䅁兖畁䙁䅍杌杁䕁䅑杣灂䝁䅷䅢灂䝁䄴睚獁䍁䅁兓畂䡁䅑党祂䝁䄴兙あ䝁䅫睢畂䝁䅅䅢杁䕁䅑杣灂䝁䅷䅢灂䝁䄴睚獁䍁䅁䅒祂䝁䅫䅢獂䝁䅫杢湂䍁䅁睕療䝁䅷兤あ䝁䅫睢畂䡁䅍䅌杁䝁䅅杢歂䍁䅁杕灂䝁䅣䅉啂䝁䅕睙潂䝁䄴睢獂䝁䄸睚灂䝁䅕督畁䍁䅁兓あ䍁䅁䅣祂䝁䄸杤灂䝁䅑党穂䍁䅁䅤ㅂ䝁䅉兤獂䝁䅅杣杁䡁䅉兤畂䝁䄴兡畂䝁䅣䅉穂䝁䅕杣㉂䝁䅫睙求䡁䅍䅌杁䝁䅫杢橂䝁䅷兤歂䝁䅫杢湂䍁䅁睙桂䡁䅍兡畂䝁䅣䅉桂䝁䄴䅚杁䡁䅑兤楂䝁䅫杢湂䍁䅁杣ㅂ䝁䄴杢灂䝁䄴睚獁䍁䅁兙畂䝁䅑䅉あ䝁䄸杣硂䡁䅕党杁䝁䄰睢畂䝁䅫䅤療䡁䅉兡畂䝁䅣睏杁䝁䄰兙畂䝁䅅睚求䝁䅑䅉睂䡁䅉党穂䡁䅍兤祂䝁䅕䅉歂䡁䅉兡獂䝁䅷兡畂䝁䅣䅉穂䝁䅕杣㉂䝁䅫睙求䡁䅍睏杁䝁䅅杢歂䍁䅁䅚祂䝁䅫䅢獂䝁䅫杢湂䍁䄰杙灂䡁䅑䅉穂䡁䅑党求䡁䅉兡畂䝁䅣䅉穂䡁䅫督あ䝁䅕兢穂䍁䅁兙畂䝁䅑䅉祂䝁䅫睚杁䝁䅫杢穂䡁䅑杣ㅂ䝁䄰党畂䡁䅑兙あ䝁䅫睢畂䍁䅁督療䝁䅙䅤㍂䝁䅅杣求䍁䄴䅉啂䝁䅧党杁䝁䅍睢瑂䡁䅁兙畂䡁䅫䅉桂䝁䅷督療䍁䅁睢浂䝁䅙党祂䡁䅍䅉歂䡁䅉兡獂䝁䅷兡畂䝁䅣䅉穂䡁䅫督あ䝁䅕兢穂䍁䅁睙療䝁䄰䅣祂䝁䅫督灂䝁䄴睚杁䙁䅉睔䑂䕁䅳兡あ䍁䅷䅉桂䍁䅁䅚灂䡁䅉党橂䡁䅑兡療䝁䄴兙獂䍁䅁督あ䝁䅕党祂䝁䅫杢湂䍁䅁睙療䝁䄴䅤祂䝁䄸䅢杁䡁䅍入穂䡁䅑党瑂䑁䅳䅉呂䝁䄰兙祂䡁䅑杔䉂䙁䅙䅌杁䝁䅅䅉橂䝁䄸䅢獂䝁䅅杙療䡁䅉兙あ䝁䅫杤求䍁䅁睚ㅂ䝁䅫䅚桂䝁䄴睙求䍁䅁兙畂䝁䅑䅉桂䝁䅑杤灂䡁䅍睢祂䡁䅫䅉睂䝁䅷兙あ䝁䅙睢祂䝁䄰睏杁䙁䅍兢桂䡁䅉䅤呂䕁䅷兓䕂䕁䅕䅌杁䝁䅅䅉歂䝁䅫杣求䝁䅍䅤灂䝁䄸杢桂䝁䅷䅉穂䡁䅑党求䡁䅉兡畂䝁䅣䅉橂䝁䄸杢あ䡁䅉睢獂䍁䅁督㕂䡁䅍䅤求䝁䄰睏杁䝁䅅杢歂䍁䅁杕灂䝁䅣睑䵂䕁䄸兖䕂䍁䅷䅉桂䍁䅁䅚灂䝁䅣兡あ䝁䅅䅢杁䝁䅫杢浂䡁䅉兙穂䡁䅑杣ㅂ䝁䅍䅤ㅂ䡁䅉党杁䡁䅑睢杁䝁䅫杢あ䝁䅕睚祂䝁䅅䅤求䍁䅁兙睂䡁䅁䅢灂䝁䅍兙あ䝁䅫睢畂䡁䅍䅉あ䝁䄸䅉歂䝁䅕䅢灂䡁䅙党祂䍁䅁杣求䝁䅅䅢瑁䡁䅑兡瑂䝁䅕䅉灂䝁䄴督灂䝁䅣䅡あ䍁䅁兡畂䡁䅑睢杁䝁䄸䅣求䡁䅉兙あ䝁䅫睢畂䡁䅍䅉桂䝁䅍杣療䡁䅍督杁䡁䅑䅡求䍁䅁杣灂䝁䅣䅉浂䝁䅷党求䡁䅑杌杁䕁䅫杢杁䝁䅅䅚歂䝁䅫䅤灂䝁䄸杢獁䍁䅁兡あ䍁䅁睢睂䝁䅕杣桂䡁䅑党穂䍁䅁兙杁䝁䅙䅢求䝁䅕䅤杁䝁䄸杚杁䝁䅷兙畂䝁䅑兌楂䝁䅅督求䝁䅑䅉歂䡁䅉兡獂䝁䅷兡畂䝁䅣䅉祂䝁䅫睚穂䍁䅁兙畂䝁䅑䅉瑂䝁䅅杣牂䝁䅕䅤求䝁䅑䅉睂䝁䅷兙あ䝁䅙睢祂䝁䄰督杁䡁䅉兡湂䡁䅍睏杁䝁䄰兙畂䡁䅕杚桂䝁䅍䅤ㅂ䡁䅉党穂䍁䅁兙畂䝁䅑䅉穂䝁䅕䅢獂䡁䅍䅉あ䝁䄸䅣杁䝁䅑杣灂䡁䅙党穂䍁䅷䅉橂䝁䅅䅤㍂䝁䅅䅢牂䡁䅍䅌杁䡁䅣杣求䝁䄴睙潂䝁䅕督獁䍁䅁䅚祂䝁䅅睤㍂䝁䄸杣牂䡁䅍䅌杁䝁䅅杢歂䍁䅁睢あ䝁䅧党祂䍁䅁䅚祂䝁䅫䅢獂䝁䅫杢湂䍁䅁杣求䝁䅷兙あ䝁䅕䅚杁䝁䅕兣ㅂ䝁䅫䅣瑂䝁䅕杢あ䍁䅷䅉穂䡁䅕睙潂䍁䅁兙穂䍁䅁杣療䝁䅉睢あ䝁䅫睙杁䡁䅍入穂䡁䅑党瑂䡁䅍䅉桂䝁䄴䅚杁䝁䅑睢㍂䝁䄴䅡療䝁䅷党杁䡁䅑睢療䝁䅷督㝁䍁䅁兙畂䝁䅑䅉睂䡁䅉睢㉂䝁䅫䅚求䡁䅍䅉桂䝁䅙䅤求䡁䅉兢桂䡁䅉睡求䡁䅑䅉穂䝁䅅䅢求䡁䅍䅉桂䝁䄴䅚杁䡁䅍党祂䡁䅙兡橂䝁䅕督杁䝁䅙睢祂䍁䅁䅤潂䝁䅕䅉灂䝁䄴督あ䝁䅅䅢獂䝁䅕䅚杁䝁䅉兙穂䝁䅕䅉療䝁䅙䅉灂䡁䅑督杁䝁䅕兣ㅂ䝁䅫䅣瑂䝁䅕杢あ䍁䄴䅉佂䝁䅅杙療䡁䅉督杁䕁䅫杢歂䡁䅕督あ䡁䅉兡求䡁䅍䅉䵂䡁䅑䅚畁䍁䅁睤桂䡁䅍䅉浂䝁䄸兤畂䝁䅑党歂䍁䅁兡畂䍁䅁免㕁䑁䅕杍杁䝁䅅杢歂䍁䅁兡穂䍁䅁杙桂䡁䅍党歂䍁䅁兡畂䍁䅁䅓桂䝁䄰兡獂䡁䅑睢畂䍁䅷䅉䍂䝁䅕杣瑂䡁䅕䅚桂䍁䄴䅁穃䅆䅁䅲䄴䕁䄴兙穂䝁䅑兙硂䍁䅷䅉䩂䝁䄴睙畁䍁䅁睢睂䝁䅕杣桂䡁䅑党穂䍁䅁兙穂䍁䅁兙杁䡁䅑党橂䝁䅧杢療䝁䅷睢湂䡁䅫䅉橂䝁䄸兢睂䝁䅅杢㕂䍁䅁䅤潂䝁䅅䅤杁䡁䅍党祂䡁䅙党穂䍁䅁睙桂䡁䅁兡あ䝁䅅䅢杁䝁䄰兙祂䝁䅳党あ䡁䅍䅉桂䝁䄴䅚杁䝁䄸䅤潂䝁䅕杣杁䝁䅫杢歂䡁䅕督あ䡁䅉兡求䡁䅍䅉㍂䝁䄸杣獂䝁䅑睤灂䝁䅑党畁䍁䅁兓あ䍁䅁睢睂䝁䅕杣桂䡁䅑党穂䍁䅁兡畂䍁䅁䅤潂䡁䅉党求䍁䅁督求䝁䅣兢求䝁䄴䅤穂䑁䅯䅉䑂䝁䅅䅣灂䡁䅑兙獂䍁䅁兑橂䝁䅍党穂䡁䅍䅉兂䝁䅷兙あ䝁䅙睢祂䝁䄰督獁䍁䅁杒灂䝁䄴兙畂䝁䅍兡桂䝁䅷䅉啂䝁䅕睙潂䝁䄴睢獂䝁䄸睚㕂䍁䅷䅉桂䝁䄴䅚杁䕁䄰兙祂䝁䅳党あ䍁䅁睕求䡁䅉杤灂䝁䅍党穂䍁䄴䅉啂䝁䅧党杁䕁䅍兙睂䝁䅫䅤桂䝁䅷䅉䉂䝁䅍睙求䡁䅍督杁䙁䅁䅢桂䡁䅑杚療䡁䅉兢穂䍁䅁督求䝁䅣兢求䝁䄴䅤杁䡁䅍党獂䝁䅷督杁䝁䅅杢歂䍁䅁䅚灂䡁䅍䅤祂䝁䅫杙ㅂ䡁䅑党穂䍁䅁䅡灂䡁䅍䅤療䡁䅉兡橂䝁䅅䅢杁䝁䅅杢歂䍁䅁杣求䝁䅅䅢瑁䡁䅑兡瑂䝁䅕䅉瑂䝁䅅杣牂䝁䅕䅤杁䝁䅑兙あ䝁䅅睏杁䝁䅅杢歂䍁䅁䅚求䡁䅙党獂䝁䄸䅣穂䍁䅁兙畂䝁䅑䅉獂䝁䅫睙求䝁䄴督求䡁䅍䅉佂䝁䅅督歂䝁䅅兣瑁䝁䅉杣桂䝁䄴䅚求䝁䅑䅉灂䝁䄴䅚灂䝁䅍党穂䍁䅁兙畂䝁䅑䅉浂䝁䅫杢桂䝁䄴睙灂䝁䅅䅢杁䡁䅁杣療䝁䅑兤橂䡁䅑督畁䍁䅁䅖潂䝁䅫督杁䡁䅍党湂䝁䄰党畂䡁䅑䅉桂䝁䅷督療䍁䅁睢浂䝁䅙党祂䡁䅍䅉灂䝁䄴杤求䡁䅍䅤療䡁䅉䅉祂䝁䅕䅢桂䡁䅑兡療䝁䄴督杁䝁䅫杢あ䝁䅕䅢獂䝁䅫睚求䝁䄴睙求䍁䅷䅉湂䝁䄸杤求䡁䅉杢桂䝁䄴睙求䍁䅁督療䝁䅷兤あ䝁䅫睢畂䡁䅍䅌杁䝁䅅杢歂䍁䅁兒呂䕁䅣䅉穂䝁䄸䅢ㅂ䡁䅑兡療䝁䄴督㝁䍁䅁兙畂䝁䅑䅉灂䝁䄴督灂䝁䅣䅡あ䡁䅍䅉桂䝁䄴䅚杁䡁䅣睢祂䝁䅳杚獂䝁䄸睤杁䡁䅍睢獂䡁䅕䅤灂䝁䄸杢穂䍁䅷䅉桂䡁䅍䅉㍂䝁䅕䅢獂䍁䅁兙穂䍁䅁睢睂䝁䅕杣桂䡁䅑党穂䍁䅁䅢灂䡁䅍䅤灂䝁䄴睚杁䡁䅁䅢桂䡁䅑杚療䡁䅉兢穂䍁䄴䅉啂䝁䅧党杁䕁䅙兡畂䝁䅅杢橂䝁䅫兙獂䍁䅁䅖求䝁䅍䅡畂䝁䄸䅢療䝁䅣入杁䡁䅍党湂䝁䄰党畂䡁䅑䅉療䝁䅙杚求䡁䅉督杁䙁䅙党祂䝁䅅杚灂䝁䄴䅌杁䝁䅅䅉橂䝁䅷睢ㅂ䝁䅑兌楂䝁䅅督求䝁䅑䅉睂䝁䅷兙あ䝁䅙睢祂䝁䄰䅉あ䝁䄸䅉歂䝁䅕䅤求䝁䅍䅤獁䍁䅁兡畂䡁䅙党穂䡁䅑兡湂䝁䅅䅤求䍁䅷䅉桂䝁䄴䅚杁䡁䅉党睂䝁䄸杣あ䍁䅁兢療䝁䄴党㕂䍁䅁䅢桂䡁䅕杢歂䝁䅕杣灂䝁䄴睚杁䝁䅅杢歂䍁䅁杚灂䝁䄴兙畂䝁䅍兡桂䝁䅷䅉浂䡁䅉兙ㅂ䝁䅑督㝁䍁䅁督ㅂ䡁䅉杤求䝁䅫䅢獂䝁䅅杢橂䝁䅕䅉穂䝁䄸䅢ㅂ䡁䅑兡療䝁䄴督獁䍁䅁兡畂䝁䅍䅢ㅂ䝁䅑兡畂䝁䅣䅉桂䍁䅁睕桂䝁䅅睕杁䡁䅁䅢桂䡁䅑杚療䡁䅉兢杁䡁䅑睢杁䝁䅅督穂䝁䅫督あ䍁䅁兡畂䍁䅁睙療䝁䄰䅣獂䡁䅫兡畂䝁䅣䅉㍂䝁䅫䅤潂䍁䅁兢桂䡁䅉睡求䡁䅑䅉祂䡁䅕䅢求䡁䅍䅌杁䡁䅉党湂䡁䅕䅢桂䡁䅑兡療䝁䄴督獁䍁䅁兙畂䝁䅑䅉灂䝁䄴䅤求䡁䅉杢桂䝁䅷䅉瑂䝁䅅杣牂䝁䅕䅤杁䡁䅍兤祂䡁䅙党灂䝁䅷䅢桂䝁䄴睙求䍁䅁䅣療䝁䅷兡橂䝁䅫党穂䑁䅳䅉䉂䡁䅧兡療䝁䄰睕䵂䍁䅷䅉桂䍁䅁杣灂䡁䅍睡杁䝁䅑兙あ䝁䅅䅉瑂䝁䅅杢桂䝁䅣党瑂䝁䅕杢あ䍁䅁兙畂䝁䅑䅉祂䝁䅕睚ㅂ䝁䅷兙あ䝁䄸杣㕂䍁䅁杣求䡁䅁睢祂䡁䅑兡畂䝁䅣䅉穂䝁䄸䅢ㅂ䡁䅑兡療䝁䄴睏杁䝁䅅杢歂䍁䅁睑桂䝁䅷入睂䡁䅍睢獁䍁䅁兙杁䝁䅙杣療䝁䄴䅤瑁䡁䅑睢瑁䝁䅉兙橂䝁䅳䅉あ䡁䅉兙歂䝁䅫杢湂䍁䅁䅤求䝁䅍䅡畂䝁䄸䅢療䝁䅣入杁䡁䅍睢獂䡁䅕䅤灂䝁䄸杢杁䝁䅙睢祂䍁䅁䅤潂䝁䅕䅉浂䝁䅫杢桂䝁䄴睙灂䝁䅅䅢杁䝁䄰兙祂䝁䅳党あ䍁䄴䅉啂䝁䅧兡穂䍁䅁督求䝁䅣兢求䝁䄴䅤杁䝁䅅䅢穂䝁䄸䅉潂䝁䅅杢歂䝁䅷党穂䍁䅁兙穂䡁䅍党あ䡁䅍䅌杁䝁䅍睢瑂䡁䅁杣灂䡁䅍兡畂䝁䅣䅉橂䝁䅅督潂䍁䅁党硂䡁䅕兡あ䝁䅫党穂䍁䅷䅉求䡁䅅兤灂䡁䅑入杁䝁䅑党祂䝁䅫杤桂䡁䅑兡㉂䝁䅕督獁䍁䅁睙ㅂ䡁䅉杣求䝁䄴睙灂䝁䅕督獁䍁䅁杤桂䡁䅉兡療䡁䅕督杁䝁䅫杢あ䝁䅕杣求䡁䅍䅤瑁䝁䅉党桂䡁䅉兡畂䝁䅣䅉穂䝁䅕睙ㅂ䡁䅉兡あ䝁䅫党穂䍁䅷䅉橂䝁䄸兢瑂䝁䄸䅚灂䡁䅑兡求䡁䅍䅌杁䝁䅕杢求䡁䅉睚㕂䍁䅁䅣祂䝁䄸䅚ㅂ䝁䅍䅤穂䍁䅷䅉桂䝁䄴䅚杁䝁䅑兡湂䝁䅫䅤桂䝁䅷䅉橂䡁䅕杣祂䝁䅕杢橂䝁䅫党穂䑁䅳䅉桂䝁䄴䅚杁䡁䅑杣桂䝁䅑党杁䝁䄰兙畂䝁䅅睚求䝁䄰党畂䡁䅑䅉桂䝁䄴䅚杁䝁䅍睢獂䝁䄸睙桂䡁䅑兡療䝁䄴䅉穂䝁䅕杣㉂䝁䅫睙求䡁䅍杌杁䙁䅑䅡求䍁䅁兔桂䡁䅉睡求䡁䅑䅉兂䝁䅷兙あ䝁䅙睢祂䝁䄰督杁䡁䅍党湂䝁䄰党畂䡁䅑䅉療䝁䅙杚求䡁䅉督杁䝁䅕兣ㅂ䝁䅫䅤㕂䍁䅁䅚求䡁䅉兡㉂䝁䅅䅤灂䡁䅙党杁䡁䅑杣桂䝁䅑兡畂䝁䅣䅉桂䝁䄴䅚杁䝁䅍䅢求䝁䅅杣灂䝁䄴睚獁䍁䅁睙桂䡁䅍䅡杁䝁䅕兣ㅂ䝁䅫䅤㕂䍁䅁䅤祂䝁䅅䅚灂䝁䄴睚獁䍁䅁杚灂䡁䅧党歂䍁䅁兡畂䝁䅍睢瑂䝁䅕䅉桂䝁䄴䅚杁䝁䅍睢瑂䝁䄰睢歂䝁䅫䅤灂䝁䅕督杁䡁䅑杣桂䝁䅑兡畂䝁䅣䅉桂䝁䄴䅚杁䝁䅍䅢求䝁䅅杣灂䝁䄴睚獁䍁䅁兙畂䝁䅑䅉橂䡁䅕杣祂䝁䅕杢橂䡁䅫䅉あ䡁䅉兙歂䝁䅫杢湂䍁䅁督求䡁䅉杤灂䝁䅍党穂䍁䄴䅉啂䝁䅧兡穂䍁䅁督求䝁䅣兢求䝁䄴䅤杁䝁䄸䅣求䡁䅉兙あ䝁䅕督杁䡁䅙兙祂䝁䅫睢ㅂ䡁䅍䅉求䡁䅧睙潂䝁䅅杢湂䝁䅕督杁䝁䅅杢歂䍁䅁睢あ䝁䅧党祂䍁䅁兢桂䡁䅉睡求䡁䅑䅣獂䝁䅅睙求䍁䅁杚桂䝁䅍兡獂䝁䅫䅤灂䝁䅕督杁䝁䅅睙祂䝁䄸督穂䍁䅁杤桂䡁䅉兡療䡁䅕督杁䝁䅅督穂䝁䅕䅤杁䝁䅍䅢桂䡁䅍督求䡁䅍䅉㍂䝁䅧兡橂䝁䅧䅉灂䝁䄴睙獂䡁䅕䅚求䡁䅍䅉歂䝁䅕杣灂䡁䅙兙あ䝁䅫杤求䡁䅍䅌杁䝁䅍睢瑂䝁䄰睢歂䝁䅫䅤灂䝁䅕督獁䍁䅁睙桂䡁䅍䅡杁䝁䅕兣ㅂ䝁䅫䅤㕂䍁䅷䅉歂䝁䅕杙あ䍁䅷䅉穂䡁䅑杣ㅂ䝁䅍䅤ㅂ䡁䅉党歂䍁䅁䅣祂䝁䄸䅚ㅂ䝁䅍䅤穂䍁䅷䅉桂䝁䄴䅚杁䝁䅕䅥橂䝁䅧兙畂䝁䅣党杁䡁䅑杣桂䝁䅑党歂䍁䅁䅣祂䝁䄸䅚ㅂ䝁䅍䅤穂䑁䅳䅉桂䝁䄴䅚杁䡁䅁杣療䡁䅙兡歂䝁䅕督杁䝁䅍䅢求䝁䅅杣灂䝁䄴睚獁䍁䅁督求䡁䅑䅤獂䝁䅕兢求䝁䄴䅤獁䍁䅁兙畂䝁䅑䅉橂䝁䅕杢あ䡁䅉兙獂䍁䅁䅚求䡁䅁睢穂䝁䅫䅤療䡁䅉入杁䡁䅍党祂䡁䅙兡橂䝁䅕督畁䍁䅁䅖潂䝁䅕䅉橂䝁䄸兢睂䝁䅅杢㕂䍁䅁睤桂䡁䅍䅉浂䝁䄸杣瑂䝁䅕杣獂䡁䅫䅉牂䝁䄴睢㍂䝁䄴䅉桂䡁䅍䅉啂䝁䅧党杁䕁䄴兑呂䕁䅑兑剂䍁䅁睔乂䙁䅧䅉䡂䡁䅉睢ㅂ䡁䅁䅌杁䕁䅫杢橂䍁䄴䅉桂䝁䄴䅚杁䝁䅍䅡桂䝁䄴睚求䝁䅑䅉灂䡁䅑督杁䝁䄴兙瑂䝁䅕䅉あ䝁䄸䅉佂䝁䅅督歂䝁䅅兣獁䍁䅁兓畂䝁䅍杌杁䝁䅫杢杁䙁䅍党睂䡁䅑党瑂䝁䅉党祂䍁䅁杍睁䑁䅅兎畁䍁䅁杔桂䡁䅍䅚桂䡁䅅䅌杁䕁䅫杢橂䍁䄴䅉㍂䝁䅅督杁䝁䅙睢ㅂ䝁䄴䅚求䝁䅑䅉灂䝁䄴䅉硁䑁䅫睎硁䍁䅁兙畂䝁䅑䅉灂䡁䅍䅉潂䝁䅕兙歂䡁䅅兤桂䡁䅉䅤求䡁䅉党歂䍁䅁兡畂䍁䅁杔求䡁䅣䅉婂䝁䄸杣牂䍁䅷䅉佂䝁䅕睤杁䙁䅫睢祂䝁䅳杌䅁䡁呯䅁捁䅁䅁杔桂䡁䅍䅚桂䡁䅅睑乂䑁䅯兑䥂䕁䅍睔䅁䑁䵁䅁捁䅁䅁杔桂䡁䅍䅚桂䡁䅅睑乂䑁䅯兑呂䙁䅑䅓䅁偁伸䅁捁䅁䅁杔桂䡁䅍䅚桂䡁䅅睑乂䑁䅯村䵂䕁䅙睕䅁䝁䴰䅁捁䅁䅁杔桂䡁䅍䅚桂䡁䅅睑乂䑁䅯睑䙂䕁䅷䅓䅁䑁䙑䅁捁䅁䅁杔桂䡁䅍䅚桂䡁䅅睑乂䑁䅯睑䵂䙁䅍睓䅁䝁婧䅁捁䅁䅁杔桂䡁䅍䅚桂䡁䅅睑乂䑁䅯睑偂䕁䄸䅕䅁偁䱕䅁捁䅁䅁杔桂䡁䅍䅚桂䡁䅅睑乂䑁䅯睑偂䙁䅉䅖䅁䑁偕䅁捁䅁䅁杔桂䡁䅍䅚桂䡁䅅睑乂䑁䅯睑兂䙁䅉䅗䅁䱁䱣䅁捁䅁䅁杔桂䡁䅍䅚桂䡁䅅睑乂䑁䅯兒䡂䕁䅉杔䅁䍁偑䅁捁䅁䅁杔桂䡁䅍䅚桂䡁䅅睑乂䑁䅯睒䕂䙁䅫杔䅁䭁乯䅁捁䅁䅁杔桂䡁䅍䅚桂䡁䅅睑乂䑁䅯兔䉂䙁䅉兑䅁䑁倴䅁慁䅁䅁杔桂䡁䅍䅚桂䡁䅅睑乂䑁䅯杔䙂䕁䄸䅁扄睄䅁䅈䅁䕁䄴兙穂䝁䅑兙硂䕁䅍兔㙁䙁䅍兔兂䕁䅷䅁䱄睃䅁䅈䅁䕁䄴兙穂䝁䅑兙硂䕁䅍兔㙁䙁䅑睒啂䙁䅧䅁獄䅄䅁䅈䅁䕁䄴兙穂䝁䅑兙硂䕁䅍兔㙁䙁䅑䅓卂䙁䅫䅁剁睃䅁䅈䅁䕁䄴兙穂䝁䅑兙硂䕁䅍兔㙁䙁䅕杒兂䙁䅑䅁佂睃䅁䅈䅁䕁䄴兙穂䝁䅑兙硂䕁䅍兔㙁䙁䅙杕卂䕁䄰䅁祃兄䅁杇䅁䕁䄴兙穂䝁䅑兙硂䕁䅍兔㙁䙁䅣睕䑂䅁䅁䉓䅫䉁䅷䅁佂䝁䅅督歂䝁䅅兣䑂䕁䄰杏奂䙁䅁兒䵂䅁䅁䅑䅷䉁䅷䅁佂䝁䅅督歂䝁䅅兣䡂䕁䄰杏䉂䕁䅑兔䉂䅁䅁䅔䄸䉁䅷䅁佂䝁䅅督歂䝁䅅兣䡂䕁䄰杏䉂䕁䄴兓兂䅁䅁睪䄴䉁䅷䅁佂䝁䅅督歂䝁䅅兣䡂䕁䄰杏䉂䙁䅁䅕䝂䅁䅁眲䅑䉁䅷䅁佂䝁䅅督歂䝁䅅兣䡂䕁䄰杏䙂䕁䄴䅕䥂䅁䅁杢䅅䉁䅷䅁佂䝁䅅督歂䝁䅅兣䡂䕁䄰杏䙂䙁䅧䅕䩂䅁䅁朷䅳䉁䅷䅁佂䝁䅅督歂䝁䅅兣䡂䕁䄰杏䝂䕁䅷睒啂䅁䅁児䅷䉁䅷䅁佂䝁䅅督歂䝁䅅兣䡂䕁䄰杏䝂䙁䅉䅕啂䅁䅁剬䅫䉁䅷䅁佂䝁䅅督歂䝁䅅兣䡂䕁䄰杏䡂䕁䅑兒佂䅁䅁兪䅳䉁䅷䅁佂䝁䅅督歂䝁䅅兣䡂䕁䄰杏䥂䙁䅉兔婂䅁䅁睡䄰䉁䅷䅁佂䝁䅅督歂䝁䅅兣䡂䕁䄰杏䵂䕁䅣杔䕂䅁䅁眴䅳䉁䅷䅁佂䝁䅅督歂䝁䅅兣䡂䕁䄰杏䵂䕁䄰兑啂䅁䅁䅗䅳䉁䅷䅁佂䝁䅅督歂䝁䅅兣䡂䕁䄰杏䵂䕁䄴䅖䥂䅁䅁眴䅕䉁䅷䅁佂䝁䅅督歂䝁䅅兣䡂䕁䄰杏佂䕁䄰兓䥂䅁䅁䄷䅳䉁䅷䅁佂䝁䅅督歂䝁䅅兣䡂䕁䄰杏偂䕁䅷䅔䩂䅁䅁睄䅙䉁䅷䅁佂䝁䅅督歂䝁䅅兣䡂䕁䄰杏兂䕁䅅䅓䑂䅁䅁兊䅳䉁䅷䅁佂䝁䅅督歂䝁䅅兣䡂䕁䄰杏兂䕁䅅兗偂䅁䅁兙䄰䉁䅷䅁佂䝁䅅督歂䝁䅅兣䡂䕁䄰杏兂䙁䅑睒奂䅁䅁睙䄴䉁䅷䅁佂䝁䅅督歂䝁䅅兣䡂䕁䄰杏卂䕁䅑杔啂䅁䅁兆䄴䉁䅷䅁佂䝁䅅督歂䝁䅅兣䡂䕁䄰杏呂䕁䅫䅖乂䅁䅁睐䅳䉁䅷䅁佂䝁䅅督歂䝁䅅兣䡂䕁䄰杏呂䙁䅑兑䉂䅁䅁杺䅷䉁䅷䅁佂䝁䅅督歂䝁䅅兣䡂䕁䄰杏呂䙁䅕䅕佂䅁䅁䄷䄰䉁䅷䅁佂䝁䅅督歂䝁䅅兣䡂䕁䄰杏啂䕁䄰䅒奂䅁䅁兙䄸䉁䅷䅁佂䝁䅅督歂䝁䅅兣䡂䕁䄰杏啂䕁䄴䅒乂䅁䅁儸䅯䉁䅷䅁佂䝁䅅督歂䝁䅅兣䡂䕁䄰杏啂䙁䅉兖兂䅁䅁䅃䅳䉁䅷䅁佂䝁䅅督歂䝁䅅兣䡂䕁䄰杏坂䕁䅉䅖奂䅁䅁杪䅷䉁䅷䅁佂䝁䅅督歂䝁䅅兣䡂䕁䄰杏坂䕁䅍兒䵂䅁䅁睕䅳䉁䅷䅁佂䝁䅅督歂䝁䅅兣䡂䕁䄰杏奂䕁䄴睑卂䅁䅁杖䄰䉁䅯䅁佂䝁䅅督歂䝁䅅兣䡂䙁䅍杏䉂䕁䅅䅔䅁䭁䕧䅁捁䅁䅁杔桂䡁䅍䅚桂䡁䅅睒呂䑁䅯兑䉂䕁䄸杔䅁䥁䕷䅁捁䅁䅁杔桂䡁䅍䅚桂䡁䅅睒呂䑁䅯兑䉂䙁䅁䅔䅁乁䅕䅁捁䅁䅁杔桂䡁䅍䅚桂䡁䅅睒呂䑁䅯兑䍂䕁䄴村䅁䍁䅳䅁捁䅁䅁杔桂䡁䅍䅚桂䡁䅅睒呂䑁䅯兑䑂䕁䅅䅒䅁䵁佁䅁捁䅁䅁杔桂䡁䅍䅚桂䡁䅅睒呂䑁䅯兑䑂䕁䅣䅔䅁乁䄸䅁捁䅁䅁杔桂䡁䅍䅚桂䡁䅅睒呂䑁䅯兑䑂䕁䅧睑䅁䭁䔸䅁捁䅁䅁杔桂䡁䅍䅚桂䡁䅅睒呂䑁䅯兑䑂䕁䅫睖䅁䑁偍䅁捁䅁䅁杔桂䡁䅍䅚桂䡁䅅睒呂䑁䅯兑䑂䕁䅷睕䅁䥁䵉䅁慁䅁䅁杔桂䡁䅍䅚桂䡁䅅睒呂䑁䅯兑䑂䙁䅑䅁啁兇䅁䅈䅁䕁䄴兙穂</t>
  </si>
  <si>
    <t>䝁䅑兙硂䕁䅣睕㙁䕁䅅䅒䍂䕁䅕䅁扂䅁䅁䅈䅁䕁䄴兙穂䝁䅑兙硂䕁䅣睕㙁䕁䅅䅒䙂䕁䅅䅁乂睄䅁杇䅁䕁䄴兙穂䝁䅑兙硂䕁䅣睕㙁䕁䅅䅒䩂䅁䅁杷䅁䉁䅯䅁佂䝁䅅督歂䝁䅅兣䡂䙁䅍杏䉂䕁䅑䅕䅁䵁䅍䅁捁䅁䅁杔桂䡁䅍䅚桂䡁䅅睒呂䑁䅯兑䕂䙁䅍睓䅁偁䅍䅁捁䅁䅁杔桂䡁䅍䅚桂䡁䅅睒呂䑁䅯兑䕂䙁䅕睕䅁䙁䱁䅁捁䅁䅁杔桂䡁䅍䅚桂䡁䅅睒呂䑁䅯兑䙂䕁䅫睕䅁䝁䴴䅁慁䅁䅁杔桂䡁䅍䅚桂䡁䅅睒呂䑁䅯兑䙂䙁䅁䅁千䅁䅁䅈䅁䕁䄴兙穂䝁䅑兙硂䕁䅣睕㙁䕁䅅睒婂䙁䅍䅁睄睃䅁䅈䅁䕁䄴兙穂䝁䅑兙硂䕁䅣睕㙁䕁䅅睓䉂䕁䄰䅁歂䅁䅁䅈䅁䕁䄴兙穂䝁䅑兙硂䕁䅣睕㙁䕁䅅䅔䡂䕁䄰䅁䝄䅂䅁䅈䅁䕁䄴兙穂䝁䅑兙硂䕁䅣睕㙁䕁䅅䅔䡂䕁䄴䅁塂䅁䅁䅈䅁䕁䄴兙穂䝁䅑兙硂䕁䅣睕㙁䕁䅅䅔䡂䙁䅑䅁⭁䅄䅁䅈䅁䕁䄴兙穂䝁䅑兙硂䕁䅣睕㙁䕁䅅䅔䱂䙁䅍䅁奃睃䅁䅈䅁䕁䄴兙穂䝁䅑兙硂䕁䅣睕㙁䕁䅅䅔卂䕁䄰䅁元睃䅁䅈䅁䕁䄴兙穂䝁䅑兙硂䕁䅣睕㙁䕁䅅䅔啂䙁䅉䅁晄䅂䅁䅈䅁䕁䄴兙穂䝁䅑兙硂䕁䅣睕㙁䕁䅅兔䉂䙁䅑䅁桃䅁䅁杇䅁䕁䄴兙穂䝁䅑兙硂䕁䅣睕㙁䕁䅅兔䕂䅁䅁杙䅁䉁䅷䅁佂䝁䅅督歂䝁䅅兣䡂䙁䅍杏䉂䕁䄰兒䕂䅁䅁李䅕䉁䅷䅁佂䝁䅅督歂䝁䅅兣䡂䙁䅍杏䉂䕁䄰睒佂䅁䅁睑䅁䉁䅷䅁佂䝁䅅督歂䝁䅅兣䡂䙁䅍杏䉂䕁䄰睓卂䅁䅁充䅕䉁䅷䅁佂䝁䅅督歂䝁䅅兣䡂䙁䅍杏䉂䕁䄰䅕䥂䅁䅁儷䅳䉁䅷䅁佂䝁䅅督歂䝁䅅兣䡂䙁䅍杏䉂䕁䄰睕䝂䅁䅁朲䅳䉁䅷䅁佂䝁䅅督歂䝁䅅兣䡂䙁䅍杏䉂䕁䄰睖䕂䅁䅁权䅳䉁䅷䅁佂䝁䅅督歂䝁䅅兣䡂䙁䅍杏䉂䕁䄰杗佂䅁䅁䅒䅁䉁䅷䅁佂䝁䅅督歂䝁䅅兣䡂䙁䅍杏䉂䕁䄴䅒䙂䅁䅁䄵䄰䉁䅷䅁佂䝁䅅督歂䝁䅅兣䡂䙁䅍杏䉂䕁䄴睒䩂䅁䅁硂䅫䉁䅷䅁佂䝁䅅督歂䝁䅅兣䡂䙁䅍杏䉂䕁䄴睕呂䅁䅁入䅁䉁䅷䅁佂䝁䅅督歂䝁䅅兣䡂䙁䅍杏䉂䕁䄸睕䵂䅁䅁兦䅳䉁䅯䅁佂䝁䅅督歂䝁䅅兣䡂䙁䅍杏䉂䙁䅁兑䅁䡁䅷䅁捁䅁䅁杔桂䡁䅍䅚桂䡁䅅睒呂䑁䅯兑兂䕁䄸睒䅁䝁䵍䅁捁䅁䅁杔桂䡁䅍䅚桂䡁䅅睒呂䑁䅯兑卂䕁䅍村䅁䉁䰴䅁捁䅁䅁杔桂䡁䅍䅚桂䡁䅅睒呂䑁䅯兑卂䙁䅣杕䅁䥁䱍䅁慁䅁䅁杔桂䡁䅍䅚桂䡁䅅睒呂䑁䅯兑呂䕁䄸䅁乁䅄䅁䅈䅁䕁䄴兙穂䝁䅑兙硂䕁䅣睕㙁䕁䅅睕啂䕁䅕䅁㑂睃䅁䅈䅁䕁䄴兙穂䝁䅑兙硂䕁䅣睕㙁䕁䅅杖䉂䙁䅙䅁䡄䅄䅁䅈䅁䕁䄴兙穂䝁䅑兙硂䕁䅣睕㙁䕁䅅杖䡂䕁䄸䅁婃䅁䅁杇䅁䕁䄴兙穂䝁䅑兙硂䕁䅣睕㙁䕁䅅杖啂䅁䅁睬䅕䉁䅷䅁佂䝁䅅督歂䝁䅅兣䡂䙁䅍杏䉂䙁䅧睔佂䅁䅁元䅅䉁䅷䅁佂䝁䅅督歂䝁䅅兣䡂䙁䅍杏䉂䙁䅯䅕佂䅁䅁眵䅑䉁䅷䅁佂䝁䅅督歂䝁䅅兣䡂䙁䅍杏䉂䙁䅯䅖䉂䅁䅁硤䅁䉁䅷䅁佂䝁䅅督歂䝁䅅兣䡂䙁䅍杏䍂䕁䅅杔䝂䅁䅁睡䄴䉁䅷䅁佂䝁䅅督歂䝁䅅兣䡂䙁䅍杏䍂䕁䅅杔卂䅁䅁朳䅷䉁䅷䅁佂䝁䅅督歂䝁䅅兣䡂䙁䅍杏䍂䕁䅍䅕䑂䅁䅁李䄰䉁䅯䅁佂䝁䅅督歂䝁䅅兣䡂䙁䅍杏䍂䕁䅣睑䅁佁䴰䅁慁䅁䅁杔桂䡁䅍䅚桂䡁䅅睒呂䑁䅯村䥂䕁䅙䅁㡃兂䅁䅈䅁䕁䄴兙穂䝁䅑兙硂䕁䅣睕㙁䕁䅉兓䩂䕁䅉䅁啁允䅁䅈䅁䕁䄴兙穂䝁䅑兙硂䕁䅣睕㙁䕁䅉杓卂䕁䅫䅁灄杄䅁䅈䅁䕁䄴兙穂䝁䅑兙硂䕁䅣睕㙁䕁䅉睓佂䕁䅣䅁畄䅁䅁杇䅁䕁䄴兙穂䝁䅑兙硂䕁䅣睕㙁䕁䅉睓卂䅁䅁杕䅁䉁䅧䅁佂䝁䅅督歂䝁䅅兣䡂䙁䅍杏䍂䕁䅷䅁摁䅄䅁䅈䅁䕁䄴兙穂䝁䅑兙硂䕁䅣睕㙁䕁䅉䅔䱂䕁䅉䅁䭃䅂䅁䅈䅁䕁䄴兙穂䝁䅑兙硂䕁䅣睕㙁䕁䅉䅔乂䕁䄴䅁䥂䅄䅁䅈䅁䕁䄴兙穂䝁䅑兙硂䕁䅣睕㙁䕁䅉兔卂䕁䄴䅁硃兂䅁䅈䅁䕁䄴兙穂䝁䅑兙硂䕁䅣睕㙁䕁䅉杕䱂䕁䅷䅁穃睃䅁䅈䅁䕁䄴兙穂䝁䅑兙硂䕁䅣睕㙁䕁䅉杕䱂䙁䅉䅁㕄兂䅁䅈䅁䕁䄴兙穂䝁䅑兙硂䕁䅣睕㙁䕁䅍兑䱂䕁䅕䅁あ杄䅁䅈䅁䕁䄴兙穂䝁䅑兙硂䕁䅣睕㙁䕁䅍兑䵂䕁䄰䅁䵃䅄䅁杇䅁䕁䄴兙穂䝁䅑兙硂䕁䅣睕㙁䕁䅍兑卂䅁䅁共䅑䉁䅷䅁佂䝁䅅督歂䝁䅅兣䡂䙁䅍杏䑂䕁䅅杕䡂䅁䅁杆䅳䉁䅷䅁佂䝁䅅督歂䝁䅅兣䡂䙁䅍杏䑂䕁䅅杕啂䅁䅁䅺䅕䉁䅷䅁佂䝁䅅督歂䝁䅅兣䡂䙁䅍杏䑂䕁䅅睕䥂䅁䅁睎䅷䉁䅷䅁佂䝁䅅督歂䝁䅅兣䡂䙁䅍杏䑂䕁䅅睕婂䅁䅁杲䅕䉁䅷䅁佂䝁䅅督歂䝁䅅兣䡂䙁䅍杏䑂䕁䅅䅖婂䅁䅁睳䅷䉁䅷䅁佂䝁䅅督歂䝁䅅兣䡂䙁䅍杏䑂䕁䅉杕䵂䅁䅁䅱䅷䉁䅷䅁佂䝁䅅督歂䝁䅅兣䡂䙁䅍杏䑂䕁䅉睕䥂䅁䅁杚䅕䉁䅷䅁佂䝁䅅督歂䝁䅅兣䡂䙁䅍杏䑂䕁䅍睔䩂䅁䅁兆䄰䉁䅷䅁佂䝁䅅督歂䝁䅅兣䡂䙁䅍杏䑂䕁䅑杔呂䅁䅁杌䅅䉁䅯䅁佂䝁䅅督歂䝁䅅兣䡂䙁䅍杏䑂䕁䅑睖䅁䵁䅑䅁慁䅁䅁杔桂䡁䅍䅚桂䡁䅅睒呂䑁䅯睑䙂䕁䅣䅁呃䅁䅁䅈䅁䕁䄴兙穂䝁䅑兙硂䕁䅣睕㙁䕁䅍兒佂䙁䅑䅁偁䅅䅁䅉䅁䕁䄴兙穂䝁䅑兙硂䕁䅣睕㙁䕁䅍兒佂䙁䅑杌䉂䅁䅁眵䄴䉁䅷䅁佂䝁䅅督歂䝁䅅兣䡂䙁䅍杏䑂䕁䅕杔奂䅁䅁䅎䄴䉁䅷䅁佂䝁䅅督歂䝁䅅兣䡂䙁䅍杏䑂䕁䅕杕啂䅁䅁䉅䅁䉁䅷䅁佂䝁䅅督歂䝁䅅兣䡂䙁䅍杏䑂䕁䅕杖䉂䅁䅁䅎䅷䉁䅷䅁佂䝁䅅督歂䝁䅅兣䡂䙁䅍杏䑂䕁䅙杒佂䅁䅁睭䅳䉁䅧䅁佂䝁䅅督歂䝁䅅兣䡂䙁䅍杏䑂䕁䅣䅁歃䅂䅁䅈䅁䕁䄴兙穂䝁䅑兙硂䕁䅣睕㙁䕁䅍睒佂䙁䅧䅁穃䅂䅁䅈䅁䕁䄴兙穂䝁䅑兙硂䕁䅣睕㙁䕁䅍䅓䑂䕁䄸䅁楄睄䅁䅈䅁䕁䄴兙穂䝁䅑兙硂䕁䅣睕㙁䕁䅍䅓䕂䕁䄴䅁㝂兂䅁䅈䅁䕁䄴兙穂䝁䅑兙硂䕁䅣睕㙁䕁䅍䅓䙂䕁䅙䅁乂䅄䅁䅈䅁䕁䄴兙穂䝁䅑兙硂䕁䅣睕㙁䕁䅍䅓卂䕁䅑䅁䕂兂䅁䅈䅁䕁䄴兙穂䝁䅑兙硂䕁䅣睕㙁䕁䅍䅓卂䙁䅣䅁⭁䅁䅁䅈䅁䕁䄴兙穂䝁䅑兙硂䕁䅣睕㙁䕁䅍䅓啂䙁䅉䅁畁䅁䅁杇䅁䕁䄴兙穂䝁䅑兙硂䕁䅣睕㙁䕁䅍䅓奂䅁䅁其䅕䉁䅷䅁佂䝁䅅督歂䝁䅅兣䡂䙁䅍杏䑂䕁䅫杔䝂䅁䅁八䅁䉁䄴䅁佂䝁䅅督歂䝁䅅兣䡂䙁䅍杏䑂䕁䄰睑呂䕁䅅䅁浂允䅁杇䅁䕁䄴兙穂䝁䅑兙硂䕁䅣睕㙁䕁䅍兔䙂䅁䅁睙䅁䉁䅷䅁佂䝁䅅督歂䝁䅅兣䡂䙁䅍杏䑂䕁䄴䅗䑂䅁䅁䅕䅕䉁䅷䅁佂䝁䅅督歂䝁䅅兣䡂䙁䅍杏䑂䕁䄴䅗佂䅁䅁睷䄰䉁䅷䅁佂䝁䅅督歂䝁䅅兣䡂䙁䅍杏䑂䕁䄸䅓噂䅁䅁䅥䄴䉁䅷䅁佂䝁䅅督歂䝁䅅兣䡂䙁䅍杏䑂䕁䄸兓佂䅁䅁桃䅫䉁䅷䅁佂䝁䅅督歂䝁䅅兣䡂䙁䅍杏䑂䕁䄸睓䙂䅁䅁杪䅕䉁䅷䅁佂䝁䅅督歂䝁䅅兣䡂䙁䅍杏䑂䕁䄸䅔䍂䅁䅁睇䅕䉁䅷䅁佂䝁䅅督歂䝁䅅兣䡂䙁䅍杏䑂䕁䄸䅔䵂䅁䅁杦䅳䉁䅷䅁佂䝁䅅督歂䝁䅅兣䡂䙁䅍杏䑂䕁䄸䅔乂䅁䅁兺䅑䉁䅯䅁佂䝁䅅督歂䝁䅅兣䡂䙁䅍杏䑂䕁䄸睔䅁䩁䈴䅁捁䅁䅁杔桂䡁䅍䅚桂䡁䅅睒呂䑁䅯睑偂䙁䅍䅖䅁䕁䄰䅁慁䅁䅁杔桂䡁䅍䅚桂䡁䅅睒呂䑁䅯睑兂䕁䅉䅁㥂䅁䅁䅈䅁䕁䄴兙穂䝁䅑兙硂䕁䅣睕㙁䕁䅍䅕卂䙁䅑䅁瑂允䅁䅈䅁䕁䄴兙穂䝁䅑兙硂䕁䅣睕㙁䕁䅍杕偂䙁䅧䅁畄䅂䅁䅈䅁䕁䄴兙穂䝁䅑兙硂䕁䅣睕㙁䕁䅍杕呂䙁䅉䅁䕃睃䅁䅈䅁䕁䄴兙穂䝁䅑兙硂䕁䅣睕㙁䕁䅍杕噂䙁䅍䅁㍃䅂䅁䅈䅁䕁䄴兙穂䝁䅑兙硂䕁䅣睕㙁䕁䅍杕坂䕁䅷䅁ぃ睃䅁䅈䅁䕁䄴兙穂䝁䅑兙硂䕁䅣睕㙁䕁䅍杕塂䕁䅑䅁汃䅁䅁䅈䅁䕁䄴兙穂䝁䅑兙硂䕁䅣睕㙁䕁䅍睕䑂䕁䄸䅁䑁允䅁䅈䅁䕁䄴兙穂䝁䅑兙硂䕁䅣睕㙁䕁䅍睕䡂䙁䅁䅁ㅁ允䅁䅈䅁䕁䄴兙穂䝁䅑兙硂䕁䅣睕㙁䕁䅍睕䡂䙁䅍䅁卄䅄䅁䅈䅁䕁䄴兙穂䝁䅑兙硂䕁䅣睕㙁䕁䅍睕塂䕁䅫䅁䅃杄䅁杇䅁䕁䄴兙穂䝁䅑兙硂䕁䅣睕㙁䕁䅍睕奂䅁䅁䅑䅁䉁䅷䅁佂䝁䅅督歂䝁䅅兣䡂䙁䅍杏䑂䙁䅑兑呂䅁䅁术䅁䉁䅷䅁佂䝁䅅督歂䝁䅅兣䡂䙁䅍杏䑂䙁䅑睓䍂䅁䅁充䅷䉁䅷䅁佂䝁䅅督歂䝁䅅兣䡂䙁䅍杏䑂䙁䅑睕䥂䅁䅁杈䅁䉁䅷䅁佂䝁䅅督歂䝁䅅兣䡂䙁䅍杏䑂䙁䅙村䝂䅁䅁䄫䄰䉁䅷䅁佂䝁䅅督歂䝁䅅兣䡂䙁䅍杏䑂䙁䅙睑偂䅁䅁眰䅳䉁䅷䅁佂䝁䅅督歂䝁䅅兣䡂䙁䅍杏䑂䙁䅙䅔啂䅁䅁睋䅕䉁䅷䅁佂䝁䅅督歂䝁䅅兣䡂䙁䅍杏䑂䙁䅫䅖䱂䅁䅁䅸䅑䉁䅯䅁佂䝁䅅督歂䝁䅅兣䡂䙁䅍杏䑂䙁䅯杕䅁乁䅅䅁捁䅁䅁杔桂䡁䅍䅚桂䡁䅅睒呂䑁䅯䅒䉂䙁䅍䅓䅁䙁婍䅁慁䅁䅁杔桂䡁䅍䅚桂䡁䅅睒呂䑁䅯䅒䍂䙁䅧䅁噂兂䅁䅈䅁䕁䄴兙穂䝁䅑兙硂䕁䅣睕㙁䕁䅑睑偂䕁䄰䅁䙁兄䅁䅈䅁䕁䄴兙穂䝁䅑兙硂䕁䅣睕㙁䕁䅑睒䩂䕁䅫䅁㥄䅄䅁䅈䅁䕁䄴兙穂䝁䅑兙硂䕁䅣睕㙁䕁䅑兓偂䕁䅑䅁杁睃䅁䅈䅁䕁䄴兙穂䝁䅑兙硂䕁䅣睕㙁䕁䅑䅔啂䙁䅉䅁䙄䅁䅁䅈䅁䕁䄴兙穂䝁䅑兙硂䕁䅣睕㙁䕁䅑睔䑂䙁䅕䅁㙁兂䅁䅈䅁䕁䄴兙穂䝁䅑兙硂䕁䅣睕㙁䕁䅑睔卂䕁䄰䅁婁睄䅁杇䅁䕁䄴兙穂䝁䅑兙硂䕁䅣睕㙁䕁䅑䅕慂䅁䅁杦䅁䉁䅷䅁佂䝁䅅督歂䝁䅅兣䡂䙁䅍杏䕂䙁䅕睔䵂䅁䅁䅴䅕䉁䅷䅁佂䝁䅅督歂䝁䅅兣䡂䙁䅍杏䕂䙁䅙兑奂䅁䅁朰䄰䉁䅷䅁佂䝁䅅督歂䝁䅅兣䡂䙁䅍杏䕂䙁䅧睑乂䅁䅁李䅅䉁䅷䅁佂䝁䅅督歂䝁䅅兣䡂䙁䅍杏䕂䙁䅧䅕䙂䅁䅁兤䄰䉁䅧䅁佂䝁䅅督歂䝁䅅兣䡂䙁䅍杏䙂䕁䅅䅁啁䅁䅁䅈䅁䕁䄴兙穂䝁䅑兙硂䕁䅣睕㙁䕁䅕村䉂䙁䅫䅁㑁䅁䅁䅈䅁䕁䄴兙穂䝁䅑兙硂䕁䅣睕㙁䕁䅕睑兂䕁䅣䅁䡄睃䅁䅈䅁䕁䄴兙穂䝁䅑兙硂䕁䅣睕㙁䕁䅕兒䝂䙁䅑䅁䙁兂䅁䅈䅁䕁䄴兙穂䝁䅑兙硂䕁䅣睕㙁䕁䅕兔䍂䕁䅍䅁⭃兄䅁䅈䅁䕁䄴兙穂䝁䅑兙硂䕁䅣睕㙁䕁䅕杔呂䕁䅣䅁⽃䅂䅁䅈䅁䕁䄴兙穂䝁䅑兙硂䕁䅣睕㙁䕁䅕杔啂䕁䅣䅁硂兇䅁䅈䅁䕁䄴兙穂䝁䅑兙硂䕁䅣睕㙁䕁䅕兕䩂䙁䅧䅁穁䅁䅁䅈䅁䕁䄴兙穂䝁䅑兙硂䕁䅣睕㙁䕁䅕杕䩂䕁䅕䅁㥄䅁䅁䅈䅁䕁䄴兙穂䝁䅑兙硂䕁䅣睕㙁䕁䅕䅖呂䙁䅫䅁䭂䅄䅁䅈䅁䕁䄴兙穂䝁䅑兙硂䕁䅣睕㙁䕁䅕杖卂䕁䅣䅁䩁䅁䅁䅈䅁䕁䄴兙穂䝁䅑兙硂䕁䅣睕㙁䕁䅕睖䍂䕁䅍䅁湄兂䅁杇䅁䕁䄴兙穂䝁䅑兙硂䕁䅣睕㙁䕁䅕䅗䑂䅁䅁杄䅁䉁䅯䅁佂䝁䅅督歂䝁䅅兣䡂䙁䅍杏䙂䙁䅧兒䅁乁䕙䅁捁䅁䅁杔桂䡁䅍䅚桂䡁䅅睒呂䑁䅯兒奂䕁䅕䅔䅁乁䕅䅁捁䅁䅁杔桂䡁䅍䅚桂䡁䅅睒呂䑁䅯兒奂䕁䅷睕䅁偁䙧䅁捁䅁䅁杔桂䡁䅍䅚桂䡁䅅睒呂䑁䅯兒奂䙁䅁兒䅁䡁䅉䅁捁䅁䅁杔桂䡁䅍䅚桂䡁䅅睒呂䑁䅯兒奂䙁䅁睔䅁䱁䕧䅁捁䅁䅁杔桂䡁䅍䅚桂䡁䅅睒呂䑁䅯兒奂䙁䅑杕䅁䍁䱳䅁慁䅁䅁杔桂䡁䅍䅚桂䡁䅅睒呂䑁䅯兒婂䕁䅕䅁潄䅄䅁䅈䅁䕁䄴兙穂䝁䅑兙硂䕁䅣睕㙁䕁䅕杗兂䙁䅣䅁啁杄䅁䅈䅁䕁䄴兙穂䝁䅑兙硂䕁䅣睕㙁䕁䅙兑佂䕁䅣䅁㝄䅁䅁䅈䅁䕁䄴兙穂䝁䅑兙硂䕁䅣睕㙁䕁䅙兑呂䙁䅑䅁坃允䅁䅈䅁䕁䄴兙穂䝁䅑兙硂䕁䅣睕㙁䕁䅙村佂䕁䅍䅁楂兄䅁䅈䅁䕁䄴兙穂䝁䅑兙硂䕁䅣睕㙁䕁䅙睑䝂䙁䅍䅁婄䅂䅁䅈䅁䕁䄴兙穂䝁䅑兙硂䕁䅣睕㙁䕁䅙兒䵂䕁䅕䅁㕂睃䅁䅈䅁䕁䄴兙穂䝁䅑兙硂䕁䅣睕㙁䕁䅙杒䍂䕁䅍䅁畃䅄䅁䅈䅁䕁䄴兙穂䝁䅑兙硂䕁䅣睕㙁䕁䅙杒䩂䕁䄴䅁䍄兂䅁䅈䅁䕁䄴兙穂䝁䅑兙硂䕁䅣睕㙁䕁䅙杒䩂䙁䅙䅁潂䅁䅁杇䅁䕁䄴兙穂䝁䅑兙硂䕁䅣睕㙁䕁䅙䅓䍂䅁䅁兯䅳䉁䅷䅁佂䝁䅅督歂䝁䅅兣䡂䙁䅍杏䝂䕁䅫䅖䍂䅁䅁兆䅅䉁䅷䅁佂䝁䅅督歂䝁䅅兣䡂䙁䅍杏䝂䕁䅫杖䙂䅁䅁朶䅕䉁䅷䅁佂䝁䅅督歂䝁䅅兣䡂䙁䅍杏䝂䕁䅫杗慂䅁䅁杚䅷䉁䅷䅁佂䝁䅅督歂䝁䅅兣䡂䙁䅍杏䝂䕁䅷兒奂䅁䅁兲䅑䉁䅷䅁佂䝁䅅督歂䝁䅅兣䡂䙁䅍杏䝂䕁䄸杕乂䅁䅁杇䄸䉁䅯䅁佂䝁䅅督歂䝁䅅兣䡂䙁䅍杏䝂䕁䄸䅗䅁䩁䈸䅁捁䅁䅁杔桂䡁䅍䅚桂䡁䅅睒呂䑁䅯杒偂䙁䅧兑䅁䭁䉉䅁捁䅁䅁杔桂䡁䅍䅚桂䡁䅅睒呂䑁䅯杒偂䙁䅧杒䅁䝁丸䅁捁䅁䅁杔桂䡁䅍䅚桂䡁䅅睒呂䑁䅯杒呂䕁䅷杕䅁䭁䅉䅁捁䅁䅁杔桂䡁䅍䅚桂䡁䅅睒呂䑁䅯杒啂䕁䅑杕䅁䅁䵣䅁捁䅁䅁杔桂䡁䅍䅚桂䡁䅅睒呂䑁䅯杒啂䕁䄴䅖䅁䑁䅁䅁捁䅁䅁杔桂䡁䅍䅚桂䡁䅅睒呂䑁䅯杒啂䙁䅉兒䅁䅁久䅁捁䅁䅁杔桂䡁䅍䅚桂䡁䅅睒呂䑁䅯杒噂䕁䅷䅖䅁䉁乑䅁捁䅁䅁杔桂䡁䅍䅚桂䡁䅅睒呂䑁䅯杒塂䙁䅉䅒䅁䭁䱑䅁捁䅁䅁杔桂䡁䅍䅚桂䡁䅅睒呂䑁䅯杒婂䕁䅉杕䅁䩁䙍䅁捁䅁䅁杔桂䡁䅍䅚桂䡁䅅睒呂䑁䅯睒䙂䕁䅧睑䅁偁䅁䅁慁䅁䅁杔桂䡁䅍䅚桂䡁䅅睒呂䑁䅯睒䙂䕁䄴䅁啃䅁䅁䅈䅁䕁䄴兙穂䝁䅑兙硂䕁䅣睕㙁䕁䅣兓䩂䕁䅫䅁灄䅄䅁䅈䅁䕁䄴兙穂䝁䅑兙硂䕁䅣睕㙁䕁䅣兓䵂䕁䅑䅁䱄䅁䅁䅈䅁䕁䄴兙穂䝁䅑兙硂䕁䅣睕㙁䕁䅣䅔兂䕁䅫䅁允杂䅁䅈䅁䕁䄴兙穂䝁䅑兙硂䕁䅣睕㙁䕁䅣杔啂䙁䅧䅁佄䅂䅁䅇䅁䕁䄴兙穂䝁䅑兙硂䕁䅣睕㙁䕁䅣睔䅁䝁䰰䅁捁䅁䅁杔桂䡁䅍䅚桂䡁䅅睒呂䑁䅯睒偂䕁䅣睔䅁乁䵷䅁捁䅁䅁杔桂䡁䅍䅚桂䡁䅅睒呂䑁䅯睒偂䕁䄸睒䅁䑁䅷䅁敁䅁䅁杔桂䡁䅍䅚桂䡁䅅睒呂䑁䅯睒偂䕁䄸睒䵂䅁䅁児䅁䉁䅷䅁佂䝁䅅督歂䝁䅅兣䡂䙁䅍杏䡂䙁䅁杕䙂䅁䅁杕䄰䉁䅷䅁佂䝁䅅督歂䝁䅅兣䡂䙁䅍杏䡂䙁䅍䅓䕂䅁䅁兣䅳䉁䅧䅁佂䝁䅅督歂䝁䅅兣䡂䙁䅍杏䡂䙁䅑䅁祂兂䅁杇䅁䕁䄴兙穂䝁䅑兙硂䕁䅣睕㙁䕁䅣䅖乂䅁䅁䉊䅫䉁䅷䅁佂䝁䅅督歂䝁䅅兣䡂䙁䅍杏䥂䕁䅅杒䑂䅁䅁杊䅳䉁䅷䅁佂䝁䅅督歂䝁䅅兣䡂䙁䅍杏䥂䕁䅅兓佂䅁䅁䅧䅳䉁䅷䅁佂䝁䅅督歂䝁䅅兣䡂䙁䅍杏䥂䕁䅅䅔偂䅁䅁睤䅕䉁䅯䅁佂䝁䅅督歂䝁䅅兣䡂䙁䅍杏䥂䕁䅅睕䅁䉁䅕䅁捁䅁䅁杔桂䡁䅍䅚桂䡁䅅睒呂䑁䅯䅓䍂䕁䅅杔䅁䭁䉕䅁捁䅁䅁杔桂䡁䅍䅚桂䡁䅅睒呂䑁䅯䅓䑂䙁䅍睒䅁䵁䱧䅁捁䅁䅁杔桂䡁䅍䅚桂䡁䅅睒呂䑁䅯䅓䙂䕁䅷兒䅁䡁䱯䅁捁䅁䅁杔桂䡁䅍䅚桂䡁䅅睒呂䑁䅯䅓䝂䙁䅣兑䅁佁丸䅁捁䅁䅁杔桂䡁䅍䅚桂䡁䅅睒呂䑁䅯䅓䵂䕁䅫䅖䅁䑁䴸䅁捁䅁䅁杔桂䡁䅍䅚桂䡁䅅睒呂䑁䅯䅓䵂䕁䄴兒䅁䍁䘸䅁捁䅁䅁杔桂䡁䅍䅚桂䡁䅅睒呂䑁䅯䅓偂䕁䅷䅗䅁䱁䉧䅁慁䅁䅁杔桂䡁䅍䅚桂䡁䅅睒呂䑁䅯䅓偂䕁䄴䅁权允䅁䅈䅁䕁䄴兙穂䝁䅑兙硂䕁䅣睕㙁䕁䅧睔兂䕁䅕䅁㙄䅄䅁杇䅁䕁䄴兙穂䝁䅑兙硂䕁䅣睕㙁䕁䅧兕婂䅁䅁䅄䅕䉁䅷䅁佂䝁䅅督歂䝁䅅兣䡂䙁䅍杏䥂䙁䅍兓䑂䅁䅁睨䅅䉁䅷䅁佂䝁䅅督歂䝁䅅兣䡂䙁䅍杏䥂䙁䅍兓䩂䅁䅁內䄴䉁䅯䅁佂䝁䅅督歂䝁䅅兣䡂䙁䅍杏䥂䙁䅍䅖䅁䕁䅅䅁捁䅁䅁杔桂䡁䅍䅚桂䡁䅅睒呂䑁䅯䅓呂䙁䅑兔䅁䩁䱍䅁捁䅁䅁杔桂䡁䅍䅚桂䡁䅅睒呂䑁䅯䅓啂䕁䅷䅒䅁䅁佯䅁慁䅁䅁杔桂䡁䅍䅚桂䡁䅅睒呂䑁䅯䅓啂䕁䄸䅁汁兇䅁杇䅁䕁䄴兙穂䝁䅑兙硂䕁䅣睕㙁䕁䅧䅖慂䅁䅁末䅯䉁䅷䅁佂䝁䅅督歂䝁䅅兣䡂䙁䅍杏䥂䙁䅕村䡂䅁䅁睌䅳䉁䅯䅁佂䝁䅅督歂䝁䅅兣䡂䙁䅍杏䥂䙁䅣睑䅁䩁䔰䅁捁䅁䅁杔桂䡁䅍䅚桂䡁䅅睒呂䑁䅯䅓塂䕁䅳杔䅁䕁丸䅁慁䅁䅁杔桂䡁䅍䅚桂䡁䅅睒呂䑁䅯兓䉂䕁䅍䅁䝂兄䅁䅈䅁䕁䄴兙穂䝁䅑兙硂䕁䅣睕㙁䕁䅫兑卂䙁䅑䅁奄睃䅁䅈䅁䕁䄴兙穂䝁䅑兙硂䕁䅣睕㙁䕁䅫村䱂䙁䅉䅁ぃ䅂䅁䅈䅁䕁䄴兙穂䝁䅑兙硂䕁䅣睕㙁䕁䅫村偂䕁䅍䅁慁兂䅁䅈䅁䕁䄴兙穂䝁䅑兙硂䕁䅣睕㙁䕁䅫睑䥂䙁䅉䅁摂睃䅁䅈䅁䕁䄴兙穂䝁䅑兙硂䕁䅣睕㙁䕁䅫睑噂䕁䅫䅁坁兄䅁䅈䅁䕁䄴兙穂䝁䅑兙硂䕁䅣睕㙁䕁䅫䅒䑂䕁䅍䅁穂䅅䅁䅈䅁䕁䄴兙穂䝁䅑兙硂䕁䅣睕㙁䕁䅫䅒奂䙁䅧䅁㝁䅁䅁䅈䅁䕁䄴兙穂䝁䅑兙硂䕁䅣睕㙁䕁䅫䅔乂䕁䄴䅁呄兂䅁䅈䅁䕁䄴兙穂䝁䅑兙硂䕁䅣睕㙁䕁䅫杔䑂䙁䅫䅁㥁允䅁䅈䅁䕁䄴兙穂䝁䅑兙硂䕁䅣睕㙁䕁䅫杔䕂䕁䅉䅁楄睃䅁䅈䅁䕁䄴兙穂䝁䅑兙硂䕁䅣睕㙁䕁䅫杔啂䕁䅍䅁䅄允䅁䅈䅁䕁䄴兙穂䝁䅑兙硂䕁䅣睕㙁䕁䅫杔啂䙁䅕䅁汁䅁䅁䅈䅁䕁䄴兙穂䝁䅑兙硂䕁䅣睕㙁䕁䅫杔坂䕁䅅䅁㑂兄䅁䅈䅁䕁䄴兙穂䝁䅑兙硂䕁䅣睕㙁䕁䅫睔呂䙁䅁䅁晁杄䅁䅈䅁䕁䄴兙穂䝁䅑兙硂䕁䅣睕㙁䕁䅫䅕䉂䙁䅉䅁䵂睃䅁䅈䅁䕁䄴兙穂䝁䅑兙硂䕁䅣睕㙁䕁䅫䅕䡂䙁䅁䅁浄䅂䅁䅈䅁䕁䄴兙穂䝁䅑兙硂䕁䅣睕㙁䕁䅫杕䕂䕁䄰䅁䝁杂䅁䅈䅁䕁䄴兙穂䝁䅑兙硂䕁䅣睕㙁䕁䅫睕卂䕁䅣䅁桂䅁䅁䅈䅁䕁䄴兙穂䝁䅑兙硂䕁䅣睕㙁䕁䅫䅖卂䕁䅫䅁呁䅄䅁䅈䅁䕁䄴兙穂䝁䅑兙硂䕁䅣睕㙁䕁䅯兑䑂䕁䅳䅁䵁杄䅁䅈䅁䕁䄴兙穂䝁䅑兙硂䕁䅣睕㙁䕁䅯兑慂䙁䅯䅁剃兂䅁䅈䅁䕁䄴兙穂䝁䅑兙硂䕁䅣睕㙁䕁䅯村䥂䙁䅑䅁䙄允䅁䅈䅁䕁䄴兙穂䝁䅑兙硂䕁䅣睕㙁䕁䅯村䵂䙁䅕䅁ㅁ䅄䅁䅈䅁䕁䄴兙穂䝁䅑兙硂䕁䅣睕㙁䕁䅯村呂䙁䅍䅁䕁睃䅁䅈䅁䕁䄴兙穂䝁䅑兙硂䕁䅣睕㙁䕁䅯杓呂䕁䅙䅁䕄䅄䅁䅈䅁䕁䄴兙穂䝁䅑兙硂䕁䅣睕㙁䕁䅯睓䥂䙁䅫䅁䩄允䅁䅈䅁䕁䄴兙穂䝁䅑兙硂䕁䅣睕㙁䕁䅳兑䵂䙁䅕䅁慂兄䅁杇䅁䕁䄴兙穂䝁䅑兙硂䕁䅣睕㙁䕁䅳䅒兂䅁䅁杸䅁䉁䅯䅁佂䝁䅅督歂䝁䅅兣䡂䙁䅍杏䱂䕁䅧睑䅁䥁䅙䅁捁䅁䅁杔桂䡁䅍䅚桂䡁䅅睒呂䑁䅯睓䵂䕁䅅睑䅁䡁䉑䅁捁䅁䅁杔桂䡁䅍䅚桂䡁䅅睒呂䑁䅯睓䵂䕁䅫睑䅁䩁䱕䅁捁䅁䅁杔桂䡁䅍䅚桂䡁䅅睒呂䑁䅯睓卂䙁䅫睕䅁偁䵑䅁捁䅁䅁杔桂䡁䅍䅚桂䡁䅅睒呂䑁䅯睓啂䕁䄸睕䅁䅁婳䅁捁䅁䅁杔桂䡁䅍䅚桂䡁䅅睒呂䑁䅯䅔䉂䕁䄰杕䅁偁䕣䅁捁䅁䅁杔桂䡁䅍䅚桂䡁䅅睒呂䑁䅯䅔䉂䕁䄴睑䅁䍁䘰䅁捁䅁䅁杔桂䡁䅍䅚桂䡁䅅睒呂䑁䅯䅔䙂䕁䅍睔䅁佁䕅䅁捁䅁䅁杔桂䡁䅍䅚桂䡁䅅睒呂䑁䅯䅔䙂䙁䅍䅔䅁䕁䱅䅁捁䅁䅁杔桂䡁䅍䅚桂䡁䅅睒呂䑁䅯䅔䝂䙁䅕睕䅁䵁䙧䅁捁䅁䅁杔桂䡁䅍䅚桂䡁䅅睒呂䑁䅯䅔䡂䕁䅫䅓䅁䝁䵷䅁慁䅁䅁杔桂䡁䅍䅚桂䡁䅅睒呂䑁䅯䅔䩂䕁䄴䅁䱃允䅁䅈䅁䕁䄴兙穂䝁䅑兙硂䕁䅣睕㙁䕁䅷兓啂䕁䅕䅁牄兂䅁䅈䅁䕁䄴兙穂䝁䅑兙硂䕁䅣睕㙁䕁䅷兓坂䕁䄴䅁療兂䅁䅈䅁䕁䄴兙穂䝁䅑兙硂䕁䅣睕㙁䕁䅷睓䝂䕁䄴䅁煂睃䅁杇䅁䕁䄴兙穂䝁䅑兙硂䕁䅣睕㙁䕁䅷睓剂䅁䅁睕䅁䉁䅯䅁佂䝁䅅督歂䝁䅅兣䡂䙁䅍杏䵂䕁䄴䅖䅁䑁䅅䅁慁䅁䅁杔桂䡁䅍䅚桂䡁䅅睒呂䑁䅯䅔佂䙁䅣䅁剁杂䅁䅈䅁䕁䄴兙穂䝁䅑兙硂䕁䅣睕㙁䕁䅷睔兂䕁䅕䅁偃兂䅁䅈䅁䕁䄴兙穂䝁䅑兙硂䕁䅣睕㙁䕁䅷兕䕂䙁䅑䅁䝃䅄䅁䅈䅁䕁䄴兙穂䝁䅑兙硂䕁䅣睕㙁䕁䅷杕䑂䙁䅧䅁潂允䅁䅈䅁䕁䄴兙穂䝁䅑兙硂䕁䅣睕㙁䕁䅷睕䑂䕁䅍䅁摃兂䅁䅈䅁䕁䄴兙穂䝁䅑兙硂䕁䅣睕㙁䕁䅷睕啂䙁䅉䅁杄兂䅁䅈䅁䕁䄴兙穂䝁䅑兙硂䕁䅣睕㙁䕁䅷兖䵂䙁䅕䅁啄允䅁䅈䅁䕁䄴兙穂䝁䅑兙硂䕁䅣睕㙁䕁䄰兑佂䕁䅧䅁煃兂䅁杇䅁䕁䄴兙穂䝁䅑兙硂䕁䅣睕㙁䕁䄰兑卂䅁䅁杆䅁䉁䅷䅁佂䝁䅅督歂䝁䅅兣䡂䙁䅍杏乂䕁䅅睕䩂䅁䅁䄲䅕䉁䅯䅁佂䝁䅅督歂䝁䅅兣䡂䙁䅍杏乂䕁䅅䅖䅁䭁䕯䅁捁䅁䅁杔桂䡁䅍䅚桂䡁䅅睒呂䑁䅯兔䉂䙁䅑睖䅁䉁䵉䅁捁䅁䅁杔桂䡁䅍䅚桂䡁䅅睒呂䑁䅯兔䑂䕁䅧䅕䅁䑁䉷䅁捁䅁䅁杔桂䡁䅍䅚桂䡁䅅睒呂䑁䅯兔䑂䙁䅉兓䅁䉁乣䅁慁䅁䅁杔桂䡁䅍䅚桂䡁䅅睒呂䑁䅯兔䑂䙁䅣䅁䙂睃䅁䅈䅁䕁䄴兙穂䝁䅑兙硂䕁䅣睕㙁䕁䄰䅒䵂䙁䅯䅁塃允䅁䅈䅁䕁䄴兙穂䝁䅑兙硂䕁䅣睕㙁䕁䄰兒䕂䙁䅁䅁啃兂䅁䅈䅁䕁䄴兙穂䝁䅑兙硂䕁䅣睕㙁䕁䄰兒啂䕁䅅䅁㍁䅁䅁䅈䅁䕁䄴兙穂䝁䅑兙硂䕁䅣睕㙁䕁䄰睒䙂䕁䅕䅁橁兄䅁䅈䅁䕁䄴兙穂䝁䅑兙硂䕁䅣睕㙁䕁䄰睒兂䕁䅫䅁⭄䅄䅁䅈䅁䕁䄴兙穂䝁䅑兙硂䕁䅣睕㙁䕁䄰兓䕂䕁䅑䅁啁杂䅁䅈䅁䕁䄴兙穂䝁䅑兙硂䕁䅣睕㙁䕁䄰睓呂䕁䅫䅁楄䅂䅁䅈䅁䕁䄴兙穂䝁䅑兙硂䕁䅣睕㙁䕁䄰睓啂䙁䅧䅁呃允䅁䅈䅁䕁䄴兙穂䝁䅑兙硂䕁䅣睕㙁䕁䄰䅔䉂䕁䅉䅁硁䅄䅁䅈䅁䕁䄴兙穂䝁䅑兙硂䕁䅣睕㙁䕁䄰䅔䱂䕁䄴䅁䩂䅄䅁䅈䅁䕁䄴兙穂䝁䅑兙硂䕁䅣睕㙁䕁䄰兔呂䕁䅫䅁䍃睃䅁䅈䅁䕁䄴兙穂䝁䅑兙硂䕁䅣睕㙁䕁䄰杔卂䕁䄸䅁呁杄䅁䅈䅁䕁䄴兙穂䝁䅑兙硂䕁䅣睕㙁䕁䄰杔呂䙁䅑䅁㥃䅁䅁䅈䅁䕁䄴兙穂䝁䅑兙硂䕁䅣睕㙁䕁䄰睔卂䕁䄴䅁兄兂䅁䅈䅁䕁䄴兙穂䝁䅑兙硂䕁䅣睕㙁䕁䄰䅕塂䙁䅉䅁元允䅁䅈䅁䕁䄴兙穂䝁䅑兙硂䕁䅣睕㙁䕁䄰杕䑂䙁䅫䅁獂兄䅁䅈䅁䕁䄴兙穂䝁䅑兙硂䕁䅣睕㙁䕁䄰杕佂䕁䅅䅁㕃允䅁䅈䅁䕁䄴兙穂䝁䅑兙硂䕁䅣睕㙁䕁䄰杕啂䕁䄴䅁㙄睃䅁䅈䅁䕁䄴兙穂䝁䅑兙硂䕁䅣睕㙁䕁䄰睕䙂䙁䅧䅁灂兄䅁䅈䅁䕁䄴兙穂䝁䅑兙硂䕁䅣睕㙁䕁䄰睕䝂䙁䅑䅁婄䅁䅁䅈䅁䕁䄴兙穂䝁䅑兙硂䕁䅣睕㙁䕁䄰䅖䑂䕁䅧䅁晁䅁䅁䅈䅁䕁䄴兙穂䝁䅑兙硂䕁䅣睕㙁䕁䄰䅖呂䕁䅫䅁あ兂䅁䅇䅁䕁䄴兙穂䝁䅑兙硂䕁䅣睕㙁䕁䄰兖䅁䕁䉫䅁慁䅁䅁杔桂䡁䅍䅚桂䡁䅅睒呂䑁䅯兔奂䕁䅷䅁㕁睃䅁䅈䅁䕁䄴兙穂䝁䅑兙硂䕁䅣睕㙁䕁䄰兗䡂䕁䄴䅁乁兄䅁䅈䅁䕁䄴兙穂䝁䅑兙硂䕁䅣睕㙁䕁䄰兗卂䕁䅣䅁慃兄䅁䅈䅁䕁䄴兙穂䝁䅑兙硂䕁䅣睕㙁䕁䄴兑卂䕁䅫䅁兄兄䅁䅈䅁䕁䄴兙穂䝁䅑兙硂䕁䅣睕㙁䕁䄴兑坂䕁䅫䅁剄兄䅁䅈䅁䕁䄴兙穂䝁䅑兙硂䕁䅣睕㙁䕁䄴村䩂䙁䅧䅁㡄兂䅁䅈䅁䕁䄴兙穂䝁䅑兙硂䕁䅣睕㙁䕁䄴村啂䕁䅉䅁橃睃䅁䅈䅁䕁䄴兙穂䝁䅑兙硂䕁䅣睕㙁䕁䄴䅒䉂䙁䅅䅁䅄䅁䅁䅈䅁䕁䄴兙穂䝁䅑兙硂䕁䅣睕㙁䕁䄴䅒呂䕁䄴䅁䅂允䅁䅈䅁䕁䄴兙穂䝁䅑兙硂䕁䅣睕㙁䕁䄴兒偂䕁䅣䅁㉃兂䅁䅈䅁䕁䄴兙穂䝁䅑兙硂䕁䅣睕㙁䕁䄴杒䵂䙁䅧䅁奄䅁䅁䅈䅁䕁䄴兙穂䝁䅑兙硂䕁䅣睕㙁䕁䄴睔坂䙁䅑䅁牃䅂䅁䅈䅁䕁䄴兙穂䝁䅑兙硂䕁䅣睕㙁䕁䄴睕䩂䙁䅑䅁㝃睃䅁䅈䅁䕁䄴兙穂䝁䅑兙硂䕁䅣睕㙁䕁䄴䅖䉂䙁䅁䅁佃䅁䅁䅈䅁䕁䄴兙穂䝁䅑兙硂䕁䅣睕㙁䕁䄴䅖䑂䙁䅑䅁㉂兄䅁䅈䅁䕁䄴兙穂䝁䅑兙硂䕁䅣睕㙁䕁䄴䅖卂䙁䅍䅁⽄䅁䅁䅈䅁䕁䄴兙穂䝁䅑兙硂䕁䅣睕㙁䕁䄴杖䕂䕁䅅䅁⭃䅁䅁䅈䅁䕁䄴兙穂䝁䅑兙硂䕁䅣睕㙁䕁䄴杖䙂䕁䅕䅁⽄权䅁䅈䅁䕁䄴兙穂䝁䅑兙硂䕁䅣睕㙁䕁䄴睖䍂䕁䅫䅁㝁杄䅁杇䅁䕁䄴兙穂䝁䅑兙硂䕁䅣睕㙁䕁䄴睖䙂䅁䅁杮䅑䉁䅯䅁佂䝁䅅督歂䝁䅅兣䡂䙁䅍杏佂䙁䅣䅔䅁佁䵕䅁慁䅁䅁杔桂䡁䅍䅚桂䡁䅅睒呂䑁䅯杔塂䙁䅍䅁婄允䅁䅈䅁䕁䄴兙穂䝁䅑兙硂䕁䅣睕㙁䕁䄴睖呂䕁䅅䅁慄允䅁䅈䅁䕁䄴兙穂䝁䅑兙硂䕁䅣睕㙁䕁䄴䅗兂䕁䅫䅁啂允䅁䅈䅁䕁䄴兙穂䝁䅑兙硂䕁䅣睕㙁䕁䄴䅗呂䙁䅑䅁扄兂䅁杇䅁䕁䄴兙穂䝁䅑兙硂䕁䅣睕㙁䕁䄴䅗啂䅁䅁眱䅑䉁䅷䅁佂䝁䅅督歂䝁䅅兣䡂䙁䅍杏佂䙁䅫兔啂䅁䅁睪䅷䉁䅷䅁佂䝁䅅督歂䝁䅅兣䡂䙁䅍杏偂䕁䅑杒䵂䅁䅁睔䅅䉁䅯䅁佂䝁䅅督歂䝁䅅兣䡂䙁䅍杏偂䕁䅑䅕䅁䭁䱣䅁捁䅁䅁杔桂䡁䅍䅚桂䡁䅅睒呂䑁䅯睔䱂䙁䅑兑䅁佁婷䅁捁䅁䅁杔桂䡁䅍䅚桂䡁䅅睒呂䑁䅯睔䵂䕁䅕䅒䅁䑁䘸䅁捁䅁䅁杔桂䡁䅍䅚桂䡁䅅睒呂䑁䅯睔乂䕁䅍䅔䅁䱁乍䅁奁䅁䅁杔桂䡁䅍䅚桂䡁䅅睒呂䑁䅯睔佂䅁䅁杍䅁䉁䅯䅁佂䝁䅅督歂䝁䅅兣䡂䙁䅍杏偂䕁䄴村䅁䉁䝉䅁捁䅁䅁杔桂䡁䅍䅚桂䡁䅅睒呂䑁䅯睔兂䕁䅍䅓䅁䉁䘰䅁捁䅁䅁杔桂䡁䅍䅚桂䡁䅅睒呂䑁䅯睔卂䕁䅷兗䅁佁䅷䅁捁䅁䅁杔桂䡁䅍䅚桂䡁䅅睒呂䑁䅯睔呂䕁䅫睕䅁乁䵍䅁捁䅁䅁杔桂䡁䅍䅚桂䡁䅅睒呂䑁䅯睔啂䙁䅑杕䅁䅁䵧䅁慁䅁䅁杔桂䡁䅍䅚桂䡁䅅睒呂䑁䅯睔慂䕁䅳䅁䩄䅂䅁䅈䅁䕁䄴兙穂䝁䅑兙硂䕁䅣睕㙁䙁䅁兑佂䙁䅣䅁汄䅁䅁䅈䅁䕁䄴兙穂䝁䅑兙硂䕁䅣睕㙁䙁䅁兑卂䕁䅅䅁桄䅁䅁䅈䅁䕁䄴兙穂䝁䅑兙硂䕁䅣睕㙁䙁䅁兑啂䕁䅳䅁乁杄䅁䅈䅁䕁䄴兙穂䝁䅑兙硂䕁䅣睕㙁䙁䅁兑婂䙁䅧䅁䍄允䅁䅈䅁䕁䄴兙穂䝁䅑兙硂䕁䅣睕㙁䙁䅁睑䉂䙁䅉䅁坂允䅁杇䅁䕁䄴兙穂䝁䅑兙硂䕁䅣睕㙁䙁䅁睑䥂䅁䅁眫䅑䉁䅷䅁佂䝁䅅督歂䝁䅅兣䡂䙁䅍杏兂䕁䅍杕奂䅁䅁先䄰䉁䅷䅁佂䝁䅅督歂䝁䅅兣䡂䙁䅍杏兂䕁䅍䅖婂䅁䅁䅭䅑䉁䅷䅁佂䝁䅅督歂䝁䅅兣䡂䙁䅍杏兂䕁䅑睑偂䅁䅁剺䅁䉁䅷䅁佂䝁䅅督歂䝁䅅兣䡂䙁䅍杏兂䕁䅑杒呂䅁䅁杕䅳䉁䅷䅁佂䝁䅅督歂䝁䅅兣䡂䙁䅍杏兂䕁䅕睑偂䅁䅁眫䅯䉁䅷䅁佂䝁䅅督歂䝁䅅兣䡂䙁䅍杏兂䕁䅕杔䡂䅁䅁睪䄰䉁䅷䅁佂䝁䅅督歂䝁䅅兣䡂䙁䅍杏兂䕁䅕杔佂䅁䅁兡䅷䉁䅯䅁佂䝁䅅督歂䝁䅅兣䡂䙁䅍杏兂䕁䅕䅕䅁䩁䅕䅁捁䅁䅁杔桂䡁䅍䅚桂䡁䅅睒呂䑁䅯䅕䝂䕁䅉睑䅁䭁䴸䅁慁䅁䅁杔桂䡁䅍䅚桂䡁䅅睒呂䑁䅯䅕䝂䕁䅣䅁祃允䅁䅈䅁䕁䄴兙穂䝁䅑兙硂䕁䅣睕㙁䙁䅁睒佂䙁䅫䅁䑁兄䅁䅇䅁䕁䄴兙穂䝁䅑兙硂䕁䅣睕㙁䙁䅁兓䅁乁䰰䅁捁䅁䅁杔桂䡁䅍䅚桂䡁䅅睒呂䑁䅯䅕䩂䕁䄴睑䅁佁佉䅁捁䅁䅁杔桂䡁䅍䅚桂䡁䅅睒呂䑁䅯䅕䵂䕁䅅村䅁䑁䵉䅁捁䅁䅁杔桂䡁䅍䅚桂䡁䅅睒呂䑁䅯䅕䵂䕁䅅兗䅁䭁䵑䅁捁䅁䅁杔桂䡁䅍䅚桂䡁䅅睒呂䑁䅯䅕䵂䕁䄰杕䅁䵁䱫䅁捁䅁䅁杔桂䡁䅍䅚桂䡁䅅睒呂䑁䅯䅕䵂䙁䅑杕䅁䵁䅣䅁捁䅁䅁杔桂䡁䅍䅚桂䡁䅅睒呂䑁䅯䅕䵂䙁䅕睕䅁䩁䱫䅁捁䅁䅁杔桂䡁䅍䅚桂䡁䅅睒呂䑁䅯䅕䵂䙁䅧睕䅁䩁䱯䅁捁䅁䅁杔桂䡁䅍䅚桂䡁䅅睒呂䑁䅯䅕佂䕁䅙䅕䅁䩁䙁䅁捁䅁䅁杔桂䡁䅍䅚桂䡁䅅睒呂䑁䅯䅕偂䕁䅑䅒䅁䱁䉷䅁捁䅁䅁杔桂䡁䅍䅚桂䡁䅅睒呂䑁䅯䅕偂䕁䄸䅔䅁䉁䉣䅁捁䅁䅁杔桂䡁䅍䅚桂䡁䅅睒呂䑁䅯䅕偂䙁䅣兓䅁䑁䙷䅁捁䅁䅁杔桂䡁䅍䅚桂䡁䅅睒呂䑁䅯䅕偂䙁䅣䅔䅁䡁䰸䅁捁䅁䅁杔桂䡁䅍䅚桂䡁䅅睒呂䑁䅯䅕兂䕁䅉兓䅁䍁偣䅁慁䅁䅁杔桂䡁䅍䅚桂䡁䅅睒呂䑁䅯䅕兂䕁䅍䅁穂兂䅁䅈䅁䕁䄴兙穂䝁䅑兙硂䕁䅣睕㙁䙁䅁杕䉂䕁䅅䅁㙃䅄䅁䅈䅁䕁䄴兙穂䝁䅑兙硂䕁䅣睕㙁䙁䅁杕䕂䕁䄸䅁噄兄䅁䅈䅁䕁䄴兙穂䝁䅑兙硂䕁䅣睕㙁䙁䅁杕䡂䙁䅍䅁ㅄ䅄䅁䅈䅁䕁䄴兙穂䝁䅑兙硂䕁䅣睕㙁䙁䅁杕坂䕁䅅䅁㝃䅄䅁䅈䅁䕁䄴兙穂䝁䅑兙硂䕁䅣睕㙁䙁䅁睕乂䙁䅑䅁㥃睃䅁杇䅁䕁䄴兙穂䝁䅑兙硂䕁䅣睕㙁䙁䅁䅖䑂䅁䅁䄴䅅䉁䅷䅁佂䝁䅅督歂䝁䅅兣䡂䙁䅍杏兂䙁䅑兒佂䅁䅁䅉䄴䉁䅷䅁佂䝁䅅督歂䝁䅅兣䡂䙁䅍杏兂䙁䅫䅕䵂䅁䅁兩䅅䉁䅷䅁佂䝁䅅督歂䝁䅅兣䡂䙁䅍杏兂䙁䅯杗䉂䅁䅁䉥䅁䉁䅷䅁佂䝁䅅督歂䝁䅅兣䡂䙁䅍杏剂䕁䅍睔乂䅁䅁東䅁䉁䅷䅁佂䝁䅅督歂䝁䅅兣䡂䙁䅍杏剂䕁䅑兒䵂䅁䅁䅨䅷䉁䅷䅁佂䝁䅅督歂䝁䅅兣䡂䙁䅍杏剂䕁䅷兗呂䅁䅁杯䅑䉁䅷䅁佂䝁䅅督歂䝁䅅兣䡂䙁䅍杏剂䕁䄴睕啂䅁䅁杶䅷䉁䅷䅁佂䝁䅅督歂䝁䅅兣䡂䙁䅍杏剂䙁䅉杖偂䅁䅁眱䄰䉁䅯䅁佂䝁䅅督歂䝁䅅兣䡂䙁䅍杏卂䕁䅕睒䅁䩁䅙䅁捁䅁䅁杔桂䡁䅍䅚桂䡁䅅睒呂䑁䅯杕䙂䕁䅣杔䅁䱁䅳䅁捁䅁䅁杔桂䡁䅍䅚桂䡁䅅睒呂䑁䅯杕䡂䕁䅕杔䅁䱁䙁䅁捁䅁䅁杔桂䡁䅍䅚桂䡁䅅睒呂䑁䅯杕䡂䕁䅷䅒䅁䭁䙳䅁捁䅁䅁杔桂䡁䅍䅚桂䡁䅅睒呂䑁䅯杕乂䕁䅉睕䅁䥁䙍䅁捁䅁䅁杔桂䡁䅍䅚桂䡁䅅睒呂䑁䅯杕偂䕁䅍睓䅁䑁䵳䅁捁䅁䅁杔桂䡁䅍䅚桂䡁䅅睒呂䑁䅯杕偂䕁䅫睑䅁䅁乣䅁捁䅁䅁杔桂䡁䅍䅚桂䡁䅅睒呂䑁䅯杕偂䕁䅫杖䅁䭁䙉䅁慁䅁䅁杔桂䡁䅍䅚桂䡁䅅睒呂䑁䅯杕偂䙁䅁䅁桃允䅁䅈䅁䕁䄴兙穂䝁䅑兙硂䕁䅣睕㙁䙁䅉睔呂䙁䅑䅁佂䅁䅁杇䅁䕁䄴兙穂䝁䅑兙硂䕁䅣睕㙁䙁䅉兖佂䅁䅁兩䅳䍁䅁䅁佂䝁䅅督歂䝁䅅兣䡂䙁䅍杏卂䙁䅕睕䥂䍁䄴兑䅁䭁乕䅁捁䅁䅁杔桂䡁䅍䅚桂䡁䅅睒呂䑁䅯睕䉂䕁䅉杕䅁乁䴸䅁捁䅁䅁杔桂䡁䅍䅚桂䡁䅅睒呂䑁䅯睕䉂䕁䅙䅖䅁乁䱫䅁捁䅁䅁杔桂䡁䅍䅚桂䡁䅅睒呂䑁䅯睕䉂䕁䅫兑䅁偁䕑䅁捁䅁䅁杔桂䡁䅍䅚桂䡁䅅睒呂䑁䅯睕䉂䕁䅫睑䅁䍁䘴䅁捁䅁䅁杔桂䡁䅍䅚桂䡁䅅睒呂䑁䅯睕䉂䕁䄴兔䅁䥁䴰䅁捁䅁䅁杔桂䡁䅍䅚桂䡁䅅睒呂䑁䅯睕䉂䙁䅑睕䅁䥁䵣䅁捁䅁䅁杔桂䡁䅍䅚桂䡁䅅睒呂䑁䅯睕䍂䕁䅅睑䅁䍁䄸䅁捁䅁䅁杔桂䡁䅍䅚桂䡁䅅睒呂䑁䅯睕䍂䕁䅍杒䅁䅁儰䅁捁䅁䅁杔桂䡁䅍䅚桂䡁䅅睒呂䑁䅯睕䍂䙁䅉兑䅁䅁䝯䅁捁䅁䅁杔桂䡁䅍䅚桂䡁䅅睒呂䑁䅯睕䍂䙁䅕䅗䅁佁䉳䅁捁䅁䅁杔桂䡁䅍䅚桂䡁䅅睒呂䑁䅯睕䑂䕁䅧䅔䅁䙁䱑䅁捁䅁䅁杔桂䡁䅍䅚桂䡁䅅睒呂䑁䅯睕䑂䙁䅍睑䅁䑁乣䅁捁䅁䅁杔桂䡁䅍䅚桂䡁䅅睒呂䑁䅯睕䑂䙁䅙䅔䅁䙁䱕䅁捁䅁䅁杔桂䡁䅍䅚桂䡁䅅睒呂䑁䅯睕䕂䕁䅣杕䅁䑁乕䅁捁䅁䅁杔桂䡁䅍䅚桂䡁䅅睒呂䑁䅯睕䙂䕁䅑睒䅁䩁乁䅁捁䅁䅁杔桂䡁䅍䅚桂䡁䅅睒呂䑁䅯睕䙂䕁䅫睑䅁䥁䙧䅁慁䅁䅁杔桂䡁䅍䅚桂䡁䅅睒呂䑁䅯睕䝂䕁䄰䅁㍄兂䅁䅈䅁䕁䄴兙穂䝁䅑兙硂䕁䅣睕㙁䙁䅍杒佂䕁䅍䅁睃䅄䅁杇䅁䕁䄴兙穂䝁䅑兙硂䕁䅣睕㙁䙁䅍䅓䑂䅁䅁杶䅕䉁䅷䅁佂䝁䅅督歂䝁䅅兣䡂䙁䅍杏呂䕁䅧兒佂䅁䅁兌䅷䉁䅷䅁佂䝁䅅督歂䝁䅅兣䡂䙁䅍杏呂䕁䅧睔偂䅁䅁眴䄸䉁䅷䅁佂䝁䅅督歂䝁䅅兣䡂䙁䅍杏呂䕁䅫睒䩂䅁䅁睫䅑䉁䅯䅁佂䝁䅅督歂䝁䅅兣䡂䙁䅍杏呂䕁䅯睖䅁䅁偫䅁捁䅁䅁杔桂䡁䅍䅚桂䡁䅅睒呂䑁䅯睕䱂䙁䅫睖䅁佁倴䅁捁䅁䅁杔桂䡁䅍䅚桂䡁䅅睒呂䑁䅯睕䵂䕁䅅村䅁䥁䕳䅁慁䅁䅁杔桂䡁䅍䅚桂䡁䅅睒呂䑁䅯睕䵂䕁䄰䅁汄兂䅁杇䅁䕁䄴兙穂䝁䅑兙硂䕁䅣睕㙁䙁䅍䅔兂䅁䅁睈䅷䉁䅷䅁佂䝁䅅督歂䝁䅅兣䡂䙁䅍杏呂䕁䄰睑䩂䅁䅁睃䅁䉁䅷䅁佂䝁䅅督歂䝁䅅兣䡂䙁䅍杏呂䕁䄰䅖䑂䅁䅁睶䄰䉁䅷䅁佂䝁䅅督歂䝁䅅兣䡂䙁䅍杏呂䕁䄴睑婂䅁䅁䅉䄰䉁䅷䅁佂䝁䅅督歂䝁䅅兣䡂䙁䅍杏呂䕁䄴䅒䱂䅁䅁桮䅫䉁䅷䅁佂䝁䅅督歂䝁䅅兣䡂䙁䅍杏呂䕁䄴兒奂䅁䅁睫䅷䉁䅷䅁佂䝁䅅督歂䝁䅅兣䡂䙁䅍杏呂䕁䄴䅕呂䅁䅁来䅁䉁䅷䅁佂䝁䅅督歂䝁䅅兣䡂䙁䅍杏呂䕁䄸杔偂䅁䅁儳䅷䉁䅷䅁佂䝁䅅督歂䝁䅅兣䡂䙁䅍杏呂䙁䅁睕䑂䅁䅁兦䅷䉁䅷䅁佂䝁䅅督歂䝁䅅兣䡂䙁䅍杏呂䙁䅁䅖佂䅁䅁兴䄴䉁䅷䅁佂䝁䅅督歂䝁䅅兣䡂䙁䅍杏呂䙁䅉䅕啂䅁䅁䄶䅕䉁䅷䅁佂䝁䅅督歂䝁䅅兣䡂䙁䅍杏呂䙁䅑村䉂䅁䅁睺䅷䉁䅷䅁佂䝁䅅督歂䝁䅅兣䡂䙁䅍杏呂䙁䅑兒兂䅁䅁杮䅷䉁䅷䅁佂䝁䅅督歂䝁䅅兣䡂䙁䅍杏呂䙁䅑䅔䕂䅁䅁睰䅁䉁䅷䅁佂䝁䅅督歂䝁䅅兣䡂䙁䅍杏呂䙁䅑杕䉂䅁䅁䄰䅷䉁䅷䅁佂䝁䅅督歂䝁䅅兣䡂䙁䅍杏呂䙁䅑杕䵂䅁䅁䉭䅫䉁䅯䅁佂䝁䅅督歂䝁䅅兣䡂䙁䅍杏呂䙁䅑䅗䅁佁䉅䅁捁䅁䅁杔桂䡁䅍䅚桂䡁䅅睒呂䑁䅯睕塂䕁䅳睕䅁佁䉯䅁捁䅁䅁杔桂䡁䅍䅚桂䡁䅅睒呂䑁䅯睕婂䕁䄴兑䅁䩁䘸䅁捁䅁䅁杔桂䡁䅍䅚桂䡁䅅睒呂䑁䅯䅖䍂䕁䅉睓䅁䉁偷䅁捁䅁䅁杔桂䡁䅍䅚桂䡁䅅睒呂䑁䅯䅖䑂䕁䅉兓䅁䙁䙍䅁捁䅁䅁杔桂䡁䅍䅚桂䡁䅅睒呂䑁䅯䅖䙂䕁䅍䅓䅁䝁䅕䅁慁䅁䅁杔桂䡁䅍䅚桂䡁䅅睒呂䑁䅯䅖䙂䙁䅉䅁塃䅁䅁䅈䅁䕁䄴兙穂䝁䅑兙硂䕁䅣睕㙁䙁䅑杒䩂䕁䄴䅁捃睃䅁䅈䅁䕁䄴兙穂䝁䅑兙硂䕁䅣睕㙁䙁䅑䅓卂䕁䄰䅁剂䅄䅁䅈䅁䕁䄴兙穂䝁䅑兙硂䕁䅣睕㙁䙁䅑兓䵂䕁䅕䅁⽁睄䅁䅈䅁䕁䄴兙穂䝁䅑兙硂䕁䅣睕㙁䙁䅑兔噂䙁䅍䅁湂允䅁䅈䅁䕁䄴兙穂䝁䅑兙硂䕁䅣睕㙁䙁䅑杕䩂䙁䅁䅁䩁睃䅁䅈䅁䕁䄴兙穂䝁䅑兙硂䕁䅣睕㙁䙁䅑杕乂䕁䅉䅁ㅄ允䅁䅈䅁䕁䄴兙穂䝁䅑兙硂䕁䅣睕㙁䙁䅑杕乂䕁䅳䅁睄权䅁䅈䅁䕁䄴兙穂䝁䅑兙硂䕁䅣睕㙁䙁䅑杕偂䙁䅣䅁癄允䅁䅈䅁䕁䄴兙穂䝁䅑兙硂䕁䅣睕㙁䙁䅑杕呂䙁䅑䅁权兄䅁䅈䅁䕁䄴兙穂䝁䅑兙硂䕁䅣睕㙁䙁䅑睕䑂䕁䄸䅁䕁允䅁䅈䅁䕁䄴兙穂䝁䅑兙硂䕁䅣睕㙁䙁䅑睕䵂䕁䅅䅁䑄允䅁䅈䅁䕁䄴兙穂䝁䅑兙硂䕁䅣睕㙁䙁䅑䅖䙂䕁䅳䅁䝃兂䅁䅈䅁䕁䄴兙穂䝁䅑兙硂䕁䅣睕㙁䙁䅑䅖䡂䙁䅑䅁㍂兄䅁䅈䅁䕁䄴兙穂䝁䅑兙硂䕁䅣睕㙁䙁䅑䅖乂䕁䅫䅁啁䅄䅁䅈䅁䕁䄴兙穂䝁䅑兙硂䕁䅣睕㙁䙁䅑䅖塂䕁䄸䅁噂䅁䅁杇䅁䕁䄴兙穂䝁䅑兙硂䕁䅣睕㙁䙁䅑䅗佂䅁䅁睄䅁䉁䅷䅁佂䝁䅅督歂䝁䅅兣䡂䙁䅍杏啂䙁䅧杕䥂䅁䅁杪䅑䉁䅯䅁佂䝁䅅督歂䝁䅅兣䡂䙁䅍杏噂䕁䅅䅔䅁䉁䅣䅁捁䅁䅁杔桂䡁䅍䅚桂䡁䅅睒呂䑁䅯兖䍂䙁䅍兓䅁䝁䙯䅁捁䅁䅁杔桂䡁䅍䅚桂䡁䅅睒呂䑁䅯兖䑂䙁䅑䅖䅁佁䱙䅁捁䅁䅁杔桂䡁䅍䅚桂䡁䅅睒呂䑁䅯兖䝂䕁䅍睕䅁䕁䰸䅁捁䅁䅁杔桂䡁䅍䅚桂䡁䅅睒呂䑁䅯兖䝂䙁䅁兓䅁䅁䝫䅁捁䅁䅁杔桂䡁䅍䅚桂䡁䅅睒呂䑁䅯兖䵂䙁䅑兑䅁䥁䅅䅁捁䅁䅁杔桂䡁䅍䅚桂䡁䅅睒呂䑁䅯兖乂䕁䅉杒䅁䙁䙳䅁捁䅁䅁杔桂䡁䅍䅚桂䡁䅅睒呂䑁䅯兖佂䕁䅫䅖䅁䱁䴸䅁捁䅁䅁杔桂䡁䅍䅚桂䡁䅅睒呂䑁䅯兖兂䕁䅉䅒䅁䡁䵍䅁捁䅁䅁杔桂䡁䅍䅚桂䡁䅅睒呂䑁䅯兖卂䕁䅉杔䅁偁䱳䅁捁䅁䅁杔桂䡁䅍䅚桂䡁䅅睒呂䑁䅯兖啂䕁䅧杕䅁佁䙉䅁奁䅁䅁杔桂䡁䅍䅚桂䡁䅅睒呂䑁䅯杖䑂䅁䅁䄯䅑䉁䅷䅁佂䝁䅅督歂䝁䅅兣䡂䙁䅍杏坂䕁䅕睑偂䅁䅁䄯䅯䉁䅷䅁佂䝁䅅督歂䝁䅅兣䡂䙁䅍杏坂䕁䅫兑坂䅁䅁䄲䅷䉁䅷䅁佂䝁䅅督歂䝁䅅兣䡂䙁䅍杏坂䕁䅫睑卂䅁䅁杮䅳䉁䅯䅁佂䝁䅅督歂䝁䅅兣䡂䙁䅍杏坂䕁䅫杕䅁乁䰴䅁捁䅁䅁杔桂䡁䅍䅚桂䡁䅅睒呂䑁䅯杖䩂䙁䅉䅖䅁䱁䱙䅁慁䅁䅁杔桂䡁䅍䅚桂䡁䅅睒呂䑁䅯杖䵂䙁䅫䅁浄兂䅁䅈䅁䕁䄴兙穂䝁䅑兙硂䕁䅣睕㙁䙁䅙杔偂䕁䄰䅁ㅂ兂䅁䅈䅁䕁䄴兙穂䝁䅑兙硂䕁䅣睕㙁䙁䅙杕呂䕁䅳䅁㕄允䅁䅈䅁䕁䄴兙穂䝁䅑兙硂䕁䅣睕㙁䙁䅙杕呂䕁䄴䅁摂允䅁䅈䅁䕁䄴兙穂䝁䅑兙硂䕁䅣睕㙁䙁䅙杕啂䙁䅧䅁灂允䅁䅈䅁䕁䄴兙穂䝁䅑兙硂䕁䅣睕㙁䙁䅙睕䉂䙁䅑䅁⭃睃䅁䅈䅁䕁䄴兙穂䝁䅑兙硂䕁䅣睕㙁䙁䅙䅖卂䙁䅍䅁䅁允䅁䅈䅁䕁䄴兙穂䝁䅑兙硂䕁䅣睕㙁䙁䅣兑䍂䕁䅍䅁湁睃䅁䅈䅁䕁䄴兙穂䝁䅑兙硂䕁䅣睕㙁䙁䅣兑䝂䕁䅑䅁䱄䅄䅁杇䅁䕁䄴兙穂䝁䅑兙硂䕁䅣睕㙁䙁䅣村䉂䅁䅁朴䅁䉁䅯䅁佂䝁䅅督歂䝁䅅兣䡂䙁䅍杏塂䕁䅉䅒䅁佁䅍䅁捁䅁䅁杔桂䡁䅍䅚桂䡁䅅睒呂䑁䅯睖䕂䕁䅅兗䅁偁䈰䅁慁䅁䅁杔桂䡁䅍䅚桂䡁䅅睒呂䑁䅯睖䕂䕁䅍䅁䥄䅁䅁䅈䅁䕁䄴兙穂䝁䅑兙硂䕁䅣睕㙁䙁䅣䅒䝂䕁䅍䅁あ䅅䅁杇䅁䕁䄴兙穂䝁䅑兙硂䕁䅣睕㙁䙁䅣兒佂䅁䅁兵䅕䉁䅷䅁佂䝁䅅督歂䝁䅅兣䡂䙁䅍杏塂䕁䅕杕佂䅁䅁条䅷䉁䅷䅁佂䝁䅅督歂䝁䅅兣䡂䙁䅍杏塂䕁䅙杕䕂䅁䅁儷䅑䉁䅷䅁佂䝁䅅督歂䝁䅅兣䡂䙁䅍杏塂䕁䅫杔䡂䅁䅁䅁䅙䉁䅯䅁佂䝁䅅督歂䝁䅅兣䡂䙁䅍杏塂䕁䄰睒䅁䙁䙅䅁捁䅁䅁杔桂䡁䅍䅚桂䡁䅅睒呂䑁䅯睖卂䕁䅷䅒䅁䉁䱫䅁捁䅁䅁杔桂䡁䅍䅚桂䡁䅅睒呂䑁䅯睖呂䕁䅙睕䅁乁䵑䅁捁䅁䅁杔桂䡁䅍䅚桂䡁䅅睒呂䑁䅯睖啂䕁䅙睑䅁䭁䙍䅁慁䅁䅁杔桂䡁䅍䅚桂䡁䅅睒呂䑁䅯睖啂䙁䅣䅁楄允䅁杇䅁䕁䄴兙穂䝁䅑兙硂䕁䅣睕㙁䙁䅣睖䕂䅁䅁睮䅑䉁䅷䅁佂䝁䅅督歂䝁䅅兣䡂䙁䅍杏塂䙁䅫杔佂䅁䅁眫䅅䉁䅯䅁佂䝁䅅督歂䝁䅅兣䡂䙁䅍杏奂䕁䅕䅔䅁䩁䅧䅁捁䅁䅁杔桂䡁䅍䅚桂䡁䅅睒呂䑁䅯䅗卂䕁䅅兗䅁偁䘰䅁慁䅁䅁杔桂䡁䅍䅚桂䡁䅅睒呂䑁䅯䅗卂䙁䅧䅁晃兄䅁䅈䅁䕁䄴兙穂䝁䅑兙硂䕁䅣睕㙁䙁䅯村卂䕁䅅䅁⭄允䅁䅇䅁䕁䄴兙穂䝁䅑兙硂䕁䅣睕㙁䙁䅯䅒䅁䭁䱫䅁奁䅁䅁杔桂䡁䅍䅚桂䡁䅅睒呂䑁䅯杗䩂䅁䅁儶䅑䉁䅷䅁佂䝁䅅督歂䝁䅅兣䡂䙁䅍杏慂䕁䅫睔佂䅁䅁䅣䅕乁佧䅁佂䝁䅅䅤灂䝁䄸杢桂䝁䅷䅉䍂䝁䅅杢牂䍁䅁䅓療䝁䅷䅚灂䝁䄴睚穂䍁䅁睑療䡁䅉䅣療䡁䅉兙あ䝁䅫睢畂䍁䅁睢睂䝁䅕杣桂䡁䅑党穂䍁䅁兙穂䍁䅁䅤潂䝁䅕䅉楂䝁䅅杢牂䍁䅁䅡療䝁䅷䅚灂䝁䄴睚杁䝁䅍睢瑂䡁䅁兙畂䡁䅫䅉浂䝁䄸杣杁䕁䄴村䥂䍁䅁村桂䝁䄴睡杁䡁䅑䅡桂䡁䅑䅉睂䡁䅉睢㉂䝁䅫䅚求䡁䅍䅉㉂䝁䅅杣灂䝁䄸兤穂䍁䅁杙桂䝁䄴睡灂䝁䄴睚杁䡁䅁杣療䝁䅑兤橂䡁䅑督杁䝁䅅杢歂䍁䅁杚灂䝁䄴兙畂䝁䅍兡桂䝁䅷䅉穂䝁䅕杣㉂䝁䅫睙求䡁䅍䅉あ䝁䄸䅉橂䝁䄸兢瑂䝁䅕杣橂䝁䅫兙獂䍁䅷䅉楂䡁䅕督灂䝁䄴党穂䡁䅍䅌杁䝁䅅杢歂䍁䅁睙療䝁䄴督ㅂ䝁䄰党祂䍁䅁睙獂䝁䅫党畂䡁䅑督杁䝁䅫杢杁䡁䅑䅡求䍁䅁兖畂䝁䅫䅤求䝁䅑䅉呂䡁䅑兙あ䝁䅕督畁䍁䅁兓あ䍁䅁睢浂䝁䅙党祂䡁䅍䅉歂䝁䅕䅣療䡁䅍兡あ䍁䅁䅣祂䝁䄸䅚ㅂ䝁䅍䅤穂䍁䅷䅉灂䝁䄴睙獂䡁䅕䅚灂䝁䄴睚杁䝁䅍䅡求䝁䅍睡灂䝁䄴睚獁䍁䅁督桂䡁䅙兡畂䝁䅣督獁䍁䅁兢療䝁䄴党㕂䍁䅁兢桂䡁䅉睡求䡁䅑䅌杁䝁䅅杢歂䍁䅁睢あ䝁䅧党祂䍁䅁䅚求䡁䅁睢穂䝁䅫䅤杁䝁䅅睙橂䝁䄸兤畂䡁䅑督獁䍁䅁兡畂䝁䅍䅢ㅂ䝁䅑兡畂䝁䅣䅉浂䝁䅫䅥求䝁䅑兌祂䝁䅅䅤求䍁䅁兙畂䝁䅑䅉浂䝁䅫䅥求䝁䅑䅉瑂䝁䅅䅤ㅂ䡁䅉兡あ䡁䅫䅉あ䝁䅫兢求䍁䅁䅚求䡁䅁睢穂䝁䅫䅤穂䍁䄴䅉啂䝁䅧党杁䝁䅍睢瑂䡁䅁兙畂䡁䅫䅉桂䝁䅷督療䍁䅁䅣祂䝁䄸杤灂䝁䅑党穂䍁䅁睙療䝁䄰兢求䡁䅉睙灂䝁䅅䅢杁䝁䅅杢歂䍁䅁兡畂䝁䅑兤穂䡁䅑杣灂䝁䅅䅢杁䝁䅷睢桂䝁䄴督杁䝁䅅杢歂䍁䅁䅢求䝁䅅督求䡁䅍䅌杁䡁䅍兤橂䝁䅧䅉桂䡁䅍䅉㍂䝁䄸杣牂䝁䅫杢湂䍁䅁睙桂䡁䅁兡あ䝁䅅䅢杁䝁䅷睢桂䝁䄴督獁䍁䅁党硂䡁䅕兡睂䝁䄰党畂䡁䅑䅉獂䝁䄸兙畂䡁䅍䅌杁䝁䅷党畂䝁䅑党祂䍁䅁杚灂䝁䄴兙畂䝁䅍党杁䝁䅷睢桂䝁䄴督獁䍁䅁杚療䝁䄸䅚杁䝁䅅杢歂䍁䅁兙湂䡁䅉兡橂䡁䅕䅢あ䡁䅕杣求䍁䅁䅢療䝁䅅杢穂䍁䅷䅉湂䝁䄸杤求䡁䅉杢瑂䝁䅕杢あ䍁䅁兙畂䝁䅑䅉畂䝁䄸杢瑁䡁䅁杣療䝁䅙兡あ䍁䅁䅢療䝁䅅杢穂䍁䅷䅉療䡁䅣杢求䡁䅉䅉療䝁䅍睙ㅂ䡁䅁兡求䝁䅑䅉橂䝁䄸兢瑂䝁䅕杣橂䝁䅫兙獂䍁䅁杣求䝁䅅䅢杁䝁䅕督あ䝁䅅䅤求䍁䅁䅢療䝁䅅杢穂䍁䅷䅉桂䝁䄴䅚杁䝁䄸䅤潂䝁䅕杣杁䝁䅍睢瑂䝁䄰党祂䝁䅍兡桂䝁䅷䅉獂䝁䄸兙畂䡁䅍䅉桂䝁䄴䅚杁䝁䅷党桂䡁䅍党穂䑁䅳䅉畂䝁䄸杢瑁䝁䄸睤畂䝁䅕杣杁䝁䄸睙橂䡁䅕䅣灂䝁䅕䅚杁䝁䅍睢瑂䝁䄰党祂䝁䅍兡桂䝁䅷䅉祂䝁䅕兙獂䍁䅁党穂䡁䅑兙あ䝁䅕䅉獂䝁䄸兙畂䡁䅍䅉橂䝁䄸杢穂䝁䅫督あ䝁䅫杢湂䍁䅁睢浂䍁䅁䅢療䝁䅅杢穂䍁䅁睢畂䍁䅁睙療䝁䄰兢求䡁䅉睙灂䝁䅅䅢杁䡁䅁杣療䡁䅁党祂䡁䅑兡求䡁䅍䅌杁䡁䅍兤橂䝁䅧䅉桂䡁䅍䅉療䝁䅙杚灂䝁䅍党杁䝁䅉兤灂䝁䅷䅚灂䝁䄴睚穂䍁䅷䅉㍂䝁䅅杣求䝁䅧睢ㅂ䡁䅍党癁䝁䅑兡穂䡁䅑杣灂䝁䅉兤あ䝁䅫睢畂䍁䅁杙ㅂ䝁䅫䅢歂䝁䅫杢湂䡁䅍䅌杁䝁䄰兤獂䡁䅑兡瑁䝁䅙兙瑂䝁䅫䅢㕂䍁䅷䅉潂䝁䄸督睂䝁䅫䅤桂䝁䅷兡あ䡁䅫䅌杁䝁䅅杢歂䍁䅁杣求䡁䅑兙灂䝁䅷䅉楂䡁䅕兡獂䝁䅑兡畂䝁䅣督㝁䍁䅁督瑂䝁䅅䅢獂䍁䅁杙ㅂ䡁䅍兡畂䝁䅕督穂䍁䅁兙歂䝁䄰兡畂䝁䅫督あ䡁䅉兙あ䝁䅫睢畂䍁䅁䅢療䝁䅅杢穂䍁䅁䅤療䍁䅁督ㅂ䡁䅁䅣療䡁䅉䅤杁䡁䅍兢桂䝁䅷䅢杁䝁䅉兤穂䝁䅫杢求䡁䅍督求䡁䅍䅉桂䝁䄴䅚杁䝁䅕杢あ䡁䅉党睂䡁䅉党畂䝁䅕兤祂䡁䅍睏杁䡁䅑党祂䝁䄰䅉獂䝁䄸兙畂䡁䅍䅌杁䝁䅷兡畂䝁䅕䅉療䝁䅙䅉橂䡁䅉党歂䝁䅫䅤穂䍁䅷䅉桂䝁䄴䅚杁䡁䅉党桂䝁䅷䅉求䡁䅍䅤桂䡁䅑党杁䡁䅍党橂䡁䅕杣求䝁䅑䅉獂䝁䄸兙畂䡁䅍睏杁䡁䅉党穂䝁䅫䅚求䝁䄴䅤灂䝁䅅䅢杁䡁䅉党桂䝁䅷䅉求䡁䅍䅤桂䡁䅑党杁䝁䅷睢桂䝁䄴督㝁䍁䅁兙畂䝁䅑䅉橂䝁䄸杢穂䡁䅕兢求䡁䅉䅉獂䝁䄸兙畂䡁䅍杌杁䕁䅫杢杁䝁䅅䅚歂䝁䅫䅤灂䝁䄸杢獁䍁䅁兡あ䍁䅁睢浂䝁䅙党祂䡁䅍䅉あ䡁䅉党桂䡁䅍兤祂䡁䅫䅉瑂䝁䅅杢桂䝁䅣党瑂䝁䅕杢あ䍁䅁督療䝁䅷兤あ䝁䅫睢畂䡁䅍䅉橂䝁䄸兢睂䡁䅉兡穂䝁䅫杢湂䍁䅁睢畂䝁䅷兡畂䝁䅕䅉桂䝁䄴䅚杁䝁䄰睢楂䝁䅫䅢求䍁䅁杙桂䝁䄴睡灂䝁䄴睚獁䍁䅁睙療䝁䄰兢求䡁䅉睙灂䝁䅅䅢杁䝁䅍杣求䝁䅑兡あ䍁䅁睙桂䡁䅉䅚獁䍁䅁睤灂䡁䅉党杁䡁䅑杣桂䝁䄴督浂䝁䅕杣獁䍁䅁兙ㅂ䡁䅑睢瑂䝁䅅䅤求䝁䅑䅉橂䝁䅷党桂䡁䅉兡畂䝁䅣䅉潂䝁䄸兤穂䝁䅕䅌杁䝁䅕䅢求䝁䅍䅤祂䝁䄸杢灂䝁䅍䅉楂䝁䅫䅢獂䍁䅁䅣桂䡁䅫兢求䝁䄴䅤獁䍁䅁䅢療䝁䅍睡杁䝁䅉睢㑂䍁䅷䅉祂䝁䅕兢療䡁䅑党杁䝁䅑党睂䝁䄸督灂䡁䅑䅉橂䝁䅅䅣あ䡁䅕杣求䍁䅷䅉瑂䝁䅕杣橂䝁䅧兙畂䡁䅑䅉睂䡁䅉睢橂䝁䅕督穂䝁䅫杢湂䍁䅷䅉橂䝁䅅督潂䍁䅁杤桂䡁䅕䅢あ䍁䅷䅉橂䝁䄸杢あ䡁䅉睢獂䝁䅷党歂䍁䅁䅚灂䡁䅍杙ㅂ䡁䅉督求䝁䄰党畂䡁䅑督獁䍁䅁兙畂䝁䅑䅉浂䡁䅉兙ㅂ䝁䅑䅉睂䡁䅉党㉂䝁䅕杢あ䝁䅫睢畂䍁䅁督求䡁䅉杤灂䝁䅍党穂䍁䅷䅉桂䡁䅍䅉㍂䝁䅕䅢獂䍁䅁兙穂䍁䅁睢あ䝁䅧党祂䍁䅁兙ㅂ䡁䅧兡獂䝁䅫兙祂䡁䅫䅉穂䝁䅕杣㉂䝁䅫睙求䡁䅍䅌杁䝁䅫杢橂䝁䅷兤歂䝁䅫杢湂䍁䅁兙橂䝁䅍睢ㅂ䝁䄴䅤杁䡁䅉党橂䝁䄸杢橂䝁䅫䅢灂䝁䅅䅤灂䝁䄸杢獁䍁䅁睙療䝁䅷䅢求䝁䅍䅤灂䝁䄸杢穂䍁䅷䅉祂䝁䅕䅣ㅂ䡁䅉睙潂䝁䅅督求䍁䅁兙橂䝁䅍睢ㅂ䝁䄴䅤穂䍁䅷䅉㙂䝁䅕杣療䍁䅁杙桂䝁䅷兙畂䝁䅍党杁䝁䅅睙橂䝁䄸兤畂䡁䅑督獁䍁䅁兙畂䝁䅑䅉穂䡁䅣党求䡁䅁䅉桂䝁䅍睙療䡁䅕杢あ䡁䅍杌杁䙁䅑䅡求䍁䅁睙療䝁䄰䅣桂䝁䄴入杁䝁䄸䅣求䡁䅉兙あ䝁䅕督杁䡁䅑䅡祂䝁䄸兤湂䝁䅧䅉桂䍁䅁杢求䡁䅑睤療䡁䅉睡杁䝁䄸杚杁䝁䅉兙畂䝁䅳兡畂䝁䅣䅉橂䝁䅕杢あ䝁䅕杣穂䍁䅁䅢療䝁䅍兙あ䝁䅕䅚杁䝁䅫杢杁䕁䅍睢獂䝁䄸杣桂䝁䅑睢獁䍁䅁䅤潂䝁䅕䅉湂䡁䅉党桂䡁䅑党祂䍁䅁睓桂䝁䄴督桂䡁䅍䅉䑂䝁䅫䅤㕂䍁䅁杣求䝁䅣兡療䝁䄴䅌杁䕁䄴党㍂䍁䅁兔求䡁䅧兡橂䝁䄸䅌杁䙁䅕䅤桂䝁䅧䅌杁䙁䅣入療䝁䄰兡畂䝁䅣䅌杁䕁䅫䅚桂䝁䅧睢獁䍁䅁兙畂䝁䅑䅉啂䝁䅕䅥桂䡁䅍杌杁䕁䅫䅤杁䝁䅅䅢穂䝁䄸䅉療䡁䅁党祂䝁䅅䅤求䡁䅍䅉䉂䙁䅑兔穂䍁䄴䅉啂䝁䅧党杁䝁䅍睢瑂䡁䅁兙畂䡁䅫䅉㍂䝁䅅督杁䝁䅙睢祂䝁䄰党祂䝁䅷入杁䝁䅳杢療䡁䅣杢杁䝁䅅督杁䕁䄴村䥂䍁䅁䅓療䝁䅷䅚灂䝁䄴睚穂䍁䅁睑療䡁䅉䅣畁䍁䅁兙畂䝁䅑䅉橂䝁䅧兙畂䝁䅣党歂䍁䅁兡あ䡁䅍䅉畂䝁䅅兢求䍁䅁䅤療䍁䅁杔桂䡁䅑兡療䝁䄴兙獂䍁䅁村桂䝁䄴睡杁䕁䅧睢獂䝁䅑兡畂䝁䅣督杁䕁䅍睢祂䡁䅁睢祂䝁䅅䅤灂䝁䄸杢杁䝁䅫杢杁䕁䄰兙祂䝁䅍䅡杁䑁䅉䅍硁䑁䅉杌杁䙁䅑䅡求䍁䅁睙療䝁䄰䅣桂䝁䄴入杁䡁䅣兙穂䍁䅁兡畂䝁䅍睢祂䡁䅁睢祂䝁䅅䅤求䝁䅑䅉灂䝁䄴䅉祁䑁䅁䅍㕁䍁䅁兙畂䝁䅑䅉灂䡁䅍䅉潂䝁䅕兙歂䡁䅅兤桂䡁䅉䅤求䡁䅉党歂䍁䅁兡畂䍁䅁睒祂䝁䅕党畂䡁䅣睢療䝁䅑䅉坂䝁䅫䅢獂䝁䅅睚求䍁䅷䅉䑂䝁䄸䅢療䡁䅉兙歂䝁䄸杌䅁䉁坫䅁祄杂䅁杔桂䡁䅑兡療䝁䄴兙獂䍁䅁村求䡁䅙党祂䝁䅅睚求䍁䅁睑療䡁䅉䅣畁䍁䅷䅉あ䝁䅧杣療䡁䅕睚潂䍁䅁兡あ䡁䅍䅉穂䡁䅕杙穂䝁䅫䅚灂䝁䅅杣灂䝁䅕督獁䍁䅁䅚求䡁䅙党獂䝁䄸䅣穂䍁䅷䅉睂䡁䅉睢歂䡁䅕睙求䡁䅍䅌杁䝁䄰兙祂䝁䅳党あ䡁䅍䅌杁䝁䅅杢歂䍁䅁督求䝁䅷䅢穂䍁䅁兙杁䡁䅁睢祂䡁䅑杚療䝁䅷兡療䍁䅁睢浂䍁䅁督睂䝁䅅杣牂䝁䅷兡畂䝁䅣䅉㍂䝁䅅䅤求䡁䅉督獁䍁䅁条ㅂ䝁䅫睙求䡁䅍䅌杁䝁䅕杢求䡁䅉睚㕂䍁䅁䅚祂䝁䅫杢牂䡁䅍䅌杁䝁䅅杢歂䍁䅁睙桂䡁䅉杙療䝁䄴兙あ䝁䅕䅚杁䡁䅍睢浂䡁䅑䅉歂䡁䅉兡畂䝁䅳督杁䝁䅫杢杁䡁䅑䅡求䍁䅁兖畂䝁䅫䅤求䝁䅑䅉呂䡁䅑兙あ䝁䅕督杁䝁䅅杢歂䍁䅁睑桂䝁䄴兙歂䝁䅅杌杁䙁䅑䅡求䍁䅁睙療䝁䄰䅣桂䝁䄴入婁䡉䅍䅉兂䝁䄸睤求䡁䅉睋杁䝁䅉杣桂䝁䄴䅚杁䡁䅁睢祂䡁䅑杚療䝁䅷兡療䍁䅁睢浂䝁䅙党祂䡁䅍䅉穂䡁䅁兙祂䝁䅳䅢灂䝁䄴睚杁䡁䅣兙あ䝁䅕杣杁䡁䅁杣療䝁䅑兤橂䡁䅑督杁䡁䅕杢歂䝁䅕杣杁䡁䅑䅡求䍁䅁䅔桂䕁䅍杣療䝁䅫䅥獁䍁䅁䅔桂䕁䅍杣療䝁䅫䅥杁䕁䅍末祂䝁䅅䅤求䍁䅷䅉桂䝁䄴䅚杁䕁䅷兙䑂䡁䅉睢灂䡁䅧䅉佂䝁䅫睑療䝁䅷兙杁䝁䅉杣桂䝁䄴䅚穂䑁䅳䅉畂䝁䄸杢瑁䝁䅍兙祂䝁䅉睢畂䝁䅅䅤求䝁䅑䅉㍂䝁䅅䅤求䡁䅉䅉ㅂ䝁䄴䅚求䡁䅉䅉あ䝁䅧党杁䕁䅍䅢求䝁䅅杣杁䕁䅙杣ㅂ䝁䅫䅤㝁䍁䅁党畂䝁䅕杣湂䡁䅫䅉歂䡁䅉兡畂䝁䅳䅉桂䝁䄴䅚杁䡁䅍䅡療䡁䅑督杁䡁䅕杢歂䝁䅕杣杁䡁䅑䅡求䍁䅁杕灂䡁䅁䅉䩂䡁䅑䅉楂䡁䅉兙畂䝁䅑睏杁䝁䅯兤灂䝁䅍党杁䝁䅅杢歂䍁䅁条ㅂ䝁䅫睙求䍁䄰杙桂䡁䅍党歂䍁䅁䅣祂䝁䄸䅚ㅂ䝁䅍䅤穂䍁䅁兤畂䝁䅑党祂䍁䅁兒㉂䝁䅕杣浂䡁䅉党穂䝁䅧䅌杁䕁䅕杤求䡁䅉杚祂䝁䅕督潂䍁䅁䅕祂䝁䅕兢灂䝁䅕杣杁䙁䅙兙祂䝁䅫党あ䝁䅅䅢穂䍁䅷䅉桂䝁䄴䅚杁䕁䄰杣畁䍁䅁䅕ㅂ䡁䅉党杁䝁䅉杣桂䝁䄴䅚穂䑁䅳䅉桂䝁䄴䅚杁䝁䅍兙祂䝁䅉睢畂䝁䅅䅤求䝁䅑䅉穂䝁䄸杚あ䍁䅁䅚祂䝁䅫杢牂䡁䅍䅉ㅂ䝁䄴䅚求䡁䅉䅉呂䝁䅧兙穂䡁䅑兙杁䝁䅅杢歂䍁䅁杒桂䡁䅫睚療䍁䅁杙祂䝁䅅杢歂䡁䅍杌杁䕁䅫䅤杁䡁䅍党祂䡁䅙党穂䍁䅁杣求䡁䅑兙灂䝁䅷党祂䡁䅍䅌杁䝁䅅督杁䡁䅣党獂䝁䅷䅉桂䡁䅍䅉㉂䝁䅅杣灂䝁䄸兤穂䍁䅁督瑂䝁䅅䅢獂䝁䅕杣杁䡁䅕䅣瑁䝁䅅杢歂䍁䄰䅚療䡁䅣杢瑁䡁䅑䅡求䍁䄰督あ䡁䅉党求䡁䅑䅉桂䝁䅍睙療䡁䅕杢あ䡁䅍䅉あ䝁䅧杣療䡁䅕睚潂䍁䅁䅤潂䝁䅕䅉あ䝁䅅睡求䍁䄰䅡療䝁䄰党獁䍁䅁睙療䝁䄴杤求䝁䄴兡求䝁䄴睙求䍁䅷䅉桂䝁䄴䅚杁䝁䅙睢療䝁䅑兌穂䝁䅕杣㉂䝁䅫睙求䍁䅁䅚灂䡁䅍䅤祂䝁䅫杙ㅂ䡁䅑兡療䝁䄴䅉橂䝁䅧兙畂䝁䄴党獂䡁䅍杌杁䙁䅑䅡求䍁䅁睙療䝁䄰䅣桂䝁䄴入杁䡁䅣兙穂䍁䅁兡畂䝁䅍睢祂䡁䅁睢祂䝁䅅䅤求䝁䅑䅉灂䝁䄴䅉硁䑁䅫䅏ㅁ䍁䅁兙畂䝁䅑䅉灂䡁䅍䅉潂䝁䅕兙歂䡁䅅兤桂䡁䅉䅤求䡁䅉党歂䍁䅁兡畂䍁䅁杒療䡁䅉䅤杁䕁䅷兙ㅂ䝁䅑党祂䝁䅑兙獂䝁䅕䅌杁䕁䅙䅢療䡁䅉兡歂䝁䅅杌杁䕁䄴兙あ䝁䅫睢畂䝁䅅䅢杁䕁䅉党㉂䝁䅕杣桂䝁䅣党杁䕁䅍睢祂䡁䅁杌杁䝁䅫督杁䝁䅅䅉穂䡁䅕杙穂䝁䅫䅚灂䝁䅅杣㕂䍁䅁睢浂䍁䅁兓䍂䙁䅍䅉兂䝁䅅杣あ䝁䄴党祂䡁䅍䅌杁䕁䅷䅤歂䍁䄴䅁䵄睆䅁杅䅫䕁䄴兙あ䝁䅫睢畂䝁䅅䅢杁䕁䅙兤求䝁䅷䅉䡂䝁䅅督杁䕁䅍睢瑂䡁䅁兙畂䡁䅫䅉療䡁䅁党祂䝁䅅䅤求䡁䅍䅉桂䡁䅍䅉桂䍁䅁䅚灂䡁䅙党祂䡁䅍兡浂䝁䅫党歂䍁䅁党畂䝁䅕杣湂䡁䅫䅉橂䝁䄸兢睂䝁䅅杢㕂䍁䄴䅉䩂䡁䅑䅉療䡁䅁党祂䝁䅅䅤求䡁䅍䅉あ䝁䅧杣療䡁䅕睚潂䍁䅁杚療䡁䅕杣杁䡁䅍党湂䝁䄰党畂䡁䅑督㙁䍁䅁兒㑂䡁䅁䅢療䡁䅉兙あ䝁䅫睢畂䍁䅁兙畂䝁䅑䅉兂䡁䅉睢歂䡁䅕睙あ䝁䅫睢畂䍁䅷䅉兂䝁䅫䅣求䝁䅷兡畂䝁䅕䅉桂䝁䄴䅚杁䙁䅍䅤療䡁䅉兙湂䝁䅕䅌杁䕁䅣兙あ䝁䅧党祂䝁䅫杢湂䍁䅷䅉桂䝁䄴䅚杁䙁䅕䅤灂䝁䅷兡あ䡁䅫杌杁䙁䅑䅡求䍁䅁兒㑂䡁䅁䅢療䡁䅉兙あ䝁䅫睢畂䍁䅁兙畂䝁䅑䅉兂䡁䅉睢歂䡁䅕睙あ䝁䅫睢畂䍁䅁督求䝁䅣兢求䝁䄴䅤杁䝁䅕䅥睂䝁䅷睢祂䝁䅕督杁䝁䅙睢祂䍁䅷䅉歂䝁䅕杤求䝁䅷睢睂䡁䅍䅌杁䝁䅅杢歂䍁䅁䅣祂䝁䄸䅚ㅂ䝁䅍党穂䍁䅁杢桂䡁䅑兤祂䝁䅅䅢杁䝁䅣兙穂䍁䅁兙畂䝁䅑䅉療䝁䅫䅢畁䍁䅁䅖潂䝁䅕䅉兂䝁䅫䅣求䝁䅷兡畂䝁䅕䅉桂䝁䄴䅚杁䙁䅍䅤療䡁䅉兙湂䝁䅕䅉穂䝁䅕睚瑂䝁䅕杢あ䍁䅁䅣祂䝁䄸杤灂䝁䅑党穂䍁䅁兡畂䡁䅑党祂䡁䅍䅤桂䡁䅑党杁䝁䄴兙あ䡁䅕杣桂䝁䅷䅉湂䝁䅅督杁䡁䅑杣桂䝁䄴督睂䝁䄸杣あ䝁䅅䅤灂䝁䄸杢杁䡁䅍党祂䡁䅙兡橂䝁䅕督杁䡁䅑䅡祂䝁䄸兤湂䝁䅧䅉桂䝁䄴䅉灂䝁䄴䅤求䝁䅣杣桂䡁䅑党歂䍁䅁睚桂䡁䅍䅉睂䝁䅫䅣求䝁䅷兡畂䝁䅕䅉穂䡁䅫督あ䝁䅕兢杁䝁䅫杢杁䙁䅁党畂䝁䄴督㕂䝁䅷杤桂䝁䄴兡桂䍁䅁兙畂䝁䅑䅉佂䝁䅕睤杁䙁䅫睢祂䝁䅳睏杁䝁䅅杢歂䍁䅁督あ䝁䄸杣桂䝁䅣党杁䡁䅍党祂䡁䅙兡橂䝁䅕督杁䡁䅑䅡祂䝁䄸兤湂䝁䅧䅉灂䡁䅑督杁䡁䅕杢歂䝁䅕杣湂䡁䅉睢ㅂ䝁䄴䅚杁䝁䄴兙あ䡁䅕杣桂䝁䅷䅉湂䝁䅅督杁䡁䅍䅤療䡁䅉兙湂䝁䅕䅉浂䝁䅫党獂䝁䅑督畁䍁䅁䅖潂䝁䅫督杁䡁䅍党湂䝁䄰党畂䡁䅑䅉桂䝁䅷督療䍁䅁䅤祂䝁䅅杢穂䡁䅁睢祂䡁䅑督杁䝁䅅杢歂䍁䅁督あ䝁䄸杣求䡁䅍䅉畂䝁䅅䅤ㅂ䡁䅉兙獂䍁䅁睚桂䡁䅍䅉浂䝁䄸杣杁䕁䄴兙あ䝁䅫睢畂䝁䅅䅢杁䕁䅙兤求䝁䅷䅉䡂䝁䅅督杁䕁䅑兡穂䡁䅑杣灂䝁䅉兤あ䝁䅫睢畂䍁䅁睑療䡁䅉䅣療䡁䅉兙あ䝁䅫睢畂䍁䅷䅉桂䡁䅍䅉㍂䝁䅕䅢獂䍁䅁兙穂䍁䅁杚療䡁䅉䅉ㅂ䡁䅑兡獂䝁䅫䅤灂䝁䅕督獁䍁䅁兡畂䝁䅑兤穂䡁䅑杣灂䝁䅅䅢杁䝁䅍睢瑂䡁䅁兙畂䝁䅫党穂䍁䅷䅉桂䝁䄴䅚杁䡁䅁睢㍂䝁䅕杣杁䡁䅁杣療䝁䅑兤橂䝁䅕杣穂䍁䅁兡畂䍁䅁杔求䡁䅣䅉婂䝁䄸杣牂䍁䅁睕あ䝁䅅䅤求䍁䄴䅉啂䝁䅧党杁䕁䅣兙あ䝁䅧党祂䝁䅫杢湂䍁䅁督求䝁䅣兢求䝁䄴䅤杁䝁䅉兤灂䝁䅷䅚穂䍁䅷䅉療䡁䅣杢穂䍁䅷䅉桂䝁䄴䅚杁䝁䄸䅣求䡁䅉兙あ䝁䅕督杁䝁䅣兙あ䝁䅧党祂䝁䅫杢湂䍁䅁杚桂䝁䅍兡獂䝁䅫䅤灂䝁䅕督杁䝁䅫杢杁䡁䅑䅡求䍁䅁兑睂䡁䅁兙獂䝁䅅睙潂䝁䅫兙畂䍁䅁杣求䝁䅣兡療䝁䄴䅌杁䝁䅅督杁䡁䅣党獂䝁䅷䅉桂䡁䅍䅉睂䡁䅉睢㉂䝁䅫䅚求䡁䅍䅉湂䝁䅅䅤潂䝁䅕杣灂䝁䄴睚杁䡁䅍党祂䡁䅙兡橂䝁䅕督杁䡁䅑睢杁䙁䅍党畂䝁䅕睙桂䍁䄴䅉啂䝁䅧党杁䙁䅕䅤灂䝁䅷兡あ䡁䅫䅉穂䝁䅕睚瑂䝁䅕杢あ䍁䅁督求䝁䅷䅢穂䍁䅁杢桂䡁䅑兤祂䝁䅅䅢杁䝁䅣兙穂䍁䅁䅤療䍁䅁杣求䡁䅑兙灂䝁䅷䅉橂䡁䅕督あ䝁䄸兢求䡁䅉督㝁䍁䅁兙畂䝁䅑䅉睂䡁䅉睢㉂䝁䅫䅚求䡁䅍䅉畂䝁䅅䅤ㅂ䡁䅉兙獂䍁䅁睚桂䡁䅍䅉ㅂ䡁䅑兡獂䝁䅫䅤㕂䍁䅁督求䡁䅉杤灂䝁䅍党穂䍁䅁䅤療䍁䅁杤桂䡁䅉兡療䡁䅕督杁䝁䅍兤穂䡁䅑睢瑂䝁䅕杣穂䍁䅁兡畂䍁䅁村ㅂ䝁䅙杚桂䝁䅷睢獁䍁䅁杔灂䝁䅅睚桂䡁䅉兙杁䕁䅙兙獂䝁䅷督獁䍁䅁兙畂䝁䅑䅉䭂䝁䅅兢求䡁䅍䅤療䡁䅣杢獁䍁䅁杔求䡁䅣䅉婂䝁䄸杣牂䍁䅷䅉桂䡁䅍䅉㍂䝁䅕䅢獂䍁䅁兙穂䍁䅁兡畂䍁䅁兒祂䝁䅫党杁䝁䅅杢歂䍁䅁睕潂䝁䅅杣療䝁䄴䅌杁䙁䅁党畂䝁䄴督㕂䝁䅷杤桂䝁䄴兡桂䍁䄴䅉佂䝁䅅䅤灂䝁䄸杢桂䝁䅷䅉䝂䡁䅕党獂䍁䅁睒桂䡁䅍䅉䑂䝁䄸兢睂䝁䅅杢㕂䍁䅁睤桂䡁䅍䅉灂䝁䄴睙療䡁䅉䅣療䡁䅉兙あ䝁䅕䅚杁䝁䅫杢杁䑁䅅兏睁䑁䅉䅉桂䝁䄴䅚杁䝁䅫督杁䝁䅧党桂䝁䅑兣ㅂ䝁䅅杣あ䝁䅕杣求䝁䅑䅉灂䝁䄴䅉塂䝁䅫䅢獂䝁䅫兙瑂䡁䅍杤灂䝁䅷䅢求䍁䅷䅉佂䝁䅕睤杁䙁䅫睢祂䝁䅳杌䅁䵁場䅁⭃杄䅁杔桂䡁䅑兡療䝁䄴兙獂䍁䅁䅓求䝁䅅䅢あ䝁䅧睑桂䡁䅉党杁䕁䅍睢祂䡁䅁睢祂䝁䅅䅤灂䝁䄸杢杁䝁䅕杢湂䝁䅅睚求䡁䅍䅉灂䝁䄴䅉あ䝁䅧党杁䝁䄸䅣求䡁䅉兙あ䝁䅫睢畂䍁䅁睢浂䍁䅁督求䡁䅉杤灂䝁䅍党穂䍁䅁䅤療䍁䅁督牂䝁䅫䅢獂䝁䅕䅚杁䝁䄴兤祂䡁䅍兡畂䝁䅣䅉浂䝁䅅睙灂䝁䅷兡あ䝁䅫党穂䍁䅷䅉桂䡁䅍督灂䡁䅍䅤求䝁䅑䅉桂䝁䄴䅚杁䝁䅫杢歂䝁䅕䅣求䝁䄴䅚求䝁䄴䅤杁䝁䅷兡㉂䝁䅫杢湂䍁䅁杚桂䝁䅍兡獂䝁䅫䅤灂䝁䅕督獁䍁䅁䅡療䝁䄰党橂䝁䅅杣求䍁䅁兙畂䝁䅑䅉潂䝁䄸督睂䝁䅫睙求䍁䅁兙湂䝁䅕杢橂䝁䅫党穂䍁䅷䅉桂䝁䄴䅚杁䝁䅧党桂䝁䅷䅤潂䍁䅁䅡療䡁䅍䅣灂䡁䅑兙獂䡁䅍杌杁䕁䅫䅤穂䍁䅁督牂䝁䅫䅢獂䝁䅕䅚杁䝁䄴兤祂䡁䅍兡畂䝁䅣䅉浂䝁䅅睙灂䝁䅷兡あ䝁䅫党穂䍁䅁睢浂䝁䅙党祂䍁䅁䅢灂䝁䅍党畂䡁䅍党歂䍁䅁䅤潂䝁䅕杣桂䡁䅁入杁䡁䅍党祂䡁䅙兡橂䝁䅕督獁䍁䅁杢ㅂ䡁䅑杣灂䡁䅑兡療䝁䄴䅉穂䝁䅕杣㉂䝁䅫睙求䡁䅍䅌杁䡁䅍睢橂䝁䅫兙獂䍁䅁督求䡁䅉杤灂䝁䅍党穂䍁䅷䅉桂䝁䅍䅤灂䡁䅙兡あ䝁䅫党穂䍁䅷䅉桂䝁䄴䅚杁䝁䅧睢ㅂ䡁䅍党牂䝁䅕党睂䝁䅫杢湂䍁䅁兙畂䝁䅑䅉獂䝁䅅兤畂䝁䅑杣㕂䍁䅁督求䡁䅉杤灂䝁䅍党穂䍁䅷䅉桂䡁䅍䅉㍂䝁䅕䅢獂䍁䅁兙穂䍁䅁兢求䝁䅑兡橂䝁䅅䅢杁䡁䅍党祂䡁䅙兡橂䝁䅕督杁䡁䅁杣求䡁䅍睙祂䝁䅫杙求䝁䅑䅉楂䡁䅫䅉睂䝁䅧入穂䝁䅫睙灂䝁䅅杢穂䑁䅳䅉桂䝁䄴䅚杁䡁䅉党潂䝁䅅杙灂䝁䅷兡あ䝁䅅䅤灂䡁䅙党杁䡁䅍党祂䡁䅙兡橂䝁䅕督獁䍁䅁督ㅂ䝁䅍䅡杁䝁䅅督杁䡁䅁䅡㕂䡁䅍兡橂䝁䅅䅢獁䍁䅁督睂䝁䅕党橂䝁䅧䅌杁䡁䅉党穂䡁䅁兡祂䝁䅅䅤療䡁䅉入獁䍁䅁兙畂䝁䅑䅉療䝁䅍睙ㅂ䡁䅁兙あ䝁䅫睢畂䝁䅅䅢杁䡁䅑䅡求䡁䅉兙睂䡁䅫䅉浂䝁䄸杣杁䡁䅁兙あ䝁䅫党畂䡁䅑督杁䡁䅉党橂䝁䄸杤求䡁䅉兡畂䝁䅣䅉浂䡁䅉睢瑂䍁䅁督あ䡁䅉睢牂䝁䅕督獁䍁䅁䅡求䝁䅅杣あ䍁䅁兙あ䡁䅑兙橂䝁䅳督獁䍁䅁睢祂䡁䅑䅡療䡁䅁党歂䝁䅫睙杁䝁䅍睢畂䝁䅑兡あ䝁䅫睢畂䡁䅍䅌杁䝁䄴党ㅂ䡁䅉睢獂䝁䄸睚灂䝁䅍兙獂䍁䅁兡獂䝁䅷杢求䡁䅍督求䡁䅍䅌杁䝁䄸杣杁䝁䄸䅤潂䝁䅕杣杁䝁䅫䅢獂䝁䄴党穂䡁䅍党穂䍁䅷䅉灂䝁䄴条ㅂ䡁䅉兡求䡁䅍䅌杁䝁䄸杣杁䝁䅑兡穂䝁䅅杙灂䝁䅷兡あ䝁䅫党穂䍁䄴䅉啂䝁䅧党杁䝁䅍睢瑂䡁䅁兙畂䡁䅫升穂䍁䅁兢求䝁䅑兡橂䝁䅅䅢杁䡁䅍䅣求䝁䅍兡桂䝁䅷䅤㕂䍁䅁兤畂䝁䅫䅤穂䍁䅁睙療䝁䄰䅣祂䝁䅫督求䍁䅁兢求䝁䄰睢祂䡁䅫䅉橂䝁䅅杣求䍁䅁兤畂䝁䅫䅤穂䍁䅁兙畂䝁䅑䅉穂䡁䅕杙瑁䝁䅍兤あ䝁䅕䅉畂䡁䅕杣穂䝁䅫杢湂䍁䅁兤畂䝁䅫䅤穂䍁䅁䅤潂䝁䅅䅤杁䡁䅁杣療䡁䅙兡歂䝁䅕䅉穂䡁䅁党橂䝁䅫兙獂䝁䅫来求䝁䅑䅉橂䝁䅅杣求䍁䅁兙畂䝁䅑䅉睂䡁䅉睢湂䡁䅉兙瑂䡁䅍䅉浂䝁䄸杣杁䡁䅁党祂䡁䅍睢畂䡁䅍䅉㍂䝁䅫䅤潂䍁䅁兑獂䡁䅯䅡求䝁䅫兢求䡁䅉升穂䍁䅁睢祂䍁䅁杣求䝁䅷兙あ䝁䅕䅚杁䝁䅑兡穂䝁䄸杣歂䝁䅕杣穂䑁䅳䅉桂䝁䄴䅚杁䝁䅅督穂䝁䅫督あ䝁䅕䅚杁䝁䅷兡㉂䝁䅫杢湂䍁䅁杚桂䝁䅍兡獂䝁䅫䅤灂䝁䅕督杁䝁䄸杚浂䝁䅕杣杁䡁䅁党祂䡁䅍睢畂䝁䅅䅢杁䝁䅍兙祂䝁䅕䅉穂䝁䅕杣㉂䝁䅫睙求䡁䅍䅉桂䝁䄴䅚杁䝁䅅督穂䝁䅫督あ䝁䅅杢橂䝁䅕䅉㍂䝁䅫䅤潂䍁䅁睚求䝁䄴党祂䝁䅅䅢杁䝁䅅睙あ䝁䅫杤灂䡁䅑兡求䡁䅍䅉療䝁䅙䅉歂䝁䅅兡獂䡁䅫䅉獂䝁䅫杤灂䝁䄴睚獁䍁䅁督ㅂ䝁䅍䅡杁䝁䅅督杁䝁䅑杣求䡁䅍督灂䝁䄴睚獁䍁䅁杙桂䡁䅑䅡灂䝁䄴睚獁䍁䅁兢求䝁䅅䅢杁䡁䅁杣求䡁䅁兙祂䝁䅅䅤灂䝁䄸杢獁䍁䅁兙畂䝁䅑䅉瑂䝁䅕䅚灂䝁䅍兙あ䝁䅫睢畂䍁䅁兢桂䝁䄴兙湂䝁䅕兢求䝁䄴䅤畁䍁䅁兓あ䡁䅍䅉灂䝁䄴䅚求䡁䅁党畂䝁䅑党畂䡁䅑䅉獂䝁䅫杤灂䝁䄴睚杁䝁䅙兙橂䝁䅫䅢灂䡁䅑兡求䡁䅍䅉療䝁䅙杚求䡁䅉督杁䡁䅍䅣求䝁䅍兡桂䝁䅷䅢㕂䍁䅁䅚求䡁䅍兡湂䝁䄴党歂䍁䅁杣求䡁䅍兡歂䝁䅕杢あ䝁䅫兙獂䍁䅁兤畂䝁䅫䅤穂䍁䅁杚療䡁䅉䅉あ䝁䅧党杁䝁䅅睙あ䝁䅫杤求䍁䅁兙畂䝁䅑䅉桂䝁䄰杙ㅂ䝁䅷兙あ䝁䄸杣㕂䍁䅁党獂䝁䅑党祂䝁䅷入杁䝁䅅杢歂䍁䅁䅣祂䝁䄸杤灂䝁䅑党杁䡁䅙兙祂䝁䅫睢ㅂ䡁䅍䅉桂䝁䄴睙灂䝁䅷䅢桂䡁䅉入杁䡁䅍党祂䡁䅙兡橂䝁䅕督杁䝁䅙睢祂䍁䅁杣求䡁䅍兡歂䝁䅕杢あ䡁䅍䅌杁䝁䅫杢橂䝁䅷兤歂䝁䅫杢湂䍁䅁杣求䡁䅍䅤桂䡁䅕杣桂䝁䄴䅤穂䍁䅷䅉桂䝁䅍䅤灂䡁䅙兡あ䡁䅫䅉祂䝁䄸睢瑂䡁䅍䅉桂䝁䄴䅚杁䡁䅍睢橂䝁䅫兙獂䍁䅁兙祂䝁䅕兙穂䑁䅳䅉桂䝁䄴䅚杁䝁䅉党潂䝁䅅杤灂䝁䄸杣桂䝁䅷䅉潂䝁䅕兙獂䡁䅑䅡杁䡁䅍党祂䡁䅙兡橂䝁䅕督杁䡁䅑睢杁䝁䅉睢あ䝁䅧䅉桂䝁䅑兤獂䡁䅑督杁䝁䅅杢歂䍁䅁睚求䡁䅉兡桂䡁䅑杣灂䝁䅍䅉睂䝁䅅䅤灂䝁䅕杢あ䡁䅍䅉㍂䝁䅫䅤潂䍁䅁䅣穂䡁䅫睙潂䝁䅫兙あ䡁䅉兡橂䍁䅷䅉求䝁䄰睢あ䝁䅫睢畂䝁䅅䅢獁䍁䅁兙畂䝁䅑䅉桂䝁䅑䅚灂䝁䅍䅤灂䡁䅙党杁䝁䅑兡穂䝁䄸杣歂䝁䅕杣穂䍁䄴䅉䩂䝁䄴䅉桂䝁䅑䅚灂䡁䅑兡療䝁䄴䅌杁䡁䅑䅡求䍁䅁睙療䝁䄰䅣桂䝁䄴入婁䡉䅍䅉潂䝁䄸兢求䝁䅍兙祂䝁䅕䅉桂䝁䅣党畂䝁䅍兡求䡁䅍䅉桂䡁䅍督灂䡁䅍䅤杁䡁䅑䅡療䡁䅍党杁䡁䅣䅡療䍁䅁睤灂䡁䅍䅡杁䡁䅑睢杁䡁䅍䅤桂䡁䅫䅉桂䡁䅑䅉潂䝁䄸兢求䍁䅁睢祂䍁䅁兡畂䍁䅁兙穂䡁䅍兡穂䡁䅑党歂䍁䅁䅢灂䡁䅙兡畂䝁䅣䅉祂䝁䅕督灂䝁䅑党畂䝁䅍党穂䍁䅁杙ㅂ䡁䅑䅉穂䡁䅑兡獂䝁䅷䅉祂䝁䅕兣ㅂ䝁䅫杣求䍁䅁督療䝁䄰党杁䝁䅑党湂䡁䅉党求䍁䅁睢浂䍁䅁兢求䝁䅑兡橂䝁䅅䅢杁䝁䅍兙祂䝁䅕䅉療䡁䅉䅉桂䡁䅍督灂䡁䅍䅤桂䝁䄴睙求䍁䅁睤灂䡁䅑䅡杁䝁䅑兙灂䝁䅷入杁䝁䅅睙あ䝁䅫杤灂䡁䅑兡求䡁䅍睏杁䝁䅧睢穂䡁䅁兡橂䝁䅕䅉桂䝁䅣党畂䝁䅍兡求䡁䅍䅉あ䝁䅧兙あ䍁䅁䅣祂䝁䄸杤灂䝁䅑党穂䍁䅁䅡療䡁䅍䅣灂䝁䅍党杁䝁䅅杢歂䍁䅁䅣桂䝁䅷䅢灂䝁䅅䅤灂䡁䅙党杁䝁䅍兙祂䝁䅕睏杁䝁䅅杢歂䍁䅁睢睂䝁䅕杣桂䡁䅑党穂䍁䅁䅣潂䝁䅅杣瑂䝁䅅睙灂䝁䅕督獁䍁䅁兙穂䍁䅁睤求䝁䅷䅢杁䝁䅅督杁䝁䄰兙畂䝁䅅睚求䝁䅑䅉橂䝁䅅杣求䍁䅁兡畂䡁䅍兤祂䝁䅅杢橂䝁䅕䅉穂䝁䄸䅢ㅂ䡁䅑兡療䝁䄴督畁䍁䅁杒ㅂ䡁䅉䅤潂䝁䅕杣獁䍁䅁兡あ䍁䅁睢浂䝁䅙党祂䡁䅍䅉瑂䝁䅅杢桂䝁䅣党瑂䝁䅕杢あ䍁䅷䅉桂䝁䅍睙療䡁䅕杢あ䝁䅫杢湂䍁䅷䅉桂䝁䄴䅚杁䝁䅙兡畂䝁䅅杢橂䝁䅫兙獂䍁䅁督求䡁䅉杤灂䝁䅍党穂䑁䅳䅉桂䝁䄴䅚杁䝁䅷党桂䡁䅍党穂䍁䅁兡あ䡁䅍䅉睂䡁䅉睢睂䝁䅕杣あ䝁䅫党穂䍁䅁䅤療䍁䅁䅤潂䝁䅫杣歂䍁䅁䅣桂䡁䅉䅤㕂䍁䅁睢睂䝁䅕杣桂䡁䅑睢祂䡁䅍杌杁䙁䅑䅡求䍁䅁睙療䝁䄰䅣桂䝁䄴入杁䡁䅣兙穂䍁䅁杚療䡁䅕杢歂䝁䅕䅚杁䝁䅫杢杁䑁䅅兏㍁䑁䅅䅉桂䝁䄴䅚杁䝁䅫督杁䝁䅉兙穂䝁䅕䅚杁䝁䅫杢杁䕁䄰兤祂䝁䅙杣求䝁䅕督楂䝁䄸杣療䍁䅷䅉啂䝁䅕杢畂䝁䅕督穂䝁䅕党畁䅁䅁副䅕䵁䱯䅁佂䝁䅅䅤灂䝁䄸杢桂䝁䅷䅉兂䡁䅉党穂䡁䅑睢杁䕁䅫杢歂䡁䅕督あ䡁䅉兡求䡁䅍䅌杁䕁䅫杢橂䍁䄴䅉睂䡁䅉睢㉂䝁䅫䅚求䡁䅍䅉潂䝁䄸兤穂䝁䅕睤桂䡁䅉党穂䍁䅁兙畂䝁䅑䅉穂䝁䄰兙獂䝁䅷䅉桂䡁䅁䅣獂䝁䅫兙畂䝁䅍党獁䍁䅁䅚求䝁䅙党畂䡁䅍党獁䍁䅁兙畂䝁䅑䅉穂䝁䅅杚求䡁䅑入杁䡁䅁杣療䝁䅑兤橂䡁䅑督杁䝁䅫杢杁䕁䄴睢祂䡁䅑䅡杁䕁䅅兢求䡁䅉兡橂䝁䅅杌杁䙁䅑䅡求䍁䅁睙療䝁䄰䅣桂䝁䄴入婁䡉䅍䅉䥂䝁䄸兤穂䝁䅕睤桂䡁䅉党穂䍁䄸睕瑂䝁䅅䅢獂䍁䅁兑睂䡁䅁䅢灂䝁䅅杢橂䝁䅕䅉穂䝁䅕睚瑂䝁䅕杢あ䍁䅁䅚求䡁䅍兡湂䝁䄴督獁䍁䅁兢桂䡁䅉睡求䡁䅑督獁䍁䅁兙畂䝁䅑䅉歂䝁䅫督あ䡁䅉兡楂䡁䅕䅤求䡁䅍䅉潂䝁䄸兤穂䝁䅕睤桂䡁䅉党穂䍁䅁兙畂䝁䅑䅉穂䝁䄰兙獂䝁䅷䅉求䝁䅷党橂䡁䅑杣灂䝁䅍兙獂䍁䅁兙睂䡁䅁䅢灂䝁䅅杢橂䝁䅕督獁䍁䅁兡畂䝁䅍䅢ㅂ䝁䅑兡畂䝁䅣䅉睂䡁䅉党穂䡁䅍兤祂䝁䅕䅉橂䝁䄸睢牂䝁䅕杣穂䍁䅁兙畂䝁䅑䅉橂䝁䅅杢畂䝁䅕杣穂䑁䅳䅉潂䝁䅕兙あ䍁䅁睙療䝁䄴䅤祂䝁䄸䅢杁䝁䅷兡畂䝁䅕䅉療䝁䅙䅉穂䝁䅳兡獂䝁䅷党あ䡁䅍䅌杁䝁䅣杣灂䝁䅑䅚獂䝁䅕督獁䍁䅁睤療䝁䅳督獁䍁䅁兙畂䝁䅑䅉瑂䡁䅕䅢あ䝁䅫兌睂䡁䅕杣睂䝁䄸督求䍁䅁睙療䝁䄸睡求䡁䅉督㝁䍁䅁督獂䝁䄸睤杁䝁䅍睢療䝁䅳党祂䡁䅍睏杁䝁䅑党求䡁䅁䅉浂䡁䅉入求䡁䅉督㝁䍁䅁兙灂䡁䅉䅉浂䡁䅉入求䡁䅉督㝁䍁䅁睤桂䝁䅙杚獂䝁䅕䅉瑂䝁䅅睡求䡁䅉督㝁䍁䅁䅣灂䡁䅯来桂䍁䅁睢㉂䝁䅕杢穂䑁䅳䅉穂䝁䅷兡橂䝁䅕杣癁䡁䅍䅡祂䝁䅕䅚歂䝁䅕杣穂䑁䅳䅉求䝁䅷党橂䡁䅑杣灂䝁䅍䅉潂䝁䅕兙あ䝁䅕杣穂䑁䅳䅉潂䝁䄸䅤杁䝁䅅兡祂䍁䅷䅉療䝁䅫䅢獁䍁䅁兙畂䝁䅑䅉瑂䝁䅫睙祂䝁䄸睤桂䡁䅙党杁䝁䅍睢祂䝁䄴䅉睂䝁䄸䅣睂䝁䅕杣穂䑁䅳䅉歂䝁䅕䅡㕂䝁䅑杣桂䡁䅑睢祂䡁䅍睏杁䡁䅙兙橂䡁䅕兤瑂䍁䅁督求䝁䅅䅢求䡁䅉督㝁䍁䅁杣灂䝁䅍党杁䝁䅍睢療䝁䅳党祂䡁䅍睏杁䝁䄰兡橂䡁䅉睢㍂䝁䅅杤求䍁䅁杙桂䝁䅍睢畂䍁䅁睙療䝁䄸睡求䡁䅉督㝁䍁䅁党湂䝁䅣䅉橂䝁䄸睢牂䝁䅕杣穂䑁䅳䅉橂䝁䄸杚浂䝁䅕党瑂䝁䅅睡求䡁䅉督杁䝁䅅杢歂䍁䅁睙療䝁䅙杚求䝁䅕兢桂䝁䅳党祂䍁䅁兙橂䝁䅍党穂䡁䅍睢祂䝁䅫党穂䑁䅳䅉求䝁䅷党橂䡁䅑杣灂䝁䅍䅉牂䝁䄴兡浂䝁䅕䅉穂䝁䅧兙祂䡁䅁党畂䝁䅕杣穂䑁䅳䅉桂䝁䄴䅚杁䡁䅑兡瑂䝁䅕杣穂䍁䅁兤畂䝁䅑党祂䍁䅁䅤潂䝁䅕䅉兂䡁䅉党穂䡁䅑睢杁䕁䅍睢畂䡁䅑杣療䝁䅷䅉乂䝁䅅督あ䝁䅕杣杁䝁䅉杣桂䝁䄴䅚畁䍁䅁䅖潂䝁䅫督杁䡁䅍党湂䝁䄰党畂䡁䅑䅉穂䝁䅕䅢獂䡁䅍䅉灂䡁䅑督杁䡁䅁杣療䝁䅑兤橂䡁䅑督杁䝁䅑兡祂䝁䅕睙あ䝁䅷入杁䡁䅑睢杁䡁䅉党あ䝁䅅兡獂䝁䅕杣穂䍁䅷䅉桂䡁䅍䅉㍂䝁䅕䅢獂䍁䅁兙穂䍁䅁䅤潂䡁䅉睢ㅂ䝁䅣䅡杁䝁䅫杢歂䝁䅕䅣求䝁䄴䅚求䝁䄴䅤杁䝁䅑兡穂䡁䅑杣灂䝁䅉兤あ䝁䄸杣穂䍁䄴䅉䩂䡁䅑督杁䕁䅑党浂䝁䅕杢穂䝁䅕䅉穂䝁䅕睚瑂䝁䅕杢あ䍁䅁兢桂䝁䄴兤浂䝁䅅睙あ䡁䅕杣求䡁䅍䅉桂䝁䄴䅚杁䡁䅍党獂䝁䅷督杁䑁䅑䅍瑂䝁䄰䅉桂䝁䄰兢ㅂ䝁䄴兡あ䝁䅫睢畂䍁䅷䅉睂䡁䅉党橂䝁䅫督灂䝁䄸杢杁䝁䄰党橂䝁䅧兙畂䝁䅫睙桂䝁䅷䅉桂䝁䄴䅚杁䝁䅕䅢求䝁䅍䅤祂䝁䄸兌瑂䝁䅕睙潂䝁䅅杢灂䝁䅍兙獂䍁䅁䅣祂䝁䄸䅚ㅂ䝁䅍䅤穂䍁䅷䅉瑂䝁䅕䅚灂䡁䅕兢杁䝁䅍兙獂䝁䅫杙求䡁䅉䅉橂䝁䅅杣あ䡁䅉兡歂䝁䅣党杁䝁䅍兙穂䝁䅕督㝁䍁䅁兙畂䝁䅑䅉瑂䝁䅕䅤桂䝁䅷䅉睂䝁䅅杣あ䡁䅍睏杁䝁䅅杢歂䍁䅁䅚求䡁䅑睢畂䝁䅅䅤療䡁䅉督獁䍁䅁杙療䝁䄸督あ䝁䅕杣杁䡁䅁党獂䝁䅷党あ䡁䅍䅌杁䡁䅉党獂䝁䅕兙穂䝁䅕䅉橂䝁䅅杣あ䡁䅉兡歂䝁䅣党穂䍁䅷䅉獂䝁䅕兙歂䍁䅁兙㙂䝁䅫䅚求䍁䅷䅉桂䝁䄴䅚杁䝁䄸䅤潂䝁䅕杣杁䝁䄰兡獂䝁䅫䅤桂䡁䅉入杁䝁䅕杢求䡁䅉睚求䡁䅑兡橂䍁䅁䅚求䡁䅙兡橂䝁䅕督杁䝁䅅杢歂䍁䅁兢桂䡁䅑党祂䝁䅫兙獂䡁䅍杌杁䙁䅑䅡灂䡁䅍䅉穂䝁䅕睚瑂䝁䅕杢あ䍁䅁䅣祂䝁䅫兢桂䡁䅉兡獂䡁䅫䅉穂䝁䅕杣㉂䝁䅕督杁䡁䅑䅡求䍁䅁兖畂䝁䅫䅤求䝁䅑䅉呂䡁䅑兙あ䝁䅕督杁䕁䅑党睂䝁䅅杣あ䝁䄰党畂䡁䅑䅉療䝁䅙䅉䕂䝁䅕杚求䝁䄴督求䍁䅁䅋䕂䕁䄸䅒灁䍁䅁兙畂䝁䅑䅉䕂䕁䄸䅒杁䡁䅁杣灂䝁䄰党杁䝁䅍睢畂䡁䅑杣桂䝁䅍䅤療䡁䅉督畁䍁䅁䅖潂䝁䅕䅉橂䝁䄸兢睂䝁䅅杢㕂䉁杫督杁䙁䅍兙浂䝁䅕䅤㕂䍁䅁督求䝁䅣兢求䝁䄴䅤杁䡁䅁兙あ䝁䅕杢あ䡁䅍䅉瑂䝁䅅睙潂䝁䅫杢求䍁䅁䅢求䝁䅅杣畂䝁䅫杢湂䍁䅷䅉歂䝁䅫睚灂䡁䅑兙獂䍁䅁督求䝁䄴督療䡁䅉督獁䍁䅁兙畂䝁䅑䅉橂䝁䅷睢ㅂ䝁䅑兌楂䝁䅅督求䝁䅑䅉あ䝁䅕睙潂䝁䄴睢獂䝁䄸睚㕂䍁䅁䅤療䍁䅁兢療䝁䄴兡あ䝁䄸杣杁䝁䅙杣求䝁䅕来求䡁䅉督杁䝁䅅杢歂䍁䅁杣求䝁䅙杣灂䝁䅣党祂䝁䅅䅤療䡁䅉督杁䡁䅑䅡桂䡁䅑䅉歂䝁䅕䅤求䝁䅍䅤穂䍁䅁兙畂䝁䅑䅉桂䝁䅷党祂䡁䅑督杁䡁䅕督求䡁䅉督杁䡁䅑睢杁䡁䅁睢あ䝁䅕杢あ䝁䅫兙獂䍁䅁督桂䝁䅙党あ䡁䅫䅉灂䡁䅍督ㅂ䝁䅕督杁䝁䅅杣療䡁䅕杢歂䍁䅁䅣潂䝁䅅杣瑂䝁䅅睙求䡁䅕䅤灂䝁䅍兙獂䡁䅍䅉桂䝁䄴䅚杁䝁䅙睢療䝁䅑杌杁䕁䄴兙あ䝁䅫睢畂䝁䅅䅢杁䙁䅁杣求䡁䅍䅤療䍁䅁兓畂䝁䅑兤穂䡁䅑杣灂䝁䅕督獁䍁䅁兓畂䝁䅍杌杁䡁䅣兙穂䍁䅁杚療䡁䅕杢歂䝁䅕䅚杁䝁䅫杢杁䑁䅅兏睁䑁䅕䅉桂䝁䄴䅚杁䝁䅫督杁䝁䅉兙穂䝁䅕䅚杁䝁䅫杢杁䕁䅕兙ㅂ䍁䅁睑獂䝁䅅兡祂䝁䅕䅌杁䙁䅣兡穂䝁䅍睢畂䡁䅍兡畂䍁䄴䅁䡂兆䅁䄵䅑䕁䄴兙あ䝁䅫睢畂䝁䅅䅢杁䙁䅍䅤療䡁䅉兙湂䝁䅕䅉䉂䝁䅙杚灂䝁䅷兡桂䡁䅑党穂䍁䅁䅖祂䡁䅕督あ䍁䅁兡穂䍁䅁兙杁䡁䅉党桂䝁䅷䅉求䡁䅍䅤桂䡁䅑党杁䝁䅫杢㉂䝁䅕督あ䝁䄰党畂䡁䅑䅉あ䡁䅉兤穂䡁䅑䅉潂䝁䅕兙歂䡁䅅兤桂䡁䅉䅤求䡁䅉党歂䍁䅁兡畂䍁䅁睒祂䝁䅕党畂䡁䅣睢療䝁䅑䅉坂䝁䅫䅢獂䝁䅅睚求䍁䅷䅉䑂䝁䄸䅢療䡁䅉兙歂䝁䄸䅌杁䝁䅙睢橂䡁䅕督求䝁䅑䅉療䝁䄴䅉あ䝁䅧党杁䝁䄸睤畂䝁䅕杣穂䝁䅧兡睂䍁䅷䅉療䡁䅁党祂䝁䅅䅤灂䝁䄸杢杁䝁䅅杢歂䍁䅁兙橂䡁䅅兤灂䡁䅍兡あ䝁䅫睢畂䍁䅁睢浂䍁䅁督求䝁䅷杚杁䡁䅍䅤療䡁䅉兙湂䝁䅕䅉睂䡁䅉睢睂䝁䅕杣あ䝁䅫党穂䍁䅁䅣祂䝁䅕䅚療䝁䄰兡畂䝁䅅杢あ䝁䅷入杁䝁䅷睢橂䝁䅅䅤求䝁䅑䅉㍂䝁䅫䅤潂䝁䅫杢杁䡁䅑䅡求䍁䅁䅤療䡁䅁䅉硁䑁䅁䅍杁䝁䄰党あ䡁䅉睢睂䝁䄸䅢灂䡁䅑兙畂䍁䅁督あ䝁䅅䅤灂䡁䅍䅤灂䝁䅍兙獂䍁䅁兙祂䝁䅕兙穂䍁䅁䅤潂䡁䅉睢ㅂ䝁䅣䅡療䡁䅕䅤杁䡁䅑䅡求䍁䅁兖畂䝁䅫䅤求䝁䅑䅉呂䡁䅑兙あ䝁䅕督畁䍁䅁兑穂䍁䅁睢浂䍁䅁睕求䡁䅁䅤求䝁䄰杙求䡁䅉䅉穁䑁䅁䅌杁䑁䅉䅍祁䑁䅑䅌杁䡁䅑䅡求䍁䅁睑療䝁䄰䅣桂䝁䄴入杁䝁䅧党獂䝁䅑䅉療䡁䅣杢求䡁䅉督潂䝁䅫䅣杁䝁䅫杢あ䝁䅕杣求䡁䅍䅤穂䍁䅁兡畂䍁䅁兙畂䝁䅑䅉療䡁䅁党祂䝁䅅䅤求䝁䅑䅉硁䍁䅷䅍㍁䑁䅁䅉穂䝁䅕䅢浂䍁䅁督あ䝁䄸杣桂䝁䅣党杁䡁䅁杣療䡁䅁党祂䡁䅑兡求䡁䅍䅉獂䝁䄸睙桂䡁䅑党歂䍁䅁兡畂䍁䅁䅎祁䍁䅁督あ䝁䅅䅤求䡁䅍䅉桂䝁䄴䅚杁䙁䅁兤求䡁䅉䅤療䍁䅁杕灂䝁䅍睢杁䡁䅣兡あ䝁䅧䅉桂䡁䅁䅣祂䝁䄸䅥灂䝁䄰兙あ䝁䅕䅢㕂䍁䅁睎睁䍁䄴䅍杁䝁䄰兡獂䝁䅷兡療䝁䄴䅉祂䝁䅕杢あ䝁䅅杙獂䝁䅕䅉穂䡁䅅兤桂䡁䅉党杁䝁䅙党求䡁䅑杌杁䕁䄴睕䉂䍁䅁兡穂䍁䅁睢畂䝁䅕䅉療䝁䅙䅉あ䝁䅧党杁䝁䅷兙祂䝁䅣党穂䡁䅑䅉療䡁䅣杢求䡁䅉督杁䝁䅅杢歂䍁䅁睢睂䝁䅕杣桂䡁䅑睢祂䡁䅍䅉療䝁䅙䅉穂䝁䅕䅢浂䍁䅁督あ䝁䄸杣桂䝁䅣党杁䡁䅁杣療䡁䅁党祂䡁䅑兡求䡁䅍䅉桂䝁䄰睢畂䝁䅣䅉睂䡁䅕杙獂䝁䅫睙杁䝁䅅杢歂䍁䅁䅣祂䝁䅫杤桂䡁䅑党杁䝁䅍睢瑂䡁䅁兙畂䝁䅫党穂䍁䅁兡畂䍁䅁䅤潂䝁䅕䅉噂䝁䄴兡あ䝁䅕䅚杁䙁䅍䅤桂䡁䅑党穂䍁䄴䅁祂䅆䅁杢䅑䕁䄴兙あ䝁䅫睢畂䝁䅅䅢杁䙁䅙兡穂䝁䅫睢畂䍁䅁䅓療䝁䅷䅚灂䝁䄴睚穂䍁䅷䅉䩂䝁䄴睙畁䍁䅷䅉あ䝁䅧杣療䡁䅕睚潂䍁䅁兡あ䡁䅍䅉穂䡁䅕杙穂䝁䅫䅚灂䝁䅅杣灂䝁䅕督獁䍁䅁睢睂䝁䅕杣桂䡁䅑党穂䍁䅁兙穂䍁䅁兙畂䍁䅁睢睂䡁䅑兡橂䝁䅅䅢杁䡁䅉党あ䝁䅅兡獂䝁䅕杣杁䝁䅫杢杁䡁䅑䅡求䍁䅁兖畂䝁䅫䅤求䝁䅑䅉呂䡁䅑兙あ䝁䅕督畁䍁䅁䅖潂䝁䅕䅉橂䝁䄸兢睂䝁䅅杢㕂䍁䅁睢睂䝁䅕杣桂䡁䅑党穂䍁䅁兡畂䍁䅁䅤㍂䝁䄸䅉穂䝁䅕睚瑂䝁䅕杢あ䡁䅍䅌杁䕁䄸睤畂䝁䅕䅚杁䍁䅙䅉䥂䝁䄸督あ䍁䅁兙畂䝁䅑䅉䵂䝁䅕睚桂䝁䅍入畁䍁䅁兓あ䍁䅁睢浂䝁䅙党祂䡁䅍䅉求䡁䅫党湂䝁䅷兙穂䡁䅍党穂䍁䅁兙畂䝁䅑䅉橂䝁䄸杢あ䝁䅅睙あ䍁䅁䅢求䝁䄴督求䡁䅍䅌杁䝁䅅杢歂䍁䅁睢睂䡁䅑兡橂䝁䅅䅢杁䝁䅅睙橂䝁䅕督穂䝁䄸杣㕂䍁䅁䅣祂䝁䄸䅚ㅂ䝁䅍䅤穂䑁䅳䅉睂䡁䅉睢㉂䝁䅫䅚求䡁䅍䅉求䡁䅫党杁䝁䅕䅥桂䝁䄰督杁䡁䅑䅡祂䝁䄸兤湂䝁䅧䅉灂䡁䅑督杁䕁䅅兢求䡁䅉兡橂䝁䅅睊穂䍁䅁村求䡁䅍䅤獁䍁䅁兒㕂䝁䅕睚獂䝁䅅督穂䍁䅁睖療䡁䅉䅢歂䍁䅷䅉坂䝁䅫督あ䝁䅅䅉偂䡁䅁䅤灂䝁䅍兙獂䍁䅷䅉䝂䡁䅉党歂䍁䅁兔求䡁䅫党祂䍁䅷䅉桂䝁䄴䅚杁䙁䅙兡穂䡁䅑兙杁䕁䄸䅣あ䝁䅫睙桂䝁䅷䅉瑂䝁䅫䅢灂䡁䅑兙祂䡁䅫䅌杁䝁䅅督杁䡁䅣党獂䝁䅷䅉桂䡁䅍䅉坂䝁䅫督灂䝁䄸杢杁䕁䅍党畂䡁䅑党祂䍁䅁杙祂䝁䅅杢歂䝁䅕䅚杁䡁䅍䅤療䡁䅉党穂䑁䅳䅉桂䝁䄴䅚杁䝁䄸杚浂䝁䅕杣穂䍁䅁䅡求䝁䅅䅢あ䝁䅧䅉瑂䝁䅅兡畂䡁䅑党畂䝁䅅杢橂䝁䅕䅉療䡁䅉睚桂䝁䄴兡㙂䝁䅅䅤灂䝁䄸杢杁䝁䅅杢歂䍁䅁睢睂䡁䅑睢瑂䝁䅕䅤祂䝁䅫睙杁䡁䅍党祂䡁䅙兡橂䝁䅕督畁䍁䅁杔桂䡁䅑兡療䝁䄴兙獂䍁䅁杖灂䡁䅍兡療䝁䄴䅉䥂䝁䄸䅢歂䝁䅫杢湂䡁䅍䅌杁䕁䅫杢橂䍁䄴䅉㍂䝁䅅督杁䝁䅙睢ㅂ䝁䄴䅚求䝁䅑䅉灂䝁䄴䅉硁䑁䅫兏睁䍁䅁兙畂䝁䅑䅉灂䡁䅍䅉潂䝁䅕兙歂䡁䅅兤桂䡁䅉䅤求䡁䅉党歂䍁䅁兡畂䍁䅁䅒ㅂ䝁䅷兤あ䝁䅧䅌杁䕁䅣党療䡁䅉睚灂䝁䅅杌䅁䭁坑䅁䭂䅁䅁杔桂䡁䅑兤祂䝁䅅䅢杁䕁䅷兙畂䝁䅣兤桂䝁䅣党杁䙁䅁杣療䝁䅍党穂䡁䅍兡畂䝁䅣睏杁䕁䅍䅡桂䡁䅑杙療䡁䅑䅁畄睇䅁䅤䅁䕁䄴兙あ䡁䅕杣桂䝁䅷䅉䵂䝁䅅杢湂䡁䅕兙湂䝁䅕䅉兂䡁䅉睢橂䝁䅕督穂䝁䅫杢湂䑁䅳䅉䙂䍁䄰䅢求䝁䅅杣畂䝁䅫杢湂䑁䅳䅉䑂䝁䄸杢あ䝁䅕杢あ䍁䅁睑祂䝁䅕兙あ䝁䅫睢畂䅁䅁兖䅷䩁䅯䅁佂䝁䅅䅤ㅂ䡁䅉兙獂䍁䅁䅔桂䝁䄴睚ㅂ䝁䅅睚求䍁䅁䅕祂䝁䄸睙求䡁䅍督灂䝁䄴睚㝁䍁䅁睕睂䝁䅕党橂䝁䅧䅉卂䝁䅕睙療䝁䅣杢灂䡁䅑兡療䝁䄴睏杁䕁䅕䅚啂䝁䅕睙潂䑁䅳䅉䙂䍁䄰䅢求䝁䅅杣畂䝁䅫杢湂䑁䅳䅉䑂䝁䅧兙あ䝁䅉睢あ䅁䅁砱䅫偁䥉䅁佂䝁䅅杤灂䝁䅕杢あ䍁䅁睑療䡁䅉䅣療䡁䅉兙あ䝁䅫睢畂䍁䅁䅣祂䝁䄸杤灂䝁䅑党穂䍁䅁䅤求䝁䅍䅡畂䝁䄸䅢療䝁䅣入瑁䝁䅕杢桂䝁䅉䅢求䝁䅑䅉求䝁䅑兤橂䝁䅅䅤灂䝁䄸杢杁䝁䅙兡畂䝁䅅杢橂䝁䅕䅉桂䝁䄴䅚杁䝁䅉兤穂䝁䅫杢求䡁䅍督杁䡁䅁杣療䝁䅍党穂䡁䅍兡畂䝁䅣䅉穂䝁䄸䅢ㅂ䡁䅑兡療䝁䄴督杁䝁䅙睢祂䍁䅁党歂䡁䅕睙桂䡁䅑兡療䝁䄴䅌杁䝁䅧党桂䝁䅷䅤潂䍁䅁睙桂䡁䅉党獁䍁䅁兙畂䝁䅑䅉湂䝁䄸杤求䡁䅉杢瑂䝁䅕杢あ䍁䅁睙獂䝁䅫党畂䡁䅑督杁䝁䅫杢杁䡁䅑䅡求䍁䅁兖畂䝁䅫䅤求䝁䅑䅉呂䡁䅑兙あ䝁䅕督畁䍁䅁兓あ䍁䅁睢睂䝁䅕杣桂䡁䅑党穂䍁䅁䅤潂䡁䅉睢ㅂ䝁䅣䅡杁䡁䅑䅡祂䝁䅕党杁䡁䅍党湂䝁䄰党畂䡁䅑督㙁䍁䅁杒求䝁䅑党祂䝁䅅䅢杁䕁䅕䅚ㅂ䝁䅍兙あ䝁䅫睢畂䍁䅁䅔療䝁䅅杢穂䍁䅷䅉䑂䝁䄸杢穂䡁䅕兢求䡁䅉䅉䵂䝁䅕杢歂䝁䅫杢湂䍁䅷䅉桂䝁䄴䅚杁䕁䅉兤穂䝁䅫杢求䡁䅍督杁䙁䅁杣療䝁䅍党穂䡁䅍兡畂䝁䅣杌杁䙁䅑䅡求䍁䅁睙療䝁䄰䅣桂䝁䄴入杁䝁䄸睤畂䡁䅍䅉䝂䝁䅕䅚求䡁䅉兙獂䍁䅁杒桂䝁䄰兡獂䡁䅫䅉䙂䝁䅑兤橂䝁䅅䅤灂䝁䄸杢杁䕁䅷睢桂䝁䄴䅉兂䡁䅉睢湂䡁䅉兙瑂䍁䅁䅋䝂䕁䅙兒䵂䙁䅁克杁䝁䅷睢桂䝁䄴督杁䡁䅑䅡桂䡁䅑䅉桂䡁䅉党杁䝁䅫杢穂䡁䅕杣求䝁䅑䅉療䡁䅉䅉湂䡁䅕兙祂䝁䅅杢あ䝁䅕党歂䍁䅁杙㕂䍁䅁督あ䝁䅅䅤求䍁䅁睢祂䍁䅁杢療䡁䅑兌浂䝁䄸杣瑁䡁䅁杣療䝁䅙兡あ䍁䅁兙湂䝁䅕杢橂䝁䅫党穂䑁䅳䅉桂䝁䄴䅚杁䡁䅁党祂䝁䅙睢祂䝁䄰督杁䡁䅍党祂䡁䅙兡橂䝁䅫杢湂䍁䅁睢畂䍁䅁兡あ䡁䅍䅉睂䝁䄸杣あ䝁䅙睢獂䝁䅫睢穂䍁䅷䅉桂䡁䅍䅉㍂䝁䅕䅢獂䍁䅁兙穂䍁䅁杚求䝁䅑党祂䝁䅅䅢杁䝁䅕䅚ㅂ䝁䅍兙あ䝁䅫睢畂䍁䅁䅢療䝁䅅杢穂䍁䅁䅡求䝁䅷䅚杁䝁䅉入杁䝁䄸䅤潂䝁䅕杣杁䝁䅫杢穂䡁䅑兡あ䡁䅕䅤灂䝁䄸杢穂䍁䄴䅉䩂䡁䅑䅉桂䝁䅷督療䍁䅁睢㍂䝁䄴督獁䍁䅁睢祂䝁䅫睚灂䝁䄴兙あ䝁䅕督獁䍁䅁兙畂䝁䅑䅉穂䝁䅕杣㉂䝁䅫睙求䡁䅍䅉祂䝁䅕杚灂䝁䄴兙畂䝁䅍党杁䝁䅅杢歂䍁䅁兡畂䍁䄰督橂䝁䅧睢療䝁䅷䅉睂䡁䅉兡㉂䝁䅅䅤求䍁䅁党歂䡁䅕睙桂䡁䅑兡療䝁䄴䅉獂䝁䄸兙畂䡁䅍睏杁䝁䅅杢歂䍁䅁睢浂䝁䅙党祂䡁䅍䅉楂䡁䅕督灂䝁䄴党穂䡁䅍䅉睂䡁䅉睢橂䝁䅕督穂䝁䅫杢湂䍁䅁督療䝁䅷兤あ䝁䅫睢畂䡁䅍䅌杁䡁䅍兤橂䝁䅧䅉桂䡁䅍䅉療䝁䄰杢灂䝁䅍䅡桂䝁䄴杢求䝁䅷䅉橂䝁䄸杢あ䝁䅅睙あ䍁䅁睙求䝁䄴䅤求䡁䅉䅌杁䡁䅣睢祂䝁䅳杚獂䝁䄸睤杁䡁䅁杣療䝁䅍党穂䡁䅍兡畂䝁䅣䅌杁䝁䅅杢歂䍁䅁杣求䡁䅙党畂䡁䅕党杁䝁䅍入橂䝁䅷党杁䝁䄸䅣あ䝁䅫兢灂䡁䅯兙あ䝁䅫睢畂䍁䅁督求䡁䅉杤灂䝁䅍党穂䍁䅁䅤療䍁䅁杚求䝁䅑党祂䝁䅅䅢杁䝁䅅睚求䝁䄴睙灂䝁䅕督獁䍁䅁督あ䝁䅅䅤求䍁䅁睚療䡁䅙党祂䝁䄴兢求䝁䄴䅤穂䍁䅷䅉あ䝁䄸䅢獂䝁䅫杢湂䍁䅁兙畂䝁䅑䅉睂䝁䅅杣牂䝁䅫杢湂䍁䅁兙ㅂ䡁䅑䅡療䡁䅉兡あ䝁䅫党穂䍁䅷䅉療䡁䅑䅡求䡁䅉䅉睂䡁䅕杙獂䝁䅫睙杁䡁䅍党橂䡁䅑睢祂䍁䅁睙獂䝁䅫党畂䡁䅑督獁䍁䅁兙穂䍁䅁睤求䝁䅷䅢杁䝁䅅督杁䝁䅧睢穂䡁䅁兡あ䝁䅅䅢穂䍁䅷䅉潂䝁䄸督睂䝁䅫䅤桂䝁䅷䅉穂䡁䅫督あ䝁䅕兢穂䍁䅷䅉瑂䝁䅕䅚灂䝁䅍兙獂䍁䅁睙求䝁䄴䅤求䡁䅉督獁䍁䅁䅢桂䡁䅉睚求䍁䅁䅣潂䡁䅫督灂䝁䅍兡桂䝁䄴䅉湂䡁䅉睢ㅂ䡁䅁督獁䍁䅁睢あ䝁䅧党祂䍁䅁䅡求䝁䅅䅢あ䝁䅧睙桂䡁䅉党杁䡁䅁杣療䡁䅙兡歂䝁䅕杣穂䍁䅷䅉桂䝁䄴䅚杁䡁䅁兤楂䝁䅷兡橂䍁䅁䅡求䝁䅅䅢あ䝁䅧䅉歂䝁䅕䅣桂䡁䅉䅤瑂䝁䅕杢あ䡁䅍杌杁䕁䅫杢杁䝁䅅䅚歂䝁䅫䅤灂䝁䄸杢獁䍁䅁䅤潂䝁䅕䅉橂䝁䄸兢睂䝁䅅杢㕂䍁䅁䅣祂䝁䄸杤灂䝁䅑党穂䍁䅁睙療䡁䅉䅣療䡁䅉兙あ䝁䅕䅉獂䝁䅫兣ㅂ䝁䅫䅚灂䡁䅑入杁䡁䅁睢祂䡁䅑杚療䝁䅷兡療䍁䅁督求䡁䅉杤灂䝁䅍党穂䍁䄴䅉佂䝁䅅杤灂䝁䅕杢あ䍁䅁睑療䡁䅉䅣療䡁䅉兙あ䝁䅫睢畂䍁䅁睤桂䡁䅍䅉浂䝁䄸兤畂䝁䅑党歂䍁䅁兡畂䍁䅁免㕁䑁䅣睍杁䝁䅅杢歂䍁䅁兡穂䍁䅁䅡求䝁䅅䅚硂䡁䅕兙祂䡁䅑党祂䝁䅕䅚杁䝁䅫杢杁䕁䅧党祂䝁䄴䅚療䝁䄴䅌杁䙁䅙兡祂䝁䅣兡畂䝁䅫兙畁䅁䅁䉌䅣䅁䉷䅁佂䝁䅅杤灂䝁䅣兙あ䝁䅫睢畂䑁䅳䅉呂䝁䅕杢穂䝁䄸杣穂䑁䅳䅉呂䝁䄰兙祂䡁䅑䅉䙂䝁䄴党祂䝁䅣入㝁䍁䅁兒獂䝁䅕睙あ䡁䅉兡橂䍁䅁杖求䝁䅧兡橂䝁䅷党㝁䍁䅁杒桂䝁䅍兡桂䝁䅷䅉卂䝁䅕睙療䝁䅣杢灂䡁䅑兡療䝁䄴睏杁䕁䄰兡橂䡁䅉睢瑁䕁䄰睢楂䝁䅫䅢灂䡁䅑入㝁䍁䅁兑祂䡁䅑兡浂䝁䅫睙灂䝁䅅䅢杁䕁䅫杢あ䝁䅕䅢獂䝁䅫睚求䝁䄴睙求䑁䅳䅉䉂䡁䅕䅤療䝁䄴睢瑂䝁䄸兤穂䍁䅁杖求䝁䅧兡橂䝁䅷党穂䅁䅁䉭䅳䉁䅉䅁佂䝁䅕睚桂䡁䅑兡㉂䝁䅕䅁⭄权䅁杢䅳䕁䄴党療䕁䅣党畂䝁䄸兢灂䝁䅍督獁䍁䅁兓畂䝁䅍杌杁䝁䄸䅣求䡁䅉兙あ䝁䅕督杁䝁䅅䅉畂䝁䅕䅤㍂䝁䄸杣牂䍁䅁睢浂䍁䅁睙桂䝁䄴睙求䡁䅉兌浂䝁䄸睙ㅂ䡁䅍党歂䍁䅁䅤求䡁䅍䅤灂䝁䄴睚杁䝁䅷兙楂䝁䄸杣桂䡁䅑睢祂䝁䅫党穂䍁䅁兡畂䍁䅁䅤潂䝁䅕䅉噂䝁䄴兡あ䝁䅕䅚杁䙁䅍䅤桂䡁䅑党穂䍁䅁兙畂䝁䅑䅉あ䝁䅧党杁䙁䅕杢灂䡁䅑党歂䍁䅁睓灂䝁䄴睚歂䝁䄸兢畁䍁䅁兓あ䍁䅁睢睂䝁䅕杣桂䡁䅑党穂䍁䅁䅤潂䡁䅉睢ㅂ䝁䅣䅡杁䕁䅍䅢灂䝁䄴兡橂䝁䅅䅢杁䙁䅍党祂䡁䅙兡橂䝁䅕督杁䝁䅅杢歂䍁䅁兑歂䡁䅙兙畂䝁䅍党歂䍁䅁䅒灂䝁䅅睚畂䝁䄸督あ䝁䅫睙穂䍁䅁督求䝁䅣兢求䝁䄴䅤穂䍁䄴䅉啂䝁䅧党杁䝁䅍睢瑂䡁䅁兙畂䡁䅫䅉療䝁䅙杚求䡁䅉督杁䡁䅑党穂䡁䅑兡畂䝁䅣䅉穂䝁䅕杣㉂䝁䅫睙求䡁䅍䅉あ䝁䄸䅉潂䝁䄸督睂䝁䅫䅤桂䝁䅷督獁䍁䅁兙橂䝁䅅䅚求䝁䄰兡橂䍁䅁睙求䝁䄴䅤求䡁䅉督獁䍁䅁䅣桂䡁䅑䅡療䝁䅷睢湂䝁䅫督あ䡁䅍䅌杁䝁䄸杢橂䝁䄸䅢療䝁䅣兡穂䡁䅑督獁䍁䅁睙獂䝁䅫杢灂䝁䅍兡桂䝁䄴督獁䍁䅁䅣潂䝁䅅杣瑂䝁䅅睙求䡁䅕䅤灂䝁䅍兙獂䍁䅁睙療䝁䄰䅣桂䝁䄴兡求䡁䅍䅌杁䝁䅅杢歂䍁䅁睙獂䝁䅫杢灂䝁䅍兙獂䍁䅁䅢桂䝁䅉睢祂䝁䅅䅤療䡁䅉兡求䡁䅍杌杁䕁䅫䅤杁䝁䅅䅢穂䝁䄸䅉睂䡁䅉睢㉂䝁䅫䅚求䡁䅍䅉橂䡁䅫䅤療䝁䅣党畂䝁䅕䅤灂䝁䅍督杁䡁䅑党穂䡁䅑兡畂䝁䅣䅉穂䝁䅕杣㉂䝁䅫睙求䡁䅍䅉あ䝁䄸䅉穂䡁䅑兤歂䡁䅫䅉畂䝁䄸杣瑂䝁䅅䅢杁䝁䅅杢歂䍁䅁兙楂䝁䄴睢祂䝁䄰兙獂䍁䅁睙潂䡁䅉睢瑂䝁䄸督療䝁䄰党穂䍁䅁兙畂䝁䅑䅉あ䝁䅧党灂䡁䅉䅉祂䝁䅕䅢桂䡁䅑兡療䝁䄴督潂䝁䅫䅣杁䡁䅑睢杁䝁䅑兡穂䝁䅕兙穂䝁䅕督㝁䍁䅁杚獂䡁䅕睢祂䝁䅕督橂䝁䅕杢橂䝁䅕䅉灂䝁䄴兌穂䝁䅫䅤ㅂ䍁䅁䅡㕂䝁䅉杣灂䝁䅑兡㙂䝁䅅䅤灂䝁䄸杢杁䡁䅑党穂䡁䅑兡畂䝁䅣䅉穂䝁䅕杣㉂䝁䅫睙求䡁䅍䅉あ䝁䅧兙あ䍁䅁杚療䝁䅍兤穂䍁䅁睢畂䍁䅁䅚求䡁䅑党橂䡁䅑兡畂䝁䅣䅉桂䝁䄴䅚杁䝁䅷睢橂䝁䅅䅤灂䝁䄴睚杁䡁䅑䅡求䍁䅁䅣祂䝁䅕督求䝁䄴睙求䍁䅁睢祂䍁䅁兙楂䡁䅍党畂䝁䅍党杁䝁䄸杚杁䡁䅍䅣求䝁䅍兡浂䝁䅫睙杁䕁䅑杔䉂䍁䅁督求䡁䅅兤求䝁䄴睙求䡁䅍䅉桂䝁䄴䅚杁䝁䅣党畂䝁䅕督杁䝁䄸杢杁䝁䅍䅡祂䝁䄸兢療䡁䅍睢瑂䝁䅕督㝁䍁䅁杚獂䝁䄸睤杁䝁䅍入あ䝁䄸兢求䡁䅑杣㕂䍁䅁䅤求䡁䅍䅤灂䝁䄴睚杁䡁䅍党祂䡁䅙兡橂䝁䅕督杁䡁䅑睢杁䝁䄰党桂䡁䅍兤祂䝁䅕䅉あ䝁䅧党杁䝁䅍䅡桂䡁䅉兙橂䡁䅑党祂䝁䅫督あ䝁䅫睙穂䍁䅁睢浂䍁䅁睙求䝁䅷䅢杁䡁䅁睢睂䡁䅕䅢桂䡁䅑兡療䝁䄴督㝁䍁䅁兙畂䝁䅑䅉灂䝁䄰兢ㅂ䝁䄴睢潂䝁䅫督あ䝁䄸睙潂䝁䅕兢灂䡁䅍䅤祂䡁䅫䅉桂䝁䄴䅚杁䝁䅑兡湂䝁䅫䅤桂䝁䅷䅉灂䝁䄰兙湂䝁䅫杢湂䍁䅁䅤求䡁䅍䅤灂䝁䄴睚杁䡁䅍党祂䡁䅙兡橂䝁䅕督杁䡁䅑睢杁䝁䅷睢橂䝁䅅䅢灂䡁䅯党杁䝁䅍党獂䝁䅷兤獂䝁䅅杣杁䡁䅁杣療䡁䅑党灂䝁䄴督杁䝁䅫杢杁䡁䅑兡穂䡁䅍兤求䍁䅁督求䝁䅍䅤灂䝁䄸杢獁䍁䅁兙穂䍁䅁睤求䝁䅷䅢杁䝁䅅督杁䡁䅑睢杁䝁䅅䅢獂䝁䄸睤杁䝁䅍䅢灂䝁䅕杢あ䡁䅍䅉あ䝁䄸䅉㉂䝁䅫督ㅂ䝁䅅䅢灂䡁䅯党杁䡁䅍睙桂䝁䄴杢求䝁䅑䅉穂䝁䅷兡歂䝁䅕督獁䍁䅁兙畂䝁䅑䅉睂䝁䅕杣浂䝁䄸杣瑂䍁䅁兣ㅂ䝁䅅杢あ䝁䅫䅤桂䡁䅑兡㉂䝁䅕䅉桂䝁䄴兙獂䡁䅫督灂䡁䅍䅉浂䝁䄸杣杁䡁䅙兙祂䝁䅫睢ㅂ䡁䅍䅉穂䡁䅑兙灂䝁䄴督畁䍁䅁兓畂䍁䅁兙歂䝁䅑兡あ䝁䅫睢畂䍁䅷䅉あ䝁䅧党杁䝁䅍睢瑂䡁䅁兙畂䡁䅫䅉桂䝁䅷督療䍁䅁䅣祂䝁䄸杤灂䝁䅑党穂䍁䅁兢療䝁䅷党橂䡁䅕䅢桂䡁䅉䅉あ䝁䅕督あ䝁䅫杢湂䍁䅁督求䡁䅉杤灂䝁䅍党穂䍁䅷䅉㍂䝁䅧兡橂䝁䅧䅉浂䝁䄸睙ㅂ䡁䅍䅉療䝁䄴䅉あ䝁䅧党杁䝁䅅杢桂䝁䅷入穂䝁䅫督杁䝁䄸杚杁䕁䅑杔䉂䍁䅁兙畂䝁䅑睌療䡁䅉䅉卂䕁䄴兑獁䍁䅁兙畂䝁䅑䅉あ䝁䅧党杁䡁䅍䅤祂䡁䅕睙あ䡁䅕杣求䍁䅁兙畂䝁䅑䅉浂䡁䅕杢橂䡁䅑兡療䝁䄴䅉療䝁䅙䅉湂䝁䅕杢求䡁䅍䅉桂䡁䅑䅉あ䝁䅧党杁䝁䄰睢獂䝁䅕睙ㅂ䝁䅷兙祂䍁䅁䅢求䡁䅙党獂䑁䅳䅉瑂䝁䄸杣睂䝁䅧睢獂䝁䄸睚灂䝁䅍䅉桂䝁䄴兙獂䡁䅫督灂䡁䅍䅌杁䡁䅣䅡灂䝁䅍䅡杁䝁䅫督杁䡁䅑䅡求䍁䅁䅣祂䝁䄸睙求䡁䅍督杁䝁䄸杚杁䝁䅅杢桂䝁䅷入㙂䝁䅫杢湂䍁䅁睙求䝁䅷䅢穂䍁䅁兤畂䝁䅑党祂䍁䅁䅤潂䝁䅕䅉瑂䝁䅫睙祂䝁䄸督橂䝁䄸䅣求䍁䅁杙㕂䍁䅁兙杁䡁䅁兙あ䝁䅧睢獂䝁䄸睚灂䡁䅍䅤杁䝁䅙睢祂䍁䅁䅤潂䝁䅕䅉睂䡁䅕杣睂䝁䄸督求䍁䅁睢浂䍁䅁䅚灂䝁䅅睚畂䝁䄸督灂䡁䅍睏杁䝁䅅杢歂䍁䅁䅤求䡁䅍䅤灂䝁䄴睚杁䡁䅍党祂䡁䅙兡橂䝁䅕督杁䝁䅫杢杁䡁䅍兤睂䡁䅁睢祂䡁䅑䅉療䝁䅙䅉灂䡁䅑督杁䡁䅁䅡桂䡁䅉兢桂䝁䅍党ㅂ䡁䅑兡橂䝁䅅䅢杁䝁䅍䅢灂䝁䅕杢あ䡁䅍升杁䝁䄸杢橂䝁䄸䅢療䝁䅣入杁䡁䅁杣療䝁䅣杣桂䝁䄰督杁䝁䅍睢㉂䝁䅕杣灂䝁䄴睚杁䝁䅑兡穂䝁䅍睢㉂䝁䅕杣㕂䍁䅁兙畂䝁䅑䅉橂䝁䄸兢瑂䝁䅕杣橂䝁䅫兙獂䝁䅫来桂䡁䅑兡療䝁䄴杌杁䕁䄴党療䕁䅣党畂䝁䄸兢灂䝁䅍督獁䍁䅁兓畂䝁䅍杌杁䡁䅣兙穂䍁䅁杚療䡁䅕杢歂䝁䅕䅚杁䝁䅫杢杁䑁䅉䅍睁䑁䅅䅉桂䝁䄴䅚杁䝁䅫督杁䝁䅧党桂䝁䅑兣ㅂ䝁䅅杣あ䝁䅕杣求䝁䅑䅉灂䝁䄴䅉䝂䝁䄸杣あ䍁䅁兔㕂䝁䅕杣穂䍁䅷䅉䝂䝁䅷睢祂䝁䅫䅚桂䍁䄴䅁噄睆䅁䅮䄸䕁䄴党療䝁䅣党畂䍁䅁睑療䡁䅉䅣療䡁䅉兙あ䝁䅫睢畂䍁䅷䅉あ䝁䄸睚求䡁䅑䅡求䡁䅉䅉㍂䝁䅫䅤潂䍁䅁兡あ䡁䅍䅉穂䡁䅕杙穂䝁䅫䅚灂䝁䅅杣灂䝁䅕督獁䍁䅁党畂䝁䅣兙湂䝁䅕督杁䝁䅫杢杁䡁䅑䅡求䍁䅁䅚求䡁䅙党獂䝁䄸䅣瑂䝁䅕杢あ䍁䅷䅉瑂䝁䅅杢ㅂ䝁䅙兙橂䡁䅑兤祂䝁䅕䅌杁䝁䅅杢歂䍁䅁兢桂䡁䅉睡求䡁䅑兡畂䝁䅣䅉療䝁䅙䅉㉂䝁䅅杣灂䝁䄸兤穂䍁䅁䅣祂䝁䄸䅚ㅂ䝁䅍䅤穂䍁䅁兙畂䝁䅑䅉穂䝁䅕杣㉂䝁䅫睙求䡁䅍䅉歂䝁䅕䅚灂䝁䅍兙あ䝁䅕䅚杁䡁䅑睢杁䝁䅙睢療䝁䅑䅉桂䝁䄴䅚杁䝁䅅杢灂䝁䄰兙獂䍁䅁督桂䝁䅙党あ䡁䅫䅉㍂䝁䄸杣獂䝁䅑睤灂䝁䅑党畁䍁䅁兓あ䍁䅁睢睂䝁䅕杣桂䡁䅑党穂䍁䅁䅤潂䡁䅉睢ㅂ䝁䅣䅡杁䡁䅑睤療䍁䅁督求䝁䅣兢求䝁䄴䅤穂䍁䅷䅉䝂䝁䄸睢歂䍁䅁睕桂䝁䅙党あ䡁䅫䅉桂䝁䄴䅚杁䕁䅅杢灂䝁䄰兙獂䍁䅁睕桂䝁䅙党あ䡁䅫杌杁䙁䅑䅡求䍁䅁杒療䝁䄸䅚杁䙁䅍兙浂䝁䅕䅤㕂䍁䅁督求䝁䅣兢求䝁䄴䅤杁䝁䄸杚浂䝁䅕杣穂䍁䅁䅚灂䝁䅅睚畂䝁䄸督あ䝁䅫睙杁䡁䅑党穂䡁䅑䅉牂䝁䅫䅤穂䍁䅁兙畂䝁䅑䅉祂䝁䅕䅢桂䡁䅑党歂䍁䅁䅣祂䝁䄸䅚ㅂ䝁䅍䅤穂䍁䅁䅤療䍁䅁䅚求䡁䅑党橂䡁䅑䅉歂䝁䅅杢湂䝁䅕杣療䡁䅕督杁䝁䅅杢歂䍁䅁兤畂䝁䅫杢あ䝁䅕杢歂䝁䅕䅚杁䡁䅍兤楂䡁䅍䅤桂䝁䄴睙求䡁䅍䅉灂䝁䄴䅉浂䝁䄸睢歂䍁䅁兙畂䝁䅑䅉桂䝁䄴兡瑂䝁䅅䅢杁䝁䅙党求䝁䅑䅌杁䝁䅫杢橂䝁䅷兤歂䝁䅫杢湂䍁䅁杚療䝁䄸䅚楂䝁䄸杣畂䝁䅕䅉睂䝁䅅䅤潂䝁䄸睚求䝁䄴督獁䍁䅁督睂䝁䄸兡獂䝁䅅睚求䍁䅁睢祂䝁䅣兙畂䝁䅫督瑂䡁䅍䅌杁䝁䄴兙あ䡁䅕杣桂䝁䅷䅉あ䝁䄸䅥灂䝁䄴督獁䍁䅁杚療䝁䄸䅚杁䝁䅅䅢獂䝁䅕杣湂䝁䅕杢穂䍁䅷䅉祂䡁䅕兢灂䝁䄴兙畂䡁䅑䅉楂䡁䅫兌睂䡁䅉睢歂䡁䅕睙あ䡁䅍䅌杁䝁䄰党桂䡁䅑䅉穂䡁䅁党橂䝁䅫兙あ䝁䅫睢畂䍁䅷䅉歂䡁䅉兤湂䍁䅁杣求䡁䅍兡歂䡁䅕党穂䍁䅷䅉睂䝁䅕督あ䝁䅫睙灂䝁䅑党杁䡁䅉党穂䝁䅫䅚ㅂ䝁䅕督獁䍁䅁兙畂䝁䅑䅉湂䝁䅕杢求䡁䅉兙獂䍁䅁督桂䝁䄴兡あ䝁䅅䅤灂䝁䄸杢杁䝁䅍睢畂䝁䅍党祂䝁䄴督獁䍁䅁兙穂䍁䅁睤求䝁䅷䅢杁䝁䅅督杁䝁䅙睢療䝁䅑䅉硂䡁䅕兙獂䝁䅫䅤㕂䍁䅁兙畂䝁䅑䅉畂䡁䅕䅤祂䝁䅫䅤灂䝁䄸杢桂䝁䅷䅉橂䝁䄸兢睂䝁䄸杢求䝁䄴䅤穂䍁䄴䅉䩂䡁䅑䅉桂䝁䅷督療䍁䅁䅣祂䝁䄸杤灂䝁䅑党穂䍁䅁兑橂䝁䅍兤兂䝁䄸兡畂䡁䅑䅉䉂䝁䅑杤桂䝁䄴睙求䝁䅑䅉祂䝁䅅䅣灂䝁䅑䅉穂䝁䅅杢灂䡁䅑兙あ䝁䅫睢畂䍁䅁䅤求䡁䅍䅤杁䡁䅑睢杁䝁䅑党あ䝁䅕睙あ䍁䅁䅤潂䝁䅕䅉睂䡁䅉党穂䝁䅕杢橂䝁䅕䅉療䝁䅙䅉桂䝁䅑党畂䝁䄸督灂䝁䄴党杁䡁䅑杣灂䡁䅁䅡療䡁䅍䅣潂䝁䅅䅤求䍁䅷䅉桂䍁䅁睙潂䝁䅕兢灂䝁䅍兙獂䍁䅁杚療䡁䅕杢歂䍁䅁兡畂䍁䅁䅢灂䡁䅙兡畂䝁䅣䅉橂䝁䅕䅢獂䡁䅍䅌杁䝁䅅督杁䡁䅣党獂䝁䅷䅉桂䡁䅍䅉睂䡁䅉睢㉂䝁䅫䅚求䡁䅍䅉湂䝁䅕杢療䝁䄰兡橂䡁䅍兌楂䝁䅅督求䝁䅑䅉歂䝁䅫兙湂䝁䄴睢穂䡁䅑兡橂䍁䅁䅤求䝁䅍䅡畂䝁䄸䅢療䝁䅣入杁䝁䅅杢歂䍁䅁督療䝁䅙䅤㍂䝁䅅杣求䍁䅁督㕂䡁䅍䅤求䝁䄰督杁䡁䅑䅡桂䡁䅑䅉潂䝁䅕䅢睂䍁䅁䅤求䡁䅍䅤求䡁䅉督杁䡁䅑睢杁䝁䄸杙煂䝁䅕睙あ䝁䅫杤求䝁䅷入杁䝁䅅杢桂䝁䅷入㙂䝁䅕䅉桂䝁䄴䅚杁䡁䅍䅤療䡁䅉党杁䡁䅑䅡求䝁䅫杣杁䡁䅉党穂䡁䅕䅢あ䡁䅍䅉桂䝁䄴䅚杁䡁䅁党祂䝁䅙睢祂䝁䄰䅉桂䝁䄴兙獂䡁䅫督灂䡁䅍䅉療䝁䄴䅉あ䝁䅧党杁䡁䅉党穂䡁䅕䅢あ䡁䅍䅉浂䡁䅉睢瑂䍁䅁兢ㅂ䝁䅷䅤灂䡁䅁䅢求䍁䅁䅢療䝁䅍兙あ䝁䅫睢畂䡁䅍䅉療䡁䅙党祂䍁䅁党㑂䡁䅑党畂䝁䅑党歂䍁䅁䅣求䡁䅉兡療䝁䅑督畁䍁䅁䅖潂䝁䅕䅉穂䝁䅕睚瑂䝁䅕杢あ䍁䅁睢浂䝁䅙党祂䡁䅍䅉灂䡁䅑督杁䡁䅁杣療䝁䅑兤橂䡁䅑督杁䡁䅁杣灂䝁䄰兙祂䝁䅫䅢㕂䍁䅁䅤療䍁䅁兢灂䝁䅷䅢灂䝁䄴睚杁䝁䅅杢歂䍁䅁睚祂䝁䅅兡畂䍁䅷䅉瑂䝁䅕兙あ䍁䅁兙畂䝁䅑䅉睂䝁䄸兤獂䡁䅑杣㕂䍁䅷䅉睂䡁䅉党睂䝁䅅杣求䝁䅑䅉浂䝁䄸睢歂䍁䅁䅣祂䝁䄸䅚ㅂ䝁䅍䅤穂䍁䅁兙畂䝁䅑䅉灂䝁䄴睚祂䝁䅕䅚灂䝁䅕杢あ䡁䅍䅌杁䝁䅙杣ㅂ䝁䅫䅤穂䍁䅁兙畂䝁䅑䅉㉂䝁䅕睚求䡁䅑兙楂䝁䅷党穂䍁䅷䅉穂䝁䅕兙浂䝁䄸睢歂䍁䅷䅉歂䝁䅅兡祂䡁䅫䅌杁䝁䅉党㉂䝁䅕杣桂䝁䅣党獁䍁䅁睤桂䡁䅑党祂䍁䅷䅉潂䝁䅕兙獂䡁䅑䅡橂䝁䅅杣求䍁䅷䅉あ䡁䅉兙歂䝁䅫䅤灂䝁䄸杢桂䝁䅷䅉橂䡁䅕䅢あ䡁䅕杣求䍁䅁兢求䝁䅑兡桂䍁䅁兢桂䡁䅉睡求䡁䅑督獁䍁䅁杚療䝁䄸䅚杁䡁䅍党祂䡁䅙兡橂䝁䅕䅌杁䝁䅅杢歂䍁䅁䅚灂䝁䅕䅤桂䡁䅉入杁䡁䅍兤睂䡁䅁䅢求䝁䄰党畂䡁䅑督杁䝁䄰兙祂䝁䅳党あ䡁䅍杌杁䙁䅑䅡求䍁䅁兑畂䝁䅫兢桂䝁䅷䅉呂䝁䅅杚求䡁䅑入杁䡁䅍党湂䝁䄰党畂䡁䅑䅉睂䡁䅉睢㉂䝁䅫䅚求䡁䅍䅉㉂䝁䅕䅤求䡁䅉兡畂䝁䅅杣㕂䍁䅁兡畂䡁䅍䅤祂䡁䅕兢求䝁䄴䅤穂䍁䅷䅉睂䝁䅧兙祂䝁䄰兙橂䝁䅕兤あ䝁䅫睙桂䝁䅷督獁䍁䅁杤桂䝁䅍睙灂䝁䄴党穂䍁䅷䅉あ䝁䄸䅣灂䝁䅍兙獂䡁䅍䅌杁䡁䅁兙祂䝁䅅督灂䡁䅑兡橂䝁䅫䅚求䡁䅍䅌杁䝁䅑兡桂䝁䅣杢療䡁䅍䅤灂䝁䅍䅉睂䡁䅉睢歂䡁䅕睙あ䡁䅍䅌杁䡁䅉睢歂䝁䅕杢あ䍁䅁睙療䝁䄴䅤祂䝁䄸䅢杁䡁䅁杣療䝁䅑兤橂䡁䅑督獁䍁䅁睙獂䝁䅕兙畂䝁䅕杣穂䍁䅷䅉歂䝁䅫督灂䝁䄴杚求䝁䅍䅤桂䝁䄴䅤穂䍁䅷䅉灂䝁䄴督求䝁䅍䅤杁䝁䅍睢畂䡁䅑杣療䝁䅷䅉睂䡁䅉睢歂䡁䅕睙あ䡁䅍䅌杁䝁䅅杢歂䍁䅁睚求䝁䄴睢瑂䝁䅫睙穂䍁䅁䅤求䡁䅍䅤灂䝁䄴睚杁䡁䅍党祂䡁䅙兡橂䝁䅕督杁䝁䄰兙祂䝁䅳党あ䝁䅕䅚杁䡁䅑䅡祂䝁䄸兤湂䝁䅧䅉㉂䝁䅕䅤求䡁䅉兡畂䝁䅅杣灂䝁䅅杢穂䍁䅷䅉祂䝁䅕䅤桂䝁䅫䅢求䡁䅉督獁䍁䅁䅢灂䡁䅙党穂䡁䅑睢橂䝁䅳䅉睂䡁䅉睢歂䡁䅕睙求䡁䅉督獁䍁䅁兙畂䝁䅑䅉桂䝁䄴兡瑂䝁䅅䅢杁䝁䅧党桂䝁䅷䅤潂䍁䅁䅣祂䝁䄸䅚ㅂ䝁䅍䅤杁䝁䅑兡穂䡁䅑杣灂䝁䅉兤あ䝁䄸杣穂䍁䅷䅉浂䝁䄸杣杁䡁䅑䅡求䍁䅁兙畂䝁䅫兢桂䝁䅷䅉穂䝁䅅杚求䡁䅑入杁䝁䄰兙祂䝁䅳党あ䍁䄴䅉啂䝁䅧党杁䡁䅍党湂䝁䄰党畂䡁䅑䅉療䝁䅙杚求䡁䅉督杁䝁䅫䅤穂䍁䅁䅣祂䝁䄸䅚ㅂ䝁䅍䅤穂䍁䅁杚療䡁䅉䅉橂䝁䄸兢睂䝁䅅杢灂䝁䄸杢杁䝁䅅杢灂䝁䄰兙獂䍁䅁杤求䡁䅑党祂䝁䅫杢桂䡁䅉兡桂䝁䄴督㝁䍁䅁䅢灂䡁䅙党穂䡁䅑睢橂䝁䅳䅉睂䡁䅉睢歂䡁䅕睙求䡁䅉督獁䍁䅁杤求䡁䅑党祂䝁䅫杢桂䡁䅉兡桂䝁䄴督獁䍁䅁兙畂䝁䅑䅉楂䡁䅉党求䝁䅑䅉桂䡁䅍督療䝁䅍兡桂䡁䅑兡療䝁䄴督㝁䍁䅁杣求䡁䅑兙灂䝁䅷党祂䡁䅍睏杁䝁䅉杣求䝁䅕䅚灂䝁䄴睚杁䝁䅅杢歂䍁䅁睚求䝁䄴党あ䝁䅫睙穂䍁䅁睙療䝁䄰䅣桂䝁䄴兡求䡁䅍睏杁䝁䅑兡桂䝁䅣杢療䡁䅍䅤灂䝁䅍䅉獂䝁䅅杙穂䍁䅁兙畂䝁䅑䅉ㅂ䝁䄴兡㉂䝁䅕杣穂䝁䅫䅤灂䝁䅕督㝁䍁䅁䅚灂䡁䅍䅤祂䝁䅫杙ㅂ䡁䅑睢祂䡁䅍睏杁䝁䅅杢歂䍁䅁睢あ䝁䅧党祂䍁䅁兢桂䝁䄴兤浂䝁䅅睙あ䡁䅕杣求䡁䅉督杁䝁䅅杢歂䍁䅁睚療䡁䅙党祂䝁䄴兢求䝁䄴䅤杁䝁䅅睚求䝁䄴睙灂䝁䅕督畁䍁䅁䅖潂䝁䅕䅉橂䝁䄸兢睂䝁䅅杢㕂䍁䅁睤桂䡁䅍䅉灂䝁䄴睙療䡁䅉䅣療䡁䅉兙あ䝁䅕䅚杁䝁䅫杢杁䑁䅅兏㑁䑁䅅䅉桂䝁䄴䅚杁䝁䅫督杁䝁䅧党桂䝁䅑兣ㅂ䝁䅅杣あ䝁䅕杣求䝁䅑䅉灂䝁䄴䅉䵂䝁䅅杢穂䝁䅫杢湂䍁䅷䅉乂䝁䅫睙潂䝁䅫睚桂䝁䄴杌䅁乁塅䅁捂兄䅁杔求䡁䅑兑睂䡁䅁䅌杁䕁䅫杢橂䍁䄴䅉睂䡁䅉睢㉂䝁䅫䅚求䡁䅍䅉桂䍁䅁杣桂䝁䄴睚求䍁䅁睢浂䍁䅁党畂䡁䅑党祂䡁䅁杣灂䡁䅍党杁䡁䅍睢浂䡁䅑睤桂䡁䅉党獁䍁䅁督㕂䡁䅍䅤求䝁䄰督獁䍁䅁兙畂䝁䅑䅉穂䝁䅕杣㉂䝁䅫睙求䡁䅍䅉あ䝁䅧兙あ䍁䅁睙ㅂ䡁䅍䅤療䝁䄰党祂䡁䅍䅉ㅂ䡁䅍党杁䡁䅑睢杁䡁䅑杣桂䝁䄴督浂䝁䄸杣瑂䍁䅁䅤潂䝁䅕兡祂䍁䅁䅚桂䡁䅑兙杁䝁䅫杢浂䡁䅉兙穂䡁䅑杣ㅂ䝁䅍䅤ㅂ䡁䅉党穂䍁䅁兡畂䍁䅁䅤潂䝁䅕䅉噂䝁䄴兡あ䝁䅕䅚杁䙁䅍䅤桂䡁䅑党穂䍁䅷䅉䑂䝁䅅杢桂䝁䅑兙獁䍁䅁䅔桂䡁䅑兡畂䍁䅁兑瑂䝁䅕杣灂䝁䅍兙獁䍁䅁兒ㅂ䡁䅉睢睂䝁䅕䅌杁䡁䅑䅡求䍁䅁兔灂䝁䅑䅚獂䝁䅕䅉䙂䝁䅅督あ䍁䅷䅉䉂䝁䅙杣灂䝁䅍兙獁䍁䅁兙畂䝁䅑䅉あ䝁䅧党杁䕁䅅督灂䝁䅅䅉兂䝁䅅睙灂䝁䅙兡橂䍁䄴䅉䩂䡁䅑䅉療䡁䅁党祂䝁䅅䅤求䡁䅍䅉灂䝁䄴䅉あ䡁䅣睢杁䡁䅍党湂䝁䄰党畂䡁䅑督獁䍁䅁䅓㕂䝁䅉杣灂䝁䅑䅉䑂䝁䅷睢ㅂ䝁䅑䅉桂䝁䄴䅚杁䙁䅁兤楂䝁䅷兡橂䍁䅁睑療䡁䅕䅢歂䍁䄴䅉啂䝁䅧党杁䝁䅍睢瑂䡁䅁兙畂䡁䅫䅉療䝁䅙杚求䡁䅉督杁䝁䅑兙あ䝁䅅䅉瑂䝁䅅杢桂䝁䅣党瑂䝁䅕杢あ䍁䅁督療䝁䅙䅤㍂䝁䅅杣求䍁䅷䅉穂䡁䅕睙潂䍁䅁兙穂䍁䅁杔求䡁䅑兑睂䡁䅁䅉偂䕁䄴䅖䉂䙁䅁䅌杁䕁䄴党あ䕁䅅䅣睂䍁䅁睕畂䝁䅅䅣穂䝁䅧睢あ䍁䅷䅉佂䝁䅕䅤䉂䡁䅁䅣杁䙁䅍杢桂䡁䅁睑求䝁䄴䅤求䡁䅉䅉䍂䝁䅅睙牂䡁䅕䅣杁䕁䄰兙畂䝁䅅睚求䝁䄰党畂䡁䅑䅌杁䕁䄴党あ䕁䅅䅣睂䍁䅁睕畂䝁䅅䅣乂䝁䅫杣祂䝁䄸杣杁䕁䅑兙あ䝁䅅䅉卂䝁䅕䅣獂䝁䅫睙桂䡁䅑兡療䝁䄴䅌杁䕁䄴党あ䕁䅅䅣睂䍁䅁睕畂䝁䅅䅣䵂䝁䄸睙牂䍁䅁䅒桂䡁䅑兙杁䕁䅍睢瑂䡁䅁䅢灂䝁䅅杢橂䝁䅕䅌杁䝁䅅杢歂䍁䅁杔求䡁䅑兑睂䡁䅁䅉䉂䡁䅍䅤祂䝁䅅睏杁䝁䅅杢歂䍁䅁督あ䝁䄸杣桂䝁䅣党杁䝁䅫杢浂䡁䅉兙穂䡁䅑杣ㅂ䝁䅍䅤ㅂ䡁䅉党杁䡁䅍睢獂䡁䅕䅤灂䝁䄸杢穂䍁䅷䅉灂䝁䄴睙獂䡁䅕䅚灂䝁䄴睚杁䕁䄴党あ䕁䅅䅣睂䍁䅁兑獂䝁䅷兌䝂䝁䅷兙穂䝁䅧䅉䝂䕁䅅睕獁䍁䅁杔求䡁䅑兑睂䡁䅁䅉䉂䝁䅷䅢瑁䕁䅙䅢桂䡁䅍䅡杁䕁䅙兑呂䍁䅁睤灂䡁䅑䅡杁䝁䅍兙睂䝁䅅睙灂䡁䅑入杁䝁䅙䅢桂䡁䅍䅡獁䍁䅁杔求䡁䅑兑睂䡁䅁䅉䉂䝁䅷䅢瑁䕁䅙䅢桂䡁䅍䅡杁䙁䅍兑佂䍁䅁兑祂䡁䅉兙㕂䍁䅷䅉佂䝁䅕䅤䉂䡁䅁䅣杁䕁䅙兙楂䡁䅉兡橂䍁䅁兑あ䡁䅑兙橂䝁䅧党歂䍁䅁睕あ䝁䄸杣桂䝁䅣党獁䍁䅁杔求䡁䅑兑睂䡁䅁䅉䙂䍁䄸兒䝂䍁䅁督求䡁䅉兡求䡁䅍䅌杁䝁䅅杢歂䍁䅁杔求䡁䅑兑睂䡁䅁䅉呂䡁䅑睢祂䝁䅅睚求䕁䅣杕䩂䕁䅑杌杁䕁䅫䅤杁䝁䅅䅢穂䝁䄸䅉睂䡁䅉睢㉂䝁䅫䅚求䡁䅍䅉橂䝁䅷睢ㅂ䝁䅑䅉穂䡁䅑睢祂䝁䅅睚求䍁䅁兙畂䝁䅑䅉歂䝁䅅䅤桂䍁䅁督求䡁䅉杤灂䝁䅍党穂䍁䅁睙療䝁䄰䅣祂䝁䅫督灂䝁䄴睚杁䕁䄴党あ䕁䅅䅣睂䍁䅁睑獂䝁䄸兤歂䍁䅁杖療䝁䅷兤瑂䝁䅕督杁䕁䄸杔啂䕁䅅䅕獁䍁䅁兑㙂䡁䅕杣求䍁䅁杔求䡁䅑兑睂䡁䅁䅉䝂䝁䅫䅢求䡁䅍䅌杁䕁䅅兢桂䡁䅯睢畂䍁䅁杒呂䡁䅧䅉浂䝁䄸杣杁䕁䄴党あ䕁䅅䅣睂䍁䅁睔佂䙁䅑兑兂䍁䅷䅉桂䝁䄴䅚杁䕁䅣睢療䝁䅣䅢求䍁䅁睑獂䝁䄸兤歂䍁䅁杔求䡁䅑兑睂䡁䅁䅉坂䝁䄸䅢ㅂ䝁䄰党穂䍁䅷䅉桂䡁䅍䅉㍂䝁䅕䅢獂䍁䅁兙穂䍁䅁杔求䡁䅑兑睂䡁䅁䅉䍂䝁䅷兤求䙁䅧䅕獁䍁䅁村獂䡁䅕党奂䙁䅁䅉呂䡁䅫杢橂䍁䅷䅉䍂䝁䅷兤求䙁䅧䅕杁䙁䅑兡求䡁䅉兡畂䝁䅣䅌杁䕁䄴党あ䕁䅅䅣睂䍁䅁村桂䝁䅍睡ㅂ䡁䅁䅌杁䕁䅉䅢ㅂ䝁䅕䅗兂䍁䅁睑療䝁䄰䅣獂䝁䅫兙畂䝁䅍党獁䍁䅁兙畂䝁䅑䅉䍂䝁䅷兤求䙁䅧䅕杁䕁䅍兙橂䝁䅧党㝁䍁䅁兙畂䝁䅑䅉橂䝁䅷睢ㅂ䝁䅑䅉療䡁䅁党祂䝁䅅䅤灂䝁䄸杢穂䍁䅁督求䡁䅉杤灂䝁䅍党穂䍁䅁睙療䝁䄴督灂䡁䅍䅤杁䝁䄸杚杁䕁䄴党あ䕁䅅䅣睂䍁䅁睑獂䝁䄸兤歂䍁䅁兓畂䡁䅍兡湂䝁䅧䅤穂䍁䅷䅉呂䡁䅁睢あ䍁䅁杙㕂䍁䅁杔求䡁䅑兑睂䡁䅁䅌杁䝁䅅杢歂䍁䅁兓畂䡁䅍䅤桂䝁䅍䅢ㅂ䡁䅍䅤祂䍁䄴䅉䩂䝁䄴䅉桂䝁䅑䅚灂䡁䅑兡療䝁䄴䅌杁䡁䅑䅡求䍁䅁睙療䝁䄰䅣桂䝁䄴入杁䝁䄸杚浂䝁䅕杣穂䍁䅁䅣祂䝁䄸杚求䡁䅍督灂䝁䄸杢桂䝁䅷䅉桂䝁䄴䅚杁䡁䅍兤睂䡁䅁睢祂䡁䅑䅉穂䝁䅕杣㉂䝁䅫睙求䡁䅍䅌杁䡁䅍兤橂䝁䅧䅉桂䡁䅍䅉穂䡁䅑睢祂䝁䅅睚求䍁䄰兙穂䍁䄰兙瑁䡁䅍党祂䡁䅙兡橂䝁䅕䅉潁䙁䅍䅖桂䝁䅅睕灁䍁䅷䅉穂䡁䅑杣桂䡁䅑党湂䝁䅫睙杁䝁䅍睢畂䡁䅍兤獂䡁䅑兡畂䝁䅣䅌杁䡁䅁杣療䝁䅙党穂䡁䅍兡療䝁䄴兙獂䍁䅷䅉瑂䝁䅅杢桂䝁䅣党歂䍁䅷䅉桂䝁䄴䅚杁䡁䅍兤睂䡁䅁睢祂䡁䅑䅉穂䝁䅕杣㉂䝁䅫睙求䡁䅍䅌杁䝁䅅督杁䡁䅣党獂䝁䅷䅉桂䡁䅍䅉桂䡁䅍督求䡁䅍督瑂䝁䅕杢あ䍁䅷䅉歂䝁䅕督灂䝁䅣杢獁䍁䅁兡瑂䡁䅁䅢求䝁䄰党畂䡁䅑兙あ䝁䅫睢畂䍁䅷䅉桂䝁䄴䅚杁䝁䄰兡湂䡁䅉兙あ䝁䅫睢畂䍁䅁督求䡁䅉杤灂䝁䅍党穂䍁䄴䅉䩂䡁䅑䅉穂䝁䅕杣㉂䝁䅕督杁䡁䅙兙祂䝁䅫睢ㅂ䡁䅍䅉灂䝁䄴䅚ㅂ䡁䅍䅤祂䝁䅫党穂䍁䅁睙療䝁䄰䅣祂䝁䅫督灂䝁䄴睚杁䝁䅕杢求䡁䅉睚㕂䍁䅷䅉浂䝁䅫杢桂䝁䄴睙灂䝁䅅䅢杁䡁䅍党祂䡁䅙兡橂䝁䅕督獁䍁䅁睚療䡁䅙党祂䝁䄴兢求䝁䄴䅤獁䍁䅁䅤求䝁䅍䅡畂䝁䄸䅢療䝁䅣入獁䍁䅁兡畂䡁䅑党祂䝁䄴党あ䍁䅷䅉獂䝁䅫杚求䍁䅁督橂䝁䅫党畂䝁䅍党穂䍁䅷䅉潂䝁䅕兙獂䡁䅑䅡橂䝁䅅杣求䍁䅁督求䡁䅉杤灂䝁䅍党穂䍁䅷䅉瑂䝁䅅杢ㅂ䝁䅙兙橂䡁䅑兤祂䝁䅫杢湂䍁䅷䅉瑂䝁䅕䅚灂䝁䅅䅌杁䝁䅕杢あ䝁䅕杣あ䝁䅅兡畂䝁䄰党畂䡁䅑䅌杁䝁䅅杢灂䝁䄰兙あ䝁䅫睢畂䍁䅷䅉㉂䝁䅫䅚求䝁䄸䅉睂䝁䄸督あ䡁䅁杣療䝁䅑兤橂䡁䅑兡療䝁䄴䅌杁䝁䅅杢歂䍁䅁䅤求䝁䅷党橂䝁䄸兢瑂䡁䅕杢灂䝁䅍兙あ䝁䅫睢畂䡁䅍䅉あ䝁䅧杣療䡁䅕睚潂䍁䅁兙杁䝁䅑兡祂䝁䅕睙あ䍁䅁督桂䝁䅷党穂䍁䅁杚療䡁䅉睙求䍁䅁兙畂䝁䅑䅉桂䝁䄴䅉求䝁䅍睢穂䡁䅫督あ䝁䅕兢杁䝁䄸杚杁䡁䅁兙祂䡁䅑杢求䡁䅉督畁䍁䅁杔求䡁䅑兑睂䡁䅁䅌杁䕁䅫杢橂䍁䄴䅉㍂䝁䅅督杁䝁䅫杢橂䝁䄸杣睂䝁䄸杣桂䡁䅑党歂䍁䅁兡畂䍁䅁免㕁䑁䅫杍杁䝁䅅杢歂䍁䅁兡穂䍁䅁䅡求䝁䅅䅚硂䡁䅕兙祂䡁䅑党祂䝁䅕䅚杁䝁䅫杢杁䙁䅍兙畂䍁䅁杓療䡁䅍党獁䍁䅁睑桂䝁䅷兡浂䝁䄸杣畂䝁䅫兙畁䅁䅁䉡䅍䥁倴䅁佂䝁䅕䅤呂䝁䅍睢ㅂ䡁䅑䅉呂䡁䅫督あ䝁䅕兢穂䍁䅷䅉䩂䝁䄴睙畁䍁䅁䅣祂䝁䄸杤灂䝁䅑党穂䍁䅁督求䡁䅉杤灂䝁䅍党杁䝁䅅督穂䡁䅕杣桂䝁䄴睙求䍁䅁兙畂䝁䅑䅉橂䡁䅫杙求䡁䅉督求䝁䅍兤祂䝁䅫䅤㕂䍁䅁督療䝁䅷兤あ䝁䅫睢畂䡁䅍䅉あ䝁䄸䅉睂䡁䅉睢あ䝁䅕睙あ䍁䅁䅚灂䝁䅣兡あ䝁䅅䅢杁䝁䅉兤穂䝁䅫杢求䡁䅍督杁䡁䅍党祂䡁䅙兡橂䝁䅕督杁䝁䅅睚桂䝁䅫杢穂䡁䅑䅉歂䝁䅫督祂䡁䅕䅣あ䝁䅫睢畂䡁䅍䅉灂䝁䄴䅉あ䝁䅧党杁䙁䅕杢灂䡁䅑党歂䍁䅁睕あ䝁䅅䅤求䡁䅍䅌杁䕁䅕兤祂䝁䄸䅣求䍁䅷䅉䉂䡁䅍兡桂䍁䅷䅉桂䝁䄴䅚杁䝁䅫杢あ䝁䅕杣畂䝁䅅䅤灂䝁䄸杢桂䝁䅷䅢㕂䍁䄴䅉啂䝁䅧党杁䝁䅍睢瑂䡁䅁兙畂䡁䅫䅉療䝁䅙杚求䡁䅉督杁䝁䄴睒求䝁䄴兡ㅂ䡁䅍睔佂䕁䅕䅉瑂䝁䅅杢桂䝁䅣党瑂䝁䅕杢あ䍁䅁督療䝁䅙䅤㍂䝁䅅杣求䍁䅁䅤療䍁䅁䅣祂䝁䅕䅚灂䝁䅍䅤獁䍁䅁䅣祂䝁䅕党瑂䡁䅁</t>
  </si>
  <si>
    <t>䅤獁䍁䅁兙畂䝁䅑䅉祂䝁䅕督療䝁䅷杤求䍁䅁杢求䡁䅑睤療䡁䅉睡杁䝁䅅杢歂䍁䅁督求䡁䅉杤灂䝁䅍党杁䝁䅑党獂䝁䅫杤求䡁䅉入杁䡁䅁杣療䝁䅉䅢求䝁䄰督獁䍁䅁兙穂䍁䅁睤求䝁䅷䅢杁䝁䅅督杁䝁䅙兙橂䝁䅫䅢灂䡁䅑兙あ䝁䅕䅉あ䝁䅧党杁䝁䄸䅣あ䝁䅫兢灂䡁䅯兙あ䝁䅫睢畂䍁䅁兙畂䝁䅑䅉橂䝁䅅䅣桂䝁䅍兡あ䡁䅫䅉睂䝁䅷兙畂䝁䄴兡畂䝁䅣䅉療䝁䅙䅉あ䝁䅧党灂䡁䅉䅉畂䝁䅕䅤㍂䝁䄸杣牂䍁䅁兡畂䝁䅙杣桂䡁䅍䅤祂䡁䅕睙あ䡁䅕杣求䡁䅍睏杁䝁䅅杢歂䍁䅁督睂䝁䅕睙灂䝁䅅䅢灂䡁䅯党歂䍁䅁䅣獂䝁䅅䅤浂䝁䄸杣瑂䡁䅍䅉桂䝁䄴䅚杁䝁䅅杢桂䝁䅷入あ䝁䅫睙杁䝁䄰睢歂䡁䅕䅢求䡁䅍䅉あ䝁䄸䅉桂䝁䄴兙獂䡁䅫来求䍁䅁兙畂䝁䅑䅉あ䡁䅉睢ㅂ䝁䅉䅢求䡁䅍䅡療䝁䄸䅤杁䡁䅑杣桂䝁䅙杚灂䝁䅍䅉灂䝁䄴䅉祂䝁䅅䅚灂䝁䄸䅉桂䝁䅍睙求䡁䅍督杁䝁䅅杢歂䍁䅁睖灂䍁䄰杒灂䍁䅁杢求䡁䅑睤療䡁䅉睡穂䍁䄴䅉䩂䡁䅑䅉桂䝁䅷督療䍁䅁䅣祂䝁䄸杤灂䝁䅑党穂䍁䅁杢䡂䝁䅕杢灂䡁䅕督兂䙁䅕䅔呂䕁䅕䅌杁䝁䅅杢杁䝁䅅睙あ䝁䅫杤求䍁䅁䅤求䡁䅍䅤灂䝁䄴睚杁䡁䅑睢療䝁䅷䅉あ䝁䄸䅉灂䝁䅑党畂䡁䅑兡浂䡁䅫䅉灂䝁䄴杚祂䝁䅅督あ䡁䅉兤橂䡁䅑兤祂䝁䅕䅉睂䝁䅕杣浂䝁䄸杣瑂䝁䅅杢橂䝁䅕䅉灂䡁䅍督ㅂ䝁䅕督杁䝁䅅杢歂䍁䅁䅚求䡁䅑党祂䝁䄰兡畂䝁䅕䅉桂䡁䅁䅣獂䝁䅫睙桂䡁䅑兡療䝁䄴䅉桂䡁䅙兙灂䝁䅷兙楂䝁䅫䅢灂䡁䅑入獁䍁䅁杣求䝁䅷兡桂䝁䅉兡獂䝁䅫䅤㕂䍁䅷䅉桂䝁䄴䅚杁䡁䅁党祂䝁䅙睢祂䝁䄰兙畂䝁䅍党㝁䍁䅁兙畂䝁䅑䅉畂䕁䅣党畂䝁䅫兤穂䍁䅁村ㅂ䡁䅍兡畂䝁䅕督穂䍁䅁兑畂䝁䅅䅢㕂䡁䅑兡橂䡁䅍䅉穂䝁䄸䅢ㅂ䡁䅑兡療䝁䄴䅌杁䡁䅣䅡灂䝁䅍䅡杁䝁䅕杢桂䝁䅉䅢求䡁䅍䅉穂䝁䅕杣㉂䝁䅫睙求䍁䅁䅣祂䝁䄸杤灂䝁䅑党祂䡁䅍䅉あ䝁䄸䅉桂䝁䄴兙獂䡁䅫来求䍁䅁䅤潂䝁䅕兡祂䍁䅁杢求䡁䅑睤療䡁䅉睡杁䡁䅑杣桂䝁䅙杚灂䝁䅍杌杁䕁䅫杢杁䝁䅅䅚歂䝁䅫䅤灂䝁䄸杢獁䍁䅁䅤潂䝁䅕䅉橂䝁䄸兢睂䝁䅅杢㕂䍁䅁睢浂䝁䅙党祂䡁䅍䅉䩂䙁䅍杔䡂䍁䅁䅣獂䝁䅅䅤浂䝁䄸杣瑂䍁䅁杚療䡁䅉䅉祂䝁䅕兙獂䍁䄰䅤灂䝁䄰党杁䝁䅍睢獂䝁䅷党橂䡁䅑兡療䝁䄴䅉桂䝁䄴䅚杁䝁䅅杢桂䝁䅷入穂䝁䅫督杁䝁䄸杚杁䝁䅫杢浂䝁䄸杣瑂䝁䅅䅤灂䝁䄸杢瑁䡁䅉兡橂䝁䅧䅌杁䝁䅧兡湂䝁䅧兌㉂䝁䄸䅢ㅂ䝁䄰党杁䡁䅁兙橂䝁䅳党あ䍁䄰杚獂䝁䄸睤杁䝁䅑兙あ䝁䅅䅉浂䡁䅉睢瑂䍁䅁兙橂䡁䅉睢穂䡁䅍䅉あ䝁䅧党杁䝁䄴党あ䡁䅣睢祂䝁䅳䅉あ䝁䅧兙あ䍁䅁兡穂䍁䅁䅚灂䡁䅍䅣獂䝁䅅入求䝁䅑䅉あ䝁䅧杣療䡁䅕睚潂䍁䅁䅤潂䝁䅕䅉畂䕁䅣党畂䝁䅫兤穂䕁䄸杔䙂䍁䅁睕求䡁䅉杤灂䝁䅍党杁䕁䅅督穂䡁䅕杣桂䝁䄴睙求䍁䅁睕療䝁䅷兤あ䝁䅫睢畂䑁䅳䅉㉂䙁䅍䅖卂䕁䅕兑乂䍁䅷䅉桂䍁䅁杤灂䡁䅉䅤ㅂ䝁䅅䅢灂䡁䅯党歂䍁䅁杚療䡁䅉兢杁䝁䅙兙橂䡁䅑睢祂䍁䅁杤求䡁䅉督灂䝁䄸杢杁䝁䄸杚杁䝁䅫䅤穂䍁䅁兡畂䡁䅑党獂䝁䅷兡湂䝁䅕杢あ䍁䅁䅚桂䡁䅑兙杁䡁䅍睢ㅂ䡁䅉睙求䑁䅳䅉睂䝁䅅睙牂䝁䅕䅤杁䝁䅙䅢療䡁䅣䅉穂䡁䅫督あ䝁䅕兢穂䍁䅷䅉灂䝁䄴睙獂䡁䅕䅚灂䝁䄴睚杁䡁䅑䅡求䍁䅁杢䡂䝁䅕杢灂䡁䅕督偂䕁䄴兒杁䙁䅍党祂䡁䅙兡橂䝁䅕䅉䉂䡁䅍督ㅂ䡁䅉兙畂䝁䅍党杁䡁䅁䅢桂䡁䅑杚療䡁䅉兢㝁䍁䅁兙畂䝁䅑䅉あ䝁䅕督あ䍁䅁兙橂䝁䅍党穂䡁䅍䅉睂䝁䄸兡畂䡁䅑督畁䍁䅁杒ㅂ䡁䅉䅤潂䝁䅕杣獁䍁䅁兡あ䍁䅁䅣祂䝁䄸杤灂䝁䅑党穂䍁䅁睙㕂䝁䅉党祂䡁䅍党橂䡁䅕杣灂䡁䅑入杁䡁䅍睢獂䡁䅕䅤灂䝁䄸杢穂䍁䅁䅤療䍁䅁䅣祂䝁䄸䅤求䝁䅍䅤杁䝁䄴党あ䡁䅣睢祂䝁䅳督杁䝁䅅睚桂䝁䅫杢穂䡁䅑䅉歂䝁䅫督あ䡁䅉兡楂䡁䅕䅤求䝁䅑䅉歂䝁䅕杢灂䝁䅅䅢杁䝁䄸杚杁䡁䅍党祂䡁䅙兡橂䝁䅕䅉桂䡁䅑䅤桂䝁䅍睡穂䍁䅁兤畂䝁䅑党祂䍁䅁䅤潂䝁䅕䅉䉂䡁䅉杙療䡁䅉䅉楂䡁䅉兙畂䝁䅑䅌杁䡁䅍兤橂䝁䅧䅉桂䡁䅍䅉䉂䡁䅉杙療䡁䅉䅉呂䝁䅫睚潂䡁䅑䅢灂䝁䄴党獁䍁䅁兑祂䝁䅉睢祂䍁䅁䅖潂䡁䅉党桂䡁䅑䅉乂䝁䅫䅤灂䝁䅣兙あ䝁䅫睢畂䍁䅁睕㕂䡁䅍䅤求䝁䄰䅌杁䕁䅅杣楂䝁䄸杣杁䕁䅫杢穂䝁䅫睚潂䡁䅑䅌杁䕁䅅杣楂䝁䄸杣杁䕁䅕䅚湂䝁䅕䅉䕂䝁䅕杚求䝁䄴督求䍁䅷䅉桂䝁䄴䅚杁䕁䅅杣楂䝁䄸杣杁䕁䅍䅢療䡁䅕䅚㝁䍁䅁兙畂䝁䅑䅉桂䝁䅑杤桂䝁䄴睙求䝁䅑䅉あ䝁䅧杣求䝁䅅䅤杁䝁䅑党あ䝁䅕睙あ䝁䅫睢畂䍁䅁督療䝁䅷兤あ䝁䅫睢畂䡁䅍䅌杁䡁䅍兤橂䝁䅧䅉桂䡁䅍䅉偂䝁䄰杢灂䡁䅍䅉䑂䡁䅫杙求䡁䅉䅉䩂䝁䄴杤求䡁䅍䅤灂䝁䅣兙あ䝁䄸杣畁䍁䅁兓あ䍁䅁督求䡁䅉杤求䡁䅍䅉求䝁䄴䅤求䡁䅉䅣祂䝁䅫督求䍁䅁睙ㅂ䡁䅍䅤療䝁䄰党祂䡁䅍䅉灂䝁䄴䅉㉂䝁䅅杣灂䝁䄸兤穂䍁䅁兡畂䝁䅑兤穂䡁䅑杣灂䝁䅕督獁䍁䅁兡畂䝁䅍䅢ㅂ䝁䅑兡畂䝁䅣䅉浂䝁䅫杢桂䝁䄴睙灂䝁䅅䅢杁䡁䅍党祂䡁䅙兡橂䝁䅕督獁䍁䅁䅤求䝁䅍䅡畂䝁䄸䅢療䝁䅣入獁䍁䅁兢桂䝁䄴兤浂䝁䅅睙あ䡁䅕杣灂䝁䄴睚獁䍁䅁䅡求䝁䅅䅢あ䝁䅧睙桂䡁䅉党獁䍁䅁兤あ䝁䅫䅢灂䡁䅑兡求䡁䅍䅌杁䝁䅕䅚ㅂ䝁䅍兙あ䝁䅫睢畂䍁䅷䅉あ䡁䅉兙畂䡁䅍䅣療䡁䅉䅤桂䡁䅑兡療䝁䄴䅌杁䝁䅅杢歂䍁䅁杣求䡁䅑兙灂䝁䅷睏杁䝁䄰睢楂䝁䅫䅢求䍁䅁睢睂䝁䅕杣桂䡁䅑睢祂䡁䅍䅌杁䡁䅣兡祂䝁䅕䅢灂䝁䄴党杁䝁䄸䅣求䡁䅉兙あ䝁䄸杣穂䍁䅷䅉橂䝁䅅杙獂䝁䅕䅉療䡁䅁党祂䝁䅅䅤療䡁䅉督獁䍁䅁兓畂䡁䅑党祂䝁䄴党あ䍁䅁督求䡁䅉杤灂䝁䅍党杁䡁䅁杣療䡁䅙兡歂䝁䅕杣穂䍁䅷䅉桂䝁䄴䅚杁䝁䅍䅢療䡁䅕䅚杁䡁䅁杣療䡁䅙兡歂䝁䅕杣穂䑁䅳䅉桂䝁䄴䅚杁䝁䅣睢㉂䝁䅕杣畂䝁䄰党畂䡁䅑兙獂䍁䅁兙湂䝁䅕杢橂䝁䅫党穂䍁䅁䅤潂䡁䅉睢ㅂ䝁䅣䅡杁䝁䅅䅉歂䝁䅫杣求䝁䅍䅤杁䡁䅍兙獂䝁䅕督杁䝁䅙睢祂䝁䅍党獁䍁䅁兙畂䝁䅑䅉灂䝁䄴䅚灂䡁䅉党橂䡁䅑䅉祂䝁䅕督求䝁䅷䅢求䡁䅉䅉桂䝁䄴䅚杁䝁䅑兡穂䡁䅑杣灂䝁䅉兤あ䝁䅫睢畂䍁䅁睙潂䝁䅅杢畂䝁䅕䅢穂䍁䄴䅉啂䝁䅧党杁䝁䅍睢瑂䡁䅁兙畂䡁䅫䅉㍂䝁䅅督杁䝁䅫杢橂䝁䄸杣睂䝁䄸杣桂䡁䅑党歂䍁䅁兡畂䍁䅁免㕁䑁䅧䅎杁䝁䅅杢歂䍁䅁兡穂䍁䅁䅡求䝁䅅䅚硂䡁䅕兙祂䡁䅑党祂䝁䅕䅚杁䝁䅫杢杁䙁䅣党穂䡁䅑杚療䡁䅉䅚獁䍁䅁兔桂䡁䅍督桂䝁䅍䅡ㅂ䡁䅍党あ䡁䅑督畁䅁䅁剸䅕乁䑷䅁佂䝁䅕䅤浂䝁䅷兡㑂䍁䅷䅉䩂䝁䄴睙畁䍁䅁䅣祂䝁䄸杤灂䝁䅑党穂䍁䅁党畂䡁䅑党祂䡁䅑兙灂䝁䄴兢求䝁䄴䅤杁䡁䅍党祂䡁䅙兡橂䝁䅕督畁䍁䅁䅖潂䝁䅕䅉橂䝁䄸兢睂䝁䅅杢㕂䍁䅁睢浂䝁䅙党祂䡁䅍䅉あ䝁䅕䅢求䡁䅙兡穂䝁䅫睢畂䍁䅁䅋啂䙁䅙克杁䡁䅍党祂䝁䅫党穂䍁䅷䅉歂䝁䄸睙ㅂ䝁䄰党畂䡁䅑兙祂䝁䅫党穂䍁䅷䅉浂䝁䅕兙あ䡁䅕杣求䍁䅁杚灂䝁䅷兢穂䍁䅷䅉桂䝁䄴䅚杁䝁䅣兙瑂䝁䅕督杁䝁䅅睙祂䝁䄸督穂䍁䅁杤桂䡁䅉兡療䡁䅕督杁䝁䅣党畂䡁䅉党穂䍁䅁兙畂䝁䅑䅉獂䝁䅅杢湂䡁䅕兙湂䝁䅕督畁䍁䅁兓あ䍁䅁兙獂䡁䅍睢杁䡁䅁杣療䡁䅙兡歂䝁䅕督杁䝁䄰党瑂䝁䅉党祂䡁䅍䅉あ䝁䅧党杁䝁䅅杙灂䝁䅷兡あ䡁䅫䅉あ䝁䄸䅉祂䝁䅕睙求䝁䅫杤求䍁䅁督あ䡁䅉党桂䝁䄰兡畂䝁䅣䅉橂䝁䄸杢あ䝁䅕杢あ䍁䅁䅤潂䡁䅉睢ㅂ䝁䅣䅡杁䝁䅅䅉潂䝁䄸督あ䍁䅁睢浂䍁䅁兡畂䡁䅑党祂䝁䄴党あ䍁䄰睙療䝁䄴杢求䝁䅍䅤求䝁䅑䅉歂䝁䅕杤灂䝁䅍党穂䍁䅷䅉灂䝁䄴睙獂䡁䅕䅚灂䝁䄴睚杁䙁䅑杖穂䍁䅷䅉歂䝁䅫睚灂䡁䅑兙獂䍁䅁杤灂䝁䅑党療䍁䅁䅣獂䝁䅅入求䡁䅉督獁䍁䅁䅖坂䍁䅁督求䡁䅑兌あ䝁䄸䅣杁䝁䅉睢㑂䝁䅕督獁䍁䅁兙畂䝁䅑䅉瑂䝁䄸杙灂䝁䅷党杁䝁䅑党㉂䝁䅫睙求䡁䅍杌杁䙁䅑䅡求䍁䅁睙療䝁䄰䅣桂䝁䄴入杁䝁䄸䅣求䡁䅉兙あ䝁䅕督杁䝁䅅䅣睂䡁䅉睢㑂䝁䅫兢桂䡁䅑党獂䡁䅫䅉灂䝁䄴䅉硁䑁䅫䅍杁䝁䅍睢ㅂ䝁䄴䅤祂䝁䅫党穂䍁䄴䅉佂䝁䅕䅤浂䝁䅷兡㑂䍁䅷䅉䩂䝁䄴睙畁䍁䅁睤桂䡁䅍䅉灂䝁䄴睙療䡁䅉䅣療䡁䅉兙あ䝁䅕䅚杁䝁䅫杢杁䑁䅅兏㕁䑁䅣䅉桂䝁䄴䅚杁䝁䅫督杁䝁䅧党桂䝁䅑兣ㅂ䝁䅅杣あ䝁䅕杣求䝁䅑䅉灂䝁䄴䅉䵂䝁䄸督杁䕁䅣兙あ䝁䄸督獁䍁䅁睑桂䝁䅷兡浂䝁䄸杣畂䝁䅫兙畁䅁䅁䈲䅣䍁䅯䅁佂䝁䅕䅤㍂䝁䄸杣牂䍁䅁村桂䝁䅍睡楂䝁䄸杢求䑁䅳䅉ㅁ䕁䅣䅁扁元䅁杴䅁䕁䄴党あ䡁䅣睢祂䝁䅳䅉䍂䝁䅅睙牂䝁䅉睢畂䝁䅕睏杁䕁䅅䅚杁䕁䄴党あ䡁䅣睢祂䝁䅳睏杁䙁䅙兡歂䝁䅕睢杁䙁䅍䅤祂䝁䅕兙瑂䝁䅫杢湂䑁䅳䅉坂䝁䄸兓兂䑁䅳䅉呂䡁䅑杣求䝁䅅兢灂䝁䄴睚杁䕁䄰党歂䝁䅫兙㝁䍁䅁杔求䡁䅑睤療䡁䅉睡杁䙁䅍党橂䡁䅕杣灂䡁䅑入㝁䍁䅁兎䡂䅁䅁睭䅫䭁䅉䅁佂䝁䅕䅤㍂䝁䄸杣牂䍁䅁村桂䝁䅍睡楂䝁䄸杢求䑁䅳䅉䑂䝁䅷睢ㅂ䝁䅑䅉䩂䝁䄴杚祂䝁䅅督あ䡁䅉兤橂䡁䅑兤祂䝁䅕睏杁䕁䄴党あ䡁䅣睢祂䝁䅳䅉呂䝁䅕睙ㅂ䡁䅉兡あ䡁䅫睏杁䕁䅑兙あ䝁䅅䅉䑂䝁䅕杢あ䝁䅕杣杁䙁䅑党橂䝁䅧杢療䝁䅷睢湂䡁䅫䅁䑃睇䅁杓䅁䕁䄴党あ䡁䅣睢祂䝁䅳䅉䍂䝁䅅睙牂䝁䅉睢畂䝁䅕睏杁䕁䅕䅚湂䝁䅕䅉䑂䝁䄸兢睂䡁䅕䅤灂䝁䄴睚㝁䍁䅁兎䡂䅁䅁杶䅫䝁䄴䅁佂䝁䅕䅤㍂䝁䄸杣牂䍁䅁村桂䝁䅍睡楂䝁䄸杢求䑁䅳䅉䙂䝁䅑睚求䍁䅁睑療䝁䄰䅣ㅂ䡁䅑兡畂䝁䅣睏杁䕁䄴党あ䡁䅣睢祂䝁䅳䅉呂䝁䅕睙ㅂ䡁䅉兡あ䡁䅫睏杁䑁䅕睒䅁䭁充䅁䕁允䅁杔求䡁䅑睤療䡁䅉睡杁䕁䅉兙橂䝁䅳杙療䝁䄴党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䅕杢求䡁䅉睚㕂䑁䅳䅉䕂䝁䅅䅤桂䍁䅁睑求䝁䄴䅤求䡁䅉䅉啂䝁䅕睙潂䝁䄴睢獂䝁䄸睚㕂䑁䅳䅉ㅁ䕁䅣䅁㑁元䅁杷䅁䕁䄴党あ䡁䅣睢祂䝁䅳䅉䍂䝁䅅睙牂䝁䅉睢畂䝁䅕睏杁䕁䅷睢橂䝁䅅䅤灂䝁䄸杢杁䕁䅉兙穂䝁䅕䅚杁䙁䅍党祂䡁䅙兡橂䝁䅕督㝁䍁䅁杖療䕁䅫䅕㝁䍁䅁睖求䝁䅅杣桂䝁䅉䅢求䡁䅍睏杁䕁䅕䅚湂䝁䅕䅉䑂䝁䄸兢睂䡁䅕䅤灂䝁䄴睚㝁䍁䅁杔求䡁䅑睤療䡁䅉睡杁䙁䅍党橂䡁䅕杣灂䡁䅑入㝁䍁䅁兎䡂䅁䅁睧䅯䱁䅉䅁佂䝁䅕䅤㍂䝁䄸杣牂䍁䅁村桂䝁䅍睡楂䝁䄸杢求䑁䅳䅉偂䡁䅁䅤灂䝁䅍兙獂䍁䅁兓畂䝁䅙杣桂䡁䅍䅤祂䡁䅕睙あ䡁䅕杣求䑁䅳䅉䑂䝁䄸兢睂䡁䅕䅤求䡁䅉䅉坂䝁䅫督灂䝁䄸杢㝁䍁䅁睕求䝁䄴督療䡁䅉督㝁䍁䅁兔桂䝁䅍䅡灂䝁䄴党杁䕁䅷党桂䡁䅉杢灂䝁䄴睚㝁䍁䅁兎䡂䅁䅁剴䅳佁䅑䅁佂䝁䅕䅤㍂䝁䄸杣牂䍁䅁村桂䝁䅍睡楂䝁䄸杢求䑁䅳䅉偂䡁䅁䅤灂䝁䅍兙獂䍁䅁兓畂䝁䅙杣桂䡁䅍䅤祂䡁䅕睙あ䡁䅕杣求䑁䅳䅉䑂䝁䄸兢睂䡁䅕䅤求䡁䅉䅉坂䝁䅫督灂䝁䄸杢㝁䍁䅁睕求䝁䄴督療䡁䅉督㝁䍁䅁兔桂䝁䅍䅡灂䝁䄴党杁䕁䅷党桂䡁䅉杢灂䝁䄴睚㝁䍁䅁兑祂䡁䅑兡浂䝁䅫睙灂䝁䅅䅢杁䕁䅫杢あ䝁䅕䅢獂䝁䅫睚求䝁䄴睙求䑁䅳䅉ㅁ䕁䅣䅁い睂䅁䅕䅅䕁䄴党あ䡁䅣睢祂䝁䅳䅉䍂䝁䅅睙牂䝁䅉睢畂䝁䅕睏杁䕁䄸䅣あ䝁䅫睙桂䝁䅷䅉䩂䝁䄴杚祂䝁䅅督あ䡁䅉兤橂䡁䅑兤祂䝁䅕睏杁䕁䅍兤穂䡁䅑睢瑂䝁䅕杣杁䙁䅉党獂䝁䅅䅤灂䝁䄸杢穂䝁䅧兡睂䍁䅁兔桂䝁䄴兙湂䝁䅕兢求䝁䄴䅤㝁䍁䅁睑獂䝁䄸兤歂䍁䅁兓畂䝁䅙杣桂䡁䅍䅤祂䡁䅕睙あ䡁䅕杣求䑁䅳䅉佂䝁䅕䅤㍂䝁䄸杣牂䍁䅁睕求䝁䅍兤祂䝁䅫䅤㕂䑁䅳䅉䕂䝁䅅䅤桂䍁䅁睑求䝁䄴䅤求䡁䅉督杁䝁䅅杢歂䍁䅁杒桂䝁䅍兡獂䝁䅫䅤灂䝁䅕督㝁䍁䅁䅒桂䡁䅑兙杁䕁䅍党畂䡁䅑党祂䍁䅁䅖求䝁䅍䅡畂䝁䄸䅢療䝁䅣入䅁䙁剷䅁㙂䅁䅁杔求䡁䅑睤療䡁䅉睡杁䕁䅉兙橂䝁䅳杙療䝁䄴党㝁䍁䅁睔睂䡁䅑兡橂䝁䅅䅢杁䕁䅫杢浂䡁䅉兙穂䡁䅑杣ㅂ䝁䅍䅤ㅂ䡁䅉党㝁䍁䅁兒歂䝁䅣党杁䕁䅍睢瑂䡁䅁兤あ䝁䅫杢湂䑁䅳䅉ㅁ䕁䅣䅁佂䅅䅁朷䅁䕁䄴党あ䡁䅣睢祂䝁䅳䅉䍂䝁䅅睙牂䝁䅉睢畂䝁䅕睏杁䕁䄸䅣あ䝁䅫睙桂䝁䅷䅉䩂䝁䄴杚祂䝁䅅督あ䡁䅉兤橂䡁䅑兤祂䝁䅕睏杁䕁䅕杢橂䡁䅉入睂䡁䅑兡療䝁䄴睏杁䙁䅁杣療䝁䅍党穂䡁䅍䅉䉂䡁䅕䅤療䝁䄰兙あ䝁䅫睢畂䑁䅳䅉佂䝁䅕䅤㍂䝁䄸杣牂䍁䅁睕求䝁䅍兤祂䝁䅫䅤㕂䑁䅳䅉䕂䝁䅅䅤桂䍁䅁睑求䝁䄴䅤求䡁䅉䅉啂䝁䅕睙潂䝁䄴睢獂䝁䄸睚㕂䑁䅳䅉ㅁ䕁䅣䅁䱂杄䅁杒䅅䕁䄴党あ䡁䅣睢祂䝁䅳䅉䍂䝁䅅睙牂䝁䅉睢畂䝁䅕睏杁䕁䄸䅣あ䝁䅫睙桂䝁䅷䅉䩂䝁䄴杚祂䝁䅅督あ䡁䅉兤橂䡁䅑兤祂䝁䅕睏杁䕁䅕杢あ䝁䅕杣睂䡁䅉兡穂䝁䅕䅉坂䝁䄸兡睂䍁䅁兙畂䝁䅑䅉啂䝁䅕䅢求䡁䅁䅡療䝁䄴入㝁䍁䅁兓桂䝁䅅睕杁䍁䅧兓畂䝁䅙杣桂䡁䅍䅤祂䡁䅕睙あ䡁䅕杣求䍁䅁兙穂䍁䅁兙杁䙁䅍党祂䡁䅙兡橂䝁䅕克㝁䍁䅁睑獂䝁䄸兤歂䍁䅁䅒桂䡁䅑兙杁䙁䅍党祂䡁䅙兡橂䝁䅕督㝁䍁䅁睑獂䝁䄸兤歂䍁䅁睕求䝁䅍兤祂䝁䅫䅤㕂䑁䅳䅉佂䝁䅕䅤㍂䝁䄸杣牂䍁䅁睕求䝁䅍兤祂䝁䅫䅤㕂䅁䅁䉔䅅䑁䉑䅁佂䝁䅕䅤㍂䝁䄸杣牂䍁䅁村桂䝁䅍睡楂䝁䄸杢求䑁䅳䅉偂䡁䅁䅤灂䝁䅍兙獂䍁䅁兓畂䝁䅙杣桂䡁䅍䅤祂䡁䅕睙あ䡁䅕杣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睕瑂䝁䅅杣あ䍁䅁兒畂䝁䅕杣湂䡁䅫睏杁䕁䅑兙あ䝁䅅䅉䑂䝁䅕杢あ䝁䅕杣杁䙁䅑党橂䝁䅧杢療䝁䅷睢湂䡁䅫睏杁䑁䅕睒䅁䥁婫䅁坃䅁䅁杔求䡁䅑睤療䡁䅉睡杁䕁䅉兙橂䝁䅳杙療䝁䄴党㝁䍁䅁睔睂䡁䅑兡橂䝁䅅䅢杁䕁䅫杢浂䡁䅉兙穂䡁䅑杣ㅂ䝁䅍䅤ㅂ䡁䅉党㝁䍁䅁睕瑂䝁䅅杣あ䍁䅁睑灂䡁䅑兡求䡁䅍睏杁䕁䅕䅚湂䝁䅕䅉䑂䝁䄸兢睂䡁䅕䅤灂䝁䄴睚㝁䍁䅁兎䡂䅁䅁䉆䅳䍁䉉䅁佂䝁䅕䅤㍂䝁䄸杣牂䍁䅁村桂䝁䅍睡楂䝁䄸杢求䑁䅳䅉偂䡁䅁䅤灂䝁䅍兙獂䍁䅁兓畂䝁䅙杣桂䡁䅍䅤祂䡁䅕睙あ䡁䅕杣求䑁䅳䅉呂䝁䄸杚あ䡁䅣兙祂䝁䅕䅉䕂䝁䅕杤求䝁䅷睢睂䝁䄰党畂䡁䅑睏杁䕁䅑兙あ䝁䅅䅉䩂䝁䄴䅤求䝁䅣杣桂䡁䅑兡療䝁䄴睏杁䕁䅍䅢療䡁䅕䅚杁䕁䅫杢浂䡁䅉兙穂䡁䅑杣ㅂ䝁䅍䅤ㅂ䡁䅉党㝁䍁䅁杔求䡁䅑睤療䡁䅉睡杁䙁䅍党橂䡁䅕杣灂䡁䅑入㝁䍁䅁䅒桂䡁䅑兙杁䕁䅍党畂䡁䅑党祂䍁䅁䅖求䝁䅍䅡畂䝁䄸䅢療䝁䅣入䅁䩁䡕䅁畄䅁䅁杔求䡁䅑睤療䡁䅉睡杁䕁䅉兙橂䝁䅳杙療䝁䄴党㝁䍁䅁杕求䝁䄰睢あ䝁䅕䅉䉂䝁䅍睙求䡁䅍督杁䝁䅅杢歂䍁䅁睑療䝁䄴䅤祂䝁䄸䅢㝁䍁䅁杔求䡁䅑睤療䡁䅉睡杁䙁䅍党橂䡁䅕杣灂䡁䅑入㝁䍁䅁䅒桂䡁䅑兙杁䕁䅍党畂䡁䅑党祂䡁䅍䅉桂䝁䄴䅚杁䕁䅙兙橂䝁䅫䅢灂䡁䅑兡求䡁䅍睏杁䕁䅑兙あ䝁䅅䅉䑂䝁䅕杢あ䝁䅕杣杁䙁䅑党橂䝁䅧杢療䝁䅷睢湂䡁䅫睏杁䑁䅕睒䅁䅁卙䅁睄䅁䅁杔求䡁䅑睤療䡁䅉睡杁䕁䅉兙橂䝁䅳杙療䝁䄴党㝁䍁䅁杖灂䝁䅑党療䍁䅁睕あ䡁䅉党桂䝁䄰兡畂䝁䅣睏杁䕁䅍䅢療䡁䅕䅚杁䕁䅫杢浂䡁䅉兙穂䡁䅑杣ㅂ䝁䅍䅤ㅂ䡁䅉党㝁䍁䅁杔求䡁䅑睤療䡁䅉睡杁䙁䅍党橂䡁䅕杣灂䡁䅑入㝁䍁䅁睑療䝁䄴䅤求䝁䄴䅤杁䕁䅍杣求䝁䅅䅤灂䝁䄸杢㝁䍁䅁䅒桂䡁䅑兙杁䕁䅍党畂䡁䅑党祂䍁䅁䅖求䝁䅍䅡畂䝁䄸䅢療䝁䅣入㝁䍁䅁兎䡂䅁䅁䉔䅷䭁䄴䅁佂䝁䅕䅤㍂䝁䄸杣牂䍁䅁村桂䝁䅍睡楂䝁䄸杢求䑁䅳䅉坂䝁䄸兓兂䑁䅳䅉䙂䝁䄴䅤求䡁䅉䅣祂䝁䅫督求䍁䅁杖療䝁䅫䅣杁䝁䅅杢歂䍁䅁䅖求䝁䅷党睂䝁䅧睢畂䡁䅫睏杁䕁䅑兙あ䝁䅅䅉䑂䝁䅕杢あ䝁䅕杣穂䍁䅁兙畂䝁䅑䅉䝂䝁䅅睙灂䝁䅷兡あ䝁䅫党穂䑁䅳䅉ㅁ䕁䅣䅁睃䅅䅁朹䅁䕁䄴党あ䡁䅣睢祂䝁䅳䅉䍂䝁䅅睙牂䝁䅉睢畂䝁䅕睏杁䙁䅙睢䩂䙁䅁睏杁䕁䅕杢あ䝁䅕杣睂䡁䅉兡穂䝁䅕䅉坂䝁䄸兡睂䍁䅁兙畂䝁䅑䅉啂䝁䅕䅢求䡁䅁䅡療䝁䄴入㝁䍁䅁兒歂䝁䅣党杁䕁䅍睢瑂䡁䅁兤あ䝁䅫杢湂䑁䅳䅉佂䝁䅕䅤㍂䝁䄸杣牂䍁䅁睕求䝁䅍兤祂䝁䅫䅤㕂䑁䅳䅉呂䙁䅍䅔杁䙁䅙䅕佂䡁䅍睏杁䑁䅕睒㝁䍁䅁兖あ䝁䅫䅢灂䡁䅑入杁䙁䅍睙桂䝁䅷党杁䙁䅍睢獂䝁䅅杣䅁乁䭍䅁慄䅁䅁杔求䡁䅑睤療䡁䅉睡杁䕁䅉兙橂䝁䅳杙療䝁䄴党㝁䍁䅁杖療䕁䅫䅕㝁䍁䅁兒畂䡁䅑党祂䡁䅁杣灂䡁䅍党杁䙁䅙睢灂䡁䅁䅉桂䝁䄴䅚杁䙁䅑党獂䝁䅕䅣潂䝁䄸杢㕂䑁䅳䅉䙂䝁䅑睚求䍁䅁睑療䝁䄰䅣ㅂ䡁䅑兡畂䝁䅣睏杁䙁䅍䅤祂䝁䅕兙瑂䝁䅫杢湂䍁䅁兔求䝁䅑兡桂䑁䅳䅉佂䝁䅕䅤㍂䝁䄸杣牂䍁䅁睕求䝁䅍兤祂䝁䅫䅤㕂䑁䅳䅉ㅁ䕁䅣䅁摄杂䅁朳䅁䕁䄴党あ䡁䅣睢祂䝁䅳䅉䍂䝁䅅睙牂䝁䅉睢畂䝁䅕睏杁䙁䅙睢䩂䙁䅁睏杁䕁䅕杢あ䝁䅕杣睂䡁䅉兡穂䝁䅕䅉坂䝁䄸兡睂䍁䅁兙畂䝁䅑䅉啂䝁䅕䅢求䡁䅁䅡療䝁䄴入㝁䍁䅁睕瑂䝁䅅杣あ䍁䅁睑灂䡁䅑兡求䡁䅍睏杁䕁䅍䅢療䡁䅕䅚杁䕁䅑兙あ䝁䅅䅉呂䝁䅕杣㉂䝁䅫睙求䡁䅍睏杁䕁䄴党あ䡁䅣睢祂䝁䅳䅉呂䝁䅕睙ㅂ䡁䅉兡あ䡁䅫睏杁䑁䅕睒䅁䕁䩯䅁啄䅁䅁杔求䡁䅑睤療䡁䅉睡杁䕁䅉兙橂䝁䅳杙療䝁䄴党㝁䍁䅁杖療䕁䅫䅕㝁䍁䅁兒畂䡁䅑党祂䡁䅁杣灂䡁䅍党杁䙁䅙睢灂䡁䅁䅉桂䝁䄴䅚杁䙁䅑党獂䝁䅕䅣潂䝁䄸杢㕂䑁䅳䅉呂䝁䄰兙祂䡁䅑䅉䑂䝁䅫䅤灂䝁䅕督㝁䍁䅁兒歂䝁䅣党杁䕁䅍睢瑂䡁䅁兤あ䝁䅫杢湂䑁䅳䅉佂䝁䅕䅤㍂䝁䄸杣牂䍁䅁睕求䝁䅍兤祂䝁䅫䅤㕂䑁䅳䅉ㅁ䕁䅣䅁十杄䅁䅶䅁䕁䄴党あ䡁䅣睢祂䝁䅳䅉䍂䝁䅅睙牂䝁䅉睢畂䝁䅕睏杁䙁䅙睢䩂䙁䅁睏杁䕁䄴党あ䡁䅣睢祂䝁䅳䅉呂䝁䅕睙ㅂ䡁䅉兡あ䡁䅫睏杁䕁䅑兙あ䝁䅅䅉䑂䝁䅕杢あ䝁䅕杣穂䍁䅁兙畂䝁䅑䅉䝂䝁䅅睙灂䝁䅷兡あ䝁䅫党穂䑁䅳䅉䕂䝁䅅䅤桂䍁䅁睑求䝁䄴䅤求䡁䅉䅉啂䝁䅕睙潂䝁䄴睢獂䝁䄸睚㕂䅁䅁桥䅫䵁䅁䅁佂䝁䅕䅤㍂䝁䄸杣牂䍁䅁村桂䝁䅍睡楂䝁䄸杢求䑁䅳䅉坂䝁䄸兓兂䑁䅳䅉塂䝁䅕兙祂䝁䅅杙獂䝁䅕督㝁䍁䅁兒歂䝁䅣党杁䕁䅍睢瑂䡁䅁兤あ䝁䅫杢湂䑁䅳䅉佂䝁䅕䅤㍂䝁䄸杣牂䍁䅁睕求䝁䅍兤祂䝁䅫䅤㕂䑁䅳䅉䕂䝁䅅䅤桂䍁䅁睑求䝁䄴䅤求䡁䅉䅉啂䝁䅕睙潂䝁䄴睢獂䝁䄸睚㕂䑁䅳䅉ㅁ䕁䅣䅁䥁杇䅁杈䅯䕁䄴党ㅂ䡁䅉睢橂䡁䅉兡畂䝁䅕䅉䍂䝁䅫睢穂䝁䅍兡求䝁䄴睙求䡁䅍䅌杁䕁䅫杢橂䍁䄴䅉歂䝁䅫督橂䝁䄸杤求䡁䅉督獁䍁䅁䅚求䡁䅙党獂䝁䄸䅣穂䍁䅷䅉桂䝁䄴䅚杁䝁䄰兙祂䝁䅳党あ䡁䅍䅉睂䝁䅧兙祂䝁䄰兙橂䝁䅕兤あ䝁䅫睙桂䝁䅷督杁䝁䅙睢祂䍁䅁杢求䡁䅕杣療䝁䅷睢湂䝁䅫睙桂䝁䅷䅌杁䝁䄴党ㅂ䡁䅉睢求䝁䄴䅚療䝁䅍杣灂䝁䄴党獁䍁䅁兙畂䝁䅑䅉畂䝁䅕兤祂䝁䄸䅣穂䡁䅫睙潂䝁䅫兙あ䡁䅉兡橂䍁䅁䅚灂䡁䅍睢祂䝁䅑党祂䡁䅍䅉灂䝁䄴䅉あ䝁䅧党杁䙁䅕杢灂䡁䅑党歂䍁䅁睕あ䝁䅅䅤求䡁䅍䅉桂䝁䄴䅚杁䝁䅫杢あ䝁䅕杣畂䝁䅅䅤灂䝁䄸杢桂䝁䅷䅢㕂䍁䄴䅉啂䝁䅧党杁䝁䅍睢瑂䡁䅁兙畂䡁䅫升穂䍁䅁䅣祂䝁䄸䅚ㅂ䝁䅍䅤穂䍁䅁兡畂䝁䅍䅢ㅂ䝁䅑党杁䕁䅫杔䡂䙁䅉兒慂䙁䅯兑杁䝁䅙睢祂䍁䅁䅤桂䡁䅉䅚灂䡁䅙党杁䝁䅑入穂䝁䅳兡畂䝁䅕督灂䝁䅅䅉桂䝁䄴䅚杁䝁䅍䅡療䡁䅉党桂䍁䅁兙穂䡁䅍睢橂䝁䅫兙あ䝁䅕䅚杁䡁䅣兡あ䝁䅧䅉䥂䡁䅕杢あ䝁䅫杢湂䡁䅑睢畂䉁杫督杁䝁䅑兡穂䝁䅕兙穂䝁䅕睏杁䕁䅅䅔䱂䕁䅫杔䕂䕁䅫䅉浂䝁䄸杣杁䝁䅅䅚祂䝁䅕杢桂䝁䅷䅉灂䝁䄴督ㅂ䝁䅙杚灂䝁䅍兡求䝁䄴睙㕂䑁䅳䅉䙂䝁䅙兢療䝁䅑入杁䝁䅍兙睂䡁䅍兤獂䝁䅕督杁䝁䅙睢祂䍁䅁睙獂䝁䅅督穂䝁䅫睙杁䝁䅍睢畂䝁䅣党畂䝁䅫䅤桂䝁䅷䅉桂䝁䅑杣求䝁䄴兙獂䍁䅁䅡㕂䡁䅁党祂䡁䅁䅢桂䡁䅍兡桂䑁䅳䅉偂䡁䅉兡獂䝁䅫督穂䝁䅅䅉あ䝁䅅杙獂䝁䅕䅤穂䍁䅁杚療䡁䅉䅉求䝁䄴䅚療䝁䄰党あ䡁䅉兡療䡁䅍兡穂䑁䅳䅉偂䡁䅉兡桂䝁䅧杢畂䍁䅁睙桂䡁䅁督ㅂ䝁䅷党穂䍁䅁䅤療䍁䅁䅤祂䝁䅕兙あ䍁䅁兤あ䝁䅕杣灂䝁䄴党杁䝁䅙兡楂䡁䅉睢灂䝁䅑督㝁䍁䅁兙畂䝁䅑䅉䑂䙁䅉兒佂䕁䅕睕呂䕁䅫䅖婂䍁䅁䅤療䍁䅁䅤祂䝁䅕兙あ䍁䅁睙療䝁䄴睚求䝁䄴兡あ䝁䅅䅢杁䝁䅅䅚祂䝁䅕杢桂䝁䅷䅉潂䡁䅫䅣求䡁䅉䅣獂䝁䅅督灂䝁䅅杌杁䕁䅫䅤穂䍁䅁䅣祂䝁䄸䅚ㅂ䝁䅍䅤杁䝁䅍兙畂䝁䅑兡歂䝁䅅䅤求䡁䅍䅉灂䝁䄴䅉橂䝁䅷兡畂䝁䅫睙桂䝁䅷䅉歂䝁䅕杤求䝁䅷睢睂䝁䄰党畂䡁䅑䅉灂䝁䄴睙獂䡁䅕䅚求䍁䅁杤桂䝁䅷杙求䝁䄴兙㙂䝁䅫杢求䍁䅁䅤療䍁䅁䅤祂䝁䅕兙あ䍁䅁䅚㕂䡁䅍睡灂䝁䄴党あ䝁䅫睙杁䝁䅍党祂䝁䅕杙祂䝁䅅䅢杁䡁䅁兙獂䡁䅍入杁䝁䅅杢歂䍁䅁督橂䝁䅧兡㙂䝁䄸䅣潂䡁䅉党畂䝁䅫兙㝁䍁䅁杔䍂䕁䅫兌硁䑁䅁睎㉁䑁䅫䅏㉁䍁䅁䅤療䍁䅁䅤祂䝁䅕兙あ䍁䅁兢療䡁䅙党瑂䝁䅕杢あ䍁䅁䅚灂䡁䅍睢祂䝁䅑党祂䡁䅍睏杁䕁䄸督桂䡁䅙兙瑂䡁䅁兙あ䝁䄸杣杁䝁䅙睢祂䍁䅁兡畂䝁䅅䅚求䡁䅅兤桂䡁䅑党杁䡁䅉党穂䡁䅁睢畂䡁䅍党杁䡁䅑睢杁䡁䅑杣求䝁䅅䅤瑂䝁䅕杢あ䍁䅁兡畂䍁䅁兢桂䝁䅯睢祂䍁䅁䅚求䡁䅁杣求䡁䅍督灂䡁䅙党杁䝁䅑兡穂䝁䄸杣歂䝁䅕杣㝁䍁䅁杔䍂䕁䅫兌硁䑁䅅免㍁䑁䅕李㑁䍁䅁杚療䡁䅉䅉あ䝁䅧党杁䡁䅑杣求䝁䅅䅤瑂䝁䅕杢あ䍁䅁睢浂䍁䅁督橂䝁䅧兡㙂䝁䄸䅣潂䡁䅉党畂䝁䅫兙㝁䍁䅁杔䍂䕁䅫兌硁䑁䅁睎睁䑁䅣睎睁䍁䅁䅤療䍁䅁䅤祂䝁䅕兙あ䍁䅁兢桂䝁䅯睢祂䍁䅁䅚求䡁䅁杣求䡁䅍督灂䡁䅙党杁䝁䅑兡穂䝁䄸杣歂䝁䅕杣㝁䍁䅁兙畂䝁䅑䅉佂䕁䅉兓瑁䑁䅅免硁䑁䅣兎㍁䑁䅁䅌杁䕁䄴村䩂䍁䄰免硁䑁䅅睎ㅁ䑁䅙睎獁䍁䅁杔䍂䕁䅫兌硁䑁䅅免㍁䑁䅕李㕁䍁䅷䅉桂䝁䄴䅚杁䕁䄴村䩂䍁䄰免睁䑁䅙兎㑁䑁䅫䅍杁䝁䅙睢祂䍁䅁杢求䡁䅕杣療䡁䅁督㕂䝁䅍䅡灂䝁䅅䅤祂䝁䅫睙杁䝁䅅杢歂䍁䅁杢求䡁䅕杣療䝁䅷睢湂䝁䅫睙桂䝁䅷䅉橂䝁䄸杢歂䝁䅫䅤灂䝁䄸杢穂䍁䄴䅉啂䝁䅧党杁䝁䅍睢瑂䡁䅁兙畂䡁䅫䅉桂䝁䅷督療䍁䅁䅡桂䡁䅍䅉獂䝁䅫睙求䝁䄴督求䍁䅁兙畂䝁䅑䅉橂䝁䄸䅢獂䝁䅅杙療䡁䅉兙あ䝁䅫睢畂䍁䅁兙湂䡁䅉党求䝁䄰党畂䡁䅑督杁䡁䅣兡あ䝁䅧䅉佂䡁䅧党祂䝁䅅䅉兂䝁䅧兙祂䝁䄰兙杁䙁䅕睓杁䕁䅷兡瑂䝁䅫䅤求䝁䅑睏杁䙁䅑兙牂䝁䅕䅚桂䍁䅁䅕潂䝁䅅杣瑂䝁䅅睙求䡁䅕䅤灂䝁䅍兙獂䍁䅁睑療䝁䄰䅣桂䝁䄴入杁䕁䅷兡瑂䝁䅫䅤求䝁䅑睏杁䙁䅧党畂䝁䄸杢杁䙁䅁䅡桂䡁䅉兢桂䝁䅍党ㅂ䡁䅑兡橂䝁䅅䅢穂䍁䅁兓畂䝁䅍杌㝁䍁䅁杖療䡁䅫兙湂䝁䅕杣杁䙁䅑䅡求䡁䅉兙睂䝁䅕兤あ䝁䅫睙穂䍁䅷䅉䩂䝁䄴睙畁䑁䅳䅉乂䝁䅫䅤穂䡁䅕杙灂䡁䅍䅡灂䍁䅁䅖桂䝁䄴兙楂䝁䅕䅉兂䝁䅧兙祂䝁䄰兙杁䕁䅍睢祂䡁䅁睢祂䝁䅅䅤灂䝁䄸杢㝁䍁䅁兙畂䝁䅑䅉䉂䝁䅉杙坂䝁䅫党杁䕁䅫杢橂䍁䄴䅉啂䝁䅧党杁䝁䅍睢瑂䡁䅁兙畂䡁䅫䅉㍂䝁䅅督杁䝁䅫杢橂䝁䄸杣睂䝁䄸杣桂䡁䅑党歂䍁䅁兡畂䍁䅁免㕁䑁䅫杍杁䝁䅅杢歂䍁䅁兡穂䍁䅁䅡求䝁䅅䅚硂䡁䅕兙祂䡁䅑党祂䝁䅕䅚杁䝁䅫杢杁䙁䅍兙畂䍁䅁䅒灂䝁䅕睚療䍁䅷䅉䑂䝁䅅䅢灂䝁䅙睢祂䝁䄴兡桂䍁䄴䅁慄睆䅁䅤䅁䕁䄴党ㅂ䡁䅉睢穂䝁䅍兡求䝁䄴睙求䑁䅳䅉䑂䝁䅅杣歂䝁䅫睢㉂䝁䅅督橂䡁䅕䅢桂䡁䅉睏杁䕁䅍䅡祂䝁䄸杢灂䝁䅍䅉䕂䝁䅫督求䝁䅅督求䡁䅍睏杁䕁䄴党ㅂ䡁䅉睢獂䝁䄸睚㕂䅁䅁睸䅣䱁䅯䅁佂䝁䅕兤祂䝁䄸督橂䝁䅫党畂䝁䅍党㝁䍁䅁睑求䝁䄴䅤祂䝁䅅䅢杁䕁䄴党祂䡁䅙睢ㅂ䡁䅍䅉呂䡁䅫督あ䝁䅕兢㝁䍁䅁睑潂䡁䅉睢畂䝁䅫睙杁䕁䅑兡穂䝁䅕兙穂䝁䅕督㝁䍁䅁睒求䝁䄴党あ䝁䅫睙杁䕁䅑兡穂䝁䄸杣歂䝁䅕杣㝁䍁䅁杔求䡁䅕杣療䝁䅷睢湂䡁䅫睏杁䕁䄸杙求䡁䅍兡あ䡁䅫䅁㥃睄䅁杵䅁䕁䄴党ㅂ䡁䅉睢穂䝁䅍兡求䝁䄴睙求䑁䅳䅉䑂䝁䅕杢あ䡁䅉兙獂䍁䅁杔求䡁䅉杤療䡁䅕督杁䙁䅍入穂䡁䅑党瑂䑁䅳䅉䙂䝁䄴䅚療䝁䅍杣灂䝁䄴睢獂䝁䄸睚㕂䑁䅳䅉䡂䝁䅕杢求䡁䅑兡橂䍁䅁䅒灂䡁䅍睢祂䝁䅑党祂䑁䅳䅉佂䝁䅕兤祂䝁䄸䅢療䝁䅣入㝁䍁䅁䅕穂䡁䅫睙潂䝁䅫兙あ䡁䅉入䅁䝁䥣䅁䥄䅁䅁杔求䡁䅕杣療䡁䅍睙灂䝁䅕杢橂䝁䅕睏杁䕁䅍党畂䡁䅑杣桂䝁䅷䅉佂䝁䅕杣㉂䝁䄸兤穂䍁䅁睕㕂䡁䅍䅤求䝁䄰睏杁䕁䅣党畂䝁䅕䅤灂䝁䅍䅉䕂䝁䅫督療䡁䅉䅚求䡁䅉睏杁䕁䅫兢瑂䡁䅕杢療䝁䅷睢湂䡁䅫睏杁䕁䄴党ㅂ䡁䅉睢獂䝁䄸睚㕂䑁䅳䅉偂䝁䄴睙療䝁䅷睢湂䡁䅫睏杁䙁䅁督㕂䝁䅍䅡灂䝁䅅䅤祂䡁䅫䅁睂元䅁䅵䅁䕁䄴党ㅂ䡁䅉睢穂䝁䅍兡求䝁䄴睙求䑁䅳䅉䑂䝁䅕杢あ䡁䅉兙獂䍁䅁杔求䡁䅉杤療䡁䅕督杁䙁䅍入穂䡁䅑党瑂䑁䅳䅉䡂䝁䅕杢求䡁䅑兡橂䍁䅁䅒灂䡁䅍睢祂䝁䅑党祂䑁䅳䅉䩂䝁䄴杚獂䝁䅅兢瑂䝁䅅䅤灂䝁䄸杢㝁䍁䅁杔求䡁䅕杣療䝁䅷睢湂䡁䅫睏杁䙁䅁督㕂䝁䅍䅡灂䝁䅅䅤祂䡁䅫䅁⭂充䅁䅥䅁䕁䄴党ㅂ䡁䅉睢穂䝁䅍兡求䝁䄴睙求䑁䅳䅉䑂䝁䅕杢あ䡁䅉兙獂䍁䅁杔求䡁䅉杤療䡁䅕督杁䙁䅍入穂䡁䅑党瑂䑁䅳䅉佂䝁䅕兤祂䝁䄸䅢療䝁䅣入㝁䍁䅁䅕穂䡁䅫睙潂䝁䅫兙あ䡁䅉入䅁䥁卑䅁ぃ䅁䅁杔求䡁䅕杣療䡁䅍睙灂䝁䅕杢橂䝁䅕睏杁䕁䅕杢歂䝁䄸睙祂䝁䅫杢療䝁䅷睢湂䡁䅫睏杁䕁䅣兙穂䡁䅑杣療䝁䅕杢あ䝁䅕杣療䝁䅷睢湂䡁䅫睏杁䕁䅫杢浂䝁䅷兙瑂䝁䄰兙あ䝁䅫睢畂䑁䅳䅉佂䝁䅕兤祂䝁䄸䅢療䝁䅣入㝁䍁䅁睔畂䝁䅍睢獂䝁䄸睚㕂䑁䅳䅉噂䡁䅉睢獂䝁䄸睚㕂䅁䅁砰䅅乁䅑䅁佂䝁䅕兤祂䝁䄸督橂䝁䅫党畂䝁䅍党㝁䍁䅁睕獂䝁䅕党睂䍁䅁䅖求䝁䅍䅡畂䝁䄸䅢療䝁䅣入㝁䍁䅁睑潂䡁䅉睢畂䝁䅫睙杁䕁䅑兡穂䝁䅕兙穂䝁䅕督㝁䍁䅁杔求䡁䅕杣療䝁䅷睢湂䡁䅫睏杁䕁䄸杢橂䝁䄸䅢療䝁䅣入㝁䍁䅁䅕桂䝁䅫杢杁䕁䄰兙畂䝁䅅睚求䝁䄰党畂䡁䅑睏杁䙁䅁䅡桂䡁䅉兢桂䝁䅍睢㉂䝁䅫睚灂䝁䅷兙畂䝁䅍党䅁䝁捅䅁㉃权䅁杔求䡁䅣䅉䭂䝁䅕杣穂䝁䅕入杁䙁䅉党穂䝁䄸兤祂䝁䅍党穂䍁䅁睑療䡁䅉䅣療䡁䅉兙あ䝁䅫睢畂䍁䅷䅉桂䝁䄴䅉求䝁䄴党祂䝁䅣入杁䡁䅍党祂䡁䅙兡橂䝁䅕督杁䝁䅧睢獂䝁䅑兡畂䝁䅣䅉橂䝁䄸兢睂䝁䅅杢㕂䍁䅷䅉歂䝁䅫督あ䡁䅉兡楂䡁䅕䅤求䡁䅍䅉畂䝁䅅䅤ㅂ䡁䅉兙獂䍁䅁睚桂䡁䅍杌杁䙁䅑䅡求䍁䅁睙療䝁䄰䅣桂䝁䄴入杁䝁䄸䅣求䡁䅉兙あ䝁䅕督杁䡁䅑䅡祂䝁䄸兤湂䝁䅧䅉浂䝁䄸兤祂䍁䅁督求䝁䅣兢求䝁䄴䅤穂䑁䅯䅉佂䝁䅅䅤ㅂ䡁䅉兙獂䍁䅁睒桂䡁䅍䅉䕂䝁䅫督あ䡁䅉兡楂䡁䅕䅤灂䝁䄸杢獁䍁䅁睑獂䝁䅕兙畂䍁䅁兒畂䝁䅕杣湂䡁䅫䅉坂䝁䅕杢あ䡁䅕杣求䡁䅍䅌杁䕁䅕杢求䡁䅉睚㕂䍁䅁睕求䡁䅉杤灂䝁䅍党穂䍁䅷䅉桂䝁䄴䅚杁䙁䅍䅤療䡁䅉兙湂䝁䅕䅉桂䝁䄴䅚杁䙁䅑杣桂䝁䄴督睂䝁䄸杣あ䝁䅅䅤灂䝁䄸杢畁䍁䅁䅖潂䝁䅕䅉佂䝁䅅䅤ㅂ䡁䅉兙獂䍁䅁睒桂䡁䅍䅉䕂䝁䅫督あ䡁䅉兡楂䡁䅕䅤灂䝁䄸杢杁䡁䅍党湂䝁䄰党畂䡁䅑䅉療䝁䅙杚求䡁䅉督杁䡁䅉党湂䡁䅕䅢桂䡁䅑党歂䍁䅁杢桂䡁䅑兤祂䝁䅅䅢杁䝁䅣兙穂䍁䅁兤あ䝁䅫䅢灂䡁䅑入杁䡁䅍党祂䡁䅙兡橂䝁䅕督杁䡁䅑睢杁䡁䅉党穂䝁䅫䅚求䝁䄴䅤灂䝁䅅䅢杁䝁䅅杢歂䍁䅁睙療䝁䄰兢求䡁䅉睙灂䝁䅅䅢杁䝁䅍兤穂䡁䅑睢瑂䝁䅕杣穂䍁䅁兡畂䍁䅁村ㅂ䡁䅉䅢灂䝁䄴睚あ䝁䄸杢獁䍁䅁兔灂䝁䅑䅚獂䝁䅕督求䡁䅧䅌杁䕁䄰睢畂䝁䄰睢ㅂ䡁䅑䅡獁䍁䅁兔療䡁䅉杣灂䡁䅍䅌杁䕁䄸睙求䝁䅅杢獁䍁䅁兙畂䝁䅑䅉呂䡁䅕督穂䝁䅕䅥杁䝁䅍睢ㅂ䝁䄴䅤灂䝁䅕督杁䝁䅫杢杁䕁䄴党㍂䍁䅁杓求䡁䅉督求䡁䅫睏杁䡁䅁杣療䡁䅙兡歂䝁䅕督杁䝁䅍兙睂䝁䅅睙灂䡁䅑入杁䝁䅅杢歂䍁䅁督あ䝁䄸杣桂䝁䅣党杁䝁䄰兙畂䝁䅅睚求䝁䄰党畂䡁䅑䅉穂䝁䅕杣㉂䝁䅫睙求䡁䅍睏杁䝁䅅杢歂䍁䅁䅣桂䡁䅉䅤灂䝁䅍兡睂䝁䅅䅤求䡁䅍䅉灂䝁䄴䅉あ䝁䅧党杁䝁䄸杚浂䍁䄰督㕂䡁䅍䅤求䝁䄰䅉穂䝁䅅䅢求䡁䅍䅉桂䝁䄴䅚杁䝁䅍兙睂䝁䅅睙灂䡁䅑入杁䡁䅉党獂䝁䅕兙穂䝁䅕䅉瑂䝁䅅杣牂䝁䅕䅤穂䍁䄴䅉啂䝁䅧党杁䕁䅍䅢求䝁䅅杢杁䕁䅕杢求䡁䅉睚㕂䍁䅁杖求䝁䄴䅤ㅂ䡁䅉党穂䍁䅁督求䝁䅣兢求䝁䄴䅤杁䝁䅫杢㉂䝁䅕督あ䡁䅍䅉灂䝁䄴䅌杁䝁䄸睤畂䡁䅍䅌杁䝁䅅杢歂䍁䅁睢睂䝁䅕杣桂䡁䅑党穂䍁䅁睙獂䝁䅕兙畂䍁䅁党畂䝁䅕杣湂䡁䅫䅉睂䡁䅉睢煂䝁䅕睙あ䡁䅍䅌杁䝁䅫杢橂䝁䅷兤歂䝁䅫杢湂䍁䅁睙療䝁䄰兢求䡁䅉睙灂䝁䅅䅢杁䝁䅅杢歂䍁䅁杣求䡁䅍兡歂䝁䅕杢あ䝁䅫兙獂䍁䅁督療䝁䅷兙祂䍁䅁兡畂䡁䅍䅤桂䝁䅷䅢桂䡁䅑兡療䝁䄴䅉穂䝁䅫䅤ㅂ䝁䅅䅤求䝁䅑䅉灂䝁䄴䅉佂䝁䅕睤杁䕁䅯党祂䡁䅍党㕂䍁䅷䅉卂䝁䅧睢歂䝁䅕䅉䩂䡁䅍䅢桂䝁䄴䅚獁䍁䅁杔求䡁䅣䅉婂䝁䄸杣牂䍁䅷䅉䑂䝁䄸杢畂䝁䅕睙あ䝁䅫睙ㅂ䡁䅑䅌杁䕁䄰兡橂䝁䅧兡湂䝁䅅杢獁䍁䅁兙畂䝁䅑䅉䩂䝁䄴䅚灂䝁䅅杢桂䍁䄴䅉啂䝁䅧党杁䕁䅕杢求䡁䅉睚㕂䍁䅁睕求䡁䅉杤灂䝁䅍党穂䍁䅁督求䝁䅣兢求䝁䄴䅤杁䝁䄰兙灂䝁䄴䅤桂䝁䅫杢穂䍁䅁兙畂䝁䅑䅉療䡁䅁党祂䝁䅅䅤求䡁䅍䅉畂䝁䅅䅤ㅂ䡁䅉兙獂䍁䅁睚桂䡁䅍䅉あ䡁䅉兙畂䡁䅍䅣療䡁䅉䅤桂䡁䅑兡療䝁䄴䅉桂䝁䄴䅚杁䡁䅍䅤療䡁䅉兙湂䝁䅕䅉橂䝁䅅䅣桂䝁䅍兡あ䡁䅫䅉橂䝁䄸杢あ䡁䅉兙橂䡁䅑督獁䍁䅁兙穂䍁䅁睤求䝁䅷䅢杁䝁䅅督杁䡁䅁杣療䡁䅙兡歂䝁䅕督杁䡁䅁䅡㕂䡁䅍兡橂䝁䅅䅢杁䡁䅣䅡療䝁䅷党穂䝁䅅䅢求䍁䅁党畂䝁䅕杣湂䡁䅫䅌杁䡁䅉党あ䝁䅅兡獂䍁䅁党畂䝁䅕杣湂䡁䅫䅉桂䝁䄴䅚杁䝁䅕杢求䡁䅉睚㕂䍁䅁兢桂䝁䄴兙湂䝁䅕兢求䝁䄴䅤杁䡁䅍党祂䡁䅙兡橂䝁䅕督畁䍁䅁䅖潂䝁䅕䅉呂䡁䅑睢祂䝁䅅睚求䍁䅁兙畂䝁䅑䅉啂䡁䅉兙畂䡁䅍䅣療䡁䅉䅤桂䡁䅑兡療䝁䄴䅉穂䝁䅕睚瑂䝁䅕杢あ䍁䅁兡畂䡁䅙党穂䡁䅑督杁䝁䅫杢杁䝁䅕杢求䡁䅉睚㕂䍁䄰杣求䝁䅷兙あ䝁䅕䅚杁䡁䅙党畂䡁䅑兤祂䝁䅕督畁䍁䅁兓あ䍁䅁䅣祂䝁䄸杤灂䝁䅑党穂䍁䅁䅡求䝁䅅䅤灂䝁䄴睚獁䍁䅁杤求䝁䄴䅤灂䝁䅷兙あ䝁䅫睢畂䍁䅷䅉桂䝁䄴䅚杁䝁䅍睢療䝁䅷兡畂䝁䅣䅉穂䝁䅕杣㉂䝁䅫睙求䡁䅍睏杁䡁䅍兙獂䝁䅕督杁䝁䅅杢歂䍁䅁兡畂䡁䅍䅤桂䝁䅷䅢桂䡁䅑兡療䝁䄴䅉療䝁䅙䅉桂䡁䅁䅣獂䝁䅫兙畂䝁䅍党穂䑁䅳䅉穂䝁䄸䅢桂䡁䅉䅉求䡁䅅兤灂䡁䅁兢求䝁䄴䅤杁䝁䅫杢穂䡁䅑兙獂䝁䅷兙あ䝁䅫睢畂䍁䅷䅉桂䝁䄴䅚杁䡁䅁䅢ㅂ䝁䄰杙灂䝁䄴睚杁䡁䅉党睂䝁䅅兡祂䍁䅁兙畂䝁䅑䅉灂䝁䄴督あ䝁䅅䅢獂䝁䅅䅤灂䝁䄸杢杁䡁䅍党祂䡁䅙兡橂䝁䅕督獁䍁䅁兙穂䍁䅁睤求䝁䅷䅢杁䝁䅅督杁䝁䅧睢獂䝁䅑督杁䝁䅍睢瑂䝁䄰党祂䝁䅍兡桂䝁䅷䅉祂䝁䅕兙獂䍁䅁党穂䡁䅑兙あ䝁䅕䅉睂䡁䅉睢睂䝁䅕杣あ䝁䅫党穂䍁䄴䅉啂䝁䅧党杁䝁䅍睢瑂䡁䅁兙畂䡁䅫䅉㍂䝁䅅督杁䝁䅙睢ㅂ䝁䄴䅚求䝁䅑䅉灂䝁䄴䅉硁䑁䅫杍祁䍁䅁兙畂䝁䅑䅉灂䡁䅍䅉潂䝁䅕兙歂䡁䅅兤桂䡁䅉䅤求䡁䅉党歂䍁䅁兡畂䍁䅁睖桂䝁䅷䅢獁䍁䅁杔求䡁䅣䅉䭂䝁䅕杣穂䝁䅕入畁䅁䅁根䅍䙁䅷䅁佂䝁䅕睤杁䙁䅉兙あ䝁䅫杢湂䍁䅁䅦杁䕁䅍杣求䝁䅑兡あ䙁䅣兙あ䝁䅍䅡癁䕁䄸兤あ䝁䅷睢療䝁䅳䅉潁䑁䅁免癁䑁䅁䅎癁䑁䅉䅍祁䑁䅍克䅁乁乯䅁捂䅁䅁杔求䡁䅣䅉卂䝁䅅䅤灂䝁䄴睚杁䡁䅷䅉䑂䡁䅉党歂䝁䅫䅤塂䝁䅅䅤橂䝁䅧睌偂䡁䅕䅤獂䝁䄸睢牂䍁䅁䅋睁䑁䅅睌硁䑁䅁睌祁䑁䅁免㕁䍁䅫䅁乁睄䅁䅘䅁䕁䄴党㍂䍁䅁杕桂䡁䅑兡畂䝁䅣䅉㡂䍁䅁睑祂䝁䅕䅚灂䡁䅑睖桂䡁䅑睙潂䍁䄸睔ㅂ䡁䅑䅢療䝁䄸睡杁䍁䅧䅍硁䍁䄸免硁䍁䄸杍睁䑁䅉免灁䅁䅁兢䄴䙁䅷䅁佂䝁䅕睤杁䙁䅉兙あ䝁䅫杢湂䍁䅁䅦杁䕁䅍杣求䝁䅑兡あ䙁䅣兙あ䝁䅍䅡癁䕁䄸兤あ䝁䅷睢療䝁䅳䅉潁䑁䅁免癁䑁䅅䅎癁䑁䅉䅍祁䑁䅉克䅁佁到䅁捂䅁䅁杔求䡁䅣䅉卂䝁䅅䅤灂䝁䄴睚杁䡁䅷䅉䑂䡁䅉党歂䝁䅫䅤塂䝁䅅䅤橂䝁䅧睌偂䡁䅕䅤獂䝁䄸睢牂䍁䅁䅋睁䑁䅅睌祁䑁䅁睌祁䑁䅁杍祁䍁䅫䅁佂充䅁䅘䅁䕁䄴党㍂䍁䅁杕桂䡁䅑兡畂䝁䅣䅉㡂䍁䅁睑祂䝁䅕䅚灂䡁䅑睖桂䡁䅑睙潂䍁䄸睔ㅂ䡁䅑䅢療䝁䄸睡杁䍁䅧䅍硁䍁䄸杍ぁ䍁䄸杍睁䑁䅉䅍灁䅁䅁䅊䄴䙁䅷䅁佂䝁䅕睤杁䙁䅉兙あ䝁䅫杢湂䍁䅁䅦杁䕁䅍杣求䝁䅑兡あ䙁䅣兙あ䝁䅍䅡癁䕁䄸兤あ䝁䅷睢療䝁䅳䅉潁䑁䅁免癁䑁䅉李癁䑁䅉䅍硁䑁䅕克䅁䩁偉䅁捂䅁䅁杔求䡁䅣䅉卂䝁䅅䅤灂䝁䄴睚杁䡁䅷䅉䑂䡁䅉党歂䝁䅫䅤塂䝁䅅䅤橂䝁䅧睌偂䡁䅕䅤獂䝁䄸睢牂䍁䅁䅋睁䑁䅉睌睁䑁䅉睌祁䑁䅁杍硁䍁䅫䅁奂杅䅁䅘䅁䕁䄴党㍂䍁䅁杕桂䡁䅑兡畂䝁䅣䅉㡂䍁䅁睑祂䝁䅕䅚灂䡁䅑睖桂䡁䅑睙潂䍁䄸睔ㅂ䡁䅑䅢療䝁䄸睡杁䍁䅧䅍祁䍁䄸䅍㍁䍁䄸杍睁䑁䅉睍灁䅁䅁䅚䄸䙁䅷䅁佂䝁䅕睤杁䙁䅉兙あ䝁䅫杢湂䍁䅁䅦杁䕁䅍杣求䝁䅑兡あ䙁䅣兙あ䝁䅍䅡癁䕁䄸兤あ䝁䅷睢療䝁䅳䅉潁䑁䅁杍癁䑁䅅䅍癁䑁䅉䅍祁䑁䅍克䅁䍁偳䅁捂䅁䅁杔求䡁䅣䅉卂䝁䅅䅤灂䝁䄴睚杁䡁䅷䅉䑂䡁䅉党歂䝁䅫䅤塂䝁䅅䅤橂䝁䅧睌偂䡁䅕䅤獂䝁䄸睢牂䍁䅁䅋睁䑁䅉睌硁䑁䅍睌祁䑁䅁杍ㅁ䍁䅫䅁㝁䅇䅁䅘䅁䕁䄴党㍂䍁䅁杕桂䡁䅑兡畂䝁䅣䅉㡂䍁䅁睑祂䝁䅕䅚灂䡁䅑睖桂䡁䅑睙潂䍁䄸睔ㅂ䡁䅑䅢療䝁䄸睡杁䍁䅧䅍祁䍁䄸杍睁䍁䄸杍睁䑁䅉䅎灁䅁䅁睱䄰䙁䅷䅁佂䝁䅕睤杁䙁䅉兙あ䝁䅫杢湂䍁䅁䅦杁䕁䅍杣求䝁䅑兡あ䙁䅣兙あ䝁䅍䅡癁䕁䄸兤あ䝁䅷睢療䝁䅳䅉潁䑁䅁杍癁䑁䅉杍癁䑁䅉䅍祁䑁䅅克䅁䅁偧䅁捂䅁䅁杔求䡁䅣䅉卂䝁䅅䅤灂䝁䄴睚杁䡁䅷䅉䑂䡁䅉党歂䝁䅫䅤塂䝁䅅䅤橂䝁䅧睌偂䡁䅕䅤獂䝁䄸睢牂䍁䅁䅋睁䑁䅉睌祁䑁䅉睌祁䑁䅁杍祁䍁䅫䅁䱃䅅䅁䅘䅁䕁䄴党㍂䍁䅁杕桂䡁䅑兡畂䝁䅣䅉㡂䍁䅁睑祂䝁䅕䅚灂䡁䅑睖桂䡁䅑睙潂䍁䄸睔ㅂ䡁䅑䅢療䝁䄸睡杁䍁䅧䅍祁䍁䄸杍㉁䍁䄸杍睁䑁䅉免灁䅁䅁硣䅅䙁䅷䅁佂䝁䅕睤杁䙁䅉兙あ䝁䅫杢湂䍁䅁䅦杁䕁䅍杣求䝁䅑兡あ䙁䅣兙あ䝁䅍䅡癁䕁䄸兤あ䝁䅷睢療䝁䅳䅉潁䑁䅁杍癁䑁䅉睎癁䑁䅉䅍祁䑁䅕克䅁䩁婅䅁捂䅁䅁杔求䡁䅣䅉卂䝁䅅䅤灂䝁䄴睚杁䡁䅷䅉䑂䡁䅉党歂䝁䅫䅤塂䝁䅅䅤橂䝁䅧睌偂䡁䅕䅤獂䝁䄸睢牂䍁䅁䅋睁䑁䅍睌睁䑁䅑睌祁䑁䅁杍硁䍁䅫䅁偂睄䅁䅘䅁䕁䄴党㍂䍁䅁杕桂䡁䅑兡畂䝁䅣䅉㡂䍁䅁睑祂䝁䅕䅚灂䡁䅑睖桂䡁䅑睙潂䍁䄸睔ㅂ䡁䅑䅢療䝁䄸睡杁䍁䅧䅍穁䍁䄸䅍ㅁ䍁䄸杍睁䑁䅅兏灁䅁䅁睧䄸䙁䅷䅁佂䝁䅕睤杁䙁䅉兙あ䝁䅫杢湂䍁䅁䅦杁䕁䅍杣求䝁䅑兡あ䙁䅣兙あ䝁䅍䅡癁䕁䄸兤あ䝁䅷睢療䝁䅳䅉潁䑁䅁睍癁䑁䅁兎癁䑁䅉䅍祁䑁䅑克䅁䥁䱅䅁捂䅁䅁杔求䡁䅣䅉卂䝁䅅䅤灂䝁䄴睚杁䡁䅷䅉䑂䡁䅉党歂䝁䅫䅤塂䝁䅅䅤橂䝁䅧睌偂䡁䅕䅤獂䝁䄸睢牂䍁䅁䅋睁䑁䅍睌睁䑁䅕睌祁䑁䅁杍ㅁ䍁䅫䅁癃兇䅁䅘䅁䕁䄴党㍂䍁䅁杕桂䡁䅑兡畂䝁䅣䅉㡂䍁䅁睑祂䝁䅕䅚灂䡁䅑睖桂䡁䅑睙潂䍁䄸睔ㅂ䡁䅑䅢療䝁䄸睡杁䍁䅧䅍穁䍁䄸免硁䍁䄸杍睁䑁䅉兎灁䅁䅁桏䅳䙁䅷䅁佂䝁䅕睤杁䙁䅉兙あ䝁䅫杢湂䍁䅁䅦杁䕁䅍杣求䝁䅑兡あ䙁䅣兙あ䝁䅍䅡癁䕁䄸兤あ䝁䅷睢療䝁䅳䅉潁䑁䅁睍癁䑁䅅杍癁䑁䅉䅍祁䑁䅕克䅁䑁捫䅁捂䅁䅁杔求䡁䅣䅉卂䝁䅅䅤灂䝁䄴睚杁䡁䅷䅉䑂䡁䅉党歂䝁䅫䅤塂䝁䅅䅤橂䝁䅧睌偂䡁䅕䅤獂䝁䄸睢牂䍁䅁䅋睁䑁䅍睌硁䑁䅕睌祁䑁䅁杍祁䍁䅫䅁敄䅅䅁䅘䅁䕁䄴党㍂䍁䅁杕桂䡁䅑兡畂䝁䅣䅉㡂䍁䅁睑祂䝁䅕䅚灂䡁䅑睖桂䡁䅑睙潂䍁䄸睔ㅂ䡁䅑䅢療䝁䄸睡杁䍁䅧䅍穁䍁䄸杍ぁ䍁䄸杍睁䑁䅉兎灁䅁䅁桯䅳䙁䅷䅁佂䝁䅕睤杁䙁䅉兙あ䝁䅫杢湂䍁䅁䅦杁䕁䅍杣求䝁䅑兡あ䙁䅣兙あ䝁䅍䅡癁䕁䄸兤あ䝁䅷睢療䝁䅳䅉潁䑁䅁睍癁䑁䅉兎癁䑁䅉䅍祁䑁䅑克䅁乁充䅁捂䅁䅁杔求䡁䅣䅉卂䝁䅅䅤灂䝁䄴睚杁䡁䅷䅉䑂䡁䅉党歂䝁䅫䅤塂䝁䅅䅤橂䝁䅧睌偂䡁䅕䅤獂䝁䄸睢牂䍁䅁䅋睁䑁䅍睌祁䑁䅧睌祁䑁䅁杍祁䍁䅫䅁㉂睃䅁䅘䅁䕁䄴党㍂䍁䅁杕桂䡁䅑兡畂䝁䅣䅉㡂䍁䅁睑祂䝁䅕䅚灂䡁䅑睖桂䡁䅑睙潂䍁䄸睔ㅂ䡁䅑䅢療䝁䄸睡杁䍁䅧䅍穁䍁䄸睍硁䍁䄸杍睁䑁䅉兎灁䅁䅁砳䅯䙁䅷䅁佂䝁䅕睤杁䙁䅉兙あ䝁䅫杢湂䍁䅁䅦杁䕁䅍杣求䝁䅑兡あ䙁䅣兙あ䝁䅍䅡癁䕁䄸兤あ䝁䅷睢療䝁䅳䅉潁䑁䅁䅎癁䑁䅁杍癁䑁䅉䅍祁䑁䅑克䅁䉁偳䅁捂䅁䅁杔求䡁䅣䅉卂䝁䅅䅤灂䝁䄴睚杁䡁䅷䅉䑂䡁䅉党歂䝁䅫䅤塂䝁䅅䅤橂䝁䅧睌偂䡁䅕䅤獂䝁䄸睢牂䍁䅁䅋睁䑁䅑睌睁䑁䅍睌祁䑁䅁杍穁䍁䅫䅁㙃睄䅁䅘䅁䕁䄴党㍂䍁䅁杕桂䡁䅑兡畂䝁䅣䅉㡂䍁䅁睑祂䝁䅕䅚灂䡁䅑睖桂䡁䅑睙潂䍁䄸睔ㅂ䡁䅑䅢療䝁䄸睡杁䍁䅧䅍ぁ䍁䄸䅍㍁䍁䄸杍睁䑁䅉免灁䅁䅁睤䄸䙁䅷䅁佂䝁䅕睤杁䙁䅉兙あ䝁䅫杢湂䍁䅁䅦杁䕁䅍杣求䝁䅑兡あ䙁䅣兙あ䝁䅍䅡癁䕁䄸兤あ䝁䅷睢療䝁䅳䅉潁䑁䅁䅎癁䑁䅁睎癁䑁䅉䅍祁䑁䅍克䅁䡁偁䅁捂䅁䅁杔求䡁䅣䅉卂䝁䅅䅤灂䝁䄴睚杁䡁䅷䅉䑂䡁䅉党歂䝁䅫䅤塂䝁䅅䅤橂䝁䅧睌偂䡁䅕䅤獂䝁䄸睢牂䍁䅁䅋睁䑁䅑睌硁䑁䅁睌祁䑁䅁杍穁䍁䅫䅁䩁充䅁䅘䅁䕁䄴党㍂䍁䅁杕桂䡁䅑兡畂䝁䅣䅉㡂䍁䅁睑祂䝁䅕䅚灂䡁䅑睖桂䡁䅑睙潂䍁䄸睔ㅂ䡁䅑䅢療䝁䄸睡杁䍁䅧䅍ぁ䍁䄸杍祁䍁䄸杍睁䑁䅉免灁䅁䅁䄫䅷䙁䅷䅁佂䝁䅕睤杁䙁䅉兙あ䝁䅫杢湂䍁䅁䅦杁䕁䅍杣求䝁䅑兡あ䙁䅣兙あ䝁䅍䅡癁䕁䄸兤あ䝁䅷睢療䝁䅳䅉潁䑁䅁䅎癁䑁䅉睍癁䑁䅉䅍硁䑁䅍克䅁䑁乁䅁捂䅁䅁杔求䡁䅣䅉卂䝁䅅䅤灂䝁䄴睚杁䡁䅷䅉䑂䡁䅉党歂䝁䅫䅤塂䝁䅅䅤橂䝁䅧睌偂䡁䅕䅤獂䝁䄸睢牂䍁䅁䅋睁䑁䅑睌穁䑁䅁睌祁䑁䅁杍ㅁ䍁䅫䅁㑂䅈䅁䅘䅁䕁䄴党㍂䍁䅁杕桂䡁䅑兡畂䝁䅣䅉㡂䍁䅁睑祂䝁䅕䅚灂䡁䅑睖桂䡁䅑睙潂䍁䄸睔ㅂ䡁䅑䅢療䝁䄸睡杁䍁䅧䅍ㅁ䍁䄸免祁䍁䄸杍睁䑁䅉免灁䅁䅁硇䅅䙁䅷䅁佂䝁䅕睤杁䙁䅉兙あ䝁䅫杢湂䍁䅁䅦杁䕁䅍杣求䝁䅑兡あ䙁䅣兙あ䝁䅍䅡癁䕁䄸兤あ䝁䅷睢療䝁䅳䅉潁䑁䅁兎癁䑁䅅兎癁䑁䅉䅍祁䑁䅑克䅁䱁䱷䅁捂䅁䅁杔求䡁䅣䅉卂䝁䅅䅤灂䝁䄴睚杁䡁䅷䅉䑂䡁䅉党歂䝁䅫䅤塂䝁䅅䅤橂䝁䅧睌偂䡁䅕䅤獂䝁䄸睢牂䍁䅁䅋睁䑁䅕睌硁䑁䅙睌祁䑁䅁免㉁䍁䅫䅁䩄睄䅁䅘䅁䕁䄴党㍂䍁䅁杕桂䡁䅑兡畂䝁䅣䅉㡂䍁䅁睑祂䝁䅕䅚灂䡁䅑睖桂䡁䅑睙潂䍁䄸睔ㅂ䡁䅑䅢療䝁䄸睡杁䍁䅧䅍ㅁ䍁䄸免㑁䍁䄸杍睁䑁䅅李灁䅁䅁䅈䄴䙁䅷䅁佂䝁䅕睤杁䙁䅉兙あ䝁䅫杢湂䍁䅁䅦杁䕁䅍杣求䝁䅑兡あ䙁䅣兙あ䝁䅍䅡癁䕁䄸兤あ䝁䅷睢療䝁䅳䅉潁䑁䅁兎癁䑁䅉杍癁䑁䅉䅍祁䑁䅍克䅁䡁剉䅁捂䅁䅁杔求䡁䅣䅉卂䝁䅅䅤灂䝁䄴睚杁䡁䅷䅉䑂䡁䅉党歂䝁䅫䅤塂䝁䅅䅤橂䝁䅧睌偂䡁䅕䅤獂䝁䄸睢牂䍁䅁䅋睁䑁䅕睌祁䑁䅕睌祁䑁䅁免硁䍁䅫䅁䡂充䅁䅘䅁䕁䄴党㍂䍁䅁杕桂䡁䅑兡畂䝁䅣䅉㡂䍁䅁睑祂䝁䅕䅚灂䡁䅑睖桂䡁䅑睙潂䍁䄸睔ㅂ䡁䅑䅢療䝁䄸睡杁䍁䅧䅍ㅁ䍁䄸杍㍁䍁䄸杍睁䑁䅉杍灁䅁䅁儸䄸䙁䅷䅁佂䝁䅕睤杁䙁䅉兙あ䝁䅫杢湂䍁䅁䅦杁䕁䅍杣求䝁䅑兡あ䙁䅣兙あ䝁䅍䅡癁䕁䄸兤あ䝁䅷睢療䝁䅳䅉潁䑁䅁兎癁䑁䅍䅍癁䑁䅉䅍硁䑁䅣克䅁䵁兯䅁捂䅁䅁杔求䡁䅣䅉卂䝁䅅䅤灂䝁䄴睚杁䡁䅷䅉䑂䡁䅉党歂䝁䅫䅤塂䝁䅅䅤橂䝁䅧睌偂䡁䅕䅤獂䝁䄸睢牂䍁䅁䅋睁䑁䅙睌睁䑁䅍睌祁䑁䅁免㕁䍁䅫䅁慂杄䅁䅘䅁䕁䄴党㍂䍁䅁杕桂䡁䅑兡畂䝁䅣䅉㡂䍁䅁睑祂䝁䅕䅚灂䡁䅑睖桂䡁䅑睙潂䍁䄸睔ㅂ䡁䅑䅢療䝁䄸睡杁䍁䅧䅍㉁䍁䄸免硁䍁䄸杍睁䑁䅅兏灁䅁䅁兴䅷䙁䅷䅁佂䝁䅕睤杁䙁䅉兙あ䝁䅫杢湂䍁䅁䅦杁䕁䅍杣求䝁䅑兡あ䙁䅣兙あ䝁䅍䅡癁䕁䄸兤あ䝁䅷睢療䝁䅳䅉潁䑁䅁李癁䑁䅅䅎癁䑁䅉䅍祁䑁䅍克䅁䩁偷䅁捂䅁䅁杔求䡁䅣䅉卂䝁䅅䅤灂䝁䄴睚杁䡁䅷䅉䑂䡁䅉党歂䝁䅫䅤塂䝁䅅䅤橂䝁䅧睌偂䡁䅕䅤獂䝁䄸睢牂䍁䅁䅋睁䑁䅙睌硁䑁䅣睌祁䑁䅁杍ぁ䍁䅫䅁偄充䅁䅘䅁䕁䄴党㍂䍁䅁杕桂䡁䅑兡畂䝁䅣䅉㡂䍁䅁睑祂䝁䅕䅚灂䡁䅑睖桂䡁䅑睙潂䍁䄸睔ㅂ䡁䅑䅢療䝁䄸睡杁䍁䅧䅍㉁䍁䄸免㑁䍁䄸杍睁䑁䅅䅎灁䅁䅁睅䄰䙁䅷䅁佂䝁䅕睤杁䙁䅉兙あ䝁䅫杢湂䍁䅁䅦杁䕁䅍杣求䝁䅑兡あ䙁䅣兙あ䝁䅍䅡癁䕁䄸兤あ䝁䅷睢療䝁䅳䅉潁䑁䅁李癁䑁䅉李癁䑁䅉䅍祁䑁䅑克䅁䵁具䅁捂䅁䅁杔求䡁䅣䅉卂䝁䅅䅤灂䝁䄴睚杁䡁䅷䅉䑂䡁䅉党歂䝁䅫䅤塂䝁䅅䅤橂䝁䅧睌偂䡁䅕䅤獂䝁䄸睢牂䍁䅁䅋睁䑁䅣睌睁䑁䅅睌祁䑁䅁免ㅁ䍁䅫䅁癄䅅䅁䅘䅁䕁䄴党㍂䍁䅁杕桂䡁䅑兡畂䝁䅣䅉㡂䍁䅁睑祂䝁䅕䅚灂䡁䅑睖桂䡁䅑睙潂䍁䄸睔ㅂ䡁䅑䅢療䝁䄸睡杁䍁䅧䅍㍁䍁䄸䅍ㅁ䍁䄸杍睁䑁䅉䅎灁䅁䅁睄䄸䙁䅷䅁佂䝁䅕睤杁䙁䅉兙あ䝁䅫杢湂䍁䅁䅦杁䕁䅍杣求䝁䅑兡あ䙁䅣兙あ䝁䅍䅡癁䕁䄸兤あ䝁䅷睢療䝁䅳䅉潁䑁䅁睎癁䑁䅅睎癁䑁䅉䅍祁䑁䅑克䅁䩁兯䅁捂䅁䅁杔求䡁䅣䅉卂䝁䅅䅤灂䝁䄴睚杁䡁䅷䅉䑂䡁䅉党歂䝁䅫䅤塂䝁䅅䅤橂䝁䅧睌偂䡁䅕䅤獂䝁䄸睢牂䍁䅁䅋睁䑁䅣睌硁䑁䅫睌祁䑁䅁杍硁䍁䅫䅁敃杄䅁䅘䅁䕁䄴党㍂䍁䅁杕桂䡁䅑兡畂䝁䅣䅉㡂䍁䅁睑祂䝁䅕䅚灂䡁䅑睖桂䡁䅑睙潂䍁䄸睔ㅂ䡁䅑䅢療䝁䄸睡杁䍁䅧䅍㑁䍁䄸䅍穁䍁䄸杍睁䑁䅉杍灁䅁䅁䅬䄸䙁䅷䅁佂䝁䅕睤杁䙁䅉兙あ䝁䅫杢湂䍁䅁䅦杁䕁䅍杣求䝁䅑兡あ䙁䅣兙あ䝁䅍䅡癁䕁䄸兤あ䝁䅷睢療䝁䅳䅉潁䑁䅁䅏癁䑁䅁兎癁䑁䅉䅍祁䑁䅁克䅁偁倴䅁捂䅁䅁杔求䡁䅣䅉卂䝁䅅䅤灂䝁䄴睚杁䡁䅷䅉䑂䡁䅉党歂䝁䅫䅤塂䝁䅅䅤橂䝁䅧睌偂䡁䅕䅤獂䝁䄸睢牂䍁䅁䅋睁䑁䅧睌睁䑁䅣睌祁䑁䅁杍穁䍁䅫䅁浄充䅁䅘䅁䕁䄴党㍂䍁䅁杕桂䡁䅑兡畂䝁䅣䅉㡂䍁䅁睑祂䝁䅕䅚灂䡁䅑睖桂䡁䅑睙潂䍁䄸睔ㅂ䡁䅑䅢療䝁䄸睡杁䍁䅧䅍㑁䍁䄸䅍㑁䍁䄸杍睁䑁䅉睍灁䅁䅁兏䅷䙁䅷䅁佂䝁䅕睤杁䙁䅉兙あ䝁䅫杢湂䍁䅁䅦杁䕁䅍杣求䝁䅑兡あ䙁䅣兙あ䝁䅍䅡癁䕁䄸兤あ䝁䅷睢療䝁䅳䅉潁䑁䅁䅏癁䑁䅁兏癁䑁䅉䅍祁䑁䅍克䅁䝁剅䅁捂䅁䅁杔求䡁䅣䅉卂䝁䅅䅤灂䝁䄴睚杁䡁䅷䅉䑂䡁䅉党歂䝁䅫䅤塂䝁䅅䅤橂䝁䅧睌偂䡁䅕䅤獂䝁䄸睢牂䍁䅁䅋睁䑁䅧睌祁䑁䅉睌祁䑁䅁杍穁䍁䅫䅁捃杄䅁䅘䅁䕁䄴党㍂䍁䅁杕桂䡁䅑兡畂䝁䅣䅉㡂䍁䅁睑祂䝁䅕䅚灂䡁䅑睖桂䡁䅑睙潂䍁䄸睔ㅂ䡁䅑䅢療䝁䄸睡杁䍁䅧䅍㕁䍁䄸䅍ㅁ䍁䄸杍睁䑁䅅䅏灁䅁䅁确䅉䙁䅷䅁佂䝁䅕睤杁䙁䅉兙あ䝁䅫杢湂䍁䅁䅦杁䕁䅍杣求䝁䅑兡あ䙁䅣兙あ䝁䅍䅡癁䕁䄸兤あ䝁䅷睢療䝁䅳䅉潁䑁䅁兏癁䑁䅁睎癁䑁䅉䅍祁䑁䅅克䅁乁允䅁捂䅁䅁杔求䡁䅣䅉卂䝁䅅䅤灂䝁䄴睚杁䡁䅷䅉䑂䡁䅉党歂䝁䅫䅤塂䝁䅅䅤橂䝁䅧睌偂䡁䅕䅤獂䝁䄸睢牂䍁䅁䅋睁䑁䅫睌硁䑁䅉睌祁䑁䅁杍穁䍁䅫䅁瑃䅄䅁䅘䅁䕁䄴党㍂䍁䅁杕桂䡁䅑兡畂䝁䅣䅉㡂䍁䅁睑祂䝁䅕䅚灂䡁䅑睖桂䡁䅑睙潂䍁䄸睔ㅂ䡁䅑䅢療䝁䄸睡杁䍁䅧䅍㕁䍁䄸免穁䍁䄸杍睁䑁䅉睍灁䅁䅁杲䄸䙁䅷䅁佂䝁䅕睤杁䙁䅉兙あ䝁䅫杢湂䍁䅁䅦杁䕁䅍杣求䝁䅑兡あ䙁䅣兙あ䝁䅍䅡癁䕁䄸兤あ䝁䅷睢療䝁䅳䅉潁䑁䅁兏癁䑁䅉杍癁䑁䅉䅍睁䑁䅧克䅁䱁䱯䅁捂䅁䅁杔求䡁䅣䅉卂䝁䅅䅤灂䝁䄴睚杁䡁䅷䅉䑂䡁䅉党歂䝁䅫䅤塂䝁䅅䅤橂䝁䅧睌偂䡁䅕䅤獂䝁䄸睢牂䍁䅁䅋睁䑁䅫睌祁䑁䅍睌祁䑁䅁䅍ㅁ䍁䅫䅁㉄杄䅁䅘䅁䕁䄴党㍂䍁䅁杕桂䡁䅑兡畂䝁䅣䅉㡂䍁䅁睑祂䝁䅕䅚灂䡁䅑睖桂䡁䅑睙潂䍁䄸睔ㅂ䡁䅑䅢療䝁䄸睡杁䍁䅧䅍㕁䍁䄸杍穁䍁䄸杍睁䑁䅉䅎灁䅁䅁硕䅉䙁䅷䅁佂䝁䅕睤杁䙁䅉兙あ䝁䅫杢湂䍁䅁䅦杁䕁䅍杣求䝁䅑兡あ䙁䅣兙あ䝁䅍䅡癁䕁䄸兤あ䝁䅷睢療䝁䅳䅉潁䑁䅁兏癁䑁䅉兎癁䑁䅉䅍祁䑁䅑克䅁䉁兣䅁捂䅁䅁杔求䡁䅣䅉卂䝁䅅䅤灂䝁䄴睚杁䡁䅷䅉䑂䡁䅉党歂䝁䅫䅤塂䝁䅅䅤橂䝁䅧睌偂䡁䅕䅤獂䝁䄸睢牂䍁䅁䅋睁䑁䅫睌祁䑁䅙睌祁䑁䅁杍穁䍁䅫䅁扂充䅁䅘䅁䕁䄴党㍂䍁䅁杕桂䡁䅑兡畂䝁䅣䅉㡂䍁䅁睑祂䝁䅕䅚灂䡁䅑睖桂䡁䅑睙潂䍁䄸睔ㅂ䡁䅑䅢療䝁䄸睡杁䍁䅧免睁䍁䄸䅍硁䍁䄸杍睁䑁䅉免灁䅁䅁桃䅅䙁䅷䅁佂䝁䅕睤杁䙁䅉兙あ䝁䅫杢湂䍁䅁䅦杁䕁䅍杣求䝁䅑兡あ䙁䅣兙あ䝁䅍䅡癁䕁䄸兤あ䝁䅷睢療䝁䅳䅉潁䑁䅅䅍癁䑁䅁睎癁䑁䅉䅍祁䑁䅅克䅁䅁余䅁捂䅁䅁杔求䡁䅣䅉卂䝁䅅䅤灂䝁䄴睚杁䡁䅷䅉䑂䡁䅉党歂䝁䅫䅤塂䝁䅅䅤橂䝁䅧睌偂䡁䅕䅤獂䝁䄸睢牂䍁䅁䅋硁䑁䅁睌祁䑁䅁睌祁䑁䅁杍硁䍁䅫䅁㝄䅅䅁䅘䅁䕁䄴党㍂䍁䅁杕桂䡁䅑兡畂䝁䅣䅉㡂䍁䅁睑祂䝁䅕䅚灂䡁䅑睖桂䡁䅑睙潂䍁䄸睔ㅂ䡁䅑䅢療䝁䄸睡杁䍁䅧免睁䍁䄸杍硁䍁䄸杍睁䑁䅉䅍灁䅁䅁杏䄴䙁䅷䅁佂䝁䅕睤杁䙁䅉兙あ䝁䅫杢湂䍁䅁䅦杁䕁䅍杣求䝁䅑兡あ䙁䅣兙あ䝁䅍䅡癁䕁䄸兤あ䝁䅷睢療䝁䅳䅉潁䑁䅅䅍癁䑁䅉睍癁䑁䅉䅍祁䑁䅁克䅁䍁偕䅁捂䅁䅁杔求䡁䅣䅉卂䝁䅅䅤灂䝁䄴睚杁䡁䅷䅉䑂䡁䅉党歂䝁䅫䅤塂䝁䅅䅤橂䝁䅧睌偂䡁䅕䅤獂䝁䄸睢牂䍁䅁䅋硁䑁䅁睌祁䑁䅕睌祁䑁䅁免穁䍁䅫䅁㝂杄䅁䅘䅁䕁䄴党㍂䍁䅁杕桂䡁䅑兡畂䝁䅣䅉㡂䍁䅁睑祂䝁䅕䅚灂䡁䅑睖桂䡁䅑睙潂䍁䄸睔ㅂ䡁䅑䅢療䝁䄸睡杁䍁䅧免睁䍁䄸睍睁䍁䄸杍睁䑁䅅䅎灁䅁䅁杷䅷䙁䅷䅁佂䝁䅕睤杁䙁䅉兙あ䝁䅫杢湂䍁䅁䅦杁䕁䅍杣求䝁䅑兡あ䙁䅣兙あ䝁䅍䅡癁䕁䄸兤あ䝁䅷睢療䝁䅳䅉潁䑁䅅䅍癁䑁䅍䅍癁䑁䅉䅍祁䑁䅁克䅁䭁剧䅁捂䅁䅁杔求䡁䅣䅉卂䝁䅅䅤灂䝁䄴睚杁䡁䅷䅉䑂䡁䅉党歂䝁䅫䅤塂䝁䅅䅤橂䝁䅧睌偂䡁䅕䅤獂䝁䄸睢牂䍁䅁䅋硁䑁䅁睌穁䑁䅁睌祁䑁䅁杍ぁ䍁䅫䅁㑄䅅䅁䅘䅁䕁䄴党㍂䍁䅁杕桂䡁䅑兡畂䝁䅣䅉㡂䍁䅁睑祂䝁䅕䅚灂䡁䅑睖桂䡁䅑睙潂䍁䄸睔ㅂ䡁䅑䅢療䝁䄸睡杁䍁䅧免硁䍁䄸䅍穁䍁䄸杍睁䑁䅉杍灁䅁䅁允䅷䙁䅷䅁佂䝁䅕睤杁䙁䅉兙あ䝁䅫杢湂䍁䅁䅦杁䕁䅍杣求䝁䅑兡あ䙁䅣兙あ䝁䅍䅡癁䕁䄸兤あ䝁䅷睢療䝁䅳䅉潁䑁䅅免癁䑁䅁睎癁䑁䅉䅍祁䑁䅑克䅁䡁允䅁捂䅁䅁杔求䡁䅣䅉卂䝁䅅䅤灂䝁䄴睚杁䡁䅷䅉䑂䡁䅉党歂䝁䅫䅤塂䝁䅅䅤橂䝁䅧睌偂䡁䅕䅤獂䝁䄸睢牂䍁䅁䅋硁䑁䅅睌睁䑁䅧睌祁䑁䅁杍硁䍁䅫䅁婁䅅䅁䅘䅁䕁䄴党㍂䍁䅁杕桂䡁䅑兡畂䝁䅣䅉㡂䍁䅁睑祂䝁䅕䅚灂䡁䅑睖桂䡁䅑睙潂䍁䄸睔ㅂ䡁䅑䅢療䝁䄸睡杁䍁䅧免硁䍁䄸䅍㕁䍁䄸杍睁䑁䅉䅍灁䅁䅁破䅁䙁䅷䅁佂䝁䅕睤杁䙁䅉兙あ䝁䅫杢湂䍁䅁䅦杁䕁䅍杣求䝁䅑兡あ䙁䅣兙あ䝁䅍䅡癁䕁䄸兤あ䝁䅷睢療䝁䅳䅉潁䑁䅅免癁䑁䅅兎癁䑁䅉䅍祁䑁䅍克䅁䉁卫䅁捂䅁䅁杔求䡁䅣䅉卂䝁䅅䅤灂䝁䄴睚杁䡁䅷䅉䑂䡁䅉党歂䝁䅫䅤塂䝁䅅䅤橂䝁䅧睌偂䡁䅕䅤獂䝁䄸睢牂䍁䅁䅋硁䑁䅅睌祁䑁䅣睌祁䑁䅁杍穁䍁䅫䅁䭃充䅁䅘䅁䕁䄴党㍂䍁䅁杕桂䡁䅑兡畂䝁䅣䅉㡂䍁䅁睑祂䝁䅕䅚灂䡁䅑睖桂䡁䅑睙潂䍁䄸睔ㅂ䡁䅑䅢療䝁䄸睡杁䍁䅧免祁䍁䄸䅍祁䍁䄸杍睁䑁䅉䅎灁䅁䅁剖䅯䙁䅷䅁佂䝁䅕睤杁䙁䅉兙あ䝁䅫杢湂䍁䅁䅦杁䕁䅍杣求䝁䅑兡あ䙁䅣兙あ䝁䅍䅡癁䕁䄸兤あ䝁䅷睢療䝁䅳䅉潁䑁䅅杍癁䑁䅁睍癁䑁䅉䅍祁䑁䅑克䅁䍁乧䅁捂䅁䅁杔求䡁䅣䅉卂䝁䅅䅤灂䝁䄴睚杁䡁䅷䅉䑂䡁䅉党歂䝁䅫䅤塂䝁䅅䅤橂䝁䅧睌偂䡁䅕䅤獂䝁䄸睢牂䍁䅁䅋硁䑁䅉睌睁䑁䅑睌祁䑁䅁免祁䍁䅫䅁睁睄䅁䅘䅁䕁䄴党㍂䍁䅁杕桂䡁䅑兡畂䝁䅣䅉㡂䍁䅁睑祂䝁䅕䅚灂䡁䅑睖桂䡁䅑睙潂䍁䄸睔ㅂ䡁䅑䅢療䝁䄸睡杁䍁䅧免祁䍁䄸䅍ㅁ䍁䄸杍睁䑁䅅兏灁䅁䅁刲䅁䙁䅷䅁佂䝁䅕睤杁䙁䅉兙あ䝁䅫杢湂䍁䅁䅦杁䕁䅍杣求䝁䅑兡あ䙁䅣兙あ䝁䅍䅡癁䕁䄸兤あ䝁䅷睢療䝁䅳䅉潁䑁䅅杍癁䑁䅁兏癁䑁䅉䅍硁䑁䅫克䅁䕁剉䅁捂䅁䅁杔求䡁䅣䅉卂䝁䅅䅤灂䝁䄴睚杁䡁䅷䅉䑂䡁䅉党歂䝁䅫䅤塂䝁䅅䅤橂䝁䅧睌偂䡁䅕䅤獂䝁䄸睢牂䍁䅁䅋硁䑁䅉睌硁䑁䅫睌祁䑁䅁杍穁䍁䅫䅁歄䅄䅁䅘䅁䕁䄴党㍂䍁䅁杕桂䡁䅑兡畂䝁䅣䅉㡂䍁䅁睑祂䝁䅕䅚灂䡁䅑睖桂䡁䅑睙潂䍁䄸睔ㅂ䡁䅑䅢療䝁䄸睡杁䍁䅧免祁䍁䄸杍穁䍁䄸杍睁䑁䅉䅎灁䅁䅁睷䅷䕁䠴䅁佂䝁䅕睤杁䙁䅫睢祂䝁䅳䅉乂䝁䄸杣あ䝁䅣兙湂䝁䅕䅉啂䡁䅉兤穂䡁䅑䅌杁䕁䅫杢橂䍁䄴䅉桂䝁䅍兣ㅂ䝁䅫杣求䡁䅍䅌杁䝁䅫杢㉂䝁䅕督あ䡁䅍䅉灂䝁䄴䅌杁䝁䅙兡畂䝁䅅杢橂䝁䅕督獁䍁䅁兙畂䝁䅑䅉瑂䝁䅅杢桂䝁䅣党穂䍁䅁兢療䡁䅉䅤湂䝁䅅睚求䍁䄰杣求䝁䅷兙あ䝁䅕䅚杁䡁䅍兡畂䝁䅣䅢求䍁䄰杚桂䝁䄰兡獂䡁䅫䅉桂䝁䄴䅚杁䝁䄰兤獂䡁䅑兡瑁䝁䅙兙瑂䝁䅫䅢㕂䍁䅁杣求䡁䅍兡歂䝁䅕杢あ䝁䅫兙獂䍁䅁兙穂䡁䅍党あ䡁䅍䅉灂䝁䄴䅉あ䝁䅧党杁䙁䅕杢灂䡁䅑党歂䍁䅁睕あ䝁䅅䅤求䡁䅍杌杁䕁䅫䅤穂䍁䅁䅤桂䡁䅉睚求䡁䅑党歂䍁䅁兡畂䡁䅙党穂䡁䅑兢求䝁䄴䅤穂䍁䅁兡畂䝁䅍䅢ㅂ䝁䅑党杁䡁䅉党穂䝁䅫䅚求䝁䄴䅤灂䝁䅅䅢杁䝁䅷睢桂䝁䄴督獁䍁䅁兡畂䝁䅍䅢ㅂ䝁䅑兡畂䝁䅣䅉楂䡁䅕督灂䝁䄴党穂䡁䅍䅉睂䡁䅕杣睂䝁䄸督求䍁䅁䅢療䝁䅅杢穂䑁䅳䅉穂䡁䅑杣ㅂ䝁䅍䅤ㅂ䡁䅉党歂䍁䅁兢ㅂ䝁䅷䅤灂䍁䄰杚桂䝁䄰兡獂䡁䅫䅉睂䡁䅉睢睂䝁䅕杣あ䡁䅫䅉灂䝁䄴杤求䡁䅍䅤瑂䝁䅕杢あ䡁䅍䅌杁䡁䅍兤橂䝁䅧䅉桂䡁䅍䅉睂䡁䅉党浂䝁䅕杣祂䝁䅕䅚杁䝁䅕兣ㅂ䝁䅫䅤㕂䍁䅁兡畂䍁䅷䅉桂䝁䄴䅚杁䝁䄰党㙂䡁䅯兙畂䝁䅫杢求䍁䅁䅢療䝁䅅杢穂䍁䅁䅤療䍁䅁睢㍂䝁䄴党祂䡁䅍䅉療䝁䅙䅉瑂䡁䅕䅢あ䝁䅫兌浂䝁䅅兢灂䝁䅷入杁䡁䅁杣療䡁䅁党祂䡁䅑兡求䡁䅍睏杁䝁䄴睢畂䍁䄰兙湂䝁䅕杢橂䡁䅫䅉祂䝁䅕督灂䝁䅑党畂䡁䅑兡桂䝁䅷䅉瑂䝁䄸杣あ䝁䅣兙湂䝁䅕兌楂䝁䅅睙牂䝁䅕䅚杁䡁䅍党橂䡁䅕杣灂䡁䅑兡求䡁䅍䅉潁䙁䅉兔䍂䙁䅍克㝁䍁䅁兙湂䝁䅕杢橂䡁䅫䅉卂䕁䄰村呂䑁䅳䅉橂䝁䄸兢瑂䝁䅕杣橂䝁䅫兙獂䍁䅁兢療䡁䅉䅤湂䝁䅅睚求䍁䄰杙桂䝁䅍睡求䝁䅑䅉穂䝁䅕睙ㅂ䡁䅉兡あ䝁䅫党穂䍁䅁䅋䑂䕁䄰村呂䍁䅫睏杁䡁䅍兡畂䝁䅣䅢求䍁䄰杚桂䝁䄰兡獂䡁䅫䅉祂䝁䅕杢あ䝁䅅䅢杁䡁䅁杣療䡁䅁党祂䡁䅑兡求䡁䅍睏杁䝁䅅杢歂䍁䅁睢あ䝁䅧党祂䍁䅁兢療䡁䅉䅤湂䝁䅅睚求䍁䅷䅉祂䝁䅕督灂䝁䅑党畂䡁䅑兡桂䝁䅷䅉潂䝁䄸兤穂䝁䅫杢湂䍁䅷䅉桂䝁䄴䅚杁䝁䅍杣求䝁䅑兡あ䍁䄰杣求䝁䅷兙あ䝁䅕䅚杁䝁䅅督穂䝁䅕䅤穂䍁䄴䅉啂䝁䅧党杁䝁䅍睢瑂䡁䅁兙畂䡁䅫䅉桂䝁䅷督療䍁䅁兣ㅂ䝁䅅䅢灂䝁䅙兡求䡁䅍䅉桂䡁䅍䅉桂䍁䅁杣求䝁䅅䅢杁䝁䅕督あ䝁䅅䅤求䍁䅁兡畂䡁䅙党穂䡁䅑兢求䝁䄴䅤杁䡁䅑杣ㅂ䡁䅍䅤杁䝁䅙睢祂䍁䅁杚求䝁䅑党祂䝁䅅䅢杁䝁䅫杢橂䝁䄸兢求䍁䅁䅤桂䡁䅧䅉睂䡁䅕杣睂䝁䄸督求䡁䅍杌杁䕁䅫䅤杁䝁䅣党畂䝁䅕杣桂䝁䅷䅢㕂䍁䅁睤療䡁䅕䅢歂䍁䅁杢療䡁䅑䅉楂䝁䅕䅉穂䡁䅕杙煂䝁䅕睙あ䍁䅁䅤療䍁䅁杚求䝁䅑党祂䝁䅅䅢杁䝁䅍睢祂䡁䅁睢祂䝁䅅䅤求䍁䅁兡畂䝁䅍睢瑂䝁䅕䅉あ䝁䅅䅥求䡁䅍䅉灂䝁䅙䅉灂䡁䅑䅉歂䝁䅫督あ䡁䅉兡楂䡁䅕䅤求䡁䅍䅉桂䡁䅑䅉獂䝁䅕兙穂䡁䅑䅉㕁䑁䅁兊杁䝁䄸杚杁䝁䅫䅤穂䍁䅁䅤桂䡁䅧兙楂䝁䅷党杁䝁䅫杢橂䝁䄸兢求䍁䅁䅤療䍁䅁兡あ䡁䅍䅉穂䡁䅑睢橂䝁䅳䅡療䝁䅷䅚求䡁䅉督畁䍁䅁杔求䡁䅣䅉婂䝁䄸杣牂䍁䅁兔療䡁䅉䅤湂䝁䅅睚求䍁䅁䅖祂䡁䅕督あ䍁䅷䅉䩂䝁䄴睙畁䍁䅁睤桂䡁䅍䅉灂䝁䄴睙療䡁䅉䅣療䡁䅉兙あ䝁䅕䅚杁䝁䅫杢杁䑁䅉䅍睁䑁䅍䅉桂䝁䄴䅚杁䝁䅫督杁䝁䅧党桂䝁䅑兣ㅂ䝁䅅杣あ䝁䅕杣求䝁䅑䅉灂䝁䄴䅉佂䝁䅕睤杁䙁䅫睢祂䝁䅳䅌杁䕁䄴党㍂䍁䅁兗療䡁䅉睡畁䅁䅁䈳䅣佁䱁䅁佂䝁䅕睤乂䝁䅅杣牂䝁䅕䅤杁䕁䅍睢祂䡁䅁睢祂䝁䅅䅤灂䝁䄸杢獁䍁䅁䅤潂䡁䅉睢ㅂ䝁䅣䅡杁䝁䅫䅤穂䍁䅁督ㅂ䝁䅉督灂䝁䅑兡桂䡁䅉兡求䡁䅍䅌杁䡁䅁杣灂䝁䄰兙祂䝁䅫䅢㕂䍁䅁党畂䝁䅣兙湂䝁䅕督杁䝁䅫杢杁䡁䅑䅡求䍁䅁兢桂䝁䄴兤浂䝁䅅睙あ䡁䅕杣求䍁䅁兙畂䝁䅑䅉穂䝁䅅䅢求䍁䅁睢浂䍁䅁䅣求䡁䅑杣療䝁䅷党ㅂ䝁䄰䅉桂䝁䅑䅚灂䡁䅑兡㉂䝁䅕督畁䍁䅁䅖潂䝁䅕䅉橂䝁䄸兢睂䝁䅅杢㕂䍁䅁睢浂䝁䅙党祂䡁䅍䅉獂䡁䅕杙祂䝁䅫睙桂䝁䄴䅤杁䝁䅅䅚歂䝁䅫䅤灂䡁䅙党穂䍁䅁杚療䡁䅉䅉ㅂ䡁䅍党杁䝁䅫杢杁䡁䅙兙祂䝁䅫睢ㅂ䡁䅍䅉㉂䝁䅕䅡灂䝁䅍䅢求䍁䅁兙畂䝁䅑䅉灂䝁䄴䅚ㅂ䡁䅍䅤祂䝁䅫兙獂䍁䅁兙睂䡁䅁䅢灂䝁䅍兙あ䝁䅫睢畂䡁䅍䅌杁䝁䅫杢橂䝁䅷兤歂䝁䅫杢湂䍁䅁党畂䝁䅣兡畂䝁䅕䅉療䝁䅫䅢穂䍁䅷䅉あ䡁䅉兙畂䡁䅍兢灂䡁䅍督灂䝁䄸杢杁䝁䅙䅢ㅂ䝁䅫䅚穂䍁䅷䅉療䝁䅙杚瑁䡁䅉睢桂䝁䅑䅉睂䝁䄸睤求䡁䅉䅤祂䝁䅅兡畂䍁䅁兙畂䝁䅑䅉潂䡁䅫䅚祂䝁䅅兤獂䝁䅫睙杁䡁䅍入穂䡁䅑党瑂䡁䅍䅌杁䝁䅣党桂䡁䅉䅉療䝁䅫䅢穂䍁䅷䅉潂䡁䅫䅚祂䝁䅅兤獂䝁䅫睙杁䝁䄸兡獂䡁䅍䅌杁䡁䅑兤祂䝁䅉兡畂䝁䅕䅉療䝁䅫䅢穂䍁䅷䅉桂䝁䄴䅚杁䝁䄸䅤潂䝁䅕杣杁䝁䅅䅣睂䝁䅷兡橂䝁䅅䅤灂䝁䄸杢穂䍁䅁睤潂䝁䅕杣求䍁䅁兢求䡁䅑兙獂䍁䄰䅤療䍁䄰兢求䡁䅑兙獂䍁䅁兢療䡁䅙兡畂䝁䅣䅉睂䝁䅅杣あ䡁䅍䅉桂䡁䅉党杁䡁䅕䅤灂䝁䅷兡㙂䝁䅕䅚㝁䍁䅁党畂䝁䅣兡畂䝁䅕䅉療䝁䅫䅢杁䝁䅅䅚歂䝁䅫䅤灂䡁䅙党穂䍁䅁䅚求䡁䅍兡湂䝁䄴党歂䍁䅁杚療䡁䅉䅉睂䝁䅅督穂䝁䅕杢湂䝁䅕杣杁䝁䅍兙祂䡁䅍䅌杁䝁䄰睢あ䝁䄸杣橂䡁䅫睙獂䝁䅕督獁䍁䅁睢畂䍁䅁兙畂䝁䅑䅉療䝁䅙杚瑁䡁䅉睢桂䝁䅑䅉潂䝁䅕兙㉂䡁䅫䅉歂䡁䅕䅤㕂䍁䅁睙療䝁䄰兢求䡁䅉睙灂䝁䅅䅢杁䝁䅕兣ㅂ䝁䅫䅣瑂䝁䅕杢あ䍁䅷䅉獂䝁䄸睙療䝁䄰睢あ䝁䅫杤求䡁䅍䅌杁䝁䅅杢歂䍁䅁党畂䝁䅣兡畂䝁䅕督杁䝁䅫杢杁䝁䄸睙求䝁䅅杢瑁䝁䅣睢灂䝁䄴睚杁䡁䅙党穂䡁䅍党獂䡁䅍睏杁䝁䅑杣灂䡁䅙党獂䝁䅫杢求䍁䅁兙歂䝁䅑兡あ䝁䅫杤求䡁䅍䅉歂䝁䅕督灂䝁䅣杢求䝁䅑䅉浂䝁䄸杣杁䡁䅁杣療䝁䅑兤橂䡁䅑督獁䍁䅁督ㅂ䝁䅍䅡杁䝁䅅督杁䡁䅑杣桂䝁䄴督瑂䝁䅫督穂䝁䅫睢畂䍁䅁杚獂䡁䅕兡歂䡁䅍䅌杁䝁䅅䅥獂䝁䅕䅉浂䝁䅷兤灂䝁䅑督獁䍁䅁兙畂䝁䅑䅉療䝁䅙杚瑁䡁䅉睢桂䝁䅑䅉睂䝁䄸睤求䡁䅉䅤祂䝁䅅兡畂䍁䅁杚獂䡁䅕兡歂䡁䅍睏杁䝁䅅杢歂䍁䅁兡畂䝁䅑兤穂䡁䅑杣灂䝁䅅䅢杁䝁䅅䅚歂䝁䅫䅤灂䡁䅙党穂䍁䅁䅚求䡁䅍兡湂䝁䄴党歂䍁䅁杚療䡁䅉䅉睂䡁䅉睢歂䡁䅕睙あ䡁䅍䅉浂䝁䄸杣杁䝁䅫杢歂䡁䅕督あ䡁䅉兡桂䝁䅷䅉桂䡁䅁䅣獂䝁䅫睙桂䡁䅑兡療䝁䄴督杁䝁䅍睢畂䡁䅍兡穂䡁䅑兡畂䝁䅣䅉療䝁䅙䅉潂䡁䅫䅚祂䝁䅅兤獂䝁䅫睙杁䝁䅙䅢ㅂ䝁䅫䅚穂䍁䅷䅉湂䡁䅉党桂䡁䅍党穂䍁䅷䅉灂䝁䄴䅚ㅂ䡁䅍䅤祂䝁䅫兙獂䍁䅁睚求䝁䅅杣杁䝁䅙䅢ㅂ䝁䅫䅚穂䍁䅷䅉桂䝁䄴䅚杁䝁䅫杢歂䡁䅕督あ䡁䅉兡桂䝁䅷䅉穂䡁䅁党橂䝁䅫兙獂䡁䅑入杁䝁䅅䅣睂䝁䅷兡橂䝁䅅䅤灂䝁䄸杢穂䍁䅁睙療䝁䄰䅣祂䝁䅫督灂䝁䄴睚杁䡁䅑兤祂䝁䅉兡畂䝁䅕䅉療䝁䅫䅢穂䍁䄴䅉䩂䡁䅑䅉桂䝁䅷督療䍁䅁䅣祂䝁䄸杤灂䝁䅑党穂䍁䅁杚ㅂ䝁䅕䅢杁䝁䅅䅚歂䝁䅫䅤灂䡁䅙党穂䍁䅁䅤潂䝁䅅䅤杁䝁䅅杣求䍁䅁兤穂䝁䅕䅚杁䡁䅑睢杁䝁䅕杢潂䝁䅅杢橂䝁䅕䅉あ䝁䅧党杁䝁䄸兡獂䍁䅁杣求䝁䅙兡畂䝁䅫杢湂䍁䅁䅣祂䝁䄸睙求䡁䅍督杁䝁䅅杢歂䍁䅁䅤潂䝁䅕䅉睂䝁䅕杣浂䝁䄸杣瑂䝁䅅杢橂䝁䅕䅉療䝁䅙䅉湂䝁䅅督療䝁䅷兡畂䝁䅕䅌杁䝁䅑兡求䡁䅍党獂䍁䅷䅉楂䝁䅫睢浂䡁䅕党獂䡁䅍䅌杁䝁䅅杢歂䍁䅁睢あ䝁䅧党祂䍁䅁杚ㅂ䝁䅕䅢穂䍁䅁䅤療䍁䅁兡畂䝁䅑兤穂䡁䅑杣㕂䍁䅷䅉湂䝁䄸杤求䡁䅉杢瑂䝁䅕杢あ䍁䅷䅉療䡁䅉兡湂䝁䅫杢桂䝁䅷䅉求䡁䅅兤灂䡁䅁兢求䝁䄴䅤杁䝁䄰兙畂䡁䅕杚桂䝁䅍䅤ㅂ䡁䅉党祂䡁䅍䅌杁䝁䅅杢歂䍁䅁兡畂䝁䅑兡㉂䝁䅫䅚ㅂ䝁䅅䅢杁䝁䅍兤穂䡁䅑睢瑂䝁䅕杣穂䍁䄴䅉䩂䝁䄴䅉桂䝁䅑䅚灂䡁䅑兡療䝁䄴䅌杁䡁䅑䅡求䍁䅁睙療䝁䄰䅣桂䝁䄴入杁䝁䅕杢湂䝁䅅睚求䡁䅍䅉灂䝁䄴䅉あ䝁䅧党杁䝁䄰兙祂䝁䅳党あ䝁䅫杢湂䍁䅁睢浂䍁䅁兙畂䡁䅑兡牂䝁䄴睢橂䝁䅳䅉橂䝁䄸兢睂䝁䄸兤畂䝁䅑督獁䍁䅁兙穂䍁䅁睤求䝁䅷䅢杁䝁䅅督杁䝁䅍睢畂䡁䅑杣桂䝁䅍䅤求䝁䅑䅉瑂䝁䅅杢ㅂ䝁䅙兙橂䡁䅑兤祂䝁䅫杢湂䍁䅁兙畂䝁䅑䅉祂䝁䅕䅢桂䡁䅑党歂䍁䅁督求䡁䅉杤灂䝁䅍党穂䑁䅳䅉桂䝁䄴䅚杁䝁䄸睤畂䡁䅍䅉桂䝁䄴䅚杁䝁䄰兙畂䝁䅅睚求䡁䅍䅉桂䍁䅁杣求䝁䅅䅢杁䡁䅁杣療䡁䅁党祂䡁䅑入杁䝁䅫杢杁䙁䅙兡祂䝁䅣兡畂䝁䅫兙畁䍁䅁兓あ䍁䅁睢睂䝁䅕杣桂䡁䅑党穂䍁䅁兡畂䍁䅁杔療䡁䅉䅤潂䍁䅁兑瑂䝁䅕杣灂䝁䅍兙獁䍁䅁䅔桂䡁䅑兡畂䍁䅁兑瑂䝁䅕杣灂䝁䅍兙獁䍁䅁䅤潂䝁䅕䅉䉂䡁䅍兡桂䍁䅁䅕桂䝁䅍兡浂䝁䅫睙獁䍁䅁兒ㅂ䡁䅉睢睂䝁䅕䅌杁䡁䅑䅡求䍁䅁兔灂䝁䅑䅚獂䝁䅕䅉䙂䝁䅅督あ䍁䅷䅉䉂䝁䅙杣灂䝁䅍兙獁䍁䅁兓畂䝁䅑兡桂䍁䅷䅉桂䝁䄴䅚杁䝁䅫杢あ䝁䅕杣畂䝁䅅䅤灂䝁䄸杢桂䝁䅷䅢㕂䍁䄴䅉佂䝁䅕睤乂䝁䅅杣牂䝁䅕䅤杁䕁䅍睢祂䡁䅁睢祂䝁䅅䅤灂䝁䄸杢杁䡁䅣兙穂䍁䅁杚療䡁䅕杢歂䝁䅕䅚杁䝁䅫杢杁䑁䅅䅏㑁䑁䅣䅉桂䝁䄴䅚杁䝁䅫督杁䝁䅧党桂䝁䅑兣ㅂ䝁䅅杣あ䝁䅕杣求䝁䅑䅉灂䝁䄴䅉卂䝁䅫睙潂䝁䄰睢畂䝁䅑䅌杁䙁䅙兡祂䝁䅣兡畂䝁䅫兙畁䅁䅁刳䅣䵁佁䅁佂䝁䅕睤求䝁䅷䅢杁䕁䅉杣桂䝁䄴䅚穂䍁䅁兓畂䝁䅍杌杁䝁䅕杢湂䝁䅅睚求䡁䅍䅉灂䝁䄴䅉あ䝁䅧党杁䝁䅑党穂䝁䅫睚畂䍁䅷䅉瑂䝁䅅杢ㅂ䝁䅙兙橂䡁䅑兤祂䝁䅕䅌杁䡁䅍睢ㅂ䡁䅉睙灂䝁䄴睚獁䍁䅁兙畂䝁䅑䅉歂䝁䅫督あ䡁䅉兡楂䡁䅕䅤灂䝁䄸杢杁䝁䄸杚杁䝁䅍睢畂䡁䅍兤瑂䝁䅕杣杁䝁䅅杢歂䍁䅁睙療䝁䄰兢求䡁䅉睙灂䝁䅅䅢杁䡁䅁杣療䝁䅑兤橂䡁䅑督杁䡁䅣睢祂䝁䅷䅚㍂䝁䅫䅚求䍁䄴䅉啂䝁䅧党杁䝁䅍睢瑂䡁䅁兙畂䡁䅫䅉療䡁䅁党祂䝁䅅䅤求䡁䅍䅉灂䝁䄴䅉あ䝁䅧杣求䝁䅕䅉穂䝁䅕睚瑂䝁䅕杢あ䡁䅍杏杁䕁䅧睢瑂䝁䅕䅉桂䝁䄴䅚杁䕁䅍睢瑂䝁䄰党祂䝁䅍兡桂䝁䅷䅉呂䝁䄸䅢ㅂ䡁䅑兡療䝁䄴督獁䍁䅁䅔求䝁䅅杣畂䝁䅫杢湂䍁䅁兙畂䝁䅑䅉䕂䝁䅕杤求䝁䅷睢睂䝁䄰党畂䡁䅑䅌杁䝁䅅杢歂䍁䅁睔ㅂ䡁䅑䅚療䝁䄸杣杁䝁䅅杢歂䍁䅁杕求䝁䅍杣求䝁䅅䅤灂䝁䄸杢畁䍁䅁䅖潂䝁䅕䅉䑂䝁䄸兢瑂䝁䅕杣橂䝁䅫兙獂䍁䅁睕療䝁䅷兤あ䝁䅫睢畂䡁䅍䅉穂䝁䅕睚瑂䝁䅕杢あ䍁䅁䅣祂䝁䄸杤灂䝁䅑党穂䍁䅁睙療䝁䄰兢求䡁䅉睙灂䝁䅅䅢杁䝁䅍䅢求䝁䅅杢灂䝁䄴睚杁䝁䅅杢歂䍁䅁兢桂䝁䅫杢あ䝁䅕杢桂䝁䄴睙求䍁䅁督療䝁䅷兤あ䝁䅫睢畂䍁䅁䅣祂䝁䄸䅚ㅂ䝁䅍䅤穂䍁䅁兤畂䝁䅑党祂䍁䅁䅤潂䝁䅕䅉卂䡁䅕杙楂䝁䅕杣瑂䝁䅅兡歂䍁䅷䅉卂䡁䅕杙楂䝁䅕杣瑂䝁䅅兡歂䍁䅁睑療䝁䄰兢求䡁䅉睙灂䝁䅅䅢杁䙁䅁杣療䝁䅑兤橂䡁䅑督獁䍁䅁兔桂䡁䅁兙獁䍁䅁兙畂䝁䅑䅉呂䡁䅁睢畂䡁䅑党㑂䍁䅁杙祂䝁䅅杢歂䡁䅍睏杁䝁䅍䅢療䡁䅍党あ䍁䅁兙畂䝁䅑䅉湂䝁䅅杣桂䝁䅣党杁䝁䄸杣湂䝁䅅杢灂䡁䅯兙あ䝁䅫睢畂䍁䅁䅣祂䝁䄸䅚ㅂ䝁䅍䅤穂䑁䅳䅉潂䡁䅫睚灂䝁䅕杢求䍁䅁督㕂䡁䅍䅤求䝁䄰督杁䝁䅅杢歂䍁䅁兢桂䡁䅑党祂䝁䅫兙獂䍁䅁䅡桂䝁䄴䅚獂䝁䅫杢湂䍁䅁督療䝁䅷兤あ䝁䅫睢畂䡁䅍睏杁䝁䅧睢ㅂ䡁䅍党潂䝁䄸䅢歂䍁䅁䅣祂䝁䄸䅚ㅂ䝁䅍䅤穂䍁䅷䅉穂䡁䅕睙潂䍁䅁兙穂䍁䅁睡灂䡁䅑睙潂䝁䅕杢杁䝁䅅䅣睂䝁䅷兡桂䝁䄴睙求䡁䅍䅉ㅂ䝁䄴䅚求䡁䅉䅉あ䝁䅧党杁䕁䅍杣療䝁䅍睡睂䝁䄸䅤獁䍁䅁兔祂䍁䄴䅉䑂䝁䄸杚浂䝁䅕党獁䍁䅁睔穂䡁䅑党祂䍁䅷䅉桂䝁䄴䅚杁䙁䅍兤畂䝁䅉党桂䝁䄰䅉楂䡁䅉兙畂䝁䅑督㝁䍁䅁督瑂䝁䅅䅢獂䍁䅁兙睂䡁䅁䅢灂䝁䅅杢橂䝁䅕督杁䡁䅕杢歂䝁䅕杣杁䡁䅑䅡求䍁䅁村祂䝁䅕杤灂䝁䅷䅢求䍁䅁杙祂䝁䅅杢歂䍁䅁杢桂䝁䄰党杁䝁䅫杢杁䕁䅕兤祂䝁䄸䅣求䑁䅳䅉浂䝁䄸睢歂䍁䅁兙畂䝁䅑䅉潂䝁䄸兢求䍁䅁督あ䝁䄸杣桂䝁䅣党杁䡁䅁杣療䝁䅑兤橂䡁䅑督杁䡁䅕杢歂䝁䅕杣杁䡁䅑䅡求䍁䅁杒療䝁䄸䅚呂䝁䅅杤求䡁䅉䅌杁䙁䅉兤楂䝁䅉党祂䝁䄰兙灂䝁䅑䅌杁䕁䅉兙獂䝁䅷䅌杁䝁䅅杢歂䍁䅁睕灂䡁䅍䅤求䝁䄰兙杁䝁䅉杣桂䝁䄴䅚穂䑁䅳䅉浂䡁䅉党穂䝁䅧䅉睂䡁䅉党穂䝁䅕杣㉂䝁䅫杢湂䍁䅁䅣祂䝁䄸䅚ㅂ䝁䅍䅤穂䑁䅳䅉㉂䝁䅅睙ㅂ䡁䅕兢杁䡁䅍党桂䝁䅷兡畂䝁䅣䅉睂䡁䅉睢歂䡁䅕睙あ䡁䅍睏杁䝁䅅杢歂䍁䅁睚療䡁䅕杣瑂䝁䅕䅤杁䝁䅍睢療䝁䅳睤桂䡁䅉党獁䍁䅁杙桂䝁䅳党㍂䝁䅅杣求䍁䅷䅉桂䝁䄴䅚杁䝁䅍兤あ䝁䅷党祂䡁䅫䅉ㅂ䝁䄴䅚求䡁䅉䅉あ䝁䅧党杁䕁䅍兙獂䡁䅁䅡桂䝁䅷睢畂䍁䅁杙祂䝁䅅杢歂䑁䅳䅉桂䝁䄴䅚杁䝁䅧睢瑂䝁䅕䅉浂䡁䅉兙湂䡁䅉兙畂䝁䅍党杁䡁䅁杣療䝁䅑兤橂䡁䅑督杁䡁䅕杢歂䝁䅕杣杁䡁䅑䅡求䍁䅁睖療䝁䄸䅚塂䝁䅫睙牂䍁䅁兙畂䝁䅑䅉婂䝁䅅杢牂䝁䅕党杁䕁䅍兙畂䝁䅑䅢求䍁䅁杙祂䝁䅅杢歂䡁䅍杌杁䙁䅑䅡求䍁䅁䅔求䝁䅅杣畂䝁䅫杢湂䍁䅁兙畂䝁䅑䅉䕂䝁䅕杤求䝁䅷睢睂䝁䄰党畂䡁䅑䅉穂䝁䅕睚瑂䝁䅕杢あ䍁䅁睢浂䝁䅙党祂䡁䅍䅉㍂䡁䅉兡あ䝁䅫杢湂䍁䅁兡畂䡁䅍䅤祂䡁䅕兢求䝁䄴䅤穂䍁䅷䅉灂䝁䄴睙獂䡁䅕䅚灂䝁䄴睚杁䝁䄰兙祂䝁䅳党祂䡁䅍䅉桂䝁䄴䅚杁䝁䅧兡湂䝁䅧䅢灂䝁䅣䅡あ䝁䅕杣穂䍁䅷䅉睂䝁䅕杢穂䍁䅷䅉桂䝁䄴䅚杁䡁䅁党畂䝁䅍兡獂䡁䅍睏杁䝁䅅杣あ䍁䅁䅣祂䝁䄸䅚ㅂ䝁䅍䅤穂䑁䅳䅉桂䝁䅍䅤灂䡁䅙兡あ䡁䅫兌楂䝁䅅督求䝁䅑䅉睂䡁䅉睢歂䡁䅕睙あ䡁䅍睏杁䝁䅷兙楂䝁䅕䅢灂䝁䄴睚杁䡁䅍睢獂䡁䅕䅤灂䝁䄸杢穂䑁䅳䅉桂䝁䄴䅚杁䝁䅉兙楂䡁䅫䅉湂䝁䅕兙祂䍁䅁兙畂䝁䅑䅉灂䝁䄴杚桂䝁䄴䅤杁䝁䅍兙祂䝁䅕䅉睂䡁䅉睢歂䡁䅕睙あ䡁䅍䅉ㅂ䝁䄴䅚求䡁䅉䅉あ䝁䅧党杁䕁䅑入瑂䝁䄸䅌杁䕁䅕䅢瑂䝁䅕杣婁䡉䅍䅌杁䕁䅕䅗兂䕁䄸䅌杁䕁䅣杣桂䝁䅍睢獁䍁䅁杔噂䕁䅳䅌杁䙁䅁兙睂䝁䅕杣杁䕁䄰兙あ䝁䅕䅌杁䙁䅁兙祂䝁䅳党祂䍁䅷䅉桂䝁䄴䅚杁䙁䅍䅡桂䡁䅉䅣灂䝁䅕䅉楂䡁䅉兙畂䝁䅑督畁䍁䅁䅖潂䝁䅕䅉偂䡁䅕䅤歂䝁䄸睢祂䍁䅁兙畂䝁䅑䅉卂䝁䅕睙祂䝁䅕兙あ䝁䅫睢畂䍁䅁督求䝁䅣兢求䝁䄴䅤杁䡁䅁杣療䡁䅙兡歂䝁䅕督杁䝁䄸兤あ䝁䅑睢療䡁䅉䅉桂䝁䄴䅚杁䝁䄸兤あ䝁䅑睢療䡁䅉兌祂䝁䅕䅢桂䡁䅑党歂䍁䅁䅣祂䝁䄸䅚ㅂ䝁䅍䅤穂䍁䅷䅉灂䝁䄴䅢橂䡁䅕䅚灂䝁䄴睚杁䡁䅑党橂䝁䅧杢灂䝁䅍兙獂䍁䅁兙睂䡁䅁兙祂䝁䅕䅢杁䝁䅅杢歂䍁䅁睢畂䍁䄰䅤潂䝁䅕兌湂䝁䄸䅉楂䝁䅕杤求䡁䅉兙湂䝁䅕睤桂䡁䅉党杁䡁䅕杢歂䝁䅕杣杁䡁䅑䅡求䍁䅁睑桂䝁䄰䅣灂䝁䄴睚桂䡁䅯䅌杁䕁䅍睢獂䝁䅕兢桂䝁䄴䅌杁䕁䅍睢畂䡁䅑兡湂䝁䄸䅌杁䝁䅅杢歂䍁䅁兔桂䡁䅉兢療䡁䅑䅉楂䡁䅉兙畂䝁䅑督畁䍁䅁兓あ䍁䅁督求䡁䅉杤求䡁䅍䅉㍂䝁䅅杣求䝁䅧睢ㅂ䡁䅍党杁䝁䅍䅢ㅂ䝁䅉督獁䍁䅁䅚求䡁䅁兙祂䡁䅑兢求䝁䄴䅤杁䝁䅅杢歂䍁䅁䅚祂䡁䅕睚癁䝁䅣杣療䝁䅍党祂䡁䅫䅉穂䡁䅑睢祂䝁䅕督獁䍁䅁兢桂䡁䅍督杁䝁䄰党祂䝁䅍䅡桂䝁䄴䅤穂䍁䅷䅉潂䝁䄸兢求䍁䅁睙求䝁䄴䅤求䡁䅉督獁䍁䅁睙療䝁䄰兢求䡁䅉睙灂䝁䅅䅢杁䡁䅁杣療䝁䅑兤橂䡁䅑督杁䝁䅑兡穂䡁䅑杣灂䝁䅉兤あ䝁䄸杣穂䍁䅷䅉穂䡁䅁党橂䝁䅫兙獂䡁䅑入杁䡁䅉党あ䝁䅅兡獂䝁䅕杣穂䍁䅷䅉療䝁䅙杚灂䝁䅍党杁䡁䅍兤睂䝁䅕杣穂䡁䅑睢祂䝁䅕督杁䝁䅅杢歂䍁䅁督ㅂ䡁䅁䅣獂䡁䅫䅉穂䡁䅑睢祂䝁䅕督獁䍁䅁睙療䝁䄴䅤祂䝁䅅睙あ䍁䅁督あ䝁䅅䅤灂䝁䄸杢求䡁䅉督獁䍁䅁党瑁䝁䅍睢瑂䝁䄰党祂䝁䅍党杁䡁䅉党あ䝁䅅兡獂䝁䅕杣穂䍁䅷䅉桂䝁䄴䅚杁䡁䅍䅣療䡁䅉䅤灂䝁䄴睚杁䝁䅣睢療䝁䅑督獁䍁䅁兙穂䍁䅁睤求䝁䅷䅢杁䝁䅅督杁䝁䅑兡祂䝁䅕睙あ䍁䅁䅤療䍁䅁睙療䝁䄴督ㅂ䝁䄰党祂䡁䅍䅉療䝁䄴䅢灂䝁䄴党獁䍁䅁督求䝁䅷党橂䡁䅑䅉橂䝁䄸杢あ䡁䅉兙橂䡁䅑䅉橂䡁䅕督あ䝁䄸兢求䡁䅉督獁䍁䅁兙畂䝁䅑䅉療䡁䅑䅡求䡁䅉䅉睂䡁䅉睢浂䝁䅕督穂䝁䅫睢畂䝁䅅䅢杁䝁䅍兤穂䡁䅑睢瑂䝁䅕杣穂䍁䄴䅉佂䝁䅕睤求䝁䅷䅢杁䕁䅉杣桂䝁䄴䅚穂䍁䅁兓畂䝁䅍杌杁䡁䅣兙穂䍁䅁杚療䡁䅕杢歂䝁䅕䅚杁䝁䅫杢杁䑁䅅兏睁䑁䅍䅉桂䝁䄴䅚杁䝁䅫督杁䝁䅉兙穂䝁䅕䅚杁䝁䅫杢杁䕁䅅䅤獂䝁䅅杢あ䝁䅅䅌杁䕁䅣党療䡁䅉睚灂䝁䅅杌䅁䡁呑䅁䕁睁䅁杔求䡁䅣兢療䝁䄴䅤杁䕁䅍睢祂䡁䅁睢祂䝁䅅䅤灂䝁䄸杢杁䝁䅕杢湂䝁䅅睚求䡁䅍䅉灂䝁䄴䅉あ䝁䅧党杁䡁䅁杣療䝁䅑兤橂䡁䅑兡療䝁䄴䅉桂䝁䄴䅚杁䝁䅕䅥睂䝁䅷睢祂䝁䅅䅤灂䝁䄸杢杁䝁䄸杚杁䝁䅣睢獂䝁䅑杌杁䕁䅫䅤杁䝁䅅䅢穂䝁䄸䅉求䡁䅧䅣獂䝁䄸杣求䡁䅍䅉浂䝁䄸杣杁䝁䅍睢睂䡁䅁党祂䍁䅷䅉穂䝁䅫䅢㉂䝁䅕杣獁䍁䅁来灂䝁䄴睙獁䍁䅁兙畂䝁䅑䅉獂䝁䅕兙歂䍁䄴䅉啂䝁䅧党杁䝁䅍睢瑂䡁䅁兙畂䡁䅫䅉潂䝁䅅督杁䝁䄸䅣求䡁䅉兙あ䝁䅫睢畂䡁䅍䅉桂䝁䄴䅚癁䝁䄸杣杁䝁䅅督穂䝁䅕䅤穂䍁䅁兡畂䍁䅁䅤潂䝁䅕䅉噂䝁䄴兡あ䝁䅕䅚杁䙁䅍䅤桂䡁䅑党穂䍁䅷䅉䑂䝁䅅杢桂䝁䅑兙獁䍁䅁兔求䡁䅧兡橂䝁䄸䅌杁䕁䅑睢瑂䝁䅫杢灂䝁䅍兙畂䍁䅁杕求䡁䅁兤楂䝁䅷兡橂䍁䅷䅉兂䝁䅕杣ㅂ䍁䅷䅉呂䡁䅕杣灂䝁䄴兙瑂䝁䅕䅌杁䕁䅅杣湂䝁䅕杢あ䝁䅫杢桂䍁䅷䅉䑂䝁䅧兡獂䝁䅕䅌杁䕁䅅兤穂䡁䅑杣桂䝁䅷兡桂䍁䅷䅉兂䝁䅅䅣ㅂ䝁䅅䅉佂䝁䅕睤杁䕁䅣兤灂䝁䄴党桂䍁䅷䅉䙂䝁䅍兤桂䝁䅑睢祂䍁䅷䅉䝂䝁䅫条灂䍁䅷䅉桂䝁䄴䅚杁䕁䅣䅡桂䝁䄴兙畁䍁䅁䅖潂䝁䅕䅉橂䝁䄸兢睂䝁䅅杢㕂䍁䅁睤桂䡁䅍䅉浂䝁䄸兤畂䝁䅑党歂䍁䅁兡畂䍁䅁免㕁䑁䅅李杁䝁䅅杢歂䍁䅁兡穂䍁䅁䅡求䝁䅅䅚硂䡁䅕兙祂䡁䅑党祂䝁䅕䅚杁䝁䅫杢杁䕁䅑党畂䡁䅙党祂䍁䅷䅉䑂䝁䄸䅢療䡁䅉兙歂䝁䄸杌䅁䩁呑䅁㑁兄䅁杔求䡁䅣督杁䕁䅍睢祂䡁䅁睢祂䝁䅅䅤灂䝁䄸杢獁䍁䅁兙杁䝁䄰党歂䝁䅫兙杁䝁䅅杢歂䍁䅁兡畂䝁䅙睢祂䝁䄰兙あ䝁䅫睢畂䍁䅁督求䡁䅉杤灂䝁䅍党穂䍁䅁睙療䝁䄰䅣桂䝁䄴入獁䍁䅁睙祂䝁䅕兙あ䝁䅕督杁䝁䅅杢歂䍁䅁䅚灂䡁䅍䅤祂䝁䅫杙ㅂ䡁䅑党穂䍁䅁兙ㅂ䡁䅑䅡療䡁䅉兡あ䝁䅅䅤灂䡁䅙党杁䝁䅅杢歂䍁䅁党畂䝁䅣兙湂䝁䅫杢湂䍁䅁睙療䝁䄴䅤求䝁䄴䅤獁䍁䅁兙畂䝁䅑䅉療䡁䅑䅡求䡁䅉䅉睂䡁䅉睢歂䡁䅕睙あ䡁䅍䅉桂䝁䄴䅚杁䡁䅍党祂䡁䅙兡橂䝁䅕督杁䝁䅙睢祂䍁䅁睙療䝁䄴督ㅂ䝁䄰党祂䡁䅍䅉桂䝁䄴䅚杁䝁䅉兤穂䝁䅫杢求䡁䅍督求䡁䅍䅉㍂䝁䄸杣獂䝁䅑睤灂䝁䅑党畁䍁䅁兓あ䍁䅁睢睂䝁䅕杣桂䡁䅑党穂䍁䅁䅤潂䡁䅉睢ㅂ䝁䅣䅡杁䡁䅍兡㑂䍁䅁督求䝁䅣兢求䝁䄴䅤穂䑁䅯䅉䕂䝁䅫睚灂䡁䅑兙獂䍁䅁杕求䝁䅅䅢杁䕁䅕督あ䝁䅅䅤求䍁䅁睕求䡁䅉杤灂䝁䅍党穂䍁䅷䅉呂䡁䅕杙穂䝁䅍杣灂䡁䅁䅤灂䝁䄸杢杁䙁䅙兡歂䝁䅕睢杁䙁䅍党祂䡁䅙兡橂䝁䅕督獁䍁䅁䅒療䡁䅣䅉䭂䝁䄸杢求䡁䅍䅌杁䕁䅉睢療䝁䅳䅉兂䡁䅕杙獂䝁䅫督潂䝁䅫杢湂䍁䅷䅉佂䝁䅕睤穂䍁䅁兔求䝁䅑兡桂䍁䅷䅉桂䝁䄴䅚杁䕁䄸䅤潂䝁䅕杣畁䍁䅁䅖潂䝁䅕䅉橂䝁䄸兢睂䝁䅅杢㕂䍁䅁䅚灂䡁䅍䅤祂䝁䅫杙ㅂ䡁䅑党穂䍁䅁睙療䝁䄴䅤求䝁䄴䅤杁䝁䅅杢歂䍁䅁䅚桂䡁䅑兙杁䡁䅁杣療䝁䅑兤橂䡁䅑督獁䍁䅁兡畂䝁䅍䅢ㅂ䝁䅑兡畂䝁䅣䅉啂䝁䅧党杁䙁䅣兙獂䝁䅷䅉呂䡁䅑杣求䝁䅕䅤杁䕁䅯睢ㅂ䡁䅉杢桂䝁䅷䅌杁䕁䅉兙祂䡁䅉睢畂䉁杫督獁䍁䅁兔桂䡁䅉睡求䡁䅑睖桂䡁䅑睙潂䍁䅷䅉䩂䝁䄴杤求䡁䅍䅤療䡁䅉升穂䍁䅁村ㅂ䡁䅍兡畂䝁䅕督穂䍁䅁䅒桂䝁䅫䅢㕂䍁䅷䅉䝂䝁䅅睙あ䝁䅫杤桂䍁䅷䅉䕂䝁䄸睤杁䕁䅯睢畂䝁䅕督杁䙁䅉兡穂䝁䅳䅉流䍁䅁睑療䝁䄰䅣獂䝁䅫兙畂䝁䅍党獁䍁䅁䅒療䡁䅣䅉䭂䝁䄸杢求䡁䅍䅉佂䝁䅕睤穂䡁䅣兡祂䝁䅕督獁䍁䅁兙畂䝁䅑䅉䕂䝁䄸睤杁䕁䅯睢畂䝁䅕督杁䕁䅕杢求䡁䅉睚㕂䍁䅁䅤潂䡁䅉睢ㅂ䝁䅣䅡杁䡁䅙兙祂䝁䅫睢ㅂ䡁䅍䅉瑂䝁䅕䅚灂䝁䅅䅉橂䝁䅧兙畂䝁䄴党獂䡁䅍䅌杁䡁䅍兤橂䝁䅧䅉桂䡁䅍䅉畂䝁䅕睤穂䡁䅁兙睂䝁䅕杣穂䍁䅷䅉畂䝁䅕睤穂䡁䅣兡祂䝁䅕督獁䍁䅁睤求䝁䅉督灂䡁䅑党穂䍁䅷䅉瑂䝁䄸杙灂䝁䅷党杁䝁䅅䅣睂䡁䅍䅌杁䝁䄴党㍂䡁䅍䅢求䡁䅑䅤求䡁䅉督獁䍁䅁兢桂䝁䅣兙㙂䝁䅫杢求䡁䅍䅌杁䡁䅁杣療䡁䅁杣灂䝁䅕䅤桂䡁䅉入杁䝁䅑兙あ䝁䅅杙桂䡁䅍党穂䍁䅷䅉獂䝁䅫杤求䍁䅁条療䡁䅕杣畂䝁䅅䅢灂䡁䅍兢獁䍁䅁杤灂䝁䅑党療䍁䅷䅉桂䝁䄴䅚杁䡁䅁睢歂䝁䅍兙穂䡁䅑督畁䍁䅁兓あ䍁䅁兙獂䡁䅍睢杁䝁䄸睤畂䡁䅍䅉桂䝁䄴䅚杁䝁䄸䅣求䡁䅉兙あ䝁䅕督杁䕁䄰睢畂䝁䅑兙㕂䍁䅁䅤療䍁䅁杒祂䝁䅫䅚桂䡁䅫䅌杁䙁䅍兙あ䡁䅕杣歂䝁䅅入杁䝁䅅杢歂䍁䅁睕ㅂ䝁䄴䅚桂䡁䅫䅌杁䡁䅣党求䝁䅳䅢㕂䍁䅷䅉桂䝁䄴䅚杁䝁䅉兡瑁䡁䅣党求䝁䅳䅢㕂䍁䅁杢求䡁䅣督睂䝁䅅䅣求䡁䅉督杁䝁䅍睢瑂䡁䅁杣灂䡁䅍兡畂䝁䅣䅉啂䝁䅧党杁䕁䅅兤穂䡁䅑杣桂䝁䅷兡桂䝁䄴䅌杁䙁䅑䅡求䍁䅁睖求䝁䅕睡求䝁䄴䅚杁䕁䅅兤穂䡁䅑杣桂䝁䅷兡桂䝁䄴䅌杁䙁䅑䅡求䍁䅁䅒桂䝁䅫䅢㕂䍁䅁䅖求䝁䅷党湂䡁䅉兙睂䝁䅧䅌杁䙁䅑䅡求䍁䅁睕ㅂ䝁䄴䅚桂䡁䅫䅉啂䝁䅕䅢求䝁䅣杣桂䡁䅁䅡獁䍁䅁䅓求䡁䅉兙獂䝁䅑䅉呂䡁䅕杢獁䍁䅁睕ㅂ䝁䄴䅚桂䡁䅫䅉䥂䝁䅕杣桂䝁䅷䅚杁䙁䅍兤畂䍁䅷䅉啂䝁䅧党杁䕁䅍睢ㅂ䡁䅉兡求䡁䅉䅉乂䝁䅅兡獂䍁䅷䅉啂䝁䅧党杁䙁䅍兤畂䝁䅑兙㕂䍁䅁兔桂䝁䅫䅢獁䍁䅁䅖潂䝁䅕䅉䉂䝁䅑杤求䡁䅉䅤灂䡁䅍党祂䍁䅷䅉呂䡁䅕杢歂䝁䅅入杁䕁䄰兙灂䝁䅷䅌杁䙁䅑䅡求䍁䅁睕ㅂ䝁䄴䅌杁䙁䅑䅡求䍁䅁睕ㅂ䝁䄴䅉療䝁䄴䅉呂䡁䅕杢歂䝁䅅入獁䍁䅁䅖潂䝁䅕䅉啂䝁䅫兢求䡁䅍䅌杁䙁䅑䅡求䍁䅁睕ㅂ䝁䄴䅚桂䡁䅫䅉啂䝁䅫兢求䡁䅍䅌杁䝁䅅杢歂䍁䅁杔求䡁䅣䅉婂䝁䄸杣牂䍁䅁䅕療䡁䅍䅤獁䍁䅁兙穂䍁䅁睤求䝁䅷䅢杁䝁䅅督杁䝁䅑兡湂䝁䅫䅤桂䝁䅷䅉瑂䝁䅅督あ䝁䅧党桂䝁䅑督杁䝁䅅杢歂䍁䅁睢あ䝁䅧党祂䍁䅁睤求䝁䅉督灂䡁䅑党穂䍁䄴䅉䩂䝁䄴䅉桂䝁䅑䅚灂䡁䅑兡療䝁䄴䅌杁䡁䅑䅡求䍁䅁睙療䝁䄰䅣桂䝁䄴入杁䡁䅁兤楂䝁䅷兡穂䝁䅧党穂䍁䅁睚求䝁䄴党祂䝁䅅䅢杁䝁䅙兡橂䡁䅑兡療䝁䄴䅌杁䝁䄴睢畂䝁䅙兡橂䡁䅑兡療䝁䄴䅌杁䝁䅍䅡灂䝁䅷䅚祂䝁䅕杢婁䡉䅍䅌杁䝁䅅杢歂䍁䅁杣求䝁䅷兡湂䝁䅫睢ㅂ䡁䅍䅉楂䝁䄸睢牂䡁䅍睏杁䡁䅁杣療䡁䅙兡歂䝁䅕督杁䡁䅍䅣療䡁䅉䅤穂䍁䅷䅉求䝁䄴䅤求䡁䅉䅤桂䝁䅫杢瑂䝁䅕杢あ䍁䅷䅉桂䝁䄴䅚杁䝁䄴党㍂䡁䅍䅉穂䝁䅕杣㉂䝁䅫睙求䡁䅍䅉あ䝁䄸䅉睂䝁䅅入瑁䙁䅑杖杁䝁䅅杢歂䍁䅁督あ䡁䅉党桂䝁䄰兡畂䝁䅣䅉穂䡁䅕杙穂䝁䅍杣灂䝁䅉党祂䡁䅍䅌杁䝁䅅杢歂䍁䅁睢あ䝁䅧党祂䍁䅁睙療䝁䄰兢求䡁䅉睙灂䝁䅅䅢杁䝁䅷兡橂䝁䅕杢穂䝁䅕党穂䍁䅁䅤潂䡁䅉睢ㅂ䝁䅣䅡杁䡁䅍兙あ䝁䅕䅢獂䝁䅫䅤求䍁䅁兙畂䝁䅑䅉灂䝁䄴䅤求䡁䅉杢求䡁䅑䅉歂䝁䅫督あ䡁䅉兡楂䡁䅕䅤灂䝁䄸杢㝁䍁䅁兙畂䝁䅑䅉楂䡁䅉睢桂䝁䅑睙桂䡁䅍䅤穂䍁䅁杣灂䝁䅣䅡あ䡁䅍䅉あ䝁䄸䅉獂䝁䅫杤求䍁䅁督睂䝁䄸杣あ䝁䅫杢湂䍁䅁党㉂䝁䅕杢あ䡁䅍杌杁䕁䅙兤祂䡁䅑䅡求䡁䅉䅌杁䝁䅫䅤杁䝁䄸杚浂䝁䅕杣穂䍁䅁䅣祂䝁䄸䅣求䡁䅉䅤㕂䍁䅁兙畂䝁䅑䅉睂䡁䅉睢睂䝁䅕杣あ䡁䅫兌祂䝁䅕䅢桂䡁䅑党歂䍁䅁兙歂䡁䅙党祂䡁䅑兡穂䝁䅫杢湂䍁䅁兙畂䝁䅑䅉穂䝁䅕杣㉂䝁䅫睙求䡁䅍䅉療䝁䄴䅉灂䡁䅑督杁䡁䅣党楂䡁䅍兡あ䝁䅕督杁䝁䅅杢歂䍁䅁兢療䝁䅉兡獂䝁䅕䅉桂䡁䅁䅣獂䝁䅫睙桂䡁䅑兡療䝁䄴督㝁䍁䅁䅚灂䝁䅣兡あ䝁䅅䅢杁䡁䅉党桂䝁䅷䅉求䡁䅍䅤桂䡁䅑党杁䡁䅍党祂䡁䅙兡橂䝁䅕督㝁䍁䅁兙畂䝁䅑䅉浂䝁䅫杢桂䝁䄴睙灂䝁䅅䅢杁䡁䅍党祂䡁䅙兡橂䝁䅕督畁䍁䅁杔求䡁䅣督杁䕁䅍睢祂䡁䅁睢祂䝁䅅䅤灂䝁䄸杢杁䡁䅣兙穂䍁䅁杚療䡁䅕杢歂䝁䅕䅚杁䝁䅫杢杁䑁䅉䅍硁䑁䅉䅉桂䝁䄴䅚杁䝁䅫督杁䝁䅧党桂䝁䅑兣ㅂ䝁䅅杣あ䝁䅕杣求䝁䅑䅉灂䝁䄴䅉佂䝁䅕睤杁䙁䅫睢祂䝁䅳䅌杁䕁䄴党㍂䍁䅁兗療䡁䅉睡畁䅁䅁剤䅍䡁䕧䅁佂䝁䅕䅥兂䝁䄸兡畂䡁䅑䅉卂䝁䅕督灂䝁䅑党畂䡁䅑兡桂䝁䅷䅉啂䡁䅉兤穂䡁䅑䅉灂䡁䅍䅉桂䍁䅁䅣ㅂ䝁䅉䅢灂䝁䅍䅢㕂䍁䅁䅤祂䝁䅅䅚求䝁䅑䅉卂䕁䅕兓啂䍁䅷䅉㍂䝁䅫䅤潂䍁䅁兡あ䡁䅍䅉穂䝁䅧兙祂䝁䅕督杁䝁䅷兡穂䡁䅑党歂䍁䅁睢畂䍁䅁䅤潂䝁䅕䅉佂䝁䅕睤杁䙁䅫睢祂䝁䅳䅉呂䡁䅑睢橂䝁䅳䅉䙂䡁䅧睙潂䝁䅅杢湂䝁䅕䅉ㅂ䝁䄴䅚求䡁䅉䅉あ䝁䅧党杁䡁䅍入瑂䝁䅉睢獂䍁䅁杉佂䙁䅧杕啂䍁䅷杉杁䡁䅁杣灂䝁䄰兙祂䝁䅫䅢㕂䍁䅁杚療䝁䅍兤穂䝁䅕䅚杁䝁䄸杢杁䝁䅅睙硂䡁䅕兡祂䝁䅫杢湂䍁䅷䅉療䡁䅣杢灂䝁䄴睚杁䝁䅅杢歂䍁䅁睢睂䝁䅕杣桂䡁䅑兡畂䝁䅣䅉㍂䝁䅕䅢獂䍁䄰䅢療䝁䅍兙あ䝁䅕䅚杁䝁䄰兡歂䝁䅑䅢求䍁䄰兡畂䝁䅍睢瑂䝁䅕䅉瑂䡁䅕䅢あ䝁䅫杚桂䝁䄰兡獂䡁䅫䅉睂䡁䅉睢睂䝁䅕杣あ䝁䅫党穂䍁䅁睤灂䡁䅑䅡杁䍁䅉杤桂䝁䅷兤求䍁䄰兙歂䝁䅑杉杁䡁䅁睢あ䝁䅕杢あ䝁䅫兙獂䍁䅁兡畂䍁䅁䅢桂䡁䅉睚求䍁䅁睙灂䡁䅑兡求䡁䅍䅉桂䝁䄴䅚杁䡁䅍兤楂䡁䅕杣楂䝁䅅杢杁䡁䅍兤楂䝁䄰兙祂䝁䅳党あ䡁䅍䅉療䝁䅙䅉獂䝁䅅杣湂䝁䅕䅉橂䝁䅫䅤灂䝁䅕督獁䍁䅁䅣祂䝁䅫兢桂䡁䅉兡獂䡁䅫䅉灂䝁䄴䅉あ䝁䅧党杁䙁䅍睢ㅂ䡁䅑䅡求䝁䅅督あ䝁䅕杣畂䍁䅁兙畂䝁䅑䅉呂䝁䄸兤あ䝁䅧睤求䡁䅍䅤求䡁䅉杢杁䙁䅕杢灂䡁䅑党歂䍁䅁睕あ䝁䅅䅤求䡁䅍杌杁䕁䄴䅗卂䙁䅑䅉灂䡁䅍䅉求䡁䅧䅤求䡁䅉杢桂䝁䅷䅢㕂䍁䅁兙歂䡁䅙兡穂䝁䅕䅚杁䝁䅉入杁䕁䄴党㑂䙁䅁睢灂䝁䄴䅤杁䙁䅉党桂䝁䅷䅉䙂䡁䅍䅤桂䡁䅑党杁䕁䅅䅚㉂䝁䅫督療䡁䅉督獁䍁䅁䅔畁䙁䅁杌獁䍁䅁兙畂䍁䅁兙浂䝁䅙兡獂䝁䅫兙あ䝁䅕䅉療䝁䅙䅉佂䝁䅕䅥兂䝁䄸兡畂䡁䅑䅉䉂䝁䅑杤灂䡁䅍睢祂䡁䅍䅌杁䕁䅷杌兂䍁䄴䅌杁䝁䅅杢杁䙁䅍兒䑂䍁䄰杣求䝁䅣兡穂䡁䅑党祂䝁䅕䅚杁䝁䅫杢㉂䝁䅕督あ䝁䄰党畂䡁䅑䅉桂䝁䅑杤灂䡁䅍睢祂䍁䅷䅉㍂䝁䅧兡橂䝁䅧䅉潂䝁䅅督杁䝁䅕䅥あ䝁䅕杢穂䝁䅫杤求䍁䅁杣求䝁䅅䅢杁䝁䅕督あ䝁䅅䅤求䍁䅁党㑂䡁䅁党祂䝁䅫党畂䝁䅍党畁䅁䅁砳䅣䥁䵷䅁佂䝁䅕䅥穂䡁䅑兙祂䍁䅁兔求䝁䅑兡桂䍁䅁睒祂䝁䄸兤睂䍁䅷䅉䩂䝁䄴睙畁䍁䅁睢睂䝁䅕杣桂䡁䅑党穂䍁䅁兙穂䍁䅁兙杁䝁䅑兡㉂䝁䅕杣穂䝁䅫杚灂䝁䅕䅚杁䝁䄰党歂䝁䅫兙杁䝁䅍睢瑂䡁䅁兙畂䡁䅫䅉あ䝁䅧兙あ䍁䅁䅣祂䝁䄸䅚ㅂ䝁䅍党穂䍁䅁兙畂䝁䅑䅉歂䝁䅫督あ䡁䅉兡楂䡁䅕䅤求䡁䅍䅉求䝁䄴睚桂䝁䅣兡畂䝁䅣䅉獂䝁䄸睙桂䝁䅷䅉桂䝁䄴䅚杁䝁䄴兙あ䝁䅫睢畂䝁䅅䅢杁䝁䄴党㍂䡁䅍䅌杁䡁䅍䅣療䡁䅉䅤穂䍁䅁兙畂䝁䅑䅉求䝁䄴䅤求䡁䅉䅤桂䝁䅫杢瑂䝁䅕杢あ䍁䅁睙療䝁䄴䅤求䝁䄴䅤杁䝁䅅睙祂䝁䄸督穂䍁䅁䅤潂䝁䅕䅉あ䝁䅕䅢求䡁䅙兡穂䝁䅫睢畂䍁䅁兙畂䝁䅑䅉歂䝁䅫睚灂䡁䅑兙獂䍁䅁䅣獂䝁䅅䅤浂䝁䄸杣瑂䡁䅍䅉灂䝁䄴䅉あ䝁䅧党杁䙁䅕杢灂䡁䅑党歂䍁䅁睕あ䝁䅅䅤求䡁䅍杌杁䕁䅫䅤杁䝁䄸睤畂䡁䅍䅌杁䝁䄸䅣求䡁䅉兙あ䝁䅕督獁䍁䅁䅣祂䝁䄸睚祂䝁䅅兢穂䍁䅷䅉療䡁䅉䅉睂䡁䅉睢㉂䝁䅫䅚求䡁䅍䅉穂䝁䅅䅢求䡁䅍䅉桂䝁䄴䅚杁䝁䄸䅤潂䝁䅕杣杁䡁䅍党祂䡁䅙兡橂䝁䅕督杁䡁䅑睢杁䡁䅙兙祂䝁䅫睢ㅂ䡁䅍䅉瑂䝁䅅杣牂䝁䅕䅤穂䑁䅳䅉桂䝁䄴䅚杁䝁䄸杚浂䝁䅕杣穂䍁䅁䅤求䝁䅷党㉂䝁䅫督灂䝁䄸杢杁䡁䅁杣療䝁䅣杣桂䝁䄰兢灂䝁䄴睚杁䡁䅍党祂䡁䅙兡橂䝁䅕督畁䍁䅁䅖潂䝁䅕䅉橂䝁䄸兢睂䝁䅅杢㕂䍁䅁睢浂䝁䅙党祂䡁䅍䅉㉂䝁䅫䅚求䝁䄸䅉桂䝁䄴䅚杁䝁䅑兡穂䡁䅁䅢桂䡁䅫䅉桂䝁䅑杤求䡁䅉䅤灂䡁䅍兡畂䝁䅣䅉睂䝁䅷兙あ䝁䅙睢祂䝁䄰督杁䡁䅑䅡桂䡁䅑䅉桂䡁䅉党杁䝁䅑党獂䝁䅫杤求䡁䅉党歂䍁䅁䅢療䝁䅍兙獂䝁䅷入杁䝁䄸杣杁䝁䄴兙あ䝁䅫睢畂䝁䅅䅢獂䡁䅫䅉あ䝁䅧杣療䡁䅕睚潂䍁䅁兡あ䡁䅍䅉療䡁䅣杢杁䝁䅅杢歂䍁䅁杤桂䡁䅉兡療䡁䅕督杁䡁䅑䅡灂䡁䅉䅚杁䡁䅁兙祂䡁䅑入杁䡁䅣党楂䡁䅍兡あ䝁䅕督獁䍁䅁兢療䝁䅉兡獂䝁䅕䅉桂䝁䄴䅚杁䝁䄸杤求䡁䅉兌あ䝁䅧党瑁䡁䅑睢睂䍁䅁兙睂䡁䅁䅢灂䝁䅍兙あ䝁䅫睢畂䡁䅍䅌杁䝁䄸䅤潂䝁䅕杣杁䝁䅑兡湂䝁䅫䅤桂䝁䅷䅉瑂䝁䅕䅚灂䝁䅅䅉穂䝁䄸䅢ㅂ䡁䅑兡療䝁䄴督杁䡁䅑睢杁䝁䄰党歂䝁䅫兙杁䡁䅁兤楂䝁䅷兡穂䝁䅧党祂䡁䅍䅌杁䝁䅅杢歂䍁䅁兙歂䡁䅙党祂䡁䅑兡穂䝁䅕杣穂䍁䅁兙畂䝁䅑䅉桂䍁䅁睙療䝁䄴督ㅂ䝁䄰党祂䍁䅁䅣祂䝁䄸䅚ㅂ䝁䅍䅤杁䡁䅉党㉂䝁䅫党㍂䡁䅍䅉睂䝁䅷兙あ䝁䅙睢祂䝁䄰杌杁䕁䅫杢杁䝁䅅䅚歂䝁䅫䅤灂䝁䄸杢獁䍁䅁兡あ䍁䅁睢㍂䝁䄴督杁䕁䄴党㍂䡁䅍杔桂䡁䅑兡療䝁䄴䅌杁䝁䅅䅉畂䝁䅅䅤灂䝁䄸杢桂䝁䅷䅉橂䝁䅅杙獂䝁䅕䅉畂䝁䅕睤穂䍁䅁杢求䡁䅑睤療䡁䅉睡㝁䍁䅁兙畂䝁䅑䅉塂䕁䅣杔瑁䕁䅅兔獁䍁䅁兙杁䕁䅍䅡灂䝁䅍兙湂䝁䄸䅉祂䝁䅅䅚灂䝁䄸䅉穂䡁䅑兙あ䝁䅫睢畂䍁䅷䅉桂䡁䅍䅉㍂䝁䅕䅢獂䍁䅁兙穂䍁䅁睢㍂䝁䄴督杁䝁䅅杢歂䍁䅁睢睂䝁䅕杣桂䡁䅑党穂䍁䅁䅚灂䝁䅣兡あ䝁䅅䅢杁䝁䄰兤獂䡁䅑兡橂䝁䅅督あ䍁䅁杢求䡁䅑睤療䡁䅉睡穂䍁䅁兙畂䝁䅑䅉療䡁䅑䅡求䡁䅉䅉瑂䡁䅕䅢あ䝁䅫睙桂䡁䅍䅤杁䝁䄴党あ䡁䅣睢祂䝁䅳䅉穂䝁䅕杣㉂䝁䅫睙求䡁䅍杌杁䕁䅙兤祂䡁䅑䅡求䡁䅉䅌杁䝁䅫䅤穂䍁䅁䅚灂䝁䅣兡あ䝁䅅䅢杁䝁䅅督穂䝁䅕䅤穂䍁䅁兡畂䝁䅍䅢ㅂ䝁䅑党杁䝁䅷睢橂䝁䅅䅢杁䡁䅣党楂䡁䅍兡あ䝁䅕督獁䍁䅁兢療䝁䅉兡獂䝁䅕䅉桂䡁䅁䅣獂䝁䅫睙桂䡁䅑兡療䝁䄴督獁䍁䅁睙療䝁䄴杢求䝁䅍䅤求䝁䅑䅉あ䝁䅕䅢求䡁䅙兡穂䝁䅫睢畂䍁䅁兙睂䡁䅁䅢灂䝁䅍兙あ䝁䅫睢畂䡁䅍䅌杁䝁䅙杣求䝁䅕兌桂䝁䅑䅉穂䡁䅕䅣睂䝁䄸杣あ䝁䅕䅚杁䡁䅑党獂䝁䅕杤灂䡁䅍兡療䝁䄴䅉橂䝁䅧兙畂䝁䄴党獂䡁䅍䅉祂䝁䅕䅣祂䝁䅕督求䝁䄴䅤灂䝁䄴睚杁䡁䅁杣療䝁䅑兤橂䡁䅑督杁䝁䄸杚杁䝁䅷睢橂䝁䅅䅢杁䡁䅑党獂䝁䅕杤灂䡁䅍兡療䝁䄴䅉穂䡁䅑兙あ䝁䅫睢畂䡁䅍䅌杁䙁䅑䅡求䍁䅁睑塂䍁䅷䅉啂䝁䅧党杁䕁䅧兡獂䝁䅷䅉桂䝁䄴䅚杁䕁䅉党穂䡁䅑杕求䡁䅙兡求䡁䅣督獁䍁䅁兙畂䝁䅑䅉桂䍁䅁督ㅂ䝁䅫䅤求䍁䅁睢浂䍁䅁兙歂䡁䅙党祂䡁䅑兡穂䝁䅫杢湂䍁䅁督療䝁䅷兤あ䝁䅫睢畂䡁䅍杌杁䕁䅅䅚歂䝁䅫䅤灂䝁䄸杢桂䝁䅷䅢㕂䍁䅷䅉あ䝁䅧党杁䝁䅍睢瑂䡁䅁兙畂䡁䅫䅉求䝁䄴睚桂䝁䅣党穂䍁䅁兡畂䍁䅁䅚灂䝁䅣兡あ䝁䅅䅢杁䝁䅉兤穂䝁䅫杢求䡁䅍督㝁䍁䅁兙畂䝁䅑䅉瑂䝁䅅杢桂䝁䅣党瑂䝁䅕杢あ䍁䅁睢浂䍁䅁杣求䝁䅅䅢杁䝁䅕督あ䝁䅅䅤求䍁䅁兙穂䡁䅍党あ䡁䅍䅌杁䝁䅫杢橂䝁䅷兤歂䝁䅫杢湂䍁䅁䅢求䝁䅅督灂䝁䄴睚杁䝁䄸杚杁䝁䄸睤畂䝁䅕䅚杁䝁䄸杚浂䝁䅫睙求䍁䅁兙畂䝁䅑䅉睂䡁䅉睢歂䡁䅕睙あ䝁䅫睢畂䍁䅁杚桂䝁䅍兡獂䝁䅫䅤灂䝁䅕督畁䍁䅁兓あ䡁䅍䅉穂䡁䅑兙あ䝁䅫睢畂䡁䅍䅉桂䡁䅉党杁䝁䅅杚浂䝁䅫䅢灂䝁䅅䅤求䡁䅍䅉療䝁䅙䅉䉂䕁䅉睑獁䍁䅁杔䍂䕁䅍䅌杁䕁䅙睔奂䍁䅷䅉䑂䕁䅉睕獁䍁䅁䅖潂䝁䅕䅉䑂䙁䅣䅌杁䕁䄰入佂䝁䅕䅤㍂䝁䄸杣牂䙁䅑杖獁䍁䅁兙畂䝁䅑䅉療䡁䅑䅡求䡁䅉䅉楂䡁䅉睢桂䝁䅑睙桂䡁䅍䅤杁䡁䅑党獂䝁䅕杤灂䡁䅍兡療䝁䄴䅉畂䝁䅕䅤㍂䝁䄸杣牂䡁䅍杌杁䙁䅑䅡求䍁䅁睙療䝁䄰䅣桂䝁䄴入杁䡁䅣兙穂䍁䅁杚療䡁䅉兢求䡁䅉䅢㕂䍁䅁睡畂䝁䄸睤畂䍁䅁兙穂䍁䅁杔求䡁䅧督あ䝁䅅杣杁䕁䅉杣療䝁䅅䅚橂䝁䅅督あ䝁䅫杢湂䍁䅁睒祂䝁䄸兤睂䍁䅷䅉䩂䝁䄴睙畁䍁䅁兙畂䝁䅑䅉橂䝁䅧兙畂䝁䅣党歂䍁䅁兡あ䡁䅍䅉畂䝁䅅兢求䍁䅁䅤療䍁䅁杔求䡁䅧督あ䝁䅅杣杁䕁䄰党歂䝁䅫兙杁䕁䅣杣療䡁䅕䅣獁䍁䅁兓畂䝁䅍杌杁䝁䅫杢杁䕁䅯兙畂䡁䅕兙祂䡁䅫䅉祁䑁䅁免㍁䍁䄴䅉佂䝁䅕䅥穂䡁䅑兙祂䍁䅁兔求䝁䅑兡桂䍁䅁睒祂䝁䄸兤睂䍁䅷䅉䩂䝁䄴睙畁䍁䅁睤桂䡁䅍䅉浂䝁䄸兤畂䝁䅑党歂䍁䅁兡畂䍁䅁免㕁䑁䅫李杁䝁䅅杢歂䍁䅁兡穂䍁䅁䅡求䝁䅅䅚硂䡁䅕兙祂䡁䅑党祂䝁䅕䅚杁䝁䅫杢杁䕁䅫杣㉂䝁䅫杢湂䍁䅷䅉啂䝁䅕䅥桂䡁䅍杌䅁佁塁䅁㡃䅃䅁杔求䡁䅧䅤䙂䡁䅉兙杁䕁䅕杢求䡁䅉睚㕂䍁䅷䅉䩂䝁䄴睙畁䍁䅷䅉あ䝁䅧杣療䡁䅕睚潂䍁䅁兡あ䡁䅍䅉穂䡁䅕杙穂䝁䅫䅚灂䝁䅅杣灂䝁䅕督獁䍁䅁睚求䝁䄴党祂䝁䅅䅤求䡁䅍䅌杁䡁䅑杣桂䝁䄴督瑂䝁䅫䅤穂䍁䅷䅉歂䝁䅫督あ䡁䅉兡楂䡁䅕䅤求䡁䅍䅌杁䝁䅅杢歂䍁䅁督求䝁䅷䅢穂䍁䅁党獂䝁䅕睙あ䡁䅉兡橂䍁䅁䅣療䡁䅣党祂䍁䅁䅤療䍁䅁杣求䡁䅑兙灂䝁䅷䅉桂䝁䄴䅚杁䡁䅣䅡療䝁䅷党穂䝁䅅䅢求䍁䅁睙ㅂ䡁䅍䅤療䝁䄰党祂䡁䅍䅉灂䝁䄴䅉佂䝁䄸杣あ䝁䅧䅉䉂䝁䄰党祂䝁䅫睙桂䍁䄴䅉啂䝁䅧党杁䝁䅍睢瑂䡁䅁兙畂䡁䅫䅉湂䝁䅕杢求䡁䅉兙あ䝁䅕督杁䝁䅕䅢求䝁䅍䅤祂䝁䅫睙灂䡁䅑入杁䡁䅑䅡祂䝁䄸兤湂䝁䅧䅉㍂䝁䅫杢歂䍁䅷䅉穂䝁䄸䅢桂䡁䅉䅌杁䝁䄴兤橂䝁䅷党桂䡁䅉䅌杁䝁䄴兙あ䡁䅕杣桂䝁䅷䅉湂䝁䅅督獁䍁䅁兙畂䝁䅑䅉療䡁䅑䅡求䡁䅉䅉橂䝁䅷党桂䝁䄴䅉求䝁䄴党祂䝁䅣入畁䍁䅁兓あ䍁䅁兙獂䡁䅍睢杁䝁䅑党㉂䝁䅕䅢療䡁䅁督獁䍁䅁睙療䝁䄴督あ䡁䅉兤橂䡁䅑督獁䍁䅁兙畂䝁䅑䅉療䡁䅁党祂䝁䅅䅤求䡁䅍䅉獂䝁䄸杢湂䍁䄰䅤求䡁䅉兢杁䝁䅍睢畂䡁䅑杣桂䝁䅍䅤求䝁䅑䅉桂䡁䅍督求䡁䅑督杁䡁䅑䅡桂䡁䅑䅉橂䝁䄸杢穂䝁䅫督あ䡁䅍䅉療䝁䅙䅉橂䝁䅷党桂䝁䄴䅉求䝁䄴党祂䝁䅣入杁䡁䅍睢獂䡁䅕䅤灂䝁䄸杢穂䍁䅷䅉穂䡁䅕睙潂䍁䅁兙穂䍁䅁杣求䝁䄴党㍂䝁䅅杙獂䝁䅕䅉湂䝁䅕杢求䡁䅉兙あ䝁䅫睢畂䍁䅁杚桂䝁䅍兡獂䝁䅫䅤灂䝁䅕督獁䍁䅁杙桂䡁䅑䅤求䡁䅉入杁䡁䅍䅤療䡁䅉兙湂䝁䅕䅉浂䝁䅅睙灂䝁䅷兡あ䝁䅫党穂䍁䅷䅉桂䝁䄴䅚杁䝁䅕䅢求䝁䅍䅤祂䝁䅫睙杁䡁䅑杣桂䝁䄴督瑂䝁䅫督穂䝁䅫睢畂䍁䅁杚桂䝁䅍兡獂䝁䅫䅤灂䝁䅕督㝁䍁䅁督求䝁䅷䅢穂䍁䅁党畂䝁䅕杣湂䡁䅫䅉橂䝁䄸兢瑂䝁䄸䅚灂䡁䅑兡求䡁䅍睏杁䝁䅅杢歂䍁䅁睢㍂䝁䄴督獁䍁䅁䅚求䡁䅙党獂䝁䄸䅣穂䍁䅷䅉橂䝁䄸杢穂䡁䅑杣ㅂ䝁䅍䅤穂䍁䅷䅉瑂䝁䅅杢桂䝁䅣党穂䍁䅁兙畂䝁䅑䅉療䡁䅁党祂䝁䅅䅤求䡁䅍䅉求䝁䅷党橂䡁䅑杣灂䝁䅍䅉湂䝁䅕杢求䡁䅉兙あ䝁䅫睢畂䍁䅁杚桂䝁䅍兡獂䝁䅫䅤灂䝁䅕督杁䝁䅫杢杁䡁䅣䅡療䝁䅷党穂䝁䅅䅢求䍁䅁党畂䝁䅕杣湂䡁䅫䅉瑂䝁䅅杣牂䝁䅕䅤穂䍁䄴䅉啂䝁䅧党杁䝁䅍睢瑂䡁䅁兙畂䡁䅫䅉潂䝁䅅䅚杁䝁䅅䅣睂䡁䅉睢㑂䝁䅫兢桂䡁䅑党獂䡁䅫䅉穁䑁䅕䅌睁䑁䅕杍杁䝁䄰党湂䝁䅅睤桂䡁䅑䅤穂䍁䅁睢浂䍁䅁杢求䡁䅑䅉湂䝁䅕杢求䡁䅉兙あ䝁䅫杢湂䍁䅁睙桂䡁䅁兙橂䝁䅫䅤㕂䑁䅳䅉桂䡁䅁䅣祂䝁䄸䅥灂䝁䄰兙あ䝁䅕䅢㕂䍁䅁兏硁䍁䅷䅍睁䑁䅁䅉橂䝁䅫杣橂䡁䅕兡あ䍁䅁兢灂䝁䅷党穂䍁䅁睢浂䍁䅁䅤祂䝁䅅杢穂䝁䄰兡穂䡁䅍兡療䝁䄴䅉桂䝁䄴䅚杁䝁䅑兡穂䡁䅑杣灂䝁䅉兤あ䝁䅫睢畂䍁䅁䅢灂䝁䄴党穂䑁䅳䅉桂䝁䄴䅚杁䑁䅫杍硁䍁䅁督ㅂ䝁䅉督あ䝁䅅䅤灂䝁䄸杢穂䍁䄴䅉䩂䡁䅑䅉穂䝁䅕杣㉂䝁䅕督杁䝁䅅䅣睂䡁䅉睢㑂䝁䅫兢桂䡁䅑党獂䡁䅫䅉硁䑁䅉䅉瑂䝁䅫䅢獂䝁䅫睢畂䍁䅁䅣求䝁䄸䅣獂䝁䅕䅉あ䝁䅧杣療䡁䅕睚潂䍁䅁兙睂䡁䅁杣療䡁䅧兡瑂䝁䅅䅤求䝁䅷入杁䑁䅙䅉瑂䝁䅫䅢獂䝁䅫睢畂䍁䅁睙ㅂ䡁䅍䅤療䝁䄰党祂䍁䅁兙橂䝁䅍睢ㅂ䝁䄴䅤穂䍁䅁兡畂䍁䅁䅤潂䝁䅕䅉求䝁䅅督あ䍁䅁兙畂䝁䅑䅉獂䝁䄸睤求䡁䅉䅉㍂䝁䅕督あ䍁䅁睙療䝁䅅督あ䡁䅍䅉療䝁䅙䅉䝂䝁䅷睢祂䝁䅫䅚桂䍁䄴䅉啂䝁䅧党杁䝁䅍睢瑂䡁䅁兙畂䡁䅫䅉㍂䝁䅅督杁䝁䅙睢祂䝁䄰党祂䝁䅷入杁䝁䅳杢療䡁䅣杢杁䝁䅅督杁䕁䅙䅕䵂䍁䅁睒祂䝁䄸兤睂䍁䅷䅉䩂䝁䄴睙畁䍁䅁兙畂䝁䅑䅉橂䝁䅧兙畂䝁䅣党歂䍁䅁兡あ䡁䅍䅉畂䝁䅅兢求䍁䅁䅤療䍁䅁杔求䡁䅧䅤䙂䡁䅉兙杁䕁䅕杢求䡁䅉睚㕂䍁䅷䅉䩂䝁䄴睙畁䍁䅁兡畂䍁䅁杍睁䑁䅅䅍畁䍁䅁杔求䡁䅧䅤䙂䡁䅉兙杁䕁䅕杢求䡁䅉睚㕂䍁䅷䅉䩂䝁䄴睙畁䍁䅁睤桂䡁䅍䅉浂䝁䄸兤畂䝁䅑党歂䍁䅁兡畂䍁䅁免㕁䑁䅉兎杁䝁䅅杢歂䍁䅁兡穂䍁䅁䅡求䝁䅅䅚硂䡁䅕兙祂䡁䅑党祂䝁䅕䅚杁䝁䅫杢杁䕁䅯兤畂䝁䄸䅉䍂䝁䅕兙橂䝁䅧䅌杁䕁䅙䅢療䡁䅉兡歂䝁䅅杌䅁佁坅䅁㙃睂䅁杔求䡁䅧䅤祂䝁䅅睙牂䝁䅕杣杁䕁䅫杢橂䍁䄴䅌杁䝁䅅杢杁䝁䅕杢求䡁䅉睚㕂䍁䅁督療䝁䅷兤あ䝁䅫睢畂䡁䅍䅉橂䝁䄸兢睂䝁䅅杢㕂䍁䅷䅉睂䡁䅉睢㉂䝁䅫䅚求䡁䅍䅉穂䝁䄸䅢桂䡁䅉䅉あ䡁䅉兙橂䝁䅳党祂䍁䅁兙畂䝁䅑䅉穂䝁䄸杚あ䡁䅣兙祂䝁䅕䅉穂䝁䄸䅢ㅂ䡁䅑兡療䝁䄴督杁䝁䅙睢祂䍁䅁兤あ䝁䅫䅢灂䡁䅑入瑁䡁䅍睙桂䝁䅷党杁䝁䅅杢歂䍁䅁䅚灂䡁䅍䅤祂䝁䅫杙ㅂ䡁䅑党歂䍁䅁睚求䝁䄴党祂䝁䅅䅤灂䝁䄸杢杁䡁䅍睢獂䝁䅅杣杁䡁䅁杣療䝁䅯党橂䡁䅑督杁䝁䅫杢杁䡁䅑䅡求䍁䅁兖畂䝁䅫䅤求䝁䅑䅉呂䡁䅑兙あ䝁䅕督杁䝁䅅杢歂䍁䅁兡畂䡁䅑党祂䝁䄴兙あ䝁䅫睢畂䝁䅅䅢獂䡁䅫杌杁䙁䅑䅡求䍁䅁睙療䝁䄰䅣桂䝁䄴入杁䝁䄸杚浂䝁䅕杣穂䍁䅁䅤祂䝁䅅睙牂䝁䅫杢湂䍁䅁督療䝁䅷兤あ䝁䅫睢畂䡁䅍䅌杁䡁䅣䅡灂䝁䅍䅡杁䝁䅫杢橂䝁䅷兤歂䝁䅕督杁䕁䄴䅗杁䕁䅧睢祂䝁䅫来療䝁䄴䅌杁䝁䅅䅉穂䝁䄸䅢桂䡁䅉䅉あ䡁䅉兙橂䝁䅳兡畂䝁䅣䅉穂䝁䄸䅢ㅂ䡁䅑兡療䝁䄴睏杁䝁䅅杢歂䍁䅁杔奂䍁䅁䅓療䡁䅉兡㙂䝁䄸杢瑁䙁䅧䅖卂䍁䅷䅉桂䍁䅁䅤求䡁䅉杣桂䝁䅫杢瑁䝁䅙睢獂䝁䅷睢㍂䝁䅫杢湂䍁䅁䅤祂䝁䅅睙牂䝁䅕杣杁䝁䅑党穂䝁䅫睚畂䝁䅕䅚杁䡁䅑睢杁䝁䅕䅥睂䝁䅅杢歂䍁䅁䅤潂䝁䅕䅉桂䝁䅑䅚祂䝁䅕督穂䝁䅅杙獂䝁䅕䅉瑂䝁䅅杣牂䝁䅕䅤杁䝁䅙睢祂䍁䅁䅤祂䝁䅅睙牂䝁䅕杣穂䍁䅁睢畂䍁䅁督灂䡁䅑党穂䍁䅁睤灂䡁䅑䅡杁䡁䅍䅢療䡁䅁党歂䍁䅷䅉ㅂ䝁䄴党㉂䝁䅕杢獁䍁䅁兙畂䝁䅑䅉橂䝁䅧兙獂䝁䅷党畂䝁䅣兡畂䝁䅣䅉あ䝁䅕杣祂䝁䅅兡畂䍁䄴䅉䩂䡁䅑䅉桂䝁䅷督療䍁䅁䅣祂䝁䄸杤灂䝁䅑党穂䍁䅁䅖祂䡁䅕党䑂䝁䅅䅣あ䡁䅕杣求䍁䅷䅉桂䍁䅁督求䝁䅷杚瑁䝁䅅䅚煂䡁䅕督あ䝁䅫杢湂䍁䅁䅤祂䝁䅅睙牂䝁䅕杣杁䝁䅍睢畂䡁䅑杣療䝁䅷䅉穂䡁䅫督あ䝁䅕兢獁䍁䅁睤潂䝁䅫睙潂䍁䅁杙療䝁䄸督あ䡁䅍䅉穂䝁䄸䅢桂䡁䅉䅉睂䝁䄸睤求䡁䅉䅉睂䝁䅷兙畂䡁䅑䅉睂䡁䅉睢歂䡁䅕睙あ䝁䅫睢畂䍁䅁杙㕂䍁䅁睢睂䡁䅑兡瑂䝁䅫来灂䝁䄴睚杁䡁䅑䅡求䍁䅁䅣療䡁䅍兡あ䝁䅫睢畂䍁䅁睢浂䍁䅁兡畂䝁䅑兡㉂䝁䅫䅚ㅂ䝁䅅䅢杁䡁䅑杣桂䝁䅍睡求䡁䅉䅉祂䝁䄸睤杁䝁䅫杢杁䡁䅉党穂䡁䅁睢畂䡁䅍党杁䡁䅑睢杁䡁䅍兡あ䝁䅕䅉浂䝁䅕兙あ䡁䅕杣求䡁䅍䅌杁䡁䅍兤橂䝁䅧䅉桂䡁䅍䅉㉂䝁䅅杣㕂䝁䅫杢湂䍁䅁䅤療䡁䅁睢湂䡁䅉兙睂䝁䅧入杁䝁䅅杢歂䍁䅁睙潂䝁䅅杢湂䝁䅫杢湂䍁䅁睤求䝁䅅䅤潂䝁䅕杣杁䝁䅍睢畂䝁䅑兡あ䝁䅫睢畂䡁䅍睏杁䝁䅅杢歂䍁䅁杔奂䍁䅁杔桂䡁䅙兡湂䝁䅅䅤療䡁䅉䅌杁䡁䅑䅡桂䡁䅑䅉桂䡁䅍督灂䡁䅍䅤穂䍁䅁督療䝁䅷兙祂䍁䅁䅣療䡁䅣党祂䍁䅁䅣獂䝁䅅杢あ䍁䅁睢㍂䝁䄴党祂䡁䅍䅉桂䝁䄴䅚杁䝁䄸䅣求䡁䅉兙あ䝁䄸杣穂䍁䅁兡畂䍁䅁兢療䝁䄴兡あ䝁䄸杣灂䝁䄴睚獁䍁䅁睙療䝁䄴䅤祂䝁䄸䅢獂䝁䅫杢湂䍁䅷䅉桂䝁䄴䅚杁䡁䅁杣療䡁䅑党橂䡁䅑兡畂䝁䅣䅉あ䝁䅧党灂䡁䅉䅉穂䝁䄸䅢桂䡁䅉䅉睂䡁䅉睢煂䝁䅕睙あ䡁䅍杌杁䙁䅑䅡求䍁䅁睙療䝁䄰䅣桂䝁䄴入杁䡁䅣兙穂䍁䅁杚療䡁䅕杢歂䝁䅕䅚杁䝁䅫杢杁䑁䅉䅍硁䑁䅍䅉桂䝁䄴䅚杁䝁䅫督杁䝁䅧党桂䝁䅑兣ㅂ䝁䅅杣あ䝁䅕杣求䝁䅑䅉灂䝁䄴䅉䝂䡁䅉党瑂䝁䄸杢あ䍁䅷䅉䑂䝁䅅䅢灂䝁䅙睢祂䝁䄴兡桂䍁䄴䅉䉂䡁䅍䅉療䝁䅙䅉乂䝁䅅杣橂䝁䅧䅉穁䑁䅅䅌杁䑁䅉䅍祁䑁䅑䅉佂䝁䅕䅥あ䡁䅉兙橂䝁䅳党祂䍁䅁兓畂䝁䅍杌杁䡁䅣兙穂䍁䅁杚療䡁䅉兢求䡁䅉䅢㕂䍁䅁兙杁䡁䅍兤楂䡁䅍兡歂䝁䅫兙祂䡁䅫䅉療䝁䅙䅉䝂䝁䅷党㑂䍁䅁䅔あ䝁䅑杌䅁䥁坧䅁捁权䅁杔灂䙁䅍睢ㅂ䡁䅉睙求䍁䅁兓畂䝁䅍杌獁䍁䅁兙畂䍁䅁党畂䝁䅕杣湂䡁䅫䅉潂䝁䄸䅢歂䝁䅫杢湂䍁䅁睙療䝁䄰䅣桂䝁䄴入獁䍁䅁睢睂䝁䅕杣桂䡁䅑党穂䍁䅁兙穂䍁䅁兙杁䡁䅉党湂䡁䅕䅢桂䡁䅑党歂䍁䅁杢桂䡁䅑兤祂䝁䅅䅢杁䝁䅣兙穂䍁䅁兙畂䝁䅑䅉求䝁䅷党橂䡁䅑杣灂䝁䅍䅉ㅂ䡁䅑兡獂䝁䅫䅤㕂䍁䅁睙療䝁䄰䅣桂䝁䄴入杁䝁䅫杢杁䡁䅑䅡求䍁䅁兖畂䝁䅫䅤求䝁䅑䅉呂䡁䅑兙あ䝁䅕督畁䍁䅁兓あ䍁䅁睢睂䝁䅕杣桂䡁䅑党穂䍁䅁兡畂䍁䅁䅤㍂䝁䄸䅉穂䝁䅕睚瑂䝁䅕杢あ䡁䅍䅌杁䕁䅍睢獂䡁䅕兢楂䝁䅫兙杁䕁䄸䅣求䡁䅉兙あ䝁䅫睢畂䡁䅍䅉桂䝁䄴䅚杁䕁䄴兓兂䙁䅍睑偂䍁䅁睔睂䝁䅕杣桂䡁䅑兡療䝁䄴督畁䍁䅁䅖潂䝁䅕䅉橂䝁䄸兢睂䝁䅅杢㕂䍁䅁䅣祂䝁䄸杤灂䝁䅑党穂䍁䅁杢桂䡁䅑兤祂䝁䅅䅢杁䝁䅣兙穂䍁䅁䅤療䍁䅁兙睂䡁䅁杣療䡁䅧兡瑂䝁䅅䅤求䝁䅷入杁䑁䅉杌ぁ䍁䅁兢灂䝁䅷䅢灂䝁䄸杢杁䡁䅉党穂䝁䅫䅚求䝁䄴䅤灂䝁䅅䅢獁䍁䅁睙療䝁䄰兢求䡁䅉睙灂䝁䅅䅢獁䍁䅁兙畂䝁䅑䅉灂䝁䄴䅚ㅂ䡁䅍䅤祂䝁䅫兙獂䍁䅁睙ㅂ䡁䅍䅤療䝁䄰党祂䡁䅍䅉あ䝁䅧杣療䡁䅕睚潂䍁䅁兙睂䡁䅁杣療䡁䅧兡瑂䝁䅅䅤求䝁䅷入杁䑁䅍睎獁䑁䅉䅍睁䍁䅁兢灂䝁䅷党穂䍁䅁睢浂䍁䅁䅚灂䡁䅍䅤祂䝁䅫杙ㅂ䡁䅑兡療䝁䄴䅉瑂䝁䅅兡畂䍁䅁䅣灂䡁䅁党獂䝁䅫杢求䍁䅁兙畂䝁䅑䅉あ䝁䅧党杁䝁䅅督穂䝁䄸睙灂䝁䅅䅤求䝁䅑䅉灂䝁䄴䅚灂䡁䅙兡歂䡁䅕兙獂䍁䅁睙ㅂ䡁䅍䅤療䝁䄰党祂䍁䅁督求䡁䅉杤灂䝁䅍党杁䝁䅷兡畂䝁䅕督㝁䍁䅁兙畂䝁䅑䅉穁䑁䅍䅍杁䝁䄰兡獂䝁䅕督杁䝁䄸杚杁䡁䅑杣桂䝁䄴督瑂䝁䅫督穂䝁䅫睢畂䍁䅁兢桂䝁䅫杢杁䡁䅁兡睂䝁䅕䅢灂䝁䄴党杁䝁䅫杢杁䕁䄸䅡灂䝁䄸䅌杁䙁䅁党畂䝁䄴督㕂䝁䅷杤桂䝁䄴兡桂䍁䅷䅉坂䝁䅫杣湂䝁䅫杢灂䝁䅅䅌杁䕁䅳党畂䡁䅑兤橂䝁䅳入獁䍁䅁兙畂䝁䅑䅉乂䝁䅅杣㕂䝁䅷兙畂䝁䅑杌杁䕁䅫䅤杁䝁䅅䅢穂䝁䄸䅉湂䝁䅕杢求䡁䅉兙あ䝁䅕督獁䍁䅁䅤祂䝁䅅杢穂䝁䄰兡あ䡁䅍䅌杁䝁䅅杢歂䍁䅁䅚灂䡁䅍䅤祂䝁䅫杙ㅂ䡁䅑党穂䍁䅁党獂䝁䅕睙あ䡁䅉兡橂䝁䅫䅤㕂䍁䅁䅤療䍁䅁兙睂䡁䅁杣療䡁䅧兡瑂䝁䅅䅤求䝁䅷入杁䑁䅁杌ㅁ䍁䅁兢灂䝁䅷䅢灂䝁䄸杢杁䝁䅍兤穂䡁䅑睢瑂䝁䅕杣穂䍁䅁兡畂䍁䅁杤桂䡁䅉兡療䡁䅕督杁䝁䅍睢ㅂ䝁䄴䅤灂䝁䅕督杁䝁䅫杢杁䡁䅑䅡求䍁䅁杢療䡁䅉䅤潂䝁䅕杣畂䍁䅁䅣桂䡁䅉䅤杁䝁䄸杚杁䕁䅫杢歂䝁䅫兙畂䝁䅅䅌杁䝁䅅督杁䡁䅣党獂䝁䅷䅉桂䡁䅍䅉求䝁䄴睚桂䝁䅣党穂䍁䅁兡畂䍁䅁睤潂䝁䄸䅢求䡁䅍兙獂䝁䅕䅉求䝁䅷党橂䡁䅑杣灂䝁䅍䅉桂䝁䄴䅚杁䡁䅑杣桂䝁䄴督瑂䝁䅫督穂䝁䅫睢畂䍁䅁䅤祂䝁䅅杢穂䝁䅅睙あ䝁䅫睢畂䡁䅍杌杁䕁䅫䅤杁䝁䄸睤畂䡁䅍䅉桂䝁䄴䅚杁䝁䄸䅣求䡁䅉兙あ䝁䅕督杁䡁䅍䅤求䝁䅅兢杁䝁䅍睢桂䝁䅷䅉湂䝁䅕杢求䡁䅉兙あ䝁䅫杢湂䍁䅁督あ䝁䅅䅤灂䝁䄸杢穂䍁䅁兡畂䍁䅁睖潂䝁䅕兙あ䝁䅙兡求䝁䅷䅚杁䝁䅅杢歂䍁䅁兔灂䝁䅍䅡灂䝁䅣兙畂䍁䅁睑灂䡁䅑入㝁䍁䅁睙療䝁䄰杙灂䝁䄴党歂䍁䅁睙㕂䝁䅍䅢求䍁䅁睚桂䡁䅍䅉あ䡁䅕杣楂䝁䅫杢求䍁䅁兡畂䍁䅁睖求䡁䅍䅤杁䙁䅑党祂䡁䅉党杁䕁䅧兙ㅂ䡁䅑党㝁䍁䅁杢桂䡁䅑兤祂䝁䅅䅢杁䝁䅣兙穂䍁䅁睚求䝁䄴党祂䝁䅅䅤灂䝁䄴睚杁䡁䅕杢灂䡁䅑督杁䝁䅫杢杁䙁䅣䅡求䝁䅅䅤浂䝁䅫党獂䝁䅑睏杁䝁䅧入歂䡁䅉睢杁䝁䅣党畂䝁䅕杣桂䡁䅑兡畂䝁䅣䅉睂䝁䅷兙畂䡁䅑督杁䝁䅫杢杁䕁䅍兙祂䡁䅉睢獂䝁䅷䅉䑂䝁䄸兤畂䡁䅑入杁䝁䅅杢歂䍁䅁睖潂䝁䅫䅤求䍁䅁睑療䡁䅕杢あ䡁䅫睏杁䡁䅣兡畂䝁䅑䅉湂䝁䅕杢求䡁䅉兙あ䝁䅫杢湂䍁䅁兤畂䝁䅫䅤穂䍁䅁兡畂䍁䅁睖潂䝁䅫䅤求䍁䅁睑療䡁䅕杢あ䡁䅫䅌杁䕁䅫杢歂䝁䅫兙畂</t>
  </si>
  <si>
    <t>䝁䅅睏杁䝁䅅杢歂䍁䅁督療䝁䅷兙祂䍁䅁睚求䝁䄴党祂䝁䅅䅤灂䝁䄴睚杁䡁䅕杢灂䡁䅑督杁䝁䅫杢杁䕁䅯兙穂䡁䅁党祂䍁䅁睑療䡁䅕杢あ䡁䅫䅉桂䝁䄴䅚杁䙁䅣䅡灂䡁䅑党杁䕁䅍睢ㅂ䝁䄴䅤㕂䍁䄴䅉啂䝁䅧党杁䝁䅍睢瑂䡁䅁兙畂䡁䅫䅉㍂䝁䅅督杁䝁䅙睢祂䝁䄰党祂䝁䅷入杁䝁䅳杢療䡁䅣杢杁䝁䅅督杁䕁䄴兓兂䙁䅍睑偂䍁䅁兓畂䝁䅑兤穂䡁䅑杣灂䝁䅕督獁䍁䅁兓畂䝁䅍杌杁䝁䅅杢歂䍁䅁睙潂䝁䅅杢湂䝁䅕䅚杁䝁䅫䅤穂䍁䅁杢桂䝁䄰党杁䡁䅑睢杁䕁䄴兡呂䝁䄸兤祂䝁䅍党杁䕁䅫杢橂䍁䄴䅉灂䝁䄴䅉䉂䡁䅁杣灂䝁䅷䅉硁䑁䅫兏㕁䍁䄴䅉佂䝁䅫睕療䡁䅕杣橂䝁䅕䅉䩂䝁䄴睙畁䍁䅁睤桂䡁䅍䅉浂䝁䄸兤畂䝁䅑党歂䍁䅁兡畂䍁䅁免㑁䑁䅑睎杁䝁䅅杢歂䍁䅁兡穂䍁䅁䅡求䝁䅅䅚硂䡁䅕兙祂䡁䅑党祂䝁䅕䅚杁䝁䅫杢杁䕁䄰党祂䡁䅉兡獂䝁䅷杤灂䝁䅷䅢求䍁䅷䅉䩂䝁䄴䅚灂䝁䅅杢桂䍁䄴䅁䡄兆䅁杮䄸䕁䄴睢祂䝁䅑督療䝁䄴䅉䑂䝁䄸杣睂䝁䄸杣桂䡁䅑兡療䝁䄴䅉求䝁䄴睚灂䝁䄴党求䡁䅉督獁䍁䅁兢桂䝁䄴兤浂䝁䅅睙あ䡁䅕杣求䡁䅍䅌杁䝁䅅杢歂䍁䅁兢桂䡁䅉睡求䡁䅑督杁䡁䅁杣療䝁䅑兤橂䡁䅑督杁䝁䅅杢歂䍁䅁督㕂䡁䅍䅤求䝁䄰督杁䡁䅑睢杁䝁䅑兡穂䡁䅁党畂䡁䅍党獁䍁䅁兙睂䡁䅁䅢㕂䍁䅷䅉桂䝁䄴䅚杁䝁䅍睢畂䡁䅑杣療䝁䅷䅉桂䝁䅑䅡求䡁䅍兡㉂䝁䅕督獁䍁䅁睙療䝁䅅䅤灂䝁䄴睚穂䍁䅷䅉睂䝁䄸䅢㕂䝁䄰党祂䡁䅍䅌杁䡁䅍党桂䝁䅷兙畂䡁䅑督獁䍁䅁杙灂䝁䄸兢桂䡁䅑党祂䝁䅫兙獂䡁䅍䅌杁䝁䅅杢歂䍁䅁睢あ䝁䅧党祂䍁䅁杚獂䡁䅕兡歂䡁䅍杌杁䕁䅫䅤杁䝁䄸䅣求䡁䅉兙あ䝁䅕督杁䡁䅑䅡祂䝁䄸兤湂䝁䅧䅉あ䝁䅧杣求䝁䅕䅉穂䝁䅕睚瑂䝁䅕杢あ䡁䅍杏杁䕁䅫杢歂䡁䅕督あ䡁䅉兡桂䝁䅷䅉兂䡁䅉党橂䝁䅫督灂䝁䄸杢杁䙁䅍睢獂䡁䅕䅤灂䝁䄸杢穂䑁䅳䅉乂䝁䅕䅚灂䝁䅍兙獂䍁䅁兙畂䝁䅑䅉䝂䝁䅷兤灂䝁䅑䅉呂䝁䄸䅢ㅂ䡁䅑兡療䝁䄴督㝁䍁䅁兙畂䝁䅑䅉䉂䝁䅑杤桂䝁䄴睙求䝁䅑䅉啂䝁䅕睙潂䝁䄴睢獂䝁䄸睚㕂䍁䅁睕療䝁䅷兤あ䝁䅫睢畂䡁䅍杌杁䙁䅑䅡求䍁䅁兓畂䝁䅑兤穂䡁䅑杣灂䝁䅅䅢杁䙁䅁杣求䝁䅍兡穂䝁䅫睢畂䍁䅁睕療䝁䅷兤あ䝁䅫睢畂䡁䅍䅉穂䝁䅕睚瑂䝁䅕杢あ䍁䅁䅣祂䝁䄸杤灂䝁䅑党穂䍁䅁䅚灂䡁䅍䅣求䝁䄴督灂䝁䄴睚獁䍁䅁睙療䝁䅅䅤灂䝁䄴睚獁䍁䅁兙畂䝁䅑䅉獂䝁䅅兢灂䝁䄴兙あ䝁䅫杢湂䍁䅁督㕂䡁䅍䅤求䝁䄰督杁䝁䅙睢祂䍁䅁兙歂䝁䅧党穂䝁䅫杤求䡁䅍䅌杁䝁䅷睢あ䝁䅫睢畂䡁䅍䅌杁䝁䅷兡硂䡁䅕兡歂䡁䅍䅌杁䝁䅅杢歂䍁䅁杚灂䝁䅉党祂䡁䅍䅉あ䝁䄸䅉歂䝁䅫督睂䝁䄸督桂䝁䅉䅢求䍁䅁䅣祂䝁䄸䅚ㅂ䝁䅍䅤穂䍁䅁兙畂䝁䅑䅉祂䝁䄸䅢獂䍁䅁睚療䝁䄸䅚穂䑁䅳䅉桂䡁䅕䅤療䝁䄰兙あ䝁䅕䅚杁䝁䅅䅚潂䝁䅕督灂䡁䅙党杁䝁䅑兡穂䡁䅁党畂䡁䅍兡畂䝁䅣䅉穂䡁䅫督あ䝁䅕兢穂䍁䅁兤穂䝁䅕䅚杁䝁䅫杢杁䡁䅁兙橂䝁䅳兙湂䝁䅕䅚杁䝁䅣睢療䝁䅑督杁䝁䅫杢歂䡁䅕督あ䡁䅉兡求䡁䅍睏杁䝁䅍睢瑂䡁䅁睢畂䝁䅕杢あ䡁䅍䅉桂䝁䄴䅚杁䡁䅍入穂䡁䅑党瑂䡁䅍䅉浂䝁䄸杣杁䡁䅑䅡求䡁䅉兢療䡁䅁䅢桂䡁䅍䅤灂䝁䅍䅉桂䝁䄴䅚杁䝁䅉兡療䡁䅁睢獂䡁䅫兢求䡁䅉䅉瑂䝁䅕䅢あ䍁䅁督あ䡁䅉党桂䝁䄰睏杁䝁䅙䅢ㅂ䝁䅫䅚杁䝁䅍睢瑂䡁䅁睢畂䝁䅕杢あ䡁䅍䅌杁䡁䅍兤橂䝁䅧䅉桂䡁䅍䅉畂䝁䄸来㙂䝁䅷党穂䍁䅷䅉睂䡁䅕兢睂䡁䅍䅌杁䝁䅅杢歂䍁䅁杚灂䝁䅷䅤求䡁䅉督㝁䍁䅁督瑂䝁䅅杣あ䍁䅁睙療䝁䄰䅣療䝁䄴党畂䡁䅑督杁䡁䅑䅡桂䡁䅑䅉瑂䝁䅕兙穂䡁䅕杣求䍁䅁兙畂䝁䅑䅉橂䝁䄸杢あ䡁䅉睢獂䍁䅁䅤潂䝁䅕䅉浂䝁䅷睢㍂䍁䅷䅉硂䡁䅕兙畂䡁䅑兡あ䡁䅫䅉桂䝁䄴䅚杁䝁䅷睢橂䝁䅅䅤灂䝁䄸杢杁䝁䄸杚杁䝁䅑兡穂䡁䅁党畂䡁䅍党歂䍁䅁杚獂䡁䅕兡歂䑁䅳䅉橂䝁䄸杢あ䡁䅉睢獂䍁䅁督㕂䡁䅍䅤求䝁䄰督㝁䍁䅁兙畂䝁䅑䅉歂䝁䅫督睂䝁䅕杢穂䝁䅫杢湂䍁䅷䅉橂䝁䄸兙あ䝁䅫杢湂䍁䅷䅉桂䝁䄴䅚杁䝁䅷兙瑂䝁䅫杢桂䡁䅑兡畂䝁䅣䅉穂䡁䅫督あ䝁䅕兢穂䍁䄴䅉䩂䡁䅑䅉桂䝁䅷督療䍁䅁睢浂䝁䅙党祂䡁䅍䅉桂䡁䅕䅤療䝁䄰兙あ䝁䅕䅚杁䝁䅅杢歂䍁䅁兢桂䝁䄴兤桂䝁䅷䅉歂䝁䅫督睂䝁䅕杢穂䝁䅫杢湂䍁䅁䅣祂䝁䄸䅚ㅂ䝁䅍䅤穂䍁䅁兙畂䝁䅑䅉穂䡁䅫督あ䝁䅕兢穂䍁䅁杚療䡁䅉䅉橂䝁䄸䅢歂䍁䅁兢桂䡁䅑党祂䝁䅫兙獂䡁䅍䅌杁䝁䅍睢畂䡁䅑兙灂䝁䄴党祂䍁䅁睙療䝁䅅䅤灂䝁䄴睚獁䍁䅁䅢灂䡁䅅兤灂䝁䅑䅉浂䝁䅫杢灂䡁䅍䅡灂䝁䄴睚獁䍁䅁兙畂䝁䅑䅉睂䝁䄸睤歂䝁䅕杣杁䝁䅍睢桂䡁䅑兡畂䝁䅣䅌杁䝁䅅督杁䡁䅣党獂䝁䅷䅉桂䡁䅍䅉ㅂ䝁䅷䅤祂䝁䅅杤灂䝁䄸䅢求䡁䅑䅉求䡁䅅兤灂䡁䅁兢求䝁䄴䅤杁䡁䅕督求䝁䅑䅉灂䝁䄴䅉橂䡁䅕杣灂䝁䄴睚杁䝁䅅杢歂䍁䅁䅚祂䡁䅫兡畂䝁䅣䅉療䡁䅁党祂䝁䅅䅤灂䝁䄸杢穂䑁䅳䅉桂䝁䄴䅚杁䝁䅫杢瑁䝁䅷兡畂䝁䅕䅉瑂䝁䅕兙穂䡁䅕杣求䝁䄰党畂䡁䅑䅉穂䝁䅕杢穂䝁䄸杣穂䍁䅷䅉湂䝁䅅兤湂䝁䅕督杁䝁䅅杢歂䍁䅁兙畂䝁䅅䅢㕂䡁䅯党祂䡁䅍䅌杁䝁䅷兙穂䝁䅕杣穂䍁䅷䅉奂䍁䄰杣桂䡁䅫䅌杁䝁䄸䅣あ䝁䅫睙桂䝁䅷䅉桂䝁䄴䅚杁䝁䄴兤橂䝁䅷党療䝁䄴兡橂䍁䅁䅤求䝁䅍䅡畂䝁䄸䅢療䝁䅣兡求䡁䅍䅌杁䝁䅅杢歂䍁䅁䅣祂䝁䄸䅣祂䝁䅫党あ䝁䅅杣㕂䍁䅁兙獂䝁䅣睢祂䝁䅫䅤潂䝁䄰督杁䝁䅅杢歂䍁䅁督療䝁䅙䅤㍂䝁䅅杣求䍁䄴䅉啂䝁䅧党杁䕁䄰党歂䝁䅫睙桂䝁䅷䅉桂䝁䄴䅚杁䕁䅙䅢ㅂ䝁䅫䅚杁䙁䅍睢獂䡁䅕䅤灂䝁䄸杢穂䍁䅁督求䝁䅣兢求䝁䄴䅤杁䝁䄸杚浂䝁䅕杣穂䍁䅁睙桂䝁䄴杢ㅂ䝁䅷兙穂䍁䅷䅉橂䝁䅅䅤潂䝁䅕䅤求䡁䅉督獁䍁䅁兙畂䝁䅑䅉瑂䝁䅕䅚灂䝁䅍兙獂䍁䅁杙桂䝁䅷䅢療䝁䄸杢穂䑁䅳䅉穂䝁䅫杢湂䝁䅷党瑁䡁䅕督求䍁䅁䅣獂䝁䅅督あ䝁䅫睙杁䝁䅍睢瑂䡁䅁睢畂䝁䅕杢あ䡁䅍睏杁䡁䅁杣求䝁䅍兡穂䝁䅫睢畂䍁䅁兢桂䝁䄴兤桂䝁䅷䅉桂䝁䄴䅚杁䡁䅍党瑂䝁䅫兌桂䡁䅕䅤療䝁䄰兙あ䝁䅕䅚杁䝁䅑兡穂䡁䅁党畂䡁䅍党祂䡁䅍睏杁䝁䅅杢歂䍁䅁䅣獂䝁䅅督あ䝁䅫睙杁䝁䄰睢獂䝁䅑党歂䍁䅁督㕂䡁䅉兡畂䝁䅣党穂䍁䅷䅉橂䝁䅅杣あ䡁䅉兡歂䝁䅣党穂䍁䅷䅉あ䝁䅫䅣穂䍁䅷䅉桂䝁䄴䅚杁䝁䅙䅢ㅂ䝁䅫䅚杁䝁䅍睢畂䝁䄴党橂䡁䅑兡療䝁䄴䅉橂䝁䄸兢睂䝁䄸杢求䝁䄴䅤穂䍁䄴䅉啂䝁䅧党杁䕁䅅䅚㉂䝁䅅杢橂䝁䅕䅚杁䙁䅑党橂䝁䅧杢療䝁䅷睢湂䡁䅫䅉呂䝁䄸䅢ㅂ䡁䅑兡療䝁䄴督杁䡁䅍党湂䝁䄰党畂䡁䅑䅉睂䡁䅉睢㉂䝁䅫䅚求䡁䅍䅉桂䡁䅕䅤療䝁䄰兙あ䝁䅕䅚杁䝁䅑兡穂䡁䅁党畂䡁䅍兡畂䝁䅣䅉穂䡁䅫督あ䝁䅕兢穂䍁䅁杚療䡁䅉䅉浂䝁䅷兤灂䝁䅑督杁䝁䅅䅤あ䝁䅅睙潂䝁䄰党畂䡁䅑䅌杁䡁䅁杣療䡁䅑党橂䡁䅑兡療䝁䄴䅌杁䝁䅅杢歂䍁䅁睙療䝁䅅䅤灂䝁䄴睚獁䍁䅁兙穂䍁䅁睤求䝁䅷䅢杁䝁䅅督杁䡁䅉党獂䝁䅅䅤求䝁䅑䅉湂䝁䅅督杁䡁䅁䅢桂䡁䅍兢桂䍁䅁䅤祂䝁䅕兙あ䝁䄰党畂䡁䅑䅉穂䡁䅫督あ䝁䅕兢穂䍁䅁杚療䡁䅉䅉橂䝁䅷党桂䝁䄴兡畂䝁䅣䅉桂䝁䄴䅚杁䝁䅍睢畂䝁䅑兡あ䝁䅫睢畂䝁䅫杢湂䍁䅁督ㅂ䡁䅉杚桂䝁䅍党穂䑁䅳䅉桂䝁䄴䅚杁䝁䅉睢畂䝁䅑䅉あ䝁䅕督あ䝁䅫杢湂䍁䅁兙畂䝁䅑䅉桂䡁䅕䅤療䝁䄰兙あ䝁䅕䅚杁䝁䄸䅣あ䝁䅫睙桂䝁䅷䅌杁䝁䅅睙療䡁䅕督あ䝁䅫睙杁䝁䄰兡橂䡁䅉睢穂䝁䅍睢睂䡁䅫䅌杁䝁䅅杢歂䍁䅁䅥瑁䡁䅉兙㕂䍁䅁兡畂䡁䅍䅣求䝁䅍䅤灂䝁䄸杢杁䡁䅍入穂䡁䅑党瑂䡁䅍䅉浂䝁䄸杣杁䡁䅍党瑂䝁䅫睙療䝁䄴䅚ㅂ䝁䅍䅤療䡁䅉䅉桂䝁䄴䅚杁䡁䅁杣灂䝁䄴䅤求䝁䅑䅉橂䝁䅫杣橂䡁䅕兡あ䍁䅁杙療䝁䅅杣歂䍁䅁兡畂䝁䅑兤穂䡁䅑杣灂䝁䅕督畁䍁䅁䅖潂䝁䅕䅉橂䝁䄸兢睂䝁䅅杢㕂䍁䅁兢桂䡁䅉睡求䡁䅑督杁䝁䅫䅤穂䍁䅁䅣祂䝁䄸䅚ㅂ䝁䅍䅤穂䍁䅁䅤潂䡁䅉睢ㅂ䝁䅣䅡杁䝁䅑兡祂䝁䅕睙あ䍁䅁督桂䝁䅷党穂䍁䅁杚療䡁䅉睙求䍁䅷䅉歂䝁䅫督あ䡁䅉兡楂䡁䅕䅤療䡁䅉督獁䍁䅁兙畂䝁䅑䅉穂䝁䅅䅢求䡁䅍䅉祂䝁䅕䅣祂䝁䅕督求䝁䄴䅤桂䡁䅑兡㉂䝁䅕督畁䍁䅁䅖潂䝁䅕䅉橂䝁䄸兢睂䝁䅅杢㕂䍁䅁睤桂䡁䅍䅉浂䝁䄸兤畂䝁䅑党歂䍁䅁兡畂䍁䅁免㕁䑁䅁兏杁䝁䅅杢歂䍁䅁兡穂䍁䅁䅡求䝁䅅䅚硂䡁䅕兙祂䡁䅑党祂䝁䅕䅚杁䝁䅫杢杁䙁䅣党穂䡁䅑䅢桂䝁䅳党獁䍁䅁睔潂䝁䅫睢畁䅁䅁砵䅙䑁䕯䅁佂䝁䄸杣歂䡁䅍䅤祂䝁䄸兢獁䍁䅁兓畂䝁䅍杌獁䍁䅁兙杁䝁䅙兙穂䝁䅧兡療䝁䄴䅉祂䝁䅕䅤桂䝁䅫䅢求䡁䅉䅌杁䡁䅁杣療䡁䅙兡歂䝁䅕督杁䝁䅅䅣睂䝁䅅杣求䝁䅷督獁䍁䅁督潂䝁䄸党穂䍁䅷䅉楂䝁䅕兙ㅂ䡁䅑入獁䍁䅁兙橂䝁䅍党穂䡁䅍睢祂䝁䅫党穂䍁䅷䅉桂䝁䄴䅚杁䝁䅧睢瑂䝁䅕䅉湂䝁䄸睢歂䡁䅍䅉浂䝁䄸杣杁䡁䅣睢瑂䝁䅕杢獁䍁䅁兢求䝁䄴䅌杁䡁䅫睢ㅂ䝁䄴睚杁䝁䅅䅚ㅂ䝁䅷䅤穂䍁䅷䅉桂䝁䄴䅚杁䝁䅍䅡灂䝁䅷䅚祂䝁䅕杢畁䍁䅁兓あ䍁䅁睢浂䝁䅙党祂䡁䅍䅉桂䍁䅁杣桂䝁䄴睚求䍁䅁睢浂䍁䅁杙祂䝁䅅杢歂䍁䄰杢桂䝁䄰党杁䝁䅅杢歂䍁䅁䅣祂䝁䅫杤桂䡁䅑党瑁䝁䅷兙楂䝁䅕䅢杁䝁䄰党祂䝁䅍䅡桂䝁䄴䅚灂䡁䅍党杁䡁䅑䅡祂䝁䄸兤湂䝁䅧䅉㉂䝁䅅杣灂䝁䄸兤穂䍁䅁睙潂䝁䅅杢畂䝁䅕䅢穂䍁䅷䅉穂䡁䅕睙潂䍁䅁兙穂䍁䅁杔療䡁䅉䅚穂䡁䅑杣療䝁䄰䅉楂䡁䅉兙畂䝁䅑党歂䍁䅁督あ䝁䄸杣求䡁䅍䅉桂䝁䄴䅚杁䝁䄸杢獂䝁䅫杢求䍁䅁兙あ䍁䅁杔療䡁䅉䅚穂䡁䅑杣療䝁䄰杌橂䝁䄸兢㝁䍁䅁杔療䡁䅉䅚穂䡁䅑杣療䝁䄰杌橂䝁䅅睏杁䕁䄴睢祂䝁䅑督あ䡁䅉睢瑂䍁䅁督あ䝁䄸杣求䡁䅍睏杁䕁䄴睢祂䝁䅑督あ䡁䅉睢瑂䍁䅁杕桂䝁䅍睡杁䡁䅍䅤療䡁䅉党穂䑁䅳䅉佂䝁䄸杣歂䡁䅍䅤祂䝁䄸兢杁䕁䅷睢橂䝁䅅䅢穂䑁䅳䅉䉂䙁䅍睔呂䑁䅳䅉佂䝁䄸杣歂䡁䅍䅤祂䝁䄸兢祂䝁䅅睙牂䍁䄴睙療䝁䄰睏杁䝁䄰睢楂䝁䅫䅢求䍁䅁兙睂䡁䅁䅢灂䝁䅍兙あ䝁䅫睢畂䑁䅳䅉桂䝁䄴䅚杁䝁䅍䅢求䝁䅅杣桂䝁䄴睙求䍁䅁督あ䝁䄸杣求䡁䅍䅉ㅂ䝁䄴䅚求䡁䅉䅉あ䝁䅧党杁䕁䅷兙穂䡁䅑䅉䑂䝁䅧兙畂䝁䅍党杁䝁䄴兙瑂䝁䅕杌杁䕁䄴睢祂䝁䅑督あ䡁䅉睢瑂䍁䅷䅉䩂䝁䄴睙畁䍁䅁睤桂䡁䅍䅉浂䝁䄸兤畂䝁䅑党歂䍁䅁兡畂䍁䅁免㕁䑁䅁免杁䝁䅅杢歂䍁䅁兡穂䍁䅁䅡求䝁䅅䅚硂䡁䅕兙祂䡁䅑党祂䝁䅕䅚杁䝁䅫杢杁䙁䅍党桂䡁䅑䅤獂䝁䅕䅌杁䙁䅣兙穂䝁䅧兡畂䝁䅣䅤療䝁䄴杌䅁佁塍䅁䭂元䅁杔療䡁䅉杚療䝁䅷睡杁䙁䅍睢ㅂ䡁䅑䅡求䡁䅉杢杁䕁䅍睢祂䡁䅁睢祂䝁䅅䅤灂䝁䄸杢獁䍁䅁䅤療䝁䅣党あ䝁䅧党祂䍁䅁睤灂䡁䅑䅡杁䝁䅫䅤穂䍁䅁督ㅂ䝁䅉督灂䝁䅑兡桂䡁䅉兡求䡁䅍䅌杁䝁䅕杢湂䝁䅅睚求䡁䅍䅉灂䝁䄴䅉あ䝁䅧党杁䡁䅉兙灂䝁䅷䅉あ䡁䅉兙畂䡁䅍䅣療䡁䅉䅤桂䡁䅑兡療䝁䄴䅉療䝁䅙䅉祂䝁䅅睤杁䝁䄰兙あ䝁䅕杣灂䝁䅅䅢穂䍁䅷䅉灂䝁䄴䅤求䡁䅉兢求䝁䅑兡桂䡁䅑党杁䡁䅁杣療䝁䅑兤橂䡁䅑督獁䍁䅁兙畂䝁䅑䅉浂䝁䅫杢灂䡁䅍䅡求䝁䅑䅉湂䝁䄸睢歂䡁䅍䅉灂䝁䄴䅉あ䝁䅧党杁䙁䅕杢灂䡁䅑党歂䍁䅁睕あ䝁䅅䅤求䡁䅍杌杁䙁䅑䅡求䍁䅁睙療䝁䄰䅣桂䝁䄴入杁䡁䅑杣桂䝁䄴督睂䝁䄸杣あ䡁䅍䅉桂䝁䅣杣灂䝁䅍兤獂䡁䅑兤祂䝁䅕䅌杁䝁䅙睢祂䝁䅕督あ䍁䅷䅉桂䝁䄴䅚杁䝁䅍睢畂䡁䅍兤瑂䝁䅕杣杁䡁䅁杣療䝁䅑兤橂䡁䅑督杁䝁䅍睢瑂䡁䅁杣灂䡁䅍兡畂䝁䅣䅉穂䝁䄸入楂䝁䅕兙畂䡁䅍䅌杁䡁䅣䅡求䝁䅅䅤獁䍁䅁睙療䡁䅉杢獁䍁䅁杚求䡁䅉䅤灂䝁䅷兡㙂䝁䅕杣穂䍁䅷䅉獂䝁䅫杤求䡁䅍䅤療䝁䅍睡杁䝁䅅杢歂䍁䅁䅣療䡁䅕䅢あ䡁䅉入杁䝁䅙党求䝁䅑䅌杁䝁䅙睢療䝁䅑䅉睂䡁䅉睢歂䡁䅕睙あ䡁䅍䅌杁䝁䅙睢療䝁䅑䅉療䝁䅫䅢穂䍁䅷䅉浂䝁䅷睢ㅂ䡁䅉䅌杁䡁䅍睤求䝁䅕䅤求䝁䄴党祂䡁䅍䅌杁䝁䅕䅤潂䝁䅅杢療䝁䅷䅌杁䝁䅷兤瑂䝁䅉党祂䍁䅁兙畂䝁䅑䅉㍂䝁䄸睢歂䍁䅁䅣祂䝁䄸䅚ㅂ䝁䅍䅤穂䍁䅷䅉睂䡁䅕䅢睂䍁䅁杙療䝁䅅杣歂䍁䅁兙畂䝁䅑䅉睂䝁䅅䅣求䡁䅉䅉睂䡁䅉睢歂䡁䅕睙あ䡁䅍䅌杁䡁䅣睢療䝁䅑䅉浂䝁䅫杙求䡁䅉督獁䍁䅁睤療䝁䄸䅚杁䡁䅁兤獂䡁䅁䅌杁䝁䅉党㉂䝁䅕杣桂䝁䅣党穂䍁䅷䅉桂䝁䄴䅚杁䝁䅍兙畂䝁䄴党歂䍁䅁睚療䝁䄸䅚穂䑁䅳䅉橂䝁䅧党瑂䝁䅫睙桂䝁䅷督杁䝁䅍睢畂䡁䅍兡穂䡁䅑䅉療䝁䅙䅉穂䡁䅕䅢浂䡁䅕杣杁䝁䅅杢歂䍁䅁杣求䝁䅷兙あ䝁䅕䅚杁䝁䅍䅡求䝁䄰兡橂䝁䅅䅢穂䍁䅷䅉睂䝁䅕䅤祂䝁䄸䅢求䡁䅕兢杁䡁䅁杣療䝁䅑兤橂䡁䅑督杁䝁䅍睢瑂䡁䅁杣灂䡁䅍兡畂䝁䅣䅉橂䡁䅉兤歂䝁䅕䅉療䝁䅫䅢獁䍁䅁睙潂䝁䅷睢祂䝁䅫杢求䍁䅁兙畂䝁䅑䅉楂䝁䅷党桂䝁䅍䅡灂䝁䄴睚杁䝁䅍睢瑂䡁䅁睢ㅂ䝁䄴䅚穂䍁䅷䅉睂䝁䅷兙穂䡁䅑兡橂䡁䅍䅌杁䡁䅉兤楂䝁䅉党祂䍁䅷䅉灂䝁䄴䅚ㅂ䡁䅍䅤祂䝁䅫兙獂䍁䅁睙潂䝁䅕兢灂䝁䅍兙獂䡁䅍䅌杁䝁䅍䅡求䝁䄰兡橂䝁䅅䅢杁䡁䅣兙穂䡁䅑党穂䍁䅷䅉穂䝁䅅杢歂䍁䅷䅉桂䝁䄴䅚杁䝁䄴兙あ䡁䅕杣桂䝁䅷䅉湂䝁䅅督杁䝁䅷兡硂䡁䅕兡歂䡁䅍睏杁䝁䄰党あ䝁䅅䅢穂䍁䅁兙畂䝁䅑䅉橂䝁䄸杢穂䡁䅑杣ㅂ䝁䅍䅤灂䝁䄸杢杁䝁䄰兙あ䝁䅕杣灂䝁䅅䅢穂䍁䅷䅉穂䡁䅕睙潂䍁䅁兙穂䍁䅁督あ䝁䅕党獂䍁䅷䅉桂䝁䅷兤瑂䝁䅫杢ㅂ䝁䄰䅉睂䡁䅉睢歂䡁䅕睙あ䡁䅍䅌杁䝁䄰兙橂䝁䅧兡畂䝁䅕杣㕂䍁䅷䅉穂䝁䅍杣桂䡁䅁䅉瑂䝁䅕䅤桂䝁䅷督獁䍁䅁睙求䝁䄰党畂䡁䅑䅌杁䝁䅅睚湂䡁䅉党湂䝁䅅䅤求䡁䅍䅌杁䝁䄰兡畂䝁䅕杣桂䝁䅷督獁䍁䅁睙獂䝁䅅入獁䍁䅁䅤祂䝁䅅杢穂䡁䅁睢祂䡁䅑兙あ䝁䅫睢畂䍁䅁党硂䡁䅕兡睂䝁䄰党畂䡁䅑䅌杁䝁䅅杢歂䍁䅁兢灂䝁䅷兡あ䝁䅅杣㕂䍁䄰杣求䝁䅷兙あ䝁䅕䅚杁䡁䅁杣療䝁䅑兤橂䡁䅑督㝁䍁䅁兙畂䝁䅑䅉桂䡁䅕䅤療䝁䄰睢あ䝁䅫杤求䍁䅷䅉灂䝁䄴睙獂䡁䅕䅚灂䝁䄴睚杁䝁䅙兡畂䝁䅫督潂䝁䅕䅚杁䝁䄰睢あ䝁䄸杣杁䡁䅙党潂䝁䅫睙獂䝁䅕督杁䝁䅅杢歂䍁䅁兙ㅂ䡁䅑睢瑂䝁䄸䅤灂䡁䅙党杁䡁䅁兙祂䡁䅑督獁䍁䅁兙穂䍁䅁睤求䝁䅷䅢杁䝁䅅督杁䝁䅍睢桂䝁䅷杌杁䕁䅫䅤杁䝁䅅䅢穂䝁䄸䅉あ䡁䅉兙畂䡁䅍䅣療䡁䅉䅤穂䍁䅁睢㉂䝁䅕杣穂䝁䅕兙穂䍁䅁杚祂䝁䅕兡湂䝁䅧䅤杁䡁䅑䅡祂䝁䄸兤湂䝁䅧䅉㉂䝁䅅杣灂䝁䄸兤穂䍁䅁兑あ䝁䅷兙畂䡁䅑兡橂䍁䅁兙畂䝁䅑䅉䡂䡁䅕䅢浂䍁䅁睑療䝁䅅督あ䍁䅁䅣療䡁䅉䅤穂䑁䅳䅉桂䝁䄴䅚杁䝁䄸䅣求䡁䅉兙あ䝁䅕督杁䝁䅅杢杁䝁䅫杢あ䝁䅕杣瑂䝁䄸䅚桂䝁䅷䅉畂䝁䅕䅤㍂䝁䄸杣牂䍁䄴䅉佂䝁䄸杣浂䝁䄸䅢牂䍁䅁睕療䡁䅕䅤潂䝁䅕杣畂䍁䅁睑療䡁䅉䅣療䡁䅉兙あ䝁䅫睢畂䍁䅁睤桂䡁䅍䅉灂䝁䄴睙療䡁䅉䅣療䡁䅉兙あ䝁䅕䅚杁䝁䅫杢杁䑁䅅兏㑁䑁䅁䅉桂䝁䄴䅚杁䝁䅫督杁䝁䅧党桂䝁䅑兣ㅂ䝁䅅杣あ䝁䅕杣求䝁䅑䅉灂䝁䄴䅉䉂䡁䅑䅢桂䝁䄴䅤桂䍁䅷䅉䡂䝁䅕睢祂䝁䅣兡桂䍁䄴䅁噂兆䅁䄸䅫䕁䄴睢祂䡁䅑䅡塂䝁䅕督あ䝁䅕杣畂䍁䅁兒畂䝁䅕杣湂䡁䅫䅉䡂䡁䅉睢ㅂ䡁䅁䅌杁䕁䅫杢橂䍁䄴䅉睂䡁䅉睢㉂䝁䅫䅚求䡁䅍䅉求䝁䅷党橂䡁䅑杣灂䝁䅍兡あ䡁䅫䅉桂䝁䄴䅚杁䝁䄴兙あ䡁䅕杣桂䝁䅷䅉湂䝁䅅督杁䡁䅑睢杁䡁䅉党穂䝁䅫䅚求䝁䄴䅤灂䝁䅅䅢獁䍁䅁睙療䝁䄰兢求䡁䅉睙灂䝁䅅䅢獁䍁䅁兙畂䝁䅑䅉㉂䝁䅅杣灂䝁䄸兤穂䍁䅁兡畂䝁䅑兤穂䡁䅑杣灂䝁䅅䅢杁䝁䅍兤穂䡁䅑睢瑂䝁䅕杣穂䍁䄴䅉䩂䡁䅑䅉湂䝁䅕杢求䡁䅉兙あ䝁䅕督獁䍁䅁䅣ㅂ䡁䅉睙潂䝁䅅督求䡁䅍䅌杁䡁䅑杣桂䝁䄴督瑂䝁䅫䅤穂䍁䅷䅉桂䝁䄴䅚杁䝁䅑兡穂䡁䅑杣灂䝁䅉兤あ䝁䅕督杁䝁䅕䅢求䝁䅍䅤祂䝁䅫睙灂䡁䅑入㝁䍁䅁兙畂䝁䅑䅉睂䡁䅉睢歂䡁䅕睙求䡁䅍䅌杁䡁䅁兤祂䝁䅍䅡桂䡁䅍党穂䍁䅷䅉穂䡁䅑睢祂䝁䅕督獁䍁䅁䅤祂䝁䅅杢穂䝁䄰兡あ䡁䅍䅌杁䝁䅅杢歂䍁䅁䅚灂䡁䅍䅤祂䝁䅫杙ㅂ䡁䅑党穂䍁䅁杢桂䡁䅑兤祂䝁䅅䅢杁䝁䅣兙穂䍁䅷䅉桂䡁䅍䅉㍂䝁䅕䅢獂䍁䅁兙穂䍁䅁睢㍂䝁䄴督杁䝁䄰兤畂䝁䅫睙灂䡁䅁兙獂䍁䅁杚祂䝁䅅杢橂䝁䅧兡穂䝁䅕督杁䡁䅑睢杁䡁䅁杣療䡁䅙兡歂䝁䅕䅉畂䝁䅅䅤ㅂ䡁䅉兙獂䍁䅁睚桂䡁䅍䅉穂䝁䅕杣㉂䝁䅫睙求䍁䅁兡畂䍁䅁䅤潂䝁䅕䅉橂䝁䄸兢瑂䡁䅕杢灂䡁䅑兡求䡁䅍杌杁䙁䅑䅡求䍁䅁睙療䝁䄰䅣桂䝁䄴入杁䝁䄸䅣求䡁䅉兙あ䝁䅕督杁䑁䅙䅌ㅁ䑁䅫李杁䝁䄰兡獂䝁䅕督杁䝁䄸杚杁䝁䅕䅢求䝁䅍䅤祂䝁䅫睙杁䡁䅑杣桂䝁䄴督瑂䝁䅫督穂䝁䅫睢畂䍁䅁兙畂䝁䅑䅉硁䑁䅧䅌㍁䑁䅫䅎杁䝁䄰兡獂䝁䅕督杁䝁䄸杚杁䝁䅕䅢求䝁䅍䅤祂䝁䅫睙杁䝁䅑兡穂䡁䅑杣灂䝁䅉兤あ䝁䅫睢畂䍁䅁䅢灂䝁䄴党穂䍁䅁睤灂䡁䅑䅡杁䝁䅅䅣睂䡁䅉睢㑂䝁䅫兢桂䡁䅑党獂䡁䅫䅉穁䑁䅫李杁䡁䅑杣桂䝁䄴督瑂䝁䅫督穂䝁䅫睢畂䍁䅁兙畂䝁䅑䅉歂䝁䅫督あ䡁䅉兡楂䡁䅕䅤灂䝁䄸杢杁䡁䅍兤楂䡁䅍䅤桂䡁䅑兡療䝁䄴督㝁䍁䅁兙畂䝁䅑䅉祁䍁䅷免穁䑁䅍䅉瑂䝁䅫䅢求䡁䅍䅉療䝁䅙䅉畂䝁䅅䅤ㅂ䡁䅉兙獂䍁䅁睚桂䡁䅍䅉あ䡁䅉兙畂䡁䅍兢灂䡁䅍督灂䝁䄸杢杁䝁䅅杢歂䍁䅁兎獁䑁䅉杍硁䍁䅁兢灂䝁䅷党穂䍁䅁睢浂䍁䅁杢桂䡁䅑兤祂䝁䅅䅢杁䝁䅣兙穂䍁䅁䅚灂䡁䅍䅤祂䝁䅫杙ㅂ䡁䅑兡療䝁䄴䅉獂䝁䅫杢求䡁䅍䅉㍂䝁䅫䅤潂䍁䅁兙睂䡁䅁杣療䡁䅧兡瑂䝁䅅䅤求䝁䅷入杁䑁䅅睍ㅁ䍁䅁睙灂䡁䅑入杁䝁䅣兙あ䝁䅕䅉穂䡁䅑兙あ䝁䅫睢畂䡁䅍䅉灂䝁䄴䅉乂䝁䄸杢あ䝁䅅杢桂䍁䄴䅉䩂䡁䅑䅉桂䝁䅷督療䍁䅁睢睂䝁䅕杣桂䡁䅑党穂䍁䅁免獁䑁䅍䅎㕁䍁䅁兢灂䝁䅷党穂䍁䅁睢浂䍁䅁党獂䝁䅕睙あ䡁䅉兡橂䍁䅁䅤祂䝁䅅杢穂䝁䄰兡穂䡁䅍兡療䝁䄴䅉桂䝁䄴䅚杁䑁䅉䅌穁䑁䅧李杁䝁䄰兡獂䝁䅕督杁䝁䄸杚杁䝁䅕䅢求䝁䅍䅤祂䝁䅫睙杁䝁䅑兡穂䡁䅑杣灂䝁䅉兤あ䝁䅫睢畂䍁䅁䅢灂䝁䄴党穂䍁䅁兡畂䍁䅁睕療䡁䅕䅤潂䍁䅁䅒桂䝁䅳睢あ䝁䅅䅉㍂䝁䅫䅤潂䍁䅁兙睂䡁䅁杣療䡁䅧兡瑂䝁䅅䅤求䝁䅷入杁䑁䅅杍穁䍁䅁䅤祂䝁䅅杢穂䝁䄰兡穂䡁䅍兡療䝁䄴䅉桂䝁䄴䅚杁䝁䅑兡穂䡁䅑杣灂䝁䅉兤あ䝁䅫睢畂䍁䅁督ㅂ䝁䅉督あ䝁䅅䅤灂䝁䄸杢穂䑁䅳䅉桂䝁䄴䅚杁䑁䅕兎杁䝁䄰兡獂䝁䅕督杁䝁䄸杚杁䝁䄴兙あ䡁䅕杣桂䝁䅷䅉湂䝁䅅督杁䡁䅑杣桂䝁䄴督瑂䝁䅫督穂䝁䅫睢畂䍁䅷䅉硁䍁䅷睎㕁䑁䅙䅉瑂䝁䅫䅢求䡁䅍䅉療䝁䅙䅉畂䝁䅅䅤ㅂ䡁䅉兙獂䍁䅁睚桂䡁䅍䅉歂䝁䅫督あ䡁䅉兡楂䡁䅕䅤灂䝁䄸杢杁䝁䅷兡畂䝁䅕督杁䝁䅫杢杁䙁䅍睢ㅂ䡁䅑䅡杁䕁䅑兙牂䝁䄸䅤桂䍁䅷䅉桂䝁䄴䅚杁䑁䅧睍睁䍁䅁兢灂䝁䅷党穂䍁䅁睢浂䍁䅁杢桂䡁䅑兤祂䝁䅅䅢杁䝁䅣兙穂䍁䅁䅚灂䡁䅍䅤祂䝁䅫杙ㅂ䡁䅑兡療䝁䄴䅉獂䝁䅫杢求䡁䅍䅉佂䝁䅕杙祂䝁䅅督牂䝁䅅杌杁䙁䅑䅡求䍁䅁睙療䝁䄰䅣桂䝁䄴入杁䡁䅁杣療䡁䅙兡歂䝁䅕督杁䝁䅕䅢求䝁䅍䅤祂䝁䅫睙灂䡁䅑入杁䝁䅅杢歂䍁䄸睢祂䍁䅁杢桂䡁䅑兤祂䝁䅅䅢杁䝁䅣兙穂䍁䅁䅤療䍁䅁兙睂䡁䅁杣療䡁䅧兡瑂䝁䅅䅤求䝁䅷入杁䑁䅣䅏㍁䍁䅷䅍睁䑁䅁䅉橂䡁䅕督あ䝁䄸兢求䡁䅉督杁䝁䅫杢杁䕁䄰睢畂䡁䅑兙畂䝁䅅䅌杁䙁䅍睢ㅂ䡁䅑䅡杁䕁䅑兙牂䝁䄸䅤桂䍁䅷䅉佂䝁䅕杙祂䝁䅅督牂䝁䅅䅌杁䝁䅅杢歂䍁䅁兗求䝁䅷䅢療䡁䅣督あ䝁䄸杢求䍁䅁杔桂䡁䅑兡療䝁䄴兙獂䍁䅁䅕桂䡁䅉睡畁䍁䅁杔療䡁䅉䅤潂䙁䅣党穂䡁䅑党祂䝁䄴䅉䙂䝁䄴党祂䝁䅣入杁䕁䅣杣療䡁䅕䅣獁䍁䅁兓畂䝁䅍杌杁䡁䅣兙穂䍁䅁杚療䡁䅕杢歂䝁䅕䅚杁䝁䅫杢杁䑁䅅兏祁䑁䅍䅉桂䝁䄴䅚杁䝁䅫督杁䝁䅉兙穂䝁䅕䅚杁䝁䅫杢杁䙁䅍兡療䡁䅕䅥杁䕁䅙兙獂䝁䅷督獁䍁䅁睕療䡁䅕䅤潂䍁䅁䅒桂䝁䅳睢あ䝁䅅杌䅁䡁呍䅁浄杁䅁杔療䡁䅉䅤潂䝁䅕杣畂䍁䅁睔灂䝁䅷䅉桂䝁䄴䅚杁䕁䅣兙穂䍁䅷䅉䩂䝁䄴睙畁䍁䅷䅉桂䝁䄴䅉灂䝁䄴䅚求䡁䅁党畂䝁䅑党畂䡁䅑䅉求䝁䄴党祂䝁䅣入杁䝁䅍睢瑂䡁䅁兙畂䡁䅫䅌杁䝁䅕杢湂䝁䅅睚求䡁䅍䅉灂䝁䄴䅉あ䝁䅧党杁䝁䅅睙硂䡁䅕兡穂䝁䅫䅤灂䝁䄸杢獁䍁䅁党㑂䡁䅁䅢療䡁䅉兙あ䝁䅫睢畂䍁䅷䅉求䡁䅧䅣獂䝁䄸兡あ䝁䅅䅤灂䝁䄸杢獁䍁䅁䅚求䡁䅙党獂䝁䄸䅣瑂䝁䅕杢あ䍁䅷䅉桂䝁䄴䅚杁䡁䅁杣療䝁䅑兤橂䡁䅑兡療䝁䄴䅉療䝁䅙䅉橂䡁䅉兤歂䝁䅕䅉療䝁䅫䅢杁䝁䅅杢歂䍁䅁杢桂䡁䅑兤祂䝁䅅䅢杁䝁䅣兙穂䍁䅁䅣祂䝁䄸䅣求䡁䅉䅤灂䝁䅕督杁䝁䅫杢杁䡁䅑䅡求䍁䅁兖畂䝁䅫䅤求䝁䅑䅉呂䡁䅑兙あ䝁䅕督畁䍁䅁兓あ䍁䅁䅣祂䝁䅫兢桂䡁䅉兡獂䡁䅫䅉潂䝁䄸䅢歂䡁䅍䅉灂䝁䄴䅤求䡁䅉党穂䡁䅑督杁䝁䅫杢杁䡁䅑䅡求䍁䅁睖灂䝁䅷䅢灂䡁䅍䅤療䝁䄴䅉䍂䝁䅅督灂䝁䄴䅌杁䡁䅑䅡求䍁䅁兑睂䡁䅁兙獂䝁䅅睙潂䝁䅫兙畂䍁䅁村桂䡁䅍兡畂䍁䅷䅉桂䝁䄴䅚杁䡁䅑䅡求䍁䅁䅕求䡁䅉兢灂䝁䅅杢杁䕁䅉兙穂䝁䅫杢杁䝁䅫杢杁䡁䅑䅡求䍁䅁兖畂䝁䅫䅤求䝁䅑䅉呂䡁䅑兙あ䝁䅕督畁䍁䅁䅖潂䝁䅕䅉橂䝁䄸兢睂䝁䅅杢㕂䍁䅁兡穂䍁䅁杙桂䡁䅍党歂䍁䅁兡畂䍁䅁兔灂䝁䄴杢求䡁䅑睢畂䝁䅳兙獁䍁䅁兔灂䝁䄴杢求䡁䅍睢あ䝁䅅杌䅁䙁噯䅁䵁睄䅁杔療䡁䅉䅤潂䝁䅕杣畂䍁䅁䅖祂䡁䅕督あ䍁䅁睑療䡁䅉䅣療䡁䅉兙あ䝁䅫睢畂䍁䅷䅉桂䍁䅁杚灂䝁䄴兙畂䝁䅍兡桂䝁䅷䅉潂䝁䄸䅢歂䝁䅫杢湂䍁䅁睙療䝁䄰䅣桂䝁䄴入獁䍁䅁䅣祂䝁䄸杤灂䝁䅑党穂䍁䅁睤求䝁䅅䅢あ䝁䅧䅉瑂䝁䅅杢桂䝁䅣党瑂䝁䅕杢あ䍁䅷䅉桂䡁䅍督求䡁䅑䅉穂䝁䅕杣㉂䝁䅫睙灂䝁䄴睚獁䍁䅁兙穂䡁䅍党あ䍁䅁兢桂䝁䄴兙湂䝁䅕兢求䝁䄴䅤獁䍁䅁兙畂䝁䅑䅉楂䝁䅅杢牂䝁䅫杢湂䍁䅁督療䝁䅷兤あ䝁䅫睢畂䡁䅍䅉浂䝁䄸杣杁䝁䅍睢祂䡁䅁睢祂䝁䅅䅤灂䝁䄸杢穂䍁䅷䅉灂䝁䄴督あ䝁䅫䅤ㅂ䡁䅑兡療䝁䄴督獁䍁䅁杚桂䝁䄰兡獂䝁䅫党穂䍁䅷䅉桂䝁䄴䅚杁䝁䅫杢歂䝁䅫杤灂䝁䅑兤桂䝁䅷督杁䡁䅣睢祂䝁䅷䅚㍂䝁䅫䅚求䍁䄴䅉䩂䡁䅑䅉療䡁䅁党祂䝁䅅䅤求䡁䅍䅉灂䝁䄴䅉あ䡁䅣睢杁䡁䅍党湂䝁䄰党畂䡁䅑督獁䍁䅁兑穂䡁䅍党あ䍁䅁睕求䡁䅉杤灂䝁䅍兡畂䝁䅣䅉桂䝁䄴䅚杁䙁䅣党桂䝁䅷䅤潂䍁䅁兔桂䝁䄴兙湂䝁䅕兢求䝁䄴䅤畁䍁䅁䅖潂䝁䅕䅉䉂䡁䅍督求䡁䅑䅉呂䝁䅕杣㉂䝁䅫睙灂䝁䄴睚杁䡁䅍党湂䝁䄰党畂䡁䅑䅉療䝁䅙杚求䡁䅉督杁䝁䅅督穂䝁䅕䅤杁䡁䅍党祂䡁䅙兡橂䝁䅫杢湂䍁䅁兙畂䝁䅑䅉祂䝁䅕䅢桂䡁䅑党歂䍁䅁督求䡁䅉杤灂䝁䅍党穂䍁䅷䅉灂䝁䄴睙獂䡁䅕䅚灂䝁䄴睚杁䝁䅍兤穂䡁䅑睢歂䡁䅫䅌杁䝁䅙兤畂䝁䅑䅉桂䝁䅑兢灂䝁䄴兡穂䡁䅑杣桂䡁䅑兡療䝁䄴䅌杁䝁䅫杢㉂䝁䅕督あ䝁䄰党畂䡁䅑䅉療䡁䅁党祂䝁䅅䅤灂䝁䄸杢穂䍁䅁睢ㅂ䡁䅑督療䡁䅕杣橂䝁䅫杢湂䍁䅷䅉灂䝁䄴杤求䡁䅍䅤瑂䝁䅕杢あ䍁䅁兢桂䝁䄴兙湂䝁䅕兢求䝁䄴䅤獁䍁䅁兡畂䡁䅙党穂䡁䅑兢求䝁䄴䅤杁䡁䅉兡穂䝁䅳䅉桂䝁䄴䅚杁䝁䅅杢桂䝁䅷入あ䝁䅫睙桂䝁䅷䅉穂䝁䅕杣㉂䝁䅫睙求䡁䅍䅌杁䝁䅕兢睂䝁䅷睢㕂䝁䅕党杁䝁䅉党畂䝁䅕杚灂䡁䅑䅉穂䝁䅕杣㉂䝁䅫睙求䡁䅍䅌杁䡁䅍党橂䡁䅕杣灂䡁䅑兡求䡁䅍䅉獂䝁䅕杢歂䝁䅫杢湂䍁䅷䅉浂䝁䄸杣求䝁䅫睚畂䍁䅁党㑂䝁䅍䅡桂䝁䄴睚求䍁䅷䅉あ䡁䅉党桂䡁䅍兤祂䡁䅫䅉瑂䝁䅅杢桂䝁䅣党瑂䝁䅕杢あ䍁䅷䅉楂䡁䅉睢牂䝁䅕杣桂䝁䅣党杁䡁䅍党祂䡁䅙兡橂䝁䅕督獁䍁䅁䅤祂䝁䅅杢穂䝁䅫䅤灂䝁䄸杢杁䝁䄰兙畂䝁䅅睚求䝁䄰党畂䡁䅑䅉穂䝁䅕杣㉂䝁䅫睙求䡁䅍䅌杁䝁䅉兙畂䝁䅳兡畂䝁䅣䅌杁䝁䅅杢歂䍁䅁睙桂䡁䅍䅡杁䝁䄰兙畂䝁䅅睚求䝁䄰党畂䡁䅑䅉穂䝁䅕杣㉂䝁䅫睙求䡁䅍杌杁䙁䅑䅡灂䡁䅍䅉穂䝁䅕睚瑂䝁䅕杢あ䍁䅁督求䡁䅉杤求䡁䅍䅉橂䝁䄸杣睂䝁䄸杣桂䡁䅑党杁䝁䅅杢歂䍁䅁䅣ㅂ䝁䅉䅢灂䝁䅍䅉祂䝁䅕䅤灂䡁䅉党瑂䝁䅕杢あ䍁䅁杚ㅂ䝁䄴䅚穂䍁䅷䅉浂䝁䄸兤畂䝁䅑兙あ䝁䅫睢畂䡁䅍䅌杁䝁䅕杢歂䝁䄸睤瑂䝁䅕杢あ䡁䅍䅌杁䝁䅙兤畂䝁䅑䅉瑂䝁䅅杢桂䝁䅣党祂䡁䅍䅌杁䝁䅫杢穂䡁䅕杣桂䝁䄴睙求䍁䅁睙療䝁䄰䅣桂䝁䄴兡求䡁䅍䅌杁䡁䅍睢㉂䝁䅕杣求䝁䅫睚畂䍁䅁睤求䝁䅅䅢あ䝁䅧䅉浂䡁䅕杢歂䡁䅍䅌杁䝁䅅杢歂䍁䅁睢あ䝁䅧党祂䍁䅁兡畂䡁䅍䅤灂䡁䅑兤あ䝁䅫睢畂䝁䅅䅢杁䝁䅫杢㉂䝁䅕督あ䝁䄸杣穂䍁䄴䅉啂䝁䅧党杁䙁䅣党桂䝁䅷䅤潂䍁䅁兔桂䝁䄴兙湂䝁䅕兢求䝁䄴䅤杁䡁䅍党湂䝁䄰党畂䡁䅑䅉療䝁䅙杚求䡁䅉督杁䡁䅑杣ㅂ䡁䅍䅤獁䍁䅁兡畂䡁䅙党穂䡁䅑兢求䝁䄴䅤杁䝁䄰兙畂䝁䅅睚求䝁䄰党畂䡁䅑䅌杁䝁䅍兤穂䡁䅑睢歂䡁䅫䅌杁䝁䅅杢歂䍁䅁䅣潂䝁䅫䅢桂䝁䄴䅤潂䡁䅉睢睂䝁䅫睙㝁䍁䅁杚灂䝁䄴兙畂䝁䅍兡桂䝁䅷䅉橂䝁䄸杢穂䡁䅕䅢あ䝁䅫杢湂䑁䅳䅉湂䡁䅕兙祂䝁䅑兡桂䝁䄴督潂䝁䅫䅣杁䝁䅅杢歂䍁䅁党穂䡁䅑兙あ䝁䅕䅉桂䝁䅑兢灂䝁䄴兡穂䡁䅑杣桂䡁䅑兡療䝁䄴睏杁䝁䅙兙瑂䝁䅫䅢㕂䍁䅁杙ㅂ䡁䅍兡畂䝁䅕督穂䍁䅁睙療䝁䄴督ㅂ䝁䅷䅤灂䝁䄴睚㝁䍁䅁杚桂䝁䄰兡獂䡁䅫䅉浂䝁䅫杢桂䝁䄴睙灂䝁䅅䅢杁䝁䅕䅚ㅂ䝁䅍兙あ䝁䅫睢畂䑁䅳䅉楂䡁䅉睢牂䝁䅕杣桂䝁䅣党杁䡁䅍党祂䡁䅙兡橂䝁䅕督㝁䍁䅁兙畂䝁䅑䅉睂䡁䅉兡㉂䝁䅅䅤求䍁䅁兙畂䝁䅑䅉楂䡁䅕督灂䝁䄴党穂䡁䅍䅉楂䝁䅅杢牂䝁䅫杢湂䍁䅁督求䡁䅉杤灂䝁䅍党穂䍁䄴䅉啂䝁䅧兡穂䍁䅁督求䝁䅣兢求䝁䄴䅤杁䡁䅍党祂䡁䅙党穂䍁䅁䅡灂䝁䅣䅡瑁䝁䄴党あ䍁䄰睤療䡁䅉䅤潂䍁䅁兡畂䝁䅑兡㉂䝁䅫䅚ㅂ䝁䅅䅢穂䍁䅁兙畂䝁䅑䅉浂䝁䅅兢灂䝁䅷兡求䡁䅍䅌杁䝁䅉兤穂䝁䅫杢求䡁䅍督杁䝁䄸睤畂䝁䅕杣穂䍁䅷䅉求䡁䅧党橂䡁䅕䅤灂䡁䅙党穂䍁䅷䅉睂䡁䅉睢浂䝁䅕督穂䝁䅫睢畂䝁䅅䅢穂䍁䅷䅉祂䝁䅕䅤灂䡁䅉党求䡁䅍䅌杁䝁䅅杢歂䍁䅁党穂䡁䅑兙楂䝁䅷兡穂䝁䅧党歂䍁䅁䅣祂䝁䅫杤桂䡁䅑党獂䡁䅫䅉潂䝁䅕䅢歂䍁䅁杙ㅂ䡁䅍兡畂䝁䅕督穂䝁䅕督畁䍁䅁䅖潂䝁䅕䅉橂䝁䄸兢睂䝁䅅杢㕂䍁䅁兙獂䡁䅍睢杁䡁䅁杣療䡁䅙兡歂䝁䅕督杁䝁䅅督穂䝁䅕䅤杁䝁䄰兙畂䝁䅅睚求䝁䄰党畂䡁䅑䅉穂䝁䅕杣㉂䝁䅫睙求䡁䅍䅌杁䡁䅍兤橂䝁䅧䅉桂䡁䅍䅉桂䝁䅍䅤灂䡁䅙党杁䝁䅅杢歂䍁䅁䅣桂䡁䅍督灂䡁䅙党杁䝁䅕兣ㅂ䝁䅫䅤㕂䑁䅳䅉桂䝁䅍䅤灂䡁䅙党杁䝁䅅杢歂䍁䅁䅣桂䡁䅍督灂䡁䅙党杁䝁䅙兡㑂䝁䅕䅚杁䝁䅫杢橂䝁䄸兢求䑁䅳䅉橂䝁䅅督潂䍁䅁兢桂䝁䄴兙湂䝁䅕兢求䝁䄴䅤㝁䍁䅁兢ㅂ䡁䅑兡瑁䝁䅅督穂䝁䅕䅤杁䝁䅅杢歂䍁䅁兙獂䡁䅑党祂䝁䄴兙あ䝁䅫杤求䍁䅁兙穂䡁䅍党あ䍁䅁睙獂䝁䅅督穂䝁䅕督杁䝁䅍睢瑂䡁䅁杣灂䡁䅍兡畂䝁䅣䅉睂䡁䅉兡㉂䝁䅅䅤求䍁䅁党硂䡁䅕兡あ䡁䅫䅉桂䝁䄴䅚杁䝁䅧党歂䝁䅣党杁䝁䅙兤畂䝁䅑督杁䝁䄸杚杁䝁䅙兤畂䝁䅑督㝁䍁䅁兙畂䝁䅑䅉瑂䡁䅕䅢あ䝁䅫兌瑂䝁䅅杢桂䝁䅣党祂䍁䅁兙歂䡁䅙兡穂䝁䄸杣㕂䍁䅁督求䡁䅉杤灂䝁䅍党穂䍁䅁兙畂䝁䅑䅉睂䡁䅉睢歂䡁䅕睙あ䡁䅍䅉あ䝁䅧杣療䡁䅕睚潂䍁䅁督求䡁䅁兙祂䝁䅅䅤求䝁䅷入杁䝁䄰兙畂䝁䅅睚求䝁䅑䅉桂䝁䅍睙療䡁䅕杢あ䡁䅍䅌杁䝁䅉兙畂䝁䅳䅉橂䝁䄸兢瑂䝁䄸杢杁䝁䅅杢歂䍁䅁睙療䝁䅷䅢求䝁䅍䅤灂䡁䅙党杁䝁䅙兤畂䝁䅑督獁䍁䅁杣求䝁䅣兡穂䡁䅑党祂䝁䅕䅚杁䝁䅫杢㉂䝁䅕督あ䝁䄰党畂䡁䅑䅉橂䝁䄸兢睂䝁䅅杢灂䝁䅕督獁䍁䅁党㑂䝁䅍䅡桂䝁䄴睚求䍁䅁䅤祂䝁䅅䅚求䝁䅑䅉浂䡁䅕杢歂䡁䅍䅌杁䝁䄴睢畂䍁䄰兖畁䙁䅍杌杁䝁䅍睢獂䝁䅷党橂䡁䅑兡㉂䝁䅕䅉灂䝁䄴杤求䡁䅍䅤瑂䝁䅕杢あ䍁䅁杚ㅂ䝁䄴䅚穂䍁䅷䅉桂䝁䄴䅚杁䡁䅕杢祂䝁䅕睚灂䡁䅍䅤求䡁䅉党歂䍁䅁䅣祂䝁䅫杤桂䡁䅑党杁䝁䅫杢㉂䝁䅕督あ䝁䄰党畂䡁䅑䅉浂䡁䅕杢歂䡁䅍杌杁䕁䅫杢杁䝁䅅䅚歂䝁䅫䅤灂䝁䄸杢獁䍁䅁兡あ䍁䅁睢浂䝁䅙党祂䡁䅍䅉療䡁䅙党祂䝁䅷兙㕂䍁䅁兙畂䝁䅑䅉療䡁䅑䅡求䡁䅉䅉祂䝁䅫督牂䍁䅁兢桂䝁䄴兙湂䝁䅕兢求䝁䄴䅤杁䡁䅍党祂䡁䅙兡橂䝁䅕督畁䍁䅁杔療䡁䅉䅤潂䝁䅕杣畂䍁䅁䅖祂䡁䅕督あ䍁䅁睑療䡁䅉䅣療䡁䅉兙あ䝁䅫睢畂䍁䅁睤桂䡁䅍䅉浂䝁䄸兤畂䝁䅑党歂䍁䅁兡畂䍁䅁免㑁䑁䅧兏杁䝁䅅杢歂䍁䅁兡穂䍁䅁䅡求䝁䅅䅚硂䡁䅕兙祂䡁䅑党祂䝁䅕䅚杁䝁䅫杢杁䕁䅍䅡灂䝁䅍兙湂䝁䄸䅌杁䕁䅫䅢獂䝁䅫杢療䝁䅫督畁䅁䅁䉮䅕䥁偙䅁佂䝁䄸杣あ䝁䅧杣療䡁䅁䅉䡂䡁䅉兤瑂䝁䄰兙畂䍁䅁睑療䡁䅉䅣療䡁䅉兙あ䝁䅫睢畂䍁䅁睢睂䝁䅕杣桂䡁䅑党穂䍁䅁兙穂䍁䅁兙畂䍁䅁兙求䡁䅉睢穂䡁䅁兙橂䝁䅕䅉桂䝁䄴䅚杁䝁䅑党浂䝁䅕杢穂䝁䅕䅉あ䝁䅕睙潂䝁䄴睢獂䝁䄸睚㕂䍁䅁睙療䝁䄰䅣桂䝁䄴入杁䝁䅫杢杁䡁䅑䅡求䍁䅁兖畂䝁䅫䅤求䝁䅑䅉呂䡁䅑兙あ䝁䅕督獁䍁䅁䅤潂䝁䅕䅉䉂䡁䅍兡桂䍁䄸䅕桂䝁䅍兡浂䝁䅫睙獁䍁䅁兒ㅂ䡁䅉睢睂䝁䅕䅌杁䝁䅅杢歂䍁䅁兡畂䡁䅑党祂䝁䄴兙あ䝁䅫睢畂䝁䅅䅢獂䡁䅫杌杁䙁䅑䅡求䍁䅁睙療䝁䄰䅣桂䝁䄴入婁䡉䅍䅉䉂䝁䅕杣療䝁䄴兙ㅂ䡁䅑兡橂䡁䅍䅉呂䡁䅫督あ䝁䅕兢穂䍁䅁督求䝁䅣兢求䝁䄴䅤杁䝁䅑党穂䝁䅫睚畂䡁䅍䅌杁䝁䅑党㉂䝁䅕䅢療䡁䅁督獁䍁䅁兢桂䝁䄴兤浂䝁䅅睙あ䡁䅕杣求䡁䅍䅌杁䝁䅫杢あ䝁䅕睚祂䝁䅅䅤求䡁䅍䅌杁䡁䅍兤穂䡁䅑兙灂䝁䄴督獁䍁䅁兙畂䝁䅑䅉瑂䝁䄸䅚求䡁䅉杢灂䡁䅯党穂䍁䅁兙灂䡁䅉睙祂䝁䅅杚あ䍁䅁督㕂䡁䅍䅤求䝁䄰督畁䍁䅁䅖潂䝁䅫督杁䡁䅍党湂䝁䄰党畂䡁䅑䅉桂䝁䅷督療䍁䅁睢浂䝁䅙党祂䡁䅍䅉ㅂ䝁䄴兢桂䝁䄴杢求䝁䅑䅉桂䡁䅕䅤療䝁䄴睢瑂䝁䄸兤穂䍁䅁兙灂䡁䅉睙祂䝁䅅杚あ䍁䅁督㕂䡁䅍䅤求䝁䄰督獁䍁䅁兡畂䝁䅍䅢ㅂ䝁䅑兡畂䝁䅣䅉潂䝁䅫睚潂䍁䄰兙獂䡁䅑兡あ䡁䅕䅚求䍁䅁䅢療䝁䄴睚瑁䝁䅕杢歂䡁䅕杣桂䝁䄴睙求䍁䅁督あ䡁䅉兙あ䝁䅕睚灂䝁䅍䅌杁䝁䅅杢歂䍁䅁督ㅂ䡁䅉杤求䝁䅫䅢獂䝁䅅杢橂䝁䅕䅉桂䝁䄴䅚杁䡁䅉党橂䝁䄸杢畂䝁䅅兡穂䡁䅍兙畂䝁䅍党杁䡁䅍入穂䡁䅑党瑂䡁䅍睏杁䝁䅅杢歂䍁䅁督あ䡁䅉兙あ䝁䅕睚灂䝁䅍䅉獂䝁䄸杢湂䍁䄰杣桂䝁䄴睚求䍁䅁督あ䡁䅉兡牂䝁䅕䅉桂䝁䅫杣橂䡁䅉兙浂䡁䅑䅌杁䡁䅑兙橂䡁䅑兡橂䝁䅅䅢杁䝁䅙兡湂䝁䅧䅤求䡁䅉䅉桂䝁䄴䅚杁䝁䅅兡祂䍁䅁䅚療䝁䄰兡畂䝁䅅杢橂䝁䅕䅉桂䝁䅫杣橂䡁䅉兙浂䡁䅑䅌杁䝁䅅杢歂䍁䅁兙灂䡁䅉杙療䡁䅉杢求䍁䅁杙桂䡁䅑䅤獂䝁䅕䅉瑂䝁䅅杢桂䝁䅣党瑂䝁䅕杢あ䍁䅁兙畂䝁䅑䅉橂䝁䄸兢瑂䝁䅅杢歂䍁䅁兙畂䝁䅑䅉橂䝁䄸杢あ䡁䅉睢獂䍁䅁督㕂䡁䅍䅤求䝁䄰督畁䍁䅁兓あ䡁䅍䅉䕂䝁䅕杚求䝁䄴督求䍁䅁睕㕂䡁䅍䅤求䝁䄰督杁䡁䅍党湂䝁䄰党畂䡁䅑䅉歂䝁䅕督灂䝁䅣杢穂䍁䅷䅉歂䝁䅕杤求䝁䅷睢睂䡁䅍䅌杁䝁䅫杢あ䝁䅕睚祂䝁䅅䅤求䡁䅍䅌杁䝁䅅杢歂䍁䅁䅣祂䝁䄸䅚ㅂ䝁䅍党穂䍁䅁督あ䡁䅉兙あ䝁䅕睚灂䝁䅍䅉歂䝁䅕䅤求䡁䅉杣求䝁䄴䅤杁䡁䅍入穂䡁䅑党瑂䡁䅍䅌杁䡁䅑兙橂䡁䅑兡橂䝁䅅䅢杁䡁䅣党桂䡁䅁睢畂䡁䅍䅌杁䝁䅅杢歂䍁䅁兢灂䡁䅍督灂䝁䅷党杁䝁䅑党浂䝁䅕杢穂䝁䅕䅉穂䝁䄸䅢ㅂ䡁䅑兡療䝁䄴督㝁䍁䅁兙畂䝁䅑䅉睂䡁䅉睢㉂䝁䅫䅚求䡁䅍䅉穂䡁䅕督あ䝁䅅兡畂䝁䄰党畂䡁䅑䅌杁䝁䄰睢歂䝁䅕杣畂䝁䅫来桂䡁䅑兡療䝁䄴䅌杁䝁䅅杢歂䍁䅁䅤祂䝁䅅兡畂䝁䅫杢湂䍁䅁督求䡁䅉杤灂䝁䅍党穂䍁䅁杚療䡁䅉䅉瑂䝁䅅杢畂䝁䅕䅚杁䝁䅅杢歂䍁䅁兤畂䝁䄰兙畂䝁䄴党歂䍁䅁兙灂䡁䅉睙祂䝁䅅杚あ䍁䅁兙畂䝁䅑䅉求䝁䅷党橂䡁䅑杣療䝁䄴兡橂䡁䅍䅉穂䡁䅫督あ䝁䅕兢穂䍁䄴䅉啂䝁䅧兡穂䍁䅁督求䝁䅣兢求䝁䄴䅤杁䝁䅅䅢穂䝁䄸䅉療䝁䅙杚求䡁䅉督杁䡁䅍䅤祂䝁䅅䅤求䝁䅣兡橂䍁䅁兢灂䡁䅍督灂䝁䅷党穂䑁䅳䅉灂䝁䄴䅤求䝁䅣杣桂䡁䅑党歂䍁䅁兙獂䝁䅷兌歂䝁䄸兢桂䝁䅫杢杁䝁䅍睢瑂䝁䄰兙畂䝁䅑䅉桂䝁䄴䅚杁䝁䅍睢畂䡁䅑杣療䝁䅷䅉穂䡁䅫督あ䝁䅕兢穂䑁䅳䅉睂䡁䅉党橂䝁䅫督灂䝁䄸杢杁䡁䅍䅤祂䝁䅫睡求䍁䅁睤求䝁䅅䅣療䝁䄴督㝁䍁䅁䅤桂䝁䅍䅤灂䝁䅍兙獂䍁䅁督療䝁䅷兡歂䍁䅁杣療䝁䅍睡求䡁䅑䅉瑂䝁䄸䅤療䡁䅉督獁䍁䅁兙畂䝁䅑䅉潂䝁䅫睚潂䍁䅁督睂䝁䅕党歂䍁䅁兙灂䡁䅉兌楂䡁䅉党桂䡁䅑䅡灂䝁䄴睚杁䝁䅅杢歂䍁䅁䅡㕂䡁䅁党祂䡁䅍睢畂䝁䅫睙杁䡁䅍入穂䡁䅑党瑂䡁䅍睏杁䝁䅧兡湂䝁䅧兌睂䝁䅕杣浂䝁䄸杣瑂䝁䅅杢橂䝁䅕䅉湂䡁䅕杢杁䡁䅍入穂䡁䅑党瑂䡁䅍䅌杁䝁䅅兢瑂䡁䅕杢灂䡁䅑兡療䝁䄴䅌杁䡁䅁杣求䝁䅍兡穂䝁䅫睢畂䍁䅁兢ㅂ䝁䄴兡あ䝁䅫睢畂䡁䅍䅌杁䝁䅅杢歂䍁䅁兙歂䡁䅙兙畂䝁䅍党歂䍁䅁杚ㅂ䡁䅯党穂䑁䅳䅉桂䝁䄴䅚杁䝁䅅兡祂䝁䅍杣桂䝁䅙䅤杁䝁䅅杢歂䍁䅁兢灂䡁䅍督灂䝁䄸杢杁䡁䅍入穂䡁䅑党瑂䡁䅍䅉獂䝁䄸睚灂䡁䅍䅤灂䝁䅍督杁䡁䅍兤睂䡁䅁睢祂䡁䅑䅌杁䡁䅍兤穂䡁䅑兙灂䝁䄴兢求䝁䄴䅤獁䍁䅁睢睂䝁䅕杣桂䡁䅑兡療䝁䄴䅌杁䝁䅅杢歂䍁䅁兢療䝁䅑党祂䝁䄴兡㙂䝁䅅䅤灂䝁䄸杢畁䍁䅁䅖潂䝁䅕䅉橂䝁䄸兢睂䝁䅅杢㕂䉁杫督杁䕁䄰兡穂䡁䅍兡療䝁䄴䅉呂䡁䅫督あ䝁䅕兢穂䍁䅁督求䝁䅣兢求䝁䄴䅤杁䡁䅁杣療䡁䅙兡歂䝁䅕督杁䝁䅍睢瑂䝁䄰兙畂䝁䅑䅌杁䝁䅍睢畂䡁䅑杣療䝁䅷䅌杁䝁䅍睢瑂䝁䄰兤畂䝁䅫睙桂䡁䅑兡療䝁䄴䅉桂䝁䄴䅚杁䝁䅍睢瑂䡁䅁兤あ䝁䅕杣獁䍁䅁兡畂䡁䅑党獂䝁䅷兡湂䝁䅕杢橂䝁䅕䅌杁䡁䅍兤祂䡁䅙党灂䝁䅷䅢桂䝁䄴睙求䍁䅷䅉桂䝁䄴䅚杁䡁䅉党橂䝁䄸杢畂䝁䅅兡穂䡁䅍兙畂䝁䅍党杁䡁䅍入穂䡁䅑党瑂䡁䅍睏杁䡁䅉兙歂䝁䅅杣獁䍁䅁党獂䝁䅕睙あ䡁䅉睢瑁䝁䄸䅣あ䝁䅫睙桂䝁䅷睌灂䝁䄴杚祂䝁䅅杣求䝁䅑䅌杁䝁䅅杢歂䍁䅁兙橂䝁䄸兤穂䡁䅑兡橂䍁䅁督求䝁䄴督療䡁䅉督㝁䍁䅁党獂䝁䅕睙あ䡁䅉睢畂䝁䅫睙杁䡁䅣兙祂䝁䅙兙祂䝁䅕䅉穂䡁䅫督あ䝁䅕兢穂䑁䅳䅉桂䝁䅑杤桂䝁䄴睙求䝁䅑䅉橂䝁䄸兢瑂䡁䅕杢灂䝁䅍兙あ䝁䅫睢畂䡁䅍䅉桂䝁䄴䅚杁䝁䄴党あ䡁䅣睢祂䝁䅳䅉穂䡁䅫督あ䝁䅕兢穂䑁䅳䅉瑂䝁䅫睙祂䝁䄸党獂䝁䅕睙あ䡁䅉睢畂䝁䅫睙穂䑁䅳䅉畂䝁䅅杤灂䝁䅣兙あ䝁䅫睢畂䍁䅁兙畂䝁䅑䅉睂䝁䄸督灂䡁䅑兡療䝁䄴兡畂䝁䅣䅉穂䝁䅕杢穂䝁䄸杣穂䑁䅳䅉瑂䝁䅅杣灂䡁䅑兡瑂䝁䅕䅉睂䝁䄸睤求䡁䅉䅌杁䡁䅁杣療䡁䅁兤獂䡁䅍兡療䝁䄴䅌杁䝁䅅杢歂䍁䅁䅣桂䡁䅫䅢療䝁䅅䅚杁䝁䅷兙ㅂ䝁䄴睙潂䍁䅁督㕂䡁䅍䅤求䝁䄰督㝁䍁䅁睙㕂䝁䅉党祂䍁䅁督療䝁䅷兤あ䝁䅫睢畂䡁䅍睏杁䝁䅅杢歂䍁䅁兡畂䡁䅑党獂䝁䅷兡湂䝁䅕杢橂䝁䅕䅉睂䡁䅉睢橂䝁䅕督穂䝁䅫杢湂䍁䅁督㕂䡁䅍䅤求䝁䄰督畁䍁䅁兓あ䡁䅍䅉呂䡁䅁兙橂䝁䅕䅉呂䡁䅫督あ䝁䅕兢穂䍁䅁督求䝁䅣兢求䝁䄴䅤杁䝁䄸杚浂䝁䅕杣穂䍁䅁督桂䡁䅑党獂䝁䅷兡あ䝁䅕督獁䍁䅁督睂䝁䅅睙求䝁䅍杣桂䝁䅙䅤杁䡁䅍入穂䡁䅑党瑂䡁䅍䅌杁䡁䅍兤楂䡁䅍入穂䡁䅑党瑂䡁䅍䅌杁䡁䅍党畂䡁䅍睢祂䡁䅍䅌杁䝁䅅杢歂䍁䅁䅣桂䡁䅫䅢療䝁䅅䅚穂䑁䅳䅉湂䡁䅉睢ㅂ䝁䄴䅚杁䡁䅍入穂䡁䅑党瑂䡁䅍睏杁䝁䄰兡穂䡁䅍兡獂䝁䅕䅉歂䝁䅕杚求䝁䄴督求䍁䅁督㕂䡁䅍䅤求䝁䄰督杁䝁䅅杢歂䍁䅁兡畂䡁䅑党祂䝁䅍党睂䡁䅑睢祂䡁䅍睏杁䝁䅅杢歂䍁䅁䅢桂䡁䅕杢橂䝁䅧䅉㉂䝁䅕䅡灂䝁䅍䅢求䡁䅍䅉桂䝁䄴䅚杁䡁䅉党獂䝁䅅䅤求䝁䅑䅉睂䡁䅉睢睂䡁䅕䅢穂䝁䅫睢畂䍁䅁督㕂䡁䅍䅤求䝁䄰督畁䍁䅁杔療䡁䅉䅤潂䡁䅉睢睂䍁䅁睒祂䡁䅕兢瑂䝁䅅杢杁䕁䅍睢祂䡁䅁睢祂䝁䅅䅤灂䝁䄸杢杁䡁䅣兙穂䍁䅁杚療䡁䅕杢歂䝁䅕䅚杁䝁䅫杢杁䑁䅅兏穁䑁䅫䅉桂䝁䄴䅚杁䝁䅫督杁䝁䅉兙穂䝁䅕䅚杁䝁䅫杢杁䕁䅙兙獂䝁䅷督杁䕁䅍䅡ㅂ䡁䅉睙潂䍁䅷䅉坂䝁䅫杣湂䝁䅫杢灂䝁䅅杌䅁䝁啣䅁㑄睂䅁杔療䡁䅉䅤潂䡁䅣党穂䡁䅑䅉䍂䝁䅅杢橂䡁䅍䅡桂䡁䅉党穂䍁䅷䅉䩂䝁䄴睙畁䍁䅁睢睂䝁䅕杣桂䡁䅑党穂䍁䅁兙穂䍁䅁䅤潂䝁䅕䅉楂䝁䅅杢牂䍁䅁䅡療䝁䅷䅚灂䝁䄴睚杁䝁䅍睢瑂䡁䅁兙畂䡁䅫䅉浂䝁䄸杣杁䕁䄴睢祂䡁䅑䅡㍂䝁䅕督あ䍁䅁村桂䝁䄴睡獁䍁䅁兙杁䡁䅍䅤桂䡁䅑党瑁䝁䅍䅡桂䡁䅉䅤求䡁䅉党歂䍁䅁督桂䡁䅙兡畂䝁䅣督杁䝁䅉兙畂䝁䅳䅉あ䝁䅧兙あ䍁䅁䅣祂䝁䄸杤灂䝁䅑党穂䍁䅁䅣求䡁䅉督療䝁䄴兙獂䍁䅁兙畂䝁䅑䅉楂䡁䅕督灂䝁䄴党穂䡁䅍䅉楂䝁䅅杢牂䝁䅫杢湂䍁䅁督療䝁䅷兤あ䝁䅫睢畂䡁䅍杌杁䙁䅑䅡求䍁䅁睙療䝁䄰䅣桂䝁䄴入杁䝁䅅睙橂䝁䅕䅣あ䡁䅍䅉㉂䝁䅅杣灂䝁䄸兤穂䍁䅁䅚求䡁䅁睢穂䝁䅫䅤穂䍁䅷䅉灂䝁䄴睙獂䡁䅕䅚灂䝁䄴睚杁䝁䅍䅡求䝁䅍睡灂䝁䄴睚獁䍁䅁督桂䡁䅙兡畂䝁䅣督獁䍁䅁兢療䝁䄴党㕂䍁䅁兢桂䡁䅉睡求䡁䅑䅉歂䝁䅕䅣療䡁䅍兡あ䍁䅷䅉あ䝁䅕杣瑂䍁䅁睙求䡁䅉䅤灂䝁䅙兡橂䝁䅅䅤求䍁䅷䅉桂䝁䄴䅚杁䝁䅫杢歂䝁䅫杤灂䝁䅑兤桂䝁䅷䅉祂䝁䅕䅤灂䡁䅉党瑂䝁䅕杢あ䍁䅁兙橂䝁䅍睢ㅂ䝁䄴䅤穂䍁䄴䅉䩂䡁䅑䅉桂䝁䅷督療䍁䅁睢浂䝁䅙党祂䡁䅍䅉獂䝁䄸兙畂䍁䅁䅣祂䝁䄸䅚ㅂ䝁䅍䅤穂䍁䅁睙療䝁䄰䅣祂䝁䅫督灂䝁䄴睚杁䝁䄸杢求䍁䄰䅤療䍁䄰杚療䡁䅕杣瑁䝁䅙兙瑂䝁䅫䅢㕂䍁䅁杣求䡁䅍兡歂䝁䅕杢あ䝁䅫兙獂䍁䅁杣求䝁䅅䅢杁䝁䅕督あ䝁䅅䅤求䍁䅁䅢療䝁䅅杢穂䍁䅷䅉穂䝁䅧睢祂䡁䅑党祂䍁䅁䅤求䡁䅉兢杁䝁䅍睢畂䡁䅍兤瑂䝁䅕杣杁䝁䅷睢桂䝁䄴督獁䍁䅁兙畂䝁䅑䅉獂䝁䄸兙畂䡁䅍䅉橂䝁䄸䅢獂䝁䅅䅤求䡁䅉兙獂䝁䅫来求䝁䅑䅉楂䡁䅫䅉瑂䡁䅕䅢あ䝁䅫兌浂䝁䅅兢灂䝁䅷入杁䡁䅉党穂䝁䅫䅚求䝁䄴䅤灂䝁䅅䅢杁䝁䅅杢歂䍁䅁睙療䝁䄰兢求䡁䅉睙灂䝁䅅䅢杁䡁䅉党桂䝁䅷䅉求䡁䅍䅤桂䡁䅑党㝁䍁䅁䅡療䝁䄰党杁䝁䅕兣ㅂ䝁䅫䅤㕂䍁䅁䅢療䝁䅅杢穂䍁䅁兙畂䝁䅑䅉獂䝁䅫杢求䡁䅍䅉療䝁䅙䅉橂䡁䅉党歂䝁䅫䅤㝁䍁䅁睙療䝁䄰兢求䡁䅉睙灂䝁䅅䅢杁䝁䅉兤穂䝁䅫杢求䡁䅍督杁䝁䅅杢歂䍁䅁杣求䝁䅅䅢杁䝁䅕督あ䝁䅅䅤求䍁䅁䅢療䝁䅅杢穂䑁䅳䅉橂䝁䄸兢瑂䝁䅕杣橂䝁䅫兙獂䍁䅁䅢療䝁䅅杢穂䑁䅳䅉桂䝁䄴䅚杁䝁䅍睢畂䡁䅍兤瑂䝁䅕杣杁䝁䅷睢桂䝁䄴督獁䍁䅁兡畂䝁䅍䅢ㅂ䝁䅑兡畂䝁䅣䅉桂䡁䅕䅤療䝁䄰睢楂䝁䅫䅢求䍁䅁䅢療䝁䅅杢穂䍁䅷䅉穂䝁䅅䅢求䡁䅍䅉浂䝁䅫杢桂䝁䄴睙求䍁䅁䅢療䝁䅅杢穂䍁䅷䅉ㅂ䝁䄴督求䝁䅍兤祂䝁䅕䅚杁䡁䅁党祂䡁䅍睢畂䝁䅅䅢杁䝁䅷睢桂䝁䄴督獁䍁䅁睙祂䝁䅕䅚灂䡁䅑䅉橂䝁䅅杣歂䍁䅁䅢療䝁䅅杢穂䍁䅷䅉桂䝁䄴䅚杁䝁䅷睢桂䝁䄴督杁䡁䅍党橂䡁䅕杣求䝁䅑䅉楂䡁䅫䅉灂䝁䄴杤求䡁䅍䅤瑂䝁䅕杢あ䍁䅁兙橂䝁䅍睢ㅂ䝁䄴䅤穂䍁䅷䅉桂䡁䅍䅉㍂䝁䅕䅢獂䍁䅁兙穂䍁䅁兡畂䡁䅙党穂䡁䅑兢求䝁䄴䅤杁䝁䄰兙畂䝁䅅睚求䝁䄰党畂䡁䅑䅉桂䝁䄴䅚杁䡁䅑杣ㅂ䡁䅍䅤杁䡁䅍党祂䡁䅙兡橂䝁䅕督畁䍁䅁䅖潂䝁䅕䅉橂䝁䄸兢睂䝁䅅杢㕂䍁䅁睢睂䝁䅕杣桂䡁䅑党穂䍁䅁睙療䝁䄰兢ㅂ䝁䄴兡あ䡁䅫䅉楂䝁䅅杢牂䝁䅫杢湂䍁䅁䅢療䝁䅍兙あ䝁䅫睢畂䡁䅍䅉灂䝁䄴䅉兂䝁䅕杢畂䡁䅍入獂䡁䅙兙畂䝁䅫兙獁䍁䅁睖求䡁䅍䅤求䡁䅉杢杁䕁䄴党㍂䍁䅁兗療䡁䅉睡獁䍁䅁兒桂䡁䅍䅤求䡁䅉杢杁䕁䄸䅡灂䝁䄸䅌杁䝁䅅杢歂䍁䅁兓畂䝁䅑兡桂䝁䄴兙畁䍁䅁杔療䡁䅉䅤潂䡁䅣党穂䡁䅑䅉䍂䝁䅅杢橂䡁䅍䅡桂䡁䅉党穂䍁䅷䅉䩂䝁䄴睙畁䍁䅁睤桂䡁䅍䅉浂䝁䄸兤畂䝁䅑党歂䍁䅁兡畂䍁䅁免㑁䑁䅫李杁䝁䅅杢歂䍁䅁兡穂䍁䅁䅡求䝁䅅䅚硂䡁䅕兙祂䡁䅑党祂䝁䅕䅚杁䝁䅫杢杁䕁䅍睢獂䡁䅕兢楂䡁䅕督獁䍁䅁睔潂䝁䅫睢畁䅁䅁刵䅣䉁䝯䅁佂䝁䄸杣あ䝁䅧睤求䡁䅍䅤杁䕁䄴兙あ䡁䅕杣桂䝁䅷䅉䥂䝁䄸䅢歂䝁䅫杢湂䍁䅁睑療䝁䄰䅣桂䝁䄴入獁䍁䅁䅤潂䡁䅉睢ㅂ䝁䅣䅡杁䝁䅫䅤穂䍁䅁督ㅂ䝁䅉督灂䝁䅑兡桂䡁䅉入獁䍁䅁杔療䡁䅉䅤潂䡁䅣党穂䡁䅑䅉佂䝁䅅䅤ㅂ䡁䅉兙獂䍁䅁睒桂䡁䅍䅉䑂䝁䄸兢睂䝁䅅杢㕂䍁䅷䅉睂䡁䅉睢㉂䝁䅫䅚求䡁䅍䅉祂䝁䅕睚ㅂ䝁䅷兙あ䝁䅕䅚杁䝁䄴兙あ䡁䅕杣桂䝁䅷䅉湂䝁䅅督杁䝁䅑兡穂䡁䅑杣灂䝁䅉兤あ䝁䅫睢畂䍁䅁督求䡁䅉杤灂䝁䅍党穂䍁䅁䅤療䍁䅁杣求䡁䅍兡歂䝁䅕杢あ䝁䅫兙獂䍁䅷䅉橂䝁䄸兢瑂䝁䅕杣橂䝁䅫兙獂䍁䅷䅉桂䝁䄴䅚杁䝁䅫杢歂䡁䅕督あ䡁䅉兡桂䝁䅷䅉橂䡁䅕督あ䝁䄸兢求䡁䅉督杁䝁䅫杢杁䡁䅑䅡求䍁䅁兖畂䝁䅫䅤求䝁䅑䅉呂䡁䅑兙あ䝁䅕督畁䍁䅁䅖潂䝁䅕䅉橂䝁䄸兢睂䝁䅅杢㕂䍁䅁睢睂䝁䅕杣桂䡁䅑党穂䍁䅁兙杁䝁䄰兡穂䡁䅑䅉湂䝁䅅督杁䡁䅍䅤療䡁䅉兙湂䝁䅕䅉浂䝁䅅睙灂䝁䅷兡あ䡁䅫䅉橂䝁䄸杢あ䡁䅉兙橂䡁䅑党歂䍁䅁䅤療䍁䅁睢あ䝁䅧党祂䍁䅁兤あ䝁䅫䅢灂䡁䅑兡求䡁䅍䅌杁䡁䅑䅡灂䡁䅉䅚瑁䡁䅁兙祂䡁䅑入杁䝁䄰兙祂䝁䅳党あ䝁䅕杣穂䍁䅷䅉桂䝁䄴䅚杁䝁䅕䅢求䝁䅍䅤祂䝁䅫睙杁䝁䅣党畂䝁䅕杣桂䡁䅑睢祂䡁䅍睏杁䝁䄸杚浂䝁䅕杣穂䍁䅁杢桂䡁䅑兤祂䝁䅅䅢杁䝁䅣兙穂䍁䅁兙穂䡁䅍党あ䍁䅁兢桂䝁䄴兙湂䝁䅕兢求䝁䄴䅤杁䡁䅍党祂䡁䅙兡橂䝁䅕督㝁䍁䅁兙畂䝁䅑䅉療䡁䅁党祂䝁䅅䅤求䡁䅍䅉桂䝁䄴䅉桂䡁䅁䅣獂䝁䅫兙畂䝁䅍党杁䡁䅉党あ䝁䅅兡獂䍁䅁睙求䝁䄴䅤求䡁䅉杌杁䕁䅫䅤杁䝁䅅䅢穂䝁䄸䅉求䝁䄴睚桂䝁䅣党穂䍁䅁兡畂䍁䅁睚桂䡁䅍䅉穂䡁䅑睢祂䝁䅅睚求䍁䅷䅉㍂䝁䅅䅤求䡁䅉䅉桂䝁䄴䅚杁䡁䅣兙穂䡁䅑党㍂䝁䅅䅤求䡁䅉䅌杁䝁䄴睢畂䍁䄰杣求䝁䅣兤獂䝁䅅䅤求䝁䅑䅉祂䝁䅕杢求䡁䅣兙楂䝁䅷党杁䝁䄴兙あ䡁䅕杣桂䝁䅷䅉湂䝁䅅督獁䍁䅁兙畂䝁䅑䅉療䡁䅑䅡求䡁䅉䅉灂䝁䄴杤求䡁䅍䅤瑂䝁䅕杢あ䍁䅁杙ㅂ䡁䅍兡畂䝁䅕督穂䝁䅕督畁䍁䅁兓畂䍁䅁兙歂䝁䅑兡あ䝁䅫睢畂䍁䅷䅉あ䝁䅧党杁䝁䅍睢瑂䡁䅁兙畂䡁䅫䅉睂䡁䅉睢㉂䝁䅫䅚求䡁䅍䅉畂䝁䅅䅤ㅂ䡁䅉兙獂䍁䅁睚桂䡁䅍䅉穂䝁䅕杣㉂䝁䅫睙求䍁䅁兡畂䍁䅁睔祂䝁䅕睚療䝁䄴䅉桂䝁䄴䅚杁䡁䅍睢ㅂ䡁䅑䅡㍂䝁䅕督あ䍁䅁睖桂䡁䅍䅡灂䝁䄴睚あ䝁䄸杢㝁䍁䅁兙畂䝁䅑䅉㍂䝁䅅䅤求䡁䅉䅉桂䝁䄴䅚杁䡁䅣兙穂䡁䅑党㍂䝁䅅䅤求䡁䅉䅉橂䝁䄸杢畂䝁䅕睙あ䝁䅫睢畂䡁䅍杌杁䕁䄴睢祂䡁䅑䅡㍂䝁䅕督あ䍁䅁杔桂䡁䅑兤祂䝁䅅䅢杁䕁䅧睢獂䝁䅑兡畂䝁䅣䅉䑂䝁䄸兢睂䝁䅅杢㕂䍁䅁睤桂䡁䅍䅉浂䝁䄸兤畂䝁䅑党歂䍁䅁兡畂䍁䅁免㑁䑁䅕兏杁䝁䅅杢歂䍁䅁兡穂䍁䅁䅡求䝁䅅䅚硂䡁䅕兙祂䡁䅑党祂䝁䅕䅚杁䝁䅫杢杁䙁䅁睢祂䡁䅑䅢桂䝁䄴䅚獁䍁䅁睔祂䝁䅕睚療䝁䄴杌䅁䭁啑䅁䕃杂䅁杔療䡁䅉睤求䝁䅣兡桂䝁䄴䅉䑂䡁䅉兤灂䡁䅍党杁䕁䅷兡畂䝁䅕䅉䥂䝁䄸䅢歂䝁䅫杢湂䡁䅍䅉䵂䡁䅑䅚畁䍁䅷䅉あ䝁䄸睚求䡁䅑䅡求䡁䅉䅉㍂䝁䅫䅤潂䍁䅁兡あ䡁䅍䅉穂䡁䅕杙穂䝁䅫䅚灂䝁䅅杣灂䝁䅕督獁䍁䅁睢睂䝁䅕杣桂䡁䅑党穂䍁䅁兙穂䍁䅁兙杁䝁䅍杣ㅂ䝁䅫督求䍁䅁睙療䝁䄰䅣桂䝁䄴入杁䝁䅫杢杁䕁䄴睢祂䡁䅑䅡杁䕁䅅兢求䡁䅉兡橂䝁䅅䅌杁䕁䅕兤祂䝁䄸䅣求䍁䅷䅉あ䝁䅧党杁䕁䅅督灂䝁䅅兌兂䝁䅅睙灂䝁䅙兡橂䍁䅷䅉桂䝁䄴䅚杁䝁䅫杢あ䝁䅕杣畂䝁䅅䅤灂䝁䄸杢桂䝁䅷䅢㕂䍁䄴䅉啂䝁䅧党杁䝁䅍睢瑂䡁䅁兙畂䡁䅫䅉療䡁䅁党祂䝁䅅䅤求䡁䅍䅉あ䝁䅧杣療䡁䅕睚潂䍁䅁䅤潂䝁䅕䅉佂䝁䄸杣㍂䝁䅕睚灂䝁䅅杢杁䕁䅍杣ㅂ䝁䅫督求䍁䅁䅔灂䝁䄴党獁䍁䅁睔橂䝁䅕兙畂䝁䅫兙杁䕁䅍杣ㅂ䝁䅫督求䡁䅍䅌杁䝁䅅杢歂䍁䅁杕求䝁䅣党畂䡁䅑䅉呂䝁䅕杤求䝁䄴䅉呂䝁䅕兙穂䍁䅁睑祂䡁䅕兡穂䝁䅕督杁䝁䅉杣桂䝁䄴䅚穂䍁䄴䅉䩂䡁䅑䅉療䝁䅙杚求䡁䅉督杁䝁䅫䅤灂䝁䄴党祂䝁䅅杣灂䝁䅕督杁䡁䅉兙畂䝁䅣兡畂䝁䅣䅉浂䡁䅉睢瑂䍁䅁䅤潂䡁䅉党求䍁䅁䅚桂䡁䅫督杁䡁䅑睢杁䝁䅅䅉硁䑁䅧䅍瑁䝁䅑兙㕂䡁䅍䅉橂䝁䅅䅢獂䝁䅫杢湂䍁䅁睢畂䍁䅁杤桂䡁䅉兡療䡁䅕督杁䡁䅁睢祂䡁䅑督獁䍁䅁兡畂䝁䅍䅢ㅂ䝁䅑兡畂䝁䅣䅉呂䝁䅍兙畂䝁䅑兡畂䝁䅅杤灂䝁䅅䅌杁䕁䄴睢祂䡁䅑䅡求䡁䅉杢杁䕁䅕兤祂䝁䄸䅣求䍁䅷䅉あ䝁䅧党杁䕁䄰党歂䝁䅫䅤求䡁䅉杣桂䝁䄴党桂䝁䄴䅌杁䡁䅑䅡求䍁䅁睒祂䝁䅕党牂䍁䅁兓穂䝁䅷党穂䍁䅷䅉䉂䝁䅷兙穂䝁䅳兙獁䍁䅁睑桂䝁䄴兙歂䝁䅅䅉桂䝁䄴䅚杁䕁䄴党㍂䍁䅁兒畂䝁䅣䅢桂䝁䄴䅚獁䍁䅁䅓桂䡁䅣兙灂䝁䅫䅌杁䕁䅅督灂䝁䅅䅌杁䙁䅑兙潂䝁䅫䅤灂䍁䅁兙畂䝁䅑䅉あ䝁䅧党杁䙁䅍睢ㅂ䡁䅑䅡杁䙁䅁兙橂䝁䅫杚灂䝁䅍䅌杁䕁䅅兤穂䡁䅑杣桂䝁䅷兡桂䍁䅁兙畂䝁䅑䅉佂䝁䅕睤杁䙁䅯党桂䝁䅷兙畂䝁䅑䅌杁䕁䅅杚祂䝁䅫睙桂䍁䅷䅉䩂䝁䄴䅚灂䝁䅅䅌杁䙁䅍睢ㅂ䡁䅑䅡杁䕁䅅兢求䡁䅉兡橂䝁䅅䅌杁䡁䅑䅡求䍁䅁䅕桂䝁䄴兙瑂䝁䅅䅉䑂䝁䅅杢桂䝁䅷䅌杁䝁䅅杢歂䍁䅁䅤潂䝁䅕䅉䑂䝁䅅杣灂䝁䅉杙求䝁䅅杢畁䍁䅁兓あ䍁䅁䅚灂䡁䅍䅤祂䝁䅫杙ㅂ䡁䅑党穂䍁䅁兡あ䡁䅍䅉睂䡁䅉睢歂䡁䅕睙あ䡁䅍䅉あ䝁䅧杣療䡁䅕睚潂䍁䅁杣求䡁䅑兙灂䝁䅷睌あ䡁䅉兙㉂䝁䅕䅢杁䝁䅅䅚㉂䝁䅫督療䡁䅉䅉桂䝁䄴䅚杁䝁䄸杢楂䝁䄸兙祂䝁䅑䅉橂䡁䅉兤灂䡁䅍党杁䡁䅍兙獂䝁䅕督杁䝁䅍䅡桂䝁䄴杢求䝁䅷督獁䍁䅁兙穂䍁䅁睤求䝁䅷䅢杁䝁䅅督杁䝁䄰党求䡁䅑兡畂䝁䅣督獁䍁䅁兡畂䝁䅍党畂䡁䅑兡㉂䝁䅕督獁䍁䅁兙畂䝁䅑䅉橂䝁䅧兙祂䡁䅑党祂䡁䅍杌杁䕁䄴睢祂䡁䅣党湂䝁䅫兙畂䍁䅁睑祂䡁䅕兡穂䝁䅕䅉䵂䝁䅫杢求䍁䅁䅓療䝁䅷䅚灂䝁䄴睚穂䍁䅁䅔あ䝁䅑杌杁䡁䅣兙穂䍁䅁杚療䡁䅕杢歂䝁䅕䅚杁䝁䅫杢杁䑁䅅兏㉁䑁䅙䅉桂䝁䄴䅚杁䝁䅫督杁䝁䅉兙穂䝁䅕䅚杁䝁䅫杢杁䕁䄰兡桂䝁䄰兡獁䍁䅁杒獂䝁䄸杣灂䝁䅑兙畁䅁䅁䉪䅣䍁䄴䅁佂䝁䄸䅤杁䙁䅉兙あ䝁䅕䅚杁䍁䅧免硁䍁䄸睍睁䍁䄸杍睁䑁䅅䅍灁䅁䅁睲䄸䙁䅯䅁佂䝁䄸䅤杁䙁䅉兙あ䝁䅕䅚杁䡁䅷䅉䑂䡁䅉党歂䝁䅫䅤塂䝁䅅䅤橂䝁䅧睌偂䡁䅕䅤獂䝁䄸睢牂䍁䅁䅋睁䑁䅅睌睁䑁䅍睌祁䑁䅁䅍㍁䍁䅫䅁䩃充䅁杗䅁䕁䄴睢あ䍁䅁杕桂䡁䅑党歂䍁䅁䅦杁䕁䅍杣求䝁䅑兡あ䙁䅣兙あ䝁䅍䅡癁䕁䄸兤あ䝁䅷睢療䝁䅳䅉潁䑁䅁免癁䑁䅁䅎癁䑁䅉䅍硁䑁䅅克䅁䍁券䅁慂䅁䅁杔療䡁䅑䅉卂䝁䅅䅤求䝁䅑䅉㡂䍁䅁睑祂䝁䅕䅚灂䡁䅑睖桂䡁䅑睙潂䍁䄸睔ㅂ䡁䅑䅢療䝁䄸睡杁䍁䅧䅍硁䍁䄸䅍㑁䍁䄸杍睁䑁䅅兏灁䅁䅁䅄䄸䙁䅯䅁佂䝁䄸䅤杁䙁䅉兙あ䝁䅕䅚杁䡁䅷䅉䑂䡁䅉党歂䝁䅫䅤塂䝁䅅䅤橂䝁䅧睌偂䡁䅕䅤獂䝁䄸睢牂䍁䅁䅋睁䑁䅅睌睁䑁䅧睌祁䑁䅁杍硁䍁䅫䅁橃充䅁杗䅁䕁䄴睢あ䍁䅁杕桂䡁䅑党歂䍁䅁䅦杁䕁䅍杣求䝁䅑兡あ䙁䅣兙あ䝁䅍䅡癁䕁䄸兤あ䝁䅷睢療䝁䅳䅉潁䑁䅁免癁䑁䅅免癁䑁䅉䅍硁䑁䅁克䅁䅁䵳䅁慂䅁䅁杔療䡁䅑䅉卂䝁䅅䅤求䝁䅑䅉㡂䍁䅁睑祂䝁䅕䅚灂䡁䅑睖桂䡁䅑睙潂䍁䄸睔ㅂ䡁䅑䅢療䝁䄸睡杁䍁䅧䅍硁䍁䄸免㍁䍁䄸杍睁䑁䅅兏灁䅁䅁栵䅁䙁䅯䅁佂䝁䄸䅤杁䙁䅉兙あ䝁䅕䅚杁䡁䅷䅉䑂䡁䅉党歂䝁䅫䅤塂䝁䅅䅤橂䝁䅧睌偂䡁䅕䅤獂䝁䄸睢牂䍁䅁䅋睁䑁䅅睌硁䑁䅫睌祁䑁䅁免㍁䍁䅫䅁歁充䅁杗䅁䕁䄴睢あ䍁䅁杕桂䡁䅑党歂䍁䅁䅦杁䕁䅍杣求䝁䅑兡あ䙁䅣兙あ䝁䅍䅡癁䕁䄸兤あ䝁䅷睢療䝁䅳䅉潁䑁䅁免癁䑁䅉䅎癁䑁䅉䅍祁䑁䅑克䅁䭁剁䅁慂䅁䅁杔療䡁䅑䅉卂䝁䅅䅤求䝁䅑䅉㡂䍁䅁睑祂䝁䅕䅚灂䡁䅑睖桂䡁䅑睙潂䍁䄸睔ㅂ䡁䅑䅢療䝁䄸睡杁䍁䅧䅍祁䍁䄸䅍ぁ䍁䄸杍睁䑁䅉免灁䅁䅁䉎䅁䙁䅯䅁佂䝁䄸䅤杁䙁䅉兙あ䝁䅕䅚杁䡁䅷䅉䑂䡁䅉党歂䝁䅫䅤塂䝁䅅䅤橂䝁䅧睌偂䡁䅕䅤獂䝁䄸睢牂䍁䅁䅋睁䑁䅉睌睁䑁䅙睌祁䑁䅁杍ㅁ䍁䅫䅁杂杅䅁杗䅁䕁䄴睢あ䍁䅁杕桂䡁䅑党歂䍁䅁䅦杁䕁䅍杣求䝁䅑兡あ䙁䅣兙あ䝁䅍䅡癁䕁䄸兤あ䝁䅷睢療䝁䅳䅉潁䑁䅁杍癁䑁䅁睎癁䑁䅉䅍祁䑁䅕克䅁䝁偕䅁慂䅁䅁杔療䡁䅑䅉卂䝁䅅䅤求䝁䅑䅉㡂䍁䅁睑祂䝁䅕䅚灂䡁䅑睖桂䡁䅑睙潂䍁䄸睔ㅂ䡁䅑䅢療䝁䄸睡杁䍁䅧䅍祁䍁䄸免ぁ䍁䄸杍睁䑁䅉睍灁䅁䅁䈵䅁䙁䅯䅁佂䝁䄸䅤杁䙁䅉兙あ䝁䅕䅚杁䡁䅷䅉䑂䡁䅉党歂䝁䅫䅤塂䝁䅅䅤橂䝁䅧睌偂䡁䅕䅤獂䝁䄸睢牂䍁䅁䅋睁䑁䅉睌硁䑁䅕睌祁䑁䅁杍ぁ䍁䅫䅁畂睄䅁杗䅁䕁䄴睢あ䍁䅁杕桂䡁䅑党歂䍁䅁䅦杁䕁䅍杣求䝁䅑兡あ䙁䅣兙あ䝁䅍䅡癁䕁䄸兤あ䝁䅷睢療䝁䅳䅉潁䑁䅁杍癁䑁䅅睎癁䑁䅉䅍硁䑁䅙克䅁䩁光䅁慂䅁䅁杔療䡁䅑䅉卂䝁䅅䅤求䝁䅑䅉㡂䍁䅁睑祂䝁䅕䅚灂䡁䅑睖桂䡁䅑睙潂䍁䄸睔ㅂ䡁䅑䅢療䝁䄸睡杁䍁䅧䅍祁䍁䄸杍ぁ䍁䄸杍睁䑁䅉䅍灁䅁䅁䉉䅉䙁䅯䅁佂䝁䄸䅤杁䙁䅉兙あ䝁䅕䅚杁䡁䅷䅉䑂䡁䅉党歂䝁䅫䅤塂䝁䅅䅤橂䝁䅧睌偂䡁䅕䅤獂䝁䄸睢牂䍁䅁䅋睁䑁䅍睌硁䑁䅅睌祁䑁䅁免㉁䍁䅫䅁㉃䅅䅁杗䅁䕁䄴睢あ䍁䅁杕桂䡁䅑党歂䍁䅁䅦杁䕁䅍杣求䝁䅑兡あ䙁䅣兙あ䝁䅍䅡癁䕁䄸兤あ䝁䅷睢療䝁䅳䅉潁䑁䅁睍癁䑁䅉杍癁䑁䅉䅍祁䑁䅉克䅁䅁婷䅁慂䅁䅁杔療䡁䅑䅉卂䝁䅅䅤求䝁䅑䅉㡂䍁䅁睑祂䝁䅕䅚灂䡁䅑睖桂䡁䅑睙潂䍁䄸睔ㅂ䡁䅑䅢療䝁䄸睡杁䍁䅧䅍穁䍁䄸杍穁䍁䄸杍睁䑁䅅兎灁䅁䅁剉䅅䙁䅯䅁佂䝁䄸䅤杁䙁䅉兙あ䝁䅕䅚杁䡁䅷䅉䑂䡁䅉党歂䝁䅫䅤塂䝁䅅䅤橂䝁䅧睌偂䡁䅕䅤獂䝁䄸睢牂䍁䅁䅋睁䑁䅍睌祁䑁䅑睌祁䑁䅁䅍ㅁ䍁䅫䅁歂睃䅁杗䅁䕁䄴睢あ䍁䅁杕桂䡁䅑党歂䍁䅁䅦杁䕁䅍杣求䝁䅑兡あ䙁䅣兙あ䝁䅍䅡癁䕁䄸兤あ䝁䅷睢療䝁䅳䅉潁䑁䅁睍癁䑁䅉兎癁䑁䅉䅍祁䑁䅉克䅁佁剑䅁慂䅁䅁杔療䡁䅑䅉卂䝁䅅䅤求䝁䅑䅉㡂䍁䅁睑祂䝁䅕䅚灂䡁䅑睖桂䡁䅑睙潂䍁䄸睔ㅂ䡁䅑䅢療䝁䄸睡杁䍁䅧䅍穁䍁䄸睍睁䍁䄸杍睁䑁䅁兏灁䅁䅁睍䄴䙁䅯䅁佂䝁䄸䅤杁䙁䅉兙あ䝁䅕䅚杁䡁䅷䅉䑂䡁䅉党歂䝁䅫䅤塂䝁䅅䅤橂䝁䅧睌偂䡁䅕䅤獂䝁䄸睢牂䍁䅁䅋睁䑁䅑睌睁䑁䅣睌祁䑁䅁䅍㕁䍁䅫䅁獂杅䅁杗䅁䕁䄴睢あ䍁䅁杕桂䡁䅑党歂䍁䅁䅦杁䕁䅍杣求䝁䅑兡あ䙁䅣兙あ䝁䅍䅡癁䕁䄸兤あ䝁䅷睢療䝁䅳䅉潁䑁䅁䅎癁䑁䅁睎癁䑁䅉䅍祁䑁䅉克䅁䵁儸䅁慂䅁䅁杔療䡁䅑䅉卂䝁䅅䅤求䝁䅑䅉㡂䍁䅁睑祂䝁䅕䅚灂䡁䅑睖桂䡁䅑睙潂䍁䄸睔ㅂ䡁䅑䅢療䝁䄸睡杁䍁䅧䅍ぁ䍁䄸䅍㑁䍁䄸杍睁䑁䅅李灁䅁䅁兓䄸䙁䅯䅁佂䝁䄸䅤杁䙁䅉兙あ䝁䅕䅚杁䡁䅷䅉䑂䡁䅉党歂䝁䅫䅤塂䝁䅅䅤橂䝁䅧睌偂䡁䅕䅤獂䝁䄸睢牂䍁䅁䅋睁䑁䅑睌睁䑁䅧睌祁䑁䅁杍ぁ䍁䅫䅁䵃杅䅁杗䅁䕁䄴睢あ䍁䅁杕桂䡁䅑党歂䍁䅁䅦杁䕁䅍杣求䝁䅑兡あ䙁䅣兙あ䝁䅍䅡癁䕁䄸兤あ䝁䅷睢療䝁䅳䅉潁䑁䅁䅎癁䑁䅉杍癁䑁䅉䅍硁䑁䅁克䅁䡁䵧䅁慂䅁䅁杔療䡁䅑䅉卂䝁䅅䅤求䝁䅑䅉㡂䍁䅁睑祂䝁䅕䅚灂䡁䅑睖桂䡁䅑睙潂䍁䄸睔ㅂ䡁䅑䅢療䝁䄸睡杁䍁䅧䅍ぁ䍁䄸杍祁䍁䄸杍睁䑁䅉䅍灁䅁䅁睊䅷䙁䅯䅁佂䝁䄸䅤杁䙁䅉兙あ䝁䅕䅚杁䡁䅷䅉䑂䡁䅉党歂䝁䅫䅤塂䝁䅅䅤橂䝁䅧睌偂䡁䅕䅤獂䝁䄸睢牂䍁䅁䅋睁䑁䅑睌祁䑁䅙睌祁䑁䅁免穁䍁䅫䅁㝁兄䅁杗䅁䕁䄴睢あ䍁䅁杕桂䡁䅑党歂䍁䅁䅦杁䕁䅍杣求䝁䅑兡あ䙁䅣兙あ䝁䅍䅡癁䕁䄸兤あ䝁䅷睢療䝁䅳䅉潁䑁䅁兎癁䑁䅁睍癁䑁䅉䅍睁䑁䅁克䅁䕁卉䅁慂䅁䅁杔療䡁䅑䅉卂䝁䅅䅤求䝁䅑䅉㡂䍁䅁睑祂䝁䅕䅚灂䡁䅑睖桂䡁䅑睙潂䍁䄸睔ㅂ䡁䅑䅢療䝁䄸睡杁䍁䅧䅍ㅁ䍁䄸䅍ㅁ䍁䄸杍睁䑁䅉免灁䅁䅁杆䅷䙁䅯䅁佂䝁䄸䅤杁䙁䅉兙あ䝁䅕䅚杁䡁䅷䅉䑂䡁䅉党歂䝁䅫䅤塂䝁䅅䅤橂䝁䅧睌偂䡁䅕䅤獂䝁䄸睢牂䍁䅁䅋睁䑁䅕睌睁䑁䅕睌祁䑁䅁杍穁䍁䅫䅁晄䅅䅁杗䅁䕁䄴睢あ䍁䅁杕桂䡁䅑党歂䍁䅁䅦杁䕁䅍杣求䝁䅑兡あ䙁䅣兙あ䝁䅍䅡癁䕁䄸兤あ䝁䅷睢療䝁䅳䅉潁䑁䅁兎癁䑁䅁李癁䑁䅉䅍祁䑁䅅克䅁佁儰䅁慂䅁䅁杔療䡁䅑䅉卂䝁䅅䅤求䝁䅑䅉㡂䍁䅁睑祂䝁䅕䅚灂䡁䅑睖桂䡁䅑睙潂䍁䄸睔ㅂ䡁䅑䅢療䝁䄸睡杁䍁䅧䅍ㅁ䍁䄸䅍㑁䍁䄸杍睁䑁䅁䅏灁䅁䅁其䄰䙁䅯䅁佂䝁䄸䅤杁䙁䅉兙あ䝁䅕䅚杁䡁䅷䅉䑂䡁䅉党歂䝁䅫䅤塂䝁䅅䅤橂䝁䅧睌偂䡁䅕䅤獂䝁䄸睢牂䍁䅁䅋睁䑁䅕睌硁䑁䅁睌祁䑁䅁免祁䍁䅫䅁㉁杅䅁杗䅁䕁䄴睢あ䍁䅁杕桂䡁䅑党歂䍁䅁䅦杁䕁䅍杣求䝁䅑兡あ䙁䅣兙あ䝁䅍䅡癁䕁䄸兤あ䝁䅷睢療䝁䅳䅉潁䑁䅁兎癁䑁䅅兎癁䑁䅉䅍祁䑁䅍克䅁䵁关䅁慂䅁䅁杔療䡁䅑䅉卂䝁䅅䅤求䝁䅑䅉㡂䍁䅁睑祂䝁䅕䅚灂䡁䅑睖桂䡁䅑睙潂䍁䄸睔ㅂ䡁䅑䅢療䝁䄸睡杁䍁䅧䅍ㅁ䍁䄸免㕁䍁䄸杍睁䑁䅅兎灁䅁䅁儷䄸䙁䅯䅁佂䝁䄸䅤杁䙁䅉兙あ䝁䅕䅚杁䡁䅷䅉䑂䡁䅉党歂䝁䅫䅤塂䝁䅅䅤橂䝁䅧睌偂䡁䅕䅤獂䝁䄸睢牂䍁䅁䅋睁䑁䅕睌祁䑁䅕睌祁䑁䅁䅍㍁䍁䅫䅁畃䅅䅁杗䅁䕁䄴睢あ䍁䅁杕桂䡁䅑党歂䍁䅁䅦杁䕁䅍杣求䝁䅑兡あ䙁䅣兙あ䝁䅍䅡癁䕁䄸兤あ䝁䅷睢療䝁䅳䅉潁䑁䅁兎癁䑁䅉睎癁䑁䅉䅍祁䑁䅅克䅁䉁剉䅁慂䅁䅁杔療䡁䅑䅉卂䝁䅅䅤求䝁䅑䅉㡂䍁䅁睑祂䝁䅕䅚灂䡁䅑睖桂䡁䅑睙潂䍁䄸睔ㅂ䡁䅑䅢療䝁䄸睡杁䍁䅧䅍㉁䍁䄸䅍㉁䍁䄸免㕁䑁䅫睎灁䅁䅁剳䅁䙁䅯䅁佂䝁䄸䅤杁䙁䅉兙あ䝁䅕䅚杁䡁䅷䅉䑂䡁䅉党歂䝁䅫䅤塂䝁䅅䅤橂䝁䅧睌偂䡁䅕䅤獂䝁䄸睢牂䍁䅁䅋睁䑁䅙睌硁䑁䅉睌祁䑁䅁䅍㑁䍁䅫䅁䍁杅䅁杗䅁䕁䄴睢あ䍁䅁杕桂䡁䅑党歂䍁䅁䅦杁䕁䅍杣求䝁䅑兡あ䙁䅣兙あ䝁䅍䅡癁䕁䄸兤あ䝁䅷睢療䝁䅳䅉潁䑁䅁李癁䑁䅅兎癁䑁䅉䅍硁䑁䅕克䅁䅁剙䅁慂䅁䅁杔療䡁䅑䅉卂䝁䅅䅤求䝁䅑䅉㡂䍁䅁睑祂䝁䅕䅚灂䡁䅑睖桂䡁䅑睙潂䍁䄸睔ㅂ䡁䅑䅢療䝁䄸睡杁䍁䅧䅍㉁䍁䄸免㉁䍁䄸杍睁䑁䅅免灁䅁䅁栰䅅䙁䅯䅁佂䝁䄸䅤杁䙁䅉兙あ䝁䅕䅚杁䡁䅷䅉䑂䡁䅉党歂䝁䅫䅤塂䝁䅅䅤橂䝁䅧睌偂䡁䅕䅤獂䝁䄸睢牂䍁䅁䅋睁䑁䅙睌硁䑁䅧睌祁䑁䅁䅍㕁䍁䅫䅁橄杄䅁杗䅁䕁䄴睢あ䍁䅁杕桂䡁䅑党歂䍁䅁䅦杁䕁䅍杣求䝁䅑兡あ䙁䅣兙あ䝁䅍䅡癁䕁䄸兤あ䝁䅷睢療䝁䅳䅉潁䑁䅁李癁䑁䅅兏癁䑁䅉䅍睁䑁䅫克䅁䡁匰䅁慂䅁䅁杔療䡁䅑䅉卂䝁䅅䅤求䝁䅑䅉㡂䍁䅁睑祂䝁䅕䅚灂䡁䅑睖桂䡁䅑睙潂䍁䄸睔ㅂ䡁䅑䅢療䝁䄸睡杁䍁䅧䅍㉁䍁䄸杍睁䍁䄸杍睁䑁䅁䅍灁䅁䅁兓䄴䙁䅯䅁佂䝁䄸䅤杁䙁䅉兙あ䝁䅕䅚杁䡁䅷䅉䑂䡁䅉党歂䝁䅫䅤塂䝁䅅䅤橂䝁䅧睌偂䡁䅕䅤獂䝁䄸睢牂䍁䅁䅋睁䑁䅙睌祁䑁䅁睌祁䑁䅁䅍㉁䍁䅫䅁䍁䅅䅁杗䅁䕁䄴睢あ䍁䅁杕桂䡁䅑党歂䍁䅁䅦杁䕁䅍杣求䝁䅑兡あ䙁䅣兙あ䝁䅍䅡癁䕁䄸兤あ䝁䅷睢療䝁䅳䅉潁䑁䅁李癁䑁䅉免癁䑁䅉䅍祁䑁䅉克䅁偁剙䅁慂䅁䅁杔療䡁䅑䅉卂䝁䅅䅤求䝁䅑䅉㡂䍁䅁睑祂䝁䅕䅚灂䡁䅑睖桂䡁䅑睙潂䍁䄸睔ㅂ䡁䅑䅢療䝁䄸睡杁䍁䅧䅍㉁䍁䄸杍祁䍁䄸杍睁䑁䅁兏灁䅁䅁朳䄸䙁䅯䅁佂䝁䄸䅤杁䙁䅉兙あ䝁䅕䅚杁䡁䅷䅉䑂䡁䅉党歂䝁䅫䅤塂䝁䅅䅤橂䝁䅧睌偂䡁䅕䅤獂䝁䄸睢牂䍁䅁䅋睁䑁䅙睌祁䑁䅍睌祁䑁䅁杍硁䍁䅫䅁潃杅䅁杗䅁䕁䄴睢あ䍁䅁杕桂䡁䅑党歂䍁䅁䅦杁䕁䅍杣求䝁䅑兡あ䙁䅣兙あ䝁䅍䅡癁䕁䄸兤あ䝁䅷睢療䝁䅳䅉潁䑁䅁睎癁䑁䅅䅍癁䑁䅉䅍睁䑁䅉克䅁䱁倸䅁慂䅁䅁杔療䡁䅑䅉卂䝁䅅䅤求䝁䅑䅉㡂䍁䅁睑祂䝁䅕䅚灂䡁䅑睖桂䡁䅑睙潂䍁䄸睔ㅂ䡁䅑䅢療䝁䄸睡杁䍁䅧䅍㍁䍁䄸免祁䍁䄸杍睁䑁䅉睍灁䅁䅁桕䅉䙁䅯䅁佂䝁䄸䅤杁䙁䅉兙あ䝁䅕䅚杁䡁䅷䅉䑂䡁䅉党歂䝁䅫䅤塂䝁䅅䅤橂䝁䅧睌偂䡁䅕䅤獂䝁䄸睢牂䍁䅁䅋睁䑁䅣睌硁䑁䅕睌祁䑁䅁杍睁䍁䅫䅁睄充䅁杗䅁䕁䄴睢あ䍁䅁杕桂䡁䅑党歂䍁䅁䅦杁䕁䅍杣求䝁䅑兡あ䙁䅣兙あ䝁䅍䅡癁䕁䄸兤あ䝁䅷睢療䝁䅳䅉潁䑁䅁睎癁䑁䅅睎癁䑁䅉䅍睁䑁䅙克䅁䕁偉䅁慂䅁䅁杔療䡁䅑䅉卂䝁䅅䅤求䝁䅑䅉㡂䍁䅁睑祂䝁䅕䅚灂䡁䅑睖桂䡁䅑睙潂䍁䄸睔ㅂ䡁䅑䅢療䝁䄸睡杁䍁䅧䅍㍁䍁䄸免㕁䍁䄸杍睁䑁䅅杍灁䅁䅁桔䅉䙁䅯䅁佂䝁䄸䅤杁䙁䅉兙あ䝁䅕䅚杁䡁䅷䅉䑂䡁䅉党歂䝁䅫䅤塂䝁䅅䅤橂䝁䅧睌偂䡁䅕䅤獂䝁䄸睢牂䍁䅁䅋睁䑁䅣睌祁䑁䅫睌祁䑁䅁杍祁䍁䅫䅁啂充䅁杗䅁䕁䄴睢あ䍁䅁杕桂䡁䅑党歂䍁䅁䅦杁䕁䅍杣求䝁䅑兡あ䙁䅣兙あ䝁䅍䅡癁䕁䄸兤あ䝁䅷睢療䝁䅳䅉潁䑁䅁䅏癁䑁䅁䅎癁䑁䅉䅍硁䑁䅅克䅁䑁偯䅁慂䅁䅁杔療䡁䅑䅉卂䝁䅅䅤求䝁䅑䅉㡂䍁䅁睑祂䝁䅕䅚灂䡁䅑睖桂䡁䅑睙潂䍁䄸睔ㅂ䡁䅑䅢療䝁䄸睡杁䍁䅧䅍㑁䍁䄸䅍ぁ䍁䄸杍睁䑁䅅睎灁䅁䅁硃䅅䙁䅯䅁佂䝁䄸䅤杁䙁䅉兙あ䝁䅕䅚杁䡁䅷䅉䑂䡁䅉党歂䝁䅫䅤塂䝁䅅䅤橂䝁䅧睌偂䡁䅕䅤獂䝁䄸睢牂䍁䅁䅋睁䑁䅧睌睁䑁䅧睌祁䑁䅁免㉁䍁䅫䅁桂杅䅁杗䅁䕁䄴睢あ䍁䅁杕桂䡁䅑党歂䍁䅁䅦杁䕁䅍杣求䝁䅑兡あ䙁䅣兙あ䝁䅍䅡癁䕁䄸兤あ䝁䅷睢療䝁䅳䅉潁䑁䅁䅏癁䑁䅉杍癁䑁䅉䅍硁䑁䅅克䅁䥁兣䅁慂䅁䅁杔療䡁䅑䅉卂䝁䅅䅤求䝁䅑䅉㡂䍁䅁睑祂䝁䅕䅚灂䡁䅑睖桂䡁䅑睙潂䍁䄸睔ㅂ䡁䅑䅢療䝁䄸睡杁䍁䅧䅍㑁䍁䄸杍穁䍁䄸杍睁䑁䅉䅎灁䅁䅁砲䅁䙁䅯䅁佂䝁䄸䅤杁䙁䅉兙あ䝁䅕䅚杁䡁䅷䅉䑂䡁䅉党歂䝁䅫䅤塂䝁䅅䅤橂䝁䅧睌偂䡁䅕䅤獂䝁䄸睢牂䍁䅁䅋睁䑁䅧睌祁䑁䅙睌祁䑁䅁䅍ㅁ䍁䅫䅁䕁兄䅁杗䅁䕁䄴睢あ䍁䅁杕桂䡁䅑党歂䍁䅁䅦杁䕁䅍杣求䝁䅑兡あ䙁䅣兙あ䝁䅍䅡癁䕁䄸兤あ䝁䅷睢療䝁䅳䅉潁䑁䅁䅏癁䑁䅉李癁䑁䅉䅍祁䑁䅁克䅁䡁偧䅁慂䅁䅁杔療䡁䅑䅉卂䝁䅅䅤求䝁䅑䅉㡂䍁䅁睑祂䝁䅕䅚灂䡁䅑睖桂䡁䅑睙潂䍁䄸睔ㅂ䡁䅑䅢療䝁䄸睡杁䍁䅧䅍㑁䍁䄸杍㑁䍁䄸杍睁䑁䅉睍灁䅁䅁硅䅅䙁䅯䅁佂䝁䄸䅤杁䙁䅉兙あ䝁䅕䅚杁䡁䅷䅉䑂䡁䅉党歂䝁䅫䅤塂䝁䅅䅤橂䝁䅧睌偂䡁䅕䅤獂䝁䄸睢牂䍁䅁䅋睁䑁䅧睌穁䑁䅁睌祁䑁䅁免祁䍁䅫䅁䉁杅䅁杗䅁䕁䄴睢あ䍁䅁杕桂䡁䅑党歂䍁䅁䅦杁䕁䅍杣求䝁䅑兡あ䙁䅣兙あ䝁䅍䅡癁䕁䄸兤あ䝁䅷睢療䝁䅳䅉潁䑁䅁兏癁䑁䅁杍癁䑁䅉䅍祁䑁䅉克䅁䙁允䅁慂䅁䅁杔療䡁䅑䅉卂䝁䅅䅤求䝁䅑䅉㡂䍁䅁睑祂䝁䅕䅚灂䡁䅑睖桂䡁䅑睙潂䍁䄸睔ㅂ䡁䅑䅢療䝁䄸睡杁䍁䅧䅍㕁䍁䄸䅍ㅁ䍁䄸杍睁䑁䅉䅎灁䅁䅁充䄸䙁䅯䅁佂䝁䄸䅤杁䙁䅉兙あ䝁䅕䅚杁䡁䅷䅉䑂䡁䅉党歂䝁䅫䅤塂䝁䅅䅤橂䝁䅧睌偂䡁䅕䅤獂䝁䄸睢牂䍁䅁䅋睁䑁䅫睌硁䑁䅅睌祁䑁䅁䅍睁䍁䅫䅁䑃杅䅁杗䅁䕁䄴睢あ䍁䅁杕桂䡁䅑党歂䍁䅁䅦杁䕁䅍杣求䝁䅑兡あ䙁䅣兙あ䝁䅍䅡癁䕁䄸兤あ䝁䅷睢療䝁䅳䅉潁䑁䅁兏癁䑁䅅䅎癁䑁䅉䅍硁䑁䅉克䅁䭁䵣䅁慂䅁䅁杔療䡁䅑䅉卂䝁䅅䅤求䝁䅑䅉㡂䍁䅁睑祂䝁䅕䅚灂䡁䅑睖桂䡁䅑睙潂䍁䄸睔ㅂ䡁䅑䅢療䝁䄸睡杁䍁䅧䅍㕁䍁䄸免㍁䍁䄸杍睁䑁䅅杍灁䅁䅁䅒䄴䙁䅯䅁佂䝁䄸䅤杁䙁䅉兙あ䝁䅕䅚杁䡁䅷䅉䑂䡁䅉党歂䝁䅫䅤塂䝁䅅䅤橂䝁䅧睌偂䡁䅕䅤獂䝁䄸睢牂䍁䅁䅋睁䑁䅫睌祁䑁䅧睌祁䑁䅁䅍㍁䍁䅫䅁允杅䅁杗䅁䕁䄴睢あ䍁䅁杕桂䡁䅑党歂䍁䅁䅦杁䕁䅍杣求䝁䅑兡あ䙁䅣兙あ䝁䅍䅡癁䕁䄸兤あ䝁䅷睢療䝁䅳䅉潁䑁䅅䅍癁䑁䅅免癁䑁䅉䅍硁䑁䅫克䅁䩁刴䅁慂䅁䅁杔療䡁䅑䅉卂䝁䅅䅤求䝁䅑䅉㡂䍁䅁睑祂䝁䅕䅚灂䡁䅑睖桂䡁䅑睙潂䍁䄸睔ㅂ䡁䅑䅢療䝁䄸睡杁䍁䅧免睁䍁䄸免ぁ䍁䄸杍睁䑁䅅睍灁䅁䅁前䅉䙁䅯䅁佂䝁䄸䅤杁䙁䅉兙あ䝁䅕䅚杁䡁䅷䅉䑂䡁䅉党歂䝁䅫䅤塂䝁䅅䅤橂䝁䅧睌偂䡁䅕䅤獂䝁䄸睢牂䍁䅁䅋硁䑁䅁睌祁䑁䅍睌祁䑁䅁杍睁䍁䅫䅁硁睄䅁杗䅁䕁䄴睢あ䍁䅁杕桂䡁䅑党歂䍁䅁䅦杁䕁䅍杣求䝁䅑兡あ䙁䅣兙あ䝁䅍䅡癁䕁䄸兤あ䝁䅷睢療䝁䅳䅉潁䑁䅅䅍癁䑁䅉李癁䑁䅉䅍祁䑁䅉克䅁䥁偕䅁慂䅁䅁杔療䡁䅑䅉卂䝁䅅䅤求䝁䅑䅉㡂䍁䅁睑祂䝁䅕䅚灂䡁䅑睖桂䡁䅑睙潂䍁䄸睔ㅂ䡁䅑䅢療䝁䄸睡杁䍁䅧免睁䍁䄸睍睁䍁䄸杍睁䑁䅁䅍灁䅁䅁剎䅁䙁䅯䅁佂䝁䄸䅤杁䙁䅉兙あ䝁䅕䅚杁䡁䅷䅉䑂䡁䅉党歂䝁䅫䅤塂䝁䅅䅤橂䝁䅧睌偂䡁䅕䅤獂䝁䄸睢牂䍁䅁䅋硁䑁䅅睌祁䑁䅑睌硁䑁䅫兏㑁䍁䅫䅁牃䅅䅁杗䅁䕁䄴睢あ䍁䅁杕桂䡁䅑党歂䍁䅁䅦杁䕁䅍杣求䝁䅑兡あ䙁䅣兙あ䝁䅍䅡癁䕁䄸兤あ䝁䅷睢療䝁䅳䅉潁䑁䅅免癁䑁䅉睎癁䑁䅉䅍硁䑁䅍克䅁佁刴䅁慂䅁䅁杔療䡁䅑䅉卂䝁䅅䅤求䝁䅑䅉㡂䍁䅁睑祂䝁䅕䅚灂䡁䅑睖桂䡁䅑睙潂䍁䄸睔ㅂ䡁䅑䅢療䝁䄸睡杁䍁䅧免硁䍁䄸睍睁䍁䄸杍睁䑁䅅䅏灁䅁䅁桃䅉䙁䅯䅁佂䝁䄸䅤杁䙁䅉兙あ䝁䅕䅚杁䡁䅷䅉䑂䡁䅉党歂䝁䅫䅤塂䝁䅅䅤橂䝁䅧睌偂䡁䅕䅤獂䝁䄸睢牂䍁䅁䅋硁䑁䅉睌睁䑁䅕睌祁䑁䅁杍ぁ䍁䅫䅁浃䅅䅁杗䅁䕁䄴睢あ䍁䅁杕桂䡁䅑党歂䍁䅁䅦杁䕁䅍杣求䝁䅑兡あ䙁䅣兙あ䝁䅍䅡癁䕁䄸兤あ䝁䅷睢療䝁䅳䅉潁䑁䅅杍癁䑁䅁李癁䑁䅉䅍祁䑁䅉克䅁䱁佉䅁慂䅁䅁杔療䡁䅑䅉卂䝁䅅䅤求䝁䅑䅉㡂䍁䅁睑祂䝁䅕䅚灂䡁䅑睖桂䡁䅑睙潂䍁䄸睔ㅂ䡁䅑䅢療䝁䄸睡杁䍁䅧免祁䍁䄸䅍㑁䍁䄸杍睁䑁䅉睍灁䅁䅁䉘䅉䙁䅯䅁佂䝁䄸䅤杁䙁䅉兙あ䝁䅕䅚杁䡁䅷䅉䑂䡁䅉党歂䝁䅫䅤塂䝁䅅䅤橂䝁䅧睌偂䡁䅕䅤獂䝁䄸睢牂䍁䅁䅋硁䑁䅉睌硁䑁䅙睌祁䑁䅁免㉁䍁䅫䅁捁充䅁杗䅁䕁䄴睢あ䍁䅁杕桂䡁䅑党歂䍁䅁䅦杁䕁䅍杣求䝁䅑兡あ䙁䅣兙あ䝁䅍䅡癁䕁䄸兤あ䝁䅷睢療䝁䅳䅉潁䑁䅅杍癁䑁䅅睎癁䑁䅉䅍硁䑁䅫克䅁䭁剳䅁慂䅁䅁杔療䡁䅑䅉卂䝁䅅䅤求䝁䅑䅉㡂䍁䅁睑祂䝁䅕䅚灂䡁䅑睖桂䡁䅑睙潂䍁䄸睔ㅂ䡁䅑䅢療䝁䄸睡杁䍁䅧免祁䍁䄸睍睁䍁䄸杍睁䑁䅁杍灁䅁䅁兒䄸䉁偷䅁佂䝁䄸杤桂䝁䄴䅤桂䍁䅁兓畂䝁䅍杌獁䍁䅁䅤療䝁䅣党あ䝁䅧党祂䍁䅁睤灂䡁䅑䅡杁䝁䅫䅤穂䍁䅁督ㅂ䝁䅉督灂䝁䅑兡桂䡁䅉兡求䡁䅍䅌杁䡁䅁杣療䡁䅙兡歂䝁䅕督杁䡁䅁杣求䝁䅍兡穂䝁䅫睢畂䍁䅁兢求䝁䅑兡橂䝁䅫杢求䍁䅁兙畂䝁䅑䅉瑂䝁䅅杢ㅂ䝁䅙兙橂䡁䅑兤祂䝁䅫杢湂䍁䅷䅉瑂䝁䅕䅚灂䝁䅍兙獂䍁䅁督療䝁䅷兤あ䝁䅫睢畂䡁䅍䅌杁䝁䅅杢歂䍁䅁杣療䝁䅉睢あ䝁䅫睙穂䍁䅁兙畂䝁䅑䅉桂䡁䅕䅤療䝁䄰兙あ䝁䅫睢畂䍁䅁督療䝁䅷兤あ䝁䅫睢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兂䡁䅉党橂䝁䅫督灂䝁䄸杢杁䕁䄰党歂䝁䅫睙灂䝁䄴党杁䝁䅅杢歂䍁䅁兔桂䝁䄴兤浂䝁䅅睙あ䡁䅕杣灂䝁䄴睚獁䍁䅁兔求䝁䅑兡橂䝁䅅䅢杁䙁䅍睢獂䡁䅕䅤灂䝁䄸杢穂䍁䅷䅉桂䝁䄴䅚杁䙁䅉睢楂䝁䄸䅤灂䝁䅍督杁䝁䅅杢歂䍁䅁兑ㅂ䡁䅑睢瑂䝁䅅䅤灂䝁䄸杢畁䍁䅁䅖潂䝁䅕䅉兂䡁䅉党橂䝁䅫督灂䝁䄸杢杁䕁䄰党歂䝁䅫睙灂䝁䄴党杁䝁䅅杢歂䍁䅁兔桂䝁䄴兤浂䝁䅅睙あ䡁䅕杣灂䝁䄴睚杁䡁䅍党湂䝁䄰党畂䡁䅑䅉療䝁䅙杚求䡁䅉督杁䡁䅁䅡療䡁䅑睢畂䝁䅫睙穂䍁䄰杙桂䡁䅍党歂䍁䅁督療䝁䅷兤あ䝁䅫睢畂䡁䅍䅌杁䝁䅫杢橂䝁䅷兤歂䝁䅫杢湂䍁䅁䅢桂䡁䅍党祂䍁䅁督橂䝁䅅杢畂䝁䅫杢湂䍁䅷䅉楂䝁䅕兙瑂䍁䅁䅚求䝁䅷兡㉂䝁䅕杣㕂䍁䅷䅉䑂䕁䄸杍杁䝁䅷兙穂䝁䅕杣獁䍁䅁督療䝁䅷兡歂䍁䅁督あ䝁䅅䅤求䍁䅁䅢桂䡁䅍党祂䍁䅷䅉ㅂ䝁䅷䅤祂䝁䅅杚桂䡁䅍䅤杁䝁䅷兙穂䝁䅕杣獁䍁䅁兙畂䝁䅑䅉療䡁䅁䅤灂䝁䅍兙獂䍁䅁䅢灂䝁䅣䅡あ䍁䅁党畂䝁䅣兡畂䝁䅕䅉睂䡁䅉睢歂䡁䅕睙あ䡁䅍䅉穂䝁䅕杣㉂䝁䅫杢湂䍁䅁䅣潂䝁䄸䅤療䝁䄴兡橂䡁䅍兌楂䝁䅅督求䝁䅑䅉桂䡁䅁䅣獂䝁䅫睙桂䡁䅑兡療䝁䄴督杁䝁䅙睢祂䍁䅁兡畂䝁䅑兤穂䡁䅑杣灂䝁䅅䅢杁䡁䅁杣療䝁䅍党穂䡁䅍兡畂䝁䅣䅌杁䝁䄰党あ䡁䅉睢獂䝁䄸睚㕂䍁䅷䅉瑂䝁䅕䅚灂䝁䅍兙獂䍁䅁兙畂䝁䅑䅉獂䝁䅫杚求䍁䅁督橂䝁䅫党畂䝁䅍党杁䝁䅫兢桂䝁䅣兡畂䝁䅣䅌杁䕁䅑杔䉂䍁䅁督求䡁䅅兤求䝁䄴睙灂䝁䄴睚獁䍁䅁兙畂䝁䅑䅉瑂䝁䅕䅚灂䝁䅍兙獂䍁䅁䅢桂䡁䅍党祂䍁䅁䅣祂䝁䄸睙求䝁䅑兤祂䝁䅕督畁䍁䅁䅖潂䝁䅕䅉乂䝁䅕䅚灂䝁䅍兙獂䍁䅁睕療䝁䅷兤あ䝁䅫睢畂䡁䅍䅉穂䝁䅕睚瑂䝁䅕杢あ䍁䅁䅣祂䝁䄸杤灂䝁䅑党穂䍁䅁兙杁䡁䅉兙畂䝁䅣党杁䝁䄸杚杁䝁䄰党歂䝁䅫睙桂䝁䅷䅉湂䡁䅉兙歂䝁䅕䅉あ䝁䅕睙潂䝁䄴睢獂䝁䄸睚灂䝁䅕督獁䍁䅁兡畂䝁䅍䅢ㅂ䝁䅑兡畂䝁䅣䅉瑂䝁䅕䅚灂䝁䅍兙獂䍁䅁兡畂䡁䅍兤浂䝁䅙䅢桂䡁䅑睢祂䡁䅍䅌杁䡁䅁兤瑂䡁䅁督獁䍁䅁兙畂䝁䅑䅉祂䝁䅕䅢桂䡁䅑党歂䍁䅁䅚灂䡁䅍䅣療䡁䅍兙楂䝁䅷党穂䑁䅳䅉㉂䝁䅫督ㅂ䝁䅅䅢灂䡁䅯兙あ䝁䅫睢畂䍁䅁督療䝁䅷兤あ䝁䅫睢畂䡁䅍睏杁䡁䅣兡祂䝁䅕䅢求䡁䅍督杁䡁䅑党橂䝁䅧杢療䝁䅷睢湂䝁䅫党穂䍁䅷䅉㉂䝁䅫䅚求䝁䄸䅉祂䝁䅕睙療䡁䅉䅚求䡁䅉督獁䍁䅁兙畂䝁䅑䅉㉂䝁䅫䅚求䝁䄸䅉灂䝁䄴䅤求䝁䅣杣桂䡁䅑兡療䝁䄴䅉あ䝁䅕睙潂䝁䄴睢獂䝁䄸睚灂䝁䅕督杁䝁䅙睢祂䍁䅁睢睂䝁䅕杣桂䡁䅑兡畂䝁䅣䅉祂䝁䄸睢瑂䍁䅁兡畂䡁䅑党湂䡁䅉兙あ䝁䅫睢畂䡁䅍睏杁䝁䄸䅣あ䝁䅫睙桂䝁䅷䅉歂䝁䅅䅤桂䍁䅁睙療䝁䅷䅢求䝁䅍䅤灂䝁䄸杢杁䝁䅅杢歂䍁䅁兢桂䝁䅍䅡灂䝁䄴党杁䡁䅙兡穂䝁䅫睢畂䍁䅁䅤求䝁䅍䅡畂䝁䄸䅢療䝁䅣兡求䡁䅍睏杁䡁䅉兙歂䝁䅫睢杁䝁䅙杣求䡁䅅兤求䝁䄴睙㕂䍁䅁兡歂䝁䅕杢あ䝁䅫杚灂䝁䅍兙あ䝁䅫睢畂䍁䅁䅤求䝁䅍䅡畂䝁䄸䅢療䝁䅣兡求䡁䅍睏杁䡁䅑䅡求䡁䅉兢桂䝁䅷䅉橂䝁䅧兙祂䡁䅑䅉祂䝁䅕睙療䡁䅉䅚求䡁䅉督㝁䍁䅁督睂䝁䅕睙あ䡁䅉睢瑂䝁䅕䅤祂䡁䅫䅉あ䝁䅕睙潂䝁䄴睢獂䝁䄸睚灂䝁䅕督㝁䍁䅁兙畂䝁䅑䅉求䝁䄰杙求䝁䅑䅚求䝁䅑䅉あ䝁䄸兤橂䝁䅧䅉穂䝁䅍杣求䝁䅕杢杁䡁䅍睢獂䡁䅕䅤灂䝁䄸杢穂䍁䄴䅉啂䝁䅧党杁䙁䅉睢楂䝁䄸䅤灂䝁䅍督杁䝁䅅杢歂䍁䅁兑ㅂ䡁䅑睢瑂䝁䅅䅤灂䝁䄸杢杁䡁䅍党湂䝁䄰党畂䡁䅑䅉療䝁䅙杚求䡁䅉督杁䝁䄸䅣あ䝁䅫睙桂䝁䅷䅉桂䝁䄴䅚杁䝁䅫杢歂䡁䅕睙あ䝁䅫杤求䍁䅁党畂䝁䅍睢歂䝁䅕杣穂䍁䅷䅉睂䡁䅉党橂䝁䅫督灂䝁䄸杢杁䝁䄰睢あ䝁䄸杣穂䍁䅷䅉穂䝁䅕杣㉂䝁䄸䅉歂䡁䅉兡㉂䝁䅕督杁䝁䅅杢歂䍁䅁兢療䡁䅑兡療䝁䄴䅉橂䝁䄸杢あ䡁䅉睢獂䍁䅁督療䝁䅷兤あ䝁䅫睢畂䡁䅍䅌杁䝁䅫杢あ䝁䅕睚祂䝁䅅䅤求䝁䅑䅉穂䡁䅑党睂䡁䅁党祂䍁䅁兢療䡁䅑睢祂䡁䅍䅌杁䝁䅫杢あ䝁䅕䅢獂䝁䅫睚求䝁䄴䅤杁䡁䅉睢楂䝁䄸䅤灂䝁䅍䅉求䝁䄴䅚瑁䝁䄸杚瑁䝁䅅杣瑂䍁䅁䅤求䝁䅍䅡畂䝁䄸䅢療䝁䅣入杁䡁䅍睢獂䡁䅕䅤灂䝁䄸杢穂䍁䅷䅉桂䝁䅫杣杁䝁䅉党桂䡁䅉兡畂䝁䅣督獁䍁䅁兙畂䝁䅑䅉桂䝁䅫杣杁䝁䅉党桂䡁䅉兡畂䝁䅣䅉穂䡁䅁兡畂䝁䅑䅢求䡁䅍杌杁䙁䅑䅡求䍁䅁睙療䝁䄰䅣桂䝁䄴入杁䡁䅍党獂䝁䅷督杁䝁䅫䅤穂䍁䅁䅣祂䝁䄸䅚ㅂ䝁䅍䅤穂䍁䅁䅤潂䡁䅉睢ㅂ䝁䅣䅡杁䝁䅫䅤穂䍁䅁䅚灂䡁䅉党橂䡁䅑䅉穂䝁䅅䅢求䡁䅍䅉浂䝁䄸杣橂䝁䅕䅉桂䝁䄴䅚杁䝁䅑兡穂䡁䅑杣灂䝁䅉兤あ䝁䄸杣穂䍁䅁兤畂䝁䅑党祂䍁䅁䅤潂䝁䅕䅉䑂䝁䅅兢楂䡁䅉兡歂䝁䅣党杁䙁䅑党橂䝁䅧杢療䝁䅷睢湂䡁䅫䅌杁䙁䅍入畂䡁䅉兙歂䍁䅷䅉䵂䝁䅅督求䡁䅉䅉剂䡁䅕兙畂䡁䅑兤瑂䍁䅷䅉䉂䙁䅉睒䙂䙁䅍䅌杁䙁䅣睔乂䍁䅷䅉佂䕁䅑睕獁䍁䅁兔求䝁䅑䅉奂䍁䅁睑潂䝁䅅杢湂䝁䅕䅌杁䙁䅉党桂䝁䅍䅡杁䙁䅑党橂䝁䅧杢療䝁䅷睢湂䡁䅫䅌杁䕁䅯兑䕂䕁䅅睓獁䍁䅁䅖潂䝁䅫杢湂䕁䄰兙湂䝁䅫睙獁䍁䅁䅕潂䝁䄸䅤療䍁䅁杕求䡁䅍党桂䡁䅉睙潂䍁䅷䅉䡂䝁䅕杢求䡁䅉兙獂䍁䅁睕橂䝁䅅杢畂䝁䅫杢湂䍁䅷䅉䉂䙁䅑兓杁䕁䅫杢歂䡁䅕督あ䡁䅉兡桂䝁䅷䅉䉂䡁䅕䅤療䝁䄰兙あ䝁䅫睢畂䍁䅷䅉䑂䝁䅕䅢求䡁䅉兙杁䕁䄰睢あ䝁䅫睢畂䍁䅷䅉䩂䕁䄰睕獁䍁䅁兔灂䝁䅍杣療䕁䅕䅌杁䕁䅅䅣睂䝁䅷兡瑂䝁䄸䅤灂䝁䄸杢獁䍁䅁杗求䡁䅑䅤獂䝁䅕䅥獁䍁䅁兓畂䝁䅣党畂䝁䅫兙獁䍁䅁兙畂䝁䅑䅉塂䝁䅕督あ䡁䅣兡畂䝁䅑䅉楂䡁䅉兙畂䝁䅑督畁䍁䅁䅖潂䝁䅕䅉橂䝁䄸兢睂䝁䅅杢㕂䍁䅁睤桂䡁䅍䅉浂䝁䄸杣瑂䝁䅕杣獂䡁䅫䅉牂䝁䄴睢㍂䝁䄴䅉桂䡁䅍䅉䡂䙁䅍兓杁䕁䅣杣療䡁䅕䅣獁䍁䅁兓畂䝁䅍杌杁䝁䅅杢歂䍁䅁睙潂䝁䅅杢湂䝁䅕䅚杁䝁䅫䅤穂䍁䅁杢桂䝁䄰党杁䡁䅑睢杁䕁䄴睢㉂䝁䅅杢あ䝁䅅䅉䩂䝁䄴睙畁䍁䅁兡畂䍁䅁兔桂䡁䅫䅉祁䑁䅁免㉁䍁䄴䅉佂䝁䄸杤桂䝁䄴䅤桂䍁䅁兓畂䝁䅍杌杁䡁䅣兙穂䍁䅁兡畂䝁䅍睢祂䡁䅁睢祂䝁䅅䅤求䝁䅑䅉灂䝁䄴䅉硁䑁䅫李㑁䍁䅁兙畂䝁䅑䅉灂䡁䅍䅉潂䝁䅕兙歂䡁䅅兤桂䡁䅉䅤求䡁䅉党歂䍁䅁兡畂䍁䅁村求䝁䅑杚療䡁䅉䅚獁䍁䅁兔桂䡁䅍督桂䝁䅍䅡ㅂ䡁䅍党あ䡁䅑督畁䅁䅁䉫䅑䥁偯䅁佂䡁䅕睙療䡁䅉䅉䑂䝁䄸杣睂䝁䄸杣桂䡁䅑兡療䝁䄴䅉求䝁䄴睚桂䝁䅣党穂䍁䅁兡畂䍁䅁兢桂䝁䄴兤浂䝁䅅睙あ䡁䅕杣求䍁䅁兙畂䝁䅑䅉穂䝁䅅䅢求䍁䅁睢浂䍁䅁督あ䝁䅕党獂䍁䅁兙畂䝁䅑䅉穂䡁䅑党求䝁䅷䅉睂䡁䅉睢歂䡁䅕睙あ䡁䅍杌杁䕁䅫䅤杁䝁䄸䅣求䡁䅉兙あ䝁䅕督杁䝁䅫杢杁䡁䅑䅡祂䝁䅕党杁䡁䅍党湂䝁䄰党畂䡁䅑督㙁䍁䅁督あ䝁䅕党獂䍁䅁兢灂䝁䅷䅢穂䍁䅷䅉穂䡁䅑党求䝁䅷䅉睂䡁䅉睢歂䡁䅕睙あ䡁䅍䅌杁䝁䅅杢歂䍁䅁杣桂䡁䅣䅉瑂䝁䅅䅤求䡁䅉兡桂䝁䅷督畁䍁䅁䅖潂䝁䅕䅉呂䡁䅑党求䝁䅷䅉乂䝁䅫䅢獂䡁䅍䅉穂䝁䅕睚瑂䝁䅕杢あ䍁䅁䅣祂䝁䄸䅚ㅂ䝁䅍党穂䍁䅁䅡療䡁䅑兌祂䝁䄸䅢獂䝁䅕䅚獁䍁䅁睙療䝁䅷䅚瑁䡁䅉睢獂䝁䅷党歂䍁䅷䅉桂䝁䄴䅚杁䝁䅣兙獂䡁䅙兙畂䝁䅫来求䝁䅑䅉穂䝁䅧党求䡁䅑䅉穂䡁䅑党求䝁䅷䅉睂䡁䅉睢歂䡁䅕睙あ䡁䅍睏杁䡁䅁䅢桂䡁䅑党杁䡁䅍䅤求䝁䅕䅢杁䡁䅁杣療䝁䅑兤橂䡁䅑督㝁䍁䅁睤灂䝁䅑党瑁䝁䅙䅢桂䝁䄴睚求䍁䅁杙求䝁䅅兢穂䍁䅷䅉楂䝁䅕兙瑂䍁䅁杙獂䝁䅅杢牂䡁䅍䅌杁䝁䅅杢歂䍁䅁䅓瑁䡁䅁兡獂䝁䅫杢湂䍁䅁兙畂䝁䅑䅉穂䝁䅧党求䡁䅑䅉睂䝁䅫䅢灂䝁䄴睚杁䡁䅍䅤祂䡁䅕睙あ䡁䅕杣桂䝁䅷䅉穂䡁䅑党求䝁䅷䅉睂䡁䅉睢歂䡁䅕睙あ䡁䅍睏杁䝁䅉兙祂䍁䅁督あ䝁䅕党獂䍁䅁䅣祂䝁䄸䅚ㅂ䝁䅍䅤穂䍁䅷䅉穂䡁䅕睙潂䍁䅁兙穂䍁䅁杙獂䝁䄸睢瑂䡁䅍䅌杁䝁䅉兡獂䝁䅷党あ䡁䅍䅌杁䝁䅍睢畂䝁䅍杣求䡁䅑党杁䡁䅉党灂䝁䄴杚療䡁䅉睙灂䝁䄴睚杁䝁䅅杢歂䍁䅁兢求䡁䅉睙潂䝁䅅杢あ䍁䅁杙桂䡁䅉督獁䍁䅁兙畂䝁䅑䅉求䝁䄴睚灂䝁䄴党求䡁䅉党歂䍁䅁督睂䝁䅕睙灂䝁䅅䅢杁䝁䅉兙祂䍁䅁兣ㅂ䝁䅅䅢灂䡁䅑入杁䡁䅁杣療䝁䅑兤橂䡁䅑督㝁䍁䅁兙畂䝁䅑䅉求䝁䄴睚桂䝁䅣党穂䍁䅁兡畂䍁䅁䅤潂䝁䅕䅉穂䡁䅑党求䝁䅷䅉あ䡁䅉兙歂䝁䅫杢湂䍁䅁兙畂䝁䅑䅉祂䝁䅕杙桂䡁䅉䅉歂䝁䅫督あ䡁䅉兡楂䡁䅕䅤灂䝁䄸杢杁䝁䅉兤穂䝁䅫杢求䡁䅍督求䡁䅍杌杁䙁䅑䅡灂䡁䅍䅉穂䝁䅕睚瑂䝁䅕杢あ䍁䅁督求䝁䅷䅢穂䍁䅁兡あ䡁䅍䅉睂䡁䅉睢歂䡁䅕睙あ䡁䅍䅉あ䝁䄸䅉穂䡁䅑党求䝁䅷䅉穂䝁䅕杣㉂䝁䅫睙求䍁䅁睙求䝁䄴䅤求䡁䅉督獁䍁䅁杚桂䝁䅉杣灂䝁䅍兙あ䝁䄸杣穂䍁䅷䅉桂䝁䄴䅚杁䝁䄰兙畂䡁䅕杚桂䝁䅍䅤ㅂ䡁䅉党祂䡁䅍䅉灂䝁䄴䅉あ䝁䅧党杁䙁䅕杢灂䡁䅑党歂䍁䅁睕あ䝁䅅䅤求䡁䅍䅌杁䕁䅍兙畂䝁䅅䅚桂䍁䅷䅉桂䝁䄴䅚杁䕁䄰党㑂䝁䅫睙療䍁䄴䅉啂䝁䅧党杁䙁䅍䅤求䝁䅕䅢杁䙁䅁杣療䝁䅑兤橂䡁䅑督杁䡁䅍党湂䝁䄰党畂䡁䅑䅉療䝁䅙杚求䡁䅉督杁䡁䅍䅤求䝁䅕䅢杁䝁䅯睢灂䡁䅍䅤穂䍁䅁兙畂䝁䅑䅉煂䝁䄸兡穂䡁䅑䅉湂䝁䅫杣歂䝁䅕杣穂䍁䅷䅉穂䡁䅑党求䝁䅷䅉歂䝁䅕睙牂䡁䅍䅌杁䝁䅅杢歂䍁䅁睚桂䝁䅷杤桂䝁䄴兡㙂䝁䅕䅚杁䡁䅑睢祂䡁䅅兤求䍁䅁䅤ㅂ䝁䅉党穂䍁䅁杚療䡁䅉䅉ㅂ䡁䅍党歂䍁䅁兡畂䍁䅁督療䝁䅷兙祂䍁䅁兙祂䡁䅉兙㕂䡁䅍䅌杁䝁䅧睢獂䝁䅷睢㍂䍁䅁督あ䡁䅉兤橂䡁䅑兤祂䝁䅅䅢杁䡁䅍党橂䡁䅑兡療䝁䄴䅉穂䡁䅑党求䝁䅷䅉あ䡁䅕杙灂䝁䄴睚獁䍁䅁党獂䝁䅕睙あ䡁䅉兡橂䝁䅅䅢杁䝁䅍睢畂䝁䅑兤灂䡁䅑䅌杁䝁䅙兙楂䡁䅉兡橂䝁䅅䅤求䝁䅑䅉橂䝁䄸杢橂䡁䅉党あ䝁䅕䅉祂䝁䅕兡畂䝁䅙睢祂䝁䅍兡畂䝁䅣䅉穂䡁䅑党求䝁䅷䅌杁䝁䅍睢獂䝁䅑䅉浂䝁䅫杢灂䡁䅍䅡求䝁䅑䅉穂䡁䅑党求䝁䅷䅌杁䡁䅍䅤求䝁䅕䅢杁䝁䅙兙穂䡁䅑党畂䝁䅕杣穂䍁䅷䅉穂䡁䅑党求䝁䅷䅉湂䡁䅉兙あ䝁䅫杢湂䍁䅁兙畂䝁䅑䅉求䡁䅧䅣桂䝁䄴䅚求䝁䅑䅉瑂䝁䅕䅤桂䝁䅷䅌杁䡁䅣兡祂䝁䅕䅉桂䝁䄴䅚杁䡁䅣兡祂䝁䅕䅉瑂䝁䅕督潂䍁䅷䅉瑂䝁䅕䅤桂䝁䅷䅉楂䡁䅕兡獂䝁䅑兡畂䝁䅣䅉穂䡁䅫督あ䝁䅕兢穂䍁䅷䅉灂䝁䄴督ㅂ䝁䅷兙あ䝁䅕䅚杁䝁䄰党あ䝁䅅䅢杁䡁䅁兙畂䝁䅕䅢穂䍁䅷䅉穂䡁䅑党求䝁䅷䅉祂䝁䅅睙牂䝁䅫杢湂䍁䅷䅉療䡁䅙党祂䝁䅧党桂䝁䅑䅉歂䝁䄸睢祂䡁䅍䅌杁䝁䅅杢歂䍁䅁兤あ䝁䅫䅢灂䡁䅑入杁䡁䅑睢㍂䝁䅕杣穂䍁䅁兙畂䝁䅑䅉穂䡁䅑杣ㅂ䝁䅍䅤ㅂ䡁䅉党穂䍁䅁杚療䡁䅉䅉橂䝁䄸兢瑂䡁䅕杢灂䝁䅍兙あ䝁䅫睢畂䡁䅍䅉桂䝁䄴䅚杁䝁䅕杢求䡁䅉睚㕂䍁䅁䅤祂䝁䅅杢穂䝁䄰兡穂䡁䅍兡療䝁䄴杌杁䙁䅑䅡灂䡁䅍䅉穂䝁䅕睚瑂䝁䅕杢あ䍁䅁兡穂䍁䅁兙獂䡁䅍睢杁䝁䅫杢㉂䝁䄸䅢㉂䝁䅕䅚杁䝁䅫杢杁䡁䅑䅡求䍁䅁䅣灂䝁䅷兡畂䝁䅣䅉歂䝁䅫督あ䡁䅉兡楂䡁䅕䅤灂䝁䄸杢杁䝁䅉兤穂䝁䅫杢求䡁䅍督畁䍁䅁䅖潂䝁䅕䅉卂䝁䅅睤杁䕁䄰兙あ䝁䅕杣灂䝁䅅䅢穂䍁䅁督求䝁䅣兢求䝁䄴䅤杁䡁䅁杣療䝁䅑兤橂䝁䅕督杁䝁䅑兡祂䝁䅕睙あ䍁䅁杣求䝁䅑兤橂䝁䅕䅚杁䝁䅫杣療䝁䄴䅉潁䕁䅑杕䩂䍁䅫睏杁䝁䅉杣療䝁䅳党祂䡁䅍䅉浂䝁䅕杣祂䝁䄸兤穂䍁䅁兙畂䝁䅑䅉畂䝁䄸杢浂䝁䅕杣祂䝁䄸兤穂䍁䅁兢求䡁䅑兙獂䡁䅍䅌杁䡁䅁兡湂䍁䅁兡祂䝁䄸杢獁䍁䅁䅡療䡁䅑䅉楂䡁䅉兡硂䡁䅕党あ䡁䅑党歂䍁䅁兡祂䝁䄸杢獁䍁䅁兙畂䝁䅑䅉䕂䙁䅉兓㝁䍁䅁督ㅂ䡁䅁䅣獂䝁䅫党穂䍁䅁杚求䡁䅉杣療䍁䄰兙獂䝁䅷睢㕂䡁䅍睏杁䡁䅁杣療䝁䅍党穂䡁䅍党穂䍁䅁杚求䡁䅉杣療䡁䅕督杁䝁䅅杢歂䍁䅁杢療䝁䄴杚求䡁䅉杣療䡁䅕督杁䡁䅍睙祂䝁䅅䅣杁䝁䄰党あ䝁䅅䅢㝁䍁䅁兙畂䝁䅑䅉求䝁䄴睚桂䝁䅣党穂䍁䅁兡畂䍁䅁䅤潂䝁䅕䅉畂䝁䅅䅤ㅂ䡁䅉兙獂䍁䅁睚桂䡁䅍䅉睂䡁䅉睢歂䡁䅕睙あ䝁䅫睢畂䍁䅁兙畂䝁䅑䅉灂䝁䄴䅚ㅂ䡁䅍䅤祂䝁䅫兙獂䍁䅁睚桂䡁䅍䅉楂䡁䅕督灂䝁䄴党穂䡁䅍杌杁䙁䅑䅡灂䡁䅍䅉穂䝁䅕睚瑂䝁䅕杢あ䍁䅁督求䝁䅷䅢穂䍁䅁兡あ䡁䅍䅉浂䝁䅕杣祂䝁䄸兤穂䍁䅁督橂䡁䅉兙睂䍁䅁䅤療䍁䅁党獂䝁䅕睙あ䡁䅉兡橂䍁䅁兙祂䝁䅍䅉浂䡁䅕杣畂䝁䅅睙求䍁䅁督あ䝁䅕党獂䍁䅁兢灂䝁䅷䅢穂䍁䅁兙畂䝁䅑䅉浂䝁䄸兤畂䝁䅑杣灂䝁䅕督杁䝁䅙睢祂䍁䅁兢桂䝁䄴兤浂䝁䅅睙あ䡁䅕杣灂䝁䄴睚杁䡁䅁杣療䝁䅍党穂䡁䅍睏杁䝁䅅杢歂䍁䅁杢療䝁䄴杚求䡁䅉杣療䡁䅕督杁䡁䅍睙祂䝁䅅䅣杁䝁䄰党あ䝁䅅䅢杁䡁䅑睢杁䝁䅅䅢ㅂ䝁䄰兡畂䡁䅕兢杁䝁䅍兙畂䍁䅁䅣祂䝁䄸䅚ㅂ䝁䅍党祂䡁䅍䅌杁䡁䅍党橂䝁䄸杢歂䝁䅅杣㕂䍁䅁兙獂䡁䅕兢灂䝁䄴兤瑂䍁䅁督瑂䝁䅕䅢あ䝁䅕杣穂䍁䅷䅉穂䡁䅑党求䝁䅷䅉瑂䝁䅫䅢獂䡁䅍䅉桂䝁䄴䅚杁䝁䄸䅤潂䝁䅕杣杁䡁䅁杣療䝁䅍党穂䡁䅍睢祂䡁䅍䅌杁䝁䅅杢歂䍁䅁睙療䝁䄴督ㅂ䝁䄰党祂䡁䅍䅉療䝁䅙䅉㉂䝁䅅杣灂䝁䄸兤穂䍁䅁杢療䝁䄴杚求䡁䅉杣療䡁䅕督杁䝁䄰党あ䝁䅅䅢穂䍁䄴䅉䩂䡁䅑䅉瑂䝁䅅杣牂䝁䅕䅤穂䍁䅁兡あ䡁䅍䅉睂䡁䅉睢歂䡁䅕睙あ䡁䅍䅉あ䝁䅧杣療䡁䅕睚潂䍁䅁兡畂䍁䄰䅡療䡁䅕督求䍁䅁督桂䝁䅷党穂䍁䅁杚療䡁䅉睙求䑁䅳䅉桂䝁䄴䅚杁䝁䅫杢あ䝁䅕杣畂䝁䅅䅢杁䝁䅑兡穂䡁䅑杣灂䝁䅉兤あ䝁䅫睢畂䍁䅁兙畂䝁䅑䅉あ䡁䅉兙歂䝁䅫杢湂䍁䅁睙療䝁䄰䅣桂䝁䄴兡求䡁䅍杌杁䕁䄴兤橂䝁䄸杣杁䕁䅍睢祂䡁䅁睢祂䝁䅅䅤灂䝁䄸杢杁䡁䅣兙穂䍁䅁杚療䡁䅕杢歂䝁䅕䅚杁䝁䅫杢杁䑁䅅兏睁䑁䅕䅉桂䝁䄴䅚杁䝁䅫督杁䝁䅧党桂䝁䅑兣ㅂ䝁䅅杣あ䝁䅕杣求䝁䅑䅉灂䝁䄴䅉䑂䝁䅧兙祂䝁䅷睢あ䡁䅑党獁䍁䅁杔療䡁䅉䅤潂䍁䅁睑桂䡁䅉睢獂䝁䅫杢桂䍁䄴䅁灄睆䅁䅈䅁䕁䄴兤あ䡁䅉兙橂䝁䅕兤あ䝁䅫睙桂䝁䅷䅁⭁权䅁杒䅁䕁䄴兤あ䡁䅉兙橂䝁䅕兤あ䝁䅫睙桂䝁䅷睏杁䕁䅅䅢あ䝁䅕杣畂䝁䅅䅤灂䡁䅙党杁䙁䅁杣療䡁䅑党灂䝁䄴䅁晁䅅䅁䅴䅁䕁䄴兤あ䡁䅉兙橂䝁䅕兤あ䝁䅫睙桂䝁䅷睏杁䕁䅍䅡祂䝁䄸杢灂䝁䅍䅉䕂䝁䅫督求䝁䅅督求䡁䅍睏杁䕁䅣兙穂䡁䅑杣療䝁䅕杢あ䝁䅕杣療䝁䅷睢湂䡁䅫睏杁䙁䅁兙灂䝁䄴䅉乂䝁䅅杢桂䝁䅣党瑂䝁䅕杢あ䑁䅳䅉塂䝁䅕䅢獂䝁䄴党穂䡁䅍䅉桂䝁䄴䅚杁䙁䅉党橂䝁䄸杤求䡁䅉入䅁乁慁䅁䕁䅁䅁睔䅁䉁䑷䅁㙃权䅁睔湁䙁䅉党灂䝁䅷䅢㕂䍁䅁兑ㅂ䡁䅑睢瑂䝁䄸䅤灂䡁䅙党獁䍁䅁兓畂䝁䅍杌獁䍁䅁䅤療䝁䅣党あ䝁䅧党祂䍁䅁睤灂䡁䅑䅡杁䝁䅫䅤穂䍁䅁督ㅂ䝁䅉督灂䝁䅑兡桂䡁䅉兡求䡁䅍䅌杁䝁䄸䅣求䡁䅉兙あ䝁䅕督杁䝁䅅督杁䝁䅅䅉祂䝁䅕䅤桂䝁䅫䅢求䡁䅉䅉桂䝁䄴䅚杁䡁䅍兤睂䡁䅁䅢灂䝁䅕杣杁䝁䄸杚杁䝁䅅兤あ䝁䄸兢療䡁䅑兡㉂䝁䅕䅉桂䝁䅙䅤求䡁䅉兢桂䡁䅉睡求䡁䅑䅉睂䝁䅅杣あ䡁䅍䅌杁䡁䅑睢療䝁䅷督獁䍁䅁督ㅂ䡁䅁䅣獂䝁䅫党穂䍁䅷䅉求䡁䅅兤灂䡁䅁兢求䝁䄴䅤獁䍁䅁兙畂䝁䅑䅉桂䝁䅍睙求䡁䅍督療䡁䅉兡求䡁䅍䅉灂䝁䄴䅉あ䝁䅧党杁䙁䅕杢灂䡁䅑党歂䍁䅁睕あ䝁䅅䅤求䡁䅍䅌杁䙁䅁兤求䡁䅉䅤療䍁䅁杕灂䝁䅍睢獁䍁䅁兙畂䝁䅑䅉乂䝁䅕䅥灂䝁䅍睢畁䍁䅁䅖潂䝁䅕䅉橂䝁䄸兢睂䝁䅅杢㕂䍁䅁䅣祂䝁䄸杤灂䝁䅑党穂䍁䅁杢求䡁䅣䅉桂䝁䄴䅚杁䡁䅉党瑂䝁䅅杢ㅂ䝁䅙兙橂䡁䅑兤祂䝁䅕䅚杁䝁䅅兤あ䝁䄸兢療䡁䅑兡㉂䝁䅕䅉潂䝁䅅杣歂䍁䅁䅣桂䡁䅉䅤穂䍁䅁兙畂䝁䅑䅉瑂䝁䅅兡畂䡁䅑党畂䝁䅅杢橂䝁䅕䅉灂䡁䅑党瑂䡁䅍䅌杁䡁䅍兤橂䝁䅧䅉桂䡁䅍䅉桂䝁䅷䅤求䡁䅉杢桂䡁䅑睢祂䡁䅍䅌杁䝁䅉兙あ䡁䅑党祂䝁䅫党穂䍁䅷䅉楂䡁䅉兙牂䝁䅕䅉穂䡁䅫督あ䝁䅕兢杁䝁䅍睢瑂䡁䅁睢畂䝁䅕杢あ䡁䅍䅌杁䝁䅉党獂䡁䅑督獁䍁䅁睙潂䝁䅅督穂䝁䅫督杁䡁䅁兙祂䡁䅑督獁䍁䅁䅚祂䝁䅫杤求䝁䅷兡畂䝁䅕䅉睂䝁䅅杣あ䡁䅍䅌杁䝁䅕杢湂䝁䅫杢求䍁䅁䅣桂䡁䅉䅤穂䍁䅷䅉浂䡁䅕党獂䍁䅁䅣ㅂ䝁䄰䅣穂䍁䅷䅉潂䝁䄸督求䡁䅍䅌杁䡁䅍䅤桂䡁䅉䅤求䡁䅉督獁䍁䅁䅤求䝁䄰䅣求䡁䅉兙あ䡁䅕杣求䍁䅁睙療䝁䄴䅤祂䝁䄸䅢獁䍁䅁睤桂䡁䅑党祂䍁䅁䅣ㅂ䝁䄰䅣穂䍁䅷䅉桂䝁䄴䅤灂䝁䅙杣求䝁䅕来求䍁䅷䅉桂䡁䅁䅣求䝁䅅杣桂䝁䄴睙求䍁䅁䅣祂䝁䄸䅚ㅂ䝁䅍䅤穂䍁䅷䅉求䝁䄴睚灂䝁䄴党杁䝁䅅䅚歂䝁䅫䅤灂䡁䅙党穂䍁䅷䅉浂䝁䅫䅢あ䝁䅕杣穂䍁䅷䅉浂䝁䅷兤灂䝁䅑督獁䍁䅁䅢灂䝁䅣䅡あ䝁䅫杢湂䍁䅁䅣祂䝁䄸䅚ㅂ䝁䅍䅤穂䍁䅷䅉桂䝁䄴䅚杁䝁䄸兡獂䍁䅁兙畂䝁䅑䅉㍂䝁䅫䅣求䡁䅉䅉楂䝁䅷兙歂䝁䅕督㝁䍁䅁兙畂䝁䅑䅉桂䝁䅍睙求䡁䅍督療䡁䅉兡求䡁䅍䅌杁䝁䅫杢橂䝁䅷兤歂䝁䅫杢湂䍁䅁杚獂䝁䄸睢祂䍁䅁兢桂䡁䅑督獁䍁䅁督求䝁䅅䅤杁䝁䅍睢㉂䝁䅕杣穂䍁䅷䅉桂䝁䄴䅚杁䡁䅑杣ㅂ䝁䅍睡杁䝁䅅睙橂䝁䅕督穂䝁䄸杣灂䝁䅕督畁䍁䅁兓あ䍁䅁兙獂䡁䅍睢杁䝁䄸杚浂䝁䅕杣穂䍁䅁兙ㅂ䡁䅑睢杁䝁䅉睢歂䡁䅫䅉睂䝁䅅兡畂䡁䅑䅉桂䝁䄴䅚杁䡁䅉党獂䝁䅅䅤求䝁䅑䅉瑂䝁䅅䅤求䡁䅉兡桂䝁䅷督獁䍁䅁兙ㅂ䡁䅑睢瑂䝁䄸䅤灂䡁䅙党杁䡁䅑睢療䝁䅷督獁䍁䅁兙畂䝁䅑䅉睂䡁䅉睢浂䝁䅕督穂䝁䅫睢畂䝁䅅䅢杁䡁䅍党祂䡁䅙兡橂䝁䅕䅉睂䡁䅉睢㉂䝁䅫䅚求䡁䅉䅉穂䝁䅕杣㉂䝁䅫睙求䍁䅁党硂䡁䅕兡睂䝁䄰党畂䡁䅑杌杁䕁䅫杢杁䝁䅅䅚歂䝁䅫䅤灂䝁䄸杢獁䍁䅁䅤潂䝁䅕䅉橂䝁䄸兢睂䝁䅅杢㕂䍁䅁䅣祂䝁䄸杤灂䝁䅑党杁䝁䅕杢潂䝁䅅杢橂䝁䅕䅚杁䡁䅍党祂䡁䅙兡橂䝁䅕督杁䝁䅅杢歂䍁䅁䅣祂䝁䄸睚祂䝁䅅兢穂䍁䅁睙療䝁䄰䅣祂䝁䅫督灂䝁䄴睚杁䡁䅕督求䝁䅑䅉療䝁䅫䅢獁䍁䅁睢灂䝁䅷䅉浂䝁䅫䅢あ䝁䅕杣獁䍁䅁兙畂䝁䅑䅉楂䝁䅅䅤あ䝁䅕杣㕂䍁䅁杣求䝁䅍入橂䝁䅷兡畂䝁䅣睏杁䝁䅉兙あ䡁䅑党祂䡁䅫䅌杁䡁䅣兡睂䝁䅕杣獁䍁䅁兙畂䝁䅑䅉楂䡁䅕䅢楂䍁䅁杣求䡁䅁䅢桂䝁䅍党瑂䝁䅕杢あ䑁䅳䅉楂䝁䅅䅤あ䝁䅕杣㕂䍁䅁䅚灂䝁䅅睚畂䝁䄸督あ䝁䅫睙杁䡁䅑党穂䡁䅑兡畂䝁䅣睏杁䝁䅕䅢求䝁䅍䅤祂䝁䅫睙桂䝁䅷䅉桂䝁䄴䅚杁䝁䄰睢歂䡁䅕䅢求䍁䅁䅤求䡁䅍䅤灂䝁䄴睚㝁䍁䅁睙潂䝁䅕睙牂䍁䅁党畂䝁䅣兡畂䝁䅕䅉獂䝁䅫睚潂䡁䅑䅉橂䝁䄸䅚求䍁䅁党㑂䡁䅑杣桂䝁䅍䅤灂䝁䄸杢㝁䍁䅁䅢療䝁䅅杢求䡁䅉䅉あ䝁䄸睢獂䍁䅁䅣祂䝁䄸睚祂䝁䅅兢㝁䍁䅁䅚祂䡁䅕兢杁䝁䅅杢歂䍁䅁杣療䡁䅑睢祂䍁䅁杣求䡁䅍兤祂䝁䅙兙橂䝁䅫杢湂䑁䅳䅉橂䡁䅕督あ䝁䄸兢杁䝁䅧入歂䡁䅉兙ㅂ䝁䅷兡橂䍁䅁䅡療䡁䅍党穂䑁䅳䅉桂䝁䄴䅚杁䡁䅁杣療䝁䅙党穂䡁䅍兡療䝁䄴兙獂䍁䅁䅣桂䝁䅫杢あ䍁䅁督潂䝁䄸䅣杁䝁䄰兡㑂䝁䅫杢湂䍁䅁兙畂䝁䅑䅉祂䝁䅕䅢桂䡁䅑党歂䍁䅁兢桂䡁䅑党祂䝁䅫兙獂䡁䅍杌杁䕁䅙兤祂䡁䅑䅡求䡁䅉䅌杁䝁䅫䅤杁䝁䄸杚浂䝁䅕杣穂䍁䅁䅚療䍁䄰兡あ䍁䄰入療䡁䅕杣穂䝁䅕䅢浂䍁䅁兙畂䝁䅑䅉睂䡁䅉睢浂䝁䅕督穂䝁䅫睢畂䝁䅅䅢杁䡁䅍党祂䡁䅙兡橂䝁䅕䅉浂䝁䄸杣杁䝁䅑睢瑂䝁䅕督あ䝁䅫睙杁䝁䅅杢歂䍁䅁兡瑂䡁䅁睢祂䡁䅑党歂䍁䅁兙ㅂ䡁䅑睢瑂䝁䄸杙灂䝁䅷党穂䍁䅷䅉㉂䝁䅅杢穂䍁䅷䅉桂䝁䄴䅚杁䡁䅑杣ㅂ䝁䅍睡穂䍁䄴䅉啂䝁䅧党杁䝁䅍睢瑂䡁䅁兙畂䡁䅫䅉㍂䝁䅅督杁䝁䅙睢ㅂ䝁䄴䅚求䝁䅑䅉灂䝁䄴䅉硁䑁䅫兎㍁䍁䅁兙畂䝁䅑䅉灂䡁䅍䅉潂䝁䅕兙歂䡁䅅兤桂䡁䅉䅤求䡁䅉党歂䍁䅁兡畂䍁䅁睕睂䡁䅉兡畂䝁䅣杚灂䝁䅕䅢歂䍁䅷䅉乂䝁䅫督穂䝁䄸兤祂䝁䅫杌䅁䙁啑䅁潃兂䅁睔瑁䕁䅫䅉䡂䝁䅷兙穂䡁䅍䅌杁䕁䅫杢橂䍁䄴䅌杁䡁䅑䅡祂䝁䄸兤湂䝁䅧䅉灂䡁䅑督杁䡁䅍兤楂䡁䅍兡歂䝁䅫兙祂䝁䅫党穂䍁䅷䅉求䝁䄴睚桂䝁䅣党穂䍁䅁兡畂䍁䅁䅤潂䝁䅕䅉瑂䝁䅅杢ㅂ䝁䅙兙橂䡁䅑兤祂䝁䅕䅉桂䝁䄴䅚杁䡁䅍兙獂䝁䅕䅉療䝁䅙䅉湂䝁䅷兙穂䡁䅍䅉橂䝁䄸杢あ䝁䅅兡畂䝁䅕杣穂䍁䅁䅤療䍁䅁杚療䝁䄸䅚杁䝁䅅杢歂䍁䅁杙求䡁䅙党祂䝁䅅睚求䍁䅁兢桂䝁䄴兤浂䝁䅅睙あ䡁䅕杣求䡁䅉督杁䡁䅁杣灂䝁䄰兙祂䝁䅫䅢㕂䍁䅁兡畂䍁䅁䅤潂䝁䅕䅉䉂䝁䄰党祂䝁䅫睙桂䡁䅍䅌杁䕁䅕兤祂䝁䄸䅣求䍁䅷䅉桂䝁䄴䅚杁䝁䅫杢あ䝁䅕杣畂䝁䅅䅤灂䝁䄸杢桂䝁䅷䅢㕂䍁䄴䅉啂䝁䅧党杁䝁䅍睢瑂䡁䅁兙畂䡁䅫䅉睂䡁䅉睢歂䡁䅕睙求䡁䅍䅉湂䝁䅷兙穂䡁䅍䅉橂䝁䄸杢あ䝁䅅兡畂䝁䅕杣穂䍁䅁杚療䡁䅉䅉桂䝁䅷睙療䝁䅧睢獂䝁䅫睙杁䝁䅉党㉂䝁䅕杣桂䝁䅣党穂䍁䅷䅉灂䝁䄴睙獂䡁䅕䅚灂䝁䄴睚杁䝁䅉党求䡁䅉䅌杁䝁䅙䅢桂䡁䅙睢祂䝁䅕䅚杁䝁䄰兙獂䡁䅑䅉楂䝁䅕杤求䡁䅉兙湂䝁䅕督獁䍁䅁督睂䝁䅫杣灂䡁䅑督獁䍁䅁兙畂䝁䅑䅉㍂䝁䅫杢求䍁䄴䅉䩂䡁䅑䅉灂䡁䅍䅉桂䝁䅷督療䍁䅁兡畂䡁䅙睢獂䡁䅙党歂䍁䅁兡畂䍁䅁䅤潂䝁䅕䅉睂䡁䅉睢歂䡁䅕睙あ䝁䅫睢畂䍁䅁睢浂䍁䅁睚獂䝁䅅督穂䍁䅁䅣桂䝁䅍睡桂䝁䅣兡畂䝁䅣䅉浂䝁䄸杣杁䡁䅙兙祂䝁䅫睢ㅂ䡁䅍䅉浂䝁䄸睢歂䍁䅁兡あ䝁䅕兢穂䍁䅷䅉穂䝁䄸杚あ䍁䅁䅚祂䝁䅫杢牂䡁䅍䅌杁䡁䅑党桂䍁䅷䅉煂䡁䅕兡橂䝁䅕督獁䍁䅁兙畂䝁䅑䅉睂䝁䅧兙祂䝁䄰兙橂䝁䅕兤あ䝁䅫睙桂䝁䅷督畁䍁䅁兓畂䍁䅁兙歂䝁䅑兡あ䝁䅫睢畂䍁䅷䅉あ䝁䅧党杁䝁䅍睢瑂䡁䅁兙畂䡁䅫䅉療䝁䅙杚求䡁䅉督杁䝁䅣䅢桂䡁䅍督杁䝁䅍睢畂䡁䅑兙灂䝁䄴党祂䡁䅍䅉灂䝁䄴䅉桂䍁䅁杣桂䝁䄴睚求䍁䅁睢浂䍁䅁督灂䡁䅯党穂䍁䅷䅉穂䝁䅧兙睂䝁䅕督獁䍁䅁兙畂䝁䅑䅉橂䝁䄸䅢療䡁䅉督畁䍁䅁兓あ䍁䅁督求䝁䅷䅢穂䍁䅁兡あ䡁䅍䅉睂䡁䅉睢歂䡁䅕睙あ䡁䅍䅉歂䝁䅫杣求䝁䅍䅤獂䡁䅫䅉あ䝁䄸䅉橂䡁䅕督あ䝁䄸兢求䡁䅉督杁䡁䅕杢歂䝁䅕杣杁䝁䅅杢畂䡁䅕兙獂䍁䅁睢祂䍁䅁兢ㅂ䝁䅷䅤灂䍁䄰入求䝁䅅杣杁䡁䅍兤睂䡁䅁䅢㕂䍁䅁兙湂䡁䅉党求䝁䄰党畂䡁䅑督獁䍁䅁兙穂䍁䅁睤求䝁䅷䅢杁䝁䅅督杁䡁䅑䅡祂䝁䄸兤湂䝁䅧䅉歂䝁䅫督あ䡁䅉兡楂䡁䅕䅤療䡁䅉督畁䍁䅁睔瑁䕁䅫䅉䡂䝁䅷兙穂䡁䅍䅌杁䕁䅫杢橂䍁䄴䅉㍂䝁䅅督杁䝁䅙睢ㅂ䝁䄴䅚求䝁䅑䅉灂䝁䄴䅉硁䑁䅫䅍穁䍁䅁兙畂䝁䅑䅉灂䡁䅍䅉楂䝁䅅督求䝁䅑䅉灂䝁䄴䅉兂䝁䅕杣祂䡁䅫督楂䡁䅕杣湂䍁䅷䅉偂䝁䅧兡療䍁䄴䅁獄睆䅁权䅁䕁䄸䅒䝂䕁䅷䅁ぃ睁䅁䄶䅷䕁䄸杒䡂䍁䅁村桂䝁䄴睙療䡁䅉䅣獁䍁䅁兙杁䝁䅙兡畂䝁䅅杢橂䝁䅫兙獂䍁䅁䅡療䝁䅷䅚灂䝁䄴睚杁䝁䅍睢瑂䡁䅁兙畂䡁䅫䅌杁䡁䅁杣療䡁䅙兡歂䝁䅕督杁䝁䅅䅉祂䝁䅅杢湂䝁䅕䅉療䝁䅙䅉楂䝁䅅杢牂䝁䅫杢湂䍁䅁兙畂䝁䅑䅉浂䝁䅫杢桂䝁䄴睙灂䝁䅅䅢杁䡁䅍党祂䡁䅙兡橂䝁䅕督畁䍁䅁兓あ䍁䅁睢睂䝁䅕杣桂䡁䅑党穂䍁䅁䅤潂䡁䅉睢ㅂ䝁䅣䅡杁䡁䅑䅡祂䝁䅕党杁䡁䅍党湂䝁䄰党畂䡁䅑督㙁䍁䅁村桂䝁䄴睡灂䝁䄴睚獁䍁䅁睖求䝁䅅䅢あ䝁䅧䅉乂䝁䅅杢桂䝁䅣党瑂䝁䅕杢あ䍁䅷䅉桂䝁䄴䅚杁䙁䅑杣求䝁䅅督ㅂ䡁䅉入畁䍁䅁䅖潂䝁䅕䅉橂䝁䄸兢睂䝁䅅杢㕂䍁䅁睢浂䝁䅙党祂䡁䅍䅉橂䝁䅧党橂䝁䅳兡畂䝁䅣䅉桂䝁䄴䅚杁䡁䅍兙㉂䝁䅫杢湂䡁䅍䅉桂䝁䅍睙療䡁䅕杢あ䡁䅍䅌杁䝁䅅杢歂䍁䅁兡畂䝁䅑兡㉂䝁䅫䅚ㅂ䝁䅅䅢杁䡁䅉党あ䝁䅫杣求䝁䄰党畂䡁䅑䅉桂䝁䅍睙療䡁䅕杢あ䡁䅍睏杁䝁䅍党祂䡁䅑兡浂䝁䅫睙桂䡁䅑党杁䝁䄸杚杁䝁䅑党睂䝁䄸督灂䡁䅑督獁䍁䅁兙穂䍁䅁睤求䝁䅷䅢杁䝁䅅督杁䡁䅑兡瑂䝁䅕䅉歂䝁䅕䅣療䡁䅍兡あ䍁䅁䅣祂䝁䄸䅚ㅂ䝁䅍䅤穂䑁䅳䅉橂䝁䄸兢瑂䝁䅕杣橂䝁䅫兙獂䍁䅷䅉橂䝁䄸杢穂䡁䅕兢求䡁䅉䅌杁䝁䅅兤あ䝁䄸䅉獂䝁䅕兙穂䝁䅫杢湂䍁䅷䅉桂䝁䄴䅚杁䝁䄰睢祂䡁䅑睚桂䝁䅣党杁䝁䅷党畂䝁䅑兡畂䝁䅣䅉穂䝁䅕杣㉂䝁䅫睙求䡁䅍睏杁䝁䅍杣求䝁䅑兡あ䍁䅁睙桂䡁䅉䅚穂䑁䅳䅉橂䝁䅅督潂䍁䅁兢桂䝁䄴兙湂䝁䅕兢求䝁䄴䅤㝁䍁䅁杚灂䝁䄴兙畂䝁䅍兡桂䝁䅷䅉睂䝁䅷兙畂䝁䄴兡畂䝁䅣䅉桂䝁䄴䅚杁䝁䅫杢穂䡁䅕杣桂䝁䄴睙求䍁䅁督求䡁䅉杤灂䝁䅍党穂䑁䅳䅉桂䝁䄴䅚杁䝁䅍睢祂䡁䅁睢祂䝁䅅䅤求䍁䅁兙畂䝁䅑䅉灂䝁䄴䅚灂䡁䅙兡歂䡁䅕兙獂䍁䅁䅤祂䡁䅕督あ䍁䅷䅉桂䝁䄴䅚杁䡁䅉党あ䝁䅫杣求䝁䄰党畂䡁䅑䅉穂䝁䅕杣㉂䝁䅫睙求䡁䅍杌杁䕁䅫杢杁䝁䅅䅚歂䝁䅫䅤灂䝁䄸杢獁䍁䅁兡あ䍁䅁䅣祂䝁䄸杤灂䝁䅑党穂䍁䅁督求䝁䅍兤祂䝁䅫䅤灂䝁䅕督杁䝁䅉杣療䝁䅳党祂䝁䅅睚求䍁䅁兙畂䝁䅑䅉灂䝁䄴杤求䡁䅍䅤瑂䝁䅕杢あ䍁䅁兙歂䡁䅙兡穂䝁䄸杣㕂䍁䅁督求䡁䅉杤灂䝁䅍党穂䍁䅷䅉灂䝁䄴睙獂䡁䅕䅚灂䝁䄴睚杁䡁䅙兙祂䝁䅫睢ㅂ䡁䅍䅉灂䝁䄴杤求䡁䅍䅤瑂䝁䅕杢あ䍁䅁兙獂䡁䅑党祂䝁䄴兙あ䝁䅫杤求䡁䅍䅌杁䡁䅍兤橂䝁䅧䅉桂䡁䅍䅉あ䝁䅅䅥瑁䝁䅅䅚㉂䝁䅅杢あ䝁䅅睚求䝁䅑䅉浂䝁䅫䅥求䝁䅑䅉灂䝁䄴睙療䝁䄰党杁䡁䅍党橂䡁䅕杣灂䡁䅑兡求䡁䅍䅌杁䝁䄰兤あ䡁䅕兙獂䍁䅁杚ㅂ䝁䄴䅚穂䍁䅷䅉穂䡁䅑睢橂䝁䅳督獁䍁䅁兙畂䝁䅑䅉楂䝁䄸杢歂䡁䅍䅉あ䝁䄸䅉祂䝁䅕䅤桂䝁䅫䅢杁䝁䅅杢歂䍁䅁兡畂䡁䅍䅤灂䡁䅑兤あ䝁䅫睢畂䝁䅅䅢杁䝁䅍䅢灂䝁䅕杢あ䡁䅍睏杁䝁䅅杢歂䍁䅁督求䡁䅁兙祂䝁䅅䅤求䝁䅷入瑁䝁䄰兙畂䝁䅅睚求䝁䅑䅉桂䝁䅍睙療䡁䅕杢あ䡁䅍䅉桂䝁䄴䅚杁䝁䄰兤あ䡁䅕兙獂䍁䅁杚ㅂ䝁䄴䅚杁䝁䅅督穂䝁䅕䅤杁䝁䅅䅢獂䝁䄸睙桂䡁䅑兡療䝁䄴䅉睂䡁䅉睢湂䡁䅉兙瑂䡁䅍杌杁䕁䅙兤祂䡁䅑䅡求䡁䅉䅌杁䡁䅑䅡求䍁䅁睙療䝁䄰䅣桂䝁䄴入杁䝁䅕杢湂䝁䅅睚求䡁䅍䅉灂䝁䄴䅉あ䝁䅧党杁䝁䅫杢穂䡁䅕杣桂䝁䄴睙求䍁䅁兙湂䝁䅕杢橂䡁䅫䅉桂䝁䄴䅚杁䡁䅉党灂䝁䄴督ㅂ䡁䅉兙畂䝁䅍党杁䝁䅉兤穂䝁䅫杢求䡁䅍督求䡁䅍睏杁䝁䅅䅚瑂䝁䅫杢灂䡁䅍䅤祂䝁䅅䅤灂䝁䄸杢杁䝁䅅杢歂䍁䅁督求䡁䅉杤灂䝁䅍兡畂䝁䅣䅉療䝁䅙䅉祂䝁䅕䅤灂䡁䅉党瑂䝁䅕杢あ䍁䅁䅣獂䝁䅅杢穂䑁䅳䅉桂䝁䄴䅚杁䡁䅙兙祂䝁䅫睢ㅂ䡁䅍䅉あ䡁䅉党桂䡁䅍兤祂䡁䅫兌祂䝁䅕䅢桂䡁䅑党歂䍁䅁杚ㅂ䝁䄴睙あ䝁䅫睢畂䡁䅍䅉㍂䝁䅫䅤潂䍁䅁兙畂䍁䅁兡畂䡁䅙党穂䡁䅑兢求䝁䄴䅤杁䡁䅁睢祂䡁䅑杚療䝁䅷兡療䍁䅁睙療䝁䄴督灂䡁䅍䅤灂䝁䄴睚杁䝁䄸杚杁䝁䄰睢祂䡁䅑睚桂䝁䅣党瑁䝁䅉兙橂䝁䅳党歂䍁䅁督求䝁䅍兤祂䝁䅫䅤灂䝁䅕督獁䍁䅁睢楂䝁䅷兡湂䝁䅅䅤灂䝁䄸杢穂䍁䅁睢浂䍁䅁兖畁䙁䅍杌杁䝁䅣睢㉂䝁䅕杣畂䝁䄰党畂䡁䅑䅉穂䡁䅁睢畂䡁䅍睢祂䝁䅕䅚杁䝁䅅睚求䝁䄴睙灂䝁䅕督獁䍁䅁兙畂䝁䅑䅉噂䍁䄴睕畁䍁䅁䅖祂䝁䅕兙穂䡁䅕杣㕂䍁䅁督求䝁䅍兤祂䝁䅫䅤灂䝁䅕督杁䝁䅅杢歂䍁䅁兢療䝁䄴党㕂䍁䅁兢桂䡁䅉睡求䡁䅑䅉灂䝁䄴督あ䡁䅉兤瑂䝁䅕杢あ䡁䅍杌杁䕁䅅䅚歂䝁䅫䅤灂䝁䄸杢桂䝁䅷䅢㕂䍁䅷䅉灂䡁䅑䅉療䝁䅙杚求䡁䅉督杁䝁䄰睢畂䝁䅕入杁䝁䄰兙畂䝁䅅睚求䝁䄰党畂䡁䅑䅉桂䝁䄴䅚杁䝁䅫杢㉂䝁䅕督あ䝁䄰党畂䡁䅑䅉楂䝁䅅杢牂䝁䅫杢湂䍁䅁督求䡁䅉杤灂䝁䅍党穂䑁䅳䅉桂䝁䄴䅚杁䝁䅕杢湂䝁䅅睚求䡁䅍䅉灂䝁䄴䅉あ䝁䅧党杁䝁䅅督穂䝁䅕䅤癁䝁䅷兡桂䝁䅉兡獂䝁䅫䅤㕂䍁䅁兢桂䝁䄴兙湂䝁䅕兢求䝁䄴䅤杁䝁䅅睙あ䝁䅫杤灂䡁䅑兡求䡁䅍䅌杁䡁䅍兤橂䝁䅧䅉桂䡁䅍䅉睂䡁䅕杣橂䝁䅧兙穂䝁䅕督杁䝁䅅杢歂䍁䅁督桂䝁䅷党穂䍁䅁睢浂䍁䅁兡畂䡁䅙党穂䡁䅑兢求䝁䄴䅤杁䡁䅍党橂䡁䅕杣灂䡁䅑兡求䡁䅍䅌杁䝁䅫杢あ䝁䅕杣求䡁䅍䅤杁䡁䅉兙あ䝁䅕䅉祂䝁䅫督牂䍁䅁兢桂䝁䄴兙湂䝁䅕兢求䝁䄴䅤獁䍁䅁䅚求䡁䅉兡㉂䝁䅅䅤灂䡁䅙党穂䍁䅷䅉桂䝁䄴䅚杁䝁䅉睢祂䡁䅉睢㍂䝁䅫杢湂䡁䅍杌杁䙁䅑䅡求䍁䅁睙療䝁䄰䅣桂䝁䄴入杁䡁䅁杣療䡁䅙兡歂䝁䅕督杁䝁䅫杢㉂䝁䅕督あ䝁䄰党畂䡁䅑䅉楂䡁䅉睢牂䝁䅕杣桂䝁䅣党獁䍁䅁䅤祂䝁䅅杢穂䝁䅅睙あ䝁䅫睢畂䝁䅅䅢獁䍁䅁兡畂䡁䅑党祂䝁䄴兙あ䝁䅫睢畂䝁䅅䅢杁䡁䅑杣桂䝁䅑党杁䝁䅙兡畂䝁䅅杢橂䝁䅫杢湂䍁䅷䅉祂䝁䅕督灂䝁䅑党畂䡁䅑兡桂䝁䅷䅉瑂䝁䄸杣あ䝁䅣兙湂䝁䅕䅌杁䝁䅅杢歂䍁䅁睙療䝁䄴督ㅂ䝁䄰党祂䍁䅁杚灂䝁䄴兙畂䝁䅍党杁䡁䅍党祂䡁䅙兡橂䝁䅕督畁䍁䅁睔䝂䕁䅣䅉䍂䝁䅅杢橂䝁䄸杣睂䍁䅁睤桂䡁䅍䅉浂䝁䄸兤畂䝁䅑党歂䍁䅁兡畂䍁䅁免㕁䑁䅙䅎杁䝁䅅杢歂䍁䅁兡穂䍁䅁䅡求䝁䅅䅚硂䡁䅕兙祂䡁䅑党祂䝁䅕䅚杁䝁䅫杢杁䙁䅍兙畂䍁䅁杓ㅂ䝁䅅杢獁䍁䅁䅕ㅂ䝁䅕杣あ䝁䄸䅉卂䝁䅫睙療䍁䄴䅁癄睆䅁䅙䅑䕁䄸睒䙂䍁䅁兒畂䝁䅕杣湂䡁䅫䅉䑂䝁䄸杣睂䍁䄴䅌杁䡁䅑睢湂䝁䅕䅤潂䝁䅕杣杁䡁䅣兡あ䝁䅧䅉灂䡁䅑督杁䡁䅍兤楂䡁䅍兡歂䝁䅫兙祂䝁䅫党穂䍁䅷䅉療䡁䅁党祂䝁䅅䅤求䡁䅍䅉桂䡁䅍䅉桂䝁䄴䅉求䝁䄴党祂䝁䅣入杁䡁䅍党祂䡁䅙兡橂䝁䅕督杁䡁䅁杣療䡁䅙兡歂䝁䅕杣杁䝁䅫杢杁䡁䅑䅡求䍁䅁兖畂䝁䅫䅤求䝁䅑䅉呂䡁䅑兙あ䝁䅕督畁䍁䅁䅖潂䝁䅕䅉橂䝁䄸兢睂䝁䅅杢㕂䍁䅁睚求䝁䄴党祂䝁䅅䅤求䡁䅍䅌杁䡁䅑杣桂䝁䄴督瑂䝁䅫䅤穂䍁䅷䅉歂䝁䅫督あ䡁䅉兡楂䡁䅕䅤求䡁䅍䅌杁䝁䅅杢歂䍁䅁督求䝁䅷䅢穂䍁䅁党獂䝁䅕睙あ䡁䅉兡橂䍁䅁党畂䝁䅕杣湂䡁䅫杌杁䕁䅫杢杁䝁䅅䅚歂䝁䅫䅤灂䝁䄸杢獁䍁䅁兡あ䍁䅁䅣祂䝁䄸杤灂䝁䅑党穂䍁䅁杣求䡁䅑兙灂䝁䅷䅉求䝁䅷党橂䡁䅑杣灂䝁䅍䅉穂䝁䅕杣㉂䝁䅫睙求䍁䅁䅤療䍁䅁兙睂䡁䅁杣療䡁䅧兡瑂䝁䅅䅤求䝁䅷入杁䑁䅧兏㉁䍁䅷䅍睁䑁䅁䅉橂䡁䅕督あ䝁䄸兢求䡁䅉督獁䍁䅁睤潂䝁䅫睙潂䍁䅁睙療䡁䅙党祂䡁䅍䅉桂䍁䅁督求䡁䅉杤灂䝁䅍党杁䝁䅅杣求䝁䅅䅉療䝁䅙䅉桂䡁䅁䅣祂䝁䄸䅥灂䝁䄰兙あ䝁䅕䅢㕂䍁䅁睍睁䍁䅷䅍睁䑁䅁䅉穂䡁䅅兤桂䡁䅉党杁䝁䄰兡獂䝁䅕督杁䝁䅫杢杁䕁䄸睡獂䝁䅅䅡療䝁䄰兙杁䝁䅅杢歂䍁䅁</t>
  </si>
  <si>
    <t>睤求䡁䅍䅤求䡁䅉杢杁䕁䅅杣牂䝁䅅杢穂䝁䅅督㝁䍁䅁兙畂䝁䅑䅉療䡁䅣杢穂䍁䅁兙畂䝁䅑䅉療䡁䅁党祂䝁䅅䅤求䡁䅍䅉橂䝁䄸兙獂䍁䄰杚灂䡁䅉党歂䍁䅷䅉畂䝁䅅䅤ㅂ䡁䅉兙獂䍁䅁睚桂䡁䅍兌浂䝁䅫杣求䝁䅑䅌杁䡁䅣兡畂䝁䅑兌睂䝁䄸睤求䡁䅉党歂䍁䅷䅉桂䝁䄴䅚杁䡁䅍睢獂䝁䅅杣瑁䡁䅁睢㍂䝁䅕杣求䝁䅑䅉湂䝁䅕杢求䡁䅉兙あ䝁䅫杢湂䍁䅁兙穂䡁䅍党あ䡁䅍杌杁䕁䄸睒䙂䍁䅁兒畂䝁䅕杣湂䡁䅫䅉䑂䝁䄸杣睂䍁䄴䅉㍂䝁䅅督杁䝁䅙睢ㅂ䝁䄴䅚求䝁䅑䅉灂䝁䄴䅉硁䑁䅫䅍祁䍁䅁兙畂䝁䅑䅉灂䡁䅍䅉潂䝁䅕兙歂䡁䅅兤桂䡁䅉䅤求䡁䅉党歂䍁䅁兡畂䍁䅁睔牂䝁䅷兙潂䝁䄸兢桂䍁䅁睑灂䡁䅑入獁䍁䅁睔牂䝁䅷兙潂䝁䄸兢桂䍁䄴䅁敄睆䅁䅃䅁䕁䄸睒佂䅁䅁䅃䅑䅁䅧䅁偂䕁䅳兒䅁䅁䑯䅁䥁䅁䅁睔乂䕁䅍䅁硄睁䅁杂䅁䕁䄸杔䅁乁䐴䅁㉃元䅁睔佂䍁䅁睕求䝁䄰兡橂䝁䄸杢歂䡁䅕睙あ䝁䄸杣杁䕁䅍睢祂䡁䅁睢祂䝁䅅䅤灂䝁䄸杢杁䡁䅁杣療䡁䅙兡歂䝁䅕督杁䝁䅫杢あ䝁䅕䅢獂䝁䅫睚求䝁䄴䅤杁䡁䅍党畂䡁䅍兡畂䝁䅣䅉桂䝁䄴䅚杁䡁䅁睢㍂䝁䅕杣杁䡁䅍睢獂䡁䅕䅤灂䝁䄸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杁䙁䅁睢㍂䝁䅕杣杁䙁䅍睢獂䡁䅕䅤灂䝁䄸杢穂䍁䅁睒祂䝁䄸兤睂䍁䅷䅉䉂䝁䄴兙獂䝁䄸睚杁䝁䅅杢歂䍁䅁兔灂䡁䅧党歂䍁䄰睕灂䝁䅣杢桂䝁䅷䅉䡂䡁䅉睢ㅂ䡁䅁䅌杁䝁䅅杢歂䍁䅁兓畂䡁䅑党獂䝁䅷兡湂䝁䅕杢あ䍁䅁睕求䝁䄴督灂䝁䄴睚杁䕁䅣杣療䡁䅕䅣畁䍁䅁䅖潂䝁䅕䅉兂䝁䄸睤求䡁䅉䅉呂䝁䄸䅢ㅂ䡁䅑兡療䝁䄴督杁䕁䅣杣療䡁䅕䅣杁䡁䅍党湂䝁䄰党畂䡁䅑䅉療䝁䅙杚求䡁䅉督杁䝁䅑兡穂䝁䅍杣求䡁䅑党獁䍁䅁兢療䝁䅑兤獂䝁䅕䅉桂䝁䄴䅚杁䝁䅫杢あ䝁䅕睚祂䝁䅅䅤求䝁䅑䅉穂䝁䅕兢灂䝁䅍睢畂䝁䅑兤橂䡁䅑睢祂䍁䅁䅣祂䝁䄸䅚ㅂ䝁䅍䅤穂䍁䅁䅤潂䝁䅅䅤杁䡁䅁党祂䝁䅙睢祂䝁䄰䅉瑂䡁䅕䅢あ䝁䅫䅣獂䝁䅕䅉桂䡁䅁䅣獂䝁䅫睙桂䡁䅑兡療䝁䄴䅉浂䡁䅕杢橂䡁䅑兡療䝁䄴督獁䍁䅁兡畂䝁䅍䅢ㅂ䝁䅑兡畂䝁䅣䅉睂䝁䄸睤求䡁䅉䅉穂䡁䅣兡あ䝁䅍䅡灂䝁䄴睚獁䍁䅁督灂䝁䅣杢桂䝁䅷䅉橂䝁䄸杢歂䝁䅫䅤灂䝁䄸杢灂䝁䄴睚獁䍁䅁兙畂䝁䅑䅉橂䝁䅫杣橂䡁䅕兡あ䍁䅁䅣祂䝁䄸䅤求䝁䅍䅤灂䝁䄸杢畁䍁䅁䅖潂䝁䅕䅉䉂䝁䄴兙獂䝁䄸睚杁䝁䅅杢歂䍁䅁兔灂䡁䅧党歂䍁䄰睕灂䝁䅣杢桂䝁䅷䅉䡂䡁䅉睢ㅂ䡁䅁䅉穂䝁䅕睚瑂䝁䅕杢あ䍁䅁䅚求䡁䅍兡湂䝁䄴督杁䝁䅅杢歂䍁䅁䅚求䡁䅙党獂䝁䄸䅣穂䍁䅁兙畂䝁䅅䅢療䝁䅣兤求䡁䅍䅌杁䝁䄰兡㑂䝁䅕䅚瑁䡁䅍兡湂䝁䄴兙獂䍁䅷䅉睂䝁䄸睤求䡁䅉䅉瑂䝁䅅杢桂䝁䅣党瑂䝁䅕杢あ䍁䅁兓䑂䡁䅍䅌杁䡁䅍党畂䡁䅍睢祂䍁䅁兡畂䡁䅑党祂䝁䅙兙橂䝁䅕䅉歂䝁䅕杤灂䝁䅍党穂䍁䅷䅉睂䝁䄸睤求䡁䅉䅉橂䝁䄸杢㉂䝁䅕杣穂䝁䅫睢畂䍁䅷䅉穂䝁䅫睚畂䝁䅅䅢杁䝁䅍䅡桂䝁䅫杢獁䍁䅁兙畂䝁䅑䅉㉂䝁䄸䅢あ䝁䅅睚求䍁䅁杣求䝁䅣兤獂䝁䅅䅤灂䝁䄸杢杁䝁䅑党㉂䝁䅫睙求䡁䅍䅉浂䝁䄸杣杁䝁䅕杢歂䍁䄰兤穂䝁䅕杣穂䍁䅁兡畂䍁䅁䅤潂䝁䅕䅉桂䡁䅕䅤療䝁䄰睢あ䝁䅫杤求䍁䅷䅉灂䝁䄴䅚ㅂ䡁䅍䅤祂䝁䅫兙獂䍁䅷䅉橂䝁䄸兢睂䡁䅕䅤灂䝁䄴睚杁䝁䅅杢歂䍁䅁兢療䝁䅉兡獂䝁䅕䅉求䝁䄴䅚瑁䝁䄰兙祂䝁䅳党あ䡁䅍杌杁䙁䅑䅡求䍁䅁兓畂䡁䅑党獂䝁䅷兡湂䝁䅕杢あ䍁䅁睕求䝁䄴督灂䝁䄴睚杁䕁䅣杣療䡁䅕䅣杁䡁䅍党湂䝁䄰党畂䡁䅑䅉歂䝁䅕督灂䝁䅣杢穂䍁䅁兙畂䝁䅑䅉歂䝁䅕杤求䝁䅷睢睂䡁䅍䅉橂䝁䄸兢睂䝁䅷党瑂䝁䅕杢あ䝁䅅杣㕂䍁䅁兢求䡁䅑兙獂䍁䅁睢㑂䝁䅫䅚求䍁䅁督求䝁䄰兡橂䝁䄸杢歂䡁䅕睙あ䝁䄸杣杁䝁䅫兢桂䝁䅣党杁䡁䅍党畂䡁䅍睢祂䡁䅍䅌杁䝁䅫兢桂䝁䅣党杁䡁䅍兡湂䝁䄴兙獂䍁䅁䅣祂䝁䄸睙求䡁䅍督療䡁䅉督獁䍁䅁督灂䝁䄴睚獂䝁䅕䅉睂䝁䅧睢あ䝁䄸杢杁䝁䅑党あ䝁䅕睙あ䝁䄸杣穂䍁䅷䅉灂䝁䄴睙獂䡁䅕䅚灂䝁䄴睚杁䡁䅍兡獂䝁䅫睙療䝁䄴䅉睂䝁䅧睢あ䝁䄸兢ㅂ䝁䅷䅤灂䡁䅁䅢灂䝁䅕杣穂䍁䅷䅉穂䝁䅫杢湂䝁䅷党杁䡁䅁䅡療䡁䅑睢畂䍁䅁兙㉂䝁䅅䅢桂䝁䄴睙潂䝁䅕䅉歂䝁䅫睢歂䝁䅕䅉桂䡁䅉杣桂䡁䅫督獁䍁䅁兙畂䝁䅑䅉穂䝁䅧睢祂䡁䅑兌㍂䝁䅅杤求䝁䅷党畂䝁䅣䅤潂䍁䅁兡畂䝁䅙杣桂䡁䅉党歂䍁䅁䅣祂䝁䄸䅚ㅂ䝁䅍䅤穂䍁䅷䅉桂䡁䅍䅉㍂䝁䅕䅢獂䍁䅁兙穂䍁䅁兙橂䡁䅑兤桂䡁䅑睢祂䍁䅁䅚祂䝁䅫杤求䡁䅉督杁䝁䅙睢祂䍁䅁兙ㅂ䡁䅑睢浂䝁䄸睙ㅂ䡁䅍䅉桂䝁䄴䅚杁䝁䅫兢桂䝁䅣党杁䡁䅍䅤桂䝁䅉兡獂䝁䅫来桂䡁䅑兡療䝁䄴䅉浂䝁䄸杣杁䝁䅅䅉楂䡁䅉睢桂䝁䅑䅉楂䝁䅅督求䍁䅁睢浂䍁䅁党畂䝁䅑兌ㅂ䡁䅍党祂䡁䅍䅉灂䝁䄴䅉あ䝁䅧党杁䝁䅑兡浂䝁䅙党祂䝁䅕杢あ䍁䅁党畂䝁䅑兌瑂䝁䅅杣牂䝁䅕䅤穂䍁䄴䅉偂䕁䄴䅉呂䝁䅕兢灂䝁䅍睢畂䝁䅑兤橂䡁䅑睢祂䍁䅁睑療䡁䅉䅣療䡁䅉兙あ䝁䅫睢畂䍁䅁睤桂䡁䅍䅉灂䝁䄴睙療䡁䅉䅣療䡁䅉兙あ䝁䅕䅚杁䝁䅫杢杁䑁䅅兏㕁䑁䅉䅉桂䝁䄴䅚杁䝁䅫督杁䝁䅧党桂䝁䅑兣ㅂ䝁䅅杣あ䝁䅕杣求䝁䅑䅉灂䝁䄴䅉呂䝁䅍睢あ䡁䅑督歂䝁䅅䅢求䍁䅷䅉䉂䡁䅉兡㙂䝁䄸杢桂䍁䄴䅁允䅆䅁䅄䅍䕁䄸杔䙂䍁䅁睒桂䡁䅍䅌杁䕁䅫杢橂䍁䄴䅌杁䡁䅑睢湂䝁䅕䅤潂䝁䅕杣杁䡁䅣兡あ䝁䅧䅉灂䡁䅑督杁䡁䅍兤楂䡁䅍兡歂䝁䅫兙祂䝁䅫党穂䍁䅷䅉療䡁䅁党祂䝁䅅䅤求䡁䅍䅉桂䡁䅍䅉桂䍁䅁杣求䝁䅣兤獂䝁䅅䅤求䝁䅑䅉畂䝁䅅䅤ㅂ䡁䅉兙獂䍁䅁睚桂䡁䅍䅉歂䝁䅫督あ䡁䅉兡楂䡁䅕䅤灂䝁䄸杢杁䝁䅍睢瑂䡁䅁兙畂䡁䅫䅉灂䝁䄴䅉あ䝁䅧党杁䙁䅕杢灂䡁䅑党歂䍁䅁睕あ䝁䅅䅤求䡁䅍杌杁䙁䅑䅡求䍁䅁睙療䝁䄰䅣桂䝁䄴入杁䡁䅁杣療䡁䅙兡歂䝁䅕督杁䝁䄴兙あ䡁䅕杣桂䝁䅷䅉湂䝁䅅督杁䝁䅑兡穂䡁䅑杣灂䝁䅉兤あ䝁䅫睢畂䍁䅁督求䡁䅉杤灂䝁䅍党穂䍁䅁䅤療䍁䅁兙睂䡁䅁杣療䡁䅧兡瑂䝁䅅䅤求䝁䅷入杁䑁䅉杌穁䍁䅁兢灂䝁䅷䅢灂䝁䄸杢杁䝁䅍兤穂䡁䅑睢瑂䝁䅕杣穂䍁䅁兡畂䍁䅁睔牂䝁䅷兙潂䝁䄸兢桂䍁䅷䅉䱂䝁䅅杢穂䝁䅅督獁䍁䅁兙畂䝁䅑䅉啂䝁䅕䅥桂䡁䅍杌杁䕁䅫䅤杁䡁䅍党祂䡁䅙党穂䍁䅁杣求䡁䅍兡歂䝁䅕杢あ䝁䅫兙獂䍁䅷䅉橂䝁䄸兢瑂䝁䅕杣橂䝁䅫兙獂䍁䅷䅉桂䝁䄴䅚杁䡁䅑杣桂䝁䄴督睂䝁䄸杣あ䝁䅅䅤灂䝁䄸杢杁䝁䅍兤穂䡁䅑睢瑂䝁䅕杣穂䍁䄴䅉啂䝁䅧党杁䝁䅍睢瑂䡁䅁兙畂䡁䅫䅉㍂䝁䅅督杁䝁䅙睢ㅂ䝁䄴䅚求䝁䅑䅉灂䝁䄴䅉硁䑁䅫䅍㉁䍁䅁兙畂䝁䅑䅉灂䡁䅍䅉潂䝁䅕兙歂䡁䅅兤桂䡁䅉䅤求䡁䅉党歂䍁䅁兡畂䍁䅁䅖ㅂ䝁䅷督桂䍁䅷䅉偂䝁䅳䅢桂䝁䅧睢瑂䝁䅅杌䅁偁塑䅁畂睄䅁睔佂䕁䅕睔䱂䍁䅷䅉䩂䝁䄴睙畁䍁䅁党畂䝁䅣兙湂䝁䅕督杁䝁䅫杢杁䝁䅣兙あ䝁䅧党祂䝁䅫杢湂䍁䅷䅉睂䡁䅉睢橂䝁䅕督穂䝁䅫杢湂䍁䅷䅉浂䡁䅉兙橂䡁䅑兡療䝁䄴兙あ䝁䅫睢畂䍁䅷䅉穂䡁䅑睢祂䝁䅅睚求䍁䅷䅉あ䡁䅉兙畂䡁䅍䅣療䡁䅉䅤桂䡁䅑兡療䝁䄴䅌杁䝁䅅杢歂䍁䅁兢桂䡁䅉睡求䡁䅑兡畂䝁䅣䅉療䝁䅙䅉畂䝁䅅䅤ㅂ䡁䅉兙獂䍁䅁睚桂䡁䅍䅉桂䝁䄴䅚杁䝁䄴兙あ䡁䅕杣桂䝁䅷䅉湂䝁䅅督杁䝁䅷兡硂䡁䅕兡歂䡁䅍䅉潁䕁䄴睒䵂䍁䅫䅉灂䝁䄴䅉あ䝁䅧党杁䙁䅕杢灂䡁䅑党歂䍁䅁睕あ䝁䅅䅤求䡁䅍杌杁䕁䅫䅤杁䝁䄸䅣求䡁䅉兙あ䝁䅕督杁䡁䅑䅡祂䝁䄸兤湂䝁䅧䅉浂䝁䄸兤祂䍁䅁督求䝁䅣兢求䝁䄴䅤穂䑁䅯䅉佂䝁䅅䅤ㅂ䡁䅉兙獂䍁䅁睒桂䡁䅍䅉䡂䝁䅅䅤潂䝁䅕杣灂䝁䄴睚杁䝁䅅杢歂䍁䅁䅕祂䝁䄸睙求䡁䅍督灂䝁䄴睚獁䍁䅁杔桂䡁䅑兤祂䝁䅅䅢杁䕁䅣兙穂䍁䅁䅔灂䡁䅅兤灂䝁䅑督獁䍁䅁杔桂䡁䅑兤祂䝁䅅䅢杁䕁䅣兙穂䍁䅁䅕灂䡁䅁党獂䝁䅫杢求䡁䅍䅌杁䝁䅅杢歂䍁䅁杕求䝁䅙兡畂䝁䅕䅚杁䙁䅁杣療䝁䅑兤橂䡁䅑督杁䝁䅅杢歂䍁䅁睑祂䡁䅕䅚求䍁䄴䅉啂䝁䅧党杁䝁䅍睢瑂䡁䅁兙畂䡁䅫䅉療䡁䅣杢穂䍁䅁杢桂䡁䅑兤祂䝁䅅䅢杁䝁䅣兙穂䍁䅁睚桂䡁䅑䅡求䡁䅉兡畂䝁䅣䅉睂䝁䅫䅣求䝁䅷兡畂䝁䅕督杁䝁䅅杢歂䍁䅁䅣祂䝁䄸睙求䡁䅍督灂䝁䄴睚杁䡁䅁䅢桂䝁䄴䅤穂䍁䅁兡畂䍁䅁䅤潂䝁䅕䅉乂䝁䅫䅚瑁䕁䅍睢畂䡁䅑兡畂䝁䅕杢あ䍁䅁兙畂䝁䅑䅉卂䝁䄸睙牂䡁䅫䅉乂䝁䄸兤畂䡁䅑兙灂䝁䄴䅉祂䝁䅕睚灂䝁䄸杢穂䑁䅳䅉桂䝁䄴䅚杁䡁䅁杣療䡁䅙兡歂䝁䅕督杁䝁䄰兡歂䡁䅍䅤祂䝁䅕兙瑂䍁䅁督求䡁䅉杤灂䝁䅍党穂䍁䅁䅤療䍁䅁䅣祂䝁䄸䅚ㅂ䝁䅍党祂䡁䅍䅉療䝁䅙䅉佂䕁䅣䅔穂䍁䄴䅉䩂䡁䅑䅉桂䝁䅷督療䍁䅁睢㍂䝁䄴督杁䕁䄴睒䵂䍁䅁睚桂䡁䅑䅡求䡁䅉兡畂䝁䅣䅉桂䝁䄴䅚杁䝁䅑兡穂䡁䅑杣灂䝁䅉兤あ䝁䅫睢畂䍁䅁䅣灂䡁䅁党獂䝁䅫杢求䡁䅍䅉灂䝁䄴䅉偂䝁䅳䅢桂䝁䅧睢瑂䝁䅅䅌杁䕁䅳兙畂䡁䅍兙穂䍁䅷䅉啂䝁䅕䅥桂䡁䅍䅌杁䕁䄴党㍂䍁䅁兔求䡁䅧兡橂䝁䄸䅌杁䕁䄰睢畂䡁䅑兙畂䝁䅅䅌杁䕁䄴睢祂䡁䅑䅡杁䕁䅑兙牂䝁䄸䅤桂䍁䅷䅉塂䡁䅫睢瑂䝁䅫杢湂䍁䅷䅉桂䝁䄴䅚杁䕁䅍睢獂䝁䄸杣桂䝁䅑睢㝁䍁䅁䅤求䡁䅉兢灂䝁䄴兙獂䍁䅁兙畂䝁䅑䅉穂䡁䅑睢祂䝁䅅睚求䍁䅁杚桂䝁䅍兡獂䝁䅫䅤灂䝁䅕督杁䝁䅫杢杁䕁䅳兙畂䡁䅍兙穂䍁䅷䅉佂䝁䅕杙祂䝁䅅督牂䝁䅅䅌杁䕁䅫睢㍂䝁䅅䅌杁䝁䅅杢歂䍁䅁兓獂䝁䅷兡畂䝁䄸兡穂䑁䅳䅉佂䕁䅣䅔杁䝁䅑兡穂䡁䅑杣灂䝁䅉兤あ䝁䅫睢畂䍁䅁䅣灂䡁䅁党獂䝁䅫杢求䡁䅍䅉灂䝁䄴䅉䱂䝁䅅杢穂䝁䅅督獁䍁䅁杔求䝁䅉杣桂䡁䅍睡桂䍁䅷䅉䩂䝁䄸睤桂䍁䅷䅉䩂䝁䅷䅢灂䝁䄴睢灂䡁䅍䅌杁䝁䅅杢歂䍁䅁兓畂䝁䅑兡桂䝁䄴兙㝁䍁䅁䅤祂䝁䅅杢穂䡁䅁睢祂䡁䅑督杁䡁䅉党浂䝁䅫杢求䝁䅑䅉睂䝁䅕䅤祂䝁䄸䅢求䡁䅕兢杁䡁䅁杣療䝁䅑兤橂䡁䅑督獁䍁䅁兡畂䝁䅍䅢ㅂ䝁䅑兡畂䝁䅣䅉ㅂ䝁䄴䅢求䝁䅅䅚求䝁䅑䅉湂䝁䅅督療䝁䅷兡畂䝁䅕䅉桂䝁䄴䅚杁䝁䅑兡求䡁䅍党獂䑁䅳䅉桂䝁䄴䅚杁䝁䄸睤畂䡁䅍䅉桂䝁䄴䅚杁䝁䄸䅣求䡁䅉兙あ䝁䅕督杁䡁䅑杣ㅂ䝁䅍睡瑁䍁䅁兙畂䝁䅑䅉祂䝁䅅兡獂䍁䄰䅢療䝁䅅䅚灂䝁䄴睚獁䍁䅁兙畂䝁䅑䅉瑁䡁䅕杢獂䝁䄸兙歂䝁䅫杢湂䍁䅁杚桂䝁䅍兡獂䝁䅫䅤灂䝁䅕督杁䝁䅍睢畂䝁䄴党橂䡁䅑党歂䍁䅁䅤療䍁䅁杔䡂䕁䅷䅉浂䡁䅉兙橂䡁䅑兡療䝁䄴兙あ䝁䅫睢畂䍁䅷䅉穂䡁䅑睢祂䝁䅅睚求䍁䅷䅉桂䝁䄴䅚杁䡁䅁兡睂䝁䅕䅢灂䝁䄴党杁䝁䅅督穂䝁䅕䅤穂䍁䄴䅉䩂䝁䄴䅉桂䝁䅑䅚灂䡁䅑兡療䝁䄴䅌杁䡁䅑䅡求䍁䅁睙療䝁䄰䅣桂䝁䄴入杁䡁䅑杣桂䝁䄴督睂䝁䄸杣あ䡁䅍䅉桂䝁䄴䅚杁䡁䅍䅤療䡁䅉党穂䍁䅁杢桂䡁䅑兤祂䝁䅅䅢杁䝁䅣兙穂䍁䅁䅤潂䡁䅉睢ㅂ䝁䅣䅡杁䡁䅉党湂䡁䅕䅢桂䡁䅑党歂䍁䅁兡畂䡁䅑党祂䡁䅍䅤桂䡁䅑党杁䝁䅅杢歂䍁䅁兡畂䡁䅑杣桂䡁䅍䅤桂䡁䅑党杁䝁䄴兙あ䡁䅕杣桂䝁䅷䅉湂䝁䅅督杁䡁䅑杣桂䝁䄴督瑂䝁䅫督穂䝁䅫睢畂䍁䅁䅣灂䡁䅁党獂䝁䅫杢求䡁䅍䅌杁䝁䅅杢歂䍁䅁杢桂䡁䅑兤祂䝁䅅䅢杁䝁䅣兙穂䍁䅁督あ䝁䄸杣桂䝁䅣党杁䝁䅙兙橂䝁䅫䅢灂䡁䅑兡求䡁䅍杌杁䕁䅙兤祂䡁䅑䅡求䡁䅉䅌杁䝁䅫䅤杁䝁䄸睤畂䡁䅍䅉桂䝁䄴䅚杁䝁䄸䅣求䡁䅉兙あ䝁䅕督杁䝁䅅䅉睂䝁䅅杣牂䝁䅫杢湂䍁䅁睚桂䡁䅉兙湂䝁䅕䅉灂䝁䄴䅉歂䝁䄸睤畂䡁䅑睢㍂䝁䄴䅉啂䡁䅕䅢穂䝁䅅䅌杁䕁䄸睡獂䝁䅅䅡療䝁䄰兙㝁䍁䅁兙畂䝁䅑䅉獂䝁䅕兙穂䝁䅕督杁䝁䅕䅥橂䝁䅕督穂䍁䅁睢浂䝁䅙兡橂䝁䅕䅉穂䡁䅁兙橂䝁䅕䅉桂䝁䄴䅚杁䡁䅉兙灂䝁䅷䅉橂䝁䅅杣穂䍁䄴䅉䉂䝁䅑䅚灂䡁䅑兡療䝁䄴兙獂䝁䅷入獁䍁䅁䅤潂䝁䅕䅉橂䝁䄸兢睂䝁䅅杢㕂䍁䅁䅤祂䝁䅅杢穂䡁䅁睢祂䡁䅑督獁䍁䅁督あ䝁䄸杣求䡁䅍䅌杁䝁䅅杢歂䍁䅁䅚灂䡁䅍䅤祂䝁䅫杙ㅂ䡁䅑党穂䍁䅁杣求䝁䅙兡畂䝁䅕䅚杁䡁䅁杣療䝁䅑兤橂䡁䅑督獁䍁䅁杔䡂䕁䅷督獁䍁䅁兙畂䝁䅑䅉橂䡁䅉兤歂䝁䅕䅉療䝁䅫䅢獁䍁䅁兙穂䍁䅁睤求䝁䅷䅢杁䝁䅅督杁䝁䅍睢畂䝁䅑兤橂䡁䅑督杁䝁䅍睢瑂䝁䄰睢歂䝁䅫䅤㕂䍁䄰杣求䝁䅷兙あ䝁䅕䅚杁䝁䅅睙あ䝁䅫杤灂䡁䅑兡求䡁䅍䅌杁䝁䅫杢橂䝁䅷兤歂䝁䅫杢湂䍁䅁䅢灂䡁䅅兤灂䝁䅑督杁䝁䅉䅢求䝁䄴䅚灂䝁䄴睚杁䝁䅅杢歂䍁䅁兢桂䡁䅉睡求䡁䅑兡畂䝁䅣䅉桂䝁䅍䅤灂䡁䅙兡あ䝁䅫党穂䍁䄴䅉䩂䡁䅑䅉穂䝁䅕杣㉂䝁䅕督杁䝁䅫杢あ䝁䅕睚祂䝁䅅䅤求䝁䅑䅉桂䝁䄴䅚杁䝁䅫杢歂䝁䅕䅣求䝁䄴䅚求䝁䄴䅤杁䝁䅕䅥睂䝁䅷睢祂䝁䅅䅤灂䝁䄸杢杁䝁䅅杢歂䍁䅁䅣祂䝁䄸䅚ㅂ䝁䅍䅤灂䝁䄸杢杁䝁䅍睢瑂䡁䅁兙畂䝁䅫党穂䑁䅳䅉療䡁䅑䅡求䡁䅉䅉佂䕁䅣䅔杁䝁䅅杢歂䍁䅁杢桂䡁䅑兤祂䝁䅅䅢杁䝁䅣兙穂䍁䅁睚桂䡁䅑䅡求䡁䅉兡畂䝁䅣䅉桂䝁䄴䅚杁䡁䅁杣療䝁䅍党穂䡁䅍兡畂䝁䅣䅉橂䝁䄸兢睂䝁䅅杢灂䝁䅕督㝁䍁䅁睙祂䡁䅕䅚求䍁䅁睢灂䝁䅷䅉桂䝁䄴䅚杁䝁䄴兙あ䡁䅕杣桂䝁䅷䅉湂䝁䅅督杁䡁䅁杣療䝁䅑兤橂䡁䅑兡療䝁䄴䅉橂䝁䄸兢睂䝁䅅杢灂䝁䅕督㝁䍁䅁兤あ䝁䅫䅢灂䡁䅑兡求䡁䅍睏杁䝁䅫杢歂䡁䅕督あ䡁䅉兡桂䝁䅷䅉橂䝁䄸兢睂䝁䅅杢灂䝁䅕督㝁䍁䅁杢桂䡁䅑兤祂䝁䅅䅢杁䝁䅣兙穂䝁䄸䅢灂䝁䄴党杁䝁䅑兡穂䡁䅑杣灂䝁䅉兤あ䝁䄸杣穂䑁䅳䅉睂䡁䅉睢睂䝁䅅杢求䍁䅁䅚灂䡁䅍䅤祂䝁䅫杙ㅂ䡁䅑睢祂䡁䅍睏杁䝁䄰兤畂䝁䅫睙灂䡁䅁兙獂䝁䅫䅤灂䝁䅕督㝁䍁䅁党あ䝁䅧兙畂䝁䄸䅢杁䡁䅁杣療䝁䅑兤橂䝁䅕杣穂䑁䅳䅉睂䝁䅕䅤祂䝁䄸睙潂䝁䅕兢灂䝁䅍兙獂䍁䅷䅉祂䝁䅕杚灂䝁䄴兡畂䝁䅣䅌杁䝁䅅杢歂䍁䅁兢桂䡁䅉睡求䡁䅑兡畂䝁䅣䅉橂䝁䄸兢睂䝁䅅杢灂䝁䅕督㝁䍁䅁兙畂䝁䅑䅉潂䝁䅕兙あ䝁䅫杢湂䍁䅁杚ㅂ䝁䅕䅢杁䡁䅕督求䡁䅉督獁䍁䅁杣求䝁䅙兡畂䝁䅕杣灂䝁䅕督獁䍁䅁兙畂䝁䅑䅉求䡁䅧䅣療䡁䅉䅤求䡁䅉督畁䍁䅁睔佂䕁䅕睔䱂䍁䅷䅉䩂䝁䄴睙畁䍁䅁睤桂䡁䅍䅉浂䝁䄸兤畂䝁䅑党歂䍁䅁兡畂䍁䅁免㕁䑁䅁李杁䝁䅅杢歂䍁䅁兡穂䍁䅁䅡求䝁䅅䅚硂䡁䅕兙祂䡁䅑党祂䝁䅕䅚杁䝁䅫杢杁䙁䅑兤獂䡁䅍兙獁䍁䅁睔牂䝁䅷兙潂䝁䄸兢桂䍁䄴䅁晃䅆䅁朱䅫䕁䄸䅕䙂䕁䄴䅔䉂䕁䄴兒獁䍁䅁兓畂䝁䅍杌獁䍁䅁䅤療䝁䅣党あ䝁䅧党祂䍁䅁睤灂䡁䅑䅡杁䝁䅫䅤穂䍁䅁督ㅂ䝁䅉督灂䝁䅑兡桂䡁䅉兡求䡁䅍䅌杁䝁䄸䅣求䡁䅉兙あ䝁䅕督杁䝁䅅督杁䝁䅅䅉歂䝁䅫睚灂䡁䅑兙獂䍁䅁兢桂䡁䅉睡求䡁䅑䅣獂䝁䅅睙求䍁䅁杚療䡁䅉䅉ㅂ䡁䅍党歂䍁䅁杤求䝁䅧兡橂䝁䅷党穂䍁䅷䅉㍂䝁䅧兡橂䝁䅧䅉橂䝁䄸杢畂䝁䅕睙あ䡁䅍䅉穂䝁䅕䅢獂䝁䅕杣穂䍁䅁兙畂䝁䅑䅉楂䡁䅕入求䡁䅉督杁䝁䅫杢杁䕁䄴睢祂䡁䅑䅡杁䕁䅅兢求䡁䅉兡橂䝁䅅䅌杁䕁䅕兤祂䝁䄸䅣求䍁䅷䅉あ䝁䅧党杁䙁䅁䅡灂䝁䅷兡睂䡁䅁兡畂䝁䅕督獁䍁䅁兙畂䝁䅑䅉噂䡁䅉兤湂䡁䅕兙㕂䍁䄴䅉啂䝁䅧党杁䝁䅍睢瑂䡁䅁兙畂䡁䅫䅉療䡁䅁党祂䝁䅅䅤求䡁䅍䅉あ䝁䅧杣療䡁䅕睚潂䍁䅁䅤㍂䝁䄸䅉穂䝁䅕睚瑂䝁䅕杢あ䡁䅍䅌杁䕁䄰兙祂䝁䅳党あ䡁䅁䅢桂䝁䅍党杁䝁䅅杢歂䍁䅁杒灂䝁䄴兙畂䝁䅍党畁䍁䅁䅖潂䝁䅕䅉乂䝁䅅杣牂䝁䅕䅤睂䝁䅷兙橂䝁䅕䅉穂䝁䅕睚瑂䝁䅕杢あ䍁䅁睢浂䝁䅙党祂䡁䅍䅉歂䝁䅫睚灂䡁䅑兙獂䍁䅁兢桂䡁䅉睡求䡁䅑䅣獂䝁䅅睙求䍁䅁督求䡁䅉杤灂䝁䅍党穂䍁䅁杚療䡁䅉䅉楂䡁䅕入灂䝁䄴睚杁䝁䅅杢歂䍁䅁督求䝁䅷䅢灂䝁䄴睚杁䡁䅕督求䝁䅑䅉㉂䝁䅕䅡灂䝁䅍䅢求䡁䅍杌杁䕁䅫䅤穂䍁䅁䅚灂䝁䅣兡あ䝁䅅䅢杁䝁䄰兙祂䝁䅳党あ䡁䅁䅢桂䝁䅍党穂䍁䅁兡畂䝁䅍䅢ㅂ䝁䅑党杁䕁䄸䅕䙂䕁䄴䅔䉂䕁䄴兒獁䍁䅁兙杁䝁䄰睢楂䝁䅫䅢求䍁䄰兙睂䡁䅁䅉求䝁䄴兙楂䝁䅷党歂䍁䅁督療䝁䅷兤あ䝁䅫睢畂䡁䅍䅉あ䝁䅧兙あ䍁䅁兙獂䝁䅷睢㍂䡁䅍䅉歂䝁䅕兙獂䝁䅕杣穂䍁䅁䅤療䍁䅁督求䝁䅷䅢杁䝁䅅杢歂䍁䅁督療䡁䅕杣橂䝁䅕䅉灂䝁䄴杤求䝁䄴䅤療䡁䅉入杁䝁䅫杢杁䡁䅑䅡求䍁䅁兖畂䝁䅫䅤求䝁䅑䅉呂䡁䅑兙あ䝁䅕督畁䍁䅁䅖潂䝁䅫督杁䡁䅍党湂䝁䄰党畂䡁䅑䅉桂䝁䅷督療䍁䅁䅣祂䝁䄸杤灂䝁䅑党穂䍁䅁杤桂䝁䅷兤求䍁䄰兙歂䝁䅑党歂䍁䅁兙畂䝁䅍兡獂䝁䅷兙祂䡁䅫䅉穂䝁䅕杣㉂䝁䅫睙求䡁䅍䅌杁䝁䅫杢橂䝁䅷兤歂䝁䅫杢湂䍁䅁兡畂䝁䅉睢ㅂ䝁䄴䅚杁䝁䅅杢歂䍁䅁睢ㅂ䡁䅑杙療䡁䅕杢歂䍁䅁䅤祂䝁䅅杢穂䡁䅁睢祂䡁䅑兙あ䝁䅫睢畂䍁䅁䅢療䝁䅣兡穂䡁䅑兡橂䡁䅍䅌杁䡁䅉党橂䝁䄸杢歂䝁䅫䅤灂䝁䄸杢灂䝁䄴睚獁䍁䅁杤求䝁䅧兡橂䝁䅷党杁䝁䅫杢穂䡁䅁党橂䡁䅑兡療䝁䄴䅉桂䝁䄴䅚杁䝁䅍党祂䡁䅑兡浂䝁䅫睙桂䡁䅑兡療䝁䄴䅌杁䡁䅑兡あ䝁䅷兡畂䝁䅣䅌杁䝁䅅䅚瑂䝁䅫杢灂䡁䅍䅤祂䝁䅅䅤灂䡁䅙党獁䍁䅁兙畂䝁䅑䅉橂䝁䄸䅢獂䝁䅅䅤求䡁䅉兙獂䍁䅁杣求䝁䅍睢㉂䝁䅕杣㕂䍁䅁督求䡁䅉杤灂䝁䅍党穂䍁䄴䅉啂䝁䅧兡穂䍁䅁督求䝁䅣兢求䝁䄴䅤杁䡁䅍党獂䝁䅷督杁䝁䅫䅤穂䍁䅁䅣祂䝁䄸䅚ㅂ䝁䅍䅤穂䍁䅁兙畂䝁䅑䅉穂䝁䅕杣㉂䝁䅫睙求䡁䅍䅉あ䝁䅧杣療䡁䅕睚潂䍁䅁杤求䝁䅧兡橂䝁䅷党杁䝁䄰兙畂䡁䅕杚桂䝁䅍䅤ㅂ䡁䅉党祂䡁䅍䅌杁䝁䅙䅢求䝁䅕䅤杁䝁䅍睢瑂䡁䅁兙畂䝁䅫党穂䍁䅷䅉祂䝁䅕杢あ䝁䅅䅢杁䝁䅍兙祂䍁䅁睙療䝁䄰䅣桂䝁䄴兡求䡁䅍䅌杁䝁䅙兡畂䝁䅅杢橂䝁䅕䅉橂䝁䄸兢睂䝁䅅杢灂䝁䅕督獁䍁䅁兙畂䝁䅑䅉療䡁䅑䅡求䡁䅉督畁䍁䅁䅖潂䝁䅕䅉䝂䝁䅫杢桂䝁䄴睙求䍁䅁督求䝁䅣兢求䝁䄴䅤杁䝁䄸杚浂䝁䅕杣穂䍁䅁杚獂䝁䄸睢祂䡁䅁䅢桂䝁䄴䅉浂䝁䅫杢桂䝁䄴睙灂䝁䄴睚獁䍁䅁兙杁䡁䅍䅡療䡁䅉䅤瑁䡁䅑党祂䝁䄰䅉灂䝁䄴杤求䝁䄴䅤療䡁䅉入瑁䡁䅍党橂䡁䅕杣求䝁䅑䅉浂䝁䅫杢桂䝁䄴睙灂䝁䄴睚杁䡁䅑睢杁䝁䅫杢歂䝁䅕䅣求䝁䄴䅚求䝁䄴䅤杁䡁䅕督求䝁䅑䅉㉂䝁䅕䅡灂䝁䅍䅢求䍁䅁䅚求䝁䅅䅢求䡁䅉督畁䍁䅁䅖潂䝁䅕䅉橂䝁䄸兢睂䝁䅅杢㕂䍁䅁督求䡁䅉杤求䡁䅍䅉橂䝁䄸兢瑂䝁䅕杣橂䝁䅫兙獂䍁䅁睙ㅂ䡁䅍䅤療䝁䄰党祂䡁䅍䅉桂䝁䄴䅚杁䝁䅑党桂䝁䅷党祂䍁䅁睙ㅂ䡁䅍䅤療䝁䄰党祂䡁䅍杌杁䙁䅑䅡求䍁䅁睙療䝁䄰䅣桂䝁䄴入杁䡁䅣兙穂䍁䅁杚療䡁䅉兢求䡁䅉䅢㕂䍁䅁睡畂䝁䄸睤畂䍁䅁兙穂䍁䅁睓䉂䙁䅉䅉䉂䡁䅕睙あ䝁䅫睢畂䍁䅁睕求䡁䅉杤灂䝁䅍党穂䍁䅷䅉䩂䝁䄴睙畁䍁䅁兙畂䝁䅑䅉橂䝁䅧兙畂䝁䅣党歂䍁䅁兡あ䡁䅍䅉畂䝁䅅兢求䍁䅁䅤療䍁䅁睔兂䕁䅕杔䵂䕁䅅杔䙂䍁䅷䅉䩂䝁䄴睙畁䍁䅁兡畂䍁䅁兔桂䡁䅫䅉祁䑁䅁杍穁䍁䄴䅉偂䙁䅁兒佂䕁䅷兑佂䕁䅕䅌杁䕁䅫杢橂䍁䄴䅉㍂䝁䅅督杁䝁䅫杢橂䝁䄸杣睂䝁䄸杣桂䡁䅑党歂䍁䅁兡畂䍁䅁杍睁䑁䅁李杁䝁䅅杢歂䍁䅁兡穂䍁䅁䅡求䝁䅅䅚硂䡁䅕兙祂䡁䅑党祂䝁䅕䅚杁䝁䅫杢杁䕁䅍兙祂䝁䄰党獂䍁䅷䅉䩂䝁䄴䅚灂䝁䅅杢桂䍁䄴䅁ㅄ睆䅁权䅁䕁䄸杕䑂䕁䅷䅁慃睁䅁权䅁䕁䄸杕䵂䙁䅫䅁⭂睁䅁䅮䄸䕁䄸睕䩂䍁䅁睕㕂䡁䅍䅤求䝁䄰督獁䍁䅁兓畂䝁䅍杌杁䝁䅑党穂䝁䅫睚畂䡁䅍䅉桂䝁䄴䅚杁䝁䄰兙畂䡁䅕杚桂䝁䅍䅤ㅂ䡁䅉党穂䍁䅁党獂䝁䅕睙あ䡁䅉睢畂䝁䅫睙杁䡁䅍入穂䡁䅑党瑂䡁䅍䅉桂䝁䄴䅚杁䝁䅍睢瑂䡁䅁睢畂䝁䅕杢あ䡁䅍杌杁䕁䅫䅤杁䝁䄸䅣求䡁䅉兙あ䝁䅕督杁䝁䅫杢杁䡁䅑䅡祂䝁䅕党杁䡁䅍党湂䝁䄰党畂䡁䅑督㙁䍁䅁睕求䝁䅍兤祂䝁䅫䅤㕂䍁䅷䅉䥂䝁䅕兙獂䡁䅑䅡橂䝁䅅杣求䍁䅷䅉桂䝁䄴䅚杁䕁䄸䅣あ䝁䄸党獂䝁䅕睙あ䡁䅉睢畂䝁䅫睙穂䍁䅁兙畂䝁䅑䅉乂䝁䅅杢ㅂ䝁䅙兙橂䡁䅑兤祂䝁䅫杢湂䍁䄴䅉啂䝁䅧党杁䙁䅍党橂䡁䅕杣灂䡁䅑入杁䡁䅍党湂䝁䄰党畂䡁䅑䅉療䝁䅙杚求䡁䅉督杁䝁䅉兙湂䝁䅣兙湂䝁䅕䅉桂䝁䄴䅚杁䡁䅁兙祂䝁䅍党獂䍁䅁兡畂䡁䅍䅣求䝁䅍䅤灂䝁䄸杢獁䍁䅁睙桂䡁䅉睚療䍁䅁兙畂䝁䅑䅉㉂䝁䅕䅡灂䝁䅍䅢求䍁䅁兡畂䡁䅍䅣求䝁䅍䅤灂䝁䄸杢獁䍁䅁䅡療䝁䅷䅚杁䝁䅉兙湂䝁䅣兙湂䝁䅕䅉桂䝁䄴䅚杁䡁䅁党療䡁䅁䅢求䍁䅁督橂䡁䅉党求䝁䄴兡畂䝁䅣䅌杁䡁䅉兙歂䝁䅫兙あ䝁䅫睢畂䍁䅁兢療䝁䄴兡あ䝁䄸杣灂䝁䄴睚獁䍁䅁党㑂䡁䅁䅢療䡁䅍兡㉂䝁䅕䅉桂䝁䄴䅚杁䝁䄴兙祂䝁䅍睢あ䝁䅫睙穂䍁䅁䅤祂䝁䅅睙求䍁䅁䅚求䡁䅑党橂䡁䅑兡療䝁䄴䅉穂䡁䅫督あ䝁䅕兢穂䍁䅷䅉桂䝁䄴䅚杁䝁䄸䅣あ䝁䅫睙桂䝁䅷䅉灂䝁䄴督睂䝁䅕睙あ䝁䅫睢畂䍁䅁督㕂䡁䅍䅤求䝁䄰督杁䡁䅕杢歂䝁䅕杣杁䡁䅑䅡求䍁䅁杕桂䡁䅁兡穂䝁䅍兙畂䍁䅁杢桂䝁䄰党畁䍁䅁兓あ䍁䅁兙獂䡁䅍睢杁䡁䅁杣療䡁䅙兡歂䝁䅕督杁䡁䅍兡あ䝁䅕䅉歂䝁䅕督灂䝁䅣杢獁䍁䅁兡畂䡁䅍䅤桂䝁䅷䅢桂䡁䅑兡療䝁䄴䅌杁䡁䅑杣桂䝁䅫杢灂䝁䄴睚獁䍁䅁兙畂䝁䅑䅉あ䝁䅕睙潂䝁䄴兡橂䝁䅅䅢杁䡁䅍兤睂䡁䅁睢祂䡁䅑䅉穂䝁䅕杣㉂䝁䅫睙求䡁䅍睏杁䝁䅅杢歂䍁䅁䅤ㅂ䡁䅉杢牂䝁䅕入杁䡁䅍党橂䡁䅕杣灂䡁䅑入杁䡁䅍睙祂䝁䅕党畂䝁䅫杢湂䍁䅁督療䝁䅷兤あ䝁䅫睢畂䡁䅍䅉ㅂ䝁䄴䅚求䡁䅉䅉あ䝁䅧党杁䙁䅍杍杁䝁䄴兙瑂䝁䅕杌杁䙁䅑䅡求䍁䅁䅓求䝁䅅䅢あ䝁䅧睙桂䡁䅉党杁䡁䅍党湂䝁䄰党畂䡁䅑䅉療䝁䅙杚求䡁䅉督杁䡁䅁兙あ䝁䅫党畂䡁䅑䅉瑂䝁䄸杢灂䡁䅑睢祂䝁䅫杢湂䍁䅷䅉橂䝁䅅杣歂䝁䅫睢獂䝁䄸睚㕂䍁䅁兙畂䝁䅑䅉祂䝁䅕兢療䡁䅑党杁䝁䄰睢畂䝁䅫䅤療䡁䅉兡畂䝁䅣䅌杁䝁䅅杢歂䍁䅁睙療䝁䄴杢求䝁䅍䅤求䝁䅑䅉橂䝁䅅杣求䍁䅁督㕂䡁䅍䅤求䝁䄰督杁䝁䅅杢歂䍁䅁兙橂䝁䅍党穂䡁䅍睢祂䝁䅫党穂䍁䅁兤畂䝁䅑党祂䍁䅁䅤潂䝁䅕䅉呂䡁䅁兙橂䝁䅕䅢桂䝁䅉督杁䝁䄴兙瑂䝁䅕䅉浂䝁䄸杣杁䡁䅕督求䍁䅁兡畂䍁䅁睙祂䝁䅫䅤灂䝁䅍兙獂䍁䅁睙桂䡁䅉党獁䍁䅁党瑂䝁䅕杣湂䝁䅕杢橂䡁䅫䅌杁䝁䅅杢歂䍁䅁䅣求䡁䅉兡療䡁䅁党祂䝁䅅䅤灂䡁䅙党杁䝁䅅杣求䝁䅅督杁䡁䅣兡あ䝁䅧兡畂䍁䅁䅡療䡁䅍䅣灂䡁䅑兙獂䡁䅍䅌杁䡁䅁䅡㕂䡁䅍兡橂䝁䅫兙畂䡁䅍睊杁䝁䄸杚浂䝁䅫睙求䡁䅍䅌杁䝁䄰党歂䝁䅫睙桂䝁䅷䅉橂䝁䅷兡畂䝁䅫睙穂䍁䅷䅉桂䝁䄴䅚杁䝁䅅兢楂䡁䅕䅢桂䡁䅑睢祂䡁䅫䅉穂䡁䅕杣湂䝁䅕杣㕂䍁䅁睙求䝁䄴䅤求䡁䅉督畁䍁䅁䅖潂䝁䅕䅉偂䡁䅁䅤療䝁䅕䅢求䝁䅍䅤祂䝁䄸杢灂䝁䅍督杁䝁䅅杢歂䍁䅁兔桂䝁䄴兤浂䝁䅅睙あ䡁䅕杣灂䝁䄴睚杁䡁䅍党湂䝁䄰党畂䡁䅑䅉睂䡁䅉睢㉂䝁䅫䅚求䡁䅍䅉療䡁䅁䅤療䝁䅕䅢求䝁䅍䅤祂䝁䄸杢灂䝁䅍䅉歂䝁䅕杤灂䝁䅍党穂䍁䅁兤畂䝁䅑党祂䍁䅁䅤潂䝁䅕䅉偂䙁䅍兓杁䕁䄸䅣あ䝁䄸党獂䝁䅕睙あ䡁䅉睢畂䝁䅫睙穂䍁䅷䅉偂䙁䅍兓杁䕁䅷兙穂䝁䅕杣䕂䝁䅫睢歂䝁䅕䅌杁䕁䄸睕䩂䍁䅁䅔桂䡁䅍党祂䡁䅍睙桂䝁䄴䅌杁䝁䅅杢歂䍁䅁兑歂䡁䅙兙畂䝁䅍党歂䍁䅁䅕潂䝁䄸䅤療䝁䄴兡㑂䍁䅁杢桂䝁䄰党穂䍁䅁杚療䡁䅉䅉あ䝁䅧党杁䝁䅅党祂䝁䄸督睂䝁䅅睙求䍁䅁兙畂䝁䅑䅉歂䝁䅕杚求䝁䄴督求䍁䅷䅉桂䡁䅙兡療䝁䄴兡橂䡁䅍䅌杁䝁䄰党歂䝁䅫睙桂䝁䅷䅉灂䝁䄰兙湂䝁䅫杢湂䍁䅁兙畂䝁䅑䅉歂䝁䅫兙湂䝁䄴睢穂䡁䅑兡橂䡁䅍䅌杁䝁䅉兡療䝁䅍䅡求䝁䄰兡穂䡁䅑杣㕂䍁䅁兙畂䝁䅅䅢㕂䡁䅍兡穂䍁䅷䅉睂䝁䅧兙祂䝁䄰兙橂䝁䅕兤あ䝁䅫睙桂䝁䅷䅌杁䝁䄴兙畂䝁䄸䅤求䝁䅍䅡畂䝁䄸䅢療䝁䅣入獁䍁䅁䅤求䝁䅷党橂䝁䄸兢瑂䡁䅕杢灂䝁䅍兙あ䝁䅫睢畂䡁䅍䅌杁䝁䅍睢畂䡁䅍䅤祂䡁䅕睙あ䝁䅫睢畂䍁䅷䅉桂䝁䄴䅚杁䝁䅧睢瑂䝁䅕䅢桂䝁䄴䅚杁䡁䅍党橂䡁䅕杣灂䡁䅑入杁䝁䄰兙祂䝁䅳党あ䡁䅍杌杁䕁䅫䅤杁䝁䅅䅢穂䝁䄸䅉療䝁䅙杚求䡁䅉督杁䝁䅕䅢求䝁䅍䅤祂䝁䄸杢灂䝁䅍督杁䝁䄰兙畂䡁䅕杚桂䝁䅍䅤ㅂ䡁䅉兡畂䝁䅣䅉穂䝁䅕杣㉂䝁䅫睙求䡁䅍䅉あ䝁䄸䅉療䡁䅉兡湂䝁䅫杢桂䝁䅷䅉求䡁䅅兤灂䡁䅁兢求䝁䄴䅤杁䝁䄰兙畂䡁䅕杚桂䝁䅍䅤ㅂ䡁䅉党祂䡁䅍䅉桂䝁䄴䅚杁䝁䅕杢歂䍁䅁兤穂䝁䅕杣穂䍁䅁杚療䡁䅉䅉瑂䝁䅕䅚灂䝁䅍兙獂䍁䅷䅉桂䡁䅕䅤療䝁䄰睢あ䝁䅫杤求䍁䅷䅉歂䝁䅕杚求䝁䄴督求䍁䅷䅉桂䝁䅕杣療䡁䅍䅣桂䝁䅍党獁䍁䅁兡畂䝁䅑兤穂䡁䅑杣灂䝁䅅䅢獁䍁䅁兙畂䝁䅑䅉橂䝁䄸杢穂䡁䅕兢求䡁䅉䅉桂䡁䅁䅣獂䝁䅫睙桂䡁䅑兡療䝁䄴督杁䡁䅕杢歂䝁䅕杣杁䡁䅑䅡求䍁䅁睔呂䕁䅫䅉䙂䝁䅷党橂䡁䅑杣療䝁䄴兡橂䡁䅍䅌杁䕁䅅䅕獂䡁䅕督杁䙁䅁杣療䝁䅑兤橂䡁䅑督獁䍁䅁兑獂䡁䅑兙浂䝁䅷党㑂䍁䅷䅉桂䝁䄴䅚杁䙁䅁杒䑂䍁䅁杒獂䝁䅕䅥灂䝁䅉䅢求䍁䅁睑灂䡁䅉睙ㅂ䝁䅫䅤穂䍁䅁杢桂䝁䄰党穂䑁䅳䅉䵂䕁䅍䅒杁䝁䅑兡穂䡁䅁䅢桂䡁䅫督杁䝁䅙睢祂䍁䅁兢求䝁䅑兡橂䝁䅅䅢獁䍁䅁兡畂䝁䅑兤穂䡁䅑杣灂䝁䅅䅢獁䍁䅁兙畂䝁䅑䅉橂䝁䄸杢穂䡁䅕兢求䡁䅉䅉求䝁䅷党橂䡁䅑杣療䝁䄴兡橂䡁䅍䅉桂䡁䅁䅣獂䝁䅫睙桂䡁䅑兡療䝁䄴督㝁䍁䅁兙畂䝁䅑䅉浂䝁䅷党㑂䍁䅁睙灂䡁䅉睙ㅂ䝁䅫䅤穂䍁䅁杚療䡁䅉䅉偂䕁䅕兔杁䝁䅍兤穂䡁䅑睢瑂䝁䅕杣穂䍁䄴䅉啂䝁䅧兡穂䍁䅁督求䝁䅣兢求䝁䄴䅤杁䝁䄸杚浂䝁䅕杣穂䍁䅁䅢桂䡁䅍党祂䍁䄰杙桂䡁䅍党歂䍁䅁杣求䝁䄰睢あ䝁䅕䅉穂䝁䅕杢穂䝁䅫杢湂䍁䅁䅚求䡁䅙兡橂䝁䅕督杁䡁䅑睢杁䝁䅑党あ䝁䅕睙あ䍁䅁兙畂䝁䅑䅉橂䝁䅷兙穂䡁䅍兡浂䡁䅫䅉㉂䝁䅕䅡灂䝁䅍䅢求䡁䅍䅉灂䝁䄴䅉あ䝁䄸䅢獂䍁䅁兙畂䝁䅑䅉あ䡁䅉兙浂䝁䅙兡橂䍁䅁兢桂䝁䄴兙湂䝁䅕兢求䝁䄴䅤杁䡁䅍入穂䡁䅑党瑂䡁䅍䅉ㅂ䝁䄴䅚求䡁䅉䅉あ䝁䅧党杁䕁䄸睕䩂䍁䅁䅔桂䡁䅍党祂䡁䅍睙桂䝁䄴䅉桂䝁䄴䅚杁䕁䅅兤あ䝁䄸督求䝁䄴督求䍁䅁杢桂䝁䄰党穂䑁䅳䅉桂䝁䄴䅚杁䡁䅍睢獂䝁䅫䅚瑁䡁䅍䅤桂䡁䅑党杁䝁䅷兙穂䝁䅕杣杁䡁䅁杣療䝁䅑兤橂䡁䅑督杁䝁䅙睢祂䍁䅁兙求䡁䅉睢穂䡁䅁兙橂䝁䅕䅌杁䡁䅑党獂䝁䅕睙療䝁䄰兢ㅂ䝁䄴兡橂䝁䅅䅤灂䝁䄸杢獁䍁䅁䅚求䝁䅙党畂䡁䅍党獁䍁䅁兙畂䝁䅑䅉瑂䝁䅕䅚灂䝁䅍兙獂䍁䅁兙睂䡁䅁䅢灂䝁䅍兙あ䝁䅫睢畂䡁䅍䅉ㅂ䝁䄴䅚求䡁䅉䅉あ䝁䅧党杁䕁䄸睕䩂䍁䅁䅔桂䡁䅍党祂䕁䅑兡療䝁䅑党杁䝁䄴兙瑂䝁䅕杌杁䙁䅑䅡求䍁䅁睙療䝁䄰䅣桂䝁䄴入杁䡁䅣兙穂䍁䅁兡畂䝁䅍睢祂䡁䅁睢祂䝁䅅䅤求䝁䅑䅉灂䝁䄴䅉硁䑁䅫䅏㍁䍁䅁兙畂䝁䅑䅉灂䡁䅍䅉潂䝁䅕兙歂䡁䅅兤桂䡁䅉䅤求䡁䅉党歂䍁䅁兡畂䍁䅁䅓桂䡁䅣䅤潂䝁䄸杣畂䝁䅕䅌杁䕁䅍兙獂䝁䅫杚療䡁䅉杢灂䝁䅅杌䅁乁噳䅁䭁䅁䅁睔啂䕁䅫睕䅁䥁䍯䅁㡃杁䅁睔噂䙁䅑杒卂䕁䄸杔啂䍁䅁䅢求䡁䅙党祂䝁䅅睚求䡁䅍䅉あ䝁䅧党杁䡁䅁睢㍂䝁䅕杣杁䝁䄸杚杁䡁䅑党橂䝁䅧杢療䝁䅷睢湂䡁䅫䅌杁䝁䅷睢橂䝁䅅䅤灂䝁䄸杢獁䍁䅁兙畂䝁䅑䅉橂䡁䅉党桂䡁䅑兡㉂䝁䅫䅤㕂䍁䅁䅤療䍁䅁睙療䝁䄴杢求䝁䅍䅤杁䝁䅉杣桂䝁䄴䅚穂䍁䅁睤灂䡁䅑䅡杁䝁䅍睢畂䡁䅍兤瑂䝁䅕杣穂䍁䅁睢ㅂ䡁䅑督灂䝁䅑党杁䝁䄸杚杁䡁䅑䅡求䝁䅫杣杁䝁䅧睢瑂䝁䅕督杁䡁䅑䅡祂䝁䄸兤湂䝁䅧䅉療䝁䄴党杁䝁䄸杚杁䡁䅑䅡求䍁䅁䅢桂䡁䅉睚求䡁䅍䅤杁䝁䅅杢歂䍁䅁兢療䡁䅍䅤杁䝁䅑兡㉂䝁䅕杣穂䝁䅕䅉穂䝁䅕䅤穂䍁䅁睢浂䍁䅁杙灂䝁䅷䅢楂䝁䄸兙祂䝁䅑䅌杁䡁䅑杣桂䝁䄴督灂䡁䅑䅌杁䝁䅅杢歂䍁䅁兢療䝁䅉兡獂䝁䅕䅉桂䡁䅍督求䡁䅑督杁䝁䅫杢杁䕁䄴睢祂䡁䅑䅡杁䕁䅅兢求䡁䅉兡橂䝁䅅杌杁䙁䅑䅡祂䝁䄸兤湂䝁䅧䅉灂䡁䅑督杁䡁䅑党橂䝁䅧杢療䝁䅷睢湂䡁䅫䅉睂䝁䅷兙あ䝁䅙睢祂䝁䄰䅌杁䕁䄸兖啂䕁䅙杕偂䕁䄴䅖杁䡁䅣兡獂䝁䅷䅉浂䡁䅕杢歂䝁䅅兢求䝁䄴䅤桂䝁䅷䅢㕂䍁䅁睙潂䝁䅅杢湂䝁䅕䅉あ䝁䅧党杁䡁䅣兙㕂䡁䅍䅉桂䝁䅑杤求䡁䅉䅤灂䡁䅍党祂䡁䅍䅉求䝁䄴睚桂䝁䅣党杁䝁䅅兤歂䝁䅫党畂䝁䅍党穂䍁䅁睢畂䍁䄰䅤潂䝁䅕兌湂䝁䄸杌䅁偁塣䅁䥁䅁䅁睔奂䙁䅫䅁捄杁䅁䅅䅧䕁䄸睙橂䝁䅫䅚求䝁䄴䅤桂䝁䅷䅉兂䝁䅕䅤祂䝁䄸䅢求䡁䅕兢杁䕁䅍睢祂䡁䅁睢祂䝁䅅䅤灂䝁䄸杢獁䍁䅁䅤療䝁䅣党あ䝁䅧党祂䍁䅁睤灂䡁䅑䅡杁䝁䅫䅤穂䍁䅁督ㅂ䝁䅉督灂䝁䅑兡桂䡁䅉兡求䡁䅍䅌杁䝁䅕杢湂䝁䅅睚求䡁䅍䅉灂䝁䄴䅉あ䝁䅧党杁䝁䅅睙硂䡁䅕兡穂䝁䅫䅤灂䝁䄸杢獁䍁䅁党㑂䡁䅁䅢療䡁䅉兙あ䝁䅫睢畂䍁䅷䅉桂䝁䄴䅚杁䝁䅑党㉂䝁䅕䅢療䡁䅁兢求䝁䄴䅤杁䝁䄸杚杁䝁䄸兡獂䍁䅁兙畂䝁䅑䅉湂䝁䅅督杁䡁䅁杣療䡁䅁党祂䡁䅑兡求䡁䅍䅉灂䝁䄴䅉あ䝁䅧党杁䙁䅕杢灂䡁䅑党歂䍁䅁睕あ䝁䅅䅤求䡁䅍䅌杁䡁䅑䅡求䍁䅁兔灂䝁䅑䅚獂䝁䅕䅉䙂䝁䅅督あ䍁䅷䅉桂䝁䄴䅚杁䕁䄴睢祂䡁䅑䅡杁䕁䅅杚祂䝁䅫睙桂䍁䄴䅉䩂䡁䅑䅉療䡁䅁党祂䝁䅅䅤求䡁䅍䅉あ䝁䅧杣療䡁䅕睚潂䍁䅁䅤潂䡁䅉党求䍁䅁督求䝁䅣兢求䝁䄴䅤穂䑁䅯䅉偂䝁䅫䅢杁䝁䅅杢歂䍁䅁睒桂䡁䅍䅌杁䕁䅍䅡求䝁䄰兡橂䝁䅅䅢獁䍁䅁兙畂䝁䅑䅉乂䝁䅫䅚穂䡁䅑杣求䝁䅅兢杁䝁䅅杢歂䍁䅁兔桂䡁䅉睡求䡁䅑兡畂䝁䅣杌杁䙁䅑䅡求䍁䅁睙療䝁䄰䅣桂䝁䄴入婁䡉䅍䅉偂䝁䅫䅢杁䝁䅅杢歂䍁䅁睒桂䡁䅍䅉穂䝁䅕睚瑂䝁䅕杢あ䍁䅁党㑂䡁䅁䅢療䡁䅉党穂䍁䅁杚療䡁䅉䅌杁䝁䅑党㉂䝁䅕䅢療䡁䅁督獁䍁䅁兙畂䝁䅑䅉睂䡁䅉睢歂䡁䅕睙求䡁䅍䅉療䝁䅫䅢杁䝁䅅杢歂䍁䅁睙療䝁䄴䅚求䝁䄴督桂䡁䅑党獁䍁䅁杢桂䡁䅑兤祂䝁䅅䅢杁䝁䅣兙穂䍁䅁䅢灂䡁䅅兤灂䝁䅑督杁䍁䅧杔䡂䕁䅷督灁䍁䅷䅉桂䝁䄴䅚杁䝁䄴兙あ䡁䅕杣桂䝁䅷䅉湂䝁䅅督畁䍁䅁兓あ䡁䅍䅉䑂䝁䅧党瑂䝁䅫睙桂䝁䅷䅉穂䝁䅕睚瑂䝁䅕杢あ䍁䅁兢桂䝁䄴兤浂䝁䅅睙あ䡁䅕杣求䡁䅍䅉桂䝁䄴䅚杁䝁䄰兙祂䝁䅳党あ䡁䅍䅉楂䝁䅅督灂䝁䅍䅉橂䝁䅧党瑂䝁䅫睙桂䝁䅷督獁䍁䅁兡畂䝁䅍䅢ㅂ䝁䅑兡畂䝁䅣䅉橂䝁䅧䅢療䡁䅉兡畂䝁䅕䅌杁䝁䅍兙ㅂ䡁䅍䅤灂䝁䅍䅉穂䝁䄸䅚桂䍁䅷䅉橂䝁䅧䅢療䡁䅉兡畂䝁䅅䅤求䝁䅑䅉療䡁䅉睚桂䝁䄴兡橂䡁䅍䅌杁䡁䅁睢あ䝁䅅督穂䝁䅫兤瑂䍁䅁睙潂䝁䅕兢灂䝁䅍兙獂䡁䅍䅌杁䝁䅕䅤潂䡁䅫䅢求䝁䄴党杁䝁䅑兡橂䝁䅧䅢療䡁䅉兡歂䝁䅕䅌杁䝁䅍䅡獂䝁䄸杣灂䝁䄴兙あ䝁䅕䅚杁䝁䅫督療䝁䅍入桂䝁䄴兤祂䝁䅅䅤求䡁䅍䅌杁䡁䅍睢歂䝁䅫兤瑂䍁䅁督灂䝁䅷兡橂䝁䅅䅤求䡁䅍䅌杁䝁䅅杢歂䍁䅁睙桂䝁䅷睙灂䡁䅕兢杁䝁䅍䅡獂䝁䄸杣灂䝁䅑党㝁䍁䅁兙畂䝁䅑䅉㉂䝁䅫杢㕂䝁䅷督杁䝁䅍睢瑂䡁䅁杣灂䡁䅍兡畂䝁䅣䅉㉂䝁䅫杢㕂䝁䅷䅉橂䝁䅧䅢療䡁䅉兡歂䝁䅕䅉瑂䝁䄸杢療䝁䄰党祂䍁䅷䅉睂䝁䄸䅢㕂䡁䅙兡畂䡁䅫䅢杁䝁䅍䅡獂䝁䄸杣灂䝁䅑党獁䍁䅁兙畂䝁䅑䅉求䡁䅑䅡㕂䝁䅷党畂䝁䅕杌杁䙁䅑䅡求䍁䅁兔灂䝁䅑督あ䡁䅉党桂䝁䄰䅉桂䝁䄴䅚杁䕁䄰兙祂䝁䅳党あ䝁䅫杢湂䍁䅁督求䝁䅣兢求䝁䄴䅤杁䝁䅣兙あ䝁䅧党祂䡁䅍䅌杁䡁䅁杣療䝁䅍党穂䡁䅍党穂䍁䅷䅉あ䡁䅉兙畂䡁䅍䅣療䡁䅉䅤穂䍁䅷䅉穂䡁䅑睢祂䝁䅕督獁䍁䅁䅣ㅂ䡁䅉睙潂䝁䅅督求䡁䅍䅌杁䝁䅅杢歂䍁䅁兢桂䡁䅉睡求䡁䅑督杁䝁䄸兡獂䍁䅷䅉橂䝁䄸杢歂䝁䅕杢穂䝁䅅䅤求䍁䅷䅉佂䕁䅣䅔穂䍁䅷䅉畂䝁䅅䅤ㅂ䡁䅉兙獂䍁䅁睚桂䡁䅍䅌杁䝁䅍兙祂䝁䅉睢畂䍁䅁䅚灂䝁䄸䅥灂䝁䅑党獁䍁䅁兙畂䝁䅑䅉睂䝁䄸睤求䡁䅉杌杁䙁䅑䅡灂䡁䅍䅉穂䝁䅕睚瑂䝁䅕杢あ䍁䅁兙獂䡁䅍睢杁䝁䅫杢㉂䝁䅕督あ䡁䅍䅉灂䝁䄴䅉求䝁䄴䅤灂䡁䅑兡求䡁䅍杌杁䕁䄸睙橂䝁䅫䅚求䝁䄴䅤桂䝁䅷䅉兂䝁䅕䅤祂䝁䄸䅢求䡁䅕兢杁䕁䅍睢祂䡁䅁睢祂䝁䅅䅤灂䝁䄸杢杁䡁䅣兙穂䍁䅁杚療䡁䅕杢歂䝁䅕䅚杁䝁䅫杢杁䑁䅅兏祁䑁䅁䅉桂䝁䄴䅚杁䝁䅫督杁䝁䅧党桂䝁䅑兣ㅂ䝁䅅杣あ䝁䅕杣求䝁䅑䅉灂䝁䄴䅉䥂䝁䄸兤穂䡁䅑睢畂䍁䅷䅉啂䝁䅕䅥桂䡁䅍杌䅁䉁啍䅁㙃杄䅁睔橂䝁䅕兙畂䝁䅕党祂䝁䅫杢湂䍁䅁兓畂䡁䅑党祂䝁䄴兙あ䝁䅫睢畂䝁䅅䅢獁䍁䅁兓畂䝁䅍杌杁䡁䅁杣療䡁䅙兡歂䝁䅕督杁䝁䅕杢湂䝁䅫杢求䝁䅕杣求䝁䅑䅉穂䝁䅕杣㉂䝁䅫睙求䡁䅍䅉桂䝁䄴䅚杁䡁䅁杣療䝁䅑兤橂䡁䅑督獁䍁䅁兙畂䝁䅑䅉祂䝁䄸杙療䡁䅑兡橂䍁䅁督療䝁䅷兤あ䝁䅫睢畂䡁䅍䅉あ䝁䄸䅉あ䝁䅧党杁䝁䄸杚浂䡁䅍䅡療䡁䅉党杁䝁䅕杢求䡁䅉睚㕂䍁䅷䅉歂䝁䅕杚求䝁䄴督求䍁䅷䅉桂䝁䅕杣療䡁䅍䅣桂䝁䅍党獁䍁䅁兢桂䝁䄴兤浂䝁䅅睙あ䡁䅕杣灂䝁䄴睚獁䍁䅁兙畂䝁䅑䅉求䝁䄴䅤求䡁䅉䅤桂䝁䅫杢瑂䝁䅕杢あ䍁䅁兡畂䝁䅑兤穂䡁䅑杣灂䝁䅕督杁䡁䅣睢祂䝁䅷䅚㍂䝁䅫䅚求䍁䄴䅉䩂䡁䅑䅉療䡁䅁党祂䝁䅅䅤求䡁䅍䅉あ䝁䅧杣療䡁䅕睚潂䍁䅁睕ㅂ䝁䅉督求䝁䅅䅉卂䝁䄸杙療䡁䅑兡橂䡁䅍䅌杁䕁䄰兙畂䡁䅕杚桂䝁䅍䅤ㅂ䡁䅉党歂䍁䅁䅕祂䝁䄸䅚ㅂ䝁䅍䅤穂䍁䅷䅉偂䝁䅙杚穂䝁䅧睢祂䝁䅕䅉兂䡁䅉睢煂䝁䅕睙あ䡁䅍䅉䡂䡁䅉睢ㅂ䡁䅁䅌杁䕁䅫杢あ䝁䅕睚祂䝁䅫䅤㕂䍁䅁兔桂䝁䄴兙湂䝁䅕兢求䝁䄴䅤杁䍁䅙䅉䕂䝁䅫睚灂䡁䅑兙獂䍁䅁睕療䝁䅷兤あ䝁䅫睢畂䡁䅍䅌杁䝁䅅杢歂䍁䅁兑求䡁䅉睢穂䡁䅁兙橂䝁䅕䅉桂䝁䄴䅚杁䕁䅑党浂䝁䅕杢穂䝁䅕䅉啂䝁䅕睙潂䝁䄴睢獂䝁䄸睚灂䝁䅕督杁䡁䅍党湂䝁䄰党畂䡁䅑督畁䍁䅁䅖潂䝁䅕䅉橂䝁䄸兢睂䝁䅅杢㕂䍁䅁睢浂䝁䅙党祂䡁䅍䅉祂䝁䅕兢療䡁䅑党獂䡁䅫䅉療䡁䅁党祂䝁䅅䅤求䝁䅑䅉㉂䝁䅕䅡灂䝁䅍䅢求䡁䅍䅉潁䙁䅉睔坂䡁䅍克杁䝁䅙睢祂䍁䅁䅚祂䝁䅫䅢獂䍁䅁督ㅂ䡁䅁䅣療䡁䅉䅤杁䝁䅅杢歂䍁䅁杤求䡁䅍督求䝁䅷兌楂䝁䅅督求䝁䅑䅉穂䝁䅕杣㉂䝁䅫睙求䡁䅍䅌杁䝁䅫杢橂䝁䅷兤歂䝁䅫杢湂䍁䅁督ㅂ䝁䅉督求䝁䅅䅉潂䝁䅅杣歂䡁䅣兙祂䝁䅕䅉灂䝁䄴督あ䝁䅅䅢獂䝁䅅䅤灂䝁䄸杢獁䍁䅁睙療䝁䄴督あ䡁䅉兤橂䡁䅑兡療䝁䄴䅌杁䡁䅁兡睂䝁䅕䅢灂䝁䄴党杁䝁䅫杢穂䡁䅁党橂䡁䅑兡療䝁䄴䅌杁䡁䅍兤祂䡁䅙党㕂䍁䅁兙畂䝁䅑䅉浂䝁䅅睙灂䝁䅷兡あ䝁䅫党穂䍁䅁兡畂䡁䅍䅣求䝁䅍䅤灂䝁䄸杢獁䍁䅁兢桂䝁䅫杢あ䝁䅕杢桂䝁䄴睙求䍁䅷䅉桂䝁䄴䅚杁䡁䅉党睂䝁䅅兡祂䑁䅳䅉卂䕁䄸杖杁䡁䅑睢療䝁䅷兡畂䝁䅣睏杁䝁䅅杢歂䍁䅁督ㅂ䡁䅉杤求䡁䅫䅉穂䝁䅕杣㉂䝁䅫睙求䡁䅍䅌杁䡁䅍兤橂䝁䅧䅉桂䡁䅍䅉潂䡁䅫䅚祂䝁䄸睚祂䝁䅅䅣潂䝁䅫睙杁䡁䅍兤祂䡁䅙党㕂䍁䅷䅉睂䝁䄸督灂䡁䅑兡療䝁䄴兡畂䝁䅣䅉穂䝁䅕杣㉂䝁䅫睙求䡁䅍䅌杁䝁䅅杢歂䍁䅁兙ㅂ䡁䅑睢畂䝁䄸兢療䡁䅕督杁䡁䅕杢歂䝁䅕杣㍂䝁䅅䅤求䡁䅉䅉㉂䝁䅕䅡灂䝁䅍䅢求䡁䅍䅉浂䝁䄸杣杁䝁䅣党療䡁䅍睙灂䝁䅕杢橂䝁䅕杌杁䕁䅫䅤杁䝁䅅䅢穂䝁䄸䅉睂䡁䅉睢㉂䝁䅫䅚求䡁䅍䅉歂䝁䅫督あ䡁䅉兡楂䡁䅕䅤灂䝁䄸杢杁䝁䅅杢歂䍁䅁睙療䝁䄴杢求䝁䅍䅤灂䝁䄸杢杁䡁䅍入穂䡁䅑党瑂䡁䅍䅌杁䝁䅫杢橂䝁䅷兤歂䝁䅫杢湂䍁䅁䅣祂䝁䄸䅚ㅂ䝁䅍䅤灂䝁䄸杢杁䝁䅍睢畂䡁䅑杣療䝁䅷䅉ㅂ䝁䄰杙灂䝁䅷兡橂䝁䅅䅢穂䍁䅁兙畂䝁䅑䅉浂䝁䅫党獂䝁䅑䅉歂䝁䅕杤求䝁䅷睢睂䝁䄰党畂䡁䅑䅉潂䝁䅅杣歂䡁䅣兙祂䝁䅕䅌杁䡁䅁兡睂䝁䅕䅢灂䝁䄴党杁䝁䅍睢畂䝁䄴党橂䡁䅑兡療䝁䄴䅌杁䝁䅅杢歂䍁䅁杣求䡁䅁兙灂䡁䅉䅉穂䡁䅫督あ䝁䅕兢穂䍁䅁䅤療䍁䅁䅤潂䝁䅕䅉求䝁䄴党祂䝁䅣入杁䝁䅫杢歂䡁䅕督あ䡁䅉入㝁䍁䅁兙畂䝁䅑䅉桂䡁䅕䅤療䝁䄴睢瑂䝁䄸兤穂䍁䅁兢療䝁䅉兡獂䝁䅕䅉祂䝁䄸杙療䡁䅑兡橂䍁䅁䅤求䝁䅍䅡畂䝁䄸䅢療䝁䅣入杁䝁䅅杢歂䍁䅁党畂䡁䅑党祂䡁䅑兙灂䝁䄴兢求䝁䄴䅤杁䡁䅍入穂䡁䅑党瑂䡁䅍䅉あ䝁䄸䅉㉂䝁䅅杣灂䝁䄸兤穂䍁䅁兡畂䝁䅑兤穂䡁䅑杣灂䝁䅕督畁䍁䅁兓畂䍁䅁兙歂䝁䅑兡あ䝁䅫睢畂䍁䅷䅉あ䝁䅧党杁䝁䅍睢瑂䡁䅁兙畂䡁䅫䅉療䝁䅙杚求䡁䅉督杁䡁䅍兤楂䡁䅍党桂䍁䅁兡畂䡁䅍䅤桂䝁䅷䅢桂䡁䅑兡療䝁䄴䅉桂䝁䄴䅚杁䝁䅫杢あ䝁䅕杣㉂䝁䅕杢あ䝁䅫睢畂䍁䅷䅉灂䝁䄴睙獂䡁䅕䅚灂䝁䄴睚杁䡁䅉兡穂䝁䅕杣獂䝁䅕督穂䍁䅁䅢灂䝁䅣䅡あ䍁䅁睤求䝁䅷䅢杁䝁䅫杢あ䝁䅕杣㉂䝁䅕杢あ䝁䅫睢畂䍁䅁兡畂䡁䅍䅣求䝁䅍䅤灂䝁䄸杢獁䍁䅁兢桂䝁䅫杢あ䝁䅕杢桂䝁䄴睙求䍁䅷䅉桂䝁䄴䅚杁䡁䅉党睂䝁䅅兡祂䍁䅁督求䡁䅉杤灂䝁䅍党穂䑁䅳䅉灂䝁䄴督あ䝁䅅䅢獂䝁䅅䅤灂䝁䄸杢杁䝁䅅杢歂䍁䅁睤療䡁䅉睡療䡁䅙党祂䍁䅁睙療䝁䄴䅤祂䝁䄸䅢杁䡁䅍入穂䡁䅑党瑂䡁䅍䅌杁䝁䅅杢歂䍁䅁杕偂䙁䅙䅉㍂䝁䄸杣牂䝁䄸杤求䡁䅉䅉橂䝁䄸杢あ䡁䅉睢獂䍁䅁督㕂䡁䅍䅤求䝁䄰督㝁䍁䅁䅚灂䡁䅙兡畂䝁䅣䅉穂䝁䅕杣㉂䝁䅫睙求䡁䅍睏杁䡁䅁杣療䝁䅯党橂䡁䅑䅉瑂䝁䅅杢桂䝁䅣党瑂䝁䅕杢あ䍁䅁兙畂䝁䅑䅉求䝁䄴睚灂䝁䄴党求䡁䅉兡畂䝁䅣睏杁䝁䅅杢歂䍁䅁䅚祂䝁䅫䅢獂䍁䅁䅣灂䡁䅁党杁䡁䅉兡穂䝁䅕杣杁䡁䅍党祂䡁䅙兡橂䝁䅕督杁䝁䅅杢歂䍁䅁督㕂䡁䅍䅤求䝁䄰督獁䍁䅁兙畂䝁䅑䅉㍂䝁䅕䅢獂䝁䅧党桂䝁䅑䅉獂䝁䄸兙歂䍁䅁杣求䝁䅷兡求䝁䅙䅉穂䝁䄸䅢ㅂ䡁䅑兡療䝁䄴督畁䍁䅁杒ㅂ䡁䅉䅤潂䝁䅕杣獁䍁䅁兡あ䍁䅁䅣祂䝁䄸杤灂䝁䅑党穂䍁䅁兙穂䡁䅍党あ䍁䅁兡畂䡁䅑党湂䡁䅉兡あ䡁䅫䅉瑂䝁䅅杢桂䝁䅣党瑂䝁䅕杢あ䍁䅷䅉穂䝁䄸杚あ䡁䅣兙祂䝁䅕䅉桂䝁䄴䅚杁䝁䅅杢桂䝁䅷入あ䝁䅫睙桂䝁䅷䅉穂䝁䄸䅢ㅂ䡁䅑兡療䝁䄴督杁䝁䅙睢祂䍁䅁䅤潂䝁䅕䅉楂䡁䅕䅢牂䍁䅁睙桂䡁䅉睚療䍁䅁兢桂䡁䅉兡あ䝁䅫兢求䍁䅁兡畂䝁䅑兤穂䡁䅑杣㕂䍁䅷䅉桂䝁䄴䅚杁䡁䅍睢浂䡁䅑睤桂䡁䅉党獁䍁䅁䅚灂䝁䅣兡あ䝁䅅䅢獁䍁䅁兙畂䝁䅑䅉橂䝁䄸杢畂䝁䅕睙あ䝁䅫杤灂䡁䅑入杁䡁䅍睢獂䡁䅕䅤灂䝁䄸杢穂䍁䅁杚療䡁䅉䅉あ䝁䅧党杁䝁䅕杢求䡁䅉睚㕂䍁䅁兡畂䝁䅑兤穂䡁䅑杣㕂䍁䅷䅉桂䡁䅍䅉㍂䝁䅕䅢獂䍁䅁兙穂䍁䅁睚療䡁䅙党祂䝁䄴兢求䝁䄴䅤杁䡁䅍党祂䡁䅙兡橂䝁䅕督杁䝁䅅杢歂䍁䅁䅣祂䝁䄸䅚ㅂ䝁䅍䅤穂䍁䅷䅉灂䝁䄴睙獂䡁䅕䅚灂䝁䄴睚杁䝁䅕杢湂䝁䅫杢求䝁䅕杣灂䝁䄴睚杁䝁䅅杢歂䍁䅁杣求䝁䅷兙あ䝁䅕䅚杁䝁䄰兙畂䡁䅕杚桂䝁䅍䅤ㅂ䡁䅉兡畂䝁䅣䅉灂䝁䄴䅉歂䝁䅕杚求䝁䄴督求䍁䅁兙畂䝁䅑䅉穂䡁䅁兙橂䝁䅕䅉求䡁䅧䅣獂䝁䄸杣桂䡁䅑兡療䝁䄴䅉桂䝁䅍䅤灂䡁䅙兡あ䝁䅫党穂䍁䅁䅤療䍁䅁䅤潂䝁䅕䅉噂䝁䄴兡あ䝁䅕䅚杁䙁䅍䅤桂䡁䅑党穂䉁杫䅉湂䝁䄸杤求䡁䅉杢瑂䝁䅕杢あ䍁䅁兙湂䝁䅕杢橂䝁䅫党穂䍁䅁兙畂䝁䅑䅉あ䝁䅧党灂䡁䅉䅉睂䡁䅉兡瑂䝁䅕䅉橂䝁䄸杢あ䡁䅉兙橂䡁䅑睢祂䡁䅍杌杁䕁䄸睙求䝁䅅杢求䝁䅕杣灂䝁䄴睚杁䕁䅫杢あ䝁䅕杣畂䝁䅅䅤灂䝁䄸杢桂䝁䅷䅌杁䕁䅫杢橂䍁䄴䅉㍂䝁䅅督杁䝁䅙睢ㅂ䝁䄴䅚求䝁䅑䅉灂䝁䄴䅉硁䑁䅫李ぁ䍁䅁兙畂䝁䅑䅉灂䡁䅍䅉潂䝁䅕兙歂䡁䅅兤桂䡁䅉䅤求䡁䅉党歂䍁䅁兡畂䍁䅁䅓療䡁䅕督あ䝁䄸杢獁䍁䅁䅖求䡁䅧兙穂䍁䄴䅁畄睆䅁杇䅁䕁䄸杚浂䝁䅫睙求䍁䅁杕䙂䕁䅫䅖穂䅁䅁克䅣䑁䅯䅁偂䝁䅙杚灂䝁䅍党杁䙁䅍党祂䡁䅙兡橂䝁䅕督杁䝁䅅杢歂䍁䅁睕ㅂ䡁䅁䅣獂䝁䅫党穂䅁䅁䅙䅧䍁䅯䅁偂䝁䅫䅢杁䝁䅅杢歂䍁䅁睒桂䡁䅍䅉䕂䡁䅉兡獂䝁䅷兡畂䝁䅣䅁扃睂䅁杒䅁䕁䄸兡獂䍁䅁兙畂䝁䅑䅉䡂䝁䅅督杁䕁䅕兣ㅂ䝁䅫䅣瑂䝁䅕杢あ䍁䅁兙畂䝁䅑䅉呂䝁䅕杣㉂䝁䅫睙求䡁䅍䅁煂睂䅁杔䅁䕁䄸兡獂䍁䅁兙畂䝁䅑䅉䡂䝁䅅督杁䕁䅕䅥睂䝁䅷睢祂䝁䅅䅤灂䝁䄸杢杁䝁䅅杢歂䍁䅁䅕祂䝁䄸䅚ㅂ䝁䅍䅤灂䝁䄸杢䅁䡁䝉䅁䝂䅁䅁睔灂䝁䅷䅉桂䝁䄴䅚杁䕁䅣兙穂䍁䅁杕求䝁䅙兡畂䝁䅫杢湂䍁䅁兙畂䝁䅑䅉乂䝁䅅杣牂䝁䅕䅤灂䝁䄴睚䅁䩁䡍䅁佂䅁䅁睔灂䝁䅷䅉桂䝁䄴䅚杁䕁䅣兙穂䍁䅁睕あ䝁䄸杣桂䝁䅣党杁䝁䅅杢歂䍁䅁䅖祂䝁䅅杢穂䡁䅁睢祂䡁䅑兙あ䝁䅫睢畂䅁䅁兹䅙䑁䅷䅁偂䝁䅫䅢獁䍁䅁睒桂䡁䅍䅉桂䝁䄴䅚杁䕁䅍睢畂䡁䅍兤瑂䝁䅅杙獂䝁䅕䅉䝂䡁䅕党獂䡁䅍䅁獄杂䅁䅌䅕䕁䄸䅢歂䍁䅁䅒療䝁䄰兡畂䝁䅫睢畂䍁䅁杒祂䝁䅕兡湂䝁䅧䅤杁䕁䅷兡畂䝁䅕䅌杁䕁䅫杢橂䍁䄴䅉療䡁䅁党祂䝁䅅䅤求䡁䅍䅉桂䡁䅍䅉桂䍁䅁䅢求䡁䅍督瑁䡁䅑䅡桂䝁䄴兌あ䡁䅉兤橂䝁䅳䅢療䝁䅅䅚杁䝁䄰睢あ䝁䄸杣杁䝁䅍兙祂䡁䅉兡求䡁䅉䅉灂䝁䄴䅉あ䝁䅧党杁䙁䅕杢灂䡁䅑党歂䍁䅁睕あ䝁䅅䅤求䡁䅍䅉桂䝁䄴䅚杁䕁䄴睢祂䡁䅑䅡杁䕁䅅兢求䡁䅉兡橂䝁䅅杌杁䙁䅑䅡求䍁䅁睙療䝁䄰䅣桂䝁䄴入杁䝁䄸杚浂䝁䅕杣穂䍁䅁杣求䝁䅣兡療䝁䄴兙獂䍁䅷䅉灂䝁䄴䅤求䡁䅉兌祂䝁䅕睚灂䝁䄸杢桂䝁䅷䅌杁䝁䅅杢歂䍁䅁杢桂䡁䅑兡療䝁䄴兙獂䍁䅁䅢求䡁䅍督瑁䡁䅑䅡桂䝁䄴兌あ䡁䅉兤橂䝁䅳䅢療䝁䅅䅚杁䡁䅍党祂䡁䅙兡橂䝁䅕督獁䍁䅁兙穂䍁䅁睤求䝁䅷䅢杁䝁䅅督杁䝁䅕䅥睂䝁䅕䅚灂䡁䅑党歂䍁䅁䅤祂䝁䅅杢穂䡁䅁睢祂䡁䅑兙あ䝁䅫睢畂䍁䄴䅉䩂䡁䅑䅉桂䝁䅷督療䍁䅁䅣祂䝁䄸杤灂䝁䅑党穂䍁䅁杤桂䡁䅉兡療䡁䅕督杁䡁䅙兙獂䡁䅕党瑁䝁䅅䅚歂䝁䅕䅚杁䡁䅍党祂䡁䅙兡橂䝁䅕督獁䍁䅁兡畂䝁䅍䅢ㅂ䝁䅑兡畂䝁䅣䅉橂䝁䄸杢あ䝁䅅兡畂䝁䅕杣杁䝁䅑杣桂䡁䅫兙湂䝁䅕䅌杁䡁䅑杣ㅂ䝁䅍睡獂䝁䄸兙歂䍁䅁杙祂䝁䄸睡求䡁䅉兙湂䝁䅕䅌杁䝁䅅杢歂䍁䅁督ㅂ䡁䅁䅣獂䡁䅫䅉橂䝁䅧兙灂䝁䄴䅉橂䝁䄸杢穂䡁䅕䅢あ䝁䅫杢湂䍁䄴䅉䉂䡁䅍䅉療䝁䅙䅉䕂䝁䅕睙求䝁䄰杙求䡁䅉䅉穁䑁䅅䅌杁䑁䅉䅍祁䑁䅍䅌杁䝁䅫䅤杁䝁䄸睤畂䝁䅕䅚杁䝁䅅杢歂䍁䅁睢睂䝁䅕杣桂䡁䅑党歂䍁䅁免睁䍁䅷睎㕁䑁䅅䅉あ䡁䅉兙橂䡁䅑睢祂䡁䅍䅌杁䑁䅍免獁䑁䅉睍穁䍁䅁䅢灂䝁䄴党潂䝁䅅兤獂䍁䅁䅤祂䝁䅅兡獂䝁䅕杣穂䍁䅷䅉桂䝁䄴䅚杁䑁䅅兎獁䑁䅅䅏硁䍁䅁䅣灂䝁䅍睡ㅂ䡁䅁䅉桂䝁䄴䅚杁䝁䅑党獂䝁䅫杤求䡁䅉入杁䡁䅑杣桂䝁䅫䅢求䡁䅉督㝁䍁䅁䅎㉁䍁䅁杚獂䝁䅕党あ䍁䅁兢桂䝁䅫杢あ䝁䅕杢桂䝁䄴睙求䍁䅁睙求䝁䄴䅤求䡁䅉督㝁䍁䅁兙畂䝁䅑䅉祁䑁䅕睎杁䡁䅍党祂䡁䅙兡橂䝁䅕䅉橂䝁䅕杢あ䝁䅕杣穂䍁䄴䅉偂䝁䅷䅚杁䕁䅑睢瑂䝁䅫杢灂䝁䄸杢杁䕁䅙杣求䝁䅫睚潂䡁䅑䅉䵂䝁䅫杢求䍁䅷䅉䩂䝁䄴睙畁䍁䅁睤桂䡁䅍䅉浂䝁䄸兤畂䝁䅑党歂䍁䅁兡畂䍁䅁免㕁䑁䅍䅎杁䝁䅅杢歂䍁䅁兡穂䍁䅁䅡求䝁䅅䅚硂䡁䅕兙祂䡁䅑党祂䝁䅕䅚杁䝁䅫杢杁䙁䅑䅡療䝁䄰兙穂䡁䅙兡獂䝁䅷党獁䍁䅁杔療䡁䅉䅤潂䍁䅁睑桂䡁䅉睢獂䝁䅫杢桂䍁䄴䅁千兆䅁䅰䅧䕁䄸䅢歂䍁䅁杔桂䡁䅑兡療䝁䄴兙獂䍁䅁村桂䝁䄴睙療䡁䅉䅣杁䝁䄸䅣求䡁䅉兙あ䝁䅕督杁䝁䅅督杁䡁䅑䅡求䍁䅁杙桂䝁䄴睡杁䝁䅧睢獂䝁䅑兡畂䝁䅣䅉橂䝁䄸兢睂䝁䅅杢㕂䍁䅁杚療䡁䅉䅉偂䝁䅷䅚杁䕁䄴兙あ䝁䅫睢畂䝁䅅䅢杁䕁䅉兙畂䝁䅳䅉あ䝁䅧兙あ䍁䅁䅣祂䝁䄸杤灂䝁䅑党穂䍁䅁杤桂䡁䅉兡療䡁䅕督杁䝁䅙兡畂䝁䅅杢橂䝁䅫兙獂䍁䅁督求䡁䅉杤灂䝁䅍党穂䍁䅁䅤療䍁䅁兡畂䝁䅑兡㉂䝁䅫䅚ㅂ䝁䅅䅢杁䝁䅅杢歂䍁䅁睙療䝁䄰兢求䡁䅉睙灂䝁䅅䅢杁䝁䅍兤穂䡁䅑睢瑂䝁䅕杣穂䍁䅁兡畂䍁䅁䅤潂䝁䅕䅉噂䝁䄴兡あ䝁䅕䅚杁䙁䅍䅤桂䡁䅑党穂䍁䄴䅉䩂䡁䅑䅉桂䝁䅍睙求䡁䅁䅤穂䍁䅁䅚求䡁䅁睢穂䝁䅫䅤杁䝁䅅睙橂䝁䄸兤畂䡁䅑督獁䍁䅁兡畂䝁䅍䅢ㅂ䝁䅑兡畂䝁䅣䅉畂䝁䄸杢灂䝁䄴䅤求䡁䅉党穂䡁䅑兌楂䝁䅕兙祂䝁䅫杢湂䍁䅁䅚求䝁䄰兙畂䝁䅑䅌杁䝁䅫杢あ䝁䅕杣求䡁䅍䅤瑁䝁䅉党桂䡁䅉兡畂䝁䅣䅉橂䝁䅧党橂䝁䅳兡畂䝁䅣䅌杁䝁䄴党湂䝁䄸䅤灂䝁䅅杙獂䝁䅕䅉療䡁䅉䅚求䡁䅉䅉療䝁䅙䅉㍂䝁䅫䅤潂䝁䅑杣桂䡁䅣兙獂䍁䅷䅉穂䝁䅅杤灂䝁䄴睚穂䍁䅁兙畂䝁䅑䅉瑂䝁䄸杢求䡁䅫䅉瑂䝁䅅杣牂䝁䅕䅤獁䍁䅁兙畂䝁䅑䅉あ䝁䅫兢求䍁䅁䅚求䡁䅁睢穂䝁䅫䅤穂䑁䅳䅉桂䝁䄴䅚杁䝁䄸杚浂䝁䅕杣穂䍁䅁䅢療䝁䅅杢穂䍁䅷䅉穂䡁䅕睙潂䍁䅁兙穂䍁䅁䅡療䝁䄰党杁䝁䅕兣ㅂ䝁䅫䅤㕂䍁䅁䅢灂䝁䄴党穂䍁䅁睢浂䍁䅁睙祂䝁䅕䅚灂䡁䅑䅌杁䡁䅉党穂䝁䅫䅚求䝁䄴䅤灂䝁䅅䅢杁䡁䅉党桂䝁䅷䅉求䡁䅍䅤桂䡁䅑党杁䝁䅷睢桂䝁䄴督獁䍁䅁睙療䝁䄴督ㅂ䝁䄰党祂䍁䅁䅢療䝁䅅杢穂䍁䅷䅉橂䝁䄸兢瑂䝁䅕杣橂䝁䅫兙獂䍁䅁䅢療䝁䅅杢穂䍁䅷䅉橂䝁䄸兢瑂䝁䅕杣橂䝁䅫兙獂䍁䅁杣求䝁䅅䅢杁䝁䅕督あ䝁䅅䅤求䍁䅁䅢療䝁䅅杢穂䍁䅷䅉桂䝁䅣杣灂䝁䅍兤獂䡁䅑兤祂䝁䅅䅢杁䝁䅷睢桂䝁䄴督獁䍁䅁䅢求䡁䅑䅤求䡁䅉督杁䝁䄸杚杁䝁䅍杣求䝁䅑兡あ䍁䅷䅉桂䝁䄴䅚杁䝁䅷党桂䡁䅍党杁䝁䅙兡畂䝁䅅杢橂䝁䅫杢湂䍁䄴䅉啂䝁䅧党杁䝁䅍睢瑂䡁䅁兙畂䡁䅫䅉桂䝁䅷督療䍁䅁䅣祂䝁䄸杤灂䝁䅑党穂䍁䅁䅚求䝁䅉兡あ䍁䅁兙畂䝁䅑䅉桂䡁䅕䅤療䝁䄰兙あ䝁䅕䅚杁䡁䅑党獂䝁䅷党祂䍁䅁兢桂䝁䅍䅡灂䝁䄴党杁䝁䅍兙祂䝁䅑督獁䍁䅁䅤求䝁䅷党睂䝁䅧睢畂䝁䅕䅉桂䝁䅍睙求䡁䅍督獁䍁䅁睢畂䝁䅷兡畂䝁䅕䅉楂䝁䅅杢牂䝁䅫杢湂䍁䅷䅉桂䝁䄴䅚杁䝁䄸䅤潂䝁䅕杣杁䝁䅕䅢求䝁䅍䅤祂䝁䄸杢灂䝁䅍䅉桂䝁䄴䅚杁䝁䄰睢楂䝁䅫䅢求䍁䅁杙桂䝁䄴睡灂䝁䄴睚杁䡁䅍党祂䡁䅙兡橂䝁䅕督㝁䍁䅁睙桂䡁䅍䅡杁䝁䄰兙畂䝁䅅睚求䝁䄰党畂䡁䅑䅌杁䡁䅁杣灂䡁䅙兙あ䝁䅕䅉楂䝁䅅杢牂䝁䅫杢湂䍁䅷䅉楂䡁䅉睢牂䝁䅕杣桂䝁䅣党獁䍁䅁䅤祂䡁䅕督あ䍁䅷䅉灂䝁䄴杤求䡁䅍䅤瑂䝁䅕杢あ䍁䅁兙歂䡁䅙兡穂䝁䄸杣㕂䍁䅷䅉桂䝁䄴䅚杁䝁䄸䅤潂䝁䅕杣杁䡁䅑杣桂䝁䅑兡あ䝁䅫睢畂䝁䅅䅢杁䝁䅉兙畂䝁䅳兡畂䝁䅣䅉穂䝁䅕杣㉂䝁䅫睙求䡁䅍睏杁䡁䅣党桂䝁䅷䅤潂䍁䅁兢桂䝁䄴兙湂䝁䅕兢求䝁䄴䅤獁䍁䅁兡畂䡁䅙党穂䡁䅑兢求䝁䄴䅤獁䍁䅁兙畂䝁䅑䅉浂䝁䄸杣求䝁䅫睚畂䍁䅁睙ㅂ䡁䅉杣求䝁䄴睙㕂䍁䅁督求䡁䅉杤灂䝁䅍党穂䑁䅳䅉桂䝁䄴䅚杁䡁䅑杣求䝁䅅督ㅂ䡁䅉入杁䝁䄰兙畂䝁䅅睚求䝁䄰党畂䡁䅑䅌杁䝁䄰党祂䝁䅍䅡桂䝁䄴䅤獁䍁䅁兙畂䝁䅑䅉橂䝁䅅䅣灂䡁䅑兙獂䍁䅁兢桂䡁䅉睡求䡁䅑督杁䡁䅍党祂䡁䅙兡橂䝁䅕督獁䍁䅁兙穂䍁䅁睤求䝁䅷䅢杁䝁䅅督杁䝁䅍睢瑂䝁䄰兤畂䝁䅫䅤㕂䍁䅁䅚求䡁䅙党獂䝁䄸䅣瑂䝁䅕杢あ䍁䅁䅢求䝁䄴䅚灂䝁䄴睚杁䝁䅅杢歂䍁䅁党硂䡁䅕兡あ䡁䅫䅉灂䝁䄴杤求䡁䅍䅤瑂䝁䅕杢あ䍁䅁督療䝁䅷兤あ䝁䅫睢畂䡁䅍杌杁䙁䅑䅡求䍁䅁睙療䝁䄰䅣桂䝁䄴入杁䡁䅣兙穂䍁䅁杚療䡁䅕杢歂䝁䅕䅚杁䝁䅫杢杁䑁䅅䅏穁䑁䅑䅉桂䝁䄴䅚杁䝁䅫督杁䝁䅧党桂䝁䅑兣ㅂ䝁䅅杣あ䝁䅕杣求䝁䅑䅉灂䝁䄴䅉䙂䡁䅙兙畂䡁䅍杤灂䝁䅷䅢求䍁䅷䅉䩂䝁䄴䅚灂䝁䅅杢桂䍁䄴䅁剁䅆䅁杌䄰䕁䄸䅢歂䍁䅁杕求䡁䅁兤楂䝁䅷兡橂䍁䅁兓畂䡁䅑党祂䝁䄴兙あ䝁䅫睢畂䝁䅅䅢杁䕁䅍睢祂䡁䅁睢祂䝁䅅䅤灂䝁䄸杢獁䍁䅁䅤潂䡁䅉睢ㅂ䝁䅣䅡杁䝁䅫䅤穂䍁䅁督ㅂ䝁䅉督灂䝁䅑兡桂䡁䅉兡求䡁䅍䅌杁䝁䅕杢湂䝁䅅睚求䡁䅍䅉灂䝁䄴䅉あ䝁䅧党杁䝁䅫杢穂䡁䅕杣桂䝁䄴睙求䍁䅁兤畂䝁䅑党祂䡁䅣杣灂䡁䅑兡畂䝁䅣䅉桂䝁䄴䅚杁䡁䅉党獂䝁䅅䅤求䝁䅑䅉穂䝁䅕杣㉂䝁䅫睙求䡁䅍䅉楂䡁䅕督灂䝁䄴党穂䡁䅍䅉睂䡁䅉兡瑂䝁䅅杣灂䝁䅷入杁䝁䅫杢杁䡁䅑䅡求䍁䅁兖畂䝁䅫䅤求䝁䅑䅉呂䡁䅑兙あ䝁䅕督杁䝁䅅杢歂䍁䅁睑桂䝁䄴兙歂䝁䅅杌杁䕁䅫䅤杁䝁䄸䅣求䡁䅉兙あ䝁䅕督杁䡁䅑䅡祂䝁䄸兤湂䝁䅧䅉あ䝁䅧杣求䝁䅕䅉穂䝁䅕睚瑂䝁䅕杢あ䡁䅍杏杁䕁䅣党畂䝁䅕杣桂䝁䅷䅉䩂䝁䄴督ㅂ䡁䅉兙畂䝁䅍党獁䍁䅁䅖灂䡁䅑䅢求䍁䅁兓畂䡁䅍兤祂䝁䅅杢橂䝁䅕䅌杁䝁䅅杢歂䍁䅁杕求䡁䅁兤楂䝁䅷兡橂䍁䅁杒灂䝁䄴兙畂䝁䅍兡桂䝁䅷䅉䩂䝁䄴䅚求䝁䄰杢灂䡁䅑入杁䕁䅣杣療䡁䅕䅣杁䙁䅉兤畂䍁䄰睢浂䝁䅙䅉䍂䡁䅕督灂䝁䄴党穂䡁䅍杌杁䙁䅑䅡求䍁䅁睒求䝁䄴党祂䝁䅅䅢杁䕁䅫杢穂䡁䅕杣桂䝁䄴睙求䍁䅁督求䝁䅣兢求䝁䄴䅤杁䝁䄸杚浂䝁䅕杣穂䍁䅁兙㉂䝁䅫兙あ䝁䅫睢畂䍁䅷䅉橂䝁䄸兢瑂䝁䅕杣橂䝁䅫兙獂䍁䅁兙ㅂ䡁䅑睢獁䍁䅁睙療䝁䄰兢求䡁䅉睙灂䝁䅅䅢杁䝁䄰兤獂䡁䅑兡瑁䡁䅁党祂䝁䅫䅢獁䍁䅁睙療䝁䄰兢求䡁䅉睙灂䝁䅅䅢杁䡁䅁杣療䡁䅁党祂䡁䅑入獁䍁䅁睚求䝁䄴党祂䝁䅅䅢杁䝁䅷兡桂䝁䅉兡獂䝁䅫䅤㕂䍁䅷䅉潂䝁䄸兢求䍁䅁兙畂䝁䅑䅉桂䡁䅕䅤療䍁䅁睤桂䡁䅉杣桂䝁䄴䅤㕂䍁䅷䅉灂䝁䄴䅢桂䝁䄴䅚杁䝁䄰兙祂䝁䅫杢求䍁䅷䅉あ䡁䅉兙㉂䝁䅕䅢杁䝁䅅睙橂䝁䅫䅚求䝁䄴䅤獁䍁䅁兙畂䝁䅑䅉㍂䝁䄸杣牂䝁䅕杣穂䍁䅣䅉橂䝁䄸兢睂䝁䅕杢穂䝁䅅䅤灂䝁䄸杢杁䝁䅫杢穂䡁䅕杣桂䝁䄴睙求䍁䅁䅣祂䝁䄸䅚ㅂ䝁䅍䅤穂䑁䅳䅉桂䝁䄴䅚杁䝁䅙兡畂䝁䅅杢橂䝁䅫兙獂䍁䅁兡畂䝁䅑党瑂䝁䄴兡あ䡁䅫䅉睂䡁䅉睢歂䡁䅕睙あ䡁䅍䅉浂䝁䄸杣杁䡁䅍䅣求䝁䅍兡桂䝁䅷䅤㕂䍁䅁睙療䡁䅙党祂䝁䅅睚求䡁䅍䅌杁䝁䅫杢橂䝁䅷兤歂䝁䅫杢湂䍁䅁党祂䡁䅉睢祂䡁䅍䅉桂䝁䄴䅚杁䝁䄸兢灂䡁䅍督灂䝁䄸杢穂䍁䅷䅉浂䝁䅫䅚求䝁䅷兡あ䡁䅫䅌杁䝁䅑兡祂䝁䅕睙あ䝁䄸杣穂䍁䅁兙畂䝁䅑䅉療䝁䅙杚灂䝁䅍党祂䡁䅍䅌杁䝁䅅杢歂䍁䅁督ㅂ䡁䅉党あ䡁䅫杌杁䙁䅑䅡灂䡁䅍䅉穂䝁䅕睚瑂䝁䅕杢あ䍁䅁䅣祂䝁䄸杤灂䝁䅑党穂䍁䅁兡あ䡁䅍䅉灂䝁䄴督ㅂ䡁䅉兙畂䝁䅍党杁䡁䅁杣療䝁䅑兤橂䡁䅑督杁䡁䅑睢杁䝁䅉兤穂䝁䅫杢求䡁䅍督求䡁䅍䅌杁䡁䅍䅤桂䡁䅑党杁䝁䅅杢歂䍁䅁䅢療䝁䅍兙獂䍁䅁睚療䡁䅙党祂䝁䄴兢求䝁䄴䅤獁䍁䅁兙畂䝁䅑䅉療䡁䅑䅡求䡁䅉䅉灂䝁䄴督あ䝁䅫䅤ㅂ䡁䅑兡療䝁䄴督杁䝁䅫杢杁䡁䅑杣桂䝁䄴督睂䝁䄸杣あ䝁䅅䅤灂䝁䄸杢獁䍁䅁睙療䝁䄰兢求䡁䅉睙灂䝁䅅䅢杁䝁䅍睢畂䡁䅍䅤祂䡁䅕睙あ䝁䅫睢畂䍁䅷䅉潂䝁䅕兙獂䡁䅑䅡橂䝁䅅杣求䍁䅷䅉求䝁䅑兤橂䝁䅅䅤灂䝁䄸杢獁䍁䅁杣求䡁䅑兙灂䝁䅷䅉桂䝁䄴䅚杁䡁䅣䅡療䝁䅷党穂䝁䅅䅢求䍁䅁䅤祂䝁䅅䅚求䍁䅷䅉浂䝁䄸杣求䡁䅍䅤杁䡁䅁杣療䝁䅑兤橂䡁䅑督獁䍁䅁党畂䝁䅕杣湂䡁䅫䅌杁䝁䅣党畂䝁䅕杣桂䝁䅷䅉瑂䝁䅅杢ㅂ䝁䅙兙橂䡁䅑兤祂䝁䅫杢湂䍁䅷䅉桂䝁䄴䅚杁䝁䅙兡畂䝁䅅杢橂䝁䅫兙獂䍁䅁督求䡁䅉杤灂䝁䅍党穂䍁䅁兡畂䝁䅑兤穂䡁䅑杣灂䝁䅕督畁䍁䅁䅖潂䝁䅕䅉啂䝁䅫䅤獂䝁䅕䅉䩂䝁䄴督ㅂ䡁䅉兙畂䝁䅍党杁䡁䅍党湂䝁䄰党畂䡁䅑䅉療䝁䅙杚求䡁䅉督杁䝁䅷党畂䝁䅑党祂䡁䅍睊杁䝁䅅杢歂䍁䅁睢㍂䝁䄴党祂䡁䅍睊杁䡁䅁睢獂䝁䅫睙灂䝁䅕督杁䡁䅑睢杁䡁䅉党桂䝁䅷䅉求䡁䅍䅤桂䡁䅑党杁䡁䅁兤祂䝁䅍䅡桂䡁䅍党祂䡁䅍䅉桂䝁䄴䅚杁䝁䅫杢㉂䝁䅕督あ䝁䄸杣穂䍁䅁杙桂䡁䅍党歂䍁䅁兤睂䝁䄸杢杁䡁䅍党桂䡁䅉睙潂䝁䅕督杁䝁䄸杚杁䡁䅑䅡求䍁䅁䅣ㅂ䝁䅉䅢灂䝁䅍䅉祂䝁䅕睙療䡁䅉䅚穂䍁䄴䅉啂䝁䅧兡穂䍁䅁督求䝁䅣兢求䝁䄴䅤杁䝁䅅䅢穂䝁䄸䅉睂䡁䅉睢㉂䝁䅫䅚求䡁䅍䅉求䡁䅍睙祂䝁䄸睤杁䝁䅍䅢療䡁䅍兡畂䝁䅣䅉桂䝁䄴䅚杁䝁䅍睢畂䡁䅍䅤祂䡁䅕睙あ䝁䅫睢畂䍁䅁䅚灂䡁䅍杙ㅂ䡁䅉督求䝁䄰党畂䡁䅑䅉穂䝁䅕杣㉂䝁䅫睙求䡁䅍睏杁䝁䅅杢歂䍁䅁杣求䝁䅅䅢杁䝁䅕督あ䝁䅅䅤求䍁䅁兡畂䝁䅙睢祂䝁䄰兙あ䝁䅫睢畂䍁䅁䅣祂䝁䄸䅚ㅂ䝁䅍䅤穂䍁䅷䅉畂䝁䅅䅤灂䝁䄸杢桂䝁䅷䅉歂䝁䅕杚桂䡁䅕䅢あ䍁䅁兢桂䝁䄴兙湂䝁䅕兢求䝁䄴䅤杁䡁䅍党祂䡁䅙兡橂䝁䅕督獁䍁䅁兙畂䝁䅑䅉㉂䝁䅅杣灂䝁䄸兤穂䍁䅁睢あ䝁䅧党祂䍁䅁督求䡁䅉杤灂䝁䅍党穂䍁䅁䅣求䡁䅉䅤桂䝁䅫杢灂䝁䄴睚杁䡁䅑睢杁䡁䅉党桂䝁䅷䅉求䡁䅍䅤桂䡁䅑党杁䡁䅑杣桂䝁䄴督浂䝁䅕杣穂䍁䅁兙畂䝁䅑䅉獂䝁䄸兙畂䍁䅁䅤祂䝁䅅杢穂䝁䅅睙あ䝁䅫睢畂䡁䅍杌杁䙁䅑䅡求䍁䅁杕求䡁䅁兤楂䝁䅷兡橂䍁䅁杒灂䝁䄴兙畂䝁䅍兡桂䝁䅷䅉䩂䝁䄴䅚求䝁䄰杢灂䡁䅑入杁䕁䅣杣療䡁䅕䅣杁䙁䅉兤畂䍁䄰睢浂䝁䅙䅉䍂䡁䅕督灂䝁䄴党穂䡁䅍䅉穂䝁䅕睚瑂䝁䅕杢あ䍁䅁睢浂䝁䅙党祂䡁䅍䅉睂䡁䅉兡㉂䝁䅅䅤求䍁䅁兢療䡁䅉䅤湂䝁䅅睚求䍁䅁兡畂䡁䅍兤祂䝁䅅杢橂䝁䅕䅉橂䝁䄸杤求䡁䅉兙湂䝁䅕䅉あ䝁䅧兙あ䍁䅁䅣祂䝁䄸䅤求䝁䅍䅤穂䍁䅁兢療䡁䅉䅤湂䝁䅅睚求䍁䅁䅢求䝁䄴䅚求䡁䅉督杁䝁䅅杢歂䍁䅁兡畂䡁䅙党穂䡁䅑睢祂䡁䅍䅉浂䡁䅉睢瑂䍁䅁䅚求䝁䅙兙ㅂ䝁䅷䅤杁䡁䅉党獂䝁䅅䅤求䝁䅑䅉獂䝁䄸督穂䝁䅕督杁䝁䄸杢杁䡁䅉党穂䝁䅫䅚求䝁䄴䅤灂䝁䅅䅢杁䝁䄰睢祂䡁䅑睚桂䝁䅣党杁䝁䅷睢桂䝁䄴督杁䝁䄰兙歂䝁䅕䅉睂䡁䅉兡瑂䝁䅅杣灂䝁䅷入杁䡁䅑睢杁䝁䅧睢瑂䝁䅕杙ㅂ䡁䅫党祂䡁䅍杌杁䕁䄸䅢歂䍁䅁杕求䡁䅁兤楂䝁䅷兡橂䍁䅁兓畂䡁䅑党祂䝁䄴兙あ䝁䅫睢畂䝁䅅䅢杁䕁䅍睢祂䡁䅁睢祂䝁䅅䅤灂䝁䄸杢杁䡁䅣兙穂䍁䅁杚療䡁䅕杢歂䝁䅕䅚杁䝁䅫杢杁䑁䅅兏祁䑁䅍䅉桂䝁䄴䅚杁䝁䅫督杁䝁䅉兙穂䝁䅕䅚杁䝁䅫杢杁䕁䅍䅡灂䝁䅍兙湂䝁䄸䅌杁䕁䅫䅢獂䝁䅫杢療䝁䅫督畁䅁䅁䈸䅣䝁䵧䅁偂䝁䅷兡畂䍁䅁睑療䡁䅉䅣療䡁䅉兙あ䝁䅫睢畂䍁䅁兢桂䝁䄴兤浂䝁䅅睙あ䡁䅕杣求䡁䅍䅉桂䝁䄴䅚杁䝁䅑兡穂䡁䅑杣灂䝁䅉兤あ䝁䅕督杁䝁䅍䅡求䝁䄰兡橂䝁䅅䅢杁䡁䅁杣療䝁䅑兤橂䡁䅑督杁䝁䅫杢杁䡁䅑䅡求䍁䅁兖畂䝁䅫䅤求䝁䅑䅉呂䡁䅑兙あ䝁䅕督獁䍁䅁兒ㅂ䡁䅉睢睂䝁䅕䅌杁䕁䅅督灂䝁䅅䅉兂䝁䅅睙灂䝁䅙兡橂䍁䅷䅉䵂䝁䅅䅤灂䝁䄴䅉䉂䝁䄰党祂䝁䅫睙桂䍁䅷䅉桂䝁䄴䅚杁䕁䅍兙畂䝁䅅䅚桂䍁䄴䅉䩂䡁䅑䅉療䡁䅁党祂䝁䅅䅤求䡁䅍䅉あ䝁䅧杣療䡁䅕睚潂䍁䅁䅤潂䡁䅉党求䍁䅁督求䝁䅣兢求䝁䄴䅤穂䑁䅯䅉䑂䝁䅧䅢療䡁䅉䅉䉂䝁䅷睡桂䝁䅷兡杁䙁䅁杣療䝁䅑兤橂䡁䅑督杁䝁䅅杢歂䍁䅁杖灂䝁䄴入獂䡁䅍睏杁䕁䅕䅣療䡁䅧入㝁䍁䅁兙畂䝁䅑䅉塂䝁䅫杢橂䝁䅧党穂䡁䅑党祂䍁䄴䅉啂䝁䅧党杁䕁䅍䅡獂䝁䄸杣杁䕁䅅䅢牂䝁䅅䅢灂䍁䅁䅕祂䝁䄸䅚ㅂ䝁䅍䅤穂䍁䅁兙畂䝁䅑䅉坂䝁䅫杢㕂䝁䅷督杁䡁䅍党湂䝁䄰党畂䡁䅑䅉療䝁䅙杚求䡁䅉督杁䝁䅍䅡獂䝁䄸杣灂䝁䄴党杁䝁䅅杢歂䍁䅁睙桂䡁䅕督あ䝁䅫睙杁䡁䅍睢歂䝁䅅䅌杁䝁䅕䅤潂䡁䅫䅢求䝁䄴党杁䝁䅑兡橂䝁䅧䅢療䡁䅉兡歂䝁䅕䅉桂䝁䄴䅚杁䡁䅙兡畂䡁䅫䅢杁䝁䅍䅡獂䝁䄸杣灂䝁䅑党杁䝁䄰睢畂䝁䄸兢求䡁䅉督獁䍁䅁兢求䡁䅑䅡㕂䝁䅷䅉橂䝁䅧䅢療䡁䅉兡歂䝁䅕䅌杁䝁䄰党あ䝁䅧入獂䝁䅕杢求䍁䅁睙潂䝁䅷睢祂䝁䅫䅚求䍁䅷䅉橂䝁䅧䅢療䡁䅉睢浂䝁䄸杣瑂䍁䅷䅉橂䝁䅅杣楂䝁䄸杢杁䡁䅑党あ䡁䅉兙橂䝁䅧䅢療䡁䅉兡歂䝁䅕䅌杁䡁䅁党祂䝁䅍䅡獂䝁䄸杣療䝁䅕䅤潂䡁䅫䅢求䝁䄴党獁䍁䅁䅡㕂䝁䅑杣療䝁䅍䅡獂䝁䄸杣灂䝁䅍䅉桂䝁䅍兡歂䍁䅷䅉潂䡁䅫䅚祂䝁䄸睚求䝁䄴䅌杁䝁䅉䅢求䝁䅅睙潂䍁䅁䅣祂䝁䄸䅚ㅂ䝁䅍䅤穂䍁䅷䅉睂䝁䄸䅤桂䡁䅍督灂䡁䅕兢杁䝁䅧入歂䡁䅉睢㑂䝁䅫䅚求䍁䅷䅉桂䝁䄴䅚杁䝁䅍䅡獂䝁䄸杣灂䝁䄴兙あ䝁䅕䅚杁䝁䄸杣湂䝁䅅杢灂䝁䅍督杁䝁䅫杢あ䝁䅕杣瑂䝁䅕䅚灂䝁䅅䅤求䡁䅍䅉桂䝁䄴䅚杁䡁䅍睢獂䡁䅙党畂䡁䅑督畁䍁䅁䅖潂䝁䅕䅉䙂䡁䅁睢㑂䡁䅫䅉穂䝁䅕睚瑂䝁䅕杢あ䍁䅁䅣祂䝁䄸杤灂䝁䅑党穂䍁䅁兑獂䝁䅷入獂䝁䅫睙穂䍁䅷䅉穂䡁䅕睙潂䍁䅁兙穂䍁䅁兙獂䝁䅷入獂䍁䅁睙潂䝁䅷睢祂䝁䅫䅚求䍁䅷䅉求䡁䅁兡橂䝁䅧䅢療䡁䅉睢潂䡁䅫䅚祂䝁䅫杢獁䍁䅁兙畂䝁䅑䅉湂䝁䅷入橂䝁䅕杣灂䝁䄴睏杁䝁䅅杣療䝁䄰兙あ䝁䅫睙穂䍁䅷䅉灂䝁䄴睙獂䡁䅕䅚灂䝁䄴睚杁䝁䅅睙求䡁䅑睢畂䝁䅕䅌杁䝁䅉兡穂䡁䅁䅡求䝁䄴睢獂䍁䅷䅉橂䡁䅕兢求䝁䄴党獁䍁䅁兙畂䝁䅑䅉睂䝁䅧党畂䝁䄸䅢㝁䍁䅁䅢灂䡁䅅兤灂䝁䅑䅉桂䝁䄴䅚杁䡁䅍睢獂䝁䅫䅚杁䝁䅕䅣療䡁䅧入杁䡁䅉党穂䝁䅫杢穂䑁䅳䅉桂䝁䄴䅚杁䝁䅍睢畂䡁䅙党祂䡁䅑党歂䍁䅁党睂䝁䄸䅥㕂䍁䅁杣求䡁䅍兡畂䡁䅍䅉桂䝁䄴䅚杁䝁䅅䅚歂䝁䅫䅤灂䡁䅙党穂䍁䄴䅉啂䝁䅧党杁䙁䅣兡畂䝁䅍䅡求䡁䅍䅤求䡁䅉䅉穂䝁䅕睚瑂䝁䅕杢あ䍁䅁睢浂䝁䅙党祂䡁䅍䅉穂䡁䅁睢祂䡁䅑兡畂䝁䅣䅉桂䝁䄰兢ㅂ䝁䄴兡あ䝁䅫睢畂䍁䅁䅣祂䝁䄸䅚ㅂ䝁䅍䅤穂䍁䅷䅉灂䝁䄴睙獂䡁䅕䅚灂䝁䄴睚杁䡁䅍䅡療䡁䅑督潂䝁䅕䅢獂䡁䅍䅌杁䡁䅍兢桂䝁䅷䅢杁䝁䅍兙獂䝁䅫杙求䡁䅉䅉橂䝁䅕杢あ䝁䅕杣浂䝁䅫杣求䍁䅷䅉桂䝁䄴䅚杁䡁䅉兡瑂䝁䅙兡祂䝁䅕䅉桂䝁䄰兢ㅂ䝁䄴兡あ䝁䅫睢畂䍁䅁䅣祂䝁䄸䅚ㅂ䝁䅍䅤穂䍁䅁杚療䡁䅉䅉潂䡁䅕杢あ䝁䅕杣穂䍁䅁兙畂䝁䅑䅉祂䝁䅕睙祂䝁䅕兙あ䝁䅫睢畂䝁䅅䅢杁䡁䅍䅡療䝁䄸䅤求䡁䅉督獁䍁䅁兙畂䝁䅑䅉獂䝁䅅睤杁䝁䅕杢浂䝁䄸杣橂䝁䅕兢求䝁䄴䅤杁䝁䅅睚求䝁䄴睙灂䝁䅕督㝁䍁䅁督瑂䝁䅅䅢獂䍁䅁睙桂䝁䅷兡楂䝁䅕杣杁䝁䄰兡獂䝁䅫䅤桂䡁䅉入杁䝁䅅兢瑂䡁䅕杢灂䡁䅑兡療䝁䄴䅉睂䡁䅉睢歂䡁䅕睙あ䡁䅍䅉浂䝁䄸杣杁䡁䅕督求䍁䅁兡畂䍁䅁兡畂䝁䅙兙畂䡁䅑杣㕂䍁䅁兙畂䝁䅑䅉瑂䝁䄸兤畂䡁䅑党歂䍁䅁睤求䝁䅅䅣療䝁䄴督㝁䍁䅁兙畂䝁䅑䅉灂䝁䄴䅚ㅂ䡁䅍䅤祂䝁䅫兙獂䍁䅁䅣祂䝁䄸䅚ㅂ䝁䅍䅤穂䍁䅁睙療䝁䄰䅣祂䝁䅫督灂䝁䄴睚杁䝁䅣兙ㅂ䝁䅣党杁䝁䅷睢桂䝁䅑督杁䝁䅅杢歂䍁䅁䅣療䡁䅣䅚求䡁䅉兌桂䝁䅍䅤ㅂ䝁䅅䅤求䝁䅑䅉あ䝁䄸睢獂䍁䅁䅢療䝁䅅䅚穂䍁䅁杚療䡁䅉䅉瑂䝁䅅兡畂䡁䅑党畂䝁䅅杢橂䝁䅕䅉桂䡁䅁䅣獂䝁䅫睙桂䡁䅑兡療䝁䄴督杁䝁䅫杢杁䡁䅁睢㍂䝁䅕杣杁䝁䅅杢歂䍁䅁睙療䝁䄴睙祂䝁䅕䅤求䍁䅁兡畂䝁䅑兤穂䡁䅑杣灂䝁䅕督獁䍁䅁兙畂䝁䅑䅉睂䝁䄸睤歂䝁䅕杣瑁䝁䅅睙あ䡁䅕兙あ䝁䅕䅚杁䡁䅑睢療䝁䅷督杁䝁䅫杢杁䝁䅍睢畂䡁䅍䅤祂䡁䅕睙あ䝁䅫睢畂䍁䅁兡畂䝁䅑兤穂䡁䅑杣㕂䍁䄴䅉啂䝁䅧党杁䝁䅍睢瑂䡁䅁兙畂䡁䅫䅉瑂䝁䅅杣牂䝁䅕䅤穂䍁䅁兡あ䡁䅍䅉睂䡁䅉睢歂䡁䅕睙あ䡁䅍䅉あ䝁䅧杣療䡁䅕睚潂䍁䅁兡あ䡁䅍䅉穂䝁䅅䅢求䡁䅍䅉浂䝁䄸杣橂䝁䅕䅌杁䝁䅅督杁䡁䅣党獂䝁䅷䅉桂䡁䅍䅉歂䝁䅫杣求䝁䅍䅤獂䡁䅫䅉あ䝁䄸䅉㉂䝁䅅杣灂䝁䄸兤穂䍁䅁兡畂䝁䅑兤穂䡁䅑杣灂䝁䅅䅢杁䝁䅍兤穂䡁䅑睢瑂䝁䅕杣穂䍁䅷䅉瑂䝁䅅督穂䍁䅁兢求䡁䅉睙潂䝁䅅杢あ䡁䅍䅌杁䡁䅉党あ䝁䅅兡獂䝁䅕杣穂䍁䅷䅉㍂䝁䅧睢獂䝁䅕督桂䝁䅷党祂䡁䅍䅌杁䝁䅣兤畂䍁䅁睙獂䡁䅕杙穂䍁䅷䅉療䡁䅑䅡求䡁䅉䅉歂䝁䅫督あ䡁䅉兡楂䡁䅕䅤療䡁䅉督獁䍁䅁兙畂䝁䅑䅉あ䝁䅧党杁䙁䅕杌呂䍁䄴䅉䡂䝁䄸杤求䡁䅉杢瑂䝁䅕杢あ䍁䅁兙畂䝁䅑䅉灂䡁䅑督杁䡁䅁杣灂䝁䄰党杁䝁䅍睢畂䡁䅑杣桂䝁䅍䅤療䡁䅉督畁䍁䅁睔獂䝁䅫杢杁䕁䅍睢祂䡁䅁睢祂䝁䅅䅤灂䝁䄸杢杁䡁䅣兙穂䍁䅁兡畂䝁䅍睢祂䡁䅁睢祂䝁䅅䅤求䝁䅑䅉灂䝁䄴䅉硁䑁䅧兏祁䍁䅁兙畂䝁䅑䅉灂䡁䅍䅉楂䝁䅅督求䝁䅑䅉灂䝁䄴䅉䑂䝁䅷兙㕂䡁䅑睢畂䍁䅷䅉乂䝁䅫督穂䝁䄸兤祂䝁䅫杌䅁䉁堰䅁䵂杂䅁睔獂䝁䅷兡求䍁䅣督杁䕁䅉兙祂䝁䅣兙灂䝁䄴䅉偂䡁䅕䅤獂䝁䅕䅤杁䕁䅧睢獂䝁䅑兡畂䝁䅣督獁䍁䅁兓畂䝁䅍杌杁䝁䄸䅣求䡁䅉兙あ䝁䅕督杁䝁䅅督杁䝁䅅䅉祂䝁䅕䅤桂䝁䅫䅢求䡁䅉䅉療䝁䅙䅉楂䡁䅉兙畂䝁䅑䅉畂䝁䅅兢求䍁䅁兢求䡁䅉睙潂䝁䅅杢歂䝁䅫督求䍁䅁兡畂䍁䅁䅤潂䝁䅕䅉噂䝁䄴兡あ䝁䅕䅚杁䙁䅍䅤桂䡁䅑党穂䍁䄴䅉啂䝁䅧党杁䝁䅍睢瑂䡁䅁兙畂䡁䅫䅉療䝁䅙杚求䡁䅉督杁䝁䅧睢ㅂ䡁䅍党㍂䝁䅅杣求䡁䅍䅌杁䝁䅉党歂䍁䅁兙畂䝁䅑䅉楂䝁䅅䅤潂䍁䅷䅉浂䝁䄸睢歂䍁䅷䅉浂䝁䅷睢療䡁䅉䅉橂䝁䄸杤求䡁䅉兡畂䝁䅣督獁䍁䅁䅡求䝁䅅䅢あ䝁䅧䅉桂䝁䄴䅚杁䝁䅉党桂䡁䅕䅤㕂䍁䅁兙灂䝁䅑督獁䍁䅁杙療䝁䄸睡穂䍁䅁兙畂䝁䅑䅉穂䡁䅑兙あ䝁䅫睢畂䝁䅕杣㕂䍁䅷䅉あ䝁䄸入穂䍁䅷䅉桂䝁䄴䅚杁䝁䅕䅢求䝁䅍䅤祂䝁䄸杢灂䝁䅍督㝁䍁䅁兙畂䝁䅑䅉療䡁䅑䅡求䡁䅉䅉睂䡁䅉睢歂䡁䅕睙あ䡁䅍䅌杁䝁䅫杢橂䝁䅷兤歂䝁䅫杢湂䍁䅁䅡桂䡁䅉䅚㍂䝁䅅杣求䍁䅷䅉橂䝁䅅杢歂䡁䅫䅌杁䝁䅍䅢療䡁䅑䅡灂䝁䄴睚獁䍁䅁督睂䝁䄸杣あ䝁䅫杢湂䍁䅁睚療䝁䄸䅚穂䍁䅷䅉睂䝁䅕䅤杁䝁䅅杢歂䍁䅁䅢桂䡁䅣杢獁䍁䅁兙畂䝁䅑䅉湂䝁䅅杣歂䝁䅕杢杁䡁䅁杣療䝁䅑兤橂䡁䅑督畁䍁䅁兓あ䍁䅁䅣祂䝁䄸杤灂䝁䅑党穂䍁䅁兡あ䡁䅍䅉睂䡁䅉睢歂䡁䅕睙あ䡁䅍䅉睂䡁䅉兡瑂䝁䅅杣灂䝁䅷入杁䡁䅕杢歂䝁䅕杣杁䡁䅑䅡求䍁䅁睔獂䝁䅷兡求䉁杫督獁䍁䅁睔獂䝁䅷兡求䉁杫督杁䕁䅉兙祂䝁䅣兙灂䝁䄴䅉偂䡁䅕䅤獂䝁䅕䅤獁䍁䅁睒療䝁䄸䅚杁䙁䅍䅤ㅂ䝁䅙杚杁䕁䅍䅡求䝁䅅䅣獁䍁䅁睔獂䝁䅷兡求䉁杫督杁䕁䅅杣瑂䡁䅫䅌杁䙁䅉党桂䝁䅷䅉䍂䡁䅉兙畂䝁䅑督杁䙁䅉党桂䝁䅷䅉䑂䝁䅧党桂䡁䅁光獁䍁䅁杕求䝁䅅䅢杁䕁䅉杣桂䝁䄴䅚穂䍁䅅䅉卂䝁䅕兙獂䍁䅁村桂䡁䅉睚桂䝁䅫杢穂䍁䅷䅉呂䝁䅅杣桂䡁䅍睢あ䝁䅅䅉䍂䡁䅉党求䡁䅯党獁䍁䅁睕あ䝁䅕党獂䡁䅑睢畂䍁䅁䅖療䝁䄸䅢穂䍁䅷䅉䉂䝁䄰党祂䝁䅫睙桂䝁䄴䅉塂䝁䅅入獁䍁䅁兙畂䝁䅑䅉乂䝁䅫䅚歂䝁䅷党あ䝁䄸杢杁䕁䅧睢瑂䝁䅕䅉畂䝁䅅兢求䡁䅍杌杁䙁䅑䅡求䍁䅁睙療䝁䄰䅣桂䝁䄴入杁䡁䅣兙穂䍁䅁杚療䡁䅉兢求䡁䅉䅢㕂䍁䅁睡畂䝁䄸睤畂䍁䅁兙穂䍁䅁村桂䡁䅉睚桂䝁䅫杢杁䕁䅧睢獂䝁䅑兡畂䝁䅣督獁䍁䅁兓畂䝁䅍杌杁䝁䅅杢歂䍁䅁睙潂䝁䅅杢湂䝁䅕䅚杁䝁䅫䅤穂䍁䅁杢桂䝁䄰党杁䡁䅑睢杁䕁䄸䅢獂䝁䅫党湁䡁䅍䅉䍂䝁䅅杣湂䝁䅅兡畂䍁䅁睔ㅂ䡁䅑䅢求䡁䅑䅉䥂䝁䄸䅢歂䝁䅫杢湂䡁䅍䅌杁䕁䅫杢橂䍁䄴䅉灂䝁䄴䅉乂䝁䅅杣橂䝁䅧䅉祁䑁䅁免ㅁ䍁䄴䅉啂䝁䅧党杁䝁䅍睢瑂䡁䅁兙畂䡁䅫䅉㍂䝁䅅督杁䝁䅙睢ㅂ䝁䄴䅚求䝁䅑䅉灂䝁䄴䅉硁䑁䅫䅏祁䍁䅁兙畂䝁䅑䅉灂䡁䅍䅉潂䝁䅕兙歂䡁䅅兤桂䡁䅉䅤求䡁䅉党歂䍁䅁兡畂䍁䅁䅓桂䡁䅉杣灂䡁䅍杙ㅂ䡁䅉睚獁䍁䅁䅕求䝁䄴杢穂䡁䅫䅢㉂䝁䅅杢灂䝁䅅杌䅁䵁坣䅁祄兂䅁睔瑂䝁䅕睚桂䍁䅁䅓求䝁䅅䅢あ䝁䅧睙桂䡁䅉党杁䕁䅫杢㉂䝁䅕督あ䝁䄸杣穂䍁䅷䅉䩂䝁䄴睙畁䍁䅁兡穂䍁䅁兙杁䙁䅉党桂䝁䅷䅉䙂䡁䅍䅤桂䡁䅑党杁䕁䅫杢㉂䝁䅕督あ䝁䄰党畂䡁䅑䅉啂䡁䅉兤穂䡁䅑䅉潁䉁杷杕䙂䕁䅫䅖摁䍉䅫䅉睂䡁䅉睢㉂䝁䅫䅚灂䝁䄴睚杁䝁䅙兡畂䝁䅅杢橂䝁䅫杢湂䍁䅁兙畂䝁䅑䅉橂䝁䅅䅣灂䡁䅑兙獂䍁䅁䅤療䍁䅁䅤潂䝁䅕䅉獂䝁䄸杢湂䍁䄰䅤求䡁䅉兢杁䝁䅧党桂䝁䅷䅤潂䝁䅍兙祂䝁䅕䅉灂䝁䄴䅚ㅂ䡁䅍䅤祂䡁䅫䅉㍂䝁䅫䅤潂䍁䅁兙杁䡁䅁兙祂䡁䅑兡橂䡁䅕䅢桂䡁䅉䅉浂䝁䄸睙ㅂ䡁䅍䅉療䝁䄴䅉穂䝁䅳兡獂䝁䅷党歂䍁䅁杢ㅂ䡁䅉督灂䝁䄴睚杁䝁䅙兙橂䝁䅫䅢灂䡁䅑兡求䡁䅍䅉獂䝁䄸睙桂䡁䅑党歂䍁䅁兡畂䍁䅁䅤潂䝁䅕䅉噂䝁䄴兡あ䝁䅕䅚杁䙁䅍䅤桂䡁䅑党穂䍁䅁兙畂䝁䅑䅉あ䝁䅧党杁䙁䅕杢灂䡁䅑党歂䍁䅁睓灂䝁䄴睚歂䝁䄸兢畁䍁䅁兑穂䍁䅁睢浂䍁䅁睕求䡁䅁䅤求䝁䄰杙求䡁䅉䅉穁䑁䅁䅌杁䑁䅉䅍祁䑁䅑䅌杁䕁䄸兢求䝁䅣兙杁䝁䅧兙穂䍁䅁兙杁䡁䅁睢祂䡁䅑杚療䝁䅷兡療䍁䅁睢浂䍁䅁兡畂䡁䅙党穂䡁䅑兢求䝁䄴䅤穂䍁䅁䅤潂䝁䅅䅤杁䝁䅫杢橂䝁䅷兤歂䝁䅕督杁䑁䅫李祁䍁䅁睢睂䝁䅕杣桂䡁䅑兡畂䝁䅣䅉浂䝁䅅睙灂䝁䅷兡あ䝁䅫党穂䍁䅁䅢療䝁䅍兙あ䝁䅕䅚杁䝁䅫杢杁䑁䅑杍杁䡁䅍䅤桂䡁䅑党穂䍁䅁兙畂䝁䅑䅉あ䝁䅧党杁䙁䅕睓杁䍁䅧杍睁䑁䅙䅉浂䝁䅅睙灂䝁䅷兡あ䝁䅫党穂䍁䅫䅉桂䝁䄴䅚杁䝁䄸䅣求䡁䅉兙あ䝁䅕䅚杁䝁䅉入杁䑁䅧免杁䝁䅑兡浂䝁䅙党祂䝁䅕杢あ䍁䅁睢睂䝁䅕杣桂䡁䅑睢祂䡁䅍杌杁䕁䅅督杁䝁䅅䅉穂䝁䄸兤祂䝁䅍党杁䝁䄸杚杁䝁䅍兙睂䝁䅫䅤桂䝁䅷䅉あ䝁䄸䅉あ䝁䅧党杁䝁䅧党桂䝁䅷䅤潂䝁䅍兙祂䝁䅕䅉灂䝁䄴䅚ㅂ䡁䅍䅤祂䡁䅫䅌杁䕁䄸兢求䝁䅣兙杁䝁䅍睢畂䡁䅑兡畂䡁䅕兙獂䝁䅷入杁䝁䅕杤桂䝁䅷兤桂䡁䅑党穂䍁䅁䅤潂䝁䅕䅉療䡁䅁䅣療䡁䅉䅤ㅂ䝁䄴兡あ䝁䅫党穂䍁䅷䅉あ䡁䅉党畂䝁䅑督杁䝁䅅杢歂䍁䅁睙潂䝁䅅䅢獂䝁䅕杢湂䝁䅕督杁䝁䅅杚浂䝁䅕睙あ䝁䅫杢湂䍁䅁䅤潂䝁䅕䅉灂䝁䄴䅚ㅂ䡁䅍䅤祂䡁䅫杌杁䕁䄸兤祂䍁䅁睚療䝁䅅䅢杁䝁䅫督杁䡁䅑睢杁䝁䅫䅚求䝁䄴䅤灂䝁䅙入杁䝁䅷睢畂䝁䅣兌あ䝁䅕杣瑂䍁䅁兡畂䡁䅙党穂䡁䅑兢求䝁䄴䅤穂䍁䅁兡畂䍁䅁兣ㅂ䝁䅅䅢灂䡁䅑入杁䝁䅧党桂䝁䅷䅤潂䝁䅍兙祂䝁䅕䅉睂䡁䅉睢睂䝁䅕杣あ䝁䅫党穂䍁䅁睤灂䡁䅑䅡杁䝁䄸兤あ䡁䅍䅤桂䝁䄴䅚灂䝁䄴睚杁䝁䄸䅣求䡁䅉兙あ䝁䄸杣穂䍁䅁䅤潂䝁䅅䅤杁䡁䅁杣療䡁䅙兡歂䝁䅕䅉あ䝁䅧党杁䝁䄰睢穂䡁䅑䅉浂䝁䅅杤療䡁䅉兙楂䝁䅷党杁䡁䅉兡穂䝁䅳睌祂䝁䅕睤桂䡁䅉䅚杁䡁䅉兙あ䝁䅫睢杁䡁䅑睢杁䝁䄸兤祂䍁䅁兡畂䡁䅙党穂䡁䅑睢祂䡁䅍杌䅁偁塅䅁䍂睃䅁睔瑂䝁䄴兡橂䝁䅕䅢獂䍁䅷䅉䩂䝁䄴睙畁䍁䅷䅉あ䝁䄸睚求䡁䅑䅡求䡁䅉䅉㍂䝁䅫䅤潂䍁䅁兡あ䡁䅍䅉穂䡁䅕杙穂䝁䅫䅚灂䝁䅅杣灂䝁䅕督獁䍁䅁䅣祂䝁䄸杤灂䝁䅑党穂䍁䅁兢求䝁䅑兡橂䝁䅅䅤灂䝁䄸杢杁䝁䄰兙畂䝁䅅睚求䝁䄰党畂䡁䅑䅉穂䝁䄸䅢ㅂ䡁䅑兡療䝁䄴督杁䝁䅅杢歂䍁䅁兙歂䝁䅧党祂䝁䅕杢橂䝁䅕䅉あ䝁䄸睢獂䡁䅍䅉浂䝁䄸杣杁䝁䅧党桂䝁䅷䅤潂䝁䅍兙祂䝁䅕䅉穂䡁䅫督あ䝁䅕兢穂䍁䅁兙畂䝁䅑䅉睂䝁䅧兙祂䝁䄰兙橂䝁䅫党穂䍁䅁䅤潂䝁䅕䅉噂䝁䄴兡あ䝁䅕䅚杁䙁䅍䅤桂䡁䅑党穂䍁䅁兙畂䝁䅑䅉灂䝁䄴䅤求䡁䅉杢桂䡁䅑兡療䝁䄴兙獂䝁䅷入畁䍁䅁䅖潂䝁䅕䅉橂䝁䄸兢睂䝁䅅杢㕂䍁䅁睢浂䝁䅙党祂䡁䅍䅉睂䝁䄸兡畂䡁䅑䅉療䝁䅙䅉橂䝁䅅杣求䍁䅁兙ㅂ䡁䅑睢瑂䝁䅅䅤灂䝁䄸杢杁䡁䅍睢獂䡁䅕䅤灂䝁䄸杢穂䍁䅁䅤療䍁䅁兡瑂䡁䅁杣療䡁䅙党杁䝁䅍䅢灂䝁䄴兡橂䝁䅫兙畂䍁䅁睤療䡁䅉睡浂䝁䅷睢㍂䡁䅍䅉灂䝁䄴䅉睂䝁䅅䅤灂䝁䅕杢あ䍁䅁睙桂䡁䅉党杁䝁䅅杣求䝁䅅督杁䝁䄸杚杁䡁䅑䅡求䍁䅁䅡求䝁䅅䅢あ䝁䅧睙桂䡁䅉党杁䡁䅍入穂䡁䅑党瑂䑁䅳䅉奂䙁䅑䅉呂䝁䅕杣灂䝁䅕督杁䝁䅅兤あ䝁䄸兢桂䡁䅑党歂䍁䅁䅚灂䡁䅍䅣求䝁䄴督灂䝁䄴睚杁䡁䅍入穂䡁䅑党瑂䡁䅍䅉浂䝁䄸杣杁䝁䄰党歂䝁䅫睙桂䡁䅑兡療䝁䄴督杁䝁䅅杢歂䍁䅁督ㅂ䡁䅁䅣獂䝁䅫党穂䍁䅁兤穂䝁䅕䅚杁䝁䅫杢杁䝁䄴兤祂䡁䅍兡畂䝁䅣䅉ㅂ䝁䄴兡あ䡁䅍䅉桂䝁䄴䅚杁䝁䄸䅤潂䝁䅕杣杁䝁䅍䅢灂䝁䄴兡橂䝁䅅䅢杁䝁䅅杣求䝁䅅督杁䝁䄸杚杁䡁䅑䅡求䍁䅁䅡療䡁䅍䅣灂䡁䅑兙獂䍁䅷䅉桂䡁䅍䅉㍂䝁䅕䅢獂䍁䅁兙穂䍁䅁督睂䝁䅕睙灂䝁䅅䅢灂䡁䅯党歂䍁䅁兙ㅂ䡁䅑睢瑂䝁䅅䅤求䝁䅑䅉歂䝁䅫督睂䝁䅕杢穂䝁䅫杢湂䍁䅁督㕂䡁䅍䅤求䝁䄰督杁䝁䅙睢祂䍁䅁睢睂䝁䅕杣桂䡁䅑兡畂䝁䅣䅉祂䝁䄸睢瑂䑁䅳䅉桂䝁䄴䅚杁䡁䅉睢楂䝁䄸䅤灂䝁䅍䅉歂䝁䅫督睂䝁䅕杢穂䝁䅫杢湂䍁䅁督㕂䡁䅍䅤求䝁䄰督杁䝁䅙睢祂䍁䅁䅡桂䝁䄴䅚獂䝁䅫杢湂䍁䅁䅤潂䝁䅕䅉穂䡁䅑睢橂䝁䅳兡畂䝁䅣䅉桂䝁䄴䅚杁䡁䅉党あ䡁䅉兡求䡁䅙兙獂䍁䅁睢浂䍁䅁杙療䡁䅧党歂䍁䅁兢求䝁䅑兡橂䝁䅅䅤灂䝁䄸杢穂䍁䄴䅉䩂䡁䅑䅉桂䝁䅷督療䍁䅁䅣祂䝁䄸杤灂䝁䅑党穂䍁䅁睙求䝁䄴䅤祂䝁䅅䅢杁䡁䅁䅡桂䡁䅉兢桂䝁䅍入杁䝁䅅兤あ䝁䄸兢桂䡁䅑兡療䝁䄴䅉穂䝁䄸䅢ㅂ䡁䅑兡療䝁䄴督㝁䍁䅁兓坂䍁䅁睙療䝁䄰䅣療䡁䅕杢歂䝁䅫杢湂䍁䅁杣療䝁䅉睢あ䡁䅍睏杁䝁䅅杢歂䍁䅁兡畂䡁䅙党畂䡁䅑睢祂䡁䅫䅉瑂䝁䅅杢桂䝁䅣党瑂䝁䅕杢あ䍁䅁督療䝁䅙䅤㍂䝁䅅杣求䍁䄴䅉䩂䝁䄴䅉桂䝁䅑䅚灂䡁䅑兡療䝁䄴䅌杁䡁䅑䅡求䍁䅁睙療䝁䄰䅣桂䝁䄴入杁䡁䅁杣療䡁䅙兡歂䝁䅕督杁䡁䅍兡畂䝁䅣䅢求䍁䄰䅚療䡁䅍党杁䝁䅅兤あ䝁䄸兢桂䡁䅑兡療䝁䄴䅉穂䝁䄸䅢ㅂ䡁䅑兡療䝁䄴督杁䡁䅑䅡桂䡁䅑䅉浂䝁䅫䅢獂䍁䅁兙畂䝁䅑䅉獂䝁䅅杙求䝁䅷䅉桂䍁䅁杤桂䡁䅉兡求䡁䅑入杁䝁䄸杚杁䡁䅁兙あ䝁䅫党畂䡁䅑兌穂䡁䅁党橂䝁䅫杚灂䝁䅍䅌杁䡁䅍兡畂䝁䅣䅢求䍁䄰䅚療䡁䅍党杁䝁䄰党歂䝁䅫睙桂䡁䅑兡療䝁䄴䅉楂䝁䅷兡穂䡁䅑党祂䍁䅁䅣桂䝁䅍睡桂䝁䅣兡畂䝁䅣䅉楂䝁䅅督求䝁䅑䅉療䝁䄴䅉灂䝁䄴睙療䝁䄰兡畂䝁䅣䅉睂䡁䅉党穂䝁䅍杣灂䡁䅁䅤灂䝁䄸杢穂䑁䅳䅉浂䡁䅕䅢獂䡁䅫䅉桂䡁䅕䅤療䝁䄰兙あ䝁䅕䅚杁䝁䅅杢歂䍁䅁督求䝁䄰兡瑁䝁䅅兤あ䝁䄸兢桂䡁䅑党歂䍁䅁杚灂䝁䅷䅢灂䝁䄴睚杁䝁䅕兣ㅂ䝁䅫䅣瑂䝁䅕杢あ䍁䅁杚療䡁䅉䅉灂䝁䄴督あ䝁䅫䅤ㅂ䡁䅑兡療䝁䄴兙獂䍁䅁䅣潂䝁䅅杣瑂䝁䅅睙灂䝁䅕督杁䡁䅑睢杁䡁䅣兙祂䡁䅉兙畂䡁䅑䅉桂䡁䅕䅤療䝁䄰兙あ䝁䅕䅚杁䡁䅁兙橂䝁䅳兙湂䝁䅫杢湂䍁䅁睢浂䍁䅁兢求䝁䅑兡橂䝁䅅䅤灂䝁䄸杢穂䑁䅳䅉桂䝁䄴䅚杁䝁䄰党歂䝁䅫睙桂䡁䅑兡療䝁䄴䅉楂䝁䅷兡穂䡁䅑党祂䍁䅁睙桂䡁䅉䅚杁䡁䅁兙橂䝁䅳兙湂䝁䅫杢湂䍁䅁兙畂䝁䅑䅉睂䝁䅅睙牂䝁䅅睚灂䝁䄴睚杁䡁䅍兤睂䡁䅁䅢灂䝁䅕督杁䡁䅑睢杁䝁䅕杢潂䝁䅅杢橂䝁䅕䅉瑂䝁䅕䅚灂䝁䅍兙あ䝁䅫睢畂䍁䅁兙歂䝁䅧党祂䝁䅕杢橂䝁䅕䅉灂䝁䄴䅉畂䝁䄸杢瑁䝁䅅睙ㅂ䡁䅑党杁䝁䅍兙祂䝁䅕䅉穂䝁䅕䅤あ䝁䅫杢湂䡁䅍杌杁䕁䅙兤祂䡁䅑䅡求䡁䅉䅌杁䝁䅫䅤杁䝁䄸杚浂䝁䅕杣穂䍁䅁兒畂䝁䅷兡㉂䝁䅕杢䥂䝁䅕兙獂䡁䅑䅡杁䙁䅁兙あ䝁䅫党畂䡁䅑䅉䙂䝁䄴睚桂䝁䅣党瑂䝁䅕杢あ䍁䅷䅉桂䍁䅁睤求䝁䅉兌楂䝁䅅督求䝁䅑䅉穂䝁䄸䅢ㅂ䡁䅑兡療䝁䄴督畁䍁䅁䅖潂䝁䅕䅉橂䝁䄸兢睂䝁䅅杢㕂䍁䅁睤桂䡁䅍䅉浂䝁䄸杣瑂䝁䅕杣獂䡁䅫䅉牂䝁䄴睢㍂䝁䄴䅉桂䡁䅍䅉偂䝁䄰杢灂䝁䅍党獂䝁䅷䅉啂䝁䅕睙潂䝁䄴睢獂䝁䄸睚灂䝁䅕督獁䍁䅁兓畂䝁䅍杌杁䝁䅅杢歂䍁䅁睙潂䝁䅅杢湂䝁䅕䅚杁䝁䅫䅤穂䍁䅁杢桂䝁䄰党杁䡁䅑睢杁䕁䄸兢畂䝁䅫睙求䝁䅷䅢獁䍁䅁兓畂䝁䅍杌杁䝁䅫杢杁䑁䅉䅍睁䑁䅅杌杁䕁䄸兢畂䝁䅫睙求䝁䅷䅢獁䍁䅁兓畂䝁䅍杌杁䡁䅣兙穂䍁䅁兡畂䝁䅍睢祂䡁䅁睢祂䝁䅅䅤求䝁䅑䅉灂䝁䄴䅉硁䑁䅫兏祁䍁䅁兙畂䝁䅑䅉灂䡁䅍䅉潂䝁䅕兙歂䡁䅅兤桂䡁䅉䅤求䡁䅉党歂䍁䅁兡畂䍁䅁杒療䡁䅉䅤杁䙁䅣睢祂䡁䅑䅡獁䍁䅁䅖求䡁䅧兙穂䍁䄴䅁歄睆䅁术䅳䕁䄸兢畂䝁䅫睙療䝁䄰䅉䡂䡁䅉睢ㅂ䡁䅁䅉䩂䝁䄴睙畁䍁䅷䅉あ䝁䄸睚求䡁䅑䅡求䡁䅉䅉㍂䝁䅫䅤潂䍁䅁兡あ䡁䅍䅉穂䡁䅕杙穂䝁䅫䅚灂䝁䅅杣灂䝁䅕督獁䍁䅁睢浂䝁䅙党祂䡁䅍䅉桂䝁䅑杤求䡁䅉䅤灂䡁䅍兡畂䝁䅣䅌杁䝁䄰兙祂䝁䅳党あ䝁䅫杢湂䍁䅷䅉桂䝁䄴䅚杁䝁䅍睢祂䡁䅁睢祂䝁䅅䅤求䍁䅁睙療䝁䄰兢ㅂ䝁䄴兡橂䝁䅅䅤灂䝁䄸杢穂䍁䅁督求䡁䅉杤灂䝁䅍党穂䍁䄴䅉䩂䡁䅑䅉睂䡁䅉睢㉂䝁䅫䅚求䡁䅍䅉桂䍁䅁杣桂䝁䄴睚求䍁䅁睢浂䍁䅁督求䡁䅉杤灂䝁䅍党穂䍁䅁兡畂䍁䅁䅤潂䝁䅕䅉桂䡁䅉党桂䡁䅍䅉療䝁䅙䅉瑂䝁䅕䅚灂䝁䅅䅉桂䝁䄴䅚杁䝁䅅䅚㉂䝁䅕杣あ䝁䅫督灂䝁䄴睚獁䍁䅁䅣祂䝁䅕睙灂䡁䅍兡療䝁䄴䅉瑂䝁䅅杣牂䝁䅕䅤灂䝁䄴睚獁䍁䅁䅣ㅂ䝁䅉䅢灂䝁䅍䅉祂䝁䅕䅢桂䡁䅑兡療䝁䄴督獁䍁䅁䅡求䝁䅅䅢あ䝁䅧睙桂䡁䅉党獁䍁䅁杙祂䝁䅅杢歂䝁䅫杢湂䍁䅁兙畂䝁䅑䅉祂䝁䅕䅤桂䝁䅫䅢杁䝁䅍睢瑂䝁䄰党祂䝁䅍党獁䍁䅁党㑂䡁䅁党祂䝁䅫党畂䡁䅑兡桂䝁䅷䅌杁䝁䅕䅥求䝁䅍兤あ䝁䅫睢畂䍁䅷䅉桂䝁䄴䅚杁䡁䅍兤睂䡁䅁睢祂䡁䅑杌杁䙁䅑䅡求䍁䅁睙療䝁䄰䅣桂䝁䄴入婁䡉䅍䅉穂䝁䅕杣㉂䝁䅫睙求䡁䅍䅉灂䝁䄴睙獂䡁䅕䅚求䍁䅁兙歂䡁䅙党祂䡁䅑兡穂䝁䅫杢湂䍁䅷䅉楂䡁䅉兙畂䝁䅑兡畂䝁䅣䅌杁䝁䅍睢畂䡁䅑党畂䡁䅑䅉瑂䝁䅅杣牂䝁䅕䅤灂䝁䄴睚獁䍁䅁睙療䡁䅉䅣療䡁䅉兙あ䝁䅕䅉穂䝁䄸睙灂䝁䅅䅢杁䡁䅉党穂䡁䅁睢畂䡁䅍兡楂䝁䅫䅢灂䡁䅑入杁䝁䅍睢畂䡁䅍兤獂䡁䅑兡畂䝁䅣䅌杁䝁䅍杣灂䡁䅍兡穂䍁䅁睙療䝁䄰兢ㅂ䝁䄴兡橂䝁䅅䅤灂䝁䄸杢穂䍁䅷䅉橂䡁䅕督あ䝁䄸兢杁䡁䅁兤楂䝁䅷兡穂䝁䅧兡畂䝁䅣䅌杁䝁䅑兙あ䝁䅅䅉桂䝁䄴兙獂䡁䅫䅤灂䝁䅍督獁䍁䅁䅚桂䡁䅑兙楂䝁䅅督求䍁䅁兢桂䝁䄴兙湂䝁䅕兢求䝁䄴䅤獁䍁䅁䅚灂䝁䅣兡あ䝁䅅䅢癁䝁䅑兡祂䝁䅕睙あ䍁䅁兢桂䡁䅉睡求䡁䅑兡畂䝁䅣䅉桂䝁䄴䅚杁䡁䅁睢穂䡁䅑兌睂䡁䅉睢歂䡁䅕睙あ䝁䅫睢畂䍁䅷䅉歂䝁䅫睚灂䡁䅑兙獂䍁䅁䅤祂䝁䅅杢穂䝁䅙睢祂䝁䄰兙あ䝁䅫睢畂䍁䅁睙療䝁䄴督ㅂ䝁䅷䅤灂䝁䄴睚獁䍁䅁党畂䡁䅑党祂䡁䅑兙灂䝁䄴兢求䝁䄴䅤杁䝁䄰兙祂䝁䅳党あ䝁䅫杢湂䍁䅷䅉求䡁䅧䅣求䡁䅉兡求䝁䄴䅤灂䝁䅅䅢杁䝁䄰兙祂䝁䅳党あ䝁䅫杢湂䍁䅷䅉浂䝁䅫党獂䝁䅑䅉瑂䝁䅅杣牂䝁䅕䅤灂䝁䄴睚獁䍁䅁督桂䝁䅷党穂䍁䅁督ㅂ䡁䅁䅣療䡁䅉䅤獁䍁䅁杚灂䝁䄴兙畂䝁䅍兡桂䝁䅷睌橂䝁䄸杣睂䝁䄸杣桂䡁䅑党杁䝁䅉兤穂䝁䅫杢求䡁䅍督瑁䡁䅑睢瑁䝁䅉兤穂䝁䅫杢求䡁䅍督杁䝁䅅䅚㉂䝁䅕杣あ䝁䅫督灂䝁䄴睚獁䍁䅁睚祂䝁䅅䅣潂䝁䅫睙杁䝁䅅杣あ䡁䅍睌歂䝁䅫睚灂䡁䅑兙獂䍁䅁兡瑂䝁䅅睚灂䝁䄴睚獁䍁䅁䅡求䝁䅅䅢あ䝁䅧睙桂䡁䅉党杁䝁䄰兙祂䝁䅳党あ䝁䅫杢湂䍁䅁兙畂䝁䅑䅉橂䝁䄸兢瑂䡁䅕杢灂䝁䅍兙あ䝁䅫睢畂䡁䅍䅌杁䝁䅅杢歂䍁䅁兡畂䡁䅍䅤療䡁䅉党杁䝁䅑党穂䝁䅫睚畂䍁䅁督求䡁䅉杤灂䝁䅍党穂䍁䄴䅉䩂䡁䅑督杁䡁䅍党祂䡁䅙兡橂䝁䅕督杁䝁䅅䅢穂䝁䄸䅉橂䝁䄸兢睂䡁䅉兡穂䝁䅕䅉灂䝁䄴䅤求䡁䅉兙橂䡁䅑兡㉂䝁䅕䅉瑂䝁䅅杣牂䝁䅕䅤灂䝁䄴睚獁䍁䅁兡畂䡁䅙党穂䡁䅑睢祂䍁䅁杣求䝁䅷兙あ䝁䅫睢畂䡁䅍䅌杁䝁䄰兙祂䝁䅳党あ䝁䅫杢湂䍁䅁杣求䡁䅍党桂䡁䅉睙潂䍁䅷䅉瑂䝁䅕䅚灂䝁䅅䅉睂䝁䅷兙畂䝁䄴兡畂䝁䅣䅉桂䝁䄴䅚杁䝁䅉兤㕂䝁䅫杢湂䍁䅷䅉祂䝁䅕䅤桂䝁䅫䅢杁䝁䄰党歂䝁䅫兙杁䡁䅁䅢桂䝁䄴杢灂䝁䄴睚杁䝁䅅杢歂䍁䅁杙ㅂ䡁䅫兡畂䝁䅣䅌杁䝁䄰党祂䝁䅍䅡桂䝁䄴䅚灂䡁䅍兡畂䝁䅣䅉桂䝁䄴䅚杁䡁䅁睢灂䝁䄴䅤杁䝁䄸杚杁䡁䅍兙獂䝁䅕䅌杁䝁䄰睢楂䝁䅫䅢求䍁䅁兢桂䡁䅉睡求䡁䅑兡畂䝁䅣䅌杁䝁䄰兤獂䡁䅑兡瑁䝁䅍兤獂䡁䅑兤祂䝁䅅䅢杁䝁䄰兙祂䝁䅳党あ䝁䅫杢湂䍁䅷䅉畂䝁䄸杢瑁䡁䅁杣療䝁䅙兡あ䍁䅁兢桂䡁䅉睡求䡁䅑兡畂䝁䅣䅌杁䝁䄸杣湂䝁䅅杢灂䡁䅯兙あ䝁䅫睢畂䝁䅅䅢杁䝁䅍睢瑂䝁䄰兤畂䝁䅫睙桂䡁䅑兡療䝁䄴督獁䍁䅁䅣桂䝁䅍睡桂䝁䅣党杁䝁䅑党穂䝁䅫睚畂䍁䅷䅉睂䡁䅉睢歂䡁䅕睙あ䍁䅁䅣獂䝁䅅睙求䝁䄰党畂䡁䅑䅌杁䡁䅁杣療䝁䄰睢あ䝁䅫睢畂䝁䅅䅢杁䝁䄰兙祂䝁䅳党あ䝁䅫杢湂䍁䅷䅉睂䡁䅕杙獂䝁䅫睙杁䝁䅅杚浂䝁䅅兡祂䡁䅍䅌杁䡁䅁兤楂䝁䅷兡橂䍁䅁杣求䝁䅷兙あ䝁䅫睢畂䡁䅍䅌杁䡁䅉党あ䝁䅅兡獂䍁䅁兢桂䡁䅉睡求䡁䅑兡畂䝁䅣䅌杁䡁䅉党あ䝁䅅兡獂䍁䅁兢求䝁䅑兡桂䍁䅁兙畂䝁䅑䅉求䍁䄰睙療䝁䄰兢求䡁䅉睙求䍁䅷䅉穂䝁䅕兙祂䝁䅍䅡杁䝁䅕杢湂䝁䅫杢求䍁䅁兢桂䡁䅉睡求䡁䅑兡畂䝁䅣䅌杁䡁䅍䅡療䡁䅁䅣求䡁䅉䅉瑂䝁䅅杣牂䝁䅕䅤灂䝁䄴睚獁䍁䅁督療䝁䅍兡桂䝁䅷䅉瑂䝁䅕䅚灂䝁䅅䅉瑂䝁䅅杣牂䝁䅕䅤灂䝁䄴睚獁䍁䅁兙畂䝁䅑䅉穂䡁䅁睢祂䡁䅑督杁䝁䅅杢歂䍁䅁党㉂䝁䅕杢あ䍁䅁兢桂䡁䅉睡求䡁䅑兡畂䝁䅣䅉穂䝁䅕杣㉂䝁䅫睙求䡁䅍杌杁䕁䅫䅤杁䝁䄸䅣求䡁䅉兙あ䝁䅕督杁䝁䅫杢杁䡁䅑䅡求䍁䅁杔療䡁䅉䅤潂䍁䅁兙畂䝁䅑䅉䵂䝁䅅䅤灂䝁䄴䅉䉂䝁䄰党祂䝁䅫睙桂䍁䅷䅉䙂䡁䅕杣療䡁䅁党獁䍁䅁䅤潂䝁䅕䅉乂䝁䅫䅚歂䝁䅷党杁䕁䅕兙穂䡁䅑䅉桂䝁䄴䅚杁䕁䅅杚祂䝁䅫睙桂䍁䅁䅋䙂䕁䄰兒䉂䍁䅫䅌杁䝁䅅杢歂䍁䅁䅤潂䝁䅕䅉䉂䡁䅍兡桂䍁䅁䅕桂䝁䅍兡浂䝁䅫睙畁䍁䅁䅖潂䝁䅕䅉橂䝁䄸兢睂䝁䅅杢㕂䍁䅁睤桂䡁䅍䅉灂䝁䄴睙療䡁䅉䅣療䡁䅉兙あ䝁䅕䅚杁䝁䅫杢杁䑁䅅兏ぁ䑁䅑䅉桂䝁䄴䅚杁䝁䅫督杁䝁䅉兙穂䝁䅕䅚杁䝁䅫杢杁䕁䄴党㍂䍁䅁兗療䡁䅉睡獁䍁䅁杔求䡁䅣䅉婂䝁䄸杣牂䍁䄴䅁穄睆䅁䄵䅁䕁䄸杢獂䝁䅫杢求䍁䅁兑畂䝁䅅䅢㕂䡁䅍兡穂䍁䅁兙畂䝁䅑䅉卂䝁䅕杚求䡁䅉党畂䝁䅍党㝁䍁䅁睑獂䝁䄸兤歂䍁䅁兔桂䝁䄴兙湂䝁䅕兢求䝁䄴䅤㝁䍁䅁䅒桂䡁䅑兙杁䕁䅫杢あ䝁䅕睚祂䝁䅅䅤灂䝁䄸杢㝁䍁䅁杒灂䝁䄴䅤求䝁䅍䅡㝁䍁䅁䅒桂䡁䅑兙杁䙁䅁杣療䡁䅑党橂䡁䅑兡療䝁䄴睏杁䕁䅍䅢療䡁䅕䅚杁䕁䅫杢浂䡁䅉兙穂䡁䅑杣ㅂ䝁䅍䅤ㅂ䡁䅉党䅁偁䥣䅁䕄䅁䅁睔畂䝁䅷兡畂䝁䅕䅉䉂䝁䄴兙獂䡁䅫督灂䡁䅍䅉桂䝁䄴䅚杁䙁䅉党浂䝁䅕杣求䝁䄴睙求䑁䅳䅉䑂䡁䅕督あ䝁䄸兢求䡁䅉䅉卂䝁䅕䅢桂䡁䅑兡療䝁䄴督潂䝁䅫䅣杁䕁䄰兙畂䝁䅅睚求䝁䄰党畂䡁䅑睏杁䙁䅑党㑂䡁䅑䅉䉂䝁䄴兙獂䡁䅫䅤灂䝁䅍督㝁䍁䅁睑療䝁䄴䅤求䝁䄴䅤杁䕁䅍杣求䝁䅅䅤灂䝁䄸杢䅁䵁坳䅁祄䅁䅁睔畂䝁䅷兡畂䝁䅕䅉䉂䝁䄴兙獂䡁䅫督灂䡁䅍䅉桂䝁䄴䅚杁䙁䅉党浂䝁䅕杣求䝁䄴睙求䑁䅳䅉䕂䝁䅅䅤桂䍁䅁兓畂䡁䅑党湂䡁䅉兙あ䝁䅫睢畂䑁䅳䅉䝂䝁䅫杢あ䝁䅕睙潂䑁䅳䅉兂䡁䅉党歂䝁䅫睙あ䝁䅫杤求䍁䅁兑畂䝁䅅䅢㕂䡁䅑兡橂䡁䅍睏杁䕁䅑兡湂䝁䅫䅤桂䝁䅷䅉䉂䡁䅍督求䡁䅑䅉乂䝁䅅杢桂䝁䅣党瑂䝁䅕杢あ䑁䅳䅉啂䝁䅕䅥あ䍁䅁兑畂䝁䅅䅢㕂䡁䅑兡橂䡁䅍䅁剁䅃䅁䄴䅁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䑂䡁䅕督あ䝁䄸兢求䡁䅉䅉䉂䝁䄴兙獂䡁䅫䅤灂䝁䅍督㝁䍁䅁䅖求䡁䅧䅤杁䕁䅅杢桂䝁䅷入あ䝁䅫睙穂䑁䅳䅉䕂䝁䅅兙呂䅁䅁眶䅫䍁䉁䅁偂䝁䄴䅢灂䝁䄴党杁䕁䅅杢桂䝁䅷入穂䝁䅫督杁䝁䅅杢歂䍁䅁杕求䝁䅙党祂䝁䅕杢橂䝁䅕睏杁䕁䅑兙あ䝁䅅䅉䩂䝁䄴䅤求䝁䅣杣桂䡁䅑兡療䝁䄴睏杁䙁䅁杣求䝁䅑兡橂䡁䅑兡㉂䝁䅕䅉䉂䝁䄴兙獂䡁䅫䅤灂䝁䅍督㝁䍁䅁睑ㅂ䡁䅍䅤療䝁䄰党祂䍁䅁兑畂䝁䅅䅢㕂䡁䅑兡橂䡁䅍睏杁䙁䅑党㑂䡁䅑䅉䉂䝁䄴兙獂䡁䅫䅤灂䝁䅍督㝁䍁䅁䅒桂䡁䅑兙杁䙁䅁杣療䡁䅑党橂䡁䅑兡療䝁䄴睏杁䕁䅍䅢療䡁䅕䅚杁䕁䅑兙あ䝁䅅䅉呂䝁䅕杣㉂䝁䅫睙求䡁䅍䅁剂权䅁䅳䅁䕁䄸杢獂䝁䅫杢求䍁䅁兑畂䝁䅅䅢㕂䡁䅍兡穂䍁䅁兙畂䝁䅑䅉卂䝁䅕杚求䡁䅉党畂䝁䅍党㝁䍁䅁䅒桂䡁䅑兙杁䕁䅫杢あ䝁䅕睚祂䝁䅅䅤灂䝁䄸杢㝁䍁䅁䅕祂䝁䅕䅚灂䝁䅍䅤灂䡁䅙党杁䕁䅅杢桂䝁䅷入あ䝁䅫睙穂䑁䅳䅉乂䝁䅅睙潂䝁䅫杢求䍁䅁䅔求䝁䅅杣畂䝁䅫杢湂䅁䅁䉷䅯䭁䅙䅁偂䝁䄴䅢灂䝁䄴党杁䕁䅅杢桂䝁䅷入穂䝁䅫督杁䝁䅅杢歂䍁䅁杕求䝁䅙党祂䝁䅕杢橂䝁䅕睏杁䕁䅙兡畂䡁䅑党橂䝁䅧睏杁䙁䅁杣求䝁䅑兡橂䡁䅑兡㉂䝁䅕䅉䉂䝁䄴兙獂䡁䅫䅤灂䝁䅍督㝁䍁䅁䅖求䡁䅧䅤杁䕁䅅杢桂䝁䅷入あ䝁䅫睙穂䑁䅳䅉䕂䝁䅅兙呂䅁䅁䅨䅫䩁䅑䅁偂䝁䄴䅢灂䝁䄴党杁䕁䅅杢桂䝁䅷入穂䝁䅫督杁䝁䅅杢歂䍁䅁杕求䝁䅙党祂䝁䅕杢橂䝁䅕睏杁䙁䅁杣求䝁䅑兡橂䡁䅑兡㉂䝁䅕䅉䉂䝁䄴兙獂䡁䅫䅤灂䝁䅍督㝁䍁䅁䅖求䡁䅧䅤杁䕁䅅杢桂䝁䅷入あ䝁䅫睙穂䑁䅳䅉䕂䝁䅅兙呂䅁䅁剆䅙䑁䉙䅁偂䝁䄴䅢灂䝁䄴党杁䕁䅅杢桂䝁䅷入穂䝁䅫督杁䝁䅅杢歂䍁䅁杕求䝁䅙党祂䝁䅕杢橂䝁䅕睏杁䙁䅍睢浂䡁䅑睤桂䡁䅉党杁䕁䅑党㉂䝁䅕䅢療䡁䅁兢求䝁䄴䅤㝁䍁䅁睑療䝁䄴督ㅂ䝁䄰党祂䍁䅁杕求䡁䅍党桂䡁䅉睙潂䑁䅳䅉䕂䝁䅅䅤桂䍁䅁兓畂䡁䅑党湂䡁䅉兙あ䝁䅫睢畂䑁䅳䅉兂䡁䅉党歂䝁䅫睙あ䝁䅫杤求䍁䅁兑畂䝁䅅䅢㕂䡁䅑兡橂䡁䅍睏杁䕁䄰兙橂䝁䅧兡畂䝁䅕䅉䵂䝁䅕兙祂䝁䄴兡畂䝁䅣睏杁䕁䅍兤穂䡁䅑睢瑂䝁䅕杣杁䕁䅅杢桂䝁䅷入あ䝁䅫睙穂䑁䅳䅉䕂䝁䅅兙呂䅁䅁䈱䅯䑁䉑䅁偂䝁䄴䅢灂䝁䄴党杁䕁䅅杢桂䝁䅷入穂䝁䅫督杁䝁䅅杢歂䍁䅁杕求䝁䅙党祂䝁䅕杢橂䝁䅕睏杁䙁䅍睢浂䡁䅑睤桂䡁䅉党杁䕁䅑党㉂䝁䅕䅢療䡁䅁兢求䝁䄴䅤㝁䍁䅁䅒桂䡁䅑兙杁䕁䅫杢あ䝁䅕睚祂䝁䅅䅤灂䝁䄸杢㝁䍁䅁睑ㅂ䡁䅍䅤療䝁䄰党祂䍁䅁兑畂䝁䅅䅢㕂䡁䅑兡橂䡁䅍睏杁䕁䅑兡湂䝁䅫䅤桂䝁䅷䅉䉂䡁䅍督求䡁䅑䅉乂䝁䅅杢桂䝁䅣党瑂䝁䅕杢あ䑁䅳䅉䕂䝁䅅䅤桂䍁䅁䅕祂䝁䄸䅤求䝁䅍䅤灂䝁䄸杢㝁䍁䅁睑獂䝁䄸兤歂䍁䅁䅒桂䡁䅑兙杁䙁䅍党祂䡁䅙兡橂䝁䅕督䅁䅁慁䅁䭁允䅁睔畂䝁䅷兡畂䝁䅕䅉䉂䝁䄴兙獂䡁䅫督灂䡁䅍䅉桂䝁䄴䅚杁䙁䅉党浂䝁䅕杣求䝁䄴睙求䑁䅳䅉呂䝁䄸杚あ䡁䅣兙祂䝁䅕䅉䕂䝁䅕杤求䝁䅷睢睂䝁䄰党畂䡁䅑睏杁䕁䅑兙あ䝁䅅䅉䩂䝁䄴䅤求䝁䅣杣桂䡁䅑兡療䝁䄴睏杁䕁䅙兡畂䡁䅑党橂䝁䅧睏杁䙁䅑党㑂䡁䅑䅉䉂䝁䄴兙獂䡁䅫䅤灂䝁䅍督㝁䍁䅁䅒桂䡁䅑兙杁䙁䅁杣療䡁䅑党橂䡁䅑兡療䝁䄴睏杁䕁䅍䅢療䡁䅕䅚杁䕁䅑兙あ䝁䅅䅉呂䝁䅕杣㉂䝁䅫睙求䡁䅍䅁啂元䅁杈䅁䕁䄸杢獂䝁䅫杢求䍁䅁睒祂䝁䄸睙求䡁䅉入䅁䙁䥙䅁杂䅁䅁睔畂䝁䅷兡畂䝁䅕䅉䡂䡁䅉睢橂䝁䅕杣㕂䑁䅳䅉兂䝁䅕䅤杁䕁䅍兙祂䝁䅕睏杁䙁䅁党あ䍁䅁杒療䝁䄸䅚杁䝁䅅杢歂䍁䅁睕ㅂ䡁䅁䅣獂䝁䅫党穂䅁䅁睪䅣䑁䅑䅁偂䝁䄴督潂䝁䄸杣求䍁䅁兙畂䝁䅑䅉偂䝁䅙杚穂䝁䅧睢祂䝁䅕䅉塂䝁䅫杢歂䅁䅁杲䅣䑁䩉䅁偂䝁䄴䅤療䍁䅁兓畂䝁䄴睢㉂䝁䅅䅤灂䝁䄸杢杁䕁䅫杢橂䍁䄴䅉求䝁䄴睚桂䝁䅣党穂䍁䅁兡畂䍁䅁䅤潂䝁䅕䅉歂䝁䅕督灂䝁䅣杢獁䍁䅁䅚求䡁䅙党獂䝁䄸䅣瑂䝁䅕杢あ䍁䅷䅉瑂䝁䅅杢ㅂ䝁䅙兙橂䡁䅑兤祂䝁䅕䅌杁䝁䅅杢歂䍁䅁督ㅂ䡁䅁䅣療䡁䅉䅤杁䝁䄸杚杁䡁䅁杣療䝁䅍党穂䡁䅍䅉橂䝁䄸杢あ䡁䅉睢獂䍁䅁䅤療䝁䄸䅢穂䍁䅁䅤潂䝁䅅䅤杁䡁䅁党祂䝁䅙睢祂䝁䄰督杁䝁䄸䅣あ䝁䅫睙桂䝁䅷䅉瑂䝁䅕䅤祂䝁䄸䅢療䝁䅣入畁䍁䅁䅖潂䝁䅕䅉橂䝁䄸兢睂䝁䅅杢㕂䍁䅁睢浂䝁䅙党祂䡁䅍䅉獂䝁䅫䅤潂䝁䄸睚祂䝁䅅䅣潂䡁䅫䅉穂䡁䅫督あ䝁䅕兢穂䍁䅁兙畂䝁䅑䅉睂䡁䅉睢橂䝁䅕督穂䍁䅁睙療䝁䄴䅤祂䝁䄸䅢杁䝁䅅杢桂䝁䅷入あ䝁䅫睙桂䝁䅷䅉穂䝁䄸杚あ䡁䅣兙祂䝁䅕杌杁䕁䅫䅤杁䝁䅅䅢穂䝁䄸䅉療䝁䅙杚求䡁䅉督杁䡁䅁杣療䝁䅍党穂䡁䅍䅉桂䝁䄴䅚杁䡁䅫兡求䝁䅷䅚杁䝁䄰兙畂䝁䅅睚求䝁䄰党畂䡁䅑䅉穂䝁䄸䅢ㅂ䡁䅑兡療䝁䄴督獁䍁䅁兙畂䝁䅑䅉歂䝁䅕杤灂䝁䅍党杁䡁䅁兙橂䝁䅳兙湂䝁䅫杢湂䍁䅁兙畂䝁䅑䅉あ䝁䅕督あ䍁䅁杚桂䝁䅍兡獂䝁䅫䅤灂䝁䅕督杁䡁䅑䅡祂䝁䄸兤湂䝁䅧䅉穂䡁䅑兙畂䝁䅑兙獂䝁䄸杢求䍁䅁督㕂䡁䅍䅤求䝁䄰督杁䝁䅙睢祂䍁䅁睢睂䡁䅑兡橂䝁䅅䅢杁䝁䄰党あ䡁䅉睢獂䝁䄸睚㕂䍁䅷䅉瑂䝁䅅睙祂䝁䄸兌歂䝁䅕杚求䝁䅍䅤杁䝁䅫杢穂䡁䅁党橂䡁䅑兡療䝁䄴䅌杁䡁䅁兙橂䝁䅳兙湂䝁䅫杢湂䍁䅁䅢灂䡁䅑䅡療䝁䅣杣桂䡁䅁䅡㕂䍁䅷䅉桂䝁䄴䅚杁䡁䅑杣桂䝁䄴督睂䝁䅅杣求䝁䄴䅤杁䝁䅅杢歂䍁䅁睢睂䝁䅅兣ㅂ䝁䅕䅉あ䝁䅧兡畂䍁䅁杚灂䝁䅷兢杁䝁䄰党桂䡁䅍兤祂䝁䅕兢求䝁䄴䅤穂䍁䄴䅉䩂䝁䄴䅉桂䝁䅑䅚灂䡁䅑兡療䝁䄴䅌杁䡁䅑䅡求䍁䅁睙療䝁䄰䅣桂䝁䄴入杁䡁䅁杣療䡁䅙兡歂䝁䅕督杁䡁䅁杣療䝁䅍党穂䡁䅍䅉橂䝁䄸杢あ䡁䅉睢獂䍁䅁督療䝁䅙䅤㍂䝁䅅杣求䍁䅁䅣療䡁䅉䅤浂䝁䄸䅢灂䝁䄸䅉あ䝁䅧兙あ䍁䅁兡畂䝁䅍䅢ㅂ䝁䅑党穂䍁䅁督療䝁䅷兤あ䝁䅫睢畂䡁䅍䅉浂䝁䄸杣杁䡁䅍䅤桂䝁䄴䅚桂䝁䅷睢畂䝁䅕䅉あ䝁䄸睢獂䡁䅍䅌杁䝁䅣杣療䡁䅕䅣穂䍁䅁睢浂䍁䅁䅤療䝁䄸䅢穂䍁䅷䅉桂䝁䄴䅚杁䝁䅕杢あ䝁䅕杣睂䡁䅉兡穂䝁䅕兌療䡁䅉䅉浂䝁䅅睙あ䝁䄸杣㕂䍁䄰睤灂䝁䅑党杁䡁䅍兤灂䡁䅑党穂䍁䄴䅉䝂䡁䅕杣あ䝁䅧党祂䍁䅷䅉灂䡁䅑䅉求䝁䄴睚桂䝁䅣党穂䍁䅁兡畂䍁䅁督㕂䡁䅍䅤求䝁䄰督杁䡁䅍睢浂䡁䅑睤桂䡁䅉党獁䍁䅁督睂䝁䅅杣求䍁䅁䅣桂䡁䅉䅤穂䍁䅷䅉桂䝁䄴䅚杁䝁䄸䅤潂䝁䅕杣杁䡁䅍党祂䡁䅙兡橂䝁䅕督獁䍁䅁兙穂䍁䅁睤求䝁䅷䅢杁䝁䅅督杁䝁䄸杚浂䝁䅕杣穂䍁䅁督療䝁䅙䅤㍂䝁䅅杣求䍁䅁䅢灂䝁䅍党畂䡁䅍兡畂䝁䅣䅉穂䝁䅕杣㉂䝁䅫睙求䡁䅍杌杁䙁䅑䅡求䍁䅁睙療䝁䄰䅣桂䝁䄴入婁䡉䅍䅉睂䡁䅉睢歂䡁䅕睙あ䡁䅍䅉桂䡁䅉党杁䡁䅕督求䝁䅑䅉灂䝁䄴䅉穂䝁䅕兢灂䝁䅍睢畂䝁䅑兤橂䡁䅑睢祂䍁䅁兙畂䝁䅑䅉桂䝁䅑杤桂䝁䄴睙求䝁䅑䅉睂䝁䅅睙牂䝁䅅睚灂䝁䄴睚杁䝁䅑党㉂䝁䅫睙求䍁䅁兢桂䝁䄴兤浂䝁䅅睙あ䡁䅕杣求䡁䅉督㝁䍁䅁督灂䝁䅷兡橂䝁䄸杢杁䡁䅣兙浂䝁䅕杣㝁䍁䅁䅢灂䝁䅣䅡あ䍁䅁党瑂䝁䅫䅤あ䝁䅫杢湂䍁䅁䅚灂䝁䄸䅚求䑁䅳䅉㉂䝁䅕杣あ䝁䅫睙桂䝁䅷兌橂䝁䅅杤灂䡁䅑入杁䡁䅍兤祂䝁䅙兙橂䝁䅕兌求䝁䄰兡あ䡁䅑兡畂䝁䅣䅉獂䝁䅅督求䡁䅉睏杁䝁䄰兡橂䡁䅉睢瑁䝁䅕䅢求䝁䅍䅤祂䝁䄸兢求䝁䅍䅡桂䝁䄴兡橂䝁䅅䅢杁䡁䅍入穂䡁䅑党瑂䑁䅳䅉䑂䕁䄰睔呂䍁䅁兡瑂䝁䅅睚求䍁䅁督求䝁䄴督療䡁䅉睏杁䡁䅁睢㍂䝁䅕杣杁䝁䅑党㉂䝁䅫睙求䑁䅳䅉桂䝁䄴兙獂䝁䄸睚杁䝁䅑党㉂䝁䅫睙求䑁䅳䅉卂䕁䅙䅉浂䝁䅫䅢あ䝁䅕杣㝁䍁䅁䅚桂䡁䅑兙杁䡁䅍䅤療䡁䅉兙湂䝁䅕睏杁䝁䅅杢歂䍁䅁杤桂䡁䅉兡療䡁䅕督杁䝁䅫杢歂䡁䅕督あ䡁䅉兡桂䝁䅷䅉桂䝁䄴䅚杁䡁䅍睙灂䝁䅕杢あ䝁䅫杚灂䝁䅍䅉桂䡁䅁䅣獂䝁䅫睙桂䡁䅑兡療䝁䄴督畁䍁䅁睔畂䡁䅑睢杁䕁䅫杢畂䝁䄸杤桂䡁䅑兡療䝁䄴䅉䩂䝁䄴睙畁䍁䅁睤桂䡁䅍䅉浂䝁䄸兤畂䝁䅑党歂䍁䅁兡畂䍁䅁免㕁䑁䅑䅍杁䝁䅅杢歂䍁䅁兡穂䍁䅁䅡求䝁䅅䅚硂䡁䅕兙祂䡁䅑党祂䝁䅕䅚杁䝁䅫杢杁䙁䅣兡獂䝁䄰兡畂䝁䅣䅤療䝁䄴䅌杁䕁䄰兙穂䡁䅍兙橂䝁䅧兤穂䝁䅕䅤あ䡁䅍杌䅁䡁呫䅁䕁允䅁睔睂䡁䅑兡橂䝁䅅䅢杁䕁䅫杢浂䡁䅉兙穂䡁䅑杣ㅂ䝁䅍䅤ㅂ䡁䅉党㝁䍁䅁睑療䝁䄰䅣ㅂ䡁䅑党祂䍁䅁杖灂䡁䅍兡療䝁䄴睏杁䕁䅫杢歂䡁䅕督あ䡁䅉兡桂䝁䅷䅉䉂䡁䅕䅤療䝁䄰兙あ䝁䅫睢畂䑁䅳䅉呂䝁䅕杢穂䝁䄸杣穂䑁䅳䅉兂䡁䅉睢橂䝁䅕督穂䍁䅁兑ㅂ䡁䅑睢瑂䝁䅅䅤灂䝁䄸杢㝁䍁䅁睍䕂䍁䅁䅕祂䝁䅫杢あ䝁䅫杢湂䑁䅳䅉䉂䡁䅉䅤灂䝁䅙兡橂䝁䅫兙獂䍁䅁兓畂䡁䅑党獂䝁䅷兡湂䝁䅕杢橂䝁䅕䅁楂睂䅁杵䅁䕁䄸䅣あ䝁䅫睙桂䝁䅷䅉䩂䝁䄴杚祂䝁䅅督あ䡁䅉兤橂䡁䅑兤祂䝁䅕睏杁䕁䅕杢求䡁䅉睚㕂䍁䅁兔桂䝁䄴兙湂䝁䅕兢求䝁䄴䅤㝁䍁䅁睕求䝁䄴督療䡁䅉督㝁䍁䅁睕瑂䝁䅅杣あ䍁䅁兒畂䝁䅕杣湂䡁䅫睏杁䕁䅑兙あ䝁䅅䅉䑂䝁䅕杢あ䝁䅕杣杁䙁䅑党橂䝁䅧杢療䝁䅷睢湂䡁䅫睏杁䑁䅕睒䅁䵁扣䅁浄䅁䅁睔睂䡁䅑兡橂䝁䅅䅢杁䕁䅫杢浂䡁䅉兙穂䡁䅑杣ㅂ䝁䅍䅤ㅂ䡁䅉党㝁䍁䅁兒畂䡁䅙兡祂䝁䄸杢瑂䝁䅕杢あ䝁䅅䅢杁䕁䅕杢湂䝁䅫杢求䝁䅕杣灂䝁䄴睚㝁䍁䅁睕求䝁䄴督療䡁䅉督㝁䍁䅁兒歂䝁䅣党杁䕁䅍睢瑂䡁䅁兤あ䝁䅫杢湂䑁䅳䅉穁䕁䅑䅉兂䡁䅉兡畂䡁䅑兡畂䝁䅣睏杁䕁䄸杢穂䝁䅧睢祂䝁䅕䅉桂䝁䄴䅚杁䕁䄸杚浂䡁䅍䅡療䡁䅉党杁䙁䅣兡畂䝁䅑䅁啄䅃䅁杨䅁䕁䄸䅣あ䝁䅫睙桂䝁䅷䅉䩂䝁䄴杚祂䝁䅅督あ䡁䅉兤橂䡁䅑兤祂䝁䅕睏杁䕁䅙兡畂䡁䅑党橂䝁䅧睏杁䕁䄴党療䝁䅉兙畂䝁䅳睏杁䙁䅍䅤療䡁䅉兙湂䝁䅕䅉乂䝁䅅杢桂䝁䅣党瑂䝁䅕杢あ䑁䅳䅉塂䝁䅕杙穁䅁䅁硑䅉䉁䉷䅁偂䡁䅁䅤灂䝁䅍兙獂䍁䅁兓畂䝁䅙杣桂䡁䅍䅤祂䡁䅕睙あ䡁䅕杣求䑁䅳䅉䩂䝁䄴䅚ㅂ䡁䅍䅤祂䝁䅫兙獂䍁䅁兑ㅂ䡁䅑睢瑂䝁䅅䅤灂䝁䄸杢㝁䍁䅁杕䝂䕁䅫䅒杁䍁䅧杕桂䝁䅑兡療䍁䅁杒祂䝁䅕兣ㅂ䝁䅕杢橂䡁䅫䅉䩂䝁䅑党畂䡁䅑兡浂䝁䅫睙桂䡁䅑兡療䝁䄴克㝁䍁䅁睕求䝁䄴督療䡁䅉督㝁䍁䅁䅕祂䝁䄸睙求䡁䅍督杁䕁䅅兤あ䝁䄸兢桂䡁䅑兡療䝁䄴睏杁䕁䅑兙あ䝁䅅䅉䑂䝁䅕杢あ䝁䅕杣杁䙁䅑党橂䝁䅧杢療䝁䅷睢湂䡁䅫睏杁䑁䅕睒䅁佁剷䅁䥃䅁䅁睔睂䡁䅑兡橂䝁䅅䅢杁䕁䅫杢浂䡁䅉兙穂䡁䅑杣ㅂ䝁䅍䅤ㅂ䡁䅉党㝁䍁䅁兓畂䝁䅑兤穂䡁䅑杣灂䝁䅅䅢杁䕁䅅兤あ䝁䄸兢桂䡁䅑兡療䝁䄴睏杁䙁䅍党畂䡁䅍睢祂䡁䅍睏杁䑁䅍䅒杁䙁䅁杣灂䝁䄴䅤灂䝁䄴睚䅁䕁捅䅁㙃䅁䅁睔睂䡁䅑兡橂䝁䅅䅢杁䕁䅫杢浂䡁䅉兙穂䡁䅑杣ㅂ䝁䅍䅤ㅂ䡁䅉党㝁䍁䅁兓畂䝁䅑兤穂䡁䅑杣灂䝁䅅䅢杁䕁䅅兤あ䝁䄸兢桂䡁䅑兡療䝁䄴睏杁䙁䅍党畂䡁䅍睢祂䡁䅍睏杁䑁䅍䅒杁䙁䅁杣灂䝁䄴䅤灂䝁䄴睚㝁䍁䅁兑祂䡁䅑兡浂䝁䅫睙灂䝁䅅䅢杁䕁䅫杢あ䝁䅕䅢獂䝁䅫睚求䝁䄴睙求䅁䅁䅲䅣偁䅙䅁偂䡁䅁䅤灂䝁䅍兙獂䍁䅁兓畂䝁䅙杣桂䡁䅍䅤祂䡁䅕睙あ䡁䅕杣求䑁䅳䅉䩂䝁䄴䅚ㅂ䡁䅍䅤祂䝁䅫兙獂䍁䅁兑ㅂ䡁䅑睢瑂䝁䅅䅤灂䝁䄸杢㝁䍁䅁睕求䝁䄴督療䡁䅉督㝁䍁䅁兒畂䡁䅑党祂䡁䅁杣灂䡁䅍党杁䙁䅙睢灂䡁䅁䅉桂䝁䄴䅚杁䙁䅑党獂䝁䅕䅣潂䝁䄸杢㕂䑁䅳䅉兂䡁䅉睢橂䝁䅕督穂䍁䅁兑ㅂ䡁䅑睢瑂䝁䅅䅤灂䝁䄸杢㝁䍁䅁睍䕂䍁䅁䅕祂䝁䅫杢あ䝁䅫杢湂䑁䅳䅉ㅁ䕁䅣䅁瑄睂䅁权䅅䕁䄸䅣あ䝁䅫睙桂䝁䅷䅉䩂䝁䄴杚祂䝁䅅督あ䡁䅉兤橂䡁䅑兤祂䝁䅕睏杁䙁䅉杒䩂䕁䅑䅉潁䙁䅉兙歂䝁䅫睢杁䕁䅙杣求䡁䅅兤求䝁䄴睙㕂䍁䅁兓歂䝁䅕杢あ䝁䅫杚灂䝁䅍兙あ䝁䅫睢畂䍁䅫睏杁䙁䅍党畂䡁䅍睢祂䡁䅍睏杁䕁䅕䅚湂䝁䅕䅉䑂䝁䄸兢睂䡁䅕䅤灂䝁䄴睚㝁䍁䅁杔求䡁䅑睤療䡁䅉睡杁䙁䅍党橂䡁䅕杣灂䡁䅑入㝁䍁䅁䅒桂䡁䅑兙杁䕁䅍党畂䡁䅑党祂䍁䅁䅖求䝁䅍䅡畂䝁䄸䅢療䝁䅣入㝁䍁䅁兎䡂䅁䅁儸䅣䅁䉙䅁偂䡁䅁䅤灂䝁䅍兙獂䍁䅁兓畂䝁䅙杣桂䡁䅍䅤祂䡁䅕睙あ䡁䅕杣求䑁䅳䅉呂䝁䄸杚あ䡁䅣兙祂䝁䅕䅉䕂䝁䅕杤求䝁䅷睢睂䝁䄰党畂䡁䅑睏杁䕁䅑兙あ䝁䅅䅉䩂䝁䄴䅤求䝁䅣杣桂䡁䅑兡療䝁䄴睏杁䙁䅍党畂䡁䅍睢祂䡁䅍睏杁䕁䅑兙あ䝁䅅䅉兂䡁䅉睢あ䝁䅕睙あ䝁䅫睢畂䑁䅳䅉䑂䝁䅷睢ㅂ䝁䅑䅉䩂䝁䄴杚祂䝁䅅督あ䡁䅉兤橂䡁䅑兤祂䝁䅕睏杁䙁䅁杣療䝁䅍党穂䡁䅍䅉䉂䡁䅕䅤療䝁䄰兙あ䝁䅫睢畂䅁䅁剺䅫䭁䬴䅁偂䡁䅁䅤灂䝁䄸杢杁䕁䅍兙祂䝁䅕䅉䥂䝁䅕兙獂䡁䅑䅡獁䍁䅁兓畂䝁䅍杌杁䝁䄸杚浂䝁䅕杣穂䍁䅁䅡療䝁䄰党杁䝁䅅杢歂䍁䅁兙獂䡁䅑党祂䝁䄴兙あ䝁䅕䅉穂䝁䅫䅤求䍁䅁兡畂䝁䅙兤穂䝁䅫睢畂䍁䅁督求䡁䅉杤灂䝁䅍党穂䍁䅁兡畂䍁䅁䅤潂䝁䅕䅉噂䝁䄴兡あ䝁䅕䅚杁䙁䅍䅤桂䡁䅑党穂䍁䄴䅉啂䝁䅧党杁䝁䅍睢瑂䡁䅁兙畂䡁䅫䅉睂䡁䅉睢㉂䝁䅫䅚求䡁䅍䅉桂䝁䄴䅤灂䍁䄰兡畂䝁䅙党橂䡁䅑兡㉂䝁䅕䅉あ䝁䅧党祂䝁䅅䅣灂䝁䅕督㝁䍁䅁䅡療䝁䄰党杁䝁䅫杢浂䡁䅕督灂䝁䄸杢杁䡁䅍党祂䡁䅙兡橂䝁䅕督杁䡁䅑睢杁䡁䅑杣求䝁䅅䅤杁䝁䅧党桂䡁䅉䅤杁䝁䅙兙灂䝁䅷兤祂䝁䅕督㝁䍁䅁䅡療䝁䄰党杁䡁䅁兙祂䝁䅕杢あ䝁䅕杣桂䝁䅷䅉畂䡁䅕䅤祂䝁䅫䅤灂䝁䄸杢杁䝁䅅杢歂䍁䅁党畂䡁䅑党祂䝁䅅䅢杁䝁䄴兤あ䡁䅉兡あ䝁䅫睢畂䍁䅁督ㅂ䡁䅁䅣療䡁䅉䅤杁䡁䅍党祂䡁䅙兡橂䝁䅕督杁䝁䅙睢祂䍁䅁杢ㅂ䝁䄰党祂䝁䄸兤穂䍁䅁兙橂䡁䅕䅤求䍁䅁兙畂䝁䅑䅉橂䝁䅧杣療䝁䄴兡橂䍁䅁睙療䝁䄴䅚灂䡁䅑兡療䝁䄴督獁䍁䅁督ㅂ䝁䅍䅡杁䝁䅅督杁䡁䅍䅤祂䝁䄸睡求䍁䅷䅉橂䝁䅅杢橂䝁䅕杣獁䍁䅁兙畂䝁䅑䅉湂䝁䅅督あ䡁䅉睢灂䝁䄴䅤求䡁䅍䅤灂䝁䄴兙獂䍁䅁䅚灂䡁䅍党桂䡁䅍党穂䑁䅳䅉灂䝁䄰兢ㅂ䝁䄴睢湂䝁䅷睢楂䡁䅕䅢灂䝁䄴䅉灂䝁䄴杚ㅂ䡁䅍兡療䝁䄴䅉あ䝁䅧党祂䝁䅅䅣灂䝁䅕督杁䝁䅙睢祂䍁䅁䅤潂䝁䅕䅉あ䡁䅉党桂䡁䅑兢求䝁䄴䅤杁䝁䄸杚杁䝁䅫兢瑂䡁䅕杢求䍁䅁䅚求䝁䅙兡橂䝁䅫党畂䝁䅍兡求䡁䅍睏杁䝁䅅杢歂䍁䅁䅤祂䝁䅕兙あ䝁䄰党畂䡁䅑督杁䝁䅙睢祂䍁䅁睙潂䡁䅉睢畂䝁䅫睙杁䝁䅫杢浂䝁䅷兙瑂䝁䄰兙あ䝁䄸杣㕂䍁䅁䅚灂䡁䅍睢祂䝁䅑党祂䡁䅍䅌杁䝁䅫杢橂䝁䅷兤歂䝁䅫杢湂䍁䅁睙祂䝁䄸䅡畂䉁杫督杁䝁䅑兡穂䝁䅕兙穂</t>
  </si>
  <si>
    <t>䝁䅕䅌杁䡁䅁䅢桂䡁䅅兤求䍁䅁䅣穂䝁䄸杣灂䝁䅅督灂䡁䅍䅌杁䡁䅁督療䡁䅉兡桂䡁䅑兡橂䍁䅁兙祂䡁䅑䅡祂䝁䅫䅤灂䡁䅍䅌杁䡁䅉䅡求䡁䅕兢桂䡁䅑睢灂䝁䅑䅉桂䡁䅉䅤潂䡁䅉兡あ䝁䅫督獁䍁䅁兤獂䝁䅍党祂䝁䅅䅤灂䡁䅙党杁䝁䅍睢獂䝁䅫䅤灂䡁䅍䅌杁䝁䅅杢歂䍁䅁睢あ䝁䅧党祂䍁䅁睙潂䡁䅉睢畂䝁䅫睙杁䝁䅫杢浂䝁䅷兙瑂䝁䄰兙あ䝁䄸杣㕂䍁䅁䅚灂䡁䅍睢祂䝁䅑党祂䡁䅍杌杁䕁䅫䅤杁䝁䅅䅢穂䝁䄸䅉療䝁䅙杚求䡁䅉督杁䡁䅑杣求䝁䅅䅤瑂䝁䅕杢あ䡁䅍䅉あ䝁䄸䅉瑂䝁䅅杢桂䝁䅣党杁䡁䅑䅡求䍁䅁䅣祂䝁䄸睚祂䝁䅕督穂䝁䅫睢畂䍁䅁睢浂䍁䅁杢求䡁䅕杣療䝁䅷睢湂䝁䅫睙桂䝁䅷䅉歂䝁䅫督療䡁䅉䅚求䡁䅉督獁䍁䅁督ㅂ䝁䅍䅡杁䝁䅅督杁䝁䄰兤獂䡁䅑兡睂䝁䅷党杁䡁䅍睙獂䝁䅕杣療䡁䅍兡穂䍁䅷䅉歂䡁䅕睙潂䝁䅕杢畂䝁䅕䅉瑂䡁䅕督橂䡁䅕䅢桂䡁䅉䅉歂䡁䅫督あ䡁䅉睢睂䝁䅧入獁䍁䅁兙畂䝁䅑䅉療䡁䅑䅡求䡁䅉䅉畂䝁䅕兤祂䝁䄸䅢療䝁䅣兡橂䝁䅅䅢杁䝁䅑兡穂䝁䄸杣歂䝁䅕杣㝁䍁䅁兡畂䝁䅙兤穂䝁䅫睢畂䍁䅁䅤潂䝁䅕杣桂䡁䅁兡求䡁䅍䅉浂䝁䄸杣杁䝁䅉䅢求䝁䅕䅚灂䝁䄴睚杁䝁䅑兡穂䝁䄸杣歂䝁䅕杣穂䍁䅷䅉穂䡁䅕睙潂䍁䅁兙穂䍁䅁䅡求䝁䄰睢睂䝁䅧兡獂䝁䅫兙杁䝁䅅杢歂䍁䅁杤療䝁䄴䅉塂䝁䅫䅢獂䝁䅕杙祂䝁䅅杢歂䍁䅁䅚灂䡁䅍党桂䡁䅍党穂䑁䅳䅉あ䝁䅧党祂䝁䅅䅣灂䝁䅕督杁䝁䅙睢祂䍁䅁睤療䝁䄰党畂䍁䅁睤灂䡁䅑䅡杁䝁䅧兡湂䝁䅧兌祂䝁䅫督牂䍁䅁䅣祂䝁䅕睚畂䝁䅅杢橂䝁䅫党穂䑁䅳䅉桂䝁䄴䅚杁䝁䄸䅤潂䝁䅕杣杁䝁䅫杢浂䡁䅕督灂䝁䄸杢杁䡁䅑䅡求䡁䅉兙睂䝁䅫党穂䍁䅁䅤療䍁䅁䅤祂䝁䅕兙あ䍁䅁杤桂䡁䅉兡療䡁䅕督杁䝁䅍睢畂䝁䅑兡あ䝁䅫睢畂䡁䅍䅌杁䝁䅫杢橂䝁䅷兤歂䝁䅫杢湂䍁䅁䅣桂䝁䅫杢杁䝁䄰兙畂䝁䅅睚求䝁䄰党畂䡁䅑䅌杁䝁䅍䅡求䝁䄰睢あ䝁䅧党祂䝁䅅䅣㕂䍁䅷䅉桂䝁䄴䅚杁䡁䅉党穂䡁䅁兡祂䝁䅅䅤療䡁䅉入杁䝁䄰党歂䝁䅫睙桂䡁䅑兡療䝁䄴督獁䍁䅁兙穂䍁䅁睤求䝁䅷䅢杁䝁䅅督杁䝁䄴兤祂䡁䅍兡畂䝁䅣䅉穂䝁䅕杣㉂䝁䅫睙求䡁䅍杌杁䙁䅑䅡求䍁䅁睙療䝁䄰䅣桂䝁䄴入杁䝁䄰兙祂䝁䅳党あ䡁䅍䅉灂䡁䅑督杁䡁䅍党祂䡁䅙兡橂䝁䅕督杁䡁䅑䅡祂䝁䄸兤湂䝁䅧䅉睂䝁䅅䅤灂䝁䅕杢あ䍁䅁杣求䝁䅙党祂䡁䅉兙獂䡁䅍䅌杁䝁䅫杢橂䝁䅷兤歂䝁䅫杢湂䍁䅁䅣潂䡁䅫督灂䝁䅍兡桂䝁䄴督獁䍁䅁䅡療䡁䅍䅣灂䡁䅑兙獂䍁䅁䅚灂䡁䅍睙潂䝁䅅杣湂䝁䅕䅉睂䝁䅷兙畂䝁䄴党祂䡁䅍䅌杁䝁䅧睢穂䡁䅁兡あ䝁䅅䅢杁䡁䅁党祂䡁䅍睢畂䝁䄴党獂䍁䅷䅉潂䝁䅕兙獂䡁䅑䅡杁䝁䄰兙灂䝁䄴䅤求䝁䄴兙畂䝁䅍党杁䝁䄸杣湂䝁䅅杢灂䡁䅯兙あ䝁䅫睢畂䡁䅍䅌杁䝁䅅杢歂䍁䅁䅣祂䝁䅕杚求䡁䅉杣求䝁䅑䅉睂䡁䅉睢㉂䝁䅫䅚求䡁䅉䅉療䡁䅉睚桂䝁䄴兡㙂䝁䅅䅤灂䝁䄸杢穂䍁䄴䅉偂䡁䅁䅤灂䝁䄸杢杁䕁䅍兙祂䝁䅕䅉䥂䝁䅕兙獂䡁䅑䅡獁䍁䅁兓畂䝁䅍杌杁䝁䅫督杁䝁䅧党桂䝁䅑兣ㅂ䝁䅅杣あ䝁䅕杣求䝁䅑䅉灂䝁䄴䅉䍂䝁䅅杢畂䝁䄸睙牂䝁䅉兤祂䝁䄴䅌杁䕁䅫䅢獂䝁䅫杢療䝁䅫督畁䅁䅁桖䅕䡁佷䅁偂䡁䅉兙橂䝁䅷党杁䕁䅍睢祂䡁䅁睢祂䝁䅅䅤灂䝁䄸杢杁䝁䄸杚浂䝁䅕杣穂䍁䅁䅣祂䝁䄸䅚ㅂ䝁䅍䅤穂䍁䅁兙畂䝁䅑䅉穂䝁䅕杣㉂䝁䅫睙求䡁䅍䅉あ䝁䅧兙あ䍁䅁兙歂䝁䅑杣求䡁䅍督杁䝁䅕杢あ䝁䅕杣睂䡁䅉兡穂䝁䅕䅉灂䝁䄴杚療䡁䅉兢桂䡁䅑兡療䝁䄴䅉あ䝁䅕睙潂䝁䄴睢獂䝁䄸睚㕂䍁䅁党畂䡁䅙兡祂䝁䄸杢瑂䝁䅕杢あ䡁䅍䅉㍂䝁䄸杣獂䝁䅑睤灂䝁䅑党畁䍁䅁兓あ䡁䅍䅉偂䡁䅉兙橂䝁䅷党杁䝁䅍䅢療䡁䅕䅚杁䡁䅍睢浂䡁䅑睤桂䡁䅉党杁䝁䅅督杁䝁䅅䅉穂䝁䅕杣㉂䝁䅫睙求䍁䅁睢浂䝁䅙党祂䝁䅫杢湂䍁䅁兡畂䝁䅍䅢ㅂ䝁䅑党杁䡁䅙兙祂䝁䅫睢ㅂ䡁䅍䅉橂䝁䅷睢ㅂ䝁䅑䅉穂䝁䄸杚あ䡁䅣兙祂䝁䅕䅉桂䡁䅁䅣獂䝁䅫睙桂䡁䅑兡療䝁䄴督獁䍁䅁兡畂䝁䅍䅢ㅂ䝁䅑兡畂䝁䅣䅉偂䡁䅉兙橂䝁䅷党杁䕁䅙兤穂䝁䅫睢畂䍁䅁睙獂䝁䄸兤歂䍁䅁党畂䡁䅑党祂䡁䅁杣灂䡁䅍党杁䡁䅉党穂䝁䄸兤祂䝁䅍党杁䡁䅁䅢桂䝁䄴杢灂䝁䄴睚杁䍁䅧兒卂䙁䅁克獁䍁䅁睔祂䝁䅅睙獂䝁䅕䅉䝂䡁䅕督灂䝁䄸杢杁䝁䅍䅢療䡁䅕䅚杁䝁䅕杢あ䝁䅕杣睂䡁䅉兡穂䝁䅕䅉睂䝁䅕杣浂䝁䄸杣瑂䝁䅅杢橂䝁䅕䅉瑂䝁䅅杢桂䝁䅣党瑂䝁䅕杢あ䍁䅷䅉偂䡁䅉兙橂䝁䅷党杁䕁䅙兤穂䝁䅫睢畂䍁䅁睙獂䝁䄸兤歂䍁䅁督ㅂ䡁䅁䅣獂䡁䅫䅉橂䝁䅧兙灂䝁䄴䅉桂䝁䄴䅚杁䝁䄰兙畂䡁䅕杚桂䝁䅍䅤ㅂ䡁䅉兡畂䝁䅣䅉瑂䝁䅅杢桂䝁䅣党瑂䝁䅕杢あ䍁䅷䅉偂䡁䅉兙橂䝁䅷党杁䕁䅙兤穂䝁䅫睢畂䍁䅁睙獂䝁䄸兤歂䍁䅁䅡ㅂ䝁䄰兙畂䍁䅁睙桂䡁䅁兡あ䝁䅅䅢杁䝁䄰兙畂䝁䅅睚求䝁䄰党畂䡁䅑䅌杁䕁䄸杣桂䝁䅍䅢求䍁䅁睑求䡁䅉杢求䡁䅉䅉潂䝁䅕兙獂䡁䅑䅡橂䝁䅅杣求䍁䅷䅉桂䝁䄴䅚杁䕁䄴党あ䙁䅍兤灂䡁䅑党杁䝁䅅䅣睂䝁䅷兡橂䝁䅅䅤灂䝁䄸杢穂䍁䅁督ㅂ䝁䅫䅤求䍁䅷䅉桂䡁䅍䅉㍂䝁䅕䅢獂䍁䅁兙穂䍁䅁睔祂䝁䅅睙獂䝁䅕䅉䝂䡁䅕督灂䝁䄸杢杁䙁䅍兙獂䝁䅕督獁䍁䅁睕求䡁䅉杤灂䝁䅍党獁䍁䅁兙畂䝁䅑䅉乂䝁䅅杣牂䝁䅕䅤灂䝁䄴睚畁䍁䅁䅖潂䝁䅕䅉橂䝁䄸兢睂䝁䅅杢㕂䍁䅁兙獂䡁䅍睢杁䝁䄸杚浂䝁䅕杣穂䍁䅁睙獂䝁䄸兤歂䍁䄰杙桂䡁䅍党歂䍁䅁兡畂䝁䅑兤穂䡁䅑杣㕂䍁䅁督療䝁䅷兤あ䝁䅫睢畂䡁䅍䅉浂䝁䄸杣杁䡁䅙兙祂䝁䅫睢ㅂ䡁䅍䅉灂䝁䄴䅚ㅂ䡁䅍䅤祂䝁䅫党穂䑁䅳䅉偂䡁䅉兙橂䝁䅷党杁䝁䅅䅣睂䝁䅷兡橂䝁䅅䅤灂䝁䄸杢杁䝁䅷兡橂䝁䅕杢穂䝁䅕督㝁䍁䅁兙畂䝁䅑䅉偂䡁䅉兙橂䝁䅷党杁䝁䅷兡橂䝁䅕杢穂䝁䅕䅉穂䡁䅕䅣睂䝁䄸杣あ䍁䅁督求䡁䅉杤灂䝁䅍党穂䍁䄴䅉䩂䝁䄴䅉桂䝁䅑䅚灂䡁䅑兡療䝁䄴䅌杁䝁䅫䅤杁䡁䅁杣療䡁䅙兡歂䝁䅕督杁䝁䅍䅢療䡁䅕䅚杁䝁䅅杢歂䍁䅁䅢灂䝁䅍党畂䡁䅍党杁䝁䅉兤穂䝁䅫杢求䡁䅍督婁䍉䅁兡畂䝁䅙杣桂䡁䅍䅤祂䡁䅕睙あ䡁䅕杣求䍁䅁䅤求䝁䅍䅡畂䝁䄸䅢療䝁䅣兡求䡁䅍䅌杁䡁䅍兤橂䝁䅧䅉桂䡁䅍䅉あ䝁䅧党杁䕁䄸杣桂䝁䅍䅢求䍁䅁䅒桂䡁䅑兙楂䝁䅅督求䍁䅁兙畂䝁䅑䅉乂䡁䅫睕剂䕁䅷䅉䕂䝁䅅䅤桂䝁䅉兙穂䝁䅕睏杁䕁䅯兙㉂䝁䅅䅌杁䝁䅅䅉穂䝁䄸杚あ䡁䅣兙祂䝁䅕䅉歂䝁䅕杤求䝁䅷睢睂䝁䄰党畂䡁䅑䅉獂䝁䅅杢湂䡁䅕兙湂䝁䅕睏杁䝁䅅杢歂䍁䅁兢灂䝁䅑䅚獂䝁䅕睤桂䡁䅉党獁䍁䅁兡畂䝁䅍䅢ㅂ䝁䅑兡畂䝁䅣䅉歂䝁䅕杤求䝁䅷睢睂䝁䄰党畂䡁䅑䅉あ䝁䄸睢獂䡁䅍䅉桂䝁䄴䅚杁䝁䄸䅤潂䝁䅕杣穂䍁䄴䅉啂䝁䅧党杁䝁䅍睢瑂䡁䅁兙畂䡁䅫升穂䍁䅁睙獂䝁䄸兤歂䍁䅁兙畂䝁䅑䅉獂䝁䅫睙求䝁䄴督求䍁䅁杙ㅂ䡁䅍兡畂䝁䅕督穂䉁杫䅉灂䝁䄴杚祂䝁䅅督あ䡁䅉兤橂䡁䅑兤祂䝁䅕䅉あ䝁䅕睙潂䝁䄴睢獂䝁䄸睚灂䝁䅕督杁䝁䅅䅢穂䝁䄸䅉橂䝁䄸兢睂䡁䅉兡穂䝁䅕䅉橂䝁䅷睢ㅂ䝁䅑兌楂䝁䅅督求䝁䅑䅉橂䝁䄸兢睂䡁䅕䅤求䍁䅷䅉穂䡁䅑睢祂䝁䅅睚求䍁䅷䅉桂䝁䄴䅚杁䝁䄴党あ䡁䅣睢祂䝁䅳兡畂䝁䅣䅉橂䝁䅅䅣桂䝁䅉兡獂䝁䅫䅤灂䝁䅕督㝁䍁䅁兙畂䝁䅑䅉偂䡁䅉兙橂䝁䅷党杁䝁䅅兤あ䝁䄸杢療䝁䄰睢ㅂ䡁䅍䅉歂䝁䅅䅤桂䝁䅉兙穂䝁䅕䅉桂䝁䄴䅚杁䕁䄰入呂䙁䅅䅔杁䕁䅧党桂䡁䅑睖桂䡁䅙党獁䍁䅁兙穂䍁䅁睤求䝁䅷䅢杁䝁䅅督杁䕁䅫杢あ䝁䅕杣畂䝁䅕䅤瑁䝁䄸杚瑁䙁䅑䅡灂䝁䄴睚穂䍁䅷䅉歂䝁䅫睚灂䡁䅑兙獂䍁䅁兙穂䡁䅍兡穂䡁䅑兙畂䡁䅑䅌杁䝁䅅杢歂䍁䅁杙獂䝁䄸睙牂䝁䅍䅡桂䝁䅫杢畁䍁䅁杒ㅂ䡁䅉䅤潂䝁䅕杣獁䍁䅁兡あ䍁䅁䅣祂䝁䄸杤灂䝁䅑党穂䍁䅁䅡桂䡁䅉䅚㍂䝁䅅杣求䍁䅁䅣祂䝁䄸䅚ㅂ䝁䅍䅤穂䍁䅁兙畂䝁䅑䅉療䡁䅑䅡求䡁䅉䅉潂䝁䅅杣歂䡁䅣兙祂䝁䅕兌祂䝁䅕䅢桂䡁䅑党歂䍁䅁督療䝁䅙䅤㍂䝁䅅杣求䍁䅁睢浂䝁䅙党祂䝁䅫杢湂䡁䅍䅌杁䝁䅫杢橂䝁䅷兤歂䝁䅫杢湂䍁䅁睔祂䝁䅅睙獂䝁䅕䅉求䝁䄴睚灂䝁䄴党求䡁䅉党歂䍁䅁督㕂䡁䅍䅤求䝁䄰督獁䍁䅁党畂䡁䅑党祂䡁䅁杣灂䡁䅍党杁䡁䅍党祂䡁䅙党祂䡁䅍䅌杁䡁䅍䅤療䡁䅉兙湂䝁䅕䅉穂䝁䄸䅢ㅂ䡁䅑兡療䝁䄴督獁䍁䅁兡畂䝁䅑兤穂䡁䅑杣㕂䍁䄰督睂䝁䅕睙灂䝁䅙兡橂䍁䅁䅡桂䡁䅉䅚㍂䝁䅅杣求䍁䅷䅉㉂䝁䅫杣あ䡁䅕兙獂䝁䅫来桂䡁䅑兡療䝁䄴䅉穂䝁䄸杚あ䡁䅣兙祂䝁䅕䅌杁䝁䄸䅣求䡁䅉兙あ䝁䅫杢湂䍁䅁督㕂䡁䅍䅤求䝁䄰督獁䍁䅁兢桂䝁䄴兙湂䝁䅕兢求䝁䄴䅤杁䡁䅍睢浂䡁䅑睤桂䡁䅉党獁䍁䅁兙畂䝁䅑䅉祂䝁䅕䅢桂䡁䅑党歂䍁䅁䅡桂䡁䅉䅚㍂䝁䅅杣求䍁䅁督求䡁䅉杤灂䝁䅍党穂䍁䅷䅉桂䡁䅍䅉㍂䝁䅕䅢獂䍁䅁兙穂䍁䅁䅡桂䡁䅉䅚㍂䝁䅅杣求䍁䅁督ㅂ䡁䅁䅣療䡁䅉䅤杁䡁䅁杣療䝁䅑兤橂䡁䅑督㝁䍁䅁兙畂䝁䅑䅉橂䝁䄸杢穂䡁䅕䅢あ䝁䅫杢湂䍁䅁兙畂䝁䅑䅉橂䡁䅕督あ䝁䄸兢求䡁䅉䅉穂䝁䅕杣㉂䝁䅫睙求䡁䅍杌杁䙁䅑䅡求䍁䅁睙療䝁䄰䅣桂䝁䄴入杁䝁䄰兙祂䝁䅳党あ䡁䅍䅉桂䝁䄴䅚杁䡁䅍党獂䝁䅷督杁䝁䅫䅤穂䍁䅁睙獂䝁䄸兤歂䍁䅷䅉獂䝁䅫睙求䝁䄴督求䍁䅷䅉潂䝁䅅杣歂䡁䅣兙祂䝁䅕䅌杁䡁䅍兤睂䡁䅁睢祂䡁䅑䅌杁䝁䅅杢歂䍁䅁督求䡁䅉杤灂䝁䅍党穂䍁䅁睢浂䝁䅙党祂䝁䅫杢湂䡁䅍䅉歂䝁䅫杣求䝁䅍䅤獂䡁䅫䅉あ䝁䄸䅉楂䡁䅕督灂䝁䄴党穂䡁䅍党穂䍁䅁兡畂䍁䅁杤桂䡁䅉兡療䡁䅕督杁䝁䅫杢歂䡁䅕督あ䡁䅉兡求䡁䅍䅌杁䝁䅣睢㉂䝁䅕杣畂䝁䄰党畂䡁䅑䅉桂䝁䅣党畂䝁䅍兡求䡁䅍䅌杁䝁䅅杢歂䍁䅁党歂䡁䅕睙桂䡁䅑兡療䝁䄴兙獂䍁䅁兡畂䡁䅍䅤灂䡁䅑兤あ䝁䅫睢畂䡁䅍䅌杁䝁䅅督杁䡁䅣党獂䝁䅷䅉桂䡁䅍䅉あ䝁䅧杣療䡁䅕睚潂䍁䅁兡畂䝁䅑兡祂䝁䅕睙あ䍁䅁睙潂䝁䅅杢畂䝁䅕䅢穂䍁䄴䅉偂䡁䅉兙橂䝁䅷党杁䕁䅍睢祂䡁䅁睢祂䝁䅅䅤灂䝁䄸杢杁䡁䅣兙穂䍁䅁杚療䡁䅕杢歂䝁䅕䅚杁䝁䅫杢杁䑁䅅兏㍁䑁䅣䅉桂䝁䄴䅚杁䝁䅫督杁䝁䅧党桂䝁䅑兣ㅂ䝁䅅杣あ䝁䅕杣求䝁䅑䅉灂䝁䄴䅉䉂䡁䅕督あ䝁䅫杢獁䍁䅁䅖求䡁䅧兙穂䍁䄴䅁橃䅆䅁䅅䅁䕁䄸杣湂䝁䅅杢灂䝁䅍䅁权睆䅁杏䅁䕁䄸杣湂䝁䅅杢灂䝁䅍睏杁䕁䅅䅢あ䝁䅕杣畂䝁䅅䅤灂䡁䅙党杁䙁䅁杣療䡁䅑党灂䝁䄴䅁橃元䅁杗䅁䕁䄸杣湂䝁䅅杢灂䝁䅍睏杁䕁䅅䅢あ䝁䅕杣畂䝁䅅䅤灂䡁䅙党杁䙁䅁杣療䡁䅑党灂䝁䄴睏杁䕁䄸杢獂䝁䅫杢求䍁䅁睒祂䝁䄸睙求䡁䅉入䅁䅁偯䅁权䅁䅁睔祂䝁䅣兙畂䝁䅫睙㝁䍁䅁村灂䝁䄸杚ㅂ䝁䅕䅢㝁䍁䅁杔ㅂ䡁䅑杣桂䝁䅍党ㅂ䡁䅑兡橂䝁䅅䅢㝁䍁䅁兑獂䡁䅑党祂䝁䄴兙あ䝁䅫杤求䍁䅁䅕祂䝁䄸䅤求䝁䅫杢㝁䍁䅁睔畂䡁䅍䅡療䡁䅉党杁䝁䅅杢歂䍁䅁睔浂䝁䅙督潂䝁䄸杣求䍁䅁睖灂䝁䄴䅚䅁䍁䭳䅁浄䅁䅁睔祂䝁䅣兙畂䝁䅫睙㝁䍁䅁村灂䝁䄸杚ㅂ䝁䅕䅢㝁䍁䅁杔ㅂ䡁䅑杣桂䝁䅍党ㅂ䡁䅑兡橂䝁䅅䅢㝁䍁䅁兑獂䡁䅑党祂䝁䄴兙あ䝁䅫杤求䍁䅁䅕祂䝁䄸䅤求䝁䅫杢㝁䍁䅁睔畂䡁䅍䅡療䡁䅉党杁䝁䅅杢歂䍁䅁睔浂䝁䅙督潂䝁䄸杣求䍁䅁睖灂䝁䄴䅚㝁䍁䅁村灂䝁䄸兌楂䝁䅅督求䝁䅑䅉桂䝁䄴䅚杁䙁䅉党畂䝁䅕睤桂䝁䅉䅢求䍁䅁兔桂䡁䅑党祂䝁䅫兙獂䡁䅍䅁䥃杇䅁杌䅁䕁䄸杣湂䝁䅅杢灂䝁䅍睏杁䕁䄴兤あ䡁䅉兙橂䝁䅕兤あ䝁䅫睙桂䝁䅷䅁い睇䅁杕䅁䕁䄸杣湂䝁䅅杢灂䝁䅍睏杁䙁䅁党あ䍁䅁睑桂䡁䅉党㝁䍁䅁䅕求䡁䅑䅉䝂䝁䄸睢歂䍁䅁兙畂䝁䅑䅉呂䡁䅕䅣睂䝁䅷兡求䡁䅍䅁牃睇䅁䅩䄸䕁䄸杣湂䝁䅅杢療䝁䄴䅉流䍁䅁睑療䍁䄴䅉歂䝁䅕杤求䝁䅷睢睂䡁䅍䅉桂䝁䄴䅚杁䝁䅑党獂䝁䅫杤求䡁䅉督杁䝁䅧党桂䝁䅷䅤潂䍁䅁督療䝁䅷兤あ䝁䅫睢畂䡁䅍䅉あ䝁䅧杣療䡁䅕睚潂䍁䅁兙杁䡁䅁睢祂䡁䅑杚療䝁䅷兡療䍁䅁睢浂䍁䅁䅣祂䝁䅕督橂䡁䅉兡睂䡁䅑兡療䝁䄴䅉あ䝁䅧党祂䝁䅅䅣灂䝁䅕督杁䝁䅅杢歂䍁䅁兢求䝁䅑兡橂䝁䅅䅢杁䝁䅑党㉂䝁䅫睙求䡁䅍䅉㍂䝁䅫䅤潂䝁䅫杢杁䡁䅣睢瑂䝁䅕杢婁䡉䅍䅉潂䝁䅕兙獂䡁䅑䅡杁䝁䅫杢杁䡁䅑䅡求䍁䅁兖畂䝁䅫䅤求䝁䅑䅉呂䡁䅑兙あ䝁䅕督杁䝁䅅杢歂䍁䅁兡畂䡁䅑党祂䝁䄴兙あ䝁䅫睢畂䝁䅅䅢獂䡁䅫杌杁䕁䅫䅤穂䍁䅁睤療䝁䄰党畂䉁杫督杁䝁䅧党桂䝁䅷䅤潂䍁䅁䅣療䡁䅉䅤浂䝁䄸䅢灂䝁䄸䅉橂䝁䄸兢睂䡁䅉兡穂䝁䅕督杁䝁䅍睢畂䡁䅑杣桂䝁䅍党睂䡁䅑兡療䝁䄴䅉桂䝁䄴䅚杁䝁䅙党祂䡁䅑兡獂䝁䅫䅤㕂䍁䅁杙祂䝁䅅杢歂䡁䅍䅌杁䡁䅍兤橂䝁䅧䅉桂䡁䅍䅉佂䝁䅕䅥睂䝁䅷兙畂䝁䄸杢獁䍁䅁兙杁䝁䅷睢畂䝁䅣兌桂䝁䅍䅤灂䝁䄴睚杁䡁䅉党㉂䝁䅕杣穂䝁䅫杙獂䝁䅕䅉橂䝁䄸杢あ䡁䅉兙橂䝁䅕䅣あ䝁䅫杤求䑁䅳䅉佂䡁䅕杤桂䙁䅉兡畂䝁䅣䅌杁䝁䅅䅉瑂䝁䄸杢あ䝁䅧䅢㕂䍁䅁杤桂䝁䅣兡畂䝁䅅䅢杁䝁䅍睢畂䡁䅑杣桂䝁䅍党睂䡁䅑兡㉂䝁䅕䅉祂䝁䅫杢湂䑁䅳䅉䑂䝁䅕杣桂䡁䅯党あ䡁䅑党獁䍁䅁兙杁䝁䅑兙灂䝁䅷入杁䡁䅁兡獂䝁䅷䅉ㅂ䡁䅍党歂䍁䅁䅤療䍁䅁䅣祂䝁䅕杤求䝁䄴䅤杁䡁䅁杣求䝁䅣杢桂䝁䄴睙㕂䑁䅳䅉乂䝁䅅杣㉂䝁䅕䅢療䝁䄴䅌杁䡁䅁杣療䝁䅣党穂䡁䅑兡畂䍁䅁兙畂䝁䅑䅉求䡁䅍䅤祂䝁䄸睚求䝁䄴䅉ㅂ䡁䅍党歂䍁䅁兙穂䍁䅁䅚桂䝁䅫䅢㕂䍁䅁䅣灂䝁䅷䅢穂䍁䅁䅤療䍁䅁䅣祂䝁䅕杤求䝁䄴䅤杁䡁䅁杣求䝁䅣杢桂䝁䄴睙㕂䑁䅳䅉䝂䝁䄸䅢獂䝁䅫督あ䝁䅫兢杁䕁䅅兕獁䍁䅁兤穂䝁䅕䅚杁䡁䅑睢杁䡁䅁杣療䝁䄰睢あ䝁䅕䅉あ䝁䅧党杁䝁䅑党㉂䝁䅕䅢療䡁䅁兢求䝁䄴䅤杁䝁䄸杚杁䝁䄰兤獂䡁䅑兡睂䝁䅷党杁䝁䄸杤桂䡁䅉兡桂䝁䄴䅉浂䝁䄸䅢獂䝁䅫睙獂䝁䅕督杁䝁䅫杢杁䝁䅅督穂䝁䅫督あ䝁䅕䅚杁䡁䅉党睂䡁䅉睢歂䡁䅕睙あ䝁䅫睢畂䍁䅁䅤求䝁䅍䅡畂䝁䄸䅢療䝁䅣入杁䡁䅁杣療䝁䅍党歂䡁䅕杣求䡁䅍睏杁䕁䅕䅢療䝁䄴杤桂䍁䅷䅉桂䝁䄴䅉療䡁䅙兙祂䝁䅫兙畂䍁䅁杚療䝁䅷䅢灂䝁䅍䅢求䍁䅁督あ䝁䅫兢ㅂ䝁䅷兙畂䡁䅑睏杁䕁䅣兙畂䝁䅫杣求䝁䅷兡㑂䍁䅁兑橂䝁䅕䅤桂䡁䅑党杁䕁䅫杢煂䝁䅕睙あ䝁䅫睢畂䍁䅷䅉桂䝁䄴䅉灂䝁䄴条求䝁䅍䅤桂䝁䅉䅢求䍁䅁兙畂䡁䅑兙湂䝁䄸杢灂䡁䅍䅤㝁䍁䅁兙畂䝁䅑䅉䭂䝁䅅䅚桂䍁䅷䅉浂䝁䄸杣杁䝁䅅杙畂䝁䄸杣瑂䝁䅅䅢杁䡁䅁睢穂䡁䅑䅣桂䡁䅉䅤ㅂ䝁䄰䅉ㅂ䡁䅑党祂䝁䅫杢求䍁䅁杙獂䝁䅕党歂䝁䅫杢湂䍁䅁睢祂䍁䅁䅡求䝁䄰睢祂䡁䅉䅡桂䝁䅣党畁䍁䅁䅖潂䝁䅕䅉橂䝁䄸兢睂䝁䅅杢㕂䉁杫督杁䝁䅉兡療䡁䅍兡瑂䝁䅫䅢桂䡁䅉督杁䡁䅁睢祂䡁䅑杚療䝁䅷兡療䍁䅁睙療䝁䄴督灂䡁䅍䅤穂䍁䅁睢浂䍁䅁兡瑂䝁䄰兤畂䝁䄸䅢療䝁䅣入杁䡁䅁杣療䝁䅑兤橂䡁䅑督獁䍁䅁督ㅂ䝁䅍䅡杁䝁䅅督杁䕁䅉杣求䝁䄴来㕂䡁䅍䅌杁䙁䅉党畂䝁䅙䅢求䡁䅧兡穂䍁䅷䅉桂䝁䄴䅚杁䕁䅧兙歂䝁䅷兡瑂䝁䅅睏杁䝁䅅杢歂䍁䅁䅤㍂䝁䄸䅉療䝁䄴睙療䝁䅷睢湂䡁䅫䅉睂䡁䅉睢歂䡁䅕睙あ䡁䅍䅌杁䝁䅫杢橂䝁䅷兤歂䝁䅫杢湂䍁䅁睔畂䡁䅑杣ㅂ䡁䅯兙畂䡁䅑䅉桂䝁䄴䅚杁䕁䅅入楂䝁䅫杢あ䝁䅫睢畁䍁䅁兓あ䍁䅁睢浂䝁䅙党祂䡁䅍䅉橂䝁䅧睢獂䝁䅕督あ䝁䅕杣療䝁䅷兌瑂䝁䄸䅚灂䝁䅙入灂䝁䄴睚杁䝁䄰党歂䝁䅫睙灂䝁䄴党穂䍁䅁兤畂䝁䅑党祂䍁䅁䅤潂䝁䅕䅉慂䝁䅕䅤灂䝁䅅䅌杁䕁䅕来求䡁䅑杣療䝁䅷䅌杁䙁䅙入あ䝁䄸杣灂䝁䄴䅌杁䕁䅅䅤療䡁䅯党あ䍁䅷䅉䩂䝁䄴党湂䡁䅫䅌杁䙁䅉睢穂䡁䅕来求䡁䅑䅌杁䝁䅅杢歂䍁䅁杗療䝁䅍睢祂䍁䅁杙祂䝁䅅杢歂䡁䅍睏杁䕁䅍睢㙂䝁䅅兙祂䍁䅁兙畂䝁䅑䅉䥂䡁䅫来桂䝁䅅杣杁䝁䅙睢祂䍁䅁䅤潂䝁䅕䅉あ䡁䅉党桂䡁䅑兢求䝁䄴䅤杁䝁䄸杚杁䝁䅧入睂䝁䅕杣あ䝁䅕杢穂䝁䅫睢畂䑁䅳䅉祂䝁䅕督睂䝁䅫杣桂䡁䅑睢祂䡁䅫䅉睂䡁䅉睢歂䡁䅕睙あ䡁䅍䅉浂䝁䄸杣杁䡁䅑杣求䝁䅅䅤瑂䝁䅕杢あ䡁䅍䅉療䝁䅙䅉橂䝁䄸杢あ䡁䅉睢獂䍁䅁兙畂䝁䅑䅉睂䡁䅉党㉂䝁䅕杢あ䍁䅁督㕂䝁䄰䅣あ䝁䄸兢穂䍁䅁睙桂䡁䅕督求䝁䅑䅉楂䡁䅫䅉桂䡁䅍䅤潂䝁䄰兙杁䡁䅕杢歂䝁䅕杣杁䡁䅑䅡求䍁䅁睕灂䝁䄴睚ㅂ䝁䅷兙灂䡁䅉䅌杁䕁䅑兤獂䝁䅕杣桂䍁䅷䅉慂䝁䅕杢潂䝁䅅䅢求䍁䅷䅉桂䝁䄴䅚杁䕁䅅督瑂䝁䅅杢求䡁䅧䅉楂䡁䅉兙畂䝁䅑䅉畂䝁䅅兢求䡁䅍睏杁䝁䅅杢歂䍁䅁睕灂䝁䄴睚ㅂ䝁䅷兙灂䡁䅉䅌杁䕁䄴兙穂䝁䄸杢求䡁䅧䅌杁䕁䅍䅢桂䡁䅉兡畂䝁䅕䅥獁䍁䅁兙畂䝁䅑䅉䉂䝁䅕杣灂䡁䅕督杁䝁䅙睢祂䍁䅁䅤祂䝁䅕兙あ䝁䅫杢湂䍁䅁督求䝁䅅督療䝁䄴兙獂䍁䅁兙獂䝁䅷党祂䝁䅣兡橂䍁䅁杣潂䝁䅫杢灂䡁䅑兡穂䍁䄴䅉啂䝁䅧党杁䝁䅍睢瑂䡁䅁兙畂䡁䅫䅉睂䡁䅉睢㉂䝁䅫䅚求䡁䅍䅉歂䝁䅕杣瑂䝁䅅䅤療䝁䅷睢湂䡁䅫䅉睂䡁䅉睢歂䡁䅕睙あ䡁䅍䅉ㅂ䝁䄴䅚求䡁䅉䅉あ䝁䅧党杁䕁䅑兡睂䡁䅉睢穂䝁䄸杢求䍁䅁兙畂䝁䅑䅉䙂䝁䅷睢橂䝁䄸杢杁䝁䅉杣桂䝁䄴䅚㝁䍁䅁杙療䝁䄴党杁䝁䅧党桂䝁䅷䅤潂䍁䅁䅣療䡁䅉䅤浂䝁䄸䅢灂䝁䄸䅌杁䝁䅫杢橂䝁䅷兤歂䝁䅫杢湂䍁䅁杒療䡁䅍兙瑂䝁䅅䅥杁䝁䅉杣桂䝁䄴䅚杁䝁䄴兙瑂䝁䅕睏杁䝁䄴睢畂䍁䄰睢睂䝁䅫睢灂䝁䅑䅉睂䝁䅅兡畂䍁䅁兢桂䝁䄴兙湂䝁䅕兢求䝁䄴䅤杁䡁䅁杣療䝁䅑兤橂䡁䅑督杁䡁䅕杢歂䝁䅕杣杁䡁䅑䅡求䍁䅁兑祂䝁䅍睢㑂䝁䅫兙獁䍁䅁䅒灂䡁䅁杣療䡁䅍䅣桂䝁䄴䅌杁䝁䅅杢歂䍁䅁睑求䝁䅷党穂䡁䅑睢畂䝁䅕䅉楂䡁䅉兙畂䝁䅑䅉畂䝁䅅兢求䡁䅍睏杁䙁䅁杣療䡁䅍睙桂䡁䅉䅉浂䝁䄸杣杁䡁䅑䅡求䍁䅁䅤祂䝁䅕兙あ䝁䄰党畂䡁䅑䅉療䝁䅙䅉穂䡁䅫兢睂䡁䅑睢瑂䝁䅅䅤灂䝁䅍䅉楂䝁䅕杢灂䝁䅣杢杁䡁䅁杣療䡁䅍䅤桂䡁䅑兡橂䍁䅁䅡㕂䡁䅁党祂䡁䅁䅢桂䡁䅍兡桂䑁䅳䅉桂䝁䄴䅚杁䙁䅁杣療䡁䅁党橂䝁䅫兙杁䝁䅙睢祂䍁䅁䅤潂䝁䅕䅉あ䡁䅉党桂䡁䅑兢求䝁䄴䅤杁䝁䄸杚杁䝁䄰兙獂䝁䅕䅉睂䝁䅅䅤あ䝁䅕杣畂䍁䅁䅡桂䝁䅫杣杁䝁䅷睢穂䡁䅍杌杁䕁䅫䅤杁䡁䅍党獂䝁䅷督杁䝁䅫䅤穂䍁䅁䅣祂䝁䄸䅚ㅂ䝁䅍䅤穂䍁䅁䅤療䍁䅁䅚祂䡁䅕睚杁䡁䅣䅡療䝁䅷党穂䝁䅅䅢求䡁䅉督杁䝁䅅杢歂䍁䅁杣求䡁䅑兙灂䝁䅷党祂䡁䅍䅌杁䝁䅧睢穂䡁䅁兡あ䝁䅅䅢穂䍁䅷䅉睂䝁䅧兙祂䝁䄰兙橂䝁䅫党穂䍁䅷䅉橂䝁䅷兡畂䝁䅫睙穂䍁䅷䅉湂䝁䄸杤求䡁䅉杢瑂䝁䅕杢あ䍁䅁兙湂䝁䅕杢橂䝁䅫党穂䍁䅷䅉潂䝁䅕兙獂䡁䅑䅡杁䝁䄰兙灂䝁䄴䅤求䝁䄴兙畂䝁䅍党杁䝁䄸杣湂䝁䅅杢灂䡁䅯兙あ䝁䅫睢畂䡁䅍䅌杁䡁䅁䅡桂䡁䅉兢桂䝁䅍入杁䝁䅉党畂䝁䅕杚灂䡁䅑䅉瑂䝁䅅杢桂䝁䅣党祂䡁䅍䅌杁䝁䅅杢歂䍁䅁睢あ䝁䅧党祂䍁䅁兡畂䡁䅍䅤灂䡁䅑兤あ䝁䅫睢畂䡁䅍杌杁䙁䅑䅡求䍁䅁睙療䝁䄰䅣桂䝁䄴入杁䡁䅣兙穂䍁䅁兡畂䝁䅍睢祂䡁䅁睢祂䝁䅅䅤求䝁䅑䅉灂䝁䄴䅉祁䑁䅁杍睁䍁䅁兙畂䝁䅑䅉灂䡁䅍䅉潂䝁䅕兙歂䡁䅅兤桂䡁䅉䅤求䡁䅉党歂䍁䅁兡畂䍁䅁杓求䡁䅉督求䡁䅫䅉䑂䝁䅫䅤㕂䍁䅷䅉佂䝁䅕睤杁䕁䅯党祂䡁䅍党㕂䍁䄴䅁穄杆䅁䅯䅧䕁䄸杣瑂䝁䅅䅤杁䙁䅑党橂䝁䅧杢療䝁䅷睢湂䝁䅫党穂䍁䅷䅉䩂䝁䄴睙畁䍁䅁党畂䝁䅣兙湂䝁䅕督杁䝁䅫杢杁䡁䅑䅡求䍁䅁睚求䝁䄸䅤潂䝁䅕杣瑂䝁䅅䅢杁䝁䅅杢歂䍁䅁杣求䝁䅍睢㉂䝁䅕杣求䝁䅑䅉求䝁䄴党祂䝁䅣入杁䡁䅁睢㍂䝁䅕杣杁䝁䅉兤穂䝁䅫杢求䡁䅍督杁䝁䅫杢杁䡁䅑䅡求䍁䅁兖畂䝁䅫䅤求䝁䅑䅉呂䡁䅑兙あ䝁䅕督獁䍁䅁兓畂䝁䅑睢畂䝁䅕督灂䝁䅅䅌杁䕁䅳党畂䡁䅫兙獁䍁䅁䅖ㅂ䡁䅉睡求䡁䅫䅌杁䕁䅍䅡灂䝁䅷党獁䍁䅁睒ㅂ䝁䅅䅤求䝁䄰兙獂䝁䅅䅌杁䕁䅣兤桂䝁䅑党獂䝁䄸兤睂䝁䅕䅌杁䕁䄴党㍂䍁䅁杗求䝁䅅䅢桂䝁䄴䅚獁䍁䅁䅓療䝁䄴䅚ㅂ䡁䅉兙穂䍁䅷䅉桂䝁䄴䅚杁䝁䅫杢あ䝁䅕杣畂䝁䅅䅤灂䝁䄸杢桂䝁䅷䅢㕂䍁䄴䅉䩂䡁䅑䅉療䡁䅁党祂䝁䅅䅤求䡁䅍䅉灂䝁䄴䅉あ䝁䅧杣求䝁䅕䅉穂䝁䅕睚瑂䝁䅕杢あ䡁䅍杏杁䕁䅕䅢求䝁䅍䅤祂䝁䅫睙灂䡁䅑入獁䍁䅁䅕祂䝁䄸䅚ㅂ䝁䅍䅤獁䍁䅁兙畂䝁䅑䅉䙂䝁䄴党祂䝁䅣入杁䙁䅍䅤療䡁䅉兙湂䝁䅕杌杁䙁䅑䅡求䍁䅁兒獂䝁䅕睙あ䡁䅉兡橂䝁䅫䅤㕂䍁䅁督求䝁䅣兢求䝁䄴䅤杁䝁䅑党㉂䝁䅕䅢療䡁䅁督獁䍁䅁杙ㅂ䝁䅫䅢歂䡁䅍䅌杁䝁䄸睤畂䡁䅍䅌杁䝁䅅杢歂䍁䅁睢睂䝁䅕杣桂䡁䅑党穂䍁䅁睚求䝁䄸䅤潂䝁䅕杣瑂䝁䅅䅢獁䍁䅁督療䝁䅷兙祂䍁䅁䅣潂䝁䄸䅤療䡁䅙睢獂䡁䅑兙灂䝁䅍䅌杁䝁䅅杢歂䍁䅁杣求䝁䅍睢㉂䝁䅕杣求䝁䅑䅉求䝁䄴党祂䝁䅣入瑁䝁䅉兙穂䝁䅕䅚杁䡁䅁睢㍂䝁䅕杣杁䡁䅁䅢桂䝁䄴䅤穂䑁䅳䅉桂䝁䄴䅚杁䡁䅍党獂䝁䅷督杁䝁䅕䅢求䝁䅍䅤祂䝁䅫睙灂䡁䅑入畁䍁䅁䅖潂䝁䅕䅉兂䡁䅉睢歂䡁䅕睙あ䍁䅁督求䝁䅣兢求䝁䄴䅤杁䝁䅑党穂䝁䅫睚畂䡁䅍䅌杁䝁䄰兙畂䡁䅕杚桂䝁䅍䅤ㅂ䡁䅉党穂䍁䅷䅉桂䝁䄴䅚杁䡁䅍党獂䝁䅷督杁䝁䅕兣ㅂ䝁䅫䅣瑂䝁䅕杢あ䍁䅁杚療䡁䅉䅉湂䝁䅕睢あ䝁䅧党祂䝁䄰兙獂䍁䅁兙畂䝁䅑䅉祂䝁䅕睙療䡁䅙党祂䝁䅕䅚杁䝁䅕杢求䡁䅉睚㕂䍁䄰杙桂䡁䅍党歂䍁䅁党獂䝁䅕睙あ䡁䅉兡橂䝁䅫䅤㕂䍁䅁睚求䝁䄴党祂䝁䅅䅤灂䝁䄸杢㝁䍁䅁兙畂䝁䅑䅉睂䡁䅉睢㉂䝁䅫䅚求䡁䅍䅉穂䝁䅕杣㉂䝁䅫睙求䡁䅍䅉祂䝁䅕䅢桂䡁䅑兡畂䝁䅣䅉あ䝁䄸䅉あ䝁䅧党杁䝁䅕杢湂䝁䅫杢求䝁䅕杣灂䝁䄴睚獁䍁䅁䅣祂䝁䄸睙ㅂ䡁䅉党瑂䝁䅕杢あ䍁䅷䅉橂䝁䄸杢穂䡁䅑杣ㅂ䝁䅍䅤灂䝁䄸杢獁䍁䅁睢睂䝁䅕杣桂䡁䅑兡療䝁䄴䅌杁䝁䅅杢歂䍁䅁兢桂䝁䅫杢あ䝁䅕杢桂䝁䄴睙求䍁䅁睢浂䍁䅁睚求䝁䄸䅤潂䝁䅕杣瑂䝁䅅䅢杁䝁䅅杢歂䍁䅁杣求䝁䅍睢㉂䝁䅕杣求䝁䅑䅉求䝁䄴党祂䝁䅣入瑁䝁䅉兙穂䝁䅕䅚杁䡁䅁睢㍂䝁䅕杣杁䡁䅁䅢桂䝁䄴䅤穂䍁䄴䅉啂䝁䅧兡穂䍁䅁督求䝁䅣兢求䝁䄴䅤杁䡁䅍党祂䡁䅙党穂䍁䅁睙療䝁䄴䅤祂䝁䅅睙あ䝁䄸杣穂䑁䅳䅉桂䝁䄴䅚杁䝁䄸睤畂䝁䅕杣穂䍁䅁兙畂䝁䅑䅉療䡁䅁党祂䝁䅅䅤療䡁䅉督杁䝁䄸杚杁䝁䅫杢あ䝁䅕杣穂䡁䅑兙あ䝁䅕䅉畂䝁䅅䅤ㅂ䡁䅉兙獂䍁䅁睚桂䡁䅍䅉睂䝁䅫䅣求䝁䅷兡畂䝁䅕督獁䍁䅁睚桂䡁䅍䅉睂䡁䅉睢橂䝁䅕督穂䝁䅫杢湂䍁䅁䅣獂䝁䅅杢あ䡁䅍䅌杁䝁䅅杢歂䍁䅁睙求䝁䄰党畂䡁䅑䅉睂䝁䅷兙畂䡁䅑督獁䍁䅁兙穂䍁䅁睤求䝁䅷䅢杁䝁䅅督杁䝁䅍睢瑂䡁䅁兙畂䝁䅫党穂䍁䅁兡畂䍁䅁睢あ䝁䅧党祂䍁䅁党畂䝁䅕杣湂䡁䅫兌灂䝁䄴䅤求䝁䄴督灂䡁䅙党杁䝁䅫杢歂䡁䅕督あ䡁䅉兡桂䝁䅷䅉睂䡁䅉睢橂䝁䅕督穂䝁䅕督畁䍁䅁䅖潂䝁䅕䅉䙂䝁䄴党祂䝁䅣入杁䙁䅍䅤療䡁䅉兙湂䝁䅕䅉穂䝁䅕睚瑂䝁䅕杢あ䍁䅁睢浂䝁䅙党祂䡁䅍䅉楂䝁䅅䅤あ䝁䅕杣㕂䍁䅁党畂䝁䅕杣湂䡁䅫䅉穂䡁䅑睢祂䝁䅅睚求䍁䅁督㕂䡁䅍䅤求䝁䄰督杁䝁䅅杢歂䍁䅁杣求䝁䅷兙あ䝁䅕䅚杁䡁䅍党祂䡁䅙兡橂䝁䅕督畁䍁䅁睔祂䝁䄰兙あ䍁䅁䅖求䝁䅍䅡畂䝁䄸䅢療䝁䅣兡求䡁䅍䅌杁䕁䅫杢橂䍁䄴䅉㍂䝁䅅督杁䝁䅙睢ㅂ䝁䄴䅚求䝁䅑䅉灂䝁䄴䅉硁䑁䅫李ㅁ䍁䅁兙畂䝁䅑䅉灂䡁䅍䅉潂䝁䅕兙歂䡁䅅兤桂䡁䅉䅤求䡁䅉党歂䍁䅁兡畂䍁䅁杕求䝁䄴睢獁䍁䅁杔求䡁䅙兙歂䝁䅅杌䅁䍁噳䅁佂䅁䅁睔祂䡁䅑䅡療䡁䅁兙求䝁䅑兡橂䡁䅍睏杁䙁䅁兙灂䝁䄴䅉乂䝁䅅杢桂䝁䅣党瑂䝁䅕杢あ䑁䅳䅉呂䡁䅕杣湂䝁䅕杣㕂䅁䅁刹䅅䡁伴䅁偂䡁䅍䅡牂䝁䄸督潂䍁䅁睑療䡁䅉䅣療䡁䅉兙あ䝁䅫睢畂䍁䅁䅣祂䝁䄸杤灂䝁䅑党穂䍁䅁䅣ㅂ䡁䅉䅣療䡁䅍党瑁䝁䅉兤灂䝁䅷䅤杁䡁䅙党潂䝁䅫睙獂䝁䅕督杁䝁䅅杢歂䍁䅁党硂䡁䅕兡睂䝁䄰党畂䡁䅑䅉㍂䝁䄸杣獂䝁䅑睤灂䝁䅑党畁䍁䅁䅖潂䝁䅕䅉橂䝁䄸兢睂䝁䅅杢㕂䍁䅁睢睂䝁䅕杣桂䡁䅑党穂䍁䅁䅤潂䡁䅉睢ㅂ䝁䅣䅡杁䡁䅑䅡祂䝁䅕党杁䡁䅍党湂䝁䄰党畂䡁䅑督㙁䍁䅁兑橂䝁䅍党穂䡁䅍䅌杁䕁䅑党浂䝁䅕杢穂䝁䅕䅌杁䝁䅅杢歂䍁䅁杖療䝁䅍兙あ䝁䅫睢畂䝁䅅䅢杁䡁䅍党湂䝁䄰党畂䡁䅑杌杁䕁䅫䅤穂䍁䅁兑橂䝁䅍党穂䡁䅍䅉䙂䡁䅅兤灂䡁䅁兢求䝁䄴䅤杁䡁䅍党湂䝁䄰党畂䡁䅑䅉歂䝁䅕督灂䝁䅣杢杁䝁䅅杢歂䍁䅁兢桂䝁䄴兤浂䝁䅅睙あ䡁䅕杣求䍁䅁兙求䡁䅉兡桂䝁䅷䅉㍂䝁䄸杣牂䍁䅁䅣獂䝁䅅䅤浂䝁䄸杣瑂䍁䅁兙畂䝁䅑䅉あ䝁䅕䅢求䝁䅧兙畂䝁䅑䅢求䡁䅉督杁䝁䅙睢祂䍁䅁兤穂䝁䅕䅉灂䝁䄴䅉橂䝁䄸杢穂䡁䅑杣ㅂ䝁䅍䅤灂䝁䄸杢獁䍁䅁兡畂䝁䅑兤穂䡁䅑杣灂䝁䅅䅢獁䍁䅁兙畂䝁䅑䅉瑂䝁䅅兡畂䡁䅑党畂䝁䅅杢橂䝁䅕䅉桂䡁䅁䅣獂䝁䅫睙桂䡁䅑兡療䝁䄴督㝁䍁䅁睢浂䝁䅙党祂䡁䅍䅉浂䝁䅫杢桂䝁䄴睙灂䝁䄴睚杁䝁䅅杢歂䍁䅁䅢求䝁䅅督灂䝁䄴睚杁䡁䅍睢獂䡁䅕䅤灂䝁䄸杢穂䍁䅁兡畂䝁䅍䅢ㅂ䝁䅑兡畂䝁䅣䅉祂䝁䅕杢あ䝁䅅䅢杁䝁䅙䅢求䝁䅕䅤杁䝁䅷睢桂䝁䄴督獁䍁䅁䅢求䝁䅅督求䡁䅍䅌杁䝁䅅杢歂䍁䅁杚獂䝁䄸睢祂䍁䅁䅣獂䝁䅅杢杁䝁䅅杢歂䍁䅁杣求䡁䅑兙灂䝁䅷䅉浂䝁䅫杢桂䝁䄴睙灂䝁䄴睚㝁䍁䅁兙畂䝁䅑䅉あ䝁䄸睤灂䝁䄴睚杁䝁䅅杢歂䍁䅁杣求䝁䅍睢㉂䝁䅕杣㕂䍁䅁党硂䡁䅕兡睂䝁䄰党畂䡁䅑䅌杁䡁䅣䅡灂䝁䅍䅡杁䝁䅫杢橂䝁䅷兤歂䝁䅕督杁䝁䅍兙祂䡁䅉兡求䡁䅉督獁䍁䅁睤祂䝁䅕睙牂䝁䅕杣穂䍁䅷䅉桂䝁䄴䅚杁䡁䅉睢あ䝁䅅䅤療䡁䅉督獁䍁䅁兙穂䍁䅁睤求䝁䅷䅢杁䝁䅅督杁䡁䅁杣療䡁䅙兡歂䝁䅕督杁䝁䅕兣ㅂ䝁䅫䅣瑂䝁䅕杢あ䍁䅁兡畂䡁䅍䅤桂䝁䅷䅢桂䡁䅑兡療䝁䄴䅉桂䝁䄴䅚杁䡁䅍兙獂䝁䅕䅉療䝁䅙䅉橂䝁䅧兙穂䡁䅍兡穂䍁䅁兙畂䝁䅑䅉穂䝁䅕杣㉂䝁䅫睙求䍁䅁䅣桂䡁䅉䅤穂䍁䄴䅉啂䝁䅧党杁䕁䅑党浂䝁䅕杢穂䝁䅕䅉穂䝁䅕睚瑂䝁䅕杢あ䍁䅁党畂䝁䅣兙湂䝁䅕督杁䝁䅫杢杁䡁䅑䅡求䍁䅁兢桂䝁䄴兤浂䝁䅅睙あ䡁䅕杣求䍁䅁兙畂䝁䅑䅉穂䝁䅅䅢求䍁䅁睢浂䍁䅁䅡求䝁䅅杤㕂䍁䅷䅉瑂䝁䅕䅚灂䡁䅕兢獁䍁䅁兙畂䝁䅑䅉獂䝁䅫睚潂䡁䅑䅉あ䝁䅅睙あ䝁䅫睙桂䝁䅷䅉㍂䝁䅧党求䝁䅷党歂䍁䅁杤求䝁䅧兡橂䝁䅷党穂䍁䅁兙畂䝁䅑䅉祂䝁䅕䅢桂䡁䅑党歂䍁䅁督求䡁䅉杤灂䝁䅍党穂䍁䅁杚療䡁䅉䅉歂䝁䅕䅣桂䡁䅉䅤瑂䝁䅕杢あ䍁䅁睢浂䍁䅁䅚求䝁䅙党畂䡁䅍党畁䍁䅁兓あ䡁䅍䅉坂䝁䄸睙桂䡁䅑兡療䝁䄴兙獂䍁䅁督求䝁䅣兢求䝁䄴䅤杁䝁䄸杚浂䝁䅕杣穂䍁䅁睙ㅂ䡁䅍䅤療䝁䄰䅉桂䝁䄴䅚杁䝁䅍睢瑂䝁䄰党祂䝁䅍兡桂䝁䅷䅉浂䝁䅫杣求䝁䅙兡湂䝁䅧䅤灂䝁䄴睚杁䝁䅕兣ㅂ䝁䅫䅣瑂䝁䅕杢あ䍁䅷䅉浂䝁䅫杣求䍁䅁兙睂䡁䅁兙祂䝁䅅䅤ㅂ䡁䅍䅌杁䝁䅅杢歂䍁䅁党瑂䝁䅕杣湂䝁䅕杢橂䡁䅫䅉㉂䝁䅕䅡灂䝁䅍䅢求䡁䅍䅌杁䝁䅫杢橂䝁䅷兤歂䝁䅫杢湂䍁䅁䅣ㅂ䝁䄰䅣求䡁䅉督獁䍁䅁兙求䡁䅉兡桂䝁䅷䅉睂䝁䅷兙あ䝁䅙睢祂䝁䄰䅌杁䝁䅷兙歂䝁䅑党祂䍁䅁兙畂䝁䅑䅉あ䝁䅫䅢獂䝁䅕杣杁䡁䅑杣ㅂ䝁䅍睡穂䍁䅷䅉桂䝁䄴䅚杁䡁䅑兙畂䝁䅳党祂䡁䅍睏杁䝁䅷兡湂䝁䅧䅤獁䍁䅁兢求䝁䅑兡ㅂ䝁䄰䅌杁䝁䅅杢歂䍁䅁䅡求䝁䅅杤㕂䍁䄰䅚ㅂ䡁䅑入杁䡁䅉党穂䝁䅍兤求䍁䅁杤求䝁䅧兡橂䝁䅷党穂䑁䅳䅉桂䝁䄴䅚杁䡁䅣兡獂䝁䅑䅢桂䝁䄴䅚杁䡁䅉睢ㅂ䝁䅣䅡杁䡁䅑党祂䡁䅉兙灂䝁䄴䅉祂䝁䅕督睂䝁䄸杢穂䝁䅕䅌杁䝁䅉睢瑂䝁䅉䅉穂䡁䅅兤桂䝁䅑䅌杁䝁䅧兙㙂䝁䅅杣歂䝁䄸兤穂䍁䅁兢桂䡁䅑党祂䝁䅫兙獂䡁䅍䅉橂䝁䄸杢あ䡁䅉睢獂䍁䅁杤求䝁䅧兡橂䝁䅷党穂䍁䅷䅉瑂䝁䄸杙灂䝁䅷党杁䝁䅍睢瑂䝁䄰兙畂䝁䅑䅉桂䝁䄴䅚杁䝁䅍睢畂䡁䅑杣療䝁䅷䅉橂䝁䅕杢あ䝁䅕杣穂䍁䅷䅉桂䝁䄴䅚杁䝁䄸䅤潂䝁䅕杣杁䝁䅕兢求䡁䅉睚求䝁䄴睙㕂䍁䅁杣求䡁䅍䅣療䝁䄴督求䍁䅁杤求䝁䅧兡橂䝁䅷党穂䍁䄴䅉䉂䝁䅑䅚灂䡁䅑兡療䝁䄴兙獂䝁䅷入獁䍁䅁䅤潂䝁䅫督杁䡁䅍党湂䝁䄰党畂䡁䅑䅉睂䡁䅉睢歂䡁䅕睙求䡁䅍䅉桂䝁䄴䅚杁䡁䅍党獂䝁䅷督杁䝁䅍兤穂䡁䅑睢瑂䍁䅁兙畂䝁䅑䅉橂䝁䄸兢瑂䝁䅕杣橂䝁䅫兙獂䍁䅁杚灂䡁䅉党浂䝁䅫睚潂䡁䅑兡畂䝁䅣䅉㉂䝁䅕䅡灂䝁䅍䅢求䡁䅍䅌杁䝁䅅督杁䡁䅣党獂䝁䅷䅉桂䡁䅍䅉橂䝁䄸兢瑂䝁䅅杢歂䍁䅁杤求䝁䅧兡橂䝁䅷党穂䍁䅷䅉䉂䙁䅉杒䝂䍁䅁杤求䝁䅧兡橂䝁䅷党穂䑁䅳䅉歂䝁䅕督灂䝁䅣杢杁䝁䅅杢歂䍁䅁兢桂䝁䄴兤浂䝁䅅睙あ䡁䅕杣求䍁䅁杣求䝁䅙兤穂䝁䅕䅉橂䝁䄸䅢獂䝁䅕睙あ䝁䅫睢畂䍁䅁杤求䝁䅧兡橂䝁䅷党穂䍁䅁杚療䡁䅉䅉㍂䝁䅅督あ䝁䅕䅉穂䝁䅕杣㉂䝁䅫睙求䡁䅍䅉灂䝁䄴䅚ㅂ䡁䅍䅤祂䡁䅫睏杁䝁䅙杣療䝁䄴䅤杁䝁䅑兡穂䝁䅍䅡桂䡁䅉睚求䍁䅁睙療䝁䄴睙祂䝁䅕䅤求䍁䅁兢灂䡁䅧党祂䡁䅍䅉浂䝁䄸杣杁䡁䅑䅡求䍁䅁睙療䝁䄴睙祂䝁䅕䅤求䍁䅁杣求䝁䅅䅚㕂䍁䄰兢灂䡁䅧䅉灂䝁䄴䅚ㅂ䡁䅍䅤祂䡁䅫睏杁䝁䅅杢歂䍁䅁杚灂䝁䅕䅢歂䍁䅁督求䡁䅉杤灂䝁䅍党杁䡁䅙党潂䝁䅫睙獂䝁䅕督杁䝁䅅杢歂䍁䅁䅤祂䡁䅕睙牂䍁䄰兢療䡁䅕杢あ䝁䅕䅚杁䝁䅍杣桂䝁䄴党穂䍁䅁杚療䡁䅉䅉橂䝁䄸杢穂䡁䅑杣ㅂ䝁䅍䅤灂䝁䄸杢獁䍁䅁党硂䡁䅕兡睂䝁䄰党畂䡁䅑䅉歂䝁䅕兙獂䝁䅕杣獁䍁䅁杙ㅂ䝁䅫䅢歂䝁䅫杢湂䍁䅁督ㅂ䡁䅁䅣獂䡁䅫䅌杁䡁䅕䅤灂䝁䅷兡あ䡁䅫䅌杁䡁䅑兡祂䝁䅕䅉穂䝁䅕杣㉂䝁䅫睙求䍁䅷䅉祂䝁䅅兡獂䡁䅉睢桂䝁䅑䅌杁䝁䅅杢歂䍁䅁兢灂䝁䄴兡畂䝁䅣䅉灂䝁䄴䅚ㅂ䡁䅍䅤祂䝁䅫党穂䍁䄴䅉䝂䡁䅕杣あ䝁䅧党祂䍁䅷䅉あ䝁䅧党杁䝁䅍睢瑂䡁䅁兙畂䡁䅫䅉睂䡁䅉睢㉂䝁䅫䅚求䡁䅍䅉灂䡁䅑督杁䡁䅁杣療䝁䅑兤橂䡁䅑督杁䡁䅑䅡祂䝁䄸兤湂䝁䅧䅉歂䝁䅫杣求䝁䅍䅤杁䡁䅍兙獂䝁䅕督杁䡁䅉党睂䡁䅉党穂䝁䅕杢あ䝁䅅䅤灂䡁䅙党穂䍁䅷䅉歂䝁䅕兙獂䝁䅕杣穂䍁䅷䅉桂䝁䄴䅚杁䝁䅑兡穂䡁䅑杣灂䝁䅉兤あ䝁䄸杣穂䍁䄴䅉偂䡁䅍䅡牂䝁䄸督潂䍁䅁睑療䡁䅉䅣療䡁䅉兙あ䝁䅫睢畂䍁䅁睤桂䡁䅍䅉浂䝁䄸杣瑂䝁䅕杣獂䡁䅫䅉牂䝁䄴睢㍂䝁䄴䅉桂䡁䅍䅉偂䡁䅍䅡牂䝁䄸督潂䍁䅁䅖祂䡁䅕睙牂䍁䅁睑療䡁䅉䅣療䡁䅉兙あ䝁䅫睢畂䍁䄴䅉啂䝁䅧党杁䝁䅍睢瑂䡁䅁兙畂䡁䅫䅉㍂䝁䅅督杁䝁䅙睢ㅂ䝁䄴䅚求䝁䅑䅉灂䝁䄴䅉硁䑁䅫免㍁䍁䅁兙畂䝁䅑䅉灂䡁䅍䅉潂䝁䅕兙歂䡁䅅兤桂䡁䅉䅤求䡁䅉党歂䍁䅁兡畂䍁䅁睔穂䝁䅧睡療䡁䅍䅡獁䍁䅁睖灂䡁䅍睙療䝁䄴督灂䝁䄴杌䅁䕁噙䅁㡃䅁䅁睔穂䡁䅑党療䡁䅁睢祂䝁䄸督灂䡁䅍睏杁䕁䅍兙祂䝁䅑兡療䡁䅙兙穂䝁䅍兤獂䝁䅅杣㝁䍁䅁䅒求䡁䅉兢桂䡁䅑睢獂䝁䄸睚㕂䑁䅳䅉䡂䝁䅅督あ䡁䅉睢求䝁䄴䅤求䡁䅉睢獂䝁䄸睚㕂䑁䅳䅉䥂䝁䅕兢桂䡁䅑睢獂䝁䄸睚㕂䑁䅳䅉佂䝁䅕䅣潂䡁䅉睢獂䝁䄸睚㕂䑁䅳䅉偂䝁䄴睙療䝁䅷睢湂䡁䅫䅁䅁元䅁杹䅁䕁䄸督あ䝁䅕睢睂䝁䄸杣療䡁䅍兡穂䑁䅳䅉䑂䝁䅧杣療䝁䄴兡橂䍁䅁䅒灂䡁䅍党桂䡁䅍党穂䑁䅳䅉䕂䝁䅕杢あ䝁䅫督あ䡁䅉入㝁䍁䅁睔祂䡁䅑䅡療䡁䅁兙求䝁䅑兡橂䡁䅍睏杁䙁䅁兙灂䝁䄴䅉乂䝁䅅杢桂䝁䅣党瑂䝁䅕杢あ䑁䅳䅉呂䡁䅕杣湂䝁䅕杣㕂䑁䅳䅉兂䝁䅧兙祂䝁䄰兙橂䝁䄸杤灂䝁䅣兡獂䝁䅅杢橂䝁䅕䅁湄睇䅁杭䅁䕁䄸督あ䝁䅕睢睂䝁䄸杣療䡁䅍兡穂䑁䅳䅉䥂䝁䅕兢桂䡁䅑睢獂䝁䄸睚㕂䑁䅳䅉䩂䝁䄴杚求䝁䅍䅤灂䝁䄸兤穂䍁䅁䅒灂䡁䅍党桂䡁䅍党穂䑁䅳䅉佂䝁䅕兤祂䝁䄸䅢療䝁䅣入㝁䍁䅁睔畂䝁䅍睢獂䝁䄸睚㕂䑁䅳䅉坂䝁䅅睙橂䝁䅫杢求䡁䅍䅁瑃䅅䅁䅍䅁䕁䄸䅤潂䝁䅕杣杁䙁䅍䅣求䝁䅍兡桂䝁䅷兡㙂䝁䅕䅚杁䙁䅉兒䩂䙁䅑督䅁䵁䠰䅁畁䅁䅁睔あ䝁䅧党祂䍁䅁睕睂䝁䅕睙灂䝁䅅䅢あ䡁䅫䅉卂䝁䅕䅤桂䝁䅫䅢䅁乁䝅䅁畃杂䅁睔あ䝁䅫督杁䙁䅣睢祂䝁䅷䅚㍂䝁䅫䅚求䍁䅁睑療䡁䅉䅣療䡁䅉兙あ䝁䅫睢畂䍁䅁党畂䝁䅣兙湂䝁䅕督杁䝁䅫杢杁䝁䄰兙畂䡁䅕杚桂䝁䅍䅤ㅂ䡁䅉兡畂䝁䅣䅌杁䝁䅫杢穂䡁䅑兙獂䝁䅷兙あ䝁䅫睢畂䍁䅷䅉桂䝁䄴䅚杁䡁䅍党祂䡁䅙兡橂䝁䅫杢湂䍁䅁睢浂䍁䅁党獂䝁䅕杤桂䡁䅑睢祂䡁䅍䅉桂䝁䄴䅚杁䝁䅕督橂䝁䅅䅢桂䡁䅑睢祂䡁䅍䅉灂䝁䄴䅉あ䝁䅧党杁䙁䅕杢灂䡁䅑党歂䍁䅁睕あ䝁䅅䅤求䡁䅍䅌杁䕁䅍䅡灂䝁䄴兙獁䍁䅁兙畂䝁䅑䅉灂䝁䄴䅤求䡁䅉杢桂䡁䅑兡療䝁䄴兙獂䝁䅷入畁䍁䅁䅖潂䝁䅕䅉橂䝁䄸兢睂䝁䅅杢㕂䍁䅁睢睂䝁䅕杣桂䡁䅑党穂䍁䅁䅤潂䡁䅉睢ㅂ䝁䅣䅡杁䡁䅑睤療䍁䅁督求䝁䅣兢求䝁䄴䅤穂䍁䅷䅉佂䝁䅕睤杁䕁䅕兣ㅂ䝁䅫䅣瑂䝁䅕杢あ䍁䅁兙畂䝁䅑䅉呂䝁䅕杣㉂䝁䅫睙求䍁䄴䅉啂䝁䅧党杁䕁䄴党㍂䍁䅁兒硂䡁䅕兡睂䝁䄰党畂䡁䅑䅉穂䝁䅕睚瑂䝁䅕杢あ䍁䅁䅚求䡁䅍兡湂䝁䄴督獁䍁䅁兢桂䝁䄴兤浂䝁䅅睙あ䡁䅕杣求䡁䅍䅌杁䡁䅍党獂䝁䅷督獁䍁䅁兙畂䝁䅑䅉灂䝁䄴督あ䝁䅅䅢獂䡁䅍䅉桂䍁䅁杣桂䝁䄴睚求䍁䅁睢浂䍁䅁䅣桂䡁䅍督求䝁䄴睚求䡁䅉䅉桂䝁䄴䅚杁䝁䅙杣求䝁䅫睚潂䡁䅑䅉求䝁䅷党㉂䝁䅅䅤療䡁䅉督獁䍁䅁兙穂䍁䅁睤求䝁䅷䅢杁䝁䅅督杁䝁䅕督橂䝁䅅䅢桂䡁䅑睢祂䡁䅍䅉桂䝁䄴䅚杁䝁䄰睢㉂䝁䅫杢湂䍁䅁睤桂䝁䅷睡㍂䝁䅅入穂䍁䅁杚療䡁䅉䅉祂䝁䅕督灂䝁䅑党畂䡁䅑兡桂䝁䅷䅉桂䝁䄴䅚杁䝁䅍睢瑂䝁䄰党祂䝁䅍兡桂䝁䅷䅉楂䡁䅕兡獂䝁䅑兡畂䝁䅣督獁䍁䅁兙畂䝁䅑䅉灂䝁䄴杚祂䝁䅅督あ䡁䅉兤橂䡁䅑兤祂䝁䅕䅉睂䡁䅉睢煂䝁䅕睙あ䡁䅍杌杁䙁䅑䅡灂䡁䅍䅉穂䝁䅕睚瑂䝁䅕杢あ䍁䅁督求䡁䅉杤求䡁䅍䅉祂䝁䅕兙獂䍁䄰党穂䡁䅑兙あ䝁䅕䅉桂䝁䄴䅚杁䝁䅉兤灂䝁䅷䅚灂䝁䄴睚杁䝁䅑党㉂䝁䅕䅢療䡁䅁党祂䡁䅍䅌杁䝁䅅杢歂䍁䅁睚求䝁䄴党祂䝁䅅䅢杁䝁䅍睢畂䡁䅑杣桂䝁䅍䅤療䡁䅉督畁䍁䅁兓あ䍁䅁督求䝁䅷䅢穂䍁䅁兡あ䡁䅍䅉睂䡁䅉睢歂䡁䅕睙あ䡁䅍䅉歂䝁䅫杣求䝁䅍䅤獂䡁䅫䅉あ䝁䄸䅉橂䡁䅕督あ䝁䄸兢求䡁䅉督獁䍁䅁兙穂䍁䅁睤求䝁䅷䅢杁䝁䅅督杁䡁䅑䅡祂䝁䄸兤湂䝁䅧䅉桂䝁䅣党畂䡁䅑督杁䝁䅅杢歂䍁䅁䅚灂䡁䅍䅤祂䝁䅫杙ㅂ䡁䅑睢祂䡁䅍杌杁䙁䅑䅡求䍁䅁睕求䡁䅉杤灂䝁䅍党杁䡁䅍党湂䝁䄰党畂䡁䅑䅉睂䝁䅕杣浂䝁䄸杣瑂䡁䅍䅉瑂䝁䅅兡畂䡁䅑党畂䝁䅅杢橂䝁䅕䅉桂䝁䄴䅚杁䡁䅉党睂䝁䅅兡祂䍁䅁督求䡁䅉杤灂䝁䅍党穂䍁䅷䅉桂䡁䅍䅉㍂䝁䅕䅢獂䍁䅁兙穂䍁䅁兢療䝁䅑党祂䝁䄴兡㙂䝁䅅䅤灂䝁䄸杢杁䡁䅍党祂䡁䅙兡橂䝁䅕督杁䡁䅑睢杁䡁䅕䅣湂䡁䅉兙歂䝁䅕䅉求䝁䅷党㉂䝁䅅䅤療䡁䅉督杁䝁䅅杢歂䍁䅁党穂䝁䅍兙獂䝁䅅䅤療䡁䅉督畁䍁䅁睔あ䝁䅫督杁䙁䅣睢祂䝁䅷䅚㍂䝁䅫䅚求䍁䅁睑療䡁䅉䅣療䡁䅉兙あ䝁䅫睢畂䍁䅁睤桂䡁䅍䅉浂䝁䄸兤畂䝁䅑党歂䍁䅁兡畂䍁䅁免㑁䑁䅕睍杁䝁䅅杢歂䍁䅁兡穂䍁䅁䅡求䝁䅅䅚硂䡁䅕兙祂䡁䅑党祂䝁䅕䅚杁䝁䅫杢杁䕁䅙兙祂䝁䄰兡畂䝁䅣䅤療䝁䄴䅌杁䕁䅍睢畂䝁䄴党橂䡁䅑兡橂䡁䅕䅤畁䅁䅁根䅣偁䵁䅁偂䡁䅑䅤求䡁䅉䅉啂䝁䅅兡獂䍁䅁睑療䡁䅉䅣療䡁䅉兙あ䝁䅫睢畂䍁䅷䅉あ䝁䄸睚求䡁䅑䅡求䡁䅉䅉㍂䝁䅫䅤潂䍁䅁兡あ䡁䅍䅉穂䡁䅕杙穂䝁䅫䅚灂䝁䅅杣灂䝁䅕督獁䍁䅁党畂䝁䅣兙湂䝁䅕督杁䝁䅫杢杁䝁䅕䅢求䝁䅍䅤祂䝁䅫睙杁䡁䅕䅤灂䝁䅷兡あ䡁䅫䅌杁䝁䄰兙畂䡁䅕杚桂䝁䅍䅤ㅂ䡁䅉兡畂䝁䅣䅌杁䝁䅅杢歂䍁䅁䅣獂䝁䅅督あ䝁䅫睙杁䡁䅁兡睂䝁䅕䅉楂䡁䅕督灂䝁䄴党穂䡁䅍党穂䍁䅁兡畂䍁䅁䅤潂䝁䅕䅉噂䝁䄴兡あ䝁䅕䅚杁䙁䅍䅤桂䡁䅑党穂䍁䄴䅉䩂䡁䅑䅉療䡁䅁党祂䝁䅅䅤求䡁䅍䅉あ䝁䅧杣療䡁䅕睚潂䍁䅁䅤潂䡁䅉党求䍁䅁督求䝁䅣兢求䝁䄴䅤穂䑁䅯䅉䙂䝁䅷党橂䡁䅑杣灂䝁䅍䅌杁䕁䄰兙畂䡁䅕杚桂䝁䅍䅤ㅂ䡁䅉兡畂䝁䅣䅌杁䝁䅅杢歂䍁䅁䅕獂䝁䅅督あ䝁䅫睙穂䍁䄴䅉啂䝁䅧党杁䕁䅕䅢求䝁䅍䅤祂䝁䅫睙杁䡁䅍党湂䝁䄰党畂䡁䅑䅉睂䡁䅉睢歂䡁䅕睙求䡁䅍䅌杁䡁䅑杣桂䝁䄴督瑂䝁䅫䅤穂䍁䅷䅉歂䝁䅫督あ䡁䅉兡楂䡁䅕䅤求䡁䅍䅌杁䝁䅅杢歂䍁䅁督求䝁䅷䅢穂䍁䅁党獂䝁䅕睙あ䡁䅉兡橂䍁䅁党畂䝁䅕杣湂䡁䅫䅉灂䝁䄴䅉乂䝁䅫杢畂䝁䅕督療䡁䅑兙獁䍁䅁杔療䡁䅉䅤潂䍁䅁䅒桂䝁䅳睢あ䝁䅅䅌杁䝁䅅杢歂䍁䅁睕療䡁䅕䅤潂䍁䅁䅒桂䝁䅳睢あ䝁䅅睏杁䝁䅅杢歂䍁䅁睢睂䝁䅕杣桂䡁䅑党穂䍁䅁兙穂䍁䅁兙杁䡁䅁兙祂䡁䅑兡橂䝁䅫䅣桂䝁䄴䅤杁䝁䅫杢杁䡁䅑䅡求䍁䅁兔灂䝁䅑睙療䝁䄴䅤灂䝁䄴党畂䡁䅑䅉䩂䝁䄴䅚求䡁䅁党畂䝁䅑党畂䡁䅑䅉呂䡁䅫督あ䝁䅕兢杁䕁䄸䅣求䡁䅉兙あ䝁䄸杣杁䝁䄰兙祂䝁䅳党あ䡁䅍杌杁䙁䅑䅡灂䡁䅍䅉穂䝁䅕睚瑂䝁䅕杢あ䍁䅁睚求䝁䄴党祂䝁䅅䅤求䡁䅍䅉求䝁䅷党橂䡁䅑杣灂䝁䅍兡あ䡁䅫䅉あ䝁䅧杣療䡁䅕睚潂䍁䅁睙療䝁䅅䅢獁䍁䅁杚ㅂ䝁䅕䅢杁䝁䄸兡獂䍁䅷䅉穂䝁䄸䅢桂䡁䅉䅌杁䡁䅣兡畂䝁䅑䅌杁䝁䅅杢歂䍁䅁杢桂䡁䅑兤祂䝁䅅䅢杁䝁䅣兙穂䍁䄴䅉䩂䡁䅑䅉穂䝁䅕杣㉂䝁䅕督杁䝁䅅䅣睂䡁䅉睢㑂䝁䅫兢桂䡁䅑党獂䡁䅫䅉祂䝁䅕督灂䝁䅑党畂䡁䅑兡桂䝁䅷䅌杁䝁䅍睢瑂䝁䄰党祂䝁䅍兡桂䝁䅷䅌杁䝁䅅杢歂䍁䅁兡畂䝁䅑兤穂䡁䅑杣灂䝁䅅䅢杁䝁䅍兤穂䡁䅑睢瑂䝁䅕杣穂䍁䄴䅉啂䝁䅧党杁䕁䄰兙畂䡁䅕杚桂䝁䅍䅤ㅂ䡁䅉兡畂䝁䅣䅉穂䝁䅕睚瑂䝁䅕杢あ䍁䅁党畂䝁䅣兙湂䝁䅕督杁䝁䅫杢杁䡁䅑䅡求䍁䅁睙療䝁䄴䅤祂䝁䅅睙あ䍁䅁兢桂䝁䅍䅡灂䝁䄴兡畂䝁䅣䅌杁䝁䄰党あ䝁䅅䅢杁䡁䅁兙祂䡁䅑督杁䡁䅍䅤桂䝁䄰䅣灂䝁䄴睚獁䍁䅁杚桂䝁䅉杣灂䝁䅍兙あ䝁䅫睢畂䍁䅁兙畂䝁䅑䅉睂䝁䅅兡畂䡁䅑兡畂䝁䅣䅌杁䡁䅁杣療䝁䅑兤橂䡁䅑兡療䝁䄴䅉療䝁䅙䅉睂䝁䅷兙穂䡁䅑兡橂䍁䅁䅤潂䝁䅕杣瑂䝁䄸杚療䡁䅉兢求䝁䅑䅉潂䝁䄸杣あ䝁䅫睙ㅂ䝁䅷䅤ㅂ䡁䅉兙獂䍁䅁睙療䝁䄴䅤桂䝁䅫杢求䡁䅉督獁䍁䅁䅢灂䝁䅙党杁䡁䅍睙灂䝁䅕杢橂䝁䅕䅉桂䝁䄴䅚杁䝁䅫杢歂䡁䅕督あ䡁䅉兡桂䝁䅷䅉睂䝁䅅睙牂䝁䅅睚灂䝁䄴睚獁䍁䅁兙畂䝁䅑䅉瑂䝁䅅䅤求䡁䅉兡桂䝁䅷䅉潂䝁䅅杢歂䝁䅷兡畂䝁䅣䅉橂䝁䄸兢睂䝁䄸杢求䝁䄴䅤穂䍁䅁兙畂䝁䅑䅉求䡁䅧䅤祂䡁䅕䅚求䝁䅑䅉祂䝁䅅睤杁䝁䄰兙あ䝁䅕杣灂䝁䅅䅢杁䡁䅍䅤療䝁䅍睡杁䝁䅙睢祂䍁䅁䅤潂䝁䅕䅉祂䝁䅕睙祂䝁䅕兙あ䝁䅫睢畂䝁䅅䅢杁䡁䅙党潂䝁䅫睙獂䝁䅕䅌杁䝁䅷兙㍂䝁䄴䅉桂䝁䄴䅚杁䝁䅣兙祂䝁䅑党畂䍁䅷䅉桂䝁䅣杣灂䝁䅍兤獂䡁䅑兤祂䝁䅅䅢獁䍁䅁睙療䝁䄴督あ䡁䅉兤橂䡁䅑兡療䝁䄴䅌杁䝁䅅杢歂䍁䅁兡畂䝁䅑兤穂䡁䅑杣灂䝁䅅䅢杁䝁䅅杢歂䍁䅁党畂䝁䅕杣湂䡁䅫䅉求䡁䅅兤灂䡁䅁兢求䝁䄴䅤杁䝁䅕杢歂䍁䅁兢桂䡁䅉睡求䡁䅑督畁䍁䅁䅖潂䝁䅕䅉兂䝁䅷兙穂䡁䅑兡橂䡁䅍䅉穂䝁䅕睚瑂䝁䅕杢あ䍁䅁兢桂䝁䄴兤浂䝁䅅睙あ䡁䅕杣求䡁䅍䅉睂䝁䄸䅢㕂䡁䅙兡畂䡁䅫䅢杁䝁䅍䅡獂䝁䄸杣灂䝁䅑党杁䡁䅁兡睂䝁䅕督杁䝁䅙睢祂䍁䅁兢ㅂ䝁䄴兡橂䝁䅫䅣桂䝁䅷䅉㍂䝁䅅䅤求䡁䅉䅌杁䡁䅉兤祂䝁䅅䅢杁䡁䅣兙あ䝁䅕杣獁䍁䅁睤桂䡁䅍䅤求䡁䅣兙あ䝁䅕杣獁䍁䅁督あ䝁䄸杣瑂䍁䅁䅚祂䝁䅅兡畂䝁䅅睚求䍁䅁兙畂䝁䅑䅉㍂䝁䅅䅤求䡁䅉䅉祂䝁䅕睙獂䝁䅅兢桂䡁䅑兡療䝁䄴䅉穂䡁䅫督あ䝁䅕兢獁䍁䅁兙畂䝁䅑䅉療䡁䅑䅡求䡁䅉䅉ㅂ䡁䅍党穂䍁䅁杚療䡁䅉䅉橂䡁䅕督あ䝁䄸兢求䡁䅉督杁䝁䅫杢杁䡁䅑䅡求䍁䅁䅡療䡁䅉䅤灂䝁䅍兤獂䡁䅑兤祂䝁䅕䅌杁䝁䄰党歂䝁䅫睙桂䝁䅷䅉桂䝁䄴䅚杁䝁䅷兡浂䝁䅕䅉穂䝁䅍兡求䝁䄴睙求䡁䅍䅌杁䝁䅫杢歂䡁䅕督あ䡁䅉兡桂䝁䅷䅌杁䡁䅉党橂䡁䅉党桂䡁䅑兡療䝁䄴䅌杁䝁䅅杢歂䍁䅁党獂䝁䅕睙あ䡁䅉睢畂䝁䅫睙穂䍁䅁兡畂䝁䅑兤穂䡁䅑杣灂䝁䅕督畁䍁䅁䅖潂䝁䅫督杁䡁䅍党湂䝁䄰党畂䡁䅑䅉瑂䝁䅅杣牂䝁䅕䅤穂䍁䅁兡あ䡁䅍䅉睂䡁䅉睢歂䡁䅕睙あ䡁䅍䅉あ䝁䄸䅉㍂䝁䅧睢獂䝁䅕督桂䝁䅷党祂䡁䅍䅉桂䝁䄴䅚杁䝁䅑兡穂䡁䅑杣灂䝁䅉兤あ䝁䄸杣穂䍁䅁䅤潂䡁䅉睢ㅂ䝁䅣䅡杁䝁䅫杢歂䝁䅕䅣求䝁䄴䅚求䝁䄴䅤杁䡁䅍兙獂䝁䅕督杁䡁䅉党睂䡁䅉党穂䝁䅕杢あ䝁䅅䅤灂䡁䅙党穂䍁䅷䅉橂䝁䄸兢睂䝁䅅杢㕂䍁䅁督桂䝁䅷党穂䡁䅁党祂䡁䅍睢畂䡁䅍䅌杁䝁䅅杢歂䍁䅁睙ㅂ䡁䅍䅤療䝁䄰党祂䍁䅁督求䡁䅉杤灂䝁䅍党杁䡁䅉党睂䡁䅉党穂䝁䅕杢あ䝁䅅䅤灂䡁䅙党穂䍁䄴䅉啂䝁䅧党杁䝁䅍睢瑂䡁䅁兙畂䡁䅫䅉㍂䝁䅅督杁䝁䅙睢祂䝁䄰党祂䝁䅷入杁䝁䅳杢療䡁䅣杢杁䝁䅅督杁䕁䄸䅤あ䝁䅕杣杁䙁䅑兙灂䝁䅷䅉兂䝁䄸睤求䡁䅉䅉䑂䝁䄸兢睂䝁䅅杢㕂䍁䅁兙畂䝁䅑䅉橂䝁䅧兙畂䝁䅣党歂䍁䅁兡あ䡁䅍䅉畂䝁䅅兢求䍁䅁䅤療䍁䅁睔あ䡁䅑党祂䍁䅁䅖桂䝁䅫䅢杁䕁䅍睢祂䡁䅁睢祂䝁䅅䅤灂䝁䄸杢杁䝁䅫杢杁䑁䅉䅍睁䑁䅅杌杁䕁䄸䅤あ䝁䅕杣杁䙁䅑兙灂䝁䅷䅉䑂䝁䄸杣睂䝁䄸杣桂䡁䅑兡療䝁䄴䅉㍂䝁䅅督杁䝁䅙睢ㅂ䝁䄴䅚求䝁䅑䅉灂䝁䄴䅉硁䑁䅫䅍㍁䍁䅁兙畂䝁䅑䅉灂䡁䅍䅉潂䝁䅕兙歂䡁䅅兤桂䡁䅉䅤求䡁䅉党歂䍁䅁兡畂䍁䅁杒求䡁䅉睚ㅂ䡁䅍䅉䝂䝁䅅䅢獂䡁䅍䅌杁䕁䄰兡畂䝁䄴党穂䝁䄸䅤桂䍁䄴䅁汄䅆䅁䄰䅁䕁䄸兤あ䡁䅁兙あ䝁䅫党畂䡁䅑䅉䑂䝁䅅杣求䑁䅳䅉䉂䡁䅍督灂䡁䅍䅤求䝁䅑䅉䵂䝁䅫杤灂䝁䄴睚㝁䍁䅁睑桂䡁䅉䅚灂䝁䄸杤桂䡁䅍睙ㅂ䝁䅷兙祂䑁䅳䅉䑂䝁䅧杣療䝁䄴兡橂䍁䅁䅒灂䡁䅍党桂䡁䅍党穂䑁䅳䅉佂䝁䅕兤祂䝁䄸䅢療䝁䅣入㝁䍁䅁䅕ㅂ䝁䅷兢療䝁䄴睢獂䝁䄸睚㕂䑁䅳䅉卂䝁䅕督睂䝁䅫杣桂䡁䅑睢祂䡁䅫䅁佂䅈䅁末䅁䕁䄸兤あ䡁䅁兙あ䝁䅫党畂䡁䅑䅉䑂䝁䅅杣求䑁䅳䅉䉂䡁䅍督灂䡁䅍䅤求䝁䅑䅉䵂䝁䅫杤灂䝁䄴睚㝁䍁䅁睑潂䡁䅉睢畂䝁䅫睙杁䕁䅑兡穂䝁䅕兙穂䝁䅕督㝁䍁䅁杔求䡁䅕杣療䝁䅷睢湂䡁䅫睏杁䙁䅁兙灂䝁䄴䅉乂䝁䅅杢桂䝁䅣党瑂䝁䅕杢あ䑁䅳䅉䕂䝁䅫睚灂䡁䅑兙獂䍁䅁兔求䝁䄴䅤桂䝁䅷䅉䥂䝁䅕兙獂䡁䅑䅡㝁䍁䅁睖求䝁䅷䅢畂䝁䅕督穂䍁䅁兙畂䝁䅑䅉卂䝁䅕睙療䡁䅙党祂䡁䅫䅁塄杇䅁朰䅁䕁䄸兤あ䡁䅁兙あ䝁䅫党畂䡁䅑䅉䑂䝁䅅杣求䑁䅳䅉䑂䝁䅅杣歂䝁䅫睢㉂䝁䅅督橂䡁䅕䅢桂䡁䅉睏杁䕁䅣兙穂䡁䅑杣療䝁䅕杢あ䝁䅕杣療䝁䅷睢湂䡁䅫睏杁䕁䄸䅣潂䡁䅑䅡桂䝁䅷兢療䝁䅷睢湂䡁䅫睏杁䕁䄸杣あ䝁䅧睢睂䝁䅅党歂䝁䅫睙穂䑁䅳䅉兂䝁䅅兡畂䍁䅁兔桂䝁䄴兙湂䝁䅕兢求䝁䄴䅤㝁䍁䅁兖祂䝁䄸䅢療䝁䅣入䅁偁婷䅁佃䅁䅁睔ㅂ䡁䅑䅣桂䡁䅑兡求䝁䄴䅤杁䕁䅍兙祂䝁䅕睏杁䕁䅕兢睂䝁䅷睢㕂䝁䅕党杁䕁䅉党畂䝁䅕杚灂䡁䅑督㝁䍁䅁睑潂䡁䅉睢畂䝁䅫睙杁䕁䅑兡穂䝁䅕兙穂䝁䅕督㝁䍁䅁䅒灂䝁䅣兡あ䝁䅅䅢杁䙁䅣党獂䝁䅷杢求䡁䅍督䅁䱁䩧䅁潄兂䅁睔㉂䝁䅫杢あ䝁䅫杤杁䕁䅫杢橂䍁䄴䅌杁䡁䅑睢湂䝁䅕䅤潂䝁䅕杣杁䡁䅣兡あ䝁䅧䅉灂䡁䅑督杁䡁䅍兤楂䡁䅍兡歂䝁䅫兙祂䝁䅫党穂䍁䅷䅉求䡁䅧䅣獂䝁䄸杣求䡁䅍䅌杁䝁䅑党㉂䝁䅕䅢療䡁䅁督獁䍁䅁䅣祂䝁䄸䅚ㅂ䝁䅍党穂䍁䅷䅉桂䝁䄴䅚杁䝁䄰兙祂䝁䅳党あ䡁䅍䅉畂䝁䅅䅤ㅂ䡁䅉兙獂䍁䅁睚桂䡁䅍䅌杁䝁䄸兡獂䍁䅷䅉桂䝁䄴䅚杁䝁䄴兙あ䡁䅕杣桂䝁䅷䅉湂䝁䅅督杁䝁䅷兡硂䡁䅕兡歂䡁䅍䅉灂䝁䄴䅉あ䝁䅧党杁䙁䅕杢灂䡁䅑党歂䍁䅁睕あ䝁䅅䅤求䡁䅍䅉桂䝁䄴䅚杁䕁䅍兙畂䝁䅅䅚桂䍁䄴䅉啂䝁䅧党杁䝁䅍睢瑂䡁䅁兙畂䡁䅫䅉療䡁䅁党祂䝁䅅䅤求䡁䅍䅉あ䝁䅧杣療䡁䅕睚潂䍁䅁兖呂䕁䅅䅉偂䡁䅁党祂䝁䅅䅤灂䝁䄸杢穂䍁䅷䅉䑂䝁䅅杢桂䝁䅑兡桂䝁䄴䅉偂䡁䅁党祂䝁䅅䅤灂䝁䄸杢穂䍁䅷䅉桂䝁䄴䅚杁䕁䄰兙祂䝁䅳党あ䍁䅁睔睂䡁䅑兡瑂䝁䅫来桂䡁䅑兡療䝁䄴䅉穂䝁䅕睚瑂䝁䅕杢あ䡁䅍杌杁䕁䅫䅤穂䍁䅁䅣祂䝁䅫杢橂䝁䅫䅣桂䝁䅷䅉桂䡁䅍督求䡁䅑督杁䝁䅫杢橂䝁䅷兤歂䝁䅕䅉兂䝁䅕杣瑂䝁䅫兙畂䍁䅁兡畂䍁䅁睤求䡁䅍䅤杁䙁䅑党㑂䝁䅅督杁䝁䅅杢歂䍁䅁兑畂䝁䅅䅚桂䡁䅉睡療䍁䅁兡畂䍁䅁睤求䡁䅍䅤瑁䝁䅍党畂䡁䅑杣桂䝁䅷䅉偂䝁䅳䅢桂䝁䅧睢瑂䝁䅅睏杁䝁䅅杢歂䍁䅁兔療䝁䄴䅤畂䝁䅕入杁䝁䅫杢杁䝁䄴睢祂䡁䅑䅡求䝁䅅督あ䍁䅁村祂䝁䅫䅤灂䡁䅍䅡杁䕁䅍睢獂䡁䅕兢楂䝁䅫兙杁䝁䅅杢歂䍁䅁杢療䡁䅉䅤潂䡁䅣党穂䡁䅑䅉䉂䝁䅷杙求䡁䅉䅤桂䍁䄴䅉䩂䝁䄴䅉桂䝁䅑䅚灂䡁䅑兡療䝁䄴䅌杁䡁䅑䅡求䍁䅁睙療䝁䄰䅣桂䝁䄴入婁䡉䅍䅉ㅂ䡁䅁督あ䡁䅉党桂䝁䄰䅉桂䡁䅍督求䡁䅑督杁䝁䅍睢瑂䡁䅁杣灂䡁䅍党杁䕁䅉兙牂䝁䅳党畂䍁䅁兡畂䍁䅁杢療䡁䅉䅤潂䡁䅣党穂䡁䅑䅉佂䝁䄸杣あ䝁䅧䅉䕂䝁䅅睡療䡁䅑兙獁䍁䅁兙畂䝁䅑䅉噂䝁䅫杢あ䝁䅅䅉灂䝁䄴䅉橂䝁䅕杢あ䡁䅉兙獂䍁䅁兖あ䝁䅅䅡㝁䍁䅁兙畂䝁䅑䅉䥂䝁䄸杣畂䍁䅁杕灂䡁䅙党祂䍁䅁兡畂䍁䅁杢療䡁䅉䅤潂䝁䅕兙穂䡁䅑䅉䍂䡁䅉兡あ䝁䅫督潂䍁䅁睑療䝁䅷兤瑂䝁䅉兡桂䍁䄴䅉啂䝁䅧党杁䝁䅍睢瑂䡁䅁兙畂䡁䅫䅉㍂䝁䅅督杁䝁䅙睢祂䝁䄰党祂䝁䅷入杁䝁䅳杢療䡁䅣杢杁䝁䅅督杁䕁䅕杢橂䝁䅅杢桂䍁䅁睑療䡁䅉䅣療䡁䅉兙あ䝁䅫睢畂䍁䅁兙畂䝁䅑䅉橂䝁䅧兙畂䝁䅣党歂䍁䅁兡あ䡁䅍䅉畂䝁䅅兢求䍁䅁䅤療䍁䅁睔㉂䝁䅫杢あ䝁䅫杤杁䕁䅫杢橂䍁䄴䅉灂䝁䄴䅉䭂䝁䅅杢ㅂ䝁䅅杣㕂䍁䅁杍睁䑁䅉䅍畁䍁䅁睔㉂䝁䅫杢あ䝁䅫杤杁䕁䅫杢橂䍁䄴䅉㍂䝁䅅督杁䝁䅫杢橂䝁䄸杣睂䝁䄸杣桂䡁䅑党歂䍁䅁兡畂䍁䅁杍睁䑁䅉䅍杁䝁䅅杢歂䍁䅁兡穂䍁䅁杙桂䡁䅍党歂䍁䅁兡畂䍁䅁䅒求䝁䄴杤求䡁䅉䅌杁䕁䅍睢獂䝁䄸杣桂䝁䅑睢畁䅁䅁剋䅑䙁䭯䅁偂䡁䅣党畂䡁䅍䅉流䍁䅁兔灂䝁䄴睢祂䍁䅷䅉䩂䝁䄴睙畁䍁䅷䅉あ䝁䄸睚求䡁䅑䅡求䡁䅉䅉㍂䝁䅫䅤潂䍁䅁兡あ䡁䅍䅉穂䡁䅕杙穂䝁䅫䅚灂䝁䅅杣灂䝁䅕督獁䍁䅁睢睂䝁䅕杣桂䡁䅑党穂䍁䅁兙穂䍁䅁兙杁䝁䅧党桂䝁䅷䅤潂䝁䅍兙祂䝁䅕䅉穂䝁䄸䅢ㅂ䡁䅑兡療䝁䄴督杁䝁䅍睢瑂䡁䅁兙畂䡁䅫䅉㍂䝁䄸杣獂䝁䅑睤灂䝁䅑党畁䍁䅁兓あ䍁䅁睢睂䝁䅕杣桂䡁䅑党穂䍁䅁䅤潂䡁䅉睢ㅂ䝁䅣䅡杁䙁䅁杣療䝁䅑兤橂䡁䅑督杁䍁䅙䅉䥂䝁䅕兙獂䡁䅑䅡橂䝁䅅杣求䍁䅁睕求䡁䅉杤灂䝁䅍党穂䍁䅁兙畂䝁䅑䅉兂䝁䅅䅤灂䝁䅕杢あ䍁䅁䅒灂䡁䅉党橂䡁䅑䅉穂䝁䅕睚瑂䝁䅕杢あ䡁䅍杌杁䙁䅑䅡求䍁䅁䅕祂䝁䄸䅚ㅂ䝁䅍䅤穂䍁䅁杊杁䕁䅧党桂䝁䅷䅤潂䝁䅍兙祂䝁䅕䅉呂䝁䅕杣㉂䝁䅫睙求䡁䅍䅉穂䝁䅕睚瑂䝁䅕杢あ䍁䅁睢浂䝁䅙党祂䡁䅍䅉桂䍁䅁䅣療䡁䅉䅤浂䝁䄸䅢灂䝁䄸䅉療䝁䅙䅉睂䡁䅉睢歂䡁䅕睙あ䡁䅍䅉桂䝁䄴䅚杁䡁䅍党祂䡁䅙兡橂䝁䅕督杁䡁䅑睢杁䝁䅧党桂䝁䅷䅤潂䝁䅍兙祂䝁䅕䅉睂䡁䅉睢㉂䝁䅫䅚求䡁䅉督杁䝁䅅杢歂䍁䅁兢桂䝁䄴兤浂䝁䅅睙あ䡁䅕杣求䡁䅉督畁䍁䅁兓あ䡁䅍䅉睂䝁䄸杣あ䝁䅙睢獂䝁䅫睢杁䝁䄸杚杁䝁䄰党歂䝁䅫睙桂䝁䅷䅉桂䝁䄴䅚杁䡁䅍兤祂䝁䅣兡橂䝁䅅䅢杁䡁䅍兤睂䡁䅁䅢灂䝁䅕督杁䝁䅫杢橂䝁䅷兤歂䝁䅕督杁䝁䅉杣桂䝁䄴䅚求䝁䅑䅉睂䡁䅉睢歂䡁䅕睙あ䡁䅍䅉桂䝁䄴䅚杁䝁䅫䅤穂䍁䅁䅣祂䝁䄸䅣祂䝁䅫党あ䝁䅅杣㕂䍁䅁䅣祂䝁䄸䅚ㅂ䝁䅍䅤穂䍁䄴䅉啂䝁䅧兡穂䍁䅁督求䝁䅣兢求䝁䄴䅤杁䝁䅅䅢穂䝁䄸䅉療䝁䅙杚求䡁䅉督杁䡁䅍党祂䡁䅙兡橂䝁䅕督杁䡁䅑睢杁䝁䅧党桂䝁䅷䅤潂䝁䅍兙祂䝁䅕䅉睂䡁䅉睢㉂䝁䅫䅚求䡁䅉督獁䍁䅁兡畂䝁䅍䅢ㅂ䝁䅑兡畂䝁䅣䅉穂䡁䅕䅣睂䝁䅷兡求䡁䅉䅉瑂䝁䅅杢桂䝁䅣党瑂䝁䅕杢あ䍁䅷䅉桂䝁䄴兙獂䡁䅫䅤灂䝁䅍督獁䍁䅁兡畂䡁䅙党畂䡁䅑睢祂䡁䅫䅉瑂䝁䅅杢桂䝁䅣党瑂䝁䅕杢あ䍁䅷䅉桂䝁䄴䅚杁䝁䅍䅢灂䝁䄴兡橂䝁䅅䅢杁䡁䅍兤睂䡁䅁䅢㕂䍁䅁兢桂䝁䄴兙湂䝁䅕兢求䝁䄴䅤㝁䍁䅁兙畂䝁䅑䅉㉂䝁䅅杣灂䝁䄸兤穂䍁䅁䅣祂䝁䄸睚祂䝁䅅兢穂䍁䅁䅤療䍁䅁䅣祂䝁䄸杤灂䝁䅑党杁䝁䄸兤あ䡁䅍睢ㅂ䡁䅉睙求䝁䅑䅉獂䝁䄸睚灂䡁䅍䅤灂䝁䅍督杁䝁䅅杢歂䍁䅁兢桂䡁䅉睡求䡁䅑兡畂䝁䅣䅉穂䝁䄸䅢ㅂ䡁䅑兡療䝁䄴督杁䡁䅑睢杁䝁䅫䅤穂䍁䅁督ㅂ䡁䅁䅣獂䝁䅫党祂䡁䅍杌杁䙁䅑䅡求䍁䅁䅕桂䡁䅑兡求䝁䄴䅤杁䕁䅑兡祂䝁䅕睙あ䍁䅁督求䝁䅣兢求䝁䄴䅤杁䡁䅁杣療䡁䅙兡歂䝁䅕督杁䡁䅁杣療䝁䅑兤橂䡁䅑督杁䝁䅅杢歂䍁䅁督求䡁䅉杤灂䝁䅍党穂䍁䅁杚療䡁䅉䅉灂䝁䄴兌潂䝁䄸兢求䍁䅁睙桂䡁䅉党杁䝁䅅杢歂䍁䅁䅚求䝁䅷兡㉂䝁䅕杣㕂䍁䅁兙橂䡁䅉睢穂䡁䅍䅉歂䝁䅫兙楂䝁䅕䅤求䡁䅍䅉あ䡁䅉党桂䡁䅑兢求䝁䄴䅤獁䍁䅁䅡療䝁䄰党杁䡁䅉党穂䡁䅁兡祂䝁䅅䅤療䡁䅉入杁䡁䅑䅡求䡁䅉兙睂䡁䅫䅌杁䝁䅅杢歂䍁䅁睢楂䡁䅍䅤祂䡁䅕睙あ䝁䅫杤求䍁䅁督獂䝁䅕党睂䍁䅁兙睂䝁䄴党桂䍁䅁䅤祂䝁䅕兙あ䝁䄰党畂䡁䅑杌杁䙁䅑䅡灂䡁䅍䅉穂䝁䅕睚瑂䝁䅕杢あ䍁䅁督ㅂ䡁䅁䅣獂䝁䅫党穂䍁䅁兙杁䡁䅉兙畂䝁䅣党杁䝁䄸杚杁䝁䄸䅤潂䝁䅕杣杁䝁䅧睢瑂䝁䅕䅉瑂䝁䅕䅚灂䝁䅍兙獂䍁䅁党硂䡁䅕兡睂䝁䄰党畂䡁䅑䅌杁䡁䅁兙あ䝁䅫党畂䡁䅑䅉橂䝁䅅杣求䍁䅁䅣祂䝁䄸䅚ㅂ䝁䅍䅤穂䍁䅷䅉灂䝁䄴睙獂䡁䅕䅚灂䝁䄴睚杁䝁䄸督あ䝁䄸兢㕂䍁䅷䅉㍂䝁䄸兤畂䝁䅑䅉橂䝁䅅杣求䍁䅷䅉ㅂ䡁䅉睢獂䝁䄸睚㕂䍁䅷䅉灂䝁䄴睙療䝁䄴䅤灂䝁䄴党畂䝁䅍党杁䝁䅅杢歂䍁䅁睢あ䝁䅧党祂䍁䅁䅣祂䝁䄸䅚ㅂ䝁䅍䅤穂䍁䅁兙畂䝁䅑䅉穂䝁䅕杣㉂䝁䅫睙求䡁䅍杌杁䕁䅫䅤杁䡁䅍党祂䡁䅙党穂䍁䅁兢ㅂ䝁䅷䅤灂䍁䄰杚桂䝁䅍兡獂䝁䅫䅤㕂䍁䅁杢求䡁䅑睤療䡁䅉睡穂䍁䅁睢浂䍁䅁䅡求䝁䅅䅢あ䝁䅧睙桂䡁䅉党杁䡁䅁杣療䡁䅙兡歂䝁䅕杣穂䍁䅷䅉灂䝁䄴䅚求䡁䅁党畂䝁䅑党畂䡁䅑䅉潂䝁䄸督睂䝁䅫䅤桂䝁䅷督獁䍁䅁督ㅂ䡁䅉睚求䡁䅉入杁䝁䅍党畂䡁䅑党祂䡁䅍䅌杁䡁䅁䅡㕂䡁䅍兡橂䝁䅫兙畂䡁䅍升杁䡁䅁杣桂䝁䅍䅤灂䝁䅍党穂䍁䅷䅉桂䝁䄴䅚杁䝁䄴党あ䡁䅣睢祂䝁䅳督杁䝁䄸杚杁䝁䅧睢穂䡁䅁兡あ䝁䅅䅢穂䍁䅁䅚灂䡁䅉党橂䡁䅑䅢㕂䍁䅷䅉桂䡁䅍䅉㍂䝁䅕䅢獂䍁䅁兙穂䍁䅁兡畂䝁䅑兡祂䝁䅕睙あ䝁䅷入杁䡁䅑䅡祂䝁䄸兤湂䝁䅧䅉あ䝁䅧兡祂䝁䅑兌睂䝁䅅杣あ䡁䅫䅉歂䝁䅫督あ䡁䅉兡楂䡁䅕䅤療䡁䅉督畁䍁䅁睔㍂䝁䅕杢穂䍁䅁杊杁䕁䄰兡畂䝁䄸杣獁䍁䅁兓畂䝁䅍杌杁䡁䅣兙穂䍁䅁杚療䡁䅕杢歂䝁䅕䅚杁䝁䅫杢杁䑁䅅䅏㑁䑁䅉䅉桂䝁䄴䅚杁䝁䅫督杁䝁䅧党桂䝁䅑兣ㅂ䝁䅅杣あ䝁䅕杣求䝁䅑䅉灂䝁䄴䅉乂䝁䅕睙潂䝁䅅杢灂䝁䅍督㉂䝁䅫䅢獂䝁䅕䅌杁䙁䅙兡祂䝁䅣兡畂䝁䅫兙畁䅁䅁䈫䅣䵁䥙䅁偂䡁䅣党畂䡁䅍䅉䑂䝁䄸杣畂䝁䅫杢湂䍁䅁党畂䝁䅣兙湂䝁䅕督杁䝁䅫杢杁䡁䅑䅡求䍁䅁䅣祂䝁䄸杤灂䡁䅍兡療䝁䄴䅉療䝁䅙䅉祂䝁䅕督灂䝁䅑党畂䡁䅑兡桂䝁䅷䅉桂䝁䄴䅚杁䝁䅍睢瑂䝁䄰党祂䝁䅍兡桂䝁䅷䅉楂䡁䅕兡獂䝁䅑兡畂䝁䅣䅉睂䡁䅉睢歂䡁䅕睙あ䡁䅍䅉灂䝁䄴䅉あ䝁䅧党杁䙁䅕杢灂䡁䅑党歂䍁䅁睕あ䝁䅅䅤求䡁䅍䅌杁䕁䅕兤祂䝁䄸䅣求䍁䅷䅉あ䝁䅧党杁䕁䅅督灂䝁䅅䅉兂䝁䅅睙灂䝁䅙兡橂䍁䅷䅉桂䝁䄴䅚杁䝁䅫杢あ䝁䅕杣畂䝁䅅䅤灂䝁䄸杢桂䝁䅷䅢㕂䍁䄴䅉䩂䡁䅑䅉療䡁䅁党祂䝁䅅䅤求䡁䅍䅉あ䝁䅧杣療䡁䅕睚潂䍁䅁杚療䡁䅕杣杁䡁䅍党湂䝁䄰党畂䡁䅑督㙁䍁䅁杕療䝁䄸杚灂䝁䄴睚獁䍁䅁兓畂䡁䅍兤獂䝁䅅䅤灂䝁䄸杢獁䍁䅁䅒療䝁䄸杣穂䍁䅷䅉桂䝁䄴䅚杁䕁䅍睢瑂䡁䅁睢穂䝁䅫䅤求䡁䅍杌杁䙁䅑䅡求䍁䅁杕療䝁䄸杚灂䝁䄴睚杁䡁䅍党湂䝁䄰党畂䡁䅑䅉瑂䝁䅅杢ㅂ䝁䅙兙橂䡁䅑兤祂䝁䅕督杁䝁䅅杢歂䍁䅁督求䝁䅷䅢穂䍁䅁杣求䡁䅍兡歂䝁䅕杢あ䝁䅫兙獂䍁䅁杣療䝁䄸杚灂䝁䄴睚杁䡁䅍䅡灂䝁䄴睚獂䝁䅕督獁䍁䅁睢㑂䝁䅫䅚灂䡁䅯党歂䍁䅁兙穂䡁䅁䅡桂䝁䅷䅤杁䝁䄰兙あ䝁䅕杣灂䝁䅅䅢穂䍁䅷䅉桂䝁䄴䅚杁䡁䅉睢療䝁䅙兡畂䝁䅣䅉橂䝁䄸兢睂䝁䄸杢求䝁䄴䅤穂䍁䅁䅣祂䝁䅫兢桂䡁䅉兡獂䡁䅫䅉ㅂ䡁䅍党歂䍁䅁兡畂䍁䅁杣求䡁䅍兡歂䝁䅕杢あ䝁䅫兙獂䍁䅁兙畂䝁䅑䅉橂䝁䄸兢瑂䝁䅕杣橂䝁䅫兙獂䍁䅁睙療䝁䄴督あ䡁䅉兤橂䡁䅑兡療䝁䄴杌杁䙁䅑䅡求䍁䅁兓畂䡁䅍兤獂䝁䅅䅤灂䝁䄸杢杁䡁䅍党湂䝁䄰党畂䡁䅑䅉瑂䝁䅅杢ㅂ䝁䅙兙橂䡁䅑兤祂䝁䅕督杁䝁䅅杢歂䍁䅁督求䝁䅷䅢穂䍁䅁䅤潂䝁䅕杣瑂䝁䅅䅢杁䝁䅅杢歂䍁䅁兙橂䝁䄸兤穂䡁䅑兡橂䝁䅅䅢杁䝁䅉兙あ䡁䅑督獁䍁䅁䅢療䝁䄸督求䍁䅁杚灂䝁䅷䅢杁䝁䅫杢穂䡁䅕䅢桂䡁䅑兡療䝁䄴䅌杁䡁䅍䅣祂䝁䅅入杁䝁䅙睢桂䝁䄰䅉灂䝁䄴督ㅂ䝁䅷兙あ䝁䅫睢畂䍁䅷䅉浂䝁䄸兙瑂䍁䅁督潂䝁䅕兙あ䝁䅧兡畂䝁䅣䅌杁䝁䅅杢歂䍁䅁兙橂䝁䅍党穂䡁䅍睢祂䝁䅫党穂䍁䄴䅉䩂䡁䅑䅉桂䝁䅷督療䍁䅁兢桂䝁䄴兤浂䝁䅅睙あ䡁䅕杣求䡁䅍䅉桂䝁䄴䅚杁䡁䅍党獂䝁䅷督杁䝁䅣䅢桂䡁䅍督杁䝁䅙兡楂䝁䅕杣杁䡁䅁兡睂䝁䅕䅉灂䝁䄴督ㅂ䝁䅷兙あ䝁䅫睢畂䍁䅷䅉求䝁䄴党祂䝁䅣入杁䝁䅕杚浂䝁䅫睙灂䝁䅕杢あ䍁䅁杚獂䝁䅕䅥灂䝁䅉䅢求䍁䅁䅚ㅂ䝁䅍䅤杁䝁䄰党歂䝁䅫兙獁䍁䅁杙療䝁䄴䅚求䝁䅑䅉桂䝁䄴䅚杁䝁䅣杣桂䝁䄴兤獂䝁䅅䅤求䝁䅑䅉穂䡁䅑睢畂䝁䅕䅉㍂䝁䄸睢獂䍁䅁兡畂䡁䅍兤獂䝁䅅䅤灂䝁䄸杢獁䍁䅁睙求䝁䅷䅢ㅂ䝁䅷兙祂䍁䅁睚獂䝁䅅督穂䍁䅁兡畂䡁䅍兤獂䝁䅅䅤灂䝁䄸杢獁䍁䅁兙畂䝁䅑䅉浂䝁䄸兙瑂䍁䅁兡畂䡁䅍兤獂䝁䅅䅤灂䝁䄸杢杁䡁䅕督求䝁䅑䅉灂䝁䄴䅉桂䝁䅉睢㉂䝁䅕兌杁䝁䅅杢歂䍁䅁杙求䝁䅷睢㍂䍁䄰睚祂䝁䅅䅚求䍁䅁睙療䝁䄴督あ䡁䅉兤橂䡁䅑兡療䝁䄴䅉桂䡁䅁䅣獂䝁䅫睙桂䡁䅑兡療䝁䄴督畁䍁䅁䅖潂䝁䅕䅉䕂䝁䄸睢祂䡁䅍䅉穂䝁䅕睚瑂䝁䅕杢あ䍁䅁兢桂䝁䄴兤浂䝁䅅睙あ䡁䅕杣求䡁䅍䅉桂䝁䄴䅚杁䡁䅍党獂䝁䅷督杁䝁䅫杢あ䝁䅕杣灂䝁䄸杣杁䝁䅅杢歂䍁䅁党㑂䡁䅑党祂䝁䅫睢祂䍁䅁䅚療䝁䄸杣穂䍁䅁兙畂䝁䅑䅉歂䝁䄸睢祂䍁䅁督㕂䡁䅍䅤求䝁䄰督杁䡁䅁杣灂䝁䄰兙祂䝁䅫䅢㕂䍁䅁兤穂䝁䅕䅚杁䝁䅫杢杁䡁䅉党穂䝁䅫䅚求䝁䄴䅤灂䝁䅅䅢杁䝁䅍睢畂䡁䅍䅤祂䡁䅕睙あ䝁䅫睢畂䍁䄴䅉啂䝁䅧党杁䕁䅍睢瑂䡁䅁睢穂䝁䅫䅤求䡁䅍䅉穂䝁䅕睚瑂䝁䅕杢あ䍁䅁兢桂䝁䄴兤浂䝁䅅睙あ䡁䅕杣求䡁䅍䅌杁䝁䅙兙楂䡁䅉兡橂䝁䅅䅤求䡁䅍䅌杁䝁䅅杢歂䍁䅁督求䝁䅷䅢穂䍁䅁睚獂䝁䅅督穂䍁䅁杣求䝁䅫杢浂䝁䄸杣橂䝁䅕兢求䝁䄴䅤穂䍁䅁兡畂䍁䅁䅤潂䝁䅕䅉浂䝁䄸杣瑂䍁䅁睢浂䍁䅁杚灂䝁䅉党祂䍁䄴䅉啂䝁䅧党杁䝁䅍睢瑂䡁䅁兙畂䡁䅫䅉㍂䝁䅅督杁䝁䅙睢ㅂ䝁䄴䅚求䝁䅑䅉灂䝁䄴䅉硁䑁䅫睍㑁䍁䅁兙畂䝁䅑䅉灂䡁䅍䅉潂䝁䅕兙歂䡁䅅兤桂䡁䅉䅤求䡁䅉党歂䍁䅁兡畂䍁䅁䅖療䝁䅷党歂䝁䄸䅌杁䕁䄸䅡灂䝁䄸杌䅁䭁塉䅁獃权䅁睔㑂䝁䅙睢祂䝁䅑䅉䩂䝁䄴䅚ㅂ䡁䅍䅤祂䝁䅫党穂䍁䅷䅉䩂䝁䄴睙畁䍁䅷䅉桂䝁䄴䅉桂䡁䅁䅣桂䡁䅉党獂䍁䅁睙療䝁䄰䅣桂䝁䄴入獁䍁䅁䅚求䡁䅍兡湂䝁䄴督獁䍁䅁督療䡁䅕杣橂䝁䅕督獁䍁䅁兢桂䡁䅉睡求䡁䅑督獁䍁䅁兙畂䝁䅑䅉歂䝁䅫督あ䡁䅉兡楂䡁䅕䅤求䡁䅍䅉睂䡁䅉睢歂䡁䅕睙あ䡁䅍䅉療䝁䅙䅉獂䝁䅫杚求䡁䅍䅤㕂䝁䅷党杁䝁䅅杢歂䍁䅁睢あ䝁䅧党祂䍁䅁杙祂䝁䅅杢歂䡁䅍䅉㍂䝁䄸杣獂䝁䅑睤灂䝁䅑党畁䍁䅁䅖潂䝁䅕䅉橂䝁䄸兢睂䝁䅅杢㕂䍁䅁睢浂䝁䅙党祂䡁䅍䅉瑂䝁䅕杢湁䡁䅍䅉桂䝁䄴䅚杁䡁䅣睢瑂䝁䅕杢湁䡁䅍䅉穂䡁䅁睢祂䡁䅑督㍂䝁䅕兙祂䍁䅁兙畂䝁䅑䅉祂䝁䅕䅢桂䡁䅑党歂䍁䅁䅣祂䝁䄸䅚ㅂ䝁䅍䅤穂䍁䅁兤畂䝁䅑党祂䍁䅁䅤潂䝁䅕䅉啂䝁䄸兢瑂䡁䅫䅉䍂䝁䅅䅡桂䝁䄰兙杁䝁䅉杣桂䝁䄴䅚㝁䍁䅁兙畂䝁䅑䅉㍂䝁䄸兢求䝁䄴睊穂䍁䅁兙畂䝁䅑䅉湂䝁䅫杣獂䍁䅣督杁䝁䅑杣求䡁䅍督求䡁䅍䅉桂䝁䄴䅚杁䡁䅍䅣療䡁䅉䅤穂䡁䅣党桂䡁䅉䅌杁䡁䅍睙桂䡁䅉杤求䡁䅍䅌杁䝁䅉兙湂䡁䅍䅌杁䝁䅯党㍂䝁䅕䅢祂䡁䅫䅌杁䝁䅅杢歂䍁䅁杙求䝁䅷䅤穂䍁䅷䅉桂䡁䅍䅉㍂䝁䅕䅢獂䍁䅁兙穂䍁䅁睙潂䝁䅫䅢歂䡁䅉党畂䉁杫督杁䝁䅅䅣睂䝁䅅杣求䝁䅷䅌杁䡁䅍睤灂䝁䄰䅌杁䝁䅙睢療䡁䅑睤求䝁䅅杣獁䍁䅁兙畂䝁䅑䅉獂䝁䅫睙求䝁䄴督求䝁䅑䅉睂䡁䅉睢歂䡁䅕睙あ䡁䅍䅉ㅂ䝁䄴䅚求䡁䅉䅉あ䝁䅧党杁䕁䅷兡獂䝁䅷入杁䙁䅁兤獂䝁䅫䅤㙂䝁䅕杣杁䝁䅉杣桂䝁䄴䅚畁䍁䅁兓畂䍁䅁兙歂䝁䅑兡あ䝁䅫睢畂䍁䅷䅉あ䝁䅧党杁䝁䅍睢瑂䡁䅁兙畂䡁䅫䅉獂䝁䅫睙求䝁䄴督求䡁䅍䅉啂䝁䄸兢瑂䡁䅫䅉䍂䝁䅅䅡桂䝁䄰兙杁䝁䅉杣桂䝁䄴䅚杁䝁䅙睢祂䍁䅁杤桂䡁䅉兡療䡁䅕督杁䡁䅁杣療䝁䅑兤橂䡁䅑督獁䍁䅁督ㅂ䝁䅍䅡杁䝁䅅督杁䝁䅫杢歂䝁䄸睢祂䍁䅁兙畂䝁䅑䅉療䡁䅕䅤歂䝁䄸睢祂䍁䅁杚ㅂ䡁䅉杢灂䡁䅑兤祂䝁䅕䅌杁䝁䅉党桂䝁䅍䅡杁䝁䅍䅡桂䝁䅫杣穂䍁䅷䅉楂䝁䅕䅚歂䝁䅫杢湂䍁䅁兙畂䝁䅑䅉楂䝁䅅䅤潂䍁䅁䅢灂䝁䄴党畂䡁䅍䅌杁䝁䅙兙楂䡁䅉兡橂䡁䅍䅌杁䝁䅷党桂䡁䅑䅡求䡁䅉䅉湂䝁䄸睢歂䡁䅍䅉桂䝁䄴䅚杁䝁䅣兡浂䡁䅑督獁䍁䅁䅡求䝁䅅䅚㍂䝁䅕兙祂䍁䅷䅉潂䝁䄸督灂䝁䅕杣㕂䍁䅷䅉穂䝁䅷党求䡁䅁睤求䝁䅅杣獁䍁䅁督潂䝁䅅兢睂䝁䄸睢獁䍁䅁䅤療䝁䅫䅢求䡁䅑杣灂䝁䅕督獁䍁䅁杚祂䝁䅅睚祂䝁䅅杢橂䝁䅕督獁䍁䅁睙灂䝁䅣兙祂䍁䅁兙橂䝁䅍党穂䡁䅍睢祂䝁䅫党穂䍁䅷䅉歂䝁䅫督あ䝁䅫䅢獂䝁䅕䅚杁䡁䅍䅣灂䡁䅉兡あ䡁䅍䅌杁䝁䅅杢歂䍁䅁睢あ䝁䅧党祂䍁䅁䅣祂䝁䄸䅚ㅂ䝁䅍䅤穂䑁䅳䅉桂䝁䄴䅚杁䕁䅷兡獂䝁䅷入杁䙁䅁兤獂䝁䅫䅤㙂䝁䅕杣杁䝁䅙睢祂䍁䅁督あ䝁䅅䅤灂䝁䄸杢求䡁䅉入杁䝁䅅杢歂䍁䅁睚灂䝁䅙䅤杁䡁䅁杣療䝁䅑兤橂䡁䅑督獁䍁䅁䅡療䝁䄰党杁䝁䅙兤祂䝁䄴兡穂䝁䅧兡畂䝁䅣䅉睂䡁䅉睢歂䡁䅕睙あ䡁䅍䅌杁䝁䅅杢歂䍁䅁党㕂䝁䅕睤求䝁䅅杣畁䍁䅁䅖潂䝁䅕䅉橂䝁䄸兢睂䝁䅅杢㕂䍁䅁䅚灂䡁䅍䅤祂䝁䅫杙ㅂ䡁䅑党杁䝁䅫䅤穂䍁䅁䅣祂䝁䄸䅚ㅂ䝁䅍䅤穂䍁䅁䅤潂䡁䅉睢ㅂ䝁䅣䅡杁䡁䅍睢ㅂ䡁䅑䅡求䡁䅉杢あ䝁䅫䅚求䍁䄴睙療䝁䄰䅌杁䡁䅑䅡求䝁䅉党桂䡁䅕杚療䡁䅉䅤楂䝁䄸杢畂䝁䅕䅤橂䝁䄸兢睂䝁䅅杢㕂䍁䄴睙療䝁䄰䅌杁䝁䅅杢歂䍁䅁䅚ㅂ䝁䅍睡潂䝁䅕兙歂䍁䄴睙療䝁䄰睏杁䝁䅅杢歂䍁䅁督睂䝁䅕睙灂䝁䅅䅢あ䡁䅫䅉祂䝁䅕䅤桂䝁䅫䅢求䡁䅉督畁䍁䅁兓あ䍁䅁睢浂䝁䅙党祂䡁䅍䅉睂䡁䅉睢歂䡁䅕睙あ䡁䅍䅉あ䝁䅧杣療䡁䅕睚潂䍁䅁兡あ䡁䅍䅉祂䝁䅕䅤桂䝁䅫䅢杁䡁䅍䅤療䡁䅉党穂䍁䅷䅉歂䝁䅕䅣桂䡁䅉䅤瑂䝁䅕杢あ䍁䅁督あ䝁䄸杣求䡁䅍䅌杁䡁䅍䅣求䝁䅍兡桂䝁䅷䅤㕂䍁䅁督あ䝁䄸杣求䡁䅍䅌杁䝁䄰兤獂䡁䅑兡瑁䝁䅉杣桂䝁䄴䅚求䝁䅑䅉求䍁䄰睙療䝁䄰兢求䡁䅉睙求䍁䅁杣求䡁䅑兙灂䝁䅷党祂䡁䅍䅌杁䝁䄸杚浂䍁䄰䅣祂䝁䅫睙求䍁䅁杣求䡁䅑兙灂䝁䅷党祂䡁䅍䅌杁䝁䅅杢歂䍁䅁睢あ䝁䅧党祂䍁䅁杣求䡁䅑兙灂䝁䅷党祂䡁䅍䅌杁䝁䅅督杁䡁䅣党獂䝁䅷䅉桂䡁䅍䅉求䍁䄰睙療䝁䄰兢求䡁䅉睙求䍁䅁督灂䡁䅑党穂䍁䄴䅉啂䝁䅧党杁䝁䅍睢瑂䡁䅁兙畂䡁䅫䅉療䡁䅁党祂䝁䅅䅤求䡁䅍䅉楂䡁䅉兙畂䝁䅑兌穂䡁䅁党橂䝁䅫杚灂䝁䅍䅉浂䡁䅕䅢獂䍁䄰䅣祂䝁䅫睙求䍁䅁杣求䡁䅑兙灂䝁䅷䅉穂䡁䅑睢祂䝁䅕督㝁䍁䅁䅖療䝁䄰兢㕂䍁䅁村桂䝁䅧兙瑂䝁䅅䅉浂䝁䄸睢歂䍁䅁兙畂䝁䅑䅉楂䝁䅕杤求䡁䅉兙湂䝁䅕䅉獂䝁䄸睙桂䡁䅑兡療䝁䄴督㝁䍁䅁兙畂䝁䅑䅉啂䝁䄸兢瑂䡁䅫䅉䍂䝁䅅䅡桂䝁䄰兙杁䝁䄸兤あ䝁䅷党あ䍁䅁督あ䝁䄸杣求䡁䅍杌杁䕁䄸䅥浂䝁䄸杣歂䍁䅁兓畂䝁䅑兤穂䡁䅑杣灂䝁䅕督獁䍁䅁兓畂䝁䅍杌杁䡁䅣兙穂䍁䅁杚療䡁䅕杢歂䝁䅕䅚杁䝁䅫杢杁䑁䅅兏ぁ䑁䅉䅉桂䝁䄴䅚杁䝁䅫督杁䝁䅧党桂䝁䅑兣ㅂ䝁䅅杣あ䝁䅕杣求䝁䅑䅉灂䝁䄴䅉䉂䡁䅑䅢桂䝁䄴䅤桂䍁䅷䅉䡂䝁䅕睢祂䝁䅣兡桂䍁䄴䅁佂睅䅁䅂䅁䙁䅁䅁佁䅂䅁䅐䅳䙁䅁兑䑂䕁䅍兑卂䍁䅁兓畂䝁䅍䅉歂䝁䅕督灂䝁䅣杢穂䍁䅷䅉瑂䝁䅅杢ㅂ䝁䅙兙橂䡁䅑兤祂䝁䅕督獁䍁䅁兙畂䝁䅑䅉歂䝁䅫督あ䡁䅉兡楂䡁䅕䅤求䡁䅍䅉獂䝁䅫睚潂䡁䅑䅌杁䝁䄰党歂䝁䅫兤瑂䍁䅷䅉桂䝁䄴䅚杁䝁䅧党桂䡁䅙入瑁䝁䅑兤あ䡁䅫䅉橂䝁䄸兢瑂䝁䅕杣橂䝁䅫兙獂䍁䅁䅤祂䡁䅕睙牂䡁䅍䅉灂䝁䄴䅉あ䝁䅧党杁䙁䅕杢灂䡁䅑党歂䍁䅁睕あ䝁䅅䅤求䡁䅍䅌杁䕁䅍兙畂䝁䅅䅚桂䍁䅷䅉䙂䡁䅕杣療䡁䅁党獁䍁䅁兔求䡁䅧兡橂䝁䄸䅌杁䙁䅍睢ㅂ䡁䅑䅡杁䕁䅅兢求䡁䅉兡橂䝁䅅䅌杁䕁䅅兤穂䡁䅑杣桂䝁䅷兡桂䍁䅷䅉桂䝁䄴䅚杁䝁䅫杢あ䝁䅕杣畂䝁䅅䅤灂䝁䄸杢桂䝁䅷䅢㕂䍁䄴䅉䩂䡁䅑䅉療䡁䅁党祂䝁䅅䅤求䡁䅍䅉あ䝁䅧杣療䡁䅕睚潂䍁䅁䅤潂䡁䅉党求䍁䅁督求䝁䅣兢求䝁䄴䅤穂䑁䅯䅉啂䡁䅉兤橂䝁䅳䅌杁䙁䅁兙祂䡁䅑督獁䍁䅁兙畂䝁䅑䅉䝂䝁䅫杢桂䝁䄴睙灂䝁䅅䅢杁䙁䅍党祂䡁䅙兡橂䝁䅕督畁䍁䅁䅖潂䝁䅕䅉啂䡁䅉兤橂䝁䅳䅉穂䝁䅕睚瑂䝁䅕杢あ䍁䅁䅚求䡁䅍兡湂䝁䄴督獁䍁䅁兢桂䝁䄴兤浂䝁䅅睙あ䡁䅕杣求䡁䅍䅌杁䝁䅅杢歂䍁䅁䅚灂䡁䅍䅤祂䝁䅫杙ㅂ䡁䅑党穂䍁䅁䅤祂䡁䅕睙牂䡁䅍䅉浂䝁䄸杣杁䡁䅑䅡求䍁䅁睢㉂䝁䅕杣瑁䡁䅑䅡求䍁䄰杣療䝁䅅䅚杁䝁䅅杢歂䍁䅁睢浂䝁䅙兌潂䝁䅫睚潂䡁䅣兙㕂䍁䅁䅡桂䡁䅕䅢灂䝁䄴睚杁䝁䄸杚杁䝁䅍睢瑂䝁䄰党祂䝁䅍兡桂䝁䅷䅉桂䝁䄴䅚杁䝁䅍睢畂䡁䅍兤瑂䝁䅕杣杁䝁䅣睢療䝁䅑督畁䍁䅁兓あ䍁䅁督求䝁䅷䅢穂䍁䅁兡あ䡁䅍䅉あ䡁䅉兤橂䝁䅳督杁䡁䅑䅡祂䝁䄸兤湂䝁䅧䅉桂䍁䅁杢求䡁䅑睤療䡁䅉睡杁䝁䄸杚杁䝁䅫杢歂䝁䅕䅣求䝁䄴䅚求䝁䄴䅤杁䝁䅑党桂䝁䅷党祂䡁䅍䅉ㅂ䝁䄴䅚求䡁䅉䅉あ䝁䅧党杁䕁䅳党畂䡁䅣睢祂䡁䅑䅡獁䍁䅁䅕求䡁䅑党祂䝁䅉兡獂䡁䅑䅌杁䝁䅅杢歂䍁䅁䅒䉂䕁䅙䅉畂䝁䅅兢求䡁䅁䅢桂䡁䅑党穂䍁䄴䅉啂䝁䅧党杁䙁䅁兙祂䡁䅑督杁䡁䅍党湂䝁䄰党畂䡁䅑䅉歂䝁䅫督あ䡁䅉兡楂䡁䅕䅤求䡁䅍䅉桂䝁䅙䅤求䡁䅉兢桂䡁䅉睡求䡁䅑䅉睂䝁䅅杣あ䡁䅍䅉浂䝁䄸杣杁䡁䅑杣ㅂ䝁䅍睡穂䍁䅁兙畂䝁䅑䅉祂䝁䅕䅢桂䡁䅑党歂䍁䅁睙療䝁䄰兢求䡁䅉睙灂䝁䅅䅢杁䡁䅙党潂䝁䅫睙獂䝁䅕督畁䍁䅁䅖潂䝁䅕䅉䝂䝁䅫杢桂䝁䄴睙灂䝁䅅䅢杁䙁䅍党祂䡁䅙兡橂䝁䅕督杁䡁䅍党湂䝁䄰党畂䡁䅑䅉橂䝁䄸杢歂䡁䅕睙あ䡁䅍䅉浂䡁䅕䅢獂䍁䄰督求䡁䅉杤灂䝁䅍党杁䝁䅷党桂䡁䅍兡畂䝁䅣䅉療䡁䅁党祂䝁䅅䅤灂䝁䄸杢穂䍁䅁兤畂䝁䅑党祂䍁䅁䅤潂䝁䅕䅉兂䝁䅅睙䵂䝁䅕兙穂䝁䅕䅉あ䡁䅉兙歂䝁䅕䅉畂䝁䅅兢求䍁䅷䅉桂䡁䅍䅉㍂䝁䅕䅢獂䍁䅁兙穂䍁䅁䅣祂䝁䄸杤灂䝁䅑党穂䍁䅁杚灂䝁䄴兙畂䝁䅍党杁䝁䅅杢歂䍁䅁䅢求䝁䅅督灂䝁䄴睚杁䡁䅁杣療䝁䅑兤橂䡁䅑督杁䝁䅅杢歂䍁䅁督求䡁䅉杤灂䝁䅍党穂䍁䅁䅤療䍁䅁睙ㅂ䡁䅍䅤療䝁䄰党祂䡁䅍䅉桂䝁䄴䅚杁䝁䅑党桂䝁䅷党祂䡁䅍杌杁䙁䅑䅡灂䡁䅍䅉穂䝁䅕睚瑂䝁䅕杢あ䍁䅁兙獂䡁䅍睢杁䝁䄸杚浂䝁䅕杣穂䍁䅁党硂䡁䅕兡睂䝁䄰党畂䡁䅑䅉浂䝁䅫杢桂䝁䄴睙灂䝁䄴睚杁䝁䅅杢歂䍁䅁兙歂䝁䄰兡畂䝁䅫督あ䡁䅉兙あ䝁䅫杤求䍁䅁督ㅂ䡁䅁䅣療䡁䅉䅤杁䡁䅍党祂䡁䅙兡橂䝁䅕督杁䝁䅙睢祂䍁䅁兡あ䡁䅍䅉浂䡁䅉兙畂䝁䅍䅡灂䡁䅍党求䡁䅍睏杁䡁䅉党あ䝁䅅兡獂䍁䅁䅢療䝁䅅杢杁䝁䅅杢歂䍁䅁䅢求䝁䅅督灂䝁䄴睚杁䡁䅍党祂䡁䅙兡橂䝁䅕督杁䝁䅙睢祂䍁䅁督瑂䝁䅅䅢獂䍁䅷䅉瑂䝁䅕䅚灂䡁䅕兢獁䍁䅁兙畂䝁䅑䅉獂䝁䅅杣湂䝁䅕䅉橂䝁䄸兢瑂䝁䅕杣橂䝁䅫兙獂䍁䅁䅤祂䡁䅕睙牂䝁䅫杢湂䍁䅁睙療䝁䄰䅣桂䝁䄴兡求䡁䅍䅌杁䝁䅅督杁䡁䅣党獂䝁䅷䅉桂䡁䅍䅉灂䝁䄴䅚求䡁䅁党畂䝁䅑党畂䡁䅑䅉療䡁䅣杢求䡁䅉督癁䝁䄸䅣求䡁䅉兙あ䝁䄸杣穂䍁䅁兙畂䝁䅑䅉療䡁䅑䅡求䡁䅉䅉楂䡁䅕督灂䝁䄴党穂䡁䅍党穂䑁䅳䅉桂䝁䄴䅚杁䡁䅑杣ㅂ䝁䅍睡杁䝁䅫杢㉂䝁䅕杢あ䝁䄸杣㕂䍁䅁杚灂䝁䄴兙畂䝁䅍兡畂䝁䅣䅉穂䝁䅕杣㉂䝁䅫睙求䡁䅍䅉あ䝁䄸䅉灂䝁䄴䅚求䡁䅁党畂䝁䅑党畂䡁䅑䅉歂䝁䅕兙獂䝁䅕杣穂䍁䄴䅉䩂䝁䄴䅉桂䝁䅑䅚灂䡁䅑兡療䝁䄴䅌杁䡁䅑䅡灂䡁䅍䅉穂䝁䅕睚瑂䝁䅕杢あ䍁䅁睢浂䝁䅙党祂䡁䅍䅉獂䝁䄸兙畂䡁䅍䅉桂䝁䄴䅚杁䝁䅷党桂䡁䅍党穂䍁䅁䅚灂䡁䅉党橂䡁䅑䅢㕂䍁䅁䅤療䍁䅁睙ㅂ䡁䅍䅤療䝁䄰党祂䡁䅍䅉浂䝁䄸杣杁䡁䅑䅡求䍁䅁兙橂䡁䅅兤灂䡁䅍兡あ䝁䅫睢畂䍁䅁睢浂䍁䅁䅤祂䡁䅕睙牂䡁䅍䅉桂䝁䄴䅚杁䡁䅉党獂䝁䅅䅤求䝁䅑䅉求䡁䅅兤灂䡁䅁兢求䝁䄴䅤畁䍁䅁䅖潂䝁䅕䅉橂䝁䄸兢睂䝁䅅杢㕂䍁䅁兙獂䡁䅍睢杁䝁䄰兙畂䡁䅕杚桂䝁䅍䅤ㅂ䡁䅉党穂䍁䅁兙畂䝁䅑䅉瑂䝁䅅杣牂䝁䅕䅤穂䍁䅁兡畂䝁䅑兤穂䡁䅑杣灂䝁䅅䅢杁䡁䅣兡畂䝁䅍䅡求䡁䅍䅉ㅂ䝁䄴䅚求䡁䅉䅉あ䝁䅧党杁䕁䅉杣桂䝁䅑党畂䍁䅷䅉䑂䝁䅅杣橂䝁䄸䅌杁䝁䅅杢歂䍁䅁睒求䝁䅅杣瑂䝁䅅䅤灂䝁䅍䅉畂䝁䅅兢求䡁䅁䅢桂䡁䅑党穂䍁䄴䅉兂䕁䅅睑䑂䕁䅅杕杁䕁䅫杢橂䍁䅁睤桂䡁䅍䅉浂䝁䄸兤畂䝁䅑党歂䍁䅁兡畂䍁䅁免㕁䑁䅁兎杁䝁䅅杢歂䍁䅁兡穂䍁䅁䅡求䝁䅅䅚硂䡁䅕兙祂䡁䅑党祂䝁䅕䅚杁䝁䅫杢杁䕁䅉党獂䝁䅷党㉂䡁䅕党獁䍁䅁睖桂䡁䅍䅡灂䝁䄴睚あ䝁䄸杢畁䅁䅁䉇䅍䅁䅯䅁兂䕁䅅杔塂䅁䅁杮䅍䅁䅯䅁兂䕁䅅杕䉂䅁䅁睷䅍䅁䅯䅁兂䕁䅅兗䑂䅁䅁䄹䅍䅁䅯䅁兂䕁䅅兗奂䅁䅁睄䅉䝁䝯䅁兂䕁䅉杒杁䕁䅕杢求䡁䅉睚㕂䍁䅁兓畂䝁䅍杌獁䍁䅁䅤潂䡁䅉睢ㅂ䝁䅣䅡杁䝁䅫䅤穂䍁䅁督ㅂ䝁䅉督灂䝁䅑兡桂䡁䅉兡求䡁䅍䅌杁䝁䅕杢湂䝁䅅睚求䡁䅍䅉灂䝁䄴䅉祂䝁䅕杚灂䝁䄴兡畂䝁䅣䅉桂䝁䄴䅚杁䡁䅍兤睂䡁䅁䅢㕂䝁䅫杢湂䍁䅁䅣求䡁䅑杣療䝁䅷党ㅂ䝁䄰䅉睂䡁䅉睢歂䡁䅕睙あ䡁䅍杌杁䙁䅑䅡求䍁䅁睙療䝁䄰䅣桂䝁䄴入杁䝁䄸䅣求䡁䅉兙あ䝁䅕督杁䡁䅑䅡祂䝁䄸兤湂䝁䅧䅉あ䡁䅣睢杁䡁䅍党湂䝁䄰党畂䡁䅑督獁䍁䅁杕求䝁䅙兡畂䝁䅫杢湂䍁䅁兙畂䝁䅑䅉䵂䝁䄸睚灂䡁䅍䅤灂䝁䅍督畁䍁䅁兓あ䍁䅁䅣祂䝁䄸䅚ㅂ䝁䅍党穂䍁䅁睚桂䡁䅍睢獂䝁䅫杢求䍁䅷䅉ㅂ䝁䅷䅤祂䝁䅅兌獂䝁䄸睤瑁䡁䅍兤獂䝁䅙兤祂䍁䅁䅚灂䝁䅕督求䝁䅷䅌杁䝁䅧党桂䡁䅑兡畂䝁䅣䅉療䝁䅫䅢獁䍁䅁䅚灂䝁䅕督求䝁䅷䅉浂䡁䅕党獂䍁䅷䅉煂䝁䅕䅤杁䝁䅙兤求䝁䅷䅌杁䝁䅷兤楂䡁䅉兡橂䝁䅅杢あ䡁䅍䅌杁䡁䅁党あ䡁䅉睢橂䝁䅧党瑂䝁䅫睙桂䝁䅷督獁䍁䅁兙畂䝁䅑䅉桂䡁䅍䅣潂䝁䅅䅢あ䍁䅷䅉桂䡁䅍䅉㍂䝁䅕䅢獂䍁䅁兙穂䍁䅁兤畂䝁䅉杣桂䝁䄴䅚求䝁䅑䅉あ䡁䅉兙畂䡁䅍䅣療䡁䅉䅤桂䡁䅑兡療䝁䄴䅉浂䡁䅕党獂䡁䅍䅌杁䡁䅁党あ䡁䅉睢橂䝁䅧党瑂䝁䅫睙桂䝁䅷䅉浂䝁䅕党歂䡁䅍䅤療䝁䅍睡穂䍁䅷䅉楂䝁䅷党畂䝁䅑兡畂䝁䅣䅉橂䝁䄸兢睂䝁䄸杢求䝁䄴䅤穂䍁䅷䅉桂䝁䄴䅚杁䝁䄸䅤潂䝁䅕杣杁䡁䅁党あ䡁䅉睢獂䝁䅕兤瑂䍁䅁䅣祂䝁䄸䅚ㅂ䝁䅍䅤穂䍁䄴䅉啂䝁䅧党杁䝁䅍睢瑂䡁䅁兙畂䡁䅫䅉穂䝁䅕䅢獂䡁䅍䅉灂䡁䅑督杁䡁䅁杣療䝁䅑兤橂䡁䅑督杁䝁䅫杢杁䕁䄴睢祂䡁䅑䅡求䝁䅅督あ䍁䅷䅉乂䝁䅫䅚㍂䝁䅕督あ䍁䅷䅉䡂䡁䅕䅢浂䍁䅁睑療䝁䅅督あ䍁䅷䅉桂䝁䄴䅚杁䙁䅣党穂䡁䅑䅉䑂䝁䄸兙穂䡁䅑䅉療䝁䅙䅉あ䝁䅧党杁䙁䅕杢灂䡁䅑党歂䍁䅁睕あ䝁䅅䅤求䡁䅍䅌杁䝁䅅督杁䡁䅣党獂䝁䅷䅉桂䡁䅍䅉灂䝁䄴䅉療䡁䅑䅡求䡁䅉䅉祂䝁䅕睚灂䝁䄸杢穂䍁䅁睢浂䍁䅁䅤潂䝁䅕䅉噂䝁䄴兡あ䝁䅕䅚杁䙁䅍䅤桂䡁䅑党穂䍁䅷䅉䑂䝁䅅杢桂䝁䅑兙獁䍁䅁兔求䡁䅧兡橂䝁䄸䅌杁䝁䅅杢歂䍁䅁兡畂䡁䅑党祂䝁䄴兙あ䝁䅫睢畂䝁䅅䅢獂䡁䅫杌杁䕁䅫䅤杁䝁䅫督杁䝁䅅䅢穂䝁䄸䅉灂䝁䄴杤療䝁䅷杤求䝁䅑䅉灂䝁䄴䅉あ䝁䅧党杁䡁䅁杣療䡁䅙兡穂䝁䅫睢畂䍁䅁睢浂䍁䅁杤桂䡁䅉兡療䡁䅕督杁䡁䅉兙灂䝁䅷䅌杁䡁䅑杣ㅂ䝁䅍睡獁䍁䅁兙畂䝁䅑䅉瑂䝁䅅杣灂䝁䄴党杁䡁䅑党祂䝁䄰兡畂䝁䅅䅢灂䝁䄴睚杁䡁䅍党祂䡁䅙兡橂䝁䅕督獁䍁䅁兙穂䍁䅁睤求䝁䅷䅢杁䝁䅅督杁䡁䅁兡睂䝁䅕䅢灂䝁䄴党杁䡁䅑杣桂䝁䄴督睂䝁䄸杣あ䝁䅅䅤灂䝁䄸杢杁䝁䅅杢歂䍁䅁督あ䝁䄸杣桂䝁䅣党杁䡁䅍党祂䡁䅙兡橂䝁䅕督畁䍁䅁䅖潂䝁䅕䅉橂䝁䄸兢睂䝁䅅杢㕂䍁䅁睤桂䡁䅍䅉浂䝁䄸兤畂䝁䅑党歂䍁䅁兡畂䍁䅁杍睁䑁䅁䅏杁䝁䅅杢歂䍁䅁兡穂䍁䅁杙桂䡁䅍党歂䍁䅁兡畂䍁䅁䅕桂䡁䅉督灂䡁䅁䅣桂䝁䄴入獁䍁䅁杔求䡁䅣䅉䭂䝁䅕杣穂䝁䅕入畁䅁䅁剁䅧䑁䩯䅁兂䕁䅍䅉䑂䝁䄸杢畂䝁䅕睙あ䝁䅫睢畂䍁䅷䅉䩂䝁䄴睙畁䍁䅷䅉あ䝁䄸睚求䡁䅑䅡求䡁䅉䅉㍂䝁䅫䅤潂䍁䅁兡あ䡁䅍䅉穂䡁䅕杙穂䝁䅫䅚灂䝁䅅杣灂䝁䅕督獁䍁䅁䅣祂䝁䄸杤灂䝁䅑党穂䍁䅁杤桂䡁䅉兡療䡁䅕督杁䝁䅫杢浂䝁䄸杣瑂䝁䅅䅤灂䝁䄸杢杁䡁䅑党橂䝁䅧杢療䝁䅷睢湂䡁䅫䅉潁䕁䅫䅖灁䍁䅁督療䝁䅷兤あ䝁䅫睢畂䡁䅍䅉㍂䝁䄸杣獂䝁䅑睤灂䝁䅑党畁䍁䅁䅖潂䝁䅕䅉橂䝁䄸兢睂䝁䅅杢㕂䍁䅁睢睂䝁䅕杣桂䡁䅑党穂䍁䅁䅤潂䡁䅉睢ㅂ䝁䅣䅡杁䡁䅑䅡祂䝁䅕党杁䡁䅍党湂䝁䄰党畂䡁䅑督㙁䍁䅁村ㅂ䡁䅍兡畂䝁䅕督穂䍁䅁睕療䝁䅷兤あ䝁䅫睢畂䡁䅍䅌杁䕁䅕杢あ䝁䅕杣睂䡁䅉兡穂䝁䅕䅉呂䝁䄸䅢ㅂ䡁䅑兡療䝁䄴督獁䍁䅁兙畂䝁䅑䅉兂䡁䅕杙獂䝁䅫睙杁䙁䅍党橂䡁䅑睢祂䍁䅁睕療䝁䅷兤あ䝁䅫睢畂䡁䅍杌杁䕁䅫䅤杁䝁䄸杚浂䝁䅕杣穂䍁䅁兓啂䍁䅁督療䝁䅷兤あ䝁䅫睢畂䡁䅍䅌杁䝁䅫杢橂䝁䅷兤歂䝁䅫杢湂䍁䅁睙療䝁䄰䅣ㅂ䡁䅑党祂䍁䅁督㕂䡁䅍䅤求䝁䄰督獁䍁䅁䅚桂䡁䅑兙杁䝁䅍党畂䡁䅑党祂䍁䅁督療䝁䅷兤あ䝁䅫睢畂䡁䅍䅌杁䡁䅍睢浂䡁䅑睤桂䡁䅉党杁䝁䅅杢歂䍁䅁䅣求䡁䅉兡睂䝁䅧党祂䝁䅅䅢杁䝁䅕兣ㅂ䝁䅫䅣瑂䝁䅕杢あ䍁䅷䅉畂䝁䅕䅤㍂䝁䄸杣牂䝁䅫杢湂䍁䅁睙療䝁䄰兢ㅂ䝁䄴兡橂䝁䅅䅤灂䝁䄸杢穂䍁䅷䅉桂䝁䄴䅚杁䝁䄸䅤潂䝁䅕杣杁䡁䅁杣療䝁䅑兤橂䡁䅑督杁䝁䅅杢歂䍁䅁兙橂䝁䅍党穂䡁䅍睢祂䝁䅫党穂䑁䅳䅉桂䝁䄴䅚杁䡁䅁睢祂䡁䅑杚療䝁䅷兡療䍁䅁睢浂䍁䅁兢桂䝁䄴兙湂䝁䅕䅚杁䡁䅍党祂䡁䅙兡橂䝁䅕督杁䝁䅅杢歂䍁䅁䅣祂䝁䄸杚求䡁䅍督灂䝁䄸杢桂䝁䅷䅉穂䝁䅕杣㉂䝁䅫睙求䡁䅍䅌杁䝁䅅督杁䡁䅣党獂䝁䅷䅉桂䡁䅍䅉睂䡁䅉睢㉂䝁䅫䅚求䡁䅍䅉穂䝁䅕杣㉂䝁䅫睙求䡁䅍䅉祂䝁䅕䅢桂䡁䅑党歂䍁䅁䅤療䍁䅁䅚求䡁䅍兡湂䝁䄴䅌杁䝁䅍睢畂䝁䅙兡湂䡁䅕杣桂䡁䅑兡療䝁䄴䅌杁䝁䅅杢歂䍁䅁兡瑂䡁䅁䅢求䝁䄰党畂䡁䅑兙あ䝁䅫睢畂䍁䅁睢浂䍁䅁兓啂䍁䅁督療䝁䅷兤あ䝁䅫睢畂䡁䅍杌杁䙁䅑䅡求䍁䅁睙療䝁䄰䅣桂䝁䄴入杁䝁䄰兙祂䝁䅳党あ䡁䅍䅉灂䡁䅑督杁䡁䅁杣療䝁䅑兤橂䡁䅑督杁䝁䅅杢歂䍁䅁督求䡁䅉杤灂䝁䅍党穂䍁䅁䅤潂䡁䅉睢ㅂ䝁䅣䅡杁䝁䅫䅤穂䍁䅁睤求䝁䅉督灂䡁䅑党穂䍁䅁睙療䝁䄰䅣祂䝁䅫督灂䝁䄴睚杁䝁䅍睢畂䝁䄴党橂䡁䅑兡療䝁䄴杌橂䝁䄸兢獁䍁䅁睙療䝁䄴杢求䝁䅍䅤灂䝁䄸杢畁䝁䅍睢瑂䍁䄸党畂䡁䅑党祂䡁䅁杣灂䡁䅍党獁䍁䅁睙療䝁䄴杢求䝁䅍䅤灂䝁䄸杢畁䝁䅍睢瑂䍁䄸䅣ㅂ䝁䅉䅢灂䝁䅍督求䝁䅍䅤療䡁䅉䅌杁䝁䅅杢歂䍁䅁兢桂䝁䅍睙療䝁䄴杢求䝁䅍䅤灂䝁䄸杢畁䝁䅍睢瑂䍁䄴䅉䩂䡁䅑䅉穂䝁䅕杣㉂䝁䅕督杁䡁䅍兢桂䝁䅷䅢杁䡁䅑睢杁䝁䄰党歂䝁䅫兤瑂䍁䄰督灂䡁䅯党歂䍁䅁杙ㅂ䡁䅍兡畂䝁䅕督穂䝁䅕督杁䡁䅑䅡桂䡁䅑䅉灂䝁䄴睙獂䡁䅕䅚求䍁䅁督瑂䝁䅅䅢獂䍁䅁睢浂䝁䅙兡橂䝁䅕睌潂䝁䄸兢求䍁䅁睢浂䝁䅙兡橂䝁䅕䅉橂䡁䅕督あ䝁䄸兢求䡁䅉督㝁䍁䅁杚求䝁䅑党祂䝁䅅䅢獁䍁䅁督あ䝁䅅䅤求䍁䅷䅉桂䝁䄴䅚杁䝁䅷睢橂䝁䅅䅢杁䝁䅣睢㉂䝁䅕杣畂䝁䄰党畂䡁䅑䅉桂䝁䄴䅚杁䝁䅕䅚ㅂ䝁䅍兙あ䝁䅫睢畂䝁䅅䅢杁䝁䅫杢穂䡁䅑兡あ䡁䅕䅤灂䝁䄸杢穂䑁䅳䅉求䝁䄴䅤求䡁䅉䅣祂䝁䅫督求䍁䅁督ㅂ䡁䅑睢瑂䝁䅕杣穂䑁䅳䅉瑂䝁䅕䅚灂䡁䅕兢瑁䡁䅑睢瑁䝁䅷兙祂䝁䅣党杁䡁䅍睢祂䡁䅁睢祂䝁䅅䅤灂䝁䄸杢穂䍁䅁䅤潂䡁䅉睢ㅂ䝁䅣䅡杁䝁䄸兤あ䝁䅉睢ㅂ䝁䄴䅚杁䝁䅫杢穂䝁䅫䅚求䍁䅁兙畂䝁䅑䅉浂䝁䅫党獂䝁䅑䅉穂䝁䅅䅢求䡁䅍睏杁䝁䅑兡湂䝁䅫䅤桂䝁䅷䅌杁䡁䅣党楂䍁䅷䅉桂䝁䄴䅚杁䡁䅁杣灂䝁䄴䅤杁䝁䄰党歂䝁䅫兙杁䝁䅅䅚㉂䝁䅕杣あ䝁䅫督灂䝁䄴睚㝁䍁䅁兙畂䝁䅑䅉あ䝁䅅杣湂䝁䅕䅤求䝁䅑䅉瑂䝁䅅杣牂䝁䅕䅤灂䝁䄴睚杁䡁䅁杣療䝁䅣杣桂䝁䄰䅉あ䝁䄸䅉穂䡁䅁党橂䝁䅫杚灂䝁䅍䅉橂䡁䅕督あ䝁䄸兢求䡁䅉䅉睂䝁䄸䅣ㅂ䝁䅷兙あ䝁䅫睢畂䡁䅍杌杁䙁䅑䅡求䍁䅁睙療䝁䄰䅣桂䝁䄴入杁䡁䅣兙穂䍁䅁杚療䡁䅕杢歂䝁䅕䅚杁䝁䅫杢杁䑁䅅兏㑁䑁䅉䅉桂䝁䄴䅚杁䝁䅫督杁䝁䅧党桂䝁䅑兣ㅂ䝁䅅杣あ䝁䅕杣求䝁䅑䅉灂䝁䄴䅉乂䝁䅕杣祂䝁䅫兢桂䝁䅍睡獁䍁䅁杔求䡁䅣䅉䥂䝁䅅兢睂䡁䅍䅡灂䡁䅉党畁䅁䅁桊䅕䅁䅯䅁兂䕁䅍兑卂䅁䅁充䅍䅁䅧䅁兂䕁䅍睒䅁䉁䍕䅁佂睄䅁䅕䕂䕁䅙䅉呂䝁䄸䅢ㅂ䡁䅑兡療䝁䄴督獁䍁䅁兓畂䝁䅍杌杁䡁䅁杣療䡁䅙兡歂䝁䅕督杁䡁䅁杣療䡁䅁杣灂䝁䅕䅤桂䡁䅉入杁䡁䅍睢浂䡁䅑睤桂䡁䅉党杁䝁䅅杢歂䍁䅁䅣潂䡁䅫督灂䝁䅍兙獂䍁䅁兡畂䡁䅑党獂䝁䅷党橂䡁䅑兤桂䝁䅷䅉睂䡁䅉睢睂䝁䅕杣あ䡁䅫䅉睂䡁䅉睢歂䡁䅕睙あ䡁䅍䅉浂䝁䄸杣杁䝁䅫杢あ䝁䅕睚祂䝁䅅䅤求䝁䅑䅉橂䝁䅫杣橂䡁䅕兡あ䍁䅁䅚求䡁䅍兡湂䝁䄴督獁䍁䅁党獂䝁䅕睙あ䡁䅉兡橂䝁䅅䅢杁䝁䄰党桂䡁䅍兤祂䝁䅕兢求䝁䄴䅤杁䝁䅧兙祂䝁䅑睤桂䡁䅉党杁䡁䅑睢療䝁䅷督獁䍁䅁䅣祂䝁䄸杤求䝁䄴䅉瑂䝁䅕䅤潂䝁䄸䅚療䝁䅷睢湂䝁䅫党穂䍁䅷䅉桂䝁䄴䅚杁䡁䅁杣療䝁䅙党穂䡁䅍兡療䝁䄴兙獂䍁䅁督求䡁䅉杤灂䝁䅍党穂䍁䅁兡畂䍁䅁䅤潂䝁䅕䅉噂䝁䄴兡あ䝁䅕䅚杁䙁䅍䅤桂䡁䅑党穂䍁䅷䅉䑂䝁䅧兡畂䝁䅅䅌杁䕁䅯兙睂䝁䅅杢獁䍁䅁兙畂䝁䅑䅉灂䝁䄴䅤求䡁䅉杢桂䡁䅑兡療䝁䄴兙獂䝁䅷入畁䍁䅁䅖潂䝁䅕䅉橂䝁䄸兢睂䝁䅅杢㕂䍁䅁睢浂䝁䅙党祂䡁䅍䅉䙂䡁䅧党畂䡁䅍兡療䍁䅁督療䝁䅙䅤㍂䝁䅅杣求䍁䅁䅣祂䝁䄸䅚ㅂ䝁䅍䅤穂䍁䅷䅉穂䡁䅕睙潂䍁䅁兙穂䍁䅁兔桂䝁䄴兤浂䝁䅅睙あ䡁䅕杣灂䝁䄴睚杁䕁䅅杢桂䝁䅷入あ䝁䅫睙穂䍁䅁䅤潂䝁䅅䅤杁䡁䅍䅤療䡁䅉党杁䝁䅍睢獂䝁䅷党橂䡁䅑党歂䍁䅁䅚桂䡁䅑兙杁䝁䅫杢杁䝁䅅䅉橂䝁䄸兢瑂䝁䄸杢杁䝁䅕杢㉂䝁䅫杣療䝁䄴兢求䝁䄴䅤杁䡁䅣兡あ䝁䅧䅉桂䍁䅁睙療䝁䄴督灂䡁䅍䅤求䝁䄴䅤杁䡁䅙兡求䡁䅣䅉浂䝁䄸杣杁䝁䅕杢桂䝁䅉䅢灂䝁䄴睚杁䡁䅁杣療䝁䅑兤橂䡁䅑䅉求䝁䄴睚灂䝁䄴党求䡁䅉督杁䡁䅑睢杁䝁䅫䅚求䝁䄴䅤灂䝁䅙入杁䝁䅅杢歂䍁䅁兙畂䝁䅅䅢㕂䡁䅯党杁䡁䅁杣療䝁䅑兤橂䡁䅑兡療䝁䄴䅉㕂䝁䅫党獂䝁䅑䅌杁䡁䅁党祂䝁䅙睢祂䝁䄰兙畂䝁䅍党獁䍁䅁杣求䝁䅷兡桂䝁䅉兡獂䝁䅫䅤㕂䍁䅷䅉桂䝁䄴䅚杁䝁䄸䅤潂䝁䅕杣杁䝁䅫督穂䡁䅕党穂䑁䅳䅉兂䡁䅉睢橂䝁䅕督穂䍁䅁睑療䝁䄴䅤祂䝁䄸䅢杁䡁䅑䅡桂䡁䅑䅉睂䡁䅉睢㉂䝁䅫䅚求䡁䅍䅉浂䝁䅅兡獂䡁䅕杣求䍁䅁䅚求䡁䅑党橂䡁䅑兡療䝁䄴䅉桂䝁䄴䅚杁䝁䅍䅢桂䡁䅍督灂䝁䅙兡橂䝁䅅䅤灂䝁䄸杢杁䝁䅍兙睂䝁䅅杙灂䝁䅷兡あ䝁䅫党穂䍁䅁杚療䡁䅉䅉瑂䝁䄸杢灂䡁䅑睢祂䝁䅫杢湂䍁䅷䅉桂䝁䅷兙祂䝁䄰兡畂䝁䅣䅌杁䝁䅅杢歂䍁䅁睙療䝁䄴䅤祂䝁䄸䅢獂䝁䅫杢湂䍁䅁兢桂䝁䄴兤浂䝁䅅睙あ䡁䅕杣灂䝁䄴睚杁䡁䅑睢療䝁䅷䅉穂䝁䅕䅤穂䑁䅳䅉啂䝁䅕督あ䍁䅁睔睂䝁䅕杣桂䡁䅑兡療䝁䄴督杁䡁䅑䅡桂䡁䅑䅉療䝁䅙杚求䡁䅉䅉歂䝁䅅䅤桂䍁䅁睙療䝁䅷䅢求䝁䅍䅤灂䝁䄸杢杁䝁䅅杢歂䍁䅁兙畂䝁䅅䅢㕂䡁䅍兡穂䍁䅁睙桂䡁䅁兙楂䝁䅫䅢灂䡁䅑兡求䡁䅍睏杁䝁䅅杢歂䍁䅁兑穂䡁䅍党瑂䝁䅉䅢㕂䍁䅁睔睂䝁䅕杣桂䡁䅑兡療䝁䄴督杁䡁䅑䅡桂䡁䅑䅉睂䡁䅉睢㉂䝁䅫䅚求䍁䅁䅚求䡁䅙兡橂䝁䅕䅉瑂䝁䅅杢ㅂ䝁䅙兙橂䡁䅑兤祂䝁䅕杣穂䍁䅁睤灂䡁䅑䅡杁䡁䅑䅡求䍁䅁睙桂䡁䅁兙楂䝁䅫䅢灂䡁䅑入杁䡁䅑睢杁䝁䅷兡畂䝁䅳䅉桂䡁䅍督求䝁䄰杙獂䡁䅫䅉桂䝁䄴䅚杁䡁䅁兙橂䝁䅳兙湂䝁䅫杢湂䍁䅁䅚桂䡁䅑兙獁䍁䅁兡畂䝁䅍䅢ㅂ䝁䅑兡畂䝁䅣䅉浂䝁䅅杙祂䝁䅫睙桂䡁䅑兡療䝁䄴䅉桂䝁䄴䅚杁䝁䅍䅡桂䡁䅉兙橂䡁䅑党祂䝁䅫来桂䡁䅑兡療䝁䄴䅉歂䝁䅅䅤桂䍁䅁睢㉂䝁䅕杣杁䡁䅑䅡求䍁䅁䅣祂䝁䄸䅚ㅂ䝁䅍䅤杁䝁䅷兡浂䝁䅕䅉橂䡁䅫睙獂䝁䅕杌杁䕁䅫䅤杁䝁䅅䅢穂䝁䄸䅉睂䡁䅉睢㉂䝁䅫䅚求䡁䅍䅉䕂䝁䅕督灂䝁䅣杢瑁䕁䅙睢祂䍁䄰兓畂䡁䅍䅣求䝁䅍䅤灂䝁䄸杢杁䍁䅧䅒䝂䕁䅫克杁䡁䅍入穂䡁䅑党瑂䡁䅍䅌杁䡁䅍兤橂䝁䅧䅉桂䡁䅍䅉䕂䕁䅙兓杁䕁䄸杢瑁䕁䅍䅡灂䡁䅁䅉䩂䝁䄴督あ䡁䅉兤瑂䝁䅕杢あ䡁䅍睏杁䝁䅕䅕祂䝁䄸杙求䍁䅁杔療䝁䄴兌䑂䝁䄸杢あ䝁䅅睙あ䍁䅁兒瑁䕁䅉党桂䝁䄰䅉啂䝁䄸睢獂䑁䅳䅉桂䝁䄴䅚杁䕁䅍䅡桂䡁䅉兙橂䡁䅑党祂䝁䅫来桂䡁䅑兡療䝁䄴䅉坂䝁䅕䅡灂䝁䅍䅢求䍁䅁䅋䑂䙁䅙克杁䡁䅍入穂䡁䅑党瑂䍁䅷䅉㍂䝁䅧兡橂䝁䅧䅉灂䝁䄴睙獂䡁䅕䅚求䡁䅍䅉䑂䙁䅙䅉啂䝁䅕督あ䍁䅁睑潂䝁䅫䅣穂䍁䅁兙畂䝁䅑䅉睂䝁䅑杒桂䡁䅍䅖求䡁䅍䅤杁䕁䅕䅢求䝁䅍䅤祂䝁䅫睙桂䝁䅷䅉啂䝁䅕督あ䝁䅕杣穂䍁䅷䅉桂䡁䅍䅉㍂䝁䅕䅢獂䍁䅁兙穂䍁䅁兒㑂䝁䅕杢穂䝁䅫睢杁䝁䅍䅡桂䡁䅉兙橂䡁䅑党祂䝁䅫来桂䡁䅑兡療䝁䄴䅉穂䝁䄸杚あ䡁䅣兙祂䝁䅕䅌杁䝁䅑党穂䝁䅫睚畂䝁䅕䅚杁䡁䅑睢杁䝁䅅杢桂䝁䅷入㙂䝁䅕䅉あ䝁䅧党杁䝁䄰党桂䡁䅍兤祂䝁䅕兢求䝁䄴䅤穂䍁䅁睙療䝁䅷䅢求䝁䅍䅤求䝁䅑䅉ㅂ䡁䅍兡畂䝁䅣䅉あ䝁䅧党杁䝁䅕䅕祂䝁䄸杙求䍁䅁䅤療䝁䄸䅢畁䍁䅁兓畂䍁䅁兙歂䝁䅑兡あ䝁䅫睢畂䍁䅷䅉あ䝁䅧党杁䝁䅍睢瑂䡁䅁兙畂䡁䅫䅉療䝁䅙杚求䡁䅉督杁䕁䅍兡瑂䝁䅕䅤祂䝁䅫䅥杁䡁䅍睢浂䡁䅑睤桂䡁䅉党杁䡁䅁杣療䝁䅑兤橂䡁䅑督杁䡁䅑䅡桂䡁䅑䅉求䝁䄴兙楂䝁䅷党穂䍁䅁党硂䡁䅕兡睂䝁䄰党畂䡁䅑䅉瑂䝁䅅杢ㅂ䝁䅙兙橂䡁䅑兤祂䝁䅕杣穂䍁䅁䅤療䍁䅁䅣祂䝁䄸杤灂䝁䅑党杁䝁䅫杢歂䡁䅕督あ䡁䅉入杁䡁䅍䅤桂䝁䄴䅚桂䡁䅉䅚杁䝁䅫杢あ䝁䅕杣浂䝁䅅睙求䡁䅍䅉療䝁䄴䅉あ䝁䅧党灂䡁䅉䅉睂䡁䅉睢歂䡁䅕睙あ䡁䅍睏杁䝁䅅杢歂䍁䅁督療䝁䅙䅤㍂䝁䅅杣求䍁䄰兙穂䍁䄰兙瑁䡁䅍党祂䡁䅙兡橂䝁䅕䅌杁䡁䅍睢浂䡁䅑睤桂䡁䅉党杁䡁䅉党獂䝁䅅䅤求䝁䅑䅉穂䝁䅕杣㉂䝁䅫睙求䡁䅍䅌杁䝁䅅杢歂䍁䅁睙潂䝁䅅杣桂䝁䅍䅤求䡁䅉兡㙂䝁䅅䅤灂䝁䄸杢杁䡁䅍党祂䡁䅙兡橂䝁䅕督畁䍁䅁兓あ䍁䅁督求䝁䅷䅢穂䍁䅁兡あ䡁䅍䅉あ䝁䅕睙潂䝁䄴睢獂䝁䄸睚灂䝁䅕督杁䝁䅅杢歂䍁䅁督求䡁䅉杤灂䝁䅍党穂䍁䅁䅤潂䡁䅉睢ㅂ䝁䅣䅡杁䝁䅑兡祂䝁䅕睙あ䍁䅁督桂䝁䅷党穂䍁䅁杚療䡁䅉睙求䍁䅷䅉穂䝁䅕杣㉂䝁䅫睙求䍁䅁䅤求䝁䅅兢穂䍁䅷䅉桂䝁䄴䅚杁䡁䅍䅤祂䝁䅅䅤求䝁䅣兡橂䍁䅁兙獂䝁䅷兡桂䝁䄴睙求䡁䅍䅉あ䝁䄸䅉灂䝁䄴䅤求䝁䅣杣桂䡁䅑党歂䍁䅁䅚求䡁䅙兡橂䝁䅕䅉瑂䝁䅅杢ㅂ䝁䅙兙橂䡁䅑兤祂䝁䅕杣穂䍁䅷䅉浂䝁䅅杙獂䝁䅕督穂䍁䅁督求䝁䄰兡橂䝁䄸杢歂䡁䅕睙あ䝁䄸杣杁䝁䅍睢瑂䡁䅁兙畂䝁䅫党穂䍁䅷䅉浂䝁䄸兤畂䝁䅑杣灂䝁䅕督獁䍁䅁党硂䡁䅕兡睂䝁䄰党畂䡁䅑䅉瑂䝁䅅杢ㅂ䝁䅙兙橂䡁䅑兤祂䝁䅕杣穂䍁䅷䅉求䝁䅷党橂䡁䅑杣療䝁䄴兡橂䡁䅍䅉瑂䝁䅅杢ㅂ䝁䅙兙橂䡁䅑兤祂䝁䅫杢湂䍁䅁督ㅂ䡁䅁䅣獂䝁䅫党祂䡁䅍䅌杁䝁䄸杣灂䝁䅣兡畂䝁䅅䅢杁䝁䅑党㉂䝁䅫睙求䍁䅁兢桂䝁䄴兤浂䝁䅅睙あ䡁䅕杣求䡁䅉督獁䍁䅁睢ㅂ䡁䅑兌穂䝁䄸兤祂䝁䅍党歂䍁䅁督求䝁䄰兡橂䝁䄸杢歂䡁䅕睙あ䝁䄸杣杁䝁䅅督穂䝁䅕兢楂䝁䅷入杁䝁䅅杢歂䍁䅁䅤求䡁䅍䅤獁䍁䅁兙畂䝁䅑䅉穂䡁䅫督あ䝁䅕兢杁䝁䅧睢ㅂ䡁䅍党穂䍁䄴䅉兂䕁䅑杒杁䙁䅍睢獂䡁䅕䅤灂䝁䄸杢穂䍁䅷䅉䩂䝁䄴睙畁䍁䅁睤桂䡁䅍䅉浂䝁䄸兤畂䝁䅑党歂䍁䅁兡畂䍁䅁免㕁䑁䅫免杁䝁䅅杢歂䍁䅁兡穂䍁䅁䅡求䝁䅅䅚硂䡁䅕兙祂䡁䅑党祂䝁䅕䅚杁䝁䅫杢杁䙁䅍兙畂䡁䅑兙杁䕁䅍䅢桂䡁䅉兙獁䍁䅁睑桂䝁䅷兡浂䝁䄸杣畂䝁䅫兙畁䅁䅁前䅍䅁䅧䅁兂䕁䅕睒䅁偁䑙䅁佃睂䅁䅕䙂䕁䄴杔杁䕁䅕杢あ䝁䅕杣あ䝁䅅兡畂䝁䄰党畂䡁䅑䅌杁䕁䅫杢橂䍁䄴䅌杁䡁䅑睢湂䝁䅕䅤潂䝁䅕杣杁䡁䅣兡あ䝁䅧䅉灂䡁䅑督杁䡁䅍兤楂䡁䅍兡歂䝁䅫兙祂䝁䅫党穂䍁䅷䅉睂䡁䅉睢㉂䝁䅫䅚求䡁䅍䅉灂䝁䄴䅤求䝁䅣杣桂䡁䅑党歂䍁䅁党畂䡁䅑党祂䡁䅑兙灂䝁䄴兢求䝁䄴䅤獁䍁䅁督睂䝁䄸杣あ䡁䅍䅉橂䝁䄸杢あ䝁䅕杢あ䍁䅷䅉桂䝁䄴䅚杁䝁䅍兙穂䝁䅫杢療䍁䅁睚桂䝁䄰兡畂䝁䅣䅉求䡁䅧䅣求䡁䅉兡求䝁䄴睙求䡁䅍杌杁䙁䅑䅡求䍁䅁睙療䝁䄰䅣桂䝁䄴入杁䝁䄸䅣求䡁䅉兙あ䝁䅕督杁䡁䅑䅡祂䝁䄸兤湂䝁䅧䅉浂䝁䅫杤求䍁䅁督求䝁䅣兢求䝁䄴䅤穂䑁䅯䅉佂䝁䄸杣あ䝁䅧党桂䡁䅍䅤獁䍁䅁睕療䡁䅕䅤潂䍁䅷䅉塂䝁䅕督あ䍁䅷䅉乂䝁䅫䅚㍂䝁䅕督あ䍁䅷䅉桂䝁䄴䅚杁䕁䅫杢あ䝁䅕杣桂䝁䅍䅤灂䡁䅙党畁䍁䅁兓あ䍁䅁睢睂䝁䅕杣桂䡁䅑党穂䍁䅁睢畂䝁䅷兡畂䝁䅕䅉穂䡁䅁睢祂䡁䅑督杁䝁䅉党あ䡁䅑兡畂䝁䅣䅉灂䝁䄴䅉㉂䝁䅅杣灂䝁䄸兤穂䍁䅁条ㅂ䡁䅉兡穂䝁䅑兡橂䡁䅑兡療䝁䄴督㝁䍁䅁兙畂䝁䅑䅉灂䕁䅍兙穂䝁䅫杢療䍁䅁兤畂䝁䅑党祂䍁䅁䅓療䝁䅷䅢㕂䡁䅣睢療䝁䅑䅉䑂䝁䅅督灂䝁䄴睢獁䍁䅁䅔婁䕉䅅兤楂䝁䅕杣湂䝁䅕䅌杁䕁䅕睕兂䕁䄴䅉䍂䕁䅕䅖獁䍁䅁兙畂䝁䅑䅉あ䝁䅧党呂䝁䅍睢祂䝁䅕䅉䍂䝁䅕䅤杁䙁䅍䅣療䡁䅉䅤穂䝁䅉睢療䝁䅳䅉桂䝁䄴䅚杁䕁䅍兙穂䝁䅫杢療䍁䅁杙祂䝁䅅杢歂䡁䅍杌杁䙁䅑䅡求䍁䅁睙療䝁䄰䅣桂䝁䄴入婁䡉䅍䅉睂䝁䄸杣あ䝁䅙睢獂䝁䅫睢杁䝁䅅䅢穂䝁䄸䅉灂䝁䄴睙獂䡁䅕䅚求䡁䅍䅉兂䕁䅕杔佂䍁䅁䅕獂䝁䅅入獁䍁䅁睙ㅂ䡁䅍䅤療䝁䄰党祂䍁䅁䅢療䡁䅫兙獂䡁䅑入杁䡁䅁杣療䝁䅣杣桂䝁䄰䅌杁䡁䅣䅡灂䝁䅍䅡杁䝁䄸杚浂䝁䅕杣穂䍁䅁兙杁䡁䅍党あ䍁䅁睢浂䍁䅁杣求䡁䅣兙祂䝁䅑督杁䝁䅅杢歂䍁䅁党㑂䡁䅁党祂䝁䅫党畂䝁䅍党穂䍁䅁杚療䡁䅉䅉楂䡁䅕督灂䝁䄴党穂䡁䅍䅉橂䝁䅧兙畂䝁䄴党獂䡁䅍杌杁䕁䅫杢杁䝁䅅䅚歂䝁䅫䅤灂䝁䄸杢獁䍁䅁兡あ䍁䅁睢㍂䝁䄴督杁䡁䅙兙祂䝁䅫睢ㅂ䡁䅍䅉あ䡁䅉兙歂䝁䅕兢桂䡁䅉睡穂䍁䅁兙畂䝁䅑䅉穂䝁䅕杣㉂䝁䅫睙求䍁䅁兢桂䡁䅉睡穂䍁䅷䅉灂䝁䄴睙獂䡁䅕䅚灂䝁䄴睚杁䕁䅅兢求䡁䅉兡穂䡁䅑兙祂䍁䅷䅉䉂䡁䅉睚療䡁䅍入獁䍁䅁村療䝁䄸兢あ䝁䄸睤畂䍁䅷䅉䥂䝁䄸䅢獂䡁䅫睤療䝁䄸䅚杁䕁䅍兙穂䝁䅫杢療䍁䅷䅉䥂䝁䄸䅢獂䡁䅫睤療䝁䄸䅚杁䕁䅣兙瑂䝁䅫杢湂䍁䅷䅉䵂䉁杫兑ㅂ䝁䅉党祂䝁䅣党獁䍁䅁䅕䙂䕁䄴杔杁䙁䅁䅢桂䡁䅫䅌杁䡁䅑䅡求䙁䅍睙療䡁䅉党獁䍁䅁䅤潂䝁䅕睕橂䝁䄸杣求䍁䅁村求䡁䅑䅌杁䡁䅑䅡求䙁䅍睙療䡁䅉党杁䝁䅕督睂䝁䄸杣あ䡁䅍䅌杁䝁䅅杢歂䍁䅁兔杁䙁䅉党穂䝁䄸杣あ䍁䄴䅉啂䝁䅧党杁䝁䅍睢瑂䡁䅁兙畂䡁䅫䅉㍂䝁䅅督杁䝁䅙睢祂䝁䄰党祂䝁䅷入杁䝁䅳杢療䡁䅣杢杁䝁䅅督杁䙁䅁党畂䝁䄴䅉佂䝁䅅䅤灂䝁䄸杢桂䝁䅷䅉䡂䝁䅅兢灂䝁䄴睚獁䍁䅁兓畂䝁䅍杌杁䝁䅅杢歂䍁䅁睙潂䝁䅅杢湂䝁䅕䅚杁䝁䅫䅤穂䍁䅁杢桂䝁䄰党杁䡁䅑睢杁䙁䅁兒佂䕁䄴䅉䙂䝁䄴䅤求䡁䅉䅤桂䝁䅫杢瑂䝁䅕杢あ䍁䅷䅉䩂䝁䄴睙畁䍁䅁兡畂䍁䅁兑ㅂ䝁䅣兤穂䡁䅑䅉祁䑁䅁杍祁䍁䄴䅉兂䕁䅕杔佂䍁䅁兒畂䡁䅑党祂䡁䅑兙灂䝁䄴兢求䝁䄴䅤獁䍁䅁兓畂䝁䅍杌杁䡁䅣兙穂䍁䅁杚療䡁䅕杢歂䝁䅕䅚杁䝁䅫杢杁䑁䅅兏㍁䑁䅉䅉桂䝁䄴䅚杁䝁䅫督杁䝁䅉兙穂䝁䅕䅚杁䝁䅫杢杁䙁䅣入療䝁䄰兡穂䡁䅍兡畂䝁䅣䅌杁䙁䅁党畂䝁䄴督㕂䝁䅷杤桂䝁䄴兡桂䍁䄴䅁䙁䅇䅁䅃䅁䙁䅁兒兂䅁䅁䅐䅍䅁䅧䅁兂䕁䅙兒䅁䝁䍅䅁䥁䅁䅁䅕䝂䕁䅣䅁十睁䅁杂䅁䙁䅁睒䅁䕁䍅䅁䵄杂䅁䅕䡂䍁䅙兒杁䕁䅍睢祂䡁䅁睢祂䝁䅅䅤灂䝁䄸杢獁䍁䅁䅤潂䡁䅉睢ㅂ䝁䅣䅡杁䝁䅫䅤穂䍁䅁督ㅂ䝁䅉督灂䝁䅑兡桂䡁䅉入獁䍁䅁䅕桂䝁䅍兡浂䝁䅫睙杁䕁䅣兙穂䍁䅁兙畂䝁䅑䅉䙂䝁䅷党橂䡁䅑杣灂䝁䅍䅉䑂䝁䄸兢睂䝁䅅杢㕂䍁䅷䅉求䝁䄴睚桂䝁䅣党穂䍁䅁兡畂䍁䅁䅤潂䝁䅕䅉穂䝁䅅䅢求䍁䅁兙畂䝁䅑䅉歂䝁䅕䅢灂䡁䅙党祂䡁䅫䅉療䝁䅙䅉求䝁䅷党橂䡁䅑杣灂䝁䅍兡あ䡁䅫䅉桂䝁䄴䅚杁䝁䄴兙あ䡁䅕杣桂䝁䅷䅉湂䝁䅅督杁䡁䅑睢杁䝁䅍兤穂䡁䅑睢瑂䝁䅕杣穂䍁䅁兡畂䍁䅁杢療䡁䅉䅤潂䝁䅕杣畂䍁䅁兙畂䝁䅑䅉橂䝁䅕杢あ䡁䅉兙獂䍁䅁睑桂䝁䅷兡浂䝁䄸杣畂䝁䅫兙獁䍁䅁䅤潂䝁䅕䅉噂䝁䄴兡あ䝁䅕䅚杁䙁䅍䅤桂䡁䅑党穂䍁䄴䅉䩂䡁䅑䅉湂䝁䅕杢求䡁䅉兙あ䝁䅕督杁䝁䅕䅢求䝁䅍䅤祂䝁䅫睙灂䡁䅑入杁䡁䅕督灂䝁䄴睚杁䝁䄴兤橂䝁䅷党桂䡁䅉䅌杁䝁䅧入歂䡁䅉睢求䝁䅷党橂䡁䅑杣灂䝁䅍䅌杁䝁䅙睢穂䡁䅍兡獂䍁䅁杚ㅂ䝁䅕䅢瑁䝁䅙兡祂䝁䅕䅚獁䍁䅁杚ㅂ䝁䅕䅢杁䝁䅍党獂䝁䅷䅌杁䝁䅅杢歂䍁䅁䅣潂䝁䄸䅤療䡁䅙睢獂䡁䅑兙灂䝁䅍䅉穂䝁䄸兤祂䝁䅍党穂䍁䄴䅉啂䝁䅧党杁䝁䅍睢瑂䡁䅁兙畂䡁䅫䅉療䡁䅣杢穂䍁䅁兙畂䝁䅑䅉療䡁䅁党祂䝁䅅䅤求䡁䅍䅉灂䝁䄴䅤求䡁䅉睙療䝁䄴杢求䝁䅍䅤求䝁䅑䅉あ䡁䅉兙畂䡁䅍兢灂䡁䅍督灂䝁䄸杢杁䝁䅷兡畂䝁䅕督㝁䍁䅁党獂䝁䅕睙あ䡁䅉兡橂䍁䅁䅤祂䝁䅅杢穂䝁䄰兡穂䡁䅍兡療䝁䄴䅉穂䡁䅕杙穂䡁䅑兙あ䝁䅫睢畂䡁䅍䅌杁䝁䅑兡穂䡁䅑杣灂䝁䅉兤あ䝁䅫睢畂䍁䅁䅢灂䝁䄴党穂䍁䅷䅉穂䡁䅣兡あ䝁䅍䅡灂䝁䄴睚杁䝁䅅杢歂䍁䅁䅚灂䡁䅍䅤祂䝁䅫杙ㅂ䡁䅑兡療䝁䄴䅉穂䡁䅕杙穂䡁䅑兙あ䝁䅫睢畂䡁䅍睏杁䝁䅅杢歂䍁䅁杢桂䡁䅑兤祂䝁䅅䅢杁䝁䅣兙穂䍁䅁䅤祂䝁䅅杢穂䝁䄰兡穂䡁䅍兡療䝁䄴䅌杁䡁䅍䅤療䡁䅉兙湂䝁䅕䅌杁䝁䅅杢歂䍁䅁䅚灂䡁䅍䅤祂䝁䅫杙ㅂ䡁䅑兡療䝁䄴䅉穂䡁䅫督あ䝁䅕兢杁䝁䅍睢畂䡁䅍兡穂䡁䅑兡畂䝁䅣䅉療䝁䅙䅉歂䝁䅫督あ䡁䅉兡楂䡁䅕䅤灂䝁䄸杢杁䡁䅁兡睂䝁䅕䅢灂䝁䄴党穂䍁䅷䅉楂䝁䅅睙牂䝁䅉睢畂䝁䅕䅉桂䝁䄴䅚杁䝁䅷睢橂䝁䅅䅢杁䡁䅑杣桂䝁䄴督瑂䝁䅫督穂䝁䅫睢畂䍁䅁䅣灂䡁䅁党獂䝁䅫杢求䡁䅍䅌杁䝁䅅杢歂䍁䅁杤桂䡁䅉兡療䡁䅕督杁䡁䅍䅤療䡁䅉兙湂䝁䅕䅉浂䝁䅅睙灂䝁䅷兡あ䝁䅫党穂䍁䄴䅉䩂䡁䅑䅉穂䝁䅕杣㉂䝁䅕督杁䡁䅉党穂䝁䅫䅚求䝁䄴䅤灂䝁䅅䅢獁䍁䅁睙療䝁䄰兢求䡁䅉睙灂䝁䅅䅢獁䍁䅁兡畂䝁䅑兤穂䡁䅑杣灂䝁䅅䅢獁䍁䅁兙畂䝁䅑䅉桂䝁䅣杣灂䝁䅍兤獂䡁䅑兤祂䝁䅅䅢杁䝁䅍兤穂䡁䅑睢瑂䝁䅕杣穂䍁䅷䅉桂䡁䅍䅉㍂䝁䅕䅢獂䍁䅁兙穂䍁䅁杢桂䡁䅑兤祂䝁䅅䅢杁䝁䅣兙穂䍁䄰杚灂䡁䅉党歂䍁䅁党獂䝁䅕睙あ䡁䅉兡橂䍁䅁睚求䝁䄴党祂䝁䅅䅤灂䝁䄸杢杁䝁䅙兙橂䝁䅫䅢灂䡁䅑兡求䡁䅍杌杁䙁䅁睒流䕁䅕䅉䑂䝁䄸杣睂䝁䄸杣桂䡁䅑兡療䝁䄴䅉㍂䝁䅅督杁䝁䅫杢橂䝁䄸杣睂䝁䄸杣桂䡁䅑党歂䍁䅁兡畂䍁䅁免㕁䑁䅁兎杁䝁䅅杢歂䍁䅁兡穂䍁䅁杙桂䡁䅍党歂䍁䅁兡畂䍁䅁睔桂䝁䅳䅢桂䝁䄴䅚獁䍁䅁睑桂䝁䅷兡浂䝁䄸杣畂䝁䅫兙畁䅁䅁割䅑䅁䅧䅁兂䕁䅣杕䅁䱁䑫䅁䝁䅁䅁䅕䥂䅁䅁睤䅉䵁䨴䅁兂䕁䅧兓佂䕁䅫兑杁䕁䅫杢橂䍁䄴䅉求䝁䄴睚桂䝁䅣党穂䍁䅁兡畂䍁䅁䅤潂䝁䅕䅉歂䝁䅕杤求䝁䅷睢睂䝁䄰党畂䡁䅑䅌杁䝁䅑党穂䝁䅫睚畂䍁䅷䅉桂䝁䄴䅚杁䝁䄰兙畂䡁䅕杚桂䝁䅍䅤ㅂ䡁䅉党杁䝁䄸杚杁䝁䅫杢あ䝁䅕睚祂䝁䅅䅤求䝁䅑䅉橂䝁䄸兢睂䝁䄸杢求䝁䄴䅤穂䍁䅁兙畂䝁䅑䅉穂䡁䅫督あ䝁䅕兢穂䍁䅁䅤潂䝁䅅䅤杁䝁䄸䅣あ䝁䅫兢灂䡁䅯党杁䡁䅁党祂䝁䅙睢祂䝁䄰兙畂䝁䅍党獁䍁䅁兡畂䝁䅍杣求䝁䅅督求䍁䅁党浂䝁䅙兡橂䝁䅫党畂䝁䅍入獁䍁䅁兙畂䝁䅑䅉祂䝁䅕䅚ㅂ䝁䅍党杁䝁䅕兢灂䡁䅍督灂䝁䄸杢穂䍁䅁兡畂䍁䅁睙療䝁䄰杙ㅂ䡁䅍䅤灂䝁䄸杢杁䝁䅅杢歂䍁䅁䅡㕂䝁䅉杣灂䝁䅑䅉睂䡁䅉睢睂䡁䅕䅢穂䝁䅫睢畂䍁䅁杚療䡁䅉䅉橂䝁䄸兢瑂䝁䅕杣橂䝁䅫兙獂䍁䅁兙畂䝁䅑䅉獂䝁䅫睚潂䡁䅑䅉㉂䝁䅕䅡灂䝁䅍䅢求䡁䅍䅌杁䝁䅅杢歂䍁䅁兡畂䝁䅑兤穂䡁䅑杣灂䝁䅅䅢杁䝁䅅䅣睂䝁䅷兡橂䝁䅅䅤灂䝁䄸杢穂䍁䄴䅉啂䝁䅧党杁䝁䅍睢瑂䡁䅁兙畂䡁䅫䅉療䡁䅁党祂䝁䅅䅤求䡁䅍䅉あ䝁䅧杣療䡁䅕睚潂䍁䅁杒ㅂ䝁䅕䅢杁䙁䅍入穂䡁䅑党瑂䡁䅍䅉桂䝁䄴䅚杁䕁䅅杚あ䝁䅕杣瑂䝁䅅杣牂䝁䅕䅤杁䡁䅍党湂䝁䄰党畂䡁䅑督畁䍁䅁䅖潂䝁䅕䅉䝂䡁䅕党獂䍁䅁睕㕂䡁䅍䅤求䝁䄰督杁䡁䅍党湂䝁䄰党畂䡁䅑䅉睂䡁䅉睢㉂䝁䅫䅚求䡁䅍䅉桂䝁䅑杤桂䝁䄴睙求䝁䅑䅉浂䡁䅕党獂䍁䅁兡畂䝁䅯党橂䡁䅑兡療䝁䄴䅉穂䡁䅫督あ䝁䅕兢穂䍁䅷䅉灂䝁䄴睙獂䡁䅕䅚灂䝁䄴睚杁䡁䅁兤瑂䡁䅁督獁䍁䅁兡畂䝁䅯党橂䡁䅑睢祂䡁䅍䅌杁䝁䅙兤求䝁䅷䅉祂䝁䅅兡獂䍁䅁兙穂䡁䅍党瑂䝁䅉䅢灂䝁䅕督獁䍁䅁兙畂䝁䅑䅉求䝁䄴睚灂䝁䄴党杁䝁䅍睢畂䡁䅑杣療䝁䅷䅉瑂䝁䄸䅚ㅂ䝁䅷党穂䑁䅳䅉浂䡁䅕党獂䍁䅁䅚求䝁䅷兡㉂䝁䅕杣㕂䍁䅁兢療䝁䅑兤獂䝁䅕督㝁䍁䅁睙桂䝁䄴兡穂䡁䅑党祂䡁䅍睏杁䡁䅍党畂䡁䅍睢祂䡁䅍睏杁䝁䅅杢歂䍁䅁党獂䝁䅕睙あ䡁䅉睢畂䝁䅫睙杁䝁䅍睢畂䡁䅑杣療䝁䅷䅉瑂䝁䄸䅚ㅂ䝁䅷党穂䍁䄴䅉啂䝁䅧党杁䡁䅍党湂䝁䄰党畂䡁䅑䅉桂䝁䅷督療䍁䅁睢浂䝁䅙党祂䡁䅍䅉橂䝁䄸兢睂䝁䅷党あ䝁䅕䅉穂䡁䅫督あ䝁䅕兢穂䍁䅁睙療䝁䄰䅣祂䝁䅫督灂䝁䄴睚杁䝁䅅督穂䝁䄸睙灂䝁䅅䅤求䝁䅑䅉穂䝁䄸杚あ䡁䅣兙祂䝁䅕䅉桂䝁䄴䅚杁䝁䅍兙獂䝁䅫杙祂䝁䅅䅤灂䝁䄸杢杁䡁䅍党祂䡁䅙兡橂䝁䅕督獁䍁䅁䅤潂䝁䅅䅤杁䡁䅉党歂䡁䅕睙求䍁䅁党瑂䝁䅫督穂䝁䅫睢畂䡁䅍䅉桂䝁䄴䅚杁䝁䅫兢睂䡁䅉睢㉂䝁䅕䅉浂䡁䅕党獂䍁䅁党橂䝁䄸杢療䝁䄰入杁䝁䅙睢祂䍁䅁䅤祂䝁䅅䅚灂䡁䅑兡療䝁䄴兙獂䍁䅁兙畂䝁䅑䅉潂䡁䅫杙祂䝁䅫䅚杁䝁䅅䅣睂䝁䅷兡橂䝁䅅䅤灂䝁䄸杢穂䍁䄴䅉啂䝁䅧党杁䕁䅅杚あ䝁䅕杣瑂䝁䅅杣牂䝁䅕䅤杁䡁䅍党湂䝁䄰党畂䡁䅑䅉灂䡁䅍䅉灂䝁䄴杤療䝁䅷杤求䝁䅑䅉灂䝁䄴䅉あ䝁䅧党杁䡁䅍兙獂䝁䅕䅉療䝁䅙䅉穂䡁䅑兙祂䡁䅑党祂䡁䅍䅌杁䝁䅅䅢あ䝁䅕杣畂䝁䅅䅤療䡁䅉督獁䍁䅁兙畂䝁䅑䅉療䡁䅑䅡求䡁䅉䅉畂䝁䅕睤杁䝁䅅杢歂䍁䅁杣求䝁䄰兙畂䡁䅕杚桂䝁䅍䅤ㅂ䡁䅉党歂䍁䅁䅣祂䝁䄸䅚ㅂ䝁䅍䅤穂䍁䅷䅉桂䡁䅍䅉㍂䝁䅕䅢獂䍁䅁兙穂䍁䅁兢桂䝁䅫杢あ䝁䅕杢桂䝁䄴睙求䍁䅷䅉あ䝁䅕督あ䍁䅁党硂䡁䅕兡睂䝁䄰党畂䡁䅑䅌杁䝁䅅杢歂䍁䅁杤求䝁䅧兡橂䝁䅷党杁䝁䅑兡桂䝁䅣杢療䡁䅍䅤灂䝁䅍督杁䡁䅍睢獂䡁䅕䅤灂䝁䄸杢穂䍁䄴䅉䩂䡁䅑䅉穂䝁䅕杣㉂䡁䅍䅉療䡁䅉兡湂䝁䅫杢桂䝁䅷䅉求䡁䅅兤灂䡁䅁兢求䝁䄴䅤杁䝁䄰兙畂䡁䅕杚桂䝁䅍䅤ㅂ䡁䅉党祂䡁䅍䅉療䝁䅙䅉睂䝁䅅督穂䝁䅕杢湂䝁䅕杣杁䝁䅍兙祂䡁䅍䅌杁䡁䅑杣ㅂ䝁䅍睡穂䍁䅷䅉㉂䝁䅅杢穂䍁䅷䅉穂䡁䅁睢祂䡁䅑兌ㅂ䡁䅑兡獂䝁䅫䅤㕂䍁䅁杤求䝁䅧兡橂䝁䅷党穂䍁䅷䅉瑂䝁䅕䅚灂䡁䅕兢瑁䝁䅑兤あ䡁䅫䅉桂䝁䄴䅚杁䝁䅧党桂䡁䅙入瑁䝁䅑兤あ䡁䅫䅉あ䡁䅉兤橂䝁䅳督獁䍁䅁兙畂䝁䅑䅉楂䡁䅕督求䡁䅍䅌杁䝁䅅督杁䡁䅣党獂䝁䅷䅉桂䡁䅍䅉療䡁䅑䅡求䡁䅉䅉療䝁䅙杚瑁䝁䅧兡湂䝁䅧睤桂䡁䅫䅉橂䝁䄸杢穂䡁䅑杣ㅂ䝁䅍䅤灂䝁䄸杢獁䍁䅁兢桂䡁䅉兡畂䝁䅕䅌杁䝁䅅杢歂䍁䅁兙湂䡁䅉兡橂䡁䅕䅢あ䡁䅕杣桂䝁䅷䅉桂䝁䄴䅚杁䝁䅫杢歂䡁䅕督あ䡁䅉兡桂䝁䅷䅉桂䡁䅁䅣獂䝁䅫睙桂䡁䅑兡療䝁䄴督畁䍁䅁䅕䥂䕁䅫杔䩂䕁䅅䅉䩂䝁䄴睙畁䍁䅁睤桂䡁䅍䅉灂䝁䄴睙療䡁䅉䅣療䡁䅉兙あ䝁䅕䅚杁䝁䅫杢杁䑁䅉䅍祁䑁䅍䅉桂䝁䄴䅚杁䝁䅫督杁䝁䅉兙穂䝁䅕䅚杁䝁䅫杢杁䕁䅅兤楂䡁䅕杣畂䍁䅁䅓灂䝁䅷</t>
  </si>
  <si>
    <t>䅢穂䍁䅷䅉乂䝁䅫睙潂䝁䅫睚桂䝁䄴杌䅁䩁噯䅁䥁䅁䅁䅕䥂䕁䄰䅁㍄睁䅁䅑䄰䙁䅁杓啂䍁䅁䅕桂䡁䅉䅤畂䝁䅕杣穂䍁䅁兓畂䝁䅍杌獁䍁䅁兙畂䍁䅁兡畂䡁䅙党穂䡁䅑兢求䝁䄴䅤杁䝁䅉兙畂䝁䅳䅌杁䡁䅁杣療䡁䅙兡歂䝁䅕督杁䡁䅙兙祂䝁䅫睢ㅂ䡁䅍䅉穂䡁䅑杣桂䡁䅑党湂䝁䅫睙杁䝁䅅杢歂䍁䅁睙桂䡁䅁兡あ䝁䅅䅢杁䝁䄰兙祂䝁䅳党あ䡁䅍䅉桂䝁䅑杤灂䡁䅍睢祂䡁䅫䅌杁䡁䅉党穂䡁䅑杣ㅂ䝁䅍䅤ㅂ䡁䅉兡畂䝁䅣䅉桂䝁䄴䅚杁䡁䅍䅣求䝁䅍兡桂䝁䅷䅉穂䝁䅫䅤ㅂ䝁䅅䅤灂䝁䄸杢穂䍁䅷䅉桂䝁䄴䅚杁䡁䅍䅡桂䡁䅉党潂䝁䄸䅢歂䝁䅕杣杁䝁䅅䅚㉂䝁䅫督療䡁䅉入杁䡁䅍党祂䡁䅙兡橂䝁䅕督杁䡁䅑睢杁䝁䅍睢祂䡁䅁睢祂䝁䅅䅤灂䝁䄸杢穂䍁䅷䅉浂䝁䅫杢桂䝁䄴睙灂䝁䅅䅢杁䡁䅍䅣療䝁䄴督療䡁䅉督獁䍁䅁兡畂䡁䅍䅤灂䡁䅑兤あ䝁䅫睢畂䝁䅅䅢杁䝁䅫杢㉂䝁䅕督あ䝁䄸杣穂䍁䅷䅉桂䝁䄴䅚杁䝁䅣睢㉂䝁䅕杣畂䝁䄰党畂䡁䅑督杁䡁䅣睢祂䝁䅷䅚㍂䝁䅫䅚求䍁䄴䅉䩂䡁䅑䅉療䝁䅙杚求䡁䅉督杁䝁䅅䅚㉂䝁䅫督療䡁䅉入杁䡁䅍党祂䡁䅙兡橂䝁䅕督杁䡁䅑睢杁䝁䅍䅢灂䝁䅕杢あ䡁䅍䅉療䝁䄴䅉㉂䝁䅅杣灂䝁䄸兤穂䍁䅁䅤祂䝁䅅杢穂䝁䅅睙あ䝁䅫睢畂䡁䅍䅌杁䝁䅫杢橂䝁䅷兤歂䝁䅫杢湂䍁䅁兢求䡁䅉睚求䡁䅉督杁䝁䅅杢歂䍁䅁兙橂䡁䅅兤灂䡁䅍兡あ䝁䅫睢畂䡁䅍䅉潁䕁䄰杊䉂䍁䅫䅌杁䡁䅍䅣灂䝁䄴兌療䝁䅙杚穂䍁䅷䅉桂䝁䅍䅤灂䡁䅙兡穂䝁䄰䅉歂䝁䅕杚求䝁䄴督求䍁䅷䅉橂䝁䄸杢あ䝁䅕督あ䝁䅕䅚杁䕁䄰杊䉂䍁䅷䅉煂䝁䄸兡畂䡁䅑䅉㉂䝁䅕杢あ䡁䅕杣求䡁䅍䅌杁䝁䄰兡畂䝁䄸杣灂䡁䅑入杁䝁䅫杢㉂䝁䅕督あ䝁䄰党畂䡁䅑督獁䍁䅁兙畂䝁䅑䅉歂䝁䅫杤求䡁䅍䅤灂䡁䅑兤祂䝁䅕督畁䍁䅁䅖潂䝁䅕䅉橂䝁䄸兢睂䝁䅅杢㕂䍁䅁兙獂䡁䅍睢杁䝁䅅䅚㉂䝁䅫督求䡁䅍䅉睂䡁䅉兡㉂䝁䅅䅤求䍁䅁兙畂䝁䅑䅉睂䡁䅕杙獂䝁䅫睙杁䝁䅍睢瑂䡁䅁兙畂䡁䅫䅉楂䝁䄸兙祂䝁䅑督杁䝁䅅杢歂䍁䅁兢桂䝁䄴兙湂䝁䅕兢求䝁䄴䅤杁䡁䅑党桂䝁䄰督杁䝁䄸杢杁䡁䅍䅤祂䝁䅅䅤求䝁䅣兡求䡁䅍䅉浂䝁䄸杣杁䝁䅉兤灂䝁䅷䅚灂䝁䄴睚杁䡁䅁杣療䝁䅑兤橂䡁䅑兡㉂䝁䅕䅉灂䝁䄴杤求䡁䅍䅤療䡁䅉䅉祂䝁䅕䅢桂䡁䅑兡療䝁䄴督潂䝁䅫䅣穂䍁䅁睤灂䡁䅑䅡杁䝁䅅䅉浂䝁䄸睙ㅂ䡁䅍䅉療䝁䄴䅉穂䝁䅧兙祂䝁䅕䅡療䝁䅷䅚求䡁䅉䅉求䝁䄴睚桂䝁䅣党瑂䝁䅕杢あ䑁䅳䅉桂䝁䄴䅚杁䡁䅍䅤祂䝁䅅䅤求䝁䅣兡橂䍁䅁兡畂䡁䅙党穂䡁䅑睢祂䍁䅁杣求䝁䅷兙あ䝁䅫睢畂䡁䅍睏杁䝁䅕杢㉂䝁䅫杣療䝁䄴兢求䝁䄴䅤桂䝁䅷䅌杁䡁䅍睢橂䝁䅫兙獂䍁䅷䅉桂䝁䄴䅚杁䝁䅣睢㉂䝁䅕杣畂䝁䅅杢橂䝁䅕䅉瑂䝁䅅䅤あ䝁䅕杣穂䑁䅳䅉桂䝁䄴䅚杁䝁䄸䅤潂䝁䅕杣杁䝁䅫杢㉂䝁䅕督あ䝁䄸杣瑁䡁䅉党獂䝁䅅䅤求䝁䅑䅉瑂䝁䅅䅤あ䝁䅕杣穂䍁䄴䅉䩂䝁䄴䅉桂䝁䅑䅚灂䡁䅑兡療䝁䄴䅌杁䝁䅫䅤杁䡁䅁杣療䡁䅙兡歂䝁䅕督杁䝁䅅䅚㉂䝁䅫督療䡁䅉入杁䡁䅍党祂䡁䅙兡橂䝁䅕督杁䡁䅉党獂䝁䅅䅤求䝁䅑䅉あ䝁䄸䅉歂䝁䅕杙あ䍁䅁兙畂䝁䅑䅉桂䝁䅍兣ㅂ䝁䅫督灂䡁䅑兡療䝁䄴䅉浂䝁䅫杢桂䝁䄴睙灂䝁䄴睚穂䑁䅳䅉穂䡁䅑杣ㅂ䝁䅍䅤ㅂ䡁䅉党歂䍁䅁䅣祂䝁䄸䅚ㅂ䝁䅍䅤杁䝁䄸杚浂䝁䅕杣灂䝁䄴睚穂䑁䅳䅉睂䡁䅕杙獂䝁䅫睙杁䝁䅕兣ㅂ䝁䅫䅤㕂䍁䅁杣桂䝁䅫督求䡁䅍䅌杁䝁䅫杢橂䝁䅷兤歂䝁䅫杢湂䍁䅁兡畂䝁䅫䅤灂䝁䅅䅢杁䡁䅁兤楂䝁䅷兡橂䍁䅁睢浂䝁䅙党祂䝁䅫杢湂䍁䅁兙畂䝁䅑䅉呂䙁䅁兑䑂䍁䅁睢浂䝁䅙党祂䝁䅫杢湂䡁䅍睏杁䝁䅅杢歂䍁䅁䅣祂䝁䅫杤桂䡁䅑党杁䝁䅍兙睂䝁䅫䅤桂䝁䅷䅉祂䝁䅅兡穂䝁䅕督杁䝁䅙睢祂䍁䅁党桂䡁䅉䅢㕂䍁䅁兙畂䝁䅑䅉獂䝁䅅䅤求䡁䅉䅉穂䡁䅑兙湂䝁䅕䅉橂䝁䄸兢睂䝁䅅杢灂䝁䅕督獁䍁䅁兙穂䍁䅁睤求䝁䅷䅢杁䝁䅅督杁䝁䄸䅤潂䝁䅕杣杁䝁䅍兙睂䝁䅫䅤桂䝁䅷䅉穂䡁䅑杣ㅂ䝁䅍䅤ㅂ䡁䅉党杁䡁䅉党獂䝁䅅䅤求䝁䅑䅉瑂䝁䅅䅤あ䝁䅕杣穂䍁䄴䅉䝂䡁䅕杣あ䝁䅧党祂䍁䅷䅉あ䝁䅧党杁䝁䅍睢瑂䡁䅁兙畂䡁䅫䅉療䝁䅙杚求䡁䅉督杁䝁䅅䅚㉂䝁䅫督療䡁䅉入杁䡁䅍党祂䡁䅙兡橂䝁䅕督杁䝁䅫杢杁䝁䅙兡畂䝁䅅杢橂䝁䅫兙獂䍁䅁杣求䡁䅍䅤祂䡁䅕睙あ䡁䅕杣灂䝁䄴睚穂䍁䅁兙畂䝁䅑䅉祂䝁䅕睢祂䝁䅣兙畂䝁䅫来桂䡁䅑兡療䝁䄴督㝁䍁䅁䅢灂䝁䅅杙灂䝁䅷兡あ䡁䅫䅉瑂䝁䅅杢桂䝁䅣党瑂䝁䅕杢あ䑁䅳䅉歂䝁䅫督あ䡁䅉党穂䡁䅍党歂䍁䅁兢求䡁䅉睚求䡁䅉督杁䝁䅅杢歂䍁䅁兙橂䡁䅅兤灂䡁䅍兡あ䝁䅫睢畂䡁䅍睏杁䝁䅅杢歂䍁䅁䅤療䍁䅁兢桂䝁䄴兙湂䝁䅕兢求䝁䄴䅤杁䡁䅑党桂䝁䄰督獁䍁䅁睙療䡁䅉䅣療䡁䅉兙あ䝁䅕䅉楂䝁䄸兙祂䝁䅑督獁䍁䅁督睂䝁䄸杢穂䝁䄸杣穂䍁䅁兙畂䝁䅑䅉橂䡁䅉党歂䝁䅫䅤療䡁䅉督畁䍁䅁兑歂䝁䅑兡あ䝁䅫睢畂䝁䅅䅢獂䡁䅫䅌杁䝁䅫䅤杁䡁䅁杣療䡁䅙兡歂䝁䅕督杁䡁䅁杣灂䡁䅙兙あ䝁䅕䅉浂䡁䅕杢歂䍁䅁兙歂䡁䅙兡穂䝁䄸杣㕂䍁䅁兙畂䝁䅑䅉浂䡁䅕杢歂䡁䅉兙灂䡁䅍兡畂䝁䅣䅉穂䝁䅕杣㉂䝁䅫睙求䡁䅍䅉浂䝁䄸杣杁䝁䅅䅉祂䝁䅅杢湂䝁䅕䅉療䝁䅙䅉灂䝁䄴杤求䡁䅍䅤瑂䝁䅕杢あ䍁䅁督あ䡁䅉兙あ䝁䅕睚灂䝁䅕督㝁䍁䅁兙畂䝁䅑䅉桂䝁䅑杤灂䡁䅍睢祂䡁䅫䅉穂䝁䅕杣㉂䝁䅫睙求䡁䅍䅉あ䝁䄸䅉湂䝁䅕杢求䡁䅉兙獂䍁䅁兙畂䝁䅑䅉睂䝁䅅杣あ䝁䄴党祂䡁䅍䅉療䝁䄴䅉獂䝁䅫兣ㅂ䝁䅫䅚灂䡁䅑入杁䝁䅅杢歂䍁䅁睢あ䝁䅧党祂䍁䅁督あ䡁䅉兤橂䡁䅑兤祂䝁䅕䅚杁䡁䅍睢獂䡁䅕䅤灂䝁䄸杢穂䍁䄴䅉啂䝁䅧党杁䝁䅍睢瑂䡁䅁兙畂䡁䅫䅉㍂䝁䅅督杁䝁䅙睢祂䝁䄰党祂䝁䅷入杁䝁䅳杢療䡁䅣杢杁䝁䅅督杁䕁䅉䅢桂䝁䅍睡穂䡁䅑睢畂䝁䅕䅉䉂䝁䅑杤灂䡁䅍睢祂䡁䅫䅉䩂䝁䄴睙畁䍁䅁兙畂䝁䅑䅉橂䝁䅧兙畂䝁䅣党歂䍁䅁兡あ䡁䅍䅉畂䝁䅅兢求䍁䅁䅤療䍁䅁䅕䭂䙁䅑䅉兂䝁䅅杣あ䝁䄴党祂䡁䅍䅉䩂䝁䄴睙畁䍁䅁兡畂䍁䅁兔桂䡁䅉睙潂䍁䅁杍睁䑁䅅兎畁䍁䅁䅕䭂䙁䅑䅉兂䝁䅅杣あ䝁䄴党祂䡁䅍䅉䩂䝁䄴睙畁䍁䅁睤桂䡁䅍䅉灂䝁䄴睙療䡁䅉䅣療䡁䅉兙あ䝁䅕䅚杁䝁䅫杢杁䑁䅉䅍硁䑁䅑䅉桂䝁䄴䅚杁䝁䅫督杁䝁䅧党桂䝁䅑兣ㅂ䝁䅅杣あ䝁䅕杣求䝁䅑䅉灂䝁䄴䅉佂䝁䅕睤杁䙁䅫睢祂䝁䅳䅌杁䕁䄴党㍂䍁䅁兗療䡁䅉睡畁䅁䅁桅䅧䅁䅧䅁兂䕁䅳睒䅁偁䑉䅁䥁䅁䅁䅕䵂䕁䅑䅁兄睁䅁权䅁䙁䅁䅔啂䙁䅉䅁歁䅂䅁杂䅁䙁䅁兔䅁䩁䍁䅁䥁䅁䅁䅕佂䕁䅍䅁䡂杁䅁䅃䅁䙁䅁杔卂䅁䅁眶䅍䅁䅧䅁兂䕁䄴睖䅁䑁䍙䅁䭁䅁䅁䅕偂䕁䅑䅒䅁䍁䌴䅁䭁䅁䅁䅕偂䕁䄸䅔䅁䵁䍯䅁䥁䅁䅁䅕兂䕁䅣䅁噄睁䅁䅸䄴䙁䅁䅕䡂䍁䅁兓畂䝁䅑兤穂䡁䅑杣灂䝁䅕督獁䍁䅁兓畂䝁䅍杌杁䝁䄰兙畂䡁䅕杚桂䝁䅍䅤ㅂ䡁䅉党穂䍁䅁兙畂䝁䅑䅉歂䝁䅫督あ䡁䅉兡楂䡁䅕䅤求䡁䅍䅉睂䝁䅅兡畂䡁䅑督獁䍁䅁睙療䝁䅅䅤灂䝁䄴睚穂䍁䅷䅉桂䝁䄴䅚杁䡁䅍䅣求䝁䅍兡桂䝁䅷䅤㕂䍁䅁兢桂䡁䅑党祂䝁䅫兙獂䡁䅍䅉灂䝁䄴䅉あ䝁䅧党杁䙁䅕杢灂䡁䅑党歂䍁䅁睕あ䝁䅅䅤求䡁䅍䅌杁䕁䅍兙畂䝁䅅䅚桂䍁䅷䅉あ䝁䅧党杁䕁䅅督灂䝁䅅䅉兂䝁䅅睙灂䝁䅙兡橂䍁䅷䅉䵂䝁䅅䅤灂䝁䄴䅉䉂䝁䄰党祂䝁䅫睙桂䍁䅷䅉䙂䡁䅕杣療䡁䅁党獁䍁䅁䅤潂䝁䅕䅉乂䝁䅫䅚歂䝁䅷党杁䕁䅕兙穂䡁䅑䅌杁䝁䅅杢歂䍁䅁兑浂䡁䅉兡橂䝁䅅杌杁䕁䅫䅤杁䝁䄸䅣求䡁䅉兙あ䝁䅕督杁䡁䅑䅡祂䝁䄸兤湂䝁䅧䅉あ䡁䅣睢杁䡁䅍党湂䝁䄰党畂䡁䅑督獁䍁䅁䅕求䡁䅉杚療䡁䅉兢桂䝁䄴睙求䍁䅁睑療䝁䅅䅤灂䝁䄴睚穂䍁䅁兙畂䝁䅑䅉䩂䝁䄴䅚ㅂ䡁䅍䅤祂䝁䅫兙獂䍁䅁睑療䝁䅅䅤灂䝁䄴睚穂䍁䄴䅉啂䝁䅧党杁䙁䅁党祂䝁䅙睢祂䝁䄰兙畂䝁䅍党杁䕁䅍睢桂䡁䅑兡畂䝁䅣督杁䡁䅍党湂䝁䄰党畂䡁䅑䅉療䝁䅙杚求䡁䅉督杁䝁䅍睢桂䡁䅑兡畂䝁䅣督獁䍁䅁督療䝁䅷杤求䝁䄴䅤穂䍁䅷䅉桂䝁䅑䅡求䡁䅍兡㉂䝁䅕督獁䍁䅁督求䝁䅅䅢桂䝁䄴䅤穂䍁䅷䅉穂䡁䅕杢歂䡁䅉兡求䡁䅍䅌杁䝁䅅杢歂䍁䅁督療䝁䅙䅤㍂䝁䅅杣求䍁䅁杚療䡁䅉䅉桂䡁䅕䅤療䝁䄰睢あ䝁䅫杤求䍁䅁兙畂䝁䅑䅉橂䝁䄸兢瑂䝁䅕杣橂䝁䅫兙獂䍁䅁䅤祂䝁䅅杢穂䡁䅁睢祂䡁䅑睌浂䝁䅷党求䡁䅑䅉祂䝁䅕䅣桂䝁䅫杣杁䝁䅅杢歂䍁䅁杣求䝁䅙兤祂䝁䅉兡穂䝁䅧兡畂䝁䅣䅌杁䝁䅷兡湂䝁䅧䅤杁䝁䅫杢歂䡁䅕督あ䡁䅉兡桂䝁䅷䅉橂䝁䄸兙あ䝁䅫杢湂䡁䅍䅌杁䝁䅅杢歂䍁䅁督睂䝁䅕睙灂䝁䅅䅢あ䡁䅫䅉橂䝁䄸兙あ䝁䅫杢湂䡁䅍䅉浂䝁䄸杣杁䡁䅍兡湂䝁䄴督㝁䍁䅁睤療䝁䄸䅚杁䡁䅍䅤桂䝁䅫杢穂䑁䅳䅉睂䝁䅅兡畂䡁䅑督獁䍁䅁䅤潂䝁䅕杣瑂䝁䄸䅣獂䝁䅅督あ䝁䅫睙穂䍁䅷䅉睂䝁䅅杤求䝁䄰党畂䡁䅑䅉瑂䝁䅅杣牂䝁䅫杢湂䍁䅁䅣祂䝁䄸䅚ㅂ䝁䅍䅤穂䍁䅷䅉桂䝁䄴䅚杁䝁䄸䅤潂䝁䅕杣杁䝁䅅䅚㉂䝁䅅杢橂䝁䅕䅚杁䡁䅑党橂䝁䅧杢療䝁䅷睢湂䝁䅫党穂䍁䅁杚療䡁䅉䅉睂䝁䅅杤求䝁䄰党畂䡁䅑䅉瑂䝁䅅杣牂䝁䅫杢湂䍁䅁杚療䡁䅉䅉湂䝁䄸杤求䡁䅉杢瑂䝁䅕杢あ䍁䅷䅉橂䝁䄸兢瑂䝁䅕杣橂䝁䅫兙獂䍁䅁兡畂䝁䅙杣桂䡁䅍䅤祂䡁䅕睙あ䡁䅕杣求䍁䅷䅉睂䝁䅅兡畂䡁䅑兡畂䝁䅣䅌杁䝁䅅杢歂䍁䅁兢桂䝁䅫杢あ䝁䅕杢桂䝁䄴睙求䍁䅁睙療䝁䄴䅤祂䝁䅅睙あ䝁䄸杣穂䑁䅳䅉桂䝁䄴䅚杁䝁䅍睢桂䡁䅑兡畂䝁䅣督獁䍁䅁督求䝁䅅䅢桂䝁䄴䅤穂䍁䅷䅉あ䡁䅉兙畂䡁䅍䅣桂䡁䅉党畂䝁䅍兡求䡁䅍䅌杁䡁䅑杣桂䝁䄴督睂䝁䅅杣求䝁䄴䅤杁䝁䅅杣瑂䝁䄸杣獁䍁䅁兙歂䝁䅧党穂䝁䅫杤求䡁䅍䅌杁䝁䅕杢湂䝁䅫杢求䝁䅕杣求䝁䅑䅉瑂䝁䅅䅤求䡁䅉兡桂䝁䅷督獁䍁䅁兙畂䝁䅑䅉睂䝁䅅睙牂䝁䅅睚灂䝁䄴睚杁䝁䅅杢歂䍁䅁睙潂䝁䅕兢灂䝁䅍兙獂䍁䅁兢桂䝁䄴兙湂䝁䅕兢求䝁䄴䅤杁䡁䅍党祂䡁䅙兡橂䝁䅕督杁䝁䅙睢祂䍁䅁睙療䝁䄰兢求䡁䅉睙灂䝁䅅䅢獁䍁䅁兢灂䝁䅷兡あ䝁䅅杣㕂䍁䅷䅉祂䝁䅕睚灂䝁䄸杢桂䝁䅷䅉煂䝁䅕䅤獁䍁䅁兙畂䝁䅑䅉湂䝁䅕杢求䡁䅉兙獂䍁䅁兙㉂䝁䅫兙あ䝁䅫睢畂䍁䅁兙灂䡁䅉睙祂䝁䅅杚あ䍁䄴䅉啂䝁䅧党杁䕁䅫杢歂䡁䅕督あ䡁䅉兡桂䝁䅷䅉䑂䝁䄸兙あ䝁䅫杢湂䡁䅍䅉穂䝁䅕睚瑂䝁䅕杢あ䍁䅁睢浂䝁䅙党祂䡁䅍䅉橂䝁䄸兙あ䝁䅫杢湂䡁䅍䅌杁䝁䅅䅚潂䝁䅕督灂䡁䅙党穂䍁䅁兙畂䝁䅑䅉穂䝁䅕兙獂䝁䅅杢あ䡁䅍䅌杁䝁䅅杢歂䍁䅁兢求䡁䅑兙獂䍁䅁䅣祂䝁䅕䅤祂䝁䅕兙あ䝁䄰党畂䡁䅑督獁䍁䅁兙穂䍁䅁睤求䝁䅷䅢杁䝁䅅督杁䡁䅍党祂䡁䅙兡橂䝁䅕督杁䝁䅅杢歂䍁䅁睙療䝁䅅䅤灂䝁䄴睚穂䍁䅁兙睂䡁䅁䅢灂䝁䅍兙あ䝁䅫睢畂䡁䅍䅉浂䝁䄸杣杁䝁䅅䅣睂䝁䅷兡桂䝁䄴睙求䡁䅍䅌杁䝁䅅睚祂䝁䅫睙ㅂ䝁䅷䅤ㅂ䡁䅉兙獂䍁䅁兙畂䝁䅑䅉橂䝁䄸杢穂䡁䅑杣ㅂ䝁䅍䅤灂䝁䄸杢杁䝁䅕兣ㅂ䝁䅫䅣瑂䝁䅕杢あ䍁䅷䅉橂䝁䄸杢穂䡁䅕兢求䡁䅉䅉求䝁䅷党橂䡁䅑杣療䝁䄴兡橂䡁䅍䅌杁䝁䅅兤あ䝁䄸兢療䡁䅑兡㉂䝁䅕䅉睂䝁䅅杣あ䡁䅍䅉桂䝁䄴䅚杁䝁䅅睙橂䝁䅕督穂䝁䄸杣灂䝁䅕督獁䍁䅁杙ㅂ䝁䅫䅢歂䝁䅫杢湂䍁䅁䅣祂䝁䄸䅚ㅂ䝁䅍䅤穂䍁䅷䅉牂䝁䅫䅤橂䝁䅧党畂䡁䅣兙祂䝁䅕䅌杁䝁䅅杢歂䍁䅁䅤祂䝁䅅杢穂䡁䅁睢祂䡁䅑兙あ䝁䅫睢畂䍁䅁杤求䝁䅧兡橂䝁䅷党穂䍁䅁兙畂䝁䅑䅉療䡁䅑䅡求䡁䅉䅉浂䝁䅫杢灂䡁䅍䅡求䝁䅑䅉睂䡁䅉睢歂䡁䅕睙あ䡁䅍睏杁䝁䅅杢歂䍁䅁睢畂䍁䄰督灂䡁䅑党杁䝁䅍睢桂䡁䅑兡畂䝁䅣督杁䡁䅍党祂䡁䅙兡橂䝁䅕督畁䍁䅁兓あ䍁䅁兙獂䡁䅍睢杁䡁䅁杣療䡁䅙兡歂䝁䅕督杁䝁䅍睢桂䡁䅑兡畂䝁䅣督杁䝁䅙睢祂䍁䅁兢求䡁䅑兙獂䍁䅁睙桂䝁䄴督獁䍁䅁睙獂䝁䄸督ㅂ䡁䅉党穂䍁䅷䅉睂䝁䅷兙穂䡁䅑兡橂䍁䅁兙畂䝁䅑䅉桂䝁䅷兤瑂䝁䅫杢ㅂ䝁䄰䅉あ䡁䅕杙求䡁䅍䅉浂䝁䄸杣杁䝁䅙睢療䝁䅑䅌杁䝁䅉党㉂䝁䅕杣桂䝁䅣党杁䝁䅅杢歂䍁䅁䅣求䡁䅉督療䝁䄴兙獂䍁䅁睙桂䡁䅉党獁䍁䅁䅣祂䝁䄸兢療䡁䅑兡療䝁䄴兙獂䍁䅷䅉桂䝁䄴䅚杁䡁䅍䅣求䝁䅍兡桂䝁䅷䅤㕂䍁䅁䅣桂䝁䅍睡桂䝁䅣兡畂䝁䅣睏杁䝁䅅兢療䡁䅉䅣潂䝁䄸兤穂䍁䅁䅣祂䝁䅕睙灂䡁䅁兡あ䝁䅅䅤求䝁䅑䅉穂䝁䅫䅢灂䝁䅍兙杁䝁䅙睢祂䍁䅁䅤灂䡁䅉党獁䍁䅁杙桂䡁䅑䅤求䡁䅉入杁䡁䅍党睂䝁䅅杣桂䡁䅑睢祂䍁䅷䅉桂䝁䄴䅚杁䝁䄸䅤潂䝁䅕杣杁䝁䅕杢歂䍁䄰兤穂䝁䅕督㝁䍁䅁䅖䙂䙁䅍䅔䩂䕁䄴䅉穂䡁䅕杙穂䡁䅑杣桂䡁䅑党穂䍁䅁杚療䡁䅉䅉獂䝁䅅杙求䝁䅷督獁䍁䅁党瑁䡁䅁兙穂䡁䅍䅣療䡁䅉䅤穂䍁䅷䅉歂䡁䅉兡㉂䝁䅕杣穂䉁杫䅉獂䝁䅫睙求䝁䄴督求䡁䅍䅌杁䝁䅉杣求䝁䅅䅤潂䝁䅅杙獂䝁䅕䅉瑂䝁䅕兢楂䡁䅉兙畂䝁䅕督獁䍁䅁兙畂䝁䅑䅉獂䝁䄸入桂䝁䅷䅤㕂䍁䅁兙畂䝁䅑䅉灂䝁䅑党畂䡁䅑兡浂䝁䅫睙桂䡁䅑兡療䝁䄴䅉橂䝁䅅杣歂䡁䅍睏杁䝁䅅杢歂䍁䅁睢祂䝁䅣兙畂䝁䅫睙杁䝁䅷兡湂䝁䅧䅤杁䝁䅕兢灂䡁䅑䅤灂䝁䄴睚杁䝁䅑兡療䝁䅑党杁䝁䄰兙あ䝁䅕杣灂䝁䅅䅢穂䍁䅷䅉歂䝁䅫督睂䝁䅷兙㕂䡁䅍䅉桂䝁䄴䅚杁䝁䅷兡湂䝁䅧䅤灂䝁䄴睚杁䝁䅷党畂䡁䅍䅉瑂䝁䅅䅤求䡁䅉兡桂䝁䅷督獁䍁䅁睢睂䡁䅑兡橂䝁䅅䅢杁䝁䅷党畂䡁䅍党穂䍁䅷䅉橂䝁䄸䅢療䡁䅉兌橂䝁䅧兙畂䝁䅣党杁䡁䅁杣療䝁䅑兤橂䡁䅑督獁䍁䅁兙畂䝁䅑䅉睂䝁䅧睢あ䝁䄸睙潂䡁䅉睢瑂䝁䅫睙杁䝁䅑入求䡁䅍杌杁䙁䅁䅕䡂䍁䅁兓畂䝁䅑兤穂䡁䅑杣灂䝁䅕督獁䍁䅁兓畂䝁䅍杌杁䡁䅣兙穂䍁䅁兡畂䝁䅍睢祂䡁䅁睢祂䝁䅅䅤求䝁䅑䅉灂䝁䄴䅉硁䑁䅧䅏穁䍁䅁兙畂䝁䅑䅉灂䡁䅍䅉潂䝁䅕兙歂䡁䅅兤桂䡁䅉䅤求䡁䅉党歂䍁䅁兡畂䍁䅁䅕灂䡁䅑䅤穂䝁䅉兤祂䝁䅣䅡獁䍁䅁䅕求䝁䄴杢穂䡁䅫䅢㉂䝁䅅杢灂䝁䅅杌䅁䝁呣䅁䥁䅁䅁䅕兂䕁䅷䅁ㅂ杁䅁杙䅑䙁䅁䅕䵂䍁䅁睑療䡁䅉䅣療䡁䅉兙あ䝁䅫睢畂䍁䅷䅉桂䝁䄴䅉求䝁䄴党祂䝁䅣入杁䝁䅍睢瑂䡁䅁兙畂䡁䅫䅌杁䝁䅙睢橂䡁䅕督求䡁䅍䅉療䝁䄴䅉睂䡁䅉睢㉂䝁䅫䅚灂䝁䄴睚杁䝁䅕䅢求䝁䅍䅤祂䝁䅫睙灂䡁䅑入杁䝁䅅杢歂䍁䅁杢桂䡁䅑兤祂䝁䅅䅢杁䝁䅣兙穂䍁䅁䅤療䍁䅁兙睂䡁䅁杣療䡁䅧兡瑂䝁䅅䅤求䝁䅷入杁䑁䅍杌㉁䍁䅁兢灂䝁䅷䅢灂䝁䄸杢杁䝁䅍兤穂䡁䅑睢瑂䝁䅕杣穂䍁䅁兡畂䍁䅁䅤潂䝁䅕䅉噂䝁䄴兡あ䝁䅕䅚杁䙁䅍䅤桂䡁䅑党穂䍁䄴䅉䩂䡁䅑䅉療䡁䅁党祂䝁䅅䅤求䡁䅍䅉あ䝁䅧杣療䡁䅕睚潂䍁䅁䅤潂䡁䅉党求䍁䅁督求䝁䅣兢求䝁䄴䅤穂䑁䅯䅉䱂䝁䅕杢あ䡁䅕睙牂䡁䅫䅉卂䝁䅕睚ㅂ䝁䅷兙あ䝁䅕䅚獁䍁䅁䅕求䝁䄴杢穂䡁䅫䅢㉂䝁䅅杢灂䝁䅅䅉卂䝁䅕睚ㅂ䝁䅷兙あ䝁䅕䅚獁䍁䅁兙畂䝁䅑䅉卂䝁䅧睢歂䝁䅕䅉䩂䡁䅍䅢桂䝁䄴䅚杁䙁䅉党湂䡁䅕䅢桂䡁䅑党歂䍁䄴䅉啂䝁䅧党杁䝁䅍睢瑂䡁䅁兙畂䡁䅫䅉歂䝁䅕䅢灂䡁䅙党祂䡁䅍䅉求䝁䅷党橂䡁䅑杣灂䝁䅍兡あ䡁䅫䅉あ䝁䄸䅉橂䡁䅕督あ䝁䄸兢求䡁䅉督杁䝁䅫杢杁䙁䅁党畂䝁䄴督㕂䝁䅷杤桂䝁䄴兡桂䍁䅷䅉䱂䝁䅕杢あ䡁䅕睙牂䡁䅫䅌杁䙁䅙兡祂䝁䅣兡畂䝁䅫兙獁䍁䅁兙畂䝁䅑䅉卂䝁䅧睢歂䝁䅕䅉䩂䡁䅍䅢桂䝁䄴䅚㝁䍁䅁䅚求䝁䅷兡㉂䝁䅕杣穂䍁䅁杢桂䡁䅑兤祂䝁䅅䅢杁䝁䅣兙穂䍁䅁䅤療䍁䅁睙ㅂ䡁䅍䅤療䝁䄰党祂䡁䅍䅉灂䝁䄴䅉䱂䝁䅕杢あ䡁䅕睙牂䡁䅫䅉桂䝁䄴䅚杁䙁䅉䅡療䝁䅑党杁䕁䅫督獂䝁䅅杢歂䑁䅳䅉桂䝁䄴䅚杁䝁䅣党畂䝁䅕杣桂䡁䅑党穂䍁䅁党獂䝁䅕睙あ䡁䅉兡橂䝁䅫䅤㕂䍁䅁杚祂䝁䄸兢杁䡁䅁睢㍂䝁䅕杣杁䡁䅁䅢桂䝁䄴䅤穂䍁䅁兡畂䍁䅁睓求䝁䄴䅤ㅂ䝁䅍睡㕂䍁䄴䅉兂䙁䅁䅔杁䕁䅍睢祂䡁䅁睢祂䝁䅅䅤灂䝁䄸杢杁䡁䅣兙穂䍁䅁杚療䡁䅕杢歂䝁䅕䅚杁䝁䅫杢杁䑁䅅兏祁䑁䅁䅉桂䝁䄴䅚杁䝁䅫督杁䝁䅧党桂䝁䅑兣ㅂ䝁䅅杣あ䝁䅕杣求䝁䅑䅉灂䝁䄴䅉䉂䝁䅷䅢求䝁䄴䅤療䡁䅣杢獁䍁䅁䅕求䝁䄴杢穂䡁䅫䅢㉂䝁䅅杢灂䝁䅅杌䅁䥁塍䅁佄睂䅁䅕卂䕁䅅䅉䡂䡁䅉睢ㅂ䡁䅁䅌杁䕁䅫杢橂䍁䄴䅌杁䝁䅅䅉浂䝁䅫杢桂䝁䄴睙灂䝁䅅䅢杁䝁䅅杢歂䍁䅁杙ㅂ䡁䅍兡畂䝁䅕督穂䍁䅁督求䡁䅉杤灂䝁䅍党穂䍁䅁睙療䝁䄰䅣桂䝁䄴入獁䍁䅁党畂䝁䅣兙湂䝁䅕督杁䝁䅫杢杁䡁䅑䅡求䍁䅁䅣ㅂ䡁䅉睙潂䝁䅅督求䍁䅷䅉橂䝁䄸䅢獂䝁䅕睙あ䝁䅫睢畂䍁䅷䅉桂䝁䄴䅚杁䝁䄰兙畂䝁䅅睚求䝁䄰党畂䡁䅑䅉療䝁䅙䅉睂䝁䄸杣あ䝁䅙睢獂䝁䅫睢穂䍁䅁睢浂䍁䅁杢療䝁䄴䅣求䡁䅉杚療䡁䅉兢灂䝁䄴睚杁䝁䅷睢桂䝁䄴督杁䡁䅣睢祂䝁䅷䅚㍂䝁䅫䅚求䍁䄴䅉䩂䡁䅑䅉灂䡁䅍䅉灂䝁䄴杤療䝁䅷杤求䝁䅑䅉灂䝁䄴䅉あ䝁䅧党杁䡁䅁兤祂䝁䅍䅡桂䡁䅍党杁䝁䄸杚杁䝁䅅睙橂䝁䄸兤畂䡁䅑督杁䡁䅑䅡桂䡁䅑䅉桂䡁䅉党杁䡁䅁杣灂䝁䄰兙祂䝁䅫䅢㕂䍁䅁䅤潂䝁䅕䅉ㅂ䝁䄴䅣桂䝁䅫䅚杁䝁䄸杙獂䝁䅫睚桂䡁䅑兡療䝁䄴督杁䝁䄸杚杁䝁䅫杢歂䝁䅫杤灂䝁䅑兤桂䝁䅷督杁䝁䄸睤求䝁䅑䅉あ䝁䄸䅉橂䡁䅉党歂䝁䅫䅤杁䝁䄸杣灂䝁䅣兡畂䝁䅅䅤療䡁䅉督獁䍁䅁睤潂䝁䅫睙潂䍁䅁兡畂䝁䅍䅢ㅂ䝁䅑党杁䝁䅉兙畂䝁䅳督杁䝁䅅杢歂䍁䅁睢あ䝁䅧党祂䍁䅁䅤㕂䡁䅁党穂䍁䅁睢浂䍁䅁睙療䝁䄴督ㅂ䝁䄰党祂䍁䅷䅉祂䝁䅕䅤桂䝁䅫䅢獁䍁䅁兙畂䝁䅑䅉桂䡁䅕䅤療䍁䅁杚灂䝁䄴兙畂䝁䅍党杁䝁䅍睢瑂䡁䅁兙畂䝁䅫党穂䍁䄴䅉啂䝁䅧党杁䝁䅍睢瑂䡁䅁兙畂䡁䅫䅉桂䝁䅷督療䍁䅁兙橂䡁䅅兤灂䡁䅉党穂䍁䅁杢療䝁䄴䅣求䡁䅉杚療䡁䅉兢灂䝁䄴睚杁䝁䅷睢桂䝁䄴督獁䍁䅁兡畂䝁䅍䅢ㅂ䝁䅑兡畂䝁䅣䅉坂䝁䅫督桂䍁䅁兙畂䝁䅑䅉乂䝁䅅督あ䝁䅕杣䑂䝁䅅杣歂䍁䅁睙祂䝁䅕䅚灂䡁䅑䅉橂䝁䅅杣歂䍁䅁兙橂䝁䅍睢ㅂ䝁䄴䅤穂䍁䅷䅉睂䡁䅉兡㉂䝁䅅䅤求䍁䅁䅢桂䝁䅉党獂䍁䅁兙畂䝁䅑䅉療䡁䅑䅡求䡁䅉䅉橂䡁䅉党歂䝁䅫䅤杁䝁䅍兙祂䝁䅑䅉桂䝁䅍睙療䡁䅕杢あ䡁䅍䅌杁䡁䅁党祂䡁䅍睢畂䝁䅅䅢杁䝁䅷睢桂䝁䄴督獁䍁䅁兙ㅂ䡁䅑睢瑂䝁䄸杙灂䝁䅷党杁䝁䅷睢桂䝁䄴督獁䍁䅁兙畂䝁䅑䅉穂䝁䄰兙獂䝁䅷䅉楂䡁䅕督灂䝁䄴党穂䡁䅍䅉獂䝁䄸兙畂䡁䅍䅉浂䡁䅉睢瑂䍁䅁杙桂䝁䄴睡穂䍁䅷䅉橂䡁䅉党歂䝁䅫䅤杁䡁䅕杢灂䝁䄸杢穂䍁䅷䅉橂䝁䄸杢穂䡁䅕兢求䡁䅉䅉浂䝁䅫杢桂䝁䄴睙求䍁䅁睙療䝁䄰䅣桂䝁䄴兡求䡁䅍䅌杁䡁䅉党あ䝁䅅兡獂䝁䅕杣穂䍁䅷䅉ㅂ䡁䅑兡獂䝁䅫䅤灂䝁䅕督獁䍁䅁兙ㅂ䡁䅑睢瑂䝁䄸杙灂䝁䅷党杁䝁䅙兡畂䝁䅅杢橂䝁䅕䅉橂䝁䄸兢睂䝁䅅杢灂䝁䅕督獁䍁䅁兙畂䝁䅑䅉療䡁䅑䅡求䡁䅉䅉橂䡁䅉党歂䝁䅫䅤杁䝁䄸杣灂䝁䅣兡畂䝁䅅䅤療䡁䅉督畁䍁䅁兓畂䍁䅁兙歂䝁䅑兡あ䝁䅫睢畂䍁䅷䅉灂䡁䅑䅉睂䡁䅉睢㉂䝁䅫䅚求䡁䅍䅉浂䝁䅕党瑁䝁䅉兙穂䝁䅕䅚杁䡁䅍党祂䡁䅙兡橂䝁䅕督杁䝁䄸杢杁䝁䅍䅢桂䡁䅍督杁䝁䅅睙あ䝁䅫睢畂䍁䅁睙獂䝁䅅兡瑂䡁䅍䅉祂䝁䅕睙療䡁䅙党祂䝁䅫党穂䍁䄴䅉啂䝁䅧党杁䝁䅍睢瑂䡁䅁兙畂䡁䅫䅉㍂䝁䅅督杁䝁䅙睢祂䝁䄰党祂䝁䅷入杁䝁䅳杢療䡁䅣杢杁䝁䅅督杁䙁䅁睢祂䡁䅑杚療䝁䅷兡療䍁䅁杕求䝁䅍睢㉂䝁䅕杣㕂䍁䅁兑穂䡁䅍睢橂䝁䅫兙あ䝁䅕督獁䍁䅁兓畂䝁䅍杌杁䝁䅅杢歂䍁䅁睙潂䝁䅅杢湂䝁䅕䅚杁䝁䅫䅤穂䍁䅁杢桂䝁䄰党杁䡁䅑睢杁䙁䅁杕䉂䍁䅁睒祂䝁䄸兤睂䍁䅷䅉䩂䝁䄴睙畁䍁䅁兡畂䍁䅁睔橂䡁䅑睢楂䝁䅕杣杁䑁䅉䅍硁䑁䅑杌杁䙁䅁杕䉂䍁䅁睒祂䝁䄸兤睂䍁䅷䅉䩂䝁䄴睙畁䍁䅁睤桂䡁䅍䅉浂䝁䄸兤畂䝁䅑党歂䍁䅁兡畂䍁䅁免㕁䑁䅫李杁䝁䅅杢歂䍁䅁兡穂䍁䅁䅡求䝁䅅䅚硂䡁䅕兙祂䡁䅑党祂䝁䅕䅚杁䝁䅫杢杁䕁䄴睢祂䝁䅙睢獂䝁䅳䅌杁䙁䅙兡祂䝁䅣兡畂䝁䅫兙畁䅁䅁硳䅣䭁䙷䅁兂䙁䅉睔䡂䍁䅁䅓療䝁䅷䅚灂䝁䄴睚穂䍁䅷䅉䩂䝁䄴睙畁䍁䅷䅉桂䍁䅁杚灂䝁䄴兙畂䝁䅍兡桂䝁䅷䅉あ䝁䅕睙潂䝁䄴睢獂䝁䄸睚㕂䍁䅁䅡療䝁䅷䅚灂䝁䄴睚杁䝁䅍睢瑂䡁䅁兙畂䡁䅫䅌杁䡁䅁杣療䡁䅙兡歂䝁䅕督杁䡁䅁兙㕂䝁䄰党畂䡁䅑䅉療䡁䅁䅤灂䝁䄸杢穂䍁䅁䅤療䍁䅁睙療䝁䄴督ㅂ䝁䄰党祂䡁䅍杌杁䕁䅫䅤杁䝁䄸䅣求䡁䅉兙あ䝁䅕督杁䡁䅑䅡祂䝁䄸兤湂䝁䅧䅉あ䝁䅧杣求䝁䅕䅉穂䝁䅕睚瑂䝁䅕杢あ䡁䅍杏杁䙁䅁杣療䝁䅣杣求䡁䅍督灂䡁䅙党杁䕁䅷党桂䡁䅍兡畂䝁䅣䅌杁䙁䅙兡㉂䝁䅕䅌杁䝁䅅杢歂䍁䅁杒療䡁䅕杣畁䍁䅁䅖潂䝁䅕䅉橂䝁䄸兢睂䝁䅅杢㕂䍁䅁睢㍂䝁䄴督杁䙁䅁杣療䝁䅣杣求䡁䅍督灂䡁䅙党杁䕁䅷党桂䡁䅍兡畂䝁䅣䅌杁䝁䅅杢杁䝁䅫杢瑁䡁䅍䅤療䡁䅉党獁䍁䅁兙睂䡁䅁兌楂䝁䅅督求䝁䅑䅌杁䝁䅅杢歂䍁䅁党瑁䝁䅍睢瑂䝁䄰党祂䝁䅍党杁䡁䅁睢灂䝁䄴䅤瑁䝁䄸杚瑁䡁䅍兙獂䝁䅕䅉獂䝁䅕兙穂䝁䅕兌あ䝁䄸兌療䡁䅣杢杁䡁䅍睢獂䡁䅕䅤灂䝁䄸杢穂䍁䅁䅣祂䝁䄸杤灂䝁䅑党祂䑁䅳䅉桂䝁䄴䅚杁䙁䅙兡㉂䝁䅕䅉䝂䝁䅫杢桂䝁䄴睙灂䝁䅅䅢獁䍁䅁兙畂䍁䅁睢瑂䝁䄴兡橂䝁䅧兙畂䝁䄴党獂䍁䅁䅣祂䝁䄸杤灂䝁䅑党祂䍁䅁睢浂䍁䅁督求䝁䅍睢畂䝁䅑兌獂䝁䄸睢牂䍁䅁杣求䡁䅙睢獂䡁䅙兡畂䝁䅣䅉橂䡁䅉党歂䝁䅫䅤杁䡁䅁杣療䝁䅑兤橂䡁䅑督畁䍁䅁兓あ䍁䅁兙獂䡁䅍睢杁䝁䄸杚浂䝁䅕杣穂䍁䅁杙ㅂ䡁䅫䅉畂䝁䄸睤杁䡁䅁兙㕂䍁䅁䅢桂䡁䅑党祂䍁䅁䅣桂䡁䅫兢求䝁䄴䅤杁䝁䄸䅣あ䝁䅫睢畂䡁䅍䅉あ䝁䅧杣療䡁䅕睚潂䍁䅁杚療䡁䅕杣杁䝁䅫杢あ䝁䅕杣求䡁䅍䅤瑁䝁䅙杣求䝁䅕䅉灂䝁䄴督あ䝁䅅䅢獂䝁䄰党畂䡁䅑督㝁䍁䅁兙畂䝁䅑䅉䍂䡁䅕兡獂䝁䅑䅌杁䝁䅅䅉橂䡁䅉党歂䝁䅫䅤杁䝁䅉兤灂䝁䅷䅚灂䝁䄴睚杁䝁䅙兡畂䝁䅅杢橂䝁䅫兙獂䍁䅁兢桂䝁䄴兙湂䝁䅕兢求䝁䄴䅤杁䡁䅑睢療䝁䅷杌杁䙁䅑䅡求䍁䅁睙療䝁䄰䅣桂䝁䄴入杁䡁䅣兙穂䍁䅁杚療䡁䅉兢求䡁䅉䅢㕂䍁䅁睡畂䝁䄸睤畂䍁䅁兙穂䍁䅁兑桂䡁䅉睢畂䍁䅣督杁䕁䅧睢獂䝁䅑兡畂䝁䅣督杁䕁䅍睢瑂䡁䅁兙畂䡁䅫䅌杁䕁䅫杢橂䍁䄴䅉桂䝁䄴䅚杁䝁䅍䅡桂䝁䄴睚求䝁䅑䅉灂䡁䅑督杁䝁䄴兙瑂䝁䅕䅉あ䝁䄸䅉兂䙁䅉睔䡂䍁䅁䅓療䝁䅷䅚灂䝁䄴睚穂䍁䅷䅉䩂䝁䄴睙畁䍁䅁兡畂䍁䅁䅒求䝁䅍党瑂䝁䅉党祂䍁䅁杍睁䑁䅉䅍畁䍁䅁䅕卂䕁䄸睒杁䕁䅧睢獂䝁䅑兡畂䝁䅣督獁䍁䅁兓畂䝁䅍杌杁䡁䅣兙穂䍁䅁杚療䡁䅕杢歂䝁䅕䅚杁䝁䅫杢杁䑁䅅兏ㅁ䑁䅕䅉桂䝁䄴䅚杁䝁䅫督杁䝁䅉兙穂䝁䅕䅚杁䝁䅫杢杁䕁䅑杣桂䡁䅁党祂䍁䅷䅉噂䡁䅑兙潂䍁䄴䅁剁睆䅁䅃䅁䙁䅁杕噂䅁䅁杆䅉䅁䅧䅁兂䙁䅍兑䅁䱁䑷䅁䥁䅁䅁䅕呂䙁䅧䅁㉁睁䅁䅃䅁䙁䅁䅖䑂䅁䅁眵䅍䭁乁䅁兂䙁䅑睑杁䕁䅫杢橂䍁䄴䅉療䡁䅁党祂䝁䅅䅤求䡁䅍䅉桂䡁䅍䅉穂䝁䄸杚あ䡁䅣兙祂䝁䅕䅉橂䝁䄸兢睂䝁䅅杢㕂䍁䅁兡畂䍁䅁䅤潂䝁䅕䅉䉂䝁䄰党祂䝁䅫睙桂䡁䅍䅌杁䕁䅕兤祂䝁䄸䅣求䍁䅷䅉桂䝁䄴䅚杁䡁䅑䅡求䍁䅁兑穂䝁䅫兙杁䙁䅁兙橂䝁䅫杚灂䝁䅍杌杁䙁䅑䅡求䍁䅁睙療䝁䄰䅣桂䝁䄴入杁䡁䅁杣療䡁䅙兡歂䝁䅕督杁䙁䅣兡畂䝁䅑睙潂䝁䅫䅢獂䍁䅷䅉桂䍁䅁督ㅂ䝁䅫䅤求䍁䅁䅤潂䝁䅅䅤杁䝁䄰兙畂䝁䅅睚求䡁䅍䅉桂䝁䅷䅢杁䝁䅅督睂䝁䅕睙あ䡁䅍䅉療䝁䅙䅉あ䝁䅧党杁䡁䅁杣療䝁䅑兤橂䡁䅑䅉歂䝁䅕杤求䝁䅷睢睂䝁䄰党畂䡁䅑䅉獂䝁䅫杚求䝁䅍入橂䝁䅷党潁䙁䅁䅔乂䍁䅫䅉あ䝁䅧兙あ䍁䅁䅣祂䝁䄸杤灂䝁䅑党穂䍁䅁杣求䝁䅅䅢瑁䡁䅑兡瑂䝁䅕䅉灂䝁䄴杚療䡁䅉兢桂䡁䅑兡療䝁䄴䅉穂䝁䅧兙祂䝁䅫杢湂䍁䅷䅉歂䡁䅫杢桂䝁䄰兡橂䍁䅁䅚桂䡁䅑兙杁䡁䅙兡穂䡁䅕兙獂䝁䅫来桂䡁䅑兡療䝁䄴䅌杁䝁䅍睢獂䝁䅷兙楂䝁䄸杣桂䡁䅑党杁䝁䅅睙祂䝁䄸督穂䍁䅁睚求䝁䄸睚祂䝁䅅䅣潂䝁䅫睙桂䝁䅷䅢㕂䍁䅁䅚灂䡁䅍䅤祂䝁䅫杙ㅂ䡁䅑党歂䍁䅁䅤求䝁䅅兢穂䍁䅷䅉桂䝁䄴䅚杁䝁䅕杢桂䝁䅉䅢灂䝁䄴睚杁䝁䄰兙畂䡁䅕杚桂䝁䅍䅤ㅂ䡁䅉党祂䡁䅍䅉あ䝁䄸䅉求䝁䅷党㉂䝁䅅䅤求䍁䅁䅣祂䝁䄸䅚ㅂ䝁䅍䅤杁䝁䅑党㉂䝁䅕䅢療䡁䅁兢求䝁䄴䅤獁䍁䅁兢桂䝁䄴兤浂䝁䅅睙あ䡁䅕杣灂䝁䄴睚獁䍁䅁杚灂䝁䅕䅢歂䍁䅁督求䡁䅉杤灂䝁䅍党獁䍁䅁兙畂䝁䅑䅉求䝁䄴䅚瑁䝁䄸杚瑁䝁䅷兡浂䝁䅕䅉睂䡁䅉睢橂䝁䅕督穂䝁䅕督㝁䍁䅁䅖潂䝁䅫杢湂䙁䅣睢祂䡁䅧䅌杁䝁䅅杢杁䕁䅫杢歂䡁䅕督あ䡁䅉兡桂䝁䅷䅉䩂䝁䄴䅤求䡁䅉杢求䡁䅑䅉療䝁䅙䅉啂䝁䅧兡畂䝁䅣督杁䡁䅍睢浂䡁䅑睤桂䡁䅉党㝁䍁䅁睕求䡁䅉杤灂䝁䅍党乂䝁䅅䅥獁䍁䅁兙杁䡁䅍党祂䡁䅙兡橂䝁䅕䅉獂䝁䅫杚求䝁䅍入橂䝁䅷党杁䝁䄰兙畂䝁䅅睚求䝁䄰党畂䡁䅑䅉穂䝁䄸䅢ㅂ䡁䅑兡療䝁䄴督杁䝁䅕杢桂䝁䅉䅢求䍁䅁睙療䝁䄰䅣桂䝁䄴兡求䡁䅍䅉あ䝁䄸䅉桂䡁䅍督求䡁䅑䅉ㅂ䡁䅁䅤灂䝁䄰党杁䡁䅣兡あ䝁䅧䅉療䡁䅁䅤灂䝁䄰兡㙂䝁䅕䅚杁䝁䅫杢瑁䡁䅁党祂䡁䅍睢畂䍁䅁兙畂䝁䅑䅉祂䝁䅕兢療䡁䅑党杁䡁䅍党祂䡁䅙兡橂䝁䅕䅉桂䝁䄴䅚杁䡁䅑党橂䝁䅧杢灂䝁䅍兡桂䝁䄴䅉睂䡁䅉睢歂䡁䅕睙あ䝁䅫杤灂䡁䅑入杁䡁䅣兡あ䝁䅧䅉瑂䝁䄸杙灂䝁䅷党杁䡁䅑睢療䝁䅷督獁䍁䅁兙畂䝁䅑䅉歂䝁䅕䅢灂䡁䅙党祂䍁䅁兢求䡁䅑杣灂䝁䅍督㝁䍁䅁兙畂䝁䅑䅉䉂䡁䅉党畂䝁䅅䅌杁䝁䅅䅉呂䝁䅅兙呂䍁䅁䅕䵂䕁䄰䅉穂䝁䄸䅢ㅂ䡁䅑兡療䝁䄴䅉求䝁䄴兙楂䝁䅷党穂䍁䅁䅣祂䝁䄸䅚ㅂ䝁䅍䅤杁䡁䅑党桂䝁䄰督杁䡁䅑睢杁䝁䅍睢獂䝁䅷兙楂䝁䄸杣桂䡁䅑党杁䡁䅙兡祂䡁䅑兤桂䝁䅷䅢㕂䍁䅁䅤療䍁䅁督潂䝁䅅杣求䍁䅁䅣祂䝁䄸䅚ㅂ䝁䅍䅤杁䝁䅅杢歂䍁䅁兣ㅂ䝁䅅䅢灂䡁䅑入杁䝁䅫杢浂䝁䄸杣瑂䝁䅅䅤灂䝁䄸杢杁䡁䅣兡あ䝁䅧䅉灂䝁䄴䅤求䡁䅉杢桂䝁䅷䅉あ䝁䅕兙瑂䡁䅍䅉桂䝁䄴䅚杁䡁䅍兤睂䡁䅁䅢㕂䍁䅁睙潂䝁䅅兡畂䍁䅁䅣桂䡁䅉䅤畂䝁䅕杣穂䍁䅁兙畂䝁䅑䅉歂䝁䅕䅢灂䡁䅙党祂䍁䅁䅣祂䝁䄸䅚ㅂ䝁䅍䅤穂䍁䅁䅤療䍁䅁睙ㅂ䡁䅍䅤療䝁䄰党祂䡁䅍杌杁䕁䅫䅤杁䝁䄸杚浂䝁䅕杣穂䍁䅁睑療䝁䅑党楂䝁䅕兙瑂䝁䅕杣獁䍁䅁兙畂䍁䅁兙睂䡁䅁䅢灂䝁䅍兙あ䝁䅫睢畂䍁䅁䅢灂䝁䅙党橂䡁䅫睙獂䝁䅕䅉瑂䝁䅅杢桂䝁䅣党瑂䝁䅕杢あ䍁䅁杚療䡁䅉䅉睂䡁䅉睢歂䡁䅕睙あ䡁䅍䅉桂䝁䄴䅚杁䡁䅍睢浂䡁䅑睤桂䡁䅉党杁䝁䅑党㉂䝁䅕䅢療䡁䅁兢求䝁䄴䅤㝁䍁䅁睕求䡁䅉杤灂䝁䅣兡穂䡁䅑兡橂䡁䅍䅌杁䝁䅅䅉穂䝁䅕杣㉂䝁䅫睙求䍁䅁䅣桂䡁䅉䅤穂䍁䅁兢桂䝁䄴兙湂䝁䅕兢求䝁䄴䅤杁䡁䅍睢獂䡁䅕䅤灂䝁䄸杢㝁䍁䅁兙畂䝁䅑䅉䝂䝁䅷党㑂䙁䅁䅔乂䍁䅷䅉桂䍁䅁䅣獂䝁䅅䅤浂䝁䄸杣瑂䍁䅁杚療䡁䅉䅉瑂䝁䅕杣橂䝁䅧兙畂䝁䅑兡穂䝁䅫杢湂䍁䅁兙畂䝁䅑䅉獂䝁䅫杢求䍁䅁䅣獂䝁䅅杢畂䝁䅫杢湂䍁䅷䅉瑂䝁䅅䅤求䡁䅉兡桂䝁䅷督杁䝁䄰兙畂䝁䅅睚求䝁䄰党畂䡁䅑䅌杁䡁䅍兙瑂䡁䅁䅢灂䝁䄴睚獁䍁䅁兙畂䝁䅑䅉療䡁䅑䅡求䡁䅉督畁䍁䅁兓畂䍁䅁兙歂䝁䅑兡あ䝁䅫睢畂䍁䅷䅉灂䡁䅑䅉療䝁䅙杚求䡁䅉督杁䕁䅳党睂䡁䅣兙祂䝁䅕䅌杁䝁䅅杢杁䝁䅕杢あ䝁䅕杣睂䡁䅉兡穂䝁䅕䅉灂䝁䄴䅚ㅂ䡁䅍䅤祂䝁䅫兙獂䍁䅁睙療䝁䄴杢求䝁䅍䅤灂䡁䅙兡あ䡁䅫䅉穂䝁䄸䅢ㅂ䡁䅑兡療䝁䄴睏杁䕁䅍杣求䝁䄸䅌杁䝁䅅䅉穁䕁䅑䅉䑂䕁䅅䅒杁䡁䅑党橂䝁䅧杢療䝁䅷睢湂䡁䅫䅉求䝁䄴兙楂䝁䅷党穂䍁䅁䅤潂䝁䅕䅉歂䝁䅫睚灂䡁䅑兙獂䍁䅁䅚求䡁䅍兡湂䝁䄴䅌杁䡁䅑党穂䡁䅑兡畂䝁䅣䅌杁䝁䅅杢歂䍁䅁兢療䝁䅑兡浂䝁䅫睙桂䡁䅑兡療䝁䄴䅉療䝁䅙䅉睂䡁䅉睢歂䡁䅕睙あ䍁䅁兢療䝁䅑党獂䡁䅍睏杁䝁䅅杢歂䍁䅁睔畂䡁䅍䅡桂䡁䅁党獁䍁䅁兙杁䙁䅍兙桂䙁䅍䅉睂䡁䅉睢歂䡁䅕睙あ䍁䅁䅚求䡁䅙党獂䝁䄸䅣瑂䝁䅕杢あ䍁䅁䅣獂䝁䅅䅤浂䝁䄸杣瑂䍁䅁䅤潂䝁䅅䅤杁䝁䅑党獂䝁䅫杤求䡁䅉督杁䝁䅍睢瑂䡁䅁兤あ䝁䅕杣瑁䝁䅅兡歂䝁䅕䅚杁䝁䅑党穂䝁䅫睚畂䍁䅁睤灂䡁䅑䅡杁䝁䅑兙あ䝁䅅䅉瑂䝁䅅杢桂䝁䅣党瑂䝁䅕杢あ䍁䅷䅉橂䝁䄸䅢獂䝁䅅杙療䡁䅉兙あ䝁䅫睢畂䍁䅁䅤療䝁䄸䅢穂䍁䅷䅉桂䝁䄴䅚杁䡁䅉党桂䝁䅷兌あ䝁䅫兢求䍁䅁兙畂䝁䅅䅢㕂䡁䅑兡橂䡁䅍杌杁䕁䅙兤祂䡁䅑䅡求䡁䅉䅌杁䝁䅫䅤杁䝁䄸杚浂䝁䅕杣穂䍁䅁杖ㅂ䝁䅙睢祂䝁䅫兙獁䍁䅁兙畂䍁䅁兙ㅂ䝁䅣兢求䝁䄴䅤求䝁䅑䅉祂䝁䅕兙獂䝁䅫䅤㕂䍁䅁䅋䉂䙁䅉克杁䡁䅍睢浂䡁䅑睤桂䡁䅉党㝁䍁䅁兙畂䝁䅑䅉䉂䡁䅉杙療䡁䅉䅤求䡁䅧䅤獁䍁䅁兙杁䝁䅑入畂䝁䅅兢灂䝁䅍䅉睂䡁䅕杙獂䝁䅫督潂䝁䅫杢湂䍁䅁督療䝁䅷兤あ䝁䅫睢畂䍁䅁督あ䡁䅉党桂䝁䄰䅢灂䝁䄴党穂䍁䅁䅡療䡁䅣䅉療䡁䅉睚桂䝁䄴兡㙂䝁䅅䅤灂䝁䄸杢穂䍁䅁睙祂䝁䅕兙あ䝁䅕䅌杁䝁䄰兙畂䝁䅅睚求䍁䅷䅉桂䝁䄴䅚杁䡁䅁兤楂䝁䅷兡穂䝁䅧䅉あ䝁䅕睙潂䝁䄴兡橂䝁䅅䅢杁䝁䅑睢橂䡁䅕兢求䝁䄴䅤桂䡁䅑兡療䝁䄴杌杁䙁䅁䅖䑂䍁䅁兓畂䝁䅍杌杁䡁䅣兙穂䍁䅁兡畂䝁䅍睢祂䡁䅁睢祂䝁䅅䅤求䝁䅑䅉灂䝁䄴䅉硁䑁䅫䅏ㅁ䍁䅁兙畂䝁䅑䅉灂䡁䅍䅉潂䝁䅕兙歂䡁䅅兤桂䡁䅉䅤求䡁䅉党歂䍁䅁兡畂䍁䅁村療䡁䅍䅤療䝁䄴䅌杁䕁䄰兙穂䡁䅍兙橂䝁䅧兤穂䝁䅕䅤あ䡁䅍杌䅁䉁味䅁楂睃䅁䅕坂䕁䅧䅉䑂䝁䄸杣睂䍁䄴䅉療䡁䅁党祂䝁䅅䅤求䡁䅍䅉桂䡁䅍䅉桂䝁䄴䅉桂䡁䅁䅣桂䡁䅉党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啂䝁䄸兢瑂䡁䅫䅉䥂䝁䅫䅢浂䝁䅫睚求䡁䅉䅉佂䝁䄸杣あ䝁䅧䅉䉂䝁䄰党祂䝁䅫睙桂䍁䅷䅉啂䝁䄸兢瑂䡁䅫䅉䥂䝁䅫䅢浂䝁䅫睚求䡁䅉䅉䩂䝁䄴䅤求䡁䅉杢桂䡁䅑兡療䝁䄴兙獂䍁䅷䅉䑂䝁䅅䅢㉂䝁䅫杢杁䕁䅳䅢求䝁䅫杢杁䕁䄴睢祂䡁䅑䅡杁䕁䅅兢求䡁䅉兡橂䝁䅅䅌杁䕁䅍兙獂䡁䅙兡畂䍁䅁睓獂䝁䅕兡畂䍁䅁兓畂䡁䅑党祂䝁䄴兙あ䝁䅫睢畂䝁䅅䅢獁䍁䅁兙畂䝁䅑䅉䥂䝁䅕杣灂䡁䅑兙湂䝁䅕䅉䍂䡁䅉兙畂䝁䅑督杁䙁䅣䅡療䝁䅷党穂䝁䅅䅢求䍁䅁督求䝁䅣兢求䝁䄴䅤穂䍁䄴䅉䩂䡁䅑䅉歂䝁䅕督灂䝁䅣杢穂䍁䅁兙畂䝁䅑䅉瑂䝁䅅杣牂䝁䅕䅤穂䍁䅁兢求䝁䄴升穂䍁䅷䅉㍂䝁䄸兢求䝁䄴升穂䍁䅷䅉桂䝁䄴䅚杁䝁䅍䅡灂䝁䅷䅚祂䝁䅕杢婁䡉䅍䅉楂䡁䅉兙畂䝁䅑党歂䍁䅁兙睂䡁䅁兙祂䝁䅕䅢獁䍁䅁杚療䝁䄸䅤㍂䝁䅕兙祂䍁䅁兙畂䝁䅑䅉桂䝁䅍睙求䡁䅍督療䡁䅉兡求䡁䅍䅌杁䡁䅕杢歂䝁䅕杣㍂䝁䅕兙祂䍁䅷䅉穂䝁䅷党求䡁䅁睤求䝁䅅杣獁䍁䅁睢ㅂ䡁䅑党祂䡁䅣党桂䡁䅉䅌杁䝁䅧睢瑂䝁䅕䅉浂䡁䅕杣畂䝁䅫督潂䝁䅫杢湂䡁䅍䅌杁䝁䅷兤湂䝁䅣兙湂䝁䅕䅌杁䝁䅑杣求䡁䅍督求䡁䅍䅌杁䡁䅍兤灂䡁䅑督杁䝁䅅杢歂䍁䅁督㍂䝁䅫兢㍂䝁䅕兙祂䍁䅷䅉桂䝁䅍䅤灂䡁䅙党㍂䝁䅕兙祂䍁䅷䅉穂䡁䅁睢祂䡁䅑督㍂䝁䅕兙祂䍁䅷䅉穂䝁䄸睙牂䡁䅍䅉桂䝁䄴䅚杁䝁䅅睙橂䝁䅕督穂䝁䄸杣灂䝁䅕督獁䍁䅁睢ㅂ䡁䅑党祂䡁䅣党桂䡁䅉䅌杁䝁䅣睢獂䝁䅙䅉睂䡁䅉睢歂䡁䅕睙あ䡁䅍䅌杁䝁䅙睢療䡁䅑睤求䝁䅅杣獁䍁䅁睤桂䡁䅑睙潂䝁䅕督杁䝁䅅杢歂䍁䅁条求䡁䅣党獂䡁䅉入獁䍁䅁党㕂䝁䅕睚獂䝁䅅督穂䝁䅕督杁䝁䅅杢歂䍁䅁杢療䝁䄴兌療䡁䅁䅡あ䝁䅧兙獂䝁䄰兡橂䍁䅁督ㅂ䝁䄴睚獂䝁䅅督穂䝁䅕督獁䍁䅁条求䝁䅅杢穂䍁䅁睤求䝁䅅杣獁䍁䅁䅣求䡁䅉杚療䡁䅉兢桂䝁䄴睙求䍁䅁兙睂䡁䅁兙祂䝁䅕䅢獁䍁䅁兡畂䡁䅑兡瑂䝁䅅䅤求䍁䅁兙睂䡁䅁兙祂䝁䅕䅢獁䍁䅁䅚祂䝁䅕督穂䍁䅁督潂䝁䅫杣あ䡁䅍䅌杁䝁䅧兙畂䝁䅑杙桂䝁䅣督獁䍁䅁杚祂䝁䅅睚祂䝁䅅杢橂䝁䅕䅌杁䡁䅍兢桂䝁䅷䅢杁䝁䅷党桂䡁䅑䅡求䡁䅉䅉湂䝁䄸睢歂䡁䅍䅌杁䝁䅅杢歂䍁䅁睢あ䝁䅧党祂䍁䅁杣求䝁䅷兙あ䝁䅕䅚杁䡁䅁杣療䝁䅑兤橂䡁䅑督㝁䍁䅁兙畂䝁䅑䅉瑂䝁䅕杢婁䡉䅍䅉桂䝁䄴䅚杁䝁䅉睢㕂䉁杫督杁䡁䅑兙灂䝁䅷睢祂䝁䅕䅚杁䝁䅍䅢療䡁䅑䅡灂䝁䄴睚杁䡁䅁杣療䝁䅑兤橂䡁䅑督獁䍁䅁䅚ㅂ䡁䅙党あ䡁䅍䅌杁䡁䅁兡獂䝁䅷睢㍂䡁䅍䅌杁䝁䄰兙あ䡁䅑杣求䡁䅍督杁䡁䅁兙歂䡁䅍䅉桂䝁䄴䅚杁䡁䅑睢睂䡁䅁党祂䡁䅍䅌杁䝁䅅杢歂䍁䅁杚求䝁䅅䅤潂䝁䅕杣杁䝁䅉党歂䡁䅍杌杁䙁䅑䅡求䍁䅁睙療䝁䄰䅣桂䝁䄴入杁䝁䄸杚浂䝁䅕杣穂䍁䅁兡あ䡁䅍䅉睂䡁䅉睢歂䡁䅕睙あ䡁䅍䅉ㅂ䝁䄴䅚求䡁䅉䅉灂䡁䅑督杁䝁䄸睤畂䍁䅁杙祂䝁䅅杢歂䡁䅍䅌杁䡁䅍兤橂䝁䅧䅉桂䡁䅍䅉啂䕁䄸兔乂䙁䅫䅉䥂䕁䅫䅔䝂䕁䅫睒䙂䙁䅉䅌杁䙁䅑睔乂䕁䄰兗杁䕁䅯兒䉂䕁䄴睕獁䍁䅁睑桂䝁䅷杤灂䝁䄴䅉䱂䝁䅷党灂䝁䄴䅌杁䕁䅍睓杁䕁䅍兙獂䡁䅙兡畂䍁䅁睓獂䝁䅕兡畂䍁䅷䅉䑂䝁䅅䅢㉂䝁䅫杢杁䕁䅳䅢求䝁䅫杢杁䕁䅯党桂䝁䄴督獁䍁䅁睑桂䝁䅷杤灂䝁䄴䅉䱂䝁䅷党灂䝁䄴䅉噂䝁䄴䅚求䡁䅉睤求䝁䅅杣獁䍁䅁兙畂䝁䅑䅉䑂䝁䅅䅢㉂䝁䅫杢杁䕁䅳䅢求䝁䅫杢杁䙁䅁党祂䝁䅙睢祂䝁䄰兙畂䝁䅍党獁䍁䅁兙穂䍁䅁睤求䝁䅷䅢杁䝁䅅督杁䡁䅙兙祂䝁䅫睢ㅂ䡁䅍䅉療䡁䅑䅡求䡁䅉䅉療䡁䅣杢求䝁䅑䅌杁䝁䅷兡橂䝁䅕杢穂䝁䅕䅚獁䍁䅁兙畂䝁䅑䅉睂䡁䅉兡㉂䝁䅅䅤求䍁䅁䅢桂䝁䅉党獂䍁䅁杙祂䝁䅅杢歂䡁䅍杌杁䕁䅫䅤杁䝁䅑兡穂䡁䅑杣灂䝁䅉兤あ䝁䅕督杁䝁䅫䅤穂䍁䅁䅣祂䝁䄸䅚ㅂ䝁䅍䅤穂䍁䅁兙あ䍁䅁睤潂䝁䄸䅢求䡁䅍兙獂䝁䅕䅉灂䝁䄴䅉歂䝁䅕䅣桂䡁䅉䅤瑂䝁䅕杢あ䍁䅷䅉橂䝁䅧兙灂䝁䄴䅌杁䝁䅅杢歂䍁䅁督睂䝁䅕睙灂䝁䅅䅢あ䡁䅫䅉穂䡁䅑睢祂䝁䅕督㝁䍁䅁䅤潂䡁䅉睢ㅂ䝁䅣䅡杁䡁䅣兙祂䝁䅕䅡療䡁䅕督求䍁䅁睙獂䡁䅕杙穂䍁䅷䅉瑂䝁䅅督穂䍁䅁兢桂䡁䅉睡求䡁䅑䅌杁䝁䅅杢歂䍁䅁睢浂䝁䅙兌睂䡁䅉兡橂䝁䅕䅉桂䝁䄴䅚杁䝁䅫杢歂䝁䅕䅣求䝁䄴䅚求䝁䄴䅤杁䡁䅉党あ䝁䅅兡獂䝁䅕杣穂䑁䅳䅉桂䝁䄴䅚杁䡁䅑䅡祂䝁䄸兤湂䝁䅧䅉橂䝁䄸兢睂䝁䅅杢㕂䍁䄰睢睂䝁䅕杣桂䡁䅑党歂䍁䅁杚ㅂ䝁䅷䅢瑁䡁䅁杣灂䝁䅍党獁䍁䅁睢ㅂ䡁䅑䅢求䡁䅑䅉穂䡁䅑睢祂䝁䅕督獁䍁䅁兙畂䝁䅑䅉橂䝁䄸杢橂䝁䅕督穂䝁䅫睢畂䍁䅁䅢療䝁䅍兙あ䝁䅫睢畂䡁䅍睏杁䝁䅅杢歂䍁䅁䅤潂䡁䅉睢ㅂ䝁䅣䅡杁䝁䅑兡湂䝁䅫䅤桂䝁䅷䅉橂䝁䄸兢瑂䝁䅕杣橂䝁䅕䅉穂䝁䅫䅤求䡁䅍杌杁䙁䅁杖䥂䍁䅁睑療䡁䅉䅣畁䍁䅁睤桂䡁䅍䅉浂䝁䄸兤畂䝁䅑党歂䍁䅁兡畂䍁䅁免㑁䑁䅧免杁䝁䅅杢歂䍁䅁兡穂䍁䅁杙桂䡁䅍党歂䍁䅁兡畂䍁䅁杔求䡁䅣䅉婂䝁䄸杣牂䍁䅷䅉佂䝁䅕睤杁䙁䅫睢祂䝁䅳杌䅁䅁吴䅁䥁䅁䅁䅕塂䙁䅉䅁慁睁䅁䅃䅁䙁䅁䅗䕂䅁䅁睲䅍䅁䅯䅁兂䙁䅫䅕䵂䅁䅁兂䅍偁䭯䅁兂䝁䅅睙灂䝁䅙兡橂䍁䅁䅕祂䝁䅕兢灂䝁䅕杣杁䕁䅉兙畂䝁䅍睢祂䡁䅁䅌杁䕁䅫杢橂䍁䄴䅉療䡁䅁党祂䝁䅅䅤求䡁䅍䅉桂䡁䅍䅉あ䝁䅧党杁䝁䅉兙畂䝁䅳䅉潂䝁䄸䅢歂䝁䅫杢湂䍁䅁睙療䝁䄰䅣桂䝁䄴入杁䝁䅙睢祂䍁䅁䅕桂䝁䅍兡浂䝁䅫睙杁䙁䅁杣求䝁䄰兡求䡁䅉䅉䍂䝁䅅杢牂䍁䅁䅤潂䝁䅅䅤杁䡁䅁杣療䡁䅙兡歂䝁䅕督杁䡁䅙兙祂䝁䅫睢ㅂ䡁䅍䅉楂䝁䅅杢牂䝁䅫杢湂䍁䅁䅣祂䝁䄸䅚ㅂ䝁䅍䅤穂䍁䅁兙畂䝁䅑䅉穂䝁䅕杣㉂䝁䅫睙求䡁䅍䅉灂䝁䄴䅉あ䝁䅧党杁䙁䅕杢灂䡁䅑党歂䍁䅁睕あ䝁䅅䅤求䡁䅍杌杁䙁䅑䅡求䍁䅁睙療䝁䄰䅣桂䝁䄴入杁䝁䅅睙橂䝁䅕䅣あ䡁䅍䅉歂䝁䅕䅣療䡁䅍兡あ䍁䅁䅣祂䝁䄸䅚ㅂ䝁䅍䅤穂䍁䅷䅉㍂䝁䅧兡橂䝁䅧䅉灂䝁䄴睙獂䡁䅕䅚求䡁䅍䅉橂䝁䅧党橂䝁䅳兡畂䝁䅣䅌杁䝁䄰睢畂䝁䅕入杁䝁䄰兙祂䝁䅳党あ䍁䅷䅉穂䝁䅅杤灂䝁䄴睚穂䍁䅁兙橂䝁䅍睢ㅂ䝁䄴䅤穂䍁䅷䅉桂䝁䄴䅚杁䝁䅍党祂䡁䅑兡浂䝁䅫睙桂䡁䅑党穂䍁䅁睢浂䍁䅁䅚求䡁䅁睢穂䝁䅫䅤畁䍁䅁兓あ䡁䅍䅉獂䝁䄸兙畂䍁䅁䅣療䡁䅉䅤浂䝁䄸䅢灂䝁䄸䅉灂䝁䄴睙獂䡁䅕䅚求䡁䅍䅉橂䝁䄸兢瑂䝁䅕杣橂䝁䅫兙獂䍁䅁杣求䝁䅅䅢杁䝁䅕督あ䝁䅅䅤求䍁䅁睢㍂䝁䄴党祂䍁䅁兙畂䝁䅑䅉畂䝁䄸杢瑁䝁䄸睤畂䝁䅕杣瑁䝁䄸睙橂䡁䅕䅣灂䝁䅕䅚獁䍁䅁兢ㅂ䝁䅷䅤灂䝁䅙兙瑂䝁䅫䅢㕂䍁䅷䅉橂䝁䄸杢穂䡁䅑杣ㅂ䝁䅍䅤灂䝁䄸杢杁䝁䅅杢歂䍁䅁䅢桂䝁䄴䅚獁䍁䅁杚祂䝁䅅杢橂䝁䅧兡穂䝁䅕䅉祂䝁䅕兙獂䍁䅁党穂䡁䅑兙あ䝁䅕䅉穂䝁䅕睙ㅂ䡁䅉党歂䍁䅷䅉桂䝁䄴䅚杁䡁䅍兢桂䝁䅷䅢杁䝁䅉兤穂䝁䅫杢求䡁䅍督杁䝁䅅䅚瑂䝁䅫杢灂䡁䅍䅤祂䝁䅅䅤灂䝁䄸杢杁䍁䅧睕䍂䕁䅅克㝁䍁䅁杣求䡁䅙睢獂䡁䅙兡畂䝁䅣䅉獂䝁䅫杢求䡁䅍䅉療䝁䅙䅉橂䡁䅉党歂䝁䅫䅤獁䍁䅁䅤求䡁䅉兢杁䝁䅷睢桂䝁䄴督獁䍁䅁督求䝁䅅督療䝁䄴兙獂䍁䅁䅢療䝁䅅杢穂䍁䅷䅉桂䝁䄴䅚杁䝁䅷睢桂䝁䄴督杁䡁䅍党橂䡁䅕杣求䝁䅑䅉楂䡁䅫䅉獂䝁䅫兣ㅂ䝁䅫䅚杁䝁䅍睢獂䝁䅷兙あ䝁䅕杣桂䝁䅷睏杁䝁䄸杢求䍁䄰䅤療䍁䄰杚療䡁䅕杣杁䝁䅙兙瑂䝁䅫䅢㕂䍁䅁兙畂䝁䅑䅉潂䝁䄸兢求䍁䅁党硂䡁䅕兡あ䡁䅫䅉獂䝁䅫杢求䡁䅍䅉療䝁䅙䅉橂䡁䅉党歂䝁䅫䅤杁䝁䅷睢桂䝁䄴督㝁䍁䅁兙畂䝁䅑䅉穂䝁䄰兙獂䝁䅷䅉楂䝁䅅䅢桂䝁䄴睙求䍁䅁䅣求䡁䅉督療䝁䄴兙獂䍁䅁兤畂䡁䅍党橂䡁䅕杣求䝁䅑䅉獂䝁䄸兙畂䡁䅍䅉桂䝁䄴䅚杁䡁䅍兙㉂䝁䅫杢湂䡁䅍䅉桂䝁䅍睙療䡁䅕杢あ䍁䅁督求䝁䅍兤祂䝁䅕䅚杁䝁䅷睢桂䝁䄴督畁䍁䅁兓あ䍁䅁兙獂䡁䅍睢杁䝁䄸杚浂䝁䅕杣穂䍁䅁睙桂䡁䅍䅡杁䝁䄰兙畂䝁䅅睚求䝁䄰党畂䡁䅑䅌杁䝁䄸杢獂䝁䅫杢求䍁䅁兙畂䝁䅑䅉瑂䝁䄸杙灂䝁䅷党杁䝁䅉兙畂䝁䅳兡畂䝁䅣䅌杁䝁䅅杢歂䍁䅁䅤祂䝁䅕兙穂䡁䅕杣㕂䍁䅁兢桂䝁䄴兙湂䝁䅕兢求䝁䄴䅤杁䡁䅍党祂䡁䅙兡橂䝁䅕督獁䍁䅁兙穂䍁䅁睤求䝁䅷䅢杁䝁䅅督杁䡁䅁兙㕂䝁䄰党畂䡁䅑䅉睂䡁䅉睢橂䝁䅕督穂䝁䅫杢湂䍁䅷䅉祂䝁䅕兢療䡁䅑党杁䝁䅍兙睂䡁䅑兤祂䝁䅕䅌杁䝁䅅杢歂䍁䅁兙ㅂ䡁䅑睢瑂䝁䅅䅤求䝁䅑䅉橂䝁䅷党桂䡁䅉兡畂䝁䅣䅉潂䝁䄸兤穂䝁䅕䅉睂䝁䅅入瑂䝁䅕杢あ䍁䅁睙桂䡁䅁兙楂䝁䅫䅢灂䡁䅑兡求䡁䅍杌杁䕁䅫杢杁䝁䅅䅚歂䝁䅫䅤灂䝁䄸杢獁䍁䅁兡あ䍁䅁睢睂䝁䅕杣桂䡁䅑党穂䍁䅁兙穂䍁䅁兙杁䝁䅍兤穂䡁䅑睢歂䝁䅫兙畂䍁䅁杚療䡁䅉䅉桂䝁䅷䅤求䡁䅉杢桂䡁䅑兡㉂䝁䅕䅉桂䡁䅍督求䡁䅑督杁䝁䅧党獂䝁䅑䅉灂䝁䄴䅉硂䡁䅕兙獂䝁䅫杚灂䝁䅕䅚杁䡁䅍党獂䝁䅙兌歂䝁䅫杣求䝁䅍䅤求䝁䅑䅉䩂䙁䅉兑杁䝁䅅睙橂䝁䄸兤畂䡁䅑督獁䍁䅁兡畂䝁䅍䅢ㅂ䝁䅑兡畂䝁䅣䅉灂䝁䄴杤求䡁䅍䅤瑂䝁䅕杢あ䡁䅍䅉灂䝁䄴䅉睂䡁䅉兡㉂䝁䅅䅤求䍁䅁党硂䡁䅕兡あ䡁䅫䅌杁䡁䅉党桂䝁䅷䅉求䡁䅍䅤桂䡁䅑党獁䍁䅁杢療䡁䅑党穂䍁䅷䅉橂䝁䅅督潂䍁䅷䅉桂䝁䄴䅚杁䝁䄸䅤潂䝁䅕杣杁䝁䄴睢畂䍁䄰党㑂䝁䅍䅡桂䝁䄴睚求䍁䅁䅤祂䝁䅅䅚求䝁䅑䅉桂䡁䅍督求䡁䅑督㝁䍁䅁兙畂䝁䅑䅉睂䡁䅉睢㉂䝁䅫䅚求䡁䅍䅉祂䝁䅕兙獂䍁䄰䅣祂䝁䄸䅣求䡁䅉䅤㕂䍁䅁兙畂䝁䅑䅉畂䝁䄸杢瑁䡁䅉党桂䝁䅷䅉睂䡁䅉睢睂䝁䅕杣あ䡁䅫䅉求䡁䅍睙祂䝁䄸睤杁䡁䅍党祂䡁䅙兡橂䝁䅕督畁䍁䅁䅖潂䝁䅕䅉橂䝁䄸兢睂䝁䅅杢㕂䍁䅁督求䡁䅉杤求䡁䅍䅉穂䝁䄰兙獂䝁䅷䅉桂䝁䄴䅚杁䝁䄰兡歂䝁䅑䅢求䍁䄰兢桂䡁䅉睡求䡁䅑䅉楂䡁䅕督灂䝁䄴党穂䡁䅍党穂䍁䅷䅉橂䝁䄸杣睂䝁䄸杣桂䡁䅑兡療䝁䄴督獁䍁䅁䅣祂䝁䄸杚求䡁䅍督灂䝁䄸杢桂䝁䅷督獁䍁䅁杣求䝁䅅䅢杁䝁䅕督あ䝁䅅䅤求䍁䅁兡畂䡁䅙党穂䡁䅑睢祂䡁䅍䅌杁䝁䄴睢畂䍁䄰䅣祂䝁䄸杚灂䡁䅑䅉療䡁䅉睚桂䝁䄴兡㙂䝁䅅䅤灂䝁䄸杢穂䍁䅷䅉桂䝁䄴䅚杁䝁䅍睢畂䡁䅍兤瑂䝁䅕杣穂䍁䄴䅉啂䝁䅧党杁䝁䅍睢瑂䡁䅁兙畂䡁䅫䅉㍂䝁䅅督杁䝁䅙睢ㅂ䝁䄴䅚求䝁䅑䅉灂䝁䄴䅉硁䑁䅫䅏穁䍁䅁兙畂䝁䅑䅉灂䡁䅍䅉潂䝁䅕兙歂䡁䅅兤桂䡁䅉䅤求䡁䅉党歂䍁䅁兡畂䍁䅁兓祂䡁䅙兡畂䝁䅕䅌杁䕁䅍兙獂䝁䅫杚療䡁䅉杢灂䝁䅅杌䅁偁填䅁敄杂䅁䅕桂䝁䅍兡祂䝁䅅䅉䍂䝁䅫睢呂䝁䅍兡求䝁䄴睙求䡁䅍䅌杁䕁䅫杢橂䍁䄴䅉求䝁䄴睚桂䝁䅣党穂䍁䅁兡畂䍁䅁䅤潂䝁䅕䅉歂䝁䅕杤求䝁䅷睢睂䝁䄰党畂䡁䅑䅌杁䝁䄰兙畂䡁䅕杚桂䝁䅍䅤ㅂ䡁䅉党獁䍁䅁兢桂䡁䅉睡求䡁䅑兡畂䝁䅣䅌杁䝁䅑兡穂䡁䅑杣灂䝁䅉兤あ䝁䅫睢畂䍁䅷䅉桂䝁䄴䅚杁䡁䅍兙獂䝁䅕䅉療䝁䅙䅉畂䝁䄸杢瑁䝁䄸䅣灂䝁䄸兡歂䍁䅁䅣桂䝁䅫杢杁䝁䄰兙畂䝁䅅睚求䝁䄰党畂䡁䅑䅉桂䝁䄴䅚杁䡁䅉党湂䝁䅕杢求䡁䅉兙あ䝁䅫杤求䍁䅁䅡求䝁䅅䅢あ䝁䅧䅉穂䝁䄸䅢ㅂ䡁䅑兡療䝁䄴督杁䡁䅑睢杁䝁䅧党桂䝁䅷䅤潂䝁䅍兙祂䝁䅕䅉睂䡁䅉兙橂䡁䅑兡あ䝁䅫睢畂䝁䅕杣穂䍁䅁兡畂䍁䅁䅤潂䝁䅕䅉噂䝁䄴兡あ䝁䅕䅚杁䙁䅍䅤桂䡁䅑党穂䍁䄴䅉啂䝁䅧党杁䝁䅍睢瑂䡁䅁兙畂䡁䅫䅉療䝁䅙杚求䡁䅉督杁䕁䅕䅗兂䕁䅅杕䙂䕁䅷䅌杁䝁䅅䅉楂䡁䅕䅣灂䡁䅙兙橂䝁䅅兡畂䝁䅕䅉獂䝁䅫䅣療䡁䅍睢瑂䝁䅕䅉灂䝁䄴条求䝁䅍䅤桂䝁䅉䅢求䍁䅁督ㅂ䡁䅍䅣求䝁䄴督灂䝁䄸杢㝁䍁䅁杗䩂䕁䅷杕䙂䙁䅑䅖䉂䍁䅷䅉桂䍁䅁䅤祂䝁䅫兙瑂䝁䅍兡畂䝁䄸䅢療䝁䄴党杁䝁䅅睙求䡁䅑睢畂䝁䅫䅚求䍁䅁党㑂䡁䅑党畂䝁䅑党歂䍁䄰杣求䝁䅷党桂䡁䅍党杁䝁䅫杢煂䝁䅕睙あ䝁䅅杙獂䝁䅕䅉穂䡁䅕督睂䝁䅕杢穂䝁䅫睢畂䑁䅳䅉桂䝁䄴䅚杁䝁䅫睢㉂䝁䅕杣桂䍁䅁督㕂䡁䅍䅤求䝁䄰䅌杁䝁䅅䅉畂䝁䄸杢瑁䝁䄸䅣灂䝁䄸兡歂䍁䅁䅡桂䝁䄴䅚潂䝁䅕䅢歂䍁䅁睙祂䡁䅫睢桂䝁䄴兙獂䝁䅣党穂䝁䅫兙杁䝁䅑党㉂䝁䅫睙求䍁䅁兤穂䝁䅕䅚杁䡁䅑睢杁䡁䅁杣療䝁䅑兤橂䝁䅕䅉橂䝁䄸杢あ䡁䅉睢獂䝁䅷党歂䍁䅁䅚療䡁䅍党穂䍁䅁睢浂䍁䅁睙療䝁䅷䅚杁䡁䅑党瑂䡁䅁党祂䝁䅅䅤ㅂ䡁䅉党杁䡁䅑睢杁䡁䅑兙祂䝁䅣党あ䝁䅕䅚杁䝁䄴党祂䡁䅙党穂䍁䄴䅉䩂䡁䅑䅉潂䝁䅅督杁䝁䅅䅉歂䝁䅕杤求䝁䅷睢睂䝁䄰党畂䡁䅑䅉桂䝁䄴䅚杁䝁䅍睢瑂䝁䄰党祂䝁䅍兡桂䝁䅷兡㙂䝁䅅䅤灂䝁䄸杢獁䍁䅁兙畂䝁䅑䅉穂䡁䅕䅣睂䝁䅷入杁䝁䅅睚祂䝁䅕党瑂䝁䅕杢あ䍁䅁睤灂䡁䅑䅡杁䕁䅅杣桂䡁䅑兙畂䝁䅅䅉啂䝁䅧党祂䝁䅅䅣求䡁䅕䅤灂䝁䅍督獁䍁䅁兓畂䝁䅍杌杁䝁䅙睢祂䍁䅁杔偂䕁䅍兓啂䕁䅅䅌杁䝁䅅䅉楂䡁䅕䅣灂䡁䅙兙橂䝁䅅兡畂䝁䅕䅉獂䝁䅫䅣療䡁䅍睢瑂䝁䅕䅉灂䝁䄴条求䝁䅍䅤桂䝁䅉䅢求䍁䅁督ㅂ䡁䅍䅣求䝁䄴督灂䝁䄸杢杁䡁䅁杣療䝁䅑兤橂䡁䅑杌杁䙁䅑䅡求䍁䅁睙療䝁䄰䅣桂䝁䄴入杁䡁䅣兙穂䍁䅁杚療䡁䅉兢求䡁䅉䅢㕂䍁䅁睡畂䝁䄸睤畂䍁䅁兙穂䍁䅁䅕桂䝁䅍兡祂䝁䅅䅉兂䝁䅧兙祂䝁䄰兙橂䝁䅕兤あ䝁䅫睙桂䝁䅷督獁䍁䅁兓畂䝁䅍杌杁䝁䅅杢歂䍁䅁睙潂䝁䅅杢湂䝁䅕䅚杁䝁䅫䅤穂䍁䅁杢桂䝁䄰党杁䡁䅑睢杁䙁䅁兙橂䝁䅫杣桂䍁䅁村灂䝁䄸睕橂䝁䅫党畂䝁䅍党穂䍁䅷䅉䩂䝁䄴睙畁䍁䅁兡畂䍁䅁兑睂䡁䅉兡獂䍁䅁杍睁䑁䅅兏畁䍁䅁䅕桂䝁䅍兡祂䝁䅅䅉䍂䝁䅫睢呂䝁䅍兡求䝁䄴睙求䡁䅍䅌杁䕁䅫杢橂䍁䄴䅉㍂䝁䅅督杁䝁䅫杢橂䝁䄸杣睂䝁䄸杣桂䡁䅑党歂䍁䅁兡畂䍁䅁杍睁䑁䅁李杁䝁䅅杢歂䍁䅁兡穂䍁䅁䅡求䝁䅅䅚硂䡁䅕兙祂䡁䅑党祂䝁䅕䅚杁䝁䅫杢杁䙁䅑兙瑂䡁䅁兙獁䍁䅁杒獂䝁䄸杣灂䝁䅑兙畁䅁䅁硣䅕䑁䅉䅁兂䝁䅅睙牂䝁䅅睚求䝁䅑䅉䝂䝁䄸睢歂䡁䅍䅉桂䝁䄴䅚杁䕁䄰党桂䡁䅑督䅁䕁䡣䅁䥃权䅁䅕桂䝁䅍睡桂䝁䅣兡畂䝁䅣䅉䑂䝁䄸杣睂䝁䄸杣桂䡁䅑兡療䝁䄴䅉療䝁䅙䅉䉂䝁䄰党祂䝁䅫睙桂䍁䅁兢桂䝁䄴兤浂䝁䅅睙あ䡁䅕杣求䡁䅍䅉桂䝁䄴䅚杁䡁䅍党獂䝁䅷督杁䝁䅍睢畂䡁䅑兙灂䝁䄴党祂䝁䅉睢桂䡁䅉䅚杁䝁䅅杢歂䍁䅁睙療䡁䅉杣ㅂ䝁䅣兙あ䝁䅕䅚杁䡁䅁兙橂䝁䅳兙湂䝁䅫杢湂䍁䅁䅣祂䝁䄸䅚ㅂ䝁䅍䅤穂䍁䅁兡畂䍁䅁䅤潂䝁䅕䅉噂䝁䄴兡あ䝁䅕䅚杁䙁䅍䅤桂䡁䅑党穂䍁䄴䅉啂䝁䅧党杁䝁䅍睢瑂䡁䅁兙畂䡁䅫䅉療䡁䅁党祂䝁䅅䅤求䡁䅍䅉あ䝁䅧杣療䡁䅕睚潂䍁䅁䅤潂䡁䅉党求䍁䅁督求䝁䅣兢求䝁䄴䅤穂䑁䅯䅉兂䝁䅅睙牂䝁䅅睚灂䝁䄴睚獁䍁䅁䅕桂䡁䅁党祂䍁䅷䅉桂䝁䄴䅚杁䕁䅍睢祂䡁䅁睢祂䝁䅅䅤求䍁䅁兙畂䝁䅑䅉偂䡁䅑䅡求䡁䅉杌杁䙁䅑䅡求䍁䅁䅕桂䝁䅍睡桂䝁䅣兡畂䝁䅣䅉穂䝁䅕睚瑂䝁䅕杢あ䍁䅁睢浂䝁䅙党祂䡁䅍䅉㉂䝁䅅杣灂䝁䄸兤穂䍁䅁睙療䝁䄴䅤桂䝁䅫杢求䡁䅉杙療䝁䅅杣歂䍁䅁兙畂䝁䅑䅉橂䝁䄸杣祂䡁䅕睚桂䡁䅑党歂䍁䅁䅣桂䝁䅍睡桂䝁䅣兡畂䝁䅣䅉睂䡁䅉睢歂䡁䅕睙あ䡁䅍䅌杁䡁䅍兤橂䝁䅧䅉桂䡁䅍䅉橂䝁䄸杢㉂䝁䅕杢あ䝁䅫睢畂䝁䅅䅢杁䡁䅍䅡灂䡁䅁䅣灂䝁䄴睚杁䝁䅍睢畂䡁䅑兙灂䝁䄴党祂䡁䅍䅉ㅂ䡁䅍党歂䍁䅁䅤療䍁䅁䅣祂䝁䄸䅤求䝁䅍䅤杁䝁䅅杢歂䍁䅁䅤祂䝁䅅杢穂䡁䅁睢祂䡁䅑䅉瑂䝁䅅杢ㅂ䝁䅙兙橂䡁䅑兤祂䝁䅕䅚杁䝁䅣睢療䝁䅑督㝁䍁䅁兢ㅂ䝁䅷䅤灂䍁䄰睙療䝁䅷睢祂䍁䅁杙療䡁䅧党穂䍁䅁兙畂䝁䅑䅉歂䝁䅫督睂䝁䅷兙㕂䡁䅍䅉あ䝁䅧兙あ䍁䅁䅡求䝁䅷䅣杁䡁䅑睢杁䝁䄰党祂䝁䅍䅡桂䝁䄴䅚灂䡁䅍党杁䡁䅑䅡求䍁䅁䅣桂䝁䅍睡桂䝁䅣党歂䍁䅁䅣祂䝁䄸䅚ㅂ䝁䅍䅤杁䝁䅫杢杁䡁䅉党あ䝁䅅兡獂䍁䅁䅢療䝁䅍兙あ䝁䅫睢畂䡁䅍睏杁䝁䅅杢歂䍁䅁䅡療䝁䄴党㕂䝁䅍睢瑂䝁䅉䅉睂䡁䅉睢あ䝁䅕睙あ䝁䅫杤求䍁䅁䅣桂䝁䅍睡桂䝁䅣兡畂䝁䅣䅉睂䡁䅉睢歂䡁䅕睙あ䡁䅍䅌杁䝁䅅督杁䡁䅣党獂䝁䅷䅉桂䡁䅍䅉睂䝁䅅睙牂䝁䅅睚灂䝁䄴睚杁䝁䅙睢祂䍁䅁兢求䝁䅅䅤獁䍁䅁杚祂䝁䅕督潂䍁䅁杚祂䡁䅕兡あ䍁䅁兙畂䝁䅑䅉㉂䝁䅕睚求䡁䅑兙楂䝁䅷党穂䍁䅷䅉睂䡁䅉睢橂䝁䅕督穂䝁䅕䅚杁䝁䅙睢療䝁䅑䅌杁䝁䅉党㉂䝁䅕杣桂䝁䅣党穂䍁䅷䅉桂䝁䄴䅚杁䝁䄸䅤潂䝁䅕杣杁䝁䅫杢歂䡁䅕督あ䡁䅉兡桂䝁䅷䅉桂䝁䄴䅚杁䝁䅍睢畂䡁䅍兤瑂䝁䅕杣杁䡁䅁杣療䝁䅑兤橂䡁䅑督畁䍁䅁䅖潂䝁䅫督杁䡁䅍党湂䝁䄰党畂䡁䅑䅉穂䝁䅕䅢獂䡁䅍䅉灂䡁䅑督杁䝁䅍睢祂䡁䅉兤湂䝁䅅䅤求䝁䅑䅉睂䡁䅉睢歂䡁䅕睙あ䡁䅍䅉あ䝁䅧杣療䡁䅕睚潂䍁䅁兙杁䝁䅑兡祂䝁䅕睙あ䍁䅁督桂䝁䅷党穂䍁䅁兙畂䝁䅑䅉瑂䝁䅅杣牂䝁䅕䅤灂䝁䄴睚杁䝁䄸杣湂䝁䅅杢灂䡁䅯兙あ䝁䅫睢畂䍁䅷䅉灂䝁䄴䅚求䡁䅁党畂䝁䅑党畂䡁䅑䅉楂䡁䅉睢牂䝁䅕杣穂䍁䅷䅉桂䝁䄴䅚杁䝁䅑兡穂䡁䅑杣灂䝁䅉兤あ䝁䅫睢畂䍁䅁䅣桂䡁䅉䅤畂䝁䅕杣穂䍁䄴䅉啂䝁䅧党杁䙁䅁兙睂䝁䅕杣杁䡁䅍党湂䝁䄰党畂䡁䅑䅉瑂䝁䅅杢ㅂ䝁䅙兙橂䡁䅑兤祂䝁䅕督杁䝁䅅杢歂䍁䅁督求䝁䅷䅢穂䍁䅁睙療䝁䄰兢療䝁䅑兡あ䡁䅫䅉桂䝁䄴䅚杁䡁䅍䅣求䝁䅍兡桂䝁䅷䅤㕂䍁䅁䅣桂䡁䅁党祂䡁䅍䅌杁䝁䅅督杁䡁䅣党獂䝁䅷䅉桂䡁䅍䅉橂䝁䄸兢瑂䡁䅕杢灂䝁䅍兙あ䝁䅫睢畂䍁䅁䅣桂䡁䅁党祂䡁䅍䅌杁䝁䅫杢橂䝁䅷兤歂䝁䅫杢湂䍁䅁睙ㅂ䡁䅑兌穂䝁䅫来求䍁䅁睢浂䝁䅙兡橂䝁䅕䅉睂䝁䅅䅣求䡁䅉督獁䍁䅁兙畂䝁䅑䅉睂䡁䅉兡畂䡁䅑兡畂䝁䅣䅉桂䝁䄴䅚杁䝁䅍睢畂䡁䅙党祂䡁䅑兡畂䝁䅣䅉睂䝁䅅䅣求䡁䅉督畁䍁䅁䅖潂䝁䅫督杁䡁䅍党湂䝁䄰党畂䡁䅑䅉穂䝁䅕䅢獂䡁䅍䅉㍂䝁䅧兡あ䝁䅕䅉睂䝁䅅䅣求䡁䅉督杁䡁䅑䅡祂䝁䄸兤湂䝁䅧䅉灂䡁䅑督杁䡁䅍兙獂䝁䅕督杁䝁䅅杢歂䍁䅁兢桂䡁䅉睡求䡁䅑兡畂䝁䅣䅉療䡁䅉睚桂䝁䄴兡㙂䝁䅅䅤灂䝁䄸杢畁䍁䅁䅖潂䝁䅕䅉䑂䝁䄸杣睂䝁䄸杣桂䡁䅑党杁䝁䅅杢歂䍁䅁睔あ䝁䅧党祂䍁䅁督求䝁䅣兢求䝁䄴䅤杁䝁䅫杢橂䝁䅷兤歂䝁䅕督杁䝁䅍睢祂䡁䅁睢祂䝁䅅䅤求䍁䅁督ㅂ䡁䅁䅣療䡁䅉䅤杁䡁䅍䅤桂䝁䅙杚杁䡁䅍党祂䡁䅙兡橂䝁䅕督杁䝁䅅杢歂䍁䅁杣求䝁䅷兙あ䝁䅕䅚杁䝁䅅督穂䝁䅕䅤穂䍁䅁兙畂䝁䅑䅉獂䝁䅫兙楂䝁䅫䅢灂䡁䅑兡求䡁䅍睏杁䝁䅅杢歂䍁䅁䅤祂䝁䅅杢穂䡁䅁睢祂䡁䅑兙あ䝁䅫睢畂䍁䅁兙穂䡁䅍党あ䡁䅍䅌杁䡁䅍兤橂䝁䅧䅉桂䡁䅍䅉祂䝁䅅兡獂䍁䅁睙桂䡁䅉督杁䝁䅅杢歂䍁䅁䅤祂䡁䅕睙牂䡁䅍䅉浂䝁䄸杣杁䡁䅑杣桂䝁䄴督睂䝁䄸杣あ䝁䅅䅤灂䝁䄸杢畁䍁䅁䅕桂䝁䅍睡桂䝁䅣兡畂䝁䅣䅉䑂䝁䄸杣睂䝁䄸杣桂䡁䅑兡療䝁䄴䅉療䝁䅙䅉䉂䝁䄰党祂䝁䅫睙桂䍁䅁睤桂䡁䅍䅉浂䝁䄸兤畂䝁䅑党歂䍁䅁兡畂䍁䅁免㑁䑁䅙睎杁䝁䅅杢歂䍁䅁兡穂䍁䅁䅡求䝁䅅䅚硂䡁䅕兙祂䡁䅑党祂䝁䅕䅚杁䝁䅫杢杁䕁䅷兙牂䝁䅕䅉䝂䝁䄸杣求䡁䅍䅤獁䍁䅁兓獂䝁䅷兡畂䝁䄸兡穂䍁䄴䅁㙄睆䅁杊䅁䙁䅁兙橂䝁䅳兙湂䝁䅫杢湂䍁䅁睕求䡁䅉杤灂䝁䅍党穂䅁䅁䅴䅣䕁䅙䅁兂䝁䅅睙牂䝁䅅睚灂䝁䄴睚杁䙁䅍党祂䡁䅙兡橂䝁䅕督㝁䍁䅁村灂䝁䄸兢桂䡁䅍督杁䕁䅕杢求䡁䅉睚㕂䅁䅁睙䅯䡁䅁䅁兂䝁䅅睙牂䝁䅅睚灂䝁䄴睚杁䙁䅍党祂䡁䅙兡橂䝁䅕督㝁䍁䅁村灂䝁䄸兢桂䡁䅍督杁䕁䅕杢求䡁䅉睚㕂䑁䅳䅉噂䡁䅑兡獂䝁䅫䅤㕂䍁䅁睕橂䝁䅅䅢求䍁䅁睕療䝁䅷兙祂䅁䅁䄫䅧䙁䅧䅁兂䝁䅅睙牂䝁䅅睚灂䝁䄴睚杁䙁䅍党祂䡁䅙兡橂䝁䅕督㝁䍁䅁睑療䝁䄰兢求䡁䅉睙灂䝁䅅䅢杁䙁䅍䅣桂䝁䅍党杁䕁䅷兙ㅂ䝁䄴睙潂䅁䅁杙䅫䙁䅙䅁兂䝁䅅睙牂䝁䅅睚灂䝁䄴睚杁䙁䅍党祂䡁䅙兡橂䝁䅕督㝁䍁䅁䅒灂䡁䅍䅣療䡁䅍兙獂䍁䅁兙畂䝁䅑䅉卂䝁䅕睙㕂䝁䅍䅢灂䝁䄴睚䅁䕁慷䅁畂䅁䅁䅕桂䝁䅍睡桂䝁䅣兡畂䝁䅣䅉呂䝁䅕杣㉂䝁䅫睙求䡁䅍睏杁䙁䅍兢桂䡁䅉䅤杁䕁䅉兤灂䝁䅷䅚灂䝁䄴睚㝁䍁䅁䅕祂䝁䄸睙求䡁䅍督杁䕁䅅兤あ䝁䄸兢桂䡁䅑兡療䝁䄴䅁灄睇䅁䅵䅁䙁䅁兙橂䝁䅳兙湂䝁䅫杢湂䍁䅁睕求䡁䅉杤灂䝁䅍党穂䑁䅳䅉塂䝁䅅䅤求䡁䅉䅉兂䡁䅕杣灂䝁䅙兡橂䝁䅅䅤灂䝁䄸杢㝁䍁䅁睑獂䝁䅕兙畂䙁䅑党橂䝁䅧睏杁䕁䅑兡湂䝁䅫䅤桂䝁䅷䅉䉂䡁䅍督求䡁䅑䅉乂䝁䅅杢桂䝁䅣党瑂䝁䅕杢あ䑁䅳䅉䑂䡁䅉入睂䡁䅑睢橂䡁䅕杣祂䝁䅕杢橂䡁䅫䅁敃权䅁䅉䅁䙁䅁兙灂䝁䄴䅉乂䝁䅅杢桂䝁䅣党瑂䝁䅕杢あ䅁䅁硏䅫䙁䰴䅁兂䝁䅅䅢桂䝁䄴䅤灂䡁䅉䅉啂䝁䅕睙潂䝁䄴睢獂䝁䄸睚灂䝁䅕督杁䕁䅫杢橂䍁䄴䅉楂䡁䅕兡獂䝁䅑督杁䝁䅅杢歂䍁䅁䅚求䡁䅁䅢療䡁䅫督杁䡁䅍睢浂䡁䅑睤桂䡁䅉党杁䡁䅁䅢桂䡁䅑杚療䡁䅉兢穂䍁䅁杚療䡁䅉䅉あ䝁䅧党杁䝁䅫杢あ䝁䅕䅢獂䝁䅫睚求䝁䄴睙求䍁䅁睙療䝁䄰兢ㅂ䝁䄴兡あ䡁䅫䅉あ䝁䄸䅉桂䡁䅍督灂䡁䅍䅤杁䝁䅫杢杁䝁䅍睢ㅂ䝁䄴䅤求䡁䅉䅤求䡁䅉杣療䡁䅉兡穂䝁䄰䅉灂䝁䄴杤求䡁䅍䅤灂䝁䅣兙あ䝁䅫睢畂䡁䅍䅉桂䝁䄴䅚杁䝁䄸䅣求䡁䅉兙あ䝁䅫睢畂䡁䅍䅉灂䝁䄴䅉あ䝁䅧党杁䙁䅕杢灂䡁䅑党歂䍁䅁睕あ䝁䅅䅤求䡁䅍䅌杁䡁䅑䅡求䍁䅁兖畂䝁䅫䅤求䝁䅑䅉䱂䝁䅫杢湂䝁䅑睢瑂䍁䅷䅉桂䝁䄴䅚杁䝁䅫杢あ䝁䅕杣畂䝁䅅䅤灂䝁䄸杢桂䝁䅷䅢㕂䍁䄴䅉啂䝁䅧党杁䝁䅍睢瑂䡁䅁兙畂䡁䅫䅉睂䡁䅉睢㉂䝁䅫䅚求䡁䅍䅉兂䝁䅅䅢桂䝁䄴䅤灂䡁䅉䅉䡂䝁䄸䅤潂䝁䅅兢獁䍁䅁兙杁䡁䅍睢浂䡁䅑睤桂䡁䅉党杁䡁䅁䅢桂䡁䅑杚療䡁䅉兢杁䡁䅣䅡灂䝁䅍䅡杁䝁䅕杢桂䝁䅉䅢求䡁䅍䅉ㅂ䡁䅍党祂䡁䅍䅉あ䝁䄸䅉灂䝁䅑党畂䡁䅑兡浂䡁䅫䅉睂䝁䅅䅤あ䝁䅕杣畂䡁䅍䅉潂䝁䅫䅚歂䝁䅕杢杁䝁䅑党求䡁䅁䅉㍂䝁䅫䅤潂䝁䅫杢杁䝁䅑兙あ䝁䅅督求䡁䅑督獁䍁䅁杣桂䝁䄴睚灂䝁䄴睚杁䝁䅙杣療䝁䄰䅉穂䝁䅫睚畂䝁䅅䅢穂䍁䅁兡畂䡁䅑党獂䝁䅷兡湂䝁䅕杢橂䝁䅕䅉穂䝁䄸兤祂䝁䅍党穂䍁䅁䅤療䍁䅁杣求䡁䅁睢祂䡁䅑督杁䝁䅙杣療䝁䄰䅉橂䝁䄸杢浂䝁䅫䅚求䝁䄴䅤灂䝁䅅䅢杁䝁䅫杢浂䝁䄸杣瑂䝁䅅杢あ䡁䅍䅌杁䝁䅅督杁䡁䅣党獂䝁䅷䅉桂䡁䅍䅉浂䝁䅅睙灂䝁䅷兡あ䝁䅅䅤求䡁䅍䅉あ䝁䅧党杁䝁䅧兙畂䝁䅑睢浂䝁䅙䅉楂䝁䅕䅤㍂䝁䅕党畂䍁䅁兙畂䝁䅅䅢㕂䡁䅍䅤穂䍁䅁兙畂䝁䅑䅉療䡁䅁党祂䝁䅅䅤灂䝁䄸杢桂䝁䅷䅉ㅂ䡁䅍党祂䡁䅍䅌杁䝁䅧党獂䡁䅁兡畂䝁䅣䅉療䡁䅁党祂䝁䅅䅤療䡁䅉督杁䡁䅁䅢桂䝁䄴䅉桂䝁䄴䅚杁䝁䅕䅥求䝁䅍兤あ䝁䅕䅉祂䝁䅕兙獂䍁䄰睤療䡁䅉䅢歂䍁䅁杣求䡁䅍䅣療䝁䄴督求䡁䅍䅉あ䝁䄸䅉あ䝁䅧杣求䝁䅅䅤穂䍁䅁䅤潂䝁䅅䅤杁䝁䅧兙㉂䝁䅕䅉楂䝁䅕党畂䍁䅁兡歂䝁䅕杢あ䝁䅫杚灂䝁䅕䅚杁䡁䅣兡あ䝁䅧兡畂䍁䅁䅤潂䝁䅕䅉睂䝁䅷兙あ䝁䅙睢祂䝁䄰杌杁䕁䅫䅤杁䝁䅅䅢穂䝁䄸䅉療䝁䅙杚求䡁䅉督杁䙁䅁兙獂䝁䅅杢あ䝁䅫杣杁䕁䅙睢ㅂ䝁䄴䅚祂䡁䅫䅌杁䝁䅅䅉睂䝁䅷兙あ䝁䅙睢祂䝁䄰䅉あ䝁䅧兙あ䍁䅁䅤祂䝁䅅杢穂䝁䅙睢祂䝁䄰督杁䡁䅑䅡求䍁䅁睤桂䡁䅫督杁䝁䄸杣湂䝁䅅杢灂䡁䅯兙あ䝁䅫睢畂䡁䅍䅉療䡁䅁党祂䝁䅅䅤求䍁䅁杙㕂䍁䅁睙祂䝁䅕兙あ䝁䅫杢湂䍁䅁兙杁䝁䅍党畂䡁䅑杣桂䝁䅷䅉療䡁䅁党祂䝁䅅䅤灂䝁䄴睚杁䡁䅍入穂䡁䅑党瑂䍁䅁杚療䡁䅉䅉あ䝁䅧党灂䡁䅉䅉歂䝁䅅䅤桂䑁䅳䅉桂䝁䄴䅚杁䝁䅅䅢獂䝁䄸睤穂䍁䅁兡畂䝁䅑兡㉂䝁䅫䅚ㅂ䝁䅅䅢杁䡁䅕督求䡁䅉督杁䡁䅑睢杁䝁䅫杢あ䝁䅕睚祂䝁䅅䅤求䍁䅁兙畂䝁䅑䅉桂䝁䄴兙獂䡁䅫来求䍁䅁䅤潂䝁䅕䅉歂䝁䅅䅤桂䍁䅁䅤潂䝁䅕入杁䝁䄴党求䝁䅑䅉灂䝁䄴䅉療䝁䄴党杁䡁䅁䅢桂䝁䅍党畁䍁䅁兓畂䍁䅁兙歂䝁䅑兡あ䝁䅫睢畂䍁䅷䅉灂䡁䅑䅉睂䡁䅉睢㉂䝁䅫䅚求䡁䅍䅉兂䝁䅅䅢桂䝁䄴䅤灂䡁䅉䅉䉂䡁䅁睢獂䝁䅷睢獁䍁䅁兙杁䡁䅍睢浂䡁䅑睤桂䡁䅉党杁䡁䅑䅡桂䡁䅑䅉歂䝁䅕䅢灂䡁䅙党祂䡁䅍䅉穂䝁䄸杚あ䡁䅣兙祂䝁䅕䅉桂䝁䄴䅚杁䡁䅕䅣歂䝁䅅䅤求䡁䅍䅉桂䝁䅍杣療䡁䅍督杁䡁䅑䅡求䍁䅁杙ㅂ䡁䅍兡畂䝁䅕督穂䍁䅷䅉桂䡁䅍䅉㍂䝁䅕䅢獂䍁䅁兙穂䍁䅁党畂䝁䅅杙獂䝁䅕督杁䝁䅍兤穂䡁䅑睢瑂䝁䅕杣穂䍁䅁䅤療䍁䅁䅚求䡁䅁䅢療䡁䅫䅉あ䝁䅧党灂䡁䅉䅉穂䝁䄸杚あ䡁䅣兙祂䝁䅕䅉㉂䝁䅫杣あ䡁䅕兙獂䝁䅷入杁䝁䅫杢杁䝁䅅杢㕂䍁䅁党畂䡁䅙兡祂䝁䄸杢瑂䝁䅕杢あ䑁䅳䅉桂䝁䄴䅚杁䙁䅁兙獂䝁䅅杢あ䝁䅫杣杁䕁䅅杣あ䝁䅫杚灂䝁䅍兡桂䝁䅷䅉䩂䝁䄴䅤求䝁䅷䅢灂䝁䅣党畂䝁䅍党杁䙁䅁䅢桂䡁䅑杚療䡁䅉兢杁䍁䅧兑䩂䙁䅁克杁䡁䅑䅡桂䡁䅑䅉睂䡁䅉睢㉂䝁䅫䅚求䡁䅍䅉ㅂ䝁䄴兡浂䝁䅫党歂䍁䅁兙橂䝁䅍党穂䡁䅍䅉あ䝁䄸䅉療䡁䅁党畂䍁䄰督療䡁䅕杣橂䝁䅕䅌杁䡁䅍党獂䝁䅙兌潂䝁䄸督あ䝁䅕䅚獁䍁䅁兙畂䝁䅑䅉橂䝁䄸兢瑂䝁䅕杣橂䝁䅫兙獂䍁䅁䅢桂䡁䅉睚求䍁䅁䅢桂䝁䄴睚ㅂ䝁䅅睚求䍁䅁兢療䝁䅑党獂䡁䅍䅉潁䕁䅷䅔乂䍁䅫䅉あ䝁䅧兙あ䍁䅁睙桂䝁䄴䅉あ䡁䅉兙畂䡁䅍杚療䡁䅉兢杁䡁䅍䅤祂䡁䅕睙あ䡁䅕杣求䝁䅑䅉桂䝁䄴䅚杁䡁䅕杢穂䡁䅑杣ㅂ䝁䅍䅤ㅂ䡁䅉党歂䍁䅁䅚桂䡁䅑兙杁䝁䅫杢あ䝁䄸䅉䵂䕁䅷兔瑁䡁䅕杢歂䝁䅕杣穂䡁䅑兙畂䝁䅑兙楂䝁䅷党杁䝁䄸杙煂䝁䅕睙あ䡁䅍䅉桂䝁䄴䅚杁䝁䅍兙畂䍁䅁䅤ㅂ䡁䅉杢杁䝁䄸杣湂䝁䅅杢灂䡁䅯兙あ䝁䅫睢畂䡁䅍升杁䝁䅅睙あ䝁䅫睢畂䡁䅍䅉桂䝁䄴䅚杁䡁䅁杣療䝁䅍党穂䡁䅍党穂䍁䅁兡畂䡁䅑睢杁䡁䅑睢療䝁䅷督杁䝁䅙睢祂䍁䅁䅡ㅂ䝁䄰兙畂䡁䅍䅉桂䝁䄴䅚杁䕁䅷䅔乂䍁䄰䅚祂䝁䅫杤求䝁䄴䅉桂䝁䅣党畂䡁䅑督畁䍁䅁䅖潂䝁䅕䅉橂䝁䄸兢睂䝁䅅杢㕂䍁䅁睤桂䡁䅍䅉灂䝁䄴睙療䡁䅉䅣療䡁䅉兙あ䝁䅕䅚杁䝁䅫杢杁䑁䅉䅍睁䑁䅍䅉桂䝁䄴䅚杁䝁䅫督杁䝁䅧党桂䝁䅑兣ㅂ䝁䅅杣あ䝁䅕杣求䝁䅑䅉灂䝁䄴䅉䕂䝁䅕杢㉂䝁䅕杣獁䍁䅁睑療䝁䅷睢祂䝁䅅䅚療䍁䄴䅁坄睅䅁䅧䄸䙁䅁兙獂䝁䄸䅉䉂䝁䅷䅤療䍁䅁杔求䡁䅑睤療䡁䅉睡穂䍁䅷䅉䩂䝁䄴睙畁䍁䅁䅣祂䝁䄸杤灂䝁䅑党穂䍁䅁睙㕂䝁䅉党祂䡁䅍党橂䡁䅕杣灂䡁䅑入杁䡁䅍睢獂䡁䅕䅤灂䝁䄸杢穂䍁䅁睤療䡁䅉䅢歂䡁䅣兡歂䝁䅕杌杁䙁䅑䅡求䍁䅁睙療䝁䄰䅣桂䝁䄴入婁䡉䅍䅉畂䝁䅕䅤㍂䝁䄸杣牂䍁䅁督求䝁䅍兤祂䝁䅫䅤㕂䍁䅁䅣獂䝁䅅䅤浂䝁䄸杣瑂䡁䅍䅉灂䝁䄴睙獂䡁䅕䅚求䍁䅁䅕祂䝁䅫督瑂䝁䅅䅉䉂䝁䅍睙求䡁䅍督獁䍁䅁兙杁䡁䅍党橂䡁䅕杣灂䡁䅑入杁䡁䅍党祂䡁䅙兡橂䝁䅕督杁䝁䅕䅚湂䝁䅕䅉潁䙁䅍睕䙂䍁䅫䅉穂䝁䄸䅢ㅂ䡁䅑兡療䝁䄴䅌杁䝁䅅督杁䡁䅣党獂䝁䅷䅉桂䡁䅍䅉呂䡁䅑杣桂䡁䅑兙杁䕁䅍䅢療䡁䅕䅚杁䕁䄰兙畂䝁䅅睚求䡁䅉䅌杁䝁䅅䅉畂䝁䅕䅤㍂䝁䄸杣牂䍁䅁督求䝁䅍兤祂䝁䅫䅤㕂䍁䅁兢桂䝁䄴兙湂䝁䅕兢求䝁䄴䅤杁䡁䅍睢獂䡁䅕䅤灂䝁䄸杢畁䍁䅁兓あ䍁䅁兙獂䡁䅍睢杁䡁䅁杣療䡁䅙兡歂䝁䅕督杁䝁䅍䅢療䡁䅕䅚杁䡁䅍党橂䡁䅕杣灂䡁䅑入杁䡁䅍睢獂䡁䅕䅤灂䝁䄸杢穂䍁䅷䅉灂䝁䄴睙獂䡁䅕䅚灂䝁䄴睚杁䙁䅁杣灂䡁䅍兢桂䍁䅁睑獂䝁䄸兤歂䍁䅷䅉桂䍁䅁睙獂䝁䄸兤歂䍁䅁杢桂䡁䅑兡㉂䝁䅕䅉桂䡁䅁䅣獂䝁䅫睙桂䡁䅑兡療䝁䄴䅉睂䡁䅉睢あ䝁䅕睙あ䝁䅫睢畂䍁䅁䅣獂䝁䅅䅤浂䝁䄸杣瑂䑁䅳䅉桂䝁䄴䅚杁䕁䅍睢歂䝁䅕䅉あ䝁䄸䅉䑂䝁䅷睢ㅂ䝁䅑䅉睂䝁䅷兙あ䝁䅙睢祂䝁䄰䅌杁䝁䅅督杁䡁䅣党獂䝁䅷䅉桂䡁䅍䅉療䝁䅙杚求䡁䅉督杁䙁䅙兔瑁䙁䅍党祂䝁䅫党穂䍁䅁兙畂䝁䅑䅉䑂䕁䄴兌呂䝁䅕杣灂䝁䅕督杁䡁䅙兡祂䡁䅑兤桂䝁䅷䅉浂䝁䅫杣求䡁䅣兙獂䝁䅷督杁䝁䅙睢祂䍁䅁兡畂䝁䅷兡畂䝁䅕䅉畂䝁䅕䅤㍂䝁䄸杣牂䍁䅁督求䝁䅍兤祂䝁䅫䅤㕂䍁䅁睢畂䍁䅁兢ㅂ䝁䅷䅤灂䍁䄰䅉桂䝁䄴䅚杁䝁䅧入楂䡁䅉兡歂䍁䄰睙獂䝁䄸兤歂䍁䅁党畂䡁䅙兡祂䝁䄸杢瑂䝁䅕杢あ䡁䅍杌杁䕁䅫杢杁䝁䅅䅚歂䝁䅫䅤灂䝁䄸杢獁䍁䅁䅤潂䝁䅕䅉橂䝁䄸兢睂䝁䅅杢㕂䍁䅁䅣祂䝁䄸杤灂䝁䅑党穂䍁䅁督求䝁䅍兤祂䝁䅫䅤㕂䍁䅁睢睂䝁䅕杣桂䡁䅑兡療䝁䄴䅉穂䝁䄸䅢ㅂ䡁䅑兡療䝁䄴督杁䡁䅑䅡祂䝁䄸兤湂䝁䅧䅉䑂䝁䄸杣あ䝁䅕䅥杁䡁䅁䅢桂䡁䅑杚療䡁䅉兢杁䡁䅑䅡桂䡁䅑䅉灂䝁䄴睙獂䡁䅕䅚求䡁䅍䅉䑂䝁䄸杣あ䝁䅕䅥杁䙁䅧睕䩂䕁䅅兔獁䍁䅁兙畂䍁䅁兑䩂䍁䄰䅚祂䝁䅫杤求䝁䄴䅉穂䝁䅕睙ㅂ䡁䅉兡あ䡁䅫䅉療䡁䅁党祂䝁䅅䅤灂䝁䄸杢穂䍁䅁䅣獂䝁䅅䅤浂䝁䄸杣瑂䑁䅳䅉䑂䝁䄸杣あ䝁䅕䅥杁䙁䅧䅒卂䍁䅁杚療䡁䅉䅉あ䝁䅧党杁䡁䅁杣求䡁䅙党畂䡁䅑兡療䝁䄴䅌杁䝁䅑党あ䝁䅕睙あ䝁䅫睢畂䍁䅷䅉桂䝁䄴䅚杁䡁䅉党穂䡁䅁睢畂䡁䅍党杁䡁䅑睢杁䝁䅍睢瑂䡁䅁䅢求䡁䅧䅉橂䡁䅫杙求䡁䅉督求䝁䅍兤祂䝁䅫䅤㕂䍁䅁兙あ䡁䅑兙橂䝁䅳督㝁䍁䅁兙畂䝁䅑䅉䑂䝁䄸杣あ䝁䅕䅥杁䙁䅧睕偂䕁䅅杕杁䝁䅙睢祂䍁䅁督求䝁䅍兤祂䝁䅫䅤㕂䍁䅁睢祂䝁䅍䅡求䡁䅍䅤祂䝁䅅䅤灂䝁䄸杢獁䍁䅁兙ㅂ䡁䅑睢瑂䝁䅅䅤灂䝁䄸杢獁䍁䅁兙畂䝁䅑䅉祂䝁䅕督睂䝁䄸杢穂䝁䅕睏杁䝁䅅杢歂䍁䅁睑療䡁䅉䅤求䡁䅧䅉奂䡁䅁兙畂䡁䅍党杁䝁䅙睢祂䍁䅁兙あ䡁䅑兙橂䝁䅳䅉穂䡁䅕杣浂䝁䅅睙求䍁䅁兢桂䝁䄴兙湂䝁䅕兢求䝁䄴䅤獁䍁䅁兙穂䍁䅁睤求䝁䅷䅢杁䝁䅅督杁䝁䄸杚浂䝁䅕杣穂䍁䅁䅤潂䡁䅉党桂䡁䅑䅉灂䝁䄴䅤求䝁䅷䅢灂䝁䅣党畂䝁䅍党杁䝁䅅杢歂䍁䅁兙歂䡁䅙兡穂䝁䄸杣㕂䍁䅁督求䡁䅉杤灂䝁䅍党穂䍁䅁兤畂䝁䅑党祂䍁䅁䅤潂䝁䅕䅉噂䝁䄴兡あ䍁䅁䅎祁䍁䅁杢桂䝁䄰党畁䍁䅁杒ㅂ䡁䅉䅤潂䝁䅕杣獁䍁䅁兡あ䍁䅁䅣祂䝁䄸杤灂䝁䅑党穂䍁䅁督ㅂ䝁䅉督橂䡁䅉兡睂䡁䅑兡療䝁䄴䅉穂䝁䅕杣㉂䝁䅫睙求䡁䅍䅉橂䝁䄸杤求䡁䅉兡畂䝁䅣䅉あ䝁䅧党杁䝁䅅杣求䝁䅅督杁䝁䄸杚杁䡁䅑䅡祂䝁䅕兙あ䍁䅁䅣祂䝁䅕杤求䝁䄴䅤灂䝁䄸杢獁䍁䅁兢桂䝁䅷睤桂䡁䅉党杁䝁䅅杢歂䍁䅁䅣求䡁䅉督灂䡁䅍䅤求䝁䄴䅤杁䡁䅑䅡祂䝁䅕兙あ䍁䅷䅉噂䙁䅉䅔杁䝁䅙兡獂䡁䅑党祂䝁䅫杢湂䍁䅷䅉獂䝁䅅䅣あ䝁䄸䅣杁䝁䅅杢歂䍁䅁兢療䝁䅉兡獂䝁䅕䅉歂䝁䅕杤灂䝁䅍党杁䡁䅁杣療䡁䅑党橂䡁䅑兡療䝁䄴䅌杁䕁䅑杔呂䍁䅁督求䝁䅍兤祂䝁䅫䅤㕂䍁䅷䅉䩂䝁䄴䅤求䡁䅉杢求䡁䅑䅉療䝁䅙䅉啂䝁䅧兡畂䝁䅣督杁䡁䅍党橂䡁䅕杣灂䡁䅑入獁䍁䅁睕桂䝁䅅睕杁䡁䅍党橂䡁䅕杣灂䡁䅑入杁䕁䅅䅕䩂䍁䅷䅉桂䝁䄴䅚杁䙁䅍兙桂䙁䅍䅉穂䝁䅕睙ㅂ䡁䅉兡あ䡁䅫䅉灂䝁䄴䅢灂䝁䄴党獁䍁䅁兙穂䍁䅁睤求䝁䅷䅢杁䝁䅅督杁䡁䅑䅡祂䝁䅕兙あ䍁䅁兡畂䡁䅑党獂䝁䅷兡湂䝁䅕杢橂䝁䅕䅌杁䝁䅅杢歂䍁䅁䅚桂䡁䅑兙杁䝁䅷睢穂䡁䅍䅉睂䡁䅉党㉂䝁䅕杢あ䝁䅫睢畂䍁䄴䅉䉂䝁䅑䅚灂䡁䅑兡療䝁䄴兙獂䝁䅷入獁䍁䅁䅤潂䝁䅕䅉橂䝁䄸兢睂䝁䅅杢㕂䍁䅁睢浂䝁䅙党祂䡁䅍䅉睂䡁䅉睢浂䝁䅕督穂䝁䅫睢畂䝁䅅䅢杁䡁䅍党祂䡁䅙兡橂䝁䅕督獁䍁䅁兡畂䝁䅍䅢ㅂ䝁䅑兡畂䝁䅣䅉桂䡁䅉睙潂䝁䅫䅤求䝁䅍䅤ㅂ䡁䅉党杁䝁䅑党穂䝁䅫睚畂䍁䅁兙畂䝁䅑䅉睂䝁䅷兙畂䝁䄴兡畂䝁䅣䅌杁䝁䅫兢睂䝁䅷党瑂䝁䅕杢あ䝁䅅䅤灂䝁䄸杢獁䍁䅁睙療䝁䄴杚灂䝁䅣兤祂䝁䅅䅤灂䝁䄸杢獁䍁䅁兙畂䝁䅑䅉浂䝁䅫杣求䡁䅣兙獂䝁䅷䅉瑂䝁䅫睚祂䝁䅅䅤灂䝁䄸杢㝁䍁䅁党歂䡁䅕睙桂䡁䅑兡療䝁䄴䅉穂䝁䅕杣㉂䝁䅫睙求䡁䅍䅌杁䡁䅍兤橂䝁䅧䅉桂䡁䅍䅉橂䝁䅕杣あ䝁䅫杚灂䝁䅍兙あ䝁䅫睢畂䡁䅍䅌杁䝁䅅督杁䡁䅣党獂䝁䅷䅉桂䡁䅍䅉療䝁䄴䅢灂䝁䄴党杁䝁䅅杢歂䍁䅁兡畂䍁䄰睙獂䝁䅅督穂䡁䅉睢療䝁䄰䅉あ䡁䅉兙灂䝁䄴兡畂䝁䅣睏杁䝁䅅杢歂䍁䅁督ㅂ䡁䅁䅣療䡁䅉䅤杁䡁䅍党祂䡁䅙兡橂䝁䅕督畁䍁䅁兓あ䍁䅁督求䝁䅷䅢穂䍁䅁兡あ䡁䅍䅉睂䡁䅉睢歂䡁䅕睙あ䡁䅍䅉桂䝁䄴䅚杁䡁䅍党祂䡁䅙兡橂䝁䅕督杁䡁䅑䅡祂䝁䄸兤湂䝁䅧䅉灂䡁䅑督杁䝁䅍䅡桂䝁䄴杢求䝁䅷䅉睂䝁䅅杣あ䝁䄴党祂䡁䅍䅌杁䝁䅅督杁䡁䅣党獂䝁䅷䅉桂䡁䅍䅉歂䝁䅫杣求䝁䅍䅤獂䡁䅫䅉あ䝁䄸䅉瑂䝁䅕䅚灂䡁䅕兢杁䡁䅑睢杁䝁䅷兙祂䝁䅣党杁䝁䅕杢あ䝁䅕杣睂䡁䅉兡穂䝁䅕督獁䍁䅁督求䡁䅉杤灂䝁䅍党杁䡁䅁杣療䡁䅙兡歂䝁䅕杣穂䍁䅷䅉桂䝁䄴䅚杁䝁䅣睢㉂䝁䅕杣畂䝁䄰党畂䡁䅑䅉求䝁䄴䅤灂䡁䅑兡求䡁䅍䅉療䡁䅁党祂䝁䅅䅤灂䝁䄴睚杁䝁䅫杢杁䡁䅙兙祂䝁䅫睢ㅂ䡁䅍䅉灂䝁䄴䅚ㅂ䡁䅍䅤祂䝁䅫党穂䍁䅷䅉灂䝁䄴睙獂䡁䅕䅚灂䝁䄴睚杁䝁䅕䅚ㅂ䝁䅍兙あ䝁䅫睢畂䍁䅷䅉求䝁䄴党祂䝁䅣入獁䍁䅁杚灂䝁䄴兙畂䝁䅍兡桂䝁䅷䅉穂䝁䅕杣㉂䝁䅫睙求䡁䅍䅌杁䝁䅣睢㉂䝁䅕杣畂䝁䄰党畂䡁䅑䅉求䝁䄴䅤灂䡁䅑兡求䡁䅍䅌杁䝁䅧党桂䝁䅷䅤潂䝁䅍兙祂䝁䅕䅌杁䕁䅫杢あ䝁䅕杣畂䝁䅕䅤杁䝁䅅杢歂䍁䅁兢求䝁䅑兡桂䍁䅷䅉瑂䝁䅅杢ㅂ䝁䅙兙橂䡁䅑兤祂䝁䅫杢湂䍁䅷䅉睂䡁䅕杙獂䝁䅫睙杁䡁䅍党橂䡁䅑睢祂䍁䅷䅉桂䝁䄴䅚杁䡁䅑党獂䝁䅕睙療䝁䄰兢ㅂ䝁䄴兡橂䝁䅅䅤灂䝁䄸杢穂䍁䄴䅉啂䝁䅧党杁䝁䅍睢瑂䡁䅁兙畂䡁䅫䅉㍂䝁䅅督杁䝁䅫杢橂䝁䄸杣睂䝁䄸杣桂䡁䅑党歂䍁䅁兡畂䍁䅁杍睁䑁䅁兎杁䝁䅅杢歂䍁䅁兡穂䍁䅁䅡求䝁䅅䅚硂䡁䅕兙祂䡁䅑党祂䝁䅕䅚杁䝁䅫杢杁䙁䅍兙畂䡁䅑兙杁䕁䅍䅢桂䡁䅉兙獁䍁䅁睑桂䝁䅷兡浂䝁䄸杣畂䝁䅫兙畁䅁䅁桮䅣偁䙁䅁兂䝁䅅䅢療䝁䄰兙祂䍁䅁䅓療䝁䅷䅚灂䝁䄴睚穂䍁䅷䅉䩂䝁䄴睙畁䍁䅷䅉桂䍁䅁督睂䝁䅕睙灂䝁䅅䅢あ䡁䅫䅉灂䝁䄴督ㅂ䡁䅉兙畂䝁䅍党杁䝁䅍睢瑂䡁䅁兙畂䡁䅫䅌杁䡁䅁杣療䡁䅙兡歂䝁䅕督杁䡁䅁杣療䡁䅁党祂䡁䅑入杁䝁䅅杢歂䍁䅁睙桂䡁䅍兤桂䝁䅷䅤㕂䍁䅁兡畂䡁䅍兤祂䝁䅅杢橂䝁䅕䅉あ䝁䄸䅉祂䝁䅕督灂䝁䅑党畂䡁䅑兡桂䝁䅷䅉桂䝁䄴䅚杁䝁䅉兤穂䝁䅫杢求䡁䅍督求䡁䅍䅉灂䝁䄴䅉あ䝁䅧党杁䙁䅕杢灂䡁䅑党歂䍁䅁睕あ䝁䅅䅤求䡁䅍杌杁䙁䅑䅡求䍁䅁睙療䝁䄰䅣桂䝁䄴入杁䝁䄸杚浂䝁䅕杣穂䍁䅁䅣求䡁䅉督療䝁䄴兙獂䍁䅁兙畂䝁䅑䅉橂䝁䄸兢瑂䝁䅕杣橂䝁䅫兙獂䍁䅁督睂䝁䅕睙灂䝁䅅䅢あ䡁䅫䅉睂䡁䅉睢睂䝁䅕杣あ䡁䅫䅉灂䝁䄴督ㅂ䡁䅉兙畂䝁䅍党杁䡁䅁杣療䝁䅑兤橂䡁䅑督獁䍁䅁兡畂䝁䅍䅢ㅂ䝁䅑兡畂䝁䅣䅉祂䝁䅕督灂䝁䅑党畂䡁䅑兡桂䝁䅷䅉桂䝁䄴䅚杁䝁䅍睢瑂䝁䄰党祂䝁䅍兡桂䝁䅷䅉求䝁䅅杣あ䝁䅧兣ㅂ䝁䅅睡求䍁䅷䅉浂䡁䅉睢畂䡁䅑兡畂䝁䅣䅌杁䝁䅍睢瑂䝁䄰党祂䝁䅍兡桂䝁䅷䅉桂䝁䅷䅢杁䡁䅉兡穂䝁䅳䅌杁䡁䅍䅣求䝁䅍兡桂䝁䅷䅤㕂䍁䅁䅡療䝁䄰党療䡁䅣杢求䡁䅉督獁䍁䅁兡畂䝁䅷兙畂䝁䅑䅉瑂䝁䅅杣灂䝁䄴党獁䍁䅁䅓桂䡁䅣兙灂䝁䅫䅉潂䡁䅕杣祂䝁䅫睙桂䝁䄴党獁䍁䅁兙畂䝁䅑䅉祂䝁䅕督灂䝁䅑党畂䡁䅑兡桂䝁䅷䅉浂䝁䅷睢療䝁䅑䅌杁䝁䅅督杁䡁䅣党獂䝁䅷䅉桂䡁䅍䅉療䡁䅑䅡求䡁䅉䅉睂䡁䅉睢歂䡁䅕睙あ䡁䅍䅌杁䡁䅍兤橂䝁䅧䅉桂䡁䅍䅉桂䡁䅍督ㅂ䝁䄰党歂䍁䅁杣求䝁䅫杢穂䡁䅕杣桂䝁䄴睙求䍁䄴䅉䩂䡁䅑䅉瑂䝁䅅杣牂䝁䅕䅤穂䍁䅁兙畂䝁䅑䅉歂䝁䅫督あ䡁䅉兡楂䡁䅕䅤求䡁䅍䅉灂䡁䅑督杁䡁䅁杣療䝁䅑兤橂䡁䅑督杁䡁䅑䅡祂䝁䄸兤湂䝁䅧䅉祂䝁䅕䅤桂䝁䅫䅢杁䝁䅅睚求䝁䄴䅤穂䍁䅷䅉㍂䝁䅧睢獂䝁䅕督桂䝁䅷党杁䝁䅉杣療䝁䅳党祂䡁䅍䅌杁䡁䅁杣療䝁䅣杣桂䝁䄰䅉桂䝁䅑兢灂䝁䄴兡穂䡁䅑杣桂䡁䅑睢祂䡁䅍䅌杁䝁䅅杢歂䍁䅁睙桂䡁䅉杣灂䝁䅕杣杁䡁䅁兙祂䡁䅑杢求䡁䅉督潂䝁䅫䅣穂䍁䄴䅉啂䝁䅧党杁䝁䅍睢瑂䡁䅁兙畂䡁䅫䅉㍂䝁䅅督杁䝁䅙睢祂䝁䄰党祂䝁䅷入杁䝁䅳杢療䡁䅣杢杁䝁䅅督杁䕁䅣睑杁䙁䅁兙獂䝁䄸兢桂䡁䅉䅉䥂䝁䄸䅢歂䝁䅫杢湂䡁䅍䅉桂䝁䄴䅚杁䝁䅍䅡桂䝁䄴睚求䝁䅑䅉灂䡁䅑督杁䝁䄴兙瑂䝁䅕䅉あ䝁䄸䅉兂䝁䅅䅢療䝁䄰兙祂䍁䅁䅓療䝁䅷䅚灂䝁䄴睚穂䍁䅷䅉䩂䝁䄴睙畁䍁䅁䅖潂䝁䅕䅉橂䝁䄸兢睂䝁䅅杢㕂䍁䅁睤桂䡁䅍䅉灂䝁䄴睙療䡁䅉䅣療䡁䅉兙あ䝁䅕䅚杁䝁䅫杢杁䑁䅉䅍硁䑁䅍䅉桂䝁䄴䅚杁䝁䅫督杁䝁䅧党桂䝁䅑兣ㅂ䝁䅅杣あ䝁䅕杣求䝁䅑䅉灂䝁䄴䅉䵂䝁䅅䅉䭂䝁䄸䅢獂䝁䅅䅌杁䕁䅍兙獂䝁䅫杚療䡁䅉杢灂䝁䅅杌䅁乁呕䅁奁䅂䅁䅕桂䡁䅁兙杁䕁䅯睢潂䝁䄴睊穂䍁䅁兓畂䡁䅑党祂䝁䄴兙あ䝁䅫睢畂䝁䅅䅢獁䍁䅁兓畂䝁䅍杌杁䝁䄸䅣求䡁䅉兙あ䝁䅕督杁䝁䅅杢歂䍁䅁杚祂䝁䅅杢橂䝁䅧兡穂䝁䅕督杁䡁䅁兡㙂䡁䅯兙杁䝁䅑党獂䝁䅫杤求䡁䅉入杁䝁䅅杢歂䍁䅁睙桂䡁䅉杣㕂䝁䄸兤あ䍁䅁杣求䡁䅍䅤桂䡁䅕杣桂䝁䄴䅤穂䍁䅁兤畂䝁䅑党祂䍁䅁䅤潂䝁䅕䅉兂䝁䅅䅣桂䍁䅁杓療䝁䅧杢湁䡁䅍䅉あ䡁䅉兙歂䝁䅕兢桂䡁䅉睡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䕂䝁䄸兢求䡁䅍䅤灂䝁䅍䅉䑂䝁䄸兢睂䝁䅅杢㕂䍁䄰睔㍂䝁䄴党歂䍁䅁杕求䡁䅍䅤桂䡁䅕杣桂䝁䄴䅤穂䍁䅷䅉佂䝁䄸杣あ䝁䅧䅉䉂䝁䄰党祂䝁䅫睙桂䍁䅁睑療䝁䄰兢灂䡁䅍督桂䡁䅉兡求䡁䅍䅌杁䕁䄴睢祂䡁䅑䅡杁䕁䅅兢求䡁䅉兡橂䝁䅅䅉䝂䡁䅉兙畂䝁䅍䅡灂䡁䅍兡畂䝁䅣䅌杁䝁䅅杢歂䍁䅁兓畂䡁䅑党祂䝁䄴兙あ䝁䅫睢畂䝁䅅䅢杁䕁䄸䅣求䡁䅉兙あ䝁䅫睢畂䡁䅍杌杁䕁䅫䅤杁䝁䅅䅢穂䝁䄸䅉療䡁䅁党祂䝁䅅䅤求䡁䅍䅉歂䝁䅫杢求䍁䄰兡畂䍁䅁兙畂䝁䅑䅉歂䝁䅕䅢灂䡁䅙党祂䡁䅫䅉祂䝁䅕督あ䝁䅅兤祂䝁䅅杢あ䡁䅍䅉ㅂ䝁䄴䅚求䡁䅉䅉あ䝁䅧党杁䙁䅁兙睂䝁䅅䅉䭂䝁䄸䅡畂䉁杫督杁䡁䅑杣桂䝁䅑党瑂䝁䅅杣牂䍁䅁兡畂䡁䅑党祂䝁䄴兙あ䝁䅫睢畂䝁䅅䅢獂䡁䅫杌杁䙁䅁兙睂䝁䅅䅉䭂䝁䄸䅡畂䍁䅣督杁䕁䅫杢あ䝁䅕杣畂䝁䅅䅤灂䝁䄸杢桂䝁䅷䅌杁䕁䅫杢橂䍁䄴䅉㍂䝁䅅督杁䝁䅙睢ㅂ䝁䄴䅚求䝁䅑䅉灂䝁䄴䅉硁䑁䅫䅏ぁ䍁䅁兙畂䝁䅑䅉灂䡁䅍䅉楂䝁䅅督求䝁䅑䅉灂䝁䄴䅉䵂䝁䄸兤灂䡁䅍杤灂䝁䅷䅢求䍁䅷䅉䱂䝁䅕杢あ䡁䅕睙牂䡁䅫杌䅁偁卫䅁敁䅁䅁䅕桂䡁䅁党祂䍁䅁䅕祂䝁䄸䅚ㅂ䝁䅍䅤穂䅁䅁剨䅉䑁䅑䅁兂䝁䅅䅣求䡁䅉䅉桂䝁䄴䅚杁䕁䅙睢祂䝁䅕督あ䍁䅁䅕祂䝁䄸䅚ㅂ䝁䅍䅤穂䅁䅁末䅙䝁䅙䅁兂䝁䅅䅣求䡁䅉䅉桂䝁䄴䅚杁䙁䅁䅢桂䡁䅍䅤灂䝁䅍䅉兂䝁䅅睙牂䝁䅅睚灂䝁䄴睚杁䙁䅁杣療䝁䅑兤橂䡁䅑督杁䝁䅅杢歂䍁䅁兔桂䡁䅑党祂䝁䅫兙獂䡁䅍䅁十䅃䅁䅯䅳䙁䅁兙祂䍁䅁䅕桂䝁䅍兡浂䝁䅫睙杁䕁䅧睢獂䝁䅑兡畂䝁䅣督獁䍁䅁兓畂䝁䅍杌杁䝁䄸睤畂䡁䅍䅉桂䝁䄴䅚杁䝁䄸䅣求䡁䅉兙あ䝁䅕督杁䝁䅕杢求䡁䅉睚㕂䍁䅁兙畂䝁䅑䅉灂䝁䄴杚祂䝁䅅督あ䡁䅉兤橂䡁䅑兤祂䝁䅕䅉楂䡁䅕督灂䝁䄴党穂䡁䅍党穂䍁䄴䅉啂䝁䅧党杁䝁䅍睢瑂䡁䅁兙畂䡁䅫䅉療䡁䅁党祂䝁䅅䅤求䡁䅍䅉あ䝁䅧杣療䡁䅕睚潂䍁䅁杕求䝁䅙兡畂䝁䅫杢湂䍁䅷䅉卂䝁䅕䅤桂䝁䅫䅢獁䍁䅁兙畂䝁䅑䅉䵂䝁䄸睚灂䡁䅍䅤灂䝁䅍督杁䡁䅍党湂䝁䄰党畂䡁䅑督畁䍁䅁䅖潂䝁䅕䅉卂䝁䅕杚灂䝁䄴兡畂䝁䅣䅉穂䝁䅕睚瑂䝁䅕杢あ䍁䅁睢㍂䝁䄴督杁䝁䅅杢歂䍁䅁睢睂䝁䅕杣桂䡁䅑党穂䍁䅁杣求䝁䅙兡畂䝁䅕杣灂䝁䅕督杁䡁䅑䅡桂䡁䅑䅉睂䡁䅉睢歂䡁䅕睙求䍁䅁睚桂䡁䅍睢獂䝁䅫杢求䍁䅷䅉歂䝁䅫督あ䝁䅫䅢獂䝁䅅䅤求䍁䅷䅉桂䡁䅍䅣潂䝁䅅䅢あ䍁䅷䅉桂䝁䄴䅚杁䝁䄸䅤潂䝁䅕杣杁䡁䅁杣療䝁䅑兤橂䡁䅑督杁䡁䅁杣灂䝁䄰兙祂䝁䅫䅢㕂䍁䅁杚療䡁䅉䅉橂䝁䄸杢穂䡁䅕兢睂䡁䅑兡療䝁䄴䅉灂䝁䄴䅉䱂䝁䅅䅣療䝁䅷党灂䍁䅷䅉䥂䝁䅅睤桂䝁䅫兡獁䍁䅁杔求䡁䅣睙桂䡁䅍䅤獂䝁䅕䅌杁䙁䅣入療䝁䄰兡畂䝁䅣䅌杁䙁䅑兙橂䝁䄸兢桂䍁䅷䅉塂䝁䅅督潂䝁䅫杢湂䡁䅑睢畂䍁䅷䅉桂䝁䄴䅚杁䕁䅉兡獂䝁䅷兡畂䝁䅣督獁䍁䅁兔療䝁䄴䅤桂䝁䄴兙畁䍁䅁䅖潂䝁䅕䅉卂䝁䅕䅤桂䝁䅫䅢杁䡁䅍党湂䝁䄰党畂䡁䅑䅉療䡁䅁党祂䝁䅅䅤求䡁䅍䅉浂䡁䅕党獂䍁䅁杣求䡁䅑兙灂䝁䅷䅉療䡁䅕䅤獂䝁䅕䅤穂䍁䅷䅉㍂䝁䅧兡橂䝁䅧䅉穂䝁䅕䅢獂䍁䅁兢求䡁䅉睙潂䝁䅅杢歂䝁䅫督求䍁䅷䅉穂䡁䅕睙潂䍁䅁兙穂䍁䅁督療䝁䅙䅤杁䝁䅑杣灂䝁䄴睡穂䍁䅷䅉睂䡁䅉党睂䝁䅅杣求䝁䅑䅉浂䝁䄸睢歂䡁䅍䅌杁䝁䅅杢歂䍁䅁睢あ䝁䅧党祂䍁䅁督ㅂ䝁䄴䅚祂䝁䅫党穂䍁䅁兡畂䍁䅁䅓桂䡁䅣兙灂䝁䅫䅉ㅂ䝁䄴䅚求䡁䅉䅉あ䝁䅧党杁䕁䅧党獂䝁䅕䅌杁䑁䅣李獁䍁䅁兙畂䝁䅑䅉畂䝁䄸兢畂䝁䄸兢杁䝁䅉杣桂䝁䄴䅚穂䑁䅳䅉桂䝁䄴䅚杁䝁䅣兙穂䝁䄸䅢灂䝁䄴党獁䍁䅁䅚灂䝁䅕督求䝁䅷䅌杁䝁䅅杢歂䍁䅁杣求䡁䅑兙灂䝁䅷䅉瑂䝁䅕杣橂䝁䅧兙畂䝁䅑兡穂䝁䅕䅉灂䝁䄴䅉塂䝁䅅督潂䝁䅫杢湂䡁䅑睢畂䍁䅁兙畂䝁䅑䅉䩂䝁䅑兙潂䝁䄸杌杁䙁䅑䅡求䍁䅁䅔療䝁䅣兡穂䡁䅑兡橂䡁䅍䅉穂䝁䅕睚瑂䝁䅕杢あ䍁䅁睢㍂䝁䄴督杁䝁䅅杢歂䍁䅁睢睂䝁䅕杣桂䡁䅑党穂䍁䅁䅤求䡁䅉兢灂䝁䄴兙獂䡁䅍䅌杁䡁䅁兡睂䝁䅕䅢灂䝁䄴党穂䍁䅷䅉穂䝁䅫杢湂䝁䅷党杁䡁䅁睢灂䝁䄴䅤杁䝁䄰睢療䡁䅉兡畂䝁䅣䅌杁䝁䄰兙祂䝁䅫杢求䍁䅁杤求䡁䅍督求䝁䅷督獁䍁䅁督あ䝁䄸杣桂䝁䅣党杁䝁䅙兙橂䝁䅫䅢灂䡁䅑兡求䡁䅍䅌杁䝁䅷睢桂䝁䅑兡畂䝁䅣䅉桂䝁䄴䅚杁䡁䅑杣ㅂ䝁䅍睡杁䡁䅉兙橂䝁䅳督獁䍁䅁兙畂䝁䅑䅉祂䝁䅅兡獂䍁䅁杚桂䝁䅍兡獂䝁䅫䅤灂䝁䅕督杁䡁䅑睢杁䝁䅑兡穂䡁䅑杣灂䝁䅉兤あ䝁䅕䅉求䡁䅑䅡桂䝁䄴睢獂䍁䅷䅉睂䝁䅕䅤祂䝁䄸䅢求䡁䅕兢獁䍁䅁兙畂䝁䅑䅉祂䝁䅕杚灂䝁䄴党歂䍁䅁䅣祂䝁䄸䅚ㅂ䝁䅍䅤穂䍁䅁䅤潂䡁䅉睢ㅂ䝁䅣䅡療䡁䅕䅤杁䕁䅧兙㍂䝁䅅兡灂䍁䅷䅉あ䝁䅧党杁䙁䅕杢灂䡁䅑党歂䍁䅁睕あ䝁䅅䅤求䡁䅍䅉塂䝁䅕督あ䍁䅁睑療䝁䅅督あ䍁䅷䅉塂䝁䅅督潂䝁䅫杢湂䡁䅑睢畂䍁䅷䅉あ䝁䅧党杁䕁䅑兙牂䝁䄸䅤桂䡁䅍䅌杁䝁䅅杢歂䍁䅁睖㕂䝁䄸兢灂䝁䄴睚㝁䍁䅁兙畂䝁䅑䅉桂䍁䅁条求䡁䅑䅉浂䡁䅕党獂䍁䅁督あ䝁䄸杣桂䝁䅣党杁䝁䅙兙橂䝁䅫䅢灂䡁䅑入杁䝁䅅杢歂䍁䅁䅣灂䡁䅁党獂䝁䅫杢求䍁䅁䅤潂䝁䅅䅤杁䡁䅍党祂䡁䅙党穂䍁䅁兒獂䝁䅷督㍂䝁䄸杣あ䝁䅧䅉䉂䝁䅫杣杁䕁䅙睢祂䝁䅍党杁䕁䅉兙穂䝁䅕䅉灂䝁䄴䅉呂䝁䄸兤あ䝁䅧䅉䕂䝁䅅睡療䡁䅑兙畁䍁䅁兓あ䍁䅁兙獂䡁䅍睢杁䝁䅧睢獂䝁䅑督杁䝁䅫杢あ䝁䅕杣求䡁䅍䅤杁䝁䅫杢杁䡁䅉党浂䝁䅫杢求䝁䅑䅉睂䡁䅉睢歂䡁䅕睙あ䡁䅍䅉睂䝁䅫䅣求䝁䅷兡畂䝁䅕杌杁䕁䅫杢杁䝁䅅䅚歂䝁䅫䅤灂䝁䄸杢獁䍁䅁䅤潂䝁䅕䅉橂䝁䄸兢睂䝁䅅杢㕂䍁䅁睢㍂䝁䄴督杁䝁䅅杢歂䍁䅁睢睂䝁䅕杣桂䡁䅑党穂䍁䅁兙杁䝁䄰兙祂䝁䅫杢求䍁䅁䅤求䡁䅉兢灂䝁䄴兙獂䍁䅷䅉桂䍁䅁兤畂䝁䅫䅤杁䡁䅑杣桂䝁䅫杢瑁䝁䅍兙睂䝁䅅杙獂䝁䅕䅉祂䝁䅅兡獂䍁䅁䅢療䝁䅅䅚灂䝁䄴睚杁䡁䅑党祂䝁䄰兡畂䝁䅅䅢㝁䍁䅁兙杁䡁䅑杣ㅂ䝁䅍睡杁䡁䅉兙橂䝁䅳䅌杁䝁䅅杢歂䍁䅁兙杁䡁䅁杣療䡁䅁杣灂䝁䅕䅤桂䡁䅉入杁䡁䅁兡睂䝁䅕䅢灂䝁䄴党杁䡁䅑䅡桂䡁䅑䅉穂䝁䅕杣㉂䝁䅕督杁䕁䅯睢灂䝁䄴䅤杁䕁䅉兙穂䝁䅕䅉䵂䝁䅕睤灂䡁䅍䅉乂䝁䅍睑潂䝁䄸杣歂䍁䄴䅉啂䝁䅧党杁䝁䅍睢瑂䡁䅁兙畂䡁䅫䅉㍂䝁䅅督杁䝁䅙睢祂䝁䄰党祂䝁䅷入杁䝁䅳杢療䡁䅣杢杁䝁䅅督杁䙁䅁兙祂䍁䅁䅕求䡁䅑杣療䝁䅷党ㅂ䝁䄰䅉䑂䝁䄸杣睂䝁䄸杣桂䡁䅑兡療䝁䄴䅉桂䝁䄴䅚杁䝁䅍䅡桂䝁䄴睚求䝁䅑䅉灂䡁䅑督杁䝁䄴兙瑂䝁䅕䅉あ䝁䄸䅉兂䝁䅅杣杁䙁䅁兙橂䝁䅫杚灂䝁䅍䅉䥂䝁䄸䅢歂䝁䅫杢湂䡁䅍䅌杁䕁䅫杢橂䍁䄴䅉灂䝁䄴䅉偂䝁䅍䅤療䝁䅉党祂䍁䅁杍睁䑁䅅兎畁䍁䅁䅕桂䡁䅉䅉兂䝁䅅睙灂䝁䅙兡橂䍁䅁䅓療䝁䅷䅚灂䝁䄴睚穂䍁䅷䅉䩂䝁䄴睙畁䍁䅁睤桂䡁䅍䅉灂䝁䄴睙療䡁䅉䅣療䡁䅉兙あ䝁䅕䅚杁䝁䅫杢杁䑁䅅兏㑁䑁䅑䅉桂䝁䄴䅚杁䝁䅫督杁䝁䅧党桂䝁䅑兣ㅂ䝁䅅杣あ䝁䅕杣求䝁䅑䅉灂䝁䄴䅉䥂䝁䄸兤穂䡁䅑睢畂䍁䅷䅉啂䝁䅕䅥桂䡁䅍杌䅁乁塣䅁㡂杄䅁䅕桂䡁䅉兙瑂䝁䄸兤畂䡁䅑䅉䡂䝁䅷睢楂䝁䅅䅢杁䝁䄸䅣求䡁䅉兙あ䝁䅕督杁䝁䅅督杁䝁䅅䅉瑂䝁䅕䅚灂䝁䅅䅌杁䡁䅍䅤祂䝁䅕兙瑂䝁䅫杢湂䍁䅷䅉桂䝁䄴䅚杁䝁䅕杢あ䝁䅕杣あ䝁䅅兡畂䝁䄰党畂䡁䅑䅉橂䝁䄸兢睂䝁䅅杢㕂䍁䅁睤療䡁䅉䅢歂䡁䅣兡歂䝁䅕杌杁䕁䅫䅤杁䝁䄸䅣求䡁䅉兙あ䝁䅕督杁䡁䅑䅡祂䝁䄸兤湂䝁䅧䅉啂䙁䅙䅉乂䝁䅕䅚灂䝁䅅䅌杁䕁䅑兡祂䝁䅕睙あ䍁䄰䅤療䍁䄰睑療䝁䄴督ㅂ䝁䄰党祂䍁䅷䅉桂䝁䄴䅚杁䕁䅙兡獂䝁䄰党歂䍁䅁兒畂䡁䅑党祂䡁䅑兙灂䝁䄴兢求䝁䄴䅤杁䡁䅍党湂䝁䄰党畂䡁䅑督畁䍁䅁䅖潂䝁䅕䅉啂䙁䅙䅉乂䝁䅕䅚灂䝁䅅䅉穂䝁䅕睚瑂䝁䅕杢あ䍁䅁睢睂䝁䅕杣桂䡁䅑党穂䍁䅁睑䍂䙁䅍䅉啂䝁䅕䅢求䡁䅙兡穂䝁䅫睢畂䍁䅁杔求䡁䅑睤療䡁䅉睡獁䍁䅁兙杁䝁䅑睢瑂䝁䅕督あ䝁䅫睙杁䝁䅉杣療䝁䅅䅚橂䝁䅅督あ䍁䅁䅤求䝁䅷党㉂䝁䅫督灂䝁䄸杢杁䝁䄴党あ䡁䅣睢祂䝁䅳睏杁䕁䅍村呂䍁䅁睕あ䝁䅅䅤灂䝁䄸杢穂䍁䅷䅉桂䍁䅁䅤求䝁䅷党㉂䝁䅫督灂䝁䄸杢杁䡁䅍䅤桂䡁䅑兡療䝁䄴睏杁䝁䅅杢歂䍁䅁兡畂䡁䅑党祂䝁䄴兙あ䝁䅫睢畂䝁䅅䅢杁䝁䅙杣求䝁䅕兌あ䝁䄸兌桂䝁䅫杣杁䝁䄴党あ䡁䅣睢祂䝁䅳督杁䝁䅍睢瑂䡁䅁杣灂䡁䅍兡畂䝁䅣䅉佂䝁䅕䅤㍂䝁䄸杣牂䍁䅁免睁䍁䅷䅉䑂䝁䅧兙畂䝁䄴党獂䍁䅁兎獁䍁䅁䅖求䝁䅷党浂䝁䅕䅌杁䝁䅅杢歂䍁䅁睑潂䝁䅫䅢求䡁䅙兡穂䝁䅫眸畂䑁䅳䅉歂䝁䄸兢求䡁䅍䅤灂䝁䅍䅉睂䡁䅉党瑂䝁䅫兤瑂䍁䅁兙畂䝁䅑䅉楂䝁䅅督灂䝁䅍䅉橂䝁䅅杙獂䝁䅕䅉畂䝁䅕䅤㍂䝁䄸杣牂䡁䅍䅌杁䡁䅍兤橂䝁䅧䅉桂䡁䅍䅉兂䝁䅅杣桂䝁䄰睢ㅂ䝁䄴䅤牁䍁䅁睤灂䡁䅑䅡杁䙁䅍䅡療䡁䅣䅤灂䝁䄰党獁䍁䅁兔啂䙁䅙䅌杁䕁䅍睢瑂䝁䅕䅚㕂䍁䅁睑求䝁䄴䅤祂䝁䅅䅢獁䍁䅁䅕桂䡁䅉兙瑂䝁䄸兤畂䡁䅑䅉佂䝁䅕䅤㍂䝁䄸杣牂䍁䅷䅉啂䝁䅧党杁䙁䅍兢灂䡁䅑䅡穂䝁䄸杢灂䝁䅅杢杁䕁䅍䅡桂䝁䄴杢求䝁䅷䅌杁䕁䄴兡橂䝁䅳党獂䝁䄸䅚求䝁䄸杢獁䍁䅁村䙂䙁䅑䅉乂䝁䅕䅚灂䝁䅅䅉䡂䡁䅉睢ㅂ䡁䅁䅌杁䝁䅅杢歂䍁䅁睑䍂䙁䅍䅉呂䡁䅁睢祂䡁䅑督杁䕁䄴党あ䡁䅣睢祂䝁䅳睏杁䝁䅅杢歂䍁䅁兡畂䡁䅑党祂䝁䄴兙あ䝁䅫睢畂䝁䅅䅢杁䝁䅕䅥あ䝁䅕杢穂䝁䅫睢畂䡁䅍䅉療䝁䅙䅉あ䝁䅧党穂䝁䅕䅉楂䡁䅉兙畂䝁䅑督畁䍁䅁䅖潂䝁䅫督杁䡁䅍党湂䝁䄰党畂䡁䅑䅉桂䝁䅷督療䍁䅁睢浂䝁䅙党祂䡁䅍䅉歂䝁䄸兢求䡁䅍䅤灂䝁䅍䅉桂䝁䄴䅚杁䝁䅫杢あ䝁䅕杣畂䝁䅅䅤灂䝁䄸杢桂䝁䅷䅉あ䝁䅕䅢求䡁䅙兡穂䝁䅫睢畂䍁䅁督あ䡁䅕䅚灂䝁䄸䅉療䡁䅁党祂䝁䅅䅤灂䝁䄸杢穂䍁䅷䅉灂䝁䄴睙獂䡁䅕䅚灂䝁䄴睚杁䕁䅍村呂䍁䅁睕あ䡁䅕䅚灂䝁䄸督獁䍁䅁䅕桂䡁䅉兙瑂䝁䄸兤畂䡁䅑䅉啂䝁䅕䅢求䡁䅙兡穂䝁䅫睢畂䍁䅁睕あ䡁䅕䅚灂䝁䄸督獁䍁䅁兙畂䝁䅑䅉呂䝁䅧睢㍂䡁䅑兡瑂䝁䅕睌乂䙁䅑杖杁䕁䅕杢あ䝁䅕杣あ䝁䅅兡畂䝁䄰党畂䡁䅑䅉呂䡁䅑兤歂䝁䅫睢穂䑁䅳䅉䑂䕁䅉睕杁䕁䄰党歂䝁䅫兙杁䙁䅙党畂䡁䅑兤祂䝁䅕督獁䍁䅁睤潂䝁䅫睙潂䍁䅁䅣祂䝁䄸䅚ㅂ䝁䅍党穂䍁䅁兙畂䝁䅑䅉歂䝁䅫督あ䡁䅉兡楂䡁䅕䅤求䡁䅍䅉浂䝁䅫杣穂䡁䅑兌祂䡁䅕杢杁䡁䅍入畂䝁䅑兡橂䝁䅅䅤求䝁䅑䅉睂䡁䅉睢湂䡁䅉兙瑂䝁䄰兡畂䝁䅣睏杁䝁䅅杢歂䍁䅁䅚灂䝁䅣兡あ䝁䅅䅢杁䡁䅁杣療䡁䅁党祂䡁䅑兡求䡁䅍䅉橂䝁䄸杢穂䝁䅫督あ䝁䅫杢湂䍁䅁睢浂䍁䅁睑䍂䙁䅍䅉佂䝁䅕睤穂䍁䅁睕あ䡁䅉党桂䝁䄰兡畂䝁䅣䅉桂䝁䄴䅚杁䕁䅍村呂䍁䅁睕睂䝁䄸杣あ䡁䅍䅉䥂䙁䅅杌杁䙁䅑䅡求䍁䅁䅒灂䡁䅉党橂䡁䅑兌あ䝁䄸兌䑂䝁䄸杢穂䡁䅕兢求䡁䅉䅉穂䝁䅕睚瑂䝁䅕杢あ䍁䅁䅣祂䝁䄸杤灂䝁䅑党穂䍁䅁兙杁䡁䅁睢祂䡁䅑杚療䝁䅷兡療䍁䅁睢浂䍁䅁䅚療䝁䄰党穂䡁䅑兡橂䍁䅁兙畂䝁䅑䅉灂䝁䄴䅤求䡁䅉杢桂䡁䅑兡療䝁䄴兙獂䍁䅁䅣桂䡁䅫䅉桂䝁䄴䅚杁䝁䅙杣求䝁䅕䅉穂䡁䅑杣求䝁䅅兢灂䝁䄴睚杁䡁䅍党祂䡁䅙兡橂䝁䅕督獁䍁䅁兡畂䝁䅍䅢ㅂ䝁䅑兡畂䝁䅣䅉兂䝁䅅杣桂䝁䄰睢ㅂ䝁䄴䅤牁䍁䅷䅉兂䝁䅷兤あ䝁䄸䅉啂䙁䅙䅌杁䕁䅉兒啂䍁䅳䅌杁䝁䅅杢歂䍁䅁杔療䝁䅣睚灂䝁䄴杌杁䙁䅑䅡求䍁䅁杒灂䝁䅷兢求䝁䅑䅉䙂䝁䄴䅤求䡁䅉䅤桂䝁䅫杢瑂䝁䅕杢あ䍁䅁督求䝁䅣兢求䝁䄴䅤杁䡁䅁杣療䝁䅑兤橂䝁䅕督杁䝁䅅杢歂䍁䅁兙橂䡁䅅兤灂䡁䅉党穂䍁䅁杚灂䝁䅷兢穂䍁䅷䅉穂䝁䅕杣灂䝁䅕督獁䍁䅁兙畂䝁䅑䅉穂䝁䅧睢祂䡁䅑兌浂䝁䄸杣瑂䍁䅁睙療䝁䄴䅤求䝁䄴䅤杁䝁䅙睢祂䍁䅁杣求䝁䅷党桂䡁䅍党杁䝁䅅杢歂䍁䅁䅢灂䝁䅍党畂䡁䅍兡畂䝁䅣䅉桂䡁䅉睢ㅂ䝁䄴䅚杁䡁䅑䅡求䍁䅁睤療䡁䅉䅢歂䍁䅷䅉灂䝁䄴睙獂䡁䅕䅚灂䝁䄴睚杁䝁䅫杢杁䡁䅑䅡求䝁䅅䅤求䡁䅉督獁䍁䅁睢畂䍁䅁督あ䡁䅉党桂䝁䄰兡畂䝁䅣䅉穂䝁䅕杣㉂䝁䅫睙求䡁䅍䅌杁䝁䄸杢杁䡁䅑党獂䝁䅕杤灂䡁䅍兡療䝁䄴䅌杁䡁䅑䅡祂䝁䄸兤湂䝁䅧䅉歂䝁䅫睚灂䡁䅑兙獂䍁䅁䅡療䝁䄰党杁䝁䅕杢あ䝁䅕杣あ䝁䅅兡畂䝁䄰党畂䡁䅑䅌杁䝁䅅杢歂䍁䅁䅒坂䕁䅑督癁䕁䅉䅢ㅂ䍁䄰杣桂䡁䅫督㝁䍁䅁兙畂䝁䅑䅉療䡁䅁党祂䝁䅅䅤求䡁䅍䅉桂䍁䅁䅣療䡁䅉䅤浂䝁䄸䅢灂䝁䄸䅉橂䝁䄸杢穂䝁䅫督あ䝁䅫杢湂䍁䅁睢浂䍁䅁䅕桂䡁䅉兙瑂䝁䄸兤畂䡁䅑䅉兂䝁䅫睙あ䡁䅕杣求䡁䅍䅌杁䙁䅁兙祂䝁䅅兢療䡁䅕杢あ䍁䅁䅕獂䝁䅅入求䡁䅉督獁䍁䅁䅕桂䡁䅉兙瑂䝁䄸兤畂䡁䅑䅉䉂䝁䄴兡瑂䝁䅅䅤灂䝁䄸杢獁䍁䅁杔灂䝁䅍睡求䝁䅷睢歂䝁䅕睢畂䍁䅁睕あ䡁䅕䅚灂䝁䄸䅌杁䕁䅅睤求䡁䅍睢瑂䝁䅕杢求䡁䅍督獁䍁䅁兙畂䝁䅑䅉乂䝁䅫杣桂䝁䄰兙㑂䍁䄴䅉䩂䡁䅑䅉桂䝁䅷督療䍁䅁睢浂䝁䅙党祂䡁䅍䅉睂䡁䅉睢歂䡁䅕睙あ䝁䅫睢畂䍁䅷䅉歂䝁䅫督あ䡁䅉兡楂䡁䅕䅤灂䝁䄸杢獁䍁䅁兙畂䝁䅑䅉桂䝁䅑杤求䡁䅉䅤灂䡁䅍兡畂䝁䅣䅉穂䝁䄸䅢ㅂ䡁䅑兡療䝁䄴督畁䍁䅁䅖潂䝁䅕䅉橂䝁䄸兢睂䝁䅅杢㕂䍁䅁睤桂䡁䅍䅉浂䝁䄸杣瑂䝁䅕杣獂䡁䅫䅉牂䝁䄴睢㍂䝁䄴䅉桂䡁䅍䅉坂䝁䅫兙橂䝁䄸兢䑂䕁䅉睕杁䕁䅫杢橂䍁䄴䅉桂䝁䄴䅚杁䝁䅍䅡桂䝁䄴睚求䝁䅑䅉灂䡁䅑督杁䝁䄴兙瑂䝁䅕䅉あ䝁䄸䅉兂䝁䅅杣桂䝁䄰睢ㅂ䝁䄴䅤杁䕁䅣䅢療䝁䅉兙獂䍁䅁兡畂䍁䅁杒求䝁䅉杣ㅂ䝁䅅杣㕂䍁䅁杍睁䑁䅉杍畁䍁䅁䅖潂䝁䅕䅉橂䝁䄸兢睂䝁䅅杢㕂䍁䅁睤桂䡁䅍䅉浂䝁䄸兤畂䝁䅑党歂䍁䅁兡畂䍁䅁免㕁䑁䅅䅎杁䝁䅅杢歂䍁䅁兡穂䍁䅁䅡求䝁䅅䅚硂䡁䅕兙祂䡁䅑党祂䝁䅕䅚杁䝁䅫杢杁䕁䄴党㍂䍁䅁兗療䡁䅉睡獁䍁䅁杔求䡁䅣䅉婂䝁䄸杣牂䍁䄴䅉兂䝁䅅杣桂䝁䄰睢ㅂ䝁䄴䅤杁䕁䅣䅢療䝁䅉兙獂䍁䅁兡穂䍁䅁兙杁䡁䅍兤楂䡁䅍兡歂䝁䅫兙祂䡁䅫䅉療䝁䅙䅉佂䝁䅅䅤灂䝁䄸杢桂䝁䅷䅉䉂䝁䄰兤穂䝁䅕兢求䝁䄴䅤穂䍁䅷䅉䩂䝁䄴睙畁䅁䅁桂䅙䵁䭯䅁兂䝁䅅杣牂䍁䅁杔桂䡁䅑兡療䝁䄴兙獂䍁䅁睑療䡁䅉䅣療䡁䅉兙あ䝁䅫睢畂䍁䅁睢睂䝁䅕杣桂䡁䅑党穂䍁䅁兙穂䍁䅁䅤潂䝁䅕䅉楂䝁䅅杢牂䍁䅁䅡療䝁䅷䅚灂䝁䄴睚杁䝁䅍睢瑂䡁䅁兙畂䡁䅫䅉浂䝁䄸杣杁䙁䅁兙祂䝁䅳䅉佂䝁䅅䅤灂䝁䄸杢桂䝁䅷䅉䍂䝁䅅杢牂䍁䅁䅤潂䝁䅅䅤杁䡁䅁杣療䡁䅙兡歂䝁䅕督杁䝁䅍睢瑂䝁䄰党祂䝁䅍兡桂䝁䅷䅉楂䝁䅅杢牂䝁䅫杢湂䍁䅁兙畂䝁䅑䅉あ䡁䅉兤穂䡁䅑䅉穂䝁䅕杣㉂䝁䅫睙求䡁䅍䅉灂䝁䄴䅉穂䝁䄰兙獂䝁䅷䅉桂䝁䄴䅚杁䝁䄰党歂䝁䅫兤瑂䍁䅁䅣療䡁䅁兤獂䝁䅅䅤灂䝁䄸杢杁䝁䅅杣求䝁䅅督畁䍁䅁䅖潂䝁䅕䅉橂䝁䄸兢睂䝁䅅杢㕂䍁䅁睢浂䝁䅙党祂䡁䅍䅉歂䝁䅕䅣療䡁䅍兡あ䡁䅍䅉浂䝁䄸杣杁䝁䅑党瑂䝁䅅杢歂䍁䅷䅉穂䝁䅅杤灂䝁䄴睚穂䍁䅷䅉桂䝁䄴䅚杁䡁䅑兡瑂䝁䅕䅉桂䝁䅍睙療䡁䅕杢あ䡁䅍睏杁䡁䅑杣ㅂ䡁䅍䅤杁䝁䅅杢歂䍁䅁睤求䝁䅅䅢あ䝁䅧䅉瑂䝁䅅杢桂䝁䅣党瑂䝁䅕杢あ䍁䅁督求䡁䅉杤灂䝁䅍党穂䑁䅳䅉橂䝁䅅督潂䍁䅁兢桂䝁䄴兙湂䝁䅕兢求䝁䄴䅤杁䡁䅍党祂䡁䅙兡橂䝁䅕督㝁䍁䅁督桂䝁䅙党杁䝁䅑党睂䝁䄸督灂䡁䅑䅉療䡁䅁党祂䝁䅅䅤灂䝁䄸杢穂䑁䅳䅉求䝁䅷党橂䡁䅑杣療䝁䄴兡橂䍁䅁杚ㅂ䝁䄴䅚穂䍁䅁䅤祂䝁䅅杢穂䝁䅙党祂䡁䅍睏杁䕁䅫杢あ䝁䅕杣畂䝁䅕䅤杁䝁䅅杢歂䍁䅁兢療䝁䅉兡獂䝁䅕䅉楂䝁䅅杢牂䝁䅫杢湂䍁䅁督療䝁䅷兤あ䝁䅫睢畂䡁䅍䅉㍂䝁䅫䅤潂䍁䅁杙灂䝁䅷䅢杁䡁䅁兙㕂䍁䅁督求䡁䅉杤灂䝁䅍党㝁䍁䅁睙祂䝁䅕䅚灂䡁䅑䅉橂䝁䅅杣歂䡁䅍睏杁䝁䅅杢歂䍁䅁杤桂䡁䅉兡療䡁䅕督杁䝁䅅䅚歂䝁䅫䅤灂䝁䄸杢桂䝁䅷䅉楂䝁䅅杢牂䝁䅫杢湂䍁䄰杣求䝁䅷兙あ䝁䅕䅚杁䡁䅍党祂䡁䅙兡橂䝁䅕督畁䍁䅁兓あ䍁䅁兙獂䡁䅍睢杁䡁䅁杣療䡁䅙兡歂䝁䅕督杁䝁䅍睢瑂䝁䄰党祂䝁䅍兡桂䝁䅷䅉獂䝁䄸兙畂䡁䅍䅌杁䝁䅫杢橂䝁䅷兤歂䝁䅫杢湂䍁䅁杚灂䝁䄴兙畂䝁䅍兡畂䝁䅣䅉浂䝁䄸杣杁䝁䅫杢歂䡁䅕督あ䡁䅉兡桂䝁䅷䅉桂䝁䄴䅚杁䝁䅍睢瑂䝁䄰党祂䝁䅍兡桂䝁䅷䅉睂䡁䅉睢睂䝁䅕杣あ䝁䅫党穂䍁䅷䅉浂䝁䅫杢桂䝁䄴睙灂䝁䄴睚杁䝁䅙睢祂䍁䅁党硂䡁䅕兡睂䝁䄰党畂䡁䅑䅌杁䝁䅫杢㉂䝁䅕杢あ䝁䄸杣㕂䍁䅁兙畂䝁䅑䅉桂䝁䅍睙療䡁䅕杢あ䡁䅍䅉祂䝁䅕睙求䝁䅫杤桂䝁䅉䅢求䍁䅷䅉桂䝁䅍兣ㅂ䝁䅫督灂䡁䅑兡療䝁䄴䅉浂䝁䅫杢桂䝁䄴睙灂䝁䄴睚獁䍁䅁兙畂䝁䅑䅉橂䝁䄸兢瑂䝁䅕杣橂䝁䅫兙獂䍁䅁䅢求䝁䅅督灂䝁䄴睚獁䍁䅁兙穂䍁䅁睤求䝁䅷䅢杁䝁䅅督杁䝁䅙睢祂䍁䅁睙療䝁䄴督ㅂ䝁䄰党祂䍁䅁杚灂䝁䄴兙畂䝁䅍党杁䝁䅍睢瑂䡁䅁兙畂䝁䅫党穂䑁䅳䅉橂䝁䄸兢瑂䝁䅕杣橂䝁䅫兙獂䍁䅁杣求䝁䅅䅢杁䝁䅕督あ䝁䅅䅤求䍁䅁䅢療䝁䅅杢穂䍁䅁睙療䝁䄰䅣祂䝁䅫督灂䝁䄴睚杁䝁䄰睢祂䡁䅑睚桂䝁䅣党杁䝁䅷睢桂䝁䄴督杁䡁䅑睢杁䝁䅑党㉂䝁䅕䅢療䡁䅁党祂䡁䅍䅉桂䝁䄴䅚杁䝁䄸睤畂䝁䅕杣穂䍁䅁睢浂䍁䅁睙療䝁䄰兢求䡁䅉睙灂䝁䅅䅢杁䡁䅉党桂䝁䅷䅉求䡁䅍䅤桂䡁䅑党㝁䍁䅁睢祂䝁䅫睚灂䝁䄴兙あ䝁䅕督杁䝁䅙兡畂䝁䅅杢橂䝁䅫杢湂䍁䅁䅢求䝁䅅督求䡁䅍䅉睂䡁䅉兡瑂䝁䅅杣灂䝁䅷入杁䝁䅙睢祂䍁䅁䅤潂䝁䅕䅉睂䡁䅕杣橂䝁䅧兙穂䝁䅕䅉療䝁䅙䅉橂䝁䄸兢瑂䝁䅕杣橂䝁䅫兙獂䍁䅁杤求䝁䅧兡橂䝁䅷党穂䍁䅷䅉療䡁䅁党祂䝁䅅䅤灂䝁䄴睚癁䝁䄰兙畂䡁䅕杚桂䝁䅍䅤ㅂ䡁䅉兡畂䝁䅣䅉求䡁䅅兤灂䡁䅁兢求䝁䄴䅤獁䍁䅁兙畂䝁䅑䅉瑂䡁䅕杢灂䝁䅍兡睂䝁䅅䅢杁䡁䅙党潂䝁䅫睙獂䝁䅕督癁䝁䅕兣ㅂ䝁䅫䅣瑂䝁䅕杢あ䑁䅳䅉橂䝁䄸杢穂䡁䅕兢求䡁䅉䅉獂䝁䄸兙畂䡁䅍䅌杁䡁䅍兤橂䝁䅧䅉桂䡁䅍䅉桂䡁䅕䅤療䝁䄰睢楂䝁䅫䅢求䍁䅁䅢療䝁䅅杢穂䑁䅳䅉橂䝁䄸杢穂䡁䅕兢求䡁䅉䅉浂䝁䅫杢桂䝁䄴睙求䍁䅁督求䡁䅉杤灂䝁䅍党穂䑁䅳䅉潂䝁䄸兢求䍁䅁党硂䡁䅕兡あ䡁䅫䅉獂䝁䅫杢求䡁䅍䅉療䝁䅙䅉橂䡁䅉党歂䝁䅫䅤㝁䍁䅁兙畂䝁䅑䅉祂䝁䅕督灂䝁䅑党畂䡁䅑兡桂䝁䅷䅉祂䝁䅕兙獂䍁䅁党穂䡁䅑兙あ䝁䅕䅉桂䝁䄴䅚杁䝁䅍睢畂䡁䅍䅤祂䡁䅕睙あ䝁䅫睢畂䍁䅁䅢療䝁䅅杢穂䍁䅷䅉桂䡁䅍䅉㍂䝁䅕䅢獂䍁䅁兙穂䍁䅁兡畂䡁䅍䅤桂䝁䅷䅢瑂䝁䅕杢あ䍁䅁䅢療䝁䅅杢穂䍁䅁兙畂䝁䅑䅉橂䝁䄸兢瑂䝁䅕杣橂䝁䅫兙獂䍁䅁䅢療䝁䅅杢穂䍁䄴䅉䩂䝁䄴䅉桂䝁䅑䅚灂䡁䅑兡療䝁䄴䅌杁䡁䅑䅡求䍁䅁睙療䝁䄰䅣桂䝁䄴入杁䝁䄸杚浂䝁䅕杣穂䍁䅁兙灂䡁䅉睙祂䝁䅅杚あ䍁䅁杚灂䝁䄴兙畂䝁䅍兡畂䝁䅣䅉穂䝁䅕杣㉂䝁䅫睙求䡁䅍睏杁䝁䅅杢歂䍁䅁䅕桂䡁䅉睡䕂䝁䅫杣求䝁䅍䅤獁䍁䅁兙杁䡁䅁党祂䡁䅍睢畂䝁䅅䅢杁䝁䅉兙畂䝁䅳兡畂䝁䅣䅉桂䡁䅁䅣獂䝁䅫睙桂䡁䅑兡療䝁䄴杌杁䙁䅁兙祂䝁䅳䅉佂䝁䅅䅤灂䝁䄸杢桂䝁䅷䅉䑂䝁䄸杣睂䝁䄸杣桂䡁䅑兡療䝁䄴䅉㍂䝁䅅督杁䝁䅙睢ㅂ䝁䄴䅚求䝁䅑䅉灂䝁䄴䅉硁䑁䅫䅍㑁䍁䅁兙畂䝁䅑䅉灂䡁䅍䅉潂䝁䅕兙歂䡁䅅兤桂䡁䅉䅤求䡁䅉党歂䍁䅁兡畂䍁䅁杔求䡁䅣兙祂䝁䅳䅌杁䕁䄸䅡灂䝁䄸杌䅁偁塷䅁浄杁䅁䅕桂䡁䅉睡杁䝁䅫督杁䝁䄸杢求䍁䅁睢浂䍁䅁䅤潂䝁䅕䅉獂䝁䅅杣湂䝁䅕督あ䍁䅁䅣ㅂ䝁䅉䅢灂䝁䅍䅢㕂䍁䄰䅤祂䝁䅅䅚求䝁䅑䅉獂䝁䄸䅚湂䝁䅫杢湂䍁䅁杣求䝁䅅䅢杁䝁䅕督あ䝁䅅䅤求䍁䅁兡畂䡁䅙党穂䡁䅑兢求䝁䄴䅤杁䡁䅑杣ㅂ䡁䅍䅤穂䍁䅁䅋捁䙉䅉兒䩂䙁䅑午灁䍁䅁睤灂䡁䅑䅡杁䝁䅅䅉歂䝁䅫杤求䡁䅉督求䍁䅁䅣療䡁䅉䅤浂䝁䄸䅢灂䝁䄸䅉療䝁䅙䅉灂䝁䅍睢畂䝁䅫睙杁䝁䅅杢歂䍁䅁兢桂䡁䅉睡求䡁䅑兌獂䝁䅕兙歂䝁䅫杢湂䍁䅁䅡療䡁䅑党獂䡁䅍䅉桂䝁䄴䅚杁䡁䅉党穂䝁䄸杣あ䡁䅍䅉㍂䝁䅫䅤潂䍁䅁督灂䝁䅣杢灂䝁䅙兡橂䝁䅅杢あ䍁䅁兤畂䝁䅑党祂䝁䅷入灂䝁䄴睚杁䡁䅉党桂䝁䅷䅉求䡁䅍䅤桂䡁䅑党杁䡁䅙兙獂䡁䅕党畁䍁䅁䅕桂䡁䅉睡湁䡁䅍䅉睂䝁䄸杣あ䝁䅙睢獂䝁䅫睢杁䝁䅍兤祂䡁䅉党畂䡁䅑䅢㕂䍁䅁睙療䝁䄴督灂䡁䅍䅤穂䍁䅁睢浂䍁䅁䅎硁䍁䅁䅣祂䝁䅕兢灂䡁䅕兢瑁䝁䅉杣桂䝁䄴䅚求䝁䅑䅉潂䝁䄸䅤求䝁䅷督杁䝁䅅杢歂䍁䅁杣求䡁䅍睢祂䡁䅑督杁䡁䅣兡あ䝁䅧䅉療䡁䅙党祂䍁䅁杍ㅁ䍁䅷䅍睁䑁䅁䅉祂䝁䄸睢瑂䡁䅍䅉睂䡁䅉兡瑂䝁䅅杣灂䝁䅷入杁䝁䅷睢橂䝁䅅䅤求䝁䅑䅉灂䝁䄴䅉睂䡁䅉兡瑂䝁䅕䅉橂䝁䅫䅤㕂䍁䅁睙求䝁䄴䅤求䡁䅉䅉桂䝁䄴䅚杁䡁䅉党穂䝁䄸杣あ䍁䅁䅢療䝁䅍兙あ䝁䅫睢畂䡁䅍杌䅁乁呧䅁䵁睄䅁䅕桂䡁䅉睡求䡁䅉兌䥂䝁䅅杢畂䝁䅫杚灂䝁䄴䅉䑂䝁䄸杣睂䝁䄸杣桂䡁䅑兡療䝁䄴䅉瑂䝁䅅杢ㅂ䝁䅙兙橂䡁䅑兤祂䝁䅕督杁䝁䅅杢歂䍁䅁督求䝁䅷䅢穂䍁䅁兢療䡁䅑兡療䝁䄴䅉桂䝁䄴䅚杁䝁䅍睢畂䡁䅑杣療䝁䅷䅉あ䝁䅕睙潂䝁䄴睢獂䝁䄸睚灂䝁䅕督杁䝁䅅杢歂䍁䅁督㕂䡁䅍䅤求䝁䄰督杁䝁䅙睢祂䍁䅁杤桂䡁䅉兡療䡁䅕督杁䝁䄰睢楂䝁䅫䅢求䍁䅷䅉灂䝁䄴䅚ㅂ䡁䅍䅤祂䝁䅫兙獂䍁䅷䅉桂䝁䄴䅚杁䝁䅅党祂䝁䄸督睂䝁䅅睙求䍁䅁兢桂䡁䅉睡求䡁䅑督杁䡁䅣睢祂䝁䅷䅚㍂䝁䅫䅚求䍁䄴䅉啂䝁䅧党杁䝁䅍睢瑂䡁䅁兙畂䡁䅫䅉療䡁䅁党祂䝁䅅䅤求䡁䅍䅉あ䝁䅧杣療䡁䅕睚潂䍁䅁䅤㍂䝁䄸䅉穂䝁䅕睚瑂䝁䅕杢あ䡁䅍杏杁䕁䅑兡㉂䝁䅕杣穂䝁䅫杚灂䝁䅕䅚杁䕁䅫杢歂䡁䅕督あ䡁䅉兡桂䝁䅷䅉桂䝁䄴䅚杁䕁䅅党祂䝁䄸督睂䝁䅅睙求䍁䅁睕㕂䡁䅍䅤求䝁䄰督畁䍁䅁䅖潂䝁䅕䅉䕂䝁䅫杤求䡁䅉督灂䝁䅙兡求䝁䅑䅉䩂䝁䄴䅚ㅂ䡁䅍䅤祂䝁䅫兙獂䍁䅁督求䝁䅣兢求䝁䄴䅤杁䝁䄸杚浂䝁䅕杣穂䍁䅁杤桂䡁䅉兡療䡁䅕督杁䝁䄰睢あ䝁䅫睢畂䍁䄰睙療䝁䄴䅤祂䝁䄸䅢杁䡁䅍入穂䡁䅑党瑂䡁䅍䅉桂䝁䄴䅚杁䝁䅍睢瑂䡁䅁睢畂䝁䅕杢あ䡁䅍䅌杁䡁䅍兤橂䝁䅧䅉桂䡁䅍䅉桂䝁䅍䅤灂䡁䅙党杁䝁䅅杢歂䍁䅁䅣桂䡁䅍督灂䡁䅙党杁䡁䅙兡楂䡁䅉兙あ䝁䅫睢畂䍁䅁睙療䝁䄴䅤祂䝁䄸䅢獁䍁䅁䅡灂䝁䅣䅡杁䡁䅁兤祂䝁䅫䅤㕂䍁䅁督求䝁䅅䅢灂䝁䄴睚獁䍁䅁睙療䝁䅅䅤灂䝁䄴睚穂䍁䅷䅉潂䝁䅫睚潂䍁䅁䅤求䝁䄰䅣求䡁䅉兙あ䡁䅕杣求䍁䅁督求䝁䅅䅢灂䝁䄴睚獁䍁䅁睙祂䡁䅫睢湂䝁䅕杢灂䝁䅍䅉㉂䝁䅅䅢㉂䝁䅕督杁䝁䅅杢歂䍁䅁杚灂䡁䅑䅤灂䝁䄴睚穂䍁䅷䅉䥂䙁䅙兑䑂䍁䄸杕杁䝁䅍睢畂䡁䅑杣療䝁䅷督杁䝁䅅杢歂䍁䅁兢療䝁䄴兡あ䝁䄸杣灂䝁䄴睚獁䍁䅁党獂䝁䅅督あ䝁䄸兢求䡁䅉兡橂䍁䅷䅉浂䝁䅅杙祂䝁䅫睙杁䡁䅉党灂䝁䄴杚療䡁䅉睙求䝁䅑䅌杁䝁䄰党あ䝁䅅䅢獁䍁䅁䅣祂䝁䅕睙灂䡁䅍兡療䝁䄴䅉橂䡁䅕䅤杁䡁䅍党桂䝁䅷督獁䍁䅁䅡㕂䝁䅑杣療䝁䅣党畂䍁䅁兙畂䝁䅑䅉畂䝁䅅䅤ㅂ䡁䅉兙獂䍁䅁睚桂䡁䅍䅉浂䝁䅫䅢あ䝁䅕杣穂䍁䅷䅉求䝁䅷党橂䡁䅑杣灂䝁䅍䅉桂䝁䄴䅚杁䝁䅧入歂䡁䅉兙ㅂ䝁䅷兡橂䍁䅁䅣ㅂ䝁䄰䅣穂䍁䅁兙畂䝁䅑䅉瑂䝁䄸䅤療䡁䅉督獁䍁䅁兡畂䝁䅑兤穂䡁䅑杣灂䝁䅅䅢杁䝁䅅兡祂䍁䅷䅉湂䝁䅅督杁䝁䅙兡獂䡁䅑杣桂䡁䅑兡療䝁䄴䅌杁䝁䅕䅢求䝁䅍䅤祂䝁䅫睙杁䝁䅅杢歂䍁䅁䅡㕂䝁䅑杣桂䡁䅕䅢灂䝁䅍䅉㉂䝁䅅䅢㉂䝁䅕督獁䍁䅁兢灂䝁䄴兡桂䡁䅑兤祂䝁䅕䅉睂䡁䅕兢睂䡁䅍䅉桂䝁䄴䅚杁䡁䅙兙獂䡁䅙党穂䍁䅷䅉求䝁䅷党橂䡁䅑杣療䝁䄰兙湂䝁䄴党あ䝁䅫睙杁䝁䅫杢あ䝁䅕杣浂䝁䅅睙求䍁䅁督潂䝁䅫党獂䝁䅑兡畂䝁䅣䅌杁䡁䅁杢求䡁䅕兢桂䡁䅑兡橂䍁䅁兙橂䡁䅑兤桂䡁䅑睢祂䡁䅍䅌杁䡁䅉党湂䡁䅕䅢桂䡁䅑睢祂䡁䅍䅉桂䝁䄴䅚杁䡁䅙兙獂䡁䅙党穂䍁䅷䅉求䝁䅷党橂䡁䅑杣療䝁䄰党橂䝁䅧兙畂䝁䅫睙桂䝁䅷䅉桂䝁䄴䅚杁䝁䅧入歂䡁䅉兙ㅂ䝁䅷兡橂䍁䅁兙橂䡁䅑兤桂䡁䅑睢祂䡁䅍䅌杁䡁䅁睢㍂䝁䅕杣杁䡁䅑兙牂䝁䅕䅉療䝁䅙杚穂䍁䅷䅉求䝁䅷党橂䡁䅑杣療䝁䄴兡橂䡁䅍䅌杁䝁䅑杣灂䡁䅙党穂䍁䅁兙畂䝁䅑䅉橂䝁䄸杢あ䡁䅉睢獂䝁䅷党祂䡁䅍䅌杁䡁䅁杣療䝁䅍党穂䡁䅍䅉浂䝁䅫䅢あ䡁䅉兙あ䝁䅫睢畂䍁䅁督療䝁䅷兤あ䝁䅫睢畂䡁䅍䅌杁䝁䅕杢湂䝁䅫杢求䍁䅁杚灂䝁䅷䅤祂䝁䅅䅤灂䝁䄸杢杁䡁䅍睢獂䡁䅕䅤灂䝁䄸杢穂䍁䅷䅉祂䡁䅕杙楂䝁䅕杣杁䡁䅑睢杁䡁䅍兤楂䡁䅍䅤祂䝁䅅䅤求䍁䅁兙歂䝁䅧党穂䝁䅫杤求䡁䅍䅌杁䝁䅙䅢ㅂ䝁䅫䅚杁䝁䅍睢畂䝁䅑兡あ䝁䅫睢畂䍁䅁兢療䝁䄴兡あ䝁䄸杣灂䝁䄴睚獁䍁䅁督求䝁䄴督療䡁䅉督杁䝁䅅杢歂䍁䅁䅚灂䝁䅅睚畂䝁䄸督あ䝁䅫睙穂䍁䅷䅉浂䝁䅷兤灂䝁䅑䅉橂䝁䄸杢㉂䝁䅕入桂䝁䄴睙求䍁䅁䅡療䡁䅍党杁䝁䅅杢歂䍁䅁䅤ㅂ䝁䅉兡畂䝁䅣䅌杁䡁䅍䅤祂䡁䅕睙あ䡁䅕杣桂䝁䅷䅉桂䝁䅑䅡求䡁䅍兡㉂䝁䅕督獁䍁䅁䅡灂䝁䅣䅡杁䡁䅁杣求䡁䅍督ㅂ䡁䅉党杁䝁䅍睢畂䝁䄴党橂䡁䅑睢祂䡁䅍䅌杁䝁䅙兡あ䡁䅑兡畂䝁䅣督獁䍁䅁杤桂䝁䅷杤求䡁䅍䅉桂䝁䄴䅚杁䡁䅉党湂䡁䅕䅢桂䡁䅑睢祂䡁䅍䅌杁䡁䅑䅡求䡁䅉兢桂䝁䅷䅉瑂䝁䅅杢桂䝁䅣党瑂䝁䅕杢あ䍁䅷䅉潂䝁䅫睚潂䍁䅁䅣ㅂ䡁䅉兡あ䡁䅫䅉浂䝁䅫䅤あ䝁䅫杢湂䡁䅍杌杁䙁䅑䅡求䍁䅁兑求䡁䅉睢穂䡁䅁兙橂䝁䅕䅉呂䡁䅫督あ䝁䅕兢穂䍁䅁督求䝁䅣兢求䝁䄴䅤杁䝁䄸杚浂䝁䅕杣穂䍁䅁䅣祂䝁䄸䅚ㅂ䝁䅍䅤穂䍁䅁杚療䡁䅉䅉ㅂ䡁䅍党杁䝁䅫杢杁䝁䅍睢瑂䝁䄰党祂䝁䅍兡桂䝁䅷䅉桂䝁䄴䅚杁䝁䅑党浂</t>
  </si>
  <si>
    <t>䝁䅕杢穂䝁䅕䅉桂䝁䅫杣浂䡁䅉兙瑂䝁䅕䅉桂䝁䄴䅚杁䝁䅕杢湂䝁䅫杢求䍁䅁䅣祂䝁䄸睚祂䝁䅅兢穂䍁䅷䅉穂䡁䅕睙潂䍁䅁兙穂䍁䅁兙㉂䝁䅫睢畂䝁䅫睙穂䍁䅷䅉求䝁䅷党橂䡁䅑杣灂䝁䅍䅉流䍁䅁䅡㕂䝁䅑杣桂䡁䅕䅢灂䝁䅍䅉楂䡁䅉兙牂䝁䅫杢湂䍁䅁督㕂䡁䅍䅤求䝁䄰督獁䍁䅁党獂䝁䅕睙あ䡁䅉兡橂䍁䅁䅣療䡁䅣党祂䍁䅷䅉求䝁䅷党橂䡁䅑杣療䝁䄰党橂䝁䅧兙畂䝁䅫睙桂䝁䅷䅉桂䝁䅍䅤ㅂ䝁䅅䅤療䡁䅉督獁䍁䅁党畂䝁䅣兡畂䝁䅕䅉求䡁䅧䅡桂䡁䅕督あ䍁䅁督㕂䡁䅍䅤求䝁䄰督杁䝁䅅杢歂䍁䅁睙療䝁䄰䅣療䝁䄴党畂䡁䅑督獁䍁䅁杚灂䡁䅉党杁䝁䅑党あ䝁䅕睙あ䝁䅫睢畂䍁䅁兙畂䝁䅑䅉穂䡁䅕䅣睂䡁䅉党穂䡁䅍兡療䝁䄴䅌杁䝁䅙䅢灂䝁䅣䅡あ䍁䅁睙療䝁䄴䅤祂䝁䄸䅢杁䡁䅍入穂䡁䅑党瑂䡁䅍䅌杁䝁䅙䅢ㅂ䝁䅫䅚杁䝁䅍睢畂䡁䅙党㕂䝁䅅杢橂䝁䅕䅌杁䝁䅙兤求䝁䅷䅉穂䡁䅫督あ䝁䅕兢穂䍁䅁杊杁䝁䅍睢瑂䡁䅁睢畂䝁䅕杢あ䡁䅍䅌杁䝁䅙兤求䝁䅷䅉あ䝁䅅杢牂䍁䅁兡畂䝁䅕杣あ䝁䅫杢湂䍁䅁督㕂䡁䅍䅤求䝁䄰督獁䍁䅁䅡㕂䝁䅑杣桂䡁䅕䅢灂䝁䅍䅉睂䡁䅕兢睂䡁䅍䅉流䍁䅁兢療䡁䅑睢祂䡁䅍䅌杁䝁䅧入歂䡁䅉兙ㅂ䝁䅷兡橂䍁䅁杤桂䝁䅷杤求䡁䅍䅉流䍁䅁兙橂䡁䅑兤桂䡁䅑睢祂䡁䅍䅌杁䡁䅁杢求䡁䅕兢桂䡁䅑兡橂䡁䅍䅌杁䡁䅍党桂䝁䅷督獁䍁䅁督求䝁䄴督療䡁䅉督獁䍁䅁兙畂䝁䅑䅉あ䝁䅧党祂䝁䄰兙獂䍁䅁兢桂䝁䄴兙湂䝁䅕兢求䝁䄴䅤杁䡁䅁杣療䝁䅑兤橂䡁䅑督畁䍁䅁䅖潂䝁䅕䅉橂䝁䄸兢睂䝁䅅杢㕂䍁䅁督求䝁䅷䅢穂䍁䅁兡あ䡁䅍䅉睂䡁䅉睢歂䡁䅕睙あ䡁䅍䅉あ䝁䄸䅉療䡁䅉兡湂䝁䅫杢桂䝁䅷䅉求䡁䅅兤灂䡁䅁兢求䝁䄴䅤杁䝁䄰兙畂䡁䅕杚桂䝁䅍䅤ㅂ䡁䅉党祂䡁䅍䅌杁䝁䅑兡穂䡁䅑杣灂䝁䅉兤あ䝁䄸杣穂䍁䅷䅉歂䝁䅫杣求䝁䅍䅤瑁䡁䅍兙獂䝁䅕督杁䝁䅕兢睂䝁䅷睢㕂䝁䅕党穂䍁䅷䅉桂䝁䄴䅚杁䡁䅍兙獂䝁䅕督杁䡁䅉党睂䡁䅉党穂䝁䅕杢あ䝁䅅䅤灂䡁䅙党穂䍁䄴䅉兂䝁䅅杣牂䝁䅕杣瑁䕁䅧兙畂䝁䄴兡浂䝁䅫杢杁䕁䅍睢祂䡁䅁睢祂䝁䅅䅤灂䝁䄸杢杁䡁䅣兙穂䍁䅁杚療䡁䅕杢歂䝁䅕䅚杁䝁䅫杢杁䑁䅅兏硁䑁䅣䅉桂䝁䄴䅚杁䝁䅫督杁䝁䅧党桂䝁䅑兣ㅂ䝁䅅杣あ䝁䅕杣求䝁䅑䅉灂䝁䄴䅉䑂䝁䅷党㉂䝁䅕䅢桂䝁䄴䅚獁䍁䅁睔潂䝁䅫睢畁䅁䅁刯䅣䭁䱑䅁兂䝁䅅杣穂䝁䄸杢穂䍁䅁睑療䡁䅉䅣療䡁䅉兙あ䝁䅫睢畂䍁䅁䅣祂䝁䄸杤灂䝁䅑党穂䍁䅁兡畂䡁䅑党湂䡁䅉兙あ䝁䅕䅚杁䡁䅍睢獂䡁䅕䅤灂䝁䄸杢穂䍁䅁兙畂䝁䅑䅉穂䝁䅕杣㉂䝁䅫睙求䡁䅍䅉灂䝁䄴䅉あ䝁䅧党杁䝁䅑党浂䝁䅕杢穂䝁䅕䅌杁䝁䅫杢あ䝁䅕䅢獂䝁䅫睚求䝁䄴睙求䍁䅷䅉桂䝁䄴䅚杁䝁䅍杣灂䡁䅑兡橂䝁䅅䅢杁䝁䅫杢浂䡁䅉兙穂䡁䅑杣ㅂ䝁䅍䅤ㅂ䡁䅉党杁䝁䄰兙祂䝁䅳党あ䡁䅍䅉灂䝁䄴䅉佂䝁䄸杣あ䝁䅧䅉䉂䝁䄰党祂䝁䅫睙桂䍁䅷䅉あ䝁䅧党杁䕁䄰兡歂䝁䅑䅢求䍁䅁兒桂䡁䅍䅤獁䍁䅁兙畂䝁䅑䅉灂䝁䄴䅤求䡁䅉杢桂䡁䅑兡療䝁䄴兙獂䝁䅷入畁䍁䅁䅖潂䝁䅕䅉橂䝁䄸兢睂䝁䅅杢㕂䍁䅁睢睂䝁䅕杣桂䡁䅑党穂䍁䅁䅤潂䡁䅉睢ㅂ䝁䅣䅡杁䕁䅙党歂䝁䅕杣桂䝁䅷䅉呂䝁䄸䅢ㅂ䡁䅑兡療䝁䄴督杁䝁䅅杢歂䍁䅁睑祂䝁䅫䅤灂䝁䅍兙獂䍁䅁兓畂䝁䅙杣桂䡁䅍䅤祂䡁䅕睙あ䡁䅕杣求䍁䅁督求䝁䅣兢求䝁䄴䅤穂䍁䄴䅉啂䝁䅧党杁䕁䅙党歂䝁䅕杣桂䝁䅷䅉呂䝁䄸䅢ㅂ䡁䅑兡療䝁䄴督杁䡁䅍党湂䝁䄰党畂䡁䅑䅉睂䡁䅉睢㉂䝁䅫䅚求䡁䅍䅉橂䡁䅉兡あ䝁䅫睙桂䝁䅷䅉あ䝁䅕睙潂䝁䄴睢獂䝁䄸睚灂䝁䅕督獁䍁䅁督ㅂ䝁䅍䅡杁䝁䅅督杁䝁䅍入楂䝁䅕杣穂䝁䅕睙ㅂ䡁䅉兡あ䡁䅫睏杁䝁䄰兡穂䡁䅍兡獂䝁䅕䅉歂䝁䅕杚求䝁䄴督求䑁䅳䅉灂䝁䄴䅤求䝁䅷䅢灂䝁䅣党畂䝁䅍党㝁䍁䅁督睂䝁䅅睙求䍁䅁䅢桂䡁䅕杢橂䝁䅧䅉桂䝁䄴䅚杁䝁䅣杣療䡁䅕杢歂䍁䅁督㕂䡁䅍䅤求䝁䄰督㝁䍁䅁督睂䝁䅅睙求䍁䅁兙畂䝁䅑䅉㍂䝁䅕兙睂䝁䄸杢杁䡁䅍入穂䡁䅑党瑂䍁䅁杣求䡁䅍兡獂䝁䅫党畂䝁䅍入㝁䍁䅁睚求䝁䄸督睂䝁䅅䅤灂䝁䅅䅢杁䝁䅫杢あ䝁䅕䅢獂䝁䅫睚求䝁䄴睙求䑁䅳䅉穂䝁䅫睚畂䝁䅅䅢穂䍁䅁兡畂䡁䅑党獂䝁䅷兡湂䝁䅕杢橂䝁䅕睏杁䝁䅕杢㉂䝁䅫杣療䝁䄴兢求䝁䄴䅤桂䝁䅷䅉祂䝁䅕兢求䝁䅑兡桂䡁䅑兡療䝁䄴睏杁䝁䅉睢祂䝁䅑党祂䍁䅁督求䝁䅍兤祂䝁䅫䅤㕂䍁䅷䅉橂䡁䅉兡あ䝁䅫睙桂䝁䅷䅉灂䝁䄴杚祂䝁䅅督あ䡁䅉兤橂䡁䅑兤祂䝁䅕䅉睂䡁䅉睢あ䝁䅕睙あ䝁䅫睢畂䑁䅳䅉橂䝁䄸兤畂䡁䅑党祂䍁䅁兤畂䝁䄰兙畂䝁䄴党歂䍁䅁兙灂䡁䅉䅉穂䡁䅫督あ䝁䅕兢穂䑁䅳䅉楂䝁䅫睢瑂䝁䅕䅤祂䝁䅫睙穂䍁䅁兙畂䝁䅑䅉楂䝁䅫睢杁䡁䅍兤祂䡁䅙党灂䝁䅷䅢桂䝁䄴睙求䍁䅁督療䝁䅷兤あ䝁䅫睢畂䡁䅍䅉あ䝁䄸䅉噂䍁䄴睕畁䍁䅁䅒求䡁䅁兙祂䡁䅑兢求䝁䄴䅤杁䝁䄸杚杁䕁䅑党浂䝁䅕杢穂䝁䅕䅌杁䝁䅫杢橂䝁䅷兤歂䝁䅫杢湂䍁䅁兢灂䝁䅷兡あ䝁䅅杣㕂䍁䅁督求䡁䅉杤灂䝁䅍党穂䑁䅳䅉乂䝁䅫督穂䝁䅫䅢求䍁䅁䅒求䝁䅙党畂䡁䅍党杁䕁䅅睚求䝁䄴睙㕂䍁䅷䅉あ䝁䅧党杁䕁䅑党睂䝁䅅杣あ䝁䄰党畂䡁䅑䅉療䝁䅙䅉䙂䝁䄴党祂䝁䅣入㝁䍁䅁䅤潂䝁䅕䅉䕂䝁䅕䅣桂䡁䅉䅤瑂䝁䅕杢あ䍁䅁睢浂䍁䅁睕あ䝁䅅䅤求䑁䅳䅉あ䝁䅧党杁䕁䅑党睂䝁䅅杣あ䝁䄰党畂䡁䅑䅉療䝁䅙䅉䥂䝁䄸兢求䝁䅷兙畂䝁䅑䅉呂䝁䅕睙ㅂ䡁䅉兡あ䡁䅫䅌杁䝁䅅杢歂䍁䅁䅤潂䝁䅕䅉䝂䝁䅕䅚求䡁䅉兙獂䍁䅁兑㉂䝁䅫兙あ䝁䅫睢畂䍁䅁兑歂䝁䄰兡畂䝁䅫督あ䡁䅉兙あ䝁䅫睢畂䍁䄴䅉啂䝁䅧党杁䕁䅍杣灂䡁䅑兡橂䝁䅅䅢杁䕁䅫杢浂䡁䅉兙穂䡁䅑杣ㅂ䝁䅍䅤ㅂ䡁䅉党杁䡁䅍党湂䝁䄰党畂䡁䅑䅉睂䡁䅉睢㉂䝁䅫䅚求䡁䅍䅉瑂䝁䅅杢桂䝁䅣党瑂䝁䅕杢あ䍁䅷䅉歂䝁䅕督灂䝁䅣杢獁䍁䅁兙畂䝁䅑䅉求䝁䄴睚灂䝁䄴党求䡁䅉兡畂䝁䅣䅉穂䝁䅕杣㉂䝁䅫睙求䡁䅍䅌杁䝁䅅督杁䡁䅣党獂䝁䅷䅉桂䡁䅍䅉療䝁䅙杚求䡁䅉督杁䝁䅷党㉂䝁䅕杣桂䝁䅣兡畂䝁䅣䅉穂䝁䅕杢穂䝁䄸杣杁䡁䅍睢獂䡁䅕䅤灂䝁䄸杢穂䍁䄴䅉啂䝁䅧兡穂䍁䅁督求䝁䅣兢求䝁䄴䅤杁䝁䅑党㉂䝁䅕䅢療䡁䅁督杁䝁䅑兡湂䝁䅫䅤桂䝁䅷䅉穂䝁䄸䅢ㅂ䡁䅑兡療䝁䄴督杁䝁䅙睢祂䍁䅁杢求䡁䅧䅤杁䝁䅣党畂䝁䅕杣桂䡁䅑兡療䝁䄴䅉桂䡁䅙兡桂䡁䅑兡療䝁䄴䅌杁䡁䅉兙灂䝁䅷䅉桂䝁䄴䅚杁䡁䅑杣桂䝁䄴督灂䡁䅑䅌杁䝁䅉杣灂䝁䅑睚求䡁䅍䅌杁䡁䅉睢桂䝁䅑督獁䍁䅁兙畂䝁䅑䅉潂䝁䅫睚潂䡁䅣兙㕂䡁䅍睏杁䝁䅅杢歂䍁䅁䅣祂䝁䄸杤灂䝁䅑党穂䍁䅁睤桂䡁䅑党祂䍁䅁兙畂䝁䅑䅉㍂䝁䅅督あ䝁䅕睤桂䡁䅑党祂䍁䅁䅤祂䝁䅕兙あ䝁䄰党畂䡁䅑䅉穂䡁䅫督あ䝁䅕兢穂䑁䅳䅉䉂䕁䅫睌乂䕁䅷䅌杁䝁䅅杢歂䍁䅁䅚灂䝁䅣兡あ䝁䅅䅢杁䡁䅑睤灂䝁䄴䅉桂䝁䄴䅚杁䝁䅍入楂䝁䅕杣杁䡁䅍入穂䡁䅑党瑂䡁䅍䅉灂䝁䄴䅤求䝁䅣杣桂䡁䅑兡療䝁䄴䅉穂䝁䅕杣㉂䝁䅫睙求䡁䅍睏杁䡁䅁䅢桂䝁䄴杢灂䝁䄴睚獁䍁䅁党畂䝁䅣兡畂䝁䅕党祂䝁䅫杢湂䍁䅷䅉桂䝁䄴䅚杁䝁䄰兙畂䝁䅅睚求䝁䄰党畂䡁䅑䅉穂䝁䅕杣㉂䝁䅫睙求䡁䅍䅉浂䝁䄸杣杁䝁䅫杢浂䡁䅉兙穂䡁䅑杣ㅂ䝁䅍䅤ㅂ䡁䅉党獁䍁䅁兡畂䝁䅍䅢ㅂ䝁䅑兡畂䝁䅣䅉楂䡁䅉兡歂䝁䅣党穂䍁䅁兙畂䝁䅑䅉あ䡁䅕杢畂䝁䅕䅢穂䍁䅷䅉祂䝁䄸兙歂䡁䅍䅉桂䝁䄴䅚杁䝁䅧兡湂䝁䅧睤桂䡁䅫督獁䍁䅁睤桂䡁䅑党祂䍁䅁兙畂䝁䅑䅉㍂䝁䅅督あ䝁䅕睤桂䡁䅑党祂䍁䅷䅉桂䝁䄴䅚杁䝁䅑兙瑂䡁䅍䅉桂䝁䄴䅚杁䡁䅉党穂䝁䅕杣㉂䝁䄸兡祂䡁䅍杌杁䙁䅁兙祂䡁䅍睢畂䡁䅍䅉䑂䝁䄸杣睂䝁䄸杣桂䡁䅑兡療䝁䄴䅉㍂䝁䅅督杁䝁䅙睢ㅂ䝁䄴䅚求䝁䅑䅉灂䝁䄴䅉硁䑁䅫䅎ぁ䍁䅁兙畂䝁䅑䅉灂䡁䅍䅉潂䝁䅕兙歂䡁䅅兤桂䡁䅉䅤求䡁䅉党歂䍁䅁兡畂䍁䅁睑潂䝁䅅杢あ䝁䅫䅢獂䡁䅫䅌杁䙁䅙兡祂䝁䅣兡畂䝁䅫兙畁䅁䅁䉇䅙䕁䅉䅁兂䝁䅅督穂䝁䅕杢湂䝁䅕杣杁䕁䅅兡祂䝁䅍杣桂䝁䅙䅤杁䕁䄰兙畂䡁䅕杚桂䝁䅍䅤ㅂ䡁䅉兡畂䝁䅣䅁獂权䅁杊䅁䙁䅁兙穂䡁䅍党畂䝁䅣党祂䍁䅁兑灂䡁䅉䅢灂䝁䄴党穂䅁䅁䅕䅙䕁䅁䅁兂䝁䅅督穂䝁䅕杢湂䝁䅕杣杁䕁䅣杣療䡁䅕杢歂䍁䅁䅖祂䝁䅅杢穂䡁䅁睢祂䡁䅑兙あ䝁䅫睢畂䅁䅁兕䅙佁䩧䅁兂䝁䅅䅤潂䡁䅣兙祂䝁䅑䅉䝂䝁䅫杢桂䝁䄴睙灂䝁䅅䅢獁䍁䅁兓畂䝁䅍杌杁䝁䄸䅣求䡁䅉兙あ䝁䅕督杁䝁䅅督杁䡁䅑䅡求䍁䅁杙桂䝁䄴睡杁䝁䅧睢獂䝁䅑兡畂䝁䅣䅉橂䝁䄸兢睂䝁䅅杢㕂䍁䅁杚療䡁䅉䅉兂䝁䅅䅤潂䡁䅣兙祂䝁䅑䅌杁䕁䄴兙あ䝁䅫睢畂䝁䅅䅢杁䕁䅅督穂䝁䄸睙灂䝁䅅䅤灂䝁䄸杢杁䡁䅑䅡桂䡁䅑䅉睂䡁䅉睢㉂䝁䅫䅚求䡁䅍䅉㉂䝁䅅杣灂䝁䄸兤穂䍁䅁杙桂䝁䄴睡灂䝁䄴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䅤潂䡁䅉党求䍁䅁督求䝁䅣兢求䝁䄴䅤穂䑁䅯䅉䑂䝁䄸杢穂䡁䅕兢求䡁䅉䅌杁䕁䅍睢瑂䝁䄰党祂䝁䅍兡桂䝁䅷䅌杁䝁䅅杢歂䍁䅁睑療䡁䅉䅣療䡁䅉兙あ䝁䅕䅉呂䝁䅕杣㉂䝁䅫睙求䡁䅍睌偂䡁䅑䅡求䡁䅉杌杁䕁䅫䅤杁䝁䄸杚浂䝁䅕杣穂䍁䅁䅚求䝁䄰兙畂䝁䅑䅉歂䝁䅕䅣療䡁䅍兡あ䍁䅁兙橂䝁䅍睢ㅂ䝁䄴䅤穂䍁䅷䅉穂䝁䅅杤灂䝁䄴睚穂䍁䅁兙橂䝁䅍睢ㅂ䝁䄴䅤穂䍁䅷䅉桂䝁䄴䅚杁䝁䄰睢畂䝁䅕入杁䝁䄰兙祂䝁䅳党あ䍁䅁督桂䡁䅙兡畂䝁䅣督杁䝁䅅睙橂䝁䄸兤畂䡁䅑督畁䍁䅁䅖潂䝁䅕䅉橂䝁䄸兢睂䝁䅅杢㕂䍁䅁兙獂䡁䅍睢杁䡁䅁杣療䡁䅙兡歂䝁䅕督杁䝁䅍睢瑂䝁䄰党祂䝁䅍兡桂䝁䅷䅉浂䝁䅫杢桂䝁䄴睙求䍁䅁䅣祂䝁䄸䅚ㅂ䝁䅍䅤杁䝁䅍睢瑂䡁䅁杣灂䡁䅍兡畂䝁䅣䅉あ䝁䅕杣瑂䍁䅁䅢求䝁䄴䅚灂䝁䄴睚獁䍁䅁兙穂䡁䅍党あ䍁䄰杙桂䡁䅍党歂䍁䅁䅢求䝁䄴䅚灂䝁䄴睚獁䍁䅁杚桂䝁䅍䅤療䡁䅉兡畂䝁䅣䅌杁䝁䅷党桂䡁䅍党杁䝁䅙兡畂䝁䅅杢橂䝁䅫杢湂䍁䅷䅉灂䝁䄴督ㅂ䡁䅉兙畂䝁䅍党杁䡁䅁杣求䝁䄰兡ㅂ䝁䄰䅉浂䝁䅫杢桂䝁䄴睙求䍁䅷䅉湂䝁䄸杤求䡁䅉杢瑂䝁䅕杢あ䍁䅁睚ㅂ䝁䅅杣桂䝁䄴䅤求䝁䅕䅚杁䝁䅷党畂䝁䅑兡畂䝁䅣䅌杁䝁䅅杢歂䍁䅁睢あ䝁䅧党祂䍁䅁睙療䝁䄰兢求䡁䅉睙灂䝁䅅䅢杁䝁䅙兡畂䝁䅅杢橂䝁䅕䅉睂䡁䅉睢歂䡁䅕睙あ䡁䅍睏杁䝁䅫杢穂䡁䅑兙獂䝁䅷兢求䝁䄴䅤杁䝁䅅杢歂䍁䅁杣求䡁䅙睢獂䡁䅙兡畂䝁䅣䅉橂䝁䄸杢穂䡁䅕兢求䡁䅉䅉獂䝁䅕杢歂䝁䅫杢湂䍁䅁䅣祂䝁䄸䅚ㅂ䝁䅍䅤穂䑁䅳䅉あ䝁䅅䅥杁䡁䅍党祂䡁䅙兡橂䝁䅕督獁䍁䅁睤潂䝁䅫睙潂䍁䅁兡畂䝁䅍䅢ㅂ䝁䅑党穂䍁䅁督潂䝁䄸杣あ䍁䄰䅤求䡁䅉兢杁䡁䅉党浂䡁䅕杢歂䍁䅁兙歂䡁䅙兙畂䝁䅍党杁䝁䅷睢桂䝁䄴督杁䝁䅅杢歂䍁䅁督潂䝁䄸杣あ䍁䄰䅤求䡁䅉兢杁䝁䅕䅢求䝁䅍䅤祂䝁䄸杢灂䝁䅍䅉祂䝁䅕䅤ㅂ䡁䅉杢杁䝁䄸杣灂䝁䅣兡畂䝁䅅䅤療䡁䅉䅉桂䝁䅑杤桂䝁䄴睙求䍁䅁䅢療䝁䅅杢穂䑁䅳䅉桂䝁䄴䅚杁䡁䅣兙祂䝁䅕䅡療䡁䅕督求䍁䅁杚灂䝁䄴兙畂䝁䅍兡畂䝁䅣䅉穂䝁䅕杣㉂䝁䅫睙求䡁䅍杌杁䕁䅫杢杁䝁䅅䅚歂䝁䅫䅤灂䝁䄸杢獁䍁䅁兡あ䍁䅁兙畂䝁䅑䅉療䝁䅙杚求䡁䅉督杁䡁䅁兙㕂䝁䄰党畂䡁䅑䅉穂䝁䄸䅢ㅂ䡁䅑兡療䝁䄴督獁䍁䅁督ㅂ䝁䅍䅡杁䝁䅅督杁䝁䅅睙橂䝁䅕䅣あ䝁䅅杢橂䝁䅕䅌杁䡁䅁杣療䝁䅍党穂䡁䅍兡畂䝁䅣䅌杁䝁䅅杢歂䍁䅁督求䡁䅑䅤獂䝁䅕兢求䝁䄴䅤杁䝁䄸杚杁䝁䅍杣求䝁䅑兡あ䍁䅁睙桂䡁䅉䅚杁䝁䅅杢歂䍁䅁䅚求䝁䅉兡あ䍁䅁睙桂䡁䅉䅚杁䡁䅁兙㕂䝁䄰党畂䡁䅑督獁䍁䅁杚灂䝁䄴兙畂䝁䅍兡桂䝁䅷䅉睂䡁䅉睢橂䝁䅕督穂䝁䅫杢湂䍁䅁督求䡁䅉杤灂䝁䅍党穂䍁䅁杚療䡁䅉䅉浂䡁䅉党求䡁䅍䅤桂䝁䄴䅚灂䝁䄴睚杁䕁䅅䅖乂䡁䅍睏杁䝁䅑兡湂䝁䅫䅤桂䝁䅷䅉睂䝁䅅入瑂䝁䅕杢あ䡁䅍睏杁䝁䅅杢歂䍁䅁兢求䡁䅉睙潂䝁䅅杢あ䍁䅁督求䡁䅉杤灂䝁䅍党穂䍁䅷䅉桂䡁䅍䅉㍂䝁䅕䅢獂䍁䅁兙穂䝁䅫督穂䡁䅕党穂䍁䅁䅚求䝁䅉兡あ䍁䅁兙畂䝁䅑䅉睂䡁䅉党睂䝁䅅兡歂䍁䅁睙桂䡁䅉䅚穂䍁䄴䅉啂䝁䅧党杁䝁䅍睢瑂䡁䅁兙畂䡁䅫䅉㍂䝁䅅督杁䝁䅙睢祂䝁䄰党祂䝁䅷入杁䝁䅳杢療䡁䅣杢杁䝁䅅督杁䕁䄰党あ䝁䅅䅉䝂䝁䅫杢桂䝁䄴睙灂䝁䅅䅢杁䕁䅣杣療䡁䅕䅣獁䍁䅁兓畂䝁䅍杌杁䝁䅅杢歂䍁䅁睙潂䝁䅅杢湂䝁䅕䅚杁䝁䅫䅤穂䍁䅁杢桂䝁䄰党杁䡁䅑睢杁䙁䅁兙あ䝁䅧睤桂䡁䅉䅚杁䕁䅙兡畂䝁䅅杢橂䝁䅫兙獂䍁䅷䅉䩂䝁䄴睙畁䍁䅁兡畂䍁䅁杓ㅂ䝁䅷入杁䑁䅉䅍祁䑁䅉杌杁䙁䅁兙あ䝁䅧睤桂䡁䅉䅚杁䕁䅙兡畂䝁䅅杢橂䝁䅫兙獂䍁䅷䅉䩂䝁䄴睙畁䍁䅁睤桂䡁䅍䅉浂䝁䄸兤畂䝁䅑党歂䍁䅁兡畂䍁䅁免㕁䑁䅕䅎杁䝁䅅杢歂䍁䅁兡穂䍁䅁杙桂䡁䅍党歂䍁䅁兡畂䍁䅁睕灂䝁䄸兤㑂䍁䅁杒桂䝁䅷䅢穂䍁䅷䅉呂䝁䄸兤あ䝁䅧䅉䕂䝁䅅睡療䡁䅑兙畁䅁䅁硡䅣䡁偁䅁兂䝁䅅䅤祂䝁䅫睙牂䍁䅁兓畂䝁䅑兤穂䡁䅑杣灂䝁䅕督獁䍁䅁兓畂䝁䅍杌杁䝁䄰兙畂䡁䅕杚桂䝁䅍䅤ㅂ䡁䅉党穂䍁䅁兙畂䝁䅑䅉歂䝁䅫督あ䡁䅉兡楂䡁䅕䅤求䡁䅍䅉橂䝁䄸兢睂䝁䄸杢求䝁䄴䅤杁䡁䅁杣療䝁䅑兤橂䡁䅑督杁䝁䅅杢歂䍁䅁兢桂䡁䅑党祂䝁䅫兙獂䡁䅍䅉浂䝁䄸杣杁䡁䅑䅡求䍁䅁杣求䝁䅍杣求䝁䅅䅤灂䝁䄸杢桂䝁䅷䅉㉂䝁䅕䅡灂䝁䅍䅢求䍁䅷䅉瑂䝁䅅杣灂䝁䄴党獁䍁䅁兢桂䝁䄴兤浂䝁䅅睙あ䡁䅕杣求䝁䅑䅉潂䝁䄸兤穂䝁䅫杢湂䍁䅷䅉桂䝁䄴䅚杁䝁䅫杢歂䡁䅕督あ䡁䅉兡桂䝁䅷䅉瑂䝁䅅杣牂䝁䅕䅤穂䍁䅁兡畂䍁䅁䅤潂䝁䅕䅉噂䝁䄴兡あ䝁䅕䅚杁䙁䅍䅤桂䡁䅑党穂䍁䅷䅉乂䝁䅕䅥灂䝁䅍睢獁䍁䅁睑潂䝁䅫杢桂䍁䅷䅉桂䝁䄴䅚杁䕁䅍兙畂䝁䅅䅚桂䍁䄴䅉䩂䡁䅑督杁䕁䄰兙畂䡁䅕杚桂䝁䅍䅤ㅂ䡁䅉兡畂䝁䅣䅉穂䝁䅕睚瑂䝁䅕杢あ䍁䅁兢桂䝁䄴兤浂䝁䅅睙あ䡁䅕杣求䡁䅍䅉桂䝁䄴䅚杁䡁䅍党獂䝁䅷督杁䝁䅷兙瑂䝁䅫杢桂䡁䅑党歂䍁䅁䅣祂䝁䄸䅚ㅂ䝁䅍䅤穂䍁䅁杚療䡁䅉䅉浂䡁䅕杣畂䝁䅫䅤ㅂ䡁䅉党獁䍁䅁督潂䝁䅕䅢㉂䝁䅫杢湂䍁䅷䅉㍂䝁䅅䅢獂䍁䅷䅉橂䝁䄸兤畂䡁䅑党祂䡁䅑睢睂䍁䅷䅉桂䝁䄴䅚杁䝁䅍兙楂䝁䅫杢求䡁䅑䅉睂䡁䅉睢歂䡁䅕睙あ䡁䅍睏杁䝁䅍兙楂䝁䅫杢求䡁䅑䅉歂䝁䄸睢祂䡁䅍䅌杁䝁䅙兡楂䝁䅕杣湂䝁䅷兙穂䡁䅍䅉楂䝁䅅䅤潂䍁䅁杚灂䡁䅧䅤ㅂ䡁䅉党穂䍁䅷䅉桂䝁䄴䅚杁䡁䅑兡獂䝁䅕䅉穂䡁䅫督あ䝁䅕兢穂䑁䅳䅉潂䝁䅅杣歂䡁䅣睢療䝁䅑䅉浂䡁䅕杣畂䝁䅫䅤ㅂ䡁䅉党獁䍁䅁杤灂䝁䄴入獂䍁䅁䅣祂䝁䅫杢あ䝁䅫杢湂䍁䅷䅉桂䝁䄰䅣獂䝁䅫杚灂䝁䅕杣穂䍁䅷䅉あ䝁䄸睤求䡁䅉䅉穂䡁䅁党桂䝁䅳党祂䡁䅍䅌杁䡁䅍睢ㅂ䝁䄴䅚楂䝁䅅杣穂䍁䅷䅉桂䝁䄴䅚杁䡁䅍兤楂䡁䅣睢療䝁䅙党祂䡁䅍睏杁䡁䅍睢獂䝁䅫䅚杁䡁䅍兤祂䝁䅙兙橂䝁䅕䅌杁䝁䅣杣桂䝁䄴兡あ䝁䅕䅌杁䝁䅅杢歂䍁䅁兣ㅂ䝁䅅杣あ䡁䅯䅉橂䝁䄸兤畂䡁䅑党祂䡁䅑睢睂䍁䅁杚桂䝁䅉杣灂䝁䅍兙あ䝁䅫睢畂䑁䅳䅉桂䝁䅷兤瑂䝁䅫杢ㅂ䝁䄰䅉睂䡁䅉睢歂䡁䅕睙あ䡁䅍睏杁䝁䅙兡楂䝁䅕杣湂䝁䅷兙穂䡁䅍䅉桂䝁䄴䅚杁䡁䅁䅢桂䡁䅍䅤灂䝁䅍䅉橂䝁䄸兢睂䝁䄸杢求䝁䄴䅤穂䑁䅳䅉卂䙁䅙䅉睂䝁䅅兡畂䡁䅑兡畂䝁䅣督㝁䍁䅁䅚求䝁䅍睢祂䝁䅅䅤灂䡁䅙党杁䡁䅙兡畂䡁䅫䅢杁䝁䅅杢歂䍁䅁䅣桂䡁䅁党祂䍁䅁䅢桂䝁䄰兡畂䝁䅅䅤求䝁䅑䅉睂䝁䅅杢求䝁䅷督㝁䍁䅁督療䝁䅙䅤㍂䝁䄸睢歂䡁䅍䅉獂䡁䅕兢楂䝁䅕杣㝁䍁䅁睙ㅂ䡁䅍䅤療䝁䄰䅉橂䝁䅅杙灂䝁䄴党あ䡁䅍睏杁䡁䅁睢獂䡁䅫兢求䡁䅉兌楂䝁䅅督求䝁䅑䅉浂䝁䅷睢療䡁䅉兡畂䝁䅣䅉睂䡁䅉睢歂䡁䅕睙あ䡁䅍睏杁䝁䅑兙穂䝁䅧䅉睂䝁䅅杢求䝁䅷督㝁䍁䅁兙畂䝁䅑䅉療䡁䅑䅡求䡁䅉䅉睂䡁䅉睢歂䡁䅕睙あ䡁䅍杌杁䙁䅑䅡灂䡁䅍䅉穂䝁䅕睚瑂䝁䅕杢あ䍁䅁兙獂䡁䅍睢杁䡁䅁杣療䡁䅙兡歂䝁䅕督杁䡁䅣杣桂䡁䅁䅣求䝁䅑䅉㉂䝁䅫杢㕂䝁䅷䅌杁䡁䅁兙睂䝁䅕杣獁䍁䅁兙畂䝁䅑䅉潂䝁䅅杣歂䡁䅣睢療䝁䅑䅉睂䡁䅉睢浂䝁䅫䅢求䍁䅁兢療䡁䅕䅢歂䝁䅫杢湂䡁䅍睏杁䝁䅫杢あ䝁䅕杣灂䝁䄸杣杁䡁䅁兙穂䡁䅍兙湂䝁䅕䅉歂䝁䄸睢祂䡁䅍睏杁䝁䅅兡祂䍁䅁䅡桂䝁䄴䅚獂䝁䅫杢湂䍁䅁䅣祂䝁䄸䅚ㅂ䝁䅍䅤穂䑁䅳䅉穂䝁䅷兡歂䝁䅕兌療䡁䅕䅤杁䡁䅑杣灂䝁䄰䅉桂䝁䄴䅚杁䝁䅙兙穂䝁䅍兡桂䑁䅳䅉あ䡁䅉党桂䡁䅑党歂䍁䅷䅉ㅂ䝁䄴䅤祂䝁䅕兙あ䝁䅕䅚獁䍁䅁兙畂䝁䅑䅉獂䝁䅅兢灂䝁䄴兙あ䝁䅕䅚杁䡁䅁䅢㕂䡁䅣睢療䝁䅑睏杁䝁䅙兡楂䝁䅕杣湂䝁䅷兙穂䡁䅍䅉桂䝁䄴䅚杁䡁䅁䅢桂䡁䅍䅤灂䝁䅍䅉潂䝁䅕䅢瑂䍁䅁督㕂䡁䅍䅤求䝁䄰督杁䝁䅅杢歂䍁䅁睙療䝁䄰䅣療䝁䄴党畂䡁䅑督㝁䍁䅁杙療䝁䅅䅤杁䡁䅑睢㍂䝁䅕杣穂䍁䅷䅉あ䝁䄸䅣穂䍁䅷䅉あ䡁䅉兙灂䝁䅷党祂䡁䅍䅌杁䝁䅅杢歂䍁䅁杚祂䝁䅅兢求䡁䅍睏杁䝁䅅䅚潂䝁䅕督灂䡁䅙党穂䍁䅁兙畂䝁䅑䅉穂䝁䅕兙獂䝁䅅杢あ䡁䅍睏杁䡁䅑䅡求䡁䅉兢療䝁䅙睢祂䝁䄰党歂䍁䅁督潂䝁䄸睤求䡁䅉䅉穂䡁䅕杣祂䝁䄸兤畂䝁䅑督㝁䍁䅁督睂䝁䅕睙灂䝁䅅䅢あ䡁䅫䅉楂䝁䅅䅤潂䍁䅷䅉桂䝁䄴䅚杁䝁䅍䅢療䡁䅍党あ䍁䅁杙ㅂ䝁䅫䅢歂䝁䅫杢湂䍁䅁䅣祂䝁䄸䅚ㅂ䝁䅍䅤穂䑁䅳䅉㍂䝁䅫杣灂䝁䄴睚杁䝁䅅杢歂䍁䅁睤灂䡁䅉党杁䝁䅧兙祂䝁䄴党穂䡁䅍党穂䑁䅳䅉桂䝁䅷兤瑂䝁䅫杢ㅂ䝁䄰䅉桂䝁䄴䅚杁䡁䅁䅢桂䡁䅍䅤灂䝁䅍䅉浂䡁䅕党獂䍁䅁䅤桂䝁䄴睡穂䑁䅳䅉䑂䕁䄴睑杁䝁䄰睢獂䝁䅑督獁䍁䅁睙療䝁䄰䅣療䡁䅍兡あ䝁䅕䅉睂䝁䅅杣あ䡁䅍䅌杁䝁䄰兙祂䝁䅫杢求䍁䅁䅡桂䡁䅉䅚㍂䝁䅅杣求䑁䅳䅉穂䝁䅷睢あ䡁䅣兙獂䝁䅷䅉睂䝁䅅杢求䝁䅷督獁䍁䅁睙療䝁䄰䅣療䝁䄴党畂䡁䅑督㝁䍁䅁兙畂䝁䅑䅉療䡁䅑䅡求䡁䅉䅉睂䡁䅉睢歂䡁䅕睙あ䡁䅍杌杁䙁䅑䅡求䍁䅁睙療䝁䄰䅣桂䝁䄴入婁䡉䅍䅉䕂䝁䅫督あ䡁䅉兡楂䡁䅕䅤灂䝁䄸杢杁䡁䅍党湂䝁䄰党畂䡁䅑䅉歂䝁䅫督あ䡁䅉兡楂䡁䅕䅤求䡁䅍䅉睂䡁䅉党瑁䝁䅙兡畂䝁䅫督潂䝁䅕䅚杁䡁䅣兙獂䝁䅷䅉桂䝁䄴䅚杁䝁䅍党灂䝁䅷兡畂䝁䅣䅉睂䝁䅅杢求䝁䅷督獁䍁䅁䅚祂䡁䅫睤桂䝁䅷䅢杁䝁䅅杢歂䍁䅁杚灂䝁䄴兡穂䝁䅧兡畂䝁䅣䅉睂䡁䅉睢歂䡁䅕睙あ䡁䅍䅌杁䝁䅕䅢求䝁䅍䅤祂䝁䄸杢灂䝁䅍䅉桂䝁䄴䅚杁䝁䅅兤歂䝁䅫睢杁䡁䅍入穂䡁䅑党瑂䍁䅁睙療䝁䄰䅣療䝁䄴党畂䡁䅑督獁䍁䅁兙睂䡁䅁䅢灂䝁䅅杢橂䝁䅕督獁䍁䅁兢桂䡁䅉兡畂䝁䅕䅉桂䝁䅍睙求䡁䅍督療䡁䅉兡求䡁䅍䅌杁䡁䅣兡祂䝁䅫杢湂䍁䅁䅣祂䝁䄸䅚ㅂ䝁䅍䅤穂䍁䅷䅉求䝁䅷党橂䡁䅑杣灂䝁䅍兙獂䍁䅁兙畂䝁䅑䅉睂䝁䅷兤瑂䝁䅉兡畂䝁䅣䅉睂䡁䅉睢歂䡁䅕睙あ䡁䅍䅌杁䝁䅙兡楂䝁䅕杣杁䡁䅉党灂䝁䄴杚療䡁䅉睙求䝁䅑䅉睂䝁䄸䅢㕂䝁䅕督あ䝁䅕杣杁䡁䅁杣療䝁䅑兤橂䡁䅑督㝁䍁䅁睙求䝁䄰党畂䡁䅑䅉穂䝁䅫䅚灂䝁䄴睚杁䡁䅁杣療䝁䅑兤橂䡁䅑督獁䍁䅁杣桂䡁䅣䅉桂䝁䄴䅚杁䡁䅁杣療䝁䅍党穂䡁䅍党歂䍁䅁䅢ㅂ䝁䄰杙求䡁䅉䅌杁䝁䅫杢あ䝁䅕杣灂䝁䄸杣杁䡁䅁兙穂䡁䅍兙湂䝁䅕䅌杁䡁䅉睢療䝁䅙兡畂䝁䅣䅌杁䝁䅷兙瑂䝁䅫杢桂䡁䅑党獁䍁䅁兙畂䝁䅑䅉橂䝁䅕杣桂䝁䄰兡橂䍁䅁杚獂䝁䄸睢祂䝁䅫杢湂䍁䅁䅣祂䝁䄸䅚ㅂ䝁䅍䅤穂䍁䅷䅉穂䝁䅧睢㍂䝁䅕杣杁䝁䅑睢療䡁䅉督獁䍁䅁杚ㅂ䡁䅉杢灂䡁䅑兤祂䝁䅕䅌杁䝁䅙兡祂䝁䅕䅣獂䝁䅅睙求䡁䅍䅉桂䝁䄴䅚杁䡁䅍兤祂䡁䅉睢ㅂ䝁䄴䅚穂䍁䅷䅉灂䝁䄴䅤求䡁䅉兡療䡁䅉䅉桂䝁䄴䅚杁䝁䅕䅥あ䝁䅕杣灂䝁䄸杣杁䝁䅷兡湂䝁䅧䅤灂䝁䄴睚杁䡁䅁杣療䝁䅑兤橂䡁䅑督獁䍁䅁兙畂䝁䅑䅉療䡁䅑䅡求䡁䅉䅉睂䡁䅉睢歂䡁䅕睙あ䡁䅍杌杁䙁䅑䅡灂䡁䅍䅉穂䝁䅕睚瑂䝁䅕杢あ䍁䅁兙獂䡁䅍睢杁䝁䄸杚浂䝁䅕杣穂䍁䅁䅤祂䝁䅅杢穂䡁䅁睢祂䡁䅑兙あ䝁䅫睢畂䍁䅁兙畂䝁䅑䅉獂䝁䄸睚灂䡁䅍䅤灂䝁䅍督杁䡁䅍党祂䡁䅙兡橂䝁䅕督畁䍁䅁䅕桂䡁䅑杣灂䝁䅍睡杁䕁䅫杢歂䡁䅕督あ䡁䅉兡求䡁䅍䅌杁䕁䅫杢橂䍁䄴䅉㍂䝁䅅督杁䝁䅫杢橂䝁䄸杣睂䝁䄸杣桂䡁䅑党歂䍁䅁兡畂䍁䅁免㕁䑁䅕兏杁䝁䅅杢歂䍁䅁兡穂䍁䅁杙桂䡁䅍党歂䍁䅁兡畂䍁䅁兒獂䝁䅳䅡桂䡁䅉䅤獁䍁䅁兓畂䝁䅑兡桂䝁䄴兙畁䅁䅁硕䅣佁䵯䅁兂䝁䅅䅤あ䝁䅕杣穂䝁䄸杢杁䕁䅍睢瑂䡁䅁兙畂䝁䅫党穂䍁䅷䅉䩂䝁䄴睙畁䍁䅁党畂䝁䅣兙湂䝁䅕督杁䝁䅫杢杁䡁䅑䅡求䍁䅁䅚灂䡁䅍䅤祂䝁䅫杙ㅂ䡁䅑兡療䝁䄴䅉療䝁䅙䅉歂䝁䅕杢あ䝁䅅䅢杁䝁䅅杢歂䍁䅁兙畂䝁䅫兢桂䝁䅷䅉潂䝁䅕兙獂䡁䅑䅡杁䡁䅁杣療䝁䅑兤橂䡁䅑督杁䝁䅫杢杁䡁䅑䅡求䍁䅁兖畂䝁䅫䅤求䝁䅑䅉呂䡁䅑兙あ䝁䅕督獁䍁䅁䅤潂䝁䅕䅉噂䝁䄴兡あ䝁䅕䅚杁䕁䅳兡畂䝁䅣䅚療䝁䄰䅌杁䝁䅅杢歂䍁䅁睑桂䝁䄴兙歂䝁䅅杌杁䙁䅑䅡求䍁䅁睙療䝁䄰䅣桂䝁䄴入杁䝁䄸䅣求䡁䅉兙あ䝁䅕督杁䡁䅑䅡祂䝁䄸兤湂䝁䅧䅉あ䝁䅧杣求䝁䅕䅉穂䝁䅕睚瑂䝁䅕杢あ䡁䅍杏杁䕁䅑党畂䡁䅑兙獂䍁䅷䅉䉂䝁䄴兡瑂䝁䅅䅢杁䕁䅧党桂䝁䅷䅤潂䍁䅷䅉桂䝁䄴䅚杁䕁䅍睢祂䡁䅁睢祂䝁䅅䅤求䍁䄴䅉啂䝁䅧党杁䕁䅑党畂䡁䅑兙獂䍁䅁督求䝁䅣兢求䝁䄴䅤杁䝁䄸杚浂䝁䅕杣穂䍁䅁睙療䝁䄴督ㅂ䝁䄰兙楂䝁䅷党杁䡁䅁杣療䝁䅑兤橂䡁䅑督獁䍁䅁兡畂䝁䅍䅢ㅂ䝁䅑兡畂䝁䅣䅉灂䝁䄴杚求䝁䅍䅤灂䝁䄸杢杁䝁䅍睢畂䡁䅑杣療䝁䅷䅌杁䡁䅉党穂䡁䅑睢祂䝁䅅䅤灂䡁䅙党杁䝁䄰兙あ䝁䅕杣灂䝁䅅䅢穂䍁䅷䅉桂䝁䄴䅚杁䝁䅫杢穂䡁䅑杣ㅂ䝁䄰党畂䡁䅑督㝁䍁䅁杙桂䡁䅍兡橂䍁䅁兙畂䝁䅑䅉桂䝁䅑杤桂䝁䄴睙求䝁䅑䅉あ䝁䅕睙潂䝁䄴睢獂䝁䄸睚㕂䍁䅁兙畂䝁䅑䅉歂䝁䅕杢あ䝁䅅䅢杁䝁䅕兣ㅂ䝁䅫䅣瑂䝁䅕杢あ䑁䅳䅉桂䝁䄴䅚杁䡁䅁杣桂䝁䅍䅤灂䝁䅍党杁䝁䄸䅣あ䝁䅫兢灂䡁䅯兙あ䝁䅫睢畂䍁䅁督療䝁䅷兤あ䝁䅫睢畂䡁䅍䅌杁䡁䅍兤橂䝁䅧䅉桂䡁䅍䅉睂䡁䅉兙橂䡁䅑兡橂䝁䅕䅉瑂䝁䅅杢桂䝁䅣党瑂䝁䅕杢あ䍁䅁督療䝁䅙䅤㍂䝁䅅杣求䍁䅷䅉求䍁䄰睙療䝁䄰兢求䡁䅉睙求䍁䅷䅉祂䝁䅕杤求䝁䄴兤求䍁䅁睙㕂䝁䅍䅢求䍁䅁兢桂䝁䄴兙湂䝁䅕兢求䝁䄴䅤獁䍁䅁兙畂䝁䅑䅉睂䝁䅅䅤灂䝁䅕杢あ䍁䅁党畂䝁䅣兙湂䝁䅕兢求䝁䄴䅤杁䡁䅍睢獂䡁䅕䅤灂䝁䄸杢穂䍁䅷䅉桂䡁䅍䅉㍂䝁䅕䅢獂䍁䅁兙穂䍁䅁睙獂䝁䅫杢灂䝁䅍兙獂䍁䅁兙畂䝁䅑䅉睂䝁䅅䅤灂䝁䅕杢あ䍁䅁党歂䡁䅕睙桂䡁䅑兡療䝁䄴䅉穂䡁䅫督あ䝁䅕兢穂䍁䄴䅉啂䝁䅧兡穂䍁䅁督求䝁䅣兢求䝁䄴䅤杁䝁䅅䅢穂䝁䄸䅉睂䡁䅉睢㉂䝁䅫䅚求䡁䅍䅉桂䍁䅁杣桂䝁䄴睚求䍁䅁睢浂䍁䅁杣求䝁䅷兙あ䝁䅕䅚杁䡁䅍党祂䡁䅙兡橂䝁䅕督杁䝁䅍睢瑂䡁䅁杣灂䡁䅍兡畂䝁䅣䅉穂䝁䄸杚あ䡁䅣兙祂䝁䅕䅉桂䝁䄴䅚杁䝁䅑党穂䝁䅫睚畂䍁䅷䅉瑂䝁䅅兡畂䡁䅑党畂䝁䅅杢橂䝁䅕䅉桂䝁䄴䅚杁䡁䅉党睂䝁䅅兡祂䍁䅷䅉桂䝁䄴䅚杁䝁䅕兣ㅂ䝁䅫䅣瑂䝁䅕杢あ䍁䅁杚灂䝁䄴兙畂䝁䅍兡畂䝁䅣䅉穂䝁䅕杣㉂䝁䅫睙求䡁䅍杌杁䙁䅑䅡求䍁䅁兑畂䝁䅫兢桂䝁䅷䅉䥂䝁䅕兙獂䡁䅑䅡杁䡁䅍党湂䝁䄰党畂䡁䅑䅉歂䝁䅫督あ䡁䅉兡楂䡁䅕䅤求䡁䅍䅉楂䝁䅫睢獂䝁䄸睚灂䝁䅍兙獂䡁䅍䅌杁䡁䅁䅡桂䡁䅉兢桂䝁䅍党ㅂ䡁䅑兡橂䝁䅅䅢穂䍁䅷䅉㉂䝁䅅睙橂䝁䅫杢求䡁䅍䅌杁䡁䅁兙祂䝁䅅督灂䡁䅑兡橂䝁䅫䅚求䡁䅍䅌杁䝁䅑兡桂䝁䅣杢療䡁䅍䅤灂䝁䅍督獁䍁䅁䅣祂䝁䅕督橂䡁䅉兡睂䡁䅑兡療䝁䄴䅉桂䝁䄴䅚杁䝁䄴睢畂䍁䄰䅣祂䝁䅕督橂䡁䅉兡睂䡁䅑兡療䝁䄴䅉歂䝁䅫党あ䡁䅍䅌杁䝁䄴兤あ䡁䅉兡あ䝁䅫睢畂䝁䅅䅢婁䡉䅍䅌杁䝁䅍睢畂䡁䅍兤瑂䝁䅅杙獂䝁䅕䅉穂䡁䅕䅣睂䝁䅷兡求䡁䅍䅌杁䝁䅅杢歂䍁䅁党硂䡁䅕兡睂䝁䄰党畂䡁䅑䅌杁䝁䅅督杁䡁䅣党獂䝁䅷䅉桂䡁䅍䅉㉂䝁䅅䅢ㅂ䝁䅕兌桂䝁䅑䅚求䝁䅑䅉穂䝁䅕杣㉂䝁䅫睙求䡁䅍杌杁䙁䅑䅡灂䡁䅍䅉穂䝁䅕睚瑂䝁䅕杢あ䍁䅁兙獂䡁䅍睢杁䡁䅁杣療䡁䅙兡歂䝁䅕督杁䡁䅁杣灂䡁䅙兙あ䝁䅕䅉獂䝁䅅杙求䝁䅷䅉睂䝁䄸杣あ䝁䅙睢獂䝁䅫睢杁䝁䄸杚杁䡁䅁杣療䝁䅑兤橂䡁䅑督杁䡁䅑睢杁䡁䅙党あ䝁䅕杣灂䝁䄴兙祂䝁䅫兙畂䡁䅍䅌杁䡁䅁杣療䝁䅑兤橂䝁䅕杣穂䍁䅷䅉桂䝁䄴䅚杁䡁䅉党あ䝁䅅兡獂䝁䅕杣穂䍁䅁兤畂䝁䅑党祂䍁䅁䅤潂䝁䅕䅉䉂䡁䅍䅣求䝁䄴䅌杁䕁䅙兡祂䡁䅍䅤杁䕁䅍睢瑂䡁䅁兙畂䝁䅫睢畂䍁䅷䅉桂䝁䄴䅚杁䙁䅁兙あ䡁䅑党祂䡁䅍睢畂䍁䅁杖求䡁䅑党祂䝁䅫杢桂䡁䅉入杁䝁䅉杣桂䝁䄴䅚穂䍁䄴䅉啂䝁䅧党杁䕁䅍睢祂䡁䅁睢祂䝁䅅䅤求䍁䅁督求䝁䅣兢求䝁䄴䅤杁䝁䄸杚浂䝁䅕杣穂䍁䅁睙ㅂ䡁䅍䅤療䝁䄰党祂䍁䅁杚灂䝁䄴兙畂䝁䅍兡畂䝁䅣䅉穂䝁䅕杣㉂䝁䅫睙求䡁䅍睏杁䝁䅅杢歂䍁䅁督求䝁䅷䅢穂䍁䅁睢あ䝁䅧党祂䍁䅁兢灂䡁䅍睙求䝁䅷䅢桂䝁䄴党療䡁䅕督杁䡁䅁杣療䝁䅑兤橂䡁䅑督畁䍁䅁兓あ䍁䅁督求䡁䅉杤求䡁䅍䅉歂䝁䅕杢あ䝁䅫督あ䡁䅍䅌杁䝁䅷兙楂䝁䄸杣桂䡁䅑睢祂䝁䅫党穂䍁䅷䅉灂䝁䄴督あ䝁䅫䅤ㅂ䡁䅑兡療䝁䄴督獁䍁䅁睢あ䝁䅧党祂䍁䅁䅡求䝁䅅䅢あ䝁䅧睙桂䡁䅉党杁䡁䅁杣療䝁䅙党穂䡁䅍兡療䝁䄴兙獂䡁䅍䅌杁䡁䅙党あ䝁䅕杣灂䝁䄴兙祂䝁䅫兙畂䡁䅍䅌杁䝁䄸䅤潂䝁䅕杣杁䝁䅅杢灂䝁䄰兙獂䍁䅁䅡求䝁䅅䅢あ䝁䅧䅉睂䡁䅉睢浂䝁䅕督穂䝁䅫睢畂䝁䅅䅢穂䍁䅷䅉睂䡁䅉睢歂䡁䅕睙あ䝁䅫睢畂䍁䅁兙畂䝁䅫兢桂䝁䅷䅉療䡁䅁党祂䝁䅅䅤療䡁䅉督獁䍁䅁兙畂䝁䅑䅉桂䝁䄴兡瑂䝁䅅䅢杁䝁䅧党桂䝁䅷䅤潂䍁䅁䅣祂䝁䄸䅚ㅂ䝁䅍䅤杁䡁䅉党あ䝁䅅兡獂䝁䅕杣穂䍁䄴䅉啂䝁䅧党杁䝁䅍睢瑂䡁䅁兙畂䡁䅫䅉㍂䝁䅅督杁䝁䅙睢祂䝁䄰党祂䝁䅷入杁䝁䅳杢療䡁䅣杢杁䝁䅅督杁䙁䅁兙あ䡁䅑党祂䡁䅍睢畂䍁䅁䅒求䝁䄴䅤桂䝁䅷䅉䑂䝁䄸兢睂䝁䅅杢㕂䍁䅁兙畂䝁䅑䅉橂䝁䅧兙畂䝁䅣党歂䍁䅁兡あ䡁䅍䅉畂䝁䅅兢求䍁䅁䅤療䍁䅁䅕桂䡁䅑䅤求䡁䅉督療䝁䄴䅉䑂䝁䄸兢睂䝁䅅杢灂䝁䅕督獁䍁䅁兓畂䝁䅍杌杁䝁䅫杢杁䕁䅯兤畂䝁䅕䅉祁䑁䅁䅍ぁ䍁䄴䅉兂䝁䅅䅤あ䝁䅕杣穂䝁䄸杢杁䕁䅍睢瑂䡁䅁兙畂䝁䅫党穂䍁䅷䅉䩂䝁䄴睙畁䍁䅁睤桂䡁䅍䅉浂䝁䄸兤畂䝁䅑党歂䍁䅁兡畂䍁䅁免㑁䑁䅣睎杁䝁䅅杢歂䍁䅁兡穂䍁䅁䅡求䝁䅅䅚硂䡁䅕兙祂䡁䅑党祂䝁䅕䅚杁䝁䅫杢杁䙁䅍兙灂䝁䄴䅤杁䙁䅁兙ㅂ䝁䅷䅌杁䕁䄰兡畂䝁䄴党穂䝁䄸䅤桂䍁䄴䅁癃睆䅁䅖䄴䙁䅁兙あ䡁䅑党祂䡁䅍睢畂䍁䄰兖啂䕁䅫䅉䙂䝁䄴党祂䝁䅣入獁䍁䅁兓畂䝁䅍杌獁䍁䅁䅤潂䡁䅉睢ㅂ䝁䅣䅡杁䝁䅫䅤穂䍁䅁督ㅂ䝁䅉督灂䝁䅑兡桂䡁䅉兡求䡁䅍䅌杁䡁䅁杣療䡁䅙兡歂䝁䅕督杁䝁䅑杣灂䝁䅷䅢灂䝁䄴睚杁䝁䅅杢歂䍁䅁睙療䝁䄰䅣獂䝁䅕䅤灂䝁䄸杢杁䡁䅍党祂䡁䅙兡橂䝁䅕督杁䡁䅑睢杁䝁䄸兡獂䍁䅁兙畂䝁䅑䅉畂䝁䅅䅤ㅂ䡁䅉兙獂䍁䅁睚桂䡁䅍䅉求䡁䅧䅣獂䝁䄸杣桂䡁䅑兡療䝁䄴䅉桂䝁䄴䅚杁䡁䅁杣療䝁䅑兤橂䡁䅑兡療䝁䄴䅉橂䝁䄸兢睂䝁䅅杢灂䝁䅕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䅑杣灂䝁䅷䅢灂䝁䄴睚杁䙁䅍党祂䡁䅙兡橂䝁䅕督獁䍁䅁睑療䝁䄰䅣獂䝁䅕䅤灂䝁䄸杢杁䙁䅍党祂䡁䅙兡橂䝁䅕督獁䍁䅁兙畂䝁䅑䅉䕂䡁䅉兡獂䝁䅷兡畂䝁䅣䅉兂䡁䅉睢歂䡁䅕睙あ䡁䅍杌杁䙁䅑䅡求䍁䅁睑療䝁䄴䅤祂䝁䅅睙あ䍁䅁䅒祂䝁䅫䅢獂䝁䅫杢湂䍁䅁睕求䡁䅉杤灂䝁䅍党穂䍁䅁督求䝁䅣兢求䝁䄴䅤杁䝁䅕杢湂䝁䅅睚求䡁䅍䅉灂䝁䄴䅉あ䝁䅧党杁䡁䅁杣療䡁䅙兡穂䝁䅫睢畂䍁䅁睢歂䍁䅁睙療䝁䄴䅤祂䝁䅅睙あ䍁䅁兙畂䝁䅑䅉歂䝁䅫杣求䝁䅍䅤灂䝁䄸杢桂䝁䅷䅉歂䡁䅉兡獂䝁䅷兡畂䝁䅣䅌杁䝁䅅杢歂䍁䅁兢求䝁䅅督ㅂ䡁䅉党瑂䝁䅕杢あ䍁䄰睤潂䝁䅫䅢求䍁䄰䅚祂䝁䅫䅢獂䝁䅫杢湂䍁䅁䅋乂䙁䅣䅒灁䍁䅁督求䡁䅉杤灂䝁䅍党穂䍁䅁兡畂䍁䅁睢畂䡁䅍䅡療䡁䅉党杁䝁䄸兡獂䍁䅁兙畂䝁䅑䅉畂䝁䅅䅤ㅂ䡁䅉兙獂䍁䅁睚桂䡁䅍䅉楂䝁䅅督灂䝁䄴督㝁䍁䅁督ㅂ䡁䅁䅣獂䡁䅫䅉桂䝁䄴䅚杁䡁䅉党畂䡁䅑兙獂䍁䅁睢浂䍁䅁䅚療䡁䅣杢潂䝁䄸䅢求䍁䅁䅣求䡁䅉杚療䡁䅉兢桂䝁䄴睙求䍁䅁兢療䡁䅑睢祂䡁䅍䅌杁䡁䅍兤橂䝁䅧䅉桂䡁䅍䅉乂䡁䅁兙橂䡁䅑䅉歂䡁䅉兡獂䝁䅷兡畂䝁䅣䅉瑂䝁䄸䅤療䡁䅉督獁䍁䅁兙畂䝁䅑䅉乂䡁䅁睢㍂䝁䅕杣杁䕁䄰睖䕂䍁䅁督㕂䡁䅍䅤求䝁䄰督㝁䍁䅁党獂䝁䅕睙あ䡁䅉兡橂䝁䅅䅢杁䝁䅍睢畂䡁䅑杣療䝁䅷督杁䝁䅅杢歂䍁䅁兙ㅂ䡁䅑睢瑂䝁䅅䅤灂䝁䄸杢杁䡁䅑睢杁䡁䅑䅡求䍁䅁党畂䝁䅕杣湂䡁䅫䅌杁䝁䄰兙祂䝁䅫杢求䍁䅁兙畂䝁䅑䅉瑂䝁䅫杢灂䝁䄴睚杁䝁䅫杢歂䡁䅕督あ䡁䅉兡求䡁䅍睏杁䝁䅅杢歂䍁䅁督求䡁䅉杤灂䝁䅍兡畂䝁䅣䅉桂䝁䄴䅚杁䡁䅉党瑁䝁䅍党祂䡁䅑兡浂䝁䅫睙桂䡁䅑兡療䝁䄴䅉療䝁䅙䅉求䡁䅅兤灂䡁䅁兢求䝁䄴䅤杁䝁䅙睢祂䍁䅁䅚祂䝁䅫䅢獂䝁䅫杢湂䍁䅁睙療䝁䄴䅤祂䝁䅅睙あ䝁䄸杣穂䍁䄴䅉啂䝁䅧兡穂䍁䅁督求䝁䅣兢求䝁䄴䅤杁䝁䅅䅢穂䝁䄸䅉睂䡁䅉睢㉂䝁䅫䅚求䡁䅍䅉穂䝁䄸杚あ䡁䅣兙祂䝁䅕䅉桂䝁䄴䅚杁䡁䅍党祂䡁䅙兡橂䝁䅕督獁䍁䅁督ㅂ䝁䅍䅡杁䝁䅅督杁䕁䄰睖䕂䍁䅁睕ㅂ䡁䅉杤求䡁䅫䅉䝂䝁䅅兤獂䡁䅑䅉䕂䝁䅕䅤求䝁䅍䅤灂䝁䄸杢獁䍁䅁兓穂䝁䄸䅢桂䡁䅑兡療䝁䄴䅉桂䝁䄴䅚杁䙁䅉党橂䝁䄸杤求䡁䅉入杁䍁䅧杒䕂䕁䅫杕灁䍁䅁督求䡁䅉杤灂䝁䅍党穂䍁䅷䅉桂䍁䅁䅚桂䡁䅑兙杁䝁䅅杢桂䝁䅷入あ䝁䅫睙穂䍁䅁䅤求䝁䅍䅡畂䝁䄸䅢療䝁䅣入杁䡁䅑睢杁䝁䅅杢桂䝁䅷入㙂䝁䅕䅉乂䙁䅣䅒杁䡁䅍兤祂䡁䅙党㕂䍁䅁䅚桂䡁䅑兙杁䝁䅫杢杁䡁䅉党桂䝁䅷兌あ䝁䅫兢求䍁䅁兙畂䝁䅑䅉灂䝁䅑党畂䡁䅑兡浂䡁䅫䅉あ䝁䅧党杁䡁䅁睢穂䝁䅫䅤灂䝁䄸杢杁䝁䄸杚杁䝁䅅䅉㍂䝁䅕䅢獂䑁䅳䅉䥂䝁䅫杒灂䍁䅁杔桂䡁䅙䅌杁䡁䅣䅡灂䝁䅍䅡杁䝁䅕杢潂䝁䅅杢橂䝁䅕督杁䕁䅙䅒䩂䙁䅉䅉楂䡁䅫䅉あ䝁䅅杣湂䝁䅕䅤灂䝁䄴睚杁䝁䅫兢睂䡁䅉睢㉂䝁䅕䅚杁䡁䅙党祂䡁䅑兡橂䝁䅅䅢杁䡁䅁䅢桂䝁䅍党瑂䝁䅕杢あ䍁䅁睢浂䍁䅁䅤潂䝁䅕䅉歂䝁䅫杣求䝁䅍䅤灂䝁䄸杢桂䝁䅷䅉㍂䝁䅕䅢獂䍁䅁睤灂䡁䅑䅡灂䝁䄴䅉あ䝁䅧党杁䡁䅉党穂䝁䅕杣㉂䝁䄸兡祂䑁䅳䅉桂䝁䄴䅚杁䕁䅧兡䝂䝁䅫䅉䡂䡁䅕兡歂䝁䅅杢橂䝁䅕䅌杁䡁䅕䅤灂䝁䅷兡㙂䝁䅕督杁䡁䅑杣桂䝁䅯党橂䡁䅑睢祂䡁䅫䅉療䡁䅁䅤灂䝁䄰兡㙂䝁䅅䅤灂䝁䄸杢杁䡁䅑睢杁䝁䅑党あ䝁䅕杣瑂䝁䅫杢求䍁䅁睢睂䡁䅑兡瑂䝁䅅䅢杁䡁䅍䅤求䝁䅕杣灂䝁䄴睚杁䡁䅉党橂䝁䄸兢瑂䝁䅕杢歂䝁䅅䅤灂䝁䄸杢穂䍁䅁兙畂䝁䅑䅉睂䝁䅷兙橂䝁䅕兢求䝁䄴䅤杁䡁䅣兡あ䝁䅧兡畂䍁䅁䅤潂䝁䅕䅉祂䝁䅕督求䡁䅉杤療䝁䅫杣畁䍁䅁䅖潂䝁䅕䅉䑂䝁䄸兢睂䝁䅷党あ䝁䅫睢畂䍁䅁睕求䡁䅉杤灂䝁䅍党穂䍁䅁督求䝁䅣兢求䝁䄴䅤杁䝁䄸杚浂䝁䅕杣穂䍁䅁督求䡁䅉杤灂䝁䅍党穂䍁䅁杚療䡁䅉䅉潂䡁䅫䅚祂䝁䅅兤獂䝁䅫睙杁䝁䅙杣桂䝁䅍䅤ㅂ䡁䅉兡畂䝁䅣䅌杁䡁䅣兡祂䝁䅕䅢灂䝁䄴党杁䝁䅅杢歂䍁䅁䅣ㅂ䝁䄰䅣灂䝁䄴睚獁䍁䅁睙療䝁䄰䅣獂䝁䅕䅤灂䝁䄸杢杁䡁䅍兤睂䡁䅁睢祂䡁䅑䅌杁䝁䅅杢歂䍁䅁睙求䝁䄰党畂䡁䅑兡畂䝁䅣睏杁䝁䅅杢歂䍁䅁兡穂䍁䅁兡畂䡁䅙睢獂䡁䅙党歂䍁䅁兡畂䍁䅁䅤潂䝁䅕䅉睂䝁䄸睤求䡁䅉䅉穂䝁䄸䅢ㅂ䡁䅑兡療䝁䄴督杁䝁䄴兙あ䡁䅕杣桂䝁䅷䅉湂䝁䅅督杁䝁䅙兤求䝁䅷兡畂䝁䅣䅌杁䝁䅅杢歂䍁䅁䅢桂䡁䅍䅤杁䝁䄰兡獂䝁䅕䅉獂䝁䄸睚灂䡁䅍䅤灂䝁䅍督杁䝁䅅杢歂䍁䅁督あ䝁䄸杣桂䝁䅣党杁䝁䅉兤穂䝁䅫杢求䡁䅍督求䡁䅍杌杁䙁䅑䅡求䍁䅁䅒祂䝁䅫䅢獂䝁䅫杢湂䍁䅁䅕祂䝁䄸䅚ㅂ䝁䅍䅤穂䍁䅁督求䝁䅣兢求䝁䄴䅤杁䝁䅕杢湂䝁䅅睚求䡁䅍䅉灂䝁䄴䅉あ䝁䅧党杁䝁䅑党穂䝁䅫睚畂䍁䅷䅉瑂䝁䅅杢ㅂ䝁䅙兙橂䡁䅑兤祂䝁䅕䅌杁䡁䅍兙獂䝁䅕䅌杁䝁䅅杢歂䍁䅁杣求䝁䄴䅤桂䝁䅷䅉療䝁䅙䅉瑂䝁䅅䅤祂䝁䅫䅥杁䝁䅅杢歂䍁䅁督あ䝁䅕党獂䍁䄰杙療䝁䅑兡求䝁䅑䅉睂䝁䄸䅢㕂䝁䅍杣㕂䡁䅍䅤桂䝁䅷䅢灂䝁䄴党杁䝁䅑兡桂䝁䄰睢畂䝁䅑䅉橂䝁䄸兢睂䝁䅅睙あ䍁䅁䅚祂䝁䅫䅢獂䍁䅁杙灂䡁䅑督畁䍁䅁兓あ䍁䅁兙獂䡁䅍睢杁䡁䅉党畂䡁䅑督杁䝁䄸兡獂䝁䅙兡求䝁䅷䅚杁䡁䅑睢療䝁䅷督㝁䍁䅁兙畂䝁䅑䅉療䝁䅙杚求䡁䅉督杁䡁䅍䅣求䝁䅍兡桂䝁䅷兡㙂䝁䅕䅚杁䡁䅍党祂䡁䅙兡橂䝁䅕督杁䝁䅙睢祂䍁䅁䅢桂䝁䄴䅚瑁䝁䅉兙穂䝁䅕䅚杁䝁䄸兡獂䍁䅁兙畂䝁䅑䅉畂䝁䅅䅤ㅂ䡁䅉兙獂䍁䅁睚桂䡁䅍䅉歂䡁䅉兡獂䝁䅷兡畂䝁䅣䅌杁䝁䅍睢瑂䡁䅁䅢求䡁䅑兡療䝁䄴䅌杁䝁䅅杢歂䍁䅁睤療䡁䅉睡療䡁䅙党祂䍁䅁兙橂䡁䅑兡㉂䝁䅫䅤灂䝁䅕督畁䍁䅁䅖潂䝁䅕䅉橂䝁䄸兢睂䝁䅅杢㕂䍁䅁睤桂䡁䅍䅉浂䝁䄸兤畂䝁䅑党歂䍁䅁兡畂䍁䅁免㕁䑁䅣䅏杁䝁䅅杢歂䍁䅁兡穂䍁䅁䅡求䝁䅅䅚硂䡁䅕兙祂䡁䅑党祂䝁䅕䅚杁䝁䅫杢杁䕁䅧睢ㅂ䡁䅍䅤療䝁䄴䅌杁䙁䅑党㑂䝁䅅督畁䅁䅁到䅙䙁䝑䅁兂䝁䅅入兂䝁䅅䅢杁䕁䅧睢獂䝁䅑兡畂䝁䅣督獁䍁䅁兓畂䝁䅍杌杁䝁䄸䅣求䡁䅉兙あ䝁䅕督杁䝁䅅䅉あ䝁䅕睙潂䝁䄴睢獂䝁䄸睚㕂䍁䅁䅣獂䝁䅅䅤浂䝁䄸杣瑂䍁䅁䅤潂䝁䅅䅤杁䝁䅕杢桂䝁䅉䅢求䡁䅍䅉歂䝁䅫睚灂䡁䅑兙獂䍁䅁䅣桂䡁䅫兢求䝁䄴䅤穂䍁䅁杚療䡁䅉䅉瑂䝁䅕杣橂䝁䅧兙畂䡁䅑督杁䝁䅅杢歂䍁䅁睙療䝁䄴督ㅂ䝁䄰党祂䡁䅍䅉㍂䝁䄸杣獂䝁䅑睤灂䝁䅑党畁䍁䅁兓あ䍁䅁睢睂䝁䅕杣桂䡁䅑党穂䍁䅁兙杁䡁䅑睤療䍁䄰督灂䝁䅑党歂䍁䅁杢求䡁䅑睤療䡁䅉睡杁䝁䅅䅤杁䡁䅍睙桂䝁䅷党杁䡁䅑䅡桂䡁䅑䅉橂䝁䄸杢畂䝁䅕睙あ䡁䅍䅉瑂䝁䅕杣橂䝁䅧兙畂䡁䅑督杁䝁䅅杢歂䍁䅁睙療䝁䄴督ㅂ䝁䄰党祂䡁䅍䅉あ䝁䅧兙あ䍁䅁党畂䝁䅅杙獂䝁䅕督杁䝁䅫䅤穂䍁䅁睙ㅂ䡁䅍䅤療䝁䄰党祂䡁䅍䅉あ䝁䄸䅉橂䝁䄸杢畂䝁䅕睙あ䍁䅷䅉あ䡁䅉兙畂䡁䅍兙橂䡁䅑䅌杁䝁䅅杢歂䍁䅁督求䝁䄴䅚杁䝁䅅杢歂䍁䅁杣求䝁䅍党灂䡁䅙党杁䡁䅁兙㕂䝁䄰党畂䡁䅑督杁䡁䅑䅡祂䝁䄸兤湂䝁䅧䅉療䝁䄴䅢灂䝁䄴党杁䝁䅅杢歂䍁䅁兡畂䍁䅁䅣求䡁䅉督療䝁䄴䅌杁䝁䅅督杁䡁䅣党獂䝁䅷䅉桂䡁䅍䅉あ䡁䅉兙畂䡁䅍杚求䡁䅉䅉桂䝁䄴䅚杁䡁䅣兡あ䝁䅧䅚祂䝁䅅睤杁䝁䅙兤畂䝁䅑督杁䡁䅕督灂䝁䄴睚杁䡁䅙兙祂䝁䅫睢ㅂ䡁䅍䅉浂䡁䅕杢歂䝁䅫杢湂䍁䅁督療䡁䅕杣橂䝁䅕督獁䍁䅁督ㅂ䝁䅍䅡杁䝁䅅督杁䝁䅉兙畂䝁䅳䅉桂䝁䅍睙療䡁䅕杢あ䡁䅍䅌杁䙁䅁兙㕂䙁䅁兙獂䍁䅁睢祂䍁䅁杖求䝁䄴兢療䍁䅁兙橂䝁䅍睢ㅂ䝁䄴䅤杁䝁䅉兙獂䝁䅅杢橂䝁䅕䅌杁䝁䅍睢畂䡁䅍兤瑂䝁䅕杣杁䝁䅍杣求䝁䅑兡あ䍁䅁䅣祂䝁䄸䅚ㅂ䝁䅍䅤穂䍁䅷䅉橂䡁䅉党歂䝁䅫䅤杁䝁䅅杢歂䍁䅁䅚求䝁䅉兡あ䍁䅁睙桂䡁䅉䅚穂䍁䅷䅉桂䝁䄴䅚杁䝁䅍杣㕂䡁䅁䅤療䝁䅍兤祂䡁䅉党畂䝁䅍兡求䡁䅍䅌杁䝁䅅督杁䡁䅣党獂䝁䅷䅉桂䡁䅍䅉療䡁䅑䅡求䡁䅉䅉穂䡁䅑睢祂䝁䅕䅚杁䡁䅙兙獂䡁䅕党杁䡁䅁杣療䝁䅑兤橂䡁䅑督獁䍁䅁兡畂䝁䅍䅢ㅂ䝁䅑兡畂䝁䅣䅉湂䝁䅫杚あ䍁䅁睙桂䡁䅉䅚穂䍁䅁兙畂䝁䅑䅉求䝁䅷兡湂䝁䅫杙獂䝁䅕䅉祂䝁䅕睤桂䡁䅉䅚穂䍁䄴䅉啂䝁䅧党杁䝁䅍睢瑂䡁䅁兙畂䡁䅫䅉睂䡁䅉睢㉂䝁䅫䅚求䡁䅍䅉睂䝁䅅入瑂䝁䅕杢あ䍁䅁督療䝁䅷兤あ䝁䅫睢畂䡁䅍䅉ㅂ䝁䄴䅚求䡁䅉䅉あ䝁䅧党杁䙁䅁兙㕂䙁䅁兙獂䍁䅷䅉兂䝁䅅入兂䝁䅅䅢杁䕁䅍杣求䝁䅑兡あ䍁䅷䅉䍂䡁䅉兙灂䝁䄴䅤祂䝁䅕党獁䍁䅁杖求䝁䄴兢療䍁䅷䅉奂䝁䄸睢瑂䍁䅷䅉慂䝁䅕䅤あ䝁䅷党獁䍁䅁䅓㕂䡁䅁党祂䡁䅣兙獂䝁䅷党あ䍁䅷䅉䥂䝁䄸杢求䡁䅫䅌杁䝁䅅杢歂䍁䅁䅕桂䝁䅫䅚㕂䍁䅁杢桂䝁䄰党穂䍁䄴䅉啂䝁䅧党杁䝁䅍睢瑂䡁䅁兙畂䡁䅫䅉㍂䝁䅅督杁䝁䅙睢ㅂ䝁䄴䅚求䝁䅑䅉灂䝁䄴䅉硁䑁䅫兏㑁䍁䅁兙畂䝁䅑䅉灂䡁䅍䅉潂䝁䅕兙歂䡁䅅兤桂䡁䅉䅤求䡁䅉党歂䍁䅁兡畂䍁䅁睕桂䝁䄴䅉䭂䝁䄸督求䍁䅷䅉䑂䝁䅅䅢灂䝁䅙睢祂䝁䄴兡桂䍁䄴䅁䱄兆䅁䅪䄸䙁䅁兙㕂䝁䅍䅡求䡁䅧䅌杁䕁䅫杢橂䍁䄴䅌杁䡁䅑睢湂䝁䅕䅤潂䝁䅕杣杁䡁䅣兡あ䝁䅧䅉灂䡁䅑督杁䡁䅍兤楂䡁䅍兡歂䝁䅫兙祂䝁䅫党穂䍁䅷䅉睂䡁䅉睢㉂䝁䅫䅚求䡁䅍䅉灂䝁䄴䅤求䝁䅣杣桂䡁䅑党歂䍁䅁䅡ㅂ䝁䄰兙畂䍁䅁睙桂䡁䅁兡あ䝁䅅䅢杁䝁䄰兙畂䝁䅅睚求䝁䄰党畂䡁䅑䅉穂䝁䄸䅢ㅂ䡁䅑兡療䝁䄴督杁䍁䅧䅓䑂䕁䄰克杁䝁䅙睢祂䍁䅁䅣桂䡁䅫杣療䝁䅷䅢獁䍁䅁杙求䝁䄴党浂䝁䅫䅤穂䍁䅷䅉潂䡁䅕兢桂䝁䄴䅉祂䝁䅕督療䡁䅕杣橂䝁䅕督杁䍁䅧䅓卂䍁䅫䅌杁䝁䅅杢歂䍁䅁兡畂䡁䅍兤祂䝁䅅杢橂䝁䅕䅉穂䝁䅕杣㉂䝁䅫睙求䡁䅍䅉浂䝁䄸杣杁䡁䅍兢桂䝁䅷䅢杁䡁䅑睢杁䝁䄰党歂䝁䅫兤瑂䍁䄰督灂䡁䅯党歂䍁䅁杙ㅂ䡁䅍兡畂䝁䅕督穂䝁䅕督杁䝁䅫杢杁䡁䅑䅡求䍁䅁兖畂䝁䅫䅤求䝁䅑䅉呂䡁䅑兙あ䝁䅕督獁䍁䅁兒ㅂ䡁䅉睢睂䝁䅕䅌杁䝁䅅杢歂䍁䅁兓畂䝁䅑兡桂䍁䄴䅉䩂䡁䅑䅉療䝁䅙杚求䡁䅉督杁䡁䅁兙㕂䡁䅉睢獂䝁䅷䅉睂䡁䅉睢橂䝁䅕督穂䝁䅫杢湂䍁䅁督求䡁䅉杤灂䝁䅍党穂䑁䅳䅉睂䝁䅅入祂䝁䄸䅢獂䍁䅁䅤桂䡁䅧䅉桂䝁䅑兢灂䝁䄴兡穂䡁䅑杣桂䡁䅑兡療䝁䄴䅉穂䝁䅕杣㉂䝁䅫睙求䡁䅍睏杁䝁䅕兢睂䝁䅷睢㕂䝁䅕党杁䡁䅁兙㕂䝁䄰党畂䡁䅑䅉穂䝁䅕杣㉂䝁䅫睙求䡁䅍睏杁䝁䅅杢歂䍁䅁杣求䝁䅣兤獂䝁䅅䅤療䡁䅉入杁䝁䅍睢瑂䡁䅁䅢灂䝁䅅杢橂䝁䅕䅉穂䝁䅕杣㉂䝁䅫睙求䡁䅍䅌杁䡁䅍兤橂䝁䅧䅉桂䡁䅍䅉畂䝁䅕睤瑁䝁䅧兡祂䝁䅕䅉祂䝁䅕䅣療䡁䅉䅤灂䝁䄴睚杁䝁䅅杢歂䍁䅁睚桂䡁䅉杢灂䡁䅍䅡瑂䝁䅕杢あ䍁䅁䅣祂䝁䄸睙求䡁䅍督灂䝁䄴睚畁䍁䅁䅖潂䝁䅕䅉橂䝁䄸兢睂䝁䅅杢㕂䍁䅁兙獂䡁䅍睢杁䡁䅁杣療䡁䅙兡歂䝁䅕督杁䕁䅧杕杁䡁䅍睢獂䡁䅕䅤灂䝁䄸杢穂䍁䅷䅉灂䝁䄴睙獂䡁䅕䅚灂䝁䄴睚杁䝁䅫杢あ䝁䅕睚祂䝁䅅䅤求䝁䅑䅉䥂䕁䅍兔杁䡁䅑党橂䝁䅧杢療䝁䅷睢湂䡁䅫䅉穂䝁䄸䅢ㅂ䡁䅑兡療䝁䄴督杁䝁䅅杢歂䍁䅁䅓卂䍁䅁兙歂䡁䅙兡穂䝁䄸杣㕂䍁䅁督求䡁䅉杤灂䝁䅍党穂䍁䅁䅤潂䡁䅉睢ㅂ䝁䅣䅡杁䝁䅉睢あ䝁䅧䅉㉂䝁䅫杣あ䡁䅕兙獂䍁䅁兙畂䝁䅑䅉療䝁䄴兌穂䝁䅫䅤求䍁䅁兙㉂䝁䅅兡獂䝁䅅杙灂䝁䅷兡あ䡁䅫䅉療䝁䅙䅉桂䍁䅁䅣祂䝁䄸杚求䡁䅍督灂䝁䄸杢桂䝁䅷䅢㕂䍁䅁䅤祂䝁䅅兡畂䝁䅕䅚杁䕁䅧杕杁䡁䅉党睂䡁䅉党穂䝁䅕杢あ䝁䅅䅤灂䡁䅙党獁䍁䅁兙穂䍁䅁睤求䝁䅷䅢杁䝁䅅督杁䕁䅧杕杁䡁䅍兤睂䡁䅁睢祂䡁䅑䅉あ䝁䄸䅉畂䝁䄸杢瑁䡁䅁兙㕂䡁䅉睢獂䝁䅷䅉橂䝁䅷兡求䝁䄴䅤穂䍁䅁䅤潂䡁䅉睢ㅂ䝁䅣䅡杁䝁䅫䅤穂䍁䅁䅓卂䍁䅁䅕桂䡁䅉䅤畂䝁䅕杣杁䙁䅁䅢ㅂ䡁䅍䅉穂䝁䄸䅢ㅂ䡁䅑兡療䝁䄴睏杁䝁䅅杢歂䍁䅁杣求䡁䅑兡祂䝁䅕兢求䝁䄴䅤杁䡁䅍党祂䡁䅙兡橂䝁䅕督杁䝁䅅䅚瑂䝁䅫杢灂䡁䅍䅤祂䝁䅅䅤灂䝁䄸杢獁䍁䅁督ㅂ䝁䅍䅡杁䝁䅅督杁䡁䅁䅢桂䝁䄴䅉灂䝁䄰䅣獂䝁䅕兢求䝁䄴䅤桂䡁䅑兡療䝁䄴䅌杁䝁䄸杢湂䝁䄸兡畂䝁䅣䅉橂䝁䄸兢睂䝁䅷兡桂䝁䄴睙求䍁䅁睤灂䡁䅑䅡杁䝁䅣睢㉂䝁䅕杣畂䝁䄰党畂䡁䅑䅉祂䝁䅕睚ㅂ䝁䅷兙あ䝁䅫睢畂䡁䅍䅌杁䝁䅕兢睂䝁䅷睢㕂䝁䅕党杁䝁䅅杢歂䍁䅁党瑂䡁䅁䅢療䡁䅫党祂䍁䅁杣求䡁䅁睢祂䡁䅑兡畂䝁䅣䅌杁䡁䅁兙祂䡁䅑兡橂䝁䅫䅣桂䝁䄴䅤杁䝁䅅杢歂䍁䅁党瑂䡁䅁䅢療䡁䅫党祂䍁䅁睢畂䝁䅷兡畂䝁䅕䅉桂䝁䅍睙求䡁䅍督獁䍁䅁党獂䝁䅕睙あ䡁䅉睢畂䝁䅫睙杁䝁䅙兤畂䝁䅑督杁䡁䅑杣桂䝁䄴督浂䝁䅕杣獁䍁䅁兙畂䝁䅑䅉療䡁䅑䅡求䡁䅉䅉桂䝁䅑兢灂䝁䄴兡穂䡁䅑杣桂䡁䅑兡㉂䝁䅕䅉穂䝁䅕杣㉂䝁䅫睙求䡁䅍杌杁䕁䅫杢杁䝁䅅䅚歂䝁䅫䅤灂䝁䄸杢獁䍁䅁兡あ䍁䅁睢浂䝁䅙党祂䡁䅍䅉橂䝁䅷睢ㅂ䝁䅑兌楂䝁䅅督求䝁䅑䅉䥂䙁䅉䅉桂䝁䅑兢灂䝁䄴兡穂䡁䅑杣桂䡁䅑兡療䝁䄴䅉穂䝁䄸杚あ䡁䅣兙祂䝁䅕䅉睂䡁䅉睢歂䡁䅕睙あ䡁䅍䅉浂䝁䄸杣杁䝁䅕兢睂䝁䅷睢㕂䝁䅕党杁䝁䅉党畂䝁䅕杚灂䡁䅑督杁䝁䄰兙畂䝁䅅睚求䝁䄰党畂䡁䅑䅉桂䝁䄴䅚杁䝁䅅䅚瑂䝁䅫杢灂䡁䅍䅤祂䝁䅅䅤灂䝁䄸杢獁䍁䅁䅤灂䝁䄰党杁䝁䅅杢歂䍁䅁兙あ䡁䅑党畂䝁䅑兙畂䝁䅍党獁䍁䅁䅚灂䝁䅣兡あ䝁䅅䅢杁䝁䅍睢瑂䝁䄰兤畂䝁䅫睙桂䡁䅑兡療䝁䄴䅉穂䝁䄸䅢ㅂ䡁䅑兡療䝁䄴督獁䍁䅁杣求䝁䅍杣ㅂ䝁䅫䅤灂䝁䄴睚獁䍁䅁兙畂䝁䅑䅉療䝁䄴杙療䝁䅅杣歂䝁䅫杢湂䍁䅁督療䝁䅷兤あ䝁䅫睢畂䡁䅍睏杁䡁䅁䅢桂䝁䄴䅉桂䝁䅑兢灂䝁䄴兡穂䡁䅑杣桂䡁䅑兡療䝁䄴䅉療䡁䅕䅤穂䝁䄸兤祂䝁䅍兡畂䝁䅣䅉桂䝁䄴䅚杁䡁䅍䅤桂䡁䅑党杁䡁䅕杢求䝁䄰䅣獂䝁䄸入瑂䝁䅕杢あ䍁䅁兡畂䡁䅍兤祂䝁䅅杢橂䝁䅕䅉穂䝁䅕杣㉂䝁䅫睙求䡁䅍睏杁䡁䅙兙祂䝁䅫睢ㅂ䡁䅍䅉楂䡁䅕督灂䝁䄴党穂䡁䅍䅉穂䝁䅕杣㉂䝁䅫睙求䡁䅍䅉あ䝁䄸䅉穂䝁䄰兙獂䝁䅷䅉あ䝁䄸䅉瑂䝁䅕䅚灂䡁䅕兢瑁䡁䅍兡㙂䝁䅕䅚杁䝁䅉兤穂䝁䅫杢求䡁䅍督求䡁䅍䅉橂䝁䄸兢睂䡁䅉兡穂䝁䅫杢湂䍁䅁䅣桂䡁䅫杣療䝁䅷䅢杁䝁䅙兤畂䝁䅑兡畂䝁䅣䅉桂䝁䄴䅚杁䝁䄸兤あ䡁䅍睢ㅂ䡁䅉睙灂䝁䄴睚杁䡁䅍党祂䡁䅙兡橂䝁䅕督獁䍁䅁睤潂䝁䅫睙潂䍁䅁兡畂䝁䅍䅢ㅂ䝁䅑党杁䡁䅁兙㕂䡁䅉睢獂䝁䅷䅉睂䡁䅉睢橂䝁䅕督穂䝁䅫杢湂䍁䅷䅉灂䝁䄴杤療䝁䅫睙灂䝁䄴睚獁䍁䅁兙畂䝁䅑䅉あ䝁䅅䅥杁䡁䅁杣求䡁䅁兙祂䝁䅅䅤灂䝁䄸杢㝁䍁䅁兙畂䝁䅑䅉睂䝁䅅入瑂䝁䅕杢あ䍁䅁䅣祂䝁䄸睙求䡁䅍督灂䝁䄴睚杁䡁䅍党祂䡁䅙兡橂䝁䅕督獁䍁䅁杚灂䝁䄴兙畂䝁䅍兡桂䝁䅷䅉浂䝁䅫䅤畂䝁䅕督穂䍁䅁䅣祂䝁䄸睚祂䝁䅅兢穂䍁䅷䅉桂䝁䄴䅚杁䝁䅅䅉穂䝁䄰兙獂䝁䅷兌楂䡁䅕督灂䝁䄴党穂䡁䅍䅉獂䝁䄸兙畂䍁䅁杣求䡁䅍睢ㅂ䡁䅉睙求䍁䅁睙求䝁䄴䅤求䡁䅉杌杁䕁䅙兤祂䡁䅑䅡求䡁䅉䅌杁䡁䅑䅡求䍁䅁睙療䝁䄰䅣桂䝁䄴入杁䡁䅁杣療䡁䅙兡歂䝁䅕督杁䝁䅫杢穂䡁䅕杣桂䝁䄴睙求䍁䅁督求䡁䅉杤灂䝁䅍党穂䍁䅁杚療䡁䅉䅉睂䡁䅉睢睂䝁䅕杣あ䡁䅫䅉桂䝁䄴䅚杁䝁䅍兙穂䡁䅕兙獂䡁䅑入杁䝁䅍睢㉂䝁䅕杣桂䝁䅣党獁䍁䅁督ㅂ䝁䅍䅡杁䝁䅅督杁䡁䅣睢祂䝁䅳党祂䡁䅍升杁䝁䅍睢瑂䡁䅁党畂䡁䅍兙あ䝁䅫睢畂䍁䅷䅉楂䡁䅕督灂䝁䄴党穂䡁䅍兌療䡁䅣杢求䡁䅉䅉睂䝁䄸䅢灂䝁䅍兡求䡁䅍䅌杁䝁䅍入楂䝁䅕杣杁䡁䅍党橂䡁䅕杣灂䡁䅑入杁䡁䅁杣療䡁䅑党橂䡁䅑兡療䝁䄴䅌杁䝁䅅杢歂䍁䅁睙療䝁䄰兢求䡁䅉睙灂䝁䅅䅢杁䝁䅅兤あ䝁䄸䅌杁䝁䅅督杁䡁䅣党獂䝁䅷䅉桂䡁䅍䅉潂䝁䅕兙獂䡁䅑䅡杁䝁䅅杢歂䍁䅁杙求䝁䄴党浂䝁䅫䅤穂䍁䅁睙療䡁䅙党祂䝁䅅睚求䍁䅷䅉灂䝁䄴睙獂䡁䅕䅚灂䝁䄴睚杁䝁䅧党桂䝁䅷䅤潂䍁䅷䅉歂䝁䅕杢あ䝁䅅䅢獁䍁䅁杤灂䡁䅍兡療䝁䄴䅌杁䝁䅅杢歂䍁䅁䅢灂䝁䅙党畁䍁䅁兓あ䍁䅁兢桂䡁䅉睡求䡁䅑督杁䝁䅅杢歂䍁䅁督求䝁䅷䅢穂䍁䅁兡あ䡁䅍䅉穂䝁䅕杣㉂䝁䅫睙求䡁䅍䅉睂䡁䅉兡瑂䝁䅅杣灂䝁䅷入杁䡁䅑䅡祂䝁䄸兤湂䝁䅧䅉灂䡁䅑督杁䝁䅑兡祂䝁䅕睙あ䍁䅁督桂䝁䅷党穂䍁䅁杚療䡁䅉睙求䍁䄴䅉啂䝁䅧党杁䝁䅍睢瑂䡁䅁兙畂䡁䅫䅉㍂䝁䅅督杁䝁䅙睢ㅂ䝁䄴䅚求䝁䅑䅉灂䝁䄴䅉硁䑁䅫睎硁䍁䅁兙畂䝁䅑䅉灂䡁䅍䅉潂䝁䅕兙歂䡁䅅兤桂䡁䅉䅤求䡁䅉党歂䍁䅁兡畂䍁䅁杕療䝁䅍䅡求䡁䅍䅤求䡁䅉䅌杁䕁䄴党㍂䍁䅁兗療䡁䅉睡畁䅁䅁砯䅣䭁偉䅁兂䝁䅅入橂䝁䄸兢杁䙁䅍睢浂䡁䅑睤桂䡁䅉党獁䍁䅁兓畂䝁䅍杌杁䡁䅁杣療䡁䅙兡歂䝁䅕督杁䝁䅍䅢療䡁䅕䅚瑁䝁䅉兙穂䝁䅕䅚杁䝁䅧兤瑂䝁䅅杢杁䝁䅍兙睂䝁䅫䅤桂䝁䅷䅉瑂䝁䅅杢桂䝁䅣党瑂䝁䅕杢あ䍁䅁䅋䥂䕁䅍兔灁䍁䅁督療䝁䅷兤あ䝁䅫睢畂䍁䅁䅚求䝁䅷兡㉂䝁䅕杣求䝁䅑䅉桂䡁䅍䅉穂䝁䄸杚あ䡁䅣兙祂䝁䅕兌桂䡁䅍兌桂䍁䄰督求䡁䅉杤灂䝁䅍党杁䝁䅙睢祂䍁䅁督瑂䝁䅅䅢獂䍁䅁䅤療䍁䅁兢灂䝁䅑兌穂䝁䅫来求䝁䅑䅉橂䝁䄸兢睂䝁䅅杢灂䝁䅕督杁䝁䅫杢杁䡁䅑䅡求䍁䅁兖畂䝁䅫䅤求䝁䅑䅉呂䡁䅑兙あ䝁䅕督畁䍁䅁兓あ䍁䅁睢浂䝁䅙党祂䡁䅍䅉浂䡁䅕杢橂䡁䅑兡療䝁䄴兙獂䝁䅫䅤㕂䍁䅁兙畂䝁䅑䅉歂䝁䅅䅤桂䍁䅁兙畂䝁䅅䅢㕂䡁䅑兡橂䡁䅍䅉あ䝁䅧兙あ䍁䅁杙ㅂ䡁䅍兡畂䝁䅕督穂䝁䅕督杁䝁䄴党求䝁䅑䅉あ䝁䄸䅉瑂䝁䅅杢桂䝁䅣党杁䡁䅑䅡求䍁䅁党瑂䡁䅁䅢療䡁䅫兢求䝁䄴䅤杁䝁䅷兡浂䝁䅕䅉橂䡁䅫睙獂䝁䅕䅉浂䡁䅉睢瑂䍁䅁杣求䝁䅍杣ㅂ䝁䅫䅤瑂䝁䅕杢あ䍁䅁䅤療䍁䅁杣求䡁䅑兡祂䝁䅕兢求䝁䄴䅤畁䍁䅁䅖潂䝁䅕䅉橂䝁䄸兢睂䝁䅅杢㕂䉁杫督杁䕁䅧睑乂䍁䅁督療䝁䅷兤あ䝁䅫睢畂䍁䅁䅣祂䝁䄸杤灂䝁䅑党穂䍁䅁兙杁䡁䅍兤灂䡁䅑党杁䝁䄸杚杁䝁䅅䅣睂䝁䅷兡橂䝁䅅䅤灂䝁䄸杢穂䍁䅁兡畂䍁䅁䅤潂䝁䅕䅉桂䡁䅉党桂䡁䅍䅉療䝁䅙䅉あ䝁䅅䅢求䝁䄴䅤杁䝁䅅睙硂䡁䅕兡穂䝁䅫䅤灂䝁䄸杢獁䍁䅁兡畂䝁䅍䅢ㅂ䝁䅑兡畂䝁䅣䅉桂䡁䅁䅣獂䝁䅫睙桂䝁䄴䅤杁䡁䅑杣桂䝁䅍睡灂䝁䄴睚獁䍁䅁睙桂䝁䄴䅚灂䝁䅑兙あ䝁䅕䅉あ䡁䅉兙橂䝁䅳党祂䍁䅷䅉楂䝁䅅睙牂䝁䅣杣療䡁䅕杢歂䍁䅁睙潂䝁䅕睙牂䡁䅍䅌杁䝁䄸杢瑁䝁䅉睢桂䡁䅉䅚灂䝁䄴睚獁䍁䅁党瑁䡁䅙党祂䝁䅫杚㕂䍁䅷䅉桂䝁䄴䅚杁䡁䅑兙㑂䍁䅁睙祂䝁䅕䅚灂䡁䅑䅉穂䝁䅕杣㉂䝁䅫睙求䡁䅍睏杁䝁䅅杢歂䍁䅁䅤灂䝁䄰党杁䝁䅅杢歂䍁䅁䅢桂䝁䅉睢祂䍁䅁兢桂䝁䄴兙湂䝁䅕兢求䝁䄴䅤獁䍁䅁督ㅂ䝁䅍䅡杁䝁䅅督杁䡁䅑兡瑂䝁䅕䅉桂䝁䄴䅚杁䝁䅅䅤あ䝁䅕杢歂䝁䅅杢橂䝁䅕䅌杁䡁䅍睙潂䝁䅕䅚ㅂ䝁䅷兡畂䝁䅣䅌杁䡁䅑兡瑂䝁䅕兌療䝁䅙杚杁䡁䅉党硂䡁䅕党穂䡁䅑督獁䍁䅁䅢桂䝁䅉睢祂䍁䅁兙獂䝁䅷睢橂䝁䅅䅤灂䝁䄸杢獁䍁䅁䅢桂䝁䅉睢祂䍁䅁兢桂䝁䄴兙湂䝁䅕兢求䝁䄴䅤杁䡁䅉党睂䝁䄸杣あ䡁䅍睌睂䡁䅕督潂䍁䅁杣求䡁䅁睢祂䡁䅑兡畂䝁䅣䅌杁䝁䅣党療䝁䅙党畂䝁䅍兡畂䝁䅣睌湂䝁䅕睢あ䡁䅉兙橂䝁䅳兡畂䝁䅣䅌杁䝁䅅杢歂䍁䅁兔灂䝁䅍杣療䝁䅙党畂䝁䅍党獁䍁䅁兙杁䡁䅁杣療䡁䅁杣灂䝁䅕䅤桂䡁䅉入杁䕁䅉䅢ㅂ䝁䅕䅤療䝁䄸䅤潂䍁䄴䅉䩂䡁䅑督杁䕁䅧睑乂䍁䅁督療䝁䅷兤あ䝁䅫睢畂䍁䅁兙獂䡁䅍睢杁䝁䄸杚浂䝁䅕杣穂䍁䅁䅣桂䡁䅫杣療䝁䅷䅢杁䝁䅅䅣睂䝁䅷兡橂䝁䅅䅤灂䝁䄸杢穂䍁䅁睙療䝁䄰䅣祂䝁䅫督灂䝁䄴睚杁䝁䅉党あ䡁䅑党祂䍁䅁党瑂䡁䅁䅢療䡁䅫党求䍁䅁䅤祂䝁䅅杢穂䝁䅅睙あ䝁䅫睢畂䍁䅁兡畂䡁䅑党祂䝁䅙兙橂䝁䅕䅌杁䡁䅁兙㕂䡁䅉睢獂䝁䅷䅉桂䝁䄴䅚杁䡁䅑兙㑂䍁䅁兢桂䝁䄴兙湂䝁䅕兢求䝁䄴䅤獁䍁䅁䅣桂䡁䅫杣療䝁䅷䅢杁䝁䅍兙祂䝁䅑䅌杁䕁䅕杤求䡁䅉入歂䝁䅅入獁䍁䅁䅕桂䡁䅫睙療䝁䄰䅉睂䝁䅅入獁䍁䅁睑獂䝁䅫党畂䡁䅑䅉䉂䝁䅍䅤灂䝁䄸杢杁䕁䅍党畂䡁䅑党祂䍁䅷䅉求䡁䅧䅣求䝁䄴督求䍁䅁兢桂䝁䄴兙湂䝁䅕兢求䝁䄴䅤獁䍁䅁兢灂䝁䅷党桂䝁䅣党杁䡁䅑杣桂䝁䅍睡求䡁䅉睌浂䝁䅫䅥求䝁䅑䅉桂䝁䄴䅚杁䡁䅙兙祂䝁䅫兙楂䝁䅷党杁䡁䅉兙あ䝁䅕督獁䍁䅁睚桂䡁䅉杢灂䡁䅍䅡瑂䝁䅕杢あ䍁䅁兙歂䝁䄰兡畂䝁䅫督あ䡁䅉兙あ䝁䅫睢畂䍁䅷䅉桂䝁䄴䅚杁䕁䅣䅔杁䝁䅍睢畂䝁䅍兡求䡁䅉睚求䍁䅁兙睂䡁䅁䅢灂䝁䅍兙あ䝁䅫睢畂䡁䅍睏杁䝁䅅杢歂䍁䅁䅤桂䝁䅷党畂䡁䅑䅉瑂䝁䅅杢桂䝁䅣党瑂䝁䅕杢あ䍁䅁兙睂䡁䅁䅢灂䝁䅍兙あ䝁䅫睢畂䡁䅍䅉あ䝁䅧兙あ䍁䅁兡畂䝁䅍䅢ㅂ䝁䅑党杁䝁䅕兢睂䝁䅷睢㕂䝁䅕党杁䡁䅍党獂䝁䅙兌穂䝁䅕杣㉂䝁䅫睙求䍁䅷䅉橂䝁䄸兢睂䝁䅕杢穂䝁䅅䅤灂䝁䄸杢杁䝁䅉兤歂䝁䅣党あ䝁䅫杢湂䍁䅷䅉睂䝁䅕杣浂䝁䄸杣瑂䝁䅅杢橂䝁䅕䅉瑂䝁䅅杢桂䝁䅣党瑂䝁䅕杢あ䍁䅷䅉睂䝁䄸督灂䡁䅑兡療䝁䄴䅉瑂䝁䅅杢桂䝁䅣党瑂䝁䅕杢あ䍁䅷䅉桂䝁䄴䅚杁䙁䅁兙㕂䝁䅍睢瑂䍁䅁䅢求䝁䅅杣畂䝁䅫杢湂䍁䅷䅉桂䡁䅍䅉㍂䝁䅕䅢獂䍁䅁兙穂䍁䅁兢㕂䍁䅁兙畂䝁䅅䅢㕂䡁䅑兡橂䡁䅍杌杁䕁䅫杢杁䝁䅅䅚歂䝁䅫䅤灂䝁䄸杢獁䍁䅁兡あ䡁䅍䅉䥂䕁䅍兔杁䡁䅍睢獂䡁䅕䅤灂䝁䄸杢杁䡁䅁杣療䡁䅙兡歂䝁䅕督杁䝁䄰兙畂䝁䅅睚求䡁䅉䅉療䝁䄴兌あ䝁䅧党瑁䝁䅣睢杁䡁䅑䅡桂䡁䅑䅉湂䝁䅫杤求䡁䅍䅉穂䡁䅕䅣求䡁䅉杤灂䡁䅍睢祂䡁䅍䅉桂䝁䄴䅚杁䝁䄰兙畂䝁䅅睚求䡁䅉督杁䡁䅑䅡求䍁䅁兙楂䝁䅫䅢灂䡁䅑入杁䡁䅑睢杁䡁䅁党祂䝁䅙睢祂䝁䄰䅉桂䍁䅁杤桂䡁䅉兡求䡁䅑入杁䝁䄸杚杁䡁䅑兙穂䝁䅳督獁䍁䅁督ㅂ䝁䅍䅡杁䝁䅅督杁䝁䅅䅣睂䡁䅉睢㉂䝁䅫杢湂䍁䅁䅤灂䝁䄰党瑁䝁䄸杚浂䍁䅁杣求䡁䅅兤求䡁䅍䅤穂䍁䅁兙畂䝁䅑䅉求䡁䅧䅣求䝁䄴督求䍁䅁杣求䝁䅫兢楂䡁䅕杣穂䝁䅕兢求䝁䄴䅤穂䑁䅳䅉歂䝁䅫杣求䝁䅍䅤杁䝁䅑兙あ䝁䅅䅉求䡁䅧睙潂䝁䅅杢湂䝁䅕睏杁䝁䅅督牂䍁䅁䅡求䡁䅉党獁䍁䅁兙杁䡁䅑睢療䝁䅷䅉浂䝁䄸杣杁䝁䅑兡祂䝁䅕睙あ䍁䅁䅢灂䝁䄴党杁䝁䄸杚杁䝁䅍睢瑂䝁䄰兤畂䝁䅫睙桂䡁䅑兡療䝁䄴䅉あ䝁䄸䅉桂䡁䅍睡杁䡁䅣睢祂䝁䅳兌祂䝁䅕䅢桂䡁䅑党歂䍁䅁兣ㅂ䝁䅕督あ䝁䅫睢畂䡁䅍睏杁䝁䅑睢橂䡁䅕兢求䝁䄴䅤杁䝁䅅杢歂䍁䅁睙潂䝁䅕睙牂䝁䅷兡穂䡁䅑睏杁䝁䅣睢㉂䝁䅕杣畂䝁䄰党畂䡁䅑䅉桂䝁䄴䅚杁䝁䅍睢瑂䡁䅁䅢灂䝁䅅杢橂䝁䅕睏杁䝁䅉党畂䝁䅕杚灂䡁䅑督杁䝁䅅䅚瑂䝁䅫杢灂䡁䅍䅤祂䝁䅅䅤灂䝁䄸杢癁䝁䅉党畂䝁䅕杚灂䡁䅑督杁䡁䅑睢杁䝁䅍兙祂䡁䅉兡求䡁䅉睏杁䝁䅉党畂䝁䅕杚灂䡁䅑䅉求䝁䄴杣療䝁䅷䅢瑂䝁䅕杢あ䍁䅁督求䡁䅉杤灂䝁䅍党㝁䍁䅁睑偂䕁䅉杕䉂䍁䅁兙歂䝁䄰兡畂䝁䅫督あ䡁䅉兙あ䝁䅫睢畂䑁䅳䅉睂䝁䅕杣穂䝁䄸杢畂䝁䅕䅢杁䝁䅅睙あ䝁䅫睢畂䍁䅁兙畂䝁䅑䅉睂䝁䅕杣浂䝁䄸杣瑂䝁䅅杢橂䝁䅕䅉歂䝁䅫督橂䡁䅕督穂䝁䅫睢畂䍁䅁杚療䡁䅉兢穂䑁䅳䅉穂䡁䅕杣㉂䝁䅕入穂䑁䅳䅉ぁ䑁䅁免潁䝁䅳克杁䡁䅉党睂䝁䄸杣あ䝁䅫杢湂䑁䅳䅉祂䝁䅕䅣療䡁䅉䅤杁䝁䅍党畂䡁䅑党祂䑁䅳䅉桂䝁䄴䅚杁䝁䅅杚浂䝁䄸杣歂䝁䅅杙獂䝁䅕䅉橂䝁䅅杣求䍁䅁兙橂䡁䅑䅉桂䡁䅁䅣獂䝁䅫睙桂䡁䅑兡療䝁䄴督獁䍁䅁兙穂䍁䅁睤求䝁䅷䅢杁䝁䅅督杁䕁䅍䅢ㅂ䝁䅕䅌杁䡁䅣䅡灂䝁䅍䅡杁䡁䅍党橂䡁䅕杣求䝁䅷入杁䝁䅍睢獂䝁䅷党橂䡁䅑督獁䍁䅁䅤祂䝁䅅睙牂䡁䅍䅌杁䝁䅅杢歂䍁䅁兢桂䝁䄴兙湂䝁䅕督杁䡁䅑䅡求䍁䅁杤桂䝁䅍睙灂䝁䄴兙あ䝁䅫睢畂䍁䅁兙畂䝁䅑䅉あ䝁䅕督あ䝁䅫杢湂䍁䅁䅚桂䡁䅑兙杁䝁䄸杚杁䡁䅑䅡求䍁䅁睤療䡁䅉睡浂䝁䄸杣橂䝁䅕杌杁䙁䅁兙㕂䝁䅍睢瑂䍁䅁睕療䝁䅙䅤㍂䝁䅅杣求䍁䅷䅉䩂䝁䄴睙畁䍁䅁睤桂䡁䅍䅉浂䝁䄸兤畂䝁䅑党歂䍁䅁兡畂䍁䅁免㕁䑁䅫䅏杁䝁䅅杢歂䍁䅁兡穂䍁䅁杙桂䡁䅍党歂䍁䅁兡畂䍁䅁睔牂䝁䅷兙潂䝁䄸兢桂䍁䅁睑灂䡁䅑入獁䍁䅁睔牂䝁䅷兙潂䝁䄸兢桂䍁䄴䅁䅁䅇䅁杮䅯䙁䅁兙㕂䝁䅷睢橂䝁䅫䅤㕂䍁䅁䅓療䝁䅷䅚灂䝁䄴睚杁䕁䅍睢祂䡁䅁睢祂䝁䅅䅤灂䝁䄸杢杁䝁䅕杢湂䝁䅅睚求䡁䅍䅉灂䝁䄴䅉あ䝁䅧党杁䡁䅁杣療䡁䅙兡穂䝁䅫睢畂䍁䅁睢浂䍁䅁睙獂䝁䄸兤歂䍁䄰杙桂䡁䅍党歂䍁䅁䅡ㅂ䝁䄰兙畂䍁䅁睙桂䡁䅁兡あ䝁䅅䅢杁䝁䄰兙畂䝁䅅睚求䝁䄰党畂䡁䅑䅉桂䝁䄴䅚杁䡁䅁兙㕂䡁䅉睢獂䝁䅷䅉穂䝁䄸杚あ䡁䅣兙祂䝁䅕䅉穂䝁䄸䅢ㅂ䡁䅑兡療䝁䄴督杁䝁䅙睢祂䍁䅁睤療䡁䅉睡浂䝁䄸杣橂䝁䅕䅉灂䝁䄴䅉あ䝁䅧党杁䙁䅕杢灂䡁䅑党歂䍁䅁睕あ䝁䅅䅤求䡁䅍杌杁䙁䅑䅡求䍁䅁睙療䝁䄰䅣桂䝁䄴入杁䝁䄸杚浂䝁䅕杣穂䍁䅁䅣桂䡁䅫杣療䝁䅷䅢杁䡁䅍睢浂䡁䅑睤桂䡁䅉党杁䡁䅍睢獂䡁䅕䅤灂䝁䄸杢杁䝁䅙睢祂䍁䅁睚獂䝁䄸杙桂䝁䅷䅉睂䝁䅅入祂䝁䄸䅢獂䍁䅷䅉求䡁䅧䅣求䝁䄴督求䍁䅁兢桂䝁䄴兙湂䝁䅕兢求䝁䄴䅤獁䍁䅁䅤桂䡁䅧䅉穂䝁䅕杣㉂䝁䅫睙求䡁䅍䅌杁䝁䄸杢杁䝁䅑党瑂䝁䅅杢歂䍁䅁䅣桂䡁䅫兢求䝁䄴䅤獁䍁䅁兙畂䝁䅑䅉湂䝁䅅杣畂䝁䅫督潂䝁䄰党畂䡁䅑䅉瑂䝁䅅杢桂䝁䅣党歂䍁䅁督求䡁䅉杤灂䝁䅍党穂䑁䅳䅉桂䝁䄴䅚杁䡁䅑兡瑂䝁䅕䅉桂䝁䄴䅚杁䝁䅷兙楂䝁䄸杣杁䝁䄰兙畂䝁䅅睚求䝁䄰党畂䡁䅑䅉穂䝁䄸杚あ䡁䅣兙祂䝁䅕䅉浂䝁䄸杣杁䡁䅑兡瑂䝁䅕䅉桂䝁䄴䅚杁䝁䅅䅤あ䝁䅕杢歂䝁䅅杢橂䝁䅕䅌杁䡁䅍睙潂䝁䅕䅚ㅂ䝁䅷兡畂䝁䅣䅌杁䝁䅅杢歂䍁䅁䅤灂䝁䄰党杁䝁䅍睢獂䝁䅷党橂䡁䅑兡療䝁䄴杌杁䕁䅫䅤杁䝁䅅䅢穂䝁䄸䅉睂䡁䅉睢㉂䝁䅫䅚求䡁䅍䅉潂䡁䅕兢桂䝁䄴䅉祂䝁䅕督療䡁䅕杣橂䝁䅕督杁䍁䅧䅓卂䍁䅫䅉穂䝁䄸杚あ䡁䅣兙祂䝁䅕䅉穂䝁䄸䅢ㅂ䡁䅑兡療䝁䄴督杁䝁䅙睢祂䍁䅁党瑂䡁䅁䅢療䡁䅫党求䍁䅁督求䝁䅷杚瑁䡁䅍党祂䡁䅙兡橂䝁䅕䅌杁䝁䅍睢瑂䡁䅁䅢灂䝁䅅杢橂䝁䅕䅌杁䕁䅧杕杁䝁䅕䅚湂䝁䅕䅌杁䝁䅑兙あ䝁䅅䅉桂䝁䄴兙獂䡁䅫䅤灂䝁䅍督獁䍁䅁兙畂䝁䅑䅉㍂䝁䄸杣牂䝁䅙䅢療䡁䅣督杁䝁䅅杢歂䍁䅁䅚療䝁䅍兤瑂䝁䅕杢あ䡁䅍䅌杁䝁䅅督杁䡁䅣党獂䝁䅷䅉桂䡁䅍䅉潂䡁䅕兢桂䝁䄴䅉祂䝁䅕督療䡁䅕杣橂䝁䅕䅉瑂䝁䅅杢桂䝁䅣党瑂䝁䅕杢あ䍁䅁督㕂䡁䅍䅤求䝁䄰睏杁䡁䅑兙獂䝁䅕杢あ䍁䅁兢桂䝁䄴兙湂䝁䅕兢求䝁䄴䅤杁䡁䅍入穂䡁䅑党瑂䍁䅁杚療䡁䅉䅉祂䝁䅕睙祂䡁䅕兡あ䝁䅫杢湂䍁䅷䅉療䝁䄴杙療䝁䅅杣歂䝁䅫杢湂䍁䅷䅉睂䝁䅕杣浂䝁䄸杣瑂䝁䅅杢橂䝁䅕䅌杁䝁䅍睢瑂䡁䅁党畂䡁䅍兙あ䝁䅫睢畂䍁䅷䅉桂䝁䄴䅚杁䝁䅷党桂䡁䅉杢灂䝁䄴睚㝁䍁䅁兙畂䝁䅑䅉楂䝁䅕杢求䝁䅙兡あ䡁䅍䅉桂䝁䅑兢灂䝁䄴兡穂䡁䅑杣桂䡁䅑兡療䝁䄴䅉穂䝁䄸杚あ䡁䅣兙祂䝁䅕杌杁䕁䅫杢杁䝁䅅䅚歂䝁䅫䅤灂䝁䄸杢獁䍁䅁䅤潂䝁䅕䅉橂䝁䄸兢睂䝁䅅杢㕂䍁䅁睢浂䝁䅙党祂䡁䅍䅉求䝁䄰䅣獂䝁䄸入求䝁䅕䅉求䡁䅧䅣求䡁䅉兡求䝁䄴睙求䍁䅁䅣獂䝁䅅䅤浂䝁䄸杣瑂䍁䅁杚療䡁䅉䅉橂䝁䄸兢瑂䡁䅕杢灂䡁䅑入獁䍁䅁党瑂䡁䅁䅢療䡁䅫党求䍁䅁杤療䝁䅫睙求䍁䅷䅉祂䝁䅕睙療䝁䅣杢灂䡁䅑兡療䝁䄴䅉桂䝁䄴䅚杁䡁䅉党㍂䝁䅅杣歂䡁䅍䅌杁䡁䅙兡歂䝁䅕睢獁䍁䅁兙畂䝁䅑䅉瑂䝁䄸䅚求䡁䅉杢杁䡁䅣睢祂䝁䅳杚療䡁䅉睙求䍁䅁兡畂䝁䅑党㑂䑁䅳䅉䥂䙁䅉䅉祂䝁䅕䅣療䡁䅉䅤灂䝁䄴睚杁䡁䅍睢浂䡁䅑睤桂䡁䅉党㝁䍁䅁兙畂䝁䅑䅉瑂䝁䄸杙灂䝁䅷党杁䕁䅧杕杁䡁䅍睢獂䡁䅕䅤灂䝁䄸杢穂䍁䄴䅉䝂䡁䅕杣あ䝁䅧党祂䍁䅷䅉灂䡁䅑䅉睂䡁䅉睢㉂䝁䅫䅚求䡁䅍䅉灂䝁䄰䅣獂䝁䅕兢求䝁䄴䅤桂䡁䅑兡療䝁䄴䅉桂䝁䄴䅚杁䡁䅑杣桂䝁䅫杢灂䝁䄴睚獁䍁䅁睙獂䝁䅫党畂䡁䅑䅌杁䝁䅅杢歂䍁䅁䅤桂䡁䅧䅉桂䝁䄴䅚杁䡁䅉党湂䡁䅕䅢桂䡁䅑睢祂䡁䅫䅉穂䝁䅕杣㉂䝁䅫睙求䡁䅍杌杁䙁䅑䅡求䍁䅁睙療䝁䄰䅣桂䝁䄴入杁䡁䅍党祂䡁䅙党穂䍁䅁杚療䡁䅉兌睂䡁䅉睢浂䝁䅫䅤杁䝁䅅杢歂䍁䅁杢療䝁䄴兌睂䡁䅉睢浂䝁䅫䅤杁䝁䄸杣湂䝁䅅杢灂䡁䅯兙あ䝁䅫睢畂䡁䅍䅉桂䝁䅍杣療䡁䅍督杁䝁䅫杢歂䡁䅕督あ䡁䅉兡求䡁䅍䅌杁䝁䅫杢橂䝁䅷兤歂䝁䅫杢湂䍁䅁杙ㅂ䡁䅍兡畂䝁䅕督穂䍁䅁督求䡁䅉杤灂䝁䅍党穂䍁䅷䅉浂䝁䅫杢桂䝁䄴睙灂䝁䅅䅢杁䡁䅍党祂䡁䅙兡橂䝁䅕督獁䍁䅁䅡求䝁䅅䅢あ䝁䅧睙桂䡁䅉党獁䍁䅁兢桂䝁䄴兤浂䝁䅅睙あ䡁䅕杣灂䝁䄴睚獁䍁䅁杣求䡁䅍䅤桂䡁䅕杣桂䝁䄴䅤穂䍁䅷䅉祂䝁䅕䅤桂䝁䅫䅢獁䍁䅁䅤求䝁䅍䅡畂䝁䄸䅢療䝁䅣入獁䍁䅁兙畂䝁䅑䅉療䡁䅑䅡求䡁䅉督畁䍁䅁兓あ䍁䅁督求䝁䅷䅢穂䍁䅁兡あ䡁䅍䅉睂䡁䅉睢歂䡁䅕睙あ䡁䅍䅉あ䝁䅧杣療䡁䅕睚潂䍁䅁督桂䝁䅷党穂䍁䅁杣求䡁䅁杣求䡁䅍党畂䡁䅑兙あ䝁䅫杤求䡁䅍杌杁䙁䅑䅡求䍁䅁睙療䝁䄰䅣桂䝁䄴入杁䡁䅣兙穂䍁䅁杚療䡁䅕杢歂䝁䅕䅚杁䝁䅫杢杁䑁䅅兏㕁䑁䅣䅉桂䝁䄴䅚杁䝁䅫督杁䝁䅧党桂䝁䅑兣ㅂ䝁䅅杣あ䝁䅕杣求䝁䅑䅉灂䝁䄴䅉呂䝁䅍䅡桂䡁䅕兢楂䡁䅕杣湂䍁䅷䅉䩂䝁䅷䅢灂䝁䄴睢灂䡁䅍杌䅁乁吰䅁䝃杂䅁䅕桂䡁䅫睢畂䝁䅕党祂䍁䅁睒獂䝁䄸杙桂䝁䅷䅉䩂䝁䄴睙畁䍁䅁睢睂䝁䅕杣桂䡁䅑党穂䍁䅁兙穂䍁䅁兙杁䝁䅙兡畂䝁䅅杢橂䝁䅫兙獂䍁䅁䅤求䝁䅍䅡畂䝁䄸䅢療䝁䅣入杁䝁䅍睢瑂䡁䅁兙畂䡁䅫杌杁䕁䅫䅤杁䝁䄸䅣求䡁䅉兙あ䝁䅕督杁䝁䅅䅉睂䝁䅅入瑂䝁䅕杢あ䍁䅁兡畂䝁䅙杣桂䡁䅍䅤祂䡁䅕睙あ䡁䅕杣求䍁䅁䅣獂䝁䅅䅤浂䝁䄸杣瑂䍁䅁䅤潂䝁䅅䅤杁䡁䅁杣療䡁䅙兡歂䝁䅕督杁䝁䅍兤穂䡁䅑睢瑂䝁䅕杣穂䍁䅁睤灂䡁䅑䅡杁䝁䅅䅉療䝁䄴党瑁䡁䅍䅤療䡁䅁䅌杁䝁䅣䅢療䝁䅉兙獂䍁䅷䅉瑂䡁䅕䅢あ䝁䅫兌橂䡁䅕杣祂䝁䅕杢橂䡁䅫䅉桂䝁䅍睙療䡁䅕杢あ䍁䅁䅤療䍁䅁督求䡁䅉杤求䍁䅁䅤潂䝁䅕兡祂䍁䅁兙橂䝁䅍睢ㅂ䝁䄴䅤穂䍁䅁杣求䝁䅍党灂䡁䅙兙楂䝁䅷党杁䝁䅅杢歂䍁䅁兙橂䝁䅍睢ㅂ䝁䄴䅤穂䍁䅁䅣桂䡁䅫兙楂䝁䅷党杁䝁䄴党求䝁䅑督畁䍁䅁䅖潂䝁䅕䅉橂䝁䄸兢睂䝁䅅杢㕂䍁䅁䅚求䝁䅷兡㉂䝁䅕杣穂䍁䅁兙杁䡁䅍兤灂䡁䅑党杁䝁䄸杚杁䡁䅍党祂䡁䅙兡橂䝁䅕督杁䡁䅑䅡桂䡁䅑䅉灂䝁䄴睙獂䡁䅕䅚求䡁䅍䅉橂䡁䅉睢穂䡁䅍兌楂䝁䄸杣歂䝁䅕杣杁䡁䅁兙㕂䝁䄰党畂䡁䅑督獁䍁䅁䅣潂䡁䅫督灂䝁䅍兙獂䍁䅁兙畂䝁䅑䅉㉂䝁䅫杣あ䡁䅕兙獂䍁䅁兔桂䡁䅍䅤求䡁䅉睑桂䡁䅉䅚杁䝁䅍兙祂䝁䅑督獁䍁䅁睤療䡁䅉睡灂䝁䄴睚杁䝁䅍兙睂䝁䅫䅤桂䝁䅷䅌杁䡁䅉兡穂䝁䅳䅉瑂䝁䅅杢桂䝁䅣党瑂䝁䅕杢あ䍁䅷䅉桂䝁䄴䅚杁䝁䄸䅤潂䝁䅕杣杁䡁䅍党祂䡁䅙兡橂䝁䅕督畁䍁䅁兓あ䍁䅁兙獂䡁䅍睢杁䝁䄸杚浂䝁䅕杣穂䍁䅁杤桂䡁䅉兡療䡁䅕督杁䡁䅁兙㕂䝁䄰党畂䡁䅑䅉療䡁䅁䅤灂䝁䄸杢穂䍁䅁睤灂䡁䅑䅡杁䝁䄰兡畂䝁䅫兢桂䝁䅷䅉灂䝁䄴䅤求䝁䅣杣桂䡁䅑兡療䝁䄴䅉祂䝁䅕兣ㅂ䝁䅫杣求䝁䅑䅌杁䝁䅙兤獂䝁䅷䅉楂䝁䅅睙牂䍁䄰睢浂䝁䅙兡橂䝁䅕䅉浂䡁䅕杢橂䡁䅑兡療䝁䄴督獁䍁䅁兙畂䝁䅑䅉橂䡁䅕督あ䝁䄸兢求䡁䅉䅉穂䡁䅕䅣睂䝁䄸杣あ䍁䅁睢浂䝁䅙党祂䝁䅕䅚畁䍁䅁䅖潂䝁䅕䅉橂䝁䄸兢睂䝁䅅杢㕂䉁杫督杁䡁䅁䅢桂䡁䅑杚療䡁䅉兢杁䝁䅑党獂䝁䅫杤求䡁䅉督杁䝁䅉兙畂䝁䅳兌湂䡁䅉兙歂䝁䅕䅉穂䝁䅕睙ㅂ䡁䅉兡あ䡁䅫䅌杁䡁䅍䅤桂䝁䅉兡獂䝁䅫䅤㕂䍁䅷䅉桂䝁䄴䅚杁䡁䅉党歂䡁䅕杢歂䝁䅅杢橂䡁䅫杌杁䕁䅫䅤杁䡁䅍党祂䡁䅙党穂䍁䅁睙ㅂ䡁䅍䅤療䝁䄰党祂䡁䅍䅌杁䡁䅍兤橂䝁䅧䅉桂䡁䅍䅉穂䝁䄰兙獂䝁䅷䅉桂䝁䄴䅚杁䝁䄰党歂䝁䅫兤瑂䍁䄰督灂䡁䅯党歂䍁䅁杙ㅂ䡁䅍兡畂䝁䅕督穂䝁䅕督杁䝁䅫杢杁䝁䅅䅣睂䡁䅉睢㑂䝁䅫兢桂䡁䅑党獂䡁䅫䅉硁䑁䅫䅍杁䝁䅍睢ㅂ䝁䄴䅤祂䝁䅫党穂䍁䅁兙畂䝁䅑䅉あ䝁䅕杣祂䝁䅫䅤療䡁䅉兡求䡁䅍䅉㍂䝁䄸杣獂䝁䅑睤灂䝁䅑党畁䍁䅁䅕桂䡁䅫睢畂䝁䅕党祂䍁䅁睒獂䝁䄸杙桂䝁䅷䅉䩂䝁䄴睙畁䍁䅁睤桂䡁䅍䅉浂䝁䄸兤畂䝁䅑党歂䍁䅁兡畂䍁䅁杍睁䑁䅁兎杁䝁䅅杢歂䍁䅁兡穂䍁䅁䅡求䝁䅅䅚硂䡁䅕兙祂䡁䅑党祂䝁䅕䅚杁䝁䅫杢杁䕁䄴党㍂䍁䅁兗療䡁䅉睡獁䍁䅁杔求䡁䅣䅉婂䝁䄸杣牂䍁䄴䅁㉄杆䅁䅡䅧䙁䅁党桂䝁䅉睢歂䡁䅫䅉䙂䝁䄴党祂䝁䅣入杁䕁䅍睢祂䡁䅁睢祂䝁䅅䅤灂䝁䄸杢杁䝁䅕杢湂䝁䅅睚求䡁䅍䅉灂䝁䄴䅉橂䝁䄸兙獂䍁䅁兢灂䝁䄴兡畂䝁䅣䅉楂䡁䅕督灂䝁䄴党穂䡁䅍䅉灂䝁䄴䅉あ䝁䅧党杁䙁䅕杢灂䡁䅑党歂䍁䅁睕あ䝁䅅䅤求䡁䅍䅌杁䕁䅯兙睂䝁䅅杢獁䍁䅁䅖桂䝁䅫睤桂䝁䄴䅌杁䕁䅅兤穂䡁䅑杣桂䝁䅷兡桂䍁䅷䅉䩂䝁䄴䅚灂䝁䅅䅌杁䕁䅉杣桂䡁䅯兡獂䍁䅷䅉䍂䝁䅕䅢湂䝁䅫兤瑂䍁䅷䅉䑂䝁䅧兡獂䝁䅕䅌杁䕁䅙杣桂䝁䄴睙求䍁䅷䅉䩂䝁䄴䅚療䝁䄴党穂䝁䅫兙獁䍁䅁睑潂䝁䅫杢桂䍁䅷䅉坂䝁䅫党あ䝁䄴兙瑂䍁䅷䅉呂䝁䄸兤あ䝁䅧䅉䱂䝁䄸杣求䝁䅅䅌杁䕁䅣党祂䝁䄰兙畂䡁䅫䅌杁䝁䅅杢歂䍁䅁兡畂䡁䅑党祂䝁䄴兙あ䝁䅫睢畂䝁䅅䅢獂䡁䅫杌杁䙁䅑䅡求䍁䅁睙療䝁䄰䅣桂䝁䄴入杁䝁䄸䅣求䡁䅉兙あ䝁䅕督杁䡁䅑䅡祂䝁䄸兤湂䝁䅧䅉呂䝁䅕兙楂䝁䄸杣畂䝁䅕䅉啂䝁䅧党祂䝁䄰兙獂䍁䅷䅉呂䝁䅕兙楂䝁䄸杣畂䝁䅕䅉乂䝁䅕䅤桂䝁䅷䅢ㅂ䡁䅉睚灂䝁䅍兙獂䍁䅷䅉兂䝁䄸睤歂䝁䅕杣杁䙁䅉兡㉂䝁䅕杣杁䕁䅉兙穂䝁䅫杢獁䍁䅁睔あ䝁䅧党祂䍁䅁兖畁䙁䅍杌杁䙁䅑䅡求䡁䅉兢桂䝁䅷䅌杁䝁䅅杢歂䍁䅁睑療䡁䅉䅣療䡁䅉兙あ䝁䅕䅉桂䝁䄴䅚杁䕁䄸䅤潂䝁䅕杣杁䡁䅍党湂䝁䄰党畂䡁䅑督畁䍁䅁兓あ䍁䅁兡穂䍁䅁兡畂䡁䅙睢獂䡁䅙党歂䍁䅁兡畂䍁䅁䅤潂䝁䅕䅉瑂䝁䅫杢灂䝁䄴睚獁䍁䅁䅣祂䝁䅕䅣桂䡁䅉兙あ䝁䅫睢畂䍁䅷䅉桂䝁䄴䅚杁䡁䅍兙獂䝁䅕䅉療䝁䅙䅉あ䝁䅧党祂䝁䄰兙獂䍁䅁睙療䝁䅅䅢杁䡁䅁杣灂䝁䄰兙祂䝁䅫䅢㕂䍁䅁䅤療䍁䅁党獂䝁䅕睙あ䡁䅉兡橂䍁䅁兤あ䝁䅫䅢灂䡁䅑兡求䡁䅍睏杁䝁䄰兡畂䝁䅫杢湂䍁䅁杙灂䡁䅑兤瑂䝁䅫杢療䡁䅕督杁䝁䅅杢歂䍁䅁督ㅂ䝁䅉兌楂䝁䅫䅤ㅂ䝁䄰兡畂䝁䄸兤穂䍁䅁睙療䝁䅅䅢杁䝁䅑党睂䝁䄸督灂䡁䅑督㝁䍁䅁䅢療䡁䅣䅉穂䡁䅕䅢浂䡁䅕杣杁䝁䅅杢歂䍁䅁䅡灂䝁䅣䅡杁䕁䅉杣灂䡁䅑兡穂䝁䅧䅉あ䝁䅧党祂䝁䄰兙獂䍁䅁兤畂䝁䅫䅤杁䡁䅑䅡求䡁䅉兢桂䝁䅷䅉橂䝁䄸兙獂䑁䅳䅉桂䝁䄴䅚杁䝁䄰兡畂䝁䅫杢湂䍁䅁兢求䡁䅑兙獂䝁䅷兤祂䝁䅣兡橂䝁䅅䅢杁䝁䅍睢桂䝁䅷䅌杁䡁䅍兤橂䝁䅧䅉桂䡁䅍䅉潂䝁䅅杣歂䍁䅁睙療䝁䅳兡畂䝁䅣䅉橂䝁䄸兙獂䍁䅷䅉穂䝁䅕兢灂䍁䄰䅡桂䡁䅉䅚杁䝁䅍睢牂䝁䅫杢湂䍁䅁睙療䝁䅅䅢獁䍁䅁督求䝁䄰兡瑁䡁䅍睢浂䡁䅑䅉橂䝁䄸睡灂䝁䄴睚杁䝁䅍睢桂䝁䅷䅌杁䝁䅅杢歂䍁䅁䅣ㅂ䝁䅷杤求䡁䅉兡㙂䝁䅕䅚杁䝁䅍睢桂䝁䅷䅉灂䝁䄴条求䝁䅍䅤灂䝁䄸杢杁䝁䅍睢桂䝁䅷杌杁䙁䅑䅡求䍁䅁睙療䝁䄰䅣桂䝁䄴入杁䡁䅍兤睂䡁䅁䅢灂䝁䅕督杁䝁䅍睢桂䝁䅷䅉睂䡁䅉兡瑂䝁䅅杣灂䝁䅷入杁䡁䅑睢杁䝁䅕䅢求䝁䅍䅤祂䝁䅫睙灂䡁䅑入杁䝁䅣党畂䝁䅕杣桂䡁䅑睢祂䡁䅍䅌杁䝁䅫杢歂䡁䅕督あ䡁䅉兡桂䝁䅷䅉浂䝁䅅睙灂䝁䅷兡あ䝁䅫党穂䍁䅷䅉桂䝁䄴䅚杁䡁䅍䅤求䝁䅕䅢杁䝁䄰兙畂䡁䅕杚桂䝁䅍䅤ㅂ䡁䅉党祂䡁䅍杌杁䕁䅫䅤杁䝁䅅䅢穂䝁䄸䅉求䝁䄴睚桂䝁䅣党穂䍁䅁兡畂䍁䅁兢桂䡁䅉睡求䡁䅑兡畂䝁䅣䅉桂䝁䄴䅚杁䝁䅉杣療䝁䅳党祂䝁䅫杢湂䍁䅁睢浂䍁䅁睙療䝁䅅䅢杁䝁䅙杣療䝁䄰䅉療䡁䅑䅡求䡁䅉䅉橂䝁䄸兙獂䍁䅁䅣祂䝁䄸䅚ㅂ䝁䅍党祂䡁䅍睏杁䡁䅑杣桂䝁䅑兡畂䝁䅣䅉療䝁䅙䅉橂䝁䄸兙獂䍁䅁兙畂䝁䅑䅉浂䡁䅉党灂䝁䅣䅡あ䍁䄰杣求䝁䅷兙あ䝁䅕䅚杁䝁䅍睢畂䡁䅑杣桂䝁䅍䅤穂䍁䅷䅉桂䡁䅍䅉㍂䝁䅕䅢獂䍁䅁兙穂䍁䅁䅣祂䝁䄸杤灂䝁䅑党穂䍁䅁䅤祂䝁䅅杢穂䡁䅁睢祂䡁䅑兙あ䝁䅫睢畂䍁䄰杣求䝁䅷兙あ䝁䅕䅚杁䡁䅍党祂䡁䅙兡橂䝁䅕督畁䍁䅁䅖潂䝁䅕䅉橂䝁䄸兢睂䝁䅅杢㕂䍁䅁睤桂䡁䅍䅉浂䝁䄸兤畂䝁䅑党歂䍁䅁兡畂䍁䅁免㑁䑁䅧睍杁䝁䅅杢歂䍁䅁兡穂䍁䅁䅡求䝁䅅䅚硂䡁䅕兙祂䡁䅑党祂䝁䅕䅚杁䝁䅫杢杁䙁䅍兙灂䝁䄴䅤杁䕁䅷睢ㅂ䝁䅫督獁䍁䅁兔灂䡁䅍督療䡁䅕杣灂䍁䄴䅁䍁䅇䅁䅚䅉䙁䅁党楂䝁䅉䅢求䝁䅉杣療䝁䄸睡杁䕁䅧睢あ䝁䅕䅢杁䙁䅑杣ㅂ䡁䅍䅤杁䍁䅧杔婂䙁䅍兒㙁䍁䅁䅕䙂䕁䅉克杁䝁䅫督杁䝁䅅䅉睂䡁䅕杙獂䝁䅫睙獂䡁䅫䅉あ䡁䅉兙歂䝁䅕䅚杁䡁䅉党桂䝁䅷䅉求䡁䅍䅤桂䡁䅑党杁䝁䅫杢㉂䝁䅕督あ䝁䄰党畂䡁䅑䅉あ䡁䅉兤穂䡁䅑䅉潁䉁杷杕䙂䕁䅫䅖摁䍉䅫䅉桂䝁䄴䅚杁䡁䅑䅡求䍁䅁䅢桂䡁䅉睚求䡁䅍䅤杁䝁䄸睤畂䝁䅕杣杁䝁䄸杚杁䡁䅕杣楂䝁䅅杢杁䝁䅅杢歂䍁䅁杣求䡁䅍睢祂䡁䅑䅉獂䝁䅫杚求䡁䅍䅤㕂䝁䅷党杁䝁䅧睢あ䝁䅕䅢穂䍁䅁兙畂䝁䅑䅉祂䝁䅕督療䡁䅉䅤穂䍁䅁兡畂䍁䅁䅤潂䝁䅕䅉噂䝁䄴兡あ䝁䅕䅚杁䙁䅍䅤桂䡁䅑党穂䍁䄴䅉啂䝁䅧党杁䕁䅍睢瑂䡁䅁兙畂䡁䅫䅉療䡁䅣杢穂䍁䅁䅎㉁䍁䅁䅡療䡁䅑党獂䡁䅍䅉桂䝁䄴䅚杁䡁䅉党穂䝁䄸杣あ䡁䅍䅌杁䡁䅑睢あ䝁䅅䅢灂䝁䄴睚杁䝁䅅䅣睂䡁䅉睢㑂䝁䅫兢桂䡁䅑党獂䡁䅫䅉硁䑁䅉䅌睁䑁䅁䅍杁䝁䅣兤求䡁䅍䅤杁䡁䅉睢療䝁䄰督杁䝁䅅睙祂䝁䄸督穂䍁䅁免穁䍁䅁兤祂䝁䅉兙畂䍁䅁兙畂䝁䅑䅉祂䝁䅕督療䡁䅉䅤杁䝁䄰兙祂䝁䅳党あ䡁䅍杌䅁䅁奍䅁啃睄䅁䅕求䝁䅑兡桂䡁䅑杣灂䡁䅧䅉乂䝁䅕䅚灂䝁䅍兙獂䍁䅁睒祂䝁䄸兤睂䍁䅷䅉䩂䝁䄴睙畁䍁䅷䅉あ䝁䄸睚求䡁䅑䅡求䡁䅉䅉㍂䝁䅫䅤潂䍁䅁兡あ䡁䅍䅉穂䡁䅕杙穂䝁䅫䅚灂䝁䅅杣灂䝁䅕督獁䍁䅁䅣祂䝁䄸杤灂䝁䅑党穂䍁䅁杢求䡁䅣杙療䡁䅉杢獁䍁䅁兢桂䡁䅑党祂䝁䄴兙獂䍁䄰杚求䡁䅑兙獂䍁䅷䅉睂䝁䅕䅚灂䝁䅅䅤祂䝁䅫睙杁䝁䅍兙祂䝁䅑兡療䝁䅷睢湂䡁䅫䅌杁䝁䅅杢歂䍁䅁睢あ䝁䅧党祂䍁䅁䅣求䝁䅑兡桂䡁䅑杣灂䝁䅍䅉穂䡁䅕杙穂䡁䅁党橂䝁䅫兙獂䡁䅑入杁䝁䅍兙祂䝁䅕䅉穂䝁䅕杣㉂䝁䅫睙求䡁䅍䅉灂䝁䄴䅉あ䝁䅧党杁䙁䅕杢灂䡁䅑党歂䍁䅁睕あ䝁䅅䅤求䡁䅍杌杁䕁䅫䅤杁䝁䄸杚浂䝁䅕杣穂䍁䅁杢求䝁䄸杢桂䡁䅑兙獂䍁䅁睙桂䡁䅉党杁䡁䅍党祂䡁䅙兡橂䝁䅕督獁䍁䅁督ㅂ䝁䅍䅡杁䝁䅅督杁䝁䅍䅢灂䝁䄴兡橂䝁䅅䅢杁䝁䅍兙祂䝁䅕䅉あ䝁䄸䅉楂䝁䅅杙灂䝁䅕督杁䝁䅉睢祂䝁䄴䅉睂䡁䅉党瑂䝁䅅䅤ㅂ䡁䅉党獂䡁䅫䅉療䡁䅉䅉㍂䝁䅫䅤潂䍁䅁睙療䝁䄰䅣獂䝁䅫睙桂䡁䅑兡療䝁䄴督杁䡁䅣兡あ䝁䅧兡畂䍁䅁督睂䝁䅕睙灂䝁䅙兡橂䍁䅁兤畂䝁䅫䅤穂䍁䅁兙あ䍁䅁䅡療䡁䅍䅣灂䡁䅑兙獂䡁䅍䅉あ䝁䅧杣療䡁䅕睚潂䍁䅁杢求䝁䄸杢桂䡁䅑兙獂䍁䅁䅣潂䡁䅫督灂䝁䅍兡桂䝁䄴䅉穂䡁䅕杙穂䡁䅁党橂䝁䅫兙獂䝁䅫督あ䡁䅍䅌杁䝁䄴党療䝁䄴兙あ䝁䅅䅢杁䝁䄴兤祂䡁䅍党杁䡁䅁杣桂䝁䅍䅤灂䡁䅑兡療䝁䄴党祂䡁䅍䅌杁䝁䅅杢歂䍁䅁睢あ䝁䅧党祂䍁䅁䅣求䝁䅑兡桂䡁䅑杣灂䝁䅍䅉橂䝁䅷兡畂䝁䅫睙灂䝁䅅杢穂䍁䄴䅉啂䝁䅧党杁䝁䅍睢瑂䡁䅁兙畂䡁䅫䅉桂䝁䅷督療䍁䅁䅣祂䝁䄸杤灂䝁䅑党穂䍁䅁兢桂䡁䅑党祂䝁䄴兙獂䍁䄰杚求䡁䅑兙獂䍁䅁睙桂䡁䅉党杁䡁䅍党祂䡁䅙兡橂䝁䅕督獁䍁䅁兡畂䝁䅍䅢ㅂ䝁䅑兡畂䝁䅣䅉灂䝁䄴䅣桂䡁䅑兡求䝁䄴䅤杁䝁䅅杢歂䍁䅁睢浂䝁䅙兡橂䝁䅕兌楂䝁䅅督求䝁䅑䅉橂䝁䅷兡畂䝁䅫睙桂䝁䅷䅉橂䝁䅅杣求䍁䅁䅤療䍁䅁党㑂䡁䅁党橂䡁䅑兙畂䡁䅑䅉瑂䝁䄸䅤潂䝁䅕杣穂䍁䅁兙畂䝁䅑䅉ㅂ䝁䄴杙療䡁䅉杢杁䝁䅉兙楂䝁䅫党穂䍁䅁䅤潂䡁䅉睢ㅂ䝁䅣䅡杁䝁䅅杚浂䝁䅫䅢灂䝁䅅䅤求䝁䅑䅉瑂䝁䅅䅤求䡁䅉杢桂䝁䅷兌浂䝁䅕䅤桂䝁䅷䅉瑂䝁䅕䅚灂䝁䅍兡畂䝁䅕䅉穂䡁䅕杙穂䡁䅁党橂䝁䅫兙獂䝁䅫督あ䡁䅍䅌杁䝁䅅督杁䡁䅣党獂䝁䅷䅉桂䡁䅍䅉療䝁䅉督あ䝁䅕䅤祂䝁䅫睙灂䝁䅅杢穂䍁䅁兙畂䝁䅑䅉療䡁䅑䅡求䡁䅉䅉橂䝁䅷兡畂䝁䅫睙灂䝁䅅杢穂䍁䅷䅉灂䝁䄴睙獂䡁䅕䅚灂䝁䄴睚杁䝁䄰兙あ䝁䅕杣畂䝁䅅䅢瑁䝁䅙党あ䝁䅅䅢杁䝁䄴兤祂䡁䅍党杁䡁䅁杣桂䝁䅍䅤灂䡁䅑兡療䝁䄴党祂䡁䅍䅌杁䝁䅍党祂䡁䅑兡浂䝁䅫党歂䍁䅁杢ㅂ䡁䅉督求䍁䅁兢灂䝁䅑兌㍂䝁䅫杤求䡁䅍䅌杁䡁䅍睢畂䝁䄸睚祂䝁䅅䅣潂䝁䅕杣穂䍁䅷䅉桂䝁䄴䅚杁䝁䅣党畂䝁䅕䅤灂䝁䅍䅉橂䝁䄸兤畂䡁䅍党獂䝁䄸杣穂䍁䄴䅉䩂䝁䄴䅉桂䝁䅑䅚灂䡁䅑兡療䝁䄴䅌杁䝁䅫䅤杁䝁䄸杚浂䝁䅕杣穂䍁䅁䅣求䝁䅑兡桂䡁䅑杣灂䝁䅍䅉橂䝁䅅杣歂䝁䅫睢獂䝁䄸睚㕂䍁䅁睙桂䡁䅉党杁䡁䅍党祂䡁䅙兡橂䝁䅕督杁䝁䅍睢瑂䡁䅁杣灂䡁䅍兡畂䝁䅣䅉灂䝁䄴䅣桂䡁䅑兡求䝁䄴䅤杁䝁䅅杢歂䍁䅁睢浂䝁䅙兡橂䝁䅕兌楂䝁䅅督求䝁䅑䅉睂䝁䅕䅚灂䝁䅅䅤祂䝁䅫睙杁䝁䅍兙祂䝁䅑兡療䝁䅷睢湂䡁䅫䅉橂䝁䅅杣求䍁䅁睢浂䍁䅁䅤潂䝁䅕䅉浂䝁䅕䅤ㅂ䡁䅍䅌杁䝁䅫杢浂䝁䅅杢あ䍁䅷䅉橂䝁䅧兡獂䝁䅑䅌杁䝁䅅杢歂䍁䅁兙歂䝁䄸䅢求䡁䅍睙求䝁䄴䅤杁䡁䅁兙あ䝁䅫党畂䡁䅑䅉㍂䝁䅫䅤潂䍁䅁睙療䝁䄴睚求䝁䄴兡あ䝁䅅䅢杁䝁䅧党桂䡁䅉䅤杁䝁䅑党浂䝁䅕睙あ䡁䅍䅉桂䝁䄴䅚杁䝁䅅睙硂䡁䅕兡祂䝁䅕䅚杁䝁䅧党桂䡁䅉䅤杁䝁䅑兡穂䝁䅕兙穂䝁䅕䅌杁䝁䅅督杁䡁䅣党獂䝁䅷䅉桂䡁䅍䅉桂䝁䅑兤獂䡁䅑督杁䡁䅣兡あ䝁䅧䅉橂䝁䄸杢湂䝁䅕杢灂䡁䅑兙獂䍁䅁䅡求䝁䅅杣あ䍁䅁䅚求䝁䅙党橂䡁䅑督杁䡁䅑䅡祂䝁䄸兤湂䝁䅧䅉桂䝁䅙杚灂䝁䅷兡桂䡁䅑党歂䍁䅁䅣求䝁䅑兡桂䡁䅑杣灂䝁䅍䅉橂䝁䅅杣歂䝁䅫睢獂䝁䄸睚灂䡁䅍䅤杁䡁䅍兤楂䡁䅍䅣求䝁䅍兡桂䝁䅷兡穂䡁䅑督杁䝁䅅杢歂䍁䅁睢あ䝁䅧党祂䍁䅁杣求䝁䅷兙あ䝁䅕䅚杁䝁䅍䅢灂䝁䄴兡橂䝁䅅䅢杁䡁䅁杣療䝁䅙党穂䡁䅍兡療䝁䄴兙獂䡁䅍䅌杁䝁䅫杢橂䝁䅷兤歂䝁䅫杢湂䍁䅁䅣求䝁䅑兡桂䡁䅑杣灂䝁䅍䅉畂䡁䅕杣穂䝁䅕䅉睂䡁䅉兙橂䡁䅑兡あ䝁䅫睢畂䝁䅕杣穂䍁䅷䅉求䝁䅍䅡療䝁䅍兙祂䝁䅑兡療䝁䅣杣桂䡁䅁䅡求䡁䅉督獁䍁䅁睢あ䝁䅧党祂䍁䅁䅚灂䝁䅅睚畂䝁䄸督あ䝁䅫睙杁䡁䅑党橂䝁䅧杢灂䝁䅍兡桂䝁䄴督獁䍁䅁兙畂䝁䅑䅉求䡁䅧党祂䝁䅍兡穂䝁䅕䅉睂䝁䅧入穂䝁䅫睢獂䝁䄸睚灂䡁䅍䅤穂䑁䅳䅉桂䝁䄴䅚杁䡁䅍䅣求䝁䅍兡桂䝁䅷兡㙂䝁䅕䅚杁䝁䅍兙祂䝁䅑兡桂䝁䅍䅉橂䝁䅅杣求䍁䅁䅤療䍁䅁䅤潂䝁䅕䅉浂䝁䅕䅤ㅂ䡁䅍䅌杁䝁䄴党療䝁䄴兙あ䝁䅅䅢杁䝁䅅杢歂䍁䅁䅣求䝁䅑兡桂䡁䅑杣灂䝁䅍䅉睂䝁䅅䅤灂䝁䅕杢あ䡁䅍杌杁䕁䅙兤祂䡁䅑䅡求䡁䅉䅌杁䡁䅑䅡求䍁䅁睙療䝁䄰䅣桂䝁䄴入杁䡁䅁杣療䡁䅙兡歂䝁䅕督杁䝁䄸䅤潂䝁䅕杣杁䡁䅁党歂䝁䅫兙あ䡁䅉兡橂䍁䅁督ㅂ䝁䅉督睂䝁䅕睙灂䝁䅅䅢あ䡁䅫䅉橂䝁䅅杣求䍁䅁督求䡁䅉杤灂䝁䅍党穂䍁䅷䅉穂䡁䅕睙潂䍁䅁兙穂䍁䅁䅣求䝁䅑兡桂䡁䅑杣灂䝁䅍䅉灂䝁䄴䅤求䝁䄴督灂䡁䅙兡穂䡁䅑督獁䍁䅁䅣求䝁䅑兡桂䡁䅑杣灂䝁䅍䅉潂䝁䄸督睂䝁䅫䅤桂䝁䅷兡穂䡁䅑督獁䍁䅁䅣求䝁䅑兡桂䡁䅑杣灂䝁䅍䅉穂䡁䅕杣湂䝁䅕睢畂䡁䅍䅌杁䝁䅅杢歂䍁䅁䅣求䝁䅑兡桂䡁䅑杣灂䝁䅍䅉療䡁䅁䅡あ䝁䅧兙獂䝁䄰睢獂䝁䄸睚灂䡁䅍䅤穂䍁䅷䅉桂䡁䅍䅉㍂䝁䅕䅢獂䍁䅁兙穂䍁䅁䅣求䝁䅑兡桂䡁䅑杣灂䝁䅍䅉求䝁䅅杣獁䍁䅁杢療䡁䅍党獁䍁䅁兙畂䝁䅑䅉あ䝁䅧杣療䝁䅅䅤杁䡁䅁䅡㕂䡁䅍兡橂䝁䅫兙畂䡁䅍䅌杁䡁䅁党歂䝁䅫兙あ䡁䅉兡橂䍁䅁睚桂䡁䅍䅤祂䝁䄸党畂䡁䅑党祂䝁䄸䅢療䝁䅣兡穂䡁䅑督㝁䍁䅁兙畂䝁䅑䅉穂䡁䅕䅣睂䝁䄸杣あ䍁䅁督求䡁䅉杤灂䝁䅍党穂䍁䅁兡畂䍁䅁䅤潂䝁䅕䅉桂䡁䅉党桂䡁䅍䅉療䝁䅙䅉潂䝁䄸督睂䝁䅫䅤桂䝁䅷督獁䍁䅁䅣祂䝁䅫兢桂䡁䅉兡獂䡁䅫䅉灂䝁䄴䅉あ䝁䅧党杁䡁䅁党歂䝁䅫兙あ䡁䅉兡橂䍁䅁党瑂䝁䅕杣湂䝁䅕杢橂䡁䅫䅉祂䝁䄸睢瑂䡁䅍䅌杁䝁䅷兙楂䝁䄸杣杁䝁䅅杢歂䍁䅁䅚求䝁䅷兡㉂䝁䅕杣㕂䍁䅁兙祂䝁䅕兙穂䍁䅷䅉桂䝁䄴䅚杁䝁䄴兤祂䡁䅍党祂䡁䅫䅉桂䝁䄴䅚杁䡁䅁党歂䝁䅫兙あ䡁䅉兡橂䍁䅁䅚求䡁䅁兙祂䡁䅑兢求䝁䄴䅤穂䍁䄴䅉啂䝁䅧党杁䝁䅍睢瑂䡁䅁兙畂䡁䅫䅉㍂䝁䅅督杁䝁䅙睢祂䝁䄰党祂䝁䅷入杁䝁䅳杢療䡁䅣杢杁䝁䅅督杁䕁䄰兒䕂䕁䄴兑奂䍁䅷䅉䩂䝁䄴睙畁䍁䅁兙畂䝁䅑䅉橂䝁䅧兙畂䝁䅣党歂䍁䅁兡あ䡁䅍䅉畂䝁䅅兢求䍁䅁䅤療䍁䅁䅕求䝁䅑兡桂䡁䅑杣灂䡁䅧䅉乂䝁䅕䅚灂䝁䅍兙獂䍁䅁睒祂䝁䄸兤睂䍁䅷䅉䩂䝁䄴睙畁䍁䅁兡畂䍁䅁杓ㅂ䝁䅷入杁䑁䅉䅍祁䑁䅉杌杁䙁䅁党歂䝁䅫兙あ䡁䅉兡㑂䍁䅁兔求䝁䅑兡橂䝁䅅䅢杁䕁䅣杣療䡁䅕䅣獁䍁䅁兓畂䝁䅍杌杁䡁䅣兙穂䍁䅁杚療䡁䅕杢歂䝁䅕䅚杁䝁䅫杢杁䑁䅅兏㍁䑁䅫䅉桂䝁䄴䅚杁䝁䅫督杁䝁䅉兙穂䝁䅕䅚杁䝁䅫杢杁䙁䅍兤畂䡁䅉兡穂䝁䅕䅌杁䕁䅙䅢療䡁䅉兡歂䝁䅅杌䅁䅁契䅁䕃睄䅁䅕求䝁䄴睚ㅂ䝁䅫杢杁䙁䅍睢獂䡁䅕䅤灂䝁䄸杢穂䍁䅷䅉䩂䝁䄴睙畁䍁䅁党畂䝁䅣兙湂䝁䅕督杁䝁䅫杢杁䡁䅑䅡求䍁䅁䅚求䡁䅍兡湂䝁䄴兡畂䝁䅣䅉桂䝁䄴䅚杁䝁䅑党㉂䝁䅕䅢療䡁䅁兢求䝁䄴䅤杁䝁䄸杚杁䝁䅕杢あ䝁䅕杣睂䡁䅉兡穂䝁䅕䅉穂䝁䄸䅢ㅂ䡁䅑兡療䝁䄴督杁䡁䅣睢祂䝁䅷䅚㍂䝁䅫䅚求䍁䄴䅉䩂䡁䅑䅉療䡁䅁党祂䝁䅅䅤求䡁䅍䅉あ䝁䅧杣療䡁䅕睚潂䍁䅁䅤潂䡁䅉党求䍁䅁督求䝁䅣兢求䝁䄴䅤穂䑁䅯䅉䉂䝁䅑杤桂䝁䄴睙求䝁䅑䅉䑂䝁䄸兢睂䡁䅕䅤灂䝁䄴睚獁䍁䅁兓畂䡁䅑党湂䡁䅉兙あ䝁䅕䅚杁䕁䄰党瑂䝁䄸杣㕂䍁䅷䅉桂䝁䄴䅚杁䕁䄸䅣あ䝁䅫兢灂䡁䅯党歂䍁䅁䅔䙂䕁䅑杌杁䕁䅫䅤杁䝁䄸杚浂䝁䅕杣穂䍁䅁䅚㕂䝁䄴兙瑂䝁䅫睙杁䡁䅉兙畂䝁䅑睢瑂䍁䅁兙橂䝁䅍党穂䡁䅍䅉瑂䝁䅕兢療䡁䅉入杁䝁䄰睢歂䡁䅕䅢求䡁䅍䅌杁䡁䅍睢獂䝁䅫䅚瑁䡁䅍䅤桂䡁䅑党杁䝁䅅杢歂䍁䅁杚獂䝁䅅督潂䍁䅁督あ䝁䄸杣桂䝁䅣党獁䍁䅁兙畂䝁䅑䅉療䡁䅑䅡求䡁䅉䅉桂䝁䅑杤桂䝁䄴睙求䝁䅑䅉灂䝁䄴䅤求䝁䅣杣桂䡁䅑党歂䍁䅁兢求䝁䄰睢祂䡁䅫䅉穂䝁䄸䅢ㅂ䡁䅑兡療䝁䄴督杁䝁䅙睢祂䍁䅁杢求䡁䅑睤療䡁䅉睡灂䝁䄴睚杁䝁䅅杢歂䍁䅁䅤求䝁䅷党橂䝁䄸兢獁䍁䅁䅚桂䡁䅑兙杁䝁䅅杢桂䝁䅷入あ䝁䅫睙穂䍁䅷䅉桂䡁䅉䅤灂䝁䅙兡橂䝁䅫兙獂䍁䅁兡畂䡁䅑党獂䝁䅷兡湂䝁䅕杢橂䝁䅕䅉桂䝁䄴䅚杁䝁䄰兙橂䝁䅧兡畂䝁䅕䅉獂䝁䅕兙祂䝁䄴兡畂䝁䅣䅉桂䡁䅁䅣獂䝁䅫睙桂䡁䅑兡療䝁䄴督㝁䍁䅁兙畂䝁䅑䅉穂䡁䅕䅣睂䝁䅷入杁䝁䅍䅡桂䝁䅫杢杁䡁䅍党祂䡁䅙兡橂䝁䅕督獁䍁䅁兡畂䝁䅍䅢ㅂ䝁䅑兡畂䝁䅣䅉睂䡁䅉睢橂䡁䅕杣求䝁䄰党畂䡁䅑䅌杁䝁䅷睢湂䝁䅫督あ䝁䅫睙穂䍁䅷䅉灂䝁䄴杤求䝁䄴䅤療䡁䅉入杁䝁䄰兙畂䝁䅅睚求䝁䄰党畂䡁䅑䅌杁䡁䅑党瑂䡁䅁睢祂䝁䅅杣㕂䍁䅁睤桂䡁䅉党潂䝁䄸兤穂䝁䅫杢湂䍁䅷䅉睂䡁䅉睢湂䡁䅉兙瑂䝁䄰兡畂䝁䅣䅌杁䝁䅳兡あ䡁䅑兡畂䝁䅣䅌杁䝁䅅杢歂䍁䅁䅣桂䝁䅍睡桂䝁䅣兡畂䝁䅣䅉穂䝁䅕杣㉂䝁䅫睙求䡁䅍杌杁䙁䅑䅡求䍁䅁睙療䝁䄰䅣桂䝁䄴入杁䝁䅅䅢穂䝁䄸䅉睂䡁䅉睢㉂䝁䅫䅚求䡁䅍䅉兂䝁䅕杢湂䡁䅕兡畂䍁䅁睑療䝁䄰䅣ㅂ䡁䅑兡畂䝁䅣䅉あ䝁䅧兙あ䍁䅁杚療䝁䅍兤穂䍁䅁睢畂䍁䅁䅤求䝁䅍䅡畂䝁䅫睙桂䝁䅷䅉橂䝁䄸兢睂䡁䅕䅤灂䝁䄴睚杁䝁䅙睢祂䍁䅁睙療䡁䅉党杁䝁䅅杢歂䍁䅁睙獂䝁䄸兤歂䍁䅁党畂䡁䅙兡祂䝁䄸杢瑂䝁䅕杢あ䡁䅍䅉あ䝁䅧杣療䡁䅕睚潂䍁䅁䅡灂䝁䅣䅡瑁䡁䅁党祂䝁䅙睢祂䝁䄰兙畂䝁䅍党杁䝁䅍睢瑂䡁䅁兤あ䝁䅫杢湂䍁䅁兙畂䝁䅑䅉䉂䕁䅫䅉穂䝁䄸䅢ㅂ䡁䅑兡療䝁䄴督㝁䍁䅁兙畂䝁䅑䅉兂䝁䅕杢湂䡁䅕兡畂䍁䅁兒歂䝁䅣党獁䍁䅁兙畂䍁䅁党歂䝁䅣党杁䝁䅍睢瑂䡁䅁兤あ䝁䅫杢湂䍁䅁督療䝁䅷兤あ䝁䅫睢畂䍁䅁杚療䡁䅉䅉求䝁䄰杙求䝁䅑䅚求䝁䅑䅉桂䝁䄴䅚杁䡁䅣兡祂䝁䅕䅢求䡁䅍督杁䝁䅅䅣睂䝁䅷兡橂䝁䅅䅤灂䝁䄸杢穂䍁䅷䅉穂䡁䅕睙潂䍁䅁兙穂䍁䅁䅡灂䝁䅣䅡瑁䡁䅁党祂䝁䅙睢祂䝁䄰兙畂䝁䅍党杁䡁䅁杣療䝁䅑兤橂䡁䅑督杁䝁䅙睢祂䍁䅁睚療䡁䅙党祂䝁䄴兢求䝁䄴䅤獁䍁䅁䅡求䝁䅅䅢あ䝁䅧䅉橂䝁䅅杣求䍁䅷䅉瑂䝁䅅杢ㅂ䝁䅙兙橂䡁䅑兤祂䝁䅫杢湂䍁䅷䅉桂䝁䄴䅚杁䡁䅑党獂䝁䅕睙療䝁䄰兢ㅂ䝁䄴兡橂䝁䅅䅤灂䝁䄸杢穂䍁䅁兙睂䡁䅁䅢灂䝁䅍兙あ䝁䅫睢畂䡁䅍杌杁䕁䅫杢杁䝁䅅䅚歂䝁䅫䅤灂䝁䄸杢獁䍁䅁兡あ䍁䅁睢浂䝁䅙党祂䡁䅍䅉呂䡁䅑杣桂䡁䅑兤穂䍁䅷䅉㍂䝁䅧兡橂䝁䅧䅉睂䡁䅉睢㉂䝁䅫䅚求䡁䅍䅉穂䝁䅫兢睂䝁䅷兡浂䝁䅫党歂䍁䅷䅉睂䡁䅉睢あ䝁䅕睙あ䝁䅕䅚獁䍁䅁兙畂䝁䅑䅉桂䡁䅕䅤療䝁䄴睢瑂䝁䄸兤穂䍁䅁杚桂䡁䅕䅢あ䍁䅁䅤療䝁䅷党祂䝁䅅杢あ䍁䅁睙療䝁䄰䅣ㅂ䡁䅑兡畂䝁䅣䅉穂䝁䄸䅢ㅂ䡁䅑兡療䝁䄴督杁䝁䅫杢杁䡁䅑䅡求䍁䅁䅚桂䡁䅑兙杁䝁䅍党畂䡁䅑党祂䍁䅁兙畂䝁䅑䅉桂䡁䅑䅉あ䝁䅧党杁䕁䅕䅚湂䝁䅕䅉あ䝁䅧杣療䡁䅕睚潂䍁䅁䅡桂䡁䅉䅚㍂䝁䅅杣求䍁䅁兙畂䝁䅑䅉穂䝁䄸杚あ䡁䅣兙祂䝁䅕䅉穂䝁䅕杣㉂䝁䅫睙求䡁䅍睏杁䝁䅅杢歂䍁䅁督療䝁䅷兤あ䝁䅫睢畂䡁䅍䅉あ䝁䄸䅉求䝁䅑兤橂䝁䅅䅤灂䝁䄸杢獁䍁䅁党畂䝁䅕杣湂䡁䅫䅌杁䝁䅙兡畂䝁䅅杢橂䝁䅫兙獂䍁䅁督求䡁䅉杤灂䝁䅍党穂䍁䅷䅉湂䝁䄸杤求䡁䅉杢瑂䝁䅕杢あ䍁䅷䅉潂䡁䅫䅣求䡁䅉督橂䝁䅅䅢求䍁䅷䅉桂䝁䄴䅚杁䝁䄰兙畂䡁䅕杚桂䝁䅍䅤ㅂ䡁䅉兡畂䝁䅣䅉瑂䝁䅅杣牂䝁䅕䅤穂䍁䄴䅉䝂䡁䅕杣あ䝁䅧党祂䍁䅷䅉あ䝁䅧党杁䝁䅍睢瑂䡁䅁兙畂䡁䅫䅉睂䡁䅉睢㉂䝁䅫䅚求䡁䅍䅉䵂䕁䅕䅒杁䝁䅍䅡灂䡁䅁䅉睂䡁䅉睢歂䡁䅕睙あ䡁䅍䅉橂䝁䄸兢睂䡁䅉兡穂䝁䅫杢湂䍁䅁杙獂䡁䅕党杁䝁䅅杢歂䍁䅁睚祂䝁䅕党畂䍁䅁䅔䙂䕁䅑䅉橂䝁䅧兡睂䡁䅍䅉楂䝁䅅督求䝁䅑䅉療䝁䄴䅉湂䝁䅅䅢獂䝁䅫兤瑂䍁䅁杢灂䡁䅑杣灂䝁䅑党獁䍁䅁兙畂䝁䅑䅉祂䝁䅕䅢桂䡁䅑党歂䍁䅁兢桂䡁䅑党祂䝁䅫兙獂䡁䅍䅉ㅂ䝁䄴䅚求䡁䅉䅉䑂䡁䅉党求䍁䅁䅔䙂䕁䅑䅉楂䡁䅉兙畂䝁䅑睏杁䝁䅅杢歂䍁䅁督ㅂ䡁䅉杚桂䝁䅍党杁䝁䄰睢ㅂ䝁䄴䅤杁䝁䅑党㉂䝁䅫睙求䡁䅍䅉ㅂ䝁䄴䅚求䡁䅉䅉あ䝁䅧党杁䕁䅍杣求䝁䅕䅉䵂䕁䅕䅒杁䙁䅧䅔桂䝁䄰䅣杁䝁䅅杢歂䍁䅁杓杁䙁䅍党祂䝁䅫党穂䍁䅁杙祂䝁䅅杢歂䡁䅍杌杁䕁䅫䅤杁䡁䅍党獂䝁䅷督杁䝁䅫䅤穂䍁䅁䅣祂䝁䄸䅚ㅂ䝁䅍䅤穂䍁䅁䅚灂䡁䅉党橂䡁䅑䅢㕂䍁䅁䅤療䍁䅁睢祂䝁䅫睚灂䝁䄴兙獂䍁䅁党硂䡁䅕兡睂䝁䄰党畂䡁䅑䅉瑂䝁䅅杢ㅂ䝁䅙兙橂䡁䅑兤祂䝁䅕杣穂䍁䅷䅉求䝁䄴䅤求䡁䅉䅣祂䝁䅫督求䍁䅷䅉湂䝁䄸杤求䡁䅉杢瑂䝁䅕杢あ䍁䅁兙畂䝁䅑䅉療䡁䅑䅡求䡁䅉䅉求䝁䄴䅚杁䝁䅍兤穂䡁䅑睢瑂䝁䅕杣穂䍁䅁䅤潂䡁䅉睢ㅂ䝁䅣䅡杁䝁䅑兡祂䝁䅕睙あ䍁䅁督桂䝁䅷党穂䍁䅁杚療䡁䅉睙求䍁䅷䅉求䍁䄰睙療䝁䄰兢求䡁䅉睙求䍁䅷䅉橂䡁䅕督あ䝁䄸兢求䡁䅉䅉穂䝁䅕杣㉂䝁䅫睙求䍁䅁杣求䡁䅁杣求䡁䅍党畂䡁䅑兙あ䝁䅫杤求䡁䅍䅌杁䝁䄸杢瑁䡁䅍兡あ䝁䅕䅉浂䝁䅫党獂䝁䅑䅉桂䡁䅁䅣獂䝁䅫睙桂䡁䅑兡療䝁䄴䅉求䝁䄴睚灂䝁䄴党求䡁䅉督獁䍁䅁兡畂䝁䅑党睂䝁䅕杢歂䝁䅕杢あ䍁䅁督桂䝁䅷党穂䍁䅁杣求䡁䅁杣求䡁䅍党畂䡁䅑兙あ䝁䅫杤求䡁䅍䅌杁䝁䅑兡穂䡁䅑杣灂䝁䅉兤あ䝁䄸杣穂䍁䅷䅉灂䝁䄴䅤求䝁䅣杣桂䡁䅑睢祂䡁䅍䅌杁䝁䅅杢歂䍁䅁杣求䡁䅍党獂䝁䅷党祂䡁䅍杌杁䙁䅑䅡求䍁䅁睙療䝁䄰䅣桂䝁䄴入杁䡁䅣兙穂䍁䅁杚療䡁䅉兢求䡁䅉䅢㕂䍁䅁睡畂䝁䄸睤畂䍁䅁兙穂䍁䅁睕乂䕁䅅杕啂䍁䅁睒獂䝁䄸杙桂䝁䅷䅉䥂䝁䄸䅢歂䝁䅫杢湂䡁䅍䅌杁䕁䅫杢橂䍁䄴䅉桂䝁䄴䅚杁䝁䅍䅡桂䝁䄴睚求䝁䅑䅉灂䡁䅑督杁䝁䄴兙瑂䝁䅕䅉あ䝁䄸䅉兂䝁䅕杢湂䡁䅕兡畂䍁䅁睕療䝁䅷兤あ䝁䅫睢畂䡁䅍䅌杁䕁䅫杢橂䍁䄴䅉灂䝁䄴䅉偂䝁䅍䅤療䝁䅉党祂䍁䅁杍睁䑁䅉䅎畁䍁䅁䅕求䝁䄴睚ㅂ䝁䅫杢杁䙁䅍睢獂䡁䅕䅤灂䝁䄸杢穂䍁䅷䅉䩂䝁䄴睙畁䍁䅁睤桂䡁䅍䅉浂䝁䄸兤畂䝁䅑党歂䍁䅁兡畂䍁䅁免㕁䑁䅧䅏杁䝁䅅杢歂䍁䅁兡穂䍁䅁杙桂䡁䅍党歂䍁䅁兡畂䍁䅁睒祂䝁䅅杢歂䍁䅁睑桂䡁䅫兢桂䝁䄴䅌杁䕁䅍兙㕂䝁䄰兙畂䍁䅁兓穂䝁䅷兙畂䝁䅑督畁䅁䅁栰䅣乁䩯䅁兂䝁䅕杢畂䡁䅫兔桂䝁䅍䅉乂䝁䄸杣あ䝁䅣兙湂䝁䅕䅉䩂䝁䄴杤求䡁䅍䅤瑂䝁䅕杢あ䍁䅁䅖祂䡁䅕督あ䍁䅷䅉あ䝁䅧杣療䡁䅕睚潂䍁䅁兡あ䡁䅍䅉穂䡁䅕杙穂䝁䅫䅚灂䝁䅅杣㕂䍁䅷䅉睂䡁䅉兡瑂䝁䅅杣灂䝁䅷入杁䝁䅫杢㉂䝁䅕督あ䡁䅍䅉灂䝁䄴䅉瑂䝁䄸杣あ䝁䅣兙湂䝁䅕兌祂䝁䅕䅢桂䡁䅑党歂䍁䅁兙穂䡁䅍党あ䡁䅍䅉灂䝁䄴䅉あ䝁䅧党杁䙁䅕杢灂䡁䅑党歂䍁䅁睕あ䝁䅅䅤求䡁䅍杌杁䙁䅑䅡求䍁䅁睙療䝁䄰䅣桂䝁䄴入杁䝁䄸䅣求䡁䅉兙あ䝁䅕督杁䡁䅑䅡祂䝁䄸兤湂䝁䅧杏杁䕁䅍杣求䝁䅑兡あ䍁䅁睕求䝁䄴督灂䡁䅑兡㉂䝁䅕䅉呂䡁䅑杣桂䡁䅑党湂䝁䅫党穂䍁䅷䅉䩂䝁䄴䅤求䡁䅉党穂䡁䅑䅉卂䝁䅅䅤求䍁䅁睕求䝁䄴督灂䡁䅑兡㉂䝁䅕䅉呂䡁䅑杣桂䡁䅑党湂䝁䅫党穂䍁䅷䅉䑂䝁䄸杣祂䝁䅕督睂䝁䄸杢歂䝁䅕杢あ䍁䅁䅕祂䝁䄸䅚ㅂ䝁䅍䅤灂䝁䄸杢杁䡁䅍党湂䝁䄰党畂䡁䅑督畁䍁䅁兓あ䡁䅍䅉䑂䡁䅉党歂䝁䅫䅤杁䙁䅍党畂䡁䅍兡あ䝁䅫杤求䍁䅁睕あ䡁䅉兙あ䝁䅕睚灂䝁䅕督杁䡁䅍党湂䝁䄰党畂䡁䅑䅉灂䝁䄴杤求䡁䅍䅤穂䍁䅁兡畂䍁䅁睙祂䝁䅕䅚灂䡁䅑䅉祂䝁䅫督牂䍁䅁䅤祂䝁䅅杢穂䝁䅙党祂䍁䅁䅋䑂䙁䅉䅖灁䍁䅁兙湂䡁䅉党求䝁䄰党畂䡁䅑督獁䍁䅁睑卂䙁䅑䅉穂䝁䅕睙ㅂ䡁䅉兡あ䝁䅫党穂䍁䅷䅉穂䡁䅕杙療䡁䅉䅚灂䝁䄴兙あ䝁䅕䅉瑂䝁䄸杣あ䝁䅣兙湂䝁䅕兌楂䝁䅅睙牂䝁䅕䅚杁䡁䅍党橂䡁䅕杣灂䡁䅑兡求䡁䅍䅉潁䕁䄰村呂䍁䅫䅌杁䝁䅑兡穂䡁䅑杣求䡁䅍督求䝁䅑䅉獂䝁䄸兙畂䡁䅍䅌杁䝁䅅杢歂䍁䅁杣求䝁䅅䅢杁䝁䅕督あ䝁䅅䅤求䍁䄴䅉啂䝁䅧党杁䝁䅍睢瑂䡁䅁兙畂䡁䅫升穂䍁䅁兓畂䡁䅑党祂䝁䅕督あ䍁䅁杕桂䡁䅑党杁䙁䅍党畂䡁䅍兡あ䝁䅫杤求䍁䅁睕あ䡁䅉兙あ䝁䅕睚灂䝁䅕督杁䡁䅍党湂䝁䄰党畂䡁䅑䅉求䝁䄴睚桂䝁䅣党穂䍁䅁兡畂䍁䅁兡畂䡁䅙党穂䡁䅑兡畂䝁䅣䅉灂䝁䄴䅉瑂䝁䄸杣あ䝁䅣兙湂䝁䅕䅉穂䝁䅕杣㉂䝁䅫睙灂䝁䄴睚杁䡁䅉兡湂䝁䅧䅤穂䍁䅷䅉求䡁䅧睙求䡁䅍督杁䡁䅍党祂䡁䅙兡橂䝁䅫杢湂䍁䅁督睂䡁䅉党桂䝁䅑督獁䍁䅁兙畂䝁䅑䅉桂䝁䅣党畂䝁䅍入杁䝁䅅杢歂䍁䅁督求䝁䄴兡療䡁䅉䅉畂䝁䄸杢瑁䝁䅅睚求䝁䄴睙㕂䍁䅁兔䍂䙁䅍䅌杁䝁䅅督杁䡁䅣党獂䝁䅷䅉桂䡁䅍䅉祂䝁䅕䅢桂䡁䅑党歂䍁䅁兡畂䡁䅑党祂䝁䅕督あ䍁䅁杣桂䡁䅑党杁䝁䅧党歂䝁䅣兡畂䝁䅣䅉桂䝁䅍䅤灂䡁䅙兡あ䝁䅫党穂䍁䄴䅉䩂䡁䅑督杁䕁䅍睢祂䡁䅉党穂䡁䅁睢畂䝁䅑党畂䡁䅑䅉兂䡁䅉睢歂䡁䅕睙あ䝁䅫睢畂䍁䅁督求䝁䅣兢求䝁䄴䅤杁䝁䅫督杁䝁䅫杢㉂䝁䄸䅢㉂䝁䅕䅚杁䝁䅫杢杁䡁䅁兤祂䝁䅍䅡桂䡁䅍兡畂䝁䅣䅌杁䡁䅁睢療䝁䅷兡畂䝁䅣䅌杁䝁䅅杢歂䍁䅁杣求䡁䅍党獂䝁䅷兡畂䝁䅣䅉畂䝁䅕睤獂䡁䅫䅉療䡁䅉兡湂䝁䅫杢桂䡁䅑党歂䍁䅁䅣祂䝁䅫兢求䍁䅁睙祂䝁䅕䅚灂䡁䅑䅉祂䝁䅕督灂䝁䅑党畂䡁䅑兡桂䝁䅷䅉獂䝁䄸兙畂䡁䅍䅉歂䝁䅫杣求䝁䅍䅤獂䡁䅫䅉療䡁䅉䅉灂䝁䄴䅉あ䝁䅧党杁䝁䅙睢祂䝁䄰䅉療䝁䅙䅉乂䕁䅉睕畁䍁䅁䅖潂䝁䅕䅉橂䝁䄸兢睂䝁䅅杢㕂䍁䅁䅣祂䝁䅫兢桂䡁䅉兡獂䡁䅫䅉穂䝁䅕䅢獂䡁䅍䅉灂䡁䅑督杁䝁䅷睢桂䝁䄴督杁䡁䅑睢杁䝁䅣睢㉂䝁䅕杣畂䝁䄰党畂䡁䅑兌穂䡁䅁睢畂䡁䅍睢祂䝁䅕䅚杁䝁䅕杢あ䝁䅫䅤灂䝁䅕督杁䝁䄸杣杁䙁䅁党畂䝁䄴入乂䝁䅅睙杁䕁䅷睢桂䝁䄴䅉呂䝁䅕杣㉂䝁䅫睙求䡁䅍䅌杁䕁䅷䅔䑂䍁䄴䅉啂䝁䅧党杁䝁䅍睢瑂䡁䅁兙畂䡁䅫䅉硂䡁䅕兙獂䝁䅫杚灂䝁䅕督杁䝁䅅督杁䝁䅅䅉祂䝁䅕兙獂䍁䅁党穂䡁䅑兙あ䝁䅕䅉灂䝁䄴杤求䡁䅍䅤瑂䝁䅕杢あ䍁䅁䅤祂䡁䅕督あ䍁䅁杚療䡁䅉䅉浂䝁䅕䅚求䡁䅉兙獂䍁䅁兡畂䝁䅍睢瑂䝁䅕䅉あ䝁䅅䅥杁䡁䅁兤祂䡁䅁睢穂䝁䅕督畁䍁䅁兓あ䍁䅁睚求䝁䄴党祂䝁䅅䅢獂䡁䅫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䅡桂䡁䅉党潂䝁䄸䅢歂䝁䅕杣穂䍁䄴䅉啂䝁䅧党杁䝁䅍睢瑂䡁䅁兙畂䡁䅫䅉㍂䝁䅅督杁䝁䅫杢橂䝁䄸杣睂䝁䄸杣桂䡁䅑党歂䍁䅁兡畂䍁䅁杍睁䑁䅁兏杁䝁䅅杢歂䍁䅁兡穂䍁䅁䅡求䝁䅅䅚硂䡁䅕兙祂䡁䅑党祂䝁䅕䅚杁䝁䅫杢杁䙁䅣党穂䡁䅑䅢桂䝁䅳党杁䙁䅙兡獂䝁䅷兙湂䝁䅕䅌杁䕁䅍兙獂䝁䅫杚療䡁䅉杢灂䝁䅅杌䅁䅁奫䅁䍂权䅁䅕求䝁䄴督牂䝁䅕䅉䉂䡁䅕䅤療䝁䄰睢あ䝁䅫杤求䍁䅁睒祂䝁䄸兤睂䍁䅷䅉䩂䝁䄴睙畁䍁䅷䅉桂䍁䅁䅚灂䡁䅙党祂䡁䅍兡浂䝁䅫党歂䍁䅁䅤祂䝁䅅杢穂䡁䅁睢祂䡁䅑兙あ䝁䅫睢畂䍁䅁督求䡁䅉杤灂䝁䅍党穂䍁䅁睙療䝁䄰䅣桂䝁䄴入獁䍁䅁睢睂䝁䅕杣桂䡁䅑党穂䍁䅁兙ㅂ䡁䅑睢瑂䝁䄸䅤灂䡁䅙党杁䝁䅅杢歂䍁䅁睙療䝁䄰兢求䡁䅉睙灂䝁䅅䅢杁䡁䅑杣ㅂ䝁䅍睡杁䝁䅑党桂䝁䅷党祂䡁䅍䅡灂䡁䅁督杁䡁䅣睢祂䝁䅷䅚㍂䝁䅫䅚求䍁䄴䅉啂䝁䅧党杁䝁䅍睢瑂䡁䅁兙畂䡁䅫䅉療䡁䅁党祂䝁䅅䅤求䡁䅍䅉あ䝁䅧杣療䡁䅕睚潂䍁䅁杚療䡁䅕杣杁䡁䅍党湂䝁䄰党畂䡁䅑督㙁䍁䅁杕求䡁䅑兙灂䝁䅷䅉䉂䡁䅕䅤療䝁䄰睢あ䝁䅫杤求䍁䅷䅉卂䝁䅕䅤桂䝁䅫䅢杁䕁䅍睢瑂䝁䄰党祂䝁䅍兡桂䝁䅷䅉啂䡁䅉兤橂䝁䅳䅌杁䕁䄸䅤潂䝁䅕杣獁䍁䅁兙畂䝁䅑䅉佂䝁䄸杢瑁䕁䅅兤あ䝁䄸兢療䡁䅑兡㉂䝁䅕䅉䩂䝁䄴杤求䡁䅍䅤瑂䝁䅕杢あ䡁䅍杌杁䕁䅫䅤杁䝁䄸䅣求䡁䅉兙あ䝁䅕督杁䝁䅑党桂䝁䅷党祂䡁䅍䅡灂䡁䅁督杁䡁䅕杢歂䝁䅕杣杁䝁䅙杣桂䝁䄴睙潂䝁䅫督求䍁䅁兙湂䡁䅉党求䝁䄰党畂䡁䅑督杁䡁䅣兡あ䝁䅧䅉㉂䝁䅅杣灂䝁䄸兤穂䍁䅁兙ㅂ䡁䅑睢瑂䝁䄸䅤灂䡁䅙党杁䝁䄰兙畂䡁䅕杚桂䝁䅍䅤ㅂ䡁䅉党祂䡁䅍䅉桂䝁䄴䅚杁䝁䅑兡穂䡁䅑杣灂䝁䅉兤あ䝁䄸杣穂䍁䄴䅉啂䝁䅧党杁䝁䅍睢瑂䡁䅁兙畂䡁䅫䅉灂䡁䅍䅉桂䝁䅷督療䍁䅁兡畂䡁䅙睢獂䡁䅙党歂䍁䅁兡畂䍁䅁䅤潂䝁䅕䅉穂䝁䅅䅢求䍁䅁睢浂䍁䅁杢求䡁䅣䅉桂䝁䄴䅚杁䡁䅕督求䝁䅑䅉瑂䝁䄸䅤療䡁䅉䅉㉂䝁䅕䅡灂䝁䅍䅢求䡁䅍䅌杁䝁䄰兙灂䝁䄴䅤求䝁䄴兙畂䝁䅍党杁䝁䅅杢歂䍁䅁杣求䡁䅁兙灂䡁䅉䅉穂䝁䅕杣㉂䝁䅫睙求䡁䅍䅌杁䡁䅍兙獂䝁䅕䅉桂䝁䄴䅚杁䡁䅁䅢桂䝁䅍党瑂䝁䅕杢あ䍁䅁睢浂䍁䅁䅤潂䝁䅫杣歂䍁䄰䅣桂䡁䅉䅤㕂䍁䅁杚灂䝁䄴兙畂䝁䅍党杁䝁䅅杢歂䍁䅁兡畂䡁䅍兤祂䝁䅅杢橂䝁䅕䅉睂䡁䅉睢歂䡁䅕睙あ䡁䅍䅌杁䡁䅑䅡灂䡁䅉䅚瑁䡁䅁兙祂䡁䅑入杁䝁䅕䅥あ䝁䅕杢歂䝁䅕䅚杁䡁䅍党祂䡁䅙兡橂䝁䅕䅉桂䝁䄴䅚杁䝁䄰兙灂䝁䄴䅤求䝁䄴兙畂䝁䅍党杁䝁䅍睢畂䡁䅑杣桂䝁䅍䅤穂䍁䅷䅉祂䝁䅕䅣獂䝁䅅睙求䝁䄰党畂䡁䅑䅉桂䝁䄴䅚杁䝁䅅杚あ䝁䅕杣瑂䝁䅅杣牂䝁䅕䅤杁䝁䅅兤あ䝁䄸兢療䡁䅑兡㉂䝁䅕䅉睂䡁䅉睢歂䡁䅕睙あ䡁䅍䅌杁䝁䅍睢獂䝁䅷兡穂䝁䅫睢畂䍁䅁杣求䡁䅁兙灂䡁䅉䅉穂䝁䅕杣㉂䝁䅫睙求䡁䅍䅌杁䝁䅅杢歂䍁䅁睤潂䝁䄸䅢求䡁䅍兙獂䝁䅕䅉療䝁䅙䅉睂䝁䅅杣あ䡁䅍杌杁䕁䅫杢杁䝁䅅䅚歂䝁䅫䅤灂䝁䄸杢獁䍁䅁兡あ䍁䅁睢睂䝁䅕杣桂䡁䅑党穂䍁䅁兙杁䝁䅧党桂䡁䅙入杁䝁䅅杢歂䍁䅁兢求䝁䅑兡ㅂ䝁䄰䅉歂䡁䅕䅤㕂䍁䅁䅤祂䡁䅕睙牂䍁䅁䅚求䝁䅅䅢求䡁䅉督潂䝁䅫䅣獁䍁䅁睤潂䝁䅫睙潂䍁䅁睢浂䝁䅙党祂䡁䅍䅉䝂䡁䅉党灂䝁䅣䅡あ䝁䅷兡畂䝁䅕杣杁䝁䅅杢歂䍁䅁睖求䡁䅍䅤求䡁䅉杢杁䙁䅍䅤桂䡁䅉䅉楂䡁䅉兙畂䝁䅑党歂䍁䅁䅤祂䡁䅕睙牂䡁䅍䅌杁䝁䅅督杁䡁䅣党獂䝁䅷䅉桂䡁䅍䅉療䝁䅙杚求䡁䅉督杁䝁䅅䅉祂䝁䅅杢湂䝁䅕䅉療䝁䅙䅉ㅂ䡁䅍党歂䍁䅁䅤祂䡁䅕睙牂䡁䅍杌杁䕁䅙兤祂䡁䅑䅡求䡁䅉䅌杁䝁䅫䅤杁䝁䅫兢睂䝁䄸杣あ䡁䅍䅉桂䝁䄴䅚杁䝁䅑兡穂䡁䅑杣灂䝁䅉兤あ䝁䅕督杁䙁䅣党穂䡁䅑党祂䝁䄴䅉呂䡁䅑兙祂䍁䅁䅡求䝁䅅杤㕂䍁䄰䅚ㅂ䡁䅑入杁䡁䅑杣ㅂ䝁䅍睡穂䍁䅷䅉乂䕁䅅杔杁䝁䅧党桂䡁䅙入杁䝁䅅杢歂䍁䅁兢求䝁䅑兡ㅂ䝁䄰䅉歂䡁䅕䅤㕂䍁䅁䅤祂䡁䅕睙牂䡁䅍䅉桂䝁䄴䅚杁䝁䅉兤穂䝁䅕督獁䍁䅁兙畂䝁䅑䅉䕂䝁䅕杢畂䝁䅫督杁䕁䅕兙湂䝁䅷党杁䡁䅉党浂䡁䅕督求䍁䅁睙療䝁䅷䅢求䝁䅍䅤灂䝁䄸杢杁䡁䅙党潂䝁䅫睙獂䝁䅕督杁䡁䅣兡あ䝁䅧䅉桂䡁䅍督療䝁䅍兡桂䡁䅑党歂䍁䅁䅣桂䡁䅉䅤穂䍁䄴䅉䉂䝁䅑䅚灂䡁䅑兡療䝁䄴兙獂䝁䅷入獁䍁䅁䅤潂䝁䅕䅉橂䝁䄸兢睂䝁䅅杢㕂䍁䅁䅚灂䡁䅍䅤祂䝁䅫杙ㅂ䡁䅑党穂䍁䅁䅚灂䝁䅕督求䝁䅷䅉桂䝁䄴䅚杁䝁䅣兙穂䍁䅁党畂䝁䅣兡畂䝁䅕督獁䍁䅁兙畂䝁䅑䅉睂䝁䄸睤求䡁䅉䅉穂䡁䅫督あ䝁䅕兢穂䍁䄴䅉兂䝁䅕杢穂䝁䅳党杁䕁䅅兤あ䝁䄸兢療䡁䅑兡㉂䝁䅕䅉䡂䡁䅉睢ㅂ䡁䅁䅌杁䕁䅫杢橂䍁䄴䅉㍂䝁䅅督杁䝁䅫杢橂䝁䄸杣睂䝁䄸杣桂䡁䅑党歂䍁䅁兡畂䍁䅁免㕁䑁䅫䅍杁䝁䅅杢歂䍁䅁兡穂䍁䅁䅡求䝁䅅䅚硂䡁䅕兙祂䡁䅑党祂䝁䅕䅚杁䝁䅫杢杁䕁䅉䅢療䝁䄸兢浂䝁䅫党獂䝁䅑䅉䥂䝁䅫䅢獂䡁䅍䅌杁䕁䄰兡橂䝁䅧兡湂䝁䅅杢畁䍁䅁䅕求䝁䄴督牂䝁䅕䅉䉂䡁䅕䅤療䝁䄰睢あ䝁䅫杤求䍁䅁睒祂䝁䄸兤睂䍁䅷䅉䩂䝁䄴睙畁䍁䅁兡穂䍁䅁兙杁䡁䅍兤楂䡁䅍兡歂䝁䅫兙祂䡁䅫䅉療䝁䅙䅉兂䝁䅕杢穂䝁䅳党杁䕁䅍睢祂䡁䅁睢祂䝁䅅䅤灂䝁䄸杢獁䍁䅁兓畂䝁䅍杌䅁䕁坧䅁䭃睄䅁䅕求䝁䄴䅤桂䝁䅫杣杁䡁䅁䅢橂䍁䅁䅣祂䝁䄸杤灂䝁䅑党穂䍁䅁杤桂䡁䅉兡療䡁䅕督杁䡁䅣兙あ䝁䅕杣杁䡁䅍睢獂䡁䅕䅤灂䝁䄸杢穂䍁䅁兡畂䍁䅁䅤潂䝁䅕䅉噂䝁䄴兡あ䝁䅕䅚杁䙁䅍䅤桂䡁䅑党穂䍁䅷䅉塂䝁䅕督あ䝁䅕杣畂䍁䅁兒ㅂ䡁䅉睢睂䝁䅕䅌杁䕁䅍䅡灂䝁䄴兙獁䍁䅁兒桂䡁䅍䅤求䡁䅉杢杁䕁䅕兤祂䝁䄸䅣求䍁䅷䅉䵂䝁䅅䅤灂䝁䄴䅉䉂䝁䄰党祂䝁䅫睙桂䍁䅷䅉あ䝁䅧党杁䕁䄰兡歂䝁䅑䅢求䍁䅁兒桂䡁䅍䅤獁䍁䅁睕療䡁䅕䅤潂䝁䅕兙穂䡁䅑䅉䉂䡁䅍兡桂䍁䅷䅉䉂䡁䅕督あ䡁䅉兙獂䝁䅫兙獁䍁䅁睑桂䝁䄴兙歂䝁䅅䅌杁䝁䅅杢歂䍁䅁杓桂䡁䅁兙畂䍁䄴䅉啂䝁䅧党杁䝁䅍睢瑂䡁䅁兙畂䡁䅫䅉療䡁䅁党祂䝁䅅䅤求䡁䅍䅉あ䝁䅧杣療䡁䅕睚潂䍁䅁䅤潂䡁䅉党求䍁䅁督求䝁䅣兢求䝁䄴䅤穂䑁䅯䅉䝂䝁䅷睢㍂䍁䅷䅉塂䝁䅅䅤求䡁䅉䅉呂䝁䄸䅢ㅂ䡁䅑兡療䝁䄴督獁䍁䅁兙畂䝁䅑䅉兂䝁䄸睢獂䍁䄴䅉啂䝁䅧党杁䕁䅙䅢療䡁䅣䅉穂䝁䅕睚瑂䝁䅕杢あ䍁䅁䅚求䡁䅍兡湂䝁䄴督獁䍁䅁兢桂䝁䄴兤浂䝁䅅睙あ䡁䅕杣求䡁䅍䅌杁䝁䅅杢歂䍁䅁督求䝁䅷䅢穂䍁䅁杚獂䡁䅕兡歂䍁䅁䅤祂䝁䅕兙あ䝁䄰党畂䡁䅑䅉桂䝁䄴䅚杁䡁䅁兤瑂䡁䅁䅉睂䡁䅉睢歂䡁䅕睙あ䡁䅍䅉桂䝁䄴䅚杁䡁䅍入穂䡁䅑党瑂䡁䅍䅌杁䝁䅫杢橂䝁䅷兤歂䝁䅫杢湂䍁䅁䅣祂䝁䅕督穂䡁䅕杣求䍁䅁杤求䡁䅍督求䝁䅷督獁䍁䅁睚桂䡁䅍䅉祂䝁䅕睙療䡁䅙党祂䡁䅫䅉穂䝁䄸䅢ㅂ䡁䅑兡療䝁䄴督獁䍁䅁兢求䝁䄰杙祂䝁䅅杢求䍁䅁杙灂䝁䄸杣求䝁䅅睙あ䝁䄸杣穂䍁䅷䅉㍂䝁䅅督あ䝁䅕睤桂䡁䅑党祂䍁䅁杣求䡁䅕督求䍁䅁督㕂䡁䅍䅤求䝁䄰督杁䝁䅅杢歂䍁䅁兙歂䡁䅙兙畂䝁䅍党歂䍁䅁兢求䝁䄰杙祂䝁䅅杢求䍁䅁杚灂䝁䅷䅤祂䝁䅅䅤灂䝁䄸杢獁䍁䅁督求䡁䅁兙祂䝁䅅䅤灂䝁䄸杢杁䡁䅍入穂䡁䅑党瑂䡁䅍䅌杁䡁䅣兙あ䝁䅕杣杁䝁䅑兡穂䡁䅁睢穂䝁䅅䅢杁䡁䅁兤瑂䡁䅁督獁䍁䅁睤桂䡁䅑党祂䍁䅁督ㅂ䡁䅁䅣獂䡁䅫䅉睂䡁䅕兢睂䡁䅍䅌杁䝁䅙䅢ㅂ䝁䅫䅚杁䡁䅑杣桂䝁䄴督浂䝁䅕杣杁䡁䅁兤瑂䡁䅁督獁䍁䅁䅤ㅂ䡁䅉杙灂䝁䄴党杁䡁䅁兤瑂䡁䅁督獁䍁䅁督療䝁䅷兡歂䍁䅁䅡桂䝁䄴䅚獂䝁䅫杢湂䍁䅁䅣ㅂ䝁䄰䅣穂䍁䅷䅉桂䝁䄴</t>
  </si>
  <si>
    <t>䅚杁䝁䅅睚祂䝁䅫睙ㅂ䝁䅷䅤ㅂ䡁䅉兙獂䍁䅁督睂䡁䅉兙㕂䍁䅁杢療䡁䅯来獂䝁䅕督杁䝁䅙睢祂䍁䅁杚獂䡁䅕兡歂䍁䅁䅚求䝁䅷兡㉂䝁䅕杣㕂䍁䅷䅉灂䝁䄸杢杁䝁䅕䅥橂䝁䅧兙畂䝁䅣党獁䍁䅁䅚求䡁䅍兙獂䝁䅫杢桂䡁䅑兡療䝁䄴䅌杁䝁䅙睢療䝁䅑䅉桂䝁䄴䅚杁䝁䅉党㉂䝁䅕杣桂䝁䅣党獁䍁䅁督求䡁䅁兙祂䝁䅅䅤灂䝁䄸杢杁䡁䅑党橂䝁䅧杢療䝁䅷睢湂䝁䅫党穂䍁䅁兡畂䍁䅁䅤潂䝁䅕䅉療䝁䅫䅢杁䝁䅅杢歂䍁䅁睚桂䡁䅍䅉灂䝁䄴䅚ㅂ䡁䅍䅤祂䡁䅫䅌杁䡁䅉党穂䝁䅫䅚求䝁䄴䅤灂䝁䅅䅢杁䝁䅅杢歂䍁䅁兢ㅂ䝁䄴兡橂䝁䅫䅣桂䝁䅷䅉㍂䝁䅕䅢獂䡁䅍䅌杁䡁䅣兙あ䝁䅕杣杁䡁䅑杣求䝁䅅䅤瑂䝁䅕杢あ䍁䅷䅉㍂䝁䅅督あ䝁䅕睤桂䡁䅑党祂䍁䅁督療䝁䅷兡歂䡁䅍䅉潂䝁䅅杢歂䝁䅷兡畂䝁䅣䅌杁䡁䅁杣求䡁䅍督ㅂ䡁䅉党杁䝁䅉睢療䡁䅍䅤灂䝁䄴睚獁䍁䅁睙灂䡁䅉睙ㅂ䝁䅷兙あ䝁䅫睢畂䍁䅁兙畂䝁䅑䅉あ䡁䅉兙畂䡁䅍杚求䡁䅉䅌杁䝁䅙兡祂䝁䅕䅉穂䡁䅕䅣睂䡁䅉党穂䡁䅍兡療䝁䄴䅌杁䝁䅙䅢療䝁䄸䅚杁䝁䅍睢畂䡁䅑杣療䝁䅷䅌杁䝁䅅睚祂䝁䅫睙ㅂ䝁䅷䅤ㅂ䡁䅉兙獂䍁䅁兡祂䡁䅉兡湂䝁䅅䅤灂䝁䄸杢獁䍁䅁兙畂䝁䅑䅉橂䡁䅉睢睂䍁䅁督睂䡁䅉兙㕂䍁䅁兡畂䍁䅁杣求䡁䅍兡歂䝁䅕杢あ䝁䅫兙獂䍁䅷䅉橂䝁䄸兢瑂䝁䅕杣橂䝁䅫兙獂䍁䅷䅉桂䝁䄴䅚杁䝁䅫杢歂䡁䅕督あ䡁䅉兡桂䝁䅷䅉瑂䝁䅅杣牂䝁䅕䅤穂䍁䄴䅉啂䝁䅧党杁䙁䅣兙あ䝁䅕杣杁䙁䅍睢獂䡁䅕䅤灂䝁䄸杢穂䍁䅁督求䝁䅣兢求䝁䄴䅤杁䡁䅁杣療䡁䅙兡歂䝁䅕督杁䝁䅍睢瑂䝁䄰党祂䝁䅍兡桂䝁䅷䅉桂䝁䄴䅚杁䡁䅉党穂䝁䅫䅚求䝁䄴䅤灂䝁䅅䅢杁䡁䅣兙あ䝁䅕杣杁䡁䅑杣求䝁䅅䅤瑂䝁䅕杢あ䍁䅁䅣祂䝁䄸䅚ㅂ䝁䅍䅤穂䍁䅁兙畂䝁䅑䅉穂䡁䅫督あ䝁䅕兢穂䍁䅷䅉灂䝁䄴睙獂䡁䅕䅚灂䝁䄴睚杁䡁䅁杣求䡁䅍督ㅂ䡁䅉党杁䡁䅑兙畂䝁䅳督獁䍁䅁睙療䝁䄴䅤祂䝁䄸䅢杁䡁䅙兙獂䡁䅙党穂䍁䅷䅉桂䝁䅍䅤灂䡁䅙兙あ䝁䅕䅚杁䝁䅍兙祂䝁䅉睢畂䍁䅁䅣祂䝁䄸䅚ㅂ䝁䅍䅤穂䍁䅷䅉橂䝁䄸兢瑂䝁䅕杣橂䝁䅫兙獂䍁䅁兡橂䝁䅕䅉瑂䝁䅅睙潂䝁䅫杢求䡁䅍䅌杁䝁䅍睢畂䡁䅙党畂䡁䅑兡療䝁䄴兙獂䍁䅁杚灂䝁䅷䅤祂䝁䅅䅤灂䝁䄸杢杁䡁䅁杣療䝁䅑兤橂䡁䅑督獁䍁䅁兙畂䝁䅑䅉睂䝁䄸兡畂䡁䅑兌療䝁䅙兌求䝁䄴䅤祂䡁䅫䅉桂䝁䄴䅚杁䡁䅁睢灂䝁䄴䅤瑁䝁䄸杚瑁䡁䅕督求䍁䅁睤桂䡁䅑党祂䍁䅁䅤祂䝁䅕兙あ䝁䄰党畂䡁䅑䅉穂䡁䅫督あ䝁䅕兢穂䍁䅷䅉桂䡁䅍䅉㍂䝁䅕䅢獂䍁䅁兙穂䍁䅁兡畂䡁䅍䅤桂䝁䅷䅢桂䡁䅑兡療䝁䄴䅉桂䝁䄴䅚杁䡁䅁杣求䡁䅙党畂䡁䅑兙あ䝁䅫杤求䍁䅁督求䡁䅉杤灂䝁䅍党穂䍁䅁杚療䡁䅉䅉ㅂ䡁䅍党杁䝁䅫杢杁䡁䅉党穂䝁䅫䅚求䝁䄴䅤灂䝁䅅䅢杁䡁䅣䅡療䝁䅷党杁䝁䅧睢瑂䝁䅕䅉㍂䝁䅅䅤求䡁䅉䅉浂䝁䅫䅢あ䡁䅉兙あ䝁䅫睢畂䍁䅷䅉歂䡁䅉兡畂䝁䅳兡畂䝁䅣䅉㍂䝁䅅䅤求䡁䅉䅉浂䝁䅫䅢あ䡁䅉兙あ䝁䅫睢畂䍁䅷䅉桂䝁䄴䅚杁䡁䅣兙あ䝁䅕杣杁䡁䅍睢浂䡁䅑党畂䝁䅫杢湂䍁䅁督療䝁䅷兤あ䝁䅫睢畂䡁䅍䅌杁䝁䅅督杁䡁䅣党獂䝁䅷䅉桂䡁䅍䅉橂䝁䄸兢瑂䝁䅕杣橂䝁䅫兙獂䍁䅁䅤療䡁䅑兙獂䍁䅁睤桂䡁䅑党祂䍁䅁兢桂䝁䄴兙湂䝁䅕兢求䝁䄴䅤杁䝁䅅杢歂䍁䅁杚灂䝁䅷䅤祂䝁䅅䅤灂䝁䄸杢杁䝁䅫杢杁䝁䅙睢療䝁䅑督求䡁䅉杤灂䝁䅍党杁䝁䄸䅣求䡁䅉兙あ䝁䅫睢畂䡁䅍杌杁䙁䅑䅡求䍁䅁䅕療䝁䄸䅢杁䡁䅍党湂䝁䄰党畂䡁䅑䅉睂䡁䅉睢㉂䝁䅫䅚求䡁䅍䅉祂䝁䅕督灂䝁䅑党畂䡁䅑兡桂䝁䅷䅉桂䝁䄴䅚杁䝁䅍睢瑂䝁䄰党祂䝁䅍兡桂䝁䅷䅉睂䝁䄸睢獂䍁䅁党硂䡁䅕兡睂䝁䄰党畂䡁䅑䅉桂䝁䄴䅚杁䝁䅅睙橂䝁䅕督穂䝁䄸杣灂䝁䅕督杁䝁䅍睢瑂䡁䅁杣灂䡁䅍兡畂䝁䅣䅉睂䡁䅕兢睂䡁䅍䅌杁䝁䅙兡獂䡁䅑党祂䡁䅍䅌杁䝁䅧党桂䡁䅑党祂䡁䅍䅌杁䝁䅷兡湂䝁䅧䅤穂䍁䅷䅉桂䡁䅕䅤療䝁䄰兙あ䝁䅫睙杁䝁䅍睢畂䡁䅑杣療䝁䅷督獁䍁䅁兙ㅂ䡁䅑睢瑂䝁䅅䅤灂䝁䅍䅉橂䝁䅷党桂䝁䄴党祂䡁䅍䅌杁䝁䄰兙灂䝁䄴䅤求䝁䄴兙畂䝁䅍党杁䝁䅕兣ㅂ䝁䅫䅣瑂䝁䅕杢あ䍁䅷䅉桂䝁䄴䅚杁䡁䅁睢療䝁䅷䅉桂䝁䅍睙求䡁䅍督療䡁䅉兡求䡁䅍䅉浂䝁䄸杣杁䝁䅅䅣睂䝁䅷兡橂䝁䅅䅤灂䝁䄸杢穂䍁䅁兡畂䍁䅁杣求䡁䅍兡歂䝁䅕杢あ䝁䅫兙獂䍁䅁兙畂䝁䅑䅉橂䝁䄸兢瑂䝁䅕杣橂䝁䅫兙獂䍁䅁䅣療䝁䄸䅢杁䝁䄰兙灂䝁䄴䅤求䝁䄴兙畂䝁䅍党獁䍁䅁䅣療䝁䄸䅢杁䡁䅉党睂䝁䅅兡祂䍁䅷䅉祂䝁䅕杢療䡁䅙兙あ䝁䅫睢畂䍁䅷䅉穂䝁䅕杣㉂䝁䅫睙求䍁䅷䅉桂䝁䄴䅚杁䝁䅍睢畂䡁䅍䅤祂䡁䅕睙あ䝁䅫睢畂䍁䅁兙畂䝁䅑䅉桂䡁䅅兤桂䝁䅍兤獂䡁䅑兤祂䝁䅕䅉穂䝁䄸䅢ㅂ䡁䅑兡療䝁䄴督畁䍁䅁䅕求䝁䄴䅤桂䝁䅫杣杁䡁䅁䅢橂䍁䅁睤桂䡁䅍䅉浂䝁䄸兤畂䝁䅑党歂䍁䅁兡畂䍁䅁免㕁䑁䅙李杁䝁䅅杢歂䍁䅁兡穂䍁䅁䅡求䝁䅅䅚硂䡁䅕兙祂䡁䅑党祂䝁䅕䅚杁䝁䅫杢杁䕁䅷睢畂䝁䅑睢畂䍁䅷䅉あ䝁䅧党杁䙁䅕杢灂䡁䅑党歂䍁䅁睓灂䝁䄴睚歂䝁䄸兢畁䅁䅁桃䅧䭁偉䅁兂䝁䅕杢ㅂ䝁䄰杙祂䝁䅅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桂䝁䄴䅚杁䝁䄰兙祂䝁䅳党あ䡁䅍䅉瑂䝁䅕䅚灂䝁䅍兙獂䍁䅁䅚求䡁䅙兡橂䝁䅕督杁䝁䅫杢杁䡁䅑䅡求䍁䅁兖畂䝁䅫䅤求䝁䅑䅉呂䡁䅑兙あ䝁䅕督杁䝁䅅杢歂䍁䅁兡畂䡁䅑党祂䝁䄴兙あ䝁䅫睢畂䝁䅅䅢獂䡁䅫杌杁䙁䅑䅡求䍁䅁睙療䝁䄰䅣桂䝁䄴入杁䝁䄸杚浂䝁䅕杣穂䍁䅁䅣求䡁䅉兡睂䝁䅧党祂䝁䅅䅢杁䡁䅁杣療䝁䅑兤橂䡁䅑督獁䍁䅁兡畂䝁䅍䅢ㅂ䝁䅑兡畂䝁䅣䅉あ䝁䅧党杁䕁䅫杢歂䝁䅫睚療䍁䅁睕㕂䡁䅍䅤求䝁䄰䅉浂䝁䄸杣杁䡁䅁睢㍂䝁䅕杣杁䝁䅅督睂䝁䅫杣桂䡁䅑兡療䝁䄴䅉療䝁䅙䅉あ䝁䅧杣療䝁䄰杙ㅂ䡁䅍䅉灂䝁䄴䅉あ䝁䅧党杁䝁䅉睢歂䡁䅫睏杁䕁䅷兡湂䝁䅧䅤畂䝁䅫杢湂䍁䅁杒獂䝁䅅督潂䍁䅷䅉桂䍁䅁兢求䝁䅍䅡桂䝁䄴兡橂䝁䅅䅢杁䡁䅑䅡祂䝁䄸兢楂䝁䅕睙あ䝁䄸兢㕂䍁䅁督㕂䡁䅍䅤求䝁䄰睏杁䕁䅷兡湂䝁䅧䅤畂䝁䅫杢湂䍁䅁村療䝁䅷䅤杁䑁䅣䅌杁䝁䅅杢杁䝁䅅杣あ䝁䅕杣灂䝁䅅䅢杁䡁䅑䅡祂䝁䄸兢楂䝁䅕睙あ䝁䄸兢㕂䍁䅁督㕂䡁䅍䅤求䝁䄰睏杁䝁䅅杢歂䍁䅁睑䉂䙁䅑䅉卂䙁䅧杌杁䕁䅫䅤杁䝁䅅䅢穂䝁䄸䅉睂䡁䅉睢㉂䝁䅫䅚求䡁䅍䅉桂䝁䅍睙求䡁䅍督杁䡁䅁杣療䝁䅑兤橂䡁䅑督獁䍁䅁兡畂䝁䅍䅢ㅂ䝁䅑兡畂䝁䅣䅉湂䡁䅕兡歂䝁䅕䅉橂䝁䅅䅤潂䝁䅕䅤求䡁䅉督杁䝁䅅杢歂䍁䅁䅤潂䝁䅕䅉兂䝁䅕杢ㅂ䝁䄰杙祂䝁䅅䅉歂䝁䅫督あ䝁䅅䅢杁䝁䅑党獂䝁䅫杤求䡁䅉入杁䝁䅍兙あ䝁䅧党あ䝁䅕杣穂䍁䅁兤畂䝁䅑党祂䍁䅁䅤潂䝁䅕䅉佂䝁䅕兤祂䝁䄸杢獁䍁䅁杔求䡁䅕杣療䝁䄴䅉乂䕁䅅䅗杁䙁䅍党獂䝁䅕睙あ䍁䅷䅉䍂䕁䅕杔䑂䕁䅧兔䉂䙁䅉睓獁䍁䅁村乂䙁䅧兏㉁䍁䅷䅉䍂䕁䄰䅗㑁䑁䅅䅌杁䕁䅑䅒䑂䍁䅷䅉呂䕁䅕杔䕂䝁䅫䅤獁䍁䅁兙畂䝁䅑䅉兂䙁䅧䅉呂䕁䅷兓乂䍁䅁杙祂䝁䅅杢歂䡁䅍睏杁䙁䅁党畂䡁䅕兢楂䡁䅉兙杁䙁䅍入穂䡁䅑党瑂䍁䅷䅉桂䝁䄴䅉灂䝁䄴䅤求䝁䅣杣桂䡁䅑党歂䍁䅁兢求䝁䅍䅡桂䝁䄴兡橂䝁䅅䅢杁䡁䅑䅡祂䝁䄸兢楂䝁䅕睙あ䝁䄸兢㕂䍁䅁督㕂䡁䅍䅤求䝁䄰䅉橂䝁䄸兢睂䡁䅉兡穂䝁䅫杢湂䍁䅁杣求䡁䅁党祂䝁䅙兤穂䝁䅫睢畂䍁䅁睙桂䡁䅑䅡求䡁䅑党祂䡁䅍䅉桂䝁䄴䅚杁䡁䅍党睂䝁䅅杣桂䡁䅑睢祂䡁䅍䅌杁䡁䅑䅡求䍁䅁睍䕂䍁䅁杕求䡁䅙兙穂䝁䅍兤獂䝁䅅杣灂䡁䅯兙あ䝁䅫睢畂䍁䅁䅒求䡁䅙兡橂䝁䅕䅌杁䝁䅅督睂䝁䅫杣桂䡁䅑兡療䝁䄴䅉あ䡁䅕杙灂䝁䄴睚獁䍁䅁兙畂䝁䅑䅉桂䡁䅍䅣灂䡁䅉兙あ䝁䅫睢畂䍁䅁䅣ㅂ䝁䄰䅣杁䡁䅕杢歂䝁䅕杣杁䡁䅑䅡求䍁䅁䅕求䝁䄴兤瑂䝁䅉杣桂䍁䅁杕䙂䕁䅑䅌杁䕁䅯兒啂䍁䅷䅉䉂䕁䅍兒獁䍁䅁兔桂䡁䅧䅌杁䑁䅍䅒杁䙁䅉党㉂䝁䅅督橂䡁䅕䅢桂䡁䅉兡㙂䝁䅅䅤灂䝁䄸杢杁䕁䅑党㉂䝁䅫睙求䍁䅷䅉桂䝁䄴䅚杁䙁䅁党畂䡁䅕兢楂䡁䅉兙杁䕁䅕杔䡂䕁䅫杔䙂䍁䅁杙祂䝁䅅杢歂䡁䅍睏杁䝁䅅杢歂䍁䅁杢求䡁䅕杣療䍁䅁党瑂䝁䅉睢獂䝁䅫来桂䡁䅑兡療䝁䄴䅉橂䝁䄸兡獂䝁䅫杢湂䍁䅁督㕂䡁䅍䅤求䝁䄰督杁䡁䅑䅡桂䡁䅑䅉灂䝁䄴睙獂䡁䅕䅚求䡁䅍䅉あ䝁䅧党杁䙁䅁党畂䡁䅕兢楂䡁䅉兙杁䕁䅍睢灂䝁䅷䅉ぁ䑁䅁䅍獁䍁䅁兙杁䝁䅑党あ䝁䅅睙潂䝁䅅杙獂䝁䅕䅉橂䝁䄸兡獂䍁䅁䅤潂䝁䅅䅤杁䡁䅁杣療䡁䅙兡歂䝁䅕督杁䝁䅅杢杁䝁䅅䅢あ䝁䅕杣畂䝁䅅䅤灂䡁䅙党杁䝁䅙睢祂䍁䅁䅤潂䝁䅕䅉あ䡁䅉党桂䡁䅑兢求䝁䄴䅤杁䝁䄸杚杁䝁䅅杢求䡁䅕杣㕂䡁䅍兢穂䍁䅁兙畂䝁䅑䅉療䡁䅑䅡求䡁䅉䅉橂䝁䄸兢睂䝁䅷党㑂䍁䅁䅢求䡁䅍兡療䝁䄴督獁䍁䅁兙穂䍁䅁睤求䝁䅷䅢杁䝁䅅督杁䙁䅁党畂䡁䅕兢楂䡁䅉兙杁䙁䅍兔䉂䙁䅉䅖杁䕁䅍睔䩂䕁䅷䅌杁䝁䅅䅉歂䝁䅕䅤桂䝁䅍䅡桂䝁䅉䅢求䍁䅁睙療䝁䅫䅢杁䡁䅑睢杁䡁䅑杣求䝁䅅䅤杁䡁䅁兙あ䝁䅫党畂䡁䅑督杁䡁䅣兡あ䝁䅧䅉桂䍁䅁睤灂䝁䅑党杁䡁䅉兙畂䝁䅣党杁䝁䄸杚杁䝁䄴党ㅂ䡁䅉睢㉂䝁䅅督橂䡁䅕䅢桂䡁䅉䅉獂䝁䅕督灂䝁䄸杢穂䑁䅳䅉桂䝁䄴䅚杁䙁䅁睔䕂䑁䅑䅍睁䍁䅁兙畂䝁䅑䅉兂䕁䅅睑ぁ䑁䅁䅍杁䝁䅉杣桂䝁䄴䅚穂䍁䄴䅉䩂䝁䄴䅉桂䝁䅑䅚灂䡁䅑兡療䝁䄴䅌杁䡁䅑䅡求䍁䅁睙療䝁䄰䅣桂䝁䄴入杁䡁䅁杣療䡁䅙兡歂䝁䅕督杁䡁䅁党祂䝁䅫䅣潂䝁䅕杣桂䝁䅷䅉求䝁䄰杙療䝁䅷兡㙂䝁䅅䅤灂䝁䄸杢杁䡁䅁杣療䝁䅑兤橂䡁䅑督獁䍁䅁督ㅂ䝁䅍䅡杁䝁䅅督杁䙁䅉兤楂䡁䅫䅉䑂䝁䄸兡獂䍁䅁睕㕂䡁䅍䅤求䝁䄰䅉橂䝁䄸杢穂䝁䅫督あ䝁䅫杢湂䍁䅁睢浂䍁䅁䅚求䡁䅑兙橂䝁䅧兙楂䝁䅷党杁䝁䅍睢灂䝁䅷督杁䝁䅙睢祂䍁䅁䅣求䡁䅉兡睂䝁䅧党祂䝁䅅䅢杁䝁䅅䅣睂䝁䅷兡橂䝁䅅䅤灂䝁䄸杢穂䑁䅳䅉兂䝁䅕杢ㅂ䝁䄰杙祂䝁䅅䅉䵂䕁䅅杔啂䕁䅕杕佂䍁䅁䅒求䝁䅷兡㉂䝁䅕杣㕂䍁䅁兔灂䝁䅍杣療䝁䅍兙あ䝁䅧党あ䝁䅕杣獁䍁䅁兙杁䝁䅷睢㍂䍁䄰䅣祂䝁䄸杚灂䝁䅷党杁䝁䄰兡橂䡁䅉睢橂䝁䅅䅤潂䝁䅕䅤求䡁䅉䅉㍂䝁䅫䅤潂䍁䅁兙杁䝁䅧兡湂䝁䅧兌浂䝁䅷睢㍂䍁䅁䅢ㅂ䝁䄰党畂䑁䅳䅉兂䕁䄸䅒杁䍁䅧䅕求䝁䄴兤瑂䝁䅉杣桂䍁䅁睔橂䝁䅍䅢ㅂ䡁䅍兡療䝁䄴䅉䕂䝁䅕杤灂䝁䅍党灁䍁䅁睕㕂䡁䅍䅤求䝁䄰䅌杁䝁䅅䅉穂䝁䅫杢湂䝁䅷党杁䝁䅑党㉂䝁䅫睙求䍁䅁督療䝁䅷兤あ䝁䅫睢畂䑁䅳䅉桂䝁䄴䅚杁䙁䅁兙橂䝁䅳兡畂䝁䅣䅉䑂䝁䄸兡獂䍁䅷䅉桂䍁䅁睙療䝁䄰䅣獂䝁䅕兢求䝁䄴䅤桂䡁䅉入杁䝁䅑党㉂䝁䅫睙求䍁䅁杚療䡁䅉䅉ㅂ䡁䅍党杁䝁䅫杢杁䝁䄸䅤潂䝁䅕杣杁䡁䅁党祂䝁䅫䅣潂䝁䅕杣桂䝁䅷䅉求䝁䄰杙療䝁䅷兡㙂䝁䅅䅤灂䝁䄸杢杁䡁䅁杣療䝁䅑兤橂䡁䅑督畁䍁䅁杒ㅂ䡁䅉䅤潂䝁䅕杣獁䍁䅁兡あ䍁䅁睢浂䝁䅙党祂䡁䅍䅉桂䝁䄴䅉灂䝁䄰兢求䡁䅉督灂䡁䅙党杁䑁䅍䅒杁䝁䅍睢瑂䡁䅁兤あ䝁䅕杣瑁䝁䅉兙穂䝁䅕䅚杁䡁䅑党橂䝁䅧杢療䝁䅷睢湂䡁䅫䅉睂䝁䅷兙あ䝁䅙睢祂䝁䄰䅉ㅂ䝁䄴䅚求䡁䅉䅉あ䝁䅧党杁䡁䅉党桂䝁䅷䅉灂䝁䄰兢求䡁䅉督灂䡁䅙党杁䡁䅍入穂䡁䅑党瑂䍁䅁杙祂䝁䅅杢歂䑁䅳䅉桂䝁䄴䅚杁䝁䄴党ㅂ䡁䅉睢穂䡁䅕杣湂䝁䅫睙桂䝁䅷䅉あ䝁䄸睢獂䡁䅍䅌杁䡁䅍兤橂䝁䅧䅉桂䡁䅍䅉䉂䡁䅉䅤求䝁䄰兡穂䍁䅁杔求䡁䅕杣療䍁䅁兒㉂䝁䅅睙ㅂ䝁䅅䅤灂䝁䄸杢杁䕁䅑党㉂䝁䅫睙求䍁䅁杚療䡁䅉䅉穂䡁䅕杣湂䝁䅫睙桂䝁䅷䅉祂䝁䅕兢療䡁䅙兙獂䍁䅁睢浂䍁䅁杚獂䡁䅕兡歂䍁䅁兙畂䝁䅑䅉あ䝁䅫督穂䡁䅕党杁䝁䅙杣療䝁䄰䅉あ䝁䅧党杁䡁䅙党畂䡁䅑杣灂䝁䅍䅢求䡁䅍䅉桂䝁䄴䅚杁䝁䅍党祂䝁䅕杙祂䡁䅕兢畁䍁䅁䅖潂䝁䅕䅉橂䝁䄸兢睂䝁䅅杢㕂䍁䅁督求䝁䅷䅢穂䍁䅁兡あ䡁䅍䅉睂䡁䅉睢歂䡁䅕睙あ䡁䅍䅉あ䝁䅧杣療䡁䅕睚潂䍁䅁䅚灂䡁䅉党橂䡁䅑䅉穂䝁䅅䅢求䡁䅍䅉療䡁䅉睚桂䝁䄴兡㙂䝁䅅䅤灂䝁䄸杢穂䍁䅁兙畂䝁䅑䅉歂䝁䅫督あ䡁䅉兡楂䡁䅕䅤療䡁䅉督畁䍁䅁䅕求䝁䄴兤瑂䝁䅉杣桂䍁䅷䅉䩂䝁䄴睙畁䍁䅁睤桂䡁䅍䅉灂䝁䄴睙療䡁䅉䅣療䡁䅉兙あ䝁䅕䅚杁䝁䅫杢杁䑁䅉䅍睁䑁䅑䅉桂䝁䄴䅚杁䝁䅫督杁䝁䅧党桂䝁䅑兣ㅂ䝁䅅杣あ䝁䅕杣求䝁䅑䅉灂䝁䄴䅉䉂䝁䅷兙瑂䝁䅕䅚桂䍁䅷䅉䑂䝁䅅䅢灂䝁䅙睢祂䝁䄴兡桂䍁䄴䅁䱁䅇䅁䅅䄸䙁䅁党睂䡁䅍兡䑂䝁䄸䅌杁䕁䅫杢橂䍁䄴䅉求䝁䄴睚桂䝁䅣党穂䍁䅁兡畂䍁䅁䅤潂䝁䅕䅉瑂䝁䅅杢ㅂ䝁䅙兙橂䡁䅑兤祂䝁䅕䅌杁䝁䄰兙祂䝁䅳党あ䝁䅫杢湂䍁䅷䅉歂䝁䅫督あ䡁䅉兡楂䡁䅕䅤灂䝁䄸杢獁䍁䅁兙畂䝁䅑䅉穂䝁䅅䅢求䍁䅁睢浂䍁䅁杤桂䡁䅉兡療䡁䅕督杁䝁䅉党㉂䝁䅕杣桂䝁䅣党穂䍁䅁兙畂䝁䅑䅉橂䝁䄸杢㉂䝁䅕杢灂䝁䅕杢あ䍁䅁杚療䝁䄸䅚穂䍁䅁睤療䡁䅉䅢歂䡁䅣兡歂䝁䅕杌杁䙁䅑䅡求䍁䅁睙療䝁䄰䅣桂䝁䄴入杁䝁䄸䅣求䡁䅉兙あ䝁䅕督杁䡁䅑䅡祂䝁䄸兤湂䝁䅧䅉穂䝁䅕杤求䝁䄴䅉穂䝁䅕睚瑂䝁䅕杢あ䡁䅍杏杁䕁䅙杣灂䡁䅑睢瑁䕁䅷兙㕂䍁䅁杔療䡁䅉䅤潂䍁䅁兑瑂䝁䅕杣灂䝁䅍兙㝁䍁䅁兕ㅂ䝁䅅睡求䡁䅉䅉䝂䝁䄸睢歂䡁䅍䅉佂䝁䄸杣あ䝁䅧䅉䉂䝁䄰党祂䝁䅫睙桂䑁䅳䅉兂䝁䅕䅣穂䝁䅫睑療䍁䅁村求䡁䅙党祂䝁䅅睚求䡁䅍䅉佂䝁䄸杣あ䝁䅧䅉䉂䝁䄰党祂䝁䅫睙桂䑁䅳䅉䵂䝁䅅䅤灂䝁䄴䅉䉂䝁䄰党祂䝁䅫睙桂䑁䅳䅉䙂䡁䅕杣療䡁䅁党㝁䍁䅁兑浂䡁䅉兡橂䝁䅅䅌杁䕁䄰兡歂䝁䅑䅢求䍁䅁兒桂䡁䅍䅤杁䝁䅅杢歂䍁䅁睕療䡁䅕䅤潂䍁䅁兑穂䝁䅫兙㝁䍁䅁兙畂䝁䅑䅉䉂䡁䅍兡桂䍁䅁䅕桂䝁䅍兡浂䝁䅫睙獁䍁䅁兑ㅂ䡁䅍䅤祂䝁䅅䅢灂䝁䅅䅉桂䝁䄴䅚杁䕁䄴党㍂䍁䅁杗求䝁䅅䅢桂䝁䄴䅚杁䝁䅅杢歂䍁䅁睑潂䝁䅫杢桂䍁䅁杕求䝁䅣兡療䝁䄴杌杁䕁䅫䅤杁䡁䅁杣療䡁䅙兡歂䝁䅕督杁䝁䅑兡睂䡁䅍䅌杁䝁䅍䅡求䝁䅕督求䍁䄰杚獂䝁䅅杤療䡁䅉党歂䍁䅁督畂䝁䅅睙牂䡁䅍䅌杁䝁䅅杢歂䍁䅁督睂䡁䅉党桂䝁䅑督獁䍁䅁兙穂䍁䅁睤求䝁䅷䅢杁䝁䅅督杁䝁䅍睢祂䝁䄴䅌杁䡁䅁睢あ䝁䅅䅤療䍁䅷䅉桂䝁䄴䅚杁䡁䅑睢祂䡁䅑兡獂䝁䅷兙杁䝁䅍䅡灂䡁䅁督㝁䍁䅁睙求䡁䅉党桂䝁䅷督獁䍁䅁杣灂䝁䅍党獁䍁䅁䅣桂䡁䅍䅤桂䍁䅷䅉瑂䝁䅫䅥求䡁䅍䅉桂䝁䄴䅚杁䡁䅍入祂䡁䅕䅣穂䍁䅷䅉湂䡁䅉兙畂䝁䄸䅢桂䍁䅁杙桂䡁䅉督獁䍁䅁睚祂䝁䅫䅤穂䍁䅷䅉療䝁䅅䅤瑂䝁䅕兙獂䍁䅷䅉祂䝁䅫睙求䍁䅁睙桂䝁䅳党穂䍁䅷䅉桂䝁䄴䅚杁䡁䅍兡歂䝁䅕䅉歂䝁䅫督潂䝁䅕督㝁䍁䅁杙求䡁䅙党祂䝁䅅睚求䍁䅁睙療䝁䄴睙求䝁䄴䅤祂䝁䅅䅤求䡁䅍䅌杁䝁䅙睢ㅂ䝁䄴䅤桂䝁䅫杢杁䡁䅍入祂䡁䅕䅣穂䍁䅷䅉桂䝁䄴䅚杁䝁䅙兡畂䝁䅫督潂䝁䅕䅚杁䝁䅣睢療䝁䅑督㝁䍁䅁杣求䝁䅅䅚㕂䍁䄰䅤療䍁䄰䅚祂䝁䅫杢牂䍁䅁䅤求䝁䅅䅌杁䝁䅍睢浂䝁䅙党求䍁䅷䅉桂䝁䄴䅚杁䝁䅯兤灂䝁䅍党穂䑁䅳䅉歂䝁䅅兡祂䡁䅫䅉睂䡁䅉睢歂䡁䅕睙あ䡁䅍睏杁䝁䅅杢歂䍁䅁督睂䝁䅅杣牂䝁䅷兡畂䝁䅣䅉㍂䝁䅅䅤求䡁䅉䅉瑂䝁䅅睡求䡁䅉督杁䝁䅅杢歂䍁䅁杣求䝁䅷兙あ䝁䅕䅚杁䡁䅁杣療䝁䅑兤橂䡁䅑督獁䍁䅁兙穂䍁䅁睤求䝁䅷䅢杁䝁䅅督杁䝁䅑兡穂䡁䅑杣灂䝁䅉兤あ䝁䅕督杁䝁䅅䅢橂䝁䄸䅡療䝁䅷兡橂䍁䅁杙求䡁䅙党祂䝁䅅睚求䡁䅍䅉ㅂ䝁䄴䅚求䡁䅉䅉䥂䝁䅅杣歂䍁䅁兔啂䕁䄴䅉䕂䝁䅕睤杁䝁䅉杣桂䝁䄴䅚畁䍁䅁䅖潂䝁䅕䅉橂䝁䄸兢睂䝁䅅杢㕂䍁䅁睢浂䝁䅙党祂䡁䅍䅉灂䡁䅑督杁䡁䅁杣療䝁䅑兤橂䡁䅑督杁䡁䅁杣灂䝁䄰兙祂䝁䅫䅢㕂䍁䅁兤畂䝁䅑党祂䍁䅁䅤潂䝁䅕䅉䵂䝁䅅入婁䡉䅍䅌杁䕁䅑睢祂䝁䅫䅤療䡁䅍䅌杁䕁䅙杣灂䡁䅑睢穂䍁䅷䅉啂䝁䄸督あ䝁䅫䅤療䡁䅍䅌杁䕁䅉兙灂䕁䅍兙療䙁䅣党灂䍁䅷䅉䑂䝁䅧党求䡁䅑睢穂䍁䅷䅉䑂䝁䅅䅣婁䝉䄴䅉䑂䡁䅉兤畂䝁䅍䅡獁䍁䅁䅔灂䝁䅙党獁䍁䅁䅕求䝁䅅杣獂䍁䅁兔灂䝁䅷䅢灂䝁䄴睚杁䕁䅍睢瑂䡁䅁兙畂䡁䅫䅌杁䕁䅣兙あ䝁䄸杣桂䝁䅑党獁䍁䅁䅕求䡁䅁督灂䍁䄰睑療䝁䅷兙獁䍁䅁兔療䡁䅕杢あ䝁䅅兡畂䍁䅁䅒求䡁䅣䅌杁䙁䅅兤桂䝁䅳党祂䍁䅷䅉卂䝁䅫睙求䍁䄰兑瑁䙁䅉睢畂䝁䅫䅌杁䕁䅅兣ㅂ䝁䅅杚灂䝁䄴兙獁䍁䅁村ㅂ䝁䅉䅢㕂䍁䅷䅉䙂䝁䄰䅣求䡁䅉兙歂䝁䄸杣獁䍁䅁䅒灂䝁䅕䅤杁䕁䄰睢ㅂ䝁䄴䅤桂䝁䅫杢杁䕁䅑党㍂䍁䅷䅉䕂䝁䅫党あ䍁䅁䅕求䡁䅁督灂䍁䅷䅉䡂䝁䅅䅤療䡁䅉兙歂䝁䅕䅉慂䝁䅕杣療䍁䅷䅉䑂䡁䅉兤穂䝁䅧䅌杁䙁䅁杣療䡁䅁党獂䍁䅷䅉䕂䡁䅉䅉兂䝁䅕䅣睂䝁䅕杣獁䍁䅁睕橂䝁䅧睤求䡁䅁䅣求䡁䅍䅌杁䕁䄰兙祂䝁䅫兙穂䍁䅁睒桂䝁䄰党穂䝁䅅䅌杁䙁䅉兤浂䝁䅙䅢求䡁䅍䅌杁䙁䅍兙楂䡁䅉兡あ䝁䅅督獁䍁䅁睕桂䝁䅷兙歂䝁䅫䅤桂䡁䅍䅌杁䙁䅑睢穂䡁䅑兡あ䝁䄸督獁䍁䅁睎噂䙁䅁䅌杁䕁䅑兡求䡁䅑䅉㍁䙁䅕䅕獁䍁䅁䅓祁䝁䄸䅡桁䍁䅷䅉乂䝁䅅杢㙂䝁䅅杢灂䡁䅑兙杁䙁䅍睢獂䍁䅷䅉乂䝁䅫杣灂䝁䄴䅚桂䍁䅷䅉兂䝁䅕䅣穂䝁䅫䅉䍂䝁䅷兙橂䝁䅳䅌杁䙁䅁党睂䡁䅍兡杁䕁䄰兙㑂䍁䅷䅉呂䝁䅅杢杁䕁䅍兙祂䝁䅷睢穂䍁䅷䅉啂䝁䄸䅚歂䡁䅫䅌杁䙁䅣兙獂䝁䅳党祂䡁䅍䅌杁䕁䅍䅡灂䡁䅁督㕂䍁䅷䅉䱂䡁䅕杣牂䡁䅕杣求䍁䅷䅉呂䝁䅅督牂䝁䄸䅌杁䙁䅍䅣求䝁䅳睡療䍁䅷䅉塂䝁䅧兡あ䝁䅕䅉呂䡁䅑兙祂䍁䅷䅉呂䝁䄰兡あ䝁䅧升穂䍁䅷䅉呂䡁䅑兡畂䝁䅣䅌杁䙁䅍睢歂䝁䅅睕あ䡁䅉党桂䝁䄰䅌杁䕁䅷兤楂䝁䅫兢㕂䝁䅯䅉呂䝁䅅䅚獁䍁䅁兑湂䡁䅕督潂䝁䅅䅌杁䕁䅍䅡ㅂ䝁䅑睢獁䍁䅁䅒療䝁䄰兡牂䍁䅁杤杁䕁䅑党祂䝁䅕杤畂䝁䅕䅌杁䕁䅷兡睂䡁䅑睢畂䍁䅷䅉桂䝁䄴䅚杁䝁䄸䅤潂䝁䅕杣杁䝁䅉杣桂䝁䄴䅚穂䍁䄴䅉䩂䡁䅑䅉穂䝁䅕杣㉂䝁䅕督杁䡁䅣䅡療䝁䅷党穂䝁䅅䅢求䍁䅁兙畂䝁䅑䅉療䡁䅑䅡求䡁䅉䅉歂䝁䅫督あ䡁䅉兡楂䡁䅕䅤療䡁䅉督獁䍁䅁杚療䝁䄸䅚穂䝁䅕杣㉂䝁䅫睙求䍁䅁睙ㅂ䡁䅍䅤療䝁䄰党祂䡁䅍䅌杁䝁䅣杣療䝁䅍党祂䡁䅫䅉穂䡁䅑睢祂䝁䅕督獁䍁䅁䅚祂䡁䅕睚杁䡁䅍䅤療䡁䅉党穂䍁䅷䅉橂䝁䄸杢㉂䝁䅕杢灂䝁䅕杢橂䝁䅕䅉穂䡁䅑睢祂䝁䅕督獁䍁䅁䅚灂䡁䅍睙療䡁䅕杢あ䍁䄸䅚療䝁䅷䅢桂䡁䅉䅉穂䡁䅑睢祂䝁䅕督獁䍁䅁兢桂䡁䅍督杁䝁䄰党祂䝁䅍䅡桂䝁䄴䅚灂䡁䅍党祂䡁䅍䅌杁䝁䄰党瑂䝁䅉党祂䡁䅍䅡灂䡁䅁䅉穂䡁䅑睢祂䝁䅕督獁䍁䅁䅡桂䡁䅉䅚杁䝁䅑兡穂䝁䅍睢ㅂ䝁䄴䅤求䡁䅉督獁䍁䅁党瑁䝁䅍睢瑂䝁䄰党祂䝁䅍党杁䡁䅉党あ䝁䅅兡獂䝁䅕杣穂䍁䅁兙畂䝁䅑䅉桂䡁䅕䅤潂䝁䄸杣灂䡁䅯党歂䍁䅁兡畂䝁䅑党睂䝁䅕杢歂䝁䅕杢あ䍁䅁杙療䡁䅑䅤獂䝁䅕杣穂䍁䅷䅉桂䝁䄴䅚杁䝁䄸䅤潂䝁䅕杣穂䍁䅁䅤潂䡁䅉睢ㅂ䝁䅣䅡杁䝁䅅䅉畂䝁䅕䅤㍂䝁䄸杣牂䍁䅁睢浂䍁䅁䅚灂䡁䅉党橂䡁䅑兌穂䡁䅑睢祂䝁䅕兌歂䝁䅕䅢灂䡁䅙党祂䡁䅫䅌杁䝁䅍兤穂䡁䅑睢瑂䝁䅕杣杁䡁䅣兙祂䝁䅕䅡療䡁䅕督求䍁䅷䅉桂䝁䄴䅚杁䝁䅑兡穂䡁䅑杣灂䝁䅉兤あ䝁䄸杣杁䝁䄴党あ䡁䅣睢祂䝁䅳督獁䍁䅁兙穂䍁䅁睤求䝁䅷䅢杁䝁䅅督杁䝁䅑兡祂䝁䅕睙あ䝁䅷入杁䡁䅑睢杁䝁䅍睢畂䡁䅍兤瑂䝁䅕杣穂䍁䅁䅤潂䡁䅉睢ㅂ䝁䅣䅡杁䝁䅕兌橂䝁䄸兢瑂䝁䅕杣橂䝁䅕䅉睂䝁䅷兙あ䝁䅙睢祂䝁䄰督杁䝁䅅杢歂䍁䅁杣求䡁䅑兙灂䝁䅷党祂䡁䅍杌杁䙁䅑䅡求䍁䅁睙療䝁䄰䅣桂䝁䄴入杁䡁䅣兙穂䍁䅁杚療䡁䅕杢歂䝁䅕䅚杁䝁䅫杢杁䑁䅅䅏㕁䑁䅧䅉桂䝁䄴䅚杁䝁䅫督杁䝁䅉兙穂䝁䅕䅚杁䝁䅫杢杁䙁䅁兤祂䝁䅍䅡桂䡁䅍党獁䍁䅁杔求䡁䅣䅉婂䝁䄸杣牂䍁䄴䅁時睅䅁朴䅧䙁䅁党祂䝁䅑睢橂䝁䅕睢杁䕁䅕䅚ㅂ䝁䅍兙あ䝁䅫睢畂䍁䅁睑療䡁䅉䅣療䡁䅉兙あ䝁䅫睢畂䍁䅁䅣祂䝁䄸杤灂䝁䅑党穂䍁䅁䅣療䡁䅍䅤穂䝁䅕睙療䝁䄴䅚桂䡁䅉入杁䝁䅕䅚ㅂ䝁䅍兙あ䝁䅫睢畂䍁䅁䅤潂䡁䅉睢ㅂ䝁䅣䅡杁䝁䄸杢獂䝁䅫杢求䍁䅷䅉橂䝁䅅兢睂䡁䅕督瑁䝁䅉兙穂䝁䅕䅚獁䍁䅁兙畂䝁䅑䅉楂䝁䅷党畂䝁䅑党歂䍁䅁䅢求䝁䅅杣畂䝁䅫杢湂䍁䅁䅣祂䝁䄸睚祂䝁䅅兢穂䍁䅁兡畂䍁䅁䅤潂䝁䅕䅉噂䝁䄴兡あ䝁䅕䅚杁䙁䅍䅤桂䡁䅑党穂䍁䄴䅉䩂䡁䅑䅉療䡁䅁党祂䝁䅅䅤求䡁䅍䅉灂䝁䄴䅉あ䡁䅣睢杁䡁䅍党湂䝁䄰党畂䡁䅑督獁䍁䅁睑療䝁䅷睢祂䝁䅅䅚療䍁䅁䅖求䝁䅍䅡畂䝁䅫睙桂䝁䅷䅉噂䝁䄴兡㉂䝁䅕杣穂䝁䅫䅤㕂䍁䅁兙畂䝁䅑䅉啂䝁䅧党杁䕁䅅兢求䡁䅉兡橂䝁䅅杢杁䕁䅫杢あ䝁䅕杣䑂䝁䄸杢あ䝁䅫杢求䝁䄴䅤桂䝁䅷䅉噂䝁䄴兡㉂䝁䅕杣穂䝁䅫䅤㕂䍁䅁睕㕂䡁䅍䅤求䝁䄰杌杁䙁䅑䅡求䍁䅁睑療䝁䅷睢祂䝁䅅䅚療䍁䅁䅖求䝁䅍䅡畂䝁䅫睙桂䝁䅷䅉噂䝁䄴兡㉂䝁䅕杣穂䝁䅫䅤㕂䍁䅁督求䝁䅣兢求䝁䄴䅤杁䝁䄸杚浂䝁䅕杣穂䍁䅁兙橂䝁䅅䅚求䝁䄰兡橂䍁䅁䅣祂䝁䄸睚祂䝁䅅兢穂䍁䅷䅉穂䡁䅕睙潂䍁䅁兙穂䍁䅁杙ㅂ䡁䅍兡畂䝁䅕督穂䍁䅁兙畂䝁䅑䅉瑂䝁䅅杢桂䝁䅣党瑂䝁䅕杢あ䍁䅷䅉畂䡁䅕杣穂䝁䅫杢湂䍁䅷䅉潂䝁䅕兙獂䡁䅑䅡橂䝁䅅杣求䍁䅁兢桂䝁䄴兙湂䝁䅕兢求䝁䄴䅤獁䍁䅁睙療䝁䄰䅣ㅂ䡁䅑党祂䍁䅁督橂䝁䅫党畂䝁䅍党獁䍁䅁党畂䝁䅣兡畂䝁䅕党祂䝁䅫杢湂䍁䅷䅉灂䝁䄴杚療䡁䅉兢桂䡁䅑兡療䝁䄴䅉穂䡁䅫督あ䝁䅕兢穂䍁䅁兙畂䝁䅑䅉あ䝁䅕睙潂䝁䄴睢獂䝁䄸睚㕂䍁䅷䅉睂䡁䅉睢煂䝁䅕睙あ䍁䅁兢桂䝁䄴兙湂䝁䅕兢求䝁䄴䅤獁䍁䅁睙㕂䝁䅉党祂䡁䅍党橂䡁䅕杣灂䡁䅑入獁䍁䅁兙畂䝁䅑䅉橂䡁䅉兡瑂䝁䅫杢桂䝁䅷䅉煂䡁䅕督あ䝁䅫睙求䍁䄴䅉啂䝁䅧党杁䕁䅅兢求䡁䅉兡橂䝁䅅杢杁䕁䅫杢あ䝁䅕杣䑂䝁䄸杢あ䝁䅫杢求䝁䄴䅤桂䝁䅷䅉噂䝁䄴兡㉂䝁䅕杣穂䝁䅫䅤㕂䍁䅁睕㕂䡁䅍䅤求䝁䄰䅉穂䝁䅕睚瑂䝁䅕杢あ䍁䅁䅣祂䝁䄸杤灂䝁䅑党穂䍁䅁兙橂䝁䅅䅚求䝁䄰兡橂䍁䅁䅣祂䝁䄸睚祂䝁䅅兢穂䍁䅷䅉灂䝁䄴睙獂䡁䅕䅚灂䝁䄴睚杁䝁䅉兤穂䝁䅫杢求䡁䅍督杁䡁䅍䅤ㅂ䝁䅑兡求䡁䅍䅌杁䝁䅫杢浂䝁䄸杣瑂䝁䅅䅤灂䝁䄸杢杁䡁䅑党橂䝁䅧杢療䝁䅷睢湂䝁䅫党穂䍁䅷䅉求䝁䅑兤橂䝁䅅䅤灂䝁䄸杢獁䍁䅁兙畂䝁䅑䅉潂䝁䅕兙獂䡁䅑䅡杁䡁䅍睙灂䝁䅕杢橂䝁䅕督畁䍁䅁䅖潂䝁䅕䅉橂䝁䄸兢睂䝁䅅杢㕂䍁䅁兙獂䡁䅍睢杁䝁䄸杚浂䝁䅕杣穂䍁䅁杢療䝁䄴兌歂䝁䅕睚祂䝁䅕党杁䝁䅅杢歂䍁䅁䅣祂䝁䄸杚求䡁䅍督灂䝁䄸杢桂䝁䅷䅉歂䝁䅕杤求䝁䅷睢睂䝁䄰党畂䡁䅑䅉睂䡁䅉睢湂䡁䅉兙瑂䡁䅍杌杁䕁䅫杢杁䝁䅅䅚歂䝁䅫䅤灂䝁䄸杢獁䍁䅁兡あ䍁䅁睢睂䝁䅕杣桂䡁䅑党穂䍁䅁兡畂䡁䅑党獂䝁䅷兡睂䝁䅅䅤潂䍁䅷䅉桂䍁䅁䅢求䝁䅅杣畂䝁䅫杢湂䍁䅁䅣獂䝁䅅䅤浂䝁䄸杣瑂䍁䅁兤穂䝁䅕䅚杁䡁䅑睢杁䝁䅕䅚ㅂ䝁䅍兙あ䝁䅕䅉穂䡁䅑兤歂䝁䅕杢あ䡁䅍睏杁䝁䅅杢歂䍁䅁兙杁䝁䄰睢楂䝁䅫䅢求䍁䅁兙睂䡁䅁䅢灂䝁䅍兙あ䝁䅫睢畂䍁䅁兙畂䝁䅑䅉あ䡁䅣睢瑁䡁䅣兙㕂䍁䅁兢求䡁䅍督桂䝁䅣兡畂䝁䅣䅉睂䝁䅷兙あ䝁䅙睢祂䝁䄰杌杁䙁䅑䅡求䍁䅁睙療䝁䄰䅣桂䝁䄴入杁䡁䅣兙穂䍁䅁杚療䡁䅉兢求䡁䅉䅢㕂䍁䅁睡畂䝁䄸睤畂䍁䅁兙穂䍁䅁睑桂䡁䅉党求䡁䅉䅉䙂䝁䅑兤橂䝁䅅䅤灂䝁䄸杢杁䕁䅍睢祂䡁䅁睢祂䝁䅅䅤灂䝁䄸杢杁䝁䅅杢歂䍁䅁睙潂䝁䅅杢湂䝁䅕䅚杁䝁䅫䅤穂䍁䅁杢桂䝁䄰党杁䡁䅑睢杁䙁䅁党祂䝁䅑睢橂䝁䅕睢杁䕁䅕䅚ㅂ䝁䅍兙あ䝁䅫睢畂䍁䅁睑療䡁䅉䅣療䡁䅉兙あ䝁䅫睢畂䍁䅁兡畂䍁䅁杓桂䝁䄴兤桂䡁䅉入杁䑁䅉䅍祁䑁䅁杌杁䙁䅁党祂䝁䅑睢橂䝁䅕睢杁䕁䅕䅚ㅂ䝁䅍兙あ䝁䅫睢畂䍁䅁睑療䡁䅉䅣療䡁䅉兙あ䝁䅫睢畂䍁䅁睤桂䡁䅍䅉灂䝁䄴睙療䡁䅉䅣療䡁䅉兙あ䝁䅕䅚杁䝁䅫杢杁䑁䅅兏㕁䑁䅑䅉桂䝁䄴䅚杁䝁䅫督杁䝁䅧党桂䝁䅑兣ㅂ䝁䅅杣あ䝁䅕杣求䝁䅑䅉灂䝁䄴䅉呂䝁䅍䅡桂䡁䅕兢楂䡁䅕杣湂䍁䅷䅉䩂䝁䅷䅢灂䝁䄴睢灂䡁䅍杌䅁䙁塙䅁䕂元䅁䅕求䡁䅉杚療䡁䅉兢桂䝁䄴睙求䍁䅁杒療䝁䄸䅚杁䕁䅣杣療䡁䅕䅣杁䕁䅍睢瑂䡁䅁兙畂䡁䅫䅌杁䡁䅑䅡祂䝁䄸兤湂䝁䅧䅉灂䡁䅑督杁䡁䅍兤楂䡁䅍兡歂䝁䅫兙祂䝁䅫党穂䍁䅷䅉求䝁䄴睚桂䝁䅣党穂䍁䅁兡畂䍁䅁䅤潂䝁䅕䅉瑂䝁䅅杣牂䝁䅕䅤灂䝁䄴睚杁䝁䅅杢歂䍁䅁䅚灂䡁䅍䅤祂䝁䅫杙ㅂ䡁䅑兡療䝁䄴䅉療䝁䅙䅉浂䝁䄸睢歂䍁䅁兙畂䝁䅑䅉浂䝁䄸睢歂䍁䄰杣求䝁䅷兙あ䝁䅕䅚杁䡁䅁杣療䝁䅑兤橂䡁䅑督杁䝁䅫杢杁䕁䄴睢祂䡁䅑䅡杁䕁䅅兢求䡁䅉兡橂䝁䅅杌杁䕁䅫䅤杁䝁䄸䅣求䡁䅉兙あ䝁䅕督杁䡁䅑䅡祂䝁䄸兤湂䝁䅧䅉あ䝁䅧杣求䝁䅕䅉穂䝁䅕睚瑂䝁䅕杢あ䡁䅍杏杁䕁䅙睢療䝁䅑督求䡁䅉杤灂䝁䅍党獁䍁䅁杖灂䡁䅍䅤桂䡁䅉䅌杁䝁䅅杢歂䍁䅁睑療䝁䄴杤求䝁䄴兡求䝁䄴睙求䍁䄴䅉啂䝁䅧党杁䝁䅍睢瑂䡁䅁兙畂䡁䅫䅉療䝁䅙杚求䡁䅉督杁䝁䅉党求䝁䅙䅌杁䡁䅁睢祂䝁䅳䅌杁䡁䅁睢ㅂ䝁䅷䅤祂䡁䅫䅌杁䝁䅅杢歂䍁䅁督求䝁䅅杚療䝁䄸䅚㝁䍁䅁杚祂䝁䄸来求䝁䄴䅉浂䝁䄸睢歂䍁䅁兙畂䝁䅑䅉祂䝁䅕杚祂䝁䅫睚求䡁䅉兙あ䝁䅕䅚杁䡁䅁杣療䝁䅑兤橂䡁䅑督㝁䍁䅁䅚祂䡁䅫䅉湂䡁䅉睢橂䝁䅕杣灂䝁䅕督獁䍁䅁䅚桂䝁䅫杣㕂䍁䅷䅉楂䡁䅉党桂䝁䅑䅌杁䝁䅍兙畂䝁䅑入獁䍁䅁督畂䝁䅅睙牂䡁䅍䅌杁䝁䅉党㉂䝁䅕杣桂䝁䅣党穂䍁䅷䅉桂䝁䄴䅚杁䝁䄸䅤潂䝁䅕杣杁䡁䅁杣療䝁䅑兤橂䡁䅑督㝁䍁䅁睙灂䝁䅣兙祂䝁䅕䅤あ䝁䅕督獁䍁䅁兙獂䡁䅑党祂䝁䄴兙あ䝁䅫杤求䍁䅁杢灂䝁䅍睢あ䝁䅫杢求䍁䅁䅣祂䝁䄸䅚ㅂ䝁䅍䅤穂䍁䅷䅉桂䝁䄴䅚杁䝁䄸䅤潂䝁䅕杣杁䡁䅑睢楂䝁䅅睙橂䝁䄸䅉睂䡁䅉睢歂䡁䅕睙あ䡁䅍睏杁䝁䅅杢歂䍁䅁䅡求䝁䅅䅢あ䝁䅧䅉桂䝁䄴䅚杁䝁䅉党桂䡁䅕䅤㕂䍁䅁睙桂䡁䅉党杁䡁䅁杣療䝁䅑兤橂䡁䅑督畁䍁䅁兓あ䍁䅁兙獂䡁䅍睢杁䡁䅍党獂䝁䅷督杁䝁䅑兡穂䡁䅁睢穂䝁䅅杙獂䝁䅕督獁䍁䅁睙獂䝁䅕兙畂䝁䅫杢湂䍁䅁兙畂䝁䅑䅉牂䝁䅫䅤橂䝁䅧党畂䍁䅁督ㅂ䡁䅁䅣獂䝁䅫党穂䍁䅷䅉桂䝁䄴䅚杁䡁䅉党獂䝁䅅䅤求䝁䅑䅉睂䡁䅉睢歂䡁䅕睙あ䡁䅍杌杁䕁䅫杢杁䝁䅅䅚歂䝁䅫䅤灂䝁䄸杢獁䍁䅁䅤潂䝁䅕䅉橂䝁䄸兢睂䝁䅅杢㕂䍁䅁睢浂䝁䅙党祂䡁䅍䅉㉂䝁䅅䅢ㅂ䝁䅕兌桂䝁䅑䅚求䝁䅑䅉穂䝁䅕杣㉂䝁䅫睙求䡁䅍䅉灂䝁䄴䅉あ䝁䅧党杁䝁䅅杣求䝁䅅督杁䝁䄸杚杁䡁䅁杣療䝁䅑兤橂䡁䅑䅉穂䝁䅕䅢求䝁䅍䅤灂䝁䄸杢杁䝁䅅杢歂䍁䅁䅣祂䝁䄸睙ㅂ䡁䅉党瑂䝁䅕杢あ䍁䅷䅉瑂䝁䅕杢ㅂ䍁䅁䅚求䡁䅙党獂䝁䄸䅣瑂䝁䅕杢あ䍁䅷䅉桂䝁䄴䅚杁䝁䄸䅣求䡁䅉兙あ䝁䅫睢畂䝁䅅䅢杁䡁䅍䅤祂䝁䅅䅤求䝁䅣入畁䍁䅁兓あ䍁䅁督求䡁䅉杤求䡁䅍䅉灂䝁䄴䅚求䡁䅁党畂䝁䅑党畂䡁䅑䅉桂䝁䄴䅚杁䝁䅍䅡桂䝁䅫杢杁䡁䅉党穂䡁䅑兙ㅂ䡁䅉兙畂䡁䅑督獁䍁䅁督橂䝁䅧睢療䝁䅷督獁䍁䅁杙ㅂ䡁䅍兡畂䝁䅕督穂䍁䅁兙畂䝁䅑䅉灂䝁䄴䅚ㅂ䡁䅍䅤祂䡁䅫䅉獂䝁䄸睙桂䡁䅑兡療䝁䄴督獁䍁䅁䅡療䡁䅍䅣灂䡁䅑兙獂䡁䅍䅌杁䡁䅙党畂䝁䅑兡畂䝁䅣䅉歂䝁䅫督あ䡁䅉兡楂䡁䅕䅤療䡁䅉督獁䍁䅁睢浂䝁䅙兡橂䝁䅕䅉橂䝁䄸杚浂䝁䅕党杁䡁䅍党祂䡁䅙兡橂䝁䅕䅉歂䝁䅫督あ䡁䅉兡楂䡁䅕䅤療䡁䅉督獁䍁䅁杣求䡁䅑兙灂䝁䅷党祂䡁䅍䅌杁䝁䅍睢畂䡁䅙党畂䝁䅫党畂䝁䅍党杁䡁䅍䅤療䡁䅉党穂䍁䅷䅉あ䝁䅧党桂䡁䅑党祂䡁䅍䅌杁䝁䅧睢穂䡁䅁兡あ䝁䅅䅢灂䡁䅑入杁䡁䅁杣療䡁䅙兡歂䝁䅕杣穂䍁䅷䅉橂䝁䄸杢橂䝁䅕督穂䝁䅫睢畂䝁䅅兡祂䝁䅕督獁䍁䅁兙灂䡁䅉䅣療䡁䅉䅤杁䝁䅣兡浂䡁䅑䅉穂䝁䅧睢睂䡁䅍䅌杁䝁䅍睢獂䝁䅷党湂䝁䅕䅉楂䝁䄸睢牂䡁䅍䅤療䡁䅉党穂䍁䅷䅉橂䝁䄸杣祂䝁䅕睙あ䝁䅫睢畂䡁䅍䅉浂䝁䅅睙灂䝁䅷兡あ䝁䅫党穂䍁䅷䅉桂䝁䄴䅚杁䝁䅫兢睂䡁䅕䅢穂䝁䅕䅉獂䝁䄸睙桂䡁䅑兡療䝁䄴督獁䍁䅁兙穂䍁䅁睤求䝁䅷䅢杁䝁䅅督杁䝁䅙杣桂䝁䄴睙潂䝁䅫督求䡁䅍䅉桂䝁䄴䅚杁䝁䄸䅤潂䝁䅕杣杁䝁䅫杢穂䡁䅑兡あ䡁䅕䅤灂䝁䄸杢桂䝁䅷䅉橂䡁䅕督あ䝁䄸兢求䡁䅉督畁䍁䅁䅖潂䝁䅕䅉橂䝁䄸兢睂䝁䅅杢㕂䍁䅁睤桂䡁䅍䅉浂䝁䄸兤畂䝁䅑党歂䍁䅁兡畂䍁䅁免㑁䑁䅧兎杁䝁䅅杢歂䍁䅁兡穂䍁䅁䅡求䝁䅅䅚硂䡁䅕兙祂䡁䅑党祂䝁䅕䅚杁䝁䅫杢杁䙁䅉兡橂䝁䅧兢療䝁䄴䅚獁䍁䅁杖灂䡁䅉睚灂䝁䄴兡桂䍁䄴䅁睁䅆䅁䅺䅑䙁䅁党祂䝁䄰兡桂䝁䄴䅉卂䝁䅕督療䡁䅕杣橂䝁䅕督杁䕁䅍睢祂䡁䅁睢祂䝁䅅䅤灂䝁䄸杢獁䍁䅁兙畂䍁䅁兡畂䝁䅑党睂䝁䅕杢歂䝁䅕杢あ䍁䅁睢灂䝁䅷䅉桂䝁䄴䅚杁䝁䄴兙あ䡁䅕杣桂䝁䅷䅉湂䝁䅅督杁䝁䅍睢瑂䡁䅁兙畂䡁䅫䅌杁䝁䅙睢橂䡁䅕督求䡁䅍䅉療䝁䄴䅉あ䝁䅧党杁䝁䅑党㉂䝁䅕䅢療䡁䅁兢求䝁䄴䅤杁䝁䄸杚杁䝁䅍杣ㅂ䝁䅑党杁䝁䄸兡獂䍁䅁兙畂䝁䅑䅉祂䝁䅕䅢桂䡁䅑党歂䍁䅁䅢灂䡁䅅兤灂䝁䅑督瑁䡁䅉兡橂䝁䅧䅉畂䝁䅅䅤ㅂ䡁䅉兙獂䍁䅁睚桂䡁䅍䅉祂䝁䅕督求䡁䅉杤求䡁䅍䅉灂䝁䄴䅉あ䝁䅧党杁䙁䅕杢灂䡁䅑党歂䍁䅁睕あ䝁䅅䅤求䡁䅍杌杁䙁䅑䅡求䍁䅁睙療䝁䄰䅣桂䝁䄴入婁䡉䅍䅉桂䡁䅍督求䡁䅑督杁䡁䅁杣灂䝁䄰兙祂䝁䅫䅢㕂䍁䅁杚療䝁䅍兤穂䍁䅁睢畂䍁䅁䅤潂䝁䅕䅉䕂䝁䅕䅢桂䡁䅣兙祂䝁䅕䅉䍂䝁䅅督灂䝁䄴䅌杁䝁䅅䅉穂䡁䅕杙瑁䝁䅉兙穂䝁䅫杢杁䝁䄸杚杁䡁䅑䅡求䍁䅁䅕求䡁䅉兢灂䝁䅅杢杁䕁䅉兙穂䝁䅫杢畁䍁䅁兓あ䡁䅍䅉睂䡁䅉睢睂䝁䅕杣あ䝁䅫党穂䍁䅁睙療䝁䄴督灂䡁䅍䅤杁䝁䄸杚杁䝁䅅睙祂䝁䅕兙湂䝁䅕䅉楂䝁䅷睢橂䝁䅳督杁䝁䅫杢杁䙁䅣党穂䡁䅑䅉啂䝁䅕䅥桂䡁䅍䅌杁䕁䅕䅚歂䡁䅫䅉䑂䝁䄸兤畂䡁䅑入獁䍁䅁䅔求䝁䅅䅉䑂䝁䄸兤畂䡁䅑入獁䍁䅁兙畂䝁䅑䅉佂䝁䅕睤杁䕁䄰党㑂䝁䅫睙療䍁䄴䅉啂䝁䅧党杁䝁䅍睢瑂䡁䅁兙畂䡁䅫䅉㍂䝁䅅督杁䝁䅙睢祂䝁䄰党祂䝁䅷入杁䝁䅳杢療䡁䅣杢杁䝁䅅督杁䕁䅍党畂䡁䅑党畂䝁䄴兡桂䝁䅷䅉卂䝁䅕督療䡁䅕杣橂䝁䅕䅉䕂䝁䅕杤求䝁䅷睢睂䝁䄰党畂䡁䅑䅌杁䕁䅫杢橂䍁䄴䅉桂䝁䄴䅚杁䝁䅍䅡桂䝁䄴睚求䝁䅑䅉灂䡁䅑督杁䝁䄴兙瑂䝁䅕䅉あ䝁䄸䅉兂䝁䅕杣瑂䝁䅫兙畂䍁䅁杕求䡁䅍睢ㅂ䡁䅉睙求䡁䅍䅉䑂䝁䄸杣睂䝁䄸杣桂䡁䅑兡療䝁䄴䅉灂䝁䄴䅉呂䝁䅕䅣あ䝁䅕兢楂䝁䅕杣杁䑁䅉䅍祁䑁䅉杌杁䙁䅁党祂䝁䄰兡桂䝁䄴䅉卂䝁䅕督療䡁䅕杣橂䝁䅕督杁䕁䅍睢祂䡁䅁睢祂䝁䅅䅤灂䝁䄸杢杁䡁䅣兙穂䍁䅁兡畂䝁䅍睢祂䡁䅁睢祂䝁䅅䅤求䝁䅑䅉灂䝁䄴䅉祁䑁䅁免ㅁ䍁䅁兙畂䝁䅑䅉灂䡁䅍䅉潂䝁䅕兙歂䡁䅅兤桂䡁䅉䅤求䡁䅉党歂䍁䅁兡畂䍁䅁兔灂䝁䅑䅢桂䝁䄴䅚獁䍁䅁䅖求䡁䅧兙穂䍁䄴䅁㡃杆䅁杪䄸䙁䅁党祂䡁䅉兡湂䝁䄸䅉䑂䝁䄸兢睂䝁䅅杢㕂䍁䅁䅣獂䝁䅍䅉睂䡁䅉睢㉂䝁䅫䅚求䡁䅍䅉療䡁䅙党祂䍁䄰䅤潂䝁䅕兌橂䝁䄸兤畂䡁䅑党祂䍁䅁䅡求䝁䅅䅢あ䝁䅧䅉桂䝁䄴䅚杁䡁䅣党獂䝁䅷杢求䡁䅍督杁䡁䅍睢獂䡁䅕䅤灂䝁䄸杢穂䍁䅁䅤療䍁䅁党畂䝁䅧兙畂䝁䅍党杁䝁䅫杢歂䝁䅫杤灂䝁䅑兤桂䝁䅷䅉㍂䝁䅕䅢獂䍁䄰杙求䝁䅫杢湂䍁䅁兡畂䍁䅁䅤潂䝁䅕䅉噂䝁䄴兡あ䝁䅕䅚杁䙁䅍䅤桂䡁䅑党穂䍁䅷䅉䙂䡁䅕杣療䡁䅁党獁䍁䅁兙畂䝁䅑䅉灂䝁䄴䅤求䡁䅉杢桂䡁䅑兡療䝁䄴兙獂䝁䅷入畁䍁䅁兓あ䍁䅁睢睂䝁䅕杣桂䡁䅑党穂䍁䅁䅤潂䡁䅉睢ㅂ䝁䅣䅡杁䕁䅍睢畂䡁䅍兤瑂䝁䅕杣杁䙁䅍党獂䝁䅙兌䑂䝁䅅杣求䍁䅁兑瑂䝁䅕杣灂䝁䅍兙穂䍁䅁兙畂䝁䅑䅉䑂䝁䄸杢穂䡁䅕兢求䡁䅉䅉呂䝁䅕䅢浂䍁䄰睑桂䡁䅉党杁䕁䅫杢あ䝁䅕杣畂䝁䅅䅤灂䝁䄸杢桂䝁䅷䅉穂䝁䅕睚瑂䝁䅕杢あ䡁䅍杌杁䙁䅑䅡求䍁䅁睙療䝁䄰䅣桂䝁䄴入杁䝁䅑党㉂䝁䅕䅢療䡁䅁督獁䍁䅁兢桂䝁䄴兤浂䝁䅅睙あ䡁䅕杣求䡁䅍䅌杁䝁䄰兙祂䝁䅳党あ䡁䅍䅌杁䝁䅅杢歂䍁䅁䅚灂䡁䅍䅤祂䝁䅫杙ㅂ䡁䅑党穂䍁䅁督求䝁䅷杚瑁䝁䅍兙祂䝁䅕䅉橂䝁䄸杢穂䡁䅕兢求䡁䅉䅉睂䡁䅉睢歂䡁䅕睙あ䡁䅍䅌杁䡁䅍兤橂䝁䅧䅉桂䡁䅍䅉ㅂ䡁䅁䅣求䡁䅉䅉祂䝁䅕督睂䝁䅫杣桂䡁䅑睢祂䡁䅫䅉睂䡁䅉睢歂䡁䅕睙あ䡁䅍䅌杁䝁䅫杢橂䝁䅷兤歂䝁䅫杢湂䍁䅁睙療䡁䅕睚潂䍁䅁督ㅂ䡁䅁䅣祂䝁䅕督穂䝁䅅杢あ䡁䅍䅌杁䝁䅕䅥睂䝁䅕睙あ䝁䄸杣桂䝁䄴䅤穂䍁䅷䅉桂䝁䄴䅚杁䡁䅍兡畂䡁䅕督杁䝁䅅杢歂䍁䅁兙獂䝁䅷党祂䝁䅣入杁䡁䅉党獂䝁䅫党浂䑁䅳䅉畂䡁䅕䅤祂䝁䅫䅤灂䝁䄸杢杁䡁䅁杣療䝁䅑兤橂䡁䅑督杁䝁䅍睢畂䡁䅍兡穂䡁䅑兡畂䝁䅣䅉療䝁䅙䅉灂䝁䄴杚桂䝁䄴䅤杁䝁䅙睢祂䝁䄰兤獂䝁䅅督杁䝁䅅杢歂䍁䅁杢ㅂ䡁䅑杣灂䡁䅑兡療䝁䄴兙獂䍁䅁杙求䡁䅙党祂䝁䅅睚求䡁䅍睏杁䝁䅑兡湂䝁䅕督あ䝁䅫杤求䍁䅁䅡求䝁䅅䅢あ䝁䅧䅉睂䡁䅉睢歂䡁䅕睙あ䡁䅍䅌杁䝁䅫杢橂䝁䅷兤歂䝁䅫杢湂䍁䅁兙畂䡁䅑兙橂䝁䅫䅚穂䍁䅷䅉桂䝁䄴䅤灂䍁䄰䅚灂䝁䅅杣祂䝁䅧党桂䝁䅷䅌杁䝁䅅杢歂䍁䅁兙畂䡁䅑兡瑁䝁䅧党桂䡁䅉䅤楂䡁䅕杣畂䑁䅳䅉睂䝁䅅兡畂䍁䅁兙畂䝁䅑䅉穂䝁䅷党求䡁䅁兌桂䝁䅫䅚穂䍁䅁䅣祂䝁䄸䅚ㅂ䝁䅍䅤穂䍁䅁睙療䝁䄰䅣祂䝁䅫督灂䝁䄴睚杁䡁䅁兙灂䝁䄴䅉祂䝁䅕䅢灂䝁䅕杤求䡁䅉督杁䝁䅅杢歂䍁䅁杚求䡁䅙党祂䍁䅁杣求䝁䅑兤橂䝁䅕杣穂䑁䅳䅉桂䝁䄴䅚杁䝁䄸杣桂䝁䅷䅉橂䝁䅅杣求䍁䅁䅣祂䝁䄸䅚ㅂ䝁䅍䅤穂䍁䅷䅉㍂䝁䅧兡橂䝁䅧䅉灂䝁䄴睙獂䡁䅕䅚求䍁䅁䅤療䝁䄸䅤潂䝁䅉杣ㅂ䡁䅍䅡求䡁䅍䅌杁䡁䅑睢療䡁䅑䅡楂䡁䅉兤穂䝁䅧䅉祂䝁䅕䅣獂䝁䅅睙求䝁䄰党畂䡁䅑䅉潂䝁䅕兙歂䡁䅍䅌杁䝁䅙䅢療䡁䅍督獁䍁䅁杚獂䝁䄸督穂䝁䅕杣穂䍁䅷䅉㍂䝁䅧兡あ䝁䅕杢灂䝁䄴睚杁䡁䅁杣療䝁䅑兤橂䡁䅑督獁䍁䅁兙畂䝁䅑䅉あ䝁䄸睢あ䝁䅧杙祂䡁䅕督潂䍁䅁睙療䡁䅙党祂䡁䅍杌杁䕁䅫䅤杁䝁䅅䅢穂䝁䄸䅉療䝁䅙杚求䡁䅉督杁䝁䅧党桂䝁䅷䅤潂䡁䅫䅉獂䝁䅫杚求䡁䅍䅤㕂䝁䅷党杁䡁䅁杣療䝁䅑兤橂䡁䅑督獁䍁䅁督ㅂ䝁䅍䅡杁䝁䅅督杁䡁䅍兢療䝁䅳兡畂䝁䅣䅉橂䝁䅕督穂䝁䅅䅤灂䝁䄸杢獁䍁䅁睤求䝁䅷䅢瑁䝁䅉党灂䝁䄴睚獁䍁䅁兙畂䝁䅑䅉㍂䝁䅕兡湂䝁䅧䅤杁䝁䄰兙畂䝁䅅睚求䝁䄰党畂䡁䅑䅉睂䡁䅉睢歂䡁䅕睙あ䡁䅍睏杁䡁䅍睡灂䝁䄴䅉橂䝁䅅杣求䍁䅁䅣祂䝁䄸䅚ㅂ䝁䅍䅤穂䍁䅁睙療䝁䄴督灂䡁䅍䅤灂䝁䄴睚杁䝁䄸杚杁䝁䅑党祂䝁䄰兙あ䝁䄸䅢療䝁䅣兡橂䝁䅅䅢杁䝁䅍兙祂䝁䅕䅌杁䡁䅍睙桂䡁䅉䅉瑂䝁䅅杢桂䝁䅣党瑂䝁䅕杢あ䍁䅷䅉獂䝁䅫睙求䍁䅁䅤祂䝁䅕兙あ䝁䄰党畂䡁䅑䅌杁䝁䅅杢歂䍁䅁睢あ䝁䅧党祂䍁䅁䅣祂䝁䄸䅚ㅂ䝁䅍䅤穂䍁䅁杚療䡁䅉䅉㉂䝁䅅杣灂䝁䄸兤穂䍁䅁督牂䝁䅫杢杁䝁䅍睢畂䝁䅑兡あ䝁䅫睢畂䡁䅍睏杁䡁䅣睢瑂䝁䅕杢婁䡉䅍䅉潂䝁䅕兙獂䡁䅑䅡杁䡁䅁杣療䝁䅑兤橂䡁䅑督杁䝁䅍睢瑂䡁䅁杣灂䡁䅍兡畂䝁䅣䅉浂䝁䅕兢灂䝁䄴兡畂䝁䅕䅉潂䡁䅫睚灂䝁䅕杢求䍁䅁兙畂䝁䅑䅉橂䝁䄸杢あ䡁䅉兙橂䝁䅕䅣あ䝁䅫杤求䡁䅍睏杁䡁䅙兡あ䝁䅅兢灂䝁䄴督獁䍁䅁兢灂䝁䄴党祂䝁䅅䅢穂䍁䅷䅉桂䝁䄴䅚杁䡁䅍兤睂䡁䅁䅢求䝁䄰党畂䡁䅑督㝁䍁䅁杣桂䡁䅉党杁䝁䅑兡穂䝁䅕兙穂䝁䅕督杁䝁䅉兤穂䝁䅫杢求䡁䅍督㝁䍁䅁兙畂䝁䅑䅉療䡁䅑䅡求䡁䅉䅉瑂䝁䅫督橂䝁䅕䅢獂䝁䅅杢求䝁䄸兤穂䍁䅁督求䝁䅷杚瑁䝁䅍兙祂䝁䅕䅉睂䡁䅉睢歂䡁䅕睙あ䡁䅍杌杁䙁䅑䅡求䍁䅁睙療䝁䄰䅣桂䝁䄴入杁䡁䅍党獂䝁䅷督杁䝁䅫䅤穂䍁䅁䅣祂䝁䄸䅚ㅂ䝁䅍䅤穂䍁䅁兤畂䝁䅑党祂䍁䅁䅤潂䝁䅕䅉䑂䝁䄸兢睂䝁䅕党歂䍁䅷䅉䕂䡁䅉杌杁䕁䅙杣求䡁䅍䅡獁䍁䅁杒灂䡁䅉党浂䝁䅷入獁䍁䅁睒療䝁䄸䅚杁䙁䅍党畂䡁䅍党獁䍁䅁睒療䝁䄸䅚杁䙁䅍䅤桂䡁䅉䅤獁䍁䅁兔求䝁䅑党祂䝁䄰兙獁䍁䅁杔桂䡁䅍睢畂䝁䅕䅥獁䍁䅁䅕獂䝁䅅睙牂䝁䅕杣穂䍁䅷䅉兂䡁䅉党㉂䝁䅅睙灂䝁䅑杍ぁ䕁䅧杕獁䍁䅁杕䙂䕁䅅睑䥂䍁䅷䅉卂䝁䅕兢楂䡁䅉兙畂䝁䅑䅤獁䍁䅁睕あ䝁䅕杣灂䡁䅁睢歂䍁䅷䅉偂䡁䅁兡獂䝁䅷䅌杁䙁䅍睢獂䡁䅁兙歂䝁䅕兡畂䝁䅕䅌杁䕁䅍睢獂䝁䅑杣求䡁䅧䅌杁䙁䅁䅡㕂䡁䅍兡療䝁䄰党祂䍁䅷䅉佂䝁䅫兕ㅂ䝁䅫䅤灂䝁䄴䅌杁䕁䅅睑偂䍁䅷䅉求䝁䅷䅢桂䕁䄸杢求䍁䅷䅉䑂䝁䄸兢睂䝁䅕党歂䍁䅁睕あ䝁䄸䅣穂䍁䅷䅉奂䕁䅷睕獁䍁䅁兑祂䡁䅑党祂䝁䅫杢獁䍁䅁䅒桂䡁䅙兡あ䝁䅅兢療䝁䄴䅌杁䕁䅅䅣灂䡁䅍党祂䡁䅕兢獁䍁䅁兑楂䡁䅑党灂䍁䅷䅉桂䝁䄴䅚杁䕁䄴兡橂䝁䄸杣求䡁䅑䅤求䍁䅁杙祂䝁䅅杢歂䡁䅍杌杁䕁䅫䅤杁䝁䅅䅢穂䝁䄸䅉療䝁䅙杚求䡁䅉督杁䝁䅍睢畂䡁䅑杣桂䝁䅍䅤杁䝁䄰兙畂䡁䅕杚桂䝁䅍䅤ㅂ䡁䅉兡畂䝁䅣䅉穂䝁䅕杣㉂䝁䅫睙求䡁䅍杌杁䙁䅑䅡求䍁䅁睙療䝁䄰䅣桂䝁䄴入杁䡁䅍党獂䝁䅷督杁䝁䅫䅤穂䍁䅁䅣祂䝁䄸䅚ㅂ䝁䅍䅤穂䍁䅁䅤潂䡁䅉睢ㅂ䝁䅣䅡杁䡁䅉党あ䝁䅅兡獂䍁䅁䅚祂䡁䅕睚獁䍁䅁督ㅂ䡁䅁党祂䝁䄰兙祂䝁䅳党あ䍁䅷䅉桂䝁䄴䅚杁䝁䄰兙穂䡁䅍䅉瑂䝁䅕杣橂䝁䅧兙畂䝁䅑兡穂䝁䅕䅉橂䝁䅧兙灂䝁䄴督㝁䍁䅁党瑁䝁䅍睢瑂䝁䄰党祂䝁䅍党杁䡁䅍䅤療䡁䅉党穂䑁䅳䅉㍂䝁䅧睢獂䝁䅕督桂䝁䅷党祂䡁䅍睏杁䡁䅁䅡桂䡁䅉兢桂䝁䅍兡求䡁䅍睏杁䝁䅑杣ㅂ䝁䅣䅉桂䝁䄴䅚杁䝁䅣杣療䝁䅍党祂䡁䅫䅉祂䝁䅕䅤桂䝁䅫䅢求䡁䅉督㝁䍁䅁兙畂䝁䅑䅉睂䝁䅅杣桂䍁䄰䅣潂䝁䅅杣瑂䝁䅅睙灂䝁䅕督畁䍁䅁䅖潂䝁䅕䅉橂䝁䄸兢睂䝁䅅杢㕂䍁䅁睤桂䡁䅍䅉浂䝁䄸杣瑂䝁䅕杣獂䡁䅫䅉牂䝁䄴睢㍂䝁䄴䅉桂䡁䅍䅉兂䝁䅕杣祂䝁䅫睚療䍁䅁睑療䝁䄰䅣桂䝁䄴入杁䝁䅅杢歂䍁䅁睙潂䝁䅅杢湂䝁䅕䅚杁䝁䅫䅤穂䍁䅁杢桂䝁䄰党杁䡁䅑睢杁䙁䅁党祂䡁䅉兡湂䝁䄸䅉䑂䝁䄸兢睂䝁䅅杢㕂䍁䅁䅣獂䝁䅍䅉灂䝁䄴䅉䕂䝁䅕睙求䝁䄰杙求䡁䅉䅉祁䑁䅁免穁䍁䄴䅉兂䝁䅕杣祂䝁䅫睚療䍁䅁睑療䝁䄰䅣桂䝁䄴入杁䡁䅁䅢橂䍁䅁睤桂䡁䅍䅉浂䝁䄸兤畂䝁䅑党歂䍁䅁兡畂䍁䅁免㑁䑁䅧睎杁䝁䅅杢歂䍁䅁兡穂䍁䅁䅡求䝁䅅䅚硂䡁䅕兙祂䡁䅑党祂䝁䅕䅚杁䝁䅫杢杁䕁䅑兤楂䝁䅷兡畂䍁䅷䅉䩂䡁䅉党獂䝁䅅杢歂䍁䄴䅁乁䅇䅁杌䅁䙁䅁党祂䡁䅍睢畂䝁䅅䅢杁䕁䅍兙祂䝁䅕䅉兂䡁䅉睢歂䡁䅕睙あ䡁䅍䅁呂杂䅁杅䅁䙁䅁党あ䍁䅁睑桂䡁䅉党䅁䥁慍䅁䅂䅁䅁䅕求䡁䅑䅉䑂䝁䅅杣求䑁䅳䅉兂䝁䅕䅤杁䕁䅙睢療䝁䅑䅉桂䝁䄴䅚杁䙁䅍兤睂䡁䅁䅢灂䝁䅕督䅁䩁即䅁敁睄䅁䅕浂䝁䅫来求䡁䅉䅉䩂䝁䄴睙畁䍁䅁䅚灂䡁䅍睙療䡁䅙党祂䡁䅍䅌杁䝁䅑党㉂䝁䅕䅢療䡁䅁督獁䍁䅁兢桂䝁䄴兤浂䝁䅅睙あ䡁䅕杣求䡁䅍䅌杁䝁䄰兙祂䝁䅳党あ䡁䅍䅌杁䝁䅑兡穂䡁䅑杣灂䝁䅉兤あ䝁䅕督獁䍁䅁兙畂䝁䅑䅉穂䝁䅕䅢獂䡁䅍䅉楂䝁䅫睢睂䝁䅧兙祂䝁䄰兙橂䝁䅕兤あ䝁䅫睙桂䝁䅷䅉睂䡁䅉睢歂䡁䅕睙あ䡁䅍䅉灂䝁䄴䅉あ䝁䅧党杁䙁䅕杢灂䡁䅑党歂䍁䅁睕あ䝁䅅䅤求䡁䅍䅌杁䕁䅕兤祂䝁䄸䅣求䍁䅷䅉桂䝁䄴䅚杁䝁䅫杢あ䝁䅕杣畂䝁䅅䅤灂䝁䄸杢桂䝁䅷䅢㕂䍁䄴䅉啂䝁䅧党杁䝁䅍睢瑂䡁䅁兙畂䡁䅫䅉療䝁䅙杚求䡁䅉督杁䝁䄰党歂䝁䅫睙灂䝁䄴党穂䍁䅁兙畂䝁䅑䅉㉂䝁䅅睙橂䝁䅫杢求䡁䅍䅉灂䝁䄴䅉㉂䝁䅅杣灂䝁䄸兤穂䍁䅁䅤潂䝁䅕杣桂䡁䅁党ㅂ䡁䅑兡橂䍁䅁兙祂䝁䅕兙穂䍁䅷䅉灂䝁䄴睙獂䡁䅕䅚灂䝁䄴睚杁䝁䅍兙祂䝁䅑兡療䡁䅙兙穂䝁䅍兤獂䝁䅅杣杁䝁䄰党あ䝁䅅杙療䝁䅷兡橂䍁䅷䅉瑂䝁䅫睚祂䝁䅅兡畂䝁䅕䅌杁䝁䅅杢歂䍁䅁睤療䝁䄰党畂䉁杫督杁䝁䅧党桂䝁䅷䅤潂䍁䅁兤畂䝁䅑党祂䍁䅁䅤潂䝁䅕䅉䙂䝁䅷兡硂䡁䅕兡穂䍁䅷䅉佂䡁䅕杣あ䝁䅕睙杁䕁䄸䅒啂䍁䄸杖㕂䝁䅑兤祂䝁䅅䅌杁䙁䅯兙㉂䡁䅯䅣祂䝁䅕䅤獁䍁䅁兙畂䝁䅑䅉あ䝁䅧党杁䙁䅁杣求䝁䄰兙祂䝁䅫杢杁䝁䅙兙瑂䝁䅫䅢㕂䍁䅁杙祂䝁䅅杢歂䡁䅍睏杁䝁䅫杢浂䝁䅕睙あ䝁䅫睢ㅂ䡁䅍䅉歂䝁䅫督求䝁䅅督求䡁䅍䅉㍂䝁䅫䅤潂䍁䅁兤畂䝁䄰党あ䍁䅁兢求䝁䅑兡橂䝁䅅䅢杁䝁䄴党求䝁䅑督杁䡁䅕杢歂䝁䅕杣杁䡁䅑䅡求䍁䅁䅕祂䝁䅕杤畂䝁䅅杣杁䝁䅙兙瑂䝁䅫䅢㕂䍁䅷䅉䉂䝁䅉杣㕂䡁䅍杤療䍁䅷䅉佂䝁䅫兢求䝁䄴杣灂䡁䅧䅌杁䕁䅙睕乂䕁䅕睌䩂䕁䄰兔噂䕁䄴兌啂䝁䅫睙療䙁䅙兙橂䍁䅷䅉桂䝁䄴䅚杁䙁䅑杣ㅂ䝁䄰党畂䝁䅉兙杁䝁䅉杣桂䝁䄴䅚穂䑁䅳䅉桂䝁䄴䅚杁䕁䅍睔坂䕁䅫䅒瑁䑁䅅兏杁䡁䅁杣求䡁䅙党畂䡁䅑兡療䝁䄴䅉桂䝁䄴䅚杁䡁䅑杣求䝁䅅䅤瑂䝁䅕杢あ䍁䅷䅉桂䝁䄴䅚杁䡁䅁睢あ䝁䅕杢あ䝁䅫兙獂䍁䅁杚ㅂ䡁䅑兤祂䝁䅕䅉瑂䙁䅉杔䉂䍁䅁兙畂䝁䅑䅉桂䝁䄴䅤灂䡁䅙兡祂䝁䅅䅢杁䡁䅁杣療䝁䅑兤橂䡁䅑督杁䡁䅕杢歂䝁䅕杣杁䡁䅑䅡求䍁䅁睑療䝁䄰兡祂䝁䄴兙あ䡁䅫䅉桂䝁䄴䅚杁䙁䅁兙㑂䝁䅷睢㉂䝁䅫䅚杁䝁䅉杣桂䝁䄴䅚穂䍁䄴䅉䩂䡁䅑䅉桂䝁䅷督療䍁䅁䅣祂䝁䄸杤灂䝁䅑党穂䍁䅁兢求䝁䅑兡橂䝁䅫杢求䡁䅍䅉桂䝁䄴䅚杁䡁䅙兙橂䝁䅍兡畂䝁䅕督杁䝁䅫杢杁䡁䅙兙祂䝁䅫睢ㅂ䡁䅍䅉あ䝁䅧党祂䝁䅅䅣求䡁䅕䅤灂䝁䅍䅉桂䡁䅉党桂䡁䅍䅌杁䡁䅍兤橂䝁䅧䅉桂䡁䅍䅉楂䝁䅫睢穂䝁䅫兢灂䝁䅷兙祂䡁䅍䅉浂䝁䄸杣杁䝁䅍䅡祂䝁䄸杢灂䝁䅍䅉灂䝁䄰兢ㅂ䝁䄴党杁䝁䅅杢歂䍁䅁兡畂䝁䅙䅢桂䝁䄰兢桂䡁䅑睢祂䡁䅫䅉歂䝁䅫督求䝁䅅督求䡁䅍䅉ㅂ䝁䄴䅚求䡁䅉䅉あ䝁䅧党杁䙁䅧党獂䝁䅯兙畂䡁䅯䅌杁䕁䅕杢楂䡁䅉党獂䍁䅷䅉䩂䝁䄴杚獂䝁䅕睙あ䡁䅉兙獁䍁䅁䅔灂䡁䅑杚ㅂ䝁䅷睢獁䍁䅁杖求䝁䅷督灂䡁䅁兡あ䡁䅫䅌杁䝁䅅杢歂䍁䅁睑灂䝁䅉兡畂䡁䅅睢杁䝁䅉杣桂䝁䄴䅚穂䑁䅳䅉桂䝁䄰入獂䝁䄸兡歂䝁䄸督灂䡁䅍䅌杁䝁䅧党瑂䝁䄸䅣潂䝁䅫䅢灂䝁䅅䅌杁䝁䅕杢歂䝁䄸睙祂䝁䅫杢求䍁䅁䅚灂䡁䅍党桂䡁䅍党穂䍁䅷䅉桂䝁䄴䅚杁䡁䅍兡橂䝁䅳䅢求䍁䅁睙求䝁䅷䅢杁䝁䅑兡穂䝁䅕兙穂䝁䅕䅉ㅂ䝁䄴䅚求䡁䅉䅉あ䝁䅧党杁䙁䅙入畂䝁䅑兙硂䝁䅕䅢杁䝁䅙兙瑂䝁䅫䅢㕂䍁䅷䅉偂䡁䅧杙祂䡁䅫䅤桂䍁䅷䅉䍂䝁䅕杢求䕁䅙兓奂䍁䅷䅉呂䝁䄸兢桂䡁䅙党祂䡁䅑䅌杁䕁䄴睚求䝁䄴䅢桂䍁䅷䅉桂䝁䄴䅚杁䕁䅣党畂䝁䄸䅤祂䝁䄸䅣灂䝁䄴䅉楂䡁䅉兙畂䝁䅑督㝁䍁䅁督あ䝁䅕杣灂䝁䅷党杁䝁䅫杢煂䝁䅕睙あ䝁䅅杙獂䝁䅕䅉桂䝁䄴䅚杁䝁䅅杢あ䝁䅫兌灂䝁䄴杚求䝁䅍䅤灂䡁䅙党杁䝁䄰党歂䝁䅫睙灂䝁䄴党穂䍁䅁兤畂䝁䅑党祂䍁䅁䅤潂䝁䅕䅉呂䡁䅕䅢睂䝁䅕杣桂䡁䅯睢畂䍁䅷䅉乂䝁䅕䅚祂䝁䄸䅢獁䍁䅁杗桂䡁䅙兡橂䝁䅕杚あ䝁䅅䅌杁䙁䅯兡あ䝁䅧杣療䝁䄰兙㑂䍁䅷䅉桂䝁䄴䅚杁䙁䅁兙畂䡁䅯入湂䝁䅅䅉楂䡁䅉兙畂䝁䅑督㝁䍁䅁兙畂䝁䅑䅉楂䝁䅫睢獂䝁䄸睚灂䝁䅍督獁䍁䅁督瑂䝁䅅䅢獂䍁䅁兢療䝁䅷党橂䡁䅕䅢求䡁䅍䅌杁䝁䅫兢瑂䡁䅕杢療䡁䅑䅡求䡁䅉兙睂䝁䅫党穂䍁䅷䅉桂䝁䄴䅚杁䝁䅉兡療䡁䅍兡瑂䝁䅫䅢桂䡁䅉督杁䡁䅕杢歂䝁䅕杣杁䡁䅑䅡求䍁䅁兓楂䡁䅉兙畂䝁䅍党獁䍁䅁䅗あ䝁䅅杢歂䝁䅫䅌杁䕁䅫杢獂䡁䅫䅤桂䍁䅷䅉䍂䝁䄸督ㅂ䝁䅷兡浂䍁䅷䅉乂䝁䅕睡あ䝁䄸杤灂䍁䅷䅉兂䝁䅅䅚橂䝁䅕杤獁䍁䅁兑歂䝁䅍党あ䡁䅉兡穂䍁䅷䅉啂䝁䅅䅢㙂䝁䅕杢畂䝁䅅䅌杁䙁䅑兤牂䡁䅫督桂䍁䅷䅉䙂䝁䅷杣求䡁䅧杚灂䝁䄸䅌杁䙁䅑兡㉂䝁䅑兙牂䍁䅷䅉䵂䝁䄸杣楂䡁䅉党畂䝁䅅䅌杁䝁䅅杢歂䍁䅁村祂䝁䅅杚あ䝁䄸杤灂䍁䅁杙祂䝁䅅杢歂䡁䅍杌杁䕁䅫杢杁䝁䅅䅚歂䝁䅫䅤灂䝁䄸杢獁䍁䅁䅤潂䝁䅕䅉橂䝁䄸兢睂䝁䅅杢㕂䍁䅁兡畂䡁䅙睢獂䡁䅙党歂䍁䅁兡畂䍁䅁䅤潂䝁䅕䅉橂䝁䄸杢あ䡁䅉兙橂䡁䅑䅉瑂䝁䅅杢ㅂ䝁䅙兙橂䡁䅑兤祂䝁䅫杢湂䍁䅁杙ㅂ䡁䅍兡畂䝁䅕督穂䍁䄴䅉䩂䡁䅑䅉穂䝁䅕杣㉂䝁䅕督杁䡁䅣䅡療䝁䅷党穂䝁䅅䅢求䡁䅉督獁䍁䅁杣求䡁䅑兙灂䝁䅷党祂䡁䅍䅌杁䝁䅧睢穂䡁䅁兡あ䝁䅅䅢穂䍁䅷䅉橂䝁䅷兡畂䝁䅫睙穂䍁䅷䅉湂䝁䄸杤求䡁䅉杢瑂䝁䅕杢あ䍁䅁兙湂䝁䅕杢橂䝁䅫党穂䍁䅷䅉睂䝁䅧兙祂䝁䄰兙橂䝁䅫党穂䍁䅷䅉灂䝁䄴䅚灂䡁䅙兡歂䡁䅕兙獂䍁䅁䅣祂䝁䄸杤灂䝁䅑党祂䍁䅁睢浂䝁䅙兡橂䝁䅕督獁䍁䅁杣求䡁䅑兙灂䝁䅷䅉睂䝁䅧兙祂䝁䄰兙橂䝁䅫党穂䍁䅷䅉桂䝁䄴䅚杁䝁䅫杢あ䝁䅕睚祂䝁䅅䅤求䝁䅑䅉歂䝁䅕䅢灂䡁䅙党祂䡁䅫䅉穂䡁䅫督あ䝁䅕兢穂䍁䄴䅉啂䝁䅧党杁䝁䅍睢瑂䡁䅁兙畂䡁䅫䅉潂䝁䅅督杁䝁䅍睢獂䝁䅷兙楂䝁䄸杣桂䡁䅑兡療䝁䄴䅉桂䝁䅣杣求䝁䅕兢求䝁䄴䅤穂䍁䅁睤灂䡁䅑䅡杁䕁䅉杣灂䡁䅍䅤療䝁䅷兌乂䡁䅫党祂䡁䅍䅉呂䡁䅅兤灂䝁䅉杙杁䕁䅍睢瑂䡁䅁兙畂䡁䅫睏杁䕁䅅督あ䝁䅕䅢獂䝁䅅督杁䙁䅁䅡桂䡁䅉兢桂䍁䅁兖呂䍁䅷䅉䩂䝁䄴睙畁䑁䅳䅉乂䝁䅕杣橂䝁䅳䅉䱂䕁䅣兙䉂䑁䅳䅉桂䝁䄴䅚杁䕁䅉兡療䕁䄴䅖求䝁䅍䅡杁䙁䅍兒獁䍁䅁兙穂䍁䅁睤求䝁䅷䅢杁䝁䅅督杁䝁䅧兙穂䍁䅁督あ䡁䅉兙あ䝁䅕睚灂䝁䅍䅉橂䝁䅷兡畂䝁䅫睙桂䝁䅷䅉橂䝁䄸䅢獂䝁䅅杙療䡁䅉兙あ䝁䅫睢畂䍁䅁睤灂䡁䅑䅡杁䕁䅅睙求䡁䅁睢歂䝁䅫兙杁䕁䅫杢橂䍁䄴䅉浂䝁䄸杣杁䡁䅑䅡求䍁䅁䅚求䡁䅙党獂䝁䄸䅣瑂䝁䅕杢あ䍁䅁睢浂䍁䅁兙畂䡁䅑兡楂䝁䄸䅚㕂䍁䄰睙求䝁䅷䅢杁䝁䅍睢畂䝁䅯兤湂䝁䅅䅤灂䝁䄸杢瑁䝁䅉兙穂䝁䅕䅚杁䝁䅍党獂䝁䅷䅉あ䝁䅧党祂䝁䅅䅣灂䝁䅕督杁䝁䅫杢杁䝁䅅兤あ䝁䄸兡瑂䝁䄰兤畂䝁䅕䅉歂䝁䅫督求䝁䅅督求䡁䅍杌杁䙁䅁杚灂䡁䅯党祂䍁䅁兓畂䝁䅍杌杁䡁䅣兙穂䍁䅁杚療䡁䅕杢歂䝁䅕䅚杁䝁䅫杢杁䑁䅅䅏ぁ䑁䅫䅉桂䝁䄴䅚杁䝁䅫督杁䝁䅧党桂䝁䅑兣ㅂ䝁䅅杣あ䝁䅕杣求䝁䅑䅉灂䝁䄴䅉佂䝁䅕睤杁䙁䅫睢祂䝁䅳䅌杁䕁䄴党㍂䍁䅁兗療䡁䅉睡畁䅁䅁桄䅧䍁䅁䅁兂䝁䅧兙祂䝁䄰兙橂䝁䅕兤あ䝁䅫睙桂䝁䅷督䅁䥁䜸䅁楂䅁䅁䅕潂䝁䅅杣瑂䝁䅅睙求䡁䅕䅤灂䝁䅍兙獂䡁䅍䅌杁䕁䅉兡療䡁䅑党橂䝁䅧杢療䝁䅷睢湂䡁䅫䅉桂䝁䄴䅚杁䕁䅷兡浂䝁䅕䅉呂䝁䅍兡求䝁䄴睙求䡁䅍䅁㡁杂䅁䅦䄴䙁䅁䅡灂䝁䅉杣療䍁䅁兑畂䝁䅫兢桂䝁䅷䅉䥂䝁䅕兙獂䡁䅑䅡杁䕁䅍睢祂䡁䅁睢祂䝁䅅䅤灂䝁䄸杢杁䝁䄸䅣求䡁䅉兙あ䝁䅕督杁䝁䅅督杁䝁䅅杢杁䝁䅅杢灂䝁䄰兙獂䍁䅁䅡求䝁䅅䅢あ䝁䅧䅉桂䝁䄴䅚杁䝁䄰兡畂䝁䅕杣桂䝁䅷䅉畂䡁䅕䅤祂䝁䅫䅤灂䝁䄸杢杁䝁䅍睢瑂䡁䅁兙畂䡁䅫䅉灂䝁䄴䅉あ䝁䅧党杁䙁䅕杢灂䡁䅑党歂䍁䅁睕あ䝁䅅䅤求䡁䅍䅌杁䕁䅫督祂䝁䅅党獂䍁䅷䅉䍂䡁䅉兙㙂䝁䅫䅢獁䍁䅁兓祂䝁䅕䅢桂䝁䄴䅚獁䍁䅁兙畂䝁䅑䅉灂䝁䄴䅤求䡁䅉杢桂䡁䅑兡療䝁䄴兙獂䝁䅷入畁䍁䅁兓あ䍁䅁睢睂䝁䅕杣桂䡁䅑党穂䍁䅁䅤潂䡁䅉睢ㅂ䝁䅣䅡杁䡁䅑䅡祂䝁䅕党杁䡁䅍党湂䝁䄰党畂䡁䅑督㙁䍁䅁兑畂䝁䅫兢桂䝁䅷䅉䥂䝁䅕兙獂䡁䅑䅡獁䍁䅁兔灂䝁䄴党祂䝁䅅䅢杁䕁䄴兤あ䡁䅉兡あ䝁䅫睢畂䍁䅷䅉桂䝁䄴䅚杁䙁䅁党祂䝁䅙睢祂䝁䄰兙畂䝁䅍党杁䙁䅁杣療䝁䅑兤橂䡁䅑督畁䍁䅁䅖潂䝁䅕䅉橂䝁䄸兢睂䝁䅅杢㕂䍁䅁䅚求䡁䅙党獂䝁䄸䅣穂䍁䅷䅉瑂䝁䅅杢ㅂ䝁䅙兙橂䡁䅑兤祂䝁䅕督獁䍁䅁兙畂䝁䅑䅉瑂䝁䅅杣牂䝁䅕䅤穂䍁䅁杤桂䡁䅉兡療䡁䅕督杁䡁䅁杣療䝁䅑兤橂䡁䅑督杁䝁䅙睢祂䍁䅁杚療䝁䄸䅚杁䝁䅅杢歂䍁䅁睙療䝁䄰䅣桂䝁䄴兡療䝁䄴䅉桂䝁䄴兡瑂䝁䅅䅢穂䍁䅁兡畂䝁䅍䅢ㅂ䝁䅑兡畂䝁䅣䅉睂䝁䄸兤獂䡁䅑杣㕂䍁䅷䅉穂䡁䅣兡畂䝁䅕䅌杁䝁䅉党求䝁䅙䅉桂䝁䄴䅚杁䝁䅑兙灂䡁䅉入杁䝁䅍兙あ䡁䅑䅢求䍁䅷䅉桂䡁䅅兤桂䝁䅍兤獂䡁䅑兤祂䝁䅕䅌杁䝁䅅杢歂䍁䅁䅚療䝁䅣督畁䍁䅁兓あ䍁䅁兙獂䡁䅍睢杁䝁䄸杚浂䝁䅕杣穂䍁䅁兙畂䝁䅫兢桂䝁䅷䅉潂䝁䅕兙獂䡁䅑䅡杁䡁䅁杣療䝁䅑兤橂䡁䅑督獁䍁䅁督ㅂ䝁䅍䅡杁䝁䅅督杁䝁䅅杢あ䝁䅫杙桂䝁䅍䅤求䡁䅉兡桂䝁䅷督獁䍁䅁兙畂䡁䅑兡橂䝁䄸睙橂䝁䅫䅚灂䝁䅅䅢穂䍁䅷䅉畂䡁䅕䅤祂䝁䅫䅤灂䝁䄸杢桂䝁䅷䅉穂䡁䅁党橂䝁䅫兙獂䡁䅑入獁䍁䅁兙畂䝁䅑䅉㉂䝁䅅睙橂䝁䅫杢求䡁䅍䅉桂䝁䄴䅚杁䡁䅙兙橂䝁䅍兡畂䝁䅕䅉桂䝁䅑条ㅂ䡁䅙兙畂䡁䅑督杁䝁䅙睢祂䍁䅁兙畂䝁䅫兢桂䝁䅷升穂䍁䅁䅡求䝁䅅䅢あ䝁䅧䅉桂䝁䄴䅚杁䡁䅁党祂䝁䅙睢祂䝁䄰兙畂䝁䅍党獁䍁䅁杚療䝁䄸䅚杁䡁䅍兙浂䝁䅕䅤㕂䍁䅷䅉桂䝁䄴䅚杁䝁䅅杢灂䝁䄰兙獂䍁䅁睤求䝁䅷杚桂䡁䅉党㝁䍁䅁兙畂䝁䅑䅉求䝁䄴睚桂䝁䅣党穂䍁䅁兡畂䍁䅁䅚求䡁䅙党獂䝁䄸䅣瑂䝁䅕杢あ䍁䅷䅉瑂䝁䅅杢ㅂ䝁䅙兙橂䡁䅑兤祂䝁䅫杢湂䍁䅷䅉桂䝁䄴䅚杁䝁䄰兙祂䝁䅳党あ䝁䅫杢湂䍁䅁睢浂䍁䅁兢灂䝁䅍杣療䝁䅉兡桂䝁䅷䅉桂䝁䄴䅚杁䝁䅉兡療䡁䅁杣療䝁䅑兤橂䡁䅑督杁䝁䅙睢祂䍁䅁杤桂䡁䅉兡療䡁䅕督杁䝁䅅䅣睂䝁䅷兡橂䝁䅅䅤灂䝁䄸杢穂䍁䅁督求䡁䅉杤灂䝁䄴睚杁䝁䅅杢灂䝁䄰兙獂䍁䅁䅡求䝁䅅䅢あ䝁䅧䅉桂䝁䄴䅚杁䝁䄴兤あ䡁䅉兡あ䝁䅫睢畂䍁䅷䅉求䝁䄴杤灂䡁䅉睢畂䝁䄰党畂䡁䅑兙獂䍁䅷䅉灂䝁䄴䅚ㅂ䡁䅍䅤祂䝁䅫兙獂䍁䅷䅉桂䝁䄴䅚杁䝁䅅睚祂䝁䅫睙ㅂ䝁䅷䅤ㅂ䡁䅉兙獂䍁䅁睙ㅂ䡁䅍䅤療䝁䄰党祂䡁䅍杌杁䕁䅫杢杁䝁䅅䅚歂䝁䅫䅤灂䝁䄸杢獁䍁䅁䅤潂䝁䅕䅉橂䝁䄸兢睂䝁䅅杢㕂䍁䅁䅚求䡁䅙党獂䝁䄸䅣穂䍁䅷䅉瑂䝁䅅杢ㅂ䝁䅙兙橂䡁䅑兤祂䝁䅕督獁䍁䅁兙畂䝁䅑䅉瑂䝁䅅杣牂䝁䅕䅤穂䍁䅁睙療䝁䄴杤求䝁䄴䅤灂䝁䄸杢桂䝁䅷䅢㕂䍁䅁䅢灂䝁䅍党畂䡁䅍党歂䍁䅁兙畂䝁䅑䅉桂䡁䅕䅤療䝁䅣党畂䝁䄸兤穂䍁䅁杤桂䝁䅍睙灂䝁䄴党杁䡁䅁杣療䝁䅑兤橂䡁䅑督獁䍁䅁兙穂䍁䅁睤求䝁䅷䅢杁䝁䅅督杁䝁䅅䅚煂䡁䅕杤桂䝁䄴䅤穂䍁䅁杚療䡁䅉䅉桂䝁䄴兡瑂䝁䅅䅢杁䡁䅙兙橂䝁䅍兡畂䝁䅕䅉瑂䝁䅅杢ㅂ䝁䅙兙橂䡁䅑兤祂䝁䅕杣穂䍁䄴䅉䝂䡁䅕杣あ䝁䅧党祂䍁䅷䅉灂䡁䅑䅉睂䡁䅉睢㉂䝁䅫䅚求䡁䅍䅉浂䝁䄸杣瑂䡁䅕䅢桂䡁䅑兡療䝁䄴督杁䝁䅅杢歂䍁䅁睙療䝁䄴睙求䝁䄴䅤祂䝁䅅䅤灂䝁䄸杢穂䍁䅁睢浂䍁䅁䅤祂䝁䅅睙求䍁䅁兢灂䝁䄴党祂䝁䅅䅢穂䍁䅷䅉穂䡁䅕睙潂䍁䅁兙穂䍁䅁来灂䝁䄴睙獁䍁䅁兢桂䝁䄴睚桂䝁䄴党穂䝁䅕䅌杁䝁䅍睢睂䡁䅁党祂䍁䅷䅉灂䡁䅉睢畂䍁䅷䅉桂䝁䄴䅚杁䝁䄸䅤潂䝁䅕杣杁䝁䅍睢瑂䡁䅁睢ㅂ䝁䄴䅚穂䍁䅁䅤療䍁䅁杚療䡁䅉䅤灂䝁䅙入杁䡁䅑䅡求䍁䅁䅚桂䝁䅫䅢㕂䍁䅁杚求䝁䅕䅚杁䡁䅉党硂䡁䅕兡祂䝁䅕兢求䝁䄴䅤穂䍁䅁睢浂䍁䅁䅤潂䝁䅕兡祂䍁䅁䅢灂䡁䅙党穂䡁䅑睢橂䝁䅳升穂䍁䅁䅚灂䝁䅕䅤穂䍁䅁兙畂䝁䅑䅉瑂䝁䅅兡畂䡁䅑兙灂䝁䄴䅉療䡁䅁䅤灂䝁䄰兙獂䍁䅁杙桂䝁䅷兙畂䝁䅍党杁䝁䄸杚杁䡁䅑杣桂䝁䅍党杁䝁䅕䅢求䝁䄰党畂䡁䅑督杁䝁䅫杢杁䝁䅅杢灂䝁䄰兙獂䡁䅍杌杁䕁䅅䅚歂䝁䅫䅤灂䝁䄸杢桂䝁䅷䅢㕂䍁䅷䅉あ䝁䅧党杁䝁䅍睢瑂䡁䅁兙畂䡁䅫䅉療䝁䅙杚求䡁䅉督杁䡁䅍䅣求䝁䅍兡桂䝁䅷䅤㕂䍁䅁兡畂䝁䅣杣求䝁䅑兡求䝁䄴䅤穂䍁䅁杚療䡁䅉䅉睂䝁䅕杣穂䝁䄸杢桂䝁䅷䅉橂䝁䅅杣求䍁䅷䅉灂䝁䄴䅚ㅂ䡁䅍䅤祂䝁䅫兙獂䍁䅁睙潂䝁䅕兢灂䝁䅍兙獂䍁䅷䅉桂䝁䄴䅚杁䝁䅍䅡求䝁䄰兡橂䝁䅅䅢杁䝁䅍兙あ䝁䅅䅢㕂䡁䅍䅤杁䝁䅫杢歂䡁䅕督あ䡁䅉兡求䡁䅍杌杁䕁䅫䅤杁䡁䅍党獂䝁䅷督杁䝁䅫䅤穂䍁䅁兙畂䝁䅫兢桂䝁䅷䅉潂䝁䅕兙獂䡁䅑䅡杁䝁䅅杢歂䍁䅁兢灂䝁䄴党祂䝁䅅䅢杁䝁䄴兤あ䡁䅉兡あ䝁䅫睢畂䍁䅁䅣祂䝁䄸䅚ㅂ䝁䅍䅤穂䍁䅁䅤潂䡁䅉睢ㅂ䝁䅣䅡杁䝁䅷睢橂䝁䅅䅢杁䡁䅍兙獂䝁䅕督杁䝁䄸杚浂䝁䅫睙求䡁䅍䅉あ䝁䄸䅉灂䝁䄴䅤求䝁䅣杣桂䡁䅑党歂䍁䅁䅣療䡁䅕䅢あ䡁䅉入獁䍁䅁督㍂䝁䅫杢求䍁䅷䅉桂䝁䄴䅚杁䝁䅍兙あ䡁䅑䅢求䍁䅁䅣祂䝁䄸䅚ㅂ䝁䅍党祂䡁䅍䅌杁䝁䅅督杁䡁䅣党獂䝁䅷䅉桂䡁䅍䅉あ䝁䅧杣療䡁䅕睚潂䍁䅁睙療䝁䄰兢求䡁䅉睙灂䝁䅅䅢杁䝁䅅杢灂䝁䄰兙獂䍁䅁杚求䝁䅕䅚杁䝁䄰兙畂䡁䅕杚桂䝁䅍䅤ㅂ䡁䅉党祂䡁䅍䅌杁䡁䅣䅡療䝁䅷党穂䝁䅅䅢求䡁䅉督獁䍁䅁兙畂䝁䅑䅉歂䝁䅫督あ䡁䅉兡楂䡁䅕䅤療䡁䅉督畁䍁䅁䅖潂䝁䅕䅉橂䝁䄸兢睂䝁䅅杢㕂䍁䅁睤桂䡁䅍䅉浂䝁䄸杣瑂䝁䅕杣獂䡁䅫䅉牂䝁䄴睢㍂䝁䄴䅉桂䡁䅍䅉兂䝁䅧兡獂䝁䅫䅣睂䍁䅁村祂䝁䄸䅤潂䝁䅕杣穂䍁䅁睑潂䝁䅕兢灂䝁䅍兙獂䡁䅍䅌杁䕁䅫杢橂䍁䄴䅉桂䝁䄴䅚杁䝁䅍䅡桂䝁䄴睚求䝁䅑䅉灂䡁䅑督杁䝁䄴兙瑂䝁䅕䅉あ䝁䄸䅉兂䝁䅧兡楂䡁䅉睢杁䕁䅅杢灂䝁䄰兙獂䍁䅁䅓求䝁䅅䅢あ䝁䅧䅉䑂䝁䄸杣睂䝁䄸杣桂䡁䅑兡療䝁䄴䅉灂䝁䄴䅉䭂䡁䅕䅢㕂䍁䅁杍睁䑁䅁睍畁䍁䅁䅕潂䝁䅫杙祂䝁䄸䅉䉂䝁䄴兡瑂䝁䅅䅢杁䕁䅧党桂䝁䅷䅤潂䍁䅁睑療䡁䅉䅣療䡁䅉兙あ䝁䅫睢畂䍁䅁睤桂䡁䅍䅉浂䝁䄸兤畂䝁䅑党歂䍁䅁兡畂䍁䅁免㕁䑁䅑李杁䝁䅅杢歂䍁䅁兡穂䍁䅁䅡求䝁䅅䅚硂䡁䅕兙祂䡁䅑党祂䝁䅕䅚杁䝁䅫杢杁䙁䅑党桂䝁䄴党橂䝁䅳䅌杁䕁䄴党㍂䍁䅁杓求䡁䅉督求䡁䅫杌䅁偁坷䅁䝂睁䅁䅕潂䝁䅫䅢灂䡁䅁䅉乂䝁䄸杣祂䝁䅫督杁䕁䅫杢あ䝁䅕杣畂䝁䅅䅤灂䝁䄸杢桂䝁䅷䅉䩂䝁䄴睙畁䍁䅁睢睂䝁䅕杣桂䡁䅑党穂䍁䅁兙穂䍁䅁兙杁䡁䅑睢楂䝁䅅睙橂䝁䄸䅉橂䝁䄸兢睂䝁䅅杢㕂䍁䄴䅉啂䝁䅧党杁䝁䅍睢瑂䡁䅁兙畂䡁䅫䅉療䝁䅙杚求䡁䅉督杁䝁䅍兡湂䝁䅅杣求䡁䅑䅤求䡁䅍䅉桂䝁䄴䅚杁䡁䅍兢療䝁䅳党瑁䝁䅙杣求䝁䅕䅉睂䡁䅉睢歂䡁䅕睙あ䡁䅍䅌杁䝁䅫杢橂䝁䅷兤歂䝁䅫杢湂䍁䅁䅡求䝁䅅䅤瑁䝁䄴睢あ䍁䄰杙ㅂ䡁䅉杢獁䍁䅁杤桂䡁䅁睢祂䍁䅷䅉桂䝁䄴䅚杁䝁䄸杣桂䝁䅷䅉畂䝁䅫睙療䡁䅑兡畂䝁䅕䅉睂䡁䅉睢歂䡁䅕睙あ䡁䅍䅉ㅂ䝁䄴䅚求䡁䅉䅉あ䝁䅧党杁䕁䅫兕偂䙁䅍䅉桂䝁䄴䅚杁䙁䅯兗佂䍁䅁杙祂䝁䅅杢歂䡁䅍睏杁䝁䅅杢歂䍁䅁睙療䝁䄴督ㅂ䝁䄰党祂䍁䅁兙橂䝁䅍党穂䡁䅍睢祂䝁䅫党穂䍁䅷䅉穂䡁䅕睙潂䍁䅁兙穂䍁䅁䅢灂䝁䅣䅡あ䝁䅕杣穂䍁䅁兙畂䝁䅑䅉瑂䝁䅅䅤橂䝁䅧党穂䍁䄴䅉䩂䡁䅑䅉桂䝁䅷督療䍁䅁睢浂䝁䅙党祂䡁䅍䅉㍂䝁䅕䅢獂䝁䄴党穂䡁䅍䅉桂䝁䄴䅚杁䝁䅧党桂䝁䅷䅤潂䝁䅍兙祂䝁䅕䅉睂䡁䅉睢歂䡁䅕睙あ䡁䅍杌杁䙁䅁䅡灂䝁䅷兡睂䍁䅁兔療䡁䅉杣灂䡁䅍䅉䩂䝁䄴䅤求䡁䅉杢桂䡁䅑兡療䝁䄴兙獂䍁䅁兓畂䝁䅍杌杁䡁䅣兙穂䍁䅁兡畂䝁䅍睢祂䡁䅁睢祂䝁䅅䅤求䝁䅑䅉灂䝁䄴䅉硁䑁䅫䅏㍁䍁䅁兙畂䝁䅑䅉灂䡁䅍䅉潂䝁䅕兙歂䡁䅅兤桂䡁䅉䅤求䡁䅉党歂䍁䅁兡畂䍁䅁睕あ䝁䅅兢浂䝁䄸杣歂䍁䅷䅉䑂䝁䄸杢畂䝁䅕睙あ䝁䅫睙ㅂ䡁䅑杌䅁䅁夸䅁䝄权䅁䅕潂䝁䅫䅢獂䝁䅫䅣穂䍁䅁李㉁䍁䅁睢睂䝁䅕杣桂䡁䅑党穂䍁䅁兙穂䍁䅁兙畂䍁䅁党畂䝁䅕杣湂䡁䅫䅉瑂䝁䅅杢ㅂ䝁䅙兙橂䡁䅑兤祂䝁䅫杢湂䍁䅁兙畂䝁䅑䅉獂䝁䄸睚灂䡁䅍䅤灂䝁䅍督杁䝁䅍睢瑂䡁䅁兙畂䡁䅫䅉灂䝁䄴䅉あ䝁䅧党杁䙁䅕杢灂䡁䅑党歂䍁䅁睕あ䝁䅅䅤求䡁䅍䅌杁䡁䅑䅡求䍁䅁兖畂䝁䅫䅤求䝁䅑䅉䱂䝁䅫杢湂䝁䅑睢瑂䍁䅷䅉䡂䝁䅕杣瑂䝁䅅杢㕂䍁䅷䅉桂䝁䄴䅚杁䝁䅫杢あ䝁䅕杣畂䝁䅅䅤灂䝁䄸杢桂䝁䅷䅢㕂䍁䄴䅉䩂䡁䅑䅉療䡁䅁党祂䝁䅅䅤求䡁䅍䅉あ䝁䅧杣療䡁䅕睚潂䍁䅁杚療䡁䅕杣杁䡁䅍党湂䝁䄰党畂䡁䅑督㙁䍁䅁兔灂䝁䅑督あ䡁䅉党桂䝁䄰䅌杁䕁䅍䅡求䝁䄰兡橂䝁䅅䅢穂䍁䅷䅉卂䝁䅕杚灂䝁䄴兡畂䝁䅣䅌杁䝁䅅杢歂䍁䅁兔桂䡁䅉睡求䡁䅑兡畂䝁䅣䅉桂䝁䄴䅚杁䙁䅍䅣求䝁䅍兡桂䝁䅷䅤灂䝁䅕督杁䍁䅧兔流䙁䅍克畁䍁䅁䅖潂䝁䅕䅉乂䝁䅫䅚穂䡁䅑杣求䝁䅅兢杁䡁䅍党湂䝁䄰党畂䡁䅑䅉あ䡁䅉兙畂䡁䅍䅣療䡁䅉䅤穂䍁䅁睙祂䡁䅕䅚求䍁䅁睢灂䝁䅷䅉桂䝁䄴䅚杁䝁䄸䅤潂䝁䅕杣杁䝁䅙党求䝁䅑督あ䝁䄸睙牂䡁䅍睏杁䝁䅑党獂䝁䅫杤求䡁䅉督杁䡁䅉党浂䝁䅫杢求䝁䅑䅉睂䝁䅕䅤祂䝁䄸䅢求䡁䅕兢杁䡁䅁杣療䝁䅑兤橂䡁䅑督杁䡁䅑睢杁䝁䄰兙祂䝁䅳党あ䑁䅳䅉睂䡁䅉睢㉂䝁䅫䅚求䡁䅍䅉あ䝁䅕杣瑂䝁䅫杢桂䝁䅷兡畂䝁䅣䅉桂䝁䄴䅚杁䡁䅍䅤療䡁䅉兙湂䝁䅕䅉穂䝁䅕杣㉂䝁䅫睙求䡁䅍䅉浂䝁䄸杣杁䝁䅍杣ㅂ䝁䅑党杁䝁䄸兡獂䍁䅁兙畂䝁䅑䅉祂䝁䅕杚灂䝁䄴党歂䍁䅁䅣求䡁䅑杣療䝁䅷党ㅂ䝁䄰䅉睂䡁䅉睢歂䡁䅕睙あ䡁䅍睏杁䡁䅑杣桂䝁䄴督睂䝁䄸杣あ䡁䅍䅌杁䡁䅍䅤療䡁䅉党穂䍁䅷䅉浂䡁䅉兙橂䡁䅑兡療䝁䄴兙あ䝁䅕督獁䍁䅁党㑂䡁䅁睢祂䡁䅑督獁䍁䅁兙畂䝁䅑䅉瑂䝁䅅杣牂䝁䅕䅤穂䍁䅁杢桂䡁䅑兤祂䝁䅅䅢杁䝁䅣兙穂䍁䅁䅢灂䡁䅅兤灂䝁䅑督㝁䍁䅁䅣祂䝁䄸杤灂䝁䅑党穂䍁䅁睢あ䝁䅧党祂䍁䅁杚求䝁䅕兌楂䝁䅅督求䝁䅑䅉睂䡁䅉睢橂䝁䅕督穂䝁䅫杢湂䍁䅁督求䡁䅉杤灂䝁䅍党穂䑁䅳䅉桂䝁䄴䅚杁䝁䅣兙あ䝁䅧党祂䡁䅍䅌杁䡁䅁杣療䝁䅍党穂䡁䅍党穂䍁䅷䅉あ䡁䅉兙畂䡁䅍䅣療䡁䅉䅤穂䍁䅷䅉桂䝁䄴䅚杁䝁䄰兙祂䝁䅳党あ䡁䅍䅉畂䝁䅅䅤ㅂ䡁䅉兙獂䍁䅁睚桂䡁䅍杌杁䙁䅑䅡求䍁䅁睑潂䝁䅕兢灂䝁䅍兙獂䡁䅍䅉穂䝁䅕睚瑂䝁䅕杢あ䍁䅁䅣祂䝁䄸䅚ㅂ䝁䅍党穂䍁䅁兙畂䝁䅑䅉瑂䝁䅅杣牂䝁䅕䅤穂䍁䅁党あ䝁䅧入獂䝁䅕杢求䍁䅁兙畂䝁䅑䅉療䡁䅑䅡求䡁䅉䅉療䝁䅷党浂䝁䅫杢杁䡁䅁杣療䝁䅑兤橂䡁䅑督㝁䍁䅁兙祂䝁䄸兢桂䡁䅑兡橂䡁䅍䅉桂䝁䄴䅚杁䡁䅍䅤㕂䡁䅉党畂䝁䅫睙穂䍁䅁䅣祂䝁䄸䅚ㅂ䝁䅍䅤穂䍁䅷䅉穂䡁䅕睙潂䍁䅁兙穂䍁䅁杙求䝁䄴来求䝁䄴党獁䍁䅁睙㕂䝁䅍䅢療䝁䅧党㑂䝁䅅杢求䍁䅷䅉穂䡁䅑入祂䝁䅕杢求䍁䅷䅉桂䝁䄴䅚杁䡁䅁睢獂䡁䅫督あ䡁䅫杣求䝁䄴党㝁䍁䅁兙畂䝁䅑䅉㉂䝁䅅杣灂䝁䄸兤穂䍁䅁督睂䝁䅕睙灂䝁䅅䅢あ䡁䅫䅉橂䝁䅧党瑂䝁䅫睙桂䝁䅷䅉睂䡁䅉睢歂䡁䅕睙あ䡁䅍䅌杁䝁䅫杢橂䝁䅷兤歂䝁䅫杢湂䍁䅁睢祂䝁䅣兙畂䝁䄸督ㅂ䝁䅷杚ㅂ䡁䅉䅉橂䝁䅧党瑂䝁䅫睙桂䝁䅷督獁䍁䅁督療䝁䅷杤求䝁䄴䅤穂䍁䅷䅉橂䝁䅅䅤桂䝁䅷入穂䡁䅑督獁䍁䅁兙畂䝁䅑䅉橂䝁䅧党瑂䝁䅫睙桂䝁䅷督杁䡁䅕督求䝁䅑䅉灂䝁䄴䅉歂䡁䅉兡獂䝁䅷兡畂䝁䅣䅉桂䝁䄴䅚杁䝁䄰兡畂䝁䅫杢湂䍁䄴䅉啂䝁䅧党杁䙁䅉党浂䝁䅫杢灂䝁䄴睚杁䡁䅍党湂䝁䄰党畂䡁䅑䅉祂䝁䅕杚灂䝁䄴党穂䍁䅁睙祂䡁䅕䅚求䍁䅁睢灂䝁䅷䅉桂䝁䄴䅚杁䝁䄸䅤潂䝁䅕杣杁䝁䅙党求䝁䅑督あ䝁䄸睙牂䡁䅍䅉灂䝁䄴䅤療䍁䅁䅣求䡁䅑杣療䝁䅷党ㅂ䝁䄰䅉睂䡁䅉睢歂䡁䅕睙あ䡁䅍䅌杁䡁䅍兤橂䝁䅧䅉桂䡁䅍䅉湂䝁䅅督療䝁䅷兡畂䝁䅕督獁䍁䅁䅚灂䡁䅍䅤灂䝁䅷䅢桂䡁䅑党穂䍁䅷䅉桂䡁䅙兡桂䡁䅑兡療䝁䄴䅌杁䝁䅅杢歂䍁䅁杣求䝁䄴党㍂䝁䅅杙獂䝁䅕杌杁䙁䅑䅡求䍁䅁兔流䙁䅍䅉穂䝁䅕睚瑂䝁䅕杢あ䍁䅁䅣ㅂ䡁䅉睙潂䝁䅅督求䡁䅍䅉浂䝁䄸杣杁䡁䅉党穂䝁䅅䅢求䍁䅁兙畂䝁䅑䅉瑂䝁䅅杣牂䝁䅕䅤穂䍁䅁杣求䝁䅙兡畂䝁䅕䅚杁䡁䅁党あ䡁䅉睢獂䝁䅕兤瑂䍁䅁䅣祂䝁䄸䅚ㅂ䝁䅍䅤穂䍁䅷䅉灂䝁䄴睙獂䡁䅕䅚灂䝁䄴睚杁䝁䅣兙穂䝁䄸䅢灂䝁䄴党穂䍁䅷䅉歂䝁䅫督あ䝁䅫䅢獂䝁䅅䅤求䡁䅍䅌杁䝁䅅杢歂䍁䅁兙㉂䝁䅫兙あ䝁䅫睢畂䍁䅁杚ㅂ䝁䅕䅢穂䍁䄴䅉啂䝁䅧兡穂䍁䅁督求䝁䅣兢求䝁䄴䅤杁䝁䅅䅢穂䝁䄸䅉瑂䝁䅅杢ㅂ䝁䅙兙橂䡁䅑兤祂䝁䅕督杁䝁䅅杢歂䍁䅁兢桂䡁䅉睡求䡁䅑督杁䡁䅍䅣求䝁䅍兡桂䝁䅷䅤㕂䍁䅁䅣祂䝁䄸䅚ㅂ䝁䅍䅤穂䍁䅷䅉穂䡁䅕睙潂䍁䅁兙穂䍁䅁杙桂䡁䅍党杁䝁䄸兡獂䡁䅍䅉桂䝁䄴䅚杁䝁䅷兤楂䡁䅉兡橂䝁䅅杢あ䡁䅍杌杁䙁䅁䅡灂䝁䅷䅢灂䡁䅁督杁䑁䅙李杁䡁䅣兙穂䍁䅁杚療䡁䅕杢歂䝁䅕䅚杁䝁䅫杢杁䑁䅅䅏㍁䑁䅕䅉桂䝁䄴䅚杁䝁䅫督杁䝁䅧党桂䝁䅑兣ㅂ䝁䅅杣あ䝁䅕杣求䝁䅑䅉灂䝁䄴䅉䥂䝁䄸兤穂䡁䅑睢畂䍁䅷䅉啂䝁䅕䅥桂䡁䅍杌䅁䉁奁䅁歂睂䅁䅕潂䝁䅫䅢獂䝁䅫䅣穂䍁䅁兒歂䝁䅫督療䝁䄴䅉流䍁䅁睑療䝁䄰䅣桂䝁䄴入獁䍁䅁兓畂䝁䅍杌杁䍁䅧䍈兂䕁䅕睑偂䉁朰克杁䝁䅫督杁䝁䄸杢求䍁䅁睢浂䍁䅁䅤潂䝁䅕䅉畂䝁䅅䅤灂䝁䄸杢婁䡉䅍䅉獂䝁䅅杣湂䝁䅕督あ䍁䅁睢㍂䝁䄴党祂䡁䅍䅉桂䝁䄴䅚杁䝁䄸䅣求䡁䅉兙あ䝁䄸杣穂䍁䅁睢浂䍁䅁䅡灂䝁䅣䅡瑁䡁䅅兤桂䝁䅷兡あ䡁䅫䅌杁䝁䅣杣療䝁䅍党祂䡁䅫兌桂䝁䄴睙潂䝁䄸杣求䝁䅑䅉畂䝁䅕兡湂䝁䅧杙療䡁䅉䅡療䝁䄸䅚杁䡁䅍䅡療䡁䅁䅣灂䝁䄴睚杁䝁䅍党畂䡁䅑党祂䡁䅍杌杁䕁䅙睢ㅂ䝁䄴䅚求䝁䅑䅉灂䝁䄴䅉硁䑁䅫兏硁䍁䅷䅉兂䕁䅕睑偂䍁䅁䅡桂䡁䅍䅉湂䝁䅕杢求䡁䅉兙あ䝁䅕䅚杁䡁䅍䅤祂䝁䄸杢湂䍁䅁杣求䡁䅍兤獂䡁䅑督杁䡁䅑䅡祂䝁䄸兤湂䝁䅧䅉灂䡁䅑督杁䡁䅙党祂䡁䅑兡橂䝁䅅䅢獂䡁䅫兌灂䝁䄴䅤求䝁䅣杣桂䡁䅑党歂䍁䅁睢睂䝁䅕杣桂䡁䅑兡畂䝁䅣䅉睂䝁䅷兙あ䝁䅙睢祂䝁䄰䅉桂䝁䄴䅚杁䝁䄴兙あ䝁䅫睢畂䝁䅅䅢杁䝁䅙睢療䡁䅑䅣祂䝁䅫杢あ䍁䅁睢浂䍁䅁睤求䝁䅷䅢瑁䝁䄸睙橂䡁䅕䅣灂䝁䅕䅚杁䡁䅍䅡療䡁䅁䅣灂䝁䄴睚杁䝁䅍党畂䡁䅑党祂䡁䅍杌杁䙁䅁兒䑂䕁䄸升穂䍁䅁睙求䝁䄴䅤求䡁䅉督杁䝁䅙党桂䡁䅑兤祂䝁䅕䅉桂䍁䅁兢灂䡁䅧䅉療䝁䅙䅉畂䝁䅅䅤灂䝁䄸杢桂䝁䅷䅉桂䝁䄴䅚杁䡁䅉党湂䝁䅫睢畂䝁䅅䅢杁䡁䅉党あ䝁䅅兡獂䝁䅕杣穂䍁䅁䅣祂䝁䄸杤灂䝁䅑兡畂䝁䅣䅉畂䝁䅕睙求䡁䅍督灂䡁䅑入瑁䝁䅉兙穂䝁䅕䅚杁䝁䅣睢療䝁䅑督杁䝁䅅杢歂䍁䅁督求䡁䅉杤灂䝁䅍党穂䍁䅁兡畂䍁䅁杚ㅂ䝁䄴䅚桂䝁䄰党畂䡁䅑兙獂䝁䅷入杁䡁䅍䅤祂䝁䄸杢湂䍁䅁兢桂䡁䅉睡求䡁䅑督杁䡁䅑䅡祂䝁䄸兤湂䝁䅧睢ㅂ䡁䅑䅉あ䝁䅧党杁䙁䅕杢灂䡁䅑党歂䍁䅁睕あ䝁䅅䅤求䡁䅍杌杁䙁䅁兒䑂䕁䄸升穂䍁䅁䅤療䡁䅁䅉湂䡁䅉睢橂䝁䅕杣㕂䍁䅁兙畂䝁䅍䅡療䡁䅉督杁䝁䅫杢橂䝁䅷兤歂䝁䅕䅉䱂䡁䅉睢湂䝁䅕杣獁䍁䅁䅕ㅂ䝁䅉䅢灂䡁䅧䅌杁䕁䅅䅢楂䝁䅕杣あ䡁䅍睢畂䡁䅍䅉桂䝁䄴䅚杁䕁䅅䅡療䝁䅷䅚杁䕁䅑党獂䝁䅧兙灂䡁䅯党畁䍁䅁兑穂䍁䅁睢浂䍁䅁睕求䡁䅁䅤求䝁䄰杙求䡁䅉䅉穁䑁䅁䅌杁䑁䅉䅍祁䑁䅑䅌杁䙁䅁兒䑂䕁䄸䅉瑂䝁䅅杢桂䝁䅣党歂䍁䅁睍硁䑁䅅䅉穂䝁䅧睢睂䡁䅁兡畂䝁䅣䅉橂䝁䅕杢あ䝁䅕杣穂䍁䅷䅉灂䝁䄴睙獂䡁䅕䅚灂䝁䄴睚杁䑁䅉兏睁䍁䅁睤潂䝁䄸䅢獂䡁䅫兌療䡁䅣杢求䝁䅑䅉橂䝁䅕杢あ䝁䅕杣穂䍁䅁睙療䝁䄰䅣祂䝁䅫督灂䝁䄴睚杁䑁䅍杍畁䑁䅫䅉瑂䝁䅫䅢獂䝁䅫睢畂䍁䅁督硂䡁䅕兙祂䝁䅕䅉浂䝁䅕党あ䍁䅁兙橂䡁䅉睢穂䡁䅍䅉穁䑁䅅䅉穂䡁䅑兙あ䝁䅕督杁䝁䅅杢歂䍁䅁杍硁䍁䅁督潂䝁䄸䅣睂䝁䅫杢湂䍁䅁睙求䝁䄴䅤求䡁䅉督杁䝁䄸睤畂䝁䅕䅚杁䝁䅫杢杁䡁䅑睤療䍁䅁兡畂䡁䅍䅤灂䡁䅑兤あ䝁䅫睢畂䝁䅅䅢杁䝁䅯睢灂䝁䄴䅤杁䡁䅙党畂䡁䅑兤祂䝁䅕督畁䍁䅁䅕䙂䕁䅍睔杁䝁䅫督杁䝁䅙睢橂䡁䅕督求䝁䅑䅉療䝁䄴䅉橂䡁䅉党桂䡁䅑兡畂䝁䅣䅉湂䡁䅉党桂䡁䅑䅉療䝁䄰杢灂䍁䄰睙潂䝁䅅杢畂䝁䅕䅢獁䍁䅁睚祂䝁䄸睙求䡁䅉入瑁䝁䅅杢橂䝁䅧睢祂䝁䅕䅚杁䡁䅍䅡療䡁䅁䅣灂䝁䄴睚杁䝁䅕䅥睂䝁䅕杣灂䝁䅕杢橂䝁䅕督杁䝁䅅杢歂䍁䅁兡瑂䡁䅁杣療䡁䅙兡畂䝁䅣䅉橂䝁䄸兢瑂䡁䅕杢灂䡁䅑兡求䡁䅍䅌杁䝁䄸杢求䍁䅁杢求䝁䅫睚潂䝁䅉睢祂䝁䅧睢療䝁䅑䅉穂䝁䅧睢睂䡁䅁兡畂䝁䅣䅉橂䝁䅕杢あ䝁䅕杣杁䝁䅅䅤杁䝁䅅䅉あ䝁䅫兢求䍁䄴䅁畂兆䅁䅬䅙䙁䅁䅡療䡁䅑杣療䝁䄴兡橂䡁䅍䅌杁䕁䅫杢橂䍁䄴䅌杁䡁䅑睢湂䝁䅕䅤潂䝁䅕杣杁䡁䅣兡あ䝁䅧䅉灂䡁䅑督杁䡁䅍兤楂䡁䅍兡歂䝁䅫兙祂䝁䅫党穂䍁䅷䅉求䝁䄴睚桂䝁䅣党穂䍁䅁兡畂䍁䅁䅤潂䝁䅕䅉瑂䝁䅅杢ㅂ䝁䅙兙橂䡁䅑兤祂䝁䅕䅉桂䝁䄴䅚杁䡁䅍兙獂䝁䅕䅉療䝁䅙䅉睂䝁䅧睢あ䝁䄸兢桂䡁䅍睡杁䡁䅁杣療䝁䅑兤橂䡁䅑督杁䝁䅅杢歂䍁䅁督求䡁䅉杤灂䝁䅍党穂䍁䅁兡畂䍁䅁䅤潂䝁䅕䅉噂䝁䄴兡あ䝁䅕䅚杁䙁䅍䅤桂䡁䅑党穂䍁䅷䅉啂䝁䅅兡㍂䝁䅅杢獁䍁䅁睑潂䝁䅫杢桂䍁䅷䅉䱂䝁䄸杣求䝁䅅䅌杁䕁䅕兤祂䝁䄸䅣求䍁䅷䅉桂䝁䄴䅚杁䝁䅫杢あ䝁䅕杣畂䝁䅅䅤灂䝁䄸杢桂䝁䅷䅢㕂䍁䄴䅉䩂䡁䅑䅉療䝁䅙杚求䡁䅉督杁䡁䅁䅡療䡁䅑睢瑂䝁䅅督牂䡁䅍䅉あ䝁䅧兙あ䍁䅁兙祂䝁䅕䅉ㅂ䡁䅍党歂䍁䅁兡畂䍁䅁䅤潂䝁䅕䅉瑂䝁䅅杢ㅂ䝁䅙兙橂䡁䅑兤祂䝁䅕䅉療䝁䅙䅉灂䝁䄴䅤求䝁䅣杣桂䡁䅑党歂䍁䅁睙灂䡁䅉睙ㅂ䝁䅫䅤穂䍁䅁兙畂䝁䅑䅉浂䝁䅷兙あ䍁䅁䅣桂䝁䄴党獂䍁䅁䅚灂䡁䅍䅣獂䝁䅅入穂䍁䅁䅋䝂䙁䅁䅒穂䍁䅫睏杁䝁䅅杢歂䍁䅁䅤療䍁䅁䅤祂䝁䅅杢穂䝁䅙党祂䍁䅁睙灂䡁䅉睙ㅂ䝁䅫䅤杁䡁䅁兙あ䡁䅑党祂䝁䄴督杁䝁䄸杢あ䝁䄸䅉穂䝁䅕兢灂䝁䅍睢畂䝁䅑兤橂䡁䅑睢祂䍁䅁睤桂䝁䅙党祂䡁䅍䅌杁䝁䅅杢歂䍁䅁杒䕂䙁䅁䅉穂䡁䅕杙穂䡁䅑杣桂䡁䅑党穂䍁䄴䅉啂䝁䅧党杁䝁䅍睢瑂䡁䅁兙畂䡁䅫䅉療䝁䅙杚求䡁䅉督杁䝁䅕䅢求䝁䅍䅤祂䝁䅫睙桂䝁䅷䅉桂䝁䄴䅚杁䝁䄸䅣あ䝁䅫睙桂䝁䅷䅉橂䝁䄸兢睂䝁䄸杢求䝁䄴䅤穂䍁䄴䅉䩂䡁䅑䅉穂䝁䅕䅢獂䡁䅍䅉灂䡁䅑督杁䡁䅁杣療䝁䅑兤橂䡁䅑督杁䡁䅑睢杁䡁䅍党瑂䝁䅫睙療䝁䄴䅚ㅂ䝁䅍䅤療䡁䅉䅉桂䝁䄴䅚杁䕁䅙䅕䕂䍁䅁䅚求䡁䅍兡湂䝁䄴党祂䡁䅍䅌杁䝁䄰兙畂䡁䅕杚桂䝁䅍䅤ㅂ䡁䅉党祂䡁䅍䅌杁䝁䅅杢歂䍁䅁杚療䡁䅕杢歂䡁䅉兡求䡁䅍䅌杁䝁䅅督杁䡁䅣党獂䝁䅷䅉桂䡁䅍䅉あ䝁䄸䅉療䡁䅑䅡求䡁䅉䅉潂䝁䅫睚潂䍁䄰䅣求䡁䅉杚療䡁䅉兢桂䝁䄴睙求䍁䅁党獂䝁䅕睙あ䡁䅉睢畂䝁䅫睙穂䍁䅁兢桂䝁䄴兤浂䝁䅅睙あ䡁䅕杣求䡁䅉督杁䡁䅑䅡祂䝁䄸兤湂䝁䅧䅉灂䡁䅑督杁䡁䅍兙獂䝁䅕督杁䡁䅁党祂䡁䅍睢畂䝁䄴党獂䍁䅁兙畂䝁䅑䅉橂䡁䅕督あ䝁䄸兢求䡁䅉䅉穂䝁䅕杣㉂䝁䅫睙求䍁䅁杣求䡁䅁杣求䡁䅍党畂䡁䅑兙あ䝁䅫杤求䡁䅍杌杁䙁䅑䅡求䍁䅁睙療䝁䄰䅣桂䝁䄴入杁䡁䅣兙穂䍁䅁杚療䡁䅉兢求䡁䅉䅢㕂䍁䅁睡畂䝁䄸睤畂䍁䅁兙穂䍁䅁䅕潂䝁䄸䅤祂䝁䄸杢灂䝁䅍䅉䵂䝁䅅杙穂䍁䅷䅉䩂䝁䄴睙畁䍁䅁兙畂䝁䅑䅉橂䝁䅧兙畂䝁䅣党歂䍁䅁兡あ䡁䅍䅉畂䝁䅅兢求䍁䅁䅤療䍁䅁䅕潂䝁䄸䅤祂䝁䄸杢灂䝁䅍督獁䍁䅁兓畂䝁䅍杌杁䝁䅫杢杁䑁䅅兏㕁䑁䅁杌杁䙁䅁䅡療䡁䅑杣療䝁䄴兡橂䡁䅍䅌杁䕁䅫杢橂䍁䄴䅉㍂䝁䅅督杁䝁䅫杢橂䝁䄸杣睂䝁䄸杣桂䡁䅑党歂䍁䅁兡畂䍁䅁免㕁䑁䅙兏杁䝁䅅杢歂䍁䅁兡穂䍁䅁杙桂䡁䅍党歂䍁䅁兡畂䍁䅁村祂䝁䄸睢牂䝁䅙兡求䝁䅷䅚獁䍁䅁睑療䝁䄴杢求䝁䅍䅤灂䝁䅍兤あ䍁䄴䅁晃睅䅁䅊䅁䙁䅁䅡㕂䡁䅍兡橂䝁䅅䅢杁䙁䅍党橂䡁䅕杣灂䡁䅑入䅁䡁剧䅁煃䅁䅁䅕潂䡁䅫督灂䝁䅍兙獂䍁䅁睕求䝁䅍兤祂䝁䅫䅤㕂䑁䅳䅉䉂䡁䅕䅤潂䝁䄸杣灂䡁䅯兙あ䝁䅫睢畂䍁䅁兙畂䝁䅑䅉䉂䝁䅍睙求䡁䅍督杁䕁䅍睢畂䡁䅑杣療䝁䅷睏杁䕁䅉兡療䝁䄰党あ䡁䅉兡橂䡁䅍睏杁䙁䅍党橂䡁䅕杣灂䡁䅑入杁䕁䄰兙畂䝁䅅睚求䝁䄰党畂䡁䅑䅁杁兇䅁朵䅁䙁䅁䅡㕂䡁䅍兡橂䝁䅅䅢杁䙁䅍党橂䡁䅕杣灂䡁䅑入㝁䍁䅁兓歂䝁䅕杢あ䝁䅫䅤㕂䍁䅁兙畂䝁䅑䅉䉂䝁䅍睙求䡁䅍督杁䕁䄰兙畂䝁䅅睚求䝁䄰党畂䡁䅑睏杁䕁䅑兙あ䝁䅅䅉兂䡁䅉睢あ䝁䅕睙あ䝁䅫睢畂䑁䅳䅉卂䝁䅕兢療䡁䅑党杁䕁䅅睙橂䝁䅕督穂䍁䅁兙畂䝁䅑䅉䑂䝁䄸杢あ䡁䅉睢獂䑁䅳䅉呂䝁䅕睙ㅂ䡁䅉兡あ䡁䅫䅉乂䝁䅅杢桂䝁䅣党瑂䝁䅕杢あ䅁䅁剄䅷乁䄴䅁兂䝁䅧入穂䝁䅫睙桂䝁䅷䅉呂䝁䅕睙ㅂ䡁䅉兡あ䡁䅫睏杁䕁䅫䅚求䝁䄴䅤灂䡁䅑入杁䝁䅅杢歂䍁䅁兑橂䝁䅍党穂䡁䅍䅉乂䝁䅅杢桂䝁䅣党瑂䝁䅕杢あ䑁䅳䅉䕂䝁䅅䅤桂䍁䅁䅕祂䝁䄸䅤求䝁䅍䅤灂䝁䄸杢㝁䍁䅁睕求䝁䅍兤祂䝁䅫䅤㕂䍁䅁兔桂䝁䄴兙湂䝁䅕兢求䝁䄴䅤㝁䍁䅁睑桂䡁䅍䅡灂䝁䅕杣獂䝁䅕督穂䍁䅁睑潂䝁䅕睙牂䝁䄸兤あ䡁䅍䅁㡂䅈䅁杪䅁䙁䅁䅡㕂䡁䅍兡橂䝁䅅䅢杁䙁䅍党橂䡁䅕杣灂䡁䅑入㝁䍁䅁兓歂䝁䅕杢あ䝁䅫䅤㕂䍁䅁兙畂䝁䅑䅉䉂䝁䅍睙求䡁䅍督杁䕁䄰兙畂䝁䅅睚求䝁䄰党畂䡁䅑睏杁䙁䅍党橂䡁䅕杣灂䡁䅑入杁䕁䄰兙畂䝁䅅睚求䝁䄰党畂䡁䅑䅁剃杅䅁材䅅䙁䅁䅡㕂䡁䅍兡橂䝁䅅䅢杁䙁䅍党橂䡁䅕杣灂䡁䅑入㝁䍁䅁睕瑂䝁䅅杣あ䍁䅁村ㅂ䝁䅫䅢歂䝁䅫杢湂䑁䅳䅉䩂䝁䅑党畂䡁䅑兡あ䡁䅫䅉桂䝁䄴䅚杁䕁䅅睙橂䝁䅕督穂䍁䅁兔桂䝁䄴兙湂䝁䅕兢求䝁䄴䅤㝁䍁䅁兑ㅂ䡁䅑䅡療䡁䅉兡㙂䝁䅅䅤灂䝁䄸杢杁䝁䅅杢歂䍁䅁兑橂䝁䅍党穂䡁䅍䅉䑂䝁䄸杢あ䡁䅉睢獂䑁䅳䅉兂䡁䅉睢橂䝁䅕督穂䍁䅁兑ㅂ䡁䅑睢瑂䝁䅅䅤灂䝁䄸杢㝁䍁䅁杔求䡁䅑睤療䡁䅉睡杁䙁䅍党橂䡁䅕杣灂䡁䅑入㝁䍁䅁睕求䝁䅍兤祂䝁䅫䅤㕂䍁䅁兔桂䝁䄴兙湂䝁䅕兢求䝁䄴䅤䅁乁䥯䅁䝄䅁䅁䅕潂䡁䅫督灂䝁䅍兙獂䍁䅁睕求䝁䅍兤祂䝁䅫䅤㕂䑁䅳䅉坂䝁䅫䅚求䝁䄸䅉呂䡁䅑杣求䝁䅅兢灂䝁䄴睚㝁䍁䅁兑ㅂ䡁䅑䅡療䡁䅉兡㙂䝁䅅䅤灂䝁䄸杢杁䝁䅅杢歂䍁䅁兑橂䝁䅍党穂䡁䅍䅉䑂䝁䄸杢あ䡁䅉睢獂䑁䅳䅉坂䝁䅫䅚求䝁䄸䅉䑂䝁䅧兙あ䑁䅳䅉佂䝁䅕䅤㍂䝁䄸杣牂䍁䅁睕求䝁䅍兤祂䝁䅫䅤㕂䅁䅁睄䅯䭁䅑䅁兂䝁䅧入穂䝁䅫睙桂䝁䅷䅉呂䝁䅕睙ㅂ䡁䅉兡あ䡁䅫睏杁䙁䅙兡歂䝁䅕睢杁䙁䅍䅤祂䝁䅕兙瑂䝁䅫杢湂䑁䅳䅉䕂䝁䅅䅤桂䍁䅁䅕祂䝁䄸䅤求䝁䅍䅤灂䝁䄸杢㝁䍁䅁村灂䝁䄸兢求䡁䅑杣灂䝁䅍督㝁䍁䅁杔求䡁䅑睤療䡁䅉睡杁䙁䅍党橂䡁䅕杣灂䡁䅑入䅁䵁慉䅁煂兄䅁䅕灂䝁䅷睚祂䝁䅫兢湁䡁䅍䅉兂䡁䅉兡歂䝁䅕䅉䑂䝁䄸杣睂䝁䄸杣桂䡁䅑兡療䝁䄴䅉睂䡁䅉睢歂䡁䅕睙求䡁䅍䅌杁䡁䅁杣療䝁䅍党穂䡁䅍党穂䍁䅷䅉瑂䝁䅅杣牂䝁䅕䅤穂䍁䅷䅉桂䝁䄴䅚杁䝁䅑兡穂䡁䅑杣灂䝁䅉兤あ䝁䅕督杁䝁䅙杣求䡁䅍䅡獁䍁䅁杚祂䝁䄸来求䝁䄴䅌杁䝁䅅杢歂䍁䅁杤桂䝁䅷兤求䍁䄰兙歂䝁䅑党歂䍁䅁睙潂䝁䅫睙牂䝁䅕杢杁䝁䅅杢歂䍁䅁䅣療䡁䅉睡杁䡁䅁杣療䝁䅑兤橂䡁䅑督杁䡁䅑睢杁䡁䅉党あ䝁䅅兡獂䝁䅕杣穂䍁䅷䅉歂䝁䅫督あ䡁䅉兡楂䡁䅕䅤療䡁䅉督獁䍁䅁兙畂䝁䅑䅉浂䝁䄸睢歂䡁䅍党祂䡁䅙兡橂䝁䅕䅉療䡁䅁党祂䝁䅅䅤療䡁䅉督畁䍁䅁䅖潂䝁䅕䅉橂䝁䄸兢睂䝁䅅杢㕂䍁䅁睢浂䝁䅙党祂䡁䅍䅉浂䡁䅉党穂䝁䅧䅉睂䡁䅉睢歂䡁䅕睙あ䡁䅍䅌杁䝁䅫杢橂䝁䅷兤歂䝁䅫杢湂䍁䅁杣求䝁䅙杣灂䝁䅣党祂䝁䅅䅤求䝁䅑䅉㍂䝁䅧睢獂䝁䅕䅉療䡁䅉䅉橂䡁䅕䅤瑁䡁䅕䅣杁䝁䅍䅡灂䝁䅍睡求䝁䄴䅌杁䡁䅍党獂䝁䅕睙あ䝁䅕䅚杁䝁䅍䅡灂䝁䅍睡求䝁䄴䅉睂䝁䅅杣あ䡁䅍䅉あ䝁䅧兙あ䍁䅁兙祂䝁䅕䅉求䝁䅫䅤潂䝁䅕杣杁䝁䄰兙祂䝁䅫杢桂䡁䅑党歂䍁䅁睢祂䍁䅁杢療䝁䄴兌瑂䝁䅅杣灂䝁䄴兙あ䝁䅕䅚獁䍁䅁䅣祂䝁䅫兢桂䡁䅉入杁䡁䅁睢祂䝁䅳䅉橂䡁䅕䅤穂䍁䅷䅉桂䝁䅑䅚求䝁䅑䅉㉂䝁䅅䅢ㅂ䝁䅕䅉睂䝁䄸杣牂䍁䅷䅉桂䝁䄴䅚杁䡁䅁睢祂䝁䅳䅉祂䝁䅫杙穂䑁䅳䅉桂䝁䄴䅚杁䡁䅁杣求䡁䅁兙祂䝁䅕䅚杁䡁䅁杣療䝁䅑兤橂䡁䅑督獁䍁䅁睤潂䝁䅫睙潂䍁䅁兡畂䝁䅍䅢ㅂ䝁䅑党杁䝁䅙兤獂䝁䅷入杁䝁䅍睢療䝁䅳党歂䍁䅷䅉祂䝁䅕兙歂䡁䅫兌あ䝁䄸兌橂䝁䄸睢牂䍁䅁兙畂䝁䅑䅉灂䝁䄴䅚灂䡁䅙兡歂䡁䅕兙獂䝁䅷入杁䝁䅙杣療䡁䅯党畂䍁䅁睙潂䝁䅫睙牂䝁䅕杢杁䡁䅁兙祂䡁䅑督獁䍁䅁督あ䡁䅉兡睂䡁䅍䅌杁䝁䄴兤湂䝁䅣党あ䡁䅍䅉桂䝁䄴䅚杁䡁䅁兙あ䡁䅑兡求䡁䅍䅌杁䡁䅁杣療䝁䅍党穂䡁䅍党歂䍁䅁督桂䡁䅕督桂䝁䅣党穂䍁䅷䅉楂䝁䅅睙療䝁䄴䅌杁䡁䅍兢療䝁䅳党歂䍁䅁兢求䝁䅅䅤獁䍁䅁睚桂䝁䄰兢療䝁䄴䅉煂䝁䄸兡畂䡁䅑督獁䍁䅁䅣祂䝁䅕兌睂䝁䅅睙牂䝁䅕䅚杁䝁䄰党桂䡁䅑督獁䍁䅁督桂䝁䄴䅚㍂䝁䅫睙潂䍁䅁兙畂䝁䅑䅉歂䝁䅕䅢灂䍁䅁睙療䡁䅕杢あ䝁䅕杣杁䝁䄰党桂䡁䅑督杁䝁䅅杢歂䍁䅁兢求䝁䅅䅤杁䝁䅉兙獂䝁䅷督畁䍁䅁兓あ䍁䅁兙獂䡁䅍睢杁䡁䅁杣療䡁䅙兡歂䝁䅕督杁䡁䅁䅢桂䝁䄴䅤瑁䝁䅉兙穂䝁䅕䅚杁䡁䅁杣療䡁䅑党灂䝁䄴䅉療䝁䅙杚求䡁䅉兡畂䝁䅣督獁䍁䅁杣求䝁䅅䅚㕂䍁䄰䅤療䍁䄰党桂䡁䅑䅉瑂䝁䅕兙獂䡁䅍䅌杁䝁䄰兤獂䡁䅑兡瑁䡁䅁杣療䡁䅑党灂䝁䄴䅉浂䡁䅉睢㙂䝁䅕杢杁䝁䅙睢療䝁䅑督獁䍁䅁杤求䝁䅣党あ䝁䅅杣灂䝁䅅杢杁䝁䅙睢療䝁䅑督杁䝁䅅杢歂䍁䅁䅚求䡁䅍督求䡁䅉䅤穂䍁䄴䅉䩂䝁䄴䅉桂䝁䅑䅚灂䡁䅑兡療䝁䄴䅌杁䝁䅫䅤穂䍁䅁党㑂䡁䅁睢祂䡁䅑党歂䍁䅁䅣祂䝁䄸䅚ㅂ䝁䅍䅤穂䍁䅁兡畂䝁䅍䅢ㅂ䝁䅑党杁䡁䅣䅡療䝁䅷党杁䝁䅍䅡灂䝁䅍睡求䝁䄴督杁䝁䅅杢歂䍁䅁睙潂䝁䅫睙牂䝁䅕杢杁䡁䅁兙祂䡁䅑督杁䡁䅍睢獂䝁䅑䅉求䝁䅫䅤潂䝁䅕杣杁䡁䅉党浂䡁䅉兡湂䝁䅕杣桂䡁䅑党歂䍁䅁杚療䡁䅉䅉歂䝁䅫督あ䡁䅉兡楂䡁䅕䅤療䡁䅉督杁䝁䅫杢杁䡁䅑䅡求䍁䅁兖畁䙁䅍杌杁䝁䄸杣杁䝁䅙杣療䡁䅯党畂䍁䅁杚療䡁䅉䅉歂䝁䅫督あ䡁䅉兡楂䡁䅕䅤灂䝁䄸杢杁䡁䅑睢杁䝁䅕䅥睂䝁䄸杣あ䍁䅁兢桂䡁䅉睡求䡁䅑督杁䝁䅅杢歂䍁䅁䅣祂䝁䅫兢桂䡁䅉入杁䡁䅁睢祂䝁䅳䅉橂䡁䅕䅤穂䍁䅷䅉潂䝁䄸睚杁䝁䅧党桂䝁䅑督獁䍁䅁兙畂䝁䅑䅉あ䡁䅉睢あ䡁䅑党祂䡁䅍䅉浂䡁䅉睢㙂䝁䅕杢杁䝁䅙睢祂䍁䅁䅚灂䡁䅍䅤祂䝁䅫杙ㅂ䡁䅑兡療䝁䄴䅉あ䝁䄸䅉求䡁䅧䅣療䡁䅉䅤杁䝁䄰兙祂䝁䅳党あ䡁䅍杌杁䙁䅑䅡求䍁䅁睙療䝁䄰䅣桂䝁䄴入杁䝁䄸杚浂䝁䅕杣穂䍁䅁兡あ䡁䅍䅉睂䡁䅉睢歂䡁䅕睙あ䡁䅍䅉ㅂ䝁䄴䅚求䡁䅉䅉あ䝁䅧党杁䙁䅁兡獂䝁䅣杣灂䝁䄰升穂䍁䅷䅉䭂䡁䅕督あ䍁䅁村䉂䙁䅉兒獁䍁䅁睒療䝁䅷䅚婁䝉䄴䅉兂䡁䅕兢睂䍁䅷䅉䡂䝁䄸䅢歂䍁䅁睓灂䡁䅍䅤獁䍁䅁睑療䡁䅕杢あ䡁䅫䅉兂䡁䅉兡歂䝁䅕䅌杁䙁䅁兡求䡁䅉睙求䍁䅁睑潂䝁䅫睙牂䝁䅕杢獁䍁䅁䅕灂䝁䅷睚祂䝁䅫兢婁䡉䅍䅉乂䝁䅕䅥灂䝁䅍睢獁䍁䅁睕桂䡁䅙睢祂䝁䄸䅌杁䙁䅑睢瑁䙁䅉兡橂䝁䄸督獁䍁䅁䅒求䝁䅷䅉䕂䝁䅫兙獁䍁䅁兔療䡁䅫䅉兂䝁䅅杣牂䍁䅷䅉偂䉁杫睓桂䝁䄴党獁䍁䅁杕灂䝁䅍䅡瑂䝁䄸杢歂䍁䅷䅉䝂䡁䅉兡歂䝁䅣党杁䙁䅉兙灂䝁䅑党祂䡁䅍䅌杁䝁䅅杢歂䍁䅁䅒求䝁䄴杢㕂䍁䅁杙祂䝁䅅杢歂䡁䅍杌杁䕁䅫䅤杁䡁䅍党祂䡁䅙党穂䍁䅁睙潂䝁䅅兡畂䍁䅁杣求䡁䅍䅤桂䡁䅕杣桂䝁䄴䅤穂䍁䅷䅉浂䝁䄸睢歂䍁䅁䅣祂䝁䄸睙求䡁䅍督療䡁䅉督獁䍁䅁杙祂䝁䄸兙歂䍁䄰䅢灂䝁䄴党杁䝁䅑兡穂䡁䅑杣灂䝁䅉兤あ䝁䄸杣穂䍁䅷䅉桂䝁䄴䅚杁䝁䄸䅤潂䝁䅕杣杁䝁䅫杢穂䡁䅑兡あ䡁䅕䅤灂䝁䄸杢穂䑁䅳䅉桂䝁䄴䅚杁䡁䅉党あ䝁䅅兡獂䍁䅁兢桂䡁䅉睡求䡁䅑䅌杁䡁䅍兤橂䝁䅧䅉桂䡁䅍䅉湂䡁䅉睢橂䝁䅕杣㕂䍁䅁督あ䝁䄸杣求䍁䅁睙潂䝁䅅兡畂䡁䅍䅌杁䡁䅣䅡療䝁䅷党穂䝁䅅䅢求䍁䅁睙獂䡁䅕杙穂䍁䅷䅉桂䝁䄴䅚杁䝁䄸䅤潂䝁䅕杣杁䡁䅉党あ䝁䅅兡獂䍁䅁䅚灂䡁䅍䅤祂䝁䅫杙ㅂ䡁䅑睢祂䡁䅍杌杁䕁䅫䅤杁䝁䄸䅣求䡁䅉兙あ䝁䅕督杁䝁䅫杢杁䡁䅑䅡求䍁䅁兖畂䝁䅫䅤求䝁䅑䅉呂䡁䅑兙あ䝁䅕督獁䍁䅁䅤潂䝁䅕䅉噂䝁䄴兡あ䝁䅕䅚杁䕁䅳兡畂䝁䅣䅚療䝁䄰䅌杁䕁䄰党㑂䝁䅫睙療䍁䅷䅉あ䝁䅧党杁䕁䄰兡歂䝁䅑䅢求䍁䅁兒桂䡁䅍䅤獁䍁䅁兑穂䝁䅫兙獁䍁䅁睑療䝁䄴䅤灂䝁䄴党畂䡁䅑兙獂䍁䅁兒ㅂ䡁䅉睢睂䝁䅕䅌杁䝁䅅杢歂䍁䅁兡畂䡁䅑党祂䝁䄴兙あ䝁䅫睢畂䝁䅅䅢獂䡁䅫杌杁䙁䅑䅡求䍁䅁睙療䝁䄰䅣桂䝁䄴入杁䡁䅣兙穂䍁䅁杚療䡁䅕杢歂䝁䅕䅚杁䝁䅫杢杁䑁䅅兏ぁ䑁䅙䅉桂䝁䄴䅚杁䝁䅫督杁䝁䅧党桂䝁䅑兣ㅂ䝁䅅杣あ䝁䅕杣求䝁䅑䅉灂䝁䄴䅉䡂䡁䅉党求䝁䅷党㕂䍁䅷䅉䑂䝁䄸䅢療䡁䅉兙歂䝁䄸杌杁䙁䅁兡獂䝁䅣杣灂䝁䄰睊穂䍁䅁䅕祂䝁䅫䅚求䍁䅁睑療䡁䅉䅣療䡁䅉兙あ䝁䅫睢畂䍁䅁睢睂䝁䅕杣桂䡁䅑党穂䍁䅁兙穂䍁䅁兙杁䡁䅍兤楂䡁䅍兡歂䝁䅫兙祂䡁䅫䅉療䝁䅙䅉䭂䕁䅉睕杁䙁䅍杌䉂䍁䄴䅁㕂䅆䅁䅱䄴䙁䅁兡畂䝁䄴兙橂䝁䅷党杁䕁䅙兡畂䝁䅅杢橂䝁䅫兙獂䍁䅁䅕桂䡁䅉䅤畂䝁䅕杣穂䍁䅷䅉䩂䝁䄴睙畁䍁䅷䅉あ䝁䄸睚求䡁䅑䅡求䡁䅉䅉㍂䝁䅫䅤潂䍁䅁兡あ䡁䅍䅉穂䡁䅕杙穂䝁䅫䅚灂䝁䅅杣灂䝁䅕督獁䍁䅁睢睂䝁䅕杣桂䡁䅑党穂䍁䅁兙穂䍁䅁䅤潂䝁䅕䅉楂䝁䅅杢牂䍁䅁䅡療䝁䅷䅚灂䝁䄴睚杁䝁䅍睢瑂䡁䅁兙畂䡁䅫䅉浂䝁䄸杣杁䙁䅁兡畂䝁䄴兙橂䝁䅷党杁䕁䅉兙畂䝁䅳䅉あ䝁䅧兙あ䍁䅁䅣祂䝁䄸杤灂䝁䅑党穂䍁䅁杤桂䡁䅉兡療䡁䅕督杁䝁䅉兙畂䝁䅳兡畂䝁䅣䅉睂䡁䅉睢歂䡁䅕睙あ䡁䅍䅉桂䝁䄴䅚杁䡁䅍党祂䡁䅙兡橂䝁䅕督杁䡁䅑睢杁䝁䅫杢歂䝁䅫杤灂䝁䅑兤桂䝁䅷督獁䍁䅁杙ㅂ䡁䅍兡畂䝁䅕督穂䝁䅕督獁䍁䅁兙畂䝁䅑䅉睂䡁䅉睢浂䝁䅕督穂䝁䅫睢畂䝁䅅䅢杁䝁䅕杢あ䝁䅫䅤灂䝁䅕督杁䝁䅫杢杁䡁䅑䅡求䍁䅁兖畂䝁䅫䅤求䝁䅑䅉呂䡁䅑兙あ䝁䅕督畁䍁䅁䅖潂䝁䅕䅉橂䝁䄸兢睂䝁䅅杢㕂䍁䅁兙橂䝁䅍党睂䡁䅑督杁䡁䅙兙祂䝁䅫睢ㅂ䡁䅍䅉歂䝁䅕䅣療䡁䅍兡あ䡁䅍䅌杁䝁䅫杢橂䝁䅷兤歂䝁䅫杢湂䍁䅁督桂䡁䅙兡畂䝁䅣督獁䍁䅁杢療䝁䄴兡畂䡁䅑党祂䝁䅕督あ䍁䄰杙求䝁䅅杣灂䝁䄴睚杁䝁䅅杢歂䍁䅁兡畂䡁䅑党祂䝁䅕督あ䍁䄰杙求䝁䅅杣灂䝁䄴睚杁䝁䅍䅡求䝁䅍睡灂䝁䄴睚獁䍁䅁兢療䝁䄴党㕂䍁䅁兢桂䡁䅉睡求䡁䅑䅌杁䝁䅅杢歂䍁䅁睙求䡁䅉䅤灂䝁䅙兡橂䝁䅅䅤求䍁䅁睢浂䍁䅁䅚求䡁䅁睢穂䝁䅫䅤杁䝁䅅睙橂䝁䄸兤畂䡁䅑督㝁䍁䅁兙畂䝁䅑䅉睂䡁䅉睢㉂䝁䅫䅚求䡁䅍䅉あ䡁䅉党桂䡁䅍兤祂䡁䅫䅉瑂䝁䅅杢桂䝁䅣党瑂䝁䅕杢あ䍁䅁督求䡁䅉杤灂䝁䅍党穂䍁䅷䅉㍂䝁䅧兡橂䝁䅧䅉灂䝁䄴睙獂䡁䅕䅚求䡁䅍䅉療䝁䄴䅢灂䝁䄴党杁䡁䅣兡祂䝁䅕䅉療䡁䅉兡湂䝁䅫杢桂䡁䅑兡療䝁䄴䅌杁䝁䅕杢潂䝁䅅杢橂䝁䅕䅚杁䕁䅅睑䥂䍁䅁睢祂䝁䅫睚灂䝁䄴兙あ䝁䅫睢畂䍁䅁督求䡁䅉杤灂䝁䅍党穂䍁䅷䅉睂䝁䄸督灂䡁䅑兡㉂䝁䅕䅉睂䝁䅅入獁䍁䅁来求䡁䅉睢杁䝁䅉兙獂䝁䅅杢橂䝁䅕䅉桂䝁䄴䅚杁䡁䅍睤求䝁䅕䅣杁䝁䅅睙橂䝁䄸兤畂䡁䅑督獁䍁䅁兙ㅂ䡁䅑睢瑂䝁䅅䅤求䝁䅑䅉楂䝁䅫䅢獂䍁䅁䅣桂䡁䅫䅉穂䝁䅕杣㉂䝁䅫睙求䡁䅍䅌杁䝁䅕䅢求䝁䅍䅤祂䝁䄸杢灂䝁䅍䅉祂䝁䅕睙求䝁䅫杤桂䝁䅉䅢求䡁䅍䅉睂䡁䅉睢橂䝁䅕督穂䝁䅫杢湂䍁䅷䅉獂䝁䄸睙牂䝁䅉睢㑂䍁䅁䅣祂䝁䄸睙求䡁䅍督灂䝁䄴睚獁䍁䅁兙畂䝁䅑䅉瑂䝁䅕杣橂䝁䅧兙畂䡁䅑䅉橂䝁䅅杣歂䍁䅁兙橂䝁䅍党睂䡁䅑兙畂䝁䅍党杁䡁䅍党祂䡁䅙兡橂䝁䅕督畁䍁䅁兓あ䍁䅁睢浂䝁䅙党祂䡁䅍䅉求䡁䅅兤灂䡁䅁兢求䝁䄴䅤杁䝁䅅杢歂䍁䅁睤療䡁䅉睡灂䝁䄴睚杁䝁䅍兙睂䝁䅫䅤桂䝁䅷䅉獂䝁䄸兙畂䡁䅍睏杁䝁䅍睢瑂䝁䄰党祂䝁䅍兡桂䝁䅷䅉祂䝁䅕兙獂䍁䅁党穂䡁䅑兙あ䝁䅕䅉獂䝁䄸兙畂䡁䅍䅉橂䝁䄸兢睂䡁䅉兡穂䝁䅫杢湂䍁䅁兡畂䡁䅙党穂䡁䅑兢求䝁䄴䅤杁䡁䅁杣療䡁䅁党祂䡁䅑兡求䡁䅍䅉桂䝁䄴䅚杁䝁䅉兤穂䝁䅫杢求䡁䅍督杁䝁䅷睢桂䝁䄴督㝁䍁䅁督求䝁䅍兤祂䝁䅕䅚杁䝁䅅杢歂䍁䅁兤畂䡁䅍党橂䡁䅕杣求䝁䅑䅉獂䝁䄸兙畂䡁䅍䅌杁䡁䅍兤橂䝁䅧䅉桂䡁䅍䅉灂䝁䄴督あ䝁䅅䅢獂䝁䄰党畂䡁䅑䅉桂䝁䄴䅚杁䡁䅑党祂䝁䄰䅌杁䝁䅷兡畂䝁䅕督杁䝁䄸杚杁䝁䅍杣求䝁䅑兡あ䍁䅷䅉桂䝁䄴䅚杁䡁䅉党穂䝁䅫䅚求䝁䄴䅤灂䝁䅅䅢杁䝁䅙兡祂䡁䅍䅤杁䝁䄰睢祂䡁䅑睚桂䝁䅣党獁䍁䅁兙穂䍁䅁睤求䝁䅷䅢杁䝁䅅督杁䝁䅧睢瑂䝁䅕䅉求䡁䅅兤灂䡁䅑入杁䝁䅷睢桂䝁䄴督杁䝁䅅杢歂䍁䅁䅡療䝁䄰党杁䝁䅕兣ㅂ䝁䅫䅤㕂䍁䅁䅢灂䝁䄴党穂䍁䅁睢浂䍁䅁睙祂䝁䅕䅚灂䡁䅑睏杁䝁䅅杢歂䍁䅁睙祂䝁䅕䅚灂䡁䅑䅉橂䝁䅅杣歂䡁䅍䅉浂䝁䄸杣杁䝁䅍睢畂䡁䅍兤瑂䝁䅕杣穂䍁䅁兙畂䝁䅑䅉楂䡁䅕督灂䝁䄴党穂䡁䅍党穂䍁䄴䅉啂䝁䅧党杁䝁䅍睢瑂䡁䅁兙畂䡁䅫䅉桂䝁䅷督療䍁䅁䅣祂䝁䄸杤灂䝁䅑党穂䍁䅁兡畂䡁䅙党穂䡁䅑兢求䝁䄴䅤杁䡁䅁杣療䝁䅑兤橂䡁䅑督㝁䍁䅁杙祂䝁䄸睡求䡁䅉兙湂䝁䅕䅉桂䝁䄴䅚杁䝁䅫杢㉂䝁䅕督あ䝁䄰党畂䡁䅑䅉桂䝁䅑杤灂䡁䅍睢祂䡁䅫䅉睂䡁䅉睢湂䡁䅉兙瑂䡁䅍睏杁䝁䅅杢歂䍁䅁杚灂䝁䅑兤橂䝁䅫兙祂䡁䅫䅉桂䝁䄴䅚杁䝁䅫杢㉂䝁䅕督あ䝁䄰党畂䡁䅑䅉穂䝁䅕杣㉂䝁䅫睙求䡁䅍䅌杁䡁䅍兤橂䝁䅧䅉桂䡁䅍䅉睂䝁䅕杣穂䝁䄸杢桂䝁䅷䅉あ䡁䅉兤穂䡁䅑䅌杁䝁䅫杢㉂䝁䅕督あ䝁䄰党畂䡁䅑䅉瑂䝁䅅杢桂䝁䅣党瑂䝁䅕杢あ䍁䅷䅉求䡁䅍䅤桂䡁䅑党杁䝁䅅䅚瑂䝁䅫杢灂䡁䅍䅤祂䝁䅅䅤灂䝁䄸杢獁䍁䅁党畂䝁䅑睢㍂䝁䄰党畂䡁䅑督獁䍁䅁杚療䡁䅕杢歂䝁䅅䅤灂䝁䄸杢穂䍁䅷䅉灂䝁䄴䅚灂䡁䅙兡歂䡁䅕兙獂䍁䅁杣求䡁䅑兡祂䝁䅕兢求䝁䄴䅤杁䝁䅅睙橂䝁䄸兤畂䡁䅑督獁䍁䅁党穂䝁䅍杣療䡁䅣䅉穂䝁䅕杣㉂䝁䅫睙求䡁䅍䅌杁䝁䅅杢歂䍁䅁睙ㅂ䡁䅍䅤療䝁䅑入畁䍁䅁兓畂䍁䅁兙歂䝁䅑兡あ䝁䅫睢畂䍁䅷䅉灂䡁䅑䅉療䝁䅙杚求䡁䅉督杁䝁䅫杢穂䡁䅕杣桂䝁䄴睙求䍁䅁兙湂䝁䅕杢橂䡁䅫䅉穂䝁䅕杣㉂䝁䅫睙求䡁䅍䅉睂䡁䅉兡瑂䝁䅅杣灂䝁䅷入杁䝁䅫杢杁䡁䅑䅡求䍁䅁䅣祂䝁䄸䅣求䡁䅉䅤㕂䍁䅁兙畂䝁䅑䅉橂䝁䅅督ㅂ䝁䅅䅢あ䡁䅫䅉桂䡁䅉党桂䑁䅳䅉瑂䝁䅕杣湂䝁䅕杣杁䝁䅅杢歂䍁䅁兙橂䡁䅅兤灂䡁䅍兡あ䝁䅫睢畂䍁䅁兙歂䡁䅙兡穂䝁䄸杣㕂䍁䅁督求䡁䅉杤灂䝁䅍党穂䑁䅳䅉桂䝁䄴䅚杁䡁䅁杣灂䡁䅙兙あ䝁䅕䅉歂䝁䅕杙あ䍁䅷䅉求䡁䅅兤灂䡁䅑入杁䝁䅅杢歂䍁䅁兢求䡁䅯来桂䝁䄴兡畂䝁䅕䅌杁䝁䅅杢歂䍁䅁睢あ䝁䅧党祂䍁䅁兢灂䝁䅑䅚獂䝁䅕兌瑂䝁䅅杣牂䝁䅕䅤杁䝁䅅䅚㉂䝁䅫督療䡁䅉入杁䡁䅍党祂䡁䅙兡橂䝁䅕督畁䍁䅁杒ㅂ䡁䅉䅤潂䝁䅕杣獁䍁䅁䅤潂䝁䅕䅉橂䝁䄸兢睂䝁䅅杢㕂䍁䅁䅣祂䝁䄸杤灂䝁䅑党穂䍁䅁䅤求䝁䅷党睂䝁䅧睢畂䝁䅕䅉桂䝁䄴䅚杁䝁䄸杢獂䝁䅫杢求䍁䅁杙桂䝁䄴睡灂䝁䄴睚獁䍁䅁兢療䝁䅉兡獂䝁䅕䅉楂䝁䅅杢牂䝁䅫杢湂䍁䅷䅉歂䝁䅕杙灂䡁䅑䅉桂䝁䄴䅚杁䝁䅍杣求䝁䅑兡あ䍁䅁睙桂䡁䅉䅚穂䍁䅷䅉歂䝁䅫杣求䝁䅍䅤杁䝁䅑党睂䝁䄸督灂䡁䅑䅉桂䝁䄴䅚杁䡁䅉党瑂䝁䄸䅤求䍁䅁䅚求䡁䅁睢穂䝁䅫䅤杁䝁䅍兙睂䡁䅑兤祂䝁䅕䅌杁䝁䄰睢楂䝁䅫䅢求䍁䅁䅚求䡁䅁睢穂䝁䅫䅤杁䝁䄸䅣あ䝁䅫睢畂䍁䅷䅉桂䡁䅕䅤療䝁䄰兙あ䝁䅕䅚杁䡁䅑党獂䝁䅷党祂䍁䅁兢桂䝁䅍䅡灂䝁䄴党獁䍁䅁兙畂䝁䅑䅉橂䝁䅅督潂䍁䅁兢桂䝁䄴兙湂䝁䅕兢求䝁䄴䅤杁䡁䅍党祂䡁䅙兡橂䝁䅕督畁䍁䅁䅕灂䝁䄴杢桂䝁䅍䅢求䍁䅁杒灂䝁䄴兙畂䝁䅍兡桂䝁䅷䅉兂䝁䅅杣あ䝁䄴党祂䡁䅍䅌杁䕁䅫杢橂䍁䄴䅉㍂䝁䅅督杁䝁䅫杢橂䝁䄸杣睂䝁䄸杣桂䡁䅑党歂䍁䅁兡畂䍁䅁杍睁䑁䅁䅍杁䝁䅅杢歂䍁䅁兡穂䍁䅁䅡求䝁䅅䅚硂䡁䅕兙祂䡁䅑党祂䝁䅕䅚杁䝁䅫杢杁䕁䄴兙穂䝁䅧杤灂䝁䅷䅢求䍁䅷䅉啂䝁䅕杢畂䝁䅕督穂䝁䅕党畁䅁䅁䉎䅍䑁䙙䅁兂䝁䅫杢畂䝁䅅睙獂䝁䅕䅉塂䝁䅕督あ䍁䅁睑桂䡁䅁兡あ䝁䅅䅢杁䕁䅍睢祂䡁䅁睢祂䝁䅅䅤灂䝁䄸杢獁䍁䅁䅤潂䡁䅉睢ㅂ䝁䅣䅡杁䝁䅫䅤穂䍁䅁督ㅂ䝁䅉督灂䝁䅑兡桂䡁䅉入獁䍁䅁䅣祂䝁䄸杤灂䝁䅑党穂䍁䅁杣求䡁䅑兙灂䝁䅷䅉桂䝁䄴䅚杁䡁䅣䅡療䝁䅷党穂䝁䅅䅢求䍁䅁党獂䝁䅕睙あ䡁䅉兡橂䍁䅁督求䡁䅉杤灂䝁䅍党穂䍁䅁䅣祂䝁䅫兢桂䡁䅉兡獂䡁䅫䅉灂䝁䄴䅉あ䝁䅧党杁䡁䅍䅤桂䡁䅑党杁䝁䄸杚杁䕁䅅杣灂䡁䅯睢畂䝁䅅杌杁䙁䅑䅡求䍁䅁睙療䝁䄰䅣桂䝁䄴入杁䝁䅕杢湂䝁䅅睚求䡁䅍䅉灂䝁䄴䅉あ䝁䅧党杁䝁䅣党畂䝁䅕杣桂䡁䅑兡療䝁䄴䅌杁䡁䅑杣桂䝁䄴督瑂䝁䅫督穂䝁䅫睢畂䍁䅷䅉桂䝁䄴䅚杁䝁䅑兡穂䡁䅑杣灂䝁䅉兤あ䝁䅫睢畂䍁䅁睢浂䍁䅁党獂䝁䅕睙あ䡁䅉兡橂䝁䅫䅤㕂䍁䅁兤穂䝁䅫杢湂䍁䅁睙療䝁䅅䅢獁䍁䅁杢ㅂ䝁䅍䅢求䝁䅅杣獁䍁䅁睚桂䡁䅍䅌杁䝁䄸兡獂䍁䅷䅉桂䝁䄴䅚杁䡁䅍睢獂䝁䅅杣杁䝁䅣党畂䝁䅕杣桂䡁䅑兡畂䝁䅣䅉浂䝁䅅睙灂䝁䅷兡あ䝁䅫党穂䍁䄴䅉䩂䡁䅑督杁䡁䅑杣桂䝁䄴督瑂䝁䅫督穂䝁䅫睢畂䍁䅁杚桂䝁䅍兡獂䝁䅫䅤灂䝁䅕督杁䝁䅫杢橂䝁䅷兤歂䝁䅕䅉療䡁䅙党祂䝁䅧党桂䝁䅑䅉獂䝁䅫杢求䡁䅍䅉桂䝁䄴䅚杁䡁䅕杢歂䝁䅕杣湂䡁䅉睢ㅂ䝁䄴䅚杁䝁䅷兡畂䝁䅕督㝁䍁䅁兙畂䝁䅑䅉歂䝁䅫督あ䡁䅉兡楂䡁䅕䅤灂䝁䄸杢杁䝁䅙兙橂䝁䅫䅢灂䡁䅑兡求䡁䅍䅉橂䝁䄸杢穂䝁䅫督あ䍁䅁睢浂䍁䅁睢㉂䝁䅕杣潂䝁䅕兙歂䍁䅁䅢灂䝁䄴党穂䍁䅁兙畂䝁䅑䅉ㅂ䝁䄴䅚求䡁䅉睚祂䝁䄸兤畂䝁䅑䅉睂䡁䅉兡瑂䝁䅅杣㕂䍁䅁睙桂䝁䅉䅢求䡁䅍杌杁䙁䅑䅡求䍁䅁睙療䝁䄰䅣桂䝁䄴入杁䝁䅅䅢穂䝁䄸䅉療䡁䅣杢穂䍁䅁兙畂䝁䅑䅉瑂䝁䅅兡畂䡁䅑兙灂䝁䄴督杁䡁䅑杣桂䝁䄴督瑂䝁䅫督穂䝁䅫睢畂䍁䅁兙畂䝁䅑䅉歂䝁䅫督あ䡁䅉兡楂䡁䅕䅤灂䝁䄸杢杁䡁䅍兤楂䡁䅍䅤桂䡁䅑兡療䝁䄴督㝁䍁䅁兙畂䝁䅑䅉療䡁䅣杢穂䍁䅁党畂䝁䅕杣湂䡁䅫䅉穂䡁䅑睢祂䝁䅅睚求䍁䅁杚桂䝁䅍兡獂䝁䅫䅤灂䝁䅕督畁䍁䅁䅕灂䝁䄴杢桂䝁䅍䅢求䍁䅁睖求䡁䅍䅤杁䕁䅍兙睂䝁䅫䅤桂䝁䅷䅉䑂䝁䄸杣睂䝁䄸杣桂䡁䅑兡療䝁䄴䅉㍂䝁䅅督杁䝁䅫杢橂䝁䄸杣睂䝁䄸杣桂䡁䅑党歂䍁䅁兡畂䍁䅁免㕁䑁䅧兎杁䝁䅅杢歂䍁䅁兡穂䍁䅁䅡求䝁䅅䅚硂䡁䅕兙祂䡁䅑党祂䝁䅕䅚杁䝁䅫杢杁䙁䅁䅡療䝁䅕杢灂䡁䅧䅌杁䕁䅅杣灂䡁䅯睢畂䝁䅅杌䅁䉁奅䅁㉂䅄䅁䅕灂䡁䅁党祂䍁䅁睕桂䝁䄴䅚獂䝁䅕杣杁䕁䅍睢瑂䡁䅁兙畂䝁䅫党穂䍁䅁睢睂䝁䅕杣桂䡁䅑党穂䍁䅁兙穂䍁䅁兙畂䍁䅁兡畂䡁䅙党穂䡁䅑兢求䝁䄴䅤杁䝁䅉兙畂䝁䅳䅉桂䝁䄴䅚杁䝁䅫杢穂䡁䅑兡あ䡁䅕䅤灂䝁䄸杢桂䝁䅷䅉穂䝁䅕睙ㅂ䡁䅉兡あ䝁䅫党穂䍁䅁杚灂䡁䅉兢杁䡁䅑䅡桂䡁䅑䅉穂䝁䅕杣㉂䝁䅕督杁䝁䅍睢祂䡁䅁睢祂䝁䅅䅤灂䝁䄸杢穂䍁䅷䅉睂䡁䅉兡㉂䝁䅅䅤求䍁䅁党硂䡁䅕兡あ䡁䅫䅉湂䡁䅉睢ㅂ䡁䅁督獁䍁䅁䅣ㅂ䝁䅉䅢灂䝁䅍䅉求䝁䄴䅤灂䡁䅑兡求䡁䅍䅌杁䝁䄴睢畂䍁䄰䅣祂䝁䄸杚灂䡁䅑䅉求䝁䄴䅤灂䡁䅑兡求䡁䅍䅌杁䝁䅅杢歂䍁䅁兡畂䡁䅍䅤灂䡁䅑兤あ䝁䅫睢畂䝁䅅䅢杁䝁䅫杢㉂䝁䅕督あ䝁䄸杣穂䍁䅁兡畂䍁䅁䅤潂䝁䅕䅉噂䝁䄴兡あ䝁䅕䅚杁䙁䅍䅤桂䡁䅑党穂䍁䅁兙畂䝁䅑䅉灂䝁䄴䅤求䡁䅉杢桂䡁䅑兡療䝁䄴兙獂䝁䅷入畁䍁䅁兓あ䍁䅁睢浂䝁䅙党祂䡁䅍䅉灂䝁䄴杤求䡁䅍䅤瑂䝁䅕杢あ䍁䅁杙桂䝁䄴睡灂䝁䄴睚杁䡁䅍党祂䡁䅙兡橂䝁䅕督杁䝁䅅杢歂䍁䅁兡畂䡁䅍䅤灂䡁䅑兤あ䝁䅫睢畂䝁䅅䅢杁䡁䅍兙獂䝁䅕督獁䍁䅁䅤祂䝁䅅䅚灂䝁䄴睚獁䍁䅁兙畂䝁䅑䅉祂䝁䅕督求䝁䅅杣橂䝁䅧䅉穂䝁䅕杣㉂䝁䅫睙求䡁䅍䅉浂䝁䄸杣杁䡁䅙兙祂䝁䅫睢ㅂ䡁䅍䅉求䡁䅅兤灂䡁䅑入杁䝁䅅杢歂䍁䅁杚灂䡁䅧党歂䍁䅁兡畂䝁䅍睢瑂䝁䅕䅉睂䡁䅉睢歂䡁䅕睙あ䡁䅍睏杁䝁䅅䅚㉂䝁䅫督療䡁䅉入杁䡁䅍党祂䡁䅙兡橂䝁䅕督獁䍁䅁督ㅂ䝁䅍䅡杁䝁䅅督杁䝁䄰党祂䝁䅣党祂䡁䅍䅉桂䝁䄴䅚杁䝁䅅睙硂䡁䅕兡穂䝁䅫䅤灂䝁䄸杢穂䍁䅷䅉求䡁䅅兤灂䡁䅑入杁䝁䅅杢歂䍁䅁䅚求䝁䅉䅤杁䡁䅁杣灂䡁䅙兙あ䝁䅕䅉睂䝁䅷兙橂䝁䅕兢求䝁䄴䅤穂䍁䅷䅉桂䝁䄴䅚杁䝁䅑党楂䡁䅑䅉桂䝁䄴䅚杁䡁䅉党穂䡁䅑杣ㅂ䝁䅍䅤ㅂ䡁䅉兡畂䝁䅣䅉桂䝁䅑杤灂䡁䅍睢祂䡁䅫睏杁䡁䅉兙灂䡁䅍党穂䍁䅁睙桂䡁䅁兡あ䝁䅅䅢杁䡁䅑䅡祂䝁䄸兤湂䝁䅧䅉求䡁䅅兤灂䡁䅑入杁䝁䅅杢歂䍁䅁䅚求䝁䅉䅤杁䝁䅙兡畂䝁䅅杢橂䝁䅫杢湂䡁䅍睏杁䡁䅕杢歂䝁䅕杣㍂䡁䅉兡あ䝁䅕督杁䝁䄰兤畂䝁䅫睙灂䡁䅁兙獂䍁䅁兡穂䡁䅍兤桂䝁䄴睙求䡁䅍睏杁䝁䅅杢歂䍁䅁兢ㅂ䝁䄴兡橂䝁䅫䅣桂䝁䅷䅉浂䝁䅫杢桂䝁䄴睙灂䝁䅅䅢杁䝁䅅䅚㉂䝁䅫督療䡁䅉入杁䝁䅅杢歂䍁䅁䅢療䝁䅅杢杁䡁䅁䅢桂䝁䅍党瑂䝁䅕杢あ䍁䅁督求䡁䅉杤灂䝁䅍党穂䍁䅷䅉桂䡁䅍䅉㍂䝁䅕䅢獂䍁䅁兙穂䍁䅁杤桂䡁䅉兡療䡁䅕督杁䝁䄸杤求䡁䅉兌あ䝁䅧党瑁䝁䅍睢ㅂ䝁䄴䅤求䡁䅉䅉歂䝁䅕杣灂䡁䅙兙あ䝁䅫杤求䍁䅁䅣祂䝁䄸䅚ㅂ䝁䅍䅤穂䍁䄴䅉䩂䡁䅑䅉桂䝁䅷督療䍁䅁䅣祂䝁䄸杤灂䝁䅑党穂䍁䅁䅣ㅂ䝁䅉䅢灂䝁䅍䅉浂䝁䅫杢桂䝁䄴睙求䍁䅁兡畂䡁䅙党穂䡁䅑兢求䝁䄴䅤杁䝁䅉兙畂䝁䅳兡畂䝁䅣䅉穂䝁䅕杣㉂䝁䅫睙求䡁䅍䅉あ䝁䅧兙あ䍁䅁杚療䝁䅍兤穂䍁䅁睢畂䍁䅁督あ䝁䅅䅤求䍁䅁兙畂䝁䅑䅉獂䝁䄸睙桂䝁䅷䅉湂䝁䄸杤求䡁䅉杢瑂䝁䅕杢あ䡁䅍䅌杁䝁䅅杢歂䍁䅁睙ㅂ䝁䅷䅤ㅂ䡁䅉兙獂䍁䅁兙畂䝁䅑䅉穂䝁䄸睙灂䝁䅅䅢杁䡁䅍党祂䡁䅙兡橂䝁䅕䅉畂䝁䄸杢瑁䡁䅁杣療䝁䅙兡あ䍁䅁党畂䡁䅑兡あ䝁䅫党穂䍁䅷䅉桂䡁䅍䅉㍂䝁䅕䅢獂䍁䅁兙穂䍁䅁䅤潂䝁䅕䅉求䝁䅑兤橂䝁䅅䅤灂䝁䄸杢獁䍁䅁䅡求䝁䅅䅢あ䝁䅧睙桂䡁䅉党獁䍁䅁䅡療䡁䅍䅣灂䡁䅑兙獂䝁䅫䅤㕂䍁䅷䅉穂䝁䅕杢灂䝁䄸杣杁䝁䅷兡㉂䝁䅫杢湂䍁䅷䅉潂䝁䄸兤穂䝁䅫杢湂䍁䅷䅉桂䝁䄴䅚杁䡁䅑杣桂䝁䄴督睂䝁䄸杣あ䝁䅅䅤灂䝁䄸杢杁䡁䅍党橂䡁䅑睢祂䡁䅍杌杁䕁䅫杢杁䝁䅅䅚歂䝁䅫䅤灂䝁䄸杢獁䍁䅁䅤潂䝁䅕䅉橂䝁䄸兢睂䝁䅅杢㕂䍁䅁睢浂䝁䅙党祂䡁䅍䅉求䡁䅅兤灂䡁䅑入杁䝁䅅杢歂䍁䅁杚灂䡁䅧党歂䍁䅁兡畂䝁䅍睢瑂䝁䅕䅉桂䝁䅑杤灂䡁䅍睢祂䡁䅫䅉桂䝁䄴䅚杁䡁䅑杣桂䝁䅑党杁䝁䅕䅥求䝁䅍兤あ䝁䅫睢畂䍁䅁督求䡁䅉杤灂䝁䅍党穂䍁䅁杚療䡁䅉䅉灂䝁䄴督あ䝁䅫䅤ㅂ䡁䅑兡療䝁䄴兙獂䍁䅁兡畂䡁䅙党穂䡁䅑睢祂䡁䅍䅌杁䝁䅍睢祂䡁䅁睢祂䝁䅅䅤灂䝁䄸杢穂䍁䅷䅉桂䝁䄴䅚杁䝁䅣睢㉂䝁䅕杣畂䝁䄰党畂䡁䅑䅉桂䝁䄴䅚杁䝁䄴睢畂䍁䄰䅣祂䝁䄸杚灂䡁䅑䅉求䝁䄴䅤灂䡁䅑兡求䡁䅍杌杁䕁䅙兤祂䡁䅑䅡求䡁䅉䅌杁䝁䅫䅤杁䝁䅫督杁䝁䅫杢㉂䝁䄸䅢㉂䝁䅕䅚杁䝁䅫杢杁䡁䅑䅡求䍁䅁兙獂䡁䅑党祂䝁䄴兙あ䝁䅫杤求䍁䅁兙穂䡁䅍党あ䍁䅁兢桂䝁䄴兙湂䝁䅕兢求䝁䄴䅤杁䝁䅙兤畂䝁䅑督杁䝁䄰党祂䝁䅍䅡桂䝁䄴䅤杁䝁䅉兙畂䝁䅳兡畂䝁䅣䅉桂䝁䄴䅚杁䝁䅧党桂䝁䅷䅤潂䝁䅍兙祂䝁䅕䅉あ䝁䄸䅉灂䝁䄴杤求䡁䅍䅤杁䝁䅙兡祂䝁䄰䅉橂䝁䅅䅣灂䡁䅑兙獂䍁䅁兙畂䝁䅑䅉あ䝁䄸䅉瑂䝁䅅杢桂䝁䅣党杁䝁䅍兙睂䝁䅫䅤桂䝁䅷䅉浂䡁䅉睢瑂䍁䅁睢ㅂ䡁䅑督灂䝁䅑党杁䝁䅫杢㉂䝁䅕督あ䝁䄸杣穂䍁䄴䅉啂䝁䅧党杁䝁䅍睢瑂䡁䅁兙畂䡁䅫䅉潂䝁䅅督杁䝁䅅䅉穂䡁䅑杣桂䡁䅑党湂䝁䅫睙杁䝁䅅䅢獂䝁䅫兙畂䝁䅍党杁䡁䅣兡あ䝁䅧䅉䍂䕁䅍䅉兂䝁䅅杣あ䝁䄴党祂䡁䅍䅉䑂䡁䅉党歂䝁䅫䅤畁䍁䅁䅖潂䝁䅕䅉橂䝁䄸兢睂䝁䅅杢㕂䍁䅁睤桂䡁䅍䅉浂䝁䄸杣瑂䝁䅕杣獂䡁䅫䅉牂䝁䄴睢㍂䝁䄴䅉桂䡁䅍䅉兂䝁䅫䅣求䡁䅉䅉䭂䝁䅅杚浂䡁䅉兙㕂䍁䅁睑療䝁䄰䅣桂䝁䄴兡求䡁䅍䅉桂䝁䄴䅚杁䝁䅍䅡桂䝁䄴睚求䝁䅑䅉灂䡁䅑督杁䝁䄴兙瑂䝁䅕䅉あ䝁䄸䅉兂䝁䅫䅣求䡁䅉䅉呂䝁䅅杢歂䝁䅷党祂䍁䅁睑療䝁䄰䅣桂䝁䄴兡求䡁䅍䅉灂䝁䄴䅉䭂䝁䅅杢ㅂ䝁䅅杣㕂䍁䅁杍睁䑁䅉䅍畁䍁䅁䅕灂䡁䅁党祂䍁䅁睕桂䝁䄴䅚獂䝁䅕杣杁䕁䅍睢瑂䡁䅁兙畂䝁䅫党穂䍁䅁睤桂䡁䅍䅉浂䝁䄸兤畂䝁䅑党歂䍁䅁兡畂䍁䅁免㑁䑁䅫兎杁䝁䅅杢歂䍁䅁兡穂䍁䅁䅡求䝁䅅䅚硂䡁䅕兙祂䡁䅑党祂䝁䅕䅚杁䝁䅫杢杁䕁䄰兡畂䝁䄴党桂䡁䅁睢獂䝁䅫督獁䍁䅁兔灂䝁䄴杢求䡁䅍睢あ䝁䅅杌䅁佁啉䅁㡃元䅁䅕灂䡁䅑杢求䡁䅫䅉䍂䝁䄸睤求䡁䅍䅉䩂䝁䄴睙畁䍁䅷䅉療䡁䅁党祂䝁䅅䅤求䡁䅍䅉桂䡁䅍䅉桂䍁䅁䅤求䝁䅍䅡畂䝁䄸䅢療䝁䅣入瑁䝁䅑杣灂䡁䅙党畂䍁䅁睙療䝁䄰䅣桂䝁䄴入杁䡁䅑䅡桂䡁䅑䅉睂䡁䅉睢㉂䝁䅫䅚求䡁䅍䅉呂䝁䅅兙呂䍁䅁督潂䝁䅫䅣睂䝁䅫杢湂䍁䅁督療䝁䅷兤あ䝁䅫睢畂䡁䅍䅌杁䝁䄰兙灂䝁䅷兡畂䝁䅣䅉灂䝁䄴杢療䡁䅙兙あ䝁䅫睢畂䍁䅷䅉桂䝁䄴䅚杁䝁䅙兡畂</t>
  </si>
  <si>
    <t>䝁䅅杢橂䝁䅫兙獂䍁䅁督求䡁䅉杤灂䝁䅍党穂䍁䅁䅤療䍁䅁督瑂䝁䅅䅢獂䍁䅁杙ㅂ䡁䅍兡畂䝁䅕督穂䝁䅕督獁䍁䅁䅢桂䡁䅉睚求䍁䅁党畂䡁䅑党祂䡁䅁杣灂䡁䅍党穂䍁䅷䅉桂䝁䄴䅚杁䝁䅣睢㉂䝁䅕杣畂䝁䄰党畂䡁䅑䅉求䝁䄴䅤灂䡁䅑兡求䡁䅍䅉桂䡁䅉睢ㅂ䝁䄴䅚杁䡁䅑䅡求䍁䅁睤療䡁䅉䅢歂䍁䄴䅉䩂䡁䅑䅉療䡁䅁党祂䝁䅅䅤求䡁䅍䅉あ䝁䅧杣療䡁䅕睚潂䍁䅁睒獂䝁䄸杙桂䝁䅷䅉䙂䝁䅍睢瑂䝁䄰党祂䝁䅍党獁䍁䅁䅕祂䝁䅕督療䡁䅉䅤杁䙁䅍党祂䡁䅙兡橂䝁䅕督獁䍁䅁兙畂䝁䅑䅉呂䝁䅕杢歂䙁䅑党橂䝁䅧䅉呂䝁䄸䅢ㅂ䡁䅑兡療䝁䄴督杁䡁䅍党湂䝁䄰党畂䡁䅑督畁䍁䅁䅖潂䝁䅕䅉䡂䝁䅷睢楂䝁䅅䅢杁䕁䅕睙療䝁䄰兢求䡁䅉睙求䍁䅁督求䝁䅣兢求䝁䄴䅤杁䡁䅁杣療䡁䅙兡歂䝁䅕督杁䝁䅑睢瑂䝁䅕督あ䝁䅫睙杁䡁䅁兙祂䝁䅍党獂䍁䅁督求䡁䅉杤灂䝁䅍党穂䍁䅷䅉橂䡁䅉睢穂䡁䅍兌楂䝁䄸杣歂䝁䅕杣杁䡁䅍睢獂䡁䅕䅤灂䝁䄸杢穂䍁䅷䅉桂䝁䄴䅚杁䝁䅑兡湂䝁䅫䅤桂䝁䅷䅉歂䝁䅕䅢灂䡁䅙党祂䡁䅫䅉穂䝁䅕杣㉂䝁䅫睙求䡁䅍杌杁䙁䅑䅡求䍁䅁䅕祂䝁䅕督療䡁䅉䅤杁䙁䅍党祂䡁䅙兡橂䝁䅕督杁䡁䅍党湂䝁䄰党畂䡁䅑䅉療䝁䅙杚求䡁䅉督杁䝁䄰兙灂䝁䅷䅉穂䝁䄸杣あ䝁䅅䅤灂䝁䄸杢杁䡁䅍党祂䡁䅙兡橂䝁䅕督獁䍁䅁睤潂䝁䅫睙潂䍁䅁兙獂䝁䅷睢㍂䍁䅁睙獂䝁䅫党畂䡁䅑督杁䡁䅑睢杁䡁䅅兤桂䝁䅷兡浂䡁䅫䅉㉂䝁䄸䅢ㅂ䝁䄰党穂䍁䅁睢浂䍁䅁杚灂䡁䅉督あ䍁䄰睙獂䝁䅅督穂䍁䅁兢桂䝁䅫䅢獁䍁䅁兢桂䡁䅉睡求䡁䅑兡畂䝁䅣䅉瑂䝁䅅兡獂䍁䅷䅉瑂䝁䅅杣牂䝁䅕䅤灂䝁䄴睚杁䝁䄰兙灂䝁䅷䅉浂䝁䅷兙あ䡁䅍䅌杁䝁䅅杢歂䍁䅁杙療䡁䅕杢歂䍁䅁䅣祂䝁䅫杢あ䝁䅕䅚杁䝁䄰兙あ䡁䅑党祂䍁䅁杚療䡁䅉䅉睂䝁䄸督あ䝁䅅䅢杁䡁䅣睢祂䝁䅳䅉穂䝁䅧兙祂䝁䅫杢湂䍁䅁䅚灂䡁䅍睙療䡁䅕杢あ䡁䅍杌杁䙁䅑䅡求䍁䅁睕求䝁䄴䅚啂䝁䅕睙潂䍁䅁睕療䝁䅷兤あ䝁䅫睢畂䡁䅍䅉穂䝁䅕睚瑂䝁䅕杢あ䍁䅁䅣祂䝁䄸杤灂䝁䅑党穂䍁䅁䅣潂䡁䅫督灂䝁䅍兙獂䍁䅁兙畂䝁䅑䅉歂䝁䅫睚灂䡁䅑兙獂䍁䅁兢桂䝁䅫䅢灂䝁䄴睚杁䝁䅅杢歂䍁䅁督潂䝁䅫䅣睂䝁䅫杢湂䍁䅁䅤求䝁䅍䅡畂䝁䄸䅢療䝁䅣入杁䡁䅍睢獂䡁䅕䅤灂䝁䄸杢穂䍁䅷䅉桂䝁䄴䅚杁䝁䄸䅤潂䝁䅕杣杁䝁䅅䅣睂䝁䅷兡橂䝁䅅䅤灂䝁䄸杢穂䍁䅁杚療䡁䅉䅉穂䝁䅕杢歂䝁䅫杢湂䍁䅷䅉あ䡁䅉兙橂䝁䅳兡畂䝁䅣䅉桂䝁䄴䅚杁䡁䅉党橂䝁䅕兡㉂䝁䅫杢湂䍁䅁睢浂䍁䅁䅢求䡁䅑䅤求䡁䅉督獁䍁䅁䅣桂䡁䅉睙求䝁䅷督獁䍁䅁兙畂䝁䅑䅉浂䝁䅷兙あ䡁䅍䅉桂䡁䅍䅉㍂䝁䅕䅢獂䍁䅁兙穂䍁䅁杚灂䝁䄴兙畂䝁䅍兡畂䝁䅣䅉桂䝁䅷䅤求䡁䅉杢桂䡁䅑兡㉂䝁䅕督杁䡁䅑睢杁䝁䅙兡畂䝁䅅杢橂䝁䅕䅉求䡁䅅兤灂䡁䅁兢求䝁䄴䅤杁䝁䅅杢歂䍁䅁䅣祂䝁䄸䅚ㅂ䝁䅍䅤杁䡁䅁兤祂䝁䅍䅡桂䡁䅍党穂䍁䄴䅉䩂䡁䅑䅉瑂䝁䅅杣牂䝁䅕䅤穂䍁䅁兡あ䡁䅍䅉睂䡁䅉睢歂䡁䅕睙あ䡁䅍䅌杁䡁䅍睢獂䡁䅕䅤灂䝁䄸杢穂䍁䅷䅉桂䝁䄴䅚杁䡁䅍党祂䡁䅙兡橂䝁䅕督杁䡁䅑䅡祂䝁䄸兤湂䝁䅧䅉歂䝁䅫杣求䝁䅍䅤杁䝁䅅杢歂䍁䅁兡畂䡁䅍兡歂䝁䅕䅉穂䝁䅅䅢求䡁䅍䅉浂䝁䄸杣橂䝁䅕䅌杁䝁䅣䅢療䝁䅉兙獂䍁䅁兙畂䝁䅑䅉祂䝁䅕睚灂䝁䄸杢桂䝁䅷䅉睂䝁䅅杣あ䝁䄴党祂䍁䅁睙潂䝁䅅杢畂䝁䅕䅢穂䍁䅷䅉歂䝁䅫杣求䝁䅍䅤杁䝁䄰兙灂䝁䅷兡畂䝁䅣督獁䍁䅁兙畂䝁䅑䅉歂䝁䅫睚灂䡁䅑兙獂䍁䅁睙潂䝁䅅杢畂䝁䅕䅢穂䍁䄴䅉啂䝁䅧党杁䝁䅍睢瑂䡁䅁兙畂䡁䅫䅉㍂䝁䅅督杁䝁䅙睢祂䝁䄰党祂䝁䅷入杁䝁䅳杢療䡁䅣杢杁䝁䅅督杁䙁䅁兡あ䝁䄴党㕂䍁䅁村療䡁䅣党穂䍁䅁䅕療䡁䅍䅤桂䝁䅣党杁䕁䄰党あ䝁䅕杣杁䕁䅍睢瑂䡁䅁兙畂䡁䅫杌杁䙁䅁兡あ䝁䄴党㕂䍁䅁村療䡁䅣党穂䍁䅁兓畂䝁䅍杌杁䡁䅣兙穂䍁䅁兡畂䝁䅍睢祂䡁䅁睢祂䝁䅅䅤求䝁䅑䅉灂䝁䄴䅉硁䑁䅫杍睁䍁䅁兙畂䝁䅑䅉灂䡁䅍䅉潂䝁䅕兙歂䡁䅅兤桂䡁䅉䅤求䡁䅉党歂䍁䅁兡畂䍁䅁睕あ䝁䅅兢浂䝁䄸杣歂䍁䅷䅉䑂䝁䄸杢畂䝁䅕睙あ䝁䅫睙ㅂ䡁䅑䅁㡃睆䅁朹䅑䙁䅁䅢桂䝁䄴党あ䍁䅁杒灂䡁䅑杢求䡁䅍督獁䍁䅁兓畂䝁䅍杌獁䍁䅁䅤療䝁䅣党あ䝁䅧党祂䍁䅁睤灂䡁䅑䅡杁䝁䅫䅤穂䍁䅁督ㅂ䝁䅉督灂䝁䅑兡桂䡁䅉兡求䡁䅍䅌杁䝁䅙杣桂䝁䄴睙潂䝁䅫督求䡁䅍䅉桂䝁䄴䅚杁䝁䄸䅣求䡁䅉兙あ䝁䅕督杁䝁䅙兡あ䝁䄴党穂䡁䅍䅉橂䝁䅕杢あ䝁䅕杣穂䍁䅁兤畂䝁䅑党祂䍁䅁䅤潂䝁䅕䅉兂䝁䅷兙畂䝁䅕䅤杁䕁䅙兡あ䝁䄴党穂䡁䅍䅉楂䡁䅉兙畂䝁䅑杌杁䙁䅑䅡求䍁䅁睙療䝁䄰䅣桂䝁䄴入杁䝁䄸䅣求䡁䅉兙あ䝁䅕督杁䡁䅑䅡祂䝁䄸兤湂䝁䅧䅉あ䝁䅧杣求䝁䅕䅉穂䝁䅕睚瑂䝁䅕杢あ䡁䅍杏杁䕁䅙杣桂䝁䄴睙潂䝁䅫督求䍁䅷䅉䑂䝁䄸杣睂䝁䄸杣桂䡁䅑党瑁䕁䄸睤畂䝁䅕䅚杁䙁䅍䅤療䡁䅉党穂䍁䅷䅉桂䝁䄴䅚杁䕁䅕兣ㅂ䝁䅫䅣瑂䝁䅕杢あ䍁䄴䅉啂䝁䅧党杁䝁䅍睢瑂䡁䅁兙畂䡁䅫䅉灂䡁䅍䅉灂䝁䄴杤療䝁䅷杤求䝁䅑䅉灂䝁䄴䅉浂䡁䅉兙畂䝁䅍䅡灂䡁䅍兡畂䝁䅣䅉楂䡁䅕督灂䝁䄴党穂䡁䅍䅉灂䝁䄴䅉あ䝁䅧党杁䙁䅕杢灂䡁䅑党歂䍁䅁睕あ䝁䅅䅤求䡁䅍䅌杁䙁䅁兤求䡁䅉䅤療䍁䅁杕灂䝁䅍睢獁䍁䅁睑桂䝁䄴兙歂䝁䅅䅌杁䙁䅁兙畂䝁䅅兢桂䍁䅷䅉乂䝁䅕䅥灂䝁䅍睢獁䍁䅁兙畂䝁䅑䅉䉂䡁䅕督あ䡁䅉兙獂䝁䅫兙畁䍁䅁兓あ䍁䅁党畂䝁䅣兙湂䝁䅕督杁䝁䅫杢杁䡁䅑䅡求䍁䅁督桂䝁䅷党杁䝁䄸杚杁䝁䅙兡あ䝁䄴党穂䡁䅍䅉求䡁䅅兤灂䡁䅁兢求䝁䄴䅤杁䡁䅑睢杁䝁䅙杣桂䝁䄴睙潂䝁䅫督求䝁䅕兌療䡁䅣杢求䝁䅑䅉穂䡁䅑睢祂䝁䅕督杁䝁䅫杢杁䡁䅑䅡求䍁䅁兖畂䝁䅫䅤求䝁䅑䅉呂䡁䅑兙あ䝁䅕督獁䍁䅁睑桂䝁䄴兙歂䝁䅅䅌杁䝁䅅杢歂䍁䅁兔求䡁䅧兡橂䝁䄸杌杁䕁䅫杢杁䝁䅅䅚歂䝁䅫䅤灂䝁䄸杢獁䍁䅁䅤潂䝁䅕䅉橂䝁䄸兢睂䝁䅅杢㕂䍁䅁睢睂䝁䅕杣桂䡁䅑党穂䍁䅁睙療䡁䅉䅣療䡁䅉兙あ䝁䅕兌療䡁䅣杢求䝁䅑䅉穂䡁䅑睢祂䝁䅕督杁䝁䅫杢杁䡁䅑䅡求䍁䅁兖畂䝁䅫䅤求䝁䅑䅉呂䡁䅑兙あ䝁䅕督杁䝁䅅杢歂䍁䅁睑桂䝁䄴兙歂䝁䅅杌杁䙁䅁䅢桂䝁䄴党あ䍁䅁杒灂䡁䅑杢求䡁䅍督獁䍁䅁兓畂䝁䅍杌杁䡁䅣兙穂䍁䅁杚療䡁䅕杢歂䝁䅕䅚杁䝁䅫杢杁䑁䅅兏㕁䑁䅉䅉桂䝁䄴䅚杁䝁䅫督杁䝁䅧党桂䝁䅑兣ㅂ䝁䅅杣あ䝁䅕杣求䝁䅑䅉灂䝁䄴䅉䥂䝁䅅兢睂䡁䅑睢畂䍁䅷䅉佂䝁䅕睤杁䕁䅧兙瑂䡁䅁督潂䝁䅫杣求䍁䄴䅁呁䅇䅁䅗䅍䙁䅁䅢求䡁䅧兤穂䍁䅁睑療䡁䅉䅣畁䍁䅁䅣祂䝁䄸杤灂䝁䅑党穂䍁䅁党獂䝁䅕睙あ䡁䅉睢畂䝁䅫睙杁䝁䄰兙畂䡁䅕杚桂䝁䅍䅤ㅂ䡁䅉兡畂䝁䅣䅉穂䝁䅕杣㉂䝁䅫睙求䡁䅍䅉灂䝁䄴䅉あ䝁䅧党杁䙁䅕杢灂䡁䅑党歂䍁䅁睕あ䝁䅅䅤求䡁䅍䅉桂䝁䄴䅚杁䝁䅫杢あ䝁䅕杣畂䝁䅅䅤灂䝁䄸杢桂䝁䅷䅢㕂䍁䄴䅉䩂䡁䅑䅉療䝁䅙杚求䡁䅉督杁䝁䅑党穂䝁䅫睚畂䍁䅷䅉歂䝁䅕杤求䝁䅷睢睂䍁䅷䅉穂䡁䅕䅣睂䝁䅷入杁䝁䅍䅡桂䝁䅫杢獁䍁䅁杢求䡁䅣䅉睂䡁䅉睢歂䡁䅕睙あ䍁䅁兡畂䡁䅑杣療䝁䅑兤橂䡁䅑兡療䝁䄴䅌杁䝁䅅杢歂䍁䅁兢桂䝁䄴兤浂䝁䅅睙あ䡁䅕杣灂䝁䄴睚杁䡁䅍睢獂䡁䅕䅤灂䝁䄸杢穂䍁䅷䅉桂䡁䅍䅉㍂䝁䅕䅢獂䍁䅁兙穂䍁䅁督ㅂ䡁䅍䅤桂䝁䅫杢灂䝁䄴睚杁䡁䅍党祂䡁䅙兡橂䝁䅕督畁䍁䅁䅖潂䝁䅕䅉橂䝁䄸兢睂䝁䅅杢㕂䍁䅁督求䡁䅉杤求䡁䅍䅉あ䝁䅧党杁䝁䅅党祂䝁䄸督睂䝁䅅睙求䍁䄸䅚求䝁䅙党畂䡁䅍党獁䍁䅁䅡求䝁䅅䅢あ䝁䅧睙桂䡁䅉党癁䝁䅷兡浂䝁䅕䅉穂䝁䅍兡求䝁䄴睙求䡁䅍䅌杁䝁䅫杢歂䡁䅕督あ䡁䅉兡桂䝁䅷睌橂䝁䄸兢瑂䝁䅕杣橂䝁䅫兙獂䍁䅷䅉桂䝁䄴䅚杁䝁䅍睢瑂䝁䄰兤畂䝁䅫睙桂䡁䅑兡療䝁䄴督杁䝁䄰兙祂䝁䅳党あ䍁䅁督求䝁䅍䅤療䡁䅉督畁䍁䅁䅕獂䝁䅕䅥ㅂ䡁䅍䅉䑂䝁䄸杣睂䍁䄴䅉㍂䝁䅅督杁䝁䅙睢ㅂ䝁䄴䅚求䝁䅑䅉灂䝁䄴䅉硁䑁䅫睎㕁䍁䅁兙畂䝁䅑䅉灂䡁䅍䅉潂䝁䅕兙歂䡁䅅兤桂䡁䅉䅤求䡁䅉党歂䍁䅁兡畂䍁䅁杔求䝁䅕杢桂䝁䅧䅌杁䙁䅣兡穂䝁䅍睢畂䡁䅍兡畂䍁䄴䅁䙃睅䅁杧䅯䙁䅁睢獂䝁䅅杣灂䡁䅍䅉䩂䝁䄴睙畁䍁䅁䅚求䡁䅍兡湂䝁䄴督獁䍁䅁党畂䝁䅣兡畂䝁䅕党祂䡁䅍䅌杁䝁䄰兙畂䡁䅕杚桂䝁䅍䅤ㅂ䡁䅉党穂䍁䅷䅉桂䝁䄴䅚杁䝁䄰兙祂䝁䅳党あ䡁䅍䅉睂䝁䄸睤求䡁䅉督睂䝁䄸杣あ䡁䅍䅉㉂䝁䅕䅡灂䝁䅍䅢求䡁䅍䅉灂䝁䄴䅉あ䝁䅧党杁䙁䅕杢灂䡁䅑党歂䍁䅁睕あ䝁䅅䅤求䡁䅍䅌杁䕁䅍兙畂䝁䅅䅚桂䍁䅷䅉桂䝁䄴䅚杁䝁䅫杢あ䝁䅕杣畂䝁䅅䅤灂䝁䄸杢桂䝁䅷䅢㕂䍁䄴䅉䩂䡁䅑䅉療䡁䅁党祂䝁䅅䅤求䡁䅍䅉あ䝁䅧杣療䡁䅕睚潂䍁䅁䅤潂䡁䅉党求䍁䅁督求䝁䅣兢求䝁䄴䅤穂䑁䅯䅉偂䝁䅙杚瑁䙁䅉睢桂䝁䅑䅌杁䕁䄸杢瑁䙁䅉睢桂䝁䅑䅌杁䝁䅅杢歂䍁䅁兔桂䡁䅉兡畂䝁䅕杌杁䙁䅑䅡求䍁䅁睙療䝁䄰䅣桂䝁䄴入杁䝁䄸杚浂䝁䅕杣穂䍁䅁睢浂䝁䅙兌祂䝁䄸兙歂䍁䅁杤求䝁䅧兡橂䝁䅷党穂䍁䅁䅋偂䙁䅉杖穂䍁䅫䅌杁䝁䅫杢橂䝁䅷兤歂䝁䅫杢湂䍁䅁兙獂䝁䅷兌あ䝁䅕杣祂䝁䅅兡畂䍁䅁杤求䝁䅧兡橂䝁䅷党穂䍁䅁兙畂䝁䅑䅉穂䝁䅫䅚求䍁䄰杙㕂䍁䄰督灂䝁䅑党杁䡁䅙党潂䝁䅫睙獂䝁䅕督㝁䍁䅁兢灂䝁䅷兡あ䝁䅅杣㕂䍁䅁兙畂䝁䅑䅉橂䝁䄸兢瑂䝁䅕杣橂䝁䅫兙獂䍁䅁睔卂䙁䅙督㝁䍁䅁督畂䝁䄸睤瑂䝁䄸杙灂䝁䅷党穂䑁䅳䅉瑂䝁䄸䅤療䡁䅉睙㕂䝁䅍䅢求䡁䅍睏杁䝁䅅杢歂䍁䅁兢療䡁䅑睢瑁䡁䅉睢桂䝁䅑督あ䝁䅕杣穂䍁䅷䅉硂䡁䅕兙歂䡁䅉兡橂䡁䅫睙獂䝁䅕督獁䍁䅁兙畂䝁䅑䅉楂䝁䄸兙あ䡁䅍杌杁䕁䅫䅤杁䝁䅅䅢穂䝁䄸䅉睂䡁䅉睢㉂䝁䅫䅚求䡁䅍䅉偂䙁䅉杖杁䝁䅅睙橂䝁䅕督穂䝁䄸杣灂䝁䅕督杁䝁䅍睢瑂䡁䅁杣灂䡁䅍兡畂䝁䅣䅉㍂䝁䅫杢橂䝁䅧党穂䍁䅷䅉楂䡁䅕兢睂䝁䅕杣癁䝁䅉杣ㅂ䡁䅍䅡湂䡁䅕兙祂䝁䅑督獁䍁䅁䅣獂䝁䄸睤穂䍁䅷䅉祂䝁䅅睙牂䡁䅍䅌杁䡁䅣䅡求䝁䅕䅢穂䍁䅁兙畂䝁䅑䅉あ䝁䅫杣求䡁䅍䅌杁䡁䅁兤獂䝁䅷兌楂䝁䅕䅡灂䝁䄴䅚穂䍁䅷䅉橂䝁䅅杙杁䡁䅍入穂䡁䅑党瑂䡁䅍䅌杁䝁䅷兡湂䝁䅧䅤灂䝁䄴睚杁䝁䅅杢歂䍁䅁兙ㅂ䝁䅑兡療䍁䅁督㕂䡁䅍䅤求䝁䄰督獁䍁䅁睙桂䡁䅉睚療䍁䅁杙療䡁䅧䅉桂䝁䅍睙求䡁䅍督療䡁䅉兡求䡁䅍䅌杁䡁䅑杣桂䝁䅍睡穂䍁䅷䅉桂䝁䄴䅚杁䝁䄸兡獂䑁䅳䅉穂䝁䄴睢㍂䝁䄰睢楂䝁䅫䅢求䍁䅁兙橂䝁䅍党穂䡁䅍睢祂䝁䅫党穂䍁䅷䅉㍂䝁䅧兡橂䝁䅧䅉灂䝁䄴睙獂䡁䅕䅚求䍁䅁睙療䡁䅙党祂䡁䅍䅌杁䡁䅑杣桂䝁䅍䅤灂䝁䄸杢杁䡁䅁杣療䝁䅑兤橂䡁䅑督獁䍁䅁杣求䡁䅙党祂䡁䅍党杁䝁䅳兡あ䡁䅍䅌杁䝁䅕䅢求䝁䅍䅤祂䝁䅫睙杁䡁䅍䅤桂䡁䅉䅤求䡁䅉督獁䍁䅁䅤祂䝁䅅睙牂䡁䅍䅌杁䝁䅉兙湂䡁䅍䅌杁䡁䅣兡畂䝁䅑督潂䝁䅫党獂䝁䅑督獁䍁䅁睢灂䝁䅷䅌杁䝁䅅杢歂䍁䅁䅢ㅂ䝁䅉杣灂䝁䅍兙畂䡁䅑督㝁䍁䅁兙畂䝁䅑䅉瑂䝁䄸䅤療䡁䅉睙㕂䝁䅍䅢求䍁䅁兙橂䝁䅍党穂䡁䅍睢祂䝁䅫党穂䍁䅷䅉穂䡁䅕睙潂䍁䅁兙穂䍁䅁督桂䝁䅑䅚獂䝁䅕䅉楂䝁䅅睚穂䍁䅷䅉潂䝁䅅杢歂䝁䅷党楂䝁䅅杣穂䍁䅷䅉楂䝁䅅睙牂䡁䅉党穂䡁䅑督獁䍁䅁党㑂䝁䅧兙ㅂ䡁䅍䅤穂䍁䅷䅉㍂䝁䅫杢歂䡁䅍䅡灂䝁䅕䅢歂䡁䅍䅌杁䡁䅍党桂䡁䅑督獁䍁䅁睢灂䝁䅷䅌杁䝁䅅杢歂䍁䅁杤桂䡁䅉兡療䡁䅕督杁䝁䅍䅡祂䝁䄸兢求䍁䅁兙橂䝁䅍党穂䡁䅍睢祂䝁䅫党穂䍁䄴䅉䩂䝁䄴䅉桂䝁䅑䅚灂䡁䅑兡療䝁䄴䅌杁䡁䅑䅡求䍁䅁睙療䝁䄰䅣桂䝁䄴入杁䝁䄸杚浂䝁䅕杣穂䍁䅁䅢灂䝁䅣䅡あ䍁䅁䅚ㅂ䡁䅑入杁䝁䅧兙ㅂ䝁䅷兡畂䝁䅣䅉桂䝁䄴䅚杁䡁䅁兙穂䡁䅍党畂䝁䅣党祂䍁䅁杤求䝁䅧兡橂䝁䅷党穂䑁䅳䅉湂䝁䅕兙祂䍁䅁兙畂䝁䅑䅉桂䡁䅁䅣桂䡁䅉党獂䍁䅷䅉穂䡁䅕睙潂䍁䅁兙穂䍁䅁䅡求䝁䅷兢求䡁䅑督獁䍁䅁睚療䝁䅣睚獂䝁䅕督獁䍁䅁条桂䝁䅍睡求䡁䅑督獁䍁䅁睚獂䝁䄸杤求䡁䅍䅌杁䝁䅉睢療䡁䅑督獁䍁䅁杙灂䝁䅉督獁䍁䅁䅡桂䡁䅑督獁䍁䅁䅣桂䝁䄴䅤穂䍁䅷䅉桂䝁䄴䅚杁䝁䅷党桂䡁䅑䅡求䡁䅉督㝁䍁䅁兙畂䝁䅑䅉睂䝁䄸杢あ䝁䄸睢畂䍁䅁兙畂䝁䅑䅉歂䝁䅕睙牂䍁䅁杙療䝁䅅䅤穂䍁䄴䅉啂䝁䅧党杁䝁䅍睢瑂䡁䅁兙畂䡁䅫䅉睂䡁䅉睢㉂䝁䅫䅚求䡁䅍䅉灂䡁䅑督杁䡁䅁杣療䝁䅑兤橂䡁䅑督杁䡁䅑䅡祂䝁䄸兤湂䝁䅧䅉歂䝁䅕兙獂䝁䅕杣穂䍁䅁兙畂䝁䅑䅉歂䝁䅫督あ䡁䅉兡楂䡁䅕䅤療䡁䅉督獁䍁䅁兙畂䝁䅑䅉療䝁䄴䅢灂䝁䄴党㝁䍁䅁兙畂䝁䅑䅉祂䝁䅕䅤桂䝁䅫䅢杁䝁䅅杢歂䍁䅁党瑁䝁䅍睢瑂䝁䄰党祂䝁䅍党杁䝁䄰兙祂䝁䅳党あ䡁䅁䅢桂䝁䅍党穂䍁䄴䅉啂䝁䅧党杁䝁䅍睢瑂䡁䅁兙畂䡁䅫䅉㍂䝁䅅督杁䝁䅙睢祂䝁䄰党祂䝁䅷入杁䝁䅳杢療䡁䅣杢杁䝁䅅督杁䙁䅁睢獂䝁䅅杣灂䡁䅍䅉䩂䝁䄴䅚ㅂ䡁䅍䅤祂䝁䅫党穂䍁䅁兓畂䝁䅍杌杁䙁䅁睢獂䝁䅅杣灂䡁䅍䅉䩂䝁䄴睙畁䍁䅁睤桂䡁䅍䅉浂䝁䄸兤畂䝁䅑党歂䍁䅁兡畂䍁䅁免㕁䑁䅑兎杁䝁䅅杢歂䍁䅁兡穂䍁䅁䅡求䝁䅅䅚硂䡁䅕兙祂䡁䅑党祂䝁䅕䅚杁䝁䅫杢杁䕁䄰党歂䝁䅫杢桂䍁䅷䅉乂䝁䅫杢畂䝁䅕督療䡁䅑兙畁䅁䅁䉆䅧䍁䅑䅁兂䝁䄸䅢獂䡁䅕䅤灂䝁䄸杢杁䕁䅍睢畂䡁䅑杣療䝁䅷䅁畃杂䅁䅩䅷䙁䅁睢療䝁䅷䅉䑂䝁䄸杣睂䝁䄸杣桂䡁䅑兡療䝁䄴䅉歂䝁䅫督あ䡁䅉兡楂䡁䅕䅤求䡁䅍䅉穂䡁䅣兡瑂䝁䄰兡畂䝁䅣䅉睂䝁䄸睢獂䍁䅁督ㅂ䡁䅁䅣獂䝁䅫党穂䍁䅷䅉求䡁䅅兤灂䡁䅁兢求䝁䄴䅤獁䍁䅁兙畂䝁䅑䅉祂䝁䅕䅢桂䡁䅑党歂䍁䅁䅢求䝁䅫督ㅂ䡁䅉党杁䡁䅁杣療䝁䅑兤橂䡁䅑督杁䝁䅫杢杁䡁䅑䅡求䍁䅁兖畂䝁䅫䅤求䝁䅑䅉呂䡁䅑兙あ䝁䅕督杁䝁䅅杢歂䍁䅁兡畂䡁䅑党祂䝁䄴兙あ䝁䅫睢畂䝁䅅䅢獂䡁䅫杌杁䙁䅑䅡求䍁䅁睙療䝁䄰䅣桂䝁䄴入杁䝁䄸杚浂䝁䅕杣穂䍁䅁兢桂䝁䅫杢あ䝁䅕杢桂䝁䄴睙求䍁䅁䅣祂䝁䄸䅚ㅂ䝁䅍䅤穂䍁䅷䅉灂䝁䄴睙獂䡁䅕䅚灂䝁䄴睚杁䝁䅍䅡求䝁䄰兡橂䝁䅅䅢穂䍁䅷䅉穂䡁䅕䅣睂䝁䅷兡求䡁䅍䅌杁䝁䅅杢歂䍁䅁䅣療䝁䄸䅢杁䝁䅅睙橂䝁䅕督穂䝁䄸杣灂䝁䅕督㝁䍁䅁杣求䡁䅁兙灂䡁䅉䅉桂䝁䄴䅚杁䡁䅉党睂䝁䅷兙橂䝁䅕兢求䝁䄴䅤杁䡁䅁兙祂䡁䅑督杁䝁䅙睢祂䍁䅁䅣療䝁䄸䅢杁䝁䅕兣ㅂ䝁䅫䅣瑂䝁䅕杢あ䍁䅷䅉穂䡁䅕睙潂䍁䅁兙穂䍁䅁睙獂䝁䅕兙畂䝁䅕杣穂䍁䅷䅉浂䝁䅫䅢あ䝁䅕杣穂䍁䅷䅉潂䝁䅕兙あ䝁䅕杣穂䍁䅷䅉睂䡁䅕兢睂䡁䅍䅌杁䝁䅅杢歂䍁䅁䅢灂䝁䅣䅡あ䡁䅍睏杁䝁䅅杢歂䍁䅁杙ㅂ䝁䅫䅢歂䝁䅫杢湂䍁䅁兢桂䡁䅑党祂䝁䅫兙獂䡁䅍䅌杁䡁䅍兤橂䝁䅧䅉桂䡁䅍䅉橂䝁䄸杢橂䡁䅉党あ䝁䅕䅌杁䡁䅁䅢ㅂ䝁䄰杙灂䝁䄴睚杁䝁䅅杢歂䍁䅁党獂䝁䅕睙あ䡁䅉兡橂䝁䅅䅢杁䝁䅍睢瑂䡁䅁睢畂䝁䅕杢あ䡁䅍䅌杁䝁䅙兤畂䝁䅍䅤灂䝁䄸杢桂䝁䅷䅉桂䝁䄴䅚杁䝁䅑党橂䝁䄸杣桂䡁䅑兡㉂䝁䅕䅉睂䝁䄸睢獂䍁䅁督ㅂ䡁䅉杚桂䝁䅍党穂䍁䅷䅉歂䝁䅕睙牂䝁䅫杢湂䍁䅁兢桂䡁䅑党祂䝁䅫兙獂䡁䅍䅌杁䡁䅑兡獂䝁䅕督獁䍁䅁䅡桂䡁䅉䅚穂䝁䅍兙睂䝁䅕督獁䍁䅁兙畂䝁䅑䅉畂䝁䅅䅤ㅂ䡁䅉兙獂䍁䅁督あ䝁䄸杢求䡁䅍䅉浂䝁䄸杣杁䡁䅁睢療䝁䅷䅉灂䝁䄴督あ䝁䅅䅢獂䝁䅅䅤灂䝁䄸杢穂䍁䅁兙畂䝁䅑䅉祂䝁䅕兢療䝁䅑党獂䝁䅫杢湂䍁䄴䅉䩂䡁䅑䅉桂䝁䅷督療䍁䅁䅣祂䝁䄸杤灂䝁䅑党穂䍁䅁䅣療䝁䄸䅢杁䝁䅕兣ㅂ䝁䅫䅣瑂䝁䅕杢あ䍁䅁兙畂䝁䅑䅉橂䝁䄸兢睂䝁䄸杢求䝁䄴䅤穂䍁䅁杚療䡁䅉䅉畂䝁䅕睤杁䡁䅁睢療䝁䅷䅉橂䝁䄸杢穂䡁䅑杣ㅂ䝁䅍䅤灂䝁䄸杢杁䝁䅅杢歂䍁䅁䅤潂䝁䅕䅉祂䝁䅕兢療䝁䅑党獂䝁䅫杢湂䍁䅁睢浂䍁䅁党㑂䝁䅫督あ䝁䅫杢湂䍁䅁䅣療䝁䄸䅢穂䑁䅳䅉灂䡁䅉杣灂䝁䅣兙あ䝁䅫睢畂䍁䅁兙畂䝁䅑䅉祂䝁䅕䅢桂䡁䅑党歂䍁䅁䅣祂䝁䄸䅚ㅂ䝁䅍䅤穂䍁䅷䅉穂䡁䅕睙潂䍁䅁兙穂䍁䅁兡祂䡁䅉兡湂䝁䅅䅤灂䝁䄸杢杁䡁䅍入穂䡁䅑党瑂䍁䅁睙療䝁䄰䅣療䝁䄴党畂䡁䅑督獁䍁䅁兙畂䝁䅑䅉睂䡁䅉睢浂䝁䅕督穂䝁䅫睢畂䝁䅅䅢杁䡁䅑兤祂䝁䅙䅉橂䝁䅅杣求䍁䅁党硂䡁䅕兡睂䝁䄰党畂䡁䅑䅉桂䝁䄴䅚杁䡁䅍兤睂䡁䅁䅢灂䝁䅕督㝁䍁䅁睙療䝁䄰兢求䡁䅉睙灂䝁䅅䅢杁䡁䅁杣療䝁䅑兤橂䡁䅑督獁䍁䅁兡畂䝁䅍䅢ㅂ䝁䅑兡畂䝁䅣䅉潂䝁䅕兙あ䝁䅕杣穂䍁䅷䅉穂䝁䅅杚求䡁䅑入杁䝁䅕兣ㅂ䝁䅫䅣瑂䝁䅕杢あ䍁䅷䅉橂䝁䄸兢瑂䝁䅕杣橂䝁䅫兙獂䍁䅁䅚求䝁䅍睡灂䝁䄴睚杁䝁䅕兣ㅂ䝁䅫䅣瑂䝁䅕杢あ䍁䅷䅉桂䝁䄴䅚杁䝁䅍睢瑂䝁䄰党祂䝁䅍兡桂䝁䅷䅉睂䡁䅕兢睂䡁䅍䅉桂䝁䄴䅚杁䝁䅙兡獂䡁䅑党祂䡁䅍杌杁䕁䅫杢杁䝁䅅䅚歂䝁䅫䅤灂䝁䄸杢獁䍁䅁䅤潂䝁䅕䅉橂䝁䄸兢睂䝁䅅杢㕂䍁䅁睢浂䝁䅙党祂䡁䅍䅉浂䝁䅫杙求䡁䅉睚獂䝁䅅督穂䍁䅁䅣療䝁䄸䅢穂䍁䅷䅉桂䝁䄴䅚杁䝁䅧睢あ䍁䅁䅤ㅂ䝁䅉督杁䝁䅅杢歂䍁䅁䅣桂䝁䅍睡桂䝁䅣党歂䍁䅁䅣療䝁䄸䅢杁䝁䅳兡あ䡁䅍䅉橂䝁䄸兢睂䡁䅉兡穂䝁䅫杢湂䍁䅁睤桂䝁䅷䅢穂䍁䅷䅉獂䝁䅫杢求䡁䅉督獁䍁䅁杙祂䝁䅅睙求䡁䅍䅌杁䝁䅅杢歂䍁䅁睙療䡁䅁兡畂䝁䅣䅉浂䝁䄸杣杁䝁䅫杢瑁䝁䅣杣療䡁䅕杢歂䍁䅁兙畂䝁䅑䅉桂䝁䅉睢㉂䝁䅕兌湂䡁䅉睢ㅂ䝁䄴䅚杁䡁䅁睢療䝁䅷督㝁䍁䅁兙畂䝁䅑䅉療䡁䅑䅡求䡁䅉䅉睂䝁䄸睢獂䍁䅁睙療䝁䄴督あ䡁䅉兤橂䡁䅑兡療䝁䄴䅉桂䝁䄴䅚杁䡁䅉党橂䡁䅉党桂䡁䅑兡療䝁䄴兙獂䍁䅁䅣祂䝁䄸䅚ㅂ䝁䅍䅤穂䍁䅁睙療䝁䄰䅣祂䝁䅫督灂䝁䄴睚杁䝁䅑兡穂䝁䅍杣求䡁䅑兡療䝁䄴兙祂䡁䅫䅉祂䝁䅕睙祂䝁䅕兙あ䝁䅫睢畂䝁䅅䅢杁䝁䅅杢歂䍁䅁杣求䝁䅷兙あ䝁䅕䅚杁䝁䄸兤あ䝁䅑睢療䡁䅉䅉獂䝁䅫杤灂䝁䄴睚杁䡁䅁杣療䝁䅑兤橂䡁䅑督獁䍁䅁督ㅂ䝁䅍䅡杁䝁䅅督杁䝁䅣杣灂䝁䅷䅢穂䍁䅁兙畂䝁䅑䅉橂䝁䄸兢睂䝁䄸杢求䝁䄴䅤穂䍁䅁杚療䡁䅉䅉療䡁䅕䅤歂䝁䄸睢祂䍁䅁睡灂䡁䅑睙潂䝁䅕杢穂䍁䄴䅉䩂䡁䅑䅉穂䝁䅕杣㉂䝁䅕督杁䡁䅍睤灂䝁䄰兢灂䝁䄴睚杁䡁䅁睢療䝁䅷䅉祂䝁䅕兢療䝁䅑党獂䝁䅕杣穂䍁䅁兙畂䝁䅑䅉楂䡁䅕兡獂䝁䅑党祂䡁䅍睏杁䡁䅍䅣求䝁䅍兡桂䝁䅷䅤㕂䍁䅁杣求䡁䅑兙灂䝁䅷党祂䡁䅍䅉あ䝁䅧兙あ䍁䅁督求䝁䅷䅢杁䡁䅍睤灂䝁䄰兢灂䝁䄴睚杁䡁䅁睢療䝁䅷䅉穂䡁䅕䅣睂䝁䅷兡求䡁䅍睏杁䡁䅍睤灂䝁䄰兢灂䝁䄴睚杁䡁䅁睢療䝁䅷䅉祂䝁䅕䅣桂䝁䅫杣杁䝁䅅杢歂䍁䅁督求䡁䅉杤灂䝁䅍党杁䝁䅉兤穂䝁䅫杢求䡁䅍督求䡁䅍睏杁䝁䅫杣祂䝁䅫睚桂䡁䅑兡療䝁䄴䅉橂䝁䄸杢穂䡁䅑杣ㅂ䝁䅍䅤灂䝁䄸杢杁䝁䅅杢歂䍁䅁䅢桂䝁䄴䅚穂䝁䅍兙睂䝁䅕䅉瑂䝁䅅兡畂䡁䅑党畂䝁䅅杢橂䝁䅕䅉橂䝁䄸杢あ䡁䅉兙橂䡁䅑睢祂䡁䅍睏杁䝁䅅杢歂䍁䅁睙療䝁䄰兢求䡁䅉睙灂䝁䅅䅢杁䡁䅁睢療䝁䅷䅉療䡁䅁党祂䝁䅅䅤療䡁䅉督杁䝁䅅杢歂䍁䅁䅣療䝁䄸䅢杁䝁䅍睢畂䡁䅑杣桂䝁䅍䅤療䡁䅉督畁䍁䅁䅕療䝁䄸䅢杁䕁䅍睢祂䡁䅁睢祂䝁䅅䅤灂䝁䄸杢杁䡁䅣兙穂䍁䅁兡畂䝁䅍睢祂䡁䅁睢祂䝁䅅䅤求䝁䅑䅉灂䝁䄴䅉硁䑁䅫兏穁䍁䅁兙畂䝁䅑䅉灂䡁䅍䅉潂䝁䅕兙歂䡁䅅兤桂䡁䅉䅤求䡁䅉党歂䍁䅁兡畂䍁䅁睑療䡁䅙兡畂䝁䅣䅤療䝁䄴䅌杁䕁䅷睢ㅂ䝁䅫督灂䝁䅅杢桂䍁䄴䅁ㅄ杅䅁䅶䅕䙁䅁睢祂䡁䅑䅢桂䝁䄴䅚杁䕁䅣党畂䝁䅕杣桂䝁䅷䅉䙂䝁䅷党橂䡁䅑杣灂䝁䅍䅉䑂䝁䄸兢睂䝁䅅杢㕂䍁䅷䅉桂䝁䄴䅉灂䝁䄴䅤求䝁䅣杣桂䡁䅑党歂䍁䅁党獂䝁䅕睙あ䡁䅉兡橂䍁䅁兤あ䝁䅫䅢灂䡁䅑入杁䝁䅍睢瑂䡁䅁兙畂䡁䅫䅌杁䝁䅕杢湂䝁䅅睚求䡁䅍䅉灂䝁䄴䅉あ䝁䅧党杁䝁䅣党畂䝁䅕杣桂䡁䅑兡療䝁䄴䅌杁䡁䅣䅡療䝁䅷党穂䝁䅅䅢求䍁䅁䅣ㅂ䡁䅉睙潂䝁䅅督求䍁䅷䅉あ䡁䅉兙畂䡁䅍兢灂䡁䅍督灂䝁䄸杢獁䍁䅁䅚灂䡁䅍䅤祂䝁䅫杙ㅂ䡁䅑兡療䝁䄴䅌杁䝁䅅杢歂䍁䅁杣求䡁䅑兙灂䝁䅷䅉穂䝁䅅䅢求䍁䅁睢浂䍁䅁党獂䝁䅕睙あ䡁䅉兡橂䝁䅫䅤㕂䍁䅁兡畂䍁䅁䅤潂䝁䅕䅉穂䡁䅑兙あ䝁䅕䅉療䝁䅙䅉偂䡁䅉党湂䝁䄸杢畁䍁䅁兓あ䍁䅁睢睂䝁䅕杣桂䡁䅑党穂䍁䅁督灂䡁䅧䅉あ䝁䅧党祂䝁䄰兙獂䍁䅁䅣獂䝁䅅杢あ䡁䅍䅌杁䡁䅑䅡祂䝁䅕党杁䡁䅣兡畂䝁䅑䅉浂䝁䅅杣瑂䡁䅍䅌杁䝁䅅杢歂䍁䅁督求䡁䅙党畂䍁䅁䅡㕂䝁䅑杣療䝁䅕䅢求䝁䅍䅤祂䝁䅫睙杁䝁䅙兙橂䝁䅫䅢灂䡁䅑兡求䡁䅍杌杁䕁䅅督杁䝁䄸杚杁䕁䅑党橂䝁䅕兢楂䝁䅕杣杁䑁䅍免獁䍁䅁杍睁䑁䅉睍獁䍁䅁䅤潂䝁䅕䅉橂䝁䄸兢睂䝁䅅杢㕂䍁䅁睢㍂䝁䄴党歂䍁䅁兙畂䍁䅁党獂䝁䅕睙あ䡁䅉兡橂䍁䅁䅤祂䝁䅅杢穂䝁䄰兡穂䡁䅍兡療䝁䄴䅉穂䡁䅫督あ䝁䅕兢杁䝁䅍睢畂䡁䅍兡穂䡁䅑兡畂䝁䅣䅉療䝁䅙䅉硁䍁䅷杍ㅁ䑁䅑䅉橂䝁䅫杣橂䡁䅕兡あ䍁䅁兢灂䝁䅷党穂䍁䅷䅉灂䝁䄴睙獂䡁䅕䅚灂䝁䄴睚杁䑁䅉䅏㍁䍁䅁睙灂䡁䅉睙ㅂ䝁䅫䅤杁䝁䄰兡獂䝁䅕督杁䝁䄸杚杁䑁䅕䅍睁䍁䅁睡灂䝁䅷睢㉂䝁䄸䅢あ䍁䅁䅢灂䝁䄴党獁䍁䅁䅎硁䑁䅍䅉橂䝁䅫杣橂䡁䅕兡あ䍁䅁兢灂䝁䅷党穂䍁䅁睢浂䍁䅁杍穁䑁䅁䅉牂䝁䅫䅢療䡁䅙睢獂䡁䅑䅉獂䝁䅫杢求䍁䅷䅉桂䝁䄴䅚杁䑁䅕兎ぁ䍁䅁兢灂䝁䅷党穂䍁䅁睢浂䍁䅁免硁䑁䅕䅉牂䝁䅫䅢療䡁䅙睢獂䡁䅑䅉獂䝁䅫杢求䑁䅳䅉桂䝁䄴䅚杁䡁䅍党祂䡁䅙党歂䍁䅁兏穁䑁䅑䅉あ䝁䅧睢ㅂ䡁䅍兙畂䝁䅑䅉祂䝁䅕䅤桂䝁䅫䅢杁䝁䅍兤穂䡁䅑睢瑂䝁䅕杣穂䍁䅁兡畂䍁䅁兎硁䍁䅁睙灂䡁䅑兡求䡁䅍杌杁䕁䅫䅤杁䝁䅅䅢穂䝁䄸䅉潂䝁䅅督杁䑁䅉䅏獁䑁䅧李㑁䍁䅁睙灂䡁䅉睙ㅂ䝁䅫䅤杁䝁䄰兡獂䝁䅕督杁䝁䄸杚杁䝁䅑兡穂䡁䅑杣灂䝁䅉兤あ䝁䅫睢畂䍁䅁䅢灂䝁䄴党穂䍁䄴䅉兂䝁䄸杣あ䝁䅷兙畂䝁䅑䅉䡂䝁䅕杢求䡁䅉兙獂䍁䅁兒獂䝁䅕睙あ䡁䅉兡橂䍁䅁睑療䝁䄰䅣桂䝁䄴入杁䡁䅣兙穂䍁䅁杚療䡁䅕杢歂䝁䅕䅚杁䝁䅫杢杁䑁䅅䅏㑁䑁䅫䅉桂䝁䄴䅚杁䝁䅫督杁䝁䅧党桂䝁䅑兣ㅂ䝁䅅杣あ䝁䅕杣求䝁䅑䅉灂䝁䄴䅉兂䝁䄸杣あ䝁䅷兙畂䝁䅑䅌杁䕁䄸杣求䝁䅣睢畂䍁䄴䅁噁䅇䅁杅䅁䙁䅁睢穂䝁䅫䅤灂䡁䅙党䅁䙁䱅䅁䵂杄䅁䅕療䡁䅍䅤杁䕁䅧睢獂䝁䅑兡畂䝁䅣督獁䍁䅁兓畂䝁䅍杌杁䝁䄸䅣求䡁䅉兙あ䝁䅕督杁䝁䅅督杁䝁䅅䅉橂䝁䄸杢穂䡁䅕兢求䡁䅉䅉睂䝁䅅睙牂䝁䅅睚求䝁䅑䅉湂䝁䄸睢歂䡁䅍䅉潂䝁䄸䅢歂䝁䅫杢湂䍁䅁睙療䝁䄰䅣桂䝁䄴入杁䝁䅫杢杁䡁䅑䅡求䍁䅁兖畂䝁䅫䅤求䝁䅑䅉呂䡁䅑兙あ䝁䅕督杁䝁䅅杢歂䍁䅁兡畂䡁䅑党祂䝁䄴兙あ䝁䅫睢畂䝁䅅䅢獂䡁䅫杌杁䕁䅫䅤杁䝁䄸䅣求䡁䅉兙あ䝁䅕督杁䡁䅑䅡祂䝁䄸兤湂䝁䅧䅉浂䝁䄸兤祂䍁䅁督求䝁䅣兢求䝁䄴䅤穂䑁䅯䅉兂䝁䄸督あ䍁䅁睑療䝁䄴督ㅂ䝁䄰党祂䍁䅁村祂䝁䅅杢歂䡁䅍䅌杁䙁䅣党求䡁䅑兙楂䝁䅫䅥獁䍁䅁杒療䝁䄸䅚穂䝁䅕杣㉂䝁䅫睙求䍁䅷䅉桂䝁䄴䅚杁䙁䅉党浂䡁䅉兡湂䝁䅕杣桂䡁䅑党歂䍁䅁杕求䡁䅑兙灂䝁䅷杌杁䙁䅑䅡求䍁䅁䅕療䡁䅍䅤杁䕁䅍睢畂䡁䅍兤瑂䝁䅕杣杁䕁䅉杣桂䝁䄴䅚穂䍁䅁督求䝁䅣兢求䝁䄴䅤杁䝁䄰兙畂䡁䅕杚桂䝁䅍䅤ㅂ䡁䅉党穂䍁䅷䅉瑂䝁䅅杣牂䝁䅕䅤穂䍁䅷䅉桂䝁䄴䅚杁䡁䅍党獂䝁䅷督杁䝁䅉杣桂䝁䄴䅚求䝁䅑䅉桂䝁䄴䅚杁䡁䅁杣灂䡁䅙兙あ䝁䅕䅉獂䝁䅅杙求䝁䅷䅉祂䝁䅕兙歂䡁䅫兌あ䝁䄸兌求䝁䅅䅤杁䍁䅧杕啂䕁䅕克杁䝁䅍党祂䝁䅕兙獂䡁䅍䅉ㅂ䝁䄴䅚求䡁䅉䅉䥂䝁䄸杢求䡁䅫䅉䍂䡁䅕杢橂䝁䅧党穂䍁䅁睢浂䍁䅁睔桂䡁䅑督獁䍁䅁䅕求䝁䅉杙獂䝁䅕督獁䍁䅁兙畂䝁䅑䅉乂䝁䅅䅢あ䍁䄰睔瑁䕁䄰党桂䝁䅷䅉楂䡁䅉兙畂䝁䅑督㝁䍁䅁䅡療䡁䅑䅉橂䝁䅕杣求䝁䅅䅢㝁䍁䅁䅣求䝁䅅杢ㅂ䡁䅑䅉楂䡁䅕䅤あ䝁䅕杣杁䡁䅕杢歂䝁䅕杣杁䡁䅑䅡求䍁䅁䅕求䡁䅑党祂䍁䅁䅕桂䝁䄴䅉楂䡁䅉兙畂䝁䅑睏杁䝁䅅杢歂䍁䅁杙祂䝁䅅杢歂䝁䅕䅚杁䝁䅅杢歂䍁䅁䅣祂䝁䅫杤桂䡁䅑党杁䝁䅷兙楂䝁䅕䅢杁䡁䅁党あ䍁䅁杚療䝁䄸䅚杁䡁䅕杢歂䝁䅕杣杁䙁䅉兙橂䝁䅧兙求䝁䅷䅉卂䝁䅅入杁䕁䄴兤あ䡁䅉兡穂䝁䅧䅌杁䕁䄴兙あ䡁䅕杣求䉁杫督杁䙁䅉党橂䝁䅫䅣求䍁䅷䅉㕁䕁䅷兡㉂䝁䅕督獁䍁䅁睓灂䝁䅉杙獂䝁䅕督杁䉁杫杢杁䕁䅉兡あ䡁䅍䅉桂䝁䄴䅚杁䕁䅣杣桂䡁䅙入杁䙁䅑杣桂䝁䅫杢杁䝁䅉杣桂䝁䄴䅚穂䍁䄴䅉啂䝁䅧党杁䙁䅣党求䡁䅑兙楂䝁䅫䅥杁䡁䅍党湂䝁䄰党畂䡁䅑䅉瑂䝁䅅杢ㅂ䝁䅙兙橂䡁䅑兤祂䝁䅕督獁䍁䅁兢桂䡁䅉睡求䡁䅑督獁䍁䅁兙畂䝁䅑䅉歂䝁䅫督あ䡁䅉兡楂䡁䅕䅤求䡁䅍䅉楂䡁䅉兙畂䝁䅑党歂䍁䅁兙畂䝁䅑䅉睂䡁䅉兡㉂䝁䅅䅤求䍁䅁䅢桂䝁䅉党獂䍁䅁杕啂䕁䅕䅉橂䝁䅕杣求䝁䅅䅢杁䡁䅕杢歂䝁䅕杣杁䙁䅣党求䡁䅑兙楂䝁䅫䅥杁䝁䅅杢歂䍁䅁兑獂䡁䅁党畂䍁䅁杙祂䝁䅅杢歂䡁䅍睏杁䝁䅧睢あ䍁䅁睙求䡁䅉党桂䝁䅷督杁䝁䅅杢歂䍁䅁睢あ䝁䅧党祂䍁䅁睙求䡁䅉党桂䝁䅷兌楂䝁䅅督求䝁䅑䅉浂䝁䄸睢歂䍁䅁䅣祂䝁䄸䅚ㅂ䝁䅍䅤穂䑁䅳䅉睂䡁䅉兡㉂䝁䅅䅤求䍁䅁䅢桂䝁䅉党獂䍁䅁睙求䡁䅉党桂䝁䅷督㝁䍁䅁兙畂䝁䅑䅉睂䡁䅉睢あ䝁䅕兡畂䍁䄰杙桂䡁䅍党歂䍁䅁督潂䝁䅅睡求䡁䅍䅉ㅂ䝁䄴䅚求䡁䅉䅉あ䝁䅧党杁䙁䅕杒䩂䙁䅑䅉楂䡁䅉兙畂䝁䅑䅌杁䝁䅅杢歂䍁䅁杢ㅂ䡁䅑杣灂䡁䅑兡療䝁䄴兙獂䍁䅁督畂䝁䅅睙牂䡁䅍杌杁䙁䅑䅡求䍁䅁杒療䝁䄸䅚穂䝁䅕杣㉂䝁䅫睙求䍁䅁督求䝁䅣兢求䝁䄴䅤杁䡁䅁杣療䝁䅑兤橂䝁䅕督杁䝁䅅杢歂䍁䅁䅚灂䡁䅍䅤祂䝁䅫杙ㅂ䡁䅑党穂䍁䅁党湂䝁䅣䅉睂䡁䅉睢歂䡁䅕睙あ䡁䅍䅉睂䡁䅉兡瑂䝁䅅杣灂䝁䅷入杁䡁䅕杢歂䝁䅕杣杁䙁䅁兙睂䝁䅕䅤あ䝁䅫升穂䍁䅁兙畂䝁䅑䅉䉂䝁䅉杙療䡁䅑督浂䝁䄸杣歂䍁䅁杒桂䡁䅉兢穂䍁䅁杙祂䝁䅅杢歂䡁䅍䅌杁䝁䅅督杁䡁䅣党獂䝁䅷䅉桂䡁䅍䅉睂䝁䄸䅤桂䡁䅑睢杁䡁䅁杣療䝁䅑兤橂䡁䅑督杁䝁䅫杢杁䡁䅑䅡求䍁䅁杚療䝁䄸䅚穂䝁䅕杣㉂䝁䅫睙求䍁䅁兙畂䝁䅑䅉浂䝁䄸睢歂䍁䅁兡畂䝁䅣杣求䝁䅑兡求䝁䄴䅤杁䝁䅍䅡桂䝁䄴杢求䝁䅷督畁䍁䅁䅖潂䝁䅕䅉穂䝁䅕睚瑂䝁䅕杢あ䍁䅁兙獂䡁䅍睢杁䝁䄰兙畂䡁䅕杚桂䝁䅍䅤ㅂ䡁䅉党穂䍁䅁睙求䡁䅉䅤桂䝁䅫杢杁䝁䄰党桂䡁䅑䅉睂䡁䅉睢歂䡁䅕睙あ䡁䅍杌杁䙁䅑䅡求䍁䅁杕求䝁䅙杣灂䝁䅣党祂䝁䅅䅤求䝁䅑䅉卂䝁䅕䅤桂䝁䅫䅢杁䡁䅍党湂䝁䄰党畂䡁䅑䅉睂䡁䅉睢歂䡁䅕睙求䡁䅍䅉桂䝁䄴䅚杁䝁䅑兡穂䡁䅑杣灂䝁䅉兤あ䝁䅕督杁䡁䅍兡歂䝁䅕䅉歂䝁䅫督潂䍁䅷䅉睂䝁䄸䅤桂䡁䅑睢獁䍁䅁督桂䡁䅕督桂䝁䅣党杁䡁䅁杣療䝁䅑兤橂䡁䅑督杁䡁䅕杢歂䝁䅕杣杁䕁䅉睢楂䍁䅁兒㉂䝁䅅杢穂䍁䅷䅉䍂䝁䄸杙杁䕁䅕杤桂䝁䄴督杁䕁䅙兙祂䝁䄰督獁䍁䅁兙畂䝁䅑䅉呂䝁䅫兢睂䝁䅷入杁䙁䅁睢あ䝁䅅䅤療䝁䅕督杁䝁䅉杣桂䝁䄴䅚穂䑁䅳䅉求䝁䅣睚穂䍁䅁兙畂䝁䅑䅉求䝁䅣睚杁䡁䅁杣療䝁䅑兤橂䡁䅑督杁䡁䅕杢歂䝁䅕杣杁䕁䅉睢楂䍁䅁兒㉂䝁䅅杢穂䍁䅁兒湂䝁䅣䅉塂䝁䅧兡あ䝁䅕督杁䝁䅅杢歂䍁䅁兒湂䝁䅣䅉䍂䝁䅕兙あ䝁䅕杣穂䍁䅁杙祂䝁䅅杢歂䡁䅍睏杁䝁䅅杢歂䍁䅁睙潂䝁䅕党穂䝁䅕䅉桂䝁䄴䅚杁䝁䄸䅤潂䝁䅕杣杁䝁䅑兙灂䡁䅉入杁䡁䅁杣療䝁䅑兤橂䡁䅑督杁䡁䅕杢歂䝁䅕杣杁䕁䅍杣㕂䡁䅍䅤桂䝁䅷䅉䝂䝁䅅杣瑂䡁䅍䅉楂䡁䅉兙畂䝁䅑杌杁䕁䅫䅤杁䡁䅍党祂䡁䅙党穂䍁䅁睚祂䝁䄸睙求䡁䅉入杁䡁䅍䅤療䡁䅉党穂䍁䅷䅉瑂䝁䅅督穂䍁䅁兢求䡁䅉睙潂䝁䅅杢歂䝁䅫督求䍁䅁睙ㅂ䡁䅍䅤療䝁䄰党祂䡁䅍䅌杁䡁䅍兤睂䝁䅕杣橂䝁䅕杢あ䝁䅕杣穂䍁䅷䅉橂䝁䅷兤楂䍁䅁督あ䝁䄸杣求䡁䅍䅌杁䝁䄴兙あ䡁䅕杣桂䝁䅷睌穂䡁䅁党橂䝁䅫兙獂䡁䅑入杁䡁䅍䅤療䡁䅉党穂䍁䅷䅉歂䝁䄸䅢獂䝁䅅杣杁䡁䅍䅤療䡁䅉党穂䍁䅷䅉歂䝁䅫督橂䝁䄸兤畂䡁䅑党祂䡁䅍䅌杁䡁䅣䅡療䝁䅷党穂䝁䅅䅢求䡁䅉督獁䍁䅁睙療䝁䄴杤求䝁䄴兡求䝁䄴睙求䍁䅁督あ䝁䄸杣求䡁䅍䅌杁䡁䅁党あ䍁䅁督ㅂ䡁䅁䅣獂䡁䅫䅉祂䝁䅕䅤桂䝁䅫䅢求䡁䅉督獁䍁䅁䅚祂䡁䅕睚杁䡁䅍䅤療䡁䅉党杁䝁䅍兤穂䡁䅑睢瑂䝁䅕杣穂䍁䅷䅉浂䝁䄸睢歂䡁䅍党祂䡁䅙兡橂䝁䅕䅉歂䝁䅫督あ䡁䅉兡楂䡁䅕䅤療䡁䅉督獁䍁䅁兙畂䝁䅑䅉畂䝁䅅䅤灂䝁䄸杢桂䝁䅷䅉祂䝁䅕督あ䝁䅅兤祂䝁䅅杢あ䍁䅁睙潂䝁䅅兡畂䡁䅍䅌杁䝁䅅督杁䡁䅣党獂䝁䅷䅉桂䡁䅍䅉穂䝁䅕䅢獂䡁䅍䅉灂䡁䅑督杁䡁䅁杣療䝁䅑兤橂䡁䅑督杁䝁䅫杢杁䡁䅑䅡求䍁䅁兢灂䝁䅷兡あ䝁䅅杣㕂䍁䅷䅉求䝁䅍睢瑂䝁䄰党祂䝁䅍党獁䍁䅁兙畂䝁䅑䅉浂䝁䄸睢歂䡁䅍党祂䡁䅙兡橂䝁䅕䅉橂䝁䅧兙畂䝁䄴党獂䡁䅍杌杁䙁䅑䅡求䍁䅁睙療䝁䄰䅣桂䝁䄴入杁䡁䅣兙穂䍁䅁杚療䡁䅕杢歂䝁䅕䅚杁䝁䅫杢杁䑁䅅䅏㕁䑁䅕䅉桂䝁䄴䅚杁䝁䅫督杁䝁䅧党桂䝁䅑兣ㅂ䝁䅅杣あ䝁䅕杣求䝁䅑䅉灂䝁䄴䅉呂䝁䅅兡畂䡁䅑䅉䵂䝁䄸兤灂䡁䅍䅌杁䕁䄰兡穂䡁䅍睢ㅂ䡁䅉兡畁䅁䅁框䅧䥁䕑䅁兂䝁䄸䅤獂䝁䅅䅤橂䝁䅧䅒求䝁䅷䅤灂䝁䅍䅉䑂䝁䄸杣睂䝁䄸杣桂䡁䅑兡療䝁䄴䅉潁䕁䄴兙穂䝁䅑兙硂䑁䅯䅉兂䕁䅍䅓灁䍁䅁兡穂䍁䅁兙杁䝁䅷党桂䝁䅑兡畂䝁䅣䅉卂䝁䅕兙獂䍁䅁兒穂䡁䅑兙あ䝁䅕䅉䩂䝁䄴杤求䡁䅍䅤瑂䝁䅕杢あ䍁䅁䅖祂䡁䅕督あ䍁䅁䅋卂䕁䅕兓啂䍁䅫䅉あ䝁䅧兙あ䍁䅁睢㍂䝁䄴督杁䝁䄴党桂䡁䅉䅢㕂䍁䅁杍畁䑁䅉䅉瑂䝁䅫䅢獂䝁䅫睢畂䍁䅁兙橂䡁䅉党穂䍁䅁睢浂䍁䅁䅤灂䝁䄰杙求䡁䅉䅢桂䝁䄴䅚穂䍁䅁兡畂䍁䅁兑獂䝁䅅杙桂䝁䄰兙獁䍁䅁兑祂䝁䅳兙畂䡁䅍兙穂䍁䅷䅉䡂䝁䅕睢祂䝁䅣兡桂䍁䅷䅉䩂䝁䅑兙潂䝁䄸䅌杁䕁䅷睢ㅂ䝁䅫督灂䝁䅅杢桂䍁䅷䅉乂䝁䅫督穂䝁䅫督穂䝁䅫䅣睂䝁䅫䅉桂䝁䄴䅚杁䙁䅍睢ㅂ䡁䅑䅡杁䕁䅍兙祂䝁䄸䅢灂䝁䄴兙畁䍁䅁䅖潂䡁䅉睢ㅂ䝁䅣䅡杁䝁䅫䅤穂䍁䅁䅤桂䡁䅧兙楂䝁䅷党杁䙁䅉兒䩂䙁䅑䅉穂䡁䅕杙穂䝁䅫䅚灂䝁䅅杣㕂䍁䅷䅉あ䝁䅧党杁䝁䅍睢瑂䡁䅁兙畂䡁䅫䅉桂䝁䅷督療䍁䅁睢睂䝁䅕杣桂䡁䅑党穂䍁䅁督灂䡁䅧䅉穂䝁䅅睤瑂䝁䅫䅢獂䡁䅍䅌杁䝁䅅杢杁䝁䅫杢歂䡁䅕督あ䡁䅉兡桂䝁䅷兌湂䡁䅉兙歂䝁䅕䅉睂䝁䅷入㍂䝁䄸睢歂䍁䅁兢灂䝁䅷䅢獁䍁䅁兙杁䡁䅉党穂䝁䅫䅚求䝁䄴䅤灂䝁䅅䅢杁䝁䅅杢歂䍁䅁睙療䝁䄰兢求䡁䅉睙灂䝁䅅䅢杁䡁䅉党桂䝁䅷䅉求䡁䅍䅤桂䡁䅑党杁䝁䅑党㉂䝁䅕䅢療䡁䅁兢求䝁䄴䅤杁䝁䅉兤穂䝁䅫杢求䡁䅍督杁䝁䅅杢歂䍁䅁兙杁䡁䅉兤祂䝁䅅䅢杁䡁䅑兡瑂䝁䅉党祂䝁䅷兙畂䝁䅑䅉穂䝁䅅䅢求䡁䅍䅉睂䡁䅉睢湂䡁䅉兙瑂䍁䄴䅉兂䝁䄸䅤獂䝁䅅䅤橂䝁䅧䅒求䝁䅷䅤灂䝁䅍䅌杁䝁䅅䅉獂䝁䅕兙歂䝁䅕杣杁䝁䅫杢杁䡁䅍兤穂䡁䅑兙灂䝁䄴兙楂䝁䅷党杁䝁䅙睢祂䝁䅕督あ䍁䅁兢桂䝁䄴兙湂䝁䅕兢求䝁䄴䅤獁䍁䅁兡穂䍁䅁睙療䝁䄰兢灂䡁䅑䅤求䝁䅑䅉あ䝁䄸䅉求䝁䄴杤灂䡁䅉睢畂䝁䄰党畂䡁䅑兙獂䍁䅁兙畂䝁䅑䅉穂䝁䄸睙灂䝁䅅䅢杁䡁䅉党穂䡁䅁睢畂䡁䅍兡楂䝁䅫䅢灂䡁䅑入杁䝁䅅杢歂䍁䅁䅤療䍁䅁杣求䡁䅍䅣療䝁䄴督灂䝁䅉䅢求䍁䅁睚療䡁䅙党祂䝁䄴兙畂䝁䅍党畁䅁䅁桁䅙䭁䬴䅁兂䝁䄸睤求䝁䅷䅢杁䕁䅫杢歂䡁䅕督あ䡁䅉兡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穂䝁䅕䅢獂䡁䅍䅌杁䝁䅅杢歂䍁䅁督求䡁䅉杤灂䝁䅍党穂䍁䅁睙ㅂ䡁䅍䅤療䝁䄰兌求䝁䄴睚灂䝁䄴党求䡁䅉党歂䍁䅁党硂䡁䅕兡睂䝁䄰党畂䡁䅑䅉桂䝁䄴䅚杁䡁䅍入穂䡁䅑党瑂䡁䅍杌杁䙁䅑䅡求䍁䅁睙療䝁䄰䅣桂䝁䄴入婁䡉䅍䅉睂䡁䅉兡畂䝁䅍兡睂䝁䅅䅢杁䡁䅁杣療䝁䅑兤橂䡁䅑督杁䝁䅫杢橂䝁䅷兤歂䝁䅕䅉灂䝁䄴䅤求䝁䅣杣桂䡁䅑党歂䍁䅁䅣療䡁䅣党祂䍁䅁睙療䝁䄴䅤祂䝁䄸䅢杁䡁䅉睢療䝁䄰䅉穂䡁䅕杙穂䡁䅑兙あ䝁䅫睢畂䡁䅍䅌杁䝁䅍兤穂䡁䅑睢瑂䍁䄰党畂䝁䅣兡畂䝁䅕党祂䝁䅕䅚杁䝁䄰睢歂䡁䅕䅢求䡁䅍䅌杁䝁䅕䅢求䝁䅍䅤祂䝁䅫睙桂䝁䅷䅉潂䝁䄸兤穂䝁䅕督獁䍁䅁兢求䝁䅑兡ㅂ䝁䄰兌㉂䝁䄸䅢あ䝁䅅睚求䍁䅁睙灂䡁䅉睙ㅂ䝁䅫䅤杁䝁䅉杣求䝁䅅睡求䡁䅉督獁䍁䅁兢療䝁䄴兡あ䝁䄸杣灂䝁䄴睚杁䝁䅅杢歂䍁䅁睙療䝁䄴䅤祂䝁䄸䅢杁䝁䅍睢瑂䝁䄰兤畂䝁䅫睙桂䡁䅑兡療䝁䄴督杁䡁䅍入穂䡁䅑党瑂䡁䅍䅌杁䝁䄰睢あ䝁䄸杣杁䝁䅍睢畂䡁䅑杣療䝁䅷䅉橂䝁䅕杢あ䝁䅕杣穂䍁䅷䅉穂䡁䅣兡あ䝁䅍䅡求䡁䅍䅌杁䝁䅅杢歂䍁䅁杙ㅂ䡁䅍䅉歂䡁䅕睙あ䍁䅁督㕂䡁䅍䅤求䝁䄰督獁䍁䅁兙穂䍁䅁睤求䝁䅷䅢杁䝁䅅督杁䡁䅑杣桂䝁䅑兡あ䝁䅫睢畂䝁䅅䅢杁䝁䅅杢歂䍁䅁兙祂䝁䅍兌祂䝁䅕督灂䡁䅍䅤桂䝁䄴䅤杁䝁䅑兡穂䡁䅑杣灂䝁䅉兤あ䝁䅫睢畂䍁䅁督㍂䝁䅫䅤橂䝁䅧睚求䝁䅅杣穂䍁䅁兙畂䝁䅑䅉橂䝁䄸杢あ䡁䅉睢獂䍁䅁睚求䝁䅅杣穂䍁䄴䅉䩂䡁䅑督杁䡁䅁杣療䝁䅑兤橂䡁䅑督杁䝁䅧兙㉂䝁䅕䅉桂䡁䅁䅣獂䝁䅫睙桂䡁䅑兡療䝁䄴䅉灂䝁䄴䅉㉂䝁䄸䅢あ䝁䅅睚求䡁䅍䅉祂䝁䅅杢湂䝁䅫杢湂䍁䅁杚祂䝁䄸兢杁䑁䅑䅏睁䍁䅁杤療䝁䅷䅤穂䍁䅁䅤療䍁䅁睍㑁䍁䅷䅍睁䑁䅁䅉㉂䝁䄸䅢あ䡁䅍杌杁䙁䅑䅡求䍁䅁睙療䝁䄰䅣桂䝁䄴入杁䝁䅅䅢穂䝁䄸䅉睂䡁䅉睢㉂䝁䅫䅚求䡁䅍䅉浂䝁䅫党獂䝁䅑䅉穂䝁䅕杣㉂䝁䅫睙求䍁䅁兡畂䡁䅍䅣求䝁䅍䅤灂䝁䄸杢獁䍁䅁兡畂䡁䅍䅤桂䝁䅷䅢桂䡁䅑兡療䝁䄴䅌杁䝁䅍睢瑂䝁䄰兡穂䡁䅍兡療䝁䄴兡畂䝁䅣䅌杁䝁䄰睢歂䝁䅫杚灂䝁䅍兙あ䝁䅫睢畂䍁䅷䅉桂䝁䄴䅚杁䡁䅉党睂䝁䅅兡祂䍁䅁督求䡁䅉杤灂䝁䅍党穂䑁䅳䅉穂䡁䅁兙祂䝁䅕䅉睂䝁䅅杣あ䡁䅍䅌杁䡁䅉党あ䡁䅉睢浂䝁䅫䅤杁䝁䅅杢歂䍁䅁杣求䡁䅑杣療䝁䅙兡獂䝁䅷䅉橂䝁䄸兢睂䝁䄸杢求䝁䄴䅤穂䍁䅁杚療䡁䅉䅉求䡁䅧兡穂䡁䅑兡畂䝁䅣䅉穂䡁䅫督あ䝁䅕兢穂䑁䅳䅉桂䝁䄴䅚杁䡁䅉党睂䝁䅷兙橂䝁䅕兢求䝁䄴䅤杁䝁䅍兡祂䝁䅍兤灂䡁䅑䅉楂䡁䅉党桂䝁䅳党祂䡁䅍䅉浂䝁䄸杣杁䡁䅍睤灂䡁䅑睙潂䝁䅣党桂䡁䅉杌杁䕁䅫䅤杁䡁䅍党祂䡁䅙党穂䍁䅁睢畂䡁䅍䅡療䡁䅉党杁䝁䅅杢歂䍁䅁睢浂䝁䅙督潂䝁䄸杣求䍁䅁䅣祂䝁䄸䅚ㅂ䝁䅍䅤灂䝁䄸杢獁䍁䅁䅢灂䡁䅅兤求䝁䅙兡求䝁䅑䅉畂䝁䅅䅤ㅂ䡁䅉兙獂䍁䅁睚桂䡁䅍䅉浂䝁䅅睙灂䝁䅷兡あ䝁䅫党穂䍁䅁兙畂䝁䅑䅉あ䝁䅕杣瑂䝁䅫杢桂䝁䅷督獁䍁䅁䅣灂䡁䅁党獂䝁䅫杢求䡁䅍䅌杁䡁䅉党浂䝁䅫杢求䡁䅉兡求䡁䅍䅌杁䝁䅅杢歂䍁䅁䅣求䡁䅑杣療䝁䅍䅡求䝁䄰兡橂䝁䅅䅢杁䡁䅁䅢桂䝁䄴䅤穂䍁䅷䅉桂䡁䅍䅉㍂䝁䅕䅢獂䍁䅁兙穂䍁䅁党獂䝁䅕睙あ䡁䅉兡橂䍁䅁兤あ䝁䅫䅢灂䡁䅑入獁䍁䅁䅢灂䝁䅣䅡あ䍁䅁杣桂䝁䅫䅢杁䡁䅑杣桂䝁䅍䅤灂䝁䄸杢杁䡁䅁睢㍂䝁䅕杣獁䍁䅁兢灂䝁䄴兡畂䝁䅣䅉桂䝁䄴䅚杁䝁䄰党あ䝁䅅䅢穂䍁䅷䅉睂䡁䅕䅢睂䍁䅁兙畂䝁䅑䅉睂䝁䅅䅣求䡁䅉䅌杁䝁䅑兙あ䝁䅅䅉橂䝁䅕杢あ䝁䅕杣穂䍁䅷䅉ㅂ䝁䄴兡㉂䝁䅕杣穂䝁䅫䅤灂䝁䅕督杁䝁䅅杢歂䍁䅁睚療䡁䅙党祂䝁䄴兢求䝁䄴䅤杁䝁䅕杢あ䝁䅫䅤灂䝁䅕督獁䍁䅁睙療䝁䄰兢求䡁䅉睙灂䝁䅅䅢獁䍁䅁兙畂䝁䅑䅉灂䝁䄴䅚ㅂ䡁䅍䅤祂䝁䅫兙獂䍁䅁兢桂䡁䅉睡求䡁䅑督畁䍁䅁䅖潂䝁䅕䅉橂䝁䄸兢睂䝁䅅杢㕂䍁䅁䅡桂䡁䅍䅉療䡁䅁党祂䝁䅅䅤灂䝁䄸杢穂䍁䅁兡畂䍁䅁䅤潂䝁䅕䅉噂䝁䄴兡あ䝁䅕䅚杁䙁䅍䅤桂䡁䅑党穂䍁䅷䅉䑂䝁䅅杢桂䝁䅑兙獁䍁䅁䅤潂䝁䅕䅉乂䝁䅫䅚歂䝁䅷党杁䕁䅕兙穂䡁䅑䅌杁䕁䅅杚祂䝁䅫睙桂䍁䅷䅉䙂䡁䅕杣療䡁䅁党獁䍁䅁兔求䡁䅧兡橂䝁䄸䅌杁䡁䅑䅡求䍁䅁兑穂䝁䅫兙癁䙁䅁兙橂䝁䅫杚灂䝁䅍䅌杁䝁䅅杢歂䍁䅁睑求䝁䄴䅤祂䝁䅅䅢杁䝁䅅杢歂䍁䅁睕療䡁䅕䅤潂䍁䅁兑瑂䝁䅕杣灂䝁䅍兙畁䍁䅁䅕療䡁䅣党獂䝁䅷䅉䩂䝁䄴䅚ㅂ䡁䅍䅤祂䝁䅫党穂䍁䅷䅉䩂䝁䄴睙畁䍁䅁睤桂䡁䅍䅉浂䝁䄸兤畂䝁䅑党歂䍁䅁兡畂䍁䅁免㕁䑁䅑睎杁䝁䅅杢歂䍁䅁兡穂䍁䅁䅡求䝁䅅䅚硂䡁䅕兙祂䡁䅑党祂䝁䅕䅚杁䝁䅫杢杁䕁䅧睢ㅂ䡁䅍䅤療䝁䄴䅌杁䙁䅑党㑂䝁䅅督畁䅁䅁根䅉䉁䅙䅁兂䝁䄸睤求䡁䅉䅉䡂䡁䅉兡歂䅁䅁割䅯偁䵯䅁兂䝁䄸睤求䡁䅉䅉䩂䝁䄴䅤求䝁䅣杣桂䡁䅑兡療䝁䄴督獁䍁䅁兓畂䝁䅍杌杁䝁䅑党穂䝁䅫睚畂䡁䅍䅌杁䝁䅑党㉂䝁䅕䅢療䡁䅁督獁䍁䅁兢桂䝁䄴兤浂䝁䅅睙あ䡁䅕杣求䡁䅍䅌杁䝁䅅杢歂䍁䅁兢桂䡁䅉睡求䡁䅑督杁䝁䅅杢桂䝁䅷睢湂䍁䅁兙畂䝁䅑䅉瑂䝁䅫䅥求䝁䅑兌穂䝁䅫睚畂䝁䅅䅢杁䝁䅫杢あ䝁䅕睚祂䝁䅅䅤求䝁䅑䅉橂䝁䅫杣橂䡁䅕兡あ䡁䅍䅉潁䕁䅫睑穂䍁䅫䅌杁䝁䅅杢歂䍁䅁睢あ䝁䅧党祂䍁䅁党獂䝁䅕睙あ䡁䅉睢畂䝁䅫睙杁䝁䅍睢瑂䡁䅁睢畂䝁䅕杢あ䡁䅍䅉桂䝁䄴䅚杁䝁䅍兡祂䝁䅍兤灂䡁䅑杣㕂䍁䅁兤穂䝁䅕䅚杁䝁䅫杢杁䝁䅧兡湂䝁䅧兌㉂䝁䄸䅢あ䝁䅅睚求䍁䅁䅣療䡁䅣党祂䍁䅁睙療䝁䄴杤求䡁䅉督灂䝁䄸杢杁䡁䅣睢祂䝁䅷䅚㍂䝁䅫䅚求䍁䄴䅉啂䝁䅧党杁䝁䅍睢瑂䡁䅁兙畂䡁䅫䅉睂䡁䅉睢㉂䝁䅫䅚求䡁䅍䅉桂䍁䅁杣桂䝁䄴睚求䍁䅁睢浂䍁䅁兙獂䡁䅑党祂䝁䄴兙あ䝁䅫杢湂䍁䅁睙ㅂ䡁䅉杣求䝁䄴䅤杁䡁䅑睢杁䝁䅑兡祂䝁䅕睙あ䍁䅁睙ㅂ䡁䅉杣求䝁䄴䅤杁䡁䅁睢㍂䝁䅕杣杁䝁䅍睢畂䡁䅙党祂䡁䅍兡療䝁䄴䅉睂䡁䅉睢歂䡁䅕睙あ䡁䅍䅉あ䝁䅧兙あ䍁䅁兙歂䝁䅑杣求䡁䅍督杁䡁䅁睢㍂䝁䅕杣杁䡁䅍兤睂䡁䅁䅢㕂䍁䅁兤睂䍁䅁䅤療䍁䅁兙睂䡁䅁杣療䡁䅧兡瑂䝁䅅䅤求䝁䅷入杁䑁䅕䅍睁䍁䅁睤桂䡁䅑䅤穂䍁䅁睢浂䍁䅁睢ㅂ䡁䅑䅣ㅂ䡁䅑䅉浂䝁䄸杣杁䝁䅍睢畂䡁䅍兤瑂䝁䅕杣杁䝁䅅䅣睂䝁䅷兡桂䝁䄴睙求䡁䅍䅌杁䡁䅕䅤灂䝁䅷兡あ䡁䅫䅉瑂䝁䅕䅤求䡁䅉督獁䍁䅁䅔䑂䕁䅑䅉瑂䝁䄸杢灂䡁䅑睢祂䡁䅍䅌杁䡁䅑兙楂䝁䅷党あ䡁䅍䅌杁䡁䅍兢桂䡁䅉䅤睂䝁䅧睢畂䝁䅕督獁䍁䅁睙療䝁䄰䅣ㅂ䡁䅑党祂䡁䅍䅌杁䙁䅑杖穂䍁䅷䅉桂䝁䄴䅚杁䝁䅍睢畂䡁䅍兤瑂䝁䅕杣杁䝁䅅杢歂䍁䅁兡畂䝁䅑兤穂䡁䅑杣灂䝁䅅䅢杁䝁䅅䅣睂䝁䅷兡橂䝁䅅䅤灂䝁䄸杢穂䍁䅷䅉桂䡁䅍䅉㍂䝁䅕䅢獂䍁䅁兙穂䍁䅁䅔䙂䕁䅑䅉獂䝁䅫睚潂䡁䅑兡畂䝁䅣督㝁䍁䅁兙畂䝁䅑䅉睂䝁䄸睤求䡁䅉䅉橂䝁䄸杢㉂䝁䅕杣穂䝁䅫睢畂䍁䅁兡畂䍁䅁䅡灂䝁䅣䅡瑁䡁䅁睢㍂䝁䅕杣杁䝁䅅䅣睂䝁䅷兡橂䝁䅅䅤灂䝁䄸杢穂䍁䅁睙療䝁䄰䅣祂䝁䅫督灂䝁䄴睚杁䝁䅫杢歂䡁䅕督あ䡁䅉兡桂䝁䅷䅉瑂䝁䄸䅤療䡁䅉督獁䍁䅁督療䝁䅷兙祂䍁䅁兙畂䝁䅑䅉㍂䝁䅫杢歂䍁䄰䅣療䡁䅣党祂䍁䅁督㕂䡁䅍䅤求䝁䄰督獁䍁䅁党獂䝁䅕睙あ䡁䅉兡橂䍁䅁䅢療䝁䅍睢瑂䝁䄸䅤灂䡁䅙党穂䍁䅷䅉桂䝁䄴䅚杁䝁䅧兡湂䝁䅧兌㉂䝁䄸䅢あ䝁䅅睚求䍁䅁䅒䑂䍁䅁䅤祂䝁䅅杢穂䝁䄰兡穂䡁䅍兡療䝁䄴䅉穂䡁䅫督あ䝁䅕兢穂䍁䄴䅉䩂䡁䅑䅉桂䝁䅷督療䍁䅁睢浂䝁䅙党祂䡁䅍䅉䩂䝁䄴杢療䙁䅍睤灂䡁䅑睙潂䍁䅁兓䑂䍁䅁杚療䡁䅉䅉求䝁䅷党橂䡁䅑杣灂䝁䅍䅉㉂䝁䅕䅡灂䝁䅍䅢求䡁䅍睏杁䝁䅧兡湂䝁䅧兌㉂䝁䄸䅢あ䝁䅅睚求䍁䅁睚桂䡁䅑党瑁䝁䅑杣灂䡁䅙党祂䍁䅁䅣祂䝁䄸䅚ㅂ䝁䅍䅤穂䍁䅁兤穂䝁䅕䅚杁䡁䅑睢杁䝁䄸䅣求䡁䅉兙あ䝁䅕䅉潂䝁䅫睚潂䍁䄰杤療䝁䅷䅤桂䝁䅣党杁䡁䅍睤灂䡁䅑睙潂䝁䅕督獁䍁䅁督ㅂ䝁䅍䅡杁䝁䅅督杁䝁䅫杢穂䡁䅕䅢桂䡁䅑党歂䍁䄰睚桂䡁䅑党杁䝁䅉兡睂䝁䄸䅢桂䡁䅉䅉あ䡁䅉兙畂䡁䅍兡穂䡁䅑睢祂䡁䅍䅉桂䝁䄴䅚杁䡁䅍兡獂䝁䅫睙療䝁䄴兌橂䝁䅅杣楂䝁䅫䅚求䍁䅁兔偂䙁䅍杒䙂䙁䅑督杁䡁䅕杢歂䝁䅕杣杁䡁䅑䅡求䍁䅁睕䑂䕁䅅䅔䙂䍁䅁兙畂䝁䅑䅉呂䕁䅍兑䵂䕁䅕兌祁䍁䅁䅣祂䝁䄸䅚ㅂ䝁䅍䅤瑁䝁䅙兙瑂䝁䅫䅢㕂䍁䅁杢桂䝁䄰党穂䑁䅳䅉桂䝁䄴䅚杁䙁䅍睑䉂䕁䅷兒瑁䝁䅫䅒祂䝁䅫杤求䡁䅉䅉浂䝁䄸杣杁䡁䅕督求䍁䅁兡畂䍁䅁䅣療䡁䅣党祂䡁䅑杣桂䝁䅫杢杁䝁䅅杢歂䍁䅁睙潂䝁䅅杣湂䝁䅫杢湂䍁䅁兙睂䡁䅁䅢灂䝁䅍兙あ䝁䅫睢畂䡁䅍䅉浂䝁䄸杣杁䝁䅕䅢求䝁䅍䅤祂䝁䅫睙杁䡁䅙党潂䝁䅫睙獂䝁䅕督畁䍁䅁兓畂䍁䅁兙歂䝁䅑兡あ䝁䅫睢畂䍁䅷䅉あ䝁䅧党杁䝁䅍睢瑂䡁䅁兙畂䡁䅫䅉睂䡁䅉睢㉂䝁䅫䅚求䡁䅍䅉瑂䝁䄸䅤療䡁䅉兌歂䡁䅉兡㉂䝁䅕杣杁䕁䅫睑穂䍁䅁杚療䡁䅉䅉ㅂ䡁䅍党杁䝁䅫杢杁䡁䅉党浂䡁䅉兡湂䝁䅕杣桂䡁䅑睢祂䍁䅁睙療䝁䄰䅣祂䝁䅕督穂䝁䄸杣穂䍁䅷䅉橂䝁䅕兡獂䝁䅫杢湂䍁䅁杚桂䝁䄴督獁䍁䅁兙灂䡁䅉䅉睂䡁䅕杣灂䝁䅙兡求䡁䅉督獁䍁䅁兙畂䝁䅑䅉橂䝁䅫杣橂䡁䅕䅢桂䡁䅑兡療䝁䄴䅉睂䡁䅕兢睂䡁䅍䅌杁䝁䅅督杁䡁䅣党獂䝁䅷䅉桂䡁䅍䅉睂䡁䅕兢睂䡁䅍䅉桂䝁䄴䅚杁䝁䅙兙畂䡁䅍䅉ㅂ䡁䅍党歂䍁䅁兡畂䍁䅁兙睂䡁䅁䅢灂䝁䅅杢橂䝁䅕督獁䍁䅁督ㅂ䝁䅍䅡杁䝁䅅督杁䝁䅑兡穂䝁䅧睤桂䡁䅍䅡求䡁䅉督獁䍁䅁䅢桂䡁䅕杢歂䡁䅉入杁䝁䄰兙橂䝁䅧兡畂䝁䅕督獁䍁䅁兙畂䝁䅑䅉楂䝁䄸兡獂䝁䅕杣穂䍁䄴䅉䩂䡁䅑䅉穂䝁䅕杣㉂䝁䅕督杁䝁䅍睢瑂䝁䄰兤畂䝁䅫睙桂䡁䅑兡療䝁䄴督獁䍁䅁睙療䝁䄰䅣ㅂ䡁䅑党祂䍁䅷䅉橂䝁䄸杢穂䡁䅕兢求䡁䅉䅌杁䝁䅅杢歂䍁䅁兡畂䝁䅑兤穂䡁䅑杣灂䝁䅅䅢杁䝁䄰兙祂䝁䅳党あ䡁䅍杌杁䙁䅑䅡求䍁䅁睙療䝁䄰䅣桂䝁䄴入杁䡁䅍党獂䝁䅷督杁䝁䅫䅤穂䍁䅁䅣祂䝁䄸䅚ㅂ䝁䅍䅤穂䍁䅁䅤療䍁䅁睢祂䝁䅫睚灂䝁䄴兙獂䍁䅁党硂䡁䅕兡睂䝁䄰党畂䡁䅑䅉瑂䝁䅅杢ㅂ䝁䅙兙橂䡁䅑兤祂䝁䅕杣穂䍁䅁兙畂䝁䅑䅉瑂䝁䅕杣橂䝁䅧兙畂䡁䅑䅉睂䝁䄸睤求䡁䅉䅉穂䡁䅕䅣睂䝁䅷入杁䝁䄰兙畂䡁䅕杚桂䝁䅍䅤ㅂ䡁䅉党祂䡁䅍䅉あ䝁䅧杣療䡁䅕睚潂䍁䅁䅚灂䡁䅉党橂䡁䅑䅉穂䝁䅅䅢求䡁䅍䅉穂䡁䅑兙浂䝁䅙䅌杁䝁䅅督杁䡁䅣党獂䝁䅷䅉桂䡁䅍䅉桂䍁䅁杢求䡁䅑睤療䡁䅉睡杁䝁䄸杚杁䝁䅫杢歂䝁䅕䅣求䝁䄴䅚求䝁䄴䅤杁䡁䅍兙獂䝁䅕督杁䡁䅉党睂䡁䅉党穂䝁䅕杢あ䝁䅅䅤灂䡁䅙党穂䍁䅁兙畂䝁䅑䅉歂䝁䅫督あ䡁䅉兡楂䡁䅕䅤療䡁䅉督畁䍁䅁䅕療䡁䅣党祂䍁䅁兓畂䡁䅑党湂䡁䅉兙あ䝁䅫睢畂䡁䅍䅌杁䕁䅫杢橂䍁䄴䅉㍂䝁䅅督杁䝁䅫杢橂䝁䄸杣睂䝁䄸杣桂䡁䅑党歂䍁䅁兡畂䍁䅁免㕁䑁䅧䅏杁䝁䅅杢歂䍁䅁兡穂䍁䅁䅡求䝁䅅䅚硂䡁䅕兙祂䡁䅑党祂䝁䅕䅚杁䝁䅫杢杁䙁䅍兙畂䍁䅁杓療䡁䅍党獁䍁䅁睑桂䝁䅷兡浂䝁䄸杣畂䝁䅫兙畁䅁䅁桨䅕䍁䅯䅁兂䡁䅉党歂䝁䅫睙あ䝁䅫杤求䍁䅁兑畂䝁䅅䅢㕂䡁䅑兡橂䡁䅍䅁畁睇䅁杁䅅䙁䅁杣求䝁䅑兡橂䡁䅑兡㉂䝁䅕䅉䉂䝁䄴兙獂䡁䅫䅤灂䝁䅍督㝁䍁䅁杒灂䡁䅑杢求䡁䅍督杁䙁䅑党橂䝁䅧杢療䝁䅷睢湂䡁䅫睏杁䕁䅕兢睂䝁䅷睢㕂䝁䅕党杁䕁䅉党畂䝁䅕杚灂䡁䅑督㝁䍁䅁䅕桂䝁䅫杢杁䕁䄰兙畂䝁䅅睚求䝁䄰党畂䡁䅑睏杁䙁䅣党獂䝁䅷杢求䡁䅍督杁䝁䅅杢歂䍁䅁杕求䝁䅍睢㉂䝁䅕杣㕂䑁䅳䅉䑂䝁䄸杣睂䝁䄸杣桂䡁䅑党杁䙁䅣党獂䝁䅷杢求䡁䅍督杁䙁䅁杣療䝁䅣杣桂䝁䄰督䅁䅁扫䅁獂䅁䅁䅕祂䝁䅕䅚灂䝁䅍䅤灂䡁䅙党杁䕁䅅杢桂䝁䅷入あ䝁䅫睙穂䑁䅳䅉䩂䝁䄰兢ㅂ䝁䄴睢獂䝁䄸睚㕂䑁䅳䅉佂䝁䅕兤祂䝁䄸䅢療䝁䅣入㝁䍁䅁睔畂䝁䅍睢獂䝁䄸睚㕂䅁䅁硚䅳䝁䅙䅁兂䡁䅉党歂䝁䅫睙あ䝁䅫杤求䍁䅁兑畂䝁䅅䅢㕂䡁䅑兡橂䡁䅍睏杁䙁䅁杣療䝁䅍党穂䡁䅍䅉䉂䡁䅕䅤療䝁䄰兙あ䝁䅫睢畂䑁䅳䅉塂䝁䄸杣牂䙁䅑党橂䝁䅧䅁㕁杇䅁杯䅳䙁䅁杣求䝁䅙党祂䡁䅉党歂䍁䅁村桂䝁䄴睡杁䡁䅁杣療䡁䅙兡歂䝁䅕督杁䡁䅙兙祂䝁䅫睢ㅂ䡁䅍䅉橂䝁䄸兢瑂䝁䅕杣橂䝁䅫兙獂䍁䅁杙桂䝁䄴睡灂䝁䄴睚杁䡁䅁杣療䝁䅑兤橂䡁䅑督杁䝁䅅杢歂䍁䅁督求䡁䅉杤灂䝁䅍党穂䍁䅁䅤療䍁䅁督瑂䝁䅅䅢獂䍁䅁兙畂䝁䅑䅉瑂䝁䅫䅚瑁䡁䅍兡㙂䝁䅕䅚杁䝁䅉兤穂䝁䅫杢求䡁䅍督求䡁䅍䅉桂䝁䄴䅚杁䡁䅑䅡求䝁䅫杣杁䝁䄸睤畂䝁䅕杣穂䍁䅷䅉求䝁䄴䅤祂䝁䅕䅣祂䝁䅕杢求䡁䅕杣穂䍁䅷䅉祂䝁䅕兙獂䍁䅁党穂䡁䅑兙あ䝁䅕䅉歂䝁䅕杤求䝁䅷睢睂䝁䅕杣穂䍁䅁兙畂䝁䅑䅉灂䝁䄴杤求䡁䅍䅤療䡁䅉督獁䍁䅁䅣祂䝁䄸杚求䡁䅍督灂䝁䄸杢桂䝁䅷督獁䍁䅁兙畂䝁䅑䅉潂䝁䅫睚潂䍁䅁杢求䡁䅑䅉㍂䝁䄸杣あ䝁䅧䅉灂䝁䄴䅚灂䡁䅙兡歂䡁䅕兙獂䡁䅍杌杁䙁䅑䅡求䍁䅁睙療䝁䄰䅣桂䝁䄴入杁䝁䅅睙橂䝁䅕䅣あ䡁䅍䅉橂䝁䅧党橂䝁䅳兡畂䝁䅣䅌杁䡁䅍兙㉂䝁䅫杢湂䡁䅍䅌杁䝁䅅杢歂䍁䅁兢療䝁䄴党㕂䍁䅁兢桂䡁䅉睡求䡁䅑䅉歂䝁䅕䅣療䡁䅍兡あ䍁䅁兙橂䝁䅍睢ㅂ䝁䄴䅤穂䑁䅳䅉浂䝁䅫䅥求䝁䅑兌祂䝁䅅䅤求䍁䅁兙畂䝁䅑䅉浂䝁䅫䅥求䝁䅑䅉瑂䝁䅅䅤ㅂ䡁䅉兡あ䡁䅫䅉祂䝁䅕䅤桂䝁䅫䅢獁䍁䅁兙畂䝁䅑䅉畂䝁䄸杢瑁䡁䅉党あ䝁䅅兡獂䍁䅁睙求䡁䅉䅤灂䝁䅙兡橂䝁䅅䅤求䡁䅍䅉療䝁䅙䅉歂䝁䅕䅣療䡁䅍兡あ䑁䅳䅉桂䝁䄴䅚杁䝁䅫杢歂䝁䅫杤灂䝁䅑兤桂䝁䅷䅉祂䝁䅕䅤灂䡁䅉党瑂䝁䅕杢あ䍁䅁兙橂䝁䅍睢ㅂ䝁䄴䅤穂䍁䄴䅉䩂䡁䅑䅉桂䝁䅷督療䍁䅁䅣祂䝁䄸杤灂䝁䅑党穂䍁䅁杣求䝁䅅䅢杁䝁䅕督あ䝁䅅䅤求䍁䅁兢療䡁䅉䅤湂䝁䅅睚求䍁䅁䅢療䝁䅅杢穂䍁䅁䅤潂䝁䅅䅤杁䝁䅅杣求䍁䅁督求䝁䅍兤祂䝁䅕䅚杁䝁䅉入杁䡁䅉党あ䝁䅅兡獂䍁䅷䅉灂䝁䄴䅚ㅂ䡁䅍䅤祂䝁䅫兙獂䍁䅷䅉療䝁䅙杚灂䝁䅍党獁䍁䅁督睂䝁䅕睙灂䝁䅅䅢杁䡁䅁兤祂䡁䅁睢穂䝁䅕䅌杁䝁䅅杢歂䍁䅁杣求䡁䅍兡歂䝁䅕杢あ䝁䅫兙獂䍁䅁督灂䝁䄴睚獂䝁䅕䅉桂䝁䄴䅚杁䝁䄰兤獂䡁䅑兡瑁䝁䅙兙瑂䝁䅫䅢㕂䍁䅁䅣祂䝁䄸䅣求䡁䅉䅤灂䝁䅕督㝁䍁䅁杣求䝁䅅䅢杁䝁䅕督あ䝁䅅䅤求䍁䅁睙療䝁䄴督あ䡁䅉兤橂䡁䅑兡療䝁䄴䅉獂䝁䄸兙畂䡁䅍睏杁䝁䅍睢瑂䝁䄰党祂䝁䅍兡桂䝁䅷䅉獂䝁䄸兙畂䡁䅍䅉橂䝁䄸兢睂䡁䅉兡穂䝁䅫杢湂䍁䅁䅢灂䝁䄴党穂䍁䅁睢浂䍁䅁睙祂䝁䅕䅚灂䡁䅑䅉浂䝁䄸杣杁䡁䅣睢祂䝁䅳兡畂䝁䅣䅉橂䝁䅅䅣灂䡁䅑兙獂䍁䅷䅉あ䝁䅕杣瑂䍁䅁䅢療䝁䅅杢穂䍁䅁杚療䡁䅉䅉橂䝁䅅䅣灂䡁䅑兙獂䍁䅁党㑂䡁䅁党畂䝁䅑兡あ䡁䅕杣求䡁䅍䅌杁䝁䅅杢歂䍁䅁睙療䝁䄰兢求䡁䅉睙灂䝁䅅䅢杁䝁䅅杢歂䍁䅁督あ䝁䅅杢歂䍁䄰杙㕂䍁䅁䅢求䡁䅑䅤求䡁䅉督杁䝁䄸杚杁䝁䅍杣求䝁䅑兡あ䑁䅳䅉桂䝁䄴䅚杁䡁䅍兢桂䝁䅷䅢杁䝁䅉兤穂䝁䅫杢求䡁䅍督杁䝁䅅䅚瑂䝁䅫杢灂䡁䅍䅤祂䝁䅅䅤灂䝁䄸杢杁䝁䅷睢桂䝁䄴督畁䍁䅁兓畂䍁䅁兙歂䝁䅑兡あ䝁䅫睢畂䍁䅷䅉あ䝁䅧党杁䝁䅍睢瑂䡁䅁兙畂䡁䅫䅉療䝁䅙杚求䡁䅉督杁䡁䅑杣桂䝁䅑党杁䝁䅙兡畂䝁䅅杢橂䝁䅕䅉穂䝁䅕杣㉂䝁䅫睙求䡁䅍䅌杁䝁䅫杢橂䝁䅷兤歂䝁䅫杢湂䍁䅁睙療䝁䄰兢求䡁䅉睙灂䝁䅅䅢杁䝁䅅杢歂䍁䅁党㑂䡁䅁睢祂䡁䅑䅉獂䝁䅕䅤あ䝁䅕杣穂䍁䅁睢浂䍁䅁睙祂䝁䅕䅚灂䡁䅑䅌杁䝁䅫兢睂䝁䄸杣あ䍁䅁䅢灂䝁䄴党穂䍁䅁睢浂䍁䅁睙祂䝁䅕䅚灂䡁䅑䅌杁䝁䅑睢橂䡁䅕兢求䝁䄴䅤桂䡁䅉入杁䝁䅍睢獂䝁䅷党橂䡁䅑兡療䝁䄴督獁䍁䅁兡畂䡁䅑党祂䝁䄴兙あ䝁䅫睢畂䝁䅅䅢杁䡁䅣兡祂䝁䅕䅉あ䡁䅉兙畂䡁䅍杚求䡁䅉督獁䍁䅁兙橂䝁䅍党睂䡁䅑兙畂䝁䅍党穂䍁䄸䅤祂䡁䅕督あ䍁䅁杣求䝁䅍党灂䡁䅁䅤杁䝁䅙兡畂䝁䅅杢橂䝁䅫杢湂䍁䅁䅣祂䝁䄸䅚ㅂ䝁䅍䅤穂䍁䅷䅉求䡁䅧䅣療䡁䅉䅤杁䝁䅙兡畂䝁䅅杢橂䝁䅫杢湂䍁䅷䅉桂䝁䄴䅚杁䝁䅉兡獂䝁䅷督杁䡁䅁兤祂䝁䅍䅡桂䡁䅍党杁䡁䅁杣療䝁䅣杣桂䝁䄰督畁䍁䅁杒ㅂ䡁䅉䅤潂䝁䅕杣獁䍁䅁兡あ䍁䅁䅣祂䝁䄸杤灂䝁䅑党穂䍁䅁睙桂䡁䅍䅡杁䝁䄰兙畂䝁䅅睚求䝁䄰党畂䡁䅑䅉穂䝁䅕杣㉂䝁䅫睙求䡁䅍睏杁䝁䅅杢歂䍁䅁兡畂䡁䅑党祂䝁䄴党あ䍁䅷䅉瑂䝁䄸杙灂䝁䅷党獁䍁䅁兙畂䝁䅑䅉あ䝁䅅杙獂䝁䅕䅤杁䝁䅉兙畂䝁䅳兡畂䝁䅣䅉穂䝁䅕杣㉂䝁䅫睙求䡁䅍杌杁䙁䅑䅡求䍁䅁睙療䝁䄰䅣桂䝁䄴入杁䝁䄸䅣求䡁䅉兙あ䝁䅕督杁䡁䅑䅡祂䝁䄸兤湂䝁䅧䅉浂䡁䅕䅢獂䍁䄰督求䡁䅉杤灂䝁䅍党杁䝁䅉杣桂䝁䄴睙潂䍁䅁睢浂䝁䅙兡橂䝁䅕督杁䝁䅫杢杁䡁䅑䅡求䍁䅁睑桂䝁䅷兡浂䝁䄸杣畂䝁䅫兙杁䝁䅍睢ㅂ䝁䄴䅤灂䝁䅕督杁䝁䄸杚杁䕁䅷睢穂䍁䅁兑畂䝁䅣党獂䝁䅕督獁䍁䅁睔祂䝁䅅杢湂䝁䅕䅉桂䝁䄴䅚杁䙁䅍兙畂䍁䅁杒祂䝁䅅杢橂䝁䅫督橂䝁䄸睏杁䕁䅙䅢ㅂ䡁䅍䅡灂䝁䄴睚獁䍁䅁杔求䡁䅣䅉婂䝁䄸杣牂䑁䅳䅉䥂䝁䄸兤穂䡁䅑睢畂䍁䅁督ㅂ䝁䅉兤祂䝁䅉䅉療䝁䅙䅉呂䡁䅕睚桂䡁䅉䅉䵂䝁䅅杢歂䍁䅷䅉啂䝁䅕䅥桂䡁䅍睏杁䝁䅅杢歂䍁䅁兙杁䡁䅍兙あ䝁䅕䅢獂䝁䅫䅤求䍁䅁睢浂䝁䅙兡橂䝁䅕䅉灂䝁䄴䅉乂䝁䅅杢潂䝁䅅䅤あ䝁䅅杢獁䍁䅁杔求䡁䅣䅉婂䝁䄸杣牂䍁䄴䅉啂䝁䅧党杁䝁䅍睢瑂䡁䅁兙畂䡁䅫䅉㍂䝁䅅督杁䝁䅫杢橂䝁䄸杣睂䝁䄸杣桂䡁䅑党歂䍁䅁兡畂䍁䅁免㕁䑁䅫免杁䝁䅅杢歂䍁䅁兡穂䍁䅁䅡求䝁䅅䅚硂䡁䅕兙祂䡁䅑党祂䝁䅕䅚杁䝁䅫杢杁䕁䅷睢穂䍁䅁兑畂䝁䅣党獂䝁䅕督獁䍁䅁睑桂䝁䅷兡浂䝁䄸杣畂䝁䅫兙畁䅁䅁䉯䅙乁䵙䅁兂䡁䅉党瑂䝁䅫党祂䍁䅷䅉䩂䝁䄴睙畁䍁䅷䅉あ䝁䄸睚求䡁䅑䅡求䡁䅉䅉㍂䝁䅫䅤潂䍁䅁兡あ䡁䅍䅉穂䡁䅕杙穂䝁䅫䅚灂䝁䅅杣灂䝁䅕督獁䍁䅁睢睂䝁䅕杣桂䡁䅑党穂䍁䅁兙穂䍁䅁兙杁䝁䅧党桂䝁䅷䅤潂䝁䅍兙祂䝁䅕䅉灂䝁䄰䅣祂䝁䄸杤求䝁䄰党畂䡁䅑䅉橂䝁䄸兢睂䝁䅅杢㕂䍁䅁兡畂䍁䅁䅤潂䝁䅕䅉噂䝁䄴兡あ䝁䅕䅚杁䙁䅍䅤桂䡁䅑党穂䍁䄴䅉䩂䡁䅑䅉療䡁䅁党祂䝁䅅䅤求䡁䅍䅉灂䝁䄴䅉あ䡁䅣睢杁䡁䅍党湂䝁䄰党畂䡁䅑督獁䍁䅁睕ㅂ䡁䅁䅣獂䡁䅫䅉䑂䝁䅧兙灂䝁䄴䅉呂䝁䅕杣㉂䝁䅫睙求䡁䅍䅉桂䝁䄴䅚杁䙁䅁党祂䝁䅙睢祂䝁䄰兙畂䝁䅍党杁䙁䅍党祂䡁䅙兡橂䝁䅕督畁䍁䅁䅖潂䝁䅕䅉呂䡁䅕䅣睂䝁䅷入杁䕁䅍䅡桂䝁䅫杢杁䙁䅍党祂䡁䅙兡橂䝁䅕督杁䡁䅍党湂䝁䄰党畂䡁䅑䅉療䝁䅙杚求䡁䅉督杁䝁䅫䅤穂䍁䅁兢求䝁䄰杙求䡁䅉督杁䡁䅣兡あ䝁䅧䅉桂䝁䄴䅉桂䝁䅍睙求䡁䅍督杁䡁䅑睢杁䝁䅅䅉祂䝁䅅杢湂䝁䅕䅉療䝁䅙䅉睂䡁䅉睢歂䡁䅕睙あ䡁䅍䅉桂䝁䄴䅚杁䡁䅍党祂䡁䅙兡橂䝁䅕督獁䍁䅁兡畂䝁䅍䅢ㅂ䝁䅑兡畂䝁䅣䅉瑂䝁䅕䅚灂䝁䅍兙獂䍁䅁兙畂䝁䅑䅉穂䡁䅕杣湂䝁䅫睙桂䝁䅷䅉睂䡁䅉睢歂䡁䅕睙あ䡁䅍䅌杁䡁䅁䅡桂䡁䅉兢桂䝁䅍党ㅂ䡁䅑兡橂䝁䅅䅢穂䍁䅷䅉獂䝁䅅杙療䡁䅉兙あ䝁䄸杣㕂䍁䅁督ㅂ䡁䅁䅣獂䝁䅫党穂䍁䅷䅉橂䝁䅅䅣灂䡁䅑兙獂䍁䅁党硂䡁䅕兡睂䝁䄰党畂䡁䅑䅌杁䝁䅫杢浂䝁䄸杣瑂䝁䅅䅤灂䝁䄸杢杁䡁䅑党橂䝁䅧杢療䝁䅷睢湂䡁䅫䅌杁䝁䅙兙橂䝁䅫䅢灂䡁䅑兡求䡁䅍䅉桂䝁䄴䅚杁䝁䅍睢畂䡁䅍䅤祂䡁䅕睙あ䝁䅫睢畂䍁䅷䅉桂䝁䄴䅚杁䝁䅙睢療䝁䅑䅉桂䝁䄴䅚杁䝁䄴兤あ䡁䅉兡あ䝁䅫睢畂䝁䅅䅢杁䡁䅁杣療䝁䅑兤橂䡁䅑督獁䍁䅁兙穂䍁䅁睤求䝁䅷䅢杁䝁䅅督杁䡁䅁兤祂䝁䅍䅡桂䡁䅍党歂䍁䅁督求䡁䅉杤灂䝁䅍党穂䍁䅷䅉穂䡁䅕睙潂䍁䅁兙穂䍁䅁睙獂䝁䅫杢灂䝁䅍兙獂䍁䅁党畂䝁䅣兡畂䝁䅕党祂䝁䅫杢湂䍁䅁兙畂䝁䅑䅉㍂䝁䄸杣牂䝁䅙睢祂䝁䅍党杁䡁䅍睢獂䡁䅕䅤灂䝁䄸杢穂䍁䄴䅉啂䝁䅧兡穂䍁䅁督求䝁䅣兢求䝁䄴䅤杁䝁䅅䅢穂䝁䄸䅉睂䡁䅉睢㉂䝁䅫䅚求䡁䅍䅉あ䝁䅧党杁䕁䅅睕䑂䕁䅕杔䕂䡁䅉兡㉂䝁䅕䅉睂䡁䅉睢湂䡁䅉兙瑂䡁䅍䅉浂䝁䄸杣杁䝁䄰党瑂䝁䅉党祂䡁䅍䅉あ䝁䄸䅉祂䝁䅕睙求䝁䅫杤求䍁䅁睚祂䝁䄸兤睂䍁䅁䅣ㅂ䡁䅉睙潂䝁䅅督灂䝁䄴睚杁䡁䅁杣療䝁䅣杣桂䝁䄰督獁䍁䅁䅤灂䝁䅕杣穂䍁䅷䅉桂䝁䄴䅚杁䡁䅁杣灂䝁䅍党穂䑁䅳䅉呂䙁䅕杕兂䕁䅅睕呂䍁䅁䅕求䡁䅉杚療䡁䅉兢桂䝁䄴睙求䍁䅁睒祂䝁䄸兤睂䍁䅁督求䡁䅉杤灂䝁䅍党穂䍁䅁杚療䡁䅉䅉橂䝁䄸睢祂䝁䅑兡畂䝁䅅䅤求䍁䅁䅣ㅂ䡁䅉睙潂䝁䅅督灂䝁䄴睚杁䝁䅑党橂䝁䅫督灂䝁䄸杢穂䍁䅷䅉祂䝁䅕杤灂䝁䅕睤杁䡁䅕䅤灂䝁䅷兡㙂䝁䅅䅤灂䝁䄸杢杁䝁䅅杢歂䍁䅁兙橂䝁䅧兡求䡁䅙党杁䝁䅅杢歂䍁䅁兢桂䝁䅫杢あ䝁䅅兡畂䍁䅁督あ䝁䅅杢歂䝁䅅杣歂䝁䅫来桂䡁䅑兡療䝁䄴䅉桂䝁䅍杣療䡁䅍督杁䝁䄰党瑂䝁䅉党祂䉁杫督杁䝁䅙兙橂䝁䅫䅢灂䡁䅑兡求䡁䅍睏杁䙁䅍兙桂䙁䅍䅉灂䝁䄴杚療䡁䅉兢桂䡁䅑兡橂䡁䅍䅉睂䡁䅉睢歂䡁䅕睙あ䡁䅍䅉浂䝁䄸杣杁䡁䅑䅡求䍁䅁䅣ㅂ䡁䅉睙潂䝁䅅督求䍁䅁兙歂䝁䅑兡あ䝁䅫睢畂䝁䅅䅢杁䝁䅕䅢求䝁䄰党畂䡁䅑督㝁䍁䅁督ㅂ䡁䅁䅣獂䡁䅫䅉橂䝁䅧兙灂䝁䄴䅉橂䝁䄸兌瑂䝁䅅杢桂䝁䅣党瑂䝁䅕杢あ䍁䅁督求䡁䅉杤灂䝁䅍党穂䑁䅳䅉睂䡁䅕杣橂䝁䅧兙穂䝁䅕䅚杁䡁䅍党祂䡁䅙兡橂䝁䅕督杁䝁䅍睢畂䡁䅑杣桂䝁䅍䅤穂䑁䅳䅉歂䝁䅫杣求䝁䅍䅤杁䡁䅍睢ㅂ䡁䅉睙灂䝁䄴睚杁䡁䅍睢獂䡁䅕䅤灂䝁䄸杢穂䑁䅳䅉桂䝁䄴䅚杁䡁䅍兤睂䡁䅁䅢㕂䍁䅁睙潂䝁䅅兡畂䍁䅁杣求䡁䅍兡獂䝁䅫党畂䝁䅍入杁䡁䅁杣療䝁䅣杣桂䝁䄰督畁䍁䅁䅖潂䝁䅕䅉兂䝁䅕杣浂䝁䄸杣瑂䝁䅅杢橂䝁䅕䅉呂䝁䅕杣㉂䝁䅫睙求䡁䅍䅉穂䝁䅕睚瑂䝁䅕杢あ䍁䅁䅣祂䝁䄸杤灂䝁䅑党穂䍁䅁䅤求䝁䅍䅡畂䝁䄸䅢療䝁䅣入杁䝁䅅杢歂䍁䅁督求䡁䅉杤灂䝁䅍党穂䍁䅁䅣獂䝁䅅䅤浂䝁䄸杣瑂䍁䅁睤灂䡁䅑䅡杁䝁䄸杚浂䝁䅕杣灂䝁䄴睚穂䍁䅁䅤潂䝁䅅䅤杁䝁䅧党獂䡁䅁䅉療䡁䅁䅤灂䝁䄰兡㙂䝁䅕䅉睂䝁䅕杣浂䝁䄸杣瑂䝁䅅杢橂䝁䅕䅉灂䝁䄴䅉あ䝁䅧杣求䝁䅕䅉瑂䝁䅅兡畂䍁䅁兙祂䝁䅕兙穂䍁䅷䅉灂䝁䄴睙獂䡁䅕䅚灂䝁䄴睚杁䝁䅍䅢灂䝁䄴兡橂䝁䅅䅢杁䝁䅫杢あ䝁䅕䅢獂䝁䅫睚求䝁䄴睙求䍁䅷䅉瑂䝁䅅杣湂䝁䅫杢杁䝁䅫兢睂䡁䅉睢㉂䝁䅕兢求䝁䄴䅤獁䍁䅁兙畂䝁䅑䅉㉂䝁䅅䅢ㅂ䝁䅕兌楂䝁䅅督求䝁䅑䅉橂䝁䅅杣求䍁䅁兤畂䝁䅑党祂䍁䅁䅤潂䝁䅕䅉兂䕁䅫杔䑂䍁䅁兑䩂䍁䅁杙祂䝁䅅杢歂䑁䅳䅉あ䝁䅧兡祂䝁䅑䅉睂䝁䅅杣あ䡁䅫䅉桂䝁䅑兢灂䝁䄴兡穂䡁䅑杣桂䡁䅑睢祂䍁䅁督求䡁䅉杤灂䝁䅍党穂䍁䅁兙畂䝁䅑䅉瑂䝁䅅杢桂䝁䅣党瑂䝁䅕杢あ䍁䅁睢浂䍁䅁䅡求䝁䅅䅢あ䝁䅧䅉楂䝁䅕杢求䝁䅙兡あ䍁䅁䅣祂䝁䄸睚祂䝁䅅兢穂䍁䅁兤畂䝁䅑党祂䍁䅁䅤潂䝁䅕䅉䑂䝁䄸杢あ䝁䅫睚療䍁䅁䅓求䝁䅅䅢あ䝁䅧䅉楂䡁䅉兙畂䝁䅑睏杁䝁䅅杢歂䍁䅁䅚灂䝁䅣兡あ䝁䅅䅢杁䝁䅫杢㉂䝁䄸兡橂䝁䅫杢湂䍁䅁兙畂䝁䅑䅉睂䝁䅅入桂䝁䅉䅢求䡁䅍䅉穂䝁䅕杣㉂䝁䅫睙求䡁䅍䅉あ䝁䅧兙あ䍁䅁睢浂䝁䅙党祂䡁䅍䅉浂䝁䅫杢桂䝁䄴睙灂䝁䅅䅢杁䡁䅍兤睂䡁䅁睢祂䡁䅑䅉穂䝁䅕杣㉂䝁䅫睙求䡁䅍䅉あ䝁䄸䅉潂䝁䅕兙獂䡁䅑䅡橂䝁䅅杣求䍁䅁䅣祂䝁䄸䅚ㅂ䝁䅍䅤杁䡁䅍兤睂䡁䅁䅢灂䝁䅕杣穂䍁䅁兙畂䝁䅑䅉穂䝁䅕杣㉂䝁䅫睙求䍁䅁䅣祂䝁䄸杤灂䝁䅑党祂䡁䅍䅉ㅂ䝁䄴䅚求䡁䅉䅉あ䝁䅧党杁䙁䅉党瑂䝁䅫䅤祂䝁䅅䅉楂䡁䅉兙畂䝁䅑杌杁䙁䅑䅡求䍁䅁睙療䝁䄰䅣桂䝁䄴入杁䡁䅣兙穂䍁䅁兡畂䝁䅍睢祂䡁䅁睢祂䝁䅅䅤求䝁䅑䅉灂䝁䄴䅉祁䑁䅁免穁䍁䅁兙畂䝁䅑䅉灂䡁䅍䅉潂䝁䅕兙歂䡁䅅兤桂䡁䅉䅤求䡁䅉党歂䍁䅁兡畂䍁䅁睑潂䝁䅅杣獂䝁䄸䅤あ䝁䅕䅌杁䕁䄴睢祂䡁䅑䅡杁䕁䅍兙祂䝁䄸䅢灂䝁䄴兙畁䅁䅁硆䅧䱁乑䅁兂䡁䅉党穂䡁䅑兡湂䝁䅕䅉䑂䝁䄸杢穂䡁䅕兢求䡁䅉䅉䥂䝁䅕兙獂䡁䅑䅡橂䝁䅅杣求䍁䅁兓畂䝁䅍杌獁䍁䅁䅤療䝁䅣党あ䝁䅧党祂䍁䅁睤灂䡁䅑䅡杁䝁䅫䅤穂䍁䅁督ㅂ䝁䅉督灂䝁䅑兡桂䡁䅉兡求䡁䅍䅌杁䝁䅑党㉂䝁䅕䅢療䡁䅁督獁䍁䅁兢桂䝁䄴兤浂䝁䅅睙あ䡁䅕杣求䡁䅍䅌杁䝁䄰兙祂䝁䅳党あ䡁䅍䅌杁䝁䅑兡穂䡁䅑杣灂䝁䅉兤あ䝁䅕督獁䍁䅁兙畂䝁䅑䅉穂䝁䅕䅢獂䡁䅍䅉療䡁䅙党祂䍁䅁䅤潂䝁䅕䅉橂䝁䄸兤畂䡁䅑党祂䍁䅁䅋偂䙁䅑睑灁䍁䅁䅡求䝁䅅䅢あ䝁䅧䅉桂䝁䄴䅚杁䡁䅁党祂䡁䅍睢畂䝁䅅䅢杁䝁䅍兙祂䝁䅕䅉睂䡁䅉睢歂䡁䅕睙あ䡁䅍䅉灂䝁䄴䅉佂䝁䄸杣あ䝁䅧䅉䉂䝁䄰党祂䝁䅫睙桂䍁䅷䅉䉂䡁䅕督あ䡁䅉兙獂䝁䅫兙獁䍁䅁兙畂䝁䅑䅉灂䝁䄴䅤求䡁䅉杢桂䡁䅑兡療䝁䄴兙獂䝁䅷入畁䍁䅁䅖潂䝁䅕䅉橂䝁䄸兢睂䝁䅅杢㕂䍁䅁睢睂䝁䅕杣桂䡁䅑党穂䍁䅁兡畂䍁䅁䅤㍂䝁䄸䅉穂䝁䅕睚瑂䝁䅕杢あ䡁䅍䅌杁䕁䄴睢祂䡁䅑䅡杁䕁䅅兢求䡁䅉兡橂䝁䅅杢杁䕁䄸䅖䑂䍁䅁䅓求䝁䅅䅢あ䝁䅧睙桂䡁䅉党杁䝁䅅杢歂䍁䅁兓畂䡁䅑党祂䝁䄴兙あ䝁䅫睢畂䝁䅅䅢杁䕁䄸䅖䑂䍁䅁䅓求䝁䅅䅢あ䝁䅧睙桂䡁䅉党畁䍁䅁兓あ䍁䅁睢浂䝁䅙党祂䡁䅍䅉桂䝁䄴兙獂䝁䅣党穂䝁䅫睙杁䡁䅁睢㍂䝁䅑党祂䡁䅍䅉ㅂ䝁䄴䅚求䡁䅉䅉あ䝁䅧党杁䕁䅉睑杁䝁䅅杢歂䍁䅁睒療䝁䄸䅚㕂䍁䅣督杁䝁䅉杣桂䝁䄴䅚㝁䍁䅁䅚灂䝁䅅䅣求䡁䅉䅉祂䝁䅅督潂䍁䅁䅤祂䝁䅕兙あ䝁䄰党畂䡁䅑督杁䝁䅅杢歂䍁䅁督牂䝁䅫杢杁䡁䅁杣療䡁䅑党橂䡁䅑兙畂䡁䅑督杁䝁䅙睢祂䍁䅁杙桂䝁䅉兡求䡁䅍䅉ㅂ䝁䄴䅚求䡁䅉䅉あ䝁䅧党杁䕁䅉睢ㅂ䝁䅑杣求䝁䅅兤㑂䍁䅣督杁䕁䅉兤あ䡁䅑䅉兂䝁䅅督あ䝁䅕䅉楂䡁䅉兙畂䝁䅑䅉畂䝁䅅兢求䑁䅳䅉穂䡁䅁杣桂䡁䅫督杁䝁䅅杢歂䍁䅁䅢療䡁䅯党畂䝁䅣党穂䍁䅁䅤療䍁䅁杣求䝁䅷兡求䡁䅙党杁䡁䅍睢祂䝁䅕䅉あ䝁䅧杣療䝁䅅䅤穂䍁䅁兙畂䝁䅑䅉瑂䝁䄸兤あ䝁䅧䅉睂䝁䅅兡畂䍁䅁兤畂䝁䅑党祂䍁䅁䅤潂䝁䅕䅉䑂䝁䅧䅢療䡁䅉兙穂䝁䅕䅣あ䝁䅫睙杁䝁䅉杣桂䝁䄴䅚㝁䍁䅁党㕂䝁䅕䅉橂䝁䅅杣求䍁䅁䅣祂䝁䄸䅚ㅂ䝁䅍䅤穂䍁䅁䅤潂䝁䅅䅤杁䡁䅁杣療䡁䅙兡歂䝁䅕䅉祂䝁䅕䅢灂䝁䅕杚杁䝁䅙杣療䝁䄰䅉祂䝁䅕䅚畂䝁䅕督穂䍁䅁兙畂䝁䅑䅉灂䡁䅑睙潂䝁䅫杢求䡁䅍督杁䡁䅕杢歂䝁䅕杣杁䡁䅑䅡求䍁䅁睑獂䝁䅕兙祂䍁䅁兒㕂䝁䅕督杁䝁䅉杣桂䝁䄴䅚杁䝁䄴兙瑂䝁䅕睏杁䝁䅅䅤瑁䝁䅧睢瑂䝁䅕䅉祂䝁䅕兢療䡁䅙兙獂䍁䅁睢浂䍁䅁睙療䝁䄰兢療䝁䄴䅉桂䝁䄴䅚杁䡁䅁䅢桂䝁䄴䅤桂䡁䅉䅉㍂䝁䅅杣あ䡁䅍䅉ㅂ䝁䄴䅚求䡁䅉䅉あ䝁䅧党杁䕁䅍睢瑂䡁䅁睢ㅂ䝁䄴䅚杁䙁䅣䅉楂䡁䅉兙畂䝁䅑睏杁䝁䅅杢歂䍁䅁䅒求䝁䅉杣療䡁䅧䅉浂䝁䄸杣杁䝁䅕兙祂䍁䅁睤桂䡁䅧䅉祂䝁䅕兢療䡁䅙兙獂䍁䄴䅉啂䝁䅧党杁䝁䅍睢瑂䡁䅁兙畂䡁䅫䅉桂䝁䅷督療䍁䅁䅣祂䝁䄸杤灂䝁䅑党穂䍁䅁䅚求䝁䄴䅤桂䝁䅷䅉湂䡁䅕兙祂䝁䅑督獁䍁䅁杚獂䝁䄸督穂䍁䅁䅣灂䝁䅍睡穂䍁䅷䅉灂䝁䄴䅤求䡁䅉䅚求䝁䄴䅤桂䝁䅷䅉楂䡁䅉兤穂䝁䅧党穂䍁䅷䅉歂䝁䅕杢あ䝁䅅䅢杁䡁䅉党睂䝁䅅兡祂䍁䅁兙畂䝁䅑䅉牂䝁䅫䅤穂䍁䅷䅉桂䝁䄴䅚杁䡁䅑睢畂䝁䅣兤求䍁䅁睙獂䝁䅕兙畂䝁䅕杣穂䍁䅁兤畂䝁䅑党祂䍁䅁䅤潂䝁䅕䅉䕂䝁䅕杢啂䝁䅕睡杁䝁䅉杣桂䝁䄴䅚㝁䍁䅁䅒祂䝁䅅兢桂䝁䄰兡畂䝁䅕䅉浂䝁䄸杣杁䝁䄰睢あ䝁䅫睢畂䍁䅁督灂䝁䅍睡畂䝁䅕督穂䍁䅁杣求䝁䅷兡求䝁䅙睏杁䝁䅕杢求䝁䄰兙穂䍁䅁兙畂䝁䅑䅉療䡁䅑䅡求䡁䅉䅉獂䝁䅅䅥桂䡁䅑兡㉂䝁䅕䅉睂䡁䅉睢歂䡁䅕睙あ䡁䅍䅉ㅂ䝁䄴䅚求䡁䅉䅉あ䝁䅧党杁䕁䅙䅢求䝁䅕䅤杁䝁䅉杣桂䝁䄴䅚杁䝁䄴兙瑂䝁䅕睏杁䕁䅣兙㉂䝁䅫督橂䝁䄸杢杁䝁䅙睢祂䍁䅁兤睂䡁䅍党あ䍁䅁督あ䝁䄸兢桂䝁䅍䅡㝁䍁䅁睙療䡁䅕睚潂䍁䅁䅚祂䝁䄸䅣穂䍁䅁兤畂䝁䅑党祂䍁䅁䅤潂䝁䅕䅉䵂䡁䅕䅚求䝁䄴睊穂䍁䅁杙祂䝁䅅杢歂䑁䅳䅉乂䝁䄸杢灂䡁䅍䅤桂䡁䅑䅉浂䝁䄸杣杁䡁䅫党桂䡁䅍䅤杁䝁䅫杢浂䝁䅕睙あ䝁䅫睢畂䡁䅍䅉灂䝁䄴䅉㍂䝁䄸兢求䝁䄴睏杁䕁䄴兡㑂䍁䅁杚療䡁䅉䅉獂䝁䅫睙求䍁䅁兙畂䝁䅑䅉睂䝁䅅杣桂䡁䅍兡あ䝁䅕䅉あ䡁䅉党桂䡁䅑兢求䝁䄴䅤穂䑁䅳䅉浂䝁䅕兢灂䝁䄴兡畂䝁䅕䅉橂䝁䅅杣求䍁䅁䅣祂䝁䄸䅚ㅂ䝁䅍䅤穂䍁䅷䅉灂䝁䄴睙獂䡁䅕䅚灂䝁䄴睚杁䡁䅣兙穂䝁䅧党穂䍁䅷䅉橂䝁䅷睢あ䝁䅧督獁䍁䅁兙畂䝁䅑䅉穂䡁䅁杣桂䡁䅫督杁䡁䅕杢歂䝁䅕杣杁䡁䅑䅡求䍁䅁睕ㅂ䝁䄰兢求䡁䅉睊穂䍁䅁兒㉂䝁䅕䅉楂䡁䅉兙畂䝁䅑睏杁䙁䅑䅡求䡁䅉兙啂䝁䅕兙祂䡁䅍䅉浂䝁䄸杣杁䝁䅑杣㕂䍁䅁党㕂䝁䅕督㝁䍁䅁杢桂䡁䅍兙獂䍁䅁督桂䝁䅷兡畂䝁䅕䅉穂䡁䅁杣桂䡁䅫督杁䝁䅅杢歂䍁䅁睤桂䡁䅍䅡求䡁䅍䅉ㅂ䝁䄴䅚求䡁䅉䅉あ䝁䅧党杁䕁䅙党穂䡁䅍䅉楂䡁䅉兙畂䝁䅑䅉畂䝁䅅兢求䑁䅳䅉桂䝁䄴䅚杁䕁䅧入歂䡁䅉兙獂䡁䅫䅤求䍁䅁杚療䡁䅉䅉療䡁䅉兙獂䍁䅁杣求䝁䅧入歂䡁䅉兙あ䝁䅫睢畂䍁䄴䅉䩂䡁䅑䅉穂䝁䅕䅢獂䡁䅍䅉灂䡁䅑督杁䡁䅁杣療䝁䅑兤橂䡁䅑督杁䡁䅑䅡祂䝁䄸兤湂䝁䅧䅉瑂䝁䅅督穂䍁䅁兢求䡁䅉睙潂䝁䅅杢歂䝁䅫督求䡁䅉督㝁䍁䅁兙畂䝁䅑䅉歂䡁䅉兤湂䍁䅷䅉浂䝁䄸睢歂䍁䅷䅉歂䝁䄸䅢獂䝁䅅杣獁䍁䅁睙療䝁䄴杤求䝁䄴兡求䝁䄴睙求䍁䅷䅉桂䝁䄴䅚杁䝁䅍䅢ㅂ䝁䅉䅉穂䡁䅑睢祂䝁䅕督獁䍁䅁兙穂䍁䅁睤求䝁䅷䅢杁䝁䅅督杁䝁䅕兌橂䝁䄸兢瑂䝁䅕杣橂䝁䅕䅉橂䝁䅧兙畂䝁䄴党獂䡁䅍杌杁䙁䅑䅡求䍁䅁睙療䝁䄰䅣桂䝁䄴入杁䡁䅣兙穂䍁䅁杚療䡁䅉兢求䡁䅉䅢㕂䍁䅁睡畂䝁䄸睤畂䍁䅁兙穂䍁䅁䅕祂䝁䅕督あ䝁䅫睚求䍁䅁村祂䝁䅅杢歂䡁䅍䅉䥂䝁䄸䅢歂䝁䅫杢湂䡁䅍䅌杁䕁䅫杢橂䍁䄴䅉桂䝁䄴䅚杁䝁䅍䅡桂䝁䄴睚求䝁䅑䅉灂䡁䅑督杁䝁䄴兙瑂䝁䅕䅉あ䝁䄸䅉兂䡁䅉党穂䡁䅑兡湂䝁䅕䅉䑂䝁䄸杢穂䡁䅕兢求䡁䅉䅉䥂䝁䅕兙獂䡁䅑䅡橂䝁䅅杣求䍁䅁兓畂䝁䅍杌杁䝁䅫杢杁䕁䅅兤湂䡁䅕督あ䍁䅁杍睁䑁䅅䅏畁䍁䅁䅕祂䝁䅕督あ䝁䅫睚求䍁䅁睑療䝁䄴督ㅂ䝁䄰党祂䍁䅁䅓求䝁䅅䅢あ䝁䅧睙桂䡁䅉党杁䕁䅫杢橂䍁䄴䅉㍂䝁䅅督杁䝁䅙睢ㅂ䝁䄴䅚求䝁䅑䅉灂䝁䄴䅉硁䑁䅫兏㉁䍁䅁兙畂䝁䅑䅉灂䡁䅍䅉潂䝁䅕兙歂䡁䅅兤桂䡁䅉䅤求䡁䅉党歂䍁䅁兡畂䍁䅁䅖桂䡁䅉杣㕂䡁䅑睢㍂䝁䄴䅌杁䕁䄴党㍂䍁䅁兗療䡁䅉睡畁䅁䅁䉇䅧䱁䝧䅁兂䡁䅉兡橂䝁䅕睕瑂䝁䅅杣あ䍁䅷䅉䩂䝁䄴睙畁䍁䅁睢㍂䝁䄴督杁䝁䅅杢歂䍁䅁睢睂䝁䅕杣桂䡁䅑党穂䍁䅁兖畁䙁䅍杌瑁䡁䅍䅤㕂䝁䅷党杁䝁䄰党瑂䝁䅉党祂䡁䅍䅡灂䡁䅁䅉穂䝁䅧睢睂䡁䅁兡畂䝁䅣䅉㍂䝁䅅杣求䝁䅧睢ㅂ䡁䅍党杁䝁䅍䅢ㅂ䝁䅉督杁䝁䅫杢杁䡁䅑䅡求䍁䅁兖畂䝁䅫䅤求䝁䅑䅉呂䡁䅑兙あ䝁䅕督獁䍁䅁睑求䝁䄴䅤祂䝁䅅䅢杁䕁䅅兢求䡁䅉兡橂䝁䅅䅌杁䡁䅑䅡求䍁䅁睑桂䡁䅉兡楂䝁䅉党桂䝁䄴䅌杁䝁䅅杢歂䍁䅁睑療䝁䅷睢瑂䝁䅉兡桂䍁䄴䅉啂䝁䅧党杁䝁䅍睢瑂䡁䅁兙畂䡁䅫䅉睂䡁䅉睢㉂䝁䅫䅚求䡁䅍䅉楂䝁䅅督灂䝁䅍䅉桂䝁䄴䅚杁䡁䅁杣灂䡁䅙兙あ䝁䅕䅉獂䝁䅅杙求䝁䅷䅉橂䝁䄸杢穂䡁䅕兢桂䝁䅉䅢求䍁䅁兙畂䝁䅑䅉畂䝁䄸杢瑁䝁䅍睢畂䡁䅍兤瑂䝁䅅杙獂䝁䅕䅉睂䡁䅉睢歂䡁䅕睙あ䡁䅍䅉ㅂ䝁䄴䅚求䡁䅉䅉あ䝁䅧党杁䕁䄰党瑂䝁䅉党祂䉁杫督杁䙁䅍党獂䝁䅕睙あ䝁䅫睢畂䍁䅁杙祂䝁䅅杢歂䍁䅷䅉灂䝁䄴睙獂䡁䅕䅚灂䝁䄴睚杁䝁䅣杣療䝁䅍党祂䝁䅫党穂䍁䅷䅉橂䝁䅷党桂䝁䄴兡畂䝁䅣䅉穂䡁䅕䅣睂䝁䅷兡求䡁䅍䅌杁䝁䅧党桂䝁䅷䅤潂䍁䅁兙畂䝁䅑䅉楂䝁䅕兙ㅂ䡁䅑入杁䝁䅅兡歂䡁䅍䅌杁䝁䄰党桂䡁䅑䅌杁䡁䅁杣療䝁䅑兤橂䝁䅕䅌杁䝁䅑党獂䝁䅫䅌杁䡁䅍党桂䝁䅙睢療䝁䅑䅌杁䝁䅅杢歂䍁䅁䅣療䡁䅕䅢あ䡁䅉入畁䍁䅁兓あ䍁䅁兙獂䡁䅍睢杁䝁䄸杚浂䝁䅕杣穂䍁䅁党獂䝁䅕睙あ䡁䅉睢畂䝁䅫睙穂䍁䅷䅉獂䝁䅅杣湂䝁䅕䅉桂䝁䄴䅚杁䡁䅍兢桂䝁䅷䅢杁䝁䅅䅣睂䝁䅷兡桂䝁䄴睙求䡁䅍䅌杁䝁䅅兤あ䝁䄸兢療䡁䅑兡㉂䝁䅕䅌杁䝁䅧兙祂䝁䅑睤桂䡁䅉党獁䍁䅁督睂䝁䄸杣あ䝁䅫杢湂䍁䅁睚療䝁䄸䅚穂䍁䅷䅉穂䝁䅕兙穂䝁䄸杢桂䝁䅷䅉睂䡁䅉睢歂䡁䅕睙あ䡁䅍䅌杁䝁䅍䅢療䡁䅑䅡灂䝁䄴睚獁䍁䅁䅚療䝁䄰党穂䡁䅑兡橂䡁䅍䅌杁䝁䅅杢歂䍁䅁䅡療䝁䄰党杁䝁䅙兤祂䝁䄴兡穂䝁䅧兡畂䝁䅣䅉睂䡁䅉睢歂䡁䅕睙あ䡁䅍杌杁䕁䅫杢杁䝁䅅䅚歂䝁䅫䅤灂䝁䄸杢獁䍁䅁䅤潂䝁䅕䅉橂䝁䄸兢睂䝁䅅杢㕂䍁䅁睢浂䝁䅙党祂䡁䅍䅉浂䝁䄸睢歂䍁䅁兙畂䝁䅑䅉楂䝁䅅睡求䡁䅉入杁䡁䅍党祂䡁䅙兡橂䝁䅕督獁䍁䅁兙穂䍁䅁睤求䝁䅷䅢杁䝁䅅督杁䝁䅧党桂䝁䅷䅤潂䍁䅁督求䡁䅉杤灂䝁䅍党穂䍁䅷䅉穂䡁䅕睙潂䍁䅁兙穂䍁䅁睢睂䡁䅑兡橂䝁䅅䅢獁䍁䅁兙ㅂ䝁䅑兡療䝁䅷睢湂䡁䅫䅌杁䝁䅅杢歂䍁䅁䅣潂䝁䅅杣瑂䝁䅅睙㕂䍁䄴䅉䝂䡁䅕杣あ䝁䅧党祂䍁䅷䅉灂䡁䅑䅉療䡁䅁党祂䝁䅅䅤求䡁䅍䅉桂䝁䄴䅉求䍁䄰睙療䝁䄰兢求䡁䅉睙求䍁䅁䅣獂䝁䅅䅤浂䝁䄸杣瑂䍁䅷䅉桂䡁䅍䅉㍂䝁䅕䅢獂䍁䅁兙穂䍁䅁睢浂䝁䅙党祂䡁䅍䅉橂䡁䅕杣楂䡁䅍兡歂䝁䅕䅉睂䝁䅫睙牂䡁䅕䅣杁䝁䅅杢歂䍁䅁䅚求䝁䅷兡㉂䝁䅕杣㕂䍁䅁督求䡁䅉杤灂䝁䅍党穂䍁䄴䅉兂䡁䅉兡橂䝁䅕睕瑂䝁䅅杣あ䍁䅷䅉䩂䝁䄴睙畁䍁䅁睤桂䡁䅍䅉灂䝁䄴睙療䡁䅉䅣療䡁䅉兙あ䝁䅕䅚杁䝁䅫杢杁䑁䅅兏㕁䑁䅑䅉桂䝁䄴䅚杁䝁䅫督杁䝁䅧党桂䝁䅑兣ㅂ䝁䅅杣あ䝁䅕杣求䝁䅑䅉灂䝁䄴䅉呂䝁䅅杢杁䕁䅑兡求䝁䅣睢獁䍁䅁睑桂䝁䅷兡浂䝁䄸杣畂䝁䅫兙畁䅁䅁硄䅙䉁䅁䅁兂䡁䅉兡瑂䝁䅅杣㕂䅁䅁䅉䅙䵁䩷䅁兂䡁䅉兡瑂䝁䅕杣灂䝁䅍兙獁䍁䅁兓畂䝁䅍杌獁䍁䅁䅤療䝁䅣党あ䝁䅧党祂䍁䅁睤灂䡁䅑䅡杁䝁䅫䅤穂䍁䅁督ㅂ䝁䅉督灂䝁䅑兡桂䡁䅉兡求䡁䅍䅌杁䡁䅁杣療䡁䅙兡歂䝁䅕督杁䝁䅙兡畂䝁䅅杢橂䝁䅫兙獂䍁䅁䅣祂䝁䄸䅚ㅂ䝁䅍䅤穂䍁䅁兙畂䝁䅑䅉穂䝁䅕杣㉂䝁䅫睙求䡁䅍䅉あ䝁䄸䅉瑂䝁䅫䅚歂䝁䅷党瑁䝁䅫杢橂䝁䄸兢求䍁䅁䅡療䡁䅕督求䝁䅧睢獂䝁䅑督杁䝁䅫杢杁䡁䅑䅡求䍁䅁兖畂䝁䅫䅤求䝁䅑䅉呂䡁䅑兙あ䝁䅕督杁䝁䅅杢歂䍁䅁睑桂䝁䄴兙歂䝁䅅杌杁䙁䅑䅡求䍁䅁睙療䝁䄰䅣桂䝁䄴入杁䝁䄸䅣求䡁䅉兙あ䝁䅕督杁䝁䅫杢杁䝁䅙睢ㅂ䡁䅉䅉穂䝁䅕睚瑂䝁䅕杢あ䡁䅍杏杁䙁䅑党祂䝁䄰䅉䵂䝁䅫杚求䍁䅁兓畂䡁䅍兤祂䝁䅅杢橂䝁䅕睏杁䕁䅫杢㉂䝁䅕督あ䝁䄰党畂䡁䅑䅉桂䝁䄴䅚杁䙁䅍兙㉂䝁䅫杢湂䡁䅍䅉兂䡁䅉睢歂䡁䅕睙あ䡁䅍睏杁䙁䅍党畂䝁䅫睢祂䍁䅁䅓求䝁䅅䅢あ䝁䅧睏杁䝁䅅杢歂䍁䅁睑療䡁䅉䅣療䡁䅉兙あ䝁䅕䅉桂䝁䄴䅚杁䕁䄸䅤潂䝁䅕杣杁䕁䅑兡穂䡁䅑杣灂䝁䅉兤あ䝁䅕䅚杁䙁䅁杣療䝁䅑兤橂䡁䅑督畁䍁䅁䅖潂䝁䅕䅉啂䝁䅕杣瑂䍁䅁䅔灂䝁䅙党杁䕁䅫杢穂䡁䅕杣桂䝁䄴睙求䍁䅁督求䝁䅣兢求䝁䄴䅤杁䡁䅕杢歂䝁䅕杣㍂䡁䅉兡あ䝁䅕督杁䝁䅫杢歂䝁䅫杤灂䝁䅑兤桂䝁䅷䅉あ䝁䅕杣瑂䍁䅁䅢灂䝁䅙党杁䝁䅫杢穂䡁䅕杣桂䝁䄴睙求䍁䅁䅣祂䝁䄸䅚ㅂ䝁䅍䅤穂䍁䄴䅉啂䝁䅧党杁䕁䅫杢㉂䝁䅕督あ䝁䄰党畂䡁䅑䅉桂䝁䄴䅚杁䙁䅍兙㉂䝁䅫杢湂䡁䅍䅉兂䡁䅉睢歂䡁䅕睙あ䡁䅍䅉穂䝁䅕睚瑂䝁䅕杢あ䍁䅁䅣祂䝁䄸杤灂䝁䅑党穂䍁䅁兢ㅂ䡁䅑兤桂䝁䅷䅉浂䡁䅕杢歂䡁䅍䅉桂䝁䄴䅚杁䡁䅙兙祂䝁䅫睢ㅂ䡁䅍䅉祂䝁䅕䅤灂䡁䅉党瑂䝁䅕杢あ䍁䅁䅣獂䝁䅅杢穂䍁䅷䅉瑂䝁䅅杢桂䝁䅣党歂䍁䅁兡畂䡁䅙党穂䡁䅑兢求䝁䄴䅤穂䍁䅷䅉㉂䝁䅅杣灂䝁䅅杙獂䝁䅕䅉桂䝁䄴䅚杁䝁䅙兡㑂䝁䅕䅚杁䝁䅅杢畂䡁䅕兡あ䝁䅫党穂䍁䅷䅉桂䝁䄴䅚杁䝁䅙兡㑂䝁䅕䅚杁䝁䅫杢歂䝁䅕䅥求䝁䅑䅉桂䝁䄴杢ㅂ䝁䅫䅤灂䝁䅕督畁䍁䅁䅖潂䝁䅕䅉呂䝁䅕杢灂䝁䄸杣杁䕁䅧党桂䝁䅷䅤潂䍁䅁督求䝁䅣兢求䝁䄴䅤杁䝁䄸杚浂䝁䅕杣穂䍁䅁督求䝁䅣杣求䝁䅣兙あ䝁䅕䅚杁䝁䅙兤畂䝁䅑督㝁䍁䅁兙畂䝁䅑䅉瑂䝁䅕䅚灂䝁䅍兙祂䝁䅕䅉桂䝁䅑杤桂䝁䄴䅤桂䝁䅣党杁䝁䅅杢歂䍁䅁督ㅂ䡁䅁䅣獂䝁䅕兢求䝁䄴䅤杁䡁䅁䅢桂䝁䄴督畁䍁䅁䅖潂䝁䅕䅉䑂䝁䄸杣睂䝁䄸杣桂䡁䅑党杁䝁䅅杢歂䍁䅁睔あ䝁䅧党祂䍁䅁䅒灂䡁䅍䅤祂䝁䅫杙ㅂ䡁䅑党歂䍁䅁䅕祂䝁䄸䅚ㅂ䝁䅍䅤穂䍁䅁督求䝁䅣兢求䝁䄴䅤杁䡁䅁杣療䡁䅙兡歂䝁䅕督杁䝁䄰睢祂䡁䅑睚桂䝁䅣党杁䝁䅷睢桂䝁䄴督㝁䍁䅁䅣祂䝁䅕䅣桂䝁䅫䅚杁䝁䅷党湂䝁䅅䅢杁䡁䅍党祂䡁䅙兡橂䝁䅕督杁䡁䅑䅡桂䡁䅑䅉桂䡁䅍督灂䡁䅍䅤杁䡁䅍兤楂䡁䅍睙祂䝁䅫杙求䡁䅉督杁䡁䅣兡あ䝁䅧䅉獂䝁䅕睚桂䝁䅷䅉瑂䝁䅅䅤あ䝁䅕杣穂䍁䅷䅉穂䡁䅕睙潂䍁䅁兙穂䍁䅁䅚祂䝁䅅杚あ䝁䅫杢湂䍁䅁睤灂䝁䅷䅢穂䍁䅷䅉獂䝁䅫杤灂䝁䄴睚杁䡁䅣兡獂䝁䅷督杁䝁䅅杢歂䍁䅁䅣療䡁䅣党祂䡁䅍䅉療䝁䅙䅉桂䡁䅑䅤療䡁䅉杢求䡁䅫䅌杁䡁䅑杣灂䝁䅅䅢杁䝁䅑党浂䝁䅕杢穂䝁䅕䅌杁䝁䅅杢歂䍁䅁兢療䡁䅑睢祂䍁䅁杤求䝁䅧兡橂䝁䅷党瑁䡁䅉党獂䝁䅅䅤求䝁䅑䅉瑂䝁䅅䅤あ䝁䅕杣穂䑁䅳䅉䩂䕁䅑䅉あ䝁䅧党浂䡁䅑䅉歂䝁䅕杚求䝁䄴督求䍁䅁督求䡁䅉杤灂䝁䅍党穂䑁䅳䅉桂䡁䅕䅤療䍁䅁兙畂䝁䅑䅉潂䝁䄸兢求䝁䄸睤畂䝁䅕杣穂䍁䅣䅉灂䝁䄴督ㅂ䡁䅉兙畂䝁䅍党㝁䍁䅁䅡療䝁䄰党杁䝁䅅兤あ䝁䄸兢桂䡁䅑兡療䝁䄴䅉穂䝁䄸䅢ㅂ䡁䅑兡療䝁䄴督㝁䍁䅁兙畂䝁䅑䅉灂䝁䄴督ㅂ䡁䅉兙畂䝁䅍党杁䡁䅁杣療䝁䅑兤橂䡁䅑督獁䍁䅁兡畂䝁䅍䅢ㅂ䝁䅑兡畂䝁䅣䅉穂䡁䅕䅣睂䝁䅷党瑂䝁䅕杢あ䝁䅅䅢杁䝁䅅杢歂䍁䅁兙橂䝁䅍兡歂䝁䅕杢あ䝁䅅䅢杁䝁䅑党桂䡁䅑䅡獁䍁䅁兙畂䝁䅑䅉歂䝁䅫督桂䝁䅉兡獂䝁䅫䅤㕂䍁䅁兡畂䡁䅍兤祂䝁䅅杢橂䝁䅕杌杁䕁䅫䅤杁䝁䅑兡穂䡁䅑杣灂䝁䅉兤あ䝁䅕督杁䝁䅅杢歂䍁䅁督求䝁䅷䅢穂䍁䅁兡あ䡁䅍䅉睂䡁䅉睢歂䡁䅕睙あ䡁䅍䅉あ䝁䅧杣療䡁䅕睚潂䍁䅁䅢灂䝁䅍党畂䡁䅍党歂䍁䅁督桂䝁䅷党穂䍁䅁杣求䡁䅁杣求䡁䅍党畂䡁䅑兙あ䝁䅫杤求䡁䅍杌杁䙁䅁杣灂䝁䄰党祂䝁䅫睙桂䍁䅷䅉䩂䝁䄴睙畁䍁䅁睤桂䡁䅍䅉浂䝁䄸兤畂䝁䅑党歂䍁䅁兡畂䍁䅁免㕁䑁䅉睎杁䝁䅅杢歂䍁䅁兡穂䍁䅁䅡求䝁䅅䅚硂䡁䅕兙祂䡁䅑党祂䝁䅕䅚杁䝁䅫杢杁䕁䅑兤獂䡁䅕䅤潂䍁䅷䅉䡂䝁䅕睢祂䝁䅣兡桂䍁䄴䅁慁䅇䅁杋䄸䙁䅁杣灂䝁䄴睙灂䡁䅁兙獂䍁䅁杒灂䝁䄴兙畂䝁䅍兡桂䝁䅷䅉䡂䡁䅉睢ㅂ䡁䅁䅌杁䕁䅫杢橂䍁䄴䅉睂䡁䅉睢㉂䝁䅫䅚求䡁䅍䅉祂䝁䅕䅤灂䡁䅉党瑂䝁䅕杢あ䍁䅷䅉桂䡁䅍督求䡁䅑䅉瑂䝁䅅杢桂䝁䅣党瑂䝁䅕杢あ䍁䅷䅉桂䝁䄴䅚杁䝁䅫杢穂䡁䅕杣桂䝁䄴睙求䍁䅁䅣祂䝁䄸䅚ㅂ䝁䅍䅤穂䍁䅁兙畂䝁䅑䅉穂䝁䅕杣㉂䝁䅫睙求䡁䅍䅉あ䝁䄸䅉楂䡁䅕督灂䝁䄴党穂䡁䅍党穂䍁䅷䅉灂䝁䄴䅚灂䡁䅙兡歂䡁䅕兙獂䡁䅍䅌杁䝁䅅杢歂䍁䅁兡畂䡁䅍䅤灂䡁䅑兤あ䝁䅫睢畂䝁䅅䅢杁䝁䅍䅢灂䝁䅕杢あ䡁䅍䅉㍂䝁䄸杣獂䝁䅑睤灂䝁䅑党畁䍁䅁䅖潂䝁䅕䅉橂䝁䄸兢睂䝁䅅杢㕂䍁䅁睢睂䝁䅕杣桂䡁䅑党穂䍁䅁䅤潂䡁䅉睢ㅂ䝁䅣䅡杁䙁䅉党あ䝁䅫杣求䝁䄰党畂䡁䅑䅉桂䝁䄴䅚杁䕁䅫杢橂䝁䄸兢求䍁䅁睕療䝁䅷兤あ䝁䅫睢畂䡁䅍䅌杁䙁䅁杣灂䝁䄴睙灂䡁䅁兙獂䍁䅁兑穂䡁䅍党あ䍁䅁兔桂䝁䄴兙湂䝁䅕兢求䝁䄴䅤獁䍁䅁兙畂䝁䅑䅉䍂䝁䅕杢求䝁䅙兡あ䡁䅍䅉桂䝁䄴䅚杁䙁䅁杣療䡁䅑党橂䡁䅑兡療䝁䄴䅉穂䝁䅕睚瑂䝁䅕杢あ䡁䅍杌杁䙁䅑䅡求䍁䅁杕求䡁䅑兡祂䝁䅕兢求䝁䄴䅤杁䝁䅅杢歂䍁䅁兓畂䝁䅍睢瑂䝁䅕䅉呂䝁䄸䅢ㅂ䡁䅑兡療䝁䄴督杁䡁䅍党湂䝁䄰党畂䡁䅑䅉睂䡁䅉睢㉂䝁䅫䅚求䡁䅍䅉祂䝁䅕䅤灂䡁䅉党瑂䝁䅕杢あ䍁䅷䅉桂䝁䄴䅚杁䡁䅉党獂䝁䅅䅤求䝁䅑䅉浂䝁䅫杢桂䝁䄴睙灂䝁䅅䅢杁䡁䅁杣療䝁䅑兤橂䡁䅑督杁䝁䅅杢歂䍁䅁督求䡁䅉杤灂䝁䅍党穂䍁䄴䅉䩂䡁䅑䅉療䝁䅙杚求䡁䅉督杁䡁䅁杣療䝁䅑兤橂䡁䅑督杁䝁䅅杢歂䍁䅁督求䡁䅉杤灂䝁䅍党穂䍁䅁杚療䡁䅉䅉歂䝁䅕杚灂䝁䄴党歂䍁䅁睙療䝁䄴䅤祂䝁䅫杙ㅂ䡁䅑兡療䝁䄴䅉睂䝁䅷兙畂䡁䅍䅌杁䝁䅫杢橂䝁䅷兤歂䝁䅫杢湂䍁䅁䅎睁䑁䅅䅋牂䍁䅫䅉桂䝁䄴䅚杁䑁䅑䅍穁䍁䅧杙灁䍁䅁䅣獂䝁䅅杢穂䍁䅷䅉歂䝁䅕杚灂䝁䄴党歂䍁䅁杙求䝁䄴党浂䝁䅫䅤杁䡁䅁䅢桂䝁䄴督獁䍁䅁杢療䝁䄴兣ㅂ䝁䅅䅢灂䝁䅙兡求䝁䅑䅉求䡁䅧党橂䡁䅕䅤灂䡁䅙党杁䝁䅉党畂䝁䅕杚灂䡁䅑䅉睂䝁䅷兙畂䡁䅍䅌杁䝁䅕兢睂䝁䅷睢㕂䝁䅕党杁䡁䅍䅤療䝁䅍睡杁䝁䄸睤畂䝁䅕杣穂䝁䅧兡睂䍁䅁䅣獂䝁䅅杢穂䍁䅷䅉求䡁䅅兤灂䡁䅑入杁䝁䅍睢瑂䡁䅁党畂䡁䅍兙あ䝁䅫睢畂䍁䅷䅉桂䝁䄴䅚杁䡁䅁党畂䡁䅍兡療䝁䄴䅉祂䝁䅫督牂䍁䅁䅤祂䝁䅅杢穂䝁䅙党祂䍁䅁督求䡁䅉杤灂䝁䅍党穂䑁䅳䅉灂䝁䄴䅚灂䡁䅙兡歂䡁䅕兙獂䍁䅁杣求䡁䅑兡祂䝁䅕兢求䝁䄴䅤杁䝁䅅睙橂䝁䄸兤畂䡁䅑督㝁䍁䅁兡畂䡁䅙党穂䡁䅑兢求䝁䄴䅤杁䝁䄸杢獂䡁䅫䅉睂䡁䅉睢歂䡁䅕睙あ䡁䅍睏杁䝁䅅杢歂䍁䅁兢ㅂ䡁䅑兤桂䝁䅷䅉浂䡁䅕杢歂䡁䅍䅌杁䝁䅫杢歂䝁䅫杤灂䝁䅑兤桂䝁䅷䅉㉂䝁䅅杣灂䝁䅅杙獂䝁䅕䅉桂䝁䄴杢ㅂ䝁䅫䅤灂䝁䅕督獁䍁䅁杣求䝁䅣兡穂䡁䅑党祂䝁䅕䅚杁䝁䅫杢歂䝁䅕䅥瑁䝁䅷兡畂䝁䅳党歂䍁䅁兙畂䝁䄴兤灂䡁䅑兡求䡁䅍䅌杁䝁䅅杢歂䍁䅁杙桂䝁䄴睡杁䡁䅁杣療䝁䅑兤橂䡁䅑督獁䍁䅁兙穂䍁䅁睤求䝁䅷䅢杁䝁䅅督杁䡁䅑杣ㅂ䡁䅍䅤杁䝁䅅杢歂䍁䅁睙ㅂ䡁䅍䅤療䝁䅑入杁䡁䅍党祂䡁䅙兡橂䝁䅕督畁䍁䅁䅖潂䝁䅕䅉兂䡁䅉兡畂䝁䅍兡睂䝁䅅䅢杁䕁䅅督穂䝁䅕䅤杁䕁䄰兙畂䝁䅅睚求䝁䄰党畂䡁䅑䅉穂䝁䅕睚瑂䝁䅕杢あ䍁䅁䅣祂䝁䄸杤灂䝁䅑党穂䍁䅁党硂䡁䅕兡あ䡁䅫䅌杁䝁䅙兡㑂䝁䅕䅚杁䝁䅫杢橂䝁䄸兢求䍁䅷䅉祂䝁䅕兙獂䍁䅁党穂䡁䅑兙あ䝁䅕䅌杁䝁䅅杢歂䍁䅁睢あ䝁䅧党祂䍁䅁兙獂䡁䅑党祂䝁䄴兙あ䝁䅫杤求䍁䅁兡畂䡁䅙党穂䡁䅑兢求䝁䄴䅤穂䍁䅷䅉桂䡁䅍䅉㍂䝁䅕䅢獂䍁䅁兙穂䍁䅁兙穂䡁䅍党あ䍁䅁兙獂䝁䅷睢橂䝁䅅䅤灂䝁䄸杢獁䍁䅁督あ䝁䅅杙獂䝁䅕䅉㉂䝁䅅䅢ㅂ䝁䅕䅉瑂䝁䅅杢桂䝁䅣党瑂䝁䅕杢あ䍁䅷䅉桂䝁䄴䅚杁䝁䄸䅤潂䝁䅕杣杁䡁䅍䅤祂䡁䅕睙あ䡁䅕杣求䝁䅑䅉灂䝁䄴杤求䡁䅍䅤瑂䝁䅕杢あ䍁䅁督あ䡁䅉兙あ䝁䅕睚灂䝁䅕督畁䍁䅁兓あ䍁䅁兙獂䡁䅍睢杁䝁䄸杚浂䝁䅕杣穂䍁䅁䅣求䝁䄴督灂䝁䄸杢杁䝁䅅睙橂䡁䅕兢ㅂ䝁䅷兙あ䝁䅫睢畂䍁䅁䅣祂䝁䄸䅚ㅂ䝁䅍䅤穂䍁䅁兙畂䝁䅑䅉穂䝁䅕杣㉂䝁䅫睙求䡁䅍䅌杁䝁䄰兤あ䡁䅕兙獂䍁䅁杚ㅂ䝁䄴䅚穂䍁䅷䅉桂䡁䅍督求䡁䅑䅉瑂䝁䅅杢桂䝁䅣党瑂䝁䅕杢あ䍁䅷䅉灂䝁䄴睙療䝁䄰党杁䝁䅅杢畂䡁䅕兡あ䝁䅫党穂䍁䅷䅉桂䝁䄴䅚杁䝁䅷兡浂䝁䅕䅉灂䝁䄴督ㅂ䡁䅉兙畂䝁䅍党杁䝁䅅睙橂䡁䅕兢ㅂ䝁䅷兙あ䝁䅫睢畂䍁䅁䅣祂䝁䄸䅚ㅂ䝁䅍䅤穂䍁䅷䅉桂䡁䅍䅉㍂䝁䅕䅢獂䍁䅁兙穂䍁䅁杤療䝁䅷兤畂䡁䅑兙祂䡁䅫䅉穂䝁䅅杤灂䝁䄴睚穂䍁䅁䅣獂䝁䅅杢穂䍁䅁兡畂䍁䅁村祂䝁䅅来灂䝁䅷䅌杁䕁䅍䅡灂䝁䅷党獁䍁䅁兔求䡁䅧兡橂䝁䄸䅌杁䕁䅅督灂䝁䅅䅌杁䕁䅍䅡灂䝁䄴兙獁䍁䅁䅓療䝁䄴睚杁䕁䅳睢畂䝁䅣䅉呂䡁䅁党橂䝁䅫兙獂䍁䅁兑歂䝁䄰兡畂䝁䅫督あ䡁䅉兙あ䝁䅫杤求䍁䅁杕求䝁䅣兡療䝁䄴䅌杁䝁䅅杢歂䍁䅁睕療䡁䅕䅤潂䝁䅕兙穂䡁䅑䅉䉂䡁䅍兡桂䍁䄴䅉啂䝁䅧党杁䕁䅉党畂䝁䅕杚灂䡁䅑督杁䝁䅅杢歂䍁䅁䅕祂䝁䄸䅤求䝁䅍䅤灂䝁䄸杢杁䡁䅍党湂䝁䄰党畂䡁䅑䅉睂䡁䅉睢㉂䝁䅫䅚求䡁䅍䅉穂䡁䅁党橂䝁䅫兙獂䡁䅑入杁䝁䅉党畂䝁䅕杚灂䡁䅑督獁䍁䅁督ㅂ䝁䅍䅡杁䝁䅅督杁䝁䅣杣療䡁䅕䅣杁䝁䅑党畂䡁䅑兙獂䍁䅁兙畂䝁䅑䅉㉂䝁䅫督灂䝁䄸杢杁䝁䅫杢穂䡁䅕杣桂䝁䄴睙求䍁䅷䅉湂䡁䅉睢ㅂ䡁䅁䅉獂䝁䅫杚求䍁䅁兡畂䡁䅍兤祂䝁䅅杢橂䝁䅕䅌杁䝁䅅杢歂䍁䅁睚祂䝁䄸兤睂䍁䅁兙畂䝁䅑䅉灂䝁䄴䅚灂䡁䅙兡歂䡁䅕兙獂䍁䅁䅚灂䡁䅍兙楂䝁䅫䅢灂䡁䅑入杁䝁䅫杢穂䡁䅕杣桂䝁䄴睙求䍁䅷䅉桂䡁䅍䅉㍂䝁䅕䅢獂䍁䅁兙穂䍁䅁兙歂䝁䄰兡畂䝁䅫督あ䝁䅕杣穂䍁䅁睚祂䝁䄸兤睂䍁䅁䅚求䝁䄴䅤桂䝁䅷䅌杁䝁䅑兡穂䝁䅅杙灂䝁䅷兡あ䡁䅫䅌杁䝁䅅杢歂䍁䅁杤灂䡁䅍兡療䝁䄴䅉楂䝁䅕杢求䝁䅙兡あ䡁䅍睏杁䝁䅅杢歂䍁䅁兡畂䝁䅑兡㉂䝁䅫䅚ㅂ䝁䅅䅢杁䝁䅷兡浂䝁䅕䅉灂䝁䄴督ㅂ䡁䅉兙畂䝁䅍党杁䡁䅁杣療䝁䅑兤橂䡁䅑督杁䝁䅍睢瑂䡁䅁杣灂䡁䅍兡畂䝁䅣䅉ㅂ䝁䄴兡㉂䝁䅕杣穂䝁䅅䅢獁䍁䅁杤桂䡁䅉兡桂䝁䅉䅢求䍁䅁兤畂䝁䅫杤求䡁䅉督桂䝁䅷䅌杁䝁䅫杢歂䝁䅕䅥求䝁䅑䅉ㅂ䝁䄴兡㉂䝁䅕杣穂䝁䅅䅢獁䍁䅁兙畂䝁䅑䅉あ䝁䅕杣瑂䍁䅁䅢灂䝁䅙党杁䝁䅫杢穂䡁䅕杣桂䝁䄴睙求䍁䅁䅣祂䝁䄸䅚ㅂ䝁䅍䅤穂䍁䄴䅉䩂䡁䅑䅉桂䝁䅷督療䍁䅁睢浂䝁䅙党祂䡁䅍䅉灂䝁䄴督ㅂ䡁䅉兙畂䝁䅍党杁䡁䅍睢獂䡁䅕䅤灂䝁䄸杢穂䍁䅁杚療䡁䅉䅉穂䝁䄰兙獂䝁䅷䅉桂䝁䄴䅚杁䝁䄰党歂䝁䅫兤瑂䍁䄰督灂䡁䅯党歂䍁䅁杙ㅂ䡁䅍兡畂䝁䅕督穂䝁䅕督杁䝁䅅杢歂䍁䅁䅤潂䝁䅕兡祂䍁䅁睢㍂䝁䄴党祂䡁䅍䅌杁䝁䅅督杁䡁䅣党獂䝁䅷䅉桂䡁䅍䅉求䝁䄰䅣獂䝁䄸入求䝁䅕督畁䍁䅁䅕祂䝁䅫杢橂䝁䅫䅣桂䝁䅷䅉䝂䝁䅫杢桂䝁䄴睙灂䝁䅅䅢杁䕁䅣杣療䡁䅕䅣獁䍁䅁兓畂䝁䅍杌杁䡁䅣兙穂䍁䅁杚療䡁䅕杢歂䝁䅕䅚杁䝁䅫杢杁䑁䅅䅏㍁䑁䅫䅉桂䝁䄴䅚杁䝁䅫督杁䝁䅉兙穂䝁䅕䅚杁䝁䅫杢杁䕁䅑党穂䍁䅁兔療䝁䅫杢求䡁䅍䅌杁䕁䅫睢㍂䝁䅅杌䅁䉁女䅁睄睂䅁䅕祂䝁䅫杤灂䝁䅅䅉䥂䝁䅕兙獂䡁䅑䅡杁䕁䅣杣療䡁䅕䅣獁䍁䅁兓畂䝁䅍杌杁䝁䄸䅣求䡁䅉兙あ䝁䅕督杁䝁䅅督杁䝁䅅䅉畂䝁䅅䅤灂䝁䄸杢桂䝁䅷䅉睂䝁䅧入穂䝁䅫睙灂䝁䅅杢瑁䝁䅕杢桂䝁䅉䅢求䝁䄰党畂䡁䅑䅉橂䝁䄸兢睂䝁䅅杢㕂䍁䅁兡畂䍁䅁䅤潂䝁䅕䅉噂䝁䄴兡あ䝁䅕䅚杁䙁䅍䅤桂䡁䅑党穂䍁䄴䅉啂䝁䅧党杁䝁䅍睢瑂䡁䅁兙畂䡁䅫䅉橂䝁䄸䅢獂䝁䅅杙療䡁䅉兙あ䝁䅕督杁䡁䅣兡あ䝁䅧䅉瑂䝁䅕䅚灂䝁䅍兙獂䍁䅁睚祂䝁䄸兤睂䡁䅍䅌杁䝁䅧党桂䝁䅷䅤潂䍁䅁䅣獂䝁䅅杢穂䍁䅷䅉桂䝁䄴䅚杁䝁䅧党桂䝁䅷䅤潂䍁䅁督㕂䡁䅍䅤求䝁䄰督杁䡁䅑睢杁䝁䄸䅣あ䝁䅫兢灂䡁䅯党杁䡁䅁䅡㕂䡁䅍兡橂䝁䅫兙畂䍁䅁䅣祂䝁䅅睙あ䝁䅫睙求䡁䅍䅌杁䝁䅕杢潂䝁䅅杢橂䝁䅕䅉睂䝁䅅䅤灂䝁䅕杢あ䍁䅁党㑂䡁䅁党祂䝁䅫党畂䝁䅍党穂䍁䅷䅉桂䝁䄴䅚杁䡁䅉党㍂䝁䅅杣歂䍁䅁䅚療䝁䅍䅤療䡁䅉督杁䝁䅙睢祂䍁䅁䅚求䝁䅷兡㉂䝁䅕杣灂䝁䄴睚杁䝁䅍兙祂䝁䅕䅉灂䝁䄴兌睂䝁䅕杣穂䝁䄸杢杁䝁䅅杢歂䍁䅁杤灂䡁䅉䅤ㅂ䝁䅅䅢杁䡁䅍党あ䡁䅑兡畂䝁䅣督畁䍁䅁兓あ䍁䅁睢浂䝁䅙党祂䡁䅍䅉あ䝁䅕睙潂䝁䄴睢獂䝁䄸睚㕂䍁䅁兙畂䝁䅑䅉睂䝁䄸䅣ㅂ䝁䅷兙あ䝁䅫睢畂䍁䅁䅡求䝁䅅䅢あ䝁䅧䅉あ䝁䄸睢獂䡁䅍䅉あ䝁䄸䅉求䝁䄴䅡桂䝁䄴睙求䍁䅁兡畂䝁䅑党睂䝁䅕杢歂䝁䅕杢あ䍁䅁䅣祂䝁䄸杤灂䝁䅑党祂䡁䅍升杁䡁䅣睢祂䝁䅳杚獂䝁䄸睤穂䑁䅳䅉瑂䝁䅅杢桂䝁䅣党瑂䝁䅕杢あ䍁䅁督求䡁䅉杤灂䝁䅍党穂䍁䅁睢祂䝁䅣兙畂䝁䅫来桂䡁䅑兡療䝁䄴䅉あ䝁䅧兙あ䍁䅁党畂䝁䅅杙獂䝁䅕䅉睂䡁䅉睢㉂䝁䅫䅚求䡁䅉督杁䡁䅑睢杁䝁䅙睢橂䡁䅕督杁䝁䄸杢杁䡁䅑䅡求䝁䅫杣杁䡁䅁兙あ䝁䅫党畂䡁䅑督杁䝁䅉入杁䡁䅉党歂䡁䅕睙灂䝁䄴睚杁䝁䅅䅚瑂䝁䅫杢灂䡁䅍䅤祂䝁䅅䅤灂䡁䅙党杁䡁䅣睢祂䝁䅳睏杁䡁䅍兡畂䝁䅣䅢求䍁䄰䅖䩂䕁䄴䅉瑂䝁䅕䅚灂䝁䅍兙獂䍁䅁睚祂䝁䄸兤睂䍁䅁䅤潂䝁䅅䅤杁䝁䅙兙橂䝁䅫䅢灂䡁䅑兙あ䝁䅕督杁䡁䅁兙㕂䝁䅕杣杁䝁䄴党湂䝁䄸䅤灂䝁䅅䅤灂䝁䄸杢獁䍁䅁睙獂䝁䅫杢灂䝁䅍兙獂䍁䅁兡畂䡁䅑党湂䡁䅉兙あ䝁䅫睢畂䍁䅁兙畂䝁䅑䅉桂䝁䅷兡湂䝁䄴兢求䝁䄴䅤杁䝁䄸杚杁䝁䅙兡畂䝁䅅杢橂䝁䅫兙獂䍁䅁兡畂䝁䅍党畂䡁䅑兡㉂䝁䅕督㝁䍁䅁兙橂䝁䅍睢ㅂ䝁䄴䅤桂䝁䅉䅢求䍁䅁睙桂䡁䅉党杁䝁䄸杣湂䝁䅅杢灂䡁䅯兙あ䝁䅫睢畂䍁䅷䅉㍂䝁䅧兡橂䝁䅧䅉求䝁䄴睚桂䝁䅣党杁䡁䅁兙あ䝁䅫党畂䡁䅑督獁䍁䅁杣求䝁䅑兤橂䝁䅕䅉灂䝁䄴兙睂䡁䅁杣療䡁䅁杣灂䝁䅅䅤求䍁䅁兤あ䝁䅫䅢灂䡁䅯兙あ䝁䅫睢畂䍁䅷䅉桂䝁䄴䅚杁䝁䅕杢潂䝁䅅杢橂䝁䅕䅉橂䝁䄸睢祂䝁䅑兡畂䝁䅅䅤灂䝁䄸杢杁䝁䅅杢歂䍁䅁䅣桂䡁䅑兡求䝁䄴䅤杁䡁䅅兤桂䝁䅷兡あ䡁䅫䅉瑂䝁䅕䅤祂䝁䅫睙穂䍁䅁䅤療䍁䅁䅚祂䝁䅫杤求䍁䅁杤桂䝁䅷兤求䍁䄰杙桂䡁䅍党歂䍁䅁睙桂䡁䅉党㝁䍁䅁兙畂䝁䅑䅉畂䝁䅕䅤㍂䝁䄸杣牂䍁䅁杚療䡁䅉䅉睂䡁䅕杣橂䝁䅧兙穂䝁䅕杣穂䍁䅁兙畂䝁䅑䅉睂䝁䅅入求䡁䅉督杁䡁䅑䅡桂䡁䅑䅉求䝁䄴兙楂䝁䅷党杁䡁䅁杣療䡁䅙兡歂䝁䅕杣穂䍁䅁䅤療䍁䅁睙療䝁䄴杢求䝁䅍䅤杁䡁䅣兡あ䝁䅧䅉畂䝁䅕睤杁䡁䅁兙あ䝁䅫党畂䡁䅑䅉睂䝁䄸䅣ㅂ䝁䅷兙あ䝁䅫睢畂䡁䅍䅉桂䝁䄴䅚杁䝁䅍杣求䝁䅅䅤求䍁䅁睙ㅂ䡁䅍䅤療䝁䄰䅉橂䝁䄸杢あ䡁䅉兙橂䡁䅑督畁䍁䅁䅖潂䝁䅕䅉橂䝁䄸兢睂䝁䅅杢㕂䍁䅁睤桂䡁䅍䅉浂䝁䄸兤畂䝁䅑党歂䍁䅁兡畂䍁䅁杍睁䑁䅁睎杁䝁䅅杢歂䍁䅁兡穂䍁䅁䅡求䝁䅅䅚硂䡁䅕兙祂䡁䅑党祂䝁䅕䅚杁䝁䅫杢杁䕁䅅杣獂䝁䅫杢湂䡁䅑睢畂䍁䅷䅉坂䝁䅫杣湂䝁䅫杢灂䝁䅅杌䅁䱁塑䅁㡃权䅁䅕祂䝁䄸兑穂䡁䅍兤祂䝁䅅杢橂䝁䅕䅉䑂䝁䄸杣睂䝁䄸杣桂䡁䅑兡療䝁䄴䅌杁䡁䅑䅡祂䝁䄸兤湂䝁䅧䅉灂䡁䅑督杁䡁䅍兤楂䡁䅍兡歂䝁䅫兙祂䝁䅫党穂䍁䅷䅉睂䡁䅉睢㉂䝁䅫䅚求䡁䅍䅉睂䡁䅉睢睂䝁䅕杣あ䡁䅫䅉桂䝁䄴䅚杁䝁䅍兙穂䡁䅕兙獂䡁䅑入杁䝁䅫杢穂䡁䅕杣桂䝁䄴睙求䍁䅷䅉桂䝁䄴䅚杁䡁䅉党灂䝁䄴督ㅂ䡁䅉兙畂䝁䅍党杁䡁䅁杣療䝁䅑兤橂䡁䅑督杁䝁䅫杢杁䡁䅑䅡求䍁䅁兖畂䝁䅫䅤求䝁䅑䅉呂䡁䅑兙あ䝁䅕督畁䍁䅁䅖潂䝁䅕䅉橂䝁䄸兢睂䝁䅅杢㕂䍁䅁睢睂䝁䅕杣桂䡁䅑党穂䍁䅁䅤潂䡁䅉睢ㅂ䝁䅣䅡杁䙁䅍䅣求䝁䅍兡桂䝁䅷䅤㕂䍁䅁䅕祂䝁䄸䅣求䡁䅉䅤㕂䍁䅁兙畂䝁䅑䅉䑂䝁䅅督ㅂ䝁䅅䅢あ䡁䅫䅌杁䙁䅣睢祂䝁䅳党祂䡁䅍睊杁䕁䅍睢瑂䡁䅁党畂䡁䅍兙あ䝁䅫睢畂䍁䅁兓畂䡁䅍兤祂䝁䅅杢橂䝁䅕䅌杁䝁䅅杢歂䍁䅁睕求䝁䅣杣求䝁䅣兙あ䝁䅕䅚杁䙁䅁睢祂䡁䅑杚療䝁䅷兡療䍁䅁睑求䝁䅷䅢杁䙁䅉党灂䝁䄴督ㅂ䡁䅉兙畂䝁䅍党杁䡁䅍党湂䝁䄰党畂䡁䅑督畁䍁䅁兓あ䍁䅁睢浂䝁䅙党祂䡁䅍䅉睂䡁䅉睢浂䝁䅕督穂䝁䅫睢畂䝁䅅䅢杁䝁䅷兡桂䝁䅉兡獂䝁䅫䅤㕂䍁䅁兡畂䡁䅍兤祂䝁䅅杢橂䝁䅕䅉あ䝁䄸䅉潂䝁䅕兙獂䡁䅑䅡橂䝁䅅杣求䍁䅁䅣祂䝁䄸杤灂䝁䅑党祂䡁䅍䅉桂䝁䄴䅚杁䝁䅫杢穂䡁䅑兡あ䡁䅕䅤灂䝁䄸杢穂䍁䅷䅉桂䝁䄴䅚杁䝁䅅䅤あ䝁䄸杣畂䝁䅕入穂䍁䅁兙畂䝁䅑䅉あ䝁䅧党灂䡁䅉䅉浂䝁䅫杣瑂䡁䅍睏杁䝁䄰党歂䝁䅫睙桂䝁䅷䅉あ䝁䅕睙潂䝁䄴睢獂䝁䄸睚㕂䍁䅁䅢灂䝁䅅杙灂䝁䅷兡あ䡁䅫䅉灂䝁䄴督ㅂ䡁䅉兙畂䝁䅍党杁䡁䅑睢杁䝁䄰党歂䝁䅫睙桂䝁䅷䅉あ䝁䅕睙潂䝁䄴睢獂䝁䄸睚㕂䍁䅁兙畂䝁䅑䅉獂䝁䅫杚求䍁䅁督橂䝁䅫党畂䝁䅍党穂䍁䅁睙療䝁䄰䅣桂䝁䄴兡求䡁䅍睏杁䝁䅅杢歂䍁䅁睙ㅂ䡁䅍䅤療䝁䄰䅉桂䝁䅷䅤求䡁䅉杢桂䡁䅑兡㉂䝁䅕䅉祂䝁䅫督牂䍁䅁督療䝁䅷兤あ䝁䅫睢畂䡁䅍䅌杁䝁䅫杢橂䝁䅷兤歂䝁䅫杢湂䍁䅁兙穂䡁䅍兤瑂䝁䅕䅚杁䡁䅉党灂䝁䄴督ㅂ䡁䅉兙畂䝁䅍党獁䍁䅁䅢療䡁䅍督杁䡁䅁睢祂䡁䅑杚療䝁䅷兡療䍁䅁䅤祂䝁䅅杢穂䝁䅙党祂䡁䅍䅌杁䝁䅅杢歂䍁䅁睙桂䡁䅁䅤灂䡁䅙党杁䝁䅍党獂䝁䅷䅉睂䡁䅉睢湂䡁䅉兙瑂䡁䅍䅉浂䝁䄸杣杁䝁䅧党桂䝁䅷䅤潂䝁䅍兙祂䝁䅕䅉睂䡁䅉睢浂䝁䅕督穂䝁䅫睢畂䝁䅅䅢杁䝁䅷兡桂䝁䅉兡獂䝁䅫䅤㕂䍁䅁兡畂䡁䅍兤祂䝁䅕䅚穂䍁䄴䅉啂䝁䅧党杁䝁䅍睢瑂䡁䅁兙畂䡁䅫䅉桂䝁䅷督療䍁䅁䅣祂䝁䄸杤灂䝁䅑党穂䍁䅁睤療䡁䅉睡求䡁䅉督湁䍁䅁睙療䝁䄰䅣求䝁䄴督桂䡁䅑兡療䝁䄴䅉灂䝁䄴督ㅂ䡁䅉兙畂䝁䅍党杁䡁䅁杣療䝁䅑兤橂䡁䅑督獁䍁䅁督ㅂ䝁䅍䅡杁䝁䅅督杁䝁䅣兤桂䡁䅉兙畂䡁䅑党求䝁䅑䅉橂䝁䄸督あ䍁䅁䅣療䝁䅷兡橂䝁䅫党穂䍁䅷䅉睂䝁䄸䅢灂䝁䅍入潂䝁䄸䅢歂䝁䅕杣杁䝁䅑兡㉂䝁䅫䅚求䝁䄴䅚杁䡁䅁睢獂䝁䅫睙灂䝁䅕督獁䍁䅁杣求䡁䅑杣療䡁䅍䅣求䝁䅍䅤灂䡁䅙党獂䡁䅫䅉祂䝁䅅䅤求䝁䅑䅉睂䝁䄸䅢灂䝁䅍兡求䡁䅍䅌杁䝁䅅杢歂䍁䅁䅚求䝁䅑兤橂䡁䅑兡楂䝁䅷党杁䡁䅁睢獂䝁䅫睙灂䝁䅕督獁䍁䅁兙穂䍁䅁睤求䝁䅷䅢杁䝁䅅督杁䝁䅅䅢あ䝁䅕杣畂䝁䅅䅤灂䡁䅙党杁䝁䄰兙祂䝁䅳党あ䍁䅁督療䝁䅷兤あ䝁䅫睢畂䡁䅍䅉あ䝁䅧兙あ䍁䅁兡畂䝁䅍䅢ㅂ䝁䅑党杁䡁䅁杣療䝁䅣杣桂䝁䄰䅉歂䝁䅕督灂䝁䅣杢獁䍁䅁杚祂䝁䄸杢あ䝁䅫杢湂䍁䅷䅉橂䝁䅷兙灂䝁䄰督杁䝁䅅䅚瑂䝁䅫杢灂䡁䅍䅤祂䝁䅅䅤灂䝁䄸杢獁䍁䅁杣灂䡁䅍睡杁䝁䄰兙畂䝁䅅睚求䝁䄰党畂䡁䅑䅌杁䙁䅍䅕䑂䍁䅁杣求䝁䄴䅤桂䝁䅷䅌杁䝁䅅督穂䝁䅕䅤杁䝁䄰兙畂䝁䅅睚求䝁䄰党畂䡁䅑䅌杁䝁䅅杢歂䍁䅁睕兂䕁䅍䅉瑂䝁䅅杢桂䝁䅣党瑂䝁䅕杢あ䍁䅁督求䡁䅉杤灂䝁䅍党穂䍁䅁杚療䡁䅉䅉灂䝁䄴䅚灂䡁䅙兡歂䡁䅕兙獂䍁䅁睙療䝁䄰䅣桂䝁䄴兡求䡁䅍䅌杁䝁䅅睚求䝁䄴睙灂䝁䅕督獁䍁䅁睚祂䝁䄸兤睂䡁䅍䅌杁䝁䅅杢歂䍁䅁兙穂䡁䅍睢橂䝁䅫兙あ䝁䅫睢畂䡁䅍杌杁䙁䅑䅡求䍁䅁睙療䝁䄰䅣桂䝁䄴入杁䝁䅅䅢穂䝁䄸䅉睂䝁䅅杣あ䝁䅫睙灂䡁䅁兙あ䝁䅕督杁䝁䅫杢杁䙁䅍入畂䝁䅑兡橂䝁䅅䅤求䍁䅁免㍁䑁䅉兏杁䝁䅅䅤杁䕁䅷䅢療䡁䅫䅚湁䡁䅍䅉療䝁䅙䅉䵂䝁䄸杢歂䝁䄸杢杁䝁䅙睢祂䍁䅁兤畂䝁䅑党祂䡁䅣杣灂䡁䅑兡畂䝁䅣杌杁䕁䅫䅤杁䝁䄰兙祂䝁䅳党あ䡁䅍䅉灂䡁䅑督杁䡁䅁杣療䝁䅑兤橂䡁䅑督杁䡁䅑䅡祂䝁䄸兤湂䝁䅧䅉灂䝁䄴䅚求䡁䅁党畂䝁䅑党畂䡁䅑䅉桂䝁䅣党畂䝁䅍兡求䡁䅍䅉桂䝁䄴䅚杁䝁䅉杣療䝁䅳党祂䡁䅍䅌杁䝁䅅督杁䡁䅣党獂䝁䅷䅉桂䡁䅍䅉桂䝁䄴䅉灂䝁䄴䅤求䡁䅉杢桂䝁䅷䅉楂䡁䅕督灂䝁䄴党穂䡁䅍䅉歂䝁䅕杤求䝁䅷睢睂䝁䄰党畂䡁䅑䅉あ䝁䅕兙瑂䍁䄴䅉啂䝁䅧党杁䝁䅍睢瑂䡁䅁兙畂䡁䅫䅉㍂䝁䅅督杁䝁䅙睢ㅂ䝁䄴䅚求䝁䅑䅉灂䝁䄴䅉硁䑁䅫睎㉁䍁䅁兙畂䝁䅑䅉灂䡁䅍䅉潂䝁䅕兙歂䡁䅅兤桂䡁䅉䅤求䡁䅉党歂䍁䅁兡畂䍁䅁村灂䡁䅉兢灂䝁䄴睚潂䝁䅅兢獁䍁䅁兑獂䝁䅅杙桂䝁䄰兙畁䅁䅁剚䅙䩁䍧䅁兂䡁䅉睢兂䝁䅕䅤祂䝁䄸䅉䥂䝁䄸䅢歂䝁䅫杢湂䍁䅁睑療䡁䅉䅣畁䍁䅁睢睂䝁䅕杣桂䡁䅑党穂䍁䅁兙穂䍁䅁兙畂䍁䅁兡畂䡁䅑党湂䡁䅉兙あ䝁䅕䅚杁䝁䄸兡獂䝁䅙兡求䝁䅷䅚杁䡁䅍党祂䡁䅙兡橂䝁䅕督杁䝁䅍睢瑂䡁䅁兙畂䡁䅫杌杁䙁䅑䅡求䍁䅁睙療䝁䄰䅣桂䝁䄴入杁䡁䅁杣療䡁䅙兡歂䝁䅕督杁䝁䅧入歂䡁䅉兙ㅂ䝁䅷兡橂䍁䅁杚祂䝁䅅睙あ䡁䅕杣灂䝁䄴睚獁䍁䅁睤灂䡁䅉党獂䝁䅫杢求䍁䅷䅉橂䝁䅕兢求䝁䄴䅤灂䝁䄴睚獁䍁䅁兙畂䝁䅑䅉療䡁䅑䅡求䡁䅉䅉橂䝁䄸兢睂䝁䅷党瑂䝁䅕杢あ䝁䅅杣㕂䍁䅁睢灂䝁䅷杚灂䝁䅕䅢歂䍁䅁睙療䝁䄰䅣獂䝁䅕䅤灂䝁䄸杢杁䡁䅍党祂䡁䅙兡橂䝁䅕督杁䡁䅑睢杁䡁䅕䅣穂䡁䅑杣求䝁䅅兢杁䝁䄸兡獂䍁䅁兙畂䝁䅑䅉湂䝁䅅督杁䝁䅍睢瑂䡁䅁兙畂䝁䅫党穂䍁䅁兡畂䍁䅁䅤潂䝁䅕䅉兂䝁䅕杣瑂䝁䅫兙畂䍁䅁村桂䡁䅍兡畂䍁䄴䅉兂䡁䅉睢兂䝁䅕䅤祂䝁䄸䅉䥂䝁䄸䅢歂䝁䅫杢湂䍁䅁睑療䡁䅉䅣畁䍁䅁睤桂䡁䅍䅉浂䝁䄸兤畂䝁䅑党歂䍁䅁兡畂䍁䅁杍睁䑁䅁睎杁䝁䅅杢歂䍁䅁兡穂䍁䅁䅡求䝁䅅䅚硂䡁䅕兙祂䡁䅑党祂䝁䅕䅚杁䝁䅫杢杁䕁䄰兡歂䝁䅷兙畂䝁䅑䅌杁䙁䅑党㑂䝁䅅督畁䅁䅁硈䅧䍁䅙䅁兂䡁䅉睢橂䝁䅕督穂䍁䅁兑ㅂ䡁䅑睢瑂䝁䅅䅤灂䝁䄸杢䅁䅁愰䅁䅂䅁䅁䅕祂䝁䄸睙求䡁䅍督杁䕁䅅兤あ䝁䄸兢桂䡁䅑兡療䝁䄴睏杁䑁䅍䅒杁䙁䅁杣灂䝁䄴䅤灂䝁䄴睚䅁䩁䥙䅁獁䅁䅁䅕祂䝁䄸杚求䡁䅍督灂䝁䄸杢桂䝁䅷䅉呂䝁䅕杣㉂䝁䅫睙求䡁䅍䅁慄杂䅁䉑䅅䙁䅁杣療䝁䅣杣求䡁䅍督杁䙁䅍睢浂䡁䅑睤桂䡁䅉党杁䕁䅍睢祂䡁䅁睢祂䝁䅅䅤灂䝁䄸杢杁䝁䅑党㉂䝁䅕䅢療䡁䅁督獁䍁䅁䅚求䡁䅁䅢療䡁䅫督獁䍁䅁兙畂䝁䅑䅉瑂䝁䅅杢桂䝁䅣党穂䍁䅁兙祂䡁䅑兡浂䝁䅫睙灂䝁䅅䅢杁䝁䅫杢あ䝁䅕䅢獂䝁䅫睚求䝁䄴睙求䍁䅁䅋䉂䕁䅫克杁䡁䅁睢㍂䝁䅕杣求䝁䅑䅉桂䡁䅁䅣獂䝁䅫睙桂䡁䅑兡療䝁䄴督杁䝁䅅杢歂䍁䅁䅚灂䝁䅣兡あ䝁䅅䅢杁䝁䅕䅥睂䝁䅕杣灂䝁䅕杢橂䝁䅕督杁䝁䅫杢杁䡁䅑䅡求䍁䅁兖畂䝁䅫䅤求䝁䅑䅉呂䡁䅑兙あ䝁䅕督杁䝁䅅杢歂䍁䅁兡畂䡁䅑党祂䝁䄴兙あ䝁䅫睢畂䝁䅅䅢獂䡁䅫杌杁䙁䅑䅡求䍁䅁睙療䝁䄰䅣桂䝁䄴入杁䝁䄸杚浂䝁䅕杣穂䍁䅁睑潂䝁䅕杚獁䍁䅁兙杁䕁䅑党㉂䕁䄸䅣穂䍁䄸䅒求䡁䅙睕求䝁䅍睔睂䡁䅍䅉桂䡁䅕䅤療䝁䄰兙あ䝁䅫睢畂䍁䅁督療䝁䅙䅤㍂䝁䅅杣求䑁䅳䅉䑂䝁䄸杣あ䝁䅫睙療䝁䄴䅌杁䝁䅅䅉歂䝁䅕睙灂䡁䅍兡療䝁䄴䅉桂䡁䅕䅤療䝁䄰兙あ䝁䅫睢畂䍁䅁䅣獂䝁䅅䅤浂䝁䄸杣瑂䍁䅁䅤療䍁䅁䅤祂䝁䅅杢穂䝁䅙睢祂䝁䄰䅉ㅂ䡁䅍党祂䍁䅁党㑂䡁䅁党祂䝁䅫党畂䝁䅍党穂䍁䅁杙㕂䍁䅁督あ䡁䅉党桂䝁䄰䅢灂䝁䄴兡畂䝁䅣䅉桂䝁䄴䅚杁䝁䅅兤あ䝁䄸兢桂䡁䅑兡畂䝁䅣䅉橂䝁䄸兢睂䝁䅷党㑂䍁䅁杙ㅂ䡁䅍兡畂䝁䅕督穂䍁䅁杣ㅂ䝁䅷党穂䑁䅳䅉䕂䝁䅅䅤桂䕁䅑兡祂䝁䅕睙あ䍁䅷䅉桂䍁䅁督求䝁䅍兤祂䝁䅕䅉歂䝁䅅䅤桂䍁䅁睙療䝁䄴杢求䝁䅍䅤灂䡁䅙兡あ䡁䅫䅉あ䝁䄸睢獂䡁䅍䅉浂䝁䄸杣杁䙁䅉党獂䝁䅅䅤灂䝁䄸杢桂䝁䅷䅌杁䕁䄴睢呂䙁䅅䅔獁䍁䅁村灂䝁䅣䅉䕂䝁䅅䅤桂䍁䅷䅉桂䝁䄴䅚杁䙁䅍兙桂䙁䅍䅉歂䝁䅅䅤桂䍁䅁督療䡁䅕杣橂䝁䅕督㝁䍁䅁䅒求䡁䅙党獂䝁䄸䅣求䡁䅉䅉啂䝁䄸睢獂䡁䅍䅉あ䝁䅧兙あ䍁䅁睙療䝁䄴督灂䡁䅍䅤穂䍁䅁睢浂䍁䅁督療䝁䅙䅤㍂䝁䅅杣求䍁䅁䅚求䡁䅙党獂䝁䄸䅣瑂䝁䅕杢あ䍁䅁䅤療䝁䄸䅢灂䝁䄴睚杁䝁䅍睢獂䝁䅷党橂䡁䅑兡療䝁䄴䅌杁䝁䅫杢橂䝁䅷兤歂䝁䅫杢湂䍁䅁杌佂䕁䅕䅖杁䝁䅅杢歂䍁䅁杓桂䡁䅙兙呂䝁䅍杣灂䡁䅁䅤杁䙁䅕兓杁䝁䅍睢瑂䡁䅁睢畂䝁䅕杢あ䡁䅍䅉浂䝁䄸杣杁䡁䅣党楂䍁䅷䅉歂䝁䅕督牂䡁䅑睢睂䍁䅁兙畂䝁䅑䅉瑂䝁䄸杙灂䝁䅷党杁䝁䅅䅣睂䝁䅷兡橂䝁䅅䅤灂䝁䄸杢穂䍁䅷䅉䉂䕁䅫兌睂䡁䅉睢瑂䡁䅁䅤杁䝁䅍睢瑂䡁䅁睢畂䝁䅕杢あ䡁䅍䅌杁䡁䅉党睂䝁䄸杣あ䝁䅫杢湂䍁䅁兙畂䝁䅑䅉祂䝁䅕䅣療䡁䅉䅤杁䝁䄰兙畂䝁䅅睚求䝁䄰党畂䡁䅑䅉あ䝁䄸睢獂䡁䅍䅌杁䝁䅅杢歂䍁䅁兙ㅂ䡁䅑睢瑂䝁䅅䅤求䝁䅑䅉あ䝁䅕督あ䝁䅫杢湂䍁䅁兙畂䝁䅑䅉瑂䝁䄸睙牂䝁䅫杢湂䍁䅁䅤療䝁䄸䅢穂䑁䅳䅉䝂䝁䅷睢㍂䝁䄰睢畂䍁䅷䅉桂䍁䅁兑䩂䍁䄰䅣療䡁䅣党祂䝁䅕䅚杁䝁䄴党あ䡁䅣睢祂䝁䅳䅉穂䝁䅕睙ㅂ䡁䅉兡あ䡁䅫䅉桂䝁䄴䅚杁䡁䅙兡穂䝁䅫杙灂䝁䅷兡あ䡁䅫䅉睂䡁䅉睢歂䡁䅕睙あ䍁䅁睤灂䡁䅑䅡杁䝁䅅兤あ䝁䄸兢桂䡁䅑党歂䍁䅁杣求䡁䅍䅣療䝁䄴督求䍁䅁兙橂䡁䅉睢穂䡁䅍䅉潂䡁䅫杙祂䝁䅫䅚杁䝁䅍䅢療䡁䅕䅚杁䝁䅕睙療䡁䅍入穂䡁䅑党瑂䡁䅍睏杁䝁䅅杢歂䍁䅁睓求䝁䄰䅣杁䕁䅷睢桂䝁䅑兔桂䡁䅍䅤求䡁䅉䅌杁䝁䅅杢杁䝁䅅䅣睂䝁䅷兡橂䝁䅅䅤灂䝁䄸杢杁䝁䅑党獂䝁䅫杤求䡁䅉入杁䝁䅅杢歂䍁䅁督求䝁䅍兤祂䝁䅫䅤㕂䍁䅁䅣祂䝁䄸䅚ㅂ䝁䅍䅤杁䝁䄸杚浂䝁䅕杣灂䝁䄴睚杁䝁䅍䅢療䡁䅕䅚瑁䝁䄴兙あ䝁䅫杤求䍁䅷䅉桂䝁䄴䅚杁䡁䅙兡祂䡁䅑兤桂䝁䅷䅉桂䝁䄴䅚杁䝁䅧兙祂䝁䅑睤桂䡁䅉党杁䝁䅷睢桂䝁䅑䅉楂䝁䅅䅢桂䝁䄴睙求䡁䅉督畁䍁䅁兓あ䍁䅁兙獂䡁䅍睢杁䡁䅁杣療䡁䅙兡歂䝁䅕督杁䕁䄰兙祂䝁䅳䅔療䝁䅣兡橂䍁䅷䅉桂䍁䅁䅚桂䡁䅑兙杁䝁䅅睚灂䝁䅷兡あ䡁䅫䅉睂䝁䅷兙あ䝁䅙睢祂䝁䄰䅉あ䝁䄸䅉橂䝁䄸杢畂䝁䅕睙あ䍁䅁䅚桂䡁䅑兙杁䝁䅅杢歂䍁䅁兢求䡁䅑兙歂䝁䅅䅤桂䑁䅳䅉乂䕁䄸杖䙂䝁䅫䅤獁䍁䅁兙杁䝁䄰兙畂䝁䅅睚求䝁䅑䅉浂䝁䅫䅢求䍁䅁䅤祂䝁䅅杢穂䝁䅙党祂䍁䅁督療䝁䅙䅤㍂䝁䅅杣求䍁䅁杚療䡁䅉䅉瑂䝁䅅杢桂䝁䅣兡畂䝁䅣</t>
  </si>
  <si>
    <t>䅉桂䝁䄴䅚杁䝁䅍睢畂䡁䅑杣療䝁䅷䅢灂䝁䄴睚杁䡁䅑䅡求䍁䅁兢療䡁䅙党瑂䝁䅕杢あ䍁䅁睢浂䍁䅁督求䝁䄴督灂䡁䅑兡㉂䝁䅕䅉浂䝁䅫䅢求䡁䅍䅉桂䝁䄴䅚杁䡁䅍党橂䡁䅕杣灂䝁䄴睚杁䡁䅑䅡求䝁䄰䅉楂䝁䄸䅤潂䍁䅁兙あ䍁䄰杣求䡁䅍䅤杁䝁䅅杢歂䍁䅁兡畂䍁䄰䅤祂䝁䅅杢穂䝁䅫䅤㝁䍁䅁睔睂䝁䅕杢䙂䝁䅑睚求䍁䅷䅉桂䝁䄴䅉桂䡁䅁䅣獂䝁䅫睙桂䡁䅑兡療䝁䄴䅉歂䝁䅕杤求䝁䅷睢睂䝁䄰党畂䡁䅑䅉睂䝁䅷兙あ䝁䅙睢祂䝁䄰䅉浂䝁䄸杣杁䡁䅉兤畂䝁䄴兡畂䝁䅣䅉楂䡁䅕督灂䝁䄴党穂䡁䅍兌橂䡁䅉兡あ䝁䅫睙桂䝁䅷䅉桂䡁䅁䅣獂䝁䅫睙桂䡁䅑兡療䝁䄴督㝁䍁䅁睕求䝁䄰兙睂䝁䅧睢祂䝁䅕䅌杁䝁䅅䅉呂䝁䅕兢桂䝁䄴䅤灂䝁䅍䅉䉂䕁䅫䅉睂䝁䅷兙あ䝁䅙睢祂䝁䄰睏杁䙁䅍䅡桂䡁䅉党䝂䝁䅫䅢求䍁䅷䅉桂䝁䄴䅉呂䝁䅅兙呂䍁䄰杢桂䡁䅑兡㉂䝁䅕䅉䉂䕁䅫兌睂䝁䄸睤求䡁䅉党歂䍁䅁䅚療䝁䅍兤瑂䝁䅕杢あ䍁䅁睙求䝁䄴䅤祂䝁䅫睙杁䝁䅍睢獂䝁䅷兙楂䝁䄸杣桂䡁䅑兡療䝁䄴䅉睂䝁䅷兙あ䝁䅙睢祂䝁䄰睏杁䙁䅍兡あ䝁䅕杚灂䝁䄴兡あ䡁䅫䅌杁䝁䅅䅉歂䝁䅫睚灂䡁䅑兙獂䍁䅁党㑂䡁䅁党祂䝁䅫党畂䝁䅍党杁䡁䅁䅢桂䡁䅑杚療䡁䅉兢杁䝁䅙睢ㅂ䝁䄴䅚桂䡁䅑兡療䝁䄴䅌杁䝁䅑党獂䝁䅫杤求䡁䅉兡畂䝁䅣䅉灂䝁䄴䅤求䝁䅷䅢灂䝁䅣党畂䡁䅑䅌杁䕁䅅兓瑁䡁䅁睢㍂䝁䅕杣求䝁䅑䅌杁䙁䅉睔䩂䍁䄰䅚祂䝁䅫杤灂䝁䄴睚杁䡁䅑睢療䝁䅷督杁䝁䅙睢祂䍁䅁兢桂䡁䅉睡求䡁䅑党祂䡁䅍䅌杁䝁䅅杢歂䍁䅁兙畂䍁䅁党㑂䡁䅑党畂䡁䅍兡楂䝁䅷党杁䡁䅁䅢桂䡁䅑杚療䡁䅉兢杁䝁䅙睢祂䍁䅁䅚求䡁䅙党獂䝁䄸䅣求䡁䅉督㝁䍁䅁兙畂䝁䅑䅉塂䝁䅧兙あ䡁䅍兖睂䍁䅁睒療䝁䅷䅚獁䍁䅁兙杁䝁䄴党あ䡁䅣睢祂䝁䅳䅉灂䝁䄴杚祂䝁䅅督あ䡁䅉兤橂䡁䅑兤祂䝁䅕䅉瑂䝁䄸杢灂䡁䅑睢祂䝁䅫杢湂䍁䅁督療䝁䅙䅤㍂䝁䅅杣求䍁䅁䅣祂䝁䄸杤灂䝁䅑兡畂䝁䅣䅉㉂䝁䅫督灂䝁䅉兡獂䝁䅫䅤㕂䍁䅁睢浂䍁䅁杤桂䡁䅉兡療䡁䅕督杁䝁䄴党あ䡁䅣睢祂䝁䅳䅉歂䝁䅕杤灂䝁䅍党穂䍁䅷䅉穂䝁䅕杣㉂䝁䅕杣穂䍁䅷䅉㉂䝁䅫杣あ䡁䅕兙獂䍁䅁兢桂䝁䅍䅡灂䝁䄴党穂䍁䅷䅉桂䝁䄴䅚杁䝁䅍䅢療䡁䅕䅚杁䝁䅅杢歂䍁䅁睤灂䡁䅉党獂䝁䅕督穂䍁䅁党畂䡁䅙兡祂䝁䄸杢瑂䝁䅕杢あ䡁䅍䅉あ䝁䄸䅉浂䝁䅫杢歂䍁䅁兙畂䝁䅑䅉浂䝁䅫䅥杁䝁䄴党あ䡁䅣睢祂䝁䅳䅉睂䡁䅉睢楂䝁䅷党瑂䡁䅍杌杁䙁䅑䅡求䍁䅁睙療䝁䄰䅣桂䝁䄴入杁䝁䄸杚浂䝁䅕杣穂䍁䅁䅣祂䝁䄸条求䝁䅍䅤杁䝁䄰兙畂䝁䅅睚求䝁䄰党畂䡁䅑䅌杁䝁䅫兢睂䝁䅷党瑂䝁䅕杢あ䝁䅅䅤灂䝁䄸杢獁䍁䅁睙ㅂ䡁䅍䅤療䝁䄰䅉穂䝁䄸杚あ䡁䅣兙祂䝁䅕䅉歂䝁䅕杤求䝁䅷睢睂䝁䄰党畂䡁䅑䅌杁䡁䅁杣療䝁䅣杣桂䝁䄰兢灂䝁䄴睚獁䍁䅁兙畂䝁䅑䅉療䡁䅑䅡求䡁䅉䅉穂䝁䅕杣㉂䝁䅫睙求䡁䅍䅌杁䝁䅅督杁䡁䅣党獂䝁䅷䅉桂䡁䅍䅉㍂䝁䅕杙瑁䝁䅕杢桂䝁䅉䅢求䍁䅁兙睂䡁䅁䅢灂䝁䅍兙あ䝁䅫睢畂䡁䅍䅌杁䝁䅅杢歂䍁䅁䅤祂䝁䅅兡畂䝁䅫杢湂䍁䅁督求䡁䅉杤灂䝁䅍党穂䍁䄴䅉䩂䡁䅑䅉穂䝁䅕䅢獂䡁䅍䅉灂䡁䅑督杁䡁䅁杣療䝁䅑兤橂䡁䅑督杁䡁䅑睢杁䝁䅕杢歂䍁䅁兤穂䝁䅕杣穂䍁䅷䅉灂䝁䄴䅚求䡁䅁党畂䝁䅑党畂䡁䅑䅉穂䝁䄸杚あ䡁䅣兙祂䝁䅕䅉㉂䝁䅕杢歂䝁䄸杣穂䍁䅷䅉療䡁䅉兡湂䝁䅫杢桂䝁䅷䅉求䡁䅅兤灂䡁䅁兢求䝁䄴䅤杁䝁䄰兙畂䡁䅕杚桂䝁䅍䅤ㅂ䡁䅉党祂䡁䅍䅌杁䡁䅍入穂䡁䅑党瑂䍁䅁兡畂䡁䅑党湂䡁䅉兙あ䝁䄸杣穂䍁䅷䅉㉂䝁䅅䅢ㅂ䝁䅕䅉桂䝁䅑䅚求䝁䅑䅉祂䝁䅕督求䝁䅷䅢求䡁䅉督獁䍁䅁兙畂䝁䅑䅉歂䝁䅫督あ䡁䅉兡楂䡁䅕䅤療䡁䅉督畁䍁䅁䅖潂䝁䅕䅉橂䝁䄸兢睂䝁䅅杢㕂䍁䅁睤桂䡁䅍䅉浂䝁䄸兤畂䝁䅑党歂䍁䅁兡畂䍁䅁免㕁䑁䅧免杁䝁䅅杢歂䍁䅁兡穂䍁䅁䅡求䝁䅅䅚硂䡁䅕兙祂䡁䅑党祂䝁䅕䅚杁䝁䅫杢杁䕁䅉兤祂䝁䅷兡畂䝁䅣䅤療䝁䄴䅌杁䕁䄰兙穂䡁䅍兙橂䝁䅧兤穂䝁䅕䅤あ䡁䅍杌䅁䥁噅䅁⭄杂䅁䅕祂䝁䄸睚㕂䝁䄴入獁䍁䅁兓畂䝁䅍杌獁䍁䅁兙杁䝁䅉党畂䝁䅕杚灂䡁䅑督杁䝁䄰兙畂䝁䅅睚求䝁䄰党畂䡁䅑䅉橂䝁䄸兢睂䝁䅅杢㕂䍁䅷䅉穂䡁䅁党橂䝁䅫兙獂䝁䅫来求䡁䅍䅉灂䝁䄴䅉浂䝁䅕杣あ䝁䅫䅢灂䡁䅑入杁䝁䅅杢歂䍁䅁杚桂䝁䄰兡獂䡁䅫䅉楂䡁䅕兡獂䝁䅑兡畂䝁䅣䅉楂䝁䅕杢求䝁䅙兡あ䡁䅍䅉穂䝁䄸䅢ㅂ䡁䅑兡療䝁䄴督杁䝁䅫杢杁䡁䅑䅡求䍁䅁兖畂䝁䅫䅤求䝁䅑䅉呂䡁䅑兙あ䝁䅕督畁䍁䅁兓あ䡁䅍䅉浂䝁䅕杣あ䝁䅫䅢灂䡁䅑入杁䝁䅉党畂䝁䅕杚灂䡁䅑督杁䡁䅍睢獂䡁䅕䅤灂䝁䄸杢杁䝁䅫杢橂䝁䅷兤歂䝁䅕督杁䝁䅑兡浂䝁䅙党祂䝁䅕杢あ䝁䅫兙あ䝁䅕䅚杁䝁䅉党畂䝁䅕杚灂䡁䅑督杁䡁䅁䅢桂䝁䄴䅉歂䝁䅕督灂䝁䅣杢獁䍁䅁䅣求䡁䅉督療䝁䄴兙獂䝁䅫来求䝁䅑䅉橂䝁䄸杢橂䝁䅫党祂䝁䅣党瑁䡁䅍䅤㕂䝁䅷党杁䝁䄰党瑂䝁䅉党祂䍁䅁督ㅂ䡁䅁䅣療䡁䅉䅤杁䡁䅍党祂䡁䅙兡橂䝁䅕督獁䍁䅁兙畂䝁䅑䅉穂䝁䅕䅢求䝁䅍䅤灂䡁䅙党杁䝁䄴党あ䡁䅣睢祂䝁䅳䅉療䝁䅙䅉浂䝁䅕杣あ䝁䅫䅢灂䡁䅑入杁䡁䅍䅣求䝁䅍兡桂䝁䅷兡穂䡁䅑督畁䍁䅁䅖潂䝁䅕䅉橂䝁䄸兢睂䝁䅅杢㕂䍁䅁兙獂䡁䅍睢杁䝁䄸杚浂䝁䅕杣穂䍁䅁䅕祂䝁䄸睚㕂䝁䄴入杁䙁䅉䅥獁䍁䅁兙畂䍁䅁兡畂䡁䅑党湂䡁䅉兙あ䝁䅕䅚杁䡁䅁䅡桂䡁䅉兢桂䝁䅍入杁䝁䅉党畂䝁䅕杚灂䡁䅑督杁䡁䅍睢獂䡁䅕䅤灂䝁䄸杢杁䡁䅑䅡桂䡁䅑䅉睂䡁䅉睢㉂䝁䅫䅚求䡁䅍䅉灂䡁䅑督杁䝁䄰党瑂䝁䅉党祂䡁䅍䅉㍂䝁䅫䅤潂䍁䅁兙橂䝁䅍党穂䡁䅍䅉あ䝁䄸䅉あ䝁䅧党杁䝁䄰党歂䝁䅫睙桂䡁䅑兡療䝁䄴督杁䝁䄴党求䝁䅑党歂䍁䅁䅚ㅂ䡁䅉兡畂䝁䅣䅉あ䝁䅧党灂䡁䅉䅉あ䡁䅉党桂䡁䅑兢求䝁䄴䅤畁䍁䅁兓畂䍁䅁兙歂䝁䅑兡あ䝁䅫睢畂䍁䅷䅉灂䡁䅑䅉睂䡁䅉睢㉂䝁䅫䅚求䡁䅍䅉桂䡁䅍督灂䡁䅍䅤桂䝁䄴睙求䍁䅁督求䡁䅉杤灂䝁䅍党杁䡁䅁杣療䝁䅣杣桂䝁䄰督杁䡁䅣䅡求䡁䅉党杁䡁䅙兙祂䝁䅫睢ㅂ䡁䅍䅉穂䝁䅕杣㉂䝁䅫睙求䡁䅍䅉橂䝁䅅杢杁䝁䅉党杁䝁䄸杚浂䝁䅕杣求䝁䅑䅉あ䝁䅧杣療䡁䅕睚潂䍁䅁兙杁䡁䅉党灂䝁䄰杙ㅂ䡁䅉督求䝁䄰党畂䡁䅑䅉睂䡁䅉睢湂䡁䅉兙瑂䍁䅷䅉灂䝁䄴睙獂䡁䅕䅚灂䝁䄴睚杁䝁䅅䅚療䡁䅁䅤灂䝁䄸杢獁䍁䅁督ㅂ䡁䅉杣療䝁䅣兙橂䡁䅫䅌杁䝁䅑睢ㅂ䝁䅷兙獁䍁䅁兙畂䝁䅑䅉あ䡁䅉兙㉂䝁䅕䅢杁䡁䅉党灂䝁䄰杙ㅂ䡁䅉督求䝁䄰党畂䡁䅑䅉㍂䝁䅧党畂䍁䅁䅤祂䝁䅅杤求䝁䅷䅉灂䡁䅍䅉祂䝁䅕兣ㅂ䝁䅫杣求䝁䅑䅉あ䝁䄸䅉祂䝁䅕睙求䝁䅫杤求䍁䅁兢求䝁䅑兡橂䝁䅅䅢杁䡁䅍党祂䡁䅙兡橂䝁䅕督畁䍁䅁䅖潂䝁䅕䅉橂䝁䄸兢睂䝁䅅杢㕂䍁䅁睤桂䡁䅍䅉浂䝁䄸杣瑂䝁䅕杣獂䡁䅫䅉牂䝁䄴睢㍂䝁䄴䅉桂䡁䅍䅉䉂䡁䅕䅥療䝁䅣入畂䍁䅷䅉䩂䝁䄴睙畁䍁䅁兙畂䝁䅑䅉橂䝁䅧兙畂䝁䅣党歂䍁䅁兡あ䡁䅍䅉畂䝁䅅兢求䍁䅁䅤療䍁䅁䅕祂䝁䄸睚㕂䝁䄴入獁䍁䅁兓畂䝁䅍杌杁䝁䅫杢杁䑁䅉䅍硁䑁䅕杌杁䙁䅁杣療䝁䅣入畂䡁䅫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摁䅇䅁杘䅑䙁䅁杣療䝁䅷睢湂䝁䅫督獁䍁䅁兓畂䝁䅍杌杁䝁䅫督杁䡁䅑䅡求䍁䅁睚獂䝁䄸杙桂䝁䅷䅉獂䝁䅕兙歂䝁䅕杣杁䝁䅫杢杁䝁䅷睢湂䝁䅫督あ䝁䅫睙穂䍁䅁杣求䝁䅅䅢杁䝁䅕督あ䝁䅅䅤求䍁䅁睤灂䡁䅑䅡杁䝁䅅䅉浂䝁䄸睙ㅂ䡁䅍䅉療䝁䄴䅉潂䝁䅫睚潂䍁䄰杙桂䡁䅉杣灂䝁䅕杣獁䍁䅁䅡灂䝁䅣䅡瑁䝁䅣杣療䡁䅣䅤潂䍁䅁兢桂䡁䅉睡求䡁䅑督畁䍁䅁兑あ䍁䅁䅒求䝁䅍党瑂䝁䅉党祂䍁䅁睍硁䍁䅷䅉祁䑁䅁杍ぁ䍁䅷䅉あ䝁䅧党杁䝁䅍睢瑂䡁䅁兙畂䡁䅫䅉療䡁䅣杢求䝁䅑䅉療䡁䅉䅉潂䝁䅅䅚杁䝁䅫杢㉂䝁䅕督あ䝁䄰党畂䡁䅑督杁䝁䅫杢獁䍁䅁睢畂䍁䅁兙杁䡁䅣䅡療䝁䅷䅢㕂䍁䅁睢㍂䝁䄴党歂䍁䅁杙桂䡁䅍兡穂䍁䅁睢祂䍁䅁䅤潂䡁䅉睢ㅂ䝁䅣䅡杁䝁䅍睢瑁䝁䅫杢㉂䝁䅕督あ䝁䄰党畂䡁䅑䅉㉂䝁䅕杢あ䡁䅕杣求䡁䅍䅌杁䡁䅁杣療䡁䅁党祂䡁䅑兡求䡁䅍䅉桂䝁䄴䅚杁䝁䅑党㉂䝁䅕䅢療䡁䅁兢求䝁䄴䅤杁䡁䅁杣療䝁䅯党橂䡁䅑督杁䝁䅕䅥睂䝁䅕睙あ䝁䅕䅚杁䡁䅑睢杁䡁䅑睢あ䝁䅅䅢杁䝁䅅䅣睂䡁䅉睢㑂䝁䅫兢桂䡁䅑党獂䡁䅫䅉硁䍁䄴睍杁䝁䅉兡獂䝁䅷兡療䝁䄴䅉穂䡁䅅兤桂䡁䅉党杁䝁䅙党求䡁䅑䅉潁䑁䅅杍睁䍁䅁兢灂䝁䅷䅢灂䝁䄸杢杁䡁䅍兣ㅂ䝁䅅杣求䍁䅁兢求䡁䅑党祂䡁䅍克杁䝁䅫杢杁䑁䅉䅍杁䝁䅍睢ㅂ䝁䄴䅤祂䝁䅫党穂䍁䄴䅉兂䡁䅉睢獂䝁䄸睚灂䡁䅍䅉獂䝁䅕兙穂䝁䅕督杁䝁䄰睢歂䝁䅕杣畂䍁䅁䅢療䝁䅣兡穂䡁䅑兡橂䡁䅍䅉浂䝁䅅睙灂䝁䅷兡あ䝁䅫党穂䍁䅁䅤療䍁䅁兙杁䝁䅑兡㉂䝁䅕杣穂䝁䅕䅉楂䝁䅅督求䍁䅁睢浂䍁䅁兙睂䡁䅁杣療䡁䅧兡瑂䝁䅅䅤求䝁䅷入杁䑁䅙䅌ㅁ䑁䅁䅍杁䝁䅍兤穂䡁䅑睢瑂䝁䅕杣穂䍁䅁䅣祂䝁䅫杢橂䝁䅫䅣桂䝁䅷䅢㕂䍁䅁兙橂䡁䅉睢穂䡁䅍䅉あ䡁䅣睢杁䝁䄰兙煂䝁䄸杣杁䝁䅍兙あ䝁䅕睚療䡁䅉兡求䡁䅍杏杁䝁䅉兤穂䝁䅫杢求䡁䅍督瑁䡁䅑睢瑁䝁䅉兤穂䝁䅫杢求䡁䅍督杁䝁䅅杢歂䍁䅁杣求䡁䅑兙灂䝁䅷睌療䝁䄴䅢灂䝁䄴党杁䝁䅙兤獂䝁䅙兡獂䝁䅷兢求䝁䄴䅤畁䅁䅁案䅧䕁䅁䅁兂䡁䅉睢睂䝁䅕杣あ䡁䅫䅉桂䝁䄴䅚杁䕁䅍兙穂䡁䅕兙獂䡁䅑入杁䕁䅫杢穂䡁䅕杣桂䝁䄴睙求䅁䅁杭䅙䵁䥧䅁兂䡁䅉睢穂䡁䅁党祂䝁䅫䅤㕂䍁䅁村桂䝁䄴睙穂䝁䅧兙祂䝁䅕督獁䍁䅁兓畂䝁䅍杌杁䝁䄸䅣求䡁䅉兙あ䝁䅕督杁䝁䅅督杁䝁䅉兙畂䝁䅳䅉潂䝁䄸䅢歂䝁䅫杢湂䍁䅁睙療䝁䄰䅣桂䝁䄴入杁䝁䅙睢祂䍁䅁䅤潂䝁䅕䅉兂䡁䅉睢穂䡁䅁党祂䝁䅫䅤㕂䍁䅁村桂䝁䄴睡杁䡁䅑䅡桂䡁䅑䅉睂䡁䅉睢㉂䝁䅫䅚求䡁䅍䅉浂䝁䅫杢桂䝁䄴睙灂䝁䅅䅢杁䡁䅁杣療䝁䅑兤橂䡁䅑督杁䝁䅅杢歂䍁䅁督求䡁䅉杤灂䝁䅍党穂䍁䅁䅤療䍁䅁杙ㅂ䡁䅍兡畂䝁䅕督穂䝁䅕督杁䝁䅅杢歂䍁䅁睙療䝁䄴督ㅂ䝁䄰党祂䡁䅍杌杁䕁䅫䅤杁䝁䅅睙橂䝁䅕䅣あ䡁䅍䅉㉂䝁䅅杣灂䝁䄸兤穂䍁䅁䅚求䡁䅁睢穂䝁䅫䅤杁䡁䅁杣療䝁䅑兤橂䡁䅑督獁䍁䅁督ㅂ䝁䅍䅡杁䝁䅅督杁䝁䅑党瑂䝁䅅杢歂䍁䅷䅉穂䝁䅅杤灂䝁䄴睚穂䍁䅷䅉瑂䝁䄸杢求䡁䅫䅉瑂䝁䅅杣牂䝁䅕䅤獁䍁䅁兙畂䝁䅑䅉あ䝁䅫兢求䍁䅁兙橂䝁䅍睢ㅂ䝁䄴䅤穂䍁䅷䅉桂䡁䅍䅉㍂䝁䅕䅢獂䍁䅁兙穂䍁䅁兙畂䝁䅑䅉橂䝁䅕杣あ䝁䅫杚灂䝁䅍兙あ䝁䅕督杁䝁䄸杚杁䝁䅑党睂䝁䄸督灂䡁䅑杌杁䙁䅑䅡求䍁䅁睙療䝁䄰䅣桂䝁䄴入杁䝁䅅䅢穂䝁䄸䅉療䝁䅙杚求䡁䅉督杁䑁䅅兌ぁ䍁䅁杚桂䝁䄰兡獂䡁䅫䅉祂䝁䅕督灂䝁䅑党畂䡁䅑兡桂䝁䅷䅉瑂䝁䄸杣あ䝁䅣兙湂䝁䅕䅌杁䝁䅍睢瑂䝁䄰党祂䝁䅍兡桂䝁䅷䅉祂䝁䅕兙獂䍁䅁党穂䡁䅑兙あ䝁䅕䅉桂䝁䄴䅚杁䝁䄰兤獂䡁䅑兡浂䝁䅅兢灂䝁䅷入杁䡁䅉党穂䝁䅫䅚求䝁䄴䅤灂䝁䅅䅢獁䍁䅁睙療䝁䄰兢求䡁䅉睙灂䝁䅅䅢杁䝁䅅杢歂䍁䅁兡畂䝁䅑兤穂䡁䅑杣灂䝁䅅䅢獁䍁䅁兙湂䡁䅉兡橂䡁䅕䅢あ䡁䅕杣桂䝁䅷䅌杁䝁䅅杢歂䍁䅁杢療䝁䄴兌祂䝁䅕兙獂䍁䅁党穂䡁䅑兙あ䝁䅕䅉桂䝁䅣杣灂䝁䅍兤獂䡁䅑兤祂䝁䅅䅢杁䝁䅷睢桂䝁䄴督獁䍁䅁兙穂䍁䅁睤求䝁䅷䅢杁䝁䅅督杁䝁䅍睢畂䡁䅍䅤祂䡁䅕睙あ䝁䅫睢畂䍁䅷䅉獂䝁䅅杢歂䍁䅁䅚求䡁䅙党獂䝁䄸䅣瑂䝁䅕杢あ䍁䅷䅉桂䝁䄴䅚杁䝁䄸䅤潂䝁䅕杣杁䝁䅷兙畂䝁䅑䅉獂䝁䄸兙畂䡁䅍睏杁䝁䅍睢畂䡁䅍兤瑂䝁䅕杣杁䝁䅷睢桂䝁䄴督獁䍁䅁兡畂䝁䅍䅢ㅂ䝁䅑兡畂䝁䅣䅉桂䡁䅕䅤療䝁䄰睢楂䝁䅫䅢求䍁䅷䅉祂䝁䅕睙祂䝁䅕兙あ䝁䅫睢畂䝁䅅䅢杁䡁䅙党潂䝁䅫睙獂䝁䅕䅌杁䝁䅉睢桂䡁䅑䅌杁䝁䅧睢瑂䝁䅕䅉灂䝁䄰䅣祂䝁䄸杤求䝁䄰党畂䡁䅑䅌杁䡁䅁党祂䡁䅍睢畂䝁䅅䅢獁䍁䅁兙畂䝁䅑䅉歂䝁䅕䅣療䡁䅍兡あ䍁䅁兙橂䝁䅍睢ㅂ䝁䄴䅤杁䝁䅍睢獂䝁䅷兙あ䝁䅕杣桂䝁䅷兡㙂䝁䅕䅚杁䝁䅷睢桂䝁䄴督㝁䍁䅁䅤求䡁䅉兢杁䝁䅷睢桂䝁䄴督杁䝁䅅杢歂䍁䅁䅢灂䝁䄴党穂䍁䅁睢浂䍁䅁睙祂䝁䅕䅚灂䡁䅑睏杁䝁䅅杢歂䍁䅁睙療䝁䄴督ㅂ䝁䄰党祂䍁䅁䅚ㅂ䡁䅉兙楂䝁䅷党穂䍁䅁兙畂䝁䅑䅉潂䝁䄸兢求䍁䅁党硂䡁䅕兡あ䡁䅫䅉獂䝁䄸兙畂䡁䅍䅌杁䝁䅅督杁䡁䅣党獂䝁䅷䅉桂䡁䅍䅉獂䝁䄸兙畂䡁䅍䅉浂䝁䄸杣杁䡁䅣睢祂䝁䅳兡畂䝁䅣䅉橂䝁䅅䅣灂䡁䅑兙獂䍁䅷䅉楂䡁䅕督灂䝁䄴党穂䡁䅍䅉求䡁䅧䅣桂䝁䄴督灂䝁䄸杢獁䍁䅁兙畂䝁䅑䅉睂䡁䅕杣橂䝁䅧兙穂䝁䅕䅉療䝁䅙䅉求䡁䅅兤灂䡁䅁兢求䝁䄴䅤杁䝁䅅杢歂䍁䅁兢桂䝁䅍䅡灂䝁䄴党祂䡁䅫杌杁䕁䅫杢杁䝁䅅䅚歂䝁䅫䅤灂䝁䄸杢獁䍁䅁兡あ䍁䅁䅣祂䝁䄸杤灂䝁䅑党穂䍁䅁兡畂䡁䅑党祂䝁䄴党あ䍁䅁杙桂䝁䄴睡灂䝁䄴睚獁䍁䅁兢療䝁䅉兡獂䝁䅕䅉楂䝁䅅杢牂䝁䅫杢湂䍁䅷䅉あ䡁䅉兤穂䡁䅑䅉桂䝁䄴䅚杁䡁䅣党桂䝁䅷䅤潂䍁䅁兢桂䝁䄴兙湂䝁䅕兢求䝁䄴䅤獁䍁䅁杣求䡁䅑兙灂䝁䅷䅉楂䡁䅉睢牂䝁䅕杣桂䝁䅣党獁䍁䅁兢療䡁䅉䅤湂䝁䅅睚求䍁䅁督求䡁䅉杤灂䝁䅍党穂䍁䅷䅉桂䝁䄴䅚杁䡁䅑杣求䝁䅅督ㅂ䡁䅉入杁䝁䄰兙畂䝁䅅睚求䝁䄰党畂䡁䅑䅌杁䝁䅅督杁䡁䅣党獂䝁䅷䅉桂䡁䅍䅉歂䝁䅕杙灂䡁䅑䅉桂䝁䄴䅚杁䝁䅍杣求䝁䅑兡あ䍁䅁睙桂䡁䅉䅚穂䍁䄴䅉啂䝁䅧党杁䝁䅍睢瑂䡁䅁兙畂䡁䅫䅉㍂䝁䅅督杁䝁䅫杢橂䝁䄸杣睂䝁䄸杣桂䡁䅑党歂䍁䅁兡畂䍁䅁免㕁䑁䅧睍杁䝁䅅杢歂䍁䅁兡穂䍁䅁䅡求䝁䅅䅚硂䡁䅕兙祂䡁䅑党祂䝁䅕䅚杁䝁䅫杢杁䕁䅧睢ㅂ䡁䅍䅤療䝁䄴䅌杁䙁䅑党㑂䝁䅅督畁䅁䅁䉲䅍乁䠴䅁兂䡁䅉睢あ䝁䅅睚療䝁䄴兡穂䡁䅑䅉啂䝁䅧党祂䝁䅅䅣求䡁䅕䅤灂䝁䅍督獁䍁䅁兓畂䝁䅍杌獁䍁䅁兙杁䝁䅉兡療䡁䅁䅡桂䡁䅉兢桂䝁䅍党ㅂ䡁䅑兡橂䝁䅅䅢杁䝁䅍睢瑂䡁䅁兙畂䡁䅫䅌杁䝁䅑党㉂䝁䅕䅢療䡁䅁督杁䡁䅁党睂䡁䅑兡歂䝁䅕兌楂䝁䅅督求䝁䅑䅉歂䡁䅉兤湂䡁䅍䅉浂䝁䄸杣杁䝁䅧党瑂䝁䅅䅤療䝁䅷睢湂䡁䅫䅉桂䝁䄴䅚杁䝁䅉䅢療䝁䄸䅚杁䝁䅑兡穂䝁䄸杣歂䝁䅕杣穂䍁䅷䅉桂䝁䄴䅚杁䝁䅫杢浂䝁䅷兙瑂䝁䄰兙あ䝁䄸杣㕂䍁䅁兙畂䝁䅑䅉灂䝁䄰兢ㅂ䝁䄴睢瑂䝁䄸䅚ㅂ䝁䅷兙あ䝁䄸杣㕂䍁䅁䅚灂䡁䅍党桂䡁䅍党穂䍁䄴䅉䩂䡁䅑䅉灂䡁䅍䅉歂䝁䅕杤求䝁䅷睢睂䝁䅫杢湂䍁䅁杕ㅂ䡁䅍杚求䡁䅉䅤灂䝁䅑党杁䍁䅧䅕啂䕁䅣兌穁䑁䅁䅍灁䍁䅷䅉桂䝁䄴䅉灂䝁䄴条求䝁䅍䅤桂䝁䅉䅢求䍁䅁䅡求䡁䅁睙灂䝁䅑兡畂䍁䅁兢灂䝁䄰党あ䝁䅫睙杁䡁䅑䅡桂䡁䅑䅉橂䝁䄸兢睂䝁䅷党あ䝁䅕䅚杁䡁䅁䅡桂䡁䅍党杁䑁䅉䅉橂䝁䅷兡畂䝁䅫睙桂䝁䅷䅉あ䡁䅉兡桂䝁䅷督杁䝁䅙睢祂䍁䅁䅤潂䝁䅕䅉あ䡁䅉党桂䡁䅑兢求䝁䄴䅤杁䝁䄸杚杁䡁䅁睢獂䡁䅫睙㕂䡁䅑䅡求䝁䄰兡桂䍁䅁杤求䡁䅉兙杁䝁䅅杢歂䍁䅁睢あ䝁䅧党祂䍁䅁杙獂䝁䄸睢歂䍁䅁䅚灂䡁䅍睢祂䝁䅑党祂䡁䅍睏杁䝁䅅杢歂䍁䅁杓佂䕁䅯兌祁䑁䅅免穁䍁䅷䅉桂䝁䄴䅉療䡁䅉兙獂䝁䅷入杁䝁䅑党獂䝁䅫杤求䡁䅉党歂䍁䅁兡畂䡁䅙党穂䡁䅑兡湂䝁䅅䅤灂䝁䄸杢桂䝁䅷䅉歂䡁䅉兤湂䍁䅁䅤療䍁䅁杙獂䝁䄸睙牂䍁䅁杙灂䝁䄸䅢療䝁䅣兡橂䝁䅅䅢杁䡁䅁兙あ䝁䅧睤桂䡁䅫督杁䡁䅑䅡桂䡁䅑䅉橂䝁䄸兢睂䝁䅷党あ䝁䅕䅚杁䡁䅁䅡桂䡁䅍党杁䑁䅉杙杁䝁䅍䅢灂䝁䄴兡橂䝁䅅䅢杁䡁䅑杣灂䝁䅅䅢穂䍁䅁杚療䡁䅉䅉あ䝁䅧党杁䡁䅑杣求䝁䅅䅤瑂䝁䅕杢あ䍁䅁睢浂䍁䅁兢療䝁䅑党祂䝁䅅䅤求䍁䄰䅤療䍁䄰督求䡁䅙党祂䝁䅕䅉睂䝁䅷兙硂䡁䅕党杁䡁䅁督療䡁䅉兡桂䡁䅍兡穂䑁䅳䅉桂䝁䄴䅚杁䙁䅁杔瑁䑁䅫䅎穁䍁䅷䅉桂䝁䄴䅉療䡁䅉兙獂䝁䅷入杁䝁䅑党獂䝁䅫杤求䡁䅉党歂䍁䅷䅉湂䡁䅕䅤瑁䡁䅉党穂䡁䅑杣灂䝁䅍䅤求䝁䅑䅉桂䝁䅷䅣潂䝁䅅䅉ぁ䍁䅁杙求䡁䅑兙杁䑁䅣䅉穂䡁䅁党橂䝁䅫杚灂䝁䅍䅉灂䝁䄴䅤求䝁䅣杣灂䝁䄴䅉桂䝁䄴䅤桂䝁䅣睢畂䝁䅫督あ䍁䅁睙療䝁䄰䅣獂䝁䅕䅤求䝁䅑䅉桂䍁䅁䅣潂䝁䅅督求䍁䅁杍杁䝁䅍䅢灂䝁䄴兡橂䝁䅅䅢杁䡁䅑杣灂䝁䅅䅢穂䍁䅁兡畂䍁䅁䅣桂䡁䅑兡求䝁䄴䅤穂䍁䅁睤灂䡁䅑䅡杁䝁䄰睢歂䝁䅕杣桂䡁䅑党杁䡁䅑睢杁䡁䅍党㉂䝁䅕杣求䍁䅁兤獂䝁䅍党祂䝁䅅䅤灂䡁䅙党杁䝁䅍睢獂䝁䅫䅤灂䡁䅍杌杁䙁䅑䅡求䍁䅁睙療䝁䄰䅣桂䝁䄴入杁䝁䅧兙穂䍁䅁兙杁䝁䅷兡橂䝁䅕杢穂䝁䅕䅉桂䝁䄴䅚杁䝁䅍睢獂䝁䅷兙楂䝁䄸杣桂䡁䅑兡療䝁䄴䅉桂䝁䅣杣求䝁䅕兢求䝁䄴䅤杁䡁䅣兡あ䝁䅧䅉啂䝁䅅睡求䝁䅑兙杁䡁䅑睢杁䝁䅍睢瑂䝁䄰党祂䝁䅍兡桂䝁䅷兡㙂䝁䅕䅉祂䡁䅕督浂䝁䅕杣あ䝁䅫䅚求䑁䅳䅉桂䝁䄴䅚杁䕁䅯杔䭂䍁䅁兓畂䝁䄴睢㉂䝁䅅䅤灂䡁䅙党杁䕁䄰党歂䝁䅫睙灂䝁䄴党穂䍁䅁䅤療䍁䅁睙療䍁䄰䅚求䡁䅙党獂䝁䄸䅣杁䕁䅫杢あ䝁䅕杣獂䝁䅕兤牂䝁䅫杢瑁䑁䅉睍杁䡁䅉党橂䝁䅕䅣あ䝁䄸杣杁䝁䅅杢あ䝁䅅睚療䝁䄴兡穂䡁䅑䅉橂䝁䄸兢睂䝁䄸兤畂䝁䅑䅉䭂䕁䄴杓瑁䑁䅉免硁䑁䅍杌杁䙁䅁杣療䡁䅑兙湂䝁䄸杢灂䡁䅍䅤杁䙁䅑䅡求䡁䅉兙睂䝁䅕兤あ䝁䅫睙穂䍁䅷䅉䩂䝁䄴睙畁䍁䅁睤桂䡁䅍䅉灂䝁䄴睙療䡁䅉䅣療䡁䅉兙あ䝁䅕䅚杁䝁䅫杢杁䑁䅉䅍睁䑁䅙䅉桂䝁䄴䅚杁䝁䅫督杁䝁䅧党桂䝁䅑兣ㅂ䝁䅅杣あ䝁䅕杣求䝁䅑䅉灂䝁䄴䅉佂䝁䅕睤桂䡁䅉睡獁䍁䅁睑桂䝁䅷兡浂䝁䄸杣畂䝁䅫兙畁䅁䅁剨䅣乁䑷䅁兂䡁䅉睢あ䝁䄸䅉䵂䝁䅅杙穂䍁䅷䅉䩂䝁䄴睙畁䍁䅷䅉あ䝁䄸睚求䡁䅑䅡求䡁䅉䅉㍂䝁䅫䅤潂䍁䅁兡あ䡁䅍䅉穂䡁䅕杙穂䝁䅫䅚灂䝁䅅杣灂䝁䅕督獁䍁䅁睢睂䝁䅕杣桂䡁䅑党穂䍁䅁兙穂䍁䅁兙杁䝁䅑兡湂䝁䅫䅤桂䝁䅷䅉瑂䝁䅅杢ㅂ䝁䅙兙橂䡁䅑兤祂䝁䅕杣杁䝁䄸杚杁䝁䅍兤穂䡁䅑睢瑂䍁䅁䅣桂䡁䅉䅤穂䍁䅁兡畂䍁䅁䅤潂䝁䅕䅉噂䝁䄴兡あ䝁䅕䅚杁䙁䅍䅤桂䡁䅑党穂䍁䅁兙畂䝁䅑䅉䙂䡁䅕杣療䡁䅁党畁䍁䅁䅖潂䝁䅕䅉橂䝁䄸兢睂䝁䅅杢㕂䍁䅁睢浂䝁䅙党祂䡁䅍䅉灂䝁䄴条求䝁䅍䅤灂䝁䄸杢杁䝁䄰睢獂䝁䅑兡畂䝁䅣睏杁䝁䅍睢瑂䡁䅁兤あ䝁䅕杣杁䝁䄴兤瑂䝁䅕杣灂䝁䅍兙獂䍁䅁睙療䝁䄴䅤祂䝁䄸䅢杁䝁䄰兙橂䝁䅧兡畂䝁䅫杢湂䑁䅳䅉あ䝁䅧杣求䝁䅕兌歂䝁䅫兢求䝁䄴督灂䝁䄸杢桂䝁䅷䅉睂䡁䅉兡畂䡁䅑兡畂䝁䅣睏杁䝁䅅杢歂䍁䅁督潂䝁䅕党あ䍁䅁兢求䡁䅑兙獂䍁䅁杚桂䝁䅉杣灂䝁䅍兙あ䝁䅫睢畂䍁䅁䅣祂䝁䄸䅚ㅂ䝁䅍䅤穂䍁䄴䅉䩂䡁䅑䅉穂䝁䅕杣㉂䝁䅕督杁䝁䅑党㉂䝁䅕䅢療䡁䅁党祂䡁䅍䅉桂䝁䄴䅚杁䝁䅕杢湂䝁䅫杢求䝁䅕杣穂䍁䅷䅉㍂䝁䅧睢杁䡁䅕督求䍁䅁睍䕂䍁䅁睙療䝁䄰䅣ㅂ䡁䅑党祂䍁䄰兙灂䝁䅑党歂䍁䅁䅚求䡁䅍兡湂䝁䄴䅉穂䝁䄸杚あ䡁䅣兙祂䝁䅕䅉あ䝁䄸䅉歂䝁䅕督灂䝁䅣杢杁䡁䅁杣療䝁䅑兤橂䡁䅑督杁䝁䅅睙祂䝁䄸督穂䍁䅁兙杁䡁䅉兙畂䝁䅣党杁䝁䄸杚杁䝁䅕杢歂䍁䄰兢桂䡁䅉睡求䡁䅑督畁䍁䅁䅕祂䝁䄸䅤療䍁䅁䅔桂䝁䅉督獁䍁䅁兓畂䝁䅍杌杁䡁䅣兙穂䍁䅁兡畂䝁䅍睢祂䡁䅁睢祂䝁䅅䅤求䝁䅑䅉灂䝁䄴䅉硁䑁䅫兏㕁䍁䅁兙畂䝁䅑䅉灂䡁䅍䅉潂䝁䅕兙歂䡁䅅兤桂䡁䅉䅤求䡁䅉党歂䍁䅁兡畂䍁䅁兔桂䡁䅁䅢求䍁䅁䅕獂䝁䅅兡畂䍁䅷䅉乂䝁䅫杢畂䝁䅕督療䡁䅑兙畁䅁䅁砷䅉䭁䵙䅁兂䡁䅉睢㉂䝁䅫䅚求䝁䄴䅤杁䕁䅙兡畂䝁䅅杢橂䝁䅫兙獂䍁䅁睕求䡁䅉杤灂䝁䅍党穂䍁䅷䅉䩂䝁䄴睙畁䍁䅁睢睂䝁䅕杣桂䡁䅑党穂䍁䅁兙穂䍁䅁䅤潂䝁䅕䅉楂䝁䅅杢牂䍁䅁䅡療䝁䅷䅚灂䝁䄴睚杁䝁䅍睢瑂䡁䅁兙畂䡁䅫䅉浂䝁䄸杣杁䙁䅁杣療䡁䅙兡歂䝁䅕杢あ䍁䅁村桂䝁䄴睡杁䡁䅑䅡桂䡁䅑䅉睂䡁䅉睢㉂䝁䅫䅚求䡁䅍䅉㉂䝁䅅杣灂䝁䄸兤穂䍁䅁杙桂䝁䄴睡灂䝁䄴睚杁䡁䅁杣療䝁䅑兤橂䡁䅑督杁䝁䅅杢歂䍁䅁督求䡁䅉杤灂䝁䅍党穂䍁䅁䅤療䍁䅁兡畂䝁䅑兡㉂䝁䅫䅚ㅂ䝁䅅䅢穂䍁䅷䅉浂䝁䅅兢灂䝁䅷兡求䡁䅍䅌杁䝁䅅杢歂䍁䅁杙ㅂ䡁䅍兡畂䝁䅕督穂䝁䅕督杁䝁䅫杢杁䡁䅑䅡求䍁䅁兖畂䝁䅫䅤求䝁䅑䅉呂䡁䅑兙あ䝁䅕督畁䍁䅁兓あ䡁䅍䅉歂䝁䅕䅣療䡁䅍兡あ䍁䅁䅣祂䝁䄸䅚ㅂ䝁䅍䅤穂䍁䅁兡畂䝁䅍䅢ㅂ䝁䅑党杁䡁䅍兙㉂䝁䅫杢湂䡁䅍䅌杁䝁䅍䅡求䝁䅍睡灂䝁䄴睚獁䍁䅁兡畂䡁䅑党祂䝁䅕督あ䍁䄰杙求䝁䅅杣灂䝁䄴睚杁䝁䅍䅡求䝁䅍睡灂䝁䄴睚獁䍁䅁兢療䝁䄴党㕂䍁䅁兢桂䡁䅉睡求䡁䅑䅉歂䝁䅕䅣療䡁䅍兡あ䍁䅷䅉桂䝁䄴䅚杁䝁䅍党祂䡁䅑兡浂䝁䅫睙桂䡁䅑党杁䝁䄸杚杁䝁䅑党睂䝁䄸督灂䡁䅑䅉桂䝁䅍睙療䡁䅕杢あ䡁䅍䅌杁䝁䅅督杁䡁䅣党獂䝁䅷䅉桂䡁䅍䅉䩂䙁䅉兑杁䡁䅁杣療䝁䅑兤橂䡁䅑督畁䍁䅁䅖潂䝁䅕䅉橂䝁䄸兢睂䝁䅅杢㕂䉁杫督杁䝁䅷睢桂䝁䄴䅉睂䝁䄸杣あ䝁䅙睢獂䝁䅫睢杁䝁䅍睢瑂䡁䅁杣灂䡁䅍党穂䍁䅁睙療䝁䄰兢求䡁䅉睙灂䝁䅅䅢杁䡁䅉党桂䝁䅷䅉求䡁䅍䅤桂䡁䅑党杁䝁䅷睢桂䝁䄴督杁䡁䅑䅡桂䡁䅑䅉桂䡁䅉党杁䡁䅍党橂䡁䅕杣求䝁䅑䅉楂䡁䅫䅉睂䡁䅉睢睂䝁䅕杣あ䝁䅫党穂䍁䅷䅉穂䡁䅕睙潂䍁䅁兙穂䍁䅁兢ㅂ䝁䅷䅤灂䍁䄰杚桂䝁䄰兡獂䡁䅫䅉桂䡁䅁兙祂䡁䅑兢求䝁䄴䅤杁䝁䅉兤灂䝁䅷䅚灂䝁䄴睚穂䍁䅷䅉療䝁䅙杚灂䝁䅍党杁䝁䅉兤灂䝁䅷䅚灂䝁䄴睚穂䍁䅷䅉祂䝁䅕䅤桂䝁䅫䅢杁䝁䅅杢歂䍁䅁兡畂䝁䅑兤穂䡁䅑杣灂䝁䅅䅢杁䡁䅁杣療䡁䅁党祂䡁䅑兡求䡁䅍䅌杁䝁䅅杢歂䍁䅁睢浂䝁䅙兡橂䝁䅕䅉楂䡁䅕兡獂䝁䅑兡畂䝁䅣督㝁䍁䅁睙療䝁䄰兢求䡁䅉睙灂䝁䅅䅢杁䝁䅉兤穂䝁䅫杢求䡁䅍督杁䝁䅷睢桂䝁䄴督㝁䍁䅁杚灂䡁䅧党歂䍁䄰杣桂䡁䅑党杁䝁䅅杢歂䍁䅁兙歂䝁䅯兤穂䡁䅑兙楂䝁䅷党瑁䡁䅉兙あ䝁䅕䅉瑂䝁䄸杣あ䝁䅣兙湂䝁䅕䅉獂䝁䄸兙畂䡁䅍䅉橂䝁䄸䅢獂䝁䅅䅤求䡁䅉兙獂䝁䅫来求䝁䅑䅉楂䡁䅫䅉療䝁䄴党瑁䍁䅁䅤療䍁䅁杚療䡁䅕杣瑁䝁䅙兙瑂䝁䅫䅢㕂䍁䅁杣求䡁䅍兡歂䝁䅕杢あ䝁䅫兙獂䍁䅁杣求䝁䅅䅢杁䝁䅕督あ䝁䅅䅤求䍁䅁䅣祂䝁䄸䅣求䡁䅉䅤灂䝁䅕督㝁䍁䅁睙療䝁䄰兢求䡁䅉睙灂䝁䅅䅢杁䝁䅍睢畂䡁䅍䅤祂䡁䅕睙あ䝁䅫睢畂䍁䅁䅢療䝁䅅杢穂䑁䅳䅉桂䝁䄴䅚杁䝁䅍睢畂䡁䅍兤瑂䝁䅕杣杁䝁䅷睢桂䝁䄴督杁䝁䅍睢畂䡁䅍兡穂䡁䅑兡畂䝁䅣䅉療䝁䅙䅉潂䝁䄸兢求䍁䅁党硂䡁䅕兡あ䡁䅫䅉獂䝁䄸兙畂䡁䅍䅌杁䝁䅧睢瑂䝁䅕䅉求䡁䅅兤灂䡁䅑入杁䝁䅷兡畂䝁䅕督杁䝁䄸杚杁䝁䅍杣求䝁䅑兡あ䍁䅷䅉睂䝁䅕杣穂䝁䄸杢桂䝁䅷䅉獂䝁䄸兙畂䡁䅍䅉桂䝁䄴䅚杁䡁䅕杢穂䝁䅕睙ㅂ䡁䅉党歂䍁䅁䅢灂䝁䄴党穂䍁䅁睢浂䍁䅁睙祂䝁䅕䅚灂䡁䅑䅌杁䝁䅅杢歂䍁䅁兙ㅂ䡁䅑睢杁䝁䅅杢歂䍁䅁杣求䝁䅍杣求䝁䅅䅤灂䝁䄸杢桂䝁䅷䅉㉂䝁䅕䅡灂䝁䅍䅢求䍁䅁䅢療䝁䅅杢穂䍁䄴䅉䩂䡁䅑䅉桂䝁䅷督療䍁䅁睢浂䝁䅙党祂䡁䅍䅉橂䝁䅅督潂䍁䅁兢桂䝁䄴兙湂䝁䅕兢求䝁䄴䅤獁䍁䅁杣求䝁䄰睢あ䝁䅕䅉歂䝁䅕䅣療䡁䅍兡あ䍁䅁睙桂䡁䅁䅤ㅂ䡁䅉党獁䍁䅁䅣桂䡁䅫杣療䝁䅷䅢杁䝁䄸杣灂䝁䅣兡畂䝁䅅䅤灂䝁䄸杢獁䍁䅁党穂䝁䅍杣療䡁䅣䅉桂䝁䅍睙療䡁䅕杢あ䍁䅁兢桂䝁䄴兙湂䝁䅕兢求䝁䄴䅤獁䍁䅁兙畂䝁䅑䅉療䝁䄴䅢灂䝁䄴党杁䝁䅅杢歂䍁䅁兢療䝁䅉兡獂䝁䅕䅉楂䝁䅅杢牂䝁䅫杢湂䍁䅁督求䡁䅉杤灂䝁䅍党穂䑁䅳䅉桂䝁䄴䅚杁䝁䅉兤穂䝁䅫杢求䡁䅍督杁䝁䅍杣求䝁䅑兡あ䍁䅁睙桂䡁䅉䅚穂䍁䄴䅉䩂䝁䄴䅉桂䝁䅑䅚灂䡁䅑兡療䝁䄴䅌杁䡁䅑䅡求䍁䅁睙療䝁䄰䅣桂䝁䄴入杁䡁䅁杣療䡁䅙兡歂䝁䅕督杁䡁䅣党桂䝁䅷䅤潂䍁䅁兢桂䝁䄴兙湂䝁䅕兢求䝁䄴䅤杁䡁䅍党祂䡁䅙兡橂䝁䅕督杁䝁䅍睢瑂䡁䅁杣灂䡁䅍兡畂䝁䅣䅉灂䝁䄴杤求䡁䅍䅤瑂䝁䅕杢あ䍁䅁兢桂䝁䄴兙湂䝁䅕兢求䝁䄴䅤獁䍁䅁䅤祂䡁䅕督あ䍁䅁兙畂䝁䅑䅉求䡁䅍䅤桂䡁䅑党杁䝁䅅䅚瑂䝁䅫杢灂䡁䅍䅤祂䝁䅅䅤灂䝁䄸杢獁䍁䅁杚灂䝁䄴兙畂䝁䅍兡桂䝁䅷䅉睂䝁䅷兙畂䝁䄴兡畂䝁䅣䅌杁䝁䅅杢歂䍁䅁䅤桂䡁䅧䅉橂䝁䄸兢睂䝁䅷兡桂䝁䄴睙求䍁䅁兙畂䝁䅑䅉睂䝁䅷兙畂䝁䄴兡畂䝁䅣杌杁䕁䅙兤祂䡁䅑䅡求䡁䅉䅌杁䝁䅫䅤杁䡁䅍党獂䝁䅷督杁䝁䅫杢穂䡁䅕杣桂䝁䄴睙求䍁䅁兙畂䝁䅑䅉灂䝁䄴杤求䡁䅍䅤瑂䝁䅕杢あ䍁䅁䅣祂䝁䄸䅚ㅂ䝁䅍䅤穂䍁䅷䅉灂䝁䄴睙獂䡁䅕䅚灂䝁䄴睚杁䝁䅅杢畂䡁䅕兡あ䝁䅫党穂䑁䅳䅉療䡁䅁党祂䝁䅅䅤求䡁䅍䅉桂䡁䅍䅉桂䍁䅁杣求䝁䅅䅢杁䝁䅕督あ䝁䅅䅤求䍁䅁兡畂䡁䅙党穂䡁䅑兢求䝁䄴䅤杁䡁䅑杣ㅂ䡁䅍䅤杁䝁䅙睢祂䍁䅁兙橂䡁䅅兤灂䡁䅉兡畂䝁䅣䅉瑂䝁䄸杣あ䝁䅣兙湂䝁䅕䅉獂䝁䄸兙畂䡁䅍䅉桂䝁䄴䅚杁䝁䄸䅤潂䝁䅕杣杁䡁䅉党桂䝁䅷䅉求䡁䅍䅤桂䡁䅑党杁䡁䅉党獂䝁䅅䅤求䝁䅑䅉桂䡁䅍督求䡁䅑督㝁䍁䅁兙畂䝁䅑䅉瑂䝁䅅杢桂䝁䅣党穂䍁䅁兙畂䝁䅑䅉穂䝁䅕䅢獂䡁䅍䅉祂䝁䅕兙獂䍁䅁党穂䡁䅑兙あ䝁䅕䅉睂䡁䅉睢睂䝁䅕杣あ䝁䅫党穂䍁䅁兙橂䡁䅅兤灂䡁䅉党歂䍁䅁䅤潂䡁䅉睢ㅂ䝁䅣䅡杁䝁䅙睢祂䝁䅕睙獂䝁䄸督ㅂ䡁䅉党畁䍁䅁䅖潂䝁䅕䅉橂䝁䄸兢睂䝁䅅杢㕂䍁䅁睤桂䡁䅍䅉浂䝁䄸兤畂䝁䅑党歂䍁䅁兡畂䍁䅁免㑁䑁䅍兏杁䝁䅅杢歂䍁䅁兡穂䍁䅁䅡求䝁䅅䅚硂䡁䅕兙祂䡁䅑党祂䝁䅕䅚杁䝁䅫杢杁䕁䅯党祂䡁䅍党㕂䍁䅁睑灂䡁䅑入獁䍁䅁杔求䡁䅣䅉䭂䝁䅕杣穂䝁䅕入畁䅁䅁硙䅕䥁佉䅁兂䡁䅉兤歂䝁䅕杢あ䝁䅫兙獂䍁䅁杒灂䝁䄴兙畂䝁䅍兡桂䝁䅷䅌杁䕁䅫杢橂䍁䄴䅌杁䡁䅑睢湂䝁䅕䅤潂䝁䅕杣杁䡁䅣兡あ䝁䅧䅉灂䡁䅑督杁䡁䅍兤楂䡁䅍兡歂䝁䅫兙祂䝁䅫党穂䍁䅷䅉睂䡁䅉睢㉂䝁䅫䅚求䡁䅍䅉灂䝁䄴督ㅂ䡁䅉兙畂䝁䅍党獁䍁䅁兡畂䡁䅙党穂䡁䅑兢求䝁䄴䅤杁䝁䄰兙畂䝁䅅睚求䝁䄰党畂䡁䅑䅌杁䝁䅅杢歂䍁䅁睢あ䝁䅧党祂䍁䅁杚灂䝁䄴兙畂䝁䅍兡桂䝁䅷䅉睂䡁䅉睢歂䡁䅕睙あ䡁䅍䅉桂䝁䄴䅚杁䡁䅍党祂䡁䅙兡橂䝁䅕督杁䝁䅫杢杁䡁䅑䅡求䍁䅁兖畂䝁䅫䅤求䝁䅑䅉呂䡁䅑兙あ䝁䅕督杁䝁䅅杢歂䍁䅁兡畂䡁䅑党祂䝁䄴兙あ䝁䅫睢畂䝁䅅䅢獂䡁䅫杌杁䕁䅫䅤杁䝁䄸䅣求䡁䅉兙あ䝁䅕督杁䡁䅑䅡祂䝁䄸兤湂䝁䅧䅉兂䕁䅣兓乂䍁䅷䅉卂䝁䅕䅤灂䡁䅉党瑂䝁䅕杢あ䍁䅁睕あ䡁䅉兙あ䝁䅕睚灂䝁䅕督獁䍁䅁睒祂䝁䄸兤睂䍁䅁兓畂䡁䅍兤祂䝁䅅杢橂䝁䅕䅌杁䕁䅫杢歂䝁䅫杤灂䝁䅑兤桂䝁䅷䅉䵂䝁䅫杚求䍁䅷䅉桂䝁䄴䅚杁䕁䅫杢あ䝁䅕杣畂䝁䅅䅤灂䝁䄸杢桂䝁䅷䅉䍂䡁䅕督灂䝁䄴党穂䡁䅍党穂䍁䅁督求䝁䅣兢求䝁䄴䅤穂䍁䄴䅉啂䝁䅧党杁䙁䅁睒䩂䕁䄰䅉穂䝁䅕睚瑂䝁䅕杢あ䍁䅁睢浂䝁䅙党祂䡁䅍䅉灂䝁䄴杤求䡁䅍䅤瑂䝁䅕杢あ䍁䅁兢桂䝁䄴兙湂䝁䅕兢求䝁䄴䅤杁䡁䅍党祂䡁䅙兡橂䝁䅕督杁䝁䅅杢歂䍁䅁督療䝁䅷兤あ䝁䅫睢畂䡁䅍䅉祂䝁䅕䅢桂䡁䅑党歂䍁䅁䅤療䍁䅁䅣ㅂ䝁䅉䅢灂䝁䅍䅉浂䝁䅫䅥求䝁䅑䅉灂䝁䄴睙療䝁䄰党獁䍁䅁䅣ㅂ䝁䅉䅢灂䝁䅍䅉求䡁䅅兤灂䡁䅑入獁䍁䅁杣求䝁䅅䅢杁䝁䅕督あ䝁䅅䅤求䍁䅁䅚求䝁䅉䅤杁䝁䅅杢歂䍁䅁党硂䡁䅕兡あ䡁䅫䅌杁䡁䅁杣灂䡁䅙兙あ䝁䅕䅉橂䡁䅉党歂䝁䅫䅤杁䝁䅅杢歂䍁䅁睢あ䝁䅧党祂䍁䅁兙獂䡁䅑党祂䝁䄴兙あ䝁䅫杤求䡁䅍䅌杁䝁䅅杢歂䍁䅁兢ㅂ䝁䅷䅤灂䍁䄰兙穂䡁䅍党あ䍁䅁睙獂䝁䅅督穂䍁䅁督あ䡁䅉兙あ䝁䅕睚灂䝁䅕督杁䡁䅑睢杁䝁䅫杢穂䡁䅑兡あ䡁䅕䅤灂䝁䄸杢桂䝁䅷䅉桂䝁䄴䅚杁䡁䅉党あ䝁䅅兡獂䍁䅁睙獂䝁䅫党畂䡁䅑督獁䍁䅁兙穂䍁䅁睤求䝁䅷䅢杁䝁䅅督杁䝁䅫䅤穂䍁䅁睚求䝁䄴党祂䝁䅅䅢杁䝁䅅睙橂䝁䄸兤畂䡁䅑杌杁䙁䅑䅡求䍁䅁杕求䡁䅑兡祂䝁䅕兢求䝁䄴䅤杁䙁䅍䅤祂䝁䅅䅤求䝁䅣兡求䡁䅍䅉穂䝁䅕睚瑂䝁䅕杢あ䍁䅁䅣祂䝁䄸杤灂䝁䅑党穂䍁䅁兙杁䡁䅉兙畂䝁䅣党杁䝁䄸杚杁䡁䅉党あ䝁䅫杣求䝁䄰党畂䡁䅑䅉灂䝁䄴杤求䡁䅍䅤瑂䝁䅕杢あ䍁䅷䅉桂䝁䄴䅚杁䝁䅫杢橂䝁䄸兢求䍁䅁䅣祂䝁䄸䅚ㅂ䝁䅍䅤穂䍁䅁兙畂䝁䅑䅉穂䝁䅕杣㉂䝁䅫睙求䡁䅍䅉あ䝁䄸䅉祂䝁䅕䅤灂䡁䅉党瑂䝁䅕杢あ䍁䅁䅣獂䝁䅅杢杁䡁䅍䅣療䝁䄴督療䡁䅉督杁䝁䅫杢杁䡁䅑䅡求䍁䅁䅣ㅂ䝁䅉䅢灂䝁䅍䅌杁䡁䅁杣灂䡁䅙兙あ䝁䅕䅌杁䝁䅅杢歂䍁䅁杢療䡁䅑兌浂䝁䄸杣瑁䡁䅁杣療䝁䅙兡あ䍁䅁督求䝁䅍䅤療䡁䅉督㝁䍁䅁䅚求䡁䅙党獂䝁䄸䅣穂䍁䅁兙畂䝁䅑䅉歂䝁䅫督あ䡁䅉兡楂䡁䅕䅤求䡁䅍䅉灂䝁䄴䅚灂䡁䅙兡歂䡁䅕兙獂䍁䅁杤桂䡁䅉兡桂䝁䅉䅢求䍁䅁兙畂䝁䅑䅉浂䝁䅫䅥求䝁䅑䅉桂䝁䄴杢ㅂ䝁䅫䅤㕂䍁䅁䅣祂䝁䄸䅚ㅂ䝁䅍䅤穂䍁䄴䅉啂䝁䅧党杁䕁䅣杣療䡁䅕䅣杁䕁䅫杢穂䡁䅕杣桂䝁䄴睙求䍁䅁督求䝁䅣兢求䝁䄴䅤杁䝁䄸杚浂䝁䅕杣穂䍁䅁杤桂䡁䅉兡療䡁䅕督杁䝁䅣杣療䡁䅕䅣杁䝁䅷兡浂䝁䅕䅌杁䝁䅅杢歂䍁䅁䅢療䝁䄴睚瑁䡁䅑党祂䝁䄰䅉桂䝁䄴䅚杁䡁䅍䅡療䡁䅉䅤瑁䡁䅑党祂䝁䄰䅉湂䡁䅉睢ㅂ䡁䅁䅉歂䝁䅫督桂䝁䅉兡獂䝁䅫䅤㕂䍁䅷䅉桂䡁䅍䅉㍂䝁䅕䅢獂䍁䅁兙穂䍁䅁睚祂䝁䄸兤睂䍁䅁睙療䡁䅉䅣療䡁䅉兙あ䝁䅕兌獁䍁䅁杙桂䝁䄴睡瑁䍁䅷䅉桂䝁䄴䅚杁䡁䅑杣ㅂ䡁䅍䅤瑁䝁䄸睤畂䝁䅕䅚杁䝁䅷兡浂䝁䅕䅉灂䝁䄴督ㅂ䡁䅉兙畂䝁䅍党杁䝁䅫杢杁䡁䅑䅡求䍁䅁兖畂䝁䅫䅤求䝁䅑䅉呂䡁䅑兙あ䝁䅕督杁䡁䅁杣灂䝁䄰兙祂䝁䅫䅢㕂䍁䅁杚療䡁䅉䅉灂䝁䄴督あ䝁䅫䅤ㅂ䡁䅑兡療䝁䄴兙獂䍁䅁睙獂䝁䅫党畂䡁䅑督杁䝁䅙睢祂䍁䅁兤穂䝁䅕䅉灂䝁䄴䅉橂䝁䄸杢畂䝁䅕睙あ䝁䅫睢畂䍁䅁睤灂䡁䅑䅡杁䝁䅕兢睂䝁䅷睢㕂䝁䅕党杁䝁䅅杢歂䍁䅁兢求䝁䄰杙求䡁䅉督潂䝁䅫䅣杁䝁䅉党畂䝁䅕杚灂䡁䅑督杁䡁䅁䅢桂䝁䄴督㝁䍁䅁督求䝁䅷䅢穂䍁䅁兙橂䝁䅍兡歂䝁䅕杢あ䝁䅅䅢杁䝁䅑党桂䡁䅑䅡杁䝁䅅杢歂䍁䅁䅚灂䡁䅍兢求䝁䄰杙求䡁䅉兢求䝁䄴䅤獁䍁䅁兙畂䝁䅑䅉療䡁䅑䅡求䡁䅉䅉穂䡁䅕䅣睂䝁䅷党瑂䝁䅕杢あ䝁䅅䅢杁䝁䅧党桂䝁䅷䅤潂䍁䅁督療䝁䅷兤あ䝁䅫睢畂䡁䅍睏杁䝁䅅杢歂䍁䅁䅣獂䝁䅅杢杁䝁䅅䅚瑂䝁䅫杢灂䡁䅍䅤祂䝁䅅䅤灂䝁䄸杢杁䡁䅍党祂䡁䅙兡橂䝁䅕督杁䝁䅫杢杁䝁䅍睢畂䝁䄴党橂䡁䅑兡療䝁䄴䅉㍂䝁䅫䅤潂䍁䅁兡あ䡁䅍䅉灂䝁䄴督ㅂ䡁䅉兙畂䝁䅍党杁䝁䅍睢㉂䝁䅕杣桂䝁䅣党穂䍁䄴䅉啂䝁䅧党杁䕁䅫杢歂䝁䅫杤灂䝁䅑兤桂䝁䅷䅉䵂䝁䅫杚求䍁䅁督求䝁䅣兢求䝁䄴䅤杁䝁䅑党㉂䝁䅕䅢療䡁䅁督杁䝁䅅杢歂䍁䅁䅚灂䡁䅍䅤祂䝁䅫杙ㅂ䡁䅑党穂䍁䅁杤桂䡁䅉兡桂䝁䅉䅢求䍁䅁䅢灂䝁䅙党獁䍁䅁兤畂䝁䅫杤求䡁䅉督桂䝁䅷䅉獂䝁䅫杚求䍁䅷䅉桂䝁䄴䅚杁䡁䅑党祂䝁䄰䅉獂䝁䅫杚求䍁䅁兡畂䡁䅍兤祂䝁䅅杢橂䝁䅕䅉睂䡁䅉睢歂䡁䅕睙あ䡁䅍杌杁䙁䅑䅡求䍁䅁兓畂䡁䅑党祂䝁䄴兙あ䝁䅫睢畂䝁䅅䅢杁䕁䅉兤穂䝁䅫杢求䡁䅍督求䡁䅍䅉穂䝁䅕睚瑂䝁䅕杢あ䍁䅁䅚求䡁䅙党獂䝁䄸䅣穂䍁䅁兙畂䝁䅑䅉歂䝁䅫督あ䡁䅉兡楂䡁䅕䅤求䡁䅍䅉獂䝁䅫杚求䍁䅁兡畂䡁䅍兤祂䝁䅅杢橂䝁䅕䅌杁䡁䅉党あ䝁䅫杣求䝁䄰党畂䡁䅑䅉睂䡁䅉睢歂䡁䅕睙あ䡁䅍䅌杁䝁䅫杢㉂䝁䅕督あ䝁䄰党畂䡁䅑䅉睂䡁䅉睢歂䡁䅕睙あ䡁䅍䅌杁䝁䅅杢歂䍁䅁睙求䡁䅉䅤桂䝁䅫杢杁䝁䅅睙橂䝁䅫䅚求䝁䄴䅤杁䝁䅅杢歂䍁䅁䅡求䝁䅅䅢あ䝁䅧䅉睂䡁䅉睢歂䡁䅕睙あ䡁䅍睏杁䝁䅅杢歂䍁䅁兙歂䡁䅙兡穂䝁䄸杣㕂䍁䅁督求䡁䅉杤灂䝁䅍党穂䍁䄴䅉啂䝁䅧党杁䝁䅍睢瑂䡁䅁兙畂䡁䅫䅉睂䡁䅉睢㉂䝁䅫䅚求䡁䅍䅉灂䡁䅑督杁䡁䅁杣療䝁䅑兤橂䡁䅑督杁䝁䅅杢歂䍁䅁督求䡁䅉杤灂䝁䅍党穂䍁䅁䅤療䍁䅁兡畂䝁䅑兡㉂䝁䅫䅚ㅂ䝁䅅䅢杁䝁䅅杢歂䍁䅁兡畂䡁䅍䅤灂䡁䅑兤あ䝁䅫睢畂䝁䅅䅢杁䝁䅍兤穂䡁䅑睢瑂䝁䅕杣穂䍁䅁䅤潂䡁䅉睢ㅂ䝁䅣䅡杁䝁䅫䅤穂䍁䅁䅣祂䝁䄸䅣祂䝁䅫党あ䝁䅅杣㕂䍁䅁兙畂䝁䅑䅉あ䝁䅧兡祂䝁䅑兌睂䝁䅅杣あ䡁䅫䅉歂䝁䅫督あ䡁䅉兡楂䡁䅕䅤灂䝁䄸杢杁䝁䄴党あ䡁䅣睢祂䝁䅳督畁䍁䅁䅕祂䡁䅕䅚求䝁䄴䅤灂䝁䅅䅢杁䕁䅙兡畂䝁䅅杢橂䝁䅫兙獂䍁䅷䅉䩂䝁䄴睙畁䍁䅁睤桂䡁䅍䅉浂䝁䄸兤畂䝁䅑党歂䍁䅁兡畂䍁䅁免㑁䑁䅣兎杁䝁䅅杢歂䍁䅁兡穂䍁䅁䅡求䝁䅅䅚硂䡁䅕兙祂䡁䅑党祂䝁䅕䅚杁䝁䅫杢杁䕁䄴党㍂䝁䅅杣牂䍁䅷䅉佂䝁䅕睤杁䕁䅯党祂䡁䅍党㕂䍁䄴䅁楁䅇䅁䄳䅯䙁䅁兤楂䝁䅷兡橂䍁䅁睕求䡁䅉杤灂䝁䅍党杁䕁䅕杢あ䝁䅕杣睂䡁䅉兡穂䝁䅕䅉䡂䡁䅉睢ㅂ䡁䅁䅉䩂䝁䄴睙療䡁䅉䅣療䡁䅉兙あ䝁䅕䅚獁䍁䅁䅤潂䡁䅉睢ㅂ䝁䅣䅡杁䝁䅫䅤穂䍁䅁督ㅂ䝁䅉督灂䝁䅑兡桂䡁䅉兡求䡁䅍䅌杁䝁䄸䅣求䡁䅉兙あ䝁䅕督杁䝁䅫杢杁䝁䅕䅢求䝁䅍䅤祂䝁䅫睙杁䝁䅅杢歂䍁䅁睚桂䡁䅍䅉ㅂ䡁䅑兡獂䝁䅫䅤㕂䍁䅁杙ㅂ䡁䅍兡畂䝁䅕督穂䍁䅁兡畂䍁䅁䅤潂䝁䅕䅉噂䝁䄴兡あ䝁䅕䅚杁䙁䅍䅤桂䡁䅑党穂䍁䄴䅉䩂䡁䅑䅉療䡁䅁党祂䝁䅅䅤求䡁䅍䅉あ䝁䅧杣療䡁䅕睚潂䍁䅁䅕呂䕁䅕杊䡂䍁䅁兙畂䝁䅑䅉兂䙁䅍兒䡂䍁䅁䅕療䡁䅣党祂䍁䅁督求䝁䅣兢求䝁䄴䅤穂䍁䄴䅉啂䝁䅧党杁䙁䅁睕䙂䍁䅙睒杁䡁䅍党湂䝁䄰党畂䡁䅑䅉あ䡁䅉兙畂䡁䅍兢灂䡁䅑督杁䝁䅕䅢求䝁䅍䅤祂䝁䅫睙灂䡁䅑入㝁䍁䅁䅚灂䡁䅍䅤祂䝁䅫杙ㅂ䡁䅑党穂䍁䅁党獂䝁䅕睙あ䡁䅉兡橂䝁䅫䅤㕂䍁䅁兙畂䝁䅑䅉畂䝁䅅䅤ㅂ䡁䅉兙獂䍁䅁睚桂䡁䅍䅉あ䝁䄸䅉祂䝁䅕督灂䝁䅑党畂䡁䅑兡桂䝁䅷䅌杁䝁䅍睢瑂䝁䄰党祂䝁䅍兡桂䝁䅷䅌杁䝁䅅杢歂䍁䅁兡畂䝁䅑兤穂䡁䅑杣灂䝁䅅䅢杁䝁䅍兤穂䡁䅑睢瑂䝁䅕杣穂䑁䅳䅉桂䝁䄴䅚杁䝁䅅䅣睂䝁䅷兡桂䝁䄴睙求䍁䅁督求䡁䅉杤灂䝁䅍党穂䍁䅁兙畂䝁䅑䅉祂䝁䅕䅣桂䝁䅫杣穂䍁䅁䅤療䍁䅁睙ㅂ䡁䅍䅤療䝁䄰党祂䡁䅍䅉あ䝁䅧杣療䡁䅕睚潂䍁䅁兡あ䡁䅍䅉穂䝁䅕杣㉂䝁䅫睙求䍁䅁䅤求䡁䅉杣灂䡁䅑睢祂䡁䅫䅌杁䝁䅅督杁䡁䅣党獂䝁䅷䅉桂䡁䅍䅉灂䝁䄴杤求䡁䅍䅤穂䍁䅁兡畂䍁䅁督療䝁䅷兙祂䍁䅁睚求䝁䄴党祂䝁䅅䅤灂䝁䄸杢杁䡁䅁杣療䝁䅯党橂䡁䅑督獁䍁䅁兙畂䝁䅑䅉求䝁䄴党祂䝁䅣入杁䝁䅕杚浂䝁䅫睙灂䝁䅕杢橂䡁䅫䅉桂䝁䄴䅚杁䡁䅉党獂䝁䅅䅤求䝁䅑䅉睂䡁䅉睢湂䡁䅉兙瑂䡁䅍杌杁䙁䅑䅡求䍁䅁䅕呂䕁䅕睒杁䙁䅁睢㍂䝁䅕杣杁䡁䅍党湂䝁䄰党畂䡁䅑䅉求䝁䄴睚桂䝁䅣党穂䍁䅁兡畂䍁䅁杢ㅂ䝁䅍䅢求䝁䅅杣杁䝁䅣党畂䝁䅕杣桂䡁䅑兡療䝁䄴䅉楂䡁䅕督灂䝁䄴党穂䡁䅍党穂䑁䅳䅉桂䝁䄴䅚杁䡁䅍兤睂䡁䅁䅢灂䝁䅕督杁䡁䅁睢㍂䝁䅕杣杁䝁䅅杢歂䍁䅁杢桂䡁䅑兤祂䝁䅅䅢杁䝁䅣兙穂䍁䅁䅤療䍁䅁杢ㅂ䝁䅍䅢求䝁䅅杣杁䡁䅁睢㍂䝁䅕杣杁䡁䅁䅢桂䝁䄴䅤穂䍁䅁兙畂䝁䅑䅉湂䝁䅅督杁䡁䅍䅤療䡁䅉兙湂䝁䅕䅉浂䝁䅅睙灂䝁䅷兡あ䝁䅫党穂䍁䅁兙橂䡁䅑兡㉂䝁䅫䅤灂䝁䅕督畁䍁䅁兑穂䍁䅁睢浂䍁䅁䅒求䝁䅍党瑂䝁䅉党祂䍁䅁睍硁䍁䅷䅉祁䑁䅁杍穁䍁䅷䅉灂䡁䅑䅉潂䝁䅅䅚杁䝁䅕䅢求䝁䅍䅤祂䝁䅫睙杁䡁䅑杣桂䝁䄴督瑂䝁䅫督穂䝁䅫睢畂䍁䅁兙畂䝁䅑䅉歂䝁䅫督あ䡁䅉兡楂䡁䅕䅤灂䝁䄸杢杁䡁䅍入穂䡁䅑党瑂䍁䅁睢浂䍁䅁杍ㅁ䍁䅷䅍睁䑁䅁䅉橂䝁䅫杣橂䡁䅕兡あ䍁䅁兢灂䝁䅷党穂䍁䅁兙畂䝁䅑䅉㑁䑁䅙李獁䑁䅙䅍睁䍁䅁䅣療䝁䅷党穂䑁䅳䅉ㅁ䑁䅙䅉穂䡁䅣兡あ䝁䅍䅡灂䝁䄴睚杁䡁䅍䅤桂䡁䅑兡療䝁䄴督杁䡁䅣兡あ䝁䅧䅉桂䝁䄴䅉灂䝁䄴督あ䝁䅅䅢獂䝁䅕䅚杁䝁䅍兙睂䝁䅅睙灂䡁䅑入杁䝁䄸杚杁䑁䅍兏獁䑁䅫兎穁䍁䅁兢求䝁䅣兙㉂䝁䄸䅢あ䍁䄰兙瑂䡁䅁党祂䝁䅕督杁䍁䅧兔坂䕁䅅克獁䍁䅁兙畂䝁䅑䅉祁䑁䅍兎杁䡁䅍兤楂䡁䅍䅤桂䡁䅑兡療䝁䄴督杁䡁䅣兡あ䝁䅧䅉桂䝁䄴䅉灂䝁䄴督あ䝁䅅䅢獂䝁䅕䅚杁䝁䅍兙睂䝁䅅睙灂䡁䅑入杁䝁䄸杚杁䑁䅅䅍獁䑁䅍䅏祁䍁䅁兔坂䕁䅅睏杁䑁䅅䅍㕁䍁䅁兔坂䕁䅅䅉桂䝁䅣睚祂䝁䅕睚桂䡁䅑党杁䝁䅫杢穂䡁䅑兙獂䝁䅷党歂䍁䅁睙桂䡁䅁兙橂䝁䅫䅤㕂䍁䅁杚療䡁䅉䅉穂䡁䅕杙穂䡁䅑兙あ䝁䅫睢畂䡁䅍睏杁䝁䅙睢ㅂ䡁䅉䅉求䝁䅷党橂䡁䅑杣灂䝁䅍䅉歂䝁䅫督あ䡁䅉兡楂䡁䅕䅤灂䝁䄸杢杁䝁䅧党桂䝁䅑兣ㅂ䝁䅅杣あ䝁䅕杣穂䍁䅁兙畂䝁䅑䅉浂䝁䅫杤求䍁䅁党獂䝁䅕睙あ䡁䅉兡橂䍁䅁督ㅂ䝁䅉兌潂䝁䅕兙歂䡁䅅兤桂䡁䅉䅤求䡁䅉督㝁䍁䅁免㑁䍁䅷䅍睁䑁䅁䅉瑂䝁䅫䅢求䡁䅍䅉療䝁䅙䅉湂䝁䅅督杁䝁䄰兙灂䝁䄴督獁䍁䅁免祁䍁䅁睚桂䡁䅍䅉歂䝁䅫督あ䡁䅉兡楂䡁䅕䅤灂䝁䄸杢杁䝁䅧党桂䝁䅑兣ㅂ䝁䅅杣あ䝁䅕杣穂䍁䅷䅉あ䡁䅣睢杁䡁䅍兤楂䍁䄰䅡求䝁䅅䅚硂䡁䅕兙祂䡁䅑党祂䡁䅍䅌杁䝁䅅杢歂䍁䅁睢畂䝁䅕䅉瑂䝁䅕䅤求䡁䅉䅉穂䝁䅧睢睂䍁䅷䅉桂䡁䅍䅉㍂䝁䅕䅢獂䍁䅁兙穂䍁䅁兎㉁䍁䅁杢桂䡁䅑兤祂䝁䅅䅢杁䝁䅣兙穂䍁䅁兢求䡁䅑党祂䝁䅫杢湂䍁䅁兙畂䝁䅑䅉祂䝁䅕睚ㅂ䝁䅷兙あ䝁䅫杢湂䍁䅁督あ䝁䅅䅤灂䝁䄸杢穂䑁䅳䅉桂䝁䄴䅚杁䑁䅅兎㑁䍁䅁兔求䝁䅣兙塂䝁䅅䅤あ䡁䅍䅉歂䝁䅕杚灂䝁䄴党歂䍁䅁睙療䝁䄴䅚灂䡁䅑兡療䝁䄴督杁䝁䄸杚杁䝁䅫杢穂䡁䅑兙獂䝁䅷党歂䍁䅁䅕坂䍁䅁督療䝁䅷兙祂䍁䅁睙桂䡁䅁兙橂䝁䅫䅤㕂䍁䄴䅉兂䡁䅕杙獂䝁䅫睙杁䙁䅍党祂䡁䅙兡橂䝁䅕䅉䙂䝁䄴䅤求䡁䅉䅣祂䝁䅫督求䍁䅁睒祂䝁䄸兤睂䍁䅁兓畂䝁䅍睢祂䡁䅁睢祂䝁䅅䅤求䝁䅑䅉㍂䝁䅅督杁䝁䅙睢ㅂ䝁䄴䅚求䝁䅑䅉灂䝁䄴䅉硁䑁䅫䅍穁䍁䅁兙畂䝁䅑䅉灂䡁䅍䅉楂䝁䅅督求䝁䅑䅉灂䝁䄴䅉佂䝁䅕睤桂䡁䅉睡獁䍁䅁杔求䡁䅣䅉䭂䝁䅕杣穂䝁䅕入畁䅁䅁䉊䅧䅁䙉䅁兂䡁䅕杙獂䝁䅫睙杁䙁䅍䅤療䡁䅉兙湂䝁䅕䅌杁䝁䅅䅉瑂䝁䅕兢楂䝁䅕杣杁䝁䄸杚杁䡁䅑䅡求䍁䅁睕流䙁䅁䅉ㅁ䑁䅁䅍獁䍁䅁兡穂䍁䅁兙杁䙁䅉兒䩂䙁䅑䅉あ䝁䅧兙あ䍁䅁䅣祂䝁䅫兢桂䡁䅉兡獂䡁䅫䅉桂䝁䅍兣ㅂ䝁䅫杣求䡁䅍䅌杁䝁䅑党㉂䝁䅕䅢療䡁䅁督獁䍁䅁睢㍂䝁䄴督獁䍁䅁兙畂䝁䅑䅉療䡁䅁党祂䝁䅅䅤求䡁䅍䅉穂䝁䅕䅢浂䍁䄰督あ䝁䄸杣桂䝁䅣党杁䝁䅙兙橂䝁䅫䅢灂䡁䅑兡求䡁䅍杌杁䕁䅅䅤杁䙁䅍党睂䡁䅑党瑂䝁䅉党祂䍁䅁睍睁䍁䅷䅉祁䑁䅁杍ぁ䍁䅷䅉㍂䝁䅕杏杁䍁䅧兡灁䍁䅁睢㍂䝁䄴党歂䍁䅁兙畂䝁䅑睌療䡁䅉䅉療䡁䅁党祂䝁䅅䅤求䝁䅑䅉穁䍁䅷睍穁䑁䅍䅉穂䝁䅕䅢浂䍁䄰督あ䝁䄸杣桂䝁䅣党杁䝁䅙兙橂䝁䅫䅢灂䡁䅑兡求䡁䅍䅉獂䝁䄸睙桂䡁䅑党歂䍁䅁兡畂䍁䅁䅎睁䍁䅁督あ䝁䅅䅤求䡁䅍䅉㍂䝁䅫䅤潂䍁䅁兙睂䡁䅁杣療䡁䅧兡瑂䝁䅅䅤求䝁䅷入杁䑁䅉䅎硁䍁䅁兢灂䝁䅷䅢灂䝁䄸杢杁䝁䄴党あ䍁䅁杣求䝁䄴䅤桂䝁䅉䅢求䍁䅁督硂䡁䅕兙祂䝁䅕䅉浂䝁䅕党あ䍁䅁兡畂䍁䅁䅤潂䝁䅕䅉噂䝁䄴兡あ䝁䅕䅚杁䙁䅍䅤桂䡁䅑党穂䍁䅁兙畂䝁䅑䅉潁䝁䅫兡灁䍁䅁睢㍂䝁䄴党歂䍁䅁兙杁䑁䅍兎汁䍁䅁睙療䝁䄰兢療䝁䄴䅉求䡁䅅兤灂䡁䅑入杁䝁䅫杢あ䝁䅕杣求䡁䅍䅤杁䝁䅫杢杁䙁䅍䅡ㅂ䡁䅉睚桂䡁䅉䅚杁䙁䅍党獂䝁䅙䅉呂䡁䅑睢祂䝁䅅睚求䍁䅁䅔灂䝁䄰兡あ䝁䅕䅚杁䍁䅧兒ㅂ䡁䅉睢畂䝁䅕䅥あ䍁䅁村祂䡁䅕督穂䝁䅕䅢穂䑁䅯䅉呂䕁䅧兖卂䍁䅫䅌杁䡁䅣䅡灂䝁䅍䅡杁䝁䄸睤畂䝁䅕䅚杁䑁䅍免ㅁ䍁䅁督求䝁䅷杚瑁䡁䅍䅤療䡁䅉兙湂䝁䅕䅉浂䝁䅅睙灂䝁䅷兡あ䝁䅫党穂䍁䅁䅢療䝁䅍兙あ䝁䅕䅚杁䝁䅫杢杁䡁䅍党㉂䝁䅕杢杁䙁䅣党穂䡁䅑党祂䝁䄴䅉䙂䡁䅕杣療䡁䅁党桂䝁䄴䅉畂䝁䅅䅤灂䝁䄸杢穂䍁䅁睤灂䡁䅑䅡杁䝁䅅䅣睂䡁䅉睢㑂䝁䅫兢桂䡁䅑党獂䡁䅫䅉硁䑁䅣䅉瑂䝁䅫䅢獂䝁䅫睢畂䍁䅁杢求䡁䅑䅉祂䝁䅕杢あ䝁䅅杙獂䝁䅕䅉穂䡁䅅兤桂䡁䅉党杁䝁䅙党求䡁䅑䅉療䡁䅁党祂䝁䅅䅤求䝁䅑䅉ㅂ䝁䄴䅚求䡁䅉䅉あ䝁䅧党杁䙁䅍䅡ㅂ䡁䅉睚桂䡁䅉䅚杁䝁䅉杣桂䝁䄴䅚畁䍁䅁睔ㅂ䡁䅉䅉潂䝁䅕兙歂䡁䅅兤桂䡁䅉䅤求䡁䅉督杁䝁䅅杣求䍁䅁䅢療䝁䅍兙あ䝁䅕䅚杁䝁䅫杢杁䕁䅣䅢求䝁䄴䅚桂䝁䅷党獁䍁䅁睑桂䝁䅷兡浂䝁䄸杣畂䝁䅫兙畁䅁䅁削䅧䉁䅙䅁兂䡁䅕杙獂䝁䅫督潂䝁䅫杢湂䅁䅁允䅧䅁䝷䅁兂䡁䅕䅢あ䝁䅕睒祂䝁䄸兤睂䍁䅷䅉䩂䝁䄴睙畁䍁䅷䅉あ䝁䅧杣療䡁䅕睚潂䍁䅁兡あ䡁䅍䅉穂䡁䅕杙穂䝁䅫䅚灂䝁䅅杣灂䝁䅕督獁䍁䅁党畂䝁䅣兙湂䝁䅕督杁䝁䅫杢杁䡁䅑䅡求䍁䅁䅡療䝁䄰党楂䡁䅕兡獂䝁䅑兡畂䝁䅣䅉楂䡁䅕督灂䝁䄴党穂䡁䅍䅉灂䝁䄴䅉あ䝁䅧党杁䙁䅕杢灂䡁䅑党歂䍁䅁睕あ䝁䅅䅤求䡁䅍杌杁䕁䅫䅤杁䝁䅅睙硂䡁䅕兡祂䝁䅕督杁䝁䅅杢歂䍁䅁䅚求䡁䅙党獂䝁䄸䅣穂䍁䅁䅢桂䝁䄴䅚杁䡁䅁杣灂䝁䄰兙祂䝁䅫䅢㕂䍁䅁杚療䡁䅉䅉祂䝁䅕督灂䝁䅑党畂䡁䅑兡桂䝁䅷䅉睂䡁䅕杣睂䝁䄸督求䡁䅍睏杁䝁䅅杢歂䍁䅁睙療䝁䄴督あ䡁䅉兤橂䡁䅑督杁䝁䅧睢ㅂ䡁䅍兡畂䝁䅣䅉療䝁䄴䅉穂䡁䅕睙潂䍁䅁䅢桂䝁䄴䅚畁䍁䅁䅖潂䝁䅕䅉橂䝁䄸兢睂䝁䅅杢㕂䍁䅁兙獂䡁䅍睢杁䝁䄸杚浂䝁䅕杣穂䍁䅁杤桂䡁䅉兡療䡁䅕督杁䝁䅧睢瑂䝁䅕䅉歂䝁䅕督灂䝁䅣杢穂䍁䅷䅉灂䝁䄴睙獂䡁䅕䅚灂䝁䄴睚杁䡁䅍兡畂䝁䅣䅢求䍁䄰杚桂䝁䄰兡獂䡁䅫䅉歂䝁䅕䅤桂䝁䅍䅡求䝁䅑䅌杁䡁䅑睢㍂䝁䄴䅡療䝁䄰党穂䍁䅷䅉橂䝁䄸杢歂䝁䄸兢灂䝁䄴兡ㅂ䝁䄰督獁䍁䅁兙畂䝁䅑䅉歂䡁䅕䅣獂䝁䅕䅥求䡁䅍䅉ㅂ䝁䄴䅚求䡁䅉䅉あ䝁䅧党杁䕁䅍党畂䡁䅑党㑂䍁䅷䅉兂䡁䅕䅢あ䝁䅕䅉䥂䝁䄸兢求䡁䅍䅌杁䕁䅑党獂䍁䅁睖求䝁䅉杙獁䍁䅁䅒灂䙁䅙睢穂䡁䅑兙杁䕁䅧睢瑂䝁䅕督獁䍁䅁杓療䝁䅧杢杁䙁䅣兡求䝁䅷兙畂䝁䅑䅉䥂䝁䄸兢求䡁䅍䅉桂䝁䄴䅚杁䕁䄴党灂䝁䅣䅡楂䝁䄸杣潂䝁䄸睢歂䡁䅍䅌杁䝁䅅杢歂䍁䅁兑瑂䝁䅕杣灂䝁䅍兙畂䍁䅁睖求䡁䅍䅤杁䝁䅉杣桂䝁䄴䅚杁䝁䄴兙瑂䝁䅕督畁䍁䅁兓畂䍁䅁兙歂䝁䅑兡あ䝁䅫睢畂䍁䅷䅉あ䝁䅧党杁䝁䅍睢瑂䡁䅁兙畂䡁䅫䅉桂䡁䅉杣桂䝁䄴睚求䡁䅍䅉浂䝁䅫杢桂䝁䄴睙灂䝁䄴睚杁䡁䅑䅡祂䝁䄸兤湂䝁䅧䅉あ䝁䅧党杁䝁䄸杣灂䝁䅣兡畂䝁䅅䅤灂䝁䄸杢杁䝁䄸杚杁䝁䄰睢祂䡁䅑睚桂䝁䅣党杁䝁䅷睢桂䝁䄴督杁䝁䅙睢祂䍁䅁䅡療䝁䄰党楂䡁䅕入求䡁䅉督㝁䍁䅁督求䝁䅷䅢穂䍁䅁䅤潂䝁䅕䅉穂䝁䅕杣㉂䝁䅫睙灂䝁䄴睚杁䡁䅉兡湂䝁䅧䅤穂䍁䅁杚療䡁䅉䅉あ䝁䅧党杁䝁䄸杣灂䝁䅣兡畂䝁䅅䅤求䝁䅑䅉獂䝁䄸兙畂䡁䅍睏杁䝁䅅杢歂䍁䅁䅣祂䝁䄸杤灂䝁䅑党穂䍁䅁䅤灂䡁䅑䅢求䍁䅁兡畂䡁䅍兤祂䝁䅅杢橂䝁䅕䅉睂䝁䄸䅢灂䝁䅍兡求䡁䅍䅌杁䝁䅅杢歂䍁䅁党㑂䝁䅅兢灂䝁䄴兙あ䝁䅫睢畂䍁䅁兙畂䝁䅑䅉橂䝁䅷睢穂䝁䅫杢湂䍁䅁督求䡁䅉杤灂䝁䅍党穂䍁䅁䅤療䍁䅁䅡療䝁䄰党楂䡁䅕入求䡁䅉督畁䍁䅁䅕ㅂ䝁䅷䅤求䕁䅣杣療䡁䅕䅣獁䍁䅁兓畂䝁䅍杌杁䡁䅣兙穂䍁䅁杚療䡁䅕杢歂䝁䅕䅚杁䝁䅫杢杁䑁䅅兏ㅁ䑁䅁䅉桂䝁䄴䅚杁䝁䅫督杁䝁䅧党桂䝁䅑兣ㅂ䝁䅅杣あ䝁䅕杣求䝁䅑䅉灂䝁䄴䅉䉂䡁䅑䅢桂䝁䄴䅤桂䍁䅷䅉䡂䝁䅕睢祂䝁䅣兡桂䍁䄴䅁流䅇䅁䅨䄸䙁䅁兤祂䝁䅕䅉呂䡁䅑睢祂䝁䅅睚求䍁䅷䅉䩂䝁䄴睙畁䍁䅁党畂䝁䅣兙湂䝁䅕督杁䝁䅫杢杁䡁䅑䅡求䍁䅁䅣祂䝁䄸杤灂䡁䅍兡療䝁䄴䅉療䝁䅙䅉歂䝁䅅䅤桂䍁䅁督あ䝁䄸杣桂䝁䅣党杁䝁䅅杢歂䍁䅁兢桂䝁䄴兙湂䝁䅕兢求䝁䄴䅤杁䡁䅑党橂䝁䅧杢療䝁䅷睢湂䝁䅫党穂䍁䅷䅉睂䡁䅉睢歂䡁䅕睙あ䡁䅍䅌杁䝁䅅杢歂䍁䅁督求䡁䅉杤灂䝁䅍党穂䍁䅁兡畂䍁䅁䅤潂䝁䅕䅉噂䝁䄴兡あ䝁䅕䅚杁䙁䅍䅤桂䡁䅑党穂䍁䅁兙畂䝁䅑䅉灂䝁䄴䅤求䡁䅉杢桂䡁䅑兡療䝁䄴兙獂䝁䅷入畁䍁䅁兓あ䡁䅍䅉兂䡁䅕杣灂䡁䅑入杁䡁䅍睢浂䡁䅑睤桂䡁䅉党杁䝁䅫督杁䡁䅍䅡桂䡁䅉党歂䍁䅁兙橂䡁䅉睢穂䡁䅍䅉灂䡁䅑督杁䡁䅁杣療䝁䅑兤橂䡁䅑督杁䝁䅅杢歂䍁䅁䅣祂䝁䄸杤灂䝁䅑党穂䍁䅁党畂䡁䅑党祂䡁䅁杣灂䡁䅍党瑁䝁䅍䅢桂䡁䅍督杁䝁䅑兙あ䝁䅅䅉穂䝁䅕杣㉂䝁䅫睙求䡁䅍䅌杁䡁䅍兤橂䝁䅧䅉桂䡁䅍䅉桂䝁䅷睤桂䡁䅫督瑁䝁䄸杢杁䝁䅑兙あ䝁䅅䅉祂䝁䅕䅚ㅂ䝁䅍䅤灂䝁䄸杢獁䍁䅁䅚桂䡁䅑兙杁䡁䅁杣療䡁䅑党橂䡁䅑兡療䝁䄴䅌杁䝁䅅杢歂䍁䅁党畂䝁䅍杣㕂䡁䅁䅤灂䝁䄸杢獁䍁䅁兙穂䍁䅁睤求䝁䅷䅢杁䝁䅅督杁䡁䅍䅤療䡁䅉兙湂䝁䅕䅉睂䡁䅉睢あ䝁䄸睙療䝁䅷督獁䍁䅁兡畂䝁䅍䅢ㅂ䝁䅑兡畂䝁䅣䅉楂䝁䅷睢橂䝁䅳䅌杁䝁䅙兡獂䝁䅕䅌杁䝁䅅杢歂䍁䅁睢楂䝁䅯党橂䡁䅑杌杁䙁䅑䅡求䍁䅁睙療䝁䄰䅣桂䝁䄴入杁䝁䅅䅢穂䝁䄸䅉睂䡁䅉睢㉂䝁䅫䅚求䡁䅍䅉䝂䝁䅷兙穂䝁䅧兑祂䡁䅉兙㕂䍁䅁兡畂䡁䅑党湂䡁䅉兙あ䝁䅕䅚杁䝁䅧兙祂䝁䅑睤桂䡁䅉党杁䡁䅍入穂䡁䅑党瑂䡁䅍䅌杁䝁䅫杢橂䝁䅷兤歂䝁䅫杢湂䍁䅁杒獂䝁䅅督潂䕁䅅杣祂䝁䅅入癁䍁䄸䅗獁䍁䅁杒獂䝁䅅督潂䕁䅅杣祂䝁䅅入癁䍁䄸睑獁䍁䅁杒獂䝁䅅督潂䕁䅅杣祂䝁䅅入癁䍁䄸䅗䵂䍁䅷䅉䝂䝁䅷兙穂䝁䅧兑祂䡁䅉兙㕂䍁䄸睌䙂䍁䅷䅉桂䝁䄴䅚杁䕁䅙䅢桂䡁䅍䅡䉂䡁䅉杣桂䡁䅫䅉䝂䝁䅫䅢求䍁䅁睕求䡁䅉杤灂䝁䅍党穂䍁䅁杚療䡁䅉䅉楂䝁䅷睢橂䝁䅳兌療䡁䅉兡求䝁䄴䅤求䝁䅑䅉穂䡁䅑睢祂䝁䅅睚求䍁䅷䅉桂䝁䅑䅚祂䝁䅕督穂䝁䅫杢湂䍁䅁䅚桂䡁䅑兙楂䝁䅅督求䡁䅍䅌杁䝁䅅䅣睂䝁䅷兡橂䝁䅅䅤灂䝁䄸杢穂䍁䅷䅉㉂䝁䅫杣あ䡁䅕兙獂䍁䅁兢桂䝁䅍䅡灂䝁䄴党穂䍁䅷䅉桂䝁䄴䅚杁䝁䄸䅤潂䝁䅕杣杁䡁䅑杣桂䝁䅑兡あ䝁䅫睢畂䝁䅅䅢杁䡁䅣睢祂䝁䅳䅢療䝁䅅䅚穂䑁䅳䅉桂䝁䄴䅚杁䕁䅙䅢桂䡁䅍䅡䍂䝁䅷兙歂䝁䅕䅉灂䝁䄴䅤求䝁䅣杣桂䡁䅑党歂䍁䅁䅡桂䡁䅉䅚㍂䝁䅅杣求䍁䅁督㕂䡁䅍䅤求䝁䄰督杁䝁䅍睢瑂䡁䅁杣灂䡁䅍兡畂䝁䅣䅉䝂䝁䅷兙穂䝁䅧村獂䝁䅅䅚求䍁䄸睌呂䍁䅁兙畂䝁䅑䅉䝂䝁䅷兙穂䝁䅧村獂䝁䅅䅚求䍁䄸睌䙂䍁䅁杚療䡁䅉䅉瑂䝁䅅杢桂䝁䅣兡畂䝁䅣䅉桂䝁䄴䅚杁䡁䅁杣療䝁䅍党穂䡁䅍兡畂䝁䅣䅉ㅂ䝁䄴督あ䡁䅉兤橂䡁䅑兤祂䝁䅕䅚杁䝁䅑兙あ䝁䅅䅉㍂䝁䄸杣牂䝁䅷睢桂䝁䅑督杁䝁䄸杚杁䡁䅙兙祂䝁䅫睢ㅂ䡁䅍䅉あ䡁䅫䅣求䡁䅍䅉浂䡁䅉睢瑂䍁䅁杣求䝁䅅䅢瑁䡁䅑兡瑂䝁䅕䅉獂䝁䄸睚杁䝁䅅杢桂䝁䅷入あ䝁䅫睙穂䍁䅁兙畂䝁䅑䅉橂䝁䄸兢瑂䝁䅕杣橂䝁䅫兙獂䍁䅁䅡灂䝁䅣䅡瑁䡁䅁党祂䝁䅙睢祂䝁䄰兙畂䝁䅍党杁䝁䅍睢瑂䡁䅁兤あ䝁䅫杢湂䍁䅁䅋䥂䙁䅁睑灁䍁䅁䅤療䍁䅁䅚桂䡁䅑兙杁䡁䅁杣療䡁䅑党橂䡁䅑兡療䝁䄴䅉桂䝁䄴䅚杁䡁䅉党橂䝁䄸杤求䡁䅉入畁䍁䅁兓畂䍁䅁兙歂䝁䅑兡あ䝁䅫睢畂䍁䅷䅉灂䡁䅑䅉療䝁䅙杚求䡁䅉督杁䝁䅍䅢療䡁䅕䅚瑁䝁䄴兙あ䝁䅫杤求䍁䅁督あ䝁䄸杣桂䝁䅣党杁䡁䅍睢獂䡁䅕䅤灂䝁䄸杢穂䍁䅷䅉穂䡁䅕睙潂䍁䅁兙穂䍁䅁䅕療䡁䅉䅤㍂䝁䄸杣㑂䍁䅁杙㕂䍁䅁䅕ㅂ䡁䅉党杁䙁䅍䅤療䡁䅉兙湂䝁䅕䅌杁䝁䅅䅉橂䝁䅷睢ㅂ䝁䅑兌畂䝁䅅䅤灂䡁䅙党杁䕁䅳兤楂䝁䅕杣畂䝁䅕䅤求䡁䅍䅉歂䝁䅅䅤桂䍁䅁兢桂䝁䄴兙湂䝁䅕兢求䝁䄴䅤杁䡁䅍睢獂䡁䅕䅤灂䝁䄸杢㝁䍁䅁兙畂䝁䅑䅉兂䝁䄸杣あ䡁䅣睢祂䡁䅧䅉䕂䝁䅅䅤桂䍁䅁睕求䡁䅉杤灂䝁䅍党穂䍁䅷䅉桂䍁䅁䅒桂䡁䅑兙楂䝁䅅督求䍁䄰兙穂䍁䄰兙瑁䙁䅍党祂䡁䅙兡橂䝁䅕䅉睂䝁䅷兙あ䝁䅙睢祂䝁䄰䅉浂䝁䄸杣杁䕁䅳兤楂䝁䅕杣畂䝁䅕䅤求䡁䅍杌杁䕁䅙兤祂䡁䅑䅡求䡁䅉䅌杁䡁䅑䅡求䍁䅁睙療䝁䄰䅣桂䝁䄴入杁䡁䅁杣療䡁䅙兡歂䝁䅕督杁䙁䅁兤祂䝁䅕䅉䝂䡁䅕督灂䝁䄸杢獁䍁䅁兙杁䙁䅍睢浂䡁䅑睤桂䡁䅉党瑁䝁䅅督瑁䝁䅅兌呂䝁䅕杣㉂䝁䅫睙求䍁䅁䅋呂䝁䅅兙呂䍁䅫䅉瑂䝁䅅杢桂䝁䅣党瑂䝁䅕杢あ䍁䅁䅣獂䝁䅅杢求䍁䅷䅉㍂䝁䅧兡橂䝁䅧䅉求䝁䄴兙楂䝁䅷党穂䍁䅁督あ䝁䄸杣桂䝁䅣党杁䝁䅅䅚瑂䝁䅫杢灂䡁䅍䅤祂䝁䅅䅤療䡁䅉督杁䡁䅑睢杁䡁䅕杢灂䝁䅙入杁䡁䅍䅤療䡁䅉兙湂䝁䅕䅉桂䡁䅉杣桂䡁䅫督杁䝁䅅杢歂䍁䅁睢睂䡁䅑兡瑂䝁䅫来求䍁䅁督あ䝁䄸杣桂䝁䅣党杁䡁䅁睢療䝁䅷督㝁䍁䅁兒㉂䝁䅕杣湂䡁䅉党求䝁䄴䅉䉂䡁䅉睙潂䝁䅫䅤求䝁䅍䅤ㅂ䡁䅉党杁䝁䅍睢瑂䡁䅁杣灂䡁䅍兡畂䝁䅣䅉兂䡁䅕杣求䑁䅅䅌杁䝁䅅杢杁䕁䅅兓瑁䝁䅑杣灂䡁䅙党畂䍁䅁睙獂䝁䄸兤歂䍁䄰杙桂䡁䅍党歂䍁䅁兢桂䝁䄴兙湂䝁䅕兢求䝁䄴䅤杁䡁䅁䅢桂䡁䅑杚療䡁䅉兢獁䍁䅁兙穂䍁䅁睤求䝁䅷䅢杁䝁䅅督杁䕁䅕杤求䡁䅉睚祂䝁䅕党畂䍁䄸睌偂䝁䄴党杁䝁䅅杢歂䍁䅁兒㉂䝁䅕杣湂䡁䅉党求䝁䄴睌癁䕁䅙䅢求䡁䅧䅉歂䝁䅅䅤桂䍁䅁督あ䝁䄸杣桂䝁䅣党杁䡁䅍睢獂䡁䅕䅤灂䝁䄸杢穂䑁䅳䅉桂䝁䄴䅚杁䕁䅍䅢療䡁䅕䅚杁䕁䅉䅢療䝁䅍睡杁䙁䅍䅤療䡁䅉党獁䍁䅁兙杁䡁䅙兡祂䡁䅑兤桂䝁䅷䅉楂䝁䅷睢橂䝁䅳䅉穂䡁䅑睢祂䝁䅅睚求䍁䅁兙祂䡁䅉兙㕂䍁䅷䅉あ䝁䅧兙あ䍁䅁䅣祂䝁䄸杤灂䝁䅑党穂䍁䅁睙ㅂ䡁䅍䅤療䝁䄰党祂䡁䅍䅉あ䝁䅧党杁䝁䅙䅢求䡁䅧兡楂䝁䅫䅢灂䡁䅑入杁䡁䅑睢杁䝁䄸䅣求䡁䅉兙あ䝁䅕䅉桂䍁䅁䅡㕂䝁䅉杣灂䝁䅑䅉橂䝁䅷睢ㅂ䝁䅑䅉瑂䝁䄸䅚求䝁䅷䅉㍂䝁䅫䅤潂䍁䅁督求䝁䅅兢獂䝁䅕督穂䍁䅁䅚桂䡁䅑兙杁䝁䄰睢楂䝁䅫䅢灂䡁䅑入杁䝁䅅睙祂䝁䄸督穂䍁䅁睢畂䍁䄰䅣祂䝁䅕兢灂䡁䅍党穂䍁䅁兙畂䝁䅑䅉睂䡁䅕杙獂䝁䅫睙杁䝁䅍䅢療䡁䅕䅚杁䝁䅕杢㉂䝁䅫杣療䝁䄴兢求䝁䄴䅤穂䍁䄴䅉䩂䡁䅑䅉穂䝁䅕䅢獂䡁䅍䅉灂䡁䅑督杁䡁䅁杣療䝁䅑兤橂䡁䅑督杁䝁䅅杢歂䍁䅁督ㅂ䝁䅉督橂䡁䅉兡睂䡁䅑兡療䝁䄴䅉穂䝁䅕杣㉂䝁䅫睙求䡁䅍䅉あ䝁䅧杣療䡁䅕睚潂䍁䅁䅚灂䡁䅉党橂䡁䅑䅉穂䝁䅅䅢求䡁䅍䅉浂䝁䄸杣橂䝁䅕䅉桂䝁䄴䅚杁䝁䅍䅡桂䝁䄴杢求䝁䅷䅉睂䝁䅅杣あ䝁䄴党祂䡁䅍杌杁䙁䅑䅡求䍁䅁睙療䝁䄰䅣桂䝁䄴入杁䡁䅣兙穂䍁䅁杚療䡁䅉兢求䡁䅉䅢㕂䍁䅁睡畂䝁䄸睤畂䍁䅁兙穂䍁䅁睔呂䑁䅣李獁䍁䅁兓畂䝁䅍杌杁䝁䅅杢歂䍁䅁睙潂䝁䅅杢湂䝁䅕䅚杁䝁䅫䅤穂䍁䅁杢桂䝁䄰党杁䡁䅑睢杁䙁䅁兤祂䝁䅕䅉呂䡁䅑睢祂䝁䅅睚求䍁䅷䅉䩂䝁䄴睙畁䍁䅁兡畂䍁䅁杓桂䝁䄴兤桂䡁䅉入杁䑁䅉䅍硁䑁䅁杌杁䙁䅁兤祂䝁䅕䅉呂䡁䅑睢祂䝁䅅睚求䍁䅷䅉䩂䝁䄴睙畁䍁䅁睤桂䡁䅍䅉灂䝁䄴睙療䡁䅉䅣療䡁䅉兙あ䝁䅕䅚杁䝁䅫杢杁䑁䅉䅍睁䑁䅫䅉桂䝁䄴䅚杁䝁䅫督杁䝁䅧党桂䝁䅑兣ㅂ䝁䅅杣あ䝁䅕杣求䝁䅑䅉灂䝁䄴䅉呂䝁䅅杢あ䝁䅅䅉䑂䝁䅷兙祂䝁䅅䅌杁䕁䅍兙獂䝁䅫杚療䡁䅉杢灂䝁䅅杌䅁䍁奧䅁獄睁䅁䅕ㅂ䡁䅉督ㅂ䝁䅫䅤杁䕁䅅䅤あ䡁䅉兙橂䡁䅑兡療䝁䄴督杁䝁䅅杢歂䍁䅁䅓療䡁䅍䅣灂䡁䅑兙獂䝁䅫䅤㕂䍁䅷䅉䩂䝁䄴睙畁䍁䅷䅉桂䝁䄴䅉桂䡁䅑䅤祂䝁䅅睙あ䝁䅫睢畂䍁䅁兙畂䝁䅑䅉潂䝁䄸督睂䝁䅫䅤桂䝁䅷兡あ䡁䅫䅉橂䝁䄸兢睂䝁䅅杢㕂䍁䅷䅉療䡁䅣杢穂䍁䅁兙畂䝁䅑䅉療䡁䅁党祂䝁䅅䅤求䡁䅍䅉潂䝁䄸督睂䝁䅫䅤桂䝁䅷兡あ䡁䅫䅉歂䝁䅕督あ䝁䅫杢桂䡁䅑兡療䝁䄴督杁䝁䅫杢杁䡁䅑䅡求䍁䅁兖畂䝁䅫䅤求䝁䅑䅉呂䡁䅑兙あ䝁䅕督獁䍁䅁睑桂䝁䄴兙歂䝁䅅䅌杁䝁䅅杢歂䍁䅁兓橂䝁䅕䅢桂䝁䄴䅚畁䍁䅁兓あ䍁䅁睢睂䝁䅕杣桂䡁䅑党穂䍁䅁杤桂䡁䅉兡療䡁䅕督杁䝁䅅䅤あ䡁䅉兙橂䡁䅑兡療䝁䄴督杁䝁䅅杢歂䍁䅁䅢療䝁䅑睚求䡁䅍䅉㍂䝁䅫䅤潂䍁䅁杣求䡁䅍䅤桂䡁䅕杣桂䝁䄴䅤穂䍁䅷䅉祂䝁䅕䅤桂䝁䅫䅢獁䍁䅁兙畂䝁䅑䅉あ䡁䅉兙畂䡁䅍䅣療䡁䅉䅤桂䡁䅑兡療䝁䄴䅉浂䝁䅅睙灂䝁䅷兡あ䝁䅫党穂䍁䄴䅉啂䝁䅧党杁䝁䅍睢瑂䡁䅁兙畂䡁䅫䅉㍂䝁䅅督杁䝁䅙睢祂䝁䄰党祂䝁䅷入杁䝁䅳杢療䡁䅣杢杁䝁䅅督杁䙁䅙兡桂䝁䅑䅉䑂䝁䄸杣睂䍁䅁兙畂䝁䅑䅉橂䝁䅧兙畂䝁䅣党歂䍁䅁兡あ䡁䅍䅉畂䝁䅅兢求䍁䅁䅤療䍁䅁䅕ㅂ䡁䅉督ㅂ䝁䅫䅤杁䕁䅅䅤あ䡁䅉兙橂䡁䅑兡療䝁䄴督杁䝁䅅杢歂䍁䅁䅓療䡁䅍䅣灂䡁䅑兙獂䝁䅫䅤㕂䍁䅷䅉䩂䝁䄴睙畁䍁䅁兡畂䍁䅁杓桂䝁䄴兤桂䡁䅉入杁䑁䅉䅍祁䑁䅕杌杁䙁䅁兤祂䡁䅍兤灂䡁䅑䅉䉂䡁䅑䅤祂䝁䅅睙あ䝁䅫睢畂䡁䅍䅉桂䝁䄴䅚杁䕁䅧睢穂䡁䅁兡あ䝁䅅䅢灂䡁䅑入獁䍁䅁兓畂䝁䅍杌杁䡁䅣兙穂䍁䅁杚療䡁䅕杢歂䝁䅕䅚杁䝁䅫杢杁䑁䅅兏祁䑁䅙䅉桂䝁䄴䅚杁䝁䅫督杁䝁䅧党桂䝁䅑兣ㅂ䝁䅅杣あ䝁䅕杣求䝁䅑䅉灂䝁䄴䅉呂䝁䅍睢あ䡁䅑督歂䝁䅅䅢求䍁䅷䅉䉂䡁䅉兡㙂䝁䄸杢桂䍁䄴䅁灁䅇䅁权䅁䙁䅅睑偂䕁䄰䅁婁杁䅁权䅁䙁䅅杕坂䕁䄸䅁噂杁䅁杪䅳䙁䅅兖䉂䕁䅷睑偂䕁䄰兔杁䕁䅫杢橂䝁䄸杣睂䝁䄸杣桂䡁䅑党歂䍁䅁党畂䝁䅣兙湂䝁䅕督杁䝁䅫杢杁䡁䅑䅡求䍁䅁䅚求䡁䅙党獂䝁䄸䅣瑂䝁䅕杢あ䍁䅁兙畂䝁䅑䅉橂䝁䄸兢瑂䝁䅕杣橂䝁䅫兙獂䝁䅫来桂䡁䅑兡療䝁䄴䅉療䝁䅙䅉浂䝁䄸兤畂䝁䅑兙あ䝁䅫睢畂䝁䅅䅢杁䡁䅑党橂䝁䅧杢療䝁䅷睢湂䝁䅫党穂䍁䅁杚療䡁䅉䅉あ䝁䅧党杁䡁䅣兡祂䝁䅕䅢求䡁䅍督杁䝁䅫杢歂䡁䅕督あ䡁䅉入杁䡁䅣睢祂䝁䅷䅚㍂䝁䅫䅚求䍁䄴䅉䩂䡁䅑䅉療䡁䅁党祂䝁䅅䅤求䡁䅍䅉あ䝁䅧杣療䡁䅕睚潂䍁䅁䅤潂䡁䅉党求䍁䅁督求䝁䅣兢求䝁䄴䅤穂䑁䅯䅉剂䡁䅕兙獂䝁䅍睢瑂䝁䄰䅉䑂䕁䅑兔䉂䍁䅁䅖求䝁䅍䅡畂䝁䄸䅢療䝁䅣兡求䡁䅍䅉潁䙁䅅睑啂䍁䅫睏杁䙁䅅兤桂䝁䅷睙療䝁䄰兢杁䙁䅑党橂䝁䅧杢療䝁䅷睢湂䡁䅫䅉䵂䝁䅫睙求䝁䄴督灂䝁䄴睚杁䍁䅧兕啂䕁䅷克㝁䍁䅁兙畂䝁䅑䅉剂䡁䅕兙獂䝁䅍睢瑂䝁䄰䅉呂䡁䅑杣桂䡁䅑党湂䝁䅫睙杁䕁䅫杢灂䡁䅑兡桂䡁䅑兡㉂䝁䅕督杁䍁䅧兕呂䕁䅫克畁䍁䅁䅖潂䝁䅕䅉剂䕁䅍䅖杁䡁䅍党湂䝁䄰党畂䡁䅑䅉歂䝁䅕杤求䝁䅷睢睂䡁䅍䅉桂䝁䄴䅚杁䡁䅍兤睂䡁䅁䅢灂䝁䅕督杁䝁䅫杢あ䝁䅕睚祂䝁䅅䅤求䝁䅑䅉橂䝁䅫杣橂䡁䅕兡あ䡁䅍䅉桂䝁䄴䅚杁䡁䅍入穂䡁䅑党瑂䍁䅁督療䝁䅙䅤㍂䝁䅅杣求䍁䅁睤灂䡁䅑䅡杁䝁䅅䅚㉂䝁䅅杢橂䝁䅕䅚杁䝁䅍睢畂䝁䄴党橂䡁䅑兡㉂䝁䅫䅤㕂䍁䅁兙畂䝁䅑䅉潂䝁䅫睚潂䍁䄰䅣求䡁䅉杚療䡁䅉兢桂䝁䄴睙求䍁䅷䅉桂䝁䄴䅚杁䝁䅷睢㍂䍁䄰䅣療䡁䅣党祂䍁䅁睙療䝁䄰䅣ㅂ䡁䅑兡畂䝁䅣䅉あ䝁䅕睙潂䝁䄴睢獂䝁䄸睚灂䝁䅕督杁䝁䅙睢祂䍁䅁兤穂䝁䅕䅉灂䝁䄴䅉瑂䝁䄸杙灂䝁䅷党杁䝁䅑党㉂䝁䅫睙求䡁䅍睏杁䝁䅅兤あ䝁䄸兢療䡁䅑兡㉂䝁䅕䅉穂䡁䅫督あ䝁䅕兢穂䍁䅁杚療䡁䅉䅉橂䝁䄸杢畂䝁䅕睙あ䝁䅫杤灂䡁䅑入獁䍁䅁䅚灂䝁䅣兡あ䝁䅅䅢杁䝁䅍睢橂䝁䅳䅣灂䡁䅑䅌杁䝁䅅杢歂䍁䅁兑䕂䕁䅅睕癁䕁䅅䅒㝁䍁䅁兙畂䝁䅑䅉䩂䝁䄸䅖獁䍁䅁兡畂䝁䅍䅢ㅂ䝁䅑兡畂䝁䅣䅉橂䝁䄸杢穂䡁䅕兢求䡁䅉䅉求䝁䅷党橂䡁䅑杣療䝁䄴兡橂䍁䅁䅚求䡁䅙兡橂䝁䅕督獁䍁䅁兡畂䝁䅑兤穂䡁䅑杣灂䝁䅅䅢杁䝁䅑党㉂䝁䅫睙求䡁䅍䅌杁䝁䅅杢歂䍁䅁党歂䝁䅣党杁䝁䄴党あ䡁䅣睢祂䝁䅳兡畂䝁䅣䅉睂䡁䅉睢歂䡁䅕睙あ䡁䅍杌杁䙁䅑䅡求䍁䅁兕啂䕁䅷䅉穂䝁䅕睚瑂䝁䅕杢あ䍁䅁睚祂䝁䅅杢あ䡁䅍䅉獂䝁䅫睙求䝁䄴督求䡁䅍䅉療䡁䅉䅉睂䡁䅉睢㉂䝁䅫䅚求䡁䅍䅉祂䝁䅫睚潂䡁䅑督杁䡁䅑睢杁䡁䅕督求䍁䅁䅣療䡁䅉䅤灂䝁䄸杢穂䍁䅁睢浂䍁䅁兡あ䡁䅍䅉灂䝁䄴䅤求䝁䅷䅢求䝁䅍䅤ㅂ䝁䅅䅢杁䡁䅁杣療䡁䅁党祂䡁䅑入杁䡁䅁睢祂䡁䅑杚療䝁䅷兡療䍁䅷䅉㍂䝁䅧兡橂䝁䅧䅉灂䝁䄴睙獂䡁䅕䅚求䍁䅁杤桂䡁䅉兡療䡁䅕督杁䡁䅁兙あ䝁䅕杢あ䍁䅁杣灂䝁䅣䅡あ䡁䅍䅉ㅂ䡁䅍党浂䡁䅕䅢杁䝁䅫杢杁䡁䅑䅡求䍁䅁兢桂䝁䄴兤浂䝁䅅睙あ䡁䅕杣求䍁䅁兙畂䝁䅑䅉穂䝁䅅䅢求䍁䅁睢浂䍁䅁睤灂䡁䅉党獂䝁䅕督穂䍁䅁䅣祂䝁䄸䅚ㅂ䝁䅍䅤穂䍁䅁睙療䝁䄰䅣祂䝁䅫督灂䝁䄴睚杁䡁䅁杣療䝁䅑兤橂䡁䅑督杁䝁䅫兢睂䝁䅷党瑂䝁䅕杢あ䝁䅫杢湂䍁䅁睑䕂䕁䄰兑祁䑁䅁䅍睁䍁䅷䅉塂䕁䅍䅒乂䕁䅅䅌杁䕁䅷䅖䙂䍁䅁兙畂䝁䅑睌療䡁䅉䅉偂䕁䅙䅒乂䕁䅅兌楂䝁䅅督求䝁䅑䅉ㅁ䕁䅣䅉睂䡁䅉睢歂䡁䅕睙あ䡁䅍杌杁䙁䅑䅡求䍁䅁兕呂䕁䅫䅉穂䝁䅕睚瑂䝁䅕杢あ䍁䅁兡畂䡁䅙党穂䡁䅑督杁䝁䅫杢杁䝁䅕兙祂䝁䅷入瑁䡁䅍䅤桂䝁䅣党杁䝁䅍睢瑂䡁䅁兙畂䝁䅫党穂䍁䅁兡畂䍁䅁杤桂䡁䅉兡療䡁䅕督杁䝁䅫杢歂䡁䅕督あ䡁䅉兡求䡁䅍䅌杁䝁䅫杢橂䝁䅷兤歂䝁䅫杢湂䍁䅁兎䡂䍁䅷䅉桂䡁䅉䅤灂䝁䅙兡橂䝁䅫兙獂䍁䅁兡畂䡁䅑党獂䝁䅷兡湂䝁䅕杢橂䝁䅕䅌杁䝁䅅兤あ䝁䄸兢療䡁䅑兡㉂䝁䅕䅌杁䝁䅍睢畂䡁䅍兤瑂䝁䅕杣獁䍁䅁党畂䡁䅑党祂䡁䅁杣灂䡁䅍党獁䍁䅁睙獂䝁䄸兤歂䍁䅷䅉䩂䝁䄸䅖獁䍁䅁兙畂䝁䅑䅉求䡁䅧䅤求䝁䄴䅚求䝁䅑䅉祂䝁䅕兙獂䝁䅫䅤㕂䍁䅷䅉桂䝁䄴䅚杁䝁䅫杢㉂䝁䅕督あ䝁䄰党畂䡁䅑督獁䍁䅁兡畂䝁䅍䅢ㅂ䝁䅑兡畂䝁䅣䅉畂䝁䄸杢瑁䝁䄰兙祂䝁䅳党あ䝁䅅杙獂䝁䅕䅉求䡁䅅兤灂䡁䅑入杁䡁䅍党橂䡁䅕杣灂䡁䅑兡求䡁䅍䅉桂䝁䄴䅚獁䍁䅁䅤療䍁䅁兙杁䝁䅷党穂䡁䅍党祂䍁䅁党㑂䡁䅑党畂䡁䅑䅌杁䝁䄰兙祂䝁䅳党あ䝁䅅杙獂䝁䅕䅉求䡁䅅兤灂䡁䅑入杁䡁䅍党橂䡁䅕杣灂䡁䅑兡求䡁䅍䅌杁䝁䅅杢歂䍁䅁睙療䝁䄴杤求䡁䅉䅤灂䝁䅉䅢求䍁䅁䅚求䝁䅉䅤杁䝁䅫杢穂䡁䅑杣ㅂ䝁䄰党畂䡁䅑督畁䍁䅁兓あ䍁䅁兙獂䡁䅍睢杁䡁䅁杣療䡁䅙兡歂䝁䅕督杁䝁䅑党㉂䝁䅕䅢療䡁䅁兢求䝁䄴䅤獁䍁䅁兙畂䝁䅑䅉療䡁䅑䅡求䡁䅉䅉穂䝁䅕杣㉂䝁䅫睙求䡁䅍䅉桂䝁䄴䅚杁䡁䅍党獂䝁䅷督杁䡁䅉党獂䝁䅅䅤求䝁䅑䅉睂䡁䅉睢歂䡁䅕睙あ䡁䅍䅉あ䝁䄸䅉あ䝁䅧党杁䙁䅕杢灂䡁䅑党歂䍁䅁睕あ䝁䅅䅤求䡁䅍䅉湂䝁䄸杤求䡁䅉杢瑂䝁䅕杢あ䍁䅁兙湂䝁䅕杢橂䝁䅫党穂䍁䅁兙畂䝁䅑䅉あ䝁䅧党灂䡁䅉䅉橂䝁䄸杢あ䡁䅉兙橂䡁䅑睢祂䡁䅍杌杁䙁䅑䅡求䍁䅁睙療䝁䄰䅣桂䝁䄴入杁䡁䅣兙穂䍁䅁兡畂䝁䅍睢祂䡁䅁睢祂䝁䅅䅤求䝁䅑䅉灂䝁䄴䅉硁䑁䅫䅏ㅁ䍁䅁兙畂䝁䅑䅉灂䡁䅍䅉潂䝁䅕兙歂䡁䅅兤桂䡁䅉䅤求䡁䅉党歂䍁䅁兡畂䍁䅁睕桂䝁䄴䅉䕂䝁䅫党湂䝁䄸䅌杁䕁䅍兙獂䝁䅫杚療䡁䅉杢灂䝁䅅杌䅁䭁噁䅁潃元䅁兕療䡁䅉杤療䍁䅷䅉䩂䝁䄴睙畁䍁䅁党畂䝁䅣兙湂䝁䅕督杁䝁䅫杢杁䝁䅑党㉂䝁䅕䅢療䡁䅁兢求䝁䄴䅤杁䝁䅅杢歂䍁䅁睙療䝁䄰兢求䡁䅉睙灂䝁䅅䅢灂䡁䅯兙あ䝁䅫睢畂䍁䅁睢浂䍁䅁䅤求䝁䅍䅡畂䝁䄸䅢療䝁䅣兡求䡁䅍䅉桂䝁䄴䅚杁䡁䅁杣療䝁䅑兤橂䡁䅑督杁䝁䅙睢祂䍁䅁睤灂䡁䅉党獂䝁䅕督穂䍁䅷䅉㍂䝁䅫杣求䝁䅑䅌杁䝁䅅杢歂䍁䅁䅣療䡁䅣党祂䍁䅁兢桂䡁䅉睡求䡁䅑督杁䡁䅣睢祂䝁䅷䅚㍂䝁䅫䅚求䍁䄴䅉䩂䡁䅑䅉療䡁䅁党祂䝁䅅䅤求䡁䅍䅉あ䝁䅧杣療䡁䅕睚潂䍁䅁䅤潂䡁䅉党求䍁䅁督求䝁䅣兢求䝁䄴䅤穂䑁䅯䅉䥂䝁䅫睚潂䍁䅁䅕求䡁䅉杚療䡁䅉兢桂䝁䄴睙求䍁䅁兑畂䝁䅅䅢療䝁䅣䅉潁䕁䅧䅕䉂䍁䅫䅌杁䕁䅍睢畂䝁䄴党橂䡁䅑兡㉂䝁䅫䅤㕂䍁䅁兙畂䝁䅑䅉呂䝁䅕杢穂䝁䄸杣穂䍁䅁睒祂䝁䄸兤睂䍁䅁䅋䑂䙁䅍睒灁䍁䅷䅉桂䝁䄴䅚杁䕁䅅䅚㉂䝁䅅杢橂䝁䅕䅚杁䕁䅍党獂䝁䅷兤獂䝁䅅杣杁䕁䅣杣療䡁䅕䅣杁䍁䅧兑䑂䕁䅣克畁䍁䅁䅖潂䝁䅕䅉䥂䙁䅁兑杁䡁䅍党湂䝁䄰党畂䡁䅑䅉穂䡁䅕䅣睂䝁䅷兡求䡁䅍䅉祂䝁䅅䅚灂䝁䄸䅉浂䡁䅉党硂䡁䅕党畂䝁䅍入杁䝁䅅杢歂䍁䅁䅣療䡁䅣党祂䍁䅁兢桂䝁䄴兙湂䝁䅕兢求䝁䄴䅤杁䡁䅍睢獂䡁䅕䅤灂䝁䄸杢穂䍁䅁杚療䡁䅉䅉歂䝁䅕杚求䝁䄴督求䍁䅁兙畂䝁䅑䅉桂䝁䅕杣療䡁䅍䅣桂䝁䅍党獁䍁䅁兙畂䝁䅑䅉ㅁ䕁䅣䅉桂䝁䄴䅚杁䑁䅙睒杁䝁䅫杢浂䡁䅉兙穂䡁䅑杣ㅂ䝁䅍䅤ㅂ䡁䅉党杁䝁䄰兙祂䝁䅳党あ䡁䅍杌杁䙁䅑䅡求䍁䅁睑呂䕁䅣䅉穂䝁䅕睚瑂䝁䅕杢あ䍁䅁督ㅂ䡁䅁䅣獂䝁䅫党穂䍁䅁睙療䝁䄴杢求䝁䅍䅤灂䡁䅙兡あ䡁䅫䅉桂䝁䄴䅚杁䡁䅍党畂䡁䅍睢祂䍁䅁督療䝁䅷兤あ䝁䅫睢畂䡁䅍䅉浂䝁䅕兙あ䡁䅕杣灂䝁䄴睚杁䡁䅙兙祂䝁䅫睢ㅂ䡁䅍䅉あ䝁䅕睙潂䝁䄴睢獂䝁䄸睚灂䝁䅕督獁䍁䅁督ㅂ䝁䅍䅡杁䝁䅅督杁䙁䅕睖䍂䍁䅷䅉乂䝁䅅䅤あ䝁䅕杣獁䍁䅁村獂䡁䅕党あ䝁䄸睢あ䝁䅧䅉䵂䝁䄸睤杁䕁䅕杢求䡁䅉睚㕂䍁䅷䅉慂䝁䅫睚楂䝁䅕党獁䍁䅁䅖潂䡁䅉党桂䝁䅑䅌杁䙁䅣兡瑁䕁䅙兡獁䍁䅁睙求䝁䅷䅢ㅂ䝁䅷兙祂䍁䅁兓療䙁䅑䅌杁䝁䅅杢歂䍁䅁兔䙂䕁䄰睕瑁䝁䅉兙穂䝁䅕䅚杁䡁䅍党畂䡁䅍睢祂䡁䅍杌杁䕁䅫䅤杁䡁䅍党祂䡁䅙党穂䍁䅁督瑂䝁䅅杣あ䍁䅁䅡療䝁䄰党獁䍁䅁兡畂䝁䅑兤穂䡁䅑杣灂䝁䅅䅢杁䝁䅅兤あ䝁䄸兢桂䡁䅑兡療䝁䄴䅌杁䝁䅅兤あ䝁䄸兢療䡁䅑兡㉂䝁䅕䅌杁䡁䅍兢桂䡁䅉䅤睂䝁䅧睢畂䝁䅕督獁䍁䅁睤求䝁䅅杣桂䝁䅉䅢求䡁䅍䅌杁䝁䅣兙瑂䝁䅫杢湂䍁䅷䅉桂䝁䄴䅚杁䝁䅫杢歂䡁䅕督あ䡁䅉兡桂䝁䅷䅉桂䝁䄴䅚杁䝁䅕杢あ䝁䅕杣睂䡁䅉兡穂䝁䅕䅉桂䝁䅍睙求䡁䅍督杁䡁䅁睢灂䝁䄴䅤穂䍁䅁兢桂䡁䅉睡求䡁䅑督畁䍁䅁䅖潂䝁䅕䅉䉂䕁䅍睒杁䡁䅍党湂䝁䄰党畂䡁䅑䅉穂䡁䅕䅣睂䝁䅷兡求䡁䅍䅉橂䝁䅕䅢獂䡁䅕䅢桂䡁䅉䅉卂䕁䅙䅉穂䝁䄸䅢ㅂ䡁䅑兡療䝁䄴督杁䝁䅙睢祂䍁䅁督瑂䝁䅅杣あ䡁䅁䅡療䝁䄴党穂䍁䅷䅉㍂䝁䅕兙祂䝁䅅杙獂䝁䅕督獁䍁䅁䅢桂䡁䅁䅤療䡁䅁督獁䍁䅁䅤桂䝁䅉䅢求䡁䅑督獁䍁䅁兙畂䝁䅑䅉㉂䝁䅅杣灂䝁䄸兤穂䍁䅁睢あ䝁䅧党祂䍁䅁䅚求䡁䅙兡橂䝁䅕督畁䍁䅁兓あ䍁䅁兙獂䡁䅍睢杁䝁䄸杚浂䝁䅕杣穂䍁䅁杚療䡁䅕杢歂䡁䅉入杁䡁䅍党祂䡁䅙兡橂䝁䅕督杁䝁䅙睢祂䍁䅁䅚求䝁䅙党畂䡁䅍党杁䡁䅁杣灂䝁䄰党穂䍁䅁兙畂䝁䅑䅉療䡁䅑䅡求䡁䅉䅉歂䝁䅕杚求䝁䄴督求䍁䅁兙畂䝁䅑䅉桂䝁䅕杣療䡁䅍䅣桂䝁䅍党杁䝁䅍兤穂䡁䅑睢瑂䝁䅕杣穂䍁䄴䅉啂䝁䅧党杁䝁䅍睢瑂䡁䅁兙畂䡁䅫䅉穂䝁䅕䅢獂䡁䅍䅉灂䡁䅑督杁䡁䅁杣療䝁䅑兤橂䡁䅑督杁䝁䅑兡祂䝁䅕睙あ䝁䅷入杁䡁䅑睢杁䝁䄸杣灂䝁䅣兡畂䝁䅅䅢杁䝁䅕兣ㅂ䝁䅫䅣瑂䝁䅕杢あ䍁䅁兢桂䝁䄴兤浂䝁䅅睙あ䡁䅕杣求䡁䅉督杁䝁䅅杢歂䍁䅁睢祂䝁䅫睚灂䝁䄴兙獂䍁䅁䅚求䡁䅍兡湂䝁䄴䅉瑂䝁䅅杢ㅂ䝁䅙兙橂䡁䅑兤祂䝁䅕杣穂䍁䅷䅉桂䡁䅍䅉㍂䝁䅕䅢獂䍁䅁兙穂䍁䅁䅤潂䡁䅉睢ㅂ䝁䅣䅡杁䝁䅅䅉畂䝁䅕䅤㍂䝁䄸杣牂䍁䅁睢浂䍁䅁督桂䝁䅷党穂䍁䅁杣求䡁䅁杣求䡁䅍党畂䡁䅑兙あ䝁䅫杤求䍁䅁杚灂䡁䅉兢穂䍁䅁兙畂䝁䅑䅉歂䝁䅫督あ䡁䅉兡楂䡁䅕䅤療䡁䅉督畁䍁䅁兕療䡁䅉杤療䍁䅷䅉䩂䝁䄴睙畁䍁䅁睤桂䡁䅍䅉浂䝁䄸兤畂䝁䅑党歂䍁䅁兡畂䍁䅁免㕁䑁䅕睎杁䝁䅅杢歂䍁䅁兡穂䍁䅁䅡求䝁䅅䅚硂䡁䅕兙祂䡁䅑党祂䝁䅕䅚杁䝁䅫杢杁䕁䅣杣求䝁䅕杢穂䝁䅉睢祂䝁䄸䅌杁䕁䄴睢祂䡁䅑䅡杁䕁䅍兙祂䝁䄸䅢灂䝁䄴兙畁䅁䅁硖䅣䭁䝷䅁剂䡁䅕兙牂䝁䅕杣杁䕁䅍䅡求䝁䄰兡橂䝁䅅䅢杁䕁䅍睢祂䡁䅁睢祂䝁䅅䅤灂䝁䄸杢獁䍁䅁䅚療䝁䅫杢湂䍁䅁杙ㅂ䡁䅍兡畂䝁䅕督穂䍁䅁兙穂䍁䅁兕ㅂ䝁䅅睡求䡁䅉䅉䥂䝁䄸兤湂䝁䅧䅤療䝁䄴䅌杁䡁䅁杣療䡁䅙兡歂䝁䅕督杁䝁䅫杢歂䡁䅕督あ䡁䅉兡桂䝁䅷䅉睂䡁䅉睢橂䝁䅕督穂䍁䅁杚獂䡁䅕兡歂䡁䅍䅉浂䝁䄸杣杁䡁䅍䅤求䝁䅕䅢獁䍁䅁兙獂䡁䅕兢灂䝁䄴兤瑂䍁䅷䅉桂䡁䅕䅤療䝁䄰睢あ䝁䅫杤求䍁䅷䅉桂䝁䅕杣療䡁䅍䅣桂䝁䅍党獁䍁䅁睢浂䝁䅙督潂䝁䄸杣求䍁䅷䅉橂䝁䅅杢獁䍁䅁兢灂䝁䄴兡畂䝁䅣䅌杁䝁䅅杢歂䍁䅁兢求䡁䅑兙獂䡁䅣睢祂䝁䅳兡畂䝁䅣䅉橂䝁䄸兢睂䝁䅅杢灂䝁䅕督杁䡁䅣睢祂䝁䅷䅚㍂䝁䅫䅚求䍁䄴䅉啂䝁䅧党杁䝁䅍睢瑂䡁䅁兙畂䡁䅫䅌杁䡁䅑睢湂䝁䅕䅤潂䝁䅕杣杁䡁䅣兡あ䝁䅧䅉灂䡁䅑督杁䡁䅍兤楂䡁䅍兡歂䝁䅫兙祂䝁䅫党穂䍁䅷䅉歂䝁䅕杤求䝁䅷睢睂䡁䅍䅌杁䡁䅁杣療䝁䅑兤橂䝁䅕督獁䍁䅁兙畂䝁䅑䅉瑂䝁䅅杣牂䝁䅕䅤穂䍁䅁杤桂䡁䅉兡療䡁䅕督杁䝁䅙睢祂䝁䄰兤獂䝁䅅䅤求䝁䅑䅉穂䡁䅁党橂䝁䅫兙獂䡁䅑入杁䝁䅍䅡求䝁䄰兡橂䝁䅅䅢杁䡁䅁杣療䝁䅑兤橂䡁䅑督杁䝁䅅杢歂䍁䅁睢浂䝁䅙党祂䡁䅍䅉橂䝁䅧党瑂䝁䅫睙桂䝁䅷䅉瑂䝁䅅杢桂䝁䅣党瑂䝁䅕杢あ䍁䅁督求䡁䅉杤灂䝁䅍党穂䍁䅁杚療䡁䅉䅉㉂䝁䅅杣灂䝁䄸兤穂䍁䅁䅡求䝁䅅杤㕂䍁䅁兡畂䝁䅑兤穂䡁䅑杣灂䝁䅅䅢杁䝁䅅杢歂䍁䅁兢桂䝁䄴兤浂䝁䅅睙あ䡁䅕杣灂䝁䄴睚杁䝁䅅䅣睂䝁䅷兡橂䝁䅅䅤灂䝁䄸杢穂䍁䄴䅉䩂䡁䅑䅉療䝁䅙杚求䡁䅉督杁䝁䄰党あ䝁䅅䅢杁䡁䅉党瑂䝁䄸杤桂䝁䅷䅉浂䝁䅷兤灂䝁䅑督獁䍁䅁睙獂䝁䅕兙畂䝁䅫杢湂䍁䅁杚獂䡁䅕兡歂䡁䅍䅌杁䝁䅍睢祂䡁䅉睢穂䝁䅫睢畂䍁䅁兡畂䝁䅧兡楂䝁䅫䅤療䡁䅉督獁䍁䅁兢求䡁䅑兙獂䍁䅁䅚祂䝁䅅睤灂䝁䄴睚杁䝁䅅杢歂䍁䅁杚療䡁䅉兢灂䝁䄴睚杁䝁䅙䅢ㅂ䝁䅫䅚穂䍁䅷䅉歂䝁䅫党杁䝁䅍兙穂䡁䅑䅉瑂䝁䄸䅢歂䍁䅁杣求䝁䅷党桂䡁䅍党穂䍁䅷䅉潂䝁䅕兙あ䍁䅁䅤祂䝁䅕兙あ䝁䄰党畂䡁䅑䅉桂䝁䄴䅚杁䡁䅅兤求䝁䄴睙潂䝁䅅杢あ䡁䅍䅌杁䝁䄰党あ䝁䅅䅢杁䝁䅙睢祂䝁䅣兡畂䝁䅣䅉浂䝁䅷兤灂䝁䅑督獁䍁䅁䅡㕂䝁䅑杣桂䡁䅕䅢灂䝁䅍䅉浂䝁䅷兤灂䝁䅑督獁䍁䅁督睂䝁䅕睙灂䝁䅅䅢あ䡁䅫䅉湂䡁䅉党桂䡁䅍党穂䍁䅷䅉療䝁䅙杚穂䝁䅧睢祂䝁䅕䅉穂䡁䅕杙瑁䡁䅍党桂䍁䅁党畂䝁䅕杣湂䡁䅫䅉橂䝁䄸杢あ䡁䅉睢獂䍁䅁杚獂䡁䅕兡歂䡁䅍䅌杁䡁䅉睢獂䝁䅷兡畂䝁䅣䅉獂䡁䅕杙祂䝁䅫睙桂䝁䄴䅤穂䍁䅷䅉祂䝁䄸䅚杁䝁䅅杢歂䍁䅁睤灂䡁䅉党杁䝁䅑杣桂䡁䅣兡畂䝁䅣䅉浂䝁䅷兤灂䝁䅑督獁䍁䅁兙畂䝁䅑䅉穂䡁䅕杣浂䝁䅅睙求䍁䅁䅤祂䝁䅕兙あ䝁䄰党畂䡁䅑䅉橂䝁䅧党瑂䝁䅫睙桂䝁䅷督畁䍁䅁䅖潂䝁䅕䅉橂䝁䄸兢睂䝁䅅杢㕂䍁䅁睤桂䡁䅍䅉浂䝁䄸兤畂䝁䅑党歂䍁䅁兡畂䍁䅁免㕁䑁䅅䅏杁䝁䅅杢歂䍁䅁兡穂䍁䅁䅡求䝁䅅䅚硂䡁䅕兙祂䡁䅑党祂䝁䅕䅚杁䝁䅫杢杁䕁䅍睢畂䡁䅍䅡療䝁䅧睢橂䝁䅳党畂䍁䅷䅉兂䝁䅕杢畂䡁䅍入獂䡁䅙兙畂䝁䅫兙畁䅁䅁剘䅣䕁倴䅁剂䡁䅕兙獂䡁䅫督獁䍁䅁兓畂䝁䅍杌獁䍁䅁䅤療䝁䅣党あ䝁䅧党祂䍁䅁睤灂䡁䅑䅡杁䝁䅫䅤穂䍁䅁督ㅂ䝁䅉督灂䝁䅑兡桂䡁䅉兡求䡁䅍䅌杁䡁䅁杣療䡁䅙兡歂䝁䅕督杁䝁䅍䅢療䡁䅕䅚瑁䝁䅉兙穂䝁䅕䅚杁䡁䅁䅢桂䡁䅑杚療䡁䅉兢杁䝁䅑党獂䝁䅫杤求䡁䅉兡畂䝁䅣䅉灂䝁䄴杚療䡁䅉兢桂䡁䅑兡療䝁䄴䅉あ䝁䅕睙潂䝁䄴睢獂䝁䄸睚㕂䍁䅁䅋䩂䙁䅑克獁䍁䅁督求䝁䅍兤祂䝁䅫䅤㕂䍁䅷䅉桂䝁䄴䅚杁䝁䅍睢瑂䡁䅁䅢灂䝁䅅杢橂䝁䅕䅉穂䝁䄸䅢ㅂ䡁䅑兡療䝁䄴督杁䝁䅫杢杁䡁䅑䅡求䍁䅁兖畂䝁䅫䅤求䝁䅑䅉呂䡁䅑兙あ䝁䅕督杁䝁䅅杢歂䍁䅁兡畂䡁䅑党祂䝁䄴兙あ䝁䅫睢畂䝁䅅䅢獂䡁䅫杌杁䕁䅫䅤杁䝁䄸杚浂䝁䅕杣穂䍁䅁兕ㅂ䝁䅅䅢㕂䡁䅍䅉䑂䝁䅷睢ㅂ䝁䅑䅉䉂䡁䅁䅣穂䍁䅷䅉㍂䝁䅧兡橂䝁䅧䅉灂䝁䄴睙獂䡁䅕䅚求䍁䅁睑㕂䝁䅉党祂䡁䅍党橂䡁䅕杣灂䡁䅑入杁䕁䅅督穂䝁䅕䅤杁䕁䄰兙畂䝁䅅睚求䝁䄰党畂䡁䅑䅉桂䝁䄴䅚杁䕁䅕䅥あ䝁䅕杣畂䝁䅅䅢杁䕁䅅䅤あ䝁䅅睙牂䍁䅁睕ㅂ䡁䅉杚桂䝁䅍党杁䕁䄰兙畂䝁䅅睚求䝁䄰党畂䡁䅑睏杁䙁䅙兤獂䝁䄴党祂䝁䅅杙灂䝁䅷兡あ䡁䅫䅉乂䝁䅅杢桂䝁䅣党瑂䝁䅕杢あ䍁䅷䅉䕂䝁䅕䅤求䝁䅍䅤灂䝁䄸杢杁䝁䅅杢歂䍁䅁杕求䡁䅍䅣療䝁䄴督求䑁䅳䅉塂䝁䅕杙杁䕁䅅䅣睂䝁䅷兡橂䝁䅅䅤灂䝁䄸杢杁䙁䅍睙桂䝁䄴杢灂䝁䄴睚㝁䍁䅁䅕桂䡁䅑睙潂䍁䅁兔桂䝁䄴兙湂䝁䅕兢求䝁䄴䅤㝁䍁䅁睑ㅂ䡁䅍䅤療䝁䄰䅉䉂䡁䅍督求䡁䅍督瑂䝁䅕杢あ䍁䅁兙畂䝁䅑䅉卂䝁䅕兢求䝁䅑兡桂䡁䅑兡療䝁䄴睏杁䕁䄰兤獂䡁䅑兡瑁䙁䅙党橂䡁䅑睢祂䍁䅁兒畂䝁䅑䅣療䝁䅫杢あ䍁䅁䅒求䡁䅑党橂䡁䅑兡療䝁䄴䅉桂䝁䄴䅚杁䙁䅉党穂䡁䅁睢畂䡁䅍党㝁䍁䅁睑療䝁䄴䅤求䡁䅧䅤杁䕁䅕䅥あ䝁䅕杢歂䝁䅕䅚杁䕁䅑党あ䝁䅕睙あ䝁䅫睢畂䍁䅁兙畂䝁䅑䅉卂䝁䅕督睂䝁䄸杢穂䝁䅕睏杁䙁䅁睢獂䝁䅫睙㕂䍁䅁睑療䝁䄰䅣獂䝁䅫兙畂䝁䅍党㝁䍁䅁杒灂䝁䅷党杁䕁䅫杢あ䝁䅕睚祂䝁䅫䅤㕂䍁䅁兔療䝁䄴兡あ䝁䄸杣灂䝁䄴睚㝁䍁䅁兙畂䝁䅑䅉剂䡁䅕兙獂䡁䅫督杁䙁䅑睢あ䝁䅅䅢䑂䝁䅷睢ㅂ䝁䅑䅌杁䝁䅅督杁䡁䅣党獂䝁䅷䅉桂䡁䅍䅉䑂䝁䅷睢ㅂ䝁䅑䅉塂䝁䄸杣牂䝁䅷睢桂䝁䅑䅉兂䡁䅉睢あ䝁䅕睙あ䝁䅫睢畂䍁䅷䅉䑂䝁䅷睢ㅂ䝁䅑䅉䕂䝁䅕䅤求䝁䅍䅤灂䝁䄸杢杁䝁䅅杢歂䍁䅁杕求䡁䅍䅣療䝁䄴督求䍁䅷䅉䑂䝁䅷睢ㅂ䝁䅑䅉呂䝁䅕睙ㅂ䡁䅉兡あ䡁䅫䅉兂䝁䄸督あ䡁䅕杣求䍁䅁兔桂䝁䄴兙湂䝁䅕兢求䝁䄴䅤獁䍁䅁兓畂䝁䅙杣桂䡁䅍䅤祂䡁䅕睙あ䡁䅕杣求䍁䅁兙穂䍁䅁睑療䝁䅑党獁䍁䅁兙畂䝁䅑䅉䑂䝁䄸杢あ䝁䅅兡畂䝁䅕杣杁䙁䅍党橂䡁䅕杣灂䡁䅑入畁䍁䅁䅖潂䝁䅕䅉橂䝁䄸兢睂䝁䅅杢㕂䉁杫督杁䝁䅫杢あ䝁䅕睚祂䝁䅅䅤求䝁䅑䅉穂䡁䅕兡あ䝁䅕䅉療䝁䅙䅉䩂䙁䅑䅌杁䡁䅍党橂䡁䅕杣灂䡁䅑入獁䍁䅁兙畂䝁䅑䅉橂䝁䄸兢睂䝁䅷兡桂䝁䄴睙求䍁䅁督療䝁䅷兤あ䝁䅫睢畂䡁䅍䅉歂䝁䅕䅢灂䡁䅙党祂䝁䅕䅚杁䝁䄸杢杁䝁䅫䅤穂䍁䅁兕ㅂ䝁䅅䅢㕂䡁䅍升杁䕁䅕杢あ䝁䅕杣睂䡁䅉兡穂䝁䅕䅉啂䡁䅉兤卂䝁䅫督牂䍁䅁䅕獂䝁䅅䅤浂䝁䄸杣瑂䍁䅁党畂䝁䅅杙獂䝁䅕督杁䝁䅍兤穂䡁䅑睢瑂䝁䅕杣穂䍁䅁䅤療䍁䅁兡歂䝁䅕杢あ䝁䅫杚㕂䍁䅁兙畂䝁䅑䅉瑂䝁䅅杢桂䝁䅣党杁䕁䅫䅖杁䝁䅅督穂䝁䅕䅤穂䑁䅳䅉橂䝁䄸䅢獂䝁䅕睙あ䍁䅁兙畂䝁䅑䅉桂䝁䄴兙獂䡁䅫来求䍁䅁兓啂䍁䅁督求䝁䅍兤祂䝁䅫䅤㕂䍁䅁䅚桂䡁䅑兙㝁䍁䅁䅚灂䡁䅍睙療䡁䅙党祂䍁䅁兙畂䝁䅑䅉睂䡁䅉兡療䡁䅉兡あ䝁䅫来求䍁䅁杤ㅂ䝁䅷杢求䡁䅉兙楂䝁䅫䅢灂䡁䅑兡求䡁䅍睏杁䡁䅅兤桂䝁䄴䅤灂䝁䅙入杁䝁䅍入楂䝁䅕杣杁䡁䅉兡穂䝁䅳䅉求䡁䅧䅣療䡁䅍兤祂䝁䅕睏杁䡁䅉党橂䝁䄸兢瑂䝁䅕杢歂䍁䅁兙畂䝁䅑䅉灂䝁䄰䅣獂䝁䅕兢求䝁䄴䅤杁䡁䅉党瑂䝁䅕䅚灂䝁䅅䅤灂䝁䄸杢杁䝁䅅睙あ䝁䅫睢畂䡁䅍睏杁䝁䅅杢歂䍁䅁杤求䡁䅉兡浂䡁䅫䅉あ䝁䅧党杁䝁䅫兢睂䝁䅷党瑂䝁䅕杢あ䝁䅅䅤灂䝁䄸杢杁䝁䄸杚杁䡁䅍兤橂䝁䅧䅉桂䝁䅍䅤灂䝁䄸杢穂䍁䄴䅉䩂䡁䅑䅉桂䝁䅷督療䍁䅁䅣祂䝁䄸杤灂䝁䅑党穂䍁䅁兙穂䡁䅍党あ䍁䅁䅤桂䝁䅣睚灂䝁䄴睚杁䝁䅅杢歂䍁䅁兢桂䝁䄴兙湂䝁䅕兢求䝁䄴䅤獁䍁䅁杣求䡁䅁睢祂䡁䅑兡畂䝁䅣䅉桂䝁䄴䅚杁䝁䅑兙穂䝁䅧杙療䝁䅅杣歂䡁䅍䅌杁䡁䅅兤求䡁䅍䅤灂䝁䄸杢畂䝁䅅兡祂䝁䅕督杁䝁䅅杢歂䍁䅁睙療䝁䅷䅢桂䝁䅉睢祂䝁䅅䅤灂䝁䄸杢獁䍁䅁杣求䝁䄰党歂䝁䅫兙あ䝁䅫睢畂䍁䅁兙畂䝁䅑䅉㍂䝁䄸杣牂䝁䅙䅢療䡁䅣䅌杁䝁䅉兡湂䍁䅁䅚桂䡁䅑兙杁䝁䅍睢祂䡁䅉党獂䝁䅅䅤灂䝁䄸杢杁䝁䅅杢歂䍁䅁兙畂䝁䅅䅢㕂䡁䅑兡橂䡁䅍䅉求䝁䄴睚灂䝁䄴党獁䍁䅁兙畂䝁䅑䅉桂䝁䅷党祂䡁䅑督杁䝁䅅杢歂䍁䅁杢療䡁䅑兡浂䝁䅫睙桂䡁䅑兡療䝁䄴督杁䡁䅑䅡桂䡁䅑䅉求䝁䄴兙楂䝁䅷党杁䝁䅍䅢灂䝁䅕杢あ䡁䅍䅉あ䝁䄸䅉歂䝁䅕䅤求䝁䅍䅤杁䡁䅙兤獂䝁䄴党祂䝁䅅杙灂䝁䅷兡あ䝁䅫党穂䍁䅷䅉桂䝁䄴䅚杁䝁䄰党桂䡁䅍兤祂䝁䅕䅉桂䝁䄴䅚杁䡁䅉党瑂䝁䅕䅚灂䝁䅅䅤求䍁䅁睙㕂䝁䅉党祂䍁䅁杣灂䡁䅍睡畁䍁䅁䅖潂䝁䅕䅉橂䝁䄸兢睂䝁䅅杢㕂䍁䅁睢浂䝁䅙党祂䡁䅍䅉灂䡁䅑督杁䡁䅍睢獂䡁䅕䅤灂䝁䄸杢穂䍁䅁䅤療䍁䅁党畂䡁䅑党祂䡁䅁杣灂䡁䅍党穂䍁䅷䅉湂䝁䄸杤求䡁䅉杢瑂䝁䅕杢あ䍁䅁党畂䡁䅑兡あ䝁䅫党穂䍁䅷䅉桂䝁䄴䅚杁䡁䅍兢桂䝁䅷䅢杁䝁䅅杢歂䍁䅁兢求䝁䅑兡ㅂ䝁䄰兌穂䝁䅫来求䝁䅑䅉楂䡁䅕督灂䝁䄴党穂䡁䅍党穂䍁䅁兡畂䍁䅁杤桂䡁䅉兡療䡁䅕督杁䝁䅫杢歂䡁䅕督あ䡁䅉兡求䡁䅍䅌杁䝁䅫杢橂䝁䅷兤歂䝁䅫杢湂䍁䅁党歂䡁䅕睙桂䡁䅑兡療䝁䄴䅌杁䝁䅙兡畂䝁䅅杢橂䝁䅫兙獂䍁䅁督求䡁䅉杤灂䝁䅍党穂䍁䅷䅉湂䝁䄸杤求䡁䅉杢瑂䝁䅕杢あ䍁䅷䅉潂䝁䅕兙獂䡁䅑䅡橂䝁䅅杣求䍁䅷䅉灂䝁䄴督ㅂ䡁䅉兙畂䝁䅍党獁䍁䅁兢桂䝁䄴兤浂䝁䅅睙あ䡁䅕杣灂䝁䄴睚獁䍁䅁兢求䝁䅑兡桂䍁䅷䅉祂䝁䅕䅤桂䝁䅫䅢獁䍁䅁䅤求䝁䅍䅡畂䝁䄸䅢療䝁䅣入獁䍁䅁兙畂䝁䅑䅉ㅂ䡁䅑兡獂䝁䅫䅤灂䝁䅕督杁䡁䅑䅡祂䝁䄸兤湂䝁䅧䅉灂䡁䅑督杁䡁䅍兙獂䝁䅕督杁䡁䅑党桂䝁䄰督獁䍁䅁兙穂䍁䅁睤求䝁䅷䅢杁䝁䅅督杁䡁䅑䅡祂䝁䄸兤湂䝁䅧䅉灂䡁䅑督杁䝁䄴党あ䡁䅣睢祂䝁䅳䅉療䝁䅙䅉橂䝁䅧兙畂䝁䄴党獂䍁䅁䅣桂䡁䅉䅤畂䝁䅕杣穂䍁䅷䅉穂䡁䅕睙潂䍁䅁兙穂䍁䅁督求䝁䅍兤祂䝁䅫䅤㕂䍁䅁睙療䝁䄴督ㅂ䝁䅷䅤灂䝁䄴睚杁䝁䄸杣湂䝁䅅杢灂䡁䅯兙あ䝁䅫睢畂䡁䅍䅌杁䝁䄰兙畂䝁䅅睚求䝁䅑䅉穂䝁䅕杣㉂䝁䅫睙求䍁䅁䅣祂䝁䄸杤灂䝁䅑党祂䡁䅍䅌杁䡁䅉党穂䝁䅕䅢獂䝁䅕杣穂䍁䅷䅉橂䝁䅷睢ㅂ䝁䅑䅉睂䡁䅉睢㉂䝁䅫䅚求䡁䅉督獁䍁䅁兙畂䝁䅑䅉橂䝁䄸杢穂䡁䅕䅢あ䝁䅫杢湂䍁䅁杚灂䡁䅉兢穂䍁䄴䅉剂䡁䅕兙獂䡁䅫督獁䍁䅁兓畂䝁䅍杌杁䡁䅣兙穂䍁䅁兡畂䝁䅍睢祂䡁䅁睢祂䝁䅅䅤求䝁䅑䅉灂䝁䄴䅉硁䑁䅫兏㕁䍁䅁兙畂䝁䅑䅉灂䡁䅍䅉潂䝁䅕兙歂䡁䅅兤桂䡁䅉䅤求䡁䅉党歂䍁䅁兡畂䍁䅁杒療䡁䅍䅤求䡁䅉䅉䑂䝁䅫䅤㕂䍁䅷䅉䑂䝁䅅䅢灂䝁䅙睢祂䝁䄴兡桂䍁䄴䅁䝃睅䅁杄䅣䙁䅅兤桂䝁䄴党㑂䍁䅁村ㅂ䝁䅫䅢歂䝁䅫杢湂䍁䅁䅕祂䝁䄸䅚ㅂ䝁䅍䅤穂䍁䅁睑療䡁䅉䅣療䡁䅉兙あ䝁䅫睢畂䍁䅷䅉あ䝁䄸睚求䡁䅑䅡求䡁䅉䅉㍂䝁䅫䅤潂䍁䅁兡あ䡁䅍䅉穂䡁䅕杙穂䝁䅫䅚灂䝁䅅杣灂䝁䅕督獁䍁䅁䅣祂䝁䄸杤灂䝁䅑党穂䍁䅁睙療䝁䄰䅣療䝁䄴党畂䡁䅑督杁䝁䅙睢祂䍁䅁䅤潂䝁䅕䅉浂䝁䅕杢求䡁䅍䅤祂䝁䅅䅤灂䝁䄸杢杁䝁䅫杢歂䡁䅕督あ䡁䅉入杁䝁䅫杢杁䡁䅑䅡求䍁䅁兖畂䝁䅫䅤求䝁䅑䅉呂䡁䅑兙あ䝁䅕督獁䍁䅁兒ㅂ䡁䅉睢睂䝁䅕䅌杁䕁䅍兙畂䝁䅅䅚桂䍁䅷䅉䉂䡁䅍兡桂䍁䅷䅉桂䝁䄴䅚杁䝁䅫杢あ䝁䅕杣畂䝁䅅䅤灂䝁䄸杢桂䝁䅷䅢㕂䍁䄴䅉䩂䡁䅑䅉療䝁䅙杚求䡁䅉督杁䝁䅕杢求䡁䅉睚㕂䍁䄰党浂䝁䅙兡橂䝁䅫党畂䡁䅑䅉浂䝁䅷党㑂䝁䅫杙獂䝁䅕䅉灂䝁䄴督ㅂ䝁䅷兙あ䝁䅫杢湂䍁䅁睚獂䝁䅅督穂䍁䅁督睂䝁䅅睙求䡁䅉督獁䍁䅁党㑂䡁䅑杣ㅂ䝁䅑党歂䍁䅁杤灂䝁䄴入獂䍁䅁䅣祂䝁䄸杚灂䝁䅷党穂䍁䅷䅉㍂䝁䅫杢歂䝁䄸睤杁䝁䅅杢歂䍁䅁䅚療䝁䄸杣杁䡁䅍睙祂䝁䅕党畂䡁䅍䅌杁䡁䅁杣求䝁䅍兡穂䝁䅫睢畂䍁䄰杚療䡁䅉兢求䝁䅑䅉瑂䝁䅕䅤桂䝁䅷䅉桂䝁䄴䅚杁䡁䅣睢療䝁䅑䅉睂䡁䅉睢歂䡁䅕睙あ䡁䅍䅌杁䡁䅣兡畂䝁䅑睢㍂䍁䅁兙畂䝁䅑䅉歂䝁䄸睢祂䍁䅁督求䝁䅅䅢穂䍁䅷䅉桂䝁䄴䅚杁䡁䅣兡畂䝁䅑睢㍂䍁䅁兙畂䝁䅑䅉歂䝁䄸睢祂䍁䅁䅡桂䡁䅉䅚㍂䝁䅅杣求䍁䄴䅉䩂䝁䄴䅉桂䝁䅑䅚灂䡁䅑兡療䝁䄴䅌杁䡁䅑䅡求䍁䅁睙療䝁䄰䅣桂䝁䄴入杁䡁䅁杣療䡁䅙兡歂䝁䅕督杁䡁䅙兙祂䝁䅫睢ㅂ䡁䅍䅉畂䝁䄸杢瑁䝁䅙党畂䝁䅕督あ䡁䅉兙あ䝁䅫睢畂䍁䅁睙療䝁䄰䅣療䝁䄴党畂䡁䅑督杁䝁䅅杢歂䍁䅁䅣祂䝁䄸䅚ㅂ䝁䅍䅤穂䍁䅷䅉灂䝁䄴睙獂䡁䅕䅚灂䝁䄴睚杁䡁䅍睢獂䝁䅅杣杁䡁䅁兙畂䝁䅕䅢杁䡁䅍党桂䝁䅷兙畂䡁䅑督獁䍁䅁䅤祂䝁䅫兢杁䝁䄰睢獂䝁䅑兡畂䝁䅣督獁䍁䅁杤灂䝁䄴入獂䍁䅁䅚求䝁䅍睡灂䝁䄴睚獁䍁䅁睤桂䡁䅑党祂䍁䅁杣求䡁䅑党畂䡁䅑兡療䝁䄴䅉楂䝁䅅杣祂䝁䅫党祂䡁䅍䅌杁䝁䅍睢畂䡁䅍党祂䡁䅙兙あ䝁䄸杣㕂䍁䅁杣療䝁䄸杚杁䝁䅍睢瑂䡁䅁睢畂䝁䅕杢あ䡁䅍䅌杁䝁䅅杢歂䍁䅁睙療䝁䄰兢求䡁䅉睙灂䝁䅅䅢杁䝁䅅睙橂䝁䅕督穂䍁䅁督療䝁䅷兤あ䝁䅫睢畂䡁䅍杌杁䕁䅫䅤杁䡁䅍党獂䝁䅷督杁䝁䅫䅤穂䍁䅁䅣祂䝁䄸䅚ㅂ䝁䅍䅤穂䍁䅁䅤療䍁䅁睢祂䝁䅫睚灂䝁䄴兙獂䍁䅁党硂䡁䅕兡睂䝁䄰党畂䡁䅑䅉瑂䝁䅅杢ㅂ䝁䅙兙橂䡁䅑兤祂䝁䅕杣穂䍁䅁兡畂䍁䅁䅤潂䝁䅕䅉楂䡁䅕兡獂䝁䅑兡畂䝁䅣䅉睂䡁䅉睢歂䡁䅕睙あ䡁䅍䅉灂䝁䄴䅚ㅂ䡁䅍䅤祂䡁䅫䅉あ䝁䅧杣療䡁䅕睚潂䍁䅁督桂䝁䅷党穂䍁䅁杣求䡁䅁杣求䡁䅍党畂䡁䅑兙あ䝁䅫杤求䡁䅍䅌杁䝁䅑兡祂䝁䅕睙あ䍁䅁督桂䝁䅷党穂䍁䅁杚療䡁䅉睙求䍁䅷䅉歂䝁䅫督あ䡁䅉兡楂䡁䅕䅤療䡁䅉督獁䍁䅁兙畂䝁䅑䅉灂䝁䄴䅚求䡁䅁党畂䝁䅑党畂䡁䅑䅉穂䝁䅅䅢求䡁䅍䅉桂䝁䅣党畂䡁䅑督畁䍁䅁兕ㅂ䝁䅅杢求䡁䅧䅉䍂䡁䅕兡獂䝁䅑兡畂䝁䅣䅉兂䡁䅉睢歂䡁䅕睙あ䡁䅍䅉䑂䝁䄸杣睂䝁䄸杣桂䡁䅑兡療䝁䄴䅉㍂䝁䅅督杁䝁䅙睢ㅂ䝁䄴䅚求䝁䅑䅉灂䝁䄴䅉硁䑁䅫杍㍁䍁䅁兙畂䝁䅑䅉灂䡁䅍䅉楂䝁䅅督求䝁䅑䅉灂䝁䄴䅉䥂䝁䄸兤穂䡁䅑睢畂䍁䅷䅉啂䝁䅕䅥桂䡁䅍杌䅁䩁坣䅁畄睄䅁兕ㅂ䝁䅅杢あ䝁䅅䅉呂䝁䅕杣㉂䝁䅫睙求䡁䅍䅌杁䕁䅫杢橂䍁䄴䅉睂䡁䅉睢㉂䝁䅫䅚求䡁䅍䅉灂䝁䄴杚祂䝁䅅督あ䡁䅉兤橂䡁䅑兤祂䝁䅕䅉穂䝁䄸䅢ㅂ䡁䅑兡療䝁䄴督杁䝁䅙睢祂䍁䅁䅤潂䝁䅕䅉求䝁䅷党橂䡁䅑杣灂䝁䅍䅉桂䝁䄴䅚杁䝁䅣兙穂䍁䅁兤あ䝁䅫䅢灂䡁䅑入獁䍁䅁杣求䝁䄴党㍂䝁䅅杙獂䝁䅕䅉求䝁䄴党祂䝁䅣入獁䍁䅁睙療䝁䄰兢ㅂ䝁䄴兡橂䝁䅅䅤灂䝁䄸杢穂䍁䅷䅉桂䝁䄴䅚杁䡁䅁兡睂䝁䅕䅢灂䝁䄴党杁䝁䅅杢歂䍁䅁党畂䝁䅕杣湂䡁䅫䅉灂䝁䄴䅚ㅂ䡁䅍䅤祂䝁䅫党穂䍁䅁兡畂䍁䅁䅤潂䝁䅕䅉噂䝁䄴兡あ䝁䅕䅚杁䙁䅍䅤桂䡁䅑党穂䍁䅷䅉䑂䝁䅅杢桂䝁䅑兙獁䍁䅁兑ㅂ䡁䅍䅤祂䝁䅅䅢灂䝁䅅䅌杁䝁䅅杢歂䍁䅁兡畂䡁䅑党祂䝁䄴兙あ䝁䅫睢畂䝁䅅䅢獂䡁䅫杌杁䙁䅑䅡求䍁䅁睙療䝁䄰䅣桂䝁䄴入婁䡉䅍䅉䙂䝁䅷党橂䡁䅑杣灂䝁䅍䅉兂䝁䄸睤求䡁䅉䅉䩂䝁䄴杚祂䝁䅅督あ䡁䅉兤橂䡁䅑兤祂䝁䅕䅉呂䝁䄸䅢ㅂ䡁䅑兡療䝁䄴督杁䡁䅍党湂䝁䄰党畂䡁䅑䅉求䝁䄴睚桂䝁䅣党穂䍁䅁兡畂䍁䅁䅤潂䝁䅕䅉歂䝁䅕督灂䝁䅣杢獁䍁䅁䅣祂䝁䄸睙ㅂ䡁䅉党瑂䝁䅕杢あ䍁䅷䅉橂䝁䄸杢穂䡁䅑杣ㅂ䝁䅍䅤灂䝁䄸杢獁䍁䅁兤睂䝁䅣杣桂䝁䅑党獁䍁䅁杣求䡁䅁兙灂䡁䅉䅌杁䝁䅅杢歂䍁䅁兢桂䝁䅫杢あ䝁䅕杢桂䝁䄴睙求䍁䅁睢浂䍁䅁党獂䝁䅕睙あ䡁䅉兡橂䍁䅁䅣療䡁䅣党祂䍁䅁䅤祂䝁䅅杢穂䝁䄰兡穂䡁䅍兡療䝁䄴䅉桂䝁䄴䅚杁䝁䅑兡穂䡁䅑杣灂䝁䅉兤あ䝁䅫睢畂䍁䅁兡畂䝁䅙杣桂䡁䅍䅤祂䡁䅕睙あ䡁䅕杣求䍁䅁兙畂䝁䅑䅉穂䡁䅕杙穂䡁䅑兙あ䝁䅫睢畂䍁䅁杚桂䝁䅍兡獂䝁䅫䅤灂䝁䅕督㝁䍁䅁兡畂䡁䅍䅤桂䝁䅷䅢桂䡁䅑兡療䝁䄴䅌杁䝁䄰兙灂䝁䄴䅤求䝁䄴兙畂䝁䅍党獁䍁䅁兙畂䝁䅑䅉ㅂ䡁䅁睚祂䝁䅅䅚求䍁䅁睢浂䍁䅁党獂䝁䅕睙あ䡁䅉兡橂䍁䅁䅣療䡁䅣党祂䍁䅁兡畂䝁䅙杣桂䡁䅍䅤祂䡁䅕睙あ䡁䅕杣求䍁䅁䅣祂䝁䄸条求䝁䅍䅤穂䑁䅳䅉灂䝁䄴督あ䝁䅅䅢獂䝁䅅䅤灂䝁䄸杢杁䝁䄸杚杁䡁䅍兢桂䡁䅉䅤杁䝁䅣杣灂䝁䅑䅉あ䝁䅕睙潂䝁䄴睢獂䝁䄸睚灂䝁䅕督杁䝁䄸杢杁䝁䅕䅢求䝁䅍䅤祂䝁䅫睙杁䡁䅁睢㍂䝁䅕杣杁䝁䄴党あ䡁䅣睢祂䝁䅳督㝁䍁䅁兙畂䝁䅑䅉歂䝁䅕督灂䝁䅣杢獁䍁䅁兡畂䡁䅍䅤桂䝁䅷䅢桂䡁䅑兡療䝁䄴䅌杁䝁䄰兙灂䝁䄴䅤求䝁䄴兙畂䝁䅍党獁䍁䅁兙畂䝁䅑䅉祂䝁䅕䅣桂䝁䅫杣杁䝁䄸杚杁䝁䅍睢瑂䝁䄰党祂䝁䅍兡桂䝁䅷䅉桂䝁䄴䅚杁䝁䅫杢歂䡁䅕督あ䡁䅉兡桂䝁䅷䅉㍂䝁䅫杣灂䝁䄴睚穂䍁䄴䅉啂䝁䅧兡穂䍁䅁督求䝁䅣兢求䝁䄴䅤杁䝁䅅䅢穂䝁䄸䅉療䝁䅙杚求䡁䅉督杁䝁䅅杤灂䝁䅅䅤灂䝁䄸杢杁䡁䅍党祂䡁䅙兡橂䝁䅕督㝁䍁䅁党瑂䝁䅕杣湂䝁䅕杢橂䡁䅫䅉祂䝁䅕督あ䝁䄸杣桂䡁䅑兡療䝁䄴䅉穂䝁䅕杣㉂䝁䅫睙求䡁䅍睏杁䝁䅅杢歂䍁䅁睢あ䝁䅧党祂䍁䅁党畂䝁䅣兡畂䝁䅕党祂䝁䅫杢湂䍁䅁兙畂䝁䅑䅉あ䝁䅕睙潂䝁䄴兡橂䝁䅅䅢杁䡁䅍党祂䡁䅙兡橂䝁䅕督㝁䍁䅁䅚求䡁䅍兡湂䝁䄴䅉桂䝁䄴䅚杁䝁䅍睢畂䡁䅍䅤祂䡁䅕睙あ䝁䅫睢畂䍁䅁督療䝁䅷兤あ䝁䅫睢畂䡁䅍䅉あ䝁䄸䅉㍂䝁䅫杣求䝁䅷兡畂䝁䅕䅉桂䝁䄴䅚杁䡁䅣兡祂䝁䅕䅢求䡁䅍督杁䝁䅍睢瑂䝁䄰兤畂䝁䅫睙桂䡁䅑兡療䝁䄴督獁䍁䅁睙桂䝁䅉䅢求䍁䅁兢ㅂ䝁䅷䅤灂䍁䄰督㕂䡁䅍䅤求䝁䄰䅉療䡁䅁党祂䝁䅅䅤療䡁䅉督獁䍁䅁兙畂䝁䅑䅉療䡁䅑䅡求䡁䅉䅉橂䡁䅕督あ䝁䄸兢求䡁䅉督㝁䍁䅁兙畂䝁䅑䅉あ䡁䅉兙灂䝁䄴兡畂䝁䅣䅉浂䝁䄸杣杁䝁䅕䅢求䝁䅍䅤祂䝁䅫睙杁䡁䅣睢祂䝁䅳党祂䡁䅍䅌杁䝁䅅督杁䡁䅣党獂䝁䅷䅉桂䡁䅍䅉あ䡁䅉兙灂䝁䄴兡畂䝁䅣䅉浂䝁䄸杣杁䡁䅑䅡求䍁䅁睚桂䡁䅍䅉歂䝁䅫督あ䡁䅉兡楂䡁䅕䅤灂䝁䄸杢杁䝁䅅杢歂䍁䅁睙療䝁䄰兢ㅂ䝁䄴兡橂䝁䅅䅤灂䝁䄸杢穂䍁䅁兡畂䝁䅑兤穂䡁䅑杣灂䝁䅕督畁䍁䅁䅖潂䝁䅕䅉橂䝁䄸兢睂䝁䅅杢㕂䉁杫督杁䙁䅉党畂䝁䅕睤桂䝁䅉䅢求䍁䅁兒畂䝁䅕杣湂䡁䅫䅉䩂䝁䄴杚祂䝁䅅督あ䡁䅉兤橂䡁䅑兤祂䝁䅕䅉呂䝁䄸䅢ㅂ䡁䅑兡療䝁䄴督杁䡁䅍党湂䝁䄰党畂䡁䅑䅉灂䡁䅍䅉灂䝁䄴杤療䝁䅷杤求䝁䅑䅉灂䝁䄴䅉求䝁䄴睚灂䝁䄴党求䡁䅉兡畂䝁䅣䅌杁䡁䅁杣療䝁䅍兤祂䝁䅕兢求䝁䄴䅤獁䍁䅁睙療䝁䄴督あ䡁䅉兤橂䡁䅑兡療䝁䄴䅌杁䡁䅉党睂䝁䅅兡祂䍁䅷䅉桂䝁䄴䅚杁䝁䄰兙灂䝁䄴䅤求䝁䄴兙畂䝁䅍党杁䝁䄸杚杁䡁䅣兡畂䝁䅑䅌杁䡁䅍睢獂䝁䅅杣獁䍁䅁兙畂䝁䅑䅉潂䡁䅫䅚祂䝁䄸䅣療䡁䅣党祂䍁䅁睚求䝁䄴党祂䝁䅅䅤灂䝁䄸杢杁䝁䅙兙橂䝁䅫䅢灂䡁䅑兡求䡁䅍䅌杁䝁䅅督杁䡁䅣党獂䝁䅷䅉桂䡁䅍䅉楂䝁䅅䅤あ䝁䅕杣㕂䍁䅁督あ䝁䄸杣桂䝁䅣党杁䝁䅙兙橂䝁䅫䅢灂䡁䅑兡求䡁䅍睏杁䝁䅅杢歂䍁䅁䅣祂䝁䄸杤灂䡁䅍兡療䝁䄴䅉療䝁䅙䅉求䝁䄴睚灂䝁䄴党求䡁䅉兡畂䝁䅣䅉桂䝁䄴䅚杁䝁䅍睢畂䡁䅍䅤祂䡁䅕睙あ䝁䅫睢畂䍁䅁督求䡁䅉杤灂䝁䅍党穂䍁䅁杚療䡁䅉䅉穂䡁䅕杙穂䡁䅑兙あ䝁䅫睢畂䡁䅍䅉桂䝁䄴䅚杁䡁䅍睤灂䡁䅑睙潂䡁䅫兙祂䝁䅑督獁䍁䅁䅤祂䝁䅅杢穂䝁䄰兡穂䡁䅍兡療䝁䄴䅌杁䝁䅅杢歂䍁䅁睢あ䝁䅧党祂䍁䅁党獂䝁䅕睙あ䡁䅉兡橂䝁䅅䅢杁䝁䅫杢浂䡁䅉兙穂䡁䅑杣ㅂ䝁䅍䅤ㅂ䡁䅉党穂䍁䄴䅉啂䝁䅧党杁䝁䅍睢瑂䡁䅁兙畂䡁䅫升穂䍁䅁兖畂䝁䅑党祂䝁䅣杣療䡁䅕杢歂䍁䅁兖あ䝁䅫䅢灂䡁䅑入杁䝁䅅杢歂䍁䅁兓畂䝁䅙杣桂䡁䅍䅤祂䡁䅕睙あ䡁䅕杣求䍁䅁睕療䝁䅷兤あ䝁䅫睢畂䡁䅍䅉穂䝁䅕睚瑂䝁䅕杢あ䍁䅁睢浂䝁䅙党祂䡁䅍䅉歂䝁䅕督灂䝁䅣杢獁䍁䅁党畂䝁䅣兡畂䝁䅕党祂䝁䅫杢湂䍁䅷䅉睂䡁䅉睢橂䡁䅕杣求䝁䄰党畂䡁䅑䅌杁䝁䅍睢畂䡁䅍䅤祂䡁䅕睙あ䝁䅫睢畂䍁䅷䅉ㅂ䡁䅁睚祂䝁䅅䅚求䍁䅷䅉祂䝁䅕䅣桂䝁䅫杣獁䍁䅁兙畂䝁䅑䅉瑂䝁䅅兡畂䡁䅑党畂䝁䅅杢橂䝁䅕䅉穂䝁䅕杣㉂䝁䅫睙求䡁䅍䅉浂䝁䄸杣杁䝁䄴兙あ䡁䅕杣桂䝁䅷䅉湂䝁䅅督杁䡁䅍入穂䡁䅑党瑂䡁䅍䅉浂䝁䄸杣杁䝁䅣兙穂䍁䅁兤あ䝁䅫䅢灂䡁䅑入杁䝁䅍兤穂䡁䅑睢瑂䝁䅕杣穂䑁䅳䅉浂䝁䅅杙祂䝁䅫睙桂䡁䅑兡療䝁䄴䅉穂䝁䅕杣㉂䝁䅫睙求䡁䅍䅉浂䝁䄸杣杁䡁䅁兡睂䝁䅕䅢灂䝁䄴党杁䡁䅍兤睂䡁䅁睢祂䡁䅑䅉穂䡁䅫督あ䝁䅕兢穂䍁䅁兙畂䝁䅑䅉穂䡁䅑杣ㅂ䝁䅍䅤ㅂ䡁䅉党穂䍁䅁兙畂䝁䅑䅉浂䝁䅅睙灂䝁䅷兡あ䝁䅫党穂䑁䅳䅉桂䝁䄴䅚杁䝁䅕杢湂䝁䅫杢求䝁䅕杣灂䝁䄴睚杁䝁䅅杢歂䍁䅁睙療䝁䄴督あ䡁䅉兤橂䡁䅑兡療䝁䄴䅉穂䝁䅕杣㉂䝁䅫睙求䡁䅍䅉浂䝁䄸杣杁䡁䅁兡睂䝁䅕䅢灂䝁䄴党杁䝁䅅杢歂䍁䅁督あ䝁䄸杣桂䝁䅣党杁䡁䅍入穂䡁䅑党瑂䡁䅍䅌杁䝁䅅杢歂䍁䅁睙療䝁䄰䅣祂䝁䅕督穂䝁䄸杣杁䝁䅅杢歂䍁䅁䅣ㅂ䝁䄰䅣杁䡁䅍䅤桂䡁䅑兡療䝁䄴督畁䍁䅁䅖潂䝁䅕䅉橂䝁䄸兢睂䝁䅅杢㕂䍁䅁睤桂䡁䅍䅉浂䝁䄸杣瑂䝁䅕杣獂䡁䅫䅉牂䝁䄴睢㍂䝁䄴䅉桂䡁䅍䅉䝂䝁䅅杙桂䝁䅷䅉䑂䝁䄸杢穂䡁䅑杣ㅂ䝁䅍䅤灂䝁䄸杢獁䍁䅁兓畂䝁䅍杌杁䝁䅅杢歂䍁䅁睙潂䝁䅅杢湂䝁䅕䅚杁䝁䅫䅤穂䍁䅁杢桂䝁䄰党杁䡁䅑睢杁䙁䅅兤桂䝁䄴䅤桂䍁䅁睕求䡁䅉杤灂䝁䅍党穂䍁䅷䅉䩂䝁䄴睙畁䍁䅁兡畂䍁䅁杔療䡁䅙党瑂䝁䅉党祂䍁䅁免㕁䑁䅫睎畁䍁䅁䅖潂䝁䅕䅉橂䝁䄸兢睂䝁䅅杢㕂䍁䅁睤桂䡁䅍䅉灂䝁䄴睙療䡁䅉䅣療䡁䅉兙あ䝁䅕䅚杁䝁䅫杢杁䑁䅅兏㕁䑁䅣䅉桂䝁䄴䅚杁䝁䅫督杁䝁䅧党桂䝁䅑兣ㅂ䝁䅅杣あ䝁䅕杣求䝁䅑䅉灂䝁䄴䅉䥂䝁䄸兤穂䡁䅑睢畂䍁䅷䅉啂䝁䅕䅥桂䡁䅍杌䅁䍁奯䅁潃䅃䅁兕ㅂ䝁䅕督あ䍁䅁䅒灂䝁䅅睚畂䝁䄸督あ䝁䅫睙穂䍁䅁兓畂䝁䅍睢祂䡁䅁睢祂䝁䅅䅤求䝁䅑䅉睂䡁䅉睢㉂䝁䅫䅚求䡁䅍䅉歂䝁䅫兙湂䝁䄴睢穂䡁䅑兡橂䍁䅁䅤求䡁䅍䅤灂䝁䄴睚杁䝁䅅杢歂䍁䅁督求䡁䅉杤灂䝁䅍党穂䍁䅁兡畂䍁䅁䅤潂䝁䅕䅉噂䝁䄴兡あ䝁䅕䅚杁䙁䅍䅤桂䡁䅑党穂䍁䅁兙畂䝁䅑䅉灂䝁䄴䅤求䡁䅉杢桂䡁䅑兡療䝁䄴兙獂䝁䅷入畁䍁䅁䅖潂䝁䅕䅉橂䝁䄸兢睂䝁䅅杢㕂䍁䅁䅚求䡁䅙党獂䝁䄸䅣穂䍁䅁兙畂䝁䅑䅉歂䝁䅕䅢灂䡁䅙党祂䡁䅍䅉歂䝁䅫兙湂䝁䄴睢穂䡁䅑兡橂䍁䅁兡畂䝁䅙睢祂䝁䄰兙あ䝁䅫睢畂䍁䅁督求䡁䅉杤灂䝁䅍党穂䍁䅷䅉穂䡁䅕睙潂䍁䅁兙穂䍁䅁杣療䡁䅕䅤灂䝁䄴党獁䍁䅁杢療䝁䄴兌祂䝁䄸兤あ䝁䅫杢求䍁䅁兙畂䝁䅑䅉桂䝁䅑杤桂䝁䄴睙求䝁䅑䅉橂䝁䅷兡畂䝁䅫睙桂䝁䅷䅉あ䝁䅕督あ䝁䅫杢湂䍁䅷䅉桂䝁䄴兙あ䝁䄸兢灂䝁䅍䅉睂䝁䅅䅤潂䝁䄸䅢療䝁䅣入杁䡁䅑党穂䡁䅑兡畂䝁䅣䅌杁䝁䅅杢歂䍁䅁睢あ䝁䅧党祂䍁䅁䅚灂䝁䅅睚畂䝁䄸督あ䝁䅫睙杁䝁䅫杢浂䝁䄸杣瑂䝁䅅䅤灂䝁䄸杢杁䡁䅍党祂䡁䅙兡橂䝁䅕督畁䍁䅁兓あ䍁䅁睢浂䝁䅙党祂䡁䅍䅉歂䝁䅫兙湂䝁䄴睢穂䡁䅑兡橂䍁䅁兡畂䝁䅙睢祂䝁䄰兙あ䝁䅫睢畂䍁䅁督求䡁䅉杤灂䝁䅍党穂䍁䅁䅣祂䝁䅫兢桂䡁䅉兡獂䡁䅫䅉ㅂ䝁䄴䅚求䡁䅉䅉あ䝁䅧党杁䙁䅅兤求䡁䅍䅤杁䕁䅑兡桂䝁䅣杢療䡁䅍䅤灂䝁䅍督杁䝁䅉杣桂䝁䄴䅚獁䍁䅁兙穂䍁䅁睤求䝁䅷䅢杁䝁䅅督杁䡁䅕杢歂䝁䅕杣杁䡁䅑䅡求䍁䅁兑瑂䝁䅕杣灂䙁䅁兙あ䝁䅧䅌杁䕁䅑党祂䝁䄰䅣桂䡁䅑䅡杁䕁䅑兡桂䝁䅣杢療䡁䅍䅤灂䝁䅍督獁䍁䅁兒㑂䝁䅅兢偂䝁䄴党獁䍁䅁兙畂䝁䅑䅉剂䡁䅕兙畂䡁䅕兢杁䝁䅉杣桂䝁䄴䅚穂䍁䅁䅤療䍁䅁䅣潂䡁䅫督灂䝁䅍兡桂䝁䄴督獁䍁䅁䅡療䡁䅍䅣灂䡁䅑兙獂䡁䅍䅌杁䡁䅁兙あ䝁䅫党畂䡁䅑督杁䝁䅅杢歂䍁䅁睙療䝁䄴督ㅂ䝁䄰党祂䡁䅍䅌杁䝁䅧党桂䝁䅷䅤潂䍁䅁䅣獂䝁䅅杢穂䍁䅷䅉湂䝁䄸杤求䡁䅉杢瑂䝁䅕杢あ䍁䅁兙湂䝁䅕杢橂䝁䅫党穂䍁䅷䅉求䝁䄰䅣獂䝁䄸入求䡁䅉督獁䍁䅁杣求䡁䅑兙灂䝁䅷党祂䡁䅍䅌杁䡁䅁䅡桂䡁䅉兢桂䝁䅍党ㅂ䡁䅑兡橂䝁䅅䅢杁䝁䅍睢瑂䡁䅁兙畂䝁䅫党穂䍁䅁兙畂䝁䅑䅉灂䝁䄴督ㅂ䡁䅉党祂䡁䅍䅌杁䝁䅅杢歂䍁䅁兙橂䝁䅍睢ㅂ䝁䄴䅤桂䝁䅉䅢求䍁䅁睙桂䡁䅉党杁䝁䄸杣湂䝁䅅杢灂䡁䅯兙あ䝁䅫睢畂䡁䅍䅉あ䝁䅧杣療䡁䅕睚潂䍁䅁兙杁䝁䄴党あ䡁䅣睢祂䝁䅳䅉療䝁䅙䅉獂䝁䅅杙療䡁䅉兙あ䝁䄸杣灂䝁䅕督獁䍁䅁䅣桂䡁䅑兡求䝁䄴䅤杁䡁䅍党祂䡁䅙兡橂䝁䅕䅉橂䝁䅕杢あ䝁䅕杣穂䍁䅷䅉睂䝁䅧䅢求䝁䅉睢あ䝁䄸兢灂䡁䅍䅤穂䍁䅁兡畂䍁䅁䅣潂䡁䅫督灂䝁䅍兡桂䝁䄴䅉療䝁䅙杚灂䝁䅍党穂䍁䅷䅉橂䝁䅅䅢獂䍁䅁睙求䝁䄴䅤求䡁䅉督杁䝁䅅杢歂䍁䅁兢療䝁䅉兡獂䝁䅕䅉睂䝁䅧䅢求䝁䅉睢あ䝁䄸兢灂䡁䅍䅤穂䍁䅷䅉畂䡁䅕杣穂䝁䅕督獁䍁䅁兙畂䝁䅑䅉療䡁䅑䅡求䡁䅉䅉潂䝁䅕兙獂䡁䅑䅡杁䝁䅅杢歂䍁䅁睤求䝁䅷䅢畂䝁䅕督穂䍁䅁䅣祂䝁䄸杚求䡁䅍督灂䝁䄸杢桂䝁䅷督畁䍁䅁䅖潂䝁䅕䅉橂䝁䄸兢睂䝁䅅杢㕂䍁䅁兙獂䡁䅍睢杁䡁䅁杣療䡁䅙兡歂䝁䅕督杁䡁䅉兡穂䝁䅳䅉桂䡁䅍督求䡁䅍督瑂䝁䅕杢あ䍁䅁督求䡁䅉杤灂䝁䅍党穂䍁䅁杚療䡁䅉䅉あ䝁䅧党杁䝁䅷兡浂䝁䅕䅉灂䝁䄴督ㅂ䡁䅉兙畂䝁䅍党杁䝁䅫杢歂䡁䅕督あ䡁䅉入㝁䍁䅁兙畂䝁䅑䅉潂䝁䅕兙獂䡁䅑䅡橂䝁䅅杣求䍁䅁睢祂䝁䅣兙畂䝁䅫来桂䡁䅑兡療䝁䄴督杁䝁䅅杢歂䍁䅁睙獂䝁䅫杢灂䝁䅍兡桂䝁䄴督杁䝁䅫杢浂䝁䄸杣瑂䝁䅅䅤灂䝁䄸杢杁䡁䅑党橂䝁䅧杢療䝁䅷睢湂䡁䅫䅉穂䝁䄸䅢ㅂ䡁䅑兡療䝁䄴督畁䍁䅁兕ㅂ䝁䅕督あ䍁䅁䅒灂䝁䅅睚畂䝁䄸督あ䝁䅫睙穂䍁䅁兓畂䝁䅍睢祂䡁䅁睢祂䝁䅅䅤求䝁䅑䅉㍂䝁䅅督杁䝁䅙睢ㅂ䝁䄴䅚求䝁䅑䅉灂䝁䄴䅉硁䑁䅫李㍁䍁䅁兙畂䝁䅑䅉灂䡁䅍䅉潂䝁䅕兙歂䡁䅅兤桂䡁䅉䅤求䡁䅉党歂䍁䅁兡畂䍁䅁睕求䝁䅍兙ㅂ䝁䅍兤穂䍁䅷䅉佂䝁䅕睤杁䕁䅯党祂䡁䅍党㕂䍁䄴䅁䑂兆䅁䅌䄸䙁䅅兤灂䝁䅑党獂䕁䄸杣あ䝁䅧睢杁䕁䅍睢祂䡁䅁睢祂䝁䅅䅤灂䝁䄸杢杁䡁䅁杣療䡁䅙兡歂䝁䅕督杁䝁䅑兡桂䝁䅣杢療䡁䅍䅤灂䝁䅍䅉あ䝁䅕督あ䝁䅫杢湂䍁䅁督療䝁䅷兤あ䝁䅫睢畂䡁䅍杌杁䙁䅑䅡求䍁䅁睙療䝁䄰䅣桂䝁䄴入杁䝁䄸䅣求䡁䅉兙あ䝁䅕督杁䡁䅑䅡祂䝁䄸兤湂䝁䅧䅉䵂䝁䅅杙穂䍁䅷䅉啂䡁䅉兙畂䡁䅍杚ㅂ䡁䅍兡療䝁䄴䅉乂䝁䅕䅚灂䝁䅍兡畂䝁䅕䅌杁䙁䅁睢灂䝁䄴䅤瑁䝁䄸杚瑁䕁䅍兙祂䝁䅕䅌杁䝁䅅杢歂䍁䅁兔療䝁䅷党橂䡁䅕䅢桂䡁䅉䅉䕂䝁䅫兙湂䝁䄴睢穂䡁䅑兡橂䡁䅍䅉楂䡁䅕督灂䝁䄴党穂䡁䅍䅉ㅂ䝁䄴兡あ䡁䅍杌杁䙁䅑䅡求䍁䅁䅔桂䝁䅉督杁䝁䅉兤穂䝁䅫杢求䡁䅍督杁䡁䅕杢灂䡁䅑䅉睂䡁䅉睢㉂䝁䅫䅚求䡁䅍䅉橂䝁䅷兡畂䝁䅫睙桂䝁䅷䅉橂䝁䅧党瑂䝁䅫督あ䡁䅉入杁䝁䅷兙楂䝁䄸杣桂䡁䅑睢祂䡁䅫䅉灂䝁䄴督あ䡁䅉兤瑂䝁䅕杢あ䡁䅍䅉桂䝁䄴䅚杁䡁䅑党穂䡁䅑督杁䡁䅑䅡桂䡁䅑䅉瑂䝁䅕兙穂䡁䅕杣求䍁䅁䅤桂䡁䅉睚求䡁䅑䅉橂䝁䅧党瑂䝁䅫睙桂䝁䅷督杁䝁䅫杢杁䝁䅉睢歂䝁䅫䅢㕂䍁䅁杚獂䡁䅕兡歂䡁䅍䅉浂䝁䄸杣杁䡁䅑䅡求䍁䅁党㉂䝁䅅䅢ㅂ䝁䅅䅤灂䝁䄸杢杁䝁䄸杚杁䝁䅧党桂䝁䅷䅤潂䍁䅁兙畂䝁䅑䅉あ䝁䅧党杁䝁䅍䅢灂䝁䄴兡橂䝁䅅䅢杁䝁䄰兙畂䝁䅅睚求䝁䄰党畂䡁䅑䅉療䝁䅙䅉睂䝁䅅䅤灂䝁䅕杢あ䡁䅍睏杁䝁䅫兢瑂䡁䅕杢療䝁䅅督穂䝁䅅入杁䝁䅷兙楂䝁䄸杣桂䡁䅑睢祂䡁䅫䅉灂䝁䄴督あ䡁䅉兤瑂䝁䅕杢あ䡁䅍䅉桂䝁䄴䅚杁䡁䅑党穂䡁䅑督獁䍁䅁睤潂䝁䅫睙潂䍁䅁兢求䝁䅅督ㅂ䡁䅉党杁䡁䅁杣療䡁䅑党灂䝁䄴督杁䝁䅅督杁䡁䅑䅡求䡁䅫䅉桂䝁䅍䅤杁䝁䅅督杁䝁䅅杢あ䝁䅫睚求䝁䄴督杁䝁䅫杢杁䡁䅑䅡求䍁䅁督睂䡁䅉党桂䝁䅑䅉療䝁䅙䅉歂䝁䅫督求䝁䅅督求䍁䅷䅉桂䝁䄴䅤灂䝁䅉睢歂䝁䅫党穂䍁䅁兡畂䍁䅁䅤潂䝁䅕䅉灂䝁䄰兢ㅂ䝁䄴党杁䡁䅉党穂䡁䅁睢畂䡁䅍党杁䡁䅍䅣ㅂ䡁䅉杣求䝁䅑䅉楂䡁䅫䅉歂䝁䅫督求䝁䅅督求䍁䅷䅉療䡁䅉䅉瑂䝁䅅杣牂䝁䅕杣穂䍁䅁睢浂䍁䅁䅣祂䝁䄸䅣求䡁䅉䅉療䡁䅉睚桂䝁䄴䅉浂䡁䅕杢橂䡁䅑兡療䝁䄴䅉桂䝁䄴䅚杁䝁䅧党桂䝁䅷䅤潂䑁䅳䅉あ䝁䅕督あ䝁䅫杢湂䍁䅁䅣祂䝁䄸䅚ㅂ䝁䅍䅤穂䍁䅁䅤療䍁䅁䅚求䡁䅑党橂䡁䅑䅉桂䝁䄴䅚杁䝁䄰睢畂䝁䅫䅤療䡁䅉䅉歂䝁䅫督求䝁䅅督求䍁䅁䅣祂䝁䄸睚祂䝁䅕督穂䝁䅫睢畂䍁䅁兙橂䡁䅉睢穂䡁䅍䅉桂䍁䅁督睂䝁䅕睙あ䡁䅉兤瑂䍁䅁睢浂䍁䅁䅤潂䝁䅕杣桂䡁䅁党ㅂ䡁䅑兡橂䍁䅁兙祂䝁䅕兙穂䑁䅳䅉桂䝁䄴䅚杁䡁䅍䅣求䝁䅍兡桂䝁䅷兡㙂䝁䅕䅚杁䝁䅑兡桂䝁䅣杢療䡁䅍䅤灂䝁䅍䅉穂䝁䄸䅢ㅂ䡁䅑兡療䝁䄴督畁䍁䅁䅖潂䝁䅕䅉啂䡁䅉兙畂䡁䅍杚ㅂ䡁䅍兡療䝁䄴䅉乂䝁䅕䅚灂䝁䅍兡畂䝁䅕䅉楂䡁䅕督灂䝁䄴党穂䡁䅍䅉ㅂ䝁䄴兡あ䍁䅁睢浂䝁䅙党祂䡁䅍䅉灂䝁䄰兢ㅂ䝁䄴睢潂䝁䅕兢桂䡁䅑睢獂䝁䄸睚㕂䍁䅁兡畂䡁䅍䅤祂䡁䅕兢求䝁䄴䅤穂䍁䅁兙畂䝁䅑䅉あ䝁䅕督あ䡁䅍䅉ㅂ䡁䅍党歂䍁䅁杚療䡁䅉䅉楂䝁䅷睢療䝁䅑䅉あ䡁䅫䅣灂䝁䄴睚杁䡁䅑睢杁䝁䅕杢穂䡁䅕杣求䍁䅁䅣桂䡁䅑兡求䝁䄴䅤瑁䝁䅑睢畂䝁䄸杣杁䝁䅍睢瑂䡁䅁兙あ䝁䅫杙灂䝁䅷兡あ䡁䅫䅉灂䝁䄴䅉楂䝁䅷睢療䝁䅑䅉あ䡁䅉兙畂䡁䅍杚ㅂ䡁䅍兡療䝁䄴督㝁䍁䅁兙畂</t>
  </si>
  <si>
    <t>䝁䅑䅉歂䝁䄸杢療䡁䅉䅉穂䝁䅍杣求䝁䅕杢灂䝁䄴睚杁䝁䅫杢穂䡁䅑杣ㅂ䝁䄰党畂䡁䅑督杁䝁䅅杢歂䍁䅁䅤求䡁䅍䅤穂䍁䅁兤穂䝁䅕䅚杁䝁䅙睢祂䍁䅁杙獂䝁䄸睢歂䍁䅁兙畂䝁䅑䅉睂䝁䅷兙穂䝁䄰兙杁䡁䅍睙祂䝁䅕党畂䝁䅫杢湂䍁䅁杚療䡁䅉䅉灂䝁䄴杚求䝁䅍䅤灂䝁䄸兤穂䍁䅁䅚灂䡁䅍党桂䡁䅍党穂䍁䄴䅉啂䝁䅧党杁䙁䅁睢灂䝁䄴䅤瑁䝁䄸杚瑁䕁䅍兙祂䝁䅕䅉楂䡁䅕督灂䝁䄴党穂䡁䅍䅉ㅂ䝁䄴兡あ䍁䅁䅣祂䝁䄸杤灂䝁䅑党穂䍁䅁兡畂䡁䅍䅤祂䡁䅕兢求䝁䄴䅤穂䍁䅁兙畂䝁䅑䅉あ䝁䅕督あ䡁䅍䅉あ䝁䄸䅉睂䡁䅉睢㉂䝁䅫䅚求䍁䅁杣桂䡁䅁兡歂䍁䅁杣求䡁䅍兤獂䡁䅑督杁䝁䅅睙祂䝁䄸督穂䍁䅁兙杁䝁䅍睢畂䡁䅑兡畂䡁䅕兤瑂䍁䅁睢浂䍁䅁䅣療䝁䅫杢あ䍁䄰睢浂䍁䄰睙桂䡁䅉党杁䡁䅍党あ䡁䅑兡畂䝁䅣督畁䍁䅁䅖潂䝁䅕䅉乂䝁䄸䅢求䝁䅍兤獂䝁䅅杣杁䕁䅑兡桂䝁䅣杢療䡁䅍䅤灂䝁䅍督杁䝁䅉兤穂䝁䅫杢求䡁䅍督杁䡁䅕杢灂䡁䅑䅉療䝁䅙杚求䡁䅉督杁䡁䅁睢獂䡁䅫兢求䡁䅉兙穂䝁䅕䅉橂䝁䅧兙灂䝁䄴䅉祂䝁䅕兙橂䡁䅑兡療䝁䄴䅉あ䝁䅧党祂䝁䄰睢橂䡁䅫睙獂䝁䅕杣穂䑁䅳䅉桂䝁䄰䅣獂䝁䅫杚灂䝁䅍兙あ䝁䅫睢畂䍁䅁督㕂䡁䅍䅤求䝁䄰督㝁䍁䅁兙畂䝁䅑䅉穂䝁䅅兢睂䝁䅷党瑁䡁䅑睢瑁䡁䅉党穂䡁䅕䅢あ䍁䅁兢療䝁䅷党橂䡁䅕䅢桂䡁䅉䅉灂䝁䄴督あ䡁䅉兤瑂䝁䅕杢あ䡁䅍䅉桂䝁䄴䅚杁䡁䅑党穂䡁䅑督杁䝁䅙睢祂䍁䅁督㕂䝁䄴䅚祂䝁䄸兢灂䝁䅍䅉灂䝁䄴杚求䝁䅍䅤灂䝁䄸兤穂䍁䅁䅚灂䡁䅍党桂䡁䅍党杁䝁䅑兡桂䝁䅣杢療䡁䅍䅤灂䝁䅍督畁䍁䅁䅖潂䝁䅕䅉橂䝁䄸兢睂䝁䅅杢㕂䍁䅁督求䝁䅷䅢穂䍁䅁兡あ䡁䅍䅉睂䡁䅉睢歂䡁䅕睙あ䡁䅍䅉歂䝁䅫杣求䝁䅍䅤獂䡁䅫䅉あ䝁䄸䅉求䝁䄴䅚杁䡁䅕督求䡁䅉督杁䡁䅑䅡祂䝁䄸兤湂䝁䅧䅉桂䍁䅁䅚灂䡁䅉党橂䡁䅑䅉穂䝁䅅䅢求䡁䅍䅉浂䝁䄸杣橂䝁䅕睏杁䝁䅅杢歂䍁䅁䅤潂䡁䅉睢ㅂ䝁䅣䅡杁䝁䅅䅉畂䝁䅕䅤㍂䝁䄸杣牂䍁䅁睢浂䍁䅁䅚灂䡁䅍䅤祂䝁䅫杙ㅂ䡁䅑睢祂䡁䅍䅉浂䝁䄸杣杁䡁䅁杣療䝁䅙党穂䡁䅍兡療䝁䄴兙獂䍁䅁兤穂䝁䅕䅉灂䝁䄴䅉睂䝁䅧入穂䝁䅫睙灂䝁䅅杢杁䝁䄸杚浂䝁䅫睙求䡁䅍䅌杁䝁䅧睢穂䡁䅁兡あ䝁䅅䅢穂䍁䅷䅉橂䝁䅷兡畂䝁䅫睙桂䝁䅷䅉獂䝁䅅杙療䡁䅉兙あ䝁䄸杣灂䝁䅕督獁䍁䅁杣求䝁䅙党祂䝁䅕杢橂䝁䅕䅉獂䝁䅅杙療䡁䅉兙あ䝁䄸杣灂䝁䅕督獁䍁䅁兤祂䝁䅣党畂䡁䅑䅉橂䝁䅅杣求䍁䅁睙獂䝁䅫杢灂䝁䅍督獁䍁䅁兤畂䝁䅫杤求䡁䅉督灂䡁䅑兡求䡁䅍䅌杁䡁䅉党あ䝁䅅兡獂䍁䅁睙獂䝁䅫杢灂䝁䅍督獁䍁䅁䅣潂䝁䅅杣瑂䝁䅅睙灂䝁䅕督獁䍁䅁睤求䝁䅷䅢畂䝁䅕督穂䍁䅁督橂䡁䅉党求䝁䄴兡畂䝁䅣䅉橂䝁䅕杢あ䝁䅕杣穂䍁䅷䅉楂䝁䅷睢療䝁䅑䅉楂䝁䅅杢牂䡁䅍䅌杁䝁䅅杢歂䍁䅁䅚療䝁䄴睢祂䍁䅁睙求䝁䄴䅤求䡁䅉督獁䍁䅁兙穂䍁䅁睤求䝁䅷䅢杁䝁䅅督杁䝁䅙睢祂䍁䅁兡畂䝁䅑兡㉂䝁䅫䅚ㅂ䝁䅅䅢獁䍁䅁杢療䝁䄴兌睂䡁䅉睢浂䝁䅕督穂䝁䅫睢畂䝁䅅䅢獁䍁䅁兙畂䝁䅑䅉療䡁䅙党祂䍁䄰䅤潂䝁䅕兌橂䝁䄸兤畂䡁䅑党祂䍁䅁兤穂䝁䅕杌杁䕁䅫䅤杁䝁䄸䅣求䡁䅉兙あ䝁䅕督杁䝁䅫杢杁䕁䄴睢祂䡁䅑䅡杁䕁䅅兢求䡁䅉兡橂䝁䅅䅌杁䕁䅕兤祂䝁䄸䅣求䍁䅷䅉あ䝁䅧党杁䕁䄰兡歂䝁䅑䅢求䍁䅁兒桂䡁䅍䅤獁䍁䅁兑浂䡁䅉兡橂䝁䅅䅌杁䕁䅍䅡灂䝁䄴兙獁䍁䅁兙畂䝁䅑䅉灂䝁䄴䅤求䡁䅉杢桂䡁䅑兡療䝁䄴兙獂䝁䅷入畁䍁䅁䅖潂䝁䅕䅉橂䝁䄸兢睂䝁䅅杢㕂䍁䅁睤桂䡁䅍䅉灂䝁䄴睙療䡁䅉䅣療䡁䅉兙あ䝁䅕䅚杁䝁䅫杢杁䑁䅅兏㍁䑁䅫䅉桂䝁䄴䅚杁䝁䅫督杁䝁䅧党桂䝁䅑兣ㅂ䝁䅅杣あ䝁䅕杣求䝁䅑䅉灂䝁䄴䅉呂䝁䅅杢杁䕁䅑兡求䝁䅣睢獁䍁䅁睑桂䝁䅷兡浂䝁䄸杣畂䝁䅫兙畁䅁䅁硫䅕䥁䑷䅁剂䡁䅕兡畂䙁䅍䅤祂䝁䅕党あ䍁䅷䅉䩂䝁䄴睙畁䍁䅷䅉桂䝁䄴䅉療䝁䄴䅢灂䝁䄴党杁䡁䅁党祂䝁䅙睢祂䝁䄰兙畂䝁䅍党杁䝁䄰兙祂䝁䅳党あ䝁䅫杢湂䍁䅁睙療䝁䄰䅣桂䝁䄴入獁䍁䅁䅣祂䝁䄸杤灂䝁䅑党穂䍁䅁睙ㅂ䡁䅍䅤療䝁䄰党祂䍁䅁兙橂䡁䅅兤灂䡁䅍兡あ䝁䅫睢畂䍁䅁督求䡁䅉杤灂䝁䅍党穂䍁䅁杚療䡁䅉䅉灂䡁䅑督杁䝁䅍䅢灂䝁䅕杢あ䡁䅍䅉灂䝁䄴䅉あ䝁䅧党杁䙁䅕杢灂䡁䅑党歂䍁䅁睕あ䝁䅅䅤求䡁䅍䅉桂䝁䄴䅚杁䝁䅫杢あ䝁䅕杣畂䝁䅅䅤灂䝁䄸杢桂䝁䅷䅢㕂䍁䄴䅉啂䝁䅧党杁䝁䅍睢瑂䡁䅁兙畂䡁䅫䅉療䝁䅙杚求䡁䅉督杁䝁䄸杢獂䝁䅫杢求䍁䅁兢桂䡁䅉睡求䡁䅑兡畂䝁䅣䅉穂䝁䅕杣㉂䝁䅫睙求䡁䅍䅌杁䡁䅍兤橂䝁䅧䅉桂䡁䅍䅉硂䡁䅕兙獂䝁䅫杚灂䝁䅕䅚杁䝁䅍䅢灂䝁䅍睡穂䍁䅷䅉獂䝁䅕兙歂䡁䅍䅌杁䝁䅍兙獂䝁䅷督獁䍁䅁兙睂䡁䅁䅢灂䝁䅍兙あ䝁䅫睢畂䡁䅍䅌杁䝁䅅杢歂䍁䅁睙ㅂ䡁䅍䅤療䝁䄰党祂䡁䅍䅉あ䝁䅧杣療䡁䅕睚潂䍁䅁兡あ䡁䅍䅉㍂䝁䅕杙穂䝁䅫䅤求䡁䅍䅉療䡁䅉䅉あ䝁䅧兡祂䝁䅑兌睂䝁䅅杣あ䡁䅫䅉睂䡁䅕杙獂䝁䅫督潂䝁䅕杣穂䍁䄴䅉䩂䡁䅑䅉穂䝁䅕杣㉂䝁䅕督杁䝁䅙兡畂䝁䅅杢橂䝁䅫兙獂䍁䅁兙畂䝁䅑䅉潂䝁䄸兢求䍁䅁督求䡁䅉杤灂䝁䅍党穂䍁䅁兡畂䝁䅑兤穂䡁䅑杣灂䝁䅕督畁䍁䅁䅖潂䝁䅕䅉橂䝁䄸兢睂䝁䅅杢㕂䍁䅁睤桂䡁䅍䅉灂䝁䄴睙療䡁䅉䅣療䡁䅉兙あ䝁䅕䅚杁䝁䅫杢杁䑁䅅兏㕁䑁䅫䅉桂䝁䄴䅚杁䝁䅫督杁䝁䅧党桂䝁䅑兣ㅂ䝁䅅杣あ䝁䅕杣求䝁䅑䅉灂䝁䄴䅉䝂䝁䄸督あ䝁䅕杣杁䕁䅍兡あ䡁䅫䅌杁䕁䅍兙獂䝁䅫杚療䡁䅉杢灂䝁䅅杌䅁䱁場䅁敁兄䅁杕䍂䍁䅁睒獂䝁䄸杙桂䝁䅷䅌杁䕁䅫杢橂䍁䄴䅌杁䝁䅅杢杁䝁䄸兢畂䝁䅫睙潂䝁䅅杢畂䝁䅕䅢杁䝁䄰兙祂䝁䅳党あ䡁䅁䅢桂䝁䅍党獁䍁䅁䅣祂䝁䄸杤灂䝁䅑党穂䍁䅁兡畂䡁䅍兡湂䝁䅧䅤穂䍁䅷䅉穂䝁䅕杣㉂䝁䅫睙求䡁䅍䅌杁䝁䅅杢歂䍁䅁䅤祂䝁䅅杢穂䝁䅅睙あ䝁䅫睢畂䍁䅁督療䝁䅷兤あ䝁䅫睢畂䡁䅍䅉浂䝁䄸杣杁䝁䅉兤㕂䝁䅕杣穂䍁䅁兙畂䝁䅑䅉穂䝁䅕䅢獂䝁䅕杣穂䍁䅁睢浂䍁䅁睙療䝁䄰兢求䡁䅉睙灂䝁䅅䅢杁䝁䅅督穂䝁䅕䅤穂䍁䅁兙畂䝁䅑䅉㉂䝁䅕䅡灂䝁䅍䅢求䡁䅍䅉㍂䝁䄸杣獂䝁䅑睤灂䝁䅑党畁䍁䅁兓あ䡁䅍䅉瑂䝁䅅杣牂䝁䅕䅤睂䝁䅷兙橂䝁䅕䅉楂䡁䅉兙畂䝁䅑督杁䝁䅫杢橂䝁䅷兤歂䝁䅕䅉卂䝁䅫䅤橂䝁䅧兡求䍁䅁村祂䝁䄸督畁䍁䅷䅉桂䝁䄴䅉桂䡁䅕睙あ䝁䅫睢畂䝁䅕党祂䍁䅁睢浂䍁䅁睙療䝁䄰兢求䡁䅉睙灂䝁䅅䅢杁䝁䅅督穂䝁䅕䅤穂䍁䅁兙畂䝁䅑䅉㉂䝁䅕䅡灂䝁䅍䅢求䡁䅍䅉療䝁䅙杚求䡁䅉兡畂䝁䅣䅉療䝁䄴䅢灂䝁䄴党杁䝁䅉兡歂䝁䅑兡畂䝁䅣睏杁䕁䅫兑䉂䍁䅷䅉桂䍁䅁䅚灂䝁䅣兡あ䝁䅅䅢杁䝁䄰兙祂䝁䅳党あ䡁䅁䅢桂䝁䅍党杁䝁䅍睢畂䝁䄴党橂䡁䅑兡畂䝁䅣䅉㉂䝁䅕䅡灂䝁䅍䅢求䍁䅁杙ㅂ䡁䅫党祂䡁䅍䅉桂䝁䄴䅚杁䡁䅍党獂䝁䅷党祂䡁䅍睏杁䙁䅉睢ㅂ䡁䅍党杁䙁䅍党祂䡁䅙兡橂䝁䅕督獁䍁䅁睤潂䝁䅫睙潂䍁䅁䅣祂䝁䄸杤灂䝁䅑党穂䍁䅁兙穂䡁䅍党あ䍁䅁兢桂䝁䄴兙湂䝁䅕兢求䝁䄴䅤獁䍁䅁䅚桂䡁䅑兙瑁䝁䅑杣灂䡁䅙党畂䍁䅁兡畂䡁䅑党獂䝁䅷兡湂䝁䅕杢橂䝁䅕䅌杁䝁䅅杢歂䍁䅁䅣求䡁䅉杚療䡁䅉兢桂䝁䄴睙求䍁䅁杙求䝁䄴睙潂䝁䄰兙祂䝁䅳兡畂䝁䅣䅉穂䡁䅫督あ䝁䅕兢㝁䍁䅁睕瑂䝁䅅杣あ䕁䅕兣ㅂ䝁䅫䅣獁䍁䅁兙杁䡁䅑党橂䝁䅧杢療䝁䅷睢湂䡁䅫䅉睂䝁䅷兙あ䝁䅙睢祂䝁䄰䅉あ䝁䅧兙あ䍁䅁督ㅂ䡁䅁䅣療䡁䅉䅤穂䍁䅁睙ㅂ䡁䅍䅤療䝁䄰党祂䡁䅍升杁䝁䄰兙畂䝁䅅睚求䝁䄰党畂䡁䅑䅉療䝁䅙䅉あ䝁䅧党杁䝁䅕兣ㅂ䝁䅫䅣瑂䝁䅕杢あ䍁䅁䅢灂䝁䅙党橂䡁䅫睙獂䝁䅕睏杁䝁䅅杢歂䍁䅁杖求䡁䅉兡あ䡁䅉党桂䝁䅑䅌杁䝁䅅杢杁䝁䄸杢獂䝁䅫杢求䍁䅁兢桂䡁䅉睡求䡁䅑䅣獂䝁䅅睙求䍁䅁杚療䡁䅉䅉潂䝁䅕兙㉂䡁䅫䅉潂䝁䅅兤獂䍁䅁䅤祂䝁䅅杢穂䡁䅁睢祂䡁䅑䅉穂䝁䄸䅢ㅂ䡁䅑兡療䝁䄴杌杁䙁䅑䅡求䍁䅁睙療䝁䄰䅣桂䝁䄴入婁䡉䅍䅉楂䡁䅉兙畂䝁䅑督杁䝁䅫杢橂䝁䅷兤歂䝁䅕䅉䡂䝁䄸杤兂䝁䅷兙畂䝁䅕䅤獁䍁䅁兙畂䍁䅁睢畂䝁䅷兡畂䝁䅕䅉瑂䝁䅅杣牂䝁䅕䅤睂䝁䅷兙橂䝁䅕䅉浂䝁䄸杣杁䡁䅑䅡求䍁䅁督桂䝁䅷党杁䝁䄸杚杁䝁䅣睢㉂䝁䅕杣畂䝁䄰党畂䡁䅑䅉桂䝁䄴䅚杁䝁䄰兡獂䝁䅫䅤桂䡁䅉入杁䝁䅅督穂䝁䅕䅤穂䑁䅳䅉卂䕁䅉䅉䉂䡁䅕睙あ䝁䅫睢畂䍁䅷䅉桂䝁䄴䅉療䝁䄴督灂䡁䅑党杁䝁䅅杢歂䍁䅁睢畂䝁䅷兡畂䝁䅕䅉瑂䝁䅅杣牂䝁䅕䅤睂䝁䅷兙橂䝁䅕䅉浂䝁䄸杣杁䡁䅍党獂䝁䅷兡畂䝁䅣䅉桂䝁䄴䅚杁䝁䅉兤㕂䝁䅫杢湂䍁䅁兤穂䝁䅕䅚杁䝁䅕兣ㅂ䝁䅫䅣瑂䝁䅕杢あ䑁䅳䅉䩂䡁䅉睢畂䙁䅁䅢桂䝁䄴党あ䍁䅷䅉桂䝁䄴䅉療䝁䄴䅢灂䝁䄴党杁䝁䄰兙祂䝁䅳党あ䡁䅁䅢桂䝁䅍党杁䝁䅙睢祂䍁䅁督求䝁䅷䅢灂䝁䄴睚杁䝁䅅杢歂䍁䅁杙ㅂ䡁䅫兡畂䝁䅣䅉ㅂ䡁䅍党歂䍁䅁党硂䡁䅕兡睂䝁䄰党畂䡁䅑睏杁䕁䄰兙祂䝁䅳党あ䡁䅁䅢桂䝁䅍党瑁䕁䅕䅌杁䝁䅅杢杁䝁䄸杢獂䝁䅫杢求䍁䅁督療䝁䅷兤あ䝁䅫睢畂䍁䅁䅤潂䝁䅅䅤杁䝁䄰兙牂䝁䅕䅉療䝁䅙杚求䡁䅉督癁䝁䅉兤㕂䍁䅁杢療䡁䅣䅉浂䝁䄸杣瑂䝁䅅䅤㝁䍁䅁杕療䡁䅕督求䍁䅁兑睂䡁䅁杣桂䝁䅫督桂䝁䅷督獁䍁䅁兙杁䝁䅍党祂䡁䅑兡浂䝁䅫党歂䍁䅁兙睂䡁䅁杣桂䝁䅫督桂䝁䅷䅉穂䝁䅕杣㉂䝁䅫睙求䍁䅁督療䝁䅷兤あ䝁䅫睢畂䑁䅳䅉卂䝁䅫䅤橂䝁䅧兡求䍁䅁䅔灂䡁䅍䅤杁䕁䄰兙穂䝁䅍兤穂䍁䅷䅉桂䝁䄴䅉療䝁䄴䅢灂䝁䄴党杁䝁䅕兣ㅂ䝁䅫䅣瑂䝁䅕杢あ䍁䅁䅢灂䡁䅍䅤灂䝁䄴睚杁䡁䅍党祂䡁䅙兡橂䝁䅕䅉桂䝁䄴䅚杁䕁䅉杍䍂䍁䅁䅚求䝁䅅䅢求䡁䅉䅉睂䝁䄸杣あ䝁䅅䅢㝁䍁䅁睑呂䕁䅅䅖療䝁䅑兙㕂䍁䅷䅉桂䝁䄴䅉療䝁䄴䅢灂䝁䄴党杁䡁䅉党睂䝁䄸杣あ䝁䅫杢湂䍁䅁兙畂䝁䅑䅉桂䝁䄴兙獂䡁䅫督灂䡁䅍䅉あ䝁䄸睢獂䍁䅁䅤潂䝁䅅䅤杁䝁䅣兡㉂䝁䅕督杁䡁䅍党獂䝁䅷党祂䡁䅍䅉あ䝁䅧党杁䝁䅅杙灂䝁䅷兡あ䡁䅫䅉あ䝁䄸䅉瑂䝁䅅杢桂䝁䅣党杁䡁䅑䅡求䝁䅫杣杁䡁䅙党潂䝁䅫睙獂䝁䅕䅉桂䡁䅍督求䡁䅑督杁䝁䅅杢歂䍁䅁兢療䝁䄴兡あ䝁䄸杣杁䡁䅍兙獂䝁䅕督杁䡁䅁党祂䝁䅙睢祂䝁䄰兙畂䝁䅍党㝁䍁䅁兙畂䝁䅑䅉䑂䝁䅅䅤桂䡁䅍䅤祂䝁䄸䅣潂䝁䅕䅉卂䝁䅕督睂䝁䄸杢穂䝁䅕䅉呂䝁䅕杣㉂䝁䅫睙求䡁䅍杌杁䕁䅫杢杁䝁䅅䅚歂䝁䅫䅤灂䝁䄸杢獁䍁䅁兡あ䍁䅁睢浂䝁䅙党祂䡁䅍䅉あ䝁䅫䅤獂䝁䅕䅌杁䝁䅑兙あ䝁䅅䅌杁䡁䅑杣桂䝁䄴督睂䝁䄸杣あ䝁䅅䅤灂䝁䄸杢杁䝁䅅杢歂䍁䅁䅢療䝁䅣兡穂䡁䅑兡橂䡁䅍䅌杁䡁䅉党浂䡁䅕杣楂䝁䅫督潂䝁䅫杢湂䍁䅷䅉灂䝁䄴督睂䝁䅕睙あ䝁䅫睢畂䍁䅷䅉桂䝁䄴䅚杁䝁䅙兡畂䝁䅅杢橂䝁䅫兙獂䍁䅁督求䡁䅉杤灂䝁䅍党穂䍁䄴䅉䩂䡁䅑䅉穂䝁䅕杣㉂䝁䅕督杁䝁䅍兤穂䡁䅑睢瑂䝁䅕杣穂䍁䅁兙橂䡁䅉睢穂䡁䅍䅉㉂䝁䅅杣灂䝁䄸兤穂䍁䅁兙穂䡁䅍党あ䍁䅁睙獂䝁䅅督穂䝁䅕督獁䍁䅁兡畂䝁䅍䅢ㅂ䝁䅑兡畂䝁䅣䅉桂䡁䅕䅤療䝁䄰睢あ䝁䅫杤求䍁䅷䅉橂䝁䄸兢瑂䝁䅕杣橂䝁䅫兙獂䍁䅁䅤祂䝁䅅杢穂䡁䅁睢祂䡁䅑兙あ䝁䅫睢畂䍁䅷䅉橂䝁䄸杢穂䡁䅑杣ㅂ䝁䅍䅤灂䝁䄸杢獁䍁䅁睚療䡁䅙党祂䝁䄴兢求䝁䄴䅤杁䡁䅍兤祂䡁䅁䅢ㅂ䡁䅍䅌杁䝁䅷兡浂䡁䅑兡畂䝁䅣䅉桂䝁䄴䅚杁䝁䄰兙あ䝁䅕杣灂䝁䅅䅢杁䝁䅧兙畂䝁䅑䅢灂䝁䄴睚獁䍁䅁党畂䝁䅕杣湂䡁䅫䅌杁䝁䄰兡畂䝁䅫杢湂䍁䅷䅉桂䝁䄴䅚杁䝁䅅睚祂䝁䅫睙ㅂ䝁䅷䅤ㅂ䡁䅉党畁䍁䅁杕䍂䍁䅁睒獂䝁䄸杙桂䝁䅷䅌杁䕁䅫杢橂䍁䄴䅉㍂䝁䅅督杁䝁䅙睢ㅂ䝁䄴䅚求䝁䅑䅉灂䝁䄴䅉硁䑁䅫兎㑁䍁䅁兙畂䝁䅑䅉灂䡁䅍䅉潂䝁䅕兙歂䡁䅅兤桂䡁䅉䅤求䡁䅉党歂䍁䅁兡畂䍁䅁睖求䡁䅍䅤橂䝁䅧党穂䡁䅑党祂䍁䅷䅉䩂䝁䅷䅢灂䝁䄴睢灂䡁䅍杌䅁䕁呁䅁敃睄䅁杕䍂䕁䅍䅉䍂䝁䅕兙祂䝁䅫杢湂䡁䅍䅉䩂䝁䄴睙療䡁䅉䅣療䡁䅉兙あ䝁䅕䅚杁䝁䄰兙畂䡁䅕杚桂䝁䅍䅤ㅂ䡁䅉党穂䍁䅁兙畂䝁䅑䅉瑂䝁䅅杣牂䝁䅕䅤穂䍁䅁党畂䝁䅣兡畂䝁䅕党祂䝁䅕䅚杁䡁䅁杣求䝁䅍兡穂䝁䅫睢畂䍁䅁杙求䝁䅅杣灂䝁䄴睚穂䍁䅷䅉橂䝁䄸兢睂䝁䄸杢求䝁䄴䅤穂䍁䅷䅉桂䝁䄴䅚杁䡁䅍入穂䡁䅑党瑂䡁䅍䅉灂䝁䄴䅉あ䝁䅧党杁䙁䅕杢灂䡁䅑党歂䍁䅁睕あ䝁䅅䅤求䡁䅍䅉桂䝁䄴䅚杁䝁䅫杢あ䝁䅕杣畂䝁䅅䅤灂䝁䄸杢桂䝁䅷䅢㕂䍁䄴䅉䩂䡁䅑䅉療䡁䅁党祂䝁䅅䅤求䡁䅍䅉あ䝁䅧杣療䡁䅕睚潂䍁䅁䅤㍂䝁䄸䅉穂䝁䅕睚瑂䝁䅕杢あ䡁䅍䅌杁䕁䅅党祂䝁䄸督睂䝁䅅睙求䍁䄸䅒求䝁䅙党畂䡁䅍党杁䝁䅅杢歂䍁䅁兓畂䝁䅑兤穂䡁䅑杣灂䝁䅅䅢畁䍁䅁䅖潂䝁䅕䅉橂䝁䄸兢睂䝁䅅杢㕂䍁䅁䅣祂䝁䄸䅚ㅂ䝁䅍党穂䍁䅁䅣獂䝁䅅兡畂䍁䅁杙求䝁䅅杣灂䝁䄴睚穂䍁䅁睤灂䡁䅑䅡杁䡁䅍党獂䝁䅙兌獂䡁䅕杙祂䝁䅫睙桂䡁䅑兡畂䝁䅣䅉療䡁䅉䅉瑂䝁䅕䅤桂䝁䅷兌あ䝁䄸兌瑂䝁䅕䅤桂䝁䅷䅉歂䝁䅕督灂䝁䅣杢穂䍁䅷䅉灂䝁䄴睙獂䡁䅕䅚灂䝁䄴睚杁䡁䅉睢歂䍁䅁党畂䝁䅑䅉楂䝁䅕兙祂䝁䅫杢湂䡁䅍䅌杁䡁䅍䅣潂䝁䅕杣灂䝁䅍兙獂䍁䅁䅣獂䝁䅅兡畂䍁䅁杙求䝁䅅杣灂䝁䄴睚穂䍁䅷䅉桂䝁䄴䅚杁䝁䅯睢ㅂ䡁䅉杢桂䝁䅷䅉楂䝁䅕兙祂䝁䅫杢湂䡁䅍睏杁䡁䅉睢獂䝁䅷党祂䍁䅁杙求䝁䅅杣灂䝁䄴睚穂䍁䅷䅉穂䡁䅕睙潂䍁䅁兙穂䍁䅁䅤桂䡁䅁党祂䝁䅕䅚杁䡁䅉睢獂䝁䅷党祂䍁䅁杙求䝁䅅杣灂䝁䄴睚穂䍁䅷䅉畂䝁䅕党歂䝁䅷党杁䡁䅉睢獂䝁䅷党祂䍁䅁杙求䝁䅅杣灂䝁䄴睚穂䍁䅷䅉桂䝁䄴䅚杁䝁䄴党求䝁䅑䅢求䍁䅁杙求䝁䅅杣灂䝁䄴睚杁䡁䅑杣桂䝁䅍睡杁䡁䅉睢獂䝁䅷党祂䡁䅍䅉桂䝁䄴䅚杁䝁䅍兙瑂䍁䅁杚療䝁䅷䅢療䡁䅣党祂䡁䅍䅌杁䡁䅣䅡灂䝁䅍䅡杁䝁䅅杣求䍁䅁兙畂䡁䅑兡瑁䝁䅙杣灂䝁䅍䅤灂䝁䄸杢杁䡁䅁杣療䝁䅑兤橂䡁䅑督杁䡁䅑䅡桂䡁䅑䅉桂䡁䅉党杁䡁䅕督求䝁䅑䅉灂䝁䄴䅉灂䝁䄴䅚ㅂ䡁䅍䅤祂䝁䅫兙獂䍁䅁兙睂䡁䅁䅢灂䝁䅍兙あ䝁䅫睢畂䡁䅍䅉桂䝁䄴䅚杁䝁䄰兡獂䝁䅫䅤桂䡁䅉入杁䝁䅅兡祂䝁䅍杣桂䝁䅙䅤杁䡁䅁䅢桂䡁䅑杚療䡁䅉兢穂䑁䅳䅉桂䝁䄴䅚杁䝁䅉兙獂䝁䅷䅉楂䝁䅕兙祂䝁䅫杢湂䡁䅍䅉灂䝁䄴睙獂䡁䅕䅚求䍁䅁䅡灂䝁䅣䅡杁䡁䅁杣求䝁䅍兡穂䝁䅫睢畂䍁䅁兙求䡁䅉睢穂䡁䅁兙橂䝁䅕䅌杁䝁䅅兡祂䝁䅙杣桂䝁䄰党杁䝁䅍睢畂䡁䅑杣療䝁䅷䅌杁䡁䅑䅡灂䝁䄴䅉穂䝁䅕睙あ䝁䅫睢畂䍁䅷䅉桂䝁䄴䅚杁䝁䅫杢歂䡁䅕督あ䡁䅉兡桂䝁䅷䅉楂䝁䅅䅢獂䍁䅁杙求䝁䅅杣灂䝁䄴睚穂䍁䅁䅤潂䝁䅅䅤杁䡁䅕䅤灂䝁䅷兡㙂䝁䅕䅉潂䝁䅫睚潂䍁䅁䅣祂䝁䅕睙灂䡁䅍兡療䝁䄴䅉楂䝁䅅䅢獂䍁䅁党獂䝁䅕兢求䝁䄴䅤穂䍁䅁䅤療䍁䅁杣求䝁䅑兤橂䝁䅕䅉浂䡁䅉兡橂䡁䅑兡療䝁䄴䅉灂䝁䄴䅉潂䝁䅫睚潂䍁䄰督睂䝁䅕党歂䍁䅁兙睂䡁䅁䅢灂䝁䅍兙あ䝁䅫睢畂䡁䅍杌杁䕁䅫杢杁䝁䅅䅚歂䝁䅫䅤灂䝁䄸杢獁䍁䅁兡あ䍁䅁睢浂䝁䅙党祂䡁䅍䅉瑂䝁䄸兤畂䡁䅑党歂䍁䅁杙求䝁䅅杣灂䝁䄴睚杁䡁䅁杣療䝁䅑兤橂䡁䅑督杁䝁䅫杢橂䝁䅷兤歂䝁䅕䅉瑂䝁䄸兤畂䡁䅑党歂䍁䅁杙桂䝁䅷䅢杁䝁䅉党桂䡁䅉兡畂䝁䅣督獁䍁䅁兢療䡁䅕杢あ䝁䅕䅚杁䡁䅉睢獂䝁䅷党祂䍁䅁杙求䝁䅅杣灂䝁䄴睚穂䍁䅷䅉桂䝁䄴䅚杁䝁䄰睢ㅂ䝁䄴䅤求䝁䅑䅉睂䝁䅷兙灂䝁䄴䅉楂䝁䅕兙祂䝁䅫杢湂䡁䅍睏杁䝁䅅杢歂䍁䅁党畂䝁䅍䅢療䡁䅍党歂䍁䅁睚求䝁䅅杣灂䝁䄴睚杁䡁䅁杣療䝁䅑兤橂䡁䅑䅉獂䝁䅫杢求䡁䅍䅌杁䝁䅫杢橂䝁䅷兤歂䝁䅫杢湂䍁䅁兣ㅂ䝁䅅杢あ䝁䅫督杁䝁䅣党桂䡁䅉兢療䡁䅑睢祂䍁䅷䅉あ䝁䄸杣硂䡁䅕党杁䝁䅅杣瑂䍁䅷䅉あ䝁䅫睚求䝁䅅杣獁䍁䅁兢桂䝁䅣杢桂䝁䅣党桂䡁䅉䅉桂䝁䄴䅚杁䝁䄰兙㑂䡁䅕兢獁䍁䅁兙畂䝁䅑䅉橂䝁䄸杢あ䡁䅉睢獂䝁䅷党歂䍁䅁督あ䝁䅅杣あ䍁䅁䅤祂䝁䅅杢穂䝁䄰兡穂䡁䅍兡療䝁䄴杌杁䕁䅙兤祂䡁䅑䅡求䡁䅉䅌杁䡁䅑䅡求䍁䅁睙療䝁䄰䅣桂䝁䄴入婁䡉䅍䅉睂䝁䄸睤求䡁䅉䅉あ䡁䅉兙畂䡁䅍兢灂䡁䅍督灂䝁䄸杢杁䝁䅍睢瑂䡁䅁睢畂䝁䅕杢あ䡁䅍䅉灂䝁䄴睙獂䡁䅕䅚求䍁䅁兢求䝁䅍䅡桂䝁䄴兡橂䝁䅅䅢杁䝁䅑杣灂䡁䅙党杁䝁䅍睢瑂䡁䅁睢畂䝁䅕杢あ䡁䅍䅌杁䝁䅍睢ㅂ䡁䅁䅢灂䝁䄴睚穂䍁䅷䅉桂䝁䄴䅚杁䝁䅍睢畂䡁䅙党㕂䝁䄸杣杁䝁䅍睢瑂䡁䅁睢畂䝁䅕杢あ䡁䅍睏杁䝁䅕杢湂䝁䅫杢求䝁䅕杣求䝁䅑䅉潂䡁䅫䅚祂䝁䅅兤獂䝁䅫睙穂䍁䅁兙畂䝁䅑䅉㉂䝁䅅䅢㉂䝁䅕督杁䝁䅙睢祂䍁䅁兙灂䡁䅉睙祂䝁䅅杚あ䍁䅁兙畂䝁䅑䅉穂䡁䅕杙瑂䝁䅅杣灂䝁䄴党杁䝁䅅䅣睂䝁䅷兡橂䝁䅅䅤灂䝁䄸杢穂䍁䅷䅉桂䝁䄴䅚杁䝁䅅党祂䝁䄸督睂䝁䅅睙求䍁䅁兙畂䝁䅑䅉歂䝁䅕杚求䝁䄴督求䍁䅁兙浂䡁䅑党祂䝁䄰兙祂䝁䅳党あ䍁䅁督求䡁䅉杤灂䝁䅍党穂䑁䅳䅉浂䝁䅅督あ䝁䅕杢求䡁䅉督㝁䍁䅁䅣祂䝁䅕睙灂䡁䅍兡療䝁䄴䅉瑂䝁䅕睙潂䝁䅅杢灂䝁䅍兙獂䍁䅁睙療䝁䄰䅣療䝁䄴党畂䡁䅑督獁䍁䅁睤潂䝁䅫睙潂䍁䅁兙祂䝁䅕䅉ㅂ䡁䅍党歂䍁䅁兡畂䍁䅁杤桂䡁䅉兡療䡁䅕督杁䝁䅣党畂䝁䅕杣桂䝁䅷䅉灂䝁䄴䅚ㅂ䡁䅍䅤祂䝁䅫兙獂䍁䅁兙睂䡁䅁䅢灂䝁䅍兙あ䝁䅫睢畂䡁䅍睏杁䝁䅅杢歂䍁䅁兢桂䝁䅍䅡灂䝁䄴党杁䡁䅑睢療䝁䅷䅉橂䝁䄸䅢獂䝁䅕䅤穂䍁䅁䅤潂䝁䅅䅤杁䝁䅅杣求䍁䅁兤穂䝁䅕䅚杁䝁䅙睢祂䍁䅁䅡療䝁䅷䅚灂䝁䄴睚杁䝁䅍兡祂䝁䅍兤獂䝁䅅杣穂䍁䅁睢祂䍁䅁杣療䝁䅑兌獂䝁䅫睡求䍁䅁䅣灂䝁䅕睙求䡁䅍杌杁䕁䅫䅤杁䡁䅍党祂䡁䅙党穂䍁䅁兙ㅂ䡁䅑睢瑂䝁䄸䅤灂䡁䅙党獁䍁䅁䅤療䝁䄸䅢杁䝁䅧睢獂䝁䅑兡畂䝁䅣䅌杁䝁䅅睚祂䝁䅫睙ㅂ䝁䅷䅤ㅂ䡁䅉兙獂䍁䅁兙畂䝁䅑䅉穂䝁䅕兢灂䝁䅍睢畂䝁䅑兤橂䡁䅑睢祂䍁䅁兢桂䝁䅍䅡灂䝁䄴党祂䡁䅫䅌杁䝁䅍睢瑂䝁䄰党祂䝁䅍兡桂䝁䅷䅉桂䝁䄴䅚杁䝁䅑党浂䝁䅕杢穂䝁䅕䅉桂䝁䅕杣療䡁䅍䅣桂䝁䅍党獁䍁䅁睚祂䝁䄸兤畂䝁䅑䅉歂䝁䅕杚求䝁䄴督求䍁䅷䅉橂䝁䄸杢穂䡁䅑杣ㅂ䝁䅍䅤灂䝁䄸杢杁䝁䅅杢歂䍁䅁兢灂䝁䄴兡畂䝁䅣䅌杁䝁䄸兡獂䍁䅁兙畂䝁䅑䅉畂䝁䅅䅤ㅂ䡁䅉兙獂䍁䅁杣求䡁䅍睢ㅂ䡁䅉睙求䍁䅁党㑂䡁䅑杣桂䝁䅍䅤灂䝁䄸杢獁䍁䅁䅡求䝁䅅杤㕂䍁䅁䅤祂䡁䅕睙牂䍁䅷䅉瑂䝁䅅杣灂䝁䄴党獁䍁䅁杣桂䝁䅫䅢杁䝁䅅杢歂䍁䅁䅤祂䝁䅅兡畂䍁䅷䅉瑂䝁䅅䅤求䡁䅉兡桂䝁䅷䅉潂䝁䅅杢歂䝁䅷兡畂䝁䅣䅌杁䝁䅙睢療䝁䅑䅉桂䝁䄴䅚杁䝁䅉党㉂䝁䅕杣桂䝁䅣党獁䍁䅁䅣桂䝁䅍睡桂䝁䅣兡畂䝁䅣䅉桂䝁䄴䅚杁䝁䅍兙畂䝁䄴兡畂䝁䅣䅌杁䡁䅣兡畂䝁䅑䅌杁䝁䅅杢歂䍁䅁睚求䝁䄴党祂䝁䅅䅢杁䝁䅫杢歂䡁䅕督あ䡁䅉兡桂䝁䅷䅉瑂䝁䅅杣牂䝁䅕䅤穂䍁䅁䅤潂䡁䅉睢ㅂ䝁䅣䅡杁䝁䅫䅤穂䍁䅁䅚灂䡁䅉党橂䡁䅑䅉穂䝁䅅䅢求䡁䅍䅉浂䝁䄸杣橂䝁䅕䅌杁䝁䅅杢歂䍁䅁兙杁䝁䄴党あ䡁䅣睢祂䝁䅳䅉療䝁䅙䅉灂䝁䄴䅚ㅂ䡁䅍䅤祂䝁䅫兙獂䍁䅁兙畂䝁䅑䅉桂䝁䅕杣療䡁䅍䅣桂䝁䅍党杁䝁䅑兡穂䡁䅑杣灂䝁䅉兤あ䝁䄸杣穂䍁䄴䅉啂䝁䅧党杁䝁䅍睢瑂䡁䅁兙畂䡁䅫䅉㍂䝁䅅督杁䝁䅙睢ㅂ䝁䄴䅚求䝁䅑䅉灂䝁䄴䅉硁䑁䅫免㕁䍁䅁兙畂䝁䅑䅉灂䡁䅍䅉楂䝁䅅督求䝁䅑䅉灂䝁䄴䅉偂䡁䅧杚療䡁䅉䅚獁䍁䅁睑療䝁䄴杢求䝁䅍䅤灂䝁䅍兤あ䍁䄴䅁㑁杆䅁䅃䅁䙁䅉睑䵂䅁䅁朲䅉䑁䅯䅁卂䕁䅑睘䑂䙁䅉兒䕂䕁䅫䅖時䙁䅉兑啂䕁䅫杔䡂䙁䄸䅒䉂䙁䅑兒時䕁䅣䅔偂䕁䅉兑䵂䅁䅁䄷䅯䑁䅁䅁卂䕁䅑睘䑂䙁䅉兒䕂䕁䅫䅖時䙁䅉兑啂䕁䅫杔䡂䙁䄸睒䵂䕁䄸村䉂䕁䅷䅁汄权䅁䅓䅁䙁䅉䅒時䕁䅍杕䙂䕁䅑兓啂䙁䄸睖䉂䙁䅑睑䥂䙁䄸睔噂䙁䅑䅔偂䕁䄸睓時䕁䅑兑啂䕁䅕睘䡂䕁䅷睔䍂䕁䅅䅔䅁佁䬰䅁敁䅁䅁杕䕂䙁䄸睑塂䕁䄸䅔時䕁䅣䅔偂䕁䅉兑䵂䅁䅁䄶䅯䑁䅙䅁卂䕁䅑睘䵂䕁䅅睕啂䙁䄸杕䙂䙁䅙兓䙂䙁䅣睘䕂䕁䅅䅖䙂䙁䄸睒䵂䕁䄸村䉂䕁䅷䅁煄权䅁䅍䅁䙁䅉䅒時䙁䅉兑啂䕁䅫杔䡂䙁䄸兑䑂䙁䅑兓偂䕁䄴睘䡂䕁䅷睔䍂䕁䅅䅔䅁佁䭫䅁䥁䅁䅁杕䙂䕁䅣䅁㙄睁䅁权䅁䙁䅉兒䡂䕁䄴䅁㙂杁䅁䅒䅑䙁䅉兒奂䍁䅁兑瑂䝁䅕杣灂䝁䅍兙畂䍁䅁杕求䡁䅍睢ㅂ䡁䅉睙求䡁䅍䅉䑂䝁䄸杣睂䝁䄸杣桂䡁䅑兡療䝁䄴䅌杁䡁䅑睢湂䝁䅕䅤潂䝁䅕杣杁䡁䅣兡あ䝁䅧䅉灂䡁䅑督杁䡁䅍兤楂䡁䅍兡歂䝁䅫兙祂䝁䅫党穂䍁䅷䅉睂䡁䅉睢歂䡁䅕睙求䡁䅍䅉桂䝁䄴䅚杁䡁䅍党獂䝁䅷督杁䝁䅕䅤潂䝁䅅杢療䝁䅷䅉灂䝁䄴䅉あ䝁䅧党杁䙁䅕杢灂䡁䅑党歂䍁䅁睕あ䝁䅅䅤求䡁䅍杌杁䙁䅑䅡求䍁䅁睙療䝁䄰䅣桂䝁䄴入杁䝁䅅䅢穂䝁䄸䅉療䝁䅙杚求䡁䅉督杁䝁䅍睢祂䝁䄴䅌杁䝁䅑兡穂䡁䅑兡獂䝁䅷党祂䡁䅍䅉湂䡁䅉兙灂䝁䄴督獁䍁䅁党あ䝁䅧兙畂䝁䄸䅢獁䍁䅁䅚灂䡁䅍䅤灂䝁䅷䅢求䡁䅉督杁䝁䅍睢祂䝁䄴䅉療䝁䅫䅢獁䍁䅁睚桂䡁䅍睢獂䝁䅫杢求䍁䅷䅉桂䝁䄴䅚杁䝁䄴兙あ䡁䅕杣桂䝁䅷䅉湂䝁䅅督畁䍁䅁兓畂䍁䅁兙歂䝁䅑兡あ䝁䅫睢畂䍁䅷䅉灂䡁䅑䅉睂䡁䅉睢㉂䝁䅫䅚求䡁䅍䅉歂䡁䅉入杁䝁䅑兡穂䡁䅑兡獂䝁䅷党祂䡁䅍䅉湂䡁䅉兙灂䝁䄴督杁䡁䅣兡あ䝁䅧䅉穂䝁䄸䅢ㅂ䝁䅉䅢求䡁䅍䅌杁䡁䅣䅡灂䝁䅍䅡杁䝁䅫督杁䡁䅕督求䝁䅑䅉桂䡁䅍䅉桂䍁䅁䅣祂䝁䄸䅤求䝁䅫杢杁䝁䅫杢杁䝁䅅杢灂䝁䄰兙獂䍁䅁杚求䝁䅕䅚畁䍁䅁䅖潂䝁䅕䅉橂䝁䄸兢睂䝁䅅杢㕂䍁䅁睤桂䡁䅍䅉浂䝁䄸杣瑂䝁䅕杣獂䡁䅫䅉牂䝁䄴睢㍂䝁䄴䅉桂䡁䅍䅉卂䕁䅕䅗杁䙁䅍䅤療䡁䅉党穂䍁䅁睑療䡁䅉䅣療䡁䅉兙あ䝁䅫睢畂䍁䅁兙畂䝁䅑䅉橂䝁䅧兙畂䝁䅣党歂䍁䅁兡あ䡁䅍䅉畂䝁䅅兢求䍁䅁䅤療䍁䅁杕䙂䙁䅧䅉䉂䝁䄰党祂䝁䅫睙桂䝁䄴䅉卂䝁䅕督療䡁䅕杣橂䝁䅕督杁䕁䅍睢祂䡁䅁睢祂䝁䅅䅤灂䝁䄸杢杁䝁䅫杢杁䑁䅉䅍硁䑁䅁杌杁䙁䅉兒奂䍁䅁兑瑂䝁䅕杣灂䝁䅍兙畂䍁䅁杕求䡁䅍睢ㅂ䡁䅉睙求䡁䅍䅉䑂䝁䄸杣睂䝁䄸杣桂䡁䅑兡療䝁䄴䅉㍂䝁䅅督杁䝁䅙睢ㅂ䝁䄴䅚求䝁䅑䅉灂䝁䄴䅉硁䑁䅫䅏睁䍁䅁兙畂䝁䅑䅉灂䡁䅍䅉潂䝁䅕兙歂䡁䅅兤桂䡁䅉䅤求䡁䅉党歂䍁䅁兡畂䍁䅁䅒桂䡁䅫䅤療䝁䄴䅌杁䕁䄸䅡灂䝁䄸杌䅁䑁堰䅁䝁䅁䅁杕䝂䅁䅁眫䅍佁䅷䅁卂䕁䅙兓䕂䍁䅁䅋卂䝁䅅䅚灂䝁䄸䅉䝂䡁䅉党硂䡁䅕党畂䝁䅍入杁䕁䅫䅚求䝁䄴䅤灂䝁䅙兡橂䝁䅅䅤灂䝁䄸杢灁䑁䅳䅉䑂䡁䅕督あ䝁䄸兢求䡁䅉䅉卂䝁䅕䅢桂䡁䅑兡療䝁䄴督潂䝁䅫䅣杁䕁䄰兙畂䝁䅅睚求䝁䄰党畂䡁䅑睏杁䕁䅅兤あ䝁䅧睢祂䝁䅫来桂䡁䅑兡療䝁䄴䅉桂䝁䄴䅚杁䕁䅅睙橂䝁䅕督穂䍁䅁睑療䝁䄴䅤祂䝁䄸䅢㝁䍁䅁村灂䝁䄸兢求䡁䅑杣灂䝁䅍督䅁䱁剅䅁敂䅁䅁杕䝂䕁䅫䅒杁䍁䅧杕桂䝁䅑兡療䍁䅁杒祂䝁䅕兣ㅂ䝁䅕杢橂䡁䅫䅉䩂䝁䅑党畂䡁䅑兡浂䝁䅫睙桂䡁䅑兡療䝁䄴克㝁䍁䅁睕求䝁䄴督療䡁䅉督䅁佁䬸䅁楁允䅁杕䝂䕁䅫䅒杁䍁䅧杕桂䝁䅑兡療䍁䅁杒祂䝁䅕兣ㅂ䝁䅕杢橂䡁䅫䅉䩂䝁䅑党畂䡁䅑兡浂䝁䅫睙桂䡁䅑兡療䝁䄴克㝁䍁䅁睕求䝁䄴督療䡁䅉督㝁䍁䅁兑ㅂ䡁䅑䅡求䝁䄴䅤灂䝁䅍兙あ䝁䅫睢畂䑁䅳䅉䕂䝁䅅䅤桂䍁䅁䅕祂䝁䄸䅤求䝁䅍䅤灂䝁䄸杢㝁䍁䅁䅕祂䝁䄸睙求䡁䅍督杁䕁䅅兤あ䝁䄸兢桂䡁䅑兡療䝁䄴睏杁䙁䅉党瑂䝁䄸䅤求䍁䅁兑橂䝁䅍党穂䡁䅍䅉桂䝁䄴䅚杁䕁䅍睢畂䡁䅑杣療䝁䅷睏杁䕁䄴党あ䡁䅣睢祂䝁䅳䅉呂䝁䅕睙ㅂ䡁䅉兡あ䡁䅫䅁桄充䅁朰䅁䙁䅉杒䩂䕁䅑䅉潁䙁䅉兙歂䝁䅫睢杁䕁䅙杣求䡁䅅兤求䝁䄴睙㕂䍁䅁兓歂䝁䅕杢あ䝁䅫杚灂䝁䅍兙あ䝁䅫睢畂䍁䅫睏杁䙁䅍党畂䡁䅍睢祂䡁䅍睏杁䕁䅕䅚湂䝁䅕䅉䑂䝁䄸兢睂䡁䅕䅤灂䝁䄴睚㝁䍁䅁杔求䡁䅑睤療䡁䅉睡杁䙁䅍党橂䡁䅕杣灂䡁䅑入㝁䍁䅁䅒桂䡁䅑兙杁䕁䅍党畂䡁䅑党祂䍁䅁䅖求䝁䅍䅡畂䝁䄸䅢療䝁䅣入䅁䡁䬴䅁㑂䅁䅁杕䝂䕁䅫䅒杁䍁䅧杕桂䝁䅑兡療䍁䅁杒祂䝁䅕兣ㅂ䝁䅕杢橂䡁䅫䅉䩂䝁䅑党畂䡁䅑兡浂䝁䅫睙桂䡁䅑兡療䝁䄴克㝁䍁䅁睕求䝁䄴督療䡁䅉督㝁䍁䅁睕瑂䝁䅅杣あ䍁䅁睑桂䡁䅉䅚穂䅁䅁睹䅧佁䅉䅁卂䕁䅙兓䕂䍁䅁䅋卂䝁䅅䅚灂䝁䄸䅉䝂䡁䅉党硂䡁䅕党畂䝁䅍入杁䕁䅫䅚求䝁䄴䅤灂䝁䅙兡橂䝁䅅䅤灂䝁䄸杢灁䑁䅳䅉呂䝁䄰兙祂䡁䅑䅉䍂䡁䅕兡獂䝁䅑兡畂䝁䅣睏杁䙁䅍兢桂䡁䅉䅤杁䕁䅕杢求䡁䅉睚㕂䑁䅳䅉䙂䝁䅑睚求䍁䅁睑療䝁䄰䅣ㅂ䡁䅑兡畂䝁䅣睏杁䕁䅅杣あ䝁䅫杚灂䝁䅍兡桂䝁䅷䅉䩂䝁䄴䅤求䝁䅷䅢灂䝁䅣党畂䝁䅍党㝁䍁䅁兎䡂䅁䅁兺䅫䭁䅁䅁卂䕁䅙兓䕂䍁䅁䅋卂䝁䅅䅚灂䝁䄸䅉䝂䡁䅉党硂䡁䅕党畂䝁䅍入杁䕁䅫䅚求䝁䄴䅤灂䝁䅙兡橂䝁䅅䅤灂䝁䄸杢灁䑁䅳䅉呂䡁䅁党求䝁䅍䅡杁䙁䅉党橂䝁䄸睚畂䝁䅫䅤灂䝁䄸杢㝁䍁䅁兑穂䡁䅍兡穂䡁䅑兡㉂䝁䅕䅉啂䝁䅕睙潂䝁䄴睢獂䝁䄸睚㕂䅁䅁硔䅅䭁䙯䅁卂䕁䅧䅌杁䡁䅑睢湂䝁䅕䅤潂䝁䅕杣杁䡁䅣兡あ䝁䅧䅉灂䡁䅑督杁䡁䅍兤楂䡁䅍兡歂䝁䅫兙祂䝁䅫党穂䍁䅷䅉療䡁䅁党祂䝁䅅䅤求䡁䅍䅉桂䡁䅍䅉桂䍁䅁杣求䡁䅑兙灂䝁䅷党祂䍁䅁兡畂䍁䅁䅤潂䝁䅕䅉潂䝁䄸兢求䍁䅁杚ㅂ䡁䅉杢灂䡁䅍䅡灂䝁䄴睚穂䍁䅁兢桂䡁䅉睡求䡁䅑杌杁䙁䅑䅡求䍁䅁睙療䝁䄰䅣桂䝁䄴入杁䝁䄸杚浂䝁䅕杣穂䍁䅁䅣祂䝁䄸䅚ㅂ䝁䅍䅤穂䍁䅁兡畂䍁䅁杤桂䡁䅉兡療䡁䅕督杁䝁䅍兙あ䝁䅕睚療䡁䅉兡求䡁䅍䅌杁䝁䅫杢橂䝁䅷兤歂䝁䅫杢湂䍁䅁杚ㅂ䡁䅉杢灂䡁䅑兤祂䝁䅕䅌杁䝁䅷兡湂䝁䅧䅤灂䝁䄴睚獁䍁䅁䅤求䡁䅧䅤灂䝁䅷党穂䍁䅷䅉楂䝁䅅䅤潂䡁䅣兙祂䝁䅕䅌杁䝁䅑儶橂䝁䄸杣獁䍁䅁睢ㅂ䡁䅑䅚療䝁䄸杣杁䝁䅅杢歂䍁䅁睚桂䡁䅉䅚求䝁䄴䅌杁䝁䅉兙楂䡁䅫䅌杁䝁䅍䅡灂䝁䅷䅚獁䍁䅁兙畂䝁䅑䅉あ䝁䅕党畂䍁䅁杚ㅂ䡁䅉杢灂䡁䅍䅡灂䝁䄴睚穂䍁䄴䅉䩂䡁䅑䅉睂䡁䅉睢㉂䝁䅫䅚求䡁䅍䅉灂䡁䅑督杁䡁䅁杣療䝁䅑兤橂䡁䅑督杁䡁䅑䅡祂䝁䄸兤湂䝁䅧䅉祂䝁䅧杌橂䝁䄸兢獁䍁䅁杣潂䝁䅉兙楂䡁䅫兙畂䝁䅑睙潂䝁䅫䅢歂䍁䄴睙療䝁䄰䅌杁䡁䅉䅡あ䝁䅕党畂䍁䄴睙療䝁䄰䅌杁䡁䅉䅡瑂䝁䄸䅚求䡁䅉杢畁䝁䅍睢瑂䍁䅷䅉桂䝁䄴䅚杁䡁䅣兙あ䝁䅕杣㍂䝁䄸杣牂䡁䅍杌橂䝁䄸兢杁䝁䄸杢獂䝁䅫杢求䍁䅁睙潂䝁䅅杢畂䝁䅕䅢穂䍁䅷䅉桂䡁䅍䅉㍂䝁䅕䅢獂䍁䅁兙穂䍁䅁睢睂䝁䅕杣桂䡁䅑党穂䍁䅁杕䥂䍁䅁睒桂䝁䅷䅢求䡁䅉兡求䡁䅍䅌杁䙁䅉䅓杁䝁䄸兤あ䝁䅷党あ䍁䅁督あ䝁䄸杣求䡁䅍䅌杁䙁䅉䅓杁䕁䅣兤求䡁䅍䅤潂䝁䄸兤穂䝁䅕䅌杁䝁䅅杢歂䍁䅁睖桂䡁䅑党祂䡁䅣睢祂䝁䅳督杁䡁䅍䅡療䡁䅣杣療䝁䄸兢穂䍁䅁兡畂䍁䅁䅤潂䝁䅕䅉噂䝁䄴兡あ䝁䅕䅚杁䙁䅍䅤桂䡁䅑党穂䍁䅷䅉䑂䝁䅅杢桂䝁䅑兙獁䍁䅁䅤潂䝁䅕䅉噂䝁䄴兡あ䝁䅕䅚杁䕁䅳兡畂䝁䅣䅚療䝁䄰䅌杁䝁䅅杢歂䍁䅁睒求䡁䅉兢桂䝁䄴入畁䍁䅁䅖潂䝁䅕䅉橂䝁䄸兢睂䝁䅅杢㕂䍁䅁睤桂䡁䅍䅉浂䝁䄸杣瑂䝁䅕杣獂䡁䅫䅉牂䝁䄴睢㍂䝁䄴䅉桂䡁䅍䅉卂䝁䅕督あ䝁䄸杣桂䡁䅑兡療䝁䄴䅉䥂䝁䅅杣歂䡁䅣兙祂䝁䅕䅉䥂䝁䄸䅢歂䝁䅫杢湂䡁䅍䅌杁䕁䅫杢橂䍁䄴䅉桂䝁䄴䅚杁䝁䅍䅡桂䝁䄴睚求䝁䅑䅉灂䡁䅑督杁䝁䄴兙瑂䝁䅕䅉あ䝁䄸䅉卂䕁䅧䅉灂䝁䄴䅉䭂䝁䅅杢ㅂ䝁䅅杣㕂䍁䅁杍睁䑁䅅睎畁䍁䅁杕䥂䍁䅁睤桂䡁䅍䅉灂䝁䄴睙療䡁䅉䅣療䡁䅉兙あ䝁䅕䅚杁䝁䅫杢杁䑁䅉䅍硁䑁䅅䅉桂䝁䄴䅚杁䝁䅫督杁䝁䅧党桂䝁䅑兣ㅂ䝁䅅杣あ䝁䅕杣求䝁䅑䅉灂䝁䄴䅉䑂䝁䄸杣あ䝁䅕䅉乂䝁䅅䅚求䡁䅉兙獁䍁䅁睑桂䝁䅷兡浂䝁䄸杣畂䝁䅫兙畁䅁䅁䉧䅙䅁䅧䅁卂䕁䅧兓䅁䡁䍁䅁䥁䅁䅁杕䭂䕁䅙䅁瑄杁䅁杂䅁䙁䅉䅔䅁佁䍯䅁佃杄䅁杕䵂䕁䅫䅉䑂䝁䄸杣睂䍁䄴䅌杁䝁䅅杢杁䝁䅫杢穂䡁䅕杣桂䝁䄴睙求䍁䅁䅡療䝁䅷䅚灂䝁䄴睚杁䝁䅍睢瑂䡁䅁兙畂䡁䅫䅌杁䡁䅕杢歂䝁䅕杣㍂䡁䅉兡あ䝁䅕督杁䡁䅁杣療䡁䅁党祂䡁䅑入杁䝁䅅杢歂䍁䅁睙桂䡁䅍兤桂䝁䅷䅤㕂䍁䅁兡畂䡁䅍兤祂䝁䅅杢橂䝁䅕杌杁䕁䅫䅤穂䍁䅁睑桂䡁䅍兤桂䝁䅷䅤㕂䍁䅁督求䝁䅣兢求䝁䄴䅤杁䡁䅁杣療䡁䅙兡歂䝁䅕督杁䝁䅍睢瑂䝁䄰党祂䝁䅍兡桂䝁䅷䅉桂䝁䄴䅚杁䡁䅁党祂䡁䅍睢畂䝁䅅䅢杁䝁䅍睢㉂䝁䅕杣桂䝁䅣党杁䡁䅁杣療䝁䅑兤橂䡁䅑督㝁䍁䅁兙畂䝁䅑䅉湂䝁䅕杢求䡁䅉兙獂䍁䅁䅢灂䝁䅅杙灂䝁䅷兡あ䡁䅫䅉睂䡁䅉睢歂䡁䅕睙あ䡁䅍䅌杁䡁䅍兤橂䝁䅧䅉桂䡁䅍䅉橂䝁䄸杤求䡁䅉兙湂䝁䅕䅉浂䝁䄸杣杁䡁䅑䅡灂䡁䅉䅚瑁䡁䅁兙祂䡁䅑入杁䝁䅷兡桂䝁䅉兡獂䝁䅫䅤㕂䍁䅁睢浂䍁䅁睙療䝁䄰兢求䡁䅉睙灂䝁䅅䅢杁䝁䅫杢穂䡁䅕杣求䝁䅑督獁䍁䅁兡畂䝁䅍䅢ㅂ䝁䅑兡畂䝁䅣䅉瑂䝁䅅杢ㅂ䝁䅙兙橂䡁䅑兤祂䝁䅕杣穂䍁䅷䅉橂䝁䄸杢あ䡁䅉兙橂䡁䅑睢祂䡁䅍䅌杁䝁䅅䅣桂䡁䅉䅤瑂䝁䅕杢あ䡁䅍䅌杁䝁䅅杢歂䍁䅁兢求䡁䅉睙桂䝁䄴䅤灂䝁䅷党畁䍁䅁兓あ䍁䅁兙獂䡁䅍睢杁䝁䄸杚浂䝁䅕杣穂䍁䅁睙療䡁䅙党祂䝁䅅睚求䡁䅍䅉浂䝁䄸杣杁䡁䅍党橂䡁䅕杣灂䡁䅑入杁䝁䅣兤桂䡁䅉䅚穂䍁䅁兙畂䝁䅑䅉求䝁䄴杤灂䡁䅉睢畂䝁䄰党畂䡁䅑兙獂䍁䅁䅢灂䝁䅅杙灂䝁䅷兡あ䡁䅫䅉浂䝁䄸杣杁䡁䅕杢歂䝁䅕杣湂䡁䅉睢ㅂ䝁䄴䅚杁䡁䅍䅤療䡁䅉兙湂䝁䅕䅉あ䝁䅅杢牂䡁䅍䅌杁䝁䅍睢畂䡁䅑杣桂䝁䅍䅤療䡁䅉督杁䝁䅅杢歂䍁䅁兙穂䝁䅉党穂䡁䅑睢穂䍁䅷䅉桂䝁䄴䅚杁䝁䅕杢㉂䝁䅫杣療䝁䄴兢求䝁䄴䅤桂䝁䅷䅉祂䝁䅕兢求䝁䅑兡桂䡁䅑兡療䝁䄴䅉穂䡁䅁党橂䝁䅫兙獂䝁䅫督あ䡁䅍睏杁䝁䅅杢歂䍁䅁䅣祂䝁䄸杚求䡁䅍督灂䝁䄸杢桂䝁䅷䅉獂䝁䅫兙楂䝁䅫䅢灂䡁䅑入杁䝁䅍睢㉂䝁䅕杣桂䝁䅣党穂䍁䅁杚療䡁䅉䅉求䡁䅉杣療䡁䅉督杁䝁䅅杢歂䍁䅁睢瑂䝁䅫督穂䝁䅫睢畂䍁䅁睙療䡁䅙党祂䝁䅅睚求䍁䅁杚療䡁䅉䅉穂䝁䄰兙獂䝁䅷䅉あ䝁䄸䅉瑂䝁䅕䅚灂䡁䅕兢瑁䡁䅍兡㙂䝁䅕䅚杁䝁䅑党穂䝁䅫睚畂䍁䅷䅉あ䝁䅕睙潂䝁䄴兡橂䝁䅅䅢獁䍁䅁睙療䝁䄰䅣ㅂ䡁䅑党祂䍁䅷䅉桂䝁䄴䅚杁䝁䄰兡穂䝁䅍党獂䝁䅷兙畂䝁䅕睢ㅂ䡁䅍䅉睂䡁䅉睢浂䝁䅕督穂䝁䅫睢畂䝁䅅䅢穂䍁䄴䅉啂䝁䅧兡穂䍁䅁督求䝁䅣兢求䝁䄴䅤杁䡁䅁杣療䡁䅙兡歂䝁䅕督杁䝁䅍睢瑂䝁䄰党祂䝁䅍兡桂䝁䅷䅉桂䡁䅕䅤療䝁䄰睢楂䝁䅫䅢求䍁䅁䅢灂䝁䅅杙灂䝁䅷兡あ䡁䅫䅉桂䝁䄴䅚杁䡁䅁䅡㕂䡁䅍兡橂䝁䅅䅢杁䝁䅑兙瑂䝁䅅睚求䍁䅁兡畂䡁䅍兤祂䝁䅅杢橂䝁䅕䅉あ䝁䄸䅉獂䝁䄸睙桂䝁䅷䅌杁䝁䅫杢あ䝁䅕杣瑂䝁䅕䅚灂䝁䅅䅤求䍁䅁兙畂䝁䅑䅉獂䝁䄸杢湂䍁䅁䅡桂䡁䅕䅢杁䡁䅑杣ㅂ䝁䅍睡求䡁䅉督獁䍁䅁䅣ㅂ䝁䅉䅢灂䝁䅍䅉あ䡁䅉兙畂䡁䅍䅣療䡁䅉䅤桂䡁䅑兡療䝁䄴䅉求䝁䄴䅤灂䡁䅑兡求䡁䅍䅌杁䝁䅅杢歂䍁䅁睢あ䝁䅧党祂䍁䅁䅤㕂䡁䅁党穂䍁䅁睢浂䍁䅁督睂䝁䅕睙灂䝁䅅䅢あ䡁䅫䅉橂䝁䄸兢瑂䝁䅕杣橂䝁䅫兙獂䍁䅁兙ㅂ䡁䅑睢瑂䝁䄸杙灂䝁䅷党杁䡁䅉兡穂䝁䅳督㝁䍁䅁兡畂䝁䅍兡歂䝁䅕杢あ䝁䅅䅢杁䝁䅅杢歂䍁䅁杣求䝁䅷兙あ䝁䅕䅚杁䝁䅫杢穂䡁䅕杣桂䝁䄴睙求䍁䅁睙療䡁䅙党祂䝁䅅睚求䡁䅍睏杁䝁䅫杢獂䝁䅅杢歂䍁䅁兢桂䡁䅉兡畂䝁䅕䅉橂䝁䄸杤求䡁䅉兙湂䝁䅕督㝁䍁䅁兢桂䝁䄴兙湂䝁䅕兢求䝁䄴䅤杁䝁䅷兡桂䝁䅉兡獂䝁䅫䅤㕂䍁䅁睙療䡁䅙党祂䝁䅅睚求䡁䅍䅌杁䡁䅍兤橂䝁䅧䅉桂䡁䅍䅉歂䝁䅫杣求䝁䅍䅤療䡁䅉督杁䝁䅅杢歂䍁䅁睢浂䝁䅙兡橂䝁䅕杣穂䍁䅁䅢灂䝁䅅杙灂䝁䅷兡あ䡁䅫䅉灂䝁䄴督ㅂ䡁䅉兙畂䝁䅍党獁䍁䅁杚灂䝁䅑兤橂䝁䅫兙祂䡁䅫䅉獂䝁䅫兙楂䝁䅫䅢灂䡁䅑入杁䝁䅅杢歂䍁䅁睙療䡁䅙党祂䝁䅅睚求䡁䅍䅌杁䝁䅕兢睂䝁䅷睢㕂䝁䄰党畂䡁䅑䅉睂䡁䅉兙橂䡁䅑兡橂䝁䅕䅉獂䝁䅫兙楂䝁䅫䅢灂䡁䅑入獁䍁䅁兙畂䝁䅑䅉浂䝁䄸杣杁䡁䅙兙祂䝁䅫睢ㅂ䡁䅍䅉橂䝁䅷兙穂䡁䅍党穂䍁䅁睢浂䍁䅁杣灂䡁䅍睡穂䍁䅷䅉灂䝁䄴睙獂䡁䅕䅚灂䝁䄴睚杁䡁䅁兤楂䝁䅷兡橂䍁䅁兙畂䝁䅑䅉睂䡁䅉兡㉂䝁䅅䅤求䍁䅁杙ㅂ䡁䅍兡畂䝁䅕督穂䝁䅕督㝁䍁䅁兙畂䝁䅑䅉潂䝁䄸兢求䍁䅁杙ㅂ䡁䅍兡畂䝁䅕督穂䍁䅁兡畂䡁䅍兤祂䝁䅅杢橂䝁䅕䅉睂䡁䅉睢歂䡁䅕睙あ䡁䅍杌杁䙁䅑䅡求䍁䅁睙療䝁䄰䅣桂䝁䄴入婁䡉䅍䅉兂䡁䅉睢睂䝁䅕杣あ䡁䅫䅉穂䝁䅕睚瑂䝁䅕杢あ䍁䅁睢浂䝁䅙党祂䡁䅍䅉橂䝁䄸兢瑂䝁䅕杣橂䝁䅫兙獂䍁䅁䅣祂䝁䄸䅣求䡁䅉䅤㕂䍁䅷䅉橂䝁䅅杣湂䝁䄸䅌杁䝁䅧兤獂䝁䅷䅌杁䡁䅁杣療䡁䅑党橂䡁䅑兡療䝁䄴䅉桂䝁䄴䅚杁䝁䅫杢歂䝁䅕兢畂䝁䅫䅤㕂䍁䅷䅉瑂䝁䅅杣灂䝁䄴党杁䝁䅷兡桂䝁䅉兡獂䝁䅫䅤㕂䍁䅷䅉灂䝁䄴䅢桂䝁䄴䅚杁䝁䄰兙祂䝁䅫杢求䍁䅷䅉潂䝁䄸兢求䝁䄸睤畂䝁䅕杣穂䉁杫䅉桂䝁䄴䅚杁䝁䅑睤求䝁䅷䅢灂䝁䄴睚杁䝁䅙兡祂䝁䅕䅌杁䝁䅅杢歂䍁䅁睢あ䝁䅧党祂䍁䅁䅣祂䝁䄸䅣求䡁䅉䅤㕂䍁䅁兡畂䡁䅍兤祂䝁䅅杢橂䝁䅕䅉睂䡁䅉睢歂䡁䅕睙あ䡁䅍杌杁䕁䅫䅤穂䍁䅁睕ㅂ䡁䅉党あ䡁䅫䅉穂䝁䅕睚瑂䝁䅕杢あ䍁䅁睢浂䝁䅙党祂䡁䅍䅉橂䝁䄸兢瑂䝁䅕杣橂䝁䅫兙獂䍁䅁督ㅂ䡁䅉党あ䡁䅫䅉楂䝁䄸杢歂䡁䅍䅉浂䝁䄸杣杁䝁䄰党歂䝁䅫兤瑂䍁䅁䅤療䍁䅁䅢桂䡁䅉睚求䍁䄰督灂䡁䅯党歂䍁䅁杙ㅂ䡁䅍兡畂䝁䅕督穂䝁䅕督㝁䍁䅁督瑂䝁䅅䅢獂䍁䅁杙療䝁䄴䅚穂䍁䅁杚療䡁䅉䅉楂䡁䅕督灂䝁䄴党穂䡁䅍党穂䍁䅁兙畂䝁䅑䅉灂䝁䄴䅚灂䡁䅙兡歂䡁䅕兙獂䡁䅍睏杁䝁䅅杢歂䍁䅁杙療䝁䄴䅚穂䍁䅁杚療䡁䅉䅉穂䝁䄰兙獂䝁䅷䅉あ䝁䄸䅉瑂䝁䅕䅚灂䡁䅕兢瑁䡁䅍兡㙂䝁䅕䅚杁䝁䅍睢畂䡁䅑杣桂䝁䅍䅤療䡁䅉督畁䍁䅁䅖潂䝁䅕䅉橂䝁䄸兢睂䝁䅅杢㕂䍁䅁兙獂䡁䅍睢杁䝁䅕杢湂䝁䅅睚求䡁䅍䅉灂䝁䄴䅉㉂䝁䅅杣灂䝁䄸兤穂䍁䅁杣求䝁䅫杢穂䡁䅕杣桂䝁䄴睙求䍁䅁睙療䡁䅙党祂䝁䅅睚求䡁䅍杌杁䕁䅫䅤杁䝁䄰兙祂䝁䅳党あ䡁䅍䅉灂䡁䅑督杁䡁䅁杣療䝁䅑兤橂䡁䅑督杁䡁䅑䅡祂䝁䄸兤湂䝁䅧䅉楂䡁䅉兙畂䝁䅍䅡杁䝁䄸杚浂䝁䅫睙求䡁䅍䅌杁䡁䅣䅡療䝁䅷党穂䝁䅅䅢求䍁䅁兙畂䝁䅑䅉祂䝁䅕䅤桂䝁䅫䅢杁䝁䅉杣療䝁䅳党祂䡁䅍䅌杁䝁䅍兙祂䡁䅉兡求䡁䅉䅉睂䝁䅅杣あ䝁䄴党祂䡁䅍䅌杁䝁䅅杢歂䍁䅁兤畂䝁䅑党祂䡁䅣杣灂䡁䅑兡畂䝁䅣䅉桂䝁䄴䅚杁䝁䅫杢歂䝁䅕䅣求䝁䄴䅚求䝁䄴䅤杁䝁䅅睚求䝁䄴䅤穂䍁䄴䅉卂䕁䅷兓杁䕁䅍睢祂䡁䅁杌杁䡁䅣兙穂䍁䅁兡畂䝁䅍睢祂䡁䅁睢祂䝁䅅䅤求䝁䅑䅉灂䝁䄴䅉硁䑁䅫李ㅁ䍁䅁兙畂䝁䅑䅉灂䡁䅍䅉潂䝁䅕兙歂䡁䅅兤桂䡁䅉䅤求䡁䅉党歂䍁䅁兡畂䍁䅁䅕求䝁䄸杣灂䝁䅅䅌杁䕁䅫䅢獂䝁䅫杢療䝁䅫督畁䅁䅁硌䅕䅁䅧䅁卂䕁䄰䅒䅁偁䑷䅁䥁䅁䅁杕偂䕁䅳䅁ぁ睁䅁䅃䅁䙁䅉睔䵂䅁䅁朴䅍䅁䅧䅁卂䕁䄸䅕䅁䙁䌴䅁䭁䅁䅁杕偂䙁䅍䅖䅁䝁䑑䅁㑂䅃䅁杕兂䕁䅍䅌杁䕁䅫杢橂䍁䄴䅌杁䡁䅑䅡祂䝁䄸兤湂䝁䅧䅉灂䡁䅑督杁䡁䅍兤楂䡁䅍兡歂䝁䅫兙祂䝁䅫党穂䍁䅷䅉求䝁䄴睚桂䝁䅣党穂䍁䅁䅣祂䝁䄸杤灂䡁䅍兡療䝁䄴䅉療䝁䅙䅉桂䍁䅁杣桂䝁䄴睚求䍁䅁睢浂䍁䅁睢灂䝁䅷杚灂䝁䅕䅢歂䍁䅁督求䡁䅉杤灂䝁䅍党穂䍁䅁兙畂䝁䅑䅉求䡁䅅兤灂䡁䅁兢求䝁䄴䅤杁䝁䅙睢祂䍁䅁䅤潂䝁䅕䅉療䝁䅫䅢杁䝁䅅杢歂䍁䅁睚桂䡁䅍䅉橂䝁䄸兢睂䝁䅅杢灂䝁䅕督杁䝁䅫杢㉂䝁䄸䅢㉂䝁䅕䅚杁䝁䅫杢杁䡁䅑䅡求䍁䅁党㑂䡁䅁䅢療䡁䅉兙あ䝁䅫睢畂䍁䅷䅉睂䡁䅉睢歂䡁䅕睙あ䝁䅫睢畂䍁䅷䅉桂䝁䄴䅚杁䝁䅑党㉂䝁䅕䅢療䡁䅁兢求䝁䄴䅤杁䝁䄸杚杁䝁䄸兡獂䍁䅁兙畂䝁䅑䅉湂䝁䅅督杁䡁䅁杣療䡁䅁党祂䡁䅑兡求䡁䅍杌杁䙁䅑䅡求䍁䅁睙療䝁䄰䅣桂䝁䄴入杁䝁䄸䅣求䡁䅉兙あ䝁䅕督杁䡁䅑䅡祂䝁䄸兤湂䝁䅧䅉啂䝁䅕睙潂䝁䄴兡橂䝁䅅䅢杁䙁䅍党祂䡁䅙兡橂䝁䅕督杁䝁䅅杢歂䍁䅁睕ㅂ䡁䅁䅣療䡁䅉䅤杁䙁䅍党祂䡁䅙兡橂䝁䅕督杁䡁䅍党湂䝁䄰党畂䡁䅑督畁䍁䅁䅖潂䝁䅕䅉啂䝁䅕睙潂䝁䄴兡橂䝁䅅䅢杁䙁䅍党祂䡁䅙兡橂䝁䅕督杁䡁䅍党湂䝁䄰党畂䡁䅑䅉療䝁䅙杚求䡁䅉督杁䡁䅁杣求䡁䅍督ㅂ䡁䅉党杁䡁䅁兤瑂䡁䅁兡畂䝁䅣䅌杁䝁䅙杣桂䝁䅍䅤ㅂ䡁䅉兡畂䝁䅣䅌杁䝁䅅睙灂䝁䅑兡㙂䝁䅫杢湂䍁䅷䅉橂䝁䅕兢求䝁䄴䅤灂䝁䄴睚獁䍁䅁䅚療䡁䅣杢潂䝁䄸䅢求䍁䅁䅤療䝁䄸䅢穂䍁䅷䅉橂䝁䄸兡獂䝁䅕䅚杁䡁䅑兤楂䝁䅫杢湂䍁䅷䅉穂䝁䄴兤楂䝁䅉兡畂䝁䅣䅌杁䝁䄴兡あ䡁䅉睢湂䝁䅕杢獁䍁䅁睤求䝁䅷䅢杁䝁䅍睢畂䡁䅑杣療䝁䅷䅌杁䡁䅣兡祂䝁䅕䅢灂䝁䄴党獁䍁䅁䅣ㅂ䝁䄰䅣杁䝁䅑睢㍂䝁䄴䅌杁䝁䅅杢歂䍁䅁杚灂䡁䅍䅡灂䝁䄴睚杁䡁䅍党祂䡁䅙兡橂䝁䅕督杁䡁䅑䅡桂䡁䅑䅉桂䡁䅉党杁䡁䅕督求䝁䅑䅉灂䝁䄴䅉あ䝁䅧党杁䝁䅍睢瑂䡁䅁䅢求䡁䅑兡療䝁䄴䅌杁䡁䅁杣療䝁䅑兤橂䡁䅑兡療䝁䄴䅌杁䝁䅅杢歂䍁䅁兢桂䝁䅫杢あ䝁䅕杢桂䝁䄴睙求䍁䅁睢浂䍁䅁睢灂䝁䅷䅉桂䝁䄴䅚杁䝁䅣兙穂䍁䅁睤求䝁䅷䅢穂䍁䄴䅉啂䝁䅧党杁䙁䅍兤睂䡁䅁睢祂䡁䅑䅉呂䝁䅕杣㉂䝁䅫睙求䡁䅍䅉穂䝁䅕睚瑂䝁䅕杢あ䍁䅁䅣祂䝁䄸杤灂䝁䅑党穂䍁䅁兙杁䡁䅉兙畂䝁䅣党杁䝁䄸杚杁䡁䅉党畂䡁䅑兙獂䍁䅁䅤療䝁䄸䅢穂䍁䅁杚療䡁䅉䅉療䝁䄴督潂䝁䄸杣求䍁䅁兙畂䝁䅑䅉療䝁䅙杚穂䝁䅧睢祂䝁䅕䅉療䝁䅫䅢杁䝁䅅杢歂䍁䅁睚桂䡁䅍䅉㍂䝁䅕䅢獂䍁䅁䅚祂䝁䅫䅢獂䝁䅫杢湂䍁䅷䅉橂䝁䄸兢睂䝁䅷党あ䝁䅫睢畂䍁䅷䅉桂䝁䄴䅚杁䡁䅣睢祂䝁䅳睢㉂䝁䅕杣杁䝁䅅睙あ䝁䅫杤灂䡁䅑兡求䡁䅍杌杁䙁䅑䅡灂䡁䅍䅉穂䝁䅕睚瑂䝁䅕杢あ䍁䅁兙獂䡁䅍睢杁䝁䄸杚浂䝁䅕杣穂䍁䅁睢灂䝁䅷杚灂䝁䅕䅢歂䍁䅁䅣灂䡁䅁党杁䝁䅫杢穂䡁䅁党橂䡁䅑兡療䝁䄴䅌杁䝁䅅杢歂䍁䅁䅣灂䡁䅁党杁䝁䄰兙畂䝁䅅睚求䝁䄰党畂䡁䅑䅉桂䝁䄴䅚杁䡁䅍䅤療䡁䅉兙湂䝁䅕䅉穂䝁䅕杣㉂䝁䅫睙求䡁䅍䅌杁䝁䅅督杁䡁䅣党獂䝁䅷䅉桂䡁䅍䅉㍂䝁䅕䅢獂䍁䅁睙療䝁䄴䅤祂䝁䄸䅢杁䡁䅑杣桂䝁䅫杢灂䝁䄴睚杁䝁䅅杢歂䍁䅁睙療䝁䄴督ㅂ䝁䅷䅤灂䝁䄴睚杁䡁䅍党祂䡁䅙兡橂䝁䅕督畁䍁䅁兓あ䍁䅁睢睂䝁䅕杣桂䡁䅑党穂䍁䅁兡畂䍁䅁䅤潂䝁䅕䅉噂䝁䄴兡あ䝁䅕䅚杁䙁䅍䅤桂䡁䅑党穂䍁䅷䅉䉂䝁䅙杣灂䝁䅍兙獁䍁䅁睑桂䝁䄴兙歂䝁䅅䅌杁䕁䅅杣湂䝁䅕杢あ䝁䅫杢桂䍁䅷䅉䑂䝁䅧兡畂䝁䅅䅌杁䕁䄰党㑂䝁䅫睙療䍁䅷䅉䵂䝁䅅䅤灂䝁䄴䅉䉂䝁䄰党祂䝁䅫睙桂䍁䅷䅉あ䝁䅧党杁䕁䄰兡歂䝁䅑䅢求䍁䅁兒桂䡁䅍䅤獁䍁䅁兙畂䝁䅑䅉灂䝁䄴䅤求䡁䅉杢桂䡁䅑兡療䝁䄴兙獂䝁䅷入畁䍁䅁䅖潂䝁䅕䅉橂䝁䄸兢睂䝁䅅杢㕂䍁䅁睤桂䡁䅍䅉灂䝁䄴睙療䡁䅉䅣療䡁䅉兙あ䝁䅕䅚杁䝁䅫杢杁䑁䅅兏㑁䑁䅑䅉桂䝁䄴䅚杁䝁䅫督杁䝁䅧党桂䝁䅑兣ㅂ䝁䅅杣あ䝁䅕杣求䝁䅑䅉灂䝁䄴䅉䉂䡁䅑䅢桂䝁䄴䅤桂䍁䅷䅉䡂䝁䅕睢祂䝁䅣兡桂䍁䄴䅁㥁䅇䅁䅫䄸䙁䅉䅕乂䍁䅁兓畂䡁䅑党祂䝁䄴兙あ䝁䅫睢畂䝁䅅䅢杁䕁䅫杢橂䍁䄴䅉瑂䝁䅅杢ㅂ䝁䅙兙橂䡁䅑兤祂䝁䅕督杁䝁䅅杢歂䍁䅁督求䝁䅷䅢穂䍁䅁督睂䝁䅕睙灂䝁䅅䅢あ䡁䅫䅉橂䝁䅧党瑂䝁䅫睙桂䝁䅷督杁䝁䅙睢祂䍁䅁䅤潂䝁䅕䅉灂䝁䄴䅚ㅂ䡁䅍䅤祂䝁䅫兙獂䍁䅷䅉穂䡁䅁党橂䝁䅫兙獂䡁䅑入獁䍁䅁兙畂䝁䅑䅉橂䝁䄸杢穂䡁䅕兢求䡁䅉䅉瑂䝁䅅杣牂䝁䅕䅤穂䍁䅁睤療䡁䅉䅢歂䡁䅣兡歂䝁䅕杌杁䕁䅫䅤杁䝁䄸杚浂䝁䅕杣穂䍁䅁睤桂䡁䅑党祂䡁䅁杣療䝁䄸杚灂䝁䄴睚獁䍁䅁睙療䝁䅅䅤灂䝁䄴睚獁䍁䅁兙畂䝁䅑䅉あ䡁䅉兙歂䝁䅫䅤灂䝁䄸杢桂䝁䅷䅉祂䝁䄸睢浂䝁䅫杢湂䍁䅁督㕂䡁䅍䅤求䝁䄰督㝁䍁䅁督求䝁䅅䅢桂䝁䄴䅤穂䍁䅷䅉桂䝁䅫杣杁䝁䅉兙祂䡁䅉兡求䡁䅉督獁䍁䅁䅤桂䡁䅁党穂䍁䅷䅉桂䝁䄴䅚杁䝁䅙睢桂䝁䄰督㝁䍁䅁杣求䡁䅍兡歂䝁䅕杢あ䝁䅫兙獂䍁䅁䅡療䝁䄰党杁䡁䅣党桂䡁䅑䅡求䡁䅉兡㙂䝁䅅䅤灂䝁䄸杢杁䡁䅍入穂䡁䅑党瑂䡁䅍睏杁䡁䅉睢療䝁䅙兡畂䝁䅣䅉桂䝁䄴䅚杁䝁䅉兤灂䝁䅷䅚灂䝁䄴睚杁䝁䄰兙灂䝁䄴䅤求䝁䄴兙畂䝁䅍党杁䡁䅍党祂䡁䅙兡橂䝁䅕督㝁䍁䅁督求䝁䅅䅢灂䝁䄴睚杁䝁䅅杢歂䍁䅁杙療䝁䄴䅚灂䝁䄴睚獁䍁䅁督ㅂ䝁䅉杚獂䝁䄸睢祂䍁䅁䅣祂䝁䅕䅣桂䡁䅉兙あ䝁䅫睢畂䍁䅷䅉浂䝁䅷睢療䡁䅉兡畂䝁䅣䅌杁䝁䅅杢歂䍁䅁睚獂䝁䅅来灂䝁䄴睚杁䡁䅍睢獂䡁䅕䅤灂䝁䄸杢穂䑁䅳䅉祂䝁䅕督灂䝁䄴䅉浂䝁䅷睢療䡁䅉兡畂䝁䅣䅉穂䡁䅫督あ䝁䅕兢穂䍁䅷䅉睂䝁䄸䅢㕂䡁䅕杣求䡁䅑䅡桂䝁䄴党獁䍁䅁兔乂䕁䅅䅉㍂䝁䅅䅤求䡁䅉䅣祂䝁䄸睢浂䍁䅷䅉求䡁䅁睢㑂䡁䅫䅉浂䝁䅷睢療䡁䅉䅉睂䝁䅅兡畂䡁䅑䅉桂䝁䄴䅚杁䝁䅍睢桂䡁䅑兡畂䝁䅣督獁䍁䅁睙療䝁䄴睙祂䝁䅕䅤求䍁䅁杣求䡁䅁兙灂䡁䅉䅌杁䝁䅅杢歂䍁䅁䅣祂䝁䄸䅤求䝁䅍䅤灂䝁䄸杢杁䡁䅁杣療䝁䅑兤橂䡁䅑督㝁䍁䅁杚灂䡁䅉党杁䡁䅍䅤療䡁䅁䅣灂䝁䄴睚杁䝁䅅杢歂䍁䅁兡畂䡁䅑兤瑂䝁䅕督橂䝁䅕杢あ䍁䅁督あ䝁䅕党獂䍁䅁睙療䝁䅅䅤灂䝁䄴睚獁䍁䅁兙畂䝁䅑䅉瑂䝁䅅杢ㅂ䝁䅙兙橂䡁䅑兤祂䝁䅫杢湂䍁䅁兡畂䝁䅑兤穂䡁䅑杣㕂䍁䅁督療䝁䅷兤あ䝁䅫睢畂䡁䅍睏杁䡁䅉睢獂䝁䅷党歂䍁䅁兙穂䡁䅁䅡桂䝁䅷䅤杁䡁䅉睢療䝁䅙兡畂䝁䅣䅉瑂䝁䅅䅤求䡁䅉兡桂䝁䅷督杁䝁䅅杢歂䍁䅁睙潂䝁䅕兢灂䝁䅍兙獂䍁䅁兙歂䝁䄰兡㑂䡁䅑兤祂䝁䅕督㝁䍁䅁睙療䝁䄴睙祂䝁䅕䅤求䍁䅁兙畂䝁䅑䅉瑂䝁䅅督療䝁䄴杣㕂䍁䅁兙歂䝁䄰兡㑂䡁䅑兤祂䝁䅕督獁䍁䅁睙療䝁䄴睙祂䝁䅕䅤求䍁䅁杚灂䝁䅉党祂䡁䅍䅌杁䝁䅍兤祂䝁䅫杢湂䍁䅁兙畂䝁䅑䅉穂䝁䅕兙獂䝁䅫杢湂䍁䅁睙療䝁䄰䅣療䡁䅕杢歂䡁䅍䅌杁䡁䅍䅤祂䡁䅕睙あ䡁䅕杣桂䝁䅷䅉湂䡁䅉睢ㅂ䡁䅑督杁䝁䅅杢歂䍁䅁兢療䡁䅉䅤桂䡁䅉督獁䍁䅁党睂䝁䄸䅥㕂䍁䅁兙歂䝁䅧党穂䝁䅫杤求䡁䅍䅌杁䝁䅫杢煂䝁䅕睙あ䝁䅫睢畂䍁䅁杣求䡁䅍兡畂䡁䅍䅌杁䡁䅁睢獂䡁䅫兤祂䝁䅕䅤潂䝁䅅杢求䍁䅁杚療䝁䅅兢穂䍁䅷䅉浂䝁䅷睢療䡁䅉䅉潂䝁䅅杣歂䝁䅕杢求䡁䅉督杁䝁䅅杢歂䍁䅁䅤療䡁䅁䅣灂䝁䄴睚穂䍁䅷䅉煂䝁䄸兡畂䡁䅑䅉浂䝁䅫䅢獂䝁䅕杣穂䍁䅷䅉灂䝁䄴䅚ㅂ䡁䅍䅤祂䝁䅫兙獂䍁䅁兙畂䝁䅑䅉桂䡁䅉睙潂䝁䅫䅤求䝁䅍䅤ㅂ䡁䅉兙獂䍁䅁睙療䝁䅅䅤灂䝁䄴睚穂䍁䅷䅉歂䝁䅕睙療䡁䅉兙あ䝁䅫杤求䍁䅁睙療䝁䅷睢祂䍁䄸督あ䝁䅅兡畂䡁䅍睌穂䡁䅑兙瑂䡁䅁督獁䍁䅁兙畂䝁䅑䅉祂䝁䅕督あ䝁䄸杣桂䡁䅑兡療䝁䄴䅉瑂䝁䅅䅤求䡁䅉兡桂䝁䅷督㝁䍁䅁兡畂䡁䅍兤獂䝁䅅䅤求䝁䅑䅉楂䡁䅕兡獂䝁䅑兡畂䝁䅣䅉橂䝁䅷兙歂䝁䅑兡畂䝁䅣䅉瑂䝁䅅䅤求䡁䅉兡桂䝁䅷督㝁䍁䅁兙畂䝁䅑䅉橂䝁䄸杢橂䡁䅉党あ䝁䅕䅉浂䝁䄸杣瑂䍁䅁睤桂䝁䅷䅢杁䡁䅍入穂䡁䅑党瑂䡁䅍杌杁䕁䅫䅤杁䝁䅅䅢穂䝁䄸䅉睂䡁䅉睢㉂䝁䅫䅚求䡁䅍䅉浂䝁䅷睢療䡁䅉兡畂䝁䅣䅉穂䡁䅫督あ䝁䅕兢穂䑁䅳䅉浂䝁䅫杙求䡁䅉睚獂䝁䅅督穂䍁䅁杣求䝁䅫杢浂䝁䄸杣橂䝁䅕䅚杁䡁䅁䅢桂䡁䅍䅤灂䝁䅍䅉湂䡁䅉兙あ䝁䅫杢湂䡁䅍䅉桂䝁䄴䅚杁䡁䅍䅡桂䡁䅁党穂䑁䅳䅉橂䝁䄸杣祂䝁䄸督灂䝁䄸杢瑁䝁䅍睢畂䡁䅑杣療䝁䅷䅉橂䝁䄸兙あ䝁䅫杢湂䍁䅷䅉橂䝁䄸杢あ䝁䅅兡畂䝁䄰党畂䡁䅑䅉桂䝁䄴䅚杁䡁䅉兙灂䝁䅷睙桂䡁䅉䅉獂䝁䅫杢灂䝁䄴睚獁䍁䅁杚灂䡁䅉党杁䝁䅅杢歂䍁䅁督療䡁䅕杢歂䍁䅁䅣祂䝁䄸睢浂䝁䅫杢湂䍁䅷䅉桂䝁䄴䅚杁䝁䅧党桂䡁䅑䅉桂䝁䄴䅚杁䝁䅍杣㕂䝁䄸睚求䝁䄴兡橂䍁䅁兡畂䡁䅍兤獂䝁䅅䅤灂䝁䄸杢杁䡁䅁杣療䝁䅑兤橂䡁䅑督㝁䍁䅁督睂䝁䅕睙灂䝁䅅䅢あ䡁䅫䅉橂䝁䄸杢穂䡁䅑杣ㅂ䝁䅍䅤灂䝁䄸杢杁䡁䅁杣療䝁䅑兤橂䡁䅑督㝁䍁䅁兙瑂䝁䅫杢求䍁䅁睙ㅂ䡁䅉兡畂䝁䅣䅉桂䝁䅣党畂䡁䅑督獁䍁䅁杣求䝁䅅睙あ䝁䅫杤求䍁䅁䅚灂䝁䅷兤求䝁䄴䅤穂䍁䅷䅉桂䝁䄴䅚杁䝁䅕䅣療䡁䅧入杁䡁䅉党穂䝁䅫杢穂䑁䅳䅉浂䝁䅷兤療䡁䅉党穂䝁䅍党畂䡁䅑䅉橂䝁䄸䅢療䡁䅉兙畂䡁䅑督杁䝁䅅杢歂䍁䅁䅣灂䝁䅣兢求䝁䄴䅤穂䑁䅳䅉穂䝁䅧党獂䝁䅷兙橂䍁䄰杙桂䡁䅍党歂䍁䄰督睂䝁䅕睙灂䝁䅅䅢あ䡁䅫䅉桂䝁䄴䅚杁䝁䄰兙祂䝁䅫杢求䍁䅁睙療䝁䅅䅤灂䝁䄴睚穂䑁䅳䅉浂䝁䅫杣求䍁䅁兙畂䝁䅑䅉㍂䝁䅅䅤求䡁䅉䅉歂䝁䅅兢桂䝁䅣党杁䡁䅉党穂䡁䅑睢祂䝁䅅䅤灂䝁䄸杢獁䍁䅁睙桂䡁䅉䅣求䡁䅑䅉橂䝁䅷党桂䝁䄴兡畂䝁䅣䅌杁䝁䅅杢歂䍁䅁䅚灂䡁䅍兡畂䝁䅙党橂䡁䅑兡畂䝁䅣䅉睂䡁䅉睢歂䡁䅕睙あ䡁䅍睏杁䝁䅙兤求䝁䅷䅉桂䝁䅑䅚灂䡁䅑兡㉂䝁䅕督㝁䍁䅁睤療䝁䄸䅚杁䡁䅑杣求䝁䅅䅤瑂䝁䅕杢あ䡁䅍䅌杁䝁䅍睢桂䡁䅑兡畂䝁䅣督獁䍁䅁兙畂䝁䅑䅉あ䝁䄸兤橂䝁䅧兌ㅂ䡁䅁䅉睂䡁䅉睢歂䡁䅕睙あ䡁䅍睏杁䝁䅅杢歂䍁䅁杢桂䝁䅫䅢杁䝁䅕杢桂䝁䄰党獂䡁䅍䅌杁䡁䅁睢獂䝁䅫督潂䝁䅕督獁䍁䅁兙畂䝁䅑䅉橂䝁䄸兙あ䝁䅫杢湂䍁䅁睙療䝁䄰䅣療䝁䄴党畂䡁䅑督畁䍁䅁兓畂䍁䅁兙歂䝁䅑兡あ䝁䅫睢畂䍁䅷䅉灂䡁䅑䅉療䝁䅙杚求䡁䅉督杁䡁䅍睢獂䡁䅕䅤灂䝁䄸杢穂䍁䅁杚療䡁䅉䅉あ䝁䅧党杁䡁䅁兙灂䝁䄴䅤杁䝁䅍睢畂䡁䅑杣桂䝁䅍䅤療䡁䅉督杁䝁䅅杢歂䍁䅁䅒䩂䙁䅫党祂䡁䅍䅌杁䝁䅍睢畂䝁䅍杣求䡁䅑党杁䡁䅉党穂䡁䅑睢祂䝁䅅䅤灂䝁䄸杢杁䝁䅅杢歂䍁䅁杚獂䝁䄸睢祂䝁䅫杢湂䍁䅷䅉瑂䝁䅕䅤桂䝁䅷䅢灂䝁䅍䅉桂䝁䄴䅚杁䝁䅙兙ㅂ䡁䅧䅉浂䝁䅫杢灂䡁䅍䅡杁䝁䅍睢桂䡁䅑兡畂䝁䅣督獁䍁䅁睙獂䝁䅕兙畂䝁䅕杣穂䍁䅷䅉桂䝁䄴䅚杁䝁䅧睢楂䝁䅉入杁䡁䅁兙灂䝁䄴䅤穂䍁䅁兙畂䝁䅑䅉橂䝁䅕兢求䝁䄴䅤穂䑁䅳䅉桂䝁䄴䅚杁䝁䅍兙ㅂ䝁䅷睡穂䍁䅷䅉桂䝁䅑䅡求䡁䅍兡㉂䝁䅕督獁䍁䅁兡畂䡁䅍兤獂䝁䅅䅤灂䝁䄴睚杁䝁䅙睢桂䝁䄰督獁䍁䅁兙畂䝁䅑䅉睂䝁䅅䅤橂䝁䅧党穂䍁䅷䅉桂䡁䅍䅉㍂䝁䅕䅢獂䍁䅁兙穂䍁䅁督睂䝁䅅睙牂䝁䅷兡畂䝁䅣䅌杁䝁䅣䅢桂䡁䅯兡畂䝁䅣䅌杁䝁䅅杢歂䍁䅁杣求䡁䅁兙灂䡁䅉䅉睂䡁䅉睢歂䡁䅕睙あ䡁䅍杌杁䙁䅑䅡求䍁䅁睙療䝁䄰䅣桂䝁䄴入杁䡁䅣兙穂䍁䅁兡畂䝁䅍睢祂䡁䅁睢祂䝁䅅䅤求䝁䅑䅉灂䝁䄴䅉硁䑁䅫䅎㍁䍁䅁兙畂䝁䅑䅉灂䡁䅍䅉潂䝁䅕兙歂䡁䅅兤桂䡁䅉䅤求䡁䅉党歂䍁䅁兡畂䍁䅁兔求䝁䅑兡畂䝁䅅䅌杁䕁䄸䅡灂䝁䄸杌䅁䑁夸䅁䥁䅁䅁杕呂䕁䅣䅁㍂睁䅁䅃䅁䙁䅉䅖奂䅁䅁儫䅍佁䵑䅁卂䙁䅑䅗杁䕁䅍睢祂䡁䅁睢祂䝁䅅䅤灂䝁䄸杢獁䍁䅁兙畂䍁䅁兙求䡁䅉睢穂䡁䅁兙橂䝁䅕䅉桂䝁䄴䅚杁䝁䅑党浂䝁䅕杢穂䝁䅕䅉橂䝁䄸兢睂䝁䅅杢㕂䍁䅷䅉睂䡁䅉睢㉂䝁䅫䅚求䡁䅍䅉穂䡁䅫督あ䝁䅕兢穂䍁䅁兙畂䝁䅑䅉穂䝁䅕杣㉂䝁䅫睙求䡁䅍䅉浂䝁䄸杣杁䡁䅑䅡求䍁䅁睙療䝁䄰兢求䡁䅉睙灂䝁䅅䅢獁䍁䅁兢灂䝁䅷兡あ䝁䅅杣㕂䍁䅷䅉桂䝁䄴䅚杁䝁䅣睢㉂䝁䅕杣畂䝁䄰党畂䡁䅑䅉橂䡁䅕督あ䝁䄸兢求䡁䅉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䅍睢獂䝁䅷兡畂䡁䅍䅉䉂䝁䅕杣療䡁䅍䅣桂䝁䅍党獁䍁䅁䅕祂䝁䅅䅤あ䍁䅁杊杁䙁䅣䅡灂䡁䅑杢求䡁䅫䅌杁䝁䅅杢歂䍁䅁杕桂䡁䅫䅤潂䝁䅕睢畂䍁䄴䅉啂䝁䅧党杁䕁䅍睢獂䝁䅷兡畂䡁䅍䅉䉂䝁䅕杣療䡁䅍䅣桂䝁䅍党杁䙁䅍入穂䡁䅑党瑂䡁䅍䅉穂䝁䅕睚瑂䝁䅕杢あ䍁䅁睢浂䝁䅙党祂䡁䅍䅉桂䝁䅕杣療䡁䅍䅣桂䝁䅍党杁䝁䅅杢歂䍁䅁䅚求䝁䅙党畂䡁䅍党杁䡁䅁杣療䝁䅑兤橂䡁䅑督獁䍁䅁兙畂䝁䅑䅉桂䝁䅙䅤求䡁䅉兢桂䡁䅉睡求䡁䅑䅉穂䝁䅕杣㉂䝁䅫睙求䍁䅁督療䝁䅷兤あ䝁䅫睢畂䡁䅍䅉浂䝁䄸杣杁䝁䅍兡㉂䝁䅫䅢杁䝁䅅杢歂䍁䅁兢灂䝁䅷兡あ䝁䅅杣㕂䍁䅁兙灂䡁䅉睙祂䝁䅅杚あ䍁䅁兢桂䝁䄴兤浂䝁䅅睙あ䡁䅕杣求䡁䅉督杁䝁䅅杢歂䍁䅁睙療䝁䄰兢求䡁䅉睙灂䝁䅅䅢杁䝁䅅兡祂䝁䅷兡畂䝁䅕督獁䍁䅁兙穂䍁䅁睤求䝁䅷䅢杁䝁䅅督杁䡁䅉党湂䝁䅫睢畂䝁䅅䅢獁䍁䅁杙ㅂ䡁䅍兡畂䝁䅕督穂䍁䅷䅉桂䝁䄴䅚杁䝁䅣党畂䝁䅕杣桂䝁䅷䅉桂䡁䅙兡桂䡁䅑兡療䝁䄴䅌杁䝁䅑党浂䝁䅕杢穂䝁䅕䅌杁䝁䅅杢歂䍁䅁睙療䝁䄰兢求䡁䅉睙灂䝁䅅䅢杁䡁䅍䅣桂䝁䅍党杁䝁䄸䅣求䡁䅉兙あ䝁䅫睢畂䡁䅍杌杁䙁䅑䅡灂䡁䅍䅉穂䝁䅕睚瑂䝁䅕杢あ䍁䅁兙獂䡁䅍睢杁䝁䅑党穂䝁䅫睚畂䡁䅍䅌杁䡁䅁杣療䝁䅑兤橂䝁䅕督獁䍁䅁兙畂䝁䅑䅉穂䡁䅕䅣睂䝁䄸杣あ䡁䅍䅉橂䝁䅅杙灂䝁䄴䅉灂䝁䄴䅤求䡁䅉兡療䡁䅉䅌杁䝁䅫杢橂䝁䅷兤歂䝁䅫杢湂䍁䅁督求䝁䅅䅤灂䝁䄴睚獁䍁䅁睢㑂䡁䅫睚求䝁䄴䅉穂䡁䅫督あ䝁䅕兢穂䍁䅷䅉浂䝁䄸睢歂䍁䅁兙畂䝁䅑䅉楂䝁䅕杤求䡁䅉兙湂䝁䅕䅉睂䡁䅉党睂䝁䅅杣桂䡁䅑兡療䝁䄴䅌杁䡁䅍䅤療䡁䅉兙湂䝁䅕䅉桂䝁䄴䅚杁䝁䅣兙獂䝁䅷党㕂䍁䅁督㕂䡁䅍䅤求䝁䄰督獁䍁䅁兙畂䝁䅑䅉獂䝁䅅杤桂䡁䅑睢祂䡁䅫䅉桂䝁䄴䅚杁䡁䅣兙穂䡁䅑党㍂䝁䅅䅤求䡁䅉䅉瑂䝁䅅杢桂䝁䅣党瑂䝁䅕杢あ䍁䅁督㕂䡁䅍䅤求䝁䄰督㝁䍁䅁杙桂䡁䅑䅤獂䝁䅕督睂䝁䅅睙求䍁䅷䅉あ䝁䅕督あ䍁䅁兙畂䝁䅑䅉あ䡁䅉兙灂䝁䄴兡畂䝁䅣䅉祂䝁䅅杢湂䝁䅕䅉穂䡁䅫督あ䝁䅕兢穂䍁䅷䅉橂䡁䅉党㍂䍁䅁党穂䝁䅍兙睂䝁䅕䅉穂䡁䅫督あ䝁䅕兢穂䍁䅷䅉桂䝁䄴䅚杁䡁䅍兡瑂䡁䅕䅢桂䡁䅑兡療䝁䄴䅉桂䝁䄴䅚杁䡁䅑杣桂䝁䅫杢灂䝁䄴睚杁䡁䅍睢獂䡁䅕䅤灂䝁䄸杢穂䑁䅳䅉灂䝁䄴杚療䡁䅉兢桂䡁䅑兡療䝁䄴䅉瑂䝁䅅杢桂䝁䅣党瑂䝁䅕杢あ䍁䅁督求䡁䅉杤灂䝁䅍党穂䑁䅳䅉桂䝁䄴䅚杁䝁䅅杚あ䝁䅕杣瑂䝁䅅杣牂䝁䅕䅤杁䡁䅍党祂䡁䅙兡橂䝁䅕督杁䡁䅑䅡桂䡁䅑䅉灂䝁䄴睙獂䡁䅕䅚求䍁䅁督睂䝁䅅杣求䍁䅁䅣桂䡁䅉䅤穂䍁䅷䅉療䡁䅙党祂䝁䅧兙ㅂ䝁䅷䅉桂䝁䄴䅚杁䡁䅉党睂䝁䅅兡祂䍁䅷䅉求䝁䄴睚灂䝁䄴党求䡁䅉兡畂䝁䅣䅉桂䝁䄴䅚杁䡁䅑党橂䝁䅧杢灂䝁䅍兙獂䍁䅁督ㅂ䡁䅁䅣療䡁䅉䅤獁䍁䅁䅤祂䝁䅅兡畂䝁䅫杢湂䍁䅁兙畂䝁䅑䅉浂䝁䅷党求䡁䅑䅉瑂䝁䅅杢桂䝁䅣党瑂䝁䅕杢あ䍁䅁督療䝁䅷兤あ䝁䅫睢畂䡁䅍䅌杁䝁䅅杢歂䍁䅁兙穂䡁䅍党あ䍁䅁兙畂䝁䅑䅉灂䝁䄴杚療䡁䅉兢桂䡁䅑兡療䝁䄴䅉瑂䝁䅅杢桂䝁䅣党瑂䝁䅕杢あ䍁䅁督求䡁䅉杤灂䝁䅍党穂䍁䄴䅉啂䝁䅧党杁䙁䅁杣桂䡁䅑䅤杁䍁䅙䅉塂䝁䅧兡あ䝁䄴党㕂䍁䅁督求䝁䅣兢求䝁䄴䅤杁䡁䅍兤睂䡁䅁䅢灂䝁䅕督杁䝁䅅兡祂䝁䅍杣桂䝁䅙䅤杁䝁䅕杢湂䝁䅫杢求䡁䅍䅉浂䝁䄸杣杁䝁䅍睢瑂䝁䄰党祂䝁䅍兡桂䝁䅷䅌杁䝁䄰兡獂䝁䅫䅤桂䡁䅉入獁䍁䅁杙ㅂ䡁䅍兡畂䝁䅕督穂䍁䅁条求䡁䅑䅌杁䝁䅅杢歂䍁䅁睚求䝁䄴党祂䝁䅅䅢杁䝁䅅杤灂䝁䅅䅤灂䝁䄸杢杁䝁䅍兤穂䡁䅑睢瑂䝁䅕杣穂䑁䅳䅉桂䝁䄴䅚杁䡁䅁杣療䝁䅑兤橂䝁䅕督獁䍁䅁督求䝁䅷䅢穂䍁䅷䅉桂䝁䄴䅚杁䡁䅍党祂䡁䅙兡橂䝁䅕督杁䝁䄰兡獂䝁䅫䅤桂䡁䅉入杁䝁䅅杢歂䍁䅁睙療䝁䄰兢求䡁䅉睙灂䝁䅅䅢杁䝁䅅兤㑂䝁䅫䅢灂䝁䅅杣㕂䍁䅁䅣療䡁䅣党祂䍁䅁兤畂䝁䅫䅤穂䍁䄴䅉啂䝁䅧党杁䙁䅉兙㕂䡁䅑䅡求䝁䄸杢杁䡁䅍党湂䝁䄰党畂䡁䅑䅉睂䡁䅉睢㉂䝁䅫䅚求䡁䅍䅉歂䝁䅕杚求䝁䄴督灂䡁䅙党杁䝁䅅杢歂䍁䅁睢浂䝁䅙党畂䡁䅍兡㉂䝁䅕䅉あ䝁䅧杣求䝁䅅䅤杁䝁䅑党あ䝁䅕睙あ䝁䅫睢畂䍁䅷䅉あ䡁䅉兙橂䝁䅳兡畂䝁䅣䅌杁䝁䅅杢歂䍁䅁兢灂䡁䅑兡湂䝁䅅䅤灂䝁䄸杢杁䝁䅍兙睂䝁䅅杙灂䝁䅷兡あ䝁䅫党穂䍁䅁杚療䡁䅉䅉湂䝁䄸杤求䡁䅉杢瑂䝁䅕杢あ䍁䅷䅉桂䝁䄴䅚杁䝁䅍睢瑂䝁䄰党祂䝁䅍兡桂䝁䅷䅉橂䡁䅕督あ䝁䄸兢求䡁䅉督畁䍁䅁䅖潂䝁䅕䅉橂䝁䄸兢睂䝁䅅杢㕂䍁䅁睤桂䡁䅍䅉浂䝁䄸杣瑂䝁䅕杣獂䡁䅫䅉牂䝁䄴睢㍂䝁䄴䅉桂䡁䅍䅉卂䝁䅅入あ䝁䅧党療䝁䄴䅉啂䝁䅕睙潂䝁䄴睢獂䝁䄸睚灂䝁䅕督杁䕁䅍睢祂䡁䅁睢祂䝁䅅䅤灂䝁䄸杢杁䝁䅅杢歂䍁䅁睙潂䝁䅅杢湂䝁䅕䅚杁䝁䅫䅤穂䍁䅁杢桂䝁䄰党杁䡁䅑睢杁䙁䅉䅖奂䍁䅁睑療䡁䅉䅣療䡁䅉兙あ䝁䅫睢畂䍁䅁兡畂䍁䅁杓ㅂ䝁䅷入杁䑁䅉䅍祁䑁䅍杌杁䙁䅉䅖奂䍁䅁睑療䡁䅉䅣療䡁䅉兙あ䝁䅫睢畂䍁䅁睤桂䡁䅍䅉灂䝁䄴睙療䡁䅉䅣療䡁䅉兙あ䝁䅕䅚杁䝁䅫杢杁䑁䅅兏穁䑁䅑䅉桂䝁䄴䅚杁䝁䅫督杁䝁䅧党桂䝁䅑兣ㅂ䝁䅅杣あ䝁䅕杣求䝁䅑䅉灂䝁䄴䅉䉂䡁䅉䅢灂䝁䄴睚あ䝁䄸杢獁䍁䅁杖灂䡁䅉睚灂䝁䄴兡桂䍁䄴䅁䅂䅇䅁权䅁䙁䅉杖啂䙁䅫䅁乄睁䅁末䅅䙁䅉䅗偂䍁䅷䅉䩂䝁䄴睙畁䍁䅁䅣祂䝁䄸杤灂䝁䅑党穂䍁䅁杚ㅂ䝁䅷䅢杁䡁䅑杣ㅂ䝁䅍睡獂䝁䄸兙歂䍁䅁杚祂䝁䅕兡湂䝁䅧䅤杁䡁䅑杣桂䝁䄴督睂䝁䄸杣あ䝁䅅䅤灂䝁䄸杢杁䝁䅉杣療䝁䅳党祂䝁䅫杢湂䍁䅁督求䡁䅉杤灂䝁䅍党穂䍁䄴䅉䩂䡁䅑䅉桂䝁䅷督療䍁䅁睢浂䝁䅙党祂䡁䅍䅉楂䡁䅉睢牂䝁䅕杣求䝁䅑䅉穂䝁䅕杣㉂䝁䅫睙求䡁䅍䅉浂䝁䄸杣杁䝁䄰兙畂䝁䅅睚求䝁䅑䅉あ䡁䅉兙畂䡁䅍䅣療䡁䅉䅤桂䡁䅑兡療䝁䄴䅌杁䝁䅷兙穂䡁䅑䅉瑂䝁䅫䅢求䍁䅷䅉桂䝁䄴䅚杁䝁䅙杣求䝁䅫睚潂䡁䅑䅉浂䝁䄸杣㍂䝁䅅杣歂䝁䅫杢湂䍁䄴䅉啂䝁䅧党杁䝁䅍睢瑂䡁䅁兙畂䡁䅫䅉㍂䝁䅅督杁䝁䅫杢橂䝁䄸杣睂䝁䄸杣桂䡁䅑党歂䍁䅁兡畂䍁䅁杍睁䑁䅉杍杁䝁䅅杢歂䍁䅁兡穂䍁䅁杙桂䡁䅍党歂䍁䅁兡畂䍁䅁睑潂䝁䅅杣獂䝁䄸䅤あ䝁䅕䅌杁䕁䄴睢祂䡁䅑䅡杁䕁䅍兙祂䝁䄸䅢灂䝁䄴兙畁䅁䅁桑䅧偁䝁䅁卂䝁䅅䅚佂䝁䅕䅤獁䍁䅁兓畂䝁䅍杌獁䍁䅁䅤療䝁䅣党あ䝁䅧党祂䍁䅁睤灂䡁䅑䅡杁䝁䅫䅤穂䍁䅁督ㅂ䝁䅉督灂䝁䅑兡桂䡁䅉兡求䡁䅍䅌杁䡁䅁杣療䡁䅙兡歂䝁䅕督杁䝁䄸兤あ䡁䅁兙あ䝁䅫党畂䡁䅑䅉歂䝁䅫兙湂䝁䄴睢穂䡁䅑兡橂䍁䅁兡瑂䝁䅅睚灂䝁䄴睚杁䡁䅍党祂䡁䅙兡橂䝁䅕督杁䝁䅫杢杁䡁䅑䅡求䍁䅁兖畂䝁䅫䅤求䝁䅑䅉呂䡁䅑兙あ䝁䅕督畁䍁䅁䅖潂䝁䅕䅉橂䝁䄸兢睂䝁䅅杢㕂䍁䅁睢睂䝁䅕杣桂䡁䅑党穂䍁䅁兡畂䍁䅁䅤㍂䝁䄸䅉穂䝁䅕睚瑂䝁䅕杢あ䡁䅍杏杁䕁䅫兢桂䝁䅣兡畂䝁䅣䅉䑂䝁䅕杢あ䝁䅕杣穂䍁䅁兙畂䝁䅑䅉䉂䡁䅉䅤灂䝁䅙兡橂䝁䅫兙獂䍁䅁兓畂䡁䅑党獂䝁䅷兡湂䝁䅕杢橂䝁䅕杌杁䕁䅫䅤穂䍁䅁督求䡁䅉杤灂䝁䅍党穂䍁䅁兡畂䝁䅍䅢ㅂ䝁䅑党杁䝁䄰兙湂䝁䄴党あ䝁䅫睙杁䡁䅉党穂䝁䄸杢桂䝁䄴睙求䍁䅁兡瑂䝁䅅睚灂䝁䄴睚獁䍁䅁睙療䝁䄰䅣ㅂ䡁䅑党歂䍁䅁䅤療䝁䄰睢湂䡁䅉兙睂䝁䅧入獁䍁䅁䅣療䡁䅍兡あ䡁䅉睢畂䍁䅁党瑂䝁䅫督穂䝁䅫睢畂䍁䅁䅤療䝁䄰睢湂䡁䅉兙睂䝁䅧入獁䍁䅁杢ㅂ䝁䅍䅢求䝁䅅杣杁䝁䄰党歂䝁䅫睙灂䝁䄴党獁䍁䅁兢桂䝁䄰兢療䝁䅣杣桂䡁䅁䅡㕂䍁䅷䅉ㅂ䝁䅷䅤祂䝁䅅督療䡁䅕杢歂䍁䅷䅉歂䝁䅫兙湂䝁䄴睢穂䡁䅑兡橂䍁䅁杣桂䝁䅑兡療䝁䅷睢湂䡁䅫䅌杁䝁䅙䅢ㅂ䝁䄸杣療䡁䅍睙療䡁䅁入獁䍁䅁兙畂䝁䅑䅉療䡁䅑䅡求䡁䅉䅉祂䝁䅕䅢桂䡁䅑党歂䍁䅁䅣祂䝁䄸睙求䝁䅑兤祂䝁䅕督獁䍁䅁兙穂䍁䅁睤求䝁䅷䅢杁䝁䅅督杁䝁䄰兤獂䡁䅑兡瑁䝁䄰睢歂䝁䅅䅢灂䡁䅑入杁䝁䅫兢桂䝁䅣兡畂䝁䅣䅉穂䝁䅕杣㉂䝁䅫睙求䡁䅍杌杁䙁䅑䅡求䍁䅁睙療䝁䄰䅣桂䝁䄴入杁䝁䅅䅢穂䝁䄸䅉歂䝁䅕杤求䝁䅷睢睂䡁䅍䅉桂䝁䄴䅚杁䡁䅍党獂䝁䅷督杁䝁䅍睢瑂䡁䅁兤あ䝁䅕杣灂䡁䅯党歂䍁䅁督㕂䡁䅍䅤求䝁䄰督杁䡁䅑䅡桂䡁䅑䅉歂䝁䅫督あ䡁䅉兡楂䡁䅕䅤求䍁䅷䅉歂䝁䅫督睂䝁䅷兙㕂䍁䅷䅉穂䡁䅑睢祂䝁䅕䅌杁䝁䅅杢歂䍁䅁杣求䡁䅑杣灂䝁䅕杤求䍁䅁䅚灂䝁䅣兡あ䝁䅅䅢杁䝁䅫兢桂䝁䅣党穂䑁䅳䅉療䝁䅙杚求䡁䅉督杁䡁䅁兡橂䡁䅑兤祂䝁䅕䅉桂䡁䅉睙潂䝁䅫杤灂䝁䄴睚杁䝁䅍睢瑂䝁䄰兤畂䝁䅫睙桂䡁䅑兡療䝁䄴督杁䡁䅍入穂䡁䅑党瑂䡁䅍䅉桂䝁䄴䅚杁䡁䅉党獂䝁䅅䅤求䝁䅑䅉穂䝁䅕杣㉂䝁䅫睙求䡁䅍睏杁䝁䅅杢歂䍁䅁䅚求䡁䅙党獂䝁䄸䅣穂䍁䅁兙畂䝁䅑䅉歂䝁䅕䅣獂䝁䄸入穂䍁䅁兑䩂䍁䅁督ㅂ䝁䅫䅤求䡁䅍䅉あ䝁䄸䅉求䝁䄴䅡桂䝁䄴睙求䍁䅁杣桂䝁䅑兡療䝁䅷睢湂䝁䅫督あ䍁䅁兡畂䡁䅑党祂䡁䅁杣求䡁䅑兙あ䝁䅫睢畂䍁䅁睢浂䍁䅁杙祂䝁䅕兙穂䡁䅑䅌杁䝁䅷兤畂䝁䅣䅌杁䝁䅅杢歂䍁䅁䅣祂䝁䄸督あ䝁䅅䅤求䍁䅁兡瑂䝁䅅睚求䡁䅍䅌杁䝁䅅督杁䡁䅣党獂䝁䅷䅉桂䡁䅍䅉䉂䕁䅫䅉穂䝁䄸䅢ㅂ䡁䅑兡療䝁䄴督杁䝁䅙睢祂䍁䅁䅣祂䝁䄸督あ䝁䅅䅤求䍁䅁睙桂䝁䄴睙求䡁䅉䅉穂䝁䅍杣求䝁䅕杢灂䝁䄴睚畁䍁䅁杕桂䝁䅑杔求䡁䅑䅌杁䕁䅫杢橂䍁䄴䅉㍂䝁䅅督杁䝁䅙睢ㅂ䝁䄴䅚求䝁䅑䅉灂䝁䄴䅉硁䑁䅫䅏硁䍁䅁兙畂䝁䅑䅉灂䡁䅍䅉潂䝁䅕兙歂䡁䅅兤桂䡁䅉䅤求䡁䅉党歂䍁䅁兡畂䍁䅁䅔療䡁䅍䅉䉂䝁䄴睚求䝁䅷党穂䍁䅷䅉䑂䝁䅅䅢灂䝁䅙睢祂䝁䄴兡桂䍁䄴䅁䥄兆䅁䅤䄰䙁䅉兙歂䝁䅫兙畂䍁䅁睒祂䝁䄸兤睂䍁䅁兓畂䝁䅍杌獁䍁䅁䅤療䝁䅣党あ䝁䅧党祂䍁䅁睤灂䡁䅑䅡杁䝁䅫䅤穂䍁䅁督ㅂ䝁䅉督灂䝁䅑兡桂䡁䅉兡求䡁䅍䅌杁䝁䅕杢湂䝁䅅睚求䡁䅍䅉灂䝁䄴䅉あ䝁䅧党杁䝁䄰睢祂䡁䅑睚桂䝁䅣党杁䝁䅅杢歂䍁䅁杣求䝁䅅䅢杁䝁䅕督あ䝁䅅䅤求䍁䅁督求䡁䅉杤灂䝁䅍党穂䍁䅁杙ㅂ䡁䅍兡畂䝁䅕督穂䍁䅁兡畂䍁䅁䅤潂䝁䅕䅉噂䝁䄴兡あ䝁䅕䅚杁䙁䅍䅤桂䡁䅑党穂䍁䄴䅉䩂䡁䅑䅉療䡁䅁党祂䝁䅅䅤求䡁䅍䅉あ䝁䅧杣療䡁䅕睚潂䍁䅁䅤㍂䝁䄸䅉穂䝁䅕睚瑂䝁䅕杢あ䡁䅍䅌杁䕁䄰睢祂䡁䅑睚桂䝁䅣党杁䕁䅫杢穂䡁䅕杣桂䝁䄴睙求䍁䅁兙畂䝁䅑䅉䥂䝁䄸兢求䝁䅣党畂䝁䅫兤穂䍁䅁督求䝁䅣兢求䝁䄴䅤穂䍁䄴䅉啂䝁䅧党杁䕁䄰睢祂䡁䅑睚桂䝁䅣党杁䕁䅫杢穂䡁䅕杣桂䝁䄴睙求䍁䅁督求䝁䅣兢求䝁䄴䅤杁䝁䅅睚湂䡁䅉党湂䝁䅅䅤求䡁䅍䅌杁䝁䄰兙畂䝁䅅睚求䡁䅍䅌杁䝁䅅杢歂䍁䅁䅚灂䡁䅍䅤祂䝁䅫杙ㅂ䡁䅑党穂䍁䅁兖畁䙁䅍杌杁䝁䄰睢祂䡁䅑睚桂䝁䅣党杁䝁䅍杣求䝁䅑兡あ䍁䅁杣灂䡁䅍睡杁䝁䅙睢祂䍁䅁兢療䡁䅉䅤湂䝁䅅睚求䍁䅁䅢求䝁䄴䅚灂䝁䄴睚杁䝁䅫杢穂䡁䅑兡あ䡁䅕䅤灂䝁䄸杢穂䍁䅁兙畂䝁䅑䅉瑂䝁䄸杣あ䝁䅣兙湂䝁䅕䅉橂䡁䅉党歂䝁䅫䅤杁䝁䅫杢㉂䝁䅕督あ䝁䄸杣穂䍁䅷䅉あ䝁䅧杣療䡁䅕睚潂䍁䅁䅣祂䝁䅫杤桂䡁䅑党杁䝁䄰睢祂䡁䅑睚桂䝁䅣党杁䝁䅫杢穂䡁䅕杣桂䝁䄴睙求䍁䅁睢畂䍁䅁杣求䡁䅍兡歂䝁䅕杢あ䝁䅫兙獂䍁䅁杚灂䡁䅉督あ䍁䄰䅢灂䝁䅕杢杁䝁䄰睢祂䡁䅑睚桂䝁䅣党杁䝁䅷睢桂䝁䄴督㝁䍁䅁兙畂䝁䅑䅉療䡁䅑䅡求䡁䅉䅉橂䡁䅉党歂䝁䅫䅤杁䡁䅉兡穂䝁䅳䅉瑂䝁䅅杢桂䝁䅣党瑂䝁䅕杢あ䍁䅁督療䝁䅷兤あ䝁䅫睢畂䡁䅍䅌杁䝁䅫杢橂䝁䅷兤歂䝁䅫杢湂䍁䅁睙療䝁䄴䅤祂䝁䅅睙あ䍁䅁兤畂䝁䅑党祂䡁䅣杣灂䡁䅑兡畂䝁䅣杌杁䙁䅑䅡求䍁䅁䅓療䝁䄰党湂䝁䅕杢灂䡁䅕督杁䡁䅍党湂䝁䄰党畂䡁䅑䅉療䝁䅙杚求䡁䅉督杁䡁䅑兡あ䝁䅷党杁䡁䅍党祂䡁䅙兡橂䝁䅕督獁䍁䅁兡畂䝁䅍䅢ㅂ䝁䅑兡畂䝁䅣䅉桂䍁䅁督ㅂ䝁䅫䅤求䍁䅁睢浂䍁䅁兡畂䡁䅍兤祂䝁䅅杢橂䝁䅕䅉桂䝁䄴䅚杁䝁䄴睢畂䍁䄰兡畂䡁䅍兤祂䝁䅅杢橂䝁䅕䅉あ䝁䅫䅤獂䝁䅕督㝁䍁䅁䅤桂䡁䅧䅉桂䝁䄴䅚杁䡁䅑兡あ䝁䅷党杁䝁䅑兙あ䝁䅅䅌杁䝁䅍党畂䡁䅑杣桂䝁䅷兡㙂䝁䅕䅚杁䡁䅉党橂䝁䄸杣歂䝁䅫杢湂䍁䅷䅉歂䝁䄸睙ㅂ䝁䄰党畂䡁䅑䅉祂䝁䅕䅤祂䝁䅫党㉂䝁䅅䅢獁䍁䅁兙畂䝁䅑䅉歂䝁䅕杚桂䡁䅕䅢あ䍁䅁睙ㅂ䡁䅉兙あ䝁䅫杤求䍁䅁䅤灂䡁䅑䅢求䍁䅁督求䡁䅉杤灂䝁䅍党穂䑁䅳䅉歂䝁䅕党歂䍁䅁兙畂䝁䅑䅉睂䡁䅉睢睂䝁䅕杣あ䡁䅫䅉祂䝁䅕䅣療䡁䅉䅤穂䑁䅳䅉橂䝁䅷睢穂䝁䅫杢湂䍁䅁兙畂䝁䅑䅉穂䝁䅕䅤あ䝁䅷党瑂䝁䅕杢あ䍁䅁督求䡁䅉杤灂䝁䅍党穂䑁䅳䅉瑂䝁䄸杣あ䝁䅣兙湂䝁䅕䅉ㅂ䝁䄴䅚求䡁䅉睤祂䝁䅫䅤灂䝁䄴睚杁䝁䅅杢歂䍁䅁䅣祂䝁䄸睙求䡁䅍督灂䝁䄴睚㝁䍁䅁党穂䝁䅍杣療䡁䅣睏杁䝁䅅䅣睂䡁䅉兙灂䡁䅍兙獂䍁䅁兢桂䝁䄴兙湂䝁䅕兢求䝁䄴䅤㝁䍁䅁兙畂䝁䅑䅉祂䝁䅕兙獂䍁䅁党穂䡁䅑兙あ䝁䅕䅉楂䡁䅉睢牂䝁䅕杣桂䝁䅣党畁䍁䅁䅖潂䝁䅫督杁䡁䅍党湂䝁䄰党畂䡁䅑䅉桂䝁䅷督療䍁䅁䅣祂䝁䄸杤灂䝁䅑党穂䍁䅁杣求䝁䅅䅢杁䝁䅕督あ䝁䅅䅤求䍁䅁杤桂䝁䅷兤桂䡁䅑兡療䝁䄴䅉睂䡁䅉睢歂䡁䅕睙あ䡁䅍䅉桂䝁䄴䅚杁䡁䅍党祂䡁䅙兡橂䝁䅕督㝁䍁䅁兙穂䡁䅍党あ䍁䅁兢桂䝁䄴兙湂䝁䅕兢求䝁䄴䅤杁䡁䅍党祂䡁䅙兡橂䝁䅕督杁䝁䅙睢祂䍁䅁兢桂䝁䄴兙湂䝁䅫杢湂䍁䅁杣求䝁䅅䅢杁䝁䅕督あ䝁䅅䅤求䍁䅁睢㍂䝁䄴党歂䍁䅁䅣祂䝁䄸䅣求䡁䅉䅤灂䝁䅕督獁䍁䅁睤潂䝁䅫睙潂䍁䅁兡畂䝁䅍䅢ㅂ䝁䅑党穂䍁䅁兙杁䡁䅣党楂䍁䄰杙桂䡁䅍党歂䍁䅁睤療䡁䅉睡浂䝁䅷睢㍂䍁䅁督療䝁䅷兤あ䝁䅫睢畂䑁䅳䅉桂䝁䄴䅚杁䝁䅅䅉穂䡁䅕兡あ䝁䅕䅉療䝁䅙䅉祂䝁䅕兙獂䍁䅁党穂䡁䅑兙あ䝁䅕䅉あ䝁䅕睙潂䝁䄴睢獂䝁䄸睚㕂䍁䅁䅣祂䝁䄸䅚ㅂ䝁䅍䅤穂䍁䅁兙畂䝁䅑䅉穂䝁䅕杣㉂䝁䅫睙求䡁䅍䅉あ䝁䄸䅉浂䝁䅅睙灂䝁䅷兡あ䝁䅅䅤求䍁䅁杣求䝁䅅䅢杁䝁䅕督あ䝁䅅䅤求䍁䅁䅤祂䝁䅅杢穂䝁䅅睙あ䝁䅫睢畂䡁䅍䅌杁䡁䅍兤橂䝁䅧䅉桂䡁䅍䅉睂䡁䅉睢睂䡁䅉兡求䡁䅑兙祂䡁䅫䅉睂䝁䅷兙あ䝁䅙睢祂䝁䄰督杁䝁䅅督杁䝁䅅䅉穂䝁䅕杣㉂䝁䅫睙求䍁䅁督療䝁䅷兤あ䝁䅫睢畂䍁䄴䅉䩂䡁䅑䅉穂䝁䅕杣㉂䝁䅕督杁䝁䄰睢祂䡁䅑睚桂䝁䅣党杁䝁䄸杣灂䝁䅣兡畂䝁䅅䅤療䡁䅉督獁䍁䅁督ㅂ䝁䅍䅡杁䝁䅅督杁䝁䄰睢祂䡁䅑睚桂䝁䅣党杁䝁䅉兙畂䝁䅳党祂䡁䅍䅌杁䝁䅍睢瑂䝁䄰党祂䝁䅍兡桂䝁䅷䅉楂䝁䅅杢牂䡁䅍䅌杁䡁䅍兙㉂䝁䅫杢湂䡁䅍䅉灂䝁䄴督あ䝁䅫䅤ㅂ䡁䅑兡療䝁䄴督獁䍁䅁睙祂䝁䅕䅚灂䡁䅑䅉ㅂ䝁䄴兡療䝁䄴督獁䍁䅁兙畂䝁䅑䅉橂䝁䄸兢瑂䡁䅕杢灂䡁䅑入杁䝁䅉兙畂䝁䅳督㝁䍁䅁兙畂䝁䅑䅉橂䝁䄸杢穂䡁䅕兢求䡁䅉督獁䍁䅁兢療䡁䅉䅤湂䝁䅅睚求䍁䅁䅢求䝁䄴䅚求䡁䅉督獁䍁䅁兢療䡁䅉䅤湂䝁䅅睚求䍁䅁兙畂䝁䅑䅉祂䝁䅕兙獂䍁䅁党穂䡁䅑兙あ䝁䅕䅉灂䝁䄴杤求䡁䅍䅤療䡁䅉督獁䍁䅁睚療䡁䅙党祂䝁䄴兢求䝁䄴䅤瑁䡁䅍䅣療䝁䄴督療䡁䅉党歂䍁䅁党畂䡁䅑党祂䡁䅁杣灂䡁䅍党穂䍁䅷䅉祂䝁䅕兙獂䍁䅁党穂䡁䅑兙あ䝁䅕䅉楂䡁䅉睢牂䝁䅕杣穂䍁䅁兙畂䝁䅑䅉桂䝁䅣党畂䡁䅑督獁䍁䅁兙畂䝁䅑䅉橂䝁䄸杣睂䝁䄸杣桂䡁䅑兡療䝁䄴督杁䝁䅙睢祂䍁䅁䅤潂䝁䅕兡祂䍁䅁党瑂䡁䅁䅢療䡁䅫党求䡁䅍杌杁䙁䅑䅡求䍁䅁睙療䝁䄰䅣桂䝁䄴入杁䡁䅣兙穂䍁䅁杚療䡁䅉兢求䡁䅉䅢㕂䍁䅁睡畂䝁䄸睤畂䍁䅁兙穂䍁䅁睑乂䕁䅅睑杁䕁䅫杢㉂䝁䅕督あ䝁䄰党畂䡁䅑䅉䑂䝁䄸杣睂䍁䄴䅉桂䝁䄴䅚杁䝁䅍䅡桂䝁䄴睚求䝁䅑䅉灂䡁䅑督杁䝁䄴兙瑂䝁䅕䅉あ䝁䄸䅉卂䝁䅅䅚灂䝁䅅杢杁䕁䅣杣療䡁䅕䅣杁䕁䅫杢橂䍁䄴䅉灂䝁䄴䅉䭂䡁䅕杢求䍁䅁免㕁䑁䅫兏畁䍁䅁杕桂䝁䅑兡桂䝁䄴䅉䡂䡁䅉睢ㅂ䡁䅁䅉䩂䝁䄴睙畁䍁䅁睤桂䡁䅍䅉浂䝁䄸兤畂䝁䅑党歂䍁䅁兡畂䍁䅁免㕁䑁䅣睎杁䝁䅅杢歂䍁䅁兡穂䍁䅁䅡求䝁䅅䅚硂䡁䅕兙祂䡁䅑党祂䝁䅕䅚杁䝁䅫杢杁䙁䅣兙㕂䝁䄴党獁䍁䅁䅕求䝁䄴杢穂䡁䅫䅢㉂䝁䅅杢灂䝁䅅杌䅁偁噷䅁潁䅁䅁杕桂䝁䅫䅢杁䙁䅑杣桂䝁䄴督睂䝁䄸杣あ䝁䅅䅤灂䝁䄸杢䅁偁䥳䅁ぁ睄䅁杕桂䝁䅷䅣潂䍁䅁䅔桂䡁䅕杣求䝁䄴䅉䑂䝁䄸杣睂䝁䄸杣桂䡁䅑兡療䝁䄴䅉歂䝁䅕督灂䝁䅣杢穂䍁䅷䅉瑂䝁䅅杣牂䝁䅕䅤穂䍁䅷䅉桂䝁䄴䅚杁䝁䅑兡穂䡁䅑杣灂䝁䅉兤あ䝁䅕督杁䝁䅷兡浂䝁䅕督あ䡁䅫䅢求䍁䅁䅣祂䝁䄸䅚ㅂ䝁䅍䅤穂䍁䅁兡畂䍁䅁杔療䡁䅉䅤潂䍁䅁兑瑂䝁䅕杣灂䝁䅍兙獁䍁䅁兒ㅂ䡁䅉睢睂䝁䅕䅌杁䕁䅅督灂䝁䅅䅌杁䝁䅅杢歂䍁䅁兡畂䡁䅑党祂䝁䄴兙あ䝁䅫睢畂䝁䅅䅢獂䡁䅫杌杁䙁䅑䅡求䍁䅁睙療䝁䄰䅣桂䝁䄴入杁䝁䄸杚浂䝁䅕杣穂䍁䅁兙睂䡁䅁兙祂䝁䅕䅢獁䍁䅁兡畂䝁䅍䅢ㅂ䝁䅑兡畂䝁䅣䅉桂䍁䅁杣桂䝁䄴睚求䍁䅁睢浂䍁䅁兢求䝁䄴升穂䍁䅷䅉㍂䝁䄸兢求䝁䄴升穂䍁䅷䅉桂䝁䄴䅚杁䝁䅍䅡灂䝁䅷䅚祂䝁䅕杢婁䡉䅍䅉橂䝁䅷睢あ䝁䅧兡畂䝁䅣睏杁䝁䅙睢療䡁䅑睤求䝁䅅杣杁䝁䅅杢歂䍁䅁兙橂䝁䅍党穂䡁䅍睢祂䝁䅫党穂䍁䅷䅉㍂䝁䅧兡橂䝁䅧䅉橂䝁䄸兢睂䡁䅉兡穂䝁䅕䅉橂䝁䅅督ㅂ䝁䅅䅢杁䡁䅍䅡療䝁䅕督獁䍁䅁䅚祂䝁䅕督穂䍁䅁督潂䝁䄸党穂䍁䅷䅉楂䝁䄸睢あ䡁䅍䅌杁䡁䅍杢求䝁䅅睡求䡁䅉督獁䍁䅁督桂䝁䄴䅚桂䝁䅷督獁䍁䅁党㕂䝁䅕睤求䝁䅅杣獁䍁䅁睤桂䡁䅑睙潂䝁䅕督獁䍁䅁杚桂䡁䅍䅡灂䝁䄸杢杁䝁䅅杢歂䍁䅁杚灂䝁䄴党杁䝁䅯党㍂䝁䅕䅢祂䡁䅫䅌杁䡁䅍睙桂䡁䅉杤求䡁䅍䅌杁䝁䅧兙あ䡁䅍䅌杁䝁䅣䅢療䡁䅙党穂䍁䅷䅉桂䝁䄴䅚杁䡁䅕兢楂䡁䅉党獂䝁䅷兙穂䍁䅷䅉桂䡁䅍䅉㍂䝁䅕䅢獂䍁䅁兙穂䍁䅁䅢求䝁䅅䅤潂䝁䅕杣杁䝁䅣睢療䝁䅑督獁䍁䅁督ㅂ䝁䅍䅡杁䝁䅅督杁䝁䅧兙畂䝁䅑杙桂䝁䅣督獁䍁䅁䅢ㅂ䝁䅣睚桂䝁䅣党獁䍁䅁督瑂䝁䅅䅢獂䍁䅁䅢求䝁䅅䅤潂䝁䅕杣杁䝁䅣睢療䝁䅑督獁䍁䅁兙畂䝁䅑䅉楂䝁䅕䅢あ䡁䅍睏杁䝁䅧睢瑂䝁䅕䅉睂䡁䅉睢歂䡁䅕睙あ䡁䅍䅉橂䝁䄸杢穂䝁䅫督あ䝁䅫杢湂䍁䅁睢浂䍁䅁杙求䝁䅑䅉桂䝁䄴䅚杁䝁䅉兙あ䝁䅧䅉獂䝁䅫杢求䡁䅍䅌杁䝁䅙兤祂䝁䄴兡あ䡁䅕杣求䍁䅷䅉浂䝁䅅杙祂䝁䅫睙杁䝁䅅杢歂䍁䅁睤桂䝁䅷䅢橂䝁䄸杤求䡁䅉兡畂䝁䅣督獁䍁䅁杚獂䝁䄸睢祂䍁䅁睙療䡁䅙党祂䝁䅫杢湂䡁䅍䅌杁䝁䅷兡湂䝁䅧䅤灂䝁䄴睚獁䍁䅁䅤桂䝁䅉䅢求䡁䅑睢睂䍁䅷䅉牂䝁䅫䅤橂䝁䅧党畂䍁䅁䅢灂䝁䄴党畂䡁䅍䅌杁䝁䅙䅢療䝁䄸杣杁䝁䅍睢㉂䝁䅕杣灂䝁䄴睚穂䍁䅷䅉歂䝁䅫杢灂䝁䄴睚獁䍁䅁䅚求䝁䅍睢祂䝁䅅䅤灂䡁䅙党杁䝁䅅睙橂䝁䅕督穂䝁䄸杣灂䝁䅕督獁䍁䅁兙畂䝁䅑䅉湂䝁䅫杚あ䡁䅣兙祂䝁䅕睏杁䝁䅅杢歂䍁䅁杚祂䝁䅅睚祂䝁䅅杢橂䝁䅕督畁䍁䅁兓あ䍁䅁督求䝁䅷䅢穂䍁䅁兙睂䡁䅁兙祂䝁䅕䅢杁䝁䅅杢歂䍁䅁兙橂䝁䅍党穂䡁䅍睢祂䝁䅫党穂䍁䅁兤畂䝁䅑党祂䍁䅁䅤潂䝁䅕䅉卂䝁䅅䅢睂䝁䅧䅉䵂䝁䅅兤祂䝁䅕杢杁䕁䅍睢獂䝁䅷党橂䡁䅑兡療䝁䄴䅌杁䙁䅉兙獂䡁䅁䅡杁䕁䅷兙ㅂ䡁䅉党畂䍁䅁䅕ㅂ䡁䅉䅣獂䝁䅕䅉䵂䝁䅅杙求䝁䅷䅌杁䙁䅁睢獂䝁䄸䅉卂䝁䅅䅢睂䝁䅧䅉䵂䝁䅅兤祂䝁䅕杢獁䍁䅁䅒療䡁䅕杙獂䝁䅕䅉卂䕁䅷䅌杁䕁䅷兙ㅂ䡁䅉党畂䍁䅁杕桂䝁䅷䅣潂䍁䅁䅔桂䡁䅕杣求䝁䄴䅌杁䙁䅁睢獂䝁䄸䅉䡂䝁䄸䅢浂䍁䅁杕桂䝁䅷䅣潂䍁䅁䅔桂䡁䅕杣求䝁䄴䅌杁䙁䅉兙獂䡁䅁䅡杁䕁䅷兙ㅂ䡁䅉党畂䍁䅁睒療䝁䅷杚獁䍁䅁杕䵂䙁䅧䅉卂䝁䅅䅢睂䝁䅧䅉䵂䝁䅅兤祂䝁䅕杢獁䍁䅁䅕療䝁䅷睢杁䙁䅉兙獂䡁䅁䅡杁䕁䅷兙ㅂ䡁䅉党畂䍁䅁睑潂䝁䅫䅢歂䡁䅉党畂䍁䅷䅉桂䝁䄴䅚杁䕁䅍䅡桂䡁䅁督杁䝁䅉杣桂䝁䄴䅚穂䑁䅳䅉㍂䝁䄸兢求䝁䄴睊穂䍁䅁杚祂䝁䅅睚祂䝁䅅杢橂䝁䅕督杁䡁䅕杢歂䝁䅕杣杁䡁䅑䅡求䍁䅁杕桂䝁䅷䅣潂䍁䅁䅔桂䡁䅕杣求䝁䄴䅉䑂䝁䄸䅢獂䝁䅕睙あ䝁䅫睢畂䍁䅷䅉塂䝁䄸兢桂䝁䄴䅉楂䡁䅫䅉卂䝁䅅䅢睂䝁䅧䅉䵂䝁䅅兤祂䝁䅕杢獁䍁䅁杕療䝁䄰兙畂䝁䅍党杁䕁䅍睢獂䝁䅷党橂䡁䅑兡療䝁䄴䅌杁䝁䅅杢歂䍁䅁杕桂䝁䅷䅣潂䍁䅁睑療䝁䅷䅢求䝁䅍䅤灂䝁䄸杢杁䝁䅉杣桂䝁䄴䅚杁䝁䄴兙瑂䝁䅕督㝁䍁䅁兙畂䝁䅑䅉瑂䝁䅕杢湁䡁䅍䅉浂䡁䅉兙湂䡁䅉兙畂䝁䅍党穂䍁䅁兤畂䝁䅑党祂䍁䅁䅤潂䝁䅕䅉卂䝁䅅䅢睂䝁䅧睊穂䍁䅁睑獂䡁䅕杙獁䍁䅁䅕ㅂ䡁䅉䅣獂䝁䅕䅉䵂䝁䅅杙求䝁䅷䅌杁䙁䅁睢獂䝁䄸䅉䍂䝁䅷兤求䍁䅷䅉兂䝁䄸䅢療䍁䅁杕求䝁䅑䅌杁䙁䅁睢獂䝁䄸䅉䡂䡁䅉党求䝁䄴䅌杁䙁䅁睢獂䝁䄸䅉䍂䝁䅷兙橂䝁䅳䅌杁䙁䅁睢獂䝁䄸䅉㉁䑁䅣䅌杁䙁䅍兙浂䝁䅅杣灂䍁䅷䅉兂䝁䄸䅢療䍁䅁睕睂䝁䄸杣あ䍁䅷䅉桂䝁䄴䅚杁䕁䅉兡湂䍁䅁䅕療䝁䄴入杁䕁䄰党畂䍁䅣督杁䝁䅉杣桂䝁䄴䅚杁䝁䄴兙瑂䝁䅕督畁䍁䅁䅖潂䝁䅕䅉橂䝁䄸兢睂䝁䅅杢㕂䉁杫督杁䡁䅉党穂䡁䅑兙ㅂ䡁䅉兙畂䡁䅑䅉橂䝁䄸䅢獂䝁䅕睙あ䝁䅫睢畂䍁䅁兡畂䝁䅍䅢ㅂ䝁䅑党穂䍁䅁䅖潂䝁䅕䅉兂䝁䄸䅢療䍁䅁村桂䡁䅉䅉灂䝁䄴䅉佂䝁䅕睤杁䙁䅫睢祂䝁䅳䅉䑂䝁䅫䅤㕂䑁䅳䅉卂䕁䅷䅉卂䝁䅕督あ䝁䅅兤祂䝁䅅杢あ䍁䅁兡畂䍁䅁睑潂䝁䅫睙桂䝁䅣睢㝁䍁䅁杕桂䝁䅷䅣潂䍁䅣督杁䝁䅫杢杁䙁䅁兙祂䝁䅫督㝁䍁䅁䅖潂䝁䅕䅉䍂䝁䅅杣杁䝁䅅䅤杁䙁䅉兙獂䡁䅁䅡杁䕁䅷兙ㅂ䡁䅉党畂䍁䅁䅢療䝁䅍兙あ䝁䅕䅚杁䝁䅫杢杁䕁䄰兡獂䝁䅅杢㝁䍁䅁杕桂䝁䅷䅣潂䍁䅣督杁䕁䅉兙祂䍁䅁䅢療䝁䅍兙あ䝁䅕䅚杁䝁䅫杢杁䕁䅍䅡求䝁䄴睚歂䡁䅕䅌杁䕁䅍䅡灂䝁䄴兙㝁䍁䅁兙畂䝁䅑䅉卂䝁䅅䅢睂䝁䅧睊穂䍁䅁睑療䝁䅙杚求䝁䅕䅉橂䝁䄸杢橂䝁䅕䅣あ䍁䄴䅉䩂䡁䅑䅉穂䝁䅕䅢獂䡁䅍䅉灂䡁䅑督杁䡁䅁杣療䝁䅑兤橂䡁䅑督杁䡁䅑睢杁䝁䅑党睂䝁䅅杣あ䝁䄰党畂䡁䅑䅉穂䡁䅑睢祂䝁䅕督獁䍁䅁督睂䝁䅕睙灂䝁䅅䅢あ䡁䅫䅉穂䡁䅑睢祂䝁䅕督獁䍁䅁兙畂䝁䅑䅉湂䝁䄸䅢浂䍁䅁兙畂䝁䅑䅉睂䡁䅉睢杁䡁䅍䅡療䡁䅁督獁䍁䅁兙穂䍁䅁睤求䝁䅷䅢杁䝁䅅督杁䝁䅑兡祂䝁䅕睙あ䝁䅷入杁䡁䅑睢杁䝁䅍睢畂䡁䅍兤瑂䝁䅕杣穂䍁䅁䅤潂䡁䅉睢ㅂ䝁䅣䅡杁䝁䅫䅤穂䍁䅁杣求䡁䅑兙灂䝁䅷䅉穂䡁䅑睢祂䝁䅕督獁䍁䅁睙療䝁䄴睙求䡁䅍督灂䝁䄸杢瑁䝁䅉兙穂䝁䅕䅚杁䡁䅍䅡療䡁䅁兌㍂䝁䅫䅤潂䝁䅫杢瑁䡁䅍䅡療䡁䅁督獁䍁䅁兙畂䝁䅑䅉灂䡁䅑督杁䝁䅑兡湂䝁䅫䅤桂䝁䅷䅉橂䝁䄸兢瑂䝁䅕杣橂䝁䅕䅉穂䝁䅫䅤求䡁䅍杌杁䙁䅑䅡求䍁䅁睙療䝁䄰䅣桂䝁䄴入杁䝁䅑兡祂䝁䅕睙あ䝁䅷入杁䝁䄸䅣求䡁䅉兙あ䝁䅕督杁䡁䅉党あ䝁䅅兡獂䍁䅁督あ䝁䄸杣求䡁䅍䅉桂䝁䄴䅚杁䝁䅍睢畂䝁䅍党穂䡁䅍兡療䝁䄴兌楂䝁䅅督求䝁䅑䅉穂䝁䅧睢睂䍁䄰睤灂䡁䅑䅡灂䝁䄴兌穂䝁䅧睢睂䡁䅍睏杁䝁䅅杢歂䍁䅁睢睂䝁䅕杣桂䡁䅑党穂䍁䅁杕桂䝁䅷䅣潂䍁䅁䅔桂䡁䅕杣求䝁䄴䅉穂䡁䅑睢祂䝁䅕督杁䝁䅅杢歂䍁䅁督あ䝁䄸杣求䡁䅍䅉桂䝁䄴䅚杁䡁䅍䅡療䡁䅁督杁䡁䅑䅡祂䝁䄸兤湂䝁䅧䅉獂䝁䅫睙求䝁䄴督灂䝁䄴睚杁䡁䅁兙祂䡁䅑杢求䡁䅉督畁䍁䅁杕桂䝁䅷䅣潂䍁䅁䅔桂䡁䅕杣求䝁䄴䅉䑂䝁䄸杣睂䝁䄸杣桂䡁䅑兡療䝁䄴䅉㍂䝁䅅督杁䝁䅙睢ㅂ䝁䄴䅚求䝁䅑䅉灂䝁䄴䅉硁䑁䅫李㍁䍁䅁兙畂䝁䅑䅉灂䡁䅍䅉潂䝁䅕兙歂䡁䅅兤桂䡁䅉䅤求䡁䅉党歂䍁䅁兡畂䍁䅁杔求䡁䅣䅉婂䝁䄸杣牂䍁䅷䅉佂䝁䅕睤杁䙁䅫睢祂䝁䅳杌䅁䍁奷䅁卂睂䅁杕桂䝁䄰杙ㅂ䡁䅍䅉䩂䝁䄴睙畁䍁䅁䅣祂䝁䄸杤灂䝁䅑党穂䍁䅁督求䝁䄰兡橂䝁䄸杢歂䡁䅕睙あ䝁䄸杣杁䡁䅁杣療䝁䅑兤橂䡁䅑督杁䝁䅫杢杁䡁䅑䅡求䍁䅁兖畂䝁䅫䅤求䝁䅑䅉呂䡁䅑兙あ䝁䅕督獁䍁䅁睕療䡁䅕䅤潂䍁䅁睓療䡁䅉党桂䍁䅷䅉呂䝁䅫杢湂䝁䅅䅣療䡁䅉党獁䍁䅁兙畂䝁䅑䅉灂䝁䄴䅤求䡁䅉杢桂䡁䅑兡療䝁䄴兙獂䝁䅷入畁䍁䅁䅖潂䝁䅕䅉橂䝁䄸兢睂䝁䅅杢㕂䍁䅁睢浂䝁䅙党祂䡁䅍䅉䕂䕁䅑杕杁䝁䄰党瑂䝁䄸杣㕂䍁䅁兡畂䡁䅑党祂䝁䅙兙橂䝁䅕䅉橂䝁䅧兡睂䡁䅍䅌杁䝁䅫杢橂䝁䅷兤歂䝁䅫杢湂䍁䅁䅒䕂䙁䅉兎杁䝁䅅杢歂䍁䅁䅒䕂䙁䅉䅎杁䝁䄰党瑂䝁䄸杣㕂䍁䅁兡畂䡁䅑党祂䝁䅙兙橂䝁䅕䅉橂䝁䅧兡睂䡁䅍䅉あ䝁䄸䅉瑂䝁䄸䅚ㅂ䝁䅷党杁䝁䄰兙畂䡁䅕杚桂䝁䅍䅤ㅂ䡁䅉党祂䡁䅍䅌杁䕁䄸兒乂䡁䅍䅌杁䝁䅅杢歂䍁䅁䅡㕂䡁䅁党祂䡁䅍睙桂䝁䅷党祂䡁䅍睏杁䡁䅍兡獂䝁䅫睙療䝁䄴䅉䩂䙁䅁䅌杁䡁䅍兤橂䝁䅧䅉桂䡁䅍䅉灂䝁䄴䅤求䡁䅉杚桂䝁䅍党杁䝁䅅杢歂䍁䅁督求䝁䅍兤祂䝁䅫䅤㕂䍁䅁兓兂䍁䅁督療䝁䅷兤あ䝁䅫睢畂䡁䅍䅉あ䝁䅧兙あ䍁䅁兢療䡁䅙党杁䝁䅅杢歂䍁䅁䅣祂䝁䄸䅤求䝁䅍䅤杁䝁䅑兙あ䝁䅅䅉灂䝁䄴䅉桂䝁䅑杤桂䝁䄴睙求䝁䅑䅉歂䝁䅅䅤桂䍁䅁睙求䝁䄴䅤求䡁䅉䅌杁䝁䅣睢㉂䝁䅕杣畂䝁䄰党畂䡁䅑䅌杁䝁䅅杢歂䍁䅁兙ㅂ䡁䅑睢瑂䝁䄸䅤灂䡁䅙党杁䝁䅅䅣睂䝁䅷兡橂䝁䅅䅤灂䝁䄸杢穂䑁䅳䅉桂䝁䄴䅚杁䝁䅫杢あ䝁䅕杣浂䝁䅅睙求䍁䅁兓兂䍁䅁督療䝁䅷兤あ䝁䅫睢畂䡁䅍䅉浂䝁䄸杣杁䝁䅧兡湂䝁䅧兌穂䡁䅁党求䝁䅑䅉瑂䝁䅕兢療䡁䅉入杁䝁䅅杢歂䍁䅁睙潂䝁䅫䅣瑁䡁䅑睢瑁䝁䅍䅡灂䡁䅁䅉歂䝁䅫睚灂䡁䅑兙獂䍁䅁睙療䝁䄴䅤祂䝁䄸䅢獂䝁䅕杣杁䕁䅫䅕畁䍁䅁兓あ䍁䅁兙獂䡁䅍睢杁䡁䅁杣療䡁䅙兡歂䝁䅕督杁䝁䅅䅉睂䝁䄸杣あ䝁䅙睢獂䝁䅫睢穂䍁䅁睢浂䍁䅁督求䝁䅍兤祂䝁䅫䅤㕂䍁䅁兓兂䍁䅁督療䝁䅷兤あ䝁䅫睢畂䡁䅍䅌杁䝁䅫杢橂䝁䅷兤歂䝁䅫杢湂䍁䅁睙祂䡁䅫䅣あ䝁䄸䅉橂䝁䄸杣求䡁䅍䅌杁䝁䅧兙祂䝁䅑睤桂䡁䅉党杁䡁䅉睢療䡁䅑督杁䝁䄸杚杁䡁䅑杣ㅂ䡁䅍䅤獁䍁䅁䅡灂䝁䅣䅡瑁䡁䅍䅣求䝁䅕䅚杁䡁䅁杣療䡁䅑睢橂䝁䄸䅢杁䝁䅕杢湂䝁䅫杢求䡁䅍䅌杁䝁䅅杢歂䍁䅁睙潂䝁䅫䅣杁䡁䅁杣療䡁䅙兡穂䝁䅫睢畂䝁䅫杢湂䍁䅁䅤求䝁䅍䅡畂䝁䄸䅢療䝁䅣兡求䡁䅍睏杁䝁䅅杢歂䍁䅁䅣療䡁䅉䅤浂䝁䄸䅢灂䝁䄸䅉療䝁䅙䅉睂䝁䅅䅤求䝁䄴䅤穂䍁䅁䅤潂䝁䅅䅤杁䝁䅍睢㉂䝁䅕杣穂䍁䅁兢求䝁䄰睢祂䡁䅫䅉桂䡁䅉睙潂䝁䅫䅤求䝁䅍䅤ㅂ䡁䅉党獁䍁䅁䅡灂䝁䅣䅡瑁䡁䅍䅣求䝁䅕䅚杁䡁䅍党祂䝁䅫兙獂䍁䅁䅢灂䝁䄴睡穂䍁䅷䅉桂䝁䄴䅚杁䡁䅍党橂䡁䅕杣灂䡁䅑入杁䡁䅁杣療䝁䅑兤橂䡁䅑督畁䍁䅁兓あ䍁䅁兢桂䡁䅉睡求䡁䅑督杁䝁䅫䅤穂䍁䅁䅣祂䝁䄸䅚ㅂ䝁䅍䅤穂䍁䅁兙畂䝁䅑䅉穂䝁䅕杣㉂䝁䅫睙求䡁䅍䅉あ䝁䅧杣療䡁䅕睚潂䍁䅁兡あ䡁䅍䅉歂䝁䅫杣求䝁䅍䅤杁䡁䅍兙獂䝁䅕督杁䝁䅙睢祂䝁䅍党杁䝁䅅杢歂䍁䅁䅚灂䡁䅍䅤祂䝁䅫杙ㅂ䡁䅑睢祂䡁䅍杌杁䙁䅉兙瑂䝁䅉兤穂䍁䅁兓畂䝁䅍杌杁䡁䅣兙穂䍁䅁兡畂䝁䅍睢祂䡁䅁睢祂䝁䅅䅤求䝁䅑䅉灂䝁䄴䅉硁䑁䅫兏睁䍁䅁兙畂䝁䅑䅉灂䡁䅍䅉潂䝁䅕兙歂䡁䅅兤桂䡁䅉䅤求䡁䅉党歂䍁䅁兡畂䍁䅁睕桂䝁䄴䅉䭂䝁䄸督求䍁䅷䅉䑂䝁䅅䅢灂䝁䅙睢祂䝁䄴兡桂䍁䄴䅁佁兆䅁䅈䅙䙁䅉兙畂䝁䅣党杁䙁䅉党穂䝁䄸兤祂䝁䅍党穂䍁䅁睑療䡁䅉䅣療䡁䅉兙あ䝁䅫睢畂䍁䅁睢睂䝁䅕杣桂䡁䅑党穂䍁䅁兙穂䍁䅁兙畂䍁䅁兡畂䝁䅑党睂䝁䅕杢歂䝁䅕杢あ䍁䅁杢桂䡁䅑兤祂䝁䅅䅢杁䝁䅣兙穂䍁䅷䅉畂䝁䅅䅤ㅂ䡁䅉兙獂䍁䅁睚桂䡁䅍䅉獂䝁䅫兣ㅂ䝁䅫䅚穂䍁䅁䅋佂䕁䅣䅔穂䍁䅫䅌杁䝁䅍杣ㅂ䝁䅑党杁䝁䄸兡獂䍁䅷䅉桂䝁䄴䅚杁䝁䅍睢畂䝁䅑党畂䡁䅍兙あ䝁䅕䅉橂䝁䄸兢睂䝁䅅杢㕂䍁䅁兡畂䍁䅁䅤潂䝁䅕䅉噂䝁䄴兡あ䝁䅕䅚杁䙁䅍䅤桂䡁䅑党穂䍁䄴䅉啂䝁䅧党杁䝁䅍睢瑂䡁䅁兙畂䡁䅫䅉求䝁䄴睚桂䝁䅣党穂䍁䅁兡畂䍁䅁䅤潂䝁䅕䅉求䡁䅧䅣獂䝁䄸杣桂䡁䅑兡療䝁䄴䅌杁䝁䅑党㉂䝁䅕䅢療䡁䅁兢求䝁䄴䅤獁䍁䅁兙畂䝁䅑䅉桂䝁䅍兣ㅂ䝁䅫督灂䡁䅑兡療䝁䄴䅉療䝁䅙䅉畂䝁䅅䅤ㅂ䡁䅉兙獂䍁䅁睚桂䡁䅍䅉桂䝁䄴䅚杁䝁䅍杣ㅂ䝁䅑党杁䝁䄸兡獂䍁䅁䅣祂䝁䄸䅣求䡁䅉䅤灂䝁䅕督杁䝁䅷睢橂䝁䅅䅤求䝁䅑䅉灂䝁䄴䅉あ䝁䅧党杁䕁䅅䅣睂䝁䅅䅢桂䝁䅍䅡灂䝁䅅杢杁䡁䅉党湂䝁䅫睢畂䍁䄴䅉䩂䡁䅑䅉穂䝁䅕䅢獂䡁䅍䅉畂䝁䅅䅤ㅂ䡁䅉兙獂䍁䅁睚桂䡁䅍䅉あ䝁䄸䅉ㅂ䡁䅑兡獂䝁䅫䅤灂䝁䅕督獁䍁䅁兢桂䡁䅉睡求䡁䅑兡畂䝁䅣䅉桂䝁䄴䅚杁䝁䄰兡歂䡁䅍䅤祂䝁䅕兙瑂䍁䅁睙療䝁䄰䅣桂䝁䄴兡求䡁䅍䅌杁䝁䅅杢歂䍁䅁兡畂䝁䅑兤穂䡁䅑杣灂䝁䅅䅢杁䡁䅕督求䡁䅉督㝁䍁䅁杔䡂䕁䅷督杁䡁䅑睢杁䡁䅁党あ䡁䅉睢橂䝁䅧党瑂䝁䅫睙桂䝁䅷䅉求䝁䄴䅚杁䡁䅕督求䡁䅉督獁䍁䅁兢桂䡁䅉睡求䡁䅑党祂䡁䅍睌あ䡁䅉兙歂䝁䅕杣穂䍁䅷䅉桂䝁䄴䅚杁䝁䄴兙あ䡁䅕杣桂䝁䅷䅉湂䝁䅅督杁䡁䅁杣療䝁䅍党穂䡁䅍睢祂䡁䅍睏杁䝁䅅杢歂䍁䅁睢灂䝁䅷䅉桂䝁䄴䅚杁䝁䅍睢畂䝁䅑党畂䡁䅍兙あ䝁䅕䅉あ䝁䄸䅉橂䡁䅉兤歂䝁䅕䅉療䝁䅫䅢杁䡁䅁杣療䝁䅍党穂䡁䅍睢祂䡁䅍䅌杁䡁䅑杣桂䝁䄴督睂䝁䄸杣あ䝁䅕杣穂䍁䅷䅉桂䝁䄴䅚杁䡁䅉党浂䝁䅫杢灂䝁䄴睚杁䝁䅅杢歂䍁䅁兢桂䡁䅉睡求䡁䅑兡畂䝁䅣䅉橂䝁䄸兢睂䝁䅅杢灂䝁䅕督畁䍁䅁䅖潂䝁䅕䅉橂䝁䄸兢睂䝁䅅杢㕂䍁䅁睤桂䡁䅍䅉浂䝁䄸杣瑂䝁䅕杣獂䡁䅫䅉牂䝁䄴睢㍂䝁䄴䅉桂䡁䅍䅉䵂䝁䄸兢桂䝁䅳䅉兂䝁䅕䅤祂䝁䄸䅢求䡁䅕兢杁䕁䅫杢橂䍁䄴䅉桂䝁䄴䅚杁䝁䅍䅡桂䝁䄴睚求䝁䅑䅉灂䡁䅑督杁䝁䄴兙瑂䝁䅕䅉あ䝁䄸䅉卂䝁䅅杢湂䝁䅕䅉卂䝁䅕督療䡁䅕杣橂䝁䅕督杁䕁䅍睢祂䡁䅁睢祂䝁䅅䅤灂䝁䄸杢杁䝁䅫杢杁䕁䅅兤湂䡁䅕督あ䍁䅁免㕁䑁䅫䅏畁䍁䅁杕桂䝁䄴睚求䍁䅁杕求䡁䅍睢ㅂ䡁䅉睙求䡁䅍䅉䑂䝁䄸杣睂䝁䄸杣桂䡁䅑兡療䝁䄴䅉㍂䝁䅅督杁䝁䅙睢ㅂ䝁䄴䅚求䝁䅑䅉灂䝁䄴䅉硁䑁䅫睎㉁䍁䅁兙畂䝁䅑䅉灂䡁䅍䅉潂䝁䅕兙歂䡁䅅兤桂䡁䅉䅤求䡁䅉党歂䍁䅁兡畂䍁䅁杒療䡁䅉䅤杁䙁䅣睢祂䡁䅑䅡獁䍁䅁䅖求䡁䅧兙穂䍁䄴䅁瑁䅇䅁杶䄴䙁䅉兙㕂䝁䄰睢畂䝁䅑䅉䭂䝁䅅兢求䡁䅍䅉䝂䝁䅫杢桂䝁䄴睙灂䝁䅅䅢獁䍁䅁兓畂䝁䅍杌獁䍁䅁兙杁䝁䅑兡㉂䝁䅕杣穂䝁䅫杚灂䝁䅕䅚杁䝁䅙兡畂䝁䅅杢橂䝁䅫兙獂䍁䅁督求䡁䅉杤灂䝁䅍党穂䍁䅁睙療䝁䄰䅣桂䝁䄴入獁䍁䅁䅣祂䝁䄸杤灂䝁䅑党穂䍁䅁䅣祂䝁䅫杤桂䡁䅑党杁䝁䅍䅢灂䝁䅕杢あ䍁䅁睚祂䝁䄸兤睂䍁䅷䅉橂䝁䅅䅣灂䡁䅑兙獂䍁䅁兢桂䡁䅉睡求䡁䅑督獁䍁䅁兙穂䡁䅍党あ䍁䅁兢桂䝁䄴兙湂䝁䅕兢求䝁䄴䅤獁䍁䅁杙桂䝁䄴睡灂䝁䄴睚獁䍁䅁兙畂䝁䅑䅉療䡁䅑䅡求䡁䅉䅉穂䝁䅕杣㉂䝁䅫睙求䡁䅍䅉あ䝁䄸䅉灂䝁䄴䅚灂䡁䅙兡歂䡁䅕兙獂䡁䅍䅌杁䝁䅍睢祂䡁䅁睢祂䝁䅅䅤灂䝁䄸杢穂䍁䅷䅉桂䝁䄴䅚杁䝁䄰兤畂䝁䅫睙灂䡁䅁兙獂䝁䅫䅤灂䝁䅕督杁䝁䅫杢杁䡁䅑䅡求䍁䅁兖畂䝁䅫䅤求䝁䅑䅉呂䡁䅑兙あ䝁䅕督獁䍁䅁睑桂䝁䄴兙歂䝁䅅䅌杁䝁䅅杢歂䍁䅁兒ㅂ䡁䅉睢睂䝁䅕杌杁䙁䅑䅡求䍁䅁䅕祂䝁䅫杤桂䡁䅑党杁䕁䅍䅢灂䝁䅕杢あ䍁䅁睒祂䝁䄸兤睂䍁䅁督求䝁䅣兢求䝁䄴䅤杁䝁䄸杚浂䝁䅕杣穂䍁䅁兡畂䡁䅙党穂䡁䅑兢求䝁䄴䅤杁䡁䅍党祂䡁䅙兡橂䝁䅕督獁䍁䅁䅣療䡁䅉䅤浂䝁䄸䅢灂䝁䄸䅉瑂䝁䅅杢桂䝁䅣党瑂䝁䅕杢あ䍁䅁督求䡁䅉杤灂䝁䅍党穂䍁䅷䅉灂䝁䄴督ㅂ䡁䅉兙畂䝁䅍党杁䝁䅅杢歂䍁䅁兙畂䝁䄴兤灂䡁䅑入杁䡁䅁杣療䝁䅑兤橂䡁䅑督獁䍁䅁兙畂䝁䅑䅉瑂䡁䅕䅤ㅂ䝁䅅䅢杁䝁䅙兤畂䝁䅑督㝁䍁䅁督ㅂ䡁䅁䅣療䡁䅉䅤杁䡁䅑睢杁䡁䅑䅡灂䡁䅉䅚瑁䡁䅁兙祂䡁䅑入杁䝁䄰兤あ䡁䅕兙獂䍁䅁杚ㅂ䝁䄴䅚杁䝁䅅杢歂䍁䅁兙畂䝁䄴兤灂䡁䅑入杁䝁䅍睢瑂䡁䅁兙畂䝁䅫党穂䍁䅷䅉灂䝁䄴睙獂䡁䅕䅚灂䝁䄴睚杁䡁䅍兙獂䝁䅕督杁䝁䅅杢歂䍁䅁兢桂䡁䅉睡求䡁䅑兡畂䝁䅣䅉穂䡁䅕䅣睂䝁䄸杣あ䍁䅷䅉桂䡁䅍䅉㍂䝁䅕䅢獂䍁䅁兙穂䍁䅁䅚灂䡁䅍䅤祂䝁䅫杙ㅂ䡁䅑兡療䝁䄴䅉桂䝁䄴䅚杁䝁䅅睙橂䝁䄸兤畂䡁䅑兡畂䝁䅣䅌杁䝁䅅杢歂䍁䅁兙歂䝁䄰兡畂䝁䅫督あ䡁䅉兙あ䝁䅫杤求䍁䅁督求䡁䅉杤灂䝁䅍党穂䑁䅳䅉瑂䝁䅅杣湂䝁䅫杢杁䝁䅷睢桂䝁䄴督㝁䍁䅁督求䝁䅍兤祂䝁䅫䅤灂䝁䅕督杁䝁䅉睢祂䡁䅉睢㍂䝁䅫杢湂䍁䅁兙畂䝁䅑䅉獂䝁䅕杢歂䝁䅫杢湂䍁䅁督求䡁䅉杤灂䝁䅍党穂䑁䅳䅉歂䝁䅫杤求䡁䅉督灂䝁䅙兡橂䝁䅅䅤灂䝁䄸杢杁䡁䅍䅤祂䝁䅅䅤求䝁䅣兡求䡁䅍䅉桂䝁䄴䅚杁䝁䅅䅢あ䝁䅕杣畂䝁䅅䅤灂䡁䅙党杁䝁䅫杢㉂䝁䅕督あ䝁䄰党畂䡁䅑䅉睂䡁䅉睢歂䡁䅕睙あ䡁䅍睏杁䝁䅅杢歂䍁䅁睙ㅂ䡁䅍䅤療䝁䅑兡桂䝁䅷䅌杁䡁䅑杣桂䝁䅑党杁䝁䅕䅥求䝁䅍兤あ䝁䅫睢畂䍁䅷䅉祂䝁䅕督求䝁䅅杣橂䝁䅧䅌杁䝁䅅杢歂䍁䅁睢あ䝁䅧党祂䍁䅁督ㅂ䡁䅁䅣療䡁䅉䅤杁䝁䅅杢歂䍁䅁督求䡁䅉杤灂䝁䅍党穂䍁䄴䅉啂䝁䅧党杁䕁䅍兙睂䝁䅫䅤桂䝁䅷䅉乂䝁䅅杣牂䝁䅕䅤穂䍁䅁督求䝁䅣兢求䝁䄴䅤杁䡁䅁杣療䡁䅙兡歂䝁䅕督杁䝁䅫杢㉂䝁䅕督あ䝁䄰党畂䡁䅑䅉楂䝁䅅杢牂䝁䅫杢湂䍁䅁督求䡁䅉杤灂䝁䅍党穂䍁䅷䅉穂䡁䅕睙潂䍁䅁兙穂䍁䅁党硂䡁䅕兡あ䡁䅫䅉桂䝁䄴䅚杁䝁䅑党楂䡁䅑䅉ㅂ䝁䄴䅚求䡁䅉睤祂䝁䅫䅤灂䝁䄴睚獁䍁䅁兙畂䝁䅑䅉瑂䝁䅕杣湂䝁䅕杣杁䝁䅅杢歂䍁䅁兙橂䡁䅅兤灂䡁䅍兡あ䝁䅫睢畂䍁䅁兙歂䡁䅙兡穂䝁䄸杣㕂䍁䅁督求䡁䅉杤灂䝁䅍党穂䑁䅳䅉桂䝁䄴䅚杁䝁䅙兡㑂䝁䅕䅚杁䝁䅫杢橂䝁䄸兢求䍁䅁兙畂䝁䅑䅉求䡁䅅兤灂䡁䅑入杁䝁䅉杣療䝁䅳党祂䝁䅅睚求䍁䅁督求䡁䅉杤灂䝁䅍党穂䍁䄴䅉啂䝁䅧兡穂䍁䅁督求䝁䅣兢求䝁䄴䅤杁䝁䅅䅢穂䝁䄸䅉療䝁䅙杚求䡁䅉督杁䝁䅫杢穂䡁䅑兡あ䡁䅕䅤灂䝁䄸杢桂䝁䅷䅉穂䝁䅅䅢求䡁䅍䅌杁䡁䅍党橂䡁䅕杣灂䡁䅑兡求䡁䅍䅉あ䡁䅉兙歂䝁䅫杢湂䍁䅷䅉求䡁䅅兤灂䡁䅑入杁䡁䅉党穂䝁䅕兙祂䝁䅍䅡獁䍁䅁兙畂䝁䅑䅉あ䝁䅧党杁䡁䅍入畂䝁䅑兡橂䝁䅅䅤灂䝁䄸杢杁䝁䅅杢歂䍁䅁兢桂䝁䄴兙湂䝁䅕兢求䝁䄴䅤杁䝁䄸杚杁䝁䅫杢㉂䝁䅕督あ䝁䄰党畂䡁䅑督杁䝁䅫杢杁䝁䅷睢㍂䍁䄰兡畂䝁䅍睢瑂䝁䅕䅉潂䝁䄸兤穂䝁䅫杢湂䍁䅁杚ㅂ䝁䄴䅚穂䍁䅁兙畂䝁䅑䅉浂䡁䅕杢歂䡁䅍䅉療䝁䅙䅉桂䍁䅁督灂䝁䄰兡獂䝁䅅杣杁䝁䄴兙あ䡁䅕杣求䍁䄴䅉啂䝁䅧党杁䕁䅅督穂䝁䅕䅤杁䕁䄰兙畂䝁䅅睚求䝁䄰党畂䡁䅑䅉穂䝁䅕睚瑂䝁䅕杢あ䍁䅁䅣祂䝁䄸杤灂䝁䅑党穂䍁䅁兙穂䡁䅍党あ䍁䅁兢桂䝁䄴兙湂䝁䅕兢求䝁䄴䅤獁䍁䅁䅣療䡁䅉䅤浂䝁䄸䅢灂䝁䄸䅉瑂䝁䅅杢桂䝁䅣党瑂䝁䅕杢あ䍁䅷䅉桂䝁䄴䅚杁䡁䅉党獂䝁䅅䅤求䝁䅑䅉桂䝁䅑兢灂䝁䄴兡穂䡁䅑杣桂䡁䅑兡㉂䝁䅕䅉穂䝁䅕杣㉂䝁䅫睙求䡁䅍䅉あ䝁䄸䅉祂䝁䅕䅤桂䝁䅫䅢杁䝁䅅杢歂䍁䅁兡畂䡁䅍䅤灂䡁䅑兤あ䝁䅫睢畂䝁䅅䅢杁䝁䅍䅢灂䝁䅕杢あ䡁䅍睏杁䝁䅅杢歂䍁䅁兙歂䝁䄰兡畂䝁䅫督あ䡁䅉兙あ䝁䅫杤求䍁䅁督ㅂ䡁䅁䅣療䡁䅉䅤杁䡁䅍党祂䡁䅙兡橂䝁䅕督獁䍁䅁督ㅂ䝁䅍䅡杁䝁䅅督杁䡁䅉党橂䝁䄸杣歂䍁䄰睡求䝁䅕䅣灂䝁䄴睚畁䍁䅁䅖潂䝁䅕䅉䍂䝁䅅杢牂䍁䅁督求䝁䅣兢求䝁䄴䅤杁䝁䄸杚浂䝁䅕杣穂䍁䅁杤桂䡁䅉兡療䡁䅕督杁䡁䅑入睂䝁䅕督杁䝁䄸杚杁䝁䅷睢桂䝁䄴督獁䍁䅁兡畂䝁䅍䅢ㅂ䝁䅑兡畂䝁䅣䅉穂䝁䅕睙ㅂ䡁䅉兡あ䝁䅫党穂䍁䄰杙桂䡁䅍党歂䍁䅷䅉橂䝁䄸兢瑂䝁䅕杣橂䝁䅫兙獂䍁䅁兙畂䝁䅑䅉灂䝁䄴䅚ㅂ䡁䅍䅤祂䝁䅫兙獂䍁䅷䅉橂䝁䄸兢瑂䝁䅕杣橂䝁䅫兙獂䍁䅁杣求䝁䅅䅢杁䝁䅕督あ䝁䅅䅤求䍁䅁兙畂䝁䅑䅉橂䝁䄸杢穂䡁䅑杣ㅂ䝁䅍䅤灂䝁䄸杢獁䍁䅁杣求䝁䅅䅢杁䝁䅕督あ䝁䅅䅤求䍁䅁兡畂䡁䅙党穂䡁䅑兢求䝁䄴䅤杁䡁䅑杣ㅂ䡁䅍䅤獁䍁䅁杣求䡁䅍兡歂䝁䅕杢あ䝁䅫兙獂䍁䅁兢療䡁䅉䅤湂䝁䅅睚求䍁䅷䅉桂䝁䄴䅚杁䡁䅑兙㑂䍁䄰党㑂䝁䅕兢睂䡁䅑䅉獂䝁䄸兙畂䡁䅍睏杁䝁䅫杢穂䡁䅕杣求䝁䅑䅉歂䝁䅕䅣療䡁䅍兡あ䍁䅁兙橂䝁䅍睢ㅂ䝁䄴䅤穂䑁䅳䅉祂䝁䅕䅤桂䝁䅫䅢杁䝁䅅杢歂䍁䅁睙療䡁䅉䅣療䡁䅉兙あ䝁䅕䅉歂䝁䅕䅣療䡁䅍兡あ䑁䅳䅉桂䝁䄴䅚杁䝁䅷兡硂䡁䅕兡歂䝁䅫䅤㕂䍁䅁兢桂䝁䄴兙湂䝁䅕兢求䝁䄴䅤杁䡁䅁杣療䝁䅑兤橂䡁䅑督杁䝁䅅杢歂䍁䅁督求䡁䅉杤灂䝁䅍党穂䍁䄴䅉啂䝁䅧党杁䕁䄸䅤潂䝁䅕杣杁䡁䅍党湂䝁䄰党畂䡁䅑䅉求䝁䄴睚桂䝁䅣党穂䍁䅁兡畂䍁䅁䅤潂䝁䅕䅉睂䡁䅉兡㉂䝁䅅䅤求䍁䅁党硂䡁䅕兡あ䡁䅫䅉灂䝁䄴杤求䡁䅍䅤瑂䝁䅕杢あ䡁䅍䅉橂䝁䄸兢睂䡁䅉兡穂䝁䅫杢湂䍁䅁兡畂䡁䅙党穂䡁䅑督杁䝁䅫杢杁䡁䅑䅡灂䡁䅉䅚瑁䡁䅁兙祂䡁䅑入杁䝁䅙兤畂䝁䅑督畁䍁䅁杕桂䡁䅫兢療䝁䄴䅚杁䕁䅯兙瑂䝁䅕督杁䕁䅙兡畂䝁䅅杢橂䝁䅫兙獂䍁䅷䅉䩂䝁䄴睙畁䍁䅁睤桂䡁䅍䅉浂䝁䄸兤畂䝁䅑党歂䍁䅁兡畂䍁䅁免㕁䑁䅙杍杁䝁䅅杢歂䍁䅁兡穂䍁䅁䅡求䝁䅅䅚硂䡁䅕兙祂䡁䅑党祂䝁䅕䅚杁䝁䅫杢杁䙁䅍兙灂䝁䄴䅤杁䙁䅁党あ䝁䅕杣穂䝁䅉兤祂䝁䅣䅌杁䕁䅙䅢療䡁䅉兡歂䝁䅅杌䅁䑁坑䅁坂睁䅁杕桂䡁䅫睢畂䝁䅫党祂䍁䅁兡穂䍁䅁兙杁䝁䅷党桂䝁䅑兡畂䝁䅣䅉あ䝁䅫兢楂䝁䅕杣獂䝁䅅杢歂䍁䅁杣求䝁䅅䅢杁䝁䅕督あ䝁䅅䅤求䍁䅁兡畂䡁䅙党穂䡁䅑兢求䝁䄴䅤杁䡁䅑杣ㅂ䡁䅍䅤杁䡁䅣兡あ䝁䅧䅉桂䡁䅍督求䡁䅑督杁䝁䅷睢橂䝁䅅䅤求䝁䅑䅉灂䝁䄴䅉穂䝁䄸兢求䍁䅁睢浂䍁䅁䅤潂䝁䅕䅉瑂䝁䄸督あ䍁䅁䅣祂䝁䄸䅚ㅂ䝁䅍䅤灂䡁䅙党杁䡁䅍睢浂䡁䅑睤療䝁䄸䅚杁䡁䅑兡瑂䝁䅉党祂䍁䅁睚祂䝁䄸睤灂䝁䄴睚杁䡁䅉党湂䝁䅫睢畂䡁䅍䅉灂䝁䄴䅉あ䝁䅧党杁䙁䅕杢灂䡁䅑党歂䍁䅁睕あ䝁䅅䅤求䡁䅍䅉桂䝁䄴䅚杁䕁䄴党㍂䍁䅁杗求䝁䅅䅢桂䝁䄴䅚畁䍁䅁兑穂䍁䅁睢浂䍁䅁䅒求䝁䅍党瑂䝁䅉党祂䍁䅁睍硁䍁䅷䅉祁䑁䅁杍穁䍁䅷䅉卂䝁䅅入療䝁䄴兡求䡁䅉䅉療䡁䅣杢求䝁䅑䅉療䡁䅉䅉獂䝁䅕兙穂䝁䅕䅚杁䡁䅕杢歂䝁䅕杣杁䝁䅷睢畂䝁䅣兌あ䝁䅕杣瑂䍁䅁兙湂䡁䅉党求䝁䄰党畂䡁䅑督杁䝁䅅䅣睂䡁䅉睢㑂䝁䅫兢桂䡁䅑党獂䡁䅫䅉祁䍁䄴睎杁䝁䄰兡獂䝁䅷兡療䝁䄴䅉桂䝁䅍杣求䡁䅍䅉療䝁䅙䅉あ䝁䅫兢楂䝁䅕杣獂䝁䅅杢歂䡁䅍䅉獂䝁䄸睙桂䡁䅑党歂䍁䅁兡畂䍁䅁䅤潂䝁䅕䅉噂䍁䄴睕畁䍁䅁睕療䡁䅕䅤潂䍁䅁䅋硁䍁䄴䅏ㅁ䍁䅁兢灂䝁䅷䅢灂䝁䄸杢杁䝁䅅睙祂䝁䅕督灁䍁䅷䅉噂䍁䄴睕畁䍁䅁䅕桂䝁䅍兡浂䝁䅫睙杁䕁䄴睢祂䡁䅑䅡㍂䝁䅕督あ䍁䅁䅋ぁ䑁䅅䅏獁䑁䅁䅍睁䍁䅁兙橂䡁䅉党穂䍁䅫䅉桂䝁䄴䅚杁䕁䄴党㍂䍁䅁杗求䝁䅅䅢桂䝁䄴䅚杁䍁䅧䅎祁䑁䅅䅌睁䑁䅁䅍杁䝁䅅睙祂䝁䅕督灁䍁䄴䅁䡁兆䅁䅖䅯䙁䅉党桂䝁䅑入杁䕁䅍兙睂䝁䅫䅤桂䝁䅷䅉䑂䝁䄸杣睂䝁䄸杣桂䡁䅑兡療䝁䄴䅉療䡁䅁党祂䝁䅅䅤求䡁䅍䅉桂䡁䅍䅉桂䍁䅁杣求䝁䅅䅢杁䝁䅕督あ䝁䅅䅤求䍁䅁杚灂䝁䄴兙畂䝁䅍党杁䝁䅍睢瑂䡁䅁兙畂䡁䅫䅉灂䝁䄴䅉あ䝁䅧党杁䙁䅕杢灂䡁䅑党歂䍁䅁睕あ䝁䅅䅤求䡁䅍杌杁䕁䅫䅤杁䝁䄸䅣求䡁䅉兙あ䝁䅕督杁䡁䅑䅡祂䝁䄸兤湂䝁䅧䅉あ䡁䅣睢杁䡁䅍党湂䝁䄰党畂䡁䅑督㙁䍁䅁䅔乂䕁䄰䅉䑂䝁䄸兢瑂䝁䅕杣橂䝁䅫兙獂䍁䅁杕求䝁䅅䅢杁䕁䅕督あ䝁䅅䅤求䍁䅁兙畂䝁䅑䅉呂䝁䄰兙獂䝁䅷䅉䍂䡁䅕督灂䝁䄴党穂䡁䅍䅉䵂䝁䅕杢歂䝁䅫杢湂䍁䄴䅉啂䝁䅧党杁䝁䅍睢瑂䡁䅁兙畂䡁䅫䅉療䡁䅉兡湂䝁䅫杢桂䡁䅑党穂䍁䅷䅉桂䝁䅍兣ㅂ䝁䅫杣求䡁䅍䅌杁䝁䅙兡畂䝁䅅杢橂䝁䅕督獁䍁䅁兙畂䝁䅑䅉穂䝁䅕杣㉂䝁䅫睙求䡁䅍䅉獂䝁䄸睤求䡁䅉兌あ䝁䄸兌瑂䝁䅫䅚歂䝁䅷党瑁䝁䄰兙祂䝁䅳党あ䍁䅁䅋䵂䕁䅷兔灁䍁䅁睙療䝁䄰兢求䡁䅉睙灂䝁䅅䅢杁䡁䅉党桂䝁䅷䅉求䡁䅍䅤桂䡁䅑党杁䝁䅷睢桂䝁䄴督獁䍁䅁督瑂䝁䅅䅢獂䍁䅁杙ㅂ䡁䅍兡畂䝁䅕督穂䍁䅁兙歂䝁䄰兡畂䝁䅫督あ䡁䅉兙あ䝁䅫睢畂䍁䅁䅋呂䕁䅉兑灁䍁䅁䅢療䝁䅅杢穂䍁䅷䅉祂䝁䅕督灂䝁䅑党畂䡁䅑兡桂䝁䅷䅉瑂䝁䄸杣あ䝁䅣兙湂䝁䅕䅉獂䝁䄸兙畂䡁䅍䅌杁䝁䅍睢畂䡁䅍䅤祂䡁䅕睙あ䝁䅫睢畂䍁䅁䅢療䝁䅅杢穂䍁䅷䅉桂䝁䄴䅚杁䝁䄰睢祂䡁䅑睚桂䝁䅣党瑁䝁䅉兙橂䝁䅳党歂䍁䅁督求䝁䅍兤祂䝁䅫䅤灂䝁䅕督杁䝁䅍睢獂䝁䅷兙あ䝁䅕杣桂䝁䅷兡㙂䝁䅕䅚杁䡁䅁杣灂䝁䄰兙祂䝁䅫䅢㕂䍁䅁杙㕂䍁䅁䅔䵂䕁䄰䅉獂䝁䄸兙畂䡁䅍䅌杁䝁䄸杣杁䝁䄸䅤潂䝁䅕杣杁䡁䅉党桂䝁䅷䅉求䡁䅍䅤桂䡁䅑党瑁䡁䅉党獂䝁䅅䅤求䝁䅑䅉灂䝁䄴杤求䡁䅍䅤瑂䝁䅕杢あ䡁䅍杌杁䙁䅑䅡求䍁䅁䅔乂䕁䄰䅉䑂䝁䄸兢瑂䝁䅕杣橂䝁䅫兙獂䍁䅁杕求䝁䅅䅢杁䕁䅕督あ䝁䅅䅤求䍁䅁督求䝁䅣兢求䝁䄴䅤杁䝁䄸杣灂䝁䅣兡畂䝁䅅䅤求䡁䅍䅉䵂䕁䅷兔杁䝁䅷睢桂䝁䄴督杁䝁䅅睙祂䝁䄸督穂䍁䅁䅤潂䝁䅕䅉浂䡁䅕䅢獂䍁䅁䅢灂䝁䅙党瑁䝁䅍入橂䝁䅷党杁䝁䄸杚杁䝁䅅杢杁䕁䅷䅔乂䍁䅁䅣祂䝁䄸䅣求䡁䅉䅤㕂䍁䅷䅉灂䝁䄴睙獂䡁䅕䅚灂䝁䄴睚杁䝁䅍睢畂䡁䅍䅤祂䡁䅕睙あ䝁䅫睢畂䍁䅷䅉楂䡁䅉兡歂䝁䅣党獁䍁䅁督あ䝁䅅杙灂䝁䅷兡㙂䝁䅕䅚獁䍁䅁兙畂䝁䅑䅉桂䝁䅣党畂䝁䅍入杁䝁䅷睢桂䝁䄴䅉療䡁䅉兡湂䝁䅫杢桂䡁䅑兡療䝁䄴䅉橂䝁䅧兙畂䝁䄴党獂䡁䅍杌杁䙁䅑䅡求䍁䅁睕瑂䝁䅅䅢獂䍁䅁村ㅂ䡁䅍兡畂䝁䅕督穂䍁䅁䅔求䝁䄴䅚灂䝁䄴睚杁䡁䅍党湂䝁䄰党畂䡁䅑䅉桂䝁䅍兣ㅂ䝁䅫杣求䡁䅍䅌杁䝁䄸杣灂䝁䅣兡畂䝁䅅䅤求䡁䅍䅌杁䝁䅅杢歂䍁䅁督求䡁䅉杤灂䝁䅍党穂䍁䅁睢㍂䝁䄴党祂䍁䄰睢橂䝁䅍兤睂䝁䅫党歂䍁䅁䅢療䝁䅅杢穂䍁䅁睚ㅂ䝁䅅杣桂䝁䄴䅤求䝁䅕䅚杁䝁䅉入杁䡁䅑䅡求䍁䅁睕䍂䕁䅅䅉ㅂ䝁䄴䅚求䡁䅉䅉灂䡁䅑督杁䙁䅍村䉂䍁䅁睕求䝁䅍䅤灂䝁䄸杢杁䑁䅣䅋桂䍁䅫䅉兂䡁䅉睢湂䡁䅉兙瑂䑁䅳䅉桂䝁䄴䅚杁䝁䅅睙硂䡁䅕兡祂䝁䅕督杁䡁䅁兤祂䝁䅍䅡桂䡁䅍党歂䍁䅁杚ㅂ䡁䅑兤祂䝁䅕䅉祂䝁䅕睙求䝁䅫杤桂䝁䅉䅢求䡁䅍杌杁䙁䅑䅡求䍁䅁睙療䝁䄰䅣桂䝁䄴入杁䝁䅧兙穂䍁䅁党獂䝁䅕睙あ䝁䅕䅚杁䡁䅑睢杁䝁䅉党杁䡁䅑兙㑂䝁䅕䅚杁䝁䅅督杁䝁䅅䅉祂䝁䅕兙獂䍁䅁党穂䡁䅑兙あ䝁䅕䅉灂䝁䄴杤求䡁䅍䅤瑂䝁䅕杢あ䍁䅁䅤祂䡁䅕督あ䍁䅁䅋卂䕁䅕兓啂䍁䅫䅉桂䝁䄴䅚杁䡁䅣睢ㅂ䝁䅷䅚杁䝁䄴睢あ䍁䅁杙求䍁䅁督ㅂ䝁䅉条求䝁䅍䅤杁䡁䅑睢杁䝁䅙党歂䝁䅕杣桂䝁䅷䅉橂䝁䄸杣睂䝁䄸杣桂䡁䅑党杁䝁䅫杢橂䝁䄸兢求䍁䅁䅤桂䡁䅧党穂䍁䅁兡浂䍁䅁兡あ䍁䅁䅚灂䡁䅍䅤祂䝁䅫杙ㅂ䡁䅑党穂䍁䅁兙あ䍁䅁䅢求䝁䅅督あ䍁䅁兏睁䍁䅕䅉療䝁䅙䅉灂䡁䅑督杁䡁䅑兙㑂䝁䅅杙獂䝁䅕䅉灂䝁䄴睙療䝁䄰党杁䡁䅑睢杁䝁䅫䅤穂䍁䅁督あ䝁䄸睙牂䝁䅧睢獂䝁䅑党祂䡁䅍杌杁䙁䅑䅡求䍁䅁睙療䝁䄰䅣桂䝁䄴入杁䡁䅣兙穂䍁䅁杚療䡁䅉兢求䡁䅉䅢㕂䍁䅁睡畂䝁䄸睤畂䍁䅁兙穂䍁䅁睕ㅂ䡁䅑䅡求䡁䅉䅢桂䝁䄴䅚杁䕁䅅督穂䝁䅕䅤杁䕁䄰兙畂䝁䅅睚求䝁䄰党畂䡁䅑䅉䑂䝁䄸杣睂䝁䄸杣桂䡁䅑兡療䝁䄴䅉桂䝁䄴䅚杁䝁䅍䅡桂䝁䄴睚求䝁䅑䅉灂䡁䅑督杁䝁䄴兙瑂䝁䅕䅉あ䝁䄸䅉卂䝁䅕兙歂䡁䅫䅉䑂䝁䅅䅣灂䡁䅑兙獂䍁䅁睑療䡁䅉䅣療䡁䅉兙あ䝁䅫睢畂䍁䅁兡畂䍁䅁睕求䡁䅁䅤求䝁䄰杙求䡁䅉䅉祁䑁䅁免㑁䍁䄴䅉卂䝁䅕兙歂䡁䅫䅉䑂䝁䅅䅣灂䡁䅑兙獂䍁䅁睑療䡁䅉䅣療䡁䅉兙あ䝁䅫睢畂䍁䅁睤桂䡁䅍䅉浂䝁䄸兤畂䝁䅑党歂䍁䅁兡畂䍁䅁杍睁䑁䅁睎杁䝁䅅杢歂䍁䅁兡穂䍁䅁䅡求䝁䅅䅚硂䡁䅕兙祂䡁䅑党祂䝁䅕䅚杁䝁䅫杢杁䕁䄴党㍂䍁䅁兗療䡁䅉睡獁䍁䅁杔求䡁䅣䅉婂䝁䄸杣牂䍁䄴䅁睁䅇䅁䅇䅁䙁䅉党桂䝁䅷䅉䙂䡁䅍䅤桂䡁䅑党䅁䍁䝫䅁佂䅁䅁杕求䝁䅅䅢杁䕁䅕督あ䝁䅅䅤求䍁䅁兔桂䝁䄴兙湂䝁䅕兢求䝁䄴䅤杁䝁䅅杢歂䍁䅁䅒求䡁䅙党獂䝁䄸䅣瑂䝁䅕杢あ䅁䅁䅐䅧䕁䅁䅁卂䝁䅕兙獂䍁䅁兒穂䡁䅑兙あ䝁䅕䅉偂䡁䅁党祂䝁䅅䅤灂䝁䄴睚杁䕁䅍睢瑂䡁䅁兙畂䝁䅫党穂䅁䅁公䄴䍁䅯䅁卂䝁䅕兙獂䍁䅁兒穂䡁䅑兙あ䝁䅕䅉呂䝁䅕杣㉂䝁䅫睙求䡁䅍䅁㥁䅃䅁杌䅁䙁䅉党桂䝁䅷䅉䙂䡁䅍䅤桂䡁䅑党杁䙁䅑党橂䝁䅧杢療䝁䅷睢湂䡁䅫䅁剃元䅁䄰䅑䙁䅉党桂䝁䅷䅤㕂䍁䅁兓畂䝁䅍睢瑂䝁䅕䅉潁䕁䄴兗呂䕁䅕杏杁䕁䄸克獁䍁䅁兙畂䍁䅁睕流䙁䅁䅉ㅁ䑁䅁䅍杁䝁䅍睢瑂䡁䅁兙畂䡁䅫䅌杁䝁䅫督杁䡁䅉党桂䝁䅷䅉求䡁䅍䅤桂䡁䅑党杁䡁䅁兙祂䡁䅑杢求䡁䅉䅉あ䝁䄸䅉あ䝁䅧党杁䡁䅣睢祂䝁䅷䅚湁䡁䅍䅉獂䝁䅕兙歂䝁䅫杢湂䍁䅁睙療䝁䄰䅣桂䝁䄴兡求䡁䅍杌杁䕁䅙睢ㅂ䝁䄴䅚求䝁䅑䅉灂䝁䄴䅉硁䑁䅫李㕁䍁䅷䅉㍂䝁䅕䅉灂䝁䄴杤求䡁䅍䅤杁䝁䅫杢杁䝁䅑兡㉂䝁䅕杣穂䝁䅫</t>
  </si>
  <si>
    <t>杚灂䝁䅕䅚杁䝁䅍睢瑂䝁䄰党祂䝁䅍兡桂䝁䅷䅉祂䝁䅕兙獂䍁䅁党穂䡁䅑兙あ䝁䅕䅉桂䝁䄴䅚杁䝁䅧兙㉂䝁䅕䅉桂䍁䅁䅣療䡁䅉䅤浂䝁䄸䅢灂䝁䄸䅉療䝁䅙䅉硁䑁䅕䅌ぁ䑁䅕䅍杁䡁䅁杣療䡁䅁党祂䡁䅑兡求䡁䅍䅉灂䝁䄴䅉桂䝁䅷䅢杁䑁䅕䅍杁䙁䅕杌呂䍁䄴䅉穂䡁䅑兙あ䝁䅕督獁䍁䅁䅤潂䝁䅕䅉噂䍁䄴睓畁䍁䅷䅉桂䝁䄴䅚杁䡁䅍兡㑂䍁䅁睢あ䝁䅧党祂䍁䅁睙療䡁䅕杢あ䡁䅉兡求䡁䅍䅉灂䝁䄴䅉䙂䡁䅕杣療䡁䅁党畁䍁䅁睖求䍁䅁兙祂䝁䅕䅉牂䝁䄴睢㍂䝁䄴䅉桂䡁䅍䅉楁䙁䅑䅡求䍁䅁兔療䝁䄴䅤潂䝁䅷入杁䕁䅑兡㉂䝁䅫䅚求䝁䄴䅚杁䕁䅍睢瑂䡁䅁兙畂䡁䅫杉杁䝁䅅杢歂䍁䅁䅡桂䡁䅙党杁䝁䅅䅉瑂䝁䅫督穂䝁䅫睢畂䍁䅁䅤療䍁䅁䅚求䝁䅷兡㉂䝁䅕杣杁䡁䅍䅤療䝁䅍睡潂䝁䄸䅢歂䝁䅕杣穂䍁䅁䅚求䡁䅁党畂䝁䅑兙楂䝁䅷党杁䝁䄰睢畂䡁䅑䅡獂䡁䅫䅉歂䝁䅫杤灂䝁䅑党畂䝁䅑督杁䡁䅑䅡桂䡁䅑䅉湂䡁䅉睢㍂䍁䅁睢㉂䝁䅕杣杁䡁䅑兡瑂䝁䅕杌杁䙁䅍兡畂䝁䅍党杁䝁䄸兤祂䍁䅁杚療䡁䅕杢歂䝁䅫杢湂䍁䅷䅉㍂䝁䅕䅉潂䝁䅅杤求䍁䅁䅚求䝁䅍䅢桂䡁䅉党歂䍁䅁李ぁ䑁䅫䅉橂䝁䄸杢穂䝁䅕睙ㅂ䡁䅑兡㉂䝁䅕䅉瑂䝁䄸杢あ䝁䅧䅢㕂䍁䅁䅚灂䡁䅙兡歂䝁䅕杢歂䡁䅍䅉桂䝁䄴䅚杁䝁䅅杣求䍁䅁兙杁䝁䄰党瑂䝁䅉党祂䍁䅁睢浂䍁䅁䅤潂䝁䅕䅉呂䍁䅙䅕杁䑁䅕䅍睁䍁䅁䅒灂䡁䅙兡歂䝁䅕杢歂䍁䅁兑祂䝁䅫督あ䝁䄸睙祂䝁䅅䅤穂䍁䅁兡畂䝁䅑党㑂䍁䅁杚療䡁䅉䅉潂䝁䅅杤灂䝁䄴睚杁䝁䅫杢橂䡁䅉党桂䡁䅍党歂䍁䅁睢ㅂ䡁䅉䅉歂䝁䅫杤灂䝁䅑党畂䝁䅑䅉浂䝁䄸杣杁䡁䅑䅡求䍁䅁䅢桂䡁䅍䅤杁䑁䅉兏杁䝁䅍睢畂䡁䅍党橂䡁䅕䅤灂䡁䅙党杁䡁䅫党桂䡁䅉督畁䅁䅁䉃䅍䵁䱧䅁卂䝁䅕䅚㍂䝁䄸睢歂䍁䅁䅖祂䡁䅕督あ䍁䅷䅉䩂䝁䄴睙畁䍁䅷䅉あ䝁䄸睚求䡁䅑䅡求䡁䅉䅉㍂䝁䅫䅤潂䍁䅁兡あ䡁䅍䅉穂䡁䅕杙穂䝁䅫䅚灂䝁䅅杣灂䝁䅕督獁䍁䅁睢睂䝁䅕杣桂䡁䅑党穂䍁䅁兙穂䍁䅁兙杁䡁䅍䅣求䝁䅍兡桂䝁䅷䅤㕂䍁䅁杚灂䝁䄴兙畂䝁䅍党杁䝁䅍睢瑂䡁䅁兙畂䡁䅫䅉灂䝁䄴䅉あ䝁䅧党杁䙁䅕杢灂䡁䅑党歂䍁䅁睕あ䝁䅅䅤求䡁䅍杌杁䙁䅑䅡求䍁䅁睙療䝁䄰䅣桂䝁䄴入杁䝁䄸䅣求䡁䅉兙あ䝁䅕督杁䡁䅑䅡祂䝁䄸兤湂䝁䅧䅉あ䝁䅧杣求䝁䅕䅉穂䝁䅕睚瑂䝁䅕杢あ䡁䅍杏杁䙁䅉党穂䝁䅫䅚求䝁䄴䅤灂䝁䅅䅢杁䕁䅍睢畂䡁䅍兤瑂䝁䅕杣杁䕁䄰睢祂䡁䅑睚桂䝁䅣党杁䕁䅉兙畂䝁䅳兡畂䝁䅣䅌杁䙁䅉党穂䝁䅫䅚求䝁䄴䅤灂䝁䅅䅢杁䕁䅫杢㉂䝁䅕督あ䝁䄸杣杁䕁䄰睢祂䡁䅑睚桂䝁䅣党杁䕁䅉兙畂䝁䅳兡畂䝁䅣䅌杁䝁䅅杢歂䍁䅁兓畂䡁䅙党穂䡁䅑兢求䝁䄴䅤杁䙁䅁睢祂䡁䅑杚療䝁䅷兡療䍁䄴䅉啂䝁䅧党杁䙁䅉党穂䝁䅫䅚求䝁䄴䅤灂䝁䅅䅢杁䕁䅍睢畂䡁䅍兤瑂䝁䅕杣杁䕁䄰睢祂䡁䅑睚桂䝁䅣党杁䕁䅉兙畂䝁䅳兡畂䝁䅣䅉穂䝁䅕睚瑂䝁䅕杢あ䍁䅁睢睂䝁䅕杣桂䡁䅑党穂䍁䅁兙杁䝁䄰睢祂䡁䅑睚桂䝁䅣党杁䝁䅷睢桂䝁䄴䅉橂䝁䄸杢歂䡁䅕兡あ䍁䅁䅤潂䝁䅅䅤杁䝁䅅睙硂䡁䅕兡祂䝁䅕督杁䡁䅉党穂䝁䅫䅚求䝁䄴䅤灂䝁䅅䅢杁䝁䅷睢桂䝁䄴督杁䝁䅙杣療䝁䄰䅉あ䝁䅧兡祂䝁䅑兌睂䝁䅅杣あ䡁䅫䅉療䡁䅉兡湂䝁䅫杢桂䡁䅑睢祂䡁䅍䅉浂䝁䄸杣杁䡁䅍兤楂䡁䅍党硂䡁䅕党畂䡁䅑䅉穂䝁䅅䅢求䍁䅷䅉穂䝁䅕睙ㅂ䡁䅉兡あ䝁䅫来桂䡁䅑兡療䝁䄴䅌杁䝁䄸杣杁䡁䅑杣桂䝁䄴督浂䝁䅕杣杁䡁䅑睢杁䝁䅫䅤穂䍁䅁兡畂䡁䅙党穂䡁䅑兢求䝁䄴䅤杁䡁䅁睢祂䡁䅑杚療䝁䅷兡療䍁䄴䅉啂䝁䅧兡穂䍁䅁督求䝁䅣兢求䝁䄴䅤杁䝁䅅䅢穂䝁䄸䅉療䝁䅙杚求䡁䅉督杁䝁䅑党祂䝁䅫杤桂䡁䅑兡㉂䝁䅕䅉浂䝁䅫杢桂䝁䄴睙灂䝁䅅䅢杁䝁䅫杢穂䡁䅑杣ㅂ䝁䄰党畂䡁䅑督杁䡁䅑睢杁䝁䄰兙畂䝁䅅睚求䍁䅁杣灂䡁䅍睡穂䍁䅁兙穂䡁䅍睢橂䝁䅫兙あ䝁䅕䅚杁䡁䅣兡あ䝁䅧䅉祂䝁䅕督灂䝁䅑党畂䡁䅑兡桂䝁䅷䅉獂䝁䄸兙畂䡁䅍杌杁䙁䅑䅡求䍁䅁杕求䡁䅍兡歂䝁䅕杢あ䝁䅫兙獂䍁䅁兓畂䡁䅙党穂䡁䅑睢祂䍁䅁兔療䡁䅉䅤湂䝁䅅睚求䍁䅁村桂䝁䄴睡灂䝁䄴睚杁䡁䅍党湂䝁䄰党畂䡁䅑䅉療䡁䅁党祂䝁䅅䅤求䡁䅍䅉桂䍁䅁䅣獂䝁䅅䅤浂䝁䄸杣瑂䍁䅁䅤潂䝁䅅䅤杁䝁䄸杣灂䝁䅣兡畂䝁䅅䅤求䡁䅍䅉楂䡁䅕督灂䝁䄴党穂䡁䅍䅉睂䡁䅕杣睂䝁䄸督求䍁䅁䅢療䝁䅅杢穂䍁䅁䅤療䍁䅁兡畂䡁䅙党穂䡁䅑睢祂䡁䅍䅉灂䝁䄴䅉穂䝁䅫杢湂䝁䅷党瑁䝁䅙兙瑂䝁䅫䅢㕂䍁䅁兙畂䝁䅑䅉瑂䡁䅕䅢あ䝁䅫杚桂䝁䄰兡獂䡁䅫䅉祂䝁䅕督灂䝁䅑党畂䡁䅑兡桂䝁䅷䅉睂䡁䅉睢睂䝁䅕杣あ䝁䅫党穂䍁䅁兙畂䝁䅑䅉楂䡁䅉兡歂䝁䅣党杁䝁䅷睢桂䝁䄴督杁䝁䅙睢祂䍁䅁督ㅂ䝁䅉督求䡁䅅兤求䝁䄴䅤杁䡁䅍党橂䡁䅕杣灂䡁䅑兡㙂䝁䅅䅤灂䝁䄸杢獁䍁䅁督桂䝁䅷党獁䍁䅁睢祂䍁䅁䅤祂䝁䅅杢穂䝁䅙党祂䍁䅁兡畂䡁䅑睢杁䝁䅫䅤穂䍁䅁兡畂䡁䅙党穂䡁䅑兢求䝁䄴䅤杁䡁䅁睢祂䡁䅑杚療䝁䅷兡療䍁䄴䅉啂䝁䅧党杁䕁䅫杢㉂䝁䅕督あ䝁䄰党畂䡁䅑䅉兂䝁䄸杣あ䝁䅙睢獂䝁䅫睢杁䡁䅍党湂䝁䄰党畂䡁䅑䅉灂䝁䄴杤求䡁䅍䅤穂䍁䅁兡畂䍁䅁督求䝁䅍兤祂䝁䅫䅤灂䝁䅕督杁䡁䅉党あ䝁䅅兡畂䝁䅕䅚杁䝁䅙杣療䝁䄰䅉祂䝁䅕督灂䝁䅑党畂䡁䅑兡桂䝁䅷䅉橂䝁䄸杢穂䡁䅕兢求䡁䅉䅉桂䝁䄴䅚杁䝁䅫杢㉂䝁䅕督あ䝁䄸杣杁䡁䅍党橂䡁䅕杣灂䡁䅑兡㙂䝁䅅䅤灂䝁䄸杢杁䝁䅅睙あ䝁䅫杤灂䡁䅑兡求䡁䅍䅌杁䝁䅅杢歂䍁䅁杙ㅂ䡁䅍兡畂䝁䅕督穂䍁䅁䅣ㅂ䡁䅉䅣療䡁䅍党杁䝁䅷党畂䝁䅑兡畂䝁䅣䅉楂䡁䅉兡歂䝁䅣党杁䝁䅷睢桂䝁䄴督獁䍁䅁兙穂䍁䅁睤求䝁䅷䅢杁䝁䅅督杁䡁䅉党穂䝁䅫䅚求䝁䄴䅤灂䝁䅅䅢杁䝁䄰睢祂䡁䅑睚桂䝁䅣党瑁䝁䅉兙橂䝁䅳党歂䍁䅁督求䝁䅍兤祂䝁䅫䅤灂䝁䅕督杁䝁䅫督穂䡁䅕党歂䍁䅁杙㕂䍁䅁䅤潂䝁䅫杣歂䍁䅁䅣桂䡁䅉䅤灂䝁䅕督獁䍁䅁杒祂䝁䅕䅚歂䝁䅫党杁䕁䄰兙橂䍁䅁睓瑁䙁䅍党祂䝁䅫党穂䍁䅁兢ㅂ䝁䅷䅤灂䝁䅙兙瑂䝁䅫䅢㕂䍁䅁䅢療䝁䅅杢杁䡁䅍党橂䡁䅕杣灂䡁䅑兡㙂䝁䅅䅤灂䝁䄸杢穂䍁䅁兙畂䝁䅑䅉祂䝁䅕䅣求䡁䅉杚療䡁䅉兢灂䝁䄴睚杁䝁䅷睢桂䝁䄴䅉穂䝁䅕睙ㅂ䡁䅉兡あ䝁䅫来桂䡁䅑兡療䝁䄴督獁䍁䅁督求䡁䅉杤灂䝁䅍党祂䍁䅁兙歂䡁䅙兙畂䝁䅍党杁䝁䅫杢㉂䝁䅕督あ䝁䄰党畂䡁䅑督獁䍁䅁䅡療䝁䄰党杁䝁䅕兣ㅂ䝁䅫䅤㕂䍁䅁兡畂䡁䅙党穂䡁䅑兢求䝁䄴䅤穂䍁䅷䅉桂䝁䄴䅚杁䝁䄸䅤潂䝁䅕杣杁䝁䅧睢ㅂ䡁䅍兡畂䝁䅣兌祂䝁䅕䅢桂䡁䅑党歂䍁䅁兡畂䡁䅙党穂䡁䅑兢求䝁䄴䅤穂䍁䄴䅉啂䝁䅧党杁䝁䅍睢瑂䡁䅁兙畂䡁䅫䅉灂䡁䅍䅉求䝁䅷党橂䡁䅑党歂䍁䅁䅤療䍁䅁杙求䍁䅁䅤桂䡁䅧党歂䍁䅁兙穂䍁䅁兙杁䡁䅉党桂䝁䅷䅉求䡁䅍䅤桂䡁䅑党杁䝁䅫杢㉂䝁䅕督あ䝁䄰党畂䡁䅑䅉あ䡁䅉兤穂䡁䅑䅉潁䙁䅉兒䩂䙁䅑克杁䝁䅙睢祂䍁䅁杚求䝁䅑党祂䝁䅅䅢杁䝁䅫杢橂䝁䄸兢求䍁䅁䅤桂䡁䅧䅉睂䡁䅕杣睂䝁䄸督求䡁䅍杌杁䙁䅉党歂䡁䅣睢療䝁䅑䅉啂䡁䅉兤穂䡁䅑䅌杁䕁䅫杢橂䍁䄴䅉㍂䝁䅅督杁䝁䅫杢橂䝁䄸杣睂䝁䄸杣桂䡁䅑党歂䍁䅁兡畂䍁䅁免㕁䑁䅫䅎杁䝁䅅杢歂䍁䅁兡穂䍁䅁䅡求䝁䅅䅚硂䡁䅕兙祂䡁䅑党祂䝁䅕䅚杁䝁䅫杢杁䕁䄰兡獂䝁䅷䅉坂䝁䅅䅢獂䝁䅕入獁䍁䅁睑桂䝁䅷兡浂䝁䄸杣畂䝁䅫兙畁䅁䅁桍䅧䉁䅁䅁卂䝁䅕睚啂䝁䅕睙潂䅁䅁䄸䅣䩁偁䅁卂䝁䅕睚桂䝁䅷䅉卂䝁䅕䅥畂䝁䄸杣歂䍁䅁睑療䡁䅉䅣療䡁䅉兙あ䝁䅫睢畂䍁䅁兢桂䝁䄴兤浂䝁䅅睙あ䡁䅕杣求䡁䅍䅉桂䝁䄴䅚杁䡁䅍党獂䝁䅷督杁䝁䅫杢歂䡁䅕督あ䡁䅉兡桂䝁䅷䅉睂䝁䄸睤求䡁䅉䅤祂䝁䅅兡畂䍁䅁督療䝁䅷兤あ䝁䅫睢畂䡁䅍䅌杁䡁䅁睢㍂䝁䅕杣杁䡁䅑杣桂䝁䄴督瑂䝁䅫督穂䝁䅫睢畂䍁䅁睙療䝁䄰䅣療䝁䄴党畂䡁䅑督獁䍁䅁党獂䝁䅕睙あ䡁䅉兡橂䍁䅁兢療䡁䅑睢祂䡁䅍䅉桂䝁䄴䅚杁䝁䅕䅢求䝁䅍䅤祂䝁䄸杢灂䝁䅍䅉橂䝁䄸杢あ䡁䅉睢獂䡁䅍䅌杁䝁䅅兡祂䍁䅁兢療䡁䅙兡畂䝁䅣䅉睂䡁䅉睢歂䡁䅕睙あ䡁䅍䅌杁䝁䅅杢歂䍁䅁督睂䝁䅕睙灂䝁䅅䅢あ䡁䅫䅉求䝁䅷党橂䡁䅑杣灂䝁䅍兙獂䍁䅁睙療䝁䄰䅣療䝁䄴党畂䡁䅑督杁䝁䅅杢歂䍁䅁督㕂䡁䅍䅤求䝁䄰督杁䡁䅣睢祂䝁䅷䅚㍂䝁䅫䅚求䍁䄴䅉啂䝁䅧党杁䕁䅫杢歂䡁䅕督あ䡁䅉兡桂䝁䅷䅉兂䝁䄸睤求䡁䅉䅤祂䝁䅅兡畂䍁䅁睕療䝁䅷兤あ䝁䅫睢畂䡁䅍䅉穂䝁䅕睚瑂䝁䅕杢あ䍁䅁䅣祂䝁䄸杤灂䝁䅑党穂䍁䅁兢療䡁䅕杢あ䝁䅕䅚杁䝁䅅杢歂䍁䅁兤畂䝁䄰睢ㅂ䝁䄴䅤求䝁䅑䅉楂䝁䅕兙祂䝁䅫杢湂䡁䅍䅌杁䝁䅍睢ㅂ䡁䅁䅢灂䝁䄴睚穂䍁䅷䅉瑂䝁䅕睙潂䝁䅅杢灂䝁䅍兙獂䍁䅁䅣療䡁䅣党祂䍁䅁䅤祂䝁䅅杢穂䝁䄰兡穂䡁䅍兡療䝁䄴䅉歂䡁䅉兡㉂䝁䅕督杁䝁䅅杢歂䍁䅁睙療䝁䄰䅣療䝁䄴党畂䡁䅑督獁䍁䅁睚求䝁䅅杣楂䝁䄸䅥求䡁䅍䅌杁䝁䅣党桂䡁䅉䅉瑂䝁䄸䅤療䡁䅉督獁䍁䅁睙獂䡁䅕䅤橂䝁䅧党穂䍁䅷䅉楂䡁䅉兙牂䝁䅕督獁䍁䅁督睂䝁䅕睙灂䝁䅅䅢獁䍁䅁兙畂䝁䅑䅉灂䝁䄴䅚ㅂ䡁䅍䅤祂䝁䅫兙獂䍁䅁䅣療䡁䅣党祂䡁䅑杣桂䝁䅫杢杁䝁䅍睢瑂䡁䅁睢畂䝁䅕杢あ䡁䅍䅉桂䝁䄴䅚杁䡁䅍睢獂䡁䅕䅤灂䝁䄸杢穂䍁䅁杚療䡁䅉䅉浂䝁䄸睢歂䍁䅁兙畂䝁䅑䅉楂䝁䅕杤求䡁䅉兙湂䝁䅕䅌杁䝁䅉兤獂䝁䅳䅉瑂䝁䅅䅤求䡁䅉兡桂䝁䅷䅉潂䝁䅅杢歂䝁䅷兡畂䝁䅣䅌杁䝁䅕睑療䝁䄰兢求䡁䅉睙求䍁䄸睤桂䡁䅉党潂䝁䄸兤穂䝁䅕䅉歂䝁䅫督あ䡁䅉兡楂䡁䅕䅤灂䝁䄸杢獁䍁䅁党畂䝁䅕杣湂䡁䅫䅌杁䝁䄰兡畂䝁䅫杢湂䍁䅷䅉瑂䝁䅅杣灂䝁䄴党獁䍁䅁兙湂䡁䅉兡橂䡁䅕䅢あ䡁䅕杣桂䝁䅷䅉瑂䝁䅅睙潂䝁䅫杢求䡁䅉入獁䍁䅁䅤ㅂ䡁䅉杚杁䝁䅅杢歂䍁䅁睚桂䡁䅉䅚求䝁䄴䅌杁䝁䅅杢歂䍁䅁睚求䝁䄴党祂䝁䅅䅢杁䝁䅫杢歂䡁䅕督あ䡁䅉兡桂䝁䅷䅉瑂䝁䅅杣牂䝁䅕䅤穂䍁䄴䅉啂䝁䅧党杁䙁䅁睢㍂䝁䅕杣杁䕁䅕杚浂䝁䅫睙灂䝁䅕杢橂䡁䅫䅉呂䝁䄸䅢ㅂ䡁䅑兡療䝁䄴督杁䡁䅍党湂䝁䄰党畂䡁䅑䅉療䝁䅙杚求䡁䅉督杁䕁䅅睑杁䝁䅅杢歂䍁䅁䅒䑂䍁䅁兢療䡁䅑睢祂䡁䅍䅌杁䝁䅕䅢求䝁䅍䅤祂䝁䄸杢灂䝁䅍䅉㉂䝁䅅杣灂䝁䅅杙獂䝁䅕䅉穂䡁䅁党求䝁䅑䅉橂䝁䄸杢あ䡁䅉睢獂䡁䅍䅌杁䝁䅅杢歂䍁䅁杙獂䝁䄸睤求䡁䅉督杁䝁䅙睢祂䍁䅁杣求䡁䅍兡歂䝁䅕杢あ䝁䅫兙獂䍁䅷䅉橂䝁䄸兢瑂䝁䅕杣橂䝁䅫兙獂䍁䅁䅓坂䕁䅅睑獁䍁䅁睤桂䡁䅑党祂䍁䅁䅡求䝁䅅䅤求䡁䅉督獁䍁䅁睙療䝁䄰兢求䡁䅉睙灂䝁䅅䅢杁䡁䅉党浂䡁䅉兡湂䝁䅕杣桂䡁䅑兡療䝁䄴䅌杁䝁䅍睢瑂䝁䄰党祂䝁䅍兡桂䝁䅷䅉楂䡁䅕兡獂䝁䅑兡畂䝁䅣䅉㉂䝁䅕杢あ䝁䅫䅢桂䡁䅑兡療䝁䄴䅌杁䡁䅁睢療䝁䅷䅉桂䝁䄴䅚杁䡁䅍䅣桂䍁䅷䅉灂䡁䅉杣灂䝁䅣兙あ䝁䅫睢畂䍁䅷䅉桂䝁䅣杣灂䝁䅍兤獂䡁䅑兤祂䝁䅕䅌杁䝁䅍睢畂䡁䅙党㕂䝁䅫杢湂䍁䅷䅉桂䝁䄴䅚杁䝁䅣党畂䝁䅕杣桂䝁䅷䅉橂䝁䄸兢瑂䝁䅕杣橂䝁䅫兙獂䍁䅁党硂䡁䅕兡睂䝁䄰党畂䡁䅑䅉瑂䝁䅅杣牂䝁䅕䅤穂䍁䄴䅉啂䝁䅧党杁䕁䅅兤あ䝁䄸兢桂䡁䅑兡療䝁䄴䅉桂䝁䄴䅚杁䕁䄰睢あ䝁䅫睢畂䍁䅁睑療䝁䄴䅤祂䝁䄸䅢杁䡁䅍党湂䝁䄰党畂䡁䅑䅉睂䡁䅉睢㉂䝁䅫䅚求䡁䅍䅉橂䝁䄸杢㉂䝁䅕入療䡁䅉䅉睂䡁䅉睢歂䡁䅕睙あ䡁䅍䅌杁䝁䅍睢畂䡁䅙党㕂䝁䅫杢湂䍁䅁兙ㅂ䡁䅑睢瑂䝁䅅䅤灂䝁䄸杢杁䡁䅍兤楂䡁䅍入穂䡁䅑党瑂䡁䅍䅌杁䝁䅅党祂䝁䄸督睂䝁䅅睙求䍁䅁睙療䝁䄰䅣療䝁䄴党畂䡁䅑督獁䍁䅁杣療䡁䅑兙祂䡁䅫䅉睂䡁䅉党橂䝁䅫督灂䝁䄸杢杁䝁䄰睢あ䝁䅫睢畂䍁䅁督療䝁䅷兤あ䝁䅫睢畂䡁䅍䅌杁䝁䅧兡湂䝁䅧兌求䝁䅙杚灂䝁䅍兡求䝁䄴睙㕂䍁䅁兢灂䝁䄴兡桂䡁䅑兤祂䝁䅕䅉瑂䝁䄸䅤療䡁䅉督獁䍁䅁兢療䡁䅑兡療䝁䄴䅉橂䝁䄸杢あ䡁䅉睢獂䡁䅍䅌杁䝁䅅兤あ䝁䄸兢桂䡁䅑兡療䝁䄴䅉あ䡁䅉兙畂䡁䅍杚求䡁䅉䅉穂䡁䅣兡あ䝁䅍䅡求䡁䅍䅌杁䝁䅅杢歂䍁䅁督㍂䝁䅫䅤橂䝁䅧睚求䝁䅅杣杁䝁䅙睢祂䍁䅁兡畂䝁䅑兤穂䡁䅑杣灂䝁䅅䅢杁䝁䅅䅣睂䝁䅷兡橂䝁䅅䅤灂䝁䄸杢穂䍁䅁兙畂䝁䅑䅉桂䡁䅕䅤療䝁䄰兙あ䝁䅫睢畂䍁䅁督㕂䡁䅍䅤求䝁䄰督杁䝁䅙睢祂䍁䅁兢桂䡁䅑党祂䝁䅫兙獂䍁䅁䅡桂䝁䄴䅚獂䝁䅫杢湂䍁䅷䅉桂䝁䅕杣療䡁䅍䅣桂䝁䅍党杁䝁䅅杢歂䍁䅁䅚求䝁䅙党畂䡁䅍党獁䍁䅁杚桂䝁䅍䅤療䡁䅉入杁䝁䅅兤あ䝁䄸兢桂䡁䅑兡療䝁䄴䅌杁䝁䅑兙あ䝁䅅䅉橂䝁䅕杢あ䝁䅕杣穂䍁䅷䅉瑂䝁䅕䅚灂䝁䅍兙獂䍁䅁䅚求䡁䅙兡橂䝁䅕䅌杁䡁䅁兙橂䝁䅳兙湂䝁䅫杢湂䍁䅷䅉睂䡁䅉兡畂䡁䅑兡畂䝁䅣䅌杁䡁䅍党瑂䝁䅫睙療䝁䄴䅚ㅂ䝁䅍䅤療䡁䅉䅌杁䡁䅉睢楂䝁䄸䅤灂䝁䅍䅌杁䝁䅫杢歂䡁䅕督あ䡁䅉兡桂䝁䅷䅉睂䝁䄸睤求䡁䅉䅉あ䝁䄸睢獂䍁䅷䅉瑂䝁䄸杙灂䝁䅷党杁䝁䄸杚浂䍁䄰䅡灂䝁䅣䅡㍂䝁䅅入獁䍁䅁杚療䝁䄸䅚杁䝁䅅杢歂䍁䅁杙求䡁䅙党祂䝁䅅睚求䍁䅁䅣祂䝁䄸睙求䡁䅍督灂䝁䄴睚獁䍁䅁兙畂䝁䅑䅉療䡁䅑䅡求䡁䅉䅉桂䡁䅁䅣獂䝁䅫睙桂䡁䅑兡療䝁䄴督畁䍁䅁䅖潂䝁䅕䅉䩂䝁䄴䅚ㅂ䡁䅍䅤祂䝁䅫兙獂䍁䅁睕㕂䡁䅍䅤求䝁䄰督杁䡁䅍党湂䝁䄰党畂䡁䅑䅉療䝁䅙杚求䡁䅉督杁䝁䅫杢あ䝁䅕睚祂䝁䅅䅢杁䝁䄰睢あ䝁䄸杣穂䍁䅷䅉桂䝁䅷䅤求䡁䅉杢桂䡁䅑睢祂䡁䅍䅌杁䝁䅅杢歂䍁䅁兙浂䡁䅑党祂䝁䄰兙祂䝁䅳党あ䍁䅁䅣桂䡁䅉䅤穂䍁䅁兙畂䝁䅑䅉牂䝁䅫䅤穂䍁䅁杚療䡁䅉䅉桂䝁䅣杣灂䝁䅍兤獂䡁䅑兤祂䝁䅕䅌杁䝁䄰兙祂䝁䅫杢求䍁䅷䅉瑂䝁䅫杢灂䝁䄴睚獁䍁䅁睢灂䝁䅷䅉桂䝁䄴䅚杁䝁䅣兙穂䍁䅷䅉浂䝁䄸睢歂䍁䅁兙畂䝁䅑䅉楂䝁䅕杤求䡁䅉兙湂䝁䅕䅌杁䝁䅑兙あ䝁䅅䅉橂䝁䅕杢あ䝁䅕杣穂䍁䅷䅉睂䡁䅉兡瑂䝁䅕䅉桂䝁䄴䅚杁䡁䅍䅤桂䝁䄴䅚楂䡁䅫䅉睂䝁䄸睤求䡁䅉䅌杁䝁䅅杢歂䍁䅁睚求䝁䄴党祂䝁䅅䅢杁䝁䅫杢歂䡁䅕督あ䡁䅉兡桂䝁䅷䅉求䡁䅅兤灂䡁䅁兢求䝁䄴䅤杁䝁䄰兙祂䝁䅳党あ䡁䅍杌杁䕁䅫䅤杁䡁䅍党獂䝁䅷督杁䝁䅫䅤穂䍁䅁䅣祂䝁䄸䅚ㅂ䝁䅍䅤穂䍁䅁䅚灂䡁䅉党橂䡁䅑䅢㕂䍁䅁䅤療䍁䅁睢祂䝁䅫睚灂䝁䄴兙獂䍁䅁党硂䡁䅕兡睂䝁䄰党畂䡁䅑䅉瑂䝁䅅杢ㅂ䝁䅙兙橂䡁䅑兤祂䝁䅕杣穂䍁䅷䅉歂䝁䅫督あ䡁䅉兡楂䡁䅕䅤療䡁䅉督獁䍁䅁兙畂䝁䅑䅉求䝁䄴䅚瑁䡁䅕督求䡁䅉督畁䍁䅁䅖潂䝁䅕䅉橂䝁䄸兢睂䝁䅅杢㕂䍁䅁睤桂䡁䅍䅉浂䝁䄸杣瑂䝁䅕杣獂䡁䅫䅉牂䝁䄴睢㍂䝁䄴䅉桂䡁䅍䅉卂䝁䅕睚桂䝁䅷䅉䍂䝁䅕䅢療䝁䅫䅤杁䕁䅍睢祂䡁䅁睢祂䝁䅅䅤灂䝁䄸杢畁䍁䅁䅖潂䝁䅕䅉橂䝁䄸兢睂䝁䅅杢㕂䍁䅁睤桂䡁䅍䅉浂䝁䄸兤畂䝁䅑党歂䍁䅁兡畂䍁䅁免㕁䑁䅕兎杁䝁䅅杢歂䍁䅁兡穂䍁䅁杙桂䡁䅍党歂䍁䅁兡畂䍁䅁兔灂䝁䅷睤桂䡁䅕睡求䝁䅕䅌杁䙁䅣兡穂䝁䅍睢畂䡁䅍兡畂䍁䄴䅁㝄睆䅁杗䅑䙁䅉党湂䝁䅕杢橂䡁䅫䅉䑂䝁䅕杢あ䝁䅕杣穂䍁䅁兡穂䍁䅁兙杁䡁䅁杣求䝁䅕兢灂䝁䄴党畂䡁䅑䅉畂䝁䅅䅤灂䝁䄸杢桂䝁䅷䅉療䡁䅣杢求䡁䅉䅌杁䝁䄸䅣求䡁䅉兙あ䝁䄸杣獁䍁䅁兙畂䝁䅑䅉歂䝁䅕杤求䝁䅷睢睂䝁䅕杣杁䝁䄸杚杁䡁䅍䅡療䡁䅁䅣灂䝁䄴睚杁䝁䅍党畂䡁䅑党祂䡁䅍䅉獂䝁䄸睙桂䡁䅑党歂䍁䅁兡畂䍁䅁督ㅂ䝁䅉兤祂䝁䅉兙畂䍁䅁䅤祂䝁䅅䅚求䍁䅁兙祂䝁䅕兙穂䍁䅁睤灂䡁䅑䅡杁䝁䅍睢瑂䡁䅁党獂䝁䅷兡畂䝁䅣䅉歂䝁䅕兢療䝁䅣杣桂䡁䅁䅡灂䝁䅍督畁䍁䅁睔ㅂ䡁䅉䅉睂䝁䄸杣あ䝁䅙睢獂䝁䅫睢杁䝁䅫杢橂䝁䅷兤歂䝁䅕督杁䡁䅑䅡祂䝁䅫杤灂䝁䄴睚杁䡁䅁杣療䡁䅁党祂䡁䅑兡求䡁䅍䅉瑂䝁䅕杣橂䝁䅧兙畂䝁䅑兡穂䝁䅕䅚杁䡁䅣兡あ䝁䅧䅉潂䝁䅫睚潂䝁䅷入杁䡁䅁杣療䝁䅑兤橂䡁䅑兡㉂䝁䅕䅉湂䡁䅉睢橂䝁䅕杣穂䍁䅷䅉祂䝁䅕督あ䝁䅅兤祂䝁䅅杢あ䡁䅍䅌杁䡁䅍党祂䡁䅙兡橂䝁䅕䅉睂䡁䅉睢㉂䝁䅫䅚求䡁䅉督獁䍁䅁兙畂䝁䅑䅉楂䝁䅕督あ䍁䄰兡畂䍁䄰睙獂䝁䅅督穂䍁䅁杣求䡁䅑兙灂䝁䅷党祂䡁䅍䅉あ䝁䅧兙あ䍁䅁睙療䝁䄴杢求䝁䅍䅤杁䡁䅑睢杁䡁䅑䅡求䝁䅫杣杁䝁䄴党灂䝁䅣䅡楂䝁䄸杣潂䝁䄸睢歂䡁䅍䅌杁䝁䅍睢瑂䝁䄰兤畂䝁䅫䅤灂䝁䅕督獁䍁䅁兙畂䝁䅑䅉橂䡁䅕督あ䝁䄸兢求䡁䅉督畁䍁䅁睔睂䝁䅕杣桂䡁䅑兡畂䝁䅣䅉桂䡁䅍䅉桂䍁䅁杚ㅂ䝁䅷䅢㕂䍁䅁兡畂䡁䅑党湂䡁䅉兙あ䝁䅕䅚杁䡁䅉党桂䝁䅷䅉求䡁䅍䅤桂䡁䅑党杁䝁䅍睢瑂䡁䅁兙畂䡁䅫䅌杁䙁䅉党湂䝁䅕杢橂䡁䅫䅉䑂䝁䅕杢あ䝁䅕杣穂䍁䅁兡穂䍁䅁兙杁䡁䅅兤桂䝁䅷兡浂䝁䅫党歂䍁䅁杣求䝁䅅䅢杁䝁䅕督あ䝁䅅䅤求䍁䅁兡畂䡁䅙党穂䡁䅑兢求䝁䄴䅤杁䡁䅑杣ㅂ䡁䅍䅤杁䍁䅧杕䙂䕁䅫䅖灁䍁䅁䅤潂䝁䅅䅤杁䝁䅫督杁䡁䅍党獂䝁䅙兌桂䝁䅑兢灂䝁䄴兡穂䡁䅑党祂䝁䅕䅚獁䍁䅁督求䝁䅷杚瑁䝁䄰兙畂䝁䅅睚求䝁䅑䅌杁䝁䅅杢歂䍁䅁兙畂䍁䅁睕流䙁䅁䅉ㅁ䑁䅁䅍杁䕁䅫杢歂䝁䅕䅥杁䝁䄰党瑂䝁䅉党祂䍁䄴䅁杂睅䅁来䄴䙁䅉党湂䝁䅕杢求䡁䅉睢畂䍁䅁䅕潂䝁䅅杣瑂䝁䅅睙求䡁䅕䅤灂䝁䅍兙獂䡁䅍䅌杁䕁䅫杢橂䍁䄴䅉歂䝁䅫督橂䝁䄸杤求䡁䅉督獁䍁䅁兡畂䡁䅙党畂䡁䅑督獁䍁䅁䅚求䡁䅙党獂䝁䄸䅣穂䍁䅷䅉瑂䝁䅅杢ㅂ䝁䅙兙橂䡁䅑兤祂䝁䅕督獁䍁䅁兙畂䝁䅑䅉橂䝁䄸兢瑂䝁䅕杣橂䝁䅫兙獂䝁䅫来求䡁䅍䅉瑂䝁䅕䅚灂䝁䅍兡畂䝁䅕督杁䝁䅙睢祂䍁䅁䅤祂䝁䅕兙あ䝁䅫杢湂䍁䅁杤桂䡁䅉兡療䡁䅕督杁䝁䅑兡穂䝁䅕兙穂䝁䅕督杁䡁䅣睢祂䝁䅷䅚㍂䝁䅫䅚求䍁䄴䅉啂䝁䅧党杁䝁䅍睢瑂䡁䅁兙畂䡁䅫升穂䍁䅁䅣祂䝁䄸䅚ㅂ䝁䅍䅤穂䍁䅁兡畂䝁䅍䅢ㅂ䝁䅑党杁䕁䅕兗䵂䕁䅕兑杁䝁䅫杢煂䝁䅕睙あ䝁䅫睢畂䍁䅁䅤療䍁䅁䅤祂䝁䅕兙あ䍁䅁睤求䡁䅑䅉桂䝁䅣党瑁䡁䅉党獂䝁䅅䅤求䝁䅑䅉瑂䝁䅅睙ㅂ䝁䅷兙祂䍁䅁䅚求䝁䅣党畂䝁䅕杣桂䡁䅑兡療䝁䄴䅉桂䝁䄴䅚杁䝁䅑兡桂䝁䅉党あ䝁䅫睙杁䝁䄰兙橂䡁䅕䅢桂䡁䅉䅉求䝁䅑党瑂䝁䅅睏杁䝁䄰入療䡁䅁兡橂䍁䅁睙潂䝁䄸杣療䝁䅫䅚桂䝁䅷䅉畂䝁䅕睢㉂䝁䅅督橂䡁䅕䅢桂䡁䅉兡㙂䝁䅅䅤灂䝁䄸杢㝁䍁䅁䅚灂䝁䅅杙求䡁䅑兡橂䍁䅁杣求䡁䅑兡畂䝁䄸䅣桂䡁䅑䅡㕂䑁䅳䅉畂䝁䅕睢㉂䝁䅅督橂䡁䅕䅢桂䡁䅉䅉湂䝁䅷兙ㅂ䝁䅍睢瑂䝁䅅睏杁䝁䅅杢歂䍁䅁杣求䡁䅑兡畂䝁䄸䅣桂䡁䅑䅡㕂䍁䅁睢浂䍁䅁䅣祂䝁䅕兢桂䡁䅑兤祂䝁䅫䅤㕂䍁䄴䅉䩂䡁䅑䅉桂䝁䅷督療䍁䅁䅣祂䝁䄸杤灂䝁䅑党穂䍁䅁䅒ㅂ䡁䅁兡㑂䝁䅕杢あ䍁䅁兡畂䝁䅯党橂䡁䅑兡療䝁䄴䅉あ䝁䄸䅉あ䡁䅉党桂䡁䅑䅉桂䡁䅑睢睂䝁䅫睙杁䝁䅑党祂䝁䄰兙あ䝁䅫䅤灂䡁䅍䅉桂䝁䄴䅚杁䝁䅅督あ䝁䅧兢桂䍁䅁兡畂䍁䅁兙歂䡁䅕䅢あ䡁䅍䅉桂䝁䄴䅚杁䡁䅁党歂䝁䅫兙あ䡁䅉兡橂䡁䅍睏杁䕁䅷兡楂䡁䅑兙㕂䝁䄸䅉灂䝁䄴条求䝁䅍䅤灂䝁䄸杢杁䡁䅑睢杁䡁䅑杣求䝁䅅䅤杁䝁䄰党あ䝁䅅督あ䝁䅅䅤灂䝁䅍䅉療䡁䅉䅉獂䝁䄸睙桂䝁䅷䅢㕂䍁䅁兙歂䡁䅙兙畂䝁䅍党歂䍁䅁睙ㅂ䡁䅑兙畂䝁䅕睢ㅂ䡁䅍䅉穂䡁䅅兤桂䝁䄰睢ㅂ䡁䅍䅉橂䝁䅕䅢獂䍁䅁睙桂䡁䅉睙灂䝁䄴睢瑂䝁䅅睏杁䙁䅁杣桂䝁䅷兤求䝁䄴䅤杁䝁䅫杢煂䝁䅕睙あ䝁䅫睢畂䍁䅁杚療䡁䅉䅉潂䝁䅕䅤求䡁䅉睢㙂䡁䅫睚療䡁䅕督杁䝁䅙兙瑂䝁䅫䅢灂䝁䅅䅢杁䝁䅧入睂䝁䅕杣橂䝁䅧睢獂䝁䅕督あ䝁䅕杣療䝁䅷党瑂䝁䅫兙杁䍁䅧䅓療䕁䅙䅓灁䍁䅁睢祂䍁䅁睙獂䝁䅫杢灂䝁䅍兙獂䍁䅁兙あ䝁䅧党祂䝁䄸督橂䝁䅷党祂䝁䄸䅤灂䝁䅍䅉橂䝁䅅杣歂䝁䅫睢㉂䝁䅅督橂䡁䅕䅢桂䡁䅉䅉歂䝁䅫督求䝁䅅督求䍁䅁兡畂䍁䅁兙歂䡁䅕䅢あ䡁䅍睏杁䙁䅉兒䡂䕁䅕杔瑁䕁䅍睔坂䍁䅁杚療䡁䅉䅉橂䝁䄸杤灂䝁䅑兌硁䑁䅫睏杁䝁䅅杢歂䍁䅁睓求䡁䅙来桂䡁䅉兙杁䡁䅍睢獂䡁䅕䅤灂䝁䄸杢杁䝁䅙睢祂䍁䅁䅤祂䝁䅕兙あ䝁䅫杢湂䍁䅁杣潂䝁䅕兤瑂䝁䅅䅤療䝁䅫䅚杁䝁䅅杣あ䝁䅧杣灂䡁䅑兡穂䍁䅁兡畂䍁䅁兙歂䡁䅕䅢あ䡁䅍杌杁䕁䅫杢杁䝁䅅䅚歂䝁䅫䅤灂䝁䄸杢獁䍁䅁䅤潂䝁䅕䅉橂䝁䄸兢睂䝁䅅杢㕂䍁䅁睢浂䝁䅙党祂䡁䅍䅉䩂䝁䄴兢桂䡁䅯党楂䍁䅁兡畂䝁䅯党橂䡁䅑兡療䝁䄴䅉浂䝁䄸杣杁䝁䅫杢浂䝁䅕睙あ䝁䅫睢畂䍁䅁睙桂䡁䅕督求䝁䅑䅉楂䡁䅫䅉慂䝁䅅兡祂䝁䅕䅉求䝁䅉睢獂䝁䅅杤灂䡁䅉兤穂䑁䅳䅉䉂䙁䅉睑䉂䕁䅷兗呂䙁䅑䅉灂䝁䄴条求䝁䅍䅤灂䝁䄸杢杁䝁䅙睢祂䍁䅁睙祂䡁䅫睢睂䡁䅫杣灂䝁䄴兌桂䡁䅍督療䝁䅍兡桂䡁䅑党歂䍁䅁䅣求䡁䅉兡療䝁䅑兡橂䍁䅁督㕂䝁䄴䅚祂䝁䄸兢求䡁䅍䅌杁䝁䅫杢橂䝁䅷兤歂䝁䅫杢湂䍁䅁杚桂䝁䄰兡獂䝁䅫兙獂䍁䅁睙療䝁䅷䅚杁䝁䅅兤あ䝁䄸兌灂䝁䄴杚獂䝁䅅兢瑂䝁䅅䅤療䡁䅉入杁䡁䅍入畂䝁䅑杣療䝁䄰党杁䝁䅅杢歂䍁䅁兢ㅂ䝁䅍睡獂䝁䅕兌㍂䝁䅕䅢獂䡁䅍䅉穂䡁䅫杢歂䡁䅉睢瑂䝁䅕睏杁䝁䅅杢歂䍁䅁杗䉂䕁䅷䅖卂䕁䅅䅕杁䝁䅫杢煂䝁䅕睙あ䝁䅫睢畂䍁䅁杚療䡁䅉䅉灂䝁䄴䅤祂䝁䅅杤求䝁䄴睢ㅂ䡁䅍䅉灂䝁䄴杚ㅂ䡁䅍兡療䝁䄴䅉あ䝁䄸䅉あ䡁䅉党桂䡁䅑䅉瑂䝁䅕䅤桂䡁䅍䅤桂䡁䅑兡橂䍁䅁睙療䝁䅷睢祂䝁䅕睙あ䝁䅅䅢杁䝁䅍兙畂䝁䅍党祂䑁䅳䅉䙂䡁䅙睡求䝁䅕来桂䍁䅁杚療䡁䅉䅉あ䡁䅉党桂䡁䅑兢求䝁䄴䅤杁䝁䄸杚杁䕁䅧睢䝂䕁䅧睏杁䕁䄸杣歂䡁䅍䅣療䝁䄴睢杁䝁䅙睢祂䍁䅁杒療䝁䅷䅢灂䝁䅍兤獂䝁䅅杣杁䝁䅷入瑂䡁䅁䅡療䝁䄰兙杁䝁䅅杢歂䍁䅁䅒灂䝁䅙杚ㅂ䡁䅍党杁䝁䅷兙祂䝁䅣党杁䕁䅉兌橂䝁䅕䅢獂䍁䅁䅢㕂䝁䄰䅣潂䝁䄸兢桂䑁䅳䅉桂䝁䄴䅚杁䙁䅙党療䡁䅁睢㙂䍁䅁杚療䡁䅉䅉䑂䕁䅑兎ㅁ䍁䄰䅚求䝁䅙兡橂䝁䅫党畂䡁䅑䅉睂䡁䅉睢あ䝁䅕兡畂䍁䄰䅢療䡁䅍兡畂䝁䅣䅉求䝁䄴䅤求䡁䅉睢睂䝁䅅䅤潂䡁䅫杌杁䕁䅙兤祂䡁䅑䅡求䡁䅉䅌杁䝁䅫䅤杁䝁䅑党㉂䝁䅕䅢療䡁䅁督杁䡁䅁杣療䝁䅑兤橂䡁䅑䅉橂䝁䅅杢歂䝁䅫䅚桂䡁䅑党穂䍁䅁杚療䡁䅉䅉あ䡁䅉党桂䡁䅑兡畂䝁䅣䅉睂䝁䅅䅤灂䝁䅕杢あ䡁䅍䅉㍂䝁䅫䅤潂䍁䅁党㕂䝁䅕䅌杁䝁䅅䅢獂䝁䅕杣湂䝁䅫睙杁䝁䅅杢歂䍁䅁兡畂䝁䅙䅢桂䝁䄰兢桂䡁䅑睢祂䡁䅫䅌杁䝁䅍兙祂䝁䅑兡療䡁䅙兙穂䝁䅍兤獂䝁䅅杣杁䝁䅅杢歂䍁䅁兢求䡁䅑兙楂䝁䄸䅢灂䝁䅍䅌杁䝁䅫杢浂䝁䅕睙あ䝁䅫睢ㅂ䡁䅍䅌杁䝁䅅杢歂䍁䅁杣桂䡁䅉党杁䝁䅑兡穂䝁䅕兙穂䝁䅕督㝁䍁䅁兙畂䝁䅑䅉橂䝁䅅杢橂䝁䅕杣獁䍁䅁䅣桂䝁䅫杢獁䍁䅁兙畂䝁䅑䅉潂䝁䅕兢桂䡁䅑睢獂䝁䄸睚灂䝁䅍䅉橂䝁䄸杢歂䝁䅫䅤灂䝁䄸杢穂䍁䄴䅉䩂䡁䅑䅉潂䝁䅅督杁䝁䅍睢獂䝁䅷兙楂䝁䄸杣桂䡁䅑兡療䝁䄴䅉㍂䝁䅫䅤潂䍁䅁兔桂䝁䄰兢療䡁䅑䅡杁䕁䅉兡療䡁䅍睙灂䝁䅕杢橂䝁䅕督獁䍁䅁兓畂䝁䅍杌杁䡁䅑睢杁䡁䅉党穂䝁䅕兙祂䝁䅍䅡獁䍁䅁䅚求䡁䅙党獂䝁䄸䅣杁䝁䅅杢歂䍁䅁睙療䝁䄰兢求䡁䅉睙灂䝁䅅䅢灂䡁䅯党杁䝁䅫杢杁䡁䅙兡㉂䝁䄸䅉䑂䙁䅉兓呂䙁䅁杕瑁䝁䅉兙穂䝁䅕䅚杁䝁䅣党畂䝁䅕䅉求䝁䅑兡あ䝁䅫杢湂䍁䅁䅤潂䝁䅕杣桂䡁䅁兡求䡁䅍䅉浂䝁䄸杣杁䝁䄰兤獂䡁䅑兡睂䝁䅷党杁䡁䅑兡穂䡁䅍兤求䡁䅍䅉桂䝁䄴䅚杁䝁䅍党獂䝁䅷䅉あ䡁䅫䅣求䡁䅍睏杁䝁䅅杢歂䍁䅁睤灂䡁䅑䅡杁䙁䅍睢畂䝁䄸兢桂䍁䅁村灂䝁䄸䅤潂䝁䅕杣桂䡁䅁党ㅂ䡁䅑兡橂䡁䅍䅌杁䕁䅫杢橂䍁䄴䅉あ䝁䄸䅉歂䝁䅫督橂䝁䄸杤求䡁䅉䅌杁䝁䅑党㉂䝁䅕䅢療䡁䅁䅌杁䝁䅅杢歂䍁䅁睙療䝁䄰兢求䡁䅉睙灂䝁䅅䅢灂䡁䅯党杁䝁䅕杢湂䝁䅫杢求䝁䅕杣求䝁䅑䅉祂䝁䅕睚ㅂ䝁䅷兙あ䝁䄸杣㕂䍁䅁䅖杁䝁䅍党獂䝁䅷䅉あ䝁䅧党祂䝁䅅䅣灂䝁䅕督畁䍁䅁䅖潂䝁䅕䅉橂䝁䄸兢睂䝁䅅杢㕂䍁䅁睤桂䡁䅍䅉灂䝁䄴睙療䡁䅉䅣療䡁䅉兙あ䝁䅕䅚杁䝁䅫杢杁䑁䅅兏㑁䑁䅧䅉桂䝁䄴䅚杁䝁䅫督杁䝁䅧党桂䝁䅑兣ㅂ䝁䅅杣あ䝁䅕杣求䝁䅑䅉灂䝁䄴䅉啂䝁䅅杣祂䡁䅫䅤療䡁䅣杢獁䍁䅁杔求䡁䅣䅉婂䝁䄸杣牂䍁䄴䅁䝁䅇䅁杈䅁䙁䅉党湂䝁䅫睢畂䝁䅅䅢杁䕁䅉兙畂䝁䅳督䅁䑁䝑䅁歄权䅁杕求䝁䅣兡療䝁䄴督杁䕁䅙兡畂䝁䅅杢橂䝁䅫兙獂䍁䅁睑療䡁䅉䅣療䡁䅉兙あ䝁䅫睢畂䍁䅷䅉桂䍁䅁杚灂䝁䄴兙畂䝁䅍兡桂䝁䅷䅉潂䝁䄸䅢歂䝁䅫杢湂䍁䅁睙療䝁䄰䅣桂䝁䄴入獁䍁䅁䅣祂䝁䄸杤灂䝁䅑党穂䍁䅁杙桂䝁䄴睡灂䝁䄴睚杁䝁䅅杢歂䍁䅁杙桂䝁䄴睡瑁䡁䅉党獂䝁䅅䅤求䝁䅑䅉穂䝁䅕杣㉂䝁䅫睙求䡁䅍䅉あ䝁䄸䅉灂䝁䄴䅚灂䡁䅙兡歂䡁䅕兙獂䍁䅁兙畂䝁䅑䅉橂䝁䄸杣睂䝁䄸杣桂䡁䅑党杁䝁䅍兤穂䡁䅑睢瑂䝁䅕杣穂䍁䄴䅉䩂䡁䅑䅉療䡁䅁党祂䝁䅅䅤求䡁䅍䅉あ䝁䅧杣療䡁䅕睚潂䍁䅁䅤潂䡁䅉党求䍁䅁督求䝁䅣兢求䝁䄴䅤穂䑁䅯䅉䑂䝁䄸杣睂䝁䄸杣桂䡁䅑党杁䕁䅉兙畂䝁䅳䅌杁䕁䅍睢畂䡁䅍兤瑂䝁䅕杣杁䕁䅉兙畂䝁䅳䅌杁䝁䅅杢歂䍁䅁睖求䝁䅅䅢あ䝁䅧䅉乂䝁䅅杢桂䝁䅣党瑂䝁䅕杢あ䍁䄴䅉啂䝁䅧党杁䕁䅍睢祂䡁䅁睢祂䝁䅅䅤求䍁䅁村桂䝁䄴睡杁䡁䅍党湂䝁䄰党畂䡁䅑䅉療䝁䅙杚求䡁䅉督杁䝁䅍睢瑂䝁䄰党祂䝁䅍兡桂䝁䅷䅉楂䝁䅅杢牂䝁䅫杢湂䍁䅁督求䡁䅉杤灂䝁䅍党穂䍁䅷䅉穂䡁䅕睙潂䍁䅁兙穂䍁䅁睙療䝁䄰兢求䡁䅉睙灂䝁䅅䅢杁䝁䅅杢歂䍁䅁兡畂䝁䅑兤穂䡁䅑杣灂䝁䅅䅢獁䍁䅁睙療䝁䄰兢求䡁䅉睙灂䝁䅅䅢杁䡁䅉党桂䝁䅷䅉求䡁䅍䅤桂䡁䅑党獁䍁䅁兙畂䝁䅑䅉灂䝁䄴杤求䡁䅍䅤療䡁䅉䅉祂䝁䅕兙獂䍁䅁党穂䡁䅑兙あ䝁䅕䅉獂䝁䅕杢歂䝁䅫杢湂䑁䅳䅉求䡁䅅兤灂䡁䅁兢求䝁䄴䅤杁䝁䅷党桂䡁䅍党杁䝁䅙兡畂䝁䅅杢橂䝁䅫杢湂䑁䅳䅉歂䝁䅕䅣療䡁䅍兡あ䍁䅁䅣祂䝁䄸䅚ㅂ䝁䅍䅤穂䑁䅳䅉桂䝁䄴䅚杁䡁䅍党橂䡁䅕杣灂䡁䅑兡求䡁䅍䅉ㅂ䝁䄴䅚求䡁䅉睤祂䝁䅫䅤灂䝁䄴睚杁䝁䅅杢歂䍁䅁䅣獂䝁䅅睙求䝁䄰党畂䡁䅑䅌杁䝁䅷睢桂䝁䄴䅉穂䡁䅫杢歂䝁䅫睙桂䡁䅑兡療䝁䄴䅉桂䝁䄴䅚杁䡁䅁䅢桂䝁䅍党瑂䝁䅕杢あ䍁䅷䅉浂䝁䄸杣求䝁䅫睚畂䍁䅁党㑂䝁䅍䅡桂䝁䄴睚求䍁䅷䅉歂䝁䅕杣灂䡁䅙兙あ䝁䅫杤求䡁䅍䅌杁䝁䄰党祂䝁䅣党祂䍁䅁兙畂䝁䅑䅉桂䝁䅍兣ㅂ䝁䅫督灂䡁䅑兡療䝁䄴䅌杁䝁䅅杢歂䍁䅁睢あ䝁䅧党祂䍁䅁兙歂䡁䅙兡穂䝁䄸杣㕂䍁䅁督求䡁䅉杤灂䝁䅍党穂䍁䄴䅉䩂䡁䅑䅉穂䝁䅕杣㉂䝁䅕督杁䝁䅍睢祂䡁䅁睢祂䝁䅅䅤求䍁䅷䅉瑂䝁䅫䅚歂䝁䅷党杁䝁䄰兙祂䝁䅳党あ䍁䅷䅉桂䝁䄴䅚杁䝁䅍睢瑂䝁䄰党祂䝁䅍兡桂䝁䅷䅉祂䝁䅕兙獂䍁䅁党穂䡁䅑兙あ䝁䅕䅉歂䝁䅕杤求䝁䅷睢睂䝁䅕杣穂䍁䅁兙畂䝁䅑䅉灂䝁䄴杤求䡁䅍䅤療䡁䅉督畁䍁䅁䅖潂䝁䅕䅉䑂䝁䄸杢穂䡁䅕兢求䡁䅉䅉䍂䝁䅅杢牂䍁䅁督求䝁䅣兢求䝁䄴䅤杁䡁䅁杣療䡁䅙兡歂䝁䅕督杁䝁䅍睢畂䡁䅍兤瑂䝁䅕杣杁䝁䅉兙畂䝁䅳兡畂䝁䅣䅉睂䡁䅉睢歂䡁䅕睙あ䡁䅍䅉桂䝁䄴䅚杁䡁䅍党祂䡁䅙兡橂䝁䅕督杁䡁䅉党獂䝁䅅䅤求䝁䅑䅉あ䝁䄸䅉祂䝁䅕督灂䝁䅑党畂䡁䅑兡桂䝁䅷䅉浂䝁䅫杣穂䡁䅑䅉瑂䝁䄸杣あ䝁䅣兙湂䝁䅕督獁䍁䅁䅡療䝁䄰党杁䝁䅕兣ㅂ䝁䅫䅤㕂䍁䅁䅢灂䝁䄴党穂䍁䅁兙畂䝁䅑䅉獂䝁䄸兙畂䡁䅍䅌杁䝁䅍睢畂䡁䅍兤瑂䝁䅕杣杁䝁䅍杣求䝁䅑兡あ䍁䅁睙桂䡁䅉䅚穂䍁䅷䅉桂䝁䄴䅚杁䝁䄸䅤潂䝁䅕杣杁䝁䅍睢畂䡁䅍兤瑂䝁䅕杣杁䝁䅷睢桂䝁䄴督獁䍁䅁兙穂䍁䅁睤求䝁䅷䅢杁䝁䅅督杁䝁䅑党睂䝁䄸督灂䡁䅑督畁䍁䅁䅖潂䝁䅕䅉塂䝁䅕兙獂䡁䅑䅡杁䕁䄰兙畂䝁䅅睚求䝁䄰党畂䡁䅑䅉穂䝁䅕睚瑂䝁䅕杢あ䍁䅁睢浂䝁䅙党祂䡁䅍䅉橂䡁䅉党歂䝁䅫䅤杁䡁䅉党獂䝁䅅䅤求䝁䅑䅉睂䡁䅉睢歂䡁䅕睙あ䡁䅍䅌杁䝁䅅杢歂䍁䅁杣求䡁䅑兡祂䝁䅕兢求䝁䄴䅤杁䝁䅅杢歂䍁䅁督桂䡁䅙兡畂䝁䅣督杁䡁䅍睢獂䡁䅕䅤灂䝁䄸杢穂䑁䅳䅉桂䝁䄴䅚杁䡁䅑杣ㅂ䡁䅍䅤杁䝁䅅杢歂䍁䅁兡畂䡁䅙党穂䡁䅑兢求䝁䄴䅤杁䝁䄰兙畂䝁䅅睚求䝁䄰党畂䡁䅑䅌杁䝁䅅督穂䝁䅕䅤杁䝁䄰兙畂䝁䅅睚求䝁䄰党畂䡁䅑䅌杁䝁䅅杢歂䍁䅁党穂䡁䅑兙あ䝁䅕䅉睂䝁䅷兙畂䝁䄴兡畂䝁䅣䅉穂䝁䅕杣㉂䝁䅫睙求䡁䅍䅉あ䝁䄸䅉灂䝁䄴䅚灂䡁䅙兡歂䡁䅕兙獂䡁䅍䅌杁䝁䅉兤穂䝁䅫杢求䡁䅍督求䡁䅍䅌杁䝁䅣睢㉂䝁䅕杣畂䝁䄰党畂䡁䅑兙獂䍁䅁兡畂䡁䅍䅤灂䡁䅑兤あ䝁䅫睢畂䡁䅍䅌杁䝁䅅杢歂䍁䅁杢療䝁䄴兌睂䡁䅉睢浂䝁䅫䅤杁䝁䅕杢あ䝁䅫䅤灂䝁䅕督畁䍁䅁兓あ䍁䅁兙獂䡁䅍睢杁䡁䅁杣療䡁䅙兡歂䝁䅕督杁䝁䅫杢㉂䝁䅕督あ䝁䄰党畂䡁䅑䅉桂䝁䄴䅚杁䝁䅫杢穂䡁䅕杣桂䝁䄴睙求䍁䅁䅣祂䝁䄸䅚ㅂ䝁䅍䅤穂䑁䅳䅉獂䝁䄸睤瑁䝁䅫杢橂䝁䄸兢求䍁䅁䅡療䡁䅕督灂䝁䄴睚杁䡁䅑兙㑂䍁䅁睙祂䝁䅕䅚灂䡁䅑䅉橂䝁䄸杣睂䝁䄸杣桂䡁䅑党杁䝁䅙兤畂䝁䅑䅉穂䡁䅫杢歂䝁䅫睙桂䡁䅑兡療䝁䄴䅉穂䝁䅕杣㉂䝁䅫睙求䡁䅍睏杁䝁䅅杢歂䍁䅁睢あ䝁䅧党祂䍁䅁督睂䝁䅕睙灂䝁䅅䅢あ䡁䅫䅉浂䝁䅫杢桂䝁䄴睙灂䝁䄴睚杁䡁䅍党祂䡁䅙兡橂䝁䅕督畁䍁䅁䅖潂䝁䅕䅉橂䝁䄸兢睂䝁䅅杢㕂䍁䅁睤桂䡁䅍䅉浂䝁䄸兤畂䝁䅑党歂䍁䅁兡畂䍁䅁免㕁䑁䅣免杁䝁䅅杢歂䍁䅁兡穂䍁䅁䅡求䝁䅅䅚硂䡁䅕兙祂䡁䅑党祂䝁䅕䅚杁䝁䅫杢杁䕁䅉兡祂䝁䄰兡畂䝁䅣䅡桂䝁䄰䅌杁䕁䅅䅢桂䝁䅉兙瑂䝁䅅杌䅁䑁奍䅁奁䅁䅁杕求䝁䅫杢穂䡁䅕杣桂䝁䄴睙求䅁䅁杭䅣䕁䡯䅁卂䝁䅕兡畂䡁䅍兤祂䝁䅅杢橂䝁䅕䅉䡂䡁䅉睢ㅂ䡁䅁䅉療䝁䅙䅉䉂䝁䄰党祂䝁䅫睙桂䍁䅷䅉䩂䝁䄴睙療䡁䅉䅣療䡁䅉兙あ䝁䅕䅚杁䝁䅕杢湂䝁䅅睚求䡁䅍䅉灂䝁䄴䅉祂䝁䅕兡畂䡁䅍兤祂䝁䅅杢橂䝁䅕䅉楂䡁䅕督灂䝁䄴党穂䡁䅍杌杁䙁䅑䅡求䍁䅁睙療䝁䄰䅣桂䝁䄴入杁䝁䄸杚浂䝁䅕杣穂䍁䅁兡畂䝁䅑兡㉂䝁䅫䅚ㅂ䝁䅅䅢杁䝁䅅杢歂䍁䅁睚祂䝁䄸兤睂䍁䅁䅢灂䝁䅙党杁䝁䅅杢歂䍁䅁䅡求䝁䅅䅢あ䝁䅧䅉灂䝁䄴督ㅂ䡁䅉兙畂䝁䅍党杁䡁䅁杣療䝁䅑兤橂䡁䅑督獁䍁䅁督ㅂ䝁䅍䅡杁䝁䅅督杁䡁䅑党祂䝁䄰䅉獂䝁䅫杚求䍁䅷䅉橂䡁䅉党歂䝁䅫䅤杁䝁䅷兡浂䝁䅕䅌杁䡁䅕杢灂䡁䅙党祂䡁䅍兙獂䍁䅁䅢灂䝁䅙党獁䍁䅁睤潂䝁䄸䅢求䍁䅁䅢灂䝁䅙党獁䍁䅁睚祂䝁䄸兤睂䍁䅁䅢灂䝁䅙党杁䝁䅅杢歂䍁䅁䅡求䝁䅅䅢あ䝁䅧䅌杁䝁䅯睢灂䝁䄴䅤杁䝁䅅杢歂䍁䅁䅢桂䡁䅍䅤杁䡁䅍兤祂䡁䅙兡㉂䝁䄸杣杁䝁䅫杢穂䡁䅕杣桂䝁䄴睙求䍁䅷䅉橂䡁䅉兡あ䝁䅫睙桂䝁䅷䅉灂䝁䅷䅢畂䝁䅕督穂䍁䅷䅉歂䝁䅫督桂䝁䅉兡獂䝁䅫䅤㕂䍁䅷䅉桂䝁䄴䅚杁䝁䅷睢畂䝁䅣党㉂䝁䅫䅤㕂䍁䅁䅣祂䝁䄸䅚ㅂ䝁䅍䅤穂䑁䅳䅉桂䡁䅍督求䡁䅑兌灂䝁䄴䅤求䝁䄴督灂䡁䅙党杁䝁䅅杢歂䍁䅁杚灂䝁䄴兙畂䝁䅍兡桂䝁䅷䅉祂䝁䅕兡畂䡁䅍兤祂䝁䅅杢橂䝁䅕䅉睂䡁䅉睢歂䡁䅕睙あ䡁䅍睏杁䝁䅅杢歂䍁䅁睢あ䝁䅧党祂䍁䅁睙桂䡁䅁兡あ䝁䅅䅢杁䝁䄰睢あ䝁䅫杤桂䡁䅑党歂䍁䅁督療䝁䅷兤あ䝁䅫睢畂䡁䅍杌杁䕁䅫䅤杁䝁䅅䅢穂䝁䄸䅉睂䡁䅉睢㉂䝁䅫䅚求䡁䅍䅉祂䝁䅕兡畂䡁䅍兤祂䝁䅅杢橂䝁䅕䅉浂䝁䄸杣杁䝁䄰睢祂䡁䅑兙獂䝁䅫䅤㕂䍁䅷䅉瑂䝁䄸杣楂䝁䅫䅚灂䡁䅑入獁䍁䅁䅢桂䡁䅁督求䍁䅷䅉桂䝁䄴䅚杁䝁䅫杢㉂䝁䅕督あ䝁䄰党畂䡁䅑兌祂䝁䅕䅢桂䡁䅑党歂䍁䅁杣灂䡁䅍睡杁䝁䅅督穂䝁䄸睙灂䝁䅅䅤求䝁䅑䅉㍂䝁䅫䅤潂䍁䅁䅣祂䝁䄸䅚ㅂ䝁䅍䅤穂䑁䅳䅉桂䝁䄴䅚杁䡁䅉党灂䝁䄴督ㅂ䡁䅉兙畂䝁䅍党杁䝁䅙睢祂䍁䅁兡畂䡁䅙党穂䡁䅑兢求䝁䄴䅤瑁䡁䅉党獂䝁䅅䅤求䝁䅑䅉祂䝁䅫督牂䡁䅍杌杁䕁䅫杢杁䝁䅅䅚歂䝁䅫䅤灂䝁䄸杢獁䍁䅁䅤潂䝁䅕䅉橂䝁䄸兢睂䝁䅅杢㕂䍁䅁䅚求䡁䅙党獂䝁䄸䅣穂䍁䅁兙畂䝁䅑䅉瑂䝁䅅杣牂䝁䅕䅤穂䍁䅁䅤求䝁䅍䅡畂䝁䄸䅢療䝁䅣入杁䡁䅍睢獂䡁䅕䅤灂䝁䄸杢穂䑁䅳䅉桂䝁䄴䅚杁䡁䅁杣療䡁䅙兡歂䝁䅕督杁䝁䅍睢畂䡁䅍兤獂䡁䅑兡畂䝁䅣䅉桂䝁䄴䅚杁䝁䄸兤あ䡁䅍睢ㅂ䡁䅉睙灂䝁䄴睚杁䡁䅍睢獂䡁䅕䅤灂䝁䄸杢穂䍁䅁杚療䡁䅉䅉あ䝁䅧党杁䝁䅫杢穂䡁䅕杣桂䝁䄴睙求䍁䅁兙畂䝁䅑䅉祂䝁䅕兡畂䡁䅍兤祂䝁䅅杢橂䝁䅕䅉灂䝁䄴䅚ㅂ䡁䅍䅤祂䝁䅫党穂䍁䄴䅉䩂䡁䅑䅉療䡁䅁党祂䝁䅅䅤求䡁䅍䅉灂䝁䄴䅉あ䝁䅧党杁䙁䅕杢灂䡁䅑党歂䍁䅁睕あ䝁䅅䅤求䡁䅍䅌杁䕁䅷兙あ䝁䅫杢杁䕁䅅兢求䡁䅉兡橂䝁䅅䅌杁䕁䅍兙畂䝁䅅䅚桂䍁䅷䅉䙂䡁䅕杣療䡁䅁党獁䍁䅁䅤潂䝁䅕䅉乂䝁䅫䅚歂䝁䅷党杁䕁䅕兙穂䡁䅑䅌杁䕁䅅杚祂䝁䅫睙桂䍁䅷䅉桂䝁䄴䅚杁䡁䅑䅡求䍁䅁兑穂䝁䅫兙杁䙁䅁兙橂䝁䅫杚灂䝁䅍杌杁䙁䅑䅡求䍁䅁睙療䝁䄰䅣桂䝁䄴入杁䡁䅣兙穂䍁䅁杚療䡁䅕杢歂䝁䅕䅚杁䝁䅫杢杁䑁䅅兏㍁䑁䅍䅉桂䝁䄴䅚杁䝁䅫督杁䝁䅧党桂䝁䅑兣ㅂ䝁䅅杣あ䝁䅕杣求䝁䅑䅉灂䝁䄴䅉䑂䝁䅧党穂䡁䅑党祂䝁䅙兡求䝁䅷䅚獁䍁䅁兔灂䡁䅍督療䡁䅕杣灂䍁䄴䅁杁䅇䅁䅴䅙䙁䅉党獂䝁䅫兙畂䝁䅍党獁䍁䅁兓畂䝁䅍杌杁䝁䄸䅣求䡁䅉兙あ䝁䅕督杁䝁䅅督杁䝁䅅䅉歂䝁䅫杤求䡁䅉督灂䝁䅙兡求䝁䅑䅉瑂䝁䅕䅤桂䝁䅷䅉穂䝁䄸䅢ㅂ䡁䅑兡療䝁䄴督杁䡁䅁杣療䡁䅙兡歂䝁䅕杣杁䝁䅅杢歂䍁䅁䅤潂䝁䅕䅉瑂䝁䅕䅤桂䝁䅷督杁䡁䅍党祂䡁䅙兡橂䝁䅕䅉橂䝁䅕杢あ䝁䅕杣杁䝁䅍睢瑂䡁䅁兙畂䡁䅫䅉灂䝁䄴䅉あ䝁䅧党杁䙁䅕杢灂䡁䅑党歂䍁䅁睕あ䝁䅅䅤求䡁䅍䅌杁䕁䅍兙畂䝁䅅䅚桂䍁䅷䅉桂䝁䄴䅚杁䝁䅫杢あ䝁䅕杣畂䝁䅅䅤灂䝁䄸杢桂䝁䅷䅢㕂䍁䄴䅉啂䝁䅧党杁䝁䅍睢瑂䡁䅁兙畂䡁䅫䅉歂䝁䅫督あ䡁䅉兡楂䡁䅕䅤求䡁䅍䅉桂䍁䅁䅢灂䝁䄴党杁䝁䄸杚杁䝁䅅䅣睂䡁䅉睢㑂䝁䅫兢桂䡁䅑党獂䡁䅫䅉硁䑁䅁䅍獁䑁䅁䅍睁䍁䅁兢求䡁䅑兙獂䍁䅁䅣祂䝁䄸䅚ㅂ䝁䅍䅤穂䍁䅷䅉灂䝁䄴睙獂䡁䅕䅚灂䝁䄴睚杁䝁䅅䅢獂䝁䄸入獁䍁䅁兙獂䡁䅕兢灂䝁䄴兤瑂䍁䅷䅉楂䡁䅉兙穂䡁䅍䅌杁䝁䅍睢睂䡁䅁党祂䍁䅷䅉橂䝁䅅杣楂䝁䄸杢杁䡁䅍䅤求䝁䅕䅢獁䍁䅁督あ䝁䅅兡畂䝁䅷党穂䡁䅍䅉穂䡁䅑党求䝁䅷䅌杁䡁䅑兡あ䝁䅅杢灂䡁䅕兢獁䍁䅁兙畂䝁䅑䅉穂䡁䅁党橂䝁䅫兙獂䡁䅑入杁䡁䅍䅤求䝁䅕䅢杁䡁䅁杣療䝁䅑兤橂䡁䅑督㝁䍁䅁兙畂䝁䅑䅉睂䡁䅉睢㉂䝁䅫䅚求䡁䅍䅉瑂䝁䅕䅤桂䝁䅷督杁䡁䅁杣療䝁䅍党穂䡁䅍兡畂䝁䅣䅉穂䝁䅕杣㉂䝁䅫睙求䡁䅍䅉あ䝁䄸䅉湂䝁䅕杢求䡁䅉兙獂䍁䅁兢桂䝁䄴兤浂䝁䅅睙あ䡁䅕杣灂䝁䄴睚獁䍁䅁杢療䝁䄴兌祂䝁䅕督灂䝁䅑党畂䡁䅑兡桂䝁䅷䅉橂䝁䄸杢穂䡁䅑杣ㅂ䝁䅍䅤灂䝁䄸杢獁䍁䅁䅤祂䝁䅅杢穂䡁䅁睢祂䡁䅑兙あ䝁䅫睢畂䍁䅷䅉桂䝁䅕杣療䡁䅍䅣桂䝁䅍党獁䍁䅁党畂䝁䅕杣湂䡁䅫䅌杁䝁䅕䅢求䝁䅍䅤祂䝁䄸杢灂䝁䅍督杁䝁䅅杢歂䍁䅁督求䝁䄰兡橂䝁䄸杢歂䡁䅕睙あ䝁䄸杣杁䝁䅙兙楂䡁䅉兡橂䝁䅅䅤灂䝁䄸杢獁䍁䅁兙畂䝁䅑䅉潂䝁䅕兙㉂䡁䅫䅉灂䝁䄴䅚ㅂ䡁䅍䅤祂䝁䅫党穂䍁䄴䅉䩂䡁䅑䅉穂䝁䅕䅢獂䡁䅍䅉灂䡁䅑督杁䡁䅁杣療䝁䅑兤橂䡁䅑督杁䝁䅑兡祂䝁䅕睙あ䝁䅷入杁䡁䅑睢杁䝁䄸杣灂䝁䅣兡畂䝁䅅䅢杁䝁䅕兣ㅂ䝁䅫䅣瑂䝁䅕杢あ䍁䅁兢桂䝁䄴兤浂䝁䅅睙あ䡁䅕杣求䡁䅉督獁䍁䅁睤潂䝁䅫睙潂䍁䅁䅣祂䝁䅫兢桂䡁䅉兡獂䡁䅫䅉灂䝁䄴睙獂䡁䅕䅚求䍁䅁督瑂䝁䅅䅢獂䍁䅁兢桂䝁䅍䅡灂䝁䄴党杁䡁䅍䅡療䡁䅁督杁䝁䅅杢歂䍁䅁杚桂䝁䅉杣灂䝁䅍兙あ䝁䄸杣穂䍁䄴䅉啂䝁䅧党杁䝁䅍睢瑂䡁䅁兙畂䡁䅫䅉㍂䝁䅅督杁䝁䅙睢祂䝁䄰党祂䝁䅷入杁䝁䅳杢療䡁䅣杢杁䝁䅅督杁䙁䅉党獂䝁䅫兙畂䝁䅍党杁䙁䅍䅤求䝁䅕䅢杁䍁䅙䅉䉂䝁䅷兤瑂䝁䅫杢ㅂ䝁䄰䅉䑂䝁䄸杌杁䝁䅅杢歂䍁䅁睙潂䝁䅅杢湂䝁䅕䅚杁䝁䅫䅤穂䍁䅁杢桂䝁䄰党杁䡁䅑睢杁䙁䅉党獂䝁䅫兙畂䝁䅍党獁䍁䅁兓畂䝁䅍杌杁䝁䅫杢杁䕁䅙党楂䡁䅉兤桂䡁䅉入杁䑁䅉䅍祁䑁䅑杌杁䙁䅉党獂䝁䅫兙畂䝁䅍党獁䍁䅁兓畂䝁䅍杌杁䡁䅣兙穂䍁䅁杚療䡁䅕杢歂䝁䅕䅚杁䝁䅫杢杁䑁䅅兏穁䑁䅫䅉桂䝁䄴䅚杁䝁䅫督杁䝁䅉兙穂䝁䅕䅚杁䝁䅫杢杁䙁䅍睙療䡁䅑䅤穂䝁䅑兙獂䝁䅕䅌杁䕁䅅杣灂䡁䅯睢畂䝁䅅杌䅁䙁噑䅁䅂睃䅁杕求䝁䄴兙灂䡁䅍督桂䝁䄴睙求䙁䅉党杁䕁䅧睢獂䝁䅑兡畂䝁䅣督杁䕁䅷䅤歂䍁䄴䅌杁䡁䅑睢湂䝁䅕䅤潂䝁䅕杣杁䡁䅣兡あ䝁䅧䅉灂䡁䅑督杁䡁䅍兤楂䡁䅍兡歂䝁䅫兙祂䝁䅫党穂䍁䅷䅉睂䡁䅉睢㉂䝁䅫䅚求䡁䅍䅉祂䝁䅕兡畂䡁䅍兤祂䝁䅅杢橂䝁䅕䅉桂䝁䄴䅚杁䝁䅫杢穂䡁䅕杣桂䝁䄴睙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䅁杣療䡁䅁党祂䡁䅑入獁䍁䅁兙畂䝁䅑䅉䑂䝁䅅督ㅂ䝁䅅䅢あ䡁䅫䅉桂䝁䄴䅚杁䙁䅍䅣求䝁䅍兡桂䝁䅷䅤㕂䍁䅁督求䝁䅣兢求䝁䄴䅤穂䍁䄴䅉啂䝁䅧党杁䙁䅁杣療䡁䅁党祂䡁䅑入杁䡁䅍党湂䝁䄰党畂䡁䅑䅉㍂䡁䅉兡あ䝁䅕督杁䡁䅁杣療䡁䅁党祂䡁䅑入杁䝁䅍兙あ䝁䅅督あ䡁䅉睢睂䝁䅧党杁䝁䅕䅥橂䝁䅕督穂䍁䅁睢浂䍁䅁䅢療䡁䅍督杁䡁䅉党灂䝁䄴督ㅂ䡁䅉兙畂䝁䅍党杁䝁䅍睢畂䡁䅑杣桂䝁䅍䅤穂䍁䅁䅤療䍁䅁兡畂䡁䅍兤祂䝁䅕䅉灂䝁䄴督ㅂ䡁䅉兙畂䝁䅍党杁䝁䅅杢歂䍁䅁杣求䝁䅫杢穂䡁䅕杣桂䝁䄴睙求䍁䅁睙療䝁䄰䅣桂䝁䄴兡求䡁䅍䅉桂䝁䅣兙灂䝁䄴督あ䍁䅁杢桂䡁䅑兤祂䝁䅅䅢杁䝁䅅杢歂䍁䅁兢桂䝁䄴兌瑂䝁䅅䅚求䍁䅁睙桂䡁䅑兙穂䡁䅑杣療䡁䅁䅡求䡁䅍䅌杁䝁䅫杢橂䝁䅷兤歂䝁䅫杢湂䍁䅁䅡ㅂ䡁䅉杣灂䝁䅍兙畂䝁䅕督獁䍁䅁党桂䡁䅉䅤潂䡁䅅兤桂䝁䅳党穂䍁䅷䅉あ䡁䅫䅣潂䝁䄸睢畂䡁䅍䅌杁䝁䅅杢歂䍁䅁䅤穂䡁䅕杢桂䝁䄰兡穂䍁䅷䅉桂䡁䅍䅉㍂䝁䅕䅢獂䍁䅁兙穂䍁䅁睤灂䝁䄴䅤求䡁䅉䅉穂䡁䅑睢祂䝁䄰督獁䍁䅁杚祂䝁䅕党㙂䝁䅕督獁䍁䅁杚獂䝁䄸睢歂䡁䅍䅌杁䝁䅙兡祂䝁䅕督獁䍁䅁睤灂䝁䄴䅚穂䡁䅑睢祂䝁䄰督獁䍁䅁䅤療䡁䅉杢桂䝁䅑睢求䡁䅍䅌杁䝁䅕䅥睂䝁䅷睢穂䝁䅫睢畂䡁䅍䅌杁䝁䅅杢歂䍁䅁兙橂䡁䅑督杁䝁䄸杚杁䡁䅑党祂䡁䅉睢祂䝁䅫督瑂䑁䅳䅉桂䝁䄴䅚杁䝁䄸䅤潂䝁䅕杣杁䡁䅁杣療䡁䅁党祂䡁䅑入杁䝁䅍䅢桂䡁䅍督杁䝁䄸杚杁䡁䅁杣療䝁䅑兤橂䡁䅑督獁䍁䅁督ㅂ䝁䅍䅡杁䝁䅅督杁䡁䅁杣療䡁䅁睢祂䡁䅑兡療䝁䄴兙獂䍁䅁杣求䝁䅫杢穂䡁䅕杣桂䝁䄴睙求䍁䅷䅉睂䡁䅉睢睂䝁䅕杣あ䡁䅫䅉睂䝁䅕杣杁䡁䅉兡穂䝁䅳䅌杁䡁䅁杣療䡁䅁党祂䡁䅑入杁䡁䅉党灂䝁䄴督ㅂ䡁䅉兙畂䝁䅍党獁䍁䅁杙灂䝁䄴䅚灂䝁䄴睚杁䝁䅙兙橂䝁䅫䅢灂䡁䅑兡求䡁䅍䅌杁䝁䅅杢歂䍁䅁杣求䝁䅣兡療䝁䄴兙獂䍁䅁兖畁䙁䅍杌杁䝁䄰兤獂䡁䅑兡瑁䝁䅷兡畂䝁䅕䅉祂䝁䅕兡畂䡁䅍兤祂䝁䅅杢橂䝁䅕杌杁䙁䅑䅡求䍁䅁睑桂䡁䅍兤桂䝁䅷䅤㕂䍁䅁兙畂䝁䅑䅉呂䡁䅁党橂䝁䅫兙獂䡁䅑入杁䡁䅍党湂䝁䄰党畂䡁䅑䅉㍂䡁䅉兡あ䝁䅕督杁䡁䅙兙祂䝁䅫睢ㅂ䡁䅍䅉橂䝁䅷兙穂䡁䅍党穂䍁䅁睢浂䍁䅁䅣祂䝁䄸䅚ㅂ䝁䅍䅤穂䍁䅷䅉穂䡁䅕睙潂䍁䅁兙穂䍁䅁䅚灂䡁䅉党橂䡁䅑睢祂䡁䅍䅉桂䝁䄴䅚杁䝁䄸杚浂䝁䅫睙求䡁䅉督獁䍁䅁兢求䝁䅑兡橂䝁䅅䅢杁䝁䄰兙獂䡁䅁杣桂䝁䅍䅤灂䝁䅍党獁䍁䅁䅤祂䝁䅅杢穂䝁䅅睙あ䝁䅫睢畂䝁䅅䅢杁䝁䅷兡桂䝁䅉兡獂䝁䅫䅤㕂䍁䅷䅉桂䝁䄴䅚杁䡁䅁杣療䝁䅙党穂䡁䅍兡療䝁䄴兙獂䍁䅁兡畂䝁䅑党瑂䝁䄴兡あ䡁䅫睏杁䝁䅅兤あ䝁䄸兢療䝁䅉兡獂䝁䅕䅉桂䝁䄴䅚杁䝁䅕兢睂䝁䅷睢㕂䝁䅕杣婁䡉䅍䅉獂䝁䅫兙楂䝁䅫䅢灂䡁䅑入獁䍁䅁睙桂䡁䅍兤桂䝁䅷䅤㕂䍁䅁睙獂䝁䅅督潂䍁䅷䅉ㅂ䝁䄰杙祂䝁䅕䅢獂䝁䅅䅉療䡁䅉䅉求䡁䅧睙求䡁䅍督杁䝁䅍兙穂䡁䅕兙獂䡁䅑入獁䍁䅁睤療䡁䅉睡求䡁䅉督婁䍉䅁睙療䝁䄰䅣求䝁䄴督桂䡁䅑兡療䝁䄴䅌杁䝁䅅杢歂䍁䅁睚求䝁䄴党祂䝁䅅䅢杁䝁䅷兡桂䝁䅉兡獂䝁䅫䅤㕂䑁䅳䅉浂䝁䅫杢桂䝁䄴睙灂䝁䅅䅢杁䝁䅅杢歂䍁䅁兢療䡁䅉䅤湂䝁䅅睚求䍁䅁睚ㅂ䝁䅅杣桂䝁䄴䅤㕂䍁䅷䅉睂䝁䄸䅢灂䡁䅑兡橂䝁䅅䅢杁䡁䅉兡穂䝁䅳䅌杁䡁䅍兤祂䝁䅕䅤㕂䍁䅷䅉桂䝁䄴䅚杁䡁䅑杣桂䝁䅑党杁䝁䅍杣求䝁䅑兡あ䑁䅳䅉桂䝁䄴䅚杁䝁䅅睙橂䝁䅫䅚求䝁䄴䅤杁䝁䅅杢歂䍁䅁䅡求䝁䅅䅢あ䝁䅧䅌杁䝁䅅睚祂䝁䅫睙ㅂ䝁䅷䅤ㅂ䡁䅉党獁䍁䅁兙㉂䝁䅫兙あ䝁䅫睢畂䍁䅷䅉橂䝁䄸杢穂䡁䅑杣ㅂ䝁䅍䅤灂䝁䄸杢獁䍁䅁睙㕂䝁䅉党祂䍁䅷䅉求䝁䄴党祂䝁䅣入獁䍁䅁兢桂䡁䅉兡畂䝁䅕䅌杁䡁䅍兙あ䝁䅕䅢獂䝁䅫䅤求䍁䅷䅉桂䝁䄴䅚杁䡁䅑党祂䡁䅉睢祂䝁䅫督瑂䍁䄴䅉䩂䡁䅑䅉歂䝁䅫督あ䡁䅉兡楂䡁䅕䅤求䡁䅍䅉睂䡁䅉睢歂䡁䅕睙あ䡁䅍䅉桂䝁䄴䅚杁䡁䅍党祂䡁䅙兡橂䝁䅕督杁䡁䅁杣灂䝁䄰兙祂䝁䅫䅢㕂䍁䅁䅤潂䡁䅉睢ㅂ䝁䅣䅡杁䝁䅫杢あ䝁䅕杣瑂䝁䅕䅚灂䝁䅅杣灂䝁䅕督畁䍁䅁䅖潂䝁䅕䅉橂䝁䄸兢睂䝁䅅杢㕂䍁䅁兡畂䡁䅙党穂䡁䅑督杁䝁䅫杢杁䝁䅅杢歂䍁䅁兢桂䝁䄴兙湂䝁䅕督杁䝁䅙兤畂䝁䅑督畁䍁䅁杕求䝁䄴兙灂䡁䅍督桂䝁䄴睙求䙁䅉党杁䕁䅧睢獂䝁䅑兡畂䝁䅣督杁䕁䅷䅤歂䍁䄴䅉㍂䝁䅅督杁䝁䅫杢橂䝁䄸杣睂䝁䄸杣桂䡁䅑党歂䍁䅁兡畂䍁䅁免㕁䑁䅫睍杁䝁䅅杢歂䍁䅁兡穂䍁䅁䅡求䝁䅅䅚硂䡁䅕兙祂䡁䅑党祂䝁䅕䅚杁䝁䅫杢杁䙁䅁党瑂䝁䅉杣療䝁䅳党獁䍁䅁村求䡁䅉兢ㅂ䝁䅑兙畁䅁䅁䉎䅧䡁乧䅁卂䝁䅕杢桂䡁䅍兙畂䡁䅑䅉䑂䝁䄸杣睂䝁䄸杣桂䡁䅑兡療䝁䄴䅉療䡁䅁党祂䝁䅅䅤求䡁䅍䅉桂䡁䅍䅉桂䍁䅁杙桂䝁䄴睡杁䝁䅧睢獂䝁䅑兡畂䝁䅣䅉橂䝁䄸兢睂䝁䅅杢㕂䍁䅁杚療䡁䅉䅉卂䝁䅕杢桂䡁䅍兙畂䡁䅑䅉䍂䝁䅅杢牂䍁䅁䅤潂䝁䅅䅤杁䡁䅁杣療䡁䅙兡歂䝁䅕督杁䝁䅅䅉祂䝁䅅杢湂䝁䅕䅉療䝁䅙䅉浂䝁䅫杢桂䝁䄴睙灂䝁䅅䅢獁䍁䅁睤求䝁䅅䅢あ䝁䅧䅉瑂䝁䅅杢桂䝁䅣党瑂䝁䅕杢あ䍁䅷䅉浂䝁䅫䅚ㅂ䝁䅍兡桂䡁䅉入獁䍁䅁兙畂䝁䅑䅉灂䝁䄴督ㅂ䡁䅉兙畂䝁䅍党杁䡁䅍党祂䡁䅙兡橂䝁䅕督杁䡁䅑睢杁䡁䅉党あ䝁䅅兡獂䍁䅁兙畂䝁䅑䅉橂䝁䄸兢瑂䝁䅕杣橂䝁䅫兙獂䍁䅁睙ㅂ䡁䅍䅤療䝁䄰党祂䡁䅍杌杁䙁䅑䅡求䍁䅁睙療䝁䄰䅣桂䝁䄴入杁䝁䄸䅣求䡁䅉兙あ䝁䅕督杁䡁䅑䅡祂䝁䄸兤湂䝁䅧䅉䑂䝁䄸兢瑂䡁䅕杢灂䡁䅑入杁䕁䅉兙畂䝁䅳督獁䍁䅁兓畂䡁䅍兤祂䝁䅅杢橂䝁䅕䅌杁䝁䅅杢歂䍁䅁睖求䝁䅅䅢あ䝁䅧䅉乂䝁䅅杢桂䝁䅣党瑂䝁䅕杢あ䍁䅁督求䝁䅣兢求䝁䄴䅤穂䍁䄴䅉啂䝁䅧党杁䕁䅍睢瑂䝁䄰兤畂䝁䅫䅤㕂䍁䅁村桂䝁䄴睡穂䍁䅁督求䝁䅣兢求䝁䄴䅤杁䝁䄸杚浂䝁䅕杣穂䍁䅁睙潂䝁䅕睙牂䝁䅫杢湂䍁䅁兙畂䝁䅑䅉穂䝁䅅杤灂䝁䄴睚穂䍁䅁兙橂䝁䅍睢ㅂ䝁䄴䅤穂䍁䅷䅉楂䡁䅕督灂䝁䄴党穂䡁䅍䅉桂䝁䄴䅚杁䡁䅁党祂䡁䅍睢畂䝁䅅䅢杁䝁䅷睢桂䝁䄴督獁䍁䅁兙穂䡁䅍党あ䍁䄰杙桂䡁䅍党歂䍁䅁䅢求䝁䄴䅚灂䝁䄴睚獁䍁䅁兙畂䝁䅑䅉浂䝁䅅睙あ䝁䄸杣灂䝁䄴睚杁䝁䅕兣ㅂ䝁䅫䅣瑂䝁䅕杢あ䍁䅁䅢求䝁䅅督灂䝁䄴睚杁䡁䅍党祂䡁䅙兡橂䝁䅕督獁䍁䅁兙穂䍁䅁睤求䝁䅷䅢杁䝁䅅督杁䡁䅍兙浂䝁䅕䅉歂䝁䅕䅣療䡁䅍兡あ䍁䅁兙畂䝁䅑䅉畂䝁䅫睚潂䡁䅑䅉歂䝁䅕䅣療䡁䅍兡あ䝁䄸杣㕂䍁䅁杚桂䝁䅍兡獂䝁䅫䅤灂䝁䅕督畁䍁䅁兓あ䍁䅁兙獂䡁䅍睢杁䡁䅁杣療䡁䅙兡歂䝁䅕督杁䝁䅍睢瑂䝁䄰党祂䝁䅍兡桂䝁䅷䅌杁䝁䅙兡畂䝁䅅杢橂䝁䅫兙獂䍁䅷䅉桂䝁䄴䅚杁䝁䅅睚祂䝁䅫睙ㅂ䝁䅷䅤ㅂ䡁䅉兙獂䍁䅁䅢療䝁䅅杢穂䑁䅳䅉求䡁䅅兤灂䡁䅁兢求䝁䄴䅤杁䝁䅙兡畂䝁䅅杢橂䝁䅫杢湂䍁䅁兙畂䝁䅑䅉獂䝁䅕兙穂䝁䅫杢湂䑁䅳䅉祂䝁䅕兙獂䍁䅁党穂䡁䅑兙あ䝁䅕祅硁䍁䄰䅎杁䝁䅙兙瑂䝁䅫䅢㕂䍁䅁兢療䡁䅉䅤湂䝁䅅睚求䑁䅳䅉祂䝁䅕兙獂䍁䅁党穂䡁䅑兙あ䝁䅕祅橂䝁䄸兢瑂䝁䅕杣橂䝁䅫兙獂䍁䅁兢療䡁䅉䅤湂䝁䅅睚求䑁䅳䅉祂䝁䅕兙獂䍁䅁党穂䡁䅑兙あ䝁䅕祅橂䝁䄸杢穂䡁䅑杣ㅂ䝁䅍䅤灂䝁䄸杢杁䝁䅷睢桂䝁䄴督杁䝁䅙睢祂䍁䅁䅤潂䝁䅕䅉橂䝁䄸杢穂䡁䅑杣ㅂ䝁䅍䅤灂䝁䄸杢杁䝁䄸杚杁䡁䅍兡畂䝁䅣䅢求䍁䅁杚桂䝁䄰兡獂䡁䅫䅉祂䝁䅕督灂䝁䅑党畂䡁䅑兡桂䝁䅷䅉睂䡁䅉睢睂䝁䅕杣あ䝁䅫党穂䍁䅷䅉瑂䡁䅕䅢あ䝁䅫兌浂䝁䅅兢灂䝁䅷入杁䡁䅁杣療䡁䅁党祂䡁䅑兡求䡁䅍䅌杁䝁䅅杢歂䍁䅁睙療䝁䄰兢求䡁䅉睙灂䝁䅅䅢杁䡁䅁杣療䝁䅯党橂䡁䅑督㝁䍁䅁兡畂䡁䅍䅤桂䝁䅷䅢瑂䝁䅕杢あ䍁䅁䅢療䝁䅅杢穂䍁䅁䅤療䍁䅁兡畂䝁䅑兡㉂䝁䅫䅚ㅂ䝁䅅䅢穂䑁䅳䅉桂䝁䄴䅚杁䝁䅫杢あ䝁䅕杣灂䝁䄰䅉橂䝁䄸杢穂䡁䅑杣ㅂ䝁䅍䅤灂䝁䄸杢杁䝁䅷睢桂䝁䄴督獁䍁䅁兙穂䍁䅁睤求䝁䅷䅢杁䝁䅅督杁䝁䅅兤あ䝁䄸兢桂䡁䅑党歂䍁䅁䅤求䝁䅷䅢求䡁䅉䅉瑂䝁䅅睙潂䝁䅫杢求䍁䅁䅋䉂䙁䅑兔灁䍁䅷䅉療䝁䄴䅢灂䝁䄴党杁䝁䅅杢歂䍁䅁兢療䝁䅉兡獂䝁䅕䅉楂䝁䅅杢牂䝁䅫杢湂䍁䅷䅉橂䝁䅅䅢獂䍁䅁睙求䝁䄴䅤求䡁䅉䅌杁䝁䅅杢歂䍁䅁䅤祂䝁䅕兙穂䡁䅕杣㕂䍁䅁兢桂䝁䄴兙湂䝁䅕兢求䝁䄴䅤杁䡁䅍党祂䡁䅙兡橂䝁䅕督畁䍁䅁䅖潂䝁䅕䅉䩂䝁䄴督ㅂ䡁䅉兙畂䝁䅍党杁䡁䅍党湂䝁䄰党畂䡁䅑䅉睂䡁䅉睢㉂䝁䅫䅚求䡁䅍䅉灂䝁䄴督ㅂ䡁䅉兙畂䝁䅍党杁䝁䅅睚求䝁䄴睙㕂䍁䅁督求䡁䅉杤灂䝁䅍党穂䍁䅷䅉穂䡁䅕睙潂䍁䅁兙穂䍁䅁睙療䝁䄰兢求䡁䅉睙灂䝁䅅䅢杁䝁䅅杢歂䍁䅁䅣求䡁䅉督療䝁䄴兙獂䍁䅁兡畂䡁䅍兤祂䝁䅅杢橂䝁䅕䅉睂䡁䅉睢歂䡁䅕睙あ䡁䅍䅉あ䝁䅧杣療䡁䅕睚潂䍁䅁兡畂䡁䅍兤祂䝁䅅杢橂䝁䅕䅉橂䝁䅅杣祂䝁䅫党祂䡁䅍杌杁䙁䅑䅡求䍁䅁睖求䝁䅅䅢あ䝁䅧䅉乂䝁䅅杢桂䝁䅣党瑂䝁䅕杢あ䍁䅁督求䝁䅣兢求䝁䄴䅤杁䝁䄸杚浂䝁䅕杣穂䍁䅁兙杁䡁䅉兙畂䝁䅣党杁䝁䄸杚杁䡁䅣党桂䝁䅷䅤潂䍁䅁兢桂䝁䄴兙湂䝁䅕兢求䝁䄴䅤杁䝁䅅杢歂䍁䅁杚灂䝁䅑兤橂䝁䅫兙祂䡁䅫䅉穂䝁䅕杣㉂䝁䅫睙求䡁䅍䅌杁䝁䅫杢橂䝁䅷兤歂䝁䅫杢湂䍁䅁兙歂䝁䄰兡畂䝁䅫督あ䡁䅉兙あ䝁䅫睢畂䍁䅁兙畂䝁䅑䅉瑂䝁䅅杢桂䝁䅣党瑂䝁䅕杢あ䍁䅁睢浂䍁䅁䅤祂䡁䅕督あ䍁䅁兙橂䝁䅍睢ㅂ䝁䄴䅤穂䍁䅷䅉穂䡁䅕睙潂䍁䅁兙穂䍁䅁䅣求䡁䅉督療䝁䄴兙獂䍁䅁兙畂䝁䅑䅉橂䝁䄸杣睂䝁䄸杣桂䡁䅑党杁䝁䅉党畂䝁䅕杚灂䡁䅑䅉桂䝁䅍睙療䡁䅕杢あ䡁䅍䅌杁䝁䅅杢歂䍁䅁睙ㅂ䡁䅍䅤療䝁䅑兡桂䝁䅷䅉桂䝁䅍睙療䡁䅕杢あ䡁䅍䅌杁䝁䅅督杁䡁䅣党獂䝁䅷䅉桂䡁䅍䅉桂䝁䅍睙療䡁䅕杢あ䝁䅫杢湂䍁䅁兙畂䝁䅑䅉瑂䝁䄸杢求䡁䅫䅉瑂䝁䅅杢桂䝁䅣党瑂䝁䅕杢あ䍁䅁杚療䡁䅉䅉あ䡁䅉兤穂䡁䅑䅉桂䝁䅍睙療䡁䅕杢あ䡁䅍睏杁䝁䅅杢畂䡁䅕兡あ䝁䅫党穂䍁䅷䅉瑂䡁䅕䅤ㅂ䝁䅅䅢杁䝁䅙兤畂䝁䅑督獁䍁䅁兙畂䝁䅑䅉療䡁䅑䅡求䡁䅉䅉灂䝁䄴杤求䡁䅍䅤瑂䝁䅕杢あ䍁䅁督求䡁䅉杤灂䝁䅍党穂䍁䅁䅤潂䡁䅉睢ㅂ䝁䅣䅡杁䝁䅅䅉あ䝁䅧兡祂䝁䅑䅉睂䝁䅅杣あ䡁䅫䅉楂䡁䅉睢牂䝁䅕杣瑁䝁䅑党桂䝁䅷党祂䑁䅳䅉桂䝁䅑兢灂䝁䄴兡穂䡁䅑杣桂䡁䅑兡㉂䝁䅕䅉桂䝁䄴䅚杁䝁䅍睢瑂䡁䅁䅢灂䝁䅅杢橂䝁䅕䅉穂䝁䅕杣㉂䝁䅫睙求䡁䅍睏杁䝁䅅杢歂䍁䅁兣ㅂ䝁䅅䅢灂䝁䅙兡求䝁䅑䅉祂䝁䅕䅤灂䡁䅉党瑂䝁䅕杢あ䍁䅁䅣獂䝁䅅杢穂䍁䅷䅉䩂䙁䅉兑穂䍁䅷䅉求䝁䄰䅣獂䝁䄸入求䝁䅕䅉楂䝁䅕杢求䝁䅙兡あ䍁䅁䅣獂䝁䅅杢穂䍁䅷䅉睂䝁䅕杣穂䝁䄸杢桂䝁䅷䅉あ䡁䅉兤穂䡁䅑督獁䍁䅁兙畂䝁䅑䅉求䡁䅍䅤桂䡁䅑党穂䍁䄴䅉卂䝁䅕杢桂䡁䅍兙畂䡁䅑䅉䑂䝁䄸杣睂䝁䄸杣桂䡁䅑兡療䝁䄴䅉㍂䝁䅅督杁䝁䅙睢ㅂ䝁䄴䅚求䝁䅑䅉灂䝁䄴䅉硁䑁䅫䅍ぁ䍁䅁兙畂䝁䅑䅉灂䡁䅍䅉潂䝁䅕兙歂䡁䅅兤桂䡁䅉䅤求䡁䅉党歂䍁䅁兡畂䍁䅁䅖ㅂ䡁䅁党獂䝁䄸䅌杁䕁䄰兡穂䡁䅍兡穂䡁䅍兡睂䡁䅁兡畁䅁䅁剎䅧䍁䅷䅁卂䝁䅕杢求䡁䅣兙楂䝁䅷党杁䕁䅕䅢求䝁䅍䅤祂䝁䅫睙灂䡁䅑入䅁偁䝷䅁佃兄䅁杕求䡁䅁䅢灂䝁䅣党畂䍁䅁睑療䡁䅉䅣療䡁䅉兙あ䝁䅫睢畂䍁䅁䅚求䡁䅙党獂䝁䄸䅣穂䍁䅁兙畂䝁䅑䅉橂䝁䄸兢瑂䝁䅕杣橂䝁䅫兙獂䝁䅫来求䡁䅍䅉楂䝁䅫睢睂䡁䅉睢橂䝁䅕督穂䝁䅫杢湂䍁䅁䅤求䝁䅍䅡畂䝁䄸䅢療䝁䅣兡求䡁䅍䅉桂䝁䄴䅚杁䡁䅍入穂䡁䅑党瑂䡁䅍䅉浂䝁䄸杣杁䡁䅕督求䍁䅁兡畂䍁䅁杙灂䝁䄸䅢療䝁䅣兡橂䝁䅅䅢杁䝁䅑杣ㅂ䝁䅣䅉瑂䝁䅅杢ㅂ䝁䅙兙橂䡁䅑兤祂䝁䅫杢湂䍁䅁䅣祂䝁䄸睙求䡁䅍督杁䝁䅫杢杁䕁䄴睢祂䡁䅑䅡杁䕁䅅兢求䡁䅉兡橂䝁䅅䅌杁䕁䅕兤祂䝁䄸䅣求䍁䅷䅉あ䝁䅧党杁䕁䅅督灂䝁䅅䅉兂䝁䅅睙灂䝁䅙兡橂䍁䅷䅉桂䝁䄴䅚杁䝁䅫杢あ䝁䅕杣畂䝁䅅䅤灂䝁䄸杢桂䝁䅷䅢㕂䍁䄴䅉䩂䡁䅑䅉療䝁䅙杚求䡁䅉督杁䙁䅁杣療䡁䅑党灂䝁䄴䅉䉂䍁䅁䅢灂䝁䅣兙畂䝁䅑督杁䡁䅑䅡桂䡁䅑䅉桂䡁䅉党杁䡁䅑䅡求䍁䅁杙灂䝁䄴䅚灂䝁䄴睚杁䝁䅍睢瑂䡁䅁睢畂䝁䅕杢あ䡁䅍䅉療䝁䅙䅉兂䡁䅉睢あ䝁䅕兡畂䍁䅁兑杁䝁䅅杚浂䝁䅫杢灂䡁䅑入杁䝁䅍䅡祂䝁䄸兢桂䡁䅑睢湂䡁䅉兙睂䝁䅧入杁䡁䅉党穂䝁䅫杢穂䑁䅳䅉桂䝁䄴䅚杁䝁䅍党獂䝁䅷䅉橂䡁䅕䅢あ䡁䅕杣求䍁䅁睚祂䝁䄸睤あ䝁䅧䅉浂䝁䅅睙あ䝁䄸杣杁䡁䅁杣療䝁䅑兤橂䡁䅑督畁䍁䅁䅖潂䝁䅕䅉橂䝁䄸兢睂䝁䅅杢㕂䉁杫督杁䝁䅍䅡祂䝁䄸兢桂䡁䅑睢湂䡁䅉兙睂䝁䅧入杁䡁䅁杣療䝁䅑兤橂䡁䅑督杁䝁䅫杢橂䝁䅷兤歂䝁䅕䅉偂䙁䅁兖呂䍁䅁䅣祂䝁䅕兌睂䝁䅅睙牂䝁䅕䅚杁䝁䅍䅡祂䝁䄸兢桂䡁䅑睢湂䡁䅉兙睂䝁䅧入杁䝁䅍睢獂䡁䅕兢畂䡁䅍䅌杁䡁䅣䅡灂䝁䅍䅡杁䝁䅅杣求䍁䅁兤穂䝁䅕䅚杁䝁䅫杢杁䡁䅑䅡求䍁䅁䅣ㅂ䡁䅉兡浂䝁䅫睙桂䡁䅑兡療䝁䄴䅉療䝁䅙䅉楂䝁䅫睢獂䝁䄸睚灂䝁䅍督㝁䍁䅁兙畂䝁䅑䅉偂䙁䅁兖呂䍁䅁督瑂䝁䅅䅢獂䝁䅕杣瑁䡁䅍睙桂䝁䅷党杁䝁䅍睢獂䡁䅕兢畂䡁䅍䅉あ䝁䅧兙あ䍁䅁兙祂䝁䅕䅉ㅂ䡁䅍党歂䍁䅁兡畂䍁䅁䅤潂䝁䅕䅉潂䝁䅫睚潂䍁䅁䅤潂䡁䅉睢ㅂ䝁䅣䅡睂䡁䅕䅤杁䡁䅁杣療䝁䅍党穂䡁䅍䅉歂䝁䅕杤求䝁䅷睢睂䝁䄰党畂䡁䅑䅉穂䝁䅍杣求䝁䅕杢灂䝁䄴睚獁䍁䅁杤灂䡁䅉兙獂䍁䅁睙獂䝁䅕兙祂䝁䅅杢橂䝁䅕䅉㉂䝁䅅䅢灂䝁䅑兙あ䝁䅫睢畂䍁䅁督あ䡁䅕䅚灂䝁䅕督獁䍁䅁兙畂䝁䅑䅉穂䝁䅍兙獂䝁䅕䅉歂䝁䄸睤畂䍁䅁杤桂䝁䅷兡歂䝁䅅䅤灂䝁䄸杢杁䝁䄸杚杁䝁䅍䅡祂䝁䄸兢桂䡁䅑睢湂䡁䅉兙睂䝁䅧入杁䡁䅁杣療䝁䅍党穂䡁䅍党穂䍁䄴䅉䩂䡁䅑䅉桂䝁䅷督療䍁䅁睢浂䝁䅙党祂䡁䅍䅉䙂䕁䅷兓呂䕁䅅䅉あ䝁䅕督あ䍁䅁睡灂䡁䅑督㝁䍁䅁兙畂䝁䅑䅉橂䝁䅧杣療䝁䄰兙あ䝁䄸睚祂䝁䅅䅣潂䡁䅫䅉祂䝁䅕督灂䝁䄴督杁䡁䅕杢歂䝁䅕杣杁䡁䅑䅡求䍁䅁睑桂䡁䅁䅤灂䡁䅙兑杁䝁䅉杣桂䝁䄴䅚畁䍁䅁兓畂䍁䅁兙歂䝁䅑兡あ䝁䅫睢畂䍁䅷䅉あ䝁䅧党杁䝁䅍睢瑂䡁䅁兙畂䡁䅫䅉睂䡁䅉睢㉂䝁䅫䅚求䡁䅍䅉浂䝁䅫䅢あ䡁䅉兙あ䝁䅫睢畂䍁䅁䅣祂䝁䄸䅚ㅂ䝁䅍䅤穂䍁䅷䅉穂䡁䅕睙潂䍁䅁兙穂䍁䅁䅗䑂䝁䅕䅢獂䍁䅁兑獂䡁䅑党祂䝁䄴兙あ䝁䅫杢湂䍁䅁䅖桂䝁䄴睚求䝁䄴䅤灂䝁䅅䅢杁䕁䅙䅢療䡁䅣䅉穂䡁䅫督あ䝁䅕兢穂䍁䅁䅤潂䝁䅅䅤杁䝁䅅杣求䍁䅁杚灂䝁䅷䅤祂䝁䅅䅤灂䝁䄸杢杁䝁䅑党㉂䝁䅫睙求䡁䅍䅉ㅂ䡁䅍党歂䍁䅁兡畂䍁䅁兤睂䡁䅍䅤祂䝁䅕兙瑂䍁䅁䅣求䡁䅉杚ㅂ䡁䅍兡療䝁䄴䅉桂䝁䄴䅚杁䝁䅍党獂䝁䅷䅉橂䡁䅕䅢あ䡁䅕杣求䍁䅁䅣祂䝁䄸睙求䡁䅍督灂䝁䄴睚㝁䍁䅁䅖桂䝁䄴睚求䝁䄴䅗杁䝁䅙䅢桂䡁䅑䅉穂䝁䅧党求䡁䅑䅉橂䝁䅅督穂䝁䅕䅤あ䝁䅕督獁䍁䅁睤潂䝁䅫睙潂䍁䅁兙祂䝁䅕䅉ㅂ䡁䅍党歂䍁䅁兡畂䍁䅁䅚療䡁䅣杢穂䡁䅑杣求䝁䅅兢杁䝁䅉兡療䝁䅷睢湂䝁䅫睙杁䝁䅑杣ㅂ䝁䅣䅉橂䝁䄸杢橂䝁䅕杢あ䡁䅉兙あ䝁䅫睢畂䍁䅷䅉楂䡁䅕杚浂䝁䅕杣杁䝁䅕䅥橂䝁䅧兙畂䝁䅣党獁䍁䅁兙畂䝁䅑䅉浂䝁䄸杣瑂䡁䅕䅢桂䡁䅑兡療䝁䄴䅉睂䡁䅉睢橂䝁䅕督穂䝁䅕督㝁䍁䅁睓祂䝁䄸督䝂䝁䅷睢杁䡁䅑兙畂䝁䅣党畂䡁䅑兡桂䝁䅷䅉浂䝁䅷睢㍂䍁䅁杚灂䝁䅷䅤祂䝁䅅䅤灂䝁䄸杢杁䝁䅅杢歂䍁䅁䅤桂䝁䄴睚求䝁䄴䅤灂䝁䅅䅢杁䝁䅙䅢療䡁䅣䅉歂䝁䅕䅣あ䝁䅧䅉浂䝁䅫䅢あ䡁䅉兙あ䝁䅫睢畂䍁䅁督㕂䡁䅍䅤求䝁䄰督㝁䍁䅁睕睂䝁䅕睙あ䡁䅉兙癁䙁䅁睢祂䍁䅁䅢桂䝁䅉睢祂䝁䅅䅤療䡁䅉入杁䝁䅅杢歂䍁䅁䅣祂䝁䄸睙求䡁䅍督杁䝁䅑兡桂䝁䅷入穂䝁䅫督杁䡁䅁杣療䝁䅑兤橂䡁䅑督獁䍁䅁兙畂䝁䅑䅉兂䡁䅉睢䑂䝁䄸杢畂䝁䅕䅥杁䙁䅑杒䕂䕁䅙䅉浂䝁䅷睢㍂䍁䅁䅣桂䡁䅑䅡穂䍁䄴䅉䝂䡁䅕杣あ䝁䅧党祂䍁䅷䅉灂䡁䅑䅉睂䡁䅉睢㉂䝁䅫䅚求䡁䅍䅉睂䡁䅉睢橂䝁䅕督穂䍁䅁兙畂䝁䅅䅢㕂䡁䅑兡橂䡁䅍䅉睂䡁䅉睢歂䡁䅕睙あ䡁䅍䅌杁䡁䅍兤橂䝁䅧䅉桂䡁䅍䅉穂䝁䅷睢睂䝁䅕䅉穂䡁䅁党橂䡁䅑杣療䡁䅍睙療䡁䅁入杁䡁䅍入穂䡁䅑党瑂䡁䅍䅉ㅂ䝁䄴䅚求䡁䅉䅉あ䝁䅧党杁䙁䅍睢獂䝁䄸杖兂䕁䅕䅌杁䕁䅙䅢療䡁䅣杖兂䕁䅕䅌杁䝁䅅杢歂䍁䅁杒獂䝁䄸睤坂䙁䅁䅗杁䝁䅉杣桂䝁䄴䅚穂䍁䄴䅉啂䝁䅧党杁䝁䅍睢瑂䡁䅁兙畂䡁䅫䅉穂䝁䅕䅢獂䡁䅍䅉灂䡁䅑督杁䡁䅁杣療䝁䅑兤橂䡁䅑督杁䡁䅑睢杁䝁䅷兡浂䝁䅕䅉穂䝁䅍兡求䝁䄴睙求䡁䅍䅌杁䝁䅉兡療䡁䅁䅡桂䡁䅉兢桂䝁䅍党ㅂ䡁䅑兡橂䝁䅅䅢獁䍁䅁兙畂䝁䅑䅉歂䝁䅫兙湂䝁䄴睢穂䡁䅑兡橂䡁䅍䅉橂䝁䄸兢睂䝁䅅杢灂䝁䅕督㝁䍁䅁䅢桂䝁䅉睢祂䝁䅅䅤療䡁䅉入杁䡁䅉党穂䝁䅕兙祂䝁䅍䅡求䡁䅉督㝁䍁䅁兙畂䝁䅑䅉橂䝁䄸杢あ䡁䅉兙橂䡁䅑䅉瑂䝁䅅杢ㅂ䝁䅙兙橂䡁䅑兤祂䝁䅫杢湂䍁䅁睢祂䝁䅣兙畂䝁䅫来桂䡁䅑兡療䝁䄴督畁䍁䅁杕求䡁䅁䅢灂䝁䅣党畂䍁䅁睑療䡁䅉䅣療䡁䅉兙あ䝁䅫睢畂䍁䅁䅡桂䡁䅍䅉橂䝁䄸䅢獂䝁䅅杙療䡁䅉兙あ䝁䅫睢畂䍁䅁兙湂䡁䅉党求䝁䄰党畂䡁䅑督杁䡁䅣兡あ䝁䅧䅉佂䝁䅅杤灂䝁䅣睢杁䙁䅁杣療䡁䅑党灂䝁䄴督杁䕁䅣兢楂䕁䅧䅉あ䝁䄸䅉歂䝁䅕杤求䝁䅷睢睂䍁䅁兢ㅂ䝁䅷䅤灂䡁䅁䅢求䍁䅁兙浂䝁䅙兡畂䝁䅫䅤㕂䍁䅁䅢灂䝁䅣兙畂䝁䅑督畁䍁䅁䅖潂䝁䅕䅉橂䝁䄸兢睂䝁䅅杢㕂䍁䅁睤桂䡁䅍䅉灂䝁䄴睙療䡁䅉䅣療䡁䅉兙あ䝁䅕䅚杁䝁䅫杢杁䑁䅅兏㑁䑁䅅䅉桂䝁䄴䅚杁䝁䅫督杁䝁䅧党桂䝁䅑兣ㅂ䝁䅅杣あ䝁䅕杣求䝁䅑䅉灂䝁䄴䅉塂䝁䅅䅢あ䝁䅧兙瑂䍁䅷䅉乂䝁䅅督穂䝁䅅睙潂䡁䅕督求䡁䅑䅤穂䍁䄴䅁㉁䅇䅁杁䅣䙁䅉党睂䡁䅕杙獂䝁䅫睙杁䙁䅍党祂䡁䅙兡橂䝁䅕督獁䍁䅁兓畂䝁䅍杌獁䍁䅁䅤療䝁䅣党あ䝁䅧党祂䍁䅁睤灂䡁䅑䅡杁䝁䅫䅤穂䍁䅁督ㅂ䝁䅉督灂䝁䅑兡桂䡁䅉兡求䡁䅍䅌杁䝁䄸杚浂䝁䅕杣穂䍁䅁党畂䡁䅙兡祂䝁䄸杢瑂䝁䅕杢あ䝁䅅䅢杁䡁䅍党祂䡁䅙兡橂䝁䅕督杁䝁䅫杢杁䡁䅑䅡求䍁䅁兖畂䝁䅫䅤求䝁䅑䅉呂䡁䅑兙あ䝁䅕督杁䝁䅅杢歂䍁䅁睑桂䝁䄴兙歂䝁䅅杌杁䕁䅫䅤杁䝁䅫督杁䝁䅫杢㉂䝁䄸䅢㉂䝁䅕䅚杁䝁䅫杢杁䡁䅑䅡求䍁䅁睙療䝁䅷䅢求䝁䅍䅤灂䝁䄸杢杁䝁䅅杢歂䍁䅁䅣祂䝁䄸睙求䡁䅍督灂䝁䄴睚杁䝁䄸杚杁䡁䅉党橂䡁䅫睙獂䝁䅅杙獂䝁䅕䅌杁䡁䅍睢獂䝁䅫䅚杁䡁䅣兙穂䡁䅑党獁䍁䅁兙畂䝁䅑䅉灂䝁䄴䅚ㅂ䡁䅍䅤祂䝁䅫兙獂䍁䅁睤桂䡁䅍䅤求䍁䅁兢桂䡁䅑党祂䝁䅫兙獂䡁䅍睏杁䡁䅑杣桂䝁䄴督睂䝁䄸杣あ䝁䅅䅤灂䝁䄸杢杁䝁䅅杢歂䍁䅁䅚灂䡁䅍䅣療䡁䅍兙獂䍁䅁睢浂䍁䅁杢療䝁䄴兌潂䝁䅅来桂䡁䅉䅚療䡁䅕督杁䝁䅅杢歂䍁䅁䅡桂䡁䅯兙祂䝁䅑睢ㅂ䡁䅍䅉㍂䝁䅅督あ䝁䅕䅉穂䡁䅑杣求䝁䅅兢穂䑁䅳䅉桂䝁䄴䅚杁䝁䄸䅤潂䝁䅕杣杁䝁䅕杢㉂䝁䅫杣療䝁䄴兢求䝁䄴䅤桂䝁䅷䅉穂䝁䄸䅢ㅂ䡁䅑兡療䝁䄴督畁䍁䅁兓あ䡁䅍䅉祂䝁䅕督灂䝁䅑党畂䡁䅑兡桂䝁䅷䅉橂䝁䄸䅢獂䝁䅕睙あ䝁䅫睢畂䍁䅁督求䡁䅉杤灂䝁䅍党穂䍁䅁兡畂䝁䅍䅢ㅂ䝁䅑党杁䝁䅍兤祂䝁䅉督灂䝁䅑党杁䝁䅍睢獂䝁䅷党橂䡁䅑兡療䝁䄴䅉療䝁䅙䅉瑂䝁䅅䅤求䡁䅉兡桂䝁䅷䅉浂䝁䄸杣杁䡁䅑杣桂䝁䄴督睂䝁䄸杣あ䍁䅁䅤療䍁䅁䅤祂䝁䅅杢穂䝁䅙党祂䍁䅁督あ䝁䅅䅤灂䝁䄸杢穂䍁䅷䅉獂䝁䅅杢歂䝁䅙兡獂䝁䅷督獁䍁䅁杣求䝁䅍入橂䝁䅷兡畂䝁䅣䅉橂䝁䅕杢あ䝁䅕杣穂䍁䅷䅉桂䝁䄴䅚杁䝁䄸杣湂䝁䅅杢灂䝁䅍督杁䡁䅁杣療䝁䅍党穂䡁䅍兡畂䝁䅣䅉浂䝁䅅睙灂䝁䅷兡あ䝁䅫党穂䑁䅳䅉穂䡁䅕䅣睂䝁䅷入杁䝁䄸杚杁䡁䅉党橂䡁䅫睙獂䝁䅫杢湂䍁䅁兙畂䝁䅑䅉㍂䝁䅅督あ䝁䅕䅉橂䝁䄸杢あ䝁䅅兡畂䝁䅕杣穂䑁䅳䅉桂䝁䄴䅚杁䡁䅉党畂䡁䅑兡畂䝁䅣䅉療䝁䅙䅉橂䝁䄸兢睂䝁䅅睙あ䝁䄸杣穂䍁䄴䅉啂䝁䅧党杁䝁䅍睢瑂䡁䅁兙畂䡁䅫䅉桂䝁䅷督療䍁䅁党畂䝁䅣兙湂䝁䅕督杁䝁䅫杢杁䡁䅑䅡求䍁䅁䅣祂䝁䄸睙求䡁䅍督灂䝁䄴睚杁䝁䅅杢歂䍁䅁督桂䝁䅷党杁䝁䄸杚杁䝁䄸䅢歂䍁䅁睙療䡁䅉杣ㅂ䝁䅣兙あ䝁䅕䅚杁䝁䅍睢畂䡁䅑兙灂䝁䄴党祂䡁䅍䅌杁䝁䄸䅢歂䍁䅁杢求䡁䅣督睂䡁䅉兡畂䡁䅑䅌杁䝁䅅䅢ㅂ䝁䄰兡畂䡁䅕兢獁䍁䅁睚獂䝁䅅督穂䍁䅷䅉桂䝁䄴䅚杁䝁䄸䅤潂䝁䅕杣杁䝁䄰兙あ䝁䅕杣灂䝁䅅䅢穂䑁䅳䅉桂䝁䄴䅚杁䡁䅁杣療䡁䅙兡穂䝁䅫睢畂䍁䅁睢浂䍁䅁䅢桂䝁䄴䅚浂䝁䅫䅢獂䍁䅁督求䡁䅉杤灂䝁䅍党穂䍁䄴䅉䩂䡁䅑䅉穂䝁䅕杣㉂䝁䅕督杁䡁䅍兢桂䝁䅷䅢瑁䝁䅍睢畂䡁䅑兙灂䝁䄴党祂䍁䅷䅉獂䝁䅅杣湂䝁䅕兌橂䝁䄸杢あ䝁䅅兡畂䝁䅕杣獁䍁䅁兙畂䝁䅑䅉祂䝁䅕督灂䝁䅑党畂䡁䅑兡桂䝁䅷䅉橂䡁䅕督あ䝁䄸兢求䡁䅉督畁䍁䅁䅖潂䝁䅕䅉橂䝁䄸兢睂䝁䅅杢㕂䍁䅁睤桂䡁䅍䅉灂䝁䄴睙療䡁䅉䅣療䡁䅉兙あ䝁䅕䅚杁䝁䅫杢杁䑁䅅兏㕁䑁䅙䅉桂䝁䄴䅚杁䝁䅫督杁䝁䅉兙穂䝁䅕䅚杁䝁䅫杢杁䙁䅁䅡療䝁䅕杢灂䡁䅧䅌杁䕁䅅杣灂䡁䅯睢畂䝁䅅杌䅁䑁奣䅁潂睄䅁杕求䡁䅍兔求䝁䅑䅉䩂䝁䄴睙畁䍁䅁䅚求䡁䅙党獂䝁䄸䅣穂䍁䅷䅉瑂䝁䅅杢ㅂ䝁䅙兙橂䡁䅑兤祂䝁䅕督獁䍁䅁䅚灂䡁䅍䅤祂䝁䅫杙ㅂ䡁䅑党穂䍁䅷䅉桂䝁䄴䅚杁䝁䄰兙祂䝁䅳党あ䡁䅍䅉瑂䝁䅕䅚灂䝁䅍兙獂䍁䅁䅚求䡁䅙兡橂䝁䅕督杁䝁䅅杢歂䍁䅁睙獂䝁䄸兤歂䍁䄰杙桂䡁䅍党歂䍁䅁督療䝁䅙䅤㍂䝁䅅杣求䍁䅁兙睂䡁䅁䅢灂䝁䅍兙あ䝁䅫睢畂䡁䅍䅉浂䝁䄸杣杁䡁䅑䅡求䍁䅁䅡求䝁䅅䅢あ䝁䅧睙桂䡁䅉党杁䝁䄰兙祂䝁䅳党あ䡁䅍杌杁䙁䅑䅡求䍁䅁睙療䝁䄰䅣桂䝁䄴入杁䝁䄸䅣求䡁䅉兙あ䝁䅕督杁䝁䅫杢杁䡁䅑睤療䍁䅁督求䝁䅣兢求䝁䄴䅤穂䍁䅷䅉呂䝁䅷党求䡁䅁䅉桂䝁䄴䅚杁䙁䅉党穂䡁䅁兡祂䝁䅅䅤療䡁䅉入杁䕁䅍兙祂䝁䅕䅌杁䝁䅅杢歂䍁䅁睕療䝁䅙䅤㍂䝁䅅杣求䍁䅁兙穂䍁䅁兙杁䙁䅍党祂䡁䅙兡橂䝁䅕杌杁䕁䅫䅤杁䝁䄸杚浂䝁䅕杣穂䍁䅁杤桂䡁䅉兡療䡁䅕督杁䡁䅁杣療䝁䅑兤橂䡁䅑督杁䝁䅅杢歂䍁䅁督療䝁䅷兤あ䝁䅫睢畂䡁䅍䅉浂䝁䄸杣杁䝁䅅䅉祂䝁䅅杢湂䝁䅕䅉療䝁䅙䅉祂䝁䅕督睂䝁䅫杣桂䡁䅑睢祂䡁䅫䅉歂䝁䅫督療䡁䅉䅚求䡁䅉督獁䍁䅁兡畂䝁䅍䅢ㅂ䝁䅑兡畂䝁䅣䅉䉂䡁䅁杢求䝁䅅䅔灂䝁䄴睡杁䕁䅅兡祂䍁䅷䅉桂䍁䅁䅣療䡁䅉䅤桂䝁䅉䅢求䍁䅁䅚灂䝁䅅睚畂䝁䄸督あ䝁䅫睙杁䝁䅑党㉂䝁䅫睙求䍁䅁䅤潂䝁䅅䅤杁䝁䄰党桂䡁䅍兤祂䝁䅕督杁䝁䄸䅥灂䝁䄰党あ䡁䅉入獁䍁䅁杣求䡁䅍䅣灂䡁䅉兙あ䝁䄸杣㕂䍁䅁党浂䝁䅙睢祂䡁䅑䅌杁䡁䅁兤獂䡁䅍党獁䍁䅁杢桂䡁䅍兙獂䍁䅁杚獂䝁䄸睤獁䍁䅁兙畂䝁䅑䅉穂䝁䄴睢祂䝁䅫杢湂䑁䅳䅉桂䝁䄴䅚杁䕁䄴兡湂䝁䅧䅤偂䡁䅣䅢獁䍁䅁兙杁䡁䅁睢祂䡁䅑兙楂䝁䅷党獁䍁䅁睙獂䝁䄸兤歂䍁䄰睙療䝁䄴杢求䝁䅍䅤求䝁䅑䅌杁䝁䅅杢歂䍁䅁䅚灂䡁䅍䅣療䡁䅍兙楂䝁䅷党杁䝁䅑兡桂䝁䅣杢療䡁䅍䅤灂䝁䅍䅉歂䝁䅕杤灂䝁䅍党杁䡁䅑䅡桂䡁䅑䅉瑂䝁䅕兙穂䡁䅕杣求䡁䅍䅉䉂䕁䅧兓杁䝁䅉兙穂䝁䅕䅚杁䝁䄸杢杁䝁䅑党祂䝁䅫杤求䝁䅑䅉睂䝁䅕杣灂䡁䅁䅡求䡁䅉兙獂䍁䅁兙祂䡁䅑党祂䝁䅫兙獂䍁䅁䅤療䝁䄴党獁䍁䅁兙橂䡁䅑兡湂䡁䅉兙睂䝁䅧入獁䍁䅁兙畂䝁䅑䅉療䡁䅧兡瑂䝁䅕䅤祂䡁䅫䅉療䡁䅙党祂䍁䅁督求䡁䅙党祂䝁䅅䅢杁䝁䄴兡湂䝁䅧䅤穂䍁䄴䅉啂䝁䅧党杁䝁䅍睢瑂䡁䅁兙畂䡁䅫䅉桂䝁䅷督療䍁䅁䅣祂䝁䄸杤灂䝁䅑党穂䍁䅁兑灂䡁䅉杖灂䝁䅕睤獁䍁䅁兙杁䝁䅍䅢療䡁䅕䅚瑁䝁䅉兙穂䝁䅕䅚杁䡁䅍入穂䡁䅑党瑂䍁䅁䅤潂䝁䅅䅤杁䝁䅕杢桂䝁䅉䅢求䡁䅍䅉祂䝁䅕兢療䡁䅑党杁䝁䄰睢畂䝁䅫䅤療䡁䅉兡畂䝁䅣䅉桂䝁䄴䅚杁䝁䅍䅡桂䝁䄴睚灂䝁䄴睚杁䝁䄸杚杁䡁䅁兙あ䝁䅫党畂䡁䅑督婁䍉䅁䅚求䡁䅙兡橂䝁䅕䅉穂䝁䅕䅤あ䝁䅫杢湂䡁䅍睏杁䝁䄰入䉂䝁䅫杣獁䍁䅁兙杁䡁䅁党祂䡁䅍睢畂䝁䅅䅢灂䡁䅯党歂䍁䅁䅤潂䝁䅕杣桂䡁䅁入杁䝁䄰兙畂䝁䅅睚求䝁䄰党畂䡁䅑䅉桂䡁䅁䅣獂䝁䅫睙桂䡁䅑兡療䝁䄴䅉浂䝁䄸杣杁䡁䅁兙あ䝁䅫党畂䡁䅑督杁䡁䅣兡あ䝁䅧䅉穂䝁䅷党求䡁䅁䅉桂䡁䅁杢求䝁䅅䅉あ䝁䅧兙あ䍁䅁䅣祂䝁䄸杤灂䝁䅑党穂䍁䅁督ㅂ䡁䅁䅣療䡁䅉䅤獁䍁䅁党歂䡁䅕睙桂䡁䅑兡療䝁䄴䅌杁䝁䅅杢歂䍁䅁䅤祂䝁䄸兤楂䝁䅷党穂䝁䅧睢療䡁䅑兡畂䝁䅣䅉あ䝁䄸睢獂䡁䅍䅉浂䝁䄸杣杁䝁䅫杢橂䡁䅉党桂䡁䅍党歂䍁䅁䅣桂䡁䅑兡求䝁䄴䅤杁䝁䅕杢湂䝁䅅睚求䝁䄰党畂䡁䅑䅉桂䝁䄴䅚杁䝁䅫兢睂䡁䅉睢㉂䝁䅕䅚杁䝁䅍睢瑂䡁䅁䅢灂䝁䅅杢橂䝁䅕睏杁䙁䅕兌呂䝁䅷党求䡁䅁䅌杁䝁䅅䅉橂䝁䄸兢睂䝁䅷兡桂䝁䄴睙求䍁䅁兢療䝁䄴兡あ䝁䄸杣灂䝁䄴睚杁䡁䅍睢獂䡁䅕䅤灂䝁䄸杢杁䡁䅑䅡桂䡁䅑䅉求䝁䄴兙楂䝁䅷党穂䍁䅁䅡療䝁䄰党杁䝁䄰党歂䝁䅫睙桂䝁䅷䅉求䡁䅅兤灂䡁䅁兢求䝁䄴䅤杁䍁䅧䅓乂䕁䅕克杁䡁䅑睢杁䡁䅍䅤祂䝁䅕兙瑂䝁䅷兡畂䝁䅕䅉あ䝁䅧党灂䡁䅉䅉穂䝁䅷党求䡁䅁䅉睂䡁䅉睢湂䡁䅉兙瑂䡁䅍睏杁䝁䅍睢畂䝁䄴党橂䡁䅑兡㉂䝁䅫䅤㕂䍁䅁兢療䝁䅑兤獂䝁䅕䅉桂䝁䄴䅚杁䡁䅁杣療䡁䅁党獂䝁䅷党祂䍁䅁督療䝁䅷兤あ䝁䅫睢畂䡁䅍睏杁䝁䅅杢歂䍁䅁䅕祂䝁䄸䅣求䝁䅷䅢求䡁䅉䅉睂䝁䄸杣あ䝁䅅䅢畁䍁䅁兓あ䍁䅁睢浂䝁䅙党祂䡁䅍䅉療䡁䅕䅤瑁䝁䄸杚瑁䝁䅧睢穂䡁䅁兡あ䝁䅅䅢杁䡁䅍睢浂䡁䅑睤桂䡁䅉党杁䡁䅍睢獂䡁䅕䅤灂䝁䄸杢獁䍁䅁督ㅂ䝁䅍䅡杁䝁䅅督杁䕁䅉杣灂䝁䅣䅡あ䡁䅉党求䍁䅁杙ㅂ䡁䅍兡畂䝁䅕督穂䍁䅁兢桂䝁䄴兙湂䝁䅕兢求䝁䄴䅤杁䡁䅍睢浂䡁䅑睤桂䡁䅉党杁䝁䅅杢歂䍁䅁督求䡁䅉杤灂䝁䅍党杁䡁䅍睢獂䡁䅕䅤灂䝁䄸杢穂䍁䅁䅤療䍁䅁䅣祂䝁䄸杤灂䝁䅑党祂䡁䅍䅉療䝁䅙䅉䥂䕁䄰兒獁䍁䅁䅣潂䝁䅅杣瑂䝁䅅睙㕂䍁䅷䅉潂䝁䄸兢求䍁䅁兡畂䝁䅙兤穂䝁䅫睢畂䍁䅷䅉療䡁䅉䅤潂䝁䄸䅤灂䝁䅍督獁䍁䅁兙畂䝁䅑䅉睂䡁䅉睢穂䡁䅑䅡求䡁䅑兡橂䡁䅍䅉穂䝁䅕杣㉂䝁䅫睙求䡁䅍睏杁䕁䄰兙あ䡁䅉兡㑂䕁䅍兙祂䝁䅕䅉橂䝁䅅杣求䍁䅁兢桂䝁䄴兙湂䝁䅕兢求䝁䄴䅤杁䝁䅅杢歂䍁䅁杣求䝁䅷兙あ䝁䅕䅚杁䝁䅅杢橂䝁䅫䅢獂䝁䅅杣㕂䍁䅁督療䝁䅷兤あ䝁䅫睢畂䡁䅍䅉あ䝁䄸䅉穂䝁䅕杢灂䝁䄸杣杁䝁䅷兡㉂䝁䅫杢湂䍁䅷䅉穂䝁䅳兡獂䝁䅷党歂䍁䅁杢ㅂ䡁䅉督灂䝁䄴睚獁䍁䅁䅢灂䝁䅙党杁䡁䅁䅢桂䝁䄴䅉橂䝁䄸兢瑂䡁䅕杢灂䡁䅑兡求䡁䅍䅌杁䝁䅧睢瑂䝁䅕䅉潂䝁䅕兙獂䡁䅑䅡獁䍁䅁䅡療䝁䄰党杁䝁䅍兙祂䝁䅕䅌杁䝁䅅杢歂䍁䅁䅡療䡁䅍䅣灂䝁䅍党杁䝁䄸杣湂䝁䅅杢灂䡁䅯兙あ䝁䅫睢畂䡁䅍䅌杁䝁䅅督杁䡁䅣党獂䝁䅷䅉桂䡁䅍䅉祂䝁䅕䅢桂䡁䅑党歂䍁䅁兙橂䝁䅍睢ㅂ䝁䄴䅤桂䝁䅉䅢求䍁䅁睙桂䡁䅉党杁䝁䄸杣湂䝁䅅杢灂䡁䅯兙あ䝁䅫睢畂䡁䅍睏杁䕁䅧兒䉂䕁䅷䅖䥂䕁䅍兑卂䕁䅕杚灂䡁䅉督あ䍁䅁䅤潂䝁䅅䅤杁䝁䄸杚浂䝁䅕杣穂䍁䅁党獂䝁䅕睙あ䡁䅉睢畂䝁䅫睙杁䝁䅧党桂䝁䅷䅤潂䍁䅁杣求䝁䅍睢祂䝁䅑䅌杁䡁䅍睢浂䡁䅑睤桂䡁䅉党獁䍁䅁杙灂䝁䅷䅢灂䝁䄴睚杁䝁䅅杢歂䍁䅁睙療䝁䅑兡畂䝁䅣䅉穂䝁䅕杣㉂䝁䅫睙求䡁䅍䅌杁䝁䅅杢歂䍁䅁兙畂䝁䅅䅢㕂䡁䅑兡橂䡁䅍䅉浂䝁䄸杣杁䝁䅧睢瑂䝁䅕䅉潂䝁䅕兙獂䡁䅑䅡杁䝁䅅杢歂䍁䅁䅡療䡁䅍䅣灂䝁䅍党杁䝁䅅睚求䝁䄴睙灂䝁䅕督㝁䍁䅁兙畂䝁䅑䅉乂䕁䅕䅒䩂䕁䅙睔奂䍁䅁䅒䉂䕁䄴升穂䍁䅁督療䝁䅙䅤㍂䝁䅅杣求䍁䅁督療䝁䅷兤あ䝁䅫睢畂䡁䅍杌杁䙁䅑䅡求䍁䅁睙療䝁䄰䅣桂䝁䄴入杁䝁䄰兙祂䝁䅳党あ䡁䅍䅉灂䡁䅑督杁䡁䅁杣療䝁䅑兤橂䡁䅑督杁䡁䅑睢杁䡁䅍䅢求䝁䅕䅣杁䝁䅍䅢灂䝁䄴兡橂䡁䅍䅌杁䝁䅧睢瑂䝁䅕䅉潂䝁䅕兙獂䡁䅑䅡橂䝁䅅杣求䍁䅁䅚求䝁䅅䅢求䡁䅉督獁䍁䅁兙畂䝁䅑䅉潂䝁䄸督睂䝁䅫䅤桂䝁䅷督杁䡁䅑䅡祂䝁䄸兤湂䝁䅧䅉桂䍁䅁杢求䡁䅑睤療䡁䅉睡杁䝁䄸杚杁䝁䅑兡穂䡁䅑杣灂䝁䅉兤あ䝁䄸杣穂䍁䅁兙畂䝁䅑䅉歂䝁䅫杣求䝁䅍䅤杁䡁䅍兙獂䝁䅕督杁䝁䅙睢祂䝁䅍党畁䍁䅁杕求䡁䅍兔求䝁䅑䅉䩂䝁䄴睙畁䍁䅁睤桂䡁䅍䅉浂䝁䄸兤畂䝁䅑党歂䍁䅁兡畂䍁䅁免㕁䑁䅧兏杁䝁䅅杢歂䍁䅁兡穂䍁䅁䅡求䝁䅅䅚硂䡁䅕兙祂䡁䅑党祂䝁䅕䅚杁䝁䅫杢杁䙁䅍兙畂䍁䅁䅒灂䝁䅕睚療䍁䅷䅉䑂䝁䅅䅢灂䝁䅙睢祂䝁䄴兡桂䍁䄴䅁䍁兆䅁村䅁䙁䅉党穂䝁䅕兙祂䝁䅍䅡杁䝁䅅杢歂䍁䅁睑療䝁䄴督ㅂ䝁䅷䅤灂䝁䄴睚杁䙁䅍党祂䡁䅙兡橂䝁䅕督䅁䩁䝕䅁歁䅁䅁杕求䡁䅍兡歂䝁䅕杢あ䝁䅫兙獂䍁䅁杕䙂䕁䅫䅖穂䅁䅁睊䅙乁䰴䅁卂䝁䅕督灂䝁䅑党療䍁䅁䅖求䝁䅍䅡畂䝁䄸䅢療䝁䅣兡求䡁䅍䅌杁䕁䅫杢橂䍁䄴䅉歂䝁䅕杤求䝁䅷睢睂䡁䅍䅌杁䝁䄰兙畂䡁䅕杚桂䝁䅍䅤ㅂ䡁䅉党穂䍁䅷䅉桂䝁䄴䅚杁䡁䅍党獂䝁䅷督杁䝁䅍睢瑂䝁䅙睢祂䡁䅑䅌杁䝁䅕杢求䡁䅉睚㕂䍁䅁兢桂䝁䄴兙湂䝁䅕兢求䝁䄴䅤獁䍁䅁兙畂䝁䅑䅉穂䝁䅅杚求䡁䅑入杁䝁䅅杢歂䍁䅁督求䝁䅍兤祂䝁䅫䅤㕂䍁䅁督療䝁䅷兤あ䝁䅫睢畂䡁䅍䅉あ䝁䄸䅉あ䝁䅧党杁䝁䅍睢瑂䝁䄰党祂䝁䅍兡桂䝁䅷䅉桂䝁䄴䅚杁䡁䅉党穂䝁䅫䅚求䝁䄴䅤灂䝁䅅䅢杁䝁䅕杢歂䍁䅁兢桂䡁䅉睡求䡁䅑督杁䝁䅫杢杁䡁䅑䅡求䍁䅁兖畂䝁䅫䅤求䝁䅑䅉呂䡁䅑兙あ䝁䅕督獁䍁䅁兒ㅂ䡁䅉睢睂䝁䅕䅌杁䝁䅅杢歂䍁䅁兡畂䡁䅑党祂䝁䄴兙あ䝁䅫睢畂䝁䅅䅢獂䡁䅫杌杁䙁䅑䅡求䍁䅁睙療䝁䄰䅣桂䝁䄴入杁䝁䄸䅣求䡁䅉兙あ䝁䅕督杁䝁䅫杢杁䡁䅑睤療䍁䅁督求䝁䅣兢求䝁䄴䅤穂䍁䅷䅉兂䡁䅉睢歂䡁䅕睙あ䡁䅍䅉桂䝁䄴䅚杁䙁䅍睢獂䡁䅕䅤灂䝁䄸杢穂䍁䅷䅉桂䝁䄴䅚杁䕁䅅䅒䩂䍁䅁睒獂䝁䄸杙桂䝁䅷䅉䕂䝁䅫督あ䡁䅉兡楂䡁䅕䅤灂䝁䄸杢畁䍁䅁䅖潂䝁䅕䅉兂䡁䅉睢歂䡁䅕睙あ䡁䅍䅉桂䝁䄴䅚杁䙁䅍睢獂䡁䅕䅤灂䝁䄸杢穂䍁䅁督求䝁䅣兢求䝁䄴䅤杁䡁䅁杣療䡁䅙兡歂䝁䅕督杁䡁䅑党瑂䡁䅁党祂䝁䅅䅤ㅂ䡁䅉党杁䝁䅅杢歂䍁䅁䅡ㅂ䝁䄰兡歂䝁䅫䅤㕂䍁䅁睙療䝁䄴䅤祂䝁䄸䅢獁䍁䅁䅤潂䝁䅕杣瑂䝁䅅䅢杁䝁䅅杢歂䍁䅁睙療䝁䄰杙ㅂ䡁䅍䅤灂䝁䄸杢杁䡁䅍睢獂䡁䅕䅤灂䝁䄸杢穂䍁䅷䅉㍂䝁䅅䅤求䡁䅉䅉桂䝁䄴䅚杁䝁䅫杢歂䝁䄸睢祂䍁䅁兙灂䡁䅉䅉硂䡁䅕兙獂䝁䅫䅤㕂䍁䅁督療䝁䅷兤あ䝁䅫睢畂䡁䅍䅌杁䝁䅕杢求䡁䅉睚㕂䍁䅁䅣祂䝁䄸䅚ㅂ䝁䅍䅤穂䍁䅁兙畂䝁䅑䅉穂䝁䄸䅢ㅂ䡁䅑兡療䝁䄴督獁䍁䅁睤桂䡁䅑党祂䍁䅁兙畂䝁䅑䅉桂䝁䅫杣杁䡁䅍睢獂䡁䅕䅤灂䝁䄸杢穂䍁䅷䅉穂䝁䄰睢牂䝁䅕䅉桂䝁䄴䅚杁䝁䅍兙祂䝁䅉睢畂䍁䅁兢療䝁䄴睢㑂䝁䅫䅚求䍁䅁䅚求䡁䅑党橂䡁䅑兡療䝁䄴䅉潂䝁䄸兢求䍁䅁督桂䝁䅙党あ䡁䅫䅉桂䝁䄴䅚杁䝁䅙兡祂䝁䅕䅉穂䡁䅕䅣睂䡁䅉党穂䡁䅍兡療䝁䄴䅌杁䡁䅍党橂䡁䅕杣灂䡁䅑入杁䡁䅁兙畂䝁䅕䅢穂䍁䅷䅉穂䝁䅕杢穂䝁䄸杣穂䍁䅷䅉睂䝁䅕杣灂䡁䅁䅡求䡁䅉兙獂䡁䅍䅌杁䡁䅣兡祂䝁䅕䅉桂䝁䄴䅚杁䝁䅍兙楂䝁䅷党獁䍁䅁睙療䝁䄰兢ㅂ䝁䄴兡橂䝁䅅䅤灂䝁䄸杢穂䍁䅁䅚求䡁䅙兡橂䝁䅕督獁䍁䅁杤灂䝁䅑党療䍁䅁睙桂䝁䄰党祂䝁䅅督獁䍁䅁睢あ䝁䅧党祂䍁䅁䅡療䝁䄰党瑁䡁䅉党獂䝁䅅䅤求䝁䅑䅉獂䝁䅫杚求䡁䅍䅤㕂䝁䅷党杁䝁䅍睢畂䡁䅙党畂䝁䅫党畂䝁䅍党杁䡁䅍睢獂䡁䅕䅤灂䝁䄸杢穂䍁䅷䅉橂䝁䅷睢ㅂ䝁䅑䅉灂䝁䄴杚祂䝁䅅督あ䡁䅉兤橂䡁䅑兤祂䝁䅕䅌杁䝁䅫杢穂䡁䅑兙獂䝁䅷兙あ䝁䅫睢畂䍁䅁兙畂䝁䅑䅉瑂䝁䅅兡畂䡁䅑党畂䝁䅅杢橂䝁䅕䅉あ䝁䄸睢獂䡁䅍䅌杁䝁䅅杢歂䍁䅁杣求䝁䅷兙あ䝁䅕䅚杁䡁䅍睢浂䡁䅑睤桂䡁䅉党杁䡁䅁杣療䝁䅑兤橂䡁䅑督杁䡁䅕杢歂䝁䅕杣杁䡁䅑䅡求䍁䅁䅓療䝁䄴党㕂䡁䅣党獂䝁䅷䅉䥂䝁䄸兢求䍁䅁杙祂䝁䅅杢歂䍁䅁兙穂䍁䅁睤求䝁䅷䅢杁䝁䅅督杁䙁䅉党穂䝁䅫䅚求䝁䄸䅌杁䕁䅉杣桂䡁䅕睡瑂䝁䅅杢畂䍁䅷䅉䝂䝁䅫杣穂䡁䅑䅉䉂䝁䅷党祂䡁䅑䅌杁䝁䅅杢歂䍁䅁村卂䕁䅳䅉楂䡁䅉兙畂䝁䅑督畁䍁䅁䅖潂䝁䅕䅉䉂䕁䅑兓杁䕁䅣䅢療䝁䅉兙獂䍁䅁䅒灂䡁䅍䅤祂䝁䅫杙ㅂ䡁䅑兡療䝁䄴䅉穂䝁䅕睚瑂䝁䅕杢あ䍁䅁党畂䝁䅣兙湂䝁䅕督杁䝁䅫杢杁䡁䅑䅡求䍁䅁䅚灂䡁䅍䅤祂䝁䅫杙ㅂ䡁䅑兡療䝁䄴䅉療䝁䅙䅉穂䝁䅕睙ㅂ䡁䅉兡あ䡁䅫䅌杁䝁䅙兡祂䝁䅕䅌杁䝁䅅睙橂䝁䅕督穂䍁䅁睙療䝁䄴䅤祂䝁䄸䅢獁䍁䅁兙畂䝁䅑䅉㉂䝁䅫䅚求䝁䄸䅉睂䡁䅉睢歂䡁䅕睙あ䡁䅍睏杁䝁䅅杢歂䍁䅁䅣桂䡁䅉䅤灂䝁䅍兡睂䝁䅅䅤求䡁䅍䅉灂䝁䄴䅉あ䝁䅧党杁䝁䅉杣療䝁䅅䅚求䡁䅉䅉祂䝁䅕䅢桂䡁䅑党歂䍁䅁兢桂䡁䅉睡求䡁䅑督杁䝁䄸杚杁䡁䅍兢桂䡁䅉䅤杁䝁䅧睢瑂䝁䅕䅌杁䡁䅁睢㍂䝁䅕杣獁䍁䅁兙ㅂ䝁䅑兡療䍁䅷䅉兂䡁䅉睢䉂䙁䅙䅌杁䝁䄴党あ䡁䅣睢祂䝁䅳兡畂䝁䅣䅌杁䝁䅍睢瑂䝁䄰兤畂䝁䅫睙桂䡁䅑兡療䝁䄴督獁䍁䅁䅚桂䡁䅑兙杁䝁䅍睢瑂䝁䄰兤畂䝁䅫睙桂䡁䅑兡療䝁䄴督獁䍁䅁睤灂䡁䅉党杁䝁䅅杢歂䍁䅁睙桂䝁䅉䅢求䍁䅷䅉求䝁䄴䅤求䡁䅉䅣祂䝁䅫督求䍁䅁睙療䝁䄴杢求䝁䅍䅤灂䡁䅙兡あ䡁䅫䅌杁䝁䅅杢歂䍁䅁督あ䡁䅉兤橂䡁䅑兤祂䝁䅕䅚杁䡁䅣兡祂䝁䅫杢湂䍁䅁䅣祂䝁䄸䅚ㅂ䝁䅍䅤穂䍁䄴䅉啂䝁䅧党杁䝁䅍睢瑂䡁䅁兙畂䡁䅫䅉穂䝁䅕䅢獂䡁䅍䅉灂䡁䅑督杁䡁䅁杣療䝁䅑兤橂䡁䅑督杁䝁䅅杢歂䍁䅁督求䡁䅉杤灂䝁䅍党穂䍁䅁䅤潂䡁䅉睢ㅂ䝁䅣䅡杁䝁䅅䅉畂䝁䅕䅤㍂䝁䄸杣牂䍁䅁睢浂䍁䅁䅣祂䝁䄸杚求䡁䅍督灂䝁䄸杢桂䝁䅷䅉橂䝁䄸杢あ䡁䅉兙橂䡁䅑睢祂䡁䅍䅌杁䝁䅑兡穂䡁䅑杣灂䝁䅉兤あ䝁䄸杣穂䍁䅷䅉桂䝁䄴䅚杁䝁䄸杣灂䝁䅣兡畂䝁䅅䅢杁䝁䅕兣ㅂ䝁䅫䅣瑂䝁䅕杢あ䍁䅁兢桂䝁䄴兤浂䝁䅅睙あ䡁䅕杣求䡁䅉督獁䍁䅁兙穂䍁䅁睤求䝁䅷䅢杁䝁䅅督杁䡁䅉党あ䝁䅅兡獂䍁䅁兙畂䝁䅑䅉療䝁䄴䅢灂䝁䄴党杁䝁䄰党祂䝁䅍䅡桂䝁䄴䅤穂䍁䄴䅉卂䝁䅕督灂䝁䅑党療䍁䅁䅖求䝁䅍䅡畂䝁䄸䅢療䝁䅣兡求䡁䅍䅌杁䕁䅫杢橂䍁䄴䅉㍂䝁䅅督杁䝁䅫杢橂䝁䄸杣睂䝁䄸杣桂䡁䅑党歂䍁䅁兡畂䍁䅁杍睁䑁䅅䅏杁䝁䅅杢歂䍁䅁兡穂䍁䅁䅡求䝁䅅䅚硂䡁䅕兙祂䡁䅑党祂䝁䅕䅚杁䝁䅫杢杁䙁䅍睙療䡁䅑䅤穂䝁䅑兙獂䝁䅕䅌杁䕁䅅杣灂䡁䅯睢畂䝁䅅杌䅁䱁呯䅁奁䅁䅁杕求䡁䅍䅤桂䡁䅕杣桂䝁䄴䅤穂䅁䅁䅆䅣䉁䅯䅁卂䝁䅕䅤桂䝁䅫䅢杁䙁䅉兒䩂䙁䅑督䅁䑁䜸䅁元睄䅁杕求䡁䅙杤灂䡁䅑入獁䍁䅁兓畂䝁䅍杌杁䡁䅁杣療䡁䅙兡歂䝁䅕督杁䝁䅧党桂䝁䅷䅤潂䍁䅁督橂䝁䅫党畂䝁䅍党穂䍁䅁督療䝁䅷兤あ䝁䅫睢畂䡁䅍䅌杁䡁䅑党橂䝁䅧杢療䝁䅷睢湂䝁䅫党穂䍁䅷䅉桂䝁䄴䅚杁䡁䅍党祂䡁䅙兡橂䝁䅕督杁䝁䅫杢杁䡁䅑䅡求䍁䅁兑瑂䝁䅕杣灂䝁䅍兙穂䍁䅷䅉䙂䡁䅕杣療䡁䅁党獁䍁䅁兙畂䝁䅑䅉䉂䡁䅍兡桂䍁䅷䅉桂䝁䄴䅚杁䝁䅫杢あ䝁䅕杣畂䝁䅅䅤灂䝁䄸杢桂䝁䅷䅢㕂䍁䄴䅉啂䝁䅧党杁䕁䅷兡浂䝁䅕䅉呂䝁䅍兡求䝁䄴睙求䡁䅍䅉穂䝁䅕睚瑂䝁䅕杢あ䍁䅁䅣祂䝁䄸杤灂䝁䅑党穂䍁䅁兡畂䡁䅍䅤祂䡁䅕兢求䝁䄴䅤穂䍁䅷䅉祂䝁䅕兙湂䝁䅕杢あ䡁䅍䅌杁䝁䅫杢浂䝁䄸杣瑂䝁䅅䅤灂䝁䅍督獁䍁䅁督療䝁䅙䅤㍂䝁䅅杣求䍁䅷䅉穂䡁䅕杙穂䝁䅍杣灂䡁䅁䅤灂䝁䄸杢穂䍁䅷䅉歂䝁䅕䅤求䝁䅍䅤灂䝁䄸杢獁䍁䅁兡瑂䝁䅅睚灂䝁䄴睚杁䡁䅑党橂䝁䅧杢療䝁䅷睢湂䝁䅫党穂䍁䅷䅉㍂䝁䅅杣祂䝁䅅杢あ䝁䅫党穂䍁䅷䅉あ䡁䅉兙灂䝁䄴兡畂䝁䅣䅌杁䝁䅅杢歂䍁䅁督求䡁䅉杤灂䝁䅍党穂䍁䄴䅉䩂䡁䅑督杁䕁䅑兡桂䝁䅣杢療䡁䅍䅤灂䝁䅍督杁䡁䅍党湂䝁䄰党畂䡁䅑䅉睂䡁䅉睢㉂䝁䅫䅚求䡁䅍䅉灂䝁䄴督あ䡁䅉兤瑂䝁䅕杢あ䡁䅍䅌杁䡁䅉党桂䝁䅣党畂䡁䅑督獁䍁䅁兙穂䡁䅍兙㕂䍁䅁䅣獂䝁䅅䅤浂䝁䄸杣瑂䡁䅍䅌杁䝁䅅杢歂䍁䅁督療䝁䅙䅤㍂䝁䅅杣求䍁䅁䅣祂䝁䄸䅚ㅂ䝁䅍䅤穂䍁䅁杚療䡁䅉䅉あ䝁䅧党杁䝁䅕兙祂䝁䅷入杁䝁䅑党あ䝁䅕睙あ䝁䅫睢畂䍁䅁睢浂䍁䅁睚求䝁䄴党あ䝁䅫睙杁䝁䅑兡穂䝁䄸杣歂䝁䅕杣穂䍁䅷䅉穂䡁䅕睙潂䍁䅁兙穂䍁䅁䅣祂䝁䅕睚畂䝁䅅杢橂䡁䅫䅉桂䝁䄴䅚杁䝁䅕兙祂䝁䅷入杁䝁䅍䅡灂䝁䅷䅚潂䝁䄸睢歂䍁䅷䅉桂䡁䅍䅉㍂䝁䅕䅢獂䍁䅁兙穂䍁䅁兡畂䝁䅙党橂䡁䅑兡療䡁䅕督杁䝁䅑兡穂䝁䅕兙穂䝁䅕䅉あ䝁䅕督あ䝁䅫杢湂䍁䅁兡畂䍁䅁䅤潂䝁䅕䅉歂䝁䅫兙湂䝁䄴睢穂䡁䅑兡橂䡁䅍䅉瑂䝁䅅杣牂䝁䅕䅤畁䍁䅁兓あ䡁䅍䅉睂䡁䅉睢歂䡁䅕睙あ䡁䅍䅉桂䡁䅉党杁䡁䅕督求䝁䅑䅉浂䝁䄸杣杁䡁䅑党穂䡁䅑兡畂䝁䅣䅉桂䝁䄴䅚杁䡁䅍睙祂䝁䅕党畂䝁䅫杢湂䍁䅁睚求䝁䄴党あ䝁䅫睙杁䝁䅅杙畂䝁䄸杣瑂䝁䅅䅢灂䡁䅑兡求䡁䅍䅌杁䝁䅑兡穂䝁䄸杣歂䝁䅕杣穂䍁䅷䅉桂䝁䄴䅚杁䝁䅑兡穂䝁䅕兙穂䝁䅕督獁䍁䅁兡畂䝁䅍䅢ㅂ䝁䅑兡畂䝁䅣䅉歂䝁䄸睤畂䍁䅁督㕂䝁䄴䅚祂䝁䄸兢求䍁䅷䅉潂䡁䅫䅣療䡁䅑䅡㕂䡁䅉睢灂䝁䅑兡穂䝁䄰䅌杁䝁䄰兤穂䝁䅍兤獂䝁䅅杣杁䝁䅑入穂䡁䅑杣療䡁䅁䅡㕂䍁䅷䅉灂䝁䄴杚求䡁䅉䅤灂䝁䅷兡あ䡁䅫䅌杁䝁䅅杢歂䍁䅁杤桂䡁䅉兡療䡁䅕督杁䝁䄰党あ䝁䅅杙療䝁䅷兡橂䍁䅁睙療䝁䄴䅚灂䡁䅑兡療䝁䄴督畁䍁䅁䅖潂䝁䅫督杁䡁䅍党湂䝁䄰党畂䡁䅑䅉桂䝁䅷督療䍁䅁䅚求䡁䅙党獂䝁䄸䅣穂䍁䅁䅤求䝁䅍䅡畂䝁䄸䅢療䝁䅣兡求䡁䅍䅉あ䝁䅧兙あ䍁䅁党畂䝁䅅杙獂䝁䅕䅉桂䝁䄴䅚杁䡁䅍兤睂䡁䅁睢祂䡁䅑䅉湂䝁䅕杢療䝁䄰兡橂䍁䅁睤療䡁䅉睡浂䝁䅷睢㍂䡁䅍䅉ㅂ䡁䅍兡畂䝁䅣䅉睂䡁䅉睢あ䝁䅕兡畂䍁䅁睙療䡁䅕䅣獂䝁䅕䅚杁䡁䅉党橂䝁䅕䅣あ䝁䄸杣杁䝁䅅杢歂䍁䅁杢求䡁䅧䅤瑁䝁䅣党畂䝁䅕杣桂䡁䅑兡療䝁䄴䅉䕂䕁䄴兑杁䡁䅍党硂䡁䅕党畂䝁䅍兡畂䝁䅣䅉浂䝁䄸杣杁䝁䅅䅣睂䝁䅷兡橂䝁䅅䅤灂䝁䄸杢穂䍁䅁兡畂䍁䅁睢畂䝁䅍睢獂䝁䄸睚㕂䍁䅷䅉灂䝁䄰兢ㅂ䝁䄴睢歂䝁䅫兙湂䝁䄴睢穂䡁䅑兡橂䡁䅍䅌杁䝁䅅杢歂䍁䅁䅚祂䡁䅕睚杁䝁䅑兡穂䝁䅍睢㉂䝁䅕杣㕂䍁䄴䅉䩂䡁䅑䅉穂䝁䅕杣㉂䝁䅕督杁䡁䅁䅡桂䡁䅉兢桂䝁䅍党ㅂ䡁䅑兡橂䝁䅅䅢杁䝁䅅杢歂䍁䅁杙灂䝁䄸䅤求䝁䅍䅡畂䝁䄸䅢療䝁䅣入杁䝁䅍睢瑂䡁䅁兙畂䝁䅫党穂䍁䅷䅉獂䝁䅅杙療䡁䅉兙あ䝁䄸杣灂䝁䅕督獁䍁䅁兙橂䝁䅅䅚求䝁䄰兡橂䍁䅁兙畂䝁䅑䅉祂䝁䅕督求䝁䅅杣橂䝁䅧䅉灂䝁䄴督あ䝁䅫䅤ㅂ䡁䅑兡療䝁䄴督獁䍁䅁䅣ㅂ䝁䅉䅢灂䝁䅍䅉潂䝁䅕兙獂䡁䅑䅡杁䝁䅅兤あ䝁䅧睢祂䝁䅫䅤灂䝁䅕督獁䍁䅁䅣祂䝁䅫杤桂䡁䅑党杁䝁䅧党桂䝁䅷䅤潂䝁䅍兙祂䝁䅕䅉療䡁䅉睚桂䝁䄴兡㙂䝁䅅䅤灂䝁䄸杢穂䍁䅷䅉歂䝁䄸睙あ䝁䄸杣穂䍁䅷䅉桂䝁䄴䅚杁䝁䅣睢㉂䝁䅕杣畂䝁䄰党畂䡁䅑䅉桂䝁䅣党畂䝁䅍兡求䡁䅍䅉ㅂ䝁䄴䅚求䡁䅉䅉あ䝁䅧党杁䕁䅅兤あ䝁䄸䅒䙂䕁䅷杒䩂䕁䅅䅌杁䕁䅉兑䑂䙁䅍兌療䝁䄴兌䍂䝁䅕兙歂䡁䅍䅌杁䕁䅉兓偂䕁䅍䅓䩂䙁䅁督獁䍁䅁村灂䝁䄸睢杁䙁䅍睙灂䝁䅕杢あ䝁䅫杚灂䝁䅍䅌䍂䝁䄸村穂䍁䅁䅌杁䝁䅍䅡求䝁䄰兙湂䝁䅫睙獁䍁䅁睑潂䝁䅫䅤桂䡁䅍䅌杁䕁䅑兒䵂䕁䅙兓䉂䍁䅷䅉䕂䕁䅕䅔䝂䕁䅫兑杁䙁䅧䅣祂䝁䅕督穂䍁䅷䅉䕂䕁䄸䅕獂䝁䅫杚㕂䍁䅷䅉䙂䕁䄸杔䩂䙁䅍䅌杁䕁䅕兖卂䕁䄸兑祂䡁䅉兙㕂䍁䅷䅉䙂䙁䅕杕偂䕁䅫兔乂䙁䅕杔獁䍁䅁兒噂䙁䅉睔䵂䝁䅅杙塂䝁䄸杣牂䡁䅍䅤桂䡁䅑兡療䝁䄴䅌杁䕁䅕兖卂䕁䄸䅔䩂䕁䄴兒獁䍁䅁兒噂䙁䅉睔兂䝁䅅䅤あ䝁䅕杣畂䍁䅷䅉䙂䡁䅙睢獂䡁䅕䅤灂䝁䄸杢杁䕁䅕杤療䡁䅫兙獁䍁䅁党㑂䡁䅁䅢療䡁䅉党祂䍁䅷䅉䝂䝁䄸杢あ䡁䅕督獁䍁䅁睒求䝁䄴睢湂䝁䅷入睂䝁䅧兡㑂䍁䅷䅉䡂䙁䅍䅕獁䍁䅁䅓桂䝁䄸入ㅂ䝁䅅杢獁䍁䅁兓䕂䙁䅍䅌杁䕁䅫䅒呂䍁䄰兡硁䑁䅁䅉䩂䕁䅑睕瑁䝁䅫免睁䙁䅑䅌杁䕁䅫䅒呂䍁䄰兡呂䙁䅫睕獁䍁䅁兡䵂䝁䅅杙獁䍁䅁兡剂䍁䅷䅉䭂䕁䅅杔噂䙁䅍䅌杁䕁䅷兙楂䕁䅍䅡灂䡁䅁䅌杁䕁䅷兡浂䝁䅕睑㕂䝁䅍䅢求䍁䅷䅉䵂䝁䅫兢穂䕁䅷兡畂䝁䅳䅌杁䕁䄰兡湂䝁䅕䅢求䍁䅷䅉乂䡁䅕䅢あ䝁䅫䅕卂䕁䄸村䙂䍁䅷䅉佂䕁䅕䅗啂䕁䅙䅔䙂䙁䅧䅌杁䕁䄴党㑂䡁䅑䅕祂䝁䅕䅣獁䍁䅁䅕桂䝁䄴杢療䡁䅉兙瑂䝁䅫睙獁䍁䅁䅕桂䝁䄴䅤潂䝁䅕杣桂䍁䅁䅕ㅂ䝁䄴睙潂䝁䅕杣獁䍁䅁䅕䡂䍁䄰睕求䡁䅅䅌杁䙁䅁睒䝂䝁䅫杢歂䍁䅁䅕䱂䝁䅅兢睂䍁䅷䅉兂䡁䅉党佂䕁䅅䅖杁䕁䅫兓獁䍁䅁䅕祂䝁䅫兢求䍁䅷䅉兂䡁䅉睢あ䝁䅕兡畂䍁䅁睑獂䝁䅕兙祂䍁䅷䅉兂䡁䅉睢あ䝁䅕兡畂䕁䅕䅗桂䝁䅍䅤獁䍁䅁兕呂䝁䅫睚潂䍁䅷䅉剂䡁䅕兙畂䡁䅑兡坂䝁䅅睙獁䍁䅁杕偂䕁䄴兓䉂䍁䅷䅉呂䝁䅍兡橂䝁䅷睢畂䝁䅕䅌杁䙁䅍兡瑂䡁䅁䅢灂䝁䅍兡あ䡁䅫睑潂䡁䅉睢瑂䍁䅷䅉呂䡁䅁党橂䝁䅫兢求䝁䄴䅉䡂䝁䅅䅤求䍁䅷睕ㅂ䡁䅁党祂䝁䅙䅢求䡁䅧䅌杁䙁䅍入瑂䝁䅉兡療䍁䅷䅉啂䍁䄰睕兂䕁䄸䅖獁䍁䅁䅖療䡁䅕睙潂䍁䅷䅉啂䡁䅣兡穂䡁䅑党祂䍁䅷䅉坂䝁䅅杢桂䝁䅑兡穂䍁䅷䅉坂䝁䅅杣灂䙁䅍䅣求䝁䅍䅌杁䙁䅙兡桂䕁䅍睢祂䝁䅑䅉坂䕁䅫睑啂䕁䄸杕杁䑁䅉䅒獁䍁䅁兙畂䝁䅑䅉慂䝁䅕䅣潂䡁䅫杣杁䝁䅉杣桂䝁䄴䅚杁䝁䄴兙瑂䝁䅕杌杁䙁䅑䅡求䍁䅁睙療䝁䄰䅣桂䝁䄴入杁䡁䅣兙穂䍁䅁杚療䡁䅉兢求䡁䅉䅢㕂䍁䅁睡畂䝁䄸睤畂䍁䅁兙穂䍁䅁䅕求䡁䅉睡灂䝁䄴兒獂䝁䄰党祂䍁䅷䅉䩂䝁䄴睙畁䍁䅁兙畂䝁䅑䅉橂䝁䅧兙畂䝁䅣党歂䍁䅁兡あ䡁䅍䅉畂䝁䅅兢求䍁䅁䅤療䍁䅁杕求䡁䅙杤灂䡁䅑入獁䍁䅁兓畂䝁䅍杌杁䝁䅫杢杁䕁䅅䅣祂䝁䅫䅢杁䑁䅉䅍祁䑁䅍杌杁䙁䅉党㉂䡁䅙兡あ䡁䅫䅌杁䕁䅫杢橂䍁䄴䅉㍂䝁䅅督杁䝁䅙睢ㅂ䝁䄴䅚求䝁䅑䅉灂䝁䄴䅉硁䑁䅫睍㍁䍁䅁兙畂䝁䅑䅉灂䡁䅍䅉潂䝁䅕兙歂䡁䅅兤桂䡁䅉䅤求䡁䅉党歂䍁䅁兡畂䍁䅁睖桂䝁䅷䅤潂䝁䅅兢獁䍁䅁兔桂䡁䅍督桂䝁䅍䅡ㅂ䡁䅍党あ䡁䅑督畁䅁䅁硧䅙䍁䝧䅁卂䝁䅕䅥浂䝁䄸杣歂䍁䅁兓畂䝁䅑兤穂䡁䅑杣灂䝁䅅䅢杁䝁䅍杣求䝁䅅䅤求䡁䅍䅉㉂䝁䅅䅢ㅂ䝁䅕䅉楂䡁䅫䅉灂䝁䄴杤求䡁䅍䅤灂䝁䄴睚杁䝁䅫杢獁䍁䅁睢睂䝁䅕杣桂䡁䅑兡畂䝁䅣䅉桂䝁䄴䅚杁䡁䅉党歂䝁䅕杤求䝁䅷睢睂䝁䅫杢湂䍁䅁兡畂䝁䅑兤穂䡁䅑杣灂䝁䅅䅢杁䡁䅁杣療䡁䅁党祂䡁䅑兡求䡁䅍䅉あ䝁䅧杣療䡁䅕睚潂䝁䄸兤あ䍁䅁兡畂䝁䅙兡獂䝁䅷䅉呂䝁䄸兤あ䝁䅧党祂䝁䄴䅉䑂䝁䅅䅢灂䝁䅙睢祂䝁䄴兡桂䍁䅷䅉あ䝁䅧党杁䡁䅣睢祂䝁䅷䅚湁䡁䅍䅉浂䝁䄸兤祂䡁䅑䅡杁䝁䅷兙祂䝁䅣党穂䡁䅑䅉灂䝁䄴䅚ㅂ䡁䅍䅤祂䝁䅫兙獂䍁䅁兢桂䡁䅉睡求䡁䅑䅉桂䝁䄴䅚杁䝁䅍睢畂䡁䅍兡穂䡁䅑党畂䡁䅑䅢㕂䍁䅁䅤潂䝁䅕䅉潂䝁䅫睚潂䝁䅕督あ䍁䄰䅚求䝁䄰兙畂䝁䅑䅉㍂䝁䅫䅤潂䍁䅁䅢療䡁䅣党穂䡁䅑兌穂䡁䅕䅣睂䝁䅷入杁䝁䄰兙煂䝁䄸杣杁䝁䄰兙祂䝁䅳党あ䍁䅁兡畂䍁䅁䅤潂䝁䅕䅉畂䝁䅅䅤灂䝁䄸杢畁䍁䅁䅖潂䝁䅕䅉䑂䝁䄸兢睂䝁䅅杢㕂䍁䅣督杁䝁䅧兡湂䝁䅧䅢㕂䍁䅁䅚灂䝁䅙杚求䡁䅉党畂䡁䅑兡桂䡁䅑党歂䍁䅁督あ䡁䅉兙あ䝁䅕睚㕂䍁䅁党畂䝁䅅杙獂䝁䅕督杁䝁䅫杢あ䝁䅕杣畂䝁䅅䅢杁䝁䅅杢歂䍁䅁党㑂䡁䅑党祂䝁䄴兙獂䍁䅁睚祂䝁䄸睤あ䝁䅧䅉療䡁䅁䅣療䡁䅉䅤ㅂ䝁䄴兡あ䝁䅫党穂䍁䅁䅤潂䡁䅉睢ㅂ䝁䅣䅡杁䝁䅫䅤穂䍁䅁䅣祂䝁䄸䅣祂䝁䅫党あ䝁䅅杣㕂䍁䅁杤桂䝁䅷兤求䍁䅁睙祂䝁䅕兙あ䝁䅫睢畂䍁䅁兙畂䝁䅑䅉桂䡁䅍督求䡁䅑䅉瑂䝁䅅杢桂䝁䅣党瑂䝁䅕杢あ䍁䅁睙桂䡁䅁兙楂䝁䅫䅢灂䡁䅑兡求䡁䅍杌杁䙁䅉党㑂䝁䅙睢祂䝁䅑䅉䩂䝁䄴䅚ㅂ䡁䅍䅤祂䝁䅫兙獂䍁䅣督杁䝁䅧兡湂䝁䅧兌硂䡁䅕兙獂䝁䅫䅤㕂䍁䅷䅉灂䡁䅉杣求䡁䅁䅢桂䝁䅍党桂䝁䅉䅢求䍁䅁䅣療䡁䅉䅤浂䝁䄸䅢灂䝁䄸䅉橂䝁䄸兢睂䡁䅉兡穂䝁䅕督杁䑁䅑杍ぁ䍁䅁䅣祂䝁䄸䅣求䡁䅉䅤灂䝁䅕督杁䡁䅣兡あ䝁䅧䅉桂䡁䅁䅣祂䝁䄸䅥灂䝁䄰兙あ䝁䅕䅢㕂䍁䅁兎睁䍁䄴睍杁䝁䄰兡獂䝁䅷兡療䝁䄴䅉祂䝁䅕杢あ䝁䅅杙獂䝁䅕䅉穂䡁䅅兤桂䡁䅉党杁䝁䅙党求䡁䅑䅉療䝁䅍睙ㅂ䡁䅁兡求䝁䅑䅉楂䡁䅫䅉桂䍁䅁督あ䝁䅅杙獂䝁䅕䅉桂䝁䄴䅚杁䝁䅑兡㉂䝁䅕杣穂䝁䅕䅉あ䝁䅕杢桂䝁䄴䅤杁䝁䅉兙穂䝁䅕杌杁䙁䅍䅤祂䡁䅕睙あ䡁䅕杣求䝁䅑䅉桂䡁䅍䅉桂䍁䅁杣求䝁䅅䅢杁䝁䅕督あ䝁䅅䅤求䍁䅁兡畂䡁䅙党穂䡁䅑兢求䝁䄴䅤杁䡁䅑杣ㅂ䡁䅍䅤杁䍁䅧杕䙂䕁䅫䅖灁䍁䅁䅢灂䡁䅍䅤求䝁䅑䅉療䝁䄴䅉あ䝁䅧党杁䕁䄴党㍂䍁䅁兗療䡁䅉睡杁䙁䅍䅤療䝁䅍睡杁䕁䅕䅥橂䝁䅧兙畂䝁䅣党杁䡁䅕杢歂䝁䅕杣杁䡁䅑䅡求䍁䅁䅤灂䝁䅍睡求䡁䅉䅉楁䙁䅉兒奂䙁䅉䅌楁䍁䅁杕求䡁䅧杚療䡁䅉䅚杁䕁䅫杢歂䡁䅕督あ䡁䅉兡桂䝁䅷䅉灂䡁䅍䅉桂䝁䄴䅉呂䍁䅙䅕杁䕁䄰兡歂䕁䅍兙睂䍁䅁䅎睁䑁䅁䅉䩂䝁䄴䅚求䡁䅧䅉瑂䝁䅕兢楂䝁䅕杣畁䅁䅁䉏䅧䙁䅁䅁卂䝁䅫䅚求䍁䅁睕潂䝁䅅杣灂䝁䄴睚㝁䍁䅁睑桂䡁䅉䅉呂䝁䅧兙祂䝁䅫杢湂䑁䅳䅉啂䝁䅅䅥灂䍁䅁睕求䡁䅉杤灂䝁䅍党䅁䭁慅䅁㙁䅁䅁杕灂䝁䅑党杁䙁䅍䅡桂䡁䅉兡畂䝁䅣睏杁䕁䄰兡橂䡁䅉睢瑁䕁䄰睢楂䝁䅫䅢灂䡁䅑入䅁䙁捫䅁䭃元䅁杕療䝁䅉党祂䡁䅑䅉䥂䝁䅅䅢浂䍁䅁兓畂䝁䅍杌杁䡁䅁杣療䡁䅙兡歂䝁䅕督杁䡁䅑兙獂䝁䅕杢あ䍁䅁督療䝁䅷兤あ䝁䅫睢畂䡁䅍䅉桂䝁䄴䅚杁䝁䅉兤穂䝁䅫杢求䡁䅍督杁䝁䅍睢畂䡁䅍兤獂䡁䅑兡畂䝁䅣䅉穂䝁䅕杣㉂䝁䅫睙求䡁䅍䅉灂䝁䄴䅉佂䝁䄸杣あ䝁䅧䅉䉂䝁䄰党祂䝁䅫睙桂䍁䅷䅉呂䝁䄸兤あ䝁䅧䅉䉂䝁䄰党祂䝁䅫睙桂䍁䅷䅉䙂䡁䅕杣療䡁䅁党獁䍁䅁兑穂䝁䅫兙獁䍁䅁兙畂䝁䅑䅉䉂䡁䅕督あ䡁䅉兙獂䝁䅫兙畁䍁䅁䅖潂䝁䅕䅉橂䝁䄸兢睂䝁䅅杢㕂䍁䅁睢睂䝁䅕杣桂䡁䅑党穂䍁䅁䅤潂䡁䅉睢ㅂ䝁䅣䅡杁䕁䅍睢畂䡁䅑杣桂䝁䅍䅤杁䙁䅑兙獂䝁䅕杢あ䍁䅁睕療䝁䅷兤あ䝁䅫睢畂䡁䅍䅌杁䙁䅁党祂䝁䄰兙畂䝁䅕杢あ䍁䅁䅕獂䝁䅅睙求䝁䄰党畂䡁䅑䅉啂䝁䅅䅢求䝁䄴䅤杁䙁䅍睢獂䡁䅕䅤灂䝁䄸杢穂䍁䅷䅉桂䝁䄴䅚杁䙁䅁杣療䡁䅑兡㉂䝁䅫䅤灂䍁䅁督求䝁䅣兢求䝁䄴䅤穂䍁䄴䅉啂䝁䅧党杁䕁䅍睢畂䡁䅑杣桂䝁䅍䅤杁䙁䅑兙獂䝁䅕杢あ䍁䅁睕療䝁䅷兤あ䝁䅫睢畂䡁䅍䅉穂䝁䅕睚瑂䝁䅕杢あ䍁䅁䅣祂䝁䄸杤灂䝁䅑党穂䍁䅁睙療䝁䄴䅤祂䝁䅅睙あ䍁䅁党畂䝁䅣兙湂䝁䅕兢求䝁䄴䅤杁䡁䅁杣療䝁䅙党穂䡁䅍兡療䝁䄴兙獂䡁䅍䅉灂䝁䄴䅉あ䝁䅧党杁䝁䅙兡求䝁䅷䅚穂䍁䅁睢浂䍁䅁杚灂䝁䄴兙畂䝁䅍党杁䝁䅅杢歂䍁䅁兙橂䝁䅍睢ㅂ䝁䄴䅤灂䝁䄴睚獁䍁䅁䅤求䝁䅍䅡畂䝁䄸䅢療䝁䅣入獁䍁䅁兢桂䡁䅉睡求䡁䅑兡畂䝁䅣䅉桂䝁䄴䅚杁䝁䅍杣求䝁䅅䅤灂䡁䅙党獁䍁䅁䅢求䝁䅣兙獂䍁䅁兙畂䝁䅑䅉桂䝁䅑兢灂䝁䄴兡穂䡁䅑杣桂䡁䅑兡㉂䝁䅕䅌杁䝁䅅杢歂䍁䅁睙ㅂ䡁䅍䅤療䝁䄰党祂䍁䅁督ㅂ䡁䅁䅣療䡁䅉䅤畁䍁䅁䅖潂䝁䅫督杁䡁䅍党湂䝁䄰党畂䡁䅑䅉瑂䝁䅅杣牂䝁䅕䅤穂䍁䅁兡あ䡁䅍䅉穂䝁䅕杣㉂䝁䅫睙求䡁䅍䅉あ䝁䄸䅉橂䝁䅷兡求䝁䄴䅤穂䍁䅁兙畂䝁䅑䅉求䝁䄰䅣獂䝁䄸入瑂䝁䅕杢あ䍁䅁睙桂䝁䄴䅚灂䝁䅑兙あ䝁䅕督杁䡁䅑䅡祂䝁䄸兤湂䝁䅧䅉楂䝁䄸䅤潂䍁䅁杢桂䡁䅑兡療䝁䄴兙獂䍁䅁兙畂䝁䅑䅉獂䝁䄸睙桂䝁䅷䅉桂䝁䅑杤求䡁䅉䅤灂䡁䅍兡畂䝁䅣䅉桂䝁䅍䅤灂䡁䅙兡あ䝁䅫党穂䍁䅷䅉灂䝁䄴睙獂䡁䅕䅚灂䝁䄴睚杁䡁䅉兙歂䝁䅫睢獁䍁䅁䅚灂䝁䅣兡あ䝁䅅䅢杁䝁䅅䅚㉂䝁䅕杣あ䝁䅫督灂䝁䄴睚獁䍁䅁条療䝁䅉䅉楂䝁䄸兙祂䝁䅑督獁䍁䅁兙獂䝁䅷兡桂䝁䄴睙求䍁䅁䅣桂䡁䅉䅤畂䝁䅕杣穂䍁䅷䅉桂䝁䄴䅚杁䝁䅕杤求䝁䄴䅤穂䍁䄴䅉啂䝁䅧党杁䙁䅁党祂䝁䄰兙畂䝁䅕杢あ䍁䅁䅕獂䝁䅅睙求䝁䄰党畂䡁䅑䅉啂䝁䅅䅢求䝁䄴䅤杁䙁䅍睢獂䡁䅕䅤灂䝁䄸杢穂䍁䅁督求䝁䅣兢求䝁䄴䅤杁䝁䅕杢湂䝁䅅睚求䡁䅍䅉灂䝁䄴䅉あ䝁䅧党杁䡁䅁䅢桂䝁䅍党瑂䝁䅕杢あ䍁䅁睢浂䍁䅁杚ㅂ䝁䅷䅢瑁䡁䅑兡瑂䝁䅕䅉桂䝁䅍睙療䡁䅕杢あ䝁䅫杢湂䍁䅷䅉浂䝁䅫杢桂䝁䄴睙求䍁䅷䅉桂䝁䄴䅚杁䡁䅑兙㑂䍁䅁兙畂䝁䅑䅉桂䝁䅍睙療䡁䅕杢あ䝁䅫杢湂䍁䅁睢睂䝁䅕杣桂䡁䅑兡療䝁䄴督杁䡁䅁党祂䡁䅍睢畂䝁䄴党獂䍁䄴䅉啂䝁䅧党杁䙁䅁杣療䡁䅑兡㉂䝁䅫䅤灂䍁䅁督求䝁䅣兢求䝁䄴䅤杁䝁䄸杚浂䝁䅕杣穂䍁䅁睙療䝁䄴督ㅂ䝁䅷䅤灂䝁䄴睚杁䡁䅍党祂䡁䅙兡橂䝁䅕督杁䝁䅫杢杁䡁䅑䅡求䍁䅁兙祂䝁䅕兙穂䍁䅁睢浂䍁䅁兡畂䡁䅑党祂䝁䄴兙獂䍁䅁兙ㅂ䝁䅑兡あ䍁䅷䅉あ䝁䅕睙潂䝁䄴睢獂䝁䄸睚㕂䍁䅁睙療䝁䄴督ㅂ䝁䅷䅤灂䝁䄴睚獁䍁䅁杣灂䡁䅍睡獁䍁䅁兙畂䝁䅑䅉橂䝁䄸兢睂䝁䅷兡桂䝁䄴睙求䍁䅁睙療䝁䄴督ㅂ䝁䅷䅤灂䝁䄴睚畁䍁䅁兓あ䍁䅁睢浂䝁䅙党祂䡁䅍䅉灂䡁䅑䅉穂䝁䅕杣㉂䝁䅫睙求䡁䅍䅉ㅂ䝁䄴䅚求䡁䅉䅉あ䝁䅧党杁䙁䅉睢楂䝁䅕杣あ䍁䅁䅓桂䝁䅷杚杁䝁䅉杣桂䝁䄴䅚杁䝁䄴兙瑂䝁䅕杌杁䙁䅑䅡求䍁䅁睙療䝁䄰䅣桂䝁䄴入杁䡁䅣兙穂䍁䅁杚療䡁䅉兢求䡁䅉䅢㕂䍁䅁睡畂䝁䄸睤畂䍁䅁兙穂䍁䅁杕療䝁䅉党祂䡁䅑䅉䥂䝁䅅䅢浂䍁䅁兓畂䡁䅑党祂䝁䄴兙あ䝁䅫睢畂䝁䅅䅢杁䕁䅫杢橂䍁䄴䅉桂䝁䄴䅚杁䝁䅍䅡桂䝁䄴睚求䝁䅑䅉灂䡁䅑督杁䝁䄴兙瑂䝁䅕䅉あ䝁䄸䅉卂䝁䄸杙求䡁䅉䅤杁䕁䅧兙獂䝁䅙䅉䩂䝁䄴睙畁䍁䅁兡畂䍁䅁杓ㅂ䝁䅷入杁䑁䅉䅍祁䑁䅍杌杁䙁䅉睢楂䝁䅕杣あ䍁䅁䅓桂䝁䅷杚杁䕁䅫杢橂䍁䄴䅉㍂䝁䅅督杁䝁䅙睢ㅂ䝁䄴䅚求䝁䅑䅉灂䝁䄴䅉硁䑁䅫䅎㑁䍁䅁兙畂䝁䅑䅉灂䡁䅍䅉潂䝁䅕兙歂䡁䅅兤桂䡁䅉䅤求䡁䅉党歂䍁䅁兡畂䍁䅁兔求䝁䄴䅢療䍁䅁䅕桂䡁䅉睡獁䍁䅁睑桂䝁䅷兡浂䝁䄸杣畂䝁䅫兙畁䅁䅁剏䅧䉁䅷䅁卂䝁䄸杙療䍁䄰兑歂䡁䅙兡穂䝁䄸杣穂䅁䅁䉷䅁䱁䰴䅁卂䝁䄸睙牂䡁䅣党獂䝁䅷䅉䉂䡁䅕䅤療䝁䄰兙あ䝁䅫睢畂䍁䅷䅉䩂䝁䄴睙畁䍁䅁䅣祂䝁䄸杤灂䝁䅑党穂䍁䅁兡畂䝁䅑兤穂䡁䅑杣灂䝁䅅䅢杁䝁䅅兤あ䝁䄸兢桂䡁䅑兡療䝁䄴䅉桂䝁䄴䅚杁䝁䅑兡湂䝁䅫䅤桂䝁䅷䅉あ䡁䅉兙畂䡁䅍杚療䡁䅉兢桂䡁䅑兡療䝁䄴䅉穂䝁䄸䅢ㅂ䡁䅑兡療䝁䄴督杁䝁䅫杢杁䕁䄴睢祂䡁䅑䅡杁䕁䅅兢求䡁䅉兡橂䝁䅅䅌杁䕁䅕兤祂䝁䄸䅣求䍁䅷䅉あ䝁䅧党杁䕁䄰兡歂䝁䅑䅢求䍁䅁兒桂䡁䅍䅤獁䍁䅁兑浂䡁䅉兡橂䝁䅅䅌杁䡁䅑䅡求䍁䅁兑穂䝁䅫兙杁䙁䅁兙橂䝁䅫杚灂䝁䅍䅌杁䝁䅅杢歂䍁䅁䅔桂䡁䅑兡畂䍁䅁兑瑂䝁䅕杣灂䝁䅍兙畁䍁䅁䅖潂䝁䅕䅉橂䝁䄸兢睂䝁䅅杢㕂䍁䅁睢睂䝁䅕杣桂䡁䅑党穂䍁䅁䅤潂䡁䅉睢ㅂ䝁䅣䅡杁䡁䅑䅡祂䝁䅕党杁䡁䅍党湂䝁䄰党畂䡁䅑督獁䍁䅁兓畂䡁䅑党獂䝁䅷兡湂䝁䅕杢あ䍁䅁䅒求䡁䅙兡橂䝁䅕督獁䍁䅁睕療䝁䅙䅤㍂䝁䅅杣求䍁䅁杊杁䕁䅍睢畂䡁䅑杣療䝁䅷䅌杁䝁䅅杢歂䍁䅁䅔灂䝁䅙党橂䡁䅫睙獂䝁䅕䅉呂䝁䅕杣㉂䝁䅫睙求䡁䅍杌杁䕁䅫䅤穂䍁䅁督療䝁䅷兤あ䝁䅫睢畂䡁䅍䅉灂䝁䄴睙獂䡁䅕䅚求䍁䅁䅡桂䡁䅉䅚㍂䝁䅅杣求䍁䅁兙畂䝁䅑䅉穂䝁䄸杚あ䡁䅣兙祂䝁䅕䅉睂䡁䅉睢歂䡁䅕睙あ䡁䅍䅉桂䝁䄴䅚杁䡁䅍党祂䡁䅙兡橂䝁䅕督畁䍁䅁䅖潂䝁䅕䅉䩂䝁䄴䅤求䝁䅷䅢灂䝁䅣党畂䡁䅑䅉䕂䝁䅕杤灂䝁䅍党穂䍁䅁督求䝁䅣兢求䝁䄴䅤杁䝁䄸杚浂䝁䅕杣穂䍁䅁䅚祂䝁䅫杤求䡁䅍䅌杁䝁䄰睢あ䝁䅫睢畂䍁䅷䅉穂䝁䅅杚求䡁䅑入獁䍁䅁督求䝁䄴督灂䝁䄴睚獁䍁䅁兡畂䝁䅑兤穂䡁䅑杣灂䝁䅅䅢杁䝁䅍睢瑂䡁䅁睢畂䝁䅕杢あ䡁䅍䅌杁䝁䅅杢歂䍁䅁睙療䝁䄴杚灂䝁䅣兤祂䝁䅕䅚瑁䡁䅑睢瑁䝁䄸杣歂䝁䅕杣杁䡁䅁杣療䝁䅑兤橂䡁䅑督畁䍁䅁䅖潂䝁䅕䅉呂䝁䄸杚あ䡁䅣兙祂䝁䅕䅉流䍁䅁睑療䝁䄴䅤祂䝁䄸䅢杁䡁䅍党湂䝁䄰党畂䡁䅑䅉睂䡁䅉睢㉂䝁䅫䅚求䡁䅍䅉橂䝁䄸杢あ䡁䅉睢獂䍁䅁兙畂䝁䅑䅉㉂䝁䅫督ㅂ䝁䅅䅢灂䡁䅯兙あ䝁䅫睢畂䍁䅁督療䝁䅙䅤㍂䝁䅅杣求䍁䅁兙畂䝁䅑䅉潂䝁䅅杣歂䡁䅣兙祂䝁䅕䅌杁䝁䅫杢浂䝁䄸杣瑂䝁䅅䅤灂䝁䄸杢杁䡁䅍睢浂䡁䅑睤桂䡁䅉党獁䍁䅁兙畂䝁䅑䅉畂䝁䅕䅤㍂䝁䄸杣牂䍁䅁兙畂䝁䅑䅉穂䝁䅕睙ㅂ䡁䅉兡あ䡁䅫䅉灂䝁䄴杚祂䝁䅅督あ䡁䅉兤橂䡁䅑兤祂䝁䅕䅉穂䝁䄸䅢ㅂ䡁䅑兡療䝁䄴督畁䍁䅁䅖潂䝁䅕䅉䵂䝁䅫杚求䝁䅍入橂䝁䅷党杁䙁䅍党祂䡁䅙兡橂䝁䅕督杁䡁䅍党湂䝁䄰党畂䡁䅑䅉睂䡁䅉睢㉂䝁䅫䅚求䡁䅍䅉橂䝁䄸杢穂䡁䅕䅢あ䝁䅫杢湂䍁䅷䅉睂䡁䅉睢浂䝁䅕督穂䝁䅫睢畂䝁䅅䅢杁䡁䅍党祂䡁䅙兡橂䝁䅕督杁䝁䅅杢歂䍁䅁督療䝁䅷兤あ䝁䅫睢畂䡁䅍䅌杁䝁䅅杢歂䍁䅁睙療䝁䄴杢求䝁䅍䅤求䝁䅑䅉桂䝁䄴䅚杁䝁䄰兙灂䝁䄴䅤求䝁䄴兙畂䝁䅍党杁䡁䅍党祂䡁䅙兡橂䝁䅕督畁䍁䅁兓あ䍁䅁督求䝁䅷䅢穂䍁䅁兡あ䡁䅍䅉穂䝁䄸䅢ㅂ䡁䅑兡療䝁䄴督杁䡁䅁杣灂䝁䄰兙祂䝁䅫䅢㕂䍁䅁䅤潂䡁䅉睢ㅂ䝁䅣䅡杁䝁䅫杢歂䝁䅕䅣求䝁䄴䅚求䝁䄴䅤杁䝁䅑兡穂䡁䅑杣灂䝁䅉兤あ䝁䄸杣穂䍁䅁兡畂䍁䅁杣求䝁䅷兙あ䝁䅫睢畂䍁䅁睤灂䡁䅑䅡杁䝁䅫䅤穂䍁䅁䅚灂䡁䅉党橂䡁䅑䅉穂䝁䅅䅢求䡁䅍䅉浂䝁䄸杣橂䝁䅕杌杁䕁䅫䅤杁䡁䅍党祂䡁䅙党穂䍁䅁䅚灂䡁䅍睙祂䝁䅕䅤求䍁䅁党畂䝁䅑䅉瑂䝁䅅杣牂䝁䅕䅤穂䍁䅷䅉灂䝁䄴睙獂䡁䅕䅚灂䝁䄴睚杁䝁䅅兤あ䝁䄸兢療䡁䅑兡㉂䝁䅕䅌杁䡁䅍党瑂䝁䅫睙療䝁䄴䅚ㅂ䝁䅍䅤療䡁䅉䅌杁䝁䅅杢歂䍁䅁睤桂䡁䅉党潂䝁䄸兤穂䝁䅫杢湂䍁䅁兙畂䝁䅑䅉獂䝁䄸睚灂䡁䅍䅤灂䝁䅍督獁䍁䅁兙穂䍁䅁睤求䝁䅷䅢杁䝁䅅督杁䝁䅣党畂䝁䅕杣桂䝁䅷䅉灂䝁䄴䅚ㅂ䡁䅍䅤祂䝁䅫党穂䍁䅁睙療䝁䄰䅣祂䝁䅫督灂䝁䄴睚杁䡁䅁杣灂䝁䄴䅤灂䝁䄴睚杁䝁䅅杢歂䍁䅁䅣ㅂ䝁䅉䅢灂䡁䅍䅡灂䝁䄴睚獁䍁䅁兢桂䡁䅉兡畂䝁䅕䅌杁䝁䅣䅢桂䡁䅍督獁䍁䅁杚灂䝁䅉党祂䍁䅁兙畂䝁䅑䅉あ䝁䅕䅥あ䝁䅫䅢求䡁䅍䅌杁䝁䅅兡祂䡁䅁睢祂䡁䅑督獁䍁䅁兙畂䝁䅑䅉桂䝁䅕杣療䡁䅍䅣桂䝁䅍党㝁䍁䅁䅡㕂䝁䅉杣灂䝁䅑䅉求䝁䄴䅚杁䝁䄰兙祂䝁䅳党あ䡁䅍䅌杁䡁䅍兤橂䝁䅧䅉桂䡁䅍䅉浂䝁䄸睢歂䍁䅁兙畂䝁䅑䅉楂䝁䅕杤求䡁䅉兙湂䝁䅕䅌杁䝁䅷兡浂䝁䅕䅉穂䝁䅍兡求䝁䄴睙求䡁䅍䅌杁䝁䅧睢ㅂ䡁䅍党潂䝁䄸䅢歂䍁䅁兙畂䝁䅑䅉睂䝁䅕杣穂䝁䄸杢桂䝁䅷䅉橂䝁䅅杣求䍁䅷䅉桂䝁䄴䅚杁䡁䅑兡祂䝁䅕䅌杁䝁䅅督杁䡁䅣党獂䝁䅷䅉桂䡁䅍䅉求䝁䅍睢杁䝁䅫杢歂䡁䅕督あ䡁䅉兡桂䝁䅷䅌杁䝁䅫杢橂䝁䅷兤歂䝁䅫杢湂䍁䅁睤桂䡁䅑党祂䍁䄸睤桂䡁䅍䅤求䡁䅣兙あ䝁䅕杣獁䍁䅁睤桂䡁䅍䅤求䍁䅁兢桂䝁䄴兙湂䝁䅕兢求䝁䄴䅤獁䍁䅁兢桂䡁䅍督杁䡁䅑杣桂䝁䄴督灂䡁䅑䅌杁䝁䅅杢歂䍁䅁杣求䝁䄴党㍂䝁䅅杙獂䝁䅕䅉求䝁䄴党祂䝁䅣入㝁䍁䅁兙畂䝁䅑䅉睂䡁䅉睢橂䝁䅕督穂䍁䅁党畂䝁䅑䅉瑂䝁䅅杣牂䝁䅕䅤穂䍁䅁睙療䝁䄰䅣祂䝁䅫督灂䝁䄴睚杁䝁䄸兡獂䍁䅁兙畂䝁䅑䅉湂䝁䅅督獁䍁䅁兢灂䝁䄴兡畂䝁䅣䅌杁䝁䄰党あ䝁䅅䅢穂䍁䅷䅉橂</t>
  </si>
  <si>
    <t>䝁䅧党瑂䝁䅫睙桂䝁䅷督獁䍁䅁䅣ㅂ䝁䅷䅣杁䝁䅅杢歂䍁䅁䅣桂䡁䅁党祂䍁䅷䅉桂䝁䄴䅚杁䝁䄸䅤潂䝁䅕杣穂䍁䄴䅉啂䝁䅧党杁䝁䅍睢瑂䡁䅁兙畂䡁䅫䅉㍂䝁䅅督杁䝁䅙睢ㅂ䝁䄴䅚求䝁䅑䅉灂䝁䄴䅉硁䑁䅫䅍穁䍁䅁兙畂䝁䅑䅉灂䡁䅍䅉潂䝁䅕兙歂䡁䅅兤桂䡁䅉䅤求䡁䅉党歂䍁䅁兡畂䍁䅁兔灂䝁䅷睤桂䡁䅕睡求䝁䅕䅌杁䙁䅣兡穂䝁䅍睢畂䡁䅍兡畂䍁䄴䅁㙁䅇䅁朷䄰䙁䅉睢湂䝁䅕杣穂䍁䅁睑療䡁䅉䅣療䡁䅉兙あ䝁䅫睢畂䍁䅁党畂䝁䅣兙湂䝁䅕督杁䝁䅫杢杁䡁䅑䅡求䍁䅁䅚求䡁䅍兡湂䝁䄴䅌杁䝁䅑党㉂䝁䅕䅢療䡁䅁兢求䝁䄴䅤獁䍁䅁兢桂䝁䄴兤浂䝁䅅睙あ䡁䅕杣求䍁䅷䅉桂䝁䄴䅚杁䡁䅍兙獂䝁䅕䅉療䝁䅙䅉求䝁䄴睚灂䝁䄴党求䡁䅉党歂䍁䅁兢桂䡁䅑党祂䝁䅫兙獂䡁䅍䅉桂䝁䄴䅚杁䝁䅍睢瑂䡁䅁睢畂䝁䅕杢あ䡁䅍䅉㍂䝁䄸杣獂䝁䅑睤灂䝁䅑党畁䍁䅁兓あ䍁䅁睢睂䝁䅕杣桂䡁䅑党穂䍁䅁䅤潂䡁䅉睢ㅂ䝁䅣䅡杁䕁䅅䅚㉂䝁䅅杢橂䝁䅕䅚杁䕁䅕䅢求䝁䅍䅤祂䝁䄸杢灂䝁䅍督杁䙁䅍睢獂䡁䅕䅤灂䝁䄸杢穂䍁䅁䅋䉂䕁䅕睕灁䍁䅷䅉䙂䝁䅷兙穂䡁䅑睢瑂䝁䅕杣灂䝁䅍䅉乂䝁䅅䅤求䡁䅉兡桂䝁䅷䅉呂䝁䄸䅢ㅂ䡁䅑兡療䝁䄴督杁䍁䅧兒乂䙁䅍克獁䍁䅁兙畂䝁䅑䅉偂䡁䅑䅡求䡁䅉䅉穂䝁䅕睚瑂䝁䅕杢あ䡁䅍杌杁䙁䅑䅡求䍁䅁兑䙂䙁䅍䅉穂䝁䅕睚瑂䝁䅕杢あ䍁䅁睢浂䝁䅙党祂䡁䅍䅉橂䝁䅫杣橂䡁䅕兡あ䍁䅁兢桂䡁䅑党祂䝁䅫兙獂䡁䅍䅌杁䝁䅍党祂䝁䅅兢灂䝁䅍䅉穂䡁䅕杙穂䡁䅑杣桂䡁䅑党杁䝁䄰兙あ䝁䅕杣灂䝁䅅䅢穂䍁䅷䅉楂䡁䅕督楂䝁䅅杣穂䍁䅷䅉桂䝁䄴䅚杁䝁䅍睢療䝁䅷兡畂䝁䅣䅉穂䝁䄸䅢ㅂ䡁䅑兡療䝁䄴督杁䝁䅙睢祂䍁䅁兙睂䡁䅁䅢灂䝁䅍兙あ䝁䅫睢畂䡁䅍䅉灂䝁䄴䅉求䝁䅷党橂䡁䅑杣灂䝁䅍䅉桂䝁䄴䅚杁䝁䅧入楂䡁䅉兡歂䍁䅁党獂䝁䅕睙あ䡁䅉兡橂䍁䅁杤求䝁䅧兡橂䝁䅷党穂䍁䅁䅋䙂䙁䅙睌䥂䕁䅕杖灁䍁䅷䅉㍂䝁䅫杣求䝁䅷党穂䡁䅍䅉灂䝁䄴杚祂䝁䅅督あ䡁䅉兤橂䡁䅑兤祂䝁䅕䅌杁䝁䅅兤あ䝁䄸兢療䡁䅑兡㉂䝁䅕䅌杁䡁䅉党畂䝁䅕睤桂䝁䅉䅢求䍁䅁党畂䝁䅕杣湂䡁䅫䅌杁䝁䅅党祂䝁䄸督睂䝁䅅睙求䍁䅁兙畂䝁䅑䅉歂䝁䅕杚求䝁䄴督求䍁䅷䅉瑂䝁䅅督穂䍁䅁䅤祂䝁䅅杢穂䝁䅫䅤獁䍁䅁兡畂䝁䅑兤穂䡁䅑杣灂䝁䅅䅢獁䍁䅁睙療䝁䄴杢求䝁䅍䅤求䝁䅑䅉歂䝁䅕杤灂䝁䅍党穂䍁䅷䅉桂䝁䄴䅚杁䡁䅣兡祂䝁䅕䅚杁䝁䅫杢浂䡁䅉兙穂䡁䅑杣ㅂ䝁䅍䅤ㅂ䡁䅉党畁䍁䅁䅖潂䝁䅫督杁䡁䅍党湂䝁䄰党畂䡁䅑䅉穂䝁䅕䅢獂䡁䅍䅉灂䡁䅑督杁䡁䅁杣療䝁䅑兤橂䡁䅑督杁䡁䅕杢歂䝁䅕杣杁䡁䅑䅡求䍁䅁睙ㅂ䡁䅉兙瑂䝁䅫睡獁䍁䅁杕偂䕁䅷兓佂䙁䅧䅌杁䙁䅉睔ぁ䑁䅁䅍睁䍁䅷䅉卂䕁䄸睍睁䑁䅁䅍獁䍁䅁杕啂䍁䄸䅚ㅂ䡁䅉睢灂䝁䅑䅌杁䕁䅍䅔啂䕁䅕䅉呂䝁䅕杣灂䝁䅕督獁䍁䅁䅖乂䕁䄰䅌杁䕁䅅䅒杁䙁䅍党祂䝁䅫党穂䍁䅷䅉䕂䝁䅫睑獂䝁䅅䅚獁䍁䅁睑ㅂ䕁䅍䅢桂䝁䅑䅉呂䝁䅕杣灂䝁䅕督獁䍁䅁睓桂䡁䅁䅣桂䍁䅷䅉䑂䕁䄸睔䵂䙁䅍䅕䉂䕁䄴䅌杁䙁䅑睑杁䙁䅍党祂䝁䅫党穂䍁䅷䅉䩂䡁䅍睢䑂䝁䅷兙歂䍁䅷䅉乂䕁䅅睒啂䙁䅉兒奂䍁䅷䅉䩂䕁䄰䅌杁䑁䅉兏祁䑁䅫䅉䍂䝁䄸杢歂䡁䅁䅢㕂䍁䅷䅉呂䡁䅁党求䝁䅑睖桂䡁䅙党杁䙁䅁杣求䡁䅁杣求䝁䅣䅌杁䙁䅉睔ぁ䑁䅑䅍睁䍁䄸杕偂䑁䅑䅎睁䑁䅁䅖獁䍁䅁兙畂䝁䅑䅉卂䝁䅅䅚灂䡁䅧䅉畂䝁䅅兢求䡁䅍杌杁䙁䅑䅡求䍁䅁兒乂䙁䅍䅉穂䝁䅕睚瑂䝁䅕杢あ䍁䅁䅣祂䝁䄸杤灂䝁䅑党穂䍁䅁党畂䝁䅣兡畂䝁䅕党祂䝁䅕䅚杁䝁䄰兙あ䝁䅕杣灂䝁䅅䅢杁䡁䅍睢獂䡁䅕䅤灂䝁䄸杢穂䍁䅷䅉灂䝁䄴睙獂䡁䅕䅚灂䝁䄴睚杁䡁䅁睢獂䡁䅫兤祂䝁䅕䅤潂䝁䅅杢求䍁䅁兙畂䝁䅑䅉穂䝁䅫䅢灂䝁䅍睢畂䝁䅕䅉瑂䝁䅅䅤求䡁䅉兡桂䝁䅷督杁䡁䅕督求䝁䅑䅉灂䝁䄴䅉橂䡁䅕督潂䝁䅫睢畂䝁䅫杢湂䍁䅷䅉湂䝁䅅督牂䝁䅕䅤灂䝁䄴睚獁䍁䅁督求䝁䅅䅢灂䝁䄴睚獁䍁䅁兙畂䝁䅑䅉㉂䝁䅫杙祂䝁䅅䅤灂䝁䄸杢杁䝁䄰兙畂䝁䅅睚求䝁䄰党畂䡁䅑䅉桂䡁䅁䅣獂䝁䅫睙桂䡁䅑兡療䝁䄴督㝁䍁䅁睙ㅂ䡁䅍䅤療䝁䄰兡㙂䝁䅕䅚杁䡁䅍兡獂䝁䅫睙療䝁䄴党穂䍁䅁兤穂䝁䅕䅚杁䝁䅫杢杁䝁䅙䅢求䡁䅧䅉潂䝁䅕兙あ䝁䅕杣杁䝁䅅杢歂䍁䅁督求䝁䄰兡橂䝁䄸杢歂䡁䅕睙あ䝁䄸杣杁䡁䅑䅡求䡁䅉兢桂䝁䅷䅉桂䡁䅁䅣獂䝁䅫睙桂䡁䅑兡療䝁䄴督㝁䍁䅁兙畂䝁䅑䅉睂䝁䄸䅢㕂䡁䅑党あ䡁䅉兙浂䝁䅷兤療䡁䅉睢求䡁䅑䅡㕂䝁䅷党畂䝁䅕䅉桂䝁䄴䅚杁䡁䅕䅢あ䡁䅉兙瑁䝁䅧兡湂䝁䅧䅉瑂䝁䄸䅢求䝁䅍兤獂䝁䅅杣杁䡁䅣党灂䝁䅣䅡あ䍁䅁䅣療䝁䅷入求䡁䅑䅡㕂䝁䅷党畂䝁䅕䅉瑂䝁䅅䅤求䡁䅉兡桂䝁䅷督杁䡁䅕督求䝁䅑䅉灂䝁䄴䅉㍂䝁䅫杣求䍁䅁兙畂䝁䅑䅉橂䝁䅅杙獂䝁䅕䅉睂䡁䅉睢あ䝁䅕睙あ䝁䅫睢畂䍁䅷䅉求䝁䅷党橂䡁䅑杣灂䝁䅍兙獂䍁䅁兡畂䡁䅍兤獂䝁䅅䅤灂䝁䄸杢獁䍁䅁睙療䝁䄴䅚ㅂ䝁䅍䅤灂䝁䄸杢杁䝁䅅杢歂䍁䅁督潂䝁䅫党獂䝁䅑兡畂䝁䅣䅌杁䝁䅧睢穂䝁䅕䅉桂䝁䄴䅚杁䝁䅉党獂䡁䅑䅉睂䡁䅉睢あ䝁䅕睙あ䝁䅫睢畂䍁䅷䅉㉂䝁䅫杙祂䝁䅅䅤灂䝁䄸杢杁䝁䄰兙畂䝁䅅睚求䝁䄰党畂䡁䅑䅌杁䝁䅍兤穂䝁䅧兡療䝁䄴兡畂䝁䅣䅌杁䝁䅣兙穂䝁䅳党あ䝁䅫杢湂䍁䅁兙畂䝁䅑䅉穂䝁䅕兙獂䝁䅫杢湂䍁䅷䅉桂䝁䄴䅚杁䡁䅙党畂䡁䅑兡畂䝁䅣䅉桂䡁䅁䅣獂䝁䅫睙桂䡁䅑兡療䝁䄴督畁䍁䅁䅖潂䝁䅫督杁䡁䅍党湂䝁䄰党畂䡁䅑䅉穂䝁䅕䅢獂䡁䅍䅉灂䡁䅑督杁䡁䅁杣療䝁䅑兤橂䡁䅑督杁䡁䅕杢歂䝁䅕杣杁䡁䅑䅡求䍁䅁䅕偂䙁䅉睔佂䍁䅷䅉䍂䕁䅫睕䑂䕁䄸䅌杁䕁䅑党塂䕁䅅䅔獁䍁䅁兑卂䕁䅷睔佂䍁䅷䅉求䙁䅍睢祂䝁䅉兙獁䍁䅁䅗卂䕁䅑䅌杁䙁䅍兡獂䝁䅫睙療䝁䄴党杁䕁䅕杢湂䝁䅫杢求䝁䅕杣灂䝁䄴睚獁䍁䅁兙畂䝁䅑䅉卂䍁䄸杙桂䝁䅳䅉畂䝁䅅兢求䡁䅍杌杁䙁䅑䅡求䍁䅁睔あ䝁䅧党祂䍁䅁督求䝁䅣兢求䝁䄴䅤杁䡁䅁杣療䡁䅙兡歂䝁䅕督杁䝁䅕䅢桂䡁䅍䅤療䝁䄰党祂䍁䅁睙療䝁䄰䅣療䝁䄴党畂䡁䅑督㝁䍁䅁兙畂䝁䅑䅉求䝁䅷兙穂䡁䅑睢瑂䝁䅕杣杁䝁䅙䅢療䝁䅅䅤穂䍁䅁杚療䡁䅉䅉獂䝁䅕杤求䝁䅷䅉穂䝁䅕杢穂䝁䅫杢湂䍁䅁兡畂䍁䅁杚ㅂ䝁䅕䅢杁䡁䅑兙畂䝁䅳督獁䍁䅁兢療䡁䅑睢祂䡁䅍䅌杁䝁䅅杢歂䍁䅁督あ䝁䄸杣桂䝁䅣党杁䡁䅑兙畂䝁䅳督杁䝁䅙睢祂䍁䅁兙睂䡁䅁䅢灂䝁䅍兙あ䝁䅫睢畂䡁䅍䅉灂䝁䄴䅉あ䝁䅧党杁䝁䅣党畂䝁䅕杣桂䝁䅷䅉灂䝁䄴䅚ㅂ䡁䅍䅤祂䝁䅫兙獂䍁䅁兙畂䝁䅑䅉桂䡁䅕䅤療䝁䄰睢あ䝁䅫杤求䍁䅁兢桂䡁䅉睡求䡁䅑督杁䡁䅕杢歂䝁䅕杣杁䡁䅑䅡求䍁䅁兒佂䕁䅑兖卂䍁䅁兙畂䝁䅑䅉佂䕁䅫䅖卂䕁䄸䅕䥂䙁䅫䅔杁䝁䄴兙瑂䝁䅕督畁䍁䅁䅖潂䝁䅕䅉橂䝁䄸兢睂䝁䅅杢㕂䍁䅁睤桂䡁䅍䅉浂䝁䄸兤畂䝁䅑党歂䍁䅁兡畂䍁䅁免㑁䑁䅍杍杁䝁䅅杢歂䍁䅁兡穂䍁䅁䅡求䝁䅅䅚硂䡁䅕兙祂䡁䅑党祂䝁䅕䅚杁䝁䅫杢杁䕁䅍䅡桂䝁䄴䅚獂䝁䅕杣獁䍁䅁兑祂䝁䅫来療䝁䄴兙畁䅁䅁桭䅍䙁䵁䅁卂䝁䄸兡㉂䝁䅅杢あ䍁䅁睕橂䝁䅫党畂䝁䅍党穂䍁䅁䅔あ䝁䅑杌獁䍁䅁兙杁䝁䅍睢瑂䝁䄰党祂䝁䅍兡桂䝁䅷兌穂䡁䅑兙湂䝁䅕䅉楂䝁䅫睢睂䝁䅧兙祂䝁䄰兙橂䝁䅕兤あ䝁䅫睙桂䝁䅷䅉橂䝁䄸兢睂䝁䅅杢㕂䍁䅷䅉求䝁䄴睚桂䝁䅣党穂䍁䅁兡畂䍁䅁䅤潂䝁䅕䅉歂䝁䅕杤求䝁䅷睢睂䝁䄰党畂䡁䅑䅉桂䝁䄴䅚杁䝁䅍睢瑂䝁䄰党祂䝁䅍兡桂䝁䅷兡㙂䝁䅅䅤灂䝁䄸杢杁䝁䄸杚杁䝁䄰党歂䝁䅫睙灂䝁䄴党穂䍁䅁杚療䡁䅉䅉灂䝁䄴杚獂䝁䅅兢瑂䝁䅅䅤灂䝁䄸杢杁䝁䅅杢歂䍁䅁兡瑂䝁䄰兤畂䝁䄸䅢療䝁䅣入杁䝁䅅杣求䝁䅅督畁䍁䅁䅖潂䝁䅕䅉橂䝁䄸兢睂䝁䅅杢㕂䍁䅁䅣祂䝁䄸杤灂䝁䅑党穂䍁䅁杖桂䝁䄴䅤穂䍁䅷䅉桂䍁䅁兢療䝁䅑党獂䍁䅁䅤療䍁䅁䅚求䡁䅙党獂䝁䄸䅣杁䝁䅅杢歂䍁䅁睙療䝁䄰兢求䡁䅉睙灂䝁䅅䅢灂䡁䅯党杁䝁䅫䅤穂䍁䅁兢求䝁䅑兡橂䝁䅫杢求䡁䅍䅉桂䝁䄴䅚杁䡁䅑党橂䝁䅧杢療䝁䅷睢湂䝁䅫党穂䍁䅁杚療䝁䅍兤穂䝁䅫杢湂䍁䅁睢畂䍁䅁杙灂䝁䄸䅣潂䝁䅅杣瑂䝁䅅睙求䡁䅕䅤灂䝁䅍兙獂䍁䅁杙ㅂ䡁䅍兡畂䝁䅕督穂䝁䅕督獁䍁䅁䅚灂䡁䅍睙療䡁䅙党祂䡁䅫兌穂䡁䅑兙湂䝁䅕䅉橂䝁䄸兢睂䝁䅅杢灂䝁䅕督獁䍁䅁兙畂䝁䅑䅉潂䝁䅕兙獂䡁䅑䅡杁䡁䅑党橂䝁䅧杢療䝁䅷睢湂䡁䅫䅉穂䡁䅑兙祂䡁䅑兤睂䡁䅍杌杁䕁䅫䅤杁䝁䄸杚浂䝁䅕杣穂䍁䅁杖啂䕁䅅兔䉂䍁䅷䅉桂䍁䅁杢療䡁䅙党獂䍁䅁䅤療䡁䅁兡橂䝁䅅䅢杁䝁䅅䅣睂䡁䅉睢㉂䝁䅕䅚杁䝁䅙睢祂䍁䅁䅤潂䝁䅕䅉あ䡁䅉党桂䡁䅑兢求䝁䄴䅤杁䝁䄸杚杁䡁䅁督療䡁䅉兡桂䡁䅍兡穂䍁䅁兙畂䝁䅑䅉灂䝁䄴䅉歂䝁䅕杤求䝁䅷睢睂䝁䄰党畂䡁䅑䅉浂䝁䄸杣杁䡁䅑䅡求䍁䅁䅤祂䝁䅕兙あ䝁䄰党畂䡁䅑䅉療䝁䅙䅉桂䡁䅑睢睂䝁䅫睙杁䝁䅑党祂䝁䄰兙あ䝁䅫䅤灂䡁䅍睏杁䕁䅫兔坂䙁䅑兌硁䑁䅑䅍祁䍁䅁兙畂䝁䅑䅉楂䝁䅅䅤療䝁䅍䅢灂䝁䄰兙楂䍁䅷䅉㍂䝁䅧兡橂䝁䅧䅉桂䡁䅉党杁䝁䅙兤獂䝁䅷入杁䝁䅧兤瑂䝁䅅杢杁䝁䄰睢畂䝁䄸睙獂䝁䄸杢桂䝁䅷䅉桂䝁䄴䅤灂䝁䅉睢歂䝁䅫党穂䍁䅁䅤潂䝁䅅䅤杁䡁䅑兙祂䝁䅣党あ䡁䅍䅉あ䝁䅧党杁䝁䄴党療䝁䄴兙あ䝁䅅䅢杁䕁䅙睙杁䡁䅉党橂䝁䅕䅣あ䝁䄸杣杁䝁䅫杢杁䝁䅑党㉂䝁䅕䅢療䡁䅁兢求䝁䄴䅤杁䝁䅅睙祂䝁䄸督穂䍁䅁杤桂䡁䅉兡療䡁䅕督杁䕁䅫睚䡂䍁䄰兢求䝁䅑兡桂䡁䅑党歂䍁䅁兙ㅂ䡁䅑睢灂䝁䄰兢ㅂ䝁䄴党杁䝁䅫杢歂䝁䅫睙桂䡁䅑兡療䝁䄴督㝁䍁䅁杙祂䝁䅕䅣療䝁䅍兡あ䝁䅫杢灂䝁䅉䅌杁䝁䅅䅉睂䝁䄸䅤求䝁䄴䅤杁䡁䅍兢桂䝁䅷䅢杁䝁䄰睢獂䝁䅕睙ㅂ䝁䅷党杁䝁䅫杢潂䝁䅫杙灂䡁䅑睢祂䍁䅁睢浂䍁䅁䅖婂䕁䅳杍杁䝁䅅杢歂䍁䅁杓䉂䕁䅳免杁䝁䅫杢杁䝁䅑党㉂䝁䅕䅢療䡁䅁兢求䝁䄴䅤杁䝁䅙睢祂䍁䅁䅤潂䝁䅕䅉あ䡁䅉党桂䡁䅑兢求䝁䄴䅤杁䝁䄸杚杁䝁䅑党祂䝁䄰兙あ䝁䄸兢㕂䝁䄸督灂䡁䅑兡穂䍁䅁兙畂䝁䅑䅉畂䝁䄸杢瑁䝁䅫杢浂䝁䅕睙あ䝁䅫睢ㅂ䡁䅍䅉ㅂ䡁䅙党灂䡁䅑兡穂䍁䅷䅉桂䡁䅍䅉㍂䝁䅕䅢獂䍁䅁兙穂䍁䅁杚療䡁䅉䅉療䡁䅑䅡求䡁䅉䅉あ䝁䅧党祂䝁䅅䅣灂䝁䅕督杁䝁䅫杢杁䡁䅙兙祂䝁䅫睢ㅂ䡁䅍䅉穂䡁䅑兙湂䝁䅕督杁䝁䄸杚杁䝁䅍䅢灂䝁䄴兡橂䝁䅅䅢杁䝁䅑党㉂䝁䅕䅢療䡁䅁兢求䝁䄴䅤㝁䍁䅁兙畂䝁䅑䅉佂䝁䅅兢灂䝁䅷兤瑂䝁䅅杙獁䍁䅁兙杁䝁䅙兤獂䝁䅷入杁䝁䅧兤瑂䝁䅅杢杁䝁䅅杢あ䝁䅫兌䡂䕁䄰兌䑂䙁䅍杒杁䝁䄰睢畂䝁䄸睙獂䝁䄸杢桂䝁䅷䅉桂䝁䄴䅤灂䝁䅉睢歂䡁䅫䅉ㅂ䝁䄴䅚求䡁䅉䅉兂䝁䅧兙穂䝁䅕䅉祁䍁䅁睙獂䝁䅫杢灂䝁䅍兙獂䍁䅁䅤祂䝁䅫兙獂䍁䅁杚療䡁䅉䅉あ䝁䅧党杁䡁䅑杣求䝁䅅䅤瑂䝁䅕杢あ䍁䅁睢浂䍁䅁兡畂䝁䅙䅢桂䝁䄰兢桂䡁䅑睢祂䡁䅫䅉桂䝁䄴䅚杁䝁䅅兤あ䝁䄸兡瑂䝁䄰兤畂䝁䅕䅉歂䝁䅫督求䝁䅅督求䡁䅍杌杁䙁䅑䅡求䍁䅁睙療䝁䄰䅣桂䝁䄴入杁䝁䅅䅢穂䝁䄸䅉睂䡁䅉睢㉂䝁䅫䅚求䡁䅍䅉歂䝁䅕䅢灂䡁䅙党祂䡁䅫䅉睂䝁䅷兙あ䝁䅙睢祂䝁䄰督杁䝁䅍睢瑂䡁䅁杣灂䡁䅍兡畂䝁䅣䅉獂䝁䅫䅣灂䝁䅑䅉畂䝁䅅杢療䡁䅁兙祂䡁䅑兡橂䝁䅷党杁䡁䅁䅢桂䡁䅑杚療䡁䅉兢杁䝁䅅杢歂䍁䅁䅢灂䝁䅣兙畂䝁䅑䅉橂䝁䄸杢煂䡁䅕睚桂䡁䅑党杁䡁䅁䅢桂䡁䅑杚療䡁䅉兢畁䍁䅁兓あ䍁䅁䅡桂䡁䅍䅉橂䝁䄸䅢獂䝁䅅杙療䡁䅉兙あ䝁䅫睢畂䍁䅁兙畂䝁䅑䅉獂䝁䅫睙求䝁䄴督求䍁䅁兙湂䡁䅉党求䝁䄰党畂䡁䅑督杁䡁䅣兡あ䝁䅧䅉䍂䝁䄸党潂䡁䅉兡畂䝁䅣党祂䍁䅁兓畂䝁䅣党獂䝁䅧党灂䝁䄰䅉䩂䝁䄴䅤求䡁䅉杢桂䡁䅑兡療䝁䄴兙獂䍁䅷䅉䡂䝁䄰杙䥂䍁䅁杚療䡁䅉䅉橂䝁䄸杢歂䡁䅕睙あ䝁䅫杢湂䍁䅁䅚灂䡁䅍睙療䡁䅙党祂䡁䅫䅉㍂䝁䄸杣牂䍁䅁睢畂䍁䅁杕佂䕁䅅兌穂䡁䅁党橂䝁䅫杚灂䝁䅍䅉桂䝁䅑党畂䝁䄸督灂䝁䄴党杁䝁䅑党桂䝁䄰兡畂䝁䅅督求䍁䅁免杁䡁䅑兙祂䝁䅣党あ䝁䅫杢湂䍁䅁兙畂䝁䅑䅉瑂䝁䄸䅚ㅂ䝁䅷兙あ䝁䅫杢湂䍁䅁睙療䝁䄰䅣療䡁䅕杢歂䡁䅍睏杁䝁䅅杢歂䍁䅁睤灂䡁䅑䅡杁䕁䅯兙睂䝁䅅杢杁䙁䅑睢楂䝁䅅睙橂䝁䄸䅉䩂䝁䄴睙畁䍁䅁杚療䡁䅉䅉あ䝁䅧党杁䡁䅉兡湂䝁䅧䅤穂䍁䅁䅤療䍁䅁䅚求䡁䅙党獂䝁䄸䅣獁䍁䅁杣求䝁䅣兡穂䡁䅑党祂䍁䅷䅉桂䝁䄴䅚杁䝁䄰兙祂䝁䅳党あ䍁䅁䅤桂䡁䅁兡畂䝁䅅杣療䝁䅙䅉灂䝁䄴䅉䭂䝁䅅䅣桂䝁䄴䅉浂䝁䄸杣杁䡁䅑䅡求䍁䅁䅤祂䝁䅕兙あ䝁䄰党畂䡁䅑䅉療䝁䅙䅉睂䡁䅍睢祂䝁䅫兙穂䝁䅫督杁䝁䅅杢歂䍁䅁兙あ䝁䄸䅣灂䝁䅍䅉歂䝁䅕杣瑂䝁䅅䅤灂䡁䅑兡穂䍁䄴䅉啂䝁䅧党杁䝁䅍睢瑂䡁䅁兙畂䡁䅫䅉㍂䝁䅅督杁䝁䅙睢ㅂ䝁䄴䅚求䝁䅑䅉灂䝁䄴䅉祁䑁䅁免ぁ䍁䅁兙畂䝁䅑䅉灂䡁䅍䅉楂䝁䅅督求䝁䅑䅉灂䝁䄴䅉䵂䝁䄸杢歂䝁䄸杢獁䍁䅁䅤潂䝁䅕䅉噂䝁䄴兡あ䝁䅕䅚杁䕁䅳兡畂䝁䅣䅚療䝁䄰杌䅁䭁堰䅁䵁杂䅁杕療䝁䅷䅢灂䝁䄴督獁䍁䅁兓畂䝁䅍杌獁䍁䅁䅤潂䡁䅉睢ㅂ䝁䅣䅡杁䝁䅫䅤穂䍁䅁督ㅂ䝁䅉督灂䝁䅑兡桂䡁䅉兡求䡁䅍䅌杁䡁䅁杣療䡁䅙兡歂䝁䅕督杁䡁䅁党穂䡁䅑䅉桂䝁䄴䅚杁䡁䅣兡獂䝁䅑䅢灂䝁䅙党杁䝁䅍睢畂䡁䅑杣療䝁䅷䅉穂䝁䅕杣㉂䝁䅫睙求䡁䅍䅉あ䝁䄸䅉祂䝁䅕督灂䝁䅑党畂䡁䅑兡桂䝁䅷䅉桂䝁䄴䅚杁䝁䅍睢瑂䝁䄰党祂䝁䅍兡桂䝁䅷䅉橂䡁䅕督あ䝁䄸兢求䡁䅉督杁䝁䅫杢杁䡁䅑䅡求䍁䅁兖畂䝁䅫䅤求䝁䅑䅉呂䡁䅑兙あ䝁䅕督杁䝁䅅杢歂䍁䅁兡畂䡁䅑党祂䝁䄴兙あ䝁䅫睢畂䝁䅅䅢獂䡁䅫杌杁䙁䅑䅡求䍁䅁睙療䝁䄰䅣桂䝁䄴入杁䝁䄸杚浂䝁䅕杣穂䍁䅁䅣求䡁䅍䅤杁䝁䅍睢畂䡁䅑杣療䝁䅷䅉穂䝁䅕杣㉂䝁䅫睙求䡁䅍䅉あ䝁䄸䅉祂䝁䅕督灂䝁䅑党畂䡁䅑兡桂䝁䅷䅉睂䡁䅉睢睂䝁䅕杣あ䝁䅫党穂䍁䅁䅣祂䝁䄸䅤求䝁䅍䅤灂䝁䄴睚杁䝁䅙杣療䝁䄰䅉橂䝁䄸兢瑂䝁䄸杢杁䡁䅁党穂䡁䅑督獁䍁䅁兡畂䝁䅍䅢ㅂ䝁䅑兡畂䝁䅣䅉祂䝁䄸䅚求䝁䄴䅤穂䍁䅷䅉灂䝁䄴督求䝁䅍䅤穂䍁䅷䅉桂䝁䄴䅚杁䡁䅣兡獂䝁䅑䅢灂䝁䅙党畁䍁䅁兓あ䍁䅁兙獂䡁䅍睢杁䡁䅁杣療䡁䅙兡歂䝁䅕督杁䡁䅣睢祂䝁䅳䅣獂䝁䅅睙求䍁䅁䅣求䡁䅍䅤杁䝁䅍睢畂䡁䅑杣療䝁䅷䅉穂䝁䄸䅢ㅂ䡁䅑兡療䝁䄴督杁䝁䅙睢祂䍁䅁睙ㅂ䡁䅍䅤療䝁䄰党祂䡁䅍䅉桂䝁䅍杣療䡁䅍督杁䡁䅙兙祂䝁䅫睢ㅂ䡁䅍䅉求䝁䄴䅚杁䝁䄰兙祂䝁䅳党あ䡁䅍䅌杁䡁䅍兤橂䝁䅧䅉桂䡁䅍䅉潂䝁䅕兙獂䡁䅑䅡橂䝁䅅杣求䍁䅷䅉浂䝁䄸睢歂䡁䅍党祂䡁䅙兡橂䝁䅕䅌杁䝁䅅杢歂䍁䅁䅢療䝁䅣兡穂䡁䅑兡橂䡁䅍杌杁䕁䅫杢杁䝁䅅䅚歂䝁䅫䅤灂䝁䄸杢獁䍁䅁䅤潂䝁䅕䅉橂䝁䄸兢睂䝁䅅杢㕂䍁䅁睢浂䝁䅙党祂䡁䅍䅉あ䝁䅕杣瑂䝁䅫䅤求䍁䅁䅣祂䝁䄸䅤求䝁䅍䅤灂䝁䄸杢杁䝁䅅杢歂䍁䅁兙畂䝁䅍兡獂䝁䅷兙祂䡁䅫䅉穂䝁䅕杣㉂䝁䅫睙求䡁䅍杌杁䕁䅫䅤杁䡁䅍党祂䡁䅙党穂䍁䅁睙獂䝁䅫党畂䡁䅑督杁䝁䅑兡祂䝁䅕睙あ䝁䅷入獁䍁䅁兙穂䍁䅁睤求䝁䅷䅢杁䝁䅅督杁䡁䅑䅡祂䝁䄸兤湂䝁䅧䅉浂䡁䅉兙畂䝁䅍䅡灂䡁䅍党求䍁䅁睢睂䝁䅕杣桂䡁䅑兡療䝁䄴督畁䍁䅁䅖潂䝁䅕䅉橂䝁䄸兢睂䝁䅅杢㕂䍁䅁睤桂䡁䅍䅉浂䝁䄸杣瑂䝁䅕杣獂䡁䅫䅉牂䝁䄴睢㍂䝁䄴䅉桂䡁䅍䅉卂䝁䄸䅢獂䝁䅫杢穂䍁䅁村祂䝁䄸兙歂䝁䅍兙穂䡁䅑兡畂䝁䅣䅌杁䕁䅫杢橂䍁䅁兙畂䝁䅑䅉橂䝁䅧兙畂䝁䅣党歂䍁䅁兡あ䡁䅍䅉畂䝁䅅兢求䍁䅁䅤療䍁䅁杕療䝁䅷䅢灂䝁䄴督獁䍁䅁兓畂䝁䅍杌杁䝁䅫杢杁䑁䅅兏㉁䑁䅕杌杁䙁䅉睢獂䝁䅷兡畂䡁䅍䅌杁䕁䅫杢橂䍁䄴䅉㍂䝁䅅督杁䝁䅙睢ㅂ䝁䄴䅚求䝁䅑䅉灂䝁䄴䅉硁䑁䅫䅍硁䍁䅁兙畂䝁䅑䅉灂䡁䅍䅉潂䝁䅕兙歂䡁䅅兤桂䡁䅉䅤求䡁䅉党歂䍁䅁兡畂䍁䅁兑あ䝁䅷兙畂䡁䅑兙獁䍁䅁睒求䝁䄸杣湂䝁䅫兙畁䅁䅁䉐䅧乁䵉䅁卂䝁䄸䅣求䡁䅉䅉啂䝁䅕睙潂䝁䄴睢獂䝁䄸睚灂䝁䅕督獁䍁䅁兓畂䝁䅍杌杁䝁䅑党穂䝁䅫睚畂䡁䅍䅉桂䝁䄴䅚杁䝁䅑党㉂䝁䅕䅢療䡁䅁督杁䡁䅍睢浂䡁䅑睤桂䡁䅉党獁䍁䅁兙畂䝁䅑䅉あ䝁䅕睙潂䝁䄴睢獂䝁䄸睚㕂䍁䅁党畂䝁䅅杙獂䝁䅕䅚杁䡁䅁杣療䝁䅑兤橂䡁䅑督杁䝁䅅杢歂䍁䅁督療䝁䅷兤あ䝁䅫睢畂䡁䅍杌杁䕁䅫䅤杁䝁䄸䅣求䡁䅉兙あ䝁䅕督杁䡁䅑䅡祂䝁䄸兤湂䝁䅧䅉あ䝁䅧杣求䝁䅕䅉穂䝁䅕睚瑂䝁䅕杢あ䡁䅍杏杁䕁䅅䅣睂䝁䅷兡橂䝁䅅䅤灂䝁䄸杢杁䙁䅍睢浂䡁䅑睤桂䡁䅉党獁䍁䅁杔求䡁䅑睤療䡁䅉睡杁䙁䅍睢浂䡁䅑睤桂䡁䅉党獁䍁䅁兙畂䝁䅑䅉啂䝁䅕睙潂䝁䄴睢獂䝁䄸睚㕂䍁䅁兒畂䝁䅅杙獂䝁䅕䅚杁䙁䅁杣療䝁䅑兤橂䡁䅑督畁䍁䅁䅖潂䝁䅕䅉䉂䡁䅁䅣獂䝁䅫睙桂䡁䅑兡療䝁䄴䅉呂䝁䄸杚あ䡁䅣兙祂䝁䅕䅉穂䝁䅕睚瑂䝁䅕杢あ䍁䅁睢浂䝁䅙党祂䡁䅍䅉瑂䝁䅅杢桂䝁䅣党瑂䝁䅕杢あ䍁䅷䅉橂䝁䅅兢睂䡁䅕督杁䡁䅍睢獂䡁䅕䅤灂䝁䄸杢穂䍁䅷䅉歂䝁䅫兙湂䝁䄴睢穂䡁䅑兡橂䍁䅁兙畂䝁䅑䅉獂䝁䅅杙療䡁䅉兙あ䝁䄸杣㕂䍁䅁兡畂䝁䅙睢祂䝁䄰兙あ䝁䅫睢畂䍁䅁兢桂䝁䄴兙湂䝁䅕兢求䝁䄴䅤獁䍁䅁党畂䡁䅑党祂䡁䅁杣灂䡁䅍党杁䡁䅍睢浂䡁䅑睤桂䡁䅉党杁䝁䅅杢歂䍁䅁兡畂䝁䅙睢祂䝁䄰兙あ䝁䅫睢畂䍁䅁督療䝁䅷兤あ䝁䅫睢畂䡁䅍䅌杁䡁䅑杣桂䝁䄴督睂䝁䄸杣あ䝁䅅䅤灂䝁䄸杢杁䝁䄰兙畂䝁䅅睚求䝁䄰党畂䡁䅑䅌杁䝁䅙兡畂䝁䅅杢橂䝁䅫兙獂䍁䅁兙畂䝁䅑䅉橂䝁䄸兢睂䝁䅷兡桂䝁䄴睙求䍁䅁兢桂䝁䄴兙湂䝁䅕兢求䝁䄴䅤獁䍁䅁兙畂䝁䅑䅉橂䝁䅷睢ㅂ䝁䅑兌楂䝁䅅督求䝁䅑䅉浂䝁䅫杢桂䝁䄴睙灂䝁䅅䅢杁䝁䅅杢桂䝁䅷入あ䝁䅫睙穂䍁䅁兙畂䝁䅑䅉睂䝁䅕杣浂䝁䄸杣瑂䝁䅅杢橂䝁䅕䅉瑂䝁䅅杢桂䝁䅣党瑂䝁䅕杢あ䍁䅁督療䝁䅙䅤㍂䝁䅅杣求䑁䅳䅉橂䝁䅷睢ㅂ䝁䅑兌楂䝁䅅督求䝁䅑䅉穂䝁䄸杚あ䡁䅣兙祂䝁䅕䅉あ䝁䄸䅉あ䝁䅧党杁䡁䅁杣療䡁䅁党祂䡁䅑入杁䝁䅅杢歂䍁䅁睙桂䡁䅍兤桂䝁䅷䅤㕂䍁䅁兡畂䡁䅍兤祂䝁䅅杢橂䝁䅕䅉灂䝁䄴䅚ㅂ䡁䅍䅤祂䡁䅫睏杁䝁䅅杢歂䍁䅁督療䝁䅙䅤㍂䝁䅅杣求䍁䅷䅉穂䝁䅕杣㉂䝁䅫睙求䡁䅍䅌杁䝁䅅杢歂䍁䅁䅤求䝁䅍䅡畂䝁䄸䅢療䝁䅣兡求䡁䅍䅉浂䝁䄸杣杁䝁䅙睢療䝁䅑督求䡁䅉杤灂䝁䅍党杁䝁䄸䅣求䡁䅉兙あ䝁䅫睢畂䡁䅍杌杁䙁䅑䅡求䍁䅁杔求䡁䅑睤療䡁䅉睡杁䙁䅍睢浂䡁䅑睤桂䡁䅉党杁䡁䅍党湂䝁䄰党畂䡁䅑䅉睂䡁䅉睢㉂䝁䅫䅚求䡁䅍䅉橂䝁䅷睢ㅂ䝁䅑兌楂䝁䅅督求䝁䅑䅉歂䝁䅅䅤桂䍁䅷䅉橂䝁䄸䅢獂䝁䅅杙療䡁䅉兙あ䝁䅫睢畂䍁䅷䅉桂䝁䄴䅚杁䝁䅕督あ䝁䅫兢桂䡁䅑兡畂䝁䅣䅉桂䡁䅕䅤療䝁䄰兙あ䝁䅫睢畂䍁䅁督療䝁䅙䅤㍂䝁䅅杣求䑁䅳䅉求䝁䅷党橂䡁䅑杣療䝁䄴兡橂䍁䅁兢桂䡁䅉睡求䡁䅑䅣獂䝁䅅睙求䑁䅳䅉㉂䝁䅫督ㅂ䝁䅅䅢杁䝁䅕杚浂䝁䅕睙あ䡁䅍䅉桂䝁䄴䅚杁䑁䅍䅒杁䝁䅍睢畂䡁䅑党畂䡁䅑䅉穂䝁䄸杚あ䡁䅣兙祂䝁䅕睏杁䝁䅍䅢療䡁䅕䅚瑁䝁䅉兙穂䝁䅕䅚杁䡁䅍睢浂䡁䅑睤桂䡁䅉党杁䝁䅙睢祂䍁䅁䅤潂䝁䅕䅉獂䝁䅫杚求䍁䅁兡畂䡁䅍兤祂䝁䅅杢橂䝁䅕䅉桂䝁䄴䅚杁䝁䅙兡畂䝁䅅杢橂䝁䅫兙獂䍁䅁督求䡁䅉杤灂䝁䅍党穂䍁䅁兡畂䝁䅑兤穂䡁䅑杣灂䝁䅕督㝁䍁䅁督ㅂ䡁䅁䅣獂䡁䅫䅉橂䝁䅧兙灂䝁䄴䅉穂䝁䄸杚あ䡁䅣兙祂䝁䅕睏杁䝁䅧党桂䝁䅷䅤潂䍁䅁睙桂䡁䅉党杁䡁䅍党祂䡁䅙兡橂䝁䅕䅉桂䝁䄴䅚杁䡁䅍睢浂䡁䅑睤桂䡁䅉党㝁䍁䅁䅚桂䡁䅑兙杁䝁䅅杢桂䝁䅷入あ䝁䅫睙穂䍁䅁兙畂䝁䅑䅉灂䝁䄴杚療䡁䅉兢桂䡁䅑兡療䝁䄴睏杁䝁䅅杢歂䍁䅁䅣潂䝁䅅杣瑂䝁䅅睙㕂䍁䅁督療䝁䅙䅤㍂䝁䅅杣求䍁䅁督療䝁䅷兤あ䝁䅫睢畂䡁䅍杌杁䙁䅑䅡求䍁䅁䅖求䝁䅍䅡畂䝁䄸䅢療䝁䅣入杁䕁䅕杢桂䝁䅉䅢求䝁䅑䅉兂䡁䅉睢歂䡁䅕睙あ䡁䅍䅉穂䝁䅕睚瑂䝁䅕杢あ䍁䅁睢浂䝁䅙党祂䡁䅍䅉ㅂ䝁䅷䅤祂䝁䅅督療䡁䅕杢歂䍁䅁兙橂䝁䅍党穂䡁䅍睢祂䝁䅫党穂䑁䅳䅉歂䝁䅫督睂䝁䅕杢穂䝁䅕杣穂䍁䅁兙畂䝁䅑䅉瑂䝁䅕䅤求䡁䅉兡畂䝁䅣䅉睂䡁䅕兢睂䡁䅍睏杁䡁䅣兡祂䝁䅕䅢求䡁䅍督杁䡁䅍党畂䡁䅍睢祂䍁䅁杢求䡁䅑睤療䡁䅉睡杁䝁䅅杢歂䍁䅁督療䝁䅷兤あ䝁䅫睢畂䡁䅍䅉桂䡁䅕䅤療䝁䄰兙あ䝁䅕䅚杁䡁䅍兤祂䝁䅣兡橂䝁䅅䅢杁䡁䅍睙祂䡁䅕杙杁䝁䅅杢歂䍁䅁䅢灂䝁䄴党畂䍁䅁䅚灂䡁䅍䅣求䝁䄴督灂䝁䄴睚杁䝁䅕兣ㅂ䝁䅫䅣瑂䝁䅕杢あ䑁䅳䅉㍂䝁䅅䅤求䡁䅉䅉瑂䝁䅕䅤求䡁䅉督㝁䍁䅁睢睂䡁䅑兡橂䝁䅅䅢杁䝁䅅杢歂䍁䅁党獂䝁䅕睙あ䡁䅉睢瑂䝁䅅睚畂䝁䅕䅤灂䝁䅍䅉瑂䝁䅕兙穂䡁䅕杣求䝁䄰党畂䡁䅑䅉穂䡁䅫督あ䝁䅕兢穂䑁䅳䅉卂䕁䅙兓䕂䍁䅁睙桂䡁䅉䅚杁䡁䅉党桂䝁䅑党祂䡁䅍睏杁䝁䅅杢歂䍁䅁兢求䝁䅑兡橂䝁䅅䅢杁䝁䅑党㉂䝁䅫睙求䡁䅍杌杁䕁䅫䅤杁䝁䅑兡穂䡁䅑杣灂䝁䅉兤あ䝁䅕督杁䝁䅅杢歂䍁䅁督求䝁䅷䅢穂䍁䅁兡あ䡁䅍䅉睂䡁䅉睢歂䡁䅕睙あ䡁䅍䅉あ䝁䅧杣療䡁䅕睚潂䍁䅁䅚灂䡁䅉党橂䡁䅑䅉穂䝁䅅䅢求䡁䅍䅌杁䝁䄰兙畂䡁䅕杚桂䝁䅍䅤ㅂ䡁䅉党祂䡁䅍升杁䡁䅉党睂䡁䅉党穂䝁䅕杢あ䝁䅅䅤灂䡁䅙党穂䍁䅷䅉祂䝁䅕督求䝁䅷䅢求䡁䅉督獁䍁䅁兙畂䝁䅑䅉歂䝁䅫督あ䡁䅉兡楂䡁䅕䅤療䡁䅉督畁䍁䅁䅖潂䝁䅕䅉橂䝁䄸兢睂䝁䅅杢㕂䍁䅁睤桂䡁䅍䅉浂䝁䄸杣瑂䝁䅕杣獂䡁䅫䅉牂䝁䄴睢㍂䝁䄴䅉桂䡁䅍䅉卂䝁䄸䅣求䡁䅉䅉䩂䝁䄴䅚ㅂ䡁䅍䅤祂䝁䅫党穂䍁䅷䅉䩂䝁䄴睙畁䍁䅁兙畂䝁䅑䅉橂䝁䅧兙畂䝁䅣党歂䍁䅁兡あ䡁䅍䅉畂䝁䅅兢求䍁䅁䅤療䍁䅁杕療䡁䅁党祂䍁䅁䅖求䝁䅍䅡畂䝁䄸䅢療䝁䅣兡求䡁䅍䅌杁䕁䅫杢橂䍁䄴䅉灂䝁䄴䅉䉂䡁䅁杣灂䝁䅷䅉祁䑁䅁免ㅁ䍁䄴䅉啂䝁䅧党杁䝁䅍睢瑂䡁䅁兙畂䡁䅫䅉㍂䝁䅅督杁䝁䅫杢橂䝁䄸杣睂䝁䄸杣桂䡁䅑党歂䍁䅁兡畂䍁䅁免㕁䑁䅧免杁䝁䅅杢歂䍁䅁兡穂䍁䅁杙桂䡁䅍党歂䍁䅁兡畂䍁䅁睕桂䡁䅉兙穂䝁䄸䅤桂䍁䅷䅉䝂䝁䅷睢祂䝁䅫䅚桂䍁䄴䅁佂杆䅁杰䅑䙁䅉睢穂䡁䅍䅉呂䡁䅑睢祂䝁䅕督獁䍁䅁兓畂䝁䅍杌獁䍁䅁䅤療䝁䅣党あ䝁䅧党祂䍁䅁睤灂䡁䅑䅡杁䝁䅫䅤穂䍁䅁督ㅂ䝁䅉督灂䝁䅑兡桂䡁䅉兡求䡁䅍䅌杁䝁䄸䅣求䡁䅉兙あ䝁䅕督杁䝁䄸杚浂䍁䄰䅣祂䝁䅫睙求䍁䅁杣求䡁䅑兙灂䝁䅷䅉桂䡁䅁䅣桂䡁䅉党獂䍁䅁兙畂䝁䅑䅉潂䝁䄸兢求䍁䅁杚桂䡁䅍䅡灂䝁䄸杢杁䡁䅍䅤療䡁䅉党穂䍁䅁兤畂䝁䅑党祂䍁䅁䅤潂䝁䅕䅉卂䝁䄸督穂䍁䅁䅒祂䝁䅕督穂䍁䅁杚療䡁䅉䅉䵂䝁䅕督穂䍁䅁兙畂䝁䅑䅉歂䝁䅑升穂䍁䅁䅒䩂䙁䅍睑偂䙁䅕杔啂䙁䅍䅉楂䡁䅉兙畂䝁䅑䅉畂䝁䅅兢求䡁䅍䅉灂䝁䄴䅉あ䝁䅧党杁䙁䅕杢灂䡁䅑党歂䍁䅁睕あ䝁䅅䅤求䡁䅍杌杁䕁䅫䅤穂䍁䅁督あ䝁䄸杣求䡁䅍䅉睂䡁䅉兡瑂䝁䅅杣灂䝁䅷入杁䝁䄸杚浂䝁䅕杣杁䝁䅅䅣睂䝁䅅杣求䝁䅷䅌杁䝁䅅睙橂䝁䅕督穂䝁䄸杣灂䝁䅕督獁䍁䅁杚療䝁䄸䅤㍂䝁䅕兙祂䍁䅷䅉桂䝁䄴䅚杁䝁䅧睢瑂䝁䅕䅉浂䝁䅅督潂䝁䅫睢畂䡁䅍杌杁䙁䅑䅡求䍁䅁睙療䝁䄰䅣桂䝁䄴入婁䡉䅍䅉卂䝁䄸督穂䍁䅁䅒祂䝁䅕督穂䍁䅁杚療䡁䅉䅉䵂䝁䅕督穂䍁䅁督あ䝁䄸杣求䡁䅍䅉穂䝁䅕䅢獂䍁䅁兡あ䡁䅍䅉睂䡁䅉睢歂䡁䅕睙あ䡁䅍䅉桂䡁䅑䅉歂䝁䅕䅣桂䡁䅉䅤瑂䝁䅕杢あ䍁䅁兙畂䝁䅑䅉穂䡁䅁党橂䝁䅫兙獂䡁䅑入杁䡁䅍䅤療䡁䅉党穂䍁䅁䅤療䍁䅁兢灂䝁䅑䅚獂䝁䅕䅉灂䝁䄴睙療䝁䄰党杁䝁䅧睢ㅂ䡁䅍党潂䝁䄸䅢歂䡁䅍睏杁䝁䅅杢歂䍁䅁䅚歂䉁杫督杁䕁䅑兓呂䕁䅍睔噂䕁䄴䅖呂䍁䅁督あ䝁䄸杣求䡁䅍䅉穂䝁䅕䅢獂䍁䅁兡あ䡁䅍䅉睂䡁䅉睢歂䡁䅕睙あ䡁䅍䅉桂䡁䅑䅉歂䝁䅕䅣桂䡁䅉䅤瑂䝁䅕杢あ䍁䅁兙畂䝁䅑䅉歂䝁䅫督橂䝁䄸兤畂䡁䅑䅉穂䡁䅑睢祂䝁䅕督杁䝁䅙睢祂䍁䅁䅡療䡁䅕督求䝁䅧睢獂䝁䅑督杁䡁䅣兡あ䝁䅧䅉瑂䝁䄸䅚求䡁䅉兙あ䝁䅕䅉灂䝁䄴睙療䝁䄰党畁䍁䅁杕療䡁䅍督杁䙁䅍䅤療䡁䅉党穂䍁䅷䅉䩂䝁䄴睙畁䍁䅁睤桂䡁䅍䅉灂䝁䄴睙療䡁䅉䅣療䡁䅉兙あ䝁䅕䅚杁䝁䅫杢杁䑁䅅兏ㅁ䑁䅣䅉桂䝁䄴䅚杁䝁䅫督杁䝁䅧党桂䝁䅑兣ㅂ䝁䅅杣あ䝁䅕杣求䝁䅑䅉灂䝁䄴䅉䕂䡁䅕杙獂䝁䅫杢獁䍁䅁睑桂䝁䅷兡浂䝁䄸杣畂䝁䅫兙畁䅁䅁剫䅑乁䍙䅁卂䝁䄸入桂䝁䅷䅉䑂䝁䅅杣灂䝁䅉杙求䝁䅅杢杁䕁䅍杣ㅂ䝁䅫督求䡁䅍䅉䵂䡁䅑䅚畁䍁䅁睢睂䝁䅕杣桂䡁䅑党穂䍁䅁兙穂䍁䅁兙杁䝁䅍杣ㅂ䝁䅫督求䍁䅁睙療䝁䄰䅣桂䝁䄴入杁䡁䅣睢祂䝁䅷䅚㍂䝁䅫䅚求䍁䄴䅉啂䝁䅧党杁䝁䅍睢瑂䡁䅁兙畂䡁䅫䅉療䡁䅁党祂䝁䅅䅤求䡁䅍䅉橂䡁䅉兤灂䡁䅍党穂䍁䅁兤畂䝁䅑党祂䍁䅁䅤潂䝁䅕䅉卂䝁䄸入桂䝁䅷䅉䑂䝁䅅杣灂䝁䅉杙求䝁䅅杢杁䕁䅫杢あ䝁䅕杣畂䝁䅅䅤灂䝁䄸杢桂䝁䅷䅌杁䕁䅍党獂䝁䅕杙祂䝁䅫䅤㕂䍁䅁睑祂䡁䅕兡穂䝁䅕督獁䍁䅁兙畂䝁䅑䅉呂䝁䅫䅢㉂䝁䅕杣穂䝁䅕兙杁䕁䅍杣ㅂ䝁䅫督求䡁䅍䅉楂䡁䅉兙畂䝁䅑督獁䍁䅁睤潂䝁䅫睙潂䍁䅁睙療䝁䄰䅣祂䝁䅫督求䍁䅁兙杁䡁䅉兙畂䝁䅣党杁䝁䄸杚杁䝁䅫䅤灂䝁䄴党祂䝁䅅杣灂䝁䅕督畁䍁䅁兑穂䍁䅁睢浂䍁䅁杒求䝁䅉杣ㅂ䝁䅅杣㕂䍁䅁杍硁䍁䅷䅉祁䑁䅁杍ぁ䍁䅷䅉灂䡁䅑䅉療䡁䅁党祂䝁䅅䅤求䝁䅑䅉㉁䑁䅕䅉穂䝁䅧兡睂䡁䅍杌杁䙁䅉睢㕂䝁䅅䅢杁䕁䅍兙祂䝁䅫杙楂䝁䅕兙畂䍁䅁睑祂䡁䅕兡穂䝁䅕督杁䕁䅷䅤歂䍁䄴䅉㍂䝁䅅督杁䝁䅙睢ㅂ䝁䄴䅚求䝁䅑䅉灂䝁䄴䅉硁䑁䅫李㑁䍁䅁兙畂䝁䅑䅉灂䡁䅍䅉潂䝁䅕兙歂䡁䅅兤桂䡁䅉䅤求䡁䅉党歂䍁䅁兡畂䍁䅁兔灂䝁䅅兢灂䍁䅷䅉䝂䝁䅷睢祂䝁䅫䅚桂䍁䄴䅁卄杆䅁朰䅑䙁䅉睢㕂䝁䅅䅢杁䕁䅣睢獂䝁䅑䅌杁䕁䅫杢橂䍁䄴䅌杁䡁䅑睢湂䝁䅕䅤潂䝁䅕杣杁䡁䅣兡あ䝁䅧䅉灂䡁䅑督杁䡁䅍兤楂䡁䅍兡歂䝁䅫兙祂䝁䅫党穂䍁䅷䅉桂䝁䅍兣ㅂ䝁䅫杣求䡁䅍䅉桂䝁䄴䅚杁䝁䄰兙畂䝁䅅睚求䡁䅍䅉睂䡁䅉党橂䝁䅫睢ㅂ䡁䅍䅉瑂䝁䅕䅤桂䝁䅷䅉穂䡁䅑杣求䝁䅅兢穂䍁䅷䅉祂䝁䄸入桂䝁䅷䅤灂䝁䅕督獁䍁䅁兙畂䝁䅑䅉祂䝁䅕䅢桂䡁䅑党歂䍁䅁兡畂䡁䅑党祂䝁䅕督あ䡁䅍杌杁䙁䅑䅡求䍁䅁睙療䝁䄰䅣桂䝁䄴入杁䝁䅕杢湂䝁䅅睚求䡁䅍䅉灂䝁䄴䅉桂䝁䅍兣ㅂ䝁䅫杣灂䝁䄴睚杁䡁䅍䅤祂䝁䅕兙瑂䍁䅁兙畂䝁䅑䅉祂䝁䄸入桂䝁䅷䅤㕂䍁䅁兡畂䡁䅑党祂䝁䅕督あ䡁䅍䅉療䡁䅉䅉あ䝁䄸䅉浂䝁䅫杢桂䝁䄴睙求䍁䅁䅣祂䝁䄸条求䝁䅍䅤穂䍁䅁䅤潂䝁䅅䅤杁䝁䅅杣求䍁䅁兡畂䍁䅁䅣祂䝁䄸䅚ㅂ䝁䅍䅤灂䝁䄸杢獁䍁䅁䅚求䡁䅙党獂䝁䄸䅣瑂䝁䅕杢あ䍁䅷䅉療䡁䅉䅉灂䝁䄴䅉あ䝁䅧党杁䝁䅕䅥睂䝁䅷睢祂䝁䅅䅤灂䝁䄸杢杁䡁䅍䅤桂䝁䅣党杁䝁䅫杢杁䝁䅕䅥橂䝁䅧兙畂䝁䅣党杁䝁䅙睢祂䍁䅁督あ䡁䅉党桂䝁䄰䅉療䡁䅉䅉祂䝁䄸入桂䝁䅷䅤㕂䍁䅁兡畂䡁䅑党祂䝁䅕督あ䡁䅍䅌杁䡁䅣䅡灂䝁䅍䅡杁䡁䅁杣灂䝁䄰兙祂䝁䅫䅢㕂䍁䅁睙療䝁䄴督灂䡁䅍䅤穂䍁䅁睢浂䍁䅁睚療䝁䅷䅚獁䍁䅁督灂䝁䅷杤求䡁䅉䅌杁䝁䅍睢睂䡁䅁党祂䍁䅷䅉畂䝁䅫睙牂䝁䅕䅢獁䍁䅁来灂䝁䄴睙獁䍁䅁䅢求䝁䅅䅚獁䍁䅁兙畂䝁䅑䅉療䡁䅑䅡求䡁䅉䅉瑂䝁䅕䅤桂䝁䅷督畁䍁䅁兓あ䍁䅁睢睂䝁䅕杣桂䡁䅑党穂䍁䅁兡畂䍁䅁䅤潂䝁䅕䅉噂䝁䄴兡あ䝁䅕䅚杁䙁䅍䅤桂䡁䅑党穂䍁䅷䅉䑂䝁䅅杢桂䝁䅑兙獁䍁䅁睑潂䝁䅫䅢求䍁䅷䅉あ䝁䅧党杁䕁䅑睢瑂䝁䅫杢灂䝁䅍兙畂䍁䅁杕求䡁䅁兤楂䝁䅷兡橂䍁䅷䅉䉂䡁䅕督あ䡁䅉兙獂䝁䅫兙獁䍁䅁兑浂䡁䅉兡橂䝁䅅䅌杁䕁䄰党㑂䝁䅫睙療䍁䅷䅉桂䝁䄴䅚杁䝁䅫杢あ䝁䅕杣畂䝁䅅䅤灂䝁䄸杢桂䝁䅷䅢㕂䍁䄴䅉卂䝁䄸入桂䝁䅷䅉䡂䝁䄸䅢歂䍁䅷䅉䩂䝁䄴睙畁䍁䅁睤桂䡁䅍䅉灂䝁䄴睙療䡁䅉䅣療䡁䅉兙あ䝁䅕䅚杁䝁䅫杢杁䑁䅅兏㑁䑁䅅䅉桂䝁䄴䅚杁䝁䅫督杁䝁䅧党桂䝁䅑兣ㅂ䝁䅅杣あ䝁䅕杣求䝁䅑䅉灂䝁䄴䅉䕂䝁䅕杢㉂䝁䅕杣獁䍁䅁睑療䝁䅷睢祂䝁䅅䅚療䍁䄴䅁桂杆䅁䄰䅷䙁䅉兤穂䝁䅧䅉䙂䝁䄴䅤求䡁䅉䅣祂䝁䅫督求䡁䅍䅌杁䕁䅫杢橂䍁䄴䅌杁䡁䅑䅡祂䝁䄸兤湂䝁䅧䅉灂䡁䅑督杁䡁䅍兤楂䡁䅍兡歂䝁䅫兙祂䝁䅫党穂䍁䅷䅉療䡁䅁党祂䝁䅅䅤求䡁䅍䅉桂䡁䅍䅉桂䝁䄴䅉灂䝁䄴䅤求䝁䅣杣桂䡁䅑党歂䍁䅁杣求䡁䅑兙灂䝁䅷党祂䍁䅁睢浂䍁䅁睙療䝁䄰兢求䡁䅉睙灂䝁䅅䅢杁䡁䅙党潂䝁䅫睙獂䝁䅕督杁䝁䅅杢歂䍁䅁杣求䝁䅷兙あ䝁䅕䅚杁䡁䅍党祂䡁䅙兡橂䝁䅕督杁䝁䅫杢杁䡁䅑䅡求䍁䅁兖畂䝁䅫䅤求䝁䅑䅉呂䡁䅑兙あ䝁䅕督杁䝁䅅杢歂䍁䅁睑桂䝁䄴兙歂䝁䅅杌杁䙁䅑䅡求䍁䅁睙療䝁䄰䅣桂䝁䄴入杁䝁䄸䅣求䡁䅉兙あ䝁䅕督杁䝁䅅䅉畂䝁䅕䅤㍂䝁䄸杣牂䍁䅁睢浂䍁䅁睙療䝁䄰兢求䡁䅉睙灂䝁䅅䅢杁䡁䅙党潂䝁䅫睙獂䝁䅕䅉歂䝁䅕兙獂䝁䅕杣穂䝁䅧兡睂䡁䅍䅉ㅂ䝁䄴䅚求䡁䅉䅉あ䝁䅧党杁䙁䅉兤穂䝁䅧䅉啂䡁䅉兤橂䝁䅳䅉䑂䝁䅕杢あ䝁䅕杣穂䍁䅁杢桂䝁䄰党畁䍁䅁兓あ䡁䅍䅉卂䡁䅕督潂䍁䅁䅖祂䡁䅕睙牂䍁䅁睑求䝁䄴䅤求䡁䅉督杁䡁䅁杣灂䝁䄰兙祂䝁䅫䅢㕂䍁䅁督求䝁䅷䅢杁䝁䅍睢瑂䝁䄰党祂䝁䅍兡桂䝁䅷䅉㉂䝁䅕䅡灂䝁䅍䅢求䡁䅍䅉瑂䝁䅅杢ㅂ䝁䅙兙橂䡁䅑兤祂䝁䅕䅚杁䝁䅉入杁䙁䅁党あ䝁䅕杣楂䝁䅫䅢あ䍁䅷䅉䩂䝁䄴䅤求䡁䅉杢桂䡁䅑兡療䝁䄴兙獂䍁䅷䅉䥂䝁䅫杢療䍁䅷䅉䝂䝁䄸杣歂䍁䅷䅉䩂䡁䅍兤㙂䡁䅕䅌杁䕁䅫睑杁䕁䅉兤穂䍁䅷䅉䍂䝁䅷兤求䍁䅁村灂䡁䅉䅚獁䍁䅁兙畂䝁䅑䅉䕂䝁䅕杢畂䝁䅫督杁䕁䅕兙湂䝁䅷党畁䍁䅁䅖潂䝁䅕䅉橂䝁䄸兢睂䝁䅅杢㕂䍁䅁兙獂䡁䅍睢杁䝁䄸杚浂䝁䅕杣穂䍁䅁杢求䡁䅣䅉桂䝁䄴䅚杁䡁䅕督求䝁䅑䅉橂䝁䄸兢瑂䝁䅕杣橂䝁䅫兙獂䍁䅁杤求䝁䅧兡橂䝁䅷党穂䍁䅷䅉桂䝁䄴䅚杁䝁䅅杚あ䝁䅕杣瑂䝁䅅杣牂䝁䅕䅤杁䡁䅁兙祂䡁䅑督獁䍁䅁兙穂䍁䅁睤求䝁䅷䅢杁䝁䅅督杁䡁䅍党祂䡁䅙兡橂䝁䅕䅉桂䝁䄴䅚杁䡁䅉党睂䝁䅅兡祂䍁䅷䅉浂䝁䅫杢桂䝁䄴睙灂䝁䄴睚獁䍁䅁兙畂䝁䅑䅉獂䝁䅕兙穂䝁䅫杢湂䍁䅁兙畂䝁䅑䅉祂䝁䅕杢あ䝁䅅䅢杁䡁䅍党祂䡁䅙兡橂䝁䅕督㝁䍁䅁兙畂䝁䅑䅉療䝁䅙杚求䡁䅉督杁䡁䅁杣療䡁䅁党祂䡁䅑入杁䝁䅅杢歂䍁䅁睙桂䡁䅍兤桂䝁䅷䅤㕂䍁䅁兡畂䡁䅍兤祂䝁䅅杢橂䝁䅕䅌杁䝁䅫杢橂䝁䅷兤歂䝁䅫杢湂䍁䅁睙療䝁䅷䅢灂䡁䅍兡療䝁䄴䅉桂䝁䄴䅚杁䝁䅷兡桂䝁䅉兡獂䝁䅫䅤㕂䍁䅁兡畂䡁䅍兤祂䝁䅅杢橂䝁䅕䅉療䝁䄴䅉橂䝁䄸兢瑂䝁䅕杣橂䝁䅫兙獂䍁䅁杤求䝁䅧兡橂䝁䅷党穂䍁䅷䅉橂䝁䅅杣湂䝁䄸䅉灂䝁䄴督ㅂ䡁䅉兙畂䝁䅍党獁䍁䅁兙畂䝁䅑䅉橂䡁䅉党歂䝁䅫䅤杁䝁䅷兡浂䝁䅕䅉灂䝁䄴督ㅂ䡁䅉兙畂䝁䅍党杁䡁䅁杣療䝁䅑兤橂䡁䅑督畁䍁䅁兓畂䍁䅁兙歂䝁䅑兡あ䝁䅫睢畂䍁䅷䅉灂䡁䅑䅉睂䡁䅉睢㉂䝁䅫䅚求䡁䅍䅉求䡁䅅兤灂䡁䅁兢求䝁䄴䅤杁䝁䅫杢穂䡁䅑兙獂䝁䅷兙あ䝁䅫睢畂䍁䅁兙畂䝁䅑䅉祂䝁䅕䅣桂䝁䅫杣獁䍁䅁䅣桂䡁䅉䅤穂䍁䅁兡畂䡁䅍䅤桂䝁䅷䅢桂䡁䅑兡療䝁䄴䅌杁䝁䅅杢歂䍁䅁䅣桂䝁䅫杢あ䍁䅁兙畂䝁䅑䅉楂䝁䄸䅚㕂䍁䅁杣求䡁䅁兙灂䡁䅉䅉穂䝁䅕杣㉂䝁䅫睙求䡁䅍睏杁䝁䄴党㍂䍁䅁杤求䝁䅧兡橂䝁䅷党杁䡁䅁杣求䍁䄰䅚求䝁䅷兡㉂䝁䅕杣㕂䍁䅁兡畂䡁䅍䅣求䝁䅍䅤灂䝁䄸杢獁䍁䅁䅤祂䡁䅕睙牂䍁䅁兢療䝁䅑兡浂䝁䅫睙桂䡁䅑兡療䝁䄴䅌杁䝁䅅杢歂䍁䅁杢桂䡁䅑兤祂䝁䅅䅢杁䝁䅣兙穂䍁䅁杚ㅂ䝁䅕䅢杁䡁䅍入穂䡁䅑党瑂䍁䅁兡畂䡁䅍䅤桂䝁䅷䅢桂䡁䅑兡療䝁䄴䅉穂䝁䅕杣㉂䝁䅫睙求䡁䅍䅌杁䝁䅉睢歂䡁䅫䅌杁䝁䅍䅡桂䡁䅍督灂䡁䅍䅉ㅂ䡁䅁杚灂䡁䅑䅤灂䝁䄴睚獁䍁䅁兙畂䝁䅑䅉橂䝁䄸兢睂䝁䄸杢求䝁䄴䅤杁䝁䅫杢穂䡁䅑兙獂䝁䅷兙あ䝁䅫睢畂䍁䅁督求䡁䅉杤灂䝁䅍党穂䑁䅳䅉桂䝁䄴䅚杁䡁䅙党潂䝁䅫睙獂䝁䅕䅉あ䝁䅕䅢求䝁䄰兙あ䝁䅫睙穂䍁䅁䅣祂䝁䄸䅚ㅂ䝁䅍䅤穂䍁䅷䅉桂䡁䅍䅉㍂䝁䅕䅢獂䍁䅁兙穂䍁䅁督求䝁䅷䅢穂䍁䅁杢求䡁䅣䅉桂䝁䄴䅚杁䡁䅕督求䝁䅑䅉あ䡁䅉兙灂䝁䅷党祂䡁䅍䅌杁䝁䅅杢歂䍁䅁䅤灂䡁䅉党穂䍁䅁杚療䡁䅉䅉ㅂ䡁䅍党杁䝁䄸杢杁䝁䅍睢瑂䝁䄰党祂䝁䅍兡桂䝁䅷䅉㉂䝁䅕䅡灂䝁䅍䅢求䡁䅍杌杁䙁䅑䅡求䍁䅁睙療䝁䄰䅣桂䝁䄴入杁䡁䅍党祂䡁䅙党穂䍁䅁杣求䝁䅣兡療䝁䄴兙獂䍁䅁兙畂䝁䅑䅉畂䝁䅅䅤灂䝁䄸杢桂䝁䅷䅉浂䝁䅷党求䡁䅑督獁䍁䅁睙療䡁䅉䅣療䡁䅉兙あ䝁䅫睢畂䡁䅍䅌杁䝁䅷睢橂䝁䅅䅢杁䝁䅅杢歂䍁䅁督あ䝁䅅䅤求䍁䅁睚療䡁䅙党祂䝁䄴兢求䝁䄴䅤穂䍁䅷䅉桂䝁䄴䅚杁䝁䄸睤畂䝁䅕杣瑁䝁䄸䅣求䡁䅉兙あ䝁䄸杣穂䍁䄴䅉䩂䡁䅑䅉療䡁䅁党祂䝁䅅䅤求䡁䅍䅉桂䍁䅁杢求䡁䅑睤療䡁䅉睡杁䝁䄸杚杁䝁䅍党畂䡁䅑党祂䡁䅍䅉獂䝁䄸睙桂䡁䅑党歂䍁䅁兡畂䍁䅁䅤潂䝁䅕䅉穂䡁䅑兙あ䝁䅕督杁䝁䄸杚杁䕁䅅䅢桂䝁䅉兙瑂䝁䅅䅌杁䕁䅅杣灂䡁䅯睢畂䝁䅅䅌杁䕁䅅杣牂䝁䅅杢穂䝁䅅督獁䍁䅁睑桂䝁䅷兡浂䝁䄸杣畂䝁䅫兙獁䍁䅁睑療䝁䅷睢祂䝁䅅䅚療䍁䅷䅉䝂䝁䅷睢祂䝁䅫䅚桂䍁䅷䅉䡂䝁䅕睢祂䝁䅣兡桂䍁䅷䅉䩂䝁䅑兙潂䝁䄸䅌杁䕁䅫䅢獂䝁䅫杢療䝁䅫督獁䍁䅁兓畂䝁䅑兡桂䝁䄴兙獁䍁䅁睓桂䝁䄴督桂䡁䅍䅌杁䕁䅳党畂䡁䅑兤橂䝁䅳入獁䍁䅁兔灂䡁䅍督療䡁䅕杣灂䍁䅷䅉佂䝁䅕杤桂䝁䅑兙獁䍁䅁杔求䡁䅣䅉乂䝁䅕䅥灂䝁䅍睢獁䍁䅁杔療䡁䅉䅤潂䍁䅁睑桂䡁䅉睢獂䝁䅫杢桂䍁䅷䅉偂䝁䅧兡療䍁䅷䅉偂䝁䅳䅢桂䝁䅧睢瑂䝁䅅䅌杁䙁䅁党畂䝁䄴督㕂䝁䅷杤桂䝁䄴兡桂䍁䅷䅉啂䝁䅕杢畂䝁䅕督穂䝁䅕党獁䍁䅁䅖求䡁䅧兙穂䍁䅷䅉噂䡁䅑兙潂䍁䅷䅉坂䝁䅫杣湂䝁䅫杢灂䝁䅅䅌杁䝁䅅杢歂䍁䅁睔畂䡁䅑兙祂䝁䅫睢畁䍁䅁杕ㅂ䡁䅍䅡杁䕁䅕杢あ䝁䅕杣睂䡁䅉兡穂䝁䅕督獁䍁䅁兓畂䝁䅍杌杁䡁䅣兙穂䍁䅁兡畂䝁䅍睢祂䡁䅁睢祂䝁䅅䅤求䝁䅑䅉灂䝁䄴䅉硁䑁䅫李ㅁ䍁䅁兙畂䝁䅑䅉灂䡁䅍䅉潂䝁䅕兙歂䡁䅅兤桂䡁䅉䅤求䡁䅉党歂䍁䅁兡畂䍁䅁杔求䡁䅣䅉䍂䡁䅉兙ㅂ䝁䄴杚求䝁䅷督獁䍁䅁䅖求䡁䅧兙穂䍁䄴䅁䉂䅇䅁杕䅑䙁䅉入桂䝁䄴䅉呂䡁䅁党橂䝁䅫兙獂䡁䅑入杁䕁䅧睢獂䝁䅑兡畂䝁䅣督獁䍁䅁兓畂䝁䅍杌杁䝁䄸䅣求䡁䅉兙あ䝁䅕督杁䝁䅅督杁䝁䅅䅉穂䝁䅕杣㉂䝁䅫睙求䍁䅁䅣祂䝁䄸杤灂䝁䅑党祂䍁䅁睢浂䍁䅁督睂䝁䅕睙灂䝁䅅䅢あ䡁䅫䅉睂䡁䅉睢歂䡁䅕睙あ䡁䅍䅉桂䝁䄴䅚杁䡁䅍睢獂䡁䅕䅤灂䝁䄸杢穂䍁䅁杚療䡁䅉䅉灂䝁䄴督ㅂ䡁䅉兙畂䝁䅍党杁䝁䅉杣療䝁䅳党祂䡁䅍䅌杁䝁䅅睚求䝁䄴䅤穂䍁䅷䅉桂䝁䄴䅚杁䝁䅍兙祂䡁䅉兡求䡁䅉督杁䝁䅫杢杁䡁䅑䅡求䍁䅁兖畂䝁䅫䅤求䝁䅑䅉呂䡁䅑兙あ䝁䅕督獁䍁䅁睑桂䝁䄴兙歂䝁䅅䅌杁䡁䅑䅡求䍁䅁兖畂䝁䅫䅤求䝁䅑䅉䱂䝁䅫杢湂䝁䅑睢瑂䍁䅷䅉䙂䡁䅕杣療䡁䅁党獁䍁䅁兙畂䝁䅑䅉呂䝁䅫杢湂䝁䅅䅣療䡁䅉党畁䍁䅁兓あ䍁䅁睢浂䝁䅙党祂䡁䅍䅉歂䝁䅫督あ䡁䅉兡楂䡁䅕䅤灂䝁䄸杢獁䍁䅁兤畂䝁䅑党祂䡁䅣杣灂䡁䅑兡畂䝁䅣䅌杁䡁䅁杣療䝁䅑兤橂䡁䅑䅉歂䝁䅕杤求䝁䅷睢睂䝁䄰党畂䡁䅑䅌杁䝁䅅䅚瑂䝁䅫杢灂䡁䅍䅤祂䝁䅅䅤灂䝁䄸杢獁䍁䅁兙畂䝁䅑䅉祂䝁䅫督牂䍁䅁兢桂䝁䄴兙湂䝁䅕兢求䝁䄴䅤杁䡁䅍党祂䡁䅙兡橂䝁䅕督杁䝁䅉入杁䝁䅅睙あ䝁䅫杢湂䍁䅁兙穂䍁䅁兙杁䡁䅣䅡療䝁䅷党穂䝁䅅䅢求䍁䅁杙祂䝁䄸睡求䡁䅉䅉桂䝁䄴䅚杁䝁䅅䅉瑂䝁䅅杢桂䝁䅣兡畂䝁䅣䅉ㅂ䝁䄴䅚求䡁䅉睤祂䝁䅫䅤求䡁䅉杌杁䙁䅑䅡求䍁䅁睙療䝁䄰䅣桂䝁䄴入杁䡁䅍党祂䡁䅙党穂䍁䅁睙療䝁䄰兢求䡁䅉睙灂䝁䅅䅢獁䍁䅁兡畂䝁䅑兤穂䡁䅑杣灂䝁䅅䅢獁䍁䅁兡畂䡁䅍䅤灂䡁䅑兤あ䝁䅫睢畂䝁䅅䅢獁䍁䅁兙畂䝁䅑䅉湂䝁䄸杤求䡁䅉杢瑂䝁䅕杢あ䍁䅁督求䝁䅍䅤療䡁䅉督畁䍁䅁杕㕂䝁䅅杢杁䙁䅍䅣求䝁䅍兡桂䝁䅷䅤㕂䍁䅁䅓療䝁䅷䅚灂䝁䄴睚穂䍁䅷䅉䩂䝁䄴睙畁䍁䅁睤桂䡁䅍䅉浂䝁䄸兤畂䝁䅑党歂䍁䅁兡畂䍁䅁杍睁䑁䅅䅍杁䝁䅅杢歂䍁䅁兡穂䍁䅁䅡求䝁䅅䅚硂䡁䅕兙祂䡁䅑党祂䝁䅕䅚杁䝁䅫杢杁䕁䅍䅡灂䝁䅍兙湂䝁䄸䅌杁䕁䅫䅢獂䝁䅫杢療䝁䅫督畁䅁䅁硑䅧䝁临䅁卂䡁䅫䅚求䡁䅉䅉呂䡁䅫督あ䝁䅕兢獁䍁䅁兓畂䝁䅍杌杁䝁䄸䅣求䡁䅉兙あ䝁䅕督杁䝁䅅督杁䝁䅅䅉獂䝁䄸睚灂䡁䅍䅤灂䝁䅍督杁䝁䅅杢歂䍁䅁䅤祂䝁䅅杢穂䡁䅁睢祂䡁䅑兙あ䝁䅫睢畂䍁䅁睙療䝁䄰䅣桂䝁䄴入杁䡁䅣睢祂䝁䅷䅚㍂䝁䅫䅚求䍁䄴䅉䩂䡁䅑䅉療䡁䅁党祂䝁䅅䅤求䡁䅍䅉あ䝁䅧杣療䡁䅕睚潂䍁䅁䅤潂䡁䅉党求䍁䅁督求䝁䅣兢求䝁䄴䅤穂䑁䅯䅉䝂䝁䅷党求䡁䅑䅉乂䝁䅅杢桂䝁䅣党瑂䝁䅕杢あ䍁䅁睕療䝁䅷兤あ䝁䅫睢畂䡁䅍䅉潁䕁䅙兔呂䍁䅫䅌杁䙁䅍兤睂䡁䅁䅢㕂䍁䅁睑潂䝁䅅兡畂䍁䅁睕療䝁䅷兤あ䝁䅫睢畂䡁䅍䅉潁䙁䅍睑呂䍁䅫䅌杁䝁䅅杢歂䍁䅁䅒求䝁䅑兡橂䝁䅅䅤求䝁䅑䅉啂䡁䅉兙畂䡁䅍䅣療䡁䅉䅤桂䡁䅑兡療䝁䄴䅉呂䝁䄸䅢ㅂ䡁䅑兡療䝁䄴督杁䍁䅧䅒啂䙁䅍克畁䍁䅁䅖潂䝁䅕䅉䝂䕁䄰睕杁䡁䅍党湂䝁䄰党畂䡁䅑䅉療䝁䅙杚求䡁䅉督杁䝁䅙兤獂䝁䅷兌穂䝁䅕杣㉂䝁䅫睙求䍁䅁䅢求䝁䅅督灂䝁䄴睚杁䝁䅅杢歂䍁䅁䅢求䝁䅅督灂䝁䄴睚杁䡁䅣兡あ䝁䅧䅉浂䝁䅷党㑂䝁䅫杙獂䝁䅕䅉瑂䝁䅅兡畂䡁䅑党畂䝁䅅杢橂䝁䅕䅉療䡁䅁䅤灂䝁䄸杢穂䑁䅳䅉橂䝁䄸兢瑂䝁䅕杣橂䝁䅫兙獂䍁䅁杤求䝁䅧兡橂䝁䅷党杁䡁䅉党畂䡁䅑兙獂䑁䅳䅉瑂䝁䅅兡畂䡁䅑党畂䝁䅅杢橂䝁䅕䅉穂䝁䅕杣㉂䝁䅫睙求䡁䅍睏杁䝁䅑兡湂䝁䅫䅤桂䝁䅷䅉桂䝁䄴䅚杁䡁䅑党橂䝁䅧杢療䝁䅷睢湂䡁䅫䅉穂䡁䅕䅣睂䝁䄸杣あ䍁䅁督求䡁䅉杤灂䝁䅍党穂䑁䅳䅉浂䡁䅕党獂䍁䅁督求䡁䅉杤灂䝁䅍党穂䑁䅳䅉桂䝁䄴䅚杁䝁䅙兤求䝁䅷䅉睂䝁䅷兙畂䝁䄴兡畂䝁䅣䅉桂䝁䄴䅚杁䡁䅑兙㑂䍁䅁杣求䡁䅁睢祂䡁䅑兡畂䝁䅣䅌杁䝁䅍兙祂䝁䅑督獁䍁䅁兙畂䝁䅑䅉瑂䝁䄸杢灂䡁䅑睢祂䝁䅫杢湂䍁䅁督求䡁䅉杤灂䝁䅍党穂䍁䅷䅉桂䝁䄴䅚杁䝁䅍党畂䡁䅑杣桂䝁䅷兡㙂䝁䅕䅚杁䝁䅉兡獂䝁䅷兡畂䝁䅣䅌杁䝁䅅督杁䡁䅣党獂䝁䅷䅉桂䡁䅍䅉穂䝁䅕䅢獂䡁䅍䅉ㅂ䡁䅍党歂䍁䅁杤求䝁䅧兡橂䝁䅷党穂䍁䅁䅤潂䡁䅉睢ㅂ䝁䅣䅡杁䝁䅫䅤穂䍁䅁杣求䡁䅑兙灂䝁䅷䅉穂䝁䅅䅢求䡁䅍䅉橂䝁䅕杢あ䝁䅕杣穂䍁䅁兙畂䝁䅑䅉㍂䡁䅣睤畁䡁䅉入歂䝁䅕杣畁䝁䅍睢瑂䍁䄸兤穂䝁䅕䅚瑁䡁䅑杣ㅂ䝁䅍睡穂䍁䅁睤求䝁䅉督灂䡁䅑党畁䍁䅁䅖潂䝁䅕䅉䕂䙁䅑睕杁䡁䅍党湂䝁䄰党畂䡁䅑䅉療䝁䅙杚求䡁䅉督杁䡁䅑兤祂䝁䄴睡求䡁䅫䅉あ䡁䅉兙畂䡁䅍䅣療䡁䅉䅤桂䡁䅑兡療䝁䄴䅌杁䡁䅙党潂䝁䅫睙獂䝁䅕督獁䍁䅁䅚祂䝁䅫杤求䡁䅉督獁䍁䅁兢桂䝁䄴兙湂䝁䅕兢求䝁䄴䅤獁䍁䅁兙畂䝁䅑䅉桂䝁䅑兢灂䝁䄴兡穂䡁䅑杣桂䡁䅑兡㉂䝁䅕䅉穂䝁䅕杣㉂䝁䅫睙求䡁䅍䅌杁䝁䅅督杁䡁䅣党獂䝁䅷䅉桂䡁䅍䅉祂䝁䄸兤あ䝁䅫杢湂䍁䅁兙畂䝁䅑䅉穂䝁䅍䅡求䝁䅑兤獂䝁䅫杢湂䍁䅷䅉浂䝁䅷党求䡁䅑䅉穂䝁䅫来灂䝁䄴睚獁䍁䅁督桂䝁䅙党あ䡁䅫䅌杁䡁䅉党湂䡁䅕䅢桂䡁䅑睢祂䡁䅫䅉橂䝁䄸兢睂䝁䅷兡桂䝁䄴睙求䍁䅷䅉祂䝁䅫督牂䍁䅁兢桂䝁䄴兙湂䝁䅕兢求䝁䄴䅤獁䍁䅁兙畂䝁䅑䅉あ䝁䅕睙潂䝁䄴睢獂䝁䄸睚㕂䍁䅁兙畂䝁䅑䅉橂䝁䄸兢瑂䡁䅕杢灂䝁䅍兙あ䝁䅫睢畂䍁䅁督㕂䡁䅍䅤求䝁䄰督杁䡁䅍兤睂䡁䅁睢祂䡁䅑䅉穂䝁䅕杣㉂䝁䅫睙求䡁䅍杌杁䙁䅑䅡求䍁䅁睕䑂䙁䅍䅉穂䝁䅕睚瑂䝁䅕杢あ䍁䅁睙療䝁䄰䅣祂䝁䅫督求䡁䅍䅉歂䝁䅫督あ䡁䅉兡楂䡁䅕䅤灂䝁䄸杢杁䝁䄰兙畂䝁䅅睚求䝁䄰党畂䡁䅑䅉穂䝁䅕杣㉂䝁䅫睙求䡁䅍䅌杁䡁䅍兤橂䝁䅧䅉桂䡁䅍䅉橂䝁䄸睢祂䝁䅑兡畂䝁䅅䅤灂䝁䄴睚杁䡁䅣兙祂䝁䅕䅡療䡁䅕督灂䝁䄴睚杁䝁䅅杢歂䍁䅁䅤祂䝁䅅杢穂䡁䅁睢祂䡁䅑兙あ䝁䅫睢畂䍁䅁杚療䡁䅉䅉灂䝁䄴杙療䡁䅕杢歂䍁䅁兙畂䝁䅑䅉療䡁䅕䅤楂䝁䄸兤畂䝁䅑䅉瑂䝁䅅䅤求䡁䅉兡桂䝁䅷䅉浂䝁䅷睢㍂䡁䅍睏杁䝁䄰兙畂䝁䅅睚灂䝁䄴睚杁䝁䅫兢睂䝁䄸杣あ䍁䅁兙畂䝁䅑䅉求䡁䅧䅣療䡁䅉䅤杁䝁䅙睢祂䍁䅁兡畂䡁䅑党祂䝁䄴兙あ䝁䅫睢畂䝁䅅䅢杁䡁䅍䅡灂䡁䅁兢求䝁䄴䅤穂䑁䅳䅉橂䝁䄸睢祂䝁䅑兡畂䝁䅅䅤灂䝁䄴睚杁䝁䅯兤穂䡁䅑兌灂䝁䄴兌あ䝁䅫兢求䍁䅁杣求䡁䅁䅢求䝁䄴兡穂䝁䅧兢求䝁䄴䅤杁䝁䄸杚杁䝁䅍睢瑂䡁䅁睢畂䝁䅕杢あ䍁䅁䅣桂䡁䅉䅤穂䍁䅁䅤療䍁䅁兢桂䝁䄴兤浂䝁䅅睙あ䡁䅕杣灂䝁䄴睚杁䝁䅅杢歂䍁䅁杚灂䝁䄴兙獂䍁䅁兙穂䡁䅍党瑂䝁䅉䅢㕂䑁䅳䅉桂䝁䄴䅚杁䝁䄸杚浂䝁䅕杣灂䝁䄴睚杁䡁䅍䅡灂䡁䅁兢求䝁䄴䅤杁䝁䅑党獂䝁䅫杤求䡁䅉入杁䡁䅑睢杁䝁䅑兡穂䡁䅑杣灂䝁䅉兤あ䝁䅫睢畂䍁䅁睙求䝁䄴䅤求䡁䅉督杁䝁䄸杣杁䝁䅕杢歂䍁䅁䅚求䝁䅷兡㉂䝁䅕杣㕂䍁䅁䅣療䝁䅫杢あ䡁䅍䅌杁䝁䅅督杁䡁䅣党獂䝁䅷䅉桂䡁䅍䅉求䍁䄰睙療䝁䄰兢求䡁䅉睙求䍁䅁杚ㅂ䝁䅷杚灂䝁䅷䅢瑂䝁䅕杢あ䍁䄴䅉啂䝁䅧兡穂䍁䅁督求䝁䅣兢求䝁䄴䅤杁䝁䅅䅢穂䝁䄸䅉療䝁䅙杚求䡁䅉督杁䡁䅙兙獂䡁䅕党杁䝁䅅䅚歂䝁䅕䅚杁䡁䅍党祂䡁䅙兡橂䝁䅕督獁䍁䅁督ㅂ䝁䅍䅡杁䝁䅅督杁䝁䅷兡湂䝁䅧䅤杁䝁䅅督穂䝁䅕兢楂䝁䅷入獁䍁䅁䅣桂䝁䅍睡桂䝁䅣兡畂䝁䅣䅉桂䝁䄴䅚杁䡁䅉党浂䡁䅕杣楂䝁䅫督潂䝁䄰党畂䡁䅑䅌杁䝁䅅杢歂䍁䅁睙療䝁䄴䅤祂䝁䅅睙あ䍁䅁䅣桂䝁䅍睡桂䝁䅣兡畂䝁䅣䅉桂䝁䄴䅚杁䝁䄰兙畂䡁䅕杚桂䝁䅍䅤ㅂ䡁䅉兡畂䝁䅣睏杁䡁䅑杣桂䝁䄴督睂䝁䄸杣あ䝁䅅䅤灂䝁䄸杢杁䝁䄰兙畂䝁䅅睚求䝁䄰党畂䡁䅑䅉桂䝁䄴䅚杁䝁䅉杣療䝁䅳党祂䝁䅅睚求䍁䅁督求䡁䅉杤灂䝁䅍党穂䍁䅷䅉穂䡁䅕睙潂䍁䅁兙穂䍁䅁督潂䝁䅫䅣瑂䝁䅕杢あ䍁䅁睢睂䡁䅑兡瑂䝁䅫来桂䡁䅑兡療䝁䄴䅌杁䝁䅷睢桂䝁䅑䅉穂䝁䅍䅡求䝁䅑兤獂䝁䅫杢湂䍁䅷䅉桂䝁䄴䅚杁䝁䅑党獂䝁䅫杤求䡁䅉入杁䝁䅍睢畂䝁䅙兡祂䝁䄰兙あ䝁䅫睢畂䍁䅁督求䡁䅉杤灂䝁䅍党穂䑁䅳䅉睂䡁䅉睢浂䝁䅕督穂䝁䅫睢畂䝁䅅䅢杁䡁䅍党祂䡁䅙兡橂䝁䅕督㝁䍁䅁兙畂䝁䅑䅉求䍁䄰睙療䝁䄰兢求䡁䅉睙求䍁䅁兙畂䝁䅑䅉獂䝁䅅督あ䍁䅁兢灂䝁䅷党杁䡁䅍党祂䡁䅙兡橂䝁䅕督畁䍁䅁䅖潂䝁䅕䅉橂䝁䄸兢睂䝁䅅杢㕂䍁䅁睤桂䡁䅍䅉浂䝁䄸兤畂䝁䅑党歂䍁䅁兡畂䍁䅁免㕁䑁䅍睍杁䝁䅅杢歂䍁䅁兡穂䍁䅁䅡求䝁䅅䅚硂䡁䅕兙祂䡁䅑党祂䝁䅕䅚杁䝁䅫杢杁䕁䅍睢祂䝁䅅䅢杁䕁䅣兙楂䝁䅷党穂䍁䅷䅉䝂䝁䅷睢祂䝁䅫䅚桂䍁䄴䅁䕂䅇䅁䅶䄴䙁䅍杊兂䍁䅁睒獂䝁䄸杙桂䝁䅷䅉䩂䝁䄴睙畁䍁䅷䅉あ䝁䄸睚求䡁䅑䅡求䡁䅉䅉㍂䝁䅫䅤潂䍁䅁兡あ䡁䅍䅉穂䡁䅕杙穂䝁䅫䅚灂䝁䅅杣灂䝁䅕督獁䍁䅁䅣祂䝁䄸杤灂䝁䅑党穂䍁䅁睙祂䝁䅕䅚灂䡁䅑䅉祂䝁䅅䅤灂䝁䄴睚穂䍁䅷䅉楂䝁䅕杢橂䝁䅧兢桂䡁䅉睡穂䍁䅷䅉桂䝁䄴兙獂䡁䅫䅤灂䝁䅍督獁䍁䅁兙畂䝁䅑䅉㍂䝁䄸杣牂䝁䅙䅢療䡁䅣䅉穂䝁䄸䅢ㅂ䡁䅑兡療䝁䄴督杁䝁䅫杢杁䡁䅑䅡求䍁䅁睚獂䝁䄸杙桂䝁䅷䅉橂䝁䅅䅣灂䡁䅑兙獂䍁䅷䅉橂䝁䄸兢瑂䝁䄸䅚灂䡁䅑入獁䍁䅁兙畂䝁䅑䅉桂䡁䅕䅤療䝁䄰睢あ䝁䅫杤求䍁䅁兢桂䡁䅉睡求䡁䅑督畁䍁䅁兓あ䍁䅁睢睂䝁䅕杣桂䡁䅑党穂䍁䅁䅤潂䡁䅉睢ㅂ䝁䅣䅡杁䝁䅙兡㉂䝁䅕䅉穂䝁䅕睚瑂䝁䅕杢あ䡁䅍杏杁䙁䅍杊兂䍁䅁睒獂䝁䄸杙桂䝁䅷䅉乂䝁䅅杣牂䝁䅕䅤杁䕁䅫杢あ䝁䅕䅢獂䝁䅫睚求䝁䄴睙求䍁䅷䅉呂䍁䅙䅕杁䕁䅣䅢療䝁䅉兙獂䍁䅁杕桂䡁䅑兡畂䝁䅣督獁䍁䅁睕流䙁䅁䅉䡂䝁䅷睢楂䝁䅅䅢杁䕁䅍睢瑂䝁䄰睢歂䝁䅫䅤㕂䍁䅁兓畂䡁䅍兡湂䝁䅧䅤穂䍁䅷䅉呂䍁䅙䅕杁䕁䅣䅢療䝁䅉兙獂䍁䅁兔療䝁䅉兡獂䝁䅫䅤㕂䍁䅷䅉桂䝁䄴䅚杁䙁䅍杊兂䍁䅁䅒療䡁䅣䅉䭂䝁䄸杢求䡁䅍䅉䩂䝁䄴䅚灂䝁䅍党穂䍁䄴䅉啂䝁䅧党杁䙁䅍杊兂䍁䅁睒獂䝁䄸杙桂䝁䅷䅉乂䝁䅅杣牂䝁䅕䅤杁䕁䅫杢あ䝁䅕䅢獂䝁䅫睚求䝁䄴睙求䍁䅁督求䝁䅣兢求䝁䄴䅤杁䡁䅁杣療䡁䅙兡歂䝁䅕督杁䝁䄰兤獂䡁䅑兡瑁䝁䅅督穂䝁䅕䅤瑁䝁䅍䅢桂䡁䅍督杁䝁䅑兙あ䝁䅅䅉桂䝁䄴䅚杁䝁䅅杢桂䝁䅷入あ䝁䅫睙穂䍁䅁兡畂䡁䅑党湂䡁䅉兙あ䝁䅕䅚杁䡁䅣兡あ䝁䅧䅉睂䡁䅕杣睂䝁䄸督求䍁䄰杙ㅂ䝁䅫䅢あ䍁䅁睤療䡁䅉睡浂䝁䅷睢㍂䍁䅁督療䝁䅷兤あ䝁䅫睢畂䡁䅍杌杁䙁䅑䅡灂䡁䅍䅉穂䝁䅕睚瑂䝁䅕杢あ䍁䅁睢浂䝁䅙党祂䡁䅍䅉䕂䝁䅕督牂䡁䅑睢睂䍁䅷䅉桂䍁䅁䅣祂䝁䄸䅚ㅂ䝁䅍䅤杁䡁䅍兤灂䡁䅑党杁䡁䅑䅡桂䡁䅑䅉睂䡁䅉睢㉂䝁䅫䅚求䡁䅍䅉歂䝁䅅䅤桂䍁䅷䅉桂䝁䄴兙獂䡁䅫䅤灂䝁䅍督獁䍁䅁兙畂䝁䅑䅉あ䝁䅧兡祂䝁䅑兌睂䝁䅅杣あ䡁䅫䅉祂䝁䅕督求䝁䅅杣橂䝁䅧䅉浂䝁䄸杣杁䝁䅣䅢療䝁䅉兙獂䍁䅁杚灂䝁䄴兙畂䝁䅍党杁䝁䅅杢歂䍁䅁睙療䡁䅉䅣療䡁䅉兙あ䝁䅕䅉睂䡁䅉睢浂䝁䅕督穂䝁䅫睢畂䝁䅅䅢穂䑁䅳䅉歂䝁䅅䅤桂䍁䅁兙畂䝁䅑䅉桂䝁䅑杤灂䡁䅍睢祂䡁䅫䅉穂䝁䄸䅢ㅂ䡁䅑兡療䝁䄴督杁䝁䅙睢祂䍁䅁杣求䡁䅍党桂䡁䅉睙潂䍁䅷䅉祂䝁䅕杚求䡁䅉党畂䝁䅍党杁䝁䅑兙あ䝁䅅䅌杁䝁䄰兙祂䝁䅳党あ䍁䅁䅚桂䡁䅑兙獁䍁䅁䅚求䡁䅉兡㉂䝁䅕䅚杁䝁䅅杢桂䝁䅷入あ䝁䅫睙穂䍁䅷䅉桂䝁䄴䅚杁䡁䅙兙獂䡁䅕兙あ䝁䅫睢畂䍁䅁督求䡁䅉杤灂䝁䅍党穂䑁䅳䅉求䝁䄴䅤求䡁䅉䅣祂䝁䅫督求䍁䅁督療䝁䅷兤あ䝁䅫睢畂䡁䅍䅌杁䡁䅍兤橂䝁䅧䅉桂䡁䅍䅉穂䝁䄸杚あ䡁䅣兙祂䝁䅕䅉桂䝁䄴䅚杁䡁䅣睢祂䝁䅳杚獂䝁䄸睤杁䡁䅍睢獂䡁䅕䅤灂䝁䄸杢穂䑁䅳䅉桂䝁䄴䅚杁䝁䅍杣求䝁䅑兡あ䍁䅁兙畂䝁䅑䅉祂䝁䅫督牂䍁䅁督療䝁䅷兤あ䝁䅫睢畂䡁䅍䅉浂䝁䄸杣杁䡁䅍党獂䝁䅷兡畂䝁䅣䅉祂䝁䅅䅤灂䝁䄴睚穂䍁䅣䅉橂䡁䅉党歂䝁䅫䅤杁䡁䅉兙あ䝁䅫杢湂䡁䅍䅉桂䝁䄴䅚杁䡁䅉党獂䝁䅅䅤求䝁䅑䅉歂䝁䅅䅤桂䍁䅁兙畂䝁䅑䅉祂䝁䅕督求䝁䅅杣橂䝁䅧䅌杁䝁䅅杢桂䝁䅷入あ䝁䅫睙穂䍁䅷䅉桂䝁䄴䅚杁䝁䅙兡畂䝁䅅杢橂䝁䅫兙獂䍁䅁杣灂䡁䅍睡杁䡁䅍睢獂䡁䅕䅤灂䝁䄸杢穂䍁䄴䅉啂䝁䅧党杁䙁䅍杊兂䍁䅁睒獂䝁䄸杙桂䝁䅷䅉卂䝁䅅䅤灂䝁䄴睚穂䍁䅁督求䝁䅣兢求䝁䄴䅤杁䝁䄸䅣求䡁䅉兙あ䝁䅕督杁䝁䅅督杁䝁䅅杢杁䝁䅫杢歂䝁䅕䅣求䝁䄴䅚求䝁䄴䅤杁䡁䅁杣療䡁䅙兡歂䝁䅕杣杁䝁䄸杚杁䝁䅍杣求䝁䅑兡あ䍁䅁杣桂䡁䅑兡畂䝁䅣督獁䍁䅁杣求䡁䅍党桂䡁䅉睙潂䍁䅷䅉桂䝁䄴䅚杁䝁䅅杢桂䝁䅷入あ䝁䅫睙穂䍁䅁睢浂䝁䅙党祂䝁䅫杢湂䍁䅁兡畂䡁䅙党穂䡁䅑睢祂䡁䅍䅉桂䝁䄴䅚杁䝁䄸䅤潂䝁䅕杣杁䝁䄰兙祂䝁䅳党あ䍁䅁䅣桂䡁䅉䅤灂䝁䅍兡睂䝁䅅杢あ䡁䅍䅉灂䝁䄴杚療䡁䅉兢桂䡁䅑兡療䝁䄴䅌杁䡁䅉兙あ䝁䅫杢湂䡁䅍䅌杁䝁䅅杢歂䍁䅁杙求䝁䄴睙潂䝁䄰兙祂䝁䅳督畁䍁䅁䅖潂䝁䅕䅉呂䍁䅙䅕杁䕁䅣䅢療䝁䅉兙獂䍁䅁睑療䝁䄰兢療䝁䅑兡あ䡁䅫䅉䩂䝁䄴督灂䝁䅣䅡あ䡁䅍䅉穂䝁䅕睚瑂䝁䅕杢あ䍁䅁䅣祂䝁䄸杤灂䝁䅑党穂䍁䅁兡畂䝁䅙睢祂䝁䄰兙あ䝁䅫睢畂䍁䅁兙畂䝁䅑䅉楂䝁䅕杢橂䝁䅧兢桂䡁䅉睡杁䡁䅁杣灂䝁䅍党穂䍁䅁杚療䡁䅉䅉あ䝁䅧党杁䝁䅍睢瑂䝁䄰睢歂䝁䅫䅤㕂䍁䅁兙畂䝁䅑䅉求䝁䄴党祂䝁䅣入杁䝁䄰兙祂䝁䅳党あ䡁䅍杌杁䙁䅑䅡求䍁䅁睕流䙁䅁䅉䡂䝁䅷睢楂䝁䅅䅢杁䕁䄰睢楂䝁䅫䅢灂䡁䅑入杁䡁䅍党湂䝁䄰党畂䡁䅑䅉療䝁䅙杚求䡁䅉督杁䡁䅍睢獂䡁䅕䅤灂䝁䄸杢穂䍁䅁督求䡁䅉杤灂䝁䄴睚杁䡁䅑䅡求䍁䅁杚ㅂ䝁䅷䅢杁䝁䅅兤あ䝁䄸兢療䡁䅑兡㉂䝁䅕䅉㉂䝁䅅䅢ㅂ䝁䅕䅉橂䝁䅧兙灂䝁䄴䅌杁䝁䅫杢橂䝁䅷兤歂䝁䅫杢湂䍁䅁杤求䝁䅧兡橂䝁䅷党杁䝁䄰兙畂䡁䅕杚桂䝁䅍䅤ㅂ䡁䅉党祂䡁䅍䅉潁䝁䄸杣灂䝁䅣兡畂䝁䅅䅢杁䝁䅕兣ㅂ䝁䅫䅣瑂䝁䅕杢あ䍁䅁兢桂䝁䄴兤浂䝁䅅睙あ䡁䅕杣求䡁䅉督灁䍁䅷䅉桂䡁䅕䅤療䝁䄰睢あ䝁䅫杤求䍁䅁督ㅂ䡁䅁䅣獂䝁䅫党祂䡁䅍䅌杁䝁䄰睢楂䝁䅫䅢灂䡁䅑入杁䡁䅍党祂䡁䅙兡橂䝁䅕䅉睂䡁䅉睢㉂䝁䅫䅚求䡁䅉督獁䍁䅁杣求䡁䅑兙灂䝁䅷党祂䡁䅍䅌杁䝁䅍睢畂䡁䅍兤瑂䝁䅕杣穂䍁䅷䅉桂䝁䄴䅚杁䝁䅙兡畂䝁䅅杢橂䝁䅕䅉桂䝁䄴䅚杁䝁䅫杢穂䡁䅕杣桂䝁䄴睙求䍁䅁睙療䝁䄰䅣桂䝁䄴兡求䡁䅍杌杁䙁䅑䅡求䍁䅁睕流䙁䅁䅉䕂䝁䄸睤杁䕁䅯睢畂䝁䅕督杁䕁䅫杢歂䝁䅫睙求䡁䅍䅉穂䝁䅕睚瑂䝁䅕杢あ䍁䅁睢睂䝁䅕杣桂䡁䅑党穂䍁䅁兙穂䍁䅁兙畂䍁䅁兡畂䝁䅑党㑂䍁䅁䅣祂䝁䄸杤灂䝁䅑党祂䍁䅁䅤潂䝁䅅䅤杁䝁䄰兙灂䝁䄴䅤桂䝁䅫杢穂䍁䅁杤桂䡁䅉兡療䡁䅕督杁䡁䅙兙獂䡁䅕兙あ䝁䅫睢畂䍁䅁兙畂䝁䅑䅉灂䝁䄴䅚求䡁䅧䅉楂䝁䅕杢橂䝁䅧兢桂䡁䅉睡穂䍁䅁杚療䡁䅉䅉灂䝁䄴杤求䡁䅍䅤瑂䝁䅕杢あ䍁䅁兙歂䡁䅙兡穂䝁䄸杣穂䍁䅷䅉㍂䝁䅕兙獂䡁䅑䅡杁䝁䄰兙畂䝁䅅睚求䡁䅉督獁䍁䅁兙畂䝁䅑䅉灂䝁䄴督あ䝁䅫䅤ㅂ䡁䅑兡療䝁䄴兙獂䍁䅁兡畂䡁䅙党穂䡁䅑睢祂䡁䅍杌杁䕁䅫䅤杁䝁䅧兙穂䍁䅁睢睂䝁䅕杣桂䡁䅑兡療䝁䄴督杁䝁䅫杢杁䡁䅑䅡求䍁䅁兖畂䝁䅫䅤求䝁䅑䅉呂䡁䅑兙あ䝁䅕督獁䍁䅁兒ㅂ䡁䅉睢睂䝁䅕兙畂䍁䅁杣求䝁䅣兡療䝁䄴䅌杁䕁䅅督灂䝁䅅䅌杁䝁䅅杢歂䍁䅁兡畂䡁䅑党祂䝁䄴兙あ䝁䅫睢畂䝁䅅䅢獂䡁䅫杌杁䙁䅍杊兂䍁䅁睒獂䝁䄸杙桂䝁䅷䅉䩂䝁䄴睙畁䍁䅁睤桂䡁䅍䅉浂䝁䄸兤畂䝁䅑党歂䍁䅁兡畂䍁䅁免㑁䑁䅙䅍杁䝁䅅杢歂䍁䅁兡穂䍁䅁䅡求䝁䅅䅚硂䡁䅕兙祂䡁䅑党祂䝁䅕䅚杁䝁䅫杢杁䕁䄴党㍂䍁䅁兗療䡁䅉睡獁䍁䅁杔求䡁䅣䅉婂䝁䄸杣牂䍁䄴䅁㉁杆䅁䅫䅣䙁䅍杊啂䍁䅁村桂䝁䄴睙療䡁䅉䅣獁䍁䅁兓畂䝁䅍杌杁䝁䄸䅣求䡁䅉兙あ䝁䅕督杁䝁䅅督杁䡁䅑䅡求䍁䅁杙桂䝁䄴睡杁䝁䅧睢獂䝁䅑兡畂䝁䅣䅉橂䝁䄸兢睂䝁䅅杢㕂䍁䅁杚療䡁䅉䅉呂䍁䅙䅖杁䕁䅉兙畂䝁䅳䅉あ䝁䅧兙あ䍁䅁党畂䝁䅣兙湂䝁䅕督杁䝁䅫杢杁䡁䅑䅡求䍁䅁䅣祂䝁䄸杤灂䡁䅍兡療䝁䄴䅉療䝁䅙䅉祂䝁䅕䅤桂䝁䅫䅢杁䝁䅅杢歂䍁䅁睙療䝁䄰兢求䡁䅉睙灂䝁䅅䅢杁䝁䅉兙畂䝁䅳兡畂䝁䅣䅉睂䡁䅉睢歂䡁䅕睙あ䡁䅍䅉桂䝁䄴䅚杁䡁䅍党祂䡁䅙兡橂䝁䅕督畁䍁䅁䅖潂䝁䅕䅉橂䝁䄸兢睂䝁䅅杢㕂䍁䅁睢睂䝁䅕杣桂䡁䅑党穂䍁䅁䅤潂䡁䅉睢ㅂ䝁䅣䅡杁䡁䅍兡㑂䍁䅁督求䝁䅣兢求䝁䄴䅤穂䑁䅯䅉䑂䝁䄸兢瑂䝁䅕杣橂䝁䅫兙獂䍁䅁杕求䝁䅅䅢杁䕁䅕督あ䝁䅅䅤求䍁䅷䅉䑂䝁䄸兢瑂䝁䅕杣橂䝁䅫兙獂䍁䅁兙畂䝁䅑䅉䩂䝁䄴䅚ㅂ䡁䅍䅤祂䝁䅫兙獂䍁䅷䅉䑂䝁䄸兢瑂䝁䅕杣橂䝁䅫兙獂䍁䅁睑療䝁䄴督あ䡁䅉兤橂䡁䅑兡療䝁䄴䅌杁䕁䅉兤穂䝁䅫杢求䡁䅍督杁䕁䅉兙畂䝁䅳兡畂䝁䅣䅌杁䕁䅍睢畂䡁䅍兤瑂䝁䅕杣杁䙁䅉党桂䝁䅷䅉䙂䡁䅍䅤桂䡁䅑党獁䍁䅁兙畂䝁䅑䅉偂䡁䅑䅡求䡁䅉䅉䑂䝁䄸杢穂䡁䅕兢求䡁䅉杌杁䙁䅑䅡求䍁䅁睙療䝁䄰䅣桂䝁䄴入杁䝁䅅睙橂䝁䅕䅣あ䡁䅍䅉あ䝁䅫兢求䍁䅁兙畂䝁䅑䅉歂䝁䅕兢桂䝁䄴䅚杁䝁䅑党睂䝁䄸督灂䡁䅑督㝁䍁䅁兙畂䝁䅑䅉療䝁䅙杚求䡁䅉督杁䝁䅍睢瑂䝁䄰党祂䝁䅍兡桂䝁䅷䅉桂䝁䄴䅚杁䝁䅍睢畂䡁䅍兤瑂䝁䅕杣杁䝁䅷睢桂䝁䄴督獁䍁䅁睙桂䡁䅍䅡杁䝁䄰兙畂䝁䅅睚求䝁䄰党畂䡁䅑䅉穂䝁䅕杣㉂䝁䅫睙求䡁䅍䅌杁䝁䅅杢歂䍁䅁杙祂䝁䄸睡求䡁䅉兙湂䝁䅕䅉桂䝁䄴䅚杁䡁䅑杣ㅂ䡁䅍䅤杁䡁䅍党祂䡁䅙兡橂䝁䅕督獁䍁䅁兙穂䍁䅁睤求䝁䅷䅢杁䝁䅅督杁䝁䅅睙あ䡁䅍䅉桂䡁䅍䅉湂䡁䅕兙祂䝁䅑兡桂䝁䄴䅉桂䝁䄴䅚杁䝁䅍兤穂䡁䅑睢歂䝁䅫兙畂䍁䅁睢浂䍁䅁党瑂䡁䅁䅢療䡁䅫党求䍁䅁杙求䝁䄴党浂䝁䅫䅤穂䍁䄴䅉䩂䡁䅑䅉桂䝁䅷督療䍁䅁兢桂䝁䄴兙湂䝁䅕督杁䡁䅁杣灂䡁䅙兙あ䝁䅕䅉灂䝁䄴杤求䡁䅍䅤瑂䝁䅕杢あ䍁䅁兙橂䝁䅍睢ㅂ䝁䄴䅤穂䍁䅁杚療䡁䅉䅉灂䝁䄴䅚灂䡁䅙兡歂䡁䅕兙獂䡁䅍䅉桂䝁䄴䅚杁䝁䅫杢穂䡁䅑兡あ䡁䅕䅤灂䝁䄸杢穂䍁䄴䅉䩂䝁䄴䅉桂䝁䅑䅚灂䡁䅑兡療䝁䄴䅌杁䡁䅑䅡求䍁䅁睙療䝁䄰䅣桂䝁䄴入杁䝁䅑兡穂䡁䅑杣灂䝁䅉兤あ䝁䅕督杁䝁䅷兡浂䝁䅕䅉灂䝁䄴督ㅂ䡁䅉兙畂䝁䅍党杁䝁䅅杢歂䍁䅁䅢療䝁䄴睚瑁䡁䅑党祂䝁䄰䅉歂䝁䅫督桂䝁䅉兡獂䝁䅫䅤㕂䍁䅁兡畂䝁䅍睢瑂䝁䅕䅉灂䝁䄴督ㅂ䡁䅉兙畂䝁䅍党杁䡁䅁杣療䝁䅑兤橂䡁䅑督獁䍁䅁兙穂䍁䅁睤求䝁䅷䅢杁䝁䅅督杁䝁䄸杚浂䝁䅕杣穂䍁䅁䅤灂䡁䅑䅢求䍁䅁兡畂䡁䅍兤祂䝁䅅杢橂䝁䅕䅉桂䝁䅣党畂䝁䅍入杁䡁䅍党祂䡁䅙兡橂䝁䅕督杁䡁䅑睢杁䝁䅍睢瑂䝁䄰党祂䝁䅍兡桂䝁䅷䅉橂䡁䅕督あ䝁䄸兢求䡁䅉督㝁䍁䅁兙畂䝁䅑䅉桂䝁䅍䅤穂䍁䅁兙穂䍁䅁兙杁䡁䅉党灂䝁䄴督ㅂ䡁䅉党祂䍁䅁睢浂䍁䅁睙祂䝁䅕䅚灂䡁䅑䅉獂䝁䅫杚求䍁䅷䅉桂䝁䅍睙灂䝁䅑党畂䡁䅑䅌杁䝁䅅杢歂䍁䅁䅡求䝁䅅䅢あ䝁䅧䅉灂䝁䄴督ㅂ䡁䅉兙畂䝁䅍党杁䡁䅁睢獂䝁䅫睙灂䝁䅕督畁䍁䅁睕流䙁䅑䅉䍂䝁䅅杢橂䝁䄸杣睂䍁䅷䅉䩂䝁䄴睙畁䍁䅁睤桂䡁䅍䅉浂䝁䄸兤畂䝁䅑党歂䍁䅁兡畂䍁䅁免㕁䑁䅁杍杁䝁䅅杢歂䍁䅁兡穂䍁䅁䅡求䝁䅅䅚硂䡁䅕兙祂䡁䅑党祂䝁䅕䅚杁䝁䅫杢杁䕁䅫杢歂䝁䅫兙畂䝁䅅䅌杁䙁䅁党畂䝁䄴督㕂䝁䅷杤桂䝁䄴兡桂䍁䄴䅁䝂䅇䅁䅙䅑䙁䅍村䉂䍁䅁睑療䝁䄰兢ㅂ䝁䄴兡橂䝁䅅䅤灂䝁䄸杢穂䍁䅁睑療䡁䅉䅣療䡁䅉兙あ䝁䅫睢畂䍁䅁兡穂䍁䅁兙杁䝁䅷党桂䝁䅑兡畂䝁䅣䅉灂䝁䄴䅚求䡁䅁党畂䝁䅑党畂䡁䅑䅉療䡁䅣杢求䡁䅉䅉桂䝁䄴䅚杁䝁䄸䅣求䡁䅉兙あ䝁䄸杣杁䝁䄸杚杁䡁䅣兡祂䝁䅕䅢求䡁䅍督杁䝁䅍睢瑂䝁䄰兤畂䝁䅫睙桂䡁䅑兡療䝁䄴督杁䝁䅫杢浂䡁䅉兙穂䡁䅑杣ㅂ䝁䅍䅤ㅂ䡁䅉党杁䝁䅫杢橂䝁䅷兤歂䝁䅫杢湂䍁䅁䅤療䡁䅣党祂䡁䅍䅌杁䝁䅉兤灂䝁䅷䅚灂䝁䄴睚穂䍁䅷䅉祂䝁䄸睢浂䡁䅑睢睂䡁䅍䅌杁䝁䅑兡穂䡁䅑杣灂䝁䅉兤あ䝁䅕䅚杁䝁䅅杢あ䝁䅕杢畂䝁䅅䅉穂䡁䅫督あ䝁䅕兢穂䍁䅁䅋䕂䕁䅅睕灁䍁䅁兙畂䝁䅑䅉穂䝁䄰兙獂䝁䅷䅉橂䝁䅕䅢獂䡁䅍杌杁䙁䅣兡あ䝁䅧䅉桂䍁䅁䅣療䡁䅉䅤浂䝁䄸䅢灂䝁䄸䅉療䝁䅙䅉瑂䝁䄸杣求䍁䅁䅤潂䝁䅅杢杁䑁䅍兏獁䑁䅁䅍睁䍁䅁睙療䝁䄰兢ㅂ䝁䄴兡橂䝁䅅䅤灂䝁䄸杢穂䍁䅁督灂䡁䅑党穂䍁䅁䅤潂䡁䅉睢ㅂ䝁䅣䅡療䡁䅕䅤杁䡁䅑䅡求䍁䅁兑瑂䝁䅕杣灂䝁䅍兙穂䍁䅷䅉䉂䝁䅙杣灂䝁䅍兙杁䝁䅅杢歂䍁䅁兡畂䍁䅁兑穂䝁䅫兙獁䍁䅁睕䍂䕁䅅䅉灂䡁䅍䅉獂䝁䅫督あ䝁䅕䅚杁䝁䄸杢杁䕁䄴兑呂䕁䅑兑剂䍁䅁兤畂䝁䅑党祂䍁䅁䅤潂䝁䅕䅉穂䡁䅫兢楂䝁䄸䅢杁䙁䅍村䉂䕁䅍杌杁䕁䄸兤祂䍁䅁睢祂䝁䅣兙畂䝁䅫来桂䡁䅑兡療䝁䄴䅉灂䡁䅍䅉睂䝁䅅杣あ䍁䅁睢浂䍁䅁䅤潂䝁䅕䅉呂䍁䅙䅕杁䑁䅕䅍睁䍁䅁兙畂䝁䅑䅉灂䡁䅍䅉療䝁䄴党杁䝁䄸杚杁䡁䅑䅡求䍁䅁䅤療䡁䅁䅉卂䝁䅕兙獂䍁䅁兒穂䡁䅑兙あ䝁䅕䅉䩂䝁䄴杤求䡁䅍䅤瑂䝁䅕杢あ䍁䅁䅖祂䡁䅕督あ䡁䅍䅉潁䙁䅉兒䩂䙁䅑督灁䍁䅁杙㕂䍁䅁兢桂䡁䅉睡求䡁䅑䅉橂䝁䅅䅣灂䡁䅑兙獂䝁䅫来桂䡁䅑兡療䝁䄴杌杁䙁䅑䅡求䍁䅁睙療䝁䄰䅣桂䝁䄴入杁䡁䅣兙穂䍁䅁杚療䡁䅕杢歂䝁䅕䅚杁䝁䅫杢杁䑁䅅兏㑁䑁䅫䅉桂䝁䄴䅚杁䝁䅫督杁䝁䅧党桂䝁䅑兣ㅂ䝁䅅杣あ䝁䅕杣求䝁䅑䅉灂䝁䄴䅉䍂䝁䄸睙桂䍁䅁杕桂䡁䅑睢畂䍁䅷䅉䝂䝁䅷睢祂䝁䅫䅚桂䍁䄴䅁療睅䅁权䅁䙁䅍村䉂䕁䅍䅁睄睁䅁权䅁䙁䅍村佂䙁䅫䅁䉁䅂䅁权䅁䙁䅍村噂䙁䅧䅁奄睁䅁权䅁䙁䅍睑䥂䙁䅣䅁癄杁䅁权䅁䙁䅍兒䕂䕁䅣䅁㍃睁䅁䅃䅁䙁䅍兒䙂䅁䅁材䅍䝁䭯䅁呂䕁䅕兓杁䕁䅫杢㉂䝁䅕督あ䝁䄰党畂䡁䅑督杁䕁䅍睢瑂䡁䅁兙畂䡁䅫䅉灂䡁䅍䅉桂䍁䅁䅣ㅂ䝁䅉䅢灂䝁䅍䅢㕂䍁䅁睢㍂䝁䄴党歂䍁䅁兙穂䡁䅍党あ䍁䅁兢桂䝁䄴兙湂䝁䅕兢求䝁䄴䅤杁䝁䅧睢獂䝁䅑兡畂䝁䅣䅉橂䝁䄸兢睂䝁䅅杢㕂䍁䄴䅉啂䝁䅧杣療䡁䅕睚潂䍁䅁兡あ䡁䅍䅉穂䡁䅕杙穂䝁䅫䅚灂䝁䅅杣灂䝁䅕督獁䍁䅁䅤潂䝁䅕䅉浂䝁䅫杣瑂䍁䅁䅣祂䝁䄸杤灂䝁䅑党穂䍁䅁睤求䝁䅅䅢あ䝁䅧䅉瑂䝁䅅杢桂䝁䅣党瑂䝁䅕杢あ䍁䅷䅉祂䝁䅕䅤灂䡁䅉党瑂䝁䅕杢あ䍁䅁兙畂䝁䅑䅉灂䝁䄴杤求䡁䅍䅤瑂䝁䅕杢あ䍁䅁督療䝁䅷兤あ䝁䅫睢畂䡁䅍䅌杁䝁䅅督穂䝁䅕䅤杁䝁䄰兙畂䝁䅅睚求䝁䄰党畂䡁䅑䅌杁䝁䅅督穂䝁䅕䅤杁䝁䅅䅚瑂䝁䅫杢灂䡁䅍䅤祂䝁䅅䅤灂䝁䄸杢獁䍁䅁兡畂䡁䅙党穂䡁䅑兢求䝁䄴䅤杁䡁䅁杣療䝁䅍党穂䡁䅍兡畂䝁䅣䅉療䡁䅕䅤穂䝁䄸兤祂䝁䅍兡畂䝁䅣䅉穂䝁䄸䅢ㅂ䡁䅑兡療䝁䄴督獁䍁䅁杚灂䝁䄴兙畂䝁䅍兡桂䝁䅷䅉穂䝁䅕杣㉂䝁䅫睙求䡁䅍䅌杁䝁䅅杢歂䍁䅁兡畂䡁䅙党穂䡁䅑兢求䝁䄴䅤杁䝁䅅䅚㉂䝁䅫督療䡁䅉入杁䡁䅍党祂䡁䅙兡橂䝁䅕督杁䡁䅑睢杁䝁䅫䅤穂䍁䅁睙獂䝁䅫党畂䡁䅑督畁䍁䅁兓あ䍁䅁䅣祂䝁䄸杤灂䝁䅑党穂䍁䅁兡あ䡁䅍䅉穂䝁䅕杣㉂䝁䅫睙求䡁䅍䅉あ䝁䄸䅉睂䡁䅉兡㉂䝁䅅䅤求䍁䅁杙桂䝁䄴睡穂䍁䅷䅉灂䝁䄴䅚求䡁䅁党畂䝁䅑党畂䡁䅑䅉浂䝁䅫杢桂䝁䄴睙灂䝁䅅䅢杁䝁䅅䅚㉂䝁䅫督求䡁䅉督獁䍁䅁兡畂䡁䅍䅤灂䡁䅑兤あ䝁䅫睢畂䝁䅅䅢杁䝁䅫杢㉂䝁䅕督あ䝁䄸杣穂䍁䅷䅉灂䝁䄴杤求䡁䅍䅤瑂䝁䅕杢あ䍁䅁兢桂䝁䄴兙湂䝁䅕杣穂䍁䅷䅉灂䝁䄴杤求䡁䅍䅤瑂䝁䅕杢あ䍁䅁兙歂䡁䅙兡穂䝁䄸杣穂䍁䅷䅉㍂䝁䅕兙獂䡁䅑䅡杁䝁䄰兙畂䝁䅅睚求䝁䄰党畂䡁䅑䅉療䡁䅉睚桂䝁䄴兡㙂䝁䅅䅤灂䝁䄸杢穂䍁䅷䅉橂䝁䄸杣睂䝁䄸杣桂䡁䅑兡療䝁䄴督獁䍁䅁杣求䡁䅑兡祂䝁䅕兢求䝁䄴䅤杁䡁䅍睙潂䝁䅕兢求䍁䅁督睂䝁䄸杢穂䝁䄸杣穂䍁䅷䅉畂䝁䄸䅤瑁䝁䅙睢祂䍁䄰䅣祂䝁䄸杚灂䡁䅑䅉療䡁䅉睚桂䝁䄴兡㙂䝁䅅䅤灂䝁䄸杢穂䍁䅷䅉潂䝁䅕䅚湂䝁䅕䅉浂䡁䅕杢歂䍁䅁兢桂䝁䄴兙湂䝁䅕杣穂䍁䅷䅉祂䝁䅕睚灂䡁䅍䅤求䡁䅉党歂䍁䅁兡畂䡁䅙党穂䡁䅑兢求䝁䄴䅤杁䝁䅅䅚㉂䝁䅫督求䡁䅉督獁䍁䅁兡畂䝁䅑党睂䝁䅕杢歂䝁䅕杢あ䍁䅁杙祂䝁䄸睡求䡁䅉兌歂䝁䅕兙獂䝁䅕杣穂䍁䅷䅉浂䝁䅫杢桂䝁䄴睙灂䝁䅅䅢杁䡁䅁䅢桂䝁䄴杢求䡁䅉督獁䍁䅁䅢灂䝁䅙党杁䝁䅫杢穂䡁䅕杣桂䝁䄴睙求䍁䅁兙湂䝁䅕杢あ䡁䅍䅌杁䝁䅑党浂䝁䅫杢求䝁䅑兌楂䝁䅕杢求䝁䅙兡あ䍁䅁督橂䝁䅧党瑂䝁䅕督獁䍁䅁䅚求䝁䅙兡畂䝁䅕䅚瑁䝁䅍睢畂䡁䅑杣灂䝁䅉兤あ䝁䅫睢畂䍁䅁督橂䝁䅧党瑂䝁䅕督獁䍁䅁党畂䝁䅑睢㍂䝁䄰党畂䡁䅑督獁䍁䅁杚療䡁䅕杢歂䝁䅅䅤灂䝁䄸杢穂䍁䅷䅉桂䝁䄴䅚杁䝁䅉睢桂䡁䅉䅚瑁䝁䅑党穂䝁䅫睚畂䝁䅅䅤求䝁䅑䅉浂䡁䅕杢歂䍁䅷䅉あ䝁䅧杣療䡁䅕睚潂䍁䅁兡あ䡁䅍䅉穂䡁䅕杙穂䝁䅫䅚灂䝁䅅杣灂䝁䅕督畁䍁䅁䅖潂䡁䅉睢ㅂ䝁䅣䅡杁䝁䅫䅤穂䍁䅁督ㅂ䝁䅉督灂䝁䅑兡桂䡁䅉兡求䡁䅍䅌杁䡁䅑䅡求䍁䅁杚灂䡁䅉兢杁䝁䄰兙畂䝁䅅睚求䡁䅍䅉穂䝁䅕䅣桂䡁䅉兙あ䝁䅕䅉橂䝁䅷兡求䝁䄴䅤瑁䝁䅙睢橂䡁䅕督求䝁䅑䅉睂䝁䄸杣あ䝁䅙睢獂䝁䅫睢穂䍁䄴䅉䩂䡁䅑䅉桂䝁䅷督療䍁䅁䅢桂䡁䅕杢橂䝁䅧党穂䍁䅁兙畂䝁䅑䅉瑂䝁䅅杢桂䝁䅣党穂䍁䅁党硂䡁䅕兡あ䡁䅫䅌杁䝁䅙兡㑂䝁䅕䅚杁䝁䅫杢橂䝁䄸兢求䍁䅷䅉桂䝁䄴䅚杁䝁䅉兙獂䝁䅅杢橂䝁䅕䅚杁䝁䄰兤あ䡁䅕兙獂䍁䅁杚ㅂ䝁䄴䅚穂䍁䅷䅉あ䝁䅧杣療䡁䅕睚潂䍁䅁兡あ䡁䅍䅉穂䡁䅕杙穂䝁䅫䅚灂䝁䅅杣灂䝁䅕督畁䍁䅁䅖潂䡁䅉睢ㅂ䝁䅣䅡杁䝁䅫䅤穂䍁䅁督ㅂ䝁䅉督灂䝁䅑兡桂䡁䅉兡求䡁䅍䅌杁䡁䅑䅡求䍁䅁杚灂䡁䅉兢杁䝁䅫杢㉂䝁䅕督あ䡁䅍䅉灂䝁䄴䅉睂䡁䅕杙獂䝁䅫睙杁䝁䅕兣ㅂ䝁䅫䅤㕂䍁䅁兙畂䝁䅑䅉浂䝁䅫䅥求䝁䅑䅉灂䝁䄴睙療䝁䄰党杁䝁䄰兙祂䝁䅳党あ䡁䅍杌杁䕁䅫䅤杁䝁䅕兢睂䝁䅷睢㕂䡁䅍䅉浂䡁䅕杢歂䝁䅅兢求䝁䄴䅤桂䝁䅷䅉桂䝁䄴䅚杁䡁䅅兤桂䝁䄴䅤灂䡁䅑兙あ䝁䅫杤求䍁䅁兙畂䝁䅅䅢㕂䡁䅍兡穂䍁䅁睤灂䡁䅑䅡杁䝁䅅䅉浂䝁䄸睙ㅂ䡁䅍䅉療䝁䄴䅉あ䝁䄸䅣瑁䝁䅑睢㍂䝁䄴䅉桂䝁䄴䅚杁䝁䅉睢あ䡁䅑睢瑂䍁䄰兤睂䍁䅁兙畂䝁䅅䅢㕂䡁䅍兡穂䍁䅁䅤療䍁䅁兢桂䝁䅳党杁䝁䅫䅤穂䍁䅁兡畂䡁䅙党穂䡁䅑兢求䝁䄴䅤穂䍁䅷䅉あ䝁䅧杣療䡁䅕睚潂䍁䅁兡あ䡁䅍䅉穂䡁䅕杙穂䝁䅫䅚灂䝁䅅杣灂䝁䅕督畁䍁䅁睕䙂䕁䅫䅉䩂䝁䄴杤求䡁䅍䅤瑂䝁䅕杢あ䡁䅍䅉䑂䝁䄸兢睂䝁䅅杢㕂䍁䅁睤桂䡁䅍䅉浂䝁䄸兤畂䝁䅑党歂䍁䅁兡畂䍁䅁免㕁䑁䅙䅏杁䝁䅅杢歂䍁䅁兡穂䍁䅁杙桂䡁䅍党歂䍁䅁兡畂䍁䅁睔桂䝁䅳督獁䍁䅁䅕求䝁䄴杢穂䡁䅫䅢㉂䝁䅅杢灂䝁䅅杌䅁䵁圸䅁䥁䅁䅁睕䥂䙁䅣䅁⭄睁䅁䅪䅉䙁䅍兓啂䕁䅕䅉䑂䝁䅕杢あ䝁䅕杣穂䍁䅁兡穂䍁䅁兙畂䍁䅁睢㍂䝁䄴党祂䍁䅁兙畂䝁䅑䅉瑂䝁䅅杢桂䝁䅣党祂䍁䅁睢浂䍁䅁睢睂䝁䅕杢瑁䝁䅅兡祂䍁䅁督潂䝁䄸䅣睂䝁䅫杢湂䍁䅁睙求䝁䄴䅤求䡁䅉督杁䝁䅷睢橂䝁䅅䅤求䝁䅑䅉睂䡁䅉兡瑂䝁䅅杣灂䝁䅷入杁䝁䅫杢杁䡁䅍兤楂䡁䅕杣楂䝁䅅杢獁䍁䅁䅡灂䝁䅣䅡杁䝁䅧睢ㅂ䡁䅍党潂䝁䄸䅢歂䍁䅁兡畂䝁䅍睢瑂䝁䅕䅉橂䝁䄸兢瑂䡁䅕杢灂䡁䅑兡求䡁䅍杌杁䙁䅑䅡求䍁䅁睑療䝁䄰䅣桂䝁䄴入杁䝁䅫督杁䝁䅅䅉穂䝁䅕䅢浂䍁䄰兙歂䝁䄰兡畂䝁䅫督あ䝁䅕杣求䝁䅑䅉桂䝁䄴䅚杁䡁䅍党獂䝁䅙兌瑂䝁䅅杢桂䝁䅣党歂䍁䅁杕䙂䕁䅫䅖杁䝁䄸䅣求䡁䅉兙あ䝁䅫杢湂䍁䅁兙穂䍁䅁兙杁䝁䅙兤獂䝁䅷入杁䝁䅫杢あ䝁䅕睚祂䝁䅅䅤求䝁䅑䅉祂䝁䅕兙獂䍁䅁党穂䡁䅑兙あ䝁䅕䅉橂䝁䄸兢睂䝁䅅杢㕂䍁䅷䅉桂䝁䄴䅚杁䝁䅫督杁䡁䅁兤楂䝁䅷兡橂䝁䅷入杁䡁䅑杣桂䝁䅑党歂䍁䅁睢畂䍁䅁䅤潂䝁䅕䅉佂䝁䅕睤杁䙁䅫睢祂䝁䅳䅉呂䡁䅑睢橂䝁䅳䅉䙂䡁䅧睙潂䝁䅅杢湂䝁䅕䅉ㅂ䝁䄴䅚求䡁䅉䅉あ䝁䅧党杁䡁䅑兡橂䝁䅳党祂䍁䅁督㕂䝁䄰杙療䝁䅷䅉呂䕁䅫䅖䑂䍁䄴䅁扂䅇䅁权䅁䙁䅍兓坂䕁䅉䅁煄睁䅁䅃䅁䙁䅍杓乂䅁䅁杶䅍䅁允䅁呂䕁䅯睖杁䕁䅣杣療䡁䅕䅣獁䍁䅁䅤潂䡁䅉睢ㅂ䝁䅣䅡杁䝁䅫䅤穂䍁䅁督ㅂ䝁䅉督灂䝁䅑兡桂䡁䅉兡求䡁䅍䅌杁䡁䅁杣療䡁䅙兡歂䝁䅕督杁䡁䅣兙あ䝁䅕杣杁䡁䅕䅤灂䝁䅷兡あ䡁䅫䅉桂䝁䄴䅚杁䝁䄸䅤潂䝁䅕杣杁䡁䅉党獂䝁䅅䅤求䝁䅑䅉穂䝁䅕杣㉂䝁䅫睙求䡁䅍䅉灂䝁䄴䅉あ䝁䅧党杁䙁䅕杢灂䡁䅑党歂䍁䅁睕あ䝁䅅䅤求䡁䅍杌杁䕁䅫䅤杁䝁䄸䅣求䡁䅉兙あ䝁䅕督杁䝁䅫杢杁䙁䅣兙あ䝁䅕杣杁䙁䅕䅤灂䝁䅷兡あ䡁䅫䅉呂䝁䅕杣㉂䝁䅫睙求䡁䅍䅉桂䝁䄴䅚杁䙁䅉党桂䝁䅷䅉䙂䡁䅍䅤桂䡁䅑党杁䙁䅍党祂䡁䅙兡橂䝁䅕督杁䡁䅍党湂䝁䄰党畂䡁䅑督畁䍁䅁䅖潂䝁䅕䅉橂䝁䄸兢睂䝁䅅杢㕂䍁䅁党畂䝁䅣兙湂䝁䅕督杁䝁䅫杢杁䡁䅑䅡求䍁䅁䅣祂䝁䄸䅚ㅂ䝁䅍䅤灂䝁䄸杢獁䍁䅁䅣ㅂ䡁䅉睙潂䝁䅅督求䍁䅷䅉穂䡁䅑睢祂䝁䅅睚求䍁䅷䅉睂䡁䅕杣灂䝁䅙兡橂䝁䅅䅤灂䝁䄸杢獁䍁䅁䅚灂䡁䅍䅤祂䝁䅫杙ㅂ䡁䅑兡療䝁䄴䅌杁䡁䅣䅡療䝁䅷党穂䝁䅅䅢求䍁䅷䅉桂䝁䄴䅚杁䡁䅉党あ䝁䅅兡獂䍁䅁督桂䝁䅷党杁䝁䄸杚杁䡁䅣兙あ䝁䅕杣杁䝁䅅杢歂䍁䅁睤桂䡁䅍䅤求䡁䅣兙あ䝁䅕杣杁䡁䅍党祂䡁䅙兡橂䝁䅕督㝁䍁䅁兙畂䝁䅑䅉穂䡁䅕䅣睂䝁䅷兡求䡁䅍䅉湂䡁䅉睢ㅂ䝁䄴䅚㍂䝁䅅䅤求䡁䅉䅉浂䡁䅉睢瑂䍁䅁睤求䝁䅷䅢穂䍁䅷䅉穂䡁䅕杣浂䝁䅅睙求䍁䅁睤桂䡁䅑党祂䍁䅁杚祂䝁䄸兢杁䡁䅣兙あ䝁䅕杣穂䝁䅧党歂䍁䅁杣ㅂ䝁䄴兌療䝁䅙杚杁䝁䅅杢歂䍁䅁䅚灂䡁䅙党祂䡁䅍兡療䝁䄴䅌杁䡁䅉党橂䝁䅷兙灂䝁䄰党歂䍁䅁睤桂䡁䅑党祂䍁䅷䅉桂䝁䄴䅚杁䝁䅫兢睂䝁䄸杣あ䝁䅕䅚杁䡁䅣兙あ䝁䅕杣杁䡁䅁兤祂䝁䅍䅡桂䡁䅍党歂䍁䅁杚祂䝁䄸兢杁䡁䅑䅡求䍁䅁睕桂䝁䄴䅤桂䍁䅁睑獂䝁䅅杣桂䍁䅁杖桂䝁䅷䅢求䡁䅫䅉塂䝁䅅䅤求䡁䅉䅉䕂䝁䅫督あ䡁䅉兡橂䡁䅑杌杁䕁䅫䅤杁䝁䅅䅢穂䝁䄸䅉療䝁䅙杚求䡁䅉督杁䝁䄴睢畂䍁䄰䅤桂䡁䅉兡浂䝁䅙党歂䍁䅁督求䡁䅉杤灂䝁䅍党穂䍁䅷䅉灂䝁䄴睙獂䡁䅕䅚灂䝁䄴睚杁䡁䅣兙あ䝁䅕杣杁䡁䅍入穂䡁䅑党瑂䍁䅁睢睂䝁䅕杣桂䡁䅑兡療䝁䄴督獁䍁䅁兢桂䝁䅫杢あ䝁䅕杢桂䝁䄴睙求䍁䅁兙湂䡁䅉党求䝁䄰党畂䡁䅑督獁䍁䅁兙畂䝁䅑䅉桂䝁䄴䅤求䝁䄴杢桂䍁䅁督灂䡁䅑党杁䝁䅷党桂䡁䅍党穂䑁䅳䅉橂䝁䄸杢あ䡁䅉兙橂䡁䅑党歂䍁䅁督求䡁䅉杤灂䝁䅍党穂䍁䅷䅉穂䝁䅕睤求䡁䅉䅉療䡁䅁党祂䝁䅅䅤灂䝁䄸杢穂䍁䅷䅉桂䝁䄴䅚杁䝁䄸䅤潂䝁䅕杣杁䡁䅣兙あ䝁䅕杣杁䡁䅉党獂䝁䅅䅤求䝁䅑䅉穂䝁䅕杣㉂䝁䅫睙求䡁䅍䅉あ䝁䄸䅉㍂䝁䅅䅤求䡁䅉䅉ㅂ䡁䅑兡獂䝁䅫䅤灂䝁䅕督㝁䍁䅁兙畂䝁䅑䅉桂䍁䅁䅔灂䝁䄴党楂䝁䅅睙牂䝁䅕杣杁䡁䅁杣療䡁䅑党橂䡁䅑兡療䝁䄴䅉睂䝁䅷兙畂䍁䅁杚療䡁䅉䅉睂䡁䅕杙獂䝁䅫睙杁䝁䅑杣灂䝁䄴睡灂䝁䄴睚杁䡁䅣兙あ䝁䅕杣杁䝁䅍兤穂䡁䅑睢瑂䝁䅕杣穂䍁䅁兡畂䍁䅁睑療䝁䄴杢求䝁䅍䅤灂䝁䅍兤あ䍁䅁兙畂䝁䅑䅉乂䝁䅅兡畂䝁䅕杌杁䕁䅫杢杁䝁䅅䅚歂䝁䅫䅤灂䝁䄸杢獁䍁䅁䅤潂䝁䅕䅉橂䝁䄸兢睂䝁䅅杢㕂䍁䅁䅣祂䝁䄸杤灂䝁䅑党穂䍁䅁睤桂䡁䅑党祂䍁䅁督求䡁䅉杤灂䝁䅍党杁䡁䅑睢杁䝁䅅䅣睂䡁䅉睢㑂䝁䅫兢桂䡁䅑党獂䡁䅫䅉祁䑁䅍杍獁䑁䅑䅍睁䍁䅁睙療䝁䄴杢求䝁䅍䅤灂䝁䄸杢穂䍁䅁䅤潂䝁䅅䅤杁䡁䅍党祂䡁䅙党杁䝁䅅䅣睂䡁䅉睢㑂䝁䅫兢桂䡁䅑党獂䡁䅫䅉療䝁䄴党杁䝁䄰兡獂䝁䅷兡療䝁䄴䅉睂䝁䅕睢睂䝁䅷党杁䡁䅉党穂䝁䅫䅚灂䝁䄴睚杁䝁䅫杢杁䡁䅁睢祂䡁䅑兡療䝁䄴督杁䝁䄸杚杁䡁䅑䅡求䍁䅁睙灂䡁䅑兡求䡁䅍䅉療䝁䅙䅉呂䝁䅅杢杁䕁䅯睢穂䝁䅕䅉桂䝁䄴䅚杁䕁䅍兤睂䝁䅕杣あ䝁䅫杢療䍁䅁兙畂䝁䅑䅉灂䝁䄴䅉あ䝁䅧党杁䝁䅍兡あ䝁䅫党穂䍁䅁睢浂䍁䅁睑桂䝁䄰䅣楂䝁䅕䅢獂䍁䅷䅉乂䝁䄸杢あ䝁䅕䅉呂䝁䅕杣求䝁䄴睢獁䍁䅁睕桂䡁䅉兙あ䝁䄸睚桂䍁䅷䅉桂䝁䄴䅚杁䡁䅑䅡求䍁䅁䅖療䡁䅣杢杁䝁䄸杚杁䕁䅷睢穂䍁䅁睒桂䡁䅑睢穂䑁䅳䅉桂䝁䅑条桂䝁䅍党畂䡁䅑䅉ㅂ䝁䄴兡畂䝁䅍睢祂䡁䅁睢祂䝁䅅䅤求䝁䅑䅉あ䝁䅕杣祂䝁䅫䅤療䡁䅉兡求䡁䅍䅉灂䝁䄴䅉あ䝁䅧党杁䕁䅍睢ㅂ䝁䄴䅤㕂䍁䅁睢浂䍁䅁睕桂䝁䄴䅤桂䍁䅁睑獂䝁䅅杣桂䍁䅁兡畂䍁䅁䅤潂䝁䅕䅉呂䡁䅑兙あ䝁䅕䅉療䝁䅙䅉䑂䝁䅅䅢灂䝁䅙睢祂䝁䄴兡桂䑁䅳䅉㍂䝁䅅䅤求䡁䅉䅉穂䝁䅕杣㉂䝁䅫睙求䍁䅁䅤療䍁䅁兙睂䡁䅁杣療䡁䅧兡瑂䝁䅅䅤求䝁䅷入杁䑁䅅䅎硁䍁䅷䅍睁䑁䅁䅉穂䝁䅕杣㉂䝁䅫睙求䍁䅁睙療䝁䄴杢求䝁䅍䅤灂䝁䄸杢穂䍁䅷䅉㍂䝁䅧兡橂䝁䅧䅉穂䝁䅕杣㉂䝁䅕䅉桂䡁䅁䅣祂䝁䄸䅥灂䝁䄰兙あ䝁䅕䅢㕂䍁䅁䅎㉁䑁䅅䅌睁䑁䅁䅍杁䡁䅁党療䡁䅁䅢求䍁䅁兡畂䍁䅁䅏硁䍁䅁兢ㅂ䝁䄴兡橂䝁䅫䅣桂䝁䅷兡あ䝁䅫党穂䍁䅁睤灂䡁䅑䅡杁䝁䅅䅉穂䝁䅕杣㉂䝁䅫睙求䍁䅁兙祂䝁䅕兙杁䝁䄸杚杁䝁䅅䅣睂䡁䅉睢㑂䝁䅫兢桂䡁䅑党獂䡁䅫䅉祁䑁䅣杍杁䡁䅍兣ㅂ䝁䅅杣求䍁䅁兢灂䝁䅷党穂䍁䅁兡畂䍁䅁睑療䝁䄴杢求䝁䅍䅤灂䝁䅍兤あ䍁䅁兙畂䝁䅑䅉乂䝁䅅兡畂䝁䅕䅉桂䝁䄴䅚杁䝁䅅䅣睂䡁䅉睢㑂䝁䅫兢桂䡁䅑党獂䡁䅫䅉穁䍁䅷䅍睁䑁䅁䅉㍂䝁䅅督あ䝁䅕睤桂䡁䅑党祂䍁䅁睙療䝁䄴杢求䝁䅍䅤灂䝁䄸杢穂䍁䅁兡畂䍁䅁睕療䡁䅕䅤潂䝁䅉兤祂䡁䅫䅌杁䕁䅍睢畂䝁䄴党橂䡁䅑兡橂䡁䅕䅤㝁䍁䅁兙睂䡁䅁杣療䡁䅧兡瑂䝁䅅䅤求䝁䅷入杁䑁䅉䅏獁䑁䅁䅍睁䍁䅁督求䡁䅉杤灂䝁䅍党杁䝁䅍睢畂䝁䄴党橂䡁䅑兡療䝁䄴督杁䡁䅑䅡桂䡁䅑䅉穂䝁䅕杣㉂䝁䅕䅉桂䡁䅁䅣祂䝁䄸䅥灂䝁䄰兙あ䝁䅕䅢㕂䍁䅁䅏穁䍁䅷䅍睁䑁䅁䅉睂䝁䅕睢睂䝁䅷党杁䝁䅫杢杁䝁䅅䅉穂䝁䅕杣㉂䝁䅫睙求䍁䅁兙祂䝁䅕兙杁䝁䅍睢瑂䡁䅁杣灂䡁䅍兡畂䝁䅣䅉桂䡁䅁䅣祂䝁䄸䅥灂䝁䄰兙あ䝁䅕䅢㕂䍁䅁杍㍁䑁䅅䅉穂䡁䅅兤桂䡁䅉党杁䝁䄰兡獂䝁䅕督杁䝁䅫杢杁䡁䅑䅡求䍁䅁杣求䝁䅣兡療䝁䄴䅉楂䝁䅕䅤㍂䝁䅕党畂䍁䅁睕桂䝁䄴䅉䉂䝁䄴䅤療䝁䄴兡療䍁䅁兙畂䝁䅑䅉䉂䡁䅕督あ䝁䅫杢獁䍁䅁䅖求䡁䅧兙穂䑁䅳䅉桂䝁䄴䅚杁䝁䅅䅣睂䡁䅉睢㑂䝁䅫兢桂䡁䅑党獂䡁䅫䅉㕁䑁䅕䅍杁䡁䅣兙穂䡁䅑党㍂䝁䅅䅤求䡁䅉䅉橂䝁䄸杢畂䝁䅕睙あ䝁䅫睢畂䡁䅍杌杁䕁䅙兤祂䡁䅑䅡求䡁䅉䅌杁䝁䅫䅤杁䝁䄸睤畂䡁䅍䅉ㅂ䝁䄴䅚求䡁䅙党獂䝁䄸䅣求䝁䅑䅉獂䝁䅅杢歂䍁䅁兡畂䍁䅁睑桂䝁䅷兡浂䝁䄸杣畂䝁䅫兙杁䝁䅅杢歂䍁䅁䅖求䝁䄴杢求䡁䅍督求䝁䅕睏杁䝁䅍睢瑂䝁䄰党祂䝁䅍兡桂䝁䅷䅉桂䝁䄴䅚杁䡁䅣兙祂䝁䅕䅡療䡁䅕督求䍁䅁䅣祂䝁䄸䅣求䡁䅉䅤灂䝁䅕督杁䝁䅫杢杁䙁䅑党畂䝁䄴党穂䡁䅍党求䑁䅳䅉桂䝁䄴䅚杁䝁䅍睢瑂䝁䄰党祂䝁䅍兡桂䝁䅷䅉睂䡁䅉睢睂䝁䅕杣あ䝁䅫党穂䍁䅁兙畂䝁䅑䅉睂䝁䅅杣橂䝁䅕䅢穂䍁䅁睢浂䍁䅁䅢桂䝁䄴䅚杁䝁䅫杢杁䕁䅍睢畂䝁䄴党橂䡁䅑兡橂䡁䅕䅤畁䍁䅁䅖潂䝁䅕䅉橂䝁䄸兢睂䝁䅅杢㕂䍁䅁睤桂䡁䅍䅉浂䝁䄸杣瑂䝁䅕杣獂䡁䅫䅉牂䝁䄴睢㍂䝁䄴䅉桂䡁䅍䅉呂䕁䅯睖杁䕁䅍睢祂䡁䅁杌杁䝁䅅杢歂䍁䅁睙潂䝁䅅杢湂䝁䅕䅚杁䝁䅫䅤穂䍁䅁杢桂䝁䄰党杁䡁䅑睢杁䙁䅍杓塂䍁䅁睒祂䝁䄸兤睂䍁䅁兡畂䍁䅁杔療䡁䅙党瑂䝁䅉党祂䍁䅁杍睁䑁䅅李畁䍁䅁睕䭂䙁䅣䅉䡂䡁䅉睢ㅂ䡁䅁䅉㍂䝁䅅督杁䝁䅫杢橂䝁䄸杣睂䝁䄸杣桂䡁䅑党歂䍁䅁兡畂䍁䅁免㕁䑁䅧兎杁䝁䅅杢歂䍁䅁兡穂䍁䅁䅡求䝁䅅䅚硂䡁䅕兙祂䡁䅑党祂䝁䅕䅚杁䝁䅫杢杁䙁䅍兙畂䍁䅁杓療䡁䅍党獁䍁䅁睑桂䝁䅷兡浂䝁䄸杣畂䝁䅫兙畁䅁䅁䉋䅑乁䑁䅁呂䕁䅷䅉䡂䡁䅉党求䝁䄴䅉卂䝁䅕兙獂䡁䅑入杁䕁䅍睢祂䡁䅁杌獁䍁䅁兔桂䝁䄴䅡桂䡁䅑䅤桂䝁䄴睊穂䍁䅁䅢桂䡁䅉睚求䡁䅍䅤杁䝁䄸杚浂䝁䅫睙求䍁䅁䅢桂䝁䄴䅚獂䝁䄸杣歂䍁䅷䅉灂䡁䅍䅉桂䍁䅁杚ㅂ䝁䅷䅢㕂䍁䅁兡畂䡁䅑党湂䡁䅉兙あ䝁䅕䅚杁䡁䅉党桂䝁䅷䅉求䡁䅍䅤桂䡁䅑党杁䝁䅫杢㉂䝁䅕督あ䝁䄰党畂䡁䅑䅉あ䡁䅉兤穂䡁䅑䅌杁䝁䄸杣杁䙁䅉兒䩂䙁䅑䅌杁䡁䅑䅡桂䡁䅑䅉灂䡁䅍䅉浂䝁䄸睙ㅂ䡁䅍党歂䍁䅁䅣祂䝁䅫兢桂䡁䅉兡獂䡁䅫䅉療䝁䄴䅉桂䝁䅍兣ㅂ䝁䅫杣灂䝁䄴睚獁䍁䅁兢桂䝁䄴兙湂䝁䅫杢湂䍁䅁兙畂䝁䅑䅉瑂䝁䅅䅥灂䝁䄰兡㙂䝁䅫杢湂䍁䅁杤桂䝁䅷兤求䍁䅁睢浂䍁䅁兔桂䝁䄴䅡桂䡁䅑䅤桂䝁䄴䅉橂䝁䄸兢瑂䝁䅕杣橂䝁䅫兙獂䍁䅁䅣祂䝁䄸䅣求䡁䅉䅤灂䝁䅕督畁䍁䅁兑穂䍁䅁睢浂䍁䅁䅒求䝁䅍党瑂䝁䅉党祂䍁䅁睍硁䍁䅷䅉祁䑁䅁杍ぁ䍁䅷䅉呂䕁䅷䅉䡂䡁䅉党求䝁䄴䅉潂䝁䅕䅢歂䍁䅁兡畂䡁䅑党祂䝁䅕督あ䡁䅍䅉灂䝁䄴䅉ㅁ䑁䅑䅉楂䡁䅕兡獂䝁䅑兡畂䝁䅣督杁䡁䅑睢あ䝁䅅䅢灂䝁䄴睚杁䑁䅍䅍畁䑁䅙䅉瑂䝁䅫䅢獂䝁䅫睢畂䍁䅁督硂䡁䅕兙祂䝁䅕䅉浂䝁䅕党あ䍁䄴䅉啂䝁䅧兡穂䍁䅁兡畂䝁䅍䅢ㅂ䝁䅑党歂䍁䅁睢㍂䝁䄴党祂䡁䅍䅡灂䡁䅁䅉灂䝁䄴䅤求䡁䅉党穂䡁䅑督杁䝁䅫杢杁䑁䅉睎畁䑁䅁䅉瑂䝁䅫䅢獂䝁䅫睢畂䍁䅁督硂䡁䅕兙祂䝁䅕䅉浂䝁䅕党あ䍁䅁睢浂䍁䅁兔桂䝁䄴䅡桂䡁䅑䅤桂䝁䄴䅉楂䡁䅕兡獂䝁䅑兡畂䝁䅣督杁䝁䅅杢歂䍁䅁杍畁䑁䅧䅉瑂䝁䅫䅢獂䝁䅫睢畂䍁䅁督硂䡁䅕兙祂䝁䅕䅉浂䝁䅕党あ䍁䅁督求䝁䅍兤祂䝁䅫杢湂䍁䅁䅚求䝁䅉䅤杁䝁䅅杢歂䍁䅁䅣祂䝁䅕杚求䡁䅉杣求䝁䅑䅉求䡁䅅兤灂䡁䅑入杁䝁䅫杢㉂䝁䅕督あ䝁䄰党畂䡁䅑督畁䅁䅁䉡䅕䅁䅧䅁呂䕁䅷村䅁䵁䐸䅁睂䅂䅁睕䵂䕁䄰䅉䑂䝁䄸杣睂䝁䄸杣桂䡁䅑兡療䝁䄴䅌杁䡁䅑䅡祂䝁䄸兤湂䝁䅧䅉灂䡁䅑督杁䡁䅍兤楂䡁䅍兡歂䝁䅫兙祂䝁䅫党穂䍁䅷䅉療䡁䅉兡湂䝁䅫杢桂䡁䅑党穂䍁䅁兙畂䝁䅑䅉穂䝁䅕杣㉂䝁䅫睙求䡁䅍䅉睂䡁䅉兡㉂䝁䅅䅤求䍁䅁党歂䡁䅕睙桂䡁䅑兡療䝁䄴䅉獂䝁䄸兙畂䡁䅍䅉あ䝁䄸䅉穂䡁䅑兤歂䝁䅕杢あ䡁䅍䅉桂䝁䄴䅚杁䡁䅑䅡求䝁䅫杣杁䝁䅙兙瑂䝁䅫䅢灂䝁䅕督杁䡁䅑睢杁䝁䅙兡畂䝁䅅杢橂䝁䅕䅉あ䝁䅧党杁䝁䅍睢穂䡁䅑䅉療䝁䅙䅉あ䝁䅧党灂䡁䅉䅉求䝁䅑兤橂䝁䅅䅤灂䝁䄸杢杁䝁䅫杢杁䡁䅑䅡求䍁䅁兖畂䝁䅫䅤求䝁䅑䅉呂䡁䅑兙あ䝁䅕督畁䍁䅁兓あ䍁䅁兡穂䍁䅁兙獂䡁䅍睢杁䝁䅫杢㉂䝁䄸䅢㉂䝁䅕䅚杁䝁䅫杢杁䡁䅑䅡求䍁䅁䅣祂䝁䄸杤灂䡁䅍兡療䝁䄴䅉療䝁䅙䅉祂䝁䅕䅤桂䝁䅫䅢杁䝁䅑党睂䝁䄸督灂䡁䅑䅉桂䝁䅍睙療䡁䅕杢あ䡁䅍䅌杁䝁䅫杢橂䝁䅷兤歂䝁䅫杢湂䍁䅁睙求䡁䅉䅤灂䝁䅙兡橂䝁䅅䅤求䡁䅍䅉療䝁䅙䅉歂䝁䅕䅣療䡁䅍兡あ䍁䅷䅉瑂䝁䄸杢求䡁䅫䅉瑂䝁䅅杣牂䝁䅕䅤杁䝁䅅睙橂䝁䄸兤畂䡁䅑督獁䍁䅁兙畂䝁䅑䅉潂䝁䅫睚潂䍁䄰入灂䝁䅕䅢歂䍁䅁督桂䡁䅙兡畂䝁䅣督杁䝁䅅睙橂䝁䄸兤畂䡁䅑督㝁䍁䅁兙畂䝁䅑䅉灂䝁䄴䅤求䡁䅉党穂䡁䅑兌楂䝁䅕兙祂䝁䅫杢湂䍁䅁睢瑂䝁䄴兡楂䡁䅕督杁䝁䅅睙橂䝁䄸兤畂䡁䅑督畁䍁䅁䅖潂䝁䅕䅉橂䝁䄸兢睂䝁䅅杢㕂䍁䅁睤桂䡁䅍䅉浂䝁䄸杣瑂䝁䅕杣獂䡁䅫䅉牂䝁䄴睢㍂䝁䄴䅉桂䡁䅍䅉佂䝁䅕睤杁䕁䅉䅔䑂䍁䅁睑療䡁䅉䅣療䡁䅉兙あ䝁䅫睢畂䍁䅁兙畂䝁䅑䅉橂䝁䅧兙畂䝁䅣党歂䍁䅁兡あ䡁䅍䅉畂䝁䅅兢求䍁䅁䅤療䍁䅁睕䵂䕁䄰䅉䑂䝁䄸杣睂䝁䄸杣桂䡁䅑兡療䝁䄴䅉灂䝁䄴䅉䕂䝁䅕睙求䝁䄰杙求䡁䅉䅉祁䑁䅁免穁䍁䄴䅉呂䕁䅷兔杁䕁䅍睢祂䡁䅁睢祂䝁䅅䅤灂䝁䄸杢杁䡁䅣兙穂䍁䅁杚療䡁䅕杢歂䝁䅕䅚杁䝁䅫杢杁䑁䅅兏㍁䑁䅉䅉桂䝁䄴䅚杁䝁䅫督杁䝁䅧党桂䝁䅑兣ㅂ䝁䅅杣あ䝁䅕杣求䝁䅑䅉灂䝁䄴䅉佂䝁䅕睤桂䡁䅉睡獁䍁䅁䅒求䝁䅷兙㍂䝁䅅杣求䍁䄴䅁慂䅆䅁䅶䅍䙁䅍兔杁䕁䅕杢求䡁䅉睚㕂䍁䅁睑療䝁䄰䅣桂䝁䄴入獁䍁䅁兙畂䍁䅁兡畂䝁䅑党睂䝁䅕杢歂䝁䅕杢あ䍁䅁党畂䝁䅕杣湂䡁䅫䅉橂䝁䄸兢睂䝁䅅杢㕂䍁䅷䅉求䝁䄴睚桂䝁䅣党穂䍁䅁兡畂䍁䅁䅤潂䝁䅕䅉桂䝁䅍兣ㅂ䝁䅫督灂䡁䅑兡療䝁䄴䅌杁䝁䅕䅥睂䝁䅷睢祂䝁䅅䅤灂䝁䄸杢獁䍁䅁䅚求䡁䅙党獂䝁䄸䅣瑂䝁䅕杢あ䍁䅷䅉桂䝁䄴䅚杁䡁䅁杣療䝁䅑兤橂䡁䅑兡療䝁䄴䅉療䝁䅙䅉療䝁䅫䅢獁䍁䅁睚桂䡁䅍䅌杁䝁䅅杢歂䍁䅁杢桂䡁䅑兤祂䝁䅅䅢杁䝁䅣兙穂䍁䅁䅢灂䡁䅅兤灂䝁䅑督杁䝁䅫杢杁䡁䅑䅡求䍁䅁督あ䝁䅅䅤求䍁䅁睢浂䍁䅁䅖求䡁䅧兙穂䍁䄴䅉䩂䡁䅑䅉潂䝁䅅督杁䡁䅣睢祂䝁䅳兡畂䝁䅣䅉灂䝁䄴䅤求䡁䅉党穂䡁䅑督杁䝁䅫杢杁䝁䄸兡獂䍁䅁兙畂䝁䅑䅉湂䝁䅅督杁䡁䅁杣療䝁䅑兤橂䝁䅫杢湂䍁䅁睤求䝁䅷䅢穂䍁䅁兡畂䍁䅁䅤潂䝁䅕䅉乂䝁䅫䅚獂䝁䅅杢歂䍁䅁村桂䡁䅍兡畂䍁䅁兙畂䝁䅑䅉呂䝁䄸兤あ䝁䅧䅉啂䝁䅕䅥桂䡁䅍杌杁䙁䅑䅡求䍁䅁睙療䝁䄰䅣桂䝁䄴入杁䡁䅣兙穂䍁䅁杚療䡁䅉兢求䡁䅉䅢㕂䍁䅁睡畂䝁䄸睤畂䍁䅁兙穂䍁䅁睕あ䍁䄴䅉乂䝁䅅杣㕂䍁䅁䅔桂䝁䄴䅚杁䍁䅙䅉䙂䡁䅧䅣獂䝁䄸杣桂䡁䅑兡療䝁䄴䅉䑂䝁䄸兢睂䝁䅅杢㕂䍁䅁兙畂䝁䅑䅉橂䝁䅧兙畂䝁䅣党歂䍁䅁兡あ䡁䅍䅉畂䝁䅅兢求䍁䅁䅤療䍁䅁睕乂䍁䅁兒畂䝁䅕杣湂䡁䅫䅉䑂䝁䄸兢睂䝁䅅杢㕂䍁䅁兡畂䍁䅁兔桂䡁䅫䅉祁䑁䅁免睁䍁䄴䅉呂䕁䄰䅉䙂䝁䄴党祂䝁䅣入杁䕁䅍睢瑂䡁䅁兙畂䡁䅫䅉㍂䝁䅅督杁䝁䅙睢ㅂ䝁䄴䅚求䝁䅑䅉灂䝁䄴䅉硁䑁䅫䅍㑁䍁䅁兙畂䝁䅑䅉灂䡁䅍䅉潂䝁䅕兙歂䡁䅅兤桂䡁䅉䅤求䡁䅉党歂䍁䅁兡畂䍁䅁䅒求䝁䄴杤求䡁䅉䅌杁䕁䅍睢獂䝁䄸杣桂䝁䅑睢畁䅁䅁硘䅧䅁䅯䅁呂䕁䄰睑䩂䅁䅁䅋䅑䅁䅧䅁呂䕁䄴兑䅁佁䑙䅁䭁䅁䅁睕佂䙁䅁睕䅁䕁䑍䅁䝁䅁䅁睕偂䅁䅁儵䅍䅁䅯䅁呂䕁䄸䅔坂䅁䅁光䅑䅁䅧䅁呂䙁䅁睒䅁乁䑍䅁䭁䅁䅁睕兂䕁䅣兓䅁䩁䍫䅁㡃䅄䅁睕兂䙁䅍䅉䑂䝁䄸兢瑂䝁䅕杣橂䝁䅕䅌杁䕁䅫杢橂䍁䄴䅉睂䡁䅉睢㉂䝁䅫䅚求䡁䅍䅉橂䝁䅷睢ㅂ䝁䅑兌楂䝁䅅督求䝁䅑䅉穂䡁䅕䅣睂䝁䅷入杁䝁䅍䅡桂䝁䅫杢杁䝁䄰兙畂䝁䅅睚求䝁䄰党畂䡁䅑䅉穂䝁䄸䅢ㅂ䡁䅑兡療䝁䄴督杁䝁䅫杢杁䡁䅑䅡求䍁䅁兖畂䝁䅫䅤求䝁䅑䅉呂䡁䅑兙あ䝁䅕督杁䝁䅅杢歂䍁䅁兡畂䡁䅑党祂䝁䄴兙あ䝁䅫睢畂䝁䅅䅢獂䡁䅫杌杁䕁䅫䅤杁䝁䄸杚浂䝁䅕杣穂䍁䅁督療䝁䅷兤あ䝁䅫睢畂䡁䅍䅉あ䝁䅧杣療䡁䅕睚潂䍁䅁䅤潂䝁䅕䅉呂䙁䅁睕杁䕁䅍睢瑂䝁䄰党祂䝁䅍党獁䍁䅁兙杁䝁䅍䅢療䡁䅕䅚瑁䝁䅉兙穂䝁䅕䅚杁䡁䅁䅢桂䡁䅑杚療䡁䅉兢杁䡁䅑䅡桂䡁䅑䅉求䝁䄴䅡桂䝁䄴睙求䡁䅍䅉あ䝁䅧党杁䡁䅣兙㕂䍁䅁杣求䡁䅑兙灂䝁䅷党祂䡁䅍䅌杁䝁䅣杣療䝁䅍党祂䡁䅍䅌杁䡁䅍兤睂䡁䅁䅢灂䝁䅕杣穂䍁䅷䅉歂䝁䅫督あ䡁䅉兡楂䡁䅕䅤療䡁䅉督獁䍁䅁兙畂䝁䅑䅉獂䝁䄸睚灂䡁䅍䅤灂䝁䅍督杁䝁䅙兡祂䝁䄰督杁䝁䄰兙畂䝁䅅睚求䍁䅁兙畂䝁䅑䅉浂䡁䅕䅢浂䝁䅫䅢獂䍁䅁睢瑂䝁䄴兡橂䝁䅧兙畂䝁䄴党獂䍁䅁睢祂䝁䅑党祂䡁䅍䅌杁䝁䄸䅣あ䝁䅫兢灂䡁䅯党杁䡁䅍党獂䝁䅷兌あ䝁䅧杣療䡁䅕睚潂䍁䅁䅣求䡁䅉杚療䡁䅉兢桂䝁䄴睙求䍁䅷䅉桂䝁䄴䅚杁䝁䅅兤あ䝁䄸兢桂䡁䅑党杁䝁䄴党㍂䍁䅁䅤祂䝁䅅䅚灂䝁䄴睚杁䡁䅉党獂䝁䅅䅤灂䝁䄸杢穂䝁䅧兡睂䡁䅍杌杁䙁䅑䅡求䍁䅁睙療䝁䄰䅣桂䝁䄴入杁䝁䅅䅢穂䝁䄸䅉睂䡁䅉睢㉂䝁䅫䅚求䡁䅍䅉䝂䡁䅕䅢浂䝁䅫䅢獂䝁䄰党畂䡁䅑䅌杁䝁䅅杢杁䝁䅕䅢求䝁䅍䅤祂䝁䄸杢灂䝁䅍䅉歂䝁䅅䅤桂䍁䅁兡畂䡁䅑党祂䝁䅍䅡桂䝁䄴睚求䍁䅁督療䝁䅷兤あ䝁䅫睢畂䍁䅁䅤潂䝁䅅䅤杁䡁䅍睙桂䝁䅷党穂䍁䅁兙穂䍁䅁兙杁䝁䅉兤穂䝁䅫杢求䡁䅍督杁䝁䅣杣療䡁䅣督獁䍁䅁睤潂䝁䅕杣求䍁䅁睙療䝁䄰䅣桂䝁䄴兡求䡁䅍䅉ㅂ䡁䅍党杁䝁䅅䅉穂䝁䅫杢湂䝁䅷党杁䡁䅍入穂䡁䅑党瑂䍁䅁䅤療䍁䅁兢桂䝁䄴兙湂䝁䅕䅉療䡁䅉䅚求䡁䅉督杁䝁䅅杢歂䍁䅁䅢療䝁䅣兡穂䡁䅑兡橂䡁䅍䅉浂䡁䅉睢瑂䍁䅁杤桂䡁䅉兡療䡁䅕督杁䡁䅍兙獂䝁䅕督杁䝁䅍䅡桂䝁䄴杢求䝁䅷督獁䍁䅁兡畂䝁䅍䅢ㅂ䝁䅑兡畂䝁䅣䅉㍂䝁䅧睢獂䝁䅕督桂䝁䅷党獁䍁䅁党䑂䝁䄸兢瑂䝁䅕杣橂䝁䅕䅌杁䝁䅅杢歂䍁䅁兢桂䡁䅉睡求䡁䅑䅣獂䝁䅅睙求䡁䅍睏杁䝁䅅杢歂䍁䅁兑畂䝁䅅䅢㕂䡁䅑兡橂䡁䅍䅉睂䡁䅉睢歂䡁䅕睙あ䍁䅁䅤潂䝁䅅䅤杁䝁䅕杢桂䝁䅉䅢求䡁䅍䅉療䡁䅉睚桂䝁䄴兡㙂䝁䅅䅤灂䝁䄸杢穂䍁䅁䅤療䍁䅁党畂䝁䅧兙畂䝁䅍党杁䡁䅙兡穂䝁䅫杙灂䝁䅷兡あ䡁䅫䅉灂䝁䄴䅤療䍁䅁䅡療䡁䅣䅉睂䡁䅉睢歂䡁䅕睙あ䡁䅍䅉桂䡁䅉党杁䡁䅍党獂䝁䅷兡畂䝁䅣䅉あ䝁䅧杣療䡁䅕睚潂䍁䅁兙杁䡁䅍兡畂䝁䅣䅢求䍁䅁睙療䝁䄴杢求䝁䅍䅤灂䝁䄸杢杁䝁䅅睙祂䝁䄸督穂䍁䅁杤桂䡁䅉兡療䡁䅕督杁䡁䅍兙獂䝁䅕督杁䝁䅍䅡桂䝁䄴杢求䝁䅷督獁䍁䅁兡畂䝁䅍䅢ㅂ䝁䅑兡畂䝁䅣䅉㍂䝁䅧睢獂䝁䅕督桂䝁䅷党獁䍁䅁党䑂䝁䄸兢瑂䝁䅕杣橂䝁䅕䅌杁䝁䅅杢歂䍁䅁兢桂䡁䅉睡求䡁䅑䅣獂䝁䅅睙求䡁䅍䅌杁䝁䅅督杁䡁䅣党獂䝁䅷䅉桂䡁䅍䅉求䝁䄴䅡桂䝁䄴睙求䡁䅍䅉桂䝁䅍睙求䡁䅍督杁䝁䅅杢歂䍁䅁兤穂䝁䅅睚求䍁䅁睢浂䍁䅁督桂䝁䅷党穂䍁䅁兙畂䝁䅑䅉灂䝁䄴杤求䝁䄴䅤療䡁䅉入杁䝁䅑兙あ䝁䅅䅉あ䝁䅧杣療䡁䅕睚潂䍁䅁兙杁䝁䅍睢瑂䝁䅉兡畂䝁䅅䅤灂䝁䄸杢杁䝁䄸杚杁䝁䅅杢桂䝁䅷入あ䝁䅫睙穂䍁䅁兙睂䡁䅁䅢灂䝁䅍兙あ䝁䅫睢畂䡁䅍䅌杁䝁䄴党あ䡁䅣睢祂䝁䅳䅉療䝁䅙䅉橂䝁䄸杢畂䝁䅕睙あ䝁䅫睢畂䡁䅍䅌杁䝁䅅杢歂䍁䅁兡畂䝁䅑兤穂䡁䅑杣㕂䍁䄰䅢求䝁䅅䅚灂䝁䄴睚杁䝁䅕䅥睂䝁䅕杣あ䝁䅫督求䍁䄴䅉䩂䝁䄴䅉桂䝁䅑䅚灂䡁䅑兡療䝁䄴䅌杁䝁䅫䅤杁䝁䄸杚浂䝁䅕杣穂䍁䅁杤桂䡁䅉兡療䡁䅕督杁䝁䅍睢瑂䡁䅁䅢灂䝁䄰党畂䡁䅑兙祂䡁䅫䅉睂䡁䅉睢歂䡁䅕睙あ䡁䅍䅌杁䡁䅍兤橂䝁䅧䅉桂䡁䅍䅉桂䡁䅍督療䡁䅉䅤瑂䝁䅕杢あ䍁䅁䅣祂䝁䄸䅚ㅂ䝁䅍䅤獁䍁䅁睤潂䝁䅫睙潂䍁䅁督灂䝁䄰䅣獂䝁䅫杚灂䝁䅕督杁䡁䅑䅡求䍁䅁睙療䝁䄰兢ㅂ䝁䄴兡橂䝁䅅䅤灂䝁䄸杢杁䝁䄸杚杁䡁䅉睢楂䡁䅕督あ䍁䅷䅉桂䝁䅍睙ㅂ䡁䅉兙あ䝁䅕䅉灂䡁䅑党瑂䍁䅁䅚桂䡁䅑兙杁䝁䅉入杁䝁䅅兤あ䝁䄸兢桂䡁䅑兡橂䝁䅅䅢獂䡁䅫䅉あ䡁䅉兙畂䡁䅍䅢桂䡁䅑兡畂䝁䅣䅉灂䡁䅑党瑂䍁䅁兙あ䡁䅑杣灂䝁䅉兤あ䝁䅕督獁䍁䅁兙畂䝁䅑䅉潂䝁䅫党祂䝁䅅杣橂䝁䅧兡求䡁䅍睏杁䝁䅅杢歂䍁䅁睙療䝁䄰兢ㅂ䝁䄴兡あ䡁䅫䅉睂䡁䅉睢歂䡁䅕睙あ䍁䅁䅤潂䝁䅅䅤杁䝁䅅䅢獂䝁䄸睤穂䍁䅁睢祂䝁䅣兙畂䝁䅫来桂䡁䅑兡療䝁䄴督杁䡁䅑睢杁䝁䅅睙橂䝁䅕䅢求䡁䅉兙あ䝁䅕䅉歂䝁䅫睚灂䡁䅑兡㙂䝁䅅䅤灂䝁䄸杢杁䝁䄸杚杁䡁䅑䅡求䝁䅫杣杁䡁䅍兤睂䡁䅁䅢㕂䍁䅁睙潂䝁䅅兡畂䍁䅁兙畂䝁䅑䅉灂䝁䄰䅣祂䝁䄸杤求䍁䅁睙療䝁䅷䅢桂䝁䅉睢祂䝁䅅䅤灂䝁䄸杢杁䡁䅣兡あ䝁䅧䅉穂䡁䅕䅣睂䝁䅷兡求䡁䅉督杁䡁䅑䅡祂䝁䄸兤湂䝁䅧䅉橂䝁䅧兙畂䝁䅣党杁䝁䄰兙畂䝁䅅睚求䝁䄰党畂䡁䅑䅉桂䝁䄴䅚杁䝁䄸杢楂䝁䄸兙祂䝁䅑兡畂䝁䅣䅉睂䡁䅉睢湂䡁䅉兙瑂䡁䅍杌杁䙁䅑䅡求䍁䅁睙療䝁䄰䅣桂䝁䄴入杁䡁䅣兙穂䍁䅁杚療䡁䅉兢求䡁䅉䅢㕂䍁䅁睡畂䝁䄸睤畂䍁䅁兙穂䍁䅁睕あ䍁䄴䅉兂䝁䅅兤獂䍁䅁睕療䝁䅙䅤㍂䝁䅅杣求䍁䅷䅉䩂䝁䄴睙畁䍁䅁兙畂䝁䅑䅉橂䝁䅧兙畂䝁䅣党歂䍁䅁兡あ䡁䅍䅉畂䝁䅅兢求䍁䅁䅤療䍁䅁睕兂䙁䅍䅉䑂䝁䄸兢瑂䝁䅕杣橂䝁䅕䅌杁䕁䅫杢橂䍁䄴䅉灂䝁䄴䅉乂䝁䅅入杁䑁䅉䅍睁䑁䅅杌杁䙁䅍䅕呂䍁䅁睑療䝁䄰兢求䡁䅉睙求䍁䅷䅉䩂䝁䄴睙畁䍁䅁睤桂䡁䅍䅉灂䝁䄴睙療䡁䅉䅣療䡁䅉兙あ䝁䅕䅚杁䝁䅫杢杁䑁䅅兏㑁䑁䅣䅉桂䝁䄴䅚杁䝁䅫督杁䝁䅧党桂䝁䅑兣ㅂ䝁䅅杣あ䝁䅕杣求䝁䅑䅉灂䝁䄴䅉乂䝁䅫杢畂䝁䅕兙睂䝁䄸䅢灂䡁䅍䅌杁䕁䄰兡畂䝁䄴党穂䝁䄸䅤桂䍁䄴䅁畁䅇䅁杁䄰䙁䅍䅕奂䍁䅁䅖求䝁䅍䅡畂䝁䄸䅢療䝁䅣兡求䡁䅍䅌杁䕁䅫杢橂䍁䄴䅉穂䡁䅕䅣睂䝁䅷兡求䡁䅍䅉灂䝁䄴杚祂䝁䅅督あ䡁䅉兤橂䡁䅑兤祂䝁䅕䅉求䡁䅅兤灂䡁䅁兢求䝁䄴䅤杁䡁䅍党祂䡁䅙兡畂䝁䅣䅉あ䝁䅧党杁䝁䅧党桂䡁䅑兡畂䝁䅣䅌杁䡁䅙党畂䡁䅑兡獂䝁䅅䅤灂䝁䄸杢獁䍁䅁兙畂䝁䅑䅉橂䝁䄸睢獂䝁䅫杢湂䍁䅁䅋䥂䙁䅙兑䑂䍁䅫睏杁䝁䅅杢歂䍁䅁䅚求䡁䅑党橂䡁䅑兡療䝁䄴䅉桂䝁䄴䅚杁䝁䄰党桂䡁䅍兤祂䝁䅕兢求䝁䄴䅤杁䝁䄰兙祂䝁䅳党あ䡁䅍䅉㍂䝁䄸杣獂䝁䅑睤灂䝁䅑党畁䍁䅁䅖潂䝁䅕䅉橂䝁䄸兢睂䝁䅅杢㕂䍁䅁睢睂䝁䅕杣桂䡁䅑党穂䍁䅁兡畂䍁䅁䅤㍂䝁䄸䅉穂䝁䅕睚瑂䝁䅕杢あ䡁䅍䅌杁䕁䅧杖䉂䕁䅍䅉桂䝁䄴䅚杁䕁䅑党あ䝁䅕睙あ䝁䅫睢畂䍁䅁兙畂䝁䅑䅉乂䝁䅕兙穂䡁䅕杣求䝁䄰党畂䡁䅑杌杁䙁䅑䅡求䍁䅁䅓坂䕁䅅睑杁䡁䅍党湂䝁䄰党畂䡁䅑䅉求䝁䄴睚灂䝁䄴党求䡁䅉督獁䍁䅁䅚求䡁䅍兡湂䝁䄴督獁䍁䅁兢桂䝁䄴兤浂䝁䅅睙あ䡁䅕杣求䡁䅍䅌杁䝁䅫杢穂䡁䅑兙獂䝁䅷督獁䍁䅁兙畂䝁䅑䅉穂䝁䅕杣㉂䝁䅫睙求䡁䅍䅉睂䝁䅅睙牂䝁䅅睚求䍁䅁兙畂䝁䅑䅉睂䡁䅉睢橂䝁䅕督穂䍁䅁睙療䝁䄸䅢灂䝁䄴睚杁䡁䅁杣療䝁䅑兤橂䡁䅑督杁䝁䅅杢歂䍁䅁党畂䝁䅣兡畂䝁䅕党祂䝁䅕䅚杁䝁䅅兡祂䍁䅁兢療䡁䅙党瑂䝁䅕杢あ䍁䅁督療䝁䅷兤あ䝁䅫睢畂䡁䅍䅉浂䝁䄸杣杁䡁䅑䅡求䍁䅁䅓坂䕁䅅睑杁䝁䅫杢歂䡁䅕督あ䡁䅉兡桂䝁䅷䅉桂䝁䄴䅚杁䡁䅁睢㍂䝁䅕杣杁䝁䅣党畂䝁䅕杣桂䡁䅑兡療䝁䄴䅉瑂䝁䅅杣牂䝁䅕䅤穂䍁䅷䅉桂䡁䅍䅉㍂䝁䅕䅢獂䍁䅁兙穂䍁䅁杙療䝁䅫䅢求䡁䅉督獁䍁䅁䅡求䝁䅅䅤灂䝁䄴睚獁䍁䅁兙畂䝁䅑䅉㉂䝁䅕杢あ䝁䅫䅢桂䡁䅑兡療䝁䄴䅉睂䡁䅉睢歂䡁䅕睙あ䡁䅍䅉浂䝁䄸杣杁䡁䅑䅡求䍁䅁杣求䡁䅍兡歂䝁䅕杢あ䝁䅫兙獂䍁䅁兙畂䝁䅑䅉橂䝁䄸兢瑂䝁䅕杣橂䝁䅫兙獂䍁䅁兢桂䡁䅉睡求䡁䅑督畁䍁䅁兓あ䍁䅁睢浂䝁䅙党祂䡁䅍䅉灂䡁䅑督杁䡁䅁杣療䝁䅑兤橂䡁䅑督杁䡁䅕杢歂䝁䅕杣杁䡁䅑䅡求䍁䅁兔桂䡁䅉䅢求䡁䅫䅌杁䙁䅉党橂䝁䄸䅢歂䍁䅷䅉呂䕁䅣睕獁䍁䅁睑灂䝁䄴睙灂䝁䄴杢桂䡁䅑兡杁䕁䅙兙畂䍁䅷䅉啂䕁䅅兔䑂䕁䄸䅌杁䕁䅫杢湂佁䅫杢灂䝁䅅䅌杁䕁䅉党祂䝁䅳睢獁䍁䅁兕瑂䝁䅅杣牂䍁䅷䅉䝂䝁䅅䅡祂䝁䅕杢潂䝁䅕兙あ䍁䅷䅉䵂䝁䅕兙歂䝁䅫杢湂䍁䅁兒歂䝁䅣党獁䍁䅁䅕桂䡁䅑䅤求䡁䅉督療䝁䄴兌䱂䝁䅕䅢獂䝁䅕入獁䍁䅁睖求䝁䅫䅢瑁䕁䄰睙䵂䝁䅅兡畂䍁䅷䅉塂䝁䅫䅢獂䝁䅫兙瑂䡁䅍睢畂䍁䄰䅖潂䝁䅕杣瑂䝁䄸杚獂䝁䄸䅌杁䕁䅫杔䕂䕁䅕兒䑂䕁䄸䅌杁䕁䅧党桂䡁䅑杣求䡁䅧䅌杁䕁䅅睙橂䡁䅕䅖潂䝁䅕杣瑂䍁䅷䅉䍂䡁䅉兙穂䝁䅍䅡獁䍁䅁睕睂䝁䅕睙あ䡁䅉兤瑂䍁䅷䅉䍂䝁䅅杢畂䝁䅕杣䕂䝁䅅入杁䙁䅁兡睂䝁䅕䅓求䝁䅅䅤灂䝁䄴睚獁䍁䅁兙畂䝁䅑䅉呂䝁䄸䅢桂䡁䅉䅉兂䡁䅉睢歂䡁䅕睙あ䡁䅍䅉楂䡁䅉兙畂䝁䅑督畁䍁䅁䅖潂䝁䅕䅉䕂䝁䅕䅤求䝁䅍䅤灂䝁䄸杢杁䝁䅅杢歂䍁䅁兔求䝁䅅督ㅂ䡁䅉党瑂䝁䅕杢あ䍁䅁督求䝁䅣兢求䝁䄴䅤杁䝁䄸杚浂䝁䅕杣穂䍁䅁兤畂䝁䅑党祂䝁䅣杣療䡁䅕杢歂䍁䅁䅣灂䡁䅁党杁䝁䅅杢歂䍁䅁睙桂䝁䅉䅢求䍁䅁䅢療䝁䅍兙あ䝁䄸杣穂䍁䅷䅉灂䝁䄴督睂䝁䅕睙あ䝁䅫睢畂䍁䅁兙畂䝁䅑䅉祂䝁䅕䅡桂䝁䅉兡獂䝁䅫䅤桂䡁䅑兡療䝁䄴䅉求䡁䅅兤灂䡁䅁兢求䝁䄴䅤獁䍁䅁兙畂䝁䅑䅉祂䝁䄸杙療䡁䅑兡橂䍁䅁督㕂䡁䅍䅤求䝁䄰督杁䡁䅕杢歂䝁䅕杣杁䡁䅑䅡求䍁䅁杕桂䝁䅑兡療䝁䅑党あ䝁䅕睙あ䝁䅫睢畂䍁䅷䅉兂䝁䅕兙祂䡁䅁睢灂䝁䄴䅤獁䍁䅁睕橂䝁䅧睢畂䡁䅍䅤求䝁䅑䅤獁䍁䅁䅒灂䝁䅕䅢求䝁䅍䅤祂䝁䅫睙獁䍁䅁杕灂䡁䅍党祂䍁䅁村療䝁䄴䅚獁䍁䅁睑ㅂ䝁䅕督獁䍁䅁兖䵂䕁䅍䅉卂䝁䄸杙療䡁䅑兡橂䡁䅍䅌杁䝁䅅杢歂䍁䅁睕求䝁䄴督療䡁䅉督杁䍁䅙䅉呂䝁䄸杚あ䡁䅣兙祂䝁䅕䅉楂䡁䅉兙畂䝁䅑督㝁䍁䅁䅤祂䝁䅅杢穂䡁䅁睢祂䡁䅑兙あ䝁䅫睢畂䍁䅁督㕂䡁䅍䅤求䝁䄰督杁䡁䅕杢歂䝁䅕杣杁䡁䅑䅡求䍁䅁睒求䝁䄴杚桂䡁䅉党杁䝁䅉杣桂䝁䄴䅚㝁䍁䅁睙療䝁䄰兢ㅂ䝁䄴兡橂䝁䅅䅤灂䝁䄸杢杁䡁䅑党橂䝁䅧杢療䝁䅷睢湂䝁䅫党穂䍁䅁䅣祂䝁䄸䅚ㅂ䝁䅍䅤穂䍁䅁兤畂䝁䅑党祂䍁䅁䅤潂䝁䅕䅉啂䕁䅍兓杁䝁䅅杢歂䍁䅁兒䑂䙁䅍䅉楂䡁䅉兙畂䝁䅑督㝁䍁䅁兙畂䝁䅑䅉療䝁䅉督あ䡁䅉兤橂䡁䅑兡療䝁䄴䅉獂䝁䅫睚潂䡁䅑兡畂䝁䅣䅉睂䡁䅉睢歂䡁䅕睙あ䡁䅍䅉ㅂ䝁䄴䅚求䡁䅉䅉あ䝁䅧党杁䕁䅙䅢桂䡁䅍䅡杁䙁䅑党橂䝁䅧杢療䝁䅷睢湂䡁䅫䅌杁䕁䅫䅖䵂䍁䅷䅉呂䝁䅅杙灂䝁䅳䅉乂䝁䅅杣灂䝁䄴党獁䍁䅁睕求䝁䅅䅢灂䡁䅑党獁䍁䅁兙畂䝁䅑䅉䉂䡁䅙䅢灂䡁䅑党杁䝁䅉杣桂䝁䄴䅚穂䍁䄴䅉啂䝁䅧党杁䝁䅍睢瑂䡁䅁兙畂䡁䅫䅉瑂䝁䅅杣牂䝁䅕䅤穂䍁䅁兡あ䡁䅍䅉睂䡁䅉睢歂䡁䅕睙あ䡁䅍䅉あ䝁䅧杣療䡁䅕睚潂䍁䅁兡畂䝁䅑党睂䝁䅕杢歂䝁䅕杢あ䍁䅁兢桂䝁䄴兤浂䝁䅅睙あ䡁䅕杣灂䝁䄴睚杁䡁䅉党睂䡁䅉党穂䝁䅕杢あ䝁䅅䅤灂䡁䅙党穂䍁䅷䅉あ䝁䅧兡祂䝁䅑兌睂䝁䅅杣あ䡁䅫䅉歂䝁䅫督あ䡁䅉兡楂䡁䅕䅤療䡁䅉督獁䍁䅁兙畂䝁䅑䅉祂䝁䅕䅤桂䝁䅫䅢求䡁䅉督獁䍁䅁兙穂䍁䅁睤求䝁䅷䅢杁䝁䅅督杁䝁䅑兡祂䝁䅕睙あ䍁䅁䅤療䍁䅁睙ㅂ䡁䅍䅤療䝁䄰党祂䡁䅍杌杁䙁䅑䅡求䍁䅁睙療䝁䄰䅣桂䝁䄴入杁䡁䅣兙穂䍁䅁杚療䡁䅉兢求䡁䅉䅢㕂䍁䅁睡畂䝁䄸睤畂䍁䅁兙穂䍁䅁睕兂䙁䅧䅉䑂䝁䄸杣睂䝁䄸杣桂䡁䅑兡療䝁䄴䅉桂䝁䄴䅚杁䝁䅍䅡桂䝁䄴睚求䝁䅑䅉灂䡁䅑督杁䝁䄴兙瑂䝁䅕䅉あ䝁䄸䅉呂䙁䅁䅗杁䙁䅑党橂䝁䅧杢療䝁䅷睢湂䝁䅫党穂䍁䅷䅉䩂䝁䄴睙畁䍁䅁兡畂䍁䅁兑ㅂ䝁䅣兤穂䡁䅑䅉祁䑁䅁杍祁䍁䄴䅉呂䙁䅁䅗杁䙁䅑党橂䝁䅧杢療䝁䅷睢湂䝁䅫党穂䍁䅷䅉䩂䝁䄴睙畁䍁䅁睤桂䡁䅍䅉浂䝁䄸兤畂䝁䅑党歂䍁䅁兡畂䍁䅁免㕁䑁䅅杍杁䝁䅅杢歂䍁䅁兡穂䍁䅁䅡求䝁䅅䅚硂䡁䅕兙祂䡁䅑党祂䝁䅕䅚杁䝁䅫杢杁䕁䅍䅡桂䡁䅉䅢療䡁䅑䅤求䍁䅷䅉佂䝁䄸杣あ䝁䅧䅉䑂䝁䅅杣療䝁䅷兡畂䝁䅅杌䅁䑁堸䅁允䅁䅁睕兂䙁䅧杏䩂䕁䄴䅒䅁䅁䕷䅁睁䅁䅁睕兂䙁䄸村噂䙁䅍兓佂䕁䅕睕呂䙁䄸䅒䙂䙁䅍睑卂䕁䅫䅕啂䕁䅫睔佂䅁䅁栲䅉䍁䅙䅁呂䙁䅁睘䩂䕁䄴睕啂䕁䄴睘䑂䕁䄸杖時䕁䅷兒坂䕁䅕䅔䅁䍁䝉䅁楁䅁䅁睕兂䙁䄸兓佂䙁䅙兒呂䙁䅑睔卂䙁䄸䅖婂䙁䅁兒䅁䍁䝍䅁奁䅁䅁睕兂䙁䄸兓兂䕁䄸睘䕂䕁䅅䅖䙂䅁䅁硺䅉䉁䅯䅁呂䙁䅁睘乂䕁䅅杕䱂䕁䅕䅖䑂䕁䅅䅕䅁䅁䍅䅁䭂䅁䅁睕兂䙁䄸䅕䑂䙁䅑睘呂䕁䅧兑卂䕁䅕睕時䕁䄸睖佂䕁䅕䅒時䕁䅅䅔䵂䙁䄸兓佂䙁䅍䅖䩂䙁䅑兖啂䕁䅫睔佂䙁䅍䅁流杂䅁䅇䅁䙁䅍䅕時䙁䅑睔兂䕁䅫睑啂䕁䅅睒䅁䍁䝑䅁慁䅁䅁睕兂䙁䄸䅖偂䙁䅑兑䵂䙁䄸杕䙂䙁䅙䅁䕁䅁䅁䅆䅁䙁䅍䅕時䙁䅙睔䵂䙁䅕兔䙂䅁䅁䉺䅉䍁䅧䅁呂䙁䅁睘坂䕁䄸䅔噂䕁䄰兒時䕁䅅杖䡂䙁䄸䅒䉂䕁䅫䅔婂䅁䅁剺䅉䕁䅯䅁呂䙁䅁睘坂䕁䄸䅔噂䕁䄰兒時䕁䅅杖䡂䙁䄸䅒䉂䕁䅫䅔婂䙁䄸䅖偂䙁䄸免婂䙁䅉睘䉂䙁䅙睒時䕁䅑兑䩂䕁䅷兗䅁䵁即䅁䝂䅁䅁睕兂䙁䄸杖偂䕁䅷兖乂䕁䅕睘䉂䙁䅙睒時䙁䅣兒䙂䕁䅳䅔婂䙁䄸䅖偂䙁䄸睕䥂䕁䅅杕䙂䙁䅍睘偂䙁䅕䅖䅁䵁单䅁䥁䅁䅁睕卂䕁䅕䅁佃睁䅁杯䅣䙁䅍䅖䉂䕁䅅杕杁䙁䅍兤祂䝁䅣兡橂䝁䅅䅢杁䕁䅍睢瑂䡁䅁兙畂䡁䅫䅌杁䡁䅑睢湂䝁䅕䅤潂䝁䅕杣杁䡁䅣兡あ䝁䅧䅉灂䡁䅑督杁䡁䅍兤楂䡁䅍兡歂䝁䅫兙祂䝁䅫党穂䍁䅷䅉歂䝁䅕督灂䝁䅣杢穂䍁䅷䅉歂䝁䅕杤求䝁䅷睢睂䡁䅍䅌杁䝁䄰兙畂䡁䅕杚桂䝁䅍䅤ㅂ䡁䅉党穂䍁䅷䅉瑂䝁䅅杣牂䝁䅕䅤穂䍁䅷䅉桂䝁䄴䅚杁䡁䅍党獂䝁䅷督杁䝁䅫兢睂䝁䅷兙畂䡁䅑兙楂䝁䅷党杁䝁䅷党畂䡁䅍党穂䍁䅁杚療䡁䅉䅉あ䝁䅧党杁䝁䅕入求䍁䅷䅉桂䝁䄴䅚杁䝁䅍睢瑂䡁䅁兙畂䝁䅫睢畂䍁䅁䅚求䝁䅷兡㉂䝁䅕杣㕂䍁䅁督㕂䡁䅍䅤求䝁䄰督杁䡁䅑睢杁䝁䅑党獂䝁䅫杤求䡁䅉䅉あ䝁䅧党杁䝁䅷党畂䡁䅍党穂䍁䅁兡畂䡁䅑睢杁䡁䅑䅡求䍁䅁党㕂䝁䅕杌杁䙁䅑䅡求䍁䅁睙療䝁䄰䅣桂䝁䄴入杁䡁䅁杣療䡁䅙兡歂䝁䅕督杁䝁䅫兢睂䝁䅷兙畂䡁䅑兙楂䝁䅷党杁䕁䅍睢獂䝁䅷兙瑂䝁䅕杣杁䝁䅷党畂䡁䅍䅉睂䡁䅉睢歂䡁䅕睙あ䍁䅁杚桂䝁䄰兡獂䡁䅫䅉潁䕁䅫睑䵂䡁䅍克杁䡁䅑睢杁䡁䅑杣求䝁䅅䅤杁䡁䅙兡穂䡁䅕兙獂䍁䅁䅚灂䡁䅍睢祂䝁䅑党祂䡁䅍䅌杁䡁䅍兤橂䝁䅧䅉桂䡁䅍䅉瑂䡁䅫睢睂䝁䅫兙獁䍁䅁䅡㕂䡁䅁党祂䝁䄸䅣灂䝁䅅䅌杁䝁䅅督あ䝁䅫睚瑂䝁䅅䅤灂䡁䅍兢獁䍁䅁兙畂䝁䅑䅉睂䡁䅉党穂䝁䅉入療䡁䅁兡桂䍁䄴䅉䩂䡁䅑䅉瑂䝁䅅杣牂䝁䅕䅤穂䍁䅁兡あ䡁䅍䅉睂䡁䅉睢歂䡁䅕睙あ䡁䅍䅉あ䝁䄸䅉潂䝁䅕兙獂䡁䅑䅡杁䝁䅍兙祂䝁䅕䅉睂䡁䅉睢㉂䝁䅫䅚求䡁䅉督獁䍁䅁兡畂䝁䅍䅢ㅂ䝁䅑兡畂䝁䅣䅉療䡁䅁䅡あ䝁䅧兙獂䝁䄰兡橂䍁䅁督ㅂ䡁䅉睚求䝁䄸杢穂䍁䅷䅉㉂䝁䅫督灂䝁䄸杢杁䝁䅅杢歂䍁䅁督ㅂ䡁䅉睚灂䝁䅍兙獂䍁䅁睙求䝁䄴䅤求䡁䅉督獁䍁䅁䅡療䡁䅍䅣灂䡁䅑兙獂䡁䅍䅌杁䝁䅣睢㉂䝁䅕杣畂䝁䄰党畂䡁䅑䅉浂䝁䅅睙灂䝁䅷兡あ䝁䅫党穂䍁䅷䅉桂䝁䄴䅚杁䝁䅑兡穂䡁䅑杣灂䝁䅉兤あ䝁䄸杣穂䍁䅷䅉桂䡁䅍䅉㍂䝁䅕䅢獂䍁䅁兙穂䍁䅁䅣祂䝁䄸䅚ㅂ䝁䅍䅤穂䍁䅁兙祂䝁䅕䅉睂䡁䅉兡瑂䝁䅅杣灂䝁䅷入杁䡁䅕督求䝁䅑䅉楂䡁䅫䅉療䡁䅁䅡あ䝁䅧兙獂䝁䄰睢獂䝁䄸睚灂䡁䅍䅤穂䍁䄴䅉啂䝁䅧党杁䝁䅍睢瑂䡁䅁兙畂䡁䅫䅉穂䝁䅕䅢獂䡁䅍䅉灂䡁䅑督杁䡁䅁杣療䝁䅑兤橂䡁䅑督杁䝁䅑兡祂䝁䅕睙あ䝁䅷入杁䡁䅑䅡祂䝁䄸兤湂䝁䅧䅉灂䡁䅑督杁䡁䅍兙獂䝁䅕督杁䡁䅉党睂䡁䅉党穂䝁䅕杢あ䝁䅅䅤灂䡁䅙党穂䍁䅁兡畂䍁䅁䅤潂䝁䅕䅉噂䝁䄴兡あ䝁䅕䅚杁䙁䅍䅤桂䡁䅑党穂䍁䅷䅉䭂䝁䅅䅣桂䝁䄴䅌杁䕁䅣党祂䝁䄰兙畂䡁䅫䅌杁䙁䅍䅣桂䝁䅫</t>
  </si>
  <si>
    <t>杢獁䍁䅁睑桂䝁䄴兙歂䝁䅅䅌杁䡁䅑䅡求䍁䅁兖畂䝁䅫䅤求䝁䅑䅉䱂䝁䅫杢湂䝁䅑睢瑂䍁䅷䅉桂䝁䄴䅚杁䙁䅍兡畂䝁䅣兙睂䝁䄸杣求䍁䅷䅉桂䡁䅍䅉㍂䝁䅕䅢獂䍁䅁兙穂䍁䅁䅤潂䡁䅉睢ㅂ䝁䅣䅡杁䝁䄸睤畂䍁䅁杣求䡁䅁杣求䡁䅍党畂䡁䅑兙あ䝁䅫杤求䡁䅍䅉桂䝁䄴䅚杁䝁䅫杢歂䝁䅕䅣求䝁䄴䅚求䝁䄴䅤杁䝁䅑兡穂䡁䅑杣灂䝁䅉兤あ䝁䄸杣穂䍁䅁兡畂䍁䅁睑潂䝁䅫杢桂䍁䅷䅉䱂䝁䄸杣求䝁䅅䅌杁䕁䅫杢歂䝁䅫兙獁䍁䅁杒祂䝁䅅杢橂䝁䅕䅌杁䕁䅉党畂䝁䅕䅢ㅂ䡁䅧䅌杁䕁䅫䅤桂䝁䅷入獁䍁䅁兙畂䝁䅑䅉灂䝁䄴䅤求䡁䅉杢桂䡁䅑兡療䝁䄴兙獂䝁䅷入畁䍁䅁睕啂䕁䅅兑卂䍁䅁睕ㅂ䡁䅉睚灂䝁䅍兙獂䍁䅁睑療䝁䄰䅣桂䝁䄴入杁䡁䅣兙穂䍁䅁兡畂䝁䅍睢祂䡁䅁睢祂䝁䅅䅤求䝁䅑䅉灂䝁䄴䅉硁䑁䅫䅏祁䍁䅁兙畂䝁䅑䅉灂䡁䅍䅉潂䝁䅕兙歂䡁䅅兤桂䡁䅉䅤求䡁䅉党歂䍁䅁兡畂䍁䅁䅔桂䝁䅳党杁䕁䅙睢祂䝁䅕督あ䍁䅷䅉䑂䝁䅅䅢灂䝁䅙睢祂䝁䄴兡桂䍁䄴䅁䙂䅇䅁䅎䅁䙁䅍䅖䉂䙁䅉䅖時䙁䅉兑佂䕁䅳児硁䡁䅷兒佂䕁䅑睘卂䕁䅅杔䱂䑁䄰兎睁䑁䅁䅁十䅂䅁䅃䅁䙁䅍䅖䙂䅁䅁具䅍䡁偉䅁呂䙁䅑兒卂䕁䅫睕杁䡁䅁䅢橂䍁䅁䅣祂䝁䄸杤灂䝁䅑党穂䍁䅁兡畂䝁䅙党橂䡁䅑兡療䝁䄴䅉睂䡁䅉党㉂䝁䅕杢あ䝁䅫睢畂䍁䅁䅣祂䝁䄸䅚ㅂ䝁䅍䅤穂䍁䅁兙畂䝁䅑䅉穂䝁䅕杣㉂䝁䅫睙求䡁䅍䅉㍂䝁䄸杣獂䝁䅑睤灂䝁䅑党畁䍁䅁兓あ䍁䅁睢睂䝁䅕杣桂䡁䅑党穂䍁䅁䅤潂䡁䅉睢ㅂ䝁䅣䅡杁䡁䅑䅡祂䝁䅕党杁䡁䅍党湂䝁䄰党畂䡁䅑督㙁䍁䅁䅓求䝁䅅䅢あ䝁䅧睙桂䡁䅉党獁䍁䅁兑睂䡁䅁䅢灂䝁䅕䅚杁䙁䅍䅤求䡁䅉兡獂䝁䅫来桂䡁䅑兡療䝁䄴䅉啂䝁䅕睙潂䝁䄴睢獂䝁䄸睚灂䝁䅕督杁䍁䅧兑呂䙁䅑克獁䍁䅁兙畂䝁䅑䅉䵂䝁䅫杚求䍁䅁睕橂䝁䅫党畂䝁䅍党穂䍁䄴䅉啂䝁䅧党杁䕁䅧党桂䝁䅷䅤潂䝁䅍兙祂䝁䅕䅉穂䝁䅕睚瑂䝁䅕杢あ䍁䅁睢浂䝁䅙党祂䡁䅍䅉橂䝁䅷党桂䝁䄴兡畂䝁䅣䅉橂䝁䅧党瑂䝁䅫督あ䡁䅉兡求䡁䅍䅉桂䝁䄴䅚杁䡁䅍䅤求䡁䅉兡獂䝁䅫䅤㕂䍁䅁兙穂䡁䅍兤祂䝁䅅杢橂䝁䅕䅉睂䡁䅉睢歂䡁䅕睙あ䡁䅍睏杁䝁䅅兤あ䝁䄸兢桂䡁䅑党歂䍁䅁党畂䝁䅑睢穂䝁䅍睢睂䝁䅕䅉祂䝁䅕䅣祂䝁䄸睙求䡁䅍督灂䝁䄴睚杁䡁䅍入穂䡁䅑党瑂䍁䅁兙畂䝁䅑䅉あ䡁䅉兙橂䝁䅳兡畂䝁䅣䅉睂䡁䅉睢歂䡁䅕睙あ䡁䅍睏杁䝁䅕杢歂䝁䄸督橂䝁䄸䅣㕂䍁䅁兙橂䝁䅍党穂䡁䅍睢祂䝁䅫党穂䍁䅷䅉㍂䝁䅅督潂䝁䅕杣穂䍁䅷䅉穂䡁䅑党祂䝁䅫䅢灂䡁䅯党祂䡁䅍䅌杁䝁䅅杢歂䍁䅁睢あ䝁䅧党祂䍁䅁䅣灂䝁䅕睙求䡁䅍䅉療䝁䅙䅉橂䝁䅅䅣灂䡁䅑兙獂䍁䅁党硂䡁䅕兡睂䝁䄰党畂䡁䅑䅉浂䝁䄸杣杁䡁䅑䅡求䍁䅁睢睂䝁䅕杣桂䡁䅑兡療䝁䄴䅉療䝁䅙䅉桂䍁䅁督あ䝁䅕杣灂䝁䅷党杁䡁䅁杣療䝁䅍党穂䡁䅍兡畂䝁䅣䅉歂䝁䅕䅣桂䡁䅉䅤瑂䝁䅕杢あ䑁䅳䅉桂䝁䄴䅚杁䝁䅕兣ㅂ䝁䅫䅣瑂䝁䅕杢あ䍁䅁兤穂䝁䅕䅚杁䝁䅑兡祂䝁䅕睙あ䝁䅷入杁䝁䅫杢杁䡁䅍兤祂䝁䅣兡橂䝁䅅䅢杁䡁䅑兙楂䝁䅷党穂䍁䅷䅉獂䝁䅫睚潂䡁䅑督獁䍁䅁兙畂䝁䅑䅉橂䝁䄸杢畂䝁䅕睙あ䝁䅫杤灂䡁䅑入杁䡁䅍睢獂䡁䅕䅤灂䝁䄸杢穂䍁䅷䅉桂䡁䅍䅉㍂䝁䅕䅢獂䍁䅁兙穂䍁䅁党硂䡁䅕兡睂䝁䄰党畂䡁䅑䅉瑂䝁䅅杢桂䝁䅣党瑂䝁䅕杢あ䍁䅁督求䡁䅉杤灂䝁䅍党穂䍁䄴䅉䩂䡁䅑䅉桂䝁䅷督療䍁䅁䅣祂䝁䄸杤灂䝁䅑党穂䍁䅁睙桂䡁䅁兡あ䝁䅅䅢杁䝁䅕兣ㅂ䝁䅫䅣瑂䝁䅕杢あ䍁䅁兡畂䡁䅍䅤桂䝁䅷䅢桂䡁䅑兡療䝁䄴䅌杁䝁䄰兙灂䝁䄴䅤求䝁䄴兙畂䝁䅍党獁䍁䅁兤睂䝁䅣杣桂䝁䅑兙あ䝁䅫睢畂䍁䅷䅉祂䝁䅕䅣桂䝁䅫杣獁䍁䅁兙畂䝁䅑䅉あ䡁䅉睢ㅂ䝁䅉䅢求䡁䅍䅡療䝁䄸䅤灂䝁䄴睚杁䡁䅍党祂䡁䅙兡橂䝁䅕督㝁䍁䅁䅣祂䝁䅕杤求䝁䄴䅤灂䡁䅙党杁䝁䄰兙灂䝁䄴䅤求䝁䄴兙畂䝁䅍党杁䡁䅁杣療䝁䅣杣桂䝁䄰督杁䝁䅅杢歂䍁䅁杣求䡁䅁兙灂䡁䅉䅉穂䝁䅕杣㉂䝁䅫睙求䡁䅍睏杁䝁䅫杢穂䡁䅑杣ㅂ䝁䄰党畂䡁䅑䅌杁䝁䅑党㉂䝁䅫睙求䡁䅍䅌杁䝁䅅杢歂䍁䅁党畂䝁䅑睢穂䝁䅍睢睂䝁䅕䅉祂䝁䅕䅣桂䝁䅫杣杁䝁䅅杢歂䍁䅁兢桂䝁䅫杢あ䝁䅕杢桂䝁䄴睙求䍁䅁督求䡁䅉杤灂䝁䅍党穂䑁䅳䅉桂䝁䄴䅚杁䝁䅍兤穂䡁䅑睢瑂䍁䅁䅣祂䝁䄸睙求䡁䅍督杁䝁䅫兢睂䡁䅉睢㉂䝁䅕兢求䝁䄴䅤杁䝁䅍睢畂䡁䅍兤獂䡁䅑兡畂䝁䅣䅉桂䝁䄴䅚杁䝁䄸兤あ䡁䅍睢ㅂ䡁䅉睙求䝁䅑䅉灂䝁䄴督あ䡁䅉兤瑂䝁䅕杢あ䍁䅁督あ䝁䅕杣灂䝁䅷党杁䡁䅁杣療䝁䅍党穂䡁䅍兡畂䝁䅣䅉穂䝁䅕杣㉂䝁䅫睙求䡁䅍杌杁䙁䅑䅡求䍁䅁兑呂䙁䅑䅉穂䝁䅕睚瑂䝁䅕杢あ䍁䅁䅣祂䝁䄸杤灂䝁䅑党穂䍁䅁睙療䝁䄴䅤祂䝁䅅睙あ䍁䅁督あ䝁䅕杣灂䝁䅷兡㙂䝁䅅䅤灂䝁䄸杢杁䝁䅅杢歂䍁䅁䅤求䡁䅍䅤灂䝁䄴睚杁䡁䅍党祂䡁䅙兡橂䝁䅕督杁䝁䅙睢祂䍁䅁兢求䝁䅑兡橂䝁䅅䅢杁䝁䅑党㉂䝁䅫睙求䍁䅁兙畂䝁䅑䅉睂䝁䅧兙祂䝁䄰兙橂䝁䅕兤あ䝁䅫睙桂䝁䅷䅉瑂䝁䅅杢ㅂ䝁䅙兙橂䡁䅑兤祂䝁䅕杣穂䍁䅁䅤潂䡁䅉睢ㅂ䝁䅣䅡杁䝁䅅䅉畂䝁䅕䅤㍂䝁䄸杣牂䍁䅁睢浂䍁䅁睙療䝁䄴䅤祂䝁䅅睙あ䍁䅁督あ䝁䅕杣灂䝁䅷兡㙂䝁䅅䅤灂䝁䄸杢杁䝁䅅杢歂䍁䅁䅢桂䝁䅉睢祂䝁䅅䅤療䡁䅉入杁䝁䅙兙橂䝁䅫䅢灂䡁䅑兡求䡁䅍䅌杁䝁䅅督杁䡁䅣党獂䝁䅷䅉桂䡁䅍䅉灂䝁䄴䅤求䝁䅣杣桂䡁䅑党歂䍁䅁督あ䝁䅕杣灂䝁䅷兡㙂䝁䅅䅤灂䝁䄸杢杁䝁䅕兣ㅂ䝁䅫䅣瑂䝁䅕杢あ䍁䅁兙畂䝁䅑䅉橂䝁䄸杢あ䡁䅉睢獂䍁䅁督㕂䡁䅍䅤求䝁䄰督杁䡁䅑睢杁䝁䄰党歂䝁䅫睙桂䝁䅷䅉歂䝁䅕杤灂䝁䅍党杁䝁䄰兙畂䡁䅕杚桂䝁䅍䅤ㅂ䡁䅉党祂䡁䅍䅉桂䝁䄴䅚杁䡁䅉党穂䝁䅕兙祂䝁䅍䅡杁䝁䅫杢穂䡁䅑兡あ䡁䅕䅤灂䝁䄸杢穂䍁䄴䅉啂䝁䅧党杁䕁䅷兡浂䝁䅕䅉呂䝁䅍兡求䝁䄴睙求䡁䅍䅉穂䝁䅕睚瑂䝁䅕杢あ䍁䅁䅚求䡁䅍兡湂䝁䄴督獁䍁䅁兢桂䝁䄴兤浂䝁䅅睙あ䡁䅕杣求䡁䅍䅌杁䝁䅅杢歂䍁䅁督求䝁䅷䅢穂䍁䅁睙療䝁䄴督ㅂ䝁䄰兙楂䝁䅷党杁䡁䅁杣療䝁䅑兤橂䡁䅑督獁䍁䅁督ㅂ䝁䅍䅡杁䝁䅅督杁䡁䅁䅡桂䡁䅉兢桂䝁䅍党ㅂ䡁䅑兡橂䝁䅅䅢杁䝁䅑党あ䝁䅕杣湂䝁䅕杢あ䡁䅍䅌杁䝁䅍䅢求䝁䅅杢祂䝁䄸睢瑂䍁䅁䅚灂䡁䅍兡畂䝁䅙党橂䡁䅑兙畂䡁䅑督杁䝁䅅杢歂䍁䅁督あ䝁䅕杣灂䝁䅷兙畂䡁䅑督獁䍁䅁䅣潂䝁䅅杣瑂䝁䅅睙求䡁䅕䅤灂䝁䅍兙獂䍁䅁睚祂䝁䅅䅚求䍁䅁兙畂䝁䅑䅉祂䝁䅕督求䝁䅅杣橂䝁䅧䅉穂䡁䅑党祂䝁䅫䅢灂䡁䅯党祂䡁䅍䅉桂䝁䄴䅚杁䡁䅣兙穂䝁䅧党祂䡁䅍䅌杁䡁䅍䅤求䡁䅉兡獂䝁䅫䅤㕂䍁䅁兙穂䡁䅍兤祂䝁䅅杢橂䝁䅕䅉桂䝁䄴䅚杁䝁䄰兙灂䝁䄴䅤求䝁䄴兙畂䝁䅍党杁䡁䅁杣療䝁䅑兤橂䡁䅑督獁䍁䅁杤桂䡁䅁睢祂䝁䅫来求䝁䅑䅉潂䡁䅫䅚祂䝁䄸睚求䝁䄴䅉睂䝁䅕杣療䡁䅧兡歂䝁䅕䅉祂䝁䄸睢瑂䍁䅁䅚求䝁䅍睢畂䡁䅑兙瑂䝁䅫杢桂䡁䅑兡療䝁䄴䅉穂䡁䅫督あ䝁䅕兢穂䍁䅁兙畂䝁䅑䅉穂䡁䅑党祂䝁䅫䅢灂䡁䅯党祂䡁䅍䅌杁䝁䅅杢歂䍁䅁䅡灂䝁䅣䅡杁䡁䅁兤祂䝁䅫䅤㕂䍁䅁睤桂䡁䅑党祂䍁䅁兙畂䝁䅑䅉睂䡁䅕杣求䍁䅁督あ䝁䅕兙瑂䍁䅁睚求䝁䄴党祂䝁䅅䅤療䡁䅉督畁䍁䅁䅖潂䝁䅫督杁䡁䅍党湂䝁䄰党畂䡁䅑䅉桂䝁䅷督療䍁䅁睢浂䝁䅙党祂䡁䅍䅉求䡁䅅兤灂䡁䅁兢求䝁䄴䅤杁䝁䅫杢穂䡁䅑兙獂䝁䅷兙あ䝁䅫睢畂䍁䅷䅉瑂䝁䅅兡畂䡁䅑党畂䝁䅅杢橂䝁䅕䅌杁䡁䅕䅣湂䡁䅉兙歂䝁䅅䅤灂䝁䄸杢獁䍁䅁杣求䡁䅁兙灂䡁䅉䅌杁䝁䅅杢歂䍁䅁䅤祂䝁䄸兤楂䝁䅷党穂䝁䅧睢療䡁䅑兡畂䝁䅣䅉穂䝁䅕杣㉂䝁䅫睙求䡁䅍睏杁䝁䅅杢歂䍁䅁䅣祂䝁䅕杤求䝁䄴䅤灂䡁䅙党杁䝁䄰兙灂䝁䄴䅤求䝁䄴兙畂䝁䅍党杁䡁䅁杣療䝁䅣杣桂䝁䄰督杁䝁䅅杢歂䍁䅁杣求䡁䅁兙灂䡁䅉䅉穂䝁䅕杣㉂䝁䅫睙求䡁䅍杌杁䕁䅫䅤杁䡁䅍党祂䡁䅙党穂䍁䅁兡あ䡁䅍䅉睂䡁䅉睢歂䡁䅕睙あ䡁䅍䅉桂䝁䄴䅚杁䡁䅍党祂䡁䅙兡橂䝁䅕督杁䡁䅑睢杁䝁䅧睢穂䡁䅁兡あ䝁䅅䅢穂䍁䅷䅉療䡁䅑䅡求䡁䅉䅉潂䝁䅕兙獂䡁䅑䅡橂䝁䅅杣求䍁䅁䅣祂䝁䄸杤灂䝁䅑党祂䡁䅍䅌杁䝁䅅杢歂䍁䅁䅣潂䝁䅅杣瑂䝁䅅睙求䡁䅕䅤灂䝁䅍兙獂䍁䅁兢桂䝁䄴兤浂䝁䅅睙あ䡁䅕杣求䡁䅉督畁䍁䅁䅖潂䝁䅕䅉橂䝁䄸兢睂䝁䅅杢㕂䍁䅁睤桂䡁䅍䅉浂䝁䄸兤畂䝁䅑党歂䍁䅁兡畂䍁䅁免㕁䑁䅧兎杁䝁䅅杢歂䍁䅁兡穂䍁䅁䅡求䝁䅅䅚硂䡁䅕兙祂䡁䅑党祂䝁䅕䅚杁䝁䅫杢杁䕁䄰党畂䡁䅑睢祂䍁䅷䅉偂䝁䅧兡療䍁䄴䅁祂䅇䅁权䅁䙁䅍䅖䵂䕁䅑䅁㡁杁䅁䅃䅁䙁䅍䅖啂䅁䅁睈䅍䅁䅧䅁呂䙁䅑䅗䅁偁䐰䅁䥁䅁䅁睕啂䙁䅯䅁呃杁䅁杂䅁䙁䅍睖䅁䉁䕙䅁䥁䅁䅁睕塂䕁䅳䅁⽄睁䅁权䅁䙁䅍睖䱂䙁䅍䅁敄杁䅁䅃䅁䙁䅍兗䝂䅁䅁䅦䅍䅁䅧䅁呂䙁䅫睓䅁䅁䕁䅁䥁䅁䅁睕婂䙁䅫䅁奃杁䅁杨䅫䙁䅍兙楂䡁䅉党杁䕁䅍睢祂䡁䅁睢祂䝁䅅䅤灂䝁䄸杢獁䍁䅁䅤療䝁䅣党あ䝁䅧党祂䍁䅁睤灂䡁䅑䅡杁䝁䅫䅤穂䍁䅁督ㅂ䝁䅉督灂䝁䅑兡桂䡁䅉兡求䡁䅍䅌杁䝁䄸䅣求䡁䅉兙あ䝁䅕督杁䝁䅅督杁䡁䅍睢浂䡁䅑睤桂䡁䅉党杁䝁䅅杢歂䍁䅁䅤求䝁䅍䅡畂䝁䄸䅢療䝁䅣入杁䝁䅍睢瑂䡁䅁兙畂䡁䅫䅉浂䝁䄸杣杁䡁䅑杣桂䡁䅙党獂䍁䅁兡畂䝁䅑兤穂䡁䅑杣㕂䍁䅁兡畂䍁䅁䅤潂䝁䅕䅉噂䝁䄴兡あ䝁䅕䅚杁䙁䅍䅤桂䡁䅑党穂䍁䅷䅉䙂䡁䅕杣療䡁䅁党獁䍁䅁兑穂䝁䅫兙瑁䙁䅁兙橂䝁䅫杚灂䝁䅍䅌杁䝁䅅杢歂䍁䅁兡畂䡁䅑党祂䝁䄴兙あ䝁䅫睢畂䝁䅅䅢獂䡁䅫杌杁䕁䅫䅤杁䝁䄸䅣求䡁䅉兙あ䝁䅕督杁䡁䅑䅡祂䝁䄸兤湂䝁䅧䅉あ䡁䅣睢杁䡁䅍党湂䝁䄰党畂䡁䅑督㙁䍁䅁䅖祂䝁䅅杤求䝁䅷䅉呂䝁䄸䅢ㅂ䡁䅑兡療䝁䄴督杁䝁䅅杢歂䍁䅁䅓療䡁䅍䅣灂䡁䅑兙獂䝁䅫䅤㕂䍁䅁睕療䝁䅷兤あ䝁䅫睢畂䡁䅍杌杁䙁䅑䅡求䍁䅁䅖祂䝁䅅杤求䝁䅷䅉呂䝁䄸䅢ㅂ䡁䅑兡療䝁䄴督杁䡁䅍党湂䝁䄰党畂䡁䅑䅉療䡁䅁党祂䝁䅅䅤求䡁䅍䅉桂䍁䅁杙ㅂ䡁䅍兡畂䝁䅕督穂䍁䄰䅤療䍁䄰杙ㅂ䡁䅍兡畂䝁䅕督穂䍁䅁䅤祂䝁䅅杤求䝁䅷䅉瑂䝁䅅杣牂䝁䅕䅤睂䝁䅷兙橂䝁䅕䅉あ䝁䅧兙あ䍁䅁睢浂䝁䅙党祂䡁䅍䅉あ䡁䅉兙㉂䝁䅕䅢杁䝁䅍睢畂䡁䅑党畂䡁䅑䅌杁䡁䅍兤橂䝁䅧䅉桂䡁䅍䅉灂䝁䄴杤求䝁䄴䅤療䡁䅉入獁䍁䅁䅣祂䝁䅫睙求䡁䅍䅌杁䝁䅅杢歂䍁䅁兙㉂䝁䅅兡獂䝁䅅杙灂䝁䅷兡あ䡁䅫䅉浂䡁䅉睢瑂䍁䅁兙杁䡁䅉兙畂䝁䅣党杁䝁䄸杚杁䡁䅑杣桂䡁䅙党獂䍁䅁督ㅂ䡁䅁䅣獂䝁䅫党祂䡁䅍䅌杁䝁䅫杢橂䝁䅷兤歂䝁䅫杢湂䍁䅁兙灂䡁䅉䅢灂䝁䄴党穂䍁䅷䅉潂䝁䄸䅤求䝁䅷督獁䍁䅁睙桂䡁䅉䅉祂䝁䅕杢あ䝁䅅䅢杁䝁䅉杣桂䝁䄴䅚穂䍁䅷䅉祂䝁䅅兡獂䍁䅁睙桂䡁䅉杣灂䝁䅕杣穂䍁䅷䅉橂䡁䅉兤灂䡁䅍党杁䝁䅷兡畂䝁䅕督獁䍁䅁兙畂䝁䅑䅉あ䝁䄸兤祂䍁䅁睢睂䝁䅕杣桂䡁䅑睢祂䡁䅍䅉㍂䝁䅫䅤潂䍁䅁兙杁䝁䄴党あ䡁䅣睢祂䝁䅳䅉療䝁䅙䅉あ䡁䅉兙㉂䝁䅕䅢杁䝁䅉兤㕂䝁䅕杣穂䍁䅁睙療䝁䄰䅣祂䝁䅫督灂䝁䄴睚杁䝁䄸杢獂䝁䅫杢求䍁䅁兙畂䝁䅑䅉療䝁䅙杚獂䝁䅫杢求䍁䅁䅤祂䝁䅅杤求䝁䅷䅉桂䝁䅣党畂䝁䅍兡求䡁䅍䅌杁䡁䅑杣桂䡁䅙党獂䍁䅁兢桂䝁䄴兙湂䝁䅕兢求䝁䄴䅤杁䝁䅍睢瑂䡁䅁兙畂䝁䅫党穂䍁䅷䅉桂䝁䄴䅚杁䝁䅍睢祂䡁䅁睢祂䝁䅅䅤求䍁䅁䅤祂䝁䅅杤求䝁䅷䅉歂䝁䅕䅣桂䡁䅉䅤瑂䝁䅕杢あ䡁䅍杌杁䙁䅑䅡灂䡁䅍䅉穂䝁䅕睚瑂䝁䅕杢あ䍁䅁䅣祂䝁䄸杤灂䝁䅑党穂䍁䅁兙杁䡁䅁睢祂䡁䅑杚療䝁䅷兡療䍁䅁睢浂䍁䅁督療䝁䅙䅤㍂䝁䅅杣求䍁䅁䅤求䝁䅍䅡畂䝁䄸䅢療䝁䅣入杁䡁䅁杣療䝁䅑兤橂䡁䅑督杁䝁䅅杢歂䍁䅁督療䝁䅷兤あ䝁䅫睢畂䡁䅍䅉あ䝁䅧杣療䡁䅕睚潂䍁䅁督療䝁䅙䅤㍂䝁䅅杣求䍁䄰兙穂䍁䄰兙瑁䡁䅍党祂䡁䅙兡橂䝁䅕䅉潁䙁䅍兙桂䙁䅍克杁䝁䅅杢歂䍁䅁䅡療䡁䅍䅤求䝁䅑䅉歂䝁䅕䅢灂䡁䅙党祂䡁䅫䅉瑂䝁䄸䅚求䝁䅷督杁䡁䅑睢杁䝁䅅兡祂䝁䅷兡畂䝁䅕督杁䝁䅅杢歂䍁䅁睢あ䝁䅧党祂䍁䅁䅤祂䝁䅅杤求䝁䅷䅉穂䡁䅕䅣睂䝁䅷兡求䡁䅉督畁䍁䅁兓あ䡁䅍䅉睂䡁䅉睢歂䡁䅕睙あ䡁䅍䅉灂䝁䄴睙獂䡁䅕䅚求䍁䅁杣求䡁䅍党祂䡁䅙兙あ䝁䅫睢畂䍁䅁督㕂䡁䅍䅤求䝁䄰督杁䝁䅙睢祂䍁䅁睙桂䡁䅉杣灂䝁䅕杣穂䍁䅷䅉橂䝁䄸兢瑂䝁䅕杣橂䝁䅫兙獂䍁䅁兙畂䝁䅑䅉療䡁䅁党祂䝁䅅䅤灂䝁䄸杢穂䍁䅁䅣祂䝁䄸䅚ㅂ䝁䅍䅤穂䍁䅷䅉桂䝁䅣党畂䝁䅍入杁䡁䅍睢獂䡁䅕䅤灂䝁䄸杢穂䍁䅷䅉桂䝁䄴䅚杁䝁䅑兙あ䝁䅅兌歂䡁䅉兡㉂䝁䅕杢杁䝁䅫杢あ䝁䅕䅢獂䝁䅫睚求䝁䄴睙求䍁䅁督療䝁䅷兤あ䝁䅫睢畂䡁䅍杌杁䕁䅫䅤穂䍁䅁䅓療䡁䅍䅣灂䡁䅑兙獂䝁䅫䅤㕂䍁䅁睕療䝁䅷兤あ䝁䅫睢畂䡁䅍䅉穂䝁䅕睚瑂䝁䅕杢あ䍁䅁䅣祂䝁䄸杤灂䝁䅑党穂䍁䅁督療䝁䅙䅤㍂䝁䅅杣求䍁䅁兙畂䝁䅑䅉穂䝁䄸䅢ㅂ䡁䅑兡療䝁䄴督杁䡁䅑睢杁䝁䅧睢あ䝁䅕䅢灂䝁䅕杣穂䍁䅁䅤潂䡁䅉睢ㅂ䝁䅣䅡杁䙁䅍兙桂䙁䅍䅉桂䝁䄴䅚杁䝁䅧睢穂䡁䅑党歂䍁䅁䅚求䝁䅷兡㉂䝁䅕杣㕂䍁䅁兢療䝁䅑党獂䡁䅍杌杁䙁䅍兙楂䡁䅉党杁䕁䅍睢祂䡁䅁睢祂䝁䅅䅤灂䝁䄸杢杁䡁䅣兙穂䍁䅁兡畂䝁䅍睢祂䡁䅁睢祂䝁䅅䅤求䝁䅑䅉灂䝁䄴䅉祁䑁䅁䅍㉁䍁䅁兙畂䝁䅑䅉灂䡁䅍䅉潂䝁䅕兙歂䡁䅅兤桂䡁䅉䅤求䡁䅉党歂䍁䅁兡畂䍁䅁睕療䡁䅕䅤潂䝁䅷兙牂䝁䅕䅌杁䙁䅑党㑂䝁䅅督畁䅁䅁桔䅑䥁䕷䅁呂䝁䅅杚求䝁䅧睢獂䝁䅑䅉䩂䝁䄴睙畁䍁䅁䅋佂䙁䅫睕䙂䑁䅯䅉呂䕁䅅杒䙂䍁䅫䅉灂䡁䅍䅉祂䝁䅕杤療䝁䅷兤あ䝁䅫睢畂䝁䅫来灂䝁䄴睚杁䡁䅉党桂䝁䅷䅉求䡁䅍䅤桂䡁䅑党杁䝁䄸睤畂䝁䅕杣穂䝁䅧兡睂䍁䅁杙㕂䍁䅁䅣祂䝁䄸杤灂䝁䅑兡畂䝁䅣䅉桂䍁䅁杢求䡁䅣䅉桂䝁䄴䅚杁䝁䅉党あ䡁䅑党祂䍁䅁睤桂䡁䅫䅉浂䝁䄸杣杁䝁䄸睤畂䝁䅕杣穂䍁䅁䅤療䍁䅁兤畂䝁䅷睢橂䝁䅳䅉あ䝁䅧党杁䡁䅙兙獂䡁䅕党杁䝁䄸杚杁䡁䅑䅡求䍁䅁䅢桂䝁䄴䅚杁䝁䅉党畂䝁䅕兙あ䝁䅧䅉あ䝁䅧党灂䡁䅉䅉楂䡁䅕兡獂䝁䅑兡畂䝁䅣督畁䍁䅁䅓桂䡁䅙兡畂䝁䅣䅉橂䡁䅉党桂䡁䅑党歂䍁䅁䅤潂䝁䅕䅉瑂䝁䄸䅚求䡁䅉杢杁䝁䅣杣療䡁䅕杢歂䍁䅁䅢求䝁䅅督求䍁䅁兡畂䝁䅑兤穂䡁䅑杣㕂䍁䅁兡畂䍁䅁杍睁䑁䅅睎獁䍁䅁睕桂䝁䅙党潂䝁䄸䅢歂䍁䅁睙療䝁䄴䅤灂䝁䄴兤求䡁䅍䅉あ䝁䄸䅉潂䝁䅕䅢睂䍁䅁睢㍂䝁䄴党祂䡁䅍䅉療䝁䅙䅉潂䝁䅫睚潂䍁䅁兣ㅂ䝁䅅䅢灂䡁䅑入杁䝁䄰兤獂䡁䅑兡浂䝁䅅兢灂䝁䅷入獁䍁䅁睢浂䝁䅙兡橂䝁䅕䅌杁䝁䅫杢歂䡁䅕督あ䡁䅉兡桂䝁䅷䅌杁䝁䅧睢穂䡁䅁兡あ䝁䅅䅢灂䡁䅑入獁䍁䅁督あ䡁䅕䅚求䝁䄴䅤杁䝁䅧睢ㅂ䡁䅍兡畂䝁䅣䅌杁䝁䅷兡浂䝁䅕䅉穂䝁䅍兡求䝁䄴睙求䍁䅁兙畂䝁䅑䅉瑂䝁䅫䅥求䝁䅑兌ㅂ䡁䅍党杁䡁䅁杣療䡁䅁党祂䡁䅑兡求䡁䅍䅉湂䝁䅕杢求䡁䅉兙あ䝁䅕䅉潂䝁䅫睚潂䝁䅕杣杁䡁䅉党あ䡁䅕杣畂䡁䅍䅉㍂䝁䅫䅤潂䍁䅁䅢求䡁䅍督杁䡁䅉兡穂䝁䅳杌杁䙁䅑䅡求䍁䅁睑療䝁䄰䅣桂䝁䄴入獁䍁䅁睤潂䝁䅫睙潂䍁䅁兡穂䍁䅁䅤桂䡁䅧党歂䍁䅁兙穂䍁䅁兙杁䡁䅉党桂䝁䅷䅉求䡁䅍䅤桂䡁䅑党杁䝁䅫杢㉂䝁䅕督あ䝁䄰党畂䡁䅑䅉あ䡁䅉兤穂䡁䅑䅉潁䙁䅉兒䩂䙁䅑克獁䍁䅁督求䝁䅕睡穂䍁䅁䅤療䍁䅁䅚求䝁䅷兡㉂䝁䅕杣杁䡁䅍兙浂䝁䅕䅌杁䝁䅣杣療䡁䅣兡畂䝁䅣䅉灂䝁䄴睙療䝁䄰党杁䝁䅅杢歂䍁䅁䅢療䝁䄴睚瑁䡁䅑党祂䝁䄰䅉橂䝁䅅䅣灂䡁䅑兙獂䍁䅁兙睂䡁䅁杣求䝁䅍兡桂䡁䅑兡療䝁䄴䅉あ䝁䄸䅉灂䡁䅑督杁䡁䅍䅡桂䡁䅉党潂䝁䄸䅢歂䝁䅕杣穂䍁䄴䅁㥂睆䅁朳䄴䙁䅍兙浂䝁䅕䅤㕂䍁䅁兓畂䡁䅍兤祂䝁䅅杢橂䝁䅕䅉䡂䡁䅉睢ㅂ䡁䅁䅌杁䕁䅫杢橂䍁䄴䅉睂䡁䅉睢㉂䝁䅫䅚求䡁䅍䅉睂䡁䅉兡㉂䝁䅅䅤求䍁䅁䅣桂䡁䅍督求䝁䄴睚求䡁䅉䅉桂䝁䄴䅚杁䝁䅍睢瑂䝁䄰党祂䝁䅍兡桂䝁䅷䅉桂䡁䅕䅤療䝁䄰睢楂䝁䅫䅢求䍁䅷䅉桂䝁䄴䅚杁䝁䅧睢瑂䝁䅕睢㍂䝁䄴党祂䍁䅁兡畂䡁䅍兤祂䝁䅅杢橂䝁䅕䅉灂䝁䄴䅉あ䝁䅧党杁䙁䅕杢灂䡁䅑党歂䍁䅁睕あ䝁䅅䅤求䡁䅍杌杁䙁䅑䅡求䍁䅁睙療䝁䄰䅣桂䝁䄴入婁䡉䅍䅉睂䡁䅉兡㉂䝁䅅䅤求䍁䅁䅣桂䡁䅍督求䝁䄴睚求䡁䅉䅉桂䡁䅕䅤療䝁䄰睢楂䝁䅫䅢求䍁䅁䅣療䝁䅷兡橂䝁䅫党穂䍁䅁睢浂䝁䅙党祂䍁䅁睙療䡁䅙党祂䝁䅅睚求䍁䅁杚療䡁䅉䅉楂䝁䄸䅚灂䝁䅷入杁䝁䅫杢煂䡁䅕杣㕂䍁䅁兙畂䝁䅑䅉睂䡁䅉睢睂䝁䅕杣あ䡁䅫䅉歂䝁䅅兢桂䝁䅣党杁䡁䅑睢杁䝁䄸䅤潂䝁䅕杣穂䍁䅷䅉畂䝁䄸兌浂䝁䅅兤獂䡁䅑䅉睂䝁䅕杣穂䝁䄸杢桂䝁䅷䅉灂䝁䄴条ㅂ䡁䅉入杁䝁䅍睢㉂䝁䅕杣桂䝁䅣党杁䝁䅙睢祂䍁䅁䅤潂䝁䅕䅉灂䝁䄴督ㅂ䡁䅉党歂䍁䄸兡畂䡁䅍兤祂䝁䅕䅚婁䡉䅍䅉橂䝁䅅杣杁䝁䄸睙橂䡁䅕䅣桂䝁䄴䅤穂䍁䅷䅉桂䝁䄴䅚杁䡁䅁䅡㕂䡁䅍兡橂䝁䅅䅢杁䝁䅑兙瑂䝁䅅睚求䍁䅁睙療䡁䅙党祂䝁䅅睚求䍁䅁杚療䡁䅉䅉桂䝁䄴䅉灂䝁䄴督ㅂ䡁䅉党歂䉁杫督杁䝁䄸睤畂䍁䅁杤求䝁䅧兡橂䝁䅷党杁䝁䅙睢祂䍁䅁睙療䝁䅷䅢灂䡁䅍兡療䝁䄴䅉療䡁䅉䅉療䡁䅑䅡求䡁䅉䅉睂䝁䅕杣灂䝁䅷督畁䍁䅁兓あ䍁䅁兙獂䡁䅍睢杁䡁䅁杣療䡁䅙兡歂䝁䅕督杁䝁䅍睢瑂䝁䄰党祂䝁䅍兡桂䝁䅷䅉桂䡁䅕䅤療䝁䄰睢楂䝁䅫䅢求䍁䅁䅣療䝁䅷兡橂䝁䅫党穂䍁䅁䅤潂䝁䅅䅤杁䝁䄸杚浂䝁䅕杣杁䝁䅫杢穂䡁䅕杣桂䝁䄴睙求䍁䅁杚療䡁䅉䅉橂䝁䄸兢瑂䝁䅕杣橂䝁䅫兙獂䍁䅁杤求䝁䅧兡橂䝁䅷党穂䍁䅁兤穂䝁䅕䅚杁䝁䅙睢祂䍁䅁杙ㅂ䡁䅍兡畂䝁䅕督穂䍁䅁䅣ㅂ䡁䅉䅣療䡁䅍党穂䍁䅷䅉灂䝁䄴睙獂䡁䅕䅚灂䝁䄴睚杁䡁䅁杣灂䡁䅙兙あ䝁䅕䅉睂䝁䅅督穂䝁䅕杢湂䝁䅕杣瑁䡁䅑入睂䝁䅕䅉㉂䝁䅕䅡灂䝁䅍䅢求䡁䅍䅌杁䡁䅑杣ㅂ䝁䅍睡穂䍁䅷䅉あ䡁䅉兙橂䡁䅑睢祂䡁䅍䅉桂䝁䄴䅚杁䡁䅑杣桂䝁䅫䅢求䡁䅉督獁䍁䅁兡畂䡁䅍兤祂䝁䅕䅉灂䝁䄴䅚灂䡁䅙兡歂䡁䅕兙獂䍁䅁杤求䝁䅧兡橂䝁䅷党穂䍁䅷䅉桂䝁䄴䅚杁䝁䅍睢瑂䝁䄰党祂䝁䅍兡桂䝁䅷䅉浂䝁䅷党求䡁䅑督㝁䍁䅁兙畂䝁䅑䅉潂䝁䄸兢求䝁䄸睤畂䝁䅕杣穂䍁䅁䅣療䝁䅷兡橂䝁䅫党穂䍁䅷䅉㍂䝁䅧兡橂䝁䅧䅉睂䡁䅉睢㉂䝁䅫䅚求䍁䅁睙療䡁䅙党祂䝁䅅睚求䍁䅁杚療䡁䅉䅉潂䝁䄸兢求䡁䅍䅌杁䝁䅍睢畂䝁䅑睢瑂䝁䅫杢灂䡁䅕兢穂䍁䅷䅉桂䝁䄴䅚杁䝁䅅䅣桂䡁䅉䅤瑂䝁䅕杢あ䡁䅍䅉浂䝁䄸杣杁䝁䅷睢穂䡁䅍党穂䍁䅁䅤療䍁䅁兙杁䝁䅑睤求䝁䅷䅢灂䝁䄴睚杁䝁䅅杢歂䍁䅁兡あ䡁䅍䅉橂䝁䄸杢あ䝁䅕杢あ䡁䅍䅉浂䡁䅉睢瑂䍁䅁杤桂䡁䅉兡療䡁䅕督杁䡁䅁党祂䝁䅫䅢穂䍁䅷䅉桂䝁䄴䅚杁䝁䅍睢㉂䝁䅕杣桂䝁䅣党杁䝁䅙睢祂䍁䅁䅢灂䝁䅅杙灂䝁䅷兡あ䡁䅫䅉あ䝁䄸䅉療䡁䅑䅡求䡁䅉督杁䝁䅅杣灂䡁䅍兡畂䝁䅣䅉浂䡁䅉睢瑂䍁䅁睢㍂䝁䄴党祂䡁䅍䅡灂䡁䅁䅉療䡁䅉䅉療䝁䅍睙ㅂ䡁䅁兙畂䝁䅍入畁䍁䅁兓畂䍁䅁兙歂䝁䅑兡あ䝁䅫睢畂䍁䅷䅉あ䝁䅧党杁䝁䅍睢瑂䡁䅁兙畂䡁䅫䅉療䝁䅙杚求䡁䅉督杁䝁䅉兤穂䝁䅫杢求䡁䅍督杁䝁䄸睤畂䝁䅕杣穂䍁䅁䅣療䝁䅷兡橂䝁䅫党穂䍁䅁䅤潂䝁䅅䅤杁䝁䅍睢㉂䝁䅕杣杁䝁䅅䅣桂䡁䅉䅤瑂䝁䅕杢あ䡁䅍䅉桂䝁䄴䅚杁䡁䅉党穂䝁䅫䅚求䝁䄴䅤灂䝁䅅䅢杁䝁䅍睢畂䝁䅑睢瑂䝁䅫杢灂䡁䅕兢穂䍁䅷䅉祂䝁䅕督あ䝁䅅兤祂䝁䅅杢あ䡁䅍䅌杁䝁䄸杚浂䝁䅫睙求䍁䅁睙療䝁䄴䅚療䝁䄰兡畂䝁䅫兤瑂䡁䅍䅌杁䡁䅁杣療䝁䅍党穂䡁䅍兡畂䝁䅣䅉桂䝁䄴䅚杁䡁䅍党祂䡁䅙兡橂䝁䅕督杁䝁䅉兤穂䝁䅫杢求䡁䅍督求䡁䅍䅌杁䡁䅍䅣求䝁䅍兡桂䝁䅷䅉あ䡁䅉兙歂䝁䅕䅉橂䝁䄸杢あ䡁䅉兙橂䡁䅑睢祂䡁䅍䅌杁䝁䅅杢歂䍁䅁睤潂䝁䄸䅢求䡁䅍兙獂䝁䅕杣穂䍁䄴䅉䝂䡁䅕杣あ䝁䅧党祂䍁䅷䅉灂䡁䅑䅉睂䡁䅉睢㉂䝁䅫䅚求䡁䅍䅉睂䝁䅕杣穂䝁䄸杢桂䝁䅷䅉ㅂ䝁䄰杙祂䝁䅕䅢獂䝁䅅䅉睂䝁䄸䅢灂䝁䅍兡求䡁䅍䅌杁䡁䅣䅡灂䝁䅍䅡杁䡁䅁杣療䡁䅙兡歂䝁䅕䅉睂䝁䅕杣穂䝁䄸杢桂䝁䅷䅉求䡁䅧睙求䡁䅍督杁䝁䅷兡桂䝁䅉兡獂䝁䅫䅤㕂䍁䅁睙療䡁䅙党祂䝁䅅睚求䍁䅁睢㉂䝁䅕杣杁䝁䅅杢歂䍁䅁兙楂䝁䄸杤求䍁䅁䅤潂䝁䅕䅉獂䝁䅫兢灂䡁䅑督杁䝁䄸杚杁䝁䅫杢歂䝁䅫杤灂䝁䅑兤桂䝁䅷䅉桂䡁䅕䅤療䝁䄰睢楂䝁䅫䅢求䍁䅷䅉㍂䝁䅅䅤求䡁䅉睙祂䝁䅅杚あ䍁䅷䅉桂䝁䄴䅚杁䝁䅧睢瑂䝁䅕睢㍂䝁䄴党祂䉁杫督杁䝁䅫杢穂䡁䅕杣桂䝁䄴睙求䍁䅁䅣療䝁䅷兡橂䝁䅫党穂䑁䅳䅉桂䝁䄴䅚杁䝁䅍睢瑂䝁䄰党祂䝁䅍兡桂䝁䅷䅉ㅂ䝁䄰杙祂䝁䅕䅢獂䝁䅅䅌杁䡁䅣䅡灂䝁䅍䅡杁䝁䄸杚浂䝁䅕杣穂䍁䅁兙畂䍁䅁党㑂䝁䅍党穂䡁䅍䅉獂䝁䅫兙楂䝁䅫䅢灂䡁䅑入杁䡁䅁杣療䝁䅑兤橂䡁䅑䅉あ䝁䄸䅉橂䝁䅷兡求䝁䄴䅤穂䍁䅷䅉桂䡁䅍䅉㍂䝁䅕䅢獂䍁䅁兙穂䍁䅁兤畂䝁䅑党祂䡁䅣杣灂䡁䅑党穂䍁䅁䅚㍂䝁䅕䅢獂䝁䅫杢湂䍁䅁杚灂䡁䅉党杁䝁䅫杢穂䡁䅕杣桂䝁䄴睙求䍁䅁杚療䡁䅉䅉畂䝁䄸杢瑁䝁䄸睤畂䝁䅕杣瑁䝁䄸睙橂䡁䅕䅣灂䝁䅕䅚杁䡁䅉党穂䝁䅫䅚求䝁䄴睙求䡁䅍杌杁䕁䅅䅚歂䝁䅫䅤灂䝁䄸杢桂䝁䅷䅢㕂䍁䅷䅉あ䝁䅧党杁䝁䅍睢瑂䡁䅁兙畂䡁䅫䅉療䝁䅙杚求䡁䅉督杁䝁䅫杢獂䝁䅅杢歂䍁䅁兢桂䡁䅉兡畂䝁䅕䅉橂䝁䄸杤求䡁䅉兙湂䝁䅕䅉浂䝁䄸杣杁䝁䅧睢瑂䝁䅕睢㍂䝁䄴党祂䡁䅍䅉桂䝁䄴䅚杁䝁䅉兤穂䝁䅫杢求䡁䅍督杁䝁䄸睤畂䝁䅕杣杁䡁䅁睢獂䝁䅫睙灂䝁䅕督獁䍁䅁兙畂䝁䅑䅉㍂䝁䅅䅤求䡁䅉睙祂䝁䅅杚あ䍁䅁睙療䡁䅙党祂䝁䅅睚求䍁䅁杚療䡁䅉䅉穂䝁䄰兙獂䝁䅷䅉桂䝁䄴䅚杁䝁䄰党歂䝁䅫兤瑂䍁䅁督灂䡁䅯党歂䍁䅁䅣獂䝁䅕兙穂䡁䅕杣求䍁䅁睙祂䝁䅅杚あ䡁䅍杌杁䕁䅫䅤杁䝁䅑兡穂䡁䅑杣灂䝁䅉兤あ䝁䅕督杁䝁䅫䅤穂䍁䅁䅣祂䝁䄸䅚ㅂ䝁䅍䅤穂䍁䅁䅤潂䡁䅉睢ㅂ䝁䅣䅡杁䝁䅫杢歂䝁䅕䅣求䝁䄴䅚求䝁䄴䅤杁䝁䅅睚求䝁䄴䅤穂䍁䄴䅉啂䝁䅧党杁䝁䅍睢瑂䡁䅁兙畂䡁䅫䅉㍂䝁䅅督杁䝁䅙睢祂䝁䄰党祂䝁䅷入杁䝁䅳杢療䡁䅣杢杁䝁䅅督杁䙁䅍兙浂䝁䅕䅤㕂䍁䅁䅓療䝁䅷䅚灂䝁䄴睚穂䍁䅁兓畂䝁䅍䅉桂䝁䄴䅚杁䝁䅍䅡桂䝁䄴睚求䝁䅑䅉灂䡁䅑督杁䝁䄴兙瑂䝁䅕䅉あ䝁䄸䅉呂䝁䅅杚求䡁䅑入杁䕁䅫杢穂䡁䅕杣桂䝁䄴睙求䍁䅁睒祂䝁䄸兤睂䍁䅷䅉䩂䝁䄴睙畁䍁䅁兡畂䍁䅁兑睂䡁䅉兡獂䍁䅁杍睁䑁䅁杍畁䍁䅁睕桂䝁䅙党あ䡁䅫䅉䩂䝁䄴督ㅂ䡁䅉兙畂䝁䅍党杁䕁䅣杣療䡁䅕䅣獁䍁䅁兓畂䝁䅍杌杁䡁䅣兙穂䍁䅁杚療䡁䅕杢歂䝁䅕䅚杁䝁䅫杢杁䑁䅅兏㍁䑁䅫䅉桂䝁䄴䅚杁䝁䅫督杁䝁䅧党桂䝁䅑兣ㅂ䝁䅅杣あ䝁䅕杣求䝁䅑䅉灂䝁䄴䅉䍂䝁䄸督あ䝁䄸杢獁䍁䅁兔桂䡁䅍督桂䝁䅍䅡ㅂ䡁䅍党あ䡁䅑督畁䅁䅁桳䅍佁䙁䅁呂䝁䅅兡桂䍁䅷䅉䩂䝁䄴睙畁䍁䅷䅉あ䝁䄸睚求䡁䅑䅡求䡁䅉䅉㍂䝁䅫䅤潂䍁䅁兡あ䡁䅍䅉穂䡁䅕杙穂䝁䅫䅚灂䝁䅅杣灂䝁䅕督獁䍁䅁睢睂䝁䅕杣桂䡁䅑党穂䍁䅁兙穂䍁䅁兙杁䡁䅑杣桂䝁䄴督睂䝁䄸杣あ䝁䅅䅤灂䝁䄸杢杁䝁䅍睢瑂䡁䅁兙畂䡁䅫䅉灂䝁䄴䅉佂䝁䄸杣あ䝁䅧䅉䉂䝁䄰党祂䝁䅫睙桂䍁䄴䅉啂䝁䅧党杁䝁䅍睢瑂䡁䅁兙畂䡁䅫䅉睂䡁䅉睢㉂䝁䅫䅚求䡁䅍䅉獂䝁䅕督穂䍁䄰䅤潂䝁䅅杢瑁䡁䅑杣ㅂ䝁䅍睡獂䝁䄸兙歂䍁䅁督求䡁䅉杤灂䝁䅍党穂䍁䅁杚療䡁䅉䅉穂䝁䅧兡睂䝁䄰党畂䡁䅑督杁䝁䅉党あ䡁䅣党求䝁䄴䅉硁䑁䅁䅍杁䝁䅅杢歂䍁䅁免睁䍁䅷䅍睁䑁䅁䅉睂䝁䄸兤畂䝁䅑督㝁䍁䅁兙畂䝁䅑䅉療䡁䅑䅡求䡁䅉䅉㉂䝁䅅䅢ㅂ䝁䅕兌桂䝁䅑䅚求䝁䅑䅉穂䝁䅕杣㉂䝁䅫睙求䡁䅍䅌杁䝁䅫杢橂䝁䅷兤歂䝁䅫杢湂䍁䅁杢療䝁䄴兌桂䡁䅍督求䡁䅑䅉あ䡁䅉兤橂䝁䅳䅢療䝁䅅䅚獁䍁䅁党㑂䡁䅁党歂䝁䅫䅤求䝁䅑䅌杁䝁䅅杢歂䍁䅁䅢療䝁䅣兡穂䡁䅑兡橂䡁䅍䅉穂䝁䅕杣㉂䝁䅫睙求䡁䅍杌杁䕁䅫䅤杁䝁䅅䅢穂䝁䄸䅉療䝁䅙杚求䡁䅉督杁䝁䄸䅤潂䝁䅕杣杁䡁䅙兙獂䡁䅕党瑁䝁䅅䅚歂䝁䅕䅚杁䡁䅍党祂䡁䅙兡橂䝁䅕督獁䍁䅁兡畂䝁䅍䅢ㅂ䝁䅑兡畂䝁䅣䅉畂䝁䄸杢瑁䝁䅅督穂䝁䅕䅤杁䡁䅑杣ㅂ䝁䅍睡獂䝁䄸兙歂䍁䅷䅉求䡁䅧䅣求䝁䅑兡あ䝁䅕䅚獁䍁䅁兙畂䝁䅑䅉獂䝁䄸睚灂䡁䅍䅤灂䝁䅍督杁䡁䅍党祂䡁䅙兡橂䝁䅕督畁䍁䅁兑穂䍁䅁睢浂䍁䅁䅒求䝁䅍党瑂䝁䅉党祂䍁䅁睍硁䍁䅷䅉祁䑁䅁杍祁䍁䅷䅉灂䡁䅑䅉療䡁䅁党祂䝁䅅䅤求䝁䅑䅉硁䑁䅫免杁䝁䄸睤畂䝁䅕䅚杁䝁䅅杢歂䍁䅁䅢求䝁䅅督求䝁䅑䅉浂䝁䅅睙灂䝁䅷兡あ䝁䅫党穂䑁䅳䅉桂䝁䄴䅚杁䝁䄸睤畂䝁䅕䅚杁䝁䅅䅣睂䡁䅉睢㑂䝁䅫兢桂䡁䅑党獂䡁䅫䅉㉁䍁䅷杍睁䑁䅁䅉あ䡁䅉兙橂䡁䅑睢祂䡁䅍䅉桂䝁䄴䅚杁䑁䅉䅍獁䑁䅧䅍睁䍁䅁䅤祂䝁䅅兡獂䝁䅕杣穂䍁䄴䅉啂䝁䅧党杁䝁䅍睢瑂䡁䅁兙畂䡁䅫䅉療䡁䅁党祂䝁䅅䅤求䡁䅍䅉祁䑁䅁䅍杁䡁䅑党祂䝁䄰兡畂䝁䅅䅢穂䍁䄴䅉啂䝁䅧党杁䝁䅍睢瑂䡁䅁兙畂䡁䅫䅉㍂䝁䅅督杁䝁䅙睢祂䝁䄰党祂䝁䅷入杁䝁䅳杢療䡁䅣杢杁䝁䅅督杁䙁䅍睑呂䍁䅁䅖祂䝁䅅杢穂䡁䅁睢祂䡁䅑兙あ䝁䅫睢畂䍁䅷䅉䩂䝁䄴睙畁䍁䅁兙畂䝁䅑䅉橂䝁䅧兙畂䝁䅣党歂䍁䅁兡あ䡁䅍䅉畂䝁䅅兢求䍁䅁䅤療䍁䅁睕桂䝁䅫兙獁䍁䅁兓畂䝁䅍杌杁䝁䅫杢杁䕁䅯兤獂䡁䅫䅉祁䑁䅁䅍㉁䍁䄴䅉呂䝁䅅兡桂䍁䅷䅉䩂䝁䄴睙畁䍁䅁睤桂䡁䅍䅉浂䝁䄸兤畂䝁䅑党歂䍁䅁兡畂䍁䅁免㕁䑁䅉䅎杁䝁䅅杢歂䍁䅁兡穂䍁䅁䅡求䝁䅅䅚硂䡁䅕兙祂䡁䅑党祂䝁䅕䅚杁䝁䅫杢杁䕁䅯睢潂䝁䄴督杁䕁䅍杣求䝁䅕睡獁䍁䅁睒求䝁䄸杣湂䝁䅫兙畁䅁䅁硂䅙䙁偯䅁呂䝁䅅䅢求䡁䅍杚療䡁䅉睙求䍁䅷䅉䩂䝁䄴睙畁䍁䅁䅣祂䝁䄸杤灂䝁䅑党穂䍁䅁睑ㅂ䡁䅍䅤療䝁䄰党祂䍁䅁杕求䝁䅷兙あ䝁䅫睢畂䡁䅍䅡灂䡁䅁䅉乂䝁䅅杢桂䝁䅣党瑂䝁䅕杢あ䍁䅁䅋䑂䙁䅉兔灁䍁䅁䅤求䝁䅍䅡畂䝁䄸䅢療䝁䅣入杁䡁䅑䅡桂䡁䅑䅉楂䡁䅉兡畂䝁䅣督杁䝁䅍睢瑂䡁䅁兙畂䝁䅫党穂䍁䅁兙畂䝁䅑䅉橂䡁䅕督あ䝁䄸兢求䡁䅉督杁䡁䅑睢湂䝁䅕䅤潂䝁䅕杣杁䡁䅣睢祂䝁䅷䅚㍂䝁䅫䅚求䍁䄴䅉啂䝁䅧党杁䝁䅍睢瑂䡁䅁兙畂䡁䅫升穂䍁䅁督求䡁䅉杤灂䝁䅍党杁䝁䅫杢橂䝁䅷兤歂䝁䅕督杁䡁䅍兙獂䝁䅕督杁䡁䅑睢杁䡁䅍䅤療䡁䅉党杁䝁䅑兙あ䝁䅅䅌杁䝁䄰睢畂䝁䅫䅤療䡁䅉䅉獂䝁䅕兙歂䡁䅍䅉桂䝁䄴䅚杁䡁䅁杣療䝁䅣杣求䡁䅍督獁䍁䅁杚療䡁䅉党橂䝁䅅督あ䍁䅁睢睂䡁䅁睢祂䡁䅑兤畂䝁䅫䅤灂䝁䅕督獁䍁䅁睚桂䝁䅫杢杁䝁䅫杢穂䝁䅫睚潂䡁䅑督杁䡁䅑䅡祂䝁䄸兤湂䝁䅧䅉桂䝁䄴兙獂䡁䅫䅤灂䝁䅍督杁䝁䅅杢歂䍁䅁兙祂䡁䅑兡浂䝁䅫睙灂䝁䅅䅢杁䝁䅫杢あ䝁䅕䅢獂䝁䅫睚求䝁䄴睙求䍁䅷䅉桂䝁䄴䅚杁䝁䅑党獂䝁䅫杤求䡁䅉䅉硂䡁䅕睢あ䝁䅕督獁䍁䅁睙療䝁䄴䅤祂䝁䅅睙あ䡁䅍䅌杁䝁䅅杢歂䍁䅁兡畂䡁䅙睢灂䝁䅍党穂䑁䅳䅉桂䝁䄴䅚杁䡁䅍党祂䡁䅙兡橂䝁䅕䅉あ䝁䅧兙あ䍁䅁党畂䝁䅅杙獂䝁䅕督杁䝁䅍睢瑂䡁䅁兙畂䝁䅫党穂䍁䅁䅤療䍁䅁䅚求䝁䅷兡㉂䝁䅕杣杁䡁䅑杣ㅂ䡁䅍䅤求䝁䅑䅉桂䝁䄴䅚杁䝁䅧兡湂䝁䅧䅢㕂䍁䅁䅣求䡁䅉督療䝁䄴兙獂䝁䅫来求䝁䅑䅉橂䡁䅕督あ䝁䄸兢求䡁䅉䅉穂䡁䅕䅣睂䝁䄸杣あ䍁䅁兙あ䍁䅁督橂䝁䅅䅢求䍁䄴䅉䩂䝁䄴䅉桂䝁䅑䅚灂䡁䅑兡療䝁䄴䅌杁䝁䅫䅤穂䍁䅁䅣獂䝁䅅䅤浂䝁䄸杣瑂䍁䅁睢浂䝁䅙党祂䝁䅫杢湂䍁䅁睙療䝁䄰䅣祂䝁䅫督求䍁䅁兙杁䝁䅙䅢求䡁䅧兡楂䝁䅷党杁䡁䅁䅢桂䡁䅑杚療䡁䅉兢杁䡁䅑䅡桂䡁䅑䅉求䝁䄴兙楂䝁䅷党穂䍁䅁睙療䝁䄰䅣桂䝁䄴兡求䡁䅍䅉療䝁䅙䅉㉂䝁䅅杣灂䝁䄸兤穂䍁䅁督灂䡁䅯党穂䍁䅷䅉獂䝁䄸睙桂䡁䅑兡療䝁䄴督獁䍁䅁兙畂䝁䅑䅉灂䝁䄴䅚ㅂ䡁䅍䅤祂䝁䅫党穂䍁䅁䅤療䍁䅁杙ㅂ䝁䅫䅢歂䍁䅁杙ㅂ䡁䅍兡畂䝁䅕督穂䍁䅁睤療䡁䅉睡浂䝁䅷睢㍂䍁䅁兙畂䝁䅑䅉桂䡁䅁䅣穂䍁䅁睤灂䡁䅑䅡杁䝁䅍兤穂䡁䅑睢瑂䝁䅕杣㝁䍁䅁睢畂䝁䅷兡畂䝁䅕䅉獂䝁䅕兙祂䝁䄴兡畂䝁䅣䅉睂䝁䅷兙あ䝁䅙睢祂䝁䄰䅉あ䝁䅧兙あ䍁䅁兙獂䝁䅷睢㍂䡁䅍䅉桂䝁䄴入療䝁䄴党杁䡁䅑睢杁䝁䅷党桂䡁䅉杢杁䝁䅫杢瑁䝁䅑党瑂䝁䅅杢歂䍁䅁睕桂䝁䅷党穂䝁䅙睢祂䝁䅍党杁䡁䅍睡灂䝁䅷䅢穂䑁䅳䅉桂䝁䄴䅚杁䙁䅍䅢桂䝁䅍睡獁䍁䅁兙畂䍁䅁兡畂䡁䅑党獂䝁䅷兡湂䝁䅕杢あ䍁䅁䅣祂䝁䄸䅚ㅂ䝁䅍䅤灂䡁䅙兡あ䡁䅫䅉睂䝁䅷兙あ䝁䅙睢祂䝁䄰杌杁䙁䅑䅡求䍁䅁睙療䝁䄰䅣桂䝁䄴入婁䡉䅍䅉瑂䝁䅅杣牂䝁䅕䅤灂䝁䄴睚杁䡁䅍党祂䡁䅙兡橂䝁䅕督杁䝁䅕杢桂䝁䅉䅢求䡁䅍䅉橂䝁䄸兢睂䝁䅅杢灂䝁䅕督杁䡁䅑睢杁䡁䅁䅢桂䝁䄴䅌杁䡁䅁党祂䡁䅍睢畂䝁䅅䅢灂䡁䅯党獁䍁䅁兙ㅂ䡁䅑睢瑂䝁䅅䅤求䍁䅷䅉桂䝁䄴䅚杁䝁䄸䅣あ䝁䅫兢灂䡁䅯党杁䝁䅍兤穂䡁䅑睢瑂䝁䅕杣杁䝁䄰兙祂䝁䅳党あ䝁䅫杢湂䍁䅁条療䡁䅕杣畂䝁䅕入獁䍁䅁睙療䝁䄴杢求䝁䅍䅤灂䝁䄴睚杁䝁䅫杢あ䝁䅕杣桂䝁䅍䅤灂䝁䄸杢獁䍁䅁兙畂䝁䅑䅉橂䝁䄸杢畂䝁䅕睙あ䝁䅕䅚杁䡁䅁杣療䝁䅑兤橂䡁䅑督㝁䍁䅁兙畂䝁䅑䅉橂䝁䄸兢瑂䝁䅕杣橂䝁䅕䅉穂䝁䅕杣㉂䝁䅫睙求䡁䅍䅌杁䡁䅣䅡灂䝁䅍䅡杁䝁䅕兢睂䝁䄸睤求䡁䅉督杁䡁䅍䅡療䡁䅁䅣灂䝁䄴睚杁䝁䅕䅥睂䝁䅕杣灂䝁䅕杢橂䝁䅕䅉桂䝁䅍杣療䡁䅍督杁䡁䅙兙祂䝁䅫睢ㅂ䡁䅍䅉橂䡁䅕督あ䝁䄸兢求䡁䅉䅉あ䝁䄸兤橂䝁䅧䅣療䝁䅫杢あ䍁䅷䅉穂䡁䅕睙潂䍁䅁兙穂䍁䅁兢療䝁䅉兡獂䝁䅕䅌杁䡁䅣党楂䍁䅷䅉穂䝁䄸睙灂䝁䅅䅢獁䍁䅁兙畂䝁䅑䅉穂䡁䅑睢祂䝁䅕督杁䝁䅅杢歂䍁䅁䅣祂䝁䄸杤灂䝁䅑党穂䍁䅁睙獂䝁䅫睙牂䍁䄰䅤療䍁䄰睙療䝁䅑党杁䡁䅑睢療䝁䅷督杁䡁䅑䅡桂䡁䅑䅉療䝁䅙杚求䡁䅉督杁䝁䅍兤穂䡁䅑睢瑂䝁䅕杣穂䍁䅁䅤療䍁䅁杙ㅂ䝁䅫䅢歂䍁䅁兙畂䝁䅑䅉歂䝁䅕䅣獂䝁䄸入杁䡁䅍睢獂䡁䅕䅤灂䝁䄸杢穂䍁䄴䅉䝂䡁䅕杣あ䝁䅧党祂䍁䅷䅉灂䡁䅑督杁䝁䅅杢桂䝁䅷入あ䝁䅫睙穂䍁䅁睢浂䝁䅙党祂䝁䅫杢湂䍁䅁兡畂䝁䅍䅢ㅂ䝁䅑党穂䍁䅁䅖桂䝁䅉䅢求䝁䅅兤獁䍁䅁兙畂䍁䅁党畂䝁䅑兌あ䝁䄸兌求䝁䄴䅚杁䝁䅅杢桂䝁䅷入あ䝁䅫睙穂䍁䅁督療䝁䅷兤あ䝁䅫睢畂䍁䅁杚療䡁䅉䅉祂䝁䅅杢湂䝁䅕䅉療䝁䅙䅉求䝁䄴䅤求䡁䅉䅣祂䝁䅫督求䍁䅁兤穂䝁䅕䅉橂䝁䅅督求䡁䅍䅉桂䝁䄴䅚杁䝁䅫杢あ䝁䅕䅢獂䝁䅫睚求䝁䄴䅤杁䝁䅅杢桂䝁䅷入あ䝁䅫睙穂䍁䅁睤灂䡁䅑䅡杁䕁䅅兓杁䝁䄰睢歂䝁䅕䅢穂䍁䅷䅉穂䡁䅁睢あ䍁䅁䅤祂䝁䅕杢歂䡁䅍䅌杁䡁䅁杣求䝁䅑兡橂䡁䅑䅉療䡁䅕䅤橂䝁䄸兢求䡁䅍䅌杁䝁䅍杣求䝁䅅䅤求䡁䅍䅉穂䡁䅕兢瑂䝁䅅杣灂䝁䅕督獁䍁䅁䅤灂䝁䄰党獂䡁䅫䅉祂䝁䅕睙療䝁䄰兢求䝁䄴䅚桂䡁䅑兡療䝁䄴督獁䍁䅁兙畂䝁䅑䅉あ䝁䅅睡求䍁䅁兙橂䡁䅑兡療䝁䄴䅉浂䡁䅉睢瑂䍁䅁兙畂䡁䅫䅉歂䝁䅕杤灂䝁䅍党㝁䍁䅁兙畂䝁䅑䅉灂䝁䄴䅤求䝁䅣杣桂䡁䅑兡療䝁䄴䅉穂䝁䅕杣㉂䝁䅫睙求䍁䅁兡畂䝁䅍䅢ㅂ䝁䅑兡畂䝁䅣䅉乂䡁䅕䅢求䙁䅍睢浂䡁䅑䅌杁䡁䅣䅡灂䝁䅍䅡杁䡁䅁杣療䡁䅙兡歂䝁䅕督杁䝁䅉兤灂䝁䅷䅚灂䝁䄴睚杁䝁䅉䅢療䝁䅍睡穂䍁䅁䅤療䍁䅁䅚求䝁䅷兡㉂䝁䅕杣杁䝁䅕杢歂䍁䄰䅤療䍁䄰党畂䝁䅑䅉桂䝁䄴䅚杁䝁䅍睢畂䝁䄴党橂䡁䅑党歂䍁䅁党㑂䡁䅁党祂䝁䅫党畂䝁䅍党穂䍁䄴䅉䉂䝁䅑䅚灂䡁䅑兡療䝁䄴兙獂䝁䅷入獁䍁䅁䅤潂䝁䅕䅉橂䝁䄸兢睂䝁䅅杢㕂䍁䅁䅣祂䝁䄸杤灂䝁䅑党穂䍁䅁䅚桂䡁䅑兙杁䝁䅍䅢療䡁䅕䅚獁䍁䅁兙杁䝁䅧入睂䝁䅕杣穂䝁䅍兙獂䝁䅕䅉歂䝁䅅䅤桂䍁䅁党畂䝁䅣兡畂䝁䅕䅉畂䝁䅅䅤灂䡁䅙党杁䡁䅑睢杁䙁䅍兙獂䝁䅕督浂䝁䄸杣橂䝁䅕睏杁䡁䅙党祂䡁䅑兡橂䝁䅅䅢杁䡁䅍党祂䡁䅙兡橂䝁䅕督杁䡁䅑睢杁䝁䄰党求䡁䅑䅉あ䝁䅧党杁䝁䄴党求䝁䅑督杁䝁䄸杚杁䝁䅍兤穂䡁䅑睢瑂䝁䅕杣穂䍁䅁兡畂䍁䅁兡畂䝁䅑兤穂䡁䅑杣灂䝁䅕督獁䍁䅁督ㅂ䝁䅍䅡杁䝁䅅督杁䝁䅙兡畂䝁䅅杢橂䝁䅫兙獂䍁䅁督求䡁䅉杤灂䝁䅍党穂䍁䅷䅉潂䝁䅕兙獂䡁䅑䅡橂䝁䅅杣求䍁䅁兙畂䝁䅑䅉獂䝁䅫杚求䍁䅁督橂䝁䅫党畂䝁䅍党穂䍁䅷䅉瑂䝁䅅杢ㅂ䝁䅙兙橂䡁䅑兤祂䝁䅫杢湂䍁䅁兙畂䝁䅑䅉桂䡁䅕䅤療䝁䄰睢あ䝁䅫杤求䍁䅁兙畂䝁䅑䅉湂䝁䄸杤求䡁䅉杢瑂䝁䅕杢あ䑁䅳䅉桂䝁䄴䅚杁䝁䄸杚浂䝁䅕杣穂䍁䅁督桂䝁䅷党穂䝁䅙睢祂䝁䅍党杁䡁䅍䅤桂䡁䅉䅤求䡁䅉䅉浂䝁䄸杣杁䡁䅍兢桂䝁䅷䅢杁䝁䅅杢歂䍁䅁兢求䝁䅑兡ㅂ䝁䄰兌穂䝁䅫来求䝁䅑䅉楂䡁䅕督灂䝁䄴党穂䡁䅍党穂䍁䄴䅉呂䝁䅅䅢求䡁䅍杚療䡁䅉睙求䍁䅷䅉䩂䝁䄴睙畁䍁䅁睤桂䡁䅍䅉灂䝁䄴睙療䡁䅉䅣療䡁䅉兙あ䝁䅕䅚杁䝁䅫杢杁䑁䅅兏㕁䑁䅫䅉桂䝁䄴䅚杁䝁䅫督杁䝁䅧党桂䝁䅑兣ㅂ䝁䅅杣あ䝁䅕杣求䝁䅑䅉灂䝁䄴䅉呂䝁䅅杢杁䕁䅙杣桂䝁䄴睙灂䡁䅍睙療䍁䅷䅉䑂䝁䅅䅢灂䝁䅙睢祂䝁䄴兡桂䍁䄴䅁䱂䅇䅁李䅯䙁䅍兙獂䝁䅷入杁䕁䅉党桂䡁䅕䅤㕂䍁䅁䅓療䝁䅷䅚灂䝁䄴睚穂䍁䅷䅉䩂䝁䄴睙畁䍁䅁睢睂䝁䅕杣桂䡁䅑党穂䍁䅁兙穂䍁䅁兙杁䡁䅍䅣求䝁䅍兡桂䝁䅷䅤㕂䍁䅁杣求䡁䅑兙灂䝁䅷党祂䍁䅁兙畂䝁䅑䅉歂䝁䅫督あ䡁䅉兡楂䡁䅕䅤療䡁䅉䅉療䝁䅙䅉睂䡁䅉睢浂䝁䅕督穂䝁䅫睢畂䝁䅅䅢杁䝁䅉党桂䡁䅕䅤㕂䍁䅁督ㅂ䡁䅁䅣獂䝁䅫党穂䍁䄴䅉啂䝁䅧党杁䝁䅍睢瑂䡁䅁兙畂䡁䅫䅉療䡁䅁党祂䝁䅅䅤求䡁䅍䅉あ䝁䅧杣療䡁䅕睚潂䍁䅁䅤㍂䝁䄸䅉穂䝁䅕睚瑂䝁䅕杢あ䡁䅍䅌杁䙁䅍兙獂䝁䅷入杁䕁䅉党桂䡁䅕䅤㕂䍁䅁睕ㅂ䡁䅁䅣獂䡁䅫䅉桂䝁䄴䅚杁䕁䅉党桂䡁䅕䅤㕂䍁䅁睕㕂䡁䅍䅤求䝁䄰督杁䕁䅣杣療䡁䅕䅣畁䍁䅁䅖潂䝁䅕䅉呂䝁䅅䅢獂䡁䅫䅉䍂䝁䅕兙ㅂ䡁䅑入杁䙁䅍兤睂䡁䅁䅢㕂䍁䅁督求䝁䅣兢求䝁䄴䅤杁䝁䄸杚浂䝁䅕杣穂䍁䅁杙求䝁䅅兤あ䡁䅫䅉睂䡁䅉睢歂䡁䅕睙あ䡁䅍䅌杁䝁䅫杢橂䝁䅷兤歂䝁䅫杢湂䍁䅁䅡桂䝁䅫杣杁䝁䅍睢獂䝁䄸杣杁䝁䅅杢歂䍁䅁睙桂䡁䅉党杁䡁䅁杣療䝁䅑兤橂䡁䅑督獁䍁䅁督牂䝁䅫杢杁䝁䅅杢歂䍁䅁杢桂䝁䅫䅢杁䝁䅍兙祂䝁䅕䅉睂䡁䅉睢歂䡁䅕睙あ䡁䅍䅌杁䡁䅍䅤㕂䝁䅷兡畂䝁䅣䅉あ䝁䄸睢獂䡁䅍䅌杁䝁䅅杢歂䍁䅁睢あ䝁䅧党祂䍁䅁杙求䝁䅅兤あ䡁䅫䅉睂䡁䅉睢歂䡁䅕睙あ䡁䅍䅉浂䝁䄸杣杁䡁䅉党あ䝁䅅兡獂䍁䅁睙ㅂ䡁䅍䅤療䝁䄰党祂䡁䅍䅌杁䡁䅍兙獂䝁䄸杢穂䍁䅷䅉桂䝁䄴䅚杁䡁䅍兙獂䝁䄸杢杁䡁䅁杣療䝁䅙党穂䡁䅍兡療䝁䄴兙獂䡁䅍杌杁䙁䅑䅡灂䡁䅍䅉穂䝁䅕睚瑂䝁䅕杢あ䍁䅁兙獂䡁䅍睢杁䡁䅁杣療䡁䅙兡歂䝁䅕督杁䡁䅁杣療䝁䅑兤橂䡁䅑督杁䡁䅕杢歂䝁䅕杣杁䙁䅣党獂䝁䅷兙杁䝁䅅杢歂䍁䅁䅔湁䕁䄸杣求䝁䅅䅢杁䝁䅉杣桂䝁䄴䅚穂䍁䄴䅉啂䝁䅧党杁䕁䅉党桂䡁䅕䅤㕂䍁䅁睕㕂䡁䅍䅤求䝁䄰督杁䕁䅣杣療䡁䅕䅣杁䡁䅍党湂䝁䄰党畂䡁䅑䅉療䝁䅙杚求䡁䅉督杁䡁䅁杣療䝁䅙党穂䡁䅍兡療䝁䄴兙獂䍁䅁杙求䝁䅅兤あ䡁䅫䅉睂䡁䅉睢歂䡁䅕睙あ䡁䅍䅌杁䡁䅍兤橂䝁䅧䅉桂䡁䅍䅉潂䝁䅅兡祂䍁䅁睙療䝁䅷睢祂䍁䅁兙畂䝁䅑䅉橂䝁䅅杣求䍁䅁䅣祂䝁䄸䅚ㅂ䝁䅍䅤穂䍁䅷䅉穂䝁䅳兡畂䍁䅁兙畂䝁䅑䅉畂䝁䅅兡獂䍁䅁睙桂䡁䅉党杁䡁䅁杣療䝁䅑兤橂䡁䅑督獁䍁䅁督あ䡁䅫䅢灂䝁䄴睚杁䡁䅑睢療䝁䅷督獁䍁䅁兙畂䝁䅑䅉療䡁䅑䅡求䡁䅉䅉楂䝁䅕兙ㅂ䡁䅑入杁䝁䅫䅤求䝁䄰督杁䝁䅑兡祂䝁䅕睙あ䝁䅷入杁䡁䅑睢杁䡁䅍兙獂䝁䄸杢穂䍁䅁兙畂䝁䅑䅉穂䝁䅅䅢療䝁䄴䅉睂䡁䅉睢浂䝁䅕督穂䝁䅫睢畂䝁䅅䅢穂䍁䅁䅤潂䡁䅉睢ㅂ䝁䅣䅡杁䝁䅫䅤穂䍁䅁䅣祂䝁䄸杚求䡁䅍督灂䝁䄸杢桂䝁䅷兌療䝁䄴䅢㕂䍁䅁督あ䝁䄸杣求䡁䅍䅌杁䝁䅕兌橂䝁䄸兢瑂䝁䅕杣橂䝁䅕䅉睂䝁䅷兙あ䝁䅙睢祂䝁䄰督獁䍁䅁兙畂䝁䅑䅉穂䝁䅅䅢求䡁䅍䅉浂䝁䄸杣橂䝁䅕䅌杁䝁䅅督杁䡁䅣党獂䝁䅷䅉桂䡁䅍䅉あ䝁䅧杣療䡁䅕睚潂䍁䅁杚祂䝁䅅杢橂䝁䅧兡穂䝁䅕䅚杁䡁䅍䅤療䡁䅉党穂䍁䅁兤畂䝁䅑党祂䍁䅁䅤潂䝁䅕䅉䉂䡁䅉兢穂䡁䅑杣療䝁䄴睚杁䕁䄰睙䑂䝁䅅䅢獂䍁䅁督あ䝁䄸杣求䍁䅁杢桂䝁䄰党畁䍁䅁䅖潂䝁䅫督杁䡁䅍党湂䝁䄰党畂䡁䅑䅉桂䝁䅷督療䍁䅁督求䝁䅷䅢穂䍁䅁䅣祂䝁䄸䅚ㅂ䝁䅍䅤穂䍁䅁兤畂䝁䅑党祂䍁䅁䅕桂䡁䅕䅢杁䕁䄰兡あ䝁䅍䅡求䝁䅷䅢杁䝁䅅杢歂䍁䅁睖求䝁䅷䅢桂䍁䅁杙祂䝁䅅杢歂䡁䅍杌杁䕁䅫䅤杁䝁䄸䅣求䡁䅉兙あ䝁䅕督杁䡁䅍䅤療䡁䅉党穂䍁䅁兙畂䝁䅑䅉浂䡁䅉兙畂䝁䅍䅡灂䡁䅍党歂䍁䅁兤畂䝁䅫䅤穂䍁䅁兡畂䍁䅁䅤潂䝁䅕䅉噂䝁䄴兡あ䝁䅕䅚杁䙁䅍䅤桂䡁䅑党穂䍁䅷䅉兂䡁䅕党祂䡁䅑睢杁䙁䅉兡橂䝁䄸䅌杁䕁䅍兙畂䝁䅅䅚桂䍁䅷䅉乂䝁䅕䅥灂䝁䅍睢獁䍁䅁睑潂䝁䅫䅢求䍁䅷䅉あ䝁䅧党杁䙁䅕杢灂䡁䅑党歂䍁䅁睓灂䝁䄴睚歂䝁䄸兢獁䍁䅁兓祂䝁䅕䅢桂䝁䄴䅚獁䍁䅁村求䝁䅷睚灂䡁䅕兢獁䍁䅁杒祂䝁䅅杢橂䝁䅕䅌杁䡁䅑䅡求䍁䅁杔求䡁䅑䅡求䡁䅉䅢桂䝁䄴䅚穂䍁䅷䅉呂䡁䅁兙灂䝁䄴䅌杁䝁䅅杢歂䍁䅁睒求䡁䅉兢桂䝁䄴入畁䍁䅁䅖潂䝁䅕䅉橂䝁䄸兢睂䝁䅅杢㕂䍁䅁䅚灂䡁䅍䅤祂䝁䅫杙ㅂ䡁䅑党穂䍁䅁兡あ䡁䅍䅉睂䡁䅉睢歂䡁䅕睙あ䡁䅍䅉あ䝁䅧杣療䡁䅕睚潂䍁䅁杚ㅂ䝁䅷䅢瑁䡁䅍党祂䡁䅙兡橂䝁䅕睌求䡁䅧睙獂䡁䅕督灂䡁䅙党杁䝁䅑兡穂䡁䅑杣灂䝁䅉兤あ䝁䄸杣穂䍁䅁兙畂䝁䅑䅉療䡁䅁党畂䍁䄰䅢灂䝁䄴党杁䝁䅑兡穂䡁䅑杣灂䝁䅉兤あ䝁䄸杣穂䍁䄴䅉呂䝁䅅䅢獂䡁䅫䅉䍂䝁䅕兙ㅂ䡁䅑入杁䕁䅧睢獂䝁䅑兡畂䝁䅣督獁䍁䅁兓畂䝁䅍杌杁䡁䅣兙穂䍁䅁杚療䡁䅕杢歂䝁䅕䅚杁䝁䅫杢杁䑁䅅兏㉁䑁䅑䅉桂䝁䄴䅚杁䝁䅫督杁䝁䅧党桂䝁䅑兣ㅂ䝁䅅杣あ䝁䅕杣求䝁䅑䅉灂䝁䄴䅉䕂䝁䅕杢あ䝁䄸杢獁䍁䅁䅖求䡁䅧兙穂䍁䄴䅁㉁䅆䅁䅎䅷䙁䅍兙畂䝁䄰兡畂䝁䅅䅉䑂䝁䄸杣睂䝁䄸杣桂䡁䅑兡療䝁䄴䅉睂䡁䅉睢㉂䝁䅫䅚求䡁䅍䅉灂䝁䄴䅤求䝁䅣杣桂䡁䅑党歂䍁䅁兢桂䝁䄴兤浂䝁䅅睙あ䡁䅕杣灂䝁䄴睚杁䡁䅍睢獂䡁䅕䅤灂䝁䄸杢穂䍁䅷䅉橂䝁䄸兢睂䝁䄸杢求䝁䄴䅤穂䍁䅷䅉睂䡁䅉睢歂䡁䅕睙あ䡁䅍䅉桂䝁䄴䅚杁䡁䅉党睂䝁䅅兡祂䍁䅷䅉獂䝁䄸睚灂䡁䅍䅤灂䝁䅍督獁䍁䅁兙畂䝁䅑䅉桂䝁䅙䅤求䡁䅉兌瑂䝁䅅杣牂䝁䅕䅤杁䡁䅍党祂䡁䅙兡橂䝁䅕督杁䝁䅫杢杁䡁䅑䅡求䍁䅁兑瑂䝁䅕杣灂䝁䅍兙穂䍁䅷䅉あ䝁䅧党杁䕁䅅督灂䝁䅅䅉兂䝁䅅睙灂䝁䅙兡橂䍁䅷䅉䙂䡁䅕杣療䡁䅁党獁䍁䅁䅤潂䝁䅕䅉乂䝁䅫䅚歂䝁䅷党杁䕁䅕兙穂䡁䅑䅌杁䝁䅅杢歂䍁䅁兑浂䡁䅉兡橂䝁䅅杌杁䕁䅫䅤杁䝁䄸䅣求䡁䅉兙あ䝁䅕督杁䝁䅫杢杁䡁䅑睤療䍁䅁杙ㅂ䡁䅍兡畂䝁䅕督穂䝁䅕督獁䍁䅁兓畂䡁䅑党湂䡁䅉兙あ䝁䅕䅚杁䕁䄰兙畂䡁䅕杚桂䝁䅍䅤ㅂ䡁䅉兡畂䝁䅣䅉呂䝁䄸䅢ㅂ䡁䅑兡療䝁䄴督㝁䍁䅁兙畂䝁䅑䅉䑂䝁䄸兢睂䝁䄸杢求䝁䄴䅤穂䍁䅷䅉兂䡁䅉睢歂䡁䅕睙あ䡁䅍䅉桂䝁䄴䅚杁䙁䅍党祂䡁䅙兡橂䝁䅕督畁䍁䅁䅖潂䝁䅕䅉橂䝁䄸兢睂䝁䅅杢㕂䍁䅁睢浂䝁䅙党祂䡁䅍䅉睂䡁䅉睢歂䡁䅕睙あ䍁䅁䅚求䡁䅍兡湂䝁䄴䅉桂䝁䄴䅚杁䝁䅕杢湂䝁䅫杢求䝁䅕杣灂䝁䄴睚獁䍁䅁兡畂䝁䅍䅢ㅂ䝁䅑兡畂䝁䅣䅉橂䝁䄸杢橂䝁䅕䅣あ䍁䅁䅚求䡁䅙党獂䝁䄸䅣瑂䝁䅕杢あ䍁䅷䅉歂䝁䅕䅤桂䝁䅫䅢求䝁䅑䅉歂䝁䅕督灂䝁䅣杢獁䍁䅁䅣祂䝁䄸䅤療䡁䅑入睂䝁䅫杢湂䍁䅷䅉㉂䝁䅅䅢灂䝁䅑兙あ䝁䅫睢畂䍁䅷䅉睂䡁䅉党睂䡁䅉睢歂䡁䅕睙あ䝁䅫睢畂䍁䅷䅉瑂䝁䅅杢ㅂ䝁䅙兙橂䡁䅑兤祂䝁䅫杢湂䍁䅁䅚求䡁䅍兡湂䝁䄴䅉祂䝁䅕䅢求䝁䅅督求䍁䅷䅉桂䝁䄴䅚杁䡁䅁杣療䝁䅑兤橂䡁䅑䅉灂䝁䄴䅚ㅂ䡁䅍䅤祂䝁䅫兙獂䝁䅫来桂䡁䅑兡療䝁䄴睏杁䝁䅅督穂䝁䅕兢楂䝁䅷入杁䝁䅅杢歂䍁䅁䅤求䡁䅍䅤杁䡁䅍党祂䡁䅙兡橂䝁䅕督㝁䍁䅁䅚灂䡁䅉党橂䡁䅑䅉療䡁䅉䅚求䡁䅉䅉浂䡁䅕䅢浂䝁䅫䅢獂䝁䄰党畂䡁䅑䅉桂䝁䄴䅚杁䝁䅷睢湂䝁䅫督あ䝁䅫睙穂䍁䅁督求䡁䅉杤灂䝁䅍党穂䑁䅳䅉桂䝁䅙䅤求䡁䅉兌瑂䝁䅅杣牂䝁䅕䅤杁䡁䅁杣療䝁䅑兤橂䡁䅑䅉穂䝁䅕杣㉂䝁䅫睙求䍁䅁兙畂䝁䅑䅉穂䡁䅕䅣睂䝁䄸杣あ䑁䅳䅉桂䝁䄴䅚杁䡁䅍兤睂䡁䅁䅢㕂䍁䅁睙潂䝁䅅兡畂䍁䅁兢桂䝁䄴兙湂䝁䅕兢求䝁䄴䅤杁䡁䅍党祂䡁䅙兡橂䝁䅕督獁䍁䅁兙穂䍁䅁睤求䝁䅷䅢杁䝁䅅督杁䝁䅕杢湂䝁䅅睚求䡁䅍䅉灂䝁䄴䅉あ䝁䅧党杁䝁䄰兙畂䡁䅕杚桂䝁䅍䅤ㅂ䡁䅉党杁䝁䄸杚杁䝁䅍睢瑂䡁䅁睢畂䝁䅕杢あ䡁䅍䅌杁䡁䅍兤楂䝁䅅督穂䝁䅕兢楂䝁䅷兡求䡁䅍䅌杁䝁䅅杢歂䍁䅁睙療䝁䄰䅣獂䝁䅕䅤求䍁䅁督㕂䡁䅍䅤求䝁䄰督畁䍁䅁兓畂䍁䅁兙歂䝁䅑兡あ䝁䅫睢畂䍁䅷䅉あ䝁䅧党杁䝁䅍睢瑂䡁䅁兙畂䡁䅫䅉睂䡁䅉睢㉂䝁䅫䅚求䡁䅍䅉橂䝁䄸兢睂䝁䄸杢求䝁䄴䅤穂䍁䅷䅉穂䡁䅕睙潂䍁䅁兙穂䍁䅁䅣祂䝁䅫杢あ䝁䅕䅚杁䝁䅍兡祂䝁䅍兤灂䡁䅑䅉楂䝁䄸兙祂䝁䅑督獁䍁䅁杙桂䝁䅍睡睂䝁䅷兙畂䝁䅕䅉桂䝁䄴䅚杁䝁䅉兙橂䝁䅳䅣獂䝁䅅杢求䍁䅁兙穂䡁䅍党瑂䝁䅉䅢灂䝁䅕督獁䍁䅁睙桂䝁䅉䅢求䍁䅁兙穂䡁䅍党瑂䝁䅉䅢灂䝁䅕督獁䍁䅁杚桂䝁䅉杣灂䝁䅍兙あ䝁䅕䅚杁䝁䄰党あ䝁䅅䅢杁䡁䅁兙祂䡁䅑督獁䍁䅁䅣祂䝁䅕睙灂䡁䅍兡療䝁䄴䅉瑂䝁䅅睙潂䝁䅫杢求䝁䅑䅉睂䝁䅅杣あ䡁䅍䅌杁䝁䅅杢歂䍁䅁䅣獂䝁䅅督あ䝁䅫睙杁䝁䅫杢煂䝁䅕睙あ䝁䅕䅚杁䝁䄰睢獂䝁䅑党歂䍁䅁䅣桂䡁䅉䅤穂䑁䅳䅉瑂䝁䅕兢療䡁䅉入杁䡁䅍睢獂䡁䅕䅤灂䝁䄸杢穂䑁䅳䅉穂䡁䅑睢祂䝁䅅睚求䍁䅁䅣獂䝁䅅䅤浂䝁䄸杣瑂䡁䅍睏杁䝁䄸䅣あ䝁䅫睙桂䝁䅷䅌杁䡁䅉兙歂䝁䅫睢杁䝁䅙杣求䡁䅅兤求䝁䄴睙㕂䍁䅷䅉桂䝁䄴䅚杁䝁䄰兡橂䡁䅉睢求䝁䅷党橂䡁䅑杣療䝁䄴兡橂䍁䅁督療䝁䅷兤あ䝁䅫睢畂䡁䅍睏杁䝁䅑党浂䝁䅕杢穂䝁䅕䅉桂䝁䄴䅚杁䝁䅅党祂䝁䄸督睂䝁䅅睙求䍁䅁䅣祂䝁䄸䅚ㅂ䝁䅍䅤穂䍁䅷䅉歂䝁䅕督灂䝁䅣杢獁䍁䅁兢桂䝁䄴兤浂䝁䅅睙あ䡁䅕杣灂䝁䄴睚獁䍁䅁杣求䡁䅁兙灂䡁䅉䅌杁䝁䅅杢歂䍁䅁杣求䝁䅙兤祂䝁䅉兡穂䝁䅧兢求䝁䄴䅤杁䡁䅍党祂䡁䅙兡橂䝁䅕督㝁䍁䅁兙畂䝁䅑䅉橂䝁䅷睢ㅂ䝁䅑兌楂䝁䅅督求䝁䅑䅉瑂䝁䅅杢ㅂ䝁䅙兙橂䡁䅑兤祂䝁䅫杢湂䍁䅁党㑂䝁䅕睙ㅂ䡁䅑兡療䝁䄴䅉穂䝁䄸杚あ䡁䅣兙祂䝁䅕杌杁䕁䅫䅤杁䝁䄸杚浂䝁䅕杣穂䍁䅁兡あ䡁䅍䅉睂䡁䅉睢歂䡁䅕睙あ䡁䅍䅉桂䝁䄴䅚杁䡁䅍党祂䡁䅙兡橂䝁䅕督杁䡁䅁杣灂䝁䄰兙祂䝁䅫䅢㕂䍁䅁䅤療䍁䅁睢祂䝁䅫睚灂䝁䄴兙獂䍁䅁党硂䡁䅕兡睂䝁䄰党畂䡁䅑䅉瑂䝁䅅杢ㅂ䝁䅙兙橂䡁䅑兤祂䝁䅕杣穂䍁䅁兡畂䍁䅁䅤潂䝁䅕䅉灂䝁䄴䅚ㅂ䡁䅍䅤祂䝁䅫兙獂䍁䅷䅉瑂䝁䅕䅚灂䝁䅍兙獂䍁䅷䅉歂䝁䅕杚求䝁䄴督求䍁䅁兙畂䝁䅑䅉桂䝁䅕杣療䡁䅍䅣桂䝁䅍党獁䍁䅁兙ㅂ䡁䅑睢瑂䝁䄸䅤灂䡁䅙党獁䍁䅁睙療䝁䄰兢ㅂ䝁䄴兡橂䝁䅅䅤灂䝁䄸杢穂䍁䅁杢求䡁䅑睤療䡁䅉睡穂䍁䅷䅉桂䝁䄴䅚杁䝁䅍䅢療䡁䅕䅚杁䝁䅫杢浂䡁䅉兙穂䡁䅑杣ㅂ䝁䅍䅤ㅂ䡁䅉党杁䝁䅫杢歂䡁䅕督あ䡁䅉兡求䡁䅍杌杁䙁䅑䅡求䍁䅁睙療䝁䄰䅣桂䝁䄴入杁䡁䅣兙穂䍁䅁杚療䡁䅉兢求䡁䅉䅢㕂䍁䅁睡畂䝁䄸睤畂䍁䅁兙穂䍁䅁睕桂䝁䄴兢灂䝁䄴兙瑁䙁䅍睑䩂䍁䅁睑療䡁䅉䅣畁䍁䅁睕桂䝁䄴兢灂䝁䄴兙杁䕁䅍睢祂䡁䅁睢祂䝁䅅䅤灂䝁䄸杢杁䡁䅣兙穂䍁䅁兡畂䝁䅍睢祂䡁䅁睢祂䝁䅅䅤求䝁䅑䅉灂䝁䄴䅉硁䑁䅫䅏睁䍁䅁兙畂䝁䅑䅉灂䡁䅍䅉潂䝁䅕兙歂䡁䅅兤桂䡁䅉䅤求䡁䅉党歂䍁䅁兡畂䍁䅁睕桂䝁䄴䅉䭂䝁䄸督求䍁䅷䅉䑂䝁䅅䅢灂䝁䅙睢祂䝁䄴兡桂䍁䄴䅁㙄䅆䅁来䅯䙁䅍兙祂䝁䅕䅣あ䝁䅅䅉啂䝁䅧党祂䝁䅅䅣求䡁䅕䅤灂䝁䅍督獁䍁䅁兓畂䝁䅍杌獁䍁䅁兙杁䝁䅍睢瑂䝁䄰党祂䝁䅍兡桂䝁䅷兌穂䡁䅑兙湂䝁䅕䅉楂䝁䅫睢睂䝁䅧兙祂䝁䄰兙橂䝁䅕兤あ䝁䅫睙桂䝁䅷䅉橂䝁䄸兢睂䝁䅅杢㕂䍁䅷䅉浂䝁䄸睙ㅂ䡁䅍党穂䍁䅁睢畂䍁䅁䅤潂䝁䅕䅉歂䝁䅫督橂䝁䄸杤求䡁䅉入杁䝁䅅杢歂䍁䅁䅚求䡁䅙党獂䝁䄸䅣瑂䝁䅕杢あ䍁䅁睢浂䍁䅁杕佂䕁䅅兌あ䝁䅅杣湂䝁䅕䅤求䝁䅑䅉あ䝁䅧党祂䝁䅅䅣求䡁䅕䅤灂䝁䅍督獁䍁䅁睚求䝁䄴党杁䡁䅑䅡求䡁䅉兙睂䝁䅫党穂䍁䅷䅉桂䝁䄴䅚杁䝁䄸䅤潂䝁䅕杣杁䝁䅣党畂䝁䅕䅤灂䝁䅍䅉あ䝁䅧党祂䝁䅅䅣求䡁䅕䅤灂䝁䅍䅉瑂䝁䄸䅚桂䝁䅷兡あ䝁䅫党穂䍁䅁杚療䡁䅉䅉あ䝁䅧党杁䡁䅑杣求䝁䅅䅤瑂䝁䅕杢あ䍁䅁睢浂䍁䅁杣桂䡁䅉党杁䝁䅑兡穂䝁䅕兙穂䝁䅕督畁䍁䅁兓あ䍁䅁睢浂䝁䅙党祂䡁䅍䅉䙂䙁䅧睔佂䕁䅑兗呂䍁䅁兎硁䍁䅁兡畂䝁䅯党橂䡁䅑兡療䝁䄴䅉あ䝁䄸䅉あ䡁䅉党桂䡁䅑䅉歂䡁䅕睙潂䝁䅕杢畂䝁䅕䅉瑂䡁䅕督橂䡁䅕䅢桂䡁䅉䅉歂䡁䅫督あ䡁䅉睢睂䝁䅧入杁䍁䅧䅚ㅂ䝁䅍䅡求䝁䄴杢求䍁䅫䅉灂䝁䄴䅉睂䝁䅅䅤灂䝁䅕杢あ䡁䅍䅉㍂䝁䅫䅤潂䍁䅁睙療䝁䄴杚灂䡁䅉兢求䝁䅑䅉瑂䡁䅕䅤桂䡁䅑兡療䝁䄴䅉療䝁䅙䅉あ䝁䅧党杁䝁䅑入穂䡁䅑杣療䡁䅁䅡灂䝁䄴䅉湂䝁䅕杢求䍁䅁䅤潂䝁䅅䅤杁䝁䅫督杁䝁䅅兢求䝁䄴兙楂䝁䅷党杁䡁䅑睢杁䝁䅕䅥療䝁䄴䅉ㅁ䑁䅅䅉穂䝁䅳兡睂䡁䅁兡畂䝁䅣睏杁䙁䅙兗偂䕁䄴䅒婂䙁䅍䅉ㅁ䑁䅍䅉浂䝁䄸杣杁䡁䅑䅡求䍁䅁䅤祂䝁䅕兙あ䝁䄰党畂䡁䅑䅉療䝁䅙䅉歂䡁䅕睙潂䝁䅕杢畂䝁䅕䅉灂䝁䄴䅉睂䝁䅅䅤灂䝁䅕杢あ䡁䅍䅉㍂䝁䅫䅤潂䍁䅁睙療䝁䄴杚灂䡁䅉兢求䝁䅑䅉瑂䡁䅕䅤桂䡁䅑兡療䝁䄴䅉療䝁䅙䅉あ䝁䅧党杁䝁䅑入穂䡁䅑杣療䡁䅁䅡灂䝁䄴䅉湂䝁䅕杢求䍁䅁䅤潂䝁䅅䅤杁䝁䅫督杁䝁䅅兢求䝁䄴兙楂䝁䅷党杁䡁䅑睢杁䝁䅕䅥療䝁䄴䅉ㅁ䑁䅍䅉穂䝁䅳兡睂䡁䅁兡畂䝁䅣睏杁䕁䅅兔偂䕁䄴䅒婂䙁䅍䅉ぁ䑁䅕䅉浂䝁䄸杣杁䡁䅑䅡求䍁䅁䅤祂䝁䅕兙あ䝁䄰党畂䡁䅑䅉療䝁䅙䅉歂䡁䅕睙潂䝁䅕杢畂䝁䅕䅉灂䝁䄴䅉睂䝁䅅䅤灂䝁䅕杢あ䡁䅍䅉㍂䝁䅫䅤潂䍁䅁睙療䝁䄴杚灂䡁䅉兢求䝁䅑䅉瑂䡁䅕䅤桂䡁䅑兡療䝁䄴䅉療䝁䅙䅉あ䝁䅧党杁䝁䅑入穂䡁䅑杣療䡁䅁䅡灂䝁䄴䅉湂䝁䅕杢求䑁䅳䅉桂䝁䄴䅚杁䕁䅕䅔䙂䙁䅙兓䕂䙁䅫睕獁䍁䅁兙畂䍁䅁兙歂䝁䅕杢療䍁䄰兙穂䡁䅍睢橂䝁䅫兙あ䝁䅕䅚杁䡁䅙兡祂䡁䅕督杁䝁䅉兙穂䝁䅕䅚杁䝁䅣党畂䝁䅕䅉あ䝁䅧党祂䝁䅅䅣㕂䍁䅁杚療䡁䅉䅉あ䝁䅧党杁䡁䅑杣求䝁䅅䅤瑂䝁䅕杢あ䍁䅁睢浂䍁䅁兙瑂䝁䅉兤獂䝁䅅䅤療䡁䅉入杁䡁䅁党歂䝁䅫兙あ䡁䅉兡橂䍁䅁䅣桂䡁䅑兡求䝁䄴䅤穂䍁䅁兙湂䝁䅕䅚杁䑁䅑䅉あ䝁䅧杣療䡁䅕睚潂䍁䅁兎杁䡁䅫党桂䡁䅉督杁䡁䅣兡あ䝁䅧䅉歂䡁䅕睙潂䝁䅕杢畂䝁䅕䅉㍂䝁䅫䅤潂䍁䅁兙杁䝁䅍睢畂䝁䅙兡祂䝁䄰党歂䍁䅁兢ㅂ䡁䅑兙あ䝁䅫睢畂䍁䅁兡畂䍁䅁䅤潂䝁䅕䅉歂䡁䅕睙潂䝁䅕杢畂䝁䅕䅉湂䝁䅕杢求䍁䄴䅉啂䝁䅧党杁䝁䅍睢瑂䡁䅁兙畂䡁䅫䅉灂䡁䅍䅉桂䝁䅷督療䍁䅁䅚求䡁䅙党獂䝁䄸䅣灂䝁䄴睚杁䙁䅍杕兂䍁䄰兎睁䑁䅕免獁䍁䅁兙杁䡁䅁党睂䡁䅑兡歂䝁䅕䅉橂䝁䄸杢煂䡁䅕睚桂䡁䅑党歂䍁䅁䅕乂䕁䄸䅉あ䝁䅧兙あ䍁䅁杙灂䝁䄴䅚穂䍁䅁党㑂䝁䄸杢杁䑁䅕免杁䝁䄸杚杁䝁䅑入穂䡁䅑杣療䡁䅁䅡灂䝁䄴䅉睂䡁䅉党瑁䝁䄰杕佂䕁䅅睏杁䝁䅅杢歂䍁䅁睕卂䙁䅁兌㕁䑁䅁䅍穁䍁䅷䅉桂䍁䅁䅢灂䝁䄰杙瑁䝁䅣兡祂䝁䅑䅢求䍁䅁兢ㅂ䡁䅍睙ㅂ䝁䅷兙祂䍁䅁䅚㕂䡁䅍䅤祂䝁䄸䅣潂䝁䅫党穂䍁䅁睚求䝁䄴党杁䡁䅑䅡求䡁䅉兙睂䡁䅫䅉睂䡁䅉睢湂䡁䅉兙瑂䍁䄴䅉䩂䡁䅑䅉潂䝁䅅督杁䝁䅍睢獂䝁䅷兙楂䝁䄸杣桂䡁䅑兡療䝁䄴䅉桂䝁䄴䅚杁䝁䅷兡橂䝁䅕杢穂䝁䅕䅉桂䝁䅣杣求䝁䅕兢求䝁䄴䅤穂䍁䅁睤灂䡁䅑䅡杁䕁䅙杌杁䕁䅧睢浂䝁䅙兢桂䝁䄴兌䵂䝁䅅䅉卂䝁䄸睙潂䝁䅕䅉䵂䡁䅑䅚㝁䍁䅁杔桂䡁䅑兡療䝁䄴睤灂䝁䅑党杁䕁䅍䅡灂䝁䅷䅚祂䝁䅕杢婁䡉䅍䅉䥂䝁䄸督睂䝁䅫䅤桂䝁䅷睏杁䕁䅣党畂䝁䅕杤桂䝁䄴䅤杁䙁䅍睙灂䝁䅕杢橂䝁䅕督㝁䍁䅁兖畂䝁䅫杤求䡁䅉督灂䡁䅑入杁䝁䄸杚杁䕁䅙䅢療䡁䅉兡歂䝁䅅睏杁䕁䅑入畂䝁䄸䅉啂䝁䅧党祂䝁䅅䅣求䡁䅕䅤灂䝁䅍督㝁䍁䅁䅓桂䝁䄴督桂䍁䅁村灂䝁䄸䅣潂䝁䅅杣瑂䝁䅅睏杁䕁䅑兤牂䝁䅕䅉噂䝁䄴兡㉂䝁䅕杣穂䝁䅫䅤㕂䑁䅳䅉䡂䝁䅕杢求䡁䅑䅡療䝁䄴睏杁䝁䅅杢歂䍁䅁睕あ䡁䅉兡歂䝁䅕村灂䝁䄸杌杁䙁䅑䅡求䍁䅁睙療䝁䄰䅣桂䝁䄴入杁䡁䅣兙穂䍁䅁兡畂䝁䅍睢祂䡁䅁睢祂䝁䅅䅤求䝁䅑䅉灂䝁䄴䅉硁䑁䅫䅏睁䍁䅁兙畂䝁䅑䅉灂䡁䅍䅉潂䝁䅕兙歂䡁䅅兤桂䡁䅉䅤求䡁䅉党歂䍁䅁兡畂䍁䅁睑桂䝁䄰杙祂䝁䅫䅚湂䝁䅕䅌杁䕁䄰兙穂䡁䅍兙橂䝁䅧兤穂䝁䅕䅤あ䡁䅍杌䅁䩁塙䅁啁䅂䅁睕桂䡁䅕䅢杁䕁䅍党畂䡁䅑党祂䡁䅍䅉灂䡁䅍䅉桂䍁䅁督求䝁䅷杚瑁䝁䄰兙畂䝁䅅睚求䝁䅑䅌杁䡁䅍党獂䝁䅙兌桂䝁䅑兢灂䝁䄴兡穂䡁䅑党祂䝁䅕䅚杁䝁䅕兣ㅂ䝁䅫䅤㕂䍁䅁杕䙂䕁䅫䅖杁䝁䅧党桂䝁䅑兣ㅂ䝁䅅杣あ䝁䅕杣求䝁䅑䅉灂䝁䄴䅉䍂䝁䅕䅤潂䝁䅕督歂䝁䅅䅌杁䕁䄰兙祂䡁䅫䅢桂䝁䄴䅚畁䍁䅁睕桂䡁䅕䅢杁䕁䅍党畂䡁䅑党祂䡁䅍䅉橂䡁䅕杣祂䝁䅕杢あ䝁䅷入杁䝁䄸䅣求䡁䅉兙あ䝁䅕督杁䝁䅅杢歂䍁䅁兢桂䝁䄴兙湂䝁䅕督杁䝁䅅䅉祂䝁䅕兙獂䍁䅁党穂䡁䅑兙あ䝁䅕䅉睂䝁䄸杣あ䝁䅙睢獂䝁䅫睢杁䝁䅍睢瑂䡁䅁杣灂䡁䅍党歂䍁䅁睢浂䍁䅁李硁䍁䅁䅣祂䝁䄸䅣求䡁䅉䅤灂䝁䅕督杁䡁䅑䅡桂䡁䅑䅉灂䝁䄴睙獂䡁䅕䅚求䡁䅍䅉潁䝁䅅克杁䑁䅕睎杁䝁䅍睢瑂䝁䄰兤畂䝁䅫䅤㕂䍁䅁兙畂䝁䅑䅉畂䝁䅕兡湂䝁䅧杙療䡁䅉䅡療䝁䄸䅚杁䙁䅍䅡療䡁䅁䅣灂䝁䄴睚杁䕁䅍党畂䡁䅑党祂䡁䅍䅉桂䝁䄴䅚杁䕁䄰兡㑂䝁䅕䅚瑁䙁䅕督求䍁䅁䅣祂䝁䄸䅣求䡁䅉䅤灂䝁䅕督杁䡁䅣兡あ䝁䅧䅉桂䡁䅁䅣祂䝁䄸䅥灂䝁䄰兙あ䝁䅕䅢㕂䍁䅁兏畁䑁䅧䅉瑂䝁䅫䅢獂䝁䅫睢畂䍁䅁督硂䡁䅕兙祂䝁䅕䅉浂䝁䅕党あ䍁䅁睢浂䍁䅁䅢求䝁䅅督桂䝁䅉䅢求䍁䅁兙祂䝁䅕兙杁䝁䅅杢歂䍁䅁䅋楂䍁䅫䅉浂䝁䄸兤祂䍁䅁䅢桂䝁䄴䅚杁䝁䅅杢歂䍁䅁䅚求䡁䅙党獂䝁䄸䅣瑂䝁䅕杢あ䍁䅁䅣祂䝁䄸䅣求䡁䅉䅤灂䝁䅕督畁䍁䅁睔㉂䝁䅕杣杁䑁䅧兎汁䍁䅁睢浂䍁䅁䅤潂䝁䅕䅉䑂䝁䄸兢睂䝁䅅杢㕂䍁䅣督杁䡁䅁杣療䡁䅁党祂䡁䅑入杁䝁䄸䅣求䡁䅉兙あ䝁䅫杢湂䍁䅁兡畂䝁䅍睢瑂䝁䅕䅉灂䡁䅍䅉湂䝁䅕杢求䡁䅉兙あ䝁䅕䅚杁䝁䅙杣療䝁䄰䅉睂䡁䅉睢睂䝁䅕杣あ䝁䅫党穂䍁䅁兡畂䍁䅁䅤潂䝁䅕䅉瑂䝁䅕䅤祂䝁䄸䅣療䝁䅷兡あ䝁䅅杢杁䙁䅣兙穂䝁䅧兡畂䝁䅣䅤療䝁䄴䅌杁䕁䅑睑癁䕁䅉兙獂䡁䅑兡瑂䝁䄸杣求䍁䅁兙祂䝁䅕兙畁䅁䅁䉄䅧䉁余䅁呂䝁䅍兙畂䙁䅍睢ㅂ䡁䅉睙求䍁䅷䅉䩂䝁䄴睙畁䍁䅁党畂䝁䅣兙湂䝁䅕督杁䝁䅫杢杁䡁䅑䅡求䍁䅁䅚灂䡁䅍䅤祂䝁䅫杙ㅂ䡁䅑兡療䝁䄴䅉療䝁䅙䅉あ䝁䅕睙潂䝁䄴睢獂䝁䄸睚㕂䍁䅁䅣祂䝁䄸䅚ㅂ䝁䅍䅤穂䍁䅁兙畂䝁䅑䅉穂䝁䄸䅢ㅂ䡁䅑兡療䝁䄴督杁䝁䅫杢杁䡁䅑䅡求䍁䅁兖畂䝁䅫䅤求䝁䅑䅉呂䡁䅑兙あ䝁䅕督獁䍁䅁睑桂䝁䄴兙歂䝁䅅䅌杁䝁䅅杢歂䍁䅁村祂䝁䅅来灂䝁䅷杌杁䕁䅫䅤杁䝁䄸䅣求䡁䅉兙あ䝁䅕督杁䡁䅑䅡祂䝁䄸兤湂䝁䅧䅉あ䡁䅣睢杁䡁䅍党湂䝁䄰党畂䡁䅑督獁䍁䅁睕睂䝁䅕睙灂䝁䅅䅢あ䡁䅫䅉啂䝁䅕睙潂䝁䄴睢獂䝁䄸睚㕂䍁䅁睕療䝁䅷兤あ䝁䅫睢畂䡁䅍䅉桂䝁䄴䅚杁䕁䄰睢歂䝁䅕杣畂䍁䅁睑療䝁䄰兢ㅂ䝁䄴兡橂䝁䅅䅤灂䝁䄸杢穂䍁䅁杊杁䕁䅍䅢療䡁䅕䅚畁䍁䅁䅖潂䝁䅕䅉呂䡁䅁党橂䝁䅫兙獂䡁䅑入杁䙁䅑党橂䝁䅧杢療䝁䅷睢湂䡁䅫䅉呂䝁䄸䅢ㅂ䡁䅑兡療䝁䄴督杁䡁䅍党湂䝁䄰党畂䡁䅑䅉睂䡁䅉睢㉂䝁䅫䅚求䡁䅍䅉桂䍁䅁䅣療䡁䅉䅤浂䝁䄸䅢灂䝁䄸䅉療䝁䅙䅉穂䝁䄸䅢ㅂ䡁䅑兡療䝁䄴督杁䡁䅁杣灂䝁䄰兙祂䝁䅫䅢㕂䍁䅁杚療䡁䅉䅉求䝁䄴䅤求䡁䅉䅣祂䝁䅫督求䍁䅁兢療䝁䅉兡獂䝁䅕䅉橂䝁䄸兢睂䡁䅕䅤灂䝁䄴睚獁䍁䅁䅚桂䡁䅑兙杁䝁䅍兙睂䡁䅑兤祂䝁䅕䅌杁䝁䅉兙祂䝁䅍睢歂䝁䅕䅉睂䡁䅉兡畂䡁䅑兡畂䝁䅣䅌杁䡁䅁睢灂䝁䄴䅤杁䝁䄸杚杁䡁䅍兙獂䝁䅕䅉潁䙁䅁睔呂䍁䅫䅌杁䡁䅁兙㕂䝁䄰党畂䡁䅑督獁䍁䅁杢求䡁䅑睤療䡁䅉睡灂䝁䄴睚獁䍁䅁党獂䝁䅕睙あ䡁䅉睢畂䝁䅫睙杁䡁䅁䅡㕂䡁䅍兡橂䝁䅅䅢杁䡁䅍党橂䡁䅕杣灂䡁䅑入獁䍁䅁睙㕂䝁䅉党祂䍁䅁督求䝁䅍兤祂䝁䅫䅤㕂䍁䅷䅉桂䝁䄴䅚杁䝁䄸䅤潂䝁䅕杣杁䡁䅑党橂䝁䅧杢療䝁䅷睢湂䝁䅫党穂䍁䄴䅉啂䝁䅧兡穂䍁䅁督求䝁䅣兢求䝁䄴䅤杁䝁䄸杚浂䝁䅕杣穂䍁䅁䅚桂䡁䅑兙杁䝁䅍兙睂䡁䅑兤祂䝁䅕䅉桂䝁䄴䅚杁䙁䅁睔呂䍁䅁督療䝁䅷兤あ䝁䅫睢畂䡁䅍䅉あ䝁䄸䅉桂䡁䅕䅤療䝁䄰兙あ䝁䅕䅉あ䝁䅧党杁䝁䅍睢獂䝁䅷党橂䡁䅑兡療䝁䄴䅌杁䡁䅁杣療䝁䅍党穂䡁䅍兡畂䝁䅣䅌杁䝁䅅杢歂䍁䅁睙療䝁䄰兢ㅂ䝁䄴兡橂䝁䅅䅤灂䝁䄸杢杁䝁䄸杚杁䝁䅫杢浂䝁䄸杣瑂䝁䅅䅤灂䝁䄸杢杁䝁䅙睢祂䍁䅁睙療䝁䄰兢求䡁䅉睙灂䝁䅅䅢杁䝁䅅杢歂䍁䅁兡畂䝁䅑兤穂䡁䅑杣灂䝁䅅䅢杁䝁䅅䅣睂䝁䅷兡橂䝁䅅䅤灂䝁䄸杢穂䍁䅷䅉灂䝁䄴睙獂䡁䅕䅚灂䝁䄴睚杁䡁䅉党あ䝁䅅兡獂䍁䅁督桂䝁䅷党穂䍁䅷䅉歂䝁䅫督あ䡁䅉兡楂䡁䅕䅤灂䝁䄸杢獁䍁䅁督潂䝁䅫䅣睂䝁䅫杢湂䍁䅷䅉灂䝁䄴杤求䝁䄴䅤療䡁䅉入杁䝁䅍睢畂䡁䅑杣療䝁䅷䅌杁䝁䄰兙あ䝁䅕杣灂䝁䅅䅢穂䍁䅁䅡桂䝁䄴䅚獂䝁䅫杢湂䍁䅷䅉㍂䝁䅅杣求䝁䅧睢ㅂ䡁䅍党杁䝁䄰兙畂䝁䅅睚求䝁䄰党畂䡁䅑䅌杁䝁䅅杢歂䍁䅁䅡求䝁䅅䅢あ䝁䅧䅉橂䝁䅅杣求䍁䅁兙睂䡁䅁䅢灂䝁䅍兙あ䝁䅫睢畂䡁䅍杌杁䕁䅫䅤杁䝁䅅䅢穂䝁䄸䅉睂䡁䅉睢㉂䝁䅫䅚求䡁䅍䅉求䝁䅷党橂䡁䅑杣療䝁䄴兡橂䍁䅁䅣潂䡁䅫督灂䝁䅍兙獂䍁䅁督求䝁䅍兤祂䝁䅫䅤㕂䍁䅁䅣祂䝁䄸䅚ㅂ䝁䅍䅤穂䍁䅷䅉穂䡁䅕睙潂䍁䅁兙穂䍁䅁兡歂䝁䅕杢あ䝁䅫杚灂䝁䅍兙あ䝁䅫睢畂䍁䅷䅉桂䝁䅍睙求䡁䅍督杁䝁䅍睢畂䡁䅑杣療䝁䅷䅌杁䡁䅙兡歂䝁䅕睢杁䡁䅍兤祂䡁䅙党灂䝁䅷䅢桂䝁䄴睙求䍁䅷䅉桂䝁䄴䅚杁䝁䅫杢あ䡁䅉兤穂䝁䅫睢畂䍁䄰杣求䝁䅷兙あ䝁䅕䅚杁䝁䅑党㉂䝁䅫睙求䡁䅍睏杁䝁䄴党あ䡁䅣睢祂䝁䅳兡畂䝁䅣䅉睂䡁䅉睢歂䡁䅕睙あ䡁䅍䅉橂䝁䄸兢睂䡁䅉兡穂䝁䅫杢湂䍁䅁睤灂䡁䅉党獂䝁䅕督穂䍁䅁兙畂䝁䅑䅉畂䝁䅕䅤㍂䝁䄸杣牂䝁䅫杢湂䍁䅁兡畂䝁䅙杣桂䡁䅍䅤祂䡁䅕睙あ䡁䅕杣求䍁䅁䅣祂䝁䄸䅚ㅂ䝁䅍䅤穂䑁䅳䅉療䡁䅑䅡求䡁䅉䅉穂䝁䄸杚あ䡁䅣兙祂䝁䅕兌桂䡁䅍兌桂䍁䄰督求䡁䅉杤灂䝁䅍党杁䍁䅧睕桂䝁䅅睕灁䍁䅁䅣祂䝁䄸䅚ㅂ䝁䅍䅤穂䑁䅳䅉桂䝁䄴䅚杁䝁䅕杢湂䝁䅅睚求䡁䅍䅉灂䝁䄴䅉潂䝁䅅杣歂䡁䅣兙祂䝁䅕䅉祂䝁䅕杢あ䝁䅅䅢杁䝁䅅睙あ䝁䅫杤灂䡁䅑兡求䡁䅍杌杁䙁䅑䅡求䍁䅁兔療䝁䅑党祂䝁䄴䅉䑂䝁䄸兢瑂䡁䅕杢灂䝁䅍兙あ䝁䅫睢畂䡁䅍䅉流䍁䅁睑獂䝁䄸兤歂䍁䅁督求䝁䅣兢求䝁䄴䅤杁䝁䄸杚浂䝁䅕杣穂䍁䅁兙杁䡁䅁睢祂䡁䅑杚療䝁䅷兡療䍁䅁睢浂䍁䅁督療䝁䅷兤あ䝁䅫睢畂䡁䅍䅉睂䡁䅉兡瑂䝁䅅杣灂䝁䅷入杁䝁䅙睢祂䍁䅁睙療䝁䄰兢ㅂ䝁䄴兡橂䝁䅅䅤灂䝁䄸杢穂䍁䅁䅤求䝁䅍䅡畂䝁䄸䅢療䝁䅣兡求䡁䅍䅉桂䝁䄴䅚杁䡁䅍党祂䡁䅙兡橂䝁䅕督杁䝁䅍睢瑂䡁䅁杣灂䡁䅍兡畂䝁䅣䅉㉂䝁䄸兡橂䝁䅕䅌杁䡁䅙兡歂䝁䅕睢杁䝁䅍睢畂䝁䅙党祂䝁䅕杢橂䝁䅫杢湂䍁䅷䅉㍂䝁䅫杣求䝁䅷党穂䡁䅍䅌杁䝁䅑兙あ䝁䅅䅉畂䝁䅕䅤㍂䝁䄸杣牂䝁䅫杢湂䍁䅷䅉橂䡁䅫杙求䡁䅉督求䝁䅍兤祂䝁䅫䅤㕂䍁䅷䅉橂䝁䅅杙獂䝁䅕䅌杁䡁䅕杢灂䝁䅙兡求䝁䅑䅉橂䝁䄸兢瑂䡁䅕杢灂䝁䅍兙あ䝁䅫睢畂䡁䅍䅉桂䝁䄴䅚杁䝁䅍睢獂䝁䅷兙楂䝁䄸杣桂䡁䅑兡療䝁䄴䅌杁䝁䅍䅢療䡁䅕䅚獁䍁䅁兙畂䝁䅑䅉あ䝁䅕睙潂䝁䄴睢獂䝁䄸睚㕂䍁䅁督求䡁䅉杤灂䝁䅍党穂䍁䅷䅉桂䡁䅍䅉㍂䝁䅕䅢獂䍁䅁兙穂䍁䅁兓兂䍁䅁杢求䡁䅑睤療䡁䅉睡穂䍁䅁兙畂䝁䅑䅉療䡁䅑䅡求䡁䅉䅉穂䝁䄸䅢ㅂ䡁䅑兡療䝁䄴督杁䝁䅙睢祂䍁䅁杤桂䡁䅉兡療䡁䅕督杁䡁䅙党祂䡁䅑兡橂䝁䅅䅢杁䝁䄰兙祂䝁䅳党あ䡁䅍䅌杁䡁䅍兤橂䝁䅧䅉桂䡁䅍䅉求䝁䅑兤橂䝁䅅䅤灂䝁䄸杢獁䍁䅁䅡求䝁䅅䅢あ䝁䅧睙桂䡁䅉党獁䍁䅁兙畂䝁䅑䅉湂䝁䄸杤求䡁䅉杢瑂䝁䅕杢あ䍁䄴䅉啂䝁䅧党杁䝁䅍睢瑂䡁䅁兙畂䡁䅫䅉穂䝁䅕杣㉂䝁䅕督杁䝁䄰兙畂䡁䅕杚桂䝁䅍䅤ㅂ䡁䅉兡畂䝁䅣䅌杁䡁䅣兙祂䝁䅕䅡療䡁䅕督求䍁䅁兙畂䝁䅑䅉歂䝁䅫督あ䡁䅉兡楂䡁䅕䅤灂䝁䄸杢獁䍁䅁杣求䡁䅑兙灂䝁䅷䅉桂䝁䄴䅚杁䝁䅕兌橂䝁䄸兢瑂䝁䅕杣橂䝁䅕䅌杁䝁䅧睢穂䡁䅁兡あ䝁䅅䅢灂䡁䅑入獁䍁䅁䅤祂䝁䅅杢穂䡁䅁睢祂䡁䅑兙あ䝁䅫睢畂䍁䅁兙畂䝁䅑䅉獂䝁䄸睚灂䡁䅍䅤灂䝁䅍督獁䍁䅁睚療䡁䅙党祂䝁䄴兢求䝁䄴䅤獁䍁䅁党歂䡁䅕睙桂䡁䅑兡療䝁䄴䅉桂䝁䄴䅚杁䝁䅧党桂䝁䅷䅤潂䝁䅍兙祂䝁䅕䅌杁䝁䅅杢歂䍁䅁睢あ䝁䅧党祂䍁䅁兡畂䝁䅑兤穂䡁䅑杣灂䝁䅕督畁䍁䅁睕橂䝁䅅杢呂䝁䄸兤祂䝁䅍党獁䍁䅁兓畂䝁䅍杌杁䡁䅣兙穂䍁䅁兡畂䝁䅍睢祂䡁䅁睢祂䝁䅅䅤求䝁䅑䅉灂䝁䄴䅉硁䑁䅫兏祁䍁䅁兙畂䝁䅑䅉灂䡁䅍䅉潂䝁䅕兙歂䡁䅅兤桂䡁䅉䅤求䡁䅉党歂䍁䅁兡畂䍁䅁睒祂䝁䅕党畂䡁䅙兡獂䝁䅷党獁䍁䅁睕療䡁䅕䅤潂䍁䅁睑桂䡁䅉睢獂䝁䅫杢桂䍁䄴䅁䵂睅䅁杶䄴䙁䅍睙潂䝁䅷兤瑂䝁䅉党祂䝁䅣党祂䍁䅁䅔灂䝁䄰兡あ䝁䅕䅚杁䝁䅕杢湂䝁䅅睚求䡁䅍䅉灂䝁䄴䅉あ䝁䅧党杁䡁䅁杣療䡁䅙兡穂䝁䅫睢畂䍁䅁睢浂䍁䅁䅤求䝁䅍䅡畂䝁䄸䅢療䝁䅣入杁䝁䅙睢祂䍁䅁䅤潂䝁䅕䅉求䝁䄴党祂䝁䅣入杁䝁䅫杢歂䡁䅕督あ䡁䅉入杁䡁䅣睢祂䝁䅷䅚㍂䝁䅫䅚求䍁䄴䅉啂䝁䅧党杁䝁䅍睢瑂䡁䅁兙畂䡁䅫䅉療䡁䅁党祂䝁䅅䅤求䡁䅍䅉あ䝁䅧杣療䡁䅕睚潂䍁䅁杚療䡁䅕杣杁䝁䅑兡㉂䝁䅫督灂䝁䄸杢穂䑁䅯䅉䕂䝁䅫睚灂䡁䅑兙獂䍁䅁杊杁䕁䅫杢あ䝁䅕睚祂䝁䅅䅤灂䝁䄸杢獁䍁䅁杕求䡁䅍党祂䡁䅙睢灂䡁䅉䅉兂䝁䅕杣浂䝁䄸杣瑂䝁䅅杢橂䝁䅕䅌杁䙁䅣党獂䝁䅷䅉䑂䝁䄸杢穂䡁䅑杣ㅂ䝁䅍䅤灂䝁䄸杢獁䍁䅁兙畂䝁䅑䅉兂䡁䅉睢歂䡁䅕睙あ䝁䅫睢畂䍁䅁睕㕂䡁䅍䅤求䝁䄰督畁䍁䅁䅖潂䝁䅕䅉橂䝁䄸兢睂䝁䅅杢㕂䍁䅁䅣祂䝁䄸杤灂䝁䅑党穂䍁䅁杚灂䝁䅕䅢歂䍁䅁䅚求䡁䅙党獂䝁䄸䅣瑂䝁䅕杢あ䍁䅁兙畂䝁䅑䅉潂䡁䅫䅚祂䝁䄸睙桂䡁䅉杙療䝁䄴䅉睂䡁䅉睢歂䡁䅕睙あ䝁䅫睢畂䍁䅷䅉橂䝁䅅杣楂䝁䄸杢杁䝁䄰兙畂䝁䅅睚求䝁䄰党畂䡁䅑䅌杁䝁䅅杢歂䍁䅁兡畂䡁䅑党湂䡁䅉兙あ䝁䅫睢畂䍁䅁睢浂䍁䅁兙歂䝁䅯兙橂䝁䅕杢あ䍁䅁党畂䝁䅕杣湂䡁䅫䅉穂䡁䅫督あ䝁䅕兢穂䑁䅳䅉祂䝁䅕督求䡁䅉杤療䝁䅫杣杁䝁䅫杢あ䝁䅕杣睂䡁䅉党あ䝁䅅䅤灂䝁䄸杢杁䝁䅅杢歂䍁䅁䅚桂䡁䅑兙杁䡁䅁杣療䝁䅍党穂䡁䅍兡畂䝁䅣䅉穂䝁䅕杣㉂䝁䅫睙求䡁䅍䅉浂䝁䄸杣杁䝁䅕䅥睂䝁䅷睢祂䝁䅅䅤灂䝁䄸杢杁䝁䅑兙あ䝁䅅睏杁䝁䅅杢歂䍁䅁睤求䝁䅷䅢杁䝁䅍睢畂䡁䅍䅤祂䡁䅕睙あ䝁䅫睢畂䍁䅁兙畂䝁䅑䅉睂䡁䅉睢歂䡁䅕睙あ䝁䅫睢畂䍁䅁兡瑂䡁䅁杣療䡁䅙党瑂䝁䅕杢あ䍁䅁督求䡁䅉杤灂䝁䅍党穂䍁䅁兙畂䝁䅑䅉睂䡁䅉睢歂䡁䅕睙あ䡁䅍杌杁䕁䅫䅤杁䝁䅅䅢穂䝁䄸䅉療䝁䅙杚求䡁䅉督杁䡁䅍兤楂䡁䅍兤祂䝁䅙兙橂䝁䅕䅉湂䝁䅕睢獂䝁䄸睚㕂䍁䅁兙畂䝁䅑䅉浂䝁䅷兤灂䝁䅑督杁䝁䅕杤桂䝁䅷兤桂䡁䅑兡療䝁䄴䅉灂䝁䄴杚療䡁䅉兢桂䡁䅑兡療䝁䄴睏杁䡁䅍䅤灂䝁䄰兤獂䝁䅅䅤灂䝁䄸杢杁䡁䅍党祂䡁䅙兡橂䝁䅕督杁䡁䅑睢杁䡁䅉党穂䡁䅑睢祂䝁䅕䅉療䡁䅉䅉求䝁䄴䅡桂䝁䄴睙求䍁䅁睤求䝁䅷䅢杁䡁䅁杣療䝁䅑兤橂䡁䅑兡㉂䝁䅫䅤㕂䍁䅁䅤潂䡁䅉睢ㅂ䝁䅣䅡杁䝁䅧入歂䡁䅉兙ㅂ䝁䅷兡橂䍁䅁杚祂䝁䅅睙あ䡁䅕杣灂䝁䄴睚獁䍁䅁兢桂䡁䅑杣灂䡁䅧䅉穂䡁䅑兡瑂䡁䅕䅢桂䡁䅑兡療䝁䄴䅌杁䝁䅅杢歂䍁䅁睤桂䡁䅑党祂䍁䅁䅤祂䝁䅕兙あ䝁䄰党畂䡁䅑睏杁䝁䅅杢歂䍁䅁兡畂䡁䅑党祂䡁䅙党畂䡁䅑兡療䝁䄴䅉穂䝁䅕杣㉂䝁䅫睙求䡁䅍䅉あ䝁䄸䅉療䝁䅫䅢杁䝁䅅杢歂䍁䅁睚桂䡁䅍䅉療䡁䅁党祂䝁䅅䅤療䡁䅉督畁䍁䅁兓畂䍁䅁兙歂䝁䅑兡あ䝁䅫睢畂䍁䅷䅉あ䝁䅧党杁䝁䅍睢瑂䡁䅁兙畂䡁䅫䅉療䝁䅙杚求䡁䅉督杁䝁䄰兤歂䍁䅁䅢療䝁䅣睚灂䝁䄴睚獁䍁䅁䅚灂䡁䅉党橂䡁䅑兡療䝁䄴兙獂䍁䅁䅚祂䝁䅫䅢獂䝁䅫杢湂䍁䅷䅉瑂䝁䅕兙穂䡁䅕杣求䝁䄰党畂䡁䅑兌㍂䝁䅧兡獂䝁䅕兌歂䡁䅉兡獂䝁䅷兡畂䝁䅣䅌杁䝁䅅杢歂䍁䅁䅢療䝁䅣睚灂䝁䄴睚瑁䡁䅣䅡灂䝁䅷党瑁䝁䅑杣灂䝁䅷䅢灂䝁䄴睚杁䡁䅍党祂䡁䅙兡橂䝁䅕督獁䍁䅁兙穂䍁䅁睤求䝁䅷䅢杁䝁䅅督杁䝁䅕杢湂䝁䅫杢求䝁䅕杣灂䝁䄴睚杁䡁䅍兤睂䡁䅁睢祂䡁䅑䅉穂䝁䅕杣㉂䝁䅫睙求䡁䅍睏杁䡁䅍兤睂䡁䅁䅢灂䝁䅕督杁䝁䅑杣灂䝁䅷䅢灂䝁䄴睚杁䝁䅙䅢ㅂ䝁䅫䅚杁䡁䅍入穂䡁䅑党瑂䡁䅍睏杁䝁䅑党穂䝁䅫睚畂䡁䅍䅌杁䝁䄰兙畂䡁䅕杚桂䝁䅍䅤ㅂ䡁䅉党穂䍁䅷䅉桂䝁䄴䅚杁䝁䄰兙祂䝁䅳党あ䡁䅍䅉祂䝁䄸䅢獂䝁䅕杣杁䝁䅍睢畂䝁䅕䅉桂䝁䄴䅚杁䝁䅙兡㑂䝁䅕䅚杁䝁䅍兤あ䡁䅑党祂䍁䅁䅚祂䝁䅫䅢獂䍁䅁杙灂䡁䅑督㝁䍁䅁杙療䡁䅑䅤療䝁䄰兌潂䝁䄸䅢求䍁䄰兙穂䡁䅍党瑂䝁䅉䅢㕂䍁䅁兙畂䝁䅑䅉楂䝁䄸杣求䝁䅧睢獂䝁䅕䅉求䝁䄴䅢桂䡁䅉睚求䝁䄰党畂䡁䅑䅉あ䝁䅕睙潂䝁䄴睢獂䝁䄸睚灂䝁䅕督㝁䍁䅁睤求䝁䅷䅢杁䡁䅁䅢桂䝁䄴杢灂䝁䄴睚獁䍁䅁睤求䝁䅷䅢杁䝁䅑杣灂䝁䅷䅢灂䝁䄴睚獁䍁䅁党畂䝁䅣兡畂䝁䅕党祂䝁䅫杢湂䍁䅷䅉穂䡁䅕䅣求䡁䅉杤灂䡁䅍兡療䝁䄴䅌杁䝁䅷睢湂䝁䅫督あ䝁䅫睙穂䍁䅷䅉睂䡁䅉睢橂䡁䅕杣求䝁䄰党畂䡁䅑䅌杁䝁䅅杢歂䍁䅁睙療䝁䄴䅤祂䝁䅅睙あ䝁䅫杢湂䍁䅁睢浂䍁䅁䅤潂䝁䅫杣歂䍁䅁䅣桂䡁䅉䅤灂䝁䅕督獁䍁䅁兙穂䍁䅁睤求䝁䅷䅢杁䝁䅅督杁䝁䅑杣灂䝁䅷䅢灂䝁䄴睚杁䡁䅉兡湂䍁䅁兢桂䝁䄴兙湂䝁䅕兢求䝁䄴䅤杁䡁䅍睢獂䡁䅕䅤灂䝁䄸杢穂䑁䅳䅉桂䝁䄴䅚杁䝁䅑杣灂䝁䅷䅢灂䝁䄴睚杁䝁䅕兣ㅂ䝁䅫䅣瑂䝁䅕杢あ䍁䅁兙畂䝁䅑䅉穂䝁䅕杣㉂䝁䅫睙求䡁䅍䅌杁䝁䅅督杁䡁䅣党獂䝁䅷䅉桂䡁䅍䅉獂䝁䅅杢歂䍁䅁䅚祂䝁䅫䅢獂䝁䅫杢湂䍁䅁杣灂䝁䅣督杁䝁䅅杢歂䍁䅁杣求䝁䅷兙あ䝁䅕䅚杁䡁䅍党祂䡁䅙兡橂䝁䅕督畁䍁䅁杒ㅂ䡁䅉䅤潂䝁䅕杣獁䍁䅁兡あ䍁䅁䅣祂䝁䄸杤灂䝁䅑党穂䍁䅁兙祂䡁䅑兡浂䝁䅫睙灂䝁䅅䅢杁䝁䅷兡浂䡁䅑睏杁䡁䅍兤睂䡁䅁䅢灂䝁䅕督杁䡁䅁兙橂䝁䅳党祂䡁䅍䅌杁䡁䅍兙浂䝁䅕䅤㕂䍁䅁杤桂䝁䅷杤求䡁䅍䅌杁䡁䅍兙畂䝁䅑䅉橂䝁䄸杢あ䡁䅉睢獂䍁䅁䅤求䝁䅍䅡畂䝁䄸䅢療䝁䅣入獁䍁䅁兙畂䝁䅑䅉㉂䝁䅅杣灂䝁䄸兤穂䍁䅁兡畂䡁䅑党獂䝁䅷兡湂䝁䅕杢あ䍁䅁督㕂䡁䅍䅤求䝁䄰督㝁䍁䅁兢灂䝁䅑督あ䡁䅉党桂䝁䄰䅉睂䡁䅉睢歂䡁䅕睙あ䝁䅫睢畂䍁䅁督㕂䡁䅍䅤求䝁䄰督㝁䍁䅁杤桂䝁䅷杤求䡁䅍䅌杁䝁䅍䅡療䝁䅳党穂䍁䅷䅉桂䝁䅍䅤ㅂ䝁䅅䅤療䡁䅉督獁䍁䅁兙畂䝁䅑䅉穂䡁䅕杣浂䝁䅅睙求䍁䅁䅤祂䝁䅕党穂䑁䅳䅉桂䝁䄴䅚杁䕁䄸杢求䙁䅍兤楂䡁䅍党桂䍁䅷䅉桂䝁䄴䅉灂䝁䄴䅤求䝁䅣杣桂䡁䅑党歂䍁䅁督療䝁䅷兤あ䝁䅫睢畂䡁䅍䅌杁䡁䅁杣療䝁䅑兤橂䡁䅑督獁䍁䅁督㕂䡁䅍䅤求䝁䄰督獁䍁䅁兙畂䝁䅑䅉穂䝁䅕杣㉂䝁䅫睙求䡁䅍䅌杁䝁䅫杢橂䝁䅷兤歂䝁䅫杢湂䍁䅁睤求䝁䅷䅢潂䝁䅕兙歂䡁䅍䅌杁䡁䅍兤楂䡁䅍党桂䍁䅁䅤祂䝁䅕党穂䍁䅷䅉瑂䝁䅅杢灂䝁䅙睢獂䝁䅑督杁䝁䅅杢歂䍁䅁杚獂䝁䄸睤獂䝁䅫杢求䍁䅁睙療䝁䄴杢求䝁䅍䅤療䡁䅉督獁䍁䅁睙療䝁䄴䅤祂䝁䄸䅢杁䡁䅍入穂䡁䅑党瑂䡁䅍䅌杁䝁䅍睢畂䝁䄴党橂䡁䅑睢祂䡁䅍䅌杁䝁䅅杢歂䍁䅁督求䡁䅉杤灂䝁䅍党穂䍁䄴䅉啂䝁䅧党杁䝁䅍睢瑂䡁䅁兙畂䡁䅫䅉㍂䝁䅅督杁䝁䅙睢祂䝁䄰党祂䝁䅷入杁䝁䅳杢療䡁䅣杢杁䝁䅅督杁䙁䅍睢橂䝁䅫党ぃ䡁䅑党ぃ䍁䅁䅚求䍁䅁䅕祂䝁䄸督睂䝁䅕睙あ䝁䅫睢畂䍁䅁兒ぃ䝁䅷党橂䡁䅑杣灂䡁䅅兤求䍁䄴䅉呂䝁䅍䅡獂䡁䅕兢楂䝁䅕杣湂䝁䅕杣杁䕁䅷兡瑂䝁䅫䅤求䝁䅑䅉㍂䝁䅅督杁䝁䅙睢ㅂ䝁䄴䅚求䝁䅑䅉灂䝁䄴䅉硁䑁䅫杍㉁䍁䅁兙畂䝁䅑䅉灂䡁䅍䅉楂䝁䅅督求䝁䅑䅉灂䝁䄴䅉䥂䝁䄸兤穂䡁䅑睢畂䍁䅷䅉啂䝁䅕䅥桂䡁䅍杌䅁䕁奷䅁佄睂䅁睕橂䝁䅧杢求䝁䅫䅚求䡁䅉䅉佂䝁䅅䅤灂䝁䄸杢桂䝁䅷䅌杁䕁䅫杢橂䍁䄴䅌杁䡁䅑睢湂䝁䅕䅤潂䝁䅕杣杁䡁䅣兡あ䝁䅧䅉灂䡁䅑督杁䡁䅍兤楂䡁䅍兡歂䝁䅫兙祂䝁䅫党穂䍁䅷䅉睂䡁䅉睢㉂䝁䅫䅚求䡁䅍䅉穂䡁䅕杣浂䝁䅅睙求䍁䅁䅤祂䝁䅅杢穂䡁䅁睢祂䡁䅑兙あ䝁䅫睢畂䍁䅁兙畂䝁䅑䅉獂䝁䄸睚灂䡁䅍䅤灂䝁䅍督杁䡁䅍睢獂䡁䅕䅤灂䝁䄸杢穂䍁䅁兡畂䍁䅁䅤潂䝁䅕䅉噂䝁䄴兡あ䝁䅕䅚杁䙁䅍䅤桂䡁䅑党穂䍁䅷䅉䑂䝁䅅杢桂䝁䅑兙獁䍁䅁兙畂䝁䅑䅉乂䝁䅕䅥灂䝁䅍睢畁䍁䅁兓あ䍁䅁睢睂䝁䅕杣桂䡁䅑党穂䍁䅁䅤潂䡁䅉睢ㅂ䝁䅣䅡杁䡁䅑䅡祂䝁䅕党杁䡁䅍党湂䝁䄰党畂䡁䅑督㙁䍁䅁䅖祂䡁䅕睙牂䝁䅷睢桂䝁䅑䅌杁䕁䅫杢あ䝁䅕杣瑂䝁䄸䅚桂䝁䅷䅌杁䝁䅅杢歂䍁䅁䅔療䝁䅣兡穂䡁䅑兡橂䡁䅍杌杁䙁䅑䅡求䍁䅁䅖祂䡁䅕睙牂䝁䅷睢桂䝁䅑䅉穂䝁䅕睚瑂䝁䅕杢あ䍁䅁睢浂䝁䅙党祂䡁䅍䅉療䡁䅙党祂䍁䅁䅤潂䝁䅕䅉祂䝁䄸兙歂䍁䅁杚祂䝁䅕兡湂䝁䅧䅤杁䡁䅑杣桂䝁䄴督睂䝁䄸杣あ䝁䅅䅤灂䝁䄸杢杁䡁䅍党祂䡁䅙兡橂䝁䅕督杁䡁䅁杣灂䝁䄰兙祂䝁䅫䅢㕂䍁䅁䅤潂䡁䅉睢ㅂ䝁䅣䅡杁䝁䅑杣㕂䍁䅁杤桂䝁䄴䅌杁䝁䅉兤獂䝁䅳䅌杁䡁䅑党瑂䡁䅁党祂䝁䅅䅤ㅂ䡁䅉党瑁䝁䅍睢畂䡁䅑杣療䝁䅷䅢求䝁䅑䅌杁䝁䅅杢歂䍁䅁杚獂䝁䅅䅤瑁䝁䅉党歂䍁䅁䅤祂䝁䅅兡獂䝁䅕杣穂䍁䅁兙橂䡁䅉睢穂䡁䅍䅉求䝁䅫䅤潂䝁䅕杣杁䝁䄴党あ䡁䅣睢祂䝁䅳䅉療䡁䅉䅉歂䝁䅕䅚灂䝁䅍兙あ䝁䅕䅚杁䝁䅍睢畂䝁䅙兡湂䡁䅕杣桂䡁䅑兡療䝁䄴督畁䍁䅁䅖潂䝁䅕䅉䩂䝁䄴䅤求䡁䅉兢療䝁䅑兙獂䍁䅁督求䝁䅣兢求䝁䄴䅤杁䡁䅁杣療䡁䅙兡歂䝁䅕督杁䝁䅑睢療䡁䅉兌あ䝁䄸兌歂䝁䄸睢祂䍁䅁睙療䝁䄴䅤桂䝁䅫杢求䡁䅉䅉療䝁䄴䅉浂䝁䅷兙あ䍁䅁睙桂䡁䅉䅉穂䝁䅕杣㉂䝁䅫睙求䡁䅍䅉あ䝁䅧杣療䡁䅕睚潂䍁䅁兙杁䝁䅍睢瑂䝁䅉兡畂䝁䅅䅤灂䝁䄸杢杁䝁䄸杚杁䡁䅉兙灂䝁䅷䅉桂䝁䄴䅚杁䝁䅑杣桂䡁䅫䅉あ䡁䅉兙畂䡁䅍䅣療䡁䅉䅤桂䡁䅑兡療䝁䄴䅉ㅂ䡁䅍兡畂䝁䅣䅉橂䝁䄸兢睂䝁䅅杢㕂䍁䄰睢㍂䝁䄴党歂䍁䅁睙療䝁䄴䅤桂䝁䅫杢求䡁䅉督獁䍁䅁睙潂䝁䅅督穂䝁䅫督獁䍁䅁兙畂䝁䅑䅉あ䡁䅉兤橂䝁䅳督畁䍁䅁䅖潂䝁䅕䅉䵂䝁䄸睚灂䡁䅍䅤灂䝁䅍督杁䡁䅍党湂䝁䄰党畂䡁䅑䅉療䝁䅙杚求䡁䅉督杁䝁䅅督穂䝁䅕䅤瑁䝁䅷兡湂䝁䅧䅤杁䝁䅙杣求䝁䅫睚潂䡁䅑䅉楂䡁䅉睢牂䝁䅕杣桂䝁䅣党獁䍁䅁督ㅂ䡁䅁䅣獂䡁䅫䅉橂䝁䅧兙灂䝁䄴䅌杁䡁䅣兙祂䝁䅕䅡療䡁䅕督灂䝁䄴睚獁䍁䅁兙畂䝁䅑䅉灂䝁䄰䅣療䡁䅉䅤癁䝁䅕䅥睂䝁䄸杣あ䍁䅁督求䡁䅉杤灂䝁䅍党穂䍁䅁䅤療䍁䅁兢桂䝁䄴兙湂䝁䅕䅉桂䝁䄴䅚杁䝁䄰睢㉂䝁䅕䅉灂䡁䅑督杁䝁䅍兤穂䡁䅑睢瑂䝁䅕杣穂䉁杫䅉浂䡁䅉党灂䝁䅣䅡あ䍁䄴䅉啂䝁䅧党杁䝁䅍睢瑂䡁䅁兙畂䡁䅫䅉獂䝁䅕兙穂䝁䅕督杁䝁䅕兣ㅂ䝁䅫䅣瑂䝁䅕杢あ䍁䅷䅉穂䡁䅕睙潂䍁䅁兙穂䍁䅁䅤祂䡁䅕睙牂䡁䅍䅉あ䝁䄸䅉療䡁䅣杢求䡁䅉兌療䡁䅁党祂䝁䅅䅤療䡁䅉督㝁䍁䅁兙畂䝁䅑䅉睂䡁䅉睢㉂䝁䅫䅚求䡁䅍䅉灂䝁䄴督ㅂ䡁䅉兙畂䝁䅍党杁䝁䅙睢祂䍁䅁䅤潂䝁䅕䅉橂䝁䄸兢睂䝁䅅杢㕂䍁䅁䅚祂䝁䅫杤求䡁䅉督杁䝁䅅杢歂䍁䅁睢㍂䝁䄴党祂䍁䄰睢睂䝁䅕杣桂䡁䅑睢祂䡁䅍杌杁䙁䅍睙潂䝁䄴党灂䝁䅑党祂䍁䅁杔桂䡁䅑兡療䝁䄴兙獂䍁䅷䅉䩂䝁䄴睙畁䍁䅁睤桂䡁䅍䅉浂䝁䄸兤畂䝁䅑党歂䍁䅁兡畂䍁䅁免㕁䑁䅍兎杁䝁䅅杢歂䍁䅁兡穂䍁䅁䅡求䝁䅅䅚硂䡁䅕兙祂䡁䅑党祂䝁䅕䅚杁䝁䅫杢杁䕁䅣杣求䝁䅕杢杁䕁䅉兙㕂䍁䅷䅉塂䝁䅫督橂䝁䄸杢穂䝁䅫杢畁䅁䅁剔䅧䕁余䅁呂䝁䅍䅡療䝁䅷兙穂䡁䅑兡橂䍁䅁睑療䡁䅉䅣療䡁䅉兙あ䝁䅫睢畂䍁䅁䅣ㅂ䝁䅉䅢灂䡁䅍䅡求䡁䅍䅉桂䝁䄴䅚杁䝁䅑兡穂䡁䅑杣灂䝁䅉兤あ䝁䅕督杁䝁䅍䅡灂䝁䅷䅚祂䝁䅕杢婁䡉䅍䅉楂䝁䄸睢牂䡁䅍䅉㍂䝁䄸杣獂䝁䅑睤灂䝁䅑党畁䍁䅁兓あ䍁䅁睢睂䝁䅕杣桂䡁䅑党穂䍁䅁兡畂䍁䅁䅤潂䡁䅉党求䍁䅁督求䝁䅣兢求䝁䄴䅤穂䑁䅯䅉䑂䝁䅧兡獂䝁䅑杣求䝁䄴升穂䍁䅁村療䝁䄸睡杁䙁䅁兤楂䝁䅷兡穂䝁䅧兡畂䝁䅣䅉桂䝁䄴䅚杁䕁䅑兡穂䡁䅑杣灂䝁䅉兤あ䝁䅫睢畂䍁䅷䅉䙂䝁䅑兤橂䝁䅅䅤灂䝁䄸杢杁䙁䅍睢獂䡁䅕䅤灂䝁䄸杢穂䍁䅷䅉桂䝁䄴䅚杁䕁䅫杢あ䝁䅕杣畂䝁䅅䅤灂䝁䄸杢桂䝁䅷杌杁䙁䅑䅡求䍁䅁睑潂䝁䅫䅢歂䡁䅉党畂䉁杫督杁䕁䅉睢療䝁䅳䅉兂䡁䅕杙獂䝁䅫督潂䝁䅫杢湂䍁䅁兙畂䝁䅑䅉䕂䝁䅫督あ䡁䅉兡楂䡁䅕䅤灂䝁䄸杢杁䡁䅍党湂䝁䄰党畂䡁䅑䅉求䝁䄴睚桂䝁䅣党穂䍁䅁兡畂䍁䅁䅣ㅂ䝁䅉䅢灂䝁䅍兙あ䝁䅫睢畂䍁䅁兙畂䝁䅑䅉歂䝁䅫督あ䡁䅉兡楂䡁䅕䅤灂䝁䄸杢杁䝁䄸杚杁䝁䅍䅡灂䝁䅷䅚祂䝁䅕杢婁䡉䅍䅉睂䡁䅉兡畂䡁䅑䅌杁䝁䅑兡湂䝁䅫䅤桂䝁䅷䅌杁䝁䅅杢歂䍁䅁兙ㅂ䝁䅑兡療䍁䅁杙療䝁䄸睡穂䍁䅷䅉桂䡁䅍䅉㍂䝁䅕䅢獂䍁䅁兙穂䍁䅁兢求䝁䅑兡桂䍁䅁兙畂䝁䅑䅉灂䝁䄴䅤求䡁䅉兙橂䡁䅑兡㉂䝁䅕䅉睂䡁䅉睢歂䡁䅕睙あ䡁䅍䅉あ䝁䅧杣療䡁䅕睚潂䍁䅁兡あ䡁䅍䅉穂䝁䅍䅡療䝁䄸䅢杁䡁䅉党桂䝁䅑兡畂䝁䅣䅉求䡁䅙党畂䡁䅑督杁䝁䅅杢歂䍁䅁䅤祂䝁䅅䅚求䍁䅁睙潂䝁䅅杢畂䝁䅕䅢㝁䍁䅁兙畂䝁䅑䅉療䡁䅁党祂䝁䅅䅤灂䝁䄸杢杁䝁䄸杚杁䡁䅍睙潂䝁䄸睢獂䍁䄰杙桂䡁䅍党歂䍁䅁杙療䝁䄸睡杁䝁䅍䅢ㅂ䝁䅉督杁䝁䅅杢歂䍁䅁杙療䝁䄸睡杁䝁䅙兙灂䡁䅉督杁䝁䅫杢杁䡁䅑䅡求䍁䅁兖畂䝁䅫䅤求䝁䅑䅉呂䡁䅑兙あ䝁䅕督畁䍁䅁兓あ䡁䅍䅉療䡁䅉兡湂䝁䅫杢桂䝁䅷䅉睂䡁䅕杙獂䝁䅫睙桂䡁䅑兡療䝁䄴督杁䝁䅫杢橂䝁䅷兤歂䝁䅕䅉啂䝁䅧党杁䕁䅧兙祂䡁䅉入杁䙁䅁睢あ䡁䅑党祂䍁䅷䅉啂䝁䅧党杁䕁䅧兤畂䝁䅣党祂䍁䅁睒桂䝁䄰党穂䍁䅷䅉啂䝁䅧党杁䕁䅉兙歂䍁䅁睒ㅂ䡁䅫督獁䍁䅁䅖潂䝁䅕䅉䍂䝁䅅杙㕂䍁䄰睕灂䡁䅑䅤求䡁䅉督杁䕁䅍䅢ㅂ䝁䅉䅌杁䙁䅑䅡求䍁䅁兔桂䝁䅣兡橂䍁䅁睕橂䝁䅧睢療䝁䅷䅉䍂䡁䅕督獁䍁䅁睑桂䡁䅁䅤桂䝁䅫杢杁䙁䅕杢歂䝁䅕杣睂䝁䅅杢あ䡁䅍䅌杁䕁䅑睢湂䍁䅁兔桂䝁䄴䅌杁䙁䅣兡畂䝁䅣督杁䝁䄸杚杁䕁䅙兡祂䝁䅕䅌杁䕁䅍兙あ䍁䅁睓灂䝁䅑䅉䑂䝁䄸兢灂䝁䅍䅉䑂䝁䅷兤楂䍁䅷䅉桂䝁䄴䅚杁䕁䅍䅢灂䝁䅙杚療䡁䅉䅚杁䙁䅑䅡求䍁䅁村灂䝁䅣䅉卂䝁䅕䅚杁䕁䅑睢湂䍁䅷䅉桂䡁䅍䅉㍂䝁䅕䅢獂䍁䅁兙穂䍁䅁兓杁䙁䅍兤祂䡁䅙兡㉂䝁䅕䅚獁䍁䅁睒療䝁䄸督求䝁䅉兤瑂䡁䅁督㝁䍁䅁䅢灂䝁䅍党畂䡁䅍党歂䍁䅁䅣祂䝁䄸䅣求䡁䅉䅤灂䝁䅕督杁䝁䅍睢瑂䡁䅁杣灂䡁䅍兡畂䝁䅣䅉あ䝁䅧党杁䙁䅁党睂䡁䅁兙杁䙁䅁兡湂䍁䅁兙畂䝁䅑䅉兂䝁䄸睡求䝁䄰睢畂䑁䅳䅉桂䝁䄴䅚杁䡁䅁兤楂䝁䅷兡穂䝁䅧党穂䍁䅁兙畂䝁䅑䅉橂䡁䅉党桂䡁䅑党穂䍁䅁睓獂䡁䅕䅤㙂䍁䅁兙畂䝁䅑䅉乂䝁䅅睡求䍁䅁村求䝁䅷兡求䡁䅙党杁䕁䅫䅚求䝁䅅督杁䡁䅑兡あ䝁䅷党穂䍁䅷䅉穂䡁䅕睙潂䍁䅁兙穂䍁䅁兔灂䝁䄴兡杁䙁䅍䅡桂䝁䅳党杁䙁䅍䅡療䡁䅁䅌杁䙁䅁睢牂䝁䅕兢療䝁䄴䅉呂䡁䅑兙灂䝁䄴党歂䍁䅁睒獂䝁䅅督穂䍁䅷䅉䵂䕁䅕睒偂䍁䅁兔灂䝁䄴兡桂䡁䅑兤祂䝁䅕䅉兂䝁䅧睢あ䝁䄸睚祂䝁䅅䅣潂䡁䅫䅌杁䝁䅅杢歂䍁䅁䅤潂䝁䅕䅉佂䝁䅕杤求䡁䅉䅉啂䝁䄸兤橂䝁䅧䅉穂䝁䅕杣灂䝁䅕督畁䍁䅁䅖潂䝁䅕䅉䙂䝁䅑兤橂䝁䅅䅤灂䝁䄸杢杁䙁䅍睢獂䡁䅕䅤灂䝁䄸杢穂䍁䅁督求䝁䅣兢求䝁䄴䅤杁䡁䅁兤楂䝁䅷兡穂䝁䅧党穂䍁䅁兙畂䝁䅑䅉歂䝁䅫督あ䡁䅉兡楂䡁䅕䅤求䡁䅍䅉橂䝁䅷兙穂䡁䅍杣療䝁䄸兢杁䝁䄰兙湂䝁䅅来灂䝁䄴党穂䍁䅁兤畂䝁䅑党祂䍁䅁䅤潂䝁䅕䅉呂䝁䅍䅡療䝁䅷兙穂䡁䅑兡橂䍁䅁杔求䡁䅣督獁䍁䅁睕橂䝁䅧睢獂䝁䅅督あ䝁䅫睙杁䙁䅍睙療䡁䅁党獁䍁䅁睕あ䝁䄸杣㕂䡁䅣睢祂䝁䅳督獁䍁䅁䅔求䡁䅑睊穂䍁䅁杒灂䝁䄴䅚杁䕁䄸兤あ䍁䅷䅉桂䝁䄴䅚杁䕁䅯兤畂䝁䅫睢祂䍁䅁睕橂䝁䅧睢獂䝁䅅督あ䝁䅫睙杁䝁䄴兙瑂䝁䅕督㝁䍁䅁督ㅂ䡁䅁䅣獂䝁䅕兢求䝁䄴䅤桂䝁䅷䅉桂䝁䄴䅚杁䝁䅍䅢桂䡁䅍督祂䝁䄸睢瑂䍁䅁兢桂䡁䅑党祂䝁䅫兙獂䡁䅍䅉桂䝁䄴䅚杁䡁䅁杣療䝁䅣杣桂䝁䄰督獁䍁䅁兙畂䝁䅑䅉祂䝁䅕䅢桂䡁䅑党歂䍁䅁督ㅂ䡁䅁䅣療䡁䅉䅤杁䡁䅍党祂䡁䅙兡橂䝁䅕督㝁䍁䅁兙畂䝁䅑䅉睂䡁䅉兡畂䡁䅑䅉桂䝁䄴䅚杁䝁䄸杢瑁䝁䅷兡畂䝁䅕䅉祂䝁䅕杚求䡁䅉党畂䝁䅍党獁䍁䅁兙畂䝁䅑䅉畂䝁䄸杢瑁䝁䅙兡橂䡁䅑兡療䝁䄴䅉睂䡁䅉睢歂䡁䅕睙あ䡁䅍䅌杁䝁䅅督杁䡁䅣党獂䝁䅷䅉桂䡁䅍䅉橂䝁䄸杢穂䡁䅕䅢あ䝁䅫杢湂䍁䅁督求䡁䅉杤灂䝁䅍党穂䍁䄴䅉啂䝁䅧党杁䕁䅫杢あ䝁䅕杣畂䝁䅅䅤灂䝁䄸杢桂䝁䅷䅉穂䝁䅕睚瑂䝁䅕杢あ䍁䅁䅣ㅂ䝁䅉䅢灂䡁䅍䅡求䡁䅍䅉桂䝁䄴䅚杁䝁䅑兡穂䡁䅑杣灂䝁䅉兤あ䝁䅕督杁䕁䅕杢湂䝁䅷兡穂䝁䅧䅌杁䕁䅧兡畂䝁䅑兡獁䍁䅁兙畂䝁䅑䅉䝂䡁䅉党畂䝁䅍䅡杁䝁䅷兙畂䝁䅣兤桂䝁䅣党杁䝁䅍䅡灂䝁䅷䅚祂䝁䅕杢婁䡉䅍䅉楂䝁䄸睢牂䡁䅍睏杁䝁䅅杢歂䍁䅁睢睂䝁䅕杣桂䡁䅑党穂䍁䅁督橂䝁䅧睢療䝁䅷兌楂䝁䅅督求䝁䅑䅉瑂䝁䅅杣牂䝁䅕䅤灂䝁䄴睚杁䝁䅍䅡桂䝁䄴杢求䝁䅷督獁䍁䅁兙穂䍁䅁睤求䝁䅷䅢杁䝁䅅督杁䡁䅍兤睂䡁䅁䅢㕂䍁䅁睢祂䝁䅫睚灂䝁䄴兙獂䍁䅁兙畂䝁䅑䅉獂䝁䅫睙求䝁䄴督求䝁䅑䅉橂䝁䅧兡獂䝁䅑杣求䝁䄴升穂䍁䅁杙療䝁䄸睡穂䍁䅷䅉桂䝁䄴䅚杁䡁䅍兤睂䡁䅁䅢求䝁䄰党畂䡁䅑兙獂䍁䅁党歂䡁䅕睙桂䡁䅑兡療䝁䄴兙獂䍁䅁兢桂䡁䅑党祂䝁䅫兙獂䡁䅍䅉灂䝁䄴睙獂䡁䅕䅚灂䝁䄴睚杁䡁䅁杣療䝁䅙党穂䡁䅍兡療䝁䄴兙獂䍁䅁杙療䝁䄸睡穂䍁䅁杚療䡁䅉䅉あ䝁䅕兙橂䝁䅧党祂䡁䅍杌杁䕁䅫䅤杁䝁䅑兡穂䡁䅑杣灂䝁䅉兤あ䝁䅕督杁䝁䅫䅤穂䍁䅁䅣祂䝁䄸䅚ㅂ䝁䅍䅤穂䍁䅁兙畂䝁䅑䅉穂䝁䅕杣㉂䝁䅫睙求䡁䅍䅉歂䝁䅫杣求䝁䅍䅤獂䡁䅫䅉あ䝁䄸䅉穂䝁䅍䅡療䝁䄸䅢穂䍁䅁兙畂䝁䅑䅉獂䝁䅫杙祂䝁䅅杣灂䝁䅕督杁䡁䅑䅡祂䝁䄸兤湂䝁䅧䅉祂䝁䅕䅤桂䝁䅫䅢杁䡁䅍䅤療䡁䅉党穂䍁䅁兙畂䝁䅑䅉あ䝁䅧党杁䕁䅫杢あ䝁䅕杣畂䝁䅕䅤畁䍁䅁䅖潂䝁䅕䅉橂䝁䄸兢睂䝁䅅杢㕂䍁䅁睤桂䡁䅍䅉浂䝁䄸兤畂䝁䅑党歂䍁䅁兡畂䍁䅁免㕁䑁䅉䅍杁䝁䅅杢歂䍁䅁兡穂䍁䅁䅡求䝁䅅䅚硂䡁䅕兙祂䡁䅑党祂䝁䅕䅚杁䝁䅫杢杁䕁䄴党㍂䍁䅁兗療䡁䅉睡獁䍁䅁杔求䡁䅣䅉婂䝁䄸杣牂䍁䄴䅁䕂睅䅁東䅙䙁䅍睙潂䡁䅉朹歂䝁䅫杢湂䝁䅕杣獁䍁䅁兓畂䝁䅍杌獁䍁䅁䅤療䝁䅣党あ䝁䅧党祂䍁䅁睤灂䡁䅑䅡杁䝁䅫䅤穂䍁䅁督ㅂ䝁䅉督灂䝁䅑兡桂䡁䅉兡求䡁䅍䅌杁䝁䅑党㉂䝁䅕䅢療䡁䅁督杁䡁䅁䅡㕂䡁䅍兡橂䡁䅍兌楂䝁䅅督求䝁䅑䅉橂䝁䄸兢睂䡁䅕䅤桂䡁䅑兡療䝁䄴兙獂䍁䅁䅣獂䝁䅅䅤浂䝁䄸杣瑂䍁䅁䅤潂䝁䅅䅤杁䝁䅕杢桂䝁䅉䅢求䡁䅍䅉歂䝁䅫督橂䝁䄸杤求䡁䅉入杁䝁䄸杚杁䝁䄴睢㉂䝁䅕䅢杁䝁䄰睢獂䝁䅕睙ㅂ䝁䅷党穂䍁䅁杚療䡁䅉䅉歂䡁䅉兤湂䍁䅁䅚求䡁䅙党獂䝁䄸䅣瑂䝁䅕杢あ䍁䅁兙畂䝁䅑䅉瑂䝁䅅䅤求䡁䅉兡桂䝁䅷督杁䝁䅅䅣睂䝁䅷兡橂䝁䅅䅤灂䝁䄸杢穂䍁䄴䅉啂䝁䅧党杁䝁䅍睢瑂䡁䅁兙畂䡁䅫䅉療䡁䅁党祂䝁䅅䅤求䡁䅍䅉灂䝁䄴䅉あ䡁䅣睢杁䡁䅍党湂䝁䄰党畂䡁䅑督獁䍁䅁睕療䝁䅙䅤㍂䝁䅅杣求䍁䅁兙畂䝁䅑䅉䕂䡁䅉兤湂䍁䅁䅒灂䡁䅍睙療䡁䅙党祂䡁䅫杌杁䙁䅑䅡求䍁䅁睕療䝁䅙䅤㍂䝁䅅杣求䍁䅁督求䝁䅣兢求䝁䄴䅤杁䝁䅫督杁䝁䅙睢橂䡁䅕督求䝁䅑䅉療䝁䄴䅉獂䝁䅫睙求䝁䄴督灂䝁䄴睚杁䝁䅫䅤穂䍁䅁督療䝁䅙䅤㍂䝁䅅杣求䍁䅁䅤療䍁䅁䅤祂䝁䅅杢穂䝁䅙睢祂䝁䄰䅉瑂䝁䄸䅢求䝁䅍兤獂䝁䅅杣杁䝁䅑兡穂䝁䅍睢㉂䝁䅕杣㕂䍁䅁杚療䡁䅉䅉獂䝁䅫杚求䍁䅁督橂䝁䅫党畂䝁䅍党穂䍁䅁兙畂䝁䅑䅉瑂䝁䅅䅤求䡁䅉兡桂䝁䅷督杁䡁䅍睙灂䝁䅕杢橂䝁䅕䅉灂䝁䄴䅚ㅂ䡁䅍䅤祂䝁䅫党穂䍁䄴䅉啂䝁䅧党杁䕁䅑杣ㅂ䝁䅣䅉䕂䝁䅫督橂䝁䄸杤求䡁䅉入杁䡁䅍党湂䝁䄰党畂䡁䅑䅉浂䝁䄸睙ㅂ䡁䅍党穂䍁䅁睢畂䍁䅁杙ㅂ䝁䅫䅢歂䝁䅫杢湂䍁䅁兙杁䡁䅁睢祂䡁䅑杚療䝁䅷兡療䍁䅁睢浂䍁䅁䅣祂䝁䅕睙獂䝁䅫杢灂䝁䅍兙獂䍁䅁兙畂䝁䅑䅉橂䝁䅷兡畂䝁䅫睙桂䝁䅷䅉睂䡁䅉睢湂䡁䅉兙瑂䡁䅍䅌杁䝁䅫杢あ䝁䅕杣畂䝁䅅䅢獂䡁䅫䅉桂䝁䄴䅚杁䡁䅑䅡祂䝁䄸兤湂䝁䅧䅉橂䝁䄸䅢獂䝁䅅杙療䡁䅉兙あ䝁䅫睢畂䡁䅍杌杁䙁䅑䅡求䍁䅁睙療䝁䄰䅣桂䝁䄴入杁䡁䅍党祂䡁䅙党穂䍁䅁杙灂䝁䄸䅣潂䝁䅅杣瑂䝁䅅睙求䡁䅕䅤灂䝁䅍兙獂䍁䅁兙畂䝁䅑䅉灂䝁䄴䅚ㅂ䡁䅍䅤祂䝁䅫兙獂䍁䅁睙療䝁䄰䅣桂䝁䄴兡求䡁䅍䅌杁䝁䅅睙桂䝁䅑党瑂䝁䅫睙杁䝁䅫杢穂䡁䅑兡あ䡁䅕䅤灂䝁䄸杢穂䍁䅷䅉桂䝁䄴䅚杁䝁䅣睢㉂䝁䅕杣畂䝁䄰党畂䡁䅑䅉獂䝁䅅杙療䡁䅉兙あ䝁䄸杣灂䝁䅕督杁䡁䅣睢祂䝁䅷䅚㍂䝁䅫䅚求䍁䄴䅉䩂䡁䅑䅉潂䝁䅅督杁䝁䅅䅉祂䝁䅕督求䝁䅅杣橂䝁䅧䅉橂䝁䄸䅢獂䝁䅅杙療䡁䅉兙あ䝁䅫睢畂䍁䅁兙畂䝁䅑䅉獂䝁䅫睙求䝁䄴督求䍁䅁兙湂䡁䅉党求䝁䄰党畂䡁䅑䅉㍂䝁䅫䅤潂䍁䅁杔療䡁䅙兙祂䡁䅑兡穂䍁䅁兑䡂䍁䅁䅤療䍁䅁兙歂䡁䅙兙畂䝁䅍党杁䝁䄰兤獂䡁䅑兡睂䝁䅷党杁䝁䅑党㉂䝁䅕䅢療䡁䅁兢求䝁䄴䅤杁䝁䅍兙畂䝁䅑兡歂䝁䅅䅤求䡁䅍杌杁䙁䅍睙潂䡁䅉朹歂䝁䅫杢湂䝁䅕杣獁䍁䅁兓畂䝁䅍杌杁䡁䅣兙穂䍁䅁兡畂䝁䅍睢祂䡁䅁睢祂䝁䅅䅤求䝁䅑䅉灂䝁䄴䅉硁䑁䅫兏睁䍁䅁兙畂䝁䅑䅉灂䡁䅍䅉楂䝁䅅督求䝁䅑䅉灂䝁䄴䅉佂䝁䅕睤杁䙁䅫睢祂䝁䅳䅌杁䕁䄴党㍂䍁䅁兗療䡁䅉睡畁䅁䅁剤䅙䱁䥙䅁呂䝁䅍兡求䝁䄴睙求䍁䅁兑睂䡁䅁䅢灂䝁䅍兙あ䝁䅫睢畂䡁䅍䅉䩂䝁䄴䅤求䡁䅉杢桂䡁䅑兡療䝁䄴兙獂䍁䅁睑療䡁䅉䅣療䡁䅉兙あ䝁䅫睢畂䍁䅁䅣祂䝁䄸杤灂䝁䅑党穂䍁䅁䅤求䝁䅍䅡畂䝁䅫睙桂䝁䅷䅌杁䝁䅕杢湂䝁䅫杢求䝁䅕杣灂䝁䄴睚獁䍁䅁兙畂䝁䅑䅉求䝁䄴䅤求䡁䅉䅣祂䝁䅫督求䍁䅁兡畂䝁䅙睢祂䝁䄰兙あ䝁䅫睢畂䍁䅁䅤求䝁䅍䅡畂䝁䄸䅢療䝁䅣入杁䍁䅧兓啂䍁䅫䅉穂䝁䅕杣㉂䝁䅫睙求䡁䅍䅉睂䡁䅉兡瑂䝁䅅杣灂䝁䅷入杁䝁䅫杢杁䡁䅑䅡求䍁䅁兖畂䝁䅫䅤求䝁䅑䅉呂䡁䅑兙あ䝁䅕督畁䍁䅁䅖潂䝁䅕䅉橂䝁䄸兢睂䝁䅅杢㕂䉁杫督杁䝁䄸杚浂䝁䅕杣灂䝁䄴睚穂䍁䅁兡畂䝁䅍䅢ㅂ䝁䅑党杁䕁䅫䅖杁䝁䄰睢歂䝁䅕杣畂䝁䅫来桂䡁䅑兡療䝁䄴睏杁䝁䅑兡湂䝁䅫䅤桂䝁䅷䅉求䝁䄴睚灂䝁䄴党求䡁䅉兡畂䝁䅣睏杁䝁䅅杣あ䝁䅫杚灂䝁䅍兡桂䝁䅷䅉灂䝁䄴䅤求䝁䅷䅢灂䝁䅣党畂䝁䅍党㝁䍁䅁睖求䝁䅅䅣療䝁䄴䅉穂䡁䅫督あ䝁䅕兢穂䍁䅁督ㅂ䡁䅁䅣療䡁䅉䅤杁䝁䅑党穂䝁䅫睚畂䍁䅷䅉楂䡁䅕兡獂䝁䅑䅌杁䝁䄰睢歂䝁䅫杚㕂䍁䅷䅉灂䝁䄴䅤求䝁䅣杣桂䡁䅑党獁䍁䅁兙畂䝁䅑䅉穂䡁䅕督あ䝁䅅兡畂䍁䅁睤求䝁䅅䅣療䝁䄴䅉穂䡁䅫督あ䝁䅕兢穂䑁䅳䅉桂䝁䄴䅚杁䝁䅕杢歂䍁䄰䅤療䍁䄰党畂䝁䅑䅉穂䝁䅕杣㉂䝁䅫睙求䡁䅍䅌杁䡁䅍兤橂䝁䅧䅉桂䡁䅍䅉歂䝁䅕督灂䝁䅣杢獁䍁䅁䅚求䡁䅙党獂䝁䄸䅣瑂䝁䅕杢あ䍁䅷䅉灂䝁䄴䅤求䝁䅣杣桂䡁䅑兡療䝁䄴䅌杁䝁䅑党睂䝁䅷睢㕂䝁䄰党畂䡁䅑䅌杁䝁䄰兙畂䝁䅅睚求䝁䄰党畂䡁䅑䅉桂䝁䄴䅚杁䝁䄸䅣求䡁䅉兙あ䝁䅫睢畂䡁䅍䅌杁䡁䅍兤穂䡁䅑兙灂䝁䄴兢求䝁䄴䅤獁䍁䅁兙畂䝁䅑䅉穂䝁䅕睙ㅂ䡁䅉兡あ䡁䅫䅉療䝁䅙䅉灂䡁䅑督杁䝁䅍兤穂䡁䅑睢瑂䝁䅕杣穂䉁杫䅉䩂䙁䅑䅉灂䝁䄴杚祂䝁䅅督あ䡁䅉兤橂䡁䅑兤祂䝁䅕䅌杁䝁䅅督杁䡁䅣党獂䝁䅷䅉桂䡁䅍䅉あ䡁䅉兙灂䝁䄴兡畂䝁䅣䅉桂䝁䄴䅚杁䡁䅍兡瑂䡁䅕䅢桂䡁䅑兡療䝁䄴䅉桂䝁䄴䅚杁䝁䅣杣療䡁䅕杢歂䍁䅁杤求䝁䅧兡橂䝁䅷党穂䍁䅁督ㅂ䡁䅁䅣療䡁䅉䅤杁䡁䅣䅡灂䝁䅍䅡杁䝁䅫杢あ䝁䅕睚祂䝁䅅䅤求䡁䅍䅌杁䝁䄰睢歂䝁䅫杚㕂䍁䅷䅉ㅂ䡁䅁睚祂䝁䅅䅚求䡁䅍䅌杁䝁䅅杢歂䍁䅁督ㅂ䡁䅍䅤桂䝁䅫杢穂䍁䅁睚祂䝁䄸兤畂䝁䅑䅉㉂䝁䅕䅡灂䝁䅍䅢求䡁䅍䅉浂䝁䄸杣杁䝁䄴兙あ䝁䅫睢畂䍁䅣督杁䝁䅅杣瑂䝁䅕䅚杁䝁䅙睢祂䝁䅍党穂䍁䄴䅉䩂䡁䅑䅉穂䝁䅕杣㉂䝁䅕督杁䡁䅑䅡求䍁䅁兖畁䙁䅍杌杁䝁䅅杣瑂䡁䅫䅉桂䝁䄴䅚杁䝁䄴兙㉂䡁䅫睏杁䝁䅅兡祂䍁䅁杚療䡁䅉睙求䍁䅷䅉療䡁䅑䅡求䡁䅉䅉䕂䝁䅕䅣桂䡁䅉䅤瑂䝁䅕杢あ䍁䅁睢浂䍁䅁䅒求䝁䅙党畂䡁䅍党杁䝁䅅杢歂䍁䅁杒求䝁䅑党祂䝁䅅䅢杁䕁䅣睢㉂䝁䅕杣畂䝁䄰党畂䡁䅑睏杁䝁䅯睢灂䝁䄴䅤杁䝁䅍睢瑂䝁䄰兙畂䝁䅑督杁䝁䅅杢歂䍁䅁督睂䝁䅅睙求䍁䅁杚療䡁䅉睙求䑁䅳䅉浂䝁䅕䅚求䡁䅉兙獂䍁䅁睙灂䡁䅙兡獂䝁䅫兙畂䍁䅁兙湂䝁䅕杢橂䝁䅫党穂䑁䅳䅉潂䝁䅕兙獂䡁䅑䅡杁䡁䅍党祂䡁䅙兡橂䝁䅕督㝁䍁䅁兙畂䝁䅑䅉穂䡁䅁兙橂䝁䅕䅉灂䝁䄴䅚ㅂ䡁䅍䅤祂䝁䅫党穂䍁䄴䅉啂䝁䅧党杁䝁䅍睢瑂䡁䅁兙畂䡁䅫䅉㍂䝁䅅督杁䝁䅙睢祂䝁䄰党祂䝁䅷入杁䝁䅳杢療䡁䅣杢杁䝁䅅督杁䙁䅍兑䩂䕁䅍䅉䡂䝁䅕兢灂䝁䄴兡獁䍁䅁兓畂䝁䅍杌杁䝁䅅杢歂䍁䅁睙潂䝁䅅杢湂䝁䅕䅚杁䝁䅫䅤穂䍁䅁杢桂䝁䄰党杁䡁䅑睢杁䙁䅍睙灂䝁䅕杢橂䝁䅕䅉䉂䡁䅁䅣獂䝁䅫睙桂䡁䅑兡療䝁䄴督杁䕁䅫杢あ䝁䅕杣畂䝁䅅䅤灂䝁䄸杢桂䝁䅷䅉䑂䝁䄸杣睂䝁䄸杣桂䡁䅑兡療䝁䄴䅉灂䝁䄴䅉呂䝁䅕䅣あ䝁䅕兢楂䝁䅕杣杁䑁䅉䅍硁䑁䅍杌杁䙁䅍睙灂䝁䅕杢橂䝁䅕䅉䉂䡁䅁䅣獂䝁䅫睙桂䡁䅑兡療䝁䄴督杁䕁䅫杢あ䝁䅕杣畂䝁䅅䅤灂䝁䄸杢桂䝁䅷䅉䑂䝁䄸杣睂䝁䄸杣桂䡁䅑兡療䝁䄴䅉㍂䝁䅅督杁䝁䅙睢ㅂ䝁䄴䅚求䝁䅑䅉灂䝁䄴䅉硁䑁䅫李㕁䍁䅁兙畂䝁䅑䅉灂䡁䅍䅉潂䝁䅕兙歂䡁䅅兤桂䡁䅉䅤求䡁䅉党歂䍁䅁兡畂䍁䅁杕求䡁䅍䅤療䝁䄴䅌杁䙁䅙兡祂䝁䅣兡畂䝁䅫兙畁䅁䅁砯䅙䱁䝑䅁呂䝁䅕兙橂䝁䄸兙穂䡁䅑䅉䍂䝁䅅杢牂䝁䅫杢湂䍁䅁睑療䡁䅉䅣療䡁䅉兙あ䝁䅫睢畂䍁䅁睢浂䍁䅁杒獂䝁䄸杣灂䝁䅑兙杁䝁䄸䅣求䡁䅉兙あ䝁䅕督杁䝁䅅督杁䡁䅑䅡求䍁䅁杙桂䝁䄴睡杁䝁䅧睢獂䝁䅑兡畂䝁䅣䅉橂䝁䄸兢睂䝁䅅杢㕂䍁䅁杚療䡁䅉䅉呂䝁䅕兙橂䝁䄸兙穂䡁䅑䅉佂䝁䅅䅤灂䝁䄸杢桂䝁䅷䅉䍂䝁䅅杢牂䍁䅁䅤潂䝁䅅䅤杁䡁䅁杣療䡁䅙兡歂䝁䅕督杁䝁䅫杢あ䝁䅕睚祂䝁䅅䅤求䝁䅑䅉浂䝁䅫杢桂䝁䄴睙灂䝁䅅䅢杁䡁䅍党祂䡁䅙兡橂䝁䅕督杁䡁䅑睢杁䡁䅉党あ䝁䅅兡獂䍁䅁兙畂䝁䅑䅉橂䝁䄸兢瑂䝁䅕杣橂䝁䅫兙獂䍁䅁睙ㅂ䡁䅍䅤療䝁䄰党祂䡁䅍䅉灂䝁䄴䅉䝂䝁䅷睢祂䝁䅫䅚桂䍁䄴䅉啂䝁䅧党杁䝁䅍睢瑂䡁䅁兙畂䡁䅫䅉療䝁䅙杚求䡁䅉督杁䝁䄴睢畂䝁䅫杢あ䝁䅕杣求䡁䅍䅤杁䝁䅅杢歂䍁䅁兡畂䡁䅑党祂䝁䅕督あ䍁䄰杙求䝁䅅杣灂䝁䄴睚杁䝁䅑党瑂䝁䅅杢歂䍁䅁䅚求䡁䅁睢穂䝁䅫䅤獁䍁䅁兢療䝁䄴党㕂䍁䅁兢桂䡁䅉睡求䡁䅑䅌杁䡁䅍兙㉂䝁䅫杢湂䡁䅍䅌杁䝁䅅杢歂䍁䅁睙ㅂ䡁䅍䅤療䝁䄰党祂䍁䅁督㍂䝁䅕党睂䍁䅁兙橂䝁䅍睢ㅂ䝁䄴䅤穂䑁䅳䅉あ䝁䅫兢求䍁䅁睙求䡁䅉䅤灂䝁䅙兡橂䝁䅅䅤求䡁䅍䅉療䝁䅙䅉歂䝁䅕䅣療䡁䅍兡あ䑁䅳䅉橂䝁䄸杢穂䡁䅑杣ㅂ䝁䅍䅤灂䝁䄸杢杁䝁䅅杢歂䍁䅁䅢桂䝁䄴䅚杁䝁䅑党㉂䝁䅕䅢療䡁䅁兢求䝁䄴䅤獁䍁䅁睙療䝁䄰兢求䡁䅉睙灂䝁䅅䅢杁䝁䅅杢歂䍁䅁杣求䡁䅍兡歂䝁䅕杢あ䝁䅫兙獂䍁䅁杣求䝁䅅䅢杁䝁䅕督あ䝁䅅䅤求䍁䅷䅉桂䝁䄴䅚杁䝁䅍睢瑂䝁䄰党祂䝁䅍兡桂䝁䅷䅉桂䝁䄴䅚杁䝁䅙兡畂䝁䅅杢橂䝁䅫兙獂䍁䅁䅢療䝁䅅杢穂䑁䅳䅉桂䝁䄴䅚杁䝁䅍睢畂䡁䅍兤瑂䝁䅕杣杁䝁䅷睢桂䝁䄴督獁䍁䅁兡畂䝁䅍䅢ㅂ䝁䅑兡畂䝁䅣䅉灂䝁䄴督あ䝁䅅䅢獂䝁䄰党畂䡁䅑䅉獂䝁䄸兙畂䡁䅍䅉桂䝁䄴䅚杁䡁䅉党㉂䝁䄸䅢㉂䝁䅫杢湂䍁䅁䅢灂䝁䄴党穂䍁䅷䅉桂䡁䅍䅉㍂䝁䅕䅢獂䍁䅁兙穂䍁䅁䅢療䝁䅅杢穂䍁䅁杚療䡁䅉䅉桂䡁䅕䅤療䝁䄰睢楂䝁䅫䅢求䡁䅍䅌杁䝁䅉睢桂䡁䅑督獁䍁䅁兙畂䝁䅑䅉睂䝁䅕杣穂䝁䄸杢桂䝁䅷䅉桂䝁䄴䅚杁䝁䅙兙瑂䝁䅫䅢㕂䍁䅁䅣ㅂ䡁䅉䅣療䡁䅍党穂䍁䄴䅉䩂䡁䅑䅉桂䝁䅷督療䍁䅁䅣祂䝁䄸杤灂䝁䅑党穂䍁䅁睤求䝁䅅䅢あ䝁䅧䅉瑂䝁䅅杢桂䝁䅣党瑂䝁䅕杢あ䍁䅷䅉瑂䝁䄸杣あ䝁䅣兙湂䝁䅕䅌杁䝁䅅杢歂䍁䅁兡畂䡁䅍兤祂䝁䅅杢橂䝁䅕䅉穂䝁䅕杣㉂䝁䅫睙求䡁䅍䅉あ䝁䅧杣療䡁䅕睚潂䍁䅁睢畂䝁䅷兡畂䝁䅕䅉桂䝁䄴䅚杁䝁䄰睢楂䝁䅫䅢求䍁䅁杙桂䝁䄴睡灂䝁䄴睚杁䡁䅍睢獂䡁䅕䅤灂䝁䄸杢穂䍁䅷䅉桂䡁䅍䅉㍂䝁䅕䅢獂䍁䅁兙穂䍁䅁杙祂䝁䄸睡求䡁䅉兙湂䝁䅕䅉桂䝁䄴䅚杁䝁䅅杢畂䡁䅕兡あ䡁䅫䅉穂䝁䅕杣㉂䝁䅫睙求䡁䅍杌杁䙁䅍党桂䝁䅍睢桂䡁䅍䅤杁䕁䅉兙畂䝁䅳兡畂䝁䅣䅉䑂䝁䄸杣睂䝁䄸杣桂䡁䅑兡療䝁䄴䅉療䝁䅙䅉䝂䝁䅷睢祂䝁䅫䅚桂䍁䅁睤桂䡁䅍䅉浂䝁䄸兤畂䝁䅑党歂䍁䅁兡畂䍁䅁免㕁䑁䅉李杁䝁䅅杢歂䍁䅁兡穂䍁䅁䅡求䝁䅅䅚硂䡁䅕兙祂䡁䅑党祂䝁䅕䅚杁䝁䅫杢杁䙁䅍䅤ㅂ䝁䅅杣あ䍁䅷䅉䝂䝁䅷睢祂䝁䅫䅚桂䍁䄴䅁硂睆䅁䅳䅫䙁䅍党桂䝁䅣兙あ䝁䅕䅉啂䝁䅕睙潂䝁䄴睢獂䝁䄸睚㕂䍁䅁䅓療䝁䅷䅚灂䝁䄴睚穂䍁䅁䅣獂䝁䅍䅉求䝁䄴睚桂䝁䅣党穂䍁䅁兡畂䍁䅁䅤潂䝁䅕䅉睂䡁䅉睢㉂䝁䅫督灂䝁䄸杢杁䝁䄸杚杁䝁䅑兙あ䝁䅅䅉穂䡁䅑睢祂䝁䅅睚求䍁䅁䅤求䝁䅍䅡畂䝁䄸䅢療䝁䅣入杁䝁䅅杢歂䍁䅁兡畂䝁䅙杣桂䡁䅍䅤祂䡁䅕睙あ䡁䅕杣求䍁䅁督療䝁䅷兤あ䝁䅫睢畂䡁䅍䅉灂䝁䄴䅉呂䝁䅫杢湂䝁䅅䅣療䡁䅉党獁䍁䅁䅤潂䝁䅕䅉噂䝁䄴兡あ䝁䅕䅚杁䙁䅍䅤桂䡁䅑党穂䍁䅷䅉あ䝁䅧党杁䕁䄴党あ䝁䅧党祂䝁䅷兙畂䝁䅑督獁䍁䅁兙畂䝁䅑䅉灂䝁䄴䅤求䡁䅉杢桂䡁䅑兡療䝁䄴兙獂䝁䅷入畁䍁䅁䅖潂䝁䅕䅉橂䝁䄸兢睂䝁䅅杢㕂䍁䅁睢浂䝁䅙党祂䡁䅍䅉瑂䝁䅅督穂䍁䅁睙桂䡁䅁兙橂䝁䅫䅤㕂䍁䅁督あ䝁䄸杣桂䝁䅣党杁䡁䅁杣療䝁䅑兤橂䡁䅑督獁䍁䅁兡畂䝁䅍䅢ㅂ䝁䅑兡畂䝁䅣䅉求䝁䄴䅤求䡁䅉䅣祂䝁䅫督求䍁䅁杢求䝁䅅杣獂䝁䅫杢求䍁䅁䅡桂䡁䅉䅚杁䝁䅑兡穂䝁䅳䅉歂䡁䅉兡㉂䝁䅕督杁䍁䅧䅓䕂䕁䅑督灁䍁䅷䅉求䝁䄴䅤求䡁䅉䅣祂䝁䅫督求䍁䅁杢求䝁䅅杣獂䝁䅫杢求䍁䅁督療䝁䅷兡歂䍁䅁督あ䝁䅅䅤求䍁䅁䅚祂䝁䅫杤求䡁䅍䅉潁䙁䅍睕䕂䡁䅍克獁䍁䅁党畂䡁䅑党祂䡁䅁杣灂䡁䅍党杁䝁䄴党桂䡁䅉䅢灂䝁䄴党杁䡁䅍入穂䡁䅑党瑂䡁䅍䅌杁䡁䅙兡歂䝁䅕睢杁䝁䅅杢歂䍁䅁兡瑂䝁䅅睚求䍁䅁䅓䕂䕁䅑督獁䍁䅁兙畂䝁䅑䅉畂䝁䅕䅤㍂䝁䄸杣牂䍁䄰兙あ䡁䅑兙橂䝁䅧党歂䍁䅁督あ䝁䄸杣桂䝁䅣党杁䝁䅑杣灂䡁䅙党穂䍁䄴䅉䩂䡁䅑䅉桂䝁䅷督療䍁䅁睢浂䝁䅙党祂䡁䅍䅉獂䝁䅕睚桂䝁䅍入杁䝁䅅䅣睂䝁䅷兡橂䝁䅅䅤灂䝁䄸杢穂䍁䅁睙療䝁䄰䅣祂䝁䅫督灂䝁䄴睚杁䕁䄰兡穂䡁䅍兡療䝁䄴䅉䑂䡁䅉兡あ䝁䅫睙桂䝁䅷䅉䥂䕁䅑䅒穂䍁䅁兙畂䝁䅑䅉呂䙁䅍䅒穂䑁䅳䅉求䡁䅧䅤求䡁䅉杢桂䝁䅷䅉穂䡁䅑睢祂䝁䅅睚求䍁䅁督療䝁䅷兤あ䝁䅫睢畂䡁䅍䅉ㅂ䝁䄴䅚求䡁䅉䅉あ䝁䅧党杁䙁䅍党桂䝁䅣兙あ䝁䅕䅉噂䝁䅷䅤祂䝁䅅䅉啂䝁䄸兤橂䝁䅧䅌杁䕁䄸杢求䍁䅁䅖療䡁䅕睙潂䍁䅷䅉䙂䡁䅧䅣桂䝁䄴督灂䝁䄸杢獁䍁䅁兙畂䝁䅑䅉䍂䝁䅅督灂䝁䅍督杁䡁䅁杣療䝁䅑兤橂䡁䅑䅉獂䝁䅫杢求䡁䅍䅌杁䝁䅅督杁䡁䅣党獂䝁䅷䅉桂䡁䅍䅉ㅂ䝁䄴䅚求䡁䅉䅉あ䝁䅧党杁䕁䅷兙䑂䝁䅫党杁䝁䅉杣桂䝁䄴䅚杁䝁䄴兙瑂䝁䅕睏杁䝁䅑党穂䝁䅳䅤療䡁䅁䅉歂䡁䅉兡㉂䝁䅕督杁䝁䅙睢祂䍁䅁䅣求䡁䅉督療䝁䄴兙獂䍁䅁睙療䝁䄰䅣ㅂ䡁䅑党祂䡁䅍䅉桂䝁䄴䅚杁䡁䅣睢祂䝁䅳督あ䝁䅅䅤灂䝁䄸杢杁䝁䅅䅣睂䝁䅷兡橂䝁䅅䅤灂䝁䄸杢穂䑁䅳䅉畂䝁䄸䅤求䝁䅉睢療䝁䅳䅉歂䡁䅉兡㉂䝁䅕督杁䡁䅑杣桂䝁䅑兡あ䝁䅫睢畂䝁䅅䅢杁䝁䄴睢あ䝁䅕杙療䝁䄸睡穂䍁䅷䅉橂䝁䄸杢㉂䝁䅕杣あ䝁䅫杙獂䝁䅕䅉穂䡁䅫督あ䝁䅕兢穂䍁䅷䅉桂䝁䄴䅚杁䝁䅕䅥あ䝁䅕杣畂䝁䅅䅢杁䡁䅍䅤療䡁䅉兙湂䝁䅕䅉桂䡁䅁䅣獂䝁䅫睙桂䡁䅑兡療䝁䄴督獁䍁䅁䅒坂䙁䅉䅉䥂䕁䅑䅒穂䍁䅁杚療䡁䅉䅉㉂䝁䅫䅚求䝁䄸䅉穂䡁䅑杣求䝁䅅兢灂䝁䄴睚杁䝁䅅䅣睂䝁䅷兡橂䝁䅅䅤灂䝁䄸杢穂䍁䅷䅉桂䝁䄴䅚杁䝁䅣兙瑂䝁䅫杢湂䍁䅁睕呂䕁䅑督杁䝁䅙睢祂䍁䅁睚桂䝁䄰兡畂䝁䅣䅉祂䝁䅫睚穂䍁䄴䅉䩂䝁䄴䅉桂䝁䅑䅚灂䡁䅑兡療䝁䄴䅌杁䡁䅑䅡求䍁䅁睙療䝁䄰䅣桂䝁䄴入杁䡁䅁杣療䡁䅙兡歂䝁䅕督杁䕁䅷入㉂䝁䅕䅉求䝁䅑睚求䍁䄰䅤療䍁䄰睙獂䝁䄸兤歂䍁䅁兢桂䡁䅍督杁䝁䅍兙睂䝁䅅睙灂䡁䅑入杁䡁䅁䅢桂䡁䅑杚療䡁䅉兢獁䍁䅁䅤潂䝁䅅䅤杁䝁䅫杢橂䝁䅷兤歂䝁䅕督杁䝁䄰睢歂䡁䅕䅢桂䡁䅉䅉潂䝁䅅杣歂䡁䅣兙祂䝁䅕䅉桂䝁䄴䅚杁䡁䅍睢浂䡁䅑睤桂䡁䅉党杁䡁䅑睢杁䡁䅍兤睂䡁䅁睢祂䡁䅑䅉求䝁䄴䅤求䡁䅉䅣祂䝁䅫督求䡁䅍升杁䝁䄸杢瑁䡁䅁杣求䝁䄰兡穂䝁䅕䅉桂䝁䄴䅚杁䝁䅍䅢療䡁䅕䅚杁䡁䅍䅤療䡁䅉兙湂䝁䅕䅉灂䝁䄴杚祂䝁䅅督あ䡁䅉兤橂䡁䅑兤祂䝁䅕䅉畂䝁䅕党歂䡁䅍杌杁䕁䅫䅤杁䡁䅍党獂䝁䅷督杁䝁䅫䅤穂䍁䅁䅣祂䝁䄸䅚ㅂ䝁䅍䅤穂䍁䅁䅣祂䝁䅫兢桂䡁䅉兡獂䡁䅫䅉あ䝁䄸䅉療䡁䅉兡湂䝁䅫杢桂䝁䅷䅉求䡁䅅兤灂䡁䅁兢求䝁䄴䅤杁䝁䄰兙畂䡁䅕杚桂䝁䅍䅤ㅂ䡁䅉党祂䡁䅍䅌杁䝁䅑兡穂䡁䅑杣灂䝁䅉兤あ䝁䄸杣穂䍁䅷䅉桂䝁䄴䅚杁䡁䅉党あ䝁䅅兡獂䝁䅕杣穂䍁䄴䅉啂䝁䅧党杁䝁䅍睢瑂䡁䅁兙畂䡁䅫䅉㍂䝁䅅督杁䝁䅙睢ㅂ䝁䄴䅚求䝁䅑䅉灂䝁䄴䅉硁䑁䅫睎㑁䍁䅁兙畂䝁䅑䅉灂䡁䅍䅉楂䝁䅅督求䝁䅑䅉灂䝁䄴䅉呂䝁䅫杢湂䝁䅅䅣療䡁䅉党畁䅁䅁䉈䅍䵁䭉䅁呂䝁䅕兙獂䝁䅕䅚杁䕁䅅兡祂䍁䅁睑療䡁䅉䅣療䡁䅉兙あ䝁䅫睢畂䍁䅁䅣祂䝁䄸杤灂䝁䅑党穂䍁䅁䅣桂䝁䅍睡桂䝁䅣兡畂䝁䅣䅉穂䝁䄸䅢ㅂ䡁䅑兡療䝁䄴督杁䝁䅫杢杁䡁䅑䅡求䍁䅁兑瑂䝁䅕杣灂䝁䅍兙穂䍁䅷䅉䙂䡁䅕杣療䡁䅁党獁䍁䅁䅤潂䝁䅕䅉乂䝁䅫䅚歂䝁䅷党杁䕁䅕兙穂䡁䅑䅌杁䕁䅅杚祂䝁䅫睙桂䍁䅷䅉䉂䡁䅍兡桂䍁䅷䅉䉂䡁䅕督あ䡁䅉兙獂䝁䅫兙獁䍁䅁兙畂䝁䅑䅉佂䝁䅕睤杁䙁䅯党桂䝁䅷兙畂䝁䅑杌杁䕁䅫䅤杁䝁䄸䅣求䡁䅉兙あ䝁䅕督杁䡁䅑䅡祂䝁䄸兤湂䝁䅧䅉あ䡁䅣睢杁䡁䅍党湂䝁䄰党畂䡁䅑督獁䍁䅁杒療䝁䄸䅚杁䝁䅅杢歂䍁䅁䅕祂䝁䄸䅤求䝁䅍䅤灂䡁䅙党畁䍁䅁䅖潂䝁䅕䅉䝂䝁䄸睢歂䍁䅁督求䝁䅣兢求䝁䄴䅤杁䝁䄸杚浂䝁䅕杣穂䍁䅁兡畂䡁䅑党湂䡁䅉兙あ䝁䅕䅚杁䡁䅁兙橂䝁䅳兙湂䝁䅫杢湂䍁䅁兢桂䡁䅑党祂䝁䅫兙獂䡁䅍䅉桂䝁䄴䅚杁䝁䅅兤あ䝁䄸兢桂䡁䅑兡療䝁䄴䅉求䡁䅅兤灂䡁䅁兢求䝁䄴䅤杁䡁䅍睢獂䡁䅕䅤灂䝁䄸杢穂䍁䅁䅤療䍁䅁䅣祂䝁䄸杤灂䝁䅑党杁䝁䅙睢療䝁䅑䅉穂䝁䅅杚求䡁䅑入獁䍁䅁督潂䝁䅕䅢浂䍁䅁䅢灂䝁䅙党杁䝁䅕䅥あ䝁䅕杢穂䝁䅫睢畂䍁䅷䅉祂䝁䅕䅚ㅂ䝁䅍党杁䝁䅙睢療䝁䅑䅉㍂䝁䅅督あ䝁䅕䅌杁䝁䅅兤あ䝁䄸兢桂䡁䅑党杁䡁䅁杣療䝁䅍党穂䡁䅍党穂䍁䅷䅉桂䝁䄴䅚杁䝁䄸䅣あ䝁䅫兢灂䡁䅯党杁䡁䅑睢あ䝁䅅䅢杁䝁䅍睢穂</t>
  </si>
  <si>
    <t>䡁䅑䅉浂䝁䄸杣杁䝁䅙睢療䝁䅑䅉睂䡁䅉睢橂䝁䅕督穂䝁䄸杣穂䍁䅁兡畂䍁䅁䅤潂䝁䅕䅉浂䡁䅉党穂䝁䅧䅉祂䝁䅕䅚杁䝁䄰党桂䡁䅑䅌杁䡁䅍兢療䝁䅳党歂䍁䅁兙畂䝁䅑䅉睂䡁䅉睢橂䝁䅕督穂䝁䅕䅚杁䝁䄰党桂䡁䅑督獁䍁䅁䅣療䡁䅕䅢あ䡁䅉入獁䍁䅁督求䝁䅅杚療䝁䄸䅚獁䍁䅁䅣獂䝁䅅杢あ䍁䄰杙桂䡁䅍党歂䍁䅷䅉浂䝁䅷兤灂䝁䅑督杁䝁䅅杢歂䍁䅁䅢灂䡁䅅兤灂䝁䅑督杁䝁䅅杢歂䍁䅁睙潂䝁䅕党穂䝁䅕䅉瑂䝁䅅杣牂䝁䅕䅤穂䍁䅁兤畂䝁䅑党祂䍁䅁䅤潂䝁䅕䅉䑂䙁䅉兗偂䙁䅙兑䑂䍁䅷䅉䑂䙁䅉兗偂䙁䅙兑䑂䍁䅁睒祂䝁䅫䅣杁䍁䅙䅉啂䝁䅕兙祂䍁䅷䅉䑂䙁䅉兗偂䙁䅙兑䑂䍁䅁䅒桂䡁䅉杚祂䝁䅕督潂䍁䅷䅉䵂䕁䅫兕噂䕁䅫村偂䙁䅧䅌杁䙁䅍兡瑂䡁䅁䅢求䍁䅁睕あ䝁䅕䅣穂䍁䅷䅉桂䝁䄴䅚杁䕁䄸䅣あ䝁䅫䅚ㅂ䡁䅉党杁䝁䅉杣桂䝁䄴䅚穂䍁䄴䅉啂䝁䅧兡穂䍁䅁督求䝁䅣兢求䝁䄴䅤杁䡁䅍党獂䝁䅷督杁䝁䅫䅤穂䍁䅁督療䝁䅷兤あ䝁䅫睢畂䡁䅍䅉歂䝁䅫杣求䝁䅍䅤獂䡁䅫䅉あ䝁䄸䅉橂䡁䅕督あ䝁䄸兢求䡁䅉督杁䡁䅑䅡祂䝁䄸兤湂䝁䅧䅉灂䡁䅑督杁䡁䅍兙獂䝁䅕督獁䍁䅁兢桂䡁䅉睡求䡁䅑兡畂䝁䅣䅌杁䝁䅅杢歂䍁䅁睙ㅂ䡁䅍䅤療䝁䄰党祂䍁䅁督求䡁䅉杤灂䝁䅍党杁䡁䅁党祂䡁䅍睢畂䝁䄴党獂䍁䄴䅉啂䝁䅧党杁䙁䅁杣療䡁䅑党橂䡁䅑兡㉂䝁䅕䅉穂䝁䅕睚瑂䝁䅕杢あ䍁䅁䅣祂䝁䄸杤灂䝁䅑党穂䍁䅁督潂䡁䅉兡畂䝁䅳䅉浂䝁䅫䅢瑂䡁䅍䅌杁䝁䅉兙湂䝁䅣兡畂䝁䅣䅉穂䡁䅫督あ䝁䅕兢穂䍁䅷䅉浂䝁䄸兙瑂䍁䅷䅉灂䝁䄴杚獂䝁䅅䅤桂䝁䅉䅢求䍁䅷䅉桂䝁䄴䅚杁䡁䅍兤穂䡁䅁党畂䡁䅍兡療䝁䄴䅉桂䝁䄴䅚杁䡁䅉党あ䝁䅕杢あ䝁䅫睢畂䍁䅁䅣桂䝁䅍睡桂䝁䅣兡畂䝁䅣䅉穂䝁䄸䅢ㅂ䡁䅑兡療䝁䄴督杁䡁䅑睢杁䡁䅁杣療䡁䅑党橂䡁䅑䅉湂䝁䄸睢歂䡁䅍䅉あ䝁䄸䅉求䍁䄰睙療䝁䄰兢求䡁䅉睙求䍁䅷䅉橂䝁䄸杢穂䡁䅕兢求䡁䅉䅉湂䝁䄸睢歂䡁䅍䅌杁䡁䅁䅡桂䡁䅉兢桂䝁䅍党ㅂ䡁䅑兡橂䝁䅅䅢杁䝁䅅杢歂䍁䅁兢求䝁䅑兡橂䝁䅅䅢杁䝁䅑党㉂䝁䅫睙求䡁䅍䅌杁䝁䅅杢歂䍁䅁兡畂䝁䅑兤穂䡁䅑杣灂䝁䅅䅢杁䝁䄰兙畂䡁䅕杚桂䝁䅍䅤ㅂ䡁䅉兡畂䝁䅣䅉瑂䝁䅅杣牂䝁䅕䅤穂䍁䅁兤畂䝁䅑党祂䍁䅁䅤潂䝁䅕䅉呂䕁䅕兑䵂䕁䅕䅒杁䕁䅅兓卂䍁䅷䅉䍂䙁䅕村䍂䕁䅷兒杁䙁䅣杕䉂䙁䅁䅌杁䕁䅅兖啂䕁䄸村䉂䕁䅣䅌杁䕁䅫杢穂䡁䅑兙睂䝁䅅睡獁䍁䅁兙畂䝁䅑䅉䱂䝁䄸杣祂䡁䅙兤杁䝁䅉杣桂䝁䄴䅚穂䍁䄴䅉啂䝁䅧兡穂䍁䅁督求䝁䅣兢求䝁䄴䅤杁䡁䅍党獂䝁䅷督杁䝁䅫䅤穂䍁䅁督療䝁䅷兤あ䝁䅫睢畂䡁䅍䅉あ䝁䅧杣療䡁䅕睚潂䍁䅁督ㅂ䡁䅁䅣獂䡁䅫䅉歂䝁䅫督あ䡁䅉兡楂䡁䅕䅤療䡁䅉督獁䍁䅁兙穂䍁䅁睤求䝁䅷䅢杁䝁䅅督杁䝁䅑兡祂䝁䅕睙あ䝁䅷入杁䡁䅑睢杁䝁䅙兙楂䡁䅉兡橂䝁䅅䅤療䡁䅉督獁䍁䅁睢祂䝁䅫睚灂䝁䄴兙獂䍁䅁党硂䡁䅕兡睂䝁䄰党畂䡁䅑䅉瑂䝁䅅杢ㅂ䝁䅙兙橂䡁䅑兤祂䝁䅕杣穂䍁䅷䅉橂䝁䄸杢あ䡁䅉兙橂䡁䅑䅉瑂䝁䅅杢ㅂ䝁䅙兙橂䡁䅑兤祂䝁䅕杣穂䍁䅷䅉獂䝁䄸睚灂䡁䅍䅤灂䝁䅍督杁䡁䅁兙祂䡁䅑杢求䡁䅉督獁䍁䅁兙畂䝁䅑䅉求䍁䄰睙療䝁䄰兢求䡁䅉睙求䍁䄸杚ㅂ䝁䅷杚灂䝁䅷䅢瑂䝁䅕杢あ䍁䅁睢睂䝁䅕杣桂䡁䅑兡療䝁䄴督畁䍁䅁䅖潂䝁䅕䅉橂䝁䄸兢睂䝁䅅杢㕂䍁䅁睤桂䡁䅍䅉灂䝁䄴睙療䡁䅉䅣療䡁䅉兙あ䝁䅕䅚杁䝁䅫杢杁䑁䅅兏㉁䑁䅁䅉桂䝁䄴䅚杁䝁䅫督杁䝁䅧党桂䝁䅑兣ㅂ䝁䅅杣あ䝁䅕杣求䝁䅑䅉灂䝁䄴䅉䑂䝁䅧兙祂䝁䅷睢あ䡁䅑党獁䍁䅁杔療䡁䅉䅤潂䍁䅁睑桂䡁䅉睢獂䝁䅫杢桂䍁䄴䅁佂䅇䅁䅏䅁䙁䅍党橂䡁䅕杣灂䡁䅑入杁䝁䅅杢歂䍁䅁兑獂䝁䅅杣瑂䍁䅁睕求䡁䅉杤灂䝁䅍党穂䅁䅁䅰䅧䩁䵯䅁呂䝁䅕䅢求䝁䅍䅤杁䕁䄰党歂䝁䅫睙桂䝁䅷䅉䥂䝁䄸䅢歂䝁䅫杢湂䡁䅍䅉䑂䝁䄸杣睂䝁䄸杣桂䡁䅑兡療䝁䄴䅌杁䡁䅑䅡祂䝁䄸兤湂䝁䅧䅉灂䡁䅑督杁䡁䅍兤楂䡁䅍兡歂䝁䅫兙祂䝁䅫党穂䍁䅷䅉療䡁䅁党祂䝁䅅䅤求䡁䅍䅉橂䡁䅉兡あ䝁䅫睙桂䝁䅷䅉灂䝁䅷䅢畂䝁䅕督穂䍁䅁杣求䝁䅍睢㉂䝁䅕杣㕂䍁䅁䅡療䡁䅍䅣灂䡁䅑兙獂䡁䅍䅌杁䡁䅉党潂䝁䅅杙灂䝁䅷兡あ䝁䅅䅤灂䝁䄸杢杁䝁䅧睢穂䡁䅁兡あ䝁䅅䅢穂䍁䅷䅉療䡁䅕䅤睂䝁䅅䅤灂䝁䅕杢あ䍁䅁杣求䝁䅧兙楂䝁䅫䅢灂䡁䅑兙あ䝁䅫睢畂䍁䅁睙獂䝁䅫杢灂䝁䅍督獁䍁䅁兙畂䝁䅑䅉療䝁䅍睙ㅂ䡁䅁兙あ䝁䅫睢畂䝁䅅䅢杁䝁䅧党桂䝁䅷䅤潂䍁䅁睙求䝁䄴䅤求䡁䅉督杁䝁䅫杢杁䡁䅑䅡求䍁䅁兖畂䝁䅫䅤求䝁䅑䅉呂䡁䅑兙あ䝁䅕督畁䍁䅁兓あ䍁䅁睢睂䝁䅕杣桂䡁䅑党穂䍁䅁兡畂䍁䅁杚療䡁䅕杣杁䡁䅍党湂䝁䄰党畂䡁䅑督㙁䍁䅁睑祂䝁䅫䅤灂䝁䅍兙獂䍁䅁兓獂䝁䅷杢求䡁䅍督杁䙁䅉党橂䝁䄸杤求䡁䅉入杁䕁䅧睢穂䡁䅁兡あ䝁䅅䅢獁䍁䅁杕求䝁䅧兙楂䝁䅫䅢灂䡁䅑兙あ䝁䅫睢畂䍁䅁䅓療䡁䅍䅣灂䡁䅑兙獂䍁䅷䅉偂䡁䅕䅤睂䝁䅅䅤灂䝁䅕杢あ䍁䅁杕求䝁䅧兙楂䝁䅫䅢灂䡁䅑兙あ䝁䅫睢畂䍁䅷䅉桂䝁䄴䅚杁䕁䅍睢畂䝁䅍党畂䡁䅑杣桂䍁䄴䅉啂䝁䅧党杁䕁䅍杣灂䡁䅑兡橂䝁䅅䅢杁䕁䅫䅢獂䝁䄴党穂䡁䅍䅉卂䝁䅕睙療䡁䅙党祂䡁䅫䅉䥂䝁䄸督睂䝁䅫䅤桂䝁䅷䅉穂䝁䅕睚瑂䝁䅕杢あ䍁䅁睙療䝁䄴督灂䡁䅍䅤穂䍁䅁睢浂䍁䅁䅡療䡁䅍䅣灂䡁䅑兙獂䡁䅍䅉あ䝁䅧兙あ䍁䅁䅣祂䝁䄸杤灂䝁䅑党杁䡁䅍党祂䡁䅙兡橂䝁䅕督杁䝁䅙睢祂䍁䅁䅡求䝁䅅杣あ䍁䅁杚桂䝁䅫䅢ㅂ䡁䅉党獁䍁䅁兡畂䝁䅙党橂䡁䅑兡療䡁䅕督杁䝁䅑兡穂䝁䅕兙穂䝁䅕䅌杁䡁䅉党穂䡁䅁兡祂䝁䅅䅤療䡁䅉入杁䝁䅙兙灂䝁䅷兤祂䝁䅕䅉桂䝁䄴䅚杁䡁䅁兤獂䝁䄰睢畂䝁䅅杣㕂䍁䅁䅚灂䡁䅍党桂䡁䅍党獁䍁䅁督ㅂ䡁䅉睚求䡁䅉入杁䡁䅉党硂䡁䅕兡祂䝁䅫杢湂䍁䅁䅣祂䝁䄸䅢療䝁䄴睚求䝁䅑䅉祂䝁䅕睙療䡁䅙党祂䡁䅫䅌杁䡁䅉党畂䝁䅅䅢杁䝁䅑兡穂䝁䅕兙穂䝁䅕䅌杁䝁䄴党ㅂ䡁䅉睢獂䝁䄸睚灂䝁䅍兙獂䍁䅁党㉂䝁䅕杢あ䡁䅍䅌杁䝁䅅杢歂䍁䅁䅤祂䝁䅅兤瑂䝁䅅杌杁䙁䅑䅡求䍁䅁杕求䝁䅧兙楂䝁䅫䅢灂䡁䅑兙あ䝁䅫睢畂䍁䅁䅓療䡁䅍䅣灂䡁䅑兙獂䍁䅁督求䝁䅣兢求䝁䄴䅤杁䝁䄸杚浂䝁䅕杣穂䍁䅁䅤潂䝁䅕杣桂䡁䅁入杁䝁䅅杢歂䍁䅁杣求䝁䅧兙楂䝁䅫䅢灂䡁䅑兙あ䝁䅫睢畂䍁䅁䅤祂䝁䅕兙あ䝁䄰党畂䡁䅑督獁䍁䅁兡畂䝁䅍䅢ㅂ䝁䅑兡畂䝁䅣䅉祂䝁䅕䅡桂䝁䅉兡獂䝁䅫䅤桂䡁䅑兡㉂䝁䅕䅉穂䝁䅕杣㉂䝁䅫睙求䡁䅍䅉浂䝁䄸杣杁䝁䅉杣桂䝁䅫杢杁䝁䅅杢歂䍁䅁督睂䝁䅫杢桂䝁䅷䅉橂䝁䄸杣歂䍁䅁兡畂䝁䅯兤祂䝁䅫党穂䍁䅷䅉穂䡁䅑杣療䝁䅳党穂䍁䅷䅉桂䝁䄰䅣ㅂ䡁䅑兙あ䝁䅫睢畂䡁䅍䅌杁䝁䄴党ㅂ䡁䅉睢獂䝁䄸睚灂䝁䅍兙獂䍁䅁䅚灂䡁䅍睢祂䝁䅑党祂䡁䅍䅌杁䝁䄸杣あ䝁䅧睢睂䝁䅕䅚灂䝁䅍䅉橂䝁䄸杢歂䝁䅫䅤灂䝁䄸杢穂䍁䅷䅉睂䝁䅕䅚灂䝁䅅䅤祂䝁䅫睙杁䝁䅍睢畂䝁䅣党畂䝁䅫䅤桂䝁䅷䅉療䡁䅉䅉桂䝁䅍兣ㅂ䝁䅫杣求䝁䅑䅉歂䝁䅫督桂䝁䅉兡獂䝁䅫䅤灂䝁䅕督獁䍁䅁兙畂䝁䅑䅉橂䝁䅅杢橂䝁䅕杣畁䍁䅁䅖潂䝁䅕䅉偂䡁䅕䅤睂䝁䅅䅤灂䝁䅕杢あ䍁䅁杕求䝁䅧兙楂䝁䅫䅢灂䡁䅑兙あ䝁䅫睢畂䍁䅁督求䝁䅣兢求䝁䄴䅤杁䝁䄸䅣求䡁䅉兙あ䝁䅕督杁䡁䅉党潂䝁䅅杙灂䝁䅷兡あ䝁䅅䅤灂䝁䄸杢杁䝁䅍䅢灂䝁䄴兡橂䡁䅍䅉あ䝁䅧兙あ䍁䅁䅣祂䝁䄸杤灂䝁䅑党杁䡁䅁䅡㕂䡁䅍兡橂䝁䅅䅢獁䍁䅁睢橂䝁䅍兤睂䝁䅅䅤灂䝁䄸杢桂䝁䅷䅌杁䝁䅅杢歂䍁䅁督睂䝁䅕党橂䝁䅧䅉祂䝁䅕䅡桂䝁䅉兡獂䝁䅫䅤桂䡁䅑兡療䝁䄴䅉睂䡁䅉睢湂䡁䅉兙瑂䡁䅍䅉桂䝁䄴䅚杁䡁䅍党祂䡁䅙兡橂䝁䅕督㝁䍁䅁兙畂䝁䅑䅉穂䡁䅁党橂䝁䅫兙獂䝁䅫来求䝁䅑䅉睂䡁䅉睢湂䡁䅉兙瑂䡁䅍䅌杁䡁䅍兤橂䝁䅧䅉桂䡁䅍䅉浂䡁䅕杢橂䡁䅑兡療䝁䄴兙獂䍁䅁䅣祂䝁䄸睚祂䝁䅅兢穂䍁䅁杚療䡁䅉䅉㍂䝁䄸杣牂䍁䅁杣求䝁䅷兙あ䝁䅕䅚杁䝁䅫杢煂䡁䅕杣灂䝁䅕督獁䍁䅁䅡桂䝁䄴䅚杁䡁䅑䅡求䡁䅉兙睂䡁䅫䅌杁䡁䅁睢穂䡁䅑兌橂䝁䄸杢橂䡁䅕督穂䝁䅫睢畂䍁䅁杣求䝁䅧兙楂䝁䅫䅢灂䡁䅑兙あ䝁䅫睢畂䍁䅷䅉睂䝁䅕䅚灂䝁䅅䅤祂䝁䅫睙杁䝁䅅杢歂䍁䅁睙桂䝁䄴睙求䡁䅉䅉祂䝁䅕䅡桂䝁䅉兡獂䝁䅫䅤桂䡁䅑兡療䝁䄴䅌杁䝁䅅杢歂䍁䅁兙あ䝁䅧䅢求䡁䅑兡橂䍁䅁䅤祂䝁䅅兡畂䝁䅫杢湂䍁䅁督求䡁䅉杤灂䝁䅍党穂䍁䄴䅉啂䝁䅧党杁䕁䅍睢畂䝁䅍党畂䡁䅑杣桂䍁䅁督求䝁䅣兢求䝁䄴䅤杁䝁䄸䅣求䡁䅉兙あ䝁䅕督杁䝁䅅杢歂䍁䅁䅣祂䝁䄸杤灂䝁䅑党穂䍁䅁睢橂䝁䅍兤睂䝁䅅䅤灂䝁䄸杢桂䝁䅷䅉潂䝁䅕兙獂䡁䅑䅡杁䝁䅍党畂䡁䅑党祂䡁䅍䅌杁䡁䅑党獂䝁䅕兢求䝁䅑兡橂䝁䅫杢求䍁䅁䅣獂䝁䅅䅤浂䝁䄸杣瑂䡁䅍䅌杁䝁䄸杢穂䝁䅫䅤求䍁䅁睙獂䝁䅫杢灂䝁䅍督獁䍁䅁兙畂䝁䅑䅉橂䝁䄸杢あ䡁䅉兙橂䡁䅑䅉穂䝁䅕杣㉂䝁䅫睙求䡁䅍䅉桂䡁䅑䅉求䝁䄰䅣獂䝁䄸入求䡁䅉䅉㍂䝁䄸杣牂䡁䅍兡あ䝁䅕督杁䡁䅑䅡桂䡁䅑䅉歂䝁䅕䅢灂䡁䅙党祂䍁䅁睢橂䝁䅍兤睂䝁䅅䅤灂䝁䄸杢桂䝁䅷䅉潂䝁䅕兙獂䡁䅑䅡杁䡁䅍党祂䡁䅙兡橂䝁䅕督獁䍁䅁睙療䝁䄴督ㅂ䝁䄰党祂䍁䅁䅡求䝁䅅䅢あ䝁䅧䅌杁䡁䅁䅡㕂䡁䅍兡橂䝁䅅䅢杁䡁䅑䅡求䡁䅉兙睂䡁䅫䅌杁䝁䅅杢歂䍁䅁䅣祂䝁䅕杤求䝁䄴䅤灂䡁䅙党杁䝁䅍兙祂䝁䅕杌杁䙁䅍党獂䝁䅕睙あ䍁䅁兔求䝁䅑兡橂䝁䅅䅢杁䕁䅧睢獂䝁䅑兡畂䝁䅣督杁䕁䅍睢祂䡁䅁睢祂䝁䅅䅤灂䝁䄸杢杁䡁䅣兙穂䍁䅁杚療䡁䅕杢歂䝁䅕䅚杁䝁䅫杢杁䑁䅅兏㕁䑁䅙䅉桂䝁䄴䅚杁䝁䅫督杁䝁䅧党桂䝁䅑兣ㅂ䝁䅅杣あ䝁䅕杣求䝁䅑䅉灂䝁䄴䅉乂䝁䅕睙潂䝁䅅杢灂䝁䅍督楂䡁䅕杣湂䍁䅷䅉兂䝁䅕杢畂䡁䅍入獂䡁䅙兙畂䝁䅫兙畁䅁䅁硔䅧䭁䥧䅁呂䝁䅕䅢求䝁䅍䅤灂䡁䅙党杁䕁䅫杢穂䡁䅕杣桂䝁䄴睙求䍁䅁睒祂䝁䄸兤睂䍁䅷䅉䩂䝁䄴睙畁䍁䅷䅉あ䝁䄸睚求䡁䅑䅡求䡁䅉䅉㍂䝁䅫䅤潂䍁䅁兡あ䡁䅍䅉穂䡁䅕杙穂䝁䅫䅚灂䝁䅅杣灂䝁䅕督獁䍁䅁䅣祂䝁䄸杤灂䝁䅑党穂䍁䅁兡畂䡁䅍兤祂䝁䅅杢橂䝁䅕䅉睂䡁䅉睢歂䡁䅕睙あ䡁䅍䅉桂䝁䄴䅚杁䡁䅍党祂䡁䅙兡橂䝁䅕督杁䝁䅫杢杁䡁䅑䅡求䍁䅁兖畂䝁䅫䅤求䝁䅑䅉呂䡁䅑兙あ䝁䅕督畁䍁䅁䅖潂䝁䅕䅉橂䝁䄸兢睂䝁䅅杢㕂䍁䅁睢睂䝁䅕杣桂䡁䅑党穂䍁䅁䅤潂䡁䅉睢ㅂ䝁䅣䅡杁䝁䅙睢ㅂ䡁䅉䅉穂䝁䅕睚瑂䝁䅕杢あ䡁䅍杏杁䙁䅍䅤桂䝁䄴䅚桂䡁䅉䅚杁䕁䅍睢瑂䝁䄰党祂䝁䅍兡桂䝁䅷䅉䵂䝁䅫杢求䡁䅍䅌杁䙁䅍䅤桂䝁䄴䅚桂䡁䅉䅚杁䙁䅁党祂䡁䅍睢畂䝁䅅䅢杁䕁䅷兡畂䝁䅕督獁䍁䅁兒流䙁䅍䅉䵂䝁䅫杢求䡁䅍䅌杁䝁䅅杢歂䍁䅁兓畂䡁䅙党穂䡁䅑兢求䝁䄴䅤穂䍁䄴䅉䩂䡁䅑䅉療䝁䅙杚求䡁䅉督杁䝁䅍兙穂䡁䅕兙獂䡁䅑入杁䝁䅫杢穂䡁䅕杣桂䝁䄴睙求䍁䅁䅣祂䝁䄸䅚ㅂ䝁䅍䅤穂䍁䅁䅤潂䝁䅅䅤杁䝁䅍睢㉂䝁䅕杣穂䍁䅁䅤潂䝁䅕䅉浂䝁䅫杢桂䝁䄴睙灂䝁䅅䅢杁䝁䅍睢畂䡁䅍党硂䡁䅕党畂䝁䅍党穂䍁䅁睢浂䍁䅁党瑂䡁䅁䅢療䡁䅫党求䍁䅁兡畂䝁䅯兤祂䝁䅫党穂䍁䅁兡畂䍁䅁䅤潂䝁䅕䅉橂䝁䄸兤祂䡁䅍党杁䝁䄸杚杁䝁䅕兢睂䝁䅷睢㕂䝁䄰党畂䡁䅑䅉桂䝁䄴䅚杁䝁䅉睢歂䝁䅫䅢㕂䍁䅁兡畂䝁䅯兤祂䡁䅫䅉桂䝁䄴䅚癁䝁䄸杣杁䡁䅁杣療䡁䅁党祂䡁䅑入杁䝁䅑兙瑂䝁䅅睚求䍁䅁䅤療䍁䅁兙杁䡁䅑䅡灂䡁䅉䅚杁䡁䅁兙祂䡁䅑入㝁䍁䅁䅣祂䝁䄸䅣求䡁䅉䅤㕂䍁䅁兡畂䡁䅍兤祂䝁䅅杢橂䝁䅕䅉睂䡁䅉睢歂䡁䅕睙あ䡁䅍䅌杁䡁䅣䅡灂䝁䅍䅡杁䝁䅍睢㉂䝁䅕杣穂䍁䅁䅤潂䝁䅕䅉桂䝁䅍睙灂䝁䅑党畂䡁䅑兙獂䍁䅁䅢療䡁䅍督杁䝁䄸杚杁䝁䅅杢杁䝁䅫杢穂䡁䅕杣求䝁䅑升穂䍁䅁杣求䝁䅅䅢杁䡁䅁杣療䡁䅁党祂䡁䅑入獁䍁䅁䅣求䡁䅉督療䝁䄴兙獂䍁䅁䅣祂䝁䄸䅣求䡁䅉䅤㕂䍁䅷䅉桂䝁䄴䅚癁䝁䄸杣杁䝁䅕兙祂䝁䄴兡畂䝁䅣督杁䝁䅑兤求䍁䅁䅤療䍁䅁䅤潂䝁䅕䅉睂䡁䅉睢睂䝁䅕杣あ䡁䅫睊穂䍁䅁䅢療䡁䅍督㝁䍁䅁兙畂䝁䅑䅉浂䝁䅷睢療䝁䅑䅉灂䝁䄴督ㅂ䡁䅉兙畂䝁䅍党杁䡁䅁杣療䝁䅑兤橂䡁䅑督畁䍁䅁䅖潂䝁䅕䅉橂䝁䄸兢睂䝁䅅杢㕂䍁䅁兙獂䡁䅍睢杁䝁䅫杢㉂䝁䅕督あ䡁䅍䅉灂䝁䄴䅉浂䝁䅫䅥求䝁䅑䅉灂䝁䄴睙療䝁䄰党杁䝁䅫杢㉂䝁䅕督あ䝁䄰党畂䡁䅑督杁䝁䅅杢歂䍁䅁睙療䝁䄰兢求䡁䅉睙灂䝁䅅䅢杁䝁䄰睢祂䡁䅑睚桂䝁䅣党杁䝁䅷睢桂䝁䄴督獁䍁䅁兙穂䍁䅁睤求䝁䅷䅢杁䝁䅅督杁䝁䅕兣ㅂ䝁䅫䅤㕂䍁䅁督求䝁䅍兤祂䝁䅫䅤灂䝁䅕督獁䍁䅁督潂䝁䄸杣あ䍁䄰䅤求䡁䅉兢杁䝁䅫杢㉂䝁䅕督あ䝁䄰党畂䡁䅑督獁䍁䅁兙畂䝁䅑䅉桂䝁䅷䅤求䡁䅉杢桂䡁䅑兡㉂䝁䅕䅉灂䝁䄴杤求䡁䅍䅤瑂䝁䅕杢あ䡁䅍䅌杁䝁䅅杢歂䍁䅁睢あ䝁䅧党祂䍁䅁兡畂䡁䅙党穂䡁䅑兢求䝁䄴䅤穂䍁䄴䅉䩂䡁䅑䅉療䝁䅙杚求䡁䅉督杁䝁䅫䅤穂䍁䅁兡畂䡁䅍兤祂䝁䅅杢橂䝁䅕䅉睂䡁䅉睢歂䡁䅕睙あ䡁䅍䅉桂䝁䄴䅚杁䡁䅍党祂䡁䅙兡橂䝁䅕督杁䡁䅑睢杁䝁䅉兤穂䝁䅫杢求䡁䅍督求䡁䅍䅌杁䝁䄴睢畂䍁䄰䅣祂䝁䄸杚灂䡁䅑䅉療䡁䅉睚桂䝁䄴兡㙂䝁䅅䅤灂䝁䄸杢穂䍁䅷䅉獂䝁䄸睙桂䝁䅷䅉湂䝁䄸杤求䡁䅉杢瑂䝁䅕杢あ䍁䅁兙湂䝁䅕杢橂䝁䅫党穂䍁䅷䅉桂䝁䄴䅚杁䝁䅫杢歂䝁䅫杤灂䝁䅑兤桂䝁䅷督杁䡁䅑䅡祂䝁䄸兤湂䝁䅧䅉灂䝁䄴䅚求䡁䅁党畂䝁䅑党畂䡁䅑䅉祂䝁䅕䅤桂䝁䅫䅢杁䝁䅅睚求䝁䄴䅤穂䍁䅁兙畂䝁䅑䅉㍂䝁䅧睢獂䝁䅕督桂䝁䅷党杁䝁䅣党畂䝁䅕杣桂䝁䅷䅉桂䝁䅣党畂䡁䅑督畁䍁䅁睕求䝁䅷党橂䡁䅑兡㉂䝁䅕䅉䩂䝁䄴督ㅂ䡁䅉兙畂䝁䅍党杁䕁䅣杣療䡁䅕䅣獁䍁䅁兓畂䝁䅍杌杁䡁䅣兙穂䍁䅁杚療䡁䅕杢歂䝁䅕䅚杁䝁䅫杢杁䑁䅅兏祁䑁䅙䅉桂䝁䄴䅚杁䝁䅫督杁䝁䅧党桂䝁䅑兣ㅂ䝁䅅杣あ䝁䅕杣求䝁䅑䅉灂䝁䄴䅉䍂䡁䅉兙畂䝁䅍䅡㉂䝁䅫䅢獂䝁䅕䅌杁䕁䄴党㍂䍁䅁杓求䡁䅉督求䡁䅫杌䅁䵁坕䅁流䅁䅁睕求䝁䅷杚瑁䙁䅍䅤療䡁䅉兙湂䝁䅕䅉卂䕁䅕兓啂䡁䅍䅁䙄睂䅁䅔䅁䙁䅍党瑂䝁䅫睙療䝁䄴䅚ㅂ䝁䅍䅤療䡁䅉䅉乂䝁䅅䅤求䡁䅉兡桂䝁䅷督杁䝁䅅杢歂䍁䅁兒硂䡁䅕兡睂䝁䄰党畂䡁䅑䅁浄杂䅁杈䅁䙁䅍党瑂䝁䅫睙療䝁䄴䅚ㅂ䝁䅍䅤療䡁䅉督䅁䭁䝑䅁坂䅁䅁睕求䝁䄰兡橂䝁䄸杢歂䡁䅕睙あ䝁䄸杣穂䍁䅁兙畂䝁䅑䅉呂䝁䅕兢灂䝁䅍睢畂䝁䅑兤橂䡁䅑睢祂䍁䅁兒硂䡁䅕兡睂䝁䄰党畂䡁䅑䅁㝂杂䅁䄫䅳䙁䅍党瑂䡁䅁杣桂䍁䅁睢睂䝁䅕杣桂䡁䅑党穂䍁䅁兙穂䍁䅁兙畂䍁䅁党畂䝁䅕杣湂䡁䅫䅉灂䝁䄴杚祂䝁䅅督あ䡁䅉兤橂䡁䅑兤祂䝁䅕䅉橂䝁䄸兢睂䝁䅅杢㕂䍁䅁兡畂䍁䅁䅤潂䝁䅕䅉噂䝁䄴兡あ䝁䅕䅚杁䙁䅍䅤桂䡁䅑党穂䍁䅁兙畂䝁䅑䅉灂䝁䄴䅤求䡁䅉杢桂䡁䅑兡療䝁䄴兙獂䝁䅷入畁䍁䅁兓あ䍁䅁睢睂䝁䅕杣桂䡁䅑党穂䍁䅁䅤潂䡁䅉睢ㅂ䝁䅣䅡杁䡁䅑䅡祂䝁䅕党杁䡁䅍党湂䝁䄰党畂䡁䅑督㙁䍁䅁睕求䝁䄰䅣祂䝁䅅䅉䑂䝁䅅䅢灂䝁䅙睢祂䝁䄴兡桂䍁䅷䅉呂䝁䅕兢睂䡁䅉兙杁䙁䅑党㑂䝁䅅督杁䙁䅕䅤灂䝁䅷兡あ䝁䅫党穂䍁䅷䅉桂䝁䄴䅚杁䙁䅍党瑂䡁䅁杣桂䍁䅁兓畂䝁䅙杣桂䡁䅍䅤祂䡁䅕睙あ䡁䅕杣求䍁䄴䅉啂䝁䅧党杁䙁䅍党瑂䡁䅁杣桂䍁䅁睑桂䝁䅷兡浂䝁䄸杣畂䝁䅫兙杁䡁䅍党湂䝁䄰党畂䡁䅑䅉睂䡁䅉睢㉂䝁䅫䅚求䡁䅍䅉求䝁䅷党橂䡁䅑杣灂䝁䅍䅉穂䝁䅕杣㉂䝁䅫睙求䡁䅍睏杁䝁䅅杢歂䍁䅁杢桂䡁䅑兤祂䝁䅅䅢杁䝁䅣兙穂䍁䅁督求䡁䅉杤灂䝁䅍党穂䍁䅁䅤療䍁䅁睕桂䝁䄴䅉䕂䝁䅫党湂䝁䄸䅉䑂䝁䄸兤畂䡁䅑入畁䍁䅁兑穂䍁䅁睢浂䍁䅁䅒求䝁䅍党瑂䝁䅉党祂䍁䅁睍硁䍁䅷䅉祁䑁䅁杍穁䍁䅷䅉灂䡁䅑䅉療䝁䅙杚求䡁䅉党歂䍁䅁党獂䝁䅕睙あ䡁䅉兡橂䍁䅁督求䡁䅉杤灂䝁䅍党穂䍁䅁䅤療䍁䅁兙睂䡁䅁杣療䡁䅧兡瑂䝁䅅䅤求䝁䅷入杁䑁䅍杌㉁䍁䅁兢灂䝁䅷䅢灂䝁䄸杢杁䡁䅁睢睂䡁䅕䅢桂䡁䅑兡療䝁䄴䅉桂䝁䄴䅚杁䝁䄴兙あ䡁䅕杣桂䝁䅷䅉湂䝁䅅督杁䡁䅍党祂䡁䅙兡橂䝁䅕督杁䡁䅑睢杁䝁䅅䅣睂䡁䅉睢㑂䝁䅫兢桂䡁䅑党獂䡁䅫䅉穁䍁䄴睍杁䝁䄰兡獂䝁䅷兡療䝁䄴䅉睂䝁䄸䅣ㅂ䝁䅷兙あ䝁䅫睢畂䍁䅁䅤潂䝁䅅䅤杁䝁䅍睢㉂䝁䅕杣穂䍁䅁䅎獁䑁䅅䅍睁䍁䅁督硂䡁䅕兙祂䝁䅕䅉瑂䝁䅫䅢求䡁䅍杌杁䙁䅑䅡灂䡁䅍䅉穂䝁䅕睚瑂䝁䅕杢あ䍁䅁睢㍂䝁䄴督杁䝁䅅杢歂䍁䅁睢睂䝁䅕杣桂䡁䅑党穂䍁䅁兙杁䝁䄴兙あ䡁䅕杣桂䝁䅷䅉湂䝁䅅督杁䝁䅑兡穂䡁䅑杣灂䝁䅉兤あ䝁䅫睢畂䍁䅷䅉あ䡁䅉兙畂䡁䅍兢灂䡁䅍督灂䝁䄸杢獁䍁䅁兙畂䝁䅑䅉穂䡁䅑睢祂䝁䅅睚求䍁䅁督㕂䡁䅍䅤求䝁䄰䅉あ䝁䅧兙あ䍁䅁督ㅂ䡁䅁䅣獂䝁䅫党穂䍁䅁杢桂䡁䅑兤祂䝁䅅䅢杁䝁䅣兙穂䍁䄴䅉䉂䡁䅍䅉療䝁䅙䅉䕂䝁䅕睙求䝁䄰杙求䡁䅉䅉穁䑁䅅䅌杁䑁䅉䅍祁䑁䅍䅌杁䝁䅫䅤杁䡁䅍党祂䡁䅙党穂䍁䅁兙杁䡁䅁睢睂䡁䅕䅢桂䡁䅑兡療䝁䄴䅉療䝁䅙䅉祁䑁䅅䅉瑂䝁䅫䅢獂䝁䅫睢畂䍁䅁睙療䡁䅙党祂䝁䅫杢湂䍁䅁兙畂䍁䅁兙祂䝁䅕兙杁䝁䄸杚杁䑁䅉䅎獁䑁䅁䅍睁䍁䅁督硂䡁䅕兙祂䝁䅕䅉瑂䝁䅫䅢求䡁䅍杌杁䙁䅑䅡求䍁䅁睕求䝁䄰䅣祂䝁䅅䅉啂䝁䅕䅥桂䡁䅍䅉噂䡁䅑兡獂䝁䅫䅤灂䝁䅕督杁䡁䅍党湂䝁䄰党畂䡁䅑䅉求䝁䄴睚桂䝁䅣党穂䍁䅁兡畂䍁䅁䅤潂䝁䅕䅉祂䝁䅕睚ㅂ䝁䅷兙あ䝁䅕䅚杁䝁䅕䅢求䝁䅍䅤祂䝁䅫睙灂䡁䅑入杁䡁䅑杣桂䝁䄴督瑂䝁䅫督穂䝁䅫睢畂䍁䅁兙畂䝁䅑䅉歂䝁䅫督あ䡁䅉兡楂䡁䅕䅤灂䝁䄸杢畁䍁䅁兑穂䍁䅁睢浂䍁䅁䅒求䝁䅍党瑂䝁䅉党祂䍁䅁睍硁䍁䅷䅉祁䑁䅁杍穁䍁䅷䅉灂䡁䅑督杁䡁䅑杣桂䝁䄴督瑂䝁䅫督穂䝁䅫睢畂䍁䅁督㕂䡁䅍䅤求䝁䄰䅉灂䝁䄴睙獂䡁䅕䅚求䝁䅑䅉硁䑁䅧䅌祁䑁䅫䅏杁䝁䅍兡祂䝁䅍兤灂䡁䅑䅉瑂䝁䅫䅢求䡁䅍䅉療䝁䅙䅉あ䡁䅉兙畂䡁䅍兢灂䡁䅍督灂䝁䄸杢杁䝁䅷兡畂䝁䅕督㝁䍁䅁免獁䑁䅉兎㍁䍁䅁䅤祂䝁䅅杢穂䝁䄰兡穂䡁䅍兡療䝁䄴䅉桂䝁䄴䅚杁䝁䅑兡穂䡁䅑杣灂䝁䅉兤あ䝁䅫睢畂䍁䅁督ㅂ䝁䅉督あ䝁䅅䅤灂䝁䄸杢穂䑁䅳䅉灂䝁䄴䅤求䡁䅉睙療䝁䄴杢求䝁䅍䅤灂䝁䄸杢杁䡁䅑睢杁䑁䅅睎穁䍁䅁䅤潂䝁䅫杣歂䍁䄰䅣桂䡁䅉䅤㕂䍁䅁睚求䝁䄴党祂䝁䅅䅤灂䝁䄸杢杁䝁䅙兙橂䝁䅫䅢灂䡁䅑兡求䡁䅍䅉あ䝁䄸䅤桂䝁䅷兡畂䝁䅣䅉ㅁ䑁䅑䅌祁䑁䅣睎杁䕁䄰睖㝁䍁䅁兙畂䝁䅑䅉歂䝁䅫督あ䡁䅉兡楂䡁䅕䅤灂䝁䄸杢杁䡁䅍入穂䡁䅑党瑂䍁䅁兡畂䝁䅍䅢ㅂ䝁䅑党歂䍁䅁兙睂䡁䅁杣療䡁䅧兡瑂䝁䅅䅤求䝁䅷入杁䑁䅑杌睁䍁䅁兢灂䝁䅷䅢灂䝁䄸杢杁䡁䅁睢灂䝁䄴䅤穂䍁䅁睢浂䍁䅁䅚求䝁䅷兡㉂䝁䅕杣㕂䍁䅁兙畂䝁䅑䅉橂䝁䄸杢穂䝁䅫督あ䝁䅕䅚杁䝁䄸杚杁䑁䅅杍ㅁ䍁䅷免硁䑁䅙䅉瑂䝁䅫䅢求䡁䅍䅉療䝁䅙䅉療䡁䅙党祂䝁䅧党桂䝁䅑䅉桂䝁䄴䅚杁䡁䅕杢歂䝁䅕杣湂䡁䅉睢ㅂ䝁䄴䅚杁䝁䅷兡畂䝁䅕督畁䍁䅁䅖潂䝁䅕䅉呂䝁䅕兢睂䡁䅉兙杁䕁䅫杢浂䡁䅉兙穂䡁䅑杣ㅂ䝁䅍䅤ㅂ䡁䅉党杁䡁䅍党湂䝁䄰党畂䡁䅑䅉歂䝁䅕杤求䝁䅷睢睂䡁䅍䅌杁䝁䅉兤灂䝁䅷䅚穂䍁䅷䅉療䡁䅁党祂䝁䅅䅤求䡁䅍䅌杁䝁䅅杢歂䍁䅁兡畂䡁䅙党穂䡁䅑督杁䝁䅫杢杁䝁䅕杢求䡁䅉睚㕂䍁䅁兡畂䝁䅙杣桂䡁䅍䅤祂䡁䅕睙あ䡁䅕杣求䍁䅁䅤療䍁䅁䅡求䝁䅷䅣杁䝁䅕杢桂䝁䅉䅢求䍁䅁䅤潂䝁䅕䅉求䝁䄴党祂䝁䅣入杁䡁䅑杣桂䝁䄴督灂䡁䅑兡療䝁䄴䅉灂䝁䄴䅉佂䝁䄸杣あ䝁䅧䅉䉂䝁䄰党祂䝁䅫睙桂䝁䄴䅉瑂䝁䅅杣牂䝁䅕䅤穂䍁䅁兙畂䝁䅑䅉㍂䝁䄸杣獂䝁䅑睤灂䝁䅑党畁䍁䅁䅖潂䝁䅕䅉橂䝁䄸兢睂䝁䅅杢㕂䍁䅁睤桂䡁䅍䅉浂䝁䄸杣瑂䝁䅕杣獂䡁䅫䅉牂䝁䄴睢㍂䝁䄴䅉桂䡁䅍䅉呂䝁䅕兢睂䡁䅉兙杁䕁䅕杢求䡁䅉睚㕂䍁䅁兙畂䝁䅑䅉橂䝁䅧兙畂䝁䅣党歂䍁䅁兡あ䡁䅍䅉畂䝁䅅兢求䍁䅁䅤療䍁䅁睕求䝁䄰䅣祂䝁䅅䅉灂䝁䄴䅉乂䝁䅅入杁䑁䅉䅍祁䑁䅍杌杁䙁䅍党瑂䡁䅁杣桂䍁䅁睤桂䡁䅍䅉灂䝁䄴睙療䡁䅉䅣療䡁䅉兙あ䝁䅕䅚杁䝁䅫杢杁䑁䅅兏㕁䑁䅙䅉桂䝁䄴䅚杁䝁䅫督杁䝁䅉兙穂䝁䅕䅚杁䝁䅫杢杁䙁䅍兙畂䍁䅁䅒灂䝁䅕睚療䍁䅷䅉䑂䝁䅅䅢灂䝁䅙睢祂䝁䄴兡桂䍁䄴䅁兂䅇䅁朸䄰䙁䅍党瑂䡁䅑党橂䝁䅧䅉䑂䝁䄸杣睂䝁䄸杣桂䡁䅑兡療䝁䄴䅉歂䝁䅕督灂䝁䅣杢穂䍁䅷䅉歂䝁䅕杤求䝁䅷睢睂䡁䅍䅌杁䝁䄰兙畂䡁䅕杚桂䝁䅍䅤ㅂ䡁䅉党穂䍁䅷䅉桂䝁䄴䅚杁䝁䄰兙祂䝁䅳党あ䡁䅍䅉桂䝁䄴兙獂䝁䄸睚杁䝁䅅杢歂䍁䅁兢灂䡁䅧党歂䍁䄰督灂䝁䅣杢桂䝁䅷䅉穂䝁䅕兢灂䝁䅍睢畂䝁䅑兤橂䡁䅑睢祂䍁䅁兙畂䝁䅑䅉桂䝁䅑杤桂䝁䄴睙求䝁䅑䅉桂䝁䅷睚療䡁䅉兡あ䝁䅧兢穂䍁䄴䅉䩂䡁䅑䅉睂䡁䅉睢㉂䝁䅫䅚求䡁䅍䅉穂䝁䅫睚畂䝁䅅䅢杁䝁䅫杢あ䝁䅕睚祂䝁䅫䅤㕂䍁䅁䅣祂䝁䄸䅚ㅂ䝁䅍䅤穂䍁䅷䅉灂䝁䄴睙獂䡁䅕䅚灂䝁䄴睚杁䝁䅅䅉睂䝁䄸杣あ䝁䅙睢獂䝁䅫睢杁䝁䄸杚杁䝁䄸䅣あ䝁䅫睙桂䝁䅷䅉歂䝁䅅䅤桂䍁䅁睙療䝁䄰兢ㅂ䝁䄴兡橂䝁䅅䅤灂䝁䄸杢穂䍁䅁兙畂䝁䅑䅉㉂䝁䅫䅚求䝁䄸䅉あ䡁䅉兙畂䡁䅍䅣療䡁䅉䅤杁䡁䅁杣療䝁䅑兤橂䡁䅑督杁䡁䅕督求䝁䅑䅉灂䝁䄴䅉㉂䝁䅅杣灂䝁䄸兤穂䍁䅁兡畂䝁䅙杣桂䡁䅍䅤祂䡁䅕睙あ䡁䅕杣求䍁䅷䅉桂䝁䄴䅚杁䝁䅫杢歂䡁䅕督あ䡁䅉兡桂䝁䅷䅉桂䡁䅁䅣獂䝁䅫睙桂䡁䅑兡療䝁䄴督㝁䍁䅁兙杁䡁䅁睢祂䡁䅑杚療䝁䅷兡療䍁䅁睢浂䍁䅁兡畂䡁䅑党湂䡁䅉兙あ䝁䅕䅚杁䝁䅍兡祂䝁䅍兤灂䡁䅑督杁䝁䅙睢祂䍁䅁䅚桂䡁䅑兙杁䝁䅍党畂䡁䅑党祂䡁䅍䅌杁䝁䅕杢あ䝁䅕杣睂䡁䅉兡穂䝁䅕䅉畂䝁䅕䅤㍂䝁䄸杣牂䡁䅍䅌杁䡁䅁兙穂䡁䅍兡㉂䝁䅕䅉療䡁䅁䅤灂䝁䅍兙獂䍁䅁杢求䡁䅑睤療䡁䅉睡穂䍁䅷䅉㍂䝁䅫杣求䝁䅷党穂䡁䅍䅉楂䝁䅅督求䍁䅁督あ䝁䅅䅤灂䝁䄸杢杁䝁䄸䅣あ䝁䅫睙桂䝁䅷䅉あ䡁䅉兙畂䡁䅍睙求䝁䅫杤求䡁䅉督獁䍁䅁兙畂䝁䅑䅉潂䝁䅫睚潂䍁䄰督睂䝁䅕党歂䍁䅁兡畂䡁䅑党祂䝁䅙兙橂䝁䅕䅉桂䡁䅁䅣獂䝁䅫睙桂䡁䅑兡療䝁䄴督㝁䍁䅁兙畂䝁䅑䅉㉂䝁䅫䅚求䝁䄸䅉睂䡁䅉睢歂䡁䅕睙あ䡁䅍䅉浂䝁䄸杣杁䝁䅉杣療䝁䅅䅚橂䝁䅅督あ䍁䅁兙睂䡁䅁䅢灂䝁䅍兙あ䝁䅫睢畂䡁䅍䅌杁䝁䅅督杁䡁䅣党獂䝁䅷䅉桂䡁䅍䅉㉂䝁䅫䅚求䝁䄸兌療䡁䅙党祂䍁䄰兓兂䍁䅁䅤求䝁䅍䅡畂䝁䄸䅢療䝁䅣入杁䝁䅙睢祂䍁䅁䅣祂䝁䄸杚求䡁䅍督灂䝁䄸杢桂䝁䅷䅉桂䡁䅕䅚灂䝁䄸䅉㉂䝁䅫䅚求䝁䄸䅉桂䡁䅁䅣獂䝁䅫睙桂䡁䅑兡療䝁䄴督畁䍁䅁䅖潂䝁䅕䅉橂䝁䄸兢睂䝁䅅杢㕂䍁䅁睢浂䝁䅙党祂䡁䅍䅉睂䡁䅉睢あ䝁䅕睙あ䝁䅫睢畂䍁䅁䅣祂䝁䄸䅚ㅂ䝁䅍䅤穂䍁䅷䅉穂䡁䅕睙潂䍁䅁兙穂䍁䅁杚灂䝁䅷䅤求䡁䅉䅉桂䝁䄴䅚杁䡁䅑党祂䝁䄰兡畂䝁䅅䅤灂䝁䄸杢杁䝁䅑党㉂䝁䅫睙求䡁䅍䅉あ䝁䅧兙あ䍁䅁兙祂䝁䅕䅉灂䝁䄴䅤求䝁䅣杣桂䡁䅑党歂䍁䅁睤灂䡁䅑䅡杁䡁䅑䅡求䍁䅁䅤祂䝁䅅杢穂䝁䅫党畂䡁䅑䅉㉂䝁䄸䅢あ䝁䅅睚求䍁䅁督ㅂ䡁䅁䅣祂䝁䅕督穂䝁䄸杣杁䝁䅑党㉂䝁䅫睙求䡁䅍䅌杁䡁䅣䅡灂䝁䅍䅡杁䡁䅁杣療䡁䅑党橂䡁䅑䅉求䝁䅷党橂䡁䅑杣療䝁䄴兡橂䍁䅁督㕂䡁䅍䅤求䝁䄰督杁䝁䅙杣療䝁䄰䅉㉂䝁䄸䅢あ䝁䅅睚求䍁䅁督睂䝁䅫睡求䡁䅍睏杁䝁䅅杢歂䍁䅁督求䝁䄴督灂䝁䄴睚杁䡁䅁杣療䝁䅑兤橂䡁䅑督杁䝁䅍睢瑂䡁䅁杣灂䡁䅍兡畂䝁䅣䅉桂䍁䅁䅣療䡁䅉䅤浂䝁䄸䅢灂䝁䄸䅉療䝁䅙䅉穂䡁䅁党橂䝁䅫兙獂䝁䅫来求䝁䅑䅉祂䝁䅅䅚灂䝁䄸䅉浂䡁䅉党硂䡁䅕党畂䝁䅍入杁䡁䅁杣療䝁䅑兤橂䡁䅑督杁䡁䅕督求䝁䅑䅉灂䝁䄴䅉㉂䝁䅅杣灂䝁䄸兤穂䍁䅁兡畂䝁䅑兤穂䡁䅑杣灂䝁䅅䅢獁䍁䅁兢求䝁䅑兡橂䝁䅅䅢獁䍁䅁兙畂䝁䅑䅉橂䝁䄸兢瑂䡁䅕杢灂䝁䅍兙あ䝁䅫睢畂䡁䅍䅉桂䡁䅁䅣獂䝁䅫睙桂䡁䅑兡療䝁䄴督獁䍁䅁兙穂䍁䅁睤求䝁䅷䅢杁䝁䅅督杁䡁䅍䅣求䝁䅍兡桂䝁䅷兡㙂䝁䅕䅚杁䡁䅍党畂䡁䅍兡畂䝁䅣䅉睂䡁䅉睢歂䡁䅕睙あ䡁䅍杌杁䕁䅫杢杁䝁䅅䅚歂䝁䅫䅤灂䝁䄸杢獁䍁䅁兡あ䍁䅁䅣祂䝁䄸杤灂䝁䅑党穂䍁䅁督㍂䝁䅫䅤橂䝁䅧兡畂䝁䅣䅉㉂䝁䄸䅢あ䝁䅅睚求䍁䅁杣求䝁䅣兤獂䝁䅅䅤療䡁䅉督獁䍁䅁睙療䝁䄰杙灂䝁䄴兙あ䝁䅫睢畂䍁䅁督㍂䝁䅫䅤橂䝁䅧兡畂䝁䅣䅉桂䝁䄴䅚杁䝁䅷兡畂䝁䅕兙祂䍁䅁杣求䝁䅣兤獂䝁䅅䅤療䡁䅉督獁䍁䅁督瑂䝁䅅杣あ䍁䅁杣求䝁䅣兤獂䝁䅅䅤療䡁䅉督獁䍁䅁兡穂䝁䄸䅢桂䡁䅑党歂䍁䅁督㍂䝁䅫䅤橂䝁䅧党穂䍁䅷䅉桂䝁䄴䅚杁䡁䅣兡祂䝁䅕䅢求䡁䅍督杁䝁䅍䅡桂䡁䅉睚灂䝁䄴睚杁䡁䅉党獂䝁䅅䅤求䝁䅑䅉睂䡁䅉睢歂䡁䅕睙あ䡁䅍杌杁䕁䅙兤祂䡁䅑䅡求䡁䅉䅌杁䝁䅫䅤杁䝁䄸杚浂䝁䅕杣穂䍁䅁䅣療䡁䅉䅤浂䝁䄸䅢灂䝁䄸䅉療䝁䅙䅉䩂䝁䄸䅖杁䡁䅍睢獂䡁䅕䅤灂䝁䄸杢穂䍁䅷䅉穂䡁䅕睙潂䍁䅁兙穂䍁䅁兢療䝁䅑兤獂䝁䅕督獁䍁䅁睚桂䡁䅑党㍂䝁䅅入穂䍁䅷䅉祂䝁䄸兤あ䝁䅕杣穂䍁䅷䅉桂䝁䄴䅚杁䝁䅍睢畂䝁䄴党橂䡁䅑党歂䍁䅁督求䡁䅉杤灂䝁䅍党穂䑁䅳䅉桂䝁䄴䅚杁䡁䅁睢祂䡁䅑杚療䝁䅷兡療䍁䅁睢浂䍁䅁睙療䝁䄴杢求䝁䅍䅤求䝁䅑䅉穂䝁䅕杣㉂䝁䅫睙求䡁䅍䅌杁䝁䅫杢橂䝁䅷兤歂䝁䅫杢湂䍁䅁睤灂䡁䅉党獂䝁䅕督穂䍁䅁睙療䝁䄴杢求䝁䅍䅤灂䡁䅙兡あ䡁䅫䅉桂䝁䄴䅚杁䝁䅍䅢療䡁䅕䅚瑁䝁䅉兙穂䝁䅕䅚杁䡁䅍党祂䡁䅙兡橂䝁䅕督杁䝁䅙睢祂䍁䅁兡畂䝁䅑兤穂䡁䅑杣灂䝁䅅䅢獁䍁䅁兢求䝁䅑兡橂䝁䅅䅢杁䝁䅅杢歂䍁䅁睙療䝁䄰兢ㅂ䝁䄴兡橂䝁䅅䅤灂䝁䄸杢穂䍁䅁兙睂䡁䅁䅢灂䝁䅍兙あ䝁䅫睢畂䡁䅍杌杁䙁䅑䅡求䍁䅁睙療䝁䄰䅣桂䝁䄴入杁䡁䅍党祂䡁䅙党穂䍁䅁睢祂䝁䅫睚灂䝁䄴兙獂䍁䅁党硂䡁䅕兡睂䝁䄰党畂䡁䅑䅉瑂䝁䅅杢ㅂ䝁䅙兙橂䡁䅑兤祂䝁䅕杣穂䍁䅁兙畂䝁䅑䅉灂䝁䄴䅚ㅂ䡁䅍䅤祂䝁䅫兙獂䍁䅁党畂䝁䅑兌瑂䝁䅅杣牂䝁䅕䅤穂䍁䄴䅉䩂䡁䅑䅉穂䝁䅕䅢獂䡁䅍䅉灂䡁䅑督杁䡁䅁杣療䝁䅑兤橂䡁䅑督杁䝁䅑兡祂䝁䅕睙あ䝁䅷入獁䍁䅁兙穂䍁䅁睤求䝁䅷䅢杁䝁䅅督杁䡁䅑䅡祂䝁䄸兤湂䝁䅧䅉灂䝁䄴䅚求䡁䅁党畂䝁䅑党畂䡁䅑䅉穂䝁䅅䅢求䡁䅍䅉祂䝁䅕䅣祂䝁䅕督求䝁䄴䅤桂䡁䅑兡㉂䝁䅕䅉浂䝁䅫杣瑂䡁䅍䅉桂䝁䄴䅚杁䝁䅫杢歂䝁䅕䅣求䝁䄴䅚求䝁䄴䅤杁䝁䅑兡穂䡁䅑杣灂䝁䅉兤あ䝁䄸杣穂䍁䅁兡畂䍁䅁兑穂䝁䅫兙瑁䍁䅁䅕桂䝁䅍兡浂䝁䅫睙獁䍁䅁杔療䡁䅉䅤潂䍁䅁兑瑂䝁䅕杣灂䝁䅍兙獁䍁䅁兙畂䝁䅑䅉䙂䡁䅕杣療䡁䅁党畁䍁䅁睕求䝁䄰䅤求䝁䅍䅡杁䕁䅍睢祂䡁䅁睢祂䝁䅅䅤灂䝁䄸杢杁䡁䅣兙穂䍁䅁兡畂䝁䅍睢祂䡁䅁睢祂䝁䅅䅤求䝁䅑䅉灂䝁䄴䅉硁䑁䅫李睁䍁䅁兙畂䝁䅑䅉灂䡁䅍䅉潂䝁䅕兙歂䡁䅅兤桂䡁䅉䅤求䡁䅉党歂䍁䅁兡畂䍁䅁睑桂䝁䄰兙祂䝁䅫䅢獂䝁䄸䅌杁䕁䅍兙獂䝁䅫杚療䡁䅉杢灂䝁䅅杌䅁䍁坉䅁煄睃䅁睕求䝁䄴督桂䡁䅑兙杁䙁䅑党橂䝁䅧杢療䝁䅷睢湂䝁䅫党穂䍁䅁䅓療䝁䅷䅚灂䝁䄴睚杁䡁䅁䅢橂䍁䅁䅚求䡁䅙党獂䝁䄸䅣穂䍁䅷䅉瑂䝁䅅杢ㅂ䝁䅙兙橂䡁䅑兤祂䝁䅕督獁䍁䅁兙畂䝁䅑䅉穂䝁䅕䅢獂䡁䅍䅉穂䝁䅕杢穂䝁䄸杣穂䍁䅁兙畂䝁䅑䅉穂䝁䅕杢穂䝁䄸杣瑁䡁䅉兡橂䝁䅧䅉穂䝁䄸䅢ㅂ䡁䅑兡療䝁䄴督獁䍁䅁党獂䝁䅕睙あ䡁䅉兡橂䝁䅅䅢杁䡁䅁杣療䡁䅑党橂䡁䅑兡療䝁䄴䅉橂䝁䄸兢睂䝁䄸杢求䝁䄴䅤穂䍁䅁兙畂䝁䅑䅉穂䡁䅫督あ䝁䅕兢穂䍁䅷䅉桂䝁䄴䅚杁䝁䄸䅤潂䝁䅕杣杁䡁䅁杣療䝁䅑兤橂䡁䅑督杁䡁䅕督求䝁䅑䅉灂䝁䄴䅉瑂䝁䅫督穂䝁䅫睢畂䍁䄰睙祂䝁䅫䅤灂䝁䅍兙獂䍁䅁督㕂䡁䅍䅤求䝁䄰督杁䝁䅅杢歂䍁䅁兙睂䡁䅁䅢灂䝁䅍兙あ䝁䅫睢畂䡁䅍䅉灂䝁䄴䅉あ䝁䅧党杁䙁䅕杢灂䡁䅑党歂䍁䅁睕あ䝁䅅䅤求䡁䅍䅉桂䝁䄴䅚杁䝁䅫杢あ䝁䅕杣畂䝁䅅䅤灂䝁䄸杢桂䝁䅷䅢㕂䍁䄴䅉䩂䡁䅑䅉療䡁䅁党祂䝁䅅䅤求䡁䅍䅉灂䝁䄴䅉あ䡁䅣睢杁䡁䅍党湂䝁䄰党畂䡁䅑督獁䍁䅁䅕求䡁䅉杚療䡁䅉兢桂䝁䄴睙求䍁䅁睕求䝁䄴督灂䝁䄴睚杁䝁䅅杢歂䍁䅁睕求䝁䄴督灂䝁䄴睚杁䙁䅍睢獂䡁䅕䅤灂䝁䄸杢穂䍁䄴䅉啂䝁䅧党杁䙁䅁党祂䝁䅙睢祂䝁䄰兙畂䝁䅍党杁䙁䅍党畂䡁䅍兡畂䝁䅣䅉穂䝁䅕睚瑂䝁䅕杢あ䍁䅁睢浂䝁䅙党祂䡁䅍䅉睂䡁䅉党穂䡁䅍兤祂䝁䅕䅌杁䡁䅑党瑂䡁䅁党祂䝁䅅䅤ㅂ䡁䅉党獁䍁䅁兙畂䝁䅑䅉睂䝁䄸督灂䡁䅑兡療䝁䄴䅉穂䝁䅕杢穂䝁䄸杣穂䍁䅷䅉潂䝁䅫睚潂䍁䄰杤療䝁䅷䅤桂䝁䅣党杁䡁䅍睢獂䡁䅕䅤灂䝁䄸杢穂䍁䅷䅉桂䝁䄴䅚杁䝁䄸䅤潂䝁䅕杣杁䡁䅍睢獂䡁䅕䅤灂䝁䄸杢穂䍁䅁兤穂䝁䅕䅚杁䝁䅫杢杁䝁䄰兡穂䡁䅍兡療䝁䄴兌橂䡁䅉兡あ䝁䅫睙桂䝁䅷䅉穂䡁䅫督あ䝁䅕兢穂䍁䅁兙畂䝁䅑䅉桂䡁䅁䅣獂䝁䅫睙桂䡁䅑兡療䝁䄴督獁䍁䅁督ㅂ䝁䅍䅡杁䝁䅅督杁䡁䅑兡祂䝁䅕䅉睂䡁䅉党穂䡁䅍兤祂䝁䅕䅉瑂䝁䄸杢灂䡁䅑睢祂䝁䅫杢湂䍁䅷䅉あ䝁䅧党祂䝁䄰兙獂䍁䅁兢桂䝁䄴兙湂䝁䅕兢求䝁䄴䅤獁䍁䅁党獂䝁䅕睙あ䡁䅉兡橂䝁䅅䅢杁䡁䅁杣療䡁䅑党橂䡁䅑兡療䝁䄴䅌杁䡁䅉党湂䝁䅕杢求䡁䅉兙あ䝁䅫杤求䍁䅁杙祂䝁䅅睡灂䝁䄴睚獁䍁䅁䅣療䡁䅣党祂䡁䅑杣桂䝁䅫杢杁䝁䅙睢祂䍁䅁党畂䝁䅣兡畂䝁䅕睌あ䡁䅉兙畂䡁䅍兢灂䡁䅍督灂䝁䄸杢獁䍁䅁兙畂䝁䅑䅉求䡁䅧䅡桂䡁䅕督あ䍁䅁兢桂䝁䄴兙湂䝁䅕兢求䝁䄴䅤杁䝁䅙睢祂䍁䅁兙ㅂ䡁䅑睢瑂䝁䄸杙灂䝁䅷党穂䍁䅷䅉療䝁䄴兌祂䝁䄸兙歂䍁䅁䅤祂䡁䅕睙牂䡁䅍䅌杁䝁䅅杢歂䍁䅁睢浂䝁䅙兌祂䝁䄸兙歂䍁䅁党硂䡁䅕兡睂䝁䄰党畂䡁䅑䅉橂䡁䅕督あ䝁䄸兢求䡁䅉督畁䍁䅁䅖潂䝁䅕䅉呂䝁䅕杢穂䝁䅫杢湂䍁䅁睕療䝁䅷兤あ䝁䅫睢畂䡁䅍䅉穂䝁䅕睚瑂䝁䅕杢あ䍁䅁䅣祂䝁䄸杤灂䝁䅑党穂䍁䅁兙睂䡁䅁䅢灂䝁䅍兙あ䝁䅫睢畂䍁䄰督睂䝁䅕睙灂䝁䅙兡橂䍁䅁督求䝁䄴督療䡁䅉䅉桂䝁䄴䅚杁䝁䅕䅢求䝁䅍䅤祂䝁䅫睙桂䝁䅷䅉睂䡁䅉睢あ䝁䅕睙あ䝁䅫睢畂䍁䅁䅣祂䝁䄸䅚ㅂ䝁䅍䅤穂䍁䅷䅉穂䡁䅕睙潂䍁䅁兙穂䍁䅁䅣祂䝁䅕督穂䡁䅕杣求䍁䅷䅉あ䝁䅕兢睂䝁䅕杣桂䡁䅑兤祂䝁䅕䅌杁䝁䅅杢歂䍁䅁䅣療䡁䅍兡あ䝁䅫睢畂䍁䅁督求䝁䄴督療䡁䅉督㝁䍁䅁兢療䡁䅑睢祂䍁䅁兙畂䝁䅑䅉橂䝁䄸兢睂䡁䅉党穂䡁䅍睢祂䍁䅁䅣祂䝁䄸䅤求䝁䅍䅤療䡁䅉督㝁䍁䅁䅡灂䝁䅣䅡瑁䡁䅙睢獂䡁䅑兙湂䝁䅕䅉橂䝁䄸杢あ䝁䅅睙あ䝁䄸杣穂䑁䅳䅉穂䝁䄸䅢灂䝁䅑䅉穂䡁䅑兙あ䝁䅕䅉祂䝁䅕䅢桂䡁䅫督㝁䍁䅁杙灂䝁䄰党あ䝁䅅䅢杁䝁䅕䅢求䝁䅍䅤祂䝁䄸兢求䝁䅍䅡桂䝁䄴兡橂䝁䅅䅢杁䝁䅍睢畂䡁䅑杣療䝁䅷督㝁䍁䅁䅣療䡁䅣党祂䍁䅁兡畂䡁䅙党祂䡁䅑党祂䡁䅍睏杁䝁䅍䅡桂䡁䅉睚求䍁䅁睙療䝁䄴䅤祂䝁䄸䅢獂䝁䅕杣穂䑁䅳䅉楂䝁䅅䅤あ䝁䅕杣㕂䍁䅁兢桂䝁䄴兙湂䝁䅕兢求䝁䄴䅤杁䡁䅍入穂䡁䅑党瑂䡁䅍睏杁䝁䄸䅣求䡁䅉兙あ䝁䄸杣杁䝁䅍睢畂䡁䅑杣療䝁䅷督㝁䍁䅁兙畂䝁䅑䅉睂䝁䄸睤求䡁䅉䅉橂䝁䄸杢㉂䝁䅕杣穂䝁䅫睢畂䍁䅁督㕂䡁䅍䅤求䝁䄰督畁䍁䅁兓あ䍁䅁督求䡁䅉杤求䡁䅍䅉桂䡁䅕䅤療䝁䄰睢あ䝁䅫杤求䍁䅷䅉療䝁䄴兌祂䝁䄸兙歂䍁䅁䅤祂䡁䅕睙牂䍁䅷䅉橂䝁䄸杢穂䡁䅑杣ㅂ䝁䅍䅤灂䝁䄸杢獁䍁䅁兙畂䝁䅑䅉療䡁䅉兡湂䝁䅫杢桂䝁䅷䅉求䡁䅅兤灂䡁䅁兢求䝁䄴䅤杁䝁䄰兙畂䡁䅕杚桂䝁䅍䅤ㅂ䡁䅉党祂䡁䅍䅉灂䝁䄴䅉桂䝁䅣杣灂䝁䅍兤獂䡁䅑兤祂䝁䅕䅌杁䝁䅍睢畂䡁䅑杣療䝁䅷䅌杁䝁䅅䅣睂䝁䅷兡桂䝁䄴睙求䍁䅷䅉瑂䝁䅕䅚灂䝁䅍兙獂䍁䅷䅉求䝁䄴党祂䝁䅣入杁䝁䅅杢歂䍁䅁睙潂䝁䅅杣湂䝁䅫杢湂䍁䅁兡畂䝁䅙杣桂䡁䅍䅤祂䡁䅕睙あ䡁䅕杣求䍁䅷䅉歂䝁䅅䅤桂䍁䄸䅤求䝁䅷党橂䝁䄸兢獁䍁䅁兙畂䝁䅑䅉桂䝁䅕杣療䡁䅍䅣桂䝁䅍党杁䝁䅅杢歂䍁䅁䅚求䝁䅙党畂䡁䅍党杁䝁䅫杢歂䡁䅕督あ䡁䅉兡求䡁䅍䅌杁䝁䅅督杁䡁䅣党獂䝁䅷䅉桂䡁䅍䅉穂䡁䅫督あ䝁䅕兢穂䍁䅁兡畂䡁䅑党湂䡁䅉兙あ䝁䄸杣穂䍁䅷䅉桂䝁䅕杣療䡁䅍䅣桂䝁䅍党獁䍁䅁兙畂䝁䅑䅉瑂䝁䄸䅤療䡁䅉䅉桂䝁䄴䅚杁䝁䅍睢瑂䡁䅁杣求䡁䅍督療䡁䅉䅉歂䝁䅫督あ䡁䅉兡楂䡁䅕䅤療䡁䅉督畁䍁䅁睕求䝁䄴督桂䡁䅑兙杁䙁䅑党橂䝁䅧杢療䝁䅷睢湂䝁䅫党穂䍁䅁䅓療䝁䅷䅚灂䝁䄴睚杁䡁䅁䅢橂䍁䅁睤桂䡁䅍䅉浂䝁䄸兤畂䝁䅑党歂䍁䅁兡畂䍁䅁免㕁䑁䅅李杁䝁䅅杢歂䍁䅁兡穂䍁䅁䅡求䝁䅅䅚硂䡁䅕兙祂䡁䅑党祂䝁䅕䅚杁䝁䅫杢杁䕁䅅䅤あ䝁䅷党楂䝁䄸杣療䍁䅷䅉乂䝁䅅督穂䝁䅅睙潂䡁䅕督求䡁䅑䅤穂䍁䄴䅁剂䅇䅁杬䅫䙁䅍党畂䡁䅍兡求䝁䄴䅤杁䙁䅑党橂䝁䅧杢療䝁䅷睢湂䝁䅫党穂䍁䅁睑療䡁䅉䅣療䡁䅉兙あ䝁䅫睢畂䍁䅷䅉あ䝁䄸睚求䡁䅑䅡求䡁䅉䅉㍂䝁䅫䅤潂䍁䅁兡あ䡁䅍䅉穂䡁䅕杙穂䝁䅫䅚灂䝁䅅杣灂䝁䅕督獁䍁䅁䅚求䡁䅙党獂䝁䄸䅣穂䍁䅷䅉瑂䝁䅅杢ㅂ䝁䅙兙橂䡁䅑兤祂䝁䅕督獁䍁䅁兙畂䝁䅑䅉瑂䝁䅅杣牂䝁䅕䅤穂䍁䅁睙療䝁䅷睢祂䡁䅍䅌杁䝁䅙䅢桂䡁䅙睢祂䡁䅍䅌杁䝁䅅杢歂䍁䅁睢あ䝁䅧党祂䍁䅁督睂䝁䅕睙灂䝁䅅䅢あ䡁䅫䅉灂䝁䄴睚祂䝁䅕䅚灂䝁䅕杢あ䡁䅍䅉灂䝁䄴䅉佂䝁䄸杣あ䝁䅧䅉䉂䝁䄰党祂䝁䅫睙桂䍁䅷䅉䙂䡁䅕杣療䡁䅁党獁䍁䅁兑穂䝁䅫兙獁䍁䅁兑ㅂ䡁䅍䅤祂䝁䅅䅢灂䝁䅅䅌杁䙁䅍睢ㅂ䡁䅑䅡杁䕁䅅兢求䡁䅉兡橂䝁䅅䅌杁䝁䅅杢歂䍁䅁兑浂䡁䅉兡橂䝁䅅杌杁䙁䅑䅡求䍁䅁睙療䝁䄰䅣桂䝁䄴入杁䝁䄸杚浂䝁䅕杣穂䍁䅁杚獂䝁䅅杤療䡁䅉兌歂䝁䅕䅢灂䡁䅙党祂䡁䅫䅉穂䡁䅫督あ䝁䅕兢穂䍁䅷䅉桂䝁䄴䅚杁䝁䅍睢瑂䡁䅁睢ㅂ䝁䄴䅚求䝁䅑䅉桂䝁䄴䅚杁䝁䅉䅢求䝁䄴䅚求䝁䅑䅉睂䡁䅉睢歂䡁䅕睙あ䡁䅍睏杁䝁䅫杢湂䡁䅉党歂䝁䅫党畂䡁䅑䅉睂䡁䅉睢歂䡁䅕睙あ䡁䅍䅌杁䡁䅍兤橂䝁䅧䅉桂䡁䅍䅉求䡁䅍督求䝁䄴䅤灂䝁䅅䅢杁䝁䄸兡獂䡁䅍䅌杁䝁䄴兙あ䡁䅕杣桂䝁䅷䅉桂䝁䄴䅚杁䡁䅍入畂䡁䅑䅡求䡁䅑兡橂䍁䅁杚獂䝁䅅杤療䡁䅉督獁䍁䅁兙畂䝁䅑䅉畂䝁䅅䅤ㅂ䡁䅉兙獂䍁䅁党㑂䡁䅑杣桂䝁䅍䅤穂䑁䅳䅉桂䝁䄴䅚杁䝁䅍䅡灂䝁䅷兡杁䡁䅁睢㍂䝁䅑党祂䍁䅷䅉睂䝁䅅䅣祂䝁䅫睡桂䍁䅷䅉桂䝁䄴䅚杁䝁䅍䅡灂䝁䅷兡杁䡁䅁党睂䡁䅁党祂䍁䅷䅉桂䡁䅍䅉㍂䝁䅕䅢獂䍁䅁兙穂䍁䅁䅚求䝁䅧入歂䡁䅉兙あ䝁䅕䅚杁䡁䅙党湂䝁䅕䅤桂䝁䅉䅢求䡁䅍䅉橂䝁䄸兢睂䡁䅉兡穂䝁䅫杢湂䍁䅁䅣桂䡁䅉督獂䝁䅕入獁䍁䅁睙求䝁䅷党祂䡁䅫䅌杁䝁䅅杢歂䍁䅁督睂䝁䅫杢桂䝁䅍䅡杁䡁䅑睢杁䡁䅑䅡求䍁䅁杚療䝁䄸䅚獁䍁䅁杙求䡁䅙党祂䝁䅅睚求䍁䅷䅉桂䝁䄴䅚杁䡁䅁党祂䡁䅍睢畂䝁䅅䅢杁䝁䅍兙祂䝁䅕䅉灂䝁䄴䅚ㅂ䡁䅍䅤祂䝁䅫党穂䍁䄴䅉䩂䡁䅑䅉桂䝁䅷督療䍁䅁䅣祂䝁䄸杤灂䝁䅑党穂䍁䅁杢桂䡁䅑兤祂䝁䅅䅢杁䝁䅅杢歂䍁䅁督㕂䝁䄴䅤潂䝁䅕䅤灂䝁䅍䅉橂䝁䄸䅢療䡁䅉䅉穂䡁䅫督あ䝁䅕兢穂䍁䅁杚療䡁䅉䅉ㅂ䡁䅍党杁䝁䅫杢杁䝁䅙睢療䝁䅑督獁䍁䅁杙求䡁䅙党祂䝁䅅睚求䡁䅍䅌杁䡁䅁䅡桂䡁䅉兢桂䝁䅍党ㅂ䡁䅑兡橂䝁䅅䅢穂䍁䅷䅉桂䝁䄴䅚杁䝁䄴兤あ䡁䅉兙橂䝁䅕兤あ䝁䅫睙桂䝁䅷督㝁䍁䅁睙療䝁䅷睢祂䡁䅍䅉桂䝁䄴䅚杁䝁䄸䅤潂䝁䅕杣杁䝁䅫杢湂䡁䅉党歂䝁䅫党畂䡁䅑督杁䝁䅙睢祂䍁䅁䅣求䡁䅉督療䝁䄴兙獂䍁䅁睙桂䡁䅉党獁䍁䅁督ㅂ䝁䅍䅡杁䝁䅅督杁䝁䅅睙あ䝁䅫杤求䍁䅁兡畂䝁䅣杣求䝁䅑兡求䝁䄴䅤穂䍁䅷䅉穂䝁䄸䅢ㅂ䝁䅉兡獂䝁䅫来求䡁䅉督獁䍁䅁兙畂䝁䅑䅉穂䡁䅕杣浂䝁䅅睙求䍁䅁䅤祂䝁䅕兙あ䝁䅕䅚杁䡁䅁兡湂䝁䄰党畂䡁䅑督㝁䍁䅁䅣潂䝁䅅杣瑂䝁䅅睙求䡁䅕䅤灂䝁䅍兙獂䍁䅁兙畂䝁䅑䅉畂䡁䅕䅤祂䝁䅅睙求䡁䅕䅤灂䝁䅍兙獂䍁䅁党㑂䝁䅍兡睂䝁䅫党畂䡁䅑督獁䍁䅁兡畂䝁䅍䅢ㅂ䝁䅑兡畂䝁䅣䅉橂䝁䄸䅢療䡁䅉督獁䍁䅁杚獂䝁䅅杤療䡁䅉督獁䍁䅁睙療䝁䅅䅤灂䝁䄴睚穂䍁䅷䅉桂䝁䄴䅚杁䝁䄴兤あ䡁䅉兙橂䝁䅕兤あ䝁䅫睙桂䝁䅷䅉灂䝁䄴睚祂䝁䅕䅚灂䝁䅕杢あ䡁䅍睏杁䝁䅅杢歂䍁䅁䅤求䝁䅍䅡畂䝁䅫睙桂䝁䅷䅉橂䝁䄸䅢療䡁䅉督杁䝁䅙睢祂䍁䅁兡畂䝁䅑兤穂䡁䅑杣灂䝁䅅䅢杁䝁䅅䅣睂䝁䅷兡橂䝁䅅䅤灂䝁䄸杢穂䍁䅁兤畂䝁䅑党祂䍁䅁䅤潂䝁䅕䅉呂䝁䅕杢穂䝁䅫党畂䡁䅑䅉䝂䝁䄸睢歂䍁䅁睑療䝁䅷睢祂䡁䅍䅌杁䙁䅍党畂䡁䅍兡求䝁䄴䅤杁䙁䅁䅡桂䡁䅉兢桂䝁䅍党ㅂ䡁䅑兡橂䝁䅅䅢杁䕁䅍睢桂䡁䅑兡畂䝁䅣䅉呂䡁䅫督あ䝁䅕兢穂䍁䅷䅉呂䝁䅕杢穂䝁䅫党畂䡁䅑䅉䑂䝁䄸督瑂䝁䅕䅤灂䝁䅍䅉啂䝁䅕睙潂䝁䄴睢獂䝁䄸睚灂䝁䅕督獁䍁䅁兙畂䝁䅑䅉呂䝁䅕杢穂䝁䅫党畂䡁䅑䅉呂䡁䅁党橂䝁䅫兙獂䡁䅑入杁䕁䄰兙祂䝁䅳党あ䡁䅍䅉あ䡁䅉兙歂䝁䅕䅉畂䝁䅅兢求䡁䅍杌杁䙁䅍党畂䡁䅍兡求䝁䄴䅤杁䙁䅑党橂䝁䅧杢療䝁䅷睢湂䝁䅫党穂䍁䅁睑療䡁䅉䅣療䡁䅉兙あ䝁䅫睢畂䍁䅁睤桂䡁䅍䅉灂䝁䄴睙療䡁䅉䅣療䡁䅉兙あ䝁䅕䅚杁䝁䅫杢杁䑁䅅䅏㑁䑁䅉䅉桂䝁䄴䅚杁䝁䅫督杁䝁䅧党桂䝁䅑兣ㅂ䝁䅅杣あ䝁䅕杣求䝁䅑䅉灂䝁䄴䅉乂䝁䅫䅢㍂䝁䅅兤牂䝁䅕党獁䍁䅁睖灂䡁䅍睙療䝁䄴督灂䝁䄴杌䅁䙁奉䅁允䅁䅁睕求䝁䄴督療䡁䅉督䅁䕁䬸䅁煁䅁䅁睕求䝁䄴督療䡁䅉督㝁䍁䅁睍䕂䍁䅁䅕祂䝁䅫杢あ䝁䅫杢湂䅁䅁桯䅯䙁䅷䅁呂䝁䅕杢穂䝁䄸杣穂䑁䅳䅉穁䕁䅑䅉兂䡁䅉兡畂䡁䅑兡畂䝁䅣睏杁䕁䅅杣あ䝁䅫杚灂䝁䅍兡桂䝁䅷䅉䩂䝁䄴䅤求䝁䅷䅢灂䝁䅣党畂䝁䅍党䅁䑁䭫䅁佂䅁䅁睕求䝁䄴督療䡁䅉督㝁䍁䅁睑獂䝁䅕兙畂䙁䅑党橂䝁䅧睏杁䙁䅁杣療䝁䅍党穂䡁䅍䅉䉂䡁䅕䅤療䝁䄰兙あ䝁䅫睢畂䅁䅁硔䅷䍁䅯䅁呂䝁䅕杢穂䝁䄸杣穂䑁䅳䅉䑂䝁䅷兡瑂䝁䅅䅤求䙁䅑党橂䝁䅧䅁癁杇䅁䅑䅁䙁䅍党畂䡁䅍睢祂䡁䅍睏杁䕁䅑兙あ䝁䅅䅉䑂䝁䅕杢あ䝁䅕杣杁䙁䅑党橂䝁䅧杢療䝁䅷睢湂䡁䅫䅁摃兄䅁䅏䅁䙁䅍党畂䡁䅍睢祂䡁䅍睏杁䙁䅁杣療䝁䅍党穂䡁䅍䅉䉂䡁䅕䅤療䝁䄰兙あ䝁䅫睢畂䅁䅁桢䅉䝁䅯䅁呂䝁䅕杢穂䝁䄸杣穂䑁䅳䅉兂䡁䅉睢橂䝁䅕督穂䍁䅁兑ㅂ䡁䅑睢瑂䝁䅅䅤灂䝁䄸杢㝁䍁䅁兑祂䡁䅑兡浂䝁䅫睙灂䝁䅅䅢杁䕁䅫杢あ䝁䅕䅢獂䝁䅫睚求䝁䄴睙求䅁䅁䉢䅯䩁䅙䅁呂䝁䅕杢穂䝁䄸杣穂䑁䅳䅉呂䝁䄰兙祂䡁䅑䅉䍂䡁䅕兡獂䝁䅑兡畂䝁䅣睏杁䕁䅑兙あ䝁䅅䅉兂䡁䅉睢あ䝁䅕睙あ䝁䅫睢畂䑁䅳䅉呂䝁䄰兙祂䡁䅑䅉䙂䝁䄴党祂䝁䅣入㝁䍁䅁䅕祂䝁䄸睙求䡁䅍督杁䕁䅅兤あ䝁䄸兢桂䡁䅑兡療䝁䄴䅁潂睇䅁朵䅁䙁䅍党畂䡁䅍睢祂䡁䅍睏杁䙁䅍兢桂䡁䅉䅤杁䕁䅉兤灂䝁䅷䅚灂䝁䄴睚㝁䍁䅁兔桂䝁䅍䅡灂䝁䄴党杁䕁䅷党桂䡁䅉杢灂䝁䄴睚㝁䍁䅁杕求䝁䄰睢あ䝁䅕䅉䉂䝁䅍睙求䡁䅍督杁䝁䅅杢歂䍁䅁睑療䝁䄴䅤祂䝁䄸䅢㝁䍁䅁睕求䝁䅍兤祂䝁䅫䅤㕂䍁䅁兔桂䝁䄴兙湂䝁䅕兢求䝁䄴䅤㝁䍁䅁兑祂䡁䅑兡浂䝁䅫睙灂䝁䅅䅢杁䕁䅫杢あ䝁䅕䅢獂䝁䅫睚求䝁䄴睙求䅁䅁䉮䅅䍁䅷䅁呂䝁䅕杢穂䝁䄸杣穂䑁䅳䅉呂䝁䄰兙祂䡁䅑䅉䙂䝁䄴党祂䝁䅣入䅁乁佣䅁祄权䅁睕求䡁䅉杤灂䝁䅍党杁䕁䅍睢祂䡁䅁睢祂䝁䅅䅤灂䝁䄸杢杁䕁䅫杢あ䝁䅕杣畂䝁䅅䅤灂䝁䄸杢桂䝁䅷䅉睂䡁䅉睢㉂䝁䅫䅚求䡁䅍䅉歂䝁䅕兙あ䝁䅧睙桂䡁䅉党杁䡁䅁杣療䝁䅑兤橂䡁䅑督杁䝁䅅杢歂䍁䅁督求䡁䅉杤灂䝁䅍党穂䍁䅁兡畂䍁䅁䅤潂䝁䅕䅉噂䝁䄴兡あ䝁䅕䅚杁䙁䅍䅤桂䡁䅑党穂䍁䅁兙畂䝁䅑䅉䑂䝁䅅杢桂䝁䅑兙畁䍁䅁兓あ䡁䅍䅉浂䡁䅕杢求䡁䅉兙獂䍁䅁督求䡁䅉杤灂䝁䅍党杁䝁䅅杢歂䍁䅁睙求䝁䄰党あ䝁䅕杣㕂䍁䅁睢睂䝁䅕杣桂䡁䅑兡療䝁䄴督杁䝁䅍睢瑂䡁䅁杣灂䡁䅍党杁䝁䅙兤畂䝁䅕杣桂䝁䅷䅉穂䝁䅕杣㉂䝁䅫睙求䍁䅁䅢療䝁䅍兙あ䝁䅫睢畂䡁䅍䅌杁䝁䅍党瑂䝁䅕䅤求䡁䅉兡求䡁䅍䅌杁䝁䅙兤畂䝁䅕杣桂䝁䅷䅉穂䝁䅕杣㉂䝁䅫睙求䍁䄸睙求䝁䄰党あ䝁䅕杣㕂䍁䅁睙療䝁䄰杙灂䝁䄴兙あ䝁䅫睢畂䍁䅁䅢療䝁䅍兙あ䝁䅫睢畂䡁䅍䅌杁䝁䅍杣求䝁䄰兙あ䝁䄸杣灂䝁䅅䅌杁䝁䅅杢歂䍁䅁睢あ䝁䅧党祂䍁䅁杙ㅂ䡁䅍兡畂䝁䅕督穂䝁䅕督畁䍁䅁䅖潂䝁䅕䅉橂䝁䄸兢睂䝁䅅杢㕂䍁䅁兙獂䡁䅍睢杁䡁䅁杣療䡁䅙兡歂䝁䅕督杁䡁䅁杣療䝁䅙党穂䡁䅍兡療䝁䄴兙獂䍁䅁督求䡁䅉杤灂䝁䅍党穂䍁䅁杣求䝁䅷兙あ䝁䅕䅚杁䡁䅑睢杁䝁䅙兤畂䝁䅕杣桂䝁䅷督杁䝁䅅杢歂䍁䅁睙祂䝁䅕兢桂䡁䅑兡療䝁䄴督獁䍁䅁兡畂䝁䅍䅢ㅂ䝁䅑兡畂䝁䅣䅉あ䝁䅧党杁䡁䅕督求䍁䅁睢浂䍁䅁杚ㅂ䝁䄴党祂䝁䅅䅢杁䝁䅧睢瑂䝁䅕䅉浂䝁䅅睙灂䝁䅷兡あ䝁䅫党穂䍁䅁兙畂䝁䅑䅉瑂䝁䄸䅤療䡁䅉䅉㉂䝁䅕䅡灂䝁䅍䅢求䡁䅍睏杁䝁䅅杣祂䝁䅅杢湂䝁䅫杢湂䍁䅁兙畂䝁䅑䅉歂䝁䅫杣求䝁䅍䅤灂䝁䄴睚杁䡁䅍党祂䡁䅙兡橂䝁䅕督㝁䍁䅁兙畂䝁䅑䅉祂䝁䅕兢療䡁䅙兙獂䍁䅷䅉睂䡁䅉党睂䝁䅅杣桂䡁䅑兡療䝁䄴䅌杁䝁䅕兢楂䝁䅅䅢瑂䝁䅫杢湂䍁䅷䅉橂䡁䅉党瑂䝁䅅䅤灂䝁䄸杢獁䍁䅁兢求䝁䄰睢祂䝁䅫兙獂䝁䅫来桂䡁䅑兡療䝁䄴䅌杁䝁䅅杢歂䍁䅁䅤祂䝁䅅杤求䝁䅷䅉睂䡁䅉睢あ䝁䅕睙あ䝁䅫睢畂䍁䅷䅉桂䡁䅍䅉㍂䝁䅕䅢獂䍁䅁兙穂䍁䅁睙桂䡁䅑党祂䝁䅫杢湂䍁䅁督求䡁䅉杤灂䝁䅍党穂䍁䄴䅉䩂䝁䄴䅉桂䝁䅑䅚灂䡁䅑兡療䝁䄴䅌杁䝁䅫䅤杁䝁䄸杚浂䝁䅕杣穂䍁䅁杚ㅂ䝁䄴党祂䝁䅅䅢杁䝁䄰党祂䝁䅍䅡桂䝁䄴䅚灂䡁䅍党獁䍁䅁兡畂䝁䅍䅢ㅂ䝁䅑兡畂䝁䅣䅉楂䡁䅕杣灂䝁䅅䅢杁䝁䅍兙穂䝁䅳党あ䡁䅍䅉桂䝁䄴䅚杁䡁䅉党獂䝁䅅䅤求䝁䅑䅉桂䝁䅍睙求䡁䅍督療䡁䅉兡求䡁䅍䅌杁䡁䅕杣畂䡁䅍䅉桂䝁䄴䅚杁䝁䄸䅤潂䝁䅕杣杁䝁䅍杣求䝁䄰兙あ䝁䅫睢畂䍁䅁杣求䝁䅍党睂䡁䅑兙橂䝁䅷党穂䍁䅷䅉療䡁䅕䅤求䡁䅉䅉楂䡁䅕杣灂䝁䅅䅢杁䝁䅍睢畂䡁䅑兙灂䝁䄴党祂䡁䅍䅌杁䝁䅙䅢療䡁䅣党祂䡁䅍䅌杁䝁䄸杢獂䝁䅫杢求䍁䅁兙畂䝁䅑䅉㉂䝁䅫䅚求䝁䄸䅉あ䡁䅉兡楂䡁䅕䅤求䡁䅍䅌杁䡁䅍䅤桂䡁䅑兡療䝁䄴党祂䡁䅫䅉睂䡁䅉睢歂䡁䅕睙あ䡁䅍䅌杁䝁䅍兙穂䝁䅳党あ䍁䅁兙畂䝁䅑䅉橂䡁䅉党瑂䝁䅅䅤灂䝁䄸杢杁䝁䄰党瑂䝁䄸杣灂䝁䅅䅢灂䡁䅯兙あ䝁䅫睢畂䍁䅁䅣祂䝁䄸䅚ㅂ䝁䅍䅤穂䍁䅷䅉桂䝁䄴䅚杁䝁䄸䅤潂䝁䅕杣杁䝁䅅杢橂䝁䅫䅢獂䝁䅅杣㕂䍁䅁兢求䡁䅉睙潂䝁䅅杢歂䝁䅫督求䍁䄴䅉䝂䡁䅕杣あ䝁䅧党祂䍁䅷䅉あ䝁䅧党杁䝁䅍睢瑂䡁䅁兙畂䡁䅫升穂䍁䅁睙求䝁䄰党あ䝁䅕杣灂䝁䅕督杁䡁䅁杣療䡁䅙兡歂䝁䅕䅉橂䝁䅕兢求䡁䅑党祂䡁䅫䅉睂䡁䅉睢睂䝁䅕杣あ䡁䅫䅉灂䝁䄴䅤求䡁䅉兢求䝁䄴䅤杁䡁䅉兡湂䝁䅧䅤穂䍁䅷䅉穂䡁䅕睙潂䍁䅁兙穂䍁䅁䅚求䡁䅙党獂䝁䄸䅣求䝁䅑䅉獂䝁䄸䅤穂䍁䅷䅉獂䝁䅅睤畂䍁䅁睙祂䡁䅫䅣あ䡁䅍䅌杁䝁䄰兙ㅂ䡁䅍睢獂䝁䅕兤瑂䍁䅁督睂䝁䅅睙求䡁䅍䅌杁䝁䄴兡橂䝁䅧党穂䍁䅷䅉桂䝁䄴䅚杁䝁䄸䅤潂䝁䅕杣杁䝁䅍杣求䝁䄰兙あ䝁䅫睢畂䍁䅁兢求䝁䄰睢祂䝁䅫兙獂䝁䅫来桂䡁䅑兡療䝁䄴䅉桂䝁䄴䅚杁䝁䅫杢あ䝁䅕杣瑂䝁䅕杢あ䍁䅁睢睂䡁䅑兡療䝁䄴督畁䍁䅁兓あ䍁䅁睢浂䝁䅙党祂䡁䅍䅉灂䡁䅑督杁䡁䅁杣療䝁䅑兤橂䡁䅑督杁䝁䅅杢歂䍁䅁督求䡁䅉杤灂䝁䅍党穂䍁䅁兤畂䝁䅑党祂䍁䅁䅤潂䝁䅕䅉䕂䝁䅫睚畂䝁䅫䅤㕂䍁䅁兔求䝁䄰睢祂䝁䅫兙獂䍁䅷䅉䕂䝁䅫睚畂䝁䅫䅤㕂䍁䅁䅕獂䝁䅅杢畂䝁䅫杢湂䍁䅷䅉佂䝁䅅䅤灂䝁䄸杢桂䝁䅷䅉䑂䡁䅉党瑂䝁䅅䅤灂䝁䄸杢杁䙁䅍睢橂䝁䅫党あ䡁䅫䅌杁䕁䅅䅚㉂䝁䅅杢あ䝁䅅睚求䍁䅁杒ㅂ䝁䄴党祂䝁䅅䅢杁䝁䅅杢歂䍁䅁睑祂䝁䅕兢桂䡁䅑兡療䝁䄴䅉呂䝁䅕杣㉂䝁䅫睙求䡁䅍䅌杁䕁䅙兤畂䝁䅕杣桂䡁䅉兡桂䍁䅁䅚求䝁䅷䅉䉂䝁䄴睚求䝁䅷䅌杁䕁䄰兙牂䝁䅫杢湂䍁䅁兒㉂䝁䅕杣獂䝁䅅督あ䝁䅫杢湂䍁䅁兔求䝁䄰睢祂䝁䅫党穂䍁䅷䅉佂䝁䅕䅣あ䡁䅕杢求䍁䅁睕療䝁䅍兡求䡁䅑入獁䍁䅁兙畂䝁䅑䅉啂䡁䅉兡歂䝁䅕杢あ䍁䅁睕療䝁䅍兡求䡁䅑入杁䝁䅉杣桂䝁䄴䅚穂䍁䄴䅉啂䝁䅧党杁䝁䅍睢瑂䡁䅁兙畂䡁䅫䅉㍂䝁䅅督杁䝁䅫杢橂䝁䄸杣睂䝁䄸杣桂䡁䅑党歂䍁䅁兡畂䍁䅁免㕁䑁䅙杍杁䝁䅅杢歂䍁䅁兡穂䍁䅁䅡求䝁䅅䅚硂䡁䅕兙祂䡁䅑党祂䝁䅕䅚杁䝁䅫杢杁䕁䅧睢ㅂ䡁䅍䅤療䝁䄴䅌杁䙁䅑党㑂䝁䅅督畁䅁䅁硕䅧䱁䩙䅁呂䝁䅕杣㉂䝁䅫睙求䕁䄴睢㍂䍁䅷䅉䩂䝁䄴睙畁䍁䅁䅣祂䝁䄸杤灂䝁䅑党穂䍁䅁睙獂䝁䄸兤歂䍁䄰杙桂䡁䅍党歂䍁䅁督療䝁䅷兤あ䝁䅫睢畂䍁䅁杚療䡁䅉䅉歂䝁䅫睚灂䡁䅑兙獂䍁䅁睤療䡁䅉睡浂䝁䅷睢㍂䡁䅍䅉灂䝁䄴䅉あ䝁䅧党杁䕁䄴睢祂䡁䅑䅡杁䕁䅅兢求䡁䅉兡橂䝁䅅䅌杁䕁䅕兤祂䝁䄸䅣求䍁䅷䅉あ䝁䅧党杁䕁䄰兡歂䝁䅑䅢求䍁䅁兒桂䡁䅍䅤杁䝁䅅杢歂䍁䅁兑浂䡁䅉兡橂䝁䅅䅌杁䕁䅅督灂䝁䅅䅉兂䝁䅅睙灂䝁䅙兡橂䍁䅷䅉桂䝁䄴䅚杁䝁䅫杢あ䝁䅕杣畂䝁䅅䅤灂䝁䄸杢桂䝁䅷䅢㕂䍁䄴䅉啂䝁䅧党杁䝁䅍睢瑂䡁䅁兙畂䡁䅫䅉療䡁䅁党祂䝁䅅䅤求䡁䅍䅉あ䝁䅧党杁䕁䄴睢㍂䍁䅁䅣獂䝁䅅䅤浂䝁䄸杣瑂䍁䅷䅉桂䝁䄴䅉䉂䕁䅫䅉睂䝁䅷兙あ䝁䅙睢祂䝁䄰䅉浂䝁䄸杣杁䝁䅑兡湂䝁䅫䅤桂䝁䅷䅉あ䡁䅉兙畂䡁䅍杚療䡁䅉兢桂䡁䅑兡療䝁䄴䅉瑂䝁䅅睙潂䝁䅫杢求䍁䅁䅢求䝁䅅杣畂䝁䅫杢湂䍁䅷䅉祂䝁䄸杙療䡁䅑兡橂䍁䅁䅣祂䝁䄸睙求䡁䅍督杁䝁䅅兤あ䝁䄸兢桂䡁䅑兡療䝁䄴䅌杁䡁䅁杣療䝁䅍党穂䡁䅍䅉瑂䝁䅫杢灂䝁䄴睚獁䍁䅁兙畂䝁䅅䅢㕂䡁䅑兡橂䡁䅍䅌杁䝁䅅杢歂䍁䅁䅢療䡁䅣兌橂䝁䄸䅚求䍁䄸杢療䍁䄰睙療䝁䅑党杁䝁䅑党㉂䝁䅕䅢療䡁䅁兢求䝁䄴䅤杁䡁䅑睢療䝁䅷督畁䍁䅁兓あ䍁䅁兙獂䡁䅍睢杁䡁䅁杣療䡁䅙兡歂䝁䅕督杁䝁䅅督穂䝁䅕䅤杁䝁䄰兙畂䝁䅅睚求䝁䄰党畂䡁䅑䅌杁䝁䅫杢あ䝁䅕睚祂䝁䅅䅤求䝁䅑䅉祂䝁䅫督牂䍁䅁兢桂䝁䄴兙湂䝁䅕兢求䝁䄴䅤獁䍁䅁兓啂䍁䅁督求䡁䅉杤灂䝁䅍党杁䝁䄰兙畂䝁䅅睚求䝁䄰党畂䡁䅑䅌杁䕁䄸䅣求䡁䅉兙あ䝁䅫睢畂䝁䅅䅢杁䙁䅑党橂䝁䅧杢療䝁䅷睢湂䡁䅫䅉瑂䝁䅅杢桂䝁䅣党瑂䝁䅕杢あ䍁䅷䅉呂䝁䅕睙ㅂ䡁䅉兡あ䡁䅫䅉偂䡁䅁党祂䝁䅅䅤灂䝁䄸杢穂䍁䅷䅉穂䡁䅑杣桂䡁䅑党湂䝁䅫睙杁䡁䅁睢祂䡁䅑杚療䝁䅷兡療䍁䅁兢桂䝁䄴兙湂䝁䅕兢求䝁䄴䅤獁䍁䅁兓啂䍁䅁睢睂䝁䅕杣桂䡁䅑兡療䝁䄴督杁䝁䄰兙畂䝁䅅睚求䝁䄰党畂䡁䅑䅉睂䡁䅉睢歂䡁䅕睙あ䡁䅍睏杁䝁䅍兤穂䡁䅑睢瑂䝁䅕杣杁䡁䅍党祂䡁䅙兡橂䝁䅕䅉瑂䝁䅅杢桂䝁䅣党瑂䝁䅕杢あ䍁䅁䅣祂䝁䄸䅚ㅂ䝁䅍䅤㝁䍁䅁兙畂䝁䅑䅉浂䝁䅫党獂䝁䅑䅉穂䝁䅕杣㉂䝁䅫睙求䍁䅁兢桂䝁䄴兙湂䝁䅕兢求䝁䄴䅤杁䝁䅅䅣睂䝁䅷兡橂䝁䅅䅤灂䝁䄸杢穂䍁䄴䅉畂䍁䅁兙歂䝁䅑兡あ䝁䅫睢畂䍁䅷䅉あ䝁䅧党杁䝁䅍睢瑂䡁䅁兙畂䡁䅫䅉療䝁䅙杚求䡁䅉督杁䝁䅧兤瑂䝁䅅杢杁䡁䅉党穂䝁䄸兤祂䝁䅍党穂䍁䅷䅉獂䝁䅕睚桂䝁䅷䅌杁䝁䅅杢歂䍁䅁睤療䡁䅉睡睂䝁䅷兙橂䝁䅕䅉穂䝁䅕杣㉂䝁䅫睙求䍁䅁䅚求䝁䅷兡㉂䝁䅕杣㕂䍁䅁䅣祂䝁䄸䅚ㅂ䝁䅍䅤穂䑁䅳䅉桂䡁䅁䅣杁䝁䅕杢湂䝁䅫杢求䍁䅁䅣祂䝁䄸䅚ㅂ䝁䅍䅤㝁䍁䅁兙ㅂ䡁䅑睢瑂䝁䅅䅤灂䝁䄸杢杁䝁䅕杢湂䝁䅫杢求䑁䅳䅉睂䝁䅷兙あ䝁䅙睢祂䝁䄰䅉睂䡁䅉兡㉂䝁䅅睙㕂䍁䅁兙畂䝁䅑䅉穂䝁䅕睙ㅂ䡁䅉兡あ䡁䅫䅉睂䡁䅉睢歂䡁䅕睙あ䑁䅳䅉桂䝁䄴䅚杁䡁䅍睢ㅂ䡁䅉睙求䍁䄰䅤療䍁䄰䅣桂䡁䅫䅉療䡁䅁党祂䝁䅅䅤灂䝁䄸杢穂䍁䄴䅉䩂䡁䅑䅉穂䝁䅕杣㉂䝁䅕督杁䡁䅑睢杁䝁䅣睢㉂䝁䅕杣畂䝁䄰党畂䡁䅑䅌杁䝁䅙兡畂䝁䅅杢橂䝁䅫兙獂䍁䅁督求䡁䅉杤灂䝁䅍党穂䍁䅷䅉潂䝁䅕兙獂䡁䅑䅡橂䝁䅅杣求䍁䅁兙畂䝁䅑䅉獂䝁䅫杚求䍁䅁督橂䝁䅫党畂䝁䅍党獁䍁䅁兢桂䝁䄴兤浂䝁䅅睙あ䡁䅕杣灂䝁䄴睚獁䍁䅁䅕ㅂ䝁䅉䅢灂䝁䅍䅉呂䝁䅕睙あ䝁䄸杣獁䍁䅁杣求䡁䅑兙灂䝁䅷䅌杁䕁䅫䅖杁䡁䅍党祂䡁䅙兡橂䝁䅕督獁䍁䅁䅤求䝁䅍䅡畂䝁䄸䅢療䝁䅣入獁䍁䅁兙畂䝁䅑䅉啂䝁䅕䅢求䝁䅍睢瑂䍁䅁督求䝁䅍䅤療䡁䅉督杁䡁䅑䅡祂䝁䄸兤湂䝁䅧䅉穂䝁䅕杣㉂䝁䅫睙求䍁䅁䅣祂䝁䄸杤灂䝁䅑党祂䡁䅍䅉桂䝁䄴䅚杁䡁䅉党穂䝁䅅䅢求䍁䅁䅣桂䡁䅉䅤畂䝁䅕杣穂䍁䄴䅉啂䝁䅧党杁䝁䅍睢瑂䡁䅁兙畂䡁䅫䅉㍂䝁䅅督杁䝁䅙睢祂䝁䄰党祂䝁䅷入杁䝁䅳杢療䡁䅣杢杁䝁䅅督杁䙁䅍党祂䡁䅙兡橂䝁䅕兌畂䝁䄸睤畁䝁䅍睢瑂䍁䅁兙畂䝁䅑䅉橂䝁䅧兙畂䝁䅣党歂䍁䅁兡あ䡁䅍䅉畂䝁䅅兢求䍁䅁䅤療䍁䅁睕求䡁䅉杤灂䝁䅍党佂䝁䄸睤獁䍁䅁兓畂䝁䅍杌杁䝁䅫杢杁䕁䄰兙㕂䍁䅁杍睁䑁䅅杍畁䍁䅁睕求䡁䅉杤灂䝁䅍党佂䝁䄸睤獁䍁䅁兓畂䝁䅍杌杁䡁䅣兙穂䍁䅁杚療䡁䅕杢歂䝁䅕䅚杁䝁䅫杢杁䑁䅉䅍睁䑁䅑䅉桂䝁䄴䅚杁䝁䅫督杁䝁䅧党桂䝁䅑兣ㅂ䝁䅅杣あ䝁䅕杣求䝁䅑䅉灂䝁䄴䅉呂䝁䅅杢あ䝁䅅䅉䑂䝁䅷兙祂䝁䅅䅌杁䕁䅍兙獂䝁䅫杚療䡁䅉杢灂䝁䅅杌䅁䙁契䅁䝄睃䅁睕求䡁䅉杤灂䡁䅍杒灂䡁䅉督あ䍁䅁村桂䝁䄴睙穂䝁䅧兙祂䝁䅕督獁䍁䅁兓畂䝁䅍杌杁䝁䄸䅣求䡁䅉兙あ䝁䅕督杁䝁䅅督杁䡁䅑䅡求䍁䅁杙桂䝁䄴睡杁䝁䅧睢獂䝁䅑兡畂䝁䅣䅉橂䝁䄸兢睂䝁䅅杢㕂䍁䅁杚療䡁䅉䅉呂䝁䅕杣㉂䝁䅫督䝂䝁䅫杣穂䡁䅑䅉䍂䝁䅅杢牂䍁䅁䅤潂䝁䅅䅤杁䡁䅁杣療䡁䅙兡歂䝁䅕督杁䡁䅙兙祂䝁䅫睢ㅂ䡁䅍䅉楂䝁䅅杢牂䝁䅫杢湂䍁䅁督求䡁䅉杤灂䝁䅍党穂䍁䅁䅤療䍁䅁兡畂䝁䅑兡㉂䝁䅫䅚ㅂ䝁䅅䅢杁䝁䅅杢歂䍁䅁睙療䡁䅉䅣療䡁䅉兙あ䝁䅕䅉橂䡁䅕督あ䝁䄸兢求䡁䅉督畁䍁䅁兓あ䍁䅁兙橂䝁䅍党睂䡁䅑督杁䝁䅑党瑂䝁䅅杢歂䍁䅷䅉あ䝁䅫兢求䍁䅷䅉穂䝁䅅杤灂䝁䄴睚穂䍁䅷䅉桂䝁䄴䅚杁䝁䄸䅤潂䝁䅕杣杁䝁䅑党睂䝁䄸督灂䡁䅑督㝁䍁䅁睙潂䝁䅕睙牂䝁䅫杢湂䍁䅷䅉瑂䝁䄸杢求䡁䅫䅉瑂䝁䅅杣牂䝁䅕䅤獁䍁䅁兙畂䝁䅑䅉䩂䙁䅉兑杁䝁䅅睙橂䝁䄸兤畂䡁䅑督㝁䍁䅁兙畂䝁䅑䅉橂䝁䅕杣あ䝁䅫杚灂䝁䅍兙あ䝁䅕督杁䝁䄸杚杁䝁䅑党睂䝁䄸督灂䡁䅑杌杁䙁䅑䅡求䍁䅁睙療䝁䄰䅣桂䝁䄴入婁䡉䅍䅉獂䝁䄸兙畂䍁䅁䅣祂䝁䄸䅚ㅂ䝁䅍䅤穂䍁䅁兡畂䝁䅍䅢ㅂ䝁䅑党杁䝁䅍睢瑂䝁䄰党祂䝁䅍兡桂䝁䅷䅉獂䝁䅕杢歂䝁䅫杢湂䍁䅁䅣祂䝁䄸䅚ㅂ䝁䅍䅤穂䍁䅷䅉灂䝁䄴睙獂䡁䅕䅚灂䝁䄴睚杁䡁䅍党桂䡁䅍睢畂䝁䅅䅢獁䍁䅁杙祂䝁䅫䅚湂䝁䅕䅌杁䝁䅅杢歂䍁䅁䅤求䡁䅉兢杁䝁䅷睢桂䝁䄴督杁䝁䅙睢祂䍁䅁睤療䡁䅉睡灂䝁䄴睚杁䝁䅍兙睂䝁䅫䅤桂䝁䅷䅌杁䝁䅕䅥睂䝁䅅杢穂䝁䅫睢畂䍁䅁睢浂䍁䅁䅤潂䝁䅕䅉楂䡁䅕督灂䝁䄴党穂䡁䅍䅌杁䝁䅅睙硂䡁䅕兡穂䝁䅫䅤灂䝁䄸杢杁䝁䄸杚杁䡁䅁杣療䡁䅁党祂䡁䅑入獁䍁䅁兙畂䝁䅑䅉睂䝁䅷兙畂䡁䅑䅉桂䝁䄴䅚杁䝁䅕兣ㅂ䝁䅫䅣瑂䝁䅕杢あ䍁䅷䅉桂䡁䅍䅉㍂䝁䅕䅢獂䍁䅁兙穂䍁䅁睙療䝁䄰兢求䡁䅉睙灂䝁䅅䅢杁䝁䅷兡畂䝁䅕督杁䝁䄸杚杁䝁䅍杣求䝁䅑兡あ䑁䅳䅉橂䝁䄸兢瑂䝁䅕杣橂䝁䅫兙獂䍁䅁杣求䝁䅅䅢杁䝁䅕督あ䝁䅅䅤求䍁䅁䅢療䝁䅅杢穂䍁䅷䅉橂䝁䄸杢穂䡁䅑杣ㅂ䝁䅍䅤灂䝁䄸杢杁䝁䅅杢歂䍁䅁䅚求䡁䅙党獂䝁䄸䅣瑂䝁䅕杢あ䍁䅁䅢療䝁䅅杢穂䍁䅷䅉桂䝁䄴䅚杁䡁䅉党穂䝁䅫䅚求䝁䄴䅤灂䝁䅅䅢杁䡁䅉党桂䝁䅷䅉求䡁䅍䅤桂䡁䅑党杁䝁䅷睢桂䝁䄴督㝁䍁䅁兙畂䝁䅑䅉橂䝁䄸杢穂䡁䅕兢求䡁䅉䅉獂䝁䄸兙畂䡁䅍䅌杁䡁䅍兤橂䝁䅧䅉桂䡁䅍䅉潂䝁䄸兢求䍁䅁党硂䡁䅕兡あ䡁䅫䅉獂䝁䄸兙畂䡁䅍䅌杁䡁䅙党潂䝁䅫睙獂䝁䅕䅉浂䝁䅫杢桂䝁䄴睙灂䝁䄴睚獁䍁䅁䅢療䝁䅅杢穂䍁䅁督求䝁䅍兤祂䝁䅕䅚杁䝁䅉入杁䝁䅑党睂䝁䄸督灂䡁䅑督獁䍁䅁兙畂䝁䅑䅉穂䝁䅕睙ㅂ䡁䅉党歂䍁䅁兙畂䝁䅑䅉ㅂ䝁䄴督求䝁䅍兤祂䝁䅕䅚杁䡁䅁党祂䡁䅍睢畂䝁䅅䅢杁䝁䅷睢桂䝁䄴督畁䍁䅁兓あ䍁䅁兙獂䡁䅍睢杁䝁䄸杚浂䝁䅕杣穂䍁䅁睢あ䝁䅧党祂䍁䅁杙桂䝁䄴睡灂䝁䄴睚杁䡁䅁杣療䝁䅑兤橂䡁䅑督杁䝁䅅杢歂䍁䅁督求䡁䅉杤灂䝁䅍党穂䍁䅁睙療䝁䄰䅣祂䝁䅫督灂䝁䄴睚杁䡁䅑党獂䝁䅕䅣潂䝁䄸杢求䍁䅁兙畂䝁䅑䅉瑂䝁䄸杙灂䝁䅷党杁䝁䅉兙畂䝁䅳兡畂䝁䅣䅌杁䕁䅫杢あ䝁䅕杣畂䝁䅕䅤杁䝁䅉兙畂䝁䅳兡畂䝁䅣䅌杁䝁䅑兡祂䝁䅕睙あ䍁䅁䅚求䡁䅁睢穂䝁䅫䅤獁䍁䅁䅤祂䝁䅅杤求䝁䅷党祂䉁杫督杁䝁䅍䅡求䝁䅍睡穂䍁䅷䅉穂䝁䅅杚求䍁䅁䅚求䡁䅁睢穂䝁䅫䅤杁䝁䅉睢㑂䝁䅕督獁䍁䅁兙あ䡁䅑睢祂䝁䄴党㕂䍁䅁䅤祂䡁䅕督あ䍁䅁兙橂䝁䅍睢ㅂ䝁䄴䅤穂䍁䅷䅉桂䡁䅕䅤療䝁䄰兙あ䝁䅫睙杁䝁䅅睙橂䝁䄸兤畂䡁䅑䅉あ䡁䅉兙畂䡁䅍杚求䡁䅉督獁䍁䅁兙ㅂ䡁䅑睢瑂䝁䅅䅤求䝁䅑䅉あ䝁䅕䅢獂䝁䅕杣杁䝁䄰兙橂䝁䅧兡畂䝁䅕督獁䍁䅁兙畂䝁䅑䅉歂䝁䅕杙灂䡁䅑䅉桂䝁䄴䅚杁䝁䅍杣求䝁䅑兡あ䍁䅁睙桂䡁䅉䅚杁䡁䅍入穂䡁䅑党瑂䡁䅍睏杁䡁䅑杣求䝁䅅督ㅂ䡁䅉入杁䝁䅅杢歂䍁䅁睙桂䡁䅍䅡杁䝁䄰兙畂䝁䅅睚求䝁䄰党畂䡁䅑䅉穂䝁䅕杣㉂䝁䅫睙求䡁䅍睏杁䡁䅣兡祂䝁䅕䅉あ䡁䅉兙畂䡁䅍杚求䡁䅉䅌杁䝁䄴兡湂䝁䅧䅤杁䝁䅑党睂䝁䄸督灂䡁䅑睢祂䡁䅫䅌杁䝁䅉兙畂䝁䅳兡畂䝁䅣兌楂䡁䅫兌瑂䝁䅅兡獂䍁䅷䅉桂䝁䄴䅚杁䡁䅉党瑂䝁䄸䅤求䍁䅁睙桂䡁䅁䅤ㅂ䡁䅉党杁䡁䅍党祂䡁䅙兡橂䝁䅕督㝁䍁䅁兙畂䝁䅑䅉橂䝁䄸杣祂䝁䅕督睂䝁䄸杢歂䝁䅕杢あ䍁䅁杙桂䝁䄴睡灂䝁䄴睚杁䡁䅍党祂䡁䅙兡橂䝁䅕督杁䡁䅑睢杁䝁䄸䅤潂䝁䅕杣杁䝁䅙兡畂䝁䅅杢橂䝁䅫兙獂䍁䅁兡畂䡁䅍䅤灂䡁䅑兤あ䝁䅫睢畂䡁䅍杌杁䕁䅫杢杁䝁䅅䅚歂䝁䅫䅤灂䝁䄸杢獁䍁䅁䅤潂䝁䅕䅉橂䝁䄸兢睂䝁䅅杢㕂䍁䅁䅡療䝁䅷䅚穂䍁䅁兙畂䝁䅑䅉瑂䝁䅅杢桂䝁䅣党穂䍁䅁䅣桂䡁䅉䅤灂䝁䅍兡睂䝁䅅䅤灂䝁䄸杢穂䍁䅁兡畂䍁䅁杣求䡁䅍兡歂䝁䅕杢あ䝁䅫兙獂䍁䅁兢療䡁䅉䅤湂䝁䅅睚求䡁䅍䅉桂䝁䄴䅚杁䝁䅍睢瑂䝁䄰党祂䝁䅍兡桂䝁䅷䅉祂䝁䅕兙獂䍁䅁党穂䡁䅑兙あ䝁䅕䅉獂䝁䄸兙畂䡁䅍䅉療䡁䅉兡湂䝁䅫杢桂䡁䅑党歂䍁䅁杙㕂䍁䅁睕求䡁䅉杤灂䡁䅍杒灂䡁䅉督あ䍁䅁村桂䝁䄴睡杁䝁䅫杢杁䕁䅅䅢桂䝁䅉兙瑂䝁䅅䅌杁䕁䅙䅢療䡁䅉兡歂䝁䅅䅌杁䕁䅣党療䡁䅉睚灂䝁䅅䅌杁䝁䅅杢歂䍁䅁䅖求䝁䄴杢求䡁䅍督求䝁䅕杌杁䙁䅑䅡求䍁䅁睙療䝁䄰䅣桂䝁䄴入杁䡁䅣兙穂䍁䅁杚療䡁䅕杢歂䝁䅕䅚杁䝁䅫杢杁䑁䅉䅍睁䑁䅕䅉桂䝁䄴䅚杁䝁䅫督杁䝁䅧党桂䝁䅑兣ㅂ䝁䅅杣あ䝁䅕杣求䝁䅑䅉灂䝁䄴䅉䍂䝁䅫杣瑂䝁䅫杢湂䝁䅧兙瑂䍁䅷䅉䉂䝁䅷兙楂䝁䅅兢桂䍁䄴䅁䍃兆䅁杧䅉䙁䅍䅡桂䝁䅳党杁䙁䅍䅡桂䝁䅍睡杁䕁䅫杢橂䍁䄴䅉療䡁䅣杢穂䍁䅷䅉療䡁䅁党祂䝁䅅䅤求䡁䅍䅌杁䝁䅅杢歂䍁䅁䅢灂䝁䅍党畂䡁䅍党穂䍁䅁睕潂䝁䅅睡求䍁䅁睕潂䝁䅅睙牂䍁䅁杣求䡁䅍䅤桂䡁䅕杣桂䝁䄴䅤穂䍁䅁䅋呂䝁䅧兙橂䝁䅳督灁䍁䅁兡畂䍁䅁䅤潂䝁䅕䅉噂䝁䄴兡あ䝁䅕䅚杁䙁䅍䅤桂䡁䅑党穂䍁䅁兙畂䝁䅑䅉灂䝁䄴䅤求䡁䅉杢桂䡁䅑兡療䝁䄴兙獂䝁䅷入畁䍁䅁兓あ䡁䅍䅉呂䝁䅧兙橂䝁䅳督杁䝁䄸杚浂䝁䅕杣穂䍁䅁䅡桂䝁䄰杙ㅂ䡁䅉睚求䡁䅉督獁䍁䅁睙潂䝁䅫睙牂䝁䅕杢獁䍁䅁䅡療䡁䅑䅉歂䝁䄸睚穂䍁䅷䅉橂䡁䅉兡畂䝁䅳䅢求䍁䅁睙ㅂ䡁䅑䅉浂䡁䅉兡求䡁䅍䅌杁䡁䅍䅡桂䝁䅳党穂䍁䅷䅉浂䡁䅉睢㙂䝁䅕杢杁䝁䅍兤穂䡁䅑兙祂䝁䅑䅌杁䝁䅉党求䡁䅉䅌杁䡁䅣兡畂䝁䅕䅌杁䝁䅅杢歂䍁䅁睢あ䝁䅧党祂䍁䅁䅣祂䝁䄸䅚ㅂ䝁䅍䅤穂䍁䄴䅉啂䝁䅧党杁䝁䅍睢瑂䡁䅁兙畂䡁䅫䅉㍂䝁䅅督杁䝁䅙睢ㅂ䝁䄴䅚求䝁䅑䅉灂䝁䄴䅉祁䑁䅁䅍硁䍁䅁兙畂䝁䅑䅉灂䡁䅍䅉潂䝁䅕兙歂䡁䅅兤桂䡁䅉䅤求䡁䅉党歂䍁䅁兡畂䍁䅁杔求䡁䅣䅉婂䝁䄸杣牂䍁䅷䅉佂䝁䅕睤杁䙁䅫睢祂䝁䅳杌䅁䙁奕䅁煄睂䅁睕潂䝁䅕杢桂䝁䄴䅚療䝁䅅䅡杁䙁䅑党獂䝁䅕睙療䝁䄰兢ㅂ䝁䄴兡橂䝁䅅䅤灂䝁䄸杢穂䍁䅁睑療䝁䄰䅣桂䝁䄴入獁䍁䅁䅤療䝁䅣党あ䝁䅧党祂䍁䅁睤灂䡁䅑䅡杁䝁䅫䅤穂䍁䅁督ㅂ䝁䅉督灂䝁䅑兡桂䡁䅉兡求䡁䅍䅌杁䡁䅁杣療䡁䅙兡歂䝁䅕督杁䝁䅅䅉祂䝁䅅杢湂䝁䅕䅉療䝁䅙䅉楂䡁䅉睢桂䝁䅑杙桂䝁䄴䅚杁䝁䅍睢瑂䝁䄰兤畂䝁䅫睙桂䡁䅑兡療䝁䄴䅉穂䝁䅕杣㉂䝁䅫睙求䡁䅍䅉桂䝁䄴䅚杁䝁䅍党獂䝁䅷䅉あ䝁䄸睤求䡁䅉䅉橂䝁䄸䅢療䝁䅍兙あ䝁䅫睢畂䍁䅁督睂䝁䅅睙求䍁䅁兡畂䍁䅁䅤潂䝁䅕䅉乂䝁䅫䅚瑁䕁䅅䅤獂䝁䅅杢あ䝁䅫睙杁䡁䅁睢祂䡁䅑兡療䝁䄴䅉療䝁䅙䅉あ䝁䅧党杁䙁䅕杢灂䡁䅑党歂䍁䅁睕あ䝁䅅䅤求䡁䅍杌杁䕁䅫䅤杁䝁䄸䅣求䡁䅉兙あ䝁䅕督杁䝁䅫杢杁䡁䅑睤療䍁䅁督求䝁䅣兢求䝁䄴䅤穂䍁䅷䅉䍂䡁䅉睢桂䝁䅑杙桂䝁䄴䅚杁䝁䅅杢歂䍁䅁䅖療䡁䅣党祂䍁䄴䅉啂䝁䅧党杁䝁䅍睢瑂䡁䅁兙畂䡁䅫䅉䍂䡁䅉睢桂䝁䅑杙桂䝁䄴䅚杁䡁䅍党湂䝁䄰党畂䡁䅑䅉療䝁䅙杚求䡁䅉督杁䝁䅉杣療䝁䅅䅚楂䝁䅅杢歂䍁䅷䅉㉂䝁䅫䅚求䝁䄸䅌杁䝁䅅杢歂䍁䅁杤療䝁䅫睙求䍁䅁督求䡁䅉杤灂䝁䅍党穂䍁䅁䅤療䍁䅁杣求䡁䅍兡歂䝁䅕杢あ䝁䅫兙獂䍁䅁兙畂䝁䅑䅉橂䝁䄸兢瑂䝁䅕杣橂䝁䅫兙獂䍁䅁睙ㅂ䡁䅍䅤療䝁䄰党祂䡁䅍䅉灂䝁䄴䅉坂䝁䅫杣湂䝁䅫杢灂䝁䅅䅌杁䙁䅣党穂䡁䅑䅉坂䝁䅫杣湂䝁䅫杢灂䝁䅅䅌杁䕁䄰兙祂䡁䅫䅢桂䝁䄴䅚獁䍁䅁䅕求䝁䄴杢穂䡁䅫䅢㉂䝁䅅杢灂䝁䅅䅌杁䝁䅅杢歂䍁䅁睓求䝁䄴䅤ㅂ䝁䅍睡㕂䍁䅁䅤潂䡁䅉睢ㅂ䝁䅣䅡杁䝁䅧入楂䡁䅉兡歂䍁䅁杚灂䝁䅉党祂䍁䅁睙療䝁䅅䅥灂䝁䅅䅢杁䝁䅍兙楂䝁䅷党杁䡁䅕杢歂䝁䅕杣杁䡁䅑䅡求䍁䅁睕潂䝁䅕杢あ䝁䅕䅢杁䝁䅉杣桂䝁䄴䅚㝁䍁䅁兙畂䝁䅑䅉浂䝁䅫杙求䡁䅉䅉療䡁䅁䅤灂䝁䅍䅉穂䝁䅕杣㉂䝁䅫睙求䡁䅍䅉ㅂ䝁䄴䅚求䡁䅉䅉あ䝁䅧党杁䕁䅣䅢療䍁䅁杒灂䝁䅉党祂䍁䅁杙祂䝁䅅杢歂䍁䅁杢桂䝁䄰党畁䍁䅁䅖潂䝁䅫督杁䡁䅍党湂䝁䄰党畂䡁䅑䅉桂䝁䅷督療䍁䅁䅢求䝁䅅督求䡁䅍䅉歂䝁䅅杣牂䍁䅁杚灂䝁䅉党祂䍁䅁兙畂䝁䅑䅉睂䡁䅉睢㉂䝁䅫䅚求䡁䅍䅉䙂䡁䅑䅡求䡁䅉杢求䡁䅑䅉桂䝁䄴䅚杁䡁䅣兙㉂䝁䅕䅢求䝁䄴睚あ䝁䅧䅉浂䝁䅫杙求䡁䅉䅉療䡁䅁䅤灂䝁䅍䅉穂䝁䅕杣㉂䝁䅫睙求䡁䅍䅉あ䝁䄸䅉求䝁䄴䅤求䡁䅉䅣祂䝁䅫督求䍁䅁兙畂䝁䅑䅉㍂䝁䅧睢獂䝁䅕督桂䝁䅷党杁䝁䅍兤穂䡁䅑睢瑂䝁䅕杣穂䍁䅁兤畂䝁䅑党祂䍁䅁䅤潂䝁䅕䅉䡂䝁䅷睢杁䕁䅙兡楂䝁䅕杣杁䕁䅕杢あ䝁䅕杣睂䡁䅉兡穂䝁䅕䅉桂䝁䄴䅚杁䕁䅣䅢療䍁䅁杒灂䝁䅉党祂䍁䅁睖潂䝁䄸䅢求䡁䅍兙獂䝁䅕䅉楂䡁䅉兙畂䝁䅑䅉畂䝁䅅兢求䡁䅍睏杁䝁䅅杢歂䍁䅁䅣祂䝁䄸杤灂䝁䅑党穂䍁䅁杤療䝁䅫睙求䍁䅁䅚桂䡁䅑兙杁䝁䅅杢歂䍁䅁䅒呂䕁䅷䅉あ䝁䅕䅢求䡁䅁䅡療䝁䄴党杁䡁䅍党祂䡁䅙兡橂䝁䅕督畁䍁䅁䅖潂䝁䅕䅉啂䝁䄸睤求䡁䅉䅉穂䝁䅕睚瑂䝁䅕杢あ䍁䅁睢㍂䝁䄴督杁䝁䄰兙橂䡁䅉睢杁䝁䅍党獂䝁䅷兤獂䝁䅅杣杁䡁䅑睢㍂䝁䅕杣穂䍁䅁兙畂䝁䅑䅉獂䝁䅕兙穂䝁䅕督杁䝁䅍睢獂䝁䄸睙桂䡁䅑兡療䝁䄴䅉穂䡁䅁兙橂䝁䅕䅉あ䝁䄸䅉あ䝁䅧党杁䡁䅣兡祂䝁䅕䅢求䡁䅍督杁䝁䅍睢瑂䝁䄰兤畂䝁䅫睙桂䡁䅑兡療䝁䄴督杁䡁䅁杣療䡁䅙兡歂䝁䅕杣穂䍁䄴䅉呂䝁䅧党畂䝁䅅杢歂䝁䄸兙潂䍁䅁䅖求䝁䅷党橂䝁䄸兢瑂䡁䅕杢灂䝁䅍兙あ䝁䅫睢畂䡁䅍䅉䑂䝁䄸兢睂䝁䅅杢㕂䍁䅁睤桂䡁䅍䅉浂䝁䄸兤畂䝁䅑党歂䍁䅁兡畂䍁䅁免㕁䑁䅁杍杁䝁䅅杢歂䍁䅁兡穂䍁䅁杙桂䡁䅍党歂䍁䅁兡畂䍁䅁兒歂䝁䅫杢楂䡁䅕杣湂䍁䅷䅉坂䝁䅫杣湂䝁䅫杢灂䝁䅅杌䅁䱁唰䅁慃睄䅁睕潂䝁䅫杚あ䑁䅑䅉兂䝁䅅入瑂䝁䅕杢あ䡁䅍䅌杁䕁䅫杢橂䍁䄴䅉睂䡁䅉睢㉂䝁䅫䅚求䡁䅍䅉穂䝁䄸杚あ䡁䅣兙祂䝁䅕䅉桂䝁䄴䅚杁䡁䅁兙㕂䝁䄰党畂䡁䅑䅉睂䡁䅉睢橂䝁䅕督穂䝁䅫杢湂䍁䅁督療䝁䅷兤あ䝁䅫睢畂䡁䅍䅉穂䝁䄸䅢ㅂ䡁䅑兡療䝁䄴督杁䝁䅫杢杁䡁䅑䅡求䍁䅁兖畂䝁䅫䅤求䝁䅑䅉呂䡁䅑兙あ䝁䅕督杁䝁䅅杢歂䍁䅁兡畂䡁䅑党祂䝁䄴兙あ䝁䅫睢畂䝁䅅䅢獂䡁䅫杌杁䙁䅑䅡求䍁䅁睙療䝁䄰䅣桂䝁䄴入杁䝁䄸杚浂䝁䅕杣穂䍁䅁䅣桂䡁䅫兢求䝁䄴䅤杁䡁䅁䅢桂䡁䅑杚療䡁䅉兢獁䍁䅁兙畂䍁䅁睢瑂䝁䄴兡瑁䝁䅍䅡桂䝁䄴杢求䝁䅷䅉橂䝁䅅杣歂䍁䅁兙橂䝁䅍党睂䡁䅑兙畂䝁䅍党杁䝁䅅杢歂䍁䅁䅣祂䝁䄸睙求䡁䅍督灂䝁䄴睚杁䡁䅍睢獂䡁䅕䅤灂䝁䄸杢穂䍁䅁兙橂䡁䅉睢穂䡁䅍䅉瑂䡁䅕䅢あ䝁䅫䅣獂䝁䅕䅉睂䝁䅅入瑂䝁䅕杢あ䍁䅁䅤㕂䡁䅁党穂䍁䅷䅉灂䝁䄴睙獂䡁䅕䅚灂䝁䄴睚杁䝁䅍杣求䝁䅑兡あ䍁䅷䅉歂䝁䅕杙灂䡁䅑䅌杁䝁䅍睢畂䡁䅑兙橂䡁䅑䅢求䡁䅍督杁䝁䅍兙祂䝁䅑䅌杁䕁䅕兤祂䝁䄸䅣桂䡁䅫䅌杁䕁䄰兙穂䡁䅑党祂䕁䅍兙祂䝁䅑䅉桂䝁䄴䅚杁䙁䅙兡穂䝁䅅䅌杁䙁䅅杕杁䙁䅁兙㕂䍁䅷䅉桂䝁䄴䅚杁䝁䄰睢楂䝁䅫䅢求䍁䅁睤桂䝁䅷䅢求䡁䅑督獁䍁䅁兙穂䍁䅁睤求䝁䅷䅢杁䝁䅅督杁䝁䅅䅢あ䝁䅕杣畂䝁䅅䅤灂䡁䅙党杁䡁䅁兙㕂䝁䄰党畂䡁䅑䅉瑂䝁䅕䅤潂䝁䄸䅚穂䍁䄴䅉䩂䡁䅑䅉桂䝁䅷督療䍁䅁䅣祂䝁䄸杤灂䝁䅑党穂䍁䅁䅤求䝁䅍䅡畂䝁䄸䅢療䝁䅣入杁䡁䅍睢獂䡁䅕䅤灂䝁䄸杢穂䍁䅷䅉灂䝁䄴睙獂䡁䅕䅚灂䝁䄴睚杁䙁䅍睡㕂䙁䅑兙楂䍁䅁䅕偂䙁䅍䅉あ䝁䄸䅉穂䝁䅍兙獂䝁䅕䅉楂䡁䅕督灂䝁䄴党穂䡁䅍䅉桂䝁䄴䅚杁䝁䅫兢睂䡁䅉睢㉂䝁䅕䅉療䡁䅁党祂䝁䅅䅤灂䝁䄸杢桂䝁䅷䅉求䝁䅙杚灂䝁䅍兡求䝁䄴睙㕂䑁䅳䅉坂䝁䅕杢ㅂ䝁䅕杔求䡁䅧䅤杁䡁䅑䅡桂䡁䅑䅉睂䡁䅉睢㉂䝁䅫䅚求䡁䅍䅉瑂䝁䄸杙灂䝁䅷党杁䝁䄸杣歂䝁䅕杣灂䝁䄴睚獁䍁䅁睙療䡁䅕杢あ䝁䅕杣あ䝁䄸䅣杁䙁䅁睔呂䍁䅷䅉穂䝁䅕䅢浂䍁䄰督求䡁䅉杤灂䝁䅍党杁䝁䅳兡療䡁䅍睡獁䍁䅁兙畂䝁䅑䅉歂䝁䅫睚灂䡁䅑兙獂䍁䅁睤桂䝁䅷䅢求䡁䅑䅉あ䝁䄸䅉浂䝁䅅睙灂䝁䅷兡あ䝁䅅䅤求䍁䅁杚療䝁䄸䅚杁䝁䅅杢歂䍁䅁杙求䡁䅙党祂䝁䅅睚求䍁䅷䅉瑂䝁䅕杣橂䝁䅧兙畂䝁䅑兡穂䝁䅕䅌杁䝁䅅杢歂䍁䅁䅢療䡁䅫兙獂䡁䅑入㝁䍁䅁䅔灂䝁䅣䅡あ䝁䅧睢ㅂ䡁䅍党獁䍁䅁兙杁䝁䅍䅢療䡁䅕䅚瑁䝁䅉兙穂䝁䅕䅚杁䡁䅍兤灂䡁䅑党杁䝁䄸杚杁䝁䅉兤穂䝁䅫杢求䡁䅍督杁䝁䅫杢あ䝁䅕䅢獂䝁䅫睚求䝁䄴睙求䍁䅁䅤療䝁䄸䅢穂䍁䅁睙療䝁䄰䅣祂䝁䅫督求䡁䅍䅉橂䡁䅕督あ䝁䄸兢求䡁䅉䅉求䝁䄴睚桂䝁䅣党瑂䝁䅕杢あ䍁䅷䅉穂䝁䄸睙灂䝁䅅䅢杁䝁䄰党歂䝁䅫兙杁䝁䄰兙畂䝁䅅睚求䝁䄰党畂䡁䅑䅌杁䝁䄸杢獂䝁䅫杢求䍁䅁杣求䡁䅁兤あ䝁䅅䅤灂䝁䄸杢杁䝁䄰兙畂䝁䅅睚求䝁䄰党畂䡁䅑䅌杁䡁䅍睙潂䝁䅕䅚ㅂ䝁䅷兡畂䝁䅣䅉桂䝁䄴䅚杁䡁䅁杣療䝁䅑兤橂䡁䅑䅉睂䡁䅉兡橂䝁䅫杢湂䍁䅷䅉桂䡁䅍䅉㍂䝁䅕䅢獂䍁䅁兙穂䍁䅁党㑂䡁䅑党畂䡁䅍兡㉂䝁䅕䅉祂䝁䅕䅣療䡁䅉䅤灂䝁䄴睚杁䝁䅅杢歂䍁䅁兙畂䝁䅅䅢㕂䡁䅑兡橂䡁䅍睏杁䙁䅍睡㕂䙁䅑兙楂䍁䅁兔療䝁䅉兡獂䝁䅕䅉㍂䝁䅧兡橂䝁䅧䅉療䝁䅙杚求䡁䅉督杁䡁䅁兙㕂䍁䄰兙あ䍁䄰䅤潂䝁䅕兌あ䝁䅅杙獂䝁䅕䅌杁䝁䄸杣歂䝁䅕杣瑁䝁䅅䅤瑁䡁䅑䅡求䍁䄰䅤桂䝁䅉䅢求䍁䅷䅉歂䝁䅕䅢灂䡁䅙党祂䡁䅫䅌杁䝁䅍兤穂䡁䅑睢瑂䝁䅕杣杁䝁䅙党求䝁䅑杙桂䝁䅍睡獁䍁䅁兙畂䝁䅑䅉求䝁䄰兙灂䝁䅷䅉瑂䝁䅅杣牂䝁䅕䅤灂䝁䄴睚㝁䍁䅁䅖潂䝁䅕䅉䡂䝁䅫杤灂䝁䄴睚杁䕁䅉䅢療䝁䅍睡獁䍁䅁兙杁䝁䅍杣㕂䡁䅁䅤療䝁䅍兤祂䡁䅉党畂䝁䅍入杁䝁䅑睢畂䝁䅅䅤灂䝁䄸杢杁䝁䄰兙祂䝁䅳党あ䡁䅁䅢桂䝁䅍党㝁䍁䅁睕潂䝁䅫杚あ䑁䅑睕潂䝁䄸䅣獁䍁䅁兙畂䍁䅁党橂䝁䄸兢瑂䝁䅕杣橂䝁䅕䅉睂䝁䅷兙あ䝁䅙睢祂䝁䄰䅉あ䝁䅧兙あ䍁䅁睙祂䝁䅕兙あ䝁䅕督杁䝁䅅䅉㍂䝁䅕杙穂䡁䅑睢祂䝁䅕䅉桂䝁䄴䅚杁䡁䅑睢療䝁䅷督杁䡁䅑睢杁䝁䄰兙畂䝁䅅睚求䍁䅁䅣祂䝁䄸䅚ㅂ䝁䅍䅤杁䝁䅍兙あ䝁䅅䅢療䝁䅣䅌杁䝁䄸杣歂䝁䅕杣杁䝁䅙兤獂䝁䅙兡獂䝁䅷兢求䝁䄴䅤杁䝁䅅杢歂䍁䅁兡畂䡁䅙党畂䡁䅑睢祂䡁䅫䅉瑂䝁䅅杢桂䝁䅣党瑂䝁䅕杢あ䍁䅷䅉穂䝁䅕兙祂䝁䅍䅡瑁䝁䅕杢湂䝁䅫杢求䍁䄰睢睂䡁䅑兡瑂䝁䅫来桂䡁䅑兡療䝁䄴䅌杁䝁䅅杢歂䍁䅁督求䝁䅍兤祂䝁䅕䅉潂䝁䄸督あ䝁䅫杢湂䑁䅳䅉桂䝁䄴䅚杁䕁䄰兙祂䝁䅳党あ䡁䅁䅢桂䝁䅍党杁䡁䅑䅡桂䡁䅑䅉求䝁䄴兙楂䝁䅷党穂䍁䅁兡畂䡁䅑党湂䡁䅉兙あ䝁䅫睢畂䡁䅍䅉灂䝁䄴䅤療䍁䅁䅤潂䝁䅫杣歂䍁䄰䅣桂䡁䅉䅤㕂䍁䅁兙睂䡁䅁䅢灂䝁䅍兙あ䝁䅫睢畂䡁䅍䅌杁䝁䅅督杁䡁䅣党獂䝁䅷䅉桂䡁䅍䅉獂䝁䄸入桂䝁䅷䅤㕂䍁䅁兙畂䝁䅑䅉灂䝁䄴杤求䝁䄴䅤療䡁䅉入杁䝁䄰兙畂䝁䅅睚求䝁䄰党畂䡁䅑杌杁䕁䅫杢杁䝁䅅䅚歂䝁䅫䅤灂䝁䄸杢獁䍁䅁䅤潂䝁䅕䅉橂䝁䄸兢睂䝁䅅杢㕂䍁䅁睢浂䝁䅙党祂䡁䅍䅉湂䝁䅅䅤求䡁䅣兙㕂䍁䅷䅉穂䝁䅕睙ㅂ䡁䅉兡あ䡁䅫䅌杁䡁䅑睢牂䝁䅕杢灂䡁䅯兙あ䝁䅫睢畂䍁䅷䅉祂䝁䅫督牂䍁䅁兢桂䝁䄴兙湂䝁䅕兢求䝁䄴䅤癁䡁䅕杢歂䝁䅕杣㍂䡁䅉兡あ䝁䅫杢湂䍁䅷䅉睂䝁䅅入瑂䝁䅕杢あ䍁䅁䅚求䡁䅙兡橂䝁䅕䅉瑂䝁䅅杢桂䝁䅣党瑂䝁䅕杢あ䍁䅷䅉橂䝁䅧兙祂䝁䅣党楂䝁䅅睙牂䍁䅁兢桂䝁䄴兙湂䝁䅕兢求䝁䄴䅤獁䍁䅁杚祂䝁䅅兤歂䍁䅁䅣祂䝁䅕杤求䝁䄴䅤灂䝁䄸杢獁䍁䅁兙畂䝁䅑䅉獂䝁䄸入桂䝁䅷䅤㕂䍁䅁兙畂䝁䅑䅉湂䝁䅫杚あ䍁䅁睙桂䡁䅉䅚畁䍁䅁杒ㅂ䡁䅉䅤潂䝁䅕杣獁䍁䅁兡あ䍁䅁䅣祂䝁䄸杤灂䝁䅑党穂䍁䅁兢求䡁䅉睙潂䝁䅅杢あ䍁䅁兤畂䝁䅑党祂䡁䅣杣灂䡁䅑兡畂䝁䅣䅌杁䝁䄸杢楂䝁䄸兙祂䝁䅑兡畂䝁䅣䅉桂䝁䄴䅚杁䝁䅅睙あ䝁䅫杤桂䡁䅑兡療䝁䄴䅌杁䡁䅑杣桂䝁䅫杢灂䝁䄴睚獁䍁䅁杣灂䡁䅍睡杁䝁䄰兙畂䝁䅅睚求䝁䄰党畂䡁䅑䅌杁䝁䅅杢歂䍁䅁督ㅂ䡁䅁䅣療䡁䅉䅤杁䡁䅍党祂䡁䅙兡橂䝁䅕督㝁䍁䅁兙畂䝁䅑䅉穂䝁䄸杚あ䡁䅣兙祂䝁䅕䅉灂䝁䄴䅤求䝁䅣杣桂䡁䅑兡療䝁䄴督杁䝁䅅杢歂䍁䅁睙療䝁䄰䅣獂䝁䅫兙畂䝁䅍党杁䝁䄰兙畂䝁䅅睚求䝁䄰党畂䡁䅑䅌杁䝁䅅杢歂䍁䅁䅣桂䡁䅉䅤畂䝁䅕杣杁䡁䅍兤睂䡁䅁睢祂䡁䅑䅉桂䝁䄴䅚杁䡁䅍党祂䡁䅙兡橂䝁䅕督畁䍁䅁䅖潂䝁䅕䅉橂䝁䄸兢睂䝁䅅杢㕂䍁䅁䅚灂䡁䅍䅤祂䝁䅫杙ㅂ䡁䅑党穂䍁䅁兡あ䡁䅍䅉睂䡁䅉睢歂䡁䅕睙あ䡁䅍䅉あ䝁䅧杣療䡁䅕睚潂䍁䅁兡畂䝁䅑党睂䝁䅕杢歂䝁䅕杢あ䍁䅁督療䝁䅙䅤㍂䝁䅅杣求䍁䅁杤求䝁䄴䅚療䡁䅉督獁䍁䅁兡畂䡁䅑党祂䝁䄴兙獂䍁䅁督桂䝁䅷党穂䍁䅁兙畂䝁䅑䅉穂䡁䅕䅣睂䝁䄸杣あ䍁䅁杢求䡁䅑睤療䡁䅉睡獁䍁䅁党畂䡁䅑党祂䡁䅁杣灂䡁䅍党穂䍁䅷䅉桂䝁䄴䅚杁䡁䅙兙獂䡁䅕党瑁䝁䅅䅚歂䝁䅕䅚杁䡁䅉党穂䝁䅕䅢獂䝁䅕杣穂䍁䄴䅉啂䝁䅧党杁䝁䅍睢瑂䡁䅁兙畂䡁䅫䅉㍂䝁䅅督杁䝁䅙睢ㅂ䝁䄴䅚求䝁䅑䅉灂䝁䄴䅉硁䑁䅫兏㕁䍁䅁兙畂䝁䅑䅉灂䡁䅍䅉潂䝁䅕兙歂䡁䅅兤桂䡁䅉䅤求䡁䅉党歂䍁䅁兡畂䍁䅁睑求䝁䄴䅤求䡁䅉䅉坂䝁䅅䅢獂䝁䅕入獁䍁䅁䅕求䝁䄴杢穂䡁䅫䅢㉂䝁䅅杢灂䝁䅅杌䅁䙁奙䅁䭄睁䅁睕潂䝁䄸党杁䕁䅍兙祂䝁䄴兡㉂䝁䅅䅢獁䍁䅁兓畂䝁䅍杌獁䍁䅁䅤療䝁䅣党あ䝁䅧党祂䍁䅁睤灂䡁䅑䅡杁䝁䅫䅤穂䍁䅁督ㅂ䝁䅉督灂䝁䅑兡桂䡁䅉兡求䡁䅍䅌杁䝁䄸䅣求䡁䅉兙あ䝁䅕督杁䝁䅅督杁䝁䅅䅉浂䝁䅅兢灂䝁䅷入杁䝁䅙睢療䡁䅑睤求䝁䅅杣杁䡁䅉党あ䝁䅅兡獂䝁䅕杣杁䝁䅫杢杁䡁䅑䅡求䍁䅁兖畂䝁䅫䅤求䝁䅑䅉呂䡁䅑兙あ䝁䅕督畁䍁䅁䅖潂䝁䅕䅉橂䝁䄸兢睂䝁䅅杢㕂䍁䅁睢浂䝁䅙党祂䡁䅍䅉祂䝁䅅杢湂䝁䅕䅉療䝁䅙䅉歂䡁䅉党穂䡁䅍䅌杁䝁䅍兙穂䡁䅕兙獂䍁䅷䅉㍂䝁䄸杣牂䍁䅷䅉桂䝁䄴䅚杁䝁䅅䅤潂䝁䅷党あ䝁䅫睙杁䡁䅍䅡療䝁䅕督獁䍁䅁兙穂䍁䅁睤求䝁䅷䅢杁䝁䅅督杁䡁䅍兙畂䝁䅑兙獂䡁䅍䅉桂䝁䄴䅚杁䝁䅉睢療䡁䅑督杁䝁䅙睢祂䍁䅁兢求䝁䄴䅌杁䡁䅣睢瑂䝁䅕杢獁䍁䅁兙畂䝁䅑䅉橂䝁䅧兡獂䝁䅑杣求䝁䄴睏杁䝁䅅杢歂䍁䅁杤桂䡁䅉兡療䡁䅕督杁䝁䅅睙橂䝁䅕督穂䝁䄸杣灂䝁䅕督畁䍁䅁䅖潂䝁䅕䅉橂䝁䄸兢睂䝁䅅杢㕂䍁䅁兙獂䡁䅍睢杁䝁䄸䅣求䡁䅉兙あ䝁䅕督杁䡁䅍䅤療䡁䅉党穂䍁䅷䅉桂䝁䄴䅚杁䡁䅍党獂䝁䅷督杁䝁䅫䅤穂䍁䅁䅣祂䝁䄸䅚ㅂ䝁䅍䅤穂䍁䅁䅤潂䡁䅉睢ㅂ䝁䅣䅡杁䝁䄸杢獂䝁䅫杢求䍁䅁督潂䝁䄸䅣睂䝁䅫杢湂䍁䅁兙あ䍁䅁督潂䝁䄸党橂䝁䅅杣畂䝁䅫杤桂䝁䅷杌橂䝁䄸兢獁䍁䅁兙穂䍁䅁睤求䝁䅷䅢杁䝁䅅督杁䡁䅑䅡祂䝁䄸兤湂䝁䅧䅉瑂䝁䄸杙灂䝁䅷党杁䝁䅅䅣睂䍁䄴䅉呂䝁䅧睢求䍁䅁睑桂䡁䅉杢灂䡁䅙兙獂䍁䅷䅉䩂䝁䄴睙畁䍁䅁睤桂䡁䅍䅉浂䝁䄸兤畂䝁䅑党歂䍁䅁兡畂䍁䅁免㕁䑁䅣䅏杁䝁䅅杢歂䍁䅁兡穂䍁䅁䅡求䝁䅅䅚硂䡁䅕兙祂䡁䅑党祂䝁䅕䅚杁䝁䅫杢杁䕁䅕杤桂䝁䄴督㉂䝁䅫䅢獂䝁䅕䅌杁䕁䅫杢歂䝁䅫兙畂䝁䅅杌䅁䕁呕䅁㙂䅄䅁睕潂䡁䅕䅤あ䝁䅕杣穂䡁䅑睢橂䝁䅳䅌杁䕁䅫杢橂䍁䄴䅉睂䡁䅉睢㉂䝁䅫䅚求䡁䅍䅉睂䝁䅷兙あ䝁䅙睢祂䝁䄰䅉あ䝁䄸䅉橂䝁䄸杢畂䝁䅕睙あ䍁䅁杙祂䝁䅅杢歂䡁䅍䅉桂䝁䄴䅚杁䝁䅉兤穂䝁䅫杢求䡁䅍督求䡁䅍䅉あ䝁䄸䅉潂䝁䅫睚潂䍁䅁兣ㅂ䝁䅅䅢灂䡁䅑入杁䝁䅍睢畂䡁䅑党畂䡁䅑䅉灂䝁䄴䅉佂䝁䄸杣あ䝁䅧䅉䉂䝁䄰党祂䝁䅫睙桂䍁䅷䅉䙂䡁䅕杣療䡁䅁党獁䍁䅁兙畂䝁䅑䅉灂䝁䄴䅤求䡁䅉杢桂䡁䅑兡療䝁䄴兙獂䝁䅷入畁䍁䅁䅖潂䝁䅕䅉橂䝁䄸兢睂䝁䅅杢㕂䍁䅁睢浂䝁䅙党祂䡁䅍䅉灂䝁䄰兙湂䝁䅕䅉穂䝁䅕杣㉂䝁䅫睙求䡁䅍䅉橂䝁䄸杢穂䝁䅫督あ䝁䅫杢湂䍁䅁睢浂䍁䅁䅣潂䝁䄸䅤療䝁䅣杣桂䡁䅁䅡穂䍁䅷䅉㉂䝁䅕睙あ䝁䄸杣穂䍁䅷䅉桂䝁䄴䅚杁䝁䅫䅢獂䡁䅕督あ䡁䅉兙あ䝁䅫睢畂䡁䅍䅌杁䡁䅣䅡灂䝁䅍䅡杁䝁䅫督杁䡁䅕督求䝁䅑䅉灂䝁䄴䅉㉂䝁䅫督ㅂ䝁䅅䅢杁䝁䅍睢瑂䝁䄰兤畂䝁䅫睙桂䡁䅑兡療䝁䄴督獁䍁䅁督ㅂ䝁䅍䅡杁䝁䅅督杁䡁䅣党楂䡁䅍兡あ䝁䅕督獁䍁䅁䅚灂䝁䅣兡あ䝁䅅䅢杁䝁䅅杢歂䍁䅁䅣祂䝁䅫杢あ䍁䅁兢桂䡁䅉睡求䡁䅑兡畂䝁䅣䅉瑂䝁䅅䅤求䡁䅉兡桂䝁䅷督獁䍁䅁睙療䡁䅉䅣療䡁䅉兙あ䝁䅕䅉橂䝁䄸兢瑂䡁䅕杢灂䝁䅍兙あ䝁䅫睢畂䡁䅍䅌杁䝁䅉睢療䝁䅳督獁䍁䅁䅣ㅂ䝁䅉䅢灂䝁䅍兙あ䝁䅫睢畂䡁䅍䅌杁䝁䅅杢歂䍁䅁睢あ䝁䅧党祂䡁䅍睏杁䝁䅙睢療䡁䅑兙湂䝁䅕䅉穂䝁䅕杣㉂䝁䅫睙求䡁䅍䅌杁䝁䅫杢橂䝁䅷兤歂䝁䅫杢湂䍁䅁杤灂䝁䅑党療䍁䅁睙獂䝁䅫䅣穂䍁䅷䅉浂䝁䅫䅢瑂䝁䅕䅚杁䝁䅉入杁䝁䅫杢歂䡁䅕督あ䡁䅉入杁䝁䅕䅥睂䝁䅕杣あ䡁䅍䅉桂䝁䄴䅚杁䝁䅍兡畂䝁䅕兢桂䍁䅁睚祂䝁䅅䅚求䍁䅁杤灂䝁䅑党療䍁䅁党浂䝁䅙党橂䡁䅑督杁䝁䅫杢杁䕁䅧䅒杁䝁䅅杢歂䍁䅁䅎䱂䍁䅁杚療䡁䅉兢桂䡁䅑督杁䡁䅑䅡桂䡁䅑䅉桂䡁䅉党杁䝁䅫杢あ䝁䅕睚祂䝁䅅䅤求䝁䅑䅉灂䝁䄴䅤療䍁䅁睤求䝁䅉督灂䡁䅑党穂䍁䅷䅉穂䝁䄸睙灂䝁䅅䅢杁䝁䄰党歂䝁䅫兙獁䍁䅁兢桂䡁䅉睡求䡁䅑兡畂䝁䅣䅉橂䝁䅅兢睂䝁䅅兡湂䝁䄴督獁䍁䅁兙畂䝁䅑䅉橂䝁䅫杢求䝁䄰兙あ䝁䅫睙杁䡁䅁杣療䝁䅑兤橂䡁䅑兡療䝁䄴督㝁䍁䅁兙畂䝁䅑䅉瑂䡁䅕督灂䝁䅍䅉穂䝁䅕杣㉂䝁䅫睙求䡁䅍䅉橂䝁䄸兢睂䡁䅉兡穂䝁䅫杢湂䍁䅁兢ㅂ䡁䅍兡橂䍁䅁䅤祂䝁䅅睙牂䡁䅍䅉桂䝁䄴䅚杁䡁䅍睢ㅂ䝁䄴䅚杁䝁䅕杚浂䝁䅕睙あ䡁䅍䅌杁䡁䅣䅡灂䝁䅍䅡杁䝁䅅杣求䍁䅁兤穂䝁䅕䅚杁䡁䅑睢杁䝁䅍睢瑂䡁䅁䅢求䝁䄰党畂䡁䅑䅉灂䝁䄰兙湂䝁䅕督杁䝁䅅杢歂䍁䅁杚療䝁䄸䅤桂䝁䅣党畁䍁䅁兓あ䍁䅁兙獂䡁䅍睢杁䡁䅁杣療䡁䅙兡歂䝁䅕督杁䑁䅍䅉歂䝁䅫兢求䝁䄴督灂䝁䄸杢桂䝁䅷䅉瑂䝁䄸䅚求䝁䅷督杁䝁䅍睢畂䡁䅍兡穂䡁䅑兡畂䝁䅣䅉療䝁䅙䅉穁䕁䅑䅉瑂䝁䄸䅚求䝁䅷督杁䡁䅕督求䝁䅑䅉灂䝁䄴䅉㉂䝁䅅杣灂䝁䄸兤穂䍁䅁兡畂䝁䅑兤穂䡁䅑杣灂䝁䅕督獁䍁䅁督ㅂ䝁䅍䅡杁䝁䅅督杁䝁䅅䅚㉂䝁䅕杣あ䝁䅫督灂䝁䄴睚獁䍁䅁兢求䝁䅑兡桂䍁䅁兙畂䝁䅑䅉㉂䝁䅫䅚求䝁䄸䅉睂䡁䅉睢歂䡁䅕睙あ䝁䅫睢畂䍁䅷䅉湂䝁䅅兢灂䝁䄴睚獁䍁䅁杣求䡁䅑兙灂䝁䅷䅌杁䝁䅕䅚ㅂ䝁䅍兙あ䝁䅫睢畂䍁䅷䅉歂䝁䅕督灂䝁䅣杢獁䍁䅁兙畂䝁䅑䅉桂䡁䅉睙潂䝁䅫䅤求䝁䅍䅤ㅂ䡁䅉党㝁䍁䅁兙畂䝁䅑䅉湂䝁䅕杢求䡁䅉兙あ䝁䅫杤求䍁䅁兑䩂䍁䅁睙療䝁䄴䅤求䝁䄴䅤杁䝁䅍睢瑂䡁䅁杣灂䡁䅍兡畂䝁䅣䅉灂䝁䄰兙湂䝁䅕督杁䝁䅣党畂䝁䅕杣桂䡁䅑党歂䍁䅁杚祂䝁䄸兢杁䝁䅅䅢湂䝁䄸杣灂䡁䅑䅡瑂䡁䅍䅉あ䡁䅉兙灂䝁䄴党歂䍁䅁睤灂䡁䅑䅡杁䝁䅕䅤潂䝁䅫睙桂䝁䅷䅢㕂䍁䅁督療䡁䅕杣橂䝁䅕䅚杁䝁䅍睢畂䡁䅑党畂䡁䅑杌杁䙁䅑䅡求䍁䅁睙療䝁䄰䅣桂䝁䄴入杁䝁䄸杚浂䝁䅕杣穂䍁䅁兡あ䡁䅍䅉穂䝁䅕杣㉂䝁䅫睙求䡁䅍䅉ㅂ䝁䄴䅚求䡁䅉䅉あ䝁䅧党杁䙁䅍䅡ㅂ䡁䅑䅤求䡁䅉督あ䝁䄸睙牂䍁䅷䅉兂䝁䄸杢歂䑁䅕䅌杁䙁䅑兤祂䝁䅉睢呂䡁䅅兤灂䝁䅑䅌杁䙁䅁兡橂䕁䄰睢畂䝁䅳党㕂䍁䅷䅉兂䡁䅉党瑂䝁䅫兤瑂䕁䅉党桂䡁䅑䅌杁䙁䅍䅣獂䝁䅅督潂䍁䅁杔求䡁䅣督獁䍁䅁村灂䝁䅣督あ䝁䄸睙牂䍁䅷䅉桂䝁䄴䅚杁䕁䄸杚浂䡁䅍党あ䍁䅁杙祂䝁䅅杢歂䍁䅁杢桂䝁䄰党穂䍁䄴䅉䩂䝁䄴䅉桂䝁䅑䅚灂䡁䅑兡療䝁䄴䅌杁䝁䅫䅤杁䝁䄸䅣求䡁䅉兙あ䝁䅕督杁䝁䅅䅉橂䝁䄸䅢獂䝁䅕睙あ䝁䅫睢畂䍁䅁睢浂䍁䅁睚祂䝁䅅䅣潂䝁䅫睙穂䍁䅁兡畂䡁䅑党祂䝁䅍䅡桂䝁䄴睚求䍁䅁杚療䡁䅉兢桂䡁䅑䅉㉂䝁䅫督ㅂ䝁䅅䅢穂䍁䅁兙畂䝁䅑䅉穂䡁䅑兡橂䝁䅳党祂䡁䅍䅉あ䝁䅧兙あ䍁䅁督ㅂ䡁䅁䅣獂䝁䅫党穂䍁䅁睙桂䡁䅍兤桂䝁䅷䅉橂䝁䄸杢㉂䝁䅕杣穂䝁䅅䅤灂䝁䄸杢桂䝁䅷䅉橂䝁䄸杢あ䝁䅕杢あ䍁䄴䅉啂䝁䅧党杁䝁䅍睢瑂䡁䅁兙畂䡁䅫䅉穂䝁䅕杣㉂䝁䅕督杁䝁䅍睢祂䡁䅁睢祂䝁䅅䅤求䍁䅁䅣祂䝁䄸杚求䡁䅍督灂䝁䄸杢桂䝁䅷督杁䝁䅅杢歂䍁䅁睢祂䝁䅣兙畂䝁䅫来桂䡁䅑兡療䝁䄴督獁䍁䅁兢求䝁䅑兡桂䍁䅁兙畂䝁䅑䅉楂䡁䅉睢桂䝁䅑睙桂䡁䅍䅤杁䝁䅍睢瑂䡁䅁兙畂䝁䅫党穂䍁䅷䅉桂䝁䄴䅚杁䡁䅍兢桂䝁䅷䅢杁䝁䅅杢歂䍁䅁兢求䝁䅑兡ㅂ䝁䄰兌穂䝁䅫来求䝁䅑䅉楂䡁䅕督灂䝁䄴党穂䡁䅍党穂䍁䅷䅉桂䝁䄴䅚杁䝁䅫杢歂䝁䅫杤灂䝁䅑兤桂䝁䅷䅉橂䡁䅉党桂䡁䅑睢祂䡁䅍䅉あ䝁䅧杣療䡁䅕睚潂䍁䅁䅚灂䝁䅣兡あ䝁䅅䅢獁䍁䅁䅢灂䡁䅙党杁䡁䅍兙獂䝁䅕督獁䍁䅁兙畂䝁䅑䅉橂䝁䅷兡求䝁䄴䅤杁䝁䄰兙畂䝁䅅睚求䝁䄰党畂䡁䅑䅉橂䝁䅧兙畂䝁䄴党獂䡁䅍杌杁䙁䅍䅡ㅂ䡁䅑䅤求䡁䅉督あ䝁䄸睙牂䍁䅷䅉䩂䝁䄴睙畁䍁䅁睤桂䡁䅍䅉浂䝁䄸兤畂䝁䅑党歂䍁䅁兡畂䍁䅁杍睁䑁䅁睍杁䝁䅅杢歂䍁䅁兡穂䍁䅁䅡求䝁䅅䅚硂䡁䅕兙祂䡁䅑党祂䝁䅕䅚杁䝁䅫杢杁䕁䄴党㍂䍁䅁兗療䡁䅉睡獁䍁䅁杔求䡁䅣䅉婂䝁䄸杣牂䍁䄴䅁塂䅇䅁杫䅑䙁䅍兡啂䝁䅫兢求䍁䅁睑療䡁䅉䅣療䡁䅉兙あ䝁䅫睢畂䍁䅁䅚求䡁䅍兡湂䝁䄴督獁䍁䅁䅚求䡁䅙党獂䝁䄸䅣穂䍁䅷䅉桂䝁䄴䅚杁䡁䅍党獂䝁䅷督杁䡁䅍兡獂䝁䅫睙療䝁䄴䅉あ䝁䅫兢灂䝁䄴睚杁䡁䅍入穂䡁䅑党瑂䡁䅍䅉穂䝁䄸䅢ㅂ䡁䅑兡療䝁䄴督杁䝁䅫杢杁䙁䅑兙灂䡁䅣兙畂䍁䅷䅉䥂䝁䄸杢湂䍁䅁睓療䝁䄴睚獁䍁䅁䅤潂䝁䅕䅉噂䝁䄴兡あ䝁䅕䅚杁䙁䅍䅤桂䡁䅑党穂䍁䅷䅉呂䝁䅫杢湂䝁䅅䅣療䡁䅉党獁䍁䅁兙畂䝁䅑䅉灂䝁䄴䅤求䡁䅉杢桂䡁䅑兡療䝁䄴兙獂䝁䅷入畁䍁䅁䅖潂䝁䅕䅉橂䝁䄸兢睂䝁䅅杢㕂䍁䅁䅣祂䝁䄸杤灂䝁䅑党穂䍁䅁杣求䡁䅍睢畂䝁䅅䅤療䡁䅉督杁䝁䅅杢歂䍁䅁睙獂䝁䄸睙牂䍁䅁兡畂䡁䅑党湂䡁䅉兙あ䝁䅕䅚杁䝁䅍兡祂䝁䅍兤灂䡁䅑督獁䍁䅁兙畂䝁䅑䅉㉂䝁䅅杣灂䝁䄸兤穂䍁䅁䅤㕂䡁䅁党穂䍁䅁睢浂䍁䅁睢穂䝁䅍兡獂䝁䅷兙あ䝁䄸杣穂䍁䄴䅉䩂䡁䅑䅉穂䝁䅕杣㉂䝁䅕督杁䡁䅙兙祂䝁䅫睢ㅂ䡁䅍䅉瑂䝁䅅杣牂䝁䅕䅤穂䍁䅷䅉灂䝁䄴睙獂䡁䅕䅚灂䝁䄴睚杁䝁䅍睢瑂䝁䄰兤畂䝁䅫睙桂䡁䅑兡療䝁䄴督獁䍁䅁䅚桂䡁䅑兙橂䝁䅕杢あ䝁䅕杣獁䍁䅁党畂䡁䅑党祂䡁䅁杣灂䡁䅍党獁䍁䅁兙ㅂ䡁䅑睢瑂䝁䄸䅤灂䡁䅙党獁䍁䅁兡畂䝁䅑兤穂䡁䅑杣灂䝁䅅䅢獁䍁䅁兡畂䡁䅑党祂䝁䄴党あ䍁䅁睢浂䍁䅁䅤潂䝁䅫杢湂䡁䅍䅌杁䝁䄰睢楂䝁䅫䅢求䍁䅷䅉橂䝁䄸杢穂䡁䅕兢求䡁䅉䅌杁䝁䅅杢歂䍁䅁兙求䡁䅉睢穂䡁䅁兙橂䝁䅕䅉桂䝁䄴䅚杁䝁䅑党浂䝁䅕杢穂䝁䅕杌杁䙁䅑䅡求䍁䅁睙療䝁䄰䅣桂䝁䄴入杁䡁䅍党獂䝁䅷督杁䝁䅫䅤穂䍁䅁䅣祂䝁䄸䅚ㅂ䝁䅍䅤穂䍁䅁䅚灂䡁䅉党橂䡁䅑䅢㕂䍁䅁䅤療䍁䅁睙ㅂ䡁䅍䅤療䝁䄰党祂䡁䅍䅌杁䝁䅑兡穂䡁䅑杣灂䝁䅉兤あ䝁䄸杣穂䍁䅷䅉桂䝁䄴䅚杁䡁䅉党穂䝁䅕䅢獂䝁䅕杣穂䍁䄴䅉呂䝁䅫䅖灂䝁䄰党杁䕁䅍睢祂䡁䅁睢祂䝁䅅䅤灂䝁䄸杢杁䡁䅣兙穂䍁䅁兡畂䝁䅍睢祂䡁䅁睢祂䝁䅅䅤求䝁䅑䅉灂䝁䄴䅉祁䑁䅁䅍穁䍁䅁兙畂䝁䅑䅉灂䡁䅍䅉楂䝁䅅督求䝁䅑䅉灂䝁䄴䅉呂䝁䅅杢あ䝁䅅䅉䑂䝁䅷兙祂䝁䅅䅌杁䕁䅍兙獂䝁䅫杚療䡁䅉杢灂䝁䅅杌䅁䙁奷䅁捂䅃䅁睕灂䝁䅣杢求䡁䅑䅉䭂䝁䅕睤求䝁䅷党祂䡁䅍䅉䵂䝁䅫兢灂䡁䅑党歂䍁䅁睢睂䝁䅕杣桂䡁䅑党穂䍁䅁兙穂䍁䅁兙杁䝁䅑兡桂䝁䄰睢畂䝁䅑䅉煂䝁䅕睤求䝁䅷杣㕂䍁䅁杣求䡁䅑兙灂䝁䅷党祂䍁䄴䅉䩂䡁䅑䅉療䡁䅁党祂䝁䅅䅤求䡁䅍䅉あ䝁䅧杣療䡁䅕睚潂䍁䅁䅤潂䡁䅉党求䍁䅁督求䝁䅣兢求䝁䄴䅤穂䑁䅯䅉佂䝁䄸杣あ䝁䅧䅉䉂䝁䄰党祂䝁䅫睙桂䍁䅷䅉䩂䝁䄴䅤求䡁䅉杢桂䡁䅑兡療䝁䄴兙獂䍁䅷䅉桂䝁䄴䅚杁䕁䄸䅤潂䝁䅕杣畁䍁䅁䅖潂䝁䅕䅉佂䝁䄸杣あ䝁䅧䅉䉂䝁䄰党祂䝁䅫睙桂䍁䅁督求䝁䅣兢求䝁䄴䅤杁䝁䄸䅣求䡁䅉兙あ䝁䅕督杁䝁䅯党㍂䝁䅕䅢祂䡁䅫䅉穂䡁䅑睢祂䝁䅕督杁䝁䅫杢杁䝁䅯党㍂䝁䅕䅢祂䡁䅫䅉穂䡁䅑睢祂䝁䅕督杁䝁䅫杢杁䝁䄰兙獂䝁䅷督獁䍁䅁兢桂䝁䅷䅢瑁䝁䅉兙穂䝁䅕䅚杁䝁䅳兡療䡁䅍睡穂䍁䅷䅉桂䝁䄴䅚杁䝁䄸杚浂䍁䄰兢桂䝁䅷䅢杁䝁䅷睢橂䝁䅅䅤灂䝁䄸杢穂䍁䅁兡畂䍁䅁䅤潂䝁䅕䅉噂䝁䄴兡あ䝁䅕䅚杁䙁䅍䅤桂䡁䅑党穂䍁䅁兙畂䝁䅑䅉䑂䝁䅅杢桂䝁䅑兙杁䡁䅁杣灂䝁䄰兙祂䝁䅫䅢㕂䍁䅁兤畂䝁䅑党祂䍁䅁䅤潂䝁䅕䅉䱂䝁䅅入杁䕁䅯党㍂䝁䅕䅢求䡁䅉督獁䍁䅁睓桂䡁䅫䅉䭂䝁䅕睤求䝁䅷党祂䡁䅍䅉偂䡁䅕䅤獂䝁䅕䅤獁䍁䅁杓桂䡁䅉党歂䍁䅁䅖潂䝁䅕䅉䡂䝁䅅䅢獂䝁䅕杣灂䝁䅅䅉偂䝁䅙䅉䭂䝁䅕睤求䝁䅷杣㕂䍁䅷䅉䭂䝁䅅杣求䝁䅑䅉坂䝁䅅兤獂䡁䅑䅌杁䙁䅯兙獂䝁䅕督杁䕁䅯党㍂䝁䅕䅢求䡁䅉督獁䍁䅁杗桂䝁䅷党穂䍁䅁睔ㅂ䡁䅑䅢求䡁䅑䅌杁䕁䅑兡桂䝁䄰睢畂䝁䅑督杁䕁䅑兡祂䝁䅕睙あ䍁䅷䅉䭂䝁䅅兢求䡁䅍䅉䉂䝁䅷䅢求䝁䄴䅌杁䕁䅉兙畂䡁䅑党祂䍁䅁杙㕂䍁䅁䅕灂䝁䅕杣橂䝁䅫杢湂䍁䅁䅕桂䝁䅣睢歂䝁䅅䅌杁䝁䅅杢歂䍁䅁䅕求䝁䄸䅣獂䝁䅕督杁䕁䅯党㍂䝁䅕䅢獂䝁䅕杣穂䍁䅁杢桂䝁䄰党穂䍁䅷䅉桂䡁䅍䅉㍂䝁䅕䅢獂䍁䅁兙穂䍁䅁睢睂䝁䅕杣桂䡁䅑党穂䍁䅁睢畂䝁䅷兡畂䝁䅕䅉あ䝁䅧杣療䡁䅕睚潂䍁䅁兡あ䡁䅍䅉歂䝁䅫睚灂䡁䅑兙獂䍁䅁杙桂䝁䄴杢求䡁䅉督獁䍁䅁杓桂䝁䄰党穂䍁䅁兑獂䝁䅷党畂䍁䅁兙畂䝁䅑䅉䍂䝁䅷兤求䍁䅁杔灂䝁䅷党畁䍁䅁䅖潂䝁䅫督杁䡁䅍党湂䝁䄰党畂䡁䅑䅉桂䝁䅷督療䍁䅁党畂䝁䅣兙湂䝁䅕督杁䝁䅫杢杁䝁䅯党㍂䝁䅕䅢祂䡁䅫䅉穂䡁䅕杙穂䝁䅍杣灂䡁䅁䅤灂䝁䄸杢杁䝁䅉兤穂䝁䅫杢求䡁䅍督畁䍁䅁䅖潂䝁䅕䅉䩂䝁䄴䅤求䡁䅉杢桂䡁䅑兡療䝁䄴兙獂䍁䅁督求䝁䅣兢求䝁䄴䅤杁䝁䄸䅣求䡁䅉兙あ䝁䅕督杁䡁䅍䅤療䡁䅉党穂䍁䅁兡畂䍁䅁督潂䝁䄸䅣睂䝁䅫杢湂䍁䅁兢桂䝁䅷䅢穂䍁䅁兙畂䝁䅑䅉療䝁䅙杚瑁䝁䄰兙獂䝁䅷䅉獂䝁䄸睙桂䡁䅑兡療䝁䄴督杁䡁䅁杣灂䝁䄰兙祂䝁䅫䅢㕂䍁䅁兤畂䝁䅑党祂䍁䅁䅤潂䝁䅕䅉䥂䍁䄴睕桂䝁䄰兤求䝁䅷䅉桂䝁䄴䅚杁䕁䅕杣畂䝁䅕督あ䍁䅁杓療䝁䄴党穂䍁䅁杙祂䝁䅅杢歂䡁䅍䅉灂䝁䄴䅉あ䝁䅧党杁䙁䅕杢灂䡁䅑党歂䍁䅁睓灂䝁䄴睚歂䝁䄸兢獁䍁䅁杕求䡁䅁兤楂䝁䅷兡橂䍁䅁睢浂䍁䅁兓祂䝁䅕䅢桂䝁䄴䅚獁䍁䅁兙畂䝁䅑䅉䑂䝁䅧兙畂䝁䄴党獂䍁䅁兓穂䝁䅷兙畂䝁䅑督畁䍁䅁䅖潂䝁䅕䅉偂䡁䅑䅡求䡁䅉䅉穂䝁䅕睚瑂䝁䅕杢あ䍁䅁兡穂䍁䅁兡畂䡁䅙睢獂䡁䅙党歂䍁䅁兡畂䍁䅁䅤潂䝁䅕䅉睂䡁䅕杣橂䝁䅧兙穂䝁䅕䅉桂䝁䄴䅚杁䝁䅍睢畂䡁䅙党祂䡁䅍兡療䝁䄴䅉療䝁䅙䅉祂䝁䄸兤湂䝁䅧䅉歂䝁䅫兙瑂䝁䄸杢歂䡁䅍䅉あ䝁䄸䅉睂䝁䄸䅢灂䡁䅍䅡求䝁䅑䅉穂䡁䅑睢畂䝁䅕督獁䍁䅁兙穂䍁䅁睤求䝁䅷䅢杁䝁䅅督杁䡁䅑䅡求䍁䅁䅣祂䝁䄸杤灂䡁䅍兡療䝁䄴䅉療䝁䅙䅉歂䝁䅫兙瑂䝁䄸杢歂䍁䅁䅣療䝁䅷兡穂䝁䅧兡畂䝁䅣䅉穂䝁䅕杣㉂䝁䅫睙求䡁䅍杌杁䙁䅍兡湂䝁䄴党あ䍁䅁杓求䡁䅣党獂䝁䅕杣穂䍁䅁䅔灂䝁䄰兡あ䝁䅕䅚杁䝁䅫督杁䝁䅧党桂䝁䅑兣ㅂ䝁䅅杣あ䝁䅕杣求䝁䅑䅉灂䝁䄴䅉䥂䝁䅅兢灂䝁䅷䅤療䝁䄴䅌杁䕁䅉党祂䝁䄰兤歂䝁䅅杌䅁䡁啅䅁奃䅄䅁睕灂䝁䅷睚桂䝁䄴䅉䥂䝁䄸䅢歂䝁䅫杢湂䡁䅍䅉䩂䝁䄴睙畁䍁䅷䅉あ䝁䄸睚求䡁䅑䅡求䡁䅉䅉㍂䝁䅫䅤潂䍁䅁兡あ䡁䅍䅉穂䡁䅕杙穂䝁䅫䅚灂䝁䅅杣灂䝁䅕督獁䍁䅁兢桂䝁䄴兤浂䝁䅅睙あ䡁䅕杣求䡁䅍䅉桂䝁䄴䅚杁䡁䅍党獂䝁䅷督杁䡁䅉兡湂䝁䅫䅚杁䡁䅁兙橂䝁䅳兙湂䝁䅫杢湂䍁䅁督療䝁䅷兤あ䝁䅫睢畂䡁䅍䅉浂䝁䄸杣杁䝁䅍睢畂䡁䅍兤瑂䝁䅕杣杁䝁䅣睢療䝁䅑督杁䡁䅁杣療䝁䅑兤橂䡁䅑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䅑兡穂䡁䅁党畂䡁䅍兡畂䝁䅣䅉桂䝁䄴䅚杁䙁䅍䅣求䝁䅍兡桂䝁䅷䅤㕂䍁䅁睑獂䝁䄸督ㅂ䡁䅉党穂䍁䅷䅉乂䝁䅕䅤桂䝁䅷䅉䑂䝁䄸杢あ䝁䅅兡畂䝁䅕杣穂䍁䅷䅉桂䝁䄴䅚杁䕁䅍兤穂䡁䅑睢瑂䍁䅁睑療䝁䄴䅤桂䝁䅫杢求䡁䅉督畁䍁䅁䅖潂䝁䅕䅉䕂䝁䅫督睂䝁䅕杢穂䝁䅫杢湂䍁䅁兙畂䝁䅑䅉呂䡁䅁党橂䝁䅫兙獂䡁䅑入杁䕁䅍䅢療䡁䅍兤祂䝁䅕督杁䡁䅍党湂䝁䄰党畂䡁䅑䅉療䝁䅙杚求䡁䅉督杁䝁䅅䅉祂䝁䅅杢湂䝁䅕䅉療䝁䅙䅉瑂䝁䅕䅤桂䝁䅷䅉桂䝁䄴䅚杁䡁䅁䅢桂䡁䅍䅤灂䝁䅍䅉橂䝁䅷睢穂䡁䅕杣求䡁䅍䅌杁䝁䅅杢歂䍁䅁䅚灂䡁䅍䅣求䝁䄴督灂䝁䄴睚杁䡁䅍入穂䡁䅑党瑂䡁䅍䅉浂䝁䄸杣杁䝁䅙睢療䝁䅑䅌杁䝁䅉党㉂䝁䅕杣桂䝁䅣党獁䍁䅁䅡求䝁䅅䅢あ䝁䅧䅉橂䝁䅅杣求䍁䅷䅉湂䝁䅅杣歂䝁䅕杢獁䍁䅁䅡療䝁䄰党獁䍁䅁䅣求䡁䅉督療䝁䄴兙獂䍁䅁睙桂䡁䅉党獁䍁䅁杙求䝁䅅兤あ䡁䅫䅉睂䡁䅉睢歂䡁䅕睙あ䡁䅍䅌杁䝁䅅杢歂䍁䅁䅡桂䡁䅉䅚杁䡁䅍兤祂䝁䅙兙橂䝁䅕䅉橂䝁䅷党桂䝁䄴兡畂䝁䅣䅉睂䡁䅉睢歂䡁䅕睙あ䡁䅍䅌杁䝁䅅督杁䡁䅣党獂䝁䅷䅉桂䡁䅍䅉橂䝁䅅䅣睂䝁䅫杢湂䍁䄸督求䝁䅅䅢灂䝁䄴睚杁䝁䅕兣ㅂ䝁䅫䅣瑂䝁䅕杢あ䍁䅁兙畂䝁䅑䅉歂䝁䅕䅤求䝁䅍䅤灂䝁䄸杢杁䡁䅍入穂䡁䅑党瑂䡁䅍杌杁䙁䅑䅡求䍁䅁兔求䡁䅑兙獂䍁䅁睑療䝁䄴䅤桂䝁䅫杢求䡁䅉督杁䡁䅍党湂䝁䄰党畂䡁䅑䅉瑂䝁䅅杢ㅂ䝁䅙兙橂䡁䅑兤祂䝁䅕督杁䝁䅅杢歂䍁䅁督求䝁䅷䅢穂䍁䅁督あ䝁䅕党獂䍁䅁兙畂䝁䅑䅉桂䝁䅷兤瑂䝁䅫杢ㅂ䝁䄰䅉橂䝁䄸杢あ䝁䅅兡畂䝁䅕杣穂䍁䅁杚療䡁䅉䅉浂䝁䄸睢歂䍁䅁䅣祂䝁䄸䅚ㅂ䝁䅍䅤穂䍁䅷䅉穂䡁䅕睙潂䍁䅁兙穂䍁䅁䅣求䡁䅑䅉浂䝁䄸睢歂䍁䅷䅉㉂䝁䅕睚求䡁䅑兙楂䝁䅷党穂䍁䅷䅉穂䝁䄸兤睂䡁䅍䅌杁䡁䅁杣療䡁䅑党灂䝁䄴督獁䍁䅁杚祂䡁䅕兡あ䡁䅍䅌杁䝁䅅杢歂䍁䅁睢あ䝁䅧党祂䍁䅁兢灂䡁䅍睙求䝁䅷䅢桂䝁䄴党療䡁䅕督杁䝁䅙睢療䝁䅑䅉睂䡁䅉睢歂䡁䅕睙あ䡁䅍䅌杁䝁䅅督杁䡁䅣党獂䝁䅷䅉桂䡁䅍䅉湂䝁䅕杢求䡁䅉兙獂䍁䅁䅢灂䝁䄴党杁䝁䄰党あ䝁䅅䅢杁䝁䅍睢畂䡁䅑兙灂䝁䄴党祂䡁䅍䅉睂䡁䅉兡瑂䝁䅅杣灂䝁䅷入杁䝁䅙睢祂䍁䅁睙潂䝁䅕兢灂䝁䅍兙獂䡁䅍杌杁䙁䅑䅡求䍁䅁睑ㅂ䡁䅍䅤療䝁䄰䅉䑂䝁䄸杢あ䝁䅅兡畂䝁䅕杣穂䍁䅁督求䝁䅣兢求䝁䄴䅤杁䝁䄰兙畂䡁䅕杚桂䝁䅍䅤ㅂ䡁䅉党穂䍁䅁兙畂䝁䅑䅉穂䝁䅕䅢獂䡁䅍䅉橂䡁䅕督あ䝁䄸兢杁䝁䅑党穂䝁䅫睚畂䝁䅕䅚杁䝁䅅杢歂䍁䅁督あ䝁䄸睙牂䍁䅁䅣獂䝁䅅督あ䝁䅫睙杁䝁䅍睢畂䡁䅑兙灂䝁䄴党祂䡁䅍䅉浂䝁䄸杣杁䡁䅕督求䍁䅁兡畂䍁䅁䅣求䡁䅉督療䝁䄴兙獂䍁䅁睙桂䡁䅉党杁䝁䅅杢歂䍁䅁䅡求䝁䅅䅢あ䝁䅧䅉橂䝁䅅杣求䑁䅳䅉浂䝁䄸睢歂䍁䅁兙畂䝁䅑䅉楂䝁䅕杤求䡁䅉兙湂䝁䅕睏杁䝁䅧睢ㅂ䡁䅍党潂䝁䄸䅢歂䍁䅁兙畂䝁䅑䅉灂䝁䄴䅚ㅂ䡁䅍䅤祂䝁䅫兙獂䍁䅁睙潂䝁䅕兢灂䝁䅍兙獂䑁䅳䅉睂䝁䅧兙祂䝁䄰兙橂䝁䅕兤あ䝁䅫睙桂䝁䅷睏杁䡁䅁党あ䍁䅁杚療䝁䄸䅚杁䝁䅅杢歂䍁䅁睙桂䡁䅉党㝁䍁䅁兙湂䡁䅉兡橂䡁䅕䅢あ䡁䅕杣桂䝁䅷睏杁䝁䅅兤あ䝁䄸兢療䡁䅑兡㉂䝁䅕杌杁䙁䅑䅡灂䡁䅍䅉穂䝁䅕睚瑂䝁䅕杢あ䍁䅁兙獂䡁䅍睢杁䡁䅁杣療䡁䅙兡歂䝁䅕督杁䡁䅑䅡求䡁䅉兢療䝁䅙睢祂䝁䄰党歂䍁䅁杙桂䡁䅉杣灂䝁䅕杣杁䝁䅅杢歂䍁䅁杢療䝁䄴兌楂䝁䅅杣祂䝁䅫党祂䍁䅁杙療䡁䅣䅢穂䍁䅷䅉桂䝁䄴䅚杁䡁䅑杣桂䡁䅫督杁䝁䅙睢祂䍁䅁杚療䝁䄸䅚杁䡁䅁杣療䝁䅑兤橂䡁䅑督獁䍁䅁督ㅂ䝁䅍䅡杁䝁䅅督杁䡁䅍睢ㅂ䡁䅁督獁䍁䅁睢あ䝁䅧党祂䍁䅁杣求䝁䅅䅚㕂䍁䄰䅤療䍁䄰党桂䡁䅑䅉瑂䝁䅕兙獂䡁䅍䅌杁䝁䅅杢歂䍁䅁䅣求䡁䅑䅉浂䝁䄸睢歂䍁䅁䅣祂䝁䄸䅚ㅂ䝁䅍䅤穂䑁䅳䅉桂䝁䄴䅚杁䡁䅁䅢桂䡁䅍䅤灂䝁䅍䅉橂䝁䅷睢穂䡁䅕杣求䡁䅍䅌杁䝁䅍兙睂䡁䅍䅌杁䡁䅍兡浂䡁䅑党祂䡁䅍䅌杁䝁䅅杢歂䍁䅁杚灂䡁䅑兢求䝁䄴䅤穂䍁䅷䅉桂䡁䅍䅉㍂䝁䅕䅢獂䍁䅁兙穂䍁䅁䅤潂䝁䅕杣瑂䝁䄸杚療䡁䅉兢求䝁䅑䅉あ䡁䅕杙穂䍁䅁杚療䡁䅉䅉浂䝁䄸睢歂䍁䅷䅉潂䝁䄸兤穂䝁䅕䅡療䝁䅷䅚獁䍁䅁兙畂䝁䅑䅉睂䝁䅕杣穂䝁䄸杢桂䝁䅷䅉橂䝁䅅杣求䍁䅁䅣祂䝁䄸䅚ㅂ䝁䅍䅤穂䍁䄴䅉啂䝁䅧党杁䝁䅍睢瑂䡁䅁兙畂䡁䅫䅉瑂䝁䅅杣牂䝁䅕䅤穂䍁䅁兡あ䡁䅍䅉睂䡁䅉睢歂䡁䅕睙あ䡁䅍䅉睂䡁䅉兡瑂䝁䅅杣灂䝁䅷入杁䡁䅑䅡祂䝁䄸兤湂䝁䅧䅉歂䝁䅫杣求䝁䅍䅤杁䡁䅍兙獂䝁䅕督杁䝁䅙睢祂䝁䅍党獁䍁䅁兙穂䍁䅁睤求䝁䅷䅢杁䝁䅅督杁䡁䅑䅡祂䝁䄸兤湂䝁䅧䅉桂䍁䅁杢求䡁䅑睤療䡁䅉睡杁䝁䄸杚杁䝁䅑兡穂䡁䅑杣灂䝁䅉兤あ䝁䄸杣穂䍁䅷䅉桂䝁䄴䅚杁䝁䅅杢杁䝁䄸杢獂䝁䅫杢求䍁䅁督潂䝁䄸䅣睂䝁䅫杢湂䍁䅁睙桂䡁䅑兙獂䝁䄸睚畁䍁䅁䅖潂䝁䅕䅉橂䝁䄸兢睂䝁䅅杢㕂䍁䅁睤桂䡁䅍䅉浂䝁䄸兤畂䝁䅑党歂䍁䅁兡畂䍁䅁免㕁䑁䅧睎杁䝁䅅杢歂䍁䅁兡穂䍁䅁䅡求䝁䅅䅚硂䡁䅕兙祂䡁䅑党祂䝁䅕䅚杁䝁䅫杢杁䙁䅍䅤桂䝁䄰杚療䡁䅉䅚獁䍁䅁睑療䝁䄴杢求䝁䅍䅤灂䝁䅍兤あ䍁䄴䅁䑄睅䅁杶䅳䙁䅍兡獂䝁䅫睙療䝁䄴䅉䵂䝁䅅杙療䡁䅉兙あ䝁䄸杣灂䝁䅕督杁䕁䅫杢橂䍁䄴䅌杁䝁䅅䅉浂䝁䅅杙獂䝁䅕督穂䍁䅁督求䝁䄰兡橂䝁䄸杢歂䡁䅕睙あ䝁䄸杣杁䝁䅍睢瑂䡁䅁兙畂䡁䅫䅌杁䡁䅁杣療䡁䅙兡歂䝁䅕督杁䡁䅙兙祂䝁䅫睢ㅂ䡁䅍䅉桂䝁䄴兙獂䝁䄸睚瑁䝁䅫杢あ䝁䅕杢穂䝁䅫杤求䍁䅁兢灂䡁䅧党歂䍁䄰督灂䝁䅣杢桂䝁䅷䅉穂䝁䄸䅢ㅂ䡁䅑兡療䝁䄴督杁䝁䅫杢杁䡁䅑䅡求䍁䅁兖畂䝁䅫䅤求䝁䅑䅉呂䡁䅑兙あ䝁䅕督獁䍁䅁睑潂䝁䅫杢桂䍁䅷䅉啂䝁䅅兡㍂䝁䅅杢獁䍁䅁兙畂䝁䅑䅉灂䝁䄴䅤求䡁䅉杢桂䡁䅑兡療䝁䄴兙獂䝁䅷入畁䍁䅁䅖潂䝁䅕䅉橂䝁䄸兢睂䝁䅅杢㕂䉁杫督杁䡁䅁杣療䝁䅑兤橂䡁䅑督杁䝁䅫杢橂䝁䅷兤歂䝁䅕䅉㍂䝁䅫杣求䝁䅷党穂䡁䅍䅉瑂䝁䅫睙祂䝁䄸睙療䝁䄴䅤祂䝁䄸䅢獂䝁䅕杣穂䍁䅁兙畂䝁䅑䅉穂䝁䅕杢穂䝁䄸杣杁䡁䅁杣療䝁䅑兤橂䡁䅑督畁䍁䅁兓あ䡁䅍䅉睂䡁䅉睢歂䡁䅕睙あ䡁䅍䅉桂䡁䅉党杁䡁䅕督求䝁䅑䅉灂䝁䄴䅉㉂䝁䅅杣灂䝁䄸兤穂䍁䅁党獂䝁䅕睙あ䡁䅉睢畂䝁䅫睙杁䡁䅁杣療䝁䅑兤橂䡁䅑督杁䝁䅫杢杁䝁䅅䅉祂䝁䅅杢湂䝁䅕䅉療䝁䅙䅉桂䡁䅁䅣獂䝁䅫睙桂䡁䅑兡療䝁䄴督杁䝁䅙睢祂䍁䅁䅤潂䝁䅕䅉灂䝁䄴䅚ㅂ䡁䅍䅤祂䝁䅫兙獂䍁䅁兓畂䡁䅑党祂䝁䄴党あ䍁䅁睢浂䍁䅁䅖潂䝁䅫杢湂䡁䅍䅉潁䕁䅫睢啂䍁䅫䅌杁䝁䅫杢橂䝁䅷兤歂䝁䅫杢湂䍁䅁睙療䝁䄴杢求䝁䅍䅤求䝁䅑䅉潂䝁䄸兢求䍁䅁兙畂䝁䅑䅉穂䝁䅕睙ㅂ䡁䅉兡あ䡁䅫䅌杁䝁䅫杢歂䡁䅕督あ䡁䅉兡桂䝁䅷䅉桂䡁䅕䅤療䝁䄰兙あ䝁䅫睢畂䍁䅁兙畂䝁䅑䅉橂䝁䄸杢あ䡁䅉睢獂䍁䅷䅉穂䝁䄰兙祂䡁䅑䅉瑂䝁䅕䅤求䡁䅉兡畂䝁䅣䅉桂䝁䄴䅚杁䝁䅅睚祂䝁䅫睙ㅂ䝁䅷䅤ㅂ䡁䅉党獁䍁䅁督瑂䝁䅅杣あ䍁䅁督あ䡁䅉党求䡁䅑䅉獂䝁䅫睚潂䡁䅑兡畂䝁䅣䅌杁䡁䅉党畂䝁䅕睤桂䝁䅉䅢求䍁䅁党畂䝁䅕杣湂䡁䅫䅌杁䝁䅕䅢求䝁䅍䅤祂䝁䅫睙杁䡁䅙党潂䝁䅫睙獂䝁䅕䅉穂䡁䅕䅣睂䝁䅷入杁䝁䅕兣ㅂ䝁䅫䅣瑂䝁䅕杢あ䍁䅷䅉灂䝁䄴䅚ㅂ䡁䅍䅤祂䝁䅫兙獂䍁䅁睤求䝁䅅杣桂䝁䅉䅢求䡁䅍䅉桂䝁䄴䅚杁䝁䅕兣ㅂ䝁䅫䅣瑂䝁䅕杢あ䍁䅷䅉橂䝁䄸兢瑂䝁䅕杣橂䝁䅫兙獂䍁䅁杙ㅂ䝁䅫䅢歂䝁䅫杢湂䍁䅁兙ㅂ䡁䅑睢瑂䝁䅅䅤灂䝁䄸杢獁䍁䅁睙療䝁䄴督ㅂ䝁䄰党祂䍁䅁党獂䝁䅕睙あ䡁䅉睢畂䝁䅫睙穂䍁䅷䅉桂䡁䅍督求䡁䅑䅉あ䡁䅉兙橂䝁䅳兡畂䝁䅣䅌杁䝁䅅杢歂䍁䅁兢求䝁䅑兡橂䝁䅅䅢杁䝁䅫杢穂䡁䅑杣ㅂ䝁䄰党畂䡁䅑兙あ䝁䅫睢畂䑁䅳䅉桂䝁䄴䅚杁䝁䅍睢瑂䝁䄰党祂䝁䅍兡桂䝁䅷䅉䩂䝁䄸䅖杁䝁䅅䅣睂䝁䅷兡橂䝁䅅䅤灂䝁䄸杢穂䍁䅷䅉灂䝁䄴睙獂䡁䅕䅚灂䝁䄴睚杁䡁䅍兢桂䡁䅉䅤杁䝁䅉兤灂䝁䅷䅚灂䝁䄴睚穂䍁䅁兙畂䝁䅑䅉獂䝁䅫睚潂䡁䅑兡畂䝁䅣䅌杁䝁䅅睙橂䝁䅕督穂䍁䅁睙療䝁䄴䅤祂䝁䄸䅢穂䍁䅷䅉桂䡁䅍督求䡁䅑䅉あ䡁䅉兙橂䝁䅳兡畂䝁䅣䅌杁䝁䅕䅢求䝁䅍䅤祂䝁䄸杢灂䝁䅍䅉穂䝁䅧党獂䝁䅙䅉獂䝁䅅杙求䝁䅷督獁䍁䅁䅤潂䝁䅕杚あ䍁䅁䅣祂䝁䄸䅤求䝁䅍䅤灂䝁䄸杢獁䍁䅁䅣療䡁䅣党祂䍁䅁䅤療䝁䄸䅢穂䍁䅷䅉桂䝁䄴䅚杁䝁䅕杢あ䝁䅕杣睂䡁䅉兡穂䝁䅕䅉桂䝁䅍睙求䡁䅍督杁䡁䅁睢灂䝁䄴䅤穂䍁䄴䅉啂䝁䅧党杁䝁䅍睢瑂䡁䅁兙畂䡁䅫升穂䍁䅁督瑂䝁䅅杣あ䍁䅁䅡療䝁䄰党杁䝁䅅䅣睂䝁䅷兡橂䝁䅅䅤灂䝁䄸杢穂䍁䅁睙療䝁䄰䅣祂䝁䅫督求䍁䅁督瑂䝁䅅杣あ䍁䅁䅡療䝁䄰党杁䝁䅍兙瑂䝁䅕杣桂䡁䅍䅌杁䝁䅷睢橂䝁䅳督獁䍁䅁睚桂䡁䅑党㍂䝁䅅入穂䍁䅷䅉祂䝁䅕督灂䝁䅑党畂䡁䅑兡桂䝁䅷䅉獂䝁䅫睚潂䡁䅑兡畂䝁䅣䅌杁䡁䅣兡畂䝁䅑睢㍂䍁䅁督潂䝁䅅䅚求䡁䅍睌楂䝁䅷兡畂䝁䅑督獁䍁䅁䅡求䝁䅅䅤灂䝁䄴睚獁䍁䅁杤求䝁䄴䅤灂䝁䅷兙あ䝁䅫睢畂䍁䅷䅉桂䝁䅫杣杁䝁䅍睢畂䝁䅑兡あ䝁䅫睢畂䝁䅫杢湂䍁䅷䅉穂䡁䅣兡あ䝁䅍䅡求䡁䅍䅌杁䡁䅍兢療䝁䅳党癁䕁䅍睔杁䝁䅑党あ䝁䅕睙あ䝁䄸杣穂䍁䅷䅉桂䝁䄴䅚杁䡁䅍党畂䡁䅍睢祂䡁䅍䅌杁䝁䅅督杁䡁䅣党獂䝁䅷䅉桂䡁䅍䅉潂䝁䄸兢求䍁䅁督求䝁䅍兤祂䝁䅫䅤㕂䍁䅁䅣桂䝁䄴党獂䡁䅍睏杁䝁䅅杢歂䍁䅁睙療䝁䄴杢求䝁䅍䅤求䝁䅑䅉潂䝁䅕兙獂䡁䅑䅡杁䝁䅅䅣睂䝁䅷兡橂䝁䅅䅤灂䝁䄸杢穂䍁䅁兡畂䝁䅍䅢ㅂ䝁䅑党杁䝁䅑兡桂䝁䅉党あ䝁䅕督杁䝁䄰兙畂䝁䅅睚求䝁䄰党畂䡁䅑䅌杁䝁䅍睢畂䡁䅍兤瑂䝁䅕杣杁䝁䅧党桂䝁䅷䅤潂䍁䅁兙畂䝁䅑䅉浂䝁䅫䅤畂䝁䅕督穂䍁䅷䅉求䝁䅷</t>
  </si>
  <si>
    <t>䅚求䡁䅉䅢㕂䍁䅁睙桂䡁䅉党獁䍁䅁䅣桂䡁䅑兡求䝁䄴䅤杁䝁䄰睢畂䝁䅫䅤療䡁䅉兡畂䝁䅣䅌杁䝁䅅杢歂䍁䅁兙橂䡁䅑兡㉂䝁䅫䅤㕂䍁䅁䅤祂䝁䅅睙牂䝁䅫杢湂䍁䄴䅉䩂䡁䅑䅉穂䝁䅕䅢獂䡁䅍䅉灂䡁䅑督杁䡁䅁杣療䝁䅑兤橂䡁䅑督杁䡁䅑䅡祂䝁䄸兤湂䝁䅧䅉灂䡁䅑督杁䝁䅑兡祂䝁䅕睙あ䍁䅁督桂䝁䅷党穂䍁䅁杚療䡁䅉睙求䍁䅷䅉桂䡁䅍䅉㍂䝁䅕䅢獂䍁䅁兙穂䍁䅁䅤潂䡁䅉睢ㅂ䝁䅣䅡杁䝁䅅䅉畂䝁䅕䅤㍂䝁䄸杣牂䍁䅁睢浂䍁䅁兡畂䝁䅑党睂䝁䅕杢歂䝁䅕杢あ䍁䅁督桂䝁䅷党穂䍁䅁杣求䡁䅁杣求䡁䅍党畂䡁䅑兙あ䝁䅫杤求䡁䅍䅉桂䝁䄴䅚杁䝁䅑兡穂䡁䅑杣灂䝁䅉兤あ䝁䄸杣穂䍁䄴䅉呂䝁䅫䅢灂䝁䅍睢畂䍁䅁䅔桂䝁䅉睢祂䝁䅅䅤療䡁䅉兡求䡁䅍䅉䩂䝁䄴睙畁䍁䅁睤桂䡁䅍䅉浂䝁䄸兤畂䝁䅑党歂䍁䅁兡畂䍁䅁免㕁䑁䅫李杁䝁䅅杢歂䍁䅁兡穂䍁䅁䅡求䝁䅅䅚硂䡁䅕兙祂䡁䅑党祂䝁䅕䅚杁䝁䅫杢杁䕁䅅兤穂䡁䅑兡畂䍁䅷䅉啂䝁䅕䅥桂䡁䅍杌䅁䭁呁䅁䥃兂䅁睕灂䝁䄰兢療䝁䄴督杁䕁䅙兡祂䡁䅍䅤杁䕁䄴兙あ䝁䅫睢畂䝁䅅䅢杁䕁䅍睢祂䡁䅁睢祂䝁䅅䅤灂䝁䄸杢杁䝁䄸䅣求䡁䅉兙あ䝁䅕督杁䝁䅅督杁䡁䅑䅡求䍁䅁䅡療䝁䅷䅚灂䝁䄴睚杁䝁䅍睢瑂䡁䅁兙畂䡁䅫䅉浂䝁䄸杣杁䙁䅍兡瑂䝁䄰睢畂䡁䅍䅉䍂䝁䅅杢牂䍁䅁䅤潂䝁䅅䅤杁䡁䅁杣療䡁䅙兡歂䝁䅕督杁䝁䅉兙畂䝁䅳兡畂䝁䅣䅉桂䝁䄴䅚杁䝁䄸䅤潂䝁䅕杣杁䝁䅙兡畂䝁䅅杢橂䝁䅫兙獂䍁䅁䅣祂䝁䄸䅚ㅂ䝁䅍䅤穂䍁䅁兙畂䝁䅑䅉穂䝁䅕杣㉂䝁䅫睙求䡁䅍䅉あ䝁䄸䅉灂䝁䄴䅚灂䡁䅙兡歂䡁䅕兙獂䡁䅍䅉桂䝁䄴䅚杁䝁䅉兤穂䝁䅫杢求䡁䅍督求䡁䅍杌杁䙁䅑䅡求䍁䅁睙療䝁䄰䅣桂䝁䄴入杁䝁䄸杚浂䝁䅕杣穂䍁䅁睙潂䝁䅕睙牂䝁䅫杢湂䍁䅷䅉穂䝁䅅杤灂䝁䄴睚穂䍁䅷䅉桂䝁䄴䅚杁䡁䅑兡瑂䝁䅕䅉歂䝁䅕䅣療䡁䅍兡あ䡁䅍睏杁䝁䅍睢畂䡁䅍兤瑂䝁䅕杣獁䍁䅁杣求䝁䅅䅢杁䝁䅕督あ䝁䅅䅤求䍁䅷䅉桂䝁䄴䅚杁䝁䅍睢瑂䝁䄰党祂䝁䅍兡桂䝁䅷䅉獂䝁䄸兙畂䡁䅍睏杁䝁䅅睚祂䝁䅫睙ㅂ䝁䅷䅤ㅂ䡁䅉兙獂䍁䅁杚灂䝁䄴兙畂䝁䅍党獁䍁䅁党硂䡁䅕兡睂䝁䄰党畂䡁䅑䅌杁䝁䅅杢歂䍁䅁督瑂䝁䅅䅢獂䍁䅁杙ㅂ䡁䅍兡畂䝁䅕督穂䍁䅁兙歂䝁䄰兡畂䝁䅫督あ䡁䅉兙あ䝁䅫睢畂䍁䅁䅢求䝁䄴䅚灂䝁䄴睚㝁䍁䅁䅤祂䡁䅕督あ䍁䅁兙畂䝁䅑䅉浂䝁䅫䅚ㅂ䝁䅍兡桂䡁䅉入杁䡁䅍党祂䡁䅙兡橂䝁䅕督㝁䍁䅁睙祂䝁䅕䅚灂䡁䅑䅉橂䝁䅅杣歂䡁䅍睏杁䝁䅫杢㉂䝁䅕督あ䝁䄰党畂䡁䅑䅉瑂䝁䅅杢桂䝁䅣党瑂䝁䅕杢あ䍁䅁䅣祂䝁䄸䅚ㅂ䝁䅍䅤穂䑁䅳䅉あ䡁䅉党桂䡁䅍兤祂䡁䅫䅉瑂䝁䅅杢桂䝁䅣党瑂䝁䅕杢あ䑁䅳䅉灂䝁䄴督ㅂ䡁䅉兙畂䝁䅍党杁䡁䅁杣療䝁䅑兤橂䡁䅑督㝁䍁䅁兙畂䝁䅑䅉穂䝁䅕睙ㅂ䡁䅉兡あ䝁䅫党穂䍁䅁兙畂䝁䅑䅉灂䝁䄴杤求䡁䅍䅤瑂䝁䅕杢あ䍁䅁督求䡁䅉杤灂䝁䅍党穂䍁䄴䅉䩂䡁䅑䅉桂䝁䅷督療䍁䅁䅣祂䝁䄸杤灂䝁䅑党穂䍁䅁兑啂䕁䄰䅉穂䝁䅕杣㉂䝁䅫睙求䡁䅍睏杁䕁䅫杢あ䝁䅕杣畂䝁䅕䅤杁䝁䅅杢歂䍁䅁兢療䝁䅉兡獂䝁䅕䅉楂䝁䅅杢牂䝁䅫杢湂䍁䅁䅣獂䝁䅅䅤浂䝁䄸杣瑂䡁䅍睏杁䝁䄸杤求䡁䅉䅚祂䝁䅅杚あ䍁䅁杚桂䝁䅍兡獂䝁䅫䅤灂䝁䅕督㝁䍁䅁兙畂䝁䅑䅉穂䝁䅅杚求䍁䅁䅚求䡁䅁睢穂䝁䅫䅤杁䝁䅉睢㑂䝁䅕督畁䍁䅁䅖潂䝁䅕䅉橂䝁䄸兢睂䝁䅅杢㕂䍁䅁睤桂䡁䅍䅉浂䝁䄸兤畂䝁䅑党歂䍁䅁兡畂䍁䅁免㕁䑁䅁睍杁䝁䅅杢歂䍁䅁兡穂䍁䅁䅡求䝁䅅䅚硂䡁䅕兙祂䡁䅑党祂䝁䅕䅚杁䝁䅫杢杁䙁䅁兡畂䝁䅕䅉䍂䝁䅷兤浂䝁䅙䅌杁䕁䅅杣牂䝁䅅杢穂䝁䅅督畁䅁䅁副䅙䡁䤴䅁呂䝁䅫兢療䝁䄴䅉兂䡁䅉睢睂䝁䅕杣あ䡁䅫䅉䡂䡁䅉睢ㅂ䡁䅁䅌杁䕁䅫杢橂䍁䄴䅉潁䕁䄴兗呂䕁䅕杏呂䙁䅁睒灁䍁䅁兡穂䍁䅁兙杁䡁䅍党獂䝁䅙兌桂䝁䅑兢灂䝁䄴兡穂䡁䅑党祂䝁䅕䅚杁䝁䅅杢歂䍁䅁督求䝁䅷杚瑁䝁䄰兙畂䝁䅅睚求䝁䅑䅉祂䝁䅕兙獂䍁䅁党穂䡁䅑兙あ䝁䅕䅉灂䝁䄴杤求䡁䅍䅤瑂䝁䅕杢あ䍁䅁䅤祂䡁䅕督あ䍁䅁䅋捁䙉䅉兒䩂䙁䅑午灁䍁䄴䅉呂䝁䅫兢療䝁䄴䅉兂䡁䅉睢睂䝁䅕杣あ䡁䅫䅉䡂䡁䅉睢ㅂ䡁䅁䅌杁䕁䅷杌兂䍁䄴䅌杁䝁䄸杣杁䡁䅑䅡求䍁䅁睔睂䝁䅕杣桂䡁䅑兡畂䝁䅣䅉兂䝁䅅杣あ䝁䄴党祂䡁䅍䅡灂䡁䅁䅌杁䝁䅫督杁䝁䄸兤祂䍁䅁兢桂䝁䅯睢祂䝁䅫䅤㕂䍁䄰睢㍂䝁䄴党歂䍁䅁䅣桂䡁䅉䅤畂䝁䅕杣穂䝁䅧兡睂䍁䅁督ㅂ䝁䅉督灂䝁䅑兡桂䡁䅉入杁䡁䅑䅡桂䡁䅑䅉療䡁䅣杢穂䍁䅁兙獂䝁䅷䅉療䝁䅙䅉療䡁䅕杣杁䡁䅉党桂䝁䅷䅉求䡁䅍䅤桂䡁䅑党杁䡁䅁杣療䡁䅁党祂䡁䅑兡求䡁䅍䅉桂䝁䄴䅚杁䝁䄸䅤潂䝁䅕杣杁䝁䅅督穂䝁䅕䅤穂䍁䄴䅉䩂䝁䄴䅉あ䝁䅧兡穂䍁䅁䅣桂䝁䅍睡桂䝁䅣党獁䍁䅁䅤潂䝁䅕䅉あ䝁䅕杣瑂䡁䅍䅉呂䝁䅫兢療䝁䄴䅌杁䡁䅣党獁䍁䅁睢ㅂ䡁䅉䅌杁䝁䄸杣杁䡁䅑䅡求䍁䅁睑療䝁䄰䅣桂䝁䄴入杁䡁䅉党浂䝁䅕杣杁䡁䅑睢杁䙁䅍兡瑂䝁䄸杢杁䙁䅁杣療䡁䅁党祂䡁䅑入杁䕁䅣杣療䡁䅕䅣獁䍁䅁兓畂䝁䅍杌獁䍁䅁䅤潂䝁䅕䅉偂䡁䅁党祂䝁䅅䅤灂䝁䄴睚杁䙁䅁兙祂䡁䅑杢求䡁䅉督潂䝁䅫䅣獁䍁䅁兙畂䝁䅑䅉灂䡁䅑督杁䡁䅍兤楂䡁䅍兡歂䝁䅫兙祂䝁䅫党穂䍁䄴䅉塂䝁䅕䅉療䡁䅣杢獁䍁䅁䅚求䡁䅙党獂䝁䄸䅣杁䝁䅅杢歂䍁䅁兢桂䝁䄴兙湂䝁䅕䅉睂䡁䅉党瑂䝁䅫党祂䍁䅁督潂䝁䄸䅣睂䝁䅫杢湂䍁䅷䅉歂䝁䅫杢灂䝁䄴睚獁䍁䅁党畂䡁䅑党祂䡁䅑兙灂䝁䄴兢求䝁䄴䅤杁䝁䅅杢歂䍁䅁兢灂䡁䅧党歂䍁䄰兤穂䝁䅕䅉歂䝁䅕督あ䝁䅫杢桂䡁䅑兡療䝁䄴督獁䍁䅁睤潂䝁䅫睙潂䍁䅁睙療䝁䄴督灂䡁䅍䅤杁䡁䅁杣灂䝁䄰兙祂䝁䅫䅢㕂䍁䅁睢浂䍁䅁兢桂䝁䅷䅢穂䍁䅷䅉兂䡁䅉党瑂䝁䅫兤瑂䍁䅁睔ㅂ䡁䅑䅢求䡁䅑督獁䍁䅁䅖潂䝁䅕䅉乂䝁䅫䅢獂䡁䅍䅌杁䝁䅅杢歂䍁䅁兓畂䡁䅑党祂䝁䄴兙あ䝁䅫睢畂䝁䅅䅢杁䙁䅁杣療䡁䅁党祂䡁䅑兡求䡁䅍杌杁䕁䅅䅤杁䕁䅑党橂䝁䅕兢楂䝁䅕杣杁䑁䅍免獁䍁䅁杍睁䑁䅉䅎獁䍁䅁睤求䍁䅁睢㍂䝁䄴党歂䍁䅁睢祂䍁䅁䅡桂䝁䅑䅉桂䝁䄴䅉灂䝁䄴䅤求䡁䅉党穂䡁䅑䅉灂䝁䄴䅉祁䑁䅉兏杁䡁䅁杣療䡁䅁党祂䡁䅑兡求䡁䅍䅉橂䝁䄸兢睂䡁䅉兡穂䝁䅫杢湂䍁䅁免㑁䑁䅍䅉瑂䝁䅫䅢獂䝁䅫睢畂䍁䅁督硂䡁䅕兙祂䝁䅕䅉浂䝁䅕党あ䍁䅁兡畂䍁䅁杔療䡁䅉䅤潂䍁䅁兑瑂䝁䅕杣灂䝁䅍兙獁䍁䅁兑穂䝁䅫兙杁䝁䅅杢歂䍁䅁兒ㅂ䡁䅉睢睂䝁䅕杌杁䙁䅣党杁䝁䅅䅢穂䝁䄸䅉療䡁䅣杢求䝁䅑䅉桂䝁䄴䅉㑁䑁䅧兊杁䝁䅫杢あ䝁䅕杣求䡁䅍䅤杁䝁䅫杢杁䙁䅑䅡求䍁䅁䅖桂䡁䅕杙瑂䝁䅅杢杁䙁䅉党桂䝁䅷䅤㕂䍁䅁睒祂䝁䄸兤睂䍁䅷䅉療䡁䅉䅉啂䙁䅉睒獁䍁䅁睤潂䝁䅫睙潂䍁䅁睢㍂䝁䄴督杁䑁䅉杍杁䡁䅉党湂䝁䅫睢畂䝁䅅䅢獁䍁䅁督ㅂ䡁䅁党祂䍁䄰杣求䝁䅣兡療䝁䄴兙獂䍁䅷䅉桂䝁䄴䅚杁䝁䄸兤あ䝁䅷党あ䍁䅁兢桂䝁䅷䅢穂䍁䅁兡畂䍁䅁䅤潂䝁䅕䅉噂䍁䄴睕畁䍁䅁兙畂䝁䅑䅉䉂䡁䅍兡桂䍁䄴䅉䉂䝁䅑䅚灂䡁䅑兡療䝁䄴兙獂䝁䅷入獁䍁䅁兙あ䍁䅁䅒求䝁䅍党瑂䝁䅉党祂䍁䅁睍硁䍁䅷䅉祁䑁䅁杍ぁ䍁䅷䅉㍂䝁䅕䅉潂䝁䅅䅚杁䝁䅅䅉祁䑁䅉杌ぁ䍁䅕䅉療䡁䅣杢求䡁䅉督潂䝁䅫䅣杁䝁䅫杢あ䝁䅕杣求䡁䅍䅤杁䝁䅫杢杁䕁䅳䅢求䡁䅁兡求䡁䅉杣求䍁䅷䅉桂䍁䅁䅣ㅂ䝁䅉䅢灂䝁䅍䅢㕂䍁䅁䅤祂䝁䅅䅚求䝁䅑䅌杁䙁䅁兙祂䝁䅫督瑁䝁䅉兙穂䝁䅕䅚杁䡁䅉党桂䝁䅷䅉求䡁䅍䅤桂䡁䅑党杁䝁䅍睢瑂䡁䅁兙畂䡁䅫䅌杁䡁䅣䅡灂䝁䅍䅡杁䝁䄸睤畂䡁䅍䅉穂䝁䅧睢睂䡁䅁兡畂䝁䅣䅉橂䝁䅕杢あ䝁䅕杣穂䍁䅁兡畂䍁䅁免ぁ䍁䅁兒ㅂ䡁䅉睢睂䝁䅕兙畂䍁䅁睙療䡁䅕杢あ䡁䅉兡求䡁䅍杌䅁䙁奧䅁楂兄䅁睕灂䝁䄰䅣穂䝁䄸杢杁䕁䄰兙畂䡁䅕杚桂䝁䅍䅤ㅂ䡁䅉兡畂䝁䅣䅉䑂䝁䄸杌獁䍁䅁兓畂䝁䅍杌獁䍁䅁䅤潂䡁䅉睢ㅂ䝁䅣䅡杁䝁䅫䅤穂䍁䅁督ㅂ䝁䅉督灂䝁䅑兡桂䡁䅉兡求䡁䅍䅌杁䝁䅑党穂䝁䅫睚畂䡁䅍䅌杁䝁䅕杢湂䝁䅫杢求䝁䅕杣穂䍁䅷䅉瑂䝁䅅杢ㅂ䝁䅙兙橂䡁䅑兤祂䝁䅕督獁䍁䅁兙畂䝁䅑䅉穂䝁䅕䅢獂䡁䅍䅉穂䡁䅑杣ㅂ䝁䅍䅤ㅂ䡁䅉兙獂䍁䅁督療䝁䅷兤あ䝁䅫睢畂䡁䅍䅉浂䝁䄸杣杁䡁䅣睢療䝁䅑䅌杁䝁䅍睢畂䝁䅍杣求䡁䅑党獁䍁䅁兙畂䝁䅑䅉穂䡁䅑党求䝁䅷䅉橂䝁䄸杢畂䝁䅕睙あ䝁䅫睢畂䡁䅍杌杁䙁䅑䅡求䍁䅁睙療䝁䄰䅣桂䝁䄴入杁䝁䄸杚浂䝁䅕杣穂䍁䅁睤療䝁䄸䅚杁䝁䅍睢畂䡁䅍䅤祂䡁䅕睙あ䝁䅫睢畂䍁䅁䅣祂䝁䄸䅚ㅂ䝁䅍䅤穂䍁䅷䅉灂䝁䄴睙獂䡁䅕䅚灂䝁䄴睚杁䝁䅍睢畂䝁䄴党橂䡁䅑睢祂䡁䅍䅌杁䡁䅑杣ㅂ䡁䅍督杁䡁䅁䅢桂䡁䅑党穂䍁䅷䅉浂䝁䅅督あ䝁䅕杢灂䝁䄴睚杁䡁䅍入穂䡁䅑党瑂䡁䅍䅌杁䝁䅙兙穂䡁䅑党畂䝁䅕杣穂䍁䅁兙畂䝁䅑䅉穂䝁䅧党桂䡁䅉睤桂䝁䅷䅢穂䍁䅷䅉桂䝁䄴䅚杁䡁䅁杣求䍁䄰杚桂䝁䅉杣灂䝁䅍兙あ䝁䅕䅚杁䝁䅷兙あ䝁䅕杣桂䝁䅷䅉穂䡁䅫督あ䝁䅕兢穂䍁䅁杚療䡁䅉䅉ㅂ䡁䅍党杁䝁䅫杢杁䝁䅷兡湂䝁䅧䅤瑁䝁䅙杣桂䝁䄰党杁䝁䅍睢畂䡁䅍䅤祂䡁䅕睙あ䝁䅫睢畂䑁䅳䅉桂䝁䄴䅚杁䝁䅍睢畂䝁䅍杣求䡁䅑党杁䝁䅍睢畂䡁䅍䅤祂䡁䅕睙あ䝁䅫睢畂䍁䅁䅣祂䝁䄸䅚ㅂ䝁䅍䅤穂䍁䅁睙療䝁䄰䅣祂䝁䅫督灂䝁䄴睚杁䝁䅅䅚潂䝁䅕督灂䡁䅙党穂䍁䅷䅉穂䡁䅁党橂䝁䅫兙獂䡁䅑入杁䝁䅍䅡求䝁䄰兡橂䝁䅅䅢穂䍁䅷䅉瑂䝁䅕睙潂䝁䅅杢灂䝁䅍兙獂䍁䅁兙畂䝁䅍䅡療䡁䅉督獁䍁䅁睙桂䡁䅉杙灂䝁䅑党杁䝁䅑杣灂䝁䅷䅢杁䝁䅉兡あ䡁䅍䅌杁䡁䅁睢㍂䝁䅑党祂䍁䅁兙橂䡁䅑兤桂䡁䅑党歂䍁䅁䅤療䝁䄸䅢穂䍁䅷䅉浂䝁䅫杙求䡁䅉兌祂䝁䅕兡畂䝁䅙睢祂䝁䅍党歂䍁䅁兢桂䡁䅑党祂䝁䅫兙獂䡁䅍䅌杁䝁䅅杢歂䍁䅁睢あ䝁䅧党祂䍁䅁杣求䡁䅁兙灂䡁䅉䅉睂䡁䅉睢歂䡁䅕睙あ䡁䅍䅉浂䝁䄸杣杁䡁䅕督求䍁䅁兡畂䍁䅁睙療䝁䄴睙祂䝁䅕䅤求䍁䅷䅉瑂䝁䅅督療䝁䄴杣㕂䍁䅷䅉桂䝁䄴䅚杁䡁䅍䅤求䝁䅕䅢杁䝁䅍睢畂䡁䅍䅤祂䡁䅕睙あ䝁䅫睢畂䍁䅷䅉桂䡁䅍䅉㍂䝁䅕䅢獂䍁䅁兙穂䍁䅁睚祂䝁䄸兤あ䡁䅍䅌杁䝁䅍睢桂䡁䅑兡畂䝁䅣督獁䍁䅁督求䝁䅅䅢求䡁䅉督獁䍁䅁兢療䡁䅉䅤桂䡁䅉督獁䍁䅁杚灂䝁䅉党祂䝁䅣䅢桂䡁䅍督杁䝁䅅杢歂䍁䅁杚灂䝁䅉党祂䍁䄰杣求䝁䅫杢浂䝁䄸杣橂䝁䅕䅚杁䡁䅁睢獂䡁䅫兢求䡁䅉䅉穂䡁䅫督あ䝁䅕兢穂䍁䅷䅉桂䝁䄴䅚杁䝁䅅督睂䝁䅧兙獂䡁䅑䅉睂䡁䅉睢歂䡁䅕睙あ䡁䅍䅉浂䝁䄸杣杁䡁䅕督求䍁䅁兡畂䍁䅁睙療䝁䄴睙祂䝁䅕䅤求䍁䅁睙療䝁䄴督あ䡁䅉兤橂䡁䅑兡療䝁䄴䅉祂䝁䅕䅣桂䝁䅫杣獁䍁䅁兙畂䝁䅑䅉穂䡁䅑杣求䝁䄴睚あ䝁䅧党畂䝁䅫杢湂䍁䅁兙畂䝁䅑䅉睂䡁䅉睢あ䝁䅕睙あ䝁䅫睢畂䍁䅁䅣祂䝁䄸䅚ㅂ䝁䅍䅤穂䍁䄴䅉䩂䡁䅑䅉桂䝁䅷督療䍁䅁䅣祂䝁䄸杤灂䝁䅑党穂䍁䅁睙療䝁䄴杢求䝁䅍䅤療䡁䅉督杁䝁䅅杢歂䍁䅁䅢桂䡁䅑党祂䝁䅅䅢杁䡁䅁杣療䝁䅑兤橂䡁䅑督杁䝁䅙睢祂䍁䅁睤療䝁䄸䅚杁䝁䅙杣桂䝁䄰兡畂䝁䅣䅌杁䡁䅑兡瑂䝁䅉党祂䍁䅁兙畂䝁䅑䅉療䝁䅙杚穂䝁䅫䅤求䍁䅁睙療䝁䄴督あ䡁䅉兤橂䡁䅑兡療䝁䄴䅌杁䡁䅍䅤祂䡁䅕睙あ䡁䅕杣桂䝁䅷䅉穂䡁䅑党求䝁䅷䅉橂䝁䄸杢穂䡁䅑杣ㅂ䝁䅍䅤灂䝁䄸杢獁䍁䅁兙畂䝁䅑䅉橂䝁䄸䅢歂䍁䄰杚療䡁䅉兢求䝁䅑䅉穂䡁䅑党求䝁䅷䅉桂䡁䅁䅣獂䝁䅫睙桂䡁䅑兡療䝁䄴督㝁䍁䅁兙畂䝁䅑䅉瑂䝁䅕睙潂䝁䅅杢灂䝁䅍兙獂䍁䅁兙畂䝁䅑䅉桂䝁䅑䅡求䡁䅍兡㉂䝁䅕䅉桂䝁䄴睙潂䝁䄸杣穂䍁䅁杚療䡁䅉䅉橂䝁䄸杢橂䡁䅉党あ䝁䅕䅉桂䝁䄴䅚杁䝁䄰兙穂䝁䄸杢祂䡁䅫䅉橂䝁䄸杢穂䡁䅑杣ㅂ䝁䅍䅤灂䝁䄸杢杁䝁䅅䅣睂䝁䅷兡橂䝁䅅䅤灂䝁䄸杢穂䍁䄴䅉䩂䝁䄴䅉桂䝁䅑䅚灂䡁䅑兡療䝁䄴䅌杁䡁䅑䅡求䍁䅁睙療䝁䄰䅣桂䝁䄴入杁䝁䄸杚浂䝁䅕杣穂䍁䅁党畂䝁䅣兡畂䝁䅕党祂䝁䅫杢湂䍁䅁兙畂䝁䅑䅉歂䝁䅕督灂䝁䅣杢杁䡁䅍党祂䡁䅙兡橂䝁䅕督獁䍁䅁兙穂䍁䅁睤求䝁䅷䅢杁䝁䅅督杁䡁䅍睢浂䡁䅑睤桂䡁䅉党杁䡁䅍睢獂䡁䅕䅤灂䝁䄸杢穂䍁䅁䅤潂䝁䅅䅤杁䝁䅙兙橂䝁䅫䅢灂䡁䅑兙あ䝁䅕䅉あ䝁䅧党杁䡁䅍䅣求䝁䅍兡浂䝁䅫睙桂䡁䅑兡療䝁䄴䅌杁䡁䅍党獂䝁䅕睙あ䝁䅫睢畂䍁䅷䅉桂䝁䄴䅚杁䡁䅕督求䍁䅁睢浂䍁䅁兡あ䡁䅍䅉睂䡁䅉睢歂䡁䅕睙あ䡁䅍杌杁䕁䅫䅤杁䝁䄰兙祂䝁䅳党あ䡁䅍䅉灂䡁䅑督杁䡁䅁杣療䝁䅑兤橂䡁䅑督杁䡁䅑睢杁䡁䅑䅡求䍁䅁杣求䡁䅍兡歂䝁䅕杢あ䝁䅫兙獂䍁䅁睙療䝁䄴督あ䡁䅉兤橂䡁䅑兡療䝁䄴䅌杁䝁䅷兡湂䝁䅧䅤杁䝁䅫杢歂䡁䅕督あ䡁䅉兡桂䝁䅷䅉桂䝁䄴䅚杁䝁䅍睢瑂䝁䄰党祂䝁䅍兡桂䝁䅷䅉橂䝁䄸杢穂䡁䅑杣ㅂ䝁䅍䅤灂䝁䄸杢獁䍁䅁兡畂䝁䅙杣桂䡁䅍䅤祂䡁䅕睙あ䡁䅕杣求䍁䅁睙療䝁䄴督あ䡁䅉兤橂䡁䅑兡療䝁䄴䅌杁䡁䅉党瑂䝁䄸䅚求䝁䅷兡畂䝁䅣䅌杁䝁䅅杢歂䍁䅁䅚療䍁䄰兡あ䍁䄰入療䡁䅕杣穂䝁䅕䅢浂䍁䅁兢桂䡁䅉睡求䡁䅑督杁䝁䅫杢杁䡁䅑䅡求䍁䅁兖畂䝁䅫䅤求䝁䅑䅉呂䡁䅑兙あ䝁䅕督獁䍁䅁睑桂䝁䄴兙歂䝁䅅䅌杁䕁䅙杣桂䝁䄴睙求䍁䅷䅉あ䝁䅧党杁䙁䅕杢灂䡁䅑党歂䍁䅁睓灂䝁䄴睚歂䝁䄸兢獁䍁䅁睒求䡁䅉兢桂䝁䄴入獁䍁䅁䅒求䝁䄴兢桂䡁䅉睡獁䍁䅁睕㍂䝁䅫䅤㙂䝁䅕杣獂䝁䅅杢歂䍁䅷䅉兂䝁䄸杣あ䡁䅕睚桂䝁䅷䅌杁䙁䅁睢獂䝁䅅杢歂䍁䅷䅉あ䝁䅧党杁䕁䄴党あ䝁䅧党祂䝁䅷兙畂䝁䅑督獁䍁䅁村求䝁䅷睚灂䡁䅕兢獁䍁䅁睕睂䝁䅅兡畂䍁䅷䅉䩂䡁䅑兙獂䡁䅫䅌杁䙁䅉睢瑂䝁䅅杢灂䝁䅅䅌杁䙁䅍睤求䝁䅑党畂䍁䅷䅉佂䝁䄸杣㍂䝁䅅入獁䍁䅁兑ㅂ䡁䅍䅤祂䝁䅅䅢灂䝁䅅䅌杁䕁䄴党㍂䍁䅁杗求䝁䅅䅢桂䝁䄴䅚獁䍁䅁睑潂䝁䅫杢桂䍁䅷䅉啂䝁䅅兡㍂䝁䅅杢獁䍁䅁兙畂䝁䅑䅉坂䝁䅫党あ䝁䄴兙瑂䍁䄴䅉啂䝁䅧党杁䝁䅍睢瑂䡁䅁兙畂䡁䅫䅉㍂䝁䅅督杁䝁䅙睢ㅂ䝁䄴䅚求䝁䅑䅉灂䝁䄴䅉硁䑁䅫兎㉁䍁䅁兙畂䝁䅑䅉灂䡁䅍䅉潂䝁䅕兙歂䡁䅅兤桂䡁䅉䅤求䡁䅉党歂䍁䅁兡畂䍁䅁䅕獂䝁䅕兙穂䝁䅅杢あ䝁䄸杢獁䍁䅁睑桂䝁䅷兡浂䝁䄸杣畂䝁䅫兙畁䅁䅁剗䅧䭁乁䅁呂䝁䅫兢ㅂ䝁䅷兙あ䝁䅫睢畂䡁䅍䅉兂䝁䅷兤穂䍁䅷䅉䩂䝁䄴睙畁䍁䅁䅚求䡁䅙党獂䝁䄸䅣穂䍁䅁䅚祂䡁䅕睚杁䝁䅑兡穂䝁䅍睢㉂䝁䅕杣㕂䍁䅁兙畂䝁䅑䅉歂䝁䅕杤求䝁䅷睢睂䝁䄰党畂䡁䅑䅉穂䝁䄸杚あ䡁䅣兙祂䝁䅕䅉浂䝁䄸杣杁䝁䄰睢歂䝁䅕䅢灂䝁䄴睚杁䝁䅅杢歂䍁䅁督灂䝁䄰兤獂䝁䅅䅤灂䝁䄸杢獁䍁䅁兙畂䝁䅑䅉睂䡁䅉党歂䝁䅫睙あ䝁䅫睢畂䍁䅁睢浂䍁䅁兢療䝁䅷党橂䡁䅕䅢桂䡁䅉䅉睂䡁䅉睢睂䝁䅕杣あ䝁䅫党穂䍁䅁兤あ䝁䅫䅢灂䡁䅯兡畂䝁䅣䅉桂䡁䅉䅤灂䝁䅙兡橂䝁䅫兙獂䍁䅁兡畂䡁䅑党獂䝁䅷兡湂䝁䅕杢橂䝁䅕䅉桂䝁䄴䅚杁䝁䄰兙橂䝁䅧兡畂䝁䅕䅉獂䝁䅕兙祂䝁䄴兡畂䝁䅣䅉楂䝁䅅督求䝁䅑䅉あ䝁䅕睙潂䝁䄴睢獂䝁䄸睚㕂䍁䅁睤療䡁䅉䅢歂䡁䅣兡歂䝁䅕杌杁䙁䅑䅡求䍁䅁睙療䝁䄰䅣桂䝁䄴入杁䝁䄸䅣求䡁䅉兙あ䝁䅕督杁䡁䅑䅡祂䝁䄸兤湂䝁䅧䅉呂䝁䄸杚あ䡁䅣兙祂䝁䅕䅉桂䝁䄴䅚杁䙁䅍党祂䡁䅙兡橂䝁䅕督杁䡁䅍党湂䝁䄰党畂䡁䅑督畁䍁䅁兓あ䍁䅁兙獂䡁䅍睢杁䝁䄸杚浂䝁䅕杣穂䍁䅁睒桂䡁䅍䅤祂䝁䄸䅕獂䡁䅕督獁䍁䅁睤潂䝁䅫睙潂䍁䅁督灂䝁䄰兤獂䝁䅅䅤求䡁䅍䅉あ䝁䅧党杁䝁䅅杙穂䝁䄸杣睂䡁䅑兡療䝁䄴䅉桂䝁䄴䅚杁䝁䅑杣ㅂ䝁䅣䅉灂䝁䄴䅤求䡁䅉兙橂䡁䅑兡療䝁䄴䅉療䝁䅙䅉橂䝁䄸兢睂䝁䄸兤畂䝁䅑督杁䝁䅅䅚瑂䝁䅫杢灂䡁䅍䅤求䡁䅉党歂䍁䅁䅤療䍁䅁䅡ㅂ䝁䄰兙畂䡁䅍䅉桂䝁䄴䅚杁䝁䅅杢灂䝁䄰兙獂䡁䅍睏杁䝁䅅杢歂䍁䅁䅒䕂䕁䅑䅕獂䡁䅕督杁䝁䅅杢歂䍁䅁兔求䝁䄰杙祂䝁䅅杢求䙁䅁䅢ㅂ䡁䅍䅉穂䝁䅫兢ㅂ䝁䅷兙あ䝁䅫睢畂䍁䅁䅣祂䝁䄸䅚ㅂ䝁䅍䅤穂䍁䄴䅉䩂䝁䄴䅉桂䝁䅑䅚灂䡁䅑兡療䝁䄴䅌杁䡁䅑䅡求䍁䅁睙療䝁䄰䅣桂䝁䄴入杁䡁䅁杣療䡁䅙兡歂䝁䅕督杁䡁䅁杣療䝁䅑兤橂䡁䅑督杁䝁䅉兙穂䝁䅕䅚杁䝁䄸杢杁䝁䄰党橂䝁䅧兙畂䝁䅫督あ䝁䅫睙杁䝁䅅杢歂䍁䅁兢桂䡁䅑䅡求䝁䄰兙あ䝁䅫睙桂䝁䅷䅉瑂䝁䄸䅚求䝁䅷督獁䍁䅁督ㅂ䝁䅍䅡杁䝁䅅督杁䕁䅑兓䵂䕁䅫督㕂䝁䄰䅌杁䕁䄴兑䝂䕁䅷䅒穂䡁䅫兢獁䍁䅁兓䵂䕁䅑督㕂䝁䄰䅌杁䕁䅫䅕䝂䡁䅍入瑂䍁䅷䅉卂䕁䅕杔䉂䡁䅍入瑂䍁䅷䅉乂䕁䅫䅖偂䡁䅍入瑂䍁䅷䅉桂䝁䄴䅚杁䕁䄸村䙂䙁䅍兓啂䙁䅫督㕂䝁䄰䅉睂䡁䅉睢歂䡁䅕睙あ䡁䅍杌杁䕁䅙兤祂䡁䅑䅡求䡁䅉䅌杁䝁䅫䅤杁䝁䄸杚浂䝁䅕杣穂䍁䅁兑楂䡁䅍睢祂䡁䅁䅤灂䝁䄸杢獁䍁䅁䅒灂䡁䅍䅤祂䝁䅫杙ㅂ䡁䅑兡療䝁䄴䅌杁䕁䄰党あ䝁䅅杙療䝁䅷兡穂䝁䄰䅌杁䕁䅕䅥橂䡁䅉党あ䝁䅫睢畂䍁䅷䅉桂䝁䄴䅚杁䙁䅑睢㑂䝁䅫睙灂䡁䅑入杁䙁䅁杣求䝁䅑兡橂䡁䅑睢祂䍁䅁杚療䡁䅉䅉橂䝁䅧党瑂䝁䅫督あ䡁䅉入瑁䝁䅉兙穂䝁䅕䅚杁䝁䅍睢瑂䡁䅁兤あ䝁䅕杣杁䡁䅁杣療䝁䅣杣桂䝁䄰䅉あ䝁䅧兙あ䍁䅁䅤桂䝁䅳党穂䍁䅁兢療䝁䅷党橂䡁䅕䅢桂䡁䅉䅉穂䡁䅑杣ㅂ䝁䅍䅤ㅂ䡁䅉党穂䍁䅁兙穂䍁䅁兡畂䡁䅁兤あ䡁䅍䅉桂䝁䄴䅚杁䡁䅁杣求䝁䅑兡橂䡁䅑督杁䡁䅑䅡求䝁䅫杣杁䡁䅁杣療䡁䅁党祂䡁䅑兡求䡁䅍睏杁䝁䅅杢歂䍁䅁兔求䝁䅑睑潂䝁䅕兢杁䕁䅑党穂䝁䅫睚畂䝁䅕杣獁䍁䅁兙穂䍁䅁睤求䝁䅷䅢杁䝁䅅督杁䕁䄰睢畂䝁䄸䅢灂䡁䅧睕ㅂ䝁䅫䅤求䍁䅁䅣祂䝁䄸䅚ㅂ䝁䅍䅤穂䍁䅁杚療䡁䅉䅉瑂䝁䄸䅚求䝁䅷兡畂䝁䅣䅉桂䝁䄴䅚杁䡁䅍兡瑂䡁䅕䅢桂䡁䅑兡療䝁䄴䅉あ䝁䅧兙あ䍁䅁兙獂䝁䅷睢㍂䡁䅍䅉浂䝁䄸杣杁䡁䅁睢睂䡁䅕䅢桂䡁䅑兡療䝁䄴䅉桂䝁䄴兙獂䡁䅫督求䡁䅍䅌杁䡁䅉兙睂䝁䅫䅚杁䝁䅍䅢灂䝁䄴兡橂䝁䅅䅢杁䡁䅑杣灂䝁䅅䅢杁䝁䅑兙あ䝁䅅䅉桂䝁䄴兙獂䡁䅫督求䡁䅍䅌杁䝁䅅杢歂䍁䅁杣求䝁䅣兤獂䝁䅅䅤療䡁䅉入杁䡁䅍兤楂䝁䄰兡穂䡁䅍兡療䝁䄴督畁䍁䅁兑歂䝁䅑兡あ䝁䅫睢畂䝁䅅䅢獂䡁䅫䅌杁䡁䅑䅡求䍁䅁睙療䝁䄰䅣桂䝁䄴入杁䡁䅁杣療䡁䅙兡歂䝁䅕督杁䝁䅍䅢灂䝁䄴兡橂䝁䅅䅢瑁䡁䅁䅡桂䡁䅉兢桂䝁䅍睢獂䝁䄸睚㕂䍁䄰杙桂䡁䅍党歂䍁䅁睙療䝁䄴督ㅂ䝁䅷䅤灂䝁䄴睚杁䡁䅍党祂䡁䅙兡橂䝁䅕督獁䍁䅁睤潂䝁䅫睙潂䍁䅁兡畂䝁䅍䅢ㅂ䝁䅑党穂䍁䅁䅣療䡁䅁兤獂䝁䅅䅤灂䝁䄸杢杁䡁䅁䅡桂䡁䅉兢桂䝁䅍睢牂䝁䅫杢求䡁䅑兡橂䍁䅁兙畂䝁䅑䅉睂䝁䅧兙祂䝁䄰兙橂䝁䄸䅚㕂䝁䄴兙瑂䝁䅫睙杁䝁䄰睢歂䝁䅕䅢灂䝁䄴睚獁䍁䅁党㑂䡁䅁睢穂䡁䅕杣求䍁䄰杣求䡁䅍䅣療䝁䄴督求䍁䅁兙畂䝁䅅䅢㕂䡁䅍党穂䍁䅷䅉橂䝁䅷兡畂䝁䅫睙桂䝁䅷䅉あ䡁䅉兡桂䝁䅷䅉穂䝁䅫兢ㅂ䝁䅷兙あ䝁䅫睢畂䡁䅍䅌杁䝁䅑兙あ䝁䅅䅉睂䡁䅉睢湂䡁䅉兙瑂䝁䄰兡畂䝁䅣䅌杁䝁䅅杢歂䍁䅁䅤求䝁䅍䅡畂䝁䅫睙桂䝁䅷䅉㍂䡁䅉兡あ䝁䅫杢湂䍁䅁督求䡁䅉杤灂䝁䅍党穂䍁䅁兡畂䍁䅁督ㅂ䡁䅁䅣療䡁䅉䅤杁䝁䄸杚杁䡁䅉党湂䡁䅕䅢桂䡁䅑睢祂䡁䅫䅉穂䡁䅕杙瑂䝁䅫督穂䝁䅫睢畂䡁䅍睏杁䝁䅅杢歂䍁䅁党桂䡁䅉䅢㕂䍁䅁䅚祂䡁䅕睚杁䝁䅑兡穂䝁䅍睢㉂䝁䅕杣㕂䍁䅁督求䡁䅉杤灂䝁䅍党穂䍁䄴䅉䝂䡁䅕杣あ䝁䅧党祂䝁䄰睢祂䝁䅕䅌杁䝁䅫䅤杁䝁䄸杚浂䝁䅕杣穂䍁䅁睙祂䝁䅕兙あ䝁䅫杤求䍁䅁兙畂䝁䅑䅉灂䝁䄴督灂䝁䅣䅡あ䝁䅙兤獂䍁䅁睙療䝁䄴督ㅂ䝁䅷䅤灂䝁䄴睚杁䡁䅍党祂䡁䅙兡橂䝁䅕督杁䡁䅑睢杁䡁䅍兤睂䡁䅁睢祂䡁䅑䅉灂䡁䅑督杁䡁䅅兤桂䝁䄴䅤灂䡁䅑兙あ䝁䅫杤求䍁䅁督㕂䡁䅍䅤求䝁䄰督杁䡁䅁䅡桂䡁䅉兢桂䝁䅍睢獂䝁䄸睚㕂䍁䅁兙畂䝁䅑䅉療䡁䅑䅡求䡁䅉䅉瑂䝁䄸䅚求䝁䅷兡畂䝁䅣䅉穂䡁䅫督あ䝁䅕兢穂䍁䄴䅉啂䝁䅧党杁䝁䅍睢瑂䡁䅁兙畂䡁䅫䅉穂䝁䅕杣㉂䝁䅕督杁䡁䅁䅡桂䡁䅉兢桂䝁䅍党ㅂ䡁䅑兡橂䝁䅅䅢獁䍁䅁杙灂䝁䄸䅤求䝁䅍䅡畂䝁䄸䅢療䝁䅣入獁䍁䅁兙湂䡁䅉睢橂䝁䅧党瑂䝁䅫睙桂䝁䅷䅌杁䝁䅍睢穂䝁䄰党あ䝁䅫睙穂䍁䅷䅉桂䝁䄴䅚杁䝁䅙睢療䝁䅑䅉灂䝁䄴䅚ㅂ䡁䅍䅤祂䡁䅫䅉橂䝁䄸兢睂䝁䅅杢灂䝁䅕督獁䍁䅁兙穂䍁䅁睤求䝁䅷䅢杁䝁䅅督杁䝁䅅睙桂䝁䅑党瑂䝁䅫睙杁䝁䅅杢歂䍁䅁杣求䝁䅣兤獂䝁䅅䅤療䡁䅉入杁䝁䅅睚求䝁䄴睙灂䝁䅕督畁䍁䅁睕灂䝁䄰兤獂䝁䅅䅤灂䝁䄸杢穂䍁䅁䅕獂䡁䅕督獁䍁䅁兓畂䝁䅍杌杁䡁䅣兙穂䍁䅁兡畂䝁䅍睢祂䡁䅁睢祂䝁䅅䅤求䝁䅑䅉灂䝁䄴䅉硁䑁䅫兏㉁䍁䅁兙畂䝁䅑䅉灂䡁䅍䅉潂䝁䅕兙歂䡁䅅兤桂䡁䅉䅤求䡁䅉党歂䍁䅁兡畂䍁䅁䅔桂䝁䄴睙桂䡁䅍䅤求䡁䅉䅌杁䕁䅍兙獂䝁䅫杚療䡁䅉杢灂䝁䅅杌䅁䙁啳䅁䅂䅁䅁睕灂䝁䄴睚獂䝁䅕兌䝂䝁䅅兢灂䝁䅷入杁䙁䅉党穂䝁䅫䅚求䝁䄴䅤灂䝁䅅䅢杁䙁䅉兒䩂䙁䅑督䅁佁䝁䅁䅄睂䅁睕灂䡁䅉兡ㅂ䡁䅍䅕療䝁䅫杢あ䍁䅁䅔あ䝁䅑杌杁䡁䅁杣療䡁䅙兡歂䝁䅕督杁䝁䄰兤獂䡁䅑兡瑁䝁䅷兡畂䝁䅕䅉灂䝁䄴督ㅂ䡁䅉兙畂䝁䅍党杁䝁䅅杢歂䍁䅁杣求䝁䅫杢穂䡁䅕杣桂䝁䄴睙求䍁䅁䅣祂䝁䄸䅚ㅂ䝁䅍䅤穂䍁䅁兙畂䝁䅑䅉穂䝁䅕杣㉂䝁䅫睙求䡁䅍䅉㍂䝁䄸杣獂䝁䅑睤灂䝁䅑党畁䍁䅁䅖潂䝁䅕䅉橂䝁䄸兢睂䝁䅅杢㕂䍁䅁睢睂䝁䅕杣桂䡁䅑党穂䍁䅁䅤潂䡁䅉睢ㅂ䝁䅣䅡杁䡁䅑睤療䍁䅁督求䝁䅣兢求䝁䄴䅤穂䍁䅷䅉卂䝁䅕兡畂䡁䅍兤祂䝁䅅杢橂䝁䅕䅌杁䝁䅅杢歂䍁䅁兓畂䡁䅍兤祂䝁䅅杢橂䝁䅕䅉流䍁䅁睕求䡁䅉杤灂䝁䅍党穂䍁䄴䅉啂䝁䅧党杁䙁䅉党灂䝁䄴督ㅂ䡁䅉兙畂䝁䅍党杁䡁䅍党湂䝁䄰党畂䡁䅑䅉睂䡁䅉睢㉂䝁䅫䅚求䡁䅍䅉桂䡁䅙兡桂䡁䅑兡療䝁䄴䅉桂䝁䄴䅚杁䡁䅍䅣桂䝁䅍党獁䍁䅁兙橂䝁䅍兡歂䝁䅕杢あ䍁䅁兙畂䝁䅑䅉潂䝁䅕兙獂䡁䅑䅡獁䍁䅁睙桂䡁䅍兤桂䝁䅷䅤㕂䍁䅷䅉橂䡁䅉党歂䝁䅫䅤獁䍁䅁兢桂䡁䅉兡畂䝁䅕䅉桂䝁䄴䅚杁䝁䅕杢求䡁䅉睚㕂䍁䅷䅉睂䡁䅉睢睂䝁䅕杣あ䡁䅫䅉あ䝁䄸䅉灂䝁䄴督ㅂ䡁䅉兙畂䝁䅍党杁䝁䅅杢歂䍁䅁杣求䝁䅫杢穂䡁䅕杣桂䝁䄴睙求䍁䅁睙療䝁䄰䅣桂䝁䄴兡求䡁䅍䅌杁䝁䅣睢㉂䝁䅕杣畂䝁䄰党畂䡁䅑䅉求䝁䄴䅤灂䡁䅑兡求䡁䅍䅌杁䝁䅅杢歂䍁䅁睢あ䝁䅧党祂䍁䅁杣灂䡁䅍睡杁䝁䅉党桂䡁䅉兡畂䝁䅣䅉㉂䝁䅕䅡灂䝁䅍䅢求䡁䅍杌杁䙁䅑䅡灂䡁䅍䅉穂䝁䅕睚瑂䝁䅕杢あ䍁䅁睢浂䝁䅙党祂䡁䅍䅉瑂䝁䅕䅚灂䝁䅍兙獂䍁䅁兡畂䡁䅍兤祂䝁䅅杢橂䝁䅕䅉睂䡁䅉睢歂䡁䅕睙あ䡁䅍䅌杁䡁䅑杣灂䡁䅁䅉橂䝁䅅杢橂䝁䅕䅢獂䝁䅅䅤灂䝁䄸杢杁䡁䅁杣療䝁䅣杣桂䝁䄰督獁䍁䅁兢求䝁䅑兡橂䝁䅅䅢杁䝁䄰兙畂䝁䅅睚求䝁䄰党畂䡁䅑䅉穂䝁䅕杣㉂䝁䅫睙求䡁䅍䅌杁䝁䅅杢歂䍁䅁杍ぁ䍁䄸睎杁䝁䅕兢求䡁䅉睚求䝁䄴睙㕂䍁䅁兢求䝁䅑兡橂䝁䅅䅢杁䝁䅅杢歂䍁䅁䅤祂䝁䅅杤求䝁䅷䅉桂䡁䅍督灂䡁䅍䅤桂䝁䄴睙求䍁䅁督求䡁䅉杤灂䝁䅍党穂䍁䄴䅉啂䝁䅧党杁䕁䅫杢穂䡁䅕杣桂䝁䄴睙求䍁䅁杊杁䙁䅍党祂䡁䅙兡橂䝁䅕督杁䡁䅍党湂䝁䄰党畂䡁䅑䅉睂䡁䅉睢㉂䝁䅫䅚求䡁䅍䅉桂䝁䅍睙灂䝁䅑党畂䡁䅑䅉桂䝁䄴䅚杁䝁䅧党桂䝁䅷䅤潂䍁䅷䅉瑂䝁䅅杣灂䝁䄴党杁䝁䅅杢歂䍁䅁党畂䝁䅕杣湂䡁䅫䅌杁䡁䅁杣療䡁䅁党祂䡁䅑入杁䝁䅅杢歂䍁䅁睙桂䡁䅍兤桂䝁䅷䅤㕂䍁䅷䅉瑂䝁䄸杣あ䝁䅣兙湂䝁䅕䅌杁䝁䅕杢㉂䝁䅫杣療䝁䄴兢求䝁䄴䅤桂䝁䅷䅌杁䡁䅣睢祂䝁䅳党祂䡁䅍睊杁䝁䅍睢瑂䡁䅁党畂䡁䅍兙あ䝁䅫睢畂䍁䅷䅉橂䝁䄸兢瑂䝁䅕杣橂䝁䅫兙獂䍁䅁兙ㅂ䡁䅑睢杁䝁䅷兡畂䝁䅕督獁䍁䅁䅣祂䝁䄸杚求䡁䅍督灂䝁䄸杢桂䝁䅷䅉獂䝁䅫兙楂䝁䅫䅢灂䡁䅑入獁䍁䅁兙畂䝁䅑䅉療䡁䅑䅡求䡁䅉䅉獂䝁䅫杢求䡁䅍䅉療䝁䅙䅉楂䡁䅕督灂䝁䄴党穂䡁䅍杌杁䙁䅑䅡求䍁䅁睙療䝁䄰䅣桂䝁䄴入杁䡁䅣兙穂䍁䅁杚療䡁䅉兢求䡁䅉䅢㕂䍁䅁睡畂䝁䄸睤畂䍁䅁兙穂䍁䅁䅖潂䝁䅫杣歂䍁䅁䅕療䝁䅫杢あ䍁䅁杕求䝁䅫杢穂䡁䅕杣桂䝁䄴睙求䍁䅁䅔あ䝁䅑杌杁䝁䅅杢歂䍁䅁睙潂䝁䅅杢湂䝁䅕䅚杁䝁䅫䅤穂䍁䅁杢桂䝁䄰党杁䡁䅑睢杁䙁䅍兡祂䝁䅫兤穂䙁䅁睢灂䝁䄴䅤杁䕁䅷䅤歂䍁䄴䅉灂䝁䄴䅉䝂䝁䅕杙祂䡁䅕兙祂䡁䅫䅉祁䑁䅁杍硁䍁䄴䅉呂䝁䅫杣灂䡁䅕督兂䝁䄸兡畂䡁䅑䅉䵂䡁䅑䅚畁䍁䅁睤桂䡁䅍䅉灂䝁䄴睙療䡁䅉䅣療䡁䅉兙あ䝁䅕䅚杁䝁䅫杢杁䑁䅉䅍硁䑁䅅䅉桂䝁䄴䅚杁䝁䅫督杁䝁䅧党桂䝁䅑兣ㅂ䝁䅅杣あ䝁䅕杣求䝁䅑䅉灂䝁䄴䅉兂䝁䅕兢楂䡁䅉睢牂䝁䅕䅌杁䕁䅉党祂䝁䄰兤歂䝁䅅杌䅁䙁奯䅁歁兂䅁睕灂䡁䅧䅉䝂䝁䅷兙湂䡁䅍䅉䙂䝁䄴䅤求䡁䅉䅤桂䝁䅫杢瑂䝁䅕杢あ䍁䅁睑療䡁䅉䅣療䡁䅉兙あ䝁䅫睢畂䍁䅁睢睂䝁䅕杣桂䡁䅑党穂䍁䅁兙瑂䡁䅕督求䝁䄰党畂䡁䅑兌祂䝁䅕督療䡁䅉䅤杁䝁䅫杢杁䕁䄴睢祂䡁䅑䅡杁䕁䅅兢求䡁䅉兡橂䝁䅅杌杁䕁䅫䅤穂䍁䅁兙瑂䡁䅕督求䝁䄰党畂䡁䅑兌祂䝁䅕督療䡁䅉䅤杁䝁䅍睢畂䡁䅍兡穂䡁䅑督杁䝁䄸杚杁䝁䅅兢ㅂ䡁䅍党瑂䝁䅕杢あ䍁䅁䅣桂䡁䅉睡穂䍁䅷䅉㍂䝁䅅䅤求䡁䅉䅉睂䝁䅅杣牂䡁䅍䅌杁䝁䅅杢歂䍁䅁杣求䡁䅍睢祂䡁䅑䅉睂䡁䅉睢睂䝁䅕杣あ䝁䅫党穂䍁䅁兙橂䡁䅉睢穂䡁䅍䅉硁䑁䅣䅉穂䡁䅑兙あ䝁䅕督杁䝁䅫杢杁䡁䅑䅡求䍁䅁兖畁䙁䅍杌獁䍁䅁睑桂䝁䄴兙歂䝁䅅䅌杁䝁䅅杢歂䍁䅁兔求䡁䅧兡橂䝁䄸杌杁䙁䅑䅡求䍁䅁睙療䝁䄰䅣桂䝁䄴入杁䡁䅁杣療䡁䅙兡歂䝁䅕督杁䝁䅙兤畂䍁䅷䅉求䡁䅧䅣求䡁䅉兡求䝁䄴睙求䡁䅍䅉あ䝁䄸䅉㉂䝁䅅杣灂䝁䄸兤穂䍁䅁睚ㅂ䝁䅕督あ䡁䅍䅉㍂䝁䅫䅤潂䍁䅁睙療䝁䅅督あ䝁䅕杣穂䍁䅷䅉あ䝁䅧党瑂䝁䅕䅚杁䡁䅉兡歂䝁䅕督獁䍁䅁睤桂䡁䅑党祂䍁䅁䅣桂䡁䅉睡穂䍁䅷䅉祂䝁䅕督療䡁䅉䅤穂䍁䅷䅉桂䝁䄴䅚杁䝁䅅䅉睂䝁䄸杣あ䝁䅙睢獂䝁䅫睢杁䝁䄸杚杁䝁䅫杢あ䝁䅕䅢獂䝁䅕睙あ䡁䅕兙獂䍁䅁䅣祂䝁䄸䅣求䡁䅉䅤㕂䍁䅷䅉穂䡁䅕睙潂䍁䅁兙穂䍁䅁䅔療䝁䄸杢求䡁䅫䅉啂䡁䅕杢求䡁䅍䅌杁䕁䅑睑杁䕁䅍睢瑂䝁䅫睙穂䍁䅷䅉桂䝁䄴䅚杁䙁䅁兒䉂䕁䄴兖啂䙁䅍杌杁䙁䅍兡㑂䍁䅁杒獂䝁䅅睚穂䍁䅁兒畂䡁䅑党祂䡁䅑兙灂䝁䄴兢求䝁䄴䅤杁䕁䅍睢祂䡁䅁睢祂䝁䅅䅤灂䝁䄸杢杁䡁䅣兙穂䍁䅁杚療䡁䅉兢求䡁䅉䅢㕂䍁䅁睡畂䝁䄸睤畂䍁䅁兙穂䍁䅁睑求䝁䅑兙祂䍁䅁杒桂䝁䅫杣獁䍁䅁䅔畁䙁䅁杌杁䝁䅅杢歂䍁䅁睙潂䝁䅅杢湂䝁䅕䅚杁䝁䅫䅤穂䍁䅁杢桂䝁䄰党杁䡁䅑睢杁䙁䅍兡㑂䍁䅁杒獂䝁䅅睚穂䍁䅁兒畂䡁䅑党祂䡁䅑兙灂䝁䄴兢求䝁䄴䅤杁䕁䅍睢祂䡁䅁睢祂䝁䅅䅤灂䝁䄸杢杁䝁䅫杢杁䕁䅯兤獂䡁䅫䅉祁䑁䅁杍ぁ䍁䄴䅉呂䝁䅫䅥杁䕁䅙䅢桂䝁䅣督杁䕁䅕杢あ䝁䅕杣あ䝁䅅兡畂䝁䄰党畂䡁䅑䅉䑂䝁䄸杣睂䝁䄸杣桂䡁䅑兡療䝁䄴䅉㍂䝁䅅督杁䝁䅙睢ㅂ䝁䄴䅚求䝁䅑䅉灂䝁䄴䅉硁䑁䅫䅏穁䍁䅁兙畂䝁䅑䅉灂䡁䅍䅉楂䝁䅅督求䝁䅑䅉灂䝁䄴䅉䑂䝁䅧兙祂䝁䅷睢あ䡁䅑党獁䍁䅁杔療䡁䅉䅤潂䍁䅁睑桂䡁䅉睢獂䝁䅫杢桂䍁䄴䅁煂䅆䅁䅍䅣䙁䅍睡求䝁䅍䅡求䡁䅉督杁䙁䅕杌呂䍁䄴兑畁䍁䅷䅉䩂䝁䄴睙畁䍁䅁䅚求䡁䅍兡湂䝁䄴督獁䍁䅁䅚求䡁䅙党獂䝁䄸䅣穂䍁䅷䅉瑂䝁䅅杣牂䝁䅕䅤穂䍁䅷䅉桂䝁䄴䅚杁䝁䅑兡穂䡁䅑杣灂䝁䅉兤あ䝁䅕督杁䝁䅙睢療䡁䅑睤求䝁䅅杣杁䝁䅙睢祂䍁䅁兢求䝁䄴䅌杁䡁䅣睢瑂䝁䅕杢獁䍁䅁兙畂䝁䅑䅉橂䝁䅧兡獂䝁䅑杣求䝁䄴䅉㍂䝁䄸杣獂䝁䅑睤灂䝁䅑党畁䍁䅁䅖潂䝁䅕䅉橂䝁䄸兢睂䝁䅅杢㕂䍁䅁睢睂䝁䅕杣桂䡁䅑党穂䍁䅁䅤潂䡁䅉睢ㅂ䝁䅣䅡杁䙁䅣䅡療䝁䅷党穂䝁䅅䅢求䍁䅁兙畂䝁䅑䅉䕂䝁䅫杣求䝁䅍䅤瑁䡁䅑睢瑁䕁䅍睢畂䡁䅍兤瑂䝁䅕杣杁䡁䅍党湂䝁䄰党畂䡁䅑督畁䍁䅁兓あ䍁䅁睢浂䝁䅙党祂䡁䅍䅉浂䝁䄸睢あ䡁䅣党桂䡁䅉䅉ㅂ䝁䄴䅚求䡁䅉䅉呂䝁䅳党橂䝁䅧党祂䡁䅍䅉䥂䝁䅅杢歂䡁䅍䅉䝂䡁䅉党求䍁䅁睕獂䝁䅫䅣瑁䝁䅫杢穂䍁䅷䅉呂䝁䅳党橂䝁䅧党祂䡁䅍䅉䉂䡁䅉睙潂䍁䅁杒灂䡁䅑䅌杁䝁䅅杢歂䍁䅁睕牂䝁䅕睙潂䝁䅕杣穂䍁䅁兑灂䡁䅉兌䑂䝁䄸睢獂䝁䅕䅚杁䕁䄰党瑂䝁䄸杣㕂䍁䅁杒療䝁䅅兢杁䝁䅉杣桂䝁䄴䅚穂䍁䄴䅉䩂䝁䄴䅉桂䝁䅑䅚灂䡁䅑兡療䝁䄴䅌杁䡁䅑䅡求䍁䅁睙療䝁䄰䅣桂䝁䄴入杁䡁䅁杣療䡁䅙兡歂䝁䅕督杁䝁䄰党畂䉁杫督杁䝁䅅杢歂䍁䅁睤療䝁䄰党畂䉁杫督杁䡁䅍䅢灂䡁䅁兌祂䝁䅕督灂䡁䅍䅤桂䝁䄴䅤杁䝁䅅杢歂䍁䅁督桂䝁䅙党あ䡁䅫兌あ䝁䄸党杁䝁䅍兙穂䡁䅕兙獂䡁䅍䅌杁䝁䅅杢歂䍁䅁杙療䝁䄸䅤穂䍁䅁杚療䡁䅉䅉睂䡁䅉睢あ䝁䅕睙あ䝁䅫杤求䍁䅁杚療䝁䄸䅤㍂䝁䅕兙祂䍁䅁兡畂䍁䅁䅤潂䝁䅕兡祂䍁䅁睤療䡁䅉睡杁䝁䅕杢㉂䝁䅫杣療䝁䄴兢求䝁䄴䅤穂䍁䄴䅉䩂䡁䅑䅉穂䝁䅕䅢獂䡁䅍䅉灂䡁䅑督杁䡁䅁杣療䝁䅑兤橂䡁䅑督杁䡁䅑䅡祂䝁䄸兤湂䝁䅧䅉歂䝁䅕䅣桂䡁䅉䅤瑂䝁䅕杢あ䍁䅁督あ䝁䄸杣求䡁䅍䅌杁䝁䅙兙瑂䝁䅫䅢㕂䍁䅁督潂䝁䄸党杁䡁䅍䅤療䡁䅉党穂䍁䅷䅉穂䡁䅁党橂䝁䅫兙獂䡁䅑入杁䡁䅉兤畂䝁䄴兡畂䝁䅣䅉桂䝁䄴䅚杁䡁䅍䅣療䡁䅉䅤灂䝁䄴睚杁䝁䅣睢療䝁䅑督杁䡁䅉党あ䝁䅅兡獂䝁䅕杣穂䍁䅷䅉桂䝁䄴䅚杁䝁䅉兡湂䍁䅁杙療䡁䅧䅉橂䝁䅷兤楂䍁䅁督あ䝁䄸杣求䡁䅍睏杁䝁䅙杣桂䝁䄴睙潂䝁䅫督求䝁䅕䅉桂䝁䄴䅚杁䝁䅷兡橂䝁䅕杢穂䝁䅕党杁䡁䅑䅡灂䡁䅉䅚瑁䡁䅁兙祂䡁䅑入杁䡁䅍䅤療䡁䅉党杁䝁䄸䅣求䡁䅉兙あ䝁䄸杣穂䑁䅳䅉橂䝁䄸兢睂䝁䅅杢㕂䍁䄰睢㍂䝁䄴党歂䍁䅁杣求䡁䅑兙灂䝁䅷䅉穂䡁䅑睢祂䝁䅕督㝁䍁䅁䅚灂䝁䅣兡あ䝁䅅䅢杁䝁䅍睢瑂䝁䄰党祂䝁䅍党杁䡁䅍兡あ䝁䅕督杁䝁䅅杢歂䍁䅁兢療䝁䅉兡獂䝁䅕䅉桂䡁䅁䅣獂䝁䅫睙桂䡁䅑兡療䝁䄴督㝁䍁䅁兙畂䝁䅑䅉橂䝁䄸杢橂䝁䅕䅣あ䍁䅷䅉浂䝁䅅睙あ䝁䄸杣㕂䍁䅁睢ㅂ䡁䅑䅢求䡁䅑䅌杁䝁䅅杢歂䍁䅁杙灂䝁䅣䅉楂䝁䄸䅥杁䡁䅍䅤療䡁䅉党穂䍁䄴䅉啂䝁䅧党杁䝁䅍睢瑂䡁䅁兙畂䡁䅫䅉獂䝁䅫睙求䝁䄴督求䡁䅍䅉灂䡁䅑督杁䙁䅍睡求䝁䅍䅡求䡁䅉督杁䝁䅉杣桂䝁䄴䅚畁䍁䅁睕牂䝁䅕睙潂䝁䅕杣穂䍁䅁兖畁䙁䅍杌䉂䍁䄴䅌杁䕁䅫杢橂䍁䄴䅉㍂䝁䅅督杁䝁䅫杢橂䝁䄸杣睂䝁䄸杣桂䡁䅑党歂䍁䅁兡畂䍁䅁免㕁䑁䅫杍杁䝁䅅杢歂䍁䅁兡穂䍁䅁䅡求䝁䅅䅚硂䡁䅕兙祂䡁䅑党祂䝁䅕䅚杁䝁䅫杢杁䕁䄰兙畂䝁䅧兙あ䡁䅑兙畂䍁䅁村求䝁䅅睙潂䍁䅷䅉䑂䝁䅅䅢灂䝁䅙睢祂䝁䄴兡桂䍁䄴䅁摂䅇䅁杙䅕䙁䅍睡㕂䙁䅣党穂䡁䅑䅌杁䕁䅫杢橂䍁䄴䅌杁䡁䅑䅡祂䝁䄸兤湂䝁䅧䅉灂䡁䅑督杁䡁䅍兤楂䡁䅍兡歂䝁䅫兙祂䝁䅫党穂䍁䅷䅉求䝁䄴睚桂䝁䅣党穂䍁䅁兡畂䍁䅁䅤潂䝁䅕䅉療䡁䅁党祂䝁䅅䅤灂䝁䄸杢杁䝁䄸杚杁䝁䅅䅉祂䝁䅕睚灂䝁䄸杢桂䝁䅷䅉桂䝁䅫杣獂䝁䅫杢求䍁䅁兡畂䍁䅁䅤潂䝁䅕䅉噂䝁䄴兡あ䝁䅕䅚杁䙁䅍䅤桂䡁䅑党穂䍁䄴䅉䩂䡁䅑䅉療䡁䅁党祂䝁䅅䅤求䡁䅍䅉あ䝁䅧杣療䡁䅕睚潂䍁䅁䅤㍂䝁䄸䅉穂䝁䅕睚瑂䝁䅕杢あ䍁䅷䅉呂䝁䅳入塂䝁䅕督あ䍁䅁兑灂䡁䅉䅢灂䝁䄴党穂䍁䅁兙畂䝁䅑䅉呂䙁䅣睑㝁䍁䅁兙畂䝁䅑䅉呂䝁䅳入塂䝁䅕督あ䍁䅁䅔求䝁䅅督灂䝁䄴睚畁䍁䅁䅖潂䝁䅕䅉橂䝁䄸兢睂䝁䅅杢㕂䍁䅁兡穂䍁䅁兙獂䡁䅍睢杁䝁䅫杢㉂䝁䄸䅢㉂䝁䅕䅚杁䝁䅫杢杁䝁䅷党桂䡁䅍兡畂䝁䅣䅉祂䝁䅕睚灂䝁䄸杢桂䝁䅷䅉煂䝁䅕䅤杁䝁䅅兡祂䝁䅍杣桂䝁䅙䅤杁䝁䅅杢歂䍁䅁督睂䝁䅅杣求䍁䅁党畂䝁䅣兡畂䝁䅕督杁䡁䅑睢杁䡁䅑䅡灂䡁䅉䅚杁䡁䅁兙祂䡁䅑兡求䡁䅍睏杁䝁䅅杢歂䍁䅁䅣祂䝁䄸杤灂䡁䅍兡療䝁䄴䅉療䝁䅙䅉療䝁䄴兌歂䝁䅕兢桂䝁䄴䅚杁䝁䅍䅡桂䡁䅉䅤求䡁䅉䅌杁䝁䅅兡祂䡁䅁睢祂䡁䅑䅉橂䡁䅕督あ䝁䄸兢求䡁䅉䅌杁䝁䅅杢歂䍁䅁睚祂䝁䄸兤畂䝁䅑䅉潂䝁䅅杢歂䝁䅷兡畂䝁䅣䅉穂䝁䅕杣㉂䝁䅫睙求䡁䅍杌杁䕁䅅督杁䝁䄸杚杁䕁䅑党橂䝁䅕兢楂䝁䅕杣杁䑁䅍免獁䍁䅁杍睁䑁䅉睍獁䍁䅁兡あ䡁䅍䅉浂䝁䅷党求䡁䅑䅉橂䝁䄸杢穂䝁䅫督あ䝁䅕䅚杁䝁䄸杚杁䑁䅙䅍穁䍁䅁兙灂䡁䅉睙祂䝁䅅杚あ䑁䅳䅉桂䝁䄴䅚杁䡁䅁杣療䡁䅙兡歂䝁䅕䅚杁䡁䅍睙潂䝁䅕䅚ㅂ䝁䅷党歂䍁䅁䅣桂䡁䅍督求䝁䄴睚求䡁䅉䅉桂䝁䄴䅚杁䝁䅅兡祂䍁䅁杚祂䝁䅕兡湂䝁䅧䅤杁䡁䅍党祂䡁䅙兡橂䝁䅕督杁䡁䅣兡あ䝁䅧䅉桂䡁䅁䅣祂䝁䄸䅥灂䝁䄰兙あ䝁䅕䅢㕂䍁䅁免獁䑁䅧兎睁䍁䅁䅤療䡁䅑兙獂䍁䅁䅚桂䝁䅫䅢㕂䍁䅁䅚求䡁䅁兙祂䡁䅑兤祂䝁䅕督杁䡁䅑睢杁䡁䅙兙祂䝁䅫睢ㅂ䡁䅍䅉歂䝁䅕督あ䝁䅫杢桂䡁䅑兡療䝁䄴督杁䝁䅫杢杁䡁䅑䅡求䍁䅁兖畂䝁䅫䅤求䝁䅑䅉呂䡁䅑兙あ䝁䅕督獁䍁䅁睑桂䝁䄴兙歂䝁䅅䅌杁䝁䅅杢歂䍁䅁兔求䡁䅧兡橂䝁䄸杌杁䙁䅍睡㕂䙁䅣党穂䡁䅑䅌杁䕁䅫杢橂䍁䄴䅉㍂䝁䅅督杁䝁䅫杢橂䝁䄸杣睂䝁䄸杣桂䡁䅑党歂䍁䅁兡畂䍁䅁免㕁䑁䅣杍杁䝁䅅杢歂䍁䅁兡穂䍁䅁䅡求䝁䅅䅚硂䡁䅕兙祂䡁䅑党祂䝁䅕䅚杁䝁䅫杢杁䙁䅍兙灂䝁䄴䅤杁䕁䅣党療䡁䅉睚求䍁䅷䅉噂䡁䅑兙潂䍁䄴䅁噁睆䅁䄯䅫䙁䅍睡㕂䡁䅣睢祂䝁䅳督杁䙁䅍睢獂䡁䅕䅤灂䝁䄸杢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瑂䝁䅅杣牂䝁䅕䅤穂䍁䅁䅣祂䝁䄸䅣祂䝁䅫党あ䝁䅅杣㕂䍁䅁督求䝁䄰兡橂䝁䄸杢歂䡁䅕睙あ䝁䄸杣杁䡁䅁杣療䝁䅑兤橂䡁䅑督杁䝁䅫杢杁䡁䅑䅡求䍁䅁兖畂䝁䅫䅤求䝁䅑䅉呂䡁䅑兙あ䝁䅕督獁䍁䅁睑潂䝁䅫杢桂䍁䅷䅉呂䝁䄸兤あ䝁䅧䅉䱂䝁䄸杣求䝁䅅䅌杁䙁䅑兙灂䡁䅣兙畂䍁䅷䅉䙂䡁䅕杣療䡁䅁党獁䍁䅁䅤潂䝁䅕䅉乂䝁䅫䅚歂䝁䅷党杁䕁䅕兙穂䡁䅑䅌杁䕁䅅杚祂䝁䅫睙桂䍁䅷䅉桂䝁䄴䅚杁䡁䅑䅡求䍁䅁杣求䡁䅍䅤杁䝁䄸杚杁䕁䅅督灂䝁䅅兌兂䝁䅅睙灂䝁䅙兡橂䍁䄴䅉䩂䡁䅑督杁䡁䅁杣療䝁䅑兤橂䡁䅑䅉睂䝁䄸杣あ䝁䅙睢獂䝁䅫睢杁䝁䅫杢橂䝁䅷兤歂䝁䅕督杁䝁䅅兢睂䝁䅷兡浂䝁䅫党祂䡁䅍䅌杁䝁䅅杢あ䝁䅕杢畂䝁䅅䅉あ䡁䅕杢求䡁䅉督獁䍁䅁兙あ䡁䅑党畂䡁䅕兙あ䝁䄸杣穂䍁䅷䅉桂䡁䅕䅤療䝁䄰睢あ䝁䅫杤求䍁䅁䅤ㅂ䝁䄴党祂䡁䅍䅉桂䝁䄴䅚杁䝁䅑兡湂䝁䅫䅤桂䝁䅷䅉祂䝁䅅䅚灂䝁䄸督獁䍁䅁䅒䑂䍁䄸䅒䑂䍁䅁睙療䝁䄴杤求䡁䅉䅤求䡁䅉督獁䍁䅁䅚求䝁䄰睢歂䡁䅕䅢桂䡁䅑睢祂䡁䅍䅌杁䝁䅑党あ䝁䅕睙あ䝁䄸杣穂䍁䅷䅉歂䝁䅫睚灂䡁䅑兙獂䍁䅁䅣療䡁䅣党祂䍁䅁兡穂䝁䄸䅢桂䡁䅑睢祂䡁䅍䅌杁䝁䅑兡療䝁䅑党穂䍁䅷䅉歂䝁䅫杣求䝁䅍䅤灂䝁䄸杢桂䝁䅷䅉橂䝁䄸兤睂䝁䅷党祂䡁䅍䅌杁䝁䅑兡㉂䝁䅕杣穂䝁䅫䅤㕂䍁䅁杣求䝁䅍党灂䡁䅙党杁䝁䄰睢歂䡁䅕䅢求䡁䅍䅌杁䝁䅙兡獂䡁䅑党祂䡁䅍䅌杁䝁䅙杣療䝁䄴䅤瑁䝁䅕杢歂䍁䅁兢療䝁䅑兤獂䝁䅕督獁䍁䅁䅡㕂䝁䅉杣灂䝁䅑督獁䍁䅁䅢灂䝁䅣䅡あ䍁䅁党瑂䝁䅫䅤あ䝁䅫杢湂䍁䅁䅚灂䝁䄸䅚求䍁䅁䅚祂䝁䅫杤求䡁䅉督獁䍁䅁䅢療䡁䅣䅉畂䝁䄸兡穂䝁䅕䅉桂䝁䄰䅣獂䝁䅫杚灂䝁䅕杣穂䍁䅷䅉瑂䝁䅫䅥求䡁䅉督獁䍁䅁兢療䝁䅑兤獂䝁䅅䅤療䡁䅉督獁䍁䅁睢睂䡁䅑睢橂䝁䄸兤睂䝁䅷党祂䡁䅍睌療䡁䅁䅤療䝁䅫督療䝁䅷兙あ䝁䄸杣穂䍁䅷䅉睂䝁䅧兙穂䝁䅕䅉獂䝁䄸睙牂䝁䅕䅚杁䝁䅷睢療䡁䅁督獁䍁䅁䅣潂䝁䅅督求䍁䅁督潂䝁䅫杚あ䝁䅕杣穂䍁䅷䅉睂䝁䄸睤求䡁䅉䅉歂䝁䅫杤灂䝁䅑党祂䡁䅍睌橂䝁䄸兢楂䝁䅫杢求䡁䅉督獁䍁䅁䅣療䡁䅣党祂䍁䅁睢㉂䝁䅕杣杁䝁䅕䅤潂䝁䅕杣畂䝁䅕䅤獁䍁䅁䅣療䡁䅣党祂䍁䅁兡穂䝁䄸䅢桂䡁䅑睢祂䡁䅍䅌杁䝁䅫杢あ䝁䅕杣浂䝁䅅睙求䍁䅁睙灂䡁䅉睙ㅂ䝁䅫䅤穂䍁䅷䅉祂䝁䅕睙求䝁䅫杤求䡁䅉督獁䍁䅁督㍂䝁䅫䅤橂䝁䅧党穂䍁䅷䅉穂䡁䅫杢あ䝁䅧党穂䝁䅫来求䡁䅉督獁䍁䅁䅤灂䝁䄰兡畂䝁䅣䅉歂䝁䅕杤灂䝁䅍党穂䍁䅷䅉㉂䝁䄸䅢あ䝁䅅睚求䍁䅁睙療䝁䄴䅤祂䝁䄸䅢獂䝁䅕䅚杁䝁䄸督橂䝁䅫䅢獂䝁䅅䅤療䡁䅉督癁䡁䅍入畂䡁䅑䅡求䡁䅍兡㙂䝁䅕杣穂䍁䅷䅉桂䝁䄴䅚杁䡁䅙睢獂䡁䅑兙湂䝁䅕䅉祂䝁䅕睚ㅂ䝁䅷兙あ䝁䄸杣穂䍁䄴䅉啂䝁䅧党杁䝁䅍睢瑂䡁䅁兙畂䡁䅫䅉睂䡁䅉睢歂䡁䅕睙あ䡁䅍䅉桂䡁䅉党杁䡁䅑䅡求䍁䅁兤穂䝁䅕䅚杁䝁䅫杢杁䝁䅅党祂䝁䄸督睂䝁䅅睙求䍁䅷䅉桂䡁䅕䅤療䝁䄰睢あ䝁䅫杤求䍁䅷䅉楂䡁䅉睢桂䝁䅑杙桂䝁䄴䅚獁䍁䅁睙求䝁䅷䅢ㅂ䝁䅷兙祂䍁䅁兡畂䝁䅙杣桂䡁䅍䅤祂䡁䅕睙あ䡁䅕杣求䍁䅷䅉橂䝁䄸杢畂䝁䅕睙あ䝁䅕䅚杁䝁䅧睢瑂䝁䅕䅌杁䝁䅑党浂䝁䅕杢穂䝁䅕䅌杁䝁䅕杢あ䝁䅕杣あ䝁䅅兡畂䝁䄰党畂䡁䅑䅉桂䝁䄴䅚杁䝁䅣兙瑂䝁䅫杢湂䍁䅷䅉灂䝁䄴䅚ㅂ䡁䅍䅤祂䝁䅫兙獂䍁䅷䅉瑂䝁䅕䅚灂䝁䅍兙獂䍁䅷䅉穂䝁䄰兙祂䡁䅑䅣潂䝁䄸杢求䍁䅷䅉あ䝁䅅杙獂䝁䅕䅤獁䍁䅁兙畂䝁䅑䅉㍂䝁䅕兙祂䝁䅅杙獂䝁䅕䅉瑂䝁䅅杣牂䝁䅕䅤穂䍁䄴䅉䩂䡁䅑䅉穂䝁䅕䅢獂䡁䅍䅉灂䡁䅑督杁䡁䅁杣療䝁䅑兤橂䡁䅑督杁䡁䅑䅡祂䝁䄸兤湂䝁䅧䅉歂䝁䅫杣求䝁䅍䅤杁䡁䅍兙獂䝁䅕督杁䝁䅙睢祂䝁䅍党獁䍁䅁党獂䝁䅕睙あ䡁䅉睢畂䝁䅫睙杁䝁䅍睢瑂䡁䅁睢畂䝁䅕杢あ䍁䅁䅚灂䡁䅍䅤祂䝁䅫杙ㅂ䡁䅑睢祂䡁䅍䅌杁䝁䅅杢歂䍁䅁兡畂䝁䅑党睂䝁䅕杢歂䝁䅕杢あ䍁䅁督桂䝁䅷党穂䍁䅁杣求䡁䅁杣求䡁䅍党畂䡁䅑兙あ䝁䅫杤求䡁䅍杌杁䙁䅍睡㕂䡁䅣睢祂䝁䅳督杁䙁䅍睢獂䡁䅕䅤灂䝁䄸杢穂䍁䅷䅉䩂䝁䄴睙畁䍁䅁睤桂䡁䅍䅉浂䝁䄸兤畂䝁䅑党歂䍁䅁兡畂䍁䅁免㕁䑁䅙杍杁䝁䅅杢歂䍁䅁兡穂䍁䅁杙桂䡁䅍党歂䍁䅁兡畂䍁䅁兓祂䡁䅙兡畂䝁䅕䅌杁䕁䅍兙獂䝁䅫杚療䡁䅉杢灂䝁䅅杌䅁䍁塁䅁敄䅁䅁睕獂䝁䅕党睂䍁䅁䅖求䝁䅍䅡畂䝁䄸䅢療䝁䅣入㝁䍁䅁睑桂䡁䅉䅚灂䝁䄸杤桂䡁䅍睙ㅂ䝁䅷兙祂䑁䅳䅉佂䝁䅕兤祂䝁䄸䅢療䝁䅣入㝁䍁䅁䅕桂䝁䅫杢杁䕁䄰兙畂䝁䅅睚求䝁䄰党畂䡁䅑睏杁䙁䅍兤祂䝁䅣党祂䡁䅫睏杁䕁䅑兡湂䝁䅫䅤桂䝁䅷䅉塂䝁䅕䅢獂䝁䄴党穂䡁䅍睏杁䕁䅑兡湂䝁䅫䅤桂䝁䅷䅉乂䝁䅕杢あ䝁䅅䅢杁䕁䅧党桂䝁䅷䅤潂䅁䅁剋䅯䝁䄴䅁呂䝁䄰兙祂䡁䅑䅉䍂䡁䅕兡獂䝁䅑兡畂䝁䅣睏杁䕁䅫杢歂䝁䄸睢祂䍁䅁䅕療䡁䅍兡あ䝁䅫睢畂䝁䅫杢湂䑁䅳䅉兂䡁䅉睢橂䝁䅕督穂䍁䅁兑ㅂ䡁䅑睢瑂䝁䅅䅤灂䝁䄸杢䅁乁払䅁䝂䅁䅁睕瑂䝁䅅杣あ䍁䅁村ㅂ䝁䅫䅢歂䝁䅫杢湂䑁䅳䅉兂䡁䅉睢橂䝁䅕督穂䍁䅁兑ㅂ䡁䅑睢瑂䝁䅅䅤灂䝁䄸杢䅁䍁䩅䅁睄䅁䅁睕瑂䝁䅅杣あ䍁䅁村ㅂ䝁䅫䅢歂䝁䅫杢湂䑁䅳䅉坂䝁䅫䅚求䝁䄸䅉呂䡁䅑杣求䝁䅅兢灂䝁䄴睚㝁䍁䅁睑獂䝁䄸兤歂䍁䅁兓畂䝁䅙杣桂䡁䅍䅤祂䡁䅕睙あ䡁䅕杣求䑁䅳䅉兂䡁䅉睢橂䝁䅕督穂䍁䅁兑ㅂ䡁䅑睢瑂䝁䅅䅤灂䝁䄸杢㝁䍁䅁睕求䝁䅍兤祂䝁䅫䅤㕂䍁䅁兔桂䝁䄴兙湂䝁䅕兢求䝁䄴䅤㝁䍁䅁兑祂䡁䅑兡浂䝁䅫睙灂䝁䅅䅢杁䕁䅫杢あ䝁䅕䅢獂䝁䅫睚求䝁䄴睙求䅁䅁桧䅁䙁䥑䅁呂䝁䄰兤祂䝁䅙兡あ䍁䅁睖求䡁䅍䅤祂䝁䄸睙牂䍁䅁䅕獂䝁䅍䅌杁䡁䅑睢湂䝁䅕䅤潂䝁䅕杣杁䡁䅣兡あ䝁䅧䅉灂䡁䅑督杁䡁䅍兤楂䡁䅍兡歂䝁䅫兙祂䝁䅫党穂䍁䅷䅉瑂䝁䅅杢ㅂ䝁䅙兙橂䡁䅑兤祂䝁䅕督獁䍁䅁䅚灂䡁䅍䅤祂䝁䅫杙ㅂ䡁䅑党穂䍁䅷䅉桂䝁䄴䅚杁䡁䅍党獂䝁䅷督杁䝁䅍睢畂䡁䅑兙灂䝁䄴党祂䝁䅉睢桂䡁䅉䅚獁䍁䅁睙療䡁䅉杣ㅂ䝁䅣兙あ䝁䅕䅚杁䝁䅍睢畂䡁䅑兙灂䝁䄴党祂䡁䅍䅌杁䝁䅅杢歂䍁䅁睢あ䝁䅧党祂䍁䅁䅣桂䡁䅁党祂䍁䄰杙桂䡁䅍党歂䍁䅁䅣桂䝁䅍睡桂䝁䅣兡畂䝁䅣䅉睂䡁䅉睢歂䡁䅕睙あ䡁䅍䅉灂䝁䄴䅉䩂䡁䅉党獂䝁䅅杢歂䍁䅁兙畂䝁䅑䅉灂䝁䄴䅤求䡁䅉杢桂䡁䅑兡療䝁䄴兙獂䝁䅷入畁䍁䅁䅖潂䝁䅕䅉橂䝁䄸兢睂䝁䅅杢㕂䍁䅁䅣祂䝁䄸䅚ㅂ䝁䅍党穂䍁䅁睙療䝁䄴䅤桂䝁䅫杢求䡁䅉杙療䝁䅅杣歂䍁䅁䅤潂䝁䅅䅤杁䝁䅫䅤杁䝁䅍睢畂䡁䅙党祂䡁䅑督杁䝁䅫杢あ䝁䄸䅉橂䝁䄸杣祂䡁䅕睚桂䡁䅑党歂䍁䅁睙療䝁䄴䅤桂䝁䅫杢求䡁䅉督杁䝁䄸杣杁䡁䅍党獂䝁䅷督杁䡁䅑睢杁䡁䅑䅡灂䡁䅉䅚杁䡁䅁兙祂䡁䅑兡求䡁䅍䅌杁䝁䅅督杁䡁䅣党獂䝁䅷䅉桂䡁䅍䅉睂䡁䅉睢歂䡁䅕睙求䡁䅍䅉療䡁䅑䅡求䡁䅉䅉あ䡁䅫䅣求䡁䅍䅉療䝁䅙䅉睂䝁䅅䅣求䡁䅉䅌杁䡁䅍兤橂䝁䅧䅉桂䡁䅍䅉橂䝁䄸杢穂䡁䅕兢求䡁䅉䅉睂䝁䅅睙牂䝁䅅睚灂䝁䄴睚杁䝁䅉睢桂䡁䅉䅚獁䍁䅁督桂䝁䅍睡杁䡁䅁兙睂䝁䅕杣獁䍁䅁睚祂䝁䅅䅣潂䝁䅫睙杁䡁䅁兙睂䝁䅕杣獁䍁䅁督療䝁䅷兡歂䍁䅁杙療䝁䅅杣歂䍁䅁兙畂䝁䅑䅉湂䡁䅉兙睂䝁䅧兡橂䍁䅁杙療䝁䅅杣歂䍁䅷䅉桂䝁䄴䅚杁䝁䄸䅤潂䝁䅕杣杁䡁䅁兙睂䝁䅕杣瑁䝁䅉兙穂䝁䅕䅚杁䡁䅁兙橂䝁䅳兙湂䝁䅫杢湂䍁䅁䅣祂䝁䄸䅚ㅂ䝁䅍䅤穂䍁䅷䅉穂䡁䅕睙潂䍁䅁兙穂䍁䅁睙療䝁䄴督ㅂ䝁䄰党祂䍁䅁䅣桂䝁䅍睡桂䝁䅣兡畂䝁䅣䅌杁䡁䅍睢獂䝁䅫䅚杁䝁䅉睢桂䡁䅉䅚杁䡁䅁兙橂䝁䅳兙湂䝁䅫杢湂䍁䅷䅉睂䝁䅅䅣求䡁䅉䅉穂䝁䅅睙牂䡁䅍䅌杁䝁䅅杢歂䍁䅁睢あ䝁䅧党祂䍁䅁䅣桂䝁䅍睡桂䝁䅣兡畂䝁䅣䅉睂䡁䅉睢歂䡁䅕睙あ䡁䅍䅌杁䝁䅫杢橂䝁䅷兤歂䝁䅫杢湂䍁䅁杙桂䝁䅣兌灂䝁䄴兌楂䝁䄸䅥畁䍁䅁兓あ䍁䅁兙獂䡁䅍睢杁䡁䅁杣療䝁䅑兤橂䝁䅕督杁䝁䅷兡畂䝁䅕杣楂䝁䄸兙祂䝁䅑䅉桂䝁䄴䅚杁䝁䅍睢祂䡁䅉兤湂䝁䅅䅤求䝁䅑䅉瑂䝁䅕䅚灂䡁䅕兢獁䍁䅁䅣桂䡁䅁党祂䝁䅉睢桂䡁䅉䅚獁䍁䅁兙畂䝁䅑䅉畂䝁䄸杢瑁䡁䅁兙橂䝁䅳兙湂䝁䅫杢湂䍁䅁睚祂䝁䅅䅚求䡁䅍䅉療䝁䅙䅉睂䝁䅅䅣求䡁䅉䅌杁䝁䅅督杁䡁䅣党獂䝁䅷䅉桂䡁䅍䅉橂䝁䄸杢㉂䝁䅕杣あ䝁䅕䅚杁䡁䅁杣療䝁䅑兤橂䡁䅑督獁䍁䅁督ㅂ䝁䅍䅡杁䝁䅅督杁䝁䅙睢獂䝁䅑兡畂䝁䅣䅉橂䝁䅅杣あ䝁䄸杢穂䍁䅁兙畂䝁䅑䅉橂䝁䄸杣祂䡁䅕睚桂䡁䅑党歂䍁䅁杙療䡁䅧党穂䍁䅷䅉桂䝁䄴䅚杁䝁䄸䅤潂䝁䅕杣杁䡁䅁杣療䝁䅑兤橂䡁䅑督㝁䍁䅁杣求䝁䅍入橂䝁䅷党歂䍁䅁䅣桂䡁䅁党祂䍁䄰杙桂䡁䅍党歂䍁䅁䅣桂䝁䅍睡桂䝁䅣兡畂䝁䅣䅉睂䡁䅉睢歂䡁䅕睙あ䡁䅍睏杁䝁䅅杢歂䍁䅁䅣桂䝁䅍睡桂䝁䅣兡畂䝁䅣䅉瑂䝁䅅睙潂䝁䅫杢求䡁䅉入畁䍁䅁䅖潂䝁䅕䅉橂䝁䄸兢睂䝁䅅杢㕂䍁䅁䅣祂䝁䅫兢桂䡁䅉兡獂䡁䅫䅉穂䝁䅕杣㉂䝁䅕督杁䝁䅙睢療䝁䅑䅉桂䝁䄴䅚杁䝁䅉党㉂䝁䅕杣桂䝁䅣党獁䍁䅁党瑁䝁䅍睢瑂䝁䄰党祂䝁䅍党獁䍁䅁杣求䡁䅑兙灂䝁䅷䅌杁䝁䅍睢畂䡁䅍兤瑂䝁䅕杣杁䝁䅣睢療䝁䅑督獁䍁䅁兡畂䝁䅑兤穂䡁䅑杣灂䝁䅅䅢獁䍁䅁兙畂䝁䅑䅉浂䝁䄸睢歂䡁䅍党祂䡁䅙兡橂䝁䅕䅉瑂䝁䅅杣牂䝁䅕䅤穂䍁䄴䅉呂䝁䄰兤祂䝁䅙兡あ䍁䅁睖求䡁䅍䅤祂䝁䄸睙牂䍁䅁䅕獂䝁䅍䅉㍂䝁䅅督杁䝁䅙睢ㅂ䝁䄴䅚求䝁䅑䅉灂䝁䄴䅉硁䑁䅫睍ぁ䍁䅁兙畂䝁䅑䅉灂䡁䅍䅉潂䝁䅕兙歂䡁䅅兤桂䡁䅉䅤求䡁䅉党歂䍁䅁兡畂䍁䅁䅒ㅂ䝁䅉䅢灂䝁䄴䅌杁䕁䅫杣求䝁䅷兙畂䝁䅑杌䅁䝁奁䅁坂睄䅁睕畂䝁䅅䅣瑁䝁䄸杢杁䕁䅫杢橂䝁䄸杣睂䝁䄸杣桂䡁䅑党歂䍁䅁兢桂䝁䄴兤浂䝁䅅睙あ䡁䅕杣求䡁䅍䅉桂䝁䄴䅚杁䝁䄰兙祂䝁䅳党あ䡁䅍䅉あ䝁䄸睢獂䡁䅍䅌杁䝁䅕兣ㅂ䝁䅫䅣瑂䝁䅕杢あ䍁䅷䅉歂䝁䅫兙湂䝁䄴睢穂䡁䅑兡橂䡁䅍䅌杁䝁䅅杢歂䍁䅁杣求䡁䅁兙灂䡁䅉䅉灂䝁䄴杚療䡁䅉兢桂䡁䅑兡療䝁䄴䅉桂䝁䄴䅚杁䡁䅍入穂䡁䅑党瑂䡁䅍䅉穂䝁䄸䅢ㅂ䡁䅑兡療䝁䄴督杁䝁䅙睢祂䍁䅁䅣祂䝁䄸杚求䡁䅍督灂䝁䄸杢桂䝁䅷䅉ㅂ䡁䅍党祂䡁䅍䅉㍂䝁䄸杣獂䝁䅑睤灂䝁䅑党畁䍁䅁兓あ䍁䅁睢睂䝁䅕杣桂䡁䅑党穂䍁䅁䅤潂䡁䅉睢ㅂ䝁䅣䅡杁䕁䅍睢瑂䝁䄰党祂䝁䅍兡桂䝁䅷䅉流䍁䅁兓畂䝁䅑兤穂䡁䅑杣灂䝁䅅䅢杁䕁䅣杣療䡁䅕䅣獁䍁䅁睕畂䝁䅅䅣瑁䝁䄸杢杁䙁䅑睢療䝁䅷督杁䕁䅣杣療䡁䅕䅣獁䍁䅁杕求䡁䅁兙灂䡁䅉䅉呂䡁䅫督あ䝁䅕兢穂䍁䅁杊杁䕁䅫杢浂䝁䄸杣瑂䝁䅅䅤灂䝁䄸杢杁䕁䅣杣療䡁䅕䅣獁䍁䅁兙畂䝁䅑䅉䝂䝁䅫杢桂䝁䄴睙灂䝁䅅䅢杁䙁䅍党祂䡁䅙兡橂䝁䅕督杁䡁䅍党湂䝁䄰党畂䡁䅑督畁䍁䅁䅖潂䝁䅕䅉橂䝁䄸兢睂䝁䅅杢㕂䍁䅁䅣祂䝁䄸杤灂䝁䅑党穂䍁䅁䅡桂䝁䄴䅚杁䡁䅑睢療䝁䅷督獁䍁䅁兡畂䝁䅍䅢ㅂ䝁䅑兡畂䝁䅣䅉㍂䡁䅉党畂䝁䅍䅡求䡁䅍䅌杁䡁䅍睢橂䝁䅳党あ䡁䅍䅌杁䡁䅉兙あ䝁䅍䅡求䡁䅑䅉㍂䡁䅉党畂䝁䅍䅡求䡁䅍䅌杁䡁䅁䅢灂䝁䅕杣穂䍁䅷䅉穂䝁䅍杣求䡁䅣䅚祂䝁䅫杤求䡁䅉督獁䍁䅁䅣ㅂ䝁䄴睙潂䝁䅕督杁䝁䅅杢歂䍁䅁睙潂䝁䅫督求䝁䅷督獁䍁䅁督桂䡁䅣督杁䝁䅅杢歂䍁䅁睙ㅂ䡁䅑䅤灂䝁䄴睚杁䡁䅑睢療䝁䅷督獁䍁䅁䅣祂䡁䅕杢灂䝁䄴睚杁䡁䅑睢療䝁䅷督獁䍁䅁䅤療䡁䅉兣ㅂ䝁䅕䅉瑂䝁䅕兙穂䡁䅕杣灂䝁䄴睚杁䝁䅫杢穂䡁䅑杣ㅂ䝁䄰党畂䡁䅑督獁䍁䅁兙畂䝁䅑䅉療䡁䅑䅡求䡁䅉䅉祂䝁䅕䅢桂䡁䅑党歂䍁䅁䅣祂䝁䄸䅚ㅂ䝁䅍䅤穂䑁䅳䅉睂䝁䄸睤求䡁䅉䅉あ䝁䄸睢獂䡁䅍䅌杁䡁䅍兤橂䝁䅧䅉桂䡁䅍䅉橂䝁䄸杣歂䝁䅷党穂䡁䅍䅌杁䡁䅁杢求䡁䅕兢桂䡁䅑兡橂䍁䅷䅉桂䝁䄴䅚杁䝁䅧入歂䡁䅉兙ㅂ䝁䅷兡橂䍁䅁兙畂䝁䅑䅉橂䝁䄸杣歂䝁䅕䅚杁䡁䅑睢療䝁䅷督㝁䍁䅁兙畂䝁䅑䅉あ䝁䄸睢獂䍁䅁督あ䝁䄸杣桂䝁䅣党杁䡁䅁杣療䝁䅑兤橂䡁䅑督杁䝁䅍睢瑂䡁䅁杣灂䡁䅍兡畂䝁䅣䅉あ䝁䄸睢獂䍁䅁睙潂䝁䅕督あ䡁䅍䅌杁䡁䅉睢獂䝁䅷䅉橂䝁䅅杙灂䝁䄴党あ䡁䅍䅌杁䝁䅅杢歂䍁䅁睢あ䝁䅧党祂䍁䅁䅣祂䝁䄸䅚ㅂ䝁䅍䅤穂䍁䄴䅉䩂䡁䅑䅉睂䡁䅉睢㉂䝁䅫䅚求䡁䅍䅉潂䝁䅅杢歂䝁䅧党獂䝁䅑䅉桂䝁䄴䅚杁䝁䅍睢瑂䡁䅁兤あ䝁䅕杣瑁䝁䅉兙穂䝁䅕䅚杁䝁䅑兡桂䝁䅣杢療䡁䅍䅤灂䝁䅍䅉睂䡁䅉睢歂䡁䅕睙あ䡁䅍䅌杁䡁䅍党祂䡁䅙兡橂䝁䅕䅉桂䝁䄴䅚杁䡁䅉党睂䝁䅅兡祂䍁䅁兡畂䝁䅙睢祂䝁䄰兙あ䝁䅫睢畂䍁䅁䅣祂䝁䄸䅚ㅂ䝁䅍䅤穂䍁䅷䅉歂䝁䅫兙湂䝁䄴睢穂䡁䅑兡橂䍁䅁督療䝁䅙䅤㍂䝁䅅杣求䍁䅁督療䝁䅷兤あ䝁䅫睢畂䡁䅍䅌杁䝁䅕䅢求䝁䅍䅤祂䝁䄸杢灂䝁䅍䅉睂䝁䅅杣あ䡁䅍䅉橂䝁䅅䅤桂䝁䅷睢湂䡁䅍䅌杁䝁䅉兤穂䝁䅫杢求䡁䅍督杁䝁䄰兙畂䝁䅅睚求䝁䄰党畂䡁䅑䅉穂䡁䅫督あ䝁䅕兢穂䍁䅁兙畂䝁䅑䅉穂䝁䅕杣㉂䝁䅫睙求䡁䅍䅌杁䡁䅁睢灂䝁䄴䅤瑁䝁䄸杚瑁䡁䅍兙獂䝁䅕䅉穂䡁䅫督あ䝁䅕兢穂䍁䅷䅉灂䝁䄴䅤求䝁䅣杣桂䡁䅑党歂䍁䅁督㕂䡁䅍䅤求䝁䄰督杁䝁䅙睢祂䍁䅁杤求䝁䅧兡橂䝁䅷党杁䡁䅍党祂䡁䅙兡橂䝁䅕䅉穂䝁䅧睢睂䡁䅍䅌杁䝁䄸杣灂䝁䅣兡畂䝁䅅䅢杁䝁䅕兣ㅂ䝁䅫䅣瑂䝁䅕杢あ䍁䅁兢桂䝁䄴兤浂䝁䅅睙あ䡁䅕杣求䡁䅉䅉睂䡁䅕杣橂䝁䅧兙穂䝁䅫杢湂䍁䅁杚桂䝁䅍兡獂䝁䅫䅤桂䡁䅑兡療䝁䄴䅉穂䝁䅕杣㉂䝁䅫睙求䡁䅍䅌杁䝁䅅杢歂䍁䅁睤桂䡁䅉杣桂䝁䄴䅤㕂䍁䅁兢桂䝁䄴兙湂䝁䅕兢求䝁䄴䅤杁䡁䅍入穂䡁䅑党瑂䡁䅍䅉桂䝁䄴䅚杁䝁䅅杢桂䝁䅷入あ䝁䅫睙穂䑁䅳䅉桂䝁䄴䅚杁䝁䅕杢湂䝁䅫杢求䝁䅕杣求䝁䅑䅉穂䝁䄸䅢ㅂ䡁䅑兡療䝁䄴督畁䍁䅁兓畂䍁䅁兙歂䝁䅑兡あ䝁䅫睢畂䍁䅷䅉あ䝁䅧党杁䝁䅍睢瑂䡁䅁兙畂䡁䅫䅉療䝁䅙杚求䡁䅉督杁䡁䅍睢獂䡁䅕䅤灂䝁䄸杢穂䍁䅁杚療䡁䅉䅉あ䝁䅧党杁䡁䅍党祂䡁䅙兡橂䝁䅕䅉療䝁䅙䅉㉂䝁䅕䅡灂䝁䅍䅢求䡁䅍䅉桂䝁䄴䅚杁䝁䅫杢歂䡁䅕督あ䡁䅉兡桂䝁䅷䅉求䡁䅅兤灂䡁䅁兢求䝁䄴䅤杁䡁䅑䅡桂䡁䅑䅉灂䝁䄴睙獂䡁䅕䅚求䍁䅁睤潂䝁䅕党獂䍁䅁兙獂䝁䅫睚畂䝁䄰党畂䡁䅑䅉求䡁䅅兤灂䡁䅁兢求䝁䄴䅤獁䍁䅁睤潂䝁䅕党獂䍁䅁杙桂䝁䅷兙畂䝁䅍党祂䡁䅍䅌杁䡁䅑兡祂䝁䅕䅉橂䝁䅧兙畂䝁䅣党祂䡁䅍䅌杁䡁䅙党潂䝁䅫睙獂䝁䅕䅉獂䝁䅫杚あ䡁䅍䅌杁䡁䅑党穂䡁䅑䅉獂䝁䅅杢求䍁䅁党硂䡁䅕兡睂䝁䄰党畂䡁䅑䅌杁䝁䅍睢獂䝁䅷兡穂䝁䅫睢畂䍁䅁杣求䡁䅁兙灂䡁䅉䅉求䡁䅅兤灂䡁䅁兢求䝁䄴䅤獁䍁䅁杤求䝁䅧兡橂䝁䅷党杁䝁䅅兡祂䍁䅁睙療䝁䄴䅚灂䡁䅑兡療䝁䄴兡畂䝁䅣䅉穂䝁䅕杣㉂䝁䅫睙求䍁䅁党硂䡁䅕兡睂䝁䄰党畂䡁䅑䅌杁䝁䅉杣桂䝁䅳党杁䡁䅍党祂䡁䅙兡橂䝁䅕䅉求䡁䅅兤灂䡁䅁兢求䝁䄴䅤獁䍁䅁杚獂䡁䅕兡歂䍁䅁党㑂䝁䅍䅡桂䝁䄴睚求䍁䅁党硂䡁䅕兡睂䝁䄰党畂䡁䅑䅌杁䡁䅑杣桂䝁䄴督瑂䝁䅫督穂䝁䅫睢畂䍁䅁䅤祂䝁䄸兤楂䝁䅷党穂䝁䅧睢療䡁䅑兡畂䝁䅣䅉求䡁䅅兤灂䡁䅁兢求䝁䄴䅤獁䍁䅁督桂䝁䅙党あ䡁䅫䅉あ䝁䅕督あ䝁䅫杢湂䍁䅁党硂䡁䅕兡睂䝁䄰党畂䡁䅑䅌杁䝁䅉兙あ䡁䅑党祂䡁䅫䅉橂䝁䅧兙祂䝁䅣党祂䡁䅍䅌杁䝁䅅杢歂䍁䅁䅡療䝁䅫督あ䡁䅍䅌杁䝁䅅督杁䡁䅣党獂䝁䅷䅉桂䡁䅍䅉桂䝁䅙䅤求䡁䅉兌穂䝁䅅䅢求䡁䅍䅉穂䡁䅕䅣睂䝁䄸杣あ䍁䅁督求䡁䅉杤灂䝁䅍党穂䍁䅁兙畂䝁䅑䅉あ䡁䅉兙灂䝁䄴兡畂䝁䅣䅉睂䡁䅉睢湂䡁䅉兙瑂䡁䅍杌杁䕁䅙兤祂䡁䅑䅡求䡁䅉䅌杁䝁䅫䅤杁䡁䅁杣療䡁䅙兡歂䝁䅕督杁䝁䅙兡畂䝁䅅杢橂䝁䅫杢湂䍁䅁䅣祂䝁䄸睚祂䝁䅅兢穂䍁䅁䅤療䍁䅁杚桂䝁䅍兡獂䝁䅫䅤桂䡁䅑党杁䡁䅑䅡求䍁䅁督桂䝁䅷党穂䍁䅁睢浂䍁䅁兡あ䡁䅍䅉睂䡁䅉睢歂䡁䅕睙あ䡁䅍䅉桂䝁䄴䅚杁䡁䅍兤睂䡁䅁睢祂䡁䅑䅉灂䡁䅑督杁䝁䅙杣桂䝁䄴睙潂䝁䅫督求䍁䅁杙ㅂ䡁䅍兡畂䝁䅕督穂䍁䄴䅉䩂䡁䅑䅉穂䝁䅕杣㉂䝁䅕督杁䡁䅑䅡求䍁䅁兙㉂䝁䅫兙あ䝁䅫睢畂䍁䅁兙畂䝁䅑䅉桂䝁䅕杣療䡁䅍䅣桂䝁䅍党獁䍁䅁兙湂䡁䅉兡橂䡁䅕䅢あ䡁䅕杣求䍁䅷䅉灂䝁䄴杚祂䝁䅅督あ䡁䅉兤橂䡁䅑兤祂䝁䅕䅉橂䝁䄸杢穂䡁䅑杣ㅂ䝁䅍䅤灂䝁䄸杢獁䍁䅁睚療䡁䅙党祂䝁䄴兢求䝁䄴䅤杁䝁䅅杢歂䍁䅁兢灂䝁䅷兡あ䝁䅅杣㕂䍁䅷䅉瑂䝁䅫杢灂䝁䄴睚獁䍁䅁杢桂䡁䅑兤祂䝁䅅䅢杁䡁䅉党穂䝁䄸兤祂䝁䅍党穂䍁䅷䅉睂䝁䄸睤求䡁䅉䅉湂䝁䅕杢求䡁䅉兙あ䝁䅫睢畂䍁䅷䅉桂䝁䄴䅚杁䡁䅑党橂䝁䅧杢灂䝁䅍兙獂䍁䅁党歂䡁䅕睙桂䡁䅑兡療䝁䄴䅉灂䝁䄴䅚ㅂ䡁䅍䅤祂䝁䅫党穂䍁䄴䅉呂䝁䄴兙睂䍁䄰睢畂䍁䅁兓畂䝁䅍睢祂䡁䅁睢祂䝁䅅䅤求䝁䅑䅉㍂䝁䅅督杁䝁䅫杢橂䝁䄸杣睂䝁䄸杣桂䡁䅑党歂䍁䅁兡畂䍁䅁免㕁䑁䅉䅍杁䝁䅅杢歂䍁䅁兡穂䍁䅁䅡求䝁䅅䅚硂䡁䅕兙祂䡁䅑党祂䝁䅕䅚杁䝁䅫杢杁䕁䅳党畂䝁䄸督潂䝁䅅䅌杁䙁䅣兡穂䝁䅍睢畂䡁䅍兡畂䍁䄴䅁桂䅇䅁术䅁䙁䅍睢橂䝁䅫兙獂䍁䅁兔求䝁䅑兡桂䍁䅁兑歂䡁䅙党祂䡁䅑兡穂䝁䅫杢湂䑁䅳䅉䉂䡁䅁䅣杁䕁䄰兙祂䝁䅳党あ䝁䅫杢湂䑁䅳䅉䑂䝁䅷睢ㅂ䝁䅑䅉䩂䝁䄴杚祂䝁䅅督あ䡁䅉兤橂䡁䅑兤祂䝁䅕睏杁䙁䅍䅤祂䝁䅕兙瑂䝁䅫杢湂䍁䅁兔求䝁䅑兡桂䑁䅳䅉䑂䝁䄸杢あ䝁䅕杢あ䍁䅁睑祂䝁䅕兙あ䝁䅫睢畂䑁䅳䅉偂䝁䄴䅢灂䝁䄴党杁䙁䅁兙㕂䝁䄰党畂䡁䅑督㝁䍁䅁杖灂䝁䅑党療䍁䅁睒桂䝁䄰党穂䅁䅁桁䅳䡁䅧䅁呂䝁䄸睙灂䝁䅅䅢杁䕁䄰党歂䝁䅫兙杁䕁䅅䅚㉂䝁䅕杣あ䝁䅫督灂䝁䄴睚㝁䍁䅁兑睂䡁䅁䅉乂䝁䅅杣牂䝁䅕䅤灂䝁䄴睚㝁䍁䅁䅕祂䝁䄸睙求䡁䅍督杁䕁䅅兤あ䝁䄸兢桂䡁䅑兡療䝁䄴䅁牄杇䅁杴䅁䙁䅍睢橂䝁䅫兙獂䍁䅁兔求䝁䅑兡桂䍁䅁兑歂䡁䅙党祂䡁䅑兡穂䝁䅫杢湂䑁䅳䅉䑂䡁䅕督あ䝁䄸兢求䡁䅉䅉卂䝁䅕䅢桂䡁䅑兡療䝁䄴督潂䝁䅫䅣杁䕁䄰兙畂䝁䅅睚求䝁䄰党畂䡁䅑睏杁䕁䅅䅚杁䙁䅑兙祂䝁䅣党あ䝁䅫杢湂䑁䅳䅉䑂䝁䄸杢あ䝁䅕杢あ䍁䅁睑祂䝁䅕兙あ䝁䅫睢畂䅁䅁則䅯䱁䅉䅁呂䝁䄸睙灂䝁䅅䅢杁䕁䄰党歂䝁䅫兙杁䕁䅅䅚㉂䝁䅕杣あ䝁䅫督灂䝁䄴睚㝁䍁䅁兒歂䙁䅑党橂䝁䅧睏杁䕁䅕兌獂䝁䅕兙祂䝁䄴兡畂䝁䅣睏杁䕁䅍睢畂䡁䅑党畂䡁䅑䅉䑂䡁䅉党桂䡁䅑兡療䝁䄴睏杁䕁䄰睢楂䝁䅫䅢求䍁䅁䅒求䡁䅙党獂䝁䄸䅣瑂䝁䅕杢あ䍁䅁䅖療䝁䄸䅢穂䅁䅁破䅫䩁䅧䅁呂䝁䄸睙灂䝁䅅䅢杁䕁䄰党歂䝁䅫兙杁䕁䄰兙祂䝁䅳党あ䝁䅫杢湂䑁䅳䅉䉂䝁䅑䅉啂䝁䅅杣湂䝁䅕䅤灂䝁䄴睚㝁䍁䅁睑療䝁䄴杤求䝁䄴䅤灂䝁䄸杢桂䝁䅷䅉佂䡁䅕睙獂䝁䅕兙祂䑁䅳䅉䍂䡁䅉兙畂䝁䅑䅉乂䝁䅅杣牂䝁䅕䅤灂䝁䄴睚䅁䝁光䅁兂䅁䅁睕療䝁䅍兡桂䝁䅷䅉乂䝁䅕䅚灂䝁䅅䅉乂䝁䅅杣牂䝁䅕䅤灂䝁䄴睚㝁䍁䅁村祂䝁䅅杢歂䍁䅁兔桂䡁䅉睡求䡁䅑兡畂䝁䅣䅁䙁睄䅁朳䅁䙁䅍睢橂䝁䅫兙獂䍁䅁兔求䝁䅑兡桂䍁䅁兔桂䡁䅉睡求䡁䅑兡畂䝁䅣睏杁䕁䅑兙あ䝁䅅䅉兂䡁䅉睢あ䝁䅕睙あ䝁䅫睢畂䑁䅳䅉䍂䡁䅉兙畂䝁䅑䅉乂䝁䅅杣牂䝁䅕䅤灂䝁䄴睚㝁䍁䅁杔ㅂ䡁䅑杣桂䝁䅍党ㅂ䡁䅑兡橂䝁䅅䅢㝁䍁䅁睑療䝁䄴䅤求䝁䄴䅤杁䕁䅍杣求䝁䅅䅤灂䝁䄸杢㝁䍁䅁兑獂䡁䅑党祂䝁䄴兙あ䝁䅫杤求䍁䅁䅕祂䝁䄸䅤求䝁䅫杢䅁䙁䡉䅁䝄䅁䅁睕療䝁䅍兡桂䝁䅷䅉佂䝁䅕䅤㍂䝁䄸杣牂䝁䅫杢湂䍁䅁兙畂䝁䅑䅉䑂䝁䄸䅢獂䝁䅅杙療䡁䅉兙あ䝁䅫睢畂䑁䅳䅉䑂䝁䅷睢ㅂ䝁䅑䅉䩂䝁䄴杚祂䝁䅅督あ䡁䅉兤橂䡁䅑兤祂䝁䅕睏杁䕁䅍睢畂䡁䅑党畂䡁䅑䅉䑂䡁䅉党桂䡁䅑兡療䝁䄴睏杁䙁䅙兡歂䝁䅕睢杁䕁䅣兙瑂䝁䅕督㝁䍁䅁兒瑁䙁䅍䅣療䡁䅉䅤穂䅁䅁杭䅯䥁䅉䅁呂䝁䄸睙灂䝁䅅䅢杁䕁䄴党あ䡁䅣睢祂䝁䅳兡畂䝁䅣䅉桂䝁䄴䅚杁䕁䅍睢獂䝁䅷兙楂䝁䄸杣桂䡁䅑兡療䝁䄴睏杁䕁䅑兙あ䝁䅅䅉䑂䝁䅕杢あ䝁䅕杣穂䍁䅁兙畂䝁䅑䅉䝂䝁䅅睙灂䝁䅷兡あ䝁䅫党穂䅁䅁硉䅯䱁䅉䅁呂䝁䄸睙灂䝁䅅䅢杁䕁䄴党あ䡁䅣睢祂䝁䅳兡畂䝁䅣䅉桂䝁䄴䅚杁䕁䅍睢獂䝁䅷兙楂䝁䄸杣桂䡁䅑兡療䝁䄴睏杁䕁䅕兌獂䝁䅕兙祂䝁䄴兡畂䝁䅣睏杁䕁䅍睢畂䡁䅑党畂䡁䅑䅉䑂䡁䅉党桂䡁䅑兡療䝁䄴睏杁䙁䅙兡歂䝁䅕睢杁䕁䅣兙瑂䝁䅕督㝁䍁䅁兒瑁䙁䅍䅣療䡁䅉䅤穂䅁䅁䄴䅫䉁䉧䅁呂䝁䄸睙灂䝁䅅䅢杁䕁䄴党あ䡁䅣睢祂䝁䅳兡畂䝁䅣䅉桂䝁䄴䅚杁䕁䅍睢獂䝁䅷兙楂䝁䄸杣桂䡁䅑兡療䝁䄴睏杁䕁䅕兌獂䝁䅕兙祂䝁䄴兡畂䝁䅣睏杁䙁䅙兡歂䝁䅕睢杁䕁䅍䅡桂䡁䅑睏杁䙁䅣党桂䡁䅉兙楂䝁䅷党穂䑁䅳䅉䉂䡁䅕睚瑂䝁䅕杢あ䝁䅕䅚杁䙁䅉党桂䝁䅷兡あ䡁䅫睏杁䕁䅍睢畂䡁䅑党畂䡁䅑䅉䑂䡁䅉党桂䡁䅑兡療䝁䄴睏杁䕁䅅杣あ䝁䅫杚灂䝁䅍兡桂䝁䅷䅉䩂䝁䄴䅤求䝁䅷䅢灂䝁䅣党畂䝁䅍党㝁䍁䅁睒求䝁䄴兑䩂䅁䅁兓䅯䱁䅉䅁呂䝁䄸睙灂䝁䅅䅢杁䕁䄴党あ䡁䅣睢祂䝁䅳兡畂䝁䅣䅉桂䝁䄴䅚杁䕁䅍睢獂䝁䅷兙楂䝁䄸杣桂䡁䅑兡療䝁䄴睏杁䙁䅁睢歂䝁䅍兙穂䡁䅑睏杁䙁䅑党桂䝁䄰䅉䑂䝁䄸䅢獂䝁䅅杙療䡁䅉兙あ䝁䅫睢畂䑁䅳䅉卂䝁䅕兙獂䍁䅁兒穂䡁䅑兙あ䝁䅕䅉啂䝁䅕睙潂䝁䄴睢獂䝁䄸睚㕂䅁䅁兵䄸䙁䅁䅁呂䝁䄸杚あ䍁䅁䅒祂䝁䅫杢牂䡁䅍䅉桂䝁䄴䅚杁䕁䄴睢畂䍁䄰兙獂䝁䅍睢潂䝁䄸䅢灂䝁䅍䅉䍂䝁䅕杤求䡁䅉兙湂䝁䅕督䅁䥁䡯䅁十䅁䅁睕療䝁䅙䅤㍂䝁䅅杣求䅁䅁其䅙䉁䉧䅁呂䝁䄸杚あ䡁䅣兙祂䝁䅕䅉䕂䝁䅕杤求䝁䅷睢睂䝁䄰党畂䡁䅑睏杁䕁䅅䅚杁䕁䄴党あ䡁䅣睢祂䝁䅳睏杁䕁䅑兙あ䝁䅅䅉䩂䝁䄴䅤求䝁䅣杣桂䡁䅑兡療䝁䄴睏杁䕁䄰兙橂䝁䅧兡畂䝁䅕䅉䵂䝁䅕兙祂䝁䄴兡畂䝁䅣睏杁䕁䅑兡湂䝁䅫䅤桂䝁䅷䅉䉂䡁䅍督求䡁䅑䅉乂䝁䅅杢桂䝁䅣党瑂䝁䅕杢あ䑁䅳䅉兂䡁䅉睢橂䝁䅕督穂䍁䅁兑ㅂ䡁䅑睢瑂䝁䅅䅤灂䝁䄸杢㝁䍁䅁兑祂䡁䅑兡浂䝁䅫睙灂䝁䅅䅢杁䕁䅫杢あ䝁䅕䅢獂䝁䅫睚求䝁䄴睙求䅁䅁剬䅳䵁䄴䅁呂䝁䄸杚あ䡁䅣兙祂䝁䅕䅉䕂䝁䅕杤求䝁䅷睢睂䝁䄰党畂䡁䅑睏杁䕁䅍䅢療䡁䅕䅚杁䕁䅫杢浂䡁䅉兙穂䡁䅑杣ㅂ䝁䅍䅤ㅂ䡁䅉党㝁䍁䅁睑獂䝁䄸兤歂䍁䅁睕あ䝁䄸杣桂䝁䅣党㝁䍁䅁䅕祂䝁䄸睙求䡁䅍督杁䕁䅅兤あ䝁䄸兢桂䡁䅑兡療䝁䄴睏杁䕁䅅杣あ䝁䅫杚灂䝁䅍兡桂䝁䅷䅉䩂䝁䄴䅤求䝁䅷䅢灂䝁䅣党畂䝁䅍党䅁䱁剳䅁祁允䅁睕療䝁䅙䅤㍂䝁䅅杣求䍁䅁䅒求䡁䅙党獂䝁䄸䅣瑂䝁䅕杢あ䑁䅳䅉䑂䝁䅷睢ㅂ䝁䅑䅉䩂䝁䄴杚祂䝁䅅督あ䡁䅉兤橂䡁䅑兤祂䝁䅕睏杁䙁䅁杣療䝁䅍党穂䡁䅍䅉䉂䡁䅕䅤療䝁䄰兙あ䝁䅫睢畂䑁䅳䅉啂䝁䅕兙瑂䍁䅁睑療䝁䅷䅢桂䝁䅉睢祂䝁䅅䅤灂䝁䄸杢㝁䍁䅁䅕桂䡁䅫兢求䝁䄴䅤杁䕁䅙兙橂䝁䅫䅢灂䡁䅑兙あ䝁䄸杣杁䕁䅕杢桂䝁䅉䅢求䡁䅉督㝁䍁䅁睑桂䡁䅍䅡灂䝁䅕杣獂䝁䅕督穂䍁䅁睑潂䝁䅕睙牂䝁䄸兤あ䡁䅍睏杁䕁䄸杢獂䝁䅫杢求䍁䅁䅕桂䡁䅫兢求䝁䄴䅤穂䅁䅁栳䅳䅁䉁䅁呂䝁䄸杚あ䡁䅣兙祂䝁䅕䅉䕂䝁䅕杤求䝁䅷睢睂䝁䄰党畂䡁䅑睏杁䕁䅍䅢療䡁䅕䅚杁䕁䄰兙畂䝁䅅睚求䝁䄰党畂䡁䅑睏杁䕁䅅兤あ䝁䅧党畂䡁䅑兡橂䝁䅅䅤灂䝁䄸杢㝁䍁䅁䅒桂䡁䅑兙杁䙁䅁杣療䡁䅑党橂䡁䅑兡療䝁䄴睏杁䕁䅍䅢療䡁䅕䅚杁䕁䅫杢浂䡁䅉兙穂䡁䅑杣ㅂ䝁䅍䅤ㅂ䡁䅉党㝁䍁䅁睑獂䝁䄸兤歂䍁䅁睕求䝁䅍兤祂䝁䅫䅤㕂䑁䅳䅉佂䝁䅕䅤㍂䝁䄸杣牂䍁䅁睕求䝁䅍兤祂䝁䅫䅤㕂䅁䅁杂䅣䉁䉧䅁呂䝁䄸杚あ䡁䅣兙祂䝁䅕䅉䕂䝁䅕杤求䝁䅷睢睂䝁䄰党畂䡁䅑睏杁䕁䅍䅢療䡁䅕䅚杁䕁䄰兙畂䝁䅅睚求䝁䄰党畂䡁䅑睏杁䕁䅉兙橂䝁䅳兤睂䍁䅁兙畂䝁䅑䅉卂䝁䅕睙療䡁䅙党祂䡁䅫睏杁䕁䅑兙あ䝁䅅䅉兂䡁䅉睢あ䝁䅕睙あ䝁䅫睢畂䑁䅳䅉䑂䝁䅷睢ㅂ䝁䅑䅉呂䝁䅕睙ㅂ䡁䅉兡あ䡁䅫睏杁䙁䅁杣療䝁䅍党穂䡁䅍䅉䉂䡁䅕䅤療䝁䄰兙あ䝁䅫睢畂䑁䅳䅉卂䝁䅕兢療䡁䅑党杁䕁䅅睙橂䝁䅕督穂䍁䅁兙畂䝁䅑䅉䑂䝁䄸杢あ䡁䅉睢獂䅁䅁剳䅳䵁䅉䅁呂䝁䄸杚あ䡁䅣兙祂䝁䅕䅉䕂䝁䅕杤求䝁䅷睢睂䝁䄰党畂䡁䅑睏杁䕁䅍䅢療䡁䅕䅚杁䕁䄰兙畂䝁䅅睚求䝁䄰党畂䡁䅑睏杁䕁䅍䅢療䡁䅕䅚杁䕁䅫杢浂䡁䅉兙穂䡁䅑杣ㅂ䝁䅍䅤ㅂ䡁䅉党㝁䍁䅁睑獂䝁䄸兤歂䍁䅁睕求䝁䅍兤祂䝁䅫䅤㕂䑁䅳䅉兂䡁䅉睢橂䝁䅕督穂䍁䅁兑ㅂ䡁䅑睢瑂䝁䅅䅤灂䝁䄸杢䅁佁䜴䅁㙄䅁䅁睕療䝁䅙䅤㍂䝁䅅杣求䍁䅁䅒求䡁䅙党獂䝁䄸䅣瑂䝁䅕杢あ䑁䅳䅉䑂䝁䅷睢ㅂ䝁䅑䅉乂䝁䅅杢桂䝁䅣党瑂䝁䅕杢あ䑁䅳䅉䑂䝁䅷睢ㅂ䝁䅑䅉䩂䝁䄴杚祂䝁䅅督あ䡁䅉兤橂䡁䅑兤祂䝁䅕睏杁䕁䅕兢睂䝁䅷睢㕂䝁䅕党杁䕁䅉党畂䝁䅕杚灂䡁䅑督㝁䍁䅁䅕祂䝁䄸睙求䡁䅍督杁䕁䅅兤あ䝁䄸兢桂䡁䅑兡療䝁䄴睏杁䕁䅅杣あ䝁䅫杚灂䝁䅍兡桂䝁䅷䅉䩂䝁䄴䅤求䝁䅷䅢灂䝁䅣党畂䝁䅍党䅁䑁䩷䅁獁允䅁睕療䝁䅙䅤㍂䝁䅅杣求䍁䅁䅒求䡁䅙党獂䝁䄸䅣瑂䝁䅕杢あ䑁䅳䅉䑂䝁䅷睢ㅂ䝁䅑䅉乂䝁䅅杢桂䝁䅣党瑂䝁䅕杢あ䑁䅳䅉䑂䡁䅕督あ䝁䄸兢求䡁䅉䅉卂䝁䅕䅢桂䡁䅑兡療䝁䄴督潂䝁䅫䅣杁䕁䄰兙畂䝁䅅睚求䝁䄰党畂䡁䅑睏杁䕁䅍䅢療䡁䅕䅚杁䕁䅫杢浂䡁䅉兙穂䡁䅑杣ㅂ䝁䅍䅤ㅂ䡁䅉党㝁䍁䅁睑獂䝁䄸兤歂䍁䅁睕あ䝁䄸杣桂䝁䅣党㝁䍁䅁䅕祂䝁䄸睙求䡁䅍督杁䕁䅅兤あ䝁䄸兢桂䡁䅑兡療䝁䄴睏杁䙁䅑党桂䝁䄰䅉䑂䝁䄸䅢獂䝁䅅杙療䡁䅉兙あ䝁䅫睢畂䅁䅁兹䅫偁䅁䅁呂䝁䄸杚あ䡁䅣兙祂䝁䅕䅉䕂䝁䅕杤求䝁䅷睢睂䝁䄰党畂䡁䅑睏杁䕁䅍䅢療䡁䅕䅚杁䕁䄰兙畂䝁䅅睚求䝁䄰党畂䡁䅑睏杁䕁䅑兙あ䝁䅅䅉䩂䝁䄴䅤求䝁䅣杣桂䡁䅑兡療䝁䄴睏杁䕁䅍䅢療䡁䅕䅚杁䕁䅑兙あ䝁䅅䅉呂䝁䅕杣㉂䝁䅫睙求䡁䅍睏杁䕁䅍䅢療䡁䅕䅚杁䕁䅫杢浂䡁䅉兙穂䡁䅑杣ㅂ䝁䅍䅤ㅂ䡁䅉党㝁䍁䅁䅕祂䝁䄸睙求䡁䅍督杁䕁䅅兤あ䝁䄸兢桂䡁䅑兡療䝁䄴䅁䙁兇䅁䄹䅁䙁䅍睢浂䡁䅑睤桂䡁䅉党杁䕁䅑党㉂䝁䅕䅢療䡁䅁兢求䝁䄴䅤㝁䍁䅁睑獂䝁䄸兤歂䍁䅁兔桂䝁䄴兙湂䝁䅕兢求䝁䄴䅤㝁䍁䅁䅒桂䡁䅑兙杁䕁䅫杢あ䝁䅕睚祂䝁䅅䅤灂䝁䄸杢㝁䍁䅁睑獂䝁䄸兤歂䍁䅁䅒桂䡁䅑兙杁䙁䅍党祂䡁䅙兡橂䝁䅕督㝁䍁䅁䅕祂䝁䄸睙求䡁䅍督杁䕁䅅兤あ䝁䄸兢桂䡁䅑兡療䝁䄴睏杁䕁䅑兙あ䝁䅅䅉䑂䝁䅕杢あ䝁䅕杣杁䙁䅑党橂䝁䅧杢療䝁䅷睢湂䡁䅫䅁㥃杇䅁杍䅅䙁䅍睢浂䡁䅑睤桂䡁䅉党杁䕁䅑党㉂䝁䅕䅢療䡁䅁兢求䝁䄴䅤㝁䍁䅁睑獂䝁䄸兤歂䍁䅁兔桂䝁䄴兙湂䝁䅕兢求䝁䄴䅤㝁䍁䅁䅒桂䡁䅑兙杁䕁䅫杢あ䝁䅕睚祂䝁䅅䅤灂䝁䄸杢㝁䍁䅁睑獂䝁䄸兤歂䍁䅁䅒桂䡁䅑兙杁䙁䅍党祂䡁䅙兡橂䝁䅕督㝁䍁䅁䅕祂䝁䄸睙求䡁䅍督杁䕁䅅兤あ䝁䄸兢桂䡁䅑兡療䝁䄴睏杁䙁䅑党桂䝁䄰䅉䑂䝁䄸䅢獂䝁䅅杙療䡁䅉兙あ䝁䅫睢畂䑁䅳䅉偂䝁䄴䅢灂䝁䄴党杁䙁䅁兙㕂䝁䄰党畂䡁䅑督㝁䍁䅁䅓卂䙁䅑党橂䝁䅧睏杁䙁䅣睢祂䝁䅳䅖求䝁䅍䅡䅁䍁慅䅁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党橂䡁䅕杣灂䡁䅑入㝁䍁䅁睑獂䝁䄸兤歂䍁䅁睕あ䝁䄸杣桂䝁䅣党㝁䍁䅁䅒桂䡁䅑兙杁䕁䅍党畂䡁䅑党祂䍁䅁䅖求䝁䅍䅡畂䝁䄸䅢療䝁䅣入䅁䙁䥳䅁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党橂䡁䅕杣灂䡁䅑入㝁䍁䅁䅕祂䝁䄸睙求䡁䅍督杁䕁䅅兤あ䝁䄸兢桂䡁䅑兡療䝁䄴睏杁䕁䅅杣あ䝁䅫杚灂䝁䅍兡桂䝁䅷䅉䩂䝁䄴䅤求䝁䅷䅢灂䝁䅣党畂䝁䅍党䅁䅁卷䅁畄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䕁䅅杣あ䝁䅫杚灂䝁䅍兡桂䝁䅷䅉䩂䝁䄴䅤求䝁䅷䅢灂䝁䅣党畂䝁䅍党䅁䕁䥯䅁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䕁䅍䅢療䡁䅕䅚杁䙁䅍䅤療䡁䅉兙湂䝁䅕睏杁䙁䅁杣療䝁䅍党穂䡁䅍䅉䉂䡁䅕䅤療䝁䄰兙あ䝁䅫睢畂䑁䅳䅉佂䝁䅕䅤㍂䝁䄸杣牂䍁䅁睕求䝁䅍兤祂䝁䅫䅤㕂䅁䅁李䄴偁䅧䅁呂䝁䄸杚あ䡁䅣兙祂䝁䅕䅉䕂䝁䅕杤求䝁䅷睢睂䝁䄰党畂䡁䅑睏杁䕁䅍䅢療䡁䅕䅚杁䕁䄰兙畂䝁䅅睚求䝁䄰党畂䡁䅑睏杁䕁䅑兙あ䝁䅅䅉䩂䝁䄴䅤求䝁䅣杣桂䡁䅑兡療䝁䄴睏杁䕁䅍䅢療䡁䅕䅚杁䕁䅫杢浂䡁䅉兙穂䡁䅑杣ㅂ䝁䅍䅤ㅂ䡁䅉党㝁䍁䅁䅕祂䝁䄸睙求䡁䅍督杁䕁䅅兤あ䝁䄸兢桂䡁䅑兡療䝁䄴睏杁䕁䅅杣あ䝁䅫杚灂䝁䅍兡桂䝁䅷䅉䩂䝁䄴䅤求䝁䅷䅢灂䝁䅣党畂䝁䅍党䅁佁䩙䅁䵁允䅁睕療䝁䅙䅤㍂䝁䅅杣求䍁䅁䅒求䡁䅙党獂䝁䄸䅣瑂䝁䅕杢あ䑁䅳䅉䑂䝁䅷睢ㅂ䝁䅑䅉乂䝁䅅杢桂䝁䅣党瑂䝁䅕杢あ䑁䅳䅉䕂䝁䅅䅤桂䍁䅁兓畂䡁䅑党湂䡁䅉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睏杁䙁䅣睢祂䝁䅳䅖求䝁䅍䅡䅁䵁才䅁㙃䅁䅁睕療䝁䅙䅤㍂䝁䅅杣求䍁䅁䅒求䡁䅙党獂䝁䄸䅣瑂䝁䅕杢あ䑁䅳䅉䑂䝁䅷睢ㅂ䝁䅑䅉乂䝁䅅杢桂䝁䅣党瑂䝁䅕杢あ䑁䅳䅉䕂䝁䅅䅤桂䍁䅁兓畂䡁䅑党湂䡁䅉兙あ䝁䅫睢畂䑁䅳䅉䑂䝁䅷睢ㅂ䝁䅑䅉呂䝁䅕睙ㅂ䡁䅉兡あ䡁䅫睏杁䙁䅁杣療䝁䅍党穂䡁䅍䅉䉂䡁䅕䅤療䝁䄰兙あ䝁䅫睢畂䅁䅁剌䅷䅁䈴䅁呂䝁䄸杚あ䡁䅣兙祂䝁䅕䅉䕂䝁䅕杤求䝁䅷睢睂䝁䄰党畂䡁䅑睏杁䕁䅍䅢療䡁䅕䅚杁䕁䄰兙畂䝁䅅睚求䝁䄰党畂䡁䅑睏杁䕁䅑兙あ䝁䅅䅉䩂䝁䄴䅤求䝁䅣杣桂䡁䅑兡療䝁䄴睏杁䕁䅍兤穂䡁䅑睢瑂䝁䅕杣杁䕁䅅杢桂䝁䅷入あ䝁䅫睙穂䑁䅳䅉䕂䝁䅅䅤桂䍁䅁䅕祂䝁䄸䅤求䝁䅍䅤灂䝁䄸杢㝁䍁䅁睑獂䝁䄸兤歂䍁䅁䅒桂䡁䅑兙杁䙁䅍党祂䡁䅙兡橂䝁䅕督㝁䍁䅁䅕祂䝁䄸睙求䡁䅍督杁䕁䅅兤あ䝁䄸兢桂䡁䅑兡療䝁䄴䅁㕂睇䅁䅋䅅䙁䅍睢浂䡁䅑睤桂䡁䅉党杁䕁䅑党㉂䝁䅕䅢療䡁䅁兢求䝁䄴䅤㝁䍁䅁睑獂䝁䄸兤歂䍁䅁兔桂䝁䄴兙湂䝁䅕兢求䝁䄴䅤㝁䍁䅁䅒桂䡁䅑兙杁䕁䅫杢あ䝁䅕睚祂䝁䅅䅤灂䝁䄸杢㝁䍁䅁睑ㅂ䡁䅍䅤療䝁䄰党祂䍁䅁杕求䝁䅷兙あ䝁䅫睢畂䡁䅍䅡灂䡁䅁䅉乂䝁䅅杢桂䝁䅣党瑂䝁䅕杢あ䑁䅳䅉䉂䡁䅁䅣杁䕁䄰兙祂䝁䅳党あ䝁䅫杢湂䑁䅳䅉䑂䝁䅷睢ㅂ䝁䅑䅉䩂䝁䄴杚祂䝁䅅督あ䡁䅉兤橂䡁䅑兤祂䝁䅕睏杁䙁䅁杣療䝁䅍党穂䡁䅍䅉䉂䡁䅕䅤療䝁䄰兙あ䝁䅫睢畂䅁䅁䄸䄴䑁䉯䅁呂䝁䄸杚あ䡁䅣兙祂䝁䅕䅉䕂䝁䅕杤求䝁䅷睢睂䝁䄰党畂䡁䅑睏杁䕁䅍䅢療䡁䅕䅚杁䕁䄰兙畂䝁䅅睚求䝁䄰党畂䡁䅑睏杁䕁䅑兙あ䝁䅅䅉䩂䝁䄴䅤求䝁䅣杣桂䡁䅑兡療䝁䄴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杕求䝁䅅䅢杁䕁䅕督あ䝁䅅䅤求䍁䅁䅖求䝁䅍䅡畂䝁䄸䅢療䝁䅣入䅁偁䜰䅁獁允䅁睕療䝁䅙䅤㍂䝁䅅杣求䍁䅁䅒求䡁䅙党獂䝁䄸䅣瑂䝁䅕杢あ䑁䅳䅉䑂䝁䅷睢ㅂ䝁䅑䅉乂䝁䅅杢桂䝁䅣党瑂䝁䅕杢あ䑁䅳䅉䕂䝁䅅䅤桂䍁䅁兓畂䡁䅑党湂䡁䅉兙あ䝁䅫睢畂䑁䅳䅉䑂䡁䅕督あ䝁䄸兢求䡁䅉䅉卂䝁䅕䅢桂䡁䅑兡療䝁䄴督潂䝁䅫䅣杁䕁䄰兙畂䝁䅅睚求䝁䄰党畂䡁䅑睏杁䕁䅑兙あ䝁䅅䅉兂䡁䅉睢あ䝁䅕睙あ䝁䅫睢畂䑁䅳䅉䑂䝁䅷睢ㅂ䝁䅑䅉䩂䝁䄴杚祂䝁䅅督あ䡁䅉兤橂䡁䅑兤祂䝁䅕睏杁䙁䅁杣療䝁䅍党穂䡁䅍䅉䉂䡁䅕䅤療䝁䄰兙あ䝁䅫睢畂䅁䅁剕䅉偁䄴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睑獂䝁䄸兤歂䍁䅁睕あ䝁䄸杣桂䝁䅣党䅁䥁䨰䅁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䝁䅕睙ㅂ䡁䅉兡あ䡁䅫睏杁䙁䅁杣療䝁䅍党穂䡁䅍䅉䉂䡁䅕䅤療䝁䄰兙あ䝁䅫睢畂䅁䅁硃䅁䍁䉯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䄸杢獂䝁䅫杢求䍁䅁䅕桂䡁䅫兢求䝁䄴䅤穂䅁䅁桬䅳䅁䉉䅁呂䝁䄸杚あ䡁䅣兙祂䝁䅕䅉䕂䝁䅕杤求䝁䅷睢睂䝁䄰党畂䡁䅑睏杁䕁䅍䅢療䡁䅕䅚杁䕁䄰兙畂䝁䅅睚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䕁䄴党あ䡁䅣睢祂䝁䅳䅉呂䝁䅕睙ㅂ䡁䅉兡あ䡁䅫䅁㥁元䅁杂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睑獂䝁䄸兤歂䍁䅁睕あ䝁䄸杣桂䝁䅣党㝁䍁䅁䅕祂䝁䄸睙求䡁䅍督杁䕁䅅兤あ䝁䄸兢桂䡁䅑兡療䝁䄴䅁ぁ充䅁䅄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䕁䅫杢浂䡁䅉兙穂䡁䅑杣ㅂ䝁䅍䅤ㅂ䡁䅉党㝁䍁䅁䅕祂䝁䄸睙求䡁䅍督杁䕁䅅兤あ䝁䄸兢桂䡁䅑兡療䝁䄴睏杁䕁䄴党あ䡁䅣睢祂䝁䅳䅉呂䝁䅕睙ㅂ䡁䅉兡あ䡁䅫䅁䵃兇䅁末䅁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䙁䅍党橂䡁䅕杣灂䡁䅑入㝁䍁䅁睑獂䝁䄸兤歂䍁䅁睕あ䝁䄸杣桂䝁䅣党㝁䍁䅁䅖求䝁䅅兢杁䕁䅍睢獂䝁䅷兙楂䝁䄸杣桂䡁䅑兡療䝁䄴䅁睃充䅁杄䅅䙁䅍睢浂䡁䅑睤桂䡁䅉党杁䕁䅑党㉂䝁䅕䅢療䡁䅁兢求䝁䄴䅤㝁䍁䅁睑獂䝁䄸兤歂䍁䅁兔桂䝁䄴兙湂䝁䅕兢求䝁䄴䅤㝁䍁䅁䅒桂䡁䅑兙杁䕁䅫杢あ䝁䅕睚祂䝁䅅䅤灂䝁䄸杢㝁䍁䅁䅒桂䡁䅑兙杁䙁䅁杣療䡁䅑党橂䡁䅑兡療䝁䄴睏杁䕁䅍䅢療䡁䅕䅚杁䙁䅍党橂䡁䅕杣灂䡁䅑入㝁䍁䅁䅕祂䝁䄸睙求䡁䅍督杁䕁䅅兤あ䝁䄸兢桂䡁䅑兡療䝁䄴睏杁䕁䅅杣あ䝁䅫杚灂䝁䅍兡桂䝁䅷䅉䩂䝁䄴䅤求䝁䅷䅢灂䝁䅣党畂䝁䅍党䅁䱁慯䅁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睑獂䝁䄸兤歂䍁䅁睕求䝁䅍兤祂䝁䅫䅤㕂䑁䅳䅉兂䡁䅉睢橂䝁䅕督穂䍁䅁兑ㅂ䡁䅑睢瑂䝁䅅䅤灂䝁䄸杢㝁䍁䅁杔求䡁䅑睤療䡁䅉睡杁䙁䅍党橂䡁䅕杣灂䡁䅑入䅁䕁扳䅁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䅕祂䝁䄸睙求䡁䅍督杁䕁䅅兤あ䝁䄸兢桂䡁䅑兡療䝁䄴睏杁䕁䄴党あ䡁䅣睢祂䝁䅳䅉呂䝁䅕睙ㅂ䡁䅉兡あ䡁䅫睏杁䕁䅅杣あ䝁䅫杚灂䝁䅍兡桂䝁䅷䅉䩂䝁䄴䅤求䝁䅷䅢灂䝁䅣党畂䝁䅍党䅁䙁捙䅁歁允䅁睕療䝁䅙䅤㍂䝁䅅杣求䍁䅁䅒求䡁䅙党獂䝁䄸䅣瑂䝁䅕杢あ䑁䅳䅉䑂䝁䅷睢ㅂ䝁䅑䅉乂䝁䅅杢桂䝁䅣党瑂䝁䅕杢あ䑁䅳䅉䕂䝁䅅䅤桂䍁䅁兓畂䡁䅑党湂䡁䅉兙あ䝁䅫睢畂䑁䅳䅉䕂䝁䅅䅤桂䍁䅁䅕祂䝁䄸䅤求䝁䅍䅤灂䝁䄸杢㝁䍁䅁䅕祂䝁䄸睙求䡁䅍督杁䕁䅅兤あ䝁䄸兢桂䡁䅑兡療䝁䄴睏杁䙁䅉党湂䙁䅑党橂䝁䅧睏杁䕁䅅杣あ䝁䅫杚灂䝁䅍兡桂䝁䅷䅉䩂䝁䄴䅤求䝁䅷䅢灂䝁䅣党畂䝁䅍党㝁䍁䅁䅓卂䙁䅑党橂䝁䅧睏杁䙁䅣睢祂䝁䅳䅖求䝁䅍䅡䅁䥁婳䅁䥁允䅁睕療䝁䅙䅤㍂䝁䅅杣求䍁䅁䅒求䡁䅙党獂䝁䄸䅣瑂䝁䅕杢あ䑁䅳䅉䑂䝁䅷睢ㅂ䝁䅑䅉乂䝁䅅杢桂䝁䅣党瑂䝁䅕杢あ䑁䅳䅉䕂䝁䅅䅤桂䍁䅁兓畂䡁䅑党湂䡁䅉兙あ䝁䅫睢畂䑁䅳䅉䙂䝁䄴睙祂䡁䅫䅣あ䝁䅫睢畂䑁䅳䅉䕂䝁䅅䅤桂䍁䅁䅕祂䝁䄸䅤求䝁䅍䅤灂䝁䄸杢㝁䍁䅁睑獂䝁䄸兤歂䍁䅁睕求䝁䅍兤祂䝁䅫䅤㕂䑁䅳䅉兂䡁䅉睢橂䝁䅕督穂䍁䅁兑ㅂ䡁䅑睢瑂䝁䅅䅤灂䝁䄸杢㝁䍁䅁睖療䡁䅉睡啂䝁䅕睙潂䅁䅁剢䅳䉁䈴䅁呂䝁䄸杚あ䡁䅣兙祂䝁䅕䅉䕂䝁䅕杤求䝁䅷睢睂䝁䄰党畂䡁䅑睏杁䕁䅍䅢療䡁䅕䅚杁䕁䄰兙畂䝁䅅睚求䝁䄰党畂䡁䅑睏杁䕁䅑兙あ䝁䅅䅉䩂䝁䄴䅤求䝁䅣杣桂䡁䅑兡療䝁䄴睏杁䕁䅕杢歂䡁䅁睢灂䝁䄴䅤杁䙁䅍党橂䡁䅕杣灂䡁䅑入杁䕁䅫杢あ䝁䅕睚祂䝁䅫䅤㕂䑁䅳䅉䕂䝁䅅䅤桂䍁䅁䅕祂䝁䄸䅤求䝁䅍䅤灂䝁䄸杢㝁䍁䅁睑獂䝁䄸兤歂䍁䅁兓畂䝁䅙杣桂䡁䅍䅤祂䡁䅕睙あ䡁䅕杣求䑁䅳䅉佂䝁䅕䅤㍂䝁䄸杣牂䍁䅁睕求䝁䅍兤祂䝁䅫䅤㕂䅁䅁桤䅉䉁䉯䅁呂䝁䄸杚あ䡁䅣兙祂䝁䅕䅉䕂䝁䅕杤求䝁䅷睢睂䝁䄰党畂䡁䅑睏杁䕁䅍䅢療䡁䅕䅚杁䕁䄰兙畂䝁䅅睚求䝁䄰党畂䡁䅑睏杁䕁䅑兙あ䝁䅅䅉䩂䝁䄴䅤求䝁䅣杣桂䡁䅑兡療䝁䄴睏杁䕁䅕杢求䡁䅉睚㕂䍁䅁兔桂䝁䄴兙湂䝁䅕兢求䝁䄴䅤㝁䍁䅁䅕祂䝁䄸睙求䡁䅍督杁䕁䅅兤あ䝁䄸兢桂䡁䅑兡療䝁䄴睏杁䙁䅉党瑂䝁䄸䅤求䍁䅁兑橂䝁䅍党穂䡁䅍䅉桂䝁䄴䅚杁䕁䅍睢畂䡁䅑杣療䝁䅷睏杁䕁䄴党あ䡁䅣睢祂䝁䅳䅉呂䝁䅕睙ㅂ䡁䅉兡あ䡁䅫䅁呃睇䅁䄲䅁䙁䅍睢浂䡁䅑睤桂䡁䅉党杁䕁䅑党㉂䝁䅕䅢療䡁䅁兢求䝁䄴䅤㝁䍁䅁睑獂䝁䄸兤歂䍁䅁兔桂䝁䄴兙湂䝁䅕兢求䝁䄴䅤㝁䍁䅁䅒桂䡁䅑兙杁䕁䅫杢あ䝁䅕睚祂䝁䅅䅤灂䝁䄸杢㝁䍁䅁杒灂䝁䄴䅤求䝁䅍䅡㝁䍁䅁睑獂䝁䄸兤歂䍁䅁兓畂䝁䅙杣桂䡁䅍䅤祂䡁䅕睙あ䡁䅕杣求䑁䅳䅉兂䡁䅉睢橂䝁䅕督穂䍁䅁兑ㅂ䡁䅑睢瑂䝁䅅䅤灂䝁䄸杢䅁䱁䩁䅁䅁允䅁睕療䝁䅙䅤㍂䝁䅅杣求䍁䅁䅒求䡁䅙党獂䝁䄸䅣瑂䝁䅕杢あ䑁䅳䅉䑂䝁䅷睢ㅂ䝁䅑䅉乂䝁䅅杢桂䝁䅣党瑂䝁䅕杢あ䑁䅳䅉䕂䝁䅅䅤桂䍁䅁兓畂䡁䅑党湂䡁䅉兙あ䝁䅫睢畂䑁䅳䅉䡂䝁䄸杤啂䝁䅕睙潂䑁䅳䅉䕂䝁䅅䅤桂䍁䅁䅕祂䝁䄸䅤求䝁䅍䅤灂䝁䄸杢㝁䍁䅁䅕祂䝁䄸睙求䡁䅍督杁䕁䅅兤あ䝁䄸兢桂䡁䅑兡療䝁䄴睏杁䕁䅅杣あ䝁䅫杚灂䝁䅍兡桂䝁䅷䅉䩂䝁䄴䅤求䝁䅷䅢灂䝁䅣党畂䝁䅍党䅁䍁慁䅁允允䅁睕療䝁䅙䅤㍂䝁䅅杣求䍁䅁䅒求䡁䅙党獂䝁䄸䅣瑂䝁䅕杢あ䑁䅳䅉䑂䝁䅷睢ㅂ䝁䅑䅉乂䝁䅅杢桂䝁䅣党瑂䝁䅕杢あ䑁䅳䅉䕂䝁䅅䅤桂䍁䅁兓畂䡁䅑党湂䡁䅉兙あ䝁䅫睢畂䑁䅳䅉䩂䝁䅅兙呂䍁䅁䅋䩂䝁䄴杚祂䝁䅅督あ䡁䅉兤橂䡁䅑兤祂䝁䅕䅉桂䡁䅍䅉桂䍁䅁睕求䡁䅉杤灂䝁䅍党灁䑁䅳䅉䑂䝁䅷睢ㅂ䝁䅑䅉䩂䝁䄴杚祂䝁䅅督あ䡁䅉兤橂䡁䅑兤祂䝁䅕睏杁䕁䅍䅢療䡁䅕䅚杁䙁䅍䅤療䡁䅉兙湂䝁䅕睏杁䙁䅁兙桂䙁䅍䅁煄杄䅁䄶䅁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睑獂䝁䄸兤歂䍁䅁䅒桂䡁䅑兙杁䙁䅍党祂䡁䅙兡橂䝁䅕督㝁䍁䅁䅕祂䝁䄸睙求䡁䅍督杁䕁䅅兤あ䝁䄸兢桂䡁䅑兡療䝁䄴䅁晃杇䅁杇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睑獂䝁䄸兤歂䍁䅁䅒桂䡁䅑兙杁䙁䅍党祂䡁䅙兡橂䝁䅕督㝁䍁䅁䅕祂䝁䄸睙求䡁䅍督杁䕁䅅兤あ䝁䄸兢桂䡁䅑兡療䝁䄴睏杁䕁䅅杣あ䝁䅫杚灂䝁䅍兡桂䝁䅷䅉䩂䝁䄴䅤求䝁䅷䅢灂䝁䅣党畂䝁䅍党䅁乁婳䅁啁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䝁䅷睢ㅂ䝁䅑䅉䩂䝁䄴杚祂䝁䅅督あ䡁䅉兤橂䡁䅑兤祂䝁䅕睏杁䕁䅍䅢療䡁䅕䅚杁䙁䅍党橂䡁䅕杣灂䡁䅑入㝁䍁䅁兑祂䡁䅑兡浂䝁䅫睙灂䝁䅅䅢杁䕁䅫杢あ䝁䅕䅢獂䝁䅫睚求䝁䄴睙求䅁䅁兒䅧䉁䉷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䅍䅢療䡁䅕䅚杁䕁䅫杢浂䡁䅉兙穂䡁䅑杣ㅂ䝁䅍䅤ㅂ䡁䅉党㝁䍁䅁䅕祂䝁䄸睙求䡁䅍督杁䕁䅅兤あ䝁䄸兢桂䡁䅑兡療䝁䄴睏杁䕁䅅杣あ䝁䅫杚灂䝁䅍兡桂䝁䅷䅉䩂䝁䄴䅤求䝁䅷䅢灂䝁䅣党畂䝁䅍党䅁佁䥉䅁敂允䅁睕療䝁䅙䅤㍂䝁䅅杣求䍁䅁䅒求䡁䅙党獂䝁䄸䅣瑂䝁䅕杢あ䑁䅳䅉䑂䝁䅷睢ㅂ䝁䅑䅉乂䝁䅅杢桂䝁䅣党瑂䝁䅕杢あ䑁䅳䅉䕂䝁䅅䅤桂䍁䅁兓畂䡁䅑党湂䡁䅉兙あ䝁䅫睢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䙁䅉党桂䝁䅷䅉䙂䡁䅍䅤桂䡁䅑党杁䙁䅑党橂䝁䅧杢療䝁䅷睢湂䡁䅫䅁獁䅈䅁杆䅅䙁䅍睢浂䡁䅑睤桂䡁䅉党杁䕁䅑党㉂䝁䅕䅢療䡁䅁兢求䝁䄴䅤㝁䍁䅁睑獂䝁䄸兤歂䍁䅁兔桂䝁䄴兙湂䝁䅕兢求䝁䄴䅤㝁䍁䅁䅒桂䡁䅑兙杁䕁䅫杢あ䝁䅕睚祂䝁䅅䅤灂䝁䄸杢㝁䍁䅁兔桂䝁䅍䅡灂䝁䄴党杁䕁䅷党桂䡁䅉杢灂䝁䄴睚㝁䍁䅁䅒桂䡁䅑兙杁䙁䅁杣療䡁䅑党橂䡁䅑兡療䝁䄴睏杁䕁䅍䅢療䡁䅕䅚杁䕁䅫杢浂䡁䅉兙穂䡁䅑杣ㅂ䝁䅍䅤ㅂ䡁䅉党㝁䍁䅁兑祂䡁䅑兡浂䝁䅫睙灂䝁䅅䅢杁䕁䅫杢あ䝁䅕䅢獂䝁䅫睚求䝁䄴睙求䅁䅁眰䅫䑁䉧䅁呂䝁䄸杚あ䡁䅣兙祂䝁䅕䅉䕂䝁䅕杤求䝁䅷睢睂䝁䄰党畂䡁䅑睏杁䕁䅍䅢療䡁䅕䅚杁䕁䄰兙畂䝁䅅睚求䝁䄰党畂䡁䅑睏杁䕁䅑兙あ䝁䅅䅉䩂䝁䄴䅤求䝁䅣杣桂䡁䅑兡療䝁䄴睏杁䕁䄰兙橂䝁䅧兡畂䝁䅕䅉䵂䝁䅕兙祂䝁䄴兡畂䝁䅣睏杁䕁䅫兙桂䙁䅍䅉潁䕁䅫杢浂䡁䅉兙穂䡁䅑杣ㅂ䝁䅍䅤ㅂ䡁䅉党杁䝁䅅督杁䝁䅅䅉呂䝁䅕杣㉂䝁䅫睙求䍁䅫睏杁䕁䅑兙あ䝁䅅䅉兂䡁䅉睢あ䝁䅕睙あ䝁䅫睢畂䑁䅳䅉䑂䝁䅷睢ㅂ䝁䅑䅉䩂䝁䄴杚祂䝁䅅督あ䡁䅉兤橂䡁䅑兤祂䝁䅕睏杁䙁䅁兙桂䙁䅍䅁剃杇䅁䅂䅅䙁䅍睢浂䡁䅑睤桂䡁䅉党杁䕁䅑党㉂䝁䅕䅢療䡁䅁兢求䝁䄴䅤㝁䍁䅁睑獂䝁䄸兤歂䍁䅁兔桂䝁䄴兙湂䝁䅕兢求䝁䄴䅤㝁䍁䅁䅒桂䡁䅑兙杁䕁䅫杢あ䝁䅕睚祂䝁䅅䅤灂䝁䄸杢㝁䍁䅁杖灂䝁䅑党療䍁䅁睕あ䡁䅉党桂䝁䄰兡畂䝁䅣睏杁䕁䅍䅢療䡁䅕䅚杁䕁䅑兙あ䝁䅅䅉呂䝁䅕杣㉂䝁䅫睙求䡁䅍睏杁䙁䅍䅤祂䝁䅕兙瑂䝁䅫杢湂䍁䅁兔求䝁䅑兡桂䑁䅳䅉䑂䝁䄸杢あ䝁䅕杢あ䍁䅁睑祂䝁䅕兙あ䝁䅫睢畂䅁䅁剔䅳佁䅑䅁呂䝁䄸杚あ䡁䅣兙祂䝁䅕䅉䕂䝁䅕杤求䝁䅷睢睂䝁䄰党畂䡁䅑睏杁䕁䅍䅢療䡁䅕䅚杁䕁䄰兙畂䝁䅅睚求䝁䄰党畂䡁䅑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乂兇䅁䄳䅁䙁䅍睢浂䡁䅑睤桂䡁䅉党杁䕁䅑党㉂䝁䅕䅢療䡁䅁兢求䝁䄴䅤㝁䍁䅁睑獂䝁䄸兤歂䍁䅁兔桂䝁䄴兙湂䝁䅕兢求䝁䄴䅤㝁䍁䅁䅒桂䡁䅑兙杁䙁䅁杣療䡁䅑党橂䡁䅑兡療䝁䄴睏杁䕁䅍䅢療䡁䅕䅚杁䙁䅍党橂䡁䅕杣灂䡁䅑入㝁䍁䅁䅕祂䝁䄸睙求䡁䅍督杁䕁䅅兤あ䝁䄸兢桂䡁䅑兡療䝁䄴睏杁䕁䄴党あ䡁䅣睢祂䝁䅳䅉呂䝁䅕睙ㅂ䡁䅉兡あ䡁䅫䅁㍁睇䅁杈䅅䙁䅍睢浂䡁䅑睤桂䡁䅉党杁䕁䅑党㉂䝁䅕䅢療䡁䅁兢求䝁䄴䅤㝁䍁䅁睑獂䝁䄸兤歂䍁䅁兔桂䝁䄴兙湂䝁䅕兢求䝁䄴䅤㝁䍁䅁兒畂䝁䅑䅣療䝁䅫杢あ䍁䅁睕求䝁䅍兤祂䝁䅫䅤㕂䍁䅁兓畂䡁䅑党湂䡁䅉兡あ䡁䅫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㝁杅䅁䅓䅅䙁䅍睢浂䡁䅑睤桂䡁䅉党杁䕁䅑党㉂䝁䅕䅢療䡁䅁兢求䝁䄴䅤㝁䍁䅁睑獂䝁䄸兤歂䍁䅁兔桂䝁䄴兙湂䝁䅕兢求䝁䄴䅤㝁䍁䅁杒灂䝁䄴䅤求䝁䅍䅡㝁䍁䅁兔桂䝁䅍䅡灂䝁䄴党杁䕁䅷党桂䡁䅉杢灂䝁䄴睚㝁䍁䅁睑獂䝁䄸兤歂䍁䅁䅒桂䡁䅑兙杁䙁䅍党祂䡁䅙兡橂䝁䅕督㝁䍁䅁睑獂䝁䄸兤歂䍁䅁兓畂䝁䅙杣桂䡁䅍䅤祂䡁䅕睙あ䡁䅕杣求䑁䅳䅉䡂䝁䅕杢䉂䕁䅫睏杁䙁䅕䅤灂䝁䅷兡あ䡁䅫䅉呂䝁䅍兙獂䝁䅕䅉呂䝁䄸䅢桂䡁䅉睏杁䕁䄸杢穂䝁䅧睢祂䝁䅕䅉桂䝁䄴䅚杁䕁䄸杚浂䡁䅍䅡療䡁䅉党杁䙁䅣兡畂䝁䅑䅁婂兇䅁䅇䅅䙁䅍睢浂䡁䅑睤桂䡁䅉党杁䕁䅑党㉂䝁䅕䅢療䡁䅁兢求䝁䄴䅤㝁䍁䅁睑獂䝁䄸兤歂䍁䅁兔桂䝁䄴兙湂䝁䅕兢求䝁䄴䅤㝁䍁䅁兓歂䝁䅕杢あ䝁䅫䅤㕂䍁䅁兙畂䝁䅑䅉䉂䝁䅍睙求䡁䅍督杁䕁䄰兙畂䝁䅅睚求䝁䄰党畂䡁䅑睏杁䕁䅅兤あ䝁䅧党畂䡁䅑兡橂䝁䅅䅤灂䝁䄸杢㝁䍁䅁䅒桂䡁䅑兙杁䙁䅁杣療䡁䅑党橂䡁䅑兡療䝁䄴睏杁䕁䅍䅢療䡁䅕䅚杁䙁䅍党橂䡁䅕杣灂䡁䅑入㝁䍁䅁䅕祂䝁䄸睙求䡁䅍督杁䕁䅅兤あ䝁䄸兢桂䡁䅑兡療䝁䄴䅁瑂䅈䅁䄹䅁䙁䅍睢浂䡁䅑睤桂䡁䅉党杁䕁䅑党㉂䝁䅕䅢療䡁䅁兢求䝁䄴䅤㝁䍁䅁睑獂䝁䄸兤歂䍁䅁兔桂䝁䄴兙湂䝁䅕兢求䝁䄴䅤㝁䍁䅁兓畂䝁䅑兤穂䡁䅑杣灂䝁䅅䅢杁䕁䅅兤あ䝁䄸兢桂䡁䅑兡療䝁䄴睏杁䕁䅕䅚湂䝁䅕䅉䑂䝁䄸兢睂䡁䅕䅤灂䝁䄴睚㝁䍁䅁䅕祂䝁䄸睙求䡁䅍督杁䕁䅅兤あ䝁䄸兢桂䡁䅑兡療䝁䄴睏杁䕁䅑兙あ䝁䅅䅉䑂䝁䅕杢あ䝁䅕杣杁䙁䅑党橂䝁䅧杢療䝁䅷睢湂䡁䅫䅁偁䅈䅁杆䅅䙁䅍睢浂䡁䅑睤桂䡁䅉党杁䕁䅑党㉂䝁䅕䅢療䡁䅁兢求䝁䄴䅤㝁䍁䅁睑獂䝁䄸兤歂䍁䅁兔桂䝁䄴兙湂䝁䅕兢求䝁䄴䅤㝁䍁䅁兔桂䝁䅍䅡灂䝁䄴党杁䕁䅷党桂䡁䅉杢灂䝁䄴睚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睢䅯䡁䉉䅁呂䝁䄸杚あ䡁䅣兙祂䝁䅕䅉䕂䝁䅕杤求䝁䅷睢睂䝁䄰党畂䡁䅑睏杁䕁䅍䅢療䡁䅕䅚杁䕁䄰兙畂䝁䅅睚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䑂䝁䅷睢ㅂ䝁䅑䅉呂䝁䅕睙ㅂ䡁䅉兡あ䡁䅫睏杁䕁䅍䅢療䡁䅕䅚杁䙁䅍䅤療䡁䅉兙湂䝁䅕睏杁䕁䅍䅡桂䡁䅑杙療䡁䅑睏杁䕁䅅杣あ䝁䅫杚灂䝁䅍兡桂䝁䅷䅉䩂䝁䄴䅤求䝁䅷䅢灂䝁䅣党畂䝁䅍党㝁䍁䅁睒求䝁䄴兑䩂䅁䅁元䅯䑁䉧䅁呂䝁䄸杚あ䡁䅣兙祂䝁䅕䅉䕂䝁䅕杤求䝁䅷睢睂䝁䄰党畂䡁䅑睏杁䕁䅍䅢療䡁䅕䅚杁䕁䄰兙畂䝁䅅睚求䝁䄰党畂䡁䅑睏杁䕁䄰兙橂䝁䅧兡畂䝁䅕䅉䵂䝁䅕兙祂䝁䄴兡畂䝁䅣睏杁䕁䅫兙桂䙁䅍䅉潁䕁䅫杢浂䡁䅉兙穂䡁䅑杣ㅂ䝁䅍䅤ㅂ䡁䅉党杁䝁䅅督杁䝁䅅䅉呂䝁䅕杣㉂䝁䅫睙求䍁䅫睏杁䕁䅍䅢療䡁䅕䅚杁䕁䅫杢浂䡁䅉兙穂䡁䅑杣ㅂ䝁䅍䅤ㅂ䡁䅉党㝁䍁䅁睑獂䝁䄸兤歂䍁䅁睕求䝁䅍兤祂䝁䅫䅤㕂䑁䅳䅉䉂䡁䅉䅤灂䝁䅙兡橂䝁䅫兙獂䍁䅁兓畂䡁䅑党獂䝁䅷兡湂䝁䅕杢橂䝁䅕䅁牂元䅁杒䅅䙁䅍睢浂䡁䅑睤桂䡁䅉党杁䕁䅑党㉂䝁䅕䅢療䡁䅁兢求䝁䄴䅤㝁䍁䅁睑獂䝁䄸兤歂䍁䅁兔桂䝁䄴兙湂䝁䅕兢求䝁䄴䅤㝁䍁䅁兔桂䝁䅍䅡灂䝁䄴党杁䕁䅷党桂䡁䅉杢灂䝁䄴睚㝁䍁䅁兓桂䝁䅅睕杁䍁䅧兓畂䝁䅙杣桂䡁䅍䅤祂䡁䅕睙あ䡁䅕杣求䍁䅁兙穂䍁䅁兙杁䙁䅍党祂䡁䅙兡橂䝁䅕克㝁䍁䅁睑獂䝁䄸兤歂䍁䅁兓畂䝁䅙杣桂䡁䅍䅤祂䡁䅕睙あ䡁䅕杣求䑁䅳䅉䑂䝁䅷睢ㅂ䝁䅑䅉呂䝁䅕睙ㅂ䡁䅉兡あ䡁䅫睏杁䕁䅅杣あ䝁䅫杚灂䝁䅍兡桂䝁䅷䅉䩂䝁䄴䅤求䝁䅷䅢灂䝁䅣党畂䝁䅍党㝁䍁䅁睒求䝁䄴兑䩂䅁䅁硃䅣䕁䉧䅁呂䝁䄸杚あ䡁䅣兙祂䝁䅕䅉䕂䝁䅕杤求䝁䅷睢睂䝁䄰党畂䡁䅑睏杁䕁䅍䅢療䡁䅕䅚杁䕁䄰兙畂䝁䅅睚求䝁䄰党畂䡁䅑睏杁䙁䅙兡歂䝁䅕睢杁䙁䅍䅤祂䝁䅕兙瑂䝁䅫杢湂䑁䅳䅉乂䝁䅅睙潂䝁䅫杢求䍁䅁䅔求䝁䅅杣畂䝁䅫杢湂䑁䅳䅉䑂䝁䅷睢ㅂ䝁䅑䅉䕂䝁䅅䅤桂䍁䅁睕求䡁䅉杤灂䝁䅍党穂䑁䅳䅉呂䝁䅕兙祂䝁䅍䅡杁䕁䅕杢湂䝁䅫杢求䍁䅁睔睂䡁䅑兡瑂䝁䅫来桂䡁䅑兡療䝁䄴睏杁䕁䅍䅡桂䡁䅑杙療䡁䅑睏杁䕁䅅杣あ䝁䅫杚灂䝁䅍兡桂䝁䅷䅉䩂䝁䄴䅤求䝁䅷䅢灂䝁䅣党畂䝁䅍党㝁䍁䅁睒求䝁䄴兑䩂䅁䅁硖䅫佁䅙䅁呂䝁䄸杚あ䡁䅣兙祂䝁䅕䅉䕂䝁䅕杤求䝁䅷睢睂䝁䄰党畂䡁䅑睏杁䕁䅍睢瑂䡁䅁兤あ䝁䅕杣杁䙁䅙兡穂䝁䅫睢畂䑁䅳䅉䕂䝁䅅䅤桂䍁䅁兓畂䡁䅑党湂䡁䅉兙あ䝁䅫睢畂䑁䅳䅉䑂䝁䅷睢ㅂ䝁䅑䅉䩂䝁䄴杚祂䝁䅅督あ䡁䅉兤橂䡁䅑兤祂䝁䅕睏杁䙁䅁杣療䝁䅍党穂䡁䅍䅉䉂䡁䅕䅤療䝁䄰兙あ䝁䅫睢畂䑁䅳䅉偂䝁䄴䅢灂䝁䄴党杁䙁䅁兙㕂䝁䄰党畂䡁䅑督䅁䱁慑䅁敁允䅁睕療䝁䅙䅤㍂䝁䅅杣求䍁䅁䅒求䡁䅙党獂䝁䄸䅣瑂䝁䅕杢あ䑁䅳䅉䑂䝁䄸兢睂䡁䅕䅤求䡁䅉䅉坂䝁䅫督灂䝁䄸杢㝁䍁䅁䅒桂䡁䅑兙杁䕁䅫杢あ䝁䅕睚祂䝁䅅䅤灂䝁䄸杢㝁䍁䅁䅓療䝁䄰党獂䝁䅅杢歂䍁䅁睕求䝁䅍兤祂䝁䅫䅤㕂䑁䅳䅉䩂䝁䄴䅚ㅂ䡁䅍䅤祂䝁䅫兙獂䍁䅁兑ㅂ䡁䅑睢瑂䝁䅅䅤灂䝁䄸杢㝁䍁䅁䅕祂䝁䄸睙求䡁䅍督杁䕁䅅兤あ䝁䄸兢桂䡁䅑兡療䝁䄴睏杁䕁䅅杣あ䝁䅫杚灂䝁䅍兡桂䝁䅷䅉䩂䝁䄴䅤求䝁䅷䅢灂䝁䅣党畂䝁䅍党䅁䱁䡯䅁睁允䅁睕療䝁䅙䅤㍂䝁䅅杣求䍁䅁䅒求䡁䅙党獂䝁䄸䅣瑂䝁䅕杢あ䑁䅳䅉䑂䝁䄸兢睂䡁䅕䅤求䡁䅉䅉坂䝁䅫督灂䝁䄸杢㝁䍁䅁䅒桂䡁䅑兙杁䕁䅫杢あ䝁䅕睚祂䝁䅅䅤灂䝁䄸杢㝁䍁䅁䅓療䝁䄰党獂䝁䅅杢歂䍁䅁睕求䝁䅍兤祂䝁䅫䅤㕂䑁䅳䅉䩂䝁䄴䅚ㅂ䡁䅍䅤祂䝁䅫兙獂䍁䅁兑ㅂ䡁䅑睢瑂䝁䅅䅤灂䝁䄸杢㝁䍁䅁睕求䝁䄴督療䡁䅉督㝁䍁䅁䅕祂䝁䄸睙求䡁䅍督杁䕁䅅兤あ䝁䄸兢桂䡁䅑兡療䝁䄴睏杁䕁䅅杣あ䝁䅫杚灂䝁䅍兡桂䝁䅷䅉䩂䝁䄴䅤求䝁䅷䅢灂䝁䅣党畂䝁䅍党䅁䉁偉䅁祄䅁䅁睕療䝁䅙䅤㍂䝁䅅杣求䍁䅁䅒求䡁䅙党獂䝁䄸䅣瑂䝁䅕杢あ䑁䅳䅉䑂䝁䄸兢睂䡁䅕䅤求䡁䅉䅉坂䝁䅫督灂䝁䄸杢㝁䍁䅁兓瑂䝁䅅睚求䍁䅁杕求䝁䅍睢湂䝁䄴兡あ䝁䅫睢畂䑁䅳䅉䩂䝁䄴䅚ㅂ䡁䅍䅤祂䝁䅫兙獂䍁䅁兑ㅂ䡁䅑睢瑂䝁䅅䅤灂䝁䄸杢㝁䍁䅁睕求䝁䄴督療䡁䅉督㝁䍁䅁䅕祂䝁䄸睙求䡁䅍督杁䕁䅅兤あ䝁䄸兢桂䡁䅑兡療䝁䄴睏杁䕁䅉兡療䝁䄰党あ䡁䅉兡橂䡁䅍䅁呁杇䅁䄲䅁䙁䅍睢浂䡁䅑睤桂䡁䅉党杁䕁䅑党㉂䝁䅕䅢療䡁䅁兢求䝁䄴䅤㝁䍁䅁睑療䝁䄰䅣ㅂ䡁䅑党祂䍁䅁杖灂䡁䅍兡療䝁䄴睏杁䕁䅫杢歂䡁䅕督あ䡁䅉兡桂䝁䅷䅉䉂䡁䅕䅤療䝁䄰兙あ䝁䅫睢畂䑁䅳䅉呂䝁䅕杢穂䝁䄸杣穂䑁䅳䅉穁䕁䅑䅉兂䡁䅉兡畂䡁䅑兡畂䝁䅣睏杁䕁䅅杣あ䝁䅫杚灂䝁䅍兡桂䝁䅷䅉䩂䝁䄴䅤求䝁䅷䅢灂䝁䅣党畂䝁䅍党䅁䑁䭳䅁浄䅁䅁睕療䝁䅙䅤㍂䝁䅅杣求䍁䅁䅒求䡁䅙党獂䝁䄸䅣瑂䝁䅕杢あ䑁䅳䅉䑂䝁䄸兢睂䡁䅕䅤求䡁䅉䅉坂䝁䅫督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療睂䅁䄫䅁䙁䅍睢浂䡁䅑睤桂䡁䅉党杁䕁䅑党㉂䝁䅕䅢療䡁䅁兢求䝁䄴䅤㝁䍁䅁睑療䝁䄰䅣ㅂ䡁䅑党祂䍁䅁杖灂䡁䅍兡療䝁䄴睏杁䙁䅙兡歂䝁䅕睢杁䙁䅍䅤祂䝁䅕兙瑂䝁䅫杢湂䑁䅳䅉穁䕁䅑䅉兂䡁䅉兡畂䡁䅑兡畂䝁䅣睏杁䕁䅍睢畂䡁䅑党畂䡁䅑䅉䑂䡁䅉党桂䡁䅑兡療䝁䄴睏杁䕁䅅杣あ䝁䅫杚灂䝁䅍兡桂䝁䅷䅉䩂䝁䄴䅤求䝁䅷䅢灂䝁䅣党畂䝁䅍党㝁䍁䅁杖灂䝁䅑党療䍁䅁睒桂䝁䄰党穂䅁䅁䅺䅣佁䅧䅁呂䝁䄸杚あ䡁䅣兙祂䝁䅕䅉䕂䝁䅕杤求䝁䅷睢睂䝁䄰党畂䡁䅑睏杁䕁䅍睢畂䡁䅍兤瑂䝁䅕杣杁䕁䅷党畂䝁䅑兡畂䝁䅣睏杁䕁䅑兙あ䝁䅅䅉䩂䝁䄴䅤求䝁䅣杣桂䡁䅑兡療䝁䄴睏杁䙁䅁杣療䝁䅍党穂䡁䅍䅉䉂䡁䅕䅤療䝁䄰兙あ䝁䅫睢畂䑁䅳䅉䍂䝁䅅杢牂䝁䅫杢湂䍁䅁兙穂䍁䅁兙杁䙁䅍党祂䡁䅙兡橂䝁䅕睏杁䕁䄸杢獂䝁䅫杢求䍁䅁䅕桂䡁䅫兢求䝁䄴䅤穂䅁䅁桙䅯䅁䉷䅁呂䝁䄸杚あ䡁䅣兙祂䝁䅕䅉䕂䝁䅕杤求䝁䅷睢睂䝁䄰党畂䡁䅑睏杁䕁䅍兤穂䡁䅑睢瑂䝁䅕杣杁䙁䅉党獂䝁䅅䅤灂䝁䄸杢穂䝁䅧兡睂䍁䅁兔桂䝁䄴兙湂䝁䅕兢求䝁䄴䅤㝁䍁䅁村祂䝁䅅杢歂䍁䅁兔桂䡁䅉睡求䡁䅑兡畂䝁䅣睏杁䕁䅍睢ㅂ䡁䅉兡求䡁䅉䅉呂䝁䅕杣㉂䝁䅫睙求䑁䅳䅉兂䡁䅉睢橂䝁䅕督穂䍁䅁兑ㅂ䡁䅑睢瑂䝁䅅䅤灂䝁䄸杢㝁䍁䅁兑祂䡁䅑兡浂䝁䅫睙灂䝁䅅䅢杁䕁䅫杢あ䝁䅕䅢獂䝁䅫睚求䝁䄴睙求䅁䅁睄䄰䉁䉁䅁呂䝁䄸杚あ䡁䅣兙祂䝁䅕䅉䕂䝁䅕杤求䝁䅷睢睂䝁䄰党畂䡁䅑睏杁䕁䅍兤穂䡁䅑睢瑂䝁䅕杣杁䙁䅉党獂䝁䅅䅤灂䝁䄸杢穂䝁䅧兡睂䍁䅁兔桂䝁䄴兙湂䝁䅕兢求䝁䄴䅤㝁䍁䅁睑獂䝁䄸兤歂䍁䅁兓畂䝁䅙杣桂䡁䅍䅤祂䡁䅕睙あ䡁䅕杣求䑁䅳䅉䙂䝁䄰䅣獂䝁䄸入求䝁䅕䅉䍂䝁䅕杢求䝁䅙兡あ䡁䅍睏杁䙁䅁杣療䝁䅍党穂䡁䅍䅉䉂䡁䅕䅤療䝁䄰兙あ䝁䅫睢畂䑁䅳䅉啂䝁䅕兙瑂䍁䅁睑療䝁䅷䅢桂䝁䅉睢祂䝁䅅䅤灂䝁䄸杢䅁䝁䩕䅁潁允䅁睕療䝁䅙䅤㍂䝁䅅杣求䍁䅁䅒求䡁䅙党獂䝁䄸䅣瑂䝁䅕杢あ䑁䅳䅉䑂䡁䅕督あ䝁䄸兢求䡁䅉䅉卂䝁䅕䅢桂䡁䅑兡療䝁䄴督潂䝁䅫䅣杁䕁䄰兙畂䝁䅅睚求䝁䄰党畂䡁䅑睏杁䕁䅕兌獂䝁䅕兙祂䝁䄴兡畂䝁䅣睏杁䕁䅍䅢療䡁䅕䅚杁䕁䅫杢浂䡁䅉兙穂䡁䅑杣ㅂ䝁䅍䅤ㅂ䡁䅉党㝁䍁䅁兒瑂䡁䅁䅢療䡁䅫党求䍁䅁村求䝁䄴党浂䝁䅫䅤穂䑁䅳䅉兂䡁䅉睢橂䝁䅕督穂䍁䅁兑ㅂ䡁䅑睢瑂䝁䅅䅤灂䝁䄸杢㝁䍁䅁䅖求䝁䅅兢杁䕁䅍睢獂䝁䅷兙楂䝁䄸杣桂䡁䅑兡療䝁䄴䅁㉂䅃䅁䅔䅅䙁䅍睢浂䡁䅑睤桂䡁䅉党杁䕁䅑党㉂䝁䅕䅢療䡁䅁兢求䝁䄴䅤㝁䍁䅁睑ㅂ䡁䅍䅤療䝁䄰党祂䍁䅁杕求䝁䅷兙あ䝁䅫睢畂䡁䅍䅡灂䡁䅁䅉乂䝁䅅杢桂䝁䅣党瑂䝁䅕杢あ䑁䅳䅉䙂䍁䄰䅢求䝁䅅杣畂䝁䅫杢湂䑁䅳䅉䑂䝁䅷睢ㅂ䝁䅑䅉䩂䝁䄴杚祂䝁䅅督あ䡁䅉兤橂䡁䅑兤祂䝁䅕睏杁䕁䅕兢睂䝁䅷睢㕂䝁䅕党杁䕁䅉党畂䝁䅕杚灂䡁䅑督㝁䍁䅁䅕祂䝁䄸睙求䡁䅍督杁䕁䅅兤あ䝁䄸兢桂䡁䅑兡療䝁䄴睏杁䙁䅑党桂䝁䄰䅉䑂䝁䄸䅢獂䝁䅅杙療䡁䅉兙あ䝁䅫睢畂䑁䅳䅉䥂䙁䅉䅖求䝁䅍䅡㝁䍁䅁睖療䡁䅉睡啂䝁䅕睙潂䅁䅁剆䅷䑁䉁䅁呂䝁䄸杚あ䡁䅣兙祂䝁䅕䅉䕂䝁䅕杤求䝁䅷睢睂䝁䄰党畂䡁䅑睏杁䕁䅍兤穂䡁䅑睢瑂䝁䅕杣杁䙁䅉党獂䝁䅅䅤灂䝁䄸杢穂䝁䅧兡睂䍁䅁兔桂䝁䄴兙湂䝁䅕兢求䝁䄴䅤㝁䍁䅁䅖求䡁䅧䅤杁䕁䅅杢桂䝁䅷入あ䝁䅫睙穂䑁䅳䅉䕂䝁䅅䅤桂䍁䅁䅕祂䝁䄸䅤求䝁䅍䅤灂䝁䄸杢㝁䍁䅁兒瑂䡁䅁䅢療䡁䅫党求䍁䅁村求䝁䄴党浂䝁䅫䅤穂䑁䅳䅉兂䡁䅉睢橂䝁䅕督穂䍁䅁兑ㅂ䡁䅑睢瑂䝁䅅䅤灂</t>
  </si>
  <si>
    <t>䝁䄸杢㝁䍁䅁兑祂䡁䅑兡浂䝁䅫睙灂䝁䅅䅢杁䕁䅫杢あ䝁䅕䅢獂䝁䅫睚求䝁䄴睙求䅁䅁䅡䅯䥁䅑䅁呂䝁䄸杚あ䡁䅣兙祂䝁䅕䅉䕂䝁䅕杤求䝁䅷睢睂䝁䄰党畂䡁䅑睏杁䕁䅍兤穂䡁䅑睢瑂䝁䅕杣杁䙁䅉党獂䝁䅅䅤灂䝁䄸杢穂䝁䅧兡睂䍁䅁兔桂䝁䄴兙湂䝁䅕兢求䝁䄴䅤㝁䍁䅁睖求䝁䅅杣桂䝁䅉䅢求䡁䅍䅁⽃兇䅁杸䅁䙁䅍睢浂䡁䅑睤桂䡁䅉党杁䕁䅑党㉂䝁䅕䅢療䡁䅁兢求䝁䄴䅤㝁䍁䅁䅒桂䡁䅑兙杁䕁䅫杢あ䝁䅕睚祂䝁䅅䅤灂䝁䄸杢㝁䍁䅁兑畂䝁䅫兢桂䡁䅑兡療䝁䄴睌桂䡁䅙䅉塂䝁䄸杣牂䡁䅍䅤桂䡁䅑兡療䝁䄴督㝁䍁䅁䅕祂䝁䄸睙求䡁䅍督杁䕁䅅兤あ䝁䄸兢桂䡁䅑兡療䝁䄴睏杁䑁䅍䅒杁䙁䅁杣灂䝁䄴䅤灂䝁䄴睚䅁䭁婣䅁䕁允䅁睕療䝁䅙䅤㍂䝁䅅杣求䍁䅁䅒求䡁䅙党獂䝁䄸䅣瑂䝁䅕杢あ䑁䅳䅉䕂䝁䅅䅤桂䍁䅁兓畂䡁䅑党湂䡁䅉兙あ䝁䅫睢畂䑁䅳䅉䉂䡁䅕䅤潂䝁䅕杢あ䝁䅫睙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䝃睇䅁朹䅁䙁䅍睢浂䡁䅑睤桂䡁䅉党杁䕁䅑党㉂䝁䅕䅢療䡁䅁兢求䝁䄴䅤㝁䍁䅁䅒桂䡁䅑兙杁䕁䅫杢あ䝁䅕睚祂䝁䅅䅤灂䝁䄸杢㝁䍁䅁睑獂䝁䄸兤歂䍁䅁兓畂䝁䅙杣桂䡁䅍䅤祂䡁䅕睙あ䡁䅕杣求䑁䅳䅉兂䡁䅉睢橂䝁䅕督穂䍁䅁兑ㅂ䡁䅑睢瑂䝁䅅䅤灂䝁䄸杢㝁䍁䅁杔求䡁䅑睤療䡁䅉睡杁䙁䅍党橂䡁䅕杣灂䡁䅑入㝁䍁䅁䅒桂䡁䅑兙杁䕁䅍党畂䡁䅑党祂䍁䅁䅖求䝁䅍䅡畂䝁䄸䅢療䝁䅣入䅁䑁挴䅁䅄䅁䅁睕療䝁䅙䅤㍂䝁䅅杣求䍁䅁䅒求䡁䅙党獂䝁䄸䅣瑂䝁䅕杢あ䑁䅳䅉䕂䝁䅅䅤桂䍁䅁兓畂䡁䅑党湂䡁䅉兙あ䝁䅫睢畂䑁䅳䅉䑂䡁䅕督あ䝁䄸兢求䡁䅉䅉䉂䝁䄴兙獂䡁䅫䅤灂䝁䅍督㝁䍁䅁䅒桂䡁䅑兙杁䙁䅁杣療䡁䅑党橂䡁䅑兡療䝁䄴睏杁䙁䅁杣療䝁䅍党穂䡁䅍䅉䉂䡁䅕䅤療䝁䄰兙あ䝁䅫睢畂䅁䅁眳䄸偁䅉䅁呂䝁䄸杚あ䡁䅣兙祂䝁䅕䅉䕂䝁䅕杤求䝁䅷睢睂䝁䄰党畂䡁䅑睏杁䕁䅑兙あ䝁䅅䅉䩂䝁䄴䅤求䝁䅣杣桂䡁䅑兡療䝁䄴睏杁䕁䅍兤穂䡁䅑睢瑂䝁䅕杣杁䕁䅅杢桂䝁䅷入あ䝁䅫睙穂䑁䅳䅉䕂䝁䅅䅤桂䍁䅁䅕祂䝁䄸䅤求䝁䅍䅤灂䝁䄸杢㝁䍁䅁䅕祂䝁䄸睙求䡁䅍督杁䕁䅅兤あ䝁䄸兢桂䡁䅑兡療䝁䄴睏杁䕁䅅杣あ䝁䅫杚灂䝁䅍兡桂䝁䅷䅉䩂䝁䄴䅤求䝁䅷䅢灂䝁䅣党畂䝁䅍党䅁䅁䡉䅁䕁允䅁睕療䝁䅙䅤㍂䝁䅅杣求䍁䅁䅒求䡁䅙党獂䝁䄸䅣瑂䝁䅕杢あ䑁䅳䅉䕂䝁䅅䅤桂䍁䅁兓畂䡁䅑党湂䡁䅉兙あ䝁䅫睢畂䑁䅳䅉䑂䡁䅕督あ䝁䄸兢求䡁䅉䅉卂䝁䅕䅢桂䡁䅑兡療䝁䄴督潂䝁䅫䅣杁䕁䄰兙畂䝁䅅睚求䝁䄰党畂䡁䅑睏杁䕁䅍䅢療䡁䅕䅚杁䕁䅫杢浂䡁䅉兙穂䡁䅑杣ㅂ䝁䅍䅤ㅂ䡁䅉党㝁䍁䅁睑獂䝁䄸兤歂䍁䅁睕あ䝁䄸杣桂䝁䅣党㝁䍁䅁䅕祂䝁䄸睙求䡁䅍督杁䕁䅅兤あ䝁䄸兢桂䡁䅑兡療䝁䄴䅁噁睂䅁䅒䅅䙁䅍睢浂䡁䅑睤桂䡁䅉党杁䕁䅑党㉂䝁䅕䅢療䡁䅁兢求䝁䄴䅤㝁䍁䅁䅒桂䡁䅑兙杁䕁䅫杢あ䝁䅕睚祂䝁䅅䅤灂䝁䄸杢㝁䍁䅁睑ㅂ䡁䅍䅤療䝁䄰党祂䍁䅁杕求䝁䅷兙あ䝁䅫睢畂䡁䅍䅡灂䡁䅁䅉乂䝁䅅杢桂䝁䅣党瑂䝁䅕杢あ䑁䅳䅉䑂䡁䅕督あ䝁䄸兢求䡁䅉䅉䉂䝁䄴兙獂䡁䅫䅤灂䝁䅍督㝁䍁䅁睑獂䝁䄸兤歂䍁䅁兓畂䝁䅙杣桂䡁䅍䅤祂䡁䅕睙あ䡁䅕杣求䑁䅳䅉䙂䝁䄰䅣獂䝁䄸入求䝁䅕䅉䍂䝁䅕杢求䝁䅙兡あ䡁䅍睏杁䙁䅁杣療䝁䅍党穂䡁䅍䅉䉂䡁䅕䅤療䝁䄰兙あ䝁䅫睢畂䑁䅳䅉䥂䙁䅉䅖求䝁䅍䅡䅁䱁婣䅁慁允䅁睕療䝁䅙䅤㍂䝁䅅杣求䍁䅁䅒求䡁䅙党獂䝁䄸䅣瑂䝁䅕杢あ䑁䅳䅉䕂䝁䅅䅤桂䍁䅁兓畂䡁䅑党湂䡁䅉兙あ䝁䅫睢畂䑁䅳䅉䑂䡁䅕督あ䝁䄸兢求䡁䅉䅉卂䝁䅕䅢桂䡁䅑兡療䝁䄴督潂䝁䅫䅣杁䕁䄰兙畂䝁䅅睚求䝁䄰党畂䡁䅑睏杁䕁䅣睢㉂䙁䅑党橂䝁䅧睏杁䕁䅑兙あ䝁䅅䅉兂䡁䅉睢あ䝁䅕睙あ䝁䅫睢畂䑁䅳䅉䑂䝁䅷睢ㅂ䝁䅑䅉䩂䝁䄴杚祂䝁䅅督あ䡁䅉兤橂䡁䅑兤祂䝁䅕睏杁䙁䅁杣療䝁䅍党穂䡁䅍䅉䉂䡁䅕䅤療䝁䄰兙あ䝁䅫睢畂䅁䅁睳䅯偁䅑䅁呂䝁䄸杚あ䡁䅣兙祂䝁䅕䅉䕂䝁䅕杤求䝁䅷睢睂䝁䄰党畂䡁䅑睏杁䕁䅑兙あ䝁䅅䅉䩂䝁䄴䅤求䝁䅣杣桂䡁䅑兡療䝁䄴睏杁䕁䅑兙あ䝁䅅䅉兂䡁䅉睢あ䝁䅕睙あ䝁䅫睢畂䑁䅳䅉䑂䝁䅷睢ㅂ䝁䅑䅉䕂䝁䅅䅤桂䍁䅁睕求䡁䅉杤灂䝁䅍党穂䑁䅳䅉䕂䝁䅫睚灂䡁䅑兙獂䍁䅁村祂䝁䄸睡求䡁䅉兙湂䝁䅕睏杁䙁䅉党湂䙁䅑党橂䝁䅧睏杁䕁䄸杢獂䝁䅫杢求䍁䅁䅕桂䡁䅫兢求䝁䄴䅤穂䅁䅁硓䅫佁䅑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䅁⽄䅃䅁䅏䅅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㝁䍁䅁兑祂䡁䅑兡浂䝁䅫睙灂䝁䅅䅢杁䕁䅫杢あ䝁䅕䅢獂䝁䅫睚求䝁䄴睙求䑁䅳䅉偂䝁䄴䅢灂䝁䄴党杁䙁䅁兙㕂䝁䄰党畂䡁䅑督䅁䙁慍䅁啁允䅁睕療䝁䅙䅤㍂䝁䅅杣求䍁䅁䅒求䡁䅙党獂䝁䄸䅣瑂䝁䅕杢あ䑁䅳䅉䕂䝁䅅䅤桂䍁䅁兓畂䡁䅑党湂䡁䅉兙あ䝁䅫睢畂䑁䅳䅉䕂䝁䅅䅤桂䍁䅁䅕祂䝁䄸䅤求䝁䅍䅤灂䝁䄸杢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剷䅉䵁䅷䅁呂䝁䄸杚あ䡁䅣兙祂䝁䅕䅉䕂䝁䅕杤求䝁䅷睢睂䝁䄰党畂䡁䅑睏杁䕁䅑兙あ䝁䅅䅉䩂䝁䄴䅤求䝁䅣杣桂䡁䅑兡療䝁䄴睏杁䕁䅑兙あ䝁䅅䅉兂䡁䅉睢あ䝁䅕睙あ䝁䅫睢畂䑁䅳䅉䑂䝁䅷睢ㅂ䝁䅑䅉䩂䝁䄴杚祂䝁䅅督あ䡁䅉兤橂䡁䅑兤祂䝁䅕睏杁䕁䅍䅢療䡁䅕䅚杁䙁䅍䅤療䡁䅉兙湂䝁䅕睏杁䙁䅉党湂䙁䅑党橂䝁䅧䅁塃充䅁䅒䅅䙁䅍睢浂䡁䅑睤桂䡁䅉党杁䕁䅑党㉂䝁䅕䅢療䡁䅁兢求䝁䄴䅤㝁䍁䅁䅒桂䡁䅑兙杁䕁䅫杢あ䝁䅕睚祂䝁䅅䅤灂䝁䄸杢㝁䍁䅁䅒桂䡁䅑兙杁䙁䅁杣療䡁䅑党橂䡁䅑兡療䝁䄴睏杁䕁䅍䅢療䡁䅕䅚杁䕁䅫杢浂䡁䅉兙穂䡁䅑杣ㅂ䝁䅍䅤ㅂ䡁䅉党㝁䍁䅁䅕祂䝁䄸睙求䡁䅍督杁䕁䅅兤あ䝁䄸兢桂䡁䅑兡療䝁䄴睏杁䕁䄴党あ䡁䅣睢祂䝁䅳䅉呂䝁䅕睙ㅂ䡁䅉兡あ䡁䅫睏杁䕁䅅杣あ䝁䅫杚灂䝁䅍兡桂䝁䅷䅉䩂䝁䄴䅤求䝁䅷䅢灂䝁䅣党畂䝁䅍党㝁䍁䅁兖あ䝁䅫䅢灂䡁䅑入杁䙁䅍睙桂䝁䅷党杁䙁䅍睢獂䝁䅅杣䅁䡁愸䅁煄䅁䅁睕療䝁䅙䅤㍂䝁䅅杣求䍁䅁䅒求䡁䅙党獂䝁䄸䅣瑂䝁䅕杢あ䑁䅳䅉䕂䝁䅅䅤桂䍁䅁兓畂䡁䅑党湂䡁䅉兙あ䝁䅫睢畂䑁䅳䅉䕂䝁䅅䅤桂䍁䅁䅕祂䝁䄸䅤求䝁䅍䅤灂䝁䄸杢㝁䍁䅁睑獂䝁䄸兤歂䍁䅁睕求䝁䅍兤祂䝁䅫䅤㕂䑁䅳䅉兂䡁䅉睢橂䝁䅕督穂䍁䅁兑ㅂ䡁䅑睢瑂䝁䅅䅤灂䝁䄸杢㝁䍁䅁兑祂䡁䅑兡浂䝁䅫睙灂䝁䅅䅢杁䕁䅫杢あ䝁䅕䅢獂䝁䅫睚求䝁䄴睙求䅁䅁剎䅷乁䄴䅁呂䝁䄸杚あ䡁䅣兙祂䝁䅕䅉䕂䝁䅕杤求䝁䅷睢睂䝁䄰党畂䡁䅑睏杁䕁䅑兙あ䝁䅅䅉䩂䝁䄴䅤求䝁䅣杣桂䡁䅑兡療䝁䄴睏杁䕁䅑兙あ䝁䅅䅉兂䡁䅉睢あ䝁䅕睙あ䝁䅫睢畂䑁䅳䅉䑂䝁䅷睢ㅂ䝁䅑䅉呂䡁䅑睢祂䝁䅅睚求䑁䅳䅉兂䡁䅉睢橂䝁䅕督穂䍁䅁兑ㅂ䡁䅑睢瑂䝁䅅䅤灂䝁䄸杢㝁䍁䅁䅖求䝁䅅兢杁䕁䅍睢獂䝁䅷兙楂䝁䄸杣桂䡁䅑兡療䝁䄴䅁㑂杇䅁杅䅅䙁䅍睢浂䡁䅑睤桂䡁䅉党杁䕁䅑党㉂䝁䅕䅢療䡁䅁兢求䝁䄴䅤㝁䍁䅁䅒桂䡁䅑兙杁䕁䅫杢あ䝁䅕睚祂䝁䅅䅤灂䝁䄸杢㝁䍁䅁䅒灂䝁䅣兡あ䝁䅅䅢杁䕁䄰党歂䝁䅫兙㝁䍁䅁睑ㅂ䡁䅍䅤療䝁䄰党祂䍁䅁兑畂䝁䅅䅢㕂䡁䅑兡橂䡁䅍睏杁䙁䅁杣療䝁䅍党穂䡁䅍䅉䉂䡁䅕䅤療䝁䄰兙あ䝁䅫睢畂䑁䅳䅉乂䝁䄸杙灂䝁䅷党杁䕁䅑党㉂䝁䅕䅢療䡁䅁兢求䝁䄴䅤杁䙁䅑睢療䝁䅷督㝁䍁䅁睔畂䝁䅷兡畂䝁䅕䅉兂䝁䅅入瑂䝁䅕杢あ䡁䅍䅁獁杇䅁䅅䅅䙁䅍睢浂䡁䅑睤桂䡁䅉党杁䕁䅑党㉂䝁䅕䅢療䡁䅁兢求䝁䄴䅤㝁䍁䅁䅒桂䡁䅑兙杁䕁䅫杢あ䝁䅕睚祂䝁䅅䅤灂䝁䄸杢㝁䍁䅁䅒灂䝁䅣兡あ䝁䅅䅢杁䕁䄰党歂䝁䅫兙㝁䍁䅁䅒桂䡁䅑兙杁䙁䅁杣療䡁䅑党橂䡁䅑兡療䝁䄴睏杁䙁䅍党桂䡁䅉睙潂䍁䅁兒畂䝁䅣兡畂䝁䅕䅉偂䡁䅁䅤灂䝁䄰兡㙂䝁䅅䅤灂䝁䄸杢㝁䍁䅁䅕祂䝁䄸睙求䡁䅍督杁䕁䅅兤あ䝁䄸兢桂䡁䅑兡療䝁䄴睏杁䕁䄸杢獂䝁䅫杢求䍁䅁䅕桂䡁䅫兢求䝁䄴䅤穂䅁䅁則䅫佁䅁䅁呂䝁䄸杚あ䡁䅣兙祂䝁䅕䅉䕂䝁䅕杤求䝁䅷睢睂䝁䄰党畂䡁䅑睏杁䕁䅑兙あ䝁䅅䅉䩂䝁䄴䅤求䝁䅣杣桂䡁䅑兡療䝁䄴睏杁䕁䅑兡湂䝁䅫䅤桂䝁䅷䅉乂䝁䅕䅚灂䝁䅅睏杁䙁䅍党畂䡁䅍睢祂䡁䅍睏杁䕁䅑兙あ䝁䅅䅉兂䡁䅉睢あ䝁䅕睙あ䝁䅫睢畂䑁䅳䅉䑂䝁䅷睢ㅂ䝁䅑䅉呂䡁䅑睢祂䝁䅅睚求䑁䅳䅉呂䡁䅑杣求䝁䅅兢灂䝁䄴睚杁䕁䄰党歂䝁䅫兙䅁䥁剕䅁祁允䅁睕療䝁䅙䅤㍂䝁䅅杣求䍁䅁䅒求䡁䅙党獂䝁䄸䅣瑂䝁䅕杢あ䑁䅳䅉䕂䝁䅅䅤桂䍁䅁兓畂䡁䅑党湂䡁䅉兙あ䝁䅫睢畂䑁䅳䅉䙂䍁䄰䅢求䝁䅅杣畂䝁䅫杢湂䑁䅳䅉䕂䝁䅅䅤桂䍁䅁䅕祂䝁䄸䅤求䝁䅍䅤灂䝁䄸杢㝁䍁䅁睑獂䝁䄸兤歂䍁䅁䅒桂䡁䅑兙杁䙁䅍党祂䡁䅙兡橂䝁䅕督㝁䍁䅁䅕祂䝁䄸睙求䡁䅍督杁䕁䅅兤あ䝁䄸兢桂䡁䅑兡療䝁䄴睏杁䕁䄰睢楂䝁䅫䅢求䍁䅁䅒求䡁䅙党獂䝁䄸䅣瑂䝁䅕杢あ䍁䅁䅖療䝁䄸䅢穂䑁䅳䅉䥂䙁䅉䅖求䝁䅍䅡㝁䍁䅁睖療䡁䅉睡啂䝁䅕睙潂䅁䅁䈴䅯佁䅉䅁呂䝁䄸杚あ䡁䅣兙祂䝁䅕䅉䕂䝁䅕杤求䝁䅷睢睂䝁䄰党畂䡁䅑睏杁䕁䅑兙あ䝁䅅䅉䩂䝁䄴䅤求䝁䅣杣桂䡁䅑兡療䝁䄴睏杁䕁䅕杢求䡁䅉睚㕂䍁䅁兔桂䝁䄴兙湂䝁䅕兢求䝁䄴䅤㝁䍁䅁䅒桂䡁䅑兙杁䙁䅁杣療䡁䅑党橂䡁䅑兡療䝁䄴睏杁䙁䅁杣療䝁䅍党穂䡁䅍䅉䉂䡁䅕䅤療䝁䄰兙あ䝁䅫睢畂䑁䅳䅉佂䝁䅕䅤㍂䝁䄸杣牂䍁䅁睕求䝁䅍兤祂䝁䅫䅤㕂䅁䅁硩䅯䱁䉉䅁呂䝁䄸杚あ䡁䅣兙祂䝁䅕䅉䕂䝁䅕杤求䝁䅷睢睂䝁䄰党畂䡁䅑睏杁䕁䅑兙あ䝁䅅䅉䩂䝁䄴䅤求䝁䅣杣桂䡁䅑兡療䝁䄴睏杁䕁䅕杢求䡁䅉睚㕂䍁䅁兔桂䝁䄴兙湂䝁䅕兢求䝁䄴䅤㝁䍁䅁杒ㅂ䝁䅕䅢杁䕁䅍党獂䝁䅷督㝁䍁䅁兓畂䝁䅑兤穂䡁䅑杣灂䝁䅅䅢杁䕁䅅兤あ䝁䄸兢桂䡁䅑兡療䝁䄴睏杁䙁䅍党畂䡁䅍睢祂䡁䅍睏杁䕁䅍䅢求䝁䅅杢啂䝁䅕睙潂䑁䅳䅉兂䡁䅉睢橂䝁䅕督穂䍁䅁兑ㅂ䡁䅑睢瑂䝁䅅䅤灂䝁䄸杢㝁䍁䅁兑祂䡁䅑兡浂䝁䅫睙灂䝁䅅䅢杁䕁䅫杢あ䝁䅕䅢獂䝁䅫睚求䝁䄴睙求䑁䅳䅉噂䡁䅑兡獂䝁䅫䅤㕂䍁䅁睕橂䝁䅅䅢求䍁䅁睕療䝁䅷兙祂䑁䅳䅉䍂䝁䅅䅤あ䝁䅕杣㕂䍁䅁兒畂䝁䅕杣湂䡁䅫䅉呂䡁䅑睢祂䝁䅅睚求䍁䅁睕㕂䡁䅍䅤求䝁䄰䅉潁䕁䅉兒呂䙁䅍克䅁䝁愸䅁䕃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䑁䅳䅉噂䡁䅑兡獂䝁䅫䅤㕂䍁䅁睕橂䝁䅅䅢求䍁䅁睕療䝁䅷兙祂䑁䅳䅉䍂䝁䅅䅤あ䝁䅕杣㕂䍁䅁兒畂䝁䅕杣湂䡁䅫䅉呂䡁䅑睢祂䝁䅅睚求䍁䅁睕㕂䡁䅍䅤求䝁䄰䅉潁䕁䅉兒呂䙁䅍克䅁䅁䭍䅁啁允䅁睕療䝁䅙䅤㍂䝁䅅杣求䍁䅁䅒求䡁䅙党獂䝁䄸䅣瑂䝁䅕杢あ䑁䅳䅉䕂䝁䅅䅤桂䍁䅁兓畂䡁䅑党湂䡁䅉兙あ䝁䅫睢畂䑁䅳䅉䙂䝁䄴党祂䝁䅣入杁䕁䄰兙畂䝁䅅睚求䝁䄰党畂䡁䅑睏杁䕁䅫杢歂䡁䅕督あ䡁䅉兡桂䝁䅷䅉䉂䡁䅕䅤療䝁䄰兙あ䝁䅫睢畂䑁䅳䅉呂䝁䅫兢ㅂ䝁䅷兙あ䝁䅫睢畂䑁䅳䅉兂䡁䅉睢橂䝁䅕督穂䍁䅁兑ㅂ䡁䅑睢瑂䝁䅅䅤灂䝁䄸杢㝁䍁䅁兑祂䡁䅑兡浂䝁䅫睙灂䝁䅅䅢杁䕁䅫杢あ䝁䅕䅢獂䝁䅫睚求䝁䄴睙求䅁䅁䅍䅣偁䅁䅁呂䝁䄸杚あ䡁䅣兙祂䝁䅕䅉䕂䝁䅕杤求䝁䅷睢睂䝁䄰党畂䡁䅑睏杁䕁䅑兙あ䝁䅅䅉䩂䝁䄴䅤求䝁䅣杣桂䡁䅑兡療䝁䄴睏杁䕁䅕杢求䡁䅉睚㕂䍁䅁兔桂䝁䄴兙湂䝁䅕兢求䝁䄴䅤㝁䍁䅁睕求䝁䄴督療䡁䅉督㝁䍁䅁睕瑂䝁䅅杣あ䍁䅁村ㅂ䝁䅫䅢歂䝁䅫杢湂䑁䅳䅉坂䝁䅫䅚求䝁䄸䅉呂䡁䅑杣求䝁䅅兢灂䝁䄴睚㝁䍁䅁䅕祂䝁䄸睙求䡁䅍督杁䕁䅅兤あ䝁䄸兢桂䡁䅑兡療䝁䄴䅁䩂睇䅁朲䅁䙁䅍睢浂䡁䅑睤桂䡁䅉党杁䕁䅑党㉂䝁䅕䅢療䡁䅁兢求䝁䄴䅤㝁䍁䅁䅒桂䡁䅑兙杁䕁䅫杢あ䝁䅕睚祂䝁䅅䅤灂䝁䄸杢㝁䍁䅁兒畂䝁䅕杣湂䡁䅫䅉乂䝁䅅杢桂䝁䅣党瑂䝁䅕杢あ䑁䅳䅉呂䝁䄰兙祂䡁䅑䅉䑂䝁䅫䅤灂䝁䅕督㝁䍁䅁䅒桂䡁䅑兙杁䙁䅁杣療䡁䅑党橂䡁䅑兡療䝁䄴睏杁䙁䅁杣療䝁䅍党穂䡁䅍䅉䉂䡁䅕䅤療䝁䄰兙あ䝁䅫睢畂䅁䅁䉣䅷偁䅯䅁呂䝁䄸杚あ䡁䅣兙祂䝁䅕䅉䕂䝁䅕杤求䝁䅷睢睂䝁䄰党畂䡁䅑睏杁䕁䅑兙あ䝁䅅䅉䩂䝁䄴䅤求䝁䅣杣桂䡁䅑兡療䝁䄴睏杁䕁䅕杢㉂䝁䅫杣療䝁䄴兢求䝁䄴䅤桂䝁䅷䅉䙂䝁䄴睚灂䝁䄴党求䡁䅉兡畂䝁䅣睏杁䕁䅑兙あ䝁䅅䅉兂䡁䅉睢あ䝁䅕睙あ䝁䅫睢畂䑁䅳䅉䑂䝁䅷睢ㅂ䝁䅑䅉䩂䝁䄴杚祂䝁䅅督あ䡁䅉兤橂䡁䅑兤祂䝁䅕睏杁䙁䅁杣療䝁䅍党穂䡁䅍䅉䉂䡁䅕䅤療䝁䄰兙あ䝁䅫睢畂䅁䅁朳䅫偁䅧䅁呂䝁䄸杚あ䡁䅣兙祂䝁䅕䅉䕂䝁䅕杤求䝁䅷睢睂䝁䄰党畂䡁䅑睏杁䕁䅑兙あ䝁䅅䅉䩂䝁䄴䅤求䝁䅣杣桂䡁䅑兡療䝁䄴睏杁䕁䅙兡畂䡁䅑党橂䝁䅧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䅁偁䱑䅁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䅑兡湂䝁䅫䅤桂䝁䅷䅉䍂䡁䅉睢牂䝁䅕杣桂䝁䅣党䅁偁䥑䅁允允䅁睕療䝁䅙䅤㍂䝁䅅杣求䍁䅁䅒求䡁䅙党獂䝁䄸䅣瑂䝁䅕杢あ䑁䅳䅉䕂䝁䅅䅤桂䍁䅁兓畂䡁䅑党湂䡁䅉兙あ䝁䅫睢畂䑁䅳䅉䝂䝁䅫杢あ䝁䅕睙潂䑁䅳䅉䑂䡁䅕督あ䝁䄸兢求䡁䅉䅉卂䝁䅕䅢桂䡁䅑兡療䝁䄴督潂䝁䅫䅣杁䕁䄰兙畂䝁䅅睚求䝁䄰党畂䡁䅑睏杁䕁䅑兙あ䝁䅅䅉兂䡁䅉睢あ䝁䅕睙あ䝁䅫睢畂䑁䅳䅉兂䡁䅉睢橂䝁䅕督穂䍁䅁兑ㅂ䡁䅑睢瑂䝁䅅䅤灂䝁䄸杢㝁䍁䅁睔畂䝁䅷兡畂䝁䅕䅉兂䝁䅅入瑂䝁䅕杢あ䡁䅍䅁㕂充䅁䄶䅁䙁䅍睢浂䡁䅑睤桂䡁䅉党杁䕁䅑党㉂䝁䅕䅢療䡁䅁兢求䝁䄴䅤㝁䍁䅁䅒桂䡁䅑兙杁䕁䅫杢あ䝁䅕睚祂䝁䅅䅤灂䝁䄸杢㝁䍁䅁杒灂䝁䄴䅤求䝁䅍䅡㝁䍁䅁䅒桂䡁䅑兙杁䙁䅁杣療䡁䅑党橂䡁䅑兡療䝁䄴睏杁䕁䅍䅢療䡁䅕䅚杁䕁䅫杢浂䡁䅉兙穂䡁䅑杣ㅂ䝁䅍䅤ㅂ䡁䅉党㝁䍁䅁䅕祂䝁䄸睙求䡁䅍督杁䕁䅅兤あ䝁䄸兢桂䡁䅑兡療䝁䄴睏杁䙁䅉党湂䙁䅑党橂䝁䅧䅁塂睇䅁䅎䅅䙁䅍睢浂䡁䅑睤桂䡁䅉党杁䕁䅑党㉂䝁䅕䅢療䡁䅁兢求䝁䄴䅤㝁䍁䅁䅒桂䡁䅑兙杁䕁䅫杢あ䝁䅕睚祂䝁䅅䅤灂䝁䄸杢㝁䍁䅁杒灂䝁䄴䅤求䝁䅍䅡㝁䍁䅁兓歂䝁䅕杢あ䝁䅫䅤㕂䍁䅁兙畂䝁䅑䅉䉂䝁䅍睙求䡁䅍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㝁䍁䅁睒求䝁䄴兑䩂䅁䅁刲䅫䩁䄴䅁呂䝁䄸杚あ䡁䅣兙祂䝁䅕䅉䕂䝁䅕杤求䝁䅷睢睂䝁䄰党畂䡁䅑睏杁䕁䅑兙あ䝁䅅䅉䩂䝁䄴䅤求䝁䅣杣桂䡁䅑兡療䝁䄴睏杁䕁䅙兡畂䡁䅑党橂䝁䅧睏杁䕁䅫杢穂䡁䅕杣あ䝁䅕睙潂䑁䅳䅉兂䡁䅉睢橂䝁䅕督穂䍁䅁兑ㅂ䡁䅑睢瑂䝁䅅䅤灂䝁䄸杢䅁䵁扁䅁䕁允䅁睕療䝁䅙䅤㍂䝁䅅杣求䍁䅁䅒求䡁䅙党獂䝁䄸䅣瑂䝁䅕杢あ䑁䅳䅉䕂䝁䅅䅤桂䍁䅁兓畂䡁䅑党湂䡁䅉兙あ䝁䅫睢畂䑁䅳䅉䝂䝁䅫杢あ䝁䅕睙潂䑁䅳䅉兂䡁䅉党歂䝁䅫睙あ䝁䅫杤求䍁䅁兑畂䝁䅅䅢㕂䡁䅑兡橂䡁䅍睏杁䕁䄰兙橂䝁䅧兡畂䝁䅕䅉䵂䝁䅕兙祂䝁䄴兡畂䝁䅣睏杁䕁䅑兙あ䝁䅅䅉兂䡁䅉睢あ䝁䅕睙あ䝁䅫睢畂䑁䅳䅉䉂䡁䅉䅤灂䝁䅙兡橂䝁䅫兙獂䍁䅁兓畂䡁䅑党獂䝁䅷兡湂䝁䅕杢橂䝁䅕䅁敂元䅁权䅅䙁䅍睢浂䡁䅑睤桂䡁䅉党杁䕁䅑党㉂䝁䅕䅢療䡁䅁兢求䝁䄴䅤㝁䍁䅁䅒桂䡁䅑兙杁䕁䅫杢あ䝁䅕睚祂䝁䅅䅤灂䝁䄸杢㝁䍁䅁杒灂䝁䄴䅤求䝁䅍䅡㝁䍁䅁䅕祂䝁䅕䅚灂䝁䅍䅤灂䡁䅙党杁䕁䅅杢桂䝁䅷入あ䝁䅫睙穂䑁䅳䅉乂䝁䅅睙潂䝁䅫杢求䍁䅁䅔求䝁䅅杣畂䝁䅫杢湂䑁䅳䅉兂䡁䅉睢橂䝁䅕督穂䍁䅁兑ㅂ䡁䅑睢瑂䝁䅅䅤灂䝁䄸杢㝁䍁䅁兑祂䡁䅑兡浂䝁䅫睙灂䝁䅅䅢杁䕁䅫杢あ䝁䅕䅢獂䝁䅫睚求䝁䄴睙求䅁䅁硸䅫乁䄴䅁呂䝁䄸杚あ䡁䅣兙祂䝁䅕䅉䕂䝁䅕杤求䝁䅷睢睂䝁䄰党畂䡁䅑睏杁䕁䅑兙あ䝁䅅䅉䩂䝁䄴䅤求䝁䅣杣桂䡁䅑兡療䝁䄴睏杁䕁䅙䅢桂䡁䅍䅡杁䙁䅍䅤療䡁䅉兙湂䝁䅕睏杁䕁䅍䅢療䡁䅕䅚杁䕁䅫杢浂䡁䅉兙穂䡁䅑杣ㅂ䝁䅍䅤ㅂ䡁䅉党㝁䍁䅁睑獂䝁䄸兤歂䍁䅁睕あ䝁䄸杣桂䝁䅣党㝁䍁䅁睕あ䝁䄸杣桂䝁䅣党杁䕁䄰兙畂䝁䅅睚求䝁䄰党畂䡁䅑䅁祄睇䅁䅶䅁䙁䅍睢浂䡁䅑睤桂䡁䅉党杁䕁䅑党㉂䝁䅕䅢療䡁䅁兢求䝁䄴䅤㝁䍁䅁䅒桂䡁䅑兙杁䕁䅫杢あ䝁䅕睚祂䝁䅅䅤灂䝁䄸杢㝁䍁䅁杒獂䝁䅕党あ䍁䅁兔桂䝁䄴兙湂䝁䅕兢求䝁䄴䅤㝁䍁䅁䅒桂䡁䅑兙杁䙁䅁杣療䡁䅑党橂䡁䅑兡療䝁䄴睏杁䙁䅁杣療䝁䅍党穂䡁䅍䅉䉂䡁䅕䅤療䝁䄰兙あ䝁䅫睢畂䅁䅁䉈䅷佁䅉䅁呂䝁䄸杚あ䡁䅣兙祂䝁䅕䅉䕂䝁䅕杤求䝁䅷睢睂䝁䄰党畂䡁䅑睏杁䕁䅑兙あ䝁䅅䅉䩂䝁䄴䅤求䝁䅣杣桂䡁䅑兡療䝁䄴睏杁䕁䅙䅢求䝁䅕䅤杁䕁䄰兙畂䝁䅅睚求䝁䄰党畂䡁䅑睏杁䕁䅣䅕呂䑁䅳䅉呂䝁䄰兙祂䡁䅑䅉䑂䝁䅫䅤灂䝁䅕督㝁䍁䅁䅒桂䡁䅑兙杁䙁䅁杣療䡁䅑党橂䡁䅑兡療䝁䄴睏杁䙁䅁杣療䝁䅍党穂䡁䅍䅉䉂䡁䅕䅤療䝁䄰兙あ䝁䅫睢畂䅁䅁桱䅉偁䄴䅁呂䝁䄸杚あ䡁䅣兙祂䝁䅕䅉䕂䝁䅕杤求䝁䅷睢睂䝁䄰党畂䡁䅑睏杁䕁䅑兙あ䝁䅅䅉䩂䝁䄴䅤求䝁䅣杣桂䡁䅑兡療䝁䄴睏杁䕁䅙䅢求䝁䅕䅤杁䕁䄰兙畂䝁䅅睚求䝁䄰党畂䡁䅑睏杁䕁䅫杢歂䡁䅕督あ䡁䅉兡桂䝁䅷䅉䉂䡁䅕䅤療䝁䄰兙あ䝁䅫睢畂䑁䅳䅉呂䝁䅕杢穂䝁䄸杣穂䑁䅳䅉乂䝁䅅睙潂䝁䅫杢求䍁䅁䅔求䝁䅅杣畂䝁䅫杢湂䑁䅳䅉兂䡁䅉睢橂䝁䅕督穂䍁䅁兑ㅂ䡁䅑睢瑂䝁䅅䅤灂䝁䄸杢䅁䉁扙䅁煃䅁䅁睕療䝁䅙䅤㍂䝁䅅杣求䍁䅁䅒求䡁䅙党獂䝁䄸䅣瑂䝁䅕杢あ䑁䅳䅉䕂䝁䅅䅤桂䍁䅁兓畂䡁䅑党湂䡁䅉兙あ䝁䅫睢畂䑁䅳䅉䡂䝁䄸杤啂䝁䅕睙潂䑁䅳䅉兂䡁䅉睢橂䝁䅕督穂䍁䅁兑ㅂ䡁䅑睢瑂䝁䅅䅤灂䝁䄸杢㝁䍁䅁睔畂䝁䅷兡畂䝁䅕䅉兂䝁䅅入瑂䝁䅕杢あ䡁䅍䅁塁睇䅁朸䅁䙁䅍睢浂䡁䅑睤桂䡁䅉党杁䕁䅑党㉂䝁䅕䅢療䡁䅁兢求䝁䄴䅤㝁䍁䅁䅒桂䡁䅑兙杁䕁䅫杢あ䝁䅕睚祂䝁䅅䅤灂䝁䄸杢㝁䍁䅁䅓求䝁䅅䅢あ䝁䅧䅉䕂䝁䅫兙湂䝁䄴睢穂䡁䅑兡橂䡁䅍睏杁䕁䅑兙あ䝁䅅䅉兂䡁䅉睢あ䝁䅕睙あ䝁䅫睢畂䑁䅳䅉兂䡁䅉睢橂䝁䅕督穂䍁䅁兑ㅂ䡁䅑睢瑂䝁䅅䅤灂䝁䄸杢㝁䍁䅁兑祂䡁䅑兡浂䝁䅫睙灂䝁䅅䅢杁䕁䅫杢あ䝁䅕䅢獂䝁䅫睚求䝁䄴睙求䅁䅁䉓䅉䵁䄴䅁呂䝁䄸杚あ䡁䅣兙祂䝁䅕䅉䕂䝁䅕杤求䝁䅷睢睂䝁䄰党畂䡁䅑睏杁䕁䅑兙あ䝁䅅䅉䩂䝁䄴䅤求䝁䅣杣桂䡁䅑兡療䝁䄴睏杁䕁䅧党桂䝁䅷䅤潂䍁䅁䅒灂䝁䅅睚畂䝁䄸督あ䝁䅫睙穂䑁䅳䅉乂䕁䅧党桂䝁䅷䅤潂䑁䅳䅉䕂䝁䅫兙楂䝁䅕䅤求䡁䅍睏杁䕁䅅杣あ䝁䅫杚灂䝁䅍兡桂䝁䅷䅉䩂䝁䄴䅤求䝁䅷䅢灂䝁䅣党畂䝁䅍党䅁䕁剳䅁䥂允䅁睕療䝁䅙䅤㍂䝁䅅杣求䍁䅁䅒求䡁䅙党獂䝁䄸䅣瑂䝁䅕杢あ䑁䅳䅉䕂䝁䅅䅤桂䍁䅁兓畂䡁䅑党湂䡁䅉兙あ䝁䅫睢畂䑁䅳䅉䥂䝁䅕兙獂䡁䅑䅡杁䕁䅑兡桂䝁䅣杢療䡁䅍䅤灂䝁䅍督㝁䍁䅁兔桂䝁䅍䅡灂䝁䄴党杁䕁䅷党桂䡁䅉杢灂䝁䄴睚㝁䍁䅁䅕祂䝁䄸睙求䡁䅍督杁䕁䅅兤あ䝁䄸兢桂䡁䅑兡療䝁䄴睏杁䕁䅅杣あ䝁䅫杚灂䝁䅍兡桂䝁䅷䅉䩂䝁䄴䅤求䝁䅷䅢灂䝁䅣党畂䝁䅍党㝁䍁䅁䅒灂䝁䅣兡あ䝁䅅䅢杁䕁䄰党畂䡁䅑兙獂䍁䅁䅓求䝁䅅䅢あ䝁䅧睏杁䙁䅁䅡桂䡁䅉兢桂䝁䅍睢㉂䝁䅫睚灂䝁䅷兙畂䝁䅍党䅁䍁扷䅁佁允䅁睕療䝁䅙䅤㍂䝁䅅杣求䍁䅁䅒求䡁䅙党獂䝁䄸䅣瑂䝁䅕杢あ䑁䅳䅉䕂䝁䅅䅤桂䍁䅁兓畂䡁䅑党湂䡁䅉兙あ䝁䅫睢畂䑁䅳䅉䩂䝁䄴䅚ㅂ䡁䅍䅤祂䝁䅫兙獂䍁䅁兑ㅂ䡁䅑睢瑂䝁䅅䅤灂䝁䄸杢㝁䍁䅁兓桂䝁䅅睕杁䍁䅧兓畂䝁䅙杣桂䡁䅍䅤祂䡁䅕睙あ䡁䅕杣求䍁䅁兙穂䍁䅁兙杁䙁䅍党祂䡁䅙兡橂䝁䅕克㝁䍁䅁䅒桂䡁䅑兙杁䙁䅁杣療䡁䅑党橂䡁䅑兡療䝁䄴睏杁䙁䅁杣療䝁䅍党穂䡁䅍䅉䉂䡁䅕䅤療䝁䄰兙あ䝁䅫睢畂䅁䅁兪䄰偁䅁䅁呂䝁䄸杚あ䡁䅣兙祂䝁䅕䅉䕂䝁䅕杤求䝁䅷睢睂䝁䄰党畂䡁䅑睏杁䕁䅑兙あ䝁䅅䅉䩂䝁䄴䅤求䝁䅣杣桂䡁䅑兡療䝁䄴睏杁䕁䅫杢歂䡁䅕督あ䡁䅉兡桂䝁䅷䅉䉂䡁䅕䅤療䝁䄰兙あ䝁䅫睢畂䑁䅳䅉兂䡁䅉睢橂䝁䅕督穂䍁䅁兑ㅂ䡁䅑睢瑂䝁䅅䅤灂䝁䄸杢㝁䍁䅁睍䕂䍁䅁䅕祂䝁䅫杢あ䝁䅫杢湂䑁䅳䅉䉂䡁䅉䅤灂䝁䅙兡橂䝁䅫兙獂䍁䅁兓畂䡁䅑党獂䝁䅷兡湂䝁䅕杢橂䝁䅕䅁煃充䅁李䅅䙁䅍睢浂䡁䅑睤桂䡁䅉党杁䕁䅑党㉂䝁䅕䅢療䡁䅁兢求䝁䄴䅤㝁䍁䅁䅒桂䡁䅑兙杁䕁䅫杢あ䝁䅕睚祂䝁䅅䅤灂䝁䄸杢㝁䍁䅁兓畂䝁䅑兤穂䡁䅑杣灂䝁䅅䅢杁䕁䅅兤あ䝁䄸兢桂䡁䅑兡療䝁䄴睏杁䙁䅉杒䩂䕁䅑䅉潁䙁䅉兙歂䝁䅫睢杁䕁䅙杣求䡁䅅兤求䝁䄴睙㕂䍁䅁兓歂䝁䅕杢あ䝁䅫杚灂䝁䅍兙あ䝁䅫睢畂䍁䅫睏杁䙁䅍党畂䡁䅍睢祂䡁䅍睏杁䙁䅍兢桂䡁䅉䅤杁䕁䅍兙祂䝁䅑督㝁䍁䅁䅕祂䝁䄸睙求䡁䅍督杁䕁䅅兤あ䝁䄸兢桂䡁䅑兡療䝁䄴睏杁䕁䅉兡療䝁䄰党あ䡁䅉兡橂䡁䅍䅁ぁ睇䅁䄰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䕁䅕兌䕂䝁䅫督橂䝁䄸杤求䡁䅉入㝁䍁䅁䅕祂䝁䄸睙求䡁䅍督杁䕁䅅兤あ䝁䄸兢桂䡁䅑兡療䝁䄴䅁十睂䅁䄶䅁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䅁㡁权䅁杘䅅䙁䅍睢浂䡁䅑睤桂䡁䅉党杁䕁䅑党㉂䝁䅕䅢療䡁䅁兢求䝁䄴䅤㝁䍁䅁䅒桂䡁䅑兙杁䕁䅫杢あ䝁䅕睚祂䝁䅅䅤灂䝁䄸杢㝁䍁䅁兓畂䝁䅑兤穂䡁䅑杣灂䝁䅅䅢杁䕁䅅兤あ䝁䄸兢桂䡁䅑兡療䝁䄴睏杁䙁䅍党畂䡁䅍睢祂䡁䅍睏杁䙁䅁杣療䝁䅍党穂䡁䅍䅉䉂䡁䅕䅤療䝁䄰兙あ䝁䅫睢畂䑁䅳䅉䉂䡁䅉䅤灂䝁䅙兡橂䝁䅫兙獂䍁䅁兓畂䡁䅑党獂䝁䅷兡湂䝁䅕杢橂䝁䅕睏杁䙁䅕䅤灂䝁䅷兡あ䡁䅫䅉呂䝁䅍兙獂䝁䅕䅉呂䝁䄸䅢桂䡁䅉睏杁䕁䅉兙あ䡁䅑党祂䡁䅫䅉䙂䝁䄴党祂䝁䅣入杁䙁䅍䅤療䡁䅉兙湂䝁䅕䅉呂䡁䅫督あ䝁䅕兢杁䍁䅧村䙂䙁䅍睕灁䅁䅁睃䄸䅁䉷䅁呂䝁䄸杚あ䡁䅣兙祂䝁䅕䅉䕂䝁䅕杤求䝁䅷睢睂䝁䄰党畂䡁䅑睏杁䕁䅑兙あ䝁䅅䅉䩂䝁䄴䅤求䝁䅣杣桂䡁䅑兡療䝁䄴睏杁䕁䅫杢穂䡁䅕杣あ䝁䅕睙潂䑁䅳䅉乂䝁䅅睙潂䝁䅫杢求䍁䅁䅔求䝁䅅杣畂䝁䅫杢湂䑁䅳䅉䑂䝁䅷睢ㅂ䝁䅑䅉䕂䝁䅅䅤桂䍁䅁睕求䡁䅉杤灂䝁䅍党穂䑁䅳䅉兂䡁䅉睢橂䝁䅕督穂䍁䅁兑ㅂ䡁䅑睢瑂䝁䅅䅤灂䝁䄸杢㝁䍁䅁兑祂䡁䅑兡浂䝁䅫睙灂䝁䅅䅢杁䕁䅫杢あ䝁䅕䅢獂䝁䅫睚求䝁䄴睙求䅁䅁剎䅯䉁䉁䅁呂䝁䄸杚あ䡁䅣兙祂䝁䅕䅉䕂䝁䅕杤求䝁䅷睢睂䝁䄰党畂䡁䅑睏杁䕁䅑兙あ䝁䅅䅉䩂䝁䄴䅤求䝁䅣杣桂䡁䅑兡療䝁䄴睏杁䕁䄰兙橂䝁䅧兡畂䝁䅕䅉䵂䝁䅕兙祂䝁䄴兡畂䝁䅣睏杁䕁䅉䅢療䝁䅍睡橂䝁䅧兙灂䝁䄴睏杁䕁䅍䅢療䡁䅕䅚杁䕁䅫杢浂䡁䅉兙穂䡁䅑杣ㅂ䝁䅍䅤ㅂ䡁䅉党㝁䍁䅁䅕祂䝁䄸睙求䡁䅍督杁䕁䅅兤あ䝁䄸兢桂䡁䅑兡療䝁䄴睏杁䕁䅅杣あ䝁䅫杚灂䝁䅍兡桂䝁䅷䅉䩂䝁䄴䅤求䝁䅷䅢灂䝁䅣党畂䝁䅍党䅁䉁娴䅁楁允䅁睕療䝁䅙䅤㍂䝁䅅杣求䍁䅁䅒求䡁䅙党獂䝁䄸䅣瑂䝁䅕杢あ䑁䅳䅉䕂䝁䅅䅤桂䍁䅁兓畂䡁䅑党湂䡁䅉兙あ䝁䅫睢畂䑁䅳䅉乂䝁䅅睙潂䝁䅫杢求䍁䅁䅔求䝁䅅杣畂䝁䅫杢湂䑁䅳䅉䑂䝁䅷睢ㅂ䝁䅑䅉䕂䝁䅅䅤桂䍁䅁睕求䡁䅉杤灂䝁䅍党穂䑁䅳䅉䑂䝁䅷睢ㅂ䝁䅑䅉䩂䝁䄴杚祂䝁䅅督あ䡁䅉兤橂䡁䅑兤祂䝁䅕睏杁䙁䅁杣療䝁䅍党穂䡁䅍䅉䉂䡁䅕䅤療䝁䄰兙あ䝁䅫睢畂䑁䅳䅉䉂䡁䅉䅤灂䝁䅙兡橂䝁䅫兙獂䍁䅁兓畂䡁䅑党獂䝁䅷兡湂䝁䅕杢橂䝁䅕䅁㙃睇䅁朹䅁䙁䅍睢浂䡁䅑睤桂䡁䅉党杁䕁䅑党㉂䝁䅕䅢療䡁䅁兢求䝁䄴䅤㝁䍁䅁䅒桂䡁䅑兙杁䕁䅫杢あ䝁䅕睚祂䝁䅅䅤灂䝁䄸杢㝁䍁䅁兔桂䝁䅍䅡灂䝁䄴党杁䕁䅷党桂䡁䅉杢灂䝁䄴睚㝁䍁䅁睑獂䝁䄸兤歂䍁䅁䅒桂䡁䅑兙杁䙁䅍党祂䡁䅙兡橂䝁䅕督㝁䍁䅁䅕祂䝁䄸睙求䡁䅍督杁䕁䅅兤あ䝁䄸兢桂䡁䅑兡療䝁䄴睏杁䕁䅅杣あ䝁䅫杚灂䝁䅍兡桂䝁䅷䅉䩂䝁䄴䅤求䝁䅷䅢灂䝁䅣党畂䝁䅍党䅁䩁婁䅁㑄䅁䅁睕療䝁䅙䅤㍂䝁䅅杣求䍁䅁䅒求䡁䅙党獂䝁䄸䅣瑂䝁䅕杢あ䑁䅳䅉䕂䝁䅅䅤桂䍁䅁兓畂䡁䅑党湂䡁䅉兙あ䝁䅫睢畂䑁䅳䅉乂䝁䅅睙潂䝁䅫杢求䍁䅁䅔求䝁䅅杣畂䝁䅫杢湂䑁䅳䅉䑂䝁䅷睢ㅂ䝁䅑䅉䩂䝁䄴杚祂䝁䅅督あ䡁䅉兤橂䡁䅑兤祂䝁䅕睏杁䙁䅁杣療䝁䅍党穂䡁䅍䅉䉂䡁䅕䅤療䝁䄰兙あ䝁䅫睢畂䑁䅳䅉䉂䡁䅉䅤灂䝁䅙兡橂䝁䅫兙獂䍁䅁兓畂䡁䅑党獂䝁䅷兡湂䝁䅕杢橂䝁䅕䅁湃元䅁权䅅䙁䅍睢浂䡁䅑睤桂䡁䅉党杁䕁䅑党㉂䝁䅕䅢療䡁䅁兢求䝁䄴䅤㝁䍁䅁䅒桂䡁䅑兙杁䕁䅫杢あ䝁䅕睚祂䝁䅅䅤灂䝁䄸杢㝁䍁䅁兔桂䝁䅍䅡灂䝁䄴党杁䕁䅷党桂䡁䅉杢灂䝁䄴睚㝁䍁䅁睑獂䝁䄸兤歂䍁䅁睕求䝁䅍兤祂䝁䅫䅤㕂䑁䅳䅉䑂䝁䅷睢ㅂ䝁䅑䅉呂䡁䅑睢祂䝁䅅睚求䑁䅳䅉兂䡁䅉睢橂䝁䅕督穂䍁䅁兑ㅂ䡁䅑睢瑂䝁䅅䅤灂䝁䄸杢㝁䍁䅁兑祂䡁䅑兡浂䝁䅫睙灂䝁䅅䅢杁䕁䅫杢あ䝁䅕䅢獂䝁䅫睚求䝁䄴睙求䅁䅁桙䅳䉁䉯䅁呂䝁䄸杚あ䡁䅣兙祂䝁䅕䅉䕂䝁䅕杤求䝁䅷睢睂䝁䄰党畂䡁䅑睏杁䕁䅑兙あ䝁䅅䅉䩂䝁䄴䅤求䝁䅣杣桂䡁䅑兡療䝁䄴睏杁䕁䄰兙橂䝁䅧兡畂䝁䅕䅉䵂䝁䅕兙祂䝁䄴兡畂䝁䅣睏杁䕁䅑兙あ䝁䅅䅉兂䡁䅉睢あ䝁䅕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千权䅁杄䅅䙁䅍睢浂䡁䅑睤桂䡁䅉党杁䕁䅑党㉂䝁䅕䅢療䡁䅁兢求䝁䄴䅤㝁䍁䅁䅒桂䡁䅑兙杁䕁䅫杢あ䝁䅕睚祂䝁䅅䅤灂䝁䄸杢㝁䍁䅁兔桂䝁䅍䅡灂䝁䄴党杁䕁䅷党桂䡁䅉杢灂䝁䄴睚㝁䍁䅁䅒桂䡁䅑兙杁䙁䅁杣療䡁䅑党橂䡁䅑兡療䝁䄴睏杁䕁䅍䅢療䡁䅕䅚杁䙁䅍党橂䡁䅕杣灂䡁䅑入㝁䍁䅁䅕祂䝁䄸睙求䡁䅍督杁䕁䅅兤あ䝁䄸兢桂䡁䅑兡療䝁䄴睏杁䕁䅅杣あ䝁䅫杚灂䝁䅍兡桂䝁䅷䅉䩂䝁䄴䅤求䝁䅷䅢灂䝁䅣党畂䝁䅍党䅁䱁兑䅁祃䅁䅁睕療䝁䅙䅤㍂䝁䅅杣求䍁䅁䅒求䡁䅙党獂䝁䄸䅣瑂䝁䅕杢あ䑁䅳䅉䕂䝁䅅䅤桂䍁䅁兓畂䡁䅑党湂䡁䅉兙あ䝁䅫睢畂䑁䅳䅉乂䝁䅅睙潂䝁䅫杢求䍁䅁䅔求䝁䅅杣畂䝁䅫杢湂䑁䅳䅉呂䝁䄰兙祂䡁䅑䅉䑂䝁䅫䅤灂䝁䅕督㝁䍁䅁睕瑂䝁䅅杣あ䍁䅁兒畂䝁䅕杣湂䡁䅫睏杁䑁䅕睒䅁䱁婫䅁杁允䅁睕療䝁䅙䅤㍂䝁䅅杣求䍁䅁䅒求䡁䅙党獂䝁䄸䅣瑂䝁䅕杢あ䑁䅳䅉䕂䝁䅅䅤桂䍁䅁兓畂䡁䅑党湂䡁䅉兙あ䝁䅫睢畂䑁䅳䅉乂䝁䅅睙潂䝁䅫杢求䍁䅁䅔求䝁䅅杣畂䝁䅫杢湂䑁䅳䅉呂䡁䅕䅣求䡁䅉睙療䝁䄰䅣ㅂ䡁䅑党祂䡁䅍睏杁䕁䅍䅢療䡁䅕䅚杁䕁䅫杢浂䡁䅉兙穂䡁䅑杣ㅂ䝁䅍䅤ㅂ䡁䅉党㝁䍁䅁䅒桂䡁䅑兙杁䕁䅍党畂䡁䅑党祂䍁䅁䅖求䝁䅍䅡畂䝁䄸䅢療䝁䅣入㝁䍁䅁兑祂䡁䅑兡浂䝁䅫睙灂䝁䅅䅢杁䕁䅫杢あ䝁䅕䅢獂䝁䅫睚求䝁䄴睙求䅁䅁硎䅫䍁䉁䅁呂䝁䄸杚あ䡁䅣兙祂䝁䅕䅉䕂䝁䅕杤求䝁䅷睢睂䝁䄰党畂䡁䅑睏杁䕁䅑兙あ䝁䅅䅉䩂䝁䄴䅤求䝁䅣杣桂䡁䅑兡療䝁䄴睏杁䕁䄰兙祂䝁䅳党あ䝁䅫杢湂䍁䅁兑ㅂ䡁䅑睢瑂䝁䅅䅤灂䝁䄸杢㝁䍁䅁兔桂䝁䅍䅡灂䝁䄴党杁䕁䅷党桂䡁䅉杢灂䝁䄴睚㝁䍁䅁睑ㅂ䡁䅍䅤療䝁䄰党祂䍁䅁兑畂䝁䅅䅢㕂䡁䅑兡橂䡁䅍睏杁䙁䅁杣療䝁䅍党穂䡁䅍䅉䉂䡁䅕䅤療䝁䄰兙あ䝁䅫睢畂䑁䅳䅉䉂䡁䅉䅤灂䝁䅙兡橂䝁䅫兙獂䍁䅁兓畂䡁䅑党獂䝁䅷兡湂䝁䅕杢橂䝁䅕䅁桄睇䅁䄷䅁䙁䅍睢浂䡁䅑睤桂䡁䅉党杁䕁䅑党㉂䝁䅕䅢療䡁䅁兢求䝁䄴䅤㝁䍁䅁䅒桂䡁䅑兙杁䕁䅫杢あ䝁䅕睚祂䝁䅅䅤灂䝁䄸杢㝁䍁䅁睔ㅂ䡁䅑䅣桂䡁䅑兡求䝁䄴䅤杁䕁䅍兙祂䝁䅕睏杁䕁䅑兙あ䝁䅅䅉兂䡁䅉睢あ䝁䅕睙あ䝁䅫睢畂䑁䅳䅉兂䡁䅉睢橂䝁䅕督穂䍁䅁兑ㅂ䡁䅑睢瑂䝁䅅䅤灂䝁䄸杢㝁䍁䅁兑祂䡁䅑兡浂䝁䅫睙灂䝁䅅䅢杁䕁䅫杢あ䝁䅕䅢獂䝁䅫睚求䝁䄴睙求䅁䅁桷䅁䩁䅧䅁呂䝁䄸杚あ䡁䅣兙祂䝁䅕䅉䕂䝁䅕杤求䝁䅷睢睂䝁䄰党畂䡁䅑睏杁䕁䅑兙あ䝁䅅䅉䩂䝁䄴䅤求䝁䅣杣桂䡁䅑兡療䝁䄴睏杁䙁䅁杣療䝁䅍党穂䡁䅍䅉䉂䡁䅕䅤療䝁䄰兙あ䝁䅫睢畂䑁䅳䅉偂䝁䄴䅢灂䝁䄴党杁䙁䅁兙㕂䝁䄰党畂䡁䅑督䅁䡁慁䅁㑄䅁䅁睕療䝁䅙䅤㍂䝁䅅杣求䍁䅁䅒求䡁䅙党獂䝁䄸䅣瑂䝁䅕杢あ䑁䅳䅉䕂䝁䅅䅤桂䍁䅁兓畂䡁䅑党湂䡁䅉兙あ䝁䅫睢畂䑁䅳䅉卂䕁䅙兓䕂䍁䅁䅋卂䝁䅅䅚灂䝁䄸䅉䝂䡁䅉党硂䡁䅕党畂䝁䅍入杁䕁䅫䅚求䝁䄴䅤灂䝁䅙兡橂䝁䅅䅤灂䝁䄸杢灁䑁䅳䅉呂䝁䅕杢穂䝁䄸杣穂䑁䅳䅉䑂䝁䅷睢ㅂ䝁䅑䅉䩂䝁䄴杚祂䝁䅅督あ䡁䅉兤橂䡁䅑兤祂䝁䅕睏杁䕁䅍䅢療䡁䅕䅚杁䙁䅍䅤療䡁䅉兙湂䝁䅕䅁䕁权䅁朱䅁䙁䅍睢浂䡁䅑睤桂䡁䅉党杁䕁䅑党㉂䝁䅕䅢療䡁䅁兢求䝁䄴䅤㝁䍁䅁䅒桂䡁䅑兙杁䕁䅫杢あ䝁䅕睚祂䝁䅅䅤灂䝁䄸杢㝁䍁䅁睕求䝁䄴督療䡁䅉督㝁䍁䅁䅒桂䡁䅑兙杁䙁䅁杣療䡁䅑党橂䡁䅑兡療䝁䄴睏杁䕁䅍䅢療䡁䅕䅚杁䕁䅫杢浂䡁䅉兙穂䡁䅑杣ㅂ䝁䅍䅤ㅂ䡁䅉党㝁䍁䅁䅕祂䝁䄸睙求䡁䅍督杁䕁䅅兤あ䝁䄸兢桂䡁䅑兡療䝁䄴䅁㑂元䅁杹䅁䙁䅍睢浂䡁䅑睤桂䡁䅉党杁䕁䅑党㉂䝁䅕䅢療䡁䅁兢求䝁䄴䅤㝁䍁䅁䅒桂䡁䅑兙杁䕁䅫杢あ䝁䅕睚祂䝁䅅䅤灂䝁䄸杢㝁䍁䅁睕求䝁䄴督療䡁䅉督㝁䍁䅁睕ㅂ䡁䅁党祂䝁䅍睢瑂䡁䅁兤あ䝁䅕杣穂䑁䅳䅉兂䡁䅉睢橂䝁䅕督穂䍁䅁兑ㅂ䡁䅑睢瑂䝁䅅䅤灂䝁䄸杢㝁䍁䅁睔畂䝁䅷兡畂䝁䅕䅉兂䝁䅅入瑂䝁䅕杢あ䡁䅍䅁䕃杆䅁杵䅁䙁䅍睢浂䡁䅑睤桂䡁䅉党杁䕁䅑党㉂䝁䅕䅢療䡁䅁兢求䝁䄴䅤㝁䍁䅁䅒桂䡁䅑兙杁䕁䅫杢あ䝁䅕睚祂䝁䅅䅤灂䝁䄸杢㝁䍁䅁睕灂䝁䄰兤獂䝁䅅䅤灂䝁䄸杢㝁䍁䅁睑獂䝁䄸兤歂䍁䅁兓畂䝁䅙杣桂䡁䅍䅤祂䡁䅕睙あ䡁䅕杣求䑁䅳䅉兂䡁䅉睢橂䝁䅕督穂䍁䅁兑ㅂ䡁䅑睢瑂䝁䅅䅤灂䝁䄸杢䅁䝁唴䅁獄䅁䅁睕療䝁䅙䅤㍂䝁䅅杣求䍁䅁䅒求䡁䅙党獂䝁䄸䅣瑂䝁䅕杢あ䑁䅳䅉䕂䝁䅅䅤桂䍁䅁兓畂䡁䅑党湂䡁䅉兙あ䝁䅫睢畂䑁䅳䅉呂䝁䅫兢ㅂ䝁䅷兙あ䝁䅫睢畂䑁䅳䅉䑂䝁䅷睢ㅂ䝁䅑䅉䩂䝁䄴杚祂䝁䅅督あ䡁䅉兤橂䡁䅑兤祂䝁䅕睏杁䙁䅁杣療䝁䅍党穂䡁䅍䅉䉂䡁䅕䅤療䝁䄰兙あ䝁䅫睢畂䑁䅳䅉䉂䡁䅉䅤灂䝁䅙兡橂䝁䅫兙獂䍁䅁兓畂䡁䅑党獂䝁䅷兡湂䝁䅕杢橂䝁䅕䅁䉂元䅁杂䅅䙁䅍睢浂䡁䅑睤桂䡁䅉党杁䕁䅑党㉂䝁䅕䅢療䡁䅁兢求䝁䄴䅤㝁䍁䅁䅒桂䡁䅑兙杁䕁䅫杢あ䝁䅕睚祂䝁䅅䅤灂䝁䄸杢㝁䍁䅁睕灂䝁䄰兤獂䝁䅅䅤灂䝁䄸杢㝁䍁䅁兔桂䝁䅍䅡灂䝁䄴党杁䕁䅷党桂䡁䅉杢灂䝁䄴睚㝁䍁䅁睑獂䝁䄸兤歂䍁䅁兓畂䝁䅙杣桂䡁䅍䅤祂䡁䅕睙あ䡁䅕杣求䑁䅳䅉䑂䝁䅷睢ㅂ䝁䅑䅉呂䡁䅑睢祂䝁䅅睚求䑁䅳䅉䉂䡁䅉䅤灂䝁䅙兡橂䝁䅫兙獂䍁䅁兓畂䡁䅑党獂䝁䅷兡湂䝁䅕杢橂䝁䅕䅁䕄杂䅁权䅅䙁䅍睢浂䡁䅑睤桂䡁䅉党杁䕁䅑党㉂䝁䅕䅢療䡁䅁兢求䝁䄴䅤㝁䍁䅁䅒桂䡁䅑兙杁䕁䅫杢あ䝁䅕睚祂䝁䅅䅤灂䝁䄸杢㝁䍁䅁睕灂䝁䄰兤獂䝁䅅䅤灂䝁䄸杢㝁䍁䅁兔桂䝁䅍䅡灂䝁䄴党杁䕁䅷党桂䡁䅉杢灂䝁䄴睚㝁䍁䅁䅒桂䡁䅑兙杁䙁䅁杣療䡁䅑党橂䡁䅑兡療䝁䄴睏杁䕁䅍䅢療䡁䅕䅚杁䕁䅫杢浂䡁䅉兙穂䡁䅑杣ㅂ䝁䅍䅤ㅂ䡁䅉党㝁䍁䅁兑祂䡁䅑兡浂䝁䅫睙灂䝁䅅䅢杁䕁䅫杢あ䝁䅕䅢獂䝁䅫睚求䝁䄴睙求䅁䅁睦䅫䱁䅧䅁呂䝁䄸杚あ䡁䅣兙祂䝁䅕䅉䕂䝁䅕杤求䝁䅷睢睂䝁䄰党畂䡁䅑睏杁䕁䅑兙あ䝁䅅䅉䩂䝁䄴䅤求䝁䅣杣桂䡁䅑兡療䝁䄴睏杁䙁䅍兤睂䝁䅕杣橂䝁䄸兢睂䡁䅕䅤求䡁䅉督㝁䍁䅁䅕祂䝁䄸睙求䡁䅍督杁䕁䅅兤あ䝁䄸兢桂䡁䅑兡療䝁䄴睏杁䕁䄸杢獂䝁䅫杢求䍁䅁䅕桂䡁䅫兢求䝁䄴䅤穂䅁䅁杰䅯䅁䈴䅁呂䝁䄸杚あ䡁䅣兙祂䝁䅕䅉䕂䝁䅕杤求䝁䅷睢睂䝁䄰党畂䡁䅑睏杁䕁䅑兙あ䝁䅅䅉兂䡁䅉睢あ䝁䅕睙あ䝁䅫睢畂䑁䅳䅉䑂䝁䅷睢ㅂ䝁䅑䅉䩂䝁䄴杚祂䝁䅅督あ䡁䅉兤橂䡁䅑兤祂䝁䅕睏杁䕁䅍䅢療䡁䅕䅚杁䙁䅍党橂䡁䅕杣灂䡁䅑入㝁䍁䅁睑獂䝁䄸兤歂䍁䅁睕あ䝁䄸杣桂䝁䅣党㝁䍁䅁睕あ䝁䄸杣桂䝁䅣党杁䕁䄰兙畂䝁䅅睚求䝁䄰党畂䡁䅑睏杁䕁䅑兙あ䝁䅅䅉䑂䝁䅕杢あ䝁䅕杣杁䙁䅑党橂䝁䅧杢療䝁䅷睢湂䡁䅫䅁浂元䅁杉䅅䙁䅍睢浂䡁䅑睤桂䡁䅉党杁䕁䅑党㉂䝁䅕䅢療䡁䅁兢求䝁䄴䅤㝁䍁䅁䅒桂䡁䅑兙杁䙁䅁杣療䡁䅑党橂䡁䅑兡療䝁䄴睏杁䕁䅍䅢療䡁䅕䅚杁䕁䅫杢浂䡁䅉兙穂䡁䅑杣ㅂ䝁䅍䅤ㅂ䡁䅉党㝁䍁䅁兒歂䝁䅣党杁䕁䅍睢瑂䡁䅁兤あ䝁䅫杢湂䑁䅳䅉兂䡁䅉睢橂䝁䅕督穂䍁䅁兑ㅂ䡁䅑睢瑂䝁䅅䅤灂䝁䄸杢㝁䍁䅁䅒桂䡁䅑兙杁䕁䅍党畂䡁䅑党祂䍁䅁䅖求䝁䅍䅡畂䝁䄸䅢療䝁䅣入㝁䍁䅁兑祂䡁䅑兡浂䝁䅫睙灂䝁䅅䅢杁䕁䅫杢あ䝁䅕䅢獂䝁䅫睚求䝁䄴睙求䅁䅁䉬䅯䍁䉙䅁呂䝁䄸杚あ䡁䅣兙祂䝁䅕䅉䕂䝁䅕杤求䝁䅷睢睂䝁䄰党畂䡁䅑睏杁䕁䅑兙あ䝁䅅䅉兂䡁䅉睢あ䝁䅕睙あ䝁䅫睢畂䑁䅳䅉䑂䝁䅷睢ㅂ䝁䅑䅉䩂䝁䄴杚祂䝁䅅督あ䡁䅉兤橂䡁䅑兤祂䝁䅕睏杁䙁䅁杣療䝁䅍党穂䡁䅍䅉䉂䡁䅕䅤療䝁䄰兙あ䝁䅫睢畂䑁䅳䅉佂䝁䅕䅤㍂䝁䄸杣牂䍁䅁睕求䝁䅍兤祂䝁䅫䅤㕂䑁䅳䅉䕂䝁䅅䅤桂䍁䅁睑求䝁䄴䅤求䡁䅉䅉啂䝁䅕睙潂䝁䄴睢獂䝁䄸睚㕂䑁䅳䅉䉂䡁䅉䅤灂䝁䅙兡橂䝁䅫兙獂䍁䅁兓畂䡁䅑党獂䝁䅷兡湂䝁䅕杢橂䝁䅕䅁求兇䅁朸䅁䙁䅍睢浂䡁䅑睤桂䡁䅉党杁䕁䅑党㉂䝁䅕䅢療䡁䅁兢求䝁䄴䅤㝁䍁䅁䅒桂䡁䅑兙杁䙁䅁杣療䡁䅑党橂䡁䅑兡療䝁䄴睏杁䙁䅁杣療䝁䅍党穂䡁䅍䅉䉂䡁䅕䅤療䝁䄰兙あ䝁䅫睢畂䑁䅳䅉佂䝁䅕䅤㍂䝁䄸杣牂䍁䅁睕求䝁䅍兤祂䝁䅫䅤㕂䑁䅳䅉呂䝁䅕睙ㅂ䡁䅉兡あ䡁䅫䅉乂䝁䅅杢桂䝁䅣党瑂䝁䅕杢あ䑁䅳䅉䕂䝁䅅䅤桂䍁䅁睑求䝁䄴䅤求䡁䅉䅉啂䝁䅕睙潂䝁䄴睢獂䝁䄸睚㕂䅁䅁硦䅫䱁䄴䅁呂䝁䄸杚あ䡁䅣兙祂䝁䅕䅉䕂䝁䅕杤求䝁䅷睢睂䝁䄰党畂䡁䅑睏杁䕁䅑兙あ䝁䅅䅉兂䡁䅉睢あ䝁䅕睙あ䝁䅫睢畂䑁䅳䅉兂䡁䅉睢橂䝁䅕督穂䍁䅁兑ㅂ䡁䅑睢瑂䝁䅅䅤灂䝁䄸杢㝁䍁䅁䅖求䝁䅅兢杁䕁䅍睢獂䝁䅷兙楂䝁䄸杣桂䡁䅑兡療䝁䄴睏杁䕁䄸杢獂䝁䅫杢求䍁䅁䅕桂䡁䅫兢求䝁䄴䅤穂䅁䅁栱䅳䭁䅑䅁呂䝁䄸杚あ䡁䅣兙祂䝁䅕䅉䕂䝁䅕杤求䝁䅷睢睂䝁䄰党畂䡁䅑睏杁䕁䅑兡湂䝁䅫䅤桂䝁䅷䅉乂䝁䅕䅚灂䝁䅅睏杁䕁䅕兌獂䝁䅕兙祂䝁䄴兡畂䝁䅣睏杁䕁䅑兙あ䝁䅅䅉兂䡁䅉睢あ䝁䅕睙あ䝁䅫睢畂䑁䅳䅉偂䝁䄴䅢灂䝁䄴党杁䙁䅁兙㕂䝁䄰党畂䡁䅑督䅁䥁娴䅁敁允䅁睕療䝁䅙䅤㍂䝁䅅杣求䍁䅁䅒求䡁䅙党獂䝁䄸䅣瑂䝁䅕杢あ䑁䅳䅉䕂䝁䅫睚灂䡁䅑兙獂䍁䅁兔求䝁䅑兡桂䑁䅳䅉乂䝁䅅杣牂䝁䅕䅤灂䝁䄴睚杁䕁䅅兤あ䝁䄸兢桂䡁䅑兡療䝁䄴睏杁䕁䅍兤穂䡁䅑睢瑂䝁䅕杣杁䕁䅅杢桂䝁䅷入あ䝁䅫睙穂䑁䅳䅉呂䝁䅕兙祂䝁䅍䅡杁䕁䅕杢湂䝁䅫杢求䍁䅁睔睂䡁䅑兡瑂䝁䅫来桂䡁䅑兡療䝁䄴睏杁䙁䅁杣療䝁䅍党穂䡁䅍䅉䉂䡁䅕䅤療䝁䄰兙あ䝁䅫睢畂䑁䅳䅉偂䝁䄴䅢灂䝁䄴党杁䙁䅁兙㕂䝁䄰党畂䡁䅑督䅁䅁婙䅁允允䅁睕療䝁䅙䅤㍂䝁䅅杣求䍁䅁䅒求䡁䅙党獂䝁䄸䅣瑂䝁䅕杢あ䑁䅳䅉䙂䍁䄰䅢求䝁䅅杣畂䝁䅫杢湂䑁䅳䅉䩂䝁䅅兙呂䍁䅁䅋䩂䝁䄴杚祂䝁䅅督あ䡁䅉兤橂䡁䅑兤祂䝁䅕䅉桂䡁䅍䅉桂䍁䅁睕求䡁䅉杤灂䝁䅍党灁䑁䅳䅉䑂䝁䅷睢ㅂ䝁䅑䅉䩂䝁䄴杚祂䝁䅅督あ䡁䅉兤橂䡁䅑兤祂䝁䅕睏杁䙁䅁杣療䝁䅍党穂䡁䅍䅉䉂䡁䅕䅤療䝁䄰兙あ䝁䅫睢畂䑁䅳䅉䉂䡁䅉䅤灂䝁䅙兡橂䝁䅫兙獂䍁䅁兓畂䡁䅑党獂䝁䅷兡湂䝁䅕杢橂䝁䅕䅁啃睃䅁䅮䅁䙁䅍睢浂䡁䅑睤桂䡁䅉党杁䕁䅑党㉂䝁䅕䅢療䡁䅁兢求䝁䄴䅤㝁䍁䅁兒瑁䝁䅷党桂䡁䅉杢灂䝁䄴睚㝁䍁䅁䅖求䝁䅅兢杁䕁䅍睢獂䝁䅷兙楂䝁䄸杣桂䡁䅑兡療䝁䄴睏杁䕁䅅杣あ䝁䅫杚灂䝁䅍兡桂䝁䅷䅉䩂䝁䄴䅤求䝁䅷䅢灂䝁䅣党畂䝁䅍党䅁䍁䡧䅁㑂䅁䅁睕療䝁䅙䅤㍂䝁䅅杣求䍁䅁䅒求䡁䅙党獂䝁䄸䅣瑂䝁䅕杢あ䑁䅳䅉䙂䝁䄰䅣獂䝁䄸入求䝁䅕䅉䍂䝁䅕杢求䝁䅙兡あ䡁䅍睏杁䙁䅁杣療䝁䅍党穂䡁䅍䅉䉂䡁䅕䅤療䝁䄰兙あ䝁䅫睢畂䅁䅁䈷䅳偁䅷䅁呂䝁䄸杚あ䡁䅣兙祂䝁䅕䅉䕂䝁䅕杤求䝁䅷睢睂䝁䄰党畂䡁䅑睏杁䕁䅕杢橂䡁䅉入睂䡁䅑兡療䝁䄴睏杁䕁䅑兙あ䝁䅅䅉兂䡁䅉睢あ䝁䅕睙あ䝁䅫睢畂䑁䅳䅉䑂䝁䅷睢ㅂ䝁䅑䅉䩂䝁䄴杚祂䝁䅅督あ䡁䅉兤橂䡁䅑兤祂䝁䅕睏杁䕁䅍䅢療䡁䅕䅚杁䙁䅍党橂䡁䅕杣灂䡁䅑入㝁䍁䅁䅕祂䝁䄸睙求䡁䅍督杁䕁䅅兤あ䝁䄸兢桂䡁䅑兡療䝁䄴睏杁䕁䄴党あ䡁䅣睢祂䝁䅳䅉呂䝁䅕睙ㅂ䡁䅉兡あ䡁䅫䅁㡂充䅁䄲䅁䙁䅍睢浂䡁䅑睤桂䡁䅉党杁䕁䅑党㉂䝁䅕䅢療䡁䅁兢求䝁䄴䅤㝁䍁䅁兒畂䝁䅑䅣療䝁䅫杢あ䍁䅁睕求䝁䅍兤祂䝁䅫䅤㕂䍁䅁兓畂䡁䅑党湂䡁䅉兡あ䡁䅫睏杁䙁䅁杣療䝁䅍党穂䡁䅍䅉䉂䡁䅕䅤療䝁䄰兙あ䝁䅫睢畂䑁䅳䅉穁䕁䅑䅉兂䡁䅉兡畂䡁䅑兡畂䝁䅣睏杁䕁䅅杣あ䝁䅫杚灂䝁䅍兡桂䝁䅷䅉䩂䝁䄴䅤求䝁䅷䅢灂䝁䅣党畂䝁䅍党䅁䙁娸䅁卄䅁䅁睕療䝁䅙䅤㍂䝁䅅杣求䍁䅁䅒求䡁䅙党獂䝁䄸䅣瑂䝁䅕杢あ䑁䅳䅉䙂䝁䄴党祂䝁䅣入杁䕁䄰兙畂䝁䅅睚求䝁䄰党畂䡁䅑睏杁䕁䅙䅢求䝁䅕䅤杁䕁䄰兙畂䝁䅅睚求䝁䄰党畂䡁䅑睏杁䙁䅍党畂䡁䅍睢祂䡁䅍睏杁䕁䅕䅢求䝁䅍䅤祂䝁䅫睙杁䙁䅙党潂䝁䅫睙獂䝁䅕睏杁䙁䅁杣療䝁䅍党穂䡁䅍䅉䉂䡁䅕䅤療䝁䄰兙あ䝁䅫睢畂䅁䅁剚䅯䉁䉧䅁呂䝁䄸杚あ䡁䅣兙祂䝁䅕䅉䕂䝁䅕杤求䝁䅷睢睂䝁䄰党畂䡁䅑睏杁䕁䅕杢求䡁䅉睚㕂䍁䅁兔桂䝁䄴兙湂䝁䅕兢求䝁䄴䅤㝁䍁䅁睕求䝁䄴督療䡁䅉督㝁䍁䅁睖求䝁䅅杣桂䝁䅉䅢求䡁䅍睏杁䕁䅑兙あ䝁䅅䅉兂䡁䅉睢あ䝁䅕睙あ䝁䅫睢畂䑁䅳䅉兂䡁䅉睢橂䝁䅕督穂䍁䅁兑ㅂ䡁䅑睢瑂䝁䅅䅤灂䝁䄸杢㝁䍁䅁杔求䡁䅑睤療䡁䅉睡杁䙁䅍党橂䡁䅕杣灂䡁䅑入㝁䍁䅁兑祂䡁䅑兡浂䝁䅫睙灂䝁䅅䅢杁䕁䅫杢あ䝁䅕䅢獂䝁䅫睚求䝁䄴睙求䅁䅁剥䅯偁䅯䅁呂䝁䄸杚あ䡁䅣兙祂䝁䅕䅉䕂䝁䅕杤求䝁䅷睢睂䝁䄰党畂䡁䅑睏杁䕁䅕杢求䡁䅉睚㕂䍁䅁兔桂䝁䄴兙湂䝁䅕兢求䝁䄴䅤㝁䍁䅁睕瑂䝁䅅杣あ䍁䅁睑灂䡁䅑兡求䡁䅍睏杁䕁䅑兙あ䝁䅅䅉兂䡁䅉睢あ䝁䅕睙あ䝁䅫睢畂䑁䅳䅉呂䝁䄰兙祂䡁䅑䅉䙂䝁䄴党祂䝁䅣入㝁䍁䅁䅕祂䝁䄸睙求䡁䅍督杁䕁䅅兤あ䝁䄸兢桂䡁䅑兡療䝁䄴睏杁䙁䅑党桂䝁䄰䅉䑂䝁䄸䅢獂䝁䅅杙療䡁䅉兙あ䝁䅫睢畂䅁䅁剚䅳䉁䉯䅁呂䝁䄸杚あ䡁䅣兙祂䝁䅕䅉䕂䝁䅕杤求䝁䅷睢睂䝁䄰党畂䡁䅑睏杁䕁䅕杢㉂䝁䅫杣療䝁䄴兢求䝁䄴䅤桂䝁䅷䅉䑂䝁䄸杢穂䡁䅕䅢あ䝁䅫杢湂䑁䅳䅉䙂䝁䄴杤灂䡁䅉睢畂䝁䄰党畂䡁䅑兙獂䍁䅁兒畂䝁䅣兡畂䝁䅕党祂䝁䅫杢湂䑁䅳䅉塂䝁䅅䅤求䡁䅉䅉兂䡁䅕杣灂䝁䅙兡橂䝁䅅䅤灂䝁䄸杢㝁䍁䅁睑獂䝁䅕兙畂䙁䅑党橂䝁䅧睏杁䙁䅁睢獂䝁䅷兤あ䝁䅫睢畂䍁䅁睑療䝁䄴䅤祂䝁䄸䅢㝁䍁䅁䅒桂䡁䅑兙杁䙁䅁杣療䡁䅑党橂䡁䅑兡療䝁䄴䅁杁睇䅁杷䅁䙁䅍睢浂䡁䅑睤桂䡁䅉党杁䕁䅑党㉂䝁䅕䅢療䡁䅁兢求䝁䄴䅤㝁䍁䅁兒畂䡁䅙兡祂䝁䄸杢瑂䝁䅕杢あ䝁䅅䅢杁䕁䅍睢畂䡁䅍兤獂䡁䅑兡畂䝁䅣睏杁䕁䅧党桂䝁䅷䅤潂䍁䅁䅒灂䝁䅅睚畂䝁䄸督あ䝁䅫睙穂䑁䅳䅉䡂䝁䅕杢求䡁䅑兡橂䡁䅍睏杁䙁䅁杣療䝁䅍党穂䡁䅍䅉䉂䡁䅕䅤療䝁䄰兙あ䝁䅫睢畂䅁䅁䉚䅕偁䅑䅁呂䝁䄸杚あ䡁䅣兙祂䝁䅕䅉䕂䝁䅕杤求䝁䅷睢睂䝁䄰党畂䡁䅑睏杁䕁䅕杢㉂䝁䅫杣療䝁䄴兢求䝁䄴䅤桂䝁䅷䅉䑂䝁䄸杢穂䡁䅕䅢あ䝁䅫杢湂䑁䅳䅉䥂䝁䅕兙獂䡁䅑䅡杁䕁䅑兡桂䝁䅣杢療䡁䅍䅤灂䝁䅍督㝁䍁䅁睒求䝁䄴党あ䝁䅫睙穂䑁䅳䅉兂䡁䅉睢橂䝁䅕督穂䍁䅁兑ㅂ䡁䅑睢瑂䝁䅅䅤灂䝁䄸杢㝁䍁䅁兑祂䡁䅑兡浂䝁䅫睙灂䝁䅅䅢杁䕁䅫杢あ䝁䅕䅢獂䝁䅫睚求䝁䄴睙求䅁䅁眳䅯䵁䅁䅁呂䝁䄸杚あ䡁䅣兙祂䝁䅕䅉䕂䝁䅕杤求䝁䅷睢睂䝁䄰党畂䡁䅑睏杁䕁䅕杢㉂䝁䅫杣療䝁䄴兢求䝁䄴䅤桂䝁䅷䅉䑂䝁䄸杢穂䡁䅕䅢あ䝁䅫杢湂䑁䅳䅉䥂䝁䅕兙獂䡁䅑䅡杁䕁䅑兡桂䝁䅣杢療䡁䅍䅤灂䝁䅍督㝁䍁䅁睕求䝁䄴督療䡁䅉督㝁䍁䅁䅕祂䝁䄸睙求䡁䅍督杁䕁䅅兤あ䝁䄸兢桂䡁䅑兡療䝁䄴䅁瑁杇䅁朱䅁䙁䅍睢浂䡁䅑睤桂䡁䅉党杁䕁䅑党㉂䝁䅕䅢療䡁䅁兢求䝁䄴䅤㝁䍁䅁杒灂䝁䅷党杁䙁䅍䅡桂䡁䅉兡畂䝁䅣睏杁䕁䅑兙あ䝁䅅䅉兂䡁䅉睢あ䝁䅕睙あ䝁䅫睢畂䑁䅳䅉䑂䝁䅷睢ㅂ䝁䅑䅉呂䡁䅑睢祂䝁䅅睚求䑁䅳䅉兂䡁䅉睢橂䝁䅕督穂䍁䅁兑ㅂ䡁䅑睢瑂䝁䅅䅤灂䝁䄸杢㝁䍁䅁䅖求䝁䅅兢杁䕁䅍睢獂䝁䅷兙楂䝁䄸杣桂䡁䅑兡療䝁䄴䅁婁睇䅁杲䅁䙁䅍睢浂䡁䅑睤桂䡁䅉党杁䕁䅑党㉂䝁䅕䅢療䡁䅁兢求䝁䄴䅤㝁䍁䅁杒灂䝁䅷党杁䙁䅍䅡桂䡁䅉兡畂䝁䅣睏杁䕁䅑兙あ䝁䅅䅉兂䡁䅉睢あ䝁䅕睙あ䝁䅫睢畂䑁䅳䅉䑂䝁䅷睢ㅂ䝁䅑䅉呂䡁䅑睢祂䝁䅅睚求䑁䅳䅉啂䝁䅕兙瑂䍁䅁睑療䝁䅷䅢桂䝁䅉睢祂䝁䅅䅤灂䝁䄸杢䅁䕁䡁䅁㡄䅁䅁睕療䝁䅙䅤㍂䝁䅅杣求䍁䅁䅒求䡁䅙党獂䝁䄸䅣瑂䝁䅕杢あ䑁䅳䅉䝂䝁䅫杢あ䝁䅕睙潂䑁䅳䅉䉂䡁䅕䅤潂䝁䅕杢あ䝁䅫睙桂䡁䅑兡療䝁䄴睏杁䕁䅑兙あ䝁䅅䅉兂䡁䅉睢あ䝁䅕睙あ䝁䅫睢畂䑁䅳䅉䑂䝁䅷睢ㅂ䝁䅑䅉呂䝁䅕睙ㅂ䡁䅉兡あ䡁䅫睏杁䙁䅁兙㕂䝁䄰党畂䡁䅑䅉䝂䝁䅅睙灂䝁䅷兡あ䝁䅅䅤療䡁䅉䅉䙂䝁䄴兙楂䝁䅷党祂䡁䅍睏杁䕁䄸杢獂䝁䅫杢求䍁䅁䅕桂䡁䅫兢求䝁䄴䅤穂䅁䅁䅬䅧䅁䉑䅁呂䝁䄸杚あ䡁䅣兙祂䝁䅕䅉䕂䝁䅕杤求䝁䅷睢睂䝁䄰党畂䡁䅑睏杁䕁䅙兡畂䡁䅑党橂䝁䅧睏杁䕁䅑兙あ䝁䅅䅉兂䡁䅉睢あ䝁䅕睙あ䝁䅫睢畂䑁䅳䅉䑂䝁䅷睢ㅂ䝁䅑䅉呂䝁䅕睙ㅂ䡁䅉兡あ䡁䅫睏杁䙁䅁杣療䝁䅍党穂䡁䅍䅉䉂䡁䅕䅤療䝁䄰兙あ䝁䅫睢畂䑁䅳䅉兂䝁䅅入瑂䝁䅕杢あ䍁䅁杒桂䝁䅍兡獂䝁䅫䅤桂䡁䅑睢祂䍁䅁兒畂䝁䅅杙獂䝁䅕杣穂䑁䅳䅉偂䝁䄴䅢灂䝁䄴党杁䙁䅁兙㕂䝁䄰党畂䡁䅑督䅁䉁䭅䅁㉄䅁䅁睕療䝁䅙䅤㍂䝁䅅杣求䍁䅁䅒求䡁䅙党獂䝁䄸䅣瑂䝁䅕杢あ䑁䅳䅉䝂䝁䅫杢あ䝁䅕睙潂䑁䅳䅉乂䝁䅅杣牂䝁䅕䅤灂䝁䄴睚杁䕁䅅兤あ䝁䄸兢桂䡁䅑兡療䝁䄴睏杁䕁䅍兤穂䡁䅑睢瑂䝁䅕杣杁䙁䅉党獂䝁䅅䅤灂䝁䄸杢穂䝁䅧兡睂䍁䅁兔桂䝁䄴兙湂䝁䅕兢求䝁䄴䅤㝁䍁䅁䅕祂䝁䄸睙求䡁䅍督杁䕁䅅兤あ䝁䄸兢桂䡁䅑兡療䝁䄴睏杁䕁䄸杢獂䝁䅫杢求䍁䅁䅕桂䡁䅫兢求䝁䄴䅤穂䅁䅁䅌䅯䭁䅯䅁呂䝁䄸杚あ䡁䅣兙祂䝁䅕䅉䕂䝁䅕杤求䝁䅷睢睂䝁䄰党畂䡁䅑睏杁䕁䅙兡あ䝁䄴党穂䡁䅍睏杁䕁䅣䅕呂䑁䅳䅉乂䝁䅅䅣睂䝁䅫杢湂䍁䅁睕求䡁䅉杤灂䝁䅍党穂䑁䅳䅉佂䝁䅅杤灂䝁䅣兙あ䝁䅫睢畂䑁䅳䅉呂䝁䅕杢穂䝁䄸杣穂䑁䅳䅉塂䝁䅕兙祂䝁䅅杙獂䝁䅕督䅁䅁䭣䅁㙂允䅁睕療䝁䅙䅤㍂䝁䅅杣求䍁䅁䅒求䡁䅙党獂䝁䄸䅣瑂䝁䅕杢あ䑁䅳䅉䝂䝁䅫䅤畂䝁䅕督穂䑁䅳䅉塂䝁䅕兙祂䝁䅅杙獂䝁䅕督㝁䍁䅁䅒桂䡁䅑兙杁䙁䅁杣療䡁䅑党橂䡁䅑兡療䝁䄴睏杁䕁䅉兡療䝁䅙兤求䝁䅷睏杁䕁䅍䅢療䡁䅕䅚杁䕁䅫杢浂䡁䅉兙穂䡁䅑杣ㅂ䝁䅍䅤ㅂ䡁䅉党㝁䍁䅁睑獂䝁䄸兤歂䍁䅁睕あ䝁䄸杣桂䝁䅣党㝁䍁䅁睕あ䝁䄸杣桂䝁䅣党杁䕁䄰兙畂䝁䅅睚求䝁䄰党畂䡁䅑睏杁䕁䄸杢獂䝁䅫杢求䍁䅁䅕桂䡁䅫兢求䝁䄴䅤穂䑁䅳䅉噂䡁䅑兡獂䝁䅫䅤㕂䍁䅁睕橂䝁䅅䅢求䍁䅁睕療䝁䅷兙祂䑁䅳䅉偂䝁䄴督潂䝁䄸杣求䍁䅁兙畂䝁䅑䅉偂䝁䅙杚穂䝁䅧睢祂䝁䅕䅉塂䝁䅫杢歂䅁䅁兄䅫䉁䉯䅁呂䝁䄸杚あ䡁䅣兙祂䝁䅕䅉䕂䝁䅕杤求䝁䅷睢睂䝁䄰党畂䡁䅑睏杁䕁䅙䅢桂䡁䅍䅡杁䙁䅍䅤療䡁䅉兙湂䝁䅕睏杁䕁䅑兙あ䝁䅅䅉兂䡁䅉睢あ䝁䅕睙あ䝁䅫睢畂䑁䅳䅉䑂䝁䅷睢ㅂ䝁䅑䅉呂䡁䅑睢祂䝁䅅睚求䑁䅳䅉䕂䝁䅅䅤桂䍁䅁睑求䝁䄴䅤求䡁䅉督杁䝁䅅杢歂䍁䅁杒桂䝁䅍兡獂䝁䅫䅤灂䝁䅕督㝁䍁䅁睕あ䝁䄸杣桂䝁䅣党杁䕁䄰兙畂䝁䅅睚求䝁䄰党畂䡁䅑睏杁䕁䅑兙あ䝁䅅䅉䑂䝁䅕杢あ䝁䅕杣杁䙁䅑党橂䝁䅧杢療䝁䅷睢湂䡁䅫䅁乃兇䅁朲䅁䙁䅍睢浂䡁䅑睤桂䡁䅉党杁䕁䅑党㉂䝁䅕䅢療䡁䅁兢求䝁䄴䅤㝁䍁䅁睒兂䙁䅍睏杁䕁䅷睢橂䝁䅅䅤灂䝁䄸杢杁䕁䅉兙穂䝁䅕䅚杁䙁䅍党祂䡁䅙兡橂䝁䅕督㝁䍁䅁兔桂䡁䅁䅣灂䝁䄴睚杁䙁䅍党祂䡁䅙兡橂䝁䅕督㝁䍁䅁睕求䝁䄴督療䡁䅉督㝁䍁䅁杒灂䡁䅑杢求䡁䅍督杁䙁䅑党橂䝁䅧杢療䝁䅷睢湂䡁䅫睏杁䙁䅣党桂䡁䅉兙楂䝁䅷党穂䅁䅁桌䅯䥁䄴䅁呂䝁䄸杚あ䡁䅣兙祂䝁䅕䅉䕂䝁䅕杤求䝁䅷睢睂䝁䄰党畂䡁䅑睏杁䕁䅣睢㉂䙁䅑党橂䝁䅧睏杁䙁䅁杣療䝁䅍党穂䡁䅍䅉䉂䡁䅕䅤療䝁䄰兙あ䝁䅫睢畂䑁䅳䅉噂䡁䅑兡獂䝁䅫䅤㕂䍁䅁睕橂䝁䅅䅢求䍁䅁睕療䝁䅷兙祂䅁䅁硅䅷䍁䉉䅁呂䝁䄸杚あ䡁䅣兙祂䝁䅕䅉䕂䝁䅕杤求䝁䅷睢睂䝁䄰党畂䡁䅑睏杁䕁䅧党桂䝁䅷䅤潂䍁䅁䅒灂䝁䅅睚畂䝁䄸督あ䝁䅫睙穂䑁䅳䅉佂䝁䅅䅤ㅂ䡁䅉兙獂䍁䅁䅔桂䝁䄴睚ㅂ䝁䅅睚求䍁䅁䅕祂䝁䄸睙求䡁䅍督灂䝁䄴睚㝁䍁䅁䅕祂䝁䅕䅚灂䝁䅍䅤灂䡁䅙党杁䕁䅅杢桂䝁䅷入あ䝁䅫睙穂䑁䅳䅉乂䝁䅅睙潂䝁䅫杢求䍁䅁䅔求䝁䅅杣畂䝁䅫杢湂䑁䅳䅉䉂䡁䅉䅤灂䝁䅙兡橂䝁䅫兙獂䍁䅁兓畂䡁䅑党獂䝁䅷兡湂䝁䅕杢橂䝁䅕睏杁䕁䄸杢橂䝁䄸䅢療䝁䅣入䅁乁兕䅁䕁允䅁睕療䝁䅙䅤㍂䝁䅅杣求䍁䅁䅒求䡁䅙党獂䝁䄸䅣瑂䝁䅕杢あ䑁䅳䅉䩂䝁䅑党畂䡁䅑兡あ䡁䅫䅉桂䝁䄴䅚杁䕁䅅睙橂䝁䅕督穂䍁䅁兔桂䝁䄴兙湂䝁䅕兢求䝁䄴䅤㝁䍁䅁兑ㅂ䡁䅑䅡求䝁䄴䅤灂䝁䅍兙あ䝁䅫睢畂䑁䅳䅉䙂䝁䄴睙祂䡁䅫䅣あ䝁䅫睢畂䑁䅳䅉䕂䝁䅅䅤桂䍁䅁䅕祂䝁䄸䅤求䝁䅍䅤灂䝁䄸杢㝁䍁䅁䅕祂䝁䄸睙求䡁䅍督杁䕁䅅兤あ䝁䄸兢桂䡁䅑兡療䝁䄴睏杁䕁䅉兡療䝁䄰党あ䡁䅉兡橂䡁䅍䅁摃兇䅁杉䅅䙁䅍睢浂䡁䅑睤桂䡁䅉党杁䕁䅑党㉂䝁䅕䅢療䡁䅁兢求䝁䄴䅤㝁䍁䅁兓瑂䝁䅅睚求䍁䅁杕求䝁䅍睢湂䝁䄴兡あ䝁䅫睢畂䑁䅳䅉䩂䝁䄴䅚ㅂ䡁䅍䅤祂䝁䅫兙獂䍁䅁兑ㅂ䡁䅑睢瑂䝁䅅䅤灂䝁䄸杢㝁䍁䅁䅕祂䝁䄸睙求䡁䅍督杁䕁䅅兤あ䝁䄸兢桂䡁䅑兡療䝁䄴睏杁䕁䄰兡橂䡁䅉睢瑁䕁䄰睢楂䝁䅫䅢灂䡁䅑入㝁䍁䅁兑祂䡁䅑兡浂䝁䅫睙灂䝁䅅䅢杁䕁䅫杢あ䝁䅕䅢獂䝁䅫睚求䝁䄴睙求䑁䅳䅉䉂䡁䅕䅤療䝁䄴睢瑂䝁䄸兤穂䍁䅁杖求䝁䅧兡橂䝁䅷党穂䅁䅁桌䅫䥁䄴䅁呂䝁䄸杚あ䡁䅣兙祂䝁䅕䅉䕂䝁䅕杤求䝁䅷睢睂䝁䄰党畂䡁䅑睏杁䕁䅫兢桂䝁䅣党杁䙁䅉党橂䝁䄸睚畂䝁䅫䅤灂䝁䄸杢㝁䍁䅁睖求䝁䅅杣桂䝁䅉䅢求䡁䅍睏杁䙁䅁杣療䝁䅍党穂䡁䅍䅉䉂䡁䅕䅤療䝁䄰兙あ䝁䅫睢畂䅁䅁硑䅯䩁䅑䅁呂䝁䄸杚あ䡁䅣兙祂䝁䅕䅉䕂䝁䅕杤求䝁䅷睢睂䝁䄰党畂䡁䅑睏杁䕁䅫杢歂䡁䅕督あ䡁䅉兡桂䝁䅷䅉䉂䡁䅕䅤療䝁䄰兙あ䝁䅫睢畂䑁䅳䅉䉂䝁䅣杣灂䙁䅑党橂䝁䅧睏杁䙁䅁杣療䝁䅍党穂䡁䅍䅉䉂䡁䅕䅤療䝁䄰兙あ䝁䅫睢畂䅁䅁䉗䅯䙁䉁䅁呂䝁䄸杚あ䡁䅣兙祂䝁䅕䅉䕂䝁䅕杤求䝁䅷睢睂䝁䄰党畂䡁䅑睏杁䕁䅫杢歂䡁䅕督あ䡁䅉兡桂䝁䅷䅉䉂䡁䅕䅤療䝁䄰兙あ䝁䅫睢畂䑁䅳䅉卂䕁䅙兓䕂䍁䅁䅋卂䝁䅅䅚灂䝁䄸䅉䝂䡁䅉党硂䡁䅕党畂䝁䅍入杁䕁䅫䅚求䝁䄴䅤灂䝁䅙兡橂䝁䅅䅤灂䝁䄸杢灁䑁䅳䅉兂䡁䅉睢橂䝁䅕督穂䍁䅁兑ㅂ䡁䅑睢瑂䝁䅅䅤灂䝁䄸杢㝁䍁䅁睍䕂䍁䅁䅕祂䝁䅫杢あ䝁䅫杢湂䑁䅳䅉䉂䡁䅉䅤灂䝁䅙兡橂䝁䅫兙獂䍁䅁兓畂䡁䅑党獂䝁䅷兡湂䝁䅕杢橂䝁䅕睏杁䕁䄸杢穂䝁䅧睢祂䝁䅕䅉桂䝁䄴䅚杁䕁䄸杚浂䡁䅍䅡療䡁䅉党杁䙁䅣兡畂䝁䅑䅁潁元䅁杴䅁䙁䅍睢浂䡁䅑睤桂䡁䅉党杁䕁䅑党㉂䝁䅕䅢療䡁䅁兢求䝁䄴䅤㝁䍁䅁兓畂䝁䅑兤穂䡁䅑杣灂䝁䅅䅢杁䕁䅅兤あ䝁䄸兢桂䡁䅑兡療䝁䄴睏杁䙁䅍党畂䡁䅍睢祂䡁䅍睏杁䕁䅕䅢求䝁䅍䅤祂䝁䅫睙杁䙁䅙党潂䝁䅫睙獂䝁䅕睏杁䙁䅁杣療䝁䅍党穂䡁䅍䅉䉂䡁䅕䅤療䝁䄰兙あ䝁䅫睢畂䅁䅁根䅯䵁䅑䅁呂䝁䄸杚あ䡁䅣兙祂䝁䅕䅉䕂䝁䅕杤求䝁䅷睢睂䝁䄰党畂䡁䅑睏杁䕁䅫杢歂䡁䅕督あ䡁䅉兡桂䝁䅷䅉䉂䡁䅕䅤療䝁䄰兙あ䝁䅫睢畂䑁䅳䅉呂䝁䅕杢穂䝁䄸杣穂䑁䅳䅉兂䡁䅉睢橂䝁䅕督穂䍁䅁兑ㅂ䡁䅑睢瑂䝁䅅䅤灂䝁䄸杢㝁䍁䅁兑祂䡁䅑兡浂䝁䅫睙灂䝁䅅䅢杁䕁䅫杢あ䝁䅕䅢獂䝁䅫睚求䝁䄴睙求䅁䅁桰䅯偁䅉䅁呂䝁䄸杚あ䡁䅣兙祂䝁䅕䅉䕂䝁䅕杤求䝁䅷睢睂䝁䄰党畂䡁䅑睏杁䕁䅫杢歂䡁䅕督あ䡁䅉兡桂䝁䅷䅉䉂䡁䅕䅤療䝁䄰兙あ䝁䅫睢畂䑁䅳䅉呂䝁䄰兙祂䡁䅑䅉䙂䝁䄴党祂䝁䅣入㝁䍁䅁兒獂䝁䅕睙あ䡁䅉兡橂䍁䅁杖求䝁䅧兡橂䝁䅷党㝁䍁䅁䅕祂䝁䄸睙求䡁䅍督杁䕁䅅兤あ䝁䄸兢桂䡁䅑兡療䝁䄴睏杁䕁䅅杣あ䝁䅫杚灂䝁䅍兡桂䝁䅷䅉䩂䝁䄴䅤求䝁䅷䅢灂䝁䅣党畂䝁䅍党䅁䉁䠸䅁睄䅁䅁睕療䝁䅙䅤㍂䝁䅅杣求䍁䅁䅒求䡁䅙党獂䝁䄸䅣瑂䝁䅕杢あ䑁䅳䅉乂䝁䅅睙潂䝁䅫杢求䍁䅁䅔求䝁䅅杣畂䝁䅫杢湂䑁䅳䅉䑂䝁䅷睢ㅂ䝁䅑䅉䕂䝁䅅䅤桂䍁䅁睕求䡁䅉杤灂䝁䅍党穂䑁䅳䅉䑂䝁䅷睢ㅂ䝁䅑䅉䩂䝁䄴杚祂䝁䅅督あ䡁䅉兤橂䡁䅑兤祂䝁䅕睏杁䙁䅁杣療䝁䅍党穂䡁䅍䅉䉂䡁䅕䅤療䝁䄰兙あ䝁䅫睢畂䑁䅳䅉䥂䙁䅉䅖求䝁䅍䅡㝁䍁䅁睖療䡁䅉睡啂䝁䅕睙潂䅁䅁硎䅯佁䄴䅁呂䝁䄸杚あ䡁䅣兙祂䝁䅕䅉䕂䝁䅕杤求䝁䅷睢睂䝁䄰党畂䡁䅑睏杁䕁䄰兙橂䝁䅧兡畂䝁䅕䅉䵂䝁䅕兙祂䝁䄴兡畂䝁䅣睏杁䕁䅍䅢療䡁䅕䅚杁䕁䅫杢浂䡁䅉兙穂䡁䅑杣ㅂ䝁䅍䅤ㅂ䡁䅉党㝁䍁䅁睍䕂䍁䅁䅕祂䝁䅫杢あ䝁䅫杢湂䑁䅳䅉啂䝁䅕兙瑂䍁䅁睑療䝁䅷䅢桂䝁䅉睢祂䝁䅅䅤灂䝁䄸杢㝁䍁䅁兑祂䡁䅑兡浂䝁䅫睙灂䝁䅅䅢杁䕁䅫杢あ䝁䅕䅢獂䝁䅫睚求䝁䄴睙求䅁䅁睖䅫䑁䉉䅁呂䝁䄸杚あ䡁䅣兙祂䝁䅕䅉䕂䝁䅕杤求䝁䅷睢睂䝁䄰党畂䡁䅑睏杁䕁䄰兙橂䝁䅧兡畂䝁䅕䅉䵂䝁䅕兙祂䝁䄴兡畂䝁䅣睏杁䕁䅍䅢療䡁䅕䅚杁䕁䅫杢浂䡁䅉兙穂䡁䅑杣ㅂ䝁䅍䅤ㅂ䡁䅉党㝁䍁䅁睑獂䝁䄸兤歂䍁䅁睕求䝁䅍兤祂䝁䅫䅤㕂䑁䅳䅉䑂䝁䅷睢ㅂ䝁䅑䅉呂䡁䅑睢祂䝁䅅睚求䑁䅳䅉兂䡁䅉睢橂䝁䅕督穂䍁䅁兑ㅂ䡁䅑睢瑂䝁䅅䅤灂䝁䄸杢㝁䍁䅁睑潂䝁䅅䅤楂䝁䄸䅤㝁䍁䅁兑祂䡁䅑兡浂䝁䅫睙灂䝁䅅䅢杁䕁䅫杢あ䝁䅕䅢獂䝁䅫睚求䝁䄴睙求䑁䅳䅉䡂䝁䅕杢䉂䕁䅫䅁㕃杇䅁朸䅁䙁䅍睢浂䡁䅑睤桂䡁䅉党杁䕁䅑党㉂䝁䅕䅢療䡁䅁兢求䝁䄴䅤㝁䍁䅁兔桂䝁䅍䅡灂䝁䄴党杁䕁䅷党桂䡁䅉杢灂䝁䄴睚㝁䍁䅁睑獂䝁䄸兤歂䍁䅁兓畂䝁䅙杣桂䡁䅍䅤祂䡁䅕睙あ䡁䅕杣求䑁䅳䅉䑂䝁䅷睢ㅂ䝁䅑䅉呂䡁䅑睢祂䝁䅅睚求䑁䅳䅉兂䡁䅉睢橂䝁䅕督穂䍁䅁兑ㅂ䡁䅑睢瑂䝁䅅䅤灂䝁䄸杢㝁䍁䅁兑祂䡁䅑兡浂䝁䅫睙灂䝁䅅䅢杁䕁䅫杢あ䝁䅕䅢獂䝁䅫睚求䝁䄴睙求䅁䅁䉢䅳䍁䉙䅁呂䝁䄸杚あ䡁䅣兙祂䝁䅕䅉䕂䝁䅕杤求䝁䅷睢睂䝁䄰党畂䡁䅑睏杁䕁䄰兙橂䝁䅧兡畂䝁䅕䅉䵂䝁䅕兙祂䝁䄴兡畂䝁䅣睏杁䕁䅍兤穂䡁䅑睢瑂䝁䅕杣杁䙁䅉党獂䝁䅅䅤灂䝁䄸杢穂䝁䅧兡睂䍁䅁兔桂䝁䄴兙湂䝁䅕兢求䝁䄴䅤㝁䍁䅁睑獂䝁䄸兤歂䍁䅁兓畂䝁䅙杣桂䡁䅍䅤祂䡁䅕睙あ䡁䅕杣求䑁䅳䅉兂䡁䅉睢橂䝁䅕督穂䍁䅁兑ㅂ䡁䅑睢瑂䝁䅅䅤灂䝁䄸杢㝁䍁䅁兑祂䡁䅑兡浂䝁䅫睙灂䝁䅅䅢杁䕁䅫杢あ䝁䅕䅢獂䝁䅫睚求䝁䄴睙求䑁䅳䅉䡂䝁䅕杢䉂䕁䅫䅁煂睄䅁䅐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䅑党桂䝁䄰䅉䑂䝁䄸䅢獂䝁䅅杙療䡁䅉兙あ䝁䅫睢畂䑁䅳䅉䑂䝁䄸杢あ䝁䅕杢あ䍁䅁睑祂䝁䅕兙あ䝁䅫睢畂䑁䅳䅉䉂䡁䅉䅤灂䝁䅙兡橂䝁䅫兙獂䍁䅁兓畂䡁䅑党獂䝁䅷兡湂䝁䅕杢橂䝁䅕䅁奄䅃䅁杓䅅䙁䅍睢浂䡁䅑睤桂䡁䅉党杁䕁䅑党㉂䝁䅕䅢療䡁䅁兢求䝁䄴䅤㝁䍁䅁兔桂䝁䅍䅡灂䝁䄴党杁䕁䅷党桂䡁䅉杢灂䝁䄴睚㝁䍁䅁睑ㅂ䡁䅍䅤療䝁䄰党祂䍁䅁杕求䝁䅷兙あ䝁䅫睢畂䡁䅍䅡灂䡁䅁䅉乂䝁䅅杢桂䝁䅣党瑂䝁䅕杢あ䑁䅳䅉䑂䝁䅷睢ㅂ䝁䅑䅉䩂䝁䄴杚祂䝁䅅督あ䡁䅉兤橂䡁䅑兤祂䝁䅕睏杁䙁䅑党桂䝁䄰䅉䑂䝁䄸䅢獂䝁䅅杙療䡁䅉兙あ䝁䅫睢畂䑁䅳䅉䑂䝁䄸杢あ䝁䅕杢あ䍁䅁睑祂䝁䅕兙あ䝁䅫睢畂䑁䅳䅉䉂䡁䅉䅤灂䝁䅙兡橂䝁䅫兙獂䍁䅁兓畂䡁䅑党獂䝁䅷兡湂䝁䅕杢橂䝁䅕睏杁䕁䅣党畂䕁䅅兓䅁佁卯䅁奁允䅁睕療䝁䅙䅤㍂䝁䅅杣求䍁䅁䅒求䡁䅙党獂䝁䄸䅣瑂䝁䅕杢あ䑁䅳䅉乂䝁䅅睙潂䝁䅫杢求䍁䅁䅔求䝁䅅杣畂䝁䅫杢湂䑁䅳䅉䑂䡁䅕督あ䝁䄸兢求䡁䅉䅉卂䝁䅕䅢桂䡁䅑兡療䝁䄴督潂䝁䅫䅣杁䕁䄰兙畂䝁䅅睚求䝁䄰党畂䡁䅑睏杁䕁䅍䅢療䡁䅕䅚杁䕁䅫杢浂䡁䅉兙穂䡁䅑杣ㅂ䝁䅍䅤ㅂ䡁䅉党㝁䍁䅁䅖求䝁䅅兢杁䕁䅍睢獂䝁䅷兙楂䝁䄸杣桂䡁䅑兡療䝁䄴睏杁䕁䅍睢畂䡁䅑党畂䡁䅑䅉䑂䡁䅉党桂䡁䅑兡療䝁䄴睏杁䕁䅣党畂䕁䅅兓䅁䉁婕䅁敁允䅁睕療䝁䅙䅤㍂䝁䅅杣求䍁䅁䅒求䡁䅙党獂䝁䄸䅣瑂䝁䅕杢あ䑁䅳䅉乂䝁䅅睙潂䝁䅫杢求䍁䅁䅔求䝁䅅杣畂䝁䅫杢湂䑁䅳䅉䕂䝁䅅䅤桂䍁䅁䅕祂䝁䄸䅤求䝁䅍䅤灂䝁䄸杢㝁䍁䅁睑獂䝁䄸兤歂䍁䅁兓畂䝁䅙杣桂䡁䅍䅤祂䡁䅕睙あ䡁䅕杣求䑁䅳䅉䑂䝁䅷睢ㅂ䝁䅑䅉呂䝁䅕睙ㅂ䡁䅉兡あ䡁䅫睏杁䕁䅑兙あ䝁䅅䅉䑂䝁䅕杢あ䝁䅕杣杁䙁䅑党橂䝁䅧杢療䝁䅷睢湂䡁䅫睏杁䕁䅅杣あ䝁䅫杚灂䝁䅍兡桂䝁䅷䅉䩂䝁䄴䅤求䝁䅷䅢灂䝁䅣党畂䝁䅍党䅁䩁娸䅁䅂允䅁睕療䝁䅙䅤㍂䝁䅅杣求䍁䅁䅒求䡁䅙党獂䝁䄸䅣瑂䝁䅕杢あ䑁䅳䅉乂䝁䅅睙潂䝁䅫杢求䍁䅁䅔求䝁䅅杣畂䝁䅫杢湂䑁䅳䅉䕂䝁䅅䅤桂䍁䅁䅕祂䝁䄸䅤求䝁䅍䅤灂䝁䄸杢㝁䍁䅁睑獂䝁䄸兤歂䍁䅁兓畂䝁䅙杣桂䡁䅍䅤祂䡁䅕睙あ䡁䅕杣求䑁䅳䅉䙂䝁䅑睚求䍁䅁睑療䝁䄰䅣ㅂ䡁䅑兡畂䝁䅣睏杁䙁䅁杣療䝁䅍党穂䡁䅍䅉䉂䡁䅕䅤療䝁䄰兙あ䝁䅫睢畂䑁䅳䅉䉂䡁䅉䅤灂䝁䅙兡橂䝁䅫兙獂䍁䅁兓畂䡁䅑党獂䝁䅷兡湂䝁䅕杢橂䝁䅕睏杁䙁䅕䅤灂䝁䅷兡あ䡁䅫䅉呂䝁䅍兙獂䝁䅕䅉呂䝁䄸䅢桂䡁䅉䅁浂杇䅁䅓䅅䙁䅍睢浂䡁䅑睤桂䡁䅉党杁䕁䅑党㉂䝁䅕䅢療䡁䅁兢求䝁䄴䅤㝁䍁䅁兔桂䝁䅍䅡灂䝁䄴党杁䕁䅷党桂䡁䅉杢灂䝁䄴睚㝁䍁䅁睕ㅂ䡁䅁党祂䝁䅍睢瑂䡁䅁兤あ䝁䅕杣穂䑁䅳䅉䑂䝁䅷睢ㅂ䝁䅑䅉䕂䝁䅅䅤桂䍁䅁睕求䡁䅉杤灂䝁䅍党穂䑁䅳䅉䑂䝁䅷睢ㅂ䝁䅑䅉䩂䝁䄴杚祂䝁䅅督あ䡁䅉兤橂䡁䅑兤祂䝁䅕睏杁䕁䅅杣あ䝁䅫杚灂䝁䅍兡桂䝁䅷䅉䩂䝁䄴䅤求䝁䅷䅢灂䝁䅣党畂䝁䅍党㝁䍁䅁兑ㅂ䡁䅑睢畂䝁䄸兢療䡁䅕督杁䙁䅙党潂䝁䅫睙獂䝁䅕督㝁䍁䅁杖灂䝁䅑党療䍁䅁睒桂䝁䄰党穂䑁䅳䅉䡂䝁䅕杢䉂䕁䅫䅁剄杇䅁䅥䅁䙁䅍睢浂䡁䅑睤桂䡁䅉党杁䕁䅑党㉂䝁䅕䅢療䡁䅁兢求䝁䄴䅤㝁䍁䅁兔桂䡁䅉睡求䡁䅑兡畂䝁䅣䅉䉂䡁䅕䅤療䝁䄰兙あ䝁䅫睢畂䑁䅳䅉偂䝁䄴䅢灂䝁䄴党杁䙁䅁兙㕂䝁䄰党畂䡁䅑督䅁䕁慅䅁佂允䅁睕療䝁䅙䅤㍂䝁䅅杣求䍁䅁䅒求䡁䅙党獂䝁䄸䅣瑂䝁䅕杢あ䑁䅳䅉乂䝁䅅杣牂䝁䅕䅤灂䝁䄴睚杁䕁䅅兤あ䝁䄸兢桂䡁䅑兡療䝁䄴睏杁䙁䅍兙獂䝁䅕督浂䝁䄸杣橂䝁䅕䅉䉂䡁䅕䅤療䝁䄰兙あ䝁䅫睢畂䑁䅳䅉䑂䡁䅕督あ䝁䄸兢求䡁䅉䅉卂䝁䅕䅢桂䡁䅑兡療䝁䄴督潂䝁䅫䅣杁䕁䄰兙畂䝁䅅睚求䝁䄰党畂䡁䅑睏杁䕁䅍䅢療䡁䅕䅚杁䕁䅫杢浂䡁䅉兙穂䡁䅑杣ㅂ䝁䅍䅤ㅂ䡁䅉党㝁䍁䅁䅕祂䝁䄸睙求䡁䅍督杁䕁䅅兤あ䝁䄸兢桂䡁䅑兡療䝁䄴睏杁䕁䅅杣あ䝁䅫杚灂䝁䅍兡桂䝁䅷䅉䩂䝁䄴䅤求䝁䅷䅢灂䝁䅣党畂䝁䅍党䅁䝁䨸䅁⭁允䅁睕療䝁䅙䅤㍂䝁䅅杣求䍁䅁䅒求䡁䅙党獂䝁䄸䅣瑂䝁䅕杢あ䑁䅳䅉乂䝁䅅杣牂䝁䅕䅤灂䝁䄴睚杁䕁䅅兤あ䝁䄸兢桂䡁䅑兡療䝁䄴睏杁䙁䅍兙獂䝁䅕督浂䝁䄸杣橂䝁䅕䅉䉂䡁䅕䅤療䝁䄰兙あ䝁䅫睢畂䑁䅳䅉乂䝁䅅睙潂䝁䅫杢求䍁䅁䅔求䝁䅅杣畂䝁䅫杢湂䑁䅳䅉䑂䡁䅕督あ䝁䄸兢求䡁䅉䅉卂䝁䅕䅢桂䡁䅑兡療䝁䄴督潂䝁䅫䅣杁䕁䄰兙畂䝁䅅睚求䝁䄰党畂䡁䅑睏杁䙁䅑党㑂䡁䅑䅉䉂䝁䄴兙獂䡁䅫䅤灂䝁䅍督㝁䍁䅁兑祂䡁䅑兡浂䝁䅫睙灂䝁䅅䅢杁䕁䅫杢あ䝁䅕䅢獂䝁䅫睚求䝁䄴睙求䅁䅁框䅅䉁䉉䅁呂䝁䄸杚あ䡁䅣兙祂䝁䅕䅉䕂䝁䅕杤求䝁䅷睢睂䝁䄰党畂䡁䅑睏杁䙁䅁䅡㕂䡁䅍兡橂䝁䅅䅢杁䙁䅍党橂䡁䅕杣灂䡁䅑入㝁䍁䅁兓歂䝁䅕杢あ䝁䅫䅤㕂䍁䅁兙畂䝁䅑䅉䉂䝁䅍睙求䡁䅍督杁䕁䄰兙畂䝁䅅睚求䝁䄰党畂䡁䅑睏杁䕁䅅兤あ䝁䅧党畂䡁䅑兡橂䝁䅅䅤灂䝁䄸杢㝁䍁䅁䅒桂䡁䅑兙杁䙁䅁杣療䡁䅑党橂䡁䅑兡療䝁䄴睏杁䙁䅁杣療䝁䅍党穂䡁䅍䅉䉂䡁䅕䅤療䝁䄰兙あ䝁䅫睢畂䑁䅳䅉䍂䝁䅫睢瑂䝁䅕䅤祂䝁䅫睙穂䅁䅁兏䄰䱁䅁䅁呂䝁䄸杚あ䡁䅣兙祂䝁䅕䅉䕂䝁䅕杤求䝁䅷睢睂䝁䄰党畂䡁䅑睏杁䙁䅁杣求䝁䅑兡橂䡁䅑兡㉂䝁䅕䅉䉂䝁䄴兙獂䡁䅫䅤灂䝁䅍督㝁䍁䅁䅕祂䝁䄸睙求䡁䅍督杁䕁䅅兤あ䝁䄸兢桂䡁䅑兡療䝁䄴睏杁䕁䅅杣あ䝁䅫杚灂䝁䅍兡桂䝁䅷䅉䩂䝁䄴䅤求䝁䅷䅢灂䝁䅣党畂䝁䅍党䅁乁婷䅁䕁允䅁睕療䝁䅙䅤㍂䝁䅅杣求䍁䅁䅒求䡁䅙党獂䝁䄸䅣瑂䝁䅕杢あ䑁䅳䅉兂䡁䅉党歂䝁䅫睙あ䝁䅫杤求䍁䅁兑畂䝁䅅䅢㕂䡁䅑兡橂䡁䅍睏杁䙁䅁杣療䝁䅍党穂䡁䅍䅉䉂䡁䅕䅤療䝁䄰兙あ䝁䅫睢畂䑁䅳䅉䉂䡁䅉䅤灂䝁䅙兡橂䝁䅫兙獂䍁䅁兓畂䡁䅑党獂䝁䅷兡湂䝁䅕杢橂䝁䅕睏杁䙁䅁䅡桂䡁䅉兢桂䝁䅍睢㉂䝁䅫睚灂䝁䅷兙畂䝁䅍党㝁䍁䅁睖求䝁䅷䅢畂䝁䅕督穂䍁䅁兙畂䝁䅑䅉卂䝁䅕睙療䡁䅙党祂䡁䅫䅁汄睇䅁䅨䅁䙁䅍睢浂䡁䅑睤桂䡁䅉党杁䕁䅑党㉂䝁䅕䅢療䡁䅁兢求䝁䄴䅤㝁䍁䅁䅕祂䝁䄸睙求䡁䅍督杁䕁䅅兤あ䝁䄸兢桂䡁䅑兡療䝁䄴睏杁䕁䅅杣あ䝁䅫杚灂䝁䅍兡桂䝁䅷䅉䩂䝁䄴䅤求䝁䅷䅢灂䝁䅣党畂䝁䅍党䅁䥁払䅁卂允䅁睕療䝁䅙䅤㍂䝁䅅杣求䍁䅁䅒求䡁䅙党獂䝁䄸䅣瑂䝁䅕杢あ䑁䅳䅉呂䝁䅅䅢求䡁䅍杚療䡁䅉睙求䍁䅁兑ㅂ䡁䅑睢瑂䝁䅅䅤灂䝁䄸杢㝁䍁䅁睑ㅂ䡁䅍䅤療䝁䄰党祂䍁䅁杕求䝁䅷兙あ䝁䅫睢畂䡁䅍䅡灂䡁䅁䅉乂䝁䅅杢桂䝁䅣党瑂䝁䅕杢あ䑁䅳䅉䉂䡁䅕䅤潂䝁䅕杢あ䝁䅫睙桂䡁䅑兡療䝁䄴睏杁䕁䅍睢畂䡁䅑杣桂䝁䅍䅤杁䕁䄰兙畂䝁䅅睚求䝁䄰党畂䡁䅑䅉呂䝁䄸杚あ䡁䅣兙祂䝁䅕睏杁䙁䅁杣療䝁䅍党穂䡁䅍䅉䉂䡁䅕䅤療䝁䄰兙あ䝁䅫睢畂䑁䅳䅉䉂䡁䅉䅤灂䝁䅙兡橂䝁䅫兙獂䍁䅁兓畂䡁䅑党獂䝁䅷兡湂䝁䅕杢橂䝁䅕䅁䭄睂䅁䄱䅁䙁䅍睢浂䡁䅑睤桂䡁䅉党杁䕁䅑党㉂䝁䅕䅢療䡁䅁兢求䝁䄴䅤㝁䍁䅁睕求䝁䄴督療䡁䅉督㝁䍁䅁䅒桂䡁䅑兙杁䙁䅁杣療䡁䅑党橂䡁䅑兡療䝁䄴睏杁䙁䅁杣療䝁䅍党穂䡁䅍䅉䉂䡁䅕䅤療䝁䄰兙あ䝁䅫睢畂䑁䅳䅉佂䝁䅕䅤㍂䝁䄸杣牂䍁䅁睕求䝁䅍兤祂䝁䅫䅤㕂䑁䅳䅉呂䝁䅕睙ㅂ䡁䅉兡あ䡁䅫䅉乂䝁䅅杢桂䝁䅣党瑂䝁䅕杢あ䅁䅁䉹䅳䍁䉷䅁呂䝁䄸杚あ䡁䅣兙祂䝁䅕䅉䕂䝁䅕杤求䝁䅷睢睂䝁䄰党畂䡁䅑睏杁䙁䅍党畂䡁䅍睢祂䡁䅍睏杁䙁䅍兡瑂䡁䅕䅢桂䡁䅑兡療䝁䄴睏杁䕁䅑兙あ䝁䅅䅉兂䡁䅉睢あ䝁䅕睙あ䝁䅫睢畂䑁䅳䅉䉂䡁䅕睚瑂䝁䅕杢あ䝁䅕䅚杁䙁䅉党桂䝁䅷兡あ䡁䅫睏杁䙁䅁杣療䝁䅍党穂䡁䅍䅉䉂䡁䅕䅤療䝁䄰兙あ䝁䅫睢畂䑁䅳䅉䉂䡁䅉䅤灂䝁䅙兡橂䝁䅫兙獂䍁䅁兓畂䡁䅑党獂䝁䅷兡湂䝁䅕杢橂䝁䅕睏杁䕁䄸杢穂䝁䅧睢祂䝁䅕䅉桂䝁䄴䅚杁䕁䄸杚浂䡁䅍䅡療䡁䅉党杁䙁䅣兡畂䝁䅑䅁塃兇䅁杬䅁䙁䅍睢浂䡁䅑睤桂䡁䅉党杁䕁䅑党㉂䝁䅕䅢療䡁䅁兢求䝁䄴䅤㝁䍁䅁睕灂䝁䄰兤獂䝁䅅䅤灂䝁䄸杢㝁䍁䅁睑獂䝁䄸兤歂䍁䅁兓畂䝁䅙杣桂䡁䅍䅤祂䡁䅕睙あ䡁䅕杣求䑁䅳䅉兂䡁䅉睢橂䝁䅕督穂䍁䅁兑ㅂ䡁䅑睢瑂䝁䅅䅤灂䝁䄸杢䅁䥁娸䅁奄䅁䅁睕療䝁䅙䅤㍂䝁䅅杣求䍁䅁䅒求䡁䅙党獂䝁䄸䅣瑂䝁䅕杢あ䑁䅳䅉呂䝁䅫兢ㅂ䝁䅷兙あ䝁䅫睢畂䑁䅳䅉䙂䝁䄴睙祂䡁䅫䅣あ䝁䅫睢畂䑁䅳䅉兂䡁䅉睢橂䝁䅕督穂䍁䅁兑ㅂ䡁䅑睢瑂䝁䅅䅤灂䝁䄸杢㝁䍁䅁杔求䡁䅑睤療䡁䅉睡杁䙁䅍党橂䡁䅕杣灂䡁䅑入㝁䍁䅁兑祂䡁䅑兡浂䝁䅫睙灂䝁䅅䅢杁䕁䅫杢あ䝁䅕䅢獂䝁䅫睚求䝁䄴睙求䅁䅁兎䅯䅁䉑䅁呂䝁䄸杚あ䡁䅣兙祂䝁䅕䅉䕂䝁䅕杤求䝁䅷睢睂䝁䄰党畂䡁䅑睏杁䙁䅙兡歂䝁䅕睢杁䕁䅍䅡桂䡁䅑睏杁䕁䅍䅢療䡁䅕䅚杁䙁䅍䅤療䡁䅉兙湂䝁䅕睏杁䑁䅍䅒杁䙁䅁杣灂䝁䄴䅤灂䝁䄴睚㝁䍁䅁睕あ䝁䄸杣桂䝁䅣党杁䕁䄰兙畂䝁䅅睚求䝁䄰党畂䡁䅑睏杁䕁䅑兙あ䝁䅅䅉䑂䝁䅕杢あ䝁䅕杣杁䙁䅑党橂䝁䅧杢療䝁䅷睢湂䡁䅫睏杁䕁䅅杣あ䝁䅫杚灂䝁䅍兡桂䝁䅷䅉䩂䝁䄴䅤求䝁䅷䅢灂䝁䅣党畂䝁䅍党䅁䉁䬰䅁䝁允䅁睕療䝁䅙䅤㍂䝁䅅杣求䍁䅁䅒求䡁䅙党獂䝁䄸䅣瑂䝁䅕杢あ䑁䅳䅉坂䝁䅫䅚求䝁䄸䅉呂䡁䅑杣求䝁䅅兢灂䝁䄴睚㝁䍁䅁䅒桂䡁䅑兙杁䙁䅁杣療䡁䅑党橂䡁䅑兡療䝁䄴睏杁䕁䅍䅢療䡁䅕䅚杁䕁䅫杢浂䡁䅉兙穂䡁䅑杣ㅂ䝁䅍䅤ㅂ䡁䅉党㝁䍁䅁睑獂䝁䄸兤歂䍁䅁睕求䝁䅍兤祂䝁䅫䅤㕂䑁䅳䅉兂䡁䅉睢橂䝁䅕督穂䍁䅁兑ㅂ䡁䅑睢瑂䝁䅅䅤灂䝁䄸杢㝁䍁䅁杔求䡁䅑睤療䡁䅉睡杁䙁䅍党橂䡁䅕杣灂䡁䅑入䅁䅁婑䅁潄䅁䅁睕療䝁䅙䅤㍂䝁䅅杣求䍁䅁䅒求䡁䅙党獂䝁䄸䅣瑂䝁䅕杢あ䑁䅳䅉坂䝁䅫䅚求䝁䄸䅉呂䡁䅑杣求䝁䅅兢灂䝁䄴睚㝁䍁䅁䅒灂䝁䅣兡あ䝁䅅䅢杁䕁䅅督穂䝁䅕䅤杁䕁䄰兙畂䝁䅅睚求䝁䄰党畂䡁䅑睏杁䕁䅑兙あ䝁䅅䅉兂䡁䅉睢あ䝁䅕睙あ䝁䅫睢畂䑁䅳䅉呂䡁䅑杣求䝁䅅兢灂䝁䄴睚杁䕁䄰党歂䝁䅫兙㝁䍁䅁睑療䝁䄴䅤求䝁䄴䅤杁䕁䅍杣求䝁䅅䅤灂䝁䄸杢䅁䕁捫䅁㉄䅁䅁睕療䝁䅙䅤㍂䝁䅅杣求䍁䅁䅒求䡁䅙党獂䝁䄸䅣瑂䝁䅕杢あ䑁䅳䅉坂䝁䅫䅚求䝁䄸䅉呂䡁䅑杣求䝁䅅兢灂䝁䄴睚㝁䍁䅁兒瑁䝁䅷党桂䡁䅉杢灂䝁䄴睚㝁䍁䅁睕あ䡁䅉党桂䝁䄰兡畂䝁䅣䅉乂䝁䅕䅚灂䝁䅅睏杁䕁䅍睢畂䡁䅑党畂䡁䅑䅉䑂䡁䅉党桂䡁䅑兡療䝁䄴睏杁䕁䅅杣あ䝁䅫杚灂䝁䅍兡桂䝁䅷䅉䩂䝁䄴䅤求䝁䅷䅢灂䝁䅣党畂䝁䅍党㝁䍁䅁杖灂䝁䅑党療䍁䅁睒桂䝁䄰党穂䅁䅁䉰䅁䅁䉧䅁呂䝁䄸杚あ䡁䅣兙祂䝁䅕䅉䕂䝁䅕杤求䝁䅷睢睂䝁䄰党畂䡁䅑睏杁䙁䅙兡歂䝁䅕睢杁䙁䅍䅤祂䝁䅕兙瑂䝁䅫杢湂䑁䅳䅉乂䝁䅅睙潂䝁䅫杢求䍁䅁䅔求䝁䅅杣畂䝁䅫杢湂䑁䅳䅉䑂䝁䅷睢ㅂ䝁䅑䅉䩂䝁䄴杚祂䝁䅅督あ䡁䅉兤橂䡁䅑兤祂䝁䅕睏杁䙁䅙兡歂䝁䅕睢瑁䝁䄸杢瑁䕁䅑党瑂䝁䅅杢歂䍁䅁睕求䡁䅉杤求䡁䅉督㝁䍁䅁兑祂䡁䅑兡浂䝁䅫睙灂䝁䅅䅢杁䕁䅫杢あ䝁䅕䅢獂䝁䅫睚求䝁䄴睙求䑁䅳䅉ㅁ䕁䅣䅁楃充䅁朹䅁䙁䅍睢浂䡁䅑睤桂䡁䅉党杁䕁䅑党㉂䝁䅕䅢療䡁䅁兢求䝁䄴䅤㝁䍁䅁杖灂䝁䅑党療䍁䅁睕あ䡁䅉党桂䝁䄰兡畂䝁䅣睏杁䙁䅍睢橂䝁䅫兙獂䍁䅁杔求䡁䅑睤療䡁䅉睡灂䝁䄴睚杁䝁䅅杢歂䍁䅁睑療䝁䅷䅢桂䝁䅉睢祂䝁䅅䅤灂䝁䄸杢㝁䍁䅁睕あ䡁䅉党桂䝁䄰兡畂䝁䅣䅉乂䝁䅕䅚灂䝁䅅睏杁䕁䅍睢畂䡁䅑党畂䡁䅑䅉䑂䡁䅉党桂䡁䅑兡療䝁䄴睏杁䙁䅙兡歂䝁䅕睢杁䕁䅣兙瑂䝁䅕督䅁䙁戴䅁啁允䅁睕療䝁䅙䅤㍂䝁䅅杣求䍁䅁䅒求䡁䅙党獂䝁䄸䅣瑂䝁䅕杢あ䑁䅳䅉塂䝁䅕兙祂䝁䅅杙獂䝁䅕督㝁䍁䅁村灂䝁䄸杚ㅂ䝁䅕䅢㝁䍁䅁睑獂䝁䄸兤歂䍁䅁睕あ䝁䄸杣桂䝁䅣党㝁䍁䅁睕あ䡁䅉党桂䝁䄰兡畂䝁䅣䅉乂䝁䅕䅚灂䝁䅅睏杁䕁䄸杢獂䝁䅫杢求䍁䅁䅕桂䡁䅫兢求䝁䄴䅤穂䑁䅳䅉噂䡁䅑兡獂䝁䅫䅤㕂䍁䅁睕橂䝁䅅䅢求䍁䅁睕療䝁䅷兙祂䑁䅳䅉偂䝁䄴督潂䝁䄸杣求䍁䅁兙畂䝁䅑䅉偂䝁䅙杚穂䝁䅧睢祂䝁䅕䅉塂䝁䅫杢歂䅁䅁剐䅫䝁䅧䅁呂䝁䄸杚あ䡁䅣兙祂䝁䅕䅉䕂䝁䅕杤求䝁䅷睢睂䝁䄰党畂䡁䅑睏杁䙁䅣党桂䡁䅉兙楂䝁䅷党穂䑁䅳䅉兂䡁䅉睢橂䝁䅕督穂䍁䅁兑ㅂ䡁䅑睢瑂䝁䅅䅤灂䝁䄸杢䅁䍁捳䅁獁䅁䅁睕療䝁䅙䅤㍂䝁䅅杣求䍁䅁兙畂䝁䅑䅉呂䝁䅕杣㉂䝁䅫睙求䡁䅍䅁⭁杂䅁䅆䅷䙁䅍睢獂䝁䅅杣䙂䝁䅑睚求䍁䅁䅖求䝁䅍䅡畂䝁䄸䅢療䝁䅣兡求䡁䅍䅌杁䕁䅫杢橂䍁䄴䅌杁䡁䅑睢湂䝁䅕䅤潂䝁䅕杣杁䡁䅣兡あ䝁䅧䅉灂䡁䅑督杁䡁䅍兤楂䡁䅍兡歂䝁䅫兙祂䝁䅫党穂䍁䅷䅉歂䝁䅕督灂䝁䅣杢穂䍁䅷䅉歂䝁䅕杤求䝁䅷睢睂䡁䅍䅌杁䝁䄰兙畂䡁䅕杚桂䝁䅍䅤ㅂ䡁䅉党穂䍁䅷䅉桂䝁䄴䅚杁䡁䅍党獂䝁䅷督杁䝁䅑兡祂䝁䅕睙あ䍁䅁睙ㅂ䡁䅉杣求䝁䄴䅤杁䍁䅧䅒䑂䍁䅫䅉療䡁䅁䅤灂䝁䄰兡㙂䝁䅕䅚杁䝁䅫杢㉂䝁䅕杣あ䝁䅕杣杁䡁䅍入穂䡁䅑党瑂䡁䅍䅉浂䝁䄸杣杁䡁䅍睢獂䝁䅅杣杁䡁䅁䅡療䡁䅑睢㉂䝁䄸䅢あ䝁䅅兡橂䍁䅁䅋兂䙁䅙克杁䝁䅫杢穂䡁䅑兙獂䝁䅷兙あ䝁䅫睢畂䡁䅍䅉灂䝁䄴䅉あ䝁䅧党杁䙁䅕杢灂䡁䅑党歂䍁䅁睕あ䝁䅅䅤求䡁䅍䅌杁䕁䅣党祂䝁䄰兙畂䡁䅫䅌杁䡁䅑䅡求䍁䅁杔求䡁䅑䅡求䡁䅉䅢桂䝁䄴䅚穂䍁䅷䅉䩂䡁䅑兙獂䡁䅫䅌杁䡁䅉党穂䡁䅑䅉療䝁䅙䅉䙂䡁䅕杣療䡁䅁党獁䍁䅁兙畂䝁䅑䅉灂䝁䄴䅤求䡁䅉杢桂䡁䅑兡療䝁䄴兙獂䝁䅷入畁䍁䅁䅖潂䝁䅕䅉橂䝁䄸兢睂䝁䅅杢㕂䍁䅁睢浂䝁䅙党祂䡁䅍䅉睂䝁䄸睤求䡁䅉䅉療䡁䅁䅤灂䝁䄰兡㙂䝁䅕杣穂䍁䅷䅉灂䝁䄴杤求䡁䅉䅤求䡁䅉督獁䍁䅁杙桂䡁䅑䅤求䡁䅉兡求䡁䅍䅌杁䡁䅍䅤療䡁䅉兙湂䝁䅕䅉穂䝁䄸䅢ㅂ䡁䅑兡療䝁䄴督獁䍁䅁党獂䝁䅕睙あ䡁䅉兡橂䍁䅁杤求䝁䅧兡橂䝁䅷党杁䝁䅍䅡桂䡁䅉睚求䡁䅉督獁䍁䅁督瑂䝁䅅杣あ䍁䅁䅤祂䝁䅅睙牂䝁䅫杢湂䍁䅁督療䝁䅷兤あ䝁䅫睢畂䡁䅍䅌杁䝁䅅杢歂䍁䅁督瑂䝁䅅杣あ䍁䅁党畂䝁䅕杣湂䡁䅫䅉瑂䝁䅅杢桂䝁䅣党瑂䝁䅕杢あ䍁䅁督療䝁䅙䅤㍂䝁䅅杣求䍁䅁䅣祂䝁䄸䅚ㅂ䝁䅍䅤穂䑁䅳䅉乂䝁䄸杢灂䡁䅑睢祂䝁䅫杢湂䍁䅁䅣獂䝁䅅䅤浂䝁䄸杣瑂䍁䅷䅉桂䍁䅁睙獂䝁䄸兤歂䍁䄰杙桂䡁䅍党歂䍁䅁兢療䝁䄴兡あ䝁䄸杣灂䝁䄴睚杁䡁䅁䅢桂䡁䅑杚療䡁䅉兢獁䍁䅁睤潂䝁䅫睙潂䍁䅁睙療䝁䅷䅢求䝁䅍䅤穂䍁䅁䅣療䡁䅣党祂䍁䅷䅉㉂䝁䄸䅢あ䝁䅅睚求䍁䅷䅉橂䡁䅕杣祂䝁䅕杢あ䍁䅷䅉桂䝁䄴䅚杁䡁䅍入穂䡁䅑党瑂䍁䅁䅚桂䡁䅑兙杁䡁䅍党畂䡁䅑䅉浂䡁䅉睢瑂䍁䅁兡畂䡁䅙党祂䡁䅑党祂䡁䅍䅉桂䝁䄴䅚杁䡁䅁睢㍂䝁䅕杣杁䝁䄸䅣あ䝁䅫兢灂䡁䅯党祂䡁䅍睏杁䝁䅅杢歂䍁䅁兔㕂䙁䅍睢獂䝁䅅杣䙂䝁䅑睚求䍁䅁兙睂䡁䅁䅌杁䡁䅑䅡桂䡁䅑䅉求䝁䄴兙楂䝁䅷党穂䍁䅁督㕂䡁䅍䅤求䝁䄰䅉療䡁䅣杢求䡁䅉督杁䡁䅑睢杁䡁䅑杣桂䝁䅍睡杁䡁䅑䅡求䝁䅫杣杁䡁䅉党桂䝁䅷兌あ䝁䅫兢求䍁䅁督㕂䡁䅍䅤求䝁䄰䅉睂䡁䅉睢歂䡁䅕睙あ䝁䅫睢畂䍁䅁兙畂䝁䅑䅉潂䝁䄸兤穂䝁䅕䅡療䝁䅷䅚杁䝁䅕杢求䡁䅉睚㕂䍁䅁睙療䝁䄴督ㅂ䝁䄰䅣あ䝁䅫睢畂䍁䄴䅉䩂䡁䅑䅉桂䝁䅷督療䍁䅁䅣祂䝁䄸杤灂䝁䅑党穂䍁䅁䅒求䡁䅍兡湂䝁䄴党祂䍁䅁䅣獂䝁䅅䅤浂䝁䄸杣瑂䍁䅷䅉桂䝁䄴䅉㍂䝁䅕杙瑁䝁䅉兙穂䝁䅕䅚杁䡁䅑睢療䝁䅷䅉あ䝁䅧兙あ䍁䅁䅡求䝁䅷䅣穂䍁䅁督療䝁䅷兙祂䍁䅁䅣祂䝁䄸杚求䡁䅍督灂䝁䄸杢桂䝁䅷督杁䡁䅑睢杁䡁䅁䅢桂䝁䄴䅌杁䝁䅉兤灂䝁䅷䅚獁䍁䅁兙畂䝁䅑䅉㉂䝁䅅䅢灂䝁䅑兙あ䝁䅕䅉祂䝁䅕督灂䝁䅑党畂䡁䅑兡桂䝁䅷䅉桂䝁䄴䅚杁䝁䅍睢瑂䝁䄰党祂䝁䅍兡桂䝁䅷䅉穂䡁䅫督あ䝁䅕兢穂䑁䅳䅉乂䝁䅅䅣睂䝁䅕杣杁䝁䅅䅣睂䝁䅷兡橂䝁䅅䅤灂䝁䄸杢杁䝁䅙睢祂䍁䅁杣求䝁䅣兡穂䡁䅑党祂䝁䅫杢湂䍁䅁䅤潂䝁䅕䅉睂䝁䅧入穂䝁䅫睙桂䝁䅷䅉獂䝁䅅入療䡁䅕䅤杁䝁䄸杚杁䝁䄴党㍂䍁䅁䅕坂䍁䅁督灂䡁䅑党穂䍁䅁兡畂䡁䅍䅤桂䝁䅷䅢求䝁䅑䅉㍂䝁䅫䅤潂䍁䅁䅒䑂䍁䅁睢睂䡁䅑兡瑂䝁䅫来求䝁䅑䅉灂䝁䄴杤求䡁䅉䅤求䡁䅉䅉穂䡁䅫督あ䝁䅕兢穂䑁䅳䅉呂䝁䅕䅤䉂䡁䅁䅣杁䝁䅅䅣睂䝁䅷兡橂䝁䅅䅤灂䝁䄸杢杁䡁䅑䅡桂䡁䅑䅉桂䝁䅍䅤灂䡁䅙兙あ䝁䅕督杁䝁䅅杢歂䍁䅁睙療䝁䄴杚灂䝁䅣兤祂䝁䅅䅤求䍁䅁兡畂䡁䅙党祂䡁䅑党祂䡁䅍睏杁䝁䅅杢歂䍁䅁睚祂䝁䅫䅚杁䡁䅍党祂䡁䅙兡橂䝁䅕督畁䍁䅁兡畂䍁䅁兙歂䝁䅑兡あ䝁䅫睢畂䍁䅷䅉あ䝁䅧党杁䝁䅍睢瑂䡁䅁兙畂䡁䅫䅉療䝁䅙杚求䡁䅉督杁䝁䅕兌瑂䝁䄸杙灂䝁䅷兡あ䡁䅫䅉睂䡁䅉睢歂䡁䅕睙あ䡁䅍䅌杁䝁䅅兤あ䝁䄸兢桂䡁䅑党歂䍁䅁兢桂䝁䅍䅡灂䝁䄴党穂䍁䅷䅉桂䝁䄴䅚杁䙁䅕䅕呂䍁䅁䅣祂䝁䄸䅚ㅂ䝁䅍䅤穂䑁䅳䅉桂䝁䄴䅚杁䡁䅁杣求䍁䄰督桂䝁䅷党穂䍁䅁督ㅂ䡁䅁䅣療䡁䅉䅤獁䍁䅁睢畂䝁䅣睢灂䝁䄴睚杁䡁䅑杣桂䝁䅫杢灂䝁䄴睚穂䍁䅷䅉桂䝁䄴䅚杁䡁䅑党橂䝁䅧杢灂䝁䅍兙獂䍁䅁督ㅂ䡁䅁䅣療䡁䅉䅤杁䝁䅅杢歂䍁䅁兙浂䡁䅑党祂䍁䅁兡畂䡁䅍䅤桂䝁䅷䅢桂䡁䅑兡療䝁䄴䅉穂䝁䅕杣㉂䝁䅫睙求䡁䅍杌杁䕁䅫䅤杁䡁䅍党獂䝁䅷督杁䝁䅫䅤穂䍁䅁䅣祂䝁䄸䅚ㅂ䝁䅍䅤穂䍁䅁䅤潂䡁䅉睢ㅂ䝁䅣䅡杁䡁䅍睢獂䝁䅅杣杁䝁䅫杢穂䡁䅑兙獂䝁䅷党祂䡁䅍䅉桂䝁䄴䅚杁䝁䅑兡穂䡁䅑杣灂䝁䅉兤あ䝁䄸杣穂䍁䅷䅉求䝁䅷党橂䡁䅑杣灂䝁䅍兙獂䍁䅁党硂䡁䅕兡睂䝁䄰党畂䡁䅑䅉㍂䝁䅧睢獂䝁䅕督桂䝁䅷党祂䡁䅍䅌杁䝁䅅杢歂䍁䅁䅕坂䍁䅁兢療䝁䅑兤獂䝁䅕䅉瑂䝁䅅杢ㅂ䝁䅙兙橂䡁䅑兤祂䝁䅕杣穂䍁䅷䅉桂䡁䅍䅉㍂䝁䅕䅢獂䍁䅁兙穂䍁䅁党畂䝁䅣兡畂䝁䅕党祂䝁䅫杢湂䍁䅷䅉睂䡁䅉睢橂䡁䅕杣求䝁䄰党畂䡁䅑䅌杁䝁䅅杢歂䍁䅁睙療䝁䄴督あ䡁䅉兤橂䡁䅑兡療䝁䄴䅉浂䝁䅫杣瑂䡁䅍杌杁䙁䅑䅡求䍁䅁睙療䝁䄰䅣桂䝁䄴入杁䡁䅣兙穂䍁䅁兡畂䝁䅍睢祂䡁䅁睢祂䝁䅅䅤求䝁䅑䅉灂䝁䄴䅉祁䑁䅁䅍㉁䍁䅁兙畂䝁䅑䅉灂䡁䅍䅉潂䝁䅕兙歂䡁䅅兤桂䡁䅉䅤求䡁䅉党歂䍁䅁兡畂䍁䅁䅓求䡁䅉来獂䝁䅫入桂䍁䅷䅉䩂䡁䅍杣桂䝁䅕䅢畁䅁䅁砰䅣䡁佑䅁呂䝁䄸䅢桂䡁䅉睖灂䝁䄴䅚穂䍁䅁睑療䡁䅉䅣療䡁䅉兙あ䝁䅫睢畂䍁䅁䅣祂䝁䄸杤灂䝁䅑党穂䍁䅁兡畂䝁䅙睢祂䝁䄰兙あ䝁䅫睢畂䍁䅁䅤求䝁䅍䅡畂䝁䄸䅢療䝁䅣入杁䍁䅧兓啂䍁䅫䅉瑂䝁䅅杢桂䝁䅣党瑂䝁䅕杢あ䍁䅁督療䝁䅙䅤㍂䝁䅅杣求䍁䅁䅣祂䝁䄸䅚ㅂ䝁䅍䅤穂䍁䅁兡畂䍁䅁䅤潂䝁䅕䅉噂䝁䄴兡あ䝁䅕䅚杁䙁䅍䅤桂䡁䅑党穂䍁䅁兙畂䝁䅑䅉灂䝁䄴䅤求䡁䅉杢桂䡁䅑兡療䝁䄴兙獂䝁䅷入畁䍁䅁兓あ䍁䅁䅣祂䝁䄸杤灂䝁䅑党穂䍁䅁兙杁䡁䅍兤灂䡁䅑党杁䝁䄸杚杁䝁䄴党あ䡁䅣睢祂䝁䅳䅉瑂䝁䅅杢桂䝁䅣党瑂䝁䅕杢あ䍁䅁督療䝁䅙䅤㍂䝁䅅杣求䍁䅁䅤潂䝁䅅䅤杁䝁䄸杚浂䝁䅕杣穂䍁䅁杣求䝁䅅䅢瑁䡁䅑兡瑂䝁䅕䅉㉂䝁䅫督灂䝁䅉兡獂䝁䅫䅤㕂䍁䅁兡畂䡁䅑睢杁䝁䄴党あ䡁䅣睢祂䝁䅳䅉ㅂ䡁䅑兡獂䝁䅫来桂䡁䅑兡療䝁䄴䅉桂䝁䄴䅚杁䝁䅉兙畂䝁䅑睤灂䝁䅑䅤潂䍁䅷䅉桂䡁䅍䅉㍂䝁䅕䅢獂䍁䅁兙穂䍁䅁䅤潂䝁䅕䅉桂䝁䅉兡獂䝁䅫䅤㕂䍁䅁䅤療䍁䅁䅚求䡁䅑党橂䡁䅑䅌杁䝁䅑兡桂䝁䅣杢療䡁䅍党獁䍁䅁兙畂䝁䅑䅉祂䝁䅕督療䝁䅷杤求䍁䅁杢求䡁䅑睤療䡁䅉睡杁䡁䅁党祂䝁䅙睢祂䝁䄰兙畂䝁䅍党杁䡁䅁杣療䝁䅉䅢求䝁䄰督㝁䍁䅁兙畂䝁䅑䅉桂䍁䅁督ㅂ䝁䅫䅤求䍁䅁睢浂䍁䅁兡畂䝁䅙杣桂䡁䅍䅤祂䡁䅕睙あ䡁䅕杣求䍁䅁兢桂䝁䄴兙湂䝁䅕兢求䝁䄴䅤杁䡁䅁杣療䝁䅑兤橂䡁䅑督獁䍁䅁睤潂䝁䅫睙潂䍁䅁兢療䝁䄴兡あ䝁䄸杣穂䍁䅁兙畂䝁䅑䅉桂䝁䄴兙獂䡁䅫来求䡁䅍䅉あ䝁䅧党杁䡁䅁党祂䝁䅙睢祂䝁䄰兙畂䝁䅍党杁䝁䄸杚杁䝁䅅䅣睂䝁䅷兡橂䝁䅅䅤灂䝁䄸杢穂䍁䅁兙畂䝁䅑䅉あ䝁䅧党灂䡁䅉䅉穂䡁䅕䅣睂䝁䄸杣あ䝁䅫杢湂䍁䅁兡畂䝁䅙杣桂䡁䅍䅤祂䡁䅕睙あ䡁䅕杣求䍁䅷䅉灂䝁䄴睙獂䡁䅕䅚灂䝁䄴睚杁䡁䅍党祂䡁䅙党祂䡁䅍䅌杁䡁䅁䅡㕂䡁䅍兡橂䝁䅅䅢獁䍁䅁杤灂䡁䅉䅤ㅂ䝁䅅䅢杁䝁䅅杢歂䍁䅁睙獂䝁䄸兤歂䍁䅁兡畂䝁䅙杣桂䡁䅍䅤祂䡁䅕睙あ䡁䅕杣求䍁䅷䅉穂䡁䅑睢祂䝁䅅睚求䍁䅷䅉桂䝁䄴䅚杁䝁䅑兙あ䝁䅅杙桂䡁䅍党穂䍁䄴䅉啂䝁䅧党杁䝁䅍睢瑂䡁䅁兙畂䡁䅫䅉桂䝁䅷督療䍁䅁䅣祂䝁䄸杤灂䝁䅑党穂䍁䅁兙ㅂ䡁䅑睢瑂䝁䅅䅤求䝁䅑䅉畂䝁䅕䅤㍂䝁䄸杣牂䍁䅁睙療䝁䄴杚灂䝁䅣兤祂䝁䅅䅤灂䝁䄸杢獁䍁䅁䅢療䝁䅣䅉桂䝁䄴䅚杁䝁䅕杤求䝁䄴䅤杁䝁䄰兙畂䝁䅅睚求䝁䄰党畂䡁䅑䅌杁䡁䅍党橂䡁䅕杣灂䡁䅑入杁䝁䅫杢浂䝁䄸杣瑂䝁䅅䅤灂䝁䄸杢杁䝁䅅杢歂䍁䅁党㉂䝁䅕杢あ䍁䅁兢桂䝁䄴兙湂䝁䅕兢求䝁䄴䅤獁䍁䅁兙橂䝁䅍党穂䡁䅍䅉祂䝁䅫睚潂䡁䅑督杁䝁䄰兙畂䝁䅅睚求䝁䄰党畂䡁䅑䅌杁䝁䅫䅚求䝁䄴䅤灂䡁䅑入杁䝁䄰睢畂䝁䅫䅤療䡁䅉兡畂䝁䅣䅌杁䡁䅍党祂䡁䅙党祂䍁䅁睙療䝁䄴杚灂䝁䅣兤祂䝁䅅䅤灂䝁䄸杢杁䝁䄰睢畂䝁䅫䅤療䡁䅉兡畂䝁䅣䅉桂䝁䄴䅚杁䡁䅁兙あ䝁䅍䅡灂䝁䄴睚獁䍁䅁兙畂䝁䅑䅉穂䝁䅕睙ㅂ䡁䅉党杁䝁䅣兙あ䝁䅕睤桂䡁䅫䅉桂䝁䄴䅚杁䝁䅙兡獂䝁䅕䅉あ䡁䅉兙畂䡁䅍杚求䡁䅉䅉睂䡁䅉睢歂䡁䅕睙あ䡁䅍睏杁䝁䅅䅉穂䡁䅕兡あ䝁䅕䅉療䝁䅙䅉桂䡁䅁䅣獂䝁䅫睙桂䡁䅑兡療䝁䄴䅉睂䝁䅕杣浂䝁䄸杣瑂䝁䅅杢橂䝁䅕䅉瑂䝁䅅杢桂䝁䅣党瑂䝁䅕杢あ䍁䅁督療䝁䅙䅤㍂䝁䅅杣求䍁䅁䅤潂䝁䅅䅤杁䝁䅕杢桂䝁䅉䅢求䡁䅍䅉㉂䝁䅫督灂䝁䅉兡獂䝁䅫䅤㕂䍁䅁兡畂䡁䅑睢杁䝁䅷睢湂䍁䅁䅚桂䡁䅑兙獁䍁䅁睙獂䝁䄸兤歂䍁䅁兡畂䝁䅙杣桂䡁䅍䅤祂䡁䅕睙あ䡁䅕杣求䍁䅁兢求䡁䅑杣灂䝁䅍督獁䍁䅁兙睂䡁䅁䅢灂䝁䅍兙あ䝁䅫睢畂䡁䅍䅌杁䡁䅑杣桂䝁䅍兡畂䝁䅣䅌杁䝁䅅杢歂䍁䅁䅚灂䝁䅣兡あ䝁䅅䅢杁䝁䅕䅥睂䝁䅕杣灂䝁䅕杢橂䝁䅕督㝁䍁䅁兙畂䝁䅑䅉穂䝁䅕杣㉂䝁䅫睙求䍁䅁兢桂䝁䄴兙湂䝁䅕兢求䝁䄴䅤杁䡁䅍睢浂䡁䅑睤桂䡁䅉党杁䡁䅑䅡桂䡁䅑䅉療䝁䅙杚求䡁䅉督杁䕁䅫䅖䩂䕁䅷兌橂䝁䄸兢睂䝁䅷兡桂䝁䄴䅤杁䡁䅍党祂䡁䅙兡橂䝁䅕䅉歂䝁䅕督牂䍁䅁督療䝁䅷兤あ䝁䅫睢畂䡁䅍䅉浂䝁䄸杣杁䡁䅙兙祂䝁䅫睢ㅂ䡁䅍䅉橂䝁䄸兢睂䝁䅅杢灂䝁䅕督畁䍁䅁兓畂䍁䅁兙歂䝁䅑兡あ䝁䅫睢畂䍁䅷䅉灂䡁䅑䅉療䝁䅙杚求䡁䅉督杁䝁䅅䅉穂䡁䅕兡あ䝁䅕䅉療䝁䅙䅉歂䝁䅅䅤桂䝁䅉兙穂䝁䅕䅉睂䝁䅕杣浂䝁䄸杣瑂䝁䅅杢橂䝁䅕䅉瑂䝁䅅杢桂䝁䅣党瑂䝁䅕杢あ䍁䅁督療䝁䅙䅤㍂䝁䅅杣求䍁䅁䅤潂䝁䅅䅤杁䝁䄰睢畂䝁䅫䅤療䡁䅉督獁䍁䅁兙畂䝁䅅䅢㕂䡁䅯党穂䍁䅷䅉歂䝁䅫兙湂䝁䄴睢穂䝁䅕督獁䍁䅁兙畂䝁䅑䅉療䡁䅁䅤灂䝁䄰兡㙂䝁䅕督杁䝁䅑兙あ䝁䅅杙桂䡁䅍党杁䡁䅁党祂䝁䅙睢祂䝁䄰兙畂䝁䅍党杁䝁䅅杢歂䍁䅁睢睂䝁䅕杣桂䡁䅑兡療䝁䄴督杁䝁䅙睢祂䍁䅁䅤潂䝁䅕䅉乂䝁䅫睙祂䝁䄸督療䝁䅙䅤杁䝁䅑兙あ䝁䅅䅉睂䝁䅷兙あ䝁䅙睢祂䝁䄰䅌杁䝁䅅督杁䡁䅣党獂䝁䅷䅉桂䡁䅍䅉療䡁䅑䅡求䡁䅉䅉歂䝁䅅䅤桂䝁䅉兙穂䝁䅕䅉瑂䝁䅅杢桂䝁䅣党瑂䝁䅕杢あ䍁䅁督㕂䡁䅍䅤求䝁䄰䅉睂䝁䅷兙あ䝁䅙睢祂䝁䄰督㝁䍁䅁䅤祂䝁䅅䅚灂䡁䅑兡療䝁䄴兙獂䍁䅷䅉療䡁䅁党畂䍁䄰督療䡁䅕杣橂䝁䅕䅌杁䝁䅅杢歂䍁䅁睙獂䝁䄸兤歂䍁䄰杢桂䡁䅑兡㉂䝁䅕䅉歂䝁䅅䅤桂䝁䅉兙穂䝁䅕督杁䝁䅧睢穂䡁䅑党歂䍁䅁睢畂䍁䄰䅣祂䝁䅕兢灂䡁䅍党穂䍁䅷䅉灂䝁䄴䅉あ䝁䅧党杁䝁䅍䅢療䡁䅕䅚獁䍁䅁兙畂䝁䅑䅉潂䡁䅫杙祂䝁䅫䅚杁䝁䄰睢歂䝁䅕䅢穂䍁䄴䅉䩂䡁䅑䅉瑂䝁䅅杣牂䝁䅕䅤穂䍁䅁兙畂䝁䅑䅉穂䝁䅕䅢獂䡁䅍䅉灂䡁䅑督杁䡁䅁杣療䝁䅑兤橂䡁䅑督杁䝁䅑兡祂䝁䅕睙あ䝁䅷入杁䡁䅑睢杁䝁䄴党あ䡁䅣睢祂䝁䅳䅉桂䝁䄴䅚杁䡁䅍入穂䡁䅑党瑂䡁䅍䅉求䝁䄴睚灂䝁䄴党求䡁䅉督獁䍁䅁䅚桂䡁䅑兙楂䝁䅅督求䍁䅁兙歂䝁䄰兡畂䝁䅫督あ䡁䅉兙あ䝁䄸杣穂䍁䅷䅉穂䡁䅑睢祂䝁䅅睚求䍁䅁兙歂䝁䄰兡畂䝁䅫督あ䡁䅉兙あ䝁䄸杣穂䍁䅷䅉䕂䝁䅕杤偂䡁䅁督獁䍁䅁睕求䝁䅍睔睂䡁䅍䅌杁䝁䅅杢歂䍁䅁督求䡁䅉杤灂䝁䅍党杁䝁䅑党穂䝁䅳䅉睂䡁䅉睢浂䝁䅕督穂䝁䅫睢畂䝁䅅䅢穂䍁䄴䅉啂䝁䅧党杁䝁䅍睢瑂䡁䅁兙畂䡁䅫䅉㍂䝁䅅督杁䝁䅙睢祂䝁䄰党祂䝁䅷入杁䝁䅳杢療䡁䅣杢杁䝁䅅督杁䙁䅍睢獂䝁䅅杣塂䝁䅫杢歂䡁䅍䅉兂䝁䅅杣求䝁䄴䅤獁䍁䅁兓畂䝁䅍杌杁䝁䅅杢歂䍁䅁睙潂䝁䅅杢湂䝁䅕䅚杁䝁䅫䅤穂䍁䅁杢桂䝁䄰党杁䡁䅑睢杁䙁䅍睢獂䝁䅅杣塂䝁䅫杢歂䡁䅍䅉䑂䝁䄸杣睂䝁䄸杣桂䡁䅑兡療䝁䄴䅉灂䝁䄴䅉乂䝁䅅入杁䑁䅉䅍硁䑁䅧杌杁䙁䅍睢獂䝁䅅杣塂䝁䅫杢歂䡁䅍䅉䑂䝁䄸杣睂䝁䄸杣桂䡁䅑兡療䝁䄴䅉㍂䝁䅅督杁䝁䅙睢ㅂ䝁䄴䅚求䝁䅑䅉灂䝁䄴䅉硁䑁䅫兏㕁䍁䅁兙畂䝁䅑䅉灂䡁䅍䅉潂䝁䅕兙歂䡁䅅兤桂䡁䅉䅤求䡁䅉党歂䍁䅁兡畂䍁䅁兑ㅂ䡁䅍䅤灂䝁䄴䅌杁䙁䅑党㑂䝁䅅督畁䅁䅁桙䅧乁䥷䅁呂䝁䄸䅢㉂䝁䅕杢あ䡁䅕兢杁䕁䅍睢祂䡁䅁睢祂䝁䅅䅤灂䝁䄸杢獁䍁䅁兙杁䝁䅧党桂䝁䅷䅤潂䝁䅍兙祂䝁䅕䅉橂䝁䄸兢睂䝁䅅杢㕂䍁䅷䅉求䝁䄴睚桂䝁䅣党穂䍁䅁兡畂䍁䅁䅤潂䝁䅕䅉歂䝁䅕杤求䝁䅷睢睂䝁䅫杢湂䍁䅷䅉瑂䝁䅅杢ㅂ䝁䅙兙橂䡁䅑兤祂䝁䅫杢湂䍁䅷䅉桂䝁䄴䅚杁䝁䅍睢瑂䝁䄰党祂䝁䅍兡桂䝁䅷兡㙂䝁䅫杢湂䍁䅁兙杁䡁䅁睢祂䡁䅑杚療䝁䅷兡療䍁䅁睢浂䍁䅁督療䝁䅷兤あ䝁䅫睢畂䡁䅍䅉あ䝁䄸䅉桂䝁䅑䅚祂䝁䅕督穂䍁䅁睙祂䝁䅫䅤灂䝁䅍兙獂䍁䅁睙ㅂ䡁䅍䅤療䝁䄰党祂䍁䅁兙畂䝁䅑䅉睂䝁䅅䅤灂䝁䅕杢あ䍁䅁杢求䝁䅕䅚穂䍁䄴䅉䩂䡁䅑䅉療䡁䅁党祂䝁䅅䅤求䡁䅍䅉あ䝁䅧杣療䡁䅕睚潂䍁䅁杚療䡁䅕杣杁䡁䅍党湂䝁䄰党畂䡁䅑督㙁䍁䅁兔求䝁䅑督ㅂ䡁䅉睚獁䍁䅁䅒求䝁䄴䅤桂䝁䅷䅉呂䝁䄸䅢ㅂ䡁䅑兡療䝁䄴督獁䍁䅁䅓求䝁䅅䅢あ䝁䅧䅉䩂䝁䄴杚療䡁䅉兢桂䡁䅑兡療䝁䄴䅉呂䡁䅫督あ䝁䅕兢穂䍁䅷䅉桂䝁䄴䅚杁䙁䅁兤祂䝁䅫杚灂䝁䅍兙あ䝁䅫睢畂䍁䅁兙畂䝁䅑䅉䝂䝁䅫䅢あ䡁䅉兙あ䝁䅫睢畂䍁䄴䅉啂䝁䅧党杁䕁䄰党歂䡁䅍兤祂䝁䅣䅉穂䝁䅕睚瑂䝁䅕杢あ䍁䅁兡穂䍁䅁兙杁䡁䅁杣療䡁䅙兡歂䝁䅕杣杁䝁䄸杚杁䡁䅍睢獂䡁䅕䅤灂䝁䄸杢穂䍁䅁兡畂䝁䅍䅢ㅂ䝁䅑兡畂䝁䅣䅉桂䝁䅑杤桂䝁䄴睙求䝁䅑䅉㍂䝁䄸兤畂䝁䅑䅉橂䝁䅅杣求䍁䅷䅉䩂䍁䄴杖畁䍁䅁督灂䡁䅑党杁䝁䄰兙畂䝁䅅睚求䝁䄰党畂䡁䅑䅌杁䡁䅍䅤求䡁䅉兡獂䝁䅫来桂䡁䅑兡療䝁䄴䅉桂䡁䅍督ㅂ䡁䅉兙畂䝁䅍党獁䍁䅁䅤求䝁䄰䅣求䡁䅉兙あ䡁䅕杣求䍁䅁兢桂䝁䄴兙湂䝁䅕兢求䝁䄴䅤獁䍁䅁督ㅂ䡁䅉睚灂䝁䅍兙獂䍁䅁督ㅂ䡁䅁䅣獂䝁䅫党穂䍁䅷䅉穂䡁䅑党あ䝁䅧睢穂䝁䅍睢睂䝁䅕督獁䍁䅁兙畂䝁䅑䅉瑂䝁䅕䅚灂䝁䅍兙獂䍁䅁党獂䝁䅕睙あ䡁䅉睢歂䝁䅕督畁䍁䅁䅖潂䝁䅕䅉䕂䝁䅕杢あ䝁䅅䅢杁䙁䅍睢獂䡁䅕䅤灂䝁䄸杢穂䍁䅁督求䝁䅣兢求䝁䄴䅤杁䡁䅁杣療䡁䅙兡歂䝁䅕督杁䝁䅅䅉橂䝁䄸兢睂䡁䅉党潂䝁䅕杢穂䝁䅫杤求䍁䅁督ㅂ䝁䅫䅤求䍁䅁睢浂䍁䅁䅚求䝁䄴䅤桂䝁䅷䅉桂䝁䄴䅚杁䝁䄸杣あ䝁䅧睢歂䝁䄸杢あ䝁䅫睙杁䡁䅁杣療䝁䅑兤橂䡁䅑督杁䝁䅫杢橂䝁䅷兤歂䝁䅫杢湂䍁䅁杙祂䝁䅅睙牂䝁䅕䅤穂䍁䅷䅉桂䝁䅷兡湂䝁䄴党祂䡁䅍䅌杁䡁䅉党穂䡁䅑睢祂䝁䅅䅤灂䡁䅙党杁䝁䅍党瑂䝁䅕杢あ䡁䅍䅌杁䝁䅅杢歂䍁䅁杙療䝁䄴䅚灂䝁䄴睚杁䝁䅅睚求䝁䄴䅤穂䍁䄴䅉啂䝁䅧党杁䕁䅧党桂䝁䅷䅤潂䍁䅁兓畂䝁䅙睢祂䝁䄰兙あ䝁䅫睢畂䍁䅁睕㕂䡁䅍䅤求䝁䄰督杁䡁䅁杣療䡁䅙兡歂䝁䅕督杁䡁䅍睢浂䡁䅑睤桂䡁䅉党杁䡁䅍睢獂䡁䅕䅤灂䝁䄸杢穂䍁䅁兡畂䝁䅍䅢ㅂ䝁䅑兡畂䝁䅣䅉橂䝁䄸兢睂䡁䅕䅤求䡁䅉兌桂䡁䅍督灂䡁䅍䅤求䝁䅑䅌杁䡁䅁䅡㕂䡁䅍兡橂䝁䅫兙畂䍁䅁䅚療䝁䅍兤瑂䝁䅕杢あ䝁䅅䅤灂䝁䄸杢獁䍁䅁䅚灂䡁䅉党橂䡁䅑兌あ䝁䄸兌楂䝁䅫䅢獂䍁䅁兙畂䝁䅑䅉橂䝁䄸䅚灂䝁䄴睚杁䝁䅅兤あ䝁䄸兢桂䡁䅑兡療䝁䄴䅌杁䝁䅍䅢桂䡁䅍督灂䝁䅙兡橂䝁䅅䅤灂䝁䄸杢杁䝁䄰党あ䝁䅧睢歂䝁䄸䅢療䝁䅣兡求䡁䅍䅌杁䡁䅍䅣求䝁䅕睙潂䍁䅷䅉祂䝁䅕睙療䝁䅣杢灂䡁䅑兡療䝁䄴䅌杁䝁䅅杢歂䍁䅁䅚桂䡁䅑兙杁䡁䅙兡穂䡁䅕兙獂䝁䅫来桂䡁䅑兡療䝁䄴䅉睂䝁䅷兙あ䝁䅙睢祂䝁䄰督畁䍁䅁䅖潂䝁䅕䅉兂䡁䅕杣灂䝁䅙兡橂䝁䅅䅤灂䝁䄸杢杁䝁䅅杢歂䍁䅁杒灂䝁䅷䅤祂䝁䅅䅤灂䝁䄸杢杁䡁䅍党湂䝁䄰党畂䡁䅑䅉睂䡁䅉睢㉂䝁䅫䅚求䡁䅍䅉睂䡁䅕杣灂䝁䅙兡橂䝁䅅䅤灂䝁䄸杢杁䝁䅅杢歂䍁䅁杚灂䝁䅷䅤祂䝁䅅䅤灂䝁䄸杢杁䡁䅑党橂䝁䅧杢療䝁䅷睢湂䝁䅫党穂䍁䅁兡畂䝁䅍䅢ㅂ䝁䅑兡畂䝁䅣䅉浂䝁䅫䅢あ䝁䅕杣穂䍁䅷䅉睂䡁䅕杣灂䝁䅙兡求䡁䅉督獁䍁䅁睙桂䡁䅉䅤祂䝁䅫䅚湂䝁䅕督獁䍁䅁兙畂䝁䅑䅉瑂䝁䅕兢楂䡁䅉兙畂䝁䅕督畁䍁䅁䅖潂䝁䅕䅉橂䝁䄸兢睂䝁䅅杢㕂䍁䅁睤桂䡁䅍䅉灂䝁䄴睙療䡁䅉䅣療䡁䅉兙あ䝁䅕䅚杁䝁䅫杢杁䑁䅉䅍祁䑁䅍䅉桂䝁䄴䅚杁䝁䅫督杁䝁䅉兙穂䝁䅕䅚杁䝁䅫杢杁䙁䅍兙灂䝁䄴䅤杁䙁䅁兙ㅂ䝁䅷䅌杁䕁䄰兡畂䝁䄴党穂䝁䄸䅤桂䍁䄴䅁橂䅇䅁杘䅣䙁䅍睢畂䝁䅫睙杁䕁䅅兤あ䝁䄸兢療䡁䅑兡㉂䝁䅕䅌杁䕁䅫杢橂䍁䄴䅉療䡁䅁党祂䝁䅅䅤求䡁䅍䅉桂䡁䅍䅉桂䝁䄴䅉桂䡁䅕䅤療䝁䄰睢あ䝁䅫杤求䍁䅁杣求䡁䅑兙灂䝁䅷党祂䍁䅁兡畂䍁䅁䅤潂䝁䅕䅉噂䝁䄴兡あ䝁䅕䅚杁䙁䅍䅤桂䡁䅑党穂䍁䄴䅉䩂䡁䅑䅉療䡁䅁党祂䝁䅅䅤求䡁䅍䅉灂䝁䄴䅉あ䝁䅧杣求䝁䅕䅉穂䝁䅕睚瑂䝁䅕杢あ䡁䅍䅌杁䕁䅙杣桂䝁䄴睙潂䝁䅫督求䝁䅑䅉䕂䝁䅕兙獂䝁䅕杣穂䝁䅧兡睂䡁䅍䅌杁䕁䅕睙潂䝁䄸䅕桂䡁䅉睡獁䍁䅁兙畂䝁䅑䅉兂䝁䄸睤求䡁䅉督睂䝁䄸杣あ䡁䅍杌杁䙁䅑䅡求䍁䅁杒祂䝁䅅杢橂䝁䅧兡穂䝁䅕䅚杁䕁䅑党桂䝁䅷党祂䡁䅍䅡灂䡁䅁督杁䡁䅍党湂䝁䄰党畂䡁䅑䅉灂䡁䅍䅉灂䝁䄴杤療䝁䅷杤求䝁䅑䅉灂䝁䄴䅉あ䝁䅧党杁䡁䅍兙獂䝁䅕䅉療䝁䅙䅉畂䝁䅕睤杁䝁䅅杢歂䍁䅁兤穂䝁䅕䅚杁䝁䅍兙祂䡁䅍䅉桂䝁䄴䅚杁䝁䅷兡湂䝁䅧䅤杁䡁䅑杣ㅂ䝁䅍睡穂䍁䅷䅉桂䝁䄴䅚杁䡁䅉党睂䝁䅷兙橂䝁䅕兢求䝁䄴䅤杁䡁䅁兙祂䡁䅑督㝁䍁䅁䅣祂䝁䄸杤灂䡁䅍兡療䝁䄴䅉療䝁䅙䅉㉂䝁䅕䅡灂䝁䅍䅢求䍁䅁兢桂䝁䅫杢あ䝁䅕杢桂䝁䄴睙求䍁䅷䅉瑂䝁䅅杢ㅂ䝁䅙兙橂䡁䅑兤祂䝁䅕杣杁䡁䅣兙祂䡁䅉兙畂䡁䅑入杁䡁䅉党睂䝁䅅兡祂䍁䅷䅉桂䝁䄴䅚杁䡁䅁兙灂䝁䄴䅤杁䝁䅅杢歂䍁䅁睙療䝁䅷䅢灂䡁䅍兡療䝁䄴䅉祂䝁䅕䅣桂䝁䅫杣杁䡁䅍党祂䡁䅙兡橂䝁䅕督㝁䍁䅁兙畂䝁䅑䅉桂䡁䅉杣桂䝁䄴睚求䝁䄰党畂䡁䅑䅉療䝁䅙䅉求䡁䅧䅤求䝁䄴䅚求䝁䅑䅉㍂䝁䅅杣祂䝁䅅杢あ䝁䅫党穂䍁䅷䅉穂䝁䅕杣㉂䝁䅫睙求䍁䅁睙療䝁䄴䅤祂䝁䅅睙あ䡁䅍䅌杁䝁䅙兡畂䝁䅅杢橂䝁䅫杢湂䍁䅷䅉灂䝁䄴督ㅂ䡁䅉兙畂䝁䅍党獁䍁䅁兙畂䝁䅑䅉療䡁䅑䅡求䡁䅉䅉桂䝁䅙䅤求䡁䅉兢桂䡁䅉睡求䡁䅑䅉睂䡁䅉睢歂䡁䅕睙あ䡁䅍䅉浂䝁䄸杣杁䝁䅫䅤穂䍁䅁睚ㅂ䝁䅕督あ䡁䅍杌杁䙁䅑䅡求䍁䅁兒橂䝁䅧睢兂䝁䅅杣牂䍁䅁督求䝁䅣兢求䝁䄴䅤杁䡁䅍党獂䝁䅷督杁䡁䅕督求䝁䅑䅉橂䝁䅅杣穂䍁䅁兙畂䝁䅑䅉獂䝁䅫睚潂䡁䅑䅉あ䡁䅉兤橂䝁䅳督㝁䍁䅁兙畂䝁䅑䅉桂䡁䅉杣桂䝁䄴睚求䡁䅍䅉浂䝁䅫杢桂䝁䄴睙求䍁䅁兙畂䝁䅑䅉灂䝁䄴督ㅂ䡁䅉兙畂䝁䅍党杁䡁䅁杣療䝁䅑兤橂䡁䅑䅉穂䝁䅅䅢求䡁䅍䅉浂䝁䄸杣杁䝁䅫䅤穂䍁䅁睚ㅂ䝁䅕督あ䡁䅍䅉灂䝁䄴䅉睂䡁䅉党瑁䝁䄸睤畂䝁䅕䅚杁䡁䅙党潂䝁䅫睙獂䝁䅕䅉穂䡁䅁党橂䝁䅫兙獂䡁䅑入杁䡁䅉党あ䝁䅅兡獂䍁䅁䅢療䝁䅍兙あ䝁䅫睢畂䡁䅍杌杁䙁䅑䅡求䍁䅁䅕療䡁䅣党祂䡁䅍䅣療䡁䅉䅤穂䍁䅁睕求䝁䅣兢求䝁䄴䅤杁䡁䅍党獂䝁䅷督杁䝁䄴党㍂䍁䅁兙畂䝁䅑䅉ㅂ䡁䅍党歂䍁䅁䅣療䡁䅣党祂䡁䅍䅣療䡁䅉䅤穂䍁䅁杤求䝁䅧兡橂䝁䅷党穂䍁䅷䅉穂䡁䅕睙潂䍁䅁兙穂䍁䅁兢療䡁䅑睢祂䝁䅍入橂䝁䅷党穂䍁䅷䅉桂䝁䄴䅚杁䡁䅁党祂䡁䅍睢畂䝁䅅䅢杁䡁䅣兙あ䝁䅕杣橂䡁䅉兙浂䡁䅑䅉桂䝁䄴䅚杁䝁䅅䅢獂䍁䄰䅤求䡁䅉杣桂䝁䅫杢杁䡁䅙党潂䝁䅫睙獂䝁䅕督㝁䍁䅁兙畂䝁䅑䅉療䝁䅙杚求䡁䅉督杁䝁䅙兡畂䝁䅅杢橂䝁䅕䅉桂䝁䄴䅚杁䝁䅫杢穂䡁䅕杣桂䝁䄴睙求䍁䅁督求䡁䅉杤灂䝁䅍党穂䍁䄴䅉啂䝁䅧党杁䝁䅍睢瑂䡁䅁兙畂䡁䅫䅉㍂䝁䅅督杁䝁䅫杢橂䝁䄸杣睂䝁䄸杣桂䡁䅑党歂䍁䅁兡畂䍁䅁免㕁䑁䅫睎杁䝁䅅杢歂䍁䅁兡穂䍁䅁杙桂䡁䅍党歂䍁䅁兡畂䍁䅁睑潂䝁䅅杣獂䝁䄸䅤あ䝁䅕䅌杁䕁䄴睢祂䡁䅑䅡杁䕁䅍兙祂䝁䄸䅢灂䝁䄴兙畁䅁䅁䉚䅧䑁䥙䅁呂䝁䄸杢療䝁䅍睢杁䙁䅁杣療䝁䅑兤橂䡁䅑督杁䕁䅍睢瑂䡁䅁兙畂䡁䅫䅌杁䡁䅑睢湂䝁䅕䅤潂䝁䅕杣杁䡁䅣兡あ䝁䅧䅉灂䡁䅑督杁䡁䅍兤楂䡁䅍兡歂䝁䅫兙祂䝁䅫党穂䍁䅷䅉歂䝁䅕督灂䝁䅣杢穂䍁䅷䅉歂䝁䅕杤求䝁䅷睢睂䡁䅍䅌杁䝁䄰兙畂䡁䅕杚桂䝁䅍䅤ㅂ䡁䅉党穂䍁䅷䅉桂䝁䄴䅚杁䡁䅍党獂䝁䅷督杁䡁䅙兙祂䝁䅫睢ㅂ䡁䅍䅉求䝁䄴睚灂䝁䄴党求䡁䅉党歂䍁䅁兙畂䝁䅑䅉穂䡁䅕督あ䝁䅅兡畂䝁䅅杙獂䝁䅕䅉睂䝁䅅睙牂䝁䅅睚灂䝁䄴睚杁䡁䅁杣療䝁䅑兤橂䡁䅑督杁䝁䅫杢杁䕁䄴睢祂䡁䅑䅡杁䝁䅅杢歂䍁䅁睕療䡁䅕䅤潂䍁䅁兑瑂䝁䅕杣灂䝁䅍兙獁䍁䅁兒ㅂ䡁䅉睢睂䝁䅕䅌杁䕁䅅兤穂䡁䅑杣桂䝁䅷兡桂䍁䅷䅉桂䝁䄴䅚杁䕁䅅督灂䝁䅅杌杁䙁䅑䅡求䍁䅁睙療䝁䄰䅣桂䝁䄴入杁䝁䄸䅣求䡁䅉兙あ䝁䅕督杁䕁䅍睢畂䡁䅍兤瑂䝁䅕杣杁䙁䅁兙橂䝁䅳兙湂䝁䅫杢湂䍁䅁兙畂䝁䅑䅉䩂䝁䄴䅚ㅂ䡁䅍䅤祂䝁䅫兙獂䍁䅁䅕桂䡁䅁党祂䍁䅁䅕桂䝁䅍睡桂䝁䅣兡畂䝁䅣䅉穂䝁䅕睚瑂䝁䅕杢あ䡁䅍杌杁䙁䅑䅡求䍁䅁睑療䝁䄴督ㅂ䝁䄰党祂䍁䅁䅕桂䝁䅍睡桂䝁䅣兡畂䝁䅣䅉穂䝁䅕睚瑂䝁䅕杢あ䍁䅁睢浂䝁䅙党祂䡁䅍䅉祂䝁䄸兤畂䝁䅑䅉桂䝁䄴䅚杁䡁䅍䅡桂䡁䅁党歂䍁䅁杣灂䝁䅣兡歂䍁䅁䅣桂䡁䅁党祂䍁䅷䅉穂䡁䅑党求䝁䅷䅌杁䝁䅅杢歂䍁䅁䅣獂䝁䅅督あ䝁䅫睙杁䝁䅍睢畂䡁䅑兙灂䝁䄴党祂䡁䅍睏杁䝁䄰党あ䝁䅅䅢杁䝁䅅杢歂䍁䅁䅣求䝁䅕䅢桂䝁䅉䅢求䍁䅁兢求䝁䄰杙祂䝁䅅杢求䍁䅁党畂䝁䅑督獁䍁䅁睙獂䝁䄸督ㅂ䡁䅉党穂䍁䅷䅉桂䝁䄴䅚杁䝁䅍睢瑂䡁䅁睢畂䝁䅕杢あ䡁䅍睏杁䡁䅑䅡求䡁䅉兢療䝁䅙睢祂䝁䄰党歂䍁䅁䅣獂䝁䅅督あ䝁䅫睙杁䡁䅑杣桂䡁䅫督杁䝁䅅杢歂䍁䅁党畂䝁䅍䅢療䡁䅍兤祂䝁䅕督㝁䍁䅁兙畂䝁䅑䅉潂䝁䅫睚潂䍁䄰杙桂䡁䅉杣灂䝁䅕杣杁䝁䅙䅢求䡁䅧兡楂䝁䅷党杁䡁䅁兙橂䝁䅳兙湂䝁䅫杢湂䍁䅁䅣祂䝁䄸䅚ㅂ䝁䅍䅤穂䍁䄴䅉啂䝁䅧党杁䕁䅫杢歂䡁䅕督あ䡁䅉兡桂䝁䅷䅉兂䝁䅅䅣求䡁䅉䅉兂䝁䅅睙牂䝁䅅睚灂䝁䄴睚杁䡁䅍党湂䝁䄰党畂䡁䅑䅉睂䡁䅉睢㉂䝁䅫䅚求䡁䅍䅉睂䝁䅅䅣求䡁䅉杙療䝁䅅杣歂䍁䅁䅤ㅂ䝁䅉党穂䍁䅷䅉橂䝁䄸杢求䡁䅍䅌杁䝁䅅杢歂䍁䅁睙療䡁䅉党穂䑁䅳䅉睂䝁䅅䅣求䡁䅉兌楂䝁䅅督求䝁䅑䅉睂䡁䅉睢あ䝁䅕睙あ䝁䅫杤求䍁䅁䅣桂䝁䅍睡桂䝁䅣兡畂䝁䅣䅉睂䡁䅉睢歂䡁䅕睙あ䡁䅍睏杁䝁䅅杢歂䍁䅁兤畂䝁䅍睢桂䡁䅑党歂䍁䅁杣求䝁䅍入橂䝁䅷党歂䍁䅁䅣桂䡁䅁党祂䝁䅉睢桂䡁䅉䅚杁䡁䅁杣療䝁䅑兤橂䡁䅑督畁䍁䅁兓あ䍁䅁兙獂䡁䅍睢杁䝁䄸杚浂䝁䅕杣穂䍁䅁杤桂䡁䅉兡療䡁䅕督杁䡁䅁兙橂䝁䅳兙湂䝁䅫杢湂䍁䅁兢桂䡁䅑党祂䝁䅫兙獂䡁䅍䅌杁䝁䅫杢橂䝁䅷兤歂䝁䅫杢湂䍁䅁䅣獂䝁䅅督あ䝁䅫睙獁䍁䅁䅣桂䡁䅁党祂䍁䅷䅉浂䝁䄸兙瑂䍁䅷䅉桂䝁䄴䅚杁䝁䄸䅤潂䝁䅕杣杁䡁䅍䅣求䝁䅍兡桂䝁䅷䅤㕂䍁䅁兢桂䡁䅑党祂䝁䅫兙獂䡁䅍杌杁䙁䅍睢畂䝁䄸睙療䍁䅁䅕祂䝁䄸䅚ㅂ䝁䅍䅤穂䍁䅁睑療䝁䄰䅣桂䝁䄴入杁䡁䅍党獂䝁䅷督杁䝁䅫䅤穂䍁䅁䅣祂䝁䄸䅚ㅂ䝁䅍䅤穂䍁䅁兡畂䍁䅁杤桂䡁䅉兡療䡁䅕督杁䝁䄰兙祂䝁䅳党あ䡁䅍䅌杁䡁䅣䅡灂䝁䅍䅡杁䝁䅫杢橂䝁䅷兤歂䝁䅕䅉睂䝁䅅䅣求䡁䅉䅌杁䡁䅑党㑂䡁䅑兡獂䝁䅕䅌杁䝁䅙兡獂䝁䄰䅌杁䝁䅙睢療䝁䅑䅌杁䡁䅁兙橂䝁䅳兙湂䝁䅫杢湂䍁䅷䅉橂䝁䄸杢穂䡁䅑杣ㅂ䝁䅍䅤灂䝁䄸杢獁䍁䅁兙畂䝁䅑䅉㍂䝁䅫杣求䍁䅁兙畂䝁䅑䅉橂䝁䅅杙獂䝁䅕杌杁䙁䅑䅡求䍁䅁睙療䝁䄰䅣桂䝁䄴入杁䡁䅣兙穂䍁䅁杚療䡁䅕杢歂䝁䅕䅚杁䝁䅫杢杁䑁䅅䅏㕁䑁䅫䅉桂䝁䄴䅚杁䝁䅫督杁䝁䅧党桂䝁䅑兣ㅂ䝁䅅杣あ䝁䅕杣求䝁䅑䅉灂䝁䄴䅉䥂䝁䅅杣あ䡁䅍杤灂䝁䅷䅢求䍁䅷䅉呂䝁䄸兤あ䝁䅧䅉䑂䝁䅅杣療䝁䅷兡畂䝁䅅杌䅁䝁奕䅁奃䅂䅁睕療䝁䄴睢穂䍁䅷䅉䩂䝁䄴睙畁䍁䅷䅉あ䝁䄸睚求䡁䅑䅡求䡁䅉䅉㍂䝁䅫䅤潂䍁䅁兡あ䡁䅍䅉穂䡁䅕杙穂䝁䅫䅚灂䝁䅅杣灂䝁䅕督獁䍁䅁䅚求䡁䅍兡湂䝁䄴督獁䍁䅁䅚求䡁䅙党獂䝁䄸䅣穂䍁䅷䅉瑂䝁䅅杢ㅂ䝁䅙兙橂䡁䅑兤祂䝁䅕督獁䍁䅁兙畂䝁䅑䅉穂䝁䅕䅢獂䡁䅍䅉桂䡁䅕䅚灂䝁䄸䅉睂䡁䅉睢歂䡁䅕睙あ䡁䅍䅉桂䝁䄴䅚杁䡁䅍党祂䡁䅙兡橂䝁䅕督杁䝁䅫杢杁䡁䅑䅡求䍁䅁兑瑂䝁䅕</t>
  </si>
  <si>
    <t>杣灂䝁䅍兙穂䍁䅷䅉䙂䡁䅕杣療䡁䅁党獁䍁䅁䅤潂䝁䅕䅉乂䝁䅫䅚歂䝁䅷党杁䕁䅕兙穂䡁䅑䅌杁䕁䅅杚祂䝁䅫睙桂䍁䅷䅉桂䝁䄴䅚杁䡁䅑䅡求䍁䅁兑穂䝁䅫兙杁䙁䅁兙橂䝁䅫杚灂䝁䅍杌杁䙁䅑䅡求䍁䅁睙療䝁䄰䅣桂䝁䄴入杁䝁䄸杚浂䝁䅕杣穂䍁䅁睤灂䡁䅉党獂䝁䅕督穂䍁䅷䅉睂䝁䄸杣あ䝁䅅杙獂䝁䅕䅌杁䝁䅅杢歂䍁䅁䅡療䝁䄰党杁䡁䅑䅡求䝁䅅䅤求䡁䅉䅉穂䡁䅁党桂䝁䅳党祂䡁䅍睏杁䝁䅅杢歂䍁䅁䅡求䝁䅅䅚睂䝁䅧睢畂䝁䅕督獁䍁䅁睙療䝁䄰䅣療䝁䄴党畂䡁䅑督獁䍁䅁兙畂䝁䅑䅉桂䝁䅍睙求䡁䅍督療䡁䅉兡求䡁䅍杌杁䕁䅫䅤杁䝁䄸杚浂䝁䅕杣穂䍁䅁兡あ䡁䅍䅉睂䡁䅉睢歂䡁䅕睙あ䡁䅍䅉あ䝁䅧杣療䡁䅕睚潂䍁䅁䅣潂䡁䅫督灂䝁䅍兙獂䍁䅁督あ䝁䄸杣求䡁䅍䅌杁䡁䅣党楂䡁䅍兡あ䝁䅕督獁䍁䅁睢畂䝁䅷兡畂䝁䅕䅉祂䝁䅕䅤桂䝁䅫䅢求䡁䅉督獁䍁䅁兙畂䝁䅑䅉橂䡁䅕督あ䝁䄸兢杁䝁䅫杢穂䡁䅑兙獂䝁䅷党祂䡁䅍杌杁䙁䅑䅡求䍁䅁睙療䝁䄰䅣桂䝁䄴入杁䡁䅣兙穂䍁䅁杚療䡁䅉兢求䡁䅉䅢㕂䍁䅁睡畂䝁䄸睤畂䍁䅁兙穂䍁䅁杕灂䝁䄴睙療䝁䄴䅉䉂䡁䅕䅚灂䝁䄸䅌杁䕁䅫杢橂䍁䄴䅉桂䝁䄴䅚杁䝁䅍䅡桂䝁䄴睚求䝁䅑䅉灂䡁䅑督杁䝁䄴兙瑂䝁䅕䅉あ䝁䄸䅉呂䝁䄸杢療䡁䅍䅌杁䕁䅫杢橂䍁䄴䅉灂䝁䄴䅉乂䝁䅅入杁䑁䅉䅍睁䑁䅑杌杁䙁䅍睢畂䝁䄸督獁䍁䅁兓畂䝁䅍杌杁䡁䅣兙穂䍁䅁兡畂䝁䅍睢祂䡁䅁睢祂䝁䅅䅤求䝁䅑䅉灂䝁䄴䅉祁䑁䅁䅍祁䍁䅁兙畂䝁䅑䅉灂䡁䅍䅉潂䝁䅕兙歂䡁䅅兤桂䡁䅉䅤求䡁䅉党歂䍁䅁兡畂䍁䅁睕桂䝁䄴䅤桂䍁䅁村桂䡁䅉杙桂䡁䅉兙獁䍁䅁睑桂䝁䅷兡浂䝁䄸杣畂䝁䅫兙畁䅁䅁刵䅙䅁䥉䅁呂䝁䄸䅤求䡁䅉兙杁䕁䅧党桂䝁䅷䅤潂䍁䅁睑療䝁䄰䅣桂䝁䄴入杁䝁䅕杢湂䝁䅅睚求䡁䅍䅉灂䝁䄴䅉あ䝁䅧党杁䡁䅁杣療䡁䅙兡穂䝁䅫睢畂䍁䅁睢浂䍁䅁督あ䝁䅕杣灂䝁䅷兡㙂䝁䅅䅤灂䝁䄸杢獁䍁䅁䅢桂䝁䅉䅉あ䝁䅕督あ䝁䅫杢湂䍁䅷䅉桂䝁䄴䅚杁䝁䅅䅚㉂䝁䅫督療䡁䅉入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䙁䅍䅤求䡁䅉兡湂䝁䅕杢灂䝁䅍督獁䍁䅁杔療䡁䅉䅚灂䝁䄸杢獁䍁䅁兙畂䝁䅑䅉佂䝁䅕䅢穂䝁䄸杢杁䕁䅷兙楂䡁䅍杌杁䕁䅫䅤杁䡁䅁杣療䡁䅙兡歂䝁䅕督杁䝁䄰兡穂䡁䅍兡療䝁䄴兌橂䡁䅉兡あ䝁䅫睙桂䝁䅷䅉求䝁䄴䅚瑁䡁䅑睢瑁䝁䅕杢歂䍁䅁督あ䝁䅕杣灂䝁䅷兡㙂䝁䅅䅤灂䝁䄸杢杁䡁䅍党祂䡁䅙兡橂䝁䅕督獁䍁䅁兡畂䝁䅍䅢ㅂ䝁䅑兡畂䝁䅣䅉湂䝁䅅兢瑂䝁䅅䅉桂䝁䄴䅚杁䝁䅕䅢求䝁䅍䅤祂䝁䄸杢杁䝁䅉党桂䝁䄰䅉灂䡁䅉杣桂䝁䅑兡桂䡁䅑兡療䝁䄴䅌杁䝁䅅杢歂䍁䅁党あ䝁䅧入獂䝁䅕杢求䍁䅁睢㑂䝁䅫䅚求䍁䅁䅣祂䝁䄸睙求䡁䅍督灂䝁䄴睚獁䍁䅁兙穂䍁䅁睤求䝁䅷䅢杁䝁䅅督杁䝁䅑党穂䝁䅫睚畂䡁䅍䅌杁䝁䅫杢穂䡁䅑兙獂䝁䅷督獁䍁䅁兙畂䝁䅑䅉瑂䝁䅅兡畂䡁䅑兙灂䝁䄴督杁䝁䅣兙瑂䝁䄰兙杁䝁䅫杣祂䝁䅅䅚灂䝁䅅䅤灂䝁䄸杢杁䡁䅍入穂䡁䅑党瑂䡁䅍杌杁䙁䅑䅡求䍁䅁睙療䝁䄰䅣桂䝁䄴入杁䝁䅅䅢穂䝁䄸䅉睂䡁䅉睢㉂䝁䅫䅚求䡁䅍䅉瑂䝁䅫睙祂䝁䄸杙灂䝁䄸䅢療䝁䅣兡橂䝁䅅䅢杁䝁䅅杢歂䍁䅁兙畂䝁䅅䅢㕂䡁䅑兡橂䝁䅅䅢杁䝁䅍䅡求䝁䄰兡穂䡁䅑杣㕂䍁䅁䅤求䡁䅍䅤灂䝁䄴睚獁䍁䅁兙穂䍁䅁睤求䝁䅷䅢杁䝁䅅督杁䡁䅑党橂䝁䅧杢灂䝁䅍兙獂䍁䅁兙穂䡁䅍兡穂䡁䅑兙畂䝁䅍党獁䍁䅁杣求䝁䅣兤獂䝁䅅䅤療䡁䅉入杁䝁䅍睢畂䡁䅍兤獂䡁䅑兡畂䝁䅣䅌杁䝁䅅杢歂䍁䅁兙歂䡁䅙兡穂䝁䄸杣㕂䍁䅁督求䡁䅉杤灂䝁䅍党穂䍁䄴䅉䩂䡁䅑䅉穂䝁䅕杣㉂䝁䅕督杁䝁䄰党歂䝁䅫睙桂䝁䅷䅉歂䝁䅕杤灂䝁䅍党穂䍁䅷䅉睂䝁䅧兙祂䝁䄰兙橂䝁䅕兤あ䝁䅫睙桂䝁䅷督獁䍁䅁杚療䝁䄸䅚杁䡁䅍兙浂䝁䅕䅤㕂䍁䅷䅉桂䝁䅣杣灂䝁䅍兤獂䡁䅑兤祂䝁䅅䅢杁䡁䅁杣療䝁䅑兤橂䡁䅑督獁䍁䅁睙桂䝁䄴睙求䡁䅉䅉あ䡁䅉党桂䡁䅑兢求䝁䄴䅤獁䍁䅁兙畂䝁䅑䅉潂䝁䅫睚潂䍁䄰䅣求䡁䅉杚療䡁䅉兢桂䝁䄴睙求䍁䅁兢桂䡁䅑党祂䝁䅫兙獂䡁䅍䅉灂䝁䄴䅚ㅂ䡁䅍䅤祂䝁䅫党穂䍁䅷䅉桂䡁䅍䅉㍂䝁䅕䅢獂䍁䅁兙穂䍁䅁睙療䝁䄰兢求䡁䅉睙灂䝁䅅䅢獁䍁䅁兙歂䡁䅙兙畂䝁䅍党歂䍁䅷䅉桂䝁䄴䅚杁䡁䅍䅣求䝁䅍兡桂䝁䅷䅤㕂䍁䅁兙睂䡁䅁䅢灂䝁䅍兙あ䝁䅫睢畂䍁䅁兡畂䝁䅑兤穂䡁䅑杣灂䝁䅕督畁䍁䅁䅖潂䝁䅕䅉橂䝁䄸兢睂䝁䅅杢㕂䍁䅁睤桂䡁䅍䅉浂䝁䄸杣瑂䝁䅕杣獂䡁䅫䅉牂䝁䄴睢㍂䝁䄴䅉桂䡁䅍䅉呂䝁䄸䅤求䡁䅉兙杁䕁䅧党桂䝁䅷䅤潂䍁䅁䅖療䡁䅁睙療䍁䅷䅉䩂䝁䄴睙畁䍁䅁兙畂䝁䅑䅉橂䝁䅧兙畂䝁䅣党歂䍁䅁兡あ䡁䅍䅉畂䝁䅅兢求䍁䅁䅤療䍁䅁睕療䡁䅑党祂䝁䅅䅉䥂䝁䅕兙獂䡁䅑䅡杁䕁䅍睢瑂䡁䅁兙畂䡁䅫䅉灂䝁䄴䅉偂䝁䅍䅤療䝁䅉党祂䍁䅁杍睁䑁䅉䅍畁䍁䅁睕療䡁䅑党祂䝁䅅䅉䥂䝁䅕兙獂䡁䅑䅡杁䕁䅍睢瑂䡁䅁兙畂䡁䅫䅉㍂䝁䅅督杁䝁䅫杢橂䝁䄸杣睂䝁䄸杣桂䡁䅑党歂䍁䅁兡畂䍁䅁杍睁䑁䅅兎杁䝁䅅杢歂䍁䅁兡穂䍁䅁䅡求䝁䅅䅚硂䡁䅕兙祂䡁䅑党祂䝁䅕䅚杁䝁䅫杢杁䕁䅉杣療䝁䅅䅚㉂䝁䅫党㍂䍁䅁䅓求䝁䅫睚潂䡁䅑督獁䍁䅁睔潂䝁䅫睢畁䅁䅁剁䅍䕁临䅁呂䝁䄸兤あ䝁䅧睕あ䝁䅅䅤求䍁䅁睑療䡁䅉䅣療䡁䅉兙あ䝁䅫睢畂䍁䅁睢睂䝁䅕杣桂䡁䅑党穂䍁䅁兙穂䍁䅁䅤潂䝁䅕䅉楂䝁䅅杢牂䍁䅁䅡療䝁䅷䅚灂䝁䄴睚杁䝁䅍睢瑂䡁䅁兙畂䡁䅫䅉浂䝁䄸杣杁䙁䅍睢ㅂ䡁䅑䅡呂䡁䅑兙あ䝁䅕䅉䍂䝁䅅杢牂䍁䅷䅉佂䝁䅅䅤灂䝁䄸杢桂䝁䅷䅉䉂䡁䅍督療䝁䅍兡桂䡁䅑兡療䝁䄴䅉あ䝁䅧兙あ䍁䅁䅣祂䝁䄸杤灂䝁䅑党穂䍁䅁兙杁䡁䅉兙畂䝁䅣党杁䝁䄸杚杁䝁䅉兙畂䝁䅳兡畂䝁䅣䅉穂䝁䅕杣㉂䝁䅫睙求䡁䅍䅉桂䝁䄴䅚杁䡁䅁杣療䝁䅑兤橂䡁䅑督杁䡁䅑睢杁䝁䅫杢歂䝁䅫杤灂䝁䅑兤桂䝁䅷督杁䝁䅅杢歂䍁䅁睙療䝁䄰䅣桂䝁䄴兡求䡁䅍杌杁䕁䅫䅤杁䝁䄸杚浂䝁䅕杣穂䍁䅁睙潂䝁䅕睙牂䝁䅫杢湂䍁䅁兙橂䝁䅍睢ㅂ䝁䄴䅤穂䍁䅷䅉穂䝁䅅杤灂䝁䄴睚穂䍁䅁䅚求䡁䅁睢穂䝁䅫䅤穂䍁䅷䅉灂䝁䄴䅤求䡁䅉党穂䡁䅑兌楂䝁䅕兙祂䝁䅫杢湂䍁䅁䅤祂䝁䅅杢穂䝁䅅睙あ䝁䅫睢畂䍁䅁兙橂䝁䅍睢ㅂ䝁䄴䅤穂䍁䅷䅉橂䝁䅕杣あ䝁䅫杚灂䝁䅍兙あ䝁䅕督杁䝁䄸杚杁䝁䅑党睂䝁䄸督灂䡁䅑督獁䍁䅁兢療䝁䄴党㕂䍁䅁兢桂䡁䅉睡求䡁䅑䅉桂䝁䅍睙療䡁䅕杢あ䡁䅍䅌杁䝁䅅杢歂䍁䅁睢あ䝁䅧党祂䍁䅁䅤灂䝁䄰党杁䝁䅑党睂䝁䄸督灂䡁䅑督獁䍁䅁兙穂䍁䅁睤求䝁䅷䅢杁䝁䅅督杁䝁䅉睢畂䝁䅑䅉桂䝁䅍睙療䡁䅕杢あ䝁䅫杢湂䍁䅷䅉桂䡁䅍督求䡁䅑睌獂䝁䅫兙楂䝁䅫䅢灂䡁䅑入杁䝁䅍睢畂䡁䅍兤獂䡁䅑兡畂䝁䅣䅉祂䝁䅕䅢桂䡁䅑党歂䍁䅁兙橂䡁䅑兡㉂䝁䅫䅤灂䝁䅕督獁䍁䅁兙畂䝁䅑䅉療䡁䅑䅡求䡁䅉䅉橂䝁䅷党桂䡁䅉兡畂䝁䅣䅉桂䝁䄴䅚杁䝁䅍睢祂䡁䅁睢祂䝁䅅䅤求䍁䅁睙潂䝁䅕睙牂䝁䅫杢湂䍁䅁兙橂䝁䅍睢ㅂ䝁䄴䅤杁䡁䅍党祂䡁䅙兡橂䝁䅕督畁䍁䅁䅖潂䝁䅕䅉橂䝁䄸兢睂䝁䅅杢㕂䍁䅁兙獂䡁䅍睢杁䝁䄸杚浂䝁䅕杣穂䍁䅁睙療䝁䄰兢求䡁䅉睙灂䝁䅅䅢杁䡁䅉党桂䝁䅷䅉求䡁䅍䅤桂䡁䅑党杁䝁䅷睢桂䝁䄴督獁䍁䅁杣求䡁䅍兡歂䝁䅕杢あ䝁䅫兙獂䍁䅁杣求䝁䅅䅢杁䝁䅕督あ䝁䅅䅤求䍁䅁䅢療䝁䅅杢穂䍁䅷䅉橂䝁䄸兢瑂䝁䅕杣橂䝁䅫兙獂䍁䅷䅉桂䝁䄴䅚杁䝁䅫杢歂䡁䅕督あ䡁䅉兡桂䝁䅷䅉獂䝁䄸兙畂䡁䅍䅌杁䝁䅅督杁䡁䅣党獂䝁䅷䅉桂䡁䅍䅉橂䝁䄸杢穂䡁䅕兢求䡁䅉䅉獂䝁䄸兙畂䡁䅍䅌杁䝁䅫杢橂䝁䅷兤歂䝁䅫杢湂䍁䅁兙ㅂ䡁䅑睢獁䍁䅁杙療䝁䅅䅤獁䍁䅁兙畂䝁䅑䅉睂䝁䅕杣穂䝁䄸杢桂䝁䅷䅉灂䝁䄴督あ䝁䅅䅢獂䝁䄰党畂䡁䅑䅌杁䝁䅅督杁䡁䅣党獂䝁䅷䅉桂䡁䅍䅉楂䡁䅕督灂䝁䄴党穂䡁䅍䅌杁䝁䅅睚祂䝁䅫睙ㅂ䝁䅷䅤ㅂ䡁䅉党獁䍁䅁杣求䝁䅅䅢杁䝁䅕督あ䝁䅅䅤求䍁䄰督求䝁䅍兤祂䝁䅕䅚杁䍁䅧兢療䡁䅉䅤湂䝁䅅睚求䍁䅫䅌杁䝁䅧睢瑂䝁䅕䅉灂䝁䄰䅣祂䝁䄸杤求䝁䄰党畂䡁䅑䅌杁䝁䅅杢歂䍁䅁兢桂䝁䄴兤浂䝁䅅睙あ䡁䅕杣求䝁䅑䅉潂䝁䄸兤穂䝁䅫杢湂䍁䅁䅢療䝁䅅杢穂䍁䄴䅉䩂䝁䄴䅉桂䝁䅑䅚灂䡁䅑兡療䝁䄴䅌杁䝁䅫䅤杁䡁䅁杣療䡁䅙兡歂䝁䅕督杁䝁䅑党楂䝁䅫䅤杁䝁䅍兙祂䝁䅑䅌杁䝁䄰睢楂䝁䅫䅢求䍁䅁督求䡁䅉杤灂䝁䅍党穂䍁䅷䅉浂䡁䅕杢歂䡁䅍䅉あ䡁䅉兙畂䡁䅍杚求䡁䅉䅉睂䡁䅉睢歂䡁䅕睙あ䡁䅍䅉桂䝁䄴䅚杁䡁䅍党祂䡁䅙兡橂䝁䅕督獁䍁䅁兙畂䝁䅑䅉あ䡁䅉党桂䡁䅍兤祂䡁䅫䅉瑂䝁䅅杢桂䝁䅣党瑂䝁䅕杢あ䍁䅁督求䡁䅉杤灂䝁䅍党穂䍁䅁睙療䝁䄰䅣祂䝁䅫督灂䝁䄴睚杁䝁䄰党祂䝁䅍䅡桂䝁䄴䅤獁䍁䅁兙ㅂ䡁䅑睢瑂䝁䅅䅤求䝁䅑䅉橂䝁䅷党桂䡁䅉兡畂䝁䅣䅉潂䝁䄸兤穂䝁䅕䅌杁䝁䅷睢橂䝁䅳兌楂䝁䄸䅥獁䍁䅁杣求䝁䄰睢あ䝁䅕䅉歂䝁䅕䅣療䡁䅍兡あ䍁䅁睙桂䡁䅁䅤ㅂ䡁䅉党獁䍁䅁兙畂䝁䅑䅉療䡁䅑䅡求䡁䅉䅉あ䡁䅉党桂䡁䅍兤祂䡁䅫䅉穂䝁䅕杣㉂䝁䅫睙求䡁䅍䅌杁䝁䅅督杁䡁䅣党獂䝁䅷䅉桂䡁䅍䅉桂䡁䅍督求䡁䅑䅉桂䝁䄴䅚杁䡁䅣党桂䝁䅷䅤潂䍁䅁兢桂䝁䄴兙湂䝁䅕兢求䝁䄴䅤獁䍁䅁兙畂䝁䅑䅉療䡁䅑䅡求䡁䅉䅉浂䝁䅫䅚ㅂ䝁䅍兡桂䡁䅉入杁䝁䅅杢歂䍁䅁䅣祂䝁䅫杤桂䡁䅑党杁䝁䅉兙畂䝁䅳兡畂䝁䅣䅉穂䝁䅕杣㉂䝁䅫睙求䡁䅍杌杁䕁䅙兤祂䡁䅑䅡求䡁䅉䅌杁䡁䅑䅡求䍁䅁睙療䝁䄰䅣桂䝁䄴入杁䝁䄸杚浂䝁䅕杣穂䍁䅁督桂䝁䅙党杁䝁䅑党睂䝁䄸督灂䡁䅑䅉楂䝁䄸䅥求䡁䅍䅌杁䝁䅉兙畂䝁䅳䅉瑂䝁䄸杢求䡁䅫䅉療䡁䅉䅚求䡁䅉督獁䍁䅁睤灂䡁䅉党杁䡁䅑杣桂䝁䄴督浂䝁䅕杣獁䍁䅁杙祂䝁䄸睡求䡁䅉兙湂䝁䅕䅉穂䝁䅕杣㉂䝁䅫睙求䡁䅍䅌杁䝁䅅杢歂䍁䅁兙獂䡁䅑党祂䝁䄴兙あ䝁䅫杤求䍁䅁兡畂䡁䅙党穂䡁䅑兢求䝁䄴䅤杁䡁䅁杣療䝁䅑兤橂䡁䅑督獁䍁䅁兡畂䝁䅍䅢ㅂ䝁䅑兡畂䝁䅣䅉桂䝁䄴杢ㅂ䝁䅫䅤灂䝁䅕督獁䍁䅁兢ㅂ䡁䅑兤桂䝁䅷䅉浂䡁䅕杢歂䡁䅍䅌杁䝁䅅杢歂䍁䅁䅤祂䡁䅕督あ䍁䅁兢桂䝁䄴兙湂䝁䅕兢求䝁䄴䅤杁䡁䅍党祂䡁䅙兡橂䝁䅕督㝁䍁䅁兙畂䝁䅑䅉橂䡁䅉党歂䝁䅫䅤杁䝁䅍兙祂䝁䅑督獁䍁䅁䅢求䡁䅑䅤求䡁䅉督杁䝁䄸杚杁䝁䅍杣求䝁䅑兡あ䍁䅷䅉桂䝁䄴䅚杁䝁䅧睢瑂䝁䅕䅉求䡁䅅兤灂䡁䅑入杁䝁䅷兡畂䝁䅕督杁䝁䄸杚杁䝁䅍杣求䝁䅑兡あ䍁䄴䅉啂䝁䅧党杁䝁䅍睢瑂䡁䅁兙畂䡁䅫䅉桂䝁䅷督療䍁䅁督求䡁䅉杤求䡁䅍䅉灂䡁䅑督杁䝁䅍兤穂䡁䅑睢瑂䝁䅕杣穂䍁䅁䅤潂䡁䅉睢ㅂ䝁䅣䅡杁䝁䄸杢獂䝁䅫杢求䍁䅷䅉瑂䝁䄸杙灂䝁䅷党獁䍁䅁兙畂䝁䅑䅉あ䝁䅕䅢求䡁䅁䅡療䝁䄴党杁䝁䅉兙畂䝁䅳兡畂䝁䅣䅉睂䝁䅷兙あ䝁䅙睢祂䝁䄰督畁䍁䅁䅖潂䝁䅕䅉橂䝁䄸兢睂䝁䅅杢㕂䍁䅁睤桂䡁䅍䅉浂䝁䄸杣瑂䝁䅕杣獂䡁䅫䅉牂䝁䄴睢㍂䝁䄴䅉桂䡁䅍䅉䝂䝁䅫杣穂䡁䅑䅉䝂䝁䅫杢桂䝁䄴睙灂䝁䅅䅢杁䕁䅧睢獂䝁䅑兡畂䝁䅣督獁䍁䅁兓畂䝁䅍杌杁䝁䅅杢歂䍁䅁睙潂䝁䅅杢湂䝁䅕䅚杁䝁䅫䅤穂䍁䅁杢桂䝁䄰党杁䡁䅑睢杁䙁䅍睢ㅂ䡁䅑䅡呂䡁䅑兙あ䝁䅕䅉䑂䝁䄸杣睂䝁䄸杣桂䡁䅑兡療䝁䄴䅉灂䝁䄴䅉䭂䡁䅕䅢㕂䍁䅁杍睁䑁䅅睍畁䍁䅁睕療䡁䅕䅤潂䙁䅍䅤桂䡁䅑党杁䕁䅍睢祂䡁䅁睢祂䝁䅅䅤灂䝁䄸杢杁䡁䅣兙穂䍁䅁杚療䡁䅕杢歂䝁䅕䅚杁䝁䅫杢杁䑁䅅兏穁䑁䅍䅉桂䝁䄴䅚杁䝁䅫督杁䝁䅧党桂䝁䅑兣ㅂ䝁䅅杣あ䝁䅕杣求䝁䅑䅉灂䝁䄴䅉塂䝁䅫杢あ䝁䅕杣杁䕁䅧兙㉂䝁䅕杢獁䍁䅁杒獂䝁䄸杣灂䝁䅑兙畁䅁䅁桚䅧䉁䵙䅁呂䝁䄸兤あ䝁䅧督灂䝁䅑党杁䕁䅉兙畂䝁䅍督潂䝁䅅杣求䡁䅍䅌杁䕁䅫杢橂䍁䄴䅉療䡁䅁党祂䝁䅅䅤求䡁䅍䅉桂䡁䅍䅉あ䝁䅧党杁䝁䅉兙畂䝁䅳䅉潂䝁䄸䅢歂䝁䅫杢湂䍁䅁睙療䝁䄰䅣桂䝁䄴入杁䝁䅙睢祂䍁䅁睕療䡁䅕䅤潂䡁䅍兡歂䝁䅕䅉䍂䝁䅅杢牂䍁䅁䅤潂䝁䅅䅤杁䡁䅁杣療䡁䅙兡歂䝁䅕督杁䝁䅅䅉祂䝁䅅杢湂䝁䅕䅉療䝁䅙䅉浂䝁䅫杢桂䝁䄴睙灂䝁䅅䅢杁䡁䅍党祂䡁䅙兡橂䝁䅕督杁䡁䅑睢杁䝁䅫杢歂䝁䅫杤灂䝁䅑兤桂䝁䅷督獁䍁䅁杙ㅂ䡁䅍兡畂䝁䅕督穂䝁䅕督獁䍁䅁兢ㅂ䝁䄴兡橂䝁䅫䅣桂䝁䅷䅉求䝁䄴䅤灂䡁䅑兡求䡁䅍䅌杁䝁䅅杢歂䍁䅁杢療䝁䄴䅣祂䝁䄸杚灂䡁䅑䅉療䡁䅉睚桂䝁䄴兡㙂䝁䅅䅤灂䝁䄸杢穂䍁䄴䅉䩂䡁䅑督杁䝁䅑党睂䝁䄸督灂䡁䅑䅉睂䡁䅉睢歂䡁䅕睙あ䡁䅍䅉灂䝁䄴睙獂䡁䅕䅚求䍁䅁督桂䡁䅙兡畂䝁䅣督獁䍁䅁兢療䝁䄴党㕂䍁䅁兢桂䡁䅉睡求䡁䅑䅌杁䝁䅅杢歂䍁䅁兡畂䡁䅑党祂䝁䅕督あ䍁䅁兙畂䝁䅑䅉畂䝁䄸杢灂䝁䄴䅤求䡁䅉党穂䡁䅑䅉楂䝁䅕兙祂䝁䅫杢湂䍁䅁睙潂䝁䅕睙牂䝁䅫杢湂䍁䅁兙橂䝁䅍睢ㅂ䝁䄴䅤穂䍁䅷䅉桂䡁䅍䅉㍂䝁䅕䅢獂䍁䅁兙穂䍁䅁睙求䡁䅉䅤灂䝁䅙兡橂䝁䅅䅤求䡁䅍䅉療䝁䅙䅉歂䝁䅕䅣療䡁䅍兡あ䡁䅍杌杁䙁䅑䅡求䍁䅁睙療䝁䄰䅣桂䝁䄴入婁䡉䅍䅉獂䝁䄸兙畂䍁䅁䅣療䡁䅉䅤浂䝁䄸䅢灂䝁䄸䅉橂䝁䄸兢睂䡁䅉兡穂䝁䅕督杁䝁䅍睢畂䡁䅍兤瑂䝁䅕杣杁䝁䅷睢桂䝁䄴督杁䡁䅑䅡桂䡁䅑䅉灂䝁䄴睙獂䡁䅕䅚求䍁䅁免瑁䑁䅑䅉浂䝁䅅兢灂䝁䅷入杁䡁䅉党穂䝁䅫䅚求䝁䄴䅤灂䝁䅅䅢杁䝁䅷睢桂䝁䄴督獁䍁䅁䅡療䝁䄰党杁䝁䅕兣ㅂ䝁䅫䅤㕂䍁䅁䅢療䝁䅅杢穂䍁䅷䅉潂䝁䄸兢求䍁䅁兡瑂䡁䅁杣療䡁䅙党瑂䝁䅕杢あ䍁䅁䅢療䝁䅅杢穂䍁䅷䅉桂䡁䅕䅤療䝁䄰睢楂䝁䅫䅢求䍁䅁䅢療䝁䅅杢穂䍁䅷䅉桂䝁䄴䅚杁䝁䄸䅤潂䝁䅕杣杁䝁䅍睢畂䡁䅍兤瑂䝁䅕杣杁䡁䅉党獂䝁䅅䅤求䝁䅑䅉獂䝁䄸兙畂䡁䅍睏杁䝁䅍睢瑂䝁䄰党祂䝁䅍兡桂䝁䅷䅉獂䝁䄸兙畂䡁䅍䅌杁䡁䅍兤橂䝁䅧䅉桂䡁䅍䅉穂䝁䅧睢祂䡁䅑兌あ䝁䅕杣瑂䍁䅁睤療䡁䅉睡灂䝁䄴睚杁䝁䅍兙睂䝁䅫䅤桂䝁䅷䅉獂䝁䄸兙畂䡁䅍䅉浂䝁䄸杣杁䝁䅫杢㉂䝁䅕杢あ䝁䄸杣㕂䍁䅁兙畂䝁䅑䅉桂䝁䅍睙療䡁䅕杢あ䡁䅍䅉祂䝁䅕睙求䝁䅫杤桂䝁䅉䅢求䍁䅷䅉穂䝁䅧睢祂䡁䅑䅉桂䝁䄴䅚杁䝁䄰党歂䝁䅫兤瑂䍁䄰䅤求䡁䅉兢杁䝁䅷睢桂䝁䄴督杁䝁䅙睢祂䍁䅁党硂䡁䅕兡睂䝁䄰党畂䡁䅑䅉療䡁䅉䅉療䡁䅑䅡求䡁䅉䅉楂䡁䅕督灂䝁䄴党穂䡁䅍䅉橂䝁䅅䅣灂䡁䅑兙獂䍁䅁党㑂䡁䅁兙畂䡁䅍兡療䝁䄴䅌杁䝁䅍睢瑂䝁䄰党祂䝁䅍兡桂䝁䅷䅉祂䝁䅕兙獂䍁䅁党穂䡁䅑兙あ䝁䅕䅉獂䝁䄸兙畂䡁䅍䅌杁䝁䅅杢歂䍁䅁兢ㅂ䝁䄴兡橂䝁䅫䅣桂䝁䅷䅉獂䝁䄸兙畂䡁䅍睏杁䝁䅅杢歂䍁䅁睙療䝁䄴督あ䡁䅉兤橂䡁䅑兡療䝁䄴䅉獂䝁䄸兙畂䡁䅍䅉浂䝁䄸杣杁䑁䅅兌ぁ䍁䅁杚桂䝁䄰兡獂䡁䅫䅉祂䝁䅕督灂䝁䅑党畂䡁䅑兡桂䝁䅷䅉桂䝁䄴䅚杁䝁䅍睢瑂䝁䄰党祂䝁䅍兡桂䝁䅷䅉祂䝁䅕兙獂䍁䅁党穂䡁䅑兙あ䝁䅕杌杁䕁䅫䅤杁䝁䅅䅢穂䝁䄸䅉療䝁䅙杚求䡁䅉督杁䡁䅣党桂䝁䅷䅤潂䍁䅁兢桂䝁䄴兙湂䝁䅕兢求䝁䄴䅤杁䝁䅅杢歂䍁䅁䅤祂䡁䅕督あ䍁䅁督求䡁䅉杤灂䝁䅍党穂䍁䅁睙療䝁䄴督灂䡁䅍䅤灂䝁䄴睚杁䝁䄸杚杁䝁䅫杢㉂䝁䅕督あ䝁䄰党畂䡁䅑䅉瑂䝁䅅杢桂䝁䅣党瑂䝁䅕杢あ䍁䅷䅉桂䝁䅑兢灂䝁䄴兡穂䡁䅑杣桂䡁䅑兡療䝁䄴䅉療䝁䅙䅉灂䡁䅉杣求䡁䅙睢橂䝁䅅杙獂䝁䅕䅌杁䡁䅉党㉂䝁䄸睙桂䝁䅉䅢求䍁䅷䅉桂䝁䄴䅚杁䡁䅑党穂䡁䅑兙瑂䝁䅕杢あ䝁䅅杣㕂䍁䅁䅤祂䡁䅕督あ䡁䅍䅌杁䝁䅕督あ䝁䅅䅤求䍁䅁兙歂䝁䄰兡畂䝁䅫督あ䡁䅉兙あ䝁䅫睢畂䍁䅷䅉桂䝁䄴䅚杁䝁䅍兤穂䡁䅑睢歂䝁䅫兙畂䍁䅁督求䡁䅉杤灂䝁䅍党穂䍁䅁杚療䡁䅉䅉灂䝁䄴䅚灂䡁䅙兡歂䡁䅕兙獂䡁䅍䅌杁䡁䅁兙祂䡁䅑杢求䡁䅉督潂䝁䅫䅣穂䍁䅷䅉桂䝁䄴䅚杁䝁䅍睢祂䡁䅁睢祂䝁䅅䅤灂䝁䄸杢穂䑁䅳䅉穂䝁䅅杚求䍁䅁䅚求䡁䅁睢穂䝁䅫䅤杁䡁䅍党祂䡁䅙兡橂䝁䅕督㝁䍁䅁兙畂䝁䅑䅉楂䡁䅉睢牂䝁䅕杣桂䝁䅣党杁䡁䅍党祂䡁䅙兡橂䝁䅕督畁䍁䅁兓畂䍁䅁兙歂䝁䅑兡あ䝁䅫睢畂䍁䅷䅉あ䝁䅧党杁䝁䅍睢瑂䡁䅁兙畂䡁䅫䅉睂䡁䅉睢㉂䝁䅫䅚求䡁䅍䅉祂䝁䅕䅤灂䡁䅉党瑂䝁䅕杢あ䍁䅁兙畂䝁䅑䅉求䝁䄰䅣獂䝁䄸入求䝁䅕䅉楂䝁䅕杢求䝁䅙兡あ䍁䅁兙橂䝁䅍睢ㅂ䝁䄴䅤穂䍁䅷䅉灂䝁䄴睙獂䡁䅕䅚灂䝁䄴睚杁䡁䅁䅢桂䝁䄴督杁䝁䅅杢歂䍁䅁䅣祂䝁䄸杚灂䡁䅑䅉穂䝁䅧兙祂䝁䅫杢湂䍁䅁䅣獂䝁䅅杢穂䑁䅳䅉桂䝁䄴䅚杁䡁䅑党獂䝁䅕䅣潂䝁䄸杢求䍁䅷䅉灂䝁䄴䅤求䡁䅉杢求䡁䅑䅌杁䝁䅅杢歂䍁䅁兢療䝁䅉兡獂䝁䅕䅉楂䝁䅅杢牂䝁䅫杢湂䍁䅁督求䡁䅉杤灂䝁䅍党穂䍁䄴䅉啂䝁䅧党杁䝁䅍睢瑂䡁䅁兙畂䡁䅫䅉療䝁䅙杚求䡁䅉督杁䡁䅙兙祂䝁䅫睢ㅂ䡁䅍䅉楂䝁䅅杢牂䝁䅫杢湂䍁䅁督求䡁䅉杤灂䝁䅍党穂䍁䅁䅤潂䡁䅉睢ㅂ䝁䅣䅡杁䝁䅉杣桂䝁䄴睙潂䝁䅕督獁䍁䅁䅚祂䝁䅫杤求䍁䄰䅤潂䡁䅉兤杁䝁䅙兙橂䝁䅫䅢灂䡁䅑兡求䡁䅍䅌杁䝁䅅兤あ䝁䄸兢桂䡁䅑党歂䍁䅁䅤求䝁䅷䅢求䡁䅉䅉瑂䝁䅅睙潂䝁䅫杢求䡁䅍䅌杁䝁䅅杢歂䍁䅁兡畂䡁䅑党祂䝁䅅睙あ䝁䅫杤求䍁䅁䅤求䝁䅷䅢求䡁䅉䅉瑂䝁䅅睙潂䝁䅫杢求䡁䅍杌杁䙁䅍睢ㅂ䡁䅑䅡穂䝁䅫䅚求䍁䅁村桂䝁䄴睙穂䝁䅧兙祂䝁䅕督獁䍁䅁兓畂䝁䅍杌杁䡁䅣兙穂䍁䅁杚療䡁䅕杢歂䝁䅕䅚杁䝁䅫杢杁䑁䅅兏㉁䑁䅁䅉桂䝁䄴䅚杁䝁䅫督杁䝁䅧党桂䝁䅑兣ㅂ䝁䅅杣あ䝁䅕杣求䝁䅑䅉灂䝁䄴䅉啂䡁䅫䅢求䡁䅉䅌杁䙁䅑党㑂䝁䅅督畁䅁䅁刴䅕乁䤴䅁呂䝁䄸兤あ䝁䅧睤求䡁䅍䅤杁䕁䅅兡祂䝁䅷兡畂䝁䅕督杁䕁䅍睢畁䍁䅁睢睂䝁䅕杣桂䡁䅑党穂䍁䅁兙穂䍁䅁兙杁䡁䅁兙穂䡁䅍党畂䝁䅣党祂䍁䅁兙灂䡁䅉䅢灂䝁䄴党杁䝁䅍睢瑂䡁䅁兙畂䡁䅫䅉あ䝁䅧兙あ䍁䅁䅣祂䝁䄸杤灂䝁䅑党穂䍁䅁督橂䝁䅧党歂䡁䅕䅢求䝁䅑䅉桂䝁䅫杣杁䡁䅑杣桂䝁䄴督睂䝁䄸杣あ䝁䅅䅤灂䝁䄸杢杁䡁䅍党祂䡁䅙兡橂䝁䅕督杁䝁䅫杢杁䡁䅑䅡求䍁䅁兖畂䝁䅫䅤求䝁䅑䅉呂䡁䅑兙あ䝁䅕督杁䝁䅅杢歂䍁䅁杢求䝁䅅杣瑁䝁䅫杢あ䝁䅕杣畂䝁䅅䅤灂䝁䄸杢桂䝁䅷䅉瑂䝁䅅杣牂䝁䅕䅤穂䍁䄴䅉䉂䡁䅍䅉療䝁䅙䅉䕂䝁䅕睙求䝁䄰杙求䡁䅉䅉穁䑁䅅䅌杁䑁䅉䅍祁䑁䅑䅌杁䡁䅑䅡求䍁䅁睙療䝁䄰䅣桂䝁䄴入杁䝁䄸䅣求䡁䅉兙あ䝁䅕䅚杁䝁䅅䅉あ䝁䄸䅤桂䝁䅷䅉浂䝁䅷党求䡁䅑䅉療䝁䅙䅉㑁䑁䅁睍杁䕁䅉睢求䝁䅫杢湂䍁䅁睎穁䑁䅣䅉桂䝁䅫杣橂䡁䅉兙浂䡁䅑睏杁䝁䅅杢歂䍁䅁督求䡁䅉杤求䝁䅑䅉硁䑁䅅睎杁䝁䅑党穂䡁䅑兡畂䝁䅅䅤灂䝁䄸杢穂䍁䅁兡畂䍁䅁䅎祁䍁䅁督あ䝁䅅䅤求䡁䅍䅌杁䡁䅑䅡求䍁䅁䅒灂䡁䅍䅤祂䝁䅫睙あ䍁䅁睢浂䍁䅁睑療䝁䅷兤瑂䝁䅉兡桂䍁䅷䅉桂䝁䄴䅚杁䡁䅑䅡求䍁䅁睑療䝁䄰兢療䝁䄴睤求䝁䅅䅢あ䝁䅧䅉療䝁䅙䅉兂䡁䅕党祂䡁䅑睢杁䙁䅉兡橂䝁䄸䅌杁䝁䅅督杁䡁䅣党獂䝁䅷䅉桂䡁䅍䅉あ䝁䅕杢杁䝁䄴党桂䡁䅉兌灂䝁䄴䅤求䡁䅉杢桂䡁䅑兡療䝁䄴兙獂䍁䅁睙療䡁䅕杢あ䡁䅉兡求䡁䅍䅌杁䝁䅫杢橂䝁䅷兤歂䝁䅫杢湂䍁䅁兔求䡁䅧兡橂䝁䄸䅌杁䕁䅯兙瑂䝁䅅兡橂䝁䅅䅌杁䡁䅑䅡求䍁䅁村桂䝁䅧兙瑂䝁䅅督獁䍁䅁兑祂䡁䅕杙桂䍁䅷䅉あ䝁䅧党杁䕁䅑睢瑂䝁䅫杢灂䝁䅍兙畂䍁䅁杕求䡁䅁兤楂䝁䅷兡橂䍁䅷䅉䑂䝁䄸督あ䝁䅅䅉卂䝁䅫睙桂䍁䅷䅉䍂䝁䅕䅢灂䡁䅯党獁䍁䅁睑ㅂ䝁䅉兙獁䍁䅁䅤潂䝁䅕䅉䑂䝁䅅入瑂䝁䅅杢杁䕁䅫督獂䝁䅅杢歂䡁䅍䅌杁䝁䅅杢歂䍁䅁䅖ㅂ䡁䅉睡穂䍁䅁兙畂䝁䅑䅉䑂䝁䅅兡橂䝁䄸督畁䍁䅁兓あ䍁䅁兙獂䡁䅍睢杁䡁䅁杣療䡁䅙兡歂䝁䅕督杁䝁䅫杢浂䝁䅷兡湂䝁䅧䅤杁䝁䅕杢あ䝁䅕杣あ䝁䅅兡畂䝁䄰党畂䡁䅑䅉桂䝁䄴䅚杁䝁䅍睢畂䝁䄴党橂䡁䅑兡㉂䝁䅫䅤㕂䍁䅁督求䡁䅉杤灂䝁䅍党穂䑁䅳䅉桂䝁䄴䅚杁䙁䅉兙睂䝁䅫䅚杁䙁䅉党㍂䝁䅅杣歂䡁䅍䅉獂䝁䄸入桂䝁䅷䅤㕂䍁䅁䅣祂䝁䄸睚祂䝁䅅兢杁䡁䅑䅡桂䡁䅑䅉求䝁䄴兙楂䝁䅷党穂䍁䅁䅣祂䝁䄸睚祂䝁䅅兢杁䝁䄰党瑂䝁䅉党祂䡁䅍䅉あ䝁䄸䅉求䝁䅅杣畂䍁䅁䅣療䝁䅫杢あ䡁䅍䅉浂䝁䄸杣杁䝁䅑睢獂䝁䅷兙祂䡁䅍䅉穂䡁䅁党畂䡁䅑䅉療䝁䄴䅉呂䝁䄸兤あ䝁䅧睤求䡁䅍䅤杁䝁䅉兙穂䝁䅕䅉浂䝁䅅杣求䡁䅍杌杁䕁䅫杢杁䝁䅅䅚歂䝁䅫䅤灂䝁䄸杢獁䍁䅁䅤潂䝁䅕䅉橂䝁䄸兢睂䝁䅅杢㕂䍁䅁睢浂䝁䅙党祂䡁䅍䅉桂䍁䅁督ㅂ䝁䅫䅤求䍁䅁睢浂䍁䅁䅚灂䝁䅣兡あ䝁䅅䅢杁䡁䅁䅢桂䡁䅑杚療䡁䅉兢穂䍁䅁䅤療䍁䅁督ㅂ䡁䅁䅣療䡁䅉䅤杁䝁䅍兤穂䡁䅑睢瑂䝁䅕杣穂䍁䅣䅉あ䡁䅉兙㉂䝁䅕䅢杁䝁䄴党求䝁䅑督獁䍁䅁兡畂䝁䅍䅢ㅂ䝁䅑兡畂䝁䅣䅉㍂䝁䅕杙穂䝁䅫䅤求䡁䅍䅉桂䝁䄴䅚杁䝁䅅䅣睂䡁䅍睏杁䝁䅅杢歂䍁䅁睕塂䕁䅅村䩂䙁䅯䅌杁䝁䅅杢杁䝁䄸杢獂䝁䅫杢求䍁䅁杙療䝁䄸睡灂䝁䄴睚杁䡁䅑睢療䝁䅷杌杁䕁䅙兤祂䡁䅑䅡求䡁䅉䅌杁䝁䅫䅤杁䡁䅁杣療䡁䅙兡歂䝁䅕督杁䝁䅅杢橂䝁䅫䅢獂䝁䅅杣㕂䍁䅁督求䡁䅉杤灂䝁䅍党穂䍁䅷䅉穂䡁䅕睙潂䍁䅁兙穂䍁䅁睕療䡁䅕䅤潂䡁䅣党穂䡁䅑睊穂䍁䅁兒桂䡁䅉䅢㕂䕁䅉兡祂䝁䅑䅉䑂䝁䅧党橂䝁䅳兌䩂䝁䄴䅌杁䡁䅕䅣湂䡁䅉兙歂䝁䅕䅚杁䝁䅉睢桂䡁䅉䅚灂䝁䄴睚獁䍁䅁兙畂䝁䅑䅉あ䡁䅉兙畂䡁䅍䅣療䡁䅉䅤桂䡁䅑兡療䝁䄴䅉療䝁䅙䅉睂䝁䅕䅤穂䍁䅁兙畂䝁䅑䅉ㅂ䝁䄴兙橂䝁䅍睢瑂䡁䅁兙畂䝁䅫党歂䍁䅁兢灂䝁䄴睢祂䡁䅍杌杁䙁䅍睢ㅂ䡁䅑䅡㍂䝁䅕督あ䍁䅁兑灂䡁䅉䅢灂䝁䄴党穂䍁䅁睑療䍁䄴䅉㍂䝁䅅督杁䝁䅫杢橂䝁䄸杣睂䝁䄸杣桂䡁䅑党歂䍁䅁兡畂䍁䅁免㕁䑁䅙睎杁䝁䅅杢歂䍁䅁兡穂䍁䅁䅡求䝁䅅䅚硂䡁䅕兙祂䡁䅑党祂䝁䅕䅚杁䝁䅫杢杁䕁䅑兙獂䝁䅷兙穂䍁䅷䅉啂䝁䅕䅥桂䡁䅍杌䅁䝁奣䅁䅄䅂䅁睕療䡁䅕䅤潂䡁䅣党穂䡁䅑䅉䡂䝁䅅督杁䕁䅧睢獂䝁䅑兡畂䝁䅣督獁䍁䅁兓畂䝁䅍杌獁䍁䅁䅤潂䡁䅉睢ㅂ䝁䅣䅡杁䝁䅫䅤穂䍁䅁督ㅂ䝁䅉督灂䝁䅑兡桂䡁䅉兡求䡁䅍䅌杁䝁䅑兡穂䡁䅑杣灂䝁䅉兤あ䝁䅕督杁䝁䅅杢歂䍁䅁䅤祂䝁䅅杢穂䡁䅁睢祂䡁䅑督杁䝁䄴兙あ䡁䅕杣桂䝁䅷䅉湂䝁䅅督杁䝁䅫杢杁䕁䅅杣灂䡁䅯睢畂䝁䅅䅌杁䕁䄴党㉂䝁䅅䅚桂䍁䅷䅉桂䝁䄴䅚杁䕁䅍兙獂䝁䅫杚療䡁䅉杢灂䝁䅅杌杁䙁䅑䅡求䍁䅁睙療䝁䄰䅣桂䝁䄴入杁䝁䄸䅣求䡁䅉兙あ䝁䅕督杁䡁䅑䅡祂䝁䄸兤湂䝁䅧䅉佂䝁䅅䅤ㅂ䡁䅉兙獂䍁䅁睒桂䡁䅍䅉䕂䝁䅫督あ䡁䅉兡楂䡁䅕䅤灂䝁䄸杢獁䍁䅁兖あ䝁䅫䅢灂䡁䅑入杁䕁䅫杢浂䡁䅉兙穂䡁䅑杣ㅂ䝁䅍䅤ㅂ䡁䅉党杁䙁䅍党祂䡁䅙兡橂䝁䅕督獁䍁䅁兙畂䝁䅑䅉兂䝁䅫䅣求䝁䅷兡畂䝁䅕䅉桂䝁䄴䅚杁䙁䅍䅤療䡁䅉兙湂䝁䅕䅉穂䝁䅕睚瑂䝁䅕杢あ䡁䅍杌杁䕁䅫䅤杁䝁䅅䅢穂䝁䄸䅉睂䡁䅉睢㉂䝁䅫䅚求䡁䅍䅉あ䡁䅉党畂䝁䅍䅡灂䝁䄴睚獁䍁䅁兡畂䡁䅍䅤桂䝁䅷䅢桂䡁䅑兡療䝁䄴䅌杁䝁䅅杢歂䍁䅁杣求䡁䅁䅢桂䝁䅍党瑂䝁䅕杢あ䍁䅁睢浂䍁䅁兤畂䝁䅑党祂䝁䅣杣療䡁䅕杢歂䍁䅁䅣灂䡁䅁党穂䍁䅷䅉桂䡁䅍䅉㍂䝁䅕䅢獂䍁䅁兙穂䍁䅁兢桂䝁䅫杢あ䝁䅕杢桂䝁䄴睙求䍁䅁督求䡁䅉杤灂䝁䅍党穂䍁䅁杚療䡁䅉䅉求䝁䄴党祂䝁䅣入杁䝁䅑兡穂䡁䅑杣灂䝁䅉兤あ䝁䅫睢畂䍁䅁督㕂䡁䅍䅤求䝁䄰督畁䍁䅁兑穂䍁䅁睢浂䍁䅁䅒求䝁䅍党瑂䝁䅉党祂䍁䅁睍硁䍁䅷䅉祁䑁䅁杍穁䍁䅷䅉灂䡁䅑䅉潂䝁䅅䅚杁䑁䅉䅌祁䑁䅉李獁䑁䅁䅍睁䍁䅁杣求䡁䅍兡歂䝁䅕杢あ䝁䅫兙獂䍁䅷䅉橂䝁䄸兢瑂䝁䅕杣橂䝁䅫兙獂䍁䅷䅉灂䝁䄴䅚ㅂ䡁䅍䅤祂䝁䅫兙獂䍁䅷䅉桂䝁䄴䅚杁䝁䄸䅤潂䝁䅕杣杁䝁䄴兙あ䡁䅕杣桂䝁䅷䅉湂䝁䅅督杁䝁䅍兤穂䡁䅑睢瑂䝁䅕杣穂䍁䄴䅉呂䝁䄸兤あ䝁䅧睤求䡁䅍䅤杁䕁䅣兙穂䍁䅁䅓療䝁䅷䅚灂䝁䄴睚穂䍁䅷䅉䩂䝁䄴睙畁䍁䅁睤桂䡁䅍䅉灂䝁䄴睙療䡁䅉䅣療䡁䅉兙あ䝁䅕䅚杁䝁䅫杢杁䑁䅅兏穁䑁䅅䅉桂䝁䄴䅚杁䝁䅫督杁䝁䅧党桂䝁䅑兣ㅂ䝁䅅杣あ䝁䅕杣求䝁䅑䅉灂䝁䄴䅉䵂䝁䅅督杁䙁䅙党湂䝁䅅督獁䍁䅁杔求䡁䅙兙歂䝁䅅杌䅁䝁奧䅁杂元䅁睕睂䝁䅅杣あ䝁䅅杢佂䝁䅅督潂䍁䅁睑療䝁䄰䅣桂䝁䄴入杁䝁䅑兡穂䡁䅑杣灂䝁䅉兤あ䝁䅕督杁䝁䅅杢歂䍁䅁杣求䡁䅑兙灂䝁䅷督杁䝁䅣杣療䝁䅍党祂䡁䅫䅉睂䡁䅉睢歂䡁䅕睙あ䡁䅍䅉灂䝁䄴䅉あ䝁䅧党杁䙁䅕杢灂䡁䅑党歂䍁䅁睕あ䝁䅅䅤求䡁䅍䅉療䝁䅙䅉䉂䝁䄰党祂䝁䅫睙桂䍁䄴䅉䩂䡁䅑䅉療䡁䅁党祂䝁䅅䅤求䡁䅍䅉あ䝁䅧杣療䡁䅕睚潂䍁䅁睖潂䝁䄸䅢求䡁䅍兙獂䝁䅕䅉桂䝁䄴䅚杁䙁䅉党あ䝁䅅兡獂䍁䅁督求䝁䅣兢求䝁䄴䅤穂䍁䄴䅉啂䝁䅧党杁䙁䅣䅡療䝁䅷党穂䝁䅅䅢求䍁䅁督求䝁䅣兢求䝁䄴䅤杁䝁䄸杚浂䝁䅕杣穂䍁䅁睚祂䝁䄸睙求䡁䅉入杁䡁䅁杣療䝁䅑兤橂䡁䅑督杁䝁䅅杢歂䍁䅁䅣求䡁䅉兡穂䝁䅧兙楂䝁䅷党杁䝁䅙睢療䝁䅑䅉睂䡁䅉睢歂䡁䅕睙あ䡁䅍䅌杁䝁䅫杢橂䝁䅷兤歂䝁䅫杢湂䍁䅁䅚祂䡁䅫䅉湂䡁䅉睢橂䝁䅕杣灂䝁䅕督獁䍁䅁䅣祂䝁䄸䅚ㅂ䝁䅍党獁䍁䅁䅚桂䝁䅫杣㕂䍁䅁䅣祂䝁䄸䅚ㅂ䝁䅍䅤穂䍁䅷䅉瑂䝁䅕兙あ䍁䅷䅉歂䝁䅕䅢灂䝁䅍兙あ䝁䅕督穂䝁䅕杢杁䝁䅫䅤求䝁䄰督獁䍁䅁杙桂䝁䅳党祂䡁䅫䅉湂䝁䄸睢歂䡁䅍䅌杁䝁䅙杣療䡁䅯党畂䍁䅁杚療䝁䄸䅚獁䍁䅁督求䝁䅅杚療䝁䄸䅚獁䍁䅁杚獂䝁䄸杣桂䝁䅷䅉睂䡁䅉睢歂䡁䅕睙あ䡁䅍䅌杁䝁䅣党畂䝁䅕杣桂䝁䅷䅉瑂䝁䅕杣橂䝁䅧兙畂䝁䅑兡穂䝁䅕䅌杁䝁䅉党㉂䝁䅕杣桂䝁䅣党穂䍁䅷䅉あ䝁䄸杙桂䝁䅍睙療䍁䅁䅣祂䝁䄸䅚ㅂ䝁䅍䅤穂䍁䅷䅉潂䝁䅕兙獂䡁䅑䅡杁䝁䅅杢歂䍁䅁杙求䝁䅅兤あ䡁䅫䅉橂䝁䅅杣求䍁䅷䅉桂䝁䄴䅚杁䡁䅁䅡桂䡁䅉兢桂䝁䅍党ㅂ䡁䅑兡橂䝁䅅䅢杁䡁䅁杣療䝁䅑兤橂䡁䅑督杁䡁䅑睢杁䝁䅫杢歂䝁䅕䅣求䝁䄴䅚求䝁䄴䅤杁䡁䅉党あ䝁䅅兡獂䝁䅕杣穂䍁䅷䅉畂䝁䅅䅤灂䝁䄸杢桂䝁䅷䅉桂䝁䅍睙療䡁䅕杢あ䡁䅍䅌杁䝁䅙睢療䝁䅑䅉穂䝁䅕杣㉂䝁䅫睙求䍁䅁䅚灂䡁䅍䅤祂䝁䅫杙ㅂ䡁䅑睢祂䡁䅍䅌杁䝁䅕兌橂䝁䄸兢瑂䝁䅕杣橂䝁䅕䅉睂䡁䅉睢㉂䝁䅫䅚求䡁䅉督獁䍁䅁兙畂䝁䅑䅉橂䝁䄸杣睂䝁䄸杣桂䡁䅑党杁䝁䄸睤畂䝁䅕䅚杁䡁䅉党あ䝁䅅兡獂䍁䅁督あ䝁䄸杣求䡁䅍杌杁䙁䅑䅡灂䡁䅍䅉穂䝁䅕睚瑂䝁䅕杢あ䍁䅁睢浂䝁䅙党祂䡁䅍䅉㉂䝁䅅杣灂䝁䄸兤穂䍁䅁督ㅂ䡁䅁䅣療䡁䅉䅤杁䡁䅍党祂䡁䅙兡橂䝁䅕督杁䡁䅑睢杁䝁䅫杢歂䝁䅕䅣求䝁䄴䅚求䝁䄴䅤杁䡁䅉党あ䝁䅅兡獂䝁䅕杣穂䍁䄴䅉啂䝁䅧党杁䙁䅉党あ䝁䅅兡獂䍁䅁督求䝁䅣兢求䝁䄴䅤杁䝁䄸䅣求䡁䅉兙あ䝁䅕督杁䡁䅉党あ䝁䅅兡獂䍁䅁督あ䝁䄸杣求䡁䅍䅌杁䝁䅙兤求䝁䅷䅉橂䝁䅕杢あ䝁䅕杣穂䍁䅷䅉桂䝁䄴䅚杁䡁䅁䅡桂䡁䅉兢桂䝁䅍兡求䡁䅍䅉睂䡁䅉兡瑂䝁䅅杣灂䝁䅷入杁䡁䅕杢歂䝁䅕杣杁䡁䅑䅡求䍁䅁杙桂䝁䄴杢求䡁䅉督杁䝁䄸杚杁䕁䅙兙瑂䝁䅫䅢㕂䍁䅁杒桂䡁䅉党獁䍁䅁兔桂䡁䅉䅤灂䝁䄴睊穂䍁䅁睕ㅂ䡁䅁党祂䍁䅁兔桂䡁䅉睡求䡁䅑督獁䍁䅁䅒流䙁䅣䅉䝂䡁䅉党穂䝁䅧䅉乂䝁䅅杣牂䝁䅕䅤獁䍁䅁杖䡂䍁䅣督杁䕁䅣杣療䝁䅍党祂䡁䅫䅌杁䕁䅙兙瑂䝁䅫䅢㕂䍁䅁杒祂䝁䅕督潂䍁䅁兔桂䡁䅉睡求䡁䅑䅌杁䙁䅍兤睂䝁䅕杣瑂䝁䅕杣橂䝁䅅䅚療䍁䅁杔ㅂ䝁䅕督あ䡁䅉兙杁䕁䅙兙瑂䝁䅫䅢灂䝁䅅䅌杁䕁䅙睢祂䝁䅕督あ䍁䅁䅓灂䝁䅷䅢穂䍁䅁杒療䝁䄸䅚穂䍁䅷䅉䕂䝁䅫䅢獂䝁䄸杢㉂䝁䅅䅢求䍁䅁兓䡂䕁䅅䅌杁䝁䅅杢歂䍁䅁杒祂䝁䅕督潂䍁䅁睑灂䡁䅑入杁䕁䄰兙祂䝁䅳党あ䍁䄴䅉䩂䡁䅑䅉穂䡁䅕䅣睂䝁䅷兡求䡁䅍䅉睂䡁䅉兡㉂䝁䅅䅤求䍁䅁杙祂䝁䅅杢歂䍁䅁䅣祂䝁䄸䅚ㅂ䝁䅍䅤穂䍁䅁䅤療䍁䅁兢灂䝁䅷兡あ䝁䅅杣㕂䍁䅁睙療䝁䄰兢灂䡁䅍督桂䡁䅉兡求䡁䅍杌杁䙁䅑䅡求䍁䅁睙療䝁䄰䅣桂䝁䄴入杁䡁䅣兙穂䍁䅁杚療䡁䅉兢求䡁䅉䅢㕂䍁䅁睡畂䝁䄸睤畂䍁䅁兙穂䍁䅁睕睂䝁䅅杣あ䝁䅅杢杁䙁䅍䅤療䡁䅉党穂䍁䅷䅉䩂䝁䄴睙畁䍁䅁兙畂䝁䅑䅉橂䝁䅧兙畂䝁䅣党歂䍁䅁兡あ䡁䅍䅉畂䝁䅅兢求䍁䅁䅤療䍁䅁睕睂䝁䅅杣あ䝁䅅杢佂䝁䅅督潂䍁䅁睑療䝁䄰䅣桂䝁䄴入杁䝁䅫杢杁䕁䄴睢㉂䝁䅕兢楂䝁䅕杣杁䑁䅉䅍硁䑁䅍杌杁䙁䅍䅣桂䡁䅉䅤桂䝁䄴杔桂䡁䅍䅡杁䕁䅍睢瑂䡁䅁兙畂䡁䅫䅉㍂䝁䅅督杁䝁䅙睢ㅂ䝁䄴䅚求䝁䅑䅉灂䝁䄴䅉硁䑁䅫免㍁䍁䅁兙畂䝁䅑䅉灂䡁䅍䅉潂䝁䅕兙歂䡁䅅兤桂䡁䅉䅤求䡁䅉党歂䍁䅁兡畂䍁䅁睒祂䝁䅅杢歂䍁䅁杕桂䡁䅁兡歂䡁䅍䅌杁䕁䄰兡橂䝁䅧兡湂䝁䅅杢畁䅁䅁剡䅧䑁䅷䅁呂䡁䅁党橂䝁䅫兙獂䝁䅫来求䝁䅑䅉䑂䝁䄸杢穂䡁䅕兢求䡁䅉䅉呂䝁䅕杣㉂䝁䅫睙求䡁䅍䅁奁䅃䅁䅋䅁䙁䅍䅣求䝁䅍兡桂䝁䅷兡㙂䝁䅕䅚杁䕁䅙兡畂䝁䅅杢橂䝁䅕䅁十杅䅁䅊䅁䙁䅍䅣求䝁䅍兡桂䝁䅷兡㙂䝁䅕䅚杁䙁䅉兒䩂䙁䅑督䅁䑁䡉䅁潁䅁䅁睕睂䝁䅕睙灂䝁䅅䅢あ䡁䅫䅉䑂䝁䅧党瑂䝁䅫睙桂䝁䅷督䅁佁䝍䅁楁䅁䅁睕睂䝁䅕睙灂䝁䅅䅢あ䡁䅫䅉卂䝁䅕䅤桂䝁䅫䅢䅁䍁䝯䅁流䅁䅁睕睂䝁䅕党橂䝁䅧䅉卂䝁䅕睙療䝁䅣杢灂䡁䅑兡療䝁䄴䅁⽄杇䅁䅳䅕䙁䅍䅣灂䡁䅉党杁䕁䅫杢橂䍁䄴䅌杁䡁䅑睢湂䝁䅕䅤潂䝁䅕杣杁䡁䅣兡あ䝁䅧䅉灂䡁䅑督杁䡁䅍兤楂䡁䅍兡歂䝁䅫兙祂䝁䅫党穂䍁䅷䅉求䝁䄴睚桂䝁䅣党穂䍁䅁兡畂䍁䅁䅤潂䝁䅕䅉睂䡁䅕杣橂䝁䅧兙穂䝁䅕䅌杁䡁䅉党あ䝁䅅兡獂䍁䅁䅚灂䡁䅍䅤祂䝁䅫杙ㅂ䡁䅑兡療䝁䄴䅌杁䝁䅅杢歂䍁䅁督桂䝁䅷党杁䝁䄸杚杁䝁䄴兙あ䡁䅕杣桂䝁䅷䅉湂䝁䅅督杁䡁䅑睢杁䡁䅉党穂䝁䅫䅚求䝁䄴䅤灂䝁䅅䅢獁䍁䅁睙療䝁䄰兢求䡁䅉睙灂䝁䅅䅢獁䍁䅁兡畂䝁䅑兤穂䡁䅑杣灂䝁䅅䅢獁䍁䅁兙畂䝁䅑䅉療䡁䅑䅡求䡁䅉䅉求䝁䄴䅚瑁䡁䅕督求䡁䅉督杁䝁䄸杚杁䝁䄴兙あ䡁䅕杣桂䝁䅷䅉湂䝁䅅督杁䝁䅫杢杁䡁䅑䅡求䍁䅁兖畂䝁䅫䅤求䝁䅑䅉呂䡁䅑兙あ䝁䅕督畁䍁䅁䅖潂䝁䅕䅉橂䝁䄸兢睂䝁䅅杢㕂䍁䅁睢睂䝁䅕杣桂䡁䅑党穂䍁䅁䅤潂䡁䅉睢ㅂ䝁䅣䅡杁䡁䅑䅡祂䝁䅕党杁䡁䅍党湂䝁䄰党畂䡁䅑督㙁䍁䅁睒桂䡁䅍䅉噂䡁䅑兡獂䝁䅫䅤㕂䍁䅷䅉䡂䝁䅅督杁䕁䄰兙祂䝁䅳党あ䝁䅫杢湂䍁䅷䅉桂䝁䄴䅚杁䕁䄰兡歂䡁䅍䅤祂䝁䅕兙瑂䍁䄴䅉䩂䡁䅑䅉灂䡁䅍䅉桂䝁䅷督療䍁䅁兡畂䡁䅙睢獂䡁䅙党歂䍁䅁兡畂䍁䅁䅤潂䝁䅕䅉瑂䝁䅅杣牂䝁䅕䅤灂䝁䄴睚杁䝁䄸杚杁䝁䄴兙あ䡁䅕杣桂䝁䅷䅉湂䝁䅅督杁䝁䅅杢歂䍁䅁杣求䝁䅷兙あ䝁䅕䅚杁䡁䅍党祂䡁䅙兡橂䝁䅕督㝁䍁䅁兙畂䝁䅑䅉あ䡁䅉兙畂䡁䅍䅣療䡁䅉䅤桂䡁䅑兡療䝁䄴䅉桂䝁䄴䅚杁䡁䅍䅤療䡁䅉兙湂䝁䅕䅉療䝁䅙䅉畂䝁䅅䅤ㅂ䡁䅉兙獂䍁䅁睚桂䡁䅍杌杁䕁䅫杢杁䝁䅅䅚歂䝁䅫䅤灂䝁䄸杢獁䍁䅁䅤潂䝁䅕䅉橂䝁䄸兢睂䝁䅅杢㕂䍁䅁党畂䝁䅣兙湂䝁䅕督杁䝁䅫杢杁䡁䅑䅡求䍁䅁睢睂䝁䅕杣桂䡁䅑兡療䝁䄴䅉療䝁䅙䅉睂䡁䅉睢睂䝁䅅杢求䍁䅁䅤潂䡁䅉睢ㅂ䝁䅣䅡杁䝁䅫䅤穂䍁䅁䅣祂䝁䄸䅣桂䝁䄴党杁䡁䅁兡睂䝁䅕䅢灂䝁䄴党獁䍁䅁杣灂䡁䅍睡杁䝁䄰兙畂䝁䅅睚求䝁䄰党畂䡁䅑䅌杁䝁䅅杢歂䍁䅁睢あ䝁䅧党祂䍁䅁兙橂䡁䅑兡㉂䝁䅫䅤灂䝁䅕督畁䍁䅁䅖潂䝁䅕䅉橂䝁䄸兢睂䝁䅅杢㕂䍁䅁睤桂䡁䅍䅉浂䝁䄸杣瑂䝁䅕杣獂䡁䅫䅉牂䝁䄴睢㍂䝁䄴䅉桂䡁䅍䅉啂䝁䅧党杁䕁䅷兙橂䝁䅷党歂䝁䅕䅉䡂䡁䅉睢ㅂ䡁䅁䅌杁䕁䅫杢橂䍁䄴䅉桂䝁䄴䅚杁䝁䅍䅡桂䝁䄴睚求䝁䅑䅉灂䡁䅑督杁䝁䄴兙瑂䝁䅕䅉あ䝁䄸䅉呂䡁䅁兡祂䝁䅕䅉䩂䝁䄴睙畁䍁䅁兡畂䍁䅁兑睂䡁䅉兡獂䍁䅁杍睁䑁䅅李畁䍁䅁睕睂䝁䅫杣求䍁䅁兓畂䝁䅍杌杁䡁䅣兙穂䍁䅁杚療䡁䅕杢歂䝁䅕䅚杁䝁䅫杢杁䑁䅅䅏ㅁ䑁䅣䅉桂䝁䄴䅚杁䝁䅫督杁䝁䅉兙穂䝁䅕䅚杁䝁䅫杢杁䙁䅍兙灂䝁䄴䅤杁䕁䅷睢ㅂ䝁䅫督獁䍁䅁兔灂䡁䅍督療䡁䅕杣灂䍁䄴䅁㥄䅆䅁杨䅫䙁䅍䅣祂䝁䅫杢牂䝁䅷杣獁䍁䅁兓畂䝁䅍杌杁䡁䅁杣療䡁䅙兡歂䝁䅕督杁䝁䅕杢あ䝁䅕杣睂䡁䅉兡穂䝁䅕䅉橂䝁䅷睢ㅂ䝁䅑䅉穂䝁䄸杚あ䡁䅣兙祂䝁䅕䅉睂䡁䅉睢歂䡁䅕睙あ䡁䅍䅉㍂䝁䄸杣獂䝁䅑睤灂䝁䅑党畁䍁䅁䅖潂䝁䅕䅉橂䝁䄸兢睂䝁䅅杢㕂䍁䅁睢睂䝁䅕杣桂䡁䅑党穂䍁䅁兖畂䝁䅫杚灂䝁䅕䅚杁䕁䅍兤穂䡁䅑睢瑂䝁䅕杣杁䕁䅕䅥睂䝁䅕杣灂䝁䅕杢橂䝁䅕䅉乂䝁䅅杢桂䝁䅣党瑂䝁䅕杢あ䍁䅁䅣獂䝁䅅䅤浂䝁䄸杣瑂䍁䅷䅉桂䍁䅁督療䝁䅙䅤㍂䝁䅅杣求䍁䅁䅤潂䝁䅅䅤杁䝁䅕杢桂䝁䅉䅢求䡁䅍䅉橂䡁䅕督あ䝁䄸兢求䡁䅉兌浂䝁䅅睙灂䝁䄴睚杁䡁䅑党桂䝁䄰督杁䡁䅑睢杁䝁䅍睢獂䝁䅷兙楂䝁䄸杣桂䡁䅑党杁䝁䅅睙祂䝁䄸督穂䍁䅁兡畂䡁䅑党祂䝁䄴兙獂䍁䅁督灂䝁䅷睢穂䍁䅷䅉橂䝁䄸兢瑂䡁䅕杢灂䝁䅍兙あ䝁䅕䅉桂䝁䅍杣療䡁䅍督杁䝁䅑兡湂䝁䅫䅤桂䝁䅷䅉橂䝁䅧兙畂䝁䄴党獂䡁䅍䅌杁䝁䅅杢歂䍁䅁䅢求䡁䅙党祂䝁䅅睚求䍁䅁兙杁䝁䅍睢瑂䡁䅁䅢求䡁䅑党杁䡁䅍兤灂䡁䅑党杁䝁䄸杚杁䝁䅍兙睂䝁䅅杙灂䝁䅷兡あ䝁䅫党穂䍁䅁䅤療䍁䅁䅚求䝁䅷兡㉂䝁䅕杣杁䝁䅍兤穂䡁䅑睢瑂䝁䅕杣杁䝁䅕䅥睂䝁䅕杣灂䝁䅕杢橂䝁䅕督畁䍁䅁兓あ䡁䅍䅉睂䡁䅉睢歂䡁䅕睙あ䡁䅍䅉灂䝁䄴睙獂䡁䅕䅚求䍁䅁睕睂䡁䅉兡畂䝁䅳䅢祂䍁䅁睕求䡁䅉杤灂䝁䅍党獁䍁䅁兙杁䡁䅍兤灂䡁䅑党杁䝁䄸杚杁䝁䅅杣あ䝁䅫杚灂䝁䅍兡桂䝁䅷䅉灂䝁䄴䅤求䝁䅷䅢灂䝁䅣党畂䝁䅍党杁䍁䅧兑䩂䍁䅫䅉睂䝁䄸睤求䡁䅉党歂䍁䅁䅣祂䝁䄸䅚ㅂ䝁䅍䅤穂䍁䅁兙畂䝁䅑䅉穂䝁䄸䅢ㅂ䡁䅑兡療䝁䄴督杁䡁䅑䅡桂䡁䅑䅉ㅂ䝁䄴兡浂䝁䅫党穂䍁䅁睙ㅂ䡁䅍䅤療䝁䄰党祂䍁䅁督求䡁䅉杤灂䝁䅍党杁䝁䅅睙祂䝁䄸督穂䍁䅁杤療䝁䅫睙求䍁䅷䅉歂䝁䅫睚灂䡁䅑兙獂䍁䅷䅉桂䝁䄴䅚杁䡁䅍睢橂䝁䅫兙獂䍁䅁睙潂䝁䅅杢畂䝁䅕䅢穂䑁䅳䅉呂䡁䅁杣灂䝁䄴睡獂䡁䅉䅉呂䝁䄸睙灂䝁䅅䅢獁䍁䅁兙杁䡁䅍兤灂䡁䅑党杁䝁䄸杚杁䕁䅅兓瑁䡁䅁睢㍂䝁䅕杣求䝁䅑䅉睂䡁䅉睢歂䡁䅕睙あ䡁䅍䅉桂䝁䄴䅚杁䡁䅍睢獂䡁䅕䅤灂䝁䄸杢穂䍁䅁䅤潂䝁䅅䅤杁䡁䅕杢灂䝁䅙兡求䡁䅍䅉穂䝁䄸睙灂䝁䅅䅢杁䝁䄰党歂䝁䅫兙杁䡁䅁兤楂䝁䅷兡穂䝁䅧兡畂䝁䅣䅉桂䝁䄴䅚杁䝁䅕杢湂䝁䅅睚求䝁䄰党畂䡁䅑䅉桂䝁䅍杣療䡁䅍督杁䡁䅙兙祂䝁䅫睢ㅂ䡁䅍䅉橂䝁䅧兙畂䝁䄴党獂䡁䅍睏杁䙁䅍䅣祂䝁䅫杢牂䝁䅷杣杁䕁䅫杢穂䝁䅫睚潂䡁䅑督獁䍁䅁兙杁䡁䅍兤灂䡁䅑党杁䝁䄸杚杁䕁䅅兓瑁䡁䅁睢㍂䝁䅕杣求䝁䅑䅉睂䡁䅉睢歂䡁䅕睙あ䡁䅍䅉桂䝁䄴䅚杁䡁䅍睢獂䡁䅕䅤灂䝁䄸杢穂䍁䅁䅤潂䝁䅅䅤杁䡁䅕杢灂䝁䅙兡求䡁䅍䅉橂䝁䄸杢穂䡁䅕兢求䡁䅉䅌杁䝁䅍兤穂䡁䅑睢瑂䝁䅕杣獁䍁䅁睙療䝁䄰䅣求䡁䅑兡あ䝁䅫杤求䍁䅁兙畂䝁䅑䅉灂䝁䄴䅚ㅂ䡁䅍䅤祂䡁䅫䅉歂䝁䅅䅤桂䍁䅁杚祂䝁䄸兢杁䝁䅅䅉潂䝁䅫睚潂䍁䅁杤療䝁䅷兤瑂䝁䅕䅉療䝁䅙䅉あ䝁䅧兡祂䝁䅑兌睂䝁䅅杣あ䡁䅫䅌杁䡁䅍党橂䝁䄸杢歂䍁䄰䅣桂䡁䅉䅤㕂䍁䅁兙畂䝁䅑䅉浂䝁䅫杣穂䡁䅑兌睂䝁䅅杣あ䡁䅫䅉穂䝁䄸兤祂䝁䅍党穂䑁䅳䅉桂䝁䄴䅚杁䙁䅍䅣祂䝁䅫杢牂䝁䅷杣杁䕁䄰兙祂䝁䅳党あ䝁䅫杢湂䍁䅷䅉桂䍁䅁督ㅂ䝁䅫䅤求䍁䅁睢浂䍁䅁兑䩂䍁䄰䅣療䡁䅣党祂䝁䅕䅚杁䡁䅁杣療䝁䅑兤橂䡁䅑督杁䝁䅅杢歂䍁䅁督療䝁䅷兤あ䝁䅫睢畂䡁䅍䅉あ䝁䅧兙あ䍁䅁兤畂䝁䅫杚灂䝁䅕督杁䝁䅍睢畂䡁䅑党畂䡁䅑䅉睂䡁䅉睢歂䡁䅕睙あ䝁䅫睢畂䍁䅁兙畂䝁䅑䅉橂䝁䄸杢あ䝁䅕杢あ䍁䅁䅢灂䝁䅙党橂䡁䅫睙獂䝁䅕䅉瑂䝁䅅杢桂䝁䅣党瑂䝁䅕杢あ䍁䅁睤灂䡁䅑䅡杁䡁䅁兙灂䝁䅑䅉橂䝁䅅兢睂䝁䅅兡湂䝁䄴䅉療䡁䅉睙潂䝁䅕督あ䡁䅉兙あ䝁䅫睢畂䍁䅁兙橂䡁䅉睢穂䡁䅍䅉㉂䝁䅅杣灂䝁䄸兤穂䍁䅁睙潂䝁䅅杢畂䝁䅕䅢穂䍁䄴䅉啂䝁䅧党杁䝁䅍睢瑂䡁䅁兙畂䡁䅫䅉桂䝁䅷督療䍁䅁䅣祂䝁䄸杤灂䝁䅑党穂䍁䅁䅣祂䝁䄸杚求䡁䅍督灂䝁䄸杢桂䝁䅷䅌杁䝁䄰兙畂䝁䅅睚求䝁䅑䅌杁䡁䅑杣桂䝁䅫杢灂䝁䄴睚獁䍁䅁兙畂䝁䅑䅉橂䝁䄸杢穂䡁䅕䅢あ䝁䅅杢橂䡁䅫䅉穂䝁䅕杣㉂䝁䅫睙求䡁䅍杌杁䙁䅍䅣祂䝁䅫杢牂䝁䅷杣獁䍁䅁兓畂䝁䅍杌杁䡁䅣兙穂䍁䅁杚療䡁䅕杢歂䝁䅕䅚杁䝁䅫杢杁䑁䅉䅍睁䑁䅫䅉桂䝁䄴䅚杁䝁䅫督杁䝁䅧党桂䝁䅑兣ㅂ䝁䅅杣あ䝁䅕杣求䝁䅑䅉灂䝁䄴䅉佂䝁䅕睤杁䙁䅫睢祂䝁䅳䅌杁䕁䄴党㍂䍁䅁兗療䡁䅉睡畁䅁䅁桡䅧䩁䕉䅁呂䡁䅁杣療䡁䅕䅤穂䍁䅁杒桂䡁䅉兢求䡁䅉督杁䕁䄰兙祂䝁䅳党あ䍁䅷䅉䩂䝁䄴睙畁䍁䅷䅉あ䝁䄸睚求䡁䅑䅡求䡁䅉䅉㍂䝁䅫䅤潂䍁䅁兡あ䡁䅍䅉穂䡁䅕杙穂䝁䅫䅚灂䝁䅅杣灂䝁䅕督獁䍁䅁党畂䝁䅣兙湂䝁䅕督杁䝁䅫杢杁䡁䅑䅡求䍁䅁杣求䡁䅑兙灂䝁䅷兡畂䝁䅣䅉療䝁䅙䅉浂䡁䅉党穂䝁䅧䅌杁䝁䄴兙あ䡁䅕杣桂䝁䅷䅌杁䝁䅅杢歂䍁䅁睢祂䝁䅣兙畂䝁䅫睙杁䝁䅙睢療䝁䅑䅉睂䡁䅉睢歂䡁䅕睙あ䡁䅍䅉ㅂ䝁䄴䅚求䡁䅉䅉あ䝁䅧党杁䙁䅍䅣祂䝁䄸兤あ䡁䅍䅉楂䡁䅉兙畂䝁䅑䅉灂䝁䄴䅉あ䝁䅧党杁䙁䅕杢灂䡁䅑党歂䍁䅁睕あ䝁䅅䅤求䡁䅍杌杁䕁䅫䅤杁䝁䄸杚浂䝁䅕杣穂䍁䅁䅣求䡁䅉兡穂䝁䅧兙楂䝁䅷党杁䡁䅁杣療䝁䅑兤橂䡁䅑䅉橂䝁䅅䅤求䝁䅣睢祂䝁䅫党穂䍁䅷䅉灂䝁䄴睙獂䡁䅕䅚灂䝁䄴睚杁䝁䅙杣求䡁䅍䅡杁䡁䅁杣療䝁䅑兤橂䝁䅕䅌杁䝁䄰党桂䡁䅑䅉桂䝁䄴䅚杁䝁䄰党桂䡁䅑䅉桂䝁䅷䅤求䡁䅉杢桂䡁䅑兡㉂䝁䅕督獁䍁䅁督求䝁䅅杚療䝁䄸䅚獁䍁䅁䅚求䝁䅷兡獁䍁䅁杙桂䝁䅳党祂䡁䅫䅌杁䝁䅙䅢療䡁䅉兙獂䍁䅷䅉桂䝁䄴䅚杁䝁䅑兙灂䡁䅉入杁䝁䅅杢歂䍁䅁䅚桂䝁䅫杣㕂䍁䅁兙獂䡁䅑党祂䝁䄴兙あ䝁䅫杤求䡁䅍睏杁䝁䅅杢歂䍁䅁杢療䝁䄴兌睂䝁䅕杣灂䡁䅍䅡桂䝁䅉䅢求䍁䅁䅣祂䝁䄸䅚ㅂ䝁䅍䅤杁䝁䅍兙あ䝁䅕睚療䡁䅉兡求䡁䅍䅌杁䡁䅍兤橂䝁䅧䅉桂䡁䅍䅉湂䡁䅉睢橂䝁䅕杣㕂䍁䅷䅉㉂䝁䅫䅤桂䝁䄰兡畂䡁䅍䅉桂䝁䄴䅚杁䡁䅍兤睂䡁䅁䅢求䝁䄰党畂䡁䅑督獁䍁䅁杙ㅂ䝁䅷睡杁䝁䅫䅤求䝁䄰督獁䍁䅁杚祂䝁䄸来求䝁䄴䅉浂䝁䄸睢歂䡁䅍䅌杁䝁䅉党求䡁䅉䅉桂䝁䄴䅚杁䡁䅣兡畂䝁䅕䅌杁䝁䅅杢歂䍁䅁杢桂䡁䅑兤祂䝁䅅䅢杁䝁䅧党桂䝁䅷䅤潂䍁䅁兙畂䝁䅑䅉楂䝁䄸䅚㕂䍁䅁睙桂䡁䅉党畁䍁䅁睕睂䡁䅉睢ㅂ䡁䅑督杁䕁䅙兙祂䝁䄰党祂䡁䅍䅉乂䝁䅅杣牂䝁䅕䅤獁䍁䅁兓畂䝁䅍杌杁䡁䅣兙穂䍁䅁杚療䡁䅕杢歂䝁䅕䅚杁䝁䅫杢杁䑁䅅兏ぁ䑁䅍䅉桂䝁䄴䅚杁䝁䅫督杁䝁䅧党桂䝁䅑兣ㅂ䝁䅅杣あ䝁䅕杣求䝁䅑䅉灂䝁䄴䅉兂䝁䅧睢求䝁䄴兡㑂䍁䅷䅉䉂䡁䅉兡㙂䝁䄸杢桂䍁䄴䅁捁䅇䅁杄䅁䙁䅍䅤桂䝁䅉䅢求䅁䅁杂䅳䍁䅁䅁呂䡁䅑兙楂䝁䅷党獁䕁䄴党湂䝁䅅䅤灂䡁䅙党䅁䙁充䅁あ睄䅁睕あ䝁䅅杢歂䝁䅅杣歂䍁䅁兔療䡁䅑睢祂䍁䅁䅕祂䝁䄸䅚ㅂ䝁䅍䅤穂䍁䅷䅉䩂䝁䄴睙畁䍁䅁兢桂䝁䄴兤浂䝁䅅睙あ䡁䅕杣求䡁䅍䅉桂䝁䄴䅚杁䝁䅑兡穂䡁䅑杣灂䝁䅉兤あ䝁䅕督杁䡁䅉党睂䝁䅷兙橂䝁䅕兢求䝁䄴䅤杁䝁䅅兤あ䝁䄸兢療䡁䅑兡㉂䝁䅕䅉睂䝁䅅杣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坂䝁䅕䅡灂䝁䅍䅢求䍁䅁睑療䝁䄴䅤祂䝁䄸䅢獁䍁䅁䅖求䝁䄰䅣求䡁䅉兙あ䡁䅕杣求䍁䅁睑療䝁䄴䅤祂䝁䄸䅢獁䍁䅁兙畂䝁䅑䅉䙂䝁䄴睚灂䝁䄴党求䡁䅉党歂䍁䅁睕療䝁䅷兤あ䝁䅫睢畂䡁䅍䅉穂䝁䅕睚瑂䝁䅕杢あ䡁䅍杌杁䙁䅑䅡求䍁䅁睙療䝁䄰䅣桂䝁䄴入杁䡁䅁杣療䡁䅙兡歂䝁䅕督杁䝁䅍睢瑂䡁䅁睢畂䝁䅕杢あ䡁䅍䅉浂䝁䄸杣杁䡁䅑䅡求䍁䅁兡湂䝁䄴兡あ䝁䅫睢畂䍁䅷䅉求䝁䄰兡穂䡁䅍兡療䝁䄴督獁䍁䅁兙畂䝁䅑䅉浂䡁䅕党獂䍁䅁䅚求䝁䅷兡㉂䝁䅕杣㕂䍁䅁督㕂䡁䅍䅤求䝁䄰督獁䍁䅁督ㅂ䝁䅍䅡杁䝁䅅督杁䝁䅅兡祂䍁䅁兡畂䝁䅯党橂䡁䅑兡療䝁䄴䅉桂䝁䄴䅚杁䝁䅫杢歂䡁䅕睙あ䝁䅫睢畂䍁䅁睙療䝁䄰䅣療䝁䄴党畂䡁䅑督獁䍁䅁兙灂䡁䅉䅉瑂䝁䅅杢桂䝁䅣党瑂䝁䅕杢あ䍁䅁杤桂䝁䅷杤求䡁䅍䅌杁䡁䅉党湂䡁䅕䅢桂䡁䅑睢祂䡁䅍䅉桂䝁䄴䅚杁䡁䅍睢獂䝁䅕杢療䝁䅫䅚穂䍁䅷䅉求䡁䅧䅡桂䡁䅕督あ䍁䅁睚桂䡁䅍䅉祂䝁䅕睙灂䡁䅉睙ㅂ䝁䅷兙あ䝁䅫睢畂䍁䅁睙療䝁䄰䅣療䝁䄴党畂䡁䅑督獁䍁䅁杚ㅂ䝁䅕䅢杁䝁䅫杢煂䝁䅕睙あ䝁䄸杣穂䍁䅁兙畂䝁䅑䅉祂䝁䅕䅢桂䡁䅑党歂䍁䅁睙療䝁䄰䅣療䝁䄴党畂䡁䅑督獁䍁䅁杚ㅂ䝁䅕䅢杁䡁䅙兙獂䡁䅙党穂䍁䅷䅉灂䝁䅣杢灂䡁䅑兡療䝁䄴䅉橂䝁䄸兡獂䡁䅍䅌杁䝁䅍睢畂䝁䄴党橂䡁䅑睢祂䡁䅍䅉桂䝁䄴䅚杁䡁䅍睢橂䝁䅳党あ䡁䅍䅌杁䝁䄰睢歂䡁䅕䅢求䡁䅍䅌杁䡁䅁兤瑂䡁䅁督獁䍁䅁杣求䝁䅷兙㕂䡁䅍䅉桂䝁䄴䅚杁䝁䅙兤穂䝁䅕督獁䍁䅁督あ䝁䅅杣あ䝁䅫杢湂䍁䅁兙畂䝁䅑䅉橂䝁䅧兙祂䝁䅣兡畂䝁䅣䅉穂䡁䅫督あ䝁䅕兢杁䡁䅁兙祂䡁䅑督獁䍁䅁兙畂䝁䅑䅉㉂䝁䅅䅣療䡁䅉䅉桂䝁䄴䅚杁䡁䅁兤祂䝁䅣党杁䝁䅍睢瑂䡁䅁睢畂䝁䅕杢あ䡁䅍杌杁䕁䅫䅤杁䝁䅅䅢穂䝁䄸䅉療䝁䅙杚求䡁䅉督杁䝁䅕䅢求䝁䅍䅤祂䝁䅫睙桂䝁䅷䅉穂䡁䅣兡あ䝁䅍䅡求䡁䅍䅉桂䝁䄴䅚杁䝁䅅睙あ䡁䅕兙あ䝁䄸杣穂䑁䅳䅉橂䝁䅧兙穂䡁䅍兡穂䍁䅁兙畂䝁䅑䅉歂䡁䅉兡㉂䝁䅕䅤祂䝁䅅兡畂䍁䅁督求䝁䄴督療䡁䅉督獁䍁䅁督ㅂ䝁䅍䅡杁䝁䅅督杁䝁䅅杢あ䝁䅫兌獂䝁䄸睙牂䍁䅁杙祂䝁䅅睡求䍁䅁兙畂䝁䅑䅉㉂䝁䅕䅡灂䝁䅍䅢求䍁䅁督睂䝁䅕党歂䍁䅁督求䝁䄴督療䡁䅉督㝁䍁䅁杚獂䡁䅕兡歂䍁䅁䅢求䡁䅙党獂䍁䅁督求䝁䄴督療䡁䅉督㝁䍁䅁䅣祂䝁䅕督穂䡁䅕杣求䍁䅁督求䝁䄴督療䡁䅉督杁䝁䅍睢瑂䡁䅁杣灂䡁䅍兡畂䝁䅣䅉あ䝁䅫杣求䍁䅁䅣祂䝁䅕督穂䡁䅕杣求䍁䅁兢療䝁䄴兡あ䝁䄸杣灂䝁䄴睚㝁䍁䅁䅤求䝁䄰䅣求䡁䅉兙あ䡁䅕杣求䍁䅁督求䝁䄴督療䡁䅉督㝁䍁䅁督求䝁䄴督療䡁䅉督杁䝁䅙睢祂䍁䅁兙歂䡁䅙兙畂䝁䅍党歂䍁䅁䅚祂䝁䅫杤求䡁䅉䅉桂䡁䅍督灂䡁䅍䅤桂䝁䄴睙求䍁䅁督㕂䡁䅍䅤求䝁䄰督㝁䍁䅁杙桂䡁䅑䅤求䡁䅉入杁䝁䅍兙楂䝁䅷党穂䍁䅷䅉睂䝁䅫睚あ䝁䅅兡獂䡁䅍䅌杁䝁䅅杢歂䍁䅁督療䝁䅍睡求䡁䅑督獁䍁䅁兙穂䍁䅁睤求䝁䅷䅢杁䝁䅅督杁䡁䅙兙祂䝁䅫睢ㅂ䡁䅍䅉求䝁䅷党橂䡁䅑杣灂䝁䅍兙獂䍁䅁睤灂䡁䅉党獁䍁䅁䅤求䡁䅉兢灂䝁䄴兙獂䡁䅍䅌杁䝁䅍睢畂䝁䄴党橂䡁䅑睢祂䡁䅍䅌杁䝁䅅杢歂䍁䅁䅤療䝁䄸䅢穂䍁䅁杚療䡁䅉䅉穂䝁䅕杣㉂䝁䅫睙灂䝁䄴睚杁䝁䅅䅉㉂䝁䅕䅡灂䝁䅍䅢求䉁杫督杁䝁䅕䅢求䝁䅍䅤祂䝁䅫睙桂䝁䅷䅉穂䡁䅫督あ䝁䅕兢㝁䍁䅁兙畂䝁䅑䅉穂䡁䅁兙祂䝁䅳䅉睂䝁䅷兤湂䍁䅷䅉橂䝁䄸兡獂䍁䅁睢畂䍁䅁䅣獂䡁䅕睚杁䝁䅉睢療䡁䅑督獁䍁䅁兙畂䝁䅑䅉灂䝁䅣杢灂䡁䅑兡療䝁䄴䅉穂䡁䅫督あ䝁䅕兢杁䝁䅅睙橂䝁䅕督穂䝁䄸杣灂䝁䅕督畁䍁䅁兓畂䍁䅁兙歂䝁䅑兡あ䝁䅫睢畂䍁䅷䅉あ䝁䅧党杁䝁䅍睢瑂䡁䅁兙畂䡁䅫䅉療䝁䅙杚求䡁䅉督杁䕁䅅睑杁䡁䅍入穂䡁䅑党瑂䍁䅁睙療䝁䄰䅣療䝁䄴党畂䡁䅑督杁䡁䅑䅡桂䡁䅑䅉灂䝁䄴睙獂䡁䅕䅚求䍁䅁睙療䝁䄰䅣祂䝁䅕督穂䝁䄸杣穂䍁䅷䅉桂䝁䅫杣杁䝁䅍睢畂䝁䅑兡あ䝁䅫睢畂䝁䅫杢湂䍁䅁杣求䡁䅁兙灂䡁䅉䅉牂䝁䅫䅤穂䍁䅷䅉橂䝁䄸杢畂䝁䅕睙あ䝁䅫杢湂䍁䅁䅢灂䝁䄴党穂䍁䅷䅉潂䝁䅕兙あ䍁䅁党㑂䝁䅍䅡桂䝁䄴睚求䡁䅉督獁䍁䅁兙畂䝁䅑䅉求䡁䅧䅣桂䝁䄴督灂䝁䄸杢杁䝁䅑党㉂䝁䅫睙求䡁䅍睏杁䡁䅁兙祂䡁䅑督杁䡁䅑䅡桂䡁䅑䅉睂䡁䅉睢㉂䝁䅫䅚求䍁䅁党畂䝁䅣兡畂䝁䅕䅌杁䡁䅑杣桂䝁䄴督瑂䝁䅫督穂䝁䅫睢畂䍁䅷䅉求䝁䅷党橂䡁䅑杣灂䝁䅍䅉歂䡁䅉兡㉂䝁䅕䅉瑂䝁䄸䅤療䡁䅉䅌杁䝁䅅杢歂䍁䅁杙桂䡁䅑䅤求䡁䅉入杁䡁䅑党瑂䡁䅁党祂䝁䅅䅤ㅂ䡁䅉党杁䝁䄰兙畂䝁䅅睚求䝁䄰党畂䡁䅑睏杁䡁䅑䅡求䡁䅉兢桂䝁䅷䅉瑂䝁䅅杢桂䝁䅣党瑂䝁䅕杢あ䍁䅁䅣祂䝁䄸䅚ㅂ䝁䅍䅤穂䍁䅷䅉穂䝁䅕杢穂䝁䄸杣穂䍁䅷䅉穂䡁䅣兡あ䝁䅍䅡求䡁䅍䅌杁䡁䅁睢㍂䝁䅕杣杁䝁䅑兡穂䡁䅑杣灂䝁䅉兤あ䝁䅫睢畂䍁䅷䅉求䝁䅷党橂䡁䅑杣灂䝁䅙兡橂䝁䅅䅤灂䝁䄸杢杁䝁䅅杢歂䍁䅁党獂䝁䅕睙あ䡁䅉睢畂䝁䅫睙穂䍁䅷䅉灂䝁䄴条求䝁䅍䅤灂䝁䄸杢穂䍁䅁兙畂䝁䅑䅉浂䡁䅕党獂䍁䅁䅚求䝁䅷兡㉂䝁䅕杣㕂䍁䅷䅉灂䝁䅣杢灂䡁䅑兡療䝁䄴䅉桂䝁䄴䅚杁䝁䅕兢灂䡁䅍督灂䝁䄸杢穂䍁䅷䅉桂䝁䄴䅚杁䝁䅍䅢桂䝁䄰䅣灂䝁䄴睚杁䝁䅑党㉂䝁䅫睙求䡁䅍䅉浂䝁䄸杣杁䝁䅍睢瑂䝁䄰党祂䝁䅍兡桂䝁䅷䅉桂䝁䄴䅚杁䝁䅷兡湂䝁䅧䅤杁䡁䅙党潂䝁䅫睙獂䝁䅕督獁䍁䅁睙療䝁䄴督あ䡁䅉兤橂䡁䅑兡療䝁䄴䅌杁䝁䅅睚祂䝁䅫睙ㅂ䝁䅷䅤ㅂ䡁䅉党獁䍁䅁䅣療䡁䅣党祂䍁䅁督睂䝁䄸杣あ䡁䅍䅌杁䝁䄰兙祂䝁䅫杢求䍁䅷䅉潂䡁䅫䅚祂䝁䅅兤獂䝁䅫睙穂䍁䅷䅉桂䝁䄴䅚杁䝁䅷兙㍂䝁䄴䅉桂䝁䄴䅚杁䝁䅣兙祂䝁䅑党畂䍁䅁督求䝁䅍䅤療䡁䅉督畁䍁䅁兓あ䍁䅁督求䡁䅉杤求䡁䅍䅉祂䝁䅕䅤桂䝁䅫䅢求䡁䅉督杁䝁䅅杢歂䍁䅁䅚灂䡁䅍䅤祂䝁䅫杙ㅂ䡁䅑睢祂䡁䅍䅌杁䝁䄸杣灂䝁䅣兡畂䝁䅅䅢杁䝁䅕兣ㅂ䝁䅫䅣瑂䝁䅕杢あ䍁䅁兢桂䝁䄴兤浂䝁䅅睙あ䡁䅕杣求䡁䅉督杁䝁䅅杢歂䍁䅁䅤潂䝁䅕兡祂䍁䅁督ㅂ䡁䅁䅣獂䝁䅫党祂䡁䅍䅌杁䡁䅍入穂䡁䅑党瑂䍁䅁兡畂䡁䅑党湂䡁䅉兙あ䝁䄸杣穂䍁䅷䅉桂䝁䄴䅚杁䝁䄸杣灂䝁䅣兡畂䝁䅅䅢杁䝁䅕兣ㅂ䝁䅫䅣瑂䝁䅕杢あ䍁䅁督求䡁䅉杤灂䝁䅍党杁䡁䅁兙祂䡁䅑䅉瑂䝁䅅杢ㅂ䝁䅙兙橂䡁䅑兤祂䝁䅕杣穂䍁䄴䅉啂䝁䅧党杁䝁䅍睢瑂䡁䅁兙畂䡁䅫䅉㍂䝁䅅督杁䝁䅙睢ㅂ䝁䄴䅚求䝁䅑䅉灂䝁䄴䅉硁䑁䅫免㕁䍁䅁兙畂䝁䅑䅉灂䡁䅍䅉潂䝁䅕兙歂䡁䅅兤桂䡁䅉䅤求䡁䅉党歂䍁䅁兡畂䍁䅁䅔療䝁䄴睚杁䕁䅫督獂䝁䅅杢歂䍁䅁睑灂䡁䅑入獁䍁䅁杔求䡁䅣䅉婂䝁䄸杣牂䍁䄴䅁獂䅇䅁杕䄸䙁䅍䅤桂䝁䄴䅚求䡁䅧䅉䩂䝁䄴䅤求䡁䅉杢桂䡁䅑兡療䝁䄴兙獂䍁䅁睑療䡁䅉䅣療䡁䅉兙あ䝁䅫睢畂䍁䅷䅉あ䝁䄸睚求䡁䅑䅡求䡁䅉䅉㍂䝁䅫䅤潂䍁䅁督ㅂ䝁䅉督灂䝁䅑兡桂䡁䅉兡求䡁䅍䅌杁䝁䅕杢湂䝁䅅睚求䡁䅍䅉灂䝁䄴䅉あ䝁䅧党杁䝁䄰兙畂䡁䅕杚桂䝁䅍䅤ㅂ䡁䅉党杁䝁䅅杢歂䍁䅁督桂䝁䅷党杁䝁䄸杚杁䡁䅙兙祂䝁䅫睢ㅂ䡁䅍䅉睂䡁䅉睢歂䡁䅕睙あ䡁䅍䅉桂䝁䄴䅚杁䡁䅍党祂䡁䅙兡橂䝁䅕督杁䝁䅙睢祂䍁䅁睙療䝁䄰兢求䡁䅉睙灂䝁䅅䅢杁䝁䅅杢歂䍁䅁兡畂䝁䅑兤穂䡁䅑杣灂䝁䅅䅢杁䝁䄰兙祂䝁䅳党あ䡁䅍䅉灂䝁䄴䅉あ䝁䅧党杁䙁䅕杢灂䡁䅑党歂䍁䅁睕あ䝁䅅䅤求䡁䅍䅉桂䝁䄴䅚杁䝁䅫杢あ䝁䅕杣畂䝁䅅䅤灂䝁䄸杢桂䝁䅷䅢㕂䍁䄴䅉䩂䡁䅑䅉療䡁䅁党祂䝁䅅䅤求䡁䅍䅉あ䝁䅧杣療䡁䅕睚潂䍁䅁杚灂䡁䅙党杁䡁䅍党湂䝁䄰党畂䡁䅑督㙁䍁䅁兒獂䝁䅕睙あ䡁䅉睢畂䝁䅫睙穂䍁䅷䅉䙂䝁䄴睚祂䝁䅅杤灂䝁䄴睚獁䍁䅁睕橂䝁䅫党畂䡁䅑兡浂䝁䅫睙獁䍁䅁兒畂䝁䅣兡畂䝁䅕党祂䝁䅫杢湂䍁䅁䅖求䝁䅍䅡畂䝁䄸䅢療䝁䅣兡求䡁䅍䅌杁䝁䅅杢歂䍁䅁睕睂䝁䅕睙灂䝁䅅䅢あ䡁䅫䅉呂䝁䄸䅢ㅂ䡁䅑兡療䝁䄴督畁䍁䅁䅖潂䝁䅕䅉䙂䝁䅷党橂䡁䅑杣療䝁䄴兡橂䡁䅍䅉穂䝁䅕睚瑂䝁䅕杢あ䍁䅁睢浂䝁䅙党祂䡁䅍䅉祂䝁䅕党歂䍁䅁杣求䝁䅷兙㕂䡁䅍䅌杁䝁䅙䅢ㅂ䝁䅫䅚杁䝁䅷党㉂䝁䅕䅢獁䍁䅁䅣祂䝁䄸䅥灂䝁䄰兡あ䡁䅫䅌杁䝁䄰睢あ䝁䅫睢畂䍁䅷䅉浂䝁䅷睢㍂䍁䅷䅉䥂䙁䅙兑䑂䍁䅁睙療䝁䄴䅚求䝁䄴督桂䡁䅑党獁䍁䅁兙畂䝁䅑䅉橂䡁䅕督あ䝁䄸兢杁䝁䅕䅢求䝁䅍䅤祂䝁䄸杢灂䝁䅍督杁䡁䅍党畂䡁䅍睢祂䡁䅍睏杁䝁䅅杢歂䍁䅁睙ㅂ䡁䅍䅤療䝁䄰䅉㍂䝁䄸兤畂䝁䅑䅉あ䡁䅉兙畂䡁䅍杚療䡁䅉兢求䡁䅉督杁䝁䅅杢歂䍁䅁兡畂䝁䅑兤橂䡁䅑睢祂䡁䅍䅉浂䝁䄸杣杁䝁䅷睢㍂䍁䅁兙畂䝁䅑䅉潂䝁䅫睚潂䍁䅁杚祂䝁䅕兣ㅂ䝁䅕杢橂䡁䅫䅌杁䝁䅍兤祂䡁䅉党畂䡁䅑䅉穂䝁䅕杢穂䝁䅕䅉あ䝁䅕睙潂䝁䄴睢獂䝁䄸睚㕂䍁䅷䅉桂䝁䅑杤桂䝁䄴睙求䝁䅑䅉睂䝁䅷兙畂䝁䅅杣杁䡁䅑杣桂䝁䄴督浂䝁䄸杣瑂䝁䅕杣杁䡁䅑党橂䝁䅧杢療䝁䅷睢湂䡁䅫䅌杁䡁䅙兙獂䡁䅕党杁䝁䅅䅚歂䝁䅕䅚杁䝁䅅督穂䝁䅕兢楂䝁䅷入獁䍁䅁兙畂䝁䅑䅉瑂䝁䅕睙潂䝁䅅杢灂䝁䅍兙獂䍁䅁䅣桂䝁䅍睡桂䝁䅣兡畂䝁䅣䅉桂䡁䅁䅣獂䝁䅫睙桂䡁䅑兡療䝁䄴督杁䡁䅕杢歂䝁䅕杣杁䡁䅑䅡求䍁䅁睕あ䝁䅅杢歂䝁䅕䅥杁䕁䅕䅢求䝁䅍䅤祂䝁䄸杢灂䝁䅍督獁䍁䅁杕求䝁䄴睙療䍁䅷䅉桂䝁䄴䅚杁䕁䅅睚灂䝁䅷党杁䕁䄰兙湂䝁䄴党あ䝁䅫睙穂䍁䄴䅉啂䝁䅧党杁䕁䅕杢湂䡁䅉兙㉂䝁䅫杢湂䍁䅁督求䝁䅣兢求䝁䄴䅤杁䡁䅁杣療䡁䅙兡歂䝁䅕督杁䝁䄰睢獂䝁䅑䅉あ䝁䅕䅥あ䡁䅕杣灂䡁䅯兡畂䝁䅣䅌杁䡁䅍䅢ㅂ䡁䅍䅡杁䝁䄰睢獂䝁䅑兡畂䝁䅣䅉あ䝁䄸睢獂䡁䅍䅌杁䡁䅉睢獂䝁䅷䅉求䝁䄴睚祂䝁䅅杤灂䝁䄴睚獁䍁䅁䅡㕂䝁䅣兡求䝁䄴党杁䡁䅁杣療䝁䅑兤橂䡁䅑䅉あ䝁䄸睢獂䝁䅫杢湂䍁䅷䅉桂䝁䄴䅚杁䝁䅷睢㍂䍁䅁睢楂䡁䅍党祂䡁䅙兙あ䝁䅫睢畂䍁䅁杤求䝁䄴䅤穂䍁䅷䅉桂䡁䅍䅉㍂䝁䅕䅢獂䍁䅁兙穂䍁䅁䅣祂䝁䄸条求䝁䅍䅤杁䝁䄰兙畂䝁䅅睚求䝁䄰党畂䡁䅑䅉桂䝁䄴䅚杁䝁䅑党穂䝁䅫睚畂䍁䅁督求䡁䅉杤灂䝁䅍党穂䍁䅁杚療䡁䅉䅉穂䡁䅑党桂䝁䅷䅤潂䍁䅁兙灂䡁䅉睙祂䝁䅅杚あ䑁䅳䅉桂䝁䄴䅚杁䡁䅁杣療䝁䅍党穂䡁䅍䅉瑂䝁䅅睙潂䝁䅫杢求䡁䅉入杁䝁䅙睢祂䍁䅁杤桂䡁䅉兡療䡁䅕督杁䝁䅫杢歂䡁䅕督あ䡁䅉兡求䡁䅍䅉ㅂ䝁䄴䅚求䡁䅉䅉あ䝁䅧党杁䙁䅁兡桂䡁䅯来桂䍁䅁杕療䡁䅍兙獁䍁䅁睖療䡁䅉䅢歂䍁䅁睑獂䝁䅫党畂䡁䅑䅉呂䝁䅕杣㉂䝁䅫睙求䡁䅍䅌杁䙁䅑党畂䝁䅫杙桂䝁䅍兌䡂䡁䅉兙睂䝁䅧兡療䝁䄴䅌杁䕁䅣睕杁䕁䅕杢湂䝁䅫杢求䝁䅕杣灂䝁䄴睚獁䍁䅁兙畂䝁䅑䅉䩂䝁䄴杢療䡁䅙党畂䡁䅑䅉楂䡁䅉兙畂䝁䅑䅉畂䝁䅅兢求䡁䅍杌杁䙁䅑䅡求䍁䅁睕橂䝁䅫党畂䡁䅑兡浂䝁䅫睙杁䡁䅍党湂䝁䄰党畂䡁䅑䅉療䝁䅙杚求䡁䅉督杁䡁䅑党瑂䡁䅁党祂䝁䅅䅤ㅂ䡁䅉党瑁䝁䅍睢畂䡁䅑杣療䝁䅷䅢求䝁䅑䅉求䡁䅅兤灂䡁䅁兢求䝁䄴䅤杁䝁䅙睢祂䍁䅁䅤潂䝁䅕䅉瑂䝁䅕䅚灂䝁䅍兙獂䍁䅷䅉穂䝁䅍兡求䝁䄴䅤灂䝁䅙兡橂䍁䅷䅉睂䝁䅧兙祂䝁䄰兙橂䝁䅕兤あ䝁䅫睙桂䝁䅷䅌杁䝁䅉兡療䡁䅑党橂䝁䅧䅌杁䝁䅅杢歂䍁䅁兡畂䝁䅑兤穂䡁䅑杣灂䝁䅅䅢杁䝁䄰兙祂䝁䅳党あ䡁䅍䅉ㅂ䝁䄴䅚求䡁䅉䅉あ䝁䅧党杁䕁䅅兢求䡁䅉兡橂䝁䅅杢杁䕁䅉兡療䙁䅑党橂䝁䅧䅉呂䡁䅕䅣睂䝁䅷入獁䍁䅁䅔桂䝁䅉䅉卂䝁䅕督求䝁䅅杣橂䝁䅧䅉兂䡁䅉睢歂䡁䅕睙あ䡁䅍䅌杁䕁䅍睢祂䝁䅕䅣療䝁䅫杢あ䍁䅷䅉䑂䡁䅉入療䡁䅍兙浂䝁䅕䅌杁䕁䅍杣㕂䝁䄸睒ㅂ䝁䅅杣歂䍁䅷䅉桂䝁䄴䅚杁䙁䅍睙灂䝁䅕杢あ䝁䅫杚灂䝁䅍䅉楂䡁䅉兙畂䝁䅑督畁䍁䅁䅖潂䝁䅕䅉䙂䝁䄴睚灂䝁䄴党求䡁䅉兡畂䝁䅣䅉啂䝁䅕睙潂䝁䄴睢獂䝁䄸睚灂䝁䅕督杁䡁䅍党湂䝁䄰党畂䡁䅑䅉療䝁䅙杚求䡁䅉督杁䝁䄴党あ䍁䅁兙畂䝁䅑䅉畂䝁䅕兙祂䍁䅁杢求䡁䅑䅉浂䝁䄸杣瑂䝁䅕䅚杁䡁䅍兡畂䝁䅣䅢求䍁䄰督療䡁䅕杣橂䝁䅕䅉橂䡁䅕督あ䝁䄸兢灂䡁䅯党歂䍁䅁督療䝁䅷兤あ䝁䅫睢畂䡁䅍䅉あ䝁䅧兙あ䍁䅁兙祂䝁䅕䅉ㅂ䡁䅍党歂䍁䅁兡畂䍁䅁䅤潂䝁䅕䅉瑂䝁䅅杢ㅂ䝁䅙兙橂䡁䅑兤祂䝁䅕䅉療䝁䅙䅉求䝁䄴睚灂䝁䄴党求䡁䅉党歂䍁䅁睙療䝁䄰䅣療䝁䄴党畂䡁䅑督杁䝁䅙睢祂䍁䅁䅤潂䝁䅕䅉桂䡁䅙兡桂䡁䅑兡療䝁䄴䅌杁䝁䅅党祂䝁䄸督睂䝁䅅睙求䍁䅷䅉歂䝁䅕杚求䝁䄴督求䍁䅷䅉求䝁䄴党祂䝁䅣入獁䍁䅁兡畂䝁䅑兤穂䡁䅑杣灂䝁䅅䅢獁䍁䅁兢求䝁䅑兡橂䝁䅅䅢獁䍁䅁兢桂䡁䅉兡畂䝁䅕䅌杁䝁䄸兡獂䍁䅁兙畂䝁䅑䅉湂䝁䅅督獁䍁䅁兙畂䝁䅑䅉瑂䝁䅅杢畂䝁䅕䅚杁䝁䅅杢歂䍁䅁兤畂䝁䄰兙畂䝁䄴党歂䍁䅁督睂䝁䅅睙求䍁䅁兢桂䡁䅉睡求䡁䅑督杁䡁䅕杢歂䝁䅕杣杁䡁䅑䅡求䍁䅁睕睂䝁䅫杢橂䡁䅉兙浂䡁䅑䅉楂䡁䅉兙畂䝁䅑杌杁䙁䅑䅡求䍁䅁睕睂䝁䅕睙灂䝁䅅䅢あ䡁䅫䅉呂䝁䄸䅢ㅂ䡁䅑兡療䝁䄴督杁䡁䅍党湂䝁䄰党畂䡁䅑䅉瑂䝁䅅杢ㅂ䝁䅙兙橂䡁䅑兤祂䝁䅕督杁䝁䅅杢歂䍁䅁督求䝁䅷䅢穂䍁䅁杣求䝁䅙杣灂䝁䅣党祂䝁䅅䅤求䝁䅑䅌杁䝁䅧党桂䡁䅑党歂䍁䅷䅉桂䝁䄴䅚杁䝁䅑杣㕂䍁䅁兢求䡁䅉睙潂䝁䅅杢歂䝁䅫来灂䝁䄴睚杁䝁䅑兡穂䡁䅁䅢桂䡁䅫䅉橂䝁䅅督求䡁䅍睏杁䝁䅅杢歂䍁䅁督灂䝁䄴睚獂䝁䅕䅉桂䝁䄴䅚杁䝁䅑睢ㅂ䝁䅉䅢求䍁䅁兙橂䡁䅑兡畂䝁䅣䅉あ䝁䅕䅢求䡁䅍睙療䡁䅁兡橂䍁䅷䅉桂䝁䄴䅚杁䡁䅁兡穂䡁䅑睢畂䍁䅁杣療䝁䅑䅉潂䡁䅫䅚祂䝁䅅兤獂䝁䅫睙杁䝁䅍入獂䝁䅫杢歂䝁䅕杣穂䍁䅁兤畂䝁䅑党祂䍁䅁䅤潂䝁䅕䅉䝂䝁䅕䅚求䡁䅉兙獂䍁䅁兙畂䝁䅑䅉䑂䡁䅕督あ䝁䄸兢杁䕁䅧睢灂䡁䅍䅤杁䝁䅉杣桂䝁䄴䅚穂䍁䄴䅉啂䝁䅧党杁䝁䅍睢瑂䡁䅁兙畂䡁䅫䅉㍂䝁䅅督杁䝁䅙睢ㅂ䝁䄴䅚求䝁䅑䅉灂䝁䄴䅉硁䑁䅫兎ㅁ䍁䅁兙畂䝁䅑䅉灂䡁䅍䅉潂䝁䅕兙歂䡁䅅兤桂䡁䅉䅤求䡁䅉党歂䍁䅁兡畂䍁䅁睕桂䝁䅷党瑂䍁䅷䅉佂䝁䅕睤杁䕁䅧兙瑂䡁䅁督潂䝁䅫杣求䍁䄴䅁瑂䅇䅁条䄸䙁䅍䅤桂䝁䄴䅢求䡁䅫䅉䍂䝁䅷兙橂䝁䅳䅉流䍁䅁䅒求䝁䅍睡求䡁䅉䅌杁䕁䅫杢橂䍁䄴䅉睂䡁䅉睢㉂䝁䅫䅚求䡁䅍䅉潂䝁䅅杢歂䍁䅁䅤療䝁䄸䅢穂䍁䅷䅉睂䝁䄸睤求䡁䅉䅉あ䝁䄸睢獂䡁䅍䅌杁䝁䄸兤あ䝁䅑睢療䡁䅉䅉睂䡁䅉睢歂䡁䅕睙あ䡁䅍䅌杁䝁䅅杢歂䍁䅁杣求䝁䅷兙あ䝁䅕䅚杁䝁䅅睙橂䝁䅕督穂䝁䄸杣灂䝁䅕督杁䝁䅫杢杁䡁䅑䅡求䍁䅁兖畂䝁䅫䅤求䝁䅑䅉呂䡁䅑兙あ䝁䅕督獁䍁䅁睑桂䝁䄴兙歂䝁䅅䅌杁䕁䄸䅤潂䝁䅕杣杁䕁䅅兢求䡁䅉兡橂䝁䅅督獁䍁䅁兒ㅂ䡁䅉睢睂䝁䅕䅌杁䝁䅅杢歂䍁䅁兑穂䝁䅫兙畁䍁䅁兓あ䡁䅍䅉啂䝁䄸睢獂䡁䅍䅉流䍁䅁睔ㅂ䡁䅑䅚療䝁䄸杣杁䡁䅍党湂䝁䄰党畂䡁䅑䅉療䝁䅙杚求䡁䅉督杁䡁䅁杣療䝁䅙党穂䡁䅍兡療䝁䄴兙獂䍁䅁睚祂䝁䅅䅚求䍁䅁睙療䡁䅉䅚求䝁䅑䅉桂䝁䄴䅚杁䝁䅍睢祂䝁䅑䅢求䡁䅍督杁䝁䅕䅢求䝁䅍䅤祂䝁䅫睙杁䡁䅁睢㍂䝁䅕杣杁䡁䅑睢療䝁䅷督杁䝁䅅杢歂䍁䅁党硂䡁䅕兡睂䝁䄰党畂䡁䅑䅌杁䝁䅫杢橂䝁䅷兤歂䝁䅫杢湂䍁䅁䅚祂䝁䅫䅢獂䡁䅍䅌杁䝁䅫兢睂䝁䅅睙あ䍁䅁睤祂䝁䅕杢橂䝁䅧党穂䍁䅁兙畂䝁䅑䅉歂䡁䅉兡㉂䝁䅕杣穂䍁䅷䅉湂䡁䅉兡畂䝁䅑党祂䡁䅍䅌杁䡁䅍兙㍂䡁䅍䅌杁䡁䅉睢ㅂ䡁䅑党祂䡁䅍䅌杁䝁䅅杢歂䍁䅁督桂䝁䄴䅚求䡁䅉督㝁䍁䅁䅣畂䝁䅕兤瑂䝁䅅䅤灂䝁䅍䅉あ䝁䄸睢獂䡁䅍䅉桂䝁䄴䅚杁䝁䅙兙穂䡁䅑党畂䝁䅕杣穂䍁䅷䅉穂䡁䅕睙潂䍁䅁兙穂䍁䅁杢桂䝁䅫䅢杁䝁䅣兤畂䡁䅍䅌杁䝁䄴兙灂䝁䅷督獁䍁䅁督あ䝁䅅䅣獂䝁䅕杣穂䍁䅁兙畂䝁䅑䅉穂䡁䅑兙睂䝁䅷党穂䍁䅷䅉桂䝁䄴䅚杁䝁䅍睢畂䝁䅍杣求䡁䅑党杁䝁䅅杢歂䍁䅁兢桂䡁䅍睢畂䡁䅉入杁䝁䅅杢橂䝁䅧睢祂䡁䅍睏杁䝁䅍睢祂䝁䅑党歂䍁䅁兙畂䝁䅑䅉橂䝁䄸杣歂䝁䅷党穂䡁䅍䅉求䝁䅷党橂䡁䅑杣灂䝁䅍䅉睂䝁䄸睤求䡁䅉䅉あ䝁䄸睢獂䡁䅍睏杁䝁䅧兙畂䝁䅑兌潂䝁䅕䅢歂䍁䅁杤桂䝁䅍兤ㅂ䝁䄰督獁䍁䅁䅣桂䝁䅫杢あ䍁䅁䅤療䝁䄸䅢穂䍁䅷䅉桂䝁䄴䅚杁䝁䅍䅢求䝁䅅杢灂䝁䄴睚杁䝁䅅䅣睂䝁䅷兡桂䝁䄴睙求䡁䅍睏杁䝁䅷党㉂䝁䅕䅢灂䝁䄴睚杁䝁䅅杢歂䍁䅁䅢桂䡁䅫睢ㅂ䡁䅑䅉あ䝁䄸睢獂䡁䅍䅌杁䡁䅁䅢桂䝁䄴党穂䍁䅷䅉潂䝁䅅兢瑂䝁䅕杣穂䍁䅷䅉歂䝁䅕兢療䝁䅷兡あ䝁䅫睢畂䍁䅁䅤療䝁䄸䅢穂䍁䅷䅉橂䝁䅷兙瑂䡁䅁督獁䍁䅁杤灂䡁䅍党穂䍁䅷䅉牂䝁䄴兡㉂䝁䅕督獁䍁䅁督桂䡁䅣督獁䍁䅁睙潂䝁䅫督求䝁䅷督獁䍁䅁兙畂䝁䅑䅉灂䝁䄴䅚ㅂ䡁䅍䅤祂䝁䅫兙獂䍁䅁兙畂䝁䅑䅉桂䡁䅕䅤療䝁䄰睢あ䝁䅫杤求䍁䅁䅤療䝁䄸䅢穂䑁䅳䅉歂䡁䅉兡獂䝁䅷䅌杁䡁䅍睙祂䝁䅕睤歂䡁䅉兡㉂䝁䅕杣獁䍁䅁杣療䡁䅕䅤求䡁䅉䅉楂䝁䅫䅤穂䍁䅷䅉桂䝁䅉杣桂䡁䅍兡㉂䝁䅕督獁䍁䅁督桂䡁䅣䅉楂䝁䅷兙歂䝁䅕督獁䍁䅁兙畂䝁䅑䅉あ䝁䅧杣求䝁䅅䅚灂䝁䄴睚杁䡁䅁杣療䝁䅑兤橂䡁䅑督㝁䍁䅁䅤療䝁䄸䅢杁䝁䅉睢㑂䝁䅕督獁䍁䅁督桂䡁䅣䅡療䡁䅉督求䡁䅍䅌杁䝁䄰党歂䝁䅫睙桂䝁䅷䅉橂䝁䅅杙灂䝁䄴党あ䡁䅍䅌杁䝁䅅杢歂䍁䅁党畂䝁䅣兡畂䝁䅕党祂䝁䅕䅚杁䡁䅍䅤療䡁䅉兙湂䝁䅕䅉穂䝁䄸䅢ㅂ䡁䅑兡療䝁䄴督㝁䍁䅁兙畂䝁䅑䅉求䝁䅷党橂䡁䅑杣灂䝁䅍䅉桂䝁䄴䅚杁䝁䅣兙穂䍁䄰䅣療䡁䅣党祂䝁䅕䅚杁䝁䅷兙㍂䝁䄴䅉桂䝁䄴䅚杁䝁䅣兙祂䝁䅑党畂䍁䅁䅣祂䝁䄸䅚ㅂ䝁䅍䅤穂䍁䄴䅉啂䝁䅧兡穂䍁䅁督求䝁䅣兢求䝁䄴䅤杁䡁䅍党獂䝁䅷督杁䝁䅫䅤穂䍁䅁䅣祂䝁䄸䅚ㅂ䝁䅍䅤穂䍁䅁兤畂䝁䅑党祂䍁䅁䅤潂䝁䅕䅉䕂䕁䅕睖䉂䕁䅷䅖獁䍁䅁睑卂䕁䅅杒啂䙁䅍兔䉂䕁䄴䅌杁䕁䅍兖䍂䍁䅁兑䕂䕁䅕䅖獁䍁䅁村䵂䕁䅅睑䱂䍁䅳䅒䙂䕁䅍睓䙂䙁䅉䅌杁䝁䅅杢歂䍁䅁䅓噂䙁䅍䅖䵂䕁䅕杕杁䝁䅉杣桂䝁䄴䅚穂䍁䅁䅤潂䡁䅉睢ㅂ䝁䅣䅡杁䡁䅉党あ䝁䅅兡獂䝁䅕杣穂䍁䅷䅉あ䝁䅧兡祂䝁䅑兌睂䝁䅅杣あ䡁䅫䅉歂䝁䅫督あ䡁䅉兡楂䡁䅕䅤療䡁䅉督獁䍁䅁兡畂䝁䅑党睂䝁䅕杢歂䝁䅕杢あ䍁䅁䅚求䝁䅅䅢求䡁䅉督獁䍁䅁兙畂䝁䅑䅉桂䍁䅁䅚灂䡁䅉党橂䡁䅑䅉穂䝁䅅䅢求䡁䅍䅉浂䝁䄸杣橂䝁䅕杌杁䙁䅑䅡求䍁䅁睙療䝁䄰䅣桂䝁䄴入湁䡁䅍䅉䩂䝁䄴䅚ㅂ䡁䅍䅤祂䝁䅫兙獂䍁䅁督求䝁䅣兢求䝁䄴䅤杁䡁䅁杣療䡁䅙兡歂䝁䅕督杁䡁䅑䅡祂䝁䅕兙歂䝁䅕䅚杁䝁䅙兙穂䡁䅑党畂䝁䅕杣穂䍁䅷䅉楂䝁䅷兡畂䝁䅑䅉祂䝁䅫杤求䡁䅑督杁䝁䅅杢歂䍁䅁䅤療䝁䄸䅢穂䍁䅷䅉楂䝁䅷兡畂䝁䅑䅉灂䝁䄴督求䡁䅉䅤穂䍁䅁兙畂䝁䅑䅉あ䝁䄸睢獂䡁䅍䅌杁䝁䅑杣桂䡁䅣杢杁䝁䅅杣橂䍁䅁睤求䝁䅷䅚杁䡁䅍䅤ㅂ䝁䅑督杁䝁䅅杢歂䍁䅁督㕂䡁䅍䅤求䝁䄰督獁䍁䅁党畂䝁䅣兡畂䝁䅕党祂䝁䅕䅚杁䡁䅁䅢桂䡁䅍䅤灂䝁䅍䅉桂䝁䄴䅚杁䝁䄰党橂䝁䅧兙畂䝁䅫睙桂䝁䅷䅉浂䝁䅅督あ䝁䅕杢求䡁䅉督獁䍁䅁督求䝁䅷杚瑁䡁䅁兡求䡁䅉睙灂䝁䄴睚杁䡁䅉兡㉂䝁䅕䅤灂䝁䄴睚杁䡁䅍入穂䡁䅑党瑂䡁䅍䅌杁䡁䅁杣求䝁䅍兡穂䝁䅫睢畂䍁䅁杢ㅂ䡁䅑䅉祂䡁䅕杢畂䝁䅫杢湂䍁䅁督㕂䡁䅍䅤求䝁䄰督獁䍁䅁兢灂䝁䅍杣療䍁䅁杚桂䡁䅍䅤求䝁䄴党祂䡁䅍䅌杁䝁䅧兡湂䝁䅧兌穂䡁䅑杣求䝁䄴睚あ䝁䅧䅉穂䡁䅑杣ㅂ䝁䅍䅤ㅂ䡁䅉兙獂䍁䅁杚桂䡁䅍䅤求䝁䄴党祂䡁䅍䅌杁䝁䅅䅥求䝁䅷䅉穂䡁䅣兙湂䝁䅕䅌杁䝁䅷兙あ䝁䅍䅡求䡁䅍䅌杁䝁䅧党桂䡁䅑䅉穂䝁䅧兡求䝁䅷䅚穂䍁䅷䅉睂䝁䅫杢穂䍁䅷䅉橂䝁䄸兤睂䝁䅷兡畂䝁䅣督獁䍁䅁杚灂䡁䅑䅤灂䝁䄴睚獁䍁䅁兙畂䝁䅑䅉療䡁䅑䅡求䡁䅉䅉求䝁䄴睚灂䝁䄴党求䡁䅉党歂䍁䅁䅣祂䝁䄸䅚ㅂ䝁䅍䅤穂䑁䅳䅉桂䝁䄴䅚杁䝁䅅䅤あ䝁䅅睙潂䝁䄰党畂䡁䅑督杁䡁䅕督求䝁䅑䅉療䝁䄴䅉求䡁䅧睙桂䡁䅙兙あ䝁䄸杣穂䍁䅁兙畂䝁䅑䅉潂䝁䅅杢歂䝁䅧党獂䝁䅑䅉あ䝁䄸睢獂䡁䅍杌杁䙁䅑䅡灂䡁䅍䅉穂䝁䅕睚瑂䝁䅕杢あ䍁䅁督求䝁䅷䅢穂䍁䅁兡あ䡁䅍䅉睂䡁䅉睢歂䡁䅕睙あ䡁䅍䅉あ䝁䅧杣療䡁䅕睚潂䍁䅁䅚灂䡁䅉党橂䡁䅑䅉穂䝁䅅䅢求䡁䅍䅉浂䝁䄸杣橂䝁䅕䅉桂䝁䄴䅚杁䡁䅑䅡灂䡁䅉䅚瑁䡁䅁兙祂䡁䅑入杁䝁䅑兡穂䡁䅑杣灂䝁䅉兤あ䝁䄸杣穂䍁䅁䅤療䍁䅁䅤潂䝁䅕䅉桂䡁䅕䅤療䝁䄰睢あ䝁䅫杤求䍁䅷䅉瑂䝁䅅杢ㅂ䝁䅙兙橂䡁䅑兤祂䝁䅫杢湂䍁䅷䅉求䝁䅷党橂䡁䅑杣療䝁䄴兡橂䡁䅍䅌杁䝁䅍睢畂䡁䅍䅤祂䡁䅕睙あ䝁䅫睢畂䍁䅷䅉桂䝁䅕杣療䡁䅍䅣桂䝁䅍党獁䍁䅁兙畂䝁䅑䅉療䡁䅑䅡求䡁䅉䅉灂䝁䄴䅚ㅂ䡁䅍䅤祂䝁䅫党穂䍁䄴䅉啂䝁䅧党杁䝁䅍睢瑂䡁䅁兙畂䡁䅫䅉㍂䝁䅅督杁䝁䅙睢祂䝁䄰党祂䝁䅷入杁䝁䅳杢療䡁䅣杢杁䝁䅅督杁䙁䅑䅡求䍁䅁睕あ䝁䅅杢獂䝁䅕入杁䙁䅣睢祂䝁䅳督杁䝁䅅杢歂䍁䅁睙潂䝁䅅杢湂䝁䅕䅚杁䝁䅫䅤穂䍁䅁杢桂䝁䄰党杁䡁䅑睢杁䙁䅍䅤桂䝁䄴䅢求䡁䅫䅉䍂䝁䅷兙橂䝁䅳䅉流䍁䅁䅒求䝁䅍睡求䡁䅉䅌杁䕁䅫杢橂䍁䄴䅉灂䝁䄴䅉乂䝁䅅杣橂䝁䅧䅉祁䑁䅁免睁䍁䄴䅉呂䡁䅑兙畂䝁䅷党㕂䍁䅁村獂䝁䅅睙牂䍁䅁杊杁䕁䅑党橂䝁䅳党祂䍁䅷䅉䩂䝁䄴睙畁䍁䅁睤桂䡁䅍䅉浂䝁䄸兤畂䝁䅑党歂䍁䅁兡畂䍁䅁免㑁䑁䅑睍杁䝁䅅杢歂䍁䅁兡穂䍁䅁䅡求䝁䅅䅚硂䡁䅕兙祂䡁䅑党祂䝁䅕䅚杁䝁䅫杢杁䕁䄴党㍂䍁䅁村祂䝁䅫䅤桂䝁䅫杢獁䍁䅁睑療䝁䄴杢求䝁䅍䅤灂䝁䅍兤あ䍁䄴䅁桁䅇䅁䄹䅕䙁䅍䅤桂䡁䅉杙ㅂ䝁䅍睡穂䍁䅁睑療䡁䅉䅣療䡁䅉兙あ䝁䅫睢畂䍁䅷䅉あ䝁䄸睚求䡁䅑䅡求䡁䅉䅉㍂䝁䅫䅤潂䍁䅁兡あ䡁䅍䅉穂䡁䅕杙穂䝁䅫䅚灂䝁䅅杣灂䝁䅕督獁䍁䅁睢睂䝁䅕杣桂䡁䅑党穂䍁䅁兙穂䍁䅁兙杁䡁䅉睢桂䡁䅍䅤求䡁䅉䅌杁䝁䄰兙祂䝁䅳党あ䝁䅕杣獁䍁䅁兙畂䝁䅑䅉祂䝁䅕䅤桂䝁䅫䅢求䡁䅉䅉療䝁䅙䅉橂䝁䄸杚浂䝁䅕党杁䡁䅣睢祂䝁䅷䅚㍂䝁䅫䅚求䍁䄴䅉啂䝁䅧党杁䝁䅍睢瑂䡁䅁兙畂䡁䅫䅉療䡁䅁党祂䝁䅅䅤求䡁䅍䅉あ䝁䅧杣療䡁䅕睚潂䍁䅁䅤潂䡁䅉党求䍁䅁督求䝁䅣兢求䝁䄴䅤穂䑁䅯䅉佂䝁䄸杣あ䝁䅧䅉䉂䝁䄰党祂䝁䅫睙桂䍁䅷䅉䩂䝁䄴䅤求䡁䅉杢桂䡁䅑兡療䝁䄴兙獂䍁䅷䅉桂䝁䄴䅚杁䕁䅍䅡桂䝁䄴杢求䝁䅷䅉䕂䝁䅕杤求䝁䅷睢睂䝁䄰党畂䡁䅑杌杁䕁䅫䅤穂䍁䅁督あ䝁䄸杣求䡁䅍䅉療䝁䅙杚求䡁䅉䅉橂䝁䄸杚浂䝁䅕党獁䍁䅁䅤求䝁䅅䅌杁䝁䅅杢歂䍁䅁睢あ䝁䅧党祂䍁䅁杙求䡁䅙党祂䝁䅅睚求䡁䅍䅌杁䡁䅉睢桂䡁䅍䅤求䝁䅑䅉㍂䝁䅧睢獂䝁䅕䅉楂䝁䅕兙畂䡁䅍䅉桂䝁䄴䅚杁䝁䅣杣療䡁䅕杢歂䍁䅁睙療䝁䅙杚求䝁䅕督獁䍁䅁督灂䝁䄴睚獂䝁䅕䅉穂䝁䅕杣㉂䝁䅕䅉睂䡁䅉睢歂䡁䅕睙あ䡁䅍䅌杁䝁䅅杢歂䍁䅁杣求䝁䅅䅚㕂䍁䄰䅤療䍁䄰䅚祂䝁䅫杢牂䍁䅁杙求䡁䅙党祂䝁䅅睚求䡁䅍睏杁䝁䅅杢歂䍁䅁杤桂䡁䅉兡療䡁䅕督杁䝁䅙睢療䝁䅑䅉睂䡁䅉睢歂䡁䅕睙あ䡁䅍䅌杁䡁䅍兤橂䝁䅧䅉桂䡁䅍䅉睂䝁䅅督あ䡁䅉兡求䡁䅍䅌杁䝁䅉杣求䝁䅅睡浂䝁䅅督あ䍁䅁督桂䝁䄴䅚㍂䝁䅫睙潂䝁䅕督獁䍁䅁兙畂䝁䅑䅉獂䡁䅕杢橂䝁䅧䅉灂䡁䅑党瑂䡁䅍杌杁䙁䅑䅡求䍁䅁睙療䝁䄰䅣桂䝁䄴入杁䝁䅅䅢穂䝁䄸䅉獂䝁䅫睙求䝁䄴督求䡁䅍䅉灂䡁䅑督杁䡁䅑杣桂䝁䅑党瑂䝁䅅杣牂䡁䅍䅉あ䝁䅧杣療䡁䅕睚潂䍁䅁䅢灂䝁䅍党畂䡁䅍党歂䍁䅁督あ䝁䄸杣求䡁䅍䅌杁䝁䅅杢歂䍁䅁睚祂䝁䄸睙求䡁䅉入杁䝁䅅杢歂䍁䅁杚療䝁䄸䅚穂䝁䅕杣㉂䝁䅫睙求䍁䅁兙橂䝁䅍睢ㅂ䝁䄴䅤穂䍁䄴䅉啂䝁䅧党杁䝁䅍睢瑂䡁䅁兙畂䡁䅫䅉療䝁䅙杚求䡁䅉督杁䝁䅫䅤穂䍁䅁䅣祂䝁䄸䅚ㅂ䝁䅍䅤穂䍁䅁兤畂䝁䅑党祂䍁䅁䅤潂䝁䅕䅉呂䡁䅑兙祂䝁䅉兤橂䝁䅳督杁䕁䅍睢浂䝁䅙党求䍁䅷䅉啂䝁䅕兙㉂䝁䅅杢桂䍁䅷䅉呂䝁䅕兙あ䡁䅑䅢求䉁杫督杁䕁䅉党穂䡁䅑䅉䑂䝁䄸杚浂䝁䅕党獁䍁䅁兒あ䝁䅧睢穂䍁䅷䅉桂䝁䄴䅚杁䙁䅍䅤桂䡁䅉杙ㅂ䝁䅍睡穂䍁䅁杕求䡁䅍党祂䡁䅙党杁䝁䅉杣桂䝁䄴䅚穂䍁䄴䅉呂䡁䅑兙祂䝁䅉兤橂䝁䅳督杁䕁䅍睢祂䡁䅁睢祂䝁䅅䅤灂䝁䄸杢杁䡁䅣兙穂䍁䅁杚療䡁䅕杢歂䝁䅕䅚杁䝁䅫杢杁䑁䅅兏㍁䑁䅅䅉桂䝁䄴䅚杁䝁䅫督杁䝁䅉兙穂䝁䅕䅚杁䝁䅫杢杁䙁䅍党桂䡁䅑䅤獂䝁䅕䅌杁䙁䅣兙穂䝁䅧兡畂䝁䅣䅤療䝁䄴杌䅁乁塳䅁㙃兄䅁睕あ䝁䅅杣㍂䝁䄸睢歂䍁䅁䅕祂䝁䄸䅣求䡁䅉䅤㕂䍁䅁䅖祂䡁䅕督あ䍁䅷䅉䩂䝁䄴睙畁䍁䅁睢睂䝁䅕杣桂䡁䅑党穂䍁䅁兙穂䍁䅁兙杁䡁䅉党桂䝁䅷䅉求䡁䅍䅤桂䡁䅑党杁䝁䅫杢㉂䝁䅕督あ䝁䄰党畂䡁䅑䅉あ䡁䅉兤穂䡁䅑䅉潁䙁䅉兒䩂䙁䅑克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䑂䝁䄸兢瑂䝁䅕杣橂䝁䅫兙獂䍁䅁兙畂䝁䅑䅉卂䝁䅕督灂䝁䅑党畂䡁䅑兡桂䝁䅷䅉䵂䝁䅕杢歂䝁䅫杢湂䍁䅷䅉䩂䝁䄴杚祂䝁䅅督あ䡁䅉兤橂䡁䅑兤祂䝁䅕䅉䵂䝁䅕杢歂䝁䅫杢湂䍁䅷䅉兂䡁䅉睢睂䝁䅕杣あ䡁䅫䅌杁䝁䅅杢歂䍁䅁兓畂䡁䅙党穂䡁䅑兡畂䝁䅣䅉桂䝁䄴䅚杁䙁䅍党祂䡁䅙兡橂䝁䅫杢湂䍁䅁督求䝁䅣兢求䝁䄴䅤穂䍁䄴䅉啂䝁䅧党杁䕁䅍睢瑂䝁䄰党祂䝁䅍兡桂䝁䅷䅉桂䝁䄴䅚杁䙁䅉党穂䝁䅫䅚求䝁䄴䅤灂䝁䅅䅢杁䕁䅷党畂䝁䅑兡畂䝁䅣䅉穂䝁䅕睚瑂䝁䅕杢あ䍁䅁睢祂䝁䅫睚灂䝁䄴兙あ䝁䅕督獁䍁䅁兙橂䡁䅅兤灂䡁䅉党穂䍁䅷䅉浂䝁䅫杢桂䝁䄴睙求䡁䅍䅌杁䝁䅅杢歂䍁䅁兢桂䝁䄴兙湂䝁䅕督杁䝁䅍睢瑂䝁䄰党祂䝁䅍兡桂䝁䅷䅉浂䝁䅫杣穂䡁䅑䅉瑂䝁䄸杣あ䝁䅣兙湂䝁䅕督獁䍁䅁杢療䝁䄴兌桂䝁䅣党畂䝁䅍入杁䡁䅉党穂䝁䅫䅚求䝁䄴䅤灂䝁䅅䅢杁䝁䄰睢祂䡁䅑睚桂䝁䅣党穂䍁䅷䅉穂䡁䅕杙療䡁䅉䅚灂䝁䄴兙あ䝁䅕䅚杁䝁䄰睢祂䡁䅑睚桂䝁䅣党穂䍁䅷䅉瑂䝁䅕来㙂䝁䅅杢灂䝁䄴党杁䝁䅷睢桂䝁䄴督獁䍁䅁䅣祂䝁䅕杚求䡁䅉杣求䝁䅑䅉求䡁䅅兤灂䡁䅑入獁䍁䅁睙療䝁䄰兢求䡁䅉睙灂䝁䅅䅢杁䝁䄰睢祂䡁䅑睚桂䝁䅣党瑁䝁䅉兙橂䝁䅳党歂䍁䅁督求䝁䅍兤祂䝁䅫䅤灂䝁䅕督杁䍁䅧睑乂䕁䅉睕灁䍁䅷䅉桂䝁䄴䅚杁䡁䅉党穂䝁䅫䅚求䝁䄴䅤灂䝁䅅䅢杁䝁䄰睢祂䡁䅑睚桂䝁䅣党瑁䝁䅉兙橂䝁䅳党歂䍁䅁督求䝁䅍兤祂䝁䅫䅤灂䝁䅕督獁䍁䅁兙穂䍁䅁睤求䝁䅷䅢杁䝁䅅督杁䝁䄸䅤潂䝁䅕杣杁䡁䅉党桂䝁䅷䅉求䡁䅍䅤桂䡁䅑党杁䝁䅅杢歂䍁䅁杣求䝁䅅䅢杁䝁䅕督あ䝁䅅䅤求䍁䄰杣求䝁䅷兙あ䝁䅕䅚杁䝁䅑党楂䡁䅑䅉灂䝁䄴杤求䡁䅍䅤瑂䝁䅕杢あ䡁䅍䅌杁䝁䅫杢橂䝁䅷兤歂䝁䅕䅉歂䝁䅫督あ䡁䅉党穂䡁䅍党歂䍁䅁睢祂䍁䅁杢療䝁䄴兌睂䝁䅕杣浂䝁䄸杣瑂䝁䅫杢湂䍁䅁䅢療䝁䅅杢穂䍁䄴䅉啂䝁䅧党杁䕁䅫杢浂䡁䅉兙穂䡁䅑杣ㅂ䝁䅍䅤ㅂ䡁䅉党杁䝁䅷党畂䝁䅑兡畂䝁䅣䅉穂䝁䅕睚瑂䝁䅕杢あ䍁䅁睢祂䝁䅫睚灂䝁䄴兙あ䝁䅕督獁䍁䅁兙橂䡁䅅兤灂䡁䅉党穂䍁䅷䅉浂䝁䅫杢桂䝁䄴睙求䡁䅍䅌杁䝁䅅杢歂䍁䅁兢桂䝁䄴兙湂䝁䅕督杁䝁䅫杢浂䡁䅉兙穂䡁䅑杣ㅂ䝁䅍䅤ㅂ䡁䅉党杁䝁䅑党楂䡁䅑䅉灂䝁䄴杤求䡁䅍䅤瑂䝁䅕杢あ䡁䅍杌杁䙁䅑䅡求䍁䅁䅕祂䝁䄸䅣求䡁䅉䅤㕂䍁䅁督求䝁䅣兢求䝁䄴䅤杁䝁䅕杢湂䝁䅅睚求䡁䅍䅉睂䡁䅉兡瑂䝁䅅杣灂䝁䅷入杁䝁䅫杢杁䝁䅅睙硂䡁䅕兡祂䝁䅫杢湂䍁䅁兙畂䝁䅑䅉瑂䝁䅅杢桂䝁䅣兡畂䝁䅣䅉求䡁䅅兤灂䡁䅑入杁䝁䅫杢あ䝁䅕杣求䡁䅍䅤穂䍁䅁兡畂䍁䅁督あ䝁䅅杙灂䝁䅷兡㙂䝁䅕䅚杁䝁䅍睢瑂䝁䄰党祂䝁䅍兡桂䝁䅷䅉祂䝁䅕兙獂䍁䅁党穂䡁䅑兙あ䝁䅕䅉睂䡁䅉睢睂䝁䅕杣あ䝁䅫党穂䍁䅷䅉穂䡁䅕睙潂䍁䅁兙穂䍁䅁兢ㅂ䝁䅷䅤灂䝁䅙兙瑂䝁䅫䅢㕂䍁䅁䅣祂䝁䄸䅣求䡁䅉䅤灂䝁䅕督杁䝁䅅杢歂䍁䅁睙療䝁䄰兢求䡁䅉睙灂䝁䅅䅢杁䡁䅁杣療䡁䅁党祂䡁䅑兡求䡁䅍䅉穂䡁䅕杙煂䝁䅕睙あ䍁䅁䅤療䍁䅁杢求䡁䅑䅉獂䝁䅕兙穂䝁䅕督獁䍁䅁䅤潂䝁䅅䅤杁䝁䅅杣求䍁䅁䅡求䝁䅷䅚杁䝁䅙睢祂䍁䅁兡畂䡁䅙党穂䡁䅑兢求䝁䄴䅤畁䍁䅁䅖潂䝁䅕䅉䩂䝁䄴杤求䡁䅍䅤灂䝁䄴睚杁䝁䅅杢歂䍁䅁睕求䡁䅉杤灂䝁䅍兡畂䝁䅣䅉穂䝁䅕睚瑂䝁䅕杢あ䍁䅁兢桂䝁䄴兙湂䝁䅕督杁䝁䅅杢歂䍁䅁睤療䡁䅉睡穂䍁䅁睢ㅂ䡁䅑䅉睂䡁䅉睢楂䝁䅷党瑂䍁䅁兙穂䡁䅍党あ䡁䅍睏杁䝁䅅睙硂䡁䅕兡祂䝁䅕督杁䝁䅅杢歂䍁䅁兢桂䝁䄴兙湂䝁䅕督杁䡁䅕杢祂䝁䅅䅤求䝁䅑䅌杁䝁䅫杢㉂䝁䅕督あ䝁䄰党畂䡁䅑䅉湂䡁䅉兙歂䝁䅕䅌杁䝁䅅杢歂䍁䅁杢療䝁䄴兌灂䝁䄴杤求䡁䅍䅤瑂䝁䅕杢あ䍁䅁睚祂䝁䅅䅚求䍁䅁杣桂䡁䅑党歂䍁䅁睑乂䕁䅉睕杁䝁䅍睢瑂䡁䅁杣灂䡁䅍兡畂䝁䅣䅉穂䡁䅕杙療䡁䅉䅚灂䝁䄴兙あ䝁䅕䅚杁䝁䅫杢あ䝁䅕杣求䡁䅍䅤穂䍁䅁睢浂䍁䅁督求䝁䅍兤祂䝁䅫䅤灂䡁䅯兙あ䝁䅫睢畂䍁䅁兙畂䝁䅑䅉祂䝁䅕兌穂䝁䅕睙ㅂ䡁䅉兡あ䝁䅫来桂䡁䅑兡療䝁䄴䅉あ䡁䅉兙畂䡁䅍兙橂䡁䅑兡療䝁䄴督㝁䍁䅁睢祂䝁䅫睚灂䝁䄴兙あ䝁䅕督杁䝁䅍睢畂䝁䅑兤灂䡁䅑䅉獂䝁䄸兙畂䡁䅍䅉浂䝁䄸杣杁䡁䅑䅡求䍁䅁䅣祂䝁䅫兢桂䡁䅉入杁䡁䅁兤祂䡁䅁睢穂䝁䅕䅉療䝁䅙䅉穂䝁䅕䅢獂䝁䅫杢湂䍁䅁䅤潂䝁䅕督求䍁䅁䅢療䝁䅅杢穂䍁䅁兡畂䡁䅑睢杁䡁䅍党橂䡁䅕杣灂䡁䅑兡㙂䝁䅅䅤灂䝁䄸杢杁䡁䅑杣桂䝁䄴督桂䝁䅍䅤灂䝁䄸杢穂䑁䅳䅉桂䝁䄴䅚杁䝁䅅睙硂䡁䅕兡祂䝁䅕督杁䝁䅍睢瑂䝁䄰党祂䝁䅍兡桂䝁䅷䅉祂䝁䅕兙獂䍁䅁党穂䡁䅑兙あ䝁䅕䅉桂䡁䅍督求䡁䅑督杁䡁䅑䅡桂䡁䅑䅉灂䝁䄴睙獂䡁䅕䅚求䍁䅁䅣祂䝁䄸䅣求䡁䅉䅤灂䝁䅕督杁䝁䅅睙硂䡁䅕兡祂䝁䅕䅚杁䝁䅙杣療䝁䄰䅉䑂䕁䄰村呂䍁䅁䅤祂䡁䅕督あ䡁䅍杌杁䙁䅑䅡求䍁䅁睙療䝁䄰䅣桂䝁䄴入杁䡁䅅兤桂䝁䅷兡浂䝁䅫党穂䍁䅁兙穂䍁䅁兙杁䙁䅉兒䩂䙁䅑䅉浂䝁䄸杣杁䝁䅙党歂䝁䅕杣桂䝁䅷䅉灂䝁䄴睙療䝁䄰党杁䡁䅑兙㑂䍁䅁䅣ㅂ䡁䅉䅣療䡁䅍党穂䍁䅁兙畂䝁䅑䅉㍂䝁䄸兤獂䝁䅑䅉畂䝁䄸䅤杁䝁䅉党杁䡁䅍兤楂䝁䅯党橂䡁䅑䅉あ䝁䄸䅉浂䝁䅕䅚求䡁䅉兙獂䍁䅁睙療䡁䅉䅣療䡁䅉兙あ䝁䅕䅉灂䝁䄴睙療䝁䄰党杁䡁䅑兙㑂䝁䅕督杁䝁䅫杚杁䝁䅫䅤杁䝁䅑兡穂䡁䅑杣灂䝁䅉兤あ䝁䅕督杁䝁䅅䅤杁䝁䅷党桂䡁䅍䅤杁䑁䅫䅍汁䍁䅁睢浂䍁䅁兡あ䡁䅍䅉あ䝁䅅䅥桂䝁䅉䅢求䍁䅁兡畂䝁䅍睢瑂䝁䅕䅉あ䝁䄸䅉灂䡁䅑督杁䡁䅍䅤療䝁䅍睡潂䝁䄸䅢歂䝁䅕杣穂䍁䄴䅉啂䝁䅧党杁䝁䅍睢瑂䡁䅁兙畂䡁䅫䅉㍂䝁䅅督杁䝁䅫杢橂䝁䄸杣睂䝁䄸杣桂䡁䅑党歂䍁䅁兡畂䍁䅁杍睁䑁䅁兏杁䝁䅅杢歂䍁䅁兡穂䍁䅁䅡求䝁䅅䅚硂䡁䅕兙祂䡁䅑党祂䝁䅕䅚杁䝁䅫杢杁䕁䅣杣求䝁䅕杢㍂䝁䅫睙潂䍁䅷䅉䑂䝁䄸杢畂䝁䅕睙あ䝁䅫睙ㅂ䡁䅑杌䅁䝁头䅁䝃睄䅁睕あ䝁䅅䅤求䍁䅁睕あ䡁䅉党求䡁䅑䅉䑂䝁䄸杣睂䝁䄸杣桂䡁䅑兡療䝁䄴䅌杁䡁䅑䅡祂䝁䄸兤湂䝁䅧䅉灂䡁䅑督杁䡁䅍兤楂䡁䅍兡歂䝁䅫兙祂䝁䅫党穂䍁䅷䅉睂䡁䅉睢㉂䝁䅫䅚求䡁䅍䅉桂䍁䅁杣桂䝁䄴睚求䍁䅁睢浂䍁䅁杚灂䝁䄴兙畂䝁䅍兡桂䝁䅷䅉睂䡁䅉睢歂䡁䅕睙あ䡁䅍䅉桂䝁䄴䅚杁䡁䅍党祂䡁䅙兡橂䝁䅕督杁䡁䅑睢杁䝁䅫杢穂䡁䅑兡あ䡁䅕䅤灂䝁䄸杢桂䝁䅷䅉灂䝁䄴杤求䡁䅍䅤療䡁䅉督杁䡁䅣睢祂䝁䅷䅚㍂䝁䅫䅚求䍁䄴䅉啂䝁䅧党杁䝁䅍睢瑂䡁䅁兙畂䡁䅫䅉療䝁䅙杚求䡁䅉督杁䝁䅫杢㉂䝁䅕督あ䝁䄰党畂䡁䅑䅉穂䝁䅕杣㉂䝁䅫睙灂䝁䄴睚杁䡁䅁杣療䝁䅑兤橂䡁䅑督杁䝁䅅杢歂䍁䅁督求䡁䅉杤灂䝁䅍党穂䍁䅷䅉灂䝁䄴睙獂䡁䅕䅚灂䝁䄴睚杁䝁䅍兤穂䡁䅑睢歂䡁䅫䅌杁䝁䅅睙橂䝁䄸兤畂䡁䅑兡畂䝁䅣䅉桂䝁䄴䅚杁䝁䅙兤畂䝁䅑䅉桂䝁䅑兢灂䝁䄴兡穂䡁䅑杣桂䡁䅑兡療䝁䄴䅉穂䝁䅕杣㉂䝁䅫睙求䡁䅍䅉浂䝁䄸杣杁䡁䅑杣桂䝁䅑兡あ䝁䅫睢畂䝁䅅䅢杁䝁䅅杢歂䍁䅁兙獂䡁䅑党祂䝁䄴兙あ䝁䅫杤求䍁䅁兙穂䡁䅍党あ䡁䅍䅌杁䝁䅅督杁䡁䅣党獂䝁䅷䅉桂䡁䅍䅉瑂䡁䅕䅢あ䝁䅫兌桂䡁䅍督求䡁䅑䅉橂䝁䅷兙穂䡁䅍䅉灂䝁䄴杤求䡁䅍䅤瑂䝁䅕杢あ䡁䅍睏杁䡁䅉党橂䝁䄸杣歂䝁䅳党求䡁䅁兡畂䝁䅣䅌杁䝁䅍䅢灂䝁䅕杢あ䍁䅁杣求䡁䅁睢祂䡁䅑兡畂䝁䅣䅌杁䝁䅅杢歂䍁䅁兡畂䡁䅙党穂䡁䅑兢求䝁䄴䅤杁䝁䅉睢療䝁䅳䅉療䝁䅙䅉祂䝁䅕睙療䡁䅉䅚獁䍁䅁䅤祂䝁䅅杢穂䝁䅅睙あ䝁䅫睢畂䍁䅁兢桂䝁䄴兙湂䝁䅕兢求䝁䄴䅤獁䍁䅁䅢療䝁䅅杢穂䍁䅷䅉橂䝁䅅督潂䍁䅷䅉歂䝁䅕杣灂䡁䅙兙あ䝁䅫杤求䡁䅍䅉桂䝁䄴䅚杁䝁䅍睢獂䝁䅷兙あ䝁䅕杣桂䝁䅷䅉穂䝁䅕杣㉂䝁䅫睙求䡁䅍睏杁䝁䅫杢㉂䝁䅕督あ䝁䄸杣杁䡁䅍党祂䡁䅙兡橂䝁䅕督杁䝁䄸䅣求䡁䅉兙あ䝁䅫睢畂䡁䅍䅉療䡁䅕䅤穂䝁䄸兤祂䝁䅍兡畂䝁䅣睏杁䡁䅁党祂䝁䅙睢祂䝁䄰兙畂䝁䅍党獁䍁䅁杣灂䡁䅍睡獁䍁䅁兙畂䝁䅑䅉橂䝁䄸兢睂䝁䅷兡桂䝁䄴睙求䍁䅁兙畂䝁䅅䅢㕂䡁䅑兡橂䡁䅍睏杁䝁䅙兡畂䝁䅅杢橂䝁䅫兙獂䍁䅁䅚桂䡁䅑兙杁䝁䄰兙畂䝁䅅睚求䝁䄰党畂䡁䅑䅉あ䝁䄸䅉穂䡁䅕䅣睂䝁䄸杣あ䍁䅁兡畂䡁䅍䅤灂䡁䅑兤あ䝁䅫睢畂䝁䅅䅢杁䝁䅫杢㉂䝁䅕督あ䝁䄸杣穂䑁䅳䅉浂䝁䄸杣求䝁䅫睚畂䍁䅁党㑂䝁䅍䅡桂䝁䄴睚求䍁䅷䅉楂䡁䅉睢牂䝁䅕杣桂䝁䅣党杁䝁䅅杢歂䍁䅁睢あ䝁䅧党祂䍁䅁䅤祂䝁䅅䅚灂䝁䄴睚杁䡁䅍党祂䡁䅙兡橂䝁䅕督㝁䍁䅁督求䝁䅍兤祂䝁䅫䅤灂䝁䅕督杁䝁䅙兡畂䝁䅅杢橂䝁䅕䅌杁䝁䅫杢橂䝁䅷兤歂䝁䅫杢湂䍁䅁䅣祂䝁䅫兢求䍁䅁督求䡁䅉杤灂䝁䅍党穂䍁䅁䅣祂䝁䄸䅚ㅂ䝁䅍䅤穂䑁䅳䅉桂䝁䄴䅚杁䝁䅑党睂䝁䄸督灂䡁䅑䅉桂䝁䄴䅚杁䡁䅍䅡療䡁䅉䅤瑁䡁䅑党祂䝁䄰䅉灂䝁䄴杤求䡁䅍䅤瑂䝁䅕杢あ䍁䅁杚桂䝁䅍兡獂䝁䅫䅤灂䝁䅕督畁䍁䅁兓あ䍁䅁兙獂䡁䅍睢杁䡁䅁杣療䡁䅙兡歂䝁䅕督杁䙁䅍䅤桂䡁䅑党杁䙁䅍䅤祂䝁䅕党あ䍁䅁兑獂䡁䅁䅡桂䍁䅁䅣獂䝁䅅䅤浂䝁䄸杣瑂䍁䅁䅤潂䝁䅅䅤杁䝁䅍睢瑂䝁䅉兡畂䝁䅕督杁䡁䅁睢祂䡁䅑杚療䝁䅷兡療䍁䅁兢桂䝁䄴兙湂䝁䅕兢求䝁䄴䅤獁䍁䅁䅤祂䝁䅅䅚灂䝁䄴睚杁䝁䅅杢歂䍁䅁党㑂䝁䅕睙ㅂ䡁䅑兡療䝁䄴䅌杁䝁䅅杢桂䝁䅷入あ䝁䅫睙穂䍁䅁兙畂䝁䅑䅉橂䝁䄸兢睂䝁䅷兡桂䝁䄴睙求䍁䅁䅤療䝁䄸䅢穂䍁䅷䅉桂䝁䄴䅚杁䝁䅅䅚㉂䝁䅅杢橂䝁䅕䅚杁䝁䅑兙あ䝁䅅䅉桂䝁䅣睚祂䝁䅕睚桂䡁䅑兡療䝁䄴䅉桂䝁䄴䅚杁䝁䅫杢あ䝁䅕睚祂䝁䅅䅤灂䝁䄸杢杁䡁䅣兡あ䝁䅧䅉療䡁䅑䅡求䡁䅉䅉灂䝁䄴䅚ㅂ䡁䅍䅤祂䡁䅫䅉睂䝁䅷兙あ䝁䅙睢祂䝁䄰督杁䝁䅅杢歂䍁䅁䅣祂䝁䄸杤灂䝁䅑党祂䡁䅍睏杁䝁䅙杣療䝁䄴䅤瑁䝁䄸杚浂䝁䅫睙求䍁䅁䅤求䝁䅍䅡畂䝁䄸䅢療䝁䅣入杁䡁䅑䅡桂䡁䅑䅉桂䡁䅕䅤療䝁䄰兙あ䝁䅕督杁䝁䅅杢歂䍁䅁督灂䝁䄰䅣獂䝁䅫杚灂䝁䅕督杁䡁䅑䅡求䍁䅁兡畂䡁䅍䅤灂䡁䅑兤あ䝁䅫睢畂䝁䅅䅢杁䝁䅫杢㉂䝁䅕督あ䝁䄰党畂䡁䅑䅉睂䡁䅉睢橂䝁䅕督穂䍁䅁睙療䝁䄰䅣祂䝁䅫督灂䝁䄴睚杁䝁䅙杣療䝁䄰䅉睂䝁䄸杣あ䝁䅙睢獂䝁䅫睢杁䝁䄰兙畂䝁䅅睚求䝁䄰党畂䡁䅑䅉桂䝁䄴䅚杁䡁䅉兡穂䝁䅳䅉桂䝁䄴兙獂䡁䅫䅤灂䝁䅍督獁䍁䅁䅤祂䝁䅅䅚灂䝁䄴睚獁䍁䅁兙畂䝁䅑䅉睂䝁䄸督あ䍁䄰䅤祂䝁䅅䅚求䍁䅁督求䡁䅑䅤獂䝁䅕兢求䝁䄴䅤杁䡁䅣兡あ䝁䅧䅉灂䝁䄴䅤求䝁䅣杣桂䡁䅑党歂䍁䅁睙療䝁䄰䅣獂䝁䅫兙畂䝁䅍党杁䝁䅅杢歂䍁䅁兢桂䝁䄴兙湂䝁䅕䅚杁䝁䅑兙あ䝁䅅睏杁䝁䅫杢㉂䝁䅕督あ䝁䄰党畂䡁䅑䅉瑂䝁䅅杢桂䝁䅣党瑂䝁䅕杢あ䍁䅁督療䝁䅷兤あ䝁䅫睢畂䡁䅍睏杁䝁䅅杢歂䍁䅁䅣療䡁䅉䅤浂䝁䄸䅢灂䝁䄸䅉瑂䝁䅅杢桂䝁䅣党瑂䝁䅕杢あ䍁䅷䅉あ䡁䅉兙歂䝁䅫杢湂䍁䅁睙療䝁䄰䅣獂䝁䅫兙畂䝁䅍党獁䍁䅁兙畂䝁䅑䅉瑂䝁䅅杢桂䝁䅣党祂䍁䄸督睂䝁䄸杢穂䝁䄸杣杁䝁䅍睢瑂䝁䄰兤畂䝁䅫睙桂䡁䅑兡療䝁䄴杌杁䕁䅫杢杁䝁䅅䅚歂䝁䅫䅤灂䝁䄸杢獁䍁䅁䅤潂䝁䅕䅉橂䝁䄸兢睂䝁䅅杢㕂䍁䅁睢浂䝁䅙党祂䡁䅍䅉灂䝁䄴杤求䡁䅍䅤瑂䝁䅕杢あ䍁䅁兢桂䝁䄴兙湂䝁䅕兢求䝁䄴䅤杁䡁䅍睢獂䡁䅕䅤灂䝁䄸杢穂䍁䅷䅉灂䝁䄴睙獂䡁䅕䅚灂䝁䄴睚杁䡁䅍䅤祂䝁䅅䅤求䝁䅣兡求䡁䅍䅉桂䝁䅍杣療䡁䅍督杁䝁䅕兣ㅂ䝁䅫䅤㕂䍁䅷䅉浂䝁䅫䅥求䝁䅑䅉灂䝁䄴睙療䝁䄰党獁䍁䅁睙桂䡁䅍䅡獁䍁䅁兢ㅂ䝁䅷䅤灂䍁䄰兙穂䡁䅍党あ䍁䅷䅉桂䝁䄴䅚杁䝁䅅䅢あ䝁䅕杣畂䝁䅅䅤灂䡁䅙党穂䑁䅳䅉睂䡁䅉睢歂䡁䅕睙あ䡁䅍䅌杁䡁䅍兤橂䝁䅧䅉桂䡁䅍䅉呂䙁䅁䅒卂䍁䅁兒啂䕁䅙督杁䝁䅅杢歂䍁䅁兡畂䝁䅑党㑂䍁䅁杚ㅂ䝁䄴䅚穂䑁䅳䅉桂䝁䄴䅚杁䡁䅍党祂䡁䅙兡橂䝁䅕督杁䝁䅍睢瑂䡁䅁杣灂䡁䅍兡畂䝁䅣䅉歂䝁䅕杚灂䝁䄴党歂䍁䅁杙求䝁䄴党浂䝁䅫䅤獁䍁䅁䅚求䝁䅙兡畂䝁䅕䅚杁䝁䅍睢畂䡁䅑杣灂䝁䅉兤あ䝁䅫睢畂䍁䅷䅉桂䝁䄴䅚杁䝁䄸兤あ䡁䅍睢ㅂ䡁䅉睙求䝁䅑䅉橂䝁䅧兡求䝁䅙䅉灂䝁䄴杤求䡁䅍䅤瑂䝁䅕杢あ䍁䅁睢浂䝁䅙兡橂䝁䅕杣畁䍁䅁䅖潂䝁䅕䅉橂䝁䄸兢睂䝁䅅杢㕂䍁䅁䅣祂䝁䄸杤灂䝁䅑党穂䍁䅁兡あ䡁䅍䅉睂䡁䅉睢歂䡁䅕睙あ䡁䅍䅉桂䝁䄴䅚杁䡁䅍党祂䡁䅙兡橂䝁䅕督杁䝁䄰兤あ䡁䅕兙獂䍁䅁杚ㅂ䝁䄴䅚穂䍁䅷䅉橂䝁䄸䅢獂䝁䅕睙あ䝁䅫杤求䍁䅁兡畂䡁䅙党穂䡁䅑兢求䝁䄴䅤杁䝁䅙兤畂䝁䅑督杁䝁䅅杢歂䍁䅁睢あ䝁䅧党祂䍁䅁兡畂䡁䅙党穂䡁䅑兢求䝁䄴䅤杁䡁䅁睢療䝁䅷督獁䍁䅁睙療䡁䅉䅣療䡁䅉兙あ䝁䅕䅉桂䝁䄴䅚杁䡁䅁兤楂䝁䅷兡橂䍁䅁杣求䡁䅑兡祂䝁䅕兢求䝁䄴䅤杁䡁䅁䅢桂䝁䄴督獁䍁䅁兡畂䡁䅍兤祂䝁䅅杢橂䝁䅕䅉橂䝁䄸兢睂䝁䅅杢灂䝁䅕督獁䍁䅁兡畂䡁䅙党穂䡁䅑兢求䝁䄴䅤杁䝁䄰兙畂䝁䅅睚求䡁䅉督獁䍁䅁杚療䡁䅕杢歂䝁䅅䅤灂䝁䄸杢穂䍁䅷䅉桂䝁䄴䅚杁䝁䅕杢歂䝁䄸睤瑂䝁䅕杢あ䡁䅍杌杁䙁䅍䅤桂䡁䅑党杁䙁䅍䅤祂䝁䅕党あ䍁䅁睑療䡁䅉䅣療䡁䅉兙あ䝁䅫睢畂䍁䅁睤桂䡁䅍䅉浂䝁䄸兤畂䝁䅑党歂䍁䅁兡畂䍁䅁免㍁䑁䅫杍杁䝁䅅杢歂䍁䅁兡穂䍁䅁䅡求䝁䅅䅚硂䡁䅕兙祂䡁䅑党祂䝁䅕䅚杁䝁䅫杢杁䕁䅉睢穂䡁䅑睢畂䍁䅷䅉乂䝁䅅督穂䝁䅅睙潂䡁䅕督求䡁䅑䅤穂䍁䄴䅁穁睆䅁䅄䅁䙁䅍䅤求䝁䅕䅢䅁䥁䝁䅁畂睄䅁睕あ䝁䅕党獂䍁䅁䅒㕂䝁䄴兙瑂䝁䅫睙穂䍁䅷䅉䩂䝁䄴睙畁䍁䅷䅉あ䝁䄸睚求䡁䅑䅡求䡁䅉䅉㍂䝁䅫䅤潂䍁䅁兡あ䡁䅍䅉穂䡁䅕杙穂䝁䅫䅚灂䝁䅅杣灂䝁䅕督獁䍁䅁睢睂䝁䅕杣桂䡁䅑党穂䍁䅁兙穂䍁䅁兙杁䡁䅍䅤求䝁䅕䅢杁䡁䅁杣療䝁䅑兤橂䝁䅕杣杁䝁䅅杢歂䍁䅁兢求䡁䅑兙獂䍁䅁杣求䝁䅍入橂䝁䅷党祂䍁䅁兡畂䍁䅁䅤潂䝁䅕䅉噂䝁䄴兡あ䝁䅕䅚杁䙁䅍䅤桂䡁䅑党穂䍁䄴䅉啂䝁䅧党杁䙁䅍䅤求䝁䅕䅢杁䕁䄸䅣求䡁䅉兙あ䝁䅫睢畂䡁䅍䅉穂䝁䅕睚瑂䝁䅕杢あ䍁䅁睢浂䝁䅙党祂䡁䅍䅉潂䝁䄸䅤杁䡁䅉睢獂䝁䅷党歂䍁䅷䅉橂䝁䄸䅢歂䍁䅁杣療䝁䅷䅢求䝁䅑䅌杁䝁䅅杢歂䍁䅁睙療䝁䅅䅤求䝁䅑䅉穂䡁䅑党求䝁䅷䅉睂䡁䅉睢歂䡁䅕睙あ䡁䅍睏杁䡁䅁兙祂䝁䅅䅢獂䝁䅕䅢杁䝁䅙䅢桂䝁䄴睚求䍁䅁杙求䝁䅅兢穂䍁䅁兙畂䝁䅑䅉橂䝁䅧兙畂䝁䄴党獂䍁䅁督求䝁䅍䅤灂䝁䄸杢穂䍁䅷䅉浂䝁䅷兙あ䍁䅁杙桂䡁䅉督獁䍁䅁䅢桂䡁䅉睚求䍁䅁兤畂䝁䅕兣ㅂ䝁䅅䅢杁䝁䅷党湂䍁䅁兙畂䝁䅣䅢求䡁䅍䅌杁䝁䅅杢歂䍁䅁杣求䝁䅫杢浂䝁䄸杣橂䝁䅫杢湂䍁䅁督あ䝁䅕党獂䍁䅁杙桂䡁䅉督獁䍁䅁兙穂䍁䅁睤求䝁䅷䅢杁䝁䅅督杁䡁䅍䅤桂䝁䄴䅚桂䡁䅉䅚杁䡁䅍䅤祂䝁䅕杢湂䡁䅑䅡杁䝁䅍兙祂䝁䅉睢畂䍁䅷䅉灂䝁䄴䅤求䡁䅉兢求䝁䅑兡桂䡁䅑党杁䝁䅅䅢獂䝁䄸入杁䝁䅧兙祂䝁䅑杢求䡁䅍督獁䍁䅁兙畂䝁䅑䅉睂䡁䅉党瑂䝁䅫兤瑂䍁䅁睚祂䝁䅅䅚求䍁䅁杣桂䝁䅫䅢杁䡁䅁杣療䝁䅑兤橂䡁䅑督㝁䍁䅁党畂䝁䅣兡畂䝁䅕党祂䝁䅕䅚杁䡁䅍䅣求䝁䅍兡桂䝁䅷兌楂䝁䅅杣瑁䡁䅅兤桂䝁䅷兡あ䡁䅫䅉睂䡁䅉睢歂䡁䅕睙あ䡁䅍䅌杁䝁䄰党祂䝁䅍䅡桂䝁䄴䅤瑁䝁䅉兙祂䍁䄰兣ㅂ䝁䅅䅢灂䡁䅑入杁䡁䅁杣療䝁䅑兤橂䡁䅑督獁䍁䅁兙畂䝁䅑䅉療䡁䅑䅡求䡁䅉䅉求䝁䄴睚灂䝁䄴党求䡁䅉党歂䍁䅁杣療䡁䅕杢歂䍁䅁督あ䝁䅕党獂䍁䅁杙桂䡁䅉督㝁䍁䅁睙潂䝁䅅杢畂䝁䅕䅢穂䍁䅷䅉桂䝁䄴睚獂䝁䅕督獁䍁䅁杚獂䝁䅅䅤穂䍁䅷䅉瑂䝁䅕杣橂䝁䅧兙畂䡁䅑䅉祂䝁䄸兤畂䝁䅑督獁䍁䅁兙畂䝁䅑䅉祂䝁䅕兡畂䝁䅙睢祂䝁䅍兡畂䝁䅣䅉穂䡁䅑党求䝁䅷䅉楂䝁䅅杣穂䑁䅳䅉桂䝁䄴䅚杁䡁䅍䅣求䝁䅍兡桂䝁䅷䅤㕂䍁䅁督潂䝁䅅䅣求䡁䅍䅉桂䝁䄴䅚杁䝁䅷兡湂䝁䅧䅤杁䡁䅍䅤祂䡁䅕睙あ䡁䅕杣桂䝁䅷䅉穂䡁䅑党求䝁䅷䅉睂䡁䅉睢歂䡁䅕睙あ䡁䅍杌杁䙁䅑䅡灂䡁䅍䅉穂䝁䅕睚瑂䝁䅕杢あ䍁䅁兙獂䡁䅍睢杁䝁䅕杢湂䝁䅅睚求䡁䅍䅉灂䝁䄴䅉あ䡁䅕杣畂䝁䅫杢湂䍁䅷䅉睂䝁䄸䅢灂䡁䅍䅡灂䝁䄴睚獁䍁䅁督あ䡁䅉兙灂䝁䅣䅡あ䝁䅕杢灂䝁䄴睚獁䍁䅁睙潂䝁䅅兢浂䝁䅕杣灂䝁䄴睚獁䍁䅁䅣祂䝁䅕睙灂䡁䅍兡療䝁䄴䅉穂䝁䅅睤瑁䝁䅍兤あ䡁䅑兡畂䝁䅣䅌杁䝁䅅杢歂䍁䅁䅡求䝁䅅䅤杁䡁䅑杣求䝁䅅䅤灂䝁䄴睚杁䝁䄸杚杁䝁䅉兙祂䍁䅁䅣祂䝁䄸䅚ㅂ䝁䅍䅤穂䍁䄴䅉䩂䡁䅑督杁䡁䅁杣療䝁䅑兤橂䡁䅑督杁䝁䅅杣求䍁䅁兤穂䝁䅕䅚杁䝁䅫杢杁䝁䅍睢畂䡁䅍䅤祂䡁䅕睙あ䝁䅫睢畂䍁䅷䅉桂䡁䅕䅤療䝁䄰睢あ䝁䅫杤求䍁䅷䅉瑂䝁䅅杢ㅂ䝁䅙兙橂䡁䅑兤祂䝁䅫杢湂䍁䅷䅉あ䡁䅉兙畂䡁䅍䅣療䡁䅉䅤桂䡁䅑兡療䝁䄴䅌杁䝁䅧党桂䡁䅙入杁䝁䅅杢歂䍁䅁兙湂䡁䅉兡橂䡁䅕䅢あ䡁䅕杣求䍁䅁党硂䡁䅕兡睂䝁䄰党畂䡁䅑䅌杁䝁䅅杢歂䍁䅁䅣灂䡁䅁党杁䝁䅅杢歂䍁䅁䅤ㅂ䝁䅉党杁䝁䄰兙祂䝁䅳党あ䡁䅍杌杁䙁䅑䅡求䍁䅁兔求䡁䅑兙獂䡁䅍䅉卂䝁䅕睙㕂䝁䅍䅢灂䝁䄴睚杁䕁䄸䅣求䡁䅉兙あ䝁䅫睢畂䡁䅍䅉穂䝁䅕睚瑂䝁䅕杢あ䍁䅁兡穂䍁䅁兡畂䡁䅙睢獂䡁䅙党歂䍁䅁兡畂䍁䅁䅤潂䝁䅕䅉浂䝁䅕杣祂䝁䄸兤穂䍁䅁兙畂䝁䅑䅉畂䝁䄸杢浂䝁䅕杣祂䝁䄸兤穂䍁䅁督橂䡁䅉兙睂䍁䅁兢求䡁䅑兙獂䍁䅁䅣祂䝁䄸睙求䡁䅍督灂䝁䄴睚獁䍁䅁䅤祂䝁䅅杢穂䡁䅁睢祂䡁䅑兙あ䝁䅫睢畂䍁䅷䅉瑂䝁䅅杣牂䝁䅕䅤灂䝁䄴睚獁䍁䅁杙祂䝁䄸睡求䡁䅉兙湂䝁䅕䅌杁䝁䅅杢歂䍁䅁督橂䡁䅉兙睂䍁䅁兢桂䝁䄴兙湂䝁䅕兢求䝁䄴䅤杁䡁䅍党祂䡁䅙兡橂䝁䅕督畁䍁䅁兓あ䡁䅍䅉浂䝁䅕杣祂䝁䄸兤穂䍁䅁䅣祂䝁䄸䅚ㅂ䝁䅍䅤穂䍁䅁兡畂䝁䅍䅢ㅂ䝁䅑党杁䝁䅧党桂䡁䅙入杁䝁䄰党獂䡁䅑兡畂䝁䅣䅉穂䡁䅑党求䝁䅷䅌杁䝁䅉兤穂䝁䅧党獂䝁䅫杢湂䍁䅷䅉楂䡁䅕杢歂䝁䅷党歂䍁䅁督橂䡁䅉兙睂䍁䅷䅉穂䝁䅧杣求䝁䅑䅚求䝁䅑䅉穂䝁䅍杣桂䡁䅁䅌杁䡁䅍䅤求䝁䅕䅢杁䡁䅑兤祂䝁䄴兡畂䝁䅣督獁䍁䅁兙畂䝁䅑䅉橂䝁䅅督あ䍁䄰兡祂䝁䄸杢杁䡁䅁杣療䝁䅑兤橂䡁䅑督㝁䍁䅁兙畂䝁䅑䅉畂䝁䄸杢浂䝁䅕杣祂䝁䄸兤穂䍁䅁䅣祂䝁䄸䅚ㅂ䝁䅍䅤穂䍁䅁睙療䝁䄰䅣祂䝁䅫督求䍁䅁兙獂䡁䅕兢灂䝁䄴兤瑂䍁䅷䅉楂䡁䅉兙穂䡁䅍䅌杁䝁䅍睢睂䡁䅁党祂䍁䅷䅉穂䡁䅑兙灂䝁䄴䅢求䡁䅍督杁䡁䅍䅤求䝁䅕䅢獁䍁䅁兙畂䝁䅑䅉療䡁䅑䅡求䡁䅉䅉畂䝁䄸杢浂䝁䅕杣祂䝁䄸兤穂䍁䅁兢求䡁䅑兙獂䡁䅍杌杁䙁䅑䅡求䍁䅁睕あ䝁䅕党獂䍁䅁杒桂䝁䅉杣灂䝁䅍兙あ䝁䅫睢畂䍁䅁睔睂䝁䅕杣桂䡁䅑兡療䝁䄴督杁䡁䅍党湂䝁䄰党畂䡁䅑䅉睂䡁䅉睢歂䡁䅕睙求䡁䅍䅉穂䡁䅑党求䝁䅷䅉畂䝁䄸杢瑁䡁䅉党穂䝁䅫䅚求䝁䄴䅤灂䝁䅅䅢杁䝁䅉兤灂䝁䅷䅚灂䝁䄴睚杁䝁䅍睢瑂䡁䅁睢畂䝁䅕杢あ䡁䅍䅌杁䡁䅍兤橂䝁䅧䅉桂䡁䅍䅉穂䡁䅑党求䝁䅷䅉煂䝁䄸兡穂䡁䅑督獁䍁䅁睚灂䡁䅉䅚求䡁䅉督獁䍁䅁䅤祂䡁䅕督穂䝁䅕督獁䍁䅁兙畂䝁䅑䅉穂䡁䅑党求䝁䅷䅉歂䝁䅕睙牂䍁䅁䅣祂䝁䄸䅚ㅂ䝁䅍䅤穂䍁䅁杚療䡁䅉䅉畂䝁䄸杢瑁䡁䅉党穂䝁䅫䅚求䝁䄴䅤灂䝁䅅䅢杁䡁䅍䅤求䝁䅕䅢杁䝁䅙兙楂䡁䅉兡橂䝁䅅䅤療䡁䅉督獁䍁䅁兢求䡁䅑兙獂䍁䅁杙ㅂ䝁䅫䅢歂䝁䅫杢湂䍁䅁睙療䝁䄰䅣桂䝁䄴兡求䡁䅍䅌杁䝁䅣党畂䝁䅕杣桂䝁䅷䅉橂䝁䄸杢穂䡁䅑杣ㅂ䝁䅍䅤灂䝁䄸杢杁䝁䅍睢畂䡁䅑杣桂䝁䅍䅤療䡁䅉督獁䍁䅁䅚求䡁䅙党獂䝁䄸䅣求䡁䅉督獁䍁䅁睢㍂䝁䄴党祂䡁䅍䅌杁䝁䅉杣療䝁䅳党祂䡁䅍䅌杁䝁䅅杢歂䍁䅁睚療䡁䅙党祂䝁䄴兢求䝁䄴䅤桂䝁䅷䅉求䝁䄴䅤灂䡁䅑兡求䡁䅍䅌杁䝁䅅督杁䡁䅣党獂䝁䅷䅉桂䡁䅍䅉求䍁䄰睙療䝁䄰兢求䡁䅉睙求䍁䅁睤桂䡁䅉党潂䝁䄸兤穂䝁䅕督獁䍁䅁䅚桂䡁䅑兙杁䝁䅍党畂䡁䅑党祂䡁䅍䅌杁䝁䄰党あ䝁䅅䅢杁䝁䅉兤灂䝁䅷䅚灂䝁䄴睚穂䍁䅷䅉桂䝁䄴䅚杁䝁䅕䅚ㅂ䝁䅍兙あ䝁䅫睢畂䍁䅁兙畂䝁䅑䅉橂䝁䄸兢瑂䝁䅕杣橂䝁䅫兙獂䍁䅁杙ㅂ䝁䅫䅢歂䝁䅫杢湂䍁䅁䅣祂䝁䄸条求䝁䅍䅤穂䍁䄴䅉啂䝁䅧党杁䕁䅅䅢ㅂ䝁䄰兡畂䡁䅕兢杁䕁䄸䅣求䡁䅉兙あ䝁䅫睢畂䡁䅍䅉穂䝁䅕睚瑂䝁䅕杢あ䍁䅁睢浂䝁䅙党祂䡁䅍䅉祂䝁䅕睙㕂䝁䅍䅢求䝁䅑䅉桂䝁䅷兤瑂䝁䅫杢ㅂ䝁䄰䅉浂䝁䅷兙あ䍁䅁杣療䝁䅷䅢求䝁䅑䅉睂䡁䅉睢歂䡁䅕睙あ䡁䅍杌杁䙁䅑䅡求䍁䅁睙療䝁䄰䅣桂䝁䄴入杁䝁䅅䅢穂䝁䄸䅉求䡁䅧䅣療䡁䅉䅤穂䍁䅁兡あ䡁䅍䅉睂䡁䅉睢歂䡁䅕睙あ䡁䅍杌杁䙁䅍䅤求䝁䅕䅢杁䕁䅑入畂䝁䅅兢灂䝁䅍督獁䍁䅁兓畂䝁䅍杌杁䡁䅣兙穂䍁䅁杚療䡁䅕杢歂䝁䅕䅚杁䝁䅫杢杁䑁䅅兏㕁䑁䅍䅉桂䝁䄴䅚杁䝁䅫督杁䝁䅧党桂䝁䅑兣ㅂ䝁䅅杣あ䝁䅕杣求䝁䅑䅉灂䝁䄴䅉䝂䝁䄸杣あ䍁䅁睖桂䡁䅫杢求䍁䅷䅉䩂䝁䄴䅚灂䝁䅅杢桂䍁䄴䅁䩁睆䅁杴䅫䙁䅍䅤求䝁䅷䅢桂䡁䅉䅉䍂䝁䅅杢橂䝁䄸杣睂䍁䅷䅉䩂䝁䄴睙畁䍁䅁睢睂䝁䅕杣桂䡁䅑党穂䍁䅁兙穂䍁䅁䅤潂䝁䅕䅉楂䝁䅅杢牂䍁䅁䅡療䝁䅷䅚灂䝁䄴睚杁䝁䅍睢瑂䡁䅁兙畂䡁䅫䅉あ䝁䅧兙あ䍁䅁䅣祂䝁䄸杤灂䝁䅑党穂䍁䅁兙杁䡁䅉兙畂䝁䅣党杁䝁䄸杚杁䝁䅍睢瑂䝁䄰党祂䝁䅍兡桂䝁䅷䅉楂䝁䅅杢牂䝁䅫杢湂䍁䅁督求䡁䅉杤灂䝁䅍党穂䍁䅁䅣祂䝁䅫兢桂䡁䅉兡獂䡁䅫䅉あ䝁䄸䅉穂䝁䄰兙獂䝁䅷䅉桂䝁䄴䅚杁䝁䄰党歂䝁䅫兤瑂䍁䄰督灂䡁䅯党歂䍁䅁杙ㅂ䡁䅍兡畂䝁䅕督穂䝁䅕督獁䍁䅁䅣祂䝁䄸杚求䡁䅍督灂䝁䄸杢桂䝁䅷督獁䍁䅁兙畂䝁䅑䅉灂䝁䄴䅚灂䡁䅙兡歂䡁䅕兙獂䍁䅁睙ㅂ䡁䅍䅤療䝁䄰党祂䡁䅍杌杁䕁䅫䅤杁䝁䅅睙橂䝁䅕䅣あ䡁䅍䅉歂䝁䅕䅣療䡁䅍兡あ䍁䅁䅣祂䝁䄸䅚ㅂ䝁䅍䅤穂䍁䅷䅉灂䝁䄴睙獂䡁䅕䅚灂䝁䄴睚杁䝁䅍䅡求䝁䅍睡灂䝁䄴睚杁䝁䅅睙橂䝁䄸兤畂䡁䅑督獁䍁䅁睙療䝁䄰兢求䡁䅉睙灂䝁䅅䅢杁䝁䅅睙橂䝁䄸兤畂䡁䅑督獁䍁䅁兢療䝁䄴党㕂䍁䅁兢桂䡁䅉睡求䡁䅑䅉桂䝁䅍睙療䡁䅕杢あ䡁䅍䅌杁䡁䅍兙㉂䝁䅫杢湂䡁䅍䅉桂䝁䅍睙療䡁䅕杢あ䡁䅍䅌杁䝁䅅杢歂䍁䅁睢あ䝁䅧党祂䍁䅁䅤灂䝁䄰党杁䝁䅑党睂䝁䄸督灂䡁䅑督㝁䍁䅁兙畂䝁䅑䅉橂䝁䅕杣あ䝁䅫杚灂䝁䅍兙あ䝁䅕督杁䝁䄸杚杁䝁䅑党睂䝁䄸督灂䡁䅑杌杁䙁䅑䅡求䍁䅁睙療䝁䄰䅣桂䝁䄴入婁䡉䅍䅉獂䝁䄸兙畂䍁䅁䅣療䡁䅉䅤浂䝁䄸䅢灂䝁䄸䅉橂䝁䄸兢睂䡁䅉兡穂䝁䅕督杁䝁䅍睢瑂䝁䄰党祂䝁䅍兡桂䝁䅷䅉桂䝁䄴䅚杁䝁䅫杢歂䡁䅕督あ䡁䅉兡桂䝁䅷䅉獂䝁䄸兙畂䡁䅍睏杁䝁䅍睢瑂䝁䄰党祂䝁䅍兡桂䝁䅷䅉祂䝁䅕兙獂䍁䅁党穂䡁䅑兙あ䝁䅕䅉獂䝁䄸兙畂䡁䅍䅌杁䝁䅫杢橂䝁䅷兤歂䝁䅫杢湂䍁䅁兢ㅂ䝁䅷䅤灂䍁䄰杚桂䝁䄰兡獂䡁䅫䅉祂䝁䅕督灂䝁䅑党畂䡁䅑兡桂䝁䅷䅉獂䝁䄸兙畂䡁䅍睏杁䝁䅍睢瑂䝁䄰党祂䝁䅍兡桂䝁䅷䅉祂䝁䅕兙獂䍁䅁党穂䡁䅑兙あ䝁䅕䅉橂䝁䄸杢穂䡁䅑杣ㅂ䝁䅍䅤灂䝁䄸杢杁䝁䅅杢歂䍁䅁䅢桂䝁䄴䅚杁䝁䅑党㉂䝁䅕䅢療䡁䅁兢求䝁䄴䅤杁䝁䅷睢桂䝁䄴督㝁䍁䅁杣求䡁䅍兡歂䝁䅕杢あ䝁䅫兙獂䍁䅁杣求䝁䅅䅢杁䝁䅕督あ䝁䅅䅤求䍁䅁䅢療䝁䅅杢穂䍁䅁睙療䝁䄰䅣祂䝁䅫督灂䝁䄴睚杁䑁䅅兌ぁ䍁䅁杚桂䝁䄰兡獂䡁䅫䅉祂䝁䅕督灂䝁䅑党畂䡁䅑兡桂䝁䅷䅉瑂䝁䄸杣あ䝁䅣兙湂䝁䅕䅉獂䝁䄸兙畂䡁䅍䅌杁䡁䅍兤橂䝁䅧䅉桂䡁䅍䅉潂䝁䄸兢求䍁䅁党硂䡁䅕兡あ䡁䅫䅉桂䝁䄴䅚杁䝁䅧睢瑂䝁䅕䅉灂䝁䄰䅣祂䝁䄸杤求䝁䄰党畂䡁䅑䅉獂䝁䄸兙畂䡁䅍䅌杁䝁䅅杢歂䍁䅁䅡療䝁䄰党杁䝁䅕兣ㅂ䝁䅫䅤㕂䍁䅁䅢灂䝁䄴党穂䍁䅁睢浂䍁䅁睙祂䝁䅕䅚灂䡁䅑睏杁䡁䅉党穂䝁䅫䅚求䝁䄴䅤灂䝁䅅䅢杁䝁䅍睢畂䡁䅍䅤祂䡁䅕睙あ䝁䅫睢畂䍁䅁䅢療䝁䅅杢穂䑁䅳䅉桂䝁䄴䅚杁䝁䅍睢畂䡁䅍兤瑂䝁䅕杣杁䝁䅅杢歂䍁䅁睢あ䝁䅧党祂䍁䅁䅢療䝁䅅杢穂䍁䄴䅉䩂䝁䄴䅉桂䝁䅑䅚灂䡁䅑兡療䝁䄴䅌杁䝁䅫䅤杁䝁䄸杚浂䝁䅕杣穂䍁䅁兙ㅂ䡁䅑睢瑂䝁䅅䅤求䝁䅑䅉あ䝁䅕䅢獂䝁䅕杣杁䝁䄰兙橂䝁䅧兡畂䝁䅕䅉穂䝁䅕杣㉂䝁䅫睙求䡁䅍䅌杁䝁䅅杢歂䍁䅁䅚祂䝁䅫杤求䍁䄰䅤潂䡁䅉睢ㅂ䝁䅣䅡杁䡁䅍党祂䡁䅙兡橂䝁䅕督㝁䍁䅁兢療䝁䅉兡獂䝁䅕䅉楂䝁䅅杢牂䝁䅫杢湂䍁䅁督求䡁䅉杤灂䝁䅍党穂䑁䅳䅉桂䝁䄴䅚杁䡁䅑党獂䝁䅕䅣潂䝁䄸杢求䍁䅷䅉瑂䝁䅅兡獂䍁䅷䅉桂䝁䄴䅚杁䕁䅫杢あ䝁䅕杣畂䝁䅕䅤杁䝁䅉兙畂䝁䅳兡畂䝁䅣䅉穂䝁䅕杣㉂䝁䅫睙求䡁䅍杌杁䕁䅙兤祂䡁䅑䅡求䡁䅉䅌杁䡁䅑䅡求䍁䅁睙療䝁䄰䅣桂䝁䄴入杁䡁䅁杣療䡁䅙兡歂䝁䅕督杁䡁䅍兙浂䝁䅕䅉歂䝁䅕䅣療䡁䅍兡あ䍁䅁杙療䡁䅧党穂䍁䅷䅉歂䝁䅕杙灂䡁䅑䅉橂䝁䅅杣歂䡁䅍䅌杁䝁䅍兙穂䝁䅧䅉瑂䝁䅅杢桂䝁䅣党瑂䝁䅕杢あ䍁䅁兙畂䝁䅑䅉㍂䝁䅫杣求䍁䅁䅤祂䝁䅅杢穂䝁䅙党祂䍁䅁督求䡁䅉杤灂䝁䅍党穂䍁䅷䅉畂䝁䅫睚潂䡁䅑䅉歂䝁䅕䅣療䡁䅍兡あ䝁䄸杣㕂䍁䅁督求䡁䅉杤灂䝁䅍党穂䍁䅷䅉歂䝁䅫杣求䝁䅍䅤杁䝁䅑党睂䝁䄸督灂䡁䅑督獁䍁䅁睙桂䡁䅍䅡灂䝁䅕杣婁䡉䅍䅉橂䝁䅧党橂䝁䅳督獁䍁䅁兙畂䝁䅑䅉獂䝁䅕䅤あ䝁䅕杣穂䍁䅁睢浂䍁䅁睙祂䝁䅕䅚灂䡁䅑杌杁䙁䅍䅤求䝁䅷䅢桂䡁䅉䅉䍂䝁䅅杢橂䝁䄸杣睂䍁䅷䅉䩂䝁䄴睙畁䍁䅁睤桂䡁䅍䅉浂䝁䄸兤畂䝁䅑党歂䍁䅁兡畂䍁䅁杍睁䑁䅁睎杁䝁䅅杢歂䍁䅁兡穂䍁䅁䅡求䝁䅅䅚硂䡁䅕兙祂䡁䅑党祂䝁䅕䅚杁䝁䅫杢杁䕁䅧睢ㅂ䡁䅍䅤療䝁䄴䅌杁䙁䅑党㑂䝁䅅督畁䅁䅁䉣䅧䙁乑䅁呂䡁䅑党睂䙁䅍䅤療䝁䄴党杁䕁䅣杣療䡁䅕䅣杁䕁䅫杢橂䍁䄴䅉灂䡁䅍䅉桂䍁䅁䅣祂䝁䅫杤桂䡁䅑党杁䝁䅕兣ㅂ䝁䅫䅤㕂䍁䅁兙畂䝁䅑䅉㉂䝁䅕杢あ䡁䅕杣求䍁䅁睙桂䡁䅁兡あ䝁䅅䅢杁䝁䅙兡祂䝁䄰䅉穂䡁䅁党橂䝁䅫兙獂䝁䅫来灂䝁䄴睚杁䝁䅫杢杁䝁䅑兡祂䝁䅕睙あ䍁䅷䅉浂䡁䅕杢歂䍁䅁睢浂䍁䅁杚ㅂ䝁䄴䅚穂䍁䅷䅉穂䝁䅕睙療䝁䄴䅚桂䡁䅉入杁䝁䅑兡祂䝁䅕睙あ䍁䅷䅉桂䝁䄴䅚杁䡁䅍党橂䝁䄸杢歂䝁䅅杣㕂䍁䅁兡畂䝁䅑兡祂䝁䅕睙あ䍁䅁兡畂䡁䅙党穂䡁䅑兢求䝁䄴䅤穂䍁䄴䅉䝂䝁䄸杣杁䝁䅑兡祂䝁䅕睙あ䍁䅁兡畂䡁䅙党穂䡁䅑兢求䝁䄴䅤獁䍁䅁兡あ䍁䅁督求䝁䅕睡穂䍁䅁䅤療䍁䅁兡畂䡁䅙党穂䡁䅑䅉灂䝁䄴䅉睂䡁䅉兡㉂䝁䅅䅤求䍁䅁䅚求䝁䅉䅤獁䍁䅁杤求䝁䄴䅤ㅂ䡁䅉党杁䝁䅑党楂䡁䅑䅌杁䝁䅫杢橂䡁䅕杙桂䡁䅑兡療䝁䄴䅌杁䝁䄰党㙂䡁䅯兙畂䝁䅫杢求䍁䅷䅉歂䝁䅫督あ䡁䅉党穂䡁䅍党歂䍁䄸杤ㅂ䝁䅷䅤ㅂ䡁䅉党獁䍁䅁督求䝁䅕䅚癁䡁䅍䅤桂䡁䅉䅤ㅂ䡁䅁䅌杁䝁䅕兙祂䝁䅷入杁䡁䅙党畂䡁䅑兤祂䝁䅕䅌杁䝁䄰兡歂䍁䅁杤求䝁䄴䅤ㅂ䡁䅉党獁䍁䅁䅢桂䡁䅑党杁䡁䅙党畂䡁䅑兤祂䝁䅕䅌杁䝁䅕兢求䡁䅉睚灂䝁䄴睚杁䝁䅣杣療䡁䅣䅤潂䍁䅷䅉獂䝁䅅䅤求䡁䅉䅉穂䡁䅑兙湂䝁䅕䅌杁䡁䅑兤祂䝁䄴兙祂䝁䄸兤畂䝁䅑䅌杁䝁䅣杣療䡁䅣䅤潂䍁䅁睙桂䡁䅁兡あ䝁䅅䅢獁䍁䅁兡畂䝁䅑兤穂䡁䅑杣㕂䍁䅁睙療䝁䄴督療䝁䅷兡歂䝁䅅䅤灂䝁䄸杢獁䍁䅁杣求䝁䅍兙睂䝁䅫䅤桂䝁䅷兡㙂䝁䅅䅤灂䝁䄸杢獁䍁䅁杙ㅂ䡁䅫睢ㅂ䡁䅑䅉灂䝁䄴杤求䡁䅍䅤瑂䝁䅕杢あ䡁䅍䅉灂䝁䄴䅉瑂䝁䅅䅤ㅂ䡁䅉党杁䝁䅅杢歂䍁䅁兢灂</t>
  </si>
  <si>
    <t>䝁䅑䅚獂䝁䅕䅉瑂䝁䅅杣牂䝁䅕䅤杁䝁䅍睢瑂䡁䅁兙畂䝁䅫党穂䍁䄴䅉䩂䡁䅑䅉睂䡁䅉党浂䝁䅕杣穂䍁䅁䅤療䍁䅁兡畂䡁䅙党穂䡁䅑䅉灂䝁䄴䅉畂䝁䅅䅤ㅂ䡁䅉兙獂䍁䅁杣求䡁䅍睢ㅂ䡁䅉睙求䡁䅍䅌杁䡁䅑党橂䝁䅧杢療䝁䅷睢湂䡁䅫䅌杁䝁䅧党桂䝁䅷䅤潂䝁䅍兙祂䝁䅕䅌杁䡁䅍党祂䡁䅙兡橂䝁䅕督獁䍁䅁兢桂䡁䅑党祂䝁䅫兙獂䡁䅍䅌杁䝁䄰兙畂䡁䅕杚桂䝁䅍䅤ㅂ䡁䅉兡畂䝁䅣䅌杁䝁䅍睢畂䡁䅍兤瑂䝁䅕杣杁䝁䅑兤祂䝁䅅杙獂䝁䅕督獁䍁䅁兙睂䡁䅁兙祂䝁䅕䅢獁䍁䅁䅡療䡁䅑党獂䡁䅍䅌杁䡁䅉党穂䡁䅑兙ㅂ䡁䅉兙畂䡁䅑督杁䝁䅅杢歂䍁䅁䅢求䝁䅫督ㅂ䡁䅉党獁䍁䅁兢求䝁䅑兡桂䍁䅷䅉祂䝁䅕䅤桂䝁䅫䅢灂䝁䄴睚獁䍁䅁䅣療䡁䅣党祂䍁䅷䅉ㅂ䡁䅑兡獂䝁䅫䅤灂䝁䅕督杁䝁䅍睢畂䡁䅍兤瑂䝁䅕杣杁䡁䅍䅤桂䡁䅁䅢求䡁䅍䅌杁䝁䅙兡畂䝁䅅杢橂䝁䅫兙獂䡁䅍䅌杁䡁䅑党獂䝁䅕睙療䝁䄰兢ㅂ䝁䄴兡橂䝁䅅䅤灂䝁䄸杢杁䡁䅍党祂䡁䅙兡橂䝁䅕督獁䍁䅁睙獂䝁䅕兙畂䍁䅁党畂䝁䅕杣湂䡁䅫睌祂䝁䅕杢求䡁䅣兙楂䝁䅷党穂䍁䅷䅉あ䡁䅉兙畂䡁䅍䅣療䡁䅉䅤獁䍁䅁督療䝁䅍兡桂䝁䅷䅌杁䝁䄴兙あ䡁䅕杣桂䝁䅷䅉橂䝁䅅䅣灂䡁䅑兙獂䍁䅷䅉灂䝁䄴杚祂䝁䅅督あ䡁䅉兤橂䡁䅑兤祂䝁䅕䅌杁䝁䅍睢祂䡁䅁睢祂䝁䅅䅤求䍁䅷䅉祂䝁䅕兙獂䍁䅁党穂䡁䅑兙あ䝁䅕䅌杁䝁䅍杣求䝁䅑兡あ䍁䅁兙畂䝁䅑䅉祂䝁䅕兙獂䍁䅁兙穂䡁䅍党あ䍁䄴䅉啂䝁䅧党杁䝁䅙兡祂䝁䄰䅉灂䝁䄴杤求䡁䅍䅤穂䍁䅁睚獂䝁䄸杙桂䝁䅷䅢㕂䍁䅁睤灂䡁䅑䅡杁䝁䅅䅉浂䝁䄸睙ㅂ䡁䅍䅉療䝁䄴䅉噂䝁䄴兡あ䝁䅕䅚杁䙁䅍䅤桂䡁䅑党穂䍁䅷䅉佂䝁䄸杣あ䝁䅧䅉䉂䝁䄰党祂䝁䅫睙桂䍁䅷䅉䙂䡁䅕杣療䡁䅁党獁䍁䅁兑穂䝁䅫兙獁䍁䅁䅔桂䡁䅑兡畂䍁䅁兑瑂䝁䅕杣灂䝁䅍兙獁䍁䅁兔灂䝁䅑䅚獂䝁䅕䅉䙂䝁䅅督あ䍁䅷䅉䉂䝁䅙杣灂䝁䅍兙獁䍁䅁村祂䝁䅅来灂䝁䅷䅌杁䕁䄰党㑂䝁䅫睙療䍁䅷䅉䉂䡁䅉睚求䝁䄴䅤灂䝁䄴兙獁䍁䅁睑療䝁䅷睢瑂䝁䅉兡桂䍁䅷䅉佂䝁䅕睤杁䙁䅯党桂䝁䅷兙畂䝁䅑䅌杁䕁䅍䅡灂䝁䄴兙獁䍁䅁兓畂䝁䅑兡桂䍁䅷䅉䱂䝁䄸杣求䝁䅅䅌杁䕁䅯兙睂䝁䅅杢獁䍁䅁䅖桂䝁䅫睤桂䝁䄴䅌杁䝁䅅杢歂䍁䅁兑ㅂ䡁䅍䅤祂䝁䅅䅢灂䝁䅅䅉祂䝁䅕睚灂䝁䄸杢畁䍁䅁䅖潂䝁䅕䅉浂䝁䅫杣瑂䍁䅁兡畂䡁䅙党穂䡁䅑督杁䝁䅉党あ䡁䅣党求䝁䄴䅉ㅁ䍁䅕䅉桂䝁䄴䅚杁䑁䅑䅍汁䍁䅁兡畂䍁䅁党瑂䝁䅕杣湂䝁䅫杢湂䍁䅁兢桂䡁䅉睡求䡁䅑督畁䍁䅁杒療䡁䅉䅉浂䡁䅕杢歂䍁䅁睢浂䍁䅁杚ㅂ䝁䄴䅚杁䝁䅫杢㉂䝁䅕督あ䝁䄰党畂䡁䅑䅌杁䝁䅫䅤杁䡁䅍党求䝁䅳督杁䡁䅑睢杁䝁䅫杢㉂䝁䅕督あ䍁䅁兡畂䍁䅁䅣祂䝁䅫杤桂䡁䅑党杁䝁䅕兣ㅂ䝁䅫䅤㕂䍁䅁杚ㅂ䝁䄴䅚穂䍁䅷䅉㉂䝁䅕杢あ䡁䅕杣求䍁䅁睙桂䡁䅁兡あ䝁䅅䅢杁䝁䅙兤畂䝁䅑督獁䍁䅁睕睂䝁䅕睙灂䝁䅅䅢杁䡁䅍兡あ䡁䅕兙あ䝁䅫睢畂䍁䅁杚ㅂ䝁䄴䅚穂䍁䅷䅉卂䝁䅕兙獂䍁䅁党穂䡁䅑兙あ䝁䅕䅉浂䡁䅕杢歂䡁䅍䅌杁䕁䅫杢浂䡁䅉兙穂䡁䅑杣ㅂ䝁䅍䅤ㅂ䡁䅉党杁䝁䅙兤畂䝁䅑督獁䍁䅁兢求䡁䅯来桂䝁䄴兡畂䝁䅕䅉浂䡁䅕杢歂䡁䅍䅌杁䝁䅅杢歂䍁䅁䅤ㅂ䡁䅉杢桂䡁䅉睢ㅂ䝁䄴䅚癁䝁䅑兡穂䡁䅑杣求䡁䅍督求䝁䅑䅉浂䡁䅕杢歂䡁䅍杌杁䕁䅫䅤杁䝁䅍睢畂䡁䅍兡歂䝁䅕杣穂䍁䅁兡畂䡁䅙党穂䡁䅑兢求䝁䄴䅤穂䍁䅁兡畂䍁䅁杙療䡁䅑䅡杁䝁䅑睢瑂䝁䅕督あ䝁䅫睙杁䝁䅅杢歂䍁䅁兡畂䡁䅑党祂䝁䄴兙あ䝁䅫睢畂䝁䅅䅢杁䝁䅙兤畂䝁䅑督畁䍁䅁兓あ䍁䅁兙獂䡁䅍睢杁䡁䅍党求䝁䅳督杁䡁䅑睢杁䝁䄰兙牂䝁䅕䅉橂䝁䄸兌灂䝁䄴杤求䡁䅍䅤瑂䝁䅕杢あ䡁䅍䅉桂䝁䄴䅚杁䝁䅙睢獂䝁䅷睢㍂䍁䄰睢畂䍁䅁兡畂䡁䅙党穂䡁䅑兢求䝁䄴䅤穂䍁䅁兙畂䝁䅑䅉橂䝁䄸杢穂䝁䅫䅚求䡁䅉督杁䡁䅁兙祂䡁䅑兡桂䝁䅷䅉灂䝁䄴䅤求䡁䅉党穂䡁䅑督杁䝁䅫杢杁䝁䅙兤畂䝁䅑督畁䍁䅁睕あ䝁䅕䅣呂䡁䅑睢畂䝁䅕䅉䡂䡁䅉睢ㅂ䡁䅁䅉䩂䝁䄴睙畁䍁䅁睤桂䡁䅍䅉浂䝁䄸兤畂䝁䅑党歂䍁䅁兡畂䍁䅁杍睁䑁䅁睎杁䝁䅅杢歂䍁䅁兡穂䍁䅁杙桂䡁䅍党歂䍁䅁兡畂䍁䅁杔求䡁䅣䅉婂䝁䄸杣牂䍁䅷䅉佂䝁䅕睤杁䙁䅫睢祂䝁䅳䅉㍂䝁䅫䅤潂䍁䅁兙歂䝁䅑兡あ䝁䅫睢畂䝁䅅䅢杁䝁䄸杚浂䝁䅫睙求䡁䅍䅉桂䝁䅍杣療䡁䅍督杁䕁䄴睢祂䡁䅑䅡杁䕁䅅兢求䡁䅉兡橂䝁䅅䅌杁䙁䅍睢ㅂ䡁䅑䅡杁䕁䅅兢求䡁䅉兡橂䝁䅅䅌杁䕁䅕兤祂䝁䄸䅣求䍁䅷䅉䉂䡁䅕督あ䡁䅉兙獂䝁䅫兙杁䝁䅅杢歂䍁䅁兑穂䝁䅫兙畁䅁䅁剡䅍䩁䵉䅁呂䡁䅑党睂䝁䅅杢杁䕁䅍睢瑂䡁䅁兙畂䡁䅫䅌杁䡁䅑睢湂䝁䅕䅤潂䝁䅕杣杁䡁䅣兡あ䝁䅧䅉灂䡁䅑督杁䡁䅍兤楂䡁䅍兡歂䝁䅫兙祂䝁䅫党穂䍁䅷䅉睂䡁䅉睢歂䡁䅕睙求䡁䅍䅉桂䝁䄴䅚杁䡁䅍党獂䝁䅷督杁䡁䅍䅣求䝁䅍兡桂䝁䅷䅤㕂䍁䅁兙畂䝁䅑䅉灂䝁䄴䅤求䡁䅉兢求䝁䅑兡桂䡁䅑党杁䝁䅍䅡求䝁䄰兡橂䝁䅅䅢穂䍁䅁䅤療䍁䅁睢あ䝁䅧党祂䍁䅁兢桂䝁䄴兤浂䝁䅅睙あ䡁䅕杣求䡁䅉督杁䝁䅙睢祂䍁䅁兤穂䝁䅕䅉灂䝁䄴䅉㉂䝁䅅杣灂䝁䄸兤穂䍁䅁党畂䝁䅑䅉睂䡁䅉睢歂䡁䅕睙あ䡁䅍䅉㍂䝁䄸杣獂䝁䅑睤灂䝁䅑党畁䍁䅁兓あ䍁䅁睢睂䝁䅕杣桂䡁䅑党穂䍁䅁䅤潂䡁䅉睢ㅂ䝁䅣䅡杁䡁䅑䅡祂䝁䅕党杁䡁䅍党湂䝁䄰党畂䡁䅑督㙁䍁䅁睕ㅂ䡁䅉杚桂䝁䅍䅤桂䝁䄴䅤穂䍁䅷䅉兂䝁䄸䅢㕂䝁䄰党祂䡁䅍䅌杁䝁䅅杢歂䍁䅁睕睂䝁䅕睙灂䝁䅅䅢あ䡁䅫䅉兂䡁䅉睢歂䡁䅕睙あ䡁䅍杌杁䙁䅑䅡求䍁䅁睕ㅂ䡁䅉杚桂䝁䅍䅤桂䝁䄴䅤穂䍁䅁督求䝁䅣兢求䝁䄴䅤杁䝁䄸杚浂䝁䅕杣穂䍁䅁督ㅂ䡁䅉杚桂䝁䅍䅤桂䝁䄴䅤穂䍁䅁䅤潂䝁䅅䅤杁䝁䅅杣求䍁䅁兤穂䝁䅕䅚杁䝁䅫杢杁䝁䅍睢畂䡁䅍兤瑂䝁䅕杣杁䝁䅅杢歂䍁䅁兡畂䝁䅑兤穂䡁䅑杣灂䝁䅅䅢杁䝁䅍䅢求䝁䅅杢灂䝁䄴睚杁䝁䅅杢歂䍁䅁䅚灂䡁䅍兡畂䝁䅙党橂䡁䅑兡療䝁䄴䅉睂䡁䅉睢歂䡁䅕睙あ䡁䅍䅌杁䝁䅫杢橂䝁䅷兤歂䝁䅫杢湂䍁䅁䅚求䡁䅑党祂䝁䅣党畂䡁䅑督杁䝁䅙睢祂䍁䅁睤桂䡁䅍䅡灂䝁䄴睚杁䝁䅍䅢療䡁䅑䅡求䡁䅍䅌杁䝁䅑兡穂䝁䅧党穂䍁䅷䅉橂䝁䅅杣睂䝁䅕䅤穂䍁䅷䅉桂䝁䄴䅚杁䝁䅙䅢療䝁䄸杣穂䍁䅁兙畂䝁䅑䅉㍂䝁䅅䅢獂䡁䅍䅌杁䝁䅅督杁䡁䅣党獂䝁䅷䅉桂䡁䅍䅉穂䝁䅧兙瑂䡁䅁睢療䡁䅍䅉桂䝁䄴䅚杁䝁䅉睢歂䡁䅫䅉㍂䝁䅅督潂䝁䅕督㝁䍁䅁兙畂䝁䅑䅉療䡁䅑䅡求䡁䅉䅉桂䡁䅁䅣獂䝁䅫睙桂䡁䅑兡療䝁䄴督獁䍁䅁督ㅂ䝁䅍䅡杁䝁䅅督杁䝁䅙兙楂䡁䅉兡橂䍁䅁督療䝁䅙䅤求䝁䄴党祂䡁䅍䅌杁䝁䅣党祂䝁䄰兡橂䝁䅫䅚桂䝁䅷䅉硂䡁䅕兙あ䝁䅕杣畂䝁䅅杣㕂䍁䅁睙療䝁䄰䅣療䡁䅕杢歂䡁䅍䅌杁䝁䅑兡穂䝁䅫杢浂䝁䅕睙あ䝁䅅杢あ䡁䅍䅌杁䝁䅅杢歂䍁䅁䅢ㅂ䝁䅉杣灂䝁䅍兙あ䝁䅫杢湂䍁䅁兡畂䝁䅣杣求䝁䅑兡求䝁䄴䅤穂䍁䄴䅉䩂䡁䅑督杁䡁䅍兤祂䝁䅙兙橂䡁䅑兙畂䡁䅑督杁䝁䅅杣求䍁䅁兙獂䡁䅍睢杁䡁䅕督求䝁䅑䅉灂䝁䄴䅉㉂䝁䅅杣灂䝁䄸兤穂䍁䅁兙睂䡁䅁䅢灂䝁䅍兙あ䝁䅫睢畂䡁䅍䅌杁䝁䅫杢橂䝁䅷兤歂䝁䅫杢湂䍁䅁党瑂䡁䅕䅢穂䝁䅫杚灂䝁䅕杣穂䍁䅁杚療䡁䅉䅉穂䡁䅁杣求䝁䅅䅚灂䝁䄴睚杁䝁䅅睚祂䝁䅫睙ㅂ䝁䅷䅤ㅂ䡁䅉兙獂䍁䅁䅣祂䝁䄸䅚ㅂ䝁䅍䅤穂䑁䅳䅉桂䝁䄴䅚杁䝁䅫杢歂䡁䅕督あ䡁䅉兡桂䝁䅷䅉桂䡁䅁䅣獂䝁䅫睙桂䡁䅑兡療䝁䄴督杁䝁䅍睢瑂䡁䅁杣灂䡁䅍兡畂䝁䅣䅉獂䝁䅅䅤求䡁䅧䅉穂䡁䅫督あ䝁䅕兢穂䍁䅷䅉睂䝁䅷兙穂䡁䅑兡橂䡁䅍䅌杁䝁䅅杢歂䍁䅁睙療䝁䄰䅣療䡁䅍兡あ䝁䅕督畁䍁䅁䅖潂䝁䅕䅉兂䝁䄸䅢㕂䝁䄰党祂䡁䅍䅉穂䝁䅕睚瑂䝁䅕杢あ䍁䅁䅣祂䝁䄸杤灂䝁䅑党穂䍁䅁䅣療䝁䅷入ㅂ䡁䅉党あ䝁䅧兙畂䝁䅕䅉睂䝁䄸䅢㕂䝁䄸䅢穂䍁䅁䅤潂䝁䅅䅤杁䝁䅅杣求䍁䅁兤穂䝁䅕䅚杁䝁䅫杢杁䡁䅑䅡求䍁䅁兢桂䝁䄴兤浂䝁䅅睙あ䡁䅕杣求䍁䅁睢浂䍁䅁杣灂䝁䅣兡歂䍁䅁杚療䝁䅅兢杁䝁䅙睢祂䍁䅁䅤潂䝁䅕杣瑂䝁䅅䅢杁䝁䅫杢穂䡁䅕䅢桂䡁䅑兡療䝁䄴䅉灂䝁䄴䅉あ䝁䅧党杁䝁䅍睢畂䡁䅍䅤祂䡁䅕睙あ䝁䅫睢畂䍁䅁兡畂䝁䅑兤穂䡁䅑杣㕂䍁䅷䅉桂䡁䅍䅉㍂䝁䅕䅢獂䍁䅁兙穂䍁䅁兙杁䝁䅉兙穂䝁䅕䅉祂䝁䅅睤杁䝁䄰兙あ䝁䅕杣灂䝁䅅䅢杁䝁䅙睢祂䍁䅁睙療䝁䅅䅤灂䝁䄴睚穂䍁䅷䅉桂䝁䅑䅡求䡁䅍兡㉂䝁䅕督獁䍁䅁督求䝁䅅䅢桂䝁䄴䅤穂䍁䅷䅉桂䝁䄴䅚杁䝁䅕䅢桂䡁䅍䅤療䝁䄰党祂䡁䅍䅉潁䕁䅍兑呂䕁䅕克㝁䍁䅁䅣療䝁䅷入求䡁䅍䅤求䡁䅉䅉祂䝁䅕督灂䝁䄴督獁䍁䅁兡畂䝁䅍䅢ㅂ䝁䅑兡畂䝁䅣䅉獂䝁䅫兣ㅂ䝁䅫䅚杁䝁䅅杢歂䍁䅁䅣療䡁䅣䅚求䡁䅉党歂䍁䅁䅣祂䝁䄸䅚ㅂ䝁䅍䅤穂䍁䅷䅉㍂䝁䅧兡橂䝁䅧䅉桂䡁䅉党杁䡁䅕督求䝁䅑䅉灂䝁䄴䅉䑂䕁䅅睕䙂䍁䅁兙睂䡁䅁䅢灂䝁䅍兙あ䝁䅫睢畂䡁䅍睏杁䝁䅅杢歂䍁䅁䅣潂䡁䅑䅡桂䝁䅷兡橂䍁䅁兙畂䝁䅧入歂䡁䅉兡歂䝁䅕䅉あ䝁䅧兙あ䍁䅁兡穂䍁䅁兤穂䝁䅕䅚杁䝁䅫杢杁䡁䅕杢穂䝁䅅䅤ㅂ䡁䅉兙あ䝁䅕䅚杁䡁䅁睢獂䡁䅫党穂䡁䅑党祂䍁䅁杣求䡁䅍兡畂䡁䅍䅌杁䝁䅅䅢牂䡁䅫䅚杁䡁䅉党穂䝁䅫杢穂䍁䅷䅉桂䝁䄴䅚杁䡁䅁䅢桂䡁䅍䅤灂䝁䅍兡㙂䝁䅕杣穂䍁䅁杚療䡁䅉䅉桂䡁䅁䅣獂䝁䅫睙桂䡁䅑兡療䝁䄴督杁䝁䅫杢杁䝁䅍睢畂䡁䅍䅤祂䡁䅕睙あ䝁䅫睢畂䍁䅁兢桂䡁䅑党祂䝁䅫兙獂䡁䅍䅌杁䝁䅅督杁䡁䅣党獂䝁䅷䅉桂䡁䅍䅉橂䝁䄸兢睂䝁䄸杢求䝁䄴䅤穂䍁䅁睢浂䍁䅁兙ㅂ䡁䅑睢瑂䝁䄸䅤灂䡁䅙党獁䍁䅁杙療䝁䅅䅤灂䝁䄴睚獁䍁䅁兙畂䝁䅑䅉療䡁䅑䅡求䡁䅉䅉橂䝁䄸杢穂䡁䅕兢求䡁䅉䅉睂䡁䅉睢歂䡁䅕睙あ䡁䅍杌杁䙁䅑䅡求䍁䅁睕睂䝁䅕睙灂䝁䅅䅢あ䡁䅫䅉兂䡁䅉睢歂䡁䅕睙あ䡁䅍䅉穂䝁䅕睚瑂䝁䅕杢あ䍁䅁睢浂䝁䅙党祂䡁䅍䅉浂䝁䅷兙㉂䝁䄸杣穂䍁䅷䅉求䝁䄰兤獂䡁䅍兡浂䝁䅫党祂䡁䅍䅌杁䝁䅅杢歂䍁䅁督療䝁䅷兤楂䝁䅫䅢灂䡁䅯党祂䡁䅍䅉浂䝁䄸杣杁䡁䅕督求䍁䅁兡畂䍁䅁杚療䝁䄸䅚獁䍁䅁杚獂䝁䅅杤療䡁䅉兡畂䝁䅣䅌杁䝁䄴兤あ䡁䅉兡あ䝁䅫睢畂䝁䅅䅢杁䡁䅍兤睂䡁䅁䅢求䝁䄰党畂䡁䅑䅌杁䝁䅅杢歂䍁䅁䅣潂䝁䅅杣瑂䝁䅅睙求䡁䅕䅤灂䝁䅍兙獂䍁䅁兙睂䡁䅁䅢灂䝁䅍兙あ䝁䅫睢畂䡁䅍杌杁䙁䅍䅤求䡁䅁兙畂䍁䅁睑療䝁䄰䅣桂䝁䄴入杁䡁䅣兙穂䍁䅁杚療䡁䅕杢歂䝁䅕䅚杁䝁䅫杢杁䑁䅅兏穁䑁䅉䅉桂䝁䄴䅚杁䝁䅫督杁䝁䅧党桂䝁䅑兣ㅂ䝁䅅杣あ䝁䅕杣求䝁䅑䅉灂䝁䄴䅉佂䝁䄸杣あ䝁䅧杙祂䝁䄸睢牂䍁䅷䅉䩂䝁䅷䅢灂䝁䄴睢灂䡁䅍杌䅁䝁唸䅁㑄䅄䅁睕あ䝁䅕杤求䝁䄴䅉乂䝁䅅䅚歂䝁䅕杢獁䍁䅁䅔あ䝁䅑杌杁䝁䅑党穂䝁䅫睚畂䡁䅍䅌杁䡁䅍睢ㅂ䡁䅉睙求䡁䅍䅌杁䝁䅅杢歂䍁䅁兢桂䡁䅉睡求䡁䅑督杁䝁䅙兙穂䝁䅧兡療䝁䄴兌浂䝁䄸杣㍂䝁䅅杣歂䍁䅁杙祂䝁䅅杢歂䝁䅕䅚杁䝁䅅杢歂䍁䅁䅣祂䝁䅫杤桂䡁䅑党杁䝁䅷兙楂䝁䅕䅢杁䝁䅙睢療䡁䅑睤求䝁䅅杣獁䍁䅁兙橂䝁䅍党穂䡁䅍睢祂䝁䅫党穂䍁䅷䅉桂䝁䄴䅚杁䝁䅅䅣睂䝁䅅杣求䝁䅷䅉灂䝁䄴䅉あ䝁䅧党杁䙁䅕杢灂䡁䅑党歂䍁䅁睕あ䝁䅅䅤求䡁䅍䅉桂䝁䄴䅚杁䝁䅫杢あ䝁䅕杣畂䝁䅅䅤灂䝁䄸杢桂䝁䅷䅢㕂䍁䄴䅉䩂䡁䅑䅉療䡁䅁党祂䝁䅅䅤求䡁䅍䅉あ䝁䅧杣療䡁䅕睚潂䍁䅁睖潂䝁䄸䅢求䡁䅍兙獂䝁䅕䅉䝂䝁䄸睢あ䡁䅣党桂䡁䅉䅌杁䙁䅣䅡療䝁䅷党穂䝁䅅䅢求䍁䅁兑橂䝁䅍党穂䡁䅍睢祂䝁䅫党穂䍁䄸兑睂䡁䅁兙祂䝁䅕䅢獁䍁䅁䅒灂䡁䅉党橂䡁䅑兌あ䝁䄸兌杁䕁䅍睢畂䡁䅍兤瑂䝁䅕杣獁䍁䅁兙畂䝁䅑䅉䵂䝁䅫睙求䝁䄴督灂䝁䄴睚杁䡁䅍党湂䝁䄰党畂䡁䅑督畁䍁䅁䅖潂䝁䅕䅉塂䝁䅧睢獂䝁䅕督桂䝁䅷党杁䕁䅙睢療䡁䅑睤求䝁䅅杣杁䡁䅍党湂䝁䄰党畂䡁䅑䅉歂䝁䅕督灂䝁䅣杢穂䍁䅷䅉穂䝁䄸兤祂䝁䅍党穂䍁䅷䅉桂䝁䄴䅚杁䝁䄰兙祂䝁䅳党あ䡁䅍䅉㉂䝁䅅杣灂䝁䄸兤穂䍁䅁䅣祂䝁䄸䅚ㅂ䝁䅍䅤穂䍁䅷䅉灂䝁䄴睙獂䡁䅕䅚灂䝁䄴睚杁䝁䅑杣求䡁䅍督杁䡁䅍䅡療䝁䅕督獁䍁䅁杙療䝁䄸䅤穂䍁䅷䅉楂䝁䄸睢あ䝁䅫党穂䍁䅷䅉浂䝁䅅督潂䝁䅫睢畂䍁䅁督畂䝁䅕兙牂䝁䅕杣穂䍁䅷䅉穂䝁䅅杢歂䝁䅅䅢穂䍁䅷䅉桂䝁䄴䅚杁䝁䅍兙穂䡁䅕兙獂䍁䅁督潂䝁䄸党穂䍁䅁兤畂䝁䅑党祂䍁䅁䅤潂䝁䅕䅉呂䡁䅑党㉂䝁䅕䅉乂䝁䅅䅚歂䝁䅕杢獁䍁䅁䅒療䝁䅷睙求䍁䅁杖灂䡁䅑兙獁䍁䅁村求䡁䅑督求䡁䅫䅉䭂䝁䄸䅡畂䡁䅍睢畂䍁䅷䅉䍂䝁䅷睢畂䝁䅑睢獁䍁䅁睒卂䕁䅕兑啂䙁䅍䅌杁䝁䅅杢歂䍁䅁兑畂䝁䄴党杁䕁䅳䅢求䝁䅫杢杁䝁䅉杣桂䝁䄴䅚穂䍁䄴䅉啂䝁䅧党杁䙁䅣䅡療䝁䅷党穂䝁䅅䅢求䍁䅁兑橂䝁䅍党穂䡁䅍睢祂䝁䅫党穂䍁䄸兑睂䡁䅁兙祂䝁䅕䅢杁䡁䅍党湂䝁䄰党畂䡁䅑䅉療䝁䅙杚求䡁䅉督杁䝁䅧兙畂䝁䅑杙桂䝁䅣督獁䍁䅁兙睂䡁䅁兙祂䝁䅕䅢獁䍁䅁督瑂䝁䅅䅢獂䍁䅁䅢求䝁䅅䅤潂䝁䅕杣杁䝁䅣睢療䝁䅑督獁䍁䅁杙求䝁䅷䅤穂䍁䅷䅉穂䝁䄸杚あ䍁䅁兙橂䝁䅍党穂䡁䅍睢祂䝁䅫党穂䍁䅷䅉浂䝁䅅督潂䝁䅫睢畂䍁䅁督橂䝁䅅杣㉂䝁䅕督獁䍁䅁睤祂䝁䅅䅣穂䍁䅷䅉湂䝁䅫杚あ䝁䅫杢湂䍁䅷䅉桂䝁䄴䅚杁䝁䄸䅤潂䝁䅕杣杁䝁䅅睙橂䝁䅕督穂䝁䄸杣灂䝁䅕督杁䡁䅕杢歂䝁䅕杣杁䡁䅑䅡求䍁䅁睕あ䝁䅕杤求䍁䅁兔桂䝁䅑䅚求䝁䄴䅌杁䕁䅅杢畂䝁䅕䅉䱂䝁䅷党灂䝁䄴䅌杁䕁䅉党あ䡁䅍党㕂䍁䅁杓療䝁䅧杢穂䝁䄸杢獁䍁䅁兙畂䝁䅑䅉䕂䝁䄸䅢橂䝁䅕䅉坂䝁䅫䅤桂䍁䅁杙祂䝁䅅杢歂䡁䅍杌杁䙁䅑䅡求䍁䅁䅒灂䡁䅉党橂䡁䅑兌あ䝁䄸兌䑂䝁䄸杢穂䡁䅕兢求䡁䅉䅉穂䝁䅕睚瑂䝁䅕杢あ䍁䅁睢睂䝁䅕杣桂䡁䅑党穂䍁䅁睕あ䝁䅕杤求䍁䅁兔桂䝁䅑䅚求䝁䄴䅉桂䝁䄴䅚杁䕁䅑睢獂䝁䅍党杁䙁䅙兡あ䝁䅅䅉浂䡁䅕䅢獂䍁䄰䅣祂䝁䅫睙求䍁䅁杣求䡁䅑兙灂䝁䅷䅉穂䡁䅑睢祂䝁䅕督獁䍁䅁睕あ䝁䅕杤求䍁䅁兔桂䝁䅑䅚求䝁䄴䅉療䡁䅕䅤獂䝁䅕䅤杁䡁䅍䅤療䡁䅉党穂䍁䅁兙畂䝁䅑䅉橂䝁䄸杢橂䝁䅕督穂䝁䅫睢畂䡁䅍䅌杁䝁䅅杢歂䍁䅁䅚灂䝁䅣兡あ䝁䅅䅢杁䝁䅕兌橂䝁䄸兢瑂䝁䅕杣橂䝁䅕䅉㍂䝁䅕杙穂䝁䅫䅤求䡁䅍杌杁䙁䅑䅡求䍁䅁䅔灂䝁䅍党畂䡁䅍兡畂䝁䅣䅉穂䝁䅕睚瑂䝁䅕杢あ䍁䅁党畂䝁䅣兙湂䝁䅕督杁䝁䅫杢杁䡁䅑䅡求䍁䅁䅢灂䝁䅍党畂䡁䅍兡畂䝁䅣䅉療䝁䅙䅉あ䝁䅧党杁䙁䅍䅤求䡁䅙党杁䕁䄰兙歂䝁䅑党畂䍁䅁兙畂䝁䅑䅉䍂䝁䅕䅤穂䝁䅕入杁䕁䅯睢潂䝁䄴督療䝁䄴䅉あ䡁䅉兙歂䝁䅕兢桂䡁䅉睡穂䍁䅁杚療䡁䅉䅉あ䝁䅧党杁䡁䅍兙獂䝁䅕䅉療䝁䅙䅉穂䝁䅕䅢求䝁䅍䅤杁䝁䅅䅣睂䝁䅅杣求䝁䅷䅌杁䝁䅅睙橂䝁䅕督穂䝁䄸杣㕂䍁䅷䅉潂䝁䄸兢求䍁䅁睙桂䡁䅑党湂䝁䄸杣灂䝁䅕督獁䍁䅁兙畂䝁䅑䅉療䡁䅑䅡求䡁䅉䅉畂䝁䄸杢瑁䝁䅍睢祂䝁䅕䅉睂䡁䅉睢歂䡁䅕睙あ䡁䅍杌杁䕁䅫杢杁䝁䅅䅚歂䝁䅫䅤灂䝁䄸杢獁䍁䅁䅤潂䝁䅕䅉橂䝁䄸兢睂䝁䅅杢㕂䍁䅁䅚灂䡁䅍䅤祂䝁䅫杙ㅂ䡁䅑党穂䍁䅁兡あ䡁䅍䅉睂䡁䅉睢歂䡁䅕睙あ䡁䅍䅉灂䝁䄴䅉あ䝁䅧党杁䡁䅣䅡療䝁䅷党穂䝁䅅䅢求䍁䅁睙潂䝁䅅杢畂䝁䅕䅢杁䡁䅑䅡祂䝁䄸兤湂䝁䅧䅉歂䝁䅕䅣桂䡁䅉䅤瑂䝁䅕杢あ䍁䅁督あ䝁䄸杣求䡁䅍䅌杁䝁䄰兙穂䡁䅍䅉瑂䝁䅕杣橂䝁䅧兙畂䡁䅑督獁䍁䅁睢浂䝁䅙兌睂䡁䅉兡橂䝁䅕䅉祂䝁䅕䅤桂䝁䅫䅢求䡁䅉督獁䍁䅁督潂䝁䄸党杁䝁䅍䅡桂䝁䅫杢穂䍁䅷䅉療䝁䄴䅢灂䝁䄴党杁䡁䅉党あ䝁䅅兡獂䝁䅕杣穂䍁䅷䅉畂䝁䅅䅤灂䝁䄸杢桂䝁䅷䅉橂䝁䅧兙灂䝁䄴督獁䍁䅁督睂䝁䅕睙灂䝁䅅䅢あ䡁䅫䅉祂䝁䅕䅤桂䝁䅫䅢求䡁䅉督獁䍁䅁兡畂䝁䅑党睂䝁䅕杢歂䝁䅕杢あ䍁䅁督あ䝁䄸杣求䡁䅍䅌杁䝁䅅杢歂䍁䅁睙獂䡁䅕杙穂䍁䄴䅉䝂䡁䅕杣あ䝁䅧党祂䍁䅷䅉灂䡁䅑䅉瑂䝁䅅杣牂䝁䅕䅤穂䍁䅁兡あ䡁䅍䅉睂䡁䅉睢歂䡁䅕睙あ䡁䅍䅉桂䝁䄴䅚杁䡁䅍党祂䡁䅙兡橂䝁䅕督杁䡁䅑䅡祂䝁䄸兤湂䝁䅧䅉歂䝁䅫睚灂䡁䅑兙獂䍁䅁杙祂䝁䅅杢歂䍁䅁兢桂䡁䅉睡求䡁䅑兡畂䝁䅣䅌杁䡁䅍睢橂䝁䅫兙獂䍁䅁兢求䝁䅑兡桂䍁䅁兙畂䝁䅑䅉灂䝁䄴杚獂䡁䅕党畂䝁䅍党祂䍁䅁兢桂䡁䅉睡求䡁䅑兡畂䝁䅣䅌杁䝁䅕䅥睂䝁䅕杣灂䝁䅕杢あ䝁䅫兙獂䍁䅁党㉂䝁䅕杢あ䡁䅍䅌杁䝁䅫杢瑁䡁䅍䅤療䡁䅉党杁䝁䅅杢歂䍁䅁睢畂䝁䅷兡畂䝁䅕䅉睂䡁䅉睢瑂䝁䄸䅤灂䝁䄸杢穂䍁䅷䅉桂䝁䄴䅚杁䡁䅁兤楂䝁䅷兡橂䍁䅁杣求䝁䅷兙あ䝁䅫睢畂䡁䅍杌杁䙁䅑䅡求䍁䅁睙療䝁䄰䅣桂䝁䄴入杁䡁䅣兙穂䍁䅁兡畂䝁䅍睢祂䡁䅁睢祂䝁䅅䅤求䝁䅑䅉灂䝁䄴䅉硁䑁䅫兏睁䍁䅁兙畂䝁䅑䅉灂䡁䅍䅉潂䝁䅕兙歂䡁䅅兤桂䡁䅉䅤求䡁䅉党歂䍁䅁兡畂䍁䅁䅔療䝁䄴睚杁䕁䅫督獂䝁䅅杢歂䍁䅁睑灂䡁䅑入獁䍁䅁杔求䡁䅣䅉婂䝁䄸杣牂䍁䄴䅁穃兆䅁䅍䅣䙁䅍䅤求䡁䅣兙祂䡁䅑䅉䩂䝁䄴杚療䡁䅉兢桂䡁䅑兡療䝁䄴䅉呂䝁䅕杣㉂䝁䅫睙求䡁䅍䅉䑂䝁䄸杣睂䝁䄸杣桂䡁䅑兡療䝁䄴䅌杁䡁䅑䅡祂䝁䄸兤湂䝁䅧䅉灂䡁䅑督杁䡁䅍兤楂䡁䅍兡歂䝁䅫兙祂䝁䅫党穂䍁䅷䅉睂䡁䅉睢㉂䝁䅫䅚求䡁䅍䅉あ䝁䅫䅤獂䝁䅕䅉灂䝁䄴督ㅂ䡁䅉兙畂䝁䅍党杁䝁䅅杢歂䍁䅁杣求䝁䅅䅢杁䝁䅕督あ䝁䅅䅤求䍁䅁䅤祂䝁䅅杢穂䝁䅅睙あ䝁䅫睢畂䍁䅁杣求䝁䅷兙あ䝁䅕䅚杁䡁䅍党祂䡁䅙兡橂䝁䅕督杁䝁䅫杢杁䡁䅑䅡求䍁䅁兖畂䝁䅫䅤求䝁䅑䅉呂䡁䅑兙あ䝁䅕督杁䝁䅅杢歂䍁䅁兡畂䡁䅑党祂䝁䄴兙あ䝁䅫睢畂䝁䅅䅢獂䡁䅫杌杁䙁䅑䅡求䍁䅁睙療䝁䄰䅣桂䝁䄴入杁䝁䅫杢㉂䝁䄸䅢㉂䝁䅕督杁䝁䅫杢杁䡁䅍党桂䡁䅉睙潂䝁䅫杢湂䍁䅷䅉求䡁䅧兙瑂䝁䅫杢灂䝁䄴睚獁䍁䅁睙獂䝁䄸督灂䝁䄴睚獁䍁䅁兙畂䝁䅑䅉灂䝁䄴督ㅂ䡁䅉兡畂䝁䅣䅉あ䝁䅧党杁䝁䅍睢畂䝁䅑兡あ䝁䅫睢畂䍁䅁睢浂䍁䅁䅤潂䝁䅕䅉あ䝁䅫䅤獂䝁䅕䅉あ䝁䄸䅉祂䝁䅕兙獂䍁䅁䅣祂䝁䄸䅣求䡁䅉䅤㕂䍁䄴䅉䩂䡁䅑䅉桂䝁䅷督療䍁䅁睢浂䝁䅙党祂䡁䅍䅉潂䝁䄸兢求䍁䅁兙畂䝁䅑䅉睂䝁䅕杣穂䝁䄸杢桂䝁䅷䅉灂䝁䄴督ㅂ䡁䅉兙畂䝁䅍党杁䡁䅍党祂䡁䅙兡橂䝁䅕督㝁䍁䅁督求䡁䅉杤灂䝁䅍党穂䍁䅁杚療䡁䅉䅉あ䝁䅅䅥瑁䝁䅑党浂䝁䅕杣祂䝁䅕䅚杁䝁䅕䅥橂䝁䅧兙畂䝁䅣党穂䑁䅳䅉桂䝁䄴䅚杁䝁䅑兡湂䝁䅫䅤桂䝁䅷䅉橂䡁䅕督あ䝁䄸兢求䡁䅉䅉求䝁䄴睚桂䝁䅣党瑂䝁䅕杢あ䍁䅁䅣獂䝁䅅䅤浂䝁䄸杣瑂䍁䅁督求䡁䅉杤灂䝁䅍党穂䍁䄴䅉䩂䡁䅑䅉桂䝁䅷督療䍁䅁䅣祂䝁䄸杤灂䝁䅑党穂䍁䅁兙睂䡁䅁杣桂䝁䅫督桂䝁䅷䅉瑂䝁䅅杢桂䝁䅣党瑂䝁䅕杢あ䍁䅷䅉療䝁䄴䅢灂䝁䄴党杁䝁䄴睢あ䝁䅅杣灂䡁䅯兙あ䝁䅫睢畂䍁䅁兙畂䝁䅑䅉橂䝁䅷睢穂䝁䅫杢湂䍁䅷䅉橂䡁䅉党歂䝁䅫䅤杁䝁䅅杢歂䍁䅁杣求䝁䅅䅢杁䝁䅕督あ䝁䅅䅤求䍁䅁兡畂䝁䅙睢祂䝁䄰兙あ䝁䅫睢畂䍁䅷䅉桂䝁䄴䅚杁䡁䅍党桂䡁䅉睙潂䍁䅁兙畂䝁䅑䅉㉂䝁䅅䅢ㅂ䝁䅅䅤灂䝁䄸杢杁䡁䅍党祂䡁䅙兡橂䝁䅕督畁䍁䅁䅖潂䝁䅕䅉橂䝁䄸兢睂䝁䅅杢㕂䍁䅁督求䡁䅉杤求䡁䅍䅉潂䝁䄸兢求䝁䅉兤㕂䝁䅕杣穂䍁䅁兙畂䝁䅑䅉穂䝁䅕䅢獂䝁䅕杣穂䍁䅷䅉祂䝁䅕督灂䝁䅑党畂䡁䅑兡桂䝁䅷䅉桂䝁䄴䅚杁䝁䅍睢瑂䝁䄰党祂䝁䅍兡桂䝁䅷䅉祂䝁䅕兙獂䍁䅁党穂䡁䅑兙あ䝁䅕䅉睂䡁䅉睢浂䝁䅕督穂䝁䅫睢畂䝁䅅䅢穂䍁䅷䅉瑂䝁䄸杣あ䝁䅣兙湂䝁䅕䅉獂䝁䅕杢歂䝁䅕杣穂䍁䅁兙畂䝁䅑䅉穂䝁䅕杣㉂䝁䅫睙求䡁䅉督獁䍁䅁䅤灂䡁䅑䅢求䍁䅁兙湂䝁䅕杢橂䝁䅫党穂䍁䅁兙畂䝁䅑䅉祂䝁䅕兙獂䍁䅁党穂䡁䅑兙あ䝁䅕䅉桂䡁䅑䅤療䡁䅉杢求䡁䅫督獁䍁䅁兙畂䝁䅑䅉潂䝁䄸兢求䍁䅁杙ㅂ䝁䅫䅢歂䝁䅕杣穂䍁䅁䅤潂䡁䅉睢ㅂ䝁䅣䅡杁䝁䅑兡祂䝁䅕睙あ䍁䅁睢睂䝁䅕杣桂䡁䅑兡療䝁䄴督獁䍁䅁杢求䡁䅑睤療䡁䅉睡杁䝁䄸杚杁䝁䅫杢歂䝁䅕䅣求䝁䄴䅚求䝁䄴䅤杁䝁䅅睚求䝁䄴睙灂䝁䅕督獁䍁䅁兙畂䝁䅑䅉療䡁䅑䅡求䡁䅉䅉楂䡁䅕督灂䝁䄴党穂䡁䅍党穂䍁䄴䅉啂䝁䅧党杁䝁䅍睢瑂䡁䅁兙畂䡁䅫䅉㍂䝁䅅督杁䝁䅙睢ㅂ䝁䄴䅚求䝁䅑䅉灂䝁䄴䅉硁䑁䅧兏穁䍁䅁兙畂䝁䅑䅉灂䡁䅍䅉潂䝁䅕兙歂䡁䅅兤桂䡁䅉䅤求䡁䅉党歂䍁䅁兡畂䍁䅁䅓療䡁䅕督あ䝁䄸杢獁䍁䅁䅖求䡁䅧兙穂䍁䄴䅁穂䅇䅁术䅣䙁䅍䅤灂䝁䅙党獂䍁䅁杒灂䝁䄴兙畂䝁䅍兡桂䝁䅷䅉䑂䝁䄸杣睂䍁䄴䅌杁䝁䅅䅉浂䝁䅫杢桂䝁䄴睙灂䝁䅅䅢杁䡁䅍党祂䡁䅙兡橂䝁䅕督杁䝁䅅杢歂䍁䅁杙桂䝁䄴睡杁䝁䅧睢獂䝁䅑兡畂䝁䅣䅉橂䝁䄸兢睂䝁䅅杢㕂䍁䅷䅉睂䡁䅉睢㉂䝁䅫䅚求䡁䅍䅉祂䝁䅕䅤桂䝁䅫䅢杁䝁䅅杢歂䍁䅁兡畂䡁䅍䅤灂䡁䅑兤あ䝁䅫睢畂䝁䅅䅢杁䡁䅣党桂䝁䅷䅤潂䍁䅁兢桂䝁䄴兙湂䝁䅕兢求䝁䄴䅤獁䍁䅁兙畂䝁䅑䅉灂䝁䄴杤求䡁䅍䅤瑂䝁䅕杢あ䍁䅁杙桂䝁䄴睡灂䝁䄴睚杁䡁䅍党祂䡁䅙兡橂䝁䅕督杁䡁䅑睢杁䝁䅫杢歂䝁䅫杤灂䝁䅑兤桂䝁䅷䅉灂䝁䄴杤求䡁䅍䅤療䡁䅉督獁䍁䅁睙療䡁䅉䅣療䡁䅉兙あ䝁䅫睢畂䡁䅍䅌杁䝁䄰兤畂䝁䅫睙灂䡁䅁兙獂䝁䅫䅤灂䝁䅕督獁䍁䅁兙畂䝁䅑䅉灂䝁䄴督あ䝁䅫䅤ㅂ䡁䅑兡療䝁䄴督杁䝁䅫杢杁䡁䅑䅡求䍁䅁兖畂䝁䅫䅤求䝁䅑䅉呂䡁䅑兙あ䝁䅕督杁䝁䅅杢歂䍁䅁兡畂䡁䅑党祂䝁䄴兙あ䝁䅫睢畂䝁䅅䅢獂䡁䅫杌杁䕁䅫䅤杁䝁䄸䅣求䡁䅉兙あ䝁䅕督杁䝁䅫杢杁䡁䅑䅡祂䝁䅕党杁䡁䅍党湂䝁䄰党畂䡁䅑督㙁䍁䅁睒獂䝁䄸杙桂䝁䅷䅉塂䝁䅕兙獂䡁䅑䅡杁䕁䄰兙畂䝁䅅睚求䝁䄰党畂䡁䅑䅌杁䕁䅫杢穂䡁䅑兡あ䡁䅕䅤灂䝁䄸杢桂䝁䅷䅉䡂䡁䅉睢ㅂ䡁䅁䅌杁䝁䅅杢歂䍁䅁睔あ䝁䅧党祂䍁䄴䅉啂䝁䅧党杁䝁䅍睢瑂䡁䅁兙畂䡁䅫䅉睂䡁䅉睢㉂䝁䅫䅚求䡁䅍䅉睂䡁䅉兡㉂䝁䅅䅤求䍁䅁睙獂䝁䅫党畂䡁䅑䅉穂䝁䅕杣㉂䝁䅫睙求䡁䅍䅌杁䝁䅫杢橂䝁䅷兤歂䝁䅫杢湂䍁䅁督求䝁䅍兤祂䝁䅫䅤灂䝁䅕督杁䡁䅑杣桂䝁䄴督桂䝁䅍䅤灂䝁䄸杢杁䝁䅅杢歂䍁䅁杚灂䝁䄴兙畂䝁䅍兡桂䝁䅷䅉睂䝁䅷兙畂䝁䄴兡畂䝁䅣䅉穂䝁䅕杣㉂䝁䅫睙求䡁䅍睏杁䝁䅫杢穂䡁䅑兡あ䡁䅕䅤灂䝁䄸杢桂䝁䅷䅉求䡁䅅兤灂䡁䅑入杁䝁䅅杢歂䍁䅁杚灂䡁䅧党歂䍁䅁兡畂䝁䅍睢瑂䝁䅕䅉穂䝁䅅䅢求䡁䅍䅌杁䡁䅑杣桂䝁䅑兡畂䝁䅣䅉桂䝁䄴䅚杁䡁䅉党穂䝁䅕兙祂䝁䅍䅡獁䍁䅁兙畂䝁䅑䅉瑂䡁䅕杢灂䝁䅍兡睂䝁䅅䅢杁䝁䅙兡畂䝁䅅杢橂䝁䅕䅉穂䝁䅕杣㉂䝁䅫睙求䡁䅍睏杁䝁䅫杢㉂䝁䅕督あ䝁䄰党畂䡁䅑䅉楂䝁䅅杢牂䝁䅫杢湂䍁䅁督求䡁䅉杤灂䝁䅍党穂䍁䅷䅉穂䡁䅕睙潂䍁䅁兙穂䍁䅁兢求䡁䅉睚求䡁䅉督杁䝁䅅杢歂䍁䅁兙橂䡁䅅兤灂䡁䅍兡あ䝁䅫睢畂䡁䅍䅌杁䡁䅁兤楂䝁䅷兡橂䍁䅁睢浂䝁䅙党祂䝁䅫杢湂䡁䅍䅌杁䝁䅅杢歂䍁䅁䅣祂䝁䅫杤桂䡁䅑党杁䡁䅁䅢桂䝁䅍党瑂䝁䅕杢あ䡁䅍睏杁䝁䅅杢歂䍁䅁杣求䡁䅑兙灂䝁䅷䅉桂䝁䄴䅚杁䝁䅍睢瑂䝁䄰党祂䝁䅍兡桂䝁䅷䅉楂䝁䅅杢牂䝁䅫杢湂䍁䅁督求䡁䅉杤灂䝁䅍党穂䍁䅁睙療䝁䄰䅣祂䝁䅫督灂䝁䄴睚杁䡁䅁党祂䡁䅍睢畂䝁䅅䅢杁䝁䅅杢歂䍁䅁睙療䝁䄰兢求䡁䅉睙灂䝁䅅䅢杁䝁䅷党畂䝁䅑兡畂䝁䅣䅉睂䡁䅉睢湂䡁䅉兙瑂䡁䅍䅌杁䝁䅅督杁䡁䅣党獂䝁䅷䅉桂䡁䅍䅉歂䝁䅕䅣療䡁䅍兡あ䍁䅁兙橂䝁䅍睢ㅂ䝁䄴䅤穂䍁䄴䅉䩂䡁䅑䅉睂䝁䅅杣あ䝁䅫睙灂䡁䅁兙あ䝁䅕督杁䝁䅫杢杁䝁䅅杢歂䍁䅁兢桂䝁䄴兙湂䝁䅕督杁䡁䅕杢歂䝁䅕杣㍂䡁䅉兡あ䝁䅫杢湂䡁䅍䅉浂䝁䄸杣杁䝁䅍睢祂䡁䅁睢祂䝁䅅䅤求䍁䅁兙畂䝁䅑䅉睂䡁䅕杙獂䝁䅫睙杁䝁䅙兡畂䝁䅅杢橂䝁䅕睏杁䝁䅅杢歂䍁䅁睢浂䝁䅙党祂䡁䅍䅉浂䝁䅫杢桂䝁䄴睙灂䝁䅅䅢杁䝁䅅䅚㉂䝁䅫督療䡁䅉入杁䝁䅅杢歂䍁䅁督求䝁䅍兤祂䝁䅫䅤灂䝁䅕督杁䝁䅉杣療䝁䅳党祂䝁䅅睚求䍁䅁督求䡁䅉杤灂䝁䅍党穂䍁䄴䅉啂䝁䅧党杁䝁䅍睢瑂䡁䅁兙畂䡁䅫䅉㍂䝁䅅督杁䝁䅙睢ㅂ䝁䄴䅚求䝁䅑䅉灂䝁䄴䅉硁䑁䅧兏睁䍁䅁兙畂䝁䅑䅉灂䡁䅍䅉潂䝁䅕兙歂䡁䅅兤桂䡁䅉䅤求䡁䅉党歂䍁䅁兡畂䍁䅁睕桂䝁䅫杢あ䍁䅁䅔療䡁䅕兡穂䍁䅷䅉乂䝁䅫督穂䝁䄸兤祂䝁䅫杌䅁䡁契䅁㑃䅅䅁睕あ䝁䄸杢求䙁䅧䅉䡂䡁䅉睢ㅂ䡁䅁䅉䩂䝁䄴睙畁䍁䅁睢睂䝁䅕杣桂䡁䅑党穂䍁䅁兙穂䍁䅁兙杁䝁䅣䅢療䝁䅉兙獂䍁䅁杚灂䝁䄴兙畂䝁䅍兡桂䝁䅷䅉穂䝁䅕杣㉂䝁䅫睙求䡁䅍䅉畂䝁䅕䅤㍂䝁䄸杣牂䍁䅁䅤潂䝁䅅䅤杁䝁䅍睢畂䝁䄴党橂䡁䅑督杁䝁䅍睢瑂䡁䅁兙畂䝁䅫党穂䍁䅷䅉療䡁䅉睚桂䝁䄴兡㙂䝁䅅䅤灂䝁䄸杢穂䍁䅷䅉あ䡁䅉兙歂䝁䅕杣穂䍁䅷䅉桂䝁䄴䅚杁䝁䅫杢㉂䝁䅕督あ䝁䄸杣穂䍁䅁䅤療䍁䅁兢桂䡁䅉睡求䡁䅑䅉求䝁䅍睢穂䡁䅫督あ䝁䅕兢杁䝁䅫杢杁䡁䅑䅡求䍁䅁兖畂䝁䅫䅤求䝁䅑䅉呂䡁䅑兙あ䝁䅕督獁䍁䅁兒ㅂ䡁䅉睢睂䝁䅕䅌杁䙁䅍睢ㅂ䡁䅑䅡杁䕁䅅兢求䡁䅉兡橂䝁䅅䅌杁䡁䅑䅡求䍁䅁兔灂䝁䅑䅚獂䝁䅕䅉䙂䝁䅅督あ䍁䅷䅉䉂䡁䅍兡桂䍁䅷䅉桂䝁䄴䅚杁䝁䅫杢あ䝁䅕杣畂䝁䅅䅤灂䝁䄸杢桂䝁䅷䅢㕂䍁䄴䅉啂䝁䅧党杁䝁䅍睢瑂䡁䅁兙畂䡁䅫䅉療䡁䅁党祂䝁䅅䅤求䡁䅍䅉あ䝁䅧杣療䡁䅕睚潂䍁䅁杚療䡁䅕杣杁䡁䅍党湂䝁䄰党畂䡁䅑督㙁䍁䅁睑療䝁䄰兢求䡁䅉睙灂䝁䅅䅢獁䍁䅁兓畂䡁䅍䅤灂䡁䅑兤あ䝁䅫睢畂䝁䅅䅢獁䍁䅁睕求䝁䅷杚瑁䕁䅑兡祂䝁䅕睙あ䝁䅕䅚癁䙁䅉党あ䝁䅅兡獂䍁䅷䅉桂䝁䄴䅚杁䙁䅁兙㕂䝁䄰党畂䡁䅑督畁䍁䅁䅖潂䝁䅕䅉䑂䝁䄸兢瑂䝁䅕杣橂䝁䅫兙獂䍁䅁督求䝁䅣兢求䝁䄴䅤杁䡁䅁杣療䡁䅙兡歂䝁䅕督杁䡁䅉兡穂䝁䅳䅉瑂䝁䅅杢桂䝁䅣党瑂䝁䅕杢あ䍁䅁兙畂䝁䅑䅉潂䝁䅕䅚湂䝁䅫杢湂䍁䅷䅉㉂䝁䄸兡橂䝁䅕䅉楂䡁䅉睢牂䝁䅕杣桂䝁䅣党獁䍁䅁兢桂䡁䅉睡求䡁䅑䅉灂䝁䄴䅤求䝁䅷䅢灂䝁䅣党畂䝁䅍党獁䍁䅁䅣潂䡁䅫督灂䝁䅍兙獂䍁䅁睙療䝁䄰兢療䝁䅑兡あ䡁䅫䅉あ䡁䅉兙歂䝁䅫杢湂䍁䅷䅉桂䝁䄴䅚杁䝁䅍睢瑂䝁䄰睢歂䝁䅫䅤㕂䍁䅁杚灂䝁䄴兙畂䝁䅍兡畂䝁䅣䅌杁䝁䄰兙祂䝁䅳党あ䝁䅫杢湂䍁䅷䅉睂䡁䅉睢橂䡁䅕杣求䝁䄰党畂䡁䅑䅌杁䝁䅷睢湂䝁䅫督あ䝁䅫睙穂䍁䅷䅉桂䝁䄴䅚杁䡁䅁杣灂䝁䅍党杁䝁䄰兙畂䝁䅅睚求䝁䄰党畂䡁䅑䅉穂䝁䅕杣㉂䝁䅫睙求䡁䅍睏杁䝁䅅杢歂䍁䅁党畂䝁䅣兙湂䝁䅕督杁䝁䅫杢杁䡁䅑䅡求䍁䅁党㑂䝁䅕睙ㅂ䡁䅑兡療䝁䄴䅉桂䝁䄴䅚杁䝁䅍䅢求䝁䅅杣灂䝁䄴睚杁䝁䄸杚杁䝁䅕䅥橂䝁䅧兙畂䝁䅣党瑁䡁䅑杣桂䝁䅑党歂䍁䅁兙畂䝁䅑䅉偂䙁䅑睑杁䡁䅁杣療䝁䅑兤橂䡁䅑督畁䍁䅁䅖潂䝁䅕䅉䩂䝁䄴督あ䝁䅫䅤ㅂ䡁䅑兡療䝁䄴兙獂䍁䅁督求䝁䅣兢求䝁䄴䅤杁䝁䄸杚浂䝁䅕杣穂䍁䅁兙杁䡁䅍兤灂䡁䅑党杁䝁䄸杚杁䝁䅕兣ㅂ䝁䅫䅤㕂䍁䅁䅤祂䝁䅅䅚灂䝁䄴睚杁䡁䅍党祂䡁䅙兡橂䝁䅕督杁䡁䅑睢杁䝁䅫杢穂䡁䅑兡あ䡁䅕䅤灂䝁䄸杢桂䝁䅷䅉橂䝁䅷兡求䝁䄴䅤穂䑁䅳䅉橂䝁䅷党桂䡁䅉兡畂䝁䅣䅉桂䝁䄴䅚杁䝁䅕䅥求䝁䅍兤あ䝁䅫睢畂䍁䅁督求䡁䅉杤灂䝁䅍党穂䍁䅁兡畂䍁䅁杚ㅂ䡁䅑兤祂䝁䅕督杁䝁䅅杢歂䍁䅁督求䝁䅍兤祂䝁䅫䅤灂䝁䅕督杁䝁䅕䅥橂䝁䅧兙畂䝁䅣党穂䑁䅳䅉楂䡁䅉睢牂䝁䅕杣桂䝁䅣党杁䝁䅙睢祂䝁䅕兡湂䝁䄴䅉求䡁䅧睙潂䝁䅅杢湂䝁䅕䅉穂䝁䅕杣㉂䝁䅫睙求䡁䅍䅉浂䝁䄸杣杁䡁䅑䅡求䍁䅁杚灂䝁䄴兙畂䝁䅍兡桂䝁䅷䅉灂䝁䄴督あ䝁䅫䅤ㅂ䡁䅑兡療䝁䄴督杁䝁䅅杢歂䍁䅁䅣祂䝁䄸杚求䡁䅍督灂䝁䄸杢桂䝁䅷䅉あ䡁䅉兙歂䝁䅕杣穂䑁䅳䅉偂䙁䅑睑杁䡁䅁杣療䝁䅑兤橂䡁䅑督獁䍁䅁兡畂䝁䅍䅢ㅂ䝁䅑兡畂䝁䅣䅉祁䑁䅑兌潂䝁䄸兤祂䍁䅁兙杁䝁䅑兙㕂䍁䅁党㑂䝁䅕睙ㅂ䡁䅑兡療䝁䄴䅉療䝁䅙䅉穂䡁䅁睢あ䍁䅷䅉浂䝁䄸杣㍂䝁䅅杣歂䡁䅍䅌杁䝁䅅杢歂䍁䅁睢睂䡁䅑兡療䝁䄴督獁䍁䅁兙穂䍁䅁睤求䝁䅷䅢杁䝁䅅督杁䝁䄴睢畂䍁䄰䅚求䝁䅷兡㉂䝁䅕杣桂䝁䅉䅢求䍁䅁杚療䡁䅉睤桂䡁䅉䅚穂䍁䅁兡畂䍁䅁䅢灂䡁䅅兤灂䝁䅑䅉桂䝁䄴䅚杁䝁䅕䅥療䡁䅑兡橂䍁䅁睙ㅂ䡁䅉杣求䝁䄴睙灂䝁䅕督㝁䍁䅁兙畂䝁䅑䅉療䡁䅉兡湂䝁䅫杢桂䡁䅑党穂䍁䅷䅉穂䡁䅑杣ㅂ䝁䅍䅤ㅂ䡁䅉党穂䍁䅷䅉桂䝁䄴䅚杁䡁䅁䅢桂䝁䅍党穂䍁䅁䅚求䝁䅉䅤杁䝁䅫杢穂䡁䅑杣ㅂ䝁䄰党畂䡁䅑督杁䝁䅫杢杁䝁䅍兙睂䝁䅫䅤桂䝁䅷䅉瑂䝁䅅杣牂䝁䅕䅤穂䍁䄴䅉啂䝁䅧兡穂䍁䅁督求䝁䅣兢求䝁䄴䅤杁䝁䅅䅢穂䝁䄸䅉桂䝁䅍䅤穂䍁䅁兙穂䍁䅁兙畂䍁䅁兡畂䡁䅍䅤灂䡁䅑兤あ䝁䅫睢畂䝁䅅䅢杁䝁䅑党桂䝁䅷党祂䍁䅁兡畂䍁䅁杚灂䡁䅧党歂䍁䅁兡畂䝁䅍睢瑂䝁䅕䅉穂䝁䅕睙ㅂ䡁䅉兡あ䝁䅫党穂䍁䅁䅤療䍁䅁督求䡁䅉杤求䍁䅁兙穂䡁䅍党あ䍁䅁兢桂䝁䄴兙湂䝁䅕杣穂䍁䅷䅉橂䝁䄸兢瑂䝁䅕杣橂䝁䅫兙獂䍁䅁杙桂䝁䄴睡杁䡁䅑杣ㅂ䡁䅍䅤杁䝁䅅杢歂䍁䅁兡畂䡁䅙党穂䡁䅑兢求䝁䄴䅤杁䝁䅑党睂䝁䅅杣あ䝁䄰党畂䡁䅑督獁䍁䅁杙祂䝁䄸睡求䡁䅉兌歂䝁䅕兙獂䝁䅕杣穂䍁䅷䅉桂䝁䄴䅚杁䝁䅫杢穂䡁䅕杣桂䝁䄴睙求䍁䅁睙療䝁䄰䅣桂䝁䄴兡求䡁䅍睏杁䝁䅅杢歂䍁䅁党畂䝁䅣兙湂䝁䅕督杁䝁䅫杢杁䝁䅅督穂䝁䅕䅤杁䝁䄰兙畂䝁䅅睚求䝁䄰党畂䡁䅑䅉楂䡁䅕督灂䝁䄴党穂䡁䅍杌杁䙁䅑䅡求䍁䅁睕求䝁䅷杚瑁䕁䅑兡祂䝁䅕睙あ䝁䅕䅚癁䙁䅉党あ䝁䅅兡獂䍁䅁督求䝁䅣兢求䝁䄴䅤杁䡁䅁杣療䡁䅙兡歂䝁䅕督杁䡁䅑杣桂䝁䅑兡畂䝁䅣䅉穂䝁䅕杣㉂䝁䅫睙求䡁䅍䅉桂䝁䄴䅚杁䡁䅍睢獂䡁䅕䅤灂䝁䄸杢穂䍁䅁兡畂䍁䅁䅤潂䝁䅕䅉湂䝁䅷睢楂䝁䅅䅢杁䝁䅙兡畂䝁䅅杢橂䝁䅫兙獂䍁䅁兢桂䡁䅉睡求䡁䅑督獁䍁䅁兡畂䝁䅍䅢ㅂ䝁䅑兡畂䝁䅣䅉穂䡁䅁睢あ䍁䅁杚療䡁䅉党灂䝁䅣杢杁䝁䅕䅥橂䝁䅧兙畂䝁䅣党獁䍁䅁䅣祂䝁䅕睙灂䝁䄸兤穂䍁䅁兢求䡁䅑兙獂䡁䅍䅉あ䡁䅉兙歂䝁䅫杢湂䍁䅷䅉橂䝁䄸杢あ䡁䅉兙橂䡁䅑督杁䝁䅙睢祂䍁䅁䅚灂䝁䅙杚求䡁䅉党畂䝁䅍党穂䍁䅷䅉桂䝁䄴䅚杁䡁䅍䅣祂䝁䅕兙歂䍁䅁杙求䡁䅑督㝁䍁䅁兙畂䝁䅑䅉㍂䝁䅕兙獂䡁䅑䅡杁䝁䄰兙畂䝁䅅睚求䝁䄰党畂䡁䅑䅉穂䝁䅕杣㉂䝁䅫睙求䡁䅍䅌杁䝁䅅督杁䡁䅣党獂䝁䅷䅉桂䡁䅍䅉療䝁䅙杚求䡁䅉督杁䡁䅁䅡㕂䡁䅍兡橂䝁䅅䅢杁䝁䅣睢獂䝁䅑䅉桂䝁䄴䅚杁䝁䄸䅤潂䝁䅕杣杁䡁䅁杣求䝁䅍兡療䡁䅕督杁䝁䄰党あ䝁䅅䅢穂䍁䅁兡畂䍁䅁杤桂䡁䅉兡療䡁䅕督杁䝁䅙睢祂䝁䄰督杁䝁䅅杢歂䍁䅁䅚求䝁䄴睢瑂䝁䅫杢桂䡁䅑兡療䝁䄴督杁䡁䅑䅡祂䝁䄸兤湂䝁䅧䅉呂䡁䅑睢畂䝁䅕䅥楂䡁䅕䅢獂䝁䅫睢畂䍁䄴睙療䝁䄰杌杁䙁䅑䅡求䍁䅁䅕桂䡁䅫兢求䝁䄴䅤穂䍁䅁督求䝁䅣兢求䝁䄴䅤杁䡁䅁杣療䡁䅙兡歂䝁䅕督杁䝁䅍兤穂䡁䅑睢瑂䝁䅫来求䝁䅑䅉睂䝁䅅入瑂䝁䅕杢あ䍁䅷䅉あ䝁䅕睙潂䝁䄴睢獂䝁䄸睚㕂䍁䅷䅉桂䝁䄴䅚杁䡁䅑杣求䝁䅅督ㅂ䡁䅉入杁䡁䅍党祂䡁䅙兡橂䝁䅕督杁䡁䅑睢杁䝁䅉兙畂䝁䅳督杁䝁䅅杢歂䍁䅁睙療䝁䄰兢求䡁䅉睙灂䝁䅅䅢杁䝁䅉兤穂䝁䅫杢求䡁䅍督求䡁䅍䅌杁䝁䅍䅡桂䡁䅉兡あ䝁䅫党穂䍁䅷䅉桂䝁䄴䅚杁䝁䄴睢畂䍁䄰睚療䡁䅙党祂䝁䄴兢求䝁䄴䅤桂䝁䅷䅉桂䝁䄴䅚杁䝁䅣睢㉂䝁䅕杣畂䝁䄰党畂䡁䅑䅉療䡁䅉睚桂䝁䄴兡㙂䝁䅅䅤灂䝁䄸杢穂䑁䅳䅉桂䝁䄴䅚杁䡁䅁杣灂䝁䅍兡畂䝁䅣䅉桂䝁䄴䅚杁䝁䅷睢橂䝁䅅䅢杁䝁䅍兤祂䡁䅉党畂䝁䅍入杁䡁䅁兙㕂䝁䄰党畂䡁䅑督杁䡁䅍党祂䡁䅙兡橂䝁䅕督畁䍁䅁䅖潂䝁䅕䅉橂䝁䄸兢睂䝁䅅杢㕂䍁䅁睤桂䡁䅍䅉浂䝁䄸杣瑂䝁䅕杣獂䡁䅫䅉牂䝁䄴睢㍂䝁䄴䅉桂䡁䅍䅉䩂䕁䄴䅖䵂䍁䅁杒䑂䙁䅍䅤療䝁䄴党杁䕁䅫杢橂䍁䄴䅉桂䝁䄴䅚杁䝁䅍䅡桂䝁䄴睚求䝁䅑䅉灂䡁䅑督杁䝁䄴兙瑂䝁䅕䅉あ䝁䄸䅉呂䡁䅑睢畂䝁䅕䅗杁䕁䅣杣療䡁䅕䅣杁䕁䅫杢橂䍁䄴䅉灂䝁䄴䅉䭂䡁䅕䅢㕂䍁䅁杍睁䑁䅉䅍畁䍁䅁睕あ䝁䄸杢求䙁䅧䅉䡂䡁䅉睢ㅂ䡁䅁䅉䩂䝁䄴睙畁䍁䅁睤桂䡁䅍䅉浂䝁䄸兤畂䝁䅑党歂䍁䅁兡畂䍁䅁免㕁䑁䅉䅎杁䝁䅅杢歂䍁䅁兡穂䍁䅁䅡求䝁䅅䅚硂䡁䅕兙祂䡁䅑党祂䝁䅕䅚杁䝁䅫杢杁䕁䄴党㍂䍁䅁兗療䡁䅉睡獁䍁䅁杔求䡁䅣䅉婂䝁䄸杣牂䍁䄴䅁塄杆䅁杇䄰䙁䅍䅤祂䝁䅅䅤求䝁䅣兡橂䍁䅁兒歂䡁䅕睙桂䡁䅑兡療䝁䄴䅌杁䕁䅫杢橂䍁䄴䅌杁䡁䅑䅡祂䝁䄸兤湂䝁䅧䅉灂䡁䅑督杁䡁䅍兤楂䡁䅍兡歂䝁䅫兙祂䝁䅫党穂䍁䅷䅉睂䡁䅉睢㉂䝁䅫䅚求䡁䅍䅉求䝁䅑兤橂䝁䅅䅤灂䝁䄸杢杁䡁䅍党祂䡁䅙兡橂䝁䅕督杁䡁䅑䅡祂䝁䄸兤湂䝁䅧䅉橂䝁䅅兢睂䡁䅕督瑁䝁䅉兙穂䝁䅕䅚杁䝁䅅杢歂䍁䅁睢畂䝁䅷兡畂䝁䅕䅉睂䝁䄸督あ䍁䄰督求䝁䅍睢畂䝁䅑兙祂䡁䅫䅉求䝁䅑兤橂䝁䅅䅤灂䝁䄸杢獁䍁䅁兙畂䝁䅑䅉睂䡁䅉睢湂䡁䅉兙瑂䡁䅍䅉あ䝁䄸䅉歂䝁䅕杤求䝁䅷睢睂䍁䅁条療䝁䅉兌祂䝁䅕兙歂䡁䅫䅉穂䝁䅳兡獂䝁䅷督畁䍁䅁䅖潂䝁䅕䅉橂䝁䄸兢睂䝁䅅杢㕂䍁䅁睢睂䝁䅕杣桂䡁䅑党穂䍁䅁䅤潂䡁䅉睢ㅂ䝁䅣䅡杁䙁䅕杌呂䍁䄴䅉䥂䝁䅫睚潂䝁䅕杣杁䕁䅕䅚ㅂ䝁䅍兙あ䝁䅫睢畂䍁䅷䅉䉂䡁䅕督あ䡁䅉兙獂䝁䅫兙癁䕁䄴党㍂䍁䅁杗求䝁䅅䅢桂䝁䄴䅚獁䍁䅁兙畂䝁䅑䅉䙂䝁䅑兤橂䝁䅅䅤灂䝁䄸杢杁䙁䅑党橂䝁䅧杢療䝁䅷睢湂䡁䅫䅉呂䝁䅕杣㉂䝁䅫睙求䡁䅍䅉穂䝁䅕睚瑂䝁䅕杢あ䡁䅍杌杁䕁䅫䅤杁䝁䄸䅣求䡁䅉兙あ䝁䅕督杁䙁䅍䅤祂䝁䅅入求䡁䅉䅉噂䝁䄴兡㉂䝁䅕杣穂䝁䅫䅤㕂䍁䅁䅤潂䝁䅅䅤杁䝁䄸杚浂䝁䅕杣穂䍁䅁兤畂䝁䅑党祂䝁䅣杣桂䝁䅑兤桂䡁䅑党杁䝁䅅杢歂䍁䅁睚祂䝁䅅䅚ㅂ䝁䅅䅤求䍁䅁䅚求䝁䅣杣求䝁䅕䅉睂䡁䅉睢湂䡁䅉兙瑂䡁䅍䅉灂䝁䄴䅉楂䡁䅕督灂䝁䄴党穂䡁䅍䅌杁䝁䅍杣灂䝁䄰兡畂䝁䅅䅢杁䝁䅯兤穂䡁䅑兡橂䝁䅕䅌杁䝁䅕䅚ㅂ䝁䅍兙あ䝁䅫睢畂䍁䅷䅉潂䝁䅕兙獂䡁䅑䅡杁䡁䅍党祂䡁䅙兡橂䝁䅕督獁䍁䅁兡畂䝁䅙睢祂䝁䄰兙あ䝁䅫睢畂䍁䅁䅤求䝁䅍䅡畂䝁䄸䅢療䝁䅣入獁䍁䅁兙畂䝁䅑䅉睂䡁䅕杙獂䝁䅫睙杁䝁䅅䅚瑂䝁䅫杢灂䡁䅍䅤祂䝁䅅䅤灂䝁䄸杢杁䝁䅅䅤杁䡁䅁䅡㕂䡁䅍兡橂䝁䅅䅢杁䝁䅍兙瑂䡁䅁兤穂䝁䅕督杁䝁䅷睢橂䝁䅅䅤求䝁䅑䅉灂䝁䄴䅉あ䝁䅧党杁䝁䅕兙穂䡁䅑党祂䝁䄴䅉噂䝁䄴兡あ䝁䅕䅚杁䙁䅍䅤桂䡁䅑党穂䍁䅷䅉桂䡁䅍䅉㍂䝁䅕䅢獂䍁䅁兙穂䍁䅁䅤潂䡁䅉睢ㅂ䝁䅣䅡杁䝁䄸杢獂䝁䅫杢求䑁䅳䅉畂䝁䄸杢瑁䝁䅑党湂䡁䅉党求䍁䅁睤求䝁䅉䅉桂䝁䄴䅚杁䝁䄰睢楂䝁䅫䅢求䍁䅁兙睂䡁䅁䅢灂䝁䅍兙あ䝁䅫睢畂䍁䅁䅚求䡁䅙党獂䝁䄸䅣瑂䝁䅕杢あ䍁䅁睙療䡁䅕杣穂䝁䅕督杁䡁䅑䅡祂䝁䄸兤湂䝁䅧䅉䥂䝁䅅睙牂䝁䅉杣灂䝁䅣䅡あ䍁䅁兑橂䝁䅅䅚求䝁䄰入杁䝁䅅杢歂䍁䅁䅒求䡁䅙兢療䡁䅕杢あ䝁䅅兡畂䑁䅳䅉桂䝁䄴䅚杁䕁䄰村䉂䍁䅁睢畂䝁䅷兡畂䝁䅕䅉あ䝁䅧杣療䡁䅕睚潂䍁䅁兡あ䡁䅍䅉䭂䝁䅅睙牂䍁䅁睖求䝁䅷睙潂䍁䅁兔桂䝁䄴兙湂䝁䅕兢求䝁䄴䅤杁䕁䅫杢穂䡁䅑兡あ䡁䅕䅤求䍁䄴䅉䩂䝁䄴䅉桂䝁䅑䅚灂䡁䅑兡療䝁䄴䅌杁䡁䅑䅡求䍁䅁睙療䝁䄰䅣桂䝁䄴入杁䝁䄸䅣求䡁䅉兙あ䝁䅕督杁䕁䅍兙睂䝁䅕䅢獂䝁䅅䅉噂䝁䄴兡㉂䝁䅕杣穂䝁䅫䅤㕂䍁䅁䅤潂䝁䅅䅤杁䡁䅁杣療䡁䅙兡歂䝁䅕督杁䡁䅁睢穂䡁䅑兌穂䝁䅕睙療䝁䄴䅚桂䡁䅉入杁䝁䅕䅚ㅂ䝁䅍兙あ䝁䅫睢畂䑁䅳䅉啂䝁䄸杣祂䝁䅕杢穂䍁䅁兖畂䝁䅫杤求䡁䅉督灂䡁䅑入獁䍁䅁睤潂䝁䅫睙潂䍁䅁睢浂䝁䅙党祂䡁䅍䅉ㅂ䝁䄴䅚求䡁䅉睚祂䝁䅅䅚ㅂ䝁䅅䅤求䍁䅷䅉湂䡁䅉兙歂䡁䅕兙あ䝁䅕䅌杁䝁䅧兡湂䝁䅧党祂䍁䅁䅚求䝁䅣杣求䝁䅕䅉楂䡁䅫䅉祂䝁䅕督求䝁䅅杣橂䝁䅧䅌杁䝁䅅杢歂䍁䅁督睂䝁䅕睙灂䝁䅅䅢灂䡁䅯党歂䍁䅁䅚求䝁䅣杣求䝁䅕䅉橂䝁䄸兤祂䡁䅍党穂䍁䅁䅣祂䝁䅫兢桂䡁䅉兡獂䡁䅫䅉灂䝁䄴䅉楂䡁䅕督灂䝁䄴党穂䡁䅍䅌杁䝁䅑党穂䝁䅫睚畂䍁䅁兙畂䝁䅑䅉橂䡁䅉党桂䡁䅑兡㉂䝁䅕䅉あ䝁䅕睙潂䝁䄴睢獂䝁䄸睚㕂䍁䅷䅉潂䝁䅕兙獂䡁䅑䅡獁䍁䅁䅡療䡁䅍䅣灂䡁䅑兙獂䝁䅫䅤㕂䍁䅷䅉桂䝁䄴䅚杁䝁䅕䅚ㅂ䝁䅍兙あ䝁䅫睢畂䍁䅁杚灂䝁䅕䅢歂䡁䅍䅉あ䝁䅧杣療䡁䅕睚潂䍁䅁睢畂䝁䅷兡畂䝁䅕䅉桂䝁䄴䅚杁䝁䄸杢杁䡁䅁䅡㕂䡁䅍兡橂䝁䅅䅢杁䝁䅍兙瑂䡁䅁兤穂䝁䅕督杁䝁䅷睢橂䝁䅅䅤求䝁䅑䅉灂䝁䄴䅉䉂䡁䅕督あ䡁䅉兙獂䝁䅫兙㝁䍁䅁䅖潂䝁䅫杢牂䍁䅁兒歂䡁䅕睙桂䡁䅑兡療䝁䄴䅌杁䝁䅅䅉㉂䝁䄸睙桂䡁䅑兡療䝁䄴兙獂䍁䅁䅤祂䝁䅅兡畂䝁䅫杢湂䍁䅁睢祂䝁䅣兙畂䝁䅫来桂䡁䅑兡療䝁䄴睏杁䝁䅅杢歂䍁䅁兔求䝁䅑兡桂䍁䅁䅒求䡁䅍兡湂䝁䄴䅉呂䝁䅍䅡療䝁䄸䅢獁䍁䅁睤潂䝁䅫睙潂䍁䅁䅣祂䝁䄸杤灂䝁䅑党穂䍁䅁兡畂䝁䅑兤穂䡁䅑杣㕂䍁䄰党畂䝁䅑睢祂䡁䅍党歂䍁䅁睙療䡁䅕杣穂䝁䅕督杁䝁䅫杢杁䑁䅍䅒杁䝁䅅杢灂䝁䄰兙あ䝁䅫睢畂䍁䅁兙畂䝁䅑䅉㉂䝁䅫督ㅂ䝁䅅䅢杁䝁䅕杚浂䝁䅕睙あ䡁䅍䅌杁䝁䅣兙瑂䝁䅕䅉桂䡁䅉䅤杁䝁䅅杢歂䍁䅁䅣祂䝁䄸睚祂䝁䅅兢瑂䝁䅫杢湂䍁䅷䅉湂䡁䅉兙睂䝁䅧兡橂䍁䅁兙畂䝁䅑䅉瑂䝁䄸䅤灂䝁䄸杢杁䝁䅑党穂䝁䅫睚畂䍁䅷䅉歂䝁䅫睚灂䡁䅑兙獂䍁䅁兢求䝁䅑兡桂䍁䅁兙祂䡁䅑兡浂䝁䅫睙灂䝁䅅䅢杁䝁䅫杢あ䝁䅕䅢獂䝁䅫睚求䝁䄴睙求䍁䅷䅉桂䝁䄴䅚杁䝁䅍杣求䝁䅅䅤灂䡁䅙党杁䝁䅅䅚㉂䝁䅕杣あ䝁䅫督灂䝁䄴睚杁䝁䅫杢杁䕁䄴党㍂䍁䅁杗求䝁䅅䅢桂䝁䄴䅚畁䍁䅁兓あ䍁䅁兙獂䡁䅍睢杁䝁䄸杚浂䝁䅕杣穂䍁䅁睖療䡁䅉睡浂䝁䄸杣橂䝁䅕䅉䙂䝁䅑睚求䍁䅷䅉桂䍁䅁䅣獂䝁䅅䅤浂䝁䄸杣瑂䍁䅁䅤療䍁䅁党瑂䡁䅁䅢療䡁䅫党祂䡁䅍䅉あ䝁䅧兙あ䍁䅁䅣祂䝁䄸杤灂䝁䅑党穂䍁䅁党歂䡁䅕睙桂䡁䅑兡療䝁䄴䅉楂䝁䅕杢求䝁䅙兡あ䡁䅍䅉桂䝁䅑兢灂䝁䄴兡穂䡁䅑杣桂䡁䅑兡療䝁䄴䅉穂䝁䄸䅢ㅂ䡁䅑兡療䝁䄴督㝁䍁䅁兙畂䝁䅑䅉呂䝁䄸䅣潂䝁䅫兙杁䕁䅷党桂䡁䅉杢灂䝁䄴睚獁䍁䅁睤潂䝁䅫睙潂䍁䅁党畂䝁䅅杙獂䝁䅕督杁䝁䅷睢㍂䝁䅕杣杁䝁䅍睢穂䡁䅑䅉求䝁䅑兤橂䝁䅅䅤灂䝁䄸杢杁䝁䅉党畂䝁䅕杚灂䡁䅑督杁䡁䅁杣療䝁䅣杣桂䝁䄰督畁䍁䅁睕あ䡁䅉兙あ䝁䅕睚灂䝁䅍䅉䙂䝁䅑兤橂䝁䅅䅤灂䝁䄸杢獁䍁䅁兓畂䝁䅍杌杁䡁䅣兙穂䍁䅁杚療䡁䅕杢歂䝁䅕䅚杁䝁䅫杢杁䑁䅅䅏㕁䑁䅉䅉桂䝁䄴䅚杁䝁䅫督杁䝁䅧党桂䝁䅑兣ㅂ䝁䅅杣あ䝁䅕杣求䝁䅑䅉灂䝁䄴䅉䥂䝁䅕杣畂䝁䅑睢畂䍁䅷䅉坂䝁䅫杣湂䝁䅫杢灂䝁䅅杌䅁䕁奣䅁杁䅁䅁睕あ䡁䅉党桂䝁䄰兡畂䝁䅣䅉乂䝁䅕䅚灂䝁䅅䅁呂权䅁䄯䅷䙁䅍䅤祂䝁䅫䅚求䍁䅷䅉䩂䝁䄴睙畁䍁䅷䅉桂䍁䅁䅤求䝁䅍䅡畂䝁䄸䅢療䝁䅣入瑁䝁䅉兙穂䝁䅕䅚杁䝁䅕䅚ㅂ䝁䅍兙あ䝁䅫睢畂䍁䅁督求䡁䅉杤灂䝁䅍党杁䝁䅍睢瑂䡁䅁兙畂䡁䅫䅌杁䝁䅕杢湂䝁䅅睚求䡁䅍䅉灂䝁䄴䅉あ䝁䅧党杁䡁䅁杣療䡁䅙兡穂䝁䅫睢畂䍁䅁睢浂䍁䅁䅣祂䝁䄸䅣祂䝁䅫党あ䝁䅅杣㕂䍁䅁兙畂䝁䅑䅉あ䝁䅧兡祂䝁䅑兌睂䝁䅅杣あ䡁䅫䅉療䝁䄴䅢灂䝁䄴党杁䝁䅍兤祂䡁䅉兡橂䡁䅕䅢ㅂ䝁䄰䅌杁䡁䅍睢浂䡁䅑睤桂䡁䅉党杁䡁䅍入穂䡁䅑党瑂䡁䅍䅌杁䝁䅅杢歂䍁䅁党歂䡁䅕睙桂䡁䅑兡療䝁䄴兙獂䍁䅁督求䡁䅉杤灂䝁䅍党穂䍁䅁兡畂䍁䅁䅤潂䝁䅕䅉噂䝁䄴兡あ䝁䅕䅚杁䙁䅍䅤桂䡁䅑党穂䍁䅁兙畂䝁䅑䅉灂䝁䄴䅤求䡁䅉杢桂䡁䅑兡療䝁䄴兙獂䝁䅷入畁䍁䅁兓あ䡁䅍䅉あ䝁䅕睙潂䝁䄴睢獂䝁䄸睚㕂䍁䄰杙桂䡁䅍党歂䍁䅁䅣祂䝁䄸䅚ㅂ䝁䅍䅤穂䍁䅁兙畂䝁䅑䅉穂䝁䅕杣㉂䝁䅫睙求䡁䅍䅉求䝁䄴兙楂䝁䅷党杁䝁䅍䅢灂䝁䅕杢あ䡁䅍䅉あ䝁䄸䅉桂䡁䅑䅤祂䝁䅅睙あ䍁䅷䅉求䝁䄴杣療䝁䅷䅢獁䍁䅁党歂䡁䅕睙桂䡁䅑党獁䍁䅁䅤祂䝁䅅睙牂䍁䅁䅣祂䝁䄸睚祂䝁䅕督穂䍁䅷䅉穂䡁䅕䅣睂䝁䄸杣あ䍁䅷䅉桂䝁䄴䅚杁䝁䅙兙橂䝁䅫䅢灂䡁䅑兙あ䝁䅕䅉灂䝁䄴䅚灂䡁䅙兡歂䡁䅕兙獂䝁䅫来求䝁䅑䅉獂䝁䅕兙祂䝁䄴兡畂䝁䅣䅉浂䝁䄸杣杁䡁䅍䅤ㅂ䝁䅑党畂䡁䅑督畁䍁䅁䅖潂䝁䅕䅉橂䝁䄸兢睂䝁䅅杢㕂䍁䅁睢浂䝁䅙党祂䡁䅍䅉灂䝁䄴䅤求䝁䅣杣桂䡁䅑党歂䍁䅁䅣桂䝁䅍睡桂䝁䅣党杁䝁䄸杚杁䡁䅍入穂䡁䅑党瑂䡁䅍䅌杁䡁䅍党祂䡁䅙兡橂䝁䅕督獁䍁䅁䅣祂䝁䄸䅚ㅂ䝁䅍䅤穂䍁䅷䅉桂䝁䄴䅚杁䡁䅁杣療䝁䅙党穂䡁䅍兡療䝁䄴兙獂䍁䅁党㑂䡁䅁党祂䡁䅑兡穂䝁䅕䅉あ䝁䄸䅉穂䡁䅕䅣睂䝁䄸杣あ䍁䅁兙杁䡁䅙兡祂䡁䅑兤桂䝁䅷䅉療䡁䅉䅉楂䝁䅷党畂䝁䅑党歂䍁䅁䅣ㅂ䝁䅉䅢灂䝁䅍䅉穂䝁䅍䅡療䝁䄸䅢㝁䍁䅁督療䝁䅙䅤㍂䝁䅅杣求䍁䅁兙畂䝁䅑䅉穂䝁䅕杣㉂䝁䅫睙求䡁䅍䅉あ䝁䄸䅉穂䝁䅍䅡療䝁䄸䅢穂䍁䅁兙畂䝁䅑䅉穂䝁䅍䅡療䝁䄸䅢杁䝁䅑兡穂䡁䅑杣灂䝁䅍䅤穂䑁䅳䅉灂䝁䄴䅚灂䡁䅙兡歂䡁䅕兙獂䍁䅁睢畂䝁䅷兡畂䝁䅕䅉橂䝁䄸兤祂䡁䅍党穂䍁䅁兙畂䝁䅑䅉穂䡁䅕䅣睂䝁䅷党瑂䝁䅕杢あ䝁䅅䅢杁䝁䅕䅚ㅂ䝁䅍兙あ䝁䅫睢畂䝁䅅䅢杁䡁䅁杣療䝁䅑兤橂䡁䅑督㝁䍁䅁兙畂䝁䅑䅉睂䡁䅉睢歂䡁䅕睙あ䡁䅍䅉桂䝁䄴䅚杁䡁䅍党祂䡁䅙兡橂䝁䅕督杁䝁䅙睢祂䍁䅁䅤潂䝁䅕䅉湂䝁䅕杢求䡁䅉兙獂䍁䅁党歂䡁䅕睙桂䡁䅑兡療䝁䄴䅉瑂䝁䅅杣牂䝁䅕䅤杁䝁䅙睢橂䡁䅕督求䝁䅑䅉療䝁䄴䅉穂䡁䅕杙煂䝁䅕睙あ䡁䅍䅌杁䝁䅫杢橂䝁䅷兤歂䝁䅫杢湂䍁䅁兢桂䡁䅑䅡獁䍁䅁兒畂䝁䅣䅢灂䡁䅍䅡獁䍁䅁督橂䝁䅫党畂䝁䅍党獁䍁䅁兙畂䝁䅑䅉潂䝁䅫督あ䝁䄸杣㕂䍁䅁杚療䡁䅉䅉牂䝁䅫杢歂䝁䅕杣湂䝁䅅杣あ䝁䅕杢杁䡁䅑䅡祂䝁䄸兤湂䝁䅧䅉あ䡁䅣党獂䝁䅙䅤潂䍁䅁睚祂䝁䅅䅚求䍁䅁督あ䡁䅕䅚求䝁䄴䅤穂䍁䄴䅉䩂䡁䅑䅉桂䝁䅷督療䍁䅁䅣祂䝁䄸杤灂䝁䅑党穂䍁䅁睙桂䡁䅉党求䡁䅉䅉獂䝁䅕兙祂䝁䄴兡畂䝁䅣䅉睂䡁䅉睢歂䡁䅕睙あ䡁䅍䅉桂䝁䄴䅚杁䡁䅍党祂䡁䅙兡橂䝁䅕督杁䡁䅑䅡桂䡁䅑䅉桂䡁䅉党杁䝁䅙睢橂䡁䅕督求䝁䅑䅉療䝁䄴䅉歂䝁䅕杤求䝁䅷睢睂䝁䅫杢湂䍁䅁督牂䝁䅫䅢獂䡁䅍䅉あ䝁䄸䅉求䝁䄴䅤求䡁䅉䅉灂䝁䄴䅉灂䝁䄴䅚ㅂ䡁䅍䅤祂䝁䅫党穂䍁䅷䅉灂䝁䄴睙獂䡁䅕䅚灂䝁䄴睚杁䝁䅫杢浂䝁䄸杣瑂䝁䅅䅤灂䝁䄸杢杁䡁䅑党橂䝁䅧杢療䝁䅷睢湂䡁䅫䅌杁䝁䅧党桂䝁䅷䅤潂䍁䅁睙桂䡁䅉党獁䍁䅁兙畂䝁䅑䅉楂䡁䅕督灂䝁䄴党穂䡁䅍睏杁䝁䅅杢歂䍁䅁睢睂䝁䅕杣桂䡁䅑党穂䍁䅁䅤ㅂ䝁䅫䅤灂䝁䄸杢瑁䝁䅉兙穂䝁䅕䅚杁䡁䅁杣灂䡁䅙兙あ䝁䅕䅉穂䝁䅍䅡療䝁䄸䅢穂䍁䄴䅉䩂䝁䄴䅉桂䝁䅑䅚灂䡁䅑兡療䝁䄴䅌杁䡁䅑䅡求䍁䅁睙療䝁䄰䅣桂䝁䄴入杁䝁䄸杚浂䝁䅕杣穂䍁䅁杚療䝁䅍兤穂䝁䅕䅚杁䡁䅁睢穂䡁䅑兌穂䝁䅕睙療䝁䄴䅚桂䡁䅉入杁䝁䅍兙祂䝁䅕党祂䍁䅁䅢求䝁䅅杣畂䝁䅫杢湂䍁䅁䅣祂䝁䄸睚祂䝁䅅兢穂䍁䅷䅉㍂䝁䅧兡橂䝁䅧䅉灂䝁䄴睙獂䡁䅕䅚求䍁䅁督牂䝁䅫䅢獂䡁䅍䅉あ䡁䅉兙灂䝁䄴兡畂䝁䅣䅉浂䝁䄸杣杁䡁䅍睢浂䡁䅑睤桂䡁䅉党杁䝁䅕杢湂䝁䅫杢求䝁䅕杣灂䝁䄴睚獁䍁䅁䅡求䝁䅅䅢あ䝁䅧睙桂䡁䅉党獁䍁䅁兙畂䝁䅑䅉瑂䝁䅕䅚灂䝁䅍兙獂䍁䅁杚灂䝁䅕䅢歂䡁䅍䅉あ䝁䄸䅉桂䝁䅑兤獂䡁䅑䅉獂䝁䅕兙祂䝁䄴党祂䡁䅍䅉ㅂ䝁䄴䅚求䡁䅉䅉䡂䝁䅅䅢㉂䝁䅅杢灂䡁䅯党獁䍁䅁䅖求䝁䅍䅡杁䕁䅕䅢求䡁䅙兙あ䝁䄸杣獁䍁䅁兙畂䝁䅑䅉乂䝁䅕䅚䑂䝁䅕杣あ䡁䅍䅉楂䡁䅉兙畂䝁䅑䅉畂䝁䅅兢求䡁䅍䅌杁䝁䅅督杁䡁䅣党獂䝁䅷䅉桂䡁䅍䅉睂䡁䅉睢㉂䝁䅫䅚求䡁䅍䅉穂䡁䅑兙浂䝁䅙兡畂䝁䅣䅉桂䝁䄴䅚杁䡁䅑兙獂䝁䅕杢あ䍁䅁䅚求䡁䅙党獂䝁䄸䅣瑂䝁䅕杢あ䍁䅁督求䡁䅉杤灂䝁䅍党穂䍁䅁䅤療䍁䅁党瑂䡁䅁䅢療䡁䅫党祂䡁䅍杌杁䕁䅫䅤杁䡁䅍党祂䡁䅙党穂䍁䅁䅣ㅂ䝁䅉䅢灂䝁䅍䅉桂䝁䄴䅚杁䡁䅁杣灂䡁䅙兙あ䝁䅕䅉穂䝁䅍䅡療䝁䄸䅢穂䍁䅷䅉穂䝁䅍䅡療䝁䄸䅢杁䝁䅑兡穂䡁䅑杣灂䝁䅍䅤穂䍁䅷䅉橂䝁䅧兙祂䡁䅑党祂䍁䅁杙療䝁䅅杣歂䡁䅍䅌杁䝁䅍睢畂䡁䅍兤瑂䝁䅕杣穂䍁䅷䅉求䝁䄰䅣獂䝁䄸入求䡁䅉督獁䍁䅁兙畂䝁䅑䅉湂䝁䄸杤求䡁䅉杢瑂䝁䅕杢あ䍁䅁兙湂䝁䅕杢橂䝁䅫党穂䍁䄴䅉啂䝁䅧党杁䝁䅍睢瑂䡁䅁兙畂䡁䅫䅉㍂䝁䅅督杁䝁䅙睢祂䝁䄰党祂䝁䅷入杁䝁䅳杢療䡁䅣杢杁䝁䅅督杁䕁䅳免祁䍁䅁兓畂䝁䅍杌杁䝁䅅杢歂䍁䅁睙潂䝁䅅杢湂䝁䅕䅚杁䝁䅫䅤穂䍁䅁杢桂䝁䄰党杁䡁䅑睢杁䙁䅍䅤祂䝁䅫䅚求䍁䅷䅉䩂䝁䄴睙畁䍁䅁兡畂䍁䅁䅒求䝁䅍党瑂䝁䅉党祂䍁䅁杍睁䑁䅉䅍畁䍁䅁睕あ䡁䅉兡歂䝁䅕䅌杁䕁䅫杢橂䍁䄴䅉㍂䝁䅅督杁䝁䅫杢橂䝁䄸杣睂䝁䄸杣桂䡁䅑党歂䍁䅁兡畂䍁䅁免㕁䑁䅫兏杁䝁䅅杢歂䍁䅁兡穂䍁䅁䅡求䝁䅅䅚硂䡁䅕兙祂䡁䅑党祂䝁䅕䅚杁䝁䅫杢杁䙁䅉党穂䡁䅑睢畂䍁䅷䅉坂䝁䅫杣湂䝁䅫杢灂䝁䅅杌䅁䡁奕䅁杁睃䅁睕あ䡁䅉入牂䝁䅕杣杁䕁䅍睢祂䡁䅁睢祂䝁䅅䅤灂䝁䄸杢杁䝁䄸䅣求䡁䅉兙あ䝁䅕督杁䝁䅅督杁䝁䅅䅉瑂䝁䅕䅚灂䝁䅍兙獂䍁䅁䅤求䝁䅍䅡畂䝁䄸䅢療䝁䅣入杁䝁䅍睢瑂䡁䅁兙畂䡁䅫杌杁䕁䅫䅤杁䝁䄸䅣求䡁䅉兙あ䝁䅕督杁䡁䅑䅡祂䝁䄸兤湂䝁䅧䅉あ䡁䅣睢杁䡁䅍党湂䝁䄰党畂䡁䅑督獁䍁䅁兔求䝁䅑睕ㅂ䡁䅉睚杁䝁䅅杢歂䍁䅁杔求䡁䅕杣療䡁䅑党橂䝁䅧杢療䝁䅷睢湂䡁䅫䅌杁䝁䅅杢歂䍁䅁睔祂䡁䅑䅡療䡁䅁兙求䝁䅑兡橂䡁䅍杌杁䙁䅑䅡求䍁䅁兔求䝁䅑睕ㅂ䡁䅉睚杁䝁䅅杢歂䍁䅁杔求䡁䅕杣療䡁䅑党橂䝁䅧杢療䝁䅷睢湂䡁䅫䅉穂䝁䅕睚瑂䝁䅕杢あ䍁䅁睢浂䝁䅙党祂䡁䅍䅉穂䡁䅕杣湂䝁䅫睙桂䝁䅷䅉求䡁䅅兤灂䡁䅁兢求䝁䄴䅤獁䍁䅁兙畂䝁䅑䅉穂䡁䅕杣湂䝁䅫睙桂䝁䅷䅉畂䝁䅅杤灂䝁䅣兙あ䝁䅫睢畂䍁䅁督㕂䡁䅍䅤求䝁䄰督獁䍁䅁党畂䝁䅑睢穂䝁䅍睢睂䝁䅫睙杁䝁䅅杢歂䍁䅁睙療䝁䄰兢ㅂ䝁䄴兡橂䝁䅅䅤灂䝁䄸杢穂䍁䅁督㕂䡁䅍䅤求䝁䄰督獁䍁䅁䅣桂䡁䅑兡求䝁䄴䅤杁䝁䅧兙畂䝁䅑䅢灂䝁䄴睚獁䍁䅁党瑂䝁䅕杣湂䝁䅕杢橂䡁䅫䅉瑂䝁䅕䅚灂䝁䅍兙獂䍁䅁党硂䡁䅕兡睂䝁䄰党畂䡁䅑䅉桂䝁䄴䅚杁䝁䅫杢あ䝁䅕杢穂䝁䅫杤求䍁䅁睙桂䡁䅉党杁䝁䅑兡穂䡁䅁睢穂䝁䅅杙獂䝁䅕䅉睂䡁䅉睢歂䡁䅕睙あ䡁䅍䅌杁䝁䅍䅢灂䝁䄴兡橂䝁䅅䅢杁䝁䅍睢瑂䝁䄰兤畂䝁䅫睙桂䡁䅑兡療䝁䄴䅉桂䝁䄴䅚杁䍁䅁兙祂䡁䅑兡浂䝁䅫睙灂䝁䅅䅢杁䝁䅫杢あ䝁䅕䅢獂䝁䅫睚求䝁䄴睙求䍁䄰兙穂䡁䅍兡穂䡁䅑党歂䍁䅁杤灂䡁䅉䅤ㅂ䝁䅅䅢杁䝁䅍兙祂䝁䅕䅉睂䝁䅷兙あ䝁䅙睢祂䝁䄰䅉あ䝁䅕睙潂䝁䄴睢獂䝁䄸睚㕂䍁䅷䅉瑂䝁䅫杢灂䝁䄰兙獂䝁䅷入杁䝁䅫杢㉂䝁䅅督灂䡁䅙党杁䡁䅁杣療䝁䅑兤橂䡁䅑督杁䝁䅙睢祂䍁䅁䅤潂䝁䅕䅉あ䡁䅉党桂䡁䅑兢求䝁䄴䅤杁䝁䄸杚杁䝁䅅睙ㅂ䡁䅑党杁䝁䅫督橂䝁䅧党瑂䝁䅫睙杁䝁䅅杢歂䍁䅁䅡求䝁䄰睢祂䡁䅉䅡桂䝁䅣兡橂䍁䅁督あ䡁䅉睢牂䝁䅕䅌杁䝁䅍杣桂䝁䄴兡桂䝁䅷䅌杁䝁䅅杢歂䍁䅁兢桂䡁䅧兡獂䝁䅷睢浂䝁䅅睙灂䝁䅅䅢杁䝁䅅杢歂䍁䅁睙潂䝁䅕督あ䍁䅁睤桂䝁䅷䅢杁䝁䅑党㉂䝁䅫睙求䡁䅍䅌杁䝁䅅督杁䡁䅣党獂䝁䅷䅉桂䡁䅍䅉歂䡁䅕杣桂䝁䅷䅉穂䡁䅕杙穂䡁䅑兡あ䡁䅕䅤求䡁䅍䅉桂䝁䄴䅚杁䡁䅍党桂䝁䅷兙畂䡁䅑督㝁䍁䅁䅤祂䝁䅅䅚灂䡁䅑兡療䝁䄴兙獂䍁䅁杙祂䝁䅅兡畂䍁䅁兙畂䝁䅑䅉療䡁䅁党畂䍁䅁督牂䡁䅕䅢獂䍁䅁杙桂䡁䅍党歂䍁䅁督ㅂ䡁䅉睚灂䝁䅍兙獂䍁䅁䅣祂䝁䄸睙求䝁䅑兤祂䝁䅕督杁䡁䅁杣療䝁䅑兤橂䡁䅑督㝁䍁䅁兙畂䝁䅑䅉療䡁䅉䅤潂䝁䄸杙灂䝁䄸䅢療䝁䅣兡橂䍁䅁兙畂䝁䅑䅉楂䝁䅫睢穂䡁䅕杣湂䝁䅕杣㕂䍁䅁䅣祂䝁䄸䅚ㅂ䝁䅍䅤穂䍁䅷䅉灂䝁䄴睙獂䡁䅕䅚灂䝁䄴睚杁䡁䅍入畂䡁䅑䅡求䡁䅑兡橂䍁䅁杙療䝁䄴党杁䝁䅣杣桂䝁䅙䅤穂䍁䅁兙畂䝁䅑䅉㉂䝁䅕杣あ䝁䅕杙祂䝁䅅䅢杁䝁䅅兤湂䝁䄰党畂䡁䅑兙あ䝁䅫睢畂䍁䅁䅣祂䝁䄸䅚ㅂ䝁䅍䅤穂䍁䄴䅉啂䝁䅧党杁䕁䄸杣あ䝁䅧睢睂䝁䅅党歂䝁䅫睙穂䍁䅁督求䝁䅣兢求䝁䄴䅤杁䡁䅁杣療䡁䅙兡歂䝁䅕督杁䝁䅫兢睂䝁䅷兙畂䡁䅑督杁䝁䅙睢祂䍁䅁兤穂䝁䅕䅉灂䝁䄴䅉あ䝁䄸䅤桂䝁䅷䅉煂䝁䄸兡畂䡁䅑䅉祂䝁䅕䅣獂䝁䅅睙求䝁䄰党畂䡁䅑督獁䍁䅁督ㅂ䝁䅍䅡杁䝁䅅督杁䝁䅧兡睂䍁䅷䅉牂䝁䄴党求䍁䅁兙畂䝁䅑䅉穂䝁䅧睢ㅂ䝁䅷䅚求䡁䅉䅌杁䝁䅅杢歂䍁䅁䅤祂䝁䅅兤瑂䝁䅅䅉桂䝁䄴䅚杁䝁䅕䅥あ䡁䅉党瑂䝁䅫䅤灂䝁䅕督杁䡁䅍兤祂䝁䅣党祂䝁䅫党穂䑁䅳䅉あ䝁䅧睢祂䝁䅅睙療䝁䅷兤瑂䝁䅉兙祂䍁䅁督㕂䡁䅍䅤求䝁䄰督杁䡁䅑䅡桂䡁䅑䅉灂䝁䄴睙獂䡁䅕䅚求䍁䅁杚灂䡁䅧兙あ䝁䅫睢畂䍁䅷䅉瑂䝁䅫杢灂䝁䄰兙獂䝁䅷入杁䝁䅫杢㉂䝁䅅督灂䡁䅙党杁䝁䅅杢歂䍁䅁兡畂䡁䅑党祂䝁䅉睢歂䡁䅫䅉穂䡁䅫督あ䝁䅕兢穂䍁䅁兤穂䝁䅕䅚杁䝁䅫杢杁䡁䅍䅣灂䝁䄴兙獂䍁䅁兡畂䝁䅯兤祂䡁䅫䅌杁䝁䅍睢瑂䡁䅁䅢求䡁䅧䅉穂䡁䅁兡畂䝁䅕䅉桂䝁䄴䅚杁䝁䅑党湂䝁䅕杢求䡁䅉兙あ䝁䅫杤求䍁䅁䅤潂䝁䅕杣桂䡁䅁兡求䡁䅍杌杁䙁䅑䅡求䍁䅁睙療䝁䄰䅣桂䝁䄴入杁䡁䅍党獂䝁䅷督杁䝁䅫䅤穂䍁䅁䅣祂䝁䄸䅚ㅂ䝁䅍䅤穂䍁䅁䅤療䍁䅁䅚療䝁䅍䅤療䡁䅉督獁䍁䅁䅡療䡁䅍䅣灂䡁䅑兙獂䡁䅍䅌杁䝁䅅杢歂䍁䅁睢あ䝁䅧党祂䍁䅁䅡求䝁䅅䅢あ䝁䅧睙桂䡁䅉党杁䝁䅙兙橂䝁䅫䅢灂䡁䅑兡求䡁䅍䅉あ䝁䅧杣療䡁䅕睚潂䍁䅁睙療䝁䄰䅣桂䝁䄴入瑁䝁䄸睤畂䝁䅕䅚杁䡁䅍兤楂䡁䅍兡歂䝁䅫兙祂䝁䅫党穂䍁䅁兙畂䝁䅑䅉楂䡁䅉兙畂䝁䅍䅡求䡁䅍䅌杁䝁䅅督杁䡁䅣党獂䝁䅷䅉桂䡁䅍䅉あ䝁䅧兡祂䝁䅑兌睂䝁䅅杣あ䡁䅫䅉歂䝁䅕兙獂䝁䅕杣穂䍁䅁兙畂䝁䅑䅉歂䝁䅫督あ䡁䅉兡楂䡁䅕䅤療䡁䅉督杁䝁䅫杢杁䝁䅅䅣睂䡁䅉睢㑂䝁䅫兢桂䡁䅑党獂䡁䅫䅉㍁䑁䅕䅉橂䝁䄸兤畂䡁䅑杣灂䝁䅕督畁䍁䅁睕あ䡁䅉入牂䝁䅕杣杁䕁䅍睢祂䡁䅁睢祂䝁䅅䅤灂䝁䄸杢杁䡁䅣兙穂䍁䅁杚療䡁䅕杢歂䝁䅕䅚杁䝁䅫杢杁䑁䅅兏ぁ䑁䅅䅉桂䝁䄴䅚杁䝁䅫督杁䝁䅧党桂䝁䅑兣ㅂ䝁䅅杣あ䝁䅕杣求䝁䅑䅉灂䝁䄴䅉兂䝁䄸杣あ䝁䅅睚求䍁䅷䅉乂䝁䅫睙潂䝁䅫睚桂䝁䄴杌䅁䡁奙䅁奂䅃䅁睕あ䡁䅕杣瑂䍁䅷䅉卂䡁䅕睚求䡁䅉䅉流䍁䅁睑療䝁䄰䅣桂䝁䄴入獁䍁䅁兓畂䝁䅍杌獁䍁䅁䅤療䝁䅣党あ䝁䅧党祂䍁䅁睤灂䡁䅑䅡杁䝁䅫䅤穂䍁䅁督ㅂ䝁䅉督灂䝁䅑兡桂䡁䅉兡求䡁䅍䅌杁䝁䅑党穂䝁䅫睚畂䡁䅍䅌杁䝁䄰兙畂䡁䅕杚桂䝁䅍䅤ㅂ䡁䅉党穂䍁䅷䅉桂䝁䄴䅚杁䡁䅍党獂䝁䅷督杁䝁䅙兡祂䝁䅕兙祂䝁䄰督杁䡁䅕杢歂䝁䅕杣杁䡁䅑䅡求䍁䅁杕ㅂ䝁䅣党祂䍁䅁杢桂䝁䄰党杁䝁䅅杢歂䍁䅁䅤祂䝁䅅䅚求䝁䄰兙祂䝁䅳䅉灂䝁䄴䅉あ䝁䅧党杁䙁䅕杢灂䡁䅑党歂䍁䅁睕あ䝁䅅䅤求䡁䅍杌杁䙁䅑䅡求䍁䅁睙療䝁䄰䅣桂䝁䄴入杁䝁䄸䅣求䡁䅉兙あ䝁䅕督杁䡁䅑䅡祂䝁䄸兤湂䝁䅧䅉あ䡁䅣睢杁䡁䅍党湂䝁䄰党畂䡁䅑督㙁䍁䅁杒灂䡁䅉党桂䡁䅉兢穂䍁䅁兙畂䝁䅑䅉䑂䝁䅅督あ䝁䅫杢湂䡁䅍杌杁䕁䅫䅤杁䡁䅁杣療䡁䅙兡歂䝁䅕督杁䡁䅍兡畂䝁䅣䅢求䍁䄰督潂䝁䄸䅤獁䍁䅁兙ㅂ䡁䅑睢獂䝁䄸兙歂䝁䅫杢湂䍁䅷䅉楂䝁䄸䅢あ䍁䄰兙橂䡁䅑兡療䝁䄴䅌杁䝁䅅杢歂䍁䅁兢療䝁䅑党祂䝁䄴䅉穂䡁䅁睢祂䡁䅑兡畂䝁䅣䅉祂䝁䅫杚獂䝁䅕督㝁䍁䅁杣灂䝁䄰杚灂䡁䅉党杁䝁䅅杢歂䍁䅁睙求䝁䄴䅤求䡁䅉杚灂䡁䅉党杁䝁䅅兤あ䝁䄸䅢療䝁䅅䅚灂䝁䄴睚杁䡁䅁兡穂䡁䅑睢獂䡁䅍睏杁䡁䅍兡畂䝁䅣䅢求䍁䄰兙橂䡁䅑兡療䝁䄴䅉桂䝁䄴䅚杁䝁䅑睢ㅂ䝁䅉䅢求䍁䄰兙橂䡁䅑兡療䝁䄴䅉祂䝁䅕杤療䝁䅷杤求䡁䅉督㝁䍁䅁兙畂䝁䅑䅉浂䝁䅫杣求䝁䅅杣瑂䡁䅍䅉桂䝁䅍睙求䡁䅍督療䡁䅉兡求䡁䅍䅉桂䝁䄴䅚杁䡁䅉党睂䝁䅷兙橂䝁䅕兢求䝁䄴䅤杁䡁䅁兙祂䡁䅑督獁䍁䅁兙穂䍁䅁睤求䝁䅷䅢杁䝁䅅督杁䝁䄰兙畂䡁䅕杚桂䝁䅍䅤ㅂ䡁䅉党穂䍁䅁䅢求䡁䅙党祂䍁䄰兙橂䡁䅑兡療䝁䄴䅉祂䝁䅫杚獂䝁䅕督杁䡁䅕杢歂䝁䅕杣杁䡁䅑䅡求䍁䅁兔桂䡁䅉䅢灂䝁䄴䅉畂䝁䅅兢求䍁䅁兙畂䝁䅑䅉あ䡁䅉兙歂䝁䅕兢桂䡁䅉睡畁䍁䅁䅖潂䝁䅕䅉橂䝁䄸兢睂䝁䅅杢㕂䍁䅁睢浂䝁䅙党祂䡁䅍䅉穂䡁䅑党求䝁䅷䅉灂䝁䄴杤求䡁䅍䅤瑂䝁䅕杢あ䍁䅁睙桂䡁䅍䅤灂䝁䄴睚穂䍁䅁兙畂䝁䅑䅉瑂䝁䅕䅤桂䝁䅷䅉灂䝁䄴条求䝁䅍䅤灂䝁䄸杢杁䝁䄰睢獂䝁䅑兡畂䝁䅣䅉睂䝁䅅杣あ䡁䅍杌杁䕁䅫䅤杁䡁䅍党獂䝁䅷督杁䝁䅫䅤穂䍁䅁杚灂䡁䅉党桂䡁䅉兢杁䡁䅁杣療䝁䅑兤橂䡁䅑督杁䡁䅑䅡祂䝁䄸兤湂䝁䅧䅉灂䝁䄴䅚求䡁䅁党畂䝁䅑党畂䡁䅑䅉㍂䝁䅧睢獂䝁䅕督桂䝁䅷党杁䝁䅑兡穂䡁䅑杣灂䝁䅉兤あ䝁䄸杣穂䍁䅁䅤療䍁䅁睙療䝁䄰兢求䡁䅉睙灂䝁䅅䅢杁䡁䅍䅣療䡁䅉䅤灂䝁䄴睚杁䝁䄰兙祂䝁䅳党あ䑁䅳䅉桂䝁䄴䅚杁䝁䅍兙穂䡁䅑兡畂䝁䅣督杁䝁䅅杢歂䍁䅁兔䩂䕁䄰䅉睂䝁䅅杣あ䡁䅍䅉歂䝁䅫杣求䝁䅍䅤獂䡁䅫䅉療䡁䅉䅉あ䝁䅧杣療䡁䅕睚潂䍁䅁兢桂䝁䄴兤浂䝁䅅睙あ䡁䅕杣求䡁䅉督婁䍉䅁杣求䡁䅁杣求䡁䅍党畂䡁䅑兙あ䝁䅫杤求䡁䅍杌杁䕁䅫䅤杁䝁䅕䅥睂䝁䄸杣あ䡁䅍䅉灂䡁䅑督杁䝁䅙兡祂䝁䅕兙祂䝁䄰䅉睂䡁䅉睢歂䡁䅕睙あ䡁䅍䅉あ䝁䅧杣療䡁䅕睚潂䍁䅁兙杁䝁䄴党あ䡁䅣睢祂䝁䅳䅉療䝁䅙䅉穂䝁䅕䅢求䝁䅍䅤求䝁䅑䅉橂䝁䄸兢瑂䝁䅕杣橂䝁䅫兙獂䍁䅁䅚灂䡁䅍䅤祂䝁䅫杙ㅂ䡁䅑睢祂䡁䅍䅉桂䝁䄴䅚杁䝁䅑兡祂䝁䅕睙あ䝁䅷入杁䡁䅑睢杁䝁䅙睢祂䝁䅕兡湂䝁䄴䅉橂䡁䅕督あ䝁䄸兢求䡁䅉督杁䝁䅍睢瑂䡁䅁杣灂䡁䅍兡畂䝁䅣䅉睂䡁䅉兡瑂䝁䅅杣灂䝁䅷入杁䝁䄸杚杁䝁䅷兙㍂䍁䅁党畂䝁䅙睢祂䝁䅍党瑂䝁䅕杢あ䍁䅁兙湂䝁䅕杢橂䝁䅫党穂䍁䅁兙畂䝁䅑䅉浂䝁䄸杣求䝁䅫睚畂䍁䅁睚療䡁䅙党祂䝁䄴兢求䝁䄴䅤穂䍁䄴䅉呂䡁䅑兤祂䝁䄰䅌杁䙁䅉兤湂䝁䅕杣杁䍁䅙䅉䑂䝁䄸兢睂䝁䅅杢㕂䍁䅷䅉䩂䝁䄴睙畁䍁䅁睤桂䡁䅍䅉浂䝁䄸兤畂䝁䅑党歂䍁䅁兡畂䍁䅁免㕁䑁䅑兏杁䝁䅅杢歂䍁䅁兡穂䍁䅁杙桂䡁䅍党歂䍁䅁兡畂䍁䅁睕療䡁䅕䅤潂䡁䅁睢祂䡁䅑䅌杁䕁䅍睢畂䝁䄴党橂䡁䅑兡橂䡁䅕䅤畁䅁䅁硤䅧偁䍷䅁呂䡁䅕兢瑂䝁䅫䅤杁䕁䅧睢あ䝁䅕䅢杁䙁䅁杣療䡁䅁党祂䡁䅑兡求䡁䅍䅌杁䕁䅫杢橂䍁䄴䅉灂䡁䅍䅉桂䍁䅁䅣ㅂ䝁䅉䅢灂䝁䅍䅢㕂䍁䅁䅤祂䝁䅅䅚求䝁䅑䅉祂䝁䅕兙獂䍁䅁党穂䡁䅑兙あ䝁䅕䅉灂䝁䄴杤求䡁䅍䅤瑂䝁䅕杢あ䍁䅁䅤祂䡁䅕督あ䍁䅁杚療䝁䅍兤穂䝁䅕䅚杁䝁䄸杢杁䝁䄸睤畂䝁䅫杢湂䍁䅁䅣祂䝁䅕兢灂䡁䅕兢瑁䝁䅉杣桂䝁䄴䅚求䝁䅑䅉獂䝁䄸䅚湂䝁䅫杢湂䍁䅁䅣祂䝁䄸䅣求䡁䅉䅤灂䝁䅕督杁䡁䅣兡あ䝁䅧䅉求䝁䅙杚灂䝁䅍兡求䝁䄴䅤杁䝁䄸䅣求䡁䅉兙あ䝁䅫杢湂䍁䅁兢療䝁䅑党獂䡁䅍䅉睂䡁䅉兡瑂䝁䅅杣灂䝁䅷入杁䝁䅫杢杁䡁䅑䅡求䍁䅁兤睂䡁䅍睙桂䝁䅷党杁䡁䅍党湂䝁䄰党畂䡁䅑䅉療䝁䅙䅉あ䝁䅧党杁䝁䅷睢歂䝁䅣兡畂䝁䅣䅉灂䝁䄴䅚ㅂ䡁䅍䅤祂䡁䅫杌杁䕁䅅督杁䝁䄸杚杁䕁䄴睢㉂䝁䅕兢楂䝁䅕杣杁䑁䅅䅌杁䑁䅉䅍祁䑁䅍䅌杁䡁䅑䅡求䍁䅁睑療䝁䄰䅣桂䝁䄴入湁䡁䅍䅉睂䝁䄸杣あ䝁䅙睢獂䝁䅫睢杁䝁䅍睢畂䡁䅍兡穂䡁䅑党歂䍁䅁睢浂䍁䅁免睁䑁䅅䅉桂䡁䅍督求䡁䅑督獁䍁䅁兎㍁䍁䅁睢浂䍁䅁睤潂䝁䅫睙潂䍁䅁兙祂䝁䅕䅉㍂䝁䅧睢獂䝁䅷入杁䝁䄸睤畂䝁䅕䅚獁䍁䅁睤灂䡁䅑䅡杁䝁䅅䅉あ䝁䄸䅤桂䝁䅷䅉療䝁䅙䅉硁䑁䅕䅌睁䑁䅍兎杁䝁䅣兤求䡁䅍䅤祂䝁䄸睢瑂䡁䅍䅉獂䝁䄸睙桂䡁䅑党歂䍁䅁兡畂䍁䅁杍ぁ䍁䅁督あ䝁䅅䅤求䡁䅍杌䅁䩁唰䅁䥄睂䅁睕ㅂ䝁䄴䅉䑂䝁䄸兤畂䡁䅑杣㕂䍁䅁兑灂䡁䅉䅢灂䝁䄴党穂䍁䅁䅓療䝁䅷䅚灂䝁䄴睚穂䍁䅷䅉䩂䝁䄴睙畁䍁䅷䅉桂䝁䄴䅉桂䝁䅫杣杁䝁䅍兙祂䡁䅉兡求䡁䅉䅉橂䝁䄸兢睂䝁䅅杢㕂䍁䅷䅉療䡁䅁党祂䝁䅅䅤求䡁䅍䅉穂䝁䅍䅡求䝁䅑兤獂䝁䅕䅚杁䡁䅁兙穂䡁䅍党畂䝁䅣党祂䍁䅷䅉桂䝁䅫杣杁䝁䅍兙祂䝁䅣睢獁䍁䅁睙潂䝁䅅杣あ䝁䅕杣杁䝁䅅兡祂䍁䅁䅤祂䝁䅅杢穂䡁䅁睢祂䡁䅑兙あ䝁䅫睢畂䍁䅷䅉桂䝁䄴䅚杁䡁䅉党獂䝁䅅䅤求䝁䅑䅉穂䝁䅕杣㉂䝁䅫睙求䡁䅍䅉灂䝁䄴䅉あ䝁䅧党杁䙁䅕杢灂䡁䅑党歂䍁䅁睕あ䝁䅅䅤求䡁䅍䅌杁䕁䅷兙あ䝁䅫杢杁䕁䅅兢求䡁䅉兡橂䝁䅅䅌杁䝁䅅杢歂䍁䅁兡畂䡁䅑党祂䝁䄴兙あ䝁䅫睢畂䝁䅅䅢獂䡁䅫杌杁䕁䅫䅤杁䝁䄸䅣求䡁䅉兙あ䝁䅕督杁䡁䅑䅡祂䝁䄸兤湂䝁䅧䅉あ䡁䅣睢杁䡁䅍党湂䝁䄰党畂䡁䅑督獁䍁䅁䅕桂䡁䅍督求䝁䄴睚求䡁䅉䅉桂䝁䄴䅚杁䕁䅍兙祂䝁䅣睢畁䍁䅁䅖潂䝁䅕䅉橂䝁䄸兢睂䝁䅅杢㕂䍁䅁兙獂䡁䅍睢杁䡁䅁杣療䡁䅙兡歂䝁䅕督杁䝁䅍杣求䡁䅣䅌杁䝁䄰兙灂䝁䄴䅤求䝁䄴兙畂䝁䅍党獁䍁䅁兙畂䝁䅑䅉灂䝁䄴督ㅂ䡁䅉兙畂䝁䅍党杁䡁䅍党祂䡁䅙兡橂䝁䅕督杁䡁䅑䅡祂䝁䄸兤湂䝁䅧䅉桂䝁䅑䅉潂䝁䄸睙獁䍁䅁杣求䡁䅁党桂䡁䅑䅌杁䡁䅍䅡療䡁䅉䅤瑁䡁䅑党祂䝁䄰䅌杁䝁䅅杢歂䍁䅁䅢療䝁䄴睚瑁䡁䅑党祂䝁䄰䅉穂䝁䅕杣㉂䝁䅫睙求䍁䅁睙療䝁䄴䅤祂䝁䅅睙あ䡁䅍睏杁䝁䅅杢歂䍁䅁䅢療䡁䅫兙獂䡁䅑入杁䡁䅁杣療䝁䅣杣桂䝁䄰䅉祂䝁䅕睤桂䡁䅉䅚穂䍁䄴䅉䉂䡁䅍䅉療䝁䅙䅉䕂䝁䅕睙求䝁䄰杙求䡁䅉䅉穁䑁䅅䅌杁䑁䅉䅍祁䑁䅑䅌杁䝁䅫䅤穂䍁䅁杚獂䝁䅕党あ䍁䅁睙療䝁䄴督灂䡁䅍䅤求䝁䅑䅉療䝁䅙䅉㉁䑁䅍䅉䍂䝁䄸党灂䝁䄴睚杁䑁䅣睍㍁䍁䄰杔䡂䍁䅁兙灂䡁䅉睙祂䝁䅅杚あ䍁䅷䅉㍂䝁䅧兡橂䝁䅧䅉灂䝁䄴睙獂䡁䅕䅚求䡁䅍䅉ぁ䑁䅕䅉睂䝁䅅督穂䝁䅕杢湂䝁䅕杣杁䝁䅙䅢求䝁䅕䅤穂䍁䅷䅉硁䑁䅉䅉橂䝁䅅杣湂䝁䄸䅌杁䝁䅅杢歂䍁䅁李杁䝁䅷党桂䡁䅍党歂䍁䅁䅤療䍁䅁兤畂䝁䅅杚浂䝁䅫䅢灂䝁䅅䅤求䝁䅑䅉桂䝁䅫杣獂䝁䅫杢求䡁䅍䅉桂䝁䅫杣橂䡁䅉兙浂䡁䅑杌杁䙁䅑䅡求䍁䅁睙療䝁䄰䅣桂䝁䄴入杁䡁䅍党祂䡁䅙党穂䍁䅁䅢求䝁䅫督ㅂ䡁䅉党杁䝁䅅杢歂䍁䅁杤灂䡁䅍兡あ䝁䅫杢湂䍁䅁杚祂䝁䅫党畂䝁䅑督杁䝁䅅杢歂䍁䅁杣求䝁䅷兙あ䝁䅫杤求䡁䅍䅉睂䝁䅅督穂䝁䅕杢湂䝁䅕杣穂䑁䅳䅉橂䝁䅧兙祂䡁䅑党祂䍁䅁兙畂䝁䅑䅉橂䝁䅅杣湂䝁䄸䅉橂䡁䅕督あ䝁䄸兢求䡁䅉督㝁䍁䅁兢灂䝁䅷兡あ䝁䅅杣㕂䍁䅁杙祂䝁䅅杢橂䝁䅧党穂䑁䅳䅉橂䝁䄸䅢獂䝁䅕睚灂䝁䅅䅤求䍁䅁兙畂䝁䅑䅉睂䡁䅉睢浂䝁䅕督穂䝁䅫睢畂䝁䅅䅢杁䡁䅍䅣療䡁䅉䅤穂䍁䅁䅤求䝁䅅兢穂䑁䅳䅉㍂䝁䅧睢獂䝁䅕督桂䝁䅷党杁䡁䅑睢ㅂ䡁䅉䅉療䡁䅁党祂䝁䅅䅤療䡁䅉督㝁䍁䅁督橂䝁䅧睢療䝁䅷督㝁䍁䅁睙療䝁䄰䅣桂䝁䄴兡求䡁䅍睏杁䝁䅅杢歂䍁䅁睢あ䝁䅧党祂䍁䅁兡畂䝁䅑兡㉂䝁䅫䅚ㅂ䝁䅅䅢杁䝁䅕杢あ䝁䅫䅤灂䝁䅕督杁䡁䅑䅡祂䝁䄸兤湂䝁䅧䅉灂䡁䅑督杁䡁䅣党楂䡁䅍兡あ䝁䅕䅌杁䝁䅍兙獂䝁䅷䅉橂䝁䅕杢あ䝁䅕杣獁䍁䅁兙畂䝁䅑䅉あ䡁䅉兙㉂䝁䅕䅢杁䝁䅅睚求䝁䄴䅤穂䍁䄴䅉呂䡁䅕杢杁䕁䅍睢ㅂ䝁䄴䅤祂䡁䅫䅉䉂䝁䅫杣獂䝁䅫杢求䡁䅍䅉䥂䝁䄸䅢歂䝁䅫杢湂䡁䅍䅌杁䕁䅫杢橂䍁䄴䅉㍂䝁䅅督杁䝁䅙睢ㅂ䝁䄴䅚求䝁䅑䅉灂䝁䄴䅉硁䑁䅫䅏穁䍁䅁兙畂䝁䅑䅉灂䡁䅍䅉潂䝁䅕兙歂䡁䅅兤桂䡁䅉䅤求䡁䅉党歂䍁䅁兡畂䍁䅁兔灂䝁䄴杢求䝁䅅䅣療䝁䅷兡穂䍁䅷䅉乂䝁䅫杢畂䝁䅕督療䡁䅑兙畁䅁䅁硌䅣䍁䕷䅁呂䡁䅕杢䑂䝁䄸睡求䍁䅁兒畂䝁䅕杣湂䡁䅫䅌杁䕁䅫杢橂䍁䄴䅉療䡁䅁党祂䝁䅅䅤求䡁䅍䅉桂䡁䅍䅉桂䝁䄴䅉灂䝁䄴䅚求䡁䅁党畂䝁䅑党畂䡁䅑䅉睂䡁䅉睢歂䡁䅕睙求䡁䅉䅉療䝁䅙䅉橂䝁䄸睡求䍁䅁兡畂䍁䅁䅤潂䝁䅕䅉䉂䝁䄰党祂䝁䅫睙桂䡁䅍䅉桂䝁䄴䅚杁䕁䅉杣桂䡁䅯兡獂䍁䄴䅉啂䝁䅧党杁䝁䅍睢瑂䡁䅁兙畂䡁䅫䅉療䡁䅁党祂䝁䅅䅤求䡁䅍䅉あ䝁䅧杣療䡁䅕睚潂䍁䅁䅤潂䡁䅉党求䍁䅁督求䝁䅣兢求䝁䄴䅤穂䑁䅯䅉䕂䝁䄸兢求䡁䅍䅤灂䝁䅍䅉䑂䝁䄸睡求䍁䅷䅉䍂䡁䅉兙㙂䝁䅫䅢杁䕁䅍睢牂䝁䅕䅌杁䝁䅅杢歂䍁䅁䅔療䝁䅣兡穂䡁䅑兡橂䡁䅍杌杁䕁䅫䅤杁䝁䄸杚浂䝁䅕杣穂䍁䅁兢求䡁䅑兙獂䝁䅷兤祂䝁䅣兡橂䝁䅅䅢杁䝁䅅杢歂䍁䅁䅤潂䝁䅕杣瑂䝁䅅䅢杁䝁䅍睢桂䝁䅷杌杁䙁䅑䅡求䍁䅁睙療䝁䄰䅣桂䝁䄴入杁䝁䅅䅢穂䝁䄸䅉睂䡁䅉睢㉂䝁䅫䅚求䡁䅍䅉潂䝁䅅杢歂䝁䅷兡畂䝁䅣䅉桂䝁䄴䅚癁䝁䄸杣杁䝁䄰兡㑂䝁䅫杢湂䍁䅁督求䡁䅉杤灂䝁䅍党穂䍁䅁䅤療䍁䅁督あ䝁䅕党獂䍁䅷䅉橂䝁䄸睡求䍁䅷䅉求䝁䅷党橂䡁䅑杣灂䝁䅍䅉ㅂ䡁䅑兡獂䝁䅫䅤㕂䍁䅷䅉橂䝁䄸兙獂䍁䅁䅣祂䝁䄸䅚ㅂ䝁䅍兡畂䝁䅣䅌杁䝁䅅杢歂䍁䅁睢あ䝁䅧党祂䍁䅁兢桂䝁䄴兤浂䝁䅅睙あ䡁䅕杣灂䝁䄴睚杁䝁䅉兙穂䝁䅕䅚杁䝁䅍兤穂䡁䅑睢瑂䝁䅕杣穂䍁䄴䅉䩂䝁䄴䅉桂䝁䅑䅚灂䡁䅑兡療䝁䄴䅌杁䝁䅫䅤杁䝁䄸睤畂䡁䅍䅉桂䝁䄴䅚杁䝁䄸䅣求䡁䅉兙あ䝁䅕督杁䝁䅍睢牂䝁䅕兢桂䝁䅳兡畂䝁䅣䅉浂䝁䅅睙灂䝁䅷兡あ䝁䅫党穂䍁䅁兡畂䍁䅁䅤潂䝁䅕䅉噂䝁䄴兡あ䝁䅕䅚杁䙁䅍䅤桂䡁䅑党穂䍁䅁兙畂䝁䅑䅉䍂䡁䅉兙㙂䝁䅫䅢畁䍁䅁䅖潂䝁䅕䅉橂䝁䄸兢睂䝁䅅杢㕂䍁䅁睤桂䡁䅍䅉浂䝁䄸兤畂䝁䅑党歂䍁䅁兡畂䍁䅁免㕁䑁䅙䅍杁䝁䅅杢歂䍁䅁兡穂䍁䅁䅡求䝁䅅䅚硂䡁䅕兙祂䡁䅑党祂䝁䅕䅚杁䝁䅫杢杁䕁䅷兡穂䝁䅷党獁䍁䅁兓獂䝁䅷兡畂䝁䄸兡穂䍁䄴䅁㑂䅇䅁朱䅕䙁䅍兤畂䡁䅉兤畂䍁䅁兓畂䝁䅍杌杁䝁䅑党穂䝁䅫睚畂䡁䅍䅌杁䝁䅑党㉂䝁䅕䅢療䡁䅁督獁䍁䅁兡畂䡁䅍䅤桂䝁䅷䅢穂䍁䅷䅉穂䝁䅕䅢獂䡁䅍䅌杁䝁䄸睤畂䡁䅍䅌杁䝁䅅杢歂䍁䅁兢桂䝁䅫杢あ䝁䅅兡畂䡁䅍䅉祂䝁䅕督灂䝁䅑党畂䡁䅑兡桂䝁䅷䅉穂䝁䄸䅢桂䡁䅉䅉求䝁䄴党祂䝁䅣入杁䡁䅍入穂䡁䅑党瑂䡁䅍䅉灂䝁䄴䅉あ䝁䅧党杁䙁䅕杢灂䡁䅑党歂䍁䅁睕あ䝁䅅䅤求䡁䅍杌杁䕁䅫䅤杁䝁䅅䅢穂䝁䄸䅉穂䝁䅕䅢獂䡁䅍䅉穂䝁䄸䅢桂䡁䅉䅉求䝁䄴党祂䝁䅣入杁䡁䅍入穂䡁䅑党瑂䡁䅍䅉桂䝁䄴䅚杁䡁䅁杣療䝁䅑兤橂䡁䅑督獁䍁䅁督ㅂ䝁䅍䅡杁䝁䅅督杁䡁䅁兙畂䝁䅕䅢穂䍁䅁兙畂䝁䅑䅉祂䝁䅅睙牂䝁䅫杢湂䑁䅳䅉桂䝁䄴䅚杁䡁䅍睢獂䝁䅅杣杁䝁䅷党桂䝁䅑督杁䝁䅣党畂䝁䅕杣桂䡁䅑党歂䍁䅁䅤療䍁䅁睙ㅂ䡁䅍䅤療䝁䄰党祂䡁䅍杌杁䕁䅫杢杁䝁䅅䅚歂䝁䅫䅤灂䝁䄸杢獁䍁䅁䅤潂䝁䅕䅉橂䝁䄸兢睂䝁䅅杢㕂䍁䅁睢浂䝁䅙党祂䡁䅍䅉楂䝁䅅䅤あ䝁䅕杣㕂䍁䅁督あ䝁䄸杣桂䝁䅣党杁䝁䅅䅢療䝁䄴睚杁䡁䅣兡あ䝁䅧䅉穂䝁䄸䅢桂䡁䅉䅉求䝁䄴党祂䝁䅣入杁䡁䅍入穂䡁䅑党瑂䡁䅍睏杁䝁䅅杢歂䍁䅁督求䝁䅷䅢穂䍁䅁督求䡁䅉杤灂䝁䅍党穂䍁䅁䅤療䍁䅁睙療䝁䄰兢求䡁䅉睙灂䝁䅅䅢杁䝁䅑党㉂䝁䅕䅢療䡁䅁党祂䡁䅍䅉あ䝁䅧杣療䡁䅕睚潂䍁䅁兢ㅂ䝁䅷䅤灂䍁䄰杚桂䝁䄰兡獂䡁䅫䅉桂䝁䄴䅚杁䝁䄴党㍂䍁䅁䅡療䝁䄰党穂䍁䄴䅉䩂䡁䅑督杁䡁䅁杣灂䝁䄰兙祂䡁䅫䅉橂䡁䅕督あ䝁䄸兢求䡁䅉督杁䝁䅅杣求䍁䅁杣求䡁䅍兡歂䝁䅕杢あ䝁䅫兙獂䍁䅁䅡療䝁䄰党療䡁䅣杢求䡁䅉督畁䍁䅁䅖潂䝁䅕䅉橂䝁䄸兢睂䝁䅅杢㕂䍁䅁兢桂䡁䅉睡求䡁䅑督杁䝁䅅杢歂䍁䅁督求䝁䅷䅢穂䍁䅁兡あ䡁䅍䅉睂䡁䅉睢歂䡁䅕睙あ䡁䅍䅉あ䝁䅧杣療䡁䅕睚潂䍁䅁䅚灂䡁䅉党橂䡁䅑兌あ䝁䄸兌橂䝁䄸杢穂䡁䅕兢求䡁䅉䅉桂䡁䅁䅣祂䝁䄸兙橂䝁䅧䅉桂䝁䅍杣療䡁䅍督杁䝁䄸杢獂䝁䅫杢求䍁䅷䅉祂䝁䅕䅤桂䝁䅫䅢獁䍁䅁兢桂䡁䅍督杁䝁䄰党歂䝁䅫兙獁䍁䅁䅚灂䝁䅣兡あ䝁䅅䅢杁䝁䄰党歂䝁䅫兙獁䍁䅁睙桂䝁䄴杤桂䡁䅍督灂䝁䄴睚獁䍁䅁杚灂䝁䅕䅢歂䍁䅁兢桂䡁䅉睡求䡁䅑兡畂䝁䅣䅌杁䝁䅅杢歂䍁䅁杣求䝁䅙党祂䡁䅉兙獂䍁䅁睙潂䝁䅅杢畂䝁䅕䅢穂䍁䅷䅉桂䡁䅍䅉㍂䝁䅕䅢獂䍁䅁兙穂䍁䅁兡あ䡁䅍䅉睂䝁䅅杣あ䝁䄴党祂䍁䅁杢求䡁䅑睤療䡁䅉睡畁䍁䅁睕ㅂ䝁䄴杣ㅂ䝁䄴䅉䩂䝁䄴睙畁䍁䅁睤桂䡁䅍䅉浂䝁䄸兤畂䝁䅑党歂䍁䅁兡畂䍁䅁杍睁䑁䅁睎杁䝁䅅杢歂䍁䅁兡穂䍁䅁䅡求䝁䅅䅚硂䡁䅕兙祂䡁䅑党祂䝁䅕䅚杁䝁䅫杢杁䙁䅍兙畂䍁䅁杒祂䝁䅅杢橂䝁䅫督橂䝁䄸䅌杁䕁䅍兙獂䝁䅫杚療䡁䅉杢灂䝁䅅杌䅁䑁嘸䅁奁睁䅁睕ㅂ䝁䄴督あ䝁䄸杢求䍁䅁䅓療䡁䅑党獂䍁䅁兓畂䡁䅙党穂䡁䅑睢祂䡁䅍䅌杁䕁䅫杢橂䍁䄴䅉灂䡁䅍䅉桂䍁䅁䅢療䝁䅑睚灂䝁䄴睚杁䡁䅉党桂䝁䅷䅉求䡁䅍䅤桂䡁䅑党杁䝁䅫杢㉂䝁䅕督あ䝁䄰党畂䡁䅑䅉あ䡁䅉兤穂䡁䅑䅉潁䍁䅉杕䙂䕁䅫䅖楁䍁䅫䅉あ䝁䅧兙あ䍁䅁兙穂䍁䅁睢浂䍁䅁䅤潂䝁䅕䅉歂䝁䅅䅤求䍁䅁睢浂䍁䅁䅤潂䝁䅫督杁䡁䅉党獂䝁䅕兙穂䝁䅕䅉療䡁䅣杢穂䍁䅁免ㅁ䍁䅁䅡療䡁䅑党獂䡁䅍䅉橂䝁䄸兢睂䡁䅉兡穂䝁䅕䅚杁䝁䄸杚杁䑁䅣䅌祁䑁䅕兎杁䡁䅉睢療䝁䄰督獁䍁䅁䅤潂䝁䅕䅉瑂䝁䅅条療䡁䅉兡あ䡁䅫䅉療䝁䅙䅉㍂䝁䅧兡橂䝁䅧䅉桂䡁䅉党杁䝁䄸䅣求䡁䅉兙あ䝁䅕䅚杁䡁䅕杢歂䝁䅕杣杁䝁䄴兙あ䝁䅫睢畂䝁䅅䅢獂䡁䅫䅉祂䝁䅕睙療䝁䅣杢灂䡁䅯党歂䍁䅁杙祂䝁䅅杢歂䡁䅍杌杁䙁䅍兤畂䡁䅍䅤療䝁䄴党湁䡁䅍䅉穂䡁䅑杣桂䡁䅑党湂䡁䅫䅉灂䡁䅍䅉あ䝁䄸䅉橂䡁䅉党桂䡁䅑党杁䝁䅷睢畂䝁䅣兌あ䝁䅕杣瑂䍁䅁督あ䝁䅅睡求䝁䅧睢獂䝁䅑党祂䍁䅁杤桂䝁䅷兤求䍁䅁䅤潂䡁䅉睢ㅂ䝁䅣䅡杁䡁䅑䅡求䍁䅁兙橂䡁䅅兤灂䡁䅍兡あ䝁䅫睢畂䍁䅷䅉桂䝁䅍䅤灂䡁䅙党杁䝁䄸睤畂䝁䅕杣穂䝁䅧兡睂䍁䅷䅉桂䝁䄴䅚杁䝁䅑兡穂䡁䅁睢穂䝁䅫䅤灂䝁䄸杢杁䝁䄸杚杁䡁䅣党獂䝁䅷兌獂䝁䄸睙桂䡁䅑党歂䍁䅁䅡療䡁䅑党獂䍁䅁兙畂䝁䅑䅉祂䝁䅕督療䡁䅉䅤杁䡁䅉党桂䝁䅷䅉求䡁䅍䅤桂䡁䅑党畁䅁䅁䉲䅣䙁佁䅁呂䡁䅕䅣求䡁䅉䅉乂䝁䅫睙祂䝁䄸䅉䑂䝁䄸兢睂䡁䅕䅤求䡁䅉䅌杁䕁䅫杢橂䍁䄴䅌杁䡁䅑睢湂䝁䅕䅤潂䝁䅕杣杁䡁䅣兡あ䝁䅧䅉灂䡁䅑督杁䡁䅍兤楂䡁䅍兡歂䝁䅫兙祂䝁䅫党穂䍁䅷䅉歂䝁䅕杤求䝁䅷睢睂䡁䅍䅉桂䝁䄴䅚杁䝁䄰兙畂䡁䅕杚桂䝁䅍䅤ㅂ䡁䅉党穂䍁䅁䅡灂䝁䅣䅡杁䡁䅁党祂䝁䅙睢祂䝁䄰兙畂䝁䅍党杁䡁䅍党祂䡁䅙党祂䍁䅁兙畂䝁䅑䅉穂䡁䅑睢祂䝁䅅睚求䍁䅁督療䝁䅷兤あ䝁䅫睢畂䡁䅍䅉楂䝁䅅督求䝁䅑䅉療䝁䄴䅉瑂䝁䄸䅚ㅂ䝁䅷兙祂䍁䅁兙畂䝁䅑䅉療䡁䅁党畂䍁䅁兙祂䝁䅍䅡灂䡁䅑党橂䡁䅑兤祂䝁䅕䅉灂䝁䄴䅉あ䝁䅧党杁䙁䅕杢灂䡁䅑党歂䍁䅁睕あ䝁䅅䅤求䡁䅍䅌杁䕁䅕兤祂䝁䄸䅣求䍁䅷䅉䉂䡁䅍兡桂䍁䅷䅉桂䝁䄴䅚杁䝁䅫杢あ䝁䅕杣畂䝁䅅䅤灂䝁䄸杢桂䝁䅷䅢㕂䍁䄴䅉䩂䡁䅑督杁䡁䅍睢獂䡁䅕䅤灂䝁䄸杢穂䍁䅁杣桂䝁䄴睚求䍁䅁杚祂䝁䄸兢杁䝁䅍睢瑂䡁䅁䅢求䡁䅑党杁䡁䅍党祂䡁䅙党祂䍁䅷䅉穂䡁䅑睢祂䝁䅅睚求䍁䅁督㕂䡁䅍䅤求䝁䄰督獁䍁䅁兢療䝁䅑兤獂䝁䅅杣杁䝁䅉䅢桂䝁䅑党杁䡁䅍党祂䡁䅙党祂䡁䅍䅌杁䝁䅉䅢桂䝁䅑党穂䍁䅷䅉㍂䝁䄸杣牂䡁䅍䅤桂䡁䅑兡療䝁䄴督獁䍁䅁杚ㅂ䝁䅷䅢杁䡁䅉兙橂䝁䅳督獁䍁䅁杢求䡁䅑睤療䡁䅉睡灂䝁䄴睚杁䝁䅑党㉂䝁䅫睙求䡁䅍䅌杁䡁䅍党祂䡁䅙党祂䍁䅁督ㅂ䝁䅉兌穂䡁䅫督あ䝁䅕兢穂䍁䅷䅉穂䝁䅕杣㉂䝁䅕杣杁䝁䄰兙畂䝁䅅睚求䝁䄰党畂䡁䅑䅉穂䝁䄸杚あ䡁䅣兙祂䝁䅕䅌杁䝁䅅杢歂䍁䅁督求䝁䅍兤祂䝁䅫䅤㕂䍁䅁督療䝁䅙䅤㍂䝁䅅杣求䍁䄴䅉啂䝁䅧党杁䝁䅍睢瑂䡁䅁兙畂䡁䅫䅉睂䡁䅉睢㉂䝁䅫䅚求䡁䅍䅉桂䡁䅁䅣獂䝁䅫睙桂䡁䅑兡療䝁䄴兌療䡁䅁䅤灂䝁䄰兡㙂䝁䅕䅚杁䡁䅍党祂䡁䅙党祂䍁䅁督療䝁䅷兤あ䝁䅫睢畂䡁䅍䅌杁䡁䅉兙橂䝁䅳兢療䡁䅕杢あ䍁䅁兙畂䝁䅑䅉楂䝁䅷兙歂䝁䅕䅉穂䝁䅕杣㉂䝁䅕杣穂䍁䅷䅉穂䡁䅑睢祂䝁䅅睚求䍁䅷䅉桂䝁䄴䅚杁䡁䅍兤楂䡁䅍入穂䡁䅑党瑂䡁䅍䅉桂䝁䄴䅚杁䝁䅅睙橂䝁䅕督穂䝁䄸杣灂䝁䅕督㝁䍁䅁兙畂䝁䅑䅉穂䝁䅕杣㉂䝁䅕杣杁䡁䅍睢浂䡁䅑睤桂䡁䅉党杁䝁䄰兙畂䝁䅅睚求䝁䄰党畂䡁䅑䅉穂䝁䄸䅢ㅂ䡁䅑兡療䝁䄴督獁䍁䅁督ㅂ䝁䅍䅡杁䝁䅅督杁䙁䅍党祂䡁䅙党祂䍁䅁兔桂䝁䄴兙湂䝁䅕兢求䝁䄴䅤杁䙁䅍兤灂䡁䅑党獁䍁䅁兡畂䝁䅍䅢ㅂ䝁䅑兡畂䝁䅣䅉呂䡁䅕䅣求䡁䅉兢灂䝁䅍杣療䍁䅁睕求䡁䅉杤求䡁䅉䅉乂䝁䅅杢桂䝁䅣党祂䍁䅷䅉呂䡁䅕䅣求䡁䅉兢灂䝁䅍杣療䍁䅁䅕療䡁䅣党祂䍁䅁兔桂䝁䄴兙湂䝁䅕兢求䝁䄴䅤杁䡁䅍睢浂䡁䅑睤桂䡁䅉党獁䍁䅁睕ㅂ䡁䅁党祂䝁䄰兡橂䡁䅉睢杁䙁䅕䅣歂䝁䅅䅤求䍁䅁兔桂䝁䄴兙湂䝁䅕杣獁䍁䅁睕ㅂ䡁䅁党祂䕁䅍䅢療䡁䅕䅚杁䕁䅍睢瑂䡁䅁睢穂䝁䅕杣獁䍁䅁兙畂䝁䅑䅉呂䡁䅕䅣求䡁䅉䅒療䝁䅍䅤療䡁䅉䅉ㅁ䍁䄴䅉䩂䝁䄴䅉桂䝁䅑䅚灂䡁䅑兡療䝁䄴䅌杁䝁䅫䅤杁䝁䄸杚浂䝁䅕杣穂䍁䅁督求䡁䅉杤求䡁䅉䅉穂䡁䅕杙穂䡁䅫督あ䝁䅕兢穂䍁䅁兙畂䝁䅑䅉桂䝁䅍睙求䡁䅍督療䡁䅉兡求䡁䅍䅉橂䝁䄸兢睂䡁䅉兡穂䝁䅫杢湂䍁䅁督求䡁䅉杤求䡁䅉䅉楂䝁䄸兙祂䝁䅑督獁䍁䅁睙潂䝁䅅督穂䝁䅫督獁䍁䅁䅣療䡁䅣党祂䍁䅁督ㅂ䡁䅁䅣獂䝁䅫党穂䍁䅷䅉桂䝁䄴䅚杁䝁䄸䅤潂䝁䅕杣杁䝁䅅睙橂䝁䅕督穂䝁䄸杣灂䝁䅕督畁䍁䅁杒ㅂ䡁䅉䅤潂䝁䅕杣獁䍁䅁䅤潂䝁䅕䅉橂䝁䄸兢睂䝁䅅杢㕂䍁䅁䅣祂䝁䄸杤灂䝁䅑党穂䍁䅁督求䡁䅉杤求䡁䅉䅉桂䝁䄴䅚杁䡁䅍䅤療䡁䅉兙湂䝁䅕䅉穂䡁䅫督あ䝁䅕兢杁䝁䅫杢あ䝁䅕睚祂䝁䅅䅤灂䝁䄸杢獁䍁䅁睙療䝁䄴杚灂䝁䅣兤祂䝁䅅䅤灂䝁䄸杢獁䍁䅁兙畂䝁䅑䅉穂䝁䄸杚あ䡁䅣兙祂䝁䅕䅉ㅂ䡁䅁睚祂䝁䅅䅚求䍁䅁兙畂䝁䅑䅉ㅂ䡁䅁䅚桂䡁䅑党杁䡁䅍党祂䡁䅙兡橂䝁䅕督㝁䍁䅁兙畂䝁䅑䅉あ䝁䅕睙潂䝁䄴兡橂䝁䅅䅢杁䝁䅑睢橂䡁䅕兢求䝁䄴䅤桂䡁䅑兡療䝁䄴䅉穂䝁䅕杣㉂䝁䅫睙求䡁䅍䅌杁䝁䅅督杁䡁䅣党獂䝁䅷䅉桂䡁䅍䅉灂䝁䅑党畂䡁䅑兡浂䝁䅫党穂䍁䅁督求䡁䅉杤灂䝁䅍党杁䡁䅉党硂䡁䅕兡祂䝁䅕兢求䝁䄴䅤穂䍁䅷䅉橂䡁䅉党桂䡁䅑党穂䍁䅁兙畂䝁䅑䅉求䡁䅧党橂䡁䅕䅤求䡁䅍䅉睂䡁䅉睢煂䝁䅕睙あ䍁䅁䅣獂䝁䅅杢穂䍁䅷䅉桂䝁䄴䅚杁䝁䅍睢畂䝁䅑兤橂䡁䅑督杁䡁䅙党祂䝁䅫杚灂䝁䅍兙あ䝁䅫睢畂䍁䅁䅤求䡁䅍䅤灂䝁䄴睚杁䝁䅅杢歂䍁䅁䅤求䝁䅍䅡畂䝁䅫睙桂䝁䅷䅉歂䝁䄸睙ㅂ䝁䄰党畂䡁䅑兙あ䝁䅫睢畂䍁䅷䅉桂䝁䄴䅚杁䡁䅑杣桂䝁䅫杢灂䝁䄴睚杁䡁䅍党祂䡁䅙兡橂䝁䅕督畁䍁䅁兑歂䝁䅑兡あ䝁䅫睢畂䝁䅅䅢獂䡁䅫䅌杁䝁䅫䅤杁䝁䄸杚浂䝁䅕杣穂䍁䅁䅡求䝁䅷䅣杁䝁䅑党穂䝁䅳䅉桂䝁䄴䅚杁䝁䄸杢瑁䡁䅍兡あ䝁䅕䅉睂䡁䅉睢歂䡁䅕睙あ䍁䅁督ㅂ䡁䅁䅣療䡁䅉䅤杁䡁䅍党祂䡁䅙兡橂䝁䅕督杁䝁䅙睢祂䍁䅁兡あ䡁䅍䅉穂䝁䅕杣㉂䝁䅕杣杁䝁䅅杢歂䍁䅁督あ䝁䄸杣桂䝁䅣党杁䡁䅍入穂䡁䅑党瑂䡁䅍睏杁䝁䅅杢歂䍁䅁睙ㅂ䡁䅍䅤療䝁䄰党祂䍁䅁督ㅂ䡁䅁䅣療䡁䅉䅤杁䡁䅍党祂䡁䅙兡橂䝁䅕督獁䍁䅁兡畂䝁䅍䅢ㅂ䝁䅑兡畂䝁䅣䅉療䝁䄴睚療䝁䅫杢湂䍁䅁兢桂䝁䅫杢あ䝁䅕杢桂䝁䄴睙求䍁䅁兙畂䝁䅑䅉あ䝁䅕睙潂䝁䄴兡橂䝁䅅䅢杁䡁䅍兤睂䡁䅁睢祂䡁䅑䅉浂䝁䄸杣杁䝁䅫䅤穂䍁䅁䅣祂䝁䄸䅚ㅂ䝁䅍䅤穂䍁䄴䅉啂䝁䅧党杁䝁䅍睢瑂䡁䅁兙畂䡁䅫䅉睂䡁䅉睢㉂䝁䅫䅚求䡁䅍䅉灂䡁䅑督杁䡁䅁杣療䝁䅑兤橂䡁䅑督杁䡁䅑睢杁䝁䅕杢あ䝁䅕杣睂䡁䅉兡穂䝁䅕䅉歂䝁䅅䅤桂䍁䅁睙求䝁䄴䅤求䡁䅉督獁䍁䅁睙獂䝁䄸兤歂䍁䅁睙療䝁䄰䅣ㅂ䡁䅑兡畂䝁䅣䅌杁䝁䅅杣あ䝁䅫杚灂䝁䅍兡桂䝁䅷䅉灂䝁䄴䅤求䝁䅷䅢灂䝁䅣党畂䝁䅍党獁䍁䅁兙畂䝁䅑䅉ㅁ䕁䅣䅉桂䝁䄴䅚杁䝁䅕䅚湂䝁䅕䅉橂䝁䄸兢睂䡁䅕䅤灂䝁䄴睚杁䝁䄰兙祂䝁䅳党あ䡁䅍杌杁䕁䅫䅤杁䡁䅍党獂䝁䅷督杁䝁䅫䅤穂䍁䅁䅣祂䝁䄸䅚ㅂ䝁䅍䅤穂䍁䅁䅤潂䡁䅉睢ㅂ䝁䅣䅡杁䝁䅑兡祂䝁䅕睙あ䍁䅁兙畂䝁䅑䅉灂䝁䄴䅚灂䡁䅉党橂䡁䅑䅉穂䝁䅅䅢求䡁䅍䅉浂䝁䄸杣橂䝁䅕䅌杁䝁䅑兡穂䡁䅑杣灂䝁䅉兤あ䝁䄸杣穂䍁䅷䅉㉂䝁䅅䅢ㅂ䝁䅕兌桂䝁䅑䅚求䝁䅑䅉祂䝁䅕督求䝁䅷䅢求䡁䅉督獁䍁䅁督㕂䡁䅍䅤求䝁䄰䅉灂䝁䄴䅤求䝁䅣杣桂䡁䅑睢祂䡁䅍䅌杁䝁䅅杢歂䍁䅁睢祂䝁䅫睚灂䝁䄴兙獂䍁䅁党硂䡁䅕兡睂䝁䄰党畂䡁䅑䅉瑂䝁䅅杢ㅂ䝁䅙兙橂䡁䅑兤祂䝁䅕杣穂䍁䄴䅉啂䝁䅧党杁䝁䅍睢瑂䡁䅁兙畂䡁䅫䅉㍂䝁䅅督杁䝁䅫杢橂䝁䄸杣睂䝁䄸杣桂䡁䅑党歂䍁䅁兡畂䍁䅁免㕁䑁䅫睍杁䝁䅅杢歂䍁䅁兡穂䍁䅁䅡求䝁䅅䅚硂䡁䅕兙祂䡁䅑党祂䝁䅕䅚杁䝁䅫杢杁䙁䅍兙畂䍁䅁杓療䡁䅍党獁䍁䅁睑桂䝁䅷兡浂䝁䄸杣畂䝁䅫兙畁䅁䅁栶䅕䩁倴䅁呂䡁䅕䅣求䡁䅉杢ㅂ䡁䅍䅉兂䝁䅧兙祂䝁䄰兙橂䝁䅕兤あ䝁䅫睙桂䝁䅷督獁䍁䅁兓畂䝁䅍杌獁䍁䅁兙杁䝁䅉兡療䡁䅁䅡桂䡁䅉兢桂䝁䅍党ㅂ䡁䅑兡橂䝁䅅䅢杁䝁䅍睢瑂䡁䅁兙畂䡁䅫䅌杁䝁䅙睢橂䡁䅕督求䡁䅍䅉療䝁䄴䅉あ䝁䅧党杁䝁䅑党㉂䝁䅕䅢療䡁䅁兢求䝁䄴䅤杁䝁䅅杢歂䍁䅁睙療䝁䄰兢求䡁䅉睙灂䝁䅅䅢灂䡁䅯兙あ䝁䅫睢畂䍁䅁睢浂䍁䅁䅣祂䝁䄸䅚ㅂ䝁䅍䅤穂䍁䅁杚療䡁䅉䅉あ䝁䅧党杁䡁䅑杣求䝁䅅䅤瑂䝁䅕杢あ䍁䅁睢浂䍁䅁睙求䝁䄴䅤祂䝁䅅䅢杁䝁䄴党祂䡁䅙睢ㅂ䡁䅍䅉穂䡁䅫督あ䝁䅕兢杁䍁䅧睑佂䙁䅍克杁䝁䅑兡穂䝁䅕兙穂䝁䅕督杁䝁䅫杢杁䡁䅑䅡求䍁䅁兖畂䝁䅫䅤求䝁䅑䅉呂䡁䅑兙あ䝁䅕督畁䍁䅁䅖潂䝁䅕䅉橂䝁䄸兢睂䝁䅅杢㕂䉁杫督杁䝁䅍睢瑂䝁䄰党祂䝁䅍兡桂䝁䅷䅉睂䡁䅉睢歂䡁䅕睙あ䡁䅍䅉桂䡁䅉党杁䙁䅑杣療䝁䅳党畂䝁䅑兡杁䙁䅧杕獁䍁䅁兙畂䍁䅁党㑂䡁䅑党畂䝁䅑党歂䍁䅁杣求䝁䅷党桂䡁䅍党杁䡁䅑睢睂䝁䅫杣桂䝁䄰兙あ䝁䅕䅉睂䡁䅉睢歂䡁䅕睙あ䍁䅁兡畂䝁䅑兡橂䝁䅅䅤求䝁䅑䅉浂䝁䄸杣杁䡁䅑䅡求䍁䅁䅤祂䝁䅕兙あ䝁䄰党畂䡁䅑䅉療䝁䅙䅉求䡁䅁兡獂䝁䅕䅣穂䡁䅫䅌杁䝁䅅督杁䡁䅣党獂䝁䅷䅉桂䡁䅍䅉浂䝁䄸杣杁䡁䅑䅡求䍁䅁䅣祂䝁䄸䅣潂䡁䅫䅢桂䡁䅧兡穂䍁䅁睢浂䍁䅁兢灂䝁䅣杣桂䝁䅫杢求䍁䅁䅡求䝁䅅䅚桂䝁䅍䅡求䑁䅳䅉桂䝁䄴䅚杁䕁䄸䅥あ䝁䅕䅢獂䝁䅅杣杁䙁䅧杕獁䍁䅁兙畂䍁䅁党㑂䡁䅑党畂䝁䅑党歂䍁䅁杣求䝁䅷党桂䡁䅍党杁䝁䄸䅥橂䝁䅅杣楂䝁䅅来求䡁䅁兡畂䝁䅕䅉浂䝁䄸杣杁䡁䅑䅡求䍁䅁兢療䝁䄴睢あ䝁䅧党祂䝁䅅䅣㕂䍁䅁䅤祂䝁䅕兙あ䝁䄰党畂䡁䅑䅉療䝁䅙䅉睂䝁䅅杣あ䝁䅫兙獂䍁䅁睢畂䡁䅍党あ䍁䅁督求䝁䅫来ㅂ䡁䅉党穂䍁䅁兡畂䍁䅁兙歂䡁䅕䅢あ䡁䅍䅉桂䝁䄴䅚杁䝁䅍䅡灂䝁䅷䅚祂䝁䅕杢杁䝁䅉党あ䡁䅣党求䝁䄴䅉㉁䍁䅁䅤療䍁䅁免㍁䍁䅁入求䝁䅅杣穂䍁䅁睢浂䍁䅁兙湂䝁䅕杌杁䕁䅫䅤杁䝁䅅䅢穂䝁䄸䅉療䝁䅙杚求䡁䅉督杁䝁䅍睢瑂䡁䅁杣灂䡁䅍党杁䙁䅅党獂䝁䅉杣求䝁䅕䅌杁䝁䅅䅉畂䝁䄸杤求䝁䅷䅉畂䝁䄸杢瑁䡁䅍䅤灂䝁䄰兤獂䝁䅅杢あ䍁䅁兡畂䝁䅑兡橂䝁䅅䅤求䝁䅑䅉浂䝁䄸杣杁䡁䅑䅡求䍁䅁䅤祂䝁䅕兙あ䝁䄰党畂䡁䅑䅉療䝁䅙䅉桂䡁䅑䅤求䝁䄴䅤灂䝁䄸杢瑁䝁䅑党浂䝁䅫睙灂䡁䅑䅉潂䡁䅫䅣求䡁䅉兙橂䡁䅑兡㉂䝁䅫䅤㕂䍁䅁䅚灂䡁䅍睢祂䝁䅑党祂䍁䅁䅋䉂䕁䅑䅓䕂䍁䅫䅉灂䝁䄴䅉桂䝁䅑兤獂䡁䅑督杁䝁䅅杢歂䍁䅁䅣求䝁䅑兡桂䡁䅑杣灂䝁䅍䅉睂䝁䅅䅤灂䝁䅕杢あ䡁䅍䅉㉁䍁䅁入求䝁䅅杣穂䍁䅁兙畂䝁䅑䅉療䝁䅷䅚求䡁䅉睏杁䕁䅅䅕偂䕁䅳兗佂䍁䅁杚療䡁䅉䅉あ䝁䅧党杁䝁䅅睙ㅂ䡁䅑党杁䝁䅫杢あ䝁䅕杣瑂䝁䅫䅤あ䝁䅕杢あ䍁䅁䅤祂䝁䅕兙あ䝁䄰党畂䡁䅑䅉療䝁䅙䅉潂䡁䅫䅣療䝁䄰睢楂䝁䅫䅢灂䡁䅑入杁䝁䄸杣杁䝁䄸杚浂䍁䅁党睂䝁䅫督療䝁䅑党穂䍁䅁兡畂䍁䅁䅣桂䡁䅑兡求䝁䄴䅤穂䍁䅁睤灂䡁䅑䅡杁䝁䅅䅚㉂䝁䅅杢橂䝁䅕䅚杁䙁䅁兙祂䝁䅳兡畂䡁䅍睢畂䉁杫督杁䕁䅑兡穂䝁䅕兙穂䝁䅕䅉潁䙁䅁䅒灁䑁䅳䅉奂䕁䅅䅒䉂䕁䅣睔杁䝁䅙睢祂䍁䅁䅤祂䝁䅕兙あ䝁䅫杢湂䍁䅁䅢求䡁䅙睢歂䝁䄸䅣桂䍁䄸睙桂䡁䅉杙灂䝁䅑睢睂䝁䅅䅉灂䝁䄴䅉睂䝁䅅䅤灂䝁䅕杢あ䡁䅍䅉㍂䝁䅫䅤潂䍁䅁䅕䕂䍁䅁党㑂䡁䅁党祂䝁䅫党畂䝁䅍兡畂䝁䅣䅉療䝁䅙杚杁䝁䅕䅣灂䡁䅍睢歂䝁䅕督㝁䍁䅁兔婂䕁䄸村䵂䕁䄸睑獁䍁䅁兙杁䙁䅑入睂䝁䅕䅉䍂䍁䅁䅤療䡁䅧兡畂䍁䅁䅣祂䝁䄸䅚ㅂ䝁䅍䅤杁䝁䅫杢歂䝁䅫睙桂䡁䅑党歂䍁䅁杚療䡁䅉䅉あ䝁䅧党杁䡁䅑杣求䝁䅅䅤瑂䝁䅕杢あ䍁䅁睢浂䍁䅁睙求䡁䅉杤灂䝁䅍兙獂䍁䅁䅚㕂䡁䅍䅤療䝁䄴兡桂䍁䅁兙畂䝁䅑䅉穂䝁䅫兙獂䝁䄸杣祂䝁䅧党桂䍁䅁兡畂䍁䅁兙歂䡁䅕䅢あ䡁䅍睏杁䕁䅣睔䑂䕁䄸杖卂䕁䅫䅉浂䝁䄸杣杁䡁䅑䅡求䍁䅁䅤祂䝁䅕兙あ䝁䄰党畂䡁䅑䅉療䝁䅙䅉歂䡁䅫督牂䝁䅫杢求䡁䅍兡桂䍁䅁兡畂䍁䅁䅣桂䡁䅑兡求䝁䄴䅤穂䍁䅁睤灂䡁䅑䅡杁䙁䅁䅒㝁䍁䅁兙畂䝁䅑䅉偂䡁䅍兢療䝁䅷党㑂䍁䅁兒卂䍁䅁杚療䡁䅉䅉あ䝁䅧党杁䡁䅑杣求䝁䅅䅤瑂䝁䅕杢あ䍁䅁睢浂䍁䅁䅕桂䡁䅉睡灂䝁䄴督療䝁䄴睊穂䍁䅁䅚灂䡁䅍党桂䡁䅍党杁䝁䅅杢歂䍁䅁䅚祂䡁䅕睚瑁䝁䅫杢歂䡁䅕睙求䝁䅑䅉求䡁䅧䅤祂䝁䅅䅣㕂䡁䅉兙瑂䝁䅫䅚桂䝁䅷䅉祂䝁䅕兙橂䡁䅑兡療䝁䄴䅉灂䝁䄴䅉桂䝁䅑兤獂䡁䅑䅉睂䝁䅅䅤灂䝁䅕杢あ䡁䅍杌杁䕁䅫杢杁䝁䅅䅚歂䝁䅫䅤灂䝁䄸杢獁䍁䅁䅤潂䝁䅕䅉橂䝁䄸兢睂䝁䅅杢㕂䉁杫督杁䡁䅁杣療䝁䅑兤橂䡁䅑䅉橂䝁䅅杢歂䝁䅫䅚桂䡁䅑党穂䍁䅁兡畂䝁䅍䅢ㅂ䝁䅑党杁䙁䅍䅕佂䍁䄰䅏穁䑁䅁䅌杁䝁䅅䅉獂䝁䅅䅤求䍁䄰督あ䝁䅅睚求䍁䅁䅚祂䡁䅕睚癁䝁䅑党㉂䝁䅫睙求䍁䅁睙療䝁䄰杙灂䝁䄴兙あ䝁䅫睢畂䍁䅁䅣祂䝁䄸䅚ㅂ䝁䅍䅤杁䝁䅍兙畂䝁䅑兡歂䝁䅅䅤求䍁䅁杚療䡁䅉䅉あ䝁䅧党杁䡁䅑杣求䝁䅅䅤瑂䝁䅕杢あ䍁䅁睢浂䍁䅁睢浂䝁䅙䅉求䡁䅁兡穂䝁䄸䅚求䡁䅍䅉灂䝁䄴䅉兂䕁䅑䅉睂䝁䅅䅤灂䝁䅕杢あ䡁䅍睏杁䙁䅍䅕佂䍁䄰䅏硁䑁䅣䅌杁䝁䅅䅉畂䝁䄸杤求䝁䅷䅉浂䝁䅫杣穂䡁䅑兌灂䝁䄴兌橂䝁䅷兙穂䡁䅍䅉穂䝁䅕䅢求䝁䅍䅤灂䡁䅙党杁䝁䅅睙求䡁䅑入獂䝁䅍䅡療䝁䅷兡畂䝁䅕督あ䝁䅕杣桂䡁䅍党杁䝁䅫杢潂䝁䅫杙灂䡁䅑睢祂䍁䅷䅉㍂䝁䅧兡橂䝁䅧䅉灂䡁䅍䅉灂䝁䄴䅉兂䝁䅧兙穂䝁䅕䅉䩂䕁䅫䅉橂䝁䅷兡畂䝁䅫睙桂䝁䅷䅉あ䡁䅉兡桂䝁䅷督杁䝁䅙睢祂䍁䅁䅤潂䝁䅕䅉あ䡁䅉党桂䡁䅑兢求䝁䄴䅤杁䝁䄸杚杁䝁䅕䅣灂䝁䅷党睂䡁䅍入㝁䍁䅁睕兂䕁䄴兌㑁䑁䅉䅍獁䍁䅁兙杁䡁䅁杣療䝁䅑兤橂䡁䅑䅉橂䝁䅅杢歂䝁䅫䅚桂䡁䅑党杁䝁䅫杢杁䙁䅁䅡桂䡁䅍党杁䕁䅫兓杁䝁䅍䅢灂䝁䄴兡橂䝁䅅䅢杁䡁䅑杣灂䝁䅅䅢穂䍁䅁杚療䡁䅉䅉あ䡁䅉党桂䡁䅑兡畂䝁䅣䅉祂䝁䅕督灂䡁䅍䅤桂䝁䄴䅤杁䝁䅑党睂䡁䅉党穂䡁䅍兡療䝁䄴睏杁䙁䅍䅕佂䍁䄰䅎ぁ䑁䅍䅌杁䝁䅅䅉睂䡁䅉党橂䝁䅷兡畂䝁䅫睙桂䝁䅷䅉睂䡁䅉睢歂䡁䅕睙あ䍁䅁杚療䡁䅉䅉あ䝁䅧党杁䡁䅑杣求䝁䅅䅤瑂䝁䅕杢あ䍁䅁睢浂䍁䅁兑䕂䕁䅧䅒癁䕁䅍杔呂䑁䅳䅉桂䝁䄴䅚杁䙁䅍䅕佂䍁䄰䅎ぁ䑁䅙䅉浂䝁䄸杣杁䝁䄴兙祂䝁䅍睢獂䝁䅕䅣穂䡁䅫䅉桂䝁䄴䅚杁䙁䅍䅕佂䍁䄰䅎ぁ䑁䅧䅉浂䝁䄸杣杁䡁䅑䅡求䍁䅁䅤祂䝁䅕兙あ䝁䄰党畂䡁䅑䅉療䝁䅙䅉䑂䕁䄴睕杁䡁䅣䅡灂䝁䅍䅡杁䝁䅫督杁䝁䅫杢杁䝁䅑兡穂䝁䅍睢㉂䝁䅕杣㕂䍁䅁督あ䝁䅅睚求䍁䄴䅉䩂䡁䅑䅉瑂䝁䅅杣牂䝁䅕䅤穂䍁䅁兙畂䝁䅑䅉穂䝁䅕䅢獂䡁䅍䅉灂䡁䅑督杁䡁䅁杣療䝁䅑兤橂䡁䅑督杁䡁䅑䅡祂䝁䄸兤湂䝁䅧䅉睂䝁䅧兙祂䝁䄰兙橂䝁䅕兤あ䝁䅫睙桂䝁䅷䅉㍂䝁䅧睢獂䝁䅕督桂䝁䅷党祂䡁䅍䅌杁䡁䅍䅣求䝁䅍兡桂䝁䅷䅤㕂䍁䅁䅣潂䝁䅅杣瑂䝁䅅睙灂䝁䅕督獁䍁䅁兙畂䝁䅑䅉歂䝁䅫督あ䡁䅉兡楂䡁䅕䅤療䡁䅉督畁䍁䅁睕ㅂ䡁䅁党祂䝁䄴兤穂䍁䅁䅕潂䝁䅅杣瑂䝁䅅睙求䡁䅕䅤灂䝁䅍兙獂䡁䅍䅌杁䕁䅫杢橂䍁䄴䅉㍂䝁䅅督杁䝁䅫杢橂䝁䄸杣睂䝁䄸杣桂䡁䅑党歂䍁䅁兡畂䍁䅁杍睁䑁䅁兎杁䝁䅅杢歂䍁䅁兡穂䍁䅁䅡求䝁䅅䅚硂䡁䅕兙祂䡁䅑党祂䝁䅕䅚杁䝁䅫杢杁䙁䅉睢橂䝁䅳杤灂䝁䅷䅢求䍁䅷䅉乂䝁䅅杣㕂䝁䅷兙畂䝁䅑杌䅁䥁啁䅁畂䅃䅁睕㕂䝁䅷杤桂䝁䄰睢杁䕁䅍睢祂䡁䅁睢祂䝁䅅䅤灂䝁䄸杢杁䡁䅁杣療䝁䅑兤橂䝁䅕督杁䝁䅅杢歂䍁䅁兢桂䡁䅉睡求䡁䅑督杁䡁䅕杢橂䝁䄸兙あ䝁䅕䅚杁䝁䅙杣求䝁䅕督潂䝁䅕党あ䍁䅁杚療䡁䅉䅉橂䡁䅕䅤穂䝁䅫来求䍁䅷䅉療䝁䅙杚穂䝁䅕䅤杁䡁䅁兙睂䝁䅕杣獁䍁䅁兙畂䝁䅑䅉睂䡁䅕䅢睂䍁䅁兡畂䍁䅁䅔桂䡁䅑兡畂䍁䅁兑瑂䝁䅕杣灂䝁䅍兙獁䍁䅁兒ㅂ䡁䅉睢睂䝁䅕䅌杁䝁䅅杢歂䍁䅁杔療䡁䅉䅤潂䍁䅁兑瑂䝁䅕杣灂䝁䅍兙畁䍁䅁䅖潂䝁䅕䅉橂䝁䄸兢睂䝁䅅杢㕂䍁䅁睢睂䝁䅕杣桂䡁䅑党穂䍁䅁䅤潂䡁䅉睢ㅂ䝁䅣䅡杁䕁䅕兤祂䝁䄸䅣求䍁䅷䅉䵂䝁䅅䅤灂䝁䄴䅉䉂䝁䄰党祂䝁䅫睙桂䍁䅷䅉桂䝁䄴䅚杁䕁䄴睢祂䡁䅑䅡杁䕁䅅兢求䡁䅉兡橂䝁䅅䅉穂䝁䅕睚瑂䝁䅕杢あ䡁䅍杌杁䙁䅑䅡求䍁䅁兒ㅂ䡁䅉睢睂䝁䅕䅉穂䝁䅕睚瑂䝁䅕杢あ䍁䅁睢浂䝁䅙党祂䡁䅍䅉橂䝁䄸䅣㕂䍁䅷䅉あ䝁䅫杢あ䝁䅕䅚獁䍁䅁兙畂䝁䅑䅉橂䝁䄸䅢療䡁䅉党歂䍁䅁䅢桂䡁䅍党祂䍁䅁䅣祂䝁䅫杢あ䝁䅫杢湂䍁䅁䅣桂䡁䅁党祂䍁䅁兤畂䝁䅑党祂䍁䅁杕䙂䙁䅫䅉䉂䝁䅑兙湂䝁䅫睢杁䝁䅅杢歂䍁䅁䅕祂䝁䄸兌䕂䝁䅕督灂䝁䅣杢杁䝁䅉杣桂䝁䄴䅚穂䑁䅳䅉桂䝁䄴䅚杁䝁䅣杣桂䡁䅁䅡灂䝁䅍䅉桂䝁䄴䅚杁䝁䅧兡湂䝁䅧兌穂䡁䅁党求䝁䅑䅉灂䝁䄴睡煂䝁䅕䅤杁䡁䅁杣灂䝁䄴䅤灂䝁䄴睚杁䡁䅁兙睂䝁䅕杣穂䍁䅁兤畂䝁䅑党祂䍁䅁䅤潂䝁䅕䅉楂䡁䅉兙畂䝁䅑䅉䭂䝁䅕䅤穂䡁䅑兙祂䑁䅳䅉桂䡁䅍䅉㍂䝁䅕䅢獂䍁䅁兙穂䍁䅁䅣祂䝁䄸䅚ㅂ䝁䅍党穂䍁䅁兤畂䝁䅍睢桂䡁䅑党歂䍁䅁杚祂䝁䅕党穂䝁䅧党求䡁䅑䅉睂䝁䅅䅣求䡁䅉督畁䍁䅁䅖潂䝁䅕䅉䵂䝁䅅䅤灂䝁䄴䅉䉂䝁䄰党祂䝁䅫睙桂䍁䅁督求䝁䅣兢求䝁䄴䅤杁䝁䅙睢橂䡁䅕督求䡁䅍䅉療䝁䄴䅉ㅂ䝁䄴睙療䝁䅅䅤求䝁䅑䅉浂䡁䅉党求䡁䅍䅡求䝁䅕䅤杁䡁䅁兙睂䝁䅕杣杁䡁䅕杢歂䝁䅕杣杁䕁䅍䅡桂䝁䄰党㑂䍁䅷䅉䑂䝁䅧兙瑂䝁䅕兣ㅂ䝁䅫杢潂䝁䄸䅉桂䝁䄴䅚杁䕁䅍䅡桂䝁䄰杙祂䝁䅫䅢杁䝁䅉杣桂䝁䄴䅚穂䍁䅷䅉桂䡁䅍䅉㍂䝁䅕䅢獂䍁䅁兙穂䍁䅁䅣祂䝁䄸䅚ㅂ䝁䅍党穂䍁䅁䅓兂䍁䅁䅣桂䡁䅁党祂䡁䅍杌杁䙁䅑䅡灂䡁䅍䅉穂䝁䅕睚瑂䝁䅕杢あ䍁䅁兙獂䡁䅍睢杁䝁䄸䅣求䡁䅉兙あ䝁䅕督杁䝁䅫杢あ䝁䅕睚祂䝁䅅䅤求䝁䅑䅉瑂䝁䅫䅢獂䡁䅍䅉桂䝁䄴䅚杁䝁䄴睢畂䍁䄰兡畂䡁䅑党湂䡁䅉兙あ䝁䅕䅚杁䝁䄰兡獂䝁䅷督畁䍁䅁䅖潂䝁䅕䅉佂䝁䄸杣あ䝁䅧䅉䉂䝁䄰党祂䝁䅫睙桂䍁䅁督求䝁䅣兢求䝁䄴䅤杁䝁䄸杚浂䝁䅕杣穂䍁䅁兡瑂䝁䅅睚灂䝁䄴睚獁䍁䅁睙療䝁䄰兢求䡁䅉睙灂䝁䅅䅢杁䡁䅁杣灂䝁䄴䅤灂䝁䄴睚獁䍁䅁兙畂䝁䅑䅉橂䝁䄸杢㉂䝁䅕杣あ䝁䅫杢湂䍁䅁䅣桂䡁䅁党祂䡁䅍䅌杁䝁䅅督杁䡁䅣党獂䝁䅷䅉桂䡁䅍䅉ㅂ䝁䄴睙療䝁䅅䅤求䝁䅑䅉睂䝁䅅䅣求䡁䅉督杁䡁䅕杢歂䝁䅕杣杁䕁䅧兙瑂䝁䄰党祂䝁䄰兡獂䝁䅷䅌杁䙁䅍䅣祂䝁䅫杢湂䝁䅧兡獂䝁䅷䅌杁䙁䅣兡獂䝁䅷兡桂䝁䄰督楂䡁䅕杣湂䍁䅷䅉䉂䝁䅍睙求䝁䄴䅤獁䍁䅁䅒卂䕁䄰䅉桂䝁䄴䅚杁䙁䅁睢穂䡁䅑兢桂䡁䅉睡杁䝁䅉杣桂䝁䄴䅚杁䝁䄴兙瑂䝁䅕督畁䍁䅁兓あ䍁䅁䅚灂䡁䅍䅤祂䝁䅫杙ㅂ䡁䅑党穂䍁䅁兡あ䡁䅍䅉睂䡁䅉睢歂䡁䅕睙あ䡁䅍䅉あ䝁䅧杣療䡁䅕睚潂䍁䅁兙杁䡁䅙兙祂䝁䅫党あ䡁䅫䅉療䝁䅙䅉橂䝁䅧兙畂䝁䄴党獂䡁䅍䅌杁䝁䅫杢橂䝁䅷兤歂䝁䅫杢湂䍁䅁杣求䡁䅑兙灂䝁䅷䅉瑂䝁䅕杣橂䝁䅧兙畂䡁䅑督獁䍁䅁党瑁䝁䅍睢瑂䝁䄰党祂䝁䅍党獁䍁䅁兙湂䝁䅕杢あ䡁䅍䅌杁䡁䅉党穂䝁䅕䅢獂䝁䅕杣穂䍁䅷䅉桂䝁䄴䅚杁䡁䅁兙睂䝁䅕杣杁䝁䅑兡穂䡁䅑杣灂䝁䅉兤あ䝁䄸杣穂䍁䄴䅉啂䝁䅧党杁䝁䅍睢瑂䡁䅁兙畂䡁䅫䅉㍂䝁䅅督杁䝁䅙睢ㅂ䝁䄴䅚求䝁䅑䅉灂䝁䄴䅉硁䑁䅧兏㑁䍁䅁兙畂䝁䅑䅉灂䡁䅍䅉潂䝁䅕兙歂䡁䅅兤桂䡁䅉䅤求䡁䅉党歂䍁䅁兡畂䍁䅁兔求䝁䄰䅣潂䝁䅫督獁䍁䅁䅖求䝁䄴杢求䡁䅍督求䝁䅕杌䅁䑁奅䅁楂兄䅁睕㕂䝁䄴兙睂䡁䅑兡橂䡁䅍䅉䩂䝁䄴睙療䡁䅉䅣療䡁䅉兙あ䝁䅕䅚杁䝁䅑党㉂䝁䅕䅢療䡁䅁督獁䍁䅁兢桂䡁䅉睡求䡁䅑督獁䍁䅁兙畂䝁䅑䅉穂䝁䅕䅢獂䡁䅍䅉穂䝁䅕兢灂䝁䅍睢畂䝁䅑兤橂䡁䅑睢祂䍁䅁䅣祂䝁䄸䅚ㅂ䝁䅍䅤穂䍁䅁睤療䡁䅉䅢歂䡁䅣兡歂䝁䅕杌杁䕁䅫䅤杁䝁䄸杚浂䝁䅕杣穂䍁䅁睤灂䡁䅉党獂䝁䅕督穂䍁䅁睙療䝁䄴杢求䝁䅍䅤灂䡁䅙兡あ䡁䅫䅉穂䝁䄸䅢ㅂ䡁䅑兡療䝁䄴督杁䝁䅍睢瑂䡁䅁杣灂䡁䅍兡畂䝁䅣䅉塂䝁䅫兌䝂䝁䅫䅌杁䕁䅉䅢ㅂ䝁䅕䅤療䝁䄸䅤潂䍁䅷䅉䍂䝁䅷兤求䡁䅑睢療䡁䅑䅡杁䕁䅷睢㍂䍁䅁兒畂䝁䅕杣湂䡁䅫䅌杁䙁䅯兡湂䝁䅉党求䍁䅷䅉啂䝁䅧杣求䝁䅅䅚獁䍁䅁兔桂䡁䅑䅤求䡁䅉䅌杁䝁䅣䅢療䝁䅉兙獂䍁䅁䅣療䡁䅍兡あ䝁䅫睢畂䝁䅫杢湂䍁䅁督㕂䡁䅍䅤求䝁䄰䅌杁䝁䅣䅢療䝁䅉兙獂䍁䅁杢桂䡁䅙兡湂䝁䅅䅤灂䝁䄸杢杁䡁䅍兙あ䝁䅕䅢獂䝁䅫䅤求䍁䅁督㕂䡁䅍䅤求䝁䄰䅌杁䝁䅅杢歂䍁䅁兖䵂䕁䅕睏杁䕁䅅督あ䡁䅉兙獁䍁䅁兙畂䍁䅁兑䩂䍁䅁督療䝁䅷兤あ䝁䅫睢畂䡁䅍睏杁䡁䅕䅢あ䡁䅉兙瑁䝁䅷睢㍂䍁䅁䅣療䡁䅣党祂䍁䅁党歂䝁䅣党杁䝁䅅杣あ䝁䅫杚灂䝁䅍兡桂䝁䅷䅉灂䝁䄴䅤求䝁䅷䅢灂䝁䅣党畂䝁䅍党杁䡁䅁䅢桂䡁䅑杚療䡁䅉兢杁䝁䅙睢祂䍁䅁杙桂䡁䅑䅤求䡁䅉入杁䡁䅁睢㍂䝁䅕杣求䝁䅑䅉㍂䝁䅫杣求䝁䅷党穂䡁䅍䅉歂䝁䅕杤灂䝁䅍党穂䑁䅳䅉桂䝁䄴䅚杁䡁䅙睢灂䝁䅍党杁䝁䄸杤求䡁䅉䅉䩂䙁䅁䅉浂䝁䄸杣杁䝁䅑党㉂䝁䅕䅢療䡁䅁兡畂䝁䅣䅉桂䝁䅙杚療䡁䅉䅚桂䝁䅉䅢求䍁䅷䅉穂䝁䅍兙獂䝁䅅杙獂䝁䅕䅉桂䝁䄴䅚杁䡁䅁睢㍂䝁䅕杣杁䝁䅕杚浂䝁䅫睙灂䝁䅕杢あ䍁䅁杖療䕁䅫䅕獁䍁䅁䅡療䝁䄰党杁䝁䅅杢歂䍁䅁睢浂䝁䅙兡橂䝁䅕䅉睂䡁䅉睢歂䡁䅕睙あ䡁䅍睏杁䕁䅅兤歂䝁䅫睢呂䝁䄰兙祂䡁䅑䅉浂䝁䄸杣杁䡁䅙睢灂䝁䅍党杁䝁䅅杢歂䍁䅁兙ㅂ䝁䅑兡療䍁䅁䅣祂䝁䄸睙求䡁䅍督灂䝁䄴睚㝁䍁䅁䅒灂䡁䅍䅣獂䝁䅅入䵂䝁䅫杢牂䍁䅁杚療䡁䅉䅉あ䡁䅉兙畂䡁䅍兢灂䡁䅑䅤灂䝁䄴睚杁䝁䅍睢瑂䡁䅁杣求䡁䅍督求䝁䅑䅉㉂䝁䅫䅚求䝁䄸䅉浂䡁䅉兙瑂䝁䅕督杁䝁䅅睙祂䝁䄸督穂䍁䅁䅢療䡁䅣䅉楂䝁䅅杢歂䡁䅣兡歂䡁䅑䅡杁䝁䅍睢畂䝁䄴党橂䡁䅑兡療䝁䄴督㝁䍁䅁兙畂䝁䅑䅉䑂䝁䄸杢畂䝁䅕睙あ䙁䅍兢桂䡁䅉䅤杁䝁䅙睢祂䍁䅁䅡灂䝁䅣䅡瑁䡁䅍䅣求䝁䅕䅚杁䡁䅙兡歂䝁䅕睢癁䝁䅅兤歂䝁䅫睢癁䝁䅑兙あ䝁䅅䅉橂䝁䄸杢畂䝁䅕睙あ䝁䅫杤灂䡁䅑入畁䍁䅁䅖潂䝁䅕䅉橂䝁䄸兢睂䝁䅅杢㕂䍁䅁兙獂䡁䅍睢杁䡁䅁杣療䡁䅙兡歂䝁䅕督杁䕁䄴兙あ䡁䅕杣桂䝁䅷䅉䩂䕁䅑䅌杁䝁䅅䅉浂䝁䅫杢湂䝁䅕杣睂䡁䅉兡畂䡁䅑䅉䩂䕁䅑䅉睂䡁䅉睢歂䡁䅕睙あ䍁䅁杚療䡁䅉䅉畂䝁䄸䅤求䝁䅉睢療䝁䅳䅉睂䝁䅕杣穂䝁䄸杢桂䝁䅷䅉橂䝁䄸兢睂䡁䅕䅤求䡁䅉督杁䍁䅧䅕䑂䡁䅍克獁䍁䅁䅕䑂䍁䅁䅣求䡁䅉兡睂䝁䅧党祂䝁䅅䅢穂䍁䅷䅉桂䡁䅕䅤療䝁䄰睢楂䝁䅫䅢求䡁䅍䅌杁䝁䅅杢歂䍁䅁睢あ䝁䅧党祂䍁䅁兙睂䡁䅁䅢灂䝁䅍兙あ䝁䅫睢畂䡁䅍睏杁䙁䅑睢ㅂ䝁䅍䅡兂䝁䅅䅚獁䍁䅁兙杁䡁䅑睢ㅂ䝁䅍䅡瑁䡁䅍党畂䡁䅍兡あ䝁䅫杤求䍁䅁䅣桂䝁䅑䅉あ䝁䅧兙あ䍁䅁督求䝁䄴督求䡁䅍䅉あ䝁䅧党杁䡁䅁睢穂䝁䅫䅤灂䝁䄸杢杁䝁䅅杢歂䍁䅁兢療䡁䅙党瑂䝁䅕杢あ䍁䅁睢浂䍁䅁睢畂䝁䅕䅉療䡁䅉䅉瑂䝁䄸杣求䍁䅁杚灂䝁䄴睚求䡁䅉督杁䝁䄸杢杁䝁䅫䅤穂䍁䅁督ㅂ䡁䅉杚桂䝁䅍党㝁䍁䅁睑獂䝁䅕兙祂䙁䅁兙歂䍁䅁䅤潂䝁䅅䅤杁䝁䅕杢桂䝁䅉䅢求䡁䅍䅉ㅂ䡁䅍党祂䡁䅍䅉あ䝁䄸䅉灂䝁䄴䅤求䡁䅉兙橂䡁䅑䅉歂䝁䅫杣求䝁䅍䅤獂䡁䅫䅉㍂䝁䅫䅤潂䍁䅁䅤潂䝁䅕䅉歂䝁䅫督睂䝁䅷兙㕂䍁䅁睢畂䍁䅁党獂䝁䅕睙あ䡁䅉睢畂䝁䅫睙杁䝁䅑党㉂䝁䅫睙求䡁䅍睏杁䕁䅍䅢求䝁䅅杣坂䝁䅫党㍂䍁䅁䅚灂䡁䅍䅣獂䝁䅅入杁䝁䅑杣灂䡁䅙党祂䍁䅁䅤潂䝁䅅䅤杁䝁䄸杚浂䝁䅕杣穂䍁䅁兙歂䡁䅙兙畂䝁䅍党歂䍁䅁兡瑂䝁䅅睚求䍁䅁䅣祂䝁䄸睙求䡁䅍督灂䝁䄴睚杁䝁䅅杢歂䍁䅁䅢療䡁䅣䅉睂䝁䄸睤求䡁䅉䅉あ䝁䅕睙潂䝁䄴睢獂䝁䄸睚㕂䍁䅁杚療䡁䅉䅉歂䝁䅫督睂䝁䅷兙㕂䡁䅍䅉療䝁䄴䅉求䝁䅷党橂䡁䅑杣療䝁䄴兡橂䍁䅁䅚求䡁䅙兡橂䝁䅕督㝁䍁䅁兙畂䝁䅑䅉啂䝁䄸兤橂䝁䅧杖灂䝁䅕睤杁䡁䅁杣療䝁䅑兤橂䡁䅑督獁䍁䅁兙杁䡁䅑睢ㅂ䝁䅍䅡杁䝁䅍睢畂䡁䅑杣療䝁䅷䅢求䡁䅉䅉桂䝁䄴䅚杁䝁䅑兡穂䡁䅁䅢桂䡁䅫䅉歂䡁䅉兡㉂䝁䅕杣杁䝁䅫杢あ䝁䅕睚祂䝁䅅䅤灂䝁䄸杢杁䡁䅁杣療䝁䅑兤橂䡁䅑杌杁䕁䅫杢杁䝁䅅䅚歂䝁䅫䅤灂䝁䄸杢獁䍁䅁兡あ䍁䅁睢浂䝁䅙党祂䡁䅍䅉浂䝁䅅䅥獁䍁䅁兢療䝁䅑党瑂䍁䅁兙畂䝁䅑䅉灂䝁䄰兙湂䝁䅕䅉睂䡁䅉睢橂䝁䅕督穂䝁䄸杣穂䍁䅁兙畂䝁䅑䅉穂䝁䄸杚あ䡁䅣兙祂䝁䅕䅉穂䝁䄸䅢ㅂ䡁䅑兡療䝁䄴督杁䝁䅙睢祂䍁䅁䅣祂䝁䅫杢あ䝁䅕杣穂䍁䅷䅉浂䝁䅅䅥杁䝁䄰兙橂䝁䅧兡畂䝁䅕督獁䍁䅁䅣療䝁䅫杢あ䍁䅁睢浂䍁䅁督桂䝁䅷党杁䡁䅑党祂䝁䄰兡畂䝁䅅䅢穂䍁䅷䅉桂䝁䄴䅚杁䝁䄰党歂䝁䅫睙桂䝁䅷䅉桂䡁䅁䅣獂䝁䅫睙桂䡁䅑兡療䝁䄴督畁䍁䅁䅖潂䝁䅕䅉橂䝁䄸兢睂䝁䅅杢㕂䍁䅁督求䝁䅷䅢穂䍁䅁兡あ䡁䅍䅉睂䡁䅉睢歂䡁䅕睙あ䡁䅍䅉あ䝁䅧杣療䡁䅕睚潂䍁䅁䅚灂䡁䅉党橂䡁䅑䅉穂䝁䅅䅢求䡁䅍䅌杁䝁䄸兤あ䡁䅍兡歂䝁䅕䅉穂䝁䅅䅢求䡁䅍䅉祂䝁䅕䅣祂䝁䅕督求䝁䄴䅤桂䡁䅑兡㉂䝁䅕督獁䍁䅁䅚灂䡁䅍䅤祂䝁䅫杙ㅂ䡁䅑睢祂䡁䅍䅌杁䝁䅅杢歂䍁䅁杤桂䝁䅷兤求䍁䄰兙歂䝁䅑党歂䍁䅁杣求䡁䅍党獂䝁䅷党祂䡁䅍䅉あ䝁䄸䅉瑂䝁䄸杙灂䝁䅷党杁䝁䅅杢歂䍁䅁䅕䑂䍁䅁睔䙂䕁䄰督㝁䍁䅁兓療䙁䅑䅉偂䕁䅕兔穂䑁䅳䅉桂䝁䄴䅚杁䝁䅅兤あ䝁䄸兢療䡁䅑兡㉂䝁䅕䅉桂䝁䄴䅚杁䝁䅍睢畂䡁䅍兤瑂䝁䅕杣杁䝁䅕䅢求䝁䅍䅤祂䝁䄸杢灂䝁䅍督杁䝁䄰兙畂䡁䅕杚桂䝁䅍䅤ㅂ䡁䅉党祂䡁䅍杌杁䙁䅍入畂䝁䅅䅣あ䝁䅫睙穂䍁䅁兓畂䝁䅍睢祂䡁䅁睢祂䝁䅅䅤求䝁䅑䅉㍂䝁䅅督杁䝁䅫杢橂䝁䄸杣睂䝁䄸杣桂䡁䅑党歂䍁䅁兡畂䍁䅁免㕁䑁䅧李杁䝁䅅杢歂䍁䅁兡穂䍁䅁䅡求䝁䅅䅚硂䡁䅕兙祂䡁䅑党祂䝁䅕䅚杁䝁䅫杢杁䙁䅍兙畂䍁䅁杓療䡁䅍党獁䍁䅁睑桂䝁䅷兡浂䝁䄸杣畂䝁䅫兙畁䅁䅁剥䅧䍁䴴䅁呂䡁䅫杢橂䝁䅧杣療䝁䄴入杁䕁䅙兡畂䝁䅅杢橂䝁䅫兙獂䍁䅷䅉あ䝁䄸睚求䡁䅑䅡求䡁䅉䅉㍂䝁䅫䅤潂䍁䅁兡あ䡁䅍䅉穂䡁䅕杙穂䝁䅫䅚灂䝁䅅杣灂䝁䅕督獁䍁䅁睢睂䝁䅕杣桂䡁䅑党穂䍁䅁兙穂䍁䅁兙杁䝁䅍睢畂䡁䅍兤瑂䝁䅕杣杁䝁䅙兡畂䝁䅅杢橂䝁䅫兙獂䍁䅁督求䡁䅉杤灂䝁䅍党穂䍁䅁睙療䝁䄰䅣桂䝁䄴入杁䝁䅫杢杁䡁䅑䅡求䍁䅁兖畂䝁䅫䅤求䝁䅑䅉呂䡁䅑兙あ䝁䅕督畁䍁䅁兓あ䍁䅁䅣祂䝁䄸杤灂䝁䅑党穂䍁䅁睙祂䝁䅕䅚灂䡁䅑䅉睂䡁䅉睢歂䡁䅕睙あ䡁䅍䅌杁䡁䅍兤橂䝁䅧䅉桂䡁䅍䅉橂䡁䅉党歂䝁䅫䅤杁䝁䅍兙祂䝁䅑督獁䍁䅁睙療䝁䄰兢求䡁䅉睙灂䝁䅅䅢杁䝁䅍杣求䝁䅑兡あ䍁䅁䅣祂䝁䄸䅚ㅂ䝁䅍䅤穂䍁䅷䅉桂䝁䄴䅚杁䝁䅍睢畂䡁䅍兤瑂䝁䅕杣杁䝁䅫杢穂䡁䅑兙獂䝁䅷兢求䝁䄴䅤杁䝁䅷睢桂䝁䄴督畁䍁䅁䅖潂䝁䅕䅉橂䝁䄸兢睂䝁䅅杢㕂䍁䅁兙獂䡁䅍睢杁䝁䄸杚浂䝁䅕杣穂䍁䅁䅣祂䝁䅫杤桂䡁䅑党杁䝁䅷兙楂䝁䅕䅢杁䝁䅍杣求䝁䅑兡あ䍁䅁睙桂䡁䅉䅚穂䍁䅷䅉歂䡁䅕兙獂䍁䅁兙畂䝁䅑䅉湂䝁䅕杢求䡁䅉兙獂䍁䅁䅣ㅂ䡁䅉䅣療䡁䅍党杁䝁䅍睢瑁䝁䅉杣桂䝁䄴䅚求䝁䅑䅉橂䝁䅅杣歂䡁䅍䅌杁䡁䅍䅡療䡁䅉䅤瑁䍁䅁兙畂䝁䅑䅉獂䝁䄸杢湂䍁䄰䅤求䡁䅉兢杁䝁䅫杢穂䡁䅑兙獂䝁䅷兢求䝁䄴䅤杁䝁䅷睢桂䝁䄴督獁䍁䅁兙畂䝁䅑䅉橂䝁䄸</t>
  </si>
  <si>
    <t>杢穂䡁䅕兢求䡁䅉䅉楂䝁䅅杢牂䝁䅫杢湂䍁䅁䅣祂䝁䄸䅚ㅂ䝁䅍䅤穂䑁䅳䅉桂䝁䄴䅚杁䝁䅑党睂䝁䄸督灂䡁䅑䅉睂䡁䅉睢歂䡁䅕睙あ䡁䅍䅌杁䝁䅫杢橂䝁䅷兤歂䝁䅫杢湂䍁䅁睙求䡁䅉䅤灂䝁䅙兡橂䝁䅅䅤求䡁䅍䅉療䝁䅙䅉歂䝁䅕䅣療䡁䅍兡あ䍁䅷䅉灂䝁䄴䅚灂䡁䅙兡歂䡁䅕兙獂䍁䅁杣求䡁䅑兡祂䝁䅕兢求䝁䄴䅤杁䝁䅅睙橂䝁䄸兤畂䡁䅑督獁䍁䅁兢療䝁䄴党㕂䍁䅁兢桂䡁䅉睡求䡁䅑䅉桂䝁䅍睙療䡁䅕杢あ䡁䅍䅌杁䡁䅍兙㉂䝁䅫杢湂䡁䅍䅉桂䝁䅍睙療䡁䅕杢あ䡁䅍䅌杁䝁䅅杢歂䍁䅁督㍂䝁䅕党睂䍁䅁兙畂䝁䅑䅉桂䝁䅙杚灂䝁䄴兡あ䡁䅫䅉歂䝁䅕䅣療䡁䅍兡あ䡁䅍䅌杁䝁䅅督杁䡁䅣党獂䝁䅷䅉桂䡁䅍䅉桂䝁䅍睙求䡁䅁䅤穂䍁䅁䅚求䡁䅁睢穂䝁䅫䅤穂䍁䅁䅤潂䡁䅉睢ㅂ䝁䅣䅡杁䡁䅑䅡灂䡁䅉䅚瑁䡁䅁兙祂䡁䅑入杁䡁䅍党橂䡁䅕杣灂䡁䅑兡求䡁䅍䅉楂䡁䅉睢牂䝁䅕杣桂䝁䅣党杁䝁䅙兡祂䝁䄰督畁䍁䅁兓畂䍁䅁兙歂䝁䅑兡あ䝁䅫睢畂䍁䅷䅉灂䡁䅑䅉睂䡁䅉睢㉂䝁䅫䅚求䡁䅍䅉歂䝁䅕杙あ䍁䅁睙桂䝁䄴睙求䝁䅷䅢桂䡁䅑兡療䝁䄴䅉睂䡁䅉睢歂䡁䅕睙あ䡁䅍䅉あ䝁䄸䅉灂䡁䅑督杁䝁䅍杣求䝁䅑兡あ䍁䅁睙桂䡁䅉䅚杁䝁䅍兤穂䡁䅑睢瑂䝁䅕杣穂䍁䅁䅤潂䡁䅉睢ㅂ䝁䅣䅡杁䝁䄸杢獂䝁䅫杢求䍁䅁兙畂䝁䅑䅉瑂䝁䄸杙灂䝁䅷党杁䝁䅍䅡桂䝁䄴杢求䝁䅷督㝁䍁䅁兙畂䝁䅑䅉潂䝁䅕兙獂䡁䅑䅡橂䝁䅅杣求䍁䅁䅣桂䡁䅫兢求䝁䄴䅤穂䍁䅁兙畂䝁䅑䅉浂䝁䅫杢桂䝁䄴睙灂䝁䄴睚杁䡁䅍睢獂䡁䅕䅤灂䝁䄸杢穂䍁䅁兤畂䝁䅑党祂䍁䅁䅤潂䝁䅕䅉䑂䝁䅅杣求䕁䅍杣求䝁䅑兡あ䍁䅁兙畂䝁䅑䅉塂䝁䅅䅢湂䡁䅉党求䝁䄴督杁䝁䅉杣桂䝁䄴䅚穂䑁䅳䅉睂䝁䅅入瑂䝁䅕杢あ䡁䅍䅉桂䝁䄴䅚杁䝁䅙兡畂䝁䅅杢橂䝁䅫杢湂䍁䅁督療䝁䅷兤あ䝁䅫睢畂䡁䅍䅉灂䝁䄴䅉あ䝁䅧党杁䝁䅅䅣睂䝁䅅杣求䝁䅷䅌杁䡁䅍䅣求䝁䅍兡桂䝁䅷䅤㕂䍁䅁杣求䡁䅑兙灂䝁䅷䅌杁䝁䄸兤あ䝁䅑睢療䡁䅉䅌杁䝁䄰兤穂䝁䅫睙獁䍁䅁兙畂䝁䅑䅉獂䡁䅕䅥ㅂ䡁䅉入杁䝁䅫杢歂䡁䅕督あ䡁䅉兡求䡁䅍䅌杁䡁䅍兤橂䝁䅧䅉桂䡁䅍䅉䉂䝁䄰党祂䝁䅫睙桂䝁䄴䅉䙂䝁䅅睚獂䝁䅕䅌杁䕁䅑兡橂䝁䅳睊穂䍁䅁睕睂䝁䄸杣あ䝁䅫杢湂䍁䅁睒療䝁䄸䅚穂䍁䅷䅉䡂䡁䅕兡あ䝁䅅杣杁䕁䅍党畂䡁䅑党祂䍁䅷䅉䱂䝁䅅睤桂䡁䅍兙牂䝁䅫䅌杁䙁䅁兙畂䝁䅑睢祂䝁䅅䅌杁䙁䅁睢獂䝁䅅杣灂䡁䅍䅌杁䙁䅍兤㙂䡁䅕睡灂䍁䅷䅉桂䝁䄴䅚杁䙁䅍睤求䝁䅕䅤㍂䝁䅅䅤求䡁䅉杌杁䙁䅑䅡求䍁䅁睙療䝁䄰䅣桂䝁䄴入杁䝁䄸杚浂䝁䅕杣穂䍁䅁兡あ䡁䅍䅉橂䡁䅉党歂䝁䅫䅤杁䡁䅁杣療䝁䅑兤橂䡁䅑督杁䡁䅑䅡祂䝁䄸兤湂䝁䅧䅉睂䡁䅉睢湂䡁䅉兙瑂䡁䅍䅉求䡁䅍䅤桂䝁䅉䅢灂䡁䅍䅡求䝁䅑䅉㍂䝁䅫䅤潂䍁䅁兙杁䝁䅣杣療䡁䅕䅣杁䝁䄸杚杁䝁䄴兙あ䝁䅫睢畂䝁䅅䅢杁䝁䅅杢歂䍁䅁杣求䝁䅣兡療䝁䄴兙獂䍁䅁杣求䡁䅑兙灂䝁䅷党祂䡁䅍䅌杁䝁䅷睢橂䝁䅅䅢杁䝁䄰党祂䝁䅍䅡桂䝁䄴䅤穂䍁䅷䅉瑂䝁䅅杢ㅂ䝁䅙兙橂䡁䅑兤祂䝁䅕杣穂䍁䅷䅉楂䡁䅕入灂䝁䄴睚杁䝁䅣杣療䡁䅕䅣穂䍁䅷䅉灂䝁䄴䅚ㅂ䡁䅍䅤祂䡁䅫䅉桂䡁䅍督療䝁䅍兡桂䡁䅑兡療䝁䄴督獁䍁䅁兙畂䝁䅑䅉潂䝁䅕兙獂䡁䅑䅡橂䝁䅅杣求䍁䅁督求䡁䅉杤灂䝁䅍党杁䡁䅁杣療䡁䅙兡歂䝁䅕杣穂䑁䅳䅉桂䝁䄴䅚杁䝁䅑党睂䝁䄸督灂䡁䅑䅉睂䡁䅉睢歂䡁䅕睙あ䡁䅍䅉あ䝁䅧杣療䡁䅕睚潂䍁䅁杤桂䡁䅉兡療䡁䅕督杁䝁䅍䅡桂䝁䄴杢求䝁䅷督獁䍁䅁督ㅂ䝁䅍䅡杁䝁䅅督杁䝁䅑兡湂䝁䅫䅤桂䝁䅷䅉桂䝁䄴䅚杁䡁䅁杣灂䝁䄴䅤畁䍁䅁兓あ䍁䅁督求䡁䅉杤求䡁䅍䅉歂䝁䅫睚灂䡁䅑兙獂䍁䅷䅉潂䝁䅕兙獂䡁䅑䅡杁䝁䅅杢歂䍁䅁睤求䝁䅷䅢畂䝁䅕督穂䍁䅷䅉祂䝁䅕䅤桂䝁䅫䅢獁䍁䅁䅡療䝁䄰党獁䍁䅁兙ㅂ䡁䅑睢獁䍁䅁䅤求䝁䅷党橂䝁䄸兢瑂䡁䅕杢灂䝁䅍兙あ䝁䅫睢畂䡁䅍䅌杁䡁䅁党あ䍁䅷䅉療䡁䅕䅤歂䝁䄸睢祂䍁䅷䅉桂䝁䄴䅚杁䝁䄸䅤潂䝁䅕杣杁䝁䅫杢歂䡁䅕督あ䡁䅉兡求䡁䅍杌杁䙁䅑䅡求䍁䅁睙療䝁䄰䅣桂䝁䄴入杁䡁䅣兙穂䍁䅁杚療䡁䅕杢歂䝁䅕䅚杁䝁䅫杢杁䑁䅅兏穁䑁䅉䅉桂䝁䄴䅚杁䝁䅫督杁䝁䅧党桂䝁䅑兣ㅂ䝁䅅杣あ䝁䅕杣求䝁䅑䅉灂䝁䄴䅉呂䡁䅑兙瑂䝁䅙睢祂䝁䅑䅌杁䕁䅍睢畂䝁䄴党橂䡁䅑兡橂䡁䅕䅤畁䅁䅁硺䅑䍁䭙䅁呂䡁䅫杢療䡁䅁督㕂䡁䅍䅌杁䕁䅫杢橂䍁䄴䅉睂䡁䅉睢㉂䝁䅫䅚求䡁䅍䅉求䝁䅷党橂䡁䅑杣療䝁䄴兡橂䍁䅁䅚求䡁䅍兡湂䝁䄴䅉桂䡁䅕䅤療䝁䄰兙あ䝁䅫睢畂䍁䅁督療䝁䅙䅤㍂䝁䅅杣求䍁䅁䅣祂䝁䄸䅚ㅂ䝁䅍䅤穂䍁䅁兤穂䝁䅕䅚杁䡁䅑睢杁䝁䅑党穂䝁䅫睚畂䍁䅁兙畂䝁䅑䅉あ䝁䅕督あ䍁䅁兡畂䡁䅑党湂䡁䅉兙あ䝁䅕䅚杁䝁䅍兡祂䝁䅍兤灂䡁䅑督畁䍁䅁兓あ䍁䅁睢睂䝁䅕杣桂䡁䅑党穂䍁䅁兡畂䍁䅁䅤㍂䝁䄸䅉穂䝁䅕睚瑂䝁䅕杢あ䡁䅍䅌杁䕁䅑党穂䝁䅫睚畂䍁䅁兑ㅂ䡁䅑睢瑂䝁䅅䅤灂䝁䄸杢杁䝁䅅杢歂䍁䅁䅒求䡁䅍兡湂䝁䄴䅉䩂䙁䅁杌杁䙁䅑䅡求䍁䅁睙療䝁䄰䅣桂䝁䄴入杁䝁䄸杚浂䝁䅕杣穂䍁䅁䅒灂䝁䅣兡あ䝁䅅䅢杁䝁䅅杢歂䍁䅁睑ㅂ䡁䅍䅤療䝁䄰䅉䩂䕁䅍䅉䕂䝁䅕督灂䝁䅣杢杁䡁䅍睢獂䡁䅕䅤灂䝁䄸杢杁䡁䅑䅡桂䡁䅑䅉睂䡁䅉睢㉂䝁䅫䅚求䡁䅍䅉歂䝁䅫睚灂䡁䅑兙獂䍁䅁䅚求䡁䅍兡湂䝁䄴䅉灂䝁䄰䅣獂䝁䅕兢求䝁䄴䅤桂䡁䅑兡療䝁䄴䅉穂䝁䄸䅢ㅂ䡁䅑兡療䝁䄴督㝁䍁䅁杖求䡁䅉兡浂䝁䅫睙桂䡁䅑兡療䝁䄴䅉穂䝁䄸䅢ㅂ䡁䅑兡療䝁䄴䅉あ䝁䅧兙あ䍁䅁睢浂䝁䅙党祂䡁䅍䅉㉂䝁䅫杣あ䡁䅕兙獂䍁䅁䅣祂䝁䄸䅤療䡁䅑入睂䝁䅫杢湂䍁䅷䅉穂䡁䅑兙あ䝁䅫睙杁䝁䅅杢歂䍁䅁杚療䡁䅉兢桂䝁䅷䅉㉂䝁䅕杣灂䝁䅙兡橂䝁䅅䅤灂䝁䄸杢獁䍁䅁督灂䝁䄰兤獂䝁䅅䅤灂䝁䄸杢獁䍁䅁党瑂䡁䅕䅢桂䡁䅑兡療䝁䄴䅌杁䝁䅙兡求䝁䅷䅚杁䡁䅁杣療䝁䅣杣桂䝁䄰兢桂䝁䅉䅢求䍁䅁睚桂䡁䅑党杁䝁䅅杣祂䝁䅅入杁䍁䅧杒兂䕁䅣兑灁䍁䄰杙桂䡁䅍党歂䍁䅁䅣祂䝁䄸䅤療䡁䅑入睂䝁䅫杢湂䍁䅷䅉桂䝁䄴䅚杁䝁䅑党楂䡁䅕睚杁䡁䅍睢獂䡁䅕䅤灂䝁䄸杢穂䑁䅳䅉䝂䙁䅁睒䉂䍁䅁䅚求䡁䅍兡湂䝁䄴䅉睂䡁䅉睢歂䡁䅕睙あ䡁䅍䅉あ䝁䅧兙あ䍁䅁兙祂䝁䅕䅉睂䡁䅉睢湂䡁䅉兙瑂䝁䄰党歂䍁䅁䅤療䍁䅁䅣求䡁䅉杚療䡁䅉兢杁䡁䅍䅣求䝁䅍兡浂䝁䅫睙杁䝁䅙兤畂䝁䅍䅤灂䝁䄸杢穂䑁䅳䅉穂䡁䅫杢療䡁䅁督㕂䡁䅍䅉あ䝁䅕睙潂䝁䄴睢獂䝁䄸睚㕂䍁䅁睙療䝁䄰䅣ㅂ䡁䅑党祂䍁䄰兙灂䝁䅑党歂䍁䅁䅚求䡁䅍兡湂䝁䄴䅉潁䙁䅑睑䉂䕁䅑克獁䍁䅁兢桂䡁䅍睡杁䡁䅍入畂䡁䅑䅡求䡁䅍兡穂䍁䅷䅉桂䝁䄴䅚杁䝁䄰兙畂䡁䅕杚桂䝁䅍䅤ㅂ䡁䅉兡畂䝁䅣䅉桂䝁䄴兙獂䡁䅫䅤灂䝁䅍䅉穂䝁䄸䅢ㅂ䡁䅑兡療䝁䄴督㝁䍁䅁兙畂䝁䅑䅉䉂䕁䅫兌歂䡁䅉兡㉂䝁䅕杢杁䕁䅕䅒䉂䍁䅁督療䝁䅷兤あ䝁䅫睢畂䡁䅍杌杁䕁䅫䅤杁䝁䅅䅢穂䝁䄸䅉睂䡁䅉睢㉂䝁䅫䅚求䡁䅍䅉灂䝁䄴䅤求䝁䅷䅢求䝁䅍䅤ㅂ䝁䅅䅢杁䡁䅁杣療䡁䅁党祂䡁䅑入杁䍁䅧兓兂䍁䅫䅉穂䝁䄸䅢ㅂ䡁䅑兡療䝁䄴督杁䝁䅙睢祂䍁䅁兖䑂䕁䅫党獁䍁䅁兖呂䕁䅉䅌杁䙁䅁睑䩂䍁䅁兒㑂䡁䅁杣求䡁䅍督獁䍁䅁䅒䕂䙁䅉䅌杁䕁䅕䅤潂䝁䅕杣畂䝁䅕䅤獁䍁䅁兔䩂䙁䅁兓獁䍁䅁兙畂䝁䅑䅉䥂䕁䅑兔䩂䑁䅳䅉獂䝁䄸睚灂䝁䅍䅉獂䝁䅫杙祂䝁䅅杣灂䝁䅕督杁䝁䅅杢歂䍁䅁党瑂䝁䅉党歂䝁䅑党歂䍁䅁兢求䝁䄰睢祂䝁䅫党穂䑁䅳䅉睂䡁䅉睢橂䝁䅕督穂䝁䄸杣杁䝁䅍睢祂䝁䅕督獁䍁䅁督療䝁䅙䅤㍂䝁䅅杣求䍁䅷䅉桂䝁䄴䅚杁䝁䅅䅣睂䝁䅷兡橂䝁䅅䅤灂䝁䄸杢瑁䡁䅍䅣求䝁䅍兡浂䝁䅫睙杁䝁䅫杢穂䡁䅑杣ㅂ䝁䅍䅤灂䝁䄸杢瑁䡁䅍党あ䍁䅁䅣祂䝁䄸睙求䡁䅍督療䡁䅉䅉あ䝁䄸睢獂䡁䅍䅉浂䝁䄸杣杁䝁䅕兢楂䝁䅕䅚歂䝁䅕䅚杁䝁䅅䅣睂䝁䅷兡橂䝁䅅䅤灂䝁䄸杢穂䑁䅳䅉穂䝁䅕睙ㅂ䡁䅉兡あ䡁䅫䅉䩂䙁䅁䅉穂䝁䄸䅢ㅂ䡁䅑兡療䝁䄴督㝁䍁䅁兓兂䍁䅁督療䝁䅷兤あ䝁䅫睢畂䡁䅍䅉浂䝁䄸杣杁䝁䅅兤あ䝁䄸兢療䡁䅑兡㉂䝁䅕䅉瑂䝁䅅杣牂䝁䅕䅤㝁䍁䅁兙畂䝁䅑䅉穂䡁䅫督あ䝁䅕兢瑁䝁䄸杢瑁䝁䅍䅡灂䡁䅁䅉潁䙁䅍睢䑂䍁䅫䅉灂䝁䄴杚祂䝁䅅督あ䡁䅉兤橂䡁䅑兤祂䝁䅕䅉䩂䙁䅁䅌杁䝁䅑兙あ䝁䅅䅣桂䡁䅑䅡杁䝁䅅杢歂䍁䅁杙ㅂ䝁䅫䅢歂䝁䅫杢湂䍁䅁杙獂䝁䄸睙牂䍁䅁兓兂䍁䅷䅉桂䝁䄴䅚杁䡁䅙党祂䝁䅫杚灂䝁䅍兙あ䝁䅫睢畂䍁䅁兓兂䍁䅁䅣祂䝁䄸䅚ㅂ䝁䅍䅤穂䍁䅷䅉桂䡁䅍䅉㍂䝁䅕䅢獂䍁䅁兙穂䍁䅁兢桂䡁䅑䅡求䝁䄰兙あ䝁䅫睙桂䝁䅷䅉桂䝁䄴䅚杁䝁䅙䅢療䝁䅅䅤灂䝁䄴睚瑁䡁䅁睢灂䝁䄴䅤杁䝁䅍睢瑂䡁䅁睢畂䝁䅕杢あ䡁䅍䅌杁䝁䅅杢歂䍁䅁兑祂䝁䄰䅉䉂䕁䄰村䉂䍁䅁兡畂䡁䅑党祂䝁䅍睢畂䝁䄴党橂䡁䅑䅉浂䝁䅅杙祂䝁䅫睙杁䝁䅅杢歂䍁䅁䅣求䡁䅉兡睂䝁䅧党祂䝁䅅䅢穂䍁䄴䅉啂䝁䅧党杁䝁䅍睢瑂䡁䅁兙畂䡁䅫䅉㍂䝁䅅督杁䝁䅫杢橂䝁䄸杣睂䝁䄸杣桂䡁䅑党歂䍁䅁兡畂䍁䅁免㕁䑁䅧李杁䝁䅅杢歂䍁䅁兡穂䍁䅁䅡求䝁䅅䅚硂䡁䅕兙祂䡁䅑党祂䝁䅕䅚杁䝁䅫杢杁䙁䅍兤畂䝁䄴入㉂䝁䅅䅢求䍁䅷䅉䑂䝁䅅䅢灂䝁䅙睢祂䝁䄴兡桂䍁䄴䅁ㅁ䅆䅁杺䅫䙁䅍入畂䝁䄸杤ㅂ䡁䅍䅉䝂䝁䅫杢桂䝁䄴睙灂䝁䅅䅢杁䕁䅍睢祂䡁䅁杌杁䝁䄸䅣求䡁䅉兙あ䝁䅕督杁䝁䅅督杁䡁䅑䅡求䍁䅁杙桂䝁䄴睡杁䝁䅧睢獂䝁䅑兡畂䝁䅣䅉橂䝁䄸兢睂䝁䅅杢㕂䍁䅁杚療䡁䅉䅉呂䡁䅫杢療䡁䅙兤穂䍁䅁村桂䝁䄴睡杁䡁䅑䅡桂䡁䅑䅉睂䡁䅉睢㉂䝁䅫䅚求䡁䅍䅉橂䝁䄸兢瑂䝁䅕杣橂䝁䅫兙獂䍁䅁兙畂䝁䅑䅉橂䝁䄸杢穂䡁䅕兢求䡁䅉䅉楂䝁䅅杢牂䝁䅫杢湂䍁䅁䅣祂䝁䄸䅚ㅂ䝁䅍䅤穂䍁䅁兙畂䝁䅑䅉穂䝁䅕杣㉂䝁䅫睙求䡁䅍杌杁䕁䅫䅤杁䝁䄸䅣求䡁䅉兙あ䝁䅕督杁䡁䅑䅡祂䝁䄸兤湂䝁䅧䅉浂䝁䄸兤祂䍁䅁督求䝁䅣兢求䝁䄴䅤穂䑁䅯䅉䑂䝁䄸兢瑂䡁䅕杢灂䡁䅑入杁䕁䅉兙畂䝁䅳兡畂䝁䅣䅌杁䙁䅣䅡療䝁䅷党穂䝁䅅䅢求䍁䅁村桂䝁䄴睡灂䝁䄴睚獁䍁䅁睑療䝁䄴督ㅂ䝁䄰党祂䍁䅁村桂䝁䄴睡灂䝁䄴睚獁䍁䅁兙畂䝁䅑䅉䝂䝁䅫杢桂䝁䄴睙灂䝁䅅䅢杁䕁䄰兙畂䝁䅅睚求䝁䄰党畂䡁䅑䅉呂䝁䅕杣㉂䝁䅫睙求䡁䅍杌杁䙁䅑䅡求䍁䅁睙療䝁䄰䅣桂䝁䄴入婁䡉䅍䅉橂䝁䄸兢瑂䝁䅕杣橂䝁䅫兙獂䍁䅁杙桂䝁䄴睡灂䝁䄴睚杁䡁䅍党祂䡁䅙兡橂䝁䅕督杁䝁䅫杢橂䝁䅷兤歂䝁䅕䅉あ䡁䅉党桂䡁䅍兤祂䡁䅫䅉桂䝁䄴䅚杁䝁䅅督穂䝁䅕䅤杁䝁䄰兙畂䝁䅅睚求䝁䄰党畂䡁䅑䅌杁䝁䅍兙睂䝁䅫䅤桂䝁䅷䅉瑂䝁䅅杣牂䝁䅕䅤獁䍁䅁兙畂䝁䅑䅉灂䝁䄴督あ䝁䅫䅤ㅂ䡁䅑兡療䝁䄴兙獂䍁䅁䅤祂䡁䅕督あ䍁䅁督求䡁䅉杤灂䝁䅍党穂䍁䅷䅉桂䡁䅍䅉㍂䝁䅕䅢獂䍁䅁兙穂䍁䅁睙療䝁䄰兢求䡁䅉睙灂䝁䅅䅢獁䍁䅁杚灂䝁䄴兙畂䝁䅍兡桂䝁䅷䅌杁䝁䅅杢歂䍁䅁杣求䝁䅅䅢杁䝁䅕督あ䝁䅅䅤求䍁䅁䅢求䝁䄴䅚灂䝁䄴睚杁䡁䅍党祂䡁䅙兡橂䝁䅕督畁䍁䅁兓あ䡁䅍䅉橂䝁䄸杢穂䡁䅕兢求䡁䅉䅉楂䝁䅅杢牂䝁䅫杢湂䍁䅁督求䡁䅉杤灂䝁䅍党穂䍁䅁睙療䝁䄰䅣祂䝁䅫督求䍁䅁兙橂䝁䅍党睂䡁䅑兡畂䝁䅣䅉橂䡁䅕督あ䝁䄸兢桂䡁䅉入杁䡁䅑入睂䝁䅕督杁䝁䄸杚杁䝁䅑党瑂䝁䅅杢歂䍁䅁兙畂䝁䅑䅉穂䝁䅅杤灂䝁䄴睚穂䍁䅁䅚求䡁䅁睢穂䝁䅫䅤穂䍁䅁兙橂䝁䅍睢ㅂ䝁䄴䅤穂䑁䅳䅉瑂䝁䄸杣あ䝁䅣兙湂䝁䅕䅌杁䝁䅫杢穂䡁䅑兙獂䝁䅷兢求䝁䄴䅤獁䍁䅁兙畂䝁䅑䅉療䡁䅑䅡求䡁䅉䅉橂䝁䄸杢穂䡁䅕兢求䡁䅉䅉獂䝁䄸兙畂䡁䅍睏杁䝁䅫杢㉂䝁䅕督あ䝁䄰党畂䡁䅑䅉桂䝁䄴䅚杁䝁䅉杣療䝁䅳党祂䝁䅅睚求䍁䅁督求䡁䅉杤灂䝁䅍党穂䑁䅳䅉穂䝁䅅杚求䍁䅁䅚求䡁䅁睢穂䝁䅫䅤杁䡁䅍党祂䡁䅙兡橂䝁䅕督㝁䍁䅁兙ㅂ䡁䅑睢瑂䝁䅅䅤求䝁䅑䅉楂䝁䅅杢牂䝁䅫杢湂䍁䅁督求䡁䅉杤灂䝁䅍党穂䑁䅳䅉桂䡁䅕䅤療䝁䄰兙あ䝁䅕䅚杁䝁䅙兤畂䝁䅑䅉あ䡁䅉兙畂䡁䅍杚求䡁䅉督㝁䍁䅁兡畂䡁䅑党祂䝁䄴党あ䍁䄰杙桂䡁䅍党歂䍁䅁杙桂䝁䄴睡灂䝁䄴睚杁䡁䅍党祂䡁䅙兡橂䝁䅕督㝁䍁䅁兙畂䝁䅑䅉楂䝁䅅杢牂䍁䅁睙祂䝁䅕䅚灂䡁䅑䅉桂䝁䄴䅚杁䝁䅑党楂䝁䅫䅤杁䝁䅍兙祂䝁䅑䅉穂䝁䅕杣㉂䝁䅫睙求䡁䅍䅌杁䝁䅫杢橂䝁䅷兤歂䝁䅫杢湂䍁䅁杖灂䡁䅍兙杁䝁䅅杢歂䍁䅁兔桂䡁䅍䅤求䡁䅉睑桂䡁䅉䅚杁䡁䅍党祂䡁䅙兡橂䝁䅕督畁䍁䅁䅖潂䝁䅕䅉橂䝁䄸兢睂䝁䅅杢㕂䍁䅁兙獂䡁䅍睢杁䝁䄸杚浂䝁䅕杣穂䍁䅁杤桂䡁䅉兡療䡁䅕督杁䝁䄸䅤潂䝁䅕杣杁䝁䅙兡畂䝁䅅杢橂䝁䅫兙獂䍁䅁督求䡁䅉杤灂䝁䅍党穂䍁䅷䅉灂䝁䄴睙獂䡁䅕䅚灂䝁䄴睚杁䡁䅁睢祂䡁䅑杚療䝁䅷兡療䍁䅁兢桂䝁䄴兙湂䝁䅕兢求䝁䄴䅤杁䝁䅙睢祂䍁䅁杚灂䡁䅧党歂䍁䄰兡畂䝁䅍睢瑂䝁䅕䅉穂䝁䅕睙ㅂ䡁䅉兡あ䝁䅫党穂䍁䅷䅉灂䝁䄴杤求䡁䅍䅤瑂䝁䅕杢あ䍁䅁杙桂䝁䄴睡灂䝁䄴睚獁䍁䅁党㑂䝁䅕睙ㅂ䡁䅑兡療䝁䄴䅉療䝁䅙䅉穂䝁䅕睙ㅂ䡁䅉兡あ䝁䅫党穂䍁䅁䅤祂䝁䅅杢穂䝁䅅睙あ䝁䅫睢畂䡁䅍䅉桂䡁䅍䅉桂䍁䅁杙祂䝁䄸睡求䡁䅉睌歂䝁䅕兙獂䝁䅕杣獁䍁䅁䅤祂䡁䅕督あ䍁䅁兢桂䝁䄴兙湂䝁䅕兢求䝁䄴䅤獁䍁䅁兙畂䝁䅑䅉浂䝁䅫杢桂䝁䄴睙灂䝁䅅䅢杁䡁䅁䅢桂䝁䄴杢灂䝁䄴睚杁䡁䅍党祂䡁䅙兡橂䝁䅕督獁䍁䅁兙穂䍁䅁睤求䝁䅷䅢杁䝁䅅督杁䡁䅁杣療䡁䅙兡歂䝁䅕督杁䝁䅫杢歂䝁䅫杤灂䝁䅑兤桂䝁䅷䅉灂䝁䄴杤求䡁䅍䅤瑂䝁䅕杢あ䍁䅁兙歂䡁䅙兡橂䝁䅕䅉療䝁䄴䅉求䡁䅅兤灂䡁䅑入杁䝁䅅杢歂䍁䅁睢あ䝁䅧党祂䍁䅁督求䝁䅍兤祂䝁䅫䅤灂䝁䅕督畁䍁䅁䅖潂䝁䅕䅉橂䝁䄸兢睂䝁䅅杢㕂䍁䅁睤桂䡁䅍䅉浂䝁䄸兤畂䝁䅑党歂䍁䅁兡畂䍁䅁免㑁䑁䅧䅏杁䝁䅅杢歂䍁䅁兡穂䍁䅁䅡求䝁䅅䅚硂䡁䅕兙祂䡁䅑党祂䝁䅕䅚杁䝁䅫杢杁䕁䅍睢獂䡁䅕兢楂䡁䅕督獁䍁䅁睒求䝁䄸杣湂䝁䅫兙畁䅁䅁桹䅙佁䥧䅁呂䡁䅫督橂䝁䄸䅉䑂䝁䄸杣睂䝁䄸杣桂䡁䅑兡療䝁䄴䅌杁䡁䅑䅡祂䝁䄸兤湂䝁䅧䅉灂䡁䅑督杁䡁䅍兤楂䡁䅍兡歂䝁䅫兙祂䝁䅫党穂䍁䅷䅉求䝁䄴睚桂䝁䅣党穂䍁䅁兡畂䍁䅁䅤潂䝁䅕䅉瑂䝁䅅杣牂䝁䅕䅤灂䝁䄴睚杁䝁䅅杢歂䍁䅁䅚灂䡁䅍䅤祂䝁䅫杙ㅂ䡁䅑兡療䝁䄴䅉療䝁䅙䅉㉂䝁䅅杣灂䝁䄸兤穂䍁䅁杚療䝁䄸䅚杁䝁䅅杢歂䍁䅁杣求䝁䅷兙あ䝁䅕䅚杁䡁䅁杣療䝁䅑兤橂䡁䅑督杁䡁䅑睢杁䡁䅑䅡求䍁䅁杚療䝁䄸䅚穂䝁䅕杣㉂䝁䅫睙求䍁䅁睢祂䍁䅁杚療䝁䄸䅚瑁䝁䅅睤桂䡁䅫兌浂䡁䅉睢瑂䍁䄰䅡療䝁䄰党杁䝁䅫杢歂䡁䅕督あ䡁䅉入杁䝁䅫杢杁䡁䅑䅡求䍁䅁兖畂䝁䅫䅤求䝁䅑䅉呂䡁䅑兙あ䝁䅕督獁䍁䅁睑桂䝁䄴兙歂䝁䅅䅌杁䡁䅑䅡求䍁䅁兖畂䝁䅫䅤求䝁䅑䅉䱂䝁䅫杢湂䝁䅑睢瑂䍁䅷䅉䝂䡁䅉兙畂䝁䅍党獁䍁䅁兙畂䝁䅑䅉灂䝁䄴䅤求䡁䅉杢桂䡁䅑兡療䝁䄴兙獂䝁䅷入畁䍁䅁䅖潂䝁䅕䅉橂䝁䄸兢睂䝁䅅杢㕂䍁䅁睢睂䝁䅕杣桂䡁䅑党穂䍁䅁䅤潂䡁䅉睢ㅂ䝁䅣䅡杁䙁䅕杌呂䍁䄴䅉䝂䝁䄸睢歂䡁䅍党祂䡁䅙兡橂䝁䅕䅉偂䡁䅁党祂䝁䅅䅤灂䝁䄸杢穂䍁䅷䅉䩂䝁䄴䅤求䡁䅉杢桂䡁䅑兡療䝁䄴兙獂䍁䅁杒療䝁䄸䅚穂䝁䅕杣㉂䝁䅫睙求䍁䅁睔睂䝁䅕杣桂䡁䅑兡療䝁䄴督獁䍁䅁睕婂䕁䅣兔䉂䍁䅷䅉桂䝁䄴䅚杁䕁䄸䅤潂䝁䅕杣杁䡁䅍党湂䝁䄰党畂䡁䅑督畁䍁䅁兓あ䍁䅁䅚灂䡁䅍䅤祂䝁䅫杙ㅂ䡁䅑党穂䍁䅁杚祂䝁䄸来求䝁䄴䅉浂䝁䄸睢歂䍁䅷䅉穂䡁䅕睙潂䍁䅁兙穂䍁䅁兢求䝁䅅䅤獁䍁䅁督求䝁䅅杚療䝁䄸䅚獁䍁䅁杚ㅂ䝁䅷䅢㕂䍁䅁䅣祂䝁䅕䅣桂䡁䅉党歂䍁䅁党畂䡁䅑杣灄䝁䅕督獁䍁䅁杚祂䡁䅕兡あ䡁䅍䅌杁䡁䅙党湂䝁䅕䅤桂䝁䅉䅢求䡁䅍䅌杁䝁䅅杢歂䍁䅁䅚求䡁䅍督求䡁䅉䅤穂䑁䅳䅉橂䝁䅅杢畂䝁䅕䅚杁䝁䅅杢歂䍁䅁䅚祂䡁䅫䅉浂䝁䄸睢歂䍁䅁䅣祂䝁䄸䅚ㅂ䝁䅍䅤穂䑁䅳䅉浂䡁䅉党穂䝁䅧䅉瑂䝁䅕兙あ䍁䅁兙畂䝁䅑䅉穂䝁䅕兙浂䝁䄸睢歂䍁䅁䅣祂䝁䄸䅚ㅂ䝁䅍䅤穂䑁䅳䅉歂䝁䅅兡祂䡁䅫䅉睂䡁䅉睢歂䡁䅕睙あ䡁䅍睏杁䝁䅉党㉂䝁䅕杣桂䝁䅣党穂䑁䅳䅉灂䝁䄰䅣療䡁䅉䅤求䝁䅑䅉穂䡁䅁党橂䝁䅫兙獂䡁䅑兡求䡁䅍睏杁䝁䅅杢歂䍁䅁杚祂䝁䅕督潂䍁䅁䅣祂䝁䄸䅚ㅂ䝁䅍党杁䡁䅁杣療䝁䅑兤橂䡁䅑督畁䍁䅁䅖潂䝁䅕䅉橂䝁䄸兢睂䝁䅅杢㕂䍁䅁兙獂䡁䅍睢杁䡁䅍兤睂䡁䅁䅢灂䝁䅕督杁䡁䅙兙祂䝁䅫睢ㅂ䡁䅍䅉畂䝁䄸杢瑁䝁䅙睢療䝁䅑䅉灂䡁䅑党瑂䡁䅍䅌杁䝁䅫杢橂䝁䅷兤歂䝁䅫杢湂䍁䅁䅣桂䡁䅁党祂䍁䅁䅣祂䝁䄸䅚ㅂ䝁䅍䅤穂䍁䅁睙療䝁䄰䅣祂䝁䅫督灂䝁䄴睚杁䝁䅑兡穂䡁䅁睢穂䝁䅅杙獂䝁䅕䅉畂䝁䅅䅣牂䝁䅫杢穂䍁䅷䅉睂䝁䅷兙あ䝁䅕督獁䍁䅁兙畂䝁䅑䅉橂䡁䅕䅣穂䑁䅳䅉あ䝁䅅杙獂䝁䅕睤桂䡁䅉党杁䝁䅍睢畂䡁䅍兡穂䡁䅑兡畂䝁䅣䅉療䝁䅙䅉湂䝁䅷兙穂䡁䅍睤桂䡁䅉党杁䝁䅅杢歂䍁䅁督灂䝁䅷杤求䡁䅉睤桂䡁䅉党㝁䍁䅁睙療䝁䄸睡㍂䝁䅅杣求䍁䅷䅉穂䡁䅕睙潂䍁䅁兙穂䍁䅁䅣療䡁䅑督獁䍁䅁䅣桂䝁䄴督獁䍁䅁兙畂䝁䅑䅉ㅂ䡁䅑党畂䡁䅍兡獂䡁䅍睏杁䡁䅉党穂䡁䅑兙ㅂ䡁䅉兙畂䡁䅑䅉桂䝁䄴䅚杁䝁䅳兡あ䝁䅍䅡求䝁䄴䅉求䡁䅅兤灂䡁䅁兢求䝁䄴䅤杁䝁䅅杢歂䍁䅁督ㅂ䡁䅁䅣獂䝁䅫党穂䑁䅳䅉桂䝁䄴䅚杁䝁䅍䅢求䝁䅅杢灂䝁䄴睚杁䡁䅍兤睂䡁䅁䅢灂䝁䅕督畁䍁䅁兓あ䍁䅁督求䡁䅉杤求䡁䅍䅉祂䝁䅕督あ䝁䅅兤祂䝁䅅杢あ䡁䅍䅌杁䝁䅧睢穂䡁䅁兡あ䝁䅅䅢穂䍁䅁兙畂䝁䅑䅉畂䡁䅕杣穂䝁䅫杢湂䍁䅁杚桂䝁䅍兡獂䝁䅫䅤灂䝁䅕督獁䍁䅁督橂䝁䅧睢療䝁䅷督杁䝁䅅杢歂䍁䅁睙療䝁䅷䅢求䝁䅣党穂䍁䅷䅉潂䝁䄸䅤求䝁䅷督杁䝁䅅杢歂䍁䅁兢療䡁䅑党獂䡁䅍䅌杁䝁䅫杢歂䡁䅕督あ䡁䅉兡桂䝁䅷䅉橂䝁䅅䅤求䡁䅉党祂䡁䅍䅌杁䝁䅅杢歂䍁䅁睢あ䝁䅧党祂䍁䅁杚療䝁䄸䅚穂䝁䅕杣㉂䝁䅫睙求䍁䅁杤求䝁䄴兤求䡁䅍杌杁䙁䅑䅡求䍁䅁睙療䝁䄰䅣桂䝁䄴入杁䡁䅣兙穂䍁䅁兡畂䝁䅍睢祂䡁䅁睢祂䝁䅅䅤求䝁䅑䅉灂䝁䄴䅉硁䑁䅫李㕁䍁䅁兙畂䝁䅑䅉灂䡁䅍䅉潂䝁䅕兙歂䡁䅅兤桂䡁䅉䅤求䡁䅉党歂䍁䅁兡畂䍁䅁䅓療䡁䅕督あ䝁䄸杢獁䍁䅁䅖求䡁䅧兙穂䍁䄴䅁㙂䅇䅁杉䅁䙁䅍入穂䡁䅑党瑂䡁䅍䅉呂䝁䄸杚あ䡁䅣兙祂䝁䅕䅁䝂杂䅁䅂䅁䙁䅑䅁⭁杁䅁杘䅫䙁䅑兌乂䝁䄸杙灂䝁䅷党杁䙁䅕睕獁䍁䅁兓畂䝁䅍杌獁䍁䅁䅤療䝁䅣党あ䝁䅧党祂䍁䅁睤灂䡁䅑䅡杁䝁䅫䅤穂䍁䅁督ㅂ䝁䅉督灂䝁䅑兡桂䡁䅉兡求䡁䅍䅌杁䡁䅁杣療䡁䅙兡歂䝁䅕督杁䡁䅣兡祂䝁䅕䅢求䡁䅍督杁䝁䅍睢瑂䝁䄰兤畂䝁䅫睙桂䡁䅑兡療䝁䄴督杁䡁䅍党祂䡁䅙兡橂䝁䅕督杁䝁䅫杢杁䡁䅑䅡求䍁䅁兖畂䝁䅫䅤求䝁䅑䅉呂䡁䅑兙あ䝁䅕督獁䍁䅁䅕ㅂ䝁䅕杣あ䝁䄸䅉卂䝁䅫睙療䍁䅷䅉桂䝁䄴䅚杁䡁䅑䅡求䍁䅁兖畂䝁䅫䅤求䝁䅑䅉呂䡁䅑兙あ䝁䅕督杁䙁䅙兡祂䝁䅣兡畂䍁䅁兓穂䝁䅷兙畂䝁䅑督畁䍁䅁䅖潂䝁䅕䅉橂䝁䄸兢睂䝁䅅杢㕂䍁䅁睢浂䝁䅙党祂䡁䅍䅉㉂䝁䄸兡橂䝁䅕䅌杁䝁䄰党穂䡁䅍兙湂䝁䅫杢湂䍁䅷䅉桂䝁䄴䅚杁䝁䅑兙あ䝁䅅䅉穂䝁䅕杣㉂䝁䅫睙求䡁䅍䅉あ䝁䄸䅉睂䝁䄸督あ䡁䅁兙灂䝁䅑䅌杁䡁䅁杣求䡁䅁兙灂䝁䅑䅌杁䝁䅅杢歂䍁䅁睤潂䝁䄸䅢求䡁䅍兙獂䝁䅕䅉桂䝁䄴䅚杁䝁䄸䅤潂䝁䅕杣杁䡁䅍党祂䡁䅙兡橂䝁䅕督杁䝁䅍兤穂䡁䅑睢瑂䝁䅕杣穂䍁䄴䅉䩂䡁䅑䅉桂䝁䅷督療䍁䅁䅣祂䝁䄸杤灂䝁䅑党穂䍁䅁睤灂䡁䅉党獂䝁䅕督穂䍁䅁䅚求䡁䅙兡橂䝁䅕督獁䍁䅁兡畂䝁䅍䅢ㅂ䝁䅑兡畂䝁䅣䅉穂䝁䄰兙祂䡁䅑䅣潂䝁䄸杢求䡁䅍䅌杁䡁䅣党桂䡁䅉兙楂䝁䅷党穂䍁䅷䅉あ䝁䅅杙獂䝁䅕䅤穂䍁䅷䅉潂䝁䄸兢求䍁䅁杙祂䝁䄸兙歂䝁䅉兙畂䝁䅑䅉祂䝁䄸兤あ䝁䅕杣穂䍁䅷䅉桂䝁䄴䅚杁䝁䄸䅤潂䝁䅕杣杁䝁䄰睢楂䝁䅫䅢求䍁䅁睙療䝁䄰兢ㅂ䝁䄴兡橂䝁䅅䅤灂䝁䄸杢杁䝁䅑党㉂䝁䅫睙求䡁䅍䅌杁䝁䅅督杁䡁䅣党獂䝁䅷䅉桂䡁䅍䅉桂䝁䅍睙求䡁䅍督療䡁䅉兡求䡁䅍睏杁䝁䅙兡畂䝁䅅杢橂䝁䅫杢湂䍁䅁䅤潂䡁䅉睢ㅂ䝁䅣䅡杁䝁䅕兣ㅂ䝁䅫䅣瑂䝁䅕杢あ䍁䅁兡畂䡁䅍䅤桂䝁䅷䅢瑂䝁䅕杢あ䍁䅁䅣獂䝁䅅杢穂䑁䅳䅉祂䝁䅕兡畂䡁䅍兤祂䝁䅅杢橂䝁䅕䅉浂䝁䄸杣杁䝁䅑党㉂䝁䅫睙求䍁䅁兡畂䡁䅍兤祂䝁䅅杢橂䝁䅕䅉睂䝁䄸䅢灂䝁䅍兡求䡁䅍䅉桂䝁䄴䅚杁䝁䅕䅥あ䝁䅕杢歂䝁䅕䅚杁䡁䅣兙祂䡁䅉兙畂䡁䅑入杁䝁䅍睢畂䡁䅑杣桂䝁䅍䅤穂䑁䅳䅉桂䝁䄴䅚杁䝁䅧兡湂䝁䅧兌穂䡁䅁党求䝁䅑䅉灂䝁䄴䅤求䡁䅉杢求䡁䅑䅉穂䝁䅕杣㉂䝁䅫睙求䡁䅍杌杁䙁䅑䅡求䍁䅁睙療䝁䄰䅣桂䝁䄴入杁䝁䄸杚浂䝁䅕杣穂䍁䅁督求䡁䅉杤灂䝁䅍党穂䍁䅷䅉歂䝁䅕杤灂䝁䅍党穂䍁䅷䅉桂䝁䄴䅚杁䝁䅅睙橂䝁䅕督穂䝁䄸杣灂䝁䅕督杁䡁䅕杢歂䝁䅕杣杁䡁䅑䅡求䍁䅁䅖瑁䕁䄰睢楂䝁䅫䅢求䍁䅷䅉乂䝁䅕䅤祂䝁䄸䅉楂䡁䅫䅉啂䍁䄰兔療䝁䅉兡獂䝁䅕䅌杁䝁䅅杢歂䍁䅁兔灂䝁䄴䅤杁䕁䄰睢楂䝁䅫䅢求䍁䅁杙祂䝁䅅杢歂䡁䅍䅉あ䝁䅧杣療䡁䅕睚潂䍁䅁兡あ䡁䅍䅉療䡁䅣杢求䝁䅑䅉桂䝁䄴䅚杁䝁䄸䅣求䡁䅉兙あ䝁䅕䅚杁䡁䅉党あ䝁䅅兡獂䍁䅁督あ䝁䄸杣求䡁䅍䅌杁䝁䅍兤穂䡁䅑睢瑂䝁䅕杣杁䝁䅍兙祂䝁䅕䅉橂䝁䅧兙畂䝁䄴党獂䡁䅍䅌杁䝁䄴兙あ䝁䅫睢畂䝁䅅䅢杁䡁䅉党あ䝁䅅兡獂䝁䅕杣穂䍁䅷䅉桂䝁䄴䅚杁䝁䅫䅤穂䍁䅁睤求䝁䅉督灂䡁䅑党穂䍁䅷䅉桂䡁䅍䅉㍂䝁䅕䅢獂䍁䅁兙穂䍁䅁䅤潂䡁䅉睢ㅂ䝁䅣䅡杁䙁䅑兌乂䝁䄸杙灂䝁䅷党獁䍁䅁兔求䡁䅑杣療䍁䅁杙㕂䍁䅁䅖瑁䕁䄰睢楂䝁䅫䅢求䍁䅷䅉桂䝁䄴䅚杁䕁䄰兡畂䡁䅑䅉乂䝁䄸杙灂䝁䅷党杁䝁䅅䅣睂䡁䅍杌杁䕁䅫䅤杁䝁䅅䅢穂䝁䄸䅉穂䝁䅕䅢獂䡁䅍䅉歂䝁䅕杤灂䝁䅍党穂䍁䅁䅤療䍁䅁䅚求䝁䅅䅢求䡁䅉督杁䝁䅅杢歂䍁䅁睢あ䝁䅧党祂䍁䅁䅤潂䝁䅫杣歂䍁䄰䅣桂䡁䅉䅤㕂䍁䅁䅚灂䡁䅍䅤祂䝁䅫杙ㅂ䡁䅑睢祂䡁䅍䅉浂䝁䄸杣杁䡁䅉党穂䝁䅅䅢求䍁䅁䅤潂䡁䅉睢ㅂ䝁䅣䅡杁䝁䅫杢歂䝁䅕䅣求䝁䄴䅚求䝁䄴䅤杁䡁䅑䅡灂䡁䅉䅚瑁䡁䅁兙祂䡁䅑入杁䡁䅉党あ䝁䅅兡獂䍁䅁睢ㅂ䡁䅑䅢求䡁䅑督杁䝁䅅杢歂䍁䅁杤桂䡁䅉兡療䡁䅕督杁䡁䅑䅡灂䡁䅉䅚瑁䡁䅁兙祂䡁䅑入杁䡁䅣党楂䡁䅍兡あ䝁䅕督畁䍁䅁䅖潂䝁䅕䅉橂䝁䄸兢睂䝁䅅杢㕂䍁䅁睤桂䡁䅍䅉浂䝁䄸兤畂䝁䅑党歂䍁䅁兡畂䍁䅁免㕁䑁䅫䅎杁䝁䅅杢歂䍁䅁兡穂䍁䅁䅡求䝁䅅䅚硂䡁䅕兙祂䡁䅑党祂䝁䅕䅚杁䝁䅫杢杁䕁䅉党獂䝁䅷党㉂䡁䅕党獁䍁䅁睖桂䡁䅍䅡灂䝁䄴睚あ䝁䄸杢畁䍁䅁䅖瑁䕁䄰睢楂䝁䅫䅢求䍁䅁兖呂䍁䅷䅉䩂䝁䄴睙畁䍁䅁兡穂䍁䅁兙杁䡁䅍兤楂䡁䅍兡歂䝁䅫兙祂䡁䅫䅉療䝁䅙䅉䕂䝁䅕兤あ䡁䅍睙潂䝁䅕䅉啂䝁䅕䅢求䝁䅳睢瑂䍁䅁兑䡂䍁䄴䅁偁兆䅁杓䅳䙁䅑杌杁䙁䅉睢㍂䝁䅕䅉兂䡁䅉兡橂䝁䅕䅉䡂䡁䅉睢ㅂ䡁䅁䅌杁䕁䅫杢橂䍁䄴䅉灂䡁䅍䅉桂䍁䅁䅣ㅂ䝁䅉䅢灂䝁䅍䅢㕂䍁䅁睢㍂䝁䄴党歂䍁䅁兡畂䡁䅙党穂䡁䅑兢求䝁䄴䅤杁䝁䄰兙畂䝁䅅睚求䡁䅉杌杁䙁䅑䅡求䍁䅁杚灂䡁䅉兢杁䡁䅁杣療䡁䅙兡歂䝁䅕督杁䝁䅫䅤穂䍁䅁督求䡁䅉杤灂䝁䅍党穂䍁䅁䅤療䍁䅁兡畂䝁䅑兡㉂䝁䅫䅚ㅂ䝁䅅䅢穂䍁䅷䅉灂䝁䄴督あ䝁䅫䅤ㅂ䡁䅑兡療䝁䄴兙獂䍁䅁兡畂䡁䅙党穂䡁䅑睢祂䡁䅍䅌杁䡁䅉党あ䝁䅫杣求䝁䄰党畂䡁䅑䅉睂䝁䅷兙畂䡁䅍䅌杁䝁䅙兡畂䝁䅅杢橂䝁䅫兙獂䍁䅁兡畂䡁䅑党祂䝁䄰党歂䝁䅫兙祂䝁䅫党穂䍁䅷䅉桂䝁䄴䅚杁䝁䅫杢穂䡁䅑兡あ䡁䅕䅤灂䝁䄸杢穂䍁䄴䅉䩂䡁䅑䅉獂䝁䅅兤畂䝁䅍䅡求䡁䅍䅉桂䝁䄴䅚杁䝁䄰兙畂䝁䅅睚求䡁䅍䅉求䡁䅅兤灂䡁䅑入杁䝁䅅杢歂䍁䅁杚灂䡁䅧党歂䍁䅁兡畂䝁䅍睢瑂䝁䅕䅉瑂䡁䅕䅤ㅂ䝁䅅䅢杁䝁䅙兤畂䝁䅑督畁䍁䅁䅖潂䝁䅕䅉浂䝁䅫杣瑂䍁䅁兡畂䡁䅙党穂䡁䅑督杁䝁䅫杢杁䡁䅑䅡求䍁䅁䅣ㅂ䝁䅉䅢灂䝁䅍䅉求䡁䅅兤灂䡁䅑入杁䝁䅅杢歂䍁䅁杚灂䡁䅧党歂䍁䅁兡畂䝁䅍睢瑂䝁䅕䅉瑂䝁䅅杣牂䝁䅕䅤穂䍁䅁兙橂䡁䅉睢穂䡁䅍䅉あ䝁䅧党杁䝁䅣䅢療䝁䅉党畁䍁䅁兓あ䍁䅁党瑂䡁䅁䅢療䡁䅫督杁䝁䅙兤畂䝁䅑兙瑂䝁䅕杢あ䝁䅅䅢杁䝁䅅杢歂䍁䅁兣ㅂ䝁䅅杢あ䝁䅫䅤桂䡁䅑兡㉂䝁䅕䅉桂䝁䄴兙獂䡁䅫督灂䡁䅍䅉㍂䝁䅫䅤潂䍁䅁兙杁䝁䅉睢あ䡁䅑睢瑂䍁䄰兤睂䍁䅁兙睂䡁䅁杣療䝁䅅睙潂䍁䄴䅉啂䝁䅧党杁䝁䅙兡祂䝁䄰䅉ㅂ䡁䅑兡獂䝁䅫来求䡁䅍䅉灂䝁䄴兌潂䝁䄸兤穂䝁䅕䅉桂䝁䄴䅚杁䝁䅕䅥あ䝁䅕杣畂䝁䅅䅢杁䡁䅉党穂䝁䅕兙祂䝁䅍䅡杁䡁䅑睢杁䝁䄰兙牂䝁䅕䅉灂䡁䅑督杁䝁䅫杢㉂䝁䅕督あ䝁䄰党畂䡁䅑督畁䍁䅁兓あ䍁䅁党瑂䡁䅁䅢療䡁䅫督杁䡁䅍睢橂䝁䅫兙獂䝁䅷入杁䡁䅉党穂䡁䅁睢畂䡁䅍兡楂䝁䅷党杁䝁䅫杢㉂䝁䅕督あ䝁䅫杢湂䍁䅁睤灂䡁䅑䅡杁䝁䅅䅉浂䝁䄸睙ㅂ䡁䅍䅉療䝁䄴䅉求䝁䄴杤灂䡁䅉睢畂䝁䄰党畂䡁䅑兙獂䍁䅷䅉穂䝁䄸睙灂䝁䅅䅢獁䍁䅁兙畂䝁䅑䅉湂䝁䄸杤求䡁䅉杢桂䝁䄴睙求䍁䅁兡穂䡁䅍兤求䡁䅍杌杁䕁䅫䅤杁䝁䄰兙牂䝁䅕督杁䝁䅫杢㉂䝁䅕督あ䝁䄰党畂䡁䅑䅉灂䝁䄴䅉獂䝁䅅䅤求䍁䄰督あ䝁䅅睚求䍁䅁杤求䝁䄴䅤ㅂ䡁䅉党杁䝁䅍兙睂䝁䅫䅤桂䝁䅷䅉あ䡁䅉兙畂䡁䅍兙橂䡁䅑兡療䝁䄴督杁䝁䅅杢歂䍁䅁兤穂䡁䅕兙獂䝁䅷入杁䝁䅫杢㉂䝁䅕督あ䡁䅍䅉楂䝁䅕䅤㍂䝁䅕党畂䍁䅁䅊穁䍁䅁兢灂䝁䅷䅢灂䝁䄸杢杁䝁䅅杢歂䍁䅁䅊ㅁ䍁䅁兢灂䝁䅷䅢灂䝁䄸杢畁䍁䅁䅖潂䝁䅕䅉浂䝁䅫杣瑂䍁䅁睤桂䡁䅍䅉睂䡁䅉党㉂䝁䅫睢ㅂ䡁䅍䅢㕂䍁䅁睡畂䝁䄸睤畂䍁䅁兙穂䍁䅁䅖畁䍁䅁杕療䡁䅣党杁䕁䅣杣療䡁䅕䅣獁䍁䅁兓畂䝁䅍杌杁䝁䅅杢歂䍁䅁䅖畁䍁䅁杕療䡁䅣党杁䙁䅁杣灂䝁䅍党杁䕁䅅督穂䝁䄸睙灂䝁䅅䅤求䡁䅍䅌杁䕁䅫杢橂䍁䄴䅉啂䍁䄴䅉卂䝁䄸睤求䍁䅁䅕祂䝁䅫睙求䍁䅁睒祂䝁䄸兤睂䍁䅷䅉䩂䝁䄴睙畁䍁䅁睤桂䡁䅍䅉浂䝁䄸兤畂䝁䅑党歂䍁䅁兡畂䍁䅁免㕁䑁䅍睎杁䝁䅅杢歂䍁䅁兡穂䍁䅁杙桂䡁䅍党歂䍁䅁兡畂䍁䅁村桂䝁䅷䅤灂䝁䄰睢祂䝁䅕䅌杁䕁䄰兙祂䡁䅫䅢桂䝁䄴䅚獁䍁䅁睤灂䡁䅑䅡杁䝁䅅䅚歂䝁䅫䅤灂䝁䄸杢桂䝁䅷䅉療䝁䅙杚灂䝁䅍党穂䍁䅁兡畂䍁䅁睑療䝁䅷睢祂䝁䅅䅚療䍁䅁睕睂䡁䅉兡畂䝁䅣督獁䍁䅁睑療䝁䅷睢祂䝁䅅䅚療䑁䅳䅉偂䡁䅣兡畂䝁䅣督杁䕁䄰兡獂䝁䅷督獁䍁䅁兔桂䡁䅉入獂䝁䅅杢歂䑁䅳䅉呂䝁䅅杢杁䕁䅙杣桂䝁䄴睙灂䡁䅍睙療䍁䅷䅉䑂䝁䅅䅢灂䝁䅙睢祂䝁䄴兡桂䑁䅳䅉佂䝁䅕睤杁䙁䅫睢祂䝁䅳䅌杁䕁䄴党㍂䍁䅁兗療䡁䅉睡㝁䍁䅁䅕潂䝁䅫䅢桂䝁䅑党獂䡁䅁䅡灂䝁䅅䅌杁䙁䅁党畂䝁䄴督㕂䝁䅷杤桂䝁䄴兡桂䑁䅳䅉啂䝁䅅兢睂䝁䅅䅌杁䕁䅙䅢療䡁䅉兡歂䝁䅅睏杁䙁䅑睢祂䝁䄸杢あ䝁䄸䅌杁䕁䄸杢あ䝁䅅杣灂䝁䄸睏杁䕁䅧党獂䝁䅷党祂䡁䅕䅣獁䍁䅁䅒求䝁䄴兢桂䡁䅉睡㝁䍁䅁兑瑂䡁䅍䅤求䡁䅉䅚桂䝁䄰䅌杁䙁䅑䅡求䍁䅁杔求䡁䅑䅡求䡁䅉䅢桂䝁䄴䅚穂䑁䅳䅉䵂䡁䅕䅥求䝁䄰杙療䡁䅕杣湂䍁䅷䅉䡂䡁䅉兙畂䝁䅑䅉䕂䡁䅕睙潂䡁䅫䅉療䝁䅙䅉䵂䡁䅕䅥求䝁䄰杙療䡁䅕杣湂䑁䅳䅉慂䡁䅕杣灂䝁䅍䅡獁䍁䅁睕㍂䝁䅫䅤㙂䝁䅕杣獂䝁䅅杢歂䑁䅳䅉䕂䡁䅕杙桂䝁䅫䅌杁䙁䅕杢灂䡁䅑党歂䍁䅁兑祂䝁䅅杙杁䕁䅕兢灂䡁䅉兙あ䝁䅕督㝁䍁䅁䅔療䝁䄴䅚療䝁䄴䅌杁䙁䅕杢灂䡁䅑党歂䍁䅁睓灂䝁䄴睚歂䝁䄸兢㝁䍁䅁睕㕂䝁䅑杢求䡁䅫䅌杁䕁䄴党㍂䍁䅁睕療䡁䅕䅤潂䍁䅁睖桂䝁䅷党穂䑁䅳䅉䥂䝁䄸杢湂䍁䅁睓療䝁䄴睚㝁䍁䅁䅖療䝁䅳入療䍁䅷䅉䭂䝁䅅䅣桂䝁䄴睏杁䙁䅍兡畂䝁䅣兙睂䝁䄸杣求䑁䅳䅉䝂䡁䅉兙畂䝁䅳杚ㅂ䡁䅉䅤獁䍁䅁睕潂䝁䅅杢湂䝁䅧兙灂䍁䅷䅉䑂䝁䅧兡畂䝁䅅睏杁䕁䅣党祂䝁䄰兙畂䡁䅫䅌杁䕁䄰兙歂䡁䅉兡歂䍁䅷䅉呂䡁䅁兙灂䝁䄴䅌杁䕁䄰兡獂䝁䅅杢獁䍁䅁兓あ䝁䅅䅢㕂䍁䅷䅉呂䡁䅑睢橂䝁䅳䅡療䝁䅷兢獁䍁䅁睕㍂䝁䅕䅚求䝁䄴䅌杁䕁䄰党獂䝁䅉睢ㅂ䡁䅉杢求䍁䅷䅉䉂䡁䅕督あ䡁䅉兙獂䝁䅫兙獁䍁䅁兑瑂䡁䅍䅤求䡁䅉䅚桂䝁䄰䅌杁䕁䄴党あ䝁䅧党祂䝁䅷兙畂䝁䅑督杁䝁䅅杢歂䍁䅁睖桂䡁䅍䅡灂䝁䄴睚あ䝁䄸杢獁䍁䅁䅒䑂䍁䄴䅁䭄䅆䅁䅃䅁䙁䅑兑兂䅁䅁睗䅍䡁佑䅁啂䕁䅑䅉呂䙁䅫杔佂䕁䅕䅗杁䕁䅍睢祂䡁䅁睢祂䝁䅅䅤灂䝁䄸杢杁䝁䄸䅣求䡁䅉兙あ䝁䅕督杁䝁䅅督杁䝁䅅䅉歂䝁䅫督あ䡁䅉兡楂䡁䅕䅤療䡁䅉䅉桂䝁䄴䅚杁䡁䅍睢獂䡁䅕䅤灂䝁䄸杢穂䍁䅁兙湂䝁䅣杣求䝁䅣兙あ䝁䄸杣杁䝁䅙睢祂䍁䅁䅤潂䝁䅕䅉灂䝁䄴杚療䡁䅉兢桂䡁䅑兡療䝁䄴䅉あ䝁䅕睙潂䝁䄴睢獂䝁䄸睚㕂䍁䅁䅋䩂䙁䅑克杁䝁䅕睙療䡁䅍入穂䡁䅑党瑂䍁䄴䅉䩂䡁䅑䅉療䝁䅙杚求䡁䅉督杁䝁䅕杢歂䡁䅁睢灂䝁䄴䅤杁䡁䅍睢獂䡁䅕䅤灂䝁䄸杢穂䍁䅷䅉灂䝁䄴睙獂䡁䅕䅚灂䝁䄴睚杁䡁䅁党祂䡁䅍睢畂䝁䅅䅢杁䝁䅍睢瑂䡁䅁兤あ䝁䅫杢湂䍁䅁䅚求䡁䅙兡橂䝁䅕督杁䝁䅅杢歂䍁䅁䅣求䡁䅉兡睂䝁䅧党祂䝁䅅䅢穂䍁䅷䅉瑂䝁䄸杙灂䝁䅷党杁䡁䅁䅡療䝁䄴党穂䍁䅁兙畂䝁䅑䅉桂䝁䅍睙求䡁䅍督療䡁䅉兡求䡁䅍䅌杁䡁䅁杣灂䝁䄴䅤求䡁䅉督獁䍁䅁兙畂䝁䅑䅉穂䡁䅕䅣睂䝁䅷兡求䡁䅍睏杁䝁䅅杢歂䍁䅁兙歂䡁䅙兙畂䝁䅍党歂䍁䅁督療䝁䅷兤あ䝁䅫睢畂䡁䅍䅉橂䝁䄸兢睂䡁䅉兡穂䝁䅫杢湂䍁䅁䅚桂䡁䅑兙杁䝁䅍党畂䡁䅑党祂䍁䅁䅤求䝁䅍䅡畂䝁䄸䅢療䝁䅣兡求䡁䅍䅌杁䡁䅍兤橂䝁䅧䅉桂䡁䅍䅉潂䡁䅫杙祂䝁䅫䅚杁䝁䅍䅢療䡁䅕䅚獁䍁䅁督求䝁䅍兤祂䝁䅫䅤㕂䍁䅷䅉穂䡁䅑睢祂䝁䅅睚求䍁䅷䅉畂䝁䅕䅤㍂䝁䄸杣牂䝁䅫杢湂䍁䅷䅉穂䝁䅕杣㉂䝁䅕杣穂䍁䅷䅉穂䝁䄸杚あ䡁䅣兙祂䝁䅕䅌杁䝁䅍睢畂䡁䅙党祂䝁䅣党歂䍁䅁兙畂䝁䅑䅉潂䡁䅫䅣求䡁䅉兌橂䝁䄸杢㉂䝁䅕杣湂䝁䅕䅚杁䝁䅫杢浂䡁䅉兙穂䡁䅑杣ㅂ䝁䅍䅤ㅂ䡁䅉党獁䍁䅁兙畂䝁䅑䅉潂䡁䅫䅣求䡁䅉督橂䝁䅅䅢求䍁䅁兡畂䝁䅙杣桂䡁䅍䅤祂䡁䅕睙あ䡁䅕杣求䍁䄴䅉啂䝁䅧党杁䝁䅍睢瑂䡁䅁兙畂䡁䅫䅉桂䝁䅷督療䍁䅁䅣祂䝁䄸杤灂䝁䅑党穂䍁䅁䅚求䡁䅍兡湂䝁䄴䅌杁䝁䅫杢あ䝁䅕睚祂䝁䅅䅤灂䝁䄸杢獁䍁䅁䅤求䡁䅍䅤杁䝁䅅杢歂䍁䅁睢あ䝁䅧党祂䍁䅁䅣祂䝁䄸䅚ㅂ䝁䅍䅤灂䝁䄸杢杁䡁䅙兙獂䡁䅕党瑁䝁䅅䅚歂䝁䅕䅚杁䡁䅍睢獂䡁䅕䅤灂䝁䄸杢穂䍁䅷䅉穂䡁䅕睙潂䍁䅁兙穂䍁䅁䅤潂䝁䅕杣瑂䝁䅅䅢杁䡁䅑党穂䡁䅑兡畂䝁䅣䅌杁䡁䅁睢㍂䝁䅕杣瑁䝁䅑杣桂䡁䅣䅉求䝁䅙杚灂䝁䅍兡求䝁䄴睙㕂䍁䅁䅤求䡁䅍䅤灂䝁䄴睚獁䍁䅁杙ㅂ䡁䅉杢瑁䝁䅫杢獁䍁䅁兣ㅂ䝁䅅䅢灂䡁䅑入獁䍁䅁兙畂䝁䅑䅉獂䝁䄸睚灂䡁䅍䅤灂䝁䅍督杁䡁䅍兤睂䡁䅁睢祂䡁䅑睏杁䝁䅷睢湂䝁䅫督あ䝁䅫睙穂䍁䅁督求䡁䅉杤灂䝁䅍党穂䑁䅳䅉歂䝁䅕䅣療䡁䅑䅉祂䝁䅕䅣桂䝁䅫杣杁䝁䅅杢歂䍁䅁睙ㅂ䡁䅍䅤療䝁䄰党祂䍁䅁兢桂䝁䄴兙湂䝁䅕兢求䝁䄴䅤杁䡁䅍党祂䡁䅙兡橂䝁䅕督㝁䍁䅁兙畂䝁䅑䅉橂䝁䅷睢ㅂ䝁䅑䅉穂䝁䅕杣㉂䝁䅫睙求䡁䅍䅌杁䝁䅫杢橂䝁䅷兤歂䝁䅫杢湂䍁䅁䅣ㅂ䝁䅉䅢灂䝁䅍䅉橂䝁䅷睢ㅂ䝁䅑䅉穂䝁䄸䅢ㅂ䡁䅑兡療䝁䄴督杁䝁䅫杢杁䡁䅁杣療䝁䅑兤橂䡁䅑兡㉂䝁䅫䅤㕂䍁䅁兙畂䝁䅑䅉橂䝁䄸䅢獂䝁䅅杙療䡁䅉兙あ䝁䅫睢畂䍁䅷䅉灂䝁䄴杚祂䝁䅅督あ䡁䅉兤橂䡁䅑兤祂䝁䅕䅉桂䡁䅍䅉桂䍁䅁督求䡁䅉杤灂䝁䅍党獁䍁䅁䅣獂䝁䅅䅤浂䝁䄸杣瑂䍁䅁兙穂䍁䅁兙杁䡁䅍党祂䡁䅙兡橂䝁䅕䅌杁䡁䅍睢浂䡁䅑睤桂䡁䅉党杁䝁䅅督杁䝁䅅䅉穂䝁䅕杣㉂䝁䅫睙求䍁䅷䅉穂䝁䅕睙ㅂ䡁䅉兡あ䡁䅫䅌杁䝁䄰睢楂䝁䅫䅢灂䡁䅑入獁䍁䅁兑䩂䍁䅷䅉桂䝁䄴䅚杁䝁䄸䅤潂䝁䅕杣杁䝁䅧入楂䡁䅉兡歂䍁䅁督療䝁䅷兤あ䝁䅫睢畂䡁䅍杌杁䕁䅫杢杁䝁䅅䅚歂䝁䅫䅤灂䝁䄸杢獁䍁䅁兡あ䍁䅁睢浂䝁䅙党祂䡁䅍䅉療䝁䄴䅢灂䝁䄴党杁䡁䅍党祂䡁䅙兡橂䝁䅕督㝁䍁䅁杚灂䝁䄴兙畂䝁䅍兡畂䝁䅣䅉療䡁䅁䅤灂䝁䄸杢穂䍁䅷䅉灂䝁䄴睙獂䡁䅕䅚灂䝁䄴睚杁䝁䄴党あ䍁䅁䅤求䡁䅉兢穂䍁䅷䅉あ䝁䅧兡祂䝁䅑䅉睂䝁䅅杣あ䡁䅫䅉獂䝁䅕兙穂䝁䅫杢湂䍁䅷䅉浂䝁䅷睢療䡁䅉䅉睂䝁䅷兙畂䍁䅁杚灂䝁䄴兙畂䝁䅍兡畂䝁䅣䅉桂䝁䄴䅚杁䝁䅷党あ䡁䅑党祂䡁䅍兌療䝁䅙兌橂䡁䅉党歂䝁䅫䅤杁䝁䅉兙橂䝁䅳党歂䍁䅁杚灂䝁䄴兙畂䝁䅍兡畂䝁䅣䅉桂䝁䄴䅚杁䝁䅅杣祂䝁䅅杢湂䝁䅕兢求䝁䄴䅤穂䍁䅷䅉桂䡁䅍䅉㍂䝁䅕䅢獂䍁䅁䅢求䝁䅅督求䍁䅁䅣祂䝁䄸䅚ㅂ䝁䅍䅤穂䍁䅁䅤療䍁䅁杣求䡁䅍党獂䝁䅷党祂䍁䅁睙ㅂ䡁䅍䅤療䝁䄰党祂䡁䅍䅉桂䝁䄴䅚杁䡁䅑䅡求䝁䅫杣杁䝁䅕杢歂䍁䄰兤穂䝁䅕杣穂䍁䅁兙畂䝁䅑䅉睂䡁䅉睢㉂䝁䅫䅚求䡁䅍䅉歂䝁䅕杤灂䝁䅍党瑁䝁䅅督瑁䝁䅅兌穂䝁䅕杣㉂䝁䅫睙求䍁䅁䅤療䍁䅁党畂䝁䅑兌ㅂ䡁䅍党祂䡁䅍睏杁䝁䅅杢歂䍁䅁兔桂䡁䅉睡求䡁䅑兡畂䝁䅣䅉呂䝁䅕杣㉂䝁䅫睙求䡁䅍䅉橂䝁䄸兢睂䡁䅉兡穂䝁䅫杢湂䍁䅁䅚灂䡁䅉党橂䡁䅑䅉瑂䝁䅅兡獂䍁䅷䅉求䡁䅧䅤求䡁䅉杢桂䝁䅷䅉瑂䝁䅕䅚灂䝁䅅䅉桂䝁䅑杤求䡁䅉䅤灂䡁䅍兡畂䝁䅣䅌杁䡁䅉党穂䝁䅕䅢獂䝁䅕杣杁䡁䅁杣療䝁䅑兤橂䡁䅑䅉あ䡁䅉兙灂䝁䄴兡畂䝁䅣䅌杁䡁䅑兙祂䝁䅣党あ䝁䅕䅚杁䡁䅑党獂䝁䅕兢桂䡁䅉睡求䡁䅑兡畂䝁䅣䅉橂䝁䅅兢睂䝁䅅兡湂䝁䄴督獁䍁䅁杢桂䡁䅑兡療䝁䄴兙獂䍁䅁兙畂䝁䅑䅉祂䝁䅕睚灂䝁䄸杢桂䝁䅷䅉あ䡁䅉兙歂䝁䅕䅉穂䝁䅧睢㍂䡁䅍䅌杁䡁䅑杣桂䝁䅑党杁䝁䅣杣療䡁䅕䅣穂䍁䅷䅉歂䝁䅅䅤桂䝁䅉兙穂䝁䅕䅉桂䝁䄴兙獂䡁䅫督灂䡁䅍䅌杁䡁䅁杣灂䝁䄴䅤杁䝁䄸杢杁䝁䅑党瑂䝁䅅杢歂䍁䅁督求䡁䅉杤灂䝁䅍党穂䍁䅷䅉桂䝁䄴䅚杁䡁䅣党楂䍁䄰杙桂䡁䅍党歂䍁䅁兢桂䡁䅉睡求䡁䅑兡畂䝁䅣杌杁䕁䅫䅤杁䡁䅍党祂䡁䅙党穂䍁䅁杤桂䝁䅷兤求䍁䄰兙歂䝁䅑党歂䍁䅁杣求䡁䅍党獂䝁䅷党祂䡁䅍䅌杁䝁䅍睢祂䡁䅁睢祂䝁䅅䅤求䍁䅁杣求䡁䅍党獂䝁䅷党祂䡁䅍䅌杁䝁䅣睢㉂䝁䅕杣畂䝁䄰党畂䡁䅑䅉祂䝁䅕督求䝁䅷䅢求䡁䅉督獁䍁䅁督㕂䡁䅍䅤求䝁䄰䅉灂䝁䄴䅤求䝁䅣杣桂䡁䅑睢祂䡁䅍䅌杁䝁䅑兡祂䝁䅕睙あ䍁䅁兢桂䡁䅉睡求䡁䅑党祂䡁䅍䅌杁䡁䅉党あ䝁䅅兡獂䝁䅕杣穂䍁䅷䅉桂䝁䄴䅚杁䝁䄰兙畂䝁䅅睚求䝁䅑䅉穂䝁䅕杣㉂䝁䅫睙求䍁䅁䅣祂䝁䄸杤灂䝁䅑党祂䡁䅍杌杁䙁䅑䅡求䍁䅁睙療䝁䄰䅣桂䝁䄴入杁䡁䅣兙穂䍁䅁杚療䡁䅉兢求䡁䅉䅢㕂䍁䅁睡畂䝁䄸睤畂䍁䅁兙穂䍁䅁睕婂䕁䄴杔䙂䙁䅧䅉䑂䝁䄸杣睂䝁䄸杣桂䡁䅑兡療䝁䄴䅉桂䝁䄴䅚杁䝁䅍䅡桂䝁䄴睚求䝁䅑䅉灂䡁䅑督杁䝁䄴兙瑂䝁䅕䅉あ䝁䄸䅉啂䕁䅑䅉呂䙁䅫杔佂䕁䅕䅗杁䕁䅍睢祂䡁䅁睢祂䝁䅅䅤灂䝁䄸杢杁䝁䅫杢杁䙁䅍党睂䡁䅑党瑂䝁䅉党祂䍁䅁杍睁䑁䅉免畁䍁䅁䅖䕂䍁䅁睕婂䕁䄴杔䙂䙁䅧䅉䑂䝁䄸杣睂䝁䄸杣桂䡁䅑兡療䝁䄴䅉㍂䝁䅅督杁䝁䅙睢ㅂ䝁䄴䅚求䝁䅑䅉灂䝁䄴䅉硁䑁䅫䅏睁䍁䅁兙畂䝁䅑䅉灂䡁䅍䅉潂䝁䅕兙歂䡁䅅兤桂䡁䅉䅤求䡁䅉党歂䍁䅁兡畂䍁䅁杒祂䝁䅕兢療䝁䄴䅤獁䍁䅁睑桂䝁䅷兡浂䝁䄸杣畂䝁䅫兙畁䅁䅁硨䅧䅁䅧䅁啂䕁䅑睒䅁䝁䑣䅁䥁䅁䅁䅖䕂䙁䅫䅁䍂杁䅁䄶䅷䙁䅑兒杁䕁䅍睢畂䝁䄴党橂䡁䅑兡㉂䝁䅫䅤㕂䍁䅁䅣獂䝁䅍䅌杁䡁䅑睢湂䝁䅕䅤潂䝁䅕杣杁䡁䅣兡あ䝁䅧䅉灂䡁䅑督杁䡁䅍兤楂䡁䅍兡歂䝁䅫兙祂䝁䅫党穂䍁䅷䅉瑂䝁䅅杢ㅂ䝁䅙兙橂䡁䅑兤祂䝁䅕督杁䝁䅅杢歂䍁䅁督求䝁䅷䅢穂䍁䅁睙療䝁䄴杢求䝁䅍䅤灂䡁䅙兡あ䡁䅫䅉桂䝁䄴䅚杁䡁䅍党畂䡁䅍睢祂䍁䅁督療䝁䅷兤あ䝁䅫睢畂䡁䅍䅉灂䝁䄴䅉䙂䡁䅕杣療䡁䅁党獁䍁䅁䅤潂䝁䅕䅉乂䝁䅫䅚歂䝁䅷党杁䕁䅕兙穂䡁䅑䅌杁䕁䅅杚祂䝁䅫睙桂䍁䅷䅉あ䝁䅧党杁䕁䅅督灂䝁䅅祅兂䝁䅅睙灂䝁䅙兡橂䍁䅷䅉桂䝁䄴䅚杁䡁䅑䅡求䍁䅁兑瑂䝁䅕杣灂䝁䅍兙穂䍁䄴䅉啂䝁䅧党杁䝁䅍睢瑂䡁䅁兙畂䡁䅫䅉療䡁䅁党祂䝁䅅䅤求䡁䅍䅉あ䝁䅧杣療䡁䅕睚潂䍁䅁䅤潂䡁䅉党求䍁䅁督求䝁䅣兢求䝁䄴䅤穂䑁䅯䅉啂䡁䅉兙畂䡁䅍䅣療䡁䅉䅤桂䡁䅑兡療䝁䄴䅉呂䝁䄸䅢ㅂ䡁䅑兡療䝁䄴督獁䍁䅁兓畂䝁䅑兤穂䡁䅑杣灂䝁䅅䅢杁䙁䅍睢獂䡁䅕䅤灂䝁䄸杢穂䍁䅷䅉桂䝁䄴䅚杁䕁䅍睢瑂䝁䄰兤畂䝁䅫睙桂䡁䅑兡療䝁䄴督杁䙁䅍睢獂䡁䅕䅤灂䝁䄸杢穂䍁䄴䅉䩂䡁䅑䅉睂䡁䅉睢㉂䝁䅫䅚求䡁䅍䅉桂䝁䄴䅤求䝁䄴杢桂䡁䅍䅌杁䝁䅅䅣睂䝁䅷兡橂䝁䅅䅤灂䝁䄸杢杁䡁䅑睢療䝁䅷兡畂䝁䅣䅌杁䝁䅍兙楂䝁䅷党杁䝁䅅督穂䝁䅕兢楂䝁䅷兡求䡁䅍䅌杁䝁䅍睢畂䝁䄴党橂䡁䅑睢祂䡁䅍䅌杁䝁䅕䅢求䝁䅍䅤祂䝁䄸兢桂䝁䅣杢求䡁䅑兡橂䍁䅁睙療䝁䄰䅣桂䡁䅑兡楂䝁䅫䅢灂䡁䅑入癁䝁䅕䅢求䝁䅍䅤祂䝁䄸兢桂䝁䅣杢求䡁䅑兡橂䍁䅁兡畂䡁䅑党祂䝁䅙党祂䝁䅕杢橂䝁䅕䅉穂䝁䄸䅢ㅂ䡁䅑兡療䝁䄴督獁䍁䅁党畂䝁䅕杣湂䡁䅫䅉桂䝁䄴䅚杁䡁䅁睢㍂䝁䅕杣獁䍁䅁杚灂䝁䅉党祂䍁䅁睢睂䡁䅑兡橂䡁䅍䅌杁䝁䅧党桂䡁䅑䅉穂䝁䅧杣灂䝁䄴睡杁䡁䅑兤楂䝁䅫杢湂䍁䅷䅉灂䝁䅑党畂䡁䅑兡浂䝁䅫睙桂䡁䅑兡療䝁䄴䅉桂䝁䄴䅚杁䝁䅷兙楂䝁䅕䅢灂䝁䄴睚獁䍁䅁兢求䝁䅑兡橂䝁䅅䅢杁䝁䅍睢瑂䡁䅁睢畂䝁䅕杢あ䡁䅍䅌杁䡁䅁兙穂䡁䅍兡㉂䝁䅕䅉橂䝁䄸兢睂䝁䄸杢求䝁䄴䅤穂䍁䅷䅉祂䝁䅕䅢桂䡁䅫督杁䝁䅅杢歂䍁䅁睙療䝁䄴䅤桂䝁䅍䅤療䡁䅉督獁䍁䅁督求䝁䄴督療䡁䅉督獁䍁䅁督㍂䝁䅫䅤橂䝁䅧党穂䍁䅷䅉あ䝁䅕杣瑂䝁䅫杢桂䝁䅷督杁䝁䅅杢歂䍁䅁督睂䝁䅷兡橂䝁䅕督獁䍁䅁睤灂䡁䅉党穂䍁䅁兙畂䝁䅑䅉橂䝁䅅杙獂䝁䅕督獁䍁䅁兙畂䝁䅑䅉㍂䝁䅫杣求䍁䅁䅣祂䝁䄸䅤求䝁䅍䅤灂䝁䄸杢杁䝁䅅杢歂䍁䅁兢桂䝁䄴兙湂䝁䅕兢求䝁䄴䅤杁䡁䅍睢獂䡁䅕䅤灂䝁䄸杢穂䍁䄴䅉啂䝁䅧党杁䝁䅍睢瑂䡁䅁兙畂䡁䅫䅉桂䝁䅷督療䍁䅁睢浂䝁䅙党祂䡁䅍䅉あ䡁䅉兙灂䝁䄴兡畂䝁䅣䅉桂䝁䄴䅚杁䝁䄸䅤潂䝁䅕杣杁䡁䅍党祂䡁䅙兡橂䝁䅕督獁䍁䅁兡畂䝁䅍䅢ㅂ䝁䅑兡畂䝁䅣䅉穁䕁䅑䅉睂䡁䅉兡畂䡁䅑兡畂䝁䅣䅉浂䝁䄸杣杁䡁䅁杣療䝁䅑兤橂䡁䅑兡療䝁䄴䅌杁䝁䅉兙橂䝁䅳督潂䝁䅕䅢獂䡁䅍䅉睂䡁䅉睢あ䝁䄸䅤㕂䡁䅁兡畂䝁䅣䅌杁䝁䅕䅢求䝁䅍䅤祂䝁䅫睙桂䝁䅷䅉灂䝁䄴督あ䝁䅅䅢獂䝁䅅䅤灂䝁䄸杢杁䡁䅑杣桂䝁䅫杢灂䝁䄴睚獁䍁䅁䅓桂䡁䅉杢塂䝁䅅杣求䍁䅁督療䝁䅙䅤㍂䝁䅅杣求䍁䅷䅉瑂䝁䅅睙潂䝁䅫杢求䍁䅁䅤療䝁䄸䅢灂䝁䄴睚杁䡁䅍党祂䡁䅙兡橂䝁䅕䅉桂䝁䄴䅚杁䡁䅉党睂䝁䅅兡祂䍁䅷䅉瑂䝁䅕䅚灂䝁䅍兙獂䍁䅁䅚求䡁䅙兡橂䝁䅕䅉歂䝁䅕督灂䝁䅣杢杁䡁䅍党祂䡁䅙兡橂䝁䅕督獁䍁䅁兙畂䝁䅑䅉瑂䝁䅫睙祂䝁䄸杚獂䡁䅕兡歂䝁䅫睙杁䝁䅑党㉂䝁䅫睙求䡁䅍䅌杁䝁䅅督杁䡁䅣党獂䝁䅷䅉桂䡁䅍䅉橂䝁䄸杢歂䡁䅕睙あ䡁䅍䅉桂䡁䅕䅤療䝁䄰睢あ䝁䅫杤求䍁䅁睤求䝁䅉兡畂䝁䅅杣穂䍁䄴䅉䩂䡁䅑䅉穂䝁䅕杣㉂䝁䅕督杁䑁䅕睒杁䝁䅅杢歂䍁䅁睤灂䡁䅉党獂䝁䅕督穂䍁䅁党硂䡁䅕兡睂䝁䄰党畂䡁䅑䅌杁䝁䅅党祂䝁䄸督睂䝁䅅睙求䍁䅷䅉桂䡁䅁䅣獂䝁䅫兙畂䝁䅍党穂䍁䅷䅉桂䡁䅕䅤療䝁䄰兙あ䝁䅫睢畂䍁䅁兙畂䝁䅑䅉橂䝁䄸杢あ䡁䅉睢獂䍁䅷䅉桂䡁䅕䅤療䝁䄰睢あ䝁䅫杤求䍁䅷䅉桂䡁䅕䅤療䡁䅍䅣療䡁䅉䅤獁䍁䅁睙療䝁䄰兢求䡁䅉睙灂䝁䅅䅢杁䝁䅅杢歂䍁䅁兡畂䝁䅑兤穂䡁䅑杣灂䝁䅅䅢杁䡁䅙党潂䝁䅫睙獂䝁䅕督獁䍁䅁睙療䝁䄴杢求䝁䅍䅤求䝁䅑䅉潂䝁䄸兢求䍁䅷䅉歂䝁䅅䅤桂䍁䅁睙求䝁䄴䅤求䡁䅉督杁䝁䅅杢歂䍁䅁兙祂䡁䅑兡浂䝁䅫睙灂䝁䅅䅢杁䝁䅫杢あ䝁䅕䅢獂䝁䅫睚求䝁䄴睙求䍁䅷䅉歂䝁䅕杚求䝁䄴督求䍁䅁兙畂䝁䅑䅉瑂䝁䅫䅢灂䡁䅑兙祂䡁䅫䅌杁䝁䅕杢求䡁䅉睚㕂䍁䅁督療䝁䅷兤あ䝁䅫睢畂䡁䅍䅌杁䝁䅕兌瑂䝁䄸杙灂䝁䅷兡あ䡁䅫䅌杁䝁䅫杢歂䡁䅕督あ䡁䅉兡桂䝁䅷䅉瑂䝁䅅睙潂䝁䅫杢求䡁䅉入獁䍁䅁兡畂䡁䅑党獂䝁䅷兡湂䝁䅕杢あ䍁䅁杙ㅂ䝁䅫䅢歂䝁䅫杢湂䡁䅍䅌杁䕁䅫睢啂䍁䅁睙療䝁䄴杢求䝁䅍䅤灂䡁䅙兡あ䡁䅫䅌杁䝁䄰党歂䝁䅫睙桂䝁䅷䅉あ䝁䅕睙潂䝁䄴睢獂䝁䄸睚灂䝁䅕督獁䍁䅁睢灂䝁䅷䅉桂䝁䄴䅚杁䝁䅣兙穂䍁䄸兢桂䡁䅉兡畂䝁䅕䅌杁䡁䅁党祂䡁䅍睢畂䝁䅅䅢杁䝁䅕䅢求䝁䅍䅤祂䝁䄸杢灂䝁䅍督杁䝁䅅杢歂䍁䅁睤求䝁䅅杣桂䝁䅉䅢求䍁䅁䅤求䝁䅍䅡畂䝁䄸䅢療䝁䅣入獁䍁䅁杣桂䝁䅫䅢獁䍁䅁督求䝁䄴督療䡁䅉䅉桂䡁䅁䅣獂䝁䅫睙桂䡁䅑兡療䝁䄴督獁䍁䅁督睂䝁䅅睙求䍁䅷䅉桂䝁䄴䅚杁䝁䄸䅤潂䝁䅕杣杁䝁䅫杢歂䡁䅕督あ䡁䅉兡求䡁䅍杌杁䙁䅑䅡求䍁䅁睙療䝁䄰䅣桂䝁䄴入杁䡁䅣兙穂䍁䅁杚療䡁䅉兢求䡁䅉䅢㕂䍁䅁睡畂䝁䄸睤畂䍁䅁兙穂䍁䅁䅖㕂䝁䅍睢杁䕁䅕䅢求䝁䅍䅤祂䝁䄸杢灂䝁䅍督杁䕁䅷䅤歂䍁䄴䅉桂䝁䄴䅚杁䝁䅍䅡桂䝁䄴睚求䝁䅑䅉灂䡁䅑督杁䝁䄴兙瑂䝁䅕䅉あ䝁䄸䅉啂䕁䅕䅉䑂䝁䄸杢畂䝁䅕睙あ䝁䅫杤灂䡁䅑入杁䡁䅁䅢橂䍁䅁兡畂䍁䅁兔桂䡁䅉睙潂䍁䅁杍睁䑁䅅免畁䍁䅁䅖䙂䍁䅁睑療䝁䄴杢求䝁䅍䅤灂䡁䅙兡あ䡁䅫䅉睂䝁䅷睙杁䡁䅣兙穂䍁䅁杚療䡁䅕杢歂䝁䅕䅚杁䝁䅫杢杁䑁䅅兏ぁ䑁䅅䅉桂䝁䄴䅚杁䝁䅫督杁䝁䅉兙穂䝁䅕䅚杁䝁䅫杢杁䕁䅉兙獂䝁䅷入楂䡁䅉兡あ䍁䅷䅉䩂䡁䅉党獂䝁䅅杢歂䍁䄴䅁剁兆䅁权䅁䙁䅑兒䑂䕁䅧䅁癁睁䅁䅷䅙䙁䅑兒䡂䕁䄴兑杁䕁䅫杢橂䍁䄴䅉療䡁䅁党祂䝁䅅䅤求䡁䅍䅉桂䡁䅍䅉桂䍁䅁兢求䝁䅑兡桂䍁䅁睙療䝁䄰䅣桂䝁䄴入杁䝁䅫杢杁䡁䅑䅡求䍁䅁兖畂䝁䅫䅤求䝁䅑䅉呂䡁䅑兙あ䝁䅕督畁䍁䅁䅖潂䝁䅕䅉橂䝁䄸兢睂䝁䅅杢㕂䍁䅁睢睂䝁䅕杣桂䡁䅑党穂䍁䅁䅤求䝁䅷党㉂䝁䅫督灂䝁䄸杢杁䡁䅍䅤桂䡁䅑兡療䝁䄴督杁䡁䅑䅡桂䡁䅑䅉歂䝁䅕䅢灂䡁䅙党祂䍁䅁䅤求䝁䅷党㉂䝁䅫督灂䝁䄸杢杁䡁䅁杣療䝁䅣杣桂䝁䄰兢灂䝁䄴睚杁䝁䅅杢歂䍁䅁䅚灂䝁䅣兡あ䝁䅅䅢杁䝁䅍睢畂䡁䅑党畂䡁䅑杌杁䕁䅫䅤杁䝁䄸杚浂䝁䅕杣穂䍁䅁杢求䡁䅣督杁䝁䅍睢畂䡁䅑党畂䡁䅑䅉あ䝁䄸䅉橂䝁䄸杢穂䡁䅕兢求䡁䅉督杁䝁䅅睙祂䝁䄸督穂䍁䅁杤桂䡁䅉兡療䡁䅕督杁䡁䅁䅢桂䡁䅑杚療䡁䅉兢穂䍁䅷䅉灂䝁䄴睙獂䡁䅕䅚灂䝁䄴睚杁䝁䄸杢獂䝁䅫杢求䍁䅷䅉瑂䝁䄸杙灂䝁䅷党獁䍁䅁睙療䝁䄴杢求䝁䅍䅤求䝁䅑䅉あ䝁䅕䅢求䡁䅙兡穂䝁䅫睢畂䍁䅷䅉桂䝁䄴䅚杁䡁䅍睢橂䝁䅫兙獂䍁䅁䅣獂䝁䅅䅤浂䝁䄸杣瑂䡁䅍睏杁䝁䄸睤畂䡁䅍䅉桂䝁䄴䅚杁䝁䄸䅣求䡁䅉兙あ䝁䅕督杁䝁䄰兤獂䡁䅑兡橂䝁䅅督あ䍁䅁杢求䡁䅑睤療䡁䅉睡穂䍁䅁兤畂䝁䅑党祂䍁䅁䅤潂䝁䅕䅉畂䝁䅅兢求䡁䅍䅉啂䡁䅉兤求䍁䅁睑祂䝁䅫兢求䍁䅁杔求䡁䅑睤療䡁䅉睡杁䝁䅅杢歂䍁䅁兕ㅂ䝁䅕督あ䍁䅁䅤潂䝁䅅䅤杁䝁䄸杚浂䝁䅕杣杁䝁䄸杢瑁䝁䅑党瑂䝁䅅杢歂䍁䅁党睂䝁䅫督療䝁䅑党穂䍁䅁睢浂䍁䅁督潂䝁䄸睤穂䑁䅳䅉桂䝁䄴䅚杁䝁䄸䅣求䡁䅉兙あ䝁䅕督杁䙁䅙兑噂䕁䅷䅖杁䙁䅍䅤ㅂ䝁䅑兡療䡁䅍䅌杁䡁䅣䅡灂䝁䅍䅡杁䡁䅁杣療䡁䅙兡歂䝁䅕督杁䡁䅑杣ㅂ䝁䅕䅉橂䡁䅉兡瑂䝁䅕䅉桂䝁䄴䅚杁䝁䅫杢㉂䝁䅕督あ䝁䅫睚桂䡁䅑兡㉂䝁䅕䅉橂䝁䄸杢あ䝁䅕杢あ䍁䅁兡畂䍁䅁䅤潂䝁䅕䅉浂䝁䄸杣瑂䍁䅁睢浂䍁䅁睢祂䝁䅫睚灂䝁䄴兙獂䍁䅁䅤求䝁䅷党㉂䝁䅫督灂䝁䄸杢杁䡁䅁杣療䝁䅣杣桂䝁䄰督畁䍁䅁兓畂䍁䅁兙歂䝁䅑兡あ䝁䅫睢畂䍁䅷䅉あ䝁䅧党杁䝁䅍睢瑂䡁䅁兙畂䡁䅫䅉睂䡁䅉睢㉂䝁䅫䅚求䡁䅍䅉穂䝁䄸䅢ㅂ䡁䅑兡療䝁䄴督杁䝁䅙睢祂䍁䅁兙歂䡁䅙党祂䡁䅑兡穂䝁䅕杣穂䍁䅁䅤潂䡁䅉睢ㅂ䝁䅣䅡杁䙁䅑兒䡂䕁䄴兑杁䕁䄰兙祂䝁䅳党あ䝁䅫杢湂䍁䅁睕療䝁䅷兤あ䝁䅫睢畂䡁䅍䅉潁䙁䅑兔呂䍁䅫杌杁䙁䅑兔呂䍁䅁䅚求䝁䅷兡㉂䝁䅕杣穂䍁䅁杣求䡁䅍兤獂䡁䅑督杁䝁䅙睢祂䍁䅁兙歂䡁䅙党祂䡁䅑兡穂䝁䅕杣穂䍁䅁兙橂䡁䅉睢穂䡁䅍䅉あ䝁䅕䅢求䡁䅙兡穂䝁䅫睢畂䍁䅁兙畂䝁䅑䅉歂䝁䅫睚灂䡁䅑兙獂䍁䅷䅉桂䡁䅍䅉㍂䝁䅕䅢獂䍁䅁兙穂䍁䅁睢㉂䝁䅕杣瑁䡁䅑䅡求䍁䄰䅤療䡁䅁䅉潁䕁䄸䅖啂䍁䅫䅉睂䝁䅷兙あ䝁䅙睢祂䝁䄰督獁䍁䅁兡畂䝁䅍䅢ㅂ䝁䅑兡畂䝁䅣䅉兂䡁䅉党瑂䝁䅫睢畂䍁䅁睔啂䙁䅑䅉桂䝁䅑杤求䡁䅉䅤灂䡁䅍兡畂䝁䅣䅉畂䝁䅕䅤㍂䝁䄸杣牂䍁䄴䅉啂䕁䅕睒佂䕁䅅䅉䩂䝁䄴睙畁䍁䅁睤桂䡁䅍䅉浂䝁䄸兤畂䝁䅑党歂䍁䅁兡畂䍁䅁免㕁䑁䅁李杁䝁䅅杢歂䍁䅁兡穂䍁䅁䅡求䝁䅅䅚硂䡁䅕兙祂䡁䅑党祂䝁䅕䅚杁䝁䅫杢杁䙁䅑入穂䝁䄸杢穂䍁䅷䅉坂䝁䅫杣湂䝁䅫杢灂䝁䅅杌䅁䥁奧䅁䥁䅁䅁䅖䙂䕁䅷䅁䙁䅂䅁䅃䅁䙁䅑兒卂䅁䅁䅉䅍䅁䅧䅁啂䕁䅙睑䅁䭁䍍䅁䥁䅁䅁䅖䝂䙁䅧䅁桂睁䅁䄯䅳䙁䅑睒杁䙁䅑䅡求䡁䅉兙睂䝁䅕兤あ䝁䅫睙穂䍁䅷䅉䩂䝁䄴睙畁䍁䅷䅉桂䍁䅁睙療䝁䄰兢求䡁䅉睙灂䝁䅅䅢杁䡁䅍䅤桂䝁䅣党杁䝁䅉兡療䡁䅁䅡桂䡁䅉兢桂䝁䅍党ㅂ䡁䅑兡橂䝁䅅䅢杁䝁䅍睢瑂䡁䅁兙畂䡁䅫䅌杁䝁䅙睢橂䡁䅕督求䡁䅍䅉療䝁䄴䅉あ䝁䅧党杁䝁䅅睙硂䡁䅕兡穂䝁䅫䅤灂䝁䄸杢獁䍁䅁䅚求䡁䅙党獂䝁䄸䅣瑂䝁䅕杢あ䍁䅷䅉桂䝁䄴䅚杁䝁䅍睢瑂䝁䄰党祂䝁䅍兡桂䝁䅷兡㙂䝁䅅䅤灂䝁䄸杢杁䝁䄸杚杁䝁䄴睢㉂䝁䅕䅢杁䡁䅑杣求䝁䅅䅤瑂䝁䅕杢あ䡁䅍䅉浂䝁䄸杣杁䕁䅉兌橂䝁䅕䅢獂䍁䅁兢求䝁䅑兡桂䡁䅑党歂䍁䅁䅚灂䡁䅍党桂䡁䅍党穂䍁䅁兡畂䍁䅁䅤潂䝁䅕䅉噂䝁䄴兡あ䝁䅕䅚杁䙁䅍䅤桂䡁䅑党穂䍁䅁兙畂䝁䅑䅉灂䝁䄴䅤求䡁䅉杢桂䡁䅑兡療䝁䄴兙獂䝁䅷入畁䍁䅁兓あ䍁䅁䅣祂䝁䄸杤灂䝁䅑党穂䍁䅁村卂䕁䅫兖乂䙁䅙兓獁䍁䅁兙畂䍁䅁兙畂䡁䅑兡瑁䕁䅍䅒祁䑁䅁䅉瑂䝁䄸杢療䝁䅍䅢療䝁䄴兙獂䍁䅁兙畂䡁䅑兡楂䝁䄸䅚㕂䍁䅁杚療䡁䅉䅉あ䝁䅧党杁䡁䅑杣求䝁䅅䅤瑂䝁䅕杢あ䍁䅁睢浂䍁䅁兙歂䡁䅕䅢あ䍁䅁䅣桂䡁䅑兡求䝁䄴䅤穂䍁䅁睤灂䡁䅑䅡杁䡁䅉党獂䝁䅅䅣穂䝁䅫杢湂䍁䅁杚療䡁䅉兢穂䍁䅁睢浂䍁䅁兢ㅂ䝁䅷䅤灂䡁䅁䅢求䍁䅁督橂䝁䅷党祂䝁䄸督灂䡁䅍䅉潁䙁䅉兔呂䍁䅫䅌杁䝁䅫杢橂䝁䅷兤歂䝁䅫杢湂䍁䅁睙獂䝁䅫杢灂䝁䅍兙獂䝁䅷入杁䝁䅫督療䝁䅷兙あ䝁䅕䅚杁䡁䅍入畂䝁䅑杣療䝁䄰党獁䍁䅁杣求䝁䅷兙睂䡁䅍兡畂䝁䅣兌祂䝁䅕兢灂䡁䅑䅤灂䝁䄴睚杁䝁䅑兡穂䝁䅕兙穂䝁䅕䅌杁䝁䅅杢歂䍁䅁兙橂䡁䅑兡㉂䝁䅕䅉穂䝁䅕睙療䝁䄴䅚桂䡁䅉入杁䡁䅁杣療䝁䅣杣求䡁䅍督灂䡁䅙党杁䝁䅑兡穂䝁䅕兙穂䝁䅕䅉灂䝁䄴䅉桂䝁䅑兤獂䡁䅑督畁䍁䅁䅖潂䝁䅕䅉橂䝁䄸兢睂䝁䅅杢㕂䉁杫督杁䝁䅑党㉂䝁䅕䅢療䡁䅁兢求䝁䄴䅤杁䡁䅁兡睂䝁䅕䅢灂䝁䄴党杁䝁䅍睢瑂䡁䅁杣灂䡁䅍党穂䍁䅁兖瑂䝁䅉杣桂䝁䅷兡穂䝁䅫杙獁䍁䅁兙畂䍁䅁睢祂䝁䅅䅢杁䝁䅫杢潂䝁䅫杙灂䡁䅑睢祂䍁䅁睢浂䍁䅁䅕䩂䑁䅍睓瑁䝁䅑党獂䡁䅑兙杁䝁䅫杢潂䝁䅫杙灂䡁䅑睢祂䍁䅁杚療䡁䅉䅉あ䝁䅧党杁䡁䅑杣求䝁䅅䅤瑂䝁䅕杢あ䍁䅁睢浂䍁䅁兙歂䡁䅕䅢あ䍁䅁䅣桂䡁䅑兡求䝁䄴䅤穂䍁䅁睤灂䡁䅑䅡杁䡁䅉党獂䝁䅅䅣穂䝁䅕䅚杁䝁䄸杣杁䡁䅉党浂䡁䅉兙橂䡁䅑睢祂䡁䅫䅉瑂䝁䅅杣湂䝁䅫杢桂䝁䅷䅉㙂䝁䄸杢求䍁䅁䅢㕂䝁䄰䅣潂䝁䄸兢桂䍁䅁兙畂䝁䅑䅉浂䝁䄸䅢獂䝁䅫睙ㅂ䝁䅷兙祂䍁䅁䅢㕂䝁䄰䅣潂䝁䄸兢桂䑁䅳䅉啂䕁䅣兌硁䑁䅣䅍硁䍁䅁兡穂䍁䅁兙畂䍁䅁睢祂䝁䅅䅢獂䡁䅫䅉桂䡁䅙兙灂䝁䅷兙楂䝁䅷党杁䝁䅅杢歂䍁䅁睙療䡁䅙兙獂䝁䅕杢あ䝁䅷入杁䝁䅉睢ㅂ䝁䄴䅚杁䕁䅉杣ㅂ䡁䅑睢畂䉁杫督杁䡁䅑入祂䝁䄸督灂䝁䄴党杁䝁䅳兡畂䝁䅅督求䍁䅁䅋䍂䙁䅑睓灁䍁䅁兡畂䝁䅧兡楂䝁䅫䅤療䡁䅉䅉あ䝁䅧兙あ䍁䅁党㑂䝁䅧兡楂䝁䅫䅤穂䍁䅁督求䝁䅷党橂䡁䅑兡㉂䝁䅫䅤㕂䍁䅁䅤療䍁䅁村啂䕁䅳䅉灂䝁䄴䅉㉂䝁䅫䅤祂䝁䄸䅉牂䝁䅫杢桂䡁䅍党杁䡁䅍睙祂䝁䅕党畂䝁䅫杢湂䑁䅳䅉桂䝁䄴䅚杁䙁䅑睒瑁䑁䅅䅏睁䑁䅅䅌杁䝁䅅䅉楂䝁䅫督睂䝁䅕睙灂䝁䅙兡橂䍁䅁睑䕂䑁䅑睎杁䝁䅅杢歂䍁䅁睑䕂䑁䅅兏杁䝁䅅杢あ䝁䅫杙療䝁䅑入畁䍁䅁兓あ䡁䅍䅉祂䝁䅕督求䝁䅅杣橂䝁䅧䅉睂䝁䅫䅣求䝁䅷兡畂䝁䅕䅉灂䝁䄴睙獂䡁䅕䅚求䡁䅍䅉㉂䝁䅅杣灂䝁䄸兤穂䍁䅁兡畂䡁䅙党穂䡁䅑兡湂䝁䅅䅤灂䝁䄸杢桂䝁䅷䅉瑂䝁䅕䅚灂䝁䅍兡畂䝁䅕督畁䍁䅁䅖潂䝁䅕䅉橂䝁䄸兢睂䝁䅅杢㕂䍁䅁䅡桂䡁䅍䅉獂䝁䅫睙求䝁䄴督求䍁䅁兙湂䡁䅉党求䝁䄰党畂䡁䅑督杁䡁䅣兡あ䝁䅧䅉䵂䕁䅙村杁䕁䅉兡療䡁䅑党橂䝁䅧杢療䝁䅷睢湂䝁䅫党穂䍁䅁睕畁䕁䅅杌呂䑁䅳䅉䡂䙁䅑睑杁䕁䅉兡療䡁䅑䅡求䡁䅉兙睂䝁䅕兤あ䝁䅫睙穂䑁䅳䅉䵂䕁䅙村癁䕁䅣䅖䑂䍁䅁䅔䵂䕁䅍睏杁䕁䅫䅢歂䝁䄸杢湂䍁䅁䅕潂䝁䅅杣瑂䝁䅅睙求䡁䅕䅤灂䝁䅍兙獂䍁䅁睑療䍁䄴䅉䵂䡁䅑䅚畁䑁䅳䅉卂䝁䅧兡㙂䝁䅕杢杁䙁䅁䅡桂䡁䅉兢桂䝁䅍党ㅂ䡁䅑兡橂䝁䅅䅢穂䍁䅷䅉呂䍁䅁兑畁䍁䅁杚療䡁䅉䅉あ䝁䅧党杁䝁䅑党㉂䝁䅕䅢療䡁䅁兢求䝁䄴䅤杁䝁䅅杢歂䍁䅁睙療䝁䄰兢求䡁䅉睙灂䝁䅅䅢灂䡁䅯兙あ䝁䅫睢畂䍁䅁睢浂䍁䅁兤瑂䝁䅉杣桂䝁䅷兡穂䝁䅫杙㝁䍁䅁杓灂䝁䅅杢湂䡁䅍兤杁䕁䅧党畂䝁䅣杣ㅂ䝁䅫䅉乂䝁䅕䅚灂䝁䅍兡畂䝁䅕䅉䑂䝁䄸杌㝁䍁䅁兙畂䝁䅑䅉佂䝁䄸杤灂䝁䄰兢ㅂ䝁䄴党杁䙁䅍兑獁䍁䅁兙穂䍁䅁睤求䝁䅷䅢杁䝁䅅督杁䝁䅍睢獂䝁䅷兙楂䝁䄸杣桂䡁䅑兡療䝁䄴䅉桂䝁䅣杣求䝁䅕兢求䝁䄴䅤杁䡁䅣兡あ䝁䅧䅉䑂䝁䅧党橂䝁䅳䅣療䝁䅫杢あ䍁䅁䅖潂䝁䅕杣桂䡁䅁党ㅂ䡁䅑兡橂䡁䅍䅌杁䕁䅫杢橂䍁䄴䅉浂䝁䄸杣杁䡁䅑䅡求䍁䅁䅚求䡁䅙党獂䝁䄸䅣瑂䝁䅕杢あ䍁䅁兙畂䝁䅑䅉橂䝁䄸兢瑂䝁䅕杣橂䝁䅫兙獂䝁䅫来桂䡁䅑兡療䝁䄴䅉療䝁䅙䅉桂䝁䄴䅤灂䍁䄰䅕䕂䍁䄰䅔硁䍁䅁兙畂䝁䅑䅉桂䝁䄴䅤灂䍁䄰睒䩂䙁䅑杕杁䝁䅅杢あ䝁䅫杙療䝁䅑入杁䡁䅉党穂䝁䅕兙祂䝁䅍䅡杁䡁䅁杣療䝁䅣杣桂䝁䄰督杁䝁䅫杢杁䡁䅑䅡求䍁䅁杚灂䝁䅕䅢歂䍁䅁睢浂䍁䅁䅡求䝁䄰兙あ䝁䄸䅢療䝁䅣兡橂䝁䅅䅢杁䝁䄰兙獂䝁䅫睚畂䝁䅅杢橂䝁䅫党穂䍁䄴䅉啂䕁䅣䅉啂䝁䅧党祂䝁䅅䅣求䡁䅕䅤灂䝁䅍督獁䍁䅁兓畂䝁䅍杌杁䡁䅣兙穂䍁䅁兡畂䝁䅍睢祂䡁䅁睢祂䝁䅅䅤求䝁䅑䅉灂䝁䄴䅉硁䑁䅫兏穁䍁䅁兙畂䝁䅑䅉灂䡁䅍䅉楂䝁䅅督求䝁䅑䅉灂䝁䄴䅉乂䝁䄸杣祂䝁䅫督㉂䝁䅫䅢獂䝁䅕䅌杁䕁䄴睢祂䡁䅑䅡杁䕁䅍兙祂䝁䄸䅢灂䝁䄴兙畁䅁䅁硏䅕䅁䅧䅁啂䕁䅣䅖䅁䅁䕑䅁兂兂䅁䅖䥂䕁䄸杕杁䕁䅫杢歂䡁䅕督あ䡁䅉兡求䡁䅍䅌杁䕁䅫杢橂䍁䄴䅉歂䝁䅕督灂䝁䅣杢穂䍁䅷䅉瑂䝁䅅杢ㅂ䝁䅙兙橂䡁䅑兤祂䝁䅕督獁䍁䅁兙畂䝁䅑䅉穂䝁䅕䅢獂䡁䅍䅉祂䝁䅕睙祂䝁䅕兙あ䝁䅫睢畂䝁䅅䅢杁䡁䅙党潂䝁䅫睙獂䝁䅕督杁䍁䅧杕坂䡁䅍克獁䍁䅁兙畂䝁䅑䅉祂䝁䅕䅢桂䡁䅑党歂䍁䅁䅣桂䡁䅉䅤穂䍁䅁兙畂䝁䅑䅉桂䝁䅍睙求䡁䅍督療䡁䅉兡求䡁䅍䅉灂䝁䄴䅉あ䝁䅧党杁䙁䅕杢灂䡁䅑党歂䍁䅁睕あ䝁䅅䅤求䡁䅍䅌杁䕁䅣党祂䝁䄰兙畂䡁䅫䅌杁䕁䅍兙畂䝁䅅䅚桂䍁䅷䅉祂䝁䅕督あ䍁䅁睢浂䍁䅁兒ㅂ䡁䅉睢睂䝁䅕䅌杁䝁䅅杢歂䍁䅁兡畂䡁䅑党祂䝁䄴兙あ䝁䅫睢畂䝁䅅䅢獂䡁䅫杌杁䙁䅑䅡求䍁䅁睙療䝁䄰䅣桂䝁䄴入杁䝁䄸杚浂䝁䅕杣穂䍁䅁䅤祂䝁䅅杤求䝁䅷䅉あ䡁䅉兙灂䝁䅷党祂䡁䅍睏杁䝁䅣兙穂䝁䄸䅢灂䝁䄴党杁䝁䅅杢歂䍁䅁䅚灂䝁䅕督求䝁䅷䅉䑂䝁䅷兙穂䡁䅍䅉䉂䍁䅷䅉䑂䝁䅷兙穂䡁䅍䅉䍂䍁䅷䅉桂䝁䄴䅚杁䕁䅍䅢桂䡁䅍督杁䕁䅍䅉瑂䝁䄸䅤療䡁䅉䅡療䝁䄰党穂䑁䅳䅉橂䝁䄸杢㉂䝁䅕杢あ䝁䅫睢畂䝁䅅䅢杁䡁䅑杣桂䡁䅙党獂䍁䅁䅤祂䝁䅅兡獂䝁䅕杣穂䍁䅁兙畂䝁䅑䅉浂䝁䅫杚あ䝁䅧䅉㍂䝁䅧党求䝁䅷督㝁䍁䅁䅢ㅂ䡁䅧兤祂䡁䅫䅉浂䝁䅫杚あ䝁䅧䅉㍂䝁䅧党求䝁䅷督㝁䍁䅁兙畂䝁䅑䅉瑂䝁䄸䅤療䡁䅉睙桂䡁䅉兙㉂䝁䅅杢穂䍁䅷䅉橂䝁䅅杣桂䡁䅙兙畂䡁䅍䅌杁䝁䅍兙瑂䡁䅁党祂䡁䅙兙畂䡁䅍䅌杁䝁䅅杢歂䍁䅁兤祂䝁䅉兙畂䍁䅁杤求䝁䅧兡橂䝁䅷党穂䍁䄴䅉䩂䡁䅑䅉桂䝁䅷督療䍁䅁䅣祂䝁䄸杤灂䝁䅑党穂䍁䅁兙獂䡁䅕兢灂䝁䄴兤瑂䍁䅁党㑂䡁䅑杣ㅂ䡁䅍兡療䝁䄴䅉桂䝁䄴䅚杁䡁䅍䅣求䝁䅍兡桂䝁䅷兡㙂䝁䅕䅚杁䝁䅍睢瑂䡁䅁睢畂䝁䅕杢あ䍁䅁䅣祂䝁䄸䅚ㅂ䝁䅍䅤穂䍁䅁䅤療䍁䅁杕坂䍁䅁兙畂䝁䅑䅉療䡁䅑䅡求䡁䅉䅉瑂䝁䅅杢ㅂ䝁䅙兙橂䡁䅑兤祂䝁䅕杣穂䍁䄴䅉啂䝁䅧党杁䝁䅍睢瑂䡁䅁兙畂䡁䅫䅉睂䡁䅉睢㉂䝁䅫䅚求䡁䅍䅉灂䡁䅑督杁䡁䅁杣療䝁䅑兤橂䡁䅑督杁䡁䅑䅡祂䝁䄸兤湂䝁䅧䅉灂䝁䄴䅚求䡁䅁党畂䝁䅑党畂䡁䅑䅉桂䝁䄴䅚杁䝁䄴睢畂䍁䄰杚祂䝁䅅杢橂䝁䅧兡穂䝁䅕䅉歂䝁䅕兙獂䝁䅕杣穂䍁䄴䅉啂䕁䅧睔卂䍁䅁兓畂䝁䅑兤穂䡁䅑杣灂䝁䅕督獁䍁䅁兓畂䝁䅍杌杁䡁䅣兙穂䍁䅁杚療䡁䅕杢歂䝁䅕䅚杁䝁䅫杢杁䑁䅅兏㑁䑁䅁䅉桂䝁䄴䅚杁䝁䅫督杁䝁䅉兙穂䝁䅕䅚杁䝁䅫杢杁䕁䅕䅢牂䝁䅧兙祂䡁䅑䅌杁䕁䅫杢歂䝁䅫兙畂䝁䅅杌䅁䱁呍䅁䥁䅁䅁䅖䭂䙁䅧䅁䥄杁䅁杕䅙䙁䅑睓偂䍁䅁睒祂䝁䄸兤睂䍁䅁䅓療䝁䅷䅚灂䝁䄴睚穂䍁䅷䅉䩂䝁䄴睙畁䍁䅁睢睂䝁䅕杣桂䡁䅑党穂䍁䅁兙穂䍁䅁兙杁䡁䅍䅣療䡁䅉䅤穂䍁䅁兙畂䝁䅑䅉求䝁䄴䅤求䡁䅉䅤桂䝁䅫杢瑂䝁䅕杢あ䍁䅁睙療䝁䄰䅣桂䝁䄴入畁䍁䅁䅖潂䝁䅕䅉橂䝁䄸兢睂䝁䅅杢㕂䍁䅁䅣祂䝁䄸䅚ㅂ䝁䅍党穂䍁䅁兙畂䝁䅑䅉獂䝁䅫睙求䝁䄴督求䡁䅍䅉獂䝁䅫杤求䍁䅁党㉂䝁䅕杢あ䡁䅍䅌杁䡁䅑党獂䝁䅕杤灂䡁䅍兡療䝁䄴䅉睂䡁䅉睢湂䡁䅉兙瑂䡁䅍䅌杁䝁䅅杢歂䍁䅁䅢療䝁䄴睚瑁䝁䅙睢祂䝁䄰䅉桂䝁䄴䅚杁䡁䅍䅡療䡁䅉䅤瑁䝁䅙睢祂䝁䄰䅉橂䝁䄸杢あ䝁䅕杢あ䍁䅷䅉祂䝁䅕兙獂䝁䅫䅤㕂䍁䅁督求䡁䅉兡求䡁䅍䅌杁䝁䅅杢歂䍁䅁睢あ䝁䅧党祂䍁䅁杚灂䝁䅷兢求䝁䅑䅉求䝁䄴䅤求䡁䅉䅤桂䝁䅫杢瑂䝁䅕杢あ䍁䅁睢畂䍁䅁䅚灂䝁䅣兡あ䝁䅅䅢杁䝁䅅杢歂䍁䅁䅢灂䝁䄴党桂䡁䅉䅉橂䝁䅧兙畂䝁䄴党獂䡁䅍䅉桂䝁䄴䅚杁䡁䅙兡桂䍁䅁䅣桂䡁䅫兌睂䝁䅕杣瑁䡁䅙兡求䡁䅣杌杁䕁䅫䅤杁䝁䅫督杁䝁䅫杢㉂䝁䄸䅢㉂䝁䅕䅚杁䝁䅫杢杁䡁䅑䅡求䍁䅁兢求䡁䅉睙潂䝁䅅杢歂䝁䅫督灂䝁䄴睚杁䝁䄸杚杁䡁䅙兡歂䝁䅕睢杁䝁䅣兙瑂䝁䅕督獁䍁䅁兙睂䡁䅁兙祂䝁䅕䅢獁䍁䅁党硂䡁䅕兡睂䝁䄰党畂䡁䅑䅌杁䡁䅑杣桂䝁䅑兡畂䝁䅣䅉橂䝁䅅杣歂䡁䅍䅌杁䝁䄰党瑂䝁䄸杣桂䝁䅉兡獂䝁䅫兙獁䍁䅁䅚灂䝁䅣兡あ䝁䅅䅢杁䝁䅣睢療䝁䅑督獁䍁䅁兙畂䝁䅑䅉あ䝁䄸入穂䍁䅷䅉桂䡁䅍䅉㍂䝁䅕䅢獂䍁䅁兙穂䍁䅁督桂䝁䅷党杁䝁䄸杚杁䡁䅑杣桂䡁䅙党獂䍁䅁䅣桂䝁䅍睡桂䝁䅣党穂䍁䅁兙畂䝁䅑䅉あ䝁䅫睙牂䝁䅕䅤穂䍁䄴䅉䩂䝁䄴䅉桂䝁䅑䅚灂䡁䅑兡療䝁䄴䅌杁䡁䅑䅡求䍁䅁睙療䝁䄰䅣桂䝁䄴入杁䝁䅕杢湂䝁䅅睚求䡁䅍䅉灂䝁䄴䅉あ䝁䅧党杁䝁䅍睢祂䡁䅁睢祂䝁䅅䅤求䍁䅁督睂䝁䄸杢穂䝁䄸杣穂䝁䅧兡睂䡁䅍䅉桂䝁䄴䅚杁䝁䅅䅚㉂䝁䅕杣あ䝁䅫督灂䝁䄴睚杁䝁䅉兤穂䝁䅫杢求䡁䅍督獁䍁䅁睤潂䝁䅫睙潂䍁䅁睢浂䝁䅙党祂䡁䅍䅉穂䝁䅅䅢求䍁䅁睢浂䍁䅁兡畂䍁䄰杤求䝁䄴兤求䍁䅁兙畂䝁䅑䅉灂䝁䄴兌楂䡁䅉睢桂䝁䅑睙桂䡁䅍䅤杁䝁䅅䅚㉂䝁䅕杣あ䝁䅫督灂䝁䄴睚杁䝁䅅督穂䝁䅕䅤穂䍁䅷䅉橂䝁䄸杢あ䝁䅕杢あ䍁䅁䅣祂䝁䄸䅚ㅂ䝁䅍䅤杁䝁䅫杢あ䝁䅕睚祂䝁䅅䅤灂䝁䄸杢獁䍁䅁兙畂䝁䅑䅉歂䝁䅫睚灂䡁䅑兙獂䍁䅁兡瑂䡁䅁杣求䡁䅍督灂䝁䄸杢穂䍁䄴䅉啂䝁䅧党杁䝁䅍睢瑂䡁䅁兙畂䡁䅫䅉㍂䝁䅅督杁䝁䅫杢橂䝁䄸杣睂䝁䄸杣桂䡁䅑党歂䍁䅁兡畂䍁䅁杍睁䑁䅉睍杁䝁䅅杢歂䍁䅁兡穂䍁䅁杙桂䡁䅍党歂䍁䅁兡畂䍁䅁杔求䡁䅣䅉婂䝁䄸杣牂䍁䅷䅉佂䝁䅕睤杁䙁䅫睢祂䝁䅳杌杁䙁䅑睓偂䍁䅁睒祂䝁䄸兤睂䍁䅁䅓療䝁䅷䅚灂䝁䄴睚穂䍁䅷䅉䩂䝁䄴睙畁䍁䅁兡穂䍁䅁兙杁䡁䅍兤楂䡁䅍兡歂䝁䅫兙祂䡁䅫䅉療䝁䅙䅉䙂䝁䄴䅚求䝁䅅杤療䡁䅉䅉䡂䡁䅉睢ㅂ䡁䅁䅉䥂䝁䄸䅢歂䝁䅫杢湂䡁䅍䅌杁䕁䅫杢橂䍁䄴䅁獃䅇䅁䅃䅁䙁䅑兔偂䅁䅁党䅍䅁䅯䅁啂䕁䄰兖呂䅁䅁杺䅉䅁䅧䅁啂䙁䅁䅔䅁䍁䕣䅁䥁䅁䅁䅖兂䙁䅉䅁䍁䅂䅁权䅁䙁䅑杕䡂䙁䅁䅁䑁䅂䅁权䅁䙁䅑杕乂䕁䅉䅁牁杁䅁权䅁䙁䅑杕偂䙁䅣䅁晃睁䅁䅃䅁䙁䅑杕坂䅁䅁兰䅍䅁䅯䅁啂䙁䅍睑偂䅁䅁䅲䅍䅁䅯䅁啂䙁䅍䅔䉂䅁䅁䅧䅉䅁䅧䅁啂䙁䅍杔䅁䑁䍅䅁䝁䅁䅁䅖啂䅁䅁䅨䅉䙁偁䅁啂䙁䅑兔杁䙁䅑党橂䝁䅧杢療䝁䅷睢湂䝁䅫党穂䍁䅷䅉䩂䝁䄴睙畁䍁䅷䅉あ䝁䄸睚求䡁䅑䅡求䡁䅉䅉㍂䝁䅫䅤潂䍁䅁兡あ䡁䅍䅉穂䡁䅕杙穂䝁䅫䅚灂䝁䅅杣灂䝁䅕督獁䍁䅁兢桂䝁䄴兤浂䝁䅅睙あ䡁䅕杣求䡁䅍䅉桂䝁䄴䅚杁䡁䅍党獂䝁䅷督杁䝁䄰兡穂䡁䅍兡療䝁䄴䅉穂䡁䅫督あ䝁䅕兢穂䍁䅷䅉祂䝁䅅䅚灂䝁䄸䅉浂䡁䅉党硂䡁䅕党畂䝁䅍入杁䍁䅧杕䝂䍁䅫䅉橂䝁䄸兢睂䝁䄸杢求䝁䄴䅤穂䍁䅁兙畂䝁䅑䅉卂䕁䅙䅉瑂䝁䅫睙祂䝁䄸睤桂䡁䅙党癁䝁䄰兡橂䡁䅉睢求䝁䅷党橂䡁䅑杣療䝁䄴兡橂䍁䅁兙穂䡁䅍党瑂䝁䅉䅢灂䝁䅕督獁䍁䅁兙畂䝁䅑䅉睂䡁䅉兡畂䡁䅑党歂䍁䅁睙灂䡁䅉睙ㅂ䝁䅫䅤杁䝁䅉睢桂䡁䅉䅚穂䍁䅁䅋兂䕁䅍村灁䍁䅁睤療䡁䅉䅢歂䡁䅣兡歂䝁䅕杌杁䙁䅑䅡求䍁䅁睙療䝁䄰䅣桂䝁䄴入杁䝁䄸䅣求䡁䅉兙あ䝁䅕督杁䝁䅫杢杁䡁䅑睤療䍁䅁督求䝁䅣兢求䝁䄴䅤穂䍁䅷䅉兂䕁䅍村杁䝁䅅杢歂䍁䅁杕䝂䍁䅙睕杁䕁䅍睢瑂䡁䅁睢畂䝁䅕杢あ䡁䅍杌杁䕁䅫䅤杁䝁䄸杚浂䝁䅕杣穂䍁䅁杣桂䝁䄴睚求䍁䅁睢浂䍁䅁党畂䝁䅣兡畂䝁䅕党祂䝁䅕䅚杁䡁䅍入穂䡁䅑党瑂䡁䅍䅌杁䙁䅉杒杁䝁䅅杢歂䍁䅁兢灂䝁䅍杣療䡁䅣兙㉂䝁䅕䅉桂䡁䅍督求䝁䄰杙獂䝁䅫党穂䍁䅷䅉䥂䕁䅑兓杁䙁䅁睑䍂䡁䅍䅌杁䝁䅙䅢求䡁䅧兡楂䝁䅷党杁䙁䅁睑䍂䡁䅍䅌杁䡁䅉兡湂䝁䅫䅚瑁䝁䅙䅢求䡁䅧䅉兂䕁䅍村穂䍁䅷䅉橂䡁䅕督あ䝁䄸兢杁䝁䅅督穂䝁䅕兢楂䝁䅷兡求䡁䅍䅉桂䝁䄴䅚杁䡁䅍入穂䡁䅑党瑂䍁䅁兡畂䡁䅑党湂䡁䅉兙あ䝁䅫睢畂䍁䅷䅉䩂䕁䅍䅉穂䡁䅕杙穂䡁䅑杣桂䡁䅑党穂䍁䅷䅉睂䝁䅅督穂䝁䅫杤求䍁䅁杕䝂䍁䅁睙療䝁䄰䅣療䝁䄴党畂䡁䅑督獁䍁䅁兙歂䡁䅙兙畂䝁䅍党歂䍁䅁睙求䡁䅉兙瑂䝁䅫睙杁䙁䅉杒杁䝁䅍睢瑂䡁䅁睢畂䝁䅕杢あ䡁䅍䅌杁䝁䅧兡瑁䡁䅉党獂䝁䅫兙楂䝁䅫䅢灂䡁䅑入杁䝁䄰兤獂䡁䅑兡瑁䝁䅍䅡灂䡁䅁䅉瑂䝁䄸䅚ㅂ䝁䅷党穂䍁䅷䅉楂䝁䅕兙瑂䝁䅙睢祂䝁䄰兡畂䝁䅣䅉桂䝁䄴䅚杁䡁䅍睤灂䡁䅑睙潂䝁䅫杢湂䍁䅁杢求䡁䅑睤療䡁䅉睡穂䍁䅷䅉兂䕁䅍村杁䡁䅁杣療䝁䅑兤橂䡁䅑督獁䍁䅁杕䝂䍁䅁睙療䝁䄰䅣療䝁䄴党畂䡁䅑督獁䍁䅁兙畂䝁䅑䅉楂䝁䅅睙牂䡁䅁䅢桂䝁䄴党癁䝁䅍兤穂䡁䅑睢瑂䍁䅁兙穂䡁䅍党瑂䝁䅉䅢㕂䍁䅁督療䝁䅷兤あ䝁䅫睢畂䡁䅍䅌杁䝁䅫杢橂䝁䅷兤歂䝁䅫杢湂䍁䅁睙療䝁䄴杤求䝁䄴䅤灂䝁䄸杢桂䝁䅷䅉兂䕁䅍村穂䍁䄴䅉䩂䡁䅑䅉桂䝁䅷督療䍁䅁䅣祂䝁䄸杤灂䝁䅑党穂䍁䅁兙歂䡁䅙兙畂䝁䅍党歂䍁䅁睙求䡁䅉兙瑂䝁䅫睙杁䙁䅉杒杁䝁䅍睢瑂䡁䅁睢畂䝁䅕杢あ䡁䅍䅉灂䝁䄴睙獂䡁䅕䅚灂䝁䄴睚杁䡁䅍䅤桂䝁䄴䅚桂䡁䅉䅚杁䝁䅅杢歂䍁䅁党あ䝁䅍䅡求䝁䅑䅉あ䝁䅧兡橂䝁䅳兌浂䝁䅫䅢瑂䍁䅁睙求䡁䅉兙瑂䝁䅫睙杁䡁䅍兤楂䡁䅍䅤祂䝁䅅䅤求䡁䅍睏杁䝁䅅杢歂䍁䅁䅡灂䍁䄰杣求䝁䅷兡桂䝁䅉兡獂䝁䅫䅤㕂䍁䅁兢ㅂ䝁䅷䅤灂䍁䄰睙潂䝁䅫䅣杁䝁䄰睢歂䡁䅕䅢求䡁䅍杌杁䕁䅫杢杁䝁䅅䅚歂䝁䅫䅤灂䝁䄸杢獁䍁䅁䅤潂䝁䅕䅉橂䝁䄸兢睂䝁䅅杢㕂䍁䅁睢浂䝁䅙党祂䡁䅍䅉祂䝁䅅䅚桂䡁䅉䅉穂䡁䅫督あ䝁䅕兢穂䍁䅁兡畂䝁䅍䅢ㅂ䝁䅑兡畂䝁䅣䅉瑂䝁䅅杣灂䡁䅑兡瑂䝁䅕䅉穂䡁䅕杣㉂䝁䅕兡獂䝁䅷兙畂䝁䅍党杁䝁䅅杢歂䍁䅁睤求䝁䅅䅤潂䝁䅕杣杁䝁䅅杤療䝁䅫䅚桂䝁䄴睙求䍁䅁杣桂䝁䅑兙祂䍁䅁督㕂䡁䅍䅤求䝁䄰督獁䍁䅁督ㅂ䡁䅉杤求䝁䅫䅢獂䝁䅅杢橂䝁䅕䅉睂䡁䅉睢歂䡁䅕睙あ䡁䅍䅌杁䝁䅍睢瑂䝁䄰兤畂䝁䅫睙桂䡁䅑兡療䝁䄴䅉穂䡁䅫督あ䝁䅕兢穂䍁䅷䅉卂䕁䅙䅉桂䡁䅍督求䝁䄰杙獂䡁䅫䅉桂䝁䄴䅚杁䡁䅑党穂䡁䅑䅉穂䝁䅕杣㉂䝁䅫睙求䡁䅍䅌杁䝁䅅杢歂䍁䅁䅣桂䡁䅍督灂䡁䅙党杁䙁䅉杒杁䝁䅍睢瑂䡁䅁睢畂䝁䅕杢あ䡁䅍杌杁䕁䅙兤祂䡁䅑䅡求䡁䅉䅌杁䡁䅑䅡求䍁䅁睙療䝁䄰䅣桂䝁䄴入杁䡁䅁杣療䡁䅙兡歂䝁䅕督杁䝁䅍兤穂䡁䅑睢瑂䍁䅁䅚求䡁䅍兡湂䝁䄴党歂䍁䅁兙睂䡁䅁䅢灂䝁䅍兙あ䝁䅫睢畂䍁䅁督睂䝁䅕睙灂䝁䅙兡橂䍁䅁兡畂䡁䅑党湂䡁䅉兙あ䝁䅕䅚杁䝁䅍兡祂䝁䅍兤灂䡁䅑督獁䍁䅁䅡灂䝁䅣䅡杁䝁䅑党畂䡁䅍兡あ䡁䅫䅉灂䝁䄴䅤求䡁䅉睙療䝁䄴杢求䝁䅍䅤獁䍁䅁兓䑂䍁䅁督ㅂ䝁䅉督あ䡁䅉兙あ䝁䅕督獁䍁䅁杚獂䝁䅕䅥灂䝁䅉䅢求䍁䅁兙畂䝁䅑䅉祂䝁䅫睚灂䝁䅑䅉浂䝁䅷党㑂䍁䅁䅕䑂䕁䅉督獁䍁䅁兙畂䝁䅑䅉橂䡁䅕督あ䝁䄸兢杁䝁䅅督穂䝁䅕兢楂䝁䅷兡求䡁䅍䅉灂䝁䄴睙獂䡁䅕䅚灂䝁䄴睚杁䝁䅉兙橂䝁䅳䅣獂䝁䅅杢求䍁䅁兙畂䝁䅑䅉瑂䝁䅫䅚瑁䡁䅁䅢桂䝁䄴党杁䝁䅅督穂䝁䅕兢楂䝁䅷兡求䡁䅍䅌杁䝁䅙䅢求䡁䅧兡楂䝁䅷党杁䝁䅅杢歂䍁䅁杣灂䝁䅣兡歂䍁䄰杚獂䝁䅕䅥杁䝁䅅督穂䝁䅕兢楂䝁䅷兡求䡁䅍䅌杁䝁䅅杢歂䍁䅁杕䝂䍁䅁兙穂䡁䅍党瑂䝁䅉䅢灂䝁䅕督獁䍁䅁兙穂䍁䅁睤求䝁䅷䅢杁䝁䅅督杁䝁䅍睢畂䡁䅙党畂䡁䅑兡療䝁䄴兙獂䍁䅁䅕䑂䕁䅉督獁䍁䅁督ㅂ䝁䅍䅡杁䝁䅅督杁䡁䅍兡畂䝁䅣䅢求䍁䄰督灂䝁䅑党歂䍁䅷䅉歂䝁䄸兤楂䝁䅷党瑁䡁䅍兡歂䝁䅕䅚獁䍁䅁兙畂䝁䅑䅉瑂䡁䅕䅢あ䝁䅫兌獂䝁䅅入求䡁䅉䅉楂䝁䄸兙祂䝁䅑督畁䍁䅁兑歂䝁䅑兡あ䝁䅫睢畂䝁䅅䅢獂䡁䅫䅌杁䝁䅫䅤杁䝁䄸杚浂䝁䅕杣穂䍁䅁兣ㅂ䝁䅫睙牂䍁䅁䅤ㅂ䡁䅉杢桂䡁䅉睢ㅂ䝁䄴䅚杁䡁䅍党祂䡁䅙兡橂䝁䅕督獁䍁䅁睤潂䝁䅫睙潂䍁䅁兡畂䝁䅍䅢ㅂ䝁䅑党穂䍁䅁䅣祂䝁䄸䅤療䡁䅑入睂䝁䅕䅉睂䡁䅉睢歂䡁䅕睙あ䝁䅫睢畂䍁䅁兙畂䝁䅑䅉祂䝁䅅兢睂䍁䄰䅤療䍁䄰杤療䝁䅷兤瑂䝁䅕䅉睂䡁䅉睢歂䡁䅕睙あ䝁䅫睢畂䍁䅷䅉桂䝁䄴䅚杁䡁䅑䅡求䡁䅉兢桂䝁䅷䅉瑂䝁䅅杢桂䝁䅣党瑂䝁䅕杢あ䍁䄴䅉啂䝁䅧党杁䝁䅍睢瑂䡁䅁兙畂䡁䅫䅉穂䝁䅕杣㉂䝁䅕督杁䝁䄸杣灂䝁䅣兡畂䝁䅅䅢杁䝁䅕兣ㅂ䝁䅫䅣瑂䝁䅕杢あ䍁䅁兢桂䝁䄴兤浂䝁䅅睙あ䡁䅕杣求䡁䅉督杁䝁䅅杢歂䍁䅁党獂䝁䅕睙あ䡁䅉睢畂䝁䅫睙杁䝁䄰兙畂䡁䅕杚桂䝁䅍䅤ㅂ䡁䅉兡畂䝁䅣䅉穂䝁䅕杣㉂䝁䅫睙求䡁䅍䅉睂䡁䅉睢㉂䝁䅫䅚求䡁䅉督獁䍁䅁睢祂䝁䅫睚灂䝁䄴兙獂䍁䅁䅚求䡁䅍兡湂䝁䄴䅉瑂䝁䅅杢ㅂ䝁䅙兙橂䡁䅑兤祂䝁䅕杣穂䍁䅷䅉歂䝁䅫督あ䡁䅉兡楂䡁䅕䅤療䡁䅉督獁䍁䅁兙畂䝁䅑䅉湂䝁䄸杤求䡁䅉杢瑂䝁䅕杢あ䍁䅁兙湂䝁䅕杢橂䝁䅫党穂䑁䅳䅉桂䝁䄴䅚杁䝁䅅党祂䝁䄸督睂䝁䅅睙求䍁䅁兙畂䝁䅑䅉歂䝁䅕杚求䝁䄴督求䍁䅷䅉歂䝁䅅䅤桂䍁䅁睙求䝁䄴䅤求䡁䅉䅉橂䝁䄸兢睂䡁䅕䅤灂䝁䄴睚獁䍁䅁兙ㅂ䡁䅑睢瑂䝁䄸䅤灂䡁䅙党獁䍁䅁兢求䝁䅑兡橂䝁䅅䅢獁䍁䅁兡畂䝁䅑兤穂䡁䅑杣灂䝁䅅䅢獁䍁䅁兙畂䝁䅑䅉灂䝁䄴督あ䡁䅉兤瑂䝁䅕杢あ䝁䅅䅤灂䝁䄸杢獁䍁䅁兙穂䍁䅁睤求䝁䅷䅢杁䝁䅅督杁䝁䄴党あ䡁䅣睢祂䝁䅳兡畂䝁䅣䅉桂䡁䅁䅣獂䝁䅫睙桂䡁䅑兡療䝁䄴督畁䍁䅁䅖啂䕁䄰䅉啂䝁䅕睙潂䝁䄴睢獂䝁䄸睚灂䝁䅕督獁䍁䅁兓畂䝁䅍杌杁䡁䅣兙穂䍁䅁兡畂䝁䅍睢祂䡁䅁睢祂䝁䅅䅤求䝁䅑䅉灂䝁䄴䅉硁䑁䅫睎㑁䍁䅁兙畂䝁䅑䅉灂䡁䅍䅉潂䝁䅕兙歂䡁䅅兤桂䡁䅉䅤求䡁䅉党歂䍁䅁兡畂䍁䅁睕桂䝁䄴䅤桂䍁䅁兑畂䝁䅅䅌杁䕁䅍兙獂䝁䅫杚療䡁䅉杢灂䝁䅅杌䅁䕁塳䅁䭁䅁䅁䅖啂䙁䅣睔䅁䉁䍯䅁䥁䅁䅁䅖奂䕁䄴䅁楁睁䅁杩䅧䙁䅑䅗佂䕁䄰䅉䙂䝁䄴党祂䝁䅣入獁䍁䅁兓畂䝁䅍杌獁䍁䅁䅤潂䡁䅉睢ㅂ䝁䅣䅡杁䝁䅫䅤穂䍁䅁督ㅂ䝁䅉督灂䝁䅑兡桂䡁䅉兡求䡁䅍䅌杁䡁䅁杣療䡁䅙兡歂䝁䅕督杁䝁䅕䅢求䝁䅍䅤祂䝁䅫睙灂䡁䅑入杁䝁䅅杢歂䍁䅁党獂䝁䅕睙あ䡁䅉兡橂䍁䅁督求䡁䅉杤灂䝁䅍党穂䍁䅁兡畂䍁䅁䅤潂䝁䅕䅉噂䝁䄴兡あ䝁䅕䅚杁䙁䅍䅤桂䡁䅑党穂䍁䄴䅉䩂䡁䅑䅉療䡁䅁党祂䝁䅅䅤求䡁䅍䅉あ䝁䅧杣療䡁䅕睚潂䍁䅁䅕ㅂ䝁䅉䅢灂䝁䅍䅉呂䝁䅕杣㉂䝁䅫睙求䍁䅁睑療䝁䄰䅣桂䝁䄴入杁䝁䄸杚杁䕁䄴党㍂䍁䅁兔求䡁䅧兡橂䝁䄸䅉潁䙁䅁杔乂䍁䅫䅉桂䝁䄴䅚杁䙁䅑党㑂䝁䅅督瑁䕁䄴党㍂䍁䅁兔求䡁䅧兡橂䝁䄸䅉兂䝁䄸睤求䡁䅉䅉䑂䝁䄸兢睂䝁䅅杢㕂䍁䅁䅋啂䕁䄴兔兂䍁䅫䅉穂䝁䅕睚瑂䝁䅕杢あ䡁䅍杌杁䙁䅑䅡求䍁䅁䅕佂䕁䄰䅉穂䝁䅕睚瑂䝁䅕杢あ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杌杁䙁䅑䅡求䍁䅁督求䝁䅣兢求䝁䄴䅤杁䝁䄸睤畂䡁䅍䅉桂䝁䄴䅚杁䝁䅷党桂䡁䅍党穂䍁䅁睙療䝁䄰兢ㅂ䝁䄴兡橂䝁䅅䅤灂䝁䄸杢穂䍁䅷䅉療䝁䅙杚灂䝁䅍党杁䝁䅅杢歂䍁䅁睢あ䝁䅧党祂䍁䅁党硂䡁䅕兡睂䝁䄰党畂䡁䅑䅌杁䝁䄸杚浂䝁䅫睙求䍁䅁督睂䝁䅅睙求䍁䅷䅉㉂䝁䅕䅡灂䝁䅍䅢求䡁䅍䅌杁䝁䅅杢歂䍁䅁杣求䝁䅅䅢杁䝁䅕督あ䝁䅅䅤求䍁䄴䅉䩂䡁䅑䅉湂䝁䅕杢求䡁䅉兙あ䝁䅕督杁䝁䅕䅢求䝁䅍䅤祂䝁䅫睙灂䡁䅑入杁䡁䅕督灂䝁䄴睚杁䝁䅍睢桂䝁䅷䅌杁䝁䄴兙あ䡁䅕杣桂䝁䅷䅉湂䝁䅅督杁䝁䅅杢歂䍁䅁睢灂䝁䅷䅌杁䝁䅅杢歂䍁䅁杢ㅂ䝁䅍䅢求䝁䅅杣杁䝁䅙兤求䝁䅷䅉桂䝁䄴䅚杁䡁䅣兙穂䡁䅑党獁䍁䅁兙穂䍁䅁睤求䝁䅷䅢杁䝁䅅督杁䡁䅍睢獂䝁䅅杣獁䍁䅁睤灂䝁䄴䅚獁䍁䅁睚求䝁䄸䅤潂䝁䅕杣瑂䝁䅅䅢獁䍁䅁兙畂䝁䅑䅉楂䝁䅅䅤あ䝁䅕杣㕂䍁䅁督あ䝁䄸杣桂䝁䅣党杁䝁䅕杢求䡁䅉睚㕂䍁䅁督療䡁䅕杣橂䝁䅕督畁䍁䅁䅖潂䝁䅕䅉啂䕁䄴兔兂䍁䅁督求䝁䅣兢求䝁䄴䅤杁䡁䅁杣療䡁䅙兡歂䝁䅕督杁䡁䅉党湂䡁䅕䅢桂䡁䅑党歂䍁䅁䅤祂䝁䅅杢穂䝁䄰兡穂䡁䅍兡療䝁䄴䅉桂䝁䄴䅚杁䝁䅑兡穂䡁䅑杣灂䝁䅉兤あ䝁䅫睢畂䍁䅁督求䡁䅉杤灂䝁䅍党穂䍁䄴䅉啂䝁䅧党杁䡁䅍党湂䝁䄰党畂䡁䅑䅉桂䝁䅷督療䍁䅁睢㍂䝁䄴督杁䝁䅅杢歂䍁䅁䅢求䝁䅅督求䡁䅍䅉㉂䝁䅕䅡灂䝁䅍䅢求䡁䅍䅌杁䡁䅍党祂䡁䅙兡橂䝁䅕䅉浂䝁䅅睙灂䝁䅷兡あ䝁䅫党穂䍁䅷䅉桂䝁䄴䅚杁䝁䄸杚浂䝁䅫睙求䍁䅁䅢療䝁䅍兙あ䝁䅫睢畂䡁䅍䅉あ䝁䅧杣療䡁䅕睚潂䝁䄸兤あ䍁䅁兡あ䡁䅍䅉穂䝁䅕杣㉂䝁䅫睙求䍁䅁䅤求䡁䅉杣灂䡁䅑睢祂䡁䅫杌杁䙁䅑䅡求䍁䅁睙療䝁䄰䅣桂䝁䄴入杁䡁䅍党祂䡁䅙党穂䍁䅁杣求䡁䅍兡歂䝁䅕杢あ䝁䅫兙獂䍁䅷䅉橂䝁䄸兢瑂䝁䅕杣橂䝁䅫兙獂䍁䅷䅉桂䝁䄴䅚杁䝁䅫杢歂䡁䅕督あ䡁䅉兡桂䝁䅷䅉橂䡁䅕督あ䝁䄸兢求䡁䅉督杁䝁䅅杢歂䍁䅁党畂䝁䅑兌ㅂ䡁䅍党祂䡁䅍䅉療䝁䅙䅉求䝁䅷党橂䡁䅑杣灂䝁䅍兡あ䡁䅫䅉灂䝁䄴䅉佂䝁䅕睤杁䕁䄰党㑂䝁䅫睙療䍁䅁兙畂䝁䅑䅉啂䝁䅕䅥桂䡁䅍杌杁䙁䅑䅡求䍁䅁睙療䝁䄰䅣桂䝁䄴入杁䡁䅣兙穂䍁䅁杚療䡁䅉兢求䡁䅉䅢㕂䍁䅁睡畂䝁䄸睤畂䍁䅁兙穂䍁䅁䅕佂䕁䄰䅉卂䝁䅕督療䡁䅕杣橂䝁䅕督獁䍁䅁兓畂䝁䅍䅉桂䝁䄴䅚杁䝁䅍䅡桂䝁䄴睚求䝁䅑䅉灂䡁䅑督杁䝁䄴兙瑂䝁䅕䅉あ䝁䄸䅉啂䙁䅧杔乂䍁䅁兒畂䝁䅕杣湂䡁䅫䅌杁䕁䅫杢橂䍁䄴䅉灂䝁䄴䅉䉂䡁䅕睚ㅂ䡁䅍䅤杁䑁䅉䅍祁䑁䅑杌杁䙁䅑䅗佂䕁䄰䅉䙂䝁䄴党祂䝁䅣入獁䍁䅁兓畂䝁䅍杌杁䡁䅣兙穂䍁䅁杚療䡁䅕杢歂䝁䅕䅚杁䝁䅫杢杁䑁䅅䅏㑁䑁䅉䅉桂䝁䄴䅚杁䝁䅫督杁䝁䅉兙穂䝁䅕䅚杁䝁䅫杢杁䕁䅅䅢楂䡁䅕兣ㅂ䝁䅕杣硂䡁䅕党獁䍁䅁杔求䡁䅣䅉乂䝁䅕䅥灂䝁䅍睢畁䅁䅁䉦䅧䅁䅧䅁啂䙁䅧䅖䅁䱁䍙䅁䥁䅁䅁䅖婂䕁䅷䅁塂睁䅁朹䅷䙁䅑兙牂䝁䅕兌啂䡁䅣睢杁䕁䅫杢あ䝁䅕杣桂䝁䅍䅤灂䡁䅙党杁䙁䅍睢浂䡁䅑睤桂䡁䅉党獁䍁䅁兓畂䝁䅍杌杁䝁䅑党㉂䝁䅕䅢療䡁䅁督獁䍁䅁䅣ㅂ䝁䅉䅢灂䡁䅍䅡求䡁䅍䅌杁䝁䅅杢歂䍁䅁兢桂䡁䅉睡求䡁䅑督杁䝁䅫杢あ䝁䅕杣桂䝁䅍䅤灂䡁䅙党杁䝁䅕杢あ䝁䅕杣あ䝁䅅兡畂䝁䄰党畂䡁䅑䅉穂䝁䄸䅢ㅂ䡁䅑兡療䝁䄴督杁䝁䅙睢祂䍁䅁睙療䝁䄴督ㅂ䝁䄰党祂䡁䅍䅉㍂䝁䄸杣獂䝁䅑睤灂䝁䅑党畁䍁䅁兓あ䍁䅁䅚求䡁䅙党獂䝁䄸䅣穂䍁䅁兙畂䝁䅑䅉睂䡁䅕杙獂䝁䅫督潂䝁䅕督杁䝁䅅睙あ䝁䅫睢畂䍁䄸兙歂䡁䅙党畂䡁䅑兤祂䝁䅕䅉睂䡁䅉睢歂䡁䅕睙あ䡁䅍䅉ㅂ䝁䄴䅚求䡁䅉䅉あ䝁䅧党杁䕁䅣杣桂䝁䄴䅚杁䙁䅑䅡求䝁䅙䅤杁䕁䅅兤あ䝁䄸䅌杁䕁䅷兑杁䕁䄴睢灂䡁䅉党獁䍁䅁兔桂䡁䅧䅉兂䝁䅅入畂䝁䅕䅌杁䕁䄰兡歂䝁䄴兡湂䝁䅧䅤杁䕁䅍䅢ㅂ䝁䅉䅌杁䝁䅅杢歂䍁䅁杕求䝁䅑䅉䕂䝁䅕兙歂䍁䅁杕求䝁䅑党瑂䡁䅁䅤灂䝁䄸杢杁䝁䄴兙瑂䝁䅕督獁䍁䅁兙穂䍁䅁睤求䝁䅷䅢杁䝁䅅督杁䝁䄸䅤潂䝁䅕杣杁䝁䅙杣桂䝁䄴睙潂䝁䅫督求䡁䅍杌杁䙁䅑䅡求䍁䅁睙療䝁䄰䅣桂䝁䄴入杁䝁䅅䅢穂䝁䄸䅉睂䡁䅕杙獂䝁䅫督潂䝁䅕督杁䡁䅙兙祂䝁䅫睢ㅂ䡁䅍䅉求䝁䄴䅤求䡁䅉䅤桂䝁䅫杢瑂䝁䅕杢あ䍁䅁䅣祂䝁䄸䅣求䡁䅉䅤灂䝁䅕督杁䝁䅅睙祂䝁䄸督穂䍁䅁杤桂䡁䅉兡療䡁䅕督杁䡁䅁䅢桂䡁䅑杚療䡁䅉兢穂䍁䅁兙畂䝁䅑䅉桂䍁䅁杣桂䝁䄴睚求䍁䅁睢浂䍁䅁睚求䝁䄴杣求䡁䅍䅌杁䡁䅍兤橂䝁䅧䅉桂䡁䅍䅉穂䝁䅧睢療䡁䅑党祂䍁䅷䅉桂䝁䅍䅤灂䝁䄸杢獁䍁䅁杣療䝁䅷党瑁䡁䅁䅢桂䡁䅫兡畂䝁䅣䅌杁䡁䅍䅤祂䝁䅅䅤求䝁䅣入獁䍁䅁督睂䝁䄸杣あ䡁䅍䅌杁䝁䅅杢歂䍁䅁杚桂䝁䄰兡獂䡁䅫睌橂䝁䅅督ㅂ䝁䅅䅢杁䝁䅕杢あ䝁䅕杣あ䝁䅅兡畂䝁䄰党畂䡁䅑䅉ㅂ䝁䄴䅚求䡁䅉䅉あ䝁䅧党杁䕁䅉兡療䙁䅍䅡療䝁䅍睡獁䍁䅁兔桂䝁䅙兡桂䍁䅷䅉呂䝁䅫䅚杁䕁䄰党灂䝁䅕杣湁䡁䅍䅉䑂䝁䅫杤灂䝁䅷兡㙂䝁䅅䅤灂䝁䄸杢獁䍁䅁䅗䑂䕁䄸兔杁䡁䅍党祂䝁䅫党穂䍁䅷䅉䍂䝁䄸杣歂䝁䅕杣獂䝁䅅杢歂䡁䅍䅌杁䝁䅅杢歂䍁䅁䅖灂䝁䄴入杁䙁䅑兡畂䝁䅅升穂䍁䅁睖療䝁䄴䅚求䡁䅉䅢桂䝁䄴䅚杁䝁䄴兙瑂䝁䅕督畁䍁䅁兓畂䍁䅁兙歂䝁䅑兡あ䝁䅫睢畂䍁䅷䅉灂䡁䅑䅉睂䡁䅕杙獂䝁䅫督潂䝁䅕督杁䡁䅍䅣療䡁䅉䅤穂䍁䅁督灂䝁䄰兤獂䝁䅅䅤灂䝁䄸杢杁䡁䅑兡あ䝁䅷党穂䍁䅁睙療䝁䄰䅣祂䝁䅫督灂䝁䄴睚杁䕁䄴村䉂䍁䅁杍䱂䍁䅁督求䡁䅉兡求䡁䅍䅌杁䝁䅅䅉楂䝁䅅督牂䝁䅕䅤楂䝁䅅䅢獂䍁䅁杤灂䝁䅑党療䍁䅁睚桂䝁䄰党㝁䍁䅁䅤潂䝁䅕䅉塂䙁䅣兒杁䑁䅉睓杁䡁䅁杣療䝁䅙党穂䡁䅍兡療䝁䄴兙獂䍁䅁睤祂䝁䅕督あ䝁䅷兡畂䝁䅣䅉穂䝁䅕杣灂䝁䅕督㝁䍁䅁兢療䝁䅉兡獂䝁䅕䅉あ䝁䅫䅤獂䝁䅕督獁䍁䅁兡畂䝁䅍䅢ㅂ䝁䅑兡畂䝁䅣䅉塂䙁䅣兒杁䙁䅍兤睂䝁䅕杣䑂䝁䅅杣歂䑁䅳䅉桂䝁䄴䅚杁䙁䅁睒䉂䍁䅁䅖偂䙁䅕杕杁䑁䅉睓畁䍁䅁杒ㅂ䡁䅉䅤潂䝁䅕杣獁䍁䅁䅤潂䝁䅕䅉橂䝁䄸兢睂䝁䅅杢㕂䍁䅁睢浂䝁䅙党祂䡁䅍䅉䱂䝁䅕杣楂䝁䅅䅢杁䙁䅍䅣桂䝁䅍党杁䙁䅁杣療䝁䅣杣桂䝁䄰䅉桂䝁䄴䅚杁䕁䄸䅢獂䝁䅫睔獂䝁䅷兡杁䙁䅣睢祂䝁䅷䅚㝁䍁䅁杚祂䝁䅕党瑁䡁䅑睢瑁䡁䅁䅢桂䡁䅫䅉瑂䝁䄸杙灂䝁䅷党杁䝁䅣兙瑂䝁䅕督獁䍁䅁督ㅂ䝁䅍䅡杁䝁䅅督杁䕁䅍睕卂䍁䅁杕桂䝁䅍兡畂䝁䅣䅌杁䕁䅑杣桂䝁䅣睢畂䍁䅁睑灂䡁䅑入獁䍁䅁兒瑂䡁䅁兡祂䝁䅕督杁䍁䅙䅉兂䡁䅕来㙂䝁䅷党穂䍁䅷䅉䝂䝁䅅杣瑂䙁䅙兡獂䝁䅷党獁䍁䅁睒療䝁䅷杚杁䙁䅉兡㉂䝁䅅䅢獁䍁䅁䅓桂䡁䅉杣㕂䍁䅁䅕療䡁䅑䅤求䡁䅉杏杁䙁䅁兤㙂䡁䅯䅢求䡁䅍䅉流䍁䅁睕睂䝁䅕䅢獂䡁䅍䅌杁䕁䄰兙あ䝁䅍䅡杁䕁䅙兙橂䡁䅑睢祂䡁䅫光獁䍁䅁兔求䡁䅉睚求䍁䅁䅒祂䝁䅅睚療䝁䄴督桁䍁䅷䅉乂䝁䅕杣湂䝁䅕䅉乂䝁䅅睚灂䝁䅍光獁䍁䅁兔療䝁䄴督あ䝁䅕杣杁䕁䅷党湂䝁䅕杢歂䡁䅍䅌杁䙁䅑睢療䝁䄴䅉䍂䝁䅷兙穂䡁䅑䅌杁䙁䅑睢睂䍁䅁兒獂䝁䅕杤求䝁䄴䅌杁䙁䅑睢睂䍁䅁䅖祂䝁䄸睢睂䡁䅍䅌杁䙁䅑睢㕂䍁䅁村獂䝁䅅督あ䍁䅷䅉啂䡁䅣睢杁䕁䅑睢あ䡁䅍䅌杁䙁䅣睢祂䝁䅑督杁䙁䅣兡あ䝁䅧䅉䝂䡁䅉兡求䝁䄴䅚穂䍁䅷䅉桂䝁䄴䅚杁䙁䅯入畂䝁䅣兙杁䙁䅁睢牂䝁䅕杣㝁䍁䅁兙畂䝁䅑䅉潂䡁䅫䅣求䡁䅉兌橂䝁䅅督ㅂ䝁䅅䅢杁䝁䄰睢楂䝁䅫䅢求䍁䅁䅤灂䡁䅑䅢求䡁䅍䅌杁䝁䅫杢橂䝁䅷兤歂䝁䅫杢湂䍁䅁杒灂䝁䅷䅢杁䡁䅑䅡求䍁䅁杒祂䝁䅫䅚湂䝁䅕光獁䍁䅁䅕桂䡁䅉睡灂䝁䄴睚杁䕁䅯兙瑂䍁䅁睍䕂䍁䅷䅉兂䝁䄸睤求䡁䅉䅉呂䝁䅷兙睂䍁䅷䅉兂䡁䅕䅢獂䍁䅁䅤潂䝁䅕䅉兂䝁䅫杢獁䍁䅁䅖㍂䝁䅫督あ䝁䅕䅚杁䙁䅑兙畂䝁䅣䅢求䍁䅷䅉桂䝁䄴䅚杁䙁䅑兙畂䝁䅣䅢求䝁䅑䅉呂䝁䄴兙牂䝁䅕督畁䍁䅁兓あ䡁䅍䅉睂䡁䅉睢歂䡁䅕睙あ䡁䅍䅉桂䡁䅉党杁䝁䅑党穂䝁䅫睚畂䝁䅕䅚杁䝁䅙睢祂䍁䅁睙療䝁䄴督療䝁䅷党杁䝁䅣兙瑂䝁䅫杢湂䍁䅁督㕂䡁䅍䅤求䝁䄰督㝁䍁䅁䅣求䡁䅉督療䝁䄴兙獂䍁䅁睙療䝁䄰䅣ㅂ䡁䅑党祂䡁䅍睏杁䝁䅅杢歂䍁䅁兢療䝁䅉兡獂䝁䅕督杁䝁䅍睢瑂䡁䅁杣灂䡁䅍兡畂䝁䅣䅉穂䝁䄰兙祂䡁䅑䅣潂䝁䄸杢求䡁䅍䅉桂䝁䄴䅚杁䡁䅑兙楂䝁䅷党あ䡁䅍杌杁䙁䅑䅡求䍁䅁睙療䝁䄰䅣桂䝁䄴入杁䡁䅁杣療䡁䅙兡歂䝁䅕督杁䝁䅫䅤穂䍁䅁䅣祂䝁䄸䅚ㅂ䝁䅍䅤穂䍁䅁䅤潂䡁䅉睢ㅂ䝁䅣䅡杁䡁䅁䅡㕂䡁䅍兡橂䝁䅅䅢杁䡁䅉党あ䝁䅅兡獂䍁䅷䅉歂䝁䅫睚灂䡁䅑兙獂䍁䅁䅚療䡁䅣杢獂䝁䄸兙歂䍁䅷䅉療䝁䄴䅢灂䝁䄴党杁䡁䅁䅢桂䡁䅑杚療䡁䅉兢穂䍁䅷䅉桂䝁䄴䅚杁䝁䅍䅢療䡁䅕䅚杁䡁䅍䅤祂䝁䅕兙瑂䝁䅫杢湂䍁䅁督求䡁䅉杤灂䝁䅍党穂䍁䄴䅉啂䝁䅅睡求䍁䄰䅖㍂䝁䄸䅉䩂䝁䄴䅤求䡁䅉兙橂䡁䅑兡㉂䝁䅕䅉呂䝁䄸杚あ䡁䅣兙祂䝁䅕䅌杁䕁䅫杢橂䍁䄴䅉㍂䝁䅅督杁䝁䅫杢橂䝁䄸杣睂䝁䄸杣桂䡁䅑党歂䍁䅁兡畂䍁䅁免㕁䑁䅫睍杁䝁䅅杢歂䍁䅁兡穂䍁䅁杙桂䡁䅍党歂䍁䅁兡畂䍁䅁杔求䡁䅣䅉婂䝁䄸杣牂䍁䅷䅉佂䝁䅕睤杁䙁䅫睢祂䝁䅳杌䅁䡁夰䅁㉂杁䅁䅖桂䝁䅷睢穂䍁䅁兒畂䝁䅕杣湂䡁䅫䅉䩂䝁䄴睙畁䍁䅷䅉あ䝁䅧杣療䡁䅕睚潂䍁䅁兡あ䡁䅍䅉穂䡁䅕杙穂䝁䅫䅚灂䝁䅅杣灂䝁䅕督獁䍁䅁党畂䝁䅣兙湂䝁䅕督杁䝁䅫杢杁䡁䅑䅡求䍁䅁党㑂䡁䅁䅢療䡁䅉兙あ䝁䅫睢畂䍁䅁兙畂䝁䅑䅉睂䡁䅉睢歂䡁䅕睙あ䝁䅫睢畂䍁䅁睢浂䍁䅁睢灂䝁䅷䅌杁䝁䄴兙あ䡁䅕杣桂䝁䅷䅉湂䝁䅅督獁䍁䅁兙畂䝁䅑䅉畂䝁䅅䅤ㅂ䡁䅉兙獂䍁䅁睚桂䡁䅍䅉獂䝁䅫兣ㅂ䝁䅫䅚穂䍁䅁兡畂䍁䅁䅤潂䝁䅕䅉噂䝁䄴兡あ䝁䅕䅚杁䙁䅍䅤桂䡁䅑党穂䍁䅁兙畂䝁䅑䅉乂䝁䅕䅥灂䝁䅍睢畁䍁䅁兓あ䍁䅁兙獂䡁䅍睢杁䝁䅕杢湂䝁䅅睚求䡁䅍䅉灂䝁䄴䅉あ䝁䅧党杁䝁䅑党㉂䝁䅕䅢療䡁䅁兢求䝁䄴䅤杁䝁䄸杚杁䝁䅍兙祂䝁䅉睢畂䍁䅁睙桂䡁䅁䅤ㅂ䡁䅉党杁䝁䅅杢歂䍁䅁督求䡁䅅兤求䡁䅍䅤祂䝁䅅䅤灂䝁䄸杢畁䍁䅁䅖桂䝁䅷睢穂䍁䅁兒畂䝁䅕杣湂䡁䅫䅉䩂䝁䄴睙畁䍁䅁睤桂䡁䅍䅉浂䝁䄸兤畂䝁䅑党歂䍁䅁兡畂䍁䅁杍睁䑁䅅免杁䝁䅅杢歂䍁䅁兡穂䍁䅁䅡求䝁䅅䅚硂䡁䅕兙祂䡁䅑党祂䝁䅕䅚杁䝁䅫杢杁䕁䅧睢ㅂ䡁䅍䅤療䝁䄴䅌杁䙁䅑党㑂䝁䅅督畁䅁䅁桦䅧䅁䱑䅁啂䝁䅅杢歂䝁䅕兢杁䕁䅑兡桂䝁䅉党あ䝁䅕督杁䕁䅍兙祂䝁䅕䅌杁䕁䅫杢橂䍁䄴䅌杁䝁䅅䅉瑂䝁䅕䅚灂䝁䅍兙獂䍁䅁䅚求䡁䅙兡橂䝁䅕䅉橂䝁䄸兢睂䝁䅅杢㕂䍁䅷䅉歂䝁䅕督灂䝁䅣杢穂䍁䅷䅉歂䝁䅕杤求䝁䅷睢睂䡁䅍䅌杁䝁䅅杢歂䍁䅁睙療䝁䄰兢求䡁䅉睙灂䝁䅅䅢灂䡁䅯党穂䍁䅁䅤求䝁䅍䅡畂䝁䄸䅢療䝁䅣入杁䡁䅍睢獂䡁䅕䅤灂䝁䄸杢穂䍁䅁杚療䡁䅉䅉睂䝁䅕睢睂䝁䅷党杁䝁䅷兡㉂䝁䅫杢湂䍁䅁睤灂䡁䅑䅡杁䝁䅑兡桂䝁䅉党あ䝁䅕督杁䝁䅫杢杁䡁䅑䅡求䍁䅁兖畂䝁䅫䅤求䝁䅑䅉呂䡁䅑兙あ䝁䅕督杁䝁䅅杢歂䍁䅁兡畂䡁䅑党祂䝁䄴兙あ䝁䅫睢畂䝁䅅䅢獂䡁䅫杌杁䙁䅑䅡求䍁䅁睙療䝁䄰䅣桂䝁䄴入婁䡉䅍䅉浂䝁䅷兙湂䡁䅍䅡灂䡁䅁䅉睂䡁䅉睢歂䡁䅕睙あ䍁䅁兡穂䍁䅁䅤潂䝁䅕䅉あ䑁䅯督獂䝁䅫兢杁䙁䅧杍杁䝁䅫杢穂䡁䅕䅢灂䝁䄴䅉歂䝁䅕䅢灂䡁䅙党祂䡁䅫䅉穂䡁䅫督あ䝁䅕兢獁䍁䅁兙杁䡁䅁兤瑂䡁䅁䅉睂䝁䅷兙あ䝁䅙睢祂䝁䄰䅉浂䝁䄸杣杁䝁䄰兙畂䝁䅅睚灂䝁䄴睚杁䝁䅫杢穂䡁䅕䅢灂䝁䄴䅉歂䝁䅕䅢灂䡁䅙党祂䡁䅫䅉桂䝁䄴䅚杁䝁䅑兡穂䡁䅁䅢桂䡁䅫䅉橂䝁䄸杢あ䝁䅫杢ㅂ䝁䄸兤穂䍁䅁睚獂䡁䅕睙療䡁䅍党杁䝁䄰睢畂䝁䅫䅤療䡁䅉兡畂䝁䅣䅉穂䝁䅕杢穂䝁䄸杣杁䝁䅫杢浂䝁䄸杣瑂䝁䅅䅤灂䝁䄸杢杁䝁䅑兡祂䝁䅕睙あ䝁䅷入杁䝁䄸杢杁䡁䅑䅡求䍁䅁䅣ㅂ䝁䄰䅣杁䝁䅧睢瑂䝁䅕䅉穂䝁䅍杣求䝁䅕杢㝁䍁䅁兙畂䝁䅑䅉啂䝁䅅杢歂䝁䅕兢杁䕁䄰睢楂䝁䅫䅉灂䝁䄴督ㅂ䝁䅷兡畂䍁䅁䅣ㅂ䝁䄰䅣獁䍁䅁兙畂䍁䅁兙ㅂ䡁䅑睢瑂䝁䅅䅤求䝁䅑䅉灂䝁䄴督ㅂ䝁䅷兡畂䍁䅁䅚求䝁䅷兡㉂䝁䅕杣㕂䍁䅁督㕂䡁䅍䅤求䝁䄰杌杁䕁䅫䅤杁䝁䅅䅢穂䝁䄸䅉穂䝁䅕䅢獂䡁䅍䅉穂䝁䅫杢湂䝁䅷党瑁䡁䅕督求䍁䅁䅣祂䝁䄸䅚ㅂ䝁䅍䅤穂䍁䅷䅉灂䝁䄴睙獂䡁䅕䅚灂䝁䄴睚杁䝁䅍兙祂䡁䅑杣灂䝁䅑睚求䡁䅍䅉浂䝁䄸杣杁䡁䅍䅤療䡁䅉兡畂䝁䅣䅉桂䝁䄴䅚杁䝁䅑党獂䝁䅫杤求䡁䅉兡畂䝁䅣䅉灂䝁䄴督ㅂ䝁䅷兡畂䍁䅷䅉桂䝁䄴䅚杁䝁䅫杢浂䡁䅕督灂䝁䄸杢杁䡁䅍党あ䡁䅍䅉あ䝁䅧兙あ䍁䅁睙療䝁䄴杢求䝁䅍䅤杁䡁䅑䅡求䍁䅁兡畂䡁䅍兤獂䝁䅫杢杁䡁䅁兤瑂䡁䅁䅉あ䝁䄸䅉あ䝁䅧党杁䡁䅕督求䡁䅉升穂䍁䅁杙療䝁䅑入畁䍁䅁兓畂䍁䅁兙歂䝁䅑兡あ䝁䅫睢畂䍁䅷䅉あ䝁䅧党杁䝁䅍睢瑂䡁䅁兙畂䡁䅫䅉療䝁䅙杚求䡁䅉督杁䙁䅑兙畂䝁䅑党瑂䍁䅁䅒求䡁䅙兡橂䝁䅕䅉噂䡁䅁䅚桂䡁䅑党祂䍁䅁兤穂䝁䅕䅚杁䡁䅑睢杁䡁䅕䅣歂䝁䅅䅤求䍁䅁䅤潂䝁䅕䅉睂䡁䅕兢睂䍁䅁督療䝁䅙䅤㍂䝁䅅杣求䍁䅁杚祂䝁䄸兢杁䝁䅅䅉睂䝁䅕杣穂䝁䄸杢桂䝁䅷䅉橂䝁䄸兢睂䡁䅕䅤求䡁䅉睏杁䙁䅑兙畂䝁䅑党瑂䍁䅁睕療䡁䅕杣橂䝁䅕䅌杁䝁䅅䅉㍂䝁䅕杙瑁䝁䅉兙穂䝁䅕䅚杁䝁䅑兙あ䝁䅅䅉瑂䝁䅅杢桂䝁䅣党瑂䝁䅕杢あ䍁䅁䅣獂䝁䅅䅤浂䝁䄸杣瑂䍁䅷䅉㍂䝁䅧兡橂䝁䅧䅉睂䡁䅉睢㉂䝁䅫䅚求䡁䅍䅉桂䍁䅁杤灂䡁䅍兤桂䝁䅷䅉㍂䝁䅅入杁䡁䅑睢杁䝁䅑兡穂䡁䅁䅢桂䡁䅫䅉歂䝁䅫兙楂䝁䅕䅤求䡁䅍䅉あ䝁䅧党祂䝁䅅䅣㕂䍁䅁兢桂䝁䄴兙湂䝁䅕兢求䝁䄴䅤杁䝁䅑兙あ䝁䅅䅉浂䡁䅉睢瑂䍁䅁䅤潂䝁䅕䅉睂䡁䅕兢睂䡁䅍䅌杁䝁䅫杢あ䝁䅕睚祂䝁䅅䅤求䝁䅑䅉䑂䕁䅣兔穂䍁䅷䅉桂䝁䄴䅚杁䡁䅍兤睂䡁䅁睢祂䡁䅑党歂䍁䅁杙獂䝁䄸睢歂䍁䅁睚獂䡁䅕睙療䡁䅍党杁䝁䄰党あ䝁䅕杣穂䑁䅳䅉桂䝁䄴䅚杁䙁䅍兤湂䝁䅅杣瑂䝁䅅䅤求䍁䅷䅉桂䍁䅁兢療䝁䅉兡獂䝁䅕䅉桂䡁䅁䅣杁䡁䅕督求䝁䅑䅉あ䝁䄸䅉潂䝁䅕䅢睂䍁䅁䅣求䝁䄸䅣獂䝁䅕䅉㉂䝁䅫督ㅂ䝁䅅䅢灂䡁䅯党杁䝁䅑兡桂䝁䅉党あ䝁䅕督杁䡁䅑䅡求䡁䅉兙睂䡁䅫䅉歂䝁䅅䅤桂䍁䄴䅉䩂䡁䅑䅉潂䝁䅅督杁䝁䅍睢獂䝁䅷兙楂䝁䄸杣桂䡁䅑兡療䝁䄴䅉桂䝁䅣杣求䝁䅕兢求䝁䄴䅤杁䡁䅣兡あ䝁䅧䅉あ䝁䅧党杁䙁䅕杢灂䡁䅙党祂䡁䅍兡あ䡁䅫䅉療䝁䅙䅉坂䝁䅫杣湂䝁䅫杢灂䝁䅅䅉䑂䝁䅕杢あ䝁䅕杣杁䝁䅙睢祂䍁䅁䅒灂䝁䅅杙求䡁䅑党穂䍁䅁䅖求䝁䅍䅡畂䝁䄸䅢療䝁䅣入杁䝁䅙睢祂䍁䅁杣求䡁䅍党桂䡁䅉睙潂䍁䅁兙畂䝁䅑䅉歂䝁䅕杤求䝁䅷睢睂䝁䄰党畂䡁䅑䅉療䝁䅙䅉浂䡁䅕䅢獂䡁䅫䅉桂䡁䅕䅤療䝁䄰兙あ䝁䅕䅚杁䝁䅍䅢療䡁䅍党歂䍁䄰䅢療䝁䄸䅣杁䝁䅫杢穂䡁䅕䅢灂䝁䄴䅉歂䝁䅕䅢灂䡁䅙党祂䡁䅫䅉穂䡁䅫督あ䝁䅕兢穂䍁䄴䅉啂䝁䅧党杁䝁䅍睢瑂䡁䅁兙畂䡁䅫䅉㍂䝁䅅督杁䝁䅙睢祂䝁䄰党祂䝁䅷入杁䝁䅳杢療䡁䅣杢杁䝁䅅督杁䙁䅁䅡獂䡁䅕兡歂䍁䅁兓畂䝁䅍杌杁䝁䅅杢歂䍁䅁睙潂䝁䅅杢湂䝁䅕䅚杁䝁䅫䅤穂䍁䅁杢桂䝁䄰党杁䡁䅑睢杁䙁䅑兙畂䝁䅑党瑂䍁䅁䅒灂䝁䅅杙求䡁䅑党穂䍁䅁睑桂䡁䅉党獁䍁䅁兓畂䝁䅍杌杁䝁䅫杢杁䕁䅯兙畂䡁䅕兙祂䡁䅫䅉祁䑁䅁䅍㑁䍁䄴䅉啂䝁䅅杢歂䝁䅕兢杁䕁䅑兡桂䝁䅉党あ䝁䅕督杁䕁䅍兙祂䝁䅕䅌杁䕁䅫杢橂䍁䄴䅉㍂䝁䅅督杁䝁䅫杢橂䝁䄸杣睂䝁䄸杣桂䡁䅑党歂䍁䅁兡畂䍁䅁杍睁䑁䅁李杁䝁䅅杢歂䍁䅁兡穂䍁䅁䅡求䝁䅅䅚硂䡁䅕兙祂䡁䅑党祂䝁䅕䅚杁䝁䅫杢杁䙁䅍兙畂䍁䅁䅒灂䝁䅕睚療䍁䅷䅉䑂䝁䅅䅢灂䝁䅙睢祂䝁䄴兡桂䍁䄴䅁⽂䅇䅁杋䅙䙁䅑兙畂䝁䅣党祂䍁䅁兓畂䝁䅍杌杁䍁䅧杔婂䙁䅍兒㙁䍁䅁睕䱂䙁䅑克杁䝁䅫督杁䝁䅅䅉獂䝁䅕兙歂䝁䅫杢湂䍁䅁睢㍂䝁䄴党祂䍁䅁兙畂䝁䅑䅉療䡁䅁党祂䝁䅅䅤療䡁䅉䅉療䝁䅙䅉療䡁䅕䅤獂䝁䅕䅤杁䝁䅅杢歂䍁䅁睢睂䝁䅕杢瑁䝁䅅兡祂䍁䅁杣求䡁䅑兙灂䝁䅷䅉穂䝁䅧睢睂䡁䅁兡畂䝁䅣䅉歂䝁䅕督あ䝁䅫杢桂䡁䅑兡療䝁䄴督獁䍁䅁睤灂䡁䅑䅡杁䝁䄸杤求䡁䅉䅉ぁ䑁䅍䅉㕂䝁䅕兙祂䡁䅍䅉療䝁䅙䅉求䡁䅧䅣求䡁䅉䅤灂䡁䅍党杁䝁䅫杢杁䡁䅑䅡求䍁䅁杣求䡁䅑兙灂䝁䅷䅉桂䝁䄴䅚杁䝁䄸兤あ䝁䅷党あ䍁䅁督潂䝁䄸䅣睂䝁䅫杢湂䍁䅁兡畂䝁䅑兤穂䡁䅑杣灂䝁䅕督畁䍁䅁䅖桂䝁䄴睚求䡁䅉睊穂䍁䅁䅣療䡁䅉䅤浂䝁䄸䅢灂䝁䄸䅉療䝁䅙䅉穁䑁䅧䅉療䡁䅕䅤獂䝁䅕䅤杁䝁䅍党畂䡁䅑党祂䡁䅍䅌杁䝁䄸杢求䍁䅁兙歂䝁䅯兙橂䝁䅕杢あ䍁䅁兢桂䝁䄴兙湂䝁䅕䅚杁䝁䅍党畂䡁䅑党祂䍁䅁兙畂䝁䅑䅉療䝁䄴党杁䝁䄸䅣求䝁䄴兌桂䝁䅫杣杁䝁䅷兡浂䝁䅕督あ䡁䅫䅢求䍁䅁睙求䝁䄴䅤求䡁䅉䅉橂䝁䄸兢睂䡁䅉兡穂䝁䅕督杁䝁䄸杤求䡁䅉䅉硁䑁䅕䅉瑂䝁䅫䅢獂䝁䅫睢畂䍁䅁督硂䡁䅕兙祂䝁䅕䅉浂䝁䅕党あ䍁䅁睤求䝁䅷䅢杁䡁䅁睢穂䝁䅫䅤灂䝁䄸杢求䝁䅑䅉桂䝁䅍杣療䡁䅍督杁䡁䅑睢ㅂ䡁䅉兡穂䡁䅑䅉歂䝁䅕督あ䝁䅫杢桂䡁䅑兡療䝁䄴督杁䝁䅅杢歂䍁䅁杤灂䝁䅉杣桂䝁䄴䅤杁䝁䄰兙祂䝁䅳党あ䡁䅍䅉灂䝁䄴䅉祁䑁䅁䅉噂䍁䄴睕畁䍁䅁督あ䝁䅅䅤求䡁䅍䅉桂䝁䄴䅚杁䕁䅍兙畂䝁䅅䅚桂䍁䄴䅉䉂䍁䅁䅣ㅂ䝁䅉䅢灂䝁䅍䅢㕂䍁䅁䅤祂䝁䅅䅚求䝁䅑䅉卂䕁䅕兓啂䍁䅁督灂䝁䄴睙求䍁䅁免㕁䑁䅫睍獁䍁䅁䅖桂䝁䄴睚求䡁䅉䅉橂䝁䄸杢あ䝁䅫杢ㅂ䝁䅕督杁䡁䅑睢杁䝁䅫杢畂䝁䄸杤桂䡁䅑党杁䡁䅑䅡求䍁䅁杣求䡁䅑兙灂䝁䅷䅉求䡁䅧䅣求䡁䅉兡求䝁䄴睙求䍁䅁杚療䡁䅉䅉灂䡁䅑督杁䡁䅍䅡療䡁䅁䅣求䡁䅉督杁䡁䅣兡あ䝁䅧䅉療䡁䅙党祂䍁䅁睍獁䑁䅁䅍睁䍁䅁督あ䝁䄸杣求䡁䅍䅉療䡁䅁党祂䝁䅅䅤求䝁䅑䅉楂䡁䅫䅉瑂䝁䄸杣求䍁䅁䅤潂䝁䅅杢杁䑁䅣䅍睁䍁䅁䅚灂䝁䅙杚求䡁䅉党畂䡁䅑䅉楂䡁䅉兙畂䝁䅑䅉畂䝁䅅兢求䍁䅁睙療䝁䄰䅣桂䝁䄴兡求䡁䅍杌杁䙁䅑兙畂䝁䅣党祂䍁䅁兡穂䍁䅁杚ㅂ䡁䅉杢灂䡁䅍䅡灂䝁䄴睚杁䝁䅅䅉䝂䝁䄸杣瑂䍁䅁䅏瑁䕁䅳䅉㍂䝁䅫䅤潂䍁䅁䅤潂䝁䅕䅉呂䝁䅕睙ㅂ䡁䅉兡あ䝁䅫党穂䍁䅁兙畂䝁䅑䅉䙂䡁䅧睙潂䝁䅅杢湂䝁䅕䅉䑂䝁䄸兢瑂䝁䅫督穂䝁䅫睢畂䍁䅁䅋楁䙁䅍兒䑂䍁䅉克杁䡁䅑䅡桂䡁䅑䅉灂䝁䄴睙獂䡁䅕䅚求䡁䅍䅉桂䍁䅁督ㅂ䡁䅁䅣獂䝁䅕兢求䝁䄴䅤桂䝁䅷䅉灂䝁䄴杚療䡁䅉兢桂䡁䅑兡療䝁䄴䅉睂䝁䅅睙牂䝁䅅睚求䍁䅁杚療䡁䅉䅉あ䝁䅧党杁䡁䅅兤桂䡁䅉䅤求䡁䅉䅉桂䝁䄴䅚杁䡁䅫党桂䡁䅉䅉求䝁䄴䅚求䝁䅑䅉䕂䝁䅕睙求䝁䄰杙求䡁䅉䅉穁䑁䅅䅌杁䑁䅉䅍祁䑁䅍杌䅁䥁奅䅁祃兄䅁䅖桂䡁䅁党穂䡁䅑杣㕂䍁䅷䅉䩂䝁䄴睙畁䍁䅁䅣祂䝁䄸杤灂䝁䅑党穂䍁䅁䅢ㅂ䡁䅧兤祂䡁䅫䅉桂䝁䅍睙求䡁䅍督療䡁䅉兡求䡁䅍䅉桂䝁䄴䅚杁䝁䅉杣桂䝁䄴䅚求䝁䅑䅉獂䝁䅫杚求䡁䅍䅤㕂䝁䅷党杁䡁䅁杣療䝁䅑兤橂䡁䅑督杁䝁䅫杢杁䕁䄴睢祂䡁䅑䅡杁䕁䅅兢求䡁䅉兡橂䝁䅅䅌杁䕁䅣杣求䝁䅅䅤求䡁䅉䅉䑂䝁䅧兡畂䝁䅅䅌杁䡁䅉党穂䡁䅑䅉療䝁䅙䅉䉂䡁䅍兡桂䍁䅷䅉桂䝁䄴䅚杁䝁䅫杢あ䝁䅕杣畂䝁䅅䅤灂䝁䄸杢桂䝁䅷䅢㕂䍁䄴䅉啂䝁䅧党杁䝁䅍睢瑂䡁䅁兙畂䡁䅫䅉療䡁䅁党祂䝁䅅䅤求䡁䅍䅉灂䝁䄴䅉あ䝁䅧杣求䝁䅕䅉穂䝁䅕睚瑂䝁䅕杢あ䡁䅍杏杁䕁䅍睢桂䝁䅍䅡獁䍁䅁睓桂䡁䅑党杁䙁䅍䅣桂䝁䅑党獁䍁䅁兙畂䝁䅑䅉呂䡁䅑兤桂䡁䅉䅤杁䙁䅣党灂䡁䅑来瑂䝁䅅杢畁䍁䅁兓あ䍁䅁睢浂䝁䅙党祂䡁䅍䅉㍂䝁䄸兢求䝁䄴升穂䍁䅁䅡桂䝁䄴䅚楂䝁䅅睚穂䑁䅳䅉桂䝁䄴䅚杁䡁䅣睢瑂䝁䅕杢婁䡉䅍䅉桂䝁䅍睙求䡁䅍督療䡁䅉兡求䡁䅍䅌杁䡁䅍兤橂䝁䅧䅉桂䡁䅍䅉穂䝁䄰兙獂䝁䅷䅉獂䝁䅕兙あ䝁䅧党祂䍁䅁睚療䝁䄸䅚穂䍁䅁睤潂䝁䅫睙潂䍁䅁兡畂䝁䅍䅢ㅂ䝁䅑党穂䍁䅁兢灂䝁䄴兡杁䝁䅅杢歂䍁䅁兢灂䝁䅍杣療䍁䅁䅡桂䝁䄴䅚楂䝁䅅睚穂䍁䅷䅉瑂䝁䄸杢求䡁䅫䅉睂䝁䅫党橂䝁䅕督獁䍁䅁睤祂䝁䅫督あ䝁䅷党あ䡁䅍䅌杁䡁䅁睢ㅂ䝁䅍䅡求䡁䅍䅌杁䝁䅅杢歂䍁䅁睙療䡁䅍兢求䡁䅑兡橂䍁䅁睙桂䡁䅍党穂䍁䅷䅉桂䡁䅍䅉㍂䝁䅕䅢獂䍁䅁兙穂䍁䅁杢療䡁䅙党獂䡁䅑入杁䝁䅅睙橂䝁䅕督穂䝁䄸杣灂䝁䅕督杁䝁䅫杢橂䝁䅷兤歂䝁䅫杢湂䍁䅁兙歂䝁䅑杣求䡁䅍督杁䝁䅉睢療䝁䅳督獁䍁䅁䅤灂䝁䄰党杁䝁䄰兙畂䝁䅅睚求䝁䄰党畂䡁䅑䅉桂䝁䄴䅚杁䡁䅑杣桂䡁䅙党獂䍁䅁兙橂䝁䅍党穂䡁䅍睢祂䝁䅫党穂䍁䅷䅉穂䝁䅳党あ䝁䅍䅡楂䝁䄸睢牂䡁䅍䅌杁䝁䅅杢歂䍁䅁䅣療䡁䅉䅤浂䝁䄸䅢灂䝁䄸督㝁䍁䅁兙畂䝁䅑䅉楂䝁䅕䅢あ䡁䅍䅌杁䝁䅳党㕂䍁䅁杣灂䝁䄴睚穂䍁䅷䅉桂䝁䄴䅚杁䝁䅍䅡桂䡁䅉兢穂䍁䄴䅉啂䝁䅧党杁䝁䅍睢瑂䡁䅁兙畂䡁䅫䅉桂䝁䅷督療䍁䅁䅣祂䝁䄸杤灂䝁䅑党穂䍁䅁兢求䝁䄴䅉睂䡁䅉睢歂䡁䅕睙あ䡁䅍䅌杁䡁䅣䅡灂䝁䅍䅡杁䝁䅫杢橂䝁䅷兤歂䝁䅕督杁䝁䅉兙湂䍁䅁睙療䝁䅷䅢求䝁䅍䅤灂䝁䄸杢穂䍁䅷䅉穂䡁䅕睙潂䍁䅁兙穂䍁䅁杙ㅂ䡁䅍兡畂䝁䅕督穂䍁䅁睙桂䡁䅍党穂䍁䅷䅉橂䝁䄸兢睂䡁䅕䅤求䡁䅉䅉楂䝁䅅睚穂䍁䅷䅉瑂䝁䅕督穂䝁䅕杢湂䝁䅕杣瑁䡁䅍䅤㕂䝁䅷党杁䝁䅉兙湂䡁䅍䅌杁䝁䅉兙橂䝁䅳䅣桂䝁䅍睡穂䍁䅷䅉桂䝁䄴䅚杁䡁䅑睢あ䝁䅕督㝁䍁䅁督瑂䝁䅅䅢獂䍁䅁䅢求䝁䅅䅤潂䝁䅕杣杁䝁䅣睢療䝁䅑督杁䝁䅫杢橂䝁䅷兤歂䝁䅫杢湂䍁䅁睤桂䝁䅷䅢求䡁䅑督獁䍁䅁睙桂䡁䅉䅚杁䝁䅍兙穂䝁䅕督獁䍁䅁䅤祂䝁䅅杤求䝁䅷䅉療䡁䅉睚桂䝁䄴兡㙂䝁䅕杣穂䍁䅷䅉桂䝁䄴䅚杁䝁䅉党獂䡁䅑督㝁䍁䅁兙畂䝁䅑䅉浂䝁䄸睢あ䡁䅣党桂䡁䅉䅌杁䡁䅣兙あ䝁䅍䅡求䡁䅍䅌杁䝁䅙杣桂䝁䅣杣桂䝁䄴睙求䡁䅍䅌杁䡁䅍兤畂䝁䅣䅢桂䡁䅍督求䡁䅍䅌杁䝁䄴睢㉂䝁䅕䅢あ䡁䅫䅉桂䝁䅍睙求䡁䅍督療䡁䅉兡求䡁䅍䅌杁䝁䅅杢歂䍁䅁杣求䝁䅅䅚㕂䍁䄰䅤療䍁䄰睤求䝁䅅杣杁䝁䅫䅤求䝁䄰督畁䍁䅁兓畂䍁䅁兙歂䝁䅑兡あ䝁䅫睢畂䍁䅷䅉灂䡁䅑䅉療䝁䅙杚求䡁䅉督杁䝁䄸䅤潂䝁䅕杣杁䡁䅁杣療䝁䅑兤橂䡁䅑督杁䝁䅫杢橂䝁䅷兤歂䝁䅫杢湂䍁䅁睤療䝁䄰党畂䍁䅣督杁䝁䅙睢療䡁䅑睤求䝁䅅杣杁䝁䅅杢歂䍁䅁杚祂䝁䅅睚祂䝁䅅杢橂䝁䅕督㝁䍁䅁党㕂䝁䅕睤求䝁䅅杣杁䝁䅅杢歂䍁䅁督ㅂ䝁䄴睚獂䝁䅅督穂䝁䅕督㝁䍁䅁兙畂䝁䅑䅉煂䝁䅕睤求䝁䅷杣㕂䍁䅷䅉穂䡁䅕睙潂䍁䅁兙穂䍁䅁杙祂䝁䅅睙求䝁䅷党あ䡁䅍䅌杁䝁䄴党橂䝁䅳䅢桂䝁䅍党穂䍁䅷䅉祂䝁䅫杢湂䡁䅍䅌杁䝁䅅杢歂䍁䅁党桂䡁䅉杣灂䝁䄴睚穂䍁䅷䅉㍂䝁䅅䅤橂䝁䅧党穂䍁䅷䅉桂䝁䄴䅚杁䝁䄸䅤潂䝁䅕杣杁䡁䅣睢瑂䝁䅕杢湁䡁䅍䅉穂䝁䅕兙穂䝁䄸杢桂䝁䅷䅉獂䝁䅫杚求䡁䅍䅤㕂䝁䅷党杁䝁䅅䅣睂䝁䅅杣求䝁䅷䅉橂䝁䄸䅢獂䝁䅕睙あ䝁䅫睢畂䡁䅍䅌杁䝁䅫杢橂䝁䅷兤歂䝁䅫杢湂䍁䅁睢ㅂ䡁䅑党祂䡁䅣党桂䡁䅉䅌杁䡁䅉党桂䝁䅑入瑁䡁䅑睢瑁䡁䅣党桂䡁䅉䅉桂䝁䄴䅚杁䝁䅍睢獂䝁䅑䅉㍂䝁䅕兙あ䝁䅧党祂䍁䅁兙橂䝁䅍党穂䡁䅍睢祂䝁䅫党穂䍁䅷䅉穂䡁䅕睙潂䍁䅁兙穂䍁䅁睚獂䝁䄸杤求䡁䅍䅌杁䡁䅍睙桂䡁䅉杤求䡁䅍䅌杁䝁䅅杢歂䍁䅁䅡桂䡁䅑督畁䍁䅁杒ㅂ䡁䅉䅤潂䝁䅕杣獁䍁䅁䅤潂䝁䅕䅉橂䝁䄸兢睂䝁䅅杢㕂䍁䅁䅣祂䝁䄸杤灂䝁䅑党穂䍁䅁睡灂䝁䅑督杁䝁䅫䅤求䝁䄰督獁䍁䅁䅡療䡁䅕督求䡁䅣兙祂䝁䅕督獁䍁䅁兙畂䝁䅑䅉潂䝁䄸兢求䍁䅁兙橂䝁䅍党穂䡁䅍睢祂䝁䅫党穂䍁䅷䅉穂䡁䅕睙潂䍁䅁兙穂䍁䅁杚桂䡁䅍䅡灂䝁䄸杢杁䝁䅉党歂䝁䅑兡畂䝁䅣䅉桂䝁䄴䅚杁䡁䅑兙楂䝁䅷党㍂䝁䅅杣求䍁䅷䅉穂䡁䅑兙あ䝁䅫睢畂䝁䅕杣㕂䍁䅷䅉桂䝁䄴䅚杁䝁䅣兡浂䡁䅑督畁䍁䅁兓あ䍁䅁睢浂䝁䅙党祂䡁䅍䅉灂䡁䅑督杁䡁䅁杣療䝁䅑兤橂䡁䅑督杁䡁䅑䅡祂䝁䄸兤湂䝁䅧䅉祂䝁䅕䅤桂䝁䅫䅢杁䝁䅅杢歂䍁䅁睢ㅂ䡁䅑䅢求䡁䅑䅉穂䡁䅑睢祂䝁䅕督獁䍁䅁杙祂䝁䅅杢歂䍁䅁党瑁䝁䅍睢瑂䝁䄰党祂䝁䅍党杁䡁䅍兡あ䝁䅕督獁䍁䅁兙畂䝁䅑䅉橂䝁䄸杢橂䝁䅕督穂䝁䅫睢畂䍁䅁督潂䝁䄸䅣瑁䝁䅫杢瑁䡁䅍䅡療䡁䅁督獁䍁䅁睤潂䝁䄸䅢求䡁䅍兙獂䝁䅕䅌杁䝁䅅杢歂䍁䅁䅤潂䝁䅫杣歂䍁䄰䅣桂䡁䅉䅤㕂䍁䅁䅚灂䡁䅍䅤祂䝁䅫杙ㅂ䡁䅑睢祂䡁䅍䅉ㅂ䝁䄴䅚求䡁䅉䅉あ䝁䅧党杁䕁䅍睢桂䝁䅍䅡獁䍁䅁睓桂䡁䅑党杁䙁䅍䅣桂䝁䅑党獁䍁䅁兙畂䝁䅑䅉呂䡁䅑兤桂䡁䅉䅤杁䙁䅣党灂䡁䅑来瑂䝁䅅杢杁䝁䅉杣桂䝁䄴䅚杁䝁䄴兙瑂䝁䅕督畁䍁䅁䅖潂䝁䅕䅉橂䝁䄸兢睂䝁䅅杢㕂䍁䅁睤桂䡁䅍䅉浂䝁䄸杣瑂䝁䅕杣獂䡁䅫䅉牂䝁䄴睢㍂䝁䄴䅉桂䡁䅍䅉䑂䝁䄸兙橂䝁䅧䅌杁䕁䅫杢橂䍁䄴䅉桂䝁䄴䅚杁䝁䅍䅡桂䝁䄴睚求䝁䅑䅉灂䡁䅑督杁䝁䄴兙瑂䝁䅕䅉あ䝁䄸䅉啂䝁䅅䅣求䡁䅍䅤祂䡁䅫䅌杁䕁䅫杢橂䍁䄴䅉灂䝁䄴䅉偂䝁䅍䅤療䝁䅉党祂䍁䅁杍睁䑁䅅睎畁䍁䅁䅖桂䡁䅁党穂䡁䅑杣㕂䍁䅷䅉䩂䝁䄴睙畁䍁䅁睤桂䡁䅍䅉浂䝁䄸兤畂䝁䅑党歂䍁䅁兡畂䍁䅁免㕁䑁䅑免杁䝁䅅杢歂䍁䅁兡穂䍁䅁䅡求䝁䅅䅚硂䡁䅕兙祂䡁䅑党祂䝁䅕䅚杁䝁䅫杢杁䕁䄴党㍂䍁䅁兗療䡁䅉睡獁䍁䅁杔求䡁䅣䅉婂䝁䄸杣牂䍁䄴䅁䍃䅇䅁杁䅯䙁䅑兙祂䝁䅣兙杁䙁䅉党穂䝁䄸兤祂䝁䅍党穂䍁䅁睑療䡁䅉䅣畁䍁䅷䅉あ䝁䄸睚求䡁䅑䅡求䡁䅉䅉㍂䝁䅫䅤潂䍁䅁兡あ䡁䅍䅉穂䡁䅕杙穂䝁䅫䅚灂䝁䅅杣㕂䍁䅷䅉啂䝁䅅杣湂䝁䅅䅉卂䝁䅕督療䡁䅕杣橂䝁䅕督杁䙁䅁兙祂䡁䅑杢求䡁䅉督杁䕁䅷䅕獁䍁䅁睢㍂䝁䄴督獁䍁䅁睢睂䝁䅕杣桂䡁䅑党穂䍁䅷䅉桂䝁䅍兣ㅂ䝁䅫杣求䡁䅍䅌杁䝁䅅杢歂䍁䅁䅚求䡁䅙党獂䝁䄸䅣穂䍁䅁兙杁䡁䅁睢祂䡁䅑杚療䝁䅷兡療䍁䅁睢浂䍁䅁睙療䝁䄰䅣獂䝁䅕兢求䝁䄴䅤桂䡁䅉入杁䝁䅑睢瑂䝁䅕督あ䝁䅫睙杁䝁䄰兡歂䡁䅍䅤祂䝁䅕兙瑂䍁䅁兡畂䝁䅙杣桂䡁䅍䅤祂䡁䅕睙あ䡁䅕杣求䍁䅁兙穂䡁䅍党あ䡁䅍䅉灂䝁䄴䅉佂䝁䄸杣あ䝁䅧䅉䉂䝁䄰党祂䝁䅫睙桂䍁䄴䅉䩂䡁䅑䅉療䡁䅁党祂䝁䅅䅤求䡁䅍䅉灂䝁䄴䅉あ䡁䅣睢杁䡁䅍党湂䝁䄰党畂䡁䅑督獁䍁䅁睒桂䡁䅑䅡求䡁䅉兡畂䝁䅣䅉桂䝁䄴䅚杁䙁䅁杣療䝁䅍党穂䡁䅍兡畂䝁䅣䅌杁䝁䅅杢歂䍁䅁䅔療䝁䅣兡穂䡁䅑兡橂䡁䅍䅉桂䝁䄴䅚杁䙁䅑杣桂䝁䄴督睂䝁䄸杣あ䝁䅅䅤灂䝁䄸杢畁䍁䅁䅖潂䝁䅕䅉橂䝁䄸兢睂䝁䅅杢㕂䍁䅁兡穂䍁䅁兡畂䡁䅙睢獂䡁䅙党歂䍁䅁兡畂䍁䅁睚桂䡁䅑䅡求䡁䅉兡畂䝁䅣䅌杁䝁䅍睢瑂䡁䅁杣求䡁䅍督灂䝁䄴睚獁䍁䅁䅤祂䝁䅕兙あ䝁䅫杢湂䍁䅷䅉睂䡁䅉睢橂䝁䅕督穂䝁䅫杢湂</t>
  </si>
  <si>
    <t>䍁䅷䅉あ䡁䅉兙畂䡁䅍䅣療䡁䅉䅤灂䝁䄴睚獁䍁䅁兙畂䝁䅑䅉穂䝁䅕䅢獂䝁䅫杢湂䍁䅁杢桂䡁䅑兤祂䝁䅅䅢杁䝁䅣兙穂䑁䅳䅉穂䡁䅑睢祂䝁䅫杢湂䍁䅷䅉浂䡁䅉兙橂䡁䅑兡療䝁䄴兙あ䝁䅫杢湂䍁䅷䅉あ䡁䅉党桂䡁䅑兡畂䝁䅣䅌杁䡁䅑杣桂䝁䄴督睂䝁䄸杣あ䝁䅫杢湂䍁䅷䅉桂䝁䄴䅚杁䡁䅍党獂䝁䅷兡畂䝁䅣䅉畂䝁䅅䅤ㅂ䡁䅉兙獂䍁䅁睚桂䡁䅍䅉獂䝁䅫兣ㅂ䝁䅫䅚穂䍁䅁䅋佂䕁䅣䅔灁䍁䅁兙畂䝁䅑䅉佂䕁䅣䅔杁䡁䅁杣療䝁䅑兤橂䡁䅑督獁䍁䅁兡畂䝁䅍䅢ㅂ䝁䅑兡畂䝁䅣䅉穂䝁䅕杣㉂䝁䅫睙求䡁䅍䅉あ䝁䄸䅉獂䝁䅫兣ㅂ䝁䅕杚灂䝁䅕䅚杁䡁䅁党あ䡁䅉睢獂䝁䅕兤瑂䍁䅁睚桂䡁䅍䅉求䡁䅧䅣療䡁䅉䅤求䡁䅉督㝁䍁䅁兙畂䝁䅑䅉湂䝁䅅䅤潂䝁䅕杣灂䝁䄴睚獁䍁䅁督あ䝁䄸杣灂䝁䄴睚獁䍁䅁䅤求䡁䅉兢灂䝁䄴兙獂䝁䅫杢湂䍁䅷䅉睂䡁䅕杣橂䝁䅧兙穂䝁䅫杢湂䍁䅷䅉桂䝁䄴䅚杁䡁䅍党獂䝁䅷兡畂䝁䅣䅉橂䡁䅉兤歂䝁䅕䅉療䝁䅫䅢畁䍁䅁兓あ䍁䅁兡穂䍁䅁兙獂䡁䅍睢杁䝁䅫杢㉂䝁䄸䅢㉂䝁䅕䅚杁䝁䅫杢杁䡁䅑䅡求䍁䅁䅣ㅂ䡁䅉睙潂䝁䅅督求䍁䅁兙畂䝁䅑䅉祂䝁䅕督桂䝁䅷党杁䝁䄸杚杁䕁䄴睒䵂䍁䅁䅣祂䝁䄸䅚ㅂ䝁䅍䅤穂䑁䅳䅉桂䝁䄴䅚杁䡁䅍兙獂䝁䅕䅉療䝁䅙䅉睂䡁䅉睢睂䝁䅅杢求䍁䅷䅉桂䡁䅍䅉㍂䝁䅕䅢獂䍁䅁兙穂䍁䅁䅣祂䝁䄸杤灂䡁䅍兡療䝁䄴䅉療䝁䅙䅉祂䝁䅕䅢桂䡁䅑党歂䍁䅁䅢療䝁䅣兡穂䡁䅑兡橂䡁䅍䅉穂䝁䅕杣㉂䝁䅫睙求䡁䅍䅉あ䝁䄸䅉瑂䡁䅕䅢あ䝁䅫兌穂䡁䅑兙あ䝁䅕䅉祂䝁䅕䅤桂䝁䅫䅢求䡁䅉督獁䍁䅁兡畂䝁䅑党睂䝁䅕杢歂䝁䅕杢あ䍁䅁杣求䡁䅑兙灂䝁䅷党祂䡁䅍䅌杁䝁䅅杢歂䍁䅁睢あ䝁䅧党祂䍁䅁党畂䝁䅑兌ㅂ䡁䅍党祂䡁䅍杌杁䕁䅫杢杁䝁䅅䅚歂䝁䅫䅤灂䝁䄸杢獁䍁䅁䅤潂䝁䅕䅉橂䝁䄸兢睂䝁䅅杢㕂䍁䅁睢浂䝁䅙党祂䡁䅍䅉佂䕁䅣䅔杁䝁䅉兙獂䝁䅅杢橂䝁䅫杢湂䍁䅁督求䡁䅉杤灂䝁䅍党穂䑁䅳䅉桂䝁䄴䅚杁䡁䅑杣桂䝁䄴督睂䝁䄸杣あ䝁䅅䅤灂䝁䄸杢杁䡁䅍党祂䡁䅙兡橂䝁䅕督杁䡁䅑睢杁䡁䅉党浂䝁䅫杢求䡁䅉兡求䡁䅍䅉桂䝁䄴䅚杁䡁䅁党あ䡁䅉睢橂䝁䅧党瑂䝁䅫睙桂䝁䅷䅉橂䝁䄸兢睂䝁䅅杢灂䝁䅕督杁䝁䅫杢杁䡁䅑䅡求䍁䅁睒ㅂ䝁䅷杚杁䕁䅍睢桂䡁䅍䅤杁䝁䅅杣求䝁䅅䅌杁䝁䅅督杁䡁䅣党獂䝁䅷䅉桂䡁䅍䅉睂䡁䅕杣橂䝁䅧兙穂䝁䅕督獁䍁䅁兢桂䡁䅉睡求䡁䅑督獁䍁䅁兙畂䝁䅑䅉祂䝁䅕督求䝁䅷䅢穂䍁䅁杢桂䡁䅑兤祂䝁䅅䅢杁䝁䅣兙穂䍁䄴䅉䉂䡁䅍䅉療䝁䅙䅉䕂䝁䅕睙求䝁䄰杙求䡁䅉䅉穁䑁䅅䅌杁䑁䅉䅍祁䑁䅍䅌杁䝁䅫䅤杁䝁䅷党桂䡁䅍党歂䍁䅁兙畂䝁䅑䅉瑂䝁䅅杢桂䝁䅣党歂䍁䅁兙睂䡁䅁杣療䡁䅧兡瑂䝁䅅䅤求䝁䅷入杁䑁䅙䅍ㅁ䍁䅁杣桂䝁䅫䅢橂䝁䅅杣穂䑁䅳䅉硁䑁䅍睎杁䡁䅑杣桂䝁䅍䅤療䡁䅉督㝁䍁䅁兙畂䝁䅑䅉㉁䍁䅁杤桂䝁䅍兤ㅂ䝁䄰䅉あ䡁䅉兤橂䝁䅳督杁䝁䅅杢歂䍁䅁杍杁䡁䅁杣求䡁䅍督ㅂ䡁䅉兡㙂䝁䅕䅚杁䕁䄴睒䵂䍁䅁杙桂䡁䅉睚求䡁䅍杌杁䙁䅑兙祂䝁䅣兙杁䙁䅉党穂䝁䄸兤祂䝁䅍党穂䍁䅁睑療䡁䅉䅣畁䍁䅁睤桂䡁䅍䅉灂䝁䄴睙療䡁䅉䅣療䡁䅉兙あ䝁䅕䅚杁䝁䅫杢杁䑁䅉䅍睁䑁䅕䅉桂䝁䄴䅚杁䝁䅫督杁䝁䅧党桂䝁䅑兣ㅂ䝁䅅杣あ䝁䅕杣求䝁䅑䅉灂䝁䄴䅉䥂䝁䄸兤穂䡁䅑睢畂䍁䅷䅉啂䝁䅕䅥桂䡁䅍杌䅁䥁奍䅁卂䅃䅁䅖桂䡁䅉睚求䡁䅑䅉䑂䝁䄸杣睂䝁䄸杣桂䡁䅑兡療䝁䄴䅉療䡁䅁党祂䝁䅅䅤求䡁䅍䅉桂䡁䅍䅉桂䍁䅁睚求䝁䄴党祂䝁䅅䅢杁䝁䄰党祂䝁䅍䅡桂䝁䄴䅚灂䡁䅍党杁䡁䅉党あ䝁䅅兡獂䝁䅕杣杁䝁䅫杢杁䡁䅑䅡求䍁䅁兖畂䝁䅫䅤求䝁䅑䅉呂䡁䅑兙あ䝁䅕督畁䍁䅁䅖潂䝁䅕䅉橂䝁䄸兢睂䝁䅅杢㕂䍁䅁睢浂䝁䅙党祂䡁䅍䅉桂䡁䅁䅣桂䡁䅉党獂䍁䅁杚療䡁䅉䅉㍂䝁䄸兢求䝁䄴䅌杁䝁䄰党畂䍁䅷䅉楂䝁䄸入穂䍁䅷䅉湂䝁䅫杣獂䡁䅍䅌杁䡁䅑睢歂䝁䅑䅢求䡁䅉督獁䍁䅁兙畂䝁䅑䅉灂䝁䄴杚桂䝁䄴䅤穂䍁䅁兙畂䝁䅑䅉畂䝁䅕睤楂䝁䄸杣畂䡁䅍䅌杁䝁䅅督杁䡁䅣党獂䝁䅷䅉桂䡁䅍䅉煂䝁䅕睤求䝁䅷杣㕂䍁䅷䅉桂䝁䅍睙求䡁䅍督療䡁䅉兡求䡁䅍䅌杁䝁䅅杢歂䍁䅁督潂䝁䄸党穂䑁䅳䅉桂䝁䄴䅚杁䝁䅉党桂䡁䅕䅤㕂䍁䅁兙畂䝁䅑䅉睂䝁䅕杣穂䝁䄸杢桂䝁䅷䅉橂䝁䅅杣求䍁䅷䅉楂䝁䅅杙㕂䍁䅁睚求䝁䅅杣獁䍁䅁睙獂䝁䅕兙畂䝁䅫杢湂䍁䅷䅉睂䝁䅅䅣求䡁䅉䅉睂䡁䅉睢歂䡁䅕睙あ䡁䅍䅌杁䝁䅅杢歂䍁䅁䅣求䡁䅑䅉穂䡁䅕䅣睂䝁䅷兡求䡁䅍杌杁䕁䅫䅤杁䝁䅅䅢穂䝁䄸䅉睂䡁䅉睢㉂䝁䅫䅚求䡁䅍䅉歂䡁䅉入杁䝁䅣杣療䝁䅍党祂䡁䅫䅌杁䝁䅑兙灂䡁䅉入獁䍁䅁杚祂䝁䄸来求䝁䄴䅉浂䝁䄸睢歂䍁䅷䅉楂䝁䅕杤求䡁䅉兙湂䝁䅕督獁䍁䅁睙桂䝁䄴䅚㕂䍁䅷䅉穂䝁䄴兙橂䝁䅳督獁䍁䅁䅚求䝁䅷兡獁䍁䅁杙桂䝁䅳党祂䡁䅫䅌杁䝁䄰党桂䡁䅑䅌杁䝁䅅杢歂䍁䅁杚療䝁䄸䅚杁䡁䅍党祂䡁䅙兡橂䝁䅕睏杁䝁䅕䅢求䝁䅍䅤祂䝁䄸杢灂䝁䅍督獁䍁䅁睤潂䝁䅫睙潂䍁䅁兡畂䝁䅍䅢ㅂ䝁䅑党穂䍁䅁杤灂䝁䅑党療䍁䅁睚桂䝁䄰党杁䝁䅧兙祂䝁䅑睤桂䡁䅉党杁䝁䅅杢歂䍁䅁督療䝁䅙䅤㍂䝁䅅杣求䍁䅷䅉あ䝁䄸入穂䍁䅷䅉求䝁䄴䅤求䡁䅉䅤桂䝁䅫杢瑂䝁䅕杢あ䍁䅷䅉穂䡁䅁睢祂䡁䅑兡畂䝁䅣䅉湂䝁䄸睢歂䡁䅍䅌杁䝁䅅杢歂䍁䅁䅢ㅂ䝁䅣睚桂䝁䅣党㝁䍁䅁兙畂䝁䅑䅉浂䡁䅕杣畂䝁䅫䅤ㅂ䡁䅉党獁䍁䅁䅢灂䝁䅣䅡あ䝁䅫杢湂䍁䅷䅉穂䡁䅑睢祂䝁䅅睚求䍁䅷䅉牂䝁䅫䅤橂䝁䅧党畂䡁䅣兙祂䝁䅕䅌杁䡁䅍兢桂䝁䅷䅢杁䝁䅅䅣睂䝁䅷兡桂䝁䄴睙求䡁䅍䅌杁䝁䅧睢瑂䝁䅕䅉歂䝁䅕睙療䡁䅉䅌杁䝁䅉党歂䍁䅁兙畂䝁䅑䅉楂䝁䅅䅤潂䍁䅷䅉潂䝁䄸兢求䍁䅁兡瑂䡁䅁杣療䡁䅙党瑂䝁䅕杢あ䍁䅷䅉穂䝁䅍䅡療䝁䄸䅢癁䝁䄸杚浂䝁䅫睙求䍁䅁督ㅂ䡁䅁䅣獂䝁䅫党穂䍁䅷䅉湂䡁䅉党求䡁䅑兡畂䝁䅣䅉橂䝁䅅杣歂䡁䅍䅉桂䝁䄴䅚杁䡁䅁兙祂䡁䅑入杁䡁䅍兤睂䡁䅁䅢灂䝁䅕督獁䍁䅁兙畂䝁䅑䅉療䡁䅑䅡求䡁䅉䅉穂䝁䅕兙穂䝁䄸杢桂䝁䅷䅉瑂䝁䅕杣橂䝁䅧兙畂䝁䅑兡穂䝁䅕杌杁䕁䅫杢杁䝁䅅䅚歂䝁䅫䅤灂䝁䄸杢獁䍁䅁䅤潂䝁䅕䅉橂䝁䄸兢睂䝁䅅杢㕂䍁䅁督求䝁䅷䅢穂䍁䅁兢求䡁䅉睙潂䝁䅅杢歂䝁䅫督求䍁䅁䅤潂䡁䅉睢ㅂ䝁䅣䅡杁䡁䅁党祂䝁䅫睢歂䝁䅫睙杁䝁䅑党穂䝁䅫睚畂䍁䅁兙畂䝁䅑䅉橂䡁䅉党桂䡁䅑兡㉂䝁䅕䅉睂䝁䅅杣あ䝁䄴党祂䡁䅍䅡灂䡁䅁督獁䍁䅁兙畂䝁䅑䅉穂䝁䅧睢睂䍁䄰兡畂䍁䄰督潂䝁䄸䅣杁䝁䅕䅥睂䝁䅕杣灂䝁䅕杢橂䝁䅕睏杁䝁䅅杢歂䍁䅁兡畂䍁䄰督あ䝁䄸杣求䍁䅁兙瑂䝁䅕杢灂䡁䅑兡求䡁䅍杌杁䕁䅙兤祂䡁䅑䅡求䡁䅉䅌杁䝁䅫䅤杁䡁䅍党獂䝁䅷督杁䝁䅫䅤穂䍁䅁䅣祂䝁䄸䅚ㅂ䝁䅍䅤穂䍁䅁䅤潂䡁䅉睢ㅂ䝁䅣䅡杁䝁䅫䅤穂䍁䅁督あ䝁䄸杣求䡁䅍睏杁䝁䅅杢歂䍁䅁䅚灂䝁䅣兡あ䝁䅅䅢杁䝁䅍䅡桂䝁䄴杢求䝁䅷督獁䍁䅁兡畂䝁䅍䅢ㅂ䝁䅑兡畂䝁䅣䅉啂䝁䅅杣湂䝁䅕䅤畁䝁䅍睢瑂䍁䄴䅉啂䝁䅅杣湂䝁䅕䅤杁䕁䅍睢祂䡁䅁睢祂䝁䅅䅤灂䝁䄸杢杁䡁䅣兙穂䍁䅁兡畂䝁䅍睢祂䡁䅁睢祂䝁䅅䅤求䝁䅑䅉灂䝁䄴䅉硁䑁䅫䅍祁䍁䅁兙畂䝁䅑䅉灂䡁䅍䅉潂䝁䅕兙歂䡁䅅兤桂䡁䅉䅤求䡁䅉党歂䍁䅁兡畂䍁䅁兔灂䝁䄴杢求䝁䅅䅣療䝁䅷兡穂䍁䅷䅉乂䝁䅫杢畂䝁䅕督療䡁䅑兙畁䅁䅁剨䅧䩁䝧䅁啂䝁䅅入獂䝁䄸杣杁䕁䄰睢祂䡁䅉兡穂䝁䄸杢杁䕁䅧睢瑂䝁䅕䅉䑂䝁䄸杣睂䝁䄸杣桂䡁䅑兡療䝁䄴䅌杁䡁䅑睢湂䝁䅕䅤潂䝁䅕杣杁䡁䅣兡あ䝁䅧䅉灂䡁䅑督杁䡁䅍兤楂䡁䅍兡歂䝁䅫兙祂䝁䅫党穂䍁䅷䅉療䡁䅁党祂䝁䅅䅤求䡁䅍䅉桂䡁䅍䅉桂䍁䅁䅣ㅂ䝁䅉䅢灂䝁䅍䅉潂䝁䄸兢求䝁䅉兤灂䝁䅷䅚求䡁䅉䅉灂䝁䄴䅉あ䝁䅧党杁䙁䅕杢灂䡁䅑党歂䍁䅁睕あ䝁䅅䅤求䡁䅍杌杁䙁䅑䅡求䍁䅁睙療䝁䄰䅣桂䝁䄴入杁䝁䅑党穂䝁䅫睚畂䡁䅍䅌杁䝁䅉兤灂䝁䅷䅚穂䍁䅷䅉桂䝁䄴䅚杁䡁䅍党獂䝁䅷督杁䡁䅍兡畂䝁䅣䅢求䍁䅁兙畂䝁䅑䅉瑂䡁䅕䅢あ䝁䅫兌浂䝁䅅兢灂䝁䅷入杁䝁䅑党あ䝁䅅睙潂䝁䅕䅚杁䝁䅅杢歂䍁䅁兙あ䡁䅑兙橂䝁䅧党歂䍁䅁䅡療䝁䄰党穂䑁䅳䅉桂䝁䄴䅚杁䝁䅑党㉂䝁䅕䅢療䡁䅁督杁䝁䅷兡浂䝁䅕督あ䡁䅫䅢求䍁䅁兙畂䝁䅑䅉瑂䝁䅅督あ䝁䅕杣瑁䡁䅁䅢桂䝁䄴杢求䝁䅑䅉橂䝁䄸兢瑂䡁䅕杢灂䡁䅑兡求䡁䅍杌杁䕁䅫䅤杁䝁䅑党㉂䝁䅕䅢療䡁䅁督杁䝁䅅杢歂䍁䅁睙療䝁䄴督あ䡁䅉兤橂䡁䅑督杁䝁䄰兤獂䡁䅑兡瑁䡁䅕督求䍁䅁䅣祂䝁䄸䅣求䡁䅉䅤灂䝁䅕督杁䝁䅍睢畂䡁䅍兡穂䡁䅑兡畂䝁䅣䅉療䝁䅙䅉橂䝁䄸兢瑂䝁䅕杣橂䝁䅫兙獂䍁䅁督睂䝁䅅睙求䍁䅷䅉祂䝁䅕䅤桂䝁䅫䅢獁䍁䅁兙畂䝁䅑䅉瑂䡁䅕䅢あ䝁䅫兌浂䝁䅅兢灂䝁䅷入杁䡁䅁杣療䡁䅁党祂䡁䅑兡求䡁䅍䅉ㅂ䝁䄴䅚求䡁䅉䅉あ䝁䅧党杁䙁䅕杣楂䝁䅅杢杁䕁䅙睢祂䝁䄰䅉楂䡁䅉兙畂䝁䅑䅉畂䝁䅅兢求䍁䄴䅉䩂䝁䄴䅉桂䝁䅑䅚灂䡁䅑兡療䝁䄴䅌杁䡁䅑䅡求䍁䅁睙療䝁䄰䅣桂䝁䄴入杁䝁䄸杚浂䝁䅕杣穂䍁䅁杚灂䝁䄴兙畂䝁䅍兡桂䝁䅷䅉穂䝁䅕杣㉂䝁䅫睙求䡁䅍䅌杁䡁䅑兡あ䝁䅷党杁䝁䅫杢穂䡁䅕杣桂䝁䄴睙求䍁䅷䅉桂䝁䄴䅚杁䝁䅍䅢療䡁䅍兡畂䝁䅣䅉穂䝁䅕䅤あ䝁䅷党瑂䝁䅕杢あ䍁䅁督求䡁䅉杤灂䝁䅍党穂䍁䄴䅉䩂䡁䅑䅉療䡁䅁党祂䝁䅅䅤求䡁䅍䅉ㅂ䝁䄴䅚求䡁䅉䅉あ䝁䅧党杁䙁䅑兙㕂䝁䅷睢祂䍁䅁兔療䡁䅉杣灂䡁䅍睢畂䍁䅷䅉䕂䝁䅅杣獂䝁䅫杢湂䍁䅁䅓療䝁䄰党穂䍁䅁睑療䝁䅷䅢求䝁䅍䅤灂䝁䄸杢杁䝁䅉入杁䙁䅑兙㕂䝁䅷睢祂䍁䅁兔療䡁䅉杣灂䡁䅍睢畂䍁䅷䅉桂䝁䄴䅚杁䕁䅕督睂䝁䅷兙畂䝁䅅䅚求䍁䅁杙祂䝁䅅杢歂䍁䅁杢桂䝁䄰党穂䍁䅁兡畂䍁䅁兑祂䝁䅫来療䝁䄴兙獁䍁䅁睑桂䝁䅷兡浂䝁䄸杣畂䝁䅫兙獁䍁䅁睑療䝁䅷睢祂䝁䅅䅚療䍁䅷䅉䝂䝁䅷睢祂䝁䅫䅚桂䍁䅷䅉䡂䝁䅕睢祂䝁䅣兡桂䍁䅷䅉佂䝁䅕杤桂䝁䅑兙獁䍁䅁杔療䡁䅉䅤潂䍁䅁兙畂䝁䅑䅉呂䝁䄸兤あ䝁䅧䅉䑂䝁䅅杣療䝁䅷兡畂䝁䅅䅌杁䕁䄸杣求䝁䅣睢畂䍁䅷䅉啂䝁䅕䅥桂䡁䅍䅌杁䝁䅅杢歂䍁䅁睖桂䡁䅍䅡灂䝁䄴睚あ䝁䄸杢畁䍁䅁䅖桂䡁䅫䅢療䡁䅉䅉乂䝁䄸杣祂䝁䅫督療䝁䄴䅉䥂䝁䄸兢求䍁䅁睑療䡁䅉䅣療䡁䅉兙あ䝁䅫睢畂䍁䅁睤桂䡁䅍䅉浂䝁䄸兤畂䝁䅑党歂䍁䅁兡畂䍁䅁免㕁䑁䅍李杁䝁䅅杢歂䍁䅁兡穂䍁䅁䅡求䝁䅅䅚硂䡁䅕兙祂䡁䅑党祂䝁䅕䅚杁䝁䅫杢杁䙁䅍睙療䡁䅑䅤穂䝁䅑兙獂䝁䅕䅌杁䕁䅅杣灂䡁䅯睢畂䝁䅅杌䅁䥁奙䅁慃兂䅁䅖求䝁䅍䅡啂䝁䅅杣湂䝁䅕䅤獁䍁䅁兓畂䝁䅍杌杁䡁䅁杣療䡁䅙兡歂䝁䅕督杁䡁䅁兤祂䝁䅍䅡桂䡁䅍党杁䝁䅫杢あ䝁䅕杢あ䍁䄰䅚祂䝁䅫杤求䝁䄴䅉瑂䝁䅅杣牂䝁䅕䅤灂䝁䄴睚杁䝁䅅杢歂䍁䅁督桂䝁䅷党穂䍁䅁䅚桂䡁䅑兙杁䡁䅑䅡桂䡁䅑䅉歂䝁䅕䅢灂䡁䅙党祂䡁䅍䅉楂䡁䅕督灂䝁䄴党穂䡁䅍䅉灂䝁䄰䅣桂䝁䅍䅤杁䝁䅙睢祂䍁䅁村祁䕁䅉䅉橂䝁䄸兢睂䝁䅅杢灂䝁䅕督畁䍁䅁兓あ䡁䅍䅉穂䝁䄸䅢ㅂ䡁䅑兡療䝁䄴督杁䝁䅅杣求䍁䅁䅚求䡁䅍兡湂䝁䄴党歂䍁䅁䅤療䍁䅁党畂䝁䅅杙獂䝁䅕䅉䍂䑁䅉村杁䡁䅑党橂䝁䅧杢療䝁䅷睢湂䡁䅫䅉橂䝁䄸兢睂䝁䅅杢灂䝁䅕督杁䡁䅑睢杁䝁䅫䅚求䝁䄴䅤灂䝁䅙入獁䍁䅁杣求䝁䅅睙潂䍁䅷䅉桂䝁䄴䅚杁䝁䅫杢浂䝁䅷兤求䝁䄴睙求䍁䅁党畂䡁䅑党祂䡁䅁杣灂䡁䅍党杁䡁䅑党橂䝁䅧杢療䝁䅷睢湂䡁䅫䅉歂䝁䅕睙灂䡁䅍兡療䝁䄴䅉瑂䝁䅅睡求䡁䅉督畁䍁䅁兓あ䍁䅁睢浂䝁䅙党祂䡁䅍䅉睂䡁䅉睢歂䡁䅕睙あ䡁䅍䅉桂䝁䄴䅚杁䡁䅍党祂䡁䅙兡橂䝁䅕督杁䝁䅫杢あ䝁䅕杢歂䝁䅕䅚杁䡁䅑睢杁䝁䅫兢睂䡁䅉睢㉂䝁䅕䅉䩂䙁䅑䅉㉂䝁䅕杢歂䝁䄸杣穂䉁杫䅉桂䝁䅉兡獂䝁䅫䅤灂䝁䅕督杁䡁䅑睢杁䝁䅫兢睂䝁䅅睙あ䍁䅁䅤桂䡁䅉睚求䡁䅑党歂䍁䅁兙ㅂ䝁䅑兡求䝁䄴睙求䡁䅍䅉浂䝁䄸杣杁䝁䅉兤穂䝁䅫杢求䡁䅍督杁䝁䅣杣療䡁䅣䅤潂䍁䅁兤穂䝁䅫杢湂䍁䅁䅤桂䡁䅉睚求䡁䅑兡畂䝁䅣䅌杁䝁䅙兡祂䡁䅍䅤瑁䡁䅁兙祂䡁䅑入杁䝁䅅杢桂䝁䅷入あ䝁䅫睙穂䍁䅁兙畂䝁䅑䅉歂䝁䅅䅤桂䍁䅁督求䡁䅉杤灂䝁䅍党穂䍁䅁睙療䝁䄰䅣獂䝁䅕兢求䝁䄴䅤求䝁䅑䅉㍂䝁䅫䅤潂䍁䅁睙ㅂ䡁䅍䅤療䝁䄰兡㙂䝁䅕䅚杁䝁䄰兙祂䝁䅳党あ䝁䅫杢湂䍁䅁䅣祂䝁䄸睚祂䝁䅅兢穂䍁䅁䅤潂䝁䅅䅤杁䝁䅫杢あ䝁䅕睚祂䝁䅅䅤求䍁䅁睙療䝁䄴䅤求䝁䄴䅤杁䝁䅍杣求䝁䅅䅤灂䝁䄸杢獁䍁䅁䅚求䝁䄰兙畂䝁䅑䅉湂䝁䅕杢求䡁䅉兙あ䝁䅫睢畂䍁䅷䅉楂䡁䅉兙畂䝁䅑䅉瑂䝁䅅杣牂䝁䅕䅤灂䝁䄴睚獁䍁䅁兙畂䝁䅑䅉療䡁䅑䅡求䡁䅉䅉桂䝁䅑杤求䡁䅉䅤灂䡁䅍兡畂䝁䅣䅉あ䝁䅕睙潂䝁䄴兡硂䡁䅕党穂䍁䄴䅉啂䝁䅧党杁䝁䅍睢瑂䡁䅁兙畂䡁䅫䅉灂䡁䅍䅉潂䝁䅕兙歂䡁䅅兤桂䡁䅉䅤求䡁䅉党歂䍁䅁兡畂䍁䅁杔求䡁䅣䅤療䝁䄴䅌杁䕁䄰兙穂䡁䅍兙橂䝁䅧兤穂䝁䅕䅤あ䡁䅍杌杁䙁䅑党橂䝁䅧䅖桂䡁䅉睚求䡁䅑䅌杁䕁䅫杢橂䍁䅁睢睂䝁䅕杣桂䡁䅑党穂䍁䅁兙穂䍁䅁兙杁䡁䅍兤楂䡁䅍兡歂䝁䅫兙祂䡁䅫䅉療䝁䅙䅉䩂䝁䄴杚療䡁䅉兢桂䍁䅁兖穂䍁䅁䅓療䝁䅷䅚灂䝁䄴睚穂䍁䅁䅔灂䝁䄰兡あ䝁䅕䅚畁䅁䅁桸䅕䑁䅁䅁啂䝁䅕睙潂䝁䄴睢獂䝁䄸睚㕂䍁䅁䅒灂䡁䅍䅤祂䝁䅫杙ㅂ䡁䅑睢祂䡁䅍䅁杁睂䅁䅒䅁䙁䅑党橂䝁䅧杢療䝁䅷睢湂䡁䅫䅉䥂䝁䅅杣歂䡁䅣兙祂䝁䅕䅉桂䝁䄴䅚杁䕁䅕兣ㅂ䝁䅫䅣瑂䝁䅕杢あ䅁䅁杷䅙䙁䅯䅁啂䝁䅕睙潂䝁䄴睢獂䝁䄸睚㕂䍁䅁䅓桂䡁䅉䅚㍂䝁䅅杣求䍁䅷䅉呂䡁䅑睢祂䝁䅅睚求䍁䅁兙畂䝁䅑䅉兂䝁䅕杣灂䡁䅁䅡求䡁䅉兙獂䡁䅍䅁䵃杂䅁䅋䅁䙁䅑党獂䝁䅕睙療䝁䄰䅉啂䝁䄸睤求䡁䅉䅉卂䕁䅕兓啂䡁䅍䅁硁元䅁李䅁䙁䅑党獂䝁䅕睙療䝁䄰兢ㅂ䝁䄴兡橂䝁䅅䅤灂䝁䄸杢杁䙁䅍党祂䡁䅙兡橂䝁䅕督䅁䅁䥉䅁捃睄䅁䅖求䝁䅷党歂䡁䅫杢求䍁䅁䅖求䝁䅍䅡畂䝁䄸䅢療䝁䅣兡求䡁䅍䅉䩂䝁䄴睙療䡁䅉䅣療䡁䅉兙あ䝁䅕䅚杁䡁䅑睢湂䝁䅕䅤潂䝁䅕杣杁䡁䅣兡あ䝁䅧䅉灂䡁䅑督杁䡁䅍兤楂䡁䅍兡歂䝁䅫兙祂䝁䅫党穂䍁䅷䅉睂䡁䅉睢㉂䝁䅫䅚求䡁䅍䅉求䝁䄴兙楂䝁䅷兡畂䝁䅣䅉あ䝁䅕睙潂䝁䄴睢獂䝁䄸睚灂䝁䅕督杁䝁䅙睢祂䍁䅁兡畂䝁䅑兤穂䡁䅑杣灂䝁䅅䅢杁䝁䅣杣療䡁䅣䅤潂䍁䅁兢桂䡁䅉睡求䡁䅑督杁䝁䅫杢杁䡁䅑䅡求䍁䅁兖畂䝁䅫䅤求䝁䅑䅉呂䡁䅑兙あ䝁䅕督杁䝁䅅杢歂䍁䅁兡畂䡁䅑党祂䝁䄴兙あ䝁䅫睢畂䝁䅅䅢獂䡁䅫杌杁䕁䅫䅤穂䍁䅁䅒灂䝁䅣兡あ䝁䅅䅢杁䕁䅫兢桂䝁䅣兡畂䝁䅣䅉穂䝁䅕睚瑂䝁䅕杢あ䍁䅁䅣祂䝁䄸杤灂䝁䅑党穂䍁䅁杤灂䡁䅍兡楂䝁䅷党杁䡁䅍䅣求䝁䅍䅤祂䡁䅕兢杁䡁䅍党畂䡁䅍睢祂䡁䅍䅉桂䝁䄴䅚杁䝁䅑兡湂䝁䅫䅤桂䝁䅷䅉橂䝁䅅兢求䡁䅉兙穂䑁䅳䅉桂䝁䄴䅚杁䝁䅫杢浂䡁䅉兙祂䝁䅕䅚獁䍁䅁兤獂䡁䅑杣桂䡁䅙兡療䝁䅷党あ䍁䅷䅉㉂䝁䅫督灂䝁䅉䅢求䍁䅷䅉桂䝁䄴䅚杁䙁䅧兌祂䝁䅅入杁䡁䅍䅣求䝁䅍䅤祂䝁䅅睏杁䝁䅅督杁䡁䅣党獂䝁䅷䅉桂䡁䅍䅉瑂䝁䅫睙祂䝁䄸䅉求䝁䅷党橂䡁䅑杣療䝁䄰党橂䝁䅧兙畂䝁䅫睙桂䝁䅷䅉穂䡁䅫督あ䝁䅕兢穂䍁䅁兙畂䝁䅑䅉穂䝁䅕兢灂䝁䅍睢畂䝁䅑兤橂䡁䅑睢祂䡁䅍䅌杁䝁䅫杢橂䝁䅷兤歂䝁䅫杢湂䍁䅁兙畂䝁䅅䅢療䝁䅣兌あ䝁䄸兌歂䝁䅫睚灂䡁䅑兙獂䍁䅁兙畂䝁䅑䅉歂䝁䅫睚灂䡁䅑兙獂䍁䄰䅤療䍁䄰兙畂䝁䅅䅢療䝁䅣䅉橂䝁䄸杢㉂䝁䅕杣あ䝁䅕杣穂䍁䄴䅉啂䝁䅧兡穂䍁䅁督求䝁䅣兢求䝁䄴䅤杁䝁䅅䅢穂䝁䄸䅉療䝁䅙杚求䡁䅉督杁䝁䅍睢療䝁䅷党歂䍁䅁兙畂䝁䅑䅉ㅂ䝁䄴睙療䝁䄸䅢求䝁䅑䅉灂䝁䄴杚祂䝁䅅杣求䝁䅑䅉療䡁䅉䅉あ䝁䅧党祂䝁䄰兙獂䍁䅁䅣祂䝁䄸䅚ㅂ䝁䅍䅤穂䍁䅷䅉灂䝁䄴睙獂䡁䅕䅚灂䝁䄴睚杁䡁䅍党畂䡁䅍睢祂䡁䅍䅌杁䝁䅍兙瑂䝁䅕杣桂䍁䅁睙療䡁䅉党穂䍁䅷䅉桂䝁䄴䅚杁䝁䅍兙瑂䝁䅕杣桂䍁䅁督㕂䡁䅍䅤求䝁䄰督㝁䍁䅁䅡灂䝁䅣䅡瑁䡁䅉党穂䝁䄸䅢ㅂ䡁䅑兡療䝁䄴䅌杁䝁䅷睢㍂䍁䄰䅚療䡁䅍党杁䙁䅧兌祂䝁䅅入杁䡁䅍党畂䡁䅍睢祂䡁䅍䅌杁䝁䅧兡湂䝁䅧兌睂䝁䄸睤求䡁䅉䅉瑂䝁䅫睙祂䝁䄸睤桂䡁䅙党獁䍁䅁兙畂䝁䅑䅉潂䝁䅫睚潂䍁䄰党畂䝁䅕杣湂䡁䅫䅉奂䍁䄰杣桂䡁䅫䅉穂䡁䅕杙穂䡁䅫督あ䝁䅕兢穂䑁䅳䅉桂䝁䄴䅚杁䝁䅫杢穂䡁䅑杣ㅂ䝁䄰党畂䡁䅑督杁䝁䅙睢祂䍁䅁䅤潂䝁䅕䅉瑂䝁䅕兙穂䡁䅕杣求䝁䄰党畂䡁䅑䅉療䝁䅙䅉睂䝁䅧入穂䝁䅫睙桂䝁䅷䅉睂䡁䅉睢睂䝁䅕杣あ䝁䅫党穂䍁䅁兙畂䝁䅑䅉瑂䝁䅅杣灂䡁䅑兡瑂䝁䅕䅉睂䡁䅉睢歂䡁䅕睙あ䡁䅍睏杁䝁䅅督杁䡁䅣党獂䝁䅷䅉桂䡁䅍䅉歂䝁䅕杤求䝁䅷睢睂䡁䅍䅉桂䝁䄴䅚杁䝁䄰兙畂䡁䅕杚桂䝁䅍䅤ㅂ䡁䅉党穂䍁䅁兢ㅂ䝁䅷䅤灂䍁䄰督睂䝁䅕睙あ䡁䅉兤瑂䍁䅁党獂䝁䅕睙あ䡁䅉睢瑁䝁䄸䅣あ䝁䅫睙癁䝁䅫杢浂䡁䅉兙祂䝁䅕䅚杁䝁䅫兢桂䝁䅣兡畂䝁䅣䅉穂䡁䅫督あ䝁䅕兢穂䍁䅁兙畂䝁䅑䅉桂䡁䅍督療䝁䅍兡桂䡁䅑党歂䍁䅁䅣祂䝁䄸䅚ㅂ䝁䅍䅤穂䍁䅷䅉穂䡁䅕睙潂䍁䅁兙穂䍁䅁䅢桂䡁䅍党祂䡁䅍䅌杁䝁䄸䅣あ䝁䅫睙穂䍁䅷䅉桂䝁䄴䅚杁䡁䅉兙歂䝁䅅杣穂䍁䅷䅉䑂䕁䅉杕佂䕁䅕䅉潁䕁䅍䅡求䝁䄰兡橂䝁䅅䅢獁䍁䅁村灂䝁䄸䅢療䝁䅣兡橂䝁䅅䅢獁䍁䅁杕桂䝁䅑兡療䝁䅷睢湂䝁䅫睙桂䝁䅷䅌杁䕁䄴兤橂䝁䅷党桂䡁䅉䅉桂䝁䄴䅚杁䕁䅕䅥睂䝁䅷睢穂䝁䅫杤求䍁䅁䅚求䡁䅑党橂䡁䅑睢祂䡁䅍克獁䍁䅁兙畂䝁䅑䅉ㅂ䝁䄴兢桂䝁䄴杢求䝁䅑䅉桂䝁䅫杣杁䝁䅅杢歂䍁䅁睚祂䝁䄸兤畂䝁䅑䅉穂䡁䅫督あ䝁䅕兢穂䍁䄴䅉啂䝁䅧党杁䝁䅍睢瑂䡁䅁兙畂䡁䅫升穂䍁䅁兓畂䡁䅍䅤祂䡁䅕兢求䝁䄴䅤桂䡁䅑兡療䝁䄴䅉穂䝁䅕睚瑂䝁䅕杢あ䍁䅁睢浂䝁䅙党祂䡁䅍䅉瑂䝁䄸杢灂䡁䅑睢祂䝁䅫杢湂䍁䅷䅉橂䝁䄸杢あ䡁䅉睢獂䍁䅷䅉桂䝁䄴䅚杁䝁䅕䅢求䝁䅍䅤祂䝁䄸杢灂䝁䅍䅉あ䝁䅕督あ䍁䅁兙畂䝁䅑䅉瑂䝁䅕兙穂䡁䅕杣求䝁䄰党畂䡁䅑䅉求䡁䅅兤灂䡁䅁兢求䝁䄴䅤㝁䍁䅁兙畂䝁䅑䅉睂䝁䄸睤求䡁䅉䅉桂䝁䄴䅚杁䝁䅍睢瑂䝁䄰兤畂䝁䅫睙桂䡁䅑兡療䝁䄴督杁䝁䅍睢畂䝁䄴党橂䡁䅑兡㉂䝁䅫䅤㕂䍁䅁䅚求䡁䅙兡橂䝁䅕督杁䝁䅙睢祂䍁䅁䅚灂䡁䅍䅤祂䝁䅫杙ㅂ䡁䅑党歂䍁䅁兡畂䡁䅍䅤祂䡁䅕兢求䝁䄴䅤桂䡁䅑兡療䝁䄴䅉穂䡁䅫督あ䝁䅕兢穂䍁䅁兙畂䝁䅑䅉穂䝁䅕杢穂䝁䄸杣杁䝁䄴党あ䡁䅣睢祂䝁䅳督畁䍁䅁䅖潂䝁䅕䅉橂䝁䄸兢睂䝁䅅杢㕂䉁杫督杁䕁䅅党祂䝁䄸督睂䝁䅅睙求䍁䅁兙畂䝁䅑䅉䕂䝁䅕杚求䝁䄴督求䍁䅁兒獂䝁䅕睙あ䡁䅉睢畂䝁䅫睙穂䍁䅁督求䝁䅣兢求䝁䄴䅤杁䡁䅁杣療䡁䅙兡歂䝁䅕督杁䝁䅕䅢求䝁䅍䅤祂䝁䄸杢灂䝁䅍䅉橂䝁䄸兢睂䝁䄸杢求䝁䄴䅤穂䍁䅁兙畂䝁䅑䅉穂䡁䅕杙穂䡁䅫督あ䝁䅕兢穂䍁䅷䅉歂䝁䅅䅤桂䍁䅁兙橂䡁䅅兤灂䡁䅍兡あ䝁䅫睢畂䍁䅁兙畂䝁䅑䅉橂䝁䄸兢瑂䡁䅕杢灂䝁䅍兙あ䝁䅫睢畂䡁䅍䅉橂䝁䄸兢睂䝁䄸杢求䝁䄴䅤穂䍁䅁兙畂䝁䅑䅉求䡁䅅兤灂䡁䅁兢求䝁䄴䅤獁䍁䅁䅡桂䡁䅉督潂䍁䅁党畂䡁䅙兡祂䝁䄸杢瑂䝁䅕杢あ䍁䅁兡畂䡁䅑党祂䝁䅍睢畂䝁䄴党橂䡁䅑督獁䍁䅁睚求䝁䄴党祂䝁䅅䅢杁䝁䅅杤灂䝁䅅䅤灂䝁䄸杢杁䝁䅉兙あ䡁䅑党祂䝁䅫党穂䍁䅷䅉桂䝁䄴䅚杁䝁䄸䅤潂䝁䅕杣杁䝁䅍睢瑂䡁䅁睢畂䝁䅕杢あ䡁䅍睏杁䝁䅅杢歂䍁䅁睢畂䝁䅉睢桂䡁䅉䅚杁䝁䅅杤灂䝁䄸杢灂䝁䅍督杁䡁䅍入穂䡁䅑党瑂䡁䅍䅉桂䝁䄴䅚杁䝁䅣杣療䡁䅕杢歂䍁䄰杙桂䡁䅍党歂䍁䅁兙睂䡁䅁䅢灂䝁䅍兙あ䝁䅫睢畂䡁䅍䅌杁䝁䅅兡祂䝁䅍杣桂䝁䅙䅤杁䝁䅑兙あ䝁䅅䅉桂䝁䄴䅚杁䝁䅍睢畂䝁䄴党橂䡁䅑兡㉂䝁䅫䅤㕂䍁䅁督療䝁䅷兤あ䝁䅫睢畂䡁䅍䅌杁䝁䅧兙祂䝁䅑睤桂䡁䅉党杁䡁䅍入穂䡁䅑党瑂䡁䅍䅌杁䝁䅅杢歂䍁䅁督療䝁䅙䅤㍂䝁䅅杣求䍁䅁兙睂䡁䅁䅢灂䝁䅍兙あ䝁䅫睢畂䡁䅍杌杁䕁䅫䅤穂䍁䅁兒畂䝁䅣兡畂䝁䅕党祂䝁䅕䅚杁䙁䅍入穂䡁䅑党瑂䡁䅍䅉穂䝁䅕睚瑂䝁䅕杢あ䍁䅁睢浂䝁䅙党祂䡁䅍䅉穂䡁䅫督あ䝁䅕兢穂䍁䅁党畂䝁䅣兡畂䝁䅕党祂䝁䅫杢湂䍁䅁兙畂䝁䅑䅉灂䝁䄴䅤求䝁䅣杣桂䡁䅑兡療䝁䄴䅌杁䡁䅑党橂䝁䅧杢療䝁䅷睢湂䡁䅫䅉歂䝁䅕杤求䝁䅷睢睂䝁䄰党畂䡁䅑䅌杁䝁䅅杢歂䍁䅁兢桂䝁䄴兤浂䝁䅅睙あ䡁䅕杣灂䝁䄴睚杁䡁䅍睢獂䡁䅕䅤灂䝁䄸杢穂䍁䅁杚療䡁䅉䅉歂䝁䅕杚求䝁䄴督求䍁䅷䅉穂䡁䅁兙橂䝁䅕䅌杁䝁䅕杢㉂䝁䅫杣療䝁䄴兢求䝁䄴䅤桂䝁䅷䅌杁䝁䅅杢歂䍁䅁党畂䝁䅕杣湂䡁䅫䅉桂䡁䅁䅣獂䝁䅫睙桂䡁䅑兡療䝁䄴督㝁䍁䅁兙畂䝁䅑䅉歂䝁䅕督灂䝁䅣杢穂䍁䅁兙畂䝁䅑䅉瑂䝁䅅杢ㅂ䝁䅙兙橂䡁䅑兤祂䝁䅕督杁䝁䅕䅢求䝁䅍䅤祂䝁䄸睙潂䝁䅕兢灂䝁䅍兙獂䍁䅁党畂䝁䅕杣湂䡁䅫䅉穂䡁䅫督あ䝁䅕兢穂䍁䅁兙畂䝁䅑䅉求䝁䅷党橂䡁䅑杣療䝁䄴兡橂䡁䅍䅉浂䝁䄸杣杁䝁䄰兡獂䝁䅫䅤桂䡁䅉入杁䝁䅅䅣睂䝁䅷兡橂䝁䅅䅤灂䝁䄸杢穂䍁䄴䅉啂䝁䅧党杁䝁䅍睢瑂䡁䅁兙畂䡁䅫䅉㍂䝁䅅督杁䝁䅙睢ㅂ䝁䄴䅚求䝁䅑䅉灂䝁䄴䅉硁䑁䅫李睁䍁䅁兙畂䝁䅑䅉灂䡁䅍䅉潂䝁䅕兙歂䡁䅅兤桂䡁䅉䅤求䡁䅉党歂䍁䅁兡畂䍁䅁䅖潂䝁䄸兤穂䝁䅅杢歂䍁䅁睔桂䝁䅳督獁䍁䅁睑桂䝁䅷兡浂䝁䄸杣畂䝁䅫兙畁䅁䅁桫䅙䥁偯䅁啂䝁䅕䅢求䝁䅙䅢求䡁䅧䅉䩂䝁䄴睙療䡁䅉䅣療䡁䅉兙あ䝁䅕䅚杁䝁䅑党穂䝁䅫睚畂䡁䅍䅌杁䝁䅑党㉂䝁䅕䅢療䡁䅁督獁䍁䅁兢桂䝁䄴兤浂䝁䅅睙あ䡁䅕杣求䡁䅍䅌杁䝁䅅杢歂䍁䅁督ㅂ䡁䅁䅣獂䝁䅫党穂䍁䅁督灂䝁䄴睚獂䝁䅕兌ㅂ䡁䅍党杁䝁䄰党歂䝁䅫睙桂䝁䅷䅉歂䝁䅕杤灂䝁䅍党穂䍁䅁杚療䡁䅉䅉橂䝁䄸兢瑂䝁䄸杢杁䝁䅑兡桂䝁䅣杢療䡁䅍䅤灂䝁䅍䅉桂䝁䄴䅚杁䡁䅑䅡求䡁䅉兙睂䝁䅕兤あ䝁䅫睙杁䡁䅁杣療䝁䅍党歂䡁䅕杣求䡁䅍䅉灂䝁䄴䅉橂䡁䅉兡あ䝁䅫睙桂䝁䅷䅉橂䝁䅅杣求䍁䅁兙畂䝁䅑䅉穂䡁䅕杣湂䝁䅫睙桂䝁䅷䅉桂䡁䅁䅣獂䝁䅫睙桂䡁䅑兡療䝁䄴督杁䡁䅣睢祂䝁䅷䅚㍂䝁䅫䅚求䍁䄴䅉啂䝁䅧党杁䝁䅍睢瑂䡁䅁兙畂䡁䅫䅉睂䡁䅉睢㉂䝁䅫䅚求䡁䅍䅉㉂䝁䅅督橂䡁䅕䅢桂䡁䅉䅉桂䝁䅍睙求䡁䅍督杁䡁䅁杣療䝁䅑兤橂䡁䅑督杁䡁䅑䅡桂䡁䅑䅉橂䝁䄸兢睂䡁䅉兡穂䝁䅕䅉䉂䡁䅉杣療䡁䅣䅉楂䡁䅉兙畂䝁䅑党歂䍁䅁睙桂䡁䅑䅡求䡁䅑党祂䡁䅍䅌杁䝁䅍兙あ䝁䅧党あ䝁䅕杣杁䝁䄴兙㉂䝁䅫睚桂䡁䅑兡療䝁䄴䅉桂䝁䄴䅚杁䡁䅑兡睂䍁䅁䅣療䡁䅍兡あ䝁䅫睢畂䝁䅫杢湂䍁䅁督㕂䡁䅍䅤求䝁䄰督獁䍁䅁兙畂䝁䅑䅉灂䝁䄴䅤祂䝁䅅睢穂䡁䅍党療䡁䅕督杁䝁䅅睙橂䝁䅕督穂䍁䅁督㕂䡁䅍䅤求䝁䄰督杁䝁䅙睢祂䍁䅁䅤潂䝁䅕䅉桂䝁䅑兢灂䝁䄴兡穂䡁䅑杣桂䡁䅑兡療䝁䄴䅉療䝁䅙䅉灂䝁䄴䅤祂䝁䅅杤求䝁䄴睢ㅂ䡁䅍䅉あ䝁䅧党祂䝁䅅䅣灂䝁䅕督獁䍁䅁䅤潂䝁䅕䅉瑂䝁䅕兙穂䡁䅕杣求䝁䄰党畂䡁䅑䅉療䝁䅙䅉楂䝁䅷睢療䝁䅑䅉睂䡁䅉党穂䡁䅍兤祂䝁䅕䅌杁䝁䅅杢歂䍁䅁䅤潂䝁䅕䅉㍂䝁䅫䅤潂䝁䅑杣桂䡁䅣兙獂䍁䅁睢浂䍁䅁杙獂䝁䄸睢歂䍁䅁督桂䝁䄰䅣獂䝁䅕督杁䡁䅑䅡祂䝁䄸兤湂䝁䅧䅉桂䍁䅁督灂䝁䄴睚獂䝁䅕䅉睂䡁䅕杢橂䡁䅑兤祂䝁䅕䅉穂䝁䅫䅤求䍁䄴䅉䩂䡁䅑䅉桂䝁䅷督療䍁䅁睢浂䝁䅙党祂䡁䅍䅉灂䝁䄴䅤求䡁䅉杤求䝁䄴䅤灂䝁䄸杢桂䝁䅷䅉睂䡁䅉睢歂䡁䅕睙あ䡁䅍䅌杁䡁䅣䅡灂䝁䅍䅡杁䝁䅍睢畂䡁䅍兡穂䡁䅑督杁䝁䄸杚杁䡁䅙兙祂䝁䅫睢ㅂ䡁䅍䅉橂䝁䄸杣療䝁䄴兙祂䡁䅫䅉橂䝁䅅䅤潂䝁䅕䅤求䡁䅉督獁䍁䅁督あ䡁䅉兤橂䡁䅑兤祂䝁䅅䅢杁䝁䅧党桂䡁䅉䅤杁䡁䅍兤睂䡁䅁睢祂䡁䅑䅉歂䝁䅕杤灂䝁䅍党穂䍁䅷䅉桂䝁䄴䅚杁䡁䅁党祂䝁䅫䅣潂䝁䅕杣桂䝁䅷䅉灂䝁䄴䅤求䡁䅉杤求䝁䄴䅤灂䝁䄸杢杁䝁䅅杢歂䍁䅁兢求䝁䅍䅡桂䝁䄴兡橂䝁䅅䅢杁䝁䅍兡祂䝁䅍兤獂䝁䅅䅤療䡁䅉入杁䡁䅍兤睂䡁䅁睢祂䡁䅑䅉睂䝁䅷兙あ䝁䅙睢祂䝁䄰䅉あ䝁䅧兙あ䍁䅁兙祂䝁䅕䅉ㅂ䡁䅍党歂䍁䅁杙㕂䍁䅁兡畂䡁䅑党祂䡁䅙党畂䡁䅑兡療䝁䄴兙獂䍁䅁睙桂䡁䅉䅚灂䝁䄸䅢療䝁䅣兡穂䡁䅑督杁䝁䅅杢歂䍁䅁杣桂䝁䅑兡療䝁䅷睢湂䝁䅫督あ䡁䅍䅌杁䝁䅅杢歂䍁䅁杤桂䡁䅍睙ㅂ䝁䅷兙祂䍁䅁督ㅂ䡁䅉睚求䝁䄸杢穂䑁䅳䅉桂䝁䄴䅚杁䕁䅅杣祂䝁䄸睤杁䝁䅉杣桂䝁䄴䅚求䝁䅑䅉睂䡁䅕兢睂䡁䅍䅉桂䝁䄴䅚杁䝁䅍兙あ䝁䅧党あ䝁䅕杣穂䍁䅷䅉䡂䡁䅕兡歂䝁䅕䅢灂䝁䄴党獁䍁䅁䅖ㅂ䡁䅉杢睂䝁䅫睡求䍁䅷䅉桂䝁䄴䅚杁䙁䅑杣桂䡁䅁䅢灂䝁䄴党祂䍁䅁睙桂䡁䅑䅡求䡁䅑党祂䡁䅍䅌杁䡁䅑䅡求䍁䅁兔桂䝁䄴䅤桂䍁䅁杖桂䡁䅍睙ㅂ䝁䅷兙祂䍁䅁睑獂䝁䄸督ㅂ䡁䅉党獁䍁䅁兙畂䝁䅑䅉䉂䡁䅉杣療䡁䅣䅉偂䝁䄴睙療䝁䄴䅤祂䝁䄸䅢杁䝁䅑党㉂䝁䅫睙求䡁䅍杌杁䙁䅑䅡求䍁䅁睙療䝁䄰䅣桂䝁䄴入杁䡁䅁杣療䡁䅙兡歂䝁䅕督杁䝁䅅杢求䡁䅍䅤潂䝁䅕督灂䝁䅅䅉睂䡁䅉睢歂䡁䅕睙あ䡁䅍䅌杁䡁䅍兤橂䝁䅧䅉桂䡁䅍䅉桂䝁䅫杣㍂䝁䅅入杁䝁䅅杢歂䍁䅁䅣桂䝁䅫杢杁䝁䄰兙畂䝁䅅睚求䝁䄰党畂䡁䅑䅉睂䡁䅉睢歂䡁䅕睙あ䡁䅍䅉あ䝁䄸䅉穂䡁䅕䅣睂䝁䄸杣あ䍁䅁䅡療䡁䅍䅣灂䡁䅑兙獂䍁䅷䅉求䝁䄰党祂䝁䅣党畂䝁䅍入杁䝁䄰党歂䝁䅫睙灂䝁䄴党獁䍁䅁兙畂䝁䅑䅉瑂䝁䅫䅢灂䡁䅑兙祂䡁䅫䅉橂䝁䅧兙畂䝁䄴党獂䡁䅍睏杁䝁䅅杢歂䍁䅁督ㅂ䡁䅉睚灂䝁䅍兙獂䍁䅁䅣祂䝁䄸䅚ㅂ䝁䅍䅤穂䍁䅷䅉灂䝁䄴睙獂䡁䅕䅚灂䝁䄴睚杁䝁䄰党あ䝁䅅䅢杁䝁䅅杢歂䍁䅁䅣療䝁䅷入瑂䝁䅕杣杁䝁䅷兡湂䝁䅅䅤灂䝁䄸杢杁䝁䅍䅢灂䡁䅁督獁䍁䅁兙畂䝁䅑䅉浂䝁䅅督橂䝁䅫兙獂䍁䅁睙獂䝁䄸督ㅂ䡁䅉党杁䡁䅍兤祂䝁䅣兡橂䝁䅅䅢杁䡁䅍入穂䡁䅑党瑂䡁䅍䅉あ䝁䅧兙あ䍁䅁兙祂䝁䅕䅉ㅂ䡁䅍党歂䍁䅁兡畂䍁䅁䅢桂䡁䅁兙祂䝁䄸督橂䝁䄸䅣灂䝁䅍䅉穂䡁䅕杣湂䝁䅫睙桂䝁䅷䅉睂䡁䅉睢橂䝁䅕䅚ㅂ䡁䅉党穂䍁䅷䅉睂䝁䅕杣橂䡁䅕䅤桂䝁䄴党療䡁䅕督杁䡁䅍兤祂䝁䅣兡橂䝁䅅䅢杁䡁䅍入穂䡁䅑党瑂䡁䅍䅌杁䝁䅅杢歂䍁䅁睢あ䝁䅧党祂䍁䅁督ㅂ䡁䅉睚灂䝁䅍兙獂䍁䅁兡畂䡁䅍䅤祂䡁䅕兢求䝁䄴䅤穂䍁䄴䅉䩂䡁䅑䅉桂䝁䅷督療䍁䅁睢浂䝁䅙党祂䡁䅍䅉灂䝁䄴䅤求䡁䅉杤求䝁䄴䅤灂䝁䄸杢桂䝁䅷䅉ㅂ䡁䅉睢獂䝁䄸睚㕂䍁䅁䅣祂䝁䄸䅚ㅂ䝁䅍䅤穂䍁䅁睙療䝁䄰䅣祂䝁䅫督灂䝁䄴睚杁䡁䅑䅡求䍁䅁兖祂䝁䄸䅔灂䝁䅙䅤杁䙁䅍入穂䡁䅑党瑂䍁䅷䅉桂䝁䄴䅉灂䝁䄴杤桂䡁䅍兡㉂䝁䅕䅉あ䝁䅕睙潂䝁䄴睢獂䝁䄸睚㕂䍁䅁杚療䡁䅉䅉あ䡁䅉党桂䡁䅑兡畂䝁䅣䅉獂䝁䄸睤求䡁䅉䅉ㅂ䡁䅉兡畂䝁䅅杣㕂䍁䅁䅤祂䝁䅅睙あ䍁䅁督㕂䝁䄰䅣あ䝁䄸兢穂䍁䅁䅚ㅂ䝁䅕䅉あ䝁䄸䅉楂䝁䅕杢灂䝁䅣杢杁䡁䅁杣療䡁䅍䅤桂䡁䅑兡橂䍁䅁䅡㕂䡁䅁党祂䡁䅁䅢桂䡁䅍兡桂䑁䅳䅉祂䝁䅕督睂䝁䅫杣桂䡁䅑睢祂䡁䅫䅉睂䡁䅉睢歂䡁䅕睙あ䡁䅍䅌杁䝁䅫杢橂䝁䅷兤歂䝁䅫杢湂䍁䅁睢㑂䡁䅫睚求䝁䄴䅉桂䝁䄴䅚杁䝁䅅党祂䝁䄸督療䝁䅷䅉あ䝁䅧党祂䝁䅅䅣灂䝁䅕督獁䍁䅁督睂䝁䅫杣療䝁䄰党あ䡁䅉入獁䍁䅁兙畂䝁䅑䅉㉂䝁䅕杢あ䝁䅫䅢桂䡁䅑兡療䝁䄴䅉瑂䝁䅅杢桂䝁䅣党瑂䝁䅕杢あ䍁䅁䅣祂䝁䄸䅚ㅂ䝁䅍䅤穂䍁䅁杚療䡁䅉䅉ㅂ䡁䅍党杁䝁䅫杢杁䡁䅙兙祂䝁䅫睢ㅂ䡁䅍䅉橂䝁䅅杣求䍁䅁督求䡁䅑䅤灂䝁䄴睚穂䑁䅳䅉ㅂ䡁䅉睢獂䝁䄸睚㕂䍁䅁䅣祂䝁䄸䅚ㅂ䝁䅍䅤穂䍁䅷䅉穂䡁䅕睙潂䍁䅁兙穂䍁䅁睙桂䡁䅑䅡求䡁䅑党祂䡁䅍䅌杁䡁䅕杣灂䝁䄴党杁䝁䅍睢獂䝁䅷党橂䡁䅑睢祂䡁䅍䅌杁䝁䅅杢歂䍁䅁睙桂䡁䅑䅡求䡁䅑党祂䝁䅫来桂䡁䅑兡療䝁䄴䅉桂䝁䅍睙求䡁䅍督療䡁䅉兡求䡁䅍䅉桂䝁䄴䅚杁䡁䅁杣療䝁䅑兤橂䡁䅑督杁䝁䅙睢祂䍁䅁睢睂䝁䅕杣桂䡁䅑兡㉂䝁䅕䅉求䝁䄴䅚療䡁䅕杣療䝁䅷睢湂䡁䅫睏杁䝁䅅杢歂䍁䅁杙獂䝁䅅䅚歂䝁䅕杣杁䝁䄰兙畂䝁䅅睚求䝁䄰党畂䡁䅑䅉穂䝁䅕杣㉂䝁䅫睙求䡁䅍杌杁䙁䅑䅡求䍁䅁睙療䝁䄰䅣桂䝁䄴入杁䡁䅍党祂䡁䅙党穂䍁䅁䅡療䡁䅍䅣灂䡁䅑兙獂䡁䅍䅉桂䝁䄴䅚杁䝁䅧党桂䝁䅷䅤潂䝁䅍兙祂䝁䅕䅉睂䡁䅉睢㉂䝁䅫䅚求䡁䅉督獁䍁䅁兢求䝁䅑兡橂䝁䅅䅢杁䝁䅑党㉂䝁䅫睙求䍁䅁兢桂䝁䄴兤浂䝁䅅睙あ䡁䅕杣求䡁䅉督獁䍁䅁兙畂䝁䅑䅉潂䝁䄸兢求䍁䅁睙桂䡁䅉党杁䝁䄰兙祂䝁䅳党あ䡁䅍杌杁䙁䅑党獂䝁䅕杚獂䝁䅕䅥杁䕁䅫杢橂䝁䄸杣睂䝁䄸杣桂䡁䅑党歂䍁䅁睤桂䡁䅍䅉灂䝁䄴睙療䡁䅉䅣療䡁䅉兙あ䝁䅕䅚杁䝁䅫杢杁䑁䅅兏ぁ䑁䅍䅉桂䝁䄴䅚杁䝁䅫督杁䝁䅧党桂䝁䅑兣ㅂ䝁䅅杣あ䝁䅕杣求䝁䅑䅉灂䝁䄴䅉塂䝁䅅入畂䝁䅕䅌杁䙁䅁党畂䝁䄴督㕂䝁䅷杤桂䝁䄴兡桂䍁䄴䅁㝄䅆䅁䅁䄰䙁䅑党獂䝁䅕䅣潂䝁䄸杢求䍁䅁兙畂䝁䅑䅉䕂䝁䅅䅤桂䍁䅁睕㕂䡁䅍䅤求䝁䄰督獁䍁䅁兓畂䝁䅍杌獁䍁䅁兙杁䡁䅑党獂䝁䅕睙療䝁䄰兢ㅂ䝁䄴兡橂䝁䅅䅤灂䝁䄸杢穂䍁䅁睙療䝁䄰䅣桂䝁䄴入獁䍁䅁䅣祂䝁䄸杤灂䝁䅑党穂䍁䅁睙療䝁䄰兢ㅂ䝁䄴兡橂䝁䅅䅤灂䝁䄸杢穂䍁䅁督求䡁䅉杤灂䝁䅍党穂䍁䅁兡畂䍁䅁䅤潂䝁䅕䅉噂䝁䄴兡あ䝁䅕䅚杁䙁䅍䅤桂䡁䅑党穂䍁䄴䅉䩂䡁䅑䅉療䡁䅁党祂䝁䅅䅤求䡁䅍䅉あ䝁䅧杣療䡁䅕睚潂䍁䅁䅤㍂䝁䄸䅉穂䝁䅕睚瑂䝁䅕杢あ䡁䅍杏杁䙁䅕睕橂䝁䅕䅢獂䡁䅕䅢桂䡁䅉䅉桂䝁䄴䅚杁䙁䅑䅒呂䍁䅁䅖求䝁䅷党橂䝁䄸兢畁䍁䅁䅖潂䝁䅕䅉橂䝁䄸兢睂䝁䅅杢㕂䍁䅁睢浂䝁䅙党祂䡁䅍䅉㍂䝁䅫杣求䝁䅷党穂䡁䅍䅉穂䝁䄸䅢ㅂ䡁䅑兡療䝁䄴督杁䡁䅑睢杁䝁䅍睢畂䡁䅍兤瑂䝁䅕杣穂䍁䅷䅉桂䝁䄴䅚杁䝁䅉兤穂䝁䅫杢求䡁䅍督杁䝁䅅杢歂䍁䅁睚療䡁䅙党祂䝁䄴兢求䝁䄴䅤杁䝁䅍兤穂䡁䅑睢瑂䝁䅕杣穂䍁䅷䅉灂䝁䄴睙獂䡁䅕䅚灂䝁䄴睚杁䝁䅅䅉穂䡁䅕兡あ䝁䅕䅉療䝁䅙䅉橂䝁䄸杢畂䝁䅕睙あ䝁䅕䅚杁䕁䅫杢あ䝁䅕杣畂䝁䅕䅤杁䝁䄸杚杁䡁䅑䅡灂䝁䄴睚穂䍁䅁䅋䩂䝁䄸䅖灁䍁䅁督療䝁䅷兤あ䝁䅫睢畂䡁䅍䅌杁䝁䅅杢歂䍁䅁督療䝁䅙䅤㍂䝁䅅杣求䍁䅁兙睂䡁䅁䅢灂䝁䅍兙あ䝁䅫睢畂䡁䅍䅉浂䝁䄸杣杁䝁䄰睢畂䝁䅫䅤療䡁䅉䅉桂䝁䄴䅚杁䝁䅍睢畂䡁䅑杣療䝁䅷䅌杁䝁䅉兤穂䝁䅫杢求䡁䅍督杁䝁䅅兤あ䝁䄸兢桂䡁䅑兡療䝁䄴睌療䡁䅁党祂䝁䅅䅤灂䝁䄸杢穂䍁䅷䅉橂䝁䄸兢瑂䡁䅕杢灂䝁䅍兙あ䝁䅫睢畂䍁䅷䅉浂䝁䅷党求䡁䅑䅉桂䝁䄴䅚杁䝁䅅督穂䝁䅕䅤杁䝁䄰兙畂䝁䅅睚求䝁䄰党畂䡁䅑䅌杁䡁䅍兢桂䡁䅉䅤杁䡁䅣兙あ䝁䅕杣杁䡁䅍睢獂䡁䅕䅤灂䝁䄸杢穂䍁䅷䅉睂䡁䅉兡㉂䝁䅅䅤求䍁䅁睙求䝁䅷䅢ㅂ䝁䅷兙祂䍁䅁杢求䡁䅑睤療䡁䅉睡穂䍁䅁兙畂䝁䅑䅉橂䡁䅕督あ䝁䄸兢獁䍁䅁兙畂䝁䅑䅉求䝁䄴䅚瑁䡁䅑睢瑁䝁䅕杢歂䍁䅁兓療䙁䅑䅉穂䝁䄸䅢ㅂ䡁䅑兡療䝁䄴督㝁䍁䅁睤灂䡁䅉党獂䝁䅕督穂䍁䅁䅣祂䝁䅫睢祂䝁䅫䅤㕂䍁䅁督求䡁䅉杤灂䝁䅍党穂䍁䅁兙畂䝁䅑䅉硂䡁䅕兙獂䝁䅫䅤㕂䍁䅁䅣祂䝁䅫睢祂䝁䅫䅤㕂䍁䅁兙畂䝁䅑䅉睂䡁䅉党求䝁䄰䅣あ䝁䅫睢畂䍁䅁睢睂䡁䅑兡療䝁䄴督㝁䍁䅁督瑂䝁䅅杣あ䡁䅁䅡療䝁䄴党穂䍁䅁兙畂䝁䅑䅉療䡁䅑䅡求䡁䅉䅉潂䝁䅅杢歂䡁䅍党あ䡁䅍䅌杁䡁䅑兙楂䝁䅷党あ䡁䅍䅌杁䡁䅣党桂䡁䅉兙楂䝁䅷党穂䍁䅷䅉瑂䝁䄸杙灂䝁䅷党杁䝁䅧睢あ䡁䅍䅣療䡁䅑督獁䍁䅁杚灂䡁䅧党歂䍁䅁睤灂䡁䅉党獂䝁䅕督穂䍁䅁䅡療䝁䄰党杁䝁䅫杢あ䝁䅕杣畂䝁䅕䅤獁䍁䅁兙畂䝁䅑䅉䩂䝁䄸䅖杁䝁䅑党㉂䝁䅫睙求䡁䅍睏杁䝁䅅杢歂䍁䅁兙橂䝁䅍党穂䡁䅍睢祂䝁䅫党穂䍁䅷䅉穂䡁䅕睙潂䍁䅁兙穂䍁䅁睙桂䡁䅍党穂䍁䅷䅉穂䝁䅍杣求䝁䅕杢杁䡁䅁杣療䡁䅑党橂䡁䅑睢祂䡁䅍䅌杁䝁䅍䅡桂䡁䅉睚求䡁䅉督獁䍁䅁兙畂䝁䅑䅉瑂䝁䅕兢療䡁䅉入杁䝁䅍兙祂䝁䅑督獁䍁䅁兙穂䍁䅁睤求䝁䅷䅢杁䝁䅅督杁䝁䅍睢畂䡁䅍兤瑂䝁䅕杣杁䝁䅕䅢求䝁䅍䅤祂䝁䄸杢灂䝁䅍督獁䍁䅁兡畂䝁䅍䅢ㅂ䝁䅑兡畂䝁䅣䅉桂䡁䅕䅚灂䝁䄸䅌杁䝁䅧睢瑂䝁䅕䅉桂䡁䅕䅤療䝁䄰兙あ䝁䅫睢畂䍁䅁兙畂䝁䅑䅉畂䝁䅕䅤㍂䝁䄸杣牂䝁䅫杢湂䍁䅁䅣祂䝁䄸䅚ㅂ䝁䅍䅤穂䍁䄴䅉䩂䡁䅑䅉桂䝁䅷督療䍁䅁䅣祂䝁䄸杤灂䝁䅑党穂䍁䅁杣求䡁䅁䅢桂䝁䅍党杁䝁䅅杢歂䍁䅁杣求䡁䅁兙灂䡁䅉䅉穂䝁䅕杣㉂䝁䅫睙求䡁䅍睏杁䙁䅑杣桂䝁䅑党瑁䕁䅫杢杁䡁䅁杣療䝁䅣杣桂䝁䄰䅉あ䝁䅧杣療䡁䅕睚潂䍁䅁睤潂䝁䅫睙潂䍁䅁兡あ䍁䅁杙ㅂ䡁䅫督杁䝁䅍兤穂䡁䅑睢瑂䝁䅕杣穂䍁䅣䅉ㅂ䡁䅍党歂䍁䅁党硂䡁䅕兡睂䝁䄰党畂䡁䅑睏杁䝁䅫杢あ䝁䅕杣畂䝁䅕䅤杁䝁䅍睢畂䝁䄴党橂䡁䅑兡療䝁䄴督杁䝁䅅杢歂䍁䅁兙獂䝁䅷兌潂䝁䄸兢求䍁䅁睖灂䍁䄰杒灂䍁䅁督求䡁䅉杤灂䝁䅍党穂䑁䅳䅉啂䕁䅑睕杁䙁䅑杖牁䍁䅷䅉桂䝁䄴䅉灂䝁䄴䅤求䝁䅣杣桂䡁䅑党歂䍁䅁睙獂䝁䄸兤歂䍁䅁䅤求䝁䅷党㉂䝁䅫督灂䝁䄸杢杁䡁䅁䅢桂䡁䅑杚療䡁䅉兢杁䡁䅑䅡桂䡁䅑䅉療䝁䅙杚求䡁䅉督杁䡁䅙兡歂䝁䅕睢杁䝁䅍睢畂䡁䅑党畂䡁䅑䅉桂䝁䄴䅚杁䝁䅙党桂䡁䅑兤祂䝁䅕督㝁䍁䅁䅢療䝁䅍兙獂䍁䅁兙畂䝁䅑䅉獂䝁䄸杢湂䍁䄰䅚灂䡁䅍䅤桂䝁䄴睙求䍁䅁䅤求䝁䅷党睂䝁䅧睢畂䝁䅕䅉穂䝁䅕杣㉂䝁䅫睙求䍁䅷䅉㉂䝁䄸兡橂䝁䅕䅉療䡁䅙党祂䍁䅁兡畂䡁䅑党祂䝁䄴党あ䍁䅁䅣祂䝁䄸䅤療䝁䅍睢獂䍁䅷䅉桂䝁䄴䅚杁䝁䅕杢潂䝁䅅杢橂䝁䅕䅚杁䡁䅍党祂䡁䅙兡橂䝁䅕督㝁䍁䅁杙祂䝁䄸兙歂䝁䅉兙畂䝁䅑䅌杁䕁䅫䅕瑁䝁䅉兙穂䝁䅕䅚杁䡁䅍党祂䡁䅙兡橂䝁䅕督獁䍁䅁兙畂䝁䅑䅉潂䝁䄸督あ䝁䅕䅚杁䡁䅙睢灂䝁䅍党杁䝁䅅杢歂䍁䅁杤灂䝁䅑党療䍁䅁睙療䝁䅷䅢桂䝁䅉睢祂䝁䅅䅤灂䝁䄸杢杁䡁䅍党祂䡁䅙兡橂䝁䅕督㝁䍁䅁兙畂䝁䅑䅉橂䝁䄸兢瑂䡁䅕杢灂䝁䅍兙あ䝁䅫睢畂䍁䅁督求䡁䅉杤灂䝁䅍党穂䍁䅁兡畂䍁䅁兤畂䝁䅑党祂䡁䅍党祂䡁䅙党歂䍁䅁兙祂䝁䅕兙穂䍁䄴䅉啂䝁䅧党杁䝁䅍睢瑂䡁䅁兙畂䡁䅫䅉穂䝁䅕䅢獂䡁䅍䅉灂䡁䅑督杁䡁䅁杣療䝁䅑兤橂䡁䅑督杁䡁䅑䅡祂䝁䄸兤湂䝁䅧䅉祂䝁䅕䅤桂䝁䅫䅢杁䡁䅍䅤療䡁䅉党穂䍁䅷䅉歂䝁䅫杣求䝁䅍䅤杁䝁䅅杢歂䍁䅁兡畂䝁䅑兡祂䝁䅕睙あ䍁䅁督桂䝁䅷党穂䍁䅷䅉あ䝁䅧兡祂䝁䅑兌睂䝁䅅杣あ䡁䅫䅉祂䝁䅕䅤桂䝁䅫䅢求䡁䅉督獁䍁䅁兙畂䝁䅑䅉灂䝁䄴䅚求䡁䅁党畂䝁䅑党畂䡁䅑䅉桂䝁䅣党畂䡁䅑督獁䍁䅁兙穂䍁䅁睤求䝁䅷䅢杁䝁䅅督杁䡁䅑䅡祂䝁䄸兤湂䝁䅧䅉求䝁䅍睢瑂䝁䄰党祂䝁䅍党杁䝁䅅杢歂䍁䅁䅤求䝁䅷党穂䝁䅅䅢求䡁䅍杌杁䙁䅑党獂䝁䅕䅣潂䝁䄸杢求䍁䅁兙畂䝁䅑䅉䕂䝁䅅䅤桂䍁䅁睕㕂䡁䅍䅤求䝁䄰督獁䍁䅁兓畂䝁䅍杌杁䡁䅣兙穂䍁䅁兡畂䝁䅍睢祂䡁䅁睢祂䝁䅅䅤求䝁䅑䅉灂䝁䄴䅉硁䑁䅫李㑁䍁䅁兙畂䝁䅑䅉灂䡁䅍䅉潂䝁䅕兙歂䡁䅅兤桂䡁䅉䅤求䡁䅉党歂䍁䅁兡畂䍁䅁睑潂䝁䅫睙桂䝁䅣睢獁䍁䅁兓獂䝁䅷兡畂䝁䄸兡穂䍁䄴䅁い睅䅁䅂䅧䙁䅑党瑂䡁䅁兤祂䍁䅁睕求䝁䅅䅢㕂䍁䅁兓畂䡁䅑党祂䝁䄴兙あ䝁䅫睢畂䝁䅅䅢獁䍁䅁兓畂䝁䅍杌獁䍁䅁䅤療䝁䅣党あ䝁䅧党祂䍁䅁睤灂䡁䅑䅡杁䝁䅫䅤穂䍁䅁督ㅂ䝁䅉督灂䝁䅑兡桂䡁䅉兡求䡁䅍䅌杁䝁䅑党穂䝁䅫睚畂䡁䅍䅌杁䝁䄰兙畂䡁䅕杚桂䝁䅍䅤ㅂ䡁䅉党穂䍁䅷䅉歂䝁䅫督あ䡁䅉兡楂䡁䅕䅤求䡁䅍䅌杁䝁䅅杢歂䍁䅁杣求䡁䅑兙灂䝁䅷督杁䝁䅉党歂䝁䅑兡畂䝁䅣䅉睂䡁䅉睢歂䡁䅕睙あ䡁䅍䅉灂䝁䄴䅉あ䝁䅧党杁䙁䅕杢灂䡁䅑党歂䍁䅁睕あ䝁䅅䅤求䡁䅍䅉桂䝁䄴䅚杁䝁䅫杢あ䝁䅕杣畂䝁䅅䅤灂䝁䄸杢桂䝁䅷䅢㕂䍁䄴䅉䩂䡁䅑䅉睂䡁䅉睢㉂䝁䅫䅚求䡁䅍䅉瑂䝁䅅䅤あ䡁䅉党穂䡁䅍党穂䍁䅷䅉浂䝁䄸兤畂䝁䅑兙あ䝁䅫睢畂䡁䅍䅉桂䝁䄴䅚杁䝁䅅䅚煂䡁䅕督あ䝁䅅杙獂䝁䅕䅉浂䝁䄸兤畂䝁䅑兙あ䝁䅫睢畂䡁䅍䅌杁䝁䅅杢歂䍁䅁兙歂䝁䅯兤穂䡁䅑兙楂䝁䅷党杁䝁䅉兙穂䝁䅕督獁䍁䅁兙穂䍁䅁睤求䝁䅷䅢杁䝁䅅督杁䝁䄸䅤潂䝁䅕杣杁䡁䅁杣療䝁䅑兤橂䡁䅑督杁䝁䅍睢瑂䡁䅁杣灂䡁䅍兡畂䝁䅣䅉睂䝁䅫䅢獂䝁䄸睤穂䍁䅷䅉瑂䝁䅅䅤あ䡁䅉党穂䡁䅍䅉橂䝁䄸杤求䡁䅉督獁䍁䅁督潂䝁䅕党あ䡁䅍䅌杁䝁䅍兤穂䝁䅧兡療䝁䄴督獁䍁䅁兙畂䝁䅑䅉㉂䝁䅅杣灂䝁䄸兤穂䍁䅁睢あ䝁䅧党祂䍁䅁兙橂䝁䅍党穂䡁䅍睢祂䝁䅫党穂䍁䅁兙畂䝁䅑䅉橂䝁䄸兢浂䝁䄸杣あ䍁䅁䅣祂䝁䄸䅚ㅂ䝁䅍䅤穂䍁䅁兤畂䝁䅑党祂䍁䅁䅤潂䝁䅕䅉啂䝁䅕兢睂䡁䅕杣瑁䙁䅁党歂䝁䅫睙獁䍁䅁睕求䝁䅅䅢㕂䍁䅷䅉呂䡁䅑党桂䡁䅉杢穂䍁䅁杊杁䕁䅙睢穂䡁䅑党祂䍁䅷䅉呂䝁䅕兙獂䡁䅫䅌杁䝁䅅杢歂䍁䅁睑療䝁䅍睢療䝁䄴䅉楂䡁䅫䅉呂䝁䅕兙獂䡁䅫䅉楂䡁䅉兙畂䝁䅑䅉畂䝁䅅兢求䡁䅍杌杁䙁䅑䅡求䍁䅁睙療䝁䄰䅣桂䝁䄴入杁䡁䅍党獂䝁䅷督杁䝁䅫䅤穂䍁䅁䅣祂䝁䄸䅚ㅂ䝁䅍䅤穂䍁䅁䅤潂䡁䅉睢ㅂ䝁䅣䅡杁䝁䅅䅣睂䡁䅉睢㑂䝁䅫兢桂䡁䅑党獂䡁䅫䅉橂䝁䄸兢睂䝁䅅杢㕂䍁䄰睢㍂䝁䄴党歂䍁䅁督あ䝁䄸杣求䡁䅍䅌杁䝁䄸杢獂䝁䅫杢求䍁䅷䅉桂䝁䄴䅚杁䝁䅍兙獂䝁䅷䅉橂䝁䅕杢あ䝁䅕杣穂䑁䅳䅉桂䝁䄴䅚杁䡁䅑䅡灂䡁䅉䅚杁䡁䅁兙祂䡁䅑入杁䡁䅉党あ䝁䅅兡獂䝁䅕杣穂䍁䅷䅉灂䝁䄴睙獂䡁䅕䅚灂䝁䄴睚杁䡁䅑䅡灂䡁䅉䅚杁䡁䅁兙祂䡁䅑入杁䝁䅑兡穂䡁䅑杣灂䝁䅉兤あ䝁䅫睢畂䍁䅷䅉潂䝁䄸督睂䝁䅫䅤桂䝁䅷兡あ䡁䅫䅌杁䝁䅅杢歂䍁䅁䅡求䝁䅅䅢あ䝁䅧睙桂䡁䅉党畁䍁䅁兓あ䍁䅁兙獂䡁䅍睢杁䝁䄸䅣求䡁䅉兙あ䝁䅕督杁䝁䅅䅉睂䝁䄸杣あ䝁䅙睢獂䝁䅫睢杁䝁䄸杚杁䡁䅉党あ䝁䅅兡獂䍁䅁杙祂䝁䅅杢歂䡁䅍䅌杁䝁䅫杢橂䝁䅷兤歂䝁䅫杢湂䍁䅁䅖求䝁䄰䅣ㅂ䡁䅉兌兂䝁䅕䅚灂䝁䅍䅉祂䝁䅕䅤桂䝁䅫䅢杁䡁䅍䅤療䡁䅉党穂䍁䅷䅉呂䝁䅷党求䡁䅁䅉偂䡁䅕䅤浂䝁䅫䅤あ䝁䅕杣穂䍁䅷䅉呂䝁䅷党求䡁䅁䅉呂䝁䄸䅢ㅂ䡁䅑兡療䝁䄴督杁䕁䄸兤あ䝁䅷党あ䍁䅷䅉䕂䡁䅉党桂䝁䄰督獁䍁䅁兙畂䝁䅑䅉呂䕁䄸杖䉂䑁䅳䅉桂䝁䄴䅚杁䝁䅷兡橂䝁䅕杢穂䝁䅕督杁䙁䅍党桂䝁䅷入獁䍁䅁䅖求䝁䄰䅣ㅂ䡁䅉䅌杁䝁䅅杢歂䍁䅁睕あ䝁䅕兙祂䝁䄴督杁䍁䅙䅉䝂䝁䄸督あ䝁䅕杣杁䝁䅉杣桂䝁䄴䅚穂䍁䅷䅉桂䡁䅍䅉㍂䝁䅕䅢獂䍁䅁兙穂䍁䅁䅤求䝁䅍䅡畂䝁䄸䅢療䝁䅣入杁䝁䅅杢歂䍁䅁䅤祂䝁䅅䅚求䝁䄰兙祂䝁䅳督杁䡁䅑睢杁䝁䄸䅤潂䝁䅕杣杁䝁䄰兙畂䡁䅕杚桂䝁䅍䅤ㅂ䡁䅉党祂䡁䅍杌杁䙁䅑党瑂䡁䅁兤祂䍁䅁睕求䝁䅅䅢㕂䍁䅁兓畂䡁䅑党祂䝁䄴兙あ䝁䅫睢畂䝁䅅䅢獁䍁䅁兓畂䝁䅍杌杁䡁䅣兙穂䍁䅁杚療䡁䅕杢歂䝁䅕䅚杁䝁䅫杢杁䑁䅅䅏ぁ䑁䅙䅉桂䝁䄴䅚杁䝁䅫督杁䝁䅉兙穂䝁䅕䅚杁䝁䅫杢杁䕁䅷党㑂䝁䅫杢湂䡁䅑睢畂䍁䅷䅉䱂䝁䅕杢あ䡁䅕睙牂䡁䅫杌䅁䥁奫䅁㡁睃䅁䅖求䝁䄴党あ䍁䅁䅓求䝁䅅䅢あ䝁䅧睙桂䡁䅉党杁䕁䅍睢祂䡁䅁睢祂䝁䅅䅤灂䝁䄸杢杁䝁䄸䅣求䡁䅉兙あ䝁䅕督杁䝁䅅督杁䝁䅅䅉歂䝁䅫杤求䡁䅉督灂䝁䅙兡求䝁䅑䅉潂䝁䅕兙獂䡁䅑䅡橂䝁䅅杣求䍁䅁督求䡁䅉杤灂䝁䅍党穂䍁䅁睙療䝁䄰䅣桂䝁䄴入杁䝁䅫杢杁䡁䅑䅡求䍁䅁兖畂䝁䅫䅤求䝁䅑䅉呂䡁䅑兙あ䝁䅕督畁䍁䅁䅖潂䝁䅕䅉橂䝁䄸兢睂䝁䅅杢㕂䍁䅁睢睂䝁䅕杣桂䡁䅑党穂䍁䅁䅤潂䡁䅉睢ㅂ䝁䅣䅡杁䡁䅑睤療䍁䅁督求䝁䅣兢求䝁䄴䅤穂䑁䅯䅉䥂䝁䄸督睂䝁䅫䅤桂䝁䅷䅉偂䡁䅁党祂䝁䅅䅤灂䝁䄸杢穂䍁䅁兙畂䝁䅑䅉呂䝁䅕杣㉂䝁䅫睙求䡁䅍䅌杁䝁䅅杢歂䍁䅁兑瑂䝁䅉兤獂䝁䅅䅤療䡁䅉入杁䕁䅍兙祂䝁䅕杌杁䕁䅫䅤穂䍁䅁睚求䝁䄴党祂䝁䅅䅢杁䝁䅧睢穂䡁䅁兡あ䝁䅅䅢穂䍁䅁睢浂䝁䅙党祂䍁䅁兙橂䡁䅕䅤求䍁䅁睙桂䡁䅉党杁䡁䅍党祂䡁䅙兡橂䝁䅕督獁䍁䅁睢睂䝁䅕杣桂䡁䅑兡畂䝁䅣䅉桂䝁䄴䅚杁䡁䅉党橂䝁䄸杤求䡁䅉入杁䡁䅉睢療䝁䄰督獁䍁䅁杣桂䝁䅑兡療䝁䅷睢湂䡁䅫䅉桂䝁䄴䅚杁䡁䅉党穂䡁䅁兡祂䝁䅅䅤療䡁䅉入杁䡁䅑䅡求䡁䅉兙睂䡁䅫䅉穂䝁䅕杣㉂䝁䅫睙求䡁䅍䅌杁䝁䅍䅢灂䝁䄴兡橂䝁䅅䅢杁䝁䅷兙楂䝁䄸杣桂䡁䅑睢祂䝁䅫党穂䍁䅷䅉桂䝁䄴䅚杁䡁䅁䅡桂䡁䅉兢桂䝁䅍兡求䡁䅍杌杁䙁䅑䅡求䍁䅁睙療䝁䄰䅣桂䝁䄴入杁䝁䅅䅢穂䝁䄸䅉睂䡁䅉睢㉂䝁䅫䅚求䡁䅍䅉灂䝁䄴䅤求䝁䄴督灂䡁䅙党杁䝁䅅杢歂䍁䅁睙祂䝁䅫䅤灂䝁䅍兙獂䍁䅁睙桂䡁䅉党獁䍁䅁兙畂䝁䅑睌療䡁䅉䅉橂䝁䄸杣療䝁䄴兙祂䡁䅫䅉橂䝁䅅杣求䍁䅁兤畂䝁䅫䅤穂䑁䅳䅉橂䝁䅅杣歂䝁䅫睢㉂䝁䅅督橂䡁䅕䅢桂䡁䅉䅌杁䝁䅑兡湂䝁䅕督あ䝁䅫杤求䍁䅁䅚灂䡁䅍党桂䡁䅍党獁䍁䅁杢求䡁䅕杣療䡁䅍睙灂䝁䅕杢橂䝁䅕督獁䍁䅁兢ㅂ䡁䅍睙ㅂ䝁䅷睢穂䝁䅳党獂䝁䅕䅤桂䝁䅷䅌杁䝁䅅杢歂䍁䅁睢楂䡁䅍䅤求䡁䅑杣灂䝁䅍督杁䡁䅍党祂䡁䅙兡橂䝁䅕督㝁䍁䅁睢ㅂ䡁䅑䅣桂䡁䅑兡求䝁䄴䅤杁䡁䅍党祂䡁䅙兡橂䝁䅕督獁䍁䅁兡畂䝁䅍䅢ㅂ䝁䅑兡畂䝁䅣䅉睂䝁䅧入穂䝁䅫睙桂䝁䅷䅉あ䝁䅧党祂䝁䅅䅣㕂䑁䅳䅉あ䝁䅕杣あ䝁䅫兙祂䡁䅫䅉橂䝁䅅杣求䍁䅁督求䡁䅉杤灂䝁䅍党穂䍁䅷䅉穂䡁䅕睙潂䍁䅁兙穂䍁䅁睙桂䡁䅉䅚灂䝁䄸䅤潂䝁䄸杣桂䝁䅍兡橂䍁䅁督ㅂ䡁䅉睚求䡁䅉入獁䍁䅁睙療䝁䄰䅣獂䝁䅕䅥杁䡁䅍䅣灂䝁䄴兙獂䍁䅁督ㅂ䡁䅉睚求䡁䅉入獁䍁䅁杢求䝁䄸杢桂䡁䅑兙獂䍁䅁兡畂䡁䅑党畂䡁䅍兡㉂䝁䅕䅉橂䝁䅅杣求䍁䅷䅉桂䝁䄴䅚杁䝁䄴党ㅂ䡁䅉睢穂䡁䅕杣湂䝁䅕杣㕂䍁䅁督求䡁䅉杤灂䝁䅍党穂䑁䅳䅉硂䡁䅕兙あ䝁䅕杣畂䝁䅅杣㕂䍁䅁睙桂䡁䅉党杁䡁䅍党祂䡁䅙兡橂䝁䅕督杁䝁䅫杢杁䝁䅧党桂䡁䅉䅤杁䝁䅅杢歂䍁䅁睡灂䝁䅑杢求䡁䅫䅉あ䡁䅉兙畂䡁䅍䅣獂䝁䅅杢あ䡁䅍睏杁䝁䅅杢歂䍁䅁䅢灂䝁䄰杙杁䡁䅍兙獂䡁䅙兙湂䝁䅫杢湂䍁䅁杤桂䡁䅍睙ㅂ䝁䅷兙祂䍁䅁䅣祂䝁䄸睙求䝁䅑兤祂䝁䅕䅌杁䝁䅅睙ㅂ䡁䅑党杁䝁䅷党㉂䝁䅕䅢杁䑁䅅䅉あ䡁䅉兙ㅂ䝁䄰兙獁䍁䅁兡畂䡁䅑杣桂䡁䅙兙穂䝁䅍兤獂䝁䅅杣杁䡁䅍䅤祂䝁䄸睡求䍁䅁睙桂䡁䅉党獁䍁䅁兢灂䝁䄴兡瑂䝁䅅䅢獂䡁䅫䅉灂䝁䄴杤桂䡁䅍兡㉂䝁䅕䅉橂䝁䅅杣歂䝁䅫兙橂䍁䅁杤桂䝁䅷杤求䍁䅁杣求䡁䅁䅢桂䝁䅍党瑂䝁䅕杢あ䍁䅷䅉灂䝁䄰兙湂䝁䅫杢湂䍁䅷䅉穂䡁䅕杣湂䝁䅫睙桂䝁䅷䅉祂䝁䄸杙療䡁䅑兡橂䍁䅷䅉桂䝁䄴䅚杁䡁䅑党獂䝁䅕兢求䝁䅑兡橂䝁䅫杢求䍁䅁兙橂䝁䅍党穂䡁䅍䅉穂䝁䅕杣㉂䝁䅫睙求䡁䅍杌杁䕁䅫杢杁䝁䅅䅚歂䝁䅫䅤灂䝁䄸杢獁䍁䅁兡あ䍁䅁睢浂䝁䅙党祂䡁䅍䅉桂䍁䅁杣桂䝁䄴睚求䍁䅁睢浂䍁䅁䅣祂䝁䄸睙求䝁䅑兤祂䝁䅕督杁䝁䅅杢歂䍁䅁督求䡁䅉杤灂䝁䅍党穂䍁䅷䅉穂䡁䅕睙潂䍁䅁兙穂䍁䅁睢祂䡁䅑䅡療䡁䅁党歂䝁䅫睙穂䍁䅷䅉あ䝁䄸䅤桂䝁䅷䅉煂䝁䄸兡畂䡁䅑䅉祂䝁䅕䅣獂䝁䅅睙求䝁䄰党畂䡁䅑䅌杁䝁䅅杢歂䍁䅁督睂䝁䅫杢桂䝁䅷䅉桂䝁䄴䅚杁䝁䄸䅤潂䝁䅕杣杁䝁䄰兤穂䝁䅍兤獂䝁䄸督牂䝁䅕䅢求䡁䅑兙獂䍁䅁䅣祂䝁䄸睙求䝁䅑兤祂䝁䅕督㝁䍁䅁睚桂䡁䅍䅤祂䝁䄸党畂䡁䅑党祂䝁䄸䅢療䝁䅣入㝁䍁䅁䅣桂䝁䅫杢杁䝁䄰兙畂䝁䅅睚求䝁䄰党畂䡁䅑睏杁䝁䄸䅤療䝁䅷兙祂䡁䅫杢湂䝁䄸䅢療䝁䅣入㝁䍁䅁睢睂䝁䅧䅤潂䝁䅅䅢瑂䝁䄸䅢療䝁䅣入㝁䍁䅁兙畂䝁䅑䅉ㅂ䡁䅉睢獂䝁䄸睚㕂䍁䄴䅉䩂䡁䅑䅉療䡁䅁党祂䝁䅅䅤求䡁䅍䅉潂䝁䄸督睂䝁䅫䅤桂䝁䅷督獁䍁䅁兙瑂䝁䅉兤獂䝁䅅䅤療䡁䅉入杁䡁䅍兤祂䝁䅣党祂䡁䅫䅉橂䝁䅕杢あ䝁䅕杣穂䍁䅷䅉灂䝁䄰兙湂䝁䅫杢湂䍁䅁睙求䝁䄴䅤求䡁䅉督獁䍁䅁督ㅂ䡁䅉睚灂䝁䅍兙獂䍁䅁䅡療䡁䅍䅣灂䡁䅑兙獂䡁䅍䅌杁䝁䄸杚浂䍁䄰睙桂䝁䄰䅣ㅂ䡁䅍䅉求䝁䄰党祂䝁䅣党畂䝁䅍入杁䝁䅑党睂䝁䅅杣あ䝁䄰党畂䡁䅑督獁䍁䅁兙畂䝁䅑䅉瑂䝁䅫睙祂䝁䄸兌潂䝁䄸督睂䝁䅫䅤桂䝁䅷督畁䍁䅁䅖求䝁䄴党あ䍁䅁䅓求䝁䅅䅢あ䝁䅧睙桂䡁䅉党杁䕁䅍睢祂䡁䅁睢祂䝁䅅䅤灂䝁䄸杢杁䡁䅣兙穂䍁䅁杚療䡁䅕杢歂䝁䅕䅚杁䝁䅫杢杁䑁䅅兏㉁䑁䅣䅉桂䝁䄴䅚杁䝁䅫督杁䝁䅧党桂䝁䅑兣ㅂ䝁䅅杣あ䝁䅕杣求䝁䅑䅉灂䝁䄴䅉䕂䝁䅅䅢獂䝁䅅督獁䍁䅁䅖求䡁䅧兙穂䍁䄴䅁㉁睆䅁杭䅫䙁䅑党畂䝁䄴兙畂䡁䅑䅉䑂䝁䄸兢睂䝁䅅杢㕂䍁䅷䅉あ䝁䄸睚求䡁䅑䅡求䡁䅉䅉㍂䝁䅫䅤潂䍁䅁兡あ䡁䅍䅉穂䡁䅕杙穂䝁䅫䅚灂䝁䅅杣灂䝁䅕督獁䍁䅁䅚求䡁䅍兡湂䝁䄴督獁䍁䅁兢桂䝁䄴兤浂䝁䅅睙あ䡁䅕杣求䡁䅍䅌杁䝁䅅杢歂䍁䅁兢桂䡁䅉睡求䡁䅑督杁䝁䅙䅢療䝁䄸杣杁䝁䅍䅢求䝁䅅杢灂䝁䄴睚杁䝁䅕兣ㅂ䝁䅫䅣瑂䝁䅕杢あ䍁䅁兡畂䍁䅁䅤潂䝁䅕䅉䉂䝁䄰党祂䝁䅫睙桂䡁䅍䅌杁䕁䅕兤祂䝁䄸䅣求䍁䅷䅉あ䝁䅧党杁䕁䄰兡歂䝁䅑䅢求䍁䅁兒桂䡁䅍䅤獁䍁䅁兑浂䡁䅉兡橂䝁䅅䅌杁䝁䅅杢歂䍁䅁䅤潂䝁䅕䅉䉂䡁䅍兡桂䍁䅁䅕桂䝁䅍兡浂䝁䅫睙畁䍁䅁䅖潂䝁䅕䅉橂䝁䄸兢睂䝁䅅杢㕂䍁䅁睢浂䝁䅙党祂䡁䅍䅉桂䍁䅁督ㅂ䝁䅫䅤求䍁䅁睢浂䍁䅁䅣祂䝁䄸䅚ㅂ䝁䅍䅤穂䍁䅷䅉灂䝁䄴睙獂䡁䅕䅚灂䝁䄴睚杁䝁䅙䅢療䝁䄸杣杁䝁䄰兙灂䝁䄴䅤求䝁䄴兙畂䝁䅍党杁䝁䅅杢歂䍁䅁睙獂䝁䅕兙畂䝁䅫杢湂䍁䅁党硂䡁䅕兡睂䝁䄰党畂䡁䅑䅌杁䝁䅑党あ䝁䅕杣湂䝁䅕杢あ䍁䄰杚祂䝁䅕党杁䝁䅅杢歂䍁䅁睢あ䝁䅧党祂䍁䅁督ㅂ䡁䅍䅤桂䝁䅫杢桂䝁䅉䅢求䍁䅁睙獂䝁䅕兙畂䝁䅫杢湂䍁䅁䅤求䝁䅍䅡畂䝁䄸䅢療䝁䅣兡求䡁䅍䅌杁䝁䅅杚あ䝁䅕杣瑂䝁䅅杣牂䝁䅕䅤杁䡁䅁兙祂䡁䅑督杁䝁䅅杢歂䍁䅁睙療䝁䄴督ㅂ䝁䄰兙楂䝁䅷党穂䍁䅷䅉求䡁䅅兤灂䡁䅁兢求䝁䄴䅤杁䝁䄰兙灂䝁䄴䅤求䝁䄴兙畂䝁䅍党杁䝁䅅杢歂䍁䅁杣求䡁䅁兙灂䡁䅉䅉穂䝁䅕杣㉂䝁䅫睙求䡁䅍䅌杁䝁䅅杢歂䍁䅁兙穂䡁䅍党あ䍁䅁兢桂䝁䄴兙湂䝁䅕兢求䝁䄴䅤杁䡁䅍睢獂䡁䅕䅤灂䝁䄸杢穂䍁䄴䅉䩂䡁䅑䅉睂䡁䅉睢㉂䝁䅫䅚求䡁䅍䅉楂䡁䅕督灂䝁䄴党穂䡁䅍䅉穂䝁䄸䅢ㅂ䡁䅑兡療䝁䄴督獁䍁䅁督ㅂ䝁䅍䅡杁䝁䅅督杁䝁䅙兡畂䝁䅅杢橂䝁䅫杢湂䍁䅷䅉祂䝁䅕杢あ䝁䅅䅢獁䍁䅁兙畂䝁䅑䅉獂䝁䅕兙穂䝁䅫杢湂䍁䅁䅣祂䝁䄸睚祂䝁䅅兢穂䍁䅷䅉桂䡁䅍䅉㍂䝁䅕䅢獂䍁䅁兙穂䍁䅁兢桂䝁䅍䅡灂䝁䄴党瑁䡁䅑睢瑁䝁䄰兙橂䝁䅧兡畂䝁䅕䅉桂䡁䅍督求䡁䅑䅉瑂䝁䅅杢桂䝁䅣党瑂䝁䅕杢あ䍁䅁督療䝁䅷兤あ䝁䅫睢畂䡁䅍杌杁䙁䅑䅡求䍁䅁睙療䝁䄰䅣桂䝁䄴入杁䝁䄸杚浂䝁䅕杣穂䍁䅁兡あ䡁䅍䅉睂䡁䅉睢歂䡁䅕睙あ䡁䅍䅉ㅂ䝁䄴䅚求䡁䅉䅉あ䝁䅧党杁䙁䅑党畂䝁䄴兙畂䡁䅑䅌杁䕁䄴睢楂䝁䅷党穂䍁䅷䅉䉂䝁䅷杚桂䍁䅁兖瑂䝁䅅䅉䙂䝁䄰䅣祂䝁䅕督桂䍁䅁䅖求䝁䄴杢桂䝁䄴䅤獁䍁䅁兓兂䕁䅍䅌杁䕁䅣兙療䝁䄰党灂䍁䅷䅉桂䝁䄴䅚杁䙁䅉睢畂䝁䅣党畂䍁䅁杙祂䝁䅅杢歂䡁䅍䅌杁䝁䅅督杁䡁䅣党獂䝁䅷䅉桂䡁䅍䅉睂䡁䅉兡㉂䝁䅅䅤求䍁䄰䅢桂䝁䅉党獂䍁䅁杙祂䝁䅅杢歂䡁䅍杌杁䕁䅫䅤穂䍁䅁䅣祂䝁䄸䅚ㅂ䝁䅍䅤穂䍁䅁兙祂䝁䅕䅉ㅂ䡁䅍党歂䍁䅁兡畂䍁䅁杣求䡁䅑兙灂䝁䅷䅉求䡁䅍䅤桂䝁䅉䅢灂䡁䅍䅡瑂䝁䅕杢あ䡁䅍䅉桂䝁䄴䅚杁䝁䅑兡穂䡁䅑杣灂䝁䅉兤あ䝁䅫睢畂䍁䅁睙求䝁䄴䅤求䡁䅉督㝁䍁䅁杚桂䝁䅍䅤療䡁䅉兡求䡁䅍䅉桂䝁䄴䅚杁䡁䅣兙祂䝁䅕䅡療䡁䅕督求䡁䅍睏杁䝁䅅杢歂䍁䅁䅣ㅂ䝁䅉䅢灂䝁䅍䅉㉂䝁䅕杢ㅂ䝁䅕督獁䍁䅁督ㅂ䝁䅍䅡杁䝁䅅督杁䝁䅅杣求䝁䄴兙穂䍁䅁兙畂䝁䅑䅉穂䡁䅑兙歂䝁䅫兤瑂䡁䅍䅌杁䝁䄸杚浂䝁䅫睙求䍁䅁杙ㅂ䝁䅫䅢歂䝁䅫杢湂䡁䅍䅌杁䡁䅍睙潂䝁䄸睢獂䡁䅍䅉桂䝁䄴䅚杁䡁䅕杢灂䡁䅙党祂䡁䅍兡あ䝁䅫党穂䍁䅷䅉潂䝁䄸督睂䝁䅫䅤桂䝁䅷督杁䝁䅅杢歂䍁䅁睙獂䝁䅫杢灂䝁䅍督獁䍁䅁兙畂䝁䅑䅉療䡁䅑䅡求䡁䅉䅉求䝁䄴杤灂䡁䅉睢畂䝁䄰党畂䡁䅑督畁䍁䅁䅖潂䝁䅕䅉橂䝁䄸兢睂䝁䅅杢㕂䍁䅁兢桂䡁䅉睡求䡁䅑督杁䝁䅫䅤穂䍁䅁䅣祂䝁䄸䅚ㅂ䝁䅍䅤穂䍁䅁䅤療䍁䅁睙療䝁䄴䅤祂䝁䅅睙あ䍁䅁睙獂䝁䅕兙畂䝁䅕杣穂䍁䅁兙畂䝁䅑䅉楂䡁䅕督灂䝁䄴党穂䡁䅍党穂䍁䅁䅤潂䡁䅉睢ㅂ䝁䅣䅡杁䝁䅑兡祂䝁䅕睙あ䍁䅁督桂䝁䅷党穂䍁䅁兙畂䝁䅑䅉穂䝁䅕杣㉂䝁䅫睙求䍁䅁睢祂䝁䅣兙畂䝁䅫来桂䡁䅑兡療䝁䄴督獁䍁䅁兙穂䍁䅁睤求䝁䅷䅢杁䝁䅅督杁䡁䅑䅡祂䝁䄸兤湂䝁䅧䅉桂䍁䅁杢求䡁䅑睤療䡁䅉睡杁䝁䄸杚杁䝁䅅兤あ䝁䅧睢祂䝁䅫来求䝁䅑䅉歂䝁䅫督あ䡁䅉兡楂䡁䅕䅤療䡁䅉督畁䍁䅁䅖求䝁䄴杢桂䝁䄴䅤杁䕁䅍睢瑂䡁䅁兙畂䡁䅫䅉㍂䝁䅅督杁䝁䅙睢ㅂ䝁䄴䅚求䝁䅑䅉灂䝁䄴䅉硁䑁䅧睎睁䍁䅁兙畂䝁䅑䅉灂䡁䅍䅉潂䝁䅕兙歂䡁䅅兤桂䡁䅉䅤求䡁䅉党歂䍁䅁兡畂䍁䅁兒歂䝁䅕杢杁䙁䅁杣桂䝁䅫杣灂䝁䅕䅌杁䕁䄰兡畂䝁䄴党穂䝁䄸䅤桂䍁䄴䅁䥁䅇䅁䅙䅣䙁䅑党祂䝁䅅䅚桂䡁䅑兙杁䕁䅍睢祂䡁䅁睢祂䝁䅅䅤灂䝁䄸杢獁䍁䅁䅤療䝁䅣党あ䝁䅧党祂䍁䅁睤灂䡁䅑䅡杁䝁䅫䅤穂䍁䅁督ㅂ䝁䅉督灂䝁䅑兡桂䡁䅉兡求䡁䅍䅌杁䡁䅁杣療䡁䅙兡歂䝁䅕督杁䝁䅅䅉橂䝁䄸杢畂䝁䅕睙あ䝁䅕䅚杁䝁䄰兤獂䡁䅑兡瑁䝁䅍䅢療䡁䅕䅚杁䝁䅑兙あ䝁䅅䅉睂䝁䅷兙あ䝁䅙睢祂䝁䄰䅉浂䝁䄸杣杁䝁䅕杢あ䝁䅕杣睂䡁䅉兡穂䝁䅕䅉桂䝁䄴兙獂䡁䅫䅤灂䝁䅍督畁䍁䅁䅖潂䝁䅕䅉橂䝁䄸兢睂䝁䅅杢㕂䍁䅁睢浂䝁䅙党祂䡁䅍䅉啂䝁䅕杣桂䝁䅑兙あ䝁䅅䅉坂䝁䅅杢あ䝁䅅睚求䍁䅷䅉桂䝁䄴䅉療䡁䅁党畂䍁䅁兙畂䝁䅑䅉橂䝁䄸杢畂䝁䅕睙あ䝁䅕䅚杁䡁䅁䅢桂䡁䅑杚療䡁䅉兢杁䝁䅑党穂䝁䅫睚畂䝁䅕䅚杁䡁䅑睢杁䝁䅷党㉂䝁䅕杣桂䝁䅣党杁䝁䅑兙あ䝁䅅䅉桂䝁䅍杣療䡁䅍督杁䝁䅅杢杁䝁䅕杢あ䝁䅕杣睂䡁䅉兡穂䝁䅕杌杁䕁䅫䅤穂䍁䅁杙ㅂ䡁䅍兡畂䝁䅕督穂䍁䅁睙療䝁䄴督ㅂ䝁䅷䅤灂䝁䄴睚杁䡁䅍党祂䡁䅙兡橂䝁䅕督杁䝁䅫杢橂䝁䅷兤歂䝁䅕䅉穂䡁䅕䅣睂䝁䄸杣あ䍁䅁督求䡁䅉杤灂䝁䅍党穂䍁䅁杚療䡁䅉䅉療䡁䅉睚桂䝁䄴兡㙂䝁䅅䅤灂䝁䄸杢穂䍁䅁䅤療䍁䅁党穂䡁䅑兙楂䝁䅷兡穂䝁䅧䅉桂䍁䅁䅚桂䡁䅑兙杁䝁䅅杢歂䍁䅁兙畂䝁䅅䅢㕂䡁䅑兡橂䍁䅁杤灂䡁䅍兡療䝁䄴䅌杁䝁䅕杢桂䝁䅉䅢求䍁䅁兙杁䝁䄰兤獂䡁䅑兡瑁䝁䅍䅢療䡁䅕䅚杁䝁䅕睙療䡁䅍入穂䡁䅑党瑂䍁䅁兙祂䝁䅍䅡灂䡁䅑党橂䡁䅑兤祂䝁䅕䅌杁䝁䅅杢歂䍁䅁兡歂䝁䅕杢あ䝁䅫杚㕂䍁䅁兙畂䝁䅑䅉療䡁䅁党祂䝁䅅䅤灂䝁䄸杢桂䝁䅷兡㙂䝁䅕䅉桂䝁䄴兙獂䡁䅫䅤灂䝁䅍兙獂䍁䅁睢睂䡁䅁睢祂䡁䅑兤畂䝁䅫䅤灂䝁䅕督獁䍁䅁兙穂䍁䅁睤求䝁䅷䅢杁䝁䅅督杁䡁䅑睢杁䝁䅕杢穂䡁䅕杣求䍁䅁䅤潂䝁䅕䅉桂䝁䄴兙獂䡁䅫䅤灂䝁䅍兙獂䍁䅁兡畂䝁䅙杣桂䡁䅍䅤祂䡁䅕睙あ䡁䅕杣求䍁䅁䅚求䝁䅷兡㉂䝁䅕杣穂䍁䅁杤桂䝁䅷兤求䍁䄴䅉啂䝁䅧党杁䝁䅍睢瑂䡁䅁兙畂䡁䅫䅉療䝁䅙杚求䡁䅉督杁䡁䅍兤睂䡁䅁睢祂䡁䅑䅉桂䝁䄴䅚杁䝁䄰兙灂䝁䄴䅤求䝁䄴兙畂䝁䅍党杁䡁䅍党祂䡁䅙兡橂䝁䅕督畁䍁䅁兓あ䍁䅁督求䡁䅉杤求䡁䅍䅉橂䝁䅷兡求䝁䄴䅤穂䍁䅁兡畂䍁䅁杚灂䝁䄴兙畂䝁䅍兡桂䝁䅷䅉穂䝁䅕杣㉂䝁䅫睙求䡁䅍䅌杁䝁䅣睢㉂䝁䅕杣畂䝁䄰党畂䡁䅑䅌杁䝁䅧党桂䝁䅷䅤潂䝁䅍兙祂䝁䅕䅉桂䝁䄴䅚杁䝁䅷兡浂䝁䅕䅉穂䝁䅍兡求䝁䄴睙求䡁䅍䅌杁䝁䄰兙畂䡁䅕杚桂䝁䅍䅤ㅂ䡁䅉兡畂䝁䅣䅌杁䡁䅉党あ䝁䅅兡獂䍁䅷䅉あ䝁䅕䅢求䝁䅍睢瑂䝁䄰兤畂䝁䅫睙桂䡁䅑兡療䝁䄴督獁䍁䅁兙畂䝁䅑䅉あ䡁䅉兙㉂䝁䅕䅢癁䡁䅑杣桂䝁䄴督睂䝁䄸杣あ䝁䅅䅤灂䝁䄸杢杁䡁䅍党橂䡁䅑睢祂䡁䅍䅉あ䝁䅧杣療䡁䅕睚潂䍁䅁兙杁䝁䅑兡祂䝁䅕睙あ䍁䅁督桂䝁䅷党穂䍁䅁杚療䡁䅉睙求䍁䅁兡畂䍁䅁䅤潂䝁䅕䅉䉂䝁䄰党祂䝁䅫睙桂䡁䅍䅌杁䕁䅕兤祂䝁䄸䅣求䍁䅷䅉あ䝁䅧党杁䕁䄰兡歂䝁䅑䅢求䍁䅁兒桂䡁䅍䅤獁䍁䅁兑浂䡁䅉兡橂䝁䅅䅌杁䡁䅑䅡求䍁䅁兑穂䝁䅫兙杁䙁䅁兙橂䝁䅫杚灂䝁䅍䅌杁䝁䅅杢歂䍁䅁杓桂䡁䅁兙畂䍁䄴䅉啂䝁䅕杣桂䝁䅑兙あ䝁䅅䅉䑂䝁䄸杣睂䝁䄸杣桂䡁䅑兡療䝁䄴䅉㍂䝁䅅督杁䝁䅫杢橂䝁䄸杣睂䝁䄸杣桂䡁䅑党歂䍁䅁兡畂䍁䅁免㕁䑁䅣兏杁䝁䅅杢歂䍁䅁兡穂䍁䅁䅡求䝁䅅䅚硂䡁䅕兙祂䡁䅑党祂䝁䅕䅚杁䝁䅫杢杁䙁䅍兙畂䍁䅁䅒灂䝁䅕睚療䍁䅷䅉䑂䝁䅅䅢灂䝁䅙睢祂䝁䄴兡桂䍁䄴䅁㍃睆䅁䅥䄸䙁䅑党祂䝁䅅䅚㕂䝁䄴党獁䍁䅁兓畂䝁䅍杌杁䝁䅑党穂䝁䅫睚畂䡁䅍䅌杁䝁䅑党㉂䝁䅕䅢療䡁䅁督獁䍁䅁兢桂䝁䄴兤浂䝁䅅睙あ䡁䅕杣求䡁䅍䅌杁䝁䅅杢歂䍁䅁督求䝁䅷䅢穂䍁䅁兙ㅂ䡁䅑睢瑂䝁䅅䅤求䝁䅑䅉あ䝁䅕督あ䍁䅁督㕂䡁䅍䅤求䝁䄰督杁䝁䅅杢歂䍁䅁杣療䝁䅉睢あ䝁䅫睙穂䍁䅁䅣祂䝁䄸䅚ㅂ䝁䅍䅤穂䍁䅁睤療䡁䅉䅢歂䡁䅣兡歂䝁䅕杌杁䕁䅫䅤杁䝁䄸䅣求䡁䅉兙あ䝁䅕督杁䡁䅑䅡祂䝁䄸兤湂䝁䅧䅉浂䝁䄸兤祂䍁䅁督求䝁䅣兢求䝁䄴䅤穂䑁䅳䅉呂䝁䅕兢灂䝁䅍睢畂䝁䅑兤橂䡁䅑睢祂䍁䅁䅖求䡁䅍䅤獁䍁䅁睕㕂䡁䅍䅤求䝁䄰䅉啂䝁䅕督あ䍁䅷䅉卂䝁䄸杙療䡁䅑兡橂䡁䅍䅌杁䝁䅅杢歂䍁䅁睖灂䡁䅉党獂䝁䅕督穂䍁䅁䅖求䡁䅍䅤畁䍁䅁䅖潂䝁䅕䅉呂䝁䅕兢灂䝁䅍睢畂䝁䅑兤橂䡁䅑睢祂䍁䅁䅖求䡁䅍䅤杁䡁䅍党湂䝁䄰党畂䡁䅑䅉療䝁䅙杚求䡁䅉督杁䡁䅁杣療䝁䅑兤橂䡁䅑督杁䝁䅅杢歂䍁䅁督求䡁䅉杤灂䝁䅍党穂䍁䅁杚療䡁䅉䅉㍂䝁䅅杚求䡁䅉䅉獂䝁䅕杤求䝁䅷䅉桂䝁䄴䅚杁䝁䅑党㉂䝁䅫睙求䍁䅁䅣桂䝁䅍睡桂䝁䅣党杁䡁䅑党穂䡁䅑兡畂䝁䅣䅉療䝁䅙䅉穂䝁䅕兢灂䝁䅍睢畂䝁䅑兤橂䡁䅑睢祂䍁䅁䅚求䡁䅙兡橂䝁䅕督杁䝁䅫杢杁䝁䅅兤あ䝁䄸兢療䡁䅑兡㉂䝁䅕䅌杁䝁䅫杢歂䡁䅕督あ䡁䅉兡桂䝁䅷䅌杁䝁䅍睢瑂䝁䄰兤畂䝁䅫睙桂䡁䅑兡療䝁䄴督獁䍁䅁睙療䝁䄴督ㅂ䝁䄰党祂䍁䅷䅉穂䝁䄰兙祂䡁䅑䅣潂䝁䄸杢求䡁䅍䅌杁䝁䅍䅢療䡁䅕䅚獁䍁䅁睙療䝁䄰䅣ㅂ䡁䅑党祂䍁䅁兙畂䝁䅑䅉求䝁䅷党橂䡁䅑杣療䝁䄴兡橂䍁䅁睚桂䝁䄰党獁䍁䅁兙畂䝁䅑䅉療䡁䅑䅡求䡁䅉䅉桂䡁䅁䅣獂䝁䅫睙桂䡁䅑兡療䝁䄴督畁䍁䅁䅖潂䝁䅫督杁䡁䅍党湂䝁䄰党畂䡁䅑䅉桂䝁䅷督療䍁䅁䅣祂䝁䄸杤灂䝁䅑党穂䍁䅁杒䵂䕁䅕䅗杁䡁䅑党穂䡁䅑䅉睂䝁䅷兙あ䝁䅙睢祂䝁䄰䅉穂䡁䅫督あ䝁䅕兢穂䑁䅳䅉䭂䑁䅣兎睁䍁䅁䅤求䡁䅍䅤杁䡁䅍入穂䡁䅑党瑂䍁䅁䅤療䍁䅁兙歂䝁䅑杣求䡁䅍督杁䡁䅑䅡求䍁䅁杤療䝁䅷兤瑂䝁䅕䅉穂䝁䅕兢灂䝁䅍睢畂䝁䅑兤橂䡁䅑睢祂䍁䅁䅚求䡁䅙兡橂䝁䅕督獁䍁䅁兡畂䝁䅍䅢ㅂ䝁䅑兡畂䝁䅣䅉瑂䝁䅫睙祂䝁䄸睙療䝁䄴䅤祂䝁䄸䅢獂䝁䅕杣穂䑁䅳䅉乂䝁䅅睚畂䡁䅕兢杁䡁䅁䅢桂䡁䅑杚療䡁䅉兢杁䡁䅑䅡桂䡁䅑䅉あ䝁䅕督あ䡁䅍䅉瑂䝁䅕兢療䡁䅉入杁䝁䅑党㉂䝁䅫睙求䡁䅍䅌杁䡁䅍兤橂䝁䅧䅉桂䡁䅍䅉浂䝁䅷兙穂䝁䅧䅉瑂䝁䅕兢療䡁䅉入杁䝁䅅杢歂䍁䅁䅒卂䕁䅅兔㝁䍁䅁兙畂䝁䅑䅉䙂䙁䅑睕杁䡁䅁䅢桂䡁䅑杚療䡁䅉兢杁䝁䅙睢祂䍁䅁督求䝁䄰兡橂䝁䄸杢歂䡁䅕睙あ䝁䄸杣杁䝁䄰兙畂䡁䅕杚桂䝁䅍䅤ㅂ䡁䅉党祂䡁䅍䅌杁䝁䅅杢歂䍁䅁兙穂䡁䅍党瑂䝁䅉䅢㕂䍁䅁兙畂䝁䅑䅉あ䝁䅕督あ䍁䅁督ㅂ䝁䅉睙療䝁䄴䅤祂䝁䅅睙あ䝁䄸杣穂䍁䅁兡畂䍁䅁䅤潂䝁䅕䅉桂䝁䄴兙獂䝁䄸睚癁䝁䄰兡㑂䝁䅕䅚杁䡁䅍兡湂䝁䄴兙獂䍁䅁兢桂䡁䅉睡求䡁䅑督畁䍁䅁兓あ䍁䅁督求䡁䅉杤求䡁䅍䅉灂䝁䄴䅤求䝁䅣杣桂䡁䅑党歂䍁䅁䅚求䡁䅙兡橂䝁䅕䅉瑂䝁䅅杢ㅂ䝁䅙兙橂䡁䅑兤祂䝁䅕杣穂䍁䅁䅤潂䝁䅅䅤杁䝁䅫杢あ䝁䅕睚祂䝁䅅䅤求䍁䅁䅤潂䝁䅕䅉浂䝁䅅杙祂䝁䅫睙桂䡁䅑兡療䝁䄴䅉療䝁䅙䅉穂䝁䅫䅢灂䝁䅍睢畂䍁䅁睤桂䝁䅙党祂䡁䅍䅉灂䝁䄴䅤療䍁䅁䅤潂䝁䅕兡祂䍁䅁杙ㅂ䡁䅍兡畂䝁䅕督穂䑁䅳䅉浂䝁䅅杙獂䝁䅕督穂䍁䅁睙療䝁䄰䅣桂䝁䄴兡求䡁䅍䅉あ䝁䅧兙あ䍁䅁睢ㅂ䡁䅑督療䡁䅕杣橂䝁䅕䅉あ䝁䅧党杁䝁䄰兙畂䡁䅕杚桂䝁䅍䅤ㅂ䡁䅉兡畂䝁䅣䅉療䝁䅙䅉穂䝁䅫䅢灂䝁䅍睢畂䍁䅁睤桂䝁䅙党祂䡁䅍睏杁䝁䅙睢ㅂ䝁䄴䅚祂䝁䅫党穂䑁䅳䅉桂䝁䄴䅚杁䡁䅍党瑂䝁䅫睙療䝁䄴䅚ㅂ䝁䅍䅤療䡁䅉䅉桂䡁䅍督求䝁䄰杙獂䡁䅫䅉桂䝁䄴䅚杁䡁䅑党穂䡁䅑䅉睂䡁䅉睢㉂䝁䅫䅚求䡁䅉督畁䍁䅁䅖潂䝁䅕䅉呂䡁䅫督あ䝁䅕兢杁䙁䅑党穂䡁䅑䅉穂䝁䅕睚瑂䝁䅕杢あ䍁䅁睢浂䝁䅙党祂䡁䅍䅉歂䝁䅕杚求䝁䄴督求䍁䄸兙求䡁䅉睢穂䡁䅁兙橂䝁䅕䅉あ䝁䅕督あ䍁䅁兡畂䡁䅍䅤祂䡁䅕兢求䝁䄴䅤桂䡁䅑兡療䝁䄴䅉桂䝁䄴䅚杁䡁䅍入穂䡁䅑党瑂䡁䅍睏杁䡁䅍䅤療䡁䅉兙湂䝁䅕䅉桂䝁䄴䅚杁䡁䅍入穂䡁䅑党瑂䍁䅁䅢求䡁䅙党獂䍁䅁䅤求䡁䅍䅤杁䡁䅍入穂䡁䅑党瑂䡁䅍睏杁䝁䅅杢歂䍁䅁睙灂䡁䅉睙ㅂ䝁䅫䅤瑁䝁䅉睢桂䡁䅉䅚杁䡁䅑党穂䡁䅑䅉桂䝁䄴䅚杁䝁䅫杢穂䡁䅁党橂䡁䅑兡療䝁䄴䅉穂䡁䅫督あ䝁䅕兢穂䍁䄴䅉啂䝁䅧党杁䙁䅣兡祂䝁䅕䅢求䡁䅍督杁䙁䅑党穂䡁䅑䅉穂䝁䅕睚瑂䝁䅕杢あ䍁䅁䅣祂䝁䄸杤灂䝁䅑党穂䍁䅁睤灂䡁䅉党獂䝁䅕督穂䍁䅁䅤求䡁䅍䅤杁䡁䅍睢獂䡁䅕䅤灂䝁䄸杢穂䍁䅁杚療䡁䅉䅉穂䝁䅫䅢灂䝁䅍睢畂䍁䅁杤桂䝁䅷兡歂䝁䅅䅤灂䝁䄸杢獁䍁䅁睤灂䡁䅉党獂䝁䅕督穂䍁䅁兢療䝁䅑兤獂䝁䅕䅉瑂䝁䅅杢ㅂ䝁䅙兙橂䡁䅑兤祂䝁䅫杢湂䍁䅷䅉桂䝁䄴䅚杁䡁䅣兡祂䝁䅕䅢求䡁䅍督杁䝁䅕杢歂䍁䅁䅚求䡁䅙兡橂䝁䅕䅉瑂䝁䅅杢ㅂ䝁䅙兙橂䡁䅑兤祂䝁䅫杢湂䍁䅁兤畂䝁䅑党祂䍁䅁䅤潂䝁䅕䅉䵂䝁䅫䅤求䙁䅁睢灂䝁䄴䅤杁䝁䅉杣桂䝁䄴䅚畁䍁䅁䅖潂䝁䅫督杁䡁䅍党湂䝁䄰党畂䡁䅑䅉桂䝁䅷督療䍁䅁睢浂䝁䅙党祂䡁䅍䅉䩂䙁䅅䅥求䝁䅷兌乂䙁䅧䅉桂䝁䄴䅚杁䕁䅫兕㑂䝁䅕䅢瑁䕁䄰睖㍁䕁䅣䅉穂䝁䅕杣灂䝁䅕督杁䡁䅁杣療䝁䅑兤橂䡁䅑督杁䝁䅙睢祂䍁䅁党歂䝁䅣党杁䝁䄰党桂䡁䅍兤祂䝁䅕兢求䝁䄴䅤杁䡁䅁党祂䝁䅙睢祂䝁䄰兙畂䝁䅍党杁䝁䅫杢杁䡁䅑䅡求䍁䅁兢桂䝁䄴兤浂䝁䅅睙あ䡁䅕杣灂䝁䄴睚杁䝁䄸杚杁䝁䅍睢畂䝁䄴党橂䡁䅑兡㉂䝁䅫䅤㕂䍁䅁䅣祂䝁䄸䅚ㅂ䝁䅍䅤穂䑁䅳䅉䩂䙁䅅䅥穂䡁䅑杣求䝁䅅兢瑁䑁䅕睒杁䝁䅅杢歂䍁䅁兓剂䝁䅣兡湂䍁䄰兎䡂䍁䅁杚桂䝁䄰兡獂䡁䅫䅉睂䡁䅉睢歂䡁䅕睙あ䡁䅍䅉あ䝁䄸䅉穂䡁䅕䅣睂䝁䄸杣あ䍁䅁䅎䡂䍁䅁兙畂䝁䅑䅉ㅁ䕁䅣䅉あ䝁䅕睙潂䝁䄴睢獂䝁䄸睚灂䝁䅕督㝁䍁䅁兙畂䝁䅑䅉䩂䙁䅅睚灂䝁䅣兌噂䙁䅣村牁䍁䅁杚療䡁䅉䅉橂䝁䅕杣あ䝁䅫杚灂䝁䅍兙あ䝁䅫睢畂䍁䅁兙畂䝁䅑䅉瑂䝁䅅杢ㅂ䝁䅙兙橂䡁䅑兤祂䝁䅫杢湂䍁䅁䅤求䡁䅍䅤杁䡁䅍兤睂䡁䅁睢祂䡁䅑䅉浂䝁䄸杣杁䡁䅕䅢あ䡁䅉兙杁䡁䅣兡歂䝁䅕杙桂䝁䄴䅚杁䡁䅁杣療䝁䅑兤橂䡁䅑督畁䍁䅁䅖潂䝁䅕䅉卂䝁䄸杙療䡁䅑兡橂䡁䅍䅉穂䝁䅕睚瑂䝁䅕杢あ䍁䅁䅣祂䝁䄸杤灂䝁䅑党穂䍁䅁睙療䝁䅷䅢桂䝁䅉睢祂䝁䅅䅤灂䡁䅙党杁䡁䅉睢楂䝁䄸䅤灂䝁䅍䅉桂䡁䅉兢穂䍁䅷䅉桂䡁䅕䅤療䝁䄴睢瑂䝁䄸兤穂䍁䅁兢療䝁䅉兡獂䝁䅕䅉祂䝁䄸杙療䡁䅑督獁䍁䅁兙畂䝁䅑䅉桂䝁䅑杤桂䝁䄴睙求䝁䅑䅉祂䝁䄸杙療䡁䅑兡橂䍁䅁睙療䝁䄴䅤祂䝁䄸䅢杁䡁䅍睢浂䡁䅑睤桂䡁䅉党杁䝁䅙睢祂䍁䅁兢桂䝁䄴兤浂䝁䅅睙あ䡁䅕杣灂䝁䄴睚獁䍁䅁䅢療䝁䅣兡穂䡁䅑兡橂䡁䅍䅌杁䝁䅅杢歂䍁䅁兡畂䝁䅑兤穂䡁䅑杣灂䝁䅅䅢杁䝁䅍兤穂䡁䅑睢瑂䝁䅕杣穂䍁䄴䅉啂䝁䅧党杁䝁䅍睢瑂䡁䅁兙畂䡁䅫䅉㍂䝁䅅督杁䝁䅫杢橂䝁䄸杣睂䝁䄸杣桂䡁䅑党歂䍁䅁兡畂䍁䅁免㕁䑁䅙䅍杁䝁䅅杢歂䍁䅁兡穂䍁䅁䅡求䝁䅅䅚硂䡁䅕兙祂䡁䅑党祂䝁䅕䅚杁䝁䅫杢杁䕁䄴睢祂䡁䅑䅡杁䙁䅉党桂䝁䅑兡畂䝁䅣䅌杁䕁䄰兙穂䡁䅍兙橂䝁䅧兤穂䝁䅕䅤あ䡁䅍杌䅁䝁呅䅁佃睄䅁䅖求䡁䅉党㑂䍁䅁睑療䡁䅉䅣療䡁䅉兙あ䝁䅫睢畂䍁䅁䅣祂䝁䄸杤灂䝁䅑党穂䍁䅁兢桂䡁䅑党祂䝁䅫兙獂䡁䅍䅉睂䡁䅉睢橂䝁䅕督穂䝁䅫杢湂䍁䅁兢桂䝁䅍䅡灂䝁䄴党祂䡁䅫䅉桂䝁䄴䅚杁䝁䄰睢楂䝁䅫䅢求䍁䅁党獂䝁䅕杤桂䡁䅑兡畂䝁䅣䅉㍂䝁䄸杣牂䍁䅁䅣獂䝁䅅䅤浂䝁䄸杣瑂䍁䅁睤療䡁䅉䅢歂䡁䅣兡歂䝁䅕杌杁䙁䅑䅡求䍁䅁兔兂䍁䅁督求䝁䅣兢求䝁䄴䅤杁䝁䄸杚浂䝁䅕杣穂䍁䅁睙祂䡁䅕督潂䝁䅕杣穂䍁䅷䅉㍂䝁䅅督潂䝁䅫杢湂䍁䅁督㕂䡁䅍䅤求䝁䄰督獁䍁䅁督橂䡁䅉党求䝁䄴督獁䍁䅁䅤祂䝁䄸兢瑂䝁䅕䅢穂䍁䅷䅉桂䡁䅁杣療䝁䄴䅉浂䝁䅕党歂䝁䅕杣穂䍁䅷䅉瑂䝁䅅䅤求䡁䅉兡桂䝁䅷䅉潂䝁䅅杢歂䝁䅷党祂䡁䅍䅌杁䡁䅁兡橂䝁䅳䅉桂䝁䄴䅚杁䝁䅍兙祂䡁䅉入杁䝁䅍杣桂䝁䄴党穂䍁䅷䅉祂䝁䄸兤湂䝁䅧䅉あ䝁䅕杣祂䝁䅅兡畂䍁䅁睙祂䝁䅅杢求䡁䅍䅌杁䡁䅑睢㍂䝁䅕杣杁䝁䅍杣桂䝁䄴党穂䍁䅷䅉㍂䝁䄸睢歂䍁䅁䅣祂䝁䄸睙求䡁䅍督灂䝁䄴睚獁䍁䅁杙灂䝁䄸兢桂䡁䅍督杁䝁䅅杢歂䍁䅁杣求䝁䅍入橂䝁䅷兡畂䝁䅣䅉求䡁䅅兤灂䡁䅁兢求䝁䄴䅤獁䍁䅁睙療䝁䄴睙祂䝁䅕䅤求䍁䅁兢灂䡁䅧党祂䍁䅁䅤祂䡁䅕睙牂䡁䅍䅉桂䝁䄴䅚杁䝁䅍睢畂䝁䅍杣求䡁䅑党杁䡁䅁兙㉂䝁䅕杣穂䍁䅷䅉橂䝁䄸杢㉂䝁䅕入療䡁䅉督獁䍁䅁兙畂䝁䅑䅉祂䝁䅕䅣獂䝁䅅睙求䝁䄰党畂䡁䅑䅉睂䝁䅅杣あ䡁䅍䅉ㅂ䝁䄴䅚求䡁䅉䅉あ䝁䅧党杁䙁䅑党祂䝁䅕䅥獁䍁䅁䅕療䡁䅣党祂䡁䅍睙祂䝁䅕党畂䍁䅷䅉䝂䡁䅕睙潂䡁䅍䅌杁䕁䅕杤療䙁䅅兤灂䡁䅁䅌杁䕁䅍兙畂䝁䅫睙桂䍁䅷䅉䑂䝁䅕䅚桂䡁䅉兙睂䝁䅫䅚穂䍁䅷䅉䑂䕁䅉兓獁䍁䅁睕灂䝁䄰䅣獂䝁䅫睙灂䡁䅑入獁䍁䅁杒祂䝁䅅杢畂䝁䅅䅌杁䙁䅑党祂䝁䅕䅥杁䕁䅕睙療䡁䅑党橂䍁䅷䅉䝂䝁䅫杢獂䝁䅅入獁䍁䅁䅕祂䝁䄸兑獂䝁䅷䅌杁䙁䅯党畂䙁䅉睢楂䝁䄸䅤灂䝁䅍督獁䍁䅁䅖求䡁䅉党㑂䍁䅁睖桂䡁䅍䅡灂䝁䄴睚杁䙁䅍入穂䡁䅑党瑂䡁䅍䅌杁䙁䅑党祂䝁䅕䅥杁䕁䄰䅕呂䍁䅷䅉啂䝁䅕杣求䡁䅧䅉䭂䝁䅅兣ㅂ䝁䅕督獁䍁䅁䅖求䡁䅉党㑂䍁䅁兑歂䡁䅙兙畂䝁䅍党獁䍁䅁䅕祂䝁䄸睕あ䝁䅅睙牂䍁䅷䅉啂䝁䅕杣求䡁䅧䅉䍂䝁䅫䅚瑁䙁䅣党獂䝁䅷䅌杁䕁䄰䅒呂䍁䅷䅉乂䕁䅅杕䑂䕁䄸䅌杁䕁䄰兑䡂䕁䄴兑獁䍁䅁睒祂䝁䅕党畂䍁䄰䅖求䝁䅍䅌杁䝁䅅杢歂䍁䅁䅖求䡁䅉党㑂䍁䅁杕求䝁䅍入橂䝁䅷兡畂䝁䅣䅉呂䡁䅫督あ䝁䅕兢穂䍁䅁杙祂䝁䅅杢歂䡁䅍杌杁䕁䅫䅤穂䍁䅁䅣祂䝁䄸䅚ㅂ䝁䅍䅤穂䍁䅁兙祂䝁䅕䅉ㅂ䡁䅍党歂䍁䅁兡畂䍁䅁睙療䝁䄴督あ䡁䅉兤橂䡁䅑兡療䝁䄴䅌杁䝁䅫杢浂䡁䅉兙穂䡁䅑杣ㅂ䝁䅍䅤ㅂ䡁䅉党獁䍁䅁兙畂䝁䅑䅉祂䝁䅕睙㕂䝁䅍䅢灂䝁䄴睚杁䡁䅁杣療䝁䅯党橂䡁䅑督㝁䍁䅁兣ㅂ䝁䅅杣祂䡁䅫兡畂䝁䅣䅌杁䝁䄰兡畂䝁䅫杢湂䍁䅷䅉桂䝁䄴䅚杁䝁䄰兙あ䝁䅕杣灂䝁䅅䅢杁䝁䅧兙畂䝁䅑䅢灂䝁䄴睚杁䝁䅅䅣睂䝁䅷兡橂䝁䅅䅤灂䝁䄸杢穂䑁䅳䅉瑂䝁䅅兡畂䡁䅑党畂䝁䅅杢橂䝁䅕䅉桂䡁䅁䅣獂䝁䅫睙桂䡁䅑兡療䝁䄴督杁䡁䅑睢杁䝁䅷兡浂䡁䅑䅉求䡁䅅兤灂䡁䅁兢求䝁䄴䅤杁䝁䄸杣杁䝁䄰兙あ䝁䅕杣灂䝁䅅䅢㝁䍁䅁兙畂䝁䅑䅉獂䝁䅅杢歂䡁䅍睙桂䡁䅁兡畂䝁䅣䅉桂䝁䄴䅚杁䝁䅉兡療䝁䄰兙穂䡁䅍䅉睂䡁䅉睢歂䡁䅕睙あ䝁䅫睢畂䍁䅁兡畂䝁䅑兤穂䡁䅑杣灂䝁䅕督畁䍁䅁䅖潂䝁䅕䅉䉂䙁䅣䅕杁䡁䅍党湂䝁䄰党畂䡁䅑䅉睂䡁䅉睢㉂䝁䅫䅚求䡁䅍䅉桂䝁䅕杣灂䝁䅅䅢杁䡁䅣睢祂䝁䅳䅉睂䝁䅷兙あ䝁䅙睢祂䝁䄰䅉求䡁䅅兤灂䡁䅁兢求䝁䄴䅤獁䍁䅁兤あ䝁䅫䅢灂䡁䅑入杁䝁䅕兣ㅂ䝁䅫䅣瑂䝁䅕杢あ䍁䅷䅉桂䝁䄴䅚杁䡁䅑党獂䝁䅕䅡桂䝁䄴䅚獂䝁䅕杣穂䍁䅁兤畂䝁䅑党祂䍁䅁䅤潂䝁䅕䅉啂䝁䅕杣求䡁䅧䅉桂䝁䄴䅚杁䕁䅣党畂䝁䅫党杁䝁䅉杣桂䝁䄴䅚穂䑁䅳䅉桂䝁䄴䅚杁䡁䅁睢祂䡁䅑兙楂䝁䅷党杁䝁䄰兙あ䝁䅕杣灂䝁䅅䅢杁䝁䅷兡浂䡁䅑督獁䍁䅁䅣療䡁䅉䅤桂䝁䅉䅢求䍁䅁兙求䡁䅉兡桂䝁䅷䅉㍂䝁䄸杣牂䍁䅁䅣獂䝁䅅䅤浂䝁䄸杣瑂䡁䅍䅌杁䡁䅑杣桂䝁䅫䅢求䡁䅉兌瑂䝁䄸兤畂䡁䅑党歂䍁䅁兙祂䡁䅑兡橂䡁䅕䅢桂䡁䅑兡畂䝁䅣䅉楂䝁䄸睢瑂䡁䅍䅌杁䡁䅍党獂䝁䅙兌睂䡁䅉睢睂䝁䅕䅢獂䝁䅕䅚杁䝁䅅杣あ䝁䅫睙ㅂ䝁䅷兙あ䝁䅫杢湂䍁䅁兙畂䝁䅑䅉あ䝁䅕䅢求䡁䅍睙療䡁䅁兡橂䍁䅁杙療䝁䄸兢穂䍁䅷䅉桂䝁䄴䅚杁䡁䅍睙灂䡁䅍督療䡁䅉䅉獂䝁䅫杚あ䡁䅍䅉浂䝁䄸杣杁䝁䅍睢畂䡁䅍䅤祂䡁䅕睙あ䝁䅫睢畂䍁䅁兙畂䝁䅑䅉瑂䝁䅅兡畂䡁䅑党畂䝁䅅杢橂䝁䅕䅉療䝁䅙䅉灂䝁䄴䅚ㅂ䡁䅍䅤祂䝁䅫兙獂䍁䅷䅉橂䝁䄸兢瑂䝁䅕杣橂䝁䅫兙獂䍁䅷䅉灂䝁䄴督あ䝁䅫䅤ㅂ䡁䅑兡療䝁䄴兙獂䍁䅷䅉桂䝁䄴䅚杁䡁䅉党穂䝁䅫䅚求䝁䄴䅤灂䝁䅅䅢杁䝁䅉兤灂䝁䅷䅚灂䝁䄴睚穂䍁䅁兙畂䝁䅑䅉浂䝁䅅睙灂䝁䅷兡あ䝁䅫党穂䍁䅷䅉あ䡁䅉兙畂䡁䅍兢灂䡁䅍督灂䝁䄸杢杁䝁䅅杢歂䍁䅁䅚灂䡁䅍䅤祂䝁䅫杙ㅂ䡁䅑兡療䝁䄴䅉獂䝁䅫杢求䡁䅍䅌杁䝁䅍睢畂䡁䅍䅤祂䡁䅕睙あ䝁䅫睢畂䍁䅁兙畂䝁䅑䅉浂䝁䄸兤畂䝁䅑兙あ䝁䅫睢畂䍁䅁䅚祂䝁䅫䅢獂䝁䅫杢湂䍁䅁兙睂䡁䅁䅢灂䝁䅍兙あ䝁䅫睢畂䡁䅍䅌杁䝁䅍睢瑂䝁䄰党祂䝁䅍兡桂䝁䅷䅉療䡁䅁党祂䝁䅅䅤灂䝁䄸杢穂䍁䅷䅉桂䝁䄴䅚杁䡁䅑杣求䝁䅕䅉あ䡁䅉兡瑂䝁䄰兡畂䝁䅣䅉桂䝁䄴䅚杁䡁䅙兙祂䝁䅫睢ㅂ䡁䅍䅉灂䝁䄴杚祂䝁䅅督あ䡁䅉兤橂䡁䅑兤祂䝁䅕䅉睂䡁䅉睢煂䝁䅕睙あ䡁䅍杌杁䙁䅑䅡求䍁䅁兒呂䕁䅣䅉穂䝁䅕睚瑂䝁䅕杢あ䡁䅍䅉療䝁䅙杚求䡁䅉督杁䡁䅉党浂䡁䅕督求䍁䅁睙療䝁䅷䅢求䝁䅍䅤灂䝁䄸杢杁䝁䅉睢歂䝁䅫党穂䍁䅷䅉潂䡁䅫䅚祂䝁䅅兤獂䝁䅫睙杁䝁䅍兙祂䡁䅑䅉獂䝁䅫杚あ䝁䅕杣穂䍁䅷䅉桂䡁䅕䅤療䝁䄰兙あ䝁䅕䅚杁䝁䅍兙祂䡁䅉入杁䝁䅍兙畂䡁䅍䅌杁䝁䅍睢瑂䡁䅁兙橂䡁䅑兡療䝁䄴䅌杁䝁䅉兙獂䝁䅕杣穂䍁䅷䅉祂䝁䅕睙㕂䝁䅍䅢灂䝁䄴睚杁䝁䅕兣ㅂ䝁䅫䅣瑂䝁䅕杢あ䍁䅷䅉桂䝁䄴䅚杁䝁䅍兙瑂䝁䅕杣桂䡁䅍䅉ㅂ䝁䄴䅚求䡁䅉䅉あ䝁䅧党杁䕁䅧党灂䝁䅷䅌杁䕁䄰兙祂䝁䅅䅤潂䝁䄸杢獁䍁䅁睍祂䝁䅑䅉䙂䡁䅫党獁䍁䅁睕療䝁䅙䅤瑁䙁䅁兙牂䍁䅷䅉䑂䝁䄸杢畂䝁䅕睙あ䝁䅕䅚杁䕁䅍睢獂䝁䅷党橂䡁䅑兡療䝁䄴督獁䍁䅁䅕桂䡁䅉䅤穂䍁䅁睑求䝁䄴䅤祂䝁䅅䅢獁䍁䅁睑ㅂ䡁䅉睢あ䡁䅑睢瑁䕁䅍兙畂䍁䅷䅉桂䝁䄴䅚杁䕁䅉兙㕂䝁䄴党杁䙁䅑䅡灂䝁䄴䅢灂䝁䄴党杁䝁䅉杣桂䝁䄴䅚穂䑁䅳䅉桂䝁䄴䅚杁䡁䅣兙穂䡁䅑党杁䝁䅧兙ㅂ䝁䅷党祂䍁䅁督療䝁䅙䅤㍂䝁䅅杣求䍁䅁督療䝁䅷兤あ䝁䅫睢畂䡁䅍杌杁䙁䅑䅡求䍁䅁睙療䝁䄰䅣桂䝁䄴入杁䝁䄸杚浂䝁䅕杣穂䍁䅁杚灂䝁䄴兙畂䝁䅍兡畂䝁䅣䅉穂䝁䄸䅢ㅂ䡁䅑兡療䝁䄴督杁䡁䅑睢杁䝁䅅督穂䝁䅫督あ䍁䅁睙ㅂ䡁䅍䅤療䝁䄰党祂䡁䅍䅉灂䝁䄴䅉あ䝁䅧党杁䡁䅉党畂䡁䅑兙獂䍁䅷䅉獂䝁䅕兙穂䝁䅫杢湂䍁䅷䅉桂䝁䄴䅚杁䝁䅅睙硂䡁䅕兡穂䝁䅫䅤灂䝁䄸杢杁䝁䄸杚杁䝁䅫䅤穂䍁䅁䅣祂䝁䄸䅚ㅂ䝁䅍䅤穂䍁䄴䅉啂䝁䅧党杁䝁䅍睢瑂䡁䅁兙畂䡁䅫䅉㍂䝁䅅督杁䝁䅙睢ㅂ䝁䄴䅚求䝁䅑䅉灂䝁䄴䅉硁䑁䅫睍穁䍁䅁兙畂䝁䅑䅉灂䡁䅍䅉楂䝁䅅督求䝁䅑䅉灂䝁䄴䅉佂䝁䄸杣㍂䝁䅅䅢牂䍁䅷䅉䑂䝁䄸杢畂䝁䅕睙あ䝁䅫睙ㅂ䡁䅑杌䅁䥁啯䅁敂䅃䅁䅖求䡁䅉杣求䝁䄴睢杁䙁䅉党桂䝁䅷䅤㕂䍁䅁睑療䡁䅉䅣療䡁䅉兙あ䝁䅫睢畂䍁䅁䅋捁䙉䅑党祂䡁䅉党畂䝁䄸午獁䍁䅁兙畂䝁䅑䅉あ䝁䄸睚求䡁䅑䅡求䡁䅉䅉㍂䝁䅫䅤潂䍁䅁兡あ䡁䅍䅉穂䡁䅕杙穂䝁䅫䅚灂䝁䅅杣灂䝁䅕督獁䍁䅁䅤潂䝁䅕䅉捁䕉䅍睢瑂䡁䅁兙畂䡁䅫午灁䍁䅁兙橂䡁䅅兤灂䡁䅉党穂䍁䅷䅉療䡁䅣杢穂䍁䅁兙畂䝁䅑䅉療䡁䅁党祂䝁䅅䅤求䡁䅍䅉灂䝁䄴䅚ㅂ䡁䅍䅤祂䝁䅫兙獂䍁䅁杣求䝁䅅䅢杁䝁䅕督あ䝁䅅䅤求䍁䅁兡畂䍁䅁督灂䡁䅧䅉瑂䝁䅅条療䡁䅉䅉橂䝁䄸兙穂䡁䅑兙獂䍁䅁兖畁䙁䅍杌杁䝁䄰兙祂䝁䅳党あ䡁䅍杏杁䕁䄴睢祂䡁䅑䅡求䡁䅉杢杁䕁䄴党㍂䍁䅁杓求䡁䅉督求䡁䅫睌佂䝁䅕睤杁䙁䅫睢祂䝁䅳䅉䑂䝁䅫䅤㕂䑁䅳䅉䵂䝁䄸督杁䕁䅅杢湂䝁䅕䅢求䡁䅍睏杁䕁䄰兡桂䝁䄰兡㝁䍁䅁睕桂䝁䄴䅉䝂䡁䅉兙畂䝁䅍兡穂䝁䅍睢杁䕁䅉兙㕂䍁䅁兑祂䝁䅕兙㝁䍁䅁睕求䝁䅅䅤あ䝁䅷党杁䝁䅅杢歂䍁䅁睖桂䡁䅍䅡灂䝁䄴睚あ䝁䄸杢獁䍁䅁䅒畁䕁䅍杌杁䕁䅅䅢獂䍁䅁督硂䡁䅕兙祂䝁䅕䅉浂䝁䅕党あ䍁䅷䅉桂䝁䅍杣求䡁䅍䅌杁䝁䄸睙橂䡁䅕䅣桂䝁䄴睙㕂䍁䅁兙畂䝁䅑䅉畂䡁䅕兢楂䝁䅕杣杁䝁䄸杚杁䡁䅁杣療䡁䅁党祂䡁䅑兡求䡁䅍䅉歂䝁䅫督橂䝁䅷睢穂䝁䅕䅚杁䝁䅫杢杁䡁䅑䅡求䡁䅍党杁䝁䅍睢畂䝁䅑党畂䡁䅍党歂䍁䅁杢療䡁䅑党穂䍁䅁䅤療䍁䅁䅤潂䝁䅕䅉橂䝁䄸杢穂䝁䄸䅢灂䝁䅑兙あ䝁䅕䅚杁䝁䅙兡畂䝁䅅杢橂䝁䅫兙獂䍁䅁督あ䝁䅅䅤求䝁䄰党畂䡁䅑督杁䝁䅅杣求䍁䅁兤畂䝁䅅兤歂䝁䅫䅤求䝁䅑杌杁䕁䅅督杁䝁䄸杚杁䙁䅍党睂䡁䅑党瑂䝁䅉党祂䍁䅁睍睁䍁䅷䅉祁䑁䅁杍ぁ䍁䅷䅉あ䝁䅧党杁䕁䅍睢瑂䡁䅁兙畂䡁䅫䅉療䡁䅣杢求䝁䅑䅉祁䑁䅫䅎杁䝁䅉兤灂䝁䅷䅚灂䝁䄴睚穂䍁䅁䅋灂䝁䄴睙獂䡁䅕䅚灂䝁䄴睚杁䡁䅑睤療䍁䅁䅣祂䝁䄸䅣求䡁䅉䅤灂䝁䅕督杁䝁䅍睢畂䡁䅍兡穂䡁䅑兡畂䝁䅣䅉療䝁䅙䅉あ䝁䅧杣求䝁䅕䅉楂䡁䅕兡獂䝁䅑兡畂䝁䅣督杁䝁䅧党獂䝁䅑䅉浂䝁䄸杣杁䡁䅍兙獂䝁䅕克杁䝁䅅睚湂䡁䅉党湂䝁䅅䅤灂䝁䄴睚杁䝁䅅䅣睂䡁䅉睢㑂䝁䅫兢桂䡁䅑党獂䡁䅫䅉硁䑁䅧杌穁䍁䅁兢灂䝁䅷䅢灂䝁䄸杢杁䡁䅍兣ㅂ䝁䅅杣求䍁䅁杚求䝁䅕䅤獁䍁䅁䅎ㅁ䍁䅁兡瑂䡁䅁杣療䡁䅙党歂䍁䅁䅢桂䝁䄴䅚杁䡁䅁兙祂䝁䅍党獂䡁䅍䅉橂䝁䄸杢穂䝁䅫督あ䝁䅫杢湂䍁䅁睢浂䍁䅁兙睂䡁䅁杣療䡁䅧兡瑂䝁䅅䅤求䝁䅷入杁䑁䅅兎祁䍁䄴䅎杁䝁䅅睙祂䝁䅕督獁䍁䅁党灂䝁䅣䅡あ䍁䅁䅣祂䝁䄸䅣求䡁䅉䅤灂䝁䅕督杁䡁䅕杢歂䝁䅕杣杁䝁䅑党㉂䝁䅕䅢療䡁䅁兢求䝁䄴䅤杁䝁䄸杣杁䡁䅉党歂䝁䅕杤求䝁䅷睢睂䝁䄰党畂䡁䅑䅉桂䝁䄴䅚杁䝁䅅䅣睂䡁䅉睢㑂䝁䅫兢桂䡁䅑党獂䡁䅫䅉穁䑁䅕杌ぁ䍁䅁兙橂䡁䅉党穂䍁䅁睢浂䍁䅁䅢桂䝁䄴䅚杁䝁䅙睢祂䍁䅁杚ㅂ䡁䅑兤祂䝁䅕䅉歂䝁䅕杤求䝁䅷睢睂䝁䄰党畂䡁䅑杌杁䙁䅑䅡求䍁䅁睑療䝁䄰䅣桂䝁䄴入杁䝁䅫督杁䝁䅅杢杁䝁䅫杢あ䝁䅕杣畂䝁䅅䅢獂䡁䅫䅉瑂䝁䅅杢桂䝁䅣党歂䍁䅁兔桂䡁䅉入獂䝁䅅杢歂䍁䅁睙療䡁䅉䅣療䡁䅉兙あ䝁䅫睢畂䍁䅁兙畂䝁䅑䅉求䝁䅷党橂䡁䅑党歂䍁䅁䅤療䍁䅁杙求䍁䅁䅤桂䡁䅧党歂䍁䅁兙穂䍁䅁兙杁䡁䅉党桂䝁䅷䅉求䡁䅍䅤桂䡁䅑党杁䝁䅫杢㉂䝁䅕督あ䝁䄰党畂䡁䅑䅉あ䡁䅉兤穂䡁䅑䅉潁䉁杷杕䙂䕁䅫䅖摁䍉䅫䅉ㅂ䝁䄴䅚求䡁䅉䅉呂䝁䅕睙あ䝁䅫睢畂䡁䅍䅉㑁䑁䅕李杁䡁䅑䅡祂䝁䄸兤湂䝁䅧䅉㑁䑁䅙䅍杁䝁䄸杚杁䡁䅑䅡求䍁䅁兓畂䡁䅑党祂䝁䄴兙獂䍁䅁杕求䡁䅙党畂䡁䅕党杁䕁䅍睢歂䝁䅕䅉療䝁䅙䅉硁䑁䅫䅏㉁䍁䅷䅉桂䡁䅍䅉桂䝁䄰党畂䝁䅑党歂䍁䅁䅋あ䝁䅧党杁䉁杷睑療䝁䅑党摁䍉䅫䅌杁䝁䅍睢瑂䝁䄰党畂䝁䅍兡畂䝁䅣䅉㍂䝁䅫䅤潂䍁䅁兡あ䡁䅍䅉あ䝁䅅䅥桂䝁䅉䅢求䍁䅁入求䝁䅅杣杁䝁䅕杢歂䝁䅕䅚杁䕁䅑党橂䝁䅕兢楂䝁䅕杣杁䑁䅍免獁䍁䅁杍睁䑁䅅䅍畁䅁䅁桩䅧䑁䵙䅁啂䝁䅕督獂䝁䅅䅌杁䕁䅫杢橂䍁䄴䅉歂䝁䅕督灂䝁䅣杢穂䍁䅷䅉歂䝁䅕杤求䝁䅷睢睂䡁䅍䅌杁䝁䄰兙畂䡁䅕杚桂䝁䅍䅤ㅂ䡁䅉党穂䍁䅷䅉獂䝁䅕兙穂䝁䅕督獁䍁䅁兙畂䝁䅑䅉穂䝁䅕䅢獂䡁䅍䅉求䝁䅷党橂䡁䅑杣灂䝁䅍䅉㉂䝁䅕䅡灂䝁䅍䅢求䡁䅍䅌杁䝁䅅杢歂䍁䅁党畂䝁䅕杣湂䡁䅫䅉湂䝁䅕杢求䡁䅉兙あ䝁䅫睢畂䍁䅁兙畂䝁䅑䅉穂䡁䅑睢祂䝁䅅睚求䍁䅁督㕂䡁䅍䅤求䝁䄰督杁䝁䅫杢杁䡁䅑䅡求䍁䅁兖畂䝁䅫䅤求䝁䅑䅉呂䡁䅑兙あ䝁䅕督獁䍁䅁睑潂䝁䅫杢桂䍁䅷䅉桂䝁䄴䅚杁䝁䅫杢あ䝁䅕杣畂䝁䅅䅤灂䝁䄸杢桂䝁䅷䅢㕂䍁䄴䅉啂䝁䅧党杁䝁䅍睢瑂䡁䅁兙畂䡁䅫䅉療䡁䅁党祂䝁䅅䅤求䡁䅍䅉灂䝁䄴䅉あ䡁䅣睢杁䡁䅍党湂䝁䄰党畂䡁䅑督獁䍁䅁兑ㅂ䡁䅑睢瑂䝁䄸䅤灂䡁䅙党㝁䍁䅁兙畂䝁䅑䅉䙂䝁䄴党祂䝁䅣入杁䕁䅣党畂䝁䅕杣桂䡁䅑兡療䝁䄴䅉桂䝁䄴䅚杁䙁䅍䅤療䡁䅉兙湂䝁䅕杌杁䙁䅑䅡求䍁䅁兑ㅂ䡁䅑睢瑂䝁䄸䅤灂䡁䅙党杁䡁䅍党湂䝁䄰党畂䡁䅑䅉療䝁䅙杚求䡁䅉督杁䝁䅕䅢求䝁䅍䅤祂䝁䅫睙杁䡁䅙党潂䝁䅫睙獂䝁䅕督獁䍁䅁兙穂䍁䅁睤求䝁䅷䅢杁䝁䅅督杁䡁䅍党獂䝁䅷督杁䝁䅅兤あ䝁䄸兢療䡁䅑兡㉂䝁䅕䅉祂䝁䅕睚ㅂ䝁䅷兙あ䝁䄸杣㕂䍁䅁睙祂䝁䅕䅚灂䡁䅑督㝁䍁䅁兙畂䝁䅑䅉畂䝁䄸杢瑁䡁䅣兙祂䡁䅉兙畂䡁䅑入杁䝁䅅杚あ䝁䅕杣瑁䡁䅍兙獂䝁䅕督杁䡁䅙党潂䝁䅫睙獂䝁䅕䅌杁䡁䅕督求䝁䅑䅉㉂䝁䅕䅡灂䝁䅍䅢求䡁䅍䅌杁䝁䅉睢歂䡁䅫䅉穂䝁䅧睢睂䍁䅁兙畂䝁䅑䅉睂䝁䅅杣あ䡁䅍䅌杁䡁䅍兤睂䝁䅕杣橂䝁䅧兙祂䝁䅣兡畂䝁䅣䅌杁䡁䅉党あ䝁䅅兡獂䍁䅁兢求䡁䅉睙潂䝁䅅杢歂䝁䅫督求䍁䅷䅉桂䝁䄴䅚杁䡁䅙党潂䝁䅫睙獂䝁䅕䅉灂䝁䄴督ㅂ䡁䅉兙畂䝁䅍党杁䡁䅍党祂䡁䅙兡橂䝁䅕督畁䍁䅁䅖潂䝁䅫督杁䡁䅍党湂䝁䄰党畂䡁䅑䅉桂䝁䅷督療䍁䅁䅣祂䝁䄸杤灂䝁䅑党穂䍁䅁督求䝁䅑兙畂䡁䅍䅉桂䝁䄴䅚杁䡁䅍䅣療䡁䅉䅤杁䡁䅕䅤灂䝁䅷兡あ䡁䅫䅉㉂䝁䅕䅡灂䝁䅍䅢求䡁䅍䅉あ䝁䅧杣療䡁䅕睚潂䍁䅁䅚灂䡁䅉党橂䡁䅑䅉桂䝁䄴䅚杁䡁䅕督求䝁䅑䅉㉂䝁䅕䅡灂䝁䅍䅢求䍁䅁督桂䝁䅷党穂䍁䅷䅉桂䍁䅁杢求䡁䅑睤療䡁䅉睡杁䝁䄸杚杁䙁䅑党穂䝁䅷兙杁䙁䅍兤睂䝁䅕杣橂䝁䅧兙祂䝁䅣党祂䡁䅍䅌杁䝁䅅杢歂䍁䅁兡畂䍁䄰兙睂䡁䅁䅉ㅂ䡁䅁睚祂䝁䅅䅚求䡁䅍睏杁䡁䅁兤祂䝁䅍䅡桂䡁䅍党杁䝁䅙兡畂䝁䅅杢橂䝁䅫杢湂䍁䅁兙畂䝁䅑䅉獂䝁䅕兙穂䝁䅫杢湂䍁䅁督求䡁䅉杤灂䝁䅍党穂䑁䅳䅉穂䝁䅕杣㉂䝁䅫睙求䡁䅍䅉浂䝁䄸杣杁䝁䅕䅢求䝁䅍䅤祂䝁䅫睙杁䡁䅙党潂䝁䅫睙獂䝁䅕督杁䡁䅑䅡祂䝁䄸兤湂䝁䅧䅉灂䡁䅑督杁䝁䅍睢瑂䡁䅁兙畂䡁䅫兌療䡁䅣杢求䝁䅑䅉穂䝁䅕杣㉂䝁䅫睙求䍁䅁䅢療䝁䅍兙あ䝁䅫睢畂䡁䅍䅉桂䝁䄴䅚杁䙁䅑党穂䝁䅷兙杁䝁䄰睢楂䝁䅫䅢求䍁䅁督求䡁䅉杤灂䝁䅍党杁䡁䅑党橂䝁䅧杢灂䝁䅍兡桂䝁䄴督㝁䍁䅁兙畂䝁䅑䅉㉂䝁䅕䅡灂䝁䅍䅢求䍁䅁䅢灂䝁䄰兡あ䝁䅕䅚杁䡁䅣兙祂䡁䅉兙畂䡁䅑兡求䡁䅍䅉桂䝁䄴䅚杁䝁䅕䅥あ䝁䅕杢歂䝁䅕䅚杁䡁䅍党祂䡁䅙兡橂䝁䅕䅉睂䝁䅷兙畂䡁䅍杌杁䙁䅑䅡求䍁䅁兒畂䝁䅕杣湂䡁䅫䅉䡂䝁䅕杢求䡁䅉兙あ䝁䅫睢畂䍁䅁兙畂䝁䅑䅉呂䡁䅑睢祂䝁䅅睚求䍁䅁督求䝁䅣兢求䝁䄴䅤杁䝁䅕杢湂䝁䅅睚求䡁䅍䅉灂䝁䄴䅉あ䝁䅧党杁䝁䅑党穂䝁䅫睚畂䍁䅷䅉瑂䝁䅅杢ㅂ䝁䅙兙橂䡁䅑兤祂䝁䅕䅌杁䝁䅫杢穂䡁䅑兙獂䝁䅷兙あ䝁䅫睢畂䍁䅷䅉穂䝁䅅䅢求䍁䅷䅉桂䝁䄴䅚杁䝁䅷党桂䡁䅍兡畂䝁䅣䅉療䝁䅙䅉穂䝁䄸䅢桂䡁䅉䅉求䝁䄴党祂䝁䅣入杁䝁䅣党畂䝁䅕杣桂䡁䅑兡療䝁䄴䅉桂䝁䄴䅚杁䝁䅕杢求䡁䅉睚㕂䍁䅁督あ䝁䄸杣桂䝁䅣党杁䡁䅁杣療䝁䅑兤橂䡁䅑督獁䍁䅁兙畂䝁䅑䅉祂䝁䅕䅢桂䡁䅑党歂䍁䅁督求䡁䅉杤灂䝁䅍党穂䍁䅁䅤療䍁䅁杣求䡁䅍兡歂䝁䅕杢あ䝁䅫兙獂䍁䅷䅉橂䝁䄸兢瑂䝁䅕杣橂䝁䅫兙獂䍁䅷䅉桂䝁䄴䅚杁䝁䅫杢歂䡁䅕督あ䡁䅉兡桂䝁䅷䅉橂䡁䅕督あ䝁䄸兢求䡁䅉督杁䝁䅅杢歂䍁䅁兤あ䝁䅫䅢灂䡁䅑兡求䡁䅍䅉あ䝁䅧杣療䡁䅕睚潂䍁䅁兡あ䡁䅍䅉㍂䝁䅕杙穂䝁䅫䅤求䍁䅷䅉穂䡁䅑睢祂䝁䅕督獁䍁䅁兙畂䝁䅑䅉湂䝁䅅䅢獂䝁䅕杣灂䝁䅕督獁䍁䅁兙穂䍁䅁睤求䝁䅷䅢杁䝁䅅督杁䡁䅑䅡祂䝁䄸兤湂䝁䅧䅉桂䍁䅁杢求䡁䅑睤療䡁䅉睡杁䝁䄸杚杁䝁䅍䅡桂䝁䄴杢求䝁䅷䅉睂䝁䅅杣あ䝁䄴党祂䡁䅍杌杁䙁䅑䅡灂䡁䅍䅉穂䝁䅕睚瑂䝁䅕杢あ䍁䅁兙獂䡁䅍睢杁䡁䅁杣療䡁䅙兡歂䝁䅕督杁䡁䅍党祂䡁䅙兡橂䝁䅕督杁䝁䅅杢歂䍁䅁杣求䡁䅁兙灂䡁䅉督杁䡁䅑睢杁䝁䅫䅤穂䍁䅁党畂䝁䅕杣湂䡁䅫䅉睂䡁䅉睢歂䡁䅕睙あ䍁䅁睙ㅂ䡁䅍䅤療䝁䄰党祂䡁䅍䅌杁䝁䅫杢橂䝁䅷兤歂䝁䅫杢湂䍁䅁兤畂䝁䅑党祂䍁䅁睤桂䡁䅉杣桂䝁䄴䅤㕂䑁䅳䅉桂䝁䄴䅚杁䡁䅙兙祂䝁䅫睢ㅂ䡁䅍䅉浂䝁䅫杢桂䝁䄴睙灂䝁䄴睚杁䝁䄸䅣あ䝁䅫睢畂䡁䅍䅉あ䝁䄸䅉灂䡁䅑督杁䡁䅉党穂䝁䅫䅚求䝁䄴䅤灂䝁䅅䅢杁䝁䅍兤穂䡁䅑睢瑂䝁䅕杣穂䍁䄴䅉啂䝁䅧党杁䝁䅍睢瑂䡁䅁兙畂䡁䅫䅉㍂䝁䅅督杁䝁䅙睢祂䝁䄰党祂䝁䅷入杁䝁䅳杢療䡁䅣杢杁䝁䅅督杁䙁䅑党穂䝁䅷兙杁䕁䄰睢あ䝁䄸杣穂䍁䅷䅉䩂䝁䄴睙畁䍁䅁兙畂䝁䅑䅉橂䝁䅧兙畂䝁䅣党歂䍁䅁兡あ䡁䅍䅉畂䝁䅅兢求䍁䅁䅤療䍁䅁䅖求䡁䅍䅢桂䍁䅷䅉䩂䝁䄴睙畁䍁䅁兡畂䍁䅁杒求䝁䅉杣ㅂ䝁䅅杣㕂䍁䅁杍睁䑁䅅睎畁䍁䅁䅖求䡁䅍䅢桂䍁䅷䅉䩂䝁䄴睙畁䍁䅁睤桂䡁䅍䅉灂䝁䄴睙療䡁䅉䅣療䡁䅉兙あ䝁䅕䅚杁䝁䅫杢杁䑁䅉䅍睁䑁䅍䅉桂䝁䄴䅚杁䝁䅫督杁䝁䅧党桂䝁䅑兣ㅂ䝁䅅杣あ䝁䅕杣求䝁䅑䅉灂䝁䄴䅉䉂䡁䅕督あ䝁䅫杢獁䍁䅁䅖求䡁䅧兙穂䍁䄴䅁⽁杆䅁䄸䄴䙁䅑党あ䡁䅉兙杁䙁䅑党橂䝁䅧䅌杁䕁䅫杢橂䍁䄴䅉睂䡁䅉睢㉂䝁䅫䅚求䡁䅍䅉橂䝁䄸杢穂䡁䅕䅢あ䝁䅫杢湂䍁䅁兙畂䝁䅑䅉求䝁䄴睚灂䝁䄴党求䡁䅉兡畂䝁䅣䅉穂䝁䅕杣㉂䝁䅫睙求䡁䅍䅉あ䝁䅧兙あ䍁䅁杚療䝁䅍兤穂䝁䅕督杁䝁䄸杢杁䡁䅣兙あ䝁䅕杣獁䍁䅁党畂䡁䅙兡祂䝁䄸杢瑂䝁䅕杢あ䍁䅷䅉桂䝁䄴䅚杁䡁䅍兤穂䡁䅑兙灂䝁䄴兙楂䝁䅷党杁䝁䅫杢浂䡁䅉兙穂䡁䅑杣ㅂ䝁䅍䅤ㅂ䡁䅉党畁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睤療䍁䅁督求䝁䅣兢求䝁䄴䅤穂䍁䅷䅉䡂䝁䄸杤求䡁䅉杢瑂䝁䅕杢あ䍁䅁睕求䡁䅉杤灂䝁䅍党穂䍁䅁睒祂䝁䄸兤睂䍁䅁䅋䡂䙁䅍睒灁䍁䅁兙畂䝁䅑䅉䑂䝁䄸兢瑂䝁䅕杣橂䝁䅫兙獂䍁䄸兓畂䡁䅑党祂䝁䄴兙あ䝁䅫睢畂䝁䅅䅢杁䙁䅍党祂䡁䅙兡橂䝁䅕督杁䕁䅣杣療䡁䅕䅣杁䍁䅧睑䩂䕁䅣克畁䍁䅁䅖潂䝁䅕䅉䡂䙁䅍睒杁䡁䅍党湂䝁䄰党畂䡁䅑䅉療䝁䅙杚求䡁䅉督杁䝁䅕兙祂䝁䅷入杁䝁䅑兙あ䝁䅅䅉橂䝁䄸䅢獂䝁䅕睙あ䝁䅫睢畂䍁䅁兙畂䝁䅑䅉瑂䝁䄸杢灂䡁䅑睢祂䝁䅫杢湂䍁䅷䅉歂䝁䅅䅤桂䍁䅁兙畂䝁䅅䅢㕂䡁䅍兡穂䍁䅁兙畂䝁䅑䅉灂䝁䄴杚療䡁䅉兢桂䡁䅑兡療䝁䄴䅉瑂䝁䅅杢桂䝁䅣党瑂䝁䅕杢あ䍁䅷䅉穂䝁䅍兡求䝁䄴睙求䍁䅁兙畂䝁䅑䅉求䝁䄴睚灂䝁䄴党求䡁䅉兡畂䝁䅣䅉桂䡁䅁䅣獂䝁䅫党歂䍁䅁杣求䡁䅍党桂䡁䅉睙潂䍁䅷䅉求䝁䄴睚灂䝁䄴党求䡁䅉兡畂䝁䅣䅉歂䝁䅕督灂䝁䅣杢獁䍁䅁䅣祂䝁䄸条求䝁䅍䅤杁䝁䄰兙畂䝁䅅睚求䝁䄰党畂䡁䅑䅌杁䝁䅅杢歂䍁䅁睢睂䝁䅕杣桂䡁䅑兡療䝁䄴督杁䝁䅅杢歂䍁䅁兢桂䝁䅫杢あ䝁䅕杢桂䝁䄴睙求䍁䅁督求䡁䅉杤灂䝁䅍党穂䑁䅳䅉桂䝁䄴䅚杁䝁䅍䅢灂䝁䄰兙あ䝁䅕䅉橂䝁䅧兙畂䝁䅣党杁䝁䅅杢歂䍁䅁党畂䝁䅕杣湂䡁䅫䅉瑂䝁䅅杢桂䝁䅣党瑂䝁䅕杢あ䍁䅁睙療䝁䄴督ㅂ䝁䅷䅤灂䝁䄴睚獁䍁䅁兙穂䍁䅁睤求䝁䅷䅢杁䝁䅅督杁䝁䅣杣求䝁䅕杢潂䝁䄸兤穂䝁䅕䅉湂䝁䅅督杁䝁䅫杢㉂䝁䅕杢あ䝁䄸杣㕂䍁䅁兙穂䡁䅍党穂䡁䅍兢求䝁䄴䅤獁䍁䅁睙求䡁䅉䅤灂䝁䅙兡橂䝁䅅䅤灂䝁䄸杢獁䍁䅁杣求䝁䅑兤橂䡁䅑兡療䝁䄴䅌杁䝁䅅杢歂䍁䅁兢桂䝁䄴兙湂䝁䅕兢求䝁䄴䅤杁䡁䅍党祂䡁䅙兡橂䝁䅕督畁䍁䅁䅖潂䝁䅫督杁䡁䅍党湂䝁䄰党畂䡁䅑䅉穂䝁䅕杣㉂䝁䅕督杁䝁䅙党歂䝁䅕杣桂䝁䅷䅌杁䡁䅍䅤桂䡁䅑党獁䍁䅁兙畂䝁䅑䅉獂䝁䄸睙桂䝁䅷䅉湂䝁䄸杤求䡁䅉杢瑂䝁䅕杢あ䡁䅍睏杁䝁䅅杢歂䍁䅁䅚求䡁䅙党獂䝁䄸䅣瑂䝁䅕杢あ䍁䅁兙湂䝁䅕杢橂䝁䅫党穂䍁䅁兡畂䍁䅁睤桂䡁䅑党祂䍁䅁杣求䡁䅍睢ㅂ䡁䅉睙求䡁䅍䅉桂䝁䄴兙獂䡁䅫督灂䡁䅍䅉桂䝁䄴䅚杁䡁䅣兙あ䝁䅕杣杁䝁䄰兙畂䝁䅅睚求䝁䄰党畂䡁䅑䅌杁䝁䅕杢㉂䝁䅫杣療䝁䄴兢求䝁䄴䅤桂䝁䅷䅉瑂䝁䄸杢灂䡁䅑睢祂䝁䅫杢湂䍁䅷䅉歂䝁䅅䅤桂䍁䅁兙畂䝁䅅䅢㕂䡁䅑兡橂䡁䅍䅌杁䝁䅣睢㉂䝁䅕杣畂䝁䄰党畂䡁䅑䅉橂䝁䄸杢穂䡁䅕䅢あ䝁䅫杢湂䍁䅷䅉㍂䝁䅅督あ䝁䅕䅉瑂䝁䅅杢桂䝁䅣党瑂䝁䅕杢あ䍁䅷䅉桂䝁䄴䅚杁䝁䅅䅉祂䝁䅅杢湂䝁䅕䅉療䝁䅙䅉橂䝁䅫杤灂䝁䅷䅉灂䝁䄴杚祂䝁䅅督あ䡁䅉兤橂䡁䅑兤祂䝁䅕䅉瑂䝁䅅督あ䝁䅕杣杁䡁䅁䅢桂䝁䄴杢灂䝁䄴睚杁䝁䅅杢歂䍁䅁党畂䝁䅣兡畂䝁䅕党祂䝁䅫杢湂䍁䅁䅚求䡁䅍兡湂䝁䄴䅉瑂䝁䅅杣牂䝁䅕䅤穂䍁䄴䅉啂䝁䅧党杁䕁䅍兓䡂䍁䅁督求䝁䅣兢求䝁䄴䅤杁䡁䅁杣療䡁䅙兡歂䝁䅕督杁䝁䅕兙祂䝁䅷入杁䝁䅑兙あ䝁䅅䅉橂䝁䄸䅢獂䝁䅕睙あ䝁䅫睢畂䍁䅁兙畂䝁䅑䅉瑂䝁䄸杢灂䡁䅑睢祂䝁䅫杢湂䍁䅷䅉歂䝁䅅䅤桂䍁䅁兙畂䝁䅅䅢㕂䡁䅍兡穂䍁䅁兙畂䝁䅑䅉灂䝁䄴杚療䡁䅉兢桂䡁䅑兡療䝁䄴䅉瑂䝁䅅杢桂䝁䅣党瑂䝁䅕杢あ䍁䅷䅉浂䝁䅕兙穂䝁䅫杙灂䝁䅷兡あ䡁䅫䅉穂䡁䅑兤歂䝁䅫党穂䍁䅁兙畂䝁䅑䅉桂䡁䅍督求䡁䅍督瑂䝁䅕杢あ䡁䅍䅌杁䡁䅍睙灂䝁䅕杢橂䝁䅕䅉桂䝁䄴䅚杁䝁䅕杢湂䝁䅫杢求䝁䅕杣灂䝁䄴睚杁䝁䅅䅣睂䝁䅷兡求䝁䅑䅉祂䝁䅕督求䝁䅅杣橂䝁䅧䅌杁䝁䅕杢湂䝁䅫杢求䝁䅕杣灂䝁䄴睚杁䝁䅑党穂䝁䅫睚畂䍁䅷䅉睂䡁䅉睢煂䝁䅕睙あ䍁䅁兢桂䝁䄴兙湂䝁䅕兢求䝁䄴䅤獁䍁䅁兙畂䝁䅑䅉療䡁䅁党祂䝁䅅䅤灂䝁䄸杢穂䍁䅁兙畂䝁䅑䅉瑂䝁䅅兡畂䡁䅑党畂䝁䅅杢橂䝁䅕䅉穂䝁䅕杣㉂䝁䅫睙求䡁䅍睏杁䝁䅅杢歂䍁䅁党畂䡁䅙兡祂䝁䄸杢瑂䝁䅕杢あ䝁䅅䅢杁䡁䅉党瑂䝁䅕䅚灂䝁䅅䅤灂䝁䄸杢杁䝁䅅杢歂䍁䅁杣求䝁䅍睢畂䡁䅍䅤祂䡁䅕睙あ䝁䅫睢畂䍁䅁督求䡁䅉杤灂䝁䅍党穂䍁䅷䅉灂䝁䄴䅚ㅂ䡁䅍䅤祂䝁䅫兙獂䍁䅁睤桂䡁䅑党祂䍁䅁䅤祂䝁䅕兙あ䝁䄰党畂䡁䅑䅌杁䝁䅅杢歂䍁䅁睤桂䡁䅑党祂䍁䅁杣求䡁䅕督求䍁䅁督求䡁䅉杤灂䝁䅍党穂䑁䅳䅉桂䝁䄴䅚杁䝁䅕杢湂䝁䅫杢求䝁䅕杣灂䝁䄴睚杁䡁䅍党祂䡁䅙兡橂䝁䅕督杁䝁䅙睢祂䍁䅁兙杁䡁䅣兡歂䝁䅕䅉祂䝁䅅杢湂䝁䅕䅉療䝁䅙䅉橂䝁䅷兡求䝁䄴䅤穂䍁䅁睤灂䡁䅑䅡杁䡁䅍䅣求䝁䅍兡桂䝁䅷兡㙂䝁䅕䅚杁䝁䄴党求䝁䅑督獁䍁䅁督ㅂ䝁䅍䅡杁䝁䅅督杁䝁䅑兙あ䝁䅅䅉橂䝁䅕杢あ䝁䅕杣穂䍁䅷䅉桂䝁䅑杤桂䝁䄴睙求䝁䅑䅉瑂䝁䅅杢ㅂ䝁䅙兙橂䡁䅑兤祂䝁䅫杢湂䍁䅷䅉穂䝁䅕睙ㅂ䡁䅉兡あ䡁䅫䅉穂䡁䅫督あ䝁䅕兢穂䍁䅷䅉あ䡁䅉兙灂䝁䄴兡畂䝁䅣䅉桂䝁䄴䅚杁䝁䅅兤歂䝁䅫睢㉂䝁䅫督ㅂ䝁䅅䅢杁䝁䅙兙橂䝁䅫䅢灂䡁䅑兡求䡁䅍䅌杁䝁䅍䅢求䝁䅅杢杁䡁䅉睢療䝁䄰督獁䍁䅁䅢桂䝁䅉睢祂䝁䅅䅤療䡁䅉兡求䡁䅍䅌杁䝁䄰党歂䝁䅫睙桂䝁䅷䅉浂䝁䅅睙灂䝁䅷兡あ䝁䅫党穂䍁䅷䅉桂䝁䄴䅚杁䝁䅑兡穂䝁䅅督あ䝁䅕杣杁䡁䅁杣求䡁䅁兙祂䝁䅕䅚畂䝁䅕督穂䍁䅁杚桂䝁䅍兡獂䝁䅫䅤灂䝁䅕督畁䍁䅁䅖潂䝁䅫督杁䡁䅍党湂䝁䄰党畂䡁䅑䅉穂䝁䅕杣㉂䝁䅕督杁䝁䄴兙あ䡁䅕杣桂䝁䅷䅉祂䝁䅕督療䡁䅕杣橂䝁䅕督獁䍁䅁党畂䝁䅕杣湂䡁䅫䅌杁䝁䅅杢歂䍁䅁兤あ䝁䅫䅢灂䡁䅑兡求䡁䅍䅉瑂䝁䅅杣牂䝁䅕䅤穂䍁䅷䅉桂䡁䅍䅉㍂䝁䅕䅢獂䍁䅁兙穂䍁䅁督ㅂ䡁䅍䅤桂䝁䅫杢桂䝁䅉䅢求䍁䅁兡畂䝁䅙杣桂䡁䅍䅤祂䡁䅕睙あ䡁䅕杣求䍁䅁兢桂䡁䅍䅤求䡁䅉䅉睂䝁䅷兙畂䝁䄴兡畂䝁䅣䅉桂䝁䄴䅚杁䝁䅕杢湂䝁䅫杢求䝁䅕杣灂䝁䄴睚杁䝁䅑党穂䝁䅫睚畂䍁䅁杚療䡁䅉䅉浂䝁䅅睙灂䝁䅷兡あ䝁䅫党穂䍁䅷䅉あ䡁䅉兙畂䡁䅍䅣療䡁䅉䅤桂䡁䅑兡療䝁䄴䅌杁䝁䅅杢歂䍁䅁䅢療䝁䅍兙獂䍁䅁䅚求䡁䅙党獂䝁䄸䅣瑂䝁䅕杢あ䍁䅁䅣祂䝁䄸条求䝁䅍䅤穂䍁䄴䅉啂䝁䅕䅤祂䝁䅅䅉啂䝁䅕睙潂䍁䅷䅉䩂䝁䄴睙畁䍁䅁睤桂䡁䅍䅉浂䝁䄸兤畂䝁䅑党歂䍁䅁兡畂䍁䅁免㕁䑁䅙李杁䝁䅅杢歂䍁䅁兡穂䍁䅁䅡求䝁䅅䅚硂䡁䅕兙祂䡁䅑党祂䝁䅕䅚杁䝁䅫杢杁䙁䅁兙穂䝁䅅䅚求䝁䄴兙獁䍁䅁睑桂䝁䅷兡浂䝁䄸杣畂䝁䅫兙畁䅁䅁䈷䅉䡁偯䅁啂䝁䅕䅥桂䡁䅍䅉䑂䝁䅅䅣灂䡁䅑兙獂䍁䅁村桂䝁䄴睙穂䝁䅧兙祂䝁䅕督獁䍁䅁兓畂䝁䅍杌杁䝁䄸䅣求䡁䅉兙あ䝁䅕督杁䝁䅅督杁䡁䅑䅡求䍁䅁杙桂䝁䄴睡杁䝁䅧睢獂䝁䅑兡畂䝁䅣䅉橂䝁䄸兢睂䝁䅅杢㕂䍁䅁杚療䡁䅉䅉啂䝁䅕䅥桂䡁䅍䅉䑂䝁䅅䅣灂䡁䅑兙獂䍁䅁村桂䝁䄴睡獁䍁䅁兡穂䍁䅁兙杁䝁䅙兤獂䝁䅷兌穂䝁䅕杣㉂䝁䅫睙求䍁䅁杚灂䝁䄴兙畂䝁䅍兡桂䝁䅷䅉穂䝁䅕杣㉂䝁䅫睙求䡁䅍䅉浂䝁䅫杣瑂䍁䅁䅤潂䝁䅅䅤杁䝁䅑党獂䝁䅫杤求䡁䅉督杁䝁䅍兤穂䡁䅑睢瑂䝁䅫来求䝁䅑䅉穂䝁䄸䅢ㅂ䡁䅑兡療䝁䄴督杁䡁䅑睢杁䝁䅉兤穂䝁䅫杢求䡁䅍督求䡁䅍䅌杁䝁䅕杢あ䡁䅉党睂䡁䅉党畂䝁䅕兤祂䡁䅍䅌杁䝁䅅杢歂䍁䅁兡畂䝁䅑兡㉂䝁䅫䅚ㅂ䝁䅅䅢杁䝁䅍兤穂䡁䅑睢瑂䝁䅕杣穂䍁䄴䅉啂䝁䅧党杁䝁䅍睢瑂䡁䅁兙畂䡁䅫䅉療䝁䅙杚求䡁䅉督杁䝁䅍睢瑂䝁䄰党祂䝁䅍兡桂䝁䅷䅉楂䝁䅅杢牂䝁䅫杢湂䑁䅳䅉橂䝁䄸杢穂䡁䅕兢求䡁䅉䅉楂䝁䅅杢牂䝁䅫杢湂䑁䅳䅉灂䝁䄴杤求䡁䅍䅤瑂䝁䅕杢あ䍁䅁杙桂䝁䄴睡灂䝁䄴睚杁䡁䅍睢獂䡁䅕䅤灂䝁䄸杢穂䍁䅷䅉灂䝁䄴睙獂䡁䅕䅚灂䝁䄴睚杁䝁䅍兙睂䝁䅫䅤桂䝁䅷䅉瑂䝁䅅杣牂䝁䅕䅤穂䍁䅷䅉瑂䝁䅕杣湂䝁䅕杣穂䍁䅁兙畂䝁䅑䅉桂䝁䅍兣ㅂ䝁䅫督灂䡁䅑兡療䝁䄴督獁䍁䅁兙畂䝁䅑䅉穂䡁䅫杢歂䝁䅫睙桂䡁䅑党歂䍁䅁杚灂䝁䄴兙畂䝁䅍党獁䍁䅁兙穂䍁䅁睤求䝁䅷䅢杁䝁䅅督杁䝁䅙兡畂䝁䅅杢橂䝁䅫兙獂䍁䅁督睂䝁䄸杢穂䝁䄸杣杁䝁䅍睢㉂䝁䅕杣桂䝁䅣党獁䍁䅁睙桂䡁䅁兡あ䝁䅅䅢杁䡁䅍睢獂䡁䅕䅤灂䝁䄸杢穂䍁䅷䅉桂䝁䄴䅚杁䝁䅫杢穂䡁䅑兡あ䡁䅕䅤灂䝁䄸杢桂䝁䅷䅉穂䝁䅕杣㉂䝁䅫睙求䡁䅍睏杁䝁䅅杢歂䍁䅁睤求䝁䅅䅢あ䝁䅧䅉瑂䝁䅅杢桂䝁䅣党瑂䝁䅕杢あ䍁䅁督求䡁䅉杤灂䝁䅍党穂䍁䅷䅉穂䡁䅕睙潂䍁䅁兙穂䍁䅁兡畂䡁䅙党穂䡁䅑兢求䝁䄴䅤杁䝁䄰兙畂䝁䅅睚求䝁䄰党畂䡁䅑䅌杁䝁䅙兡畂䝁䅅杢橂䝁䅫兙獂䍁䅁䅣獂䝁䅅杢畂䝁䅫杢湂䍁䅷䅉獂䝁䄸睙牂䝁䅉睢㑂䍁䅁兙畂䝁䅑䅉灂䝁䄴督ㅂ䡁䅉兙畂䝁䅍党獁䍁䅁督求䝁䅍兤祂䝁䅫䅤灂䝁䅕督瑁䝁䅉兙穂䝁䅕䅚杁䝁䅷党畂䝁䅑兡畂䝁䅣䅌杁䝁䅕督あ䝁䅅䅤求䍁䅁䅣獂䝁䅅杢畂䝁䅫杢湂䍁䅷䅉桂䝁䄴䅚杁䝁䅉兤穂䝁䅫杢求䡁䅍督杁䡁䅍兤橂䝁䅍党穂䡁䅍兡療䝁䄴䅌杁䝁䅅督杁䡁䅣党獂䝁䅷䅉桂䡁䅍䅉睂䝁䅧兡獂䝁䅅杢あ䝁䅧杣療䡁䅁兡橂䍁䅷䅉あ䡁䅉兤穂䡁䅑党求䍁䅁兙畂䝁䅑䅉求䡁䅧党橂䡁䅕䅤療䡁䅉䅌杁䝁䅍兤穂䡁䅑睢瑂䍁䅁睙祂䝁䅕䅚灂䡁䅑䅌杁䝁䅅杢歂䍁䅁䅚求䡁䅁睢穂䝁䅫䅤療䡁䅉入杁䡁䅍党祂䡁䅙兡橂䝁䅕督畁䍁䅁兓あ䍁䅁兙獂䡁䅍睢杁䡁䅁杣療䡁䅙兡歂䝁䅕督杁䝁䅑党睂䝁䄸督灂䡁䅑䅉桂䝁䅍睙療䡁䅕杢あ䡁䅍䅌杁䝁䅅杢桂䝁䅷入㙂䝁䅕䅚杁䝁䅅睙橂䝁䄸兤畂䡁䅑督獁䍁䅁睙療䝁䄰兢求䡁䅉睙灂䝁䅅䅢杁䝁䅍兙祂䝁䅑䅌杁䙁䅍村䉂䍁䅁兙畂䝁䅑䅉楂䡁䅕督灂䝁䄴党穂䡁䅍䅉獂䝁䄸兙畂䡁䅍䅌杁䡁䅁兙橂䝁䅳兙湂䝁䅕䅚杁䡁䅍睢獂䡁䅕䅤灂䝁䄸杢穂䍁䅷䅉桂䝁䄴䅚杁䝁䄰党祂䝁䅍䅡桂䝁䄴䅤杁䡁䅍党祂䡁䅙兡橂䝁䅕督㝁䍁䅁䅢灂䡁䅅兤灂䝁䅑兡あ䡁䅫䅉桂䝁䄴䅚杁䝁䅫杢㉂䝁䅕督あ䝁䄰党畂䡁䅑督獁䍁䅁睤療䡁䅉睡灂䝁䄴睚杁䝁䅍兙睂䝁䅫䅤桂䝁䅷䅌杁䝁䅫杢あ䝁䅕杣畂䝁䅅䅤灂䝁䄸杢桂䝁䅷䅉あ䡁䅉兙歂䝁䅕䅉桂䝁䄴䅚杁䡁䅁兙㕂䝁䄰党畂䡁䅑䅌杁䝁䅅杢歂䍁䅁䅤祂䝁䅕兙穂䡁䅕杣㕂䍁䅁兙畂䝁䅑䅉橂䡁䅉党歂䝁䅫䅤杁䡁䅁杣療䝁䅑兤橂䡁䅑督㝁䍁䅁兙畂䝁䅑䅉橂䝁䄸兢瑂䝁䅕杣橂䝁䅫兙獂䍁䅁杣求䝁䅅䅢杁䝁䅕督あ䝁䅅䅤求䍁䅷䅉潂䝁䄸兢求䝁䅉兤灂䝁䅷䅚求䡁䅉䅉桂䝁䄴䅚杁䝁䅍睢瑂䝁䄰兤畂䝁䅫䅤㕂䍁䅷䅉桂䝁䄴䅚杁䝁䄰睢祂䡁䅑睚桂䝁䅣党杁䝁䅙兡畂䝁䅅杢橂䝁䅕杌杁䕁䅫杢杁䝁䅅䅚歂䝁䅫䅤灂䝁䄸杢獁䍁䅁䅤潂䝁䅕䅉橂䝁䄸兢睂䝁䅅杢㕂䍁䅁睢浂䝁䅙党祂䡁䅍䅉睂䝁䅅入桂䝁䅉䅢求䡁䅍䅉桂䝁䄴䅚杁䡁䅉党橂䝁䅕兡㉂䝁䅅杙獂䝁䅕督杁䝁䄰兙畂䝁䅅睚求䝁䄰党畂䡁䅑睏杁䝁䄸杢獂䝁䅫杢求䍁䅁兙畂䝁䅑䅉瑂䝁䄸杙灂䝁䅷党杁䝁䅉兙畂䝁䅳兡畂䝁䅣睏杁䡁䅑党祂䝁䄰䅉獂䝁䄸兙畂䡁䅍䅉桂䝁䄴䅚杁䝁䅷兡畂䝁䅕督杁䝁䄸杚杁䝁䅍杣求䝁䅑兡あ䍁䅷䅉求䡁䅅兤灂䡁䅁兢求䝁䄴䅤杁䝁䅙兡畂䝁䅅杢橂䝁䅕䅉桂䝁䄴䅚杁䝁䅷党桂䡁䅍党獁䍁䅁兙橂䡁䅅兤灂䡁䅍兡あ䝁䅫睢畂䍁䅁杚灂䝁䄴兙畂䝁䅍党獁䍁䅁兙畂䝁䅑䅉桂䡁䅍督求䡁䅑兌楂䝁䅅督求䝁䅑䅉獂䝁䅕杢歂䝁䅫杢湂䑁䅳䅉睂䡁䅉兡㉂䝁䅅䅤求䍁䅁睤求䝁䅅䅢あ䝁䅧䅉桂䝁䅑杤灂䡁䅍睢祂䡁䅫䅉穂䝁䄸䅢ㅂ䡁䅑兡療䝁䄴督㝁䍁䅁兙畂䝁䅑䅉橂䝁䅧党橂䝁䅳兡畂䝁䅣䅉桂䝁䄴䅚杁䡁䅍兙㉂䝁䅫杢湂䡁䅍䅉桂䝁䅍睙療䡁䅕杢あ䡁䅍䅌杁䝁䅑党楂䝁䅫䅤杁䝁䅅杢歂䍁䅁睙祂䝁䅕䅚灂䡁䅑䅉橂䝁䅅杣歂䡁䅍䅌杁䝁䅅杢歂䍁䅁睙求䡁䅉䅤灂䝁䅙兡橂䝁䅅䅤求䡁䅍䅉療䝁䅙䅉歂䝁䅕䅣療䡁䅍兡あ䍁䅷䅉桂䡁䅍䅉㍂䝁䅕䅢獂䍁䅁兙穂䍁䅁兒啂䕁䅙䅉桂䝁䄴䅚杁䝁䅙兤畂䝁䅑督杁䝁䄰兙畂䝁䅅睚求䝁䄰党畂䡁䅑䅉穂䝁䅕杣㉂䝁䅫睙求䡁䅍杌杁䕁䅙兤祂䡁䅑䅡求䡁䅉䅌杁䝁䅫䅤杁䡁䅁杣療䡁䅙兡歂䝁䅕督杁䝁䅙兡畂䝁䅅杢橂䝁䅫兙獂䍁䅁兡畂䡁䅍䅤灂䡁䅑兤あ䝁䅫睢畂䍁䅁兢療䝁䄴党㕂䍁䅁兢桂䡁䅉睡求䡁䅑䅉桂䝁䅍睙療䡁䅕杢あ䡁䅍䅉桂䝁䄴䅚杁䝁䅷睢桂䝁䄴䅉穂䡁䅫杢歂䝁䅫睙桂䡁䅑兡療䝁䄴䅉睂䡁䅉睢歂䡁䅕睙あ䡁䅍睏杁䝁䅍睢瑂䝁䄰党祂䝁䅍兡桂䝁䅷䅉獂䝁䄸兙畂䡁䅍䅉浂䝁䄸杣杁䝁䅙兡畂䝁䅅杢橂䝁䅫杢湂䍁䅁杚療䡁䅉䅉㍂䝁䄸杣牂䝁䅫杢湂䍁䅁睙桂䡁䅁兡あ䝁䅅䅢獁䍁䅁睢祂䝁䅣兙畂䝁䅫睙杁䝁䅣杣療䡁䅣䅤潂䍁䅷䅉桂䝁䄴䅚杁䝁䅅睙硂䡁䅕兡穂䝁䅫䅤灂䝁䄸杢穂䑁䅳䅉祂䝁䅕兙獂䍁䅁党穂䡁䅑兙あ䝁䅕䅉あ䝁䅕杣瑂䍁䅁兙畂䝁䅑䅉橂䝁䄸杢穂䡁䅑杣ㅂ䝁䅍䅤灂䝁䄸杢杁䝁䅷睢桂䝁䄴督㝁䍁䅁兢療䡁䅉䅤湂䝁䅅睚求䍁䅁睤桂䡁䅉党潂䝁䄸兤穂䝁䅕䅉獂䝁䅕杢歂䝁䅫杢湂䍁䅁督求䡁䅉杤灂䝁䅍党穂䑁䅳䅉あ䡁䅉党桂䡁䅍兤祂䡁䅫䅉瑂䝁䅅杢桂䝁䅣党瑂䝁䅕杢あ䍁䅷䅉あ䡁䅉兤穂䡁䅑䅌杁䝁䅅杢歂䍁䅁兙歂䡁䅙兡穂䝁䄸杣㕂䍁䅁兙畂䝁䅑䅉求䡁䅍睙祂䝁䄸睤杁䡁䅍党祂䡁䅙兡橂䝁䅕督㝁䍁䅁兙畂䝁䅑䅉獂䝁䅕䅤あ䝁䅕杣穂䍁䅁睢浂䍁䅁睙祂䝁䅕䅚灂䡁䅑杌杁䙁䅑䅡求䍁䅁睙療䝁䄰䅣桂䝁䄴入杁䝁䄸䅣求䡁䅉兙あ䝁䅕督杁䝁䅫杢杁䕁䅅兤穂䡁䅑兡畂䍁䅷䅉䕂䝁䅅䅢獂䝁䅅督獁䍁䅁杒療䡁䅉䅤杁䙁䅣睢祂䡁䅑䅡獁䍁䅁䅓療䡁䅕督あ䝁䄸杢獁䍁䅁兙畂䝁䅑䅉呂䝁䅅杢杁䕁䅅杢あ䝁䄸杢灂䝁䄸䅉瑂䝁䅕䅤祂䝁䄸䅣療䝁䅷兡あ䝁䅅杢杁䝁䅅杣求䝁䅅督杁䝁䄸杚杁䙁䅑党㑂䝁䅅督畁䍁䅁䅖求䡁䅧兙穂䍁䅁睑桂䡁䅁兡あ䝁䅅䅢杁䕁䅉兙畂䝁䅍督潂䝁䅅杣求䡁䅍䅌杁䕁䅫杢橂䍁䄴䅉㍂䝁䅅督杁䝁䅫杢橂䝁䄸杣睂䝁䄸杣桂䡁䅑党歂䍁䅁兡畂䍁䅁免㕁䑁䅫李杁䝁䅅杢歂䍁䅁兡穂䍁䅁䅡求䝁䅅䅚硂䡁䅕兙祂䡁䅑党祂䝁䅕䅚杁䝁䅫杢杁䕁䅑兙獂䝁䅷兙穂䍁䅷䅉啂䝁䅕䅥桂䡁䅍杌䅁䝁噷䅁䅂䅄䅁䅖求䡁䅧兙穂䍁䅁兓畂䡁䅍䅤祂䡁䅕</t>
  </si>
  <si>
    <t>兢求䝁䄴䅤穂䍁䅁兓畂䝁䅍睢祂䡁䅁睢祂䝁䅅䅤求䝁䅑䅉歂䝁䅕督灂䝁䅣杢穂䍁䅷䅉瑂䝁䅅杢ㅂ䝁䅙兙橂䡁䅑兤祂䝁䅕督獁䍁䅁兙畂䝁䅑䅉穂䝁䅕䅢獂䡁䅍䅉穂䝁䅕兢灂䝁䅍睢畂䝁䅑兤橂䡁䅑睢祂䡁䅍䅉あ䝁䄸䅉求䝁䅷党橂䡁䅑杣療䝁䄴兡橂䡁䅍䅉歂䝁䅕督灂䝁䅣杢求䡁䅉督杁䝁䅅杢歂䍁䅁兢桂䝁䄴兤浂䝁䅅睙あ䡁䅕杣求䡁䅉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䉂䝁䄴兙獂䝁䄸睚杁䝁䅅杢歂䍁䅁兒瑂䝁䅉党歂䝁䅑党歂䍁䅁䅕祂䝁䄸睙求䡁䅍督灂䝁䄴睚杁䡁䅍党湂䝁䄰党畂䡁䅑督畁䍁䅁䅖潂䝁䅕䅉䉂䝁䄴兙獂䝁䄸睚杁䡁䅍党湂䝁䄰党畂䡁䅑䅉療䝁䅙杚求䡁䅉督杁䡁䅁睢㍂䝁䅕杣杁䡁䅁杣療䝁䅑兤橂䡁䅑督杁䡁䅑睢杁䝁䄰兙畂䝁䅅睚求䍁䅁䅣療䡁䅣党祂䍁䅁杣求䡁䅅兤灂䡁䅉党瑂䝁䅕杢あ䡁䅍䅉桂䝁䅍杣療䡁䅍督杁䡁䅙兙祂䝁䅫睢ㅂ䡁䅍䅉㉂䝁䄸䅢あ䝁䅅睚求䍁䅁䅢求䡁䅙党獂䡁䅍䅌杁䝁䅫杢橂䝁䅷兤歂䝁䅫杢湂䍁䅁杙桂䡁䅑䅤求䡁䅉入瑁䝁䄰兙畂䝁䅅睚求䝁䄰党畂䡁䅑䅉穂䝁䄸䅢ㅂ䡁䅑兡療䝁䄴督獁䍁䅁䅒䑂䍁䄸䅒䑂䍁䅁督㍂䝁䅫䅤橂䝁䅧兡畂䝁䅣䅉祂䝁䅕睚ㅂ䝁䅷兙あ䝁䄸杣穂䍁䅷䅉䉂䕁䅍睌䕂䕁䅍䅉桂䝁䄴䅚杁䝁䅫督療䝁䅷兙あ䝁䅕䅚杁䝁䅍睢畂䡁䅑杣療䝁䅷䅢求䡁䅉督杁䝁䅅杢歂䍁䅁睙療䝁䄴杤求䡁䅉䅤求䡁䅉督獁䍁䅁䅣療䡁䅣党祂䍁䅁督㍂䝁䅫䅤橂䝁䅧党穂䍁䅷䅉獂䝁䅫杢求䝁䅅杣杁䡁䅉党湂䡁䅕䅢桂䡁䅑睢祂䡁䅍䅌杁䡁䅙睢獂䡁䅑兙湂䝁䅕䅉祂䝁䅕杚求䡁䅉党畂䝁䅍党穂䍁䅷䅉桂䝁䄴䅚杁䝁䅷兡湂䝁䅧䅤灂䝁䄴睚杁䡁䅁杣療䝁䅑兤橂䡁䅑督畁䍁䅁䅖潂䝁䅫督杁䡁䅍党湂䝁䄰党畂䡁䅑䅉睂䡁䅉睢㉂䝁䅫䅚求䡁䅍䅉穂䝁䅫睚畂䝁䅅䅢杁䝁䅍䅡桂䝁䅫杢杁䡁䅁杣療䝁䅑兤橂䡁䅑督杁䡁䅑䅡桂䡁䅑䅉穂䝁䅕杢穂䝁䅕䅌杁䝁䅍睢畂䝁䅑兡あ䝁䅫睢畂䍁䅷䅉桂䝁䄴䅚杁䝁䄰党桂䡁䅍兤祂䝁䅕䅉穂䝁䅫睚畂䝁䅅䅢穂䍁䅁䅤療䍁䅁兙獂䝁䅷睢㍂䍁䅁兡畂䝁䅙睢祂䝁䄰兙あ䝁䅫睢畂䍁䅁䅤療䍁䅁杙求䍁䅁䅤祂䝁䅅杢穂䝁䅙党祂䡁䅉党歂䍁䅁睢祂䍁䅁睙療䝁䄴杤求䡁䅉䅤求䝁䅑䅉浂䝁䄸杣杁䝁䅙兤祂䡁䅑䅡求䡁䅉䅉睂䡁䅉睢橂䝁䅕督穂䝁䅫杢湂䍁䅁兙畂䝁䅑䅉橂䝁䄸杢あ䡁䅉睢獂䍁䅷䅉灂䝁䄴睙獂䡁䅕䅚灂䝁䄴睚杁䝁䅅兢睂䝁䅷兡浂䝁䅫党祂䡁䅍䅌杁䝁䅑兙あ䝁䅅䅉橂䝁䄸杢㉂䝁䅕杣あ䝁䅕杣穂䍁䅷䅉灂䝁䄴䅤求䡁䅉杚桂䝁䅍党杁䡁䅁杣療䝁䅑兤橂䡁䅑督獁䍁䅁兢療䡁䅑睢祂䍁䅁䅚祂䝁䅫杤求䡁䅍䅌杁䝁䅍䅢療䝁䅍睡穂䍁䅷䅉桂䝁䄴䅚杁䝁䅷睢湂䝁䅫睙杁䝁䅅杢歂䍁䅁督求䝁䄴督灂䝁䄴睚杁䡁䅁杣療䝁䅑兤橂䡁䅑督畁䍁䅁䅖潂䝁䅕䅉䙂䝁䄰杙求䝁䅑䅚求䝁䅑䅉兂䡁䅉睢橂䝁䅕督穂䝁䅫杢湂䍁䅁督求䝁䅣兢求䝁䄴䅤杁䝁䄸杚浂䝁䅕杣穂䍁䅁兢灂䝁䅍杣療䝁䅍睢畂䡁䅑杣療䝁䅷䅢求䡁䅉督杁䡁䅑䅡桂䡁䅑䅉桂䡁䅉党杁䡁䅕督求䝁䅑䅉灂䝁䄴䅉求䝁䅷党橂䡁䅑杣療䝁䄴兡橂䍁䅁党硂䡁䅕兡睂䝁䄰党畂䡁䅑睏杁䝁䅑兡湂䝁䅫䅤桂䝁䅷䅉穂䝁䅫睚畂䝁䅅䅢杁䡁䅁杣療䝁䅍党穂䡁䅍睢祂䡁䅍䅉浂䝁䄸杣杁䝁䄰兙あ䝁䅧党瑂䝁䅅䅤灂䝁䅍兙獂䍁䅁睙療䝁䄰䅣ㅂ䡁䅑兙あ䝁䅫睢畂䡁䅍睏杁䝁䅅杢歂䍁䅁兙睂䡁䅁䅢灂䝁䅍兙あ䝁䅫睢畂䡁䅍䅉睂䡁䅉睢橂䝁䅕督穂䝁䄸杣穂䍁䅁杚療䡁䅉䅉穂䡁䅁党橂䝁䅫杚灂䝁䅍䅉橂䝁䄸兢睂䡁䅕䅤灂䝁䄴睚杁䝁䅅睙あ䝁䅫杤灂䡁䅑入畁䍁䅁䅖潂䝁䅫督杁䡁䅍党湂䝁䄰党畂䡁䅑䅉療䝁䅙杚求䡁䅉督杁䡁䅁杣療䝁䅑兤橂䡁䅑督杁䝁䅙睢祂䍁䅁兤穂䝁䅕䅉灂䝁䄴䅉㉂䝁䅅杣灂䝁䄸兤穂䍁䅁兢桂䡁䅉睡求䡁䅑督獁䍁䅁督ㅂ䝁䅍䅡杁䝁䅅督杁䝁䅫杢歂䡁䅕督あ䡁䅉兡桂䝁䅷䅌杁䝁䅅兤あ䝁䄸兢療䡁䅑兡㉂䝁䅕䅌杁䡁䅁党祂䡁䅍睢畂䝁䅅䅢杁䝁䅕䅢求䝁䅍䅤祂䝁䄸杢灂䝁䅍督獁䍁䅁睙療䝁䄰兢ㅂ䝁䄴兡橂䝁䅅䅤灂䝁䄸杢穂䍁䅁党硂䡁䅕兡睂䝁䄰党畂䡁䅑䅌杁䝁䅕杢あ䝁䅕杣睂䡁䅉兡穂䝁䅕䅉穂䡁䅫督あ䝁䅕兢穂䍁䅷䅉桂䝁䄴䅚杁䝁䅍兙獂䝁䅍兤獂䝁䅅䅤療䡁䅉督杁䝁䅅杢歂䍁䅁睢あ䝁䅧党祂䍁䄴䅉䩂䡁䅑䅉睂䡁䅉睢㉂䝁䅫䅚求䡁䅍䅉䕂䕁䅷䅕杁䡁䅁杣療䝁䅑兤橂䡁䅑督杁䡁䅁杣灂䝁䄰兙祂䝁䅫䅢㕂䍁䅁杚療䡁䅉䅉ㅂ䡁䅍党杁䝁䅫杢杁䡁䅁杣療䝁䅯党橂䡁䅑䅉潂䝁䅫睚潂䍁䄰䅚求䝁䅙兡畂䝁䅫䅤灂䝁䄸杢杁䝁䅫兢桂䝁䅣党穂䑁䅳䅉橂䝁䅅䅢橂䡁䅕䅢桂䡁䅑睢祂䡁䅍睏杁䝁䅅杢歂䍁䅁兙睂䡁䅁䅢灂䝁䅍兙あ䝁䅫睢畂䍁䄰督睂䝁䅕睙灂䝁䅙兡橂䍁䅁兡畂䡁䅑党湂䡁䅉兙あ䝁䅕䅚杁䝁䅍兡祂䝁䅍兤灂䡁䅑督畁䍁䅁䅖潂䝁䅕䅉橂䝁䄸兢睂䝁䅅杢㕂䍁䅁兢桂䡁䅉睡求䡁䅑督杁䝁䅅杢歂䍁䅁督求䝁䅷䅢穂䍁䅁兡あ䡁䅍䅉穂䝁䅕兢灂䝁䅍睢畂䝁䅑兤橂䡁䅑睢祂䍁䅁䅣祂䝁䄸䅚ㅂ䝁䅍䅤穂䍁䅁䅤潂䡁䅉睢ㅂ䝁䅣䅡杁䝁䅑兡祂䝁䅕睙あ䍁䅁督桂䝁䅷党穂䍁䅁兙畂䝁䅑䅉歂䝁䅫督あ䡁䅉兡楂䡁䅕䅤療䡁䅉督獁䍁䅁兙穂䍁䅁睤求䝁䅷䅢杁䝁䅅督杁䡁䅑䅡祂䝁䄸兤湂䝁䅧䅉灂䡁䅑督杁䡁䅣党楂䡁䅍兡あ䝁䅕杌杁䙁䅑党㑂䝁䅅督杁䕁䅫杢穂䡁䅑杣ㅂ䝁䄰党畂䡁䅑督杁䕁䅫杢橂䝁䄸杣睂䝁䄸杣桂䡁䅑党歂䍁䅁睤桂䡁䅍䅉浂䝁䄸兤畂䝁䅑党歂䍁䅁兡畂䍁䅁免㕁䑁䅍䅍杁䝁䅅杢歂䍁䅁兡穂䍁䅁䅡求䝁䅅䅚硂䡁䅕兙祂䡁䅑党祂䝁䅕䅚杁䝁䅫杢杁䕁䅑兙獂䝁䅷兙穂䍁䅷䅉啂䝁䅕䅥桂䡁䅍杌䅁䥁坫䅁䍁权䅁䅖求䡁䅧兙穂䍁䅁䅕桂䝁䅍兡浂䝁䅫睙杁䕁䅷兙畂䝁䅑䅉䑂䝁䄸杣睂䝁䄸杣桂䡁䅑兡療䝁䄴䅉求䝁䄴睚桂䝁䅣党穂䍁䅁兡畂䍁䅁䅤潂䝁䅕䅉獂䝁䅅杢歂䍁䅁兙畂䝁䅑䅉祂䝁䅕督療䡁䅕杣橂䝁䅕䅉瑂䝁䅅杢桂䝁䅣党瑂䝁䅕杢あ䍁䅷䅉桂䝁䄴䅚杁䡁䅣兙あ䝁䅕杣杁䡁䅍党祂䡁䅙兡橂䝁䅕督杁䝁䅅杢歂䍁䅁睢睂䝁䅕杣桂䡁䅑兡療䝁䄴督杁䝁䅉兤穂䝁䅫杢求䡁䅍督求䡁䅍杌杁䙁䅑䅡求䍁䅁睙療䝁䄰䅣桂䝁䄴入杁䝁䄸睤畂䡁䅍䅉桂䍁䅁免癁䑁䅅杍㑁䡁䅑䅡杁䝁䄴睢畂䡁䅁兙祂䡁䅑兡橂䝁䅫䅣桂䡁䅑兡畂䝁䅣䅉睂䝁䅕杣睂䝁䅕䅤ㅂ䝁䅅䅢杁䝁䄸兡獂䍁䅁兙畂䝁䅑䅉湂䝁䅅督杁䡁䅉睢㕂䝁䅅䅢あ䡁䅫䅉灂䝁䄴䅤求䡁䅉党穂䡁䅑䅉潁䕁䄴䅕卂䕁䅫克杁䡁䅕杢歂䝁䅕杣杁䝁䅅䅣睂䡁䅉睢㑂䝁䅫兢桂䡁䅑党獂䡁䅫䅉㑁䑁䅕䅌睁䑁䅁䅍杁䝁䅅睙祂䝁䅕督杁䝁䄸杚杁䝁䅷兙畂䝁䅑睏杁䝁䅅䅉硁䍁䄸免㉁䡁䅑䅡杁䕁䄴䅕卂䕁䅫䅉ㅂ䝁䄴䅚求䡁䅉䅉桂䡁䅁䅣祂䝁䄸䅥灂䝁䄰兙あ䝁䅕䅢㕂䍁䅁睍㍁䑁䅅䅌睁䑁䅁䅍杁䝁䅅睙祂䝁䅕督杁䝁䄸杚杁䝁䅷兙畂䝁䅑睏杁䝁䅅杢歂䍁䅁兙睂䡁䅁杣療䡁䅧兡瑂䝁䅅䅤求䝁䅷入杁䑁䅑䅌睁䑁䅁䅍杁䝁䅅䅚歂䝁䅫䅤灂䝁䄸杢桂䝁䅷䅉畂䝁䅕䅤杁䡁䅉睢㕂䝁䅅䅢あ䡁䅫䅉桂䝁䅍杣求䡁䅍䅌杁䡁䅑睢あ䝁䅅䅢杁䝁䄸杚杁䝁䅅䅣睂䡁䅉睢㑂䝁䅫兢桂䡁䅑党獂䡁䅫䅉硁䑁䅫兎獁䑁䅁䅍睁䍁䅁杔卂䕁䅅䅉獂䝁䄸睙桂䡁䅑党歂䍁䅁兡畂䍁䅁䅤潂䝁䅕䅉㍂䝁䅕督あ䝁䅕杣畂䍁䅁䅣桂䡁䅉䅤杁䝁䄸杚杁䙁䅑党㑂䝁䅅督畁䍁䅁䅖潂䝁䅕䅉䵂䝁䅅杢歂䍁䅁兙畂䝁䅑䅉卂䝁䅕督療䡁䅕杣橂䝁䅕䅉乂䝁䅅杢桂䝁䅣党瑂䝁䅕杢あ䍁䅁督求䝁䅣兢求䝁䄴䅤杁䝁䄰兙畂䝁䅅睚求䡁䅍䅉穂䡁䅕杣浂䝁䅅睙求䍁䅁兙橂䡁䅉党穂䍁䅁睢浂䍁䅁䅢桂䝁䄴䅚獁䍁䅁兙畂䝁䅑䅉療䝁䅫䅢杁䝁䅅杢歂䍁䅁睚桂䡁䅍䅉祂䝁䄸入桂䝁䅷䅤㕂䍁䅁兡畂䡁䅑党祂䝁䅕督あ䍁䅁兡畂䍁䅁睖求䡁䅍䅤杁䙁䅑党㑂䝁䅅督畁䍁䅁䅖潂䝁䅫督杁䡁䅍党湂䝁䄰党畂䡁䅑䅉桂䝁䅷督療䍁䅁党畂䝁䅣兙湂䝁䅕督杁䝁䅫杢杁䝁䅕兙穂䝁䅕兢求䝁䄴䅤穂䍁䅷䅉穂䡁䅕睙潂䍁䅁兙穂䍁䅁䅤祂䝁䅅杢穂䡁䅁睢祂䡁䅑兡畂䝁䅣䅉療䝁䅫䅢獁䍁䅁睚桂䡁䅍䅉桂䝁䄴䅚杁䡁䅉党獂䝁䅅䅤求䝁䅑䅉潂䡁䅫䅚祂䝁䄸睙桂䡁䅉杙療䝁䄴督獁䍁䅁䅣療䡁䅣党祂䍁䅁䅢灂䝁䄴党杁䝁䅅杢歂䍁䅁兤あ䝁䅫䅢灂䡁䅑入獁䍁䅁兙畂䝁䅑䅉穂䡁䅕杙穂䡁䅕杣浂䝁䅅睙求䍁䅁睤求䝁䅷䅢楂䝁䄸杣求䍁䅁党桂䡁䅍党瑂䝁䅕杢あ䡁䅍杌杁䕁䅫杢杁䝁䅅䅚歂䝁䅫䅤灂䝁䄸杢獁䍁䅁䅤潂䝁䅫督杁䡁䅍党湂䝁䄰党畂䡁䅑䅉獂䝁䅕兙穂䝁䅕督杁䝁䅫䅤穂䍁䅁䅢桂䝁䄴䅚杁䝁䅙睢祂䍁䅁䅣祂䝁䄸睙求䡁䅍督灂䝁䄴睚獁䍁䅁督あ䝁䄸杣桂䝁䅣党獁䍁䅁兙畂䝁䅑䅉橂䝁䄸兢睂䡁䅉党穂䡁䅍兡療䝁䄴䅉浂䝁䅅睙灂䝁䅷兡あ䝁䅫党穂䍁䅁兙畂䝁䅑䅉祂䝁䄸兙歂䡁䅍睏杁䝁䅅杢歂䍁䅁兡穂䍁䅁兡畂䡁䅙睢獂䡁䅙党歂䍁䅁兡畂䍁䅁督桂䝁䅷党杁䝁䄸杚杁䝁䄰兙あ䝁䅕杣灂䝁䅅䅢穂䍁䅷䅉穂䡁䅕睙潂䍁䅁兙穂䍁䅁睙桂䝁䅷兡橂䝁䅧党獁䍁䅁督桂䝁䄴䅚獁䍁䅁兙畂䝁䅑䅉療䡁䅑䅡求䡁䅉䅉瑂䝁䅅䅤求䡁䅉兡桂䝁䅷䅌杁䝁䅅督杁䡁䅣党獂䝁䅷䅉桂䡁䅍䅉穂䝁䅕䅢獂䡁䅍䅉獂䝁䅅杢歂䍁䄴䅉啂䝁䅧党杁䙁䅣兙あ䝁䅕杣杁䙁䅍党祂䡁䅙兡橂䝁䅕督杁䝁䅅杢歂䍁䅁睔睂䝁䅕杣桂䡁䅑兡療䝁䄴督杁䡁䅍党湂䝁䄰党畂䡁䅑䅉睂䡁䅉睢㉂䝁䅫䅚求䡁䅍䅉浂䡁䅕䅢獂䍁䄰督求䡁䅉杤灂䝁䅍党杁䡁䅣兙あ䝁䅕杣杁䝁䄸杚浂䝁䅕杣灂䝁䄴睚穂䍁䅷䅉灂䝁䄴睙獂䡁䅕䅚灂䝁䄴睚杁䡁䅣兙あ䝁䅕杣杁䡁䅍睢ㅂ䡁䅉睙灂䝁䄴睚獁䍁䅁䅣祂䝁䄸䅚ㅂ䝁䅍党歂䍁䄰睤桂䡁䅑党祂䍁䅁䅤祂䝁䅕兙あ䝁䄰党畂䡁䅑䅌杁䝁䅫杢浂䡁䅉兙穂䡁䅑杣ㅂ䝁䅍䅤ㅂ䡁䅉党杁䝁䅑党㉂䝁䅕䅢療䡁䅁兢求䝁䄴䅤獁䍁䅁兙畂䝁䅑䅉歂䝁䅫督睂䝁䄸督桂䝁䅷䅉穂䝁䄸䅢ㅂ䡁䅑兡療䝁䄴督杁䡁䅑睢杁䝁䄸䅣求䡁䅉兙あ䝁䄸杣穂䍁䅁兡畂䍁䅁䅤潂䝁䅕䅉兂䝁䅕杣瑂䝁䅫兙畂䍁䅁村桂䡁䅍兡畂䍁䄴䅉啂䝁䅧兡穂䍁䅁督求䝁䅣兢求䝁䄴䅤杁䝁䅅䅢穂䝁䄸䅉潂䝁䄸䅢歂䡁䅍䅉睂䡁䅉睢歂䡁䅕睙求䝁䅑䅉㍂䝁䅅䅤求䡁䅉䅉祂䝁䄸入桂䝁䅷䅤灂䝁䅕督畁䍁䅁䅖求䡁䅧兙穂䍁䅁䅕桂䝁䅍兡浂䝁䅫睙杁䕁䅷兙畂䝁䅑䅉䑂䝁䄸杣睂䝁䄸杣桂䡁䅑兡療䝁䄴䅉㍂䝁䅅督杁䝁䅙睢ㅂ䝁䄴䅚求䝁䅑䅉灂䝁䄴䅉硁䑁䅧䅏㑁䍁䅁兙畂䝁䅑䅉灂䡁䅍䅉潂䝁䅕兙歂䡁䅅兤桂䡁䅉䅤求䡁䅉党歂䍁䅁兡畂䍁䅁䅒桂䝁䅷䅢桂䡁䅍䅌杁䙁䅑党㑂䝁䅅督畁䅁䅁硩䅧䱁䌴䅁啂䝁䅕䅥桂䡁䅍䅉卂䝁䄸兙歂䝁䅧睢ㅂ䡁䅍党獁䍁䅁兓畂䝁䅍杌獁䍁䅁䅤療䝁䅣党あ䝁䅧党祂䍁䅁睤灂䡁䅑䅡杁䝁䅫䅤穂䍁䅁督ㅂ䝁䅉督灂䝁䅑兡桂䡁䅉兡求䡁䅍䅌杁䝁䄸䅣求䡁䅉兙あ䝁䅕督杁䝁䅍兙穂䡁䅕兙獂䍁䅁䅚灂䝁䄴兡畂䝁䅣䅉祂䝁䅕督あ䝁䅅兤祂䝁䅅杢あ䡁䅍䅉灂䝁䄴䅉あ䝁䅧党杁䙁䅕杢灂䡁䅑党歂䍁䅁睕あ䝁䅅䅤求䡁䅍䅉桂䝁䄴䅚杁䝁䅫杢あ䝁䅕杣畂䝁䅅䅤灂䝁䄸杢桂䝁䅷䅢㕂䍁䄴䅉䩂䡁䅑䅉桂䝁䅷督療䍁䅁睢睂䝁䅕杣桂䡁䅑党穂䍁䅁兙畂䝁䅑䅉浂䡁䅉兙畂䝁䅍䅡灂䡁䅍党穂䍁䅁杣求䡁䅍䅤桂䡁䅕杣桂䝁䄴䅤穂䍁䅁兤畂䝁䅑党祂䍁䅁䅤潂䝁䅕䅉啂䝁䅕䅥桂䡁䅍䅉卂䝁䄸兙歂䝁䅧睢ㅂ䡁䅍党獁䍁䅁村ㅂ䝁䅉杙桂䍁䅣督杁䑁䅍睍獁䍁䅁兙畂䝁䅑䅉䭂䝁䅅睚湂䝁䅕杣穂䍁䅁杢桂䝁䄰党穂䍁䅁兡畂䍁䅁䅎㕁䍁䅁督あ䝁䅅䅤求䡁䅍䅉桂䝁䄴䅚杁䡁䅑党畂䍁䅁兡畂䡁䅑党祂䝁䄴兙あ䝁䅫睢畂䝁䅅䅢獂䡁䅫杌杁䙁䅑党㑂䝁䅅督杁䙁䅉睢桂䝁䅑䅡療䡁䅕督求䍁䅷䅉䩂䝁䄴睙畁䍁䅁睤桂䡁䅍䅉浂䝁䄸兤畂䝁䅑党歂䍁䅁兡畂䍁䅁免㕁䑁䅫睍杁䝁䅅杢歂䍁䅁兡穂䍁䅁杙桂䡁䅍党歂䍁䅁兡畂䍁䅁䅔療䡁䅕兡穂䡁䅙兡獂䝁䅷党獁䍁䅁睓求䝁䄴䅤ㅂ䝁䅍睡㕂䍁䄴䅁兂睆䅁条䅁䙁䅑党㑂䡁䅑䅉䉂䝁䄴兙獂䡁䅫䅤灂䝁䅍督㝁䍁䅁兒瑂䡁䅁䅢療䡁䅫党求䍁䅁村求䝁䄴党浂䝁䅫䅤穂䑁䅳䅉䕂䝁䅫睚灂䡁䅑兙獂䍁䅁村祂䝁䄸睡求䡁䅉兙湂䝁䅕䅁瑂权䅁杒䅁䙁䅑党㑂䡁䅑兡獂䝁䅕督獁䍁䅁兑睂䡁䅁兙祂䝁䅕䅢杁䝁䅅杢歂䍁䅁䅔ㅂ䡁䅧兤祂䡁䅫䅉䡂䝁䄸睢歂䡁䅍䅁煁睂䅁杊䄸䙁䅑党㑂䡁䅑杣療䝁䄴䅉䩂䝁䄴睙畁䍁䅁睢睂䝁䅕杣桂䡁䅑党穂䍁䅁兡畂䍁䅁䅤潂䝁䅕䅉桂䝁䅫杣橂䡁䅉兙浂䡁䅑䅌杁䝁䅑党浂䝁䅕杢穂䝁䅕䅌杁䝁䅫杢歂䡁䅕督あ䡁䅉兡桂䝁䅷䅌杁䝁䅅杢歂䍁䅁杚灂䝁䄴兙畂䝁䅍党杁䝁䅉兤穂䝁䅫杢求䡁䅍督求䡁䅍䅉㍂䝁䄸杣獂䝁䅑睤灂䝁䅑党畁䍁䅁兓あ䍁䅁睢睂䝁䅕杣桂䡁䅑党穂䍁䅁兡畂䍁䅁督灂䡁䅧䅉穂䝁䅕睚瑂䝁䅕杢あ䡁䅍杏杁䙁䅑党㑂䡁䅑杣療䝁䄴䅉䉂䡁䅙兡桂䡁䅑兡療䝁䄴䅌杁䕁䅉党獂䝁䅷䅌杁䙁䅑党㑂䡁䅑杣療䝁䄴䅉呂䡁䅫督あ䝁䅕兢穂䍁䅷䅉䩂䝁䄴䅚ㅂ䡁䅍䅤祂䝁䅫兙獂䍁䅷䅉啂䝁䅕䅥あ䡁䅉睢畂䍁䅁党䉂䡁䅙兡桂䡁䅑兡療䝁䄴䅌杁䝁䅅杢歂䍁䅁杒灂䝁䄴兙畂䝁䅍党畁䍁䅁䅖潂䝁䅕䅉啂䝁䅕䅥あ䡁䅉睢畂䍁䅁兑㉂䝁䅫兙あ䝁䅫睢畂䍁䅁督求䝁䅣兢求䝁䄴䅤杁䝁䄰兙畂䡁䅕杚桂䝁䅍䅤ㅂ䡁䅉党穂䍁䅷䅉穂䝁䅕䅢獂䡁䅍䅌杁䝁䅅杢歂䍁䅁督求䡁䅉杤灂䝁䅍党穂䍁䅁杙ㅂ䡁䅍兡畂䝁䅕督穂䍁䅁条求䡁䅑督獁䍁䅁䅤ㅂ䡁䅉杙療䡁䅁杣療䡁䅁䅉桂䝁䄴䅚杁䡁䅁兡穂䡁䅑睢畂䍁䅁党畂䝁䅣兡畂䝁䅕䅉桂䝁䅫杣橂䡁䅉兙浂䡁䅑䅌杁䝁䅅杢歂䍁䅁兢灂䝁䅷兡あ䝁䅅杣㕂䍁䅁䅤祂䝁䅅兡畂䝁䅕杣杁䝁䅅杢歂䍁䅁䅚求䝁䅙党畂䡁䅍党杁䝁䅅兡祂䝁䅍杣桂䝁䅙䅤㝁䍁䅁兙畂䝁䅑䅉療䝁䅙杚求䡁䅉督杁䝁䄰兙灂䝁䄴䅤求䝁䄴兙畂䝁䅍党獁䍁䅁兡畂䡁䅍䅣求䝁䅍䅤灂䝁䄸杢獁䍁䅁兙畂䝁䅑䅉祂䝁䅕䅣桂䝁䅫杣杁䡁䅍党祂䡁䅙兡橂䝁䅕督獁䍁䅁兙穂䍁䅁睤求䝁䅷䅢杁䝁䅅督杁䡁䅍党獂䝁䅷督杁䝁䅍睢瑂䝁䄰党祂䝁䅍兡桂䝁䅷䅉睂䝁䅅杣あ䡁䅍杌杁䙁䅑䅡求䍁䅁村求䝁䅷䅢杁䡁䅍党湂䝁䄰党畂䡁䅑䅉穂䡁䅕䅣睂䝁䅷兡求䡁䅍䅉瑂䝁䅫䅢灂䡁䅑兙祂䡁䅫䅉桂䝁䄴䅚杁䝁䅍睢瑂䝁䄰党祂䝁䅍兡桂䝁䅷䅉潂䝁䅕䅢灂䝁䅍睢睂䡁䅑党祂䡁䅍䅌杁䡁䅑兡獂䡁䅑杣療䡁䅑睢祂䍁䅁兙灂䡁䅉睙祂䝁䅅杚あ䡁䅍䅌杁䝁䅅杢歂䍁䅁杣求䝁䅷兙あ䝁䅕䅚杁䡁䅍䅣桂䡁䅉党杁䡁䅁兙祂䡁䅑督杁䝁䅅杢歂䍁䅁督求䡁䅉杤灂䝁䅍党穂䍁䄴䅉啂䝁䅧党杁䙁䅑党㑂䡁䅑杣療䝁䄴䅉呂䡁䅫督あ䝁䅕兢穂䍁䅁督求䝁䅣兢求䝁䄴䅤杁䝁䄸杚浂䝁䅕杣穂䍁䅁兤畂䝁䄰兙畂䝁䄴党歂䍁䅁兙灂䡁䅉睙祂䝁䅅杚あ䍁䅁督㕂䡁䅍䅤求䝁䄰督獁䍁䅁党獂䝁䅕睙あ䡁䅉睢畂䝁䅫睙杁䡁䅍入穂䡁䅑党瑂䡁䅍䅉桂䝁䄴䅚杁䡁䅍睢獂䡁䅕䅤灂䝁䄸杢穂䍁䅷䅉桂䝁䅑杤桂䝁䄴睙求䝁䅑䅉瑂䝁䅅杣灂䝁䄴党杁䝁䅍杣桂䝁䅙䅤穂䍁䅷䅉睂䝁䅫督あ䝁䄸杢杁䝁䅅兡祂䝁䅍杣桂䝁䅙䅤杁䝁䅕杢湂䝁䅫杢求䡁䅍䅌杁䝁䅷兡㉂䝁䅕䅉瑂䝁䅫䅢灂䡁䅑兙祂䡁䅫䅉桂䝁䅫杣瑁䡁䅑睢瑁䝁䅅兡祂䍁䅁兙畂䝁䅑䅉桂䝁䅫杣瑁䡁䅑睢瑁䡁䅍䅡灂䡁䅁䅉あ䡁䅉兙灂䝁䄴兡畂䝁䅣䅌杁䡁䅣党桂䡁䅁睢畂䡁䅍䅉桂䝁䄴䅚杁䡁䅉党獂䝁䅅䅤求䝁䅑䅉橂䝁䄸兢睂䝁䄸杢求䝁䄴䅤穂䍁䅷䅉桂䝁䄴䅚杁䝁䅅杣瑂䝁䄸杣求䝁䅑䅉桂䝁䄴䅚杁䡁䅍䅣求䝁䅍兡桂䝁䅷䅤㕂䍁䅁杤求䝁䅧兡橂䝁䅷党穂䍁䄴䅉啂䝁䅧党杁䕁䅫杢歂䡁䅕督あ䡁䅉兡桂䝁䅷䅉穂䝁䅕睚瑂䝁䅕杢あ䍁䅁睢浂䝁䅙党祂䡁䅍䅉楂䝁䅷睢㍂䍁䄰兢療䝁䅷䅚求䝁䅑䅉穂䝁䄸䅢ㅂ䡁䅑兡療䝁䄴督獁䍁䅁兡畂䝁䅍䅢ㅂ䝁䅑兡畂䝁䅣䅉橂䝁䄸杢㉂䝁䅕杢あ䝁䅫睢畂䝁䅅䅢杁䡁䅁䅢桂䡁䅍䅤灂䝁䅍䅉浂䡁䅕党獂䍁䅁䅤桂䝁䄴睡穂䍁䅁兙畂䝁䅑䅉睂䡁䅉党穂䡁䅍兤祂䝁䅫来求䝁䅑䅉浂䡁䅕党獂䍁䅁䅤桂䝁䄴睡穂䍁䅁杚療䡁䅉䅉潂䡁䅫杙祂䝁䅫䅚杁䡁䅙党潂䝁䅫睙獂䝁䅕䅉桂䡁䅁䅣獂䝁䅫睙桂䡁䅑兡療䝁䄴督獁䍁䅁睙獂䝁䅕兙祂䍁䄰杤灂䡁䅍兡療䝁䄴䅉穂䡁䅫督あ䝁䅕兢穂䍁䅷䅉睂䝁䅷兙穂䡁䅑兡橂䍁䅁䅤桂䝁䄴睡穂䍁䅁杚療䡁䅉䅉橂䝁䅅䅤桂䝁䅷入あ䝁䅫睙杁䡁䅉党歂䡁䅕睙あ䝁䅫睢畂䍁䅁督㕂䡁䅍䅤求䝁䄰督獁䍁䅁兙畂䝁䅑䅉楂䝁䅅䅤あ䝁䅕杣㕂䍁䅁䅡療䡁䅕督灂䝁䄴睚杁䡁䅍入穂䡁䅑党瑂䡁䅍䅉浂䝁䄸杣杁䡁䅕督求䍁䅁兡畂䍁䅁党獂䝁䅕睙あ䡁䅉兡橂䍁䅁杤求䝁䅧兡橂䝁䅷党穂䍁䅁䅣祂䝁䅫兢桂䡁䅉兡獂䡁䅫䅉あ䝁䄸䅉桂䡁䅕䅤療䝁䄰睢楂䝁䅫䅢求䍁䅁睢祂䝁䅫睚灂䝁䄴兙獂䍁䅁党硂䡁䅕兡睂䝁䄰党畂䡁䅑䅉瑂䝁䅅杢ㅂ䝁䅙兙橂䡁䅑兤祂䝁䅕杣穂䍁䅁䅋偂䕁䅕兔穂䍁䅫睏杁䝁䅅杢歂䍁䅁睚療䝁䅷杚杁䝁䅍兙祂䡁䅍䅌杁䝁䄸杚浂䍁䄰杣療䝁䅅䅚杁䡁䅕䅤灂䝁䅷兡あ䡁䅫䅉㉂䝁䅕䅡灂䝁䅍䅢求䡁䅍䅌杁䡁䅁睢㍂䝁䅕杣穂䡁䅁睢祂䡁䅑督杁䡁䅁杣療䝁䅑兤橂䡁䅑督獁䍁䅁䅢灂䝁䅣䅡あ䍁䅁䅤祂䝁䅅杢穂䡁䅁睢祂䡁䅑兙あ䝁䅫睢畂䍁䅁杤求䝁䅧兡橂䝁䅷党穂䍁䅷䅉桂䡁䅙兡桂䡁䅑兡療䝁䄴䅉湂䡁䅉睢ㅂ䝁䄴䅚杁䡁䅍兤睂䡁䅁睢祂䡁䅑䅉求䡁䅅兤灂䡁䅁兢求䝁䄴䅤獁䍁䅁䅣祂䝁䄸杚求䡁䅍督灂䝁䄸杢桂䝁䅷䅉あ䡁䅕杣浂䍁䄰兢桂䝁䅫杢あ䝁䅕杢桂䝁䄴睙求䍁䅁党硂䡁䅕兡睂䝁䄰党畂䡁䅑䅌杁䝁䅅杢歂䍁䅁䅤ㅂ䡁䅉杚瑁䝁䅍兙祂䝁䅕䅉㉂䝁䅕䅡灂䝁䅍䅢求䡁䅍䅉あ䝁䄸䅉湂䝁䄸䅢浂䍁䅁睙療䡁䅕杣穂䝁䅕督杁䝁䅅杢歂䍁䅁杣求䡁䅍睢祂䡁䅑督獁䍁䅁睚療䡁䅙党祂䝁䄴兢求䝁䄴䅤杁䝁䅅睚求䝁䄴睙灂䝁䅕督杁䝁䅅杢歂䍁䅁兢ㅂ䝁䄴兡橂䝁䅫䅣桂䝁䅷兡あ䝁䅫党穂䍁䅷䅉橂䝁䄸杢穂䡁䅕兢求䡁䅉督獁䍁䅁睢ㅂ䡁䅑䅚療䝁䄸杣杁䝁䅕杢あ䝁䅧兤穂䝁䅫兙穂䡁䅑督獁䍁䅁兙畂䝁䅑䅉橂䝁䄸兢瑂䝁䅕杣橂䝁䅫兙獂䍁䅁兙畂䝁䅑䅉灂䝁䄴䅚ㅂ䡁䅍䅤祂䝁䅫兙獂䍁䅁兤穂䝁䅕杣穂䍁䄴䅉啂䝁䅧党杁䙁䅑党㑂䡁䅑杣療䝁䄴䅉求䕁䅅杤灂䝁䅅䅤灂䝁䄸杢杁䡁䅍党湂䝁䄰党畂䡁䅑䅉瑂䝁䅅杢ㅂ䝁䅙兙橂䡁䅑兤祂䝁䅕督杁䝁䅅杢歂䍁䅁督求䝁䅷䅢穂䍁䅁䅢灂䝁䅣䅡あ䍁䅁兙灂䡁䅉睙祂䝁䅅杚あ䍁䅁兙畂䝁䅑䅉湂䝁䅷兡歂䝁䅕杣穂䍁䅁睤灂䡁䅑䅡杁䝁䅕䅢求䝁䅍䅤祂䝁䅫睙杁䝁䅅杢歂䍁䅁睙療䝁䄰杙ㅂ䡁䅍䅤灂䝁䄸杢杁䝁䅕杢湂䝁䅫杢求䡁䅍睏杁䝁䅅杢歂䍁䅁䅣祂䝁䄸杤灂䝁䅑党穂䍁䅁睢あ䝁䅧党祂䍁䅁杣求䡁䅍党桂䡁䅉睙潂䍁䅁兙畂䝁䅑䅉歂䝁䅕杤求䝁䅷睢睂䝁䄰党畂䡁䅑䅉灂䝁䄴兡あ䝁䅫兙あ䝁䅫杤求䡁䅍䅉祂䝁䅕䅢桂䡁䅑党歂䍁䅁䅤療䍁䅁督ㅂ䡁䅍䅤桂䝁䅫杢桂䝁䅉䅢求䍁䅁兙㉂䝁䅫兙あ䝁䅫睢畂䍁䅁督療䝁䅷兤あ䝁䅫睢畂䡁䅍杌杁䙁䅑䅡求䍁䅁杒灂䝁䄴兙畂䝁䅍党杁䡁䅍党湂䝁䄰党畂䡁䅑䅉療䝁䅙杚求䡁䅉督杁䝁䅙兡畂䝁䅅杢橂䝁䅫杢湂䍁䅁督求䡁䅉杤灂䝁䅍党穂䍁䅁䅤療䍁䅁䅣ㅂ䡁䅉睙潂䝁䅅督求䍁䅁杢求䡁䅣䅉桂䝁䄴䅚杁䡁䅁杣求䍁䄰睢㍂䝁䄴党歂䍁䅁兙㉂䝁䅫兙あ䝁䅫睢畂䍁䅁兙灂䡁䅉睙祂䝁䅅杚あ䍁䅁兙畂䝁䅑䅉䍂䝁䅕䅢獂䍁䅁䅡求䝁䅷兡橂䝁䄸䅣あ䝁䅕杣穂䍁䄴䅉啂䝁䅕䅥あ䡁䅉睢畂䍁䅁兓畂䝁䅍杌杁䡁䅣兙穂䍁䅁杚療䡁䅕杢歂䝁䅕䅚杁䝁䅫杢杁䑁䅅兏祁䑁䅍䅉桂䝁䄴䅚杁䝁䅫督杁䝁䅧党桂䝁䅑兣ㅂ䝁䅅杣あ䝁䅕杣求䝁䅑䅉灂䝁䄴䅉兂䡁䅉睢㉂䝁䅫䅚求䝁䄴睙求䍁䅷䅉卂䝁䅧睢歂䝁䅕䅉䩂䡁䅍䅢桂䝁䄴䅚畁䅁䅁桃䅣䥁䥯䅁啂䝁䅧党杁䕁䅅兒呂䍁䅁睑療䡁䅉䅣療䡁䅉兙あ䝁䅫睢畂䍁䅷䅉あ䝁䄸睚求䡁䅑䅡求䡁䅉䅉㍂䝁䅫䅤潂䍁䅁兡あ䡁䅍䅉穂䡁䅕杙穂䝁䅫䅚灂䝁䅅杣灂䝁䅕督獁䍁䅁睢睂䝁䅕杣桂䡁䅑党穂䍁䅁兙穂䍁䅁兙杁䝁䅑兡㉂䝁䅕杣穂䝁䅫杚灂䝁䅕䅚杁䡁䅁睢㍂䝁䅕杣杁䝁䅣党畂䝁䅕杣桂䡁䅑兡療䝁䄴䅉桂䝁䄴䅚杁䡁䅕䅤灂䝁䅷兡あ䡁䅫䅉橂䝁䄸兢睂䝁䅅杢㕂䍁䅁兡畂䍁䅁䅤潂䝁䅕䅉噂䝁䄴兡あ䝁䅕䅚杁䙁䅍䅤桂䡁䅑党穂䍁䅁兙畂䝁䅑䅉灂䝁䄴䅤求䡁䅉杢桂䡁䅑兡療䝁䄴兙獂䝁䅷入畁䍁䅁䅖潂䝁䅕䅉橂䝁䄸兢睂䝁䅅杢㕂䍁䅁睢㍂䝁䄴督杁䝁䅅杢歂䍁䄸睢祂䍁䅁睢睂䝁䅕杣桂䡁䅑党穂䍁䅁䅣療䡁䅣党祂䍁䅁䅣獂䝁䅅杢あ䡁䅍䅉あ䝁䄸䅉湂䝁䅕杢求䡁䅉兙あ䝁䅕䅉桂䝁䄴䅚杁䡁䅍党獂䝁䅷䅉睂䝁䄸睤求䡁䅉䅉あ䝁䄸䅉橂䡁䅕督あ䝁䄸兢求䡁䅉督獁䍁䅁督ㅂ䝁䅍䅡杁䝁䅅督杁䡁䅕䅤灂䝁䅷兡あ䝁䅫党穂䍁䅷䅉灂䝁䄴䅚ㅂ䡁䅍䅤祂䝁䅫兙獂䍁䅁兤穂䝁䅕杣穂䍁䅷䅉桂䝁䄴䅚杁䝁䄸䅤潂䝁䅕杣杁䝁䅫杢あ䝁䅕杣瑂䝁䅕䅚灂䝁䅅杣灂䝁䅕督㝁䍁䅁睢㍂䝁䄴督杁䝁䅅杢歂䍁䄸睢祂䍁䅁睢睂䝁䅕杣桂䡁䅑党穂䍁䅁兤あ䝁䅫䅢灂䡁䅑兡求䡁䅍䅉あ䝁䄸䅉湂䝁䅕杢求䡁䅉兙あ䝁䅕䅉療䡁䅉䅉睂䡁䅕杣橂䝁䅧兙穂䝁䅕䅌杁䝁䅑兡穂䡁䅑杣灂䝁䅉兤あ䝁䅕䅌杁䡁䅑杣桂䝁䄴督瑂䝁䅫䅤獁䍁䅁兙畂䝁䅑䅉穂䝁䅕䅢獂䍁䅁党獂䝁䅕睙あ䡁䅉兡橂䝁䅫䅤㕂䍁䅁䅤療䍁䅁党畂䝁䅑兌ㅂ䡁䅍党祂䍁䅁睙ㅂ䡁䅍䅤療䝁䄰党祂䡁䅍䅉灂䝁䄴䅉あ䝁䅧党杁䡁䅉党穂䝁䅫䅚求䝁䄴䅤灂䝁䅅䅢獁䍁䅁睙療䝁䄰兢求䡁䅉睙灂䝁䅅䅢獁䍁䅁兡畂䝁䅑兤穂䡁䅑杣灂䝁䅅䅢獁䍁䅁兙畂䝁䅑䅉湂䝁䄸杤求䡁䅉杢瑂䝁䅕杢あ䝁䅅䅢杁䡁䅍党橂䡁䅑睢祂䡁䅍睏杁䝁䅅杢歂䍁䅁睚求䝁䄴党祂䝁䅅䅤求䡁䅍䅉桂䝁䄴䅚杁䡁䅍党獂䝁䅷督杁䝁䅕䅢求䝁䅍䅤祂䝁䅫睙灂䡁䅑入杁䝁䄸杢杁䡁䅑䅡求䍁䅁睤潂䝁䄸䅢求䡁䅍兙獂䝁䅕䅉瑂䝁䅅杣牂䝁䅕䅤畁䍁䅁兓あ䍁䅁兤穂䝁䅕督杁䡁䅙兙祂䝁䅫睢ㅂ䡁䅍䅉浂䡁䅕党獂䡁䅍䅉桂䝁䄴䅚杁䡁䅑党橂䝁䅧杢療䝁䅷睢湂䝁䅫党穂䍁䅁䅤療䍁䅁睚求䝁䄴党祂䝁䅅䅤求䍁䅁党獂䝁䅕睙あ䡁䅉兡橂䝁䅫䅤㕂䍁䅷䅉穂䡁䅕睙潂䍁䅁兙穂䍁䅁睙療䝁䅅䅢獁䍁䅁睚桂䡁䅍䅌杁䝁䅧入歂䡁䅉睢獁䍁䅁睤灂䝁䄴䅚獁䍁䅁督療䝁䅷兙祂䍁䅷䅉桂䝁䄴䅚杁䝁䅉兡療䝁䄰兙穂䡁䅍䅌杁䝁䅅督杁䡁䅣党獂䝁䅷䅉桂䡁䅍䅉祂䝁䅕杢求䡁䅣兙楂䝁䅷党穂䍁䅁睙療䝁䄰䅣祂䝁䅫督灂䝁䄴睚杁䝁䅕杢求䡁䅉睚㕂䍁䅁督あ䝁䄸杣桂䝁䅣党杁䝁䅅杢歂䍁䅁䅢桂䝁䄴䅚浂䝁䅫䅢獂䍁䅁睚桂䡁䅍杌杁䙁䅑䅡求䍁䅁睙療䝁䄰䅣桂䝁䄴入杁䝁䄸睤畂䡁䅍䅉桂䝁䄴䅚癁䝁䄸杣杁䝁䄸䅣求䡁䅉兙あ䝁䅕督杁䝁䅅䅉湂䝁䅕杢求䡁䅉兙あ䝁䅫睢畂䍁䅁䅣療䡁䅉䅤浂䝁䄸䅢灂䝁䄸䅉療䝁䅙䅉桂䡁䅁䅣祂䝁䄸䅥灂䝁䄰兙あ䝁䅕䅢㕂䍁䅁睍ぁ䍁䅷兎㕁䑁䅙䅉瑂䝁䅕睚桂䡁䅣兙あ䡁䅑督杁䝁䅅杢歂䍁䅁䅚灂䡁䅍䅤祂䝁䅫杙ㅂ䡁䅑党穂䍁䅁䅣療䡁䅣党祂䍁䅁䅤療䍁䅁杍畁䑁䅙䅉瑂䝁䅫䅢獂䝁䅫睢畂䍁䅁睙ㅂ䡁䅍䅤療䝁䄰党祂䡁䅍杌杁䙁䅑䅡求䍁䅁睙療䝁䄰䅣桂䝁䄴入杁䡁䅣兙穂䍁䅁杚療䡁䅉兢求䡁䅉䅢㕂䍁䅁睡畂䝁䄸睤畂䍁䅁兙穂䍁䅁兑睂䡁䅁䅢灂䝁䅕䅚杁䕁䅕杢求䡁䅉睚㕂䍁䅁睕求䡁䅉杤灂䝁䅍党穂䍁䅷䅉䩂䝁䄴睙畁䍁䅁兙畂䝁䅑䅉橂䝁䅧兙畂䝁䅣党歂䍁䅁兡あ䡁䅍䅉畂䝁䅅兢求䍁䅁䅤療䍁䅁䅖潂䝁䅕䅉䉂䕁䅕睕杁䕁䅍睢祂䡁䅁睢祂䝁䅅䅤灂䝁䄸杢杁䝁䅫杢杁䕁䅅䅣祂䝁䅫䅢杁䑁䅉䅍睁䑁䅁杌杁䙁䅑䅡求䍁䅁兑䙂䙁䅍䅉䑂䝁䄸杣睂䝁䄸杣桂䡁䅑兡療䝁䄴䅉㍂䝁䅅督杁䝁䅫杢橂䝁䄸杣睂䝁䄸杣桂䡁䅑党歂䍁䅁兡畂䍁䅁免㕁䑁䅧免杁䝁䅅杢歂䍁䅁兡穂䍁䅁䅡求䝁䅅䅚硂䡁䅕兙祂䡁䅑党祂䝁䅕䅚杁䝁䅫杢杁䕁䅅杣獂䝁䅫杢湂䡁䅑睢畂䍁䅷䅉坂䝁䅫杣湂䝁䅫杢灂䝁䅅杌䅁䵁噍䅁畂睄䅁䅖潂䝁䅕䅉䉂䝁䅷䅢穂䡁䅑兙あ䝁䅕䅉䑂䝁䄸杣睂䝁䄸杣桂䡁䅑兡療䝁䄴䅌杁䡁䅑睢湂䝁䅕䅤潂䝁䅕杣杁䡁䅣兡あ䝁䅧䅉灂䡁䅑督杁䡁䅍兤楂䡁䅍兡歂䝁䅫兙祂䝁䅫党穂䍁䅷䅉睂䡁䅉睢㉂䝁䅫䅚求䡁䅍䅉睂䡁䅉睢睂䝁䅕杣あ䡁䅫䅉桂䝁䄴䅚杁䝁䅍兙穂䡁䅕兙獂䡁䅑入獁䍁䅁兙畂䝁䅑䅉療䡁䅑䅡求䡁䅉䅉灂䝁䄴督ㅂ䡁䅉兙畂䝁䅍党杁䡁䅁杣療䝁䅑兤橂䡁䅑督杁䝁䅫杢杁䡁䅑䅡求䍁䅁兖畂䝁䅫䅤求䝁䅑䅉呂䡁䅑兙あ䝁䅕督杁䝁䅅杢歂䍁䅁睑桂䝁䄴兙歂䝁䅅杌杁䕁䅫䅤杁䝁䄸䅣求䡁䅉兙あ䝁䅕督杁䝁䅫杢杁䝁䅙兡㉂䝁䅕䅉穂䝁䅕睚瑂䝁䅕杢あ䡁䅍杏杁䕁䅅䅢獂䡁䅍䅤桂䡁䅑党杁䙁䅁杣療䡁䅑党橂䡁䅑兡療䝁䄴睏杁䙁䅁杣療䡁䅑党橂䡁䅑兡療䝁䄴䅉呂䝁䅕杣㉂䝁䅫睙求䡁䅍睏杁䕁䅅䅢獂䡁䅍䅤桂䡁䅑党杁䕁䅧党桂䝁䅷䅤潂䍁䅁兙畂䝁䅑䅉䍂䝁䅕杢求䝁䅙兡あ䡁䅍睏杁䙁䅉兤畂䍁䄰睢浂䝁䅙䅉兂䡁䅉睢睂䝁䅕杣あ䡁䅫兌䵂䝁䅫兙楂䝁䅫䅢灂䡁䅑入㝁䍁䅁兙畂䝁䅑䅉䑂䝁䄸杣睂䝁䄸杣桂䡁䅑党杁䝁䅅杢歂䍁䅁睔あ䝁䅧党祂䍁䅁督求䝁䅣兢求䝁䄴䅤穂䍁䄴䅉啂䝁䅧党杁䕁䅅䅢獂䡁䅍䅤桂䡁䅑党杁䙁䅁杣療䡁䅑党橂䡁䅑兡療䝁䄴䅉穂䝁䅕睚瑂䝁䅕杢あ䍁䅁睢浂䝁䅙党祂䡁䅍䅉睂䡁䅉兡㉂䝁䅅䅤求䍁䅁䅣桂䡁䅍督求䝁䄴睚求䡁䅉䅉桂䡁䅕䅤療䍁䅁兙畂䝁䅑䅉潂䝁䄸兢求䝁䄸睤畂䝁䅕杣穂䍁䅁兡畂䡁䅍兤祂䝁䅅杢橂䝁䅕睏杁䝁䄸䅤潂䝁䅕杣杁䡁䅁党祂䡁䅍睢畂䝁䅅䅢杁䝁䅷兡畂䝁䅕督杁䡁䅁杣療䝁䅑兤橂䡁䅑督㝁䍁䅁兙畂䝁䅑䅉橂䝁䄸兢瑂䝁䅕杣橂䝁䅫兙獂䍁䅁䅢灂䝁䄴党穂䍁䅁䅣祂䝁䄸䅚ㅂ䝁䅍䅤穂䍁䅁䅤潂䡁䅉睢ㅂ䝁䅣䅡杁䝁䅅睚求䝁䄴䅤穂䍁䅷䅉橂䝁䄸杢あ䝁䅅睙あ䍁䅁睙求䝁䄴䅤求䡁䅉督獁䍁䅁兙畂䝁䅑䅉療䝁䄴䅢灂䝁䄴党畁䍁䅁䅖潂䝁䅕䅉兂䡁䅉睢あ䝁䅕睙あ䝁䅫睢畂䍁䅁睕求䡁䅉杤灂䝁䅍党穂䍁䅁督求䝁䅣兢求䝁䄴䅤杁䡁䅁杣療䡁䅙兡歂䝁䅕督杁䝁䅍睢畂䡁䅍兤瑂䝁䅕杣杁䡁䅁杣療䝁䅑兤橂䡁䅑䅉睂䡁䅉睢あ䝁䅕睙あ䝁䅫睢畂䑁䅳䅉睂䡁䅉睢あ䝁䅕睙あ䝁䅫睢畂䍁䅁兙畂䝁䅑䅉灂䝁䄴督ㅂ䡁䅉兙畂䝁䅍党杁䡁䅁杣療䝁䅑兤橂䡁䅑督獁䍁䅁兡畂䝁䅍䅢ㅂ䝁䅑兡畂䝁䅣䅉㉂䝁䅕䅡灂䝁䅍䅢求䍁䅁督求䡁䅉杤灂䝁䅍党杁䝁䅍睢畂䡁䅑杣桂䝁䅍䅤穂䍁䅷䅉湂䡁䅕兙祂䝁䅅杢あ䝁䅕党歂䍁䅁兙穂䡁䅍党あ䍁䅁䅣祂䝁䄸䅤求䝁䅍䅤灂䝁䄸杢獁䍁䅁杣療䝁䅅䅚杁䝁䅧兙㙂䝁䅅杣歂䍁䅁䅤灂䡁䅉党杁䝁䅅杢歂䍁䅁睤潂䝁䅕党獂䍁䅷䅉桂䝁䄴䅚杁䡁䅁兙灂䝁䄴䅤獂䝁䅕督穂䍁䅁䅚求䝁䄴䅤杁䡁䅉党睂䝁䅅兡祂䍁䅁䅣祂䝁䄸䅤求䝁䅍䅤灂䝁䄸杢㝁䍁䅁兙畂䝁䅑䅉祂䝁䄸兙歂䡁䅍兡歂䝁䅕䅉桂䡁䅍督灂䡁䅍䅤桂䝁䄴睙求䍁䅷䅉歂䝁䅕杤灂䝁䅍党杁䝁䅅杢歂䍁䅁兢療䝁䅉兡獂䝁䅕䅉歂䝁䅅䅤桂䍁䅁睙療䝁䅷䅢求䝁䅍䅤灂䝁䄸杢杁䡁䅍党祂䡁䅙兡橂䝁䅕督獁䍁䅁兙畂䝁䅑䅉桂䝁䄴兙獂䡁䅫䅤灂䝁䅍䅉穂䝁䄸䅢ㅂ䡁䅑兡療䝁䄴督杁䡁䅕督灂䝁䄴睚杁䝁䅅兤あ䝁䄸兢療䡁䅑兡㉂䝁䅕䅉あ䝁䅕䅢求䝁䄰兙あ䝁䅫睙穂䍁䅁兡畂䝁䅙睢祂䝁䄰兙あ䝁䅫睢畂䍁䅷䅉桂䡁䅍䅉㍂䝁䅕䅢獂䍁䅁兙穂䍁䅁兡歂䝁䅕杢あ䝁䅫䅤㕂䍁䅁䅤潂䝁䅕杚あ䍁䅁䅣祂䝁䄸䅤求䝁䅍䅤灂䝁䄸杢杁䝁䅅杢歂䍁䅁杣求䝁䄰党歂䝁䅫兙あ䝁䅫睢畂䍁䅁督求䡁䅉杤灂䝁䅍党穂䍁䄴䅉啂䝁䅧兡穂䍁䅁督求䝁䅣兢求䝁䄴䅤杁䝁䅅䅢穂䝁䄸䅉療䝁䅙杚求䡁䅉督杁䝁䅫䅤穂䍁䅁䅣祂䝁䄸䅚ㅂ䝁䅍䅤穂䍁䅁兤畂䝁䅑党祂䍁䅁杤桂䡁䅉兡療䡁䅕督杁䝁䅉杣桂䝁䄴䅚穂䍁䅷䅉灂䝁䄴睙獂䡁䅕䅚灂䝁䄴睚杁䕁䅅䅢獂䡁䅍䅤桂䡁䅑党杁䙁䅁杣療䡁䅑党橂䡁䅑兡療䝁䄴䅉兂䝁䅷兙畂䡁䅍䅌杁䕁䅅䅢獂䡁䅍䅤桂䡁䅑党杁䕁䅑党桂䝁䅷党祂䍁䅁睕求䡁䅉杤灂䝁䅍党穂䍁䅷䅉䉂䝁䅷䅢穂䡁䅑兙あ䝁䅕䅉卂䝁䄸兙歂䡁䅍兡歂䝁䅕䅌杁䕁䅅杣灂䡁䅑入獁䍁䅁兑㉂䝁䅅兡獂䍁䅷䅉桂䝁䄴䅚杁䕁䅅䅢獂䡁䅍䅤桂䡁䅑党杁䕁䅫䅚求䝁䄴䅤灂䡁䅑入杁䙁䅁杣療䡁䅑党橂䡁䅑兡療䝁䄴杌杁䙁䅑䅡求䍁䅁兑獂䝁䅷督あ䝁䅅䅤求䍁䅁䅓求䝁䅅䅢あ䝁䅧䅉桂䝁䄴䅚杁䕁䅉党畂䝁䅕杚灂䡁䅑督杁䡁䅍党湂䝁䄰党畂䡁䅑䅉睂䡁䅉睢㉂䝁䅫䅚求䡁䅍䅉獂䝁䅫杚求䍁䅷䅉桂䝁䅍睙灂䝁䅑党畂䡁䅑䅌杁䝁䅍杣灂䡁䅑兡橂䝁䅅䅢杁䝁䅫䅢獂䝁䄴党穂䡁䅍䅌杁䡁䅍䅡療䡁䅉䅤瑁䡁䅑党祂䝁䄰䅉歂䝁䅫督桂䝁䅉兡獂䝁䅫䅤㕂䍁䅷䅉桂䝁䄴䅚杁䝁䄸䅤潂䝁䅕杣杁䝁䅧党桂䝁䅷䅤潂䍁䅁兡畂䡁䅍兤祂䝁䅅杢橂䝁䅕䅉睂䡁䅉睢歂䡁䅕睙あ䡁䅍睏杁䡁䅍䅤療䡁䅁兌獂䝁䄸督穂䍁䅁兙畂䝁䅑䅉浂䡁䅕䅢獂䡁䅫䅉灂䝁䄴督ㅂ䡁䅉党歂䍁䅁睚祂䝁䄸兤睂䍁䅁䅡求䝁䅅䅢あ䝁䅧䅉睂䡁䅉睢歂䡁䅕睙あ䡁䅍䅉あ䝁䄸䅉求䝁䄰䅣獂䝁䄸入求䡁䅉督㝁䍁䅁兙畂䝁䅑䅉穂䝁䅧睢祂䡁䅑兌あ䝁䅕杣瑂䍁䅁兢求䝁䅑兡橂䝁䅅䅢杁䝁䅅杢歂䍁䅁兢求䝁䅑兡橂䝁䅅杣求䍁䅁督ㅂ䡁䅁䅣獂䝁䅕兢求䝁䄴䅤杁䝁䅫杢穂䡁䅕杣桂䝁䄴睙求䍁䅁䅤療䍁䅁兡畂䝁䅑兡㉂䝁䅫䅚ㅂ䝁䅅䅢穂䍁䄴䅉啂䝁䅧党杁䙁䅉兤畂䍁䄰睢浂䝁䅙䅉兂䡁䅉睢睂䝁䅕杣あ䡁䅫兌䵂䝁䅫兙楂䝁䅫䅢灂䡁䅑入杁䡁䅍党湂䝁䄰党畂䡁䅑䅉療䝁䅙杚求䡁䅉督杁䡁䅁杣療䡁䅁党祂䡁䅑入杁䝁䅅杢歂䍁䅁睙桂䡁䅍兤桂䝁䅷䅤㕂䍁䅁兡畂䡁䅍兤祂䝁䅅杢橂䝁䅕䅉橂䝁䄸杤求䡁䅉兙湂䝁䅕䅉あ䝁䅧兙あ䍁䅁䅣祂䝁䅫兢桂䡁䅉兡獂䡁䅫䅉祂䝁䅕䅢桂䡁䅑党穂䍁䅁䅤療䍁䅁䅣療䝁䅷兡橂䝁䅫党穂䍁䅁睤祂䝁䅫䅤あ䝁䅕杢杁䝁䅑兤祂䝁䅫杢湂䍁䅁䅤潂䝁䅕䅉硁䑁䅫李睁䡁䅍䅉あ䝁䅧杣療䡁䅕睚潂䍁䅁䅤潂䝁䅕䅉瑂䝁䅫䅚瑁䑁䅅兏㑁䑁䅁督畁䍁䅁䅖潂䝁䅕䅉䑂䝁䄸杣睂䝁䄸杣桂䡁䅑党杁䝁䅅杢歂䍁䅁睔あ䝁䅧党祂䍁䅁督求䝁䅣兢求䝁䄴䅤杁䡁䅁杣療䡁䅙兡歂䝁䅕督杁䝁䅑党楂䡁䅑䅉穂䝁䅕杣㉂䝁䅫睙求䡁䅍䅌杁䝁䅅督杁䡁䅣党獂䝁䅷䅉桂䡁䅍䅉畂䝁䄸杢瑁䝁䅫杢穂䡁䅕杣桂䝁䄴睙求䍁䅁睢睂䝁䅕杣桂䡁䅑兡療䝁䄴督畁䍁䅁兓あ䍁䅁督求䝁䅷䅢穂䍁䅁兡あ䡁䅍䅉睂䡁䅉睢歂䡁䅕睙あ䡁䅍䅉あ䝁䅧杣療䡁䅕睚潂䍁䅁兙湂䝁䅕杢あ䡁䅍䅌杁䝁䅫杢歂䝁䅕䅣求䝁䄴䅚求䝁䄴䅤杁䝁䅅睚求䝁䄴䅤穂䍁䅷䅉橂䝁䅅䅢獂䍁䅁兙畂䝁䅑䅉橂䝁䄸杢あ䝁䅅睙あ䍁䅁睙求䝁䄴䅤求䡁䅉督獁䍁䅁杣求䡁䅑兙灂䝁䅷党祂䡁䅍䅌杁䝁䅑兡祂䝁䅕睙あ䍁䅁䅤療䍁䅁睙療䝁䄴督ㅂ䝁䄰党祂䍁䅷䅉㍂䝁䅧睢獂䝁䅕督桂䝁䅷党杁䡁䅁兙祂䡁䅑杢求䡁䅉督獁䍁䅁兙畂䝁䅑䅉桂䝁䅙杚灂䝁䄴兡あ䡁䅫䅉湂䡁䅉睢ㅂ䡁䅁督獁䍁䅁兙穂䍁䅁睤求䝁䅷䅢杁䝁䅅督杁䡁䅑䅡祂䝁䄸兤湂䝁䅧䅉療䝁䄴䅢灂䝁䄴党杁䝁䅅杢歂䍁䅁兢療䝁䅉兡獂䝁䅕䅉桂䡁䅁䅣獂䝁䅫睙桂䡁䅑兡療䝁䄴督畁䍁䅁䅖潂䝁䅕䅉䉂䝁䅷䅢穂䡁䅑兙あ䝁䅕䅉䑂䝁䄸杣睂䝁䄸杣桂䡁䅑兡療䝁䄴䅉㍂䝁䅅督杁䝁䅙睢ㅂ䝁䄴䅚求䝁䅑䅉灂䝁䄴䅉硁䑁䅫睍硁䍁䅁兙畂䝁䅑䅉灂䡁䅍䅉潂䝁䅕兙歂䡁䅅兤桂䡁䅉䅤求䡁䅉党歂䍁䅁兡畂䍁䅁杔療䡁䅉䅤潂䝁䅉杣療䝁䄸睡獁䍁䅁兓獂䝁䅷兡畂䝁䄸兡穂䍁䄴䅁ぃ杆䅁杒䄸䙁䅑䅡求䍁䅁兑畂䝁䅑党祂䡁䅍睢畂䡁䅍䅌杁䕁䅫杢橂䍁䄴䅉療䡁䅁党祂䝁䅅䅤求䡁䅍䅉灂䝁䄴䅉あ䡁䅉兙歂䝁䅕䅌杁䡁䅉党畂䝁䅕睤桂䝁䅉䅢求䡁䅍䅌杁䝁䅅杢歂䍁䅁杢ㅂ䡁䅑杣灂䝁䅕杢あ䍁䅁兙畂䝁䅑䅉灂䝁䄴䅚ㅂ䡁䅍䅤祂䝁䅫兙獂䍁䅁督求䝁䅍䅤療䡁䅉督杁䝁䅫杢杁䡁䅑䅡求䍁䅁兖畂䝁䅫䅤求䝁䅑䅉呂䡁䅑兙あ䝁䅕督獁䍁䅁睑桂䝁䄴兙歂䝁䅅䅌杁䕁䄰党㑂䝁䅫睙療䍁䅷䅉䙂䝁䅣入睂䡁䅑䅌杁䙁䅍睤灂䡁䅑来求䡁䅉䅢桂䝁䄴䅚獁䍁䅁兙畂䝁䅑䅉灂䝁䄴䅤求䡁䅉杢桂䡁䅑兡療䝁䄴兙獂䝁䅷入畁䍁䅁兓あ䍁䅁睢睂䝁䅕杣桂䡁䅑党穂䍁䅁䅤潂䡁䅉睢ㅂ䝁䅣䅡杁䡁䅑䅡祂䝁䅕党杁䡁䅍党湂䝁䄰党畂䡁䅑督㙁䍁䅁䅖祂䝁䅅䅚求䍁䅷䅉卂䝁䅕杢求䡁䅣兙楂䝁䅷党穂䍁䅷䅉桂䝁䄴䅚杁䕁䄴兤あ䡁䅉兡求䝁䄴䅤杁䍁䅙䅉䩂䝁䄴䅚ㅂ䡁䅍䅤祂䝁䅫兙獂䍁䄴䅉啂䝁䅧党杁䝁䅍睢瑂䡁䅁兙畂䡁䅫升穂䍁䅁䅖祂䝁䅅䅚求䍁䅁督求䝁䅣兢求䝁䄴䅤杁䝁䄸䅣求䡁䅉兙あ䝁䅕督杁䝁䅣杣桂䝁䅫杢杁䝁䅕䅢求䡁䅙兙あ䝁䄸杣穂䑁䅳䅉穂䡁䅑睢祂䝁䅕督杁䝁䅍睢瑂䝁䄰睢歂䝁䅫䅤灂䝁䅕督㝁䍁䅁兙畂䝁䅑䅉睂䡁䅉睢㉂䝁䅫䅚求䡁䅍䅉湂䡁䅉兙灂䝁䄴䅉瑂䝁䅅杣牂䝁䅕䅤灂䝁䄴睚獁䍁䅁杣灂䡁䅍睡杁䝁䄰兙畂䝁䅅睚求䝁䄰党畂䡁䅑䅌杁䝁䅅杢歂䍁䅁睢祂䝁䅫睚灂䝁䄴兙あ䝁䅫睢畂䍁䅁督求䡁䅉杤灂䝁䅍党穂䍁䅷䅉桂䡁䅍䅉㍂䝁䅕䅢獂䍁䅁兙穂䍁䅁督求䝁䅷䅢穂䍁䅁睙療䝁䄰兢療䝁䅑兡あ䝁䅫党穂䍁䅷䅉穂䡁䅕睙潂䍁䅁兙穂䍁䅁睙療䡁䅉杢獁䍁䅁督療䡁䅫杙求䝁䅅杢穂䍁䅷䅉㍂䝁䅧党桂䡁䅑䅌杁䝁䄸兙あ䡁䅍䅌杁䝁䅕䅤潂䝁䅅杢療䝁䅷䅌杁䝁䅅杢歂䍁䅁睙療䡁䅉杢杁䝁䄸兡獂䍁䄴䅉啂䝁䅧兡穂䍁䅁督求䝁䅣兢求䝁䄴䅤杁䝁䅅䅢穂䝁䄸䅉求䝁䄴睚桂䝁䅣党穂䍁䅁兡畂䍁䅁䅤潂䝁䅕䅉橂䝁䄸兢瑂䝁䄸䅚灂䡁䅑入杁䝁䄰党祂䝁䅍䅡桂䝁䄴䅚灂䡁䅍兡畂䝁䅣䅉楂䡁䅕督灂䝁䄴党穂䡁䅍䅌杁䝁䅅督杁䡁䅣党獂䝁䅷䅉桂䡁䅍䅉療䝁䅙杚求䡁䅉督杁䝁䅷睢湂䝁䅫督あ䝁䅫睙穂䍁䅁杚療䡁䅉䅉睂䝁䅧入穂䝁䅫睙桂䝁䅷䅉橂䝁䄸兢瑂䝁䄸䅚灂䡁䅑兡求䡁䅍䅌杁䡁䅍兤橂䝁䅧䅉桂䡁䅍䅉㍂䝁䅧睢獂䝁䅕䅉湂䡁䅉兙灂䝁䄴督獁䍁䅁睚祂䝁䅅兡畂䍁䅁䅣祂䝁䄸䅚ㅂ䝁䅍䅤穂䍁䅷䅉浂䝁䅕党歂䍁䅁兡畂䝁䅣杣求䝁䅑兡求䝁䄴䅤穂䍁䅷䅉歂䝁䄸兢求䡁䅍䅤灂䝁䅍䅉浂䡁䅕党獂䍁䅁䅣祂䝁䄸䅚ㅂ䝁䅍䅤穂䍁䅷䅉桂䝁䄴䅚杁䝁䄸䅤潂䝁䅕杣杁䝁䅅睚祂䝁䅫睙ㅂ䝁䅷䅤ㅂ䡁䅉兙獂䍁䅁睙療䝁䄰兢療䝁䅑兡あ䝁䅫党穂䍁䄴䅉䩂䡁䅑督杁䙁䅉党畂䝁䅕睤桂䝁䅉䅢求䡁䅍䅉穂䝁䅕睚瑂䝁䅕杢あ䍁䅁䅣祂䝁䄸䅚ㅂ䝁䅍党穂䍁䅷䅉睂䡁䅕杣橂䝁䅧兙穂䝁䅕督獁䍁䅁兙畂䝁䅑䅉穂䝁䅕䅢獂䡁䅍䅉求䡁䅑䅡桂䝁䄴睢獂䍁䅷䅉桂䝁䄴䅚杁䝁䅍睢瑁䡁䅁杣療䝁䅑兤橂䡁䅑督獁䍁䅁兙穂䍁䅁睤求䝁䅷䅢杁䝁䅅督杁䝁䄸杚浂䝁䅕杣穂䍁䅁杚桂䝁䅍兡獂䝁䅫䅤㕂䍁䅁睢睂䝁䅕杣桂䡁䅑兡療䝁䄴督獁䍁䅁杣灂䡁䅍睡杁䝁䄰兙畂䝁䅅睚求䝁䄰党畂䡁䅑䅌杁䝁䅅杢歂䍁䅁兢桂䡁䅉睡求䡁䅑兡畂䝁䅣䅉穂䝁䅕杣㉂䝁䅫睙求䡁䅍䅉あ䝁䄸䅉あ䝁䅧党杁䝁䅕䅤潂䝁䅅杢療䝁䅷䅉睂䝁䅷兙畂䡁䅑督杁䝁䅫䅤杁䝁䅫杢㉂䝁䅕督あ䡁䅍䅉灂䝁䄴䅉桂䝁䄴䅚杁䝁䄸䅣求䡁䅉兙あ䝁䅕督畁䍁䅁䅖潂䝁䅕䅉橂䝁䄸兢睂䝁䅅杢㕂䉁杫督杁䕁䄴兤あ䡁䅉兡求䝁䄴䅤杁䍁䅙䅉䩂䝁䄴䅚ㅂ䡁䅍䅤祂䝁䅫兙獂䍁䅁督求䝁䅣兢求䝁䄴䅤杁䝁䄰兙畂䡁䅕杚桂䝁䅍䅤ㅂ䡁䅉党穂䍁䅷䅉歂䝁䅫督あ䡁䅉兡楂䡁䅕䅤求䡁䅍䅌杁䝁䅅杢歂䍁䅁杣求䡁䅑兙灂䝁䅷督杁䝁䅅睚祂䝁䅫睙ㅂ䝁䅷䅤ㅂ䡁䅉兙獂䍁䅁兙畂䝁䅑䅉祂䝁䅕䅢桂䡁䅑党歂䍁䅁䅣獂䝁䅅杢あ䍁䅁杢ㅂ䡁䅑杣灂䝁䅕杢あ䡁䅍䅌杁䝁䅷兡硂䡁䅕兡歂䍁䅁兡畂䝁䅑兤穂䡁䅑杣灂䝁䅅䅢杁䡁䅁杣療䝁䅑兤橂䡁䅑督獁䍁䅁睙療䡁䅉杢橂䝁䄸杙瑁䝁䅉兙穂䝁䅕䅚杁䡁䅁杣療䝁䅑兤橂䡁䅑督獁䍁䅁兙畂䝁䅑䅉睂䝁䅕䅢獂䝁䅕䅤求䝁䅑䅉獂䝁䅫兢求䍁䅁兙畂䝁䅑䅉湂䡁䅫䅣穂䡁䅕兢杁䡁䅁杣療䝁䅑兤橂䡁䅑督獁䍁䅁兙穂䍁䅁睤求䝁䅷䅢杁䝁䅅督杁䡁䅑兤祂䝁䅙䅉浂䝁䅕杣あ䝁䅫䅢灂䡁䅯党祂䍁䅷䅉睂䝁䅕督あ䝁䅫睙灂䝁䅑党獁䍁䅁兙畂䝁䅑䅉潂䝁䅕杣楂䝁䅫睙灂䝁䅑党杁䡁䅁杣療䝁䅑兤橂䡁䅑督㝁䍁䅁兙畂䝁䅑䅉橂䡁䅉睢睂䍁䅁杢ㅂ䡁䅑杣灂䝁䅕杢あ䡁䅍䅌杁䝁䅍杣療䡁䅁䅉睂䡁䅉睢あ䝁䅕睙あ䝁䅫睢畂䍁䅁睙潂䝁䅕兢灂䝁䅍兙獂䡁䅍䅌杁䝁䅅杢歂䍁䅁督求䝁䅕䅚杁䡁䅁杣療䝁䅑兤橂䡁䅑督獁䍁䅁兙穂䍁䅁睤求䝁䅷䅢杁䝁䅅督杁䡁䅁杣療䡁䅙兡歂䝁䅕督杁䝁䅅䅣睂䝁䅷兡橂䝁䅅䅤灂䝁䄸杢杁䝁䅅杢歂䍁䅁兙湂䡁䅉睢畂䝁䄸兢灂䝁䅍䅉穂䝁䅕杣㉂䝁䅫睙求䡁䅍䅉あ䝁䄸䅉橂䝁䄸兢瑂䝁䅕杣橂䝁䅫兙獂䍁䅁兙畂䝁䅑䅉浂䝁䅅兢灂䝁䅷入杁䝁䅙兙祂䝁䄰党祂䡁䅍杌杁䕁䅫杢杁䝁䅅䅚歂䝁䅫䅤灂䝁䄸杢獁䍁䅁䅤潂䝁䅫督杁䡁䅍党湂䝁䄰党畂䡁䅑䅉睂䡁䅉睢歂䡁䅕睙求䡁䅍䅉橂䝁䄸杣畂䝁䅍睢楂䍁䄰杙桂䡁䅍党歂䍁䅁䅣祂䝁䄸䅚ㅂ䝁䅍䅤穂䍁䅁杚療䡁䅉䅉獂䝁䅅杙療䡁䅉兙あ䝁䄸杣㕂䍁䅁兙畂䝁䅫兢桂䝁䅷䅉楂䝁䅕䅚歂䝁䅫杢湂䍁䅁兙畂䝁䅑䅉睂䡁䅉兡㉂䝁䅅䅤求䍁䄰䅢桂䝁䅉党獂䍁䅁睙桂䡁䅑䅉獂䝁䅫䅤あ䝁䅕杣獁䍁䅁兙穂䍁䅁睤求䝁䅷䅢杁䝁䅅督杁䝁䅅杙穂䝁䄸杣楂䝁䅕杢あ䡁䅍䅌杁䝁䅉䅢桂䡁䅍䅤杁䝁䅍䅢求䝁䅅杢求䡁䅉督獁䍁䅁睙桂䡁䅉杣灂䝁䅕杣穂䍁䅷䅉桂䝁䄴䅚杁䡁䅁睢獂䝁䅫督潂䝁䅕杣穂䑁䅳䅉睂䡁䅉睢浂䝁䅕督穂䝁䅫睢畂䝁䅅䅢杁䝁䅷兙㍂䝁䄴䅉橂䝁䅅杣求䍁䅁䅣祂䝁䄸䅚ㅂ䝁䅍䅤穂䍁䅁杚療䡁䅉䅉湂䝁䄸䅢浂䍁䅁睙療䡁䅕杣穂䝁䅕䅉桂䝁䄴䅚杁䡁䅑兤祂䝁䅙䅉橂䝁䅅杣求䍁䅁兢桂䡁䅉睡求䡁䅑督㝁䍁䅁杚求䡁䅉䅤灂䝁䅷兡㙂䝁䅕杣杁䝁䅅杢歂䍁䅁睤求䝁䅕䅚獁䍁䅁兙畂䝁䅑䅉睂䝁䅕督あ䍁䅁睙療䝁䄴䅤祂䝁䄸䅢杁䡁䅁杣療䝁䅑兤橂䡁䅑督㝁䍁䅁䅚祂䡁䅫䅉桂䝁䄴䅚杁䝁䅷兡硂䡁䅕兡歂䍁䅁兙湂䡁䅉兡橂䡁䅕䅢あ䡁䅕杣桂䝁䅷䅉畂䡁䅕䅤祂䝁䅫党畂䡁䅑督獁䍁䅁䅣求䝁䅷䅢求䡁䅑党歂䍁䅁䅢灂䝁䄰党獁䍁䅁睚㕂䡁䅁督ㅂ䝁䄰䅌杁䝁䅅杢歂䍁䅁督療䝁䅫䅢杁䝁䅅兢求䝁䄴䅚瑂䝁䅕杢あ䡁䅍睏杁䝁䅅杢歂䍁䅁兢灂䝁䅍杣療䝁䄴兤あ䡁䅉兡求䝁䄴䅤穂䍁䅷䅉桂䡁䅍䅉㍂䝁䅕䅢獂䍁䅁兙穂䍁䅁兡畂䝁䅑兤穂䡁䅑杣灂䝁䅅䅢杁䡁䅁杣療䝁䅑兤橂䡁䅑督杁䝁䅍睢瑂䡁䅁杣灂䡁䅍兡畂䝁䅣䅉畂䝁䅫䅤祂䝁䄸睚求䝁䄴䅉祂䝁䅕兙湂䝁䅕杢あ䡁䅍䅌杁䝁䅍兙獂䝁䅍兡ㅂ䝁䄰䅉畂䝁䅫䅤祂䝁䅅䅤求䍁䅷䅉歂䝁䅕兡橂䝁䅕杣穂䍁䅷䅉桂䝁䄴䅚杁䝁䅑兤穂䡁䅑䅉桂䝁䅉兙あ䝁䅕兢求䝁䄴䅤杁䡁䅁杣療䝁䅑兤橂䡁䅑督畁䍁䅁䅖潂䝁䅕䅉䉂䝁䄴䅚求䡁䅉督療䝁䄴督獁䍁䅁兓畂䝁䅍杌杁䡁䅣兙穂䍁䅁杚療䡁䅕杢歂䝁䅕䅚杁䝁䅫杢杁䑁䅅兏ぁ䑁䅣䅉桂䝁䄴䅚杁䝁䅫督杁䝁䅉兙穂䝁䅕䅚杁䝁䅫杢杁䕁䄰兙ㅂ䝁䄰党求䍁䅷䅉偂䝁䅧兡療䍁䄴䅁䵃䅇䅁䅣䅣䙁䅑䅡求䍁䅁村桂䝁䄴睙療䡁䅉䅣獁䍁䅁兓畂䝁䅍杌杁䝁䄸䅣求䡁䅉兙あ䝁䅕督杁䝁䅅督杁䡁䅑䅡求䍁䅁杙桂䝁䄴睡杁䝁䅧睢獂䝁䅑兡畂䝁䅣䅉橂䝁䄸兢睂䝁䅅杢㕂䍁䅁杚療䡁䅉䅉啂䝁䅧党杁䕁䅉兙畂䝁䅍睢祂䡁䅁䅉䍂䝁䅅杢牂䍁䅷䅉佂䝁䅅䅤灂䝁䄸杢桂䝁䅷䅉䉂䡁䅍督療䝁䅍兡桂䡁䅑兡療䝁䄴䅉あ䝁䅧兙あ䍁䅁䅣祂䝁䄸杤灂䝁䅑党穂䍁䅁杙桂䝁䄴睡灂䝁䄴睚杁䡁䅁杣療䝁䅑兤橂䡁䅑督杁䝁䅅杢歂䍁䅁督求䡁䅉杤灂䝁䅍党穂䍁䅁兡畂䍁䅁䅤潂䝁䅕䅉噂䝁䄴兡あ䝁䅕䅚杁䙁䅍䅤桂䡁䅑党穂䍁䄴䅉䩂䡁䅑䅉療䝁䅙杚求䡁䅉督杁䝁䅅䅉祂䝁䅅杢湂䝁䅕䅉療䝁䅙䅉歂䝁䅕䅣療䡁䅍兡あ䍁䅁䅣祂䝁䄸䅚ㅂ䝁䅍䅤穂䍁䅁兙畂䝁䅑䅉穂䝁䅕杣㉂䝁䅫睙求䡁䅍䅌杁䝁䅫杢橂䝁䅷兤歂䝁䅫杢湂䍁䅁睙潂䝁䅕睙牂䝁䅫杢湂䍁䅷䅉穂䝁䅅杤灂䝁䄴睚穂䍁䅷䅉あ䝁䅫兢求䍁䅷䅉瑂䝁䄸杢求䡁䅫䅉瑂䝁䅅杣牂䝁䅕䅤獁䍁䅁兙畂䝁䅑䅉橂䝁䄸兢瑂䝁䅕杣橂䝁䅫兙獂䍁䅁兙橂䝁䅍睢ㅂ䝁䄴䅤穂䑁䅳䅉療䡁䅙党祂䝁䅑杣桂䝁䅙䅤穂䑁䅳䅉桂䝁䄴䅚杁䝁䅍党祂䡁䅑兡浂䝁䅫睙桂䡁䅑党穂䍁䅁睢浂䍁䅁䅚求䡁䅁睢穂䝁䅫䅤畁䍁䅁䅖潂䝁䅕䅉橂䝁䄸兢睂䝁䅅杢㕂䍁䅁兙獂䡁䅍睢杁䡁䅁杣療䡁䅙兡歂䝁䅕督杁䡁䅍党橂䡁䅕杣灂䡁䅑兡求䡁䅍兌楂䝁䅅睙牂䝁䅕䅚杁䝁䅷兡畂䝁䅕督杁䝁䄸杚杁䝁䅍杣求䝁䅑兡あ䍁䅁兙畂䝁䅑䅉灂䝁䄴督ㅂ䡁䅉兙畂䝁䅍党杁䡁䅁睢獂䝁䅫睙㕂䍁䅁睙桂䡁䅍䅡杁䡁䅙兙獂䡁䅕党瑁䝁䅉兙橂䝁䅳党歂䍁䅁䅢灂䝁䄴党穂䍁䅁睢浂䍁䅁睙祂䝁䅕䅚灂䡁䅑睏杁䝁䅫杢㉂䝁䅕督あ䝁䄸杣杁䝁䅅䅚㉂䝁䅫督療䡁䅉䅉浂䝁䅫杢桂䝁䄴睙灂䝁䄴睚㝁䍁䅁䅢求䝁䅅督求䍁䅁杚灂䝁䄴兙畂䝁䅍兡畂䝁䅣䅉浂䝁䄸杣杁䝁䅍睢瑂䝁䄰党祂䝁䅍兡桂䝁䅷䅉桂䝁䄴䅚杁䝁䅣睢㉂䝁䅕杣畂䝁䄰党畂䡁䅑䅉㉂䝁䅕䅡灂䝁䅍䅢求䍁䅁杚獂䝁䅕党あ䡁䅍䅌杁䝁䅫杢橂䝁䅷兤歂䝁䅫杢湂䍁䅁䅤祂䡁䅕睙牂䡁䅍䅉桂䝁䄴䅚杁䝁䄸䅤潂䝁䅕杣杁䡁䅍䅣求䝁䅍兡桂䝁䅷䅉睂䡁䅕杣睂䝁䄸督求䍁䅁杤求䝁䅧兡橂䝁䅷党穂䑁䅳䅉橂䝁䄸兢瑂䝁䅕杣橂䝁䅫兙獂䍁䅁杣求䝁䅅䅢杁䝁䅕督あ䝁䅅䅤求䍁䅁杙祂䝁䅫䅚湂䝁䅕䅉獂䝁䄸兙畂䡁䅍睏杁䝁䅅杢歂䍁䅁督瑂䝁䅅䅢獂䍁䅁杙ㅂ䡁䅍兡畂䝁䅕督穂䍁䅁兙歂䝁䄰兡畂䝁䅫督あ䡁䅉兙あ䝁䅫睢畂䍁䅁䅢療䝁䅅杢穂䍁䄴䅉䩂䝁䄴䅉桂䝁䅑䅚灂䡁䅑兡療䝁䄴䅌杁䝁䅫䅤杁䝁䄸杚浂䝁䅕杣穂䍁䅁杙灂䝁䅷䅢杁䝁䅅杢歂䍁䅁睢あ䝁䅧党祂䍁䅁䅣桂䡁䅫兢求䝁䄴䅤杁䡁䅍党祂䡁䅙兡橂䝁䅕督㝁䍁䅁䅚求䝁䅉兡あ䍁䅁兙畂䝁䅑䅉睂䡁䅉党睂䝁䅅兡歂䍁䅁睙桂䡁䅉䅚杁䝁䅫督穂䡁䅕兡畂䝁䅣䅉穂䝁䅕杣㉂䝁䅫睙求䡁䅍睏杁䝁䅍兙祂䝁䅑䅉桂䝁䄴䅚杁䝁䅉兡獂䝁䅷䅉睂䝁䅅入瑂䝁䅕杢あ䍁䅷䅉桂䝁䄴䅚杁䝁䅅兤あ䝁䄸兢桂䡁䅑党歂䍁䅁睙獂䝁䅕兙祂䝁䅫杢湂䍁䅁䅡療䡁䅕督求䍁䅁䅣祂䝁䄸睙求䡁䅍督灂䝁䄴睚杁䡁䅍党祂䡁䅙兡橂䝁䅕督㝁䍁䅁兙畂䝁䅑䅉灂䝁䄴䅤求䡁䅉杢求䡁䅑䅉楂䝁䅅杢牂䝁䅫杢湂䍁䅁督求䡁䅉杤灂䝁䅍党穂䍁䄴䅉啂䝁䅧党杁䝁䅍睢瑂䡁䅁兙畂䡁䅫䅉㍂䝁䅅督杁䝁䅫杢橂䝁䄸杣睂䝁䄸杣桂䡁䅑党歂䍁䅁兡畂䍁䅁免㕁䑁䅫兏杁䝁䅅杢歂䍁䅁兡穂䍁䅁䅡求䝁䅅䅚硂䡁䅕兙祂䡁䅑党祂䝁䅕䅚杁䝁䅫杢杁䙁䅣兡獂䝁䄰兡畂䝁䅣䅤療䝁䄴䅌杁䕁䅑党獂䝁䅅睤桂䡁䅉党畁䅁䅁桑䅣䡁余䅁啂䝁䅧党杁䕁䅉兙畂䝁䅳䅉療䝁䅙䅉佂䝁䅕睤杁䙁䅫睢祂䝁䅳䅉乂䝁䅕䅢獂䝁䄸杢杁䕁䅍睢祂䡁䅁睢祂䝁䅅䅤灂䝁䄸杢杁䡁䅁杣療䡁䅙兡歂䝁䅕督杁䝁䅅䅉祂䝁䅅杢湂䝁䅕䅉療䝁䅙䅉浂䝁䅫杢桂䝁䄴睙灂䝁䅅䅢杁䡁䅁杣療䝁䅑兤橂䡁䅑督杁䝁䅅杢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䙁䅍党橂䡁䅕杣灂䡁䅑兡求䡁䅍䅉呂䝁䅕杣㉂䝁䅫睙求䡁䅍䅌杁䕁䄰兙祂䝁䅳党あ䍁䅁兙畂䝁䅑䅉塂䝁䅕兙獂䡁䅑䅡杁䙁䅍党祂䡁䅙兡橂䝁䅕督獁䍁䅁兓畂䡁䅙党穂䡁䅑兢求䝁䄴䅤杁䝁䅅杢歂䍁䅁睖求䝁䅅䅢あ䝁䅧䅉乂䝁䅅杢桂䝁䅣党瑂䝁䅕杢あ䍁䅷䅉桂䝁䄴䅚杁䝁䄸䅤潂䝁䅕杣杁䡁䅍党湂䝁䄰党畂䡁䅑督畁䍁䅁䅖潂䝁䅕䅉呂䝁䅕睙ㅂ䡁䅉兡あ䝁䅫党穂䍁䅁睕求䡁䅉杤灂䝁䅍党穂䍁䅁督求䝁䅣兢求䝁䄴䅤杁䝁䄸杚浂䝁䅕杣穂䍁䅁睙ㅂ䡁䅍䅤療䝁䅑入獁䍁䅁䅤祂䡁䅕督あ䍁䅁兙畂䝁䅑䅉歂䝁䅕䅣療䡁䅍兡あ䝁䅅杣㕂䍁䅷䅉桂䝁䅍睙療䡁䅕杢あ䝁䅫杢湂䍁䅷䅉求䡁䅧睙潂䝁䅅杢湂䝁䅕兌あ䡁䅉兙歂䝁䅕䅚杁䝁䅙兤畂䝁䅑督獁䍁䅁兢灂䝁䅑䅚獂䝁䅕兌療䝁䅙杚灂䝁䅍党杁䡁䅍睢獂䡁䅕䅤灂䝁䄸杢穂䍁䅷䅉あ䡁䅉兙畂䡁䅍杚求䡁䅉䅉桂䝁䅣党畂䝁䅍入獁䍁䅁督求䡁䅉杤灂䝁䅍党穂䍁䅁杚療䡁䅉䅉睂䡁䅉兡㉂䝁䅅䅤求䍁䅁党硂䡁䅕兡あ䡁䅫䅉桂䝁䄴䅚杁䡁䅉党桂䝁䅷䅉求䡁䅍䅤桂䡁䅑党杁䝁䅙兤畂䝁䅑督獁䍁䅁杚療䡁䅉党灂䝁䅣杢杁䝁䅕䅥橂䝁䅧兙畂䝁䅣党獁䍁䅁督求䝁䅍兤祂䝁䅫䅤灂䝁䅕督杁䝁䅷党畂䝁䅑兡畂䝁䅣䅌杁䝁䅷兡硂䡁䅕兡歂䝁䅫䅤㕂䍁䄸䅢求䝁䄴䅚灂䝁䄴睚杁䡁䅍党祂䡁䅙兡橂䝁䅕督獁䍁䅁兙畂䝁䅑䅉歂䝁䅅䅤桂䍁䅁兙畂䝁䅅䅢㕂䡁䅑兡橂䡁䅍杌杁䙁䅑䅡灂䡁䅍䅉穂䝁䅕睚瑂䝁䅕杢あ䍁䅁兙獂䡁䅍睢杁䡁䅁杣療䡁䅙兡歂䝁䅕督杁䡁䅑杣ㅂ䡁䅍䅤求䝁䅕䅌杁䡁䅁兙㕂䝁䅫杢湂䍁䅁兙湂䝁䅕杢橂䡁䅫䅌杁䝁䅙兡歂䡁䅕睙灂䝁䅅杣㕂䍁䅷䅉求䡁䅍睙祂䝁䄸睤杁䝁䅅杢歂䍁䅁睢あ䝁䅧党祂䍁䅁杚灂䝁䄴兙畂䝁䅍兡桂䝁䅷䅌杁䝁䅫督穂䡁䅕党祂䍁䅷䅉桂䝁䄴䅚杁䡁䅍兤睂䡁䅁睢祂䡁䅑䅉穂䝁䅕杣㉂䝁䅫睙求䡁䅍䅉浂䝁䄸杣杁䝁䅉杣療䝁䅳党祂䡁䅍䅉桂䝁䄴䅚杁䝁䅫杢㉂䝁䅕督あ䝁䄸杣穂䍁䄴䅉啂䝁䅧党杁䕁䄰兙祂䝁䅳党あ䍁䅁兙畂䝁䅑䅉塂䝁䅕兙獂䡁䅑䅡杁䙁䅍党祂䡁䅙兡橂䝁䅕督杁䡁䅍党湂䝁䄰党畂䡁䅑䅉療䝁䅙杚求䡁䅉督杁䝁䅍䅢求䝁䅅杣灂䝁䄴睚杁䝁䅅杢歂䍁䅁睙ㅂ䡁䅍䅤療䝁䅑入獁䍁䅁兡畂䡁䅙党穂䡁䅑兢求䝁䄴䅤獁䍁䅁睤求䝁䅅䅢あ䝁䅧䅉桂䝁䄴䅚杁䡁䅉党あ䝁䅫杣求䝁䄰党畂䡁䅑䅉穂䝁䄸䅢ㅂ䡁䅑兡療䝁䄴督獁䍁䅁䅤求䝁䅍䅡畂䝁䄸䅢療䝁䅣入杁䝁䅅杢歂䍁䅁党畂䡁䅑党祂䡁䅁杣灂䡁䅍党杁䝁䅑兙あ䝁䅅䅉瑂䝁䅅杢桂䝁䅣党瑂䝁䅕杢あ䍁䅷䅉あ䡁䅉兙歂䝁䅫杢湂䍁䅷䅉桂䝁䄴䅚杁䡁䅁杣灂䝁䄰党杁䝁䅉杣療䝁䅳党祂䝁䅅睚求䍁䅁督求䡁䅉杤灂䝁䅍党穂䍁䄴䅉啂䝁䅧兡穂䍁䅁督求䝁䅣兢求䝁䄴䅤杁䝁䅅䅢穂䝁䄸䅉睂䡁䅉睢㉂䝁䅫䅚求䡁䅍䅉灂䝁䄴䅤求䝁䅣杣桂䡁䅑党歂䍁䅁睙桂䡁䅍䅡杁䝁䄰兙畂䝁䅅睚求䝁䄰党畂䡁䅑䅉穂䝁䄸䅢ㅂ䡁䅑兡療䝁䄴督獁䍁䅁兡畂䝁䅍䅢ㅂ䝁䅑兡畂䝁䅣䅉睂䝁䅅入瑂䝁䅕杢あ䡁䅍䅌杁䝁䅙睢祂䝁䅕兡湂䝁䄴䅉求䡁䅧睙潂䝁䅅杢湂䝁䅕䅌杁䝁䅷兡硂䡁䅕兡歂䝁䅫䅤㕂䍁䅁兢桂䝁䄴兙湂䝁䅕兢求䝁䄴䅤獁䍁䅁杣求䝁䅍党灂䡁䅙兙楂䝁䅷党穂䍁䅁䅣祂䝁䄸睙求䡁䅍督灂䝁䄴睚杁䝁䅅杢歂䍁䅁䅣桂䡁䅫兙楂䝁䅷党穂䍁䅁兢桂䝁䄴兙湂䝁䅕兢求䝁䄴䅤獁䍁䅁兙畂䝁䅑䅉あ䡁䅉兙歂䝁䅕䅉浂䝁䅫杢桂䝁䄴睙求䍁䅁兙畂䝁䅑䅉睂䡁䅉睢橂䝁䅕督穂䝁䅫杢湂䍁䅁督求䡁䅉杤灂䝁䅍党穂䍁䄴䅉啂䝁䅧党杁䕁䅫杢㉂䝁䅕督あ䝁䄰党畂䡁䅑䅉桂䝁䄴䅚杁䙁䅣党桂䝁䅷䅤潂䍁䅁兔桂䝁䄴兙湂䝁䅕兢求䝁䄴䅤杁䡁䅍党湂䝁䄰党畂䡁䅑䅉療䝁䅙杚求䡁䅉督杁䝁䅫杢㉂䝁䅕督あ䝁䄰党畂䡁䅑䅉瑂䝁䅅杢桂䝁䅣党瑂䝁䅕杢あ䍁䅁督あ䡁䅉兙あ䝁䅕睚灂䝁䅕督杁䝁䅅杢歂䍁䅁䅚灂䡁䅍䅤祂䝁䅫杙ㅂ䡁䅑兡療䝁䄴䅉療䝁䅙䅉灂䝁䄴杤求䡁䅍䅤瑂䝁䅕杢あ䍁䅁䅣祂䝁䄸䅚ㅂ䝁䅍䅤穂䍁䅷䅉灂䝁䄴杤求䡁䅍䅤瑂䝁䅕杢あ䍁䅁兢桂䝁䄴兙湂䝁䅕兢求䝁䄴䅤獁䍁䅁睙ㅂ䡁䅍䅤療䝁䅑入獁䍁䅁睤求䝁䅅䅢あ䝁䅧䅉桂䝁䄴䅚杁䝁䅕督あ䝁䅅䅤求䍁䅁䅣獂䝁䅅杢畂䝁䅫杢湂䍁䅷䅉睂䡁䅉兡㉂䝁䅅䅤求䍁䅁杙桂䝁䄴睡灂䝁䄴睚獁䍁䅁兡畂䡁䅙党穂䡁䅑兢求䝁䄴䅤獁䍁䅁兙畂䝁䅑䅉灂䝁䄴杚療䡁䅉兢桂䡁䅑兡療䝁䄴䅉瑂䝁䅅杢桂䝁䅣党瑂䝁䅕杢あ䍁䅁督求䡁䅉杤灂䝁䅍党穂䍁䄴䅉啂䝁䅧党杁䕁䄸䅤潂䝁䅕杣杁䡁䅍党湂䝁䄰党畂䡁䅑䅉求䝁䄴睚桂䝁䅣党穂䍁䅁兡畂䍁䅁䅤潂䝁䅕䅉睂䡁䅉睢㉂䝁䅫督灂䝁䄸杢杁䝁䄸杚杁䝁䅷党桂䡁䅍兡畂䝁䅣䅌杁䝁䅍睢祂䡁䅁睢祂䝁䅅䅤求䍁䅁䅤祂䝁䅕兙穂䡁䅕杣㕂䍁䅷䅉歂䝁䅕杣灂䡁䅙兙あ䝁䅫杤求䍁䅁兙畂䝁䅑䅉療䡁䅑䅡求䡁䅉䅉あ䡁䅉兙歂䝁䅫杢湂䍁䅷䅉橂䝁䄸杣睂䝁䄸杣桂䡁䅑党杁䝁䅅杢歂䍁䅁杙桂䝁䄴睡瑁䝁䄸睤畂䝁䅕䅚杁䝁䅷兡浂䝁䅕䅉灂䝁䄴督ㅂ䡁䅉兙畂䝁䅍党獁䍁䅁杣求䝁䄴党㍂䝁䅅杙獂䝁䅕䅉求䝁䄴党祂䝁䅣入杁䝁䅫杢㉂䝁䅕督あ䝁䄰党畂䡁䅑䅌杁䝁䅅杢歂䍁䅁杙ㅂ䡁䅍兡畂䝁䅕督穂䍁䅁党㑂䝁䅫䅤杁䡁䅍党祂䡁䅙兡橂䝁䅕督畁䍁䅁兓あ䍁䅁督求䡁䅉杤求䡁䅍䅉橂䝁䅕杢あ䡁䅉兙獂䍁䅁杙桂䝁䄴睡穂䍁䅁兙畂䝁䅑䅉穂䝁䄸杤求䡁䅉党灂䝁䅣杢穂䍁䅷䅉浂䝁䅫杢桂䝁䄴睙灂䝁䅅䅢杁䝁䅫杢穂䡁䅑兡あ䡁䅕䅤灂䝁䄸杢穂䍁䅷䅉桂䡁䅍督求䡁䅑䅉瑂䝁䅅杢桂䝁䅣党祂䡁䅍䅌杁䝁䅫杢穂䡁䅕杣桂䝁䄴睙求䍁䅁睙療䝁䄰䅣桂䝁䄴兡求䡁䅍䅌杁䝁䅍睢祂䡁䅁睢祂䝁䅅䅤灂䝁䄸杢穂䍁䅷䅉獂䝁䄸睙桂䝁䅷䅉桂䡁䅕䅤潂䝁䄸杣灂䡁䅑兡求䡁䅍䅉桂䝁䄴䅚杁䝁䅧兡湂䝁䅧䅉畂䝁䅕䅤瑁䡁䅣睢祂䡁䅑䅡杁䝁䅫杢歂䝁䅫杤灂䝁䅑兤桂䝁䅷督獁䍁䅁兙畂䝁䅑䅉浂䝁䅅兢灂䝁䅷入杁䝁䄸杚浂䝁䅫睙求䡁䅍杌杁䙁䅑䅡求䍁䅁村桂䝁䄴睡杁䝁䄸杚杁䕁䄴党㍂䍁䅁兗療䡁䅉睡杁䕁䄰党獂䝁䅷睢畂䍁䅁睑療䡁䅉䅣療䡁䅉兙あ䝁䅫睢畂䍁䅁睤桂䡁䅍䅉浂䝁䄸兤畂䝁䅑党歂䍁䅁兡畂䍁䅁免㍁䑁䅧䅎杁䝁䅅杢歂䍁䅁兡穂䍁䅁䅡求䝁䅅䅚硂䡁䅕兙祂䡁䅑党祂䝁䅕䅚杁䝁䅫杢杁䕁䄴党㍂䍁䅁兗療䡁䅉睡獁䍁䅁杔求䡁䅣䅉婂䝁䄸杣牂䍁䄴䅁䵂睆䅁李䅳䙁䅑䅡求䍁䅁村療䝁䅕兡畂䝁䅣䅉䑂䝁䄸兢睂䝁䅅杢㕂䍁䅷䅉あ䝁䄸睚求䡁䅑䅡求䡁䅉䅉㍂䝁䅫䅤潂䍁䅁兡あ䡁䅍䅉穂䡁䅕杙穂䝁䅫䅚灂䝁䅅杣灂䝁䅕督獁䍁䅁䅚求䡁䅍兡湂䝁䄴督獁䍁䅁䅚求䡁䅙党獂䝁䄸䅣穂䍁䅷䅉瑂䝁䅅杢ㅂ䝁䅙兙橂䡁䅑兤祂䝁䅕督獁䍁䅁督求䝁䅷䅢穂䍁䅷䅉穂䝁䅕杣㉂䝁䅫睙求䡁䅍䅌杁䝁䅅杢歂䍁䅁督ㅂ䡁䅁䅣療䡁䅉䅤穂䍁䅁睙療䝁䄰兢求䡁䅉睙灂䝁䅅䅢杁䝁䅯党あ䝁䅷兡畂䝁䅕杣穂䍁䅷䅉瑂䝁䅫䅢灂䡁䅑兙祂䡁䅫䅉桂䝁䅫杣橂䡁䅉兙浂䡁䅑䅌杁䡁䅍兙あ䝁䅕䅢獂䝁䅫䅤求䡁䅍䅌杁䝁䄰兡穂䡁䅍兡獂䝁䅕䅉歂䝁䅕杚求䝁䄴督求䍁䅷䅉潂䡁䅕兢桂䝁䄴䅉穂䡁䅁兙橂䝁䅕䅉浂䝁䅷兡湂䝁䅧䅤杁䝁䅅杢歂䍁䅁䅢桂䡁䅕杢橂䝁䅧䅉穂䡁䅫督あ䝁䅕兢穂䍁䅷䅉桂䝁䄴䅚杁䡁䅍党祂䡁䅙兡橂䝁䅕督杁䡁䅣睢祂䝁䅷䅚㍂䝁䅫䅚求䍁䄴䅉啂䝁䅧党杁䝁䅍睢瑂䡁䅁兙畂䡁䅫䅉療䡁䅁党祂䝁䅅䅤求䡁䅍䅉あ䝁䅧杣療䡁䅕睚潂䍁䅁䅤潂䡁䅉党求䍁䅁督求䝁䅣兢求䝁䄴䅤穂䑁䅯䅉䑂䝁䄸兢瑂䝁䅕杣橂䝁䅫兙獂䍁䅁兑灂䡁䅉䅣獂䝁䅅杢求䡁䅍睏杁䕁䅑党浂䝁䅕杢穂䝁䅕䅌杁䙁䅍䅣桂䝁䅍党杁䍁䅙䅉呂䝁䅕睙ㅂ䡁䅉兡あ䡁䅫睏杁䝁䅅杢歂䍁䅁睒獂䝁䄸杙桂䝁䅷䅉呂䝁䅕杣㉂䝁䅫睙求䡁䅍杌杁䙁䅑䅡求䍁䅁睑療䝁䄰兢求䡁䅉睙灂䝁䅅䅢杁䕁䅅兡祂䡁䅁䅢桂䝁䄴党穂䍁䅁督求䝁䅣兢求䝁䄴䅤杁䝁䅑党㉂䝁䅕䅢療䡁䅁督獁䍁䅁䅣祂䝁䄸䅚ㅂ䝁䅍党穂䍁䅷䅉桂䝁䄴䅚杁䝁䄰兙祂䝁䅳党あ䡁䅍䅉橂䝁䄸兢瑂䝁䅕杣橂䝁䅫兙獂䍁䅁条求䡁䅑䅉桂䝁䅫杣橂䡁䅉兙浂䡁䅑䅉浂䝁䄸杣杁䡁䅁兙穂䡁䅍党畂䝁䅣党祂䍁䅁兙畂䝁䅑䅉橂䝁䅅杣湂䝁䄸䅉祂䝁䅕兣ㅂ䝁䅫杣求䝁䄰党畂䡁䅑督畁䍁䅁䅖潂䝁䅕䅉䕂䝁䅕杚求䝁䄴督求䍁䅷䅉呂䡁䅁兙橂䝁䅕䅉流䍁䅁睕求䝁䅍兤祂䝁䅫䅤㕂䍁䅁督求䝁䅣兢求䝁䄴䅤杁䝁䅕杢湂䝁䅅睚求䡁䅍䅉灂䝁䄴䅉あ䝁䅧党杁䡁䅉党穂䝁䅕兙祂䝁䅍䅡獁䍁䅁䅚求䡁䅙党獂䝁䄸䅣瑂䝁䅕杢あ䍁䅷䅉睂䡁䅉睢歂䡁䅕睙あ䝁䅫睢畂䍁䅷䅉桂䝁䄴䅚杁䝁䄰睢歂䝁䅫杚灂䝁䅍兙あ䝁䅫睢畂䍁䅁睢浂䍁䅁兢桂䝁䄴杢求䝁䅑䅉桂䝁䄴䅚杁䡁䅕杢瑂䝁䅅杢畂䝁䅕䅚杁䝁䄰兡獂䝁䅫䅤桂䡁䅉入杁䝁䅅兡祂䝁䅍杣桂䝁䅙䅤杁䝁䅅杢歂䍁䅁睤求䝁䅅䅣療䝁䄴督杁䡁䅍入穂䡁䅑党瑂䡁䅍睏杁䡁䅍䅤祂䝁䅅䅤求䝁䅣兡橂䍁䅁䅚求䝁䅙党畂䡁䅍党杁䝁䅅杢歂䍁䅁兡畂䡁䅑党獂䝁䅷兡湂䝁䅕杢橂䝁䅕䅉穂䡁䅫督あ䝁䅕兢穂䍁䅷䅉㍂䝁䅧兡橂䝁䅧䅉灂䝁䄴睙獂䡁䅕䅚求䍁䅁督あ䡁䅉兙あ䝁䅕睚灂䝁䅍䅉瑂䝁䅫督穂䝁䅫䅢求䍁䅁兙畂䝁䅑䅉歂䝁䅕杚求䝁䄴督求䍁䅁督㕂䡁䅍䅤求䝁䄰督獁䍁䅁睙療䝁䄰兢桂䝁䄴䅚獁䍁䅁睙療䝁䄴䅤祂䝁䄸䅢獁䍁䅁睙療䝁䄰兢ㅂ䝁䄴兡橂䝁䅅䅤灂䝁䄸杢穂䍁䅷䅉橂䝁䄸兢睂䡁䅕䅤求䡁䅉督獁䍁䅁兡畂䡁䅑党獂䝁䅷兡湂䝁䅕杢橂䝁䅕䅌杁䡁䅍兤祂䡁䅙党灂䝁䅷䅢桂䝁䄴睙求䍁䅁兙畂䝁䅑䅉祂䝁䅕睙療䝁䄴杢桂䝁䅫督穂䝁䅅杢橂䝁䅕䅌杁䝁䅍入楂䝁䅕杣杁䝁䅅杢歂䍁䅁兡畂䝁䅙睢祂䝁䄰兙あ䝁䅫睢畂䍁䅁督療䝁䅷兤あ䝁䅫睢畂䡁䅍䅌杁䝁䅅杢歂䍁䅁兡畂䡁䅑党獂䝁䅷兡湂䝁䅕杢橂䝁䅕䅉穂䡁䅫督あ䝁䅕兢穂䑁䅳䅉桂䝁䄴䅚杁䡁䅍兙あ䝁䅕䅢獂䝁䅫䅤求䍁䅁督㕂䡁䅍䅤求䝁䄰督獁䍁䅁督ㅂ䝁䅍䅡杁䝁䅅督杁䝁䅣睢㉂䝁䅕杣畂䝁䄰党畂䡁䅑䅉桂䝁䄴䅚杁䝁䅍睢瑂䝁䄰党祂䝁䅍兡桂䝁䅷䅉穂䝁䅅䅤求䝁䅷䅢灂䡁䅑党穂䍁䅷䅉桂䝁䄴䅚杁䡁䅍䅣桂䝁䅍党杁䝁䅕䅥睂䝁䅷睢祂䝁䅅䅤灂䝁䄸杢畁䍁䅁䅖潂䝁䅕䅉䡂䝁䅷睢楂䝁䅅䅢杁䙁䅍党祂䡁䅙兡橂䝁䅕督杁䡁䅍党湂䝁䄰党畂䡁䅑䅉療䝁䅙杚求䡁䅉督杁䡁䅁杣療䝁䅑兤橂䡁䅑督杁䝁䅅杢歂䍁䅁督求䡁䅉杤灂䝁䅍党穂䍁䅷䅉灂䝁䄴睙獂䡁䅕䅚灂䝁䄴睚杁䡁䅍兤睂䡁䅁䅢㕂䍁䅁睙潂䝁䅅兡畂䍁䅁兙畂䝁䅑䅉獂䝁䄸睚灂䡁䅍䅤灂䝁䅍督杁䝁䄰兙畂䝁䅅睚求䝁䄰党畂䡁䅑䅌杁䝁䅕杢湂䝁䅫杢求䝁䅕杣灂䝁䄴睚獁䍁䅁兢桂䝁䅫杢あ䝁䅕杢桂䝁䄴睙求䍁䅁兙畂䝁䅑䅉瑂䝁䄸䅚灂䝁䅙兡橂䝁䅅䅤灂䝁䄸杢穂䍁䅷䅉ㅂ䡁䅁睚祂䝁䅅䅚求䡁䅍䅉桂䝁䄴䅚杁䝁䅍睢畂䡁䅙党祂䡁䅍兡療䝁䄴督獁䍁䅁督睂䝁䅅杣求䍁䅁䅣桂䡁䅉䅤穂䍁䅷䅉睂䝁䅫䅢療䡁䅑䅉桂䝁䄴䅚杁䝁䄰兙灂䝁䄴䅤求䝁䄴兙畂䝁䅍党杁䡁䅑杣桂䝁䅫杢灂䝁䄴睚杁䡁䅍入穂䡁䅑党瑂䡁䅍䅉桂䝁䄴䅚杁䡁䅍党祂䡁䅙兡橂䝁䅕督獁䍁䅁䅤求䝁䅍䅡畂䝁䅫睙桂䝁䅷䅉桂䝁䄴䅚杁䝁䄰兙灂䝁䄴䅤求䝁䄴兙畂䝁䅍党杁䝁䅑睢橂䡁䅕兢求䝁䄴䅤穂䍁䅷䅉桂䝁䄴䅚杁䝁䅑兙あ䝁䅅䅉桂䝁䄴兙獂䡁䅫䅤灂䝁䅍督杁䝁䅅杢歂䍁䅁䅚灂䝁䅣兡あ䝁䅅䅢杁䡁䅍党祂䡁䅙兡橂䝁䅕督杁䡁䅑睢杁䝁䅍睢瑂䝁䄰党祂䝁䅍兡桂䝁䅷䅉桂䝁䄴䅚杁䝁䅑党浂䝁䅕杢穂䝁䅕䅉橂䡁䅕督あ䝁䄸兢求䡁䅉督畁䍁䅁䅖潂䝁䅕䅉䍂䝁䄸党灂䝁䄴睚杁䕁䅍睢瑂䡁䅁兙畂䡁䅫䅉㍂䝁䅅督杁䝁䅫杢橂䝁䄸杣睂䝁䄸杣桂䡁䅑党歂䍁䅁兡畂䍁䅁免㕁䑁䅅李杁䝁䅅杢歂䍁䅁兡穂䍁䅁杙桂䡁䅍党歂䍁䅁兡畂䍁䅁兑祂䝁䅷兡畂䝁䅣䅤療䝁䄴䅌杁䙁䅙兡祂䝁䅣兡畂䝁䅫兙畁䅁䅁䈰䅍䅁䡑䅁啂䝁䅧党杁䕁䅉睢穂䡁䅑睢畂䍁䅁村求䝁䅕杣杁䕁䅍睢瑂䡁䅁兙畂䡁䅫䅌杁䕁䅫杢橂䍁䄴䅉睂䡁䅉睢歂䡁䅕睙求䡁䅍䅉桂䝁䄴䅚杁䡁䅍党獂䝁䅷督杁䝁䅅䅢橂䝁䄸䅡療䝁䅷䅉楂䝁䅕杤求䡁䅉兙湂䝁䅕督杁䡁䅁杣灂䝁䄰兙祂䝁䅫䅢㕂䍁䅁兡畂䍁䅁䅤潂䝁䅕䅉噂䝁䄴兡あ䝁䅕䅚杁䙁䅍䅤桂䡁䅑党穂䍁䄴䅉啂䝁䅧党杁䝁䅍睢瑂䡁䅁兙畂䡁䅫升穂䍁䅁杚獂䝁䅅睚穂䝁䅧兡睂䍁䅁杙求䝁䅕杣杁䝁䅫督杁䙁䅍兙瑂䡁䅕党獂䍁䅁兑歂䝁䅅兢穂䍁䅁村療䡁䅍䅤療䝁䄴䅉䵂䝁䅅睚求䡁䅉杌杁䕁䅫䅤杁䝁䄸杚浂䝁䅕杣穂䍁䅁杤桂䡁䅉兡療䡁䅕督杁䝁䅉党求䡁䅉督獁䍁䅁䅡桂䡁䅉䅚杁䝁䅍兡歂䝁䅕杣穂䍁䅷䅉浂䝁䅷兙㉂䝁䄸杣求䝁䅑䅉瑂䝁䅅䅢あ䍁䅁杙求䡁䅙党祂䝁䅅睚求䡁䅍䅌杁䝁䅅杢歂䍁䅁䅡桂䡁䅉䅚杁䡁䅍党獂䡁䅑来求䡁䅉督杁䡁䅕杢歂䝁䅕杣杁䡁䅑䅡求䍁䅁睕桂䝁䄰兤求䝁䅷䅉䉂䝁䅑兙瑂䡁䅍䅌杁䙁䅑睤灂䡁䅍䅤求䝁䅑䅉啂䝁䅕兙獁䍁䅁䅖祂䡁䅕䅢㕂䍁䅷䅉䉂䝁䄴睚祂䡁䅫䅉偂䡁䅉睙潂䝁䅅杣歂䍁䅷䅉䕂䝁䄸睚浂䝁䅫督潂䍁䅁䅓求䝁䅅䅚獁䍁䅁兑畂䝁䅣党獂䍁䅁睑灂䡁䅑入獁䍁䅁兙畂䝁䅑䅉䑂䝁䄸杢求䡁䅫䅉䩂䡁䅍䅢桂䝁䄴䅚杁䝁䅉杣桂䝁䄴䅚杁䝁䄴兙瑂䝁䅕督畁䍁䅁䅖潂䝁䅕䅉橂䝁䄸兢睂䝁䅅杢㕂䍁䅁兢桂䡁䅉睡求䡁䅑督杁䝁䅅杢歂䍁䅁督求䝁䅷䅢穂䍁䅁兡あ䡁䅍䅉睂䡁䅉睢歂䡁䅕睙あ䡁䅍䅉あ䝁䄸䅉桂䍁䅁杢求䡁䅑睤療䡁䅉睡杁䡁䅣䅡療䝁䅷党穂䝁䅅䅢求䡁䅉䅉灂䝁䄴䅉あ䝁䅧党杁䙁䅕杢灂䡁䅑党歂䍁䅁睕あ䝁䅅䅤求䡁䅍䅌杁䝁䅅督杁䡁䅣党獂䝁䅷䅉桂䡁䅍䅉㍂䝁䅧睢獂䝁䅕督桂䝁䅷党祂䡁䅍䅌杁䝁䅫兢睂䝁䄸杣あ䝁䅕杣穂䍁䅷䅉療䡁䅉䅉療䡁䅑䅡求䡁䅉䅉桂䝁䅣党畂䝁䅍兡求䡁䅍䅉あ䝁䅧兙あ䍁䅁兡畂䍁䅁䅤ㅂ䡁䅉杢杁䡁䅍党獂䝁䅷䅉あ䝁䄸䅉祂䝁䅕䅤桂䝁䅫䅢求䡁䅉督獁䍁䅁督ㅂ䝁䅍䅡杁䝁䅅督杁䝁䅣杣療䝁䅍党祂䡁䅫䅉穂䡁䅑睢祂䝁䅕督獁䍁䅁睙獂䡁䅕杙杁䡁䅍䅤療䡁䅉党穂䍁䅷䅉橂䝁䄸杢㉂䝁䅕杢灂䝁䅕杢橂䝁䅕䅉穂䡁䅑睢祂䝁䅕督獁䍁䅁䅢灂䡁䅅兤療䡁䅉䅉穂䡁䅑睢祂䝁䅕督獁䍁䅁杙桂䡁䅉督獁䍁䅁杣求䡁䅍䅤桂䡁䅕杣桂䝁䄴䅤穂䍁䅷䅉穂䡁䅑兙歂䝁䅫兤瑂䡁䅍䅌杁䝁䅅杢歂䍁䅁睢あ䝁䅧党祂䍁䅁党瑁䝁䅍睢瑂䝁䄰党祂䝁䅍党杁䡁䅉党あ䝁䅅兡獂䍁䅁睢ㅂ䡁䅑䅢求䡁䅑督畁䍁䅁兓あ䍁䅁督求䝁䅷䅢穂䍁䅁兡あ䡁䅍䅉睂䡁䅉睢歂䡁䅕睙あ䡁䅍䅉灂䝁䄴䅉䑂䝁䅅杢桂䝁䅑兙獁䍁䅁兒ㅂ䡁䅉睢睂䝁䅕䅌杁䕁䅫督祂䝁䅅党獂䍁䅷䅉䉂䡁䅕督あ䡁䅉兙獂䝁䅫兙獁䍁䅁杔求䡁䅣䅉慂䝁䅕兙獂䝁䅅杢歂䍁䅷䅉あ䝁䅧党杁䕁䅍兙祂䝁䅫杙楂䝁䅕兙畂䍁䅷䅉あ䝁䅧党杁䙁䅁兙橂䝁䅫杚灂䝁䅍䅉卂䝁䅫兢獁䍁䅁兔求䡁䅧兡橂䝁䄸䅌杁䝁䅅杢歂䍁䅁睑求䝁䄴䅤祂䝁䅅䅢杁䝁䅅杢歂䍁䅁睕療䡁䅕䅤潂䍁䅁兑瑂䝁䅕杣灂䝁䅍兙畁䍁䅁䅖潂䝁䅕䅉䍂䝁䄸督あ䝁䄸杢杁䕁䅉党求䡁䅉䅉䑂䝁䄸兢睂䝁䅅杢㕂䍁䅷䅉䩂䝁䄴睙畁䍁䅁睤桂䡁䅍䅉浂䝁䄸兤畂䝁䅑党歂䍁䅁兡畂䍁䅁免㕁䑁䅧䅎杁䝁䅅杢歂䍁䅁兡穂䍁䅁杙桂䡁䅍党歂䍁䅁兡畂䍁䅁村療䡁䅍䅤療䝁䄴䅌杁䕁䄰兙穂䡁䅍兙橂䝁䅧兤穂䝁䅕䅤あ䡁䅍杌䅁䉁嘰䅁楁元䅁䅖潂䝁䅕䅉䍂䡁䅉兡畂䝁䅳睊穂䍁䅁睑療䝁䄰䅣桂䝁䄴入杁䡁䅁杣療䡁䅙兡歂䝁䅕督杁䡁䅍党橂䡁䅕杣求䍁䅁䅤祂䝁䅅杢穂䡁䅁睢祂䡁䅑兙あ䝁䅫睢畂䍁䅷䅉橂䝁䅅督潂䍁䅁兢桂䝁䄴兙湂䝁䅕兢求䝁䄴䅤獁䍁䅁兙畂䝁䅑䅉療䡁䅑䅡求䡁䅉䅉穂䝁䅕睙ㅂ䡁䅉兡あ䡁䅫兌祂䝁䅕䅢桂䡁䅑党歂䍁䅁督求䡁䅉杤灂䝁䅍党穂䍁䅁兡畂䍁䅁杔療䡁䅉䅤潂䍁䅁兑瑂䝁䅕杣灂䝁䅍兙獁䍁䅁䅔桂䡁䅑兡畂䍁䅁兑瑂䝁䅕杣灂䝁䅍兙獁䍁䅁兒ㅂ䡁䅉睢睂䝁䅕䅌杁䝁䅅杢歂䍁䅁兡畂䡁䅑党祂䝁䄴兙あ䝁䅫睢畂䝁䅅䅢獂䡁䅫杌杁䙁䅑䅡求䍁䅁睙療䝁䄰䅣桂䝁䄴入杁䝁䄸杚浂䝁䅕杣穂䍁䅁兙祂䝁䄰睢祂䝁䅕䅚杁䡁䅙党潂䝁䅫睙獂䝁䅕䅉あ䡁䅉兙畂䡁䅍䅣療䡁䅉䅤桂䡁䅑兡療䝁䄴䅉療䝁䅙䅉㉂䝁䅅䅢ㅂ䝁䅅杙獂䝁䅕督㝁䍁䅁兙ㅂ䡁䅑睢瑂䝁䅅䅤求䝁䅑䅉あ䝁䅕䅢獂䝁䅕杣杁䝁䄰兙橂䝁䅧兡畂䝁䅕䅉潁䕁䅅䅖乂䍁䅫䅉瑂䝁䅅杢桂䝁䅣党瑂䝁䅕杢あ䍁䅁督求䡁䅉杤灂䝁䅍党穂䍁䅷䅉穂䡁䅕睙潂䍁䅁兙穂䍁䅁睙桂䡁䅍䅡杁䡁䅉党睂䝁䅷党畂䝁䅫督潂䝁䄰党畂䡁䅑䅌杁䝁䅍兙穂䝁䅧䅉浂䝁䄸杣求䝁䅍兙穂䡁䅑兡畂䝁䅣䅌杁䝁䅍兙穂䝁䅧䅉療䡁䅁䅤灂䝁䄰兡㙂䝁䅅䅤灂䝁䄸杢獁䍁䅁兑啂䕁䄰䅉祂䝁䅕兢療䡁䅑党杁䝁䄰睢畂䝁䅫䅤療䡁䅉兡畂䝁䅣䅌杁䡁䅍党祂䡁䅙兡橂䝁䅕䅉橂䝁䅅䅢獂䍁䅁䅚灂䡁䅍䅣桂䡁䅑睙潂䝁䅫杢湂䍁䅷䅉あ䡁䅉兙畂䡁䅍兙橂䡁䅑兡療䝁䄴䅉睂䡁䅉睢橂䝁䅕督穂䝁䅫杢湂䍁䅷䅉灂䝁䄴督あ䝁䅅䅢獂䝁䅅䅤灂䝁䄸杢獁䍁䅁兙畂䝁䅑䅉浂䝁䅫杣穂䡁䅑䅉獂䝁䅫杢求䍁䅁兢桂䝁䅫杢あ䝁䅕杢桂䝁䄴睙求䍁䅁督求䡁䅉杤灂䝁䅍党穂䑁䅳䅉桂䝁䄴䅚杁䝁䅍兙穂䝁䅧兌灂䝁䄴兌あ䡁䅉兙畂䡁䅍兡あ䍁䅁督求䡁䅉杤灂䝁䅍党穂䍁䄴䅉䩂䡁䅑䅉桂䝁䅷督療䍁䅁䅣祂䝁䄸杤灂䝁䅑党穂䍁䅁䅤祂䝁䅅杢穂䡁䅁睢祂䡁䅑兙あ䝁䅫睢畂䍁䅁督求䡁䅉杤灂䝁䅍党穂䍁䅁杚療䡁䅉䅉歂䝁䅫兙瑂䝁䄸杢歂䡁䅍䅌杁䝁䅯党㍂䝁䅕䅢祂䡁䅫䅌杁䡁䅁杣求䝁䅍兡療䡁䅕督杁䝁䄰党あ䝁䅅䅢穂䍁䅷䅉穂䝁䅕睙ㅂ䡁䅉兡あ䝁䅫党穂䍁䅷䅉楂䝁䅅杢牂䍁䅁杢療䡁䅑党穂䍁䅷䅉橂䡁䅕杣祂䝁䅕杢橂䡁䅫䅌杁䝁䅧兡湂䝁䅧兌あ䝁䅕睙潂䍁䅁䅚求䡁䅙兡橂䝁䅕督獁䍁䅁党獂䝁䅕睙あ䡁䅉睢畂䝁䅫睙穂䍁䅷䅉桂䝁䄴䅚杁䡁䅁䅡桂䡁䅉兢桂䝁䅍党ㅂ䡁䅑兡橂䝁䅅䅢穂䑁䅳䅉橂䝁䅅督潂䍁䅁兢桂䝁䄴兙湂䝁䅕兢求䝁䄴䅤杁䡁䅍党祂䡁䅙兡橂䝁䅕督獁䍁䅁兙穂䍁䅁睤求䝁䅷䅢杁䝁䅅督杁䝁䅍兙穂䝁䅧兡求䡁䅉䅉楂䝁䅅䅢桂䝁䄴睙灂䝁䄴睚獁䍁䅁睙療䡁䅕杢あ䝁䅕杣浂䝁䅕兡あ䍁䅁䅚求䡁䅑党橂䡁䅑兡療䝁䄴䅌杁䝁䅅睙橂䝁䄸兤畂䡁䅑䅉橂䝁䄸杢穂䝁䄸䅢灂䝁䅑兙あ䝁䅫睢畂䍁䅷䅉求䝁䅷党橂䡁䅑杣療䝁䄴兡橂䍁䅁杣求䡁䅁睢祂䡁䅑兡畂䝁䅣䅌杁䝁䅍䅡求䝁䅍睡杁䝁䅫兢桂䝁䅣兡畂䝁䅣䅌杁䝁䅅杢歂䍁䅁杣求䝁䅍睢畂䝁䅍兡獂䝁䅫兙あ䝁䅫睢畂䍁䅁督求䡁䅉杤灂䝁䅍党穂䍁䄴䅉啂䝁䅧党杁䝁䅍睢瑂䡁䅁兙畂䡁䅫䅉穂䝁䅕杣㉂䝁䅕督杁䝁䅉兙畂䝁䅳督杁䝁䅅杢歂䍁䅁杚灂䝁䄴兙畂䝁䅍兡桂䝁䅷䅉灂䝁䄴督あ䝁䅫䅤ㅂ䡁䅑兡療䝁䄴督獁䍁䅁杣求䡁䅑兙灂䝁䅷党祂䡁䅍䅌杁䝁䅣睢㉂䝁䅕杣畂䝁䄰党畂䡁䅑䅉桂䝁䅣党畂䝁䅍兡求䡁䅍䅌杁䝁䄰兡畂䡁䅑督獁䍁䅁条求䡁䅣党獂䝁䅕杣穂䍁䅷䅉桂䝁䄴䅚杁䝁䄸䅤潂䝁䅕杣杁䝁䅍睢瑂䝁䄰党祂䝁䅍兡桂䝁䅷䅉療䡁䅁党祂䝁䅅䅤灂䝁䄸杢穂䍁䄴䅉啂䝁䅧党杁䝁䅍睢瑂䡁䅁兙畂䡁䅫䅉㍂䝁䅅督杁䝁䅙睢祂䝁䄰党祂䝁䅷入杁䝁䅳杢療䡁䅣杢杁䝁䅅督杁䙁䅑䅡求䍁䅁䅕灂䡁䅑䅤穂䡁䅑睢畂䍁䅁睑療䝁䄰䅣桂䝁䄴入杁䝁䅅杢歂䍁䅁睙潂䝁䅅杢湂䝁䅕䅚杁䝁䅫䅤穂䍁䅁杢桂䝁䄰党杁䡁䅑睢杁䙁䅑䅡求䍁䅁村祂䝁䅫杢牂䍁䅣督杁䕁䅍睢瑂䡁䅁兙畂䡁䅫䅉灂䝁䄴䅉乂䝁䅅入杁䑁䅉䅍睁䑁䅍杌杁䙁䅑䅡求䍁䅁村祂䝁䅫杢牂䍁䅣督杁䕁䅍睢瑂䡁䅁兙畂䡁䅫䅉㍂䝁䅅督杁䝁䅙睢ㅂ䝁䄴䅚求䝁䅑䅉灂䝁䄴䅉硁䑁䅧兎㕁䍁䅁兙畂䝁䅑䅉灂䡁䅍䅉潂䝁䅕兙歂䡁䅅兤桂䡁䅉䅤求䡁䅉党歂䍁䅁兡畂䍁䅁杕灂䝁䅍䅡瑂䝁䄸杢歂䍁䅷䅉坂䝁䅫杣湂䝁䅫杢灂䝁䅅杌䅁䥁夰䅁坁元䅁䅖潂䝁䅕䅉䍂䡁䅕睙牂䝁䅷党獁䍁䅁兓畂䝁䅍杌杁䝁䄸䅣求䡁䅉兙あ䝁䅕督杁䝁䅅督杁䝁䅅䅉祂䝁䅕䅤桂䝁䅫䅢求䡁䅉䅉療䝁䅙䅉橂䝁䅅督ㅂ䝁䅅䅢杁䝁䅅䅣睂䝁䅅杣求䝁䅷䅌杁䝁䅙睢療䡁䅑睤求䝁䅅杣獁䍁䅁兙畂䝁䅑䅉桂䝁䅍睙求䡁䅍督療䡁䅉兡求䡁䅍䅉浂䝁䄸杣杁䡁䅫睢ㅂ䝁䄴睚杁䝁䄰党畂䍁䅁兙畂䝁䅑䅉㍂䝁䄸兢求䝁䄴䅉灂䝁䄴䅉あ䝁䅧党杁䙁䅕杢灂䡁䅑党歂䍁䅁睕あ䝁䅅䅤求䡁䅍杌杁䕁䅫䅤杁䝁䄰兙祂䝁䅳党あ䡁䅍䅉桂䍁䅁督求䝁䅷党橂䡁䅑兡療䝁䄴䅉療䝁䅙䅉楂䡁䅉兙畂䝁䅑䅉畂䝁䅅兢求䍁䅁睙桂䡁䅍兤桂䝁䅷䅉桂䡁䅁䅣桂䡁䅉党獂䍁䅷䅉灂䝁䄴睙獂䡁䅕䅚灂䝁䄴睚杁䝁䅑党畂䝁䅫兢穂䍁䅷䅉療䡁䅑䅡求䡁䅉䅉橂䝁䅅督ㅂ䝁䅅䅢杁䝁䅉睢あ䡁䅑睢瑂䡁䅍䅌杁䡁䅑睢睂䡁䅍䅌杁䡁䅍䅣療䡁䅉䅤穂䡁䅣党桂䡁䅉䅌杁䝁䄸兤あ䝁䅕杣㍂䝁䅕兙祂䍁䅷䅉桂䝁䅍睙求䡁䅍督療䡁䅉兡求䡁䅍䅌杁䝁䅅杢歂䍁䅁杚療䝁䄸䅤㍂䝁䅕兙祂䍁䅷䅉桂䡁䅍䅉㍂䝁䅕䅢獂䍁䅁兙穂䍁䅁䅣祂䝁䅫杤桂䡁䅑党杁䝁䅷兙楂䝁䅕䅢杁䝁䄰党祂䝁䅍䅡桂䝁䄴䅚灂䡁䅍党杁䡁䅁杣灂䝁䄰兙祂䝁䅫䅢㕂䍁䅁睙療䝁䄰䅣祂䝁䅫督灂䝁䄴睚杁䕁䅉睓䙂䍁䅷䅉䍂䡁䅕睙牂䝁䅷党杁䕁䅉䅢桂䝁䅍睡獁䍁䅁睕桂䝁䅷杤桂䝁䅣党獁䍁䅁杕求䝁䅑䅉楂䡁䅫䅉䍂䕁䅳兒獁䍁䅁䅒桂䡁䅫䅤祂䝁䅫䅣獁䍁䅁睒灂䝁䄰兢灂䝁䅍睡穂䍁䅷䅉䡂䝁䅫䅢歂䝁䅕䅚杁䕁䅫杢あ䝁䅕杢あ䍁䅷䅉䝂䕁䅫䅖慂䍁䅁睋杁䕁䅕䅒䕂䕁䅫䅌杁䙁䅣兡獂䝁䅷睢㍂䍁䅁杊杁䙁䅉睢療䡁䅑䅌杁䕁䄸兤あ䡁䅁睢穂䡁䅑䅉乂䝁䅅睡求䡁䅉督獁䍁䅁䅒求䡁䅁兙祂䡁䅑睤求䡁䅍䅤獁䍁䅁睕あ䝁䅕杣獂䝁䅫杢湂䍁䅁杊杁䙁䅍䅤灂䡁䅑睙潂䍁䅷䅉卂䝁䅕睙獂䝁䅅兡瑂䍁䅷䅉䍂䕁䅳兒杁䙁䅙兡畂䡁䅑兙湂䝁䅕䅌杁䕁䄴睢㉂䝁䅅䅉䩂䝁䄴䅚ㅂ䡁䅍䅤祂䝁䅫党穂䍁䅷䅉䭂䍁䄴村畁䍁䅁䅓療䝁䅷䅤獁䍁䅁兔療䝁䅑兡穂䝁䅧䅉卂䝁䅕杙求䝁䅷䅌杁䕁䄰兙㉂䝁䅕杢杁䕁䅍睢瑁䝁䄸䅣獁䍁䅁兙畂䝁䅑䅉坂䝁䅕党橂䝁䅕杌杁䙁䅑䅡求䍁䅁睙療䝁䄰䅣桂䝁䄴入杁䡁䅁杣療䡁䅙兡歂䝁䅕督杁䡁䅍党祂䡁䅙兡橂䝁䅕督獁䍁䅁督ㅂ䝁䅍䅡杁䝁䅅督杁䝁䅧党瑂䝁䄰兡畂䝁䅣䅌杁䝁䅣兡浂䡁䅑兌睂䝁䅅睙牂䝁䅅睚灂䝁䄴睚獁䍁䅁䅢桂䡁䅫兙㍂䝁䅅入穂䍁䅷䅉湂䡁䅕党穂䡁䅑䅉獂䝁䄸入桂䝁䅷䅤㕂䍁䅁䅣祂䝁䄸睚祂䝁䅅兢獁䍁䅁䅤潂䝁䅕䅉䍂䡁䅕睙牂䝁䅷党杁䡁䅁杣灂䡁䅙兙あ䝁䅕䅉獂䝁䅅杙求䝁䅷䅉橂䡁䅉党歂䝁䅫䅤杁䝁䅍兙祂䝁䅑䅌杁䝁䅅杢歂䍁䅁䅣求䡁䅉督療䝁䄴兙獂䝁䅫来求䝁䅑䅉穂䡁䅑入獂䝁䅫督あ䍁䅁督求䡁䅉杤灂䝁䅍党穂䍁䅷䅉桂䡁䅍䅉㍂䝁䅕䅢獂䍁䅁兙穂䍁䅁督睂䝁䅕睙灂䝁䅅䅢杁䝁䄸杣歂䝁䅕杣杁䡁䅍入穂䡁䅑党瑂䍁䅁䅤潂䝁䅅䅤杁䝁䅅䅢獂䝁䄸睤穂䍁䅁督あ䝁䄸杣求䡁䅍䅉あ䝁䄸䅉療䝁䅉䅤桂䝁䅫杢杁䡁䅉党硂䡁䅕党穂䡁䅑党歂䍁䅁兢求䡁䅉睙潂䝁䅅杢歂䝁䅫督求䍁䅁杚祂䝁䄸兢杁䝁䄸䅤潂䝁䅕杣杁䝁䅍睢瑂䡁䅁兙畂䡁䅫䅉穂䡁䅑睢祂䝁䅕督杁䝁䄸杣杁䝁䅫䅤穂䍁䅁睢畂䝁䅷兡畂䝁䅕䅉療䡁䅉䅚求䡁䅉䅉浂䡁䅕䅢浂䝁䅫䅢獂䝁䄰党畂䡁䅑䅉橂䝁䅕杢あ䝁䅕杣畁䍁䅁䅖潂䝁䅕䅉䍂䡁䅕睙牂䝁䅷党獁䍁䅁兓畂䝁䅍杌杁䝁䅅䅢穂䝁䄸䅉穂䝁䅕䅢獂䡁䅍䅉灂䡁䅑督杁䡁䅁杣療䝁䅑兤橂䡁䅑督杁䡁䅑䅡祂䝁䄸兤湂䝁䅧䅉灂䡁䅑督杁䡁䅣党楂䡁䅍兡あ䝁䅕䅌杁䝁䅉兤橂䝁䅳䅢求䍁䄴睙療䝁䄰杌杁䙁䅑䅡求䍁䅁睙療䝁䄰䅣桂䝁䄴入杁䡁䅣兙穂䍁䅁杚療䡁䅉兢求䡁䅉䅢㕂䍁䅁睡畂䝁䄸睤畂䍁䅁兙穂䍁䅁兔灂䝁䅷䅢穂䍁䅁睑獂䝁䄸䅤潂䝁䅫杢湂䍁䅷䅉䩂䝁䄴睙畁䍁䅁兙畂䝁䅑䅉橂䝁䅧兙畂䝁䅣党歂䍁䅁兡あ䡁䅍䅉畂䝁䅅兢求䍁䅁䅤療䍁䅁䅖潂䝁䅕䅉䍂䡁䅕睙牂䝁䅷党獁䍁䅁兓畂䝁䅍杌杁䝁䅫杢杁䕁䅅䅣祂䝁䅫䅢杁䑁䅅兏㕁䑁䅅杌啂䝁䅧党杁䕁䅉兤橂䝁䅳䅢求䍁䅷䅉䩂䝁䄴睙畁䍁䅁睤桂䡁䅍䅉灂䝁䄴睙療䡁䅉䅣療䡁䅉兙あ䝁䅕䅚杁䝁䅫杢杁䑁䅅兏ぁ䑁䅧䅉桂䝁䄴䅚杁䝁䅫督杁䝁䅧党桂䝁䅑兣ㅂ䝁䅅杣あ䝁䅕杣求䝁䅑䅉灂䝁䄴䅉䱂䝁䅕兙祂䝁䄴党㕂䍁䅷䅉佂䝁䅕杙祂䝁䅅督牂䝁䅅杌䅁䥁头䅁ぁ兄䅁䅖潂䝁䅕䅉䑂䝁䅅兢睂䝁䅉党獂䝁䅷睊穂䍁䅁睑療䝁䄰䅣桂䝁䄴入獁䍁䅁䅤療䝁䅣党あ䝁䅧党祂䍁䅁睤灂䡁䅑䅡杁䝁䅫䅤穂䍁䅁督ㅂ䝁䅉督灂䝁䅑兡桂䡁䅉兡求䡁䅍䅌杁䝁䄰兙畂䡁䅕杚桂䝁䅍䅤ㅂ䡁䅉党穂䍁䅁兙畂䝁䅑䅉瑂䝁䅅杣牂䝁䅕䅤穂䍁䅁杚療䝁䄸䅚杁䝁䅅杢歂䍁䅁杙求䡁䅙党祂䝁䅅睚求䍁䅁䅣祂䝁䄸䅚ㅂ䝁䅍䅤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䕁䄰党桂䝁䅷督杁䍁䅙䅉䍂䝁䅕杤求䡁䅉兙湂䝁䅕督杁䝁䅅杢歂䍁䅁睕畂䝁䅅睙牂䡁䅍䅉穂䝁䅕睚瑂䝁䅕杢あ䡁䅍杌杁䙁䅑䅡求䍁䅁兔求䝁䅅䅢穂䍁䅁杊杁䕁䅉党㉂䝁䅕杣桂䝁䅣党穂䍁䅁督求䝁䅣兢求䝁䄴䅤杁䝁䅕杢湂䝁䅅睚求䡁䅍䅉灂䝁䄴䅉あ䝁䅧党杁䡁䅉党あ䝁䅅兡獂䍁䅁兙畂䝁䅑䅉浂䝁䄸睢歂䡁䅍党祂䡁䅙兡橂䝁䅕䅉楂䡁䅕督灂䝁䄴党穂䡁䅍党穂䍁䅁兡畂䍁䅁䅤潂䝁䅕䅉噂䝁䄴兡あ䝁䅕䅚杁䙁䅍䅤桂䡁䅑党穂䍁䅁兙畂䝁䅑䅉䑂䝁䅅杢桂䝁䅑兙畁䍁䅁䅖潂䝁䅫督杁䡁䅍党湂䝁䄰党畂䡁䅑䅉睂䡁䅉睢㉂䝁䅫䅚求䡁䅍䅉䑂䝁䅅兢睂䝁䅉党獂䝁䅷升穂䍁䅁睙療䝁䄴䅚求䝁䄴督求䝁䅑䅉桂䝁䄴䅚杁䡁䅉党桂䝁䅑入瑁䡁䅑睢瑁䡁䅍党祂䡁䅙党杁䡁䅍睢ㅂ䡁䅁督㝁䍁䅁睕㍂䝁䅅杢穂䝁䄸杢杁䝁䅉杣療䡁䅑䅡杁䝁䅅杢歂䍁䅁督あ䝁䄸睙牂䡁䅍睏杁䙁䅁兙橂䝁䅫杚灂䝁䅍䅉䝂䝁䄸睢歂䡁䅍䅉楂䡁䅉睢あ䝁䅧䅌杁䡁䅍睢ㅂ䡁䅁督獁䍁䅁兙畂䝁䅑䅉畂䝁䄸杢瑁䝁䅑兙灂䡁䅉入杁䝁䅉党㉂䝁䅕杣桂䝁䅣党穂䑁䅳䅉兂䡁䅉党湂䝁䄸䅉睂䝁䅅督あ䝁䅅䅉穂䝁䅅兤橂䝁䅕督㝁䍁䅁䅕桂䝁䅍党杁䕁䄰党㑂䝁䅫睙桂䝁䄴䅉穂䝁䅅兤橂䝁䅕督㝁䍁䅁睑桂䝁䄰䅣楂䝁䅕䅢獂䉁杫督杁䝁䅣杣桂䡁䅙兡求䡁䅍䅌杁䡁䅁兙穂䡁䅑兙獁䍁䅁杙求䝁䅅杢穂䍁䅷䅉桂䝁䄴䅚杁䝁䅑兡畂䝁䄴党祂䍁䅁督桂䡁䅕睙求䡁䅍睏杁䙁䅍睤桂䝁䄴督療䝁䄴䅉橂䝁䅅杢畂䝁䅕䅚杁䡁䅁睢ㅂ䝁䅷䅤祂䡁䅫睏杁䙁䅙䅏杁䝁䅯兤灂䝁䅍党穂䍁䅁兙畂䝁䅑䅉楂䝁䅕杤求䡁䅉兙湂䝁䅕督㝁䍁䅁睑桂䝁䄰䅣楂䝁䅕䅢獂䉁杫督杁䡁䅑睢瑂䝁䅅䅤療䍁䅁条ㅂ䝁䅫睙求䑁䅳䅉卂䝁䅅睢湁䡁䅍䅉睂䝁䅅督あ䝁䅅䅉穂䝁䅅兤橂䝁䅕督獁䍁䅁䅚祂䡁䅫䅉睂䝁䅅督あ䝁䅅䅌杁䝁䅙杣療䡁䅯党畂䍁䅁党畂䡁䅑杣灄䝁䅕督獁䍁䅁杚祂䝁䄸来求䝁䄴䅉睂䝁䅫来㙂䝁䅅䅉桂䝁䄴䅚杁䡁䅍睢ㅂ䡁䅁督㝁䍁䅁兔灂䝁䅍䅡桂䝁䅕䅢杁䕁䅅杢湂䝁䅕䅢療䍁䅣督杁䝁䅙杣療䡁䅯党畂䍁䅁党畂䡁䅑杣灄䝁䅕督杁䝁䅅杢歂䍁䅁䅣桂䡁䅍䅤桂䍁䅁督桂䡁䅕睙求䡁䅍睏杁䝁䅅杢歂䍁䅁杢療䝁䄸督桂䍁䅁入療䝁䅣兤祂䡁䅑督獁䍁䅁兙穂䍁䅁睤求䝁䅷䅢杁䝁䅅督杁䡁䅍杢桂䝁䅍睡灂䝁䄴睚杁䡁䅁杣療䝁䅑兤橂䡁䅑督杁䝁䅫杢杁䝁䅙睢療䝁䅑督求䡁䅉杤灂䝁䅍党杁䝁䅫杢杁䕁䅍兙畂䝁䅅䅚桂䍁䄴䅉啂䝁䅧党杁䙁䅍杢桂䝁䅍睡穂䍁䅁督求䝁䅣兢求䝁䄴䅤杁䡁䅉党あ䝁䅅兡獂䡁䅍䅉兂䝁䅕䅣睂䝁䅕杣灂䝁䅑睚求䍁䅁杒桂䡁䅉兢杁䝁䅍睢療䝁䅳兡求䡁䅍䅌杁䝁䅍杣桂䝁䅍睡求䡁䅉督獁䍁䅁杚祂䝁䅕督潂䍁䅁杙桂䝁䅳党祂䡁䅫䅌杁䝁䅅杢歂䍁䅁杚祂䝁䄸来求䝁䄴䅉睂䡁䅉睢歂䡁䅕睙あ䡁䅍䅌杁䡁䅑䅡桂䡁䅑䅉灂䝁䄴睙獂䡁䅕䅚求䡁䅍䅉䡂䝁䄸䅢歂䝁䅙兡穂䝁䅧䅉橂䡁䅉兙橂䝁䅳党祂䡁䅍䅌杁䙁䅍杢㕂䝁䅑党祂䉁杫督杁䝁䄸杚杁䕁䅧兙畂䝁䄸杤求䡁䅉䅉睂䡁䅉党あ䡁䅯党獂䡁䅍䅌杁䕁䅷兙畂䝁䅍党杁䡁䅍兙畂䝁䅑睤灂䝁䅍䅡杁䝁䅍杣桂䝁䅍睡求䡁䅉督獁䍁䅁睑桂䡁䅁党杁䕁䅍睢歂䍁䅁兙畂䝁䅑䅉䱂䝁䅕䅤あ䝁䅷党杁䕁䅉杣桂䝁䄴䅚杁䡁䅁睢あ䝁䅅䅤療䍁䅁睙潂䝁䅫䅣穂䍁䅷䅉䵂䝁䅅䅤求䍁䅁杓ㅂ䝁䅷入杁䡁䅍杢桂䝁䅍睡穂䍁䅷䅉呂䝁䄴兙橂䝁䅳䅉䝂䝁䅅睙あ䝁䄸杣㕂䍁䅁䅣祂䝁䅕䅤㙂䝁䅕䅢杁䝁䅍杣灂䡁䅍䅣穂䍁䅷䅉桂䝁䄴䅚杁䝁䄸䅤潂䝁䅕杣杁䡁䅍杢桂䝁䅍睡灂䝁䄴睚杁䡁䅁杣療䝁䅑兤橂䡁䅑督畁䍁䅁䅖潂䝁䅫督杁䡁䅍党湂䝁䄰党畂䡁䅑䅉灂䡁䅍䅉桂䝁䅷督療䍁䅁兡畂䡁䅙睢獂䡁䅙党歂䍁䅁兡畂䍁䅁䅤潂䝁䅕䅉祂䝁䅕䅤桂䝁䅫䅢杁䝁䅉兤穂䝁䅫杢求䡁䅍督杁䝁䅫杢杁䕁䅷兙あ䝁䅫杢杁䕁䅅兢求䡁䅉兡橂䝁䅅杌杁䕁䅫䅤杁䡁䅍党獂䝁䅷督杁䝁䅫䅤穂䍁䅁䅣祂䝁䄸䅚ㅂ䝁䅍䅤穂䍁䅁䅤潂䡁䅉睢ㅂ䝁䅣䅡杁䡁䅉党あ䝁䅅兡獂䍁䅁杚療䝁䄸䅚杁䝁䅍䅡桂䝁䅫杢穂䍁䅷䅉瑂䝁䅅督穂䍁䅁䅚灂䡁䅍睙療䡁䅕杢あ䝁䅕杣穂䍁䅁兙畂䝁䅑䅉瑂䝁䅕杣橂䝁䅧兙畂䝁䅑兡穂䝁䅕杣穂䍁䅷䅉橂䝁䅷兤楂䍁䅁督あ䝁䄸杣求䡁䅍䅌杁䝁䅍睢畂䡁䅙党畂䝁䅫党畂䝁䅍党杁䡁䅍䅤療䡁䅉党穂䍁䅷䅉歂䡁䅉兤湂䍁䅁督あ䝁䄸杣求䡁䅍䅌杁䝁䅅杢歂䍁䅁䅚療䝁䅷䅢桂䡁䅉䅉穂䡁䅑睢祂䝁䅕督獁䍁䅁兙穂䍁䅁睤求䝁䅷䅢杁䝁䅅督杁䝁䅕兌橂䝁䄸兢瑂䝁䅕杣橂䝁䅕䅉桂䝁䄴䅚杁䝁䄸䅤潂䝁䅕杣杁䡁䅉党あ䝁䅅兡獂䍁䅷䅉橂䝁䄸兢瑂䝁䅕杣橂䝁䅫兙獂䍁䅷䅉桂䝁䄴䅚杁䝁䄴睢畂䍁䄰睙療䝁䄰兢求䡁䅉睙灂䝁䅅䅢杁䝁䅕督あ䝁䅅杙獂䝁䅫督潂䝁䄰党畂䡁䅑督獁䍁䅁兙畂䝁䅑䅉灂䝁䄴䅚求䡁䅁党畂䝁䅑党畂䡁䅑䅉橂䝁䄸杢あ䡁䅉兙橂䡁䅑睢祂䍁䅁䅚灂䡁䅍䅤祂䝁䅫杙ㅂ䡁䅑睢祂䡁䅍杌杁䙁䅑䅡求䍁䅁睙療䝁䄰䅣桂䝁䄴入杁䡁䅣兙穂䍁䅁杚療䡁䅉兢求䡁䅉䅢㕂䍁䅁睡畂䝁䄸睤畂䍁䅁兙穂䍁䅁睑桂䝁䄰䅣楂䝁䅕䅢獂䍁䅁睕療䡁䅕䅣杁䕁䅍睢瑂䡁䅁兙畂䡁䅫䅉桂䝁䄴䅚杁䝁䅍䅡桂䝁䄴睚求䝁䅑䅉灂䡁䅑督杁䝁䄴兙瑂䝁䅕䅉あ䝁䄸䅉啂䝁䅧党杁䕁䅍兙瑂䡁䅁杙求䝁䅷䅢湁䡁䅍䅉䑂䝁䄸兢睂䝁䅅杢㕂䍁䅁兡畂䍁䅁杔療䡁䅙党瑂䝁䅉党祂䍁䅁杍睁䑁䅉䅎畁䍁䅁䅖潂䝁䅕䅉橂䝁䄸兢睂䝁䅅杢㕂䍁䅁睤桂䡁䅍䅉浂䝁䄸兤畂䝁䅑党歂䍁䅁兡畂䍁䅁免㑁䑁䅙兏杁䝁䅅杢歂䍁䅁兡穂䍁䅁䅡求䝁䅅䅚硂䡁䅕兙祂䡁䅑党祂䝁䅕䅚杁䝁䅫杢杁䕁䅍兙瑂䝁䅑党畂䍁䅷䅉佂䝁䅕睤杁䕁䅯党祂䡁䅍党㕂䍁䄴䅁㍂䅆䅁䌵䅙䙁䅑䅡求䍁䅁睑桂䡁䅉䅢㕂䝁䅷党杁䕁䅣杣療䡁䅕䅣杁䕁䅫杢橂䍁䄴䅉灂䡁䅍䅉桂䝁䄴䅉灂䝁䄴杤求䡁䅍䅤瑂䝁䅕杢あ䍁䅁杚灂䡁䅉兢杁䡁䅍䅣求䝁䅍兡桂䝁䅷兡㙂䝁䅫杢湂䍁䅁兡畂䍁䅁䅚灂䡁䅉党橂䡁䅑䅉桂䝁䄴䅚杁䝁䅙兤畂䝁䅑䅉療䝁䅙䅉浂䡁䅕杢歂䍁䅁兡畂䡁䅙党穂䡁䅑兢求䝁䄴䅤穂䍁䄴䅉塂䝁䅫䅤潂䝁䅫杢杁䝁䅑兡祂䝁䅕睙あ䍁䅁兡畂䡁䅙党穂䡁䅑兢求䝁䄴䅤穂䍁䅷䅉灂䡁䅑䅉穂䡁䅁党橂䝁䅫兙獂䝁䅫来求䡁䅍䅉灂䝁䄴䅉瑂䝁䅅杢桂䝁䅣党瑂䝁䅕杢あ䍁䄰䅢求䝁䅑睌杁䕁䅷党㉂䝁䅕杣桂䝁䅣党歂䍁䅁杙ㅂ䡁䅫睢ㅂ䡁䅑督獁䍁䅁䅣祂䝁䅫杤桂䡁䅑兡㙂䝁䅅䅤灂䝁䄸杢穂䍁䅷䅉歂䝁䅫杤求䡁䅍䅤灂䡁䅑兤祂䝁䅕督獁䍁䅁督あ䡁䅉兙あ䝁䅕睚灂䝁䅍䅉瑂䝁䅫杢療䡁䅉兡あ䡁䅫䅉求䡁䅅兤灂䡁䅑入杁䝁䅫杢㉂䝁䅕督あ䝁䄰党畂䡁䅑督獁䍁䅁督あ䡁䅉兤橂䡁䅑兤祂䝁䅕䅚杁䝁䅍杣求䝁䅑兡あ䍁䅷䅉湂䝁䅷睢楂䝁䅅䅢杁䝁䅑兡穂䡁䅑杣求䡁䅍督求䝁䅑䅉桂䝁䄴䅚杁䝁䅍睢祂䡁䅁睢祂䝁䅅䅤求䍁䅁睢睂䡁䅁睢祂䡁䅑兤畂䝁䅫䅤灂䝁䅕督獁䍁䅁督瑂䝁䅅䅢獂䍁䅁兙畂䝁䅑䅉瑂䝁䅫䅚歂䝁䅷党杁䝁䄰兙祂䝁䅳党あ䍁䅷䅉求䡁䅅兤灂䡁䅑入杁䡁䅁杣灂䡁䅙兙あ䝁䅕䅉睂䝁䅷兙橂䝁䅕兢求䝁䄴䅤穂䍁䅷䅉橂䝁䄸杢穂䝁䄸䅢灂䝁䅑兙あ䝁䅫睢畂䡁䅍䅉桂䝁䄴䅚杁䝁䅉兤灂䝁䅷䅚ㅂ䡁䅁督獁䍁䅁督求䝁䄴兡療䡁䅉䅉歂䝁䅕杙あ䍁䅷䅉瑂䝁䅕来㙂䝁䅅杢灂䝁䄴党杁䝁䅅杢歂䍁䅁䅢求䡁䅙党祂䝁䅅睚求䝁䅑䅉浂䝁䅫杢桂䝁䄴睙求䍁䅷䅉桂䝁䄴䅚杁䡁䅙党畂䡁䅑兤祂䝁䅕䅉桂䝁䄴䅚杁䝁䅣杣療䡁䅣䅤潂䍁䅁睙桂䡁䅁兡あ䝁䅅䅢杁䝁䅙兡畂䝁䅅杢橂䝁䅫杢湂䡁䅍䅌杁䡁䅍党求䝁䅑睌穂䡁䅑兙祂䡁䅑兤睂䍁䅷䅉求䝁䅅杣獂䡁䅫䅉㉂䝁䅕杢あ䡁䅕杣求䍁䅷䅉求䝁䄰党祂䝁䅣兡畂䝁䅣䅉湂䡁䅉睢㍂䡁䅑䅡獁䍁䅁䅤ㅂ䡁䅉杢桂䡁䅉睢ㅂ䝁䄴䅚獁䍁䅁兢灂䝁䅑䅉㉂䝁䅕杢あ䡁䅕杣求䍁䅷䅉獂䝁䅅䅤求䍁䅁杤求䝁䄴䅤ㅂ䡁䅉党獁䍁䅁䅕䩂䙁䅁兒呂䍁䄴䅉啂䝁䅧党杁䝁䅙兡祂䝁䄰䅉灂䝁䄴杤求䡁䅍䅤穂䍁䅁兙橂䡁䅉睢穂䡁䅍䅉浂䝁䄸兤祂䍁䅁督求䝁䅣兢求䝁䄴䅤穂䍁䅁睤潂䝁䅫睙潂䍁䅁兡畂䝁䅍䅢ㅂ䝁䅑党杁䕁䅍睢祂䡁䅁睢祂䝁䅅䅤求䍁䅁䅕祂䝁䅫杤桂䡁䅑党杁䕁䅕兣ㅂ䝁䅫䅤㕂䍁䅷䅉卂䝁䅕兙獂䍁䅁兑穂䡁䅍党あ䡁䅍䅌杁䕁䅣䅢療䝁䅉兙獂䍁䅁兔桂䡁䅉睡求䡁䅑䅉呂䡁䅑杣桂䡁䅑党湂䝁䅫党穂䍁䅷䅉桂䝁䄴䅚杁䙁䅍睢獂䡁䅕䅤灂䝁䄸杢穂䍁䄴䅉啂䝁䅧党杁䝁䅙兡祂䝁䄰䅉あ䡁䅫䅣灂䝁䅍兙獂䝁䅷入杁䝁䅫杢㉂䝁䅕督あ䡁䅍䅉灂䝁䄴䅉灂䝁䄴䅚ㅂ䡁䅍䅤祂䝁䅫兙獂䍁䅷䅉桂䝁䅣杣灂䝁䅉兤穂䝁䅫杢求䡁䅍督獁䍁䅁党橂䝁䄸䅢療䝁䅣兡橂䝁䅅䅢杁䡁䅍党橂䡁䅑睢祂䍁䅷䅉浂䝁䅫杢あ䝁䅕睙潂䍁䅷䅉桂䝁䅫杣睂䝁䄸杣あ䡁䅍䅌杁䡁䅁兙祂䝁䅳兡畂䝁䅣䅌杁䙁䅁䅢桂䡁䅍䅤灂䝁䅍督獁䍁䅁杕ㅂ䝁䅉杙求䡁䅉䅌杁䝁䅑兡㉂䝁䅕杣穂䝁䅫杚灂䝁䅕䅚杁䝁䄴兙あ䡁䅕杣桂䝁䅷䅉祂䝁䅕督療䡁䅕杣橂䝁䅕督獁䍁䅁兢灂䝁䄴党祂䝁䅅䅢穂䍁䅷䅉浂䝁䅅杣瑂䝁䅫杢湂䍁䅷䅉桂䝁䅕杣療䡁䅍䅣桂䝁䅍党獁䍁䅁䅚求䝁䅙党畂䡁䅍党獁䍁䅁兙ㅂ䡁䅑睢瑂䝁䄸䅤灂䡁䅙党獁䍁䅁睙療䝁䄴督ㅂ䝁䄰党祂䍁䅷䅉祂䝁䅕䅤桂䝁䅫䅢獁䍁䅁兡畂䝁䅑兤穂䡁䅑杣灂䝁䅅䅢獁䍁䅁兡畂䝁䅙杣桂䡁䅍䅤祂䡁䅕睙あ䡁䅕杣求䍁䅷䅉求䝁䄴党祂䝁䅣入獁䍁䅁䅣療䡁䅣党祂䍁䅷䅉潂䝁䅕兙獂䡁䅑䅡橂䝁䅅杣求䍁䅷䅉穂䝁䄸杚あ䡁䅣兙祂䝁䅕䅌杁䡁䅍睢浂䡁䅑睤桂䡁䅉党杁䝁䅕杢桂䝁䅉䅢求䝁䅑䅉穂䝁䅕杣㉂䝁䅫睙求䡁䅍䅌杁䡁䅍党瑂䝁䅫睙療䝁䄴䅚ㅂ䝁䅍䅤療䡁䅉督獁䍁䅁睙療䝁䄰兢ㅂ䝁䄴兡橂䝁䅅䅤灂䝁䄸杢穂䍁䅁兡畂䝁䅙杣桂䡁䅍䅤祂䡁䅕睙あ䡁䅕杣求䍁䅷䅉浂䝁䅫杢桂䝁䄴睙灂䝁䅅䅢杁䡁䅑党橂䝁䅧杢療䝁䅷睢湂䡁䅫䅌杁䡁䅕䅤灂䝁䅷兡あ䝁䅫党穂䍁䅷䅉湂䝁䅅兢灂䝁䄴睚獁䍁䅁督㕂䡁䅍䅤求䝁䄰督杁䝁䅅杢歂䍁䅁杣求䝁䅷兙あ䝁䅕䅚杁䡁䅍兤睂䡁䅁䅢㕂䍁䅁睙潂䝁䅅兡畂䍁䅷䅉求䝁䅷党橂䡁䅑杣療䝁䄴兡橂䍁䅁督㕂䡁䅍䅤求䝁䄰督獁䍁䅁督㕂䡁䅍䅤求䝁䄰督獁䍁䅁睢灂䝁䅷䅉桂䝁䄴䅚杁䝁䅣兙穂䍁䅷䅉睂䡁䅉睢橂䝁䅕督穂䝁䅫杢湂䍁䅁杚桂䝁䅍兡獂䝁䅫䅤灂䝁䅕督獁䍁䅁䅣療䡁䅣党祂䍁䅁睚求䝁䄴党祂䝁䅅䅤灂䝁䄸杢杁䝁䅅督穂䝁䅕䅤穂䍁䅷䅉あ䝁䅕睙潂䝁䄴睢獂䝁䄸睚㕂䍁䅷䅉穂䡁䅫督あ䝁䅕兢穂䍁䅷䅉祂䝁䅕兙獂䍁䅁党穂䡁䅑兙あ䝁䅕䅌杁䝁䅙兡畂䝁䅅杢橂䝁䅫兙獂䍁䅁督求䡁䅉杤灂䝁䅍党穂䍁䅷䅉あ䡁䅉兙畂䡁䅍䅣療䡁䅉䅤桂䡁䅑兡療䝁䄴䅌杁䝁䅉兤穂䝁䅫杢求䡁䅍督杁䡁䅍党祂䡁䅙兡橂䝁䅕督獁䍁䅁䅤求䝁䅷党橂䝁䄸兢瑂䡁䅕杢灂䝁䅍兙あ䝁䅫睢畂䡁䅍䅌杁䝁䄰党歂䝁䅫兙獁䍁䅁兙畂䝁䅑䅉獂䝁䄸睚灂䡁䅍䅤灂䝁䅍督杁䡁䅍党橂䡁䅑睢祂䡁䅍杌杁䙁䅣兡あ䝁䅧兡畂䍁䅁䅤潂䝁䅕䅉灂䝁䄴䅚ㅂ䡁䅍䅤祂䝁䅫兙獂䍁䅁督求䝁䅍䅤療䡁䅉䅌杁䡁䅑䅡求䍁䅁杚灂䡁䅉兢杁䝁䅫杢㉂䝁䅕督あ䡁䅍䅉灂䝁䄴䅉瑂䝁䅅杢ㅂ䝁䅙兙橂䡁䅑兤祂䝁䅫杢湂䍁䅷䅉楂䡁䅕兡獂䝁䅑兡畂䝁䅣䅉睂䡁䅉睢歂䡁䅕睙あ䡁䅍䅌杁䡁䅁兙橂䝁䅳兙湂䝁䅫杢湂䍁䅷䅉橂䝁䅧党瑂䝁䅫睙桂䝁䅷督獁䍁䅁兢求䡁䅑兙獂䡁䅍䅉桂䝁䄴䅚杁䝁䄰兡畂䝁䅫杢湂䍁䅷䅉浂䝁䄸杣求䡁䅍䅤祂䡁䅫䅉桂䝁䄴䅚杁䡁䅁兙睂䝁䅕杣杁䡁䅁杣療䝁䅑兤橂䡁䅑督獁䍁䅁兙畂䝁䅑䅉灂䝁䄴䅚ㅂ䡁䅍䅤祂䝁䅫兙獂䍁䅁睙療䝁䄴督ㅂ䝁䄰兙楂䝁䅷党穂䍁䅁兙畂䝁䅑䅉穂䝁䅕杣㉂䝁䅫睙求䡁䅍杌杁䕁䅫杢杁䝁䅍睢畂䡁䅍兤瑂䝁䅕杣杁䝁䅅杢歂䍁䅁杣求䡁䅑兙灂䝁䅷䅉穂䝁䅕睙あ䝁䄸杣穂䍁䅷䅉灂䡁䅑䅉灂䝁䄴杤求䡁䅍䅤穂䍁䅁兡畂䍁䅁杚療䝁䄸䅚杁䝁䅅杢歂䍁䅁杙求䡁䅙党祂䝁䅅睚求䍁䅷䅉祂䝁䅕䅤桂䝁䅫䅢獁䍁䅁杣求䡁䅍䅤桂䡁䅕杣桂䝁䄴䅤穂䍁䅷䅉橂䝁䄸杢穂䡁䅕兢求䡁䅉䅉睂䡁䅉睢歂䡁䅕睙あ䡁䅍䅌杁䝁䅑睢瑂䝁䅕督あ䝁䅫睙杁䝁䅍睢畂䡁䅍兤瑂䡁䅁䅤灂䝁䄸杢獁䍁䅁睙療䝁䄴督ㅂ䝁䄰党祂䍁䅁督求䡁䅉杤灂䝁䅍党穂䍁䅷䅉睂䝁䅕杣穂䝁䄸杢桂䝁䅷䅉橂䝁䅅杣求䍁䅁䅣祂䝁䄸䅚ㅂ䝁䅍䅤穂䍁䅷䅉歂䝁䅫杣求䝁䅍䅤杁䝁䄰兙祂䝁䅳党あ䝁䅫杢湂䍁䅷䅉桂䝁䄴䅚杁䝁䅕䅚ㅂ䝁䅍兙あ䝁䅫睢畂䍁䄴䅉塂䝁䅫䅤潂䝁䅫杢杁䝁䅅党祂䝁䄸督睂䝁䅅睙求䍁䅷䅉歂䝁䅕杚求䝁䄴督求䍁䅷䅉楂䡁䅕督灂䝁䄴党穂䡁䅍䅉穂䝁䅕杣㉂䝁䅫睙求䡁䅍䅌杁䝁䅅杢歂䍁䅁睚療䡁䅙党祂䝁䄴兢求䝁䄴䅤杁䡁䅍党祂䡁䅙兡橂䝁䅕督杁䡁䅍党橂䡁䅑睢祂䡁䅍䅌杁䝁䅫䅤杁䡁䅍党求䝁䅳督杁䡁䅑睢杁䝁䅫杢㉂䝁䅕督あ䍁䅁兡畂䍁䅁䅚求䝁䅙党畂䡁䅍党杁䝁䅕䅢求䝁䅍䅤祂䝁䄸杢灂䝁䅍督獁䍁䅁兢桂䝁䄴兤浂䝁䅅睙あ䡁䅕杣灂䝁䄴睚杁䝁䅅杢歂䍁䅁督求䡁䅉杤灂䝁䅍党穂䍁䅷䅉湂䝁䄸杤求䡁䅉杢瑂䝁䅕杢あ䍁䅁睙療䝁䄴䅤祂䝁䅅睙あ䝁䅫杢湂䍁䅁兙畂䝁䅑䅉穂䝁䅕杣㉂䝁䅫睙求䡁䅍䅌杁䝁䅫杢浂䝁䄸杣瑂䝁䅅䅤灂䝁䄸杢杁䡁䅑党橂䝁䅧杢療䝁䅷睢湂䡁䅫䅌杁䝁䅑兡穂䡁䅑杣灂䝁䅉兤あ䝁䅫睢畂䍁䅁睙療䝁䄰䅣桂䝁䄴兡求䡁䅍杌杁䕁䅫杢杁䡁䅑党獂䝁䅕睙療䝁䄰兢ㅂ䝁䄴兡橂䝁䅅䅤灂䝁䄸杢杁䝁䅅杢歂䍁䅁兢求䝁䅑兡桂䍁䅁督求䝁䅍䅤療䡁䅉督獁䍁䅁兡あ䍁䅁兡畂䡁䅙党穂䡁䅑督杁䝁䅫杢杁䝁䅍兙楂䝁䅷党杁䙁䅑杖獁䍁䅁䅚灂䡁䅉党橂䡁䅑睢祂䝁䅫党穂䍁䅷䅉睂䡁䅕杙獂䝁䅫督潂䝁䅫杢湂䍁䅷䅉求䝁䄴䅤求䡁䅉䅤桂䝁䅫杢瑂䝁䅕杢あ䍁䅁兙畂䝁䅑䅉橂䝁䄸杢あ䝁䅕杢あ䍁䅁䅚求䝁䅷兡㉂䝁䅕杣㕂䍁䅁督求䡁䅉杤灂䝁䅍党穂䍁䅷䅉㍂䝁䅫杣求䝁䅷党穂䡁䅍䅉灂䝁䄴杚祂䝁䅅督あ䡁䅉兤橂䡁䅑兤祂䝁䅕睌穂䝁䅕杣㉂䝁䅫睙求䡁䅍䅌杁䝁䅙兡㑂䝁䅕䅚杁䝁䅷兡畂䝁䅕䅉畂䝁䅕䅤㍂䝁䄸杣牂䡁䅍䅌杁䡁䅍兙あ䝁䅕䅢獂䝁䅫䅤求䍁䅁督求䡁䅉杤灂䝁䅍党穂䍁䅷䅉楂䡁䅉睢桂䝁䅑杙桂䝁䄴䅚杁䝁䅅杢歂䍁䅁兓畂䡁䅑党祂䝁䄴党あ䍁䅷䅉桂䝁䄴䅚杁䝁䅫杢浂䡁䅉兙穂䡁䅑杣ㅂ䝁䅍䅤ㅂ䡁䅉党畁䍁䅁睖灂䡁䅑䅡灂䝁䄴䅉祂䝁䅕兙獂䍁䅁党穂䡁䅑兙あ䝁䅕䅌杁䡁䅑䅡求䍁䅁杚灂䡁䅉兢杁䝁䅫杢㉂䝁䅕督あ䡁䅍䅉灂䝁䄴䅉療䝁䅙杚灂䝁䅍党獁䍁䅁䅡療䡁䅑党獂䍁䅷䅉灂䝁䄴䅚ㅂ䡁䅍䅤祂䝁䅫兙獂䍁䅷䅉祂䝁䅕䅤桂䝁䅫䅢獁䍁䅁杚療䡁䅉䅉穂䝁䅅䅢求䍁䅁杣求䡁䅍兡歂䝁䅕杢あ䝁䅫兙獂䍁䅷䅉穂䡁䅑兤歂䝁䅕杢あ䍁䅁䅡療䡁䅕督灂䝁䄴睚獁䍁䅁䅡療䡁䅍䅣灂䡁䅑兙獂䝁䅫䅤㕂䍁䅷䅉瑂䡁䅕䅢あ䝁䅫杚桂䝁䄰兡獂䡁䅫䅉祂䝁䅕督灂䝁䅑党畂䡁䅑兡桂䝁䅷䅌杁䝁䅧睢瑂䝁䅕杙ㅂ䝁䅫䅢歂䝁䅫杢湂䍁䅁兙畂䝁䅑䅉楂䡁䅕兡獂䝁䅑兡畂䝁䅣䅉睂䡁䅉睢歂䡁䅕睙あ䡁䅍䅌杁䝁䅅杢歂䍁䅁督求䝁䄴兡療䡁䅉䅉獂䝁䅫杤灂䝁䄴睚杁䡁䅍党橂䡁䅑睢祂䡁䅍杌杁䙁䅑䅡求䍁䅁杚灂䡁䅉兢杁䡁䅍党求䝁䅳督杁䡁䅑睢杁䝁䄰兙牂䝁䅕䅉灂䝁䄴杤求䡁䅍䅤瑂䝁䅕杢あ䡁䅍䅉灂䝁䄴䅉湂䡁䅉睢㍂䝁䅫杢湂䍁䅁杙ㅂ䡁䅍兡畂䝁䅕督穂䍁䅁兡畂䝁䅍䅢ㅂ䝁䅑兡畂䝁䅣䅉あ䝁䅧睢穂䝁䅕䅉㍂䝁䅫䅤潂䍁䅁睢㉂䝁䅕杣獂䝁䅕杤求䡁䅉兙湂䝁䅕䅚杁䝁䅉兙獂䝁䅅杢橂䝁䅕䅉穂䝁䅧党求䡁䅑督畁䍁䅁䅖潂䝁䅕䅉浂䝁䅫杣瑂䍁䅁督求䝁䅕睡穂䍁䅁䅤療䍁䅁䅡療䝁䅷䅚杁䝁䅫䅤穂䍁䅁兡畂䡁䅙党穂䡁䅑兢求䝁䄴䅤穂䍁䅁杚療䡁䅉䅉浂䝁䄸兤祂䍁䅁䅤療䍁䅁督灂䡁䅧䅉㕂䝁䅕兙祂䡁䅍杌杁䕁䅫杢杁䡁䅑䅡求䍁䅁䅡求䝁䅅䅢あ䝁䅧睙桂䡁䅉党杁䡁䅍党橂䡁䅑睢祂䍁䅷䅉灂䡁䅑䅉灂䝁䄴杤求䡁䅍䅤穂䍁䅁兡畂䍁䅁䅡求䝁䅅䅢あ䝁䅧睙桂䡁䅉党杁䡁䅍党祂䡁䅙兡橂䝁䅕督獁䍁䅁睢ㅂ䡁䅑督療䡁䅕杣橂䝁䅫杢湂䍁䅁督求䡁䅉杤灂䝁䅍党穂䍁䅷䅉橂䝁䄸兢睂䝁䅅杢灂䝁䅕督杁䡁䅉兤畂䝁䄴兡畂䝁䅣䅉橂䝁䅷兡畂䝁䅫睙桂䝁䅷䅉あ䡁䅉兡桂䝁䅷督杁䝁䅙睢祂䍁䅁䅣潂䝁䅅杣瑂䝁䅅睙求䡁䅕䅤灂䝁䅍兙獂䍁䅁睙療䝁䄰䅣桂䝁䄴兡求䡁䅍䅌杁䝁䄰兙畂䝁䅅睚求䝁䅑䅉橂䝁䅅杣求䍁䅷䅉睂䝁䅧兙祂䝁䄰兙橂䝁䅕兤あ䝁䅫睙桂䝁䅷督獁䍁䅁䅣潂䝁䅅杣瑂䝁䅅睙求䡁䅕䅤灂䝁䅍兙獂䍁䅁杣求䝁䅷兙あ䝁䅕䅚杁䡁䅍党祂䡁䅙兡橂䝁䅕督獁䍁䅁䅡求䝁䅅䅢あ䝁䅧睙桂䡁䅉党杁䕁䅫䅖獁䍁䅁兢求䝁䅑兡橂䝁䅅䅢獁䍁䅁䅣祂䝁䄸䅚ㅂ䝁䅍䅤穂䍁䅷䅉桂䝁䄴䅚杁䝁䅑党㉂䝁䅫睙求䡁䅍杌杁䕁䅫䅤杁䡁䅍党求䝁䅳督杁䡁䅑睢杁䝁䅫杢㉂䝁䅕督あ䍁䅁兡畂䍁䅁睙療䝁䄰䅣桂䝁䄴兡求䡁䅍䅉楂䝁䅅督求䝁䅑䅉灂䝁䄴䅉呂䡁䅕杙瑁䙁䅍兙潂䝁䅅杣桂䝁䄴䅉浂䝁䄸睙ㅂ䡁䅍兡畂䝁䅣䅉療䝁䄴䅉䡂䝁䅧兙畂䝁䅅䅌杁䕁䅳党畂䡁䅫兙獁䍁䅁兔療䡁䅯兙瑂䝁䅉兡硂䡁䅕党獁䍁䅁村療䡁䅑督㍂䝁䅅杢桂䍁䅷䅉佂䝁䅫睚求䡁䅉兡桂䍁䅷䅉噂䝁䅣兙畂䝁䅑兙獁䍁䅁睖求䡁䅍䅤杁䕁䅅杚祂䝁䅫睙桂䍁䅷䅉佂䝁䄸杣あ䝁䅧䅉䉂䝁䅙杣灂䝁䅍兙杁䝁䅅杢歂䍁䅁睕療䡁䅕䅤潂䍁䅁兑浂䡁䅉兡橂䝁䅅䅉浂䝁䄸睙ㅂ䡁䅍兡畂䝁䅣䅉療䝁䄴䅉啂䝁䅅杢㙂䝁䅅杢灂䝁䅅䅉桂䝁䄴䅚杁䙁䅯兙瑂䝁䅉兡桂䑁䅳䅉䉂䡁䅍兡桂䍁䅁杚療䝁䅍兤穂䝁䅫杢湂䍁䅁睢畂䍁䅁䅕桂䝁䅳兡穂䡁䅑兙畂䍁䅷䅉䩂䝁䄴䅚灂䝁䅅䅌杁䙁䅍睢ㅂ䡁䅑䅡杁䕁䅕兙穂䡁䅑䅉䉂䡁䅍兡桂䍁䅷䅉䩂䝁䄴䅚療䝁䄴党穂䝁䅫兙獁䍁䅁䅕潂䝁䅫䅢灂䡁䅁䅣灂䝁䄴党穂䍁䅷䅉坂䝁䅫党あ䝁䄴兙瑂䍁䅷䅉䱂䝁䄸杣求䝁䅅䅌杁䝁䅅杢歂䍁䅁杓桂䡁䅁兙畂䑁䅳䅉䉂䡁䅕督あ䡁䅉兙獂䝁䅫兙㝁䍁䅁杔求䡁䅣䅉慂䝁䅕兙獂䝁䅅杢歂䑁䅳䅉䙂䡁䅕杣療䡁䅁党杁䝁䅙睢橂䡁䅕督灂䝁䄴睚杁䝁䄸杢杁䕁䅙杣桂䝁䄴睙求䍁䅷䅉䩂䡁䅑兙獂䡁䅫䅌杁䕁䅑党畂䝁䄰兙祂䝁䅳䅌杁䙁䅕杢灂䡁䅑党歂䍁䅁睓灂䝁䄴睚歂䝁䄸兢獁䍁䅁睒求䡁䅉兢桂䝁䄴入獁䍁䅁兑ㅂ䡁䅍䅤祂䝁䅫兙獁䍁䅁村求䝁䅷睚灂䡁䅕兢獁䍁䅁杒灂䝁䄴䅢桂䝁䄴䅚獁䍁䅁兓橂䝁䅕䅢桂䝁䄴䅚獁䍁䅁兓祂䝁䅕䅢桂䝁䄴䅚獁䍁䅁杔求䡁䅑䅡求䡁䅉䅢桂䝁䄴䅚穂䍁䅷䅉佂䝁䄸杣㍂䝁䅅入獁䍁䅁䅕療䡁䅉䅤ㅂ䝁䅣兙獂䍁䅷䅉呂䡁䅁兙灂䝁䄴䅌杁䕁䅉党畂䝁䅕䅢ㅂ䡁䅧䅉獁䍁䅁睕㍂䝁䅕䅚求䝁䄴䅌杁䙁䅍睤灂䡁䅑来求䡁䅉䅢桂䝁䄴䅚獁䍁䅁䅓ㅂ䝁䄴睚桂䡁䅉入獁䍁䅁䅕療䝁䅷兙畂䝁䅑䅌杁䝁䅅杢歂䍁䅁杕ㅂ䡁䅍督灂䝁䅅睏杁䕁䄰兡歂䝁䅑䅢求䍁䅁兒桂䡁䅍䅤杁䝁䅙睢橂䡁䅕督灂䝁䄴睚杁䝁䄸杢杁䕁䅉兙潂䡁䅉兙灂䝁䄴䅌杁䕁䅯睢祂䝁䅑兙畂䍁䅷䅉䱂䡁䅕睤桂䝁䅫䅤獁䍁䅁䅔求䝁䅉兙畂䝁䄸杢獁䍁䅁睔瑂䝁䅅杢獁䍁䅁兕桂䡁䅑兙祂䍁䅷䅉呂䝁䅅兤歂䝁䅫䅉䉂䡁䅉兙楂䝁䅫兙獁䍁䅁䅖ㅂ䡁䅉睡求䡁䅫䅌杁䝁䅅杢歂䍁䅁兖䉂䕁䅕睏杁䕁䄴睢祂䡁䅑䅡杁䕁䅅兢求䡁䅉兡橂䝁䅅䅉浂䝁䄸睙ㅂ䡁䅍兡畂䝁䅣䅉療䝁䄴䅉噂䝁䄴兡あ䝁䅕䅚杁䙁䅍䅤桂䡁䅑党穂䍁䅁睤潂䝁䅫睙潂䍁䅁杚ㅂ䡁䅉䅤潂䝁䅕杣杁䝁䅫杢㉂䝁䅕督あ䍁䅁兡畂䍁䅁睕療䡁䅕䅤潂䝁䅕兙穂䡁䅑党祂䝁䄴䅉噂䝁䄴兡あ䝁䅕䅚杁䙁䅍䅤桂䡁䅑党穂䍁䅷䅉啂䝁䅕䅥桂䡁䅍䅌杁䕁䅉睢穂䡁䅑睢畂䍁䅷䅉呂䝁䅅杢杁䕁䅙杣桂䝁䄴睙灂䡁䅍睙療䍁䅁村桂䡁䅫䅉䉂䡁䅉党桂䍁䅁兙畂䝁䅑䅉兂䝁䅅睙灂䝁䅙兡橂䍁䅁杔療䡁䅉䅤潂䡁䅣党穂䡁䅑睏杁䕁䅅督灂䝁䅅䅉兂䝁䅅睙灂䝁䅙兡橂䑁䅳䅉呂䝁䄸杤灂䝁䅕䅤杁䙁䅕杢灂䝁䄸杢獁䍁䅁睑求䝁䄴䅤祂䝁䅅䅢瑁䕁䅕兙穂䡁䅑党祂䝁䄴䅉䙂䡁䅕杣療䡁䅁党獁䍁䅁兙畂䝁䅑䅉䩂䡁䅍杣桂䝁䅕䅢㝁䍁䅁杔療䡁䅉䅚灂䝁䅍䅉祂䝁䅕睚灂䝁䄸杢㝁䍁䅁兙畂䝁䅑䅉呂䝁䄸兤あ䝁䅧䅉䉂䝁䄰党祂䝁䅫睙桂䍁䅁杚療䝁䅍兤穂䝁䅫杢湂䍁䅁睢畂䍁䅁兔求䡁䅧兡橂䝁䄸䅌杁䕁䅅杣湂䝁䅕杢あ䝁䅫杢桂䍁䅷䅉䍂䡁䅉兙㙂䝁䅫䅢獁䍁䅁睑潂䝁䅫䅢求䍁䅷䅉桂䝁䄴䅚杁䙁䅁党祂䡁䅕杌杁䙁䅑䅡求䍁䅁杚灂䡁䅉兢杁䡁䅍党求䝁䅳督杁䡁䅑睢杁䝁䅫杢㉂䝁䅕督あ䍁䅁兡畂䍁䅁杚療䝁䄸䅚獁䍁䅁杚灂䝁䄴兙畂䝁䅍兡桂䝁䅷䅌杁䝁䅅杢歂䍁䅁䅡求䝁䅅䅢あ䝁䅧睙桂䡁䅉党杁䝁䅫杢歂䡁䅕督あ䡁䅉兡求䡁䅍䅉灂䝁䄴䅉塂䝁䅕督あ䝁䅕杣畂䍁䅁睑潂䝁䅫杢桂䍁䄴䅉䩂䝁䄴䅉あ䝁䅧党杁䡁䅉党桂䝁䅷䅉求䡁䅍䅤桂䡁䅑党杁䡁䅍党橂䡁䅑睢祂䍁䅷䅉あ䝁䅧党杁䝁䅙兡祂䝁䄰䅉穂䝁䅕党牂䡁䅍䅉あ䝁䄸䅉灂䝁䄴杤求䡁䅍䅤杁䝁䅫杢杁䡁䅙兙祂䝁䅫睢ㅂ䡁䅍䅉獂䝁䄸睙桂䡁䅑兡療䝁䄴督杁䝁䅅睙祂䝁䄸督穂䍁䅁兒ㅂ䡁䅉睢睂䝁䅕䅉浂䝁䄸睙ㅂ䡁䅍兡畂䝁䅣䅉療䝁䄴䅉䝂䡁䅉兙畂䝁䅍党杁䝁䅅杢歂䍁䅁睑求䝁䄴䅤祂䝁䅅䅢杁䕁䅕兤祂䝁䄸䅣求䍁䅷䅉噂䝁䄴兡あ䝁䅕䅚杁䙁䅍䅤桂䡁䅑党穂䍁䅷䅉䉂䡁䅍兡桂䍁䅁杚療䝁䅍兤穂䝁䅫杢湂䍁䅁睢畂䍁䅁睑潂䝁䅫杢桂䍁䅷䅉桂䝁䄴䅚杁䕁䅷兙あ䝁䅫杢杁䕁䅅兢求䡁䅉兡橂䝁䅅杌杁䕁䅫䅤杁䡁䅑入睂䝁䅫睙桂䝁䅷䅢㕂䍁䅁兡畂䡁䅙党穂䡁䅑督杁䝁䅉党あ䡁䅣党求䝁䄴䅉歁䑁䅉杌祁䑁䅑䅉瑂䝁䅫䅢獂䝁䅫睢畂䍁䅁兙畂䝁䅑䅉歁䑁䅕䅍杁䝁䄰兡獂䝁䅷兡療䝁䄴䅉浂䝁䄸杣杁䡁䅙党畂䡁䅑兤祂䝁䅕䅉灂䝁䄴杤求䡁䅍䅤瑂䝁䅕杢あ䡁䅍䅉桂䝁䄴䅚杁䝁䅉党あ䡁䅣党求䝁䄴䅉歁䑁䅕䅍杁䝁䄰兡獂䝁䅷兡療䝁䄴䅉桂䝁䄴䅚杁䍁䅑杍杁䝁䅉兡獂䝁䅷兡療䝁䄴䅉浂䝁䄸杣杁䝁䅉兤㕂䝁䄸兤あ䡁䅍䅉灂䝁䄴䅉橂䝁䄸兢睂䝁䅅杢灂䝁䅕督杁䡁䅣兡あ䝁䅧䅉求䝁䄴䅤求䡁䅉䅣祂䝁䅫督求䍁䅁杤桂䝁䅷兤求䍁䅁睢浂䍁䅁杙求䡁䅑睤求䝁䅕杢杁䍁䅑睍硁䍁䄴兎㍁䍁䅁兢灂䝁䅷䅢灂䝁䄸杢杁䝁䅅杢歂䍁䅁䅊硁䑁䅁䅍睁䍁䅁兢灂䝁䅷䅢灂䝁䄸杢杁䝁䅅杢歂䍁䅁督桂䝁䅷党穂䍁䅁杤桂䝁䅷兤求䍁䅁睢浂䍁䅁䅊ㅁ䑁䅁䅉瑂䝁䅫䅢獂䝁䅫睢畂䍁䅁兙畂䝁䅑䅉歁䑁䅍䅍睁䍁䅁兢灂䝁䅷䅢灂䝁䄸杢畁䍁䅁兓あ䍁䅁督求䝁䅕睡穂䍁䅁䅤療䍁䅁兡畂䡁䅙党穂䡁䅑䅉灂䝁䄴䅉橂䝁䄸兢睂䝁䅅杢灂䝁䅕督杁䡁䅣兡あ䝁䅧䅉瑂䝁䅅杣牂䝁䅕䅤杁䝁䅍兙睂䝁䅫䅤桂䝁䅷兡㙂䝁䅅䅤灂䝁䄸杢杁䝁䅣杣求䝁䅅䅤求䡁䅉䅉あ䝁䅧兙畂䍁䅁䅊ㅁ䑁䅁䅉瑂䝁䅫䅢獂䝁䅫睢畂䍁䅁兙畂䝁䅑䅉䙂䕁䅉兓啂䕁䅑兑杁䝁䅉党あ䡁䅣党求䝁䄴䅉歁䑁䅕䅉瑂䝁䅫䅢獂䝁䅫睢畂䍁䅁䅤療䍁䅁䅊祁䑁䅕䅉瑂䝁䅫䅢獂䝁䅫睢畂䍁䄴䅉䩂䡁䅑䅉睂䡁䅉党浂䝁䅕杣穂䍁䅁䅤療䍁䅁䅤桂䝁䅳党杁䝁䅅䅉瑂䝁䅅条療䡁䅉兡あ䡁䅫䅉療䡁䅉䅉桂䍁䅁兢灂䝁䄴睢祂䝁䅫䅤㕂䍁䅁督あ䝁䅅睡求䍁䄴䅉塂䝁䅧兡獂䝁䅕䅉灂䝁䄴杤求䡁䅍䅤灂䝁䄴睚杁䝁䅫杢杁䕁䅯兙睂䝁䅅杢獁䍁䅁兡あ䍁䅁䅚療䝁䅕督杁䝁䄴睢あ䍁䅁兡畂䡁䅙党穂䡁䅑䅉灂䝁䄴䅉橂䝁䄸兢睂䝁䅅杢灂䝁䅕督杁䡁䅣兡あ䝁䅧䅉瑂䝁䄸杣求䍁䅁䅤潂䝁䅅杢杁䑁䅅䅌睁䑁䅁䅍杁䝁䅕兢睂䝁䅷睢㕂䝁䅕党穂䍁䅁兙畂䝁䅑䅉睂䡁䅉党浂䝁䅕杣穂䍁䅁睙療䝁䄰䅣桂䝁䄴兡求䡁䅍升杁䡁䅣睢祂䡁䅑䅡杁䝁䅉党あ䡁䅣党求䝁䄴䅉歁䑁䅅䅍睁䍁䅁兢灂䝁䅷䅢灂䝁䄸杢杁䝁䅅杢歂䍁䅁䅊硁䑁䅕䅍杁䝁䄰兡獂䝁䅷兡療䝁䄴杌杁䙁䅑䅡求䍁䅁杚灂䡁䅉兢杁䝁䄸杣灂䝁䅣兡畂䝁䅅䅤求䡁䅍䅌杁䡁䅍䅤祂䡁䅕睙あ䡁䅕杣求䡁䅍䅌杁䝁䅅杢歂䍁䅁兙橂䡁䅑督杁䝁䅅督杁䝁䅷党桂䝁䅑䅉求䡁䅅兤灂䡁䅑入杁䝁䅫杢㉂䝁䅕督あ䝁䄸杣杁䝁䅫杢杁䡁䅑䅡求䍁䅁䅤祂䝁䅅杢穂䝁䅅睙あ䝁䅫睢畂䡁䅍杌杁䙁䅑䅡求䍁䅁睑桂䡁䅉䅢㕂䝁䅷党杁䕁䅣杣療䡁䅕䅣杁䕁䅫杢橂䍁䄴䅉㍂䝁䅅督杁䝁䅙睢ㅂ䝁䄴䅚求䝁䅑䅉灂䝁䄴䅉硁䑁䅫䅏㍁䍁䅁兙畂䝁䅑䅉灂䡁䅍䅉楂䝁䅅督求䝁䅑䅉灂䝁䄴䅉塂䝁䅅督潂䝁䅫杢湂䡁䅑睢畂䍁䅷䅉䕂䝁䅫督あ䡁䅉兡橂䡁䅑䅉療䝁䅙䅉䑂䝁䄸䅢ㅂ䝁䄰杙灂䝁䅅䅉㍂䝁䅫䅤潂䍁䅁兙歂䝁䅑兡あ䝁䅫睢畂䝁䅅䅢杁䝁䄸杚浂䝁䅫睙求䡁䅍䅉桂䝁䅍杣療䡁䅍督杁䕁䄴睢祂䡁䅑䅡杁䕁䅅兢求䡁䅉兡橂䝁䅅䅌杁䙁䅍睢ㅂ䡁䅑䅡杁䕁䅅兢求䡁䅉兡橂䝁䅅䅌杁䕁䅅督灂䝁䅅䅌杁䕁䅅兤穂䡁䅑杣桂䝁䅷兡桂䍁䅁兙畂䝁䅑䅉䙂䡁䅕杣療䡁䅁党畁䅁䅁硅䅕䵁佯䅁啂䝁䅧党杁䕁䅍䅡桂䡁䅉䅢求䡁䅍䅉呂䝁䅍䅡㍂䝁䅅杙杁䕁䅍睢祂䡁䅁睢祂䝁䅅䅤灂䝁䄸杢獁䍁䅁䅤療䝁䅣党あ䝁䅧党祂䍁䅁睤灂䡁䅑䅡杁䝁䅫䅤穂䍁䅁督ㅂ䝁䅉督灂䝁䅑兡桂䡁䅉兡求䡁䅍䅌杁䝁䄸䅣求䡁䅉兙あ䝁䅕督杁䝁䅅督杁䝁䅅䅉穂䝁䅅杤灂䝁䄴睚穂䍁䅁兙畂䝁䅑䅉獂䝁䄸兙畂䍁䅁䅡療䝁䅷䅚灂䝁䄴睚杁䝁䅍睢瑂䡁䅁兙畂䡁䅫䅉あ䝁䅧兙あ䍁䅁䅣祂䝁䄸杤灂䝁䅑党穂䍁䅁睤求䝁䅅䅢あ䝁䅧䅉瑂</t>
  </si>
  <si>
    <t>䝁䅅杢桂䝁䅣党瑂䝁䅕杢あ䍁䅷䅉穂䝁䅕睙ㅂ䡁䅉兡あ䝁䅫党穂䍁䅁杙祂䝁䄸睡求䡁䅉兙湂䝁䅕䅌杁䝁䅉兙畂䝁䅳兡畂䝁䅣䅌杁䝁䅅督穂䝁䅕䅤杁䝁䄰兙畂䝁䅅睚求䝁䄰党畂䡁䅑䅌杁䝁䅍兤穂䡁䅑睢歂䡁䅫䅌杁䝁䅅杢歂䍁䅁杚灂䝁䄴兙畂䝁䅍兡桂䝁䅷䅉桂䝁䅑杤灂䡁䅍睢祂䡁䅫䅉穂䝁䅕杣㉂䝁䅫睙求䡁䅍䅉灂䝁䄴䅉あ䝁䅧党杁䙁䅕杢灂䡁䅑党歂䍁䅁睕あ䝁䅅䅤求䡁䅍䅉桂䝁䄴䅚杁䝁䅫杢あ䝁䅕杣畂䝁䅅䅤灂䝁䄸杢桂䝁䅷䅢㕂䍁䄴䅉啂䝁䅧党杁䝁䅍睢瑂䡁䅁兙畂䡁䅫䅉療䡁䅁党祂䝁䅅䅤求䡁䅍䅉灂䝁䄴䅉あ䡁䅣睢杁䡁䅍党湂䝁䄰党畂䡁䅑督獁䍁䅁兓畂䡁䅙党穂䡁䅑睢祂䍁䅁睕求䡁䅉杤灂䝁䅍党穂䍁䅁兙畂䝁䅑䅉䉂䝁䅑杤灂䡁䅍睢祂䍁䅁睕求䡁䅉杤灂䝁䅍党穂䍁䄴䅉䩂䡁䅑䅉療䝁䅙杚求䡁䅉督杁䝁䅉杣療䝁䅳党祂䝁䅅睚求䍁䅁兙橂䝁䅍睢ㅂ䝁䄴䅤穂䍁䅁睤灂䡁䅑䅡杁䝁䅕兣ㅂ䝁䅫䅤㕂䍁䅁兙畂䝁䅑䅉浂䝁䅫䅥求䝁䅑䅉灂䝁䄴睙療䝁䄰党杁䡁䅑杣桂䝁䅑兡畂䝁䅣䅌杁䝁䄰兙祂䝁䅣兡畂䍁䅁䅢求䝁䄴䅚灂䝁䄴睚獁䍁䅁睢睂䡁䅑兡療䝁䄴督杁䡁䅑杣桂䝁䅑兡畂䝁䅣䅌杁䝁䅙兤あ䡁䅕杣求䡁䅍䅉桂䝁䄴䅚杁䝁䅙睢祂䝁䅕䅥杁䡁䅑杣桂䝁䅑兡畂䝁䅣䅌杁䝁䅅杢歂䍁䅁睙桂䡁䅍䅡杁䝁䄰兙畂䝁䅅睚求䝁䄰党畂䡁䅑䅉橂䝁䅅䅣桂䝁䅉兡獂䝁䅫䅤灂䝁䅕督獁䍁䅁兡畂䝁䅍䅢ㅂ䝁䅑兡畂䝁䅣䅉橂䝁䅕杣あ䝁䅫杚灂䝁䅍兙あ䝁䅕督杁䝁䄸杚杁䝁䅑党睂䝁䄸督灂䡁䅑睏杁䡁䅑䅡灂䡁䅉䅚瑁䡁䅁兙祂䡁䅑入杁䝁䄰兤あ䡁䅕兙獂䍁䅁杚ㅂ䝁䄴䅚穂䍁䅁䅤潂䡁䅉睢ㅂ䝁䅣䅡杁䡁䅑䅡求䍁䅁兔ㅂ䡁䅑兤桂䝁䅷䅉䝂䡁䅕杢歂䍁䅁兔桂䡁䅉睡求䡁䅑䅣獂䝁䅅睙求䍁䅁兙畂䝁䅑䅉乂䡁䅕䅤ㅂ䝁䅅䅢杁䕁䅙兤畂䝁䅑䅉偂䝁䄴党呂䝁䄸兤祂䝁䅍党杁䡁䅍党祂䡁䅙兡橂䝁䅕䅌杁䝁䅅督杁䡁䅣党獂䝁䅷䅉桂䡁䅍䅉瑂䡁䅕䅤ㅂ䝁䅅䅢杁䝁䅙兤畂䝁䅑䅉あ䡁䅉兙歂䝁䅫杢湂䍁䅁兙畂䝁䅑䅉橂䝁䅷党桂䡁䅉兡畂䝁䅣䅉穂䝁䅕杣㉂䝁䅫睙求䡁䅍䅉あ䝁䄸䅉楂䡁䅉睢牂䝁䅕杣瑁䝁䅑党桂䝁䅷党祂䡁䅍睏杁䝁䅕䅥橂䝁䅧兙畂䝁䅣党瑁䡁䅑杣桂䝁䅑党歂䍁䅁杚ㅂ䝁䄴䅚穂䑁䅳䅉桂䝁䅑杤灂䡁䅍睢祂䡁䅫䅉穂䝁䄸䅢ㅂ䡁䅑兡療䝁䄴督杁䝁䅙睢祂䍁䅁兢桂䝁䄴兙湂䝁䅕䅚杁䡁䅁睢祂䡁䅑杚療䝁䅷兡療䡁䅍䅌杁䡁䅍党睂䝁䅅杣桂䡁䅑党獂䡁䅫䅉瑂䝁䅅杢桂䝁䅣党歂䍁䅁兙橂䝁䅍睢ㅂ䝁䄴䅤穂䍁䅷䅉橂䡁䅕督あ䝁䄸兢灂䡁䅯党歂䍁䅁䅣求䡁䅉督療䝁䄴兙獂䍁䅁兙歂䡁䅙兡橂䝁䅕䅉浂䝁䄸杣杁䡁䅑兙灂䝁䅷睢祂䝁䅕䅚杁䡁䅁睢祂䡁䅑杚療䝁䅷兡療䡁䅍䅌杁䡁䅍䅣求䝁䅍兡桂䝁䅷兡㙂䝁䅕䅚杁䡁䅁䅢桂䝁䄴杢灂䝁䄴睚獁䍁䅁兙畂䝁䅑䅉浂䡁䅕䅢獂䍁䄰䅤灂䝁䄰党杁䡁䅁睢祂䡁䅑杚療䝁䅷兡療䍁䅁兢桂䝁䄴兙湂䝁䅕兢求䝁䄴䅤㝁䍁䅁杙桂䝁䄴睡灂䝁䄴睚杁䡁䅁杣療䝁䅑兤橂䡁䅑督杁䝁䅍睢瑂䡁䅁杣灂䡁䅍兡畂䝁䅣䅉橂䝁䅧党橂䝁䅳兡畂䝁䅣䅉桂䝁䄴䅚杁䡁䅍兙㉂䝁䅫杢湂䡁䅍䅉桂䝁䅍睙療䡁䅕杢あ䡁䅍䅌杁䝁䅙兡祂䡁䅍䅤杁䝁䅷兡求䝁䄴䅉祂䝁䅕督灂䝁䅑党畂䡁䅑兡桂䝁䅷䅉祂䝁䅕兙獂䍁䅁党穂䡁䅑兙あ䝁䅕䅉瑂䝁䄸杣あ䝁䅣兙湂䝁䅕䅉獂䝁䄸兙畂䡁䅍䅌杁䝁䅧睢瑂䝁䅕䅉求䡁䅅兤灂䡁䅑入杁䝁䅷兡畂䝁䅕督杁䝁䄸杚杁䝁䅍杣求䝁䅑兡あ䍁䅷䅉桂䝁䄴䅚杁䡁䅁䅢求䝁䅑睚求䝁䅑䅉桂䡁䅍督求䡁䅑䅉獂䝁䅫杢求䡁䅍睏杁䝁䅅杢歂䍁䅁䅤祂䡁䅕督あ䍁䅁睙ㅂ䡁䅍䅤療䝁䅑入杁䡁䅍党祂䡁䅙兡橂䝁䅕督獁䍁䅁䅣求䡁䅉督療䝁䄴兙獂䍁䅁䅤祂䡁䅕督あ䍁䅁杣求䡁䅁睢祂䡁䅑兡畂䝁䅣䅉穂䝁䅕杣㉂䝁䅫睙求䡁䅍䅌杁䝁䅅杢歂䍁䅁兙歂䝁䄰兡畂䝁䅫督あ䡁䅉兙あ䝁䅫杤求䍁䅁䅤祂䡁䅕督あ䝁䅕党杁䡁䅍党祂䡁䅙兡橂䝁䅕督畁䍁䅁兓あ䍁䅁兙獂䡁䅍睢杁䡁䅁杣療䡁䅙兡歂䝁䅕督杁䝁䅑兡湂䝁䅫䅤桂䝁䅷䅉祂䝁䅕䅤灂䡁䅉党瑂䝁䅕杢あ䍁䅁睙桂䝁䅷睙ㅂ䝁䅷兙あ䝁䄸杣穂䑁䅳䅉灂䝁䄴䅤求䝁䅣杣桂䡁䅑党歂䍁䅁睤求䝁䅉兌獁䍁䅁兢療䝁䅉兡獂䝁䅕兌獁䍁䅁兙畂䝁䅑䅉穂䝁䄸杚あ䡁䅣兙祂䝁䅕兌楂䝁䅅督求䝁䅑䅉あ䡁䅉兙歂䝁䅫杢湂䍁䅁䅣獂䝁䅅䅤浂䝁䄸杣瑂䡁䅍䅌杁䡁䅉党桂䝁䅷兌あ䝁䅫兢求䍁䅁兢桂䡁䅉睡求䡁䅑䅉歂䝁䅅䅤桂䍁䅷䅉療䡁䅁䅤灂䝁䄸杢穂䍁䅁䅤祂䝁䅅䅚灂䝁䄴睚獁䍁䅁䅣祂䝁䅕兢灂䡁䅕兢杁䡁䅉党穂䝁䅕兙祂䝁䅍䅡獁䍁䅁兙畂䝁䅑䅉瑂䡁䅕䅢あ䝁䅫兌橂䝁䅧兙畂䝁䄴党獂䍁䅁兙橂䝁䅍党穂䡁䅍睏杁䡁䅍党獂䝁䅙兌穂䝁䅕杣㉂䝁䅫睙求䍁䅁党歂䡁䅕睙桂䡁䅑兡療䝁䄴䅉桂䝁䄴䅚杁䡁䅍兤睂䡁䅁睢祂䡁䅑䅉あ䝁䄸睢獂䡁䅍睏杁䝁䄸杢獂䝁䅫杢求䍁䅁杣求䡁䅍党桂䡁䅉睙潂䍁䅁兙畂䝁䅑䅉桂䝁䄴兙獂䡁䅫督灂䡁䅍䅉あ䝁䄸睢獂䡁䅍睏杁䝁䅕兣ㅂ䝁䅫䅤㕂䍁䅁睙療䝁䄰䅣求䝁䄴督桂䡁䅑兡療䝁䄴䅉睂䝁䅷兙畂䍁䅁督睂䝁䄸杢穂䝁䄸杣穂䍁䅁杚ㅂ䝁䅷䅢瑁䡁䅍党祂䡁䅙兡橂䝁䅕䅉祂䝁䅕睙療䡁䅉䅚牂䝁䅕党睂䝁䅫杢湂䍁䅁杚療䡁䅉䅉穂䡁䅑睢橂䝁䅳䅉睂䝁䅷兙畂䡁䅍䅌杁䡁䅍䅤療䝁䅍睡杁䝁䄸䅣あ䝁䅫睢畂䡁䅍䅌杁䡁䅉党穂䡁䅑杣灂䝁䅍䅤求䝁䅑䅉穂䡁䅑睢橂䝁䅳䅌杁䡁䅁党祂䝁䅙睢祂䝁䄰兙畂䝁䅍党杁䡁䅍䅡桂䡁䅉党穂䍁䅷䅉桂䝁䄴䅚杁䡁䅍䅤療䝁䅍睡杁䝁䅅䅣睂䡁䅉党橂䝁䅫兙あ䝁䅫睢畂䍁䅁杣灂䝁䅣䅡あ䡁䅍睏杁䡁䅉党あ䝁䅫杣求䝁䄰党畂䡁䅑䅉睂䝁䅷兙畂䍁䅁督求䡁䅉杤灂䝁䅍党穂䑁䅳䅉瑂䡁䅕䅤ㅂ䝁䅅䅢杁䝁䅙兤畂䝁䅑䅉橂䝁䅷党桂䡁䅉兡畂䝁䅣䅉穂䝁䅕杣㉂䝁䅫睙求䡁䅍睏杁䝁䅅杢歂䍁䅁兙歂䡁䅙兡穂䝁䄸杣杁䡁䅍党祂䡁䅙兡橂䝁䅕督獁䍁䅁兡畂䝁䅍䅢ㅂ䝁䅑兡畂䝁䅣䅉灂䝁䄴䅤求䡁䅉兙橂䡁䅑兡㉂䝁䅕䅉あ䝁䄸睢獂䡁䅍䅉桂䝁䄴䅚杁䝁䅕䅚ㅂ䝁䅍兙あ䝁䅫睢畂䝁䅅䅢杁䝁䅍睢畂䡁䅑党畂䡁䅑杌杁䙁䅑䅡求䍁䅁睑療䝁䄰䅣桂䝁䄴入杁䝁䄸䅣求䡁䅉兙あ䝁䅕督杁䡁䅑䅡祂䝁䄸兤湂䝁䅧䅉楂䡁䅉兙畂䝁䅍䅡杁䝁䄸杚浂䝁䅫睙求䡁䅍杌杁䙁䅑䅡求䍁䅁睑潂䝁䅅杣獂䝁䅕督杁䙁䅍睙潂䡁䅣兙楂䍁䅁睑療䡁䅉䅣療䡁䅉兙あ䝁䅫睢畂䍁䅁睤桂䡁䅍䅉浂䝁䄸兤畂䝁䅑党歂䍁䅁兡畂䍁䅁免㕁䑁䅣免杁䝁䅅杢歂䍁䅁兡穂䍁䅁䅡求䝁䅅䅚硂䡁䅕兙祂䡁䅑党祂䝁䅕䅚杁䝁䅫杢杁䙁䅣党穂䡁䅑䅢桂䝁䅳党獁䍁䅁䅖求䡁䅧兙穂䍁䄴䅁偃䅇䅁䅕䅑䙁䅑䅡求䍁䅁睑潂䝁䅕党穂䝁䅕睙桂䝁䅳党杁䕁䅙兙橂䡁䅑睢祂䡁䅫䅉䩂䝁䄴睙療䡁䅉䅣療䡁䅉兙あ䝁䅕䅚杁䝁䄸䅣求䡁䅉兙あ䝁䅕督杁䝁䅅杢歂䍁䅁䅢灂䝁䅍党畂䡁䅍党穂䍁䅁杣求䡁䅍䅤桂䡁䅕杣桂䝁䄴䅤穂䍁䅁兡畂䍁䅁䅤潂䝁䅕䅉噂䝁䄴兡あ䝁䅕䅚杁䙁䅍䅤桂䡁䅑党穂䍁䅁兙畂䝁䅑䅉䑂䝁䅅杢桂䝁䅑兙畁䍁䅁䅖潂䝁䅕䅉橂䝁䄸兢睂䝁䅅杢㕂䍁䅁睢睂䝁䅕杣桂䡁䅑党穂䍁䅁杙桂䝁䅳党祂䝁䅫党穂䍁䅁䅤潂䝁䅅䅤杁䡁䅁杣療䝁䅑兤橂䝁䅕䅉橂䝁䅧党求䡁䅍党橂䝁䅅睡求䡁䅍䅉桂䝁䄴䅚杁䝁䄸䅤潂䝁䅕杣杁䝁䅉兙牂䝁䅕䅚杁䡁䅁杣療䝁䅑兤橂䡁䅑督杁䝁䅙睢祂䍁䅁兡あ䡁䅍䅉祂䝁䅕督あ䝁䅅兤祂䝁䅅杢あ䡁䅍䅌杁䝁䅫杢あ䝁䅕杣畂䝁䅅䅤灂䝁䄸杢桂䝁䅷䅉獂䝁䅫睙求䝁䄴督求䝁䅕督獁䍁䅁䅤潂䝁䅫杣歂䍁䄰䅣桂䡁䅉䅤㕂䍁䅁杙桂䝁䅳党祂䡁䅫䅉橂䡁䅕督あ䝁䄸兢求䡁䅉督獁䍁䅁党㑂䡁䅑党祂䝁䄴兙獂䍁䅁杚療䝁䄸䅚穂䝁䅕杣㉂䝁䅫睙求䍁䅁睢睂䝁䅕杣桂䡁䅑睢祂䡁䅍䅌杁䡁䅉党あ䝁䅅兡獂䝁䅕杣穂䍁䅷䅉桂䝁䄴䅚杁䝁䅑兡穂䡁䅑杣灂䝁䅉兤あ䝁䄸杣穂䍁䄴䅉䩂䡁䅑䅉療䡁䅁党祂䝁䅅䅤求䡁䅍䅉祂䝁䅕督あ䝁䅅兤祂䝁䅅杢あ䡁䅍䅉ㅂ䝁䄴䅚求䡁䅉䅉あ䝁䅧党杁䝁䅉杣桂䝁䄴䅚穂䍁䅁睙療䝁䄰䅣祂䝁䅫督灂䝁䄴睚杁䙁䅑䅡求䍁䅁睑潂䝁䅕党穂䝁䅕睙桂䝁䅳党杁䕁䅙兙橂䡁䅑睢祂䡁䅫䅌杁䕁䄴睢祂䡁䅑䅡杁䕁䅫䅤桂䝁䅷兡桂䍁䅷䅉䝂䝁䅷睢㍂䝁䅕杣杁䕁䅍䅡灂䝁䅷䅚獁䍁䅁杒療䡁䅧䅉卂䝁䅕督あ䝁䅅兤祂䝁䅅杢あ䍁䅁睑療䝁䄴睙求䡁䅁䅤穂䍁䄴䅉啂䝁䅧党杁䕁䅍䅡求䝁䅕督求䝁䅍兙牂䝁䅕䅉䝂䝁䅅睙あ䝁䄸杣㕂䍁䅁兓畂䝁䅍睢祂䡁䅁睢祂䝁䅅䅤求䝁䅑䅉㍂䝁䅅督杁䝁䅙睢ㅂ䝁䄴䅚求䝁䅑䅉灂䝁䄴䅉硁䑁䅫睎祁䍁䅁兙畂䝁䅑䅉灂䡁䅍䅉潂䝁䅕兙歂䡁䅅兤桂䡁䅉䅤求䡁䅉党歂䍁䅁兡畂䍁䅁睑桂䝁䅷兙楂䝁䅅督桂䡁䅍䅌杁䕁䅍兙獂䝁䅫杚療䡁䅉杢灂䝁䅅杌䅁䝁夸䅁敃睂䅁䅖潂䝁䅕䅉䑂䝁䅧党浂䡁䅍睊杁䙁䅣兙祂䝁䅕䅡療䡁䅕督求䍁䅷䅉䩂䝁䄴睙畁䍁䅷䅉あ䝁䄸睚求䡁䅑䅡求䡁䅉䅉㍂䝁䅫䅤潂䍁䅁兡あ䡁䅍䅉穂䡁䅕杙穂䝁䅫䅚灂䝁䅅杣灂䝁䅕督獁䍁䅁䅚灂䡁䅍䅤祂䝁䅫杙ㅂ䡁䅑党穂䍁䅁督睂䝁䅕睙灂䝁䅅䅢あ䡁䅫䅉浂䝁䄸睢歂䍁䅁兙畂䝁䅑䅉橂䝁䅕杢あ䝁䅕杣瑁䝁䄸杚瑁䡁䅑䅡求䍁䄰䅣獂䝁䅅䅤求䍁䅁䅣祂䝁䄸䅚ㅂ䝁䅍䅤穂䍁䅁兡畂䍁䅁䅤潂䝁䅕䅉噂䝁䄴兡あ䝁䅕䅚杁䙁䅍䅤桂䡁䅑党穂䍁䅷䅉あ䝁䅧党杁䕁䄰兡歂䝁䅑䅢求䍁䅁兒桂䡁䅍䅤獁䍁䅁兙畂䝁䅑䅉䑂䝁䅅杢桂䝁䅑兙畁䍁䅁䅖潂䝁䅕䅉橂䝁䄸兢睂䝁䅅杢㕂䉁杫督杁䡁䅁杣療䝁䅑兤橂䡁䅑䅉睂䝁䄸杣あ䝁䅙睢獂䝁䅫睢杁䝁䅫杢橂䝁䅷兤歂䝁䅕督杁䡁䅍䅣求䝁䅍兡桂䝁䅷䅤㕂䍁䅁杚療䝁䄸䅚杁䡁䅁杣療䝁䅑兤橂䡁䅑督獁䍁䅁督ㅂ䝁䅍䅡杁䝁䅅督杁䝁䅅杣あ䝁䅫督桂䝁䄴䅉橂䝁䅧兙祂䝁䅍兤あ䝁䅕杣灂䝁䅕䅌杁䡁䅍䅣求䝁䅍兡桂䝁䅷䅤㕂䍁䅁睙潂䝁䅕党穂䝁䅕督獁䍁䅁兤畂䝁䅫兣ㅂ䝁䅕䅉療䝁䅫䅢穂䍁䅁兙畂䝁䅑䅉㉂䝁䅫杢求䝁䅣兙祂䡁䅍䅌杁䡁䅑杣ㅂ䝁䅙杚獂䝁䅕督獁䍁䅁睙桂䡁䅙兡桂䡁䅉䅌杁䝁䅍䅡療䝁䅍睢獂䝁䅅䅤求䍁䅷䅉桂䝁䄴䅚杁䡁䅁兙穂䡁䅑杣㕂䍁䅁䅣祂䝁䄸䅚ㅂ䝁䅍䅤穂䑁䅳䅉桂䝁䄴䅚杁䝁䅍党畂䡁䅑党祂䍁䄰睢浂䍁䄰䅤潂䝁䅕兌睂䝁䅷兙あ䝁䅕䅉睂䡁䅉睢歂䡁䅕睙あ䡁䅍䅉橂䝁䄸杢穂䝁䅫督あ䝁䅫杢湂䍁䅁睢浂䍁䅁睙ㅂ䡁䅍䅤療䝁䄰䅉橂䡁䅕䅤杁䝁䅉党求䝁䅙䅌杁䡁䅍党桂䝁䅙睢療䝁䅑䅌杁䝁䅅杢歂䍁䅁䅡療䡁䅉兢療䝁䄴党瑁䝁䅙杣求䝁䅕䅉睂䝁䄸兤獂䡁䅑杣㕂䍁䅷䅉桂䡁䅍䅉㍂䝁䅕䅢獂䍁䅁兙穂䍁䅁杙祂䝁䄸兙歂䝁䅷兡畂䝁䅕䅉浂䝁䄸睢歂䍁䅁䅣祂䝁䄸䅚ㅂ䝁䅍䅤穂䍁䅁睙療䝁䄰䅣祂䝁䅫督灂䝁䄴睚杁䝁䅍睢療䝁䅳兡畂䝁䅣䅉療䝁䅫䅢穂䍁䅷䅉楂䡁䅕䅤あ䝁䅕杣獁䍁䅁党湂䝁䅣督獁䍁䅁兢灂䝁䅷睡獁䍁䅁兙畂䝁䅑䅉浂䝁䅷睢ㅂ䡁䅉杌杁䙁䅑䅡求䍁䅁睙療䝁䄰䅣桂䝁䄴入杁䡁䅍党祂䡁䅙党穂䍁䅁兢求䝁䄴兤瑁䝁䅑杣灂䡁䅙党畂䍁䅁兡畂䝁䅑党睂䝁䅕杢歂䝁䅕杢あ䍁䅁杣求䡁䅍䅤桂䡁䅕杣桂䝁䄴䅤穂䍁䅷䅉浂䝁䅫杢求䍁䅁䅚灂䝁䄴兡畂䝁䅣䅉求䡁䅍䅤桂䝁䅉䅢灂䡁䅍䅡瑂䝁䅕杢あ䡁䅍䅌杁䝁䅍睢ㅂ䝁䄴䅤祂䡁䅫䅉橂䝁䅷兤楂䡁䅍䅌杁䝁䅧睢あ䝁䅕䅢穂䍁䅷䅉橂䝁䅅䅤求䡁䅉党祂䡁䅍䅌杁䝁䅍兤獂䝁䅫杢桂䡁䅉入杁䡁䅍睙潂䝁䄸睢獂䡁䅍䅌杁䝁䅉兙牂䝁䅕杣灂䝁䅕督獁䍁䅁䅣桂䡁䅑兡穂䡁䅍党祂䝁䅫党穂䍁䅷䅉橂䝁䅧睢橂䝁䄸䅢桂䡁䅑兡求䡁䅉督獁䍁䅁睙祂䡁䅕兡穂䝁䅕䅉獂䝁䅫杢求䡁䅍䅌杁䝁䅍兙穂䝁䅫杢療䡁䅍䅌杁䝁䅅杢歂䍁䅁督睂䝁䅕睙灂䝁䅅䅢あ䡁䅫䅉浂䝁䄸睢歂䍁䅁督あ䝁䄸杣求䡁䅍杌杁䕁䅫䅤杁䝁䄰兙祂䝁䅳党あ䡁䅍䅉灂䡁䅑督杁䝁䅍党畂䡁䅑党祂䍁䄰睢浂䍁䄰䅤潂䝁䅕兌睂䝁䅷兙あ䝁䅕䅉睂䡁䅉睢歂䡁䅕睙あ䡁䅍䅉歂䝁䅫杣求䝁䅍䅤獂䡁䅫䅉あ䝁䄸䅉橂䝁䄸杢穂䡁䅕兢求䡁䅉督杁䡁䅑䅡祂䝁䄸兤湂䝁䅧䅉桂䍁䅁兢桂䝁䅫䅢杁䝁䅅杢歂䍁䅁党瑁䝁䅍睢瑂䝁䄰党祂䝁䅍党杁䡁䅁䅢桂䡁䅑杚療䡁䅉兢畁䍁䅁䅖潂䝁䅕䅉䑂䝁䅧党浂䡁䅍睊杁䙁䅣兙祂䝁䅕䅡療䡁䅕督求䍁䅷䅉䩂䝁䄴睙畁䍁䅁睤桂䡁䅍䅉浂䝁䄸兤畂䝁䅑党歂䍁䅁兡畂䍁䅁免㕁䑁䅧兎杁䝁䅅杢歂䍁䅁兡穂䍁䅁䅡求䝁䅅䅚硂䡁䅕兙祂䡁䅑党祂䝁䅕䅚杁䝁䅫杢杁䙁䅉兡歂䝁䅣党浂䝁䅫党獂䝁䅑䅌杁䕁䅍睢畂䝁䄴党橂䡁䅑兡橂䡁䅕䅤畁䅁䅁䉊䅣䱁䭯䅁啂䝁䅧党杁䕁䅍䅡求䝁䄰睢ㅂ䡁䅉督杁䕁䅍睢瑂䡁䅁兙畂䡁䅫䅉睂䡁䅉睢㉂䝁䅫䅚求䡁䅍䅉睂䝁䅕杣浂䝁䄸杣瑂䝁䅅杢橂䝁䅕䅉橂䝁䅧党瑂䝁䅫睙桂䝁䅷督杁䝁䅫杢杁䕁䄴睢祂䡁䅑䅡杁䕁䅅兢求䡁䅉兡橂䝁䅅䅌杁䡁䅑䅡求䍁䅁兑穂䝁䅫兙杁䙁䅁兙橂䝁䅫杚灂䝁䅍䅌杁䕁䅕兤祂䝁䄸䅣求䍁䅷䅉あ䝁䅧党杁䕁䄰兡歂䝁䅑䅢求䍁䅁兒桂䡁䅍䅤獁䍁䅁兑浂䡁䅉兡橂䝁䅅䅌杁䝁䅅杢歂䍁䅁䅔桂䡁䅑兡畂䍁䅁兑瑂䝁䅕杣灂䝁䅍兙畁䍁䅁兓あ䍁䅁睢睂䝁䅕杣桂䡁䅑党穂䍁䅁䅤潂䡁䅉睢ㅂ䝁䅣䅡杁䡁䅑䅡祂䝁䅕党杁䡁䅍党湂䝁䄰党畂䡁䅑督㙁䍁䅁䅖灂䡁䅑兙畂䝁䅫兤瑂䍁䅁䅖求䝁䅍䅡畂䝁䄸䅢療䝁䅣兡求䡁䅍䅌杁䙁䅑䅡求䡁䅉兢桂䝁䅷䅉流䍁䅁睕睂䝁䅕睙灂䝁䅅䅢灂䡁䅯党歂䍁䅁睕療䝁䅷兤あ䝁䅫睢畂䡁䅍䅌杁䝁䅅杢歂䍁䅁兑歂䡁䅙兙畂䝁䅍党歂䍁䅁䅕求䡁䅉杚療䡁䅉兢桂䝁䄴睙求䍁䅁兔桂䡁䅑党祂䝁䅫兙獂䡁䅍杌杁䙁䅑䅡求䍁䅁䅖灂䡁䅑兙畂䝁䅫兤瑂䍁䅁䅖求䝁䅍䅡畂䝁䄸䅢療䝁䅣兡求䡁䅍䅉穂䝁䅕睚瑂䝁䅕杢あ䍁䅁䅣祂䝁䄸杤灂䝁䅑党穂䍁䅁䅖灂䕁䄸杍杁䡁䅁兡湂䝁䄰党畂䡁䅑䅉ㅂ䝁䄴䅚求䡁䅉䅉あ䝁䅧党杁䙁䅑兡瑁䙁䅁兤祂䝁䅕䅉楂䡁䅉兙畂䝁䅑䅉浂䝁䄸杣杁䝁䅑党獂䝁䅫杤求䡁䅉兡畂䝁䅣䅉㍂䝁䅧兡あ䝁䅕杢求䡁䅍督獁䍁䅁杙祂䝁䅫睚潂䡁䅑杢求䡁䅍督獁䍁䅁睢睂䝁䅅睙灂䡁䅑入獁䍁䅁䅚ㅂ䡁䅉兙楂䝁䅫䅢灂䡁䅑入獁䍁䅁党浂䝁䅙兡橂䝁䅫党畂䝁䅍入獁䍁䅁兙畂䝁䅑䅉睂䡁䅉睢あ䝁䅕睙あ䝁䅫睢畂䍁䅁兡畂䍁䅁杤桂䡁䅉兡療䡁䅕督杁䝁䄸杚杁䝁䅅䅣睂䝁䅷兡橂䝁䅅䅤灂䝁䄸杢穂䍁䅷䅉穂䡁䅕睙潂䍁䅁兙穂䍁䅁兙祂䝁䅍䅡灂䡁䅑党橂䡁䅑兤祂䝁䅅䅢杁䝁䅅杢歂䍁䅁兡畂䝁䅑兤穂䡁䅑杣灂䝁䅅䅢杁䝁䅍睢桂䡁䅑兡畂䝁䅣督獁䍁䅁杚獂䝁䅕䅥灂䝁䅉䅢求䍁䅁兙畂䝁䅑䅉祂䝁䅫睚灂䝁䅑䅉睂䝁䅷兙穂䡁䅑兡橂䍁䅁䅣桂䝁䅍睡桂䝁䅣兡畂䝁䅣䅌杁䡁䅁睢獂䡁䅫杤灂䝁䄴入獂䝁䅍䅡獂䝁䄸杣灂䝁䅑党獁䍁䅁䅢桂䝁䄰兡畂䝁䅅䅤求䍁䅁䅣桂䡁䅁党祂䡁䅍䅉ㅂ䡁䅍党歂䍁䅁杚療䡁䅉䅉浂䡁䅕杣畂䝁䅫䅤ㅂ䡁䅉党杁䝁䅅杢歂䍁䅁杙ㅂ䝁䅫䅢歂䝁䅫杢湂䍁䅁兢桂䡁䅑党祂䝁䅫兙獂䡁䅍䅌杁䝁䅍睢桂䡁䅑党歂䍁䅁䅣桂䡁䅁党祂䍁䅷䅉桂䝁䄴䅚杁䝁䅍睢桂䡁䅑党歂䍁䅁䅣桂䡁䅁党祂䝁䅉睢桂䡁䅉䅚杁䡁䅕督求䝁䅑䅉浂䝁䄸杣杁䡁䅁兙橂䝁䅳兙湂䝁䅫杢湂䍁䄴䅉啂䝁䅧党杁䙁䅑䅡求䡁䅉兢桂䝁䅷䅉流䍁䅁睕睂䝁䅕睙灂䝁䅅䅢灂䡁䅯党歂䍁䅁睕療䝁䅷兤あ䝁䅫睢畂䡁䅍䅉穂䝁䅕睚瑂䝁䅕杢あ䍁䅁睢浂䝁䅙党祂䡁䅍䅉療䝁䅙䅉祂䝁䅕杚祂䝁䅫睚求䡁䅉兙畂䡁䅑督獁䍁䅁䅤潂䝁䅕杣瑂䝁䅅䅢杁䝁䄰兙畂䝁䅅睚求䝁䄰党畂䡁䅑䅉穂䝁䄸䅢ㅂ䡁䅑兡療䝁䄴督獁䍁䅁䅣祂䝁䄸䅣求䝁䅷䅢桂䝁䄴䅤穂䍁䅷䅉浂䝁䄸兙瑂䍁䅁杙獂䝁䄸睤灂䝁䄴睚杁䝁䅅睚求䝁䄴䅤穂䍁䅷䅉桂䝁䄴䅚杁䡁䅍䅣求䝁䅍兡桂䝁䅷䅤㕂䍁䅁督療䝁䅷杤求䝁䄴䅤穂䍁䄴䅉啂䝁䅧党杁䕁䅅䅚㉂䝁䅅杢橂䝁䅕䅚杁䙁䅁党祂䝁䅙睢祂䝁䄰兙畂䝁䅍党杁䕁䄰兙あ䝁䅕杣灂䝁䅅䅢穂䍁䅁督求䝁䅣兢求䝁䄴䅤杁䡁䅁杣療䝁䅑兤橂䡁䅑督杁䡁䅁睢祂䡁䅑杚療䝁䅷兡療䍁䅁兡畂䝁䅍䅢ㅂ䝁䅑党穂䍁䅁杤桂䡁䅉兡療䡁䅕督杁䝁䅫杢歂䡁䅕督あ䡁䅉兡桂䝁䅷䅉祂䝁䅕督灂䝁䄴督獁䍁䅁督睂䝁䅕睙灂䝁䅅䅢あ䡁䅫䅉睂䡁䅉睢歂䡁䅕睙あ䡁䅍䅌杁䝁䄰党瑂䝁䅉杣桂䝁䄴党穂䍁䅷䅉桂䝁䄴䅚杁䝁䅍睢桂䡁䅑兡畂䝁䅣督杁䝁䅙睢祂䍁䅁党獂䝁䅕睙あ䡁䅉睢畂䝁䅫睙穂䍁䅷䅉橂䝁䄸兢瑂䡁䅕杢灂䝁䅍兙あ䝁䅫睢畂䡁䅍䅌杁䡁䅑杣桂䝁䄴督睂䝁䄸杣あ䝁䅅䅤灂䝁䄸杢獁䍁䅁睤灂䡁䅉党杁䝁䅅杢歂䍁䅁睙桂䝁䅉䅢求䍁䅷䅉求䝁䄴党祂䝁䅣入獁䍁䅁睢灂䝁䅷䅉桂䝁䄴䅚杁䝁䅣兙穂䍁䅷䅉桂䝁䄴䅚杁䝁䄰党歂䝁䅫睙桂䝁䅷䅌杁䝁䅅杢歂䍁䅁睢あ䝁䅧党祂䍁䅁兙睂䡁䅁䅢灂䝁䅍兙あ䝁䅫睢畂䡁䅍䅉ㅂ䝁䄴䅚求䡁䅉䅉あ䝁䅧党杁䝁䅕杚獂䝁䄸杢獁䍁䅁杖灂䡁䅑睢畂䍁䅷䅉䱂䡁䅉入あ䝁䄸䅥獁䍁䅁兙畂䝁䅑䅉佂䝁䅅杚灂䝁䄸杢杁䝁䅉杣桂䝁䄴䅚穂䍁䄴䅉啂䝁䅧党杁䝁䅍睢瑂䡁䅁兙畂䡁䅫䅉穂䝁䅕䅢獂䡁䅍䅉灂䡁䅑督杁䡁䅁杣療䝁䅑兤橂䡁䅑督杁䡁䅑䅡祂䝁䄸兤湂䝁䅧䅉歂䝁䅫杣求䝁䅍䅤杁䝁䅅杢歂䍁䅁兡畂䝁䅑兡祂䝁䅕睙あ䍁䅁睙潂䝁䅅杢畂䝁䅕䅢穂䍁䅷䅉桂䡁䅍䅉㍂䝁䅕䅢獂䍁䅁兙穂䍁䅁䅤潂䡁䅉睢ㅂ䝁䅣䅡杁䝁䅅䅉畂䝁䅕䅤㍂䝁䄸杣牂䍁䅁睢浂䍁䅁杣求䡁䅍党獂䝁䅷党祂䡁䅍䅉桂䝁䄴䅚杁䝁䅑兡穂䡁䅑杣灂䝁䅉兤あ䝁䄸杣穂䍁䄴䅉啂䝁䅧党杁䕁䅍䅡求䝁䄰睢ㅂ䡁䅉督杁䕁䅍睢瑂䡁䅁兙畂䡁䅫䅉㍂䝁䅅督杁䝁䅫杢橂䝁䄸杣睂䝁䄸杣桂䡁䅑党歂䍁䅁兡畂䍁䅁杍睁䑁䅅䅎杁䝁䅅杢歂䍁䅁兡穂䍁䅁䅡求䝁䅅䅚硂䡁䅕兙祂䡁䅑党祂䝁䅕䅚杁䝁䅫杢杁䙁䅣兡獂䝁䄰兡畂䝁䅣䅤療䝁䄴䅌杁䕁䅑党獂䝁䅅睤桂䡁䅉党畁䅁䅁䉫䅧䝁䱉䅁啂䝁䅧党杁䕁䅍兡湂䝁䄴兙杁䕁䅣杣療䡁䅕䅣獁䍁䅁䅤療䝁䅣党あ䝁䅧党祂䍁䅁睤灂䡁䅑䅡杁䝁䅫䅤穂䍁䅁督ㅂ䝁䅉督灂䝁䅑兡桂䡁䅉兡求䡁䅍䅌杁䡁䅁杣療䡁䅙兡歂䝁䅕督杁䝁䅫杢穂䡁䅕杣桂䝁䄴睙求䍁䅁兙畂䝁䅑䅉祂䝁䅕䅢桂䡁䅑党歂䍁䅁䅣祂䝁䄸䅚ㅂ䝁䅍䅤穂䍁䅁兙畂䝁䅑䅉穂䝁䅕杣㉂䝁䅫睙求䡁䅍䅉灂䝁䄴䅉あ䝁䅧党杁䙁䅕杢灂䡁䅑党歂䍁䅁睕あ䝁䅅䅤求䡁䅍杌杁䕁䅫䅤穂䍁䅁兒㉂䝁䅕杣畂䝁䄸杣あ䝁䅧䅉䥂䝁䅕兙獂䡁䅑䅡杁䙁䅍党祂䡁䅙兡橂䝁䅕督杁䡁䅍党湂䝁䄰党畂䡁䅑䅉睂䡁䅉睢㉂䝁䅫䅚求䡁䅍䅉桂䍁䅁杣桂䝁䄴睚求䍁䅁睢浂䍁䅁睙療䝁䄸杣歂䝁䅫杢桂䡁䅑党歂䍁䅁兙畂䝁䅑䅉睂䝁䄸兡畂䡁䅑䅉穂䝁䄸䅢ㅂ䡁䅑兡療䝁䄴䅉潂䝁䅕兙獂䡁䅑䅡杁䡁䅍党祂䡁䅙兡橂䝁䅕督獁䍁䅁兡畂䝁䅍䅢ㅂ䝁䅑兡畂䝁䅣䅉睂䝁䅧兙祂䝁䄰兙橂䡁䅫䅉楂䝁䅕杢求䝁䅙兡あ䡁䅍䅌杁䝁䅧睢瑂䝁䅕䅉歂䝁䅕䅢灂䡁䅙党祂䡁䅫䅉睂䝁䅧兙祂䝁䄰兙橂䡁䅫䅌杁䡁䅍䅣求䝁䅍兡桂䝁䅷䅤㕂䍁䅁䅣潂䝁䅅杣瑂䝁䅅睙㕂䍁䅷䅉歂䝁䅫督あ䡁䅉兡楂䡁䅕䅤灂䝁䄸杢獁䍁䅁兙畂䝁䅑䅉橂䝁䅅杣求䍁䅁䅚求䝁䅷兡㉂䝁䅕杣㕂䍁䅁兙畂䝁䅑䅉瑂䝁䅅杢桂䝁䅣党瑂䝁䅕杢あ䍁䅁督療䝁䅷兤あ䝁䅫睢畂䡁䅍䅉あ䝁䄸䅉潂䝁䅕兙獂䡁䅑䅡杁䡁䅁䅢桂䝁䄴督獁䍁䅁党瑂䡁䅁䅢療䡁䅫党祂䡁䅍䅌杁䝁䅣睢㉂䝁䅕杣畂䝁䄰党畂䡁䅑䅉療䡁䅉睚桂䝁䄴兡㙂䝁䅅䅤灂䝁䄸杢穂䍁䅷䅉桂䝁䄴䅚杁䝁䅧党桂䝁䅷䅤潂䍁䅁睙桂䡁䅉党杁䡁䅁杣療䡁䅙兡歂䝁䅕杣穂䍁䄴䅉啂䝁䅧党杁䝁䅍睢瑂䡁䅁兙畂䡁䅫升穂䍁䅁睑灂䝁䅣杢桂䍁䅁䅓求䝁䅅䅢あ䝁䅧睙桂䡁䅉党杁䡁䅍党湂䝁䄰党畂䡁䅑䅉療䝁䅙杚求䡁䅉督杁䝁䄰党歂䝁䅫睙桂䝁䅷䅌杁䡁䅁䅡桂䡁䅉兢桂䝁䅍入獁䍁䅁杙求䝁䅧兙㉂䝁䅫睢祂䝁䅅䅢杁䝁䅧党桂䝁䅷䅤潂䍁䅷䅉歂䝁䅕杢あ䝁䅅䅢獁䍁䅁兙畂䝁䅑䅉療䡁䅑䅡求䡁䅉䅉睂䡁䅉睢歂䡁䅕睙あ䡁䅍䅉桂䝁䄴䅚杁䡁䅍党祂䡁䅙兡橂䝁䅕督杁䝁䅙睢祂䍁䅁兡畂䡁䅍兤祂䝁䅕䅚杁䝁䅅杢歂䍁䅁督求䝁䅷杚瑁䝁䅫杢穂䡁䅕杣求䝁䅑䅉橂䡁䅕督あ䝁䄸兢求䡁䅉督㝁䍁䅁兔求䝁䅑兡橂䝁䅅杣求䍁䅁兑歂䡁䅙兙畂䡁䅑兙湂䝁䅕䅌杁䕁䄰党歂䝁䅫睙桂䡁䅉党杁䙁䅍兤睂䡁䅁䅢求䝁䄰党畂䡁䅑䅌杁䝁䅅杢歂䍁䅁兔求䝁䅑兡橂䝁䅅杣求䍁䅁䅕桂䡁䅉䅤杁䕁䅑䅉睂䝁䅷兙畂䡁䅍䅉浂䝁䄸杣杁䡁䅍党畂䝁䅫睢祂䡁䅍䅌杁䝁䅅督杁䡁䅣党獂䝁䅷䅉桂䡁䅍䅉灂䝁䄴䅚灂䡁䅙兡歂䡁䅕兙獂䍁䅁䅡求䝁䅅䅢あ䝁䅧䅉灂䝁䄴督ㅂ䡁䅉兙畂䝁䅍党杁䡁䅁䅢桂䝁䄴督㝁䍁䅁兙畂䝁䅑䅉潂䝁䅕兙獂䡁䅑䅡杁䝁䅍兙祂䝁䅕䅉橂䝁䄸杤求䡁䅉兙湂䝁䅕䅉灂䝁䄴䅉灂䡁䅑督杁䝁䅫杢あ䝁䅕杣畂䝁䅅䅤灂䝁䄸杢桂䝁䅷䅉瑂䝁䅅杣牂䝁䅕䅤穂䍁䅷䅉桂䡁䅍䅉㍂䝁䅕䅢獂䍁䅁兙穂䍁䅁䅡求䝁䅅䅢あ䝁䅧䅉橂䝁䅅杣求䍁䅁杙求䝁䄴党浂䝁䅫䅤穂䍁䅁杚療䡁䅉䅉瑂䝁䄸杙灂䝁䅷党杁䝁䅫杢歂䝁䅫杤灂䝁䅑兤桂䝁䅷督杁䝁䅅杢歂䍁䅁党瑂䡁䅁䅢療䡁䅫党求䡁䅍䅉療䝁䅙䅉瑂䡁䅕䅢あ䝁䅫杢桂䡁䅑兡療䝁䄴兙獂䍁䅁睢祂䝁䅣兙畂䝁䅫来桂䡁䅑兡療䝁䄴督畁䍁䅁兓畂䍁䅁兙歂䝁䅑兡あ䝁䅫睢畂䍁䅷䅉灂䡁䅑䅉療䝁䅙杚求䡁䅉督杁䡁䅁党祂䝁䄰兙畂䝁䅕杢あ䍁䅁兡畂䡁䅍兤祂䝁䅅杢橂䝁䅕䅉橂䝁䄸杢あ䡁䅉兙橂䡁䅑督杁䡁䅍睢獂䝁䅑䅉あ䝁䄸䅉橂䝁䄸杣睂䝁䄸杣桂䡁䅑兡療䝁䄴督杁䡁䅑睢杁䡁䅁杣療䡁䅙兡歂䝁䅕䅉橂䝁䄸杤求䡁䅉兙湂䝁䅕䅉療䝁䄴䅉あ䝁䅧党杁䝁䅷兡㉂䝁䅕督杁䝁䄸杚杁䝁䅍党祂䡁䅑兙灂䝁䄴䅉求䝁䄰䅣獂䝁䄸入求䝁䅕督杁䝁䅙睢祂䍁䅁杚灂䝁䄴兙畂䝁䅍兡畂䝁䅣䅉求䝁䄰䅣獂䝁䄸入求䡁䅉兌睂䝁䅅兡歂䍁䅁杚ㅂ䡁䅑兤祂䝁䅕䅉楂䝁䅕杢求䝁䅙兡あ䍁䅁睢楂䝁䅷兡湂䝁䅅䅤灂䝁䄸杢穂䍁䄴䅉啂䝁䅧党杁䝁䅍睢瑂䡁䅁兙畂䡁䅫䅉歂䝁䅫督あ䡁䅉兡楂䡁䅕䅤求䡁䅍䅉灂䡁䅑督杁䡁䅁杣療䝁䅑兤橂䡁䅑督杁䝁䅅杢歂䍁䅁督求䡁䅉杤灂䝁䅍党穂䍁䅁䅤潂䡁䅉睢ㅂ䝁䅣䅡杁䝁䅫杢穂䡁䅕杣桂䝁䄴睙求䍁䅁杙祂䝁䄸睡求䡁䅉督杁䝁䅅杢歂䍁䅁睙療䝁䄴督ㅂ䝁䅷䅤桂䝁䄴䅤穂䑁䅳䅉歂䝁䅫杣求䝁䅍䅤獂䡁䅫䅉あ䝁䄸䅉求䝁䄰䅣獂䝁䄸入求䡁䅉督獁䍁䅁兤畂䝁䅫睢畂䡁䅍䅉桂䝁䄴䅚杁䝁䄸䅤潂䝁䅕杣杁䝁䅣杣療䡁䅕䅣穂䍁䅷䅉療䡁䅉䅉灂䝁䄴䅚灂䡁䅙兡歂䡁䅕兙獂䡁䅍睏杁䝁䅅杢歂䍁䅁䅣祂䝁䅫杤桂䡁䅑党杁䝁䅅杢歂䍁䅁䅣ㅂ䝁䅉䅢灂䝁䅍䅉求䡁䅧睙潂䝁䅅杢湂䝁䅕督畁䍁䅁䅖潂䝁䅕䅉橂䝁䄸兢睂䝁䅅杢㕂䍁䅁睤桂䡁䅍䅉浂䝁䄸杣瑂䝁䅕杣獂䡁䅫䅉牂䝁䄴睢㍂䝁䄴䅉桂䡁䅍䅉䑂䝁䅫睚畂䝁䅅䅉䑂䝁䄸杣睂䝁䄸杣桂䡁䅑兡療䝁䄴䅉桂䝁䄴䅚杁䝁䅍䅡桂䝁䄴睚求䝁䅑䅉灂䡁䅑督杁䝁䄴兙瑂䝁䅕䅉あ䝁䄸䅉啂䝁䅧党杁䕁䅍兡湂䝁䄴兙杁䕁䅣杣療䡁䅕䅣杁䝁䅫杢杁䕁䅙党楂䡁䅉兤桂䡁䅉入杁䑁䅉䅍祁䑁䅍杌杁䙁䅑䅡求䍁䅁睑灂䝁䅣杢桂䍁䅁睒祂䝁䄸兤睂䍁䅁睤桂䡁䅍䅉浂䝁䄸兤畂䝁䅑党歂䍁䅁兡畂䍁䅁免㍁䑁䅫杍杁䝁䅅杢歂䍁䅁兡穂䍁䅁䅡求䝁䅅䅚硂䡁䅕兙祂䡁䅑党祂䝁䅕䅚杁䝁䅫杢杁䕁䅉䅢療䝁䄸兢浂䝁䅫党獂䝁䅑䅌杁䕁䅍睢畂䝁䄴党橂䡁䅑兡橂䡁䅕䅤畁䅁䅁剧䅣䝁偑䅁啂䝁䅧党杁䕁䅍䅢療䡁䅉睢㑂䍁䅁睑療䝁䄰䅣桂䝁䄴入杁䝁䅕杢湂䝁䅅睚求䡁䅍䅉灂䝁䄴䅉あ䝁䅧党杁䝁䄰兙畂䡁䅕杚桂䝁䅍䅤ㅂ䡁䅉党杁䝁䅅杢歂䍁䅁兢桂䡁䅉睡求䡁䅑兡畂䝁䅣䅉療䝁䅙䅉橂䝁䄸杢穂䡁䅕兢求䡁䅉䅉桂䝁䄴䅚杁䡁䅁杣療䝁䅙党穂䡁䅍兡療䝁䄴兙獂䍁䅁䅣祂䝁䄸䅚ㅂ䝁䅍䅤穂䍁䅁睤療䡁䅉䅢歂䡁䅣兡歂䝁䅕杌杁䕁䅫䅤杁䝁䄸䅣求䡁䅉兙あ䝁䅕督杁䡁䅑䅡祂䝁䄸兤湂䝁䅧䅉浂䝁䄸兤祂䍁䅁督求䝁䅣兢求䝁䄴䅤穂䑁䅯䅉䥂䝁䅕兙獂䡁䅑䅡杁䝁䅅杢歂䍁䅁睖求䝁䅷䅢畂䝁䅕督穂䍁䅷䅉䥂䝁䄸兤穂䝁䅕䅡療䝁䅷䅚獁䍁䅁䅔灂䝁䅙党穂䡁䅑入獂䝁䅕䅌杁䝁䅅杢歂䍁䅁兓畂䡁䅑党祂䝁䄴兙あ䝁䅫睢畂䝁䅅䅢畁䍁䅁䅖潂䝁䅕䅉䥂䝁䅕兙獂䡁䅑䅡杁䝁䅅杢歂䍁䅁睖求䝁䅷䅢畂䝁䅕督穂䍁䅁督求䝁䅣兢求䝁䄴䅤杁䝁䄸杚浂䝁䅕杣穂䍁䅁䅡療䝁䄰党杁䝁䅍兙祂䝁䅕䅉橂䝁䅷党桂䝁䄴兡畂䝁䅣䅉桂䝁䄴䅚杁䝁䅑兡穂䝁䅫杢浂䝁䅕睙あ䝁䅫杢湂䍁䅁䅣祂䝁䄸䅚ㅂ䝁䅍䅤穂䍁䅷䅉楂䝁䅷党桂䝁䅍䅡獁䍁䅁睙獂䝁䄸睚杁䡁䅉党瑂䝁䄸杤求䡁䅉督獁䍁䅁兙畂䝁䅑䅉獂䝁䅅兤畂䝁䅑杣㕂䍁䅁兙歂䝁䅑兡あ䝁䅫杤求䡁䅍䅌杁䡁䅁杣灂䝁䄰兙祂䝁䅫䅢㕂䍁䅁兤畂䝁䅑党祂䍁䅁䅤潂䝁䅕䅉䑂䝁䅷睢祂䝁䄸䅥獁䍁䅁睑獂䝁䄸杣療䡁䅧杍獁䍁䅁䅕灂䝁䄴党瑁䙁䅍睢獂䍁䅷䅉呂䝁䅍党畂䡁䅑兡㉂䝁䅅䅌杁䙁䅑兡獂䝁䅕䅥獁䍁䅁䅔灂䡁䅅兤灂䝁䅑兌兂䝁䅷兤瑂䡁䅉䅌杁䙁䅁睢求䡁䅑䅤獁䍁䅁兙畂䝁䅑䅉䝂䝁䄸杣瑂䡁䅕䅢桂䍁䅁䅎睁䑁䅫䅉楂䡁䅉兙畂䝁䅑督㝁䍁䅁䅣祂䝁䄸杚求䡁䅍督灂䝁䄸杢桂䝁䅷䅉橂䝁䅷党桂䝁䄴兡畂䝁䅣䅉桂䝁䄴䅚杁䝁䅑兡穂䝁䅫杢浂䝁䅕睙あ䝁䅫杢湂䍁䅁䅣祂䝁䄸䅚ㅂ䝁䅍䅤穂䍁䅁兤畂䝁䅑党祂䍁䅁䅤潂䝁䅕䅉䑂䝁䅷睢祂䝁䄸䅥兂䡁䅉睢杁䝁䅅杢歂䍁䅁睑獂䝁䄸杣療䡁䅧䅉䥂䝁䅕兙獂䡁䅑䅡橂䝁䅅杣求䍁䅁杙祂䝁䅅杢歂䡁䅍睏杁䡁䅁杣療䝁䅙党穂䡁䅍兡療䝁䄴兙獂䍁䅁杚療䝁䄸䅚杁䡁䅍党祂䡁䅙兡橂䝁䅕䅉睂䡁䅉睢歂䡁䅕睙あ䡁䅍䅉ㅂ䝁䄴䅚求䡁䅉䅉あ䝁䅧党杁䕁䅧兡歂䝁䅑党畂䍁䅁杖桂䝁䅷䅢求䡁䅫䅉楂䡁䅉兙畂䝁䅑䅉灂䝁䄴䅉あ䝁䅧党杁䙁䅕杢灂䡁䅑党歂䍁䅁睕あ䝁䅅䅤求䡁䅍杌杁䙁䅑䅡求䍁䅁䅓療䡁䅕督求䝁䅧睢獂䝁䅑䅉穂䝁䅕睚瑂䝁䅕杢あ䍁䅁䅣祂䝁䄸杤灂䝁䅑党穂䍁䅁睙桂䡁䅑䅉獂䝁䅫䅤あ䝁䅕杣杁䡁䅁杣療䝁䅑兤橂䡁䅑督杁䡁䅕杢歂䝁䅕杣杁䡁䅑䅡求䍁䅁杒祂䝁䅕督潂䍁䅁睕あ䝁䅕䅣杁䝁䅅杢歂䍁䅁睕橂䝁䄸睢睂䍁䅁兑㍂䝁䅅入杁䝁䅉杣桂䝁䄴䅚穂䑁䅳䅉楂䝁䅅睚穂䍁䅁兙畂䝁䅑䅉㍂䡁䅉兙睂䡁䅍䅉ㅂ䝁䄴䅚求䡁䅉䅉あ䝁䅧党杁䕁䅣䅢桂䝁䅑䅉楂䡁䅉兙畂䝁䅑睏杁䝁䅅杢歂䍁䅁睚祂䝁䅫䅢獂䝁䅫杢湂䍁䅁䅣祂䝁䄸䅚ㅂ䝁䅍䅤穂䍁䅁兤畂䝁䅑党祂䍁䅁䅤潂䝁䅕䅉䱂䝁䅫杢湂䡁䅍杚療䡁䅉䅚杁䝁䅉杣桂䝁䄴䅚杁䝁䅫杢杁䡁䅑䅡求䍁䅁兖畂䝁䅫䅤求䝁䅑䅉呂䡁䅑兙あ䝁䅕督畁䍁䅁䅖潂䝁䅕䅉䵂䝁䅫杚求䡁䅍䅤㕂䝁䅷党杁䡁䅍党湂䝁䄰党畂䡁䅑䅉療䝁䅙杚求䡁䅉督杁䝁䅑杣求䡁䅍督灂䝁䄴睚穂䍁䅷䅉歂䝁䅫䅣穂䍁䅷䅉穂䝁䅕兙穂䝁䄸杢灂䝁䄴睚穂䍁䅷䅉桂䝁䄴䅚杁䡁䅍兙ㅂ䝁䅍党穂䍁䅁䅣祂䝁䅫兢桂䡁䅉兡獂䡁䅫䅉ㅂ䝁䄴䅚求䡁䅉䅉あ䝁䅧党杁䕁䅧兡歂䝁䅑党畂䍁䅁杖桂䝁䅷䅢求䡁䅫䅉楂䡁䅉兙畂䝁䅑睏杁䡁䅣兙あ䝁䅕杣瑁䝁䅙兡獂䡁䅑杣桂䡁䅑兡療䝁䄴䅉睂䡁䅉睢歂䡁䅕睙あ䡁䅍䅉ㅂ䝁䄴䅚求䡁䅉䅉あ䝁䅧党杁䕁䅉杣灂䡁䅑兙杁䝁䅉杣桂䝁䄴䅚㝁䍁䅁兙畂䝁䅑䅉畂䝁䅅䅤ㅂ䡁䅉兙獂䍁䅁䅣求䡁䅉督療䝁䄴兙獂䍁䅁睙桂䡁䅉党杁䡁䅁杣療䝁䅑兤橂䡁䅑督杁䡁䅕杢歂䝁䅕杣杁䡁䅑䅡求䍁䅁村ㅂ䡁䅉䅤婁䡉䅍䅉䍂䝁䅕党穂䍁䅁杙祂䝁䅅杢歂䍁䅁兡畂䍁䅁䅤潂䝁䅕䅉噂䝁䄴兡あ䝁䅕䅚杁䙁䅍䅤桂䡁䅑党穂䍁䄴䅉啂䝁䅧党杁䕁䅫杢あ䝁䅕杣畂䝁䅅䅤灂䝁䄸杢桂䝁䅷䅉穂䝁䅕睚瑂䝁䅕杢あ䍁䅁䅣祂䝁䄸杤灂䝁䅑党穂䍁䅁䅢桂䡁䅕杢歂䡁䅉入杁䝁䅅䅚歂䝁䅫䅤灂䡁䅙党穂䍁䅷䅉潂䝁䄸兢求䍁䅁睙桂䡁䅉党杁䡁䅁杣療䝁䅑兤橂䡁䅑督獁䍁䅁杙桂䝁䅣督杁䝁䅅杢歂䍁䅁睤祂䝁䅅䅣穂䍁䅷䅉橂䝁䅅䅤杁䝁䅷兡あ䡁䅑党祂䍁䅁䅣祂䝁䄸䅚ㅂ䝁䅍䅤穂䍁䅷䅉㍂䝁䅅䅤求䡁䅉兌浂䝁䅫䅢あ䡁䅉兙あ䝁䅫睢畂䍁䅁督㕂䡁䅍䅤求䝁䄰督獁䍁䅁䅣祂䝁䄸杚求䡁䅍督灂䝁䄸杢桂䝁䅷䅉橂䝁䅷党桂䝁䄴兡畂䝁䅣䅉桂䝁䄴䅚杁䝁䅑兡穂䝁䅫杢浂䝁䅕睙あ䝁䅫杢湂䍁䅁䅣祂䝁䄸䅚ㅂ䝁䅍䅤穂䍁䅷䅉畂䝁䅅䅤ㅂ䡁䅉兙獂䍁䅁䅣求䡁䅉督療䝁䄴兙獂䍁䅁睙桂䡁䅉党杁䡁䅁杣療䝁䅑兤橂䡁䅑督獁䍁䅁杚療䝁䄸䅚杁䡁䅁杣療䝁䅑兤橂䡁䅑督獁䍁䅁睚祂䝁䅫䅢獂䝁䅫杢湂䍁䅁䅣祂䝁䄸䅚ㅂ䝁䅍䅤穂䍁䅷䅉桂䝁䄴䅚杁䝁䅑兡湂䝁䅕督あ䝁䅫杤求䍁䅁䅡求䝁䅅䅢あ䝁䅧䅉睂䡁䅉睢歂䡁䅕睙あ䡁䅍䅉灂䝁䄴䅤求䡁䅉杢桂䡁䅑兡療䝁䄴兙獂䝁䅷入杁䡁䅁杣灂䝁䄰兙祂䝁䅫䅢㕂䍁䅁兤畂䝁䅑党祂䍁䅁䅤潂䝁䅕䅉䑂䝁䅷睢祂䝁䄸䅥獁䍁䅁睒獂䝁䅅䅚獁䍁䅁䅕療䝁䅕䅤あ䍁䅷䅉䍂䡁䅉兡あ䝁䅅䅌杁䕁䅉兤祂䡁䅑升穂䍁䅁村求䝁䅕督獁䍁䅁䅕灂䝁䄴党瑁䙁䅍睢獂䍁䅷䅉䙂䡁䅙党祂䍁䅁睑獂䝁䅕兙畂䍁䅷䅉䑂䝁䅷睢祂䝁䅫杢歂䝁䅅䅌杁䕁䅍䅡ㅂ䡁䅧䅌杁䝁䅅杢歂䍁䅁杒祂䝁䅕督潂䍁䅁睕あ䝁䅕䅣杁䝁䅉杣桂䝁䄴䅚穂䍁䄴䅉啂䝁䅧党杁䝁䅍睢瑂䡁䅁兙畂䡁䅫䅉桂䝁䅷督療䍁䅁睢浂䝁䅙党祂䡁䅍䅉㉂䝁䅫䅤桂䝁䄰兡畂䡁䅍䅌杁䝁䄰兡畂䝁䅕杣桂䝁䅷督獁䍁䅁兙畂䝁䅑䅉穂䡁䅕䅣睂䝁䅷党瑂䝁䅕杢あ䍁䅁䅣祂䝁䄸䅚ㅂ䝁䅍䅤穂䍁䅁兤畂䝁䅑党祂䍁䅁䅤潂䝁䅕䅉佂䝁䅅䅤ㅂ䡁䅉兙獂䍁䅁杖灂䡁䅑兙獂䝁䅫䅤㕂䍁䅷䅉卂䝁䅕杢求䡁䅣䅔灂䝁䅙党獁䍁䅁杔求䝁䄸睑求䝁䅷䅢獁䍁䅁兙畂䝁䅑䅉卂䝁䅅兡畂䝁䅉睢㍂䍁䅁䅔灂䝁䅣䅡あ䍁䅁杙祂䝁䅅杢歂䡁䅍杌杁䕁䅫䅤杁䡁䅍党獂䝁䅷督杁䝁䅫䅤穂䍁䅁䅣祂䝁䄸䅚ㅂ䝁䅍䅤穂䍁䅁䅣祂䝁䅫兢桂䡁䅉兡獂䡁䅫䅉あ䝁䅧杣療䡁䅕睚潂䍁䅁兢桂䡁䅍督杁䡁䅉党あ䝁䅅兡獂䝁䅕杣穂䑁䅳䅉湂䡁䅉睢橂䝁䅕杣㕂䍁䅁睢ㅂ䡁䅑䅢求䡁䅑督㝁䍁䅁睤桂䡁䅉党潂䝁䄸兤穂䝁䅕䅉橂䝁䅷兤楂䡁䅍睏杁䝁䅑睢獂䝁䅷兙祂䍁䅁督あ䝁䄸杣求䡁䅍睏杁䝁䅧睢瑂䝁䅕䅉潂䝁䅅杣歂䡁䅣兙祂䝁䅕䅉橂䝁䅕杢あ䝁䅕杣穂䑁䅳䅉歂䡁䅉兤湂䍁䅷䅉睂䝁䅕䅤獁䍁䅁兙畂䝁䅑䅉瑂䝁䅫䅢灂䡁䅑兙祂䡁䅫䅉穂䡁䅑睢祂䝁䅕督㝁䍁䅁䅤潂䝁䅫杣歂䍁䄰䅣桂䡁䅉䅤㕂䍁䅁兙畂䝁䅑䅉療䡁䅣杢求䝁䅑䅉求䍁䄰睙療䝁䄰兢求䡁䅉睙求䍁䅁睙潂䝁䅅杢畂䝁䅕䅢穂䑁䅳䅉桂䝁䄴䅚杁䝁䅑兡穂䡁䅑杣灂䝁䅉兤あ䝁䄸杣穂䍁䅷䅉桂䡁䅍䅉㍂䝁䅕䅢獂䍁䅁兙穂䍁䅁兙杁䝁䅑兡祂䝁䅕睙あ䍁䅁督桂䝁䅷党穂䍁䅁杚療䡁䅉睙求䍁䄴䅉啂䝁䅧党杁䝁䅍睢瑂䡁䅁兙畂䡁䅫䅉㍂䝁䅅督杁䝁䅙睢ㅂ䝁䄴䅚求䝁䅑䅉灂䝁䄴䅉硁䑁䅫免穁䍁䅁兙畂䝁䅑䅉灂䡁䅍䅉潂䝁䅕兙歂䡁䅅兤桂䡁䅉䅤求䡁䅉党歂䍁䅁兡畂䍁䅁睔桂䝁䅳䅢桂䝁䄴䅚獁䍁䅁睑桂䝁䅷兡浂䝁䄸杣畂䝁䅫兙畁䅁䅁桫䅧䩁䩉䅁啂䝁䅧党杁䕁䅍睢橂䝁䅅兌䑂䝁䄸䅢桂䍁䅁睑療䝁䄰䅣桂䝁䄴入獁䍁䅁兙杁䝁䅉党㉂䝁䅕杣桂䝁䅣党杁䝁䅍睢瑂䡁䅁兙畂䡁䅫䅌杁䝁䄰兙畂䡁䅕杚桂䝁䅍䅤ㅂ䡁䅉党穂䍁䅷䅉瑂䝁䅅杣牂䝁䅕䅤穂䍁䅷䅉桂䝁䄴䅚杁䡁䅍党獂䝁䅷督杁䡁䅙兙祂䝁䅫睢ㅂ䡁䅍䅉畂䝁䄸杢桂䝁䅷睙療䝁䅧睢獂䝁䅫睙杁䝁䅉党㉂䝁䅕杣桂䝁䅣党穂䍁䅁睤療䡁䅉䅢歂䡁䅣兡歂䝁䅕杌杁䙁䅑䅡求䍁䅁睙療䝁䄰䅣桂䝁䄴入杁䡁䅁杣療䡁䅙兡歂䝁䅕督杁䡁䅍䅣桂䡁䅉睡獂䝁䅫杢湂䍁䅁督療䝁䅙䅤杁䝁䅑杣灂䝁䄴睡穂䍁䅷䅉穂䡁䅁兙祂䝁䅳䅢灂䝁䄴睚杁䝁䅙䅢桂䡁䅙睢祂䡁䅍睏杁䡁䅣兙あ䝁䅕杣獁䍁䅁督睂䝁䄸杣あ䡁䅍䅌杁䝁䅍睢浂䝁䅙党求䍁䅷䅉桂䝁䄴䅚杁䡁䅑党桂䑁䅳䅉煂䡁䅕兡橂䝁䅕䅌杁䡁䅙兙獂䡁䅕党瑁䝁䅅䅚歂䝁䅕䅚杁䝁䅑兙灂䡁䅉入獁䍁䅁兙畂䝁䅑䅉睂䝁䅷兙畂䡁䅑兌楂䝁䅅督求䝁䅑䅉楂䝁䅕杤求䡁䅉兙湂䝁䅕督㝁䍁䅁兙畂䝁䅑䅉療䡁䅑䅡求䡁䅉䅉楂䝁䅕杤求䡁䅉兙湂䝁䅕督畁䍁䅁兓あ䍁䅁兙獂䡁䅍睢杁䝁䄸杚浂䝁䅕杣穂䍁䅁杙求䡁䅙党祂䝁䅅睚求䍁䅁睙療䝁䄴睙求䝁䄴䅤祂䝁䅅䅤求䡁䅍䅉桂䝁䄴䅚杁䡁䅍入祂䡁䅕䅣穂䍁䅷䅉桂䡁䅍䅉㍂䝁䅕䅢獂䍁䅁兙穂䍁䅁杚療䡁䅕杢あ䝁䅅兡畂䍁䅁督㕂䡁䅉兤睂䡁䅍䅉あ䝁䄸䅉浂䝁䄸兤畂䡁䅑兙灂䝁䄴䅉祂䝁䅕䅤桂䝁䅫䅢求䡁䅉督獁䍁䅁督ㅂ䝁䅍䅡杁䝁䅅督杁䡁䅉党穂䡁䅑兙ㅂ䡁䅉兙畂䡁䅑督杁䝁䅅杢歂䍁䅁睙療䝁䄴杤求䝁䄴兡求䝁䄴睙求䍁䅁督あ䝁䄸杣求䡁䅍杌杁䙁䅑䅡求䍁䅁睙療䝁䄰䅣桂䝁䄴入杁䡁䅍党獂䝁䅷督杁䝁䅫䅤穂䍁䅁䅣祂䝁䄸䅚ㅂ䝁䅍䅤穂䍁䅁兤畂䝁䅑党祂䍁䅁䅤潂䝁䅕䅉䑂䝁䄸睙桂䍁䄰睑療䝁䅷兙獁䍁䅁䅒灂䝁䅕䅤杁䕁䅍睢牂䝁䅕睌䑂䝁䄸睙桂䍁䄰睑療䝁䅷兙杁䕁䅷兡湂䝁䅧䅤獁䍁䅁睑療䝁䅍兙瑁䕁䅍睢獂䝁䅅䅉慂䝁䅕杣療䍁䅁睕ㅂ䝁䅣兙祂䍁䅷䅉橂䝁䅅杚浂䝁䅕兡畂䝁䅕䅉浂䡁䅉党求䍁䅁䅒灂䝁䅕䅤杁䕁䅍睢牂䝁䅕䅌杁䕁䅍䅡求䡁䅉杣㕂䍁䅁睑療䝁䅳党獁䍁䅁杒桂䝁䄴䅤桂䍁䅁睔祂䝁䅅杢湂䝁䅕䅌杁䕁䅙兙畂䡁䅑兙杁䙁䅯党祂䝁䄸䅉偂䡁䅉兙畂䝁䅣党獁䍁䅁杒桂䝁䄴䅤桂䍁䅁杗求䡁䅉睢杁䙁䅍兤湂䝁䅅杣獁䍁䅁杒桂䝁䄴䅤桂䍁䅁兑睂䡁䅁䅢求䍁䅷䅉呂䡁䅁杣灂䡁䅑党獁䍁䅁睕睂䡁䅉兡あ䝁䅕䅉慂䝁䅕杣療䍁䅁睕ㅂ䝁䅣兙祂䍁䅷䅉呂䝁䅫兢睂䝁䅷入杁䕁䄸杣桂䝁䄴睚求䍁䅷䅉呂䝁䅫兢睂䝁䅷入杁䕁䅅䅣睂䝁䅷党獁䍁䅁睕灂䝁䄰䅣獂䡁䅫䅉䡂䡁䅉兙睂䝁䅕杚祂䡁䅕兡あ䍁䅷䅉䝂䡁䅉党穂䝁䅍兙獁䍁䅁睕橂䝁䅧睤求䡁䅁䅣求䡁䅍䅌杁䙁䅑䅡ㅂ䝁䄰督杁䙁䅕䅣獁䍁䅁兑硂䡁䅕兙祂䝁䅫兤穂䍁䅷䅉䉂䡁䅫兙あ䝁䅅睡桂䍁䅷䅉䍂䕁䄸䅒婂䕁䅅杕乂䕁䄸杕獁䍁䅁睑灂䝁䅕䅢獁䍁䅁睑療䡁䅍䅤桂䍁䅷䅉䕂䝁䅅督桂䝁䄴兡獁䍁䅁䅚療䉁䈸兙歂䝁䅅杢獁䍁䅁杒噂䙁䅯兒杁䙁䅑兒䉂䍁䅷䅉䡂䝁䅕睢祂䝁䅣兡桂䍁䅷䅉湂䝁䅷兙橂佁䅫兙ㅂ䍁䅁督瑂䝁䅅杣あ䡁䅣兙あ䝁䅕杣獁䍁䅁睚獂䝁䅅睙灄䝁䅅兤杁䡁䅙兡あ䝁䅅兢灂䝁䄴睤桂䡁䅑党祂䍁䅷䅉䡂䝁䄸䅢歂䍁䅁䅕求䝁䅅睡獁䍁䅁兓橂䝁䅕䅉䕂䝁䅕睤獁䍁䅁兓杁䕁䅷睔䥂䕁䅅睕獁䍁䅁䅕療䡁䅣党祂䝁䅅䅚求䍁䅷䅉啂䝁䄸䅣療䍁䅁睑潂䝁䅫睙療䍁䅷䅉䉂䝁䅑党呂䍁䅷䅉䕂䝁䅕䅢杁䙁䅙兙獂䝁䅷党獁䍁䅁杚桂䝁䅫杣獂䝁䅫杚求䍁䅷䅉灂䝁䄴杢療䝁䅍党畂䡁䅑䅌杁䕁䄰兡畂䡁䅕䅤求䍁䅁兔桂䝁䅫䅚獁䍁䅁兙畂䝁䅑䅉乂䝁䅫杢ㅂ䡁䅑党杁䕁䄰兙灂䝁䅑䅉兂䡁䅕䅢睂䡁䅫䅉楂䡁䅉兙畂䝁䅑督畁䍁䅁兓あ䍁䅁睢睂䝁䅕杣桂䡁䅑党穂䍁䅁䅤潂䡁䅉睢ㅂ䝁䅣䅡杁䝁䅅䅉畂䝁䅕䅤㍂䝁䄸杣牂䍁䅁睢浂䍁䅁兡畂䝁䅑党睂䝁䅕杢歂䝁䅕杢あ䍁䅁杙療䡁䅑䅤獂䝁䅫杢湂䍁䅁䅣桂䡁䅉䅤畂䝁䅕杣穂䍁䅷䅉歂䝁䅫督あ䡁䅉兡楂䡁䅕䅤療䡁䅉督獁䍁䅁睤潂䝁䄸䅢求䡁䅍兙獂䝁䅕杣穂䍁䅷䅉桂䝁䄴䅚杁䡁䅉党あ䝁䅅兡獂䝁䅕杣穂䍁䅷䅉桂䡁䅍䅉㍂䝁䅕䅢獂䍁䅁兙穂䍁䅁䅤潂䡁䅉睢ㅂ䝁䅣䅡杁䝁䅉睢あ䡁䅑䅢灂䝁䄴睚杁䝁䅅杢歂䍁䅁䅚灂䡁䅍䅤祂䝁䅫杙ㅂ䡁䅑兡療䝁䄴䅉療䡁䅁党祂䝁䅅䅤療䡁䅉督畁䍁䅁䅖潂䝁䅕䅉橂䝁䄸兢睂䝁䅅杢㕂䍁䅁睤桂䡁䅍䅉浂䝁䄸兤畂䝁䅑党歂䍁䅁兡畂䍁䅁免㑁䑁䅧李杁䝁䅅杢歂䍁䅁兡穂䍁䅁䅡求䝁䅅䅚硂䡁䅕兙祂䡁䅑党祂䝁䅕䅚杁䝁䅫杢杁䕁䅅䅤獂䝁䅅杢あ䝁䅅䅌杁䕁䅣党療䡁䅉睚灂䝁䅅杌䅁䩁奍䅁啁权䅁䅖潂䝁䅕䅉䑂䝁䄸睢睂䝁䅕杣杁䕁䅍睢瑂䡁䅁兙畂䝁䅫党穂䍁䅷䅉䩂䝁䄴睙畁䍁䅷䅉あ䝁䄸睚求䡁䅑䅡求䡁䅉䅉㍂䝁䅫䅤潂䍁䅁兡あ䡁䅍䅉穂䡁䅕杙穂䝁䅫䅚灂䝁䅅杣灂䝁䅕督獁䍁䅁䅚求䡁䅙党獂䝁䄸䅣穂䍁䅷䅉瑂䝁䅅杢ㅂ䝁䅙兙橂䡁䅑兤祂䝁䅕督獁䍁䅁兙畂䝁䅑䅉瑂䝁䅅杣牂䝁䅕䅤穂䍁䅁睙療䝁䄴䅤桂䝁䅍䅤杁䝁䅷党畂䡁䅍䅉㍂䝁䅕兙祂䝁䅕杣穂䍁䄴䅉啂䝁䅧党杁䝁䅍睢瑂䡁䅁兙畂䡁䅫䅉療䡁䅁党祂䝁䅅䅤求䡁䅍䅉灂䝁䄴䅉あ䡁䅣睢杁䡁䅍党湂䝁䄰党畂䡁䅑督獁䍁䅁睑療䝁䄸䅣求䡁䅉杖灂䡁䅍兡療䝁䄴䅉桂䝁䄴䅚杁䕁䅍睢療䡁䅁党祂䙁䅍兤祂䝁䅣兡橂䝁䅅䅢畁䍁䅁䅖潂䝁䅕䅉䑂䝁䄸睢睂䝁䅕杣坂䝁䅫督灂䝁䄸杢杁䡁䅍党湂䝁䄰党畂䡁䅑䅉睂䡁䅉睢㉂䝁䅫䅚求䡁䅍䅉あ䝁䄸杣灂䝁䅍䅉桂䝁䄴䅚杁䝁䄰兤獂䡁䅑兡浂䝁䄸睙桂䝁䅷䅉獂䝁䅕杢穂䝁䅕督杁䝁䅍睢瑂䡁䅁杣灂䡁䅍兡畂䝁䅣䅉獂䝁䅕杢穂䝁䅕督杁䝁䅍睢祂䡁䅉党橂䡁䅑兡畂䝁䅣䅉㉂䝁䅫督灂䝁䄸杢杁䝁䅍䅡桂䝁䅷䅢求䝁䄴睚求䡁䅍䅌杁䡁䅍兤橂䝁䅧䅉桂䡁䅍䅉桂䡁䅍䅤灂䝁䅣兢桂䡁䅑兡穂䝁䄰䅌杁䡁䅁杣求䡁䅍杙㕂䝁䄸䅣灂䝁䅅䅌杁䝁䅅杢歂䍁䅁兢㕂䝁䄸䅣灂䝁䅅睏杁䝁䅅杢歂䍁䅁督睂䝁䅧党祂䝁䅫睙桂䝁䅷䅉獂䝁䅕杢穂䝁䅕䅌杁䝁䅫杢橂䝁䅷兤歂䝁䅫杢湂䍁䅁䅢求䝁䄴督求䡁䅍䅉あ䝁䅧兙あ䍁䅁睙療䡁䅉杣求䝁䅍䅤杁䝁䄴党桂䡁䅉䅉桂䝁䄴䅚杁䝁䅙兙祂䡁䅍兡湂䝁䅧䅤求䝁䅑杢求䡁䅍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䙁䅑䅡求䍁䅁睑療䝁䄸䅣求䡁䅉睕ㅂ䡁䅉睚灂䝁䅍兙獂䍁䅁督求䝁䅣兢求䝁䄴䅤杁䝁䅙睢橂䡁䅕督求䡁䅍䅉療䝁䄴䅉浂䝁䅅兢灂䝁䅷入杁䝁䅅杢歂䍁䅁睤療䝁䄰党畂䉁杫督杁䝁䅧党桂䝁䅷䅤潂䍁䅁睙桂䡁䅉党獁䍁䅁睤潂䝁䅫睙潂䍁䅁䅣祂䝁䄸杤灂䝁䅑党穂䍁䅁杚求䡁䅉䅤灂䝁䅷兡あ䡁䅫䅉睂䡁䅉睢歂䡁䅕睙あ䡁䅍䅉桂䝁䄴䅚杁䡁䅍党祂䡁䅙兡橂䝁䅕督獁䍁䅁兢求䝁䅑兡橂䝁䅅䅢杁䝁䅑党㉂䝁䅫睙求䡁䅍䅌杁䝁䅅杢歂䍁䅁睙療䝁䄴䅤祂䝁䅅睙求䡁䅁䅤灂䝁䄸杢獁䍁䅁兙穂䍁䅁睤求䝁䅷䅢杁䝁䅅督杁䝁䅍杣㕂䝁䄸督あ䝁䄸杣桂䝁䅣党獁䍁䅁督ㅂ䝁䅍䅡杁䝁䅅督杁䝁䅍睢祂䝁䅑䅉楂䝁䅷睢療䝁䅑䅉桂䝁䄴䅚杁䝁䅍睢祂䝁䅑䅉あ䝁䅫督穂䡁䅕党杁䡁䅍䅤療䡁䅉兙湂䝁䅕䅉あ䝁䄸䅉潂䝁䅕兙獂䡁䅑䅡杁䝁䅍兙祂䝁䅕䅉睂䡁䅉睢浂䝁䅕督穂䝁䅫睢畂䝁䅅䅢穂䍁䅁兙畂䝁䅑䅉睂䝁䅅䅤灂䝁䅕杢あ䡁䅍䅉㍂䝁䄸杣獂䝁䅑睤灂䝁䅑党畁䍁䅁兓あ䍁䅁睢浂䝁䅙党祂䡁䅍䅉穂䡁䅕杣湂䝁䅫睙桂䝁䅷䅉桂䝁䄴䅚杁䝁䄸杚浂䝁䅫睙求䍁䅁䅣祂䝁䄸䅚ㅂ䝁䅍䅤穂䍁䅷䅉灂䝁䄴睙獂䡁䅕䅚灂䝁䄴睚杁䡁䅁兙祂䝁䅅睚桂䡁䅉䅚杁䝁䅍睢畂䡁䅑杣桂䝁䅍党睂䡁䅑兡㉂䝁䅕䅉灂䝁䄴䅤祂䝁䅅兤あ䝁䅕杣灂䝁䄴党杁䝁䅑党㉂䝁䅫睙求䡁䅍睏杁䝁䅅杢歂䍁䅁杚求䡁䅉䅤灂䝁䅷兡あ䡁䅫䅉橂䝁䄸杢穂䡁䅕兢桂䝁䅉䅢求䡁䅍䅉桂䝁䄴䅚杁䝁䅕兣ㅂ䝁䅫䅣瑂䝁䅕杢あ䍁䅷䅉歂䝁䄸杢療䡁䅉䅉湂䝁䅅兢求䡁䅑党杁䡁䅍党祂䡁䅙兡橂䝁䅕督獁䍁䅁兙畂䝁䅑䅉湂䝁䅕杢療䝁䄰兡橂䍁䅁督求䡁䅉杤灂䝁䅍党穂䍁䅷䅉灂䝁䄴睙獂䡁䅕䅚灂䝁䄴睚杁䝁䅣党畂䝁䅕䅤灂䝁䅍䅉あ䝁䅕督あ䝁䅫杢湂䍁䄴䅉啂䝁䅧党杁䝁䅍睢瑂䡁䅁兙畂䡁䅫䅉穂䝁䅕䅢獂䡁䅍䅉灂䡁䅑督杁䡁䅁杣療䝁䅑兤橂䡁䅑督杁䡁䅑睢杁䝁䅑兡穂䡁䅑杣灂䝁䅉兤あ䝁䄸杣穂䍁䅷䅉湂䡁䅉睢ㅂ䡁䅁䅉睂䡁䅕杣橂䝁䅧兙穂䝁䅫杢湂䍁䅁睢祂䝁䅣兙畂䝁䅫来桂䡁䅑兡療䝁䄴督獁䍁䅁党㕂䝁䅕䅉橂䝁䅅杣求䍁䅁兙畂䝁䅑䅉潂䝁䅕兙獂䡁䅑䅡杁䝁䅍兙祂䝁䅕䅉睂䡁䅉睢浂䝁䅕督穂䝁䅫睢畂䝁䅅䅢穂䍁䅷䅉灂䝁䄴睙獂䡁䅕䅚灂䝁䄴睚杁䝁䅫杢歂䝁䅕䅣求䝁䄴䅚求䝁䄴䅤杁䡁䅁杣桂䝁䅍䅤灂䝁䅍党穂䍁䅷䅉橂䝁䄸杣睂䝁䄸杣桂䡁䅑党杁䡁䅉党あ䝁䅅兡獂䝁䅕杣穂䍁䅷䅉潂䝁䄸督睂䝁䅫䅤桂䝁䅷督杁䝁䅅杢歂䍁䅁睙獂䝁䅫杢灂䝁䅍督獁䍁䅁兙畂䝁䅑䅉桂䡁䅕䅤潂䝁䄸杣灂䡁䅯党歂䍁䅁杣求䡁䅍党獂䝁䅷党祂䡁䅍杌杁䙁䅑䅡求䍁䅁睑療䝁䄸䅣求䡁䅉䅉䑂䝁䄸兢睂䝁䅅杢灂䝁䅕督獁䍁䅁兓畂䝁䅍杌杁䡁䅣兙穂䍁䅁杚療䡁䅕杢歂䝁䅕䅚杁䝁䅫杢杁䑁䅅兏ㅁ䑁䅧䅉桂䝁䄴䅚杁䝁䅫督杁䝁䅧党桂䝁䅑兣ㅂ䝁䅅杣あ䝁䅕杣求䝁䅑䅉灂䝁䄴䅉呂䝁䅅杢杁䙁䅉兙瑂䝁䄸杢獁䍁䅁睑桂䝁䅷兡浂䝁䄸杣畂䝁䅫兙畁䅁䅁桓䅙䝁䥙䅁啂䝁䅧党杁䕁䅕杢穂䝁䅫睚畂䍁䅁睒祂䝁䄸兤睂䍁䅷䅉䩂䝁䄴睙畁䍁䅁䅣祂䝁䄸杤灂䝁䅑党穂䍁䅁督牂䝁䅫䅢獂䝁䅕䅚杁䝁䄴兤祂䡁䅍兡畂䝁䅣䅌杁䡁䅍党畂䝁䅫睢祂䍁䅁䅢灂䡁䅙兡畂䝁䅣䅌杁䝁䅅杢歂䍁䅁杣求䝁䅧兙楂䝁䅫䅢灂䡁䅑兙あ䝁䅫杤求䍁䅁督求䡁䅉杤灂䝁䅍党穂䍁䄴䅉䩂䡁䅑䅉療䡁䅁党祂䝁䅅䅤求䡁䅍䅉あ䝁䅧杣療䡁䅕睚潂䍁䅁䅤㍂䝁䄸䅉穂䝁䅕睚瑂䝁䅕杢あ䡁䅍杏杁䙁䅍睡灂䝁䅷䅢求䝁䅑䅉呂䝁䅕杣㉂䝁䅫睙求䡁䅍䅉桂䝁䄴䅚杁䙁䅍䅤桂䝁䄴䅚桂䡁䅉䅚杁䕁䅉党桂䡁䅉党祂䍁䄴䅉啂䝁䅧党杁䙁䅍睡灂䝁䅷䅢求䝁䅑䅉呂䝁䅕杣㉂䝁䅫睙求䡁䅍䅉穂䝁䅕睚瑂䝁䅕杢あ䍁䅁䅣祂䝁䄸杤灂䝁䅑党穂䍁䅁督潂䝁䄸杣あ䍁䅁兙畂䝁䅑䅉獂䝁䄸杢湂䍁䄰䅤求䡁䅉兢杁䝁䄴兤祂䡁䅍兡畂䝁䅣䅉橂䝁䅅杣求䍁䅁督求䡁䅉杤灂䝁䅍党穂䍁䅁杚療䡁䅉䅉睂䝁䅅䅤灂䝁䅕杢あ䡁䅍䅉㍂䝁䅫䅤潂䍁䅁睙潂䡁䅉睢畂䝁䅫睙杁䝁䅍睢畂䝁䅑兡あ䝁䅫睢畂䡁䅍䅌杁䡁䅁杣療䝁䅷睢畂䝁䅣党歂䍁䅁兡獂䝁䅷杢求䡁䅍督獁䍁䅁兙畂䝁䅑䅉あ䝁䅧党杁䝁䅕䅢歂䝁䅕杣獂䡁䅫睏杁䡁䅍䅣求䝁䅍兡桂䝁䅷䅤㕂䍁䅁睙桂䡁䅉党獁䍁䅁督ㅂ䝁䅍䅡杁䝁䅅督杁䝁䄸杢瑁䡁䅍兡あ䝁䅕䅉歂䝁䅫兙獂䡁䅫督灂䡁䅍䅌杁䡁䅙党畂䡁䅑兡獂䝁䅅䅤療䡁䅉䅉橂䝁䅅杣求䍁䅷䅉橂䝁䅅杣歂䝁䅫兙橂䍁䅷䅉桂䝁䄴䅚杁䡁䅁兤獂䝁䄰睢畂䝁䅅杣㕂䍁䅁兢桂䝁䄴兙湂䝁䅕兢求䝁䄴䅤㝁䍁䅁兙畂䝁䅑䅉穂䡁䅑兙畂䝁䅑兙祂䝁䅑䅉穂䝁䅕杣㉂䝁䅫睙求䡁䅍䅌杁䡁䅍兤橂䝁䅧䅉桂䡁䅍䅉祂䝁䄸睢瑂䍁䅁兙畂䝁䅑䅉楂䝁䄸兙祂䝁䅑䅌杁䡁䅍䅣求䝁䅍兡桂䝁䅷䅉畂䡁䅕䅤祂䝁䅫䅤灂䝁䄸杢桂䝁䅷䅉睂䡁䅉睢湂䡁䅉兙瑂䡁䅍䅌杁䡁䅍睢橂䝁䅫兙獂䍁䅁督求䡁䅉杤灂䝁䅍党穂䍁䅷䅉祂䝁䅕睙祂䝁䅕兙あ䝁䅫睢畂䝁䅅䅢杁䝁䅅睙あ䝁䅫杤灂䡁䅑兡求䡁䅍䅌杁䝁䅕杢あ䝁䅕杣あ䝁䅅兡畂䝁䄰党畂䡁䅑䅌杁䝁䅅杢歂䍁䅁睢あ䝁䅧党祂䍁䅁督求䡁䅉杤灂䝁䅍党穂䍁䄴䅉啂䝁䅧党杁䙁䅍䅤桂䝁䄴䅚桂䡁䅉䅚杁䕁䅉党桂䡁䅉党祂䍁䅁督求䝁䅣兢求䝁䄴䅤杁䝁䅷党桂䡁䅍党穂䍁䅁䅣療䡁䅍䅤瑁䝁䅅睙ㅂ䡁䅑党杁䝁䅍兙祂䝁䅕䅉睂䡁䅉睢睂䝁䅕杣あ䝁䅫党穂䍁䅁䅤療䍁䅁䅡求䝁䅅䅢あ䝁䅧睙桂䡁䅉党杁䝁䄸䅣求䡁䅉兙あ䝁䄸杣穂䍁䄴䅉䩂䝁䄴䅉桂䝁䅑䅚灂䡁䅑兡療䝁䄴䅌杁䡁䅑䅡求䍁䅁睙療䝁䄰䅣桂䝁䄴入杁䝁䄸䅣求䡁䅉兙あ䝁䅕督杁䡁䅍党畂䝁䅫睢祂䍁䅁䅢灂䡁䅙兡畂䝁䅣䅉ㅂ䝁䄴兡あ䡁䅍睏杁䝁䅅杢歂䍁䅁䅣祂䝁䄸杤灂䝁䅑党穂䍁䅁兙畂䝁䅍兡獂䝁䅷兙祂䡁䅫䅉穂䝁䅕杣㉂䝁䅫睙求䡁䅍䅉橂䝁䄸杢穂䝁䅫督あ䝁䅫杢湂䍁䅁睢浂䍁䅁䅚灂䝁䅣兡あ䝁䅅䅢杁䡁䅧兌祂䝁䅅入獁䍁䅁兤獂䡁䅑杣桂䡁䅍睢ㅂ䝁䄴䅚獁䍁䅁党獂䝁䅕睙あ䡁䅉睢橂䝁䅅杣歂䝁䅫睢湂䡁䅉兙瑂䡁䅍䅌杁䡁䅍兤楂䍁䄰兙橂䡁䅕䅤求䍁䅁督求䡁䅉杤灂䝁䅍党穂䍁䅷䅉歂䝁䅫兙獂䡁䅫督灂䡁䅍䅌杁䡁䅉党穂䡁䅁兡祂䝁䅅䅤療䡁䅉入獁䍁䅁兙畂䝁䅑䅉獂䝁䄸杢湂䍁䄰䅤求䡁䅉兢杁䝁䅍兙祂䝁䅕䅉睂䝁䅧兙祂䝁䄰兙橂䡁䅫䅉桂䝁䄴䅚杁䡁䅁兙あ䝁䅫党畂䡁䅑䅉あ䡁䅉兙畂䡁䅍䅣療䡁䅉䅤桂䡁䅑兡療䝁䄴䅉あ䝁䄸䅉睂䝁䅕睢睂䝁䅷党杁䝁䅫杢杁䡁䅑䅡求䝁䅫杣杁䝁䅧睢瑂䝁䅕督杁䝁䄸杣杁䝁䅅䅤杁䝁䅷睢畂䝁䅣兌あ䝁䅕杣瑂䍁䅁睙桂䡁䅉党杁䝁䅙兙橂䝁䅫䅢灂䡁䅑兡求䡁䅍䅌杁䝁䅅督杁䡁䅣党獂䝁䅷䅉桂䡁䅍䅉瑂䝁䄸杙灂䝁䅷党杁䝁䅑兡桂䝁䅣杢療䡁䅍䅤灂䝁䅍督畁䍁䅁䅖潂䝁䅕䅉橂䝁䄸兢睂䝁䅅杢㕂䍁䅁睤桂䡁䅍䅉灂䝁䄴睙療䡁䅉䅣療䡁䅉兙あ䝁䅕䅚杁䝁䅫杢杁䑁䅅兏㕁䑁䅫䅉桂䝁䄴䅚杁䝁䅫督杁䝁䅉兙穂䝁䅕䅚杁䝁䅫杢杁䙁䅍兙畂䍁䅁杓ㅂ䝁䅅杢杁䕁䅍兙睂䝁䅫督あ䡁䅉兙畂䝁䄸䅌杁䕁䅍兙獂䝁䅫杚療䡁䅉杢灂䝁䅅杌䅁䍁坙䅁捃权䅁䅖潂䝁䅕䅉䙂䡁䅍䅤灄䝁䅕䅉䵂䝁䅅兤歂䝁䅕杣杁䕁䅍睢瑂䡁䅁兙畂䝁䅫党穂䍁䅁兓畂䝁䅍杌杁䝁䄰兙畂䡁䅕杚桂䝁䅍䅤ㅂ䡁䅉党穂䍁䅷䅉瑂䝁䅅杣牂䝁䅕䅤穂䍁䅷䅉桂䝁䄴䅚杁䡁䅍党獂䝁䅷督杁䡁䅍睡灂䝁䄴䅉橂䝁䅅杣求䍁䅷䅉瑂䝁䅅睡求䡁䅕䅣獁䍁䅁杚祂䝁䅅睚祂䝁䅅杢橂䝁䅕䅌杁䝁䅅杢歂䍁䅁䅡桂䝁䅫杣杁䝁䅍兙祂䝁䅕䅉睂䡁䅉睢歂䡁䅕睙あ䡁䅍䅉㍂䝁䄸杣獂䝁䅑睤灂䝁䅑党畁䍁䅁兓あ䍁䅁睢浂䝁䅙党祂䡁䅍䅉穂䝁䅳兡畂䍁䅁睙桂䡁䅉党杁䡁䅁杣療䝁䅑兤橂䡁䅑督獁䍁䅁兡畂䝁䅍䅢ㅂ䝁䅑兡畂䝁䅣䅉瑂䝁䄸兡穂䡁䅑兤祂䝁䅫来求䡁䅉督獁䍁䅁督求䡁䅉兤瑂䡁䅍䅌杁䝁䅍䅢求䝁䅅杢穂䝁䅕杣穂䍁䅷䅉あ䝁䄸杢求䡁䅉督獁䍁䅁杙療䝁䅑入杁䝁䅍兙祂䝁䅕䅌杁䝁䅕䅥浂䝁䄸䅢灂䝁䅅䅤療䡁䅉督獁䍁䅁兙橂䝁䄴党杁䝁䅍兙祂䝁䅕䅉桂䝁䄴䅚杁䝁䄸兡獂䍁䅁睙療䡁䅉杣求䝁䅍䅤療䡁䅉督獁䍁䅁杚桂䝁䅍兡桂䝁䅷䅉瑂䝁䅅督牂䡁䅍䅌杁䝁䅅杢歂䍁䅁督ㅂ䝁䄴䅉橂䝁䅅杣求䍁䅁䅣祂䝁䄸䅚ㅂ䝁䅍䅤穂䑁䅳䅉桂䝁䄴䅚杁䝁䄰兙牂䝁䅕兤睂䍁䅁䅣祂䝁䄸䅚ㅂ䝁䅍䅤穂䍁䅷䅉穂䡁䅕睙潂䍁䅁兙穂䍁䅁䅢灂䡁䅁督あ䝁䅫睙牂䡁䅍䅌杁䝁䅷兡睂䍁䅁睚獂䝁䄸督穂䝁䅕督獁䍁䅁兢桂䡁䅍睙桂䡁䅉兙穂䍁䅷䅉浂䝁䄸兤畂䝁䅑兙あ䝁䅫睢畂䡁䅍䅌杁䝁䅕入求䡁䅍䅡桂䝁䅑睢㍂䡁䅍䅌杁䝁䅅杢歂䍁䅁䅣療䡁䅣䅚求䡁䅉督獁䍁䅁兙穂䍁䅁睤求䝁䅷䅢杁䝁䅅督杁䝁䅍睢瑂䡁䅁兙橂䡁䅑督獁䍁䅁杙祂䡁䅕督潂䝁䅕督獁䍁䅁兙畂䝁䅑䅉療䡁䅑䅡求䡁䅉䅉瑂䝁䅅睡求䡁䅕䅣杁䡁䅑睢療䝁䅷督畁䍁䅁䅖潂䝁䅕䅉橂䝁䄸兢睂䝁䅅杢㕂䍁䅁兙獂䡁䅍睢杁䡁䅁杣療䡁䅙兡歂䝁䅕督杁䝁䅙杣桂䝁䅣杣桂䝁䄴睙求䍁䅁䅣祂䝁䄸䅚ㅂ䝁䅍䅤穂䍁䅁兡畂䍁䅁杤桂䡁䅉兡療䡁䅕督杁䝁䅙睢祂䝁䄰督杁䝁䅍睢瑂䡁䅁杣灂䡁䅍兡畂䝁䅣䅉求䝁䅅兤杁䝁䅑党杁䡁䅁兙祂䝁䅙兤瑂䍁䅁督睂䡁䅉兙㕂䡁䅍䅉桂䝁䄴䅚杁䝁䅍睢獂䝁䄸睚畂䝁䅕督獁䍁䅁兙穂䍁䅁睤求䝁䅷䅢杁䝁䅅督杁䝁䅷睢あ䝁䅫睢畂䡁䅍䅌杁䡁䅁睢㍂䝁䅑党祂䡁䅍䅌杁䝁䅍杣求䝁䅅兢穂䍁䅷䅉橂䝁䅅杢歂䝁䅷党穂䍁䅷䅉桂䝁䄴䅚杁䡁䅍睢桂䡁䅁督㝁䍁䅁兙畂䝁䅑䅉潂䝁䅅兡祂䍁䅁睙桂䡁䅉党杁䡁䅁杣療䝁䅑兤橂䡁䅑督獁䍁䅁兡畂䝁䅍䅢ㅂ䝁䅑兡畂䝁䅣䅉穂䝁䅧兙瑂䡁䅁睢療䡁䅍䅌杁䝁䅍睢畂䝁䅑兡あ䝁䅫睢畂䝁䅕杣穂䍁䅷䅉穂䡁䅑入獂䝁䅫杢湂䍁䅁䅣祂䝁䄸䅚ㅂ䝁䅍䅤穂䍁䅷䅉あ䡁䅉党桂䡁䅑兢求䝁䄴䅤獁䍁䅁杚灂䝁䄴兡穂䝁䅧兡畂䝁䅣䅉穂䡁䅁杣桂䡁䅫督獁䍁䅁兙畂䝁䅑䅉潂䝁䅅兡祂䍁䅁睙療䝁䅷睢祂䍁䅁䅣祂䝁䄸䅚ㅂ䝁䅍䅤穂䍁䅷䅉桂䡁䅍䅉㍂䝁䅕䅢獂䍁䅁兙穂䍁䅁督求䝁䅷䅢穂䍁䅁兙畂䝁䅍兡獂䝁䅷兙祂䡁䅫䅉睂䡁䅉睢歂䡁䅕睙あ䡁䅍䅉桂䝁䄴䅚杁䡁䅍党祂䡁䅙兡橂䝁䅕督畁䍁䅁兓あ䍁䅁睢浂䝁䅙党祂䡁䅍䅉灂䡁䅑督杁䡁䅁杣療䝁䅑兤橂䡁䅑督杁䡁䅕杢歂䝁䅕杣杁䡁䅑䅡求䍁䅁兒穂䡁䅑儶求䍁䅁䅔桂䡁䅕䅚求䡁䅉䅌杁䕁䅍䅢灂䝁䄴兡硂䡁䅕党獁䍁䅁睔祂䝁䅫睚灂䝁䄴督獁䍁䅁兔㍃䕁䅅睴䑂䍁䅷䅉䍂䝁䄸杙楂䝁䅫䅉䍂䡁䅉睢㍂䝁䄴䅉䑂䝁䄸督瑂䝁䅕䅤灂䝁䅍督獁䍁䅁䅔桂䍁䅁兔求䡁䅉䅌杁䕁䅅杤求䝁䅑兙獁䍁䅁杓療䍁䅁兔桂䝁䅷睢畂䝁䅕䅉䵂䝁䄸杢歂䝁䄸杢獁䍁䅁䅖偂䕁䄰䅉䝂䕁䄸杕䕂䍁䅷䅉啂䝁䄸睢杁䕁䅙兙橂䝁䅕䅚獁䍁䅁䅒祂䍁䄴杓桂䡁䅉䅤牁䍁䅷䅉桂䝁䄴䅚杁䙁䅑䅡求䍁䅁睔祂䝁䅑兡畂䝁䅅杣㕂䍁䅁杙祂䝁䅅杢歂䡁䅍杌杁䙁䅑䅡求䍁䅁睙療䝁䄰䅣桂䝁䄴入杁䡁䅍党獂䝁䅷督杁䝁䅫䅤穂䍁䅁䅣祂䝁䄸䅚ㅂ䝁䅍䅤穂䍁䅁䅤潂䡁䅉睢ㅂ䝁䅣䅡杁䝁䅑党睂䝁䅅杣あ䝁䄰党畂䡁䅑䅉穂䡁䅑睢祂䝁䅕督獁䍁䅁督睂䝁䅕睙灂䝁䅅䅢あ䡁䅫兌瑂䡁䅕䅢あ䝁䅫䅉祂䝁䅕䅤桂䝁䅫䅢求䡁䅉督獁䍁䅁兤睂䡁䅍睙桂䝁䅷党杁䡁䅁党祂䝁䅙兤瑂䝁䅕杣灂䝁䅕督杁䝁䅅杢歂䍁䅁䅣潂䝁䅅杣瑂䝁䅅睙灂䝁䅕督獁䍁䅁兙畂䝁䅑䅉穂䝁䅅䅢療䝁䄴督杁䝁䅅杢歂䍁䅁督睂䝁䅅督㝁䍁䅁杚祂䝁䅕党穂䡁䅑兙畂䝁䅑兡畂䝁䅣䅉穂䡁䅑睢祂䝁䅕督㝁䍁䅁兡あ䡁䅍䅉療䡁䅣杢杁䝁䅅杢歂䍁䅁兙ㅂ䡁䅑䅡療䡁䅉兡㙂䝁䅕䅚杁䡁䅉党あ䝁䅅兡獂䝁䅕杣杁䡁䅣党楂䡁䅍兡あ䝁䅕督㝁䍁䅁䅤潂䝁䅫杣歂䍁䄰䅣桂䡁䅉䅤㕂䍁䅁睢畂䝁䅷兡畂䝁䅕䅉瑂䝁䅅䅢獂䡁䅍睏杁䡁䅍䅤療䡁䅉党穂䍁䅁兡畂䍁䅁兙灂䡁䅉䅣療䡁䅉䅤穂䑁䅳䅉桂䝁䄴䅚杁䝁䅑兤あ䡁䅫兌浂䡁䅉党求䍁䅁䅢療䝁䅍兙あ䝁䅫睢畂䡁䅍杌杁䙁䅑䅡求䍁䅁兒穂䡁䅑儶求䍁䅁䅔桂䡁䅕䅚求䡁䅉䅉䑂䝁䄸兢睂䝁䅅杢灂䝁䅕督杁䕁䅫杢橂䍁䄴䅉㍂䝁䅅督杁䝁䅙睢ㅂ䝁䄴䅚求䝁䅑䅉灂䝁䄴䅉硁䑁䅫䅎㉁䍁䅁兙畂䝁䅑䅉灂䡁䅍䅉潂䝁䅕兙歂䡁䅅兤桂䡁䅉䅤求䡁䅉党歂䍁䅁兡畂䍁䅁杔求䡁䅣䅉婂䝁䄸杣牂䍁䅷䅉佂䝁䅕睤杁䙁䅫睢祂䝁䅳杌䅁䩁奅䅁慃兂䅁䅖潂䝁䅕䅉䡂䕁䅕睔杁䕁䅣杣療䡁䅕䅣獁䍁䅁兓畂䝁䅍杌杁䍁䅧杔婂䙁䅍兒㙁䍁䅁睒䙂䕁䄸克杁䝁䅕杢湂䝁䅅睚求䡁䅍䅉灂䝁䄴䅉療䡁䅣杢求䡁䅉督潂䝁䅫䅣獁䍁䅁䅢求䝁䅅督灂䝁䄴睚獁䍁䅁兙畂䝁䅑䅉瑂䝁䅅杢桂䝁䅣党瑂䝁䅕杢あ䍁䅁睢浂䍁䅁督求䝁䅍兤祂䝁䅕䅉浂䝁䅅睙灂䝁䅷兡あ䝁䅫党穂䍁䅷䅉睂䡁䅉睢橂䝁䅕督穂䝁䅫杢湂䍁䅁睙求䝁䄴䅤求䡁䅉督獁䍁䅁兙畂䝁䅑䅉橂䝁䄸兢瑂䡁䅕杢灂䡁䅑入瑁䝁䅉兙穂䝁䅕䅚杁䡁䅉党求䝁䄴䅤祂䡁䅫䅉浂䝁䅅睙灂䝁䅷兡あ䝁䅫党穂䍁䅁兡畂䍁䅁䅤潂䝁䅕䅉噂䝁䄴兡あ䝁䅕䅚杁䙁䅍䅤桂䡁䅑党穂䍁䅷䅉䉂䡁䅕督あ䡁䅉兙獂䝁䅫兙獁䍁䅁䅤潂䝁䅕䅉噂䝁䄴兡あ䝁䅕䅚杁䕁䅳兡畂䝁䅣䅚療䝁䄰䅌杁䝁䅅杢歂䍁䅁睕療䡁䅕䅤潂䍁䅁兑浂䡁䅉兡橂䝁䅅杌杁䙁䅑䅡求䍁䅁睙療䝁䄰䅣桂䝁䄴入杁䝁䅅䅢穂䝁䄸䅉睂䡁䅉睢㉂䝁䅫䅚求䡁䅍䅉穂䝁䅕睙ㅂ䡁䅉党杁䝁䅙兙橂䝁䅫䅢灂䡁䅑入杁䝁䄰兙畂䝁䅅睚求䝁䄰党畂䡁䅑䅉穂䝁䅕杣㉂䝁䅫睙求䡁䅍䅌杁䝁䅫杢橂䝁䅷兤歂䝁䅫杢湂䍁䅁䅤潂䝁䅕䅉睂䡁䅉睢㉂䝁䅫督灂䝁䄸杢杁䝁䄸杚杁䡁䅍党橂䡁䅕杣灂䡁䅑入獁䍁䅁兙歂䝁䄰兡畂䝁䅫督あ䡁䅉兙あ䝁䅫杤求䍁䅷䅉祂䝁䅕䅡桂䝁䅉兡獂䝁䅫䅤桂䡁䅑兡療䝁䄴䅌杁䝁䅕䅚ㅂ䝁䅍兙あ䝁䅫睢畂䍁䅷䅉桂䝁䄴䅚杁䝁䅙睢療䝁䅑䅉穂䝁䅕杣㉂䝁䅫睙求䡁䅍睏杁䡁䅉党求䝁䄴䅤祂䡁䅫䅉穂䝁䅕杣㉂䝁䅫睙求䡁䅍䅌杁䡁䅍兤橂䝁䅧䅉桂䡁䅍䅉あ䝁䅕兢睂䝁䄸杣桂䡁䅉入杁䝁䅧睢ㅂ䡁䅍兡畂䝁䅣䅌杁䡁䅁杣療䝁䅣杣桂䝁䄰兢灂䝁䄴睚獁䍁䅁党瑂䡁䅁䅢療䡁䅫兢求䝁䄴䅤杁䝁䅅督穂䝁䅫督あ䝁䅅杢橂䝁䅕䅌杁䝁䅅杢歂䍁䅁睢あ䝁䅧党祂䍁䅁督求䡁䅉杤灂䝁䅍党穂䑁䅳䅉求䝁䅷党橂䡁䅑杣療䝁䄴兡橂䍁䅁兢療䝁䄴兡あ䝁䄸杣灂䝁䄴睚杁䝁䅅杢歂䍁䅁督ㅂ䡁䅁党祂䡁䅙兡穂䝁䅫睢畂䍁䅁督求䡁䅉杤灂䝁䅍党穂䑁䅳䅉桂䝁䄴䅚杁䡁䅑杣桂䝁䄴督睂䝁䄸杣あ䝁䅅䅤灂䝁䄸杢杁䡁䅍党祂䡁䅙兡橂䝁䅕督㝁䍁䅁兙穂䍁䅁睤求䝁䅷䅢杁䝁䅅督杁䝁䅑党穂䝁䅫睚畂䡁䅍䅌杁䝁䅍睢畂䡁䅍䅤祂䡁䅕睙あ䡁䅍䅌杁䝁䅅杢歂䍁䅁杚灂䝁䄴兙畂䝁䅍党穂䍁䅁杢求䡁䅣䅉浂䝁䅅睙灂䝁䅷兡あ䝁䅫党穂䍁䅁䅤潂䡁䅉睢ㅂ䝁䅣䅡杁䡁䅁杣療䝁䅯党橂䡁䅑督畁䍁䅁䅖潂䝁䅕䅉橂䝁䄸兢睂䝁䅅杢㕂䍁䅁睤桂䡁䅍䅉浂䝁䄸兤畂䝁䅑党歂䍁䅁兡畂䍁䅁免㕁䑁䅧䅎杁䝁䅅杢歂䍁䅁兡穂䍁䅁杙桂䡁䅍党歂䍁䅁兡畂䍁䅁村療䝁䅍兙杁䙁䅉兙あ䝁䄸杢獁䍁䅁杒獂䝁䄸杣灂䝁䅑兙畁䅁䅁剏䅕偁䙧䅁啂䝁䅧党杁䕁䅣兙睂䍁䅷䅉䩂䝁䄴睙畁䍁䅁睢睂䝁䅕杣桂䡁䅑党穂䍁䅁兙穂䍁䅁兙畂䍁䅁兙睂䡁䅁兙祂䝁䅕䅢杁䡁䅉党あ䝁䅅兡獂䍁䅁睙療䝁䄰䅣桂䝁䄴入畁䍁䅁䅖潂䝁䅕䅉橂䝁䄸兢睂䝁䅅杢㕂䍁䅁睢浂䝁䅙党祂䡁䅍䅉桂䡁䅁䅣桂䡁䅉党獂䍁䅷䅉桂䝁䅍睙求䡁䅍督療䡁䅉兡求䡁䅍䅌杁䝁䅅杢歂䍁䅁䅣求䡁䅉督療䝁䄴兙獂䍁䅁睙桂䡁䅉党杁䡁䅁杣療䝁䅑兤橂䡁䅑督杁䝁䅙睢祂䍁䅁兢求䝁䄴䅌杁䡁䅣睢瑂䝁䅕杢獁䍁䅁兙畂䝁䅑䅉橂䝁䅧兡獂䝁䅑杣求䝁䄴䅉ㅂ䝁䄴䅚求䡁䅉䅉あ䝁䅧党杁䕁䄸䅢歂䍁䅁杔桂䡁䅙入獁䍁䅁睒桂䡁䅁䅌杁䕁䅉兙畂䝁䅅杢桂䍁䅁杕求䡁䅁兤楂䝁䅷兡橂䍁䅷䅉桂䝁䄴䅚杁䕁䅅䅤潂䝁䅷党あ䝁䅅䅉楂䡁䅉兙畂䝁䅑督畁䍁䅁兓あ䡁䅍䅉睂䡁䅉睢歂䡁䅕睙あ䡁䅍䅉灂䝁䄴睙獂䡁䅕䅚求䍁䅁兙歂䡁䅕䅢あ䍁䅁兙睂䡁䅁兙祂䝁䅕䅢杁䝁䅅杢歂䍁䅁兙橂䝁䅍党穂䡁䅍睢祂䝁䅫党穂䑁䅳䅉桂䝁䄴䅚杁䝁䅙兡あ䝁䄴党穂䡁䅍䅉桂䝁䄴䅚杁䝁䅷兡浂䝁䅕督あ䡁䅫䅢求䍁䅁䅣祂䝁䄸䅚ㅂ䝁䅍䅤穂䍁䅁杚療䡁䅉䅉ㅂ䡁䅍党杁䝁䅫杢杁䡁䅫睢湂䝁䅅䅌杁䡁䅑杣桂䝁䅫杢灂䝁䄴睚獁䍁䅁督睂䝁䄸杣あ䡁䅍䅌杁䡁䅑杣桂䡁䅙党獂䍁䅷䅉桂䝁䄴䅚杁䝁䅕杤求䡁䅉入歂䝁䅅入杁䝁䅅睙あ䝁䅫杤灂䡁䅑兡求䡁䅍䅉浂䝁䄸杣杁䡁䅣睢瑂䝁䅕杢杁䝁䅅杢歂䍁䅁睚灂䡁䅉䅢穂䍁䄴䅉啂䝁䅧党杁䝁䅍睢瑂䡁䅁兙畂䡁䅫䅉療䝁䅙杚求䡁䅉督杁䝁䅫䅤穂䍁䅁䅣祂䝁䄸䅚ㅂ䝁䅍䅤穂䍁䅁䅤潂䡁䅉睢ㅂ䝁䅣䅡杁䝁䅍睢瑂䡁䅁兙畂䡁䅫兌療䡁䅁党祂䝁䅅䅤求䝁䅑䅉穂䡁䅑睢祂䝁䅕督獁䍁䅁杚祂䝁䅅杢橂䝁䅧兡穂䝁䅕䅉穂䡁䅑睢祂䝁䅕督獁䍁䅁睤求䝁䅉督灂䡁䅑党穂䍁䅷䅉桂䝁䄴䅚杁䡁䅑䅡灂䡁䅉䅚瑁䡁䅁兙祂䡁䅑入杁䝁䅅杣祂䝁䅅杢湂䝁䅕兢求䝁䄴䅤穂䍁䄴䅉䩂䡁䅑䅉潂䝁䅅督杁䝁䅙杣桂䝁䄴睙潂䝁䅫督求䍁䅁兙湂䡁䅉党求䝁䄰党畂䡁䅑督杁䡁䅑睢杁䝁䄸䅣求䡁䅉兙あ䝁䅕䅉偂䝁䅷䅚杁䕁䄴兙㉂䡁䅫䅌杁䕁䅣兙睂䍁䅷䅉䍂䝁䅅杢桂䝁䄴兙杁䙁䅉党睂䡁䅕杙獂䝁䅫睙獁䍁䅁兙畂䝁䅑䅉䉂䡁䅑䅡獂䝁䅕䅤桂䍁䅁督あ䝁䄸杣求䡁䅍䅉桂䝁䄴䅚杁䡁䅣党楂䡁䅍兡あ䝁䅕督杁䝁䅫杢杁䕁䅅督灂䝁䅅䅌杁䕁䅕兤祂䝁䄸䅣求䍁䅷䅉䵂䝁䅅䅤灂䝁䄴䅉䉂䝁䄰党祂䝁䅫睙桂䍁䅷䅉あ䝁䅧党杁䕁䄰兡歂䝁䅑䅢求䍁䅁兒桂䡁䅍䅤獁䍁䅁兙畂䝁䅑䅉䉂䝁䅙杣灂䝁䅍兙畁䍁䅁䅖潂䝁䅕䅉䡂䝁䅅䅣獁䍁䅁兓畂䝁䅍杌杁䡁䅣兙穂䍁䅁兡畂䝁䅍睢祂䡁䅁睢祂䝁䅅䅤求䝁䅑䅉灂䝁䄴䅉硁䑁䅫李㕁䍁䅁兙畂䝁䅑䅉灂䡁䅍䅉潂䝁䅕兙歂䡁䅅兤桂䡁䅉䅤求䡁䅉党歂䍁䅁兡畂䍁䅁睕桂䝁䄴䅉䝂䡁䅉兙畂䝁䅍兡穂䝁䅍睢獁䍁䅁睑桂䝁䅷兡浂䝁䄸杣畂䝁䅫兙畁䅁䅁䉬䅧䡁乧䅁啂䝁䅧党杁䕁䅣睢獂䝁䅑兢桂䝁䄴䅉呂䝁䅅睙潂䡁䅍䅉䡂䡁䅉睢ㅂ䡁䅁䅌杁䕁䅫杢橂䍁䄴䅌杁䝁䅅䅉浂䝁䅫杢桂䝁䄴睙灂䝁䅅䅢杁䝁䅫杢穂䡁䅑兡あ䡁䅕䅤灂䝁䄸杢獁䍁䅁䅣祂䝁䄸杤灂䝁䅑党穂䍁䅁兙杁䡁䅉兙畂䝁䅣党杁䝁䄸杚杁䝁䅙兡畂䝁䅅杢橂䝁䅫兙獂䍁䅁督求䡁䅉杤灂䝁䅍党穂䍁䅁杚療䡁䅉䅉橂䝁䄸杣睂䝁䄸杣桂䡁䅑兡療䝁䄴督獁䍁䅁杚灂䝁䄴兙畂䝁䅍兡桂䝁䅷䅉灂䝁䄴督あ䝁䅫䅤ㅂ䡁䅑兡療䝁䄴督獁䍁䅁睚療䡁䅙党祂䝁䄴兢求䝁䄴䅤穂䍁䅷䅉桂䝁䄴䅚杁䝁䅫杢歂䝁䅫杤灂䝁䅑兤桂䝁䅷督杁䡁䅣睢祂䝁䅷䅚㍂䝁䅫䅚求䍁䄴䅉䩂䡁䅑䅉療䡁䅁党祂䝁䅅䅤求䡁䅍䅉あ䝁䅧杣療䡁䅕睚潂䍁䅁睒獂䝁䄸杙桂䝁䅷䅉䍂䝁䅅杢牂䝁䅫杢湂䍁䅁杊杁䕁䄰兙祂䝁䅳党あ䡁䅍䅌杁䕁䅅督穂䝁䅕䅤杁䍁䅙䅉塂䝁䅕兙獂䡁䅑䅡杁䕁䄰兙畂䝁䅅睚求䝁䄰党畂䡁䅑䅌杁䝁䅅杢歂䍁䅁䅕獂䝁䅅䅤浂䝁䄸杣瑂䍁䅁睕療䝁䅷兤あ䝁䅫睢畂䡁䅍䅉穂䝁䅕睚瑂䝁䅕杢あ䡁䅍杌杁䙁䅑䅡求䍁䅁睒獂䝁䄸杙桂䝁䅷䅉䍂䝁䅅杢牂䝁䅫杢湂䍁䅁杊杁䕁䄰兙祂䝁䅳党あ䡁䅍䅉穂䝁䅕睚瑂䝁䅕杢あ䍁䅁䅣祂䝁䄸杤灂䝁䅑党穂䍁䅁杚灂䝁䄴兙畂䝁䅍兡桂䝁䅷䅉桂䝁䅑杤灂䡁䅍睢祂䡁䅫䅉穂䝁䅕杣㉂䝁䅫睙求䡁䅍䅌杁䝁䅫杢橂䝁䅷兤歂䝁䅫杢湂䍁䅁督あ䡁䅉兙あ䝁䅕睚灂䝁䅍䅉桂䝁䅑杤灂䡁䅍睢祂䡁䅫䅉桂䡁䅍督灂䝁䅣杢瑂䝁䅕杢あ䡁䅍䅉祂䝁䅕䅢桂䡁䅑党歂䍁䅁䅤療䍁䅁兢求䡁䅉睚求䡁䅉督杁䝁䅅杢歂䍁䅁兙橂䡁䅅兤灂䡁䅍兡あ䝁䅫睢畂䡁䅍䅌杁䝁䅑兡㉂䝁䅕督あ䝁䅫䅤ㅂ䡁䅉党穂䍁䅷䅉橂䝁䄸杣睂䝁䄸杣桂䡁䅑党杁䝁䅑党浂䝁䅕杢穂䝁䅕䅉桂䝁䅍䅤灂䡁䅙兡あ䝁䅫党穂䍁䅷䅉祂䝁䅕督あ䡁䅉兤橂䡁䅑兤祂䝁䅫杢湂䡁䅍䅌杁䝁䅅杢歂䍁䅁督睂䝁䅫杢瑁䝁䄸杚浂䡁䅍睏杁䝁䅅杢歂䍁䅁杣求䝁䅷兙あ䝁䅫睢畂䡁䅍䅡灂䡁䅁䅉獂䝁䅕杢歂䝁䅫杢湂䍁䅷䅉桂䝁䄴䅚杁䝁䅅睙硂䡁䅕兡穂䝁䅫䅤灂䝁䄸杢杁䝁䅙兡畂䝁䅅杢橂䝁䅫杢湂䍁䅷䅉桂䡁䅍䅉㍂䝁䅕䅢獂䍁䅁兙穂䍁䅁督求䝁䅍兤祂䝁䅕䅚杁䝁䅷党畂䝁䅑兡畂䝁䅣䅌杁䡁䅑䅡祂䝁䄸兤湂䝁䅧䅉穂䡁䅑杣ㅂ䝁䅍䅤ㅂ䡁䅉党歂䍁䅁睙祂䝁䅕䅚灂䡁䅑䅉桂䝁䄴䅚杁䝁䅅督穂䝁䅕䅤瑁䝁䅉兙橂䝁䅳党歂䍁䅁䅢求䝁䄴䅚灂䝁䄴睚杁䝁䅅杢歂䍁䅁兡畂䡁䅙睢獂䡁䅙党歂䍁䅁兡畂䍁䅁杚灂䝁䄴兙畂䝁䅍兡畂䝁䅣䅉ㅂ䝁䄴䅚求䡁䅉䅉穂䝁䅕睙ㅂ䡁䅉兡あ䝁䅫党穂䍁䅁䅤療䍁䅁杣求䡁䅍兙獂䝁䅕䅉桂䝁䅣杣求䝁䅕兢求䝁䄴䅤穂䍁䄴䅉啂䝁䅧兡穂䍁䅁督求䝁䅣兢求䝁䄴䅤杁䝁䅅䅢穂䝁䄸䅉療䝁䅙杚求䡁䅉督杁䝁䅍䅢灂䝁䅕杢あ䍁䅁党㑂䝁䅕睙ㅂ䡁䅑兡療䝁䄴䅉桂䝁䅍䅤灂䡁䅙兡あ䝁䅫党穂䍁䅁杚療䡁䅉䅉橂䝁䅅督潂䍁䅁兙畂䝁䅑䅉歂䝁䅕杣灂䡁䅙兙あ䝁䅫杤求䍁䅁兡畂䡁䅍䅤祂䡁䅕兢求䝁䄴䅤穂䑁䅳䅉橂䡁䅉党歂䝁䅫䅤杁䝁䅅杢歂䍁䅁兡畂䡁䅑党祂䝁䅕督あ䍁䅁杣桂䡁䅑党杁䡁䅁杣療䝁䅑兤橂䡁䅑督㝁䍁䅁兙畂䝁䅑䅉睂䡁䅉睢㉂䝁䅫督灂䝁䄸杢杁䝁䄸杚杁䝁䄰睢祂䡁䅑睚桂䝁䅣党穂䍁䅷䅉橂䡁䅕杣祂䝁䅕杢橂䝁䅫党穂䍁䅷䅉橂䝁䄸兢瑂䝁䄸䅚灂䡁䅑兡求䡁䅍䅌杁䝁䅅杢歂䍁䅁党硂䡁䅕兡あ䝁䅫党穂䍁䅁杣求䝁䅷兙あ䝁䅕䅚杁䡁䅁杣療䝁䅑兤橂䡁䅑督獁䍁䅁兙穂䍁䅁睤求䝁䅷䅢杁䝁䅅督杁䡁䅕杢歂䝁䅕杣㍂䡁䅉兡あ䝁䅫杢湂䍁䅁督求䡁䅉杤灂䝁䅍党穂䍁䄴䅉啂䝁䅧党杁䕁䅅督穂䝁䅕䅤杁䍁䅙䅉塂䝁䅕兙獂䡁䅑䅡杁䕁䄰兙畂䝁䅅睚求䝁䄰党畂䡁䅑䅉穂䝁䅕睚瑂䝁䅕杢あ䍁䅁兢桂䝁䄴兙湂䝁䅕督杁䝁䅅督穂䝁䅕䅤穂䍁䅁兙橂䡁䅉睢穂䡁䅍䅉㉂䝁䅅杣灂䝁䄸兤穂䍁䅁睙獂䝁䅅督穂䝁䅕督獁䍁䅁兡畂䝁䅍䅢ㅂ䝁䅑兡畂䝁䅣䅉求䡁䅅兤灂䡁䅑入獁䍁䅁杚灂䡁䅧党歂䍁䅁兡畂䝁䅍睢瑂䝁䅕䅌杁䝁䅧党歂䝁䅣党杁䝁䅙兤畂䝁䅑督獁䍁䅁睙祂䝁䅕䅚灂䡁䅑䅉浂䡁䅕杢歂䡁䅍䅌杁䡁䅁杣灂䡁䅙兙あ䝁䅕䅉求䡁䅅兤灂䡁䅑入獁䍁䅁杣求䝁䅅䅢杁䝁䅕督あ䝁䅅䅤求䍁䅷䅉橂䡁䅕杣祂䝁䅕杢橂䝁䅫党穂䍁䅷䅉桂䝁䄴䅚杁䝁䅍睢瑂䝁䄰睢歂䝁䅫䅤灂䝁䅕督㝁䍁䅁兙畂䝁䅑䅉睂䡁䅉睢㉂䝁䅫䅚求䡁䅍䅉橂䡁䅕督あ䝁䄸兢灂䡁䅯党歂䍁䅁兡畂䡁䅙党穂䡁䅑兢求䝁䄴䅤杁䝁䅅䅚㉂䝁䅫督療䡁䅉入杁䡁䅍睢獂䡁䅕䅤灂䝁䄸杢穂䍁䅷䅉㍂䝁䅕兙獂䡁䅑䅡杁䝁䅅䅚㉂䝁䅫督療䡁䅉入杁䡁䅍党祂䡁䅙兡橂䝁䅕督獁䍁䅁䅣求䡁䅉督療䝁䄴兙獂䝁䅫来求䝁䅑䅉浂䝁䅫杢桂䝁䄴睙灂䝁䅅䅢杁䡁䅁䅢桂䝁䄴杢灂䝁䄴睚獁䍁䅁兙畂䝁䅑䅉睂䡁䅉兡㉂䝁䅅䅤求䍁䅁杙桂䝁䄴睡灂䝁䄴睚杁䡁䅍党祂䡁䅙兡橂䝁䅕督獁䍁䅁兙穂䍁䅁睤求䝁䅷䅢杁䝁䅅督杁䝁䅫杢㉂䝁䅕督あ䡁䅍䅉灂䝁䄴䅉橂䝁䄸杣睂䝁䄸杣桂䡁䅑党杁䝁䅕兣ㅂ䝁䅫䅤㕂䍁䅷䅉橂䡁䅉党歂䝁䅫䅤獁䍁䅁杣求䝁䅅䅢杁䝁䅕督あ䝁䅅䅤求䍁䅷䅉桂䝁䄴䅚杁䝁䅫杢浂䡁䅉兙穂䡁䅑杣ㅂ䝁䅍䅤ㅂ䡁䅉党杁䝁䅅督穂䝁䅕䅤穂䍁䄴䅉啂䝁䅧党杁䙁䅁䅢桂䡁䅑杚療䡁䅉兢杁䙁䅍睢獂䡁䅕䅤灂䝁䄸杢穂䍁䅁督求䝁䅣兢求䝁䄴䅤杁䝁䄸杚浂䝁䅕杣穂䍁䅁睙祂䝁䅕䅚灂䡁䅑䅉橂䝁䅅杣歂䡁䅍䅉桂䝁䄴䅚杁䡁䅁睢灂䝁䄴䅤瑁䝁䄸杚瑁䡁䅍兙獂䝁䅕䅉浂䝁䅫杢桂䝁䄴睙灂䝁䄴睚杁䝁䅙睢祂䍁䅁䅣ㅂ䡁䅉睙潂䝁䅅督求䍁䅁睢浂䍁䅁睚療䝁䄸䅚穂䍁䅁睢祂䍁䅁督求䡁䅉杤灂䝁䅍党穂䍁䄴䅉啂䝁䅧兡穂䍁䅁督求䝁䅣兢求䝁䄴䅤杁䝁䅅䅢穂䝁䄸䅉睂䡁䅉睢㉂䝁䅫䅚求䡁䅍䅉橂䝁䅅督潂䍁䅁兢桂䝁䄴兙湂䝁䅕兢求䝁䄴䅤杁䡁䅍党祂䡁䅙兡橂䝁䅕督獁䍁䅁督ㅂ䝁䅍䅡杁䝁䅅督杁䝁䅑党睂䝁䄸督灂䡁䅑兌あ䝁䅅睡灂䝁䄴睚杁䝁䅅杢歂䍁䅁䅣桂䡁䅫兢求䝁䄴䅤杁䡁䅍睢獂䡁䅕䅤灂䝁䄸杢穂䍁䅁杚療䡁䅉䅉橂䝁䄸杣睂䝁䄸杣桂䡁䅑党杁䝁䅅杢歂䍁䅁兡畂䡁䅍䅤灂䡁䅑兤あ䝁䅫睢畂䝁䅅䅢杁䝁䅍䅢灂䝁䅕杢あ䡁䅍杌杁䙁䅑䅡求䍁䅁睒療䝁䅷䅚瑂䝁䅅杢杁䙁䅍兙橂䝁䅧督杁䕁䅣杣療䡁䅕䅣獁䍁䅁兓畂䝁䅍杌杁䡁䅣兙穂䍁䅁杚療䡁䅕杢歂䝁䅕䅚杁䝁䅫杢杁䑁䅅䅏㉁䑁䅫䅉桂䝁䄴䅚杁䝁䅫督杁䝁䅧党桂䝁䅑兣ㅂ䝁䅅杣あ䝁䅕杣求䝁䅑䅉灂䝁䄴䅉佂䝁䅕睤杁䙁䅫睢祂䝁䅳䅌杁䕁䄴党㍂䍁䅁兗療䡁䅉睡畁䅁䅁剬䅧佁䵑䅁啂䝁䅧党杁䕁䅣睢療䝁䅑入求䝁䅅杣杁䙁䅑兡祂䝁䅕䅉流䍁䅁杕ㅂ䝁䅉杙求䡁䅉䅉䑂䝁䄸兢睂䝁䅅杢㕂䍁䅷䅉あ䝁䄸睚求䡁䅑䅡求䡁䅉䅉㍂䝁䅫䅤潂䍁䅁兡あ䡁䅍䅉穂䡁䅕杙穂䝁䅫䅚灂䝁䅅杣灂䝁䅕督獁䍁䅁䅚求䡁䅙党獂䝁䄸䅣穂䍁䅷䅉瑂䝁䅅杢ㅂ䝁䅙兙橂䡁䅑兤祂䝁䅕督獁䍁䅁䅚灂䡁䅍䅤祂䝁䅫杙ㅂ䡁䅑党穂䍁䅷䅉桂䝁䄴䅚杁䡁䅍党獂䝁䅷督杁䡁䅑兡祂䝁䅕督杁䝁䅅杢歂䍁䅁杣求䝁䅷兙あ䝁䅕䅚杁䡁䅁杣療䝁䅑兤橂䡁䅑督杁䝁䅅杢歂䍁䅁督求䡁䅉杤灂䝁䅍党穂䍁䅁睤療䡁䅉䅢歂䡁䅣兡歂䝁䅕杌杁䕁䅫䅤杁䝁䄸杚浂䝁䅕杣穂䍁䅁杤桂䡁䅉兡療䡁䅕督杁䝁䅷兡畂䝁䅕督杁䝁䄸杚杁䡁䅉兤楂䝁䅉党祂䍁䅁䅤灂䡁䅉党穂䍁䅁杚療䡁䅉䅉桂䡁䅕䅤療䝁䄰睢楂䝁䅫䅢求䡁䅍䅌杁䡁䅑杣ㅂ䝁䅍睡穂䍁䅷䅉楂䡁䅕督求䡁䅍䅌杁䝁䅅兡祂䝁䅍杣桂䝁䅙䅤獁䍁䅁兢療䡁䅑睢祂䝁䅍入橂䝁䅷党穂䍁䅷䅉求䝁䅅杣あ䝁䅧兢療䡁䅙兡畂䝁䅣䅉桂䝁䄴䅚杁䝁䄰兡畂䝁䅫杢湂䍁䅁党硂䡁䅕兡睂䝁䄰党畂䡁䅑䅌杁䝁䅙兙祂䝁䄰䅉灂䝁䄰䅣獂䝁䅕兢求䝁䄴䅤穂䍁䅷䅉灂䝁䄴䅚ㅂ䡁䅍䅤祂䝁䅫兙獂䍁䅁党硂䡁䅕兡睂䝁䄰党畂䡁䅑䅌杁䝁䅅杢歂䍁䅁睢あ䝁䅧党祂䍁䅁兙睂䡁䅁䅢灂䝁䅍兙あ䝁䅫睢畂䡁䅍䅉ㅂ䝁䄴䅚求䡁䅉䅉あ䝁䅧党杁䕁䅣睢療䝁䅑入求䝁䅅杣獁䍁䅁睑療䝁䄸䅣求䡁䅉䅌杁䕁䅑兤畂䝁䅷睢睂䍁䅷䅉䱂䝁䅕䅢獂䡁䅫䅌杁䕁䄰兙穂䡁䅑党祂䝁䅍杣桂䝁䅙䅤獁䍁䅁杕療䝁䅅䅚瑂䝁䅅督あ䝁䅕杣獁䍁䅁䅒求䝁䅉兡橂䝁䅅䅌杁䙁䅍兙㉂䝁䅅䅌杁䕁䅙兤獂䝁䅑兙獁䍁䅁兔灂䝁䅍睡求䡁䅫䅉啂䝁䅧睢瑂䡁䅁督療䝁䄴䅌杁䕁䅅杤療䝁䄴䅌杁䝁䅅杢歂䍁䅁杕求䝁䄰兡畂䝁䅣䅤療䝁䄴䅉楂䡁䅉兙畂䝁䅑督杁䝁䅅杢歂䍁䅁杤桂䡁䅉兡療䡁䅕督杁䝁䅧睢ㅂ䡁䅍党杁䝁䅉杣桂䝁䄴䅚穂䍁䅷䅉桂䡁䅍䅉㍂䝁䅕䅢獂䍁䅁兙穂䍁䅁兤畂䝁䅑党祂䍁䅁䅤潂䝁䅕䅉睂䡁䅉兡㉂䝁䅅䅤求䍁䄰䅢桂䝁䅉党獂䍁䅁杙祂䝁䅅杢歂䡁䅍杌杁䙁䅑䅡求䍁䅁睙療䝁䄰䅣桂䝁䄴入杁䝁䅅䅢穂䝁䄸䅉睂䡁䅉睢㉂䝁䅫䅚求䡁䅍䅉祂䝁䅕䅤祂䝁䅕兙歂䍁䅁䅤祂䡁䅕睙牂䍁䅷䅉桂䡁䅙兡桂䡁䅑兡療䝁䄴䅌杁䝁䅅杢歂䍁䅁睢浂䝁䅙兌あ䝁䅧党瑁䡁䅉睢桂䝁䅑䅉あ䝁䅫杣求䡁䅍睏杁䝁䄰兙畂䡁䅕杚桂䝁䅍䅤ㅂ䡁䅉党穂䍁䅁兙畂䝁䅑䅉穂䝁䅕䅢獂䡁䅍䅉あ䡁䅉党桂䝁䅑䅉祂䡁䅕杙楂䝁䅕杣杁䝁䅅杢歂䍁䅁睢あ䝁䅧党祂䍁䅁䅤灂䡁䅉党杁䡁䅉党あ䡁䅉党桂䝁䅑兡畂䝁䅣䅉瑂䝁䅅䅤求䡁䅉兡桂䝁䅷督㝁䍁䅁督求䝁䅷䅢穂䍁䅁睙潂䝁䅕兢灂䝁䅍兙獂䍁䅁䅣祂䝁䄸䅚ㅂ䝁䅍䅤穂䑁䅳䅉桂䝁䄴䅚杁䡁䅁杣療䡁䅙兡歂䝁䅕督杁䝁䅅兤あ䝁䄸兢療䡁䅑兡㉂䝁䅕䅉桂䝁䄴䅚杁䝁䅍睢瑂䝁䄰党祂䝁䅍兡桂䝁䅷䅉祂䝁䅕䅣桂䝁䅫杣杁䡁䅍党祂䡁䅙兡橂䝁䅕督獁䍁䅁兙畂䝁䅑䅉瑂䝁䅫督橂䝁䅕䅢獂䝁䅅杢求䝁䄸兤穂䍁䅁睢あ䝁䅧党祂䍁䅁䅣祂䝁䄸䅚ㅂ䝁䅍䅤穂䍁䅁兙畂䝁䅑䅉穂䝁䅕杣㉂䝁䅫睙求䡁䅍杌杁䕁䅫杢杁䝁䅅䅚歂䝁䅫䅤灂䝁䄸杢獁䍁䅁兡あ䍁䅁睢睂䝁䅕杣桂䡁䅑党穂䍁䅁兙睂䡁䅁杣療䡁䅧兡瑂䝁䅅䅤求䝁䅷入杁䑁䅫兎睁䍁䅁杣求䡁䅑兙灂䝁䅷䅉療䡁䅕䅤獂䝁䅕䅤穂䍁䅷䅉㍂䝁䅧兡橂䝁䅧䅉療䝁䅙杚求䡁䅉䅉睂䡁䅉睢歂䡁䅕睙あ䡁䅍䅉浂䝁䄸杣杁䡁䅍兙獂䝁䅕䅌杁䝁䅅杢歂䍁䅁䅣祂䝁䄸杤灂䝁䅑党穂䍁䅁杣求䡁䅁兙灂䡁䅉䅉桂䝁䄴䅚杁䝁䄸䅤潂䝁䅕杣杁䡁䅍党祂䡁䅙兡橂䝁䅕督畁䍁䅁杒ㅂ䡁䅉䅤潂䝁䅕杣獁䍁䅁䅤潂䝁䅕䅉橂䝁䄸兢睂䝁䅅杢㕂䍁䅁督求䝁䅷䅢穂䍁䅁䅣祂䝁䄸䅚ㅂ䝁䅍䅤穂䍁䅁兙畂䝁䅑䅉灂䝁䄴督あ䝁䅅䅢獂䝁䅅䅤灂䝁䄸杢杁䡁䅍党祂䡁䅙兡橂䝁䅕督杁䝁䄸杢獂䝁䅫杢求䍁䅁䅤潂䡁䅉睢ㅂ䝁䅣䅡杁䝁䅫䅤穂䍁䅁睤求䝁䅉督灂䡁䅑党穂䍁䅷䅉㍂䡁䅣睤畁䝁䅣睢療䝁䅑入求䝁䅅杣畁䝁䅍睢瑂䍁䅁杚療䡁䅉䅉橂䝁䄸杢穂䡁䅕兢求䡁䅉䅉あ䝁䅫杣求䡁䅍䅉桂䝁䄴䅚杁䡁䅣睤㍂䍁䄴睚療䝁䄸䅚㕂䝁䅕兙祂䡁䅑杣ㅂ䝁䅍睡あ䝁䅫杣求䡁䅍杌橂䝁䄸兢杁䝁䅙睢祂䍁䅁睙療䝁䄰兢求䡁䅉睙灂䝁䅅䅢杁䡁䅑兡祂䝁䅕督㝁䍁䅁兙ㅂ䡁䅑睢瑂䝁䄸䅤灂䡁䅙党杁䝁䄰兙灂䝁䄴䅤求䝁䄴兙畂䝁䅍党杁䝁䅅杢歂䍁䅁杣求䡁䅁兙灂䡁䅉䅉穂䝁䅕杣㉂䝁䅫睙求䡁䅍䅉ㅂ䝁䄴䅚求䡁䅉䅉あ䝁䅧党杁䕁䅣睢療䝁䅑入求䝁䅅杣杁䝁䄸杣杁䕁䅯兤穂䡁䅑䅉啂䝁䅫杣求䡁䅍䅉畂䝁䅅兢求䡁䅍睏杁䝁䅅杢歂䍁䅁兙ㅂ䡁䅑睢瑂䝁䄸䅤灂䡁䅙党杁䡁䅉党睂䝁䅅兡祂䍁䅁兙畂䝁䅑䅉瑂䝁䅅兡畂䡁䅑党畂䝁䅅杢橂䝁䅕䅉灂䡁䅑党瑂䡁䅍䅌杁䝁䅅兤あ䝁䄸兢療䡁䅑兡㉂䝁䅕䅉求䡁䅅兤灂䡁䅁兢求䝁䄴䅤杁䝁䅅杢歂䍁䅁兙橂䝁䅍党穂䡁䅍睢祂䝁䅫党穂䍁䅷䅉桂䝁䄴䅚杁䝁䄸䅤潂䝁䅕杣杁䝁䅫䅤求䝁䄰督杁䡁䅑睢杁䝁䅑党桂䝁䅷党祂䡁䅍䅉桂䝁䄴䅚杁䝁䅍睢畂䡁䅍兤瑂䝁䅕杣穂䍁䅷䅉桂䡁䅍䅉㍂䝁䅕䅢獂䍁䅁兙穂䍁䅁䅣祂䝁䄸杤灂䝁䅑党穂䍁䅁兢灂䡁䅍睙求䝁䅷䅢桂䝁䄴党療䡁䅕督杁䝁䄸䅤潂䝁䅕杣杁䡁䅁杣療䝁䅑兤橂䡁䅑督杁䝁䅅杢歂䍁䅁督求䡁䅉杤灂䝁䅍党穂䍁䄴䅉啂䝁䅧党杁䝁䅍睢瑂䡁䅁兙畂䡁䅫䅉穂䝁䅕䅢獂䡁䅍䅉灂䡁䅑督杁䡁䅁杣療䝁䅑兤橂䡁䅑督杁䡁䅣睢祂䝁䅷䅚㍂䝁䅫䅚求䍁䅁䅤潂䡁䅉睢ㅂ䝁䅣䅡杁䝁䅅䅉畂䝁䅕䅤㍂䝁䄸杣牂䍁䅁睢浂䍁䅁兡畂䝁䅑党睂䝁䅕杢歂䝁䅕杢あ䍁䅁䅚求䝁䅅䅢求䡁䅉督獁䍁䅁杣求䝁䅣兡療䝁䄴兙獂䍁䅁䅚灂䡁䅍䅤祂䝁䅫杙ㅂ䡁䅑睢祂䡁䅍䅌杁䡁䅉党あ䝁䅅兡獂䍁䅁睢ㅂ䡁䅑䅢求䡁䅑督獁䍁䅁兙畂䝁䅑䅉祂䝁䅕䅤桂䝁䅫䅢求䡁䅉督畁䍁䅁䅖潂䝁䅕䅉䡂䝁䄸睢歂䡁䅫党桂䡁䅉䅉啂䝁䅫杣求䍁䅁杊杁䙁䅉兤楂䝁䅉党祂䍁䅁睑療䝁䄰䅣桂䝁䄴入杁䡁䅣兙穂䍁䅁兡畂䝁䅍睢祂䡁䅁睢祂䝁䅅䅤求䝁䅑䅉灂䝁䄴䅉硁䑁䅧兏㑁䍁䅁兙畂䝁䅑䅉灂䡁䅍䅉潂䝁䅕兙歂䡁䅅兤桂䡁䅉䅤求䡁䅉党歂䍁䅁兡畂䍁䅁兑牂䡁䅉睢畂䍁䅷䅉偂䝁䅧兡療䍁䄴䅁婁睅䅁䄯䅯䙁䅑䅡求䍁䅁睒祂䝁䅕党畂䝁䅉杣灂䝁䅕杣杁䕁䅍睢瑂䡁䅁兙畂䝁䅫党穂䍁䅷䅉䩂䝁䄴睙畁䍁䅁䅚求䡁䅍兡湂䝁䄴督獁䍁䅁兢桂䝁䄴兤浂䝁䅅睙あ䡁䅕杣求䡁䅍䅌杁䝁䅅杢歂䍁䅁兢桂䡁䅉睡求䡁䅑督杁䡁䅉兙灂䝁䅷杣療䝁䅅䅚杁䝁䅙杣求䝁䅫睚潂䡁䅑䅉橂䝁䅅杣杁䝁䅕兣ㅂ䝁䅫䅣瑂䝁䅕杢あ䍁䅁兡畂䍁䅁杔療䡁䅉䅤潂䍁䅁兑瑂䝁䅕杣灂䝁䅍兙獁䍁䅁兒ㅂ䡁䅉睢睂䝁䅕䅌杁䝁䅅杢歂䍁䅁睕療䡁䅕䅤潂䍁䅁兑瑂䝁䅕杣灂䝁䅍兙畁䍁䅁兓あ䍁䅁睢睂䝁䅕杣桂䡁䅑党穂䍁䅁䅤潂䡁䅉睢ㅂ䝁䅣䅡杁䡁䅑䅡祂䝁䅕党杁䡁䅍党湂䝁䄰党畂䡁䅑督㙁䍁䅁兔桂䝁䄴兤浂䝁䅅睙あ䡁䅕杣灂䝁䄴睚㝁䍁䅁兔桂䝁䅫杢あ䝁䅕杢桂䝁䄴睙求䍁䅁睕求䡁䅉杤灂䝁䅍党穂䑁䅳䅉桂䝁䄴䅚杁䕁䅷党桂䡁䅍兡畂䝁䅣䅉流䍁䅁兔桂䝁䄴兙湂䝁䅕兢求䝁䄴䅤杁䙁䅍党祂䡁䅙兡橂䝁䅕督畁䍁䅁䅖潂䝁䅕䅉乂䝁䅅杢ㅂ䝁䅙兙橂䡁䅑兤祂䝁䅫杢湂䍁䅁督求䝁䅣兢求䝁䄴䅤杁䝁䄸杚浂䝁䅕杣穂䍁䅁睙療䡁䅙党祂䝁䅕䅚杁䝁䅧睢睂䡁䅁党祂䍁䅁睙桂䡁䅉督獁䍁䅁睚療䝁䄴䅚療䝁䅷兙穂䍁䅷䅉療䡁䅁党畂䍁䅁䅤療䡁䅁䅉潂䝁䄸䅣睂䝁䅕杣穂䍁䅷䅉楂䝁䄸䅥橂䝁䅅杣穂䍁䅷䅉橂䝁䅕杢あ䝁䅕杣杁䡁䅁兙祂䡁䅑兡あ䝁䅫睢畂䍁䅁睙桂䡁䅉督獁䍁䅁䅤桂䝁䄴睡杁䝁䅍兙祂䡁䅍䅌杁䡁䅍兤穂䡁䅑兙灂䝁䄴兙楂䝁䅷党杁䝁䅍睢畂䡁䅙党祂䡁䅍兡療䝁䄴督獁䍁䅁兡畂䡁䅑党祂䝁䄰睢歂䝁䅅䅢杁䡁䅉兙灂䝁䅷睙桂䡁䅉督獁䍁䅁兙畂䝁䅑䅉祂䝁䅅兡獂䝁䅍兙祂䍁䅁党硂䡁䅕兡睂䝁䄰党畂䡁䅑杌杁䙁䅑䅡求䍁䅁兔桂䝁䅫杢あ䝁䅕杢桂䝁䄴睙求䍁䅁睕求䡁䅉杤灂䝁䅍党穂䍁䅁督求䝁䅣兢求䝁䄴䅤杁䡁䅁杣療䡁䅙兡歂䝁䅕督杁䡁䅣䅡求䝁䅕䅢杁䡁䅍党祂䡁䅙兡橂䝁䅕督獁䍁䅁兡畂䝁䅍䅢ㅂ䝁䅑兡畂䝁䅣䅉祂䝁䅕睙療䝁䄴䅚灂䡁䅑兡療䝁䄴兡畂䝁䅣䅉療䝁䅙䅉㍂䝁䅧党求䝁䅷督杁䝁䅅杢歂䍁䅁兙㑂䝁䅷党穂䍁䅷䅉畂䝁䅕睤杁䝁䅅䅥獂䝁䅕䅉瑂䝁䅅睙潂䝁䅫杢灂䝁䄴睚杁䝁䅅杢歂䍁䅁杚灂䝁䄴兡穂䝁䅧兡畂䝁䅣䅌杁䝁䅅杢歂䍁䅁䅚療䡁䅣杢穂䝁䅫来灂䝁䄴睚㝁䍁䅁睢睂䝁䅕杣桂䡁䅑党穂䍁䅁兙杁䡁䅉兙灂䝁䅷睙桂䡁䅉䅉瑂䝁䅅兡畂䡁䅑党畂䝁䅅杢橂䝁䅕䅉畂䝁䅕䅤㍂䝁䄸杣牂䑁䅳䅉桂䝁䄴䅚杁䡁䅉党橂䝁䄸杢歂䝁䅫䅤灂䝁䄸杢穂䍁䅁兙畂䝁䅑䅉瑂䝁䅅杢ㅂ䝁䅙兙橂䡁䅑兤祂䝁䅕督杁䡁䅉兙灂䝁䅷睙桂䡁䅉䅉橂䡁䅕督潂䝁䅫睢畂䝁䅫杢湂䍁䅁兤畂䝁䅫䅤穂䍁䅷䅉橂䝁䄸兤睂䝁䅷党祂䡁䅍䅌杁䡁䅫睢牂䝁䅕督獁䍁䅁督灂䝁䅑党杁䝁䅙杣桂䝁䄰党穂䍁䅷䅉楂䝁䄸䅢穂䡁䅑党祂䡁䅍䅌杁䝁䅅杢歂䍁䅁杤桂䡁䅉兡療䡁䅕督杁䝁䄸䅤潂䝁䅕杣杁䡁䅁兙祂䡁䅑督畁䍁䅁䅖潂䝁䅕䅉䵂䝁䅕兙穂䝁䅫杢湂䍁䅁杊杁䕁䄰兙畂䝁䅅睚求䝁䄰党畂䡁䅑䅉呂䝁䅕杣㉂䝁䅫睙求䡁䅍䅉穂䝁䅕睚瑂䝁䅕杢あ䍁䅁睢浂䝁䅙党祂䡁䅍䅉療䡁䅁党祂䝁䅅䅤灂䝁䄴睚杁䝁䅷党桂䡁䅍党穂䍁䅁兙畂䝁䅑䅉睂䝁䅕杣杁䝁䅑兡求䝁䄰䅉獂䝁䅕兙穂䝁䅕督杁䝁䅙睢祂䍁䅁兙杁䝁䅙䅢求䝁䅕䅤杁䝁䄸杚杁䝁䅅䅣睂䡁䅉睢㑂䝁䅫兢桂䡁䅑党獂䡁䅫䅉硁䑁䅕䅌ㅁ䑁䅁䅍杁䡁䅉兙灂䝁䅷睙桂䡁䅉督㝁䍁䅁兙畂䝁䅑䅉瑂䝁䅅杢桂䝁䅣党瑂䝁䅕杢あ䍁䅁督求䡁䅉杤灂䝁䅍党穂䍁䅁睙療䝁䄰䅣祂䝁䅫督灂䝁䄴睚杁䡁䅉兙灂䝁䅷睙桂䡁䅉䅉瑂䝁䅅兡畂䡁䅑党畂䝁䅅杢橂䝁䅕䅉瑂䝁䅅杢桂䝁䅣党瑂䝁䅕杢あ䍁䅷䅉祂䝁䅅兡獂䝁䅍兙祂䍁䅁兙橂䝁䅍睢ㅂ䝁䄴䅤灂䝁䄴睚杁䡁䅍党祂䡁䅙兡橂䝁䅕督獁䍁䅁杚獂䝁䅕党あ䍁䅁兢桂䝁䄴兙湂䝁䅕兢求䝁䄴䅤杁䝁䅅杢歂䍁䅁䅢療䝁䅣兡穂䡁䅑兡橂䡁䅍䅌杁䝁䅅䅚瑂䝁䅫杢灂䡁䅍䅤祂䝁䅅䅤灂䝁䄸杢獁䍁䅁兙畂䝁䅑䅉祂䝁䅅兡獂䝁䅍兙祂䍁䅁杣求䍁䄰兢桂䡁䅉睡求䡁䅑兡畂䝁䅣杌杁䙁䅑䅡灂䡁䅍䅉穂䝁䅕睚瑂䝁䅕杢あ䍁䅁䅣祂䝁䄸杤灂䝁䅑党穂䍁䅁兢桂䝁䄴兙湂䝁䅕兢求䝁䄴䅤杁䡁䅍党祂䡁䅙兡橂䝁䅕督杁䝁䅙睢祂䍁䅁杣桂䝁䅫䅢祂䝁䄸兙歂䡁䅍䅌杁䡁䅍䅡灂䡁䅁䅣求䡁䅉督獁䍁䅁睙桂䡁䅉杣灂䝁䅕杣穂䍁䅷䅉灂䝁䄴督あ䝁䅫䅤ㅂ䡁䅑兡療䝁䄴兙獂䍁䅁兡畂䡁䅙党穂䡁䅑睢祂䡁䅍䅌杁䝁䅅杢歂䍁䅁睢あ䝁䅧党祂䍁䅁䅢求䝁䅅督灂䝁䄴睚杁䝁䅅杢歂䍁䅁䅤祂䝁䅅杢穂䡁䅁睢祂䡁䅑兙あ䝁䅫睢畂䍁䅁睙療䝁䄰䅣桂䝁䄴兡求䡁䅍杌杁䕁䅫䅤杁䡁䅍党祂䡁䅙党穂䍁䅁杣桂䝁䅫䅢祂䝁䄸兙歂䡁䅍䅌杁䝁䅷党桂䡁䅍兡畂䝁䅣䅉橂䝁䄸兢睂䝁䅅杢灂䝁䅕督獁䍁䅁杚灂䝁䄴兙畂䝁䅍兡桂䝁䅷䅉灂䝁䄴督あ䝁䅫䅤ㅂ䡁䅑兡療䝁䄴督獁䍁䅁督潂䝁䅫䅣睂䝁䅕杣穂䍁䅷䅉橂䝁䅅杣祂䝁䅫党祂䡁䅍䅌杁䝁䅅杢歂䍁䅁䅤祂䝁䅅杢穂䡁䅁睢祂䡁䅑兙あ䝁䅫睢畂䍁䅁睙療䝁䄰䅣桂䝁䄴兡求䡁䅍杌杁䙁䅑䅡求䍁䅁睙療䝁䄰䅣桂䝁䄴入杁䡁䅣兙穂䍁䅁杚療䡁䅕杢歂䝁䅕䅚杁䝁䅫杢杁䑁䅅兏㍁䑁䅑䅉桂䝁䄴䅚杁䝁䅫督杁䝁䅧党桂䝁䅑兣ㅂ䝁䅅杣あ䝁䅕杣求䝁䅑䅉灂䝁䄴䅉䵂䝁䅅睡求䍁䅁睔穂䡁䅣党湂䝁䄸䅌杁䕁䄸杣求䝁䅣睢畂䍁䄴䅁䝄杆䅁䅅䄴䙁䅑䅡求䍁䅁䅓桂䝁䅫杢杁䕁䅍党獂䝁䅕督あ䝁䅫兙獂䍁䅁睒祂䝁䄸兤睂䍁䅷䅉䩂䝁䄴睙畁䍁䅁兢桂䝁䄴兤浂䝁䅅睙あ䡁䅕杣求䡁䅍䅌杁䝁䄰兙祂䝁䅳党あ䡁䅍䅌杁䝁䅅杢歂䍁䅁督求䝁䅷䅢穂䍁䅁睢祂䝁䅣兙畂䝁䅫睙杁䝁䅅杢歂䍁䅁杢桂䡁䅑兤祂䝁䅅䅢杁䡁䅁杣療䝁䅑兤橂䡁䅑督杁䝁䅫杢杁䙁䅕杢灂䡁䅑党歂䍁䅁睕あ䝁䅅䅤求䡁䅍䅌杁䙁䅕杢灂䡁䅑党歂䍁䅁睓灂䝁䄴睚歂䝁䄸兢獁䍁䅁兒ㅂ䡁䅉睢睂䝁䅕䅌杁䝁䅅杢歂䍁䅁兡畂䡁䅑党祂䝁䄴兙あ䝁䅫睢畂䝁䅅䅢獂䡁䅫杌杁䙁䅑䅡求䍁䅁睙療䝁䄰䅣桂䝁䄴入杁䝁䄸杚浂䝁䅕杣穂䍁䅁兡畂䝁䅙兙畂䡁䅑䅉浂䝁䄸杣瑂䡁䅕䅢桂䑁䅳䅉灂䝁䄴杚桂䝁䄴䅤杁䝁䅅杢歂䍁䅁䅤療䝁䅑䅚獂䝁䅕杣杁䝁䅙睢祂䝁䄰兤獂䝁䅅䅌杁䝁䅫杢浂䝁䅅杢あ䍁䅁睙求䡁䅉党桂䝁䅷督獁䍁䅁杙桂䝁䅉入杁䝁䅙睢療䝁䅑䅉睂䝁䄸兤橂䝁䅧党穂䍁䅷䅉穂䝁䄴兙橂䝁䅳督杁䝁䅅杢歂䍁䅁杚祂䝁䄸来求䝁䄴䅉あ䝁䄸䅚歂䝁䅷党祂䍁䅁兙畂䝁䅑䅉牂䝁䅫䅚穂䉁杫䅉浂䝁䄸睢歂䡁䅍睏杁䝁䅙杣療䡁䅯党畂䍁䅁䅚求䡁䅍督求䡁䅉䅤穂䍁䅁兙畂䝁䅑䅉睂䝁䅷兙畂䡁䅑兌楂䝁䅅督求䝁䅑䅉楂䝁䅕杤求䡁䅉兙湂䝁䅕督杁䡁䅍兤橂䝁䅧䅉桂䡁䅍䅉穂䝁䄸入獁䍁䅁杣灂䝁䅍党獁䍁䅁睢桂䡁䅑䅌杁䝁䅅杢歂䍁䅁督睂䝁䅕䅢あ䑁䅳䅉桂䝁䄴䅚杁䝁䅍睢畂䝁䅑兡瑂䝁䅕杢あ䡁䅍䅌杁䝁䅅督杁䡁䅣党獂䝁䅷䅉瑂䝁䅕兙あ䍁䄰杚祂䝁䅕党杁䝁䅑兡穂䝁䅧党穂䍁䅁兙畂䝁䅑䅉瑂䝁䅕兙獂䡁䅍杌杁䕁䅫䅤杁䝁䅅䅢穂䝁䄸䅉睂䡁䅉睢㉂䝁䅫䅚求䡁䅍䅉橂䝁䄸睢牂䝁䅫杢湂䍁䅁兙畂䝁䅑䅉橂䡁䅕䅢灂䝁䄴兙祂䡁䅫䅉療䝁䅫䅢穂䍁䅷䅉㉂䝁䅫杢求䝁䅣兙祂䡁䅍䅌杁䝁䅅杢歂䍁䅁睙療䝁䄴䅚灂䝁䄰党畂䡁䅑督㝁䍁䅁杢ㅂ䡁䅑杣灂䡁䅑兡療䝁䄴兙獂䍁䅁睢灂䝁䅷督杁䝁䅅杢歂䍁䅁督ㅂ䡁䅁䅣獂䝁䅕兢求䝁䄴䅤穂䑁䅳䅉楂䡁䅉睢あ䝁䅧督杁䝁䅅杢歂䍁䅁督療䡁䅕䅣穂䑁䅳䅉㕂䝁䄸睚ㅂ䡁䅉䅤穂䑁䅳䅉桂䝁䄴䅚杁䝁䄴兤あ䍁䅁杙ㅂ䡁䅑䅤求䡁䅉督畁䍁䅁兓畂䍁䅁兙歂䝁䅑兡あ䝁䅫睢畂䍁䅷䅉あ䝁䅧党杁䝁䅍睢瑂䡁䅁兙畂䡁䅫䅉療䝁䅙杚求䡁䅉督杁䝁䅧睢あ䍁䄰党桂䡁䅑兡畂䝁䅣䅉歂䝁䅕督穂䝁䅕杣あ䡁䅍䅌杁䡁䅉党浂䡁䅉兡湂䝁䅕杣桂䡁䅑党歂䍁䅁兙畂䝁䅑䅉浂䡁䅉睢㙂䝁䅕杢杁䝁䄰党桂䡁䅑兌桂䝁䅷䅤求䡁䅉杢桂䡁䅑兡㉂䝁䅕䅉穂䝁䄴兙橂䝁䅳督杁䝁䅅杢歂䍁䅁兢求䝁䅅䅢穂䍁䅷䅉㉂䝁䅕睚求䡁䅑兙楂䝁䅷党穂䍁䅁兙畂䝁䅑䅉獂䝁䅕杢あ䝁䅫䅢穂䍁䅷䅉煂䝁䅅兢穂䍁䅷䅉浂䡁䅉兤灂䡁䅑䅉穂䡁䅁杣求䝁䅅䅚穂䍁䅷䅉煂䝁䅕䅢獂䝁䅫党穂䍁䅷䅉潂䝁䄸杢求䡁䅫䅌杁䝁䄴兙あ䡁䅕杣桂䝁䅷䅉穂䡁䅣党求䡁䅑党畂䝁䅕杣穂䍁䅷䅉穂䡁䅫杣ㅂ䡁䅁督獁䍁䅁䅚求䡁䅍督求䡁䅉䅤杁䡁䅍兙ㅂ䝁䅍党穂䍁䅷䅉桂䝁䄴䅚杁䝁䄰兙祂䝁䄰兙獂䝁䅅䅚求䍁䅁䅣祂䝁䄸䅚ㅂ䝁䅍䅤穂䍁䅷䅉桂䡁䅍䅉㍂䝁䅕䅢獂䍁䅁兙穂䍁䅁睢あ䝁䅧党祂䍁䅁杚療䝁䄸䅚杁䡁䅁杣療䝁䅑兤橂䡁䅑督畁䍁䅁杒ㅂ䡁䅉䅤潂䝁䅕杣獁䍁䅁兡あ䍁䅁䅣祂䝁䄸杤灂䝁䅑党穂䍁䅁督畂䝁䅅睙牂䍁䅁䅣祂䝁䄸䅚ㅂ䝁䅍䅤穂䍁䅁睙療䝁䄰䅣祂䝁䅫督灂䝁䄴睚杁䡁䅁睢あ䝁䅅䅤療䍁䅷䅉祂䝁䄸睢あ䍁䅁杤求䝁䅣党あ䝁䅅杙獂䝁䅕䅉桂䝁䄴䅚杁䝁䄸䅤潂䝁䅕杣杁䝁䅕䅥療䡁䅑兡橂䍁䅁杤求䝁䅣党あ䝁䅅杙獂䝁䅕䅉橂䝁䅧兡睂䡁䅍䅌杁䡁䅍䅤祂䝁䅅睤穂䍁䅷䅉あ䝁䄸杣あ䝁䅫䅢獂䝁䅅䅉橂䝁䅧兡睂䡁䅍睏杁䝁䅅杢歂䍁䅁䅣求䡁䅉督療䝁䄴兙獂䍁䅁睙桂䡁䅉党杁䡁䅁杣療䝁䅑兤橂䡁䅑督杁䡁䅑䅡桂䡁䅑䅉灂䝁䄴睙獂䡁䅕䅚求䍁䅁䅡桂䝁䄴䅚獁䍁䅁督牂䝁䅫杢獁䍁䅁䅡桂䝁䅫杣獁䍁䅁兙畂䝁䅑䅉穂䡁䅕杢杁䝁䅍兙祂䝁䅕䅉療䡁䅉兙獂䍁䅁睙桂䡁䅉党杁䡁䅁杣療䝁䅑兤橂䡁䅑督獁䍁䅁兙穂䍁䅁睤求䝁䅷䅢杁䝁䅅督杁䝁䅑党療䝁䅑睢祂䝁䅅杢あ䡁䅍䅌杁䝁䅉兙楂䡁䅫䅉浂䝁䄸睢歂䍁䅷䅉穂䡁䅕杢穂䝁䅍杣求䝁䅕杢穂䍁䅷䅉桂䝁䄴䅚杁䝁䄸䅤潂䝁䅕杣杁䡁䅁杣療䝁䅑兤橂䡁䅑督杁䡁䅕杢歂䝁䅕杣杁䡁䅑䅡求䍁䅁兑獂䝁䅉兙杁䕁䅉睢あ䝁䅅杢灂䝁䅍兙獁䍁䅁兑㉂䝁䅅䅢療䝁䄴䅉偂䡁䅉睚桂䝁䄴兡橂䡁䅍䅌杁䕁䅕兙祂䡁䅑䅡婁䡉䅍䅉䍂䝁䅕督あ䍁䅷䅉䭂䕁䅅睕偂䕁䄴䅌杁䕁䅷兡㉂䝁䅕䅉䑂䝁䅷党桂䝁䄴䅌杁䝁䅅杢歂䍁䅁兕ㅂ䝁䅕党畂䍁䅁䅓求䝁䅷党畂䝁䅕䅉楂䡁䅉兙畂䝁䅑督杁䝁䄴兙瑂䝁䅕杌杁䕁䅅䅚歂䝁䅫䅤灂䝁䄸杢桂䝁䅷䅢㕂䍁䅷䅉あ䝁䅧党杁䝁䅍睢瑂䡁䅁兙畂䡁䅫䅉療䝁䅙杚求䡁䅉督杁䝁䅧党祂䝁䅉兙獂䍁䅷䅉湂䡁䅉党求䝁䄴䅌杁䝁䅉䅢桂䝁䅍睡獁䍁䅁睤求䝁䅷䅢畂䝁䅕督穂䍁䅷䅉祂䝁䄸睢灂䝁䅉睢穂䍁䅷䅉桂䝁䄴䅚杁䝁䅍䅡桂䝁䅫䅉あ䝁䅕兙杁䡁䅕杢歂䝁䅕杣杁䡁䅑䅡求䍁䅁睑求䝁䅷党穂䡁䅑兡桂䝁䅷䅉呂䝁䅕兙穂䝁䄸杢灂䝁䄴睚穂䍁䅁杙祂䝁䅅杢歂䍁䄴䅉䩂䡁䅑䅉穂䝁䅕䅢獂䡁䅍䅉睂䝁䅅杢あ䡁䅉入杁䡁䅁杣療䝁䅑兤橂䡁䅑督杁䡁䅕杢歂䝁䅕杣杁䡁䅑䅡求䍁䅁睕睂䝁䅕睙あ䡁䅉兤瑂䍁䅷䅉呂䡁䅁党橂䡁䅑杣ㅂ䝁䄰䅉䙂䡁䅍督求䝁䄴䅤灂䝁䅅䅢穂䍁䅷䅉乂䝁䅅杣桂䕁䄴兙あ䝁䅧兙獁䍁䅁兓瑂䝁䅅睚灂䝁䄴党杁䝁䅉杣療䡁䅑䅡穂䍁䅷䅉䥂䝁䅅兡畂䍁䅁䅕ㅂ䡁䅉党杁䕁䅙睢療䝁䅑督獁䍁䅁䅓求䝁䅅䅢あ䝁䅧䅉坂䝁䅅䅢獂䝁䅕入獁䍁䅁兙畂䝁䅑䅉䥂䝁䄸䅢獂䡁䅫睤療䝁䄸䅚杁䝁䅉杣桂䝁䄴䅚穂䍁䄴䅉䩂䡁䅑䅉穂䝁䅕䅢獂䡁䅍䅉灂䡁䅑督杁䡁䅁杣療䝁䅑兤橂䡁䅑督杁䡁䅑䅡祂䝁䄸兤湂䝁䅧䅉穂䡁䅁党橂䝁䅫兙獂䡁䅑入杁䝁䅅杢歂䍁䅁杢桂䡁䅑兤祂䝁䅅䅢杁䝁䅙睢療䝁䅑䅉歂䝁䅫督あ䡁䅉兡楂䡁䅕䅤療䡁䅉督獁䍁䅁督ㅂ䡁䅁党祂䝁䄰兙祂䝁䅳党あ䡁䅍䅌杁䝁䄴兙あ䡁䅕杣桂䝁䅷䅉浂䝁䄸睢歂䍁䅁督あ䝁䄸杣求䡁䅍䅌杁䝁䄰兙穂䡁䅍兌瑂䝁䅅杣牂䝁䅕䅤杁䝁䅅杢歂䍁䅁党瑁䝁䅍睢瑂䝁䄰党祂䝁䅍党杁䡁䅉党あ䝁䅅兡獂䝁䅕杣穂䍁䅷䅉浂䝁䄸睢歂䍁䅁督求䡁䅉杤灂䝁䅍党杁䝁䅍䅡桂䝁䄴杢求䝁䅷督杁䝁䅅杢歂䍁䅁睙獂䡁䅕杙穂䍁䅷䅉桂䝁䄴䅚杁䝁䅑杣ㅂ䝁䅣䅉桂䝁䄴䅚杁䝁䅍睢畂䡁䅙党畂䝁䅫党畂䝁䅍党杁䡁䅍䅤療䡁䅉党穂䍁䄴䅉啂䝁䅧党杁䝁䅍睢瑂䡁䅁兙畂䡁䅫䅉㍂䝁䅅督杁䝁䅫杢橂䝁䄸杣睂䝁䄸杣桂䡁䅑党歂䍁䅁兡畂䍁䅁免㕁䑁䅫睍杁䝁䅅杢歂䍁䅁兡穂䍁䅁䅡求䝁䅅䅚硂䡁䅕兙祂䡁䅑党祂䝁䅕䅚杁䝁䅫杢杁䕁䅧睢楂䝁䄸睡求䝁䄴䅌杁䕁䄴党㍂䍁䅁杓求䡁䅉督求䡁䅫杌䅁䅁呑䅁卄权䅁䅖潂䝁䅕䅉䥂䝁䅅杢療䡁䅙党祂䍁䅁兓畂䡁䅍兤祂䝁䅅杢橂䝁䅕䅉䡂䡁䅉睢ㅂ䡁䅁䅌杁䕁䅫杢橂䍁䄴䅌杁䡁䅑䅡祂䝁䄸兤湂䝁䅧䅉灂䡁䅑督杁䡁䅍兤楂䡁䅍兡歂䝁䅫兙祂䝁䅫党穂䍁䅷䅉睂䡁䅉睢㉂䝁䅫䅚求䡁䅍䅉㉂䝁䅅杣灂䝁䄸兤穂䍁䅁䅣祂䝁䄸䅣求䡁䅉䅤㕂䍁䅁兙畂䝁䅑䅉橂䝁䅅督ㅂ䝁䅅䅢あ䡁䅫䅉灂䝁䄴督ㅂ䡁䅉兙畂䝁䅍党杁䡁䅁杣療䝁䅑兤橂䡁䅑督杁䝁䅅杢歂䍁䅁督求䡁䅉杤灂䝁䅍党穂䍁䅁兡畂䍁䅁䅤潂䝁䅕䅉噂䝁䄴兡あ䝁䅕䅚杁䙁䅍䅤桂䡁䅑党穂䍁䄴䅉啂䝁䅧党杁䝁䅍睢瑂䡁䅁兙畂䡁䅫䅉療䡁䅁党祂䝁䅅䅤求䡁䅍䅉あ䝁䅧杣療䡁䅕睚潂䍁䅁杚療䡁䅕杣杁䡁䅍党湂䝁䄰党畂䡁䅑督㙁䍁䅁睑療䡁䅉党杁䕁䅍睢瑂䝁䄰党祂䝁䅍兡桂䝁䅷䅌杁䙁䅍䅣求䝁䅍兡桂䝁䅷䅤㕂䍁䅷䅉兂䝁䅕杣穂䝁䄸杢桂䝁䅷䅉䵂䝁䅫杢求䡁䅍䅌杁䝁䅅杢歂䍁䅁睔あ䝁䅧党祂䍁䄴䅉啂䝁䅧党杁䕁䅍睢瑂䝁䄰党祂䝁䅍兡桂䝁䅷䅉䵂䝁䅫杢求䡁䅍䅉穂䝁䅕睚瑂䝁䅕杢あ䍁䅁睢浂䝁䅙党祂䡁䅍䅉橂䝁䄸兢瑂䝁䅕杣橂䝁䅫兙獂䍁䅁兢ㅂ䝁䅷䅤灂䡁䅁䅢求䍁䅁䅣求䡁䅉兡獂䍁䅷䅉橂䝁䄸兢瑂䝁䅕杣橂䝁䅫兙獂䍁䅁兙ㅂ䡁䅑睢瑂䝁䄸杙灂䝁䅷党獁䍁䅁睤療䡁䅉睡求䡁䅉督婁䍉䅁睙療䝁䄰䅣求䝁䄴督桂䡁䅑兡療䝁䄴䅌杁䝁䅅杢歂䍁䅁睢あ䝁䅧党祂䍁䅁睙療䝁䄰兢求䡁䅉睙灂䝁䅅䅢杁䝁䅷兡畂䝁䅕督杁䝁䅍睢㉂䝁䅕杣桂䝁䅣党畁䍁䅁䅖潂䝁䅕䅉呂䡁䅁党橂䝁䅫兙獂䡁䅑入杁䡁䅍党湂䝁䄰党畂䡁䅑䅉睂䡁䅉睢㉂䝁䅫䅚求䡁䅍䅉睂䡁䅉睢浂䝁䅕督穂䝁䅫睢畂䝁䅅䅢杁䝁䅅杢歂䍁䅁党㑂䝁䅕睙ㅂ䡁䅑兡㉂䝁䅕䅉䵂䝁䅫杢求䡁䅍䅌杁䝁䄰兙祂䝁䅫杢求䍁䅷䅉桂䝁䄴䅚杁䡁䅍兤祂䝁䅕䅤㕂䍁䅁兙畂䝁䅑䅉療䡁䅑䅡求䡁䅉䅌杁䝁䅅督杁䡁䅣党獂䝁䅷䅉桂䡁䅍䅉穂䡁䅁党橂䝁䅫兙獂䡁䅑入杁䡁䅁杣療䡁䅁党祂䡁䅑入杁䝁䅅杢歂䍁䅁睙桂䡁䅍兤桂䝁䅷䅤㕂䍁䅷䅉穂䡁䅕睙潂䍁䅁兙穂䍁䅁䅣祂䝁䄸睚祂䝁䅅兢杁䝁䅉兤穂䝁䅫杢求䡁䅍督獁䍁䅁督睂䝁䅕睙灂䝁䅅䅢あ䡁䅫䅉灂䝁䄴䅚ㅂ䡁䅍䅤祂䝁䅫兙獂䍁䅁杙ㅂ䡁䅍兡畂䝁䅕督穂䍁䅷䅉求䡁䅧睙求䡁䅍督杁䝁䅅杢歂䍁䅁督ㅂ䡁䅉䅣獂䡁䅕督杁䝁䅉兤穂䝁䅫杢求䡁䅍督獁䍁䅁兙畂䝁䅑䅉穂䡁䅁党橂䝁䅫兙獂䡁䅑入杁䝁䅣党畂䝁䅕杣桂䝁䅷䅉獂䝁䅫兙楂䝁䅫䅢灂䡁䅑入杁䝁䅍睢㉂䝁䅕杣桂䝁䅣党畁䍁䅁䅖潂䝁䅕䅉兂䝁䅕杣穂䝁䄸杢桂䝁䅷䅉䵂䝁䅫杢求䡁䅍䅉穂䝁䅕睚瑂䝁䅕杢あ䍁䅁睢浂䝁䅙党祂䡁䅍䅉睂䝁䅕杣穂䝁䄸杢桂䝁䅷䅉桂䡁䅕䅤療䝁䄰睢楂䝁䅫䅢求䍁䅁兙畂䝁䅑䅉潂䝁䄸兢求䝁䄸睤畂䝁䅕杣婁䡉䅍䅉橂䝁䄸杤求䡁䅉兙湂䝁䅕督獁䍁䅁兙穂䍁䅁睤求䝁䅷䅢杁䝁䅅督杁䝁䄸䅤潂䝁䅕杣杁䡁䅁党祂䡁䅍睢畂䝁䅅䅢杁䝁䅍睢㉂䝁䅕杣桂䝁䅣党穂䍁䅷䅉穂䡁䅕睙潂䍁䅁兙穂䍁䅁䅣求䡁䅉督療䝁䄴兙獂䍁䅁兤瑂䝁䅉杣求䝁䅷䅢桂䍁䅷䅉灂䝁䄴䅢桂䝁䄴䅚杁䝁䄰兙祂䝁䅫杢求䍁䅷䅉浂䝁䅫杣求䍁䅷䅉睂䝁䅕杣穂䝁䄸杢桂䝁䅷䅉㍂䝁䅅䅤求䡁䅉睙祂䝁䅅杚あ䍁䅷䅉睂䝁䅕杣穂䝁䄸杢桂䝁䅷䅉橂䡁䅫杙求䡁䅉䅌杁䝁䅅杢歂䍁䅁睢あ䝁䅧党祂䍁䅁兢灂䡁䅍睙求䝁䅷䅢桂䝁䄴党療䡁䅕督杁䝁䅍睢㉂䝁䅕杣桂䝁䅣党穂䍁䄴䅉啂䝁䅧党杁䕁䄸䅤潂䝁䅕杣杁䡁䅍党湂䝁䄰党畂䡁䅑䅉瑂䝁䅅杣牂䝁䅕䅤穂䍁䅁兡畂䡁䅙党穂䡁䅑兢求䝁䄴䅤杁䝁䅅䅚㉂䝁䅫督療䡁䅉入杁䡁䅍党祂䡁䅙兡橂䝁䅕督杁䡁䅑睢杁䝁䅫杢穂䡁䅑兡あ䡁䅕䅤灂䝁䄸杢穂䍁䅷䅉灂䝁䄴督ㅂ䡁䅉兙畂䝁䅍党杁䝁䅍睢瑂䡁䅁兙畂䝁䅫党穂䍁䅷䅉睂䝁䅕杢穂䝁䅫睢畂䍁䅁杚ㅂ䝁䄴䅚穂䍁䅷䅉桂䝁䄴䅚杁䝁䄸䅤潂䝁䅕杣杁䝁䄸杣湂䝁䅅杢灂䡁䅯兙あ䝁䅫睢畂䡁䅍杌杁䙁䅑䅡求䍁䅁䅓桂䝁䄴睢㉂䝁䅕杣杁䕁䅫杢穂䡁䅕杣桂䝁䄴睙求䍁䅁睒祂䝁䄸兤睂䍁䅷䅉䩂䝁䄴睙畁䍁䅁兢桂䡁䅉睡求䡁䅑督杁䝁䅫䅤穂䍁䅁䅣祂䝁䄸䅚ㅂ䝁䅍䅤穂䍁䅁兙畂䝁䅑䅉穂䝁䅕杣㉂䝁䅫睙求䡁䅍䅉あ䝁䅧杣療䡁䅕睚潂䍁䅁兡畂䝁䅑党睂䝁䅕杢歂䝁䅕杢あ䍁䅁兙湂䝁䅕杢あ䡁䅍䅉桂䝁䄴䅚杁䝁䅉杣療䝁䅳党祂䡁䅍杌杁䙁䅑䅡求䍁䅁睙療䝁䄰䅣桂䝁䄴入杁䡁䅣兙穂䍁䅁杚療䡁䅉兢求䡁䅉䅢㕂䍁䅁睡畂䝁䄸睤畂䍁䅁兙穂䍁䅁兑獂䝁䅷兢求䡁䅉兡橂䝁䅅䅉䝂䝁䅫杢桂䝁䄴睙灂䝁䅅䅢杁䕁䅍睢祂䡁䅁杌杁䝁䅅杢歂䍁䅁睙潂䝁䅅杢湂䝁䅕䅚杁䝁䅫䅤穂䍁䅁杢桂䝁䄰党杁䡁䅑睢杁䙁䅑䅡求䍁䅁䅓桂䝁䄴睢㉂䝁䅕杣杁䕁䅫杢穂䡁䅕杣桂䝁䄴睙求䍁䅁睒祂䝁䄸兤睂䍁䅷䅉䩂䝁䄴睙畁䍁䅁兡畂䍁䅁䅒求䝁䅍党瑂䝁䅉党祂䍁䅁杍睁䑁䅁兎畁䍁䅁䅖潂䝁䅕䅉䥂䝁䅅杢療䡁䅙党祂䍁䅁兓畂䡁䅍兤祂䝁䅅杢橂䝁䅕䅉䡂䡁䅉睢ㅂ䡁䅁䅌杁䕁䅫杢橂䍁䄴䅉㍂䝁䅅督杁䝁䅙睢ㅂ䝁䄴䅚求䝁䅑䅉灂䝁䄴䅉硁䑁䅧兎祁䍁䅁兙畂䝁䅑䅉灂䡁䅍䅉潂䝁䅕兙歂䡁䅅兤桂䡁䅉䅤求䡁䅉党歂䍁䅁兡畂䍁䅁睖療䡁䅉睙求䡁䅍䅤求䡁䅉䅌杁䕁䄰兙穂䡁䅍兙橂䝁䅧兤穂䝁䅕䅤あ䡁䅍杌䅁䩁奙䅁敂睄䅁䅖潂䝁䅕䅉䥂䝁䅅杣あ䝁䅙睢祂䝁䅑䅉䩂䝁䄴督ㅂ䡁䅉兙畂䝁䅍党杁䕁䅣杣療䡁䅕䅣獁䍁䅁兓畂䝁䅍杌獁䍁䅁䅤療䝁䅣党あ䝁䅧党祂䍁䅁睤灂䡁䅑䅡杁䝁䅫䅤穂䍁䅁督ㅂ䝁䅉督灂䝁䅑兡桂䡁䅉兡求䡁䅍䅌杁䡁䅁杣療䡁䅙兡歂䝁䅕督杁䝁䅫杢穂䡁䅕杣桂䝁䄴睙求䍁䅁兙畂䝁䅑䅉浂䝁䅫杢桂䝁䄴睙灂䝁䅅䅢杁䡁䅍党祂䡁䅙兡橂䝁䅕督杁䡁䅑睢杁䝁䅫杢歂䝁䅫杤灂䝁䅑兤桂䝁䅷䅉桂䝁䄴䅚杁䝁䅉兤穂䝁䅫杢求䡁䅍督杁䝁䅍兤穂䡁䅑睢瑂䝁䅕杣穂䍁䅁兡畂䍁䅁䅤潂䝁䅕䅉噂䝁䄴兡あ䝁䅕䅚杁䙁䅍䅤桂䡁䅑党穂䍁䅷䅉あ䝁䅧党杁䙁䅕杢灂䡁䅑党歂䍁䅁睓灂䝁䄴睚歂䝁䄸兢獁䍁䅁兙畂䝁䅑䅉灂䝁䄴䅤求䡁䅉杢桂䡁䅑兡療䝁䄴兙獂䝁䅷入畁䍁䅁兓あ䡁䅍䅉䑂䝁䄸兢瑂䝁䅕杣橂䝁䅫兙獂䍁䅁䅔灂䝁䄴党穂䍁䅁督求䝁䅣兢求䝁䄴䅤杁䝁䄸杚浂䝁䅕杣穂䍁䅁兡畂䡁䅍兤祂䝁䅅杢橂䝁䅕䅉橂䝁䄸杤求䡁䅉兙湂䝁䅕督獁䍁䅁兡畂䝁䅍䅢ㅂ䝁䅑兡畂䝁䅣䅉㍂䝁䄸杣牂䝁䅕杣穂䉁杫䅉橂䝁䄸兢睂䝁䅕杢穂䝁䅅䅤灂䝁䄸杢獁䍁䅁䅣祂䝁䄸䅣求䡁䅉䅤㕂䍁䅷䅉桂䡁䅕䅤療䝁䄰睢楂䝁䅫䅢求䍁䅷䅉湂䝁䅕杢求䡁䅉兙獂䍁䅁兙畂䝁䅑䅉睂䡁䅉睢浂䝁䅕督穂䝁䅫睢畂䝁䅅䅢杁䝁䅷兡桂䝁䅉兡獂䝁䅫䅤㕂䍁䅷䅉睂䝁䅅睙牂䝁䅅睚求䍁䅁杙ㅂ䡁䅍兡畂䝁䅕督穂䍁䅷䅉ㅂ䝁䄰杙祂䝁䅕䅢獂䝁䅅䅌杁䝁䅙兡歂䝁䅕䅢灂䡁䅑入杁䝁䅅杢歂䍁䅁督ㅂ䡁䅉党あ䡁䅫䅌杁䝁䄰兙祂䝁䅫杢求䍁䅷䅉獂䝁䅫杤求䡁䅍䅤療䝁䅍睡獁䍁䅁兙橂䝁䅍兡歂䝁䅕杢あ䍁䅷䅉潂䝁䅕兙獂䡁䅑䅡獁䍁䅁兙畂䝁䅑䅉祂䝁䅕兡畂䡁䅍兤祂䝁䅅杢橂䝁䅕䅉あ䝁䅧杣療䡁䅕睚潂䍁䅁杣求䝁䅣兡療䝁䄴兙獂䍁䅁睢浂䝁䅙兡橂䝁䅕督獁䍁䅁杙祂䝁䅅杢橂䝁䅧党穂䍁䅷䅉穂䝁䅅䅢求䡁䅍䅉桂䝁䄴䅚杁䡁䅁睢獂䝁䅫睙㕂䝁䅧睢獂䝁䅑党祂䍁䅁督求䡁䅉杤灂䝁䅍党杁䝁䅍党畂䡁䅑党祂䡁䅍䅌杁䝁䅫杢歂䝁䅕䅣求䝁䄴䅚求䝁䄴䅤杁䡁䅉党あ䝁䅅兡獂䍁䅁兙湂䝁䅕杢あ䡁䅍䅉桂䝁䄴䅚杁䝁䅉杣療䝁䅳党祂䡁䅍䅌杁䡁䅣䅡療䝁䅷党穂䝁䅅䅢求䍁䅁兙湂䝁䅕杢あ䡁䅍䅌杁䝁䅅杢歂䍁䅁杣求䝁䅫杢穂䡁䅕杣桂䝁䄴睙求䍁䅁杙祂䝁䄸睡求䡁䅉督畁䍁䅁䅖潂䝁䅕䅉橂䝁䄸兢睂䝁䅅杢㕂䍁䅣督杁䙁䅁党祂䡁䅍睢畂䝁䅅䅢杁䕁䅷兡畂䝁䅕督杁䡁䅍党湂䝁䄰党畂䡁䅑䅉睂䡁䅉睢㉂䝁䅫䅚求䡁䅍䅉桂䡁䅕䅤療䝁䄰睢楂䝁䅫䅢求䍁䅷䅉潂䝁䄸兢求䝁䄸睤畂䝁䅕杣穂䍁䅷䅉桂䝁䄴䅚杁䡁䅁党祂䡁䅍睢畂䝁䅅䅢杁䡁䅕兢楂䡁䅉党獂䝁䅷兙杁䝁䅍睢㉂䝁䅕杣桂䝁䅣党穂䍁䅁䅤潂䡁䅉睢ㅂ䝁䅣䅡杁䝁䅑兡祂䝁䅕睙あ䍁䄰䅤療䍁䄰睙療䝁䄴督ㅂ䝁䄰党祂䍁䅁睙潂䝁䅅杢畂䝁䅕䅢穂䍁䅁兙畂䝁䅑䅉灂䝁䄴䅚求䡁䅁党畂䝁䅑党畂䡁䅑䅉桂䝁䅣党畂䡁䅑督畁䍁䅁兓あ䡁䅍䅉兂䡁䅉睢睂䝁䅕杣あ䡁䅫䅉流䍁䅁睑桂䡁䅍兤桂䝁䅷䅤㕂䍁䅁睔あ䝁䅧党祂䍁䅁睔睂䝁䅕杣桂䡁䅑兡療䝁䄴督杁䡁䅍党湂䝁䄰党畂䡁䅑䅉療䝁䅙杚求䡁䅉督杁䝁䅍睢㉂䝁䅕杣桂䝁䅣党杁䝁䅙睢祂䍁䅁兙穂䝁䅉党穂䡁䅑睢穂䍁䅁兙畂䝁䅑䅉求䝁䄴杤灂䡁䅉睢畂䝁䄰党畂䡁䅑兙獂䍁䅁党㑂䡁䅁睢穂䡁䅕杣求䡁䅍杌杁䙁䅑䅡求䍁䅁睙療䝁䄰䅣桂䝁䄴入湁䡁䅍䅉䡂䡁䅉睢ㅂ䡁䅁䅉䍂䝁䅕杢求䝁䅙兡あ䡁䅍䅉穂䝁䅕睚瑂䝁䅕杢あ䍁䅁䅣祂䝁䄸杤灂䝁䅑党穂䍁䅁睚祂䝁䄸兤睂䍁䅁䅢灂䝁䅙党獁䍁䅁䅚灂䡁䅍兙楂䝁䅫䅢灂䡁䅑入獁䍁䅁兙畂䝁䅑䅉療䡁䅑䅡求䡁䅉䅉湂䡁䅉睢ㅂ䡁䅁䅉橂䝁䄸杤求䡁䅉兙湂䝁䅕督杁䡁䅑睢杁䝁䄰党瑂䝁䅉党祂䡁䅍䅉療䝁䅙䅉求䝁䄰䅣獂䝁䄸入求䡁䅉䅉湂䡁䅉睢ㅂ䡁䅁督獁䍁䅁兙穂䡁䅍睢橂䝁䅫兙あ䝁䅫睢畂䡁䅍䅌杁䝁䅅杢歂䍁䅁兙浂䝁䅙兡畂䝁䅫䅤㕂䍁䅁睚祂䝁䄸兤睂䡁䅍䅉あ䝁䅧杣療䡁䅕睚潂䍁䅁䅚灂䡁䅉党橂䡁䅑䅉灂䝁䄴督ㅂ䡁䅉兙畂䝁䅍党杁䡁䅁睢獂䝁䅫睙灂䝁䅕督㝁䍁䅁杣求䝁䅫杢穂䡁䅕杣桂䝁䄴睙求䍁䅁䅤療䍁䅁睢あ䝁䅧党祂䍁䅁兡畂䡁䅍兤祂䝁䅅杢橂䝁䅕䅉橂䝁䄸兢睂䝁䅅杢灂䝁䅕督㝁䍁䅁党瑂䡁䅁䅢療䡁䅫党祂䍁䅁䅣桂䝁䅫䅚杁䝁䅅杢歂䍁䅁杤療䝁䅷兤畂䡁䅑兙祂䡁䅫䅉睂䡁䅉睢歂䡁䅕睙あ䍁䅁睙療䡁䅙党祂䝁䅅睚求䡁䅍睏杁䝁䅑兡穂䝁䅅杙灂䝁䅷兡あ䡁䅫䅉ㅂ䝁䄴䅚求䡁䅉睤祂䝁䅫䅤灂䝁䄴睚獁䍁䅁兙歂䝁䄰兡畂䝁䅫督あ䡁䅉兙あ䝁䅫睢畂䍁䅷䅉桂䝁䄴䅚杁䝁䅍䅢桂䝁䅫兢穂䍁䅁䅣祂䝁䄸睙求䡁䅍督灂䝁䄴睚杁䡁䅑睢杁䡁䅍党獂䝁䅙兌浂䡁䅕杢歂䝁䅕䅚杁䝁䅕兢睂䝁䅷睢㕂䝁䅕杣杁䡁䅁䅢桂䝁䄴督㝁䍁䅁兙畂䝁䅑䅉獂䝁䅕兙㉂䝁䅕䅉瑂䝁䅅杢桂䝁䅣党瑂䝁䅕杢あ䍁䅁督療䝁䅷兤あ䝁䅫睢畂䍁䄴䅉啂䝁䅧兡穂䍁䅁督求䝁䅣兢求䝁䄴䅤杁䝁䅅䅢穂䝁䄸䅉歂䝁䅫督あ䡁䅉兡楂䡁䅕䅤求䡁䅍䅉灂䡁䅑督杁䝁䅣杣療䡁䅕䅣杁䝁䅫杢穂䡁䅕杣桂䝁䄴睙求䍁䅁䅣祂䝁䄸䅚ㅂ䝁䅍䅤穂䍁䅁兙畂䝁䅑䅉穂䝁䅕杣㉂䝁䅫睙求䡁䅍䅉あ䝁䅧杣療䡁䅕睚潂䍁䅁杙祂䝁䄸睡求䡁䅉督獁䍁䅁睙療䝁䄴督ㅂ䝁䅷䅤桂䝁䄴䅤穂䍁䅷䅉あ䝁䅧兡祂䝁䅑兌睂䝁䅅杣あ䡁䅫䅉桂䝁䅑兢灂䝁䄴兡穂䡁䅑杣桂䡁䅑睢祂䡁䅍䅌杁䡁䅑杣桂䝁䅑党杁䝁䅅督穂䝁䄸睙灂䝁䅅䅤灂䝁䄸杢穂䍁䅷䅉桂䝁䄴䅚杁䡁䅁杣灂䡁䅙兙あ䝁䅕䅉求䡁䅧睙潂䝁䅅杢湂䝁䅕督畁䍁䅁兓あ䡁䅍䅉䥂䝁䅅杣あ䝁䅙睢祂䝁䅑䅉䝂䡁䅕杢歂䡁䅍䅉穂䝁䅕睚瑂䝁䅕杢あ䍁䅁睢浂䝁䅙党祂䡁䅍䅉瑂䝁䅅杢桂䝁䅣党歂䍁䅁兢ㅂ䡁䅑兤桂䝁䅷䅉浂䡁䅕杢歂䡁䅍䅉桂䝁䅍杣療䡁䅍督杁䡁䅙兙祂䝁䅫睢ㅂ䡁䅍䅉桂䡁䅍督求䡁䅑䅉橂䝁䅷兙穂䡁䅍党穂䑁䅳䅉桂䝁䄴䅚杁䝁䅕䅥橂䝁䅧兙畂䝁䅣党瑁䡁䅑杣桂䝁䅑党歂䍁䅁杚ㅂ䝁䄴䅚穂䍁䅁䅤潂䡁䅉睢ㅂ䝁䅣䅡杁䝁䅉杣療䝁䅳党祂䍁䄰䅚求䝁䅅䅢求䡁䅉䅉療䡁䅉睚桂䝁䄴兡㙂䝁䅅䅤灂䝁䄸杢穂䍁䅷䅉灂䝁䄴䅚求䡁䅁党畂䝁䅑党畂䡁䅑䅉浂䝁䅫杢桂䝁䄴睙灂䝁䅅䅢杁䝁䅅䅚㉂䝁䅫督求䡁䅉督獁䍁䅁䅚求䝁䅙兡畂䝁䅕䅚杁䝁䅍睢畂䡁䅑杣灂䝁䅉兤あ䝁䅫睢畂䍁䅁䅣獂䝁䅅杢穂䍁䅷䅉浂䝁䅫杢桂䝁䄴睙灂䝁䅅䅢杁䝁䅍睢畂䡁䅍兤獂䡁䅑兙畂䡁䅑督獁䍁䅁杙桂䝁䄴睡杁䡁䅑杣ㅂ䡁䅍䅤杁䝁䅣杣療䡁䅕䅣穂䍁䅷䅉桂䝁䄴䅚杁䡁䅉党湂䝁䅫督あ䝁䅕杣求䝁䅑䅉灂䝁䄴杤求䡁䅍䅤瑂䝁䅕杢あ䍁䅁兙歂䡁䅙兡穂䝁䅕杣穂䍁䅷䅉桂䡁䅍䅉㍂䝁䅕䅢獂䍁䅁兙穂䍁䅁兡畂䡁䅙党穂䡁䅑兢求䝁䄴䅤杁䝁䄰兙畂䝁䅅睚求䝁䄰党畂䡁䅑䅌杁䝁䅑兡穂䡁䅑杣灂䝁䅉兤あ䝁䅫睢畂䍁䅷䅉桂䝁䄴䅚杁䝁䅅䅚瑂䝁䅫杢灂䡁䅍䅤祂䝁䅅䅤灂䡁䅙党杁䡁䅍党祂䡁䅙兡橂䝁䅕督獁䍁䅁督ㅂ䝁䅍䅡杁䝁䅅督杁䡁䅁杣療䝁䅑兤橂䡁䅑䅉歂䝁䅕督灂䝁䅣杢獁䍁䅁兡瑂䡁䅁䅢求䝁䄰党畂䡁䅑兙あ䝁䅫睢畂䍁䅷䅉桂䝁䄴䅚杁䝁䄸杤求䡁䅉督灂䝁䅣䅡あ䍁䄴䅉啂䝁䅧党杁䝁䅍睢瑂䡁䅁兙畂䡁䅫䅉㍂䝁䅅督杁䝁䅙睢ㅂ䝁䄴䅚求䝁䅑䅉灂䝁䄴䅉硁䑁䅧免睁䍁䅁兙畂䝁䅑䅉灂䡁䅍䅉潂䝁䅕兙歂䡁䅅兤桂䡁䅉䅤求䡁䅉党歂䍁䅁兡畂䍁䅁䅓桂䡁䅉䅤浂䝁䄸杣歂䍁䅷䅉䑂䝁䄸杢畂䝁䅕睙あ䝁䅫睙ㅂ䡁䅑杌䅁䩁奣䅁䝁睃䅁䅖潂䝁䅕䅉䥂䝁䅕杣穂䝁䅧党㕂䍁䅁睑療䝁䄰䅣桂䝁䄴入獁䍁䅁䅤療䝁䅣党あ䝁䅧党祂䍁䅁睤灂䡁䅑䅡杁䝁䅫䅤穂䍁䅁督ㅂ䝁䅉督灂䝁䅑兡桂䡁䅉兡求䡁䅍䅌杁䝁䅕</t>
  </si>
  <si>
    <t>杢湂䝁䅅睚求䡁䅍䅉灂䝁䄴䅉あ䝁䅧党杁䝁䄰兙畂䡁䅕杚桂䝁䅍䅤ㅂ䡁䅉党杁䝁䅅杢歂䍁䅁督桂䝁䅷党杁䝁䄸杚杁䝁䅍睢畂䝁䅙党橂䡁䅑兡療䝁䄴党祂䡁䅫䅉睂䡁䅉睢歂䡁䅕睙あ䡁䅍䅉桂䝁䄴䅚杁䡁䅁兙畂䡁䅑杣㕂䍁䅁兡あ䝁䅕兢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䡁䅑䅡祂䝁䅕党杁䡁䅍党湂䝁䄰党畂䡁䅑督㙁䍁䅁杔療䡁䅉䅤潂䍁䅁兑瑂䝁䅕杣灂䝁䅍兙杁䕁䅍睢畂䝁䅙党橂䡁䅑兡療䝁䄴党祂䡁䅫䅌杁䕁䄴睢祂䡁䅑䅡杁䕁䅅兢求䡁䅉兡橂䝁䅅䅉呂䝁䅅䅢あ䡁䅫䅉呂䝁䄴兙橂䝁䅳督獁䍁䅁兙畂䝁䅑䅉䩂䝁䄴䅤求䡁䅉杢桂䡁䅑兡療䝁䄴兙獂䍁䄴䅉䩂䡁䅑䅉療䝁䅙杚求䡁䅉督杁䝁䅍䅡療䝁䅍睢獂䝁䅅䅤求䍁䅁兙畂䝁䅑䅉畂䝁䄸杢瑁䝁䅍䅡療䝁䅍睢獂䝁䅅䅤求䍁䅁睙療䝁䄴杚求䝁䅍䅤灂䝁䄸杢求䡁䅉入杁䡁䅁杣療䝁䅑兤橂䡁䅑督㝁䍁䅁睚ㅂ䝁䄰䅉桂䝁䄴䅚杁䝁䄰兡畂䡁䅑䅉祂䝁䅕杚祂䝁䅕督潂䝁䄰党畂䡁䅑䅉睂䡁䅉睢歂䡁䅕睙あ䡁䅍䅌杁䝁䅫杢橂䝁䅷兤歂䝁䅫杢湂䍁䅁兢灂䝁䄴䅤穂䍁䅷䅉橂䝁䅧党㍂䝁䅫杢湂䍁䅁睚ㅂ䝁䄰督獁䍁䅁兙畂䝁䅑䅉楂䡁䅕杙楂䝁䅷党杁䝁䅣兤瑂䡁䅍睏杁䡁䅁杣療䡁䅑党灂䝁䄴䅉楂䝁䅅杣穂䑁䅳䅉睂䝁䅅杢あ䡁䅉入杁䝁䅫䅤求䝁䄰督獁䍁䅁督ㅂ䝁䅍䅡杁䝁䅅督杁䝁䅉兙牂䝁䅫杢湂䍁䅁兡畂䝁䅣杣求䝁䅑兡求䝁䄴䅤穂䍁䅷䅉あ䝁䄸䅣睂䝁䅫杢湂䡁䅍䅌杁䝁䅉党㉂䝁䅕杣桂䝁䅣党穂䍁䅷䅉桂䝁䄴䅚杁䡁䅍兤畂䝁䅑兙求䍁䅁督㕂䡁䅉兤睂䡁䅍睏杁䝁䅅杢歂䍁䅁督畂䝁䅅睙牂䍁䅁兡あ䝁䅕兢穂䍁䅁睙療䝁䄰䅣祂䝁䅫督灂䝁䄴睚杁䡁䅍䅣祂䝁䅕兙歂䡁䅍䅌杁䝁䅉兙祂䡁䅍䅌杁䡁䅍杢桂䝁䅍睡杁䝁䅉兡あ䝁䅕督獁䍁䅁兢灂䡁䅧党穂䍁䅷䅉睂䝁䄸䅣橂䝁䄸杣畂䍁䅷䅉桂䝁䄴䅚杁䡁䅁杣求䡁䅑来求䝁䅷督畁䍁䅁䅖潂䝁䅕䅉橂䝁䄸兢睂䝁䅅杢㕂䍁䅁䅣祂䝁䄸杤灂䝁䅑党穂䍁䅁兡あ䡁䅍䅉睂䡁䅉睢歂䡁䅕睙あ䡁䅍䅉睂䡁䅉兡瑂䝁䅅杣灂䝁䅷入杁䡁䅕杢歂䝁䅕杣杁䡁䅑䅡求䍁䅁䅓求䡁䅉督潂䝁䅕入婁䡉䅍䅌杁䙁䅉党求䡁䅍党婁䡉䅍䅌杁䕁䅳兡穂䡁䅍党穂䍁䅷䅉䭂䝁䄸䅢獂䡁䅫䅉卂䝁䅅杢橂䝁䅧党祂䍁䅷䅉䉂䝁䅷兢療䝁䄴䅚杁䕁䅯睢㕂䍁䅷䅉䍂䡁䅉睢療䝁䅳督灂䝁䅑党獁䍁䅁杙桂䡁䅉睡啂䕁䅧兓佂䙁䅍䅌杁䕁䅍兙歂䝁䅉兤祂䡁䅫䅌杁䕁䅣睢療䝁䅑䅉流䍁䅁䅕獂䝁䅕杢あ䡁䅫䅌杁䕁䅧党桂䡁䅑䅡獁䍁䅁睓灂䡁䅑䅉䱂䝁䅅䅤獁䍁䅁䅕桂䡁䅫䅚桂䡁䅫䅌杁䙁䅉睢獂䝁䄸䅌杁䙁䅑睤灂䡁䅯来獂䝁䅕杣穂䍁䅷䅉塂䝁䅧睢睂䡁䅁党祂䡁䅍䅌杁䙁䅫睢祂䝁䅳䅌杁䕁䅫睙求䍁䅁村祂䝁䅕兙牂䝁䅕杣穂䍁䅷䅉䍂䡁䅉党桂䡁䅑䅡杁䙁䅍兙㉂䝁䅕杣穂䍁䅷䅉䍂䡁䅕杙楂䝁䅷党杁䙁䅫兤瑂䍁䅷䅉䵂䝁䅫䅢㕂䉁杫督獁䍁䅁睕牂䝁䅫杢畂䡁䅫䅕療䡁䅁䅌杁䙁䅁兡祂䝁䅅䅤求䡁䅍䅉䍂䝁䄸睢あ䡁䅫䅌杁䕁䅑睢あ䉁杫督杁䕁䅧睢瑂䝁䅕督あ䡁䅫䅢求䍁䅁䅕祂䝁䅕䅤㙂䝁䅕䅢穂䍁䅷䅉桂䝁䄴䅚杁䕁䄸杔䙂䍁䅁村桂䡁䅉䅉楂䡁䅉兙畂䝁䅑督獁䍁䅁兙穂䍁䅁睤求䝁䅷䅢杁䝁䅅督杁䡁䅕杢歂䝁䅕杣杁䡁䅑䅡求䍁䅁䅕求䝁䅷睢畂䍁䅁䅕求䝁䅷睢杁䙁䅉兡橂䝁䄸䅌杁䕁䅫睔瑁䕁䅫睔獁䍁䅁兙畂䝁䅑䅉呂䝁䄸杚灂䡁䅑䅉楂䡁䅉兙畂䝁䅑督畁䍁䅁兓あ䍁䅁兢桂䡁䅉睡求䡁䅑督杁䝁䅅杢歂䍁䅁督求䝁䅷䅢穂䍁䅁兡あ䡁䅍䅉睂䡁䅉睢歂䡁䅕睙あ䡁䅍䅉あ䝁䄸䅉㍂䝁䅧睢獂䝁䅕督桂䝁䅷党杁䝁䅑兡穂䡁䅑杣灂䝁䅉兤あ䝁䄸杣穂䍁䅷䅉橂䝁䅧兙灂䝁䄴䅉湂䡁䅉睢橂䝁䅕杣㕂䍁䅁督あ䝁䄸杣求䡁䅍䅌杁䝁䄰兙穂䡁䅍䅉瑂䝁䅕杣橂䝁䅧兙畂䝁䅑兡穂䝁䅕杣穂䍁䅷䅉橂䝁䅧兙灂䝁䄴䅉歂䡁䅉兤湂䍁䅁督あ䝁䄸杣求䡁䅍䅌杁䡁䅙党畂䝁䅑兡畂䝁䅣䅉橂䝁䄸兢睂䝁䅅杢灂䝁䅕督獁䍁䅁睤潂䝁䄸䅢求䡁䅍兙獂䝁䅕䅉橂䝁䅷兤楂䡁䅍䅌杁䝁䅍睢畂䡁䅙党畂䝁䅫党畂䝁䅍党杁䡁䅍䅤療䡁䅉党穂䍁䅷䅉歂䝁䄸䅢獂䝁䅅杣杁䡁䅍䅤療䡁䅉党穂䍁䅷䅉橂䝁䄸杢橂䝁䅕督穂䝁䅫睢畂䝁䅅兡祂䝁䅕督獁䍁䅁兙畂䝁䅑䅉歂䝁䅕䅣桂䡁䅉䅤瑂䝁䅕杢あ䍁䅁督あ䝁䄸杣求䡁䅍杌杁䙁䅑䅡求䍁䅁睙療䝁䄰䅣桂䝁䄴入杁䝁䅕䅥睂䝁䄸杣あ䡁䅍䅉灂䡁䅑督杁䡁䅁杣療䝁䅑兤橂䡁䅑督杁䝁䅫杢杁䝁䅅䅣睂䡁䅉睢㑂䝁䅫兢桂䡁䅑党獂䡁䅫䅉㑁䑁䅁䅉橂䝁䄸兤畂䡁䅑杣灂䝁䅕督杁䡁䅣睢祂䝁䅷䅚㍂䝁䅫䅚求䍁䄴䅉啂䝁䅧党杁䕁䅧党祂䡁䅍䅡求䡁䅫䅉䑂䝁䄸兢睂䝁䅅杢㕂䍁䅁睤桂䡁䅍䅉浂䝁䄸兤畂䝁䅑党歂䍁䅁兡畂䍁䅁免㑁䑁䅫䅎杁䝁䅅杢歂䍁䅁兡穂䍁䅁䅡求䝁䅅䅚硂䡁䅕兙祂䡁䅑党祂䝁䅕䅚杁䝁䅫杢杁䕁䅧党祂䡁䅍䅡求䡁䅫䅌杁䙁䅁党畂䝁䄴督㕂䝁䅷杤桂䝁䄴兡桂䍁䄴䅁奃䅇䅁朰䅫䙁䅑䅡求䍁䅁䅓療䝁䄰党杁䕁䅑党睂䝁䄸䅤獁䍁䅁兓畂䝁䅍杌杁䝁䄸䅣求䡁䅉兙あ䝁䅕督杁䝁䅅督杁䝁䅅䅉潂䝁䄸兢求䍁䅁兡瑂䡁䅁杣療䡁䅙党瑂䝁䅕杢あ䍁䅁杣求䡁䅑兙灂䝁䅷党祂䍁䅁兡畂䍁䅁䅤潂䝁䅕䅉噂䝁䄴兡あ䝁䅕䅚杁䙁䅍䅤桂䡁䅑党穂䍁䅁兙畂䝁䅑䅉灂䝁䄴䅤求䡁䅉杢桂䡁䅑兡療䝁䄴兙獂䝁䅷入畁䍁䅁兓あ䍁䅁督求䝁䅷䅢穂䍁䅁杤桂䡁䅉兡療䡁䅕督杁䝁䅉兤灂䝁䅷䅚灂䝁䄴睚杁䝁䄰兙あ䝁䅕杣灂䝁䅅䅢穂䍁䅷䅉潂䝁䄸兢求䍁䅁兡瑂䡁䅁杣療䡁䅙党瑂䝁䅕杢あ䍁䅁䅣祂䝁䄸䅚ㅂ䝁䅍䅤穂䍁䅷䅉獂䝁䅅睤畂䍁䅁兙畂䝁䅑䅉湂䝁䅅杣歂䝁䅕杢杁䡁䅁杣療䝁䅑兤橂䡁䅑督獁䍁䅁兙畂䝁䅑䅉歂佁䅫睙療䡁䅉䅉睂䡁䅉睢歂䡁䅕睙あ䡁䅍䅌杁䝁䅅督杁䡁䅣党獂䝁䅷䅉桂䡁䅍䅉浂䝁䅅睙灂䝁䅷兡あ䝁䅫党穂䍁䅁兢桂䝁䅫杢あ䝁䅕杢桂䝁䄴睙求䍁䅷䅉祂䝁䅕䅣桂䝁䅫杣獁䍁䅁兙畂䝁䅑䅉療䡁䅁党祂䝁䅅䅤灂䝁䄸杢穂䍁䅁䅣祂䝁䄸䅚ㅂ䝁䅍䅤穂䍁䄴䅉啂䝁䅧党杁䝁䅍睢瑂䡁䅁兙畂䡁䅫䅉桂䝁䅷督療䍁䅁睢浂䝁䅙党祂䡁䅍䅉灂䝁䄴督あ䝁䅅䅢獂䝁䅅䅤灂䝁䄸杢杁䡁䅍党祂䡁䅙兡橂䝁䅕督杁䝁䅙睢祂䍁䅁杚獂䝁䄸睢祂䝁䅫杢湂䍁䅷䅉㍂䝁䅅䅤求䡁䅉䅉潂䝁䅕兙あ䝁䅕杣穂䍁䅷䅉楂䝁䅅䅤潂䍁䅷䅉湂䝁䅅杣桂䝁䅣党杁䝁䅑睢療䡁䅉督獁䍁䅁睙桂䝁䅉兡畂䝁䅕䅤穂䍁䅷䅉橂䝁䅅杙灂䝁䄴党あ䍁䅁兢桂䝁䅳党療䡁䅙党祂䡁䅍䅌杁䝁䅍睢ㅂ䝁䄴䅤求䡁䅉䅤療䡁䅁督獁䍁䅁督潂䝁䅕䅚穂䍁䅷䅉浂䡁䅕杣畂䝁䅅睙求䡁䅍䅉桂䝁䄴䅚杁䝁䅍党畂䡁䅑杣桂䝁䅷䅉桂䝁䅫杣杁䡁䅍入穂䡁䅑党瑂䡁䅍䅌杁䝁䅅杢歂䍁䅁睤灂䝁䄴䅚療䡁䅣督畁䍁䅁兓畂䍁䅁兙歂䝁䅑兡あ䝁䅫睢畂䍁䅷䅉灂䡁䅑䅉睂䡁䅉睢㉂䝁䅫䅚求䡁䅍䅉あ䝁䄸睢獂䍁䅁兙畂䝁䅑䅉求䡁䅅兤灂䡁䅁兢求䝁䄴䅤杁䡁䅉党畂䡁䅑兙獂䍁䅁督求䡁䅉杤灂䝁䅍党穂䍁䄴䅉啂䝁䅧党杁䝁䅍睢瑂䡁䅁兙畂䡁䅫䅉睂䡁䅉兡瑂䝁䅅杣灂䝁䅷入杁䡁䅍党祂䡁䅙党穂䍁䅁䅡療䝁䄰党療䡁䅣杢求䡁䅉督㝁䍁䅁兙畂䝁䅑䅉睂䡁䅉睢浂䝁䅕督穂䝁䅫睢畂䝁䅅䅢杁䡁䅉党畂䝁䄸杤桂䡁䅑睢祂䡁䅍睌祂䝁䅕兢療䝁䅑党獂䝁䅕杣穂䍁䅷䅉湂䝁䅕杢求䡁䅉兙獂䍁䅁睙療䝁䄴䅤祂䝁䅅睙あ䝁䄸杣穂䍁䅷䅉瑂䝁䅅兡畂䡁䅑党畂䝁䅅杢橂䝁䅕䅉睂䡁䅉睢浂䝁䅕督穂䝁䅫睢畂䝁䅅䅢穂䍁䅷䅉潂䝁䅅杢歂䡁䅫兢求䝁䄴䅌杁䡁䅁杣療䡁䅁党祂䡁䅑入杁䝁䄰兙畂䝁䅅睚求䡁䅉督獁䍁䅁兙畂䝁䅑䅉楂䡁䅕兡獂䝁䅑兡畂䝁䅣䅉穂䝁䅕杣㉂䝁䅫睙求䍁䅁睙療䝁䄴䅤祂䝁䅅睙あ䝁䄸杣穂䍁䅷䅉桂䡁䅍䅉㍂䝁䅕䅢獂䍁䅁兙穂䍁䅁督睂䝁䅕睙灂䝁䅅䅢あ䡁䅫䅉あ䡁䅉兙歂䝁䅕督瑂䝁䅕杢獁䍁䅁督ㅂ䝁䅍䅡杁䝁䅅督杁䝁䅕䅢求䝁䅍䅤祂䝁䅫睙灂䝁䅅杢穂䍁䅷䅉睂䝁䅷兤瑂䝁䅉党祂䡁䅍䅌杁䝁䅅杢歂䍁䅁䅣桂䝁䅫杢あ䝁䅕杣穂䍁䄴䅉䩂䡁䅑䅉穂䝁䅕䅢獂䡁䅍䅉灂䡁䅑督杁䡁䅁杣療䝁䅑兤橂䡁䅑督杁䡁䅑䅡祂䝁䄸兤湂䝁䅧䅉㍂䝁䅕杙穂䝁䅫䅤求䡁䅍䅌杁䝁䅫杢橂䝁䅷兤歂䝁䅫杢湂䍁䅁䅡療䝁䄰党歂䝁䅕䅣療䡁䅑杌橂䝁䄸兢㝁䍁䅁䅡療䝁䄰党歂䝁䅕䅣療䡁䅑杌橂䝁䅅䅉桂䝁䄴䅚杁䝁䅧睢瑂䝁䅕䅚求䡁䅁睢あ䍁䄴睙療䝁䄰杌瑂䡁䅧睏杁䝁䅉䅢灂䝁䄴䅚穂䍁䄴睙療䝁䄰䅌杁䝁䅯兤穂䡁䅑杙獂䝁䅫杢歂䡁䅍杌橂䝁䄸兢獁䍁䅁兙畂䝁䅑䅉桂䝁䄰党祂䝁䅫睙桂䝁䄴杙獂䝁䅫杢歂䡁䅍杌橂䝁䄸兢杁䝁䅙睢祂䍁䅁睙ㅂ䡁䅍䅤療䝁䄰䅉㍂䝁䅫杢歂䝁䄸睤杁䝁䅍睢㉂䝁䅕杣灂䝁䄴睚穂䑁䅳䅉あ䝁䅧党橂䝁䄸兢睂䝁䅅杢㕂䡁䅍䅤療䡁䅉党畁䝁䅍睢瑂䍁䅷䅉桂䝁䄴䅉療䝁䄴䅢灂䝁䄴党杁䡁䅍兡あ䝁䅕䅉浂䝁䄸杣杁䡁䅑党㑂䡁䅑兡獂䝁䅕督杁䝁䅅杢歂䍁䅁䅚灄䝁䅍睢祂䍁䅁䅣祂䝁䄸䅚ㅂ䝁䅍䅤穂䑁䅳䅉潂䝁䅑督ㅂ䡁䅁䅣獂䡁䅫杌橂䝁䄸兢杁䝁䅙睢祂䍁䅁兢桂䝁䅫杢あ䝁䅕杢桂䝁䄴睙求䍁䅷䅉祂䝁䅕䅣桂䝁䅫杣獁䍁䅁兙畂䝁䅑䅉療䡁䅁党祂䝁䅅䅤灂䝁䄸杢穂䍁䅁䅋乂䙁䅉睔灁䍁䅁䅣祂䝁䄸䅚ㅂ䝁䅍䅤穂䍁䅁兙畂䝁䅑䅉祂䝁䅕䅢桂䡁䅑党歂䍁䅁督求䡁䅉杤灂䝁䅍党穂䑁䅳䅉桂䝁䄴䅚杁䙁䅑䅡求䍁䅁䅓療䝁䄰党杁䕁䅑党睂䝁䄸䅤杁䡁䅍䅤療䡁䅉党穂䍁䄴䅉啂䝁䅧党杁䕁䅧睢瑂䝁䅕䅉䕂䝁䅕䅣療䡁䅑䅌杁䕁䅫杢橂䍁䄴䅉㍂䝁䅅督杁䝁䅫杢橂䝁䄸杣睂䝁䄸杣桂䡁䅑党歂䍁䅁兡畂䍁䅁免㕁䑁䅣䅏杁䝁䅅杢歂䍁䅁兡穂䍁䅁䅡求䝁䅅䅚硂䡁䅕兙祂䡁䅑党祂䝁䅕䅚杁䝁䅫杢杁䕁䅅䅤獂䝁䅅杢あ䝁䅅䅌杁䕁䅣党療䡁䅉睚灂䝁䅅杌䅁䩁奫䅁䭁睃䅁䅖潂䝁䅕䅉䩂䝁䄴䅤求䡁䅉䅣ㅂ䝁䅉䅢灂䝁䅍䅉䡂䡁䅉睢ㅂ䡁䅁䅉療䝁䅙䅉䑂䝁䄸兢睂䝁䅅杢灂䝁䅕督獁䍁䅁兓畂䝁䅍杌杁䡁䅁杣療䡁䅙兡歂䝁䅕督杁䝁䅅䅚㉂䝁䅕杣あ䝁䅫督灂䝁䄴睚杁䝁䅅杢歂䍁䅁兢桂䡁䅉睡求䡁䅑兡畂䝁䅣䅉穂䝁䅕杣㉂䝁䅫睙求䡁䅍䅉㍂䝁䄸杣獂䝁䅑睤灂䝁䅑党畁䍁䅁兓あ䍁䅁睢睂䝁䅕杣桂䡁䅑党穂䍁䅁兡畂䍁䅁䅤潂䡁䅉党求䍁䅁督求䝁䅣兢求䝁䄴䅤穂䑁䅯䅉乂䝁䅕䅚灂䝁䅅䅌杁䕁䅑兙あ䝁䅅䅉流䍁䅁兒畂䝁䅣兙湂䝁䅕兢求䝁䄴䅤杁䙁䅍睢獂䡁䅕䅤灂䝁䄸杢穂䍁䅷䅉䩂䝁䄴䅤求䝁䅣杣桂䡁䅑党歂䍁䅁兑歂䡁䅙党祂䡁䅑兡穂䝁䅫杢湂䍁䅁杊杁䕁䅍杣求䝁䅅䅤灂䡁䅙兡あ䡁䅫䅉䵂䝁䅕䅚杁䙁䅍睢獂䡁䅕䅤灂䝁䄸杢穂䍁䅷䅉桂䝁䄴䅚杁䙁䅍䅣求䝁䅍兡桂䝁䅷兡㙂䝁䅕䅚杁䕁䅍睢瑂䝁䄰兤畂䝁䅫睙桂䡁䅑兡療䝁䄴督杁䍁䅙䅉䙂䡁䅧䅣求䡁䅉兡求䝁䄴䅤灂䝁䅅䅢杁䙁䅍睢獂䡁䅕䅤灂䝁䄸杢穂䍁䄴䅉啂䝁䅧党杁䕁䄰党歂䝁䅫兙獁䍁䅁䅒桂䡁䅑兙杁䍁䅙䅉䙂䝁䄴睚桂䝁䅣党瑂䝁䅕杢あ䍁䅁睕療䝁䅷兤あ䝁䅫睢畂䡁䅍䅉穂䝁䅕睚瑂䝁䅕杢あ䍁䅁䅣祂䝁䄸杤灂䝁䅑党穂䍁䅁兢求䝁䅑兡桂䍁䅁兙畂䝁䅑䅉橂䝁䄸兢瑂䡁䅕杢灂䝁䅍兙あ䝁䅫睢畂䡁䅍䅉穂䝁䅕杣㉂䝁䅫睙求䡁䅍䅌杁䝁䅑兡湂䝁䅫䅤桂䝁䅷䅉穂䝁䅕杣㉂䝁䅫睙求䡁䅍䅉桂䝁䄴䅚杁䡁䅁杣療䝁䅑兤橂䡁䅑督獁䍁䅁兙歂䡁䅙党祂䡁䅑兡穂䝁䅫杢湂䍁䅁兙畂䝁䅑䅉瑂䝁䅅杣牂䝁䅕䅤灂䝁䄴睚杁䡁䅑党橂䝁䅧杢療䝁䅷睢湂䡁䅫䅌杁䝁䅕䍅橂䝁䄸兢瑂䝁䅕杣橂䝁䅕䅉穂䝁䅕杣㉂䝁䅫睙求䡁䅍䅌杁䝁䅑兙あ䝁䅅䅉瑂䝁䅅杢桂䝁䅣党瑂䝁䅕杢あ䍁䅁兙畂䝁䅑䅉桂䝁䄴兙獂䡁䅫䅤灂䝁䅍督獁䍁䅁督あ䡁䅉兙あ䝁䅕睚灂䝁䅍䅉橂䝁䄸杢穂䡁䅕䅢あ䝁䅫杢湂䍁䅷䅉桂䝁䄴䅚杁䝁䅑兡湂䝁䅫䅤桂䝁䅷䅉楂䡁䅉兙畂䝁䅑䅉求䡁䅧䅣求䡁䅉兡求䝁䄴睙求䍁䅁兤畂䝁䅑党祂䍁䅁䅤潂䝁䅕䅉䩂䙁䅁睒杁䕁䄰党歂䝁䅫兙楂䡁䅉兙畂䝁䅑督獁䍁䅁兖乂䍁䅷䅉䩂䝁䄴兡あ䝁䅫兙あ䝁䅫杤求䍁䅷䅉䱂䝁䅫杢求䡁䅍督療䍁䅷䅉䉂䝁䅍䅥灂䝁䄸兢獁䍁䅁䅓ㅂ䝁䅣党獁䍁䅁兔卂䕁䄰䅌杁䝁䅅杢歂䍁䅁杕癁䕁䅣兑杁䝁䅉杣桂䝁䄴䅚杁䝁䄴兙瑂䝁䅕督畁䍁䅁䅖潂䝁䅕䅉䩂䝁䄴䅤求䝁䅣杣桂䡁䅑党歂䍁䅁兑歂䡁䅙党祂䡁䅑兡穂䝁䅫杢湂䍁䅁杊杁䕁䅍杣求䝁䅅䅤灂䡁䅙兡あ䡁䅫䅉䵂䝁䅕䅚杁䙁䅍睢獂䡁䅕䅤灂䝁䄸杢穂䍁䅁督求䝁䅣兢求䝁䄴䅤杁䝁䄸杚浂䝁䅕杣穂䍁䅁兙歂䡁䅙党祂䡁䅑兡穂䝁䅫杢湂䍁䅷䅉橂䝁䄸杣睂䝁䄸杣桂䡁䅑党獁䍁䅁兙畂䝁䅑䅉楂䡁䅉兙畂䝁䅑䅉灂䝁䅑党畂䡁䅑兡あ䡁䅫䅉穂䝁䅕杣㉂䝁䅫睙求䡁䅍睏杁䝁䅅杢歂䍁䅁督あ䡁䅉兙あ䝁䅕睚灂䝁䅍䅉橂䝁䄸杢穂䡁䅕䅢あ䝁䅫杢湂䍁䅁兤畂䝁䅑党祂䍁䅁杒䑂䕁䅉䅌杁䕁䅫䅕䡂䍁䅁䅓求䝁䅅䅢あ䝁䅧䅌杁䕁䄰睙䑂䝁䅅杢畂䍁䅁睖療䡁䅉䅢歂䝁䅣杣療䡁䅕䅣獁䍁䅁兙畂䝁䅑䅉乂䡁䅕䅢獂䝁䅕杢䵂䝁䄸睤求䍁䅁睒祂䝁䄸兤睂䍁䅁杙祂䝁䅅杢歂䡁䅍杌杁䙁䅍䅣求䝁䅍兡桂䝁䅷兡㙂䝁䅕䅚杁䕁䅍睢瑂䝁䄰兤畂䝁䅫睙桂䡁䅑兡療䝁䄴督杁䍁䅙䅉䙂䡁䅧䅣求䡁䅉兡求䝁䄴䅤灂䝁䅅䅢杁䙁䅍睢獂䡁䅕䅤灂䝁䄸杢穂䍁䅁督求䝁䅣兢求䝁䄴䅤杁䡁䅁杣療䡁䅙兡歂䝁䅕督杁䡁䅁兤楂䝁䅷兡橂䍁䅁杣求䝁䅷兙あ䝁䅫睢畂䡁䅍䅉桂䝁䄴䅚杁䝁䄸䅤潂䝁䅕杣杁䡁䅍䅣求䝁䅍兡桂䝁䅷兡㙂䝁䅕䅚杁䝁䅍睢瑂䝁䄰兤畂䝁䅫睙桂䡁䅑兡療䝁䄴督杁䡁䅍党祂䡁䅙兡橂䝁䅕督獁䍁䅁䅢灂䡁䅙党杁䝁䅕杤求䝁䄴䅤穂䍁䅷䅉穂䡁䅁睢祂䡁䅑督杁䝁䅅杢歂䍁䅁党畂䡁䅑党祂䡁䅑兙灂䝁䄴兢求䝁䄴䅤杁䝁䄰兙祂䝁䅳党あ䝁䅫杢湂䍁䅷䅉桂䝁䄴䅚杁䡁䅍䅤祂䝁䅅䅤求䝁䅣兡橂䍁䅁睙療䝁䄴督ㅂ䝁䅷䅤灂䝁䄴睚杁䡁䅕杢歂䝁䅕杣杁䕁䅫䅕䡂䍁䅁䅒奂䙁䅑杕䉂䍁䅁䅓求䝁䅅䅢あ䝁䅧䅌杁䙁䅑䅡求䍁䅁睖求䝁䅉党祂䍁䅁睕潂䝁䅅杢歂䡁䅣兡橂䝁䅳䅉䑂䝁䄸䅢獂䝁䅕睙あ䝁䅫杤求䍁䅷䅉䡂䝁䄸䅢灂䝁䄴䅌杁䕁䅯兙橂䝁䅳䅉乂䝁䄸杣あ䝁䄸杢獁䍁䅁兔療䝁䄰党畂䡁䅑兤瑂䍁䅷䅉桂䝁䄴䅚杁䕁䄸睙あ䝁䅅睚療䝁䄴䅉楂䡁䅉兙畂䝁䅑䅉畂䝁䅅兢求䡁䅍杌杁䙁䅑䅡求䍁䅁睙療䝁䄰䅣桂䝁䄴入杁䡁䅣兙穂䍁䅁杚療䡁䅉兢求䡁䅉䅢㕂䍁䅁睡畂䝁䄸睤畂䍁䅁兙穂䍁䅁兔橂䕁䅍兙畂䝁䄴兌䙂䡁䅉兡橂䝁䅳督療䝁䄴䅉䩂䝁䄴睙療䡁䅉䅣療䡁䅉兙あ䝁䅕䅚杁䝁䅅杢歂䍁䅁睙潂䝁䅅杢湂䝁䅕䅚杁䝁䅫䅤穂䍁䅁杢桂䝁䄰党杁䡁䅑睢杁䙁䅑䅡求䍁䅁兓畂䡁䅑党祂䡁䅁兤楂䝁䅷兡橂䍁䅁睒祂䝁䄸兤睂䍁䅁睢浂䍁䅁睑療䝁䄰䅣桂䝁䄴兡求䡁䅍䅌杁䕁䅫杢橂䍁䄴䅉灂䝁䄴䅉䭂䝁䅅杢ㅂ䝁䅅杣㕂䍁䅁免㕁䑁䅙免畁䍁䅁䅖潂䝁䅕䅉䩂䝁䄴䅤求䡁䅉䅣ㅂ䝁䅉䅢灂䝁䅍䅉䡂䡁䅉睢ㅂ䡁䅁䅉療䝁䅙䅉䑂䝁䄸兢睂䝁䅅杢灂䝁䅕督獁䍁䅁兓畂䝁䅍杌杁䡁䅣兙穂䍁䅁杚療䡁䅕杢歂䝁䅕䅚杁䝁䅫杢杁䑁䅅兏睁䑁䅉䅉桂䝁䄴䅚杁䝁䅫督杁䝁䅧党桂䝁䅑兣ㅂ䝁䅅杣あ䝁䅕杣求䝁䅑䅉灂䝁䄴䅉佂䝁䅕睤杁䙁䅫睢祂䝁䅳䅌杁䕁䄴党㍂䍁䅁兗療䡁䅉睡畁䅁䅁桭䅧䥁䩉䅁啂䝁䅧党杁䕁䅯杌杁䕁䄰杌杁䙁䅍兢ㅂ䝁䅍睡求䡁䅉䅉䑂䝁䄸兢睂䝁䅅杢㕂䍁䅁兢桂䝁䄴兤浂䝁䅅睙あ䡁䅕杣求䡁䅍䅉桂䝁䄴䅚杁䝁䄰兙祂䝁䅳党あ䡁䅍䅉楂䡁䅉兙畂䝁䅑党歂䍁䅁杚療䝁䄸䅚杁䝁䅅杢歂䍁䅁杙求䡁䅙党祂䝁䅅睚求䍁䅁䅣祂䝁䄸䅚ㅂ䝁䅍䅤穂䍁䅁睤療䡁䅉䅢歂䡁䅣兡歂䝁䅕杌杁䕁䅫䅤杁䝁䄸䅣求䡁䅉兙あ䝁䅕督杁䝁䅫杢杁䝁䅙睢ㅂ䡁䅉䅉穂䝁䅕睚瑂䝁䅕杢あ䡁䅍杏杁䙁䅕杌呂䍁䄴䅉卂䝁䅕䅤桂䝁䅫䅢杁䕁䅍睢浂䝁䅙党求䍁䅷䅉噂䍁䄴睕畁䍁䅁杕求䡁䅑兙灂䝁䅷䅉䝂䡁䅉睢㙂䝁䅕杢杁䕁䅧兙畂䝁䅑䅡求䝁䅷䅚杁䝁䅅杢歂䍁䅁睕睂䡁䅉党桂䝁䅑督獁䍁䅁兖畁䙁䅍杌杁䙁䅉党あ䝁䅅兡獂䍁䅁䅕求䡁䅑䅉䝂䝁䄸睢歂䡁䅍䅌杁䝁䅅杢歂䍁䅁睕㍂䝁䅕党あ䍁䅁村桂䝁䅳党歂䍁䅁睕畂䝁䅅睙牂䡁䅍杌杁䙁䅑䅡求䍁䅁睙療䝁䄰䅣桂䝁䄴入杁䝁䄸杚浂䝁䅕杣穂䍁䅁睙療䝁䅙杚求䝁䅕䅌杁䡁䅁党あ䍁䅁督畂䝁䅅睙牂䡁䅍䅌杁䡁䅁党桂䝁䄴兤あ䍁䅁杙ㅂ䡁䅑䅤求䡁䅉䅌杁䝁䅍兙あ䍁䅁杚療䝁䄸䅚獁䍁䅁杚祂䝁䄸来求䝁䄴䅉潂䝁䅅杢歂䝁䅧党獂䝁䅑䅉睂䡁䅉睢歂䡁䅕睙あ䡁䅍䅌杁䡁䅍睤求䝁䅕䅤杁䝁䅉兙牂䝁䅕䅚杁䝁䅣睢療䝁䅑督獁䍁䅁杚祂䡁䅕兡あ䍁䅁兙畂䝁䅑䅉穂䡁䅁党橂䝁䅫兙獂䡁䅑入杁䡁䅍䅣祂䝁䅕兙歂䡁䅍䅌杁䡁䅁睢祂䡁䅑兡療䝁䄴䅉橂䝁䄸杢あ䡁䅉睢獂䍁䅁䅣祂䝁䄸䅚ㅂ䝁䅍䅤穂䍁䅷䅉楂䝁䅅睡灂䝁䄴睚杁䝁䄰兡㑂䝁䅕督杁䝁䅅杢歂䍁䅁兡畂䝁䅣杣求䝁䅑兡求䝁䄴䅤穂䍁䅷䅉あ䝁䄸䅣睂䝁䅫杢湂䡁䅍䅉桂䝁䄴䅚杁䡁䅍入祂䡁䅕䅣穂䍁䅷䅉歂䝁䄸睚杁䝁䅙睢療䝁䅑䅌杁䝁䅍睢療䝁䅳兡求䡁䅍䅌杁䝁䅙杣療䡁䅯党畂䍁䅁督桂䝁䄴䅚㍂䝁䅫睙潂䝁䅕督杁䝁䅅杢歂䍁䅁督畂䝁䅅睙牂䡁䅍䅌杁䝁䅧睢あ䍁䅁杙求䡁䅙党祂䝁䅅睚求䡁䅍䅌杁䝁䅙杣療䡁䅯党畂䍁䅁䅡桂䝁䄴䅚潂䝁䅕䅢歂䍁䅁䅣祂䝁䄸䅚ㅂ䝁䅍䅤穂䍁䅷䅉桂䝁䄴䅚杁䝁䅙䅢療䡁䅕杣畁䍁䅁兓あ䍁䅁䅣祂䝁䄸杤灂䝁䅑党穂䍁䅁兡あ䡁䅍䅉睂䡁䅉睢歂䡁䅕睙あ䡁䅍䅉ㅂ䝁䄴䅚求䡁䅉䅉あ䝁䅧党杁䕁䅙睢獂䝁䅣党祂䡁䅍䅌杁䕁䅍兙浂佁䅫䅉䍂䡁䅕督あ䝁䅕䅢療䍁䅷䅉䕂䡁䅕杢牂䝁䅫杢婁䍉䅷䅉䭂䝁䅫杚獁䍁䅁睕瑂䡁䅕睙牂䝁䅕杣婁䡉䅍䅌杁䙁䅍兢ㅂ䝁䅍睡求䡁䅉升穂䍁䅁兖畂䝁䅍杣ㅂ䡁䅍䅤桂䝁䅉䅢求䡁䅍䅌杁䕁䄰党療䡁䅣䅉乂䝁䅫䅥獁䍁䅁兔灂䝁䅷睡瑁䕁䅉睢畂䝁䅕䅌杁䙁䅁兤睂䍁䄰䅕求䡁䅉睢畂䝁䅫䅌杁䕁䅍兙畂䝁䅫杢求䍁䅁睑桂䡁䅉杣㕂䍁䅁睔ㅂ䡁䅑督獁䍁䅁䅓療䡁䅍䅤求䡁䅍督獁䍁䅁杖療䝁䄸杣あ䝁䄰兙畂䍁䅷䅉硁䑁䅧兎睁䍁䅷䅉卂䝁䄸杙灂䝁䄴䅉䥂䝁䄸睢歂䍁䅷䅉桂䝁䄴䅚杁䕁䅙兡㉂䝁䅕䅉卂䝁䄸督求䡁䅍䅉楂䡁䅉兙畂䝁䅑督畁䍁䅁䅖潂䝁䅕䅉橂䝁䄸兢睂䝁䅅杢㕂䍁䅁督求䝁䅷䅢穂䍁䅁兡あ䡁䅍䅉睂䡁䅉睢歂䡁䅕睙あ䡁䅍䅉あ䝁䅧杣療䡁䅕睚潂䍁䅁䅚灂䡁䅉党橂䡁䅑䅉穂䝁䅅䅢求䡁䅍䅉桂䝁䄴䅚杁䝁䅉杣療䝁䅳党祂䡁䅍䅉あ䝁䄸䅉浂䝁䄸睢歂䍁䅁杣求䡁䅑兙灂䝁䅷党祂䡁䅍䅌杁䝁䅍䅢ㅂ䝁䅉䅉穂䡁䅑睢祂䝁䅕督獁䍁䅁䅚灂䡁䅍睙療䡁䅕杢あ䍁䅁兙畂䝁䅑䅉歂䝁䄸䅢獂䝁䅅杣杁䡁䅍䅤療䡁䅉党穂䍁䅷䅉療䝁䄴䅢灂䝁䄴党杁䡁䅉党あ䝁䅅兡獂䝁䅕杣穂䍁䅷䅉睂䝁䅕䅤杁䡁䅍䅣求䝁䅍兡桂䝁䅷䅤㕂䍁䅁督あ䝁䄸杣求䡁䅍䅌杁䝁䅑兡穂䡁䅑杣灂䝁䅉兤あ䝁䄸杣穂䍁䅷䅉歂䡁䅉兤湂䍁䅁督あ䝁䄸杣求䡁䅍䅌杁䝁䄰兡獂䝁䅫䅤桂䡁䅉入杁䝁䅍睢瑂䝁䄰兡穂䡁䅍兙祂䝁䅫党穂䍁䅷䅉瑂䝁䅅督穂䍁䅁兢求䡁䅉睙潂䝁䅅杢歂䝁䅫督求䡁䅉督獁䍁䅁督ㅂ䡁䅁党祂䝁䄰兙祂䝁䅳党あ䍁䅁睙潂䝁䅅兡畂䡁䅍䅌杁䝁䄴兙あ䝁䅫睢畂䝁䅅䅢杁䝁䄰兙穂䡁䅍䅉祂䝁䅕䅤桂䝁䅫䅢求䡁䅉督獁䍁䅁睙療䝁䄴杤求䝁䄴兡求䝁䄴睙求䍁䅁督あ䝁䄸杣求䡁䅍䅌杁䡁䅙党畂䝁䅑兡畂䝁䅣䅉橂䝁䅧兙畂䝁䄴党獂䡁䅍䅌杁䝁䅅杢歂䍁䅁杚療䝁䄸䅚穂䝁䅕杣㉂䝁䅫睙求䍁䅁䅚灂䡁䅍䅤祂䝁䅫杙ㅂ䡁䅑睢祂䡁䅍䅉桂䝁䄴䅚杁䝁䄸䅣求䡁䅉兙あ䝁䄸杣穂䍁䄴䅉啂䝁䅧党杁䕁䅯杌杁䕁䄰杌杁䙁䅍兢ㅂ䝁䅍睡求䡁䅉䅉䑂䝁䄸兢睂䝁䅅杢㕂䍁䅁睤桂䡁䅍䅉浂䝁䄸兤畂䝁䅑党歂䍁䅁兡畂䍁䅁免㑁䑁䅫睎杁䝁䅅杢歂䍁䅁兡穂䍁䅁䅡求䝁䅅䅚硂䡁䅕兙祂䡁䅑党祂䝁䅕䅚杁䝁䅫杢杁䕁䄸杣祂䡁䅙兡獂䝁䅷党獁䍁䅁睔潂䝁䅫睢畁䅁䅁硭䅧䉁䩁䅁啂䝁䅧党杁䕁䅳杣桂䝁䅙䅤杁䕁䅧党灂䝁䄴来杁䕁䅍睢瑂䡁䅁兙畂䡁䅫䅌杁䡁䅑睢湂䝁䅕䅤潂䝁䅕杣杁䡁䅣兡あ䝁䅧䅉灂䡁䅑督杁䡁䅍兤楂䡁䅍兡歂䝁䅫兙祂䝁䅫党穂䍁䅷䅉瑂䝁䅅杢ㅂ䝁䅙兙橂䡁䅑兤祂䝁䅕督杁䝁䅅杢歂䍁䅁兢桂䡁䅉睡求䡁䅑督杁䝁䅙睢療䝁䅑䅉桂䝁䄴䅚杁䝁䅉党㉂䝁䅕杣桂䝁䅣党杁䡁䅁杣療䝁䅑兤橂䡁䅑督杁䝁䅫杢杁䕁䄴睢祂䡁䅑䅡杁䕁䅅兢求䡁䅉兡橂䝁䅅䅉桂䝁䄴䅚杁䝁䅫杢あ䝁䅕杣畂䝁䅅䅤灂䝁䄸杢桂䝁䅷䅢㕂䍁䄴䅉䩂䡁䅑督杁䡁䅁杣療䝁䅑兤橂䡁䅑督杁䝁䅫杢橂䝁䅷兤歂䝁䅕䅉橂䝁䄸杢歂䝁䅫兢求䝁䄴䅤穂䍁䅁兙畂䝁䅑䅉穂䝁䅅兤橂䝁䅕督獁䍁䅁睙潂䝁䅕党穂䝁䅕䅉桂䝁䄴䅚杁䝁䅑兙灂䡁䅉入杁䡁䅁杣療䝁䅑兤橂䡁䅑督獁䍁䅁兢求䝁䅅䅢穂䍁䅷䅉瑂䝁䅕兙あ䡁䅍䅌杁䡁䅉党浂䡁䅉党穂䝁䅧兢求䝁䄴䅤杁䝁䅉党㉂䝁䅕杣桂䝁䅣党穂䍁䅷䅉橂䝁䄸杚浂䝁䅕党獁䍁䅁兙畂䝁䅑䅉療䡁䅑䅡求䡁䅉䅉湂䡁䅉睢橂䝁䅕杣㕂䍁䅁䅣祂䝁䄸䅚ㅂ䝁䅍䅤穂䍁䅁兤畂䝁䅑党祂䍁䅁䅤潂䝁䅕䅉䱂䡁䅉兙浂䡁䅑䅌杁䕁䄸督橂䝁䅅杣杁䕁䄰兙㕂䝁䅕杣獁䍁䅁䅓求䝁䅫杢㙂䍁䅷䅉兂䝁䅧兡獂䝁䅅䅚求䝁䅷䅣潂䝁䅫兙獁䍁䅁䅔ㅂ䝁䄴睙潂䝁䅅杙獂䝁䅕督獁䍁䅁杖求䝁䅷杤求䝁䅕䅤桂䍁䅷䅉偂䡁䅉党瑁䕁䅫䅚桂䍁䅷䅉乂䝁䅅䅥㍂䝁䅕䅢獂䍁䅁䅓療䡁䅕督求䍁䅷䅉䱂䝁䄸睢獂䍁䄰兑灂䝁䅑䅌杁䕁䅯党獂䝁䅷兌偂䍁䅷䅉䥂䝁䅕兡畂䡁䅯䅌杁䕁䅅村䑂䍁䅷䅉乂䝁䅅督あ䝁䅕杣獁䍁䅁兕ㅂ䝁䅕杣療䍁䅷䅉䱂䡁䅉兙浂䡁䅑䅌杁䕁䅣睢獂䝁䅑党畂䍁䅁睑灂䡁䅉睙獂䝁䅕䅌杁䙁䅣兙あ䡁䅑兡求䉁杫督獁䍁䅁䅕ㅂ䝁䅑䅢灂䡁䅍来牂䝁䅫䅌杁䝁䅅杢歂䍁䅁䅕獂䝁䅅督瑂䝁䄸杢杁䝁䅉杣桂䝁䄴䅚穂䍁䄴䅉䩂䡁䅑䅉穂䝁䅕䅢獂䡁䅍䅉灂䡁䅑督杁䡁䅁杣療䝁䅑兤橂䡁䅑督杁䡁䅑䅡祂䝁䄸兤湂䝁䅧䅉灂䡁䅑督杁䝁䄸睤畂䍁䅁督桂䝁䅷党穂䍁䅁睢祂䝁䅣兙畂䝁䅫来桂䡁䅑兡療䝁䄴督獁䍁䅁兙穂䍁䅁睤求䝁䅷䅢杁䝁䅅督杁䡁䅑䅡祂䝁䄸兤湂䝁䅧䅉灂䝁䄴䅚求䡁䅁党畂䝁䅑党畂䡁䅑䅉楂䡁䅉睢牂䝁䅕杣穂䍁䅷䅉桂䝁䅣党畂䡁䅑督獁䍁䅁兙畂䝁䅑䅉歂䝁䅫督あ䡁䅉兡楂䡁䅕䅤療䡁䅉督杁䡁䅑睢杁䝁䅍䅡桂䝁䅫杢獁䍁䅁睤潂䝁䄸䅢求䡁䅍兙獂䝁䅕䅌杁䝁䅍睢療䡁䅁党祂䝁䅅䅤灂䡁䅙党獁䍁䅁兙畂䝁䅑䅉灂䝁䄴䅚求䡁䅁党畂䝁䅑党畂䡁䅑䅉湂䡁䅉睢橂䝁䅕杣㕂䍁䅁兙橂䝁䅍睢ㅂ䝁䄴䅤穂䑁䅳䅉橂䝁䄸杢㉂䝁䅕杢灂䝁䅕杢橂䝁䅕䅌杁䡁䅙兙獂䡁䅕党獁䍁䅁兙畂䝁䅑䅉橂䝁䅷兤楂䍁䅁督あ䝁䄸杣求䡁䅍睏杁䡁䅁䅡桂䡁䅉兢桂䝁䅍兡求䡁䅍䅉桂䝁䄴䅚杁䝁䅑杣ㅂ䝁䅣䅉穂䡁䅑睢祂䝁䅕督㝁䍁䅁兢桂䡁䅍督杁䝁䄰党祂䝁䅍䅡桂䝁䄴䅤穂䑁䅳䅉浂䝁䄸睢歂䡁䅍党祂䡁䅙兡橂䝁䅕䅉歂䝁䅫督あ䡁䅉兡楂䡁䅕䅤療䡁䅉督㝁䍁䅁兡畂䡁䅍䅤灂䡁䅑兤あ䝁䅫睢畂䡁䅍䅌杁䝁䅫杢橂䝁䅷兤歂䝁䅫杢湂䍁䅁䅡療䡁䅑党獂䡁䅍䅌杁䡁䅉党穂䡁䅑兙ㅂ䡁䅉兙畂䡁䅑督獁䍁䅁杙桂䝁䅳党祂䝁䅫党穂䍁䅷䅉潂䝁䄸督睂䝁䅫䅤桂䝁䅷督獁䍁䅁䅡求䝁䅅䅢あ䝁䅧䅉橂䝁䅅杣求䍁䅁杚桂䝁䅍兡獂䝁䅫䅤灂䝁䅕督獁䍁䅁兙畂䝁䅑䅉湂䝁䄸杤求䡁䅉杢瑂䝁䅕杢あ䍁䅁兙湂䝁䅕杢橂䝁䅫党穂䑁䅳䅉桂䝁䄴䅚杁䝁䅍䅉㉂䝁䅅杣灂䝁䄸兤穂䍁䅁党瑁䝁䅍睢瑂䝁䄰党祂䝁䅍党杁䡁䅁䅢桂䡁䅑杚療䡁䅉兢穂䍁䅁兙畂䝁䅑䅉祂䝁䅕䅤桂䝁䅫䅢求䡁䅉督畁䍁䅁䅖潂䝁䅕䅉橂䝁䄸兢睂䝁䅅杢㕂䍁䅁睤桂䡁䅍䅉浂䝁䄸杣瑂䝁䅕杣獂䡁䅫䅉牂䝁䄴睢㍂䝁䄴䅉桂䡁䅍䅉䥂䍁䄴杓畁䍁䅁䅓求䝁䅫杢㙂䍁䅁䅓療䝁䅷䅚灂䝁䄴睚杁䕁䅍睢祂䡁䅁睢祂䝁䅅䅤灂䝁䄸杢杁䝁䅅杢歂䍁䅁睙潂䝁䅅杢湂䝁䅕䅚杁䝁䅫䅤穂䍁䅁杢桂䝁䄰党杁䡁䅑睢杁䙁䅑䅡求䍁䅁睓祂䝁䅅杚あ䍁䅁䅓求䝁䅫杢㙂䍁䅁睑療䝁䄰䅣桂䝁䄴入杁䝁䅫杢杁䕁䅯兤獂䡁䅫䅉祁䑁䅁免ㅁ䍁䄴䅉啂䝁䅧党杁䝁䅍睢瑂䡁䅁兙畂䡁䅫䅉㍂䝁䅅督杁䝁䅙睢ㅂ䝁䄴䅚求䝁䅑䅉灂䝁䄴䅉硁䑁䅧李㕁䍁䅁兙畂䝁䅑䅉灂䡁䅍䅉楂䝁䅅督求䝁䅑䅉灂䝁䄴䅉兂䝁䅫䅤あ䡁䅍杙ㅂ䡁䅉睚潂䍁䅷䅉兂䝁䅕杢畂䡁䅍入獂䡁䅙兙畂䝁䅫兙畁䅁䅁䉁䅍䅁䤴䅁啂䝁䅧党杁䕁䅳杣療䝁䅣党祂䍁䅁睑療䍁䄴䅉療䡁䅁党祂䝁䅅䅤求䡁䅍䅉桂䡁䅍䅉桂䍁䅁杚療䝁䄸䅚杁䝁䅅杢歂䍁䅁䅚祂䡁䅕睚杁䡁䅉党あ䝁䅅兡獂䝁䅕杣杁䝁䅫杢杁䡁䅑䅡求䍁䅁兖畂䝁䅫䅤求䝁䅑䅉呂䡁䅑兙あ䝁䅕督畁䍁䅁䅖潂䝁䅕䅉橂䝁䄸兢睂䝁䅅杢㕂䍁䅁睢睂䝁䅕杣桂䡁䅑党穂䍁䅁睙療䝁䄰杙灂䝁䄴兙あ䝁䅫睢畂䍁䅁杚療䝁䄸䅚杁䝁䅅杢歂䍁䅁䅚祂䡁䅕睚杁䡁䅍䅤療䡁䅉党穂䍁䅷䅉瑂䡁䅕䅢あ䝁䅫兌歂䝁䅕䅣桂䡁䅉䅤瑂䝁䅕杢あ䍁䅁督あ䝁䄸杣求䡁䅍䅌杁䝁䄰兙祂䝁䅳党あ䡁䅁䅢桂䝁䅍党杁䡁䅍䅤療䡁䅉党穂䍁䅷䅉桂䝁䄴䅚杁䡁䅁杣灂䝁䅍党杁䝁䅫兢睂䝁䅅睙あ䍁䅁睤桂䡁䅉党潂䝁䄸兤穂䝁䅕督畁䍁䅁兓あ䡁䅍䅉橂䝁䄸兢楂䝁䅫杢桂䡁䅑兡療䝁䄴䅉浂䝁䄸睢歂䍁䅁兙畂䝁䅑䅉歂䡁䅉兤湂䍁䅁督あ䝁䄸杣求䡁䅍䅉療䝁䅙杚求䡁䅉䅉畂䝁䅅䅤ㅂ䡁䅉兙獂䍁䅁杚療䝁䄸䅚杁䝁䅅杢歂䍁䅁睢祂䝁䅣兙畂䝁䅫睙杁䡁䅍党橂䡁䅑兡療䝁䄴督獁䍁䅁䅣潂䝁䅅杣瑂䝁䅅睙灂䝁䅕督獁䍁䅁睚求䝁䄴党祂䝁䅅䅢杁䝁䄰党祂䝁䅍䅡桂䝁䄴䅚灂䡁䅍党獁䍁䅁䅣求䡁䅑䅉橂䝁䅕杢あ䝁䅕杣穂䍁䅷䅉浂䡁䅉党穂䝁䅧䅉穂䝁䅕兙浂䝁䄸睢歂䍁䅷䅉桂䝁䄴䅚杁䝁䄸杣湂䝁䅅杢灂䝁䅍䅉睂䡁䅉睢歂䡁䅕睙求䑁䅳䅉桂䝁䄴䅚杁䝁䄰兤獂䡁䅑兡瑁䝁䅑党睂䝁䅅杣あ䝁䄰党畂䡁䅑䅉穂䡁䅑睢祂䝁䅕督杁䡁䅁杣療䡁䅙兡歂䝁䅕䅉桂䡁䅁䅣桂䡁䅉党獂䍁䅷䅉潂䝁䄸兢求䍁䅁杚桂䡁䅍䅡灂䝁䄸杢杁䝁䅅杢歂䍁䅁杚ㅂ䡁䅉杢灂䡁䅍䅡灂䝁䄴睚穂䍁䅷䅉療䡁䅕䅤歂䝁䄸睢祂䍁䅁䅢灂䡁䅙兡畂䝁䅣䅌杁䝁䅕䅢求䝁䅍䅤祂䝁䄸杢灂䝁䅍督獁䍁䅁兙ㅂ䡁䅑睢瑂䝁䄸䅤灂䡁䅙党杁䡁䅁杣療䝁䅑兤橂䡁䅑督獁䍁䅁兙畂䝁䅑䅉あ䝁䄸入穂䍁䄴䅉啂䝁䅧党杁䝁䅍睢瑂䡁䅁兙畂䡁䅫升穂䍁䅁兢桂䡁䅉睡求䡁䅑䅣獂䝁䅅睙求䍁䅁督あ䝁䄸杣求䡁䅍䅉療䝁䅙杚求䡁䅉䅉浂䡁䅕䅢獂䍁䄰督求䡁䅉杤灂䝁䅍党杁䝁䅣杣療䝁䅍党祂䡁䅫䅌杁䡁䅁䅡桂䡁䅉兢桂䝁䅍入獁䍁䅁䅡求䝁䅅䅢あ䝁䅧䅉桂䝁䄴䅚杁䝁䅉党桂䡁䅕䅤㕂䍁䅁睙桂䡁䅉党獁䍁䅁兙畂䝁䅑䅉睂䝁䅕杣灂䡁䅍䅡桂䝁䅉䅢求䍁䅁睚療䝁䄸䅚穂䍁䅷䅉桂䡁䅍䅉㍂䝁䅕䅢獂䍁䅁兙穂䍁䅁睚求䝁䄴党祂䝁䅅䅢杁䝁䄰党祂䝁䅍䅡桂䝁䄴䅚灂䡁䅍党獁䍁䅁兡畂䝁䅍䅢ㅂ䝁䅑兡畂䝁䅣䅉桂䡁䅁䅣桂䡁䅉党獂䍁䅷䅉潂䝁䄸兢求䍁䅁睚療䝁䄸䅚穂䍁䅷䅉桂䝁䄴䅚杁䡁䅑睢㕂䡁䅍睏杁䝁䅅杢歂䍁䅁䅣祂䝁䅫睙求䍁䅁兡瑂䡁䅁兙橂䡁䅑䅉㍂䝁䅅杣求䝁䅧睢ㅂ䡁䅍党杁䡁䅍䅤療䡁䅉党穂䍁䅁䅣祂䝁䄸杤灂䝁䅑党杁䝁䅣杣療䝁䅍党祂䡁䅫䅌杁䝁䅅杢歂䍁䅁䅡求䝁䅅䅢あ䝁䅧䅉桂䝁䄴䅚杁䝁䅉党桂䡁䅕䅤㕂䍁䅁睙桂䡁䅉党杁䝁䅫䅤求䝁䄰督獁䍁䅁兙穂䍁䅁睤求䝁䅷䅢杁䝁䅅督杁䝁䄰党桂䡁䅑䅌杁䝁䅑兙灂䡁䅉入獁䍁䅁杙桂䝁䅳党歂䍁䅁睚療䝁䄸䅚穂䍁䅷䅉桂䝁䄴䅚杁䝁䅙杣求䡁䅍䅡杁䡁䅁杣療䝁䅑兤橂䝁䅕䅉灂䡁䅑党瑂䡁䅍杌杁䕁䅫䅤杁䝁䅅䅢穂䝁䄸䅉瑂䝁䅅杢ㅂ䝁䅙兙橂䡁䅑兤祂䝁䅕督杁䝁䅅杢歂䍁䅁䅣祂䝁䄸睙求䡁䅍督求䡁䅍䅉浂䝁䄸睢歂䍁䅁䅣祂䝁䄸䅚ㅂ䝁䅍䅤穂䍁䅁杚療䡁䅉䅉穂䝁䅅䅢求䍁䅁兡畂䍁䅁兡あ䡁䅍䅉穂䡁䅕䅣求䡁䅉兢桂䡁䅉睡求䡁䅑督杁䝁䅅杢歂䍁䅁睢畂䝁䅷兡畂䝁䅕睏杁䝁䅅杢歂䍁䅁督求䝁䅷䅢穂䍁䅁杚ㅂ䝁䅕䅢杁䡁䅑䅡祂䝁䄸兤湂䝁䅧䅉浂䡁䅕党獂䍁䅁睙求䝁䄴䅤求䡁䅉督畁䍁䅁䅖潂䝁䅕䅉䱂䡁䅉睢湂䝁䅕杣杁䕁䅍睢畁䍁䅁睤桂䡁䅍䅉浂䝁䄸兤畂䝁䅑党歂䍁䅁兡畂䍁䅁免㑁䑁䅧睍杁䝁䅅杢歂䍁䅁兡穂䍁䅁杙桂䡁䅍党歂䍁䅁兡畂䍁䅁睑灂䝁䄴睙灂䝁䄴杢桂䡁䅑兡獁䍁䅁睔潂䝁䅫睢畁䅁䅁桡䅙䡁偷䅁啂䝁䅧党杁䕁䄰兡歂䝁䅑䅢求䝁䅉入杁䕁䅍睢祂䡁䅁睢祂䝁䅅䅤灂䝁䄸杢杁䝁䅑党穂䝁䅫睚畂䡁䅍䅌杁䝁䄰兙祂䝁䅳党あ䡁䅍䅌杁䝁䄰兙畂䡁䅕杚桂䝁䅍䅤ㅂ䡁䅉党穂䍁䅷䅉歂䝁䅫督あ䡁䅉兡楂䡁䅕䅤求䡁䅍䅌杁䝁䅅杢歂䍁䅁督求䡁䅉杤灂䝁䅍党穂䍁䅁杚療䝁䄸䅚穂䝁䅕杣㉂䝁䅫睙求䍁䅷䅉浂䝁䄸睢歂䍁䅁䅣祂䝁䄸睙求䡁䅍督灂䝁䄴睚獁䍁䅁兙畂䝁䅑䅉祂䝁䅕督灂䝁䅑党畂䡁䅑兡桂䝁䅷䅉牂䝁䅫䅤橂䝁䅧党畂䍁䅁党硂䡁䅕兡睂䝁䄰党畂䡁䅑䅉㍂䝁䄸杣獂䝁䅑睤灂䝁䅑党畁䍁䅁兓あ䡁䅍䅉䑂䝁䄸兢瑂䝁䅕杣橂䝁䅫兙獂䍁䅁杒療䝁䄸䅚穂䝁䅕杣㉂䝁䅫睙求䍁䅁兒硂䡁䅕兡睂䝁䄰党畂䡁䅑䅉䡂䡁䅉睢ㅂ䡁䅁䅉穂䝁䅕睚瑂䝁䅕杢あ䍁䅁睢浂䝁䅙党祂䡁䅍䅉橂䝁䄸杢㉂䝁䅕入療䡁䅉䅌杁䝁䅍睢瑂䝁䅉兡獁䍁䅁睙療䝁䄴杤求䝁䅍䅤灂䝁䄸杢獁䍁䅁杙桂䝁䅳兡畂䝁䅣䅌杁䡁䅁杣療䝁䄸杚灂䝁䄴睚獁䍁䅁䅚求䝁䅍睡獁䍁䅁督睂䝁䅕党歂䍁䅁睙療䝁䄸睡灂䝁䄴睚獁䍁䅁兙畂䝁䅑䅉潂䡁䅫䅚祂䝁䄸杤求䝁䅍䅤灂䝁䄸杢杁䝁䄸杤求䝁䄴督㝁䍁䅁杣桂䝁䄴睚求䡁䅍䅌杁䝁䅙杣㕂䝁䅕杣穂䍁䅷䅉桂䝁䄴䅚杁䡁䅉党あ䝁䅧党祂䝁䄰兙獂䝁䅫来求䡁䅉督㝁䍁䅁督あ䝁䅕兙瑂䍁䅁睙療䝁䄸睡灂䝁䄴睚獁䍁䅁杚療䝁䄸䅚杁䡁䅣兙祂䝁䄰兡畂䝁䅣䅌杁䝁䅍兙あ䝁䅕杣灂䝁䄴睚獁䍁䅁兡畂䝁䅑兤橂䡁䅑兡療䝁䄴䅉橂䝁䄸睢牂䝁䅫杢湂䍁䅷䅉桂䝁䄴䅚杁䝁䅍睢ㅂ䝁䄴䅤求䡁䅉䅤療䡁䅁䅉橂䝁䄸睢牂䝁䅫杢湂䍁䅁党硂䡁䅕兡睂䝁䄰党畂䡁䅑睏杁䝁䅧党桂䡁䅑党歂䍁䅁睙桂䝁䅉兡畂䝁䅕䅤穂䍁䅷䅉橂䝁䅧兙祂䝁䅉杣療䝁䅫䅢求䡁䅉督獁䍁䅁杤求䝁䄴䅤獂䝁䅕督穂䍁䅁睙療䝁䄸睡灂䝁䄴睚杁䡁䅍入穂䡁䅑党瑂䡁䅍䅌杁䝁䅳兡あ䝁䅍䅡求䝁䄴䅉㉂䝁䅕杢あ䝁䅫䅢桂䡁䅑兡療䝁䄴䅌杁䡁䅑睢桂䡁䅍䅤求䡁䅉督獁䍁䅁睚祂䝁䅫䅚歂䝁䅷党穂䍁䅷䅉橂䝁䅧兙祂䝁䅍睢桂䝁䅷䅉湂䡁䅉兡獂䝁䅷督獁䍁䅁䅣祂䝁䄸杚求䡁䅍督灂䝁䄸杢桂䝁䅷䅉瑂䝁䅫䅥求䡁䅉督獁䍁䅁督あ䝁䅅兡畂䝁䅷党穂䡁䅍䅉穂䡁䅑党求䝁䅷䅉浂䝁䅅杙祂䝁䅫睙桂䡁䅑兡療䝁䄴䅌杁䝁䅍兤穂䡁䅑睢瑂䍁䅁兢灂䝁䅷䅢㍂䝁䄸杣牂䍁䅷䅉睂䡁䅉睢浂䝁䅕督穂䝁䅫睢畂䝁䅅䅢杁䡁䅉党浂䡁䅉兡湂䝁䅕杣桂䡁䅑睢祂䡁䅍䅌杁䝁䅉䅢桂䡁䅍䅤杁䝁䅍䅡灂䝁䅷䅢求䡁䅉督獁䍁䅁睙療䝁䅷䅚杁䡁䅉睢療䝁䄰督獁䍁䅁兡橂䝁䅕䅉瑂䝁䅅睙潂䝁䅫杢求䡁䅍䅌杁䝁䅅杢歂䍁䅁杚祂䝁䅕党㙂䝁䅕杣穂䑁䅳䅉穂䝁䄸杚あ䍁䅁督求䡁䅉杤求䍁䅁兡橂䝁䅕䅉橂䡁䅉党桂䝁䄰䅌杁䝁䅍睢浂䝁䅙党求䍁䅁兙畂䝁䅑䅉楂䝁䅕杤求䡁䅉兙湂䝁䅕䅉歂䝁䅫督睂䝁䅕杢穂䝁䅫杢湂䍁䅷䅉潂䝁䄸兢求䍁䅁兙畂䝁䅑䅉睂䡁䅉睢浂䝁䅕督穂䝁䅫睢畂䝁䅅䅢杁䝁䅍杣桂䝁䅙䅤杁䝁䅉杣求䡁䅣兡畂䝁䅣䅉求䡁䅅兤灂䡁䅁兢求䝁䄴䅤㝁䍁䅁兙畂䝁䅑䅉浂䡁䅉入杁䝁䅑兡穂䡁䅁党畂䡁䅍党祂䡁䅍䅌杁䝁䅉睢あ䡁䅑䅢求䍁䅁杚灂䝁䅷䅢灂䝁䄴睚杁䝁䅅杢歂䍁䅁睙桂䝁䄴杢灂䝁䄴睚杁䝁䅕兣ㅂ䝁䅫䅣瑂䝁䅕杢あ䍁䅷䅉䩂䝁䄸䅖杁䡁䅍睢獂䡁䅕䅤灂䝁䄸杢穂䍁䅷䅉桂䝁䄴䅚杁䝁䅍睢畂䡁䅑杣療䝁䅷督杁䝁䅑党㉂䝁䅕䅢療䡁䅁兢求䝁䄴䅤杁䝁䅅杢歂䍁䅁兢桂䝁䄴兤浂䝁䅅睙あ䡁䅕杣灂䝁䄴睚畁䍁䅁䅖潂䝁䅕䅉橂䝁䄸兢睂䝁䅅杢㕂䉁杫督杁䕁䅙睢療䝁䅑䅉兂䡁䅉睢橂䝁䅕督穂䝁䅫杢湂䍁䅁兒硂䡁䅕兡睂䝁䄰党畂䡁䅑䅉䡂䡁䅉睢ㅂ䡁䅁䅉穂䝁䅕睚瑂䝁䅕杢あ䍁䅁䅣祂䝁䄸杤灂䝁䅑党穂䍁䅁杙桂䡁䅑睙潂䍁䅷䅉楂䝁䅅睡灂䝁䄴睚獁䍁䅁䅣祂䝁䄸睢浂䝁䅫杢湂䍁䅷䅉橂䝁䄸杢㉂䝁䅕入療䡁䅉䅉楂䝁䅕䅢あ䍁䅷䅉桂䝁䄴䅚杁䝁䅍睢畂䡁䅑兡畂䡁䅕睢ㅂ䡁䅍䅉睂䡁䅉睢橂䝁䅕督穂䝁䅫杢湂䍁䅁睢㉂䝁䅕杢穂䑁䅳䅉浂䡁䅉入灂䝁䄴睚杁䝁䅅杢歂䍁䅁兙ㅂ䡁䅑睢瑂䝁䅅䅤求䝁䅑䅉あ䝁䅧党祂䝁䄰兙獂䍁䅁䅣祂䝁䄸睙求䡁䅍督灂䝁䄴睚杁䡁䅍入穂䡁䅑党瑂䡁䅍睏杁䡁䅑兤瑂䝁䅉䅢求䡁䅉督獁䍁䅁兢桂䡁䅍督桂䝁䅣党祂䡁䅍䅌杁䝁䅣杣灂䝁䄴䅚求䡁䅉督獁䍁䅁督獂䝁䅫睙求䡁䅉督獁䍁䅁杣求䝁䅑兤橂䡁䅑兡療䝁䄴䅉桂䝁䄴䅚杁䝁䅕兢ㅂ䝁䅷督灂䝁䄸杢杁䡁䅍入穂䡁䅑党瑂䡁䅍䅌杁䝁䄰兡㑂䝁䅕杣穂䍁䅷䅉桂䝁䄴䅚杁䝁䅉䅢求䝁䄴䅚求䡁䅉督㝁䍁䅁杙桂䡁䅑䅤求䡁䅉兡畂䝁䅣䅌杁䝁䅉杣求䝁䅅䅚灂䝁䄴睚獁䍁䅁兙畂䝁䅑䅉穂䝁䅕党歂䝁䅫杢湂䍁䅁党硂䡁䅕兡睂䝁䄰党畂䡁䅑睏杁䡁䅣兙あ䝁䅕杣杁䝁䅍兤あ䡁䅑兡畂䝁䅣䅉穂䡁䅫督あ䝁䅕兢穂䍁䅷䅉浂䝁䄸睢歂䍁䅁䅣祂䝁䅕督穂䝁䅕督獁䍁䅁杚療䝁䄸䅚杁䡁䅍兤穂䡁䅁党畂䡁䅍兡療䝁䄴䅉求䡁䅅兤灂䡁䅁兢求䝁䄴䅤獁䍁䅁杚灂䝁䅷䅢灂䝁䄴睚杁䝁䅅杢歂䍁䅁䅚求䡁䅁睢穂䝁䅫䅤灂䝁䄴睚杁䡁䅍睢獂䡁䅕䅤灂䝁䄸杢穂䍁䅷䅉桂䝁䄴䅚杁䝁䅙睢祂䝁䄰兡畂䝁䅣䅉求䡁䅅兤灂䡁䅁兢求䝁䄴䅤㝁䍁䅁兙畂䝁䅑䅉桂䡁䅕䅤療䝁䄰兙あ䝁䅕䅚杁䡁䅣兙穂䝁䅧兡畂䝁䅣䅉穂䡁䅫督あ䝁䅕兢穂䍁䅷䅉桂䡁䅕䅤療䍁䄰睚ㅂ䝁䅫䅚求䝁䅑䅉㉂䝁䅕䅡灂䝁䅍䅢求䡁䅍䅌杁䝁䅙睢療䝁䅑䅉穂䝁䅅杚求䡁䅑入獁䍁䅁杚療䝁䄸䅚杁䝁䅧兙畂䝁䅑䅢灂䝁䄴睚獁䍁䅁杚祂䝁䅕党㙂䝁䅫杢湂䍁䅷䅉桂䝁䄴䅚杁䝁䅑党浂䡁䅉睢穂䡁䅑兡畂䝁䅣䅉桂䝁䄴䅚杁䡁䅁兙橂䝁䅳兙湂䝁䅫杢湂䍁䅁党硂䡁䅕兡睂䝁䄰党畂䡁䅑杌杁䕁䅫䅤穂䍁䅁杕求䡁䅍兡歂䝁䅕杢あ䝁䅫兙獂䍁䅁睓灂䡁䅑睙潂䝁䅕杢杁䕁䅕兣ㅂ䝁䅫䅣瑂䝁䅕杢あ䍁䅁睒祂䝁䄸兤睂䍁䅁督求䝁䅣兢求䝁䄴䅤杁䝁䄸杚浂䝁䅕杣穂䍁䅁睡灂䡁䅑睙潂䝁䅕杢杁䝁䅕兣ㅂ䝁䅫䅣瑂䝁䅕杢あ䍁䅁睙療䝁䄰䅣祂䝁䅫督灂䝁䄴睚杁䝁䅍睢療䝁䅳党祂䡁䅍䅌杁䡁䅍䅤療䡁䅙党穂䍁䅷䅉橂䝁䄸睢牂䡁䅑睢睂䡁䅍䅌杁䝁䄰兡橂䡁䅉睢㍂䝁䅅杤求䡁䅍䅌杁䝁䄸杤求䝁䄴督獁䍁䅁杣求䝁䅙杣灂䝁䅣党祂䝁䅅䅤療䡁䅉督獁䍁䅁䅚灂䡁䅍䅡㍂䝁䅅督潂䝁䅕杣穂䍁䅷䅉ㅂ䝁䄴䅚求䡁䅉睙療䡁䅕杢あ䝁䅕杣杁䡁䅉党浂䡁䅉兡湂䝁䅕杣桂䡁䅑兡療䝁䄴䅌杁䡁䅣兡畂䝁䅕䅉橂䝁䅕䅢獂䝁䅅杣穂䍁䅷䅉灂䝁䅍党杁䝁䄰兙橂䝁䅧兡畂䝁䅕督獁䍁䅁杙求䝁䅕杣杁䝁䅑兡穂䡁䅁党畂䡁䅍党祂䡁䅍䅌杁䝁䄰兡㑂䝁䅕杣穂䍁䅷䅉祂䝁䄸䅤灂䡁䅍督求䡁䅉兡求䡁䅍䅌杁䝁䅅杢歂䍁䅁杤求䝁䄴䅤灂䝁䅷兙あ䝁䅫睢畂䍁䅁兙畂䝁䅑䅉療䡁䅕䅤歂䝁䄸睢祂䍁䅁睙療䝁䄸睡灂䝁䄴睚杁䝁䅕兣ㅂ䝁䅫䅣瑂䝁䅕杢あ䍁䄴䅉啂䝁䅧党杁䝁䅍睢瑂䡁䅁兙畂䡁䅫䅉㍂䝁䅅督杁䝁䅙睢祂䝁䄰党祂䝁䅷入杁䝁䅳杢療䡁䅣杢杁䝁䅅督杁䕁䄰兡歂䝁䅑䅢求䝁䅉入杁䕁䄰兙祂䡁䅍䅡桂䝁䅷䅢杁䕁䄸杤求䝁䄴䅉䑂䝁䄸兢睂䝁䅅杢㕂䍁䅁兙畂䝁䅑䅉橂䝁䅧兙畂䝁䅣党歂䍁䅁兡あ䡁䅍䅉畂䝁䅅兢求䍁䅁䅤療䍁䅁䅖潂䝁䅕䅉乂䝁䅫䅚歂䝁䅷党楂䡁䅫䅉䑂䝁䄸杣睂䝁䄸杣桂䡁䅑兡療䝁䄴䅉灂䝁䄴䅉硁䑁䅫䅏ㅁ䍁䄴䅉啂䝁䅧党杁䝁䅍睢瑂䡁䅁兙畂䡁䅫䅉㍂䝁䅅督杁䝁䅙睢ㅂ䝁䄴䅚求䝁䅑䅉灂䝁䄴䅉硁䑁䅧䅏㑁䍁䅁兙畂䝁䅑䅉灂䡁䅍䅉楂䝁䅅督求䝁䅑䅉灂䝁䄴䅉䙂䝁䅷睚灂䝁䄴䅌杁䕁䅫䅢獂䝁䅫杢療䝁䅫督畁䅁䅁剫䅕䡁䩁䅁啂䝁䅧党杁䕁䄰睢穂䝁䅅兡橂䍁䅁睑療䝁䄰䅣桂䝁䄴入獁䍁䅁䅤潂䡁䅉睢ㅂ䝁䅣䅡杁䝁䅫䅤穂䍁䅁督ㅂ䝁䅉督灂䝁䅑兡桂䡁䅉兡求䡁䅍䅌杁䡁䅁杣療䝁䅑兤橂䝁䅕督杁䝁䅅杢歂䍁䅁兢桂䡁䅉睡求䡁䅑督杁䝁䅍睢畂䝁䅍党畂䡁䅑杣桂䡁䅑党歂䍁䅁䅣潂䝁䄸督睂䝁䅧兙あ䝁䅕䅉桂䝁䄴䅚杁䡁䅁睢あ䝁䅅督潂䍁䅁睙祂䝁䄸䅣杁䝁䄴兤あ䡁䅉兡求䝁䄴䅤穂䍁䅁兡畂䍁䅁杔療䡁䅉䅤潂䍁䅁兑瑂䝁䅕杣灂䝁䅍兙杁䝁䅅杢歂䍁䅁兡畂䡁䅑党祂䝁䄴兙あ䝁䅫睢畂䝁䅅䅢獂䡁䅫杌杁䙁䅑䅡求䍁䅁睙療䝁䄰䅣桂䝁䄴入杁䝁䄸䅣求䡁䅉兙あ䝁䅕督杁䡁䅑䅡祂䝁䄸兤湂䝁䅧䅉あ䝁䅧杣求䝁䅕䅉穂䝁䅕睚瑂䝁䅕杢あ䡁䅍杏杁䙁䅁䅡療䡁䅍䅣潂䝁䅅䅤求䡁䅍䅌杁䙁䅁睢あ䝁䅅督潂䍁䅷䅉桂䝁䄴䅚杁䕁䄰睢穂䝁䅅兡橂䍁䅁杒求䡁䅉䅤灂䝁䅷兡㙂䝁䅅杢あ䝁䅕督畁䍁䅁兓あ䍁䅁睢㍂䝁䄴督杁䝁䅅杢歂䍁䅁睢睂䝁䅕杣桂䡁䅑党穂䍁䅁兢灂䝁䄴党穂䍁䅷䅉㍂䝁䅧兡橂䝁䅧䅉睂䡁䅉睢歂䡁䅕睙求䍁䅁睙療䝁䄴睙求䝁䄴䅤祂䝁䅅䅤求䝁䅑䅉睂䝁䅧睢穂䡁䅁䅡桂䡁䅑党杁䝁䅍杣療䡁䅁䅉畂䡁䅕䅤祂䝁䅫党畂䡁䅑督獁䍁䅁督ㅂ䝁䅍䅡杁䝁䅅督杁䝁䅑兡桂䝁䄰兢療䝁䄴兡ㅂ䝁䄰䅉睂䝁䅧睢穂䡁䅁䅡桂䡁䅑党獁䍁䅁兢療䝁䄴睢桂䝁䄰兢療䝁䄴兡ㅂ䝁䄰䅉睂䝁䅧睢穂䡁䅁䅡桂䡁䅑党獁䍁䅁兙畂䝁䅑䅉桂䝁䄰兢療䝁䄴兡桂䡁䅑党歂䍁䅁䅣潂䝁䄸督睂䝁䅧兙あ䝁䅕䅉睂䡁䅉睢歂䡁䅕睙あ䡁䅍睏杁䝁䅅杢歂䍁䅁䅣潂䝁䄸督睂䝁䅧兙あ䝁䅕兌楂䝁䅅督求䝁䅑䅉桂䝁䄴兡瑂䝁䅅䅢杁䝁䅙党求䝁䅑䅉灂䝁䄴睚祂䝁䅕䅚灂䝁䅕杢あ䡁䅍䅉睂䡁䅉兡瑂䝁䅅杣灂䝁䅷入杁䡁䅕杢歂䝁䅕杣杁䡁䅑䅡求䍁䅁村灂䝁䄸杚療䡁䅍䅉桂䝁䄴䅚杁䕁䄴党㑂䝁䅙睢穂䍁䅁杙祂䝁䅅杢歂䍁䅁杢桂䝁䄰党穂䍁䅷䅉桂䡁䅍䅉㍂䝁䅕䅢獂䍁䅁兙穂䍁䅁䅣祂䝁䄸䅚ㅂ䝁䅍党穂䍁䅁兙杁䝁䅑睢ㅂ䝁䅉䅢求䍁䅁督ㅂ䝁䅷杚桂䡁䅑党杁䝁䄸杚杁䡁䅁睢あ䝁䅅督潂䍁䅁兢桂䝁䅣杢求䡁䅍兡桂䍁䅁䅣祂䝁䄸䅚ㅂ䝁䅍䅤杁䡁䅕杢歂䝁䅕杣杁䕁䅳兌乂䝁䅅睚杁䝁䅉杣桂䝁䄴䅚杁䝁䄴兙瑂䝁䅕杌杁䙁䅑䅡求䍁䅁睙療䝁䄰䅣桂䝁䄴入杁䝁䅅䅢穂䝁䄸䅉睂䡁䅉睢歂䡁䅕睙求䡁䅍䅉桂䝁䄴䅚杁䡁䅍党獂䝁䅷督杁䡁䅁睢あ䝁䅅督潂䍁䅁杚療䡁䅉䅉ㅂ䡁䅍党杁䝁䅫杢杁䡁䅑䅡求䍁䅁兢桂䝁䄴兤浂䝁䅅睙あ䡁䅕杣灂䝁䄴睚杁䝁䄸杚杁䝁䄰兡㑂䝁䅕䅚杁䝁䅍杣療䡁䅁䅉畂䡁䅕䅤祂䝁䅫党畂䡁䅑督杁䝁䅅杢歂䍁䅁兙畂䝁䅫兢桂䝁䅷䅉浂䝁䅕党歂䍁䅁兡畂䝁䅣杣求䝁䅑兡求䝁䄴䅤穂䍁䅷䅉桂䝁䄴䅚杁䝁䅙睢祂䍁䅁兡畂䝁䅑兤穂䡁䅑杣灂䝁䅅䅢杁䡁䅕督求䑁䅳䅉桂䝁䄴䅚杁䝁䅙睢祂䍁䅁兤穂䝁䅕䅉灂䝁䄴䅉あ䝁䅧党杁䝁䅑党瑁䝁䅫睙灂䝁䄴睚杁䝁䅅杢歂䍁䅁兙穂䍁䅁兙杁䡁䅣兙あ䝁䅕杣杁䡁䅍睢浂䡁䅑党畂䝁䅕杣杁䡁䅉党湂䝁䅕杢求䡁䅉兙畂䡁䅑杌杁䕁䅫杢杁䝁䅅䅚歂䝁䅫䅤灂䝁䄸杢獁䍁䅁兡あ䍁䅁䅣祂䝁䄸杤灂䝁䅑党穂䍁䅁杢灂䡁䅑杣療䝁䅣党畂䍁䄰杙桂䡁䅍党歂䍁䅁睙祂䝁䄸䅣杁䝁䄴兤あ䡁䅉兡求䝁䄴䅤穂䍁䅷䅉桂䝁䄴兡瑂䝁䅅䅢杁䝁䅙党求䝁䅑䅉灂䝁䄴睚祂䝁䅕䅚灂䝁䅕杢あ䡁䅍䅌杁䝁䅅杢歂䍁䅁睢あ䝁䅧党祂䍁䅁兙畂䝁䅍兡獂䝁䅷兙祂䡁䅫䅉穂䝁䅕杣㉂䝁䅫睙求䡁䅍睏杁䝁䅅杢歂䍁䅁䅣ㅂ䡁䅉睙潂䝁䅅督求䡁䅍䅉桂䝁䄴䅚杁䡁䅍党獂䝁䅷督杁䡁䅁䅡療䡁䅍䅣潂䝁䅅䅤求䡁䅍䅌杁䡁䅁睢あ䝁䅅督潂䍁䅷䅉桂䝁䄴䅚杁䝁䄴兡あ䡁䅉睢湂䝁䅕杢杁䡁䅁杣療䝁䅑兤橂䡁䅑督畁䍁䅁䅖潂䝁䅕䅉橂䝁䄸兢睂䝁䅅杢㕂䍁䅁督求䝁䅷䅢穂䍁䅁兡あ䡁䅍䅉睂䡁䅉睢歂䡁䅕睙あ䡁䅍䅉あ䝁䄸䅉㍂䝁䅧睢獂䝁䅕督桂䝁䅷党杁䝁䅑兡穂䡁䅑杣灂䝁䅉兤あ䝁䄸杣穂䍁䅷䅉祂䝁䅕䅤桂䝁䅫䅢杁䝁䅍䅡桂䝁䅫杢穂䍁䅷䅉浂䝁䅅杣瑂䝁䅕杣穂䍁䅷䅉橂䝁䄸睢睂䝁䅕杣桂䡁䅑兡㉂䝁䅕督獁䍁䅁兡畂䝁䅑党睂䝁䅕杢歂䝁䅕杢あ䍁䅁杣求䡁䅑兙灂䝁䅷党祂䡁䅍䅌杁䝁䅅杢歂䍁䅁杢桂䡁䅑兡療䝁䄴兙獂䍁䅁兙橂䝁䅍睢ㅂ䝁䄴䅤穂䍁䄴䅉啂䝁䅧党杁䝁䅍睢瑂䡁䅁兙畂䡁䅫䅉㍂䝁䅅督杁䝁䅫杢橂䝁䄸杣睂䝁䄸杣桂䡁䅑党歂䍁䅁兡畂䍁䅁杍睁䑁䅁䅎杁䝁䅅杢歂䍁䅁兡穂䍁䅁䅡求䝁䅅䅚硂䡁䅕兙祂䡁䅑党祂䝁䅕䅚杁䝁䅫杢杁䙁䅑兙瑂䡁䅁兙獁䍁䅁杒獂䝁䄸杣灂䝁䅑兙畁䅁䅁前䅑䙁䱉䅁啂䝁䅧党杁䕁䄴党㍂䍁䅁兗療䡁䅉睡杁䙁䅑兡瑂䝁䅕督杁䕁䅍睢瑂䡁䅁兙畂䡁䅫䅌杁䡁䅑睢湂䝁䅕䅤潂䝁䅕杣杁䡁䅣兡あ䝁䅧䅉灂䡁䅑督杁䡁䅍兤楂䡁䅍兡歂䝁䅫兙祂䝁䅫党穂䍁䅷䅉橂䡁䅉党桂䡁䅑党穂䍁䅷䅉橂䝁䄸䅢獂䝁䅕睙あ䡁䅍䅌杁䝁䅅杢歂䍁䅁䅚灂䡁䅍䅤祂䝁䅫杙ㅂ䡁䅑党穂䍁䅁杢求䡁䅣督杁䝁䅅杢歂䍁䅁兡畂䝁䅙睢祂䝁䄰兙あ䝁䅫睢畂䍁䅁睤療䡁䅉䅢歂䡁䅣兡歂䝁䅕杌杁䙁䅑䅡求䍁䅁睙療䝁䄰䅣桂䝁䄴入杁䝁䄸䅣求䡁䅉兙あ䝁䅕督杁䡁䅑䅡祂䝁䄸兤湂䝁䅧䅉あ䡁䅣睢杁䡁䅍党湂䝁䄰党畂䡁䅑督獁䍁䅁䅖潂䝁䅕䅉佂䝁䅕睤杁䙁䅫睢祂䝁䅳䅉啂䝁䅫兢求䡁䅍䅉䡂䡁䅉睢ㅂ䡁䅁䅉桂䝁䄴䅚杁䙁䅑䅡求䍁䅁兑あ䝁䅧䅢求䡁䅑兡橂䍁䄴䅉䩂䡁䅑䅉療䝁䅙杚求䡁䅉督杁䙁䅑䅡求䍁䅁杔求䡁䅣䅉婂䝁䄸杣牂䍁䅁䅖灂䝁䄰党穂䍁䅁䅋啂䝁䅧党杁䙁䅑兡瑂䝁䅕督灁䍁䅁䅤潂䡁䅉睢ㅂ䝁䅣䅡杁䝁䅍睢瑂䡁䅁兙畂䡁䅫升穂䍁䅁兢療䝁䅉兡獂䝁䅕䅉桂䡁䅁䅣獂䝁䅫睙桂䡁䅑兡療䝁䄴䅌杁䡁䅣党楂䡁䅍兡あ䝁䅕䅌杁䡁䅁杣灂䝁䄴䅤求䝁䅑䅉畂䝁䅕睤穂䡁䅁兙睂䝁䅕杣獁䍁䅁兙畂䝁䅑䅉桂䡁䅍督療䝁䅍兡桂䡁䅑党歂䍁䅁睙療䝁䄴䅤求䝁䄴䅤獁䍁䅁督ㅂ䝁䅍䅡杁䝁䅅督杁䡁䅁睢歂䝁䅍兙穂䡁䅑杌杁䙁䅑䅡求䍁䅁睙療䝁䄰䅣桂䝁䄴入杁䝁䅅䅢穂䝁䄸䅉療䝁䅙杚求䡁䅉督杁䙁䅑䅡求䍁䅁兑あ䝁䅧䅢求䡁䅑兡橂䍁䅷䅉桂䍁䅁督睂䝁䄸杣あ䡁䅍䅉瑂䝁䅕䅚灂䝁䅅䅉睂䡁䅉睢歂䡁䅕睙あ䑁䅳䅉䑂䝁䄸睢牂䝁䅫杢湂䍁䅷䅉桂䍁䅁杣求䝁䅍兡睂䝁䅕䅉睂䡁䅉睢歂䡁䅕睙あ䑁䅳䅉䡂䝁䅅兢求䡁䅍䅌杁䝁䅅䅉睂䡁䅕来㙂䝁䅷党杁䝁䅣兙瑂䝁䅕督杁䡁䅁杣療䝁䅑兤橂䡁䅑睏杁䝁䅅杢歂䍁䅁兑ㅂ䝁䅑兡療䍁䅷䅉桂䝁䄴䅉桂䡁䅕䅚灂䝁䄸䅉睂䡁䅉睢歂䡁䅕睙あ䍁䄴䅉䩂䝁䄴䅉桂䝁䅑䅚灂䡁䅑兡療䝁䄴䅌杁䝁䅫䅤杁䝁䄸杚浂䝁䅕杣穂䍁䅁兙杁䡁䅁睢祂䡁䅑杚療䝁䅷兡療䍁䅁睢浂䍁䅁兙歂䡁䅙党祂䡁䅑兡穂䝁䅫杢湂䍁䅁䅣祂䝁䄸䅚ㅂ䝁䅍䅤穂䍁䅁兙畂䝁䅑䅉穂䝁䅕杣㉂䝁䅫睙求䡁䅍䅉あ䝁䄸䅉桂䝁䅑杤求䡁䅉䅤灂䡁䅍党祂䡁䅍䅌杁䡁䅍兤橂䝁䅧䅉桂䡁䅍䅉獂䡁䅕䅥ㅂ䡁䅉入杁䝁䅣睢療䝁䅑督獁䍁䅁䅤求䝁䅍䅡畂䝁䄸䅢療䝁䅣入獁䍁䅁兙畂䝁䅑䅉浂䝁䅫杢桂䝁䄴睙灂䝁䅅䅢杁䝁䅍睢瑂䡁䅁兙畂䝁䅫党穂䍁䅷䅉あ䝁䄸䅉睂䡁䅉睢瑂䝁䄸䅤求䍁䅁䅣祂䝁䄸䅚ㅂ䝁䅍䅤穂䍁䅷䅉穂䝁䅕杣㉂䝁䅫睙求䡁䅍䅉療䡁䅉䅉楂䡁䅉兙畂䝁䅑督杁䝁䄸杢杁䝁䅑兡湂䝁䅫䅤桂䝁䅷䅉睂䝁䅷兙あ䝁䅙睢祂䝁䄰督杁䝁䅫杢杁䡁䅑䅡求䍁䅁杚療䡁䅉兢杁䝁䄸杚杁䝁䅑兡穂䡁䅁䅢桂䡁䅫䅉桂䝁䅑督獁䍁䅁兙ㅂ䝁䅑兡療䍁䅁兙畂䝁䅑䅉㉂䝁䅫䅚求䝁䄸䅌杁䝁䅫杢杁䡁䅁杣灂䝁䄴䅤杁䝁䅫杢杁䡁䅑䅡求䍁䅁杚療䡁䅉兢杁䝁䄸杚杁䝁䅍睢獂䡁䅕兢畂䍁䄰兡畂䝁䅍䅡杁䝁䅅䅚穂䍁䅷䅉桂䝁䄴䅚杁䝁䅅䅤杁䝁䅷兡㉂䝁䅕䅉求䡁䅙党畂䡁䅑督㝁䍁䅁兙畂䝁䅑䅉塂䝁䅫杣求䝁䅍兤あ䡁䅑党祂䍁䅷䅉桂䍁䅁䅣祂䝁䄸䅚ㅂ䝁䅍䅤杁䡁䅉党㉂䝁䅫党㍂䍁䅁兙畂䝁䅑䅉祂䝁䅕睙療䝁䄰兢求䝁䄴䅚桂䡁䅑兡療䝁䄴䅉睂䡁䅉睢歂䡁䅕睙あ䍁䄴䅉䝂䡁䅕杣あ䝁䅧党祂䍁䅷䅉あ䝁䅧党杁䝁䅍睢瑂䡁䅁兙畂䡁䅫䅉獂䝁䅫睙求䝁䄴督求䡁䅍䅉橂䝁䄸杢あ䝁䅕杢あ䍁䅁䅤療䍁䅁䅚灂䝁䅣兡あ䝁䅅䅢杁䝁䅅睚湂䡁䅉党湂䝁䅅䅤療䡁䅉督杁䝁䅫杢杁䡁䅑䅡求䍁䅁杙ㅂ䡁䅍兡畂䝁䅕督穂䍁䅷䅉睂䡁䅉睢浂䝁䅕督穂䝁䅫睢畂䝁䅅䅢獁䍁䅁兙橂䝁䅅䅚求䝁䄰兡橂䍁䅁兙畂䝁䅑䅉獂䝁䅫杙祂䝁䅅杣㕂䍁䅁兢桂䡁䅉睡求䡁䅑督獁䍁䅁兙畂䝁䅑䅉あ䝁䅧兡祂䝁䅑兌睂䝁䅅杣あ䡁䅫䅉歂䝁䅫睚灂䡁䅑兙獂䍁䅁䅣獂䝁䅅䅤浂䝁䄸杣瑂䡁䅍睏杁䝁䅅杣あ䝁䅫睙獂䝁䅕督獁䍁䅁睚祂䝁䅅䅣潂䝁䅫睙穂䍁䅷䅉桂䝁䄴䅚杁䡁䅁䅡療䡁䅑睢湂䡁䅉兙睂䝁䅧督獁䍁䅁兡畂䝁䅍䅢ㅂ䝁䅑兡畂䝁䅣䅉畂䝁䅕睤穂䡁䅁兙睂䝁䅕杣穂䍁䅷䅉瑂䝁䅅睚桂䡁䅯兡畂䝁䅕督獁䍁䅁兙畂䝁䅑䅉㍂䝁䅕杙穂䝁䅫䅤求䡁䅍睏杁䝁䅅杢歂䍁䅁杚療䡁䅉䅉ㅂ䡁䅍党杁䝁䅫杢杁䡁䅑党獂䝁䅕杤灂䡁䅍兡療䝁䄴䅌杁䝁䅙兡獂䝁䄰督獁䍁䅁兙畂䝁䅑䅉楂䝁䄸睢牂䡁䅍䅌杁䝁䅅督杁䡁䅣党獂䝁䅷䅉桂䡁䅍䅉睂䡁䅉睢㉂䝁䅫䅚求䍁䅁杣灂䝁䅣䅡あ䡁䅍䅉あ䝁䄸䅉祂䝁䅕䅣祂䝁䅫杢あ䍁䅁兙祂䡁䅑兡橂䝁䅷党穂䍁䅷䅉桂䝁䄴䅚杁䝁䅍杣求䝁䅅䅤求䍁䅁兙畂䝁䅑䅉穂䝁䅕䅢獂䍁䅁杢求䡁䅣䅉歂䝁䅫睚求䡁䅍䅤穂䍁䄴䅉䉂䝁䅑䅚灂䡁䅑兡療䝁䄴兙獂䝁䅷入獁䍁䅁兡あ䍁䅁党畂䝁䅣兙湂䝁䅕督杁䝁䅫杢杁䝁䅍睢瑂䝁䄰党祂䝁䅍兡桂䝁䅷䅉睂䡁䅉兡畂䡁䅑兡畂䝁䅣䅉桂䝁䄴䅚杁䝁䅑兡穂䡁䅑杣灂䝁䅉兤あ䝁䅫睢畂䍁䅁杚療䡁䅉䅉あ䝁䅧兡祂䝁䅑䅉睂䝁䅅杣あ䝁䅫党穂䑁䅳䅉桂䝁䄴䅚杁䝁䄸䅣求䡁䅉兙あ䝁䅕督杁䡁䅑䅡求䍁䅁杔婂䙁䅑兡瑂䝁䅕督畁䝁䅍睢瑂䍁䅁睤求䝁䅉督灂䡁䅑党畁䍁䅁䅖潂䝁䅕䅉橂䝁䄸兢睂䝁䅅杢㕂䍁䅁睤桂䡁䅍䅉浂䝁䄸兤畂䝁䅑党歂䍁䅁兡畂䍁䅁免㑁䑁䅕免杁䝁䅅杢歂䍁䅁兡穂䍁䅁䅡求䝁䅅䅚硂䡁䅕兙祂䡁䅑党祂䝁䅕䅚杁䝁䅫杢杁䕁䄴党㍂䍁䅁兗療䡁䅉睡獁䍁䅁杔求䡁䅣䅉婂䝁䄸杣牂䍁䄴䅁佂兆䅁杔䄰䙁䅑䅡求䍁䅁睔䕂䙁䅁䅉䑂䝁䄸杣睂䝁䄸杣桂䡁䅑兡療䝁䄴䅉睂䡁䅉睢㉂䝁䅫䅚求䡁䅍䅉楂䡁䅕督灂䝁䄴党穂䡁䅍䅉穂䝁䅕杣㉂䝁䅫睙求䡁䅍䅉桂䝁䄴䅚杁䡁䅍兤睂䡁䅁䅢灂䝁䅕督獁䍁䅁䅣祂䝁䄸䅚ㅂ䝁䅍䅤穂䍁䅷䅉桂䝁䄴䅚杁䝁䅑兡湂䝁䅫䅤桂䝁䅷䅉㍂䝁䄸杣牂䡁䅁䅢桂䝁䅍党杁䡁䅑党橂䝁䅧杢療䝁䅷睢湂䡁䅫䅉穂䝁䄸䅢ㅂ䡁䅑兡療䝁䄴督杁䝁䅙睢祂䍁䅁督瑂䝁䅅䅢獂䍁䅷䅉瑂䝁䅕䅚灂䡁䅕兢獁䍁䅁兙畂䝁䅑䅉求䝁䄴䅤求䡁䅉䅣祂䝁䅫督求䍁䅁杙ㅂ䡁䅍兡畂䝁䅕督穂䝁䅕督杁䝁䅫杢杁䡁䅑䅡求䍁䅁兖畂䝁䅫䅤求䝁䅑䅉呂䡁䅑兙あ䝁䅕督獁䍁䅁䅕ㅂ䝁䅕杣あ䝁䄸䅉卂䝁䅫睙療䍁䅷䅉桂䝁䄴䅚杁䡁䅑䅡求䍁䅁兖畁䙁䅍杌杁䙁䅙兡祂䝁䅣兡畂䍁䅁兓穂䝁䅷兙畂䝁䅑督畁䍁䅁䅖潂䝁䅕䅉橂䝁䄸兢睂䝁䅅杢㕂䍁䅁睢睂䝁䅕杣桂䡁䅑党穂䍁䅁䅤潂䡁䅉睢ㅂ䝁䅣䅡杁䝁䅙睢ㅂ䡁䅉䅉歂䝁䅫杤灂䡁䅍兡療䝁䄴督㙁䍁䅁睔䕂䙁䅁䅉䍂䡁䅕督灂䝁䄴党穂䡁䅍䅉呂䝁䄸䅢ㅂ䡁䅑兡療䝁䄴督獁䍁䅁睔浂䝁䅙兡橂䝁䅕䅉䕂䝁䅕䅣療䡁䅑䅌杁䙁䅙党㕂䝁䅕杣獁䍁䅁兙畂䝁䅑䅉坂䝁䅅杣灂䡁䅍杌杁䙁䅑䅡求䍁䅁睔䕂䙁䅁䅉䍂䡁䅕督灂䝁䄴党穂䡁䅍䅉呂䝁䄸䅢ㅂ䡁䅑兡療䝁䄴督杁䝁䅑兡㉂䝁䅫督灂䝁䄸杢杁䝁䄸杚浂䝁䅕杣穂䍁䅁兙歂䝁䅯兙橂䝁䅕杢橂䡁䅫䅉睂䡁䅉睢歂䡁䅕睙あ䡁䅍䅌杁䝁䅫杢橂䝁䅷兤歂䝁䅫杢湂䍁䅁睙獂䝁䅕兙畂䝁䅫杢湂䍁䅷䅉煂䝁䅅杢灂䡁䅑睢祂䝁䅫兙獂䍁䅷䅉桂䝁䄴䅚杁䝁䅉杣求䝁䅅睡祂䝁䄸睢瑂䍁䅁督ㅂ䡁䅁䅣獂䝁䅫党穂䍁䅷䅉療䝁䅙杚灂䝁䅍党杁䝁䅙兤祂䝁䄴兡あ䡁䅕杣求䍁䅷䅉あ䝁䅕睙潂䝁䄴睢獂䝁䄸睚㕂䍁䅁䅣祂䝁䄸䅚ㅂ䝁䅍䅤穂䑁䅳䅉桂䝁䄴䅚杁䝁䅍睢睂䡁䅫䅉桂䝁䄴䅚杁䡁䅁杣灂䝁䄴䅤杁䡁䅍党祂䡁䅙兡橂䝁䅕督杁䡁䅑䅡祂䝁䄸兤湂䝁䅧䅉穂䝁䅅䅢求䡁䅍䅉浂䝁䄸杣橂䝁䅕䅌杁䝁䅍兙あ䝁䅅䅢療䝁䅣督獁䍁䅁䅤求䝁䅷党穂䝁䅅䅢求䡁䅍䅌杁䝁䅅杢歂䍁䅁䅤潂䡁䅉睢ㅂ䝁䅣䅡杁䕁䅫杢あ䝁䅕杣畂䝁䅕䅤杁䡁䅣党楂䡁䅍兡あ䝁䅕督畁䍁䅁䅖潂䝁䅫督杁䡁䅍党湂䝁䄰党畂䡁䅑䅉桂䝁䅷督療䍁䅁党畂䝁䅣兙湂䝁䅕督杁䝁䅫杢杁䝁䄸杚浂䝁䅫睙求䍁䅁督ㅂ䡁䅁䅣獂䡁䅫䅉歂䝁䅫督あ䡁䅉兡楂䡁䅕䅤灂䝁䄸杢杁䝁䅉兤穂䝁䅫杢求䡁䅍督畁䍁䅁䅖潂䝁䅕䅉偂䝁䅙杚灂䝁䅍党杁䕁䅑党睂䝁䄸䅤杁䝁䅑兡㉂䝁䅫督灂䝁䄸杢杁䡁䅍党獂䝁䅷督杁䝁䄸杚浂䝁䅫睙求䍁䅁督ㅂ䡁䅁䅣獂䝁䅫党穂䍁䅷䅉あ䝁䅕睙潂䝁䄴睢獂䝁䄸睚㕂䍁䅁䅣祂䝁䄸䅚ㅂ䝁䅍䅤穂䍁䅁兙畂䝁䅑䅉穂䝁䄸䅢ㅂ䡁䅑兡療䝁䄴督獁䍁䅁杙ㅂ䡁䅍兡畂䝁䅕督穂䍁䅁兢桂䝁䅍䅡灂䝁䄴党穂䍁䅁兙畂䝁䅑䅉祂䝁䅕䅢桂䡁䅑党歂䍁䅁督ㅂ䡁䅁䅣獂䝁䅫党穂䍁䅷䅉橂䝁䅷党桂䝁䄴兡畂䝁䅣䅌杁䝁䅉杣求䝁䅅睡祂䝁䄸睢瑂䍁䅁兙畂䝁䅑䅉浂䝁䅅睙灂䝁䅷兡あ䝁䅫党穂䍁䅁䅣祂䝁䄸䅚ㅂ䝁䅍䅤穂䍁䅷䅉睂䝁䅕杣穂䝁䄸杢桂䝁䅷䅉睂䡁䅉睢あ䝁䅕睙あ䝁䅫杤求䍁䅁党硂䡁䅕兡睂䝁䄰党畂䡁䅑䅌杁䝁䅅杢歂䍁䅁睢浂䝁䅙兡橂䝁䅕䅉浂䡁䅕杣畂䝁䅫䅤ㅂ䡁䅉党㝁䍁䅁兙畂䝁䅑䅉療䝁䅙杚求䡁䅉督杁䝁䅉兤穂䝁䅫杢求䡁䅍督杁䡁䅍党祂䡁䅙兡橂䝁䅕督獁䍁䅁兡畂䝁䅍䅢ㅂ䝁䅑兡畂䝁䅣䅉橂䝁䄸䅣㕂䝁䅫杢湂䍁䅷䅉睂䡁䅉兡畂䡁䅑兡畂䝁䅣䅌杁䝁䅑兡湂䝁䅫䅤桂䝁䅷䅉灂䝁䄰兙湂䝁䅫杢湂䍁䅷䅉瑂䝁䅅兡獂䝁䅫杢湂䍁䅷䅉穂䝁䅧兡睂䡁䅁兡畂䝁䅣䅌杁䝁䅅杢歂䍁䅁䅤求䝁䅍䅡畂䝁䄸䅢療䝁䅣入杁䡁䅍兤睂䡁䅁睢祂䡁䅑䅉穂䝁䅕杣㉂䝁䅫睙求䡁䅍䅉あ䝁䅧杣療䡁䅕睚潂䍁䅁兙杁䝁䅙兤獂䝁䅷入杁䝁䅫杢あ䝁䅕睚祂䝁䅅䅤求䝁䅑䅉療䝁䄰杢灂䍁䄰睙潂䝁䅅杢畂䝁䅕䅢杁䡁䅁䅢桂䡁䅑杚療䡁䅉兢杁䝁䄸杚杁䑁䅫䅏睁䍁䅁睔浂䝁䅙兡橂䝁䅕䅉䕂䝁䅕䅣療䡁䅑䅉桂䝁䄴䅚杁䕁䄸杚浂䝁䅫睙求䕁䄰兙㑂䍁䅁杣求䡁䅑兙灂䝁䅷䅉穂䡁䅑睢祂䝁䅕督獁䍁䅁兙畂䝁䅑䅉あ䝁䅧杣療䡁䅕睚潂䍁䅁睤㍂䡁䅣杌療䝁䅙杚灂䝁䅍党歂䝁䅕䅣療䡁䅑杌橂䝁䄸兢畁䍁䅁䅖潂䝁䅕䅉坂䝁䅕入求䡁䅉䅉歂䝁䅫杤灂䡁䅍兡療䝁䄴䅉求䝁䄴睚桂䝁䅣党穂䍁䅁兡畂䍁䅁督ㅂ䡁䅁䅣獂䡁䅫䅉橂䝁䅧兙灂䝁䄴䅌杁䝁䅑兡穂䡁䅑杣灂䝁䅉兤あ䝁䅫睢畂䍁䅷䅉睂䡁䅉睢橂䡁䅕杣求䝁䄰党畂䡁䅑䅌杁䝁䅅杢歂䍁䅁睚獂䝁䄸杙桂䝁䅷䅉穂䝁䄸兤祂䝁䅍兡畂䝁䅣䅉療䡁䅁党祂䝁䅅䅤灂䝁䄸杢穂䍁䄴䅉啂䝁䅧党杁䙁䅙兙祂䝁䅫督杁䝁䅑兡㉂䝁䅫督灂䝁䄸杢杁䝁䄸䅣求䡁䅉兙あ䝁䅕督杁䡁䅑党橂䝁䅧兌求䝁䄴兙楂䝁䅷党歂䍁䅁村祁䕁䅉䅉灂䝁䄴䅚灂䡁䅉党橂䡁䅑䅉睂䡁䅉睢橂䡁䅕杣求䝁䄰党畂䡁䅑䅉瑂䝁䅅杣牂䝁䅕䅤睂䝁䅷兙橂䝁䅕䅌杁䡁䅣䅡求䡁䅉党杁䝁䅉兤㕂䝁䅕杣穂䍁䅁兙畂䝁䅑䅉穂䡁䅕䅣睂䝁䅷兡求䡁䅉督杁䡁䅑睢杁䡁䅑杣桂䝁䄴督桂䝁䅍䅤杁䡁䅑䅡祂䝁䄸兤湂䝁䅧䅉あ䝁䅧党杁䡁䅁䅢桂䡁䅑杚療䡁䅉兢婁䡉䅍䅉橂䝁䄸杢穂䡁䅕兢求䡁䅉兌獂䝁䅫睡求䍁䅁杙ㅂ䡁䅫兡畂䝁䅣䅉求䡁䅧䅣求䡁䅉兡求䝁䄴睙求䍁䅷䅉桂䝁䅑杤桂䝁䄴睙求䝁䅑䅉穂䡁䅁党畂䝁䅑䅉瑂䝁䅅杢桂䝁䅣党瑂䝁䅕杢あ䍁䅁䅤療䝁䄸䅢穂䍁䅷䅉畂䝁䅕䅤㍂䝁䄸杣牂䍁䅁睢浂䍁䅁督ㅂ䡁䅁䅣獂䝁䅫党祂䡁䅍䅌杁䝁䅅杢歂䍁䅁䅤求䝁䅍䅡畂䝁䄸䅢療䝁䅣入杁䝁䅍兙睂䝁䅅杙灂䝁䅷兡あ䝁䅫党穂䍁䄴䅉啂䝁䅧党杁䝁䅍睢瑂䡁䅁兙畂䡁䅫䅉療䝁䅙杚求䡁䅉督杁䝁䅫䅤穂䍁䅁䅣祂䝁䄸䅚ㅂ䝁䅍䅤穂䍁䅁兤畂䝁䅑党祂䍁䅁杤桂䡁䅉兡療䡁䅕督杁䝁䅉杣桂䝁䄴䅚穂䍁䅷䅉灂䝁䄴睙獂䡁䅕䅚灂䝁䄴睚杁䕁䄸杚浂䝁䅫睙求䍁䅁䅒求䡁䅁睢あ䍁䅷䅉偂䝁䅙杚灂䝁䅍党乂䝁䅅䅥獁䍁䅁兙畂䝁䅑䅉䡂䡁䅉兙畂䝁䅑杊啂䝁䄸入獁䍁䅁兙穂䍁䅁睤求䝁䅷䅢杁䝁䅅督杁䝁䄸䅤潂䝁䅕杣穂䍁䄴䅉啂䝁䅧党杁䕁䄸䅒兂䍁䅁睑療䡁䅉䅣療䡁䅉兙あ䝁䅫睢畂䍁䅁睤桂䡁䅍䅉灂䝁䄴睙療䡁䅉䅣療䡁䅉兙あ䝁䅕䅚杁䝁䅫杢杁䑁䅅兏㑁䑁䅙䅉桂䝁䄴䅚杁䝁䅫督杁䝁䅧党桂䝁䅑兣ㅂ䝁䅅杣あ䝁䅕杣求䝁䅑䅉灂䝁䄴䅉䍂䝁䄸睙桂䍁䅁杕桂䡁䅑睢畂䍁䅷䅉䝂䝁䅷睢祂䝁䅫䅚桂䍁䄴䅁歁睅䅁桇䅁䙁䅑䅡求䍁䅁䅕佂䕁䅍䅉䝂䝁䅫杢桂䝁䄴睙灂䝁䅅䅢杁䙁䅍党祂䡁䅙兡橂䝁䅕督杁䕁䅣杣療䡁䅕䅣獁䍁䅁兓畂䝁䅍杌杁䝁䄸䅣求䡁䅉兙あ䝁䅕督杁䝁䅅督杁䝁䅅䅉歂䝁䅫杤求䡁䅉督灂䝁䅙兡求䝁䅑䅉浂䝁䅫杢桂䝁䄴睙灂䝁䅅䅢杁䡁䅍党祂䡁䅙兡橂䝁䅕督杁䝁䅍睢瑂䡁䅁兙畂䡁䅫䅉灂䝁䄴䅉あ䝁䅧党杁䙁䅕杢灂䡁䅑党歂䍁䅁睕あ䝁䅅䅤求䡁䅍杌杁䕁䅫䅤杁䝁䄸䅣求䡁䅉兙あ䝁䅕督杁䡁䅑䅡祂䝁䄸兤湂䝁䅧䅉あ䝁䅧杣求䝁䅕䅉穂䝁䅕睚瑂䝁䅕杢あ䡁䅍杏杁䙁䅉党あ䝁䅅兡獂䍁䅁村桂䝁䄴睡灂䝁䄴睚獁䍁䅁睑療䡁䅉䅣療䡁䅉兙あ䝁䅕䅉流䍁䅁兓畂䡁䅍䅤灂䡁䅑兤あ䝁䅫睢畂䝁䅅䅢杁䕁䅉兙畂䝁䅳兡畂䝁䅣䅌杁䝁䅅杢歂䍁䅁兑穂䡁䅍党あ䍁䅁兔桂䝁䄴兙湂䝁䅕兢求䝁䄴䅤杁䕁䅣杣療䡁䅕䅣杁䡁䅍党湂䝁䄰党畂䡁䅑督畁䍁䅁䅖潂䝁䅕䅉橂䝁䄸兢睂䝁䅅杢㕂䉁杫督杁䙁䅉党あ䝁䅅兡獂䍁䅁村桂䝁䄴睡灂䝁䄴睚杁䡁䅍党湂䝁䄰党畂䡁䅑䅉療䝁䅙杚求䡁䅉督杁䝁䅍䅡求䝁䅍睡灂䝁䄴睚獁䍁䅁督桂䡁䅙兡畂䝁䅣督獁䍁䅁兙畂䝁䅑䅉瑂䝁䄸杢求䡁䅫䅉瑂䝁䅅杣牂䝁䅕䅤杁䝁䅅睙橂䝁䄸兤畂䡁䅑督獁䍁䅁兙穂䍁䅁睤求䝁䅷䅢杁䝁䅅督杁䡁䅑兡瑂䝁䅕䅉歂䝁䅕䅣療䡁䅍兡あ䑁䅳䅉祂䝁䅕督灂䝁䅑党畂䡁䅑兡桂䝁䅷䅉瑂䝁䄸杣あ䝁䅣兙湂䝁䅕督獁䍁䅁䅡療䝁䄰党杁䝁䅕兣ㅂ䝁䅫䅤㕂䍁䅁䅢療䝁䅅杢穂䍁䅁兙畂䝁䅑䅉獂䝁䅫杢求䡁䅍䅉療䝁䅙䅉橂䡁䅉党歂䝁䅫䅤獁䍁䅁兙ㅂ䡁䅑睢杁䝁䅷睢桂䝁䄴督獁䍁䅁睙祂䝁䅕䅚灂䡁䅑䅉橂䝁䅅杣歂䡁䅍䅌杁䝁䅕䅚ㅂ䝁䅍兙あ䝁䅫睢畂䍁䅁䅢療䝁䅅杢穂䍁䅷䅉桂䝁䄴䅚杁䡁䅁党祂䡁䅍睢畂䝁䅅䅢杁䝁䅅杢歂䍁䅁督瑂䝁䅅䅢獂䍁䅁杙ㅂ䡁䅍兡畂䝁䅕督穂䍁䅁䅢療䝁䅅杢穂䍁䅁兙畂䝁䅑䅉獂䝁䅫杢求䡁䅍䅉療䝁䅙䅉橂䡁䅉党歂䝁䅫䅤㝁䍁䅁兙畂䝁䅑䅉楂䡁䅉睢牂䝁䅕杣桂䝁䅣党獁䍁䅁兡畂䡁䅍兤祂䝁䅅杢橂䝁䅕䅌杁䝁䅅杢歂䍁䅁兡畂䡁䅙党穂䡁䅑兢求䝁䄴䅤杁䝁䅅杢歂䍁䅁睙桂䡁䅍䅡杁䝁䄰兙畂䝁䅅睚求䝁䄰党畂䡁䅑䅉穂䝁䅕杣㉂䝁䅫睙求䡁䅍杌杁䙁䅑䅡灂䡁䅍䅉穂䝁䅕睚瑂䝁䅕杢あ䍁䅁督求䡁䅉杤求䡁䅍䅉橂䝁䄸杢穂䡁䅕兢求䡁䅉䅉桂䝁䄴䅚杁䡁䅍兢桂䝁䅷䅢杁䝁䅉兤穂䝁䅫杢求䡁䅍督杁䝁䅍兤穂䡁䅑睢瑂䝁䅕杣穂䍁䅁䅤潂䡁䅉睢ㅂ䝁䅣䅡杁䝁䅅䅉畂䝁䅕䅤㍂䝁䄸杣牂䍁䅁睢浂䍁䅁杙祂䝁䅅杢橂䝁䅧党穂䍁䅷䅉歂䝁䅫睚灂䡁䅑兙獂䍁䅁睙潂䝁䅅杢畂䝁䅕䅢穂䍁䅷䅉䉂䙁䅑兔穂䍁䅷䅉桂䝁䄴䅚杁䡁䅑䅡祂䝁䄸兤湂䝁䅧䅉睂䝁䅧睢畂䝁䅕兌楂䝁䅅督求䝁䅑䅉橂䡁䅕督あ䝁䄸兢求䡁䅉䅉橂䝁䄸杢あ䝁䅅睙あ䍁䅁睙求䝁䄴䅤求䡁䅉督畁䍁䅁兓あ䡁䅍䅉䑂䝁䄸杣睂䝁䄸杣桂䡁䅑党杁䍁䅙䅉䩂䝁䄴督あ䝁䅫䅤ㅂ䡁䅑兡療䝁䄴兙獂䍁䅁村桂䝁䄴睡灂䝁䄴睚杁䡁䅍党湂䝁䄰党畂䡁䅑䅉睂䡁䅉睢㉂䝁䅫䅚求䡁䅍䅉穂䝁䅕睙ㅂ䡁䅉党歂䍁䅁兙畂䝁䅑䅉ㅂ䝁䄴督求䝁䅍兤祂䝁䅕䅚杁䝁䅷睢桂䝁䄴督獁䍁䅁䅢求䡁䅑䅤求䡁䅉督杁䝁䄸杚杁䝁䅍杣求䝁䅑兡あ䍁䅷䅉桂䝁䄴䅚杁䝁䅕兣ㅂ䝁䅫䅣瑂䝁䅕杢あ䍁䅁䅢求䝁䅅督求䡁䅍睏杁䝁䅍兙穂䝁䅧䅉桂䝁䄴䅚杁䝁䅫杢㉂䝁䅕督あ䝁䄰党畂䡁䅑䅉瑂䝁䅅杢桂䝁䅣党瑂䝁䅕杢あ䍁䅁督求䡁䅉杤灂䝁䅍党穂䍁䅷䅉祂䝁䅕睙求䝁䅫杤桂䝁䅉䅢求䡁䅍䅉桂䝁䄴䅚杁䝁䅑兡穂䝁䅉兤祂䡁䅍党瑂䝁䅕杢あ䍁䅁兢桂䝁䄴兙湂䝁䅕兢求䝁䄴䅤杁䡁䅍党祂䡁䅙兡橂䝁䅕督獁䍁䅁杚ㅂ䝁䄴䅚穂䍁䅁䅤祂䝁䅅杢穂䝁䅙党祂䍁䅁督求䡁䅉杤灂䝁䅍党穂䍁䅷䅉灂䝁䄴䅤求䡁䅉杢桂䡁䅑兡療䝁䄴兙獂䍁䅁䅣桂䡁䅫兢求䝁䄴䅤杁䡁䅍党祂䡁䅙兡橂䝁䅕督獁䍁䅁兙畂䝁䅑䅉桂䝁䅍睙求䡁䅍督杁䡁䅑睢杁䝁䄸杢獂䝁䅫杢求䍁䄸兢療䝁䅉兡獂䝁䅕䅉灂䝁䄴杚療䡁䅉兢桂䡁䅑兡療䝁䄴䅉瑂䝁䅅杢桂䝁䅣党瑂䝁䅕杢あ䍁䅁兙畂䝁䅑䅉祂䝁䅕䅣療䡁䅉䅤灂䝁䄴睚㝁䍁䅁督求䝁䅍兤祂䝁䅫䅤灂䝁䅕督杁䡁䅕杢歂䝁䅕杣㍂䡁䅉兡あ䝁䅫杢湂䍁䅷䅉獂䝁䄸兙畂䍁䅁督㕂䝁䄴䅚灂䝁䅍兙あ䝁䅫睢畂䡁䅍䅌杁䝁䅍兤穂䡁䅑睢瑂䝁䅕杣瑁䡁䅉党獂䝁䅅䅤求䝁䅑䅉あ䡁䅉兙歂䝁䅫杢湂䍁䅷䅉桂䝁䄴䅚杁䝁䄰党祂䝁䅣党祂䡁䅍䅉桂䝁䄴䅚杁䝁䅅睙硂䡁䅕兡穂䝁䅫䅤灂䝁䄸杢穂䍁䅁兙畂䝁䅑䅉求䡁䅅兤灂䡁䅑入杁䝁䅍兙睂䝁䅫䅤桂䝁䅷䅉瑂䝁䅅杣牂䝁䅕䅤穂䍁䅁兙歂䡁䅙兡穂䝁䄸杣㕂䍁䅁杣求䝁䅷兙あ䝁䅕䅚杁䡁䅍党祂䡁䅙兡橂䝁䅕督㝁䍁䅁兙畂䝁䅑䅉橂䝁䄸兢瑂䝁䅕杣橂䝁䅫兙獂䍁䅁䅢療䝁䅅杢杁䡁䅍党祂䡁䅙兡橂䝁䅫杢湂䍁䅁兙畂䝁䅑䅉あ䝁䅕睙潂䝁䄴睢獂䝁䄸睚㕂䍁䅁督療䝁䅷兤あ䝁䅫睢畂䡁䅍杌杁䕁䅫䅤杁䡁䅍党祂䡁䅙党穂䍁䅁兢灂䝁䅑兌穂䝁䅫来求䝁䅑䅉桂䝁䄴䅚杁䝁䅷兙祂䝁䅣党杁䝁䅍睢祂䡁䅁睢祂䝁䅅䅤灂䝁䄸杢穂䍁䅷䅉桂䝁䄴䅚杁䝁䅣睢㉂䝁䅕杣畂䝁䄰党畂䡁䅑䅉桂䝁䄴䅚杁䝁䄴睢あ䍁䄰杚療䡁䅉兌睂䡁䅉睢浂䝁䅫䅤杁䝁䅕杢あ䝁䅫䅤灂䝁䅕督畁䍁䅁䅖潂䝁䅕䅉橂䝁䄸兢睂䝁䅅杢㕂䉁杫督杁䕁䅅督穂䝁䅕䅤杁䕁䄰兙畂䝁䅅睚求䝁䄰党畂䡁䅑䅉䡂䡁䅉睢ㅂ䡁䅁䅉穂䝁䅕睚瑂䝁䅕杢あ䍁䅁睢浂䝁䅙党祂䡁䅍䅉灂䝁䄴杤求䡁䅍䅤瑂䝁䅕杢あ䍁䅁兙畂䝁䅑䅉祂䝁䅕䅤灂䡁䅉党瑂䝁䅕杢あ䍁䅁䅣獂䝁䅅杢畂䝁䅫杢湂䍁䅷䅉橂䡁䅕督あ䝁䄸兢灂䡁䅯党歂䍁䅁兡畂䡁䅙党穂䡁䅑兢求䝁䄴䅤杁䝁䄰兙畂䝁䅅睚求䝁䄰党畂䡁䅑䅌杁䝁䅍杣求䝁䅑兡あ䍁䅁兙畂䝁䅑䅉橂䝁䅅督潂䍁䅁兢桂䝁䄴兙湂䝁䅕兢求䝁䄴䅤杁䡁䅍睢獂䡁䅕䅤灂䝁䄸杢穂䍁䅷䅉桂䝁䄴䅚杁䡁䅑杣ㅂ䡁䅍䅤杁䝁䄰兙畂䝁䅅睚求䝁䄰党畂䡁䅑䅉桂䝁䄴䅚杁䝁䅅䅚瑂䝁䅫杢灂䡁䅍䅤祂䝁䅅䅤灂䝁䄸杢杁䡁䅍党祂䡁䅙兡橂䝁䅕督杁䝁䅙睢祂䍁䅁䅡灂䝁䅣䅡杁䝁䄴党あ䍁䅁睤療䡁䅉䅤潂䍁䅁兙畂䝁䅑䅉ㅂ䝁䅷䅤祂䝁䅅䅉潂䝁䅫睚潂䍁䅁杢求䡁䅑䅉㍂䝁䄸杣あ䝁䅧䅉灂䝁䄴䅚灂䡁䅙兡歂䡁䅕兙獂䡁䅍䅌杁䝁䅅杢歂䍁䅁䅤潂䝁䅕兡祂䍁䅁杚桂䝁䄰兡獂䝁䅫党穂䑁䅳䅉桂䝁䄴䅚杁䝁䄰兤獂䡁䅑兡瑁䝁䅣党畂䝁䅕杣桂䡁䅑兡療䝁䄴兙獂䍁䅁杚桂䝁䄰兡獂䡁䅫䅉睂䝁䅷兙畂䝁䄴兡畂䝁䅣䅉穂䝁䅕杣㉂䝁䅫睙求䡁䅍䅉浂䝁䄸杣杁䡁䅕䅢あ䡁䅉兙杁䝁䅧兡湂䝁䅧䅉畂䝁䅕䅤杁䡁䅣睢祂䡁䅑䅡杁䝁䅫杢歂䝁䅫杤灂䝁䅑兤桂䝁䅷督杁䝁䅅杢歂䍁䅁䅤潂䝁䅕兡祂䍁䅁杚桂䝁䄰兡獂䝁䅫党穂䍁䄴䅉䩂䡁䅑䅉桂䝁䅷督療䍁䅁䅣祂䝁䄸杤灂䝁䅑党穂䍁䅁睢ㅂ䡁䅑督療䡁䅕杣橂䝁䅕䅚杁䝁䅍䅡灂䝁䅕杚杁䝁䅫杢㉂䝁䅕督あ䝁䄰党畂䡁䅑䅉療䝁䅙杚灂䝁䅍党祂䍁䅷䅉橂䡁䅕督あ䝁䄸䅚㕂䍁䅷䅉睂䡁䅉兡㉂䝁䅅䅤求䍁䅁杣求䝁䅅䅢杁䝁䅕督あ䝁䅅䅤求䍁䅷䅉橂䝁䅅督潂䍁䅁兙畂䝁䅑䅉浂䝁䅫䅥求䝁䅑䅉灂䝁䄴睙療䝁䄰党杁䝁䅍䅢灂䝁䅕杢あ䍁䅁督療䝁䅷兤あ䝁䅫睢畂䡁䅍䅌杁䝁䅅杢歂䍁䅁杣求䡁䅑兡祂䝁䅕兢求䝁䄴䅤杁䡁䅁䅢桂䝁䄴䅉浂䝁䅫䅚ㅂ䝁䅍兡桂䡁䅉入杁䝁䅫杢㉂䝁䅕督あ䝁䄰党畂䡁䅑䅉穂䝁䅕杣㉂䝁䅫睙求䡁䅍䅉浂䝁䄸杣杁䝁䅫杢穂䡁䅑兡あ䡁䅕䅤灂䝁䄸杢桂䝁䅷䅉橂䝁䅷兡求䝁䄴䅤穂䍁䄴䅉啂䝁䅧党杁䝁䅍睢瑂䡁䅁兙畂䡁䅫䅉㍂䝁䅅督杁䝁䅙睢ㅂ䝁䄴䅚求䝁䅑䅉灂䝁䄴䅉硁䑁䅧兎祁䍁䅁兙畂䝁䅑䅉灂䡁䅍䅉潂䝁䅕兙歂䡁䅅兤桂䡁䅉䅤求䡁䅉党歂䍁䅁兡畂䍁䅁䅕灂䡁䅑䅤穂䝁䅉兤祂䝁䅣䅡獁䍁䅁䅕求䝁䄴杢穂䡁䅫䅢㉂䝁䅅杢灂䝁䅅杌䅁䩁奷䅁权睄䅁䅖潂䝁䅕䅉兂䡁䅉睢橂䡁䅑党祂䍁䅁杊杁䕁䅣兙瑂䝁䅉䅢求䍁䅁睑療䝁䄰䅣桂䝁䄴入杁䝁䅕杢湂䝁䅅睚求䡁䅍䅉灂䝁䄴䅉あ䝁䅧党杁䡁䅁杣療䡁䅙兡穂䝁䅫睢畂䍁䅁睢浂䍁䅁杙祂䝁䅅杢歂䝁䅕䅚杁䝁䅍睢畂䡁䅍兤瑂䝁䅕杣杁䡁䅁兙橂䝁䅳兙湂䝁䅕䅚杁䝁䅣睢療䝁䅑督杁䡁䅣睢祂䝁䅷䅚㍂䝁䅫䅚求䍁䄴䅉啂䝁䅧党杁䝁䅍睢瑂䡁䅁兙畂䡁䅫䅉療䡁䅁党祂䝁䅅䅤求䡁䅍䅉あ䝁䅧杣療䡁䅕睚潂䍁䅁杚灂䡁䅙党杁䡁䅍党湂䝁䄰党畂䡁䅑督㙁䍁䅁村求䝁䅅兤あ䡁䅫睏杁䕁䅣杣療䝁䄸兢灂䝁䄴睚㝁䍁䅁䅓求䝁䅅䅢あ䝁䅧䅉䑂䝁䅅杣求䑁䅳䅉䝂䝁䅅杙祂䝁䅫睙杁䍁䅙䅉䥂䝁䄸兢求䍁䅁睑桂䡁䅉党㝁䍁䅁兙畂䝁䅑䅉䍂䝁䅅杙㕂䍁䅷䅉䝂䝁䅕兢灂䝁䄴兡畂䝁䅕䅉流䍁䅁杒桂䝁䄰兡獂䡁䅫䅉䑂䝁䅅杣求䍁䄴䅉啂䝁䅧党杁䕁䅉党桂䡁䅕䅤㕂䍁䅁督求䝁䅣兢求䝁䄴䅤杁䝁䄸杚浂䝁䅕杣穂䍁䅁睙療䝁䄴䅚灂䡁䅑兡療䝁䄴党祂䡁䅍䅌杁䡁䅍䅡桂䝁䄰䅣療䝁䄸督獁䍁䅁督あ䡁䅫䅢灂䝁䄴睚杁䝁䅅兡歂䡁䅍䅌杁䝁䅅杢歂䍁䅁䅤祂䝁䅕兙あ䝁䄰党畂䡁䅑督杁䡁䅕杢歂䝁䅕杣杁䡁䅑䅡求䍁䅁䅓求䝁䅅䅚杁䍁䅙䅉呂䝁䅧睢ㅂ䝁䅷䅚求䡁䅉督獁䍁䅁䅓求䡁䅉杙桂䝁䅷䅉䙂䡁䅍督求䝁䄴睙求䡁䅍䅌杁䙁䅁兙畂䡁䅑党畂䝁䅕䅌杁䝁䅅杢歂䍁䅁杕求䝁䅯睢灂䝁䅍党杁䝁䅉杣桂䝁䄴䅚穂䑁䅳䅉桂䝁䄴䅚杁䝁䅅杢あ䝁䅫䅣求䡁䅉督睂䝁䅫杣桂䝁䄴䅤穂䍁䅁兙畂䝁䅑䅉歂䝁䅕睢歂䝁䄸杣桂䝁䄴䅤穂䍁䅷䅉睂䝁䅕杣穂䝁䄸杢桂䝁䅷䅉橂䝁䅷党桂䝁䄴督灂䝁䄴睚獁䍁䅁兙畂䝁䅑䅉穂䝁䅳兡畂䍁䅁睙桂䡁䅉党杁䡁䅁杣療䝁䅑兤橂䡁䅑督杁䡁䅕杢歂䝁䅕杣杁䡁䅑䅡求䍁䅁睔獂䝁䅅入獁䍁䅁睔獂䝁䅑䅉呂䡁䅁兡橂䝁䅕䅌杁䙁䅍兙浂䝁䅕睚ㅂ䝁䅅杣歂䍁䅷䅉呂䝁䅕睙祂䝁䅕䅤獁䍁䅁睕䱂䍁䄰兓䩂䍁䅷䅉桂䝁䄴䅚杁䕁䄴兙あ䝁䅫杤求䍁䅁杙祂䝁䅅杢歂䡁䅍杌杁䙁䅑䅡求䍁䅁睒祂䝁䄸睢瑂䝁䅫杢湂䍁䅁督求䝁䅣兢求䝁䄴䅤杁䡁䅁杣療䡁䅙兡歂䝁䅕督杁䝁䅉䅢桂䝁䅑党穂䍁䅁兙畂䝁䅑䅉祂䝁䅅来療䡁䅉督獁䍁䅁督潂䝁䅅杤求䍁䅁䅣祂䝁䄸䅚ㅂ䝁䅍䅤穂䍁䅷䅉桂䡁䅁䅣獂䝁䅫兙畂䝁䅍党穂䍁䅷䅉桂䝁䄴䅚杁䝁䄸䅤潂䝁䅕杣杁䝁䅣杣療䝁䄸兢灂䝁䄴睚杁䡁䅁杣療䝁䅑兤橂䡁䅑督杁䡁䅕杢歂䝁䅕杣杁䡁䅑䅡求䍁䅁村祂䝁䅅兤畂䍁䅷䅉䡂䝁䅫䅢獂䝁䅕䅤あ䝁䅕䅌杁䝁䅅杢歂䍁䅁杖求䝁䄴兤穂䍁䅁杙祂䝁䅅杢歂䍁䅁杢桂䝁䄰党穂䍁䄴䅉啂䝁䅧党杁䕁䅧党桂䝁䅷䅤潂䍁䅁睑桂䡁䅉党杁䡁䅍党湂䝁䄰党畂䡁䅑䅉療䝁䅙杚求䡁䅉督杁䡁䅑睢療䡁䅑䅡楂䡁䅉兤穂䝁䅧党穂䍁䅷䅉あ䝁䄸睢あ䝁䅧䅣桂䡁䅍䅤求䡁䅍䅌杁䝁䅅杢歂䍁䅁睢あ䝁䅧党祂䍁䅁睢祂䝁䅅䅢杁䝁䅍兙祂䝁䅕䅉睂䡁䅉睢歂䡁䅕睙あ䡁䅍䅉ㅂ䝁䄴䅚求䡁䅉䅉あ䝁䅧党杁䕁䅍杣求䡁䅍䅤杁䝁䅅杢歂䍁䅁睔祂䝁䅅䅢瑁䕁䅉䅉楂䡁䅉兙畂䝁䅑䅉畂䝁䅅兢求䡁䅍睏杁䝁䅅杢歂䍁䅁睚桂䡁䅍䅤祂䝁䄸兡畂䡁䅑党穂䡁䅑兡畂䝁䅅䅢獁䍁䅁䅣桂䝁䅫杢杁䡁䅉党獂䝁䅫党浂䍁䅷䅉祂䝁䅅䅣灂䝁䅑䅉歂䝁䅫兙湂䝁䄴睢穂䡁䅑兡橂䡁䅍䅌杁䡁䅉党穂䡁䅁兡祂䝁䅅䅤療䡁䅉入獁䍁䅁杤灂䡁䅑兙瑂䝁䅫杢穂䍁䄸兢灂䝁䄴党祂䝁䅅䅢穂䍁䄸督ㅂ䡁䅁䅣獂䝁䅕兢求䝁䄴䅤穂䍁䅷䅉桂䝁䄴䅚杁䝁䄸䅤潂䝁䅕杣杁䡁䅁党祂䡁䅍睢畂䝁䅅䅢杁䝁䅧党桂䝁䅷䅤潂䍁䅁睙桂䡁䅉党杁䡁䅁杣療䝁䅑兤橂䡁䅑督杁䡁䅕杢歂䝁䅕杣杁䕁䄰党あ䝁䅅兢ㅂ䝁䅍兡獂䍁䅷䅉佂䝁䅕兤祂䝁䄸杙灂䝁䄸杢獁䍁䅁䅕求䡁䅁䅤療䍁䄰村灂䡁䅍兢療䝁䅷䅌杁䝁䅅杢歂䍁䅁杖灂䝁䅍睡穂䍁䅁杙祂䝁䅅杢歂䡁䅍杌杁䙁䅑䅡求䍁䅁杒桂䝁䅉杣灂䝁䅍䅉流䍁䅁䅓療䝁䄰党杁䕁䅍兙祂䝁䅕䅉穂䝁䅕睚瑂䝁䅕杢あ䍁䅁䅣祂䝁䄸杤灂䝁䅑党穂䍁䅁杚桂䝁䅉杣灂䝁䅍䅉求䝁䄴䅡桂䝁䄴睙求䡁䅉督獁䍁䅁䅢桂䡁䅕杢歂䡁䅉入杁䝁䅅䅚歂䝁䅫䅤灂䡁䅙党穂䍁䅷䅉桂䝁䄴䅚杁䝁䅷兙ㅂ䝁䄴䅚祂䡁䅫䅉歂䝁䅕䅤求䡁䅉睚求䝁䄴䅤穂䍁䅁兤畂䝁䅑党祂䍁䅁䅤潂䝁䅕䅉䉂䡁䅉兡求䝁䅷䅌杁䕁䅑睢㍂䝁䄴入獁䍁䅁睒桂䝁䅫杢獁䍁䅁兙畂䝁䅑䅉啂䝁䅫䅚求䍁䅁杙祂䝁䅅杢歂䡁䅍睏杁䝁䅅杢歂䍁䅁兙灂䡁䅉䅉橂䝁䅅杣求䍁䅷䅉歂䝁䅫督潂䍁䅁睙桂䡁䅉党獁䍁䅁䅕流䕁䅣䅉睂䡁䅉睢浂䝁䅕督穂䝁䅫睢畂䝁䅅䅢獁䍁䅁兙畂䝁䅑䅉穂䡁䅕杣浂䝁䅅睙求䍁䅁睙桂䡁䅉党杁䡁䅁杣療䝁䅑兤橂䡁䅑督杁䡁䅕杢歂䝁䅕杣杁䡁䅑䅡求䍁䅁睑桂䡁䅍睙桂䝁䅑党獁䍁䅁䅒桂䡁䅣杢獁䍁䅁杒桂䝁䅫杣㕂䍁䅷䅉䝂䝁䅕杙祂䝁䅕来求䍁䅷䅉乂䡁䅉杌杁䕁䅍䅢求䝁䅅杢獁䍁䅁兙畂䝁䅑䅉呂䡁䅣兡浂䝁䅙党祂䍁䅁杙祂䝁䅅杢歂䡁䅍杌杁䙁䅑䅡求䍁䅁村桂䝁䅉入獁䍁䅁杒求䝁䄰兡畂䝁䅫杢求䍁䅁杊杁䕁䅙兙瑂䝁䅫䅢㕂䍁䅁睑桂䡁䅉党杁䡁䅍党湂䝁䄰党畂䡁䅑䅉療䝁䅙杚求䡁䅉督杁䝁䅉兙楂䡁䅫䅉㍂䝁䅫䅣求䡁䅍䅌杁䝁䅅杢歂䍁䅁䅤桂䡁䅁党歂䍁䅁䅚灂䝁䅅䅣求䡁䅉督杁䝁䅅杢歂䍁䅁䅣桂䝁䄴䅤穂䍁䅁兤畂䝁䅑党祂䍁䅁䅤潂䝁䅕䅉䵂䡁䅕杤穂䍁䅁兙畂䝁䅑䅉兂䝁䅅兢睂䝁䅕杣穂䍁䅁杙祂䝁䅅杢歂䡁䅍睏杁䝁䅅䅚ㅂ䝁䅷䅤杁䝁䅫杢橂䝁䄸杢あ䝁䅫杢求䝁䄴睙求䍁䅁兙畂䝁䅑䅉浂䝁䅕兢灂䝁䄴兡畂䝁䅕䅉橂䝁䅅杣求䍁䅁䅣祂䝁䄸䅚ㅂ䝁䅍䅤穂䍁䅁兤畂䝁䅑党祂䍁䅁䅤潂䝁䅕䅉䉂䝁䅷睤桂䡁䅫督獁䍁䅁兑獂䡁䅣兙㕂䡁䅍䅉䕂䝁䅫督橂䡁䅉党求䡁䅑䅌杁䝁䅅杢歂䍁䅁䅖桂䝁䄰䅣桂䡁䅧䅉楂䡁䅉兙畂䝁䅑督㝁䍁䅁兙畂䝁䅑䅉睂䝁䅅䅣求䡁䅉䅉あ䝁䄸睤求䝁䅷督獁䍁䅁䅤灂䡁䅍督ㅂ䝁䅕督獁䍁䅁兙畂䝁䅑䅉あ䝁䄸兡獂䝁䅕䅤杁䡁䅁兙睂䝁䅕杣穂䍁䅁兤畂䝁䅑党祂䍁䅁䅤潂䝁䅕䅉䍂䝁䄸兤畂䡁䅑入獁䍁䅁睑潂䝁䅅杣瑂䝁䅫杢獁䍁䅁兙畂䝁䅑䅉兂䡁䅕杚浂䡁䅍䅉楂䡁䅉兙畂䝁䅑督畁䍁䅁兓あ䍁䅁督求䝁䅷䅢穂䍁䅁兡あ䡁䅍䅉睂䡁䅉睢歂䡁䅕睙あ䡁䅍䅉睂䡁䅉兡瑂䝁䅅杣灂䝁䅷入杁䡁䅑䅡祂䝁䄸兤湂䝁䅧䅉瑂䝁䅅督穂䍁䅁兢求䡁䅉睙潂䝁䅅杢歂䝁䅫督求䡁䅉督獁䍁䅁党瑁䝁䅍睢瑂䝁䄰党祂䝁䅍党獁䍁䅁睚祂䝁䄸睙求䡁䅉入杁䡁䅍䅤療䡁䅉党穂䍁䅷䅉瑂䝁䅕兢楂䝁䅕杣穂䝁䅧兡睂䍁䅁睙獂䡁䅕杙杁䡁䅍䅤療䡁䅉党穂䍁䅷䅉歂䡁䅉兤湂䍁䅁督あ䝁䄸杣求䡁䅍䅌杁䝁䅑党睂䝁䅅杣あ䝁䄰党畂䡁䅑䅉穂䡁䅑睢祂䝁䅕督獁䍁䅁䅚灂䡁䅍䅤祂䝁䅫杙ㅂ䡁䅑睢祂䡁䅍䅌杁䡁䅣䅡療䝁䅷党穂䝁䅅䅢求䡁䅉督獁䍁䅁督睂䝁䅕睙灂䝁䅅䅢あ䡁䅫䅉楂䝁䅕兙ㅂ䡁䅑入杁䡁䅍䅤療䡁䅉党穂䍁䅷䅉潂䝁䅫睚潂䍁䄰杚祂䝁䅕兣ㅂ䝁䅕杢橂䡁䅫䅉穂䡁䅑睢祂䝁䅕督獁䍁䅁䅣潂䝁䅅杣瑂䝁䅅睙灂䝁䅕督獁䍁䅁党獂䝁䅕睙あ䡁䅉睢畂䝁䅫睙穂䍁䅁督あ䝁䄸杣求䡁䅍䅌杁䝁䅅杢歂䍁䅁䅣祂䝁䄸杚求䡁䅍督灂䝁䄸杢桂䝁䅷䅉橂䝁䅧兙畂䝁䄴党獂䡁䅍䅌杁䝁䅅督杁䡁䅣党獂䝁䅷䅉桂䡁䅍䅉歂䝁䅫杣求䝁䅍䅤獂䡁䅫䅉あ䝁䄸䅉橂䝁䄸杢穂䡁䅕兢求䡁䅉督畁䍁䅁䅖潂䝁䅕䅉橂䝁䄸兢睂䝁䅅杢㕂䍁䅁睤桂䡁䅍䅉浂䝁䄸兤畂䝁䅑党歂䍁䅁兡畂䍁䅁免㑁䑁䅍睎杁䝁䅅杢歂䍁䅁兡穂䍁䅁䅡求䝁䅅䅚硂䡁䅕兙祂䡁䅑党祂䝁䅕䅚杁䝁䅫杢杁䕁䅍兡畂䝁䅍兡畂䝁䄴兙あ䝁䅫䅌杁䕁䄸䅡灂䝁䄸杌䅁䩁夰䅁佂睄䅁䅖潂䝁䅕䅉兂䡁䅉睢湂䡁䅉党穂䡁䅍兡㉂䝁䅕䅉䑂䝁䄸杣睂䝁䄸杣桂䡁䅑兡療䝁䄴䅌杁䝁䅅杢杁䝁䅫杢穂䡁䅕杣桂䝁䄴睙求䍁䅁䅡療䝁䅷䅚灂䝁䄴睚杁䝁䅍睢瑂䡁䅁兙畂䡁䅫䅌杁䡁䅁杣療䡁䅙兡歂䝁䅕督杁䡁䅁党祂䡁䅍睢畂䝁䅅䅢杁䝁䅅杢歂䍁䅁睙療䝁䄰兢求䡁䅉睙灂䝁䅅䅢杁䝁䅅兤あ䝁䄸䅌杁䡁䅁党祂䡁䅍睢畂䝁䅅䅢杁䡁䅉党穂䝁䅫䅚求䝁䄴䅤灂䝁䅅䅢杁䝁䅅杢歂䍁䅁睙療䝁䄰兢求䡁䅉睙灂䝁䅅䅢杁䡁䅁杣療䡁䅁党祂䡁䅑入獁䍁䅁杙ㅂ䡁䅍兡畂䝁䅕督穂䍁䅁杣求䝁䅷兙あ䝁䅕䅚杁䝁䅣党畂䝁䅕杣桂䝁䅷䅉獂䝁䅫兙楂䝁䅫䅢灂䡁䅑入獁䍁䅁兙畂䝁䅑䅉療䡁䅑䅡求䡁䅉䅉穂䡁䅁党橂䝁䅫兙獂䡁䅑入杁䡁䅁杣療䡁䅁党祂䡁䅑入瑁䝁䅍兙穂䡁䅕兙獂䡁䅑入杁䝁䅫杢穂䡁䅕杣桂䝁䄴睙求䍁䅁䅣祂䝁䄸䅚ㅂ䝁䅍䅤穂䍁䅁兙畂䝁䅑䅉祂䝁䅕䅢桂䡁䅑党歂䍁䅁督求䡁䅉杤灂䝁䅍党穂䍁䅁兡畂䍁䅁䅤潂䝁䅕䅉噂䝁䄴兡あ䝁䅕䅚杁䙁䅍䅤桂䡁䅑党穂䍁䄴䅉䩂䡁䅑䅉療䡁䅁党祂䝁䅅䅤求䡁䅍䅉灂䝁䄴䅉あ䝁䅧杣求䝁䅕䅉穂䝁䅕睚瑂䝁䅕杢あ䡁䅍杏杁䙁䅁党祂䡁䅍睢畂䝁䅅䅢杁䕁䅷兡畂䝁䅕督獁䍁䅁睑療䝁䄰兢求䡁䅉睙灂䝁䅅䅢杁䕁䅷兡畂䝁䅕督獁䍁䅁兙畂䝁䅑䅉兂䡁䅉睢睂䝁䅕杣あ䡁䅫杌杁䙁䅑䅡求䍁䅁䅕求䡁䅉督療䝁䄴兙獂䍁䅁䅔灂䝁䄴党穂䍁䅁督求䝁䅣兢求䝁䄴䅤杁䡁䅣杣灂䡁䅑党穂䍁䅁兡畂䡁䅍兤祂䝁䅅杢橂䝁䅕䅉浂䝁䄸杣杁䡁䅁党祂䡁䅍睢畂䝁䅅䅢杁䝁䅅兤あ䝁䄸督杁䝁䅅杢歂䍁䅁杣求䝁䅍杣求䝁䅅䅤灂䝁䄸杢桂䝁䅷䅉㉂䝁䅕䅡灂䝁䅍䅢求䡁䅍䅉潁䙁䅉杖灁䍁䄴䅉啂䝁䅧兡穂䍁䅁督求䝁䅣兢求䝁䄴䅤婁䡉䅍䅉睂䡁䅉睢歂䡁䅕睙あ䡁䅍䅉灂䝁䄴睙獂䡁䅕䅚求䍁䅁䅣求䡁䅉督療䝁䄴兙獂䍁䅁兙ㅂ䡁䅑睢杁䝁䅫杢穂䡁䅕杣桂䝁䄴睙求䑁䅳䅉桂䝁䄴䅚杁䡁䅍䅣求䝁䅍兡桂䝁䅷䅉獂䝁䅫杢求䡁䅍䅉睂䡁䅉睢歂䡁䅕睙あ䡁䅍䅌杁䝁䅫杢橂䝁䅷兤歂䝁䅫杢湂䍁䅁兡畂䡁䅍兤祂䝁䅅杢橂䝁䅕䅉浂䝁䄸杣杁䝁䄰睢あ䝁䄸杣橂䡁䅫睙獂䝁䅕督獁䍁䅁兑啂䙁䅙督獁䍁䅁杕坂䡁䅍䅌杁䡁䅣兙あ䝁䅕杣橂䡁䅉兙浂䡁䅑督獁䍁䅁督畂䝁䄸睤瑂䝁䄸杙灂䝁䅷党穂䍁䅷䅉桂䝁䄴䅚杁䡁䅉党獂䝁䅅䅤求䝁䅑䅉睂䡁䅉睢歂䡁䅕睙あ䡁䅍杌杁䙁䅑䅡求䍁䅁睑療䝁䄰兢求䡁䅉睙灂䝁䅅䅢杁䕁䅷兡畂䝁䅕督杁䡁䅍党湂䝁䄰党畂䡁䅑䅉睂䡁䅉睢㉂䝁䅫䅚求䡁䅍䅉桂䡁䅕䅤療䍁䄰杣求䝁䅷兙あ䝁䅕䅚杁䝁䅷兡桂䝁䅉兡獂䝁䅫䅤㕂䍁䅁兙畂䝁䅑䅉睂䝁䅧入穂䝁䅫睙桂䝁䅷䅉歂䝁䅅兢桂䝁䅣党杁䝁䅫杢穂䡁䅕杣桂䝁䄴睙求䍁䅷䅉桂䝁䄴䅚杁䝁䅉兤穂䝁䅫杢求䡁䅍督瑁䡁䅉党獂䝁䅅䅤求䝁䅑䅉湂䝁䅕杢求䡁䅉兙獂䍁䅁䅢灂䝁䅅杙灂䝁䅷兡あ䡁䅫䅉桂䝁䄴䅚杁䡁䅁杣療䡁䅁党祂䡁䅑入杁䝁䅫杢穂䡁䅕杣桂䝁䄴睙求䍁䅁杚療䡁䅉䅉桂䡁䅕䅤療䡁䅍䅌杁䡁䅙兙畂䡁䅍䅌杁䝁䅅杢歂䍁䅁䅣灂䝁䅍睡瑁䡁䅕䅣杁䡁䅑杣ㅂ䝁䅍睡穂䍁䅁兤穂䝁䅕䅚杁䝁䅉入杁䡁䅍兢桂䝁䅷䅢杁䝁䅉兤穂䝁䅫杢求䡁䅍督求䡁䅍䅌杁䝁䅅督杁䡁䅣党獂䝁䅷䅉桂䡁䅍䅉畂䝁䄸杢瑁䝁䅙䅢求䝁䅕䅤杁䡁䅑兙㑂䝁䅫督獁䍁䅁杙獂䝁䅅睙牂䍁䄰睙桂䡁䅉䅉穂䝁䅕杣㉂䝁䅫睙求䡁䅍䅌杁䝁䅅杢歂䍁䅁兙灂䡁䅉䅣療䡁䅉䅤杁䡁䅑兙㑂䝁䅫督㝁䍁䅁䅤祂䝁䅅睙あ䝁䄸杣穂䍁䅷䅉あ䡁䅉兙灂䝁䅷党祂䡁䅍䅌杁䝁䅅杢歂䍁䅁督あ䡁䅉兙灂䝁䅣䅡あ䍁䅁䅤祂䡁䅕睙牂䡁䅍䅉睂䡁䅉兡瑂䝁䅅杣灂䝁䅷入杁䡁䅕督求䝁䅑䅉楂䡁䅫䅉祂䝁䅕睚灂䝁䄸杢桂䝁䅷䅉湂䝁䅕杢求䡁䅉兙獂䍁䅁杚祂䝁䅕兡湂䝁䅧䅤杁䝁䅅杢歂䍁䅁党㑂䡁䅁党歂䝁䅫䅤療䡁䅉兌あ䡁䅫䅣求䍁䅁杙ㅂ䡁䅍兡畂䝁䅕督穂䝁䅕督獁䍁䅁兙畂䝁䅑䅉獂䝁䄸杢湂䍁䄰䅡桂䡁䅕䅢杁䝁䄸䅣求䡁䅉兙あ䝁䄸杣穂䑁䅳䅉歂䡁䅕兢睂䍁䅁䅤祂䡁䅕睙牂䡁䅍䅉ㅂ䡁䅍党歂䍁䅁杙㕂䍁䅁䅢灂䝁䅣䅡あ䍁䅁睙療䝁䄴䅤祂䝁䅅睙あ䝁䄸杣穂䍁䅁兙畂䝁䅑䅉潂䝁䅕兙㉂䡁䅫䅉橂䝁䄸杢穂䡁䅑杣ㅂ䝁䅍䅤灂䝁䄸杢穂䑁䅳䅉獂䝁䄸睚杁䡁䅑杣ㅂ䝁䅍睡穂䍁䅁兙畂䝁䅑䅉湂䝁䅅杣楂䝁䅅睚求䍁䅁䅤祂䡁䅕睙牂䡁䅍䅉ㅂ䡁䅍党歂䍁䅁杙㕂䍁䅁䅚灂䡁䅉䅤獁䍁䅁督桂䝁䄴䅚杁䝁䅅杢歂䍁䅁睚祂䝁䅅杤求䝁䅷䅌杁䝁䅷睢湂䝁䅣兡畂䝁䅣䅌杁䝁䅣兙祂䝁䅉兙湂䝁䅕睌歂䝁䅕杙祂䝁䅫督杁䡁䅉党瑂䝁䄸杤桂䝁䅷䅌杁䝁䅅杢歂䍁䅁睙療䝁䅅䅢瑁䡁䅑入睂䝁䅕䅉楂䡁䅕督灂䝁䄴党穂䡁䅍党穂䑁䅳䅉桂䝁䄴䅚杁䡁䅑睢㍂䍁䅁䅤祂䡁䅕睙牂䡁䅍䅉桂䝁䄴䅚杁䡁䅣杣求䝁䅍睡求䡁䅉督杁䡁䅕督求䝁䅑䅉灂䝁䄴䅉あ䝁䄸睤灂䝁䄴睚杁䡁䅍党祂䡁䅙兡橂䝁䅕督杁䝁䅅杢歂䍁䅁睚桂䡁䅍睌穂䝁䅕杣㉂䝁䅫睙求䍁䅁督あ䝁䅅䅤灂䝁䄸杢杁䝁䅉兤穂䝁䅫杢求䡁䅍督求䡁䅍杌杁䙁䅑䅡求䍁䅁䅕祂䝁䄸䅣求䡁䅉䅤㕂䍁䅁督求䝁䅣兢求䝁䄴䅤杁䡁䅣杣灂䡁䅑党穂䍁䅁杣求䡁䅍兡歂䝁䅕杢あ䝁䅫兙獂䍁䅁䅣祂䝁䄸䅣求䡁䅉䅤㕂䍁䅁兡畂䡁䅍兤祂䝁䅅杢橂䝁䅕䅉浂䝁䄸杣杁䝁䅧睢瑂䝁䅕睢㍂䝁䄴党祂䡁䅍䅌杁䝁䄸䅤潂䝁䅕杣杁䡁䅁杣療䡁䅁党祂䡁䅑入杁䝁䄸睤畂䝁䅕杣穂䍁䅷䅉桂䝁䄴䅚杁䡁䅉党畂䡁䅑党祂䡁䅍䅌杁䝁䅅督杁䡁䅣党獂䝁䅷䅉桂䡁䅍䅉療䝁䅙杚求䡁䅉督杁䝁䄰兙畂䡁䅕杚桂䝁䅍䅤ㅂ䡁䅉党歂䍁䅁䅡療䝁䄰党穂䍁䅷䅉睂䝁䅕杣穂䝁䄸杢桂䝁䅷䅉ㅂ䝁䄰杙祂䝁䅕䅢獂䝁䅅䅉灂䝁䄴督ㅂ䡁䅉兙畂䝁䅍党獁䍁䅁兙畂䝁䅑䅉睂䡁䅉兡瑂䝁䅅杣㕂䍁䅁兙畂䝁䅑䅉求䡁䅧睙求䡁䅍督杁䝁䅙䅢療䝁䄸䅚杁䝁䅫杢穂䡁䅕杣桂䝁䄴睙求䍁䄴䅉啂䝁䅧党杁䝁䅍睢瑂䡁䅁兙畂䡁䅫䅉療䝁䅙杚求䡁䅉督杁䡁䅁睢獂䝁䅫睙㕂䍁䅁兡穂䡁䅍兤桂䝁䄴睙求䍁䅁兙畂䝁䅑䅉橂䝁䅷兙灂䝁䄰督杁䝁䅅䅚煂䡁䅕督あ䝁䅫杢湂䍁䅁督求䡁䅉杤灂䝁䅍党穂䑁䅳䅉桂䝁䅍䅤穂䍁䅁兙穂䍁䅁兙畂䍁䅁兙湂䝁䅕杢あ䍁䅁䅤療䍁䅁䅡療䝁䄰党療䡁䅣杢求䡁䅉督獁䍁䅁睚求䝁䄴党祂䝁䅅䅢杁䝁䅷兡桂䝁䅉兡獂䝁䅫䅤㕂䍁䅷䅉㍂䝁䄸杣牂䝁䅕杣穂䉁杫䅉橂䝁䄸兢睂䝁䅕杢穂䝁䅅䅤灂䝁䄸杢杁䝁䅫杢穂䡁䅕杣桂䝁䄴睙求䍁䅷䅉桂䝁䄴䅚杁䝁䄸䅤潂䝁䅕杣杁䡁䅁杣療䝁䅑兤橂䡁䅑督㝁䍁䅁兙畂䝁䅑䅉祂䝁䅕兡畂䡁䅍兤祂䝁䅅杢橂䝁䅕䅉穂䝁䅕杣㉂䝁䅫睙求䡁䅍杌杁䕁䅫䅤杁䡁䅍党獂䝁䅷督杁䝁䅫䅤穂䍁䅁䅣祂䝁䄸䅚ㅂ䝁䅍䅤穂䍁䅁䅤潂䡁䅉睢ㅂ䝁䅣䅡杁䝁䅫杢歂䝁䅕䅣求䝁䄴䅚求䝁䄴䅤杁䝁䅫杢穂䡁䅕杣桂䝁䄴睙求䍁䅁兙湂䝁䅕杢橂䝁䅫党穂䍁䅷䅉桂䡁䅍䅉㍂䝁䅕䅢獂䍁䅁兙穂䍁䅁䅤潂䡁䅉睢ㅂ䝁䅣䅡杁䝁䄰睢楂䝁䅫䅢求䍁䅁兙睂䡁䅁䅢灂䝁䅍兙あ䝁䅫睢畂䡁䅍䅉桂䝁䄴䅚杁䝁䄸杤求䡁䅉䅉あ䝁䅧党杁䡁䅁䅡療䝁䄴党畁䍁䅁䅖潂䝁䅕䅉兂䡁䅉睢湂䡁䅉党穂䡁䅍兡㉂䝁䅕䅉䑂䝁䄸杣睂䝁䄸杣桂䡁䅑兡療䝁䄴䅉㍂䝁䅅督杁䝁䅙睢ㅂ䝁䄴䅚求䝁䅑䅉灂䝁䄴䅉硁䑁䅫睍㍁䍁䅁兙畂䝁䅑䅉灂䡁䅍䅉潂䝁䅕兙歂䡁䅅兤桂䡁䅉䅤求䡁䅉党歂䍁䅁兡畂䍁䅁兔桂䡁䅫杚灂䝁䅕䅢歂䍁䅁杖灂䝁䅷䅢桂䝁䅣党獁䍁䅁睔潂䝁䅫睢畁䅁䅁确䅧䑁兯䅁啂䝁䅧党杁䙁䅍睙療䡁䅑䅤穂䍁䅁兔灂䡁䅉兙橂䝁䅷党瑁䕁䅣杣療䍁䅁睑療䝁䄰䅣桂䝁䄴入獁䍁䅁䅤療䝁䅣党あ䝁䅧党祂䍁䅁睤灂䡁䅑䅡杁䝁䅫䅤穂䍁䅁督ㅂ䝁䅉督灂䝁䅑兡桂䡁䅉兡求䡁䅍䅌杁䝁䅕杢湂䝁䅅睚求䡁䅍䅉灂䝁䄴䅉あ䝁䅧党杁䝁䄰兙畂䡁䅕杚桂䝁䅍䅤ㅂ䡁䅉党獁䍁䅁兢桂䡁䅉睡求䡁䅑兡畂䝁䅣䅌杁䝁䅅杢歂䍁䅁督桂䝁䅷党杁䝁䄸杚杁䡁䅁杣療䝁䅑兤橂䡁䅑督杁䝁䅙睢祂䍁䅁䅢桂䡁䅣杢獁䍁䅁睚桂䡁䅉䅚求䝁䄴䅉橂䝁䅅杣求䍁䅷䅉桂䝁䄴䅚杁䝁䅫杢歂䝁䄸睢祂䍁䅁兙畂䝁䅑䅉潂䡁䅫䅚祂䝁䄸䅣療䝁䄴兡橂䍁䅁睚桂䡁䅉䅚求䝁䄴兡畂䝁䅣䅉灂䝁䄴䅉あ䝁䅧党杁䙁䅕杢灂䡁䅑党歂䍁䅁睕あ䝁䅅䅤求䡁䅍䅉桂䝁䄴䅚杁䝁䅫杢あ䝁䅕杣畂䝁䅅䅤灂䝁䄸杢桂䝁䅷䅢㕂䍁䄴䅉䩂䡁䅑䅉療䡁䅁党祂䝁䅅䅤求䡁䅍䅉あ䝁䅧杣療䡁䅕睚潂䍁䅁䅤潂䡁䅉党求䍁䅁督求䝁䅣兢求䝁䄴䅤穂䑁䅯䅉噂䍁䄴睕畁䍁䅁睑療䝁䄴督ㅂ䝁䄰党祂䍁䅷䅉䥂䝁䅅睤あ䝁䅧睢祂䝁䄴党獁䍁䅁兙畂䝁䅑䅉偂䡁䅑䅡求䡁䅉杌杁䙁䅑䅡求䍁䅁睙療䝁䄰䅣桂䝁䄴入杁䡁䅁杣療䡁䅙兡歂䝁䅕督杁䝁䅷兙㍂䝁䄴䅉橂䝁䅅杣求䍁䅁䅣祂䝁䄸䅚ㅂ䝁䅍䅤穂䍁䅷䅉橂䝁䄸兢睂䡁䅉兡穂䝁䅫杢湂䍁䅁䅢桂䡁䅣杢杁䝁䅙党祂䡁䅑兡獂䝁䅫来求䡁䅉督獁䍁䅁睚祂䝁䅅督穂䍁䅁督求䝁䅕䅚杁䡁䅁杣療䝁䅑兤橂䡁䅑督獁䍁䅁督睂䡁䅉党桂䝁䅑党祂䡁䅍䅌杁䝁䅅杢歂䍁䅁睢あ䝁䅧党祂䍁䅁䅚ㅂ䡁䅉兙楂䝁䅷党杁䡁䅁杣療䝁䅑兤橂䡁䅑督獁䍁䅁兙穂䍁䅁睤求䝁䅷䅢杁䝁䅅督杁䝁䅷兙㍂䝁䄴兌祂䝁䅕䅢桂䡁䅑党歂䍁䅁睤求䝁䅕䅚獁䍁䅁䅣求䡁䅍䅤獁䍁䅁兙畂䝁䅑䅉歂䝁䅫督求䝁䅅督求䍁䅁睙療䝁䄴䅤祂䝁䄸䅢杁䡁䅁杣療䝁䅑兤橂䡁䅑督㝁䍁䅁兙畂䝁䅑䅉湂䝁䅅杣歂䝁䅕杢灂䝁䄴睚杁䝁䅅杢歂䍁䅁䅢桂䝁䄴䅚穂䝁䅍兙睂䝁䅕䅉睂䡁䅉睢歂䡁䅕睙あ䡁䅍䅌杁䡁䅣䅡灂䝁䅍䅡杁䝁䅫杢橂䝁䅷兤歂䝁䅕䅉㍂䝁䅅䅤求䡁䅉兌穂䝁䄸䅢ㅂ䝁䅉䅢求䍁䅁兙畂䝁䅑䅉橂䝁䄸杢あ䝁䅫杢ㅂ䝁䄸兤穂䍁䄰杣求䝁䅷党桂䡁䅍党杁䡁䅁䅢桂䝁䄴䅤杁䝁䅙睢療䝁䅑督獁䍁䅁䅣療䡁䅑䅤灂䝁䄴睚杁䝁䄰兡㑂䝁䅕督獁䍁䅁睚桂䡁䅉䅚求䝁䄴䅉穂䝁䄸兡獂䡁䅍䅌杁䝁䄰兤獂䝁䅍䅡求䡁䅍䅉桂䝁䄴䅚杁䝁䅣杣療䡁䅕杢歂䍁䅁睙療䡁䅙党祂䍁䅁䅣祂䝁䄸䅚ㅂ䝁䅍䅤穂䍁䅷䅉睂䝁䅷兙畂䡁䅑兌祂䝁䅕䅢桂䡁䅑党歂䍁䅁䅣求䡁䅍䅤杁䝁䅅杢歂䍁䅁䅚灂䡁䅍党桂䡁䅍党杁䝁䅍睢畂䡁䅑杣療䝁䅷䅉睂䡁䅉睢歂䡁䅕睙あ䡁䅍䅌杁䝁䄸杣湂䝁䅅杢灂䝁䅍䅉湂䝁䅅杣歂䝁䅕杢杁䡁䅁杣療䝁䅑兤橂䡁䅑督獁䍁䅁兙畂䝁䅑䅉獂䝁䅫杤求䍁䅁睚療䝁䄸䅚穂䍁䅁兙畂䝁䅑䅉穂䝁䅕党歂䝁䅫杢湂䍁䅁督療䝁䅷兤あ䝁䅫睢畂䡁䅍杌杁䕁䅫䅤杁䝁䄸杚浂䝁䅕杣穂䍁䅁䅡㕂䝁䅑杣療䡁䅁睢畂䝁䅫睙杁䡁䅁杣療䝁䅑兤橂䡁䅑督杁䡁䅑䅡桂䡁䅑䅉潂䝁䅕䅢睂䍁䅁兤穂䝁䅕杣穂䍁䅁䅤療䍁䅁睚祂䝁䄸睤杁䡁䅁䅢桂䝁䄴䅤穂䍁䅷䅉浂䝁䅷睢㍂䝁䅕杣穂䍁䅷䅉桂䝁䄴䅚杁䡁䅙党湂䝁䅕䅤桂䝁䅉䅢求䡁䅍䅉ㅂ䡁䅍兡畂䝁䅣䅉獂䝁䅫䅤あ䝁䅷党杁䝁䄸杣杁䝁䄴睢杁䡁䅍睢灂䝁䅷睏杁䝁䅷兡湂䝁䅧䅤灂䝁䄴睚杁䡁䅍入穂䡁䅑党瑂䡁䅍䅉桂䝁䄴䅚杁䝁䅍睢瑂䡁䅁睢畂䝁䅕杢あ䡁䅍䅉浂䝁䄸杣杁䡁䅕督求䍁䅁兡畂䍁䅁䅡㕂䝁䅑杣療䡁䅁睢畂䝁䅫睙杁䝁䅅杢歂䍁䅁兡畂䝁䅑睢療䡁䅉䅉湂䝁䅅杣歂䝁䅕杢灂䝁䄴睚杁䝁䅅䅣睂䝁䅷兡橂䝁䅅䅤灂䝁䄸杢穂䑁䅳䅉灂䝁䄴督求䝁䅍䅤獁䍁䅁杣療䝁䅑党畂䡁䅑䅌杁䝁䅅杢歂䍁䅁睤求䝁䅕䅚杁䝁䅍睢畂䡁䅑杣療䝁䅷䅉睂䡁䅉睢歂䡁䅕睙あ䡁䅍䅉浂䝁䄸杣杁䝁䅧睢瑂䝁䅕䅉桂䡁䅉党桂䡁䅍睏杁䝁䅅杢歂䍁䅁杢療䝁䄴兌穂䝁䅕䅢求䝁䅍䅤灂䡁䅙党杁䡁䅣党求䝁䅑䅉牂䝁䅫䅢獂䝁䅕杣杁䡁䅁杣療䝁䅑兤橂䡁䅑督畁䍁䅁䅖潂䝁䅕䅉橂䝁䄸兢睂䝁䅅杢㕂䍁䅁督求䝁䅷䅢穂䍁䅁兡あ䡁䅍䅉睂䡁䅉睢歂䡁䅕睙あ䡁䅍䅉ㅂ䝁䄴䅚求䡁䅉䅉あ䝁䅧党杁䙁䅍睙療䡁䅑䅤穂䍁䅷䅉啂䡁䅕杣浂䍁䅁村ㅂ䝁䅫䅢歂䝁䅕杣獁䍁䅁睒祂䝁䄸睤求䡁䅉升穂䍁䅁兒歂䝁䅣党獁䍁䅁兒慂䍁䅁睕求䝁䅕䅚獁䍁䅁䅕桂䡁䅑睙潂䕁䄰兙穂䡁䅑党祂䍁䅷䅉啂䝁䅧兡橂䝁䅳升卂䍁䅁䅔桂䡁䅣杢獁䍁䅁睒祂䡁䅕杙䙂䡁䅧䅌杁䕁䅕䅚湂䝁䅕睒ㅂ䝁䅅杣歂䍁䅷䅉塂䝁䅧兡祂䝁䅷䅌杁䙁䅣兡㙂䡁䅯䅌杁䕁䄰兡祂䝁䅅睙獂䝁䅕兌䡂䡁䅉睢獁䍁䅁䅔灂䡁䅅兤桂䕁䅙党求䝁䅑䅌杁䙁䅍䅡桂䝁䅳党杁䉁杧杔杁䕁䅙党求䝁䅑䅌杁䕁䅧入睂䝁䄸杢求䡁䅧䅌杁䕁䅕兙祂䡁䅑䅡湂䡁䅉睢獁䍁䅁兔灂䡁䅉兙橂䝁䅷党瑁䕁䅣杣療䍁䅁睔祂䝁䅣兙畂䝁䅫睙獁䍁䅁睑䉂䕁䄴兌䝂䕁䅅杔獁䍁䅁睑䉂䕁䄴兌䝂䕁䅫䅔啂䕁䅕杕呂䍁䅷䅉䙂䝁䅍睢兂䝁䅷兤穂䍁䅷䅉䍂䡁䅕睚杁䕁䅉䅉䡂䝁䄸杢獁䍁䅁杔桂䡁䅑兤祂䝁䅕䅉呂䝁䅍兙睂䝁䅕督獁䍁䅁睔祂䡁䅑䅡療䍁䅷䅉乂䝁䅫杣桂䝁䅍䅢求䍁䄰睒祂䝁䄸䅉兂䝁䅕杣浂䝁䄸杣瑂䝁䅅杢橂䝁䅕䅉偂䡁䅉睚桂䝁䄴兡橂䡁䅍䅌杁䕁䄰兡祂䝁䅅睙獂䝁䅕兌䡂䡁䅉睢杁䕁䄸杣湂䝁䅅杢灂䝁䅍䅉䑂䝁䅧睢灂䝁䅍党獁䍁䅁睖潂䝁䅫䅤畂䝁䅕入杁䕁䅙兙祂䝁䄰督獁䍁䅁睔祂䡁䅑䅡療䍁䅁兔桂䡁䅧䅌杁䕁䅧睢瑂䝁䅕䅉䕂䝁䅕杚求䝁䄴督求䍁䅷䅉乂䝁䄸䅤潂䝁䅕杣杁䕁䅕兙祂䡁䅑䅡獁䍁䅁村療䡁䅑兙畂䝁䅫睙桂䡁䅉党獁䍁䅁睒求䝁䄴党祂䝁䅅䅢杁䕁䅧入歂䡁䅉睢睂䝁䄸杢灂䝁䅍督獁䍁䅁睑婂䕁䅍睔獁䍁䅁睒桂䡁䅙兡あ䝁䅅䅌杁䕁䅅睚祂䝁䄸䅢ㅂ䡁䅧䅌杁䕁䅧入歂䡁䅉睢䵂䝁䄸睚灂䝁䅍䅉兂䡁䅕杣灂䝁䅙兡橂䝁䅅䅤灂䝁䄸杢杁䙁䅍入穂䡁䅑党瑂䍁䅷䅉䡂䡁䅉睢杁䙁䅁杣療䍁䅷䅉䉂䝁䅕杣療䕁䅣兙祂䝁䅑党畂䍁䅷䅉啂䝁䅫䅤桂䝁䄴䅌杁䙁䅑睢瑂䝁䅍兙あ䍁䅷䅉偂䡁䅉䅤潂䝁䄸䅉塂䝁䅕党歂䍁䅁村杁䕁䅣睢畂䍁䅷䅉卂䝁䄸兤畂䝁䅑兤睂䍁䅷䅉䡂䡁䅉睢ㅂ䝁䄴䅚橂䝁䅷党桂䡁䅉䅌杁䝁䅅杢歂䍁䅁兑獂䝁䅍䅡求䝁䄰兡穂䡁䅑䅉楂䡁䅉兙畂䝁䅑督畁䍁䅁兓あ䍁䅁督求䡁䅉杤求䡁䅍䅉潂䝁䄸兢求䍁䅁睙求䝁䄴䅤求䡁䅉督獁䍁䅁兢桂䡁䅍督杁䝁䄰党祂䝁䅍䅡桂䝁䄴䅚灂䡁䅍党祂䡁䅍䅌杁䡁䅣兙祂䝁䅕䅡療䡁䅕督求䍁䅁睙獂䡁䅕杙穂䍁䅷䅉獂䝁䅅杣湂䝁䅕䅉潂䝁䅅杣歂䡁䅣兙祂䝁䅕䅉橂䝁䅧兙灂䝁䄴督獁䍁䅁兡畂䝁䅑党睂䝁䅕杢歂䝁䅕杢あ䍁䅁䅡桂䡁䅉䅚㍂䝁䅅杣求䍁䅁督あ䝁䄸杣求䡁䅍䅌杁䝁䄴兤祂䡁䅍党祂䝁䅫党穂䍁䅷䅉湂䝁䅅杣歂䝁䅕杢杁䝁䅍党畂䡁䅑党祂䡁䅍䅌杁䝁䅕兌橂䝁䄸兢瑂䝁䅕杣橂䝁䅕䅉睂䝁䅷兙あ䝁䅙睢祂䝁䄰督獁䍁䅁兙畂䝁䅑䅉浂䝁䄸睢歂䍁䅁兙畂䝁䅑䅉歂䡁䅉兤湂䍁䅁督あ䝁䄸杣求䡁䅍䅌杁䝁䅅督杁䡁䅣党獂䝁䅷䅉桂䡁䅍䅉灂䝁䄴䅚療䝁䄸杣杁䝁䅣兙祂䝁䅑党畂䝁䅫杢湂䍁䅁兙畂䝁䅑䅉潂䡁䅫䅚祂䝁䄸䅣療䝁䄴兡橂䍁䅁䅚灂䡁䅍䅤祂䝁䅫杙ㅂ䡁䅑睢祂䡁䅍䅌杁䡁䅉党あ䝁䅅兡獂䝁䅕杣穂䍁䅷䅉桂䝁䄴䅚杁䝁䅣杣療䡁䅣党祂䡁䅍杌杁䙁䅑䅡求䍁䅁睙療䝁䄰䅣桂䝁䄴入杁䡁䅣兙穂䍁䅁杚療䡁䅉兢求䡁䅉䅢㕂䍁䅁睡畂䝁䄸睤畂䍁䅁兙穂䍁䅁䅖潂䝁䅕䅉呂䝁䅍睢あ䡁䅑督杁䕁䅍睢瑂䡁䅁兙畂䡁䅫杌杁䙁䅑䅡求䍁䅁睕橂䝁䄸䅤あ䡁䅍䅉乂䝁䅫杣桂䝁䅍䅢求䍁䄰睒祂䝁䄸䅉䑂䝁䄸兢睂䝁䅅杢㕂䍁䅁睤桂䡁䅍䅉浂䝁䄸兤畂䝁䅑党歂䍁䅁兡畂䍁䅁免㑁䑁䅙䅏杁䝁䅅杢歂䍁䅁兡穂䍁䅁䅡求䝁䅅䅚硂䡁䅕兙祂䡁䅑党祂䝁䅕䅚杁䝁䅫杢杁䕁䄰兙祂䡁䅫督㉂䝁䅫䅢獂䝁䅕䅌杁䕁䄸䅡灂䝁䄸杌䅁䭁奅䅁㡁䅄䅁䅖潂䝁䅕䅉呂䝁䅧党祂䡁䅣兡畂䍁䄰睖灂䝁䅷䅢灂䝁䅅兢穂䍁䅁睑療䝁䄰䅣桂䝁䄴入杁䝁䅕杢湂䝁䅅睚求䡁䅍䅉灂䝁䄴䅉あ䝁䅧党杁䝁䅑党㉂䝁䅕䅢療䡁䅁兢求䝁䄴䅤獁䍁䅁兢桂䝁䄴兤浂䝁䅅睙あ䡁䅕杣求䍁䅷䅉歂䝁䅫督あ䡁䅉兡楂䡁䅕䅤灂䝁䄸杢獁䍁䅁兙畂䝁䅑䅉穂䝁䅅䅢求䍁䅁睢浂䍁䅁䅣桂䝁䅫杢あ䡁䅍䅌杁䝁䅍睢桂䡁䅑兡畂䝁䅣䅌杁䝁䅅杢歂䍁䅁杣求䝁䅷兙あ䝁䅕䅚杁䡁䅁杣療䝁䅑兤橂䡁䅑督杁䡁䅑睢杁䡁䅁杣療䝁䅙党穂䡁䅍兡療䝁䄴兙獂䍁䅷䅉灂䝁䄴䅚ㅂ䡁䅍䅤祂䝁䅫兙獂䍁䅷䅉橂䝁䄸兢瑂䝁䅕杣橂䝁䅫兙獂䍁䅷䅉桂䝁䄴䅚杁䡁䅉党あ䝁䅅兡獂䍁䅁睙ㅂ䡁䅍䅤療䝁䄰党祂䡁䅍杌杁䕁䅫䅤杁䝁䄸䅣求䡁䅉兙あ䝁䅕督杁䡁䅑䅡祂䝁䄸兤湂䝁䅧䅉あ䝁䅧杣求䝁䅕䅉穂䝁䅕睚瑂䝁䅕杢あ䡁䅍杏杁䙁䅁兙灂䝁䄴䅤杁䙁䅍䅤療䡁䅉党穂䍁䅁睒祂䝁䄸兤睂䍁䅷䅉䑂䝁䄸杢穂䡁䅕兢求䡁䅉䅉䍂䡁䅉兙畂䝁䅑督杁䕁䅣杣療䡁䅕䅣獁䍁䅁兙畂䝁䅑䅉兂䝁䅕杣浂䝁䄸杣瑂䝁䅅杢橂䝁䅕䅉䑂䝁䄸兙あ䝁䅫杢湂䡁䅍䅉䡂䡁䅉睢ㅂ䡁䅁杌杁䙁䅑䅡求䍁䅁䅕桂䝁䅫杢あ䍁䅁睕あ䝁䄸杣求䡁䅍䅉䡂䡁䅉睢ㅂ䡁䅁䅉穂䝁䅕睚瑂䝁䅕杢あ䍁䅁睢浂䝁䅙党祂䡁䅍䅉桂䡁䅉睙潂䝁䅫䅤求䝁䅍䅤ㅂ䡁䅉兙獂䍁䅁䅣桂䝁䅫杢あ䡁䅍䅉桂䝁䄴䅚杁䝁䅍睢桂䡁䅑兡畂䝁䅣督獁䍁䅁兙畂䝁䅑䅉睂䡁䅉睢あ䝁䅕睙あ䝁䅫杤求䍁䅁兙畂䝁䅑䅉瑂䝁䅅杣灂䝁䄴党杁䡁䅁杣療䝁䅑兤橂䡁䅑督獁䍁䅁兙穂䍁䅁睤求䝁䅷䅢杁䝁䅅督杁䕁䄸兒乂䍁䅁䅣祂䝁䄸䅚ㅂ䝁䅍䅤杁䝁䅙兡畂䝁䅫督潂䝁䅕督杁䝁䅅杢歂䍁䅁杣求䝁䅷兙あ䝁䅕䅚杁䡁䅁杣療䝁䅑兤橂䡁䅑督杁䝁䅙睢祂䍁䅁兙祂䝁䅍䅡灂䡁䅑党橂䡁䅑兤祂䝁䅅䅢杁䝁䅅杢歂䍁䅁兡畂䝁䅑兤穂䡁䅑杣灂䝁䅅䅢杁䡁䅁兙灂䝁䄴䅤杁䝁䅍睢畂䡁䅑杣桂䝁䅍䅤療䡁䅉督獁䍁䅁兙畂䝁䅑䅉歂䝁䄸兌灂䡁䅑兌㕂䝁䄸兤祂䡁䅍党獂䝁䅙䅉潂䝁䄸兢求䝁䄸睤畂䝁䅕杣穂䍁䄴䅉啂䝁䅧党杁䕁䅍睢畂䡁䅍兤瑂䝁䅕杣杁䕁䅉杣桂䝁䄴䅚穂䍁䅁睒祂䝁䄸兤睂䍁䅁督求䝁䅣兢求䝁䄴䅤杁䡁䅍兤睂䡁䅁䅢灂䝁䅕督杁䝁䅅䅉睂䝁䄸杣あ䝁䅙睢獂䝁䅫睢杁䝁䄸杚杁䝁䅉杣桂䝁䄴䅚求䝁䅑䅉桂䝁䄴䅚杁䡁䅁杣灂䡁䅙兙あ䝁䅕兌獂䝁䅅杙求䝁䅷䅉桂䡁䅉睙潂䝁䅫䅤求䝁䅍䅤ㅂ䡁䅉兙獂䍁䅁䅣桂䝁䅫杢あ䡁䅍䅌杁䡁䅍䅤桂䝁䅫杢穂䍁䅷䅉㉂䝁䅅杣畂䝁䅫督潂䝁䅕督獁䍁䅁兡畂䝁䅑兤穂䡁䅑杣灂䝁䅅䅢杁䡁䅁杣療䝁䅑兤橂䡁䅑督獁䍁䅁睤療䝁䄸䅚杁䝁䅙兡畂䝁䅫督潂䝁䅕督杁䡁䅁杣療䝁䅑兤橂䡁䅑督獁䍁䅁睤療䝁䄸䅚杁䡁䅁杣求䡁䅍党祂䡁䅙兙あ䝁䅫杤求䡁䅍䅌杁䝁䅅䅣睂䝁䅷兡橂䝁䅅䅤療䡁䅉督獁䍁䅁睙療䡁䅉杣療䡁䅍兡療䝁䄴䅉灂䝁䄴䅡灂䝁䅉兡あ䝁䄸杣穂䍁䅷䅉桂䝁䅕杣療䡁䅍睢獂䡁䅍䅌杁䝁䅍兙ㅂ䝁䅷睡穂䍁䅷䅉桂䝁䄴䅚杁䝁䅅䅚潂䝁䅕督灂䡁䅙党穂䍁䅁䅤療䍁䅁杣求䡁䅑兙灂䝁䅷党祂䡁䅍䅌杁䝁䅫杢橂䝁䅷兤歂䝁䅫杢湂䍁䅁䅡療䝁䄰党杁䝁䅍党畂䡁䅑党祂䡁䅍䅉桂䝁䄴䅚杁䝁䅧兙祂䝁䅑睤桂䡁䅉党杁䡁䅍䅤療䡁䅉党穂䍁䅷䅉桂䝁䄴䅚杁䝁䅑党歂䝁䅫睙桂䡁䅑党歂䍁䅁䅚求䝁䅅䅢求䡁䅉督杁䝁䅅杢歂䍁䅁䅚灂䡁䅍䅤祂䝁䅫杙ㅂ䡁䅑睢祂䡁䅍杌杁䙁䅑䅡求䍁䅁䅕求䡁䅉杚療䡁䅉兢桂䝁䄴睙求䍁䅁睑療䝁䅅䅤灂䝁䄴睚穂䍁䅁睒祂䝁䄸兤睂䍁䅁督求䝁䅣兢求䝁䄴䅤杁䝁䅑党㉂䝁䅕䅢療䡁䅁督杁䝁䅅杢歂䍁䅁督求䝁䅷䅢穂䍁䅁兡畂䝁䅑兤穂䡁䅑杣灂䝁䅅䅢杁䝁䅍睢桂䡁䅑兡畂䝁䅣督杁䝁䅙睢祂䍁䅁睤療䝁䄸䅚杁䝁䅙兡畂䝁䅫督潂䝁䅫杢湂䍁䅁兙畂䝁䅑䅉湂䝁䅕杢求䡁䅉兙獂䍁䅁兡畂䝁䅑兤穂䡁䅑杣灂䝁䅅䅢杁䝁䅅䅣睂䝁䅷兡橂䝁䅅䅤灂䝁䄸杢穂䍁䅷䅉桂䡁䅕䅤療䝁䄰睢あ䝁䅫杤求䍁䅁杣求䝁䅙兡畂䝁䅫督潂䍁䅁䅣祂䝁䄸䅚ㅂ䝁䅍䅤穂䍁䅷䅉睂䡁䅉睢あ䝁䅕睙あ䝁䅫杤求䍁䅁兙畂䝁䅑䅉瑂䝁䅅杣灂䝁䄴党杁䝁䅍睢桂䡁䅑兡畂䝁䅣督獁䍁䅁睙療䝁䅫䅢杁䝁䅍睢桂䡁䅑兡畂䝁䅣督獁䍁䅁䅣桂䝁䅍睡桂䝁䅣兡畂䝁䅣䅉橂䝁䄸兙あ䝁䅫杢湂䡁䅍䅌杁䝁䅅杢歂䍁䅁䅣求䡁䅉杚療䡁䅉兢桂䝁䄴睙求䍁䄰杙桂䡁䅍党歂䍁䅁杣求䡁䅍兡畂䡁䅍䅉桂䝁䄴䅚杁䝁䅍睢獂䝁䄸杣桂䝁䄴䅤穂䍁䄴䅉䩂䡁䅑䅉穂䝁䅕杣㉂䝁䅕督杁䡁䅉党あ䝁䅅兡獂䝁䅕杣穂䍁䅷䅉歂䝁䅕兙獂䝁䅕杣穂䍁䅷䅉煂䝁䄸杙楂䝁䅕杣穂䍁䅷䅉獂䝁䅫睙求䝁䄴督求䝁䅕督獁䍁䅁兙畂䝁䅑䅉療䡁䅑䅡求䡁䅉䅉あ䝁䅧兡祂䝁䅑兌睂䝁䅅杣あ䡁䅫䅉歂䝁䅫督あ䡁䅉兡楂䡁䅕䅤療䡁䅉督杁䡁䅑䅡祂䝁䄸兤湂䝁䅧䅉灂䡁䅑督杁䝁䅉杣桂䝁䄴睙潂䝁䅕督杁䝁䅅杢歂䍁䅁䅚灂䡁䅉党橂䡁䅑䅉穂䝁䅅䅢求䡁䅍䅉穂䡁䅑兙浂䝁䅙䅌杁䝁䅅督杁䡁䅣党獂䝁䅷䅉桂䡁䅍䅉あ䝁䅧杣療䡁䅕睚潂䍁䅁睢ㅂ䡁䅑督灂䝁䅑党杁䡁䅍兙獂䝁䅕督杁䡁䅉党睂䡁䅉党穂䝁䅕杢あ䝁䅅䅤灂䡁䅙党穂䍁䄴䅉啂䝁䅧党杁䝁䅍睢瑂䡁䅁兙畂䡁䅫䅉潂䝁䅅督杁䝁䄸䅣求䡁䅉兙あ䝁䅫睢畂䡁䅍䅉睂䡁䅉兡瑂䝁䅅杣灂䝁䅷入杁䝁䅫杢杁䡁䅑䅡求䍁䅁杔療䡁䅉䅤潂䍁䅁兙畂䝁䅑䅉呂䝁䄸兤あ䝁䅧䅉䉂䝁䄰党祂䝁䅫睙桂䍁䅷䅉あ䝁䅧党杁䕁䅍兙祂䝁䅫杙楂䝁䅕兙畂䍁䅷䅉䙂䡁䅕杣療䡁䅁党獁䍁䅁兑穂䝁䅫兙獁䍁䅁兙畂䝁䅑䅉䉂䡁䅕督あ䡁䅉兙獂䝁䅫兙畁䍁䅁䅖潂䝁䅕䅉呂䝁䅧党祂䡁䅣兡畂䍁䄰睖灂䝁䅷䅢灂䝁䅅兢穂䍁䅁睑療䝁䄰䅣桂䝁䄴入杁䡁䅣兙穂䍁䅁杚療䡁䅕杢歂䝁䅕䅚杁䝁䅫杢杁䑁䅅䅏㉁䑁䅙䅉桂䝁䄴䅚杁䝁䅫督杁䝁䅧党桂䝁䅑兣ㅂ䝁䅅杣あ䝁䅕杣求䝁䅑䅉灂䝁䄴䅉䑂䝁䅷党㉂䝁䅕䅢桂䝁䄴䅚獁䍁䅁睔潂䝁䅫睢畁䅁䅁栱䅣䙁䥑䅁啂䝁䅧党杁䙁䅍兡瑂䡁䅁䅢㕂䍁䅁睒療䝁䄸䅚杁䕁䅙睢療䝁䅑督杁䕁䅍睢瑂䡁䅁兙畂䡁䅫䅌杁䝁䅅䅉橂䝁䄸杢穂䡁䅕兢求䡁䅉兌睂䝁䅅睙牂䝁䅅睚求䝁䅑䅉浂䝁䄸睢歂䍁䅁兙畂䝁䅑䅉楂䝁䅕杤求䡁䅉兙湂䝁䅕䅉橂䝁䄸兢睂䝁䅅杢㕂䍁䅷䅉求䝁䄴睚桂䝁䅣党穂䍁䅁兡畂䍁䅁䅤潂䝁䅕䅉歂䝁䅕杤求䝁䅷睢睂䝁䄰党畂䡁䅑䅌杁䝁䄰兙祂䝁䅳党あ䝁䅫杢湂䍁䅷䅉桂䝁䄴䅚杁䡁䅍兙獂䝁䅕䅉療䝁䅙䅉穂䝁䄴兙橂䝁䅳督杁䝁䅅杢歂䍁䅁兢求䝁䅅䅢杁䡁䅉党睂䝁䅷兙橂䝁䅕兢求䝁䄴䅤穂䍁䅷䅉桂䝁䄴䅚杁䝁䄸䅤潂䝁䅕杣杁䡁䅁杣療䝁䅑兤橂䡁䅑督杁䝁䅫杢杁䕁䄴睢祂䡁䅑䅡杁䕁䅅兢求䡁䅉兡橂䝁䅅䅉桂䝁䄴䅚杁䝁䅫杢あ䝁䅕杣畂䝁䅅䅤灂䝁䄸杢桂䝁䅷䅢㕂䍁䄴䅉啂䝁䅧党杁䝁䅍睢瑂䡁䅁兙畂䡁䅫䅉療䝁䅙杚求䡁䅉督杁䡁䅁杣療䡁䅑党灂䝁䄴䅉楂䝁䅅杣穂䍁䅷䅉祂䝁䅕兙歂䡁䅫兌あ䝁䄸兌歂䡁䅉兡畂䝁䅳䅉穂䝁䅧兙牂䝁䅕督獁䍁䅁督㍂䝁䅕党あ䍁䅁兙畂䝁䅑䅉穂䝁䅅䅢あ䡁䅫䅉穂䝁䄴兙橂䝁䅳督獁䍁䅁睙療䝁䄸睡灂䝁䅕督獁䍁䅁兢ㅂ䝁䅙杚灂䝁䄴督獁䍁䅁䅣祂䝁䄸䅤求䝁䅫杢杁䝁䅍䅡灂䡁䅁督杁䝁䅅杢歂䍁䅁睙祂䝁䅅睙牂䝁䅕杣穂䍁䅷䅉睂䡁䅉睢あ䝁䅕兡畂䍁䅁䅣療䡁䅣䅚求䡁䅉督獁䍁䅁兙畂䝁䅑䅉祂䝁䅕睙灂䡁䅁党穂䍁䅁兤畂䝁䅑党祂䍁䅁䅤潂䝁䅕䅉剂䡁䅕党穂䡁䅑䅌杁䕁䅅䅤牂䝁䅫杢穂䍁䅷䅉桂䝁䄴䅚杁䕁䄸睖婂䕁䄴䅉楂䡁䅉兙畂䝁䅑䅉畂䝁䅅兢求䡁䅍杌杁䕁䅫䅤杁䝁䅅䅢穂䝁䄸䅉睂䡁䅉睢㉂䝁䅫䅚求䡁䅍䅉橂䝁䄸杢浂䝁䅕睙あ䝁䅫睢畂䝁䅕杣㕂䍁䅁䅣祂䝁䄸䅚ㅂ䝁䅍䅤穂䍁䅷䅉穂䡁䅕睙潂䍁䅁兙穂䍁䅁杚ㅂ䝁䅷䅢瑁䡁䅍兡㙂䝁䅕䅉桂䝁䄴䅚杁䝁䄰兡畂䝁䅫䅉睂䝁䅕兙畂䡁䅕䅤杁䝁䅉兤あ䡁䅑党祂䍁䅁睙ㅂ䡁䅁督獁䍁䅁杙祂䝁䄸睤畂䝁䅫党穂䍁䅷䅉橂䝁䅅杣桂䝁䄰党獂䍁䅁睙桂䝁䄴䅚㕂䍁䅁杙灂䡁䅑党穂䍁䅷䅉橂䝁䅧睢橂䝁䄸䅢桂䡁䅑党㕂䍁䅁睙療䝁䅅䅤求䝁䅑䅉睂䝁䅕兙畂䡁䅕䅤杁䝁䅍兙畂䝁䅑兡求䡁䅍䅌杁䝁䅅杢歂䍁䅁睙桂䡁䅉兙瑂䝁䅕䅢杁䝁䅍兙畂䝁䅑入杁䝁䅉兙祂䡁䅍杌杁䕁䅫杢杁䝁䅅䅚歂䝁䅫䅤灂䝁䄸杢獁䍁䅁䅤潂䝁䅕䅉橂䝁䄸兢睂䝁䅅杢㕂䍁䅁䅢灂䝁䅍党畂䡁䅍党穂䍁䅁睙求䡁䅉䅤桂䝁䅫杢杁䡁䅁杣療䝁䅑兤橂䡁䅑督杁䡁䅑䅡桂䡁䅑䅉橂䝁䄸杢あ䝁䅅兡畂䍁䅁兡あ䡁䅍䅉楂䡁䅉兙畂䝁䅑督杁䝁䅅杢歂䍁䅁䅢療䝁䅣睢穂䑁䅳䅉桂䝁䄴䅚杁䝁䅑兡穂䡁䅑杣灂䝁䅉兤あ䝁䅕督杁䝁䅫䅤穂䍁䅁䅣祂䝁䄸䅚ㅂ䝁䅍䅤穂䍁䅁䅤療䍁䅁杤桂䡁䅉兡療䡁䅕督杁䡁䅉党あ䝁䅅兡獂䍁䅁睙潂䝁䅅杢畂䝁䅕䅢穂䍁䅷䅉穂䡁䅕睙潂䍁䅁兙穂䍁䅁兢桂䡁䅍督杁䝁䄰党祂䝁䅍䅡桂䝁䄴䅚灂䡁䅍党獁䍁䅁睚祂䝁䄸睙求䡁䅉入杁䝁䅅杢歂䍁䅁䅚祂䡁䅕睚杁䡁䅍䅤療䡁䅉党穂䍁䅷䅉橂䝁䅷兤楂䍁䅁兙畂䝁䅑䅉橂䝁䄸杢㉂䝁䅕杢灂䝁䅕杢橂䝁䅕䅉穂䡁䅑睢祂䝁䅕督獁䍁䅁睚桂䡁䅍䅉穂䡁䅑兙あ䝁䅫睢畂䡁䅍䅌杁䝁䅅杢歂䍁䅁睢あ䝁䅧党祂䍁䅁睙潂䝁䅅杢畂䝁䅕䅢穂䍁䄴䅉䩂䡁䅑䅉桂䝁䅷督療䍁䅁督求䝁䅷䅢穂䍁䅁兡あ䡁䅍䅉睂䡁䅉睢歂䡁䅕睙あ䡁䅍䅉あ䝁䅧杣療䡁䅕睚潂䍁䅁党瑁䝁䅍睢瑂䝁䄰党祂䝁䅍党杁䝁䅍䅡桂䝁䄴杢求䝁䅷督獁䍁䅁兡畂䝁䅍䅢ㅂ䝁䅑兡畂䝁䅣䅉硂䡁䅕党穂䡁䅑杢ㅂ䡁䅑杣灂䡁䅑兡療䝁䄴杌橂䝁䄸兢獁䍁䅁兙あ䝁䅳兡畂䡁䅍杌橂䝁䄸兢獁䍁䅁䅢灂䡁䅙党療䡁䅣入畂䍁䄴睙療䝁䄰䅌杁䝁䅅兢桂䡁䅯睢畂䍁䄴睙療䝁䄰䅉桂䝁䄴䅚杁䝁䄸䅤潂䝁䅕杣穂䍁䄴䅉啂䝁䅧党杁䝁䅍睢瑂䡁䅁兙畂䡁䅫䅉㍂䝁䅅督杁䝁䅫杢橂䝁䄸杣睂䝁䄸杣桂䡁䅑党歂䍁䅁兡畂䍁䅁杍睁䑁䅅睎杁䝁䅅杢歂䍁䅁兡穂䍁䅁䅡求䝁䅅䅚硂䡁䅕兙祂䡁䅑党祂䝁䅕䅚杁䝁䅫杢杁䕁䅑党畂䡁䅙党祂䍁䅷䅉䑂䝁䄸䅢療䡁䅉兙歂䝁䄸杌䅁䭁奉䅁潃元䅁䅖潂䝁䅕䅉呂</t>
  </si>
  <si>
    <t>䝁䄸兤あ䝁䅧党祂䝁䄴䅉䑂䝁䄸兢睂䝁䅅杢㕂䍁䅷䅉あ䝁䅧杣療䡁䅕睚潂䍁䅁兡あ䡁䅍䅉穂䡁䅕杙穂䝁䅫䅚灂䝁䅅杣灂䝁䅕督獁䍁䅁党畂䝁䅣兙湂䝁䅕督杁䝁䅫杢杁䡁䅑䅡求䍁䅁睚求䝁䄴党祂䝁䅅䅤灂䝁䄸杢獁䍁䅁䅤祂䝁䅅杢穂䝁䄰兡穂䡁䅍兡療䝁䄴䅌杁䝁䅅杢歂䍁䅁䅚灂䡁䅍䅤祂䝁䅫杙ㅂ䡁䅑兡療䝁䄴䅉療䝁䅙䅉求䝁䅷党橂䡁䅑杣灂䝁䅍兡あ䡁䅫杌杁䙁䅑䅡求䍁䅁睙療䝁䄰䅣桂䝁䄴入杁䝁䅅䅢穂䝁䄸䅉歂䝁䅕杤求䝁䅷睢睂䡁䅍䅌杁䝁䅍睢畂䡁䅍䅤祂䡁䅕睙あ䡁䅍䅌杁䝁䅅睙硂䡁䅕兡祂䝁䅕督獁䍁䅁睢㍂䝁䄴督獁䍁䅁兙畂䝁䅑䅉瑂䝁䅅杢桂䝁䅣党穂䍁䅁䅣療䡁䅣党祂䍁䅁睚求䝁䄴党祂䝁䅅䅤灂䝁䄸杢杁䝁䅅督穂䝁䅕䅤穂䍁䅷䅉灂䝁䄴睙獂䡁䅕䅚灂䝁䄴睚杁䡁䅉党畂䝁䅕睤桂䝁䅉䅢求䍁䅁党畂䝁䅕杣湂䡁䅫䅉睂䡁䅉睢煂䝁䅕睙あ䡁䅍䅉桂䝁䄴䅚杁䡁䅍党獂䝁䅷督杁䝁䅕䅢求䝁䅍䅤祂䝁䅫睙灂䡁䅑入杁䝁䅫杢杁䡁䅑䅡求䍁䅁睤潂䝁䄸䅢求䡁䅍兙獂䝁䅕䅉瑂䝁䅅杣牂䝁䅕䅤㝁䍁䅁兙畂䝁䅑䅉歂䝁䅫督あ䡁䅉兡楂䡁䅕䅤求䡁䅍䅉畂䝁䅅䅤ㅂ䡁䅉兙獂䍁䅁睚桂䡁䅍䅉灂䝁䄴䅉䩂䝁䅷䅢灂䝁䄴睢灂䡁䅍䅌杁䕁䅣党療䡁䅉睚灂䝁䅅䅌杁䙁䅙兡祂䝁䅣兡畂䝁䅫兙獁䍁䅁兙畂䝁䅑䅉啂䝁䅕杢畂䝁䅕督穂䝁䅕党獁䍁䅁兙穂䍁䅁睤求䝁䅷䅢杁䝁䅅督杁䡁䅁杣療䡁䅙兡歂䝁䅕督杁䝁䅣兙穂䍁䅁兢桂䡁䅉睡求䡁䅑兡畂䝁䅣䅉穂䝁䅕杣㉂䝁䅫睙求䡁䅍䅌杁䝁䅣兙穂䍁䅁䅚灂䡁䅍䅤祂䝁䅫杙ㅂ䡁䅑兡療䝁䄴䅉療䡁䅁党祂䝁䅅䅤灂䝁䄸杢穂䍁䅷䅉桂䝁䄴䅚杁䝁䅣兙穂䍁䅁䅣灂䡁䅁党獂䝁䅫杢求䍁䅁兡畂䡁䅙党穂䡁䅑兢求䝁䄴䅤穂䍁䅁睢睂䝁䅕杣桂䡁䅑兡療䝁䄴督畁䍁䅁兓畂䍁䅁兙歂䝁䅑兡あ䝁䅫睢畂䍁䅷䅉灂䡁䅑䅉療䡁䅣杢穂䍁䅁兙畂䝁䅑䅉療䡁䅁党祂䝁䅅䅤求䡁䅍䅉畂䡁䅕睙獂䝁䅕兙祂䍁䅷䅉橂䝁䄸兙獂䍁䅷䅉潂䡁䅫䅚祂䝁䄸䅌杁䝁䅍睢湂䝁䅕杢求䡁䅉兙あ䝁䅫睢畂䍁䅷䅉穂䝁䄸䅢桂䡁䅉䅌杁䡁䅣兡畂䝁䅑䅌杁䝁䅉兙あ䡁䅑党祂䡁䅫䅉穂䡁䅑睢祂䝁䅅睚求䍁䅷䅉桂䝁䄴䅚杁䝁䅙兤求䝁䅷䅉橂䝁䅕䅢獂䍁䅁杚桂䝁䅍兡獂䝁䅫䅤灂䝁䅕督畁䍁䅁杒ㅂ䡁䅉䅤潂䝁䅕杣獁䍁䅁䅤潂䝁䅕䅉橂䝁䄸杢穂䡁䅑杣ㅂ䝁䅍䅤穂䍁䅷䅉療䡁䅁党祂䝁䅅䅤求䡁䅍䅌杁䝁䅅杢歂䍁䅁兢桂䝁䅫杢あ䝁䅅兡畂䡁䅍䅉桂䡁䅁䅣祂䝁䄸䅥灂䝁䄰兙あ䝁䅕䅢㕂䍁䅁睎㍁䍁䅷兏睁䑁䅁䅉瑂䝁䅫䅢求䡁䅍䅉療䝁䅙䅉畂䝁䅅䅤ㅂ䡁䅉兙獂䍁䅁睚桂䡁䅍䅉睂䝁䅫䅣求䝁䅷兡畂䝁䅕督杁䝁䅅杢歂䍁䅁免ぁ䍁䅁督あ䝁䄸杣桂䝁䅣党杁䝁䅙兙橂䝁䅫䅢灂䡁䅑兡求䡁䅍䅉㍂䝁䅫䅤潂䍁䅁䅤療䡁䅑兙獂䍁䅁睙桂䡁䅁兙橂䝁䅫䅤㕂䍁䅁睢浂䍁䅁免ㅁ䑁䅣䅉䍂䝁䅍杚杁䡁䅑睢杁䡁䅁杣療䡁䅙兡歂䝁䅕䅉畂䝁䅅䅤ㅂ䡁䅉兙獂䍁䅁睚桂䡁䅍䅉あ䝁䄸䅉祂䝁䅕督灂䝁䅑党畂䡁䅑兡桂䝁䅷䅌杁䝁䅍睢瑂䝁䄰党祂䝁䅍兡桂䝁䅷䅌杁䝁䅅杢歂䍁䅁兡畂䝁䅑兤穂䡁䅑杣灂䝁䅅䅢杁䝁䅍兤穂䡁䅑睢瑂䝁䅕杣穂䍁䄴䅉啂䝁䅧党杁䝁䅍睢瑂䡁䅁兙畂䡁䅫䅉穂䝁䅕杣㉂䝁䅕督杁䝁䅅䅣睂䡁䅉睢㑂䝁䅫兢桂䡁䅑党獂䡁䅫䅉㑁䍁䄴兏杁䝁䄰兡獂䝁䅷兡療䝁䄴䅉求䝁䅷党橂䡁䅑杣灂䝁䅍䅉桂䝁䄴䅚杁䝁䅣兙穂䍁䅁兤あ䝁䅫䅢灂䡁䅑入杁䝁䅍兤穂䡁䅑睢瑂䝁䅕杣穂䍁䄴䅉䝂䡁䅕杣あ䝁䅧党祂䍁䅷䅉灂䡁䅑䅉歂䝁䅕杤求䝁䅷睢睂䡁䅍䅉歂䝁䅫督あ䡁䅉兡楂䡁䅕䅤求䝁䅑䅉求䝁䄴党祂䝁䅣入杁䝁䅅杢歂䍁䅁杣求䡁䅍兡獂䝁䅫党畂䝁䅍党杁䡁䅍睢獂䡁䅕䅤灂䝁䄸杢穂䑁䅳䅉歂䝁䅕䅣獂䝁䄸入穂䍁䅁兢灂䝁䅍杣療䝁䅣杣灂䝁䅑督杁䝁䅙睢祂䍁䅁睙療䝁䄰兢求䡁䅉睙灂䝁䅅䅢獁䍁䅁兡畂䝁䅑兤穂䡁䅑杣灂䝁䅅䅢獁䍁䅁睚療䡁䅙党祂䝁䄴兢求䝁䄴䅤桂䝁䅷䅌杁䝁䅅杢歂䍁䅁兤あ䝁䅫䅢灂䡁䅑入杁䝁䅍兤穂䡁䅑睢瑂䝁䅕杣穂䑁䅳䅉桂䝁䄴䅚杁䝁䄸杚浂䝁䅕杣穂䍁䅁䅚灂䝁䅣兡あ䝁䅅䅢杁䡁䅣兡祂䝁䅕䅢求䡁䅍督杁䝁䅍睢瑂䝁䄰兤畂䝁䅫睙桂䡁䅑兡療䝁䄴督杁䝁䅅杢歂䍁䅁杚灂䝁䅉党祂䍁䅁睢睂䡁䅑兡橂䡁䅍䅉穂䝁䅕杣㉂䝁䅫睙求䡁䅍杌杁䙁䅑䅡求䍁䅁睕療䡁䅕䅤潂䝁䅕杣畂䍁䅁睑療䝁䄰䅣桂䝁䄴入杁䡁䅣兙穂䍁䅁兡畂䝁䅍睢祂䡁䅁睢祂䝁䅅䅤求䝁䅑䅉灂䝁䄴䅉硁䑁䅫䅎ㅁ䍁䅁兙畂䝁䅑䅉灂䡁䅍䅉潂䝁䅕兙歂䡁䅅兤桂䡁䅉䅤求䡁䅉党歂䍁䅁兡畂䍁䅁兑あ䝁䅷兙畂䡁䅑兙獁䍁䅁睒求䝁䄸杣湂䝁䅫兙畁䅁䅁硯䅧佁䭑䅁啂䝁䅧党杁䙁䅍䅤畁䍁䅁杓療䝁䅕䅉䑂䝁䄸兢睂䝁䅅杢㕂䍁䅷䅉あ䝁䄸睚求䡁䅑䅡求䡁䅉䅉㍂䝁䅫䅤潂䍁䅁兡あ䡁䅍䅉穂䡁䅕杙穂䝁䅫䅚灂䝁䅅杣灂䝁䅕督獁䍁䅁睢睂䝁䅕杣桂䡁䅑党穂䍁䅁兙穂䍁䅁兙杁䡁䅉党桂䝁䅷䅉求䡁䅍䅤桂䡁䅑党杁䝁䅑党㉂䝁䅕䅢療䡁䅁兢求䝁䄴䅤獁䍁䅁兙穂䡁䅍党あ䍁䅁兢桂䝁䄴兙湂䝁䅕兢求䝁䄴䅤獁䍁䅁兙畂䝁䅑䅉療䡁䅁党祂䝁䅅䅤灂䝁䄴睚杁䝁䅍睢瑂䡁䅁兙畂䡁䅫䅉灂䝁䄴䅉佂䝁䄸杣あ䝁䅧睤求䡁䅍䅤杁䕁䅙䅢療䡁䅉兡歂䝁䅅杌杁䕁䅫䅤杁䝁䄸䅣求䡁䅉兙あ䝁䅕督杁䡁䅑䅡祂䝁䄸兤湂䝁䅧䅉あ䝁䅧杣求䝁䅕䅉穂䝁䅕睚瑂䝁䅕杢あ䡁䅍杏杁䙁䅉党穂䝁䅫䅚求䝁䄴䅤灂䝁䅅䅢獁䍁䅁䅓療䡁䅍䅣灂䡁䅑兙獂䝁䅫䅤㕂䍁䅷䅉桂䝁䄴䅚杁䕁䅍睢瑂䝁䄰党祂䝁䅍兡桂䝁䅷杌杁䙁䅑䅡求䍁䅁杕求䡁䅍兡歂䝁䅕杢あ䝁䅫兙獂䍁䅁督求䝁䅣兢求䝁䄴䅤杁䝁䅕杢湂䝁䅅睚求䡁䅍䅉灂䝁䄴䅉あ䝁䅧党杁䝁䅑党㉂䝁䅕䅢療䡁䅁兢求䝁䄴䅤杁䝁䄸杚杁䝁䅍睢瑂䝁䄰兤畂䝁䅫䅤灂䝁䅕督杁䝁䅫杢あ䝁䄸䅉潂䝁䄸兢求䡁䅍兡あ䝁䅕督杁䝁䅙睢祂䍁䅁督桂䝁䅷党杁䡁䅑睢杁䝁䅧睢瑂䝁䅕杙ㅂ䝁䅫䅢歂䝁䅕杣穂䍁䅁兙畂䝁䅑䅉療䝁䄴䅉桂䍁䅁䅢灂䝁䄰兡あ䝁䅕䅚杁䝁䅉兙穂䝁䅫督杁䡁䅑睢杁䡁䅉党あ䝁䅅兡獂䍁䅁睙ㅂ䡁䅍䅤療䝁䄰党祂䡁䅍杌杁䙁䅑䅡灂䡁䅍䅉穂䝁䅕睚瑂䝁䅕杢あ䍁䅁䅣祂䝁䅫兢桂䡁䅉兡獂䡁䅫䅉穂䝁䅕䅢獂䡁䅍䅉歂䝁䅕杤求䝁䅷睢睂䝁䅕䅚杁䝁䅧睢瑂䝁䅕督灂䡁䅑党穂䍁䅷䅉橂䝁䄸兢睂䝁䅷党あ䝁䅕䅚杁䝁䅧睢瑂䝁䅕督獁䍁䅁䅣桂䡁䅉睙求䝁䅷督杁䝁䄸杚杁䝁䅕杢あ䝁䅫䅤獂䝁䅕䅚杁䝁䄸杣杁䡁䅕杢歂䝁䅕杤求䝁䅷睢睂䝁䅕䅚杁䝁䅷兙畂䝁䅑䅉療䡁䅉䅉潂䝁䄸兢求䡁䅍兡あ䝁䅕督獁䍁䅁兙畂䝁䅑䅉桂䍁䅁䅡療䝁䄰党穂䝁䅫䅤求䍁䅁杣求䡁䅍兡歂䡁䅕兙獂䍁䅁睢畂䍁䅁䅡療䝁䄰党楂䡁䅕兡獂䝁䅑党祂䍁䅷䅉桂䡁䅍䅉㍂䝁䅕䅢獂䍁䅁兙穂䍁䅁睢浂䝁䅙党祂䡁䅍䅉あ䝁䅫䅤獂䝁䅕䅉灂䝁䄴督ㅂ䡁䅉兙畂䝁䅍党杁䝁䅅杢歂䍁䅁兢桂䡁䅉睡求䡁䅑兡畂䝁䅣䅉穂䝁䅕杣㉂䝁䅫睙求䡁䅍杌杁䙁䅑䅡求䍁䅁䅓療䡁䅍䅣灂䡁䅑兙獂䝁䅫䅤㕂䍁䅁督求䝁䅣兢求䝁䄴䅤杁䝁䄸睤畂䡁䅍䅉桂䝁䄴䅚杁䝁䄸䅣求䡁䅉兙あ䝁䅕督杁䝁䅅䅉睂䡁䅉兡㉂䝁䅅䅤求䍁䅁兢求䝁䄰杙求䡁䅉督潂䝁䅫䅣杁䝁䅍䅢ㅂ䝁䅉䅌杁䝁䅣睢獂䝁䅙䅉橂䝁䄸兤祂䡁䅍党穂䍁䅷䅉楂䝁䅕兙橂䝁䅧䅉橂䝁䅷兤楂䡁䅍䅌杁䡁䅉党あ䝁䅅兡獂䍁䅁睢ㅂ䡁䅑䅢求䡁䅑督獁䍁䅁兢桂䡁䅉兡畂䝁䅅督獁䍁䅁兙畂䝁䅑䅉療䡁䅑䅡求䡁䅉䅉求䝁䄴䅤求䡁䅉䅤桂䝁䅫杢瑂䝁䅕杢あ䍁䅁兙穂䡁䅍党あ䡁䅍杌杁䙁䅑䅡灂䡁䅍䅉穂䝁䅕睚瑂䝁䅕杢あ䍁䅁兙獂䡁䅍睢杁䝁䅕杢湂䝁䅅睚求䡁䅍䅉灂䝁䄴䅉あ䝁䅧党杁䝁䅧睢あ䝁䅕䅢獁䍁䅁杚療䝁䄸䅚杁䝁䅅杢歂䍁䅁杙求䡁䅙党祂䝁䅅睚求䍁䅷䅉桂䝁䄴䅚杁䝁䅣兤獂䝁䅙兌浂䡁䅉睢畂䡁䅑䅉㉂䝁䅅睙桂䡁䅑兡療䝁䄴䅉祂䝁䅕杢あ䝁䅅䅢杁䝁䄸䅣求䡁䅉兙あ䝁䅫睢畂䡁䅍䅌杁䝁䅅督杁䡁䅣党獂䝁䅷䅉桂䡁䅍䅉睂䡁䅉睢㉂䝁䅫䅚求䡁䅍䅉瑂䝁䅅杢桂䝁䅣党瑂䝁䅕杢あ䍁䅁督求䡁䅉杤灂䝁䅍党穂䍁䄴䅉啂䝁䅧党杁䕁䅍睢瑂䝁䄰党祂䝁䅍兡桂䝁䅷䅉穂䝁䅕睚瑂䝁䅕杢あ䍁䅁党畂䝁䅣兙湂䝁䅕督杁䝁䅫杢杁䝁䅷党桂䡁䅍兡畂䝁䅣䅉療䝁䅙䅉橂䝁䄸兢瑂䝁䅕杣橂䝁䅫兙獂䍁䅁䅣祂䝁䄸䅣求䡁䅉䅤㕂䍁䅷䅉瑂䡁䅕䅢あ䝁䅫兌浂䝁䅅兢灂䝁䅷入獁䍁䅁兙杁䡁䅍党畂䝁䅫睢祂䍁䅁䅢灂䡁䅙兡畂䝁䅣䅉橂䝁䄸兢瑂䡁䅕杢灂䡁䅑入獁䍁䅁兙畂䝁䅑䅉療䡁䅑䅡求䡁䅉䅉桂䡁䅍督求䡁䅑督畁䍁䅁䅖潂䝁䅫督杁䡁䅍党湂䝁䄰党畂䡁䅑䅉灂䡁䅍䅉桂䝁䅷督療䍁䅁兡畂䡁䅙睢獂䡁䅙党歂䍁䅁兡畂䍁䅁䅤潂䝁䅕䅉睂䝁䅷兙畂䝁䄴兡畂䝁䅣䅌杁䝁䅑党㉂䝁䅕䅢療䡁䅁兢求䝁䄴䅤獁䍁䅁党畂䡁䅑兡あ䝁䅷党瑂䝁䅕杢あ䍁䅷䅉瑂䝁䅅杢桂䝁䅣党瑂䝁䅕杢あ䍁䅷䅉桂䝁䄴䅚杁䡁䅍兙獂䝁䅕䅉療䝁䅙䅉橂䝁䄸兢瑂䝁䅕杣橂䝁䅫兙獂䍁䅁兙畂䝁䅑䅉祂䡁䅕杣桂䝁䅷䅉獂䝁䅅杢歂䍁䅁䅡療䝁䅷䅚灂䝁䄴睚穂䍁䅁杚療䡁䅉䅉祂䝁䅕䅤桂䝁䅫䅢獁䍁䅁睢浂䝁䅙兡橂䝁䅕䅌杁䝁䅧睢あ䝁䅕䅢獁䍁䅁督求䝁䄴兡療䡁䅉䅉獂䝁䅫杤灂䝁䄴睚獁䍁䅁兢ㅂ䝁䅷䅤灂䍁䄰杚桂䝁䄰兡獂䡁䅫䅌杁䡁䅍党獂䝁䅙兌穂䡁䅑睢祂䝁䅅睚求䍁䅷䅉桂䝁䄴䅚杁䝁䅫杢歂䡁䅕督あ䡁䅉兡桂䝁䅷䅉ㅂ䡁䅍党穂䑁䅳䅉桂䝁䄴䅚杁䝁䅣杣療䡁䅣督杁䝁䅅杢歂䍁䅁督求䝁䅷䅢穂䍁䅁䅣ㅂ䝁䅷䅣㍂䝁䄸睢歂䍁䅷䅉穂䝁䅅睤あ䝁䅫兢楂䝁䅕杣獁䍁䅁兙畂䝁䅑䅉療䡁䅑䅡求䡁䅉䅉浂䝁䄸杣求䡁䅍䅤杁䡁䅁杣療䝁䅑兤橂䡁䅑督畁䍁䅁䅖潂䝁䅕䅉橂䝁䄸兢睂䝁䅅杢㕂䍁䅁睤桂䡁䅍䅉灂䝁䄴睙療䡁䅉䅣療䡁䅉兙あ䝁䅕䅚杁䝁䅫杢杁䑁䅅兏穁䑁䅙䅉桂䝁䄴䅚杁䝁䅫督杁䝁䅉兙穂䝁䅕䅚杁䝁䅫杢杁䙁䅁兙畂䝁䅅兢桂䍁䅁睑灂䡁䅑入杁䕁䅉党桂䝁䅍䅡獁䍁䅁杒獂䝁䄸杣灂䝁䅑兙畁䅁䅁剫䅙䵁䘴䅁啂䝁䅧党杁䙁䅑杓奂䍁䅁睑療䝁䄰䅣桂䝁䄴兡求䡁䅍䅌杁䕁䅫杢橂䍁䄴䅌杁䡁䅑睢湂䝁䅕䅤潂䝁䅕杣杁䡁䅣兡あ䝁䅧䅉灂䡁䅑督杁䡁䅍兤楂䡁䅍兡歂䝁䅫兙祂䝁䅫党穂䍁䅷䅉療䡁䅁党祂䝁䅅䅤求䡁䅍䅉桂䡁䅍䅉桂䝁䄴䅉療䝁䅙杚瑁䡁䅁杣灂䝁䅍党杁䝁䅅䅣睂䝁䅅杣求䝁䅷䅉桂䝁䄴䅚杁䝁䅧睢瑂䝁䅕䅉浂䝁䅅督潂䝁䅫睢畂䡁䅍䅉祂䝁䅕䅤桂䝁䅫䅢求䡁䅉䅉灂䝁䄴䅉あ䝁䅧党杁䙁䅕杢灂䡁䅑党歂䍁䅁睕あ䝁䅅䅤求䡁䅍䅌杁䕁䅍兙畂䝁䅅䅚桂䍁䅷䅉䙂䡁䅕杣療䡁䅁党獁䍁䅁兙畂䝁䅑䅉䉂䡁䅕督あ䡁䅉兙獂䝁䅫兙畁䍁䅁兓あ䍁䅁睢睂䝁䅕杣桂䡁䅑党穂䍁䅁䅤潂䡁䅉睢ㅂ䝁䅣䅡杁䝁䅙睢ㅂ䡁䅉䅉穂䝁䅕睚瑂䝁䅕杢あ䡁䅍杏杁䕁䄰兙祂䝁䄰兙㑂䡁䅧䅌杁䕁䅧睢瑂䝁䅕睒療䝁䄸䅚穂䍁䅷䅉啂䕁䅯䅗杁䕁䅍兙畂䝁䅅䅚桂䍁䅷䅉桂䝁䄴䅚杁䙁䅑杓奂䍁䅁兓畂䡁䅑党祂䝁䄴兙あ䝁䅫睢畂䝁䅅䅢畁䍁䅁䅖潂䝁䅕䅉橂䝁䄸兢睂䝁䅅杢㕂䍁䅁督求䝁䅷䅢穂䍁䅁杚桂䝁䄰兡獂䡁䅫䅉桂䡁䅁䅣桂䡁䅉党獂䍁䅷䅉灂䝁䄴睙獂䡁䅕䅚灂䝁䄴睚杁䝁䅙睢療䡁䅑睤求䝁䅅杣杁䝁䅅杢歂䍁䅁兙橂䝁䅍党穂䡁䅍睢祂䝁䅫党穂䑁䅳䅉潂䝁䄸兢求䍁䅁杚桂䡁䅍䅡灂䝁䄸杢穂䍁䅷䅉穂䡁䅕睙潂䍁䅁兙穂䍁䅁䅡療䝁䄰党杁䝁䅉兙穂䝁䅫睙穂䍁䅷䅉浂䡁䅕杣畂䝁䅫䅤ㅂ䡁䅉党獁䍁䅁杣ㅂ䝁䅣督獁䍁䅁䅢灂䝁䅣䅡あ䝁䅫杢湂䍁䅁䅣祂䝁䄸䅚ㅂ䝁䅍䅤穂䍁䅷䅉湂䝁䅫杚あ䡁䅣兙祂䝁䅕䅌杁䡁䅍睢浂䡁䅑䅉潂䝁䄸兢求䍁䅁䅣祂䝁䄸䅚ㅂ䝁䅍䅤穂䍁䅷䅉歂䝁䅕睙療䡁䅉兙あ䝁䅫杤求䍁䅁兙橂䝁䅍党穂䡁䅍睢祂䝁䅫党穂䍁䅷䅉あ䝁䅅杙獂䝁䅕䅤療䡁䅁䅌杁䝁䅅杢歂䍁䅁睙療䝁䄸睡㍂䝁䅅杣求䍁䅷䅉桂䡁䅍䅉㍂䝁䅕䅢獂䍁䅁兙穂䍁䅁党㑂䡁䅁兙畂䝁䅑党歂䍁䅁䅣求䡁䅑䅌杁䝁䅅杢歂䍁䅁睚療䡁䅕杣瑂䝁䅕䅤杁䝁䅙睢療䝁䅑䅉歂䝁䅕䅣桂䡁䅉䅤瑂䝁䅕杢あ䡁䅍睏杁䝁䅯党㍂䝁䅕䅢祂䡁䅫䅉桂䝁䄴䅚杁䝁䅅睙橂䝁䅕督穂䝁䄸杣灂䝁䅕督㝁䍁䅁兙畂䝁䅑䅉療䡁䅑䅡求䡁䅉䅉瑂䝁䅕杣橂䝁䅧兙畂䝁䅑兡穂䝁䅕杌杁䕁䅫䅤杁䝁䄸杚浂䝁䅕杣穂䍁䅁兡あ䡁䅍䅉睂䡁䅉睢歂䡁䅕睙あ䡁䅍䅉あ䝁䅧杣療䡁䅕睚潂䍁䅁督あ䝁䄸杣求䡁䅍䅉桂䝁䄴䅚杁䝁䅕兌橂䝁䄸兢瑂䝁䅕杣橂䝁䅕䅉穂䝁䅫䅤求䡁䅍杌杁䙁䅑䅡求䍁䅁䅖䭂䙁䅧䅉䑂䝁䄸兢睂䝁䅅杢灂䝁䅕督獁䍁䅁兓畂䝁䅍杌杁䡁䅣兙穂䍁䅁兡畂䝁䅍睢祂䡁䅁睢祂䝁䅅䅤求䝁䅑䅉灂䝁䄴䅉硁䑁䅫李祁䍁䅁兙畂䝁䅑䅉灂䡁䅍䅉潂䝁䅕兙歂䡁䅅兤桂䡁䅉䅤求䡁䅉党歂䍁䅁兡畂䍁䅁杒祂䝁䅅兢灂䝁䄴睚潂䝁䅅兢獁䍁䅁兔桂䡁䅍督桂䝁䅍䅡ㅂ䡁䅍党あ䡁䅑督畁䅁䅁剰䅧䡁䰴䅁啂䝁䅧党杁䙁䅑兡瑂䝁䅳党畂䍁䅁睑療䝁䄰䅣桂䝁䄴入杁䝁䅑党穂䝁䅫睚畂䡁䅍䅌杁䝁䄰兙畂䡁䅕杚桂䝁䅍䅤ㅂ䡁䅉党穂䍁䅷䅉桂䝁䄴䅚杁䡁䅍党獂䝁䅷督杁䝁䅕杢湂䝁䅫杢求䝁䅕杣求䝁䅑䅉楂䝁䅕兙祂䝁䅫杢湂䡁䅍䅉桂䝁䄴䅚杁䝁䅫杢歂䡁䅕督あ䡁䅉兡桂䝁䅷䅉瑂䝁䄸䅤灂䝁䄸杢杁䡁䅁杣療䝁䅑兤橂䡁䅑督獁䍁䅁兙畂䝁䅑䅉祂䝁䅕䅢桂䡁䅑党歂䍁䅁督求䡁䅉杤灂䝁䅍党穂䍁䅁兡畂䍁䅁䅤潂䝁䅕䅉噂䝁䄴兡あ䝁䅕䅚杁䙁䅍䅤桂䡁䅑党穂䍁䅁兙畂䝁䅑䅉灂䝁䄴䅤求䡁䅉杢桂䡁䅑兡療䝁䄴兙獂䝁䅷入畁䍁䅁䅖潂䝁䅕䅉橂䝁䄸兢睂䝁䅅杢㕂䉁杫督杁䕁䅕杢湂䝁䅫杢求䝁䅕杣求䝁䅑䅉䍂䝁䅕兙祂䝁䅫杢湂䡁䅍䅉穂䝁䅕睚瑂䝁䅕杢あ䍁䅁䅣祂䝁䄸杤灂䝁䅑党穂䍁䅁杤桂䡁䅉兡療䡁䅕督杁䝁䅉党桂䡁䅉兡畂䝁䅣䅉睂䡁䅉睢歂䡁䅕睙あ䡁䅍䅌杁䝁䅫杢橂䝁䅷兤歂䝁䅫杢湂䍁䅁䅤桂䡁䅁党祂䝁䅕䅚獁䍁䅁督睂䝁䅧党祂䝁䅫睙桂䝁䅷䅌杁䝁䅅杢歂䍁䅁睙㕂䝁䅷兡畂䝁䅑杣灂䝁䅍兙獂䍁䅁杣療䝁䅷䅢求䡁䅉䅉楂䝁䅕兙祂䝁䅫杢湂䡁䅍睏杁䡁䅁䅢桂䝁䅫杢杁䝁䅉党桂䡁䅉兡畂䝁䅣督獁䍁䅁兢求䡁䅑兙獂䍁䄰䅣療䝁䅷入瑂䝁䅕杣杁䝁䅉党桂䡁䅉兡畂䝁䅣督獁䍁䅁兙畂䝁䅑䅉祂䝁䄸䅚杁䝁䅕杢歂䍁䅁杙求䝁䅅杣灂䝁䄴睚穂䑁䅳䅉祂䝁䅅䅚灂䝁䅅䅢獁䍁䅁兙畂䝁䅣兤獂䝁䅅杣獁䍁䅁兙畂䝁䅑䅉睂䡁䅉党橂䝁䅫督灂䝁䄸杢杁䝁䅉兙獂䝁䅷䅉楂䝁䅕兙祂䝁䅫杢湂䡁䅍睏杁䡁䅑䅡祂䡁䅕督あ䍁䅁兙畂䝁䅑䅉穂䡁䅁党橂䝁䅫兙獂䡁䅑入杁䝁䅉兙獂䝁䅷䅉楂䝁䅕兙祂䝁䅫杢湂䡁䅍睏杁䝁䅯睢ㅂ䡁䅉杢桂䝁䅷䅉楂䝁䅕兙祂䝁䅫杢湂䡁䅍睏杁䝁䅅杢歂䍁䅁䅡療䡁䅕督求䝁䅑䅉療䡁䅉䅉瑂䝁䄸兤畂䡁䅑党歂䍁䅁杙求䝁䅅杣灂䝁䄴睚穂䍁䄴䅉啂䝁䅧兡穂䍁䅁督求䝁䅣兢求䝁䄴䅤杁䡁䅍党祂䡁䅙党穂䍁䅁睤灂䝁䄴䅚杁䝁䅕杢求䡁䅉睚㕂䍁䅷䅉桂䝁䅣杣灂䝁䅍兤獂䡁䅑兤祂䝁䅕䅌杁䝁䅍睢畂䡁䅍䅤祂䡁䅕睙あ䝁䅫睢畂䍁䅷䅉浂䝁䄸睢歂䍁䅁兙畂䝁䅑䅉楂䝁䅕杤求䡁䅉兙湂䝁䅕䅌杁䝁䄰党あ䝁䅅䅢穂䍁䅁兙畂䝁䅑䅉瑂䝁䅫杢灂䝁䄴睚獁䍁䅁兙ㅂ䡁䅑睢瑂䝁䄸䅤灂䡁䅙党杁䝁䅅杢歂䍁䅁䅤祂䡁䅕睙牂䍁䅷䅉桂䝁䅕杣療䡁䅍䅣桂䝁䅍党獁䍁䅁杣桂䝁䅫䅢獁䍁䅁兙畂䝁䅑䅉療䡁䅑䅡求䡁䅉䅉灂䝁䄴䅚ㅂ䡁䅍䅤祂䝁䅫党穂䍁䅁兤畂䝁䅑党祂䍁䅁䅤潂䝁䅕䅉啂䝁䅫兢牂䝁䅕杢獁䍁䅁睒䡂䕁䅉䅌杁䝁䅅杢歂䍁䅁杒桂䝁䅙杢灂䡁䅉䅉楂䡁䅉兙畂䝁䅑督畁䍁䅁兓あ䡁䅍䅉䩂䝁䄴䅚ㅂ䡁䅍䅤祂䝁䅫兙獂䍁䅁兔療䡁䅑兡療䝁䄴䅉穂䝁䅕睚瑂䝁䅕杢あ䍁䅁睢浂䝁䅙党祂䡁䅍䅉桂䍁䅁䅣療䡁䅉䅤浂䝁䄸䅢灂䝁䄸䅉療䝁䅙䅉求䝁䄴睚灂䝁䄴党求䡁䅉党歂䍁䅁䅣祂䝁䄸䅚ㅂ䝁䅍䅤穂䍁䅁睙療䝁䄰䅣祂䝁䅫督灂䝁䄴睚杁䝁䅫杢歂䡁䅕督あ䡁䅉兡桂䝁䅷䅉歂䡁䅉兡㉂䝁䅕督獁䍁䅁兙ㅂ䡁䅑睢瑂䝁䅅䅤灂䝁䅍䅉獂䡁䅕杙祂䝁䅫睙桂䡁䅑兡療䝁䄴䅉穂䡁䅫督あ䝁䅕兢穂䍁䅷䅉獂䝁䅫杢求䝁䅅杣杁䝁䄰睢あ䝁䅫睢畂䍁䅁䅣祂䝁䄸䅚ㅂ䝁䅍䅤穂䍁䅁兙畂䝁䅑䅉穂䡁䅫督あ䝁䅕兢穂䍁䅷䅉橂䝁䅧兙灂䝁䄴督獁䍁䅁杙求䝁䅷䅤穂䍁䅷䅉穂䝁䅕兙獂䡁䅍䅌杁䝁䅍睢ㅂ䡁䅁䅢灂䝁䄴睚穂䍁䅷䅉浂䝁䅫䅢あ䡁䅉兙あ䝁䅫睢畂䍁䅁督㕂䡁䅍䅤求䝁䄰督獁䍁䅁兙畂䝁䅑䅉灂䝁䄴䅚ㅂ䡁䅍䅤祂䝁䅫兙獂䍁䅁睙獂䡁䅕䅤橂䝁䅧党穂䍁䅁兙畂䝁䅑䅉楂䡁䅉兙牂䝁䅕督畁䍁䅁兓あ䍁䅁兙獂䡁䅍睢杁䡁䅁杣療䡁䅙兡歂䝁䅕督杁䝁䅫杢歂䡁䅕督あ䡁䅉兡桂䝁䅷䅉歂䡁䅉兡㉂䝁䅕䅤祂䝁䅅兡畂䍁䅁兙畂䝁䅑䅉楂䝁䅕兙祂䝁䅫杢湂䍁䅁杣求䡁䅁兙灂䡁䅉兡畂䝁䅣䅉穂䝁䅕杣㉂䝁䅫睙求䡁䅍杌杁䙁䅑䅡灂䡁䅍䅉穂䝁䅕睚瑂䝁䅕杢あ䍁䅁督求䡁䅉杤求䡁䅍䅉桂䍁䅁杣桂䝁䄴睚求䍁䅁睢浂䍁䅁兡畂䝁䅑兤穂䡁䅑杣灂䝁䅕督獁䍁䅁督ㅂ䝁䅍䅡杁䝁䅅督杁䡁䅍睢獂䝁䅅杣杁䝁䅕杢求䡁䅉睚㕂䍁䅷䅉桂䡁䅕䅤療䝁䄰兙あ䝁䅫睢畂䍁䅷䅉橂䝁䄸杢穂䡁䅑杣ㅂ䝁䅍䅤灂䝁䄸杢獁䍁䅁兙湂䡁䅉兡橂䡁䅕䅢あ䡁䅕杣求䍁䅁兙畂䝁䅑䅉あ䡁䅕杣浂䍁䅷䅉睂䝁䅅督穂䝁䅕杢湂䝁䅕杣杁䡁䅉兙灂䝁䅷䅌杁䝁䄰兙祂䝁䅫杢求䍁䅷䅉桂䝁䅕杣療䡁䅍䅣桂䝁䅍党獁䍁䅁䅣桂䝁䅍睡桂䝁䅣兡畂䝁䅣䅉桂䝁䄴䅚杁䝁䅷睢湂䝁䅫督あ䝁䅫睙穂䍁䅷䅉瑂䝁䅕䅚灂䝁䅍兙獂䍁䅷䅉桂䝁䄴䅚杁䝁䄸䅤潂䝁䅕杣穂䍁䅁兤畂䝁䅑党祂䍁䅁䅤潂䝁䅕䅉兂䝁䅧兡獂䝁䅅䅚求䝁䅷䅣潂䝁䅫兙杁䕁䅣党桂䡁䅉䅌杁䕁䅍睢畂䝁䅕䅉䕂䡁䅉兡㉂䝁䅕䅌杁䙁䅉睢獂䝁䅷睢畂䍁䅷䅉佂䝁䅅䅚求䝁䅷䅢桂䍁䅷䅉䡂䡁䅉睢求䝁䄴党㉂䝁䅕䅢歂䍁䅷䅉䍂䕁䅕睓䉂䍁䅷䅉䕂䝁䅫兙瑂䝁䄸杢歂䍁䅷䅉䕂䡁䅉兡㉂䝁䅕督獁䍁䅁䅖灂䝁䄰睡求䝁䄴䅉䍂䝁䅕䅢あ䡁䅍䅌杁䙁䅍䅣灂䝁䄴党桂䍁䅷䅉䕂䝁䅕督瑁䕁䅍兙穂䝁䅕䅌杁䕁䅷兙湂䝁䅕杣穂䝁䄰兡あ䍁䅷䅉䵂䝁䄸杤求䝁䅯睢㕂䍁䅷䅉桂䝁䄴䅚杁䙁䅁䅖杁䙁䅑党橂䝁䅧䅉楂䡁䅉兙畂䝁䅑督畁䍁䅁䅖潂䝁䅕䅉啂䝁䅫兢牂䝁䅕杢杁䕁䅍睢瑂䡁䅁兙畂䡁䅫䅉㍂䝁䅅督杁䝁䅙睢ㅂ䝁䄴䅚求䝁䅑䅉灂䝁䄴䅉硁䑁䅧兏㕁䍁䅁兙畂䝁䅑䅉灂䡁䅍䅉潂䝁䅕兙歂䡁䅅兤桂䡁䅉䅤求䡁䅉党歂䍁䅁兡畂䍁䅁杔療䡁䅉䅤潂䍁䅁睑桂䝁䄴䅤療䝁䄴䅌杁䕁䄸䅡灂䝁䄸杌䅁䭁契䅁楄䅅䅁䅖潂䝁䅕䅉啂䝁䄸杣療䍁䅁睑療䝁䄰䅣桂䝁䄴入杁䝁䅑党穂䝁䅫睚畂䡁䅍䅌杁䝁䄰兙畂䡁䅕杚桂䝁䅍䅤ㅂ䡁䅉党穂䍁䅷䅉瑂䝁䅅杣牂䝁䅕䅤穂䍁䅷䅉桂䝁䄴䅚杁䡁䅍党獂䝁䅷督杁䡁䅁杣療䝁䅙党穂䡁䅍兡療䝁䄴兙獂䍁䅁䅤ㅂ䡁䅉杚杁䝁䄰兙灂䝁䄴䅤求䝁䄴兙畂䝁䅍党杁䝁䅕兣ㅂ䝁䅫䅣瑂䝁䅕杢あ䍁䅁兙畂䝁䅑䅉穂䝁䅕杣㉂䝁䅫睙求䡁䅍杌杁䕁䅫䅤杁䝁䄸䅣求䡁䅉兙あ䝁䅕督杁䡁䅑䅡祂䝁䄸兤湂䝁䅧䅉あ䡁䅣睢杁䡁䅍党湂䝁䄰党畂䡁䅑督㙁䍁䅁䅕祂䝁䄸杚求䡁䅍督灂䝁䄸杢桂䝁䅷䅉桂䝁䄴䅚杁䙁䅉党穂䝁䅫䅚求䝁䄴䅤灂䝁䅅䅢畁䍁䅁䅖潂䝁䅕䅉橂䝁䄸兢睂䝁䅅杢㕂䍁䅁睢浂䝁䅙党祂䡁䅍䅉祂䝁䅫䅚灂䝁䄴睚杁䝁䅅杢歂䍁䅁睤桂䝁䅷睡灂䝁䄴睚杁䝁䄰睢㍂䝁䅕杣穂䍁䅷䅉湂䡁䅉党求䝁䄴督杁䡁䅉睢獂䝁䅷党祂䡁䅍䅌杁䝁䅅䅢獂䍁䄰睤潂䝁䅕党獂䍁䅁䅚祂䝁䅫杤求䍁䅁兙祂䡁䅑兡橂䡁䅕䅢桂䡁䅑兡畂䝁䅣䅉あ䡁䅉兙橂䡁䅑睢祂䡁䅍䅌杁䡁䅑兤祂䝁䅙䅉穂䡁䅁杣桂䡁䅫党祂䍁䅷䅉ㅂ䡁䅑兡獂䝁䅫䅤㕂䍁䅁杤求䝁䅧兡橂䝁䅷党穂䍁䅷䅉桂䝁䅕杣桂䡁䅑兡療䝁䄴䅌杁䝁䅉兤畂䝁䅳党祂䍁䅁兢桂䝁䅫杢あ䝁䅕杢桂䝁䄴睙求䍁䅷䅉桂䝁䄴䅚杁䝁䄸䅤潂䝁䅕杣杁䡁䅍䅣求䝁䅍兡桂䝁䅷䅤㕂䍁䅁䅤ㅂ䡁䅉杚杁䝁䅕兣ㅂ䝁䅫䅣瑂䝁䅕杢あ䑁䅳䅉穂䡁䅁杣灂䝁䄴睡獂䝁䅕杣杁䝁䅧党桂䝁䅑督獁䍁䅁睙療䝁䄴䅤祂䝁䄸䅢獂䝁䅕杣穂䍁䅷䅉あ䡁䅕杣浂䍁䅁督求䝁䄴督療䡁䅉督獁䍁䅁杤桂䝁䅷杤求䡁䅍䅌杁䝁䅅杢歂䍁䅁睢睂䝁䅕杣桂䡁䅑兡畂䝁䅣䅉穂䝁䄸杚あ䡁䅣兙祂䝁䅕睏杁䡁䅉兡歂䝁䅫杢湂䍁䅁杣療䡁䅑兙祂䡁䅫䅉桂䝁䄴䅚杁䡁䅉党求䝁䅷䅉瑂䝁䄸睤求䡁䅉督杁䝁䅅杢歂䍁䅁兙あ䡁䅑兙橂䝁䅧兢求䝁䄴䅤穂䍁䅷䅉灂䝁䄴杚灂䝁䅕䅢歂䍁䅁睚祂䝁䄸睢瑂䝁䅫杢湂䍁䅁党硂䡁䅕兡睂䝁䄰党畂䡁䅑䅌杁䝁䄰兤獂䡁䅑兡睂䡁䅕杣睂䝁䄸督求䍁䅁杤求䝁䅧兡橂䝁䅷党穂䍁䅷䅉桂䝁䄴䅚杁䝁䅑党楂䡁䅉兡穂䍁䅁兢桂䝁䄴兙湂䝁䅕兢求䝁䄴䅤杁䡁䅁杣療䝁䅑兤橂䡁䅑督㝁䍁䅁兙畂䝁䅑䅉桂䝁䅷䅢瑁䡁䅣䅡求䝁䅕䅢杁䝁䅑杣灂䡁䅙党杁䝁䅅杣あ䝁䅫睙ㅂ䝁䅷兙あ䝁䅫杢湂䍁䅁䅤祂䝁䅅睙あ䝁䄸杣穂䍁䅷䅉穂䝁䅫䅚求䡁䅣兙獂䝁䅳䅉穂䝁䄴睢㍂䍁䅁兙畂䝁䅑䅉灂䝁䅍党杁䡁䅍睢獂䡁䅕䅤灂䝁䄸杢杁䡁䅙党潂䝁䅫睙獂䝁䅕督獁䍁䅁兙畂䝁䅑䅉祂䝁䅕䅢桂䡁䅑党歂䍁䅁兙あ䡁䅑兙橂䝁䅧兢求䝁䄴䅤穂䍁䅁兙畂䝁䅑䅉桂䝁䅍睙求䡁䅍督療䡁䅉兡求䡁䅍杌杁䕁䅫䅤杁䝁䅅䅢穂䝁䄸䅉睂䡁䅉睢㉂䝁䅫䅚求䡁䅍䅉㙂䝁䅕杣療䍁䄰䅤ㅂ䡁䅉杢杁䡁䅉兙歂䝁䅫兤穂䍁䅁杣灂䝁䅑兡畂䝁䅣䅉瑂䝁䄸睤求䡁䅉督獁䍁䅁睤桂䝁䅷睡杁䝁䅉党潂䝁䅫杢歂䍁䅁兙畂䝁䅑䅉穂䡁䅑兙畂䝁䅑兌療䝁䄴䅉瑂䝁䄸睤求䡁䅉督獁䍁䅁䅤ㅂ䡁䅉杚杁䝁䅅䅣睂䝁䅷兡橂䝁䅅䅤灂䝁䄸杢杁䝁䅅杢歂䍁䅁杣求䝁䄴睢㉂䝁䅅䅤灂䝁䄸杢獁䍁䅁兙畂䝁䅑䅉あ䡁䅉党求䍁䅁睙桂䡁䅉党杁䝁䅕兣ㅂ䝁䅫䅣瑂䝁䅕杢あ䑁䅳䅉潂䝁䄸杣灂䡁䅯睢畂䡁䅑兙獂䍁䅁䅚灂䡁䅉党橂䡁䅑兡療䝁䄴兙獂䍁䅁䅚祂䝁䅫䅢獂䡁䅍䅉桂䝁䄴䅚杁䝁䅑杣灂䝁䅷䅢灂䝁䄴睚杁䝁䅣兤灂䝁䅑兙畂䝁䅍党杁䝁䅅杢歂䍁䅁督ㅂ䡁䅁䅣療䡁䅉䅤杁䝁䅕兣ㅂ䝁䅫䅣瑂䝁䅕杢あ䍁䅷䅉㍂䝁䅅䅢牂䍁䅁兙畂䝁䅑䅉祂䝁䅫䅚求䍁䅁䅤祂䝁䅕杢橂䝁䅧党祂䡁䅍䅌杁䡁䅙兙橂䡁䅕兤瑂䍁䅁党㑂䝁䅍兙㉂䝁䅅䅤療䡁䅉督獁䍁䅁兤あ䝁䅫䅢灂䡁䅑入杁䝁䅷睢橂䝁䅅䅤療䡁䅉督杁䝁䅅杢歂䍁䅁兡畂䡁䅍䅣求䝁䅍䅤灂䝁䄸杢杁䡁䅍入穂䡁䅑党瑂䡁䅍䅌杁䡁䅁兡睂䝁䅕䅉祂䝁䅕䅡桂䝁䅉兡獂䝁䅫䅤桂䡁䅑兡療䝁䄴䅌杁䝁䅅杢歂䍁䅁杣求䡁䅁䅢桂䝁䅍党瑂䝁䅕杢あ䍁䅁督療䝁䅷兤あ䝁䅫睢畂䡁䅍䅌杁䝁䅅督杁䡁䅣党獂䝁䅷䅉桂䡁䅍䅉歂䡁䅉兡㉂䝁䅕䅉橂䝁䅧兤橂䝁䅳督杁䝁䅅杢歂䍁䅁督ㅂ䝁䅉䅉穂䝁䅅杤求䡁䅉督獁䍁䅁䅚祂䝁䅫䅢獂䍁䅁䅣灂䡁䅁党獁䍁䅁督あ䝁䅅杣あ䝁䅕杣杁䡁䅉睢歂䡁䅍䅉桂䝁䄴䅚杁䡁䅅兤灂䝁䅍睡杁䝁䅍睢畂䝁䄴党橂䡁䅑督獁䍁䅁杙灂䡁䅑督杁䝁䅅杢歂䍁䅁杙獂䝁䅅䅚求䡁䅍䅌杁䡁䅉睢橂䝁䅳䅉あ䝁䄸睢獂䡁䅍䅌杁䡁䅉党桂䝁䄰党祂䡁䅍䅌杁䝁䅅杢歂䍁䅁督㍂䝁䅫杤求䝁䅷督㝁䍁䅁兙畂䝁䅑䅉穂䝁䄴睢㍂䍁䅁杣求䝁䄰睢㉂䝁䅅䅢杁䝁䅅杢歂䍁䅁兡橂䝁䅕䅉瑂䝁䅅杢桂䝁䅣党瑂䝁䅕杢あ䍁䅁督療䝁䅷兤あ䝁䅫睢畂䡁䅍杌杁䕁䅫杢杁䝁䅅䅚歂䝁䅫䅤灂䝁䄸杢獁䍁䅁䅤潂䝁䅕䅉橂䝁䄸兢睂䝁䅅杢㕂䍁䅁睢浂䝁䅙党祂䡁䅍䅉祂䝁䄸䅤療䡁䅉督獁䍁䅁督睂䡁䅉兡畂䝁䅳䅢求䡁䅉䅉楂䝁䄸䅚灂䝁䅕督杁䝁䅅杢歂䍁䅁杢療䡁䅯来獂䝁䅕督獁䍁䅁杤桂䝁䅷杤求䡁䅍䅌杁䝁䅑杣灂䡁䅁䅉あ䡁䅕杙灂䝁䄴睚杁䝁䅅杢歂䍁䅁督ㅂ䝁䅉督ㅂ䡁䅉杚桂䝁䅍党杁䝁䅫杣祂䝁䅫睚桂䡁䅑兡療䝁䄴䅌杁䝁䅅杢歂䍁䅁党獂䝁䅕睙あ䡁䅉兡橂䍁䅁睙療䝁䄴䅤祂䝁䄸䅢杁䝁䅑党㉂䝁䅫睙求䡁䅍䅌杁䝁䅅督杁䡁䅣党獂䝁䅷䅉桂䡁䅍䅉㍂䝁䅫杣求䝁䅑䅉桂䝁䄴䅚杁䡁䅣兡祂䝁䅕䅢求䡁䅍督杁䡁䅉兙灂䝁䄴䅌杁䝁䅙杣求䝁䅕来求䍁䅷䅉橂䝁䅷兡瑂䝁䅅䅤求䍁䅷䅉桂䝁䄴䅚杁䡁䅍睢灂䝁䅷䅉穂䝁䅕杢穂䝁䄸杣穂䑁䅳䅉歂䡁䅉兡睂䍁䅁䅤桂䡁䅁党獁䍁䅁䅣療䝁䅷入求䡁䅑䅡㕂䝁䅷党畂䝁䅕䅉あ䡁䅕杙灂䝁䄴睚獁䍁䅁䅚祂䝁䅫䅣杁䝁䅷兡畂䝁䅕䅌杁䝁䅕兢灂䡁䅑䅤求䡁䅉督獁䍁䅁杚灂䝁䅷䅤求䡁䅉督獁䍁䅁杚灂䡁䅑䅤灂䝁䄴睚獁䍁䅁兙畂䝁䅑䅉歂䝁䅕督灂䝁䅣杢杁䡁䅍睢浂䡁䅑睤桂䡁䅉党杁䝁䅅杢歂䍁䅁杣求䝁䅷兙あ䝁䅕䅚杁䡁䅍睢獂䡁䅕䅤灂䝁䄸杢穂䑁䅳䅉桂䝁䄴䅚杁䡁䅍䅤桂䝁䄴䅚瑁䝁䄸杢杁䡁䅍睡灂䝁䅑䅉穂䡁䅑党求䡁䅉督獁䍁䅁睤桂䝁䅷睡瑁䝁䅉党潂䝁䅫杢歂䍁䅁䅤祂䝁䅕杢橂䝁䅧党祂䡁䅍䅌杁䡁䅍䅤ㅂ䝁䄰䅣杁䝁䅣杣灂䝁䄴䅚求䡁䅉督獁䍁䅁兢桂䡁䅑党祂䝁䅫兙獂䍁䅁䅡桂䝁䄴䅚獂䝁䅕杣穂䍁䅷䅉桂䝁䄴䅚杁䝁䄸䅤潂䝁䅕杣杁䝁䅍睢畂䝁䅍杣求䡁䅑党杁䝁䅍睢畂䡁䅍䅤祂䡁䅕睙あ䝁䅫睢畂䍁䅁党硂䡁䅕兡睂䝁䄰党畂䡁䅑杌杁䕁䅙兤祂䡁䅑䅡求䡁䅉䅌杁䝁䅫䅤杁䡁䅁杣療䡁䅙兡歂䝁䅕督杁䡁䅣兙獂䝁䅳䅉睂䝁䄸睤求䡁䅉䅉瑂䝁䄸睤求䡁䅉督獁䍁䅁来求䡁䅉睢瑁䡁䅑兤祂䝁䄴䅉祂䝁䅫䅚灂䝁䄴睚杁䝁䄰睢㍂䝁䅕杣穂䍁䅷䅉桂䝁䄴䅚杁䡁䅍杢療䡁䅣䅉あ䝁䅧杣療䡁䅣党祂䡁䅍睏杁䝁䅅杢歂䍁䅁睚祂䝁䅅督穂䍁䅁兙畂䝁䅑䅉潂䝁䅕䅚湂䝁䅕䅉あ䡁䅉兡瑂䝁䄰党祂䡁䅍䅌杁䝁䅉䅢療䡁䅣党祂䍁䄰杤桂䝁䅍兤ㅂ䝁䄰督獁䍁䅁睙潂䝁䅅兡畂䡁䅍兙㍂䡁䅍䅌杁䝁䅕䅚湂䝁䅕杣穂䍁䅷䅉橂䡁䅕䅢あ䝁䅫杤桂䡁䅑睢祂䡁䅍䅌杁䡁䅍䅤祂䝁䅫杢湂䍁䅁兢療䡁䅣党祂䡁䅍䅌杁䝁䅅杢歂䍁䅁杣求䝁䅷兙あ䝁䅕䅚杁䡁䅁兙祂䡁䅑督杁䝁䅅杢歂䍁䅁兙橂䝁䅍党穂䡁䅍睢祂䝁䅫党穂䍁䄴䅉啂䝁䅧党杁䝁䅍睢瑂䡁䅁兙畂䡁䅫䅉穂䝁䅕䅢獂䡁䅍䅉灂䡁䅑督杁䡁䅁杣療䝁䅑兤橂䡁䅑督杁䡁䅑䅡祂䝁䄸兤湂䝁䅧䅉桂䍁䅁杢求䡁䅑睤療䡁䅉睡杁䝁䄸杚杁䝁䅑兡穂䡁䅑杣灂䝁䅉兤あ䝁䄸杣穂䍁䅷䅉歂䝁䅕兙獂䝁䅕杣穂䍁䅷䅉瑂䝁䅅督穂䍁䅁杣求䡁䅑兙灂䝁䅷党祂䡁䅍䅌杁䝁䅧兙祂䝁䅑睤桂䡁䅉党杁䡁䅉党あ䝁䅅兡獂䝁䅕杣穂䍁䅷䅉求䡁䅅兤灂䡁䅁兢求䝁䄴䅤杁䡁䅉党畂䡁䅑兙獂䍁䅁睙求䝁䄴䅤求䡁䅉督獁䍁䅁䅡療䝁䄰党杁䝁䅍党畂䡁䅑党祂䡁䅍䅌杁䝁䅅杢歂䍁䅁睢畂䝁䅷兡畂䝁䅕䅉橂䝁䅧兙畂䝁䄴党獂䡁䅍杌杁䙁䅑䅡求䍁䅁睙療䝁䄰䅣桂䝁䄴入杁䡁䅣兙穂䍁䅁杚療䡁䅕杢歂䝁䅕䅚杁䝁䅫杢杁䑁䅅兏硁䑁䅑䅉桂䝁䄴䅚杁䝁䅫督杁䝁䅧党桂䝁䅑兣ㅂ䝁䅅杣あ䝁䅕杣求䝁䅑䅉灂䝁䄴䅉䍂䝁䅷睢療䝁䄰兡畂䝁䅣䅤療䝁䄴䅌杁䕁䄰兡畂䝁䄴党穂䝁䄸䅤桂䍁䄴䅁湃䅇䅁䄷䅷䙁䅑䅡求䍁䅁䅖祂䝁䅅杤求䝁䅷党祂䡁䅍䅉䑂䝁䄸兢睂䝁䅅杢灂䝁䅕督獁䍁䅁兓畂䝁䅍杌獁䍁䅁䅤潂䡁䅉睢ㅂ䝁䅣䅡杁䝁䅫䅤穂䍁䅁督ㅂ䝁䅉督灂䝁䅑兡桂䡁䅉兡求䡁䅍䅌杁䡁䅁杣療䡁䅙兡歂䝁䅕督杁䝁䅅䅉祂䝁䅅杢湂䝁䅕䅉療䝁䅙䅉橂䝁䄸兢瑂䝁䅕杣橂䝁䅫兙獂䍁䅁兙畂䝁䅑䅉睂䝁䅕杣穂䝁䄸杢桂䝁䅷䅉睂䡁䅉睢睂䝁䅕杣あ䡁䅫䅌杁䝁䅅杢歂䍁䅁睙桂䡁䅍兤桂䝁䅷䅤㕂䍁䅁兡畂䡁䅍兤祂䝁䅅杢橂䝁䅕䅉睂䡁䅉睢歂䡁䅕睙あ䡁䅍䅉桂䝁䄴䅚杁䡁䅍党祂䡁䅙兡橂䝁䅕督杁䡁䅑睢杁䝁䅉兤穂䝁䅫杢求䡁䅍督求䡁䅍䅌杁䝁䅣睢㉂䝁䅕杣畂䝁䄰党畂䡁䅑䅉ㅂ䝁䄴兡あ䡁䅍䅌杁䝁䅅督穂䝁䄸睙灂䝁䅅䅤灂䝁䄸杢穂䍁䅷䅉桂䝁䄴䅚杁䝁䅫杢歂䝁䅫杤灂䝁䅑兤桂䝁䅷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あ䝁䅧杣求䝁䅕䅉穂䝁䅕睚瑂䝁䅕杢あ䡁䅍杏杁䕁䅉兤穂䝁䅫杢求䡁䅍督杁䕁䅫杢穂䡁䅕杣桂䝁䄴睙求䍁䅷䅉䍂䝁䄸杢歂䍁䅁杊杁䙁䅍䅣求䝁䅍兡桂䝁䅷䅤㕂䍁䅁兓畂䡁䅍兤祂䝁䅅杢橂䝁䅕䅌杁䝁䅅杢歂䍁䅁䅕求䡁䅉督療䝁䄴兙獂䍁䅁兓畂䡁䅍兤祂䝁䅅杢橂䝁䅕杌杁䙁䅑䅡求䍁䅁村ㅂ䡁䅍兡畂䝁䅕督穂䍁䅁兓畂䡁䅍兤祂䝁䅅杢橂䝁䅕䅉穂䝁䅕睚瑂䝁䅕杢あ䍁䅁睢浂䝁䅙党祂䡁䅍䅉㍂䝁䄸杣牂䝁䅕杣穂䍁䅣䅉橂䝁䄸兢睂䝁䅕杢穂䝁䅅䅤灂䝁䄸杢獁䍁䅁睙療䝁䄰兢求䡁䅉睙灂䝁䅅䅢杁䝁䅅兤あ䝁䄸兢療䝁䅉兡獂䝁䅕䅉桂䝁䄴䅚杁䡁䅁杣療䡁䅁党祂䡁䅑入獁䍁䅁睚求䝁䄴党祂䝁䅅䅢杁䝁䅷兡桂䝁䅉兡獂䝁䅫䅤㕂䍁䅷䅉橂䝁䄸兢瑂䝁䅕杣橂䝁䅫兙獂䍁䅁兢ㅂ䝁䅷䅤灂䍁䄰䅣求䡁䅉兡獂䍁䅷䅉求䝁䄰䅣獂䝁䄸入求䡁䅉督湁䍁䅁䅢灂䝁䅅杙灂䝁䅷兡あ䡁䅫䅌杁䡁䅁兤楂䝁䅷兡橂䍁䅁兙畂䝁䅑䅉睂䡁䅉睢歂䡁䅕睙あ䍁䅁䅢灂䝁䅅杙灂䝁䅷兡あ䡁䅫䅌杁䡁䅁杣療䝁䅙党穂䡁䅍兡療䝁䄴兙獂䍁䅁兡畂䝁䅑党瑂䝁䄴兡あ䡁䅫䅌杁䝁䄰兙祂䝁䅫杢求䍁䅷䅉桂䡁䅙兡桂䡁䅑兡療䝁䄴䅌杁䝁䄸杢穂䝁䅧睢祂䝁䅕䅉桂䝁䄴䅚杁䝁䄸杚浂䡁䅍䅡療䡁䅉党杁䝁䅕杢求䡁䅉睚㕂䍁䅷䅉橂䝁䄸杢穂䡁䅑杣ㅂ䝁䅍䅤灂䝁䄸杢獁䍁䅁䅤求䡁䅉杣療䡁䅉兡穂䝁䄰䅌杁䡁䅁党祂䡁䅍睢畂䝁䅅䅢杁䝁䅅睙橂䝁䅫䅚求䝁䄴䅤獁䍁䅁兙畂䝁䅑䅉牂䝁䅫䅚畂䝁䅅䅣杁䝁䅅杢歂䍁䅁杣桂䝁䄴督療䝁䄰䅉灂䝁䄴督ㅂ䡁䅉兙畂䝁䅍党杁䡁䅁杣療䝁䅑兤橂䡁䅑督畁䍁䅁䅖潂䝁䅫督杁䡁䅍党湂䝁䄰党畂䡁䅑䅉療䡁䅁党祂䝁䅅䅤求䡁䅍䅉あ䝁䅧杣療䡁䅕睚潂䍁䅁督求䝁䅷党橂䡁䅑䅉桂䝁䅍睙療䡁䅕杢あ䡁䅍䅌杁䡁䅣䅡灂䝁䅍䅡杁䡁䅍党祂䡁䅙党杁䡁䅍兢桂䝁䅷䅢杁䝁䅉兤穂䝁䅫杢求䡁䅍督求䡁䅍睏杁䝁䅍睢瑂䝁䄰党祂䝁䅍兡桂䝁䅷䅉桂䝁䅍睙療䡁䅕杢あ䡁䅍䅉あ䝁䅧兙あ䍁䅁督求䡁䅉杤求䍁䅁兢灂䝁䅑兌穂䝁䅫来求䝁䅑䅉楂䡁䅕督灂䝁䄴党穂䡁䅍党穂䑁䅳䅉畂䝁䅅䅤灂䝁䄸杢桂䝁䅷䅉桂䝁䅍睙療䡁䅕杢あ䡁䅍䅌杁䡁䅣䅡灂䝁䅍䅡杁䡁䅍党祂䡁䅙党杁䝁䅷兙祂䝁䅣党杁䝁䅍睢瑂䡁䅁兙畂䝁䅫党穂䑁䅳䅉桂䝁䄴䅚杁䝁䄴兙あ䝁䅫睢畂䝁䅅䅢杁䡁䅁杣療䡁䅁党祂䡁䅑入杁䝁䅅杢歂䍁䅁睢あ䝁䅧党祂䍁䅁䅤潂䝁䅅䅤杁䡁䅍党祂䡁䅙党杁䝁䅷兙祂䝁䅣党杁䝁䅅杢歂䍁䅁兢灂䝁䅑兌穂䝁䅫来求䝁䅑䅉橂䡁䅕督あ䝁䄸兢求䡁䅉督獁䍁䅁睙療䝁䄰兢求䡁䅉睙灂䝁䅅䅢杁䡁䅑杣ㅂ䝁䅍睡灂䝁䄴睚杁䝁䅫杢歂䡁䅕督あ䡁䅉入獁䍁䅁兙畂䝁䅑䅉桂䝁䅣杣灂䝁䅍兤獂䡁䅑兤祂䝁䅅䅢杁䝁䅉兤穂䝁䅫杢求䡁䅍督求䡁䅍䅌杁䝁䅅督杁䡁䅣党獂䝁䅷䅉桂䡁䅍䅉瑂䝁䅅杣牂䝁䅕䅤穂䍁䅁兙畂䝁䅑䅉歂䝁䅫督あ䡁䅉兡楂䡁䅕䅤求䡁䅍䅉灂䡁䅑督杁䡁䅁杣療䝁䅑兤橂䡁䅑督杁䡁䅑䅡祂䝁䄸兤湂䝁䅧䅉楂䡁䅉睢牂䝁䅕杣穂䍁䅷䅉㍂䝁䅧睢獂䝁䅕督桂䝁䅷党杁䝁䅅睚求䝁䄴䅤穂䍁䅷䅉桂䝁䄴䅚杁䡁䅁杣療䝁䅣杣桂䝁䄰䅉瑂䝁䅅杢桂䝁䅣党祂䡁䅍杌杁䙁䅑䅡求䍁䅁村療䝁䄴䅚杁䍁䅙䅉呂䡁䅁党橂䝁䅫兙獂䡁䅑入杁䕁䅫杢穂䡁䅕杣桂䝁䄴睙求䍁䅁督求䝁䅣兢求䝁䄴䅤杁䡁䅁杣療䡁䅙兡歂䝁䅕督杁䡁䅍兤祂䝁䅕䅤㕂䍁䅷䅉浂䝁䅫䅚求䝁䅷兡あ䡁䅫䅌杁䝁䄰兙畂䝁䅅睚求䝁䄰党畂䡁䅑䅉桂䝁䄴䅚杁䡁䅁杣療䝁䅙党穂䡁䅍兡療䝁䄴兙獂䍁䅁䅢灂䝁䅅杙灂䝁䅷兡あ䡁䅫䅌杁䝁䅅杢歂䍁䅁睢あ䝁䅧党祂䍁䅁䅣祂䝁䄸䅣求䡁䅉䅤㕂䍁䅁兙畂䝁䅑䅉橂䝁䅅督ㅂ䝁䅅䅢あ䡁䅫䅉橂䝁䄸杤求䡁䅉兙湂䝁䅕督杁䝁䅅杢歂䍁䅁杣求䝁䅷兙あ䝁䅕䅚杁䡁䅉兡穂䝁䅳䅉瑂䝁䅅杢桂䝁䅣党瑂䝁䅕杢あ䍁䅁督求䡁䅉杤灂䝁䅍党穂䍁䅁䅤潂䡁䅉睢ㅂ䝁䅣䅡杁䝁䅫杢歂䝁䅕䅣求䝁䄴䅚求䝁䄴䅤杁䝁䅅睚求䝁䄴睙灂䝁䅕督杁䝁䅅杢歂䍁䅁杙祂䝁䄸睡求䡁䅉督畁䍁䅁䅖潂䝁䅕䅉兂䝁䅕杣穂䝁䄸杢桂䝁䅷䅉䩂䝁䄴督ㅂ䡁䅉兙畂䝁䅍党杁䡁䅍党湂䝁䄰党畂䡁䅑䅉療䝁䅙杚求䡁䅉督杁䡁䅁杣療䡁䅁党祂䡁䅑入杁䝁䅅杢歂䍁䅁睙桂䡁䅍兤桂䝁䅷䅤㕂䍁䅁兡畂䡁䅍兤祂䝁䅅杢橂䝁䅕䅉橂䝁䄸杤求䡁䅉兡畂䝁䅣䅉睂䝁䅕杣穂䝁䄸杢桂䝁䅷䅉祂䝁䅫督牂䡁䅍䅌杁䡁䅁杣灂䝁䄰兙祂䝁䅫䅢㕂䍁䅁兙ㅂ䡁䅑睢瑂䝁䄸杙灂䝁䅷党杁䝁䅅杢歂䍁䅁䅡療䝁䄰党療䡁䅣杢求䡁䅉督婁䍉䅁兡畂䡁䅍兤祂䝁䅅杢橂䝁䅕䅉あ䝁䄸䅉灂䝁䄴䅚灂䡁䅙兡歂䡁䅕兙獂䡁䅍䅉あ䝁䅧杣療䡁䅕睚潂䍁䅁兡畂䝁䅑党睂䝁䅕杢歂䝁䅕杢あ䍁䅁兙湂䝁䅕杢橂䝁䅫党穂䍁䅁兙畂䝁䅑䅉楂䡁䅉睢牂䝁䅕杣穂䍁䄴䅉啂䝁䅧党杁䙁䅑杣桂䡁䅙党獂䝁䅕杣穂䍁䅁睑療䝁䄰䅣桂䝁䄴兡求䡁䅍䅌杁䕁䅫杢橂䍁䄴䅉㍂䝁䅅督杁䝁䅙睢ㅂ䝁䄴䅚求䝁䅑䅉灂䝁䄴䅉硁䑁䅧兎穁䍁䅁兙畂䝁䅑䅉灂䡁䅍䅉楂䝁䅅督求䝁䅑䅉灂䝁䄴䅉佂䝁䅕睤杁䙁䅫睢祂䝁䅳䅌杁䕁䄴党㍂䍁䅁兗療䡁䅉睡畁䅁䅁䉱䅧䥁偁䅁啂䝁䅧党杁䙁䅣兙獂䡁䅑䅉䕂䝁䅫督畂䝁䅕入杁䕁䅍睢瑂䡁䅁兙畂䡁䅫䅉療䡁䅁党祂䝁䅅䅤求䡁䅍䅉桂䡁䅍䅉桂䝁䄴䅉求䝁䄴䅤求䡁䅉䅤桂䝁䅫杢瑂䝁䅕杢あ䍁䅁睙療䝁䄰䅣桂䝁䄴入杁䡁䅣睢祂䝁䅷䅚㍂䝁䅫䅚求䍁䄴䅉䩂䡁䅑䅉療䡁䅁党祂䝁䅅䅤求䡁䅍䅉あ䝁䅧杣療䡁䅕睚潂䍁䅁䅤潂䡁䅉党求䍁䅁督求䝁䅣兢求䝁䄴䅤穂䑁䅯䅉䙂䝁䄴䅤求䡁䅉䅤桂䝁䅫杢瑂䝁䅕杢あ䍁䅷䅉呂䡁䅁睢祂䡁䅑督獁䍁䅁兙畂䝁䅑䅉䙂䡁䅧䅣求䡁䅉兡求䝁䄴睙求䡁䅍杌杁䙁䅑䅡求䍁䅁睙療䝁䄰䅣桂䝁䄴入杁䡁䅁杣療䝁䅑兤橂䝁䅕督杁䝁䅅杢歂䍁䅁䅚灂䡁䅍䅤祂䝁䅫杙ㅂ䡁䅑党穂䍁䅁杚灂䝁䅷兢杁䝁䅅杢歂䍁䅁䅤求䝁䅷党㉂䝁䅫督灂䝁䄸杢杁䝁䅍睢畂䡁䅑党畂䡁䅑䅉ㅂ䝁䄴䅚求䡁䅉䅉あ䝁䅧党杁䕁䅅村䑂䍁䅁䅖求䝁䅷党㉂䝁䅫督灂䝁䄸杢杁䕁䄴党あ䡁䅣睢祂䝁䅳䅌杁䕁䅑兡穂䝁䄴党㕂䍁䅷䅉䝂䡁䅉党求䝁䅙睢祂䝁䄰䅌杁䕁䅙䅗獁䍁䅁杒療䡁䅧䅌杁䕁䄴兙あ䝁䅫睢畂䝁䅅䅢杁䕁䅣党療䝁䅣杣桂䡁䅁䅡灂䝁䅍䅌杁䝁䅅杢歂䍁䅁睕あ䝁䅅杣杁䝁䅉杣桂䝁䄴䅚杁䡁䅑党獂䝁䅕杤灂䡁䅍兡療䝁䄴䅉橂䝁䅧兙畂䝁䄴党獂䡁䅍䅌杁䝁䅅督杁䡁䅣党獂䝁䅷䅉桂䡁䅍䅉䉂䕁䅉睑杁䡁䅑党獂䝁䅕杤灂䡁䅍兡療䝁䄴䅉穂䡁䅑兙あ䝁䅫睢畂䡁䅍䅉桂䝁䄴䅚杁䕁䅅睋䙂䍁䅁䅤求䝁䅷党㉂䝁䅫督灂䝁䄸杢杁䝁䄴党あ䡁䅣睢祂䝁䅳督㝁䍁䅁兙畂䝁䅑䅉睂䡁䅉睢歂䡁䅕睙求䡁䅍䅉療䡁䅉兡湂䝁䅫杢桂䝁䅷䅉橂䝁䄸杢あ䝁䅕杢あ䍁䅁兤畂䝁䅑党祂䍁䅁䅤潂䝁䅕䅉䕂䝁䅫督畂䝁䅕入杁䕁䅉杣桂䝁䄴䅚求䝁䅑䅉啂䝁䅕䅢求䡁䅙兡穂䝁䅫睢畂䍁䅷䅉䝂䙁䅧䅉兂䡁䅉睢歂䡁䅕睙あ䝁䅫睢畂䡁䅍䅌杁䕁䅷兤橂䝁䅅督浂䝁䅫䅢瑂䍁䅷䅉乂䝁䅅杣㉂䝁䅕䅢獁䍁䅁杔桂䡁䅑兡療䝁䄴兙獂䍁䅁睒求䝁䄸睚祂䝁䅅䅣潂䝁䅫睙杁䙁䅍䅤ㅂ䝁䅑兡療䡁䅍䅌杁䙁䅁兡㑂䝁䅅杣獁䍁䅁睕求䝁䅅杣橂䝁䅧䅢灂䝁䅣䅡あ䍁䅁䅕灂䝁䅍䅤ㅂ䡁䅉党穂䍁䅷䅉啂䡁䅣党畂䡁䅑兡求䡁䅑䅡杁䕁䅍党畂䡁䅑兤祂䡁䅫䅉呂䡁䅑兤歂䝁䅫睢穂䍁䅷䅉祁䑁䅁䅤潂䍁䅁䅖求䝁䅷党㉂䝁䅫督灂䝁䄸杢獁䍁䅁兙畂䝁䅑䅉塂䝁䅅䅢あ䍁䅁䅒灂䡁䅍杢求䡁䅫䅉兂䝁䅫睙あ䡁䅕杣求䡁䅍䅉楂䝁䅅杢畂䝁䅕杣穂䍁䄴䅉䩂䡁䅑䅉桂䝁䅷督療䍁䅁睢浂䝁䅙党祂䡁䅍䅉歂䝁䅫杣求䝁䅍䅤瑁䡁䅑睢瑁䝁䅍睢畂䡁䅍兤瑂䝁䅕杣杁䡁䅍䅤祂䝁䅕兙瑂䝁䅫杢湂䍁䅁督求䡁䅉杤灂䝁䅍党穂䍁䅁䅤潂䡁䅉睢ㅂ䝁䅣䅡杁䕁䅑兡穂䝁䄴党㕂䍁䅳䅌杁䕁䅑兡穂䝁䄴党㕂䍁䅳䅉䥂䝁䄸䅤穂䡁䅑兙祂䍁䅷䅉桂䝁䄴䅚杁䕁䅧兤獂䡁䅕睏杁䡁䅍䅣療䡁䅉䅤穂䍁䄰杣求䝁䅷兙あ䝁䅕䅚杁䡁䅙兡歂䝁䅕睢杁䡁䅍䅤祂䝁䅕兙瑂䝁䅫杢湂䍁䅁睙療䝁䄴䅤求䝁䄴䅤杁䡁䅑䅡祂䝁䄸兤湂䝁䅧䅉䙂䙁䅍䅕佂䍁䅷䅉䙂䙁䅍䅕佂䍁䅁睢畂䍁䅁兑䍂䕁䅍䅌杁䕁䅕睕兂䕁䄴睋杁䕁䅑䅖䑂䍁䅷䅉桂䝁䄴䅚杁䙁䅍䅤桂䡁䅉睏杁䡁䅍兙獂䝁䅕睌獂䝁䅫睙求䝁䄴督灂䝁䄴睚杁䝁䄸杚杁䝁䅙兡獂䝁䄰䅉桂䝁䄴䅚杁䝁䅕䅣灂䡁䅍睢歂䝁䅫睙杁䝁䅍睢畂䡁䅑党畂䡁䅑䅉あ䝁䄸䅉あ䝁䅕䅢求䡁䅙兡穂䝁䅫睢畂䍁䅁兙畂䝁䅑䅉㉂䝁䅫䅚求䝁䄸兌療䝁䄴兌歂䝁䅕兢桂䝁䄴䅚杁䡁䅍党祂䡁䅙兡橂䝁䅕督㝁䍁䅁䅤潂䝁䅕兙あ䡁䅉兡橂䝁䅅䅢獁䍁䅁䅡療䝁䄰党杁䝁䅕杢あ䝁䅕杣あ䝁䅅兡畂䝁䄰党畂䡁䅑䅌杁䝁䅅杢歂䍁䅁兢ㅂ䡁䅍兡橂䍁䅁䅚灂䡁䅍䅤祂䝁䅫杙ㅂ䡁䅑兡療䝁䄴䅉穂䝁䅕杣㉂䝁䅫睙求䡁䅍睏杁䕁䅑杖䕂䍁䅁兙畂䝁䅑䅉䍂䝁䅷兤瑁䡁䅉兙㕂䍁䅁䅚灂䡁䅍睙穂䍁䅷䅉求䝁䅷党橂䡁䅑杣療䝁䄴兡橂䍁䅁䅡療䝁䄰党杁䡁䅙兡歂䝁䅕睢杁䝁䅷兡橂䝁䅕杢穂䝁䅕督獁䍁䅁兙畂䝁䅑䅉坂䕁䄸䅒杁䡁䅉党畂䡁䅑兙獂䍁䅁督求䡁䅉杤灂䝁䅍党穂䑁䅳䅉穂䡁䅑兙湂䝁䅫杢湂䍁䅁兙畂䝁䅑䅉獂䝁䅫睙求䝁䄴督灂䝁䄴睚杁䝁䄸杚杁䝁䅷兡㉂䝁䅕䅉求䝁䄴䅤求䡁䅉䅤桂䝁䅫杢瑂䝁䅕杢あ䍁䅁党㉂䝁䅕杢あ䡁䅍睏杁䝁䅅杢歂䍁䅁䅣療䡁䅍䅤瑁䡁䅁杣療䝁䅑兤橂䡁䅑兡療䝁䄴䅉穂䝁䅕杣㉂䝁䅫睙求䡁䅍杌杁䕁䅫杢杁䝁䅅䅚歂䝁䅫䅤灂䝁䄸杢獁䍁䅁䅤潂䝁䅕䅉橂䝁䄸兢睂䝁䅅杢㕂䍁䅁睢睂䝁䅕杣桂䡁䅑党穂䍁䅁䅤潂䝁䅕兢求䍁䅁䅣桂䡁䅉睡穂䍁䅁兙畂䝁䅑䅉祂䝁䅕督療䡁䅉䅤穂䍁䅁睙療䝁䄰䅣祂䝁䅫督灂䝁䄴睚杁䙁䅣兙獂䡁䅑䅉䕂䝁䅫督畂䝁䅕入杁䙁䅣睢祂䝁䅷䅚杁䙁䅉党穂䝁䄸杣あ䍁䅷䅉䕂䝁䅫督畂䝁䅕入獂䝁䅅杢歂䍁䅁杕求䡁䅍睢祂䡁䅑䅌杁䕁䅑兡穂䝁䄴党㕂䝁䅷兙畂䝁䅑䅉兂䝁䅅杣灂䡁䅍䅌杁䕁䅧睢畂䝁䅣䅉䱂䝁䄸杢湂䍁䅁䅒灂䡁䅍杢求䡁䅫䅢桂䝁䄴䅚杁䙁䅉党穂䝁䄸杣あ䍁䅷䅉呂䝁䅧兙畂䝁䅣䅡桂䝁䅫䅉䕂䝁䅫督畂䝁䅕入杁䙁䅉党穂䝁䄸杣あ䍁䅷䅉䕂䝁䅫督畂䝁䅕入杁䕁䅍杣ㅂ䝁䅫督求䍁䅁䅔灂䝁䄴党獁䍁䅁䅒灂䡁䅍杢求䡁䅫䅉坂䝁䅅睙桂䡁䅑兡療䝁䄴䅉䑂䝁䅷兤楂䍁䅷䅉佂䝁䅅䅤灂䝁䄸杢桂䝁䅷䅉䡂䝁䅕睢湂䡁䅉兙睂䝁䅧兡橂䍁䅁兒㑂䡁䅁党歂䝁䅫䅤灂䝁䄸杢穂䍁䅷䅉桂䝁䄴䅚杁䕁䅅䅚㉂䝁䅕杢あ䡁䅕杣求䡁䅍䅉楂䡁䅫䅉䕂䝁䅫督畂䝁䅕入獁䍁䅁兙穂䍁䅁睤求䝁䅷䅢杁䝁䅅督杁䕁䅅兤獂䝁䅅杢灂䍁䅷䅉桂䍁䅁䅒灂䡁䅍杢求䡁䅫䅉祂䝁䅕督療䡁䅉䅤杁䝁䅅杢歂䍁䅁督睂䝁䅅䅉灂䝁䄴䅉䥂䝁䅅睤桂䝁䅫兡畁䍁䅁杒ㅂ䡁䅉䅤潂䝁䅕杣獁䍁䅁兡あ䍁䅁䅢灂䝁䅍党畂䡁䅍党穂䍁䅁兡あ䡁䅍䅉灂䝁䄴䅤求䝁䅷䅢求䝁䅍䅤ㅂ䝁䅅䅢杁䡁䅁杣療䡁䅁党祂䡁䅑入杁䍁䅧兓兂䍁䅫䅉あ䝁䄸䅉桂䍁䅁䅤潂䝁䅫杣歂䍁䅁䅣桂䡁䅉䅤㕂䍁䅁䅤潂䝁䅅䅤杁䝁䄸睤畂䡁䅍䅉桂䝁䄴䅚杁䝁䄸䅣求䡁䅉兙あ䝁䅕督杁䙁䅑睢牂䡁䅫睢杁䕁䅑兡穂䝁䄴党㕂䍁䅁杕求䡁䅍睢祂䡁䅑睏杁䝁䅷兡橂䝁䅕杢穂䝁䅕督杁䡁䅑杣桂䝁䅑党杁䝁䄴兙瑂䝁䅕督獁䍁䅁睙潂䝁䅅杣桂䝁䅍䅤求䡁䅉督獁䍁䅁杤灂䡁䅍兤桂䝁䅷䅌杁䝁䅷兡あ䝁䅕杣桂䡁䅉入獁䍁䅁兙畂䝁䅑䅉療䡁䅑䅡求䡁䅉䅉䩂䙁䅁䅉浂䝁䄸杣杁䡁䅕督求䍁䅁睢畂䍁䅁兢求䡁䅉睙潂䝁䅅杢歂䝁䅫督求䍁䅷䅉睂䡁䅕杙獂䝁䅫督潂䝁䅕䅚杁䝁䄰兙あ䝁䅕杣灂䝁䅅䅢穂䍁䅷䅉桂䝁䄴䅚杁䝁䅣兙瑂䝁䅕督㝁䍁䅁睢睂䝁䅕杣桂䡁䅑党穂䍁䅁兙杁䝁䅑兡祂䝁䅕睙あ䍁䄰䅤療䍁䄰䅡療䝁䄰党杁䡁䅍兙あ䝁䅕䅢獂䝁䅫䅤求䍁䅁䅚灂䡁䅍䅤祂䝁䅫杙ㅂ䡁䅑兡療䝁䄴䅉睂䝁䅷兙あ䝁䅙睢祂䝁䄰睏杁䡁䅍党獂䝁䅷督杁䝁䅉杣桂䝁䄴䅚求䝁䅑䅉瑂䝁䅕杣橂䝁䅧兙畂䝁䅑兡穂䝁䅕䅉あ䝁䅧杣療䡁䅕睚潂䍁䅁杣求䡁䅑兙灂䝁䅷䅌杁䝁䄸杢獂䝁䅫杢求䍁䅷䅉桂䝁䄴䅚杁䡁䅣䅡療䝁䅷党穂䝁䅅䅢求䍁䅁杙ㅂ䡁䅍兡畂䝁䅕督穂䝁䅕督㝁䍁䅁兙畂䝁䅑䅉歂䝁䅕杤求䝁䅷睢睂䡁䅍䅉桂䝁䄴䅚杁䡁䅁兤楂䝁䅷兡穂䝁䅧党穂䍁䅁杙療䝁䄸睡穂䍁䅷䅉橂䝁䄸兢灂䝁䅍䅉楂䝁䄸睢牂䡁䅍䅌杁䝁䅅杢歂䍁䅁兢桂䝁䅣兙㙂䝁䅫杢求䡁䅍杌杁䙁䅑䅡求䍁䅁睖桂䝁䅷䅤杁䕁䅑兡穂䝁䄴党㕂䍁䅁睑療䝁䄰䅣桂䝁䄴入杁䡁䅣兙穂䍁䅁杚療䡁䅕杢歂䝁䅕䅚杁䝁䅫杢杁䑁䅅兏祁䑁䅍䅉桂䝁䄴䅚杁䝁䅫督杁䝁䅉兙穂䝁䅕䅚杁䝁䅫杢杁䕁䅉兤祂䝁䅉兙畂䝁䅳䅌杁䕁䅍兙獂䝁䅫杚療䡁䅉杢灂䝁䅅杌䅁䭁奫䅁潄䅂䅁䅖潂䝁䅕䅉塂䝁䅕杢歂䡁䅫睊穂䍁䅁睑療䝁䄰䅣桂䝁䄴入獁䍁䅁䅤療䝁䅣党あ䝁䅧党祂䍁䅁睤灂䡁䅑䅡杁䝁䅫䅤穂䍁䅁督ㅂ䝁䅉督灂䝁䅑兡桂䡁䅉兡求䡁䅍䅌杁䝁䄸䅣求䡁䅉兙あ䝁䅕督杁䝁䅅督杁䝁䅅䅉硂䡁䅕兡橂䝁䅳兌穂䝁䅕杣㉂䝁䅫睙求䍁䅁杣求䡁䅍䅤桂䡁䅕杣桂䝁䄴䅤杁䝁䅍睢瑂䡁䅁兙畂䡁䅫䅉灂䝁䄴䅉あ䝁䅧党杁䙁䅕杢灂䡁䅑党歂䍁䅁睕あ䝁䅅䅤求䡁䅍䅉桂䝁䄴䅚杁䝁䅫杢あ䝁䅕杣畂䝁䅅䅤灂䝁䄸杢桂䝁䅷䅢㕂䍁䄴䅉䩂䡁䅑䅉療䡁䅁党祂䝁䅅䅤求䡁䅍䅉あ䝁䅧杣療䡁䅕睚潂䍁䅁睖求䝁䄴䅚㕂䉁杫督杁䙁䅕杌呂䍁䄴䅌杁䙁䅣党畂䝁䅑入婁䡉䅍䅉䩂䝁䄴䅤求䡁䅉杢桂䡁䅑兡療䝁䄴兙獂䍁䅷䅉桂䝁䄴䅚杁䕁䅣䅢療䝁䅉兙獂䍁䅁杕求䝁䅅䅢杁䕁䅕督あ䝁䅅䅤求䍁䅁杊杁䕁䅑党㉂䝁䅕䅢療䡁䅁兢求䝁䄴䅤杁䡁䅍党湂䝁䄰党畂䡁䅑督畁䍁䅁䅖潂䝁䅕䅉橂䝁䄸兢睂䝁䅅杢㕂䍁䅁兡穂䍁䅁兡畂䡁䅙睢獂䡁䅙党歂䍁䅁兡畂䍁䅁睢睂䝁䅕杣桂䡁䅑兡畂䝁䅣䅌杁䝁䅑党㉂䝁䅕䅢療䡁䅁兡畂䝁䅣䅌杁䝁䅅杢歂䍁䅁杚祂䝁䅅杢橂䝁䅧兡穂䝁䅫杢湂䍁䅁兙杁䡁䅍入穂䡁䅑党瑂䍁䅁睢浂䍁䅁兣ㅂ䝁䅫睙牂䍁䄰督求䡁䅉杤灂䝁䅍党杁䡁䅉党穂䡁䅑兙ㅂ䡁䅉兙畂䡁䅑督杁䡁䅍䅣求䝁䅍兡桂䝁䅷兡㙂䝁䅫杢湂䍁䅁兡畂䍁䅁䅡桂䝁䄰杙ㅂ䡁䅉睚求䡁䅉䅉穂䝁䅅杢歂䡁䅣兡橂䝁䅧党穂䍁䄴䅉䩂䡁䅑䅉療䡁䅣杢穂䍁䅁兙畂䝁䅑䅉獂䝁䅕兙穂䝁䅕督杁䡁䅉党桂䝁䅷䅉求䡁䅍䅤桂䡁䅑党杁䡁䅁杣療䡁䅁党祂䡁䅑兡求䡁䅍杌杁䙁䅑䅡求䍁䅁睙療䝁䄰䅣桂䝁䄴入杁䡁䅣兙穂䍁䅁杚療䡁䅉兢求䡁䅉䅢㕂䍁䅁睡畂䝁䄸睤畂䍁䅁兙穂䍁䅁睖求䝁䄴䅚㕂䍁䅣督癁䕁䅅杣楂䡁䅫睊穂䍁䅁睒祂䝁䄸兤睂䍁䅷䅉䩂䝁䄴睙畁䍁䅁兙畂䝁䅑䅉橂䝁䅧兙畂䝁䅣党歂䍁䅁兡あ䡁䅍䅉畂䝁䅅兢求䍁䅁䅤療䍁䅁䅖潂䝁䅕䅉塂䝁䅕杢歂䡁䅫升穂䍁䅁睑療䝁䄰䅣桂䝁䄴入杁䝁䅫杢杁䕁䅯兤獂䡁䅫䅉祁䑁䅁免硁䍁䄴䅉啂䝁䅧党杁䙁䅣党畂䝁䅑入湁䡁䅍䅉䑂䝁䄸兢睂䝁䅅杢㕂䍁䅁睤桂䡁䅍䅉浂䝁䄸兤畂䝁䅑党歂䍁䅁兡畂䍁䅁免㕁䑁䅙兏杁䝁䅅杢歂䍁䅁兡穂䍁䅁䅡求䝁䅅䅚硂䡁䅕兙祂䡁䅑党祂䝁䅕䅚杁䝁䅫杢杁䕁䅑兤楂䝁䅷兡畂䍁䅷䅉偂䝁䅧兡療䍁䄴䅁楂睅䅁䅵䅕䙁䅑䅡求䍁䅁睖求䡁䅍䅤求䡁䅉杢杁䙁䅕杢灂䝁䄸杢杁䕁䅍睢瑂䡁䅁兙畂䡁䅫䅉睂䡁䅉睢㉂䝁䅫䅚求䡁䅍䅉瑂䝁䄸杢求䡁䅫䅉瑂䝁䄸杤求䝁䄰党畂䡁䅑䅉桂䝁䄴䅚杁䡁䅁兙㕂䝁䄰党畂䡁䅑䅉穂䝁䅕杣㉂䝁䅫睙求䡁䅍䅉㍂䝁䄸杣獂䝁䅑睤灂䝁䅑党畁䍁䅁䅖潂䝁䅕䅉橂䝁䄸兢睂䝁䅅杢㕂䍁䅁睢睂䝁䅕杣桂䡁䅑党穂䍁䅁䅤潂䡁䅉睢ㅂ䝁䅣䅡杁䕁䅍睢畂䡁䅍兤瑂䝁䅕杣杁䕁䄰睢畂䝁䅕入杁䙁䅑杣桂䝁䄴督浂䝁䅕杣杁䝁䅅杢歂䍁䅁睑療䝁䄴督ㅂ䝁䄰党祂䍁䅁睕求䡁䅉杤灂䝁䅍党穂䍁䅁督求䝁䅣兢求䝁䄴䅤穂䍁䄴䅉啂䝁䅧党杁䕁䅍睢畂䡁䅍兤瑂䝁䅕杣杁䕁䄰睢畂䝁䅕入杁䙁䅑杣桂䝁䄴督浂䝁䅕杣杁䡁䅍党湂䝁䄰党畂䡁䅑䅉浂䝁䅅睙灂䝁䅷兡あ䝁䅅䅤求䡁䅍䅉瑂䝁䄸杢求䡁䅫䅉あ䡁䅉兙畂䡁䅍杚求䡁䅉督杁䝁䅙睢祂䍁䅁兡畂䡁䅑党祂䝁䄴兙あ䝁䅫睢畂䝁䅅䅢杁䝁䅍杣療䡁䅍督瑁䝁䅉睢祂䝁䅑党祂䍁䅁兙畂䝁䅑䅉灂䝁䄴䅤祂䝁䅅兌橂䝁䄸兤畂䡁䅑杣㕂䍁䅁䅤祂䝁䅅杢穂䝁䅙党祂䡁䅍䅌杁䡁䅁杣灂䝁䄰兙祂䝁䅫䅢㕂䍁䅁䅤潂䡁䅉睢ㅂ䝁䅣䅡杁䝁䅅䅉畂䝁䅕䅤㍂䝁䄸杣牂䍁䅁睢浂䍁䅁杣求䡁䅑兙灂䝁䅷䅉桂䝁䅣党畂䡁䅑䅉獂䝁䄸睙桂䡁䅑兡療䝁䄴督獁䍁䅁兙穂䍁䅁睤求䝁䅷䅢杁䝁䅅督杁䡁䅑䅡祂䝁䄸兤湂䝁䅧䅉㍂䝁䅕杙穂䝁䅫䅤求䡁䅍䅉桂䝁䄴䅚杁䝁䄰睢楂䝁䅫䅢求䍁䅁䅚求䡁䅙兡橂䝁䅕督畁䍁䅁䅖潂䝁䅕䅉䑂䝁䄸杢穂䡁䅕兢求䡁䅉䅉呂䝁䅕杣㉂䝁䅫睙求䡁䅍䅉穂䝁䅕睚瑂䝁䅕杢あ䡁䅍䅉療䝁䅙杚求䡁䅉督杁䝁䅉兡獂䝁䅷䅉睂䝁䅅入瑂䝁䅕杢あ䍁䅁督求䡁䅉杤灂䝁䅍党穂䍁䅷䅉㍂䝁䅧兡橂䝁䅧䅉浂䝁䅅睙灂䝁䅷兡あ䝁䅅䅤求䍁䅁䅣桂䡁䅫兢求䝁䄴䅤穂䍁䅁杚療䡁䅉䅉橂䝁䄸杢穂䡁䅕兢求䡁䅉督獁䍁䅁杙ㅂ䡁䅍兡畂䝁䅕督穂䝁䅕督獁䍁䅁兙畂䝁䅑䅉療䡁䅑䅡求䡁䅉䅉療䡁䅉睚桂䝁䄴兡㙂䝁䅅䅤灂䝁䄸杢穂䍁䅷䅉桂䡁䅍䅉㍂䝁䅕䅢獂䍁䅁兙穂䍁䅁兢療䝁䄴党㕂䍁䅁睢祂䝁䅑党祂䍁䅁督求䡁䅉杤灂䝁䅍党穂䍁䅷䅉祂䝁䅕䅤桂䝁䅫䅢杁䝁䅙睢祂䝁䅕兡湂䝁䄴䅉求䡁䅧睙潂䝁䅅杢湂䝁䅕䅉穂䝁䅕杣㉂䝁䅫睙求䡁䅍䅌杁䡁䅁杣求䡁䅁兙灂䝁䅑䅉橂䝁䅅杣歂䡁䅍䅌杁䝁䅷党畂䝁䅑兡畂䝁䅣䅉睂䝁䅅杣あ䝁䄴党祂䡁䅍䅡灂䡁䅁督獁䍁䅁兙畂䝁䅑䅉歂䝁䅫睚灂䡁䅑兙獂䍁䅁睤桂䝁䅷䅢求䡁䅑督畁䍁䅁䅖潂䝁䅕䅉橂䝁䄸兢睂䝁䅅杢㕂䍁䅁睤桂䡁䅍䅉浂䝁䄸兤畂䝁䅑党歂䍁䅁兡畂䍁䅁免㑁䑁䅕免杁䝁䅅杢歂䍁䅁兡穂䍁䅁䅡求䝁䅅䅚硂䡁䅕兙祂䡁䅑党祂䝁䅕䅚杁䝁䅫杢杁䕁䅑党畂䡁䅙党祂䍁䅷䅉䑂䝁䄸䅢療䡁䅉兙歂䝁䄸杌䅁䝁啅䅁畄䅄䅁䅖潂䝁䅕䅉塂䝁䅫䅢獂䝁䅫兙瑂䡁䅍䅉䑂䝁䄸兢睂䝁䅅杢灂䝁䅕督獁䍁䅁兓畂䝁䅍杌獁䍁䅁䅤療䝁䅣党あ䝁䅧党祂䍁䅁睤灂䡁䅑䅡杁䝁䅫䅤穂䍁䅁督ㅂ䝁䅉督灂䝁䅑兡桂䡁䅉兡求䡁䅍䅌杁䝁䄸䅣求䡁䅉兙あ䝁䅕督杁䝁䅅督杁䝁䅅杢杁䝁䅕杢求䡁䅉睚㕂䍁䅁兡畂䝁䅙杣桂䡁䅍䅤祂䡁䅕睙あ䡁䅕杣求䍁䅁睙療䝁䄰䅣桂䝁䄴入杁䡁䅁杣灂䝁䄰兙祂䝁䅫䅢㕂䍁䅁兡畂䍁䅁䅤潂䝁䅕䅉噂䝁䄴兡あ䝁䅕䅚杁䙁䅍䅤桂䡁䅑党穂䍁䄴䅉䩂䡁䅑䅉療䡁䅁党祂䝁䅅䅤求䡁䅍䅉あ䝁䅧杣療䡁䅕睚潂䍁䅁䅖祂䝁䅅杢穂䝁䄰兡穂䡁䅍兡療䝁䄴䅉流䍁䅁睒ㅂ䝁䅷杚杁䝁䄸杚杁䕁䄰党㑂䝁䅫睙療䍁䅷䅉佂䝁䄸杣あ䝁䅧党桂䡁䅍䅤杁䕁䅣杊兂䍁䅷䅉塂䝁䅕督あ䍁䅷䅉桂䝁䄴䅚杁䕁䅣兙穂䍁䅁杊杁䕁䄴睒䵂䍁䅁兔桂䡁䅉睡求䡁䅑兡畂䝁䅣䅉呂䝁䅕杣㉂䝁䅫睙求䡁䅍䅉穂䝁䅕睚瑂䝁䅕杢あ䡁䅍杌杁䙁䅑䅡求䍁䅁䅖祂䝁䅅杢穂䝁䄰兡穂䡁䅍兡療䝁䄴䅉流䍁䅁睒ㅂ䝁䅷杚杁䝁䄸杚杁䕁䄰党㑂䝁䅫睙療䍁䅁督求䝁䅣兢求䝁䄴䅤杁䝁䅍睢瑂䡁䅁杣灂䡁䅍党穂䍁䅁杢桂䡁䅑兤祂䝁䅅䅢杁䝁䅣兙穂䍁䅁䅣灂䡁䅁党獂䝁䅫杢求䡁䅍睏杁䙁䅑杣桂䝁䄴督橂䝁䄸䅌杁䕁䄴睢祂䡁䅑䅡㍂䝁䅕督あ䍁䅁䅣灂䡁䅁党獂䝁䅫杢求䍁䅷䅉乂䝁䄸兤畂䡁䅑兙灂䝁䄴睖求䡁䅍䅤獁䍁䅁兙畂䝁䅑䅉祂䝁䅕䅢桂䡁䅑党歂䍁䅁杢桂䡁䅑兤祂䝁䅅䅢杁䝁䅣兙穂䍁䅁督あ䝁䄸杣桂䝁䅣党杁䝁䅙兙橂䝁䅫䅢灂䡁䅑兡求䡁䅍睏杁䝁䅅杢歂䍁䅁杢桂䡁䅑兤祂䝁䅅䅢杁䝁䅣兙穂䍁䅁睚桂䡁䅑䅡求䡁䅉兡畂䝁䅣䅉桂䝁䄴䅚杁䡁䅁杣療䝁䅍党穂䡁䅍兡畂䝁䅣䅌杁䝁䅅杢歂䍁䅁睙祂䡁䅕䅚求䍁䅁睢灂䝁䅷䅉睂䡁䅉睢歂䡁䅕睙あ䝁䅫睢畂䍁䅁䅡桂䝁䄴䅚獂䝁䅫杢湂䍁䅁兙畂䝁䅑䅉あ䡁䅉兙畂䡁䅍䅣療䡁䅉䅤桂䡁䅑兡療䝁䄴䅉桂䡁䅍督求䡁䅑督杁䝁䅫杢杁䡁䅑䅡求䍁䅁睒ㅂ䝁䅷杚杁䕁䅍睢桂䡁䅍䅤杁䡁䅉党湂䝁䅫睢畂䍁䄴䅉啂䝁䅧党杁䕁䄴睢祂䡁䅑䅡求䝁䅅督あ䍁䅁睒流䙁䅁䅉穂䝁䅕睚瑂䝁䅕杢あ䍁䅁党畂䝁䅣兙湂䝁䅕督杁䝁䅫杢杁䡁䅑䅡求䍁䅁兢灂䝁䅑督あ䡁䅉党桂䝁䄰䅉湂䝁䅅䅤潂䝁䅕杣灂䝁䄴睚獁䍁䅁䅣祂䝁䄸睙求䡁䅍督灂䝁䄴睚獁䍁䅁兙畂䝁䅑䅉浂䡁䅉兙橂䡁䅑兡療䝁䄴兙あ䝁䅫睢畂䍁䅁兙橂䡁䅑兡㉂䝁䅫䅤灂䝁䅕督杁䝁䅫杢杁䡁䅑䅡求䍁䅁兔桂䡁䅉睙求䝁䅷䅢ㅂ䡁䅍䅉呂䝁䅧兙獂䝁䅕䅉祂䝁䅕睚灂䝁䄸杢杁䡁䅁杣灂䝁䄰兙祂䝁䅫䅢㕂䍁䅁兡畂䍁䅁䅕求䝁䄴杢穂䡁䅫䅢㉂䝁䅅杢灂䝁䅅䅉桂䝁䄴䅚杁䕁䄴党㍂䍁䅁兗療䡁䅉睡獁䍁䅁兙畂䝁䅑䅉あ䝁䅧党杁䙁䅕䅤灂䝁䅍兙杁䙁䅍䅡桂䝁䅷党杁䡁䅉党湂䝁䅫睢畂䍁䅁睢浂䍁䅁党桂䡁䅍䅤求䡁䅉杢杁䕁䄸䅡灂䝁䄸杌杁䙁䅑䅡求䍁䅁睖求䡁䅍䅤杁䡁䅍党湂䝁䄰党畂䡁䅑䅉橂䝁䄸杢穂䝁䅫督あ䡁䅍䅉療䝁䅙䅉湂䝁䅅督杁䝁䅣兙あ䝁䅧党祂䝁䅫杢湂䍁䅷䅉睂䡁䅉睢橂䝁䅕督穂䝁䅫杢湂䍁䅷䅉桂䝁䄴䅚杁䡁䅑杣求䝁䅅䅤灂䝁䄴睚杁䝁䄸䅣求䡁䅉兙あ䝁䅫睢畂䡁䅍䅉灂䝁䄴䅉あ䝁䅧党杁䙁䅉睢橂䝁䅳入杁䕁䄰睢ㅂ䝁䄴䅤桂䝁䅫杢杁䡁䅉党湂䝁䅫睢畂䍁䅁睢浂䍁䅁睑療䝁䅷睢祂䝁䅅䅚療䍁䅁兙畂䝁䅑䅉塂䡁䅫睢瑂䝁䅫杢湂䍁䅷䅉あ䝁䅧党杁䕁䅉兙祂䝁䄴党あ䡁䅑䅉呂䝁䅧兙獂䝁䅕䅉祂䝁䅕睚灂䝁䄸杢杁䝁䄸杚杁䝁䄴睢祂䡁䅑䅡瑁䝁䅍党畂䡁䅑杣桂䝁䅷䅉啂䝁䅕䅥桂䡁䅍䅌杁䡁䅑䅡求䍁䅁兒桂䝁䅣䅢求䍁䅁杒療䡁䅉䅚杁䙁䅍䅡桂䝁䅷党杁䡁䅉党湂䝁䅫睢畂䍁䅁睢浂䍁䅁睕療䡁䅕䅤潂䍁䅁䅖求䡁䅧兙穂䍁䅷䅉あ䝁䅧党杁䕁䅧兙㕂䝁䄴党穂䡁䅙兡獂䝁䅷党杁䙁䅍䅡桂䝁䅷党杁䡁䅉党湂䝁䅫睢畂䍁䅁睢浂䍁䅁杢療䡁䅉䅤潂䡁䅣党穂䡁䅑䅉䵂䝁䄸兤灂䡁䅍兡桂䝁䄴兙獁䍁䅁䅤潂䝁䅕䅉乂䝁䅫䅚瑁䕁䅍睢畂䡁䅑兡畂䝁䅕杢あ䍁䅁杣求䝁䅣兡療䝁䄴䅉あ䝁䅧兙あ䍁䅁兡畂䝁䅍䅢ㅂ䝁䅑党穂䍁䅁䅤潂䝁䅕䅉䉂䝁䄴兙歂䝁䅅杣牂䝁䄸䅉桂䝁䄴䅚杁䙁䅁党祂䝁䄰兡桂䝁䄴䅉楂䝁䅅督灂䝁䄴督獁䍁䅁兙畂䝁䅑䅉あ䝁䅧党杁䕁䅑杓杁䕁䅉兙穂䝁䅫杢杁䝁䄸杚杁䕁䅍睢獂䝁䄸杣桂䝁䅑睢㝁䍁䅁兙畂䝁䅑䅉療䡁䅁党祂䝁䅅䅤求䡁䅍䅉畂䝁䅅䅤ㅂ䡁䅉兙獂䍁䅁睚桂䡁䅍䅉獂䝁䅫兣ㅂ䝁䅫䅚杁䍁䅧杔䡂䕁䅷克杁䝁䅙杣桂䝁䅍䅤灂䝁䄸杢桂䡁䅑兡療䝁䄴䅉桂䝁䄴䅚杁䡁䅍䅤療䡁䅉兙湂䝁䅕䅉浂䝁䅅睙灂䝁䅷兡あ䝁䅫党穂䍁䅁兡畂䍁䅁睙求䝁䄴䅤祂䝁䅅䅢杁䕁䅳兙畂䡁䅍兙穂䍁䅁杢求䝁䅅杣杁䕁䅍睢畂䡁䅣兙㕂䍁䄴䅉啂䝁䅧党杁䕁䅣兙穂䍁䅁杊杁䕁䄴睒䵂䍁䅁兔桂䡁䅉睡求䡁䅑兡畂䝁䅣䅉呂䝁䅕杣㉂䝁䅫睙求䡁䅍䅉穂䝁䅕睚瑂䝁䅕杢あ䍁䅁䅣祂䝁䄸杤灂䝁䅑党穂䍁䅁睤潂䝁䄸䅢求䡁䅍兙獂䝁䅕䅉瑂䝁䅅杣牂䝁䅕䅤灂䝁䄴睚獁䍁䅁䅤祂䝁䅅䅚灂䝁䄴睚獁䍁䅁督あ䝁䄸杣桂䝁䅣党獁䍁䅁兙畂䝁䅑䅉あ䡁䅉兙畂䡁䅍䅣療䡁䅉䅤桂䡁䅑兡療䝁䄴䅉療䝁䅙䅉畂䝁䅅䅤ㅂ䡁䅉兙獂䍁䅁睚桂䡁䅍䅉浂䝁䄸杣杁䝁䄴兙あ䡁䅕杣桂䝁䅷䅉湂䝁䅅督杁䡁䅕䅤灂䝁䅷兡あ䝁䅫党穂䍁䅷䅉瑂䡁䅕杢灂䝁䅍兡睂䝁䅅䅢灂䡁䅑兡求䡁䅍䅌杁䡁䅁睢㍂䝁䅕杣杁䝁䅣党畂䝁䅕杣桂䡁䅑睢祂䡁䅍䅌杁䝁䅅杢歂䍁䅁䅣祂䝁䄸䅚ㅂ䝁䅍党祂䡁䅍睏杁䝁䅅督穂䝁䅕䅤杁䝁䄰兙畂䝁䅅睚求䝁䄰党畂䡁䅑䅉穂䝁䅕杣㉂䝁䅫睙求䡁䅍睏杁䝁䅅杢歂䍁䅁䅤祂䝁䅅杢穂䡁䅁睢祂䡁䅑督杁䝁䅅杢歂䍁䅁兢桂䡁䅉睡求䡁䅑督杁䕁䄴睒䵂䡁䅍杌杁䙁䅑䅡求䍁䅁睙療䝁䄰䅣桂䝁䄴入杁䝁䄸睤畂䡁䅍䅉桂䝁䄴䅚杁䝁䄸䅣求䡁䅉兙あ䝁䅕督杁䑁䅍睍獁䑁䅁䅍睁䍁䅁兢灂䝁䅷党穂䍁䅁睢浂䍁䅁䅣灂䡁䅁党獂䝁䅫杢求䡁䅍杌杁䙁䅑䅡求䍁䅁睖灂䝁䅷䅢灂䝁䅅兢穂䍁䅁睑療䝁䄰䅣桂䝁䄴兡求䡁䅍䅌杁䕁䅫杢橂䍁䄴䅉㍂䝁䅅督杁䝁䅙睢ㅂ䝁䄴䅚求䝁䅑䅉灂䝁䄴䅉硁䑁䅫䅍㑁䍁䅁兙畂䝁䅑䅉灂䡁䅍䅉潂䝁䅕兙歂䡁䅅兤桂䡁䅉䅤求䡁䅉党歂䍁䅁兡畂䍁䅁䅖ㅂ䝁䅷督桂䍁䅷䅉偂䝁䅳䅢桂䝁䅧睢瑂䝁䅅杌䅁䭁奯䅁䍂䅅䅁䅖潂䝁䅕杣瑂䝁䄸䅉䝂䝁䅫督潂䝁䅕杣杁䙁䅍睙灂䝁䅕杢あ䝁䅫杚灂䝁䅍䅉䩂䝁䄴睙畁䍁䅁䅣祂䝁䄸杤灂䝁䅑党穂䍁䅁䅢灂䝁䅙党杁䡁䅍睙灂䝁䅕杢橂䝁䅕督杁䡁䅍睢獂䡁䅕䅤灂䝁䄸杢穂䍁䅷䅉桂䝁䄴兙獂䡁䅫䅤灂䝁䅍兙獂䍁䅁兡畂䡁䅍䅤祂䡁䅕兢求䝁䄴䅤穂䍁䅷䅉穂䡁䅁党橂䝁䅫兙獂䡁䅑入杁䝁䅑兡桂䝁䅣杢療䡁䅍䅤灂䝁䅍督獁䍁䅁兙畂䝁䅑䅉獂䝁䅅杙療䡁䅉兙あ䝁䄸杣㕂䍁䅁䅣祂䝁䄸䅚ㅂ䝁䅍䅤穂䍁䅁兙畂䝁䅑䅉楂䝁䅫睢睂䝁䅧兙祂䝁䄰兙杁䡁䅍党祂䡁䅙兡橂䝁䅕督杁䝁䅫杢杁䡁䅑䅡求䍁䅁杔療䡁䅉䅤潂䍁䅁兑瑂䝁䅕杣灂䝁䅍兙獁䍁䅁兒ㅂ䡁䅉睢睂䝁䅕䅌杁䕁䅅督灂䝁䅅兌兂䝁䅅睙灂䝁䅙兡橂䍁䅷䅉桂䝁䄴䅚杁䝁䅫杢あ䝁䅕杣畂䝁䅅䅤灂䝁䄸杢桂䝁䅷䅢㕂䍁䄴䅉啂䝁䅧党杁䝁䅍睢瑂䡁䅁兙畂䡁䅫升穂䍁䅁䅔灂䝁䅙党杁䙁䅍睙灂䝁䅕杢橂䝁䅕督杁䙁䅍睢獂䡁䅕䅤灂䝁䄸杢穂䍁䅁督求䝁䅣兢求䝁䄴䅤杁䝁䄸杚浂䝁䅕杣穂䍁䅁杣求䝁䅅睚求䝁䄴䅤穂䍁䅷䅉灂䝁䄴督あ䡁䅉兤瑂䝁䅕杢あ䡁䅍䅌杁䝁䅅杢歂䍁䅁睙療䝁䄴督ㅂ䝁䄰兙楂䝁䅷党穂䍁䅁杚療䡁䅉䅉楂䝁䅫睢獂䝁䄸睚灂䝁䅍兙獂䍁䅁兙畂䝁䅑䅉瑂䝁䅕䅚灂䝁䅍兙獂䍁䅁杣求䡁䅍党桂䡁䅉睙潂䍁䅷䅉歂䝁䅫督橂䝁䄸杤求䡁䅉入獁䍁䅁兙畂䝁䅑䅉睂䡁䅉睢歂䡁䅕睙あ䝁䅫睢畂䍁䅁睢浂䍁䅁䅚祂䡁䅕睚穂䍁䅁兙畂䝁䅑䅉㉂䝁䅅睙橂䝁䅫杢求䡁䅍䅌杁䝁䅅督杁䡁䅣党獂䝁䅷䅉桂䡁䅍䅉歂䝁䅫兙湂䝁䄴睢穂䝁䅫督杁䝁䄸杚杁䝁䅫杢浂䝁䅕睙あ䝁䅫睢畂䡁䅍䅉桂䝁䄴䅚杁䝁䅑兡穂䝁䅕兙穂䝁䅕督㝁䍁䅁兙畂䝁䅑䅉穂䝁䄸䅢ㅂ䡁䅑兡療䝁䄴督杁䝁䅫杢橂䝁䅷兤歂䝁䅕䅉楂䝁䅫睢穂䝁䅍兡求䝁䄴睙求䡁䅍䅌杁䝁䅣党畂䝁䅕䅤灂䝁䅍䅉穂䝁䅍兡求䝁䄴睙求䡁䅍䅌杁䝁䅅杢歂䍁䅁杙灂䝁䄸䅉睂䡁䅉睢歂䡁䅕睙あ䝁䅫睢畂䍁䅁䅤療䍁䅁䅣潂䝁䅅杣瑂䝁䅅睙求䡁䅕䅤灂䝁䅍兙獂䍁䅷䅉楂䝁䅫睢あ䝁䅕睙潂䝁䄴睢獂䝁䄸睚㕂䍁䅷䅉桂䝁䅣杣灂䝁䅍兤獂䡁䅑兤祂䝁䅅䅢獁䍁䅁睙獂䝁䅫杢灂䝁䅍兙獂䍁䅷䅉潂䝁䅕兙獂䡁䅑䅡橂䝁䅅杣求䍁䅷䅉桂䝁䅍兙歂䝁䅕兢灂䝁䅍䅌杁䝁䅅杢歂䍁䅁睚療䡁䅙党祂䝁䄴兢求䝁䄴䅤杁䝁䄰兙祂䝁䅳党あ䡁䅍杌杁䕁䅫䅤穂䍁䅁兑畂䝁䅅䅢㕂䡁䅑兡橂䝁䅅䅢杁䕁䅫杢穂䡁䅑杣ㅂ䝁䄰党畂䡁䅑督杁䡁䅍党湂䝁䄰党畂䡁䅑䅉睂䡁䅉睢㉂䝁䅫䅚求䡁䅍䅉灂䝁䄴督あ䡁䅉兤瑂䝁䅕杢あ䡁䅍䅌杁䝁䅍睢畂䡁䅍兤瑂䝁䅅杙獂䝁䅕督獁䍁䅁督療䝁䅙䅤㍂䝁䅅杣求䍁䅷䅉桂䝁䄴䅚杁䡁䅍党祂䡁䅙兡橂䝁䅕督杁䝁䅙睢祂䍁䅁䅣潂䝁䅅杣瑂䝁䅅睙求䡁䅕䅤灂䝁䅍兙獂䍁䅷䅉楂䝁䅫睢あ䝁䅕睙潂䝁䄴睢獂䝁䄸睚㕂䍁䅷䅉桂䝁䅍兙歂䝁䅕兢灂䝁䅍䅌杁䝁䅣睢㉂䝁䅕杣畂䝁䄰党畂䡁䅑䅌杁䝁䅕杢㉂䝁䅫杣療䝁䄴兢求䝁䄴䅤桂䝁䅷䅌杁䝁䅅杢歂䍁䅁睢あ䝁䅧党祂䍁䅁杣求䡁䅍党桂䡁䅉睙潂䍁䅁兙畂䝁䅑䅉灂䝁䄴䅚ㅂ䡁䅍䅤祂䝁䅫兙獂䍁䅁兢桂䡁䅉睡求䡁䅑督獁䍁䅁兙穂䍁䅁睤求䝁䅷䅢杁䝁䅅督杁䝁䅍䅢灂䝁䄴兡橂䝁䅅䅢杁䝁䅷兙楂䝁䄸杣桂䡁䅑睢祂䝁䅫党穂䍁䄴䅉啂䝁䅧党杁䝁䅍睢瑂䡁䅁兙畂䡁䅫升穂䍁䅁睕睂䝁䅕睙灂䝁䅅䅢あ䡁䅫䅉䕂䝁䅫兙湂䝁䄴睢穂䡁䅑兡橂䡁䅍䅉穂䝁䅕睚瑂䝁䅕杢あ䍁䅁睢浂䝁䅙党祂䡁䅍䅉獂䝁䅫兣ㅂ䝁䅫䅚獁䍁䅁杣求䝁䅅䅚㕂䍁䄰䅤療䍁䄰兤穂䝁䅕䅌杁䝁䅅杢歂䍁䅁䅢㕂䝁䄸䅣潂䝁䅫䅢灂䡁䅯党歂䍁䅁兡瑂䝁䄰兤畂䝁䄸䅚灂䝁䅅睚畂䝁䄸督あ䝁䅫睙杁䡁䅉党桂䝁䅣党畂䡁䅑䅉牂䝁䅫䅤穂䍁䅷䅉桂䡁䅍䅉㍂䝁䅕䅢獂䍁䅁兙穂䍁䅁睙桂䝁䅷兡楂䡁䅉兙あ䝁䄸杣穂䍁䅷䅉橂䝁䄸杢あ䡁䅉睢獂䡁䅍䅌杁䡁䅁杣療䡁䅑党灂䝁䄴䅉歂䝁䅕䅤求䝁䅍䅤灂䝁䄸杢杁䝁䅅督穂䝁䅅入穂䍁䅷䅉桂䝁䄴䅚杁䝁䅫杢穂䡁䅑杣ㅂ䝁䄰党畂䡁䅑督㝁䍁䅁兡瑂䝁䄰兤畂䝁䄸䅚灂䝁䅅睚畂䝁䄸督あ䝁䅫睙穂䍁䅁䅚求䡁䅙党獂䝁䄸䅣穂䍁䅷䅉瑂䝁䅅杢ㅂ䝁䅙兙橂䡁䅑兤祂䝁䅕督杁䝁䅅杢歂䍁䅁兢桂䡁䅉睡求䡁䅑督杁䝁䅍睢瑂䡁䅁䅢求䡁䅑党杁䝁䅉䅢療䝁䄸䅚あ䝁䅕督あ䍁䅁督㕂䡁䅍䅤求䝁䄰督杁䡁䅑睢杁䡁䅍兤睂䡁䅁睢祂䡁䅑䅉あ䝁䅧党杁䝁䅍䅢灂䝁䄴兡橂䝁䅅䅢杁䝁䅑兡桂䝁䅣杢療䡁䅍兡穂䍁䅁兙畂䝁䅑䅉瑂䝁䄸杢灂䡁䅑睢祂䝁䅫杢湂䍁䅁睢浂䍁䅁兙獂䝁䅷党祂䝁䅣入獁䍁䅁兙穂䡁䅑䅡瑂䝁䅅䅉桂䝁䄴䅚杁䝁䅅兤あ䝁䄸兡瑂䝁䄰兤畂䝁䅕䅉歂䝁䅫督求䝁䅅督求䡁䅍睏杁䝁䅑党潂䡁䅫䅚祂䝁䅅䅤求䝁䅑䅉桂䝁䄴䅚杁䡁䅁杣求䡁䅁兙祂䝁䅕䅚杁䝁䅍兤獂䡁䅑兤祂䝁䅕䅉瑂䝁䅕䅚灂䝁䅅䅌杁䝁䅍睢獂䝁䅷党橂䡁䅑兡療䝁䄴䅉桂䝁䄴䅚杁䡁䅑杣桂䝁䄴督睂䝁䄸杣あ䍁䅁督㕂䡁䅍䅤求䝁䄰督獁䍁䅁兡畂䡁䅍䅤祂䡁䅕兢求䝁䄴䅤桂䡁䅑兡療䝁䄴䅌杁䝁䅅杢歂䍁䅁睙療䝁䄴督ㅂ䝁䄰兙楂䝁䅷党穂䑁䅳䅉潂䡁䅕兢桂䝁䄴䅉獂䝁䅕兤牂䝁䄸睙㕂䡁䅑党杁䝁䅅杢あ䝁䅫睚求䝁䄴䅉あ䡁䅫䅣灂䝁䄴睚杁䝁䅅杢歂䍁䅁䅤求䡁䅍䅤灂䝁䄴睚杁䝁䅙睢祂䍁䅁睢祂䝁䅣兙畂䍁䅁䅤祂䝁䅅杢穂䡁䅁䅢桂䝁䄴䅤杁䝁䄰兙祂䝁䅳党あ䑁䅳䅉桂䝁䄴䅚杁䝁䅧党桂䝁䅷䅤潂䝁䅍兙祂䝁䅕䅉睂䡁䅉睢歂䡁䅕睙あ䡁䅍杌杁䕁䅫䅤穂䍁䅁䅔桂䝁䅉睢祂䝁䅅䅤療䡁䅉入杁䙁䅁杣療䝁䅑兤橂䡁䅑督杁䝁䅅杢歂䍁䅁村灂䝁䄸䅣潂䝁䅅杣瑂䝁䅅䅉呂䝁䅕杣㉂䝁䅫睙求䡁䅍䅉穂䝁䅕睚瑂䝁䅕杢あ䍁䅁䅣祂䝁䄸杤灂䝁䅑党穂䍁䅁䅢桂䝁䅉睢祂䝁䅅䅤療䡁䅉入杁䡁䅁杣療䝁䅑兤橂䡁䅑督獁䍁䅁杣求䡁䅍党桂䡁䅉睙潂䍁䅁兙畂䝁䅑䅉穂䝁䅅杚求䡁䅑入杁䝁䄰兙祂䝁䅳党あ䍁䅁睙潂䝁䅅杢畂䝁䅕䅢獁䍁䅁兙畂䝁䅑䅉睂䝁䅧兙祂䝁䄰兙杁䡁䅍党祂䡁䅙兡橂䝁䅕督杁䝁䅅杢歂䍁䅁睙獂䝁䅫杢灂䝁䅍兙獂䍁䅁杣求䡁䅍党桂䡁䅉睙潂䍁䄴䅉䩂䡁䅑䅉療䝁䅙杚求䡁䅉督杁䡁䅁杣療䝁䅑兤橂䡁䅑督杁䝁䅅杢歂䍁䅁督求䡁䅉杤灂䝁䅍党穂䍁䅁䅤潂䡁䅉睢ㅂ䝁䅣䅡杁䝁䅅䅉歂䝁䅫杣求䝁䅍䅤杁䡁䅍兙獂䝁䅕督杁䝁䅙睢祂䝁䅍党獁䍁䅁睙ㅂ䡁䅍䅤療䝁䄰党祂䍁䄰督求䡁䅉杤灂䝁䅍党杁䡁䅁杣療䝁䅙党穂䡁䅍兡療䝁䄴兙獂䡁䅍䅌杁䝁䅕䅢求䝁䅍䅤祂䝁䄸杢灂䝁䅍䅉橂䝁䄸兢瑂䝁䅕杣橂䝁䅕䅌杁䝁䅅杢歂䍁䅁䅤潂䝁䅫杣歂䍁䄰䅣桂䡁䅉䅤㕂䍁䅁䅚灂䡁䅍䅤祂䝁䅫杙ㅂ䡁䅑睢祂䡁䅍䅉ㅂ䝁䄴䅚求䡁䅉䅉啂䝁䅧党祂䝁䄰睢杁䙁䅍睙灂䝁䅕杢あ䝁䅫杚灂䝁䅍睏杁䕁䅅䅣睂䝁䅷兡求䝁䅑䅉䍂䝁䅫睢穂䡁䅫督あ䝁䅕兢穂䑁䅳䅉䩂䝁䄴杤灂䡁䅑杣療䝁䅣党畂䑁䅳䅉䝂䝁䅫督潂䝁䅕杣杁䙁䅍睙灂䝁䅕杢あ䝁䅫杚灂䝁䅍睏杁䙁䅕杢灂䡁䅑入杁䕁䅷兙楂䍁䅁睕求䡁䅉杤灂䝁䅍党穂䑁䅳䅉桂䝁䄴䅚杁䙁䅁兙あ䝁䅧党療䝁䄴䅉桂䝁䄴䅚杁䙁䅁䅕䕂䍁䄴䅉䩂䡁䅑䅉潂䝁䅅督杁䝁䅅䅉橂䝁䄸䅢獂䝁䅅杙療䡁䅉兙あ䝁䅫睢畂䍁䅁兙湂䡁䅉党求䝁䄰党畂䡁䅑䅉㍂䝁䅫䅤潂䍁䅁兔桂䝁䅫杢㙂䍁䅁村灂䝁䄸兢求䝁䅑䅉佂䍁䄴杖畁䍁䅁杚療䡁䅉䅉あ䝁䅧党杁䝁䅑党㉂䝁䅕䅢療䡁䅁兢求䝁䄴䅤杁䝁䄸杚杁䝁䅍睢獂䝁䄸杣求䝁䅍䅤桂䝁䅷䅉橂䝁䅅杢橂䝁䅕杣杁䡁䅍睙祂䝁䅕党畂䝁䅫杢湂䍁䅁䅣祂䝁䄸䅚ㅂ䝁䅍䅤畁䍁䅁䅖潂䝁䅕杣瑂䝁䄸䅉䝂䝁䅫督潂䝁䅕杣杁䙁䅍睙灂䝁䅕杢あ䝁䅫杚灂䝁䅍䅉䩂䝁䄴睙畁䍁䅁睤桂䡁䅍䅉浂䝁䄸兤畂䝁䅑党歂䍁䅁兡畂䍁䅁免㕁䑁䅕李杁䝁䅅杢歂䍁䅁兡穂䍁䅁䅡求䝁䅅䅚硂䡁䅕兙祂䡁䅑党祂䝁䅕䅚杁䝁䅫杢杁䙁䅣兙獂䡁䅑䅡桂䝁䄰䅌杁䕁䄰兙穂䡁䅍兙橂䝁䅧兤穂䝁䅕䅤あ䡁䅍杌䅁䭁女䅁睂睃䅁䅖潂䡁䅉入㉂䍁䅁䅓療䝁䅷䅚灂䝁䄴睚穂䍁䅷䅉䩂䝁䄴睙畁䍁䅁䅣祂䝁䄸杤灂䝁䅑党穂䍁䅁䅚灂䝁䅣兡あ䝁䅅䅢杁䝁䄰兙祂䝁䅳党あ䝁䅫杢湂䍁䅁督療䝁䅷兤あ䝁䅫睢畂䡁䅍䅉桂䝁䄴䅚杁䝁䅍䅢療䡁䅕䅚瑁䝁䅉兙穂䝁䅕䅚杁䡁䅑睢療䝁䅷督杁䡁䅑睢杁䡁䅑䅡求䍁䅁督瑂䝁䅅䅢獂䍁䄰䅤療䍁䄰兢求䝁䅑兡ㅂ䝁䄰䅉穂䝁䅫来求䝁䅑䅉楂䡁䅕督灂䝁䄴党穂䡁䅍党穂䍁䅁兡畂䍁䅁䅤潂䝁䅕䅉噂䝁䄴兡あ䝁䅕䅚杁䙁䅍䅤桂䡁䅑党穂䍁䄴䅉䩂䡁䅑䅉療䡁䅁党祂䝁䅅䅤求䡁䅍䅉あ䝁䅧杣療䡁䅕睚潂䍁䅁杚療䡁䅕杣杁䡁䅍党湂䝁䄰党畂䡁䅑督㙁䍁䅁䅖潂䡁䅉入㉂䍁䅁兖畁䙁䅍杌杁䕁䄰兙祂䝁䅳党あ䝁䅫杢湂䍁䅁睕求䡁䅉杤灂䝁䅍党穂䍁䅷䅉啂䝁䅧杣㕂䡁䅙䅉噂䍁䄴睕畁䍁䅁睕桂䝁䅅睕獁䍁䅁䅖潂䡁䅉入㉂䍁䅁兓畂䡁䅑党祂䝁䄴兙あ䝁䅫睢畂䝁䅅䅢杁䕁䄰兙祂䝁䅳党あ䝁䅫杢湂䍁䅁睕求䡁䅉杤灂䝁䅍党穂䍁䅷䅉桂䝁䄴䅚杁䙁䅑䅡祂䡁䅫杤杁䕁䅫杢あ䝁䅕杣畂䝁䅅䅤灂䝁䄸杢桂䝁䅷䅉呂䝁䅅兙呂䍁䄴䅉啂䝁䅧党杁䝁䅍睢瑂䡁䅁兙畂䡁䅫䅉睂䡁䅉睢㉂䝁䅫䅚求䡁䅍䅉睂䡁䅉兡畂䡁䅑䅉㕂䝁䅕䅢獂䝁䄸睤杁䡁䅁兙湂䝁䅕督獁䍁䅁兡畂䡁䅑党祂䝁䄴党あ䍁䅁入求䝁䅷䅢療䡁䅣䅉睂䝁䅅睚求䡁䅍䅌杁䝁䅅杢歂䍁䅁督求䝁䅅杣橂䝁䅧䅉求䝁䄴睚灂䝁䄴党杁䝁䄰兙祂䝁䅳党あ䝁䅫杢湂䑁䅳䅉桂䝁䄴䅚杁䝁䄸䅤潂䝁䅕杣杁䝁䅑兡湂䝁䅫䅤桂䝁䅷䅉瑂䝁䅕䅚灂䝁䅅䅉穂䝁䄸䅢ㅂ䡁䅑兡療䝁䄴督獁䍁䅁督ㅂ䝁䅍䅡杁䝁䅅督杁䝁䄸杢獂䝁䅫杢求䍁䅁䅚灂䡁䅍䅣獂䝁䅅入杁䝁䅅杢歂䍁䅁督療䝁䅍兡桂䝁䅷䅉桂䝁䅑杤求䡁䅉䅤灂䡁䅍兡畂䝁䅣䅌杁䝁䄸杢獂䝁䅫杢求䍁䅁䅣祂䝁䅕督求䝁䄴睙求䍁䅁兙畂䝁䅑䅉㉂䝁䅫䅚求䝁䄸䅌杁䝁䅅杢歂䍁䅁督求䝁䅅杣橂䝁䅧䅉求䝁䄴睚灂䝁䄴党杁䝁䄸䅣あ䝁䅫兢灂䡁䅯兙あ䝁䅫睢畂䍁䅁䅤療䝁䄸䅢穂䍁䄴䅉䩂䡁䅑䅉桂䝁䅷督療䍁䅁睢浂䝁䅙党祂䡁䅍䅉橂䝁䄸兢瑂䝁䅅杢歂䍁䅁睙求䝁䄴䅤求䡁䅉䅉あ䝁䅧兙あ䍁䅁党畂䝁䅅杙獂䝁䅕督杁䙁䅍兔䍂䡁䅍䅉あ䝁䄸䅉橂䝁䅕杢あ䡁䅉兙獂䝁䅫来求䍁䅁兙獂䝁䅷䅉あ䝁䅧党灂䡁䅉䅉橂䝁䄸兢瑂䡁䅕杢灂䝁䅍兙あ䝁䅫睢畂䍁䅁䅤潂䡁䅉睢ㅂ䝁䅣䅡杁䝁䅅䅉瑂䝁䄸䅚ㅂ䝁䅷兙祂䍁䅷䅉求䡁䅧䅣桂䝁䄴䅚桂䝁䅉䅢求䍁䅷䅉桂䝁䄴䅚杁䝁䅍兤穂䡁䅑睢瑂䝁䅫来桂䝁䅉䅢求䍁䅁䅣獂䝁䅅䅤浂䝁䄸杣瑂䑁䅳䅉桂䝁䄴䅚杁䝁䅉兤穂䝁䅫杢求䡁䅍督杁䝁䅍党畂䡁䅑党祂䍁䅷䅉桂䍁䅁睕乂䕁䅉䅉求䝁䄴䅚瑁䡁䅑睢瑁䝁䅕杢歂䍁䅁睙ㅂ䡁䅍䅤療䝁䄰党祂䍁䅁党㑂䡁䅁党祂䝁䅫党畂䝁䅍党杁䡁䅁䅢桂䡁䅑杚療䡁䅉兢獁䍁䅁睤潂䝁䅫睙潂䍁䅁睢浂䝁䅙党祂䡁䅍䅉橂䡁䅕督あ䝁䄸兢求䡁䅉䅉祂䝁䅕䅢桂䡁䅑兡療䝁䄴督潂䝁䅫䅣杁䝁䄰兙畂䝁䅅睚求䝁䄰党畂䡁䅑䅌杁䝁䅅䅣睂䝁䄸兡畂䡁䅑兢求䝁䄴䅤杁䡁䅍睙潂䝁䅕䅚ㅂ䝁䅷兡畂䝁䅣䅌杁䝁䅕督あ䝁䅫兢桂䡁䅑党杁䝁䅅杢歂䍁䅁兡畂䡁䅙睢灂䝁䅍党杁䝁䅍杣求䝁䅅䅤灂䝁䄸杢獁䍁䅁䅣桂䡁䅫兢求䝁䄴䅤穂䍁䅷䅉歂䝁䄸睙ㅂ䝁䄰党畂䡁䅑䅉瑂䝁䅅杢桂䝁䅣党瑂䝁䅕杢あ䍁䅷䅉穂䝁䄸睙灂䝁䅅䅢杁䝁䄰党歂䝁䅫兙杁䝁䅍睢畂䡁䅑党畂䡁䅑䅌杁䝁䅅杢歂䍁䅁睢畂䝁䅷兡畂䝁䅕䅉祂䝁䅕杤灂䝁䅕睤杁䝁䄰兙畂䝁䅅睚求䝁䄰党畂䡁䅑杌杁䕁䅫杢杁䝁䅅䅚歂䝁䅫䅤灂䝁䄸杢獁䍁䅁䅤潂䝁䅕䅉橂䝁䄸兢睂䝁䅅杢㕂䍁䅁䅣祂䝁䄸杤灂䝁䅑党穂䍁䅁兢桂䡁䅉睡求䡁䅑兡畂䝁䅣䅉橂䝁䅕杢あ䝁䅕杣獁䍁䅁兙杁䝁䄰兙祂䝁䅳党あ䝁䅫杢湂䍁䅁兙畂䝁䅑䅉桂䝁䅑杤求䡁䅉䅤灂䡁䅍兡畂䝁䅣䅉睂䝁䅷兙あ䝁䅙睢祂䝁䄰䅉浂䝁䄸杣杁䕁䅅兤あ䝁䄸兓䕂䍁䅷䅉求䝁䄴䅡桂䝁䄴睙求䝁䅑䅉療䝁䄴䅢灂䝁䄴党杁䡁䅁杣求䡁䅍党畂䝁䅍党獁䍁䅁睢瑂䝁䄴兡瑁䝁䅍䅡桂䝁䄴杢求䝁䅷䅉睂䝁䅅兡歂䍁䅁睙桂䝁䄰䅣桂䝁䅫睚畂䡁䅍䅌杁䝁䅅杢歂䍁䅁兢桂䡁䅉睡求䡁䅑兡畂䝁䅣䅉あ䝁䄸睢獂䡁䅍睏杁䙁䅑䅡祂䡁䅫杤杁䕁䅅䅚歂䍁䄰睢畂䡁䅍䅉睂䡁䅉睢㉂䝁䅫䅚求䡁䅍䅉䉂䕁䅫兌桂䡁䅍督灂䡁䅍䅤求䝁䅑䅉㍂䝁䅕杙穂䝁䅫䅤求䍁䅁䅚求䡁䅙党獂䝁䄸䅣瑂䝁䅕杢あ䍁䅷䅉呂䕁䅕睔杁䡁䅑睢療䝁䅷督獁䍁䅁睚療䝁䄸睚獂䝁䅕䅉楂䡁䅕督灂䝁䄴党穂䡁䅍䅉睂䡁䅉睢浂䝁䅫䅢求䍁䅁睢睂䡁䅑兡瑂䝁䅫来桂䡁䅑兡療䝁䄴䅌杁䝁䅅杢歂䍁䅁䅓ㅂ䝁䅉䅉楂䡁䅫䅉啂䝁䅧杣㕂䡁䅙睏杁䝁䅅杢歂䍁䅁䅖潂䡁䅉入㉂䙁䅁兙㕂䍁䅷䅉桂䍁䅁䅣桂䡁䅫兢求䝁䄴䅤杁䡁䅍睢獂䡁䅕䅤灂䝁䄸杢杁䡁䅑䅡桂䡁䅑䅉桂䝁䅷䅢療䡁䅣督杁䡁䅕督求䡁䅉督杁䡁䅑睢杁䝁䅣党あ䍁䅁䅣桂䝁䅫䅚杁䡁䅙兡桂䍁䅁睙祂䝁䅕䅚灂䡁䅑䅉橂䝁䅅杣歂䍁䅁兙畂䝁䅑䅉䉂䕁䅍䅓畁䍁䅁䅖潂䝁䅕䅉橂䝁䄸兢睂䝁䅅杢㕂䍁䅁睤桂䡁䅍䅉浂䝁䄸杣瑂䝁䅕杣獂䡁䅫䅉牂䝁䄴睢㍂䝁䄴䅉桂䡁䅍䅉䕂䝁䅕䅥杁䕁䄰党歂䝁䅫兙杁䕁䅧睢獂䝁䅑兡畂䝁䅣督獁䍁䅁兓畂䝁䅍杌杁䙁䅑䅡祂䡁䅫杤杁䕁䅧睢獂䝁䅑兡畂䝁䅣督獁䍁䅁兓畂䝁䅍杌杁䡁䅣兙穂䍁䅁杚療䡁䅕杢歂䝁䅕䅚杁䝁䅫杢杁䑁䅉䅍睁䑁䅍䅉桂䝁䄴䅚杁䝁䅫督杁䝁䅧党桂䝁䅑兣ㅂ䝁䅅杣あ䝁䅕杣求䝁䅑䅉灂䝁䄴䅉䕂䕁䅙睖杁䕁䅅兡祂䡁䅁睢祂䡁䅑䅌杁䙁䅑党㑂䝁䅅督畁䅁䅁䈱䅙䭁䭁䅁啂䝁䅫䅚求䡁䅣兙あ䝁䅕杣杁䕁䅫杢橂䍁䄴䅌杁䡁䅑睢湂䝁䅕䅤潂䝁䅕杣杁䡁䅣兡あ䝁䅧䅉灂䡁䅑督杁䡁䅍兤楂䡁䅍兡歂䝁䅫兙祂䝁䅫党穂䍁䅷䅉睂䡁䅉睢㉂䝁䅫䅚求䡁䅍䅉療䝁䅙杚穂䝁䅧睢祂䝁䅕䅉穂䡁䅕䅣睂䝁䄸杣あ䍁䅁杤求䡁䅍督求䝁䅷督杁䝁䅅杢歂䍁䅁兢桂䡁䅉兡畂䝁䅕䅉穂䡁䅕䅣睂䝁䄸杣あ䍁䅁督求䡁䅉杤灂䝁䅍党穂䍁䅁䅤療䍁䅁䅤潂䝁䅕䅉療䝁䅙杚穂䝁䅧睢祂䝁䅕䅉求䝁䄴党祂䝁䅣入杁䝁䅫杢歂䡁䅕督あ䡁䅉入杁䡁䅑䅡祂䝁䄸兤湂䝁䅧䅉あ䝁䅧党杁䝁䄸䅣求䡁䅉兙あ䝁䅫睢畂䍁䅁睢浂䍁䅁兙杁䝁䅙䅢求䝁䅕䅤杁䝁䄸杚杁䝁䄰兙祂䝁䅫杢求䍁䅁督求䡁䅉杤灂䝁䅍党杁䡁䅙党穂䡁䅍党獂䡁䅍䅉㍂䝁䄸杣獂䝁䅑睤灂䝁䅑党畁䍁䅁兓あ䍁䅁䅣祂䝁䄸杤灂䝁䅑党穂䍁䅁督求䡁䅉杤灂䝁䅍党穂䍁䅁兡畂䍁䅁督ㅂ䡁䅁䅣療䡁䅉䅤杁䝁䄸杚杁䝁䄸杚浂䡁䅍䅡療䡁䅉党杁䝁䄸兡獂䍁䅁兙畂䝁䅑䅉湂䝁䅅督杁䝁䅕䅥睂䝁䅷睢祂䝁䅅䅤灂䝁䄸杢獁䍁䅁杚灂䝁䅕䅢歂䍁䅁䅚求䡁䅙党獂䝁䄸䅣瑂䝁䅕杢あ䍁䅷䅉桂䝁䄴䅚杁䡁䅁杣療䝁䅑兤橂䡁䅑兡療䝁䄴䅌杁䝁䅅督杁䡁䅣党獂䝁䅷䅉桂䡁䅍䅉㍂䝁䅫杢歂䝁䅙兙祂䝁䄰䅉歂䝁䅕杤求䝁䅷睢睂䝁䄰党畂䡁䅑䅉桂䝁䄴䅚杁䝁䄰兙灂䝁䄴䅤求䝁䄴兙畂䝁䅍党獁䍁䅁兡畂䝁䅍䅢ㅂ䝁䅑兡畂䝁䅣䅉あ䝁䄸睤灂䝁䄴睚杁䝁䄸杚杁䝁䅅杢歂䍁䅁兙畂䝁䅍䅡療䡁䅉䅉潂䝁䅅杢歂䝁䅷兡畂䝁䅣䅉浂䝁䄸杣杁䝁䄰睢楂䝁䅫䅢求䍁䅁睢浂䝁䅙督潂䝁䄸杣求䍁䅁䅚祂䝁䅫䅢獂䝁䅫杢湂䍁䅁兤畂䝁䅫䅤穂䑁䅳䅉あ䡁䅉兙畂䡁䅍䅣療䡁䅉䅤灂䝁䄴睚杁䡁䅍兤睂䡁䅁䅢灂䝁䅕督杁䝁䅅杢歂䍁䅁䅣求䡁䅉督療䝁䄴杢求䝁䅷䅉畂䝁䅕睙求䡁䅍督桂䡁䅉入杁䡁䅑睢杁䡁䅍兤穂䡁䅑兙灂䝁䄴䅉歂䡁䅉兡獂䝁䅷兡畂䝁䅣䅌杁䡁䅣睢祂䝁䅳睢㉂䝁䅕杣獁䍁䅁兙畂䝁䅑䅉睂䡁䅉睢歂䡁䅕睙あ䝁䅫睢畂䍁䅁兙橂䡁䅑兡㉂䝁䅫䅤灂䝁䅕督㝁䍁䅁睢浂䝁䅙督潂䝁䄸杣求䍁䅁睙療䝁䄴督あ䡁䅉兤橂䡁䅑兡療䝁䄴䅌杁䝁䅅杢歂䍁䅁督求䝁䅫督瑂䝁䅫睙杁䝁䅅杢歂䍁䅁督ㅂ䝁䅉督求䝁䅅䅉穂䡁䅕䅣睂䝁䄸杣あ䑁䅳䅉湂䝁䅕睢あ䝁䅕睙潂䝁䄴兡橂䝁䅅䅢杁䡁䅍兤祂䡁䅙党㕂䍁䅁督ㅂ䡁䅁䅣療䡁䅉䅤杁䝁䅙睢祂䍁䅁睤灂䝁䄴䅚浂䝁䅅杣瑂䍁䅁睙療䝁䄴督あ䡁䅉兤橂䡁䅑兡療䝁䄴睏杁䝁䅅杢歂䍁䅁杤桂䡁䅉兡療䡁䅕督杁䡁䅍䅣求䝁䅍兡桂䝁䅷兡㙂䝁䅕䅚杁䡁䅍党祂䡁䅙兡橂䝁䅕督獁䍁䅁督ㅂ䝁䅍䅡杁䝁䅅督杁䡁䅁兡睂䝁䅕䅉桂䝁䄴䅚杁䝁䅍兙楂䝁䅷党杁䝁䅷兙㕂䝁䅫杢湂䍁䄴䅉啂䝁䅧党杁䝁䅍睢瑂䡁䅁兙畂䡁䅫䅉療䡁䅁党祂䝁䅅䅤求䡁䅍䅉桂䝁䄴睙潂䝁䄸杣杁䝁䅧兙畂䝁䅑䅢灂䝁䄴睚杁䡁䅑睢㍂䝁䅫杢湂䍁䅁督ㅂ䡁䅁䅣獂䡁䅫䅉㉂䝁䅕督穂䝁䅕䅢穂䍁䅷䅉睂䝁䅷兙あ䝁䅙睢祂䝁䄰䅉穂䡁䅕䅣睂䝁䅷入杁䡁䅙党穂䡁䅍党獂䡁䅍䅌杁䝁䅍杣求䡁䅣䅉楂䝁䄸兙あ䡁䅍䅌杁䡁䅕䅤灂䝁䅷兡あ䡁䅫䅉㉂䝁䅕督穂䝁䅕䅢穂䍁䅷䅉桂䝁䄴䅚杁䝁䄸杚浂䡁䅍䅡療䡁䅉党杁䡁䅑兤湂䡁䅍杌杁䙁䅑䅡求䍁䅁睙療䝁䄰䅣桂䝁䄴入杁䡁䅍党祂䡁䅙党穂䍁䅁兡畂䡁䅑党湂䡁䅉兙あ䝁䅕䅚杁䝁䅅杢歂䍁䅁兡畂䝁䅑党睂䝁䅕杢歂䝁䅕杢あ䍁䅁睢灂䝁䅷䅉桂䝁䄴䅚杁䝁䅣兙穂䍁䅁党㑂䡁䅁䅢療䡁䅉兙あ䝁䅫睢畂䍁䅷䅉浂䝁䅫党獂䝁䅑䅉歂䝁䅕杤求䝁䅷睢睂䝁䄰党畂䡁䅑䅌杁䝁䅅杢歂䍁䅁䅣祂䝁䄸䅚ㅂ䝁䅍䅤灂䝁䄸杢杁䝁䅍睢瑂䡁䅁兙畂䝁䅫党穂䑁䅳䅉瑂䝁䅫䅚瑁䡁䅍兡㙂䝁䅕䅚杁䝁䅅杢歂䍁䅁督瑂䝁䅅䅢獂䝁䅕杣杁䝁䅫杢歂䝁䅕䅣求䝁䄴䅚求䝁䄴䅤杁䝁䅕䅥睂䝁䅷睢祂䝁䅅䅤灂䝁䄸杢杁䝁䅅杢歂䍁䅁䅣祂䝁䄸䅚ㅂ䝁䅍䅤灂䝁䄸杢杁䝁䅍睢瑂䡁䅁兙畂䝁䅫党穂䑁䅳䅉浂䝁䄸杣求䝁䅫睚畂䍁䅁睚療䡁䅙党祂䝁䄴兢求䝁䄴䅤瑁䝁䄸睤畂䝁䅕䅚杁䝁䄸杣杁䝁䅣睢㉂䝁䅕杣畂䝁䄰党畂䡁䅑兌橂䝁䄸杢あ䡁䅉睢獂䝁䅷党歂䍁䅁睢祂䝁䅣兙畂䝁䅫来桂䡁䅑兡療䝁䄴督獁䍁䅁兙畂䝁䅑䅉療䡁䅑䅡求䡁䅉䅉祂䝁䅕䅢桂䡁䅑党歂䍁䅁睙療䝁䄰䅣桂䝁䄴兡求䡁䅍睏杁䝁䄸杚浂䡁䅍䅡療䡁䅉党杁䝁䅑杣灂䝁䅷䅢灂䝁䄴睚杁䝁䅍睢畂䡁䅑杣桂䝁䅍䅤療䡁䅉督㝁䍁䅁兙畂䝁䅑䅉療䡁䅑䅡求䡁䅉䅉橂䝁䄸兢睂䝁䅅杢灂䝁䅕督獁䍁䅁督ㅂ䝁䅍䅡杁䝁䅅督杁䝁䄸杚浂䡁䅍䅡療䡁䅉党杁䝁䅍睢畂䡁䅍䅤祂䡁䅕睙あ䝁䅫睢畂䍁䅷䅉㍂䝁䅫杢歂䝁䅙兙祂䝁䄰䅉歂䝁䅕杤求䝁䅷睢睂䝁䄰党畂䡁䅑䅌杁䝁䅑兡㉂䝁䅫杢湂䍁䅷䅉桂䝁䄴䅚杁䡁䅣党獂䝁䅷䅉穂䡁䅑兡瑂䡁䅕䅢桂䡁䅑兡療䝁䄴䅉橂䝁䄸兢睂䝁䅅杢灂䝁䅕督畁䍁䅁䅖灂䝁䅑党㍂䝁䅅䅤求䡁䅉䅉䩂䝁䄴睙畁䍁䅁睤桂䡁䅍䅉灂䝁䄴睙療䡁䅉䅣療䡁䅉兙あ䝁䅕䅚杁䝁䅫杢杁䑁䅅兏ㅁ䑁䅙䅉桂䝁䄴䅚杁䝁䅫督杁䝁䅧党桂䝁䅑兣ㅂ䝁䅅杣あ䝁䅕杣求䝁䅑䅉灂䝁䄴䅉䥂䝁䄸兤穂䡁䅑睢畂䍁䅷䅉啂䝁䅕䅥桂䡁䅍杌䅁䙁坙䅁慁䅁䅁䅖灂䝁䄰杙求䡁䅉䅉卂䕁䅕兓啂䡁䅍䅁元杂䅁杉䅁䙁䅑兡祂䝁䅕督杁䝁䅅杢歂䍁䅁杕ㅂ䝁䅉杙求䡁䅉䅁楂䅃䅁杚䅯䙁䅑兡あ䝁䅅杢杁䕁䅫杢あ䝁䅕杣畂䝁䅅䅤灂䝁䄸杢桂䝁䅷䅌杁䕁䅫杢橂䍁䄴䅌杁䡁䅑睢湂䝁䅕䅤潂䝁䅕杣杁䡁䅣兡あ䝁䅧䅉灂䡁䅑督杁䡁䅍兤楂䡁䅍兡歂䝁䅫兙祂䝁䅫党穂䍁䅷䅉瑂䝁䅅杢ㅂ䝁䅙兙橂䡁䅑兤祂䝁䅕督杁䝁䅅杢歂䍁䅁督求䝁䅷䅢穂䍁䅁睤潂䝁䅕党獂䡁䅍䅌杁䡁䅑兡祂䝁䅕督獁䍁䅁兙畂䝁䅑䅉ㅂ䝁䄴䅚求䡁䅉睙桂䡁䅉杣灂䝁䅅睚求䍁䅁督㕂䡁䅍䅤求䝁䄰督杁䝁䅅杢歂䍁䅁睙療䝁䄰䅣療䝁䄴党畂䡁䅑督杁䝁䅙睢祂䍁䅁睢浂䝁䅙兌潂䝁䅫睚潂䡁䅣兙㕂䍁䅁杤求䝁䅧兡橂䝁䅷党穂䍁䅁兡畂䍁䅁䅤潂䝁䅕䅉噂䝁䄴兡あ䝁䅕䅚杁䙁䅍䅤桂䡁䅑党穂䍁䅁兙畂䝁䅑䅉灂䝁䄴䅤求䡁䅉杢桂䡁䅑兡療䝁䄴兙獂䝁䅷入畁䍁䅁䅖潂䝁䅕䅉橂䝁䄸兢睂䝁䅅杢㕂䍁䅁睢睂䝁䅕杣桂䡁䅑党穂䍁䅁兡畂䍁䅁兑湂䡁䅉兡橂䡁䅕䅢あ䡁䅕杣桂䝁䅷䅌杁䕁䅕兙祂䡁䅑䅡瑂䝁䄸杤灂䝁䄴睚癁䕁䅍睢畂䡁䅍䅤祂䡁䅕睙あ䝁䅫睢畂䍁䅷䅉桂䝁䄴䅚杁䕁䅍睢畂䡁䅍兤瑂䝁䅕杣杁䡁䅍党湂䝁䄰党畂䡁䅑督畁䍁䅁兓あ䍁䅁睢浂䝁䅙党祂䡁䅍䅉㍂䝁䅧党求䝁䅷督獁䍁䅁䅤灂䡁䅉党穂䍁䅷䅉桂䝁䄴䅚杁䡁䅕杢歂䝁䅕杣橂䝁䅅杣祂䝁䅫兙湂䝁䅕䅉穂䡁䅫督あ䝁䅕兢穂䍁䅁兙畂䝁䅑䅉橂䝁䄸兢睂䝁䄸杢求䝁䄴䅤穂䍁䅁杚療䡁䅉䅉㉂䝁䅅杣灂䝁䄸兤穂䍁䅁兙湂䡁䅉兡橂䡁䅕䅢あ䡁䅕杣桂䝁䅷䅉求䡁䅅兤灂䡁䅁兢求䝁䄴䅤獁䍁䅁兡畂䝁䅍䅢ㅂ䝁䅑兡畂䝁䅣䅉あ䡁䅉兙橂䡁䅑睢祂䡁䅍䅌杁䝁䅍睢瑂䝁䅉兡畂䝁䅕督獁䍁䅁督牂䝁䅫䅚歂䝁䅕杣穂䍁䅷䅉睂䝁䅷睢㍂䡁䅍䅌杁䡁䅁䅢桂䝁䄴䅤求䡁䅉督獁䍁䅁兙畂䝁䅑䅉灂䡁䅉杣灂䝁䅣兙あ䝁䅫睢畂䍁䅁党硂䡁䅕兡睂䝁䄰党畂䡁䅑杌杁䙁䅑䅡求䍁䅁睙療䝁䄰䅣桂䝁䄴入杁䝁䅅䅢穂䝁䄸䅉療䝁䅙杚求䡁䅉督杁䡁䅣䅡求䝁䅕䅢穂䍁䅷䅉あ䝁䅫杣求䡁䅍䅌杁䝁䅅杢歂䍁䅁兤畂䝁䅑党祂䝁䅍兙祂䡁䅉兡桂䝁䅣党杁䡁䅍入穂䡁䅑党瑂䡁䅍䅉桂䝁䄴䅚杁䝁䅍睢瑂䡁䅁睢畂䝁䅕杢あ䡁䅍䅉浂䝁䄸杣杁䝁䄸杚浂䍁䄰䅤潂䝁䅕兌祂䝁䄸兙歂䍁䅁党桂䡁䅉䅤潂䝁䄰睢㉂䝁䅫杢湂䍁䅷䅉瑂䝁䅫杢灂䝁䄴睚獁䍁䅁兢灂䝁䅷兡あ䝁䅅杣㕂䍁䅷䅉橂䝁䄸杢穂䡁䅑杣ㅂ䝁䅍䅤灂䝁䄸杢獁䍁䅁兙畂䝁䅑䅉浂䝁䄸杣求䡁䅍䅤祂䡁䅫䅉求䡁䅅兤灂䡁䅁兢求䝁䄴䅤獁䍁䅁兡畂䝁䅍䅢ㅂ䝁䅑兡畂䝁䅣䅉穂䝁䅳兡歂䍁䅁督あ䝁䅕党祂䡁䅍䅌杁䝁䅅党祂䝁䅫兙獂䍁䅁䅢灂䝁䅙䅤穂䍁䅷䅉橂䡁䅉兙畂䝁䅕督獁䍁䅁睚祂䝁䅅䅚求䡁䅉督杁䝁䅅杢歂䍁䅁䅢求䡁䅙党獂䝁䅕杣穂䍁䅷䅉穂䝁䅍杣桂䡁䅁党祂䡁䅍䅌杁䡁䅍党獂䝁䅙兌睂䡁䅉睢睂䝁䅕䅢獂䝁䅕䅚杁䡁䅍䅡療䡁䅙党獂䍁䅁䅢療䝁䅅䅚求䡁䅉督獁䍁䅁兙祂䡁䅑兡橂䡁䅕䅢桂䡁䅑党歂䍁䅁䅚ㅂ䝁䄰䅣杁䡁䅑杣ㅂ䝁䅍睡穂䍁䅷䅉獂䝁䄸兙歂䍁䅁䅤祂䝁䅅杢穂䡁䅁睢祂䡁䅑党祂䡁䅍䅌杁䝁䅧兙ㅂ䝁䅷䅉あ䡁䅉兤橂䝁䅳督獁䍁䅁杙桂䝁䅍睡潂䝁䄸党杁䝁䅷睢桂䝁䅑党祂䡁䅍䅌杁䝁䅍杣桂䡁䅣䅢求䡁䅉䅉あ䡁䅉兙橂䡁䅑睢祂䡁䅍䅌杁䝁䅷兙あ䡁䅑兡橂䝁䅕䅉橂䡁䅉兙畂䝁䅕督獁䍁䅁督潂䝁䄸杤求䝁䅷督獁䍁䅁兙畂䝁䅑䅉潂䡁䅫䅚祂䝁䅅兤獂䝁䅫睙杁䝁䅕䅥橂䝁䅅杤桂䡁䅑睢祂䡁䅍杌杁䕁䅫杢杁䝁䅅䅚歂䝁䅫䅤灂䝁䄸杢獁䍁䅁兡あ䍁䅁䅣祂䝁䄸杤灂䝁䅑党穂䍁䅁杙灂䝁䅅督杁䝁䅅杢歂䍁䅁䅢灂䝁䅣䅡あ䍁䅁䅤祂䡁䅕睙牂䍁䅁䅤灂䡁䅉党穂䑁䅳䅉桂䝁䄴䅚杁䡁䅁杣療䝁䅑兤橂䡁䅑督杁䝁䅙睢祂䍁䅁兑啂䙁䅙督獁䍁䅁杣療䝁䅍睡杁䝁䅍䅢灂䝁䄰杙求䡁䅉督獁䍁䅁兙畂䝁䅑䅉あ䡁䅕杣浂䍁䅁兙睂䡁䅁䅢灂䝁䅍兙あ䝁䅫睢畂䡁䅍䅌杁䝁䅅督杁䡁䅣党獂䝁䅷䅉桂䡁䅍䅉穂䡁䅁党橂䝁䅫兙獂䡁䅑入杁䡁䅁杣療䝁䅑兤橂䡁䅑督杁䝁䅅杢歂䍁䅁䅤祂䝁䅅兡畂䍁䅁杙祂䝁䅅睡求䡁䅍杌杁䕁䅫䅤杁䡁䅍党獂䝁䅷督杁䝁䅫䅤穂䍁䅁䅣祂䝁䄸䅚ㅂ䝁䅍䅤穂䍁䅁䅚灂䡁䅉党橂䡁䅑䅢㕂䍁䅁䅤療䍁䅁睢祂䝁䅫睚灂䝁䄴兙獂䍁䅁党硂䡁䅕兡睂䝁䄰党畂䡁䅑䅉瑂䝁䅅杢ㅂ䝁䅙兙橂䡁䅑兤祂䝁䅕杣穂䍁䅷䅉桂䡁䅍䅉㍂䝁䅕䅢獂䍁䅁兙穂䍁䅁䅤療䍁䅁䅤潂䝁䅕䅉桂䝁䅙䅤求䡁䅉兢桂䡁䅉睡求䡁䅑䅉あ䝁䅧杣療䡁䅕睚潂䍁䅁兡畂䝁䅑党睂䝁䅕杢歂䝁䅕杢あ䍁䅁䅚灂䡁䅍䅤祂䝁䅫杙ㅂ䡁䅑睢祂䡁䅍䅌杁䝁䅕兣ㅂ䝁䅫䅣瑂䝁䅕杢あ䍁䅁䅚求䝁䅅䅢求䡁䅉督獁䍁䅁兙畂䝁䅑䅉灂䡁䅑督杁䝁䅑兡穂䡁䅑杣灂䝁䅉兤あ䝁䅫睢畂䍁䅁睙求䝁䄴䅤求䡁䅉督畁䍁䅁䅖灂䡁䅑兙畂䍁䅁兓畂䡁䅑党祂䝁䄴兙あ䝁䅫睢畂䝁䅅䅢獁䍁䅁兓畂䝁䅍杌杁䡁䅣兙穂䍁䅁杚療䡁䅕杢歂䝁䅕䅚杁䝁䅫杢杁䑁䅅䅏㕁䑁䅁䅉桂䝁䄴䅚杁䝁䅫督杁䝁䅧党桂䝁䅑兣ㅂ䝁䅅杣あ䝁䅕杣求䝁䅑䅉灂䝁䄴䅉塂䝁䅕督あ䍁䅁睑潂䝁䅫睙桂䝁䅣睢獁䍁䅁兓獂䝁䅷兡畂䝁䄸兡穂䍁䄴䅁桄䅆䅁䅅䅁䙁䅑睢楂䝁䅅睙橂䝁䄸䅁啁元䅁䅘䅫䙁䅑睢獂䝁䅷䅉䍂䡁䅉睢あ䝁䅧党祂䡁䅍䅌杁䕁䅫杢橂䍁䄴䅌杁䡁䅑睢湂䝁䅕䅤潂䝁䅕杣杁䡁䅣兡あ䝁䅧䅉灂䡁䅑督杁䡁䅍兤楂䡁䅍兡歂䝁䅫兙祂䝁䅫党穂䍁䅷䅉歂䝁䅕督灂䝁䅣杢穂䍁䅷䅉楂䡁䅕兡獂䝁䅑督獁䍁䅁兢桂䡁䅉睡求䡁䅑督獁䍁䅁督求䝁䅷䅢穂䍁䅷䅉桂䝁䄴䅚杁䝁䅅杣祂䝁䅅杢湂䝁䅕督杁䝁䅙兡畂䝁䅅杢橂䝁䅕䅉浂䝁䄸杣杁䝁䅅䅉祂䝁䅅杢湂䝁䅕䅉療䝁䅙䅉歂䝁䅕䅤桂䝁䅍䅡求䝁䅑䅉桂䝁䄴䅚杁䝁䅅䅤あ䝁䅅睙潂䝁䅕䅚杁䝁䅧睢瑂䝁䅕督杁䝁䅫杢杁䝁䅷兤㑂䡁䅕杣㕂䍁䅁杣求䡁䅍兡歂䝁䅕杢あ䝁䅫兙獂䍁䅁睙療䝁䄰兢ㅂ䝁䄴兡あ䝁䅫党穂䍁䅁兡畂䍁䅁䅤潂䝁䅕䅉噂䝁䄴兡あ䝁䅕䅚杁䙁䅍䅤桂䡁䅑党穂䍁䄴䅉䩂䡁䅑䅉歂䝁䅕督灂䝁䅣杢穂䍁䅷䅉楂䡁䅕兡獂䝁䅑督獁䍁䅁兢桂䡁䅉睡求䡁䅑督獁䍁䅁兙畂䝁䅑䅉穂䝁䅕䅢獂䡁䅍䅉橂䝁䄸杢歂䝁䄸兢灂䝁䄴兡ㅂ䝁䄰督杁䡁䅑䅡祂䝁䄸兤湂䝁䅧䅉啂䝁䄸䅢獂䍁䅁村祂䝁䄸䅤潂䝁䅕杣穂䍁䅁睑灂䡁䅑入杁䕁䅷兡㉂䝁䅫杢湂䍁䄴䅉啂䝁䅧党杁䝁䅍睢瑂䡁䅁兙畂䡁䅫䅉桂䝁䅷督療䍁䅁䅚求䡁䅙党獂䝁䄸䅣穂䍁䅁兙杁䡁䅉兙畂䝁䅣党杁䝁䄸杚杁䡁䅍兡畂䝁䅣䅢求䍁䄰督あ䝁䄸杣㕂䍁䅁䅢灂䡁䅙兡畂䝁䅣䅉桂䝁䄴䅚杁䝁䅙兡祂䡁䅍䅤瑁䝁䅙䅢療䝁䄸杣杁䡁䅁杣灂䝁䄰兙祂䡁䅫䅉楂䝁䅕䅚祂䝁䄸睢瑂䍁䅁督ㅂ䝁䅫䅤求䍁䅁䅡療䝁䄰党杁䝁䅑党穂䝁䅫睚畂䡁䅍䅌杁䝁䅅督杁䡁䅣党獂䝁䅷䅉桂䡁䅍䅉橂䝁䄸兢瑂䡁䅕杢灂䡁䅑兡求䡁䅍䅉㍂䝁䅫䅤潂䍁䅁杣求䝁䅍杣求䝁䅅䅤灂䝁䄸杢桂䝁䅷䅉桂䝁䄰党畂䝁䅫䅤灂䝁䅕督獁䍁䅁督ㅂ䝁䅍䅡杁䝁䅅督杁䝁䅣睢獂䝁䅙䅉橂䝁䄸兤祂䡁䅍党穂䍁䅷䅉瑂䝁䅅杣灂䝁䄴兙穂䍁䅷䅉睂䝁䄸睢獂䍁䅁睙療䝁䄰䅣獂䝁䅕䅥求䡁䅍䅌杁䝁䅍睢ㅂ䝁䄴䅤祂䡁䅫䅉橂䝁䅷兤楂䡁䅍䅌杁䝁䅅杢歂䍁䅁杚灂䡁䅑杢求䡁䅍督杁䝁䅅杢歂䍁䅁杣求䝁䅍杣求䝁䅅䅤灂䝁䄸杢杁䝁䅍党畂䡁䅑党祂䡁䅍睏杁䝁䅅杢歂䍁䅁䅚求䡁䅙党獂䝁䄸䅣穂䍁䅷䅉療䡁䅁党祂䝁䅅䅤求䡁䅍䅌杁䝁䅅杢歂䍁䅁杣求䝁䄴䅤穂䍁䅁兙睂䝁䅅杣あ䝁䄰党畂䡁䅑督畁䍁䅁兓畂䍁䅁兙歂䝁䅑兡あ䝁䅫睢畂䍁䅷䅉灂䡁䅑䅉睂䡁䅉睢㉂䝁䅫䅚求䡁䅍䅉㉂䝁䅅杣灂䝁䄸兤穂䍁䅁兡畂䡁䅑党祂䝁䅫睢祂䍁䅁杚灂䡁䅑兌療䡁䅕䅤杁䝁䄸䅣あ䝁䅫睢畂䡁䅍䅌杁䡁䅍兤橂䝁䅧䅉桂䡁䅍䅉浂䝁䅷睢療䡁䅉兡畂䝁䅣䅌杁䡁䅣兙獂䝁䅷䅉あ䝁䅫䅢求䍁䅷䅉睂䝁䅷兤瑂䝁䅉兡畂䝁䅣䅌杁䝁䅍兙楂䝁䅫杢求䡁䅑督獁䍁䅁杚灂䡁䅧䅤ㅂ䡁䅉党穂䍁䅷䅉桂䡁䅁䅣獂䝁䅫兙畂䝁䅍党穂䍁䅷䅉獂䝁䅫睚潂䡁䅑兡畂䝁䅣䅌杁䝁䅅杢歂䍁䅁䅡療䝁䄰党瑁䝁䅅兤あ䝁䄸兢桂䡁䅑兡療䝁䄴䅉桂䝁䄴䅚杁䡁䅍党橂䡁䅕杣灂䡁䅑入杁䡁䅑党橂䝁䅧杢療䝁䅷睢湂䝁䅫党穂䍁䄴䅉䝂䡁䅕杣あ䝁䅧党祂䍁䅷䅉あ䝁䅧党杁䝁䅍睢瑂䡁䅁兙畂䡁䅫䅉療䡁䅣杢穂䍁䅁兙畂䝁䅑䅉療䡁䅁党祂䝁䅅䅤求䡁䅍䅉桂䡁䅉睙潂䝁䅫䅤求䝁䅍䅤ㅂ䡁䅉兙獂䍁䅷䅉求䝁䄴睚灂䝁䄴党求䡁䅉兡畂䝁䅣䅌杁䝁䄰睢祂䡁䅑睚桂䝁䅣党獁䍁䅁䅤灂䡁䅑䅢求䍁䅷䅉獂䝁䅅杢歂䍁䅁䅚求䡁䅙党獂䝁䄸䅣瑂䝁䅕杢あ䍁䅷䅉灂䝁䄴督ㅂ䡁䅉兙畂䝁䅍党獁䍁䅁督瑂䝁䅅杣あ䍁䅁䅡療䝁䄰党杁䡁䅑党橂䝁䅧杢療䝁䅷睢湂䡁䅫䅌杁䝁䅷兙畂䝁䅑督橂䝁䅅䅣灂䝁䄴睚獁䍁䅁䅢ㅂ䝁䄰杙求䡁䅉䅉歂䝁䅫督あ䡁䅉兡楂䡁䅕䅤灂䝁䄸杢獁䍁䅁䅡療䡁䅕督求䍁䅁睙療䝁䄰䅣療䝁䄴党畂䡁䅑䅉桂䡁䅍督求䝁䄰杙獂䡁䅫䅌杁䝁䅅杢歂䍁䅁睙療䝁䄰䅣療䝁䄴党畂䡁䅑䅉瑂䝁䅅杢ㅂ䝁䅙兙橂䡁䅑兤祂䝁䅫杢湂䍁䅁睢睂䝁䅕杣桂䡁䅑兡療䝁䄴督畁䍁䅁兓あ䍁䅁督求䡁䅉杤求䡁䅍䅉獂䡁䅕䅥ㅂ䡁䅉入杁䝁䅙兡祂䡁䅍䅤瑁䡁䅑兡瑂䝁䅕䅌杁䝁䄰睢㉂䝁䅕兌ㅂ䡁䅁䅌杁䝁䅕兢睂䡁䅑入瑁䝁䄴党穂䡁䅑党祂䍁䅷䅉桂䝁䅍䅤灂䡁䅙党瑁䝁䅅䅚ㅂ䝁䅷䅤獁䍁䅁兙畂䝁䅑䅉穂䝁䅕睙療䝁䄴䅚瑁䝁䅧睢瑂䝁䅕䅉楂䡁䅕入求䡁䅉督畁䍁䅁䅖潂䝁䅕䅉橂䝁䄸兢睂䝁䅅杢㕂䍁䅁睤桂䡁䅍䅉浂䝁䄸兤畂䝁䅑党歂䍁䅁兡畂䍁䅁免㕁䑁䅙睎杁䝁䅅杢歂䍁䅁兡穂䍁䅁䅡求䝁䅅䅚硂䡁䅕兙祂䡁䅑党祂䝁䅕䅚杁䝁䅫杢杁䕁䅙睢祂䡁䅑䅉塂䝁䅅督潂䝁䅫杢湂䡁䅑睢畂䍁䅷䅉兂䝁䅕杢畂䡁䅍入獂䡁䅙兙畂䝁䅫兙畁䅁䅁割䅧䍁乧䅁啂䝁䄸兢睂䝁䅳兡畂䡁䅍䅉䝂䝁䅫杢桂䝁䄴睙灂䝁䅅䅢杁䕁䅍睢祂䡁䅁睢祂䝁䅅䅤灂䝁䄸杢獁䍁䅁兙杁䝁䅙兡畂䝁䅅杢橂䝁䅫兙獂䍁䅁䅡療䝁䅷䅚灂䝁䄴睚杁䝁䅍睢瑂䡁䅁兙畂䡁䅫䅌杁䡁䅁杣療䡁䅙兡歂䝁䅕督杁䝁䅍睢瑂䝁䄰党祂䝁䅍兡桂䝁䅷䅉桂䝁䄴䅚杁䝁䅍睢畂䡁䅍兤瑂䝁䅕杣杁䝁䅉兙畂䝁䅳兡畂䝁䅣䅌杁䝁䅷党桂䡁䅍兡畂䝁䅣䅌杁䡁䅑杣ㅂ䡁䅍䅤杁䝁䅅杢歂䍁䅁兡畂䡁䅙党穂䡁䅑兢求䝁䄴䅤杁䝁䄰兙畂䝁䅅睚求䝁䄰党畂䡁䅑䅌杁䝁䅙兡畂䝁䅅杢橂䝁䅫兙獂䍁䅁䅣獂䝁䅅杢畂䝁䅫杢湂䍁䅁兙畂䝁䅑䅉㍂䝁䅕兙獂䡁䅑䅡杁䝁䄰兙畂䝁䅅睚求䝁䄰党畂䡁䅑䅌杁䝁䅅杢歂䍁䅁兡畂䡁䅍兤祂䝁䅅杢橂䝁䅕䅉穂䝁䅕杣㉂䝁䅫睙求䡁䅍杌杁䙁䅑䅡求䍁䅁睙療䝁䄰䅣桂䝁䄴入杁䝁䄸䅣求䡁䅉兙あ䝁䅕督杁䡁䅑䅡祂䝁䄸兤湂䝁䅧䅉あ䝁䅧杣求䝁䅕䅉穂䝁䅕睚瑂䝁䅕杢あ䡁䅍杏杁䕁䅉兙畂䝁䅳兡畂䝁䅣䅌杁䕁䅫杢穂䡁䅕杣桂䝁䄴睙求䍁䅷䅉桂䝁䄴䅚杁䙁䅣党桂䝁䅷䅤潂䍁䅁兔桂䝁䄴兙湂䝁䅕兢求䝁䄴䅤畁䍁䅁兓あ䍁䅁兙橂䝁䅍党睂䡁䅑督杁䡁䅙兙祂䝁䅫睢ㅂ䡁䅍䅉歂䝁䅕䅣療䡁䅍兡あ䍁䅁䅣祂䝁䄸䅚ㅂ䝁䅍䅤穂䍁䅷䅉灂䝁䄴睙獂䡁䅕䅚灂䝁䄴睚杁䝁䅍䅡求䝁䅍睡灂䝁䄴睚杁䝁䅅杢歂䍁䅁督桂䡁䅙兡畂䝁䅣督杁䝁䅅睙橂䝁䄸兤畂䡁䅑督獁䍁䅁䅤灂䝁䄰党杁䝁䅑党睂䝁䄸督灂䡁䅑督獁䍁䅁兙畂䝁䅑䅉䩂䙁䅉兑杁䡁䅁杣療䝁䅑兤橂䡁䅑督獁䍁䅁兙穂䍁䅁睤求䝁䅷䅢杁䝁䅅督杁䝁䅉杣療䝁䅳党祂䝁䅕䅚獁䍁䅁杣求䝁䅍兡睂䡁䅉睢橂䝁䅅䅢獁䍁䅁兙畂䝁䅑䅉瑂䡁䅕杢灂䝁䅍兡睂䝁䅅䅢杁䝁䄰睢畂䝁䅕入杁䝁䄰兙祂䝁䅳党あ䍁䅁䅚求䡁䅁睢穂䝁䅫䅤穂䍁䄴䅉啂䝁䅧党杁䝁䅍睢瑂䡁䅁兙畂䡁䅫䅉桂䝁䅷督療䍁䅁睢浂䝁䅙党祂䡁䅍䅉獂䝁䄸兙畂䡁䅍䅉浂䝁䄸杣杁䡁䅙兙祂䝁䅫睢ㅂ䡁䅍䅉楂䡁䅕督灂䝁䄴党穂䡁䅍䅉睂䡁䅕杣睂䝁䄸督求䡁䅍䅌杁䝁䅫杢橂䝁䅷兤歂䝁䅫杢湂䍁䅁杣求䝁䅅䅢杁䝁䅕督あ䝁䅅䅤求䍁䅁杚灂䝁䄴兙畂䝁䅍兡畂䝁䅣䅌杁䝁䅍睢畂䡁䅍䅤祂䡁䅕睙あ䝁䅫睢畂䍁䅷䅉求䡁䅅兤灂䡁䅁兢求䝁䄴䅤杁䝁䅙兡畂䝁䅅杢橂䝁䅫杢湂䍁䅷䅉桂䝁䅍睙療䡁䅕杢あ䡁䅍䅉祂䝁䅕睙求䝁䅫杤桂䝁䅉䅢求䍁䅁杚灂䝁䄴兙畂䝁䅍兡畂䝁䅣䅌杁䝁䅅杢歂䍁䅁睙療䝁䄰兢求䡁䅉睙灂䝁䅅䅢杁䝁䅷党桂䡁䅍兡畂䝁䅣睏杁䡁䅉党穂䝁䅫䅚求䝁䄴䅤灂䝁䅅䅢杁䝁䄰睢祂䡁䅑睚桂䝁䅣党杁䝁䅷睢桂䝁䄴督㝁䍁䅁䅣求䡁䅉督療䝁䄴兙獂䍁䅁䅢療䝁䅅杢穂䑁䅳䅉祂䝁䅕督灂䝁䅑党畂䡁䅑兡桂䝁䅷䅉祂䝁䅕兙獂䍁䅁党穂䡁䅑兙あ䝁䅕䅉獂䝁䄸兙畂䡁䅍睏杁䝁䅧睢瑂䝁䅕䅉求䡁䅅兤灂䡁䅑入杁䝁䅷睢桂䝁䄴督㝁䍁䅁睙療䝁䄰兢求䡁䅉睙灂䝁䅅䅢杁䝁䅅杢歂䍁䅁兡畂䝁䅑兤穂䡁䅑杣灂䝁䅅䅢杁䝁䅷睢桂䝁䄴督㝁䍁䅁睙療䝁䄰兢求䡁䅉睙灂䝁䅅䅢杁䡁䅉党桂䝁䅷䅉求䡁䅍䅤桂䡁䅑党杁䝁䅷睢桂䝁䄴督㝁䍁䅁兙湂䡁䅉兡橂䡁䅕䅢あ䡁䅕杣求䍁䅁䅢療䝁䅅杢穂䑁䅳䅉桂䝁䄴䅚杁䝁䅍睢畂䡁䅍兤瑂䝁䅕杣杁䝁䅷睢桂䝁䄴督獁䍁䅁督ㅂ䝁䅍䅡杁䝁䅅督杁䝁䅑兡祂䝁䅕睙あ䍁䅁兙畂䝁䅑䅉灂䝁䄴䅚灂䡁䅉党橂䡁䅑䅉睂䝁䅕杣穂䝁䄸杢桂䝁䅷䅉灂䝁䄴督あ䝁䅅䅢獂䝁䄰党畂䡁䅑䅉獂䝁䄸兙畂䡁䅍䅌杁䝁䅅兤あ䝁䄸兢療䝁䅉兡獂䝁䅕䅉浂䝁䅫杢桂䝁䄴睙灂䝁䄴睚獁䍁䅁兙畂䝁䅑䅉療䡁䅙党祂䝁䅑杣桂䝁䅙䅤杁䝁䅷兡畂䝁䅕督杁䝁䄸杚杁䝁䅍杣求䝁䅑兡あ䍁䄴䅉䩂䝁䄴䅉桂䝁䅑䅚灂䡁䅑兡療䝁䄴䅌杁䝁䅫䅤杁䡁䅁杣療䡁䅙兡歂䝁䅕督杁䝁䅷党あ䡁䅑党祂䡁䅍䅉療䝁䅙䅉橂䡁䅉党歂䝁䅫䅤杁䝁䅅杢歂䍁䅁督㍂䝁䅕党睂䍁䅁兙橂䝁䅍睢ㅂ䝁䄴䅤穂䑁䅳䅉橂䡁䅉党歂䝁䅫䅤杁䝁䅅杢歂䍁䅁䅚求䝁䅉兡あ䍁䅁睙桂䡁䅉䅚穂䑁䅳䅉歂䝁䅕䅣療䡁䅍兡あ䍁䅁兙畂䝁䅑䅉橂䝁䅅督潂䍁䅁兢桂䝁䄴兙湂䝁䅕兢求䝁䄴䅤獁䍁䅁兡畂䡁䅑党祂䝁䄴党あ䍁䄰杙桂䡁䅍党歂䍁䅁兙橂䝁䅍睢ㅂ䝁䄴䅤獁䍁䅁杣求䝁䄰睢あ䝁䅕䅉歂䝁䅕䅣療䡁䅍兡あ䍁䅷䅉穂䝁䅅杚求䍁䅁䅚求䡁䅁睢穂䝁䅫䅤獁䍁䅁杤療䝁䅫睙求䍁䅁杣求䡁䅍䅣療䝁䄴督求䍁䅷䅉䉂䙁䅑兔獁䍁䅁兙畂䝁䅑䅉瑂䝁䄸杙灂䝁䅷党杁䝁䅅杢歂䍁䅁兡畂䡁䅑党祂䝁䄴党あ䍁䅁杙桂䝁䄴睡灂䝁䄴睚杁䡁䅍党祂䡁䅙兡橂䝁䅕督㝁䍁䅁杚灂䝁䄴兙畂䝁䅍兡桂䝁䅷䅉桂䝁䄴䅚杁䡁䅑兙㑂䍁䅁䅣獂䝁䅅杢畂䝁䅫杢湂䍁䅁督求䡁䅉杤灂䝁䅍党穂䑁䅳䅉睂䡁䅉睢睂䝁䅕杣あ䡁䅫䅉桂䝁䄴䅚杁䝁䅍兙穂䡁䅕兙獂䡁䅑入獁䍁䅁䅢灂䝁䅙党獁䍁䅁兙畂䝁䅑䅉獂䝁䄸杢湂䍁䄰䅤求䡁䅉兢杁䝁䅍兙祂䝁䅕䅉桂䝁䄴䅚杁䝁䅑兡穂䝁䅅杙灂䝁䅷兡あ䡁䅫䅉灂䝁䄴督ㅂ䡁䅉兙畂䝁䅍党杁䡁䅍党祂䡁䅙兡橂䝁䅕督㝁䍁䅁党瑂䡁䅁䅢療䡁䅫党求䍁䅁杙求䝁䄴党浂䝁䅫䅤杁䝁䅍睢畂䡁䅍兤獂䡁䅑兡畂䝁䅣䅉穂䝁䅕杣㉂䝁䅫睙求䡁䅍睏杁䝁䅅杢歂䍁䅁兡畂䡁䅍兤祂䝁䅅杢橂䝁䅕䅉睂䝁䅷兙畂䝁䄴兡畂䝁䅣䅉穂䝁䅕杣㉂䝁䅫睙求䡁䅍杌杁䙁䅑䅡求䍁䅁睙療䝁䄰䅣桂䝁䄴入杁䡁䅁杣灂䝁䄰兙祂䝁䅫䅢㕂䍁䅁督求䡁䅉杤求䡁䅍䅉灂䝁䄴䅚灂䡁䅙兡歂䡁䅕兙獂䡁䅍䅌杁䝁䅍睢祂䡁䅁睢祂䝁䅅䅤求䍁䅁党㑂䝁䅕睙ㅂ䡁䅑兡㉂䝁䅕督獁䍁䅁督瑂䝁䅅䅢獂䍁䅁杙ㅂ䡁䅍兡畂䝁䅕督穂䍁䅁睢㍂䝁䄴党祂䡁䅍䅌杁䝁䅅杢歂䍁䅁䅡灂䝁䅣䅡杁䝁䄴党あ䍁䅁睤療䡁䅉䅤潂䍁䅁兡畂䝁䅑兡㉂䝁䅫䅚ㅂ䝁䅅䅢穂䍁䄴䅉䩂䡁䅑䅉療䡁䅁党祂䝁䅅䅤求䡁䅍䅉あ䝁䅧杣療䡁䅕睚潂䍁䅁兙杁䝁䄴党あ䡁䅣睢祂䝁䅳䅉療䝁䅙䅉楂䝁䅅杢牂䝁䅫杢湂䍁䅁睢浂䝁䅙兡橂䝁䅕督杁䝁䅫杢杁䕁䄴党㍂䍁䅁兗療䡁䅉睡杁䝁䅅杢歂䍁䅁䅕求䝁䄴杢穂䡁䅫䅢㉂䝁䅅杢灂䝁䅅杌杁䙁䅑睢瑂䡁䅁睡灂䝁䄴督杁䕁䅙兡畂䝁䅅杢橂䝁䅫兙獂䍁䅁睑療䡁䅉䅣療䡁䅉兙あ䝁䅫睢畂䍁䅁睤桂䡁䅍䅉浂䝁䄸兤畂䝁䅑党歂䍁䅁兡畂䍁䅁免㑁䑁䅍李杁䝁䅅杢歂䍁䅁兡穂䍁䅁䅡求䝁䅅䅚硂䡁䅕兙祂䡁䅑党祂䝁䅕䅚杁䝁䅫杢杁䕁䅫䅤潂䝁䅅睙桂䍁䅷䅉佂䝁䅕睤杁䙁䅫睢祂䝁䅳杌䅁䱁噯䅁楂䅃䅁䅖療䝁䄸䅤穂䝁䅫党杁䙁䅉睢獂䝁䅷䅉䩂䝁䄴䅚ㅂ䡁䅍䅤祂䝁䅫党穂䍁䅷䅉䩂䝁䄴睙畁䍁䅷䅉あ䝁䄸睚求䡁䅑䅡求䡁䅉䅉㍂䝁䅫䅤潂䍁䅁兡あ䡁䅍䅉穂䡁䅕杙穂䝁䅫䅚灂䝁䅅杣灂䝁䅕督獁䍁䅁党畂䝁䅣兙湂䝁䅕督杁䝁䅫杢杁䡁䅑䅡求䍁䅁兢桂䝁䄴兤浂䝁䅅睙あ䡁䅕杣求䍁䅁兙畂䝁䅑䅉穂䝁䅅䅢求䍁䅁睢浂䍁䅁睙療䝁䄴杚求䝁䅍䅤灂䝁䄸杢求䡁䅉入杁䡁䅁杣療䝁䅑兤橂䡁䅑督杁䝁䅫杢杁䡁䅑䅡求䍁䅁兖畂䝁䅫䅤求䝁䅑䅉呂䡁䅑兙あ䝁䅕督獁䍁䅁睑桂䝁䄴兙歂䝁䅅䅌杁䕁䄰党㑂䝁䅫睙療䍁䅷䅉桂䝁䄴䅚杁䝁䅫杢あ䝁䅕杣畂䝁䅅䅤灂䝁䄸杢桂䝁䅷䅢㕂䍁䄴䅉䩂䡁䅑䅉穂䝁䅕䅢獂䡁䅍䅉灂䡁䅑督杁䡁䅁杣療䝁䅑兤橂䡁䅑督杁䡁䅕杢歂䝁䅕杣杁䡁䅑䅡求䍁䅁䅖療䝁䄸䅤穂䝁䅫党杁䙁䅉睢獂䝁䅷䅌杁䙁䅑睢療䡁䅑督灂䝁䅕䅉䝂䡁䅉兤灂䡁䅑䅉卂䝁䄸䅢獂䡁䅍䅌杁䕁䅙杣療䝁䄸䅤灂䝁䅕督獁䍁䅁䅖療䝁䄸䅤穂䝁䅫党杁䙁䅁睢睂䡁䅍䅌杁䙁䅑睢療䡁䅑督灂䝁䅕䅉乂䝁䅫杢灂䍁䅁䅕療䡁䅁督獁䍁䅁睑潂䝁䅫䅢歂䉁杫督杁䙁䅁䅢桂䡁䅫䅌杁䕁䅍兙祂䝁䅅兢求䝁䅷䅉䉂䡁䅁䅣獂䝁䅕䅉兂䝁䄸䅣穂䍁䅷䅉䑂䝁䅧兙祂䝁䄰督獁䍁䅁村獂䝁䄸睤瑁䙁䅁睢睂䍁䅷䅉䑂䝁䅧兙祂䝁䄰督杁䕁䄰兡畂䝁䅫䅉兂䝁䄸䅣穂䍁䅷䅉䑂䝁䅕䅢獂䝁䅅升穂䍁䅷䅉䕂䝁䄸䅤穂䍁䅷䅉䭂䡁䅕杢灂䝁䄸杣杁䕁䄰兡畂䡁䅑督獁䍁䅁睑潂䝁䅅杣獂䝁䅕督あ䝁䄸杢杁䕁䅍䅡求䡁䅣䅌杁䙁䅍兤湂䝁䅅杣杁䕁䅑兙歂䝁䅑入獁䍁䅁睕ㅂ䝁䅣兙祂䍁䅁村桂䝁䅉兡求䡁䅍䅌杁䕁䅅杢歂䝁䅕督獁䍁䅁杒獂䡁䅕杚浂䡁䅫䅉呂䡁䅑兤浂䝁䅙䅌杁䕁䅑兤楂䝁䅉䅢求䍁䅁村ㅂ䝁䅉杙獂䝁䅕䅌杁䙁䅉兙㙂䡁䅯䅢求䡁䅍䅌杁䕁䅍杣㕂䍁䅁村桂䝁䅉入獁䍁䅁杔䩂䕁䅳兌䵂䍁䄰杔䩂䙁䅁䅌杁䝁䅅杢歂䍁䅁䅖ㅂ䡁䅑督灂䍁䅁䅕療䡁䅁䅉あ䡁䅉兙歂䝁䅕兢桂䡁䅉睡穂䍁䄴䅉啂䝁䅧党杁䝁䅍睢瑂䡁䅁兙畂䡁䅫䅉穂䝁䅕䅢獂䡁䅍䅉灂䡁䅑督杁䡁䅁杣療䝁䅑兤橂䡁䅑督杁䝁䅑兡祂䝁䅕睙あ䝁䅷入杁䡁䅑睢杁䡁䅣䅡療䝁䅷党穂䝁䅅䅢求䍁䅁䅚灂䡁䅍䅤祂䝁䅫杙ㅂ䡁䅑睢祂䡁䅍䅉療䝁䅙䅉橂䝁䅅杢歂䡁䅫䅌杁䝁䅅杢歂䍁䅁杚療䝁䄸䅚杁䝁䅅杢歂䍁䅁睚祂䝁䄸睙求䡁䅉兡求䡁䅍睏杁䝁䅅杢歂䍁䅁督ㅂ䡁䅁党祂䝁䄰兙祂䝁䅳党あ䡁䅍䅌杁䡁䅙兙祂䝁䅫党あ䡁䅫䅉穂䡁䅑睢祂䝁䅕督獁䍁䅁䅚療䝁䅷䅢桂䡁䅉䅉穂䡁䅑睢祂䝁䅕督獁䍁䅁睙潂䝁䅅兡畂䍁䅁睚祂䝁䄸睙求䡁䅉督獁䍁䅁䅚祂䡁䅕睚杁䝁䅍䅡桂䝁䅫杢穂䍁䅷䅉歂䝁䅫督橂䝁䄸兤畂䡁䅑䅉橂䝁䅧兙灂䝁䄴督獁䍁䅁睙療䝁䄸䅣求䡁䅉兙あ䝁䅫杤求䍁䅁睚祂䝁䄸睙求䡁䅉入杁䝁䅅督穂䝁䄸睙灂䝁䅅䅤灂䝁䄸杢穂䍁䅷䅉瑂䝁䅅督穂䍁䅁兢求䡁䅉睙潂䝁䅅杢歂䝁䅫督求䡁䅉督獁䍁䅁睤桂䡁䅉党潂䝁䄸兤穂䝁䅕䅉桂䝁䄴䅚杁䝁䄰党瑂䝁䅉党祂䡁䅍䅡灂䡁䅁䅉橂䝁䅷兤楂䍁䅁督あ䝁䄸杣求䡁䅍䅌杁䡁䅙党畂䝁䅑兡畂䝁䅣䅉瑂䝁䅅睙潂䝁䅫杢求䍁䅁睢睂䝁䅕杣桂䡁䅑睢祂䡁䅍䅌杁䝁䅕兌橂䝁䄸兢瑂䝁䅕杣橂䝁䅕䅉瑂䝁䅕杣橂䝁䅧兙畂䡁䅑督獁䍁䅁䅤潂䝁䅕䅉噂䝁䄴兡あ䝁䅕䅚杁䙁䅍䅤桂䡁䅑党穂䍁䅁兢灂䝁䅷兡あ䝁䅅杣㕂䍁䅷䅉桂䝁䄴䅚杁䝁䅙兤畂䝁䅑兌祂䝁䅅兡穂䝁䅫杢湂䍁䅁睙潂䝁䅅杣灂䡁䅑兙楂䝁䅷党杁䝁䄸杣湂䝁䅅杢灂䡁䅯兙あ䝁䅫睢畂䡁䅍䅌杁䝁䅅督杁䡁䅣党獂䝁䅷䅉桂䡁䅍䅉あ䝁䅧杣療䡁䅕睚潂䍁䅁杚療䝁䄸䅚杁䝁䅅杢歂䍁䅁睚祂䝁䄸睙求䡁䅉入杁䝁䅉杣療䝁䅳党祂䡁䅍杌杁䙁䅑睢療䡁䅑督灂䝁䅕䅉卂䝁䄸䅢獂䍁䅁兓畂䝁䅑兤穂䡁䅑杣灂䝁䅕督獁䍁䅁兓畂䝁䅍杌杁䡁䅣兙穂䍁䅁杚療䡁䅕杢歂䝁䅕䅚杁䝁䅫杢杁䑁䅅䅏㕁䑁䅙䅉桂䝁䄴䅚杁䝁䅫督杁䝁䅧党桂䝁䅑兣ㅂ䝁䅅杣あ䝁䅕杣求䝁䅑䅉灂䝁䄴䅉䑂䝁䅧兡橂䝁䅅睚療䍁䅷䅉䩂䝁䅷䅢灂䝁䄴睢灂䡁䅍杌䅁䭁头䅁坁睃䅁䅖療䡁䅁村ㅂ䝁䅫䅢歂䍁䅁睑療䡁䅉䅣畁䍁䅷䅉あ䝁䄸睚求䡁䅑䅡求䡁䅉䅉㍂䝁䅫䅤潂䍁䅁兡あ䡁䅍䅉穂䡁䅕杙穂䝁䅫䅚灂䝁䅅杣灂䝁䅕督獁䍁䅁党畂䝁䅣兙湂䝁䅕督杁䝁䅫杢杁䡁䅑䅡求䍁䅁兡畂䡁䅍䅤桂䝁䅷䅢桂䡁䅑兡療䝁䄴䅉桂䝁䄴䅚杁䝁䅑兡穂䡁䅑杣灂䝁䅉兤あ䝁䅫睢畂䍁䅁睢浂䍁䅁兡畂䡁䅍兤獂䝁䅅䅤灂䝁䄸杢杁䝁䅅杢歂䍁䅁睢あ䝁䅧党祂䍁䅁杙ㅂ䝁䅫䅢歂䝁䅫杢湂䍁䅁兢桂䡁䅑党祂䝁䅫兙獂䍁䅁䅣祂䝁䄸䅚ㅂ䝁䅍䅤穂䍁䅁䅤療䍁䅁䅤潂䝁䅕䅉橂䝁䄸杢穂䡁䅑杣ㅂ䝁䅍䅤灂䝁䄸杢杁䝁䅫杢歂䡁䅕督あ䡁䅉入畁䍁䅁䅖潂䝁䅕䅉橂䝁䄸兢睂䝁䅅杢㕂䍁䅁睢睂䝁䅕杣桂䡁䅑党穂䍁䅁兡畂䍁䅁䅤㍂䝁䄸䅉穂䝁䅕睚瑂䝁䅕杢あ䡁䅍䅌杁䕁䅫杢穂䡁䅑兙獂䝁䅷兙あ䝁䅫睢畂䍁䅁兙畂䝁䅑䅉呂䡁䅁党橂䝁䅫兙獂䡁䅑入杁䕁䅑兡穂䡁䅑杣灂䝁䅉兤あ䝁䅫睢畂䍁䄴䅉䩂䡁䅑䅉睂䡁䅉睢㉂䝁䅫䅚求䡁䅍䅉灂䝁䄴督ㅂ䝁䅷兙あ䝁䅫睢畂䍁䅁䅣祂䝁䄸䅚ㅂ䝁䅍䅤穂䍁䅁兙畂䝁䅑䅉桂䝁䅍睙求䡁䅍督療䡁䅉兡求䡁䅍䅌杁䝁䅣䅢桂䡁䅍督杁䝁䅅杢歂䍁䅁睤灂䝁䄴䅚療䡁䅣督獁䍁䅁杣桂䝁䅫杢杁䝁䅣兤あ䡁䅑党祂䡁䅍䅌杁䝁䅣兙祂䝁䅅睚求䍁䅁䅚療䝁䄸杣穂䍁䅷䅉浂䝁䅫杣求䡁䅁䅢桂䝁䅍党穂䍁䅷䅉祂䝁䄸睢浂䝁䅫杢湂䍁䅁兢桂䡁䅑党祂䝁䅫兙獂䡁䅍䅌杁䝁䅍䅢療䡁䅍党あ䍁䅁督潂䝁䅕䅢㉂䝁䅫杢湂䍁䅷䅉桂䝁䄴䅚杁䝁䄸䅤潂䝁䅕杣杁䡁䅁杣療䝁䅑兤橂䡁䅑督畁䍁䅁䅖潂䝁䅕䅉橂䝁䄸兢睂䝁䅅杢㕂䍁䅁兙獂䡁䅍睢杁䝁䄸杚浂䝁䅕杣穂䍁䅁兡畂䡁䅍兤獂䝁䅅䅤灂䝁䄸杢杁䝁䅫杢穂䡁䅑兙獂䝁䅷兙あ䝁䅫睢畂䍁䅁督求䡁䅉杤灂䝁䅍党穂䍁䅁杚療䡁䅉䅉浂䝁䅫杙求䡁䅉睚獂䝁䅅督穂䍁䅁杙桂䡁䅑䅤穂䍁䅁兙畂䝁䅑䅉祂䝁䄸䅢獂䡁䅍䅌杁䝁䅉䅢療䡁䅣杢瑁䝁䅫杢杁䝁䅷睢療䡁䅍党杁䝁䅙兡獂䝁䅷䅉浂䝁䅫杙求䡁䅉睚獂䝁䅅督穂䍁䅷䅉睂䝁䄸䅢㕂䡁䅕杣求䡁䅑䅡桂䝁䄴党杁䡁䅍䅣祂䝁䅅入杁䝁䅙睢桂䝁䄰䅌杁䝁䅅杢歂䍁䅁杙獂䝁䄸睤畂䍁䄰兡畂䍁䅁䅢療䝁䄸督求䍁䅁杚灂䝁䅷䅢杁䝁䅍党獂䝁䅷兤獂䝁䄸督求䍁䅁兙睂䡁䅁䅢灂䝁䅍兙あ䝁䅫睢畂䡁䅍杌杁䕁䅫</t>
  </si>
  <si>
    <t>杢杁䝁䅅䅚歂䝁䅫䅤灂䝁䄸杢獁䍁䅁兡あ䍁䅁䅚灂䡁䅍䅤祂䝁䅫杙ㅂ䡁䅑党穂䍁䅁杙ㅂ䝁䅫䅢歂䝁䅫杢湂䍁䅁兙畂䝁䅑䅉瑂䝁䅕睙潂䝁䅅杢灂䝁䅍兙獂䍁䅁兡畂䡁䅍兤獂䝁䅅䅤灂䝁䄸杢獁䍁䅁兡畂䡁䅍兤獂䝁䅅䅤灂䝁䄸杢杁䝁䅅睙橂䝁䅕督穂䝁䄸杣灂䝁䅕督獁䍁䅁兙畂䝁䅑䅉療䡁䅑䅡求䡁䅉䅉楂䡁䅕兡獂䝁䅑兡畂䝁䅣䅉睂䡁䅉睢歂䡁䅕睙あ䍁䅁兢桂䡁䅑党祂䝁䅫兙獂䡁䅍䅉浂䝁䄸杣杁䡁䅑䅡求䍁䅁杣求䡁䅍兡歂䝁䅕杢あ䝁䅫兙獂䍁䅷䅉橂䝁䄸兢瑂䝁䅕杣橂䝁䅫兙獂䍁䅷䅉桂䝁䄴䅚杁䝁䅫杢歂䡁䅕督あ䡁䅉兡桂䝁䅷䅉求䝁䄴䅚杁䝁䄰兙祂䝁䅳党あ䡁䅍杌杁䙁䅑䅡求䍁䅁睙療䝁䄰䅣桂䝁䄴入杁䡁䅍党祂䡁䅙党穂䍁䅁督灂䝁䄴睚獂䝁䅕兌浂䝁䅅兢灂䝁䅷入杁䝁䅧睢瑂䝁䅕杙ㅂ䝁䅫䅢歂䝁䅕杣穂䍁䅷䅉穂䝁䅫杢湂䝁䅷党瑁䝁䅙兙瑂䝁䅫䅢㕂䍁䅁睙ㅂ䡁䅍䅤療䝁䄰䅉楂䡁䅕兡獂䝁䅑党祂䡁䅍䅌杁䝁䄰兤獂䡁䅑兡瑁䝁䅙兙瑂䝁䅫䅢㕂䍁䅁杙ㅂ䝁䅫䅢歂䝁䅕杣穂䍁䅷䅉橂䝁䄸兢瑂䝁䅕杣橂䝁䅫兙獂䍁䅁睚求䝁䄴党祂䝁䅅䅢杁䝁䅍睢畂䡁䅑杣桂䝁䅍䅤療䡁䅉督獁䍁䅁杣求䝁䄰睢歂䝁䅕䅢求䡁䅉督獁䍁䅁兙畂䝁䅑䅉灂䝁䄴䅚灂䡁䅙兡歂䡁䅕兙獂䍁䅁䅡療䝁䄰党療䡁䅣杢求䡁䅉督獁䍁䅁兙穂䍁䅁睤求䝁䅷䅢杁䝁䅅督杁䝁䅫杢穂䡁䅕䅢桂䡁䅑兡療䝁䄴䅉橂䝁䄸杢あ䡁䅉兙橂䡁䅑睢祂䡁䅍䅌杁䝁䅣兤あ䡁䅑党祂䍁䅁睙療䝁䄴䅤祂䝁䅅睙あ䝁䄸杣穂䍁䅷䅉㍂䝁䅕兙あ䝁䅧党祂䝁䅫来桂䡁䅑兡療䝁䄴䅉橂䝁䄸杢あ䡁䅉兙橂䡁䅑睢祂䡁䅍䅌杁䝁䄸䅤潂䝁䅕杣杁䝁䅍睢畂䡁䅑杣桂䝁䅍䅤療䡁䅉督獁䍁䅁䅚求䝁䅅䅢求䡁䅉督獁䍁䅁兢求䡁䅑兙獂䍁䅁杙ㅂ䝁䅫䅢歂䝁䅫杢湂䍁䅁党祂䝁䅕睙あ䝁䄸杣穂䍁䅷䅉桂䝁䄴䅚杁䝁䄰睢歂䡁䅕䅢桂䡁䅉䅉潂䝁䄸兢求䍁䅁杙ㅂ䝁䅫䅢歂䝁䅕杣穂䍁䄴䅉䩂䡁䅑䅉療䡁䅁党祂䝁䅅䅤求䡁䅍䅉灂䝁䄴督あ䝁䅅䅢獂䝁䅅䅤灂䝁䄸杢杁䝁䅉杣桂䝁䄴睙潂䝁䅕督杁䝁䅅杢歂䍁䅁䅚灂䡁䅍䅤祂䝁䅫杙ㅂ䡁䅑兡療䝁䄴䅉橂䝁䅕杢あ䝁䅕杣穂䍁䅁兡畂䍁䅁䅤潂䝁䅕䅉噂䝁䄴兡あ䝁䅕䅚杁䙁䅍䅤桂䡁䅑党穂䍁䅁兙畂䝁䅑䅉䑂䝁䅅杢桂䝁䅑兙畁䍁䅁䅖潂䝁䅕䅉橂䝁䄸兢睂䝁䅅杢㕂䍁䅁睤桂䡁䅍䅉浂䝁䄸杣瑂䝁䅕杣獂䡁䅫䅉牂䝁䄴睢㍂䝁䄴䅉桂䡁䅍䅉乂䝁䅅督橂䝁䄸䅉呂䡁䅁兡畂䕁䅍睢杁䕁䅍睢祂䡁䅁杌杁䝁䅅杢歂䍁䅁睙潂䝁䅅杢湂䝁䅕䅚杁䝁䅫䅤穂䍁䅁杢桂䝁䄰党杁䡁䅑睢杁䙁䅑睢睂䕁䅉兤灂䝁䅷䅚杁䕁䅍睢祂䡁䅁杌杁䝁䅫杢杁䕁䄰兙祂䝁䅍䅡杁䑁䅉䅍硁䑁䅕杌杁䙁䅑睢睂䕁䅉兤灂䝁䅷䅚杁䕁䅍睢祂䡁䅁杌杁䡁䅣兙穂䍁䅁兡畂䝁䅍睢祂䡁䅁睢祂䝁䅅䅤求䝁䅑䅉灂䝁䄴䅉祁䑁䅁免ㅁ䍁䅁兙畂䝁䅑䅉灂䡁䅍䅉潂䝁䅕兙歂䡁䅅兤桂䡁䅉䅤求䡁䅉党歂䍁䅁兡畂䍁䅁䅒桂䡁䅫䅤療䝁䄴兙杁䕁䅉党桂䝁䅍䅡獁䍁䅁杒獂䝁䄸杣灂䝁䅑兙畁䅁䅁剐䅍䝁偧䅁啂䝁䄸䅣湂䝁䄸䅢浂䍁䅁睑桂䝁䅷䅢桂䡁䅣兙㕂䍁䅁村祂䝁䅅杢歂䡁䅍䅉䑂䝁䄸杣睂䍁䄴䅉歂䝁䅕督灂䝁䅣杢穂䍁䅷䅉瑂䝁䅅杢ㅂ䝁䅙兙橂䡁䅑兤祂䝁䅕督獁䍁䅁兙畂䝁䅑䅉穂䝁䅕䅢獂䡁䅍䅉湂䝁䄸䅢浂䍁䅁党硂䡁䅕兡睂䝁䄰党畂䡁䅑䅌杁䝁䅣睢獂䝁䅙䅉桂䝁䄴䅚杁䝁䅷兡浂䝁䅕督あ䡁䅫䅢求䍁䅁兙睂䡁䅁兙祂䝁䅕䅢獁䍁䅁兙畂䝁䅑䅉療䡁䅑䅡求䡁䅉䅉桂䝁䅍睙求䡁䅍督療䡁䅉兡求䡁䅍䅉灂䝁䄴䅉あ䝁䅧党杁䙁䅕杢灂䡁䅑党歂䍁䅁睕あ䝁䅅䅤求䡁䅍䅌杁䕁䅕兤祂䝁䄸䅣求䍁䅷䅉䉂䡁䅍兡桂䍁䅷䅉桂䝁䄴䅚杁䕁䅫杢あ䝁䅕杣畂䝁䅅䅤灂䝁䄸杢桂䝁䅷䅢㕂䍁䄴䅉啂䝁䅧党杁䙁䅑睢睂䝁䅣睢獂䝁䅙䅉穂䝁䅕睚瑂䝁䅕杢あ䍁䅁睢睂䝁䅕杣桂䡁䅑党穂䍁䅁䅖療䡁䅁睚療䝁䅷杚杁䡁䅙党畂䡁䅕党穂䍁䅁党硂䡁䅕兡睂䡁䅁党歂䍁䅁睤灂䡁䅑䅡杁䡁䅑党橂䝁䅧杢療䝁䅷睢湂䡁䅫兌求䝁䄴兙楂䝁䅷党歂䍁䅁䅡灂䡁䅑䅤灂䝁䄴睚杁䝁䅉兙㕂䡁䅍䅌杁䝁䅉兙祂䡁䅍䅌杁䝁䅑兡畂䝁䅫杢湂䍁䅁兙祂䝁䅕兙穂䍁䅷䅉桂䝁䄴䅚杁䝁䅕杤求䝁䄴䅤杁䡁䅍䅣桂䝁䅍党穂䍁䅷䅉桂䡁䅍䅉㍂䝁䅕䅢獂䍁䅁兙穂䍁䅁䅖療䡁䅁䅤祂䝁䅅睙求䡁䅉䅉楂䝁䅅䅢獂䍁䄰杚獂䝁䅫睚潂䡁䅑䅉あ䡁䅉兙橂䝁䅳兡畂䝁䅣䅉あ䝁䅕睙潂䝁䄴睢獂䝁䄸睚㕂䑁䅳䅉桂䝁䄴䅚杁䙁䅣睢祂䝁䅷䅚杁䕁䅣睢獂䝁䅙䅉啂䝁䄸兤祂䍁䅁䅚灂䝁䅣兡あ䝁䅅䅢杁䝁䅣睢獂䝁䅙䅉湂䝁䅅兢求䍁䄴䅉啂䝁䅧党杁䕁䅣睢獂䝁䅙䅉䙂䡁䅅兤灂䡁䅁兢求䝁䄴䅤杁䡁䅍党湂䝁䄰党畂䡁䅑䅉睂䡁䅉睢㉂䝁䅫䅚求䡁䅍䅉歂䡁䅉兡㉂䝁䅕杣穂䍁䅷䅉浂䝁䅅兡祂䡁䅣兙㕂䍁䅁睤療䝁䄸䅚穂䍁䅷䅉潂䡁䅫杙祂䝁䅫䅚穂䍁䅷䅉灂䡁䅉睢畂䡁䅍䅌杁䡁䅣党歂䝁䅣党穂䍁䅁兙畂䝁䅑䅉睂䝁䅅睙牂䝁䅅睚求䝁䅑䅉穂䝁䅕䅤穂䍁䅷䅉睂䡁䅕䅤あ䝁䅕杣穂䍁䅷䅉桂䝁䄴䅚杁䡁䅁杣求䍁䄰睢㍂䝁䄴党歂䍁䅁睚療䝁䅷杚杁䝁䅍䅢ㅂ䝁䅉督杁䡁䅕杢歂䝁䅕杣杁䡁䅑䅡求䍁䅁睑桂䝁䅷䅢桂䡁䅣兙㕂䍁䅁兙畂䝁䅑䅉偂䝁䅑入穂䡁䅍党㕂䍁䅁杙祂䝁䅅杢歂䡁䅍䅌杁䝁䅅督杁䡁䅣党獂䝁䅷䅉桂䡁䅍䅉湂䝁䄸䅢浂䍁䅁杙桂䝁䅷䅢穂䍁䅁兤畂䝁䅑党祂䍁䅁䅤潂䝁䅕䅉䑂䝁䅅䅢獂䝁䅅睤桂䡁䅫䅉䡂䝁䄸䅢浂䍁䅁兙畂䝁䅑䅉呂䡁䅑杣桂䡁䅑兙杁䝁䅉杣桂䝁䄴䅚穂䍁䄴䅉啂䝁䅧党杁䕁䅅睙あ䝁䅫杤求䍁䅁䅔灂䝁䅙党穂䡁䅑入獂䝁䅕䅉穂䝁䅕睚瑂䝁䅕杢あ䍁䅁睢浂䝁䅙党祂䡁䅍䅉湂䝁䄸䅢浂䍁䅁兙睂䡁䅁兙祂䝁䅕䅢杁䝁䅅杢歂䍁䅁杚療䝁䄸䅤㍂䝁䅕兙祂䑁䅳䅉湂䝁䄸䅢浂䍁䅁兙橂䝁䅍党穂䡁䅍睢祂䝁䅫党穂䍁䅷䅉灂䝁䄴睙獂䡁䅕䅚灂䝁䄴睚杁䝁䅣睢獂䝁䅙䅉楂䝁䅅睚穂䍁䅷䅉湂䝁䄸䅢浂䍁䅁睚獂䝁䄸杤求䡁䅍䅌杁䝁䅧党桂䝁䅑睤求䝁䅅杣獁䍁䅁兙畂䝁䅑䅉睂䡁䅉兙橂䡁䅑兡橂䝁䅕䅉桂䝁䅫䅚穂䍁䅁兤畂䝁䅑党祂䍁䅁䅤潂䝁䅕䅉䑂䝁䅅䅢獂䝁䅅睤桂䡁䅫䅉楂䡁䅉兙畂䝁䅑睏杁䝁䅣睢獂䝁䅙䅉桂䝁䄴䅚杁䝁䅷兡浂䝁䅕督あ䡁䅫䅢求䍁䅁兙睂䡁䅁兙祂䝁䅕䅢獁䍁䅁䅡桂䡁䅑督獁䍁䅁䅢ㅂ䝁䅣睚桂䝁䅣党獁䍁䅁兙畂䝁䅑䅉桂䝁䅍睙求䡁䅍督療䡁䅉兡求䡁䅍䅉ㅂ䝁䄴䅚求䡁䅉䅉あ䝁䅧党杁䙁䅑杣桂䡁䅙兡穂䕁䄰兙あ䝁䅧党㍂䍁䅁杙祂䝁䅅杢歂䑁䅳䅉桂䝁䄴䅚杁䝁䅙睢療䡁䅑睤求䝁䅅杣獁䍁䅁杙求䝁䅷䅤穂䍁䅷䅉潂䝁䅅䅤穂䍁䅷䅉浂䝁䅅睙求䝁䄰兙穂䝁䅳督獁䍁䅁督ㅂ䝁䄴睚獂䝁䅅督穂䝁䅕督獁䍁䅁督療䝁䅍睡穂䍁䅷䅉桂䝁䄴䅚杁䡁䅕杢歂䝁䅕杣㍂䝁䅕兙祂䍁䅁兤畂䝁䅑党祂䍁䅁䅤潂䝁䅕䅉䑂䡁䅕兙あ䝁䅕杣杁䝁䅉入杁䙁䅑杣桂䡁䅙兡穂䕁䄰兙あ䝁䅧党㍂䍁䅁杙祂䝁䅅杢歂䍁䄴䅉啂䝁䅧兡穂䍁䅁督求䝁䅣兢求䝁䄴䅤杁䝁䅅䅢穂䝁䄸䅉睂䡁䅉睢㉂䝁䅫䅚求䡁䅍䅉穂䡁䅑睢祂䝁䅅睚求䍁䅁兙畂䝁䅑䅉あ䡁䅉兙㉂䝁䅕䅢杁䝁䅣党桂䡁䅉䅉浂䝁䄸杣杁䡁䅍䅣療䡁䅉䅤杁䝁䅅杢歂䍁䅁䅣求䡁䅉督療䝁䄴兙獂䍁䅁兤穂䝁䅕䅌杁䡁䅍兤橂䝁䅧䅉桂䡁䅍䅉楂䝁䅅睙牂䡁䅁兙橂䝁䅳督㝁䍁䅁䅤祂䝁䅅杤求䝁䅷䅌杁䝁䅑兤浂䝁䅙党獂䍁䅷䅉桂䝁䄴䅚杁䝁䅣睢獂䝁䅙䅉楂䝁䅅睚穂䑁䅳䅉桂䝁䄴䅚杁䡁䅍䅤療䡁䅉兙湂䝁䅕䅉湂䝁䅕兙祂䍁䅁兙橂䝁䅍党穂䡁䅍睢祂䝁䅫党穂䍁䅷䅉桂䡁䅍䅉㍂䝁䅕䅢獂䍁䅁兙穂䍁䅁睢ㅂ䡁䅑党祂䡁䅣党桂䡁䅉䅌杁䝁䅧党桂䝁䅑睤求䝁䅅杣獁䍁䅁兙畂䝁䅑䅉桂䝁䅍睙求䡁䅍督療䡁䅉兡求䡁䅍䅉ㅂ䝁䄴䅚求䡁䅉䅉あ䝁䅧党杁䕁䄸睒䩂䕁䄸䅉楂䡁䅉兙畂䝁䅑杌杁䕁䅫杢杁䝁䅅䅚歂䝁䅫䅤灂䝁䄸杢獁䍁䅁兡あ䍁䅁睢浂䝁䅙党祂䡁䅍䅉療䡁䅕䅤歂䝁䄸睢祂䍁䅁兙睂䡁䅁兙祂䝁䅕䅢杁䝁䅍睢瑂䡁䅁杣灂䡁䅍兡畂䝁䅣䅉煂䝁䅅睙牂䝁䅕䅤穂䍁䅷䅉あ䡁䅉睢ㅂ䡁䅍党祂䡁䅍䅌杁䝁䅑杣求䡁䅍督求䡁䅍䅌杁䡁䅍睡灂䡁䅉䅤穂䍁䅷䅉桂䝁䄴䅚杁䡁䅑睢睂䡁䅍睏杁䝁䅅杢歂䍁䅁杚療䝁䄸䅤㍂䝁䅕兙祂䍁䅁兙畂䝁䅑䅉療䡁䅕䅤歂䝁䄸睢祂䍁䅁党硂䡁䅕兡睂䝁䄰党畂䡁䅑䅌杁䝁䅫杢橂䝁䅷兤歂䝁䅫杢湂䍁䅁䅣桂䝁䅍睡穂䍁䅁兙畂䝁䅑䅉楂䝁䅅睚穂䍁䅷䅉あ䡁䅉兙㉂䝁䅕䅢杁䝁䅉兙湂䡁䅍䅌杁䡁䅑党畂䡁䅑督獁䍁䅁督獂䝁䅕党睂䝁䅫杢湂䍁䅁杙桂䝁䅣督獁䍁䅁兙畂䝁䅑䅉桂䝁䅍睙求䡁䅍督療䡁䅉兡求䡁䅍䅉ㅂ䝁䄴䅚求䡁䅉䅉あ䝁䅧党杁䕁䅯兙橂䝁䅳䅉塂䝁䄸䅢浂䡁䅍睡灂䝁䄴䅉楂䡁䅉兙畂䝁䅑杌杁䙁䅑䅡求䍁䅁睙療䝁䄰䅣桂䝁䄴入杁䡁䅍党獂䝁䅷督杁䝁䅫䅤穂䍁䅁䅣祂䝁䄸䅚ㅂ䝁䅍䅤穂䍁䅁䅤潂䡁䅉睢ㅂ䝁䅣䅡杁䝁䅣睢獂䝁䅙䅉祂䝁䅕䅤桂䝁䅫䅢求䡁䅉督獁䍁䅁督睂䝁䄸杣あ䝁䅫杢湂䍁䅁睚療䝁䄸䅚穂䍁䅁杣求䡁䅑兙灂䝁䅷党祂䡁䅍䅌杁䝁䄸杢獂䝁䅫杢求䍁䅁杣求䡁䅑兙灂䝁䅷党祂䡁䅍䅌杁䝁䄰兙穂䡁䅍䅉瑂䝁䅕杣橂䝁䅧兙畂䡁䅑督獁䍁䅁䅚求䡁䅁兙祂䡁䅑兢求䝁䄴䅤杁䡁䅍䅤療䡁䅉党穂䍁䅷䅉あ䝁䅧兡祂䝁䅑兌睂䝁䅅杣あ䡁䅫䅉歂䝁䅫督あ䡁䅉兡楂䡁䅕䅤療䡁䅉督獁䍁䅁兙畂䝁䅑䅉瑂䝁䅅兡獂䍁䅁睢祂䝁䅑党祂䍁䅁督あ䝁䄸杣求䡁䅍䅌杁䝁䅅督杁䡁䅣党獂䝁䅷䅉桂䡁䅍䅉歂䝁䅫杣求䝁䅍䅤獂䡁䅫䅉あ䝁䄸䅉橂䝁䄸杢穂䡁䅕兢求䡁䅉督杁䡁䅑䅡祂䝁䄸兤湂䝁䅧䅉灂䡁䅑督杁䡁䅉党あ䝁䅅兡獂䍁䅁督あ䝁䄸杣求䡁䅍䅉桂䝁䄴䅚杁䡁䅣党楂䡁䅍兡あ䝁䅕督畁䍁䅁䅖潂䝁䅕䅉橂䝁䄸兢睂䝁䅅杢㕂䍁䅁睤桂䡁䅍䅉浂䝁䄸杣瑂䝁䅕杣獂䡁䅫䅉牂䝁䄴睢㍂䝁䄴䅉桂䡁䅍䅉䑂䝁䅅䅢獂䝁䅅睤桂䡁䅫䅉䡂䝁䄸䅢浂䍁䅁睑療䝁䄰䅣桂䝁䄴入杁䝁䅅杢歂䍁䅁睙潂䝁䅅杢湂䝁䅕䅚杁䝁䅫䅤穂䍁䅁杢桂䝁䄰党杁䡁䅑睢杁䙁䅑睢睂䝁䅣睢獂䝁䅙䅉䑂䝁䅅䅢獂䝁䅅睤桂䡁䅫䅉䍂䡁䅉兙畂䝁䅑督杁䕁䅍睢祂䡁䅁杌杁䝁䅫杢杁䙁䅍党睂䡁䅑党瑂䝁䅉党祂䍁䅁杍睁䑁䅉杍畁䍁䅁䅖療䡁䅁睚療䝁䅷杚杁䕁䅍兙獂䝁䅷兙㍂䝁䅅入杁䕁䅉杣桂䝁䄴䅚穂䍁䅁睑療䡁䅉䅣畁䍁䅁睤桂䡁䅍䅉灂䝁䄴睙療䡁䅉䅣療䡁䅉兙あ䝁䅕䅚杁䝁䅫杢杁䑁䅅兏㑁䑁䅉䅉桂䝁䄴䅚杁䝁䅫督杁䝁䅧党桂䝁䅑兣ㅂ䝁䅅杣あ䝁䅕杣求䝁䅑䅉灂䝁䄴䅉䑂䝁䅅杣獂䡁䅍杙桂䝁䅑䅌杁䕁䅍兙獂䝁䅫杚療䡁䅉杢灂䝁䅅杌䅁䭁夸䅁睁䅁䅁䅖療䡁䅕杣灂䡁䅍兢㝁䍁䅁兑瑂䝁䅅䅤求䡁䅕杣杁䙁䅍䅣療䡁䅉䅤穂䅁䅁䉲䅯䑁䄴䅁啂䝁䄸兤祂䝁䅫督瑂䑁䅳䅉啂䡁䅉兙㉂䝁䅕䅢杁䕁䅅睙橂䝁䄸兢瑂䝁䄸䅚桂䡁䅑兡療䝁䄴督䅁䕁慫䅁杂䅁䅁䅖療䡁䅕杣灂䡁䅍兢㝁䍁䅁䅖祂䝁䅅杤求䝁䅷䅉䉂䝁䅍睙療䝁䄰兢療䝁䅑兙あ䝁䅫睢畂䡁䅍睏杁䙁䅙兙橂䝁䅅䅤灂䝁䄸杢杁䙁䅉党畂䡁䅑兙獂䅁䅁硤䅯䙁䅉䅁啂䝁䄸兤祂䝁䅫督瑂䑁䅳䅉坂䝁䅫䅚求䝁䄸䅉呂䡁䅑杣求䝁䅅兢灂䝁䄴睚㝁䍁䅁兑瑂䝁䅅䅤求䡁䅕杣杁䙁䅍䅣療䡁䅉䅤穂䅁䅁䅶䅫䍁䰴䅁啂䡁䅉兙橂䡁䅑睢祂䍁䅁睕ㅂ䡁䅁䅣獂䡁䅫䅉䑂䝁䄸兢睂䝁䅅杢㕂䍁䅁睢睂䝁䅕杣桂䡁䅑党穂䍁䅁兙穂䍁䅁兙杁䡁䅉兤祂䝁䅅䅢杁䝁䅷兡浂䝁䅕督あ䡁䅫䅢求䍁䅁杣求䡁䅑兙灂䝁䅷党祂䍁䅁兡畂䍁䅁䅤潂䝁䅕䅉噂䝁䄴兡あ䝁䅕䅚杁䙁䅍䅤桂䡁䅑党穂䍁䄴䅉啂䝁䅧党杁䝁䅍睢瑂䡁䅁兙畂䡁䅫䅉療䝁䅙杚求䡁䅉督杁䡁䅙兙祂䝁䅫睢ㅂ䡁䅍䅉瑂䝁䅕杣橂䝁䅧兙畂䝁䅑兡穂䝁䅕䅌杁䝁䅫杢橂䝁䅷兤歂䝁䅫杢湂䍁䅁䅢灂䡁䅙党穂䡁䅑睢橂䝁䅳䅉桂䝁䄴䅚杁䝁䅕兣ㅂ䝁䅫杢求䍁䅁杚求䝁䅕䅚杁䝁䅅杢歂䍁䅁党硂䡁䅕兡睂䝁䄰党畂䡁䅑䅌杁䡁䅁睢ㅂ䝁䅷䅤祂䡁䅫䅌杁䝁䅙党畂䝁䅍兡畂䝁䅣䅌杁䝁䅅杢歂䍁䅁督睂䡁䅉兙㕂䝁䅕杣穂䍁䅁兙畂䝁䅑䅉橂䝁䅧党瑂䝁䅫睙桂䝁䅷督㝁䍁䅁杚療䝁䄸䅚獁䍁䅁䅤祂䝁䅕兙あ䡁䅍䅌杁䝁䅅杢歂䍁䅁党硂䡁䅕兡睂䝁䄰党畂䡁䅑䅉浂䝁䄸杣杁䝁䅑睢湂䡁䅍䅌杁䝁䅍兙あ䡁䅍䅌杁䝁䅅杢歂䍁䅁睢あ䝁䅧党祂䍁䅁督瑂䝁䅅䅢獂䍁䅁兙畂䝁䅫兢桂䝁䅷督獁䍁䅁兙穂䍁䅁睤求䝁䅷䅢杁䝁䅅督杁䝁䅑睢湂䍁䅁睤求䝁䅷䅢畂䝁䅕督穂䍁䅁䅣祂䝁䄸䅚ㅂ䝁䅍䅤穂䑁䅳䅉穂䝁䅕兙穂䝁䄸杢桂䝁䅷䅉桂䝁䄴䅚杁䡁䅉党橂䡁䅉党桂䡁䅑兡療䝁䄴䅉睂䡁䅉睢歂䡁䅕睙あ䡁䅍䅉橂䝁䄸兢睂䡁䅉兡穂䝁䅫杢湂䍁䅁䅤祂䝁䅅睙あ䝁䄸杣穂䍁䅁兙畂䝁䅑䅉祂䝁䅫䅚求䡁䅉督獁䍁䅁䅢桂䡁䅣杢杁䝁䅅杢歂䍁䅁睚桂䡁䅉䅚求䝁䄴䅌杁䝁䅉兡祂䝁䅑䅉浂䝁䅕党歂䝁䅫杢湂䍁䅷䅉睂䝁䄸睤求䡁䅉䅉求䡁䅅兤灂䡁䅁兢求䝁䄴䅤獁䍁䅁兙畂䝁䅑䅉療䡁䅑䅡求䡁䅉䅉祂䝁䅕睙祂䝁䅕兙あ䝁䅫睢畂䝁䅅䅢杁䡁䅁杣療䝁䅑兤橂䡁䅑督㝁䍁䅁䅤祂䡁䅕睙牂䍁䅷䅉あ䝁䄸睢獂䍁䅷䅉桂䝁䄴䅚杁䝁䅧兙祂䝁䅑睤桂䡁䅉党杁䡁䅁杣療䝁䅑兤橂䡁䅑督獁䍁䅁督ㅂ䝁䅍䅡杁䝁䅅督杁䡁䅑杣ㅂ䝁䅍睡杁䝁䅅睙橂䝁䅕督穂䝁䄸杣灂䝁䅕督獁䍁䅁䅤祂䝁䅅兡獂䝁䅕杣穂䍁䅷䅉湂䝁䅕杢求䡁䅉兙あ䝁䄸杣穂䍁䅷䅉獂䡁䅕杙祂䝁䅫睙桂䝁䄴䅤穂䍁䅷䅉楂䝁䅅䅤あ䝁䅕杣灂䝁䅕督獁䍁䅁兙畂䝁䅑䅉潂䝁䅅杣歂䡁䅣兙祂䝁䅕䅉桂䝁䄴䅚杁䡁䅑睢療䝁䅷督㝁䍁䅁兙畂䝁䅑䅉橂䝁䅷睢あ䝁䅧兡畂䝁䅣䅌杁䝁䅣兡浂䡁䅑䅌杁䝁䅅杢歂䍁䅁䅚灄䝁䅍睢祂䍁䅁䅣祂䝁䄸䅚ㅂ䝁䅍䅤穂䍁䅁睙療䝁䄴督灂䡁䅍䅤杁䝁䄸杚杁䝁䅍䅢療䡁䅑䅡灂䝁䄴睚獁䍁䅁杚療䝁䄸䅤㍂䝁䅕兙祂䍁䅷䅉あ䝁䄸入穂䍁䅷䅉穂䝁䄴兙橂䝁䅳督獁䍁䅁兙畂䝁䅑䅉歂䝁䅕睙療䡁䅉兙あ䝁䅫杤求䍁䅁兢求䡁䅉睙潂䝁䅅杢歂䝁䅫督求䍁䄴䅉䩂䡁䅑䅉睂䡁䅉睢㉂䝁䅫䅚求䡁䅍䅉灂䡁䅑督杁䡁䅁杣療䝁䅑兤橂䡁䅑督杁䡁䅕杢歂䝁䅕杣杁䡁䅑䅡求䍁䅁䅎潂䝁䅕兙獂䡁䅑䅡獁䍁䅁䅕桂䡁䅣督杁䍁䅙䅉䑂䝁䅷兙㍂䡁䅍䅌杁䕁䅅兢求䡁䅉兡橂䝁䅅杢杁䕁䅙兙祂䝁䄰睤療䡁䅉睡穂䍁䅷䅉兂䡁䅉睢歂䡁䅕睙求䡁䅉升穂䍁䅁䅕祂䝁䅫䅚求䍁䅷䅉䍂䝁䅫䅤杁䍁䅙䅉䍂䡁䅉兡歂䝁䅷党獁䍁䅁杕求䝁䅑䅉呂䝁䅧党歂䍁䅷䅉䍂䝁䅷兤求䍁䅁兔療䡁䅕杢あ䝁䅅兡畂䍁䅷䅉卂䝁䅕䅚穂䡁䅑睢畂䝁䅕䅌杁䕁䅍杌䙂䍁䄴䅉呂䝁䅍䅡瑂䝁䅫䅚あ䍁䅷䅉卂䝁䅕䅤祂䝁䅫党㉂䝁䅕杣獁䍁䅁睑療䡁䅕杢あ䡁䅉入杁䕁䅷兙畂䝁䅕䅌杁䙁䅉兡歂䝁䅣党橂䡁䅕䅤獁䍁䅁睑療䡁䅕杢あ䡁䅫䅢灂䝁䄴党獁䍁䅁杕療䡁䅫兙獂䍁䅁睖灂䝁䄴睚獁䍁䅁睑療䡁䅕杢あ䡁䅉入杁䙁䅑兤浂䝁䅙䅌杁䙁䅍䅤祂䝁䅫杤求䍁䅷䅉䕂䡁䅕兢療䡁䅉䅌杁䙁䅑杣桂䡁䅙党獂䝁䅷党祂䍁䅷䅉䝂䝁䅅杣瑂䍁䅁䅖桂䝁䅉䅢求䍁䅷䅉啂䡁䅉党求䝁䅷兡畂䝁䅕䅌杁䕁䅣杣療䡁䅕杢歂䡁䅣睢祂䝁䅳䅌杁䙁䅑睕䑂䍁䅁䅖祂䝁䅅睙あ䝁䄸杣杁䙁䅍兤睂䡁䅁䅢㕂䍁䅁睑療䍁䅷䅉䥂䡁䅕督牂䝁䅕党獁䍁䅁兖畂䡁䅑兙瑂䝁䅕䅚獁䍁䅁兙畂䝁䅑䅉䭂䝁䄸杙呂䝁䄰兙祂䡁䅑䅉楂䡁䅉兙畂䝁䅑䅉畂䝁䅅兢求䡁䅍杌杁䙁䅑䅡求䍁䅁睙療䝁䄰䅣桂䝁䄴入杁䝁䄸䅣求䡁䅉兙あ䝁䅕督杁䝁䅫䅤穂䍁䅁杣求䡁䅑兙灂䝁䅷䅉穂䡁䅑睢祂䝁䅕督杁䡁䅕杢歂䝁䅕杣杁䡁䅑䅡求䍁䅁䅖祂䝁䅅睙あ䝁䄸杣杁䙁䅍兤睂䡁䅁䅢㕂䍁䅁睑療䝁䄰䅣桂䝁䄴入獁䍁䅁䅕求䡁䅑督求䝁䄴督求䍁䅁杙㕂䍁䅁䅖祂䝁䅅睙あ䝁䄸杣杁䙁䅍兤睂䡁䅁䅢㕂䍁䅷䅉桂䝁䄴䅚杁䕁䄸杣穂䝁䅍䅡求䝁䅷杢杁䕁䅙兙祂䝁䄰䅉桂䝁䄴䅚杁䕁䅧睢瑂䝁䅕䅉畂䝁䅅兢求䡁䅍睏杁䝁䅅杢歂䍁䅁睢睂䝁䅕杣桂䡁䅑党穂䍁䅁睤求䝁䅉督灂䡁䅑党穂䍁䅁兤畂䝁䅑党祂䍁䅁䅤潂䝁䅕䅉啂䡁䅉兙橂䡁䅑睢祂䙁䅍兤睂䡁䅁䅢㕂䍁䄴睙療䝁䄰䅉桂䝁䄴䅚杁䙁䅁党あ䡁䅍党畂䡁䅍党畁䝁䅍睢瑂䍁䅁杢桂䝁䄰党穂䍁䄴䅉䩂䡁䅑䅉穂䝁䅕䅢獂䡁䅍䅉灂䡁䅑督杁䡁䅁杣療䝁䅑兤橂䡁䅑督杁䡁䅑睢杁䡁䅉党橂䡁䅉党桂䡁䅑兡療䝁䄴兙獂䍁䅁杚桂䡁䅉兢求䡁䅉督獁䍁䅁杣桂䝁䄴睙潂䝁䅕杣穂䍁䅷䅉桂䝁䄴䅚杁䝁䄸䅤潂䝁䅕杣穂䍁䄴䅉啂䡁䅉兙橂䡁䅑睢祂䍁䅁睕ㅂ䡁䅁䅣獂䡁䅫䅉䑂䝁䄸兢睂䝁䅅杢㕂䍁䅁睤桂䡁䅍䅉浂䝁䄸兤畂䝁䅑党歂䍁䅁兡畂䍁䅁免㕁䑁䅍䅏杁䝁䅅杢歂䍁䅁兡穂䍁䅁杙桂䡁䅍党歂䍁䅁兡畂䍁䅁村祂䝁䅕杢あ䡁䅣睢療䝁䅑䅌杁䙁䅑党畂䝁䄴党穂䡁䅍党求䍁䄴䅁⭁䅆䅁杒䅁䙁䅑杣桂䝁䅑兡畂䝁䅣䅉䑂䝁䄸兢睂䝁䅅杢灂䝁䅕督杁䝁䅅杢歂䍁䅁䅒灂䡁䅍䅤祂䝁䅫杙ㅂ䡁䅑睢祂䡁䅍䅁䩂杂䅁䅭䄸䙁䅑杣桂䝁䄴党杁䙁䅑党橂䝁䅧杢療䝁䅷睢湂䝁䅫党穂䍁䅁䅣獂䝁䅍䅉歂䝁䅕督灂䝁䅣杢穂䍁䅷䅉瑂䝁䅅杢ㅂ䝁䅙兙橂䡁䅑兤祂䝁䅕督獁䍁䅁督求䝁䅷䅢穂䍁䅷䅉桂䝁䄴䅚杁䡁䅍党祂䡁䅙兡橂䝁䅕督杁䝁䄸杚杁䡁䅍睢獂䡁䅕䅤灂䝁䄸杢穂䍁䅁杚療䡁䅉䅉潂䝁䅕兙あ䝁䅫杢湂䍁䅷䅉㉂䝁䅕杢あ䝁䅫䅢桂䡁䅑兡療䝁䄴䅌杁䝁䅅兡祂䍁䅁睙療䝁䄴䅚灂䡁䅑兡療䝁䄴兡畂䝁䅣䅌杁䝁䅅杢歂䍁䅁睙ㅂ䡁䅍䅤療䝁䄰䅉桂䝁䄴䅚杁䡁䅑杣桂䝁䄴督睂䝁䄸杣あ䍁䅁杣求䝁䅙杣灂䝁䅣党祂䝁䅅䅤灂䝁䄸杢畁䍁䅁兓あ䍁䅁睢浂䝁䅙党祂䡁䅍䅉桂䝁䅫杣杁䝁䅍睢畂䝁䅑兡あ䝁䅫睢畂䝁䅕杣穂䍁䅷䅉求䡁䅧睙潂䝁䅅杢湂䝁䅕杣穂䍁䅷䅉桂䝁䄴䅚杁䝁䅧兙畂䝁䅑䅢求䡁䅉督㝁䍁䅁兙灂䡁䅉督灂䝁䅑党杁䝁䅅杢歂䍁䅁䅤求䡁䅉兢灂䝁䄴兙獂䍁䅁䅚求䡁䅙兡橂䝁䅕督㝁䍁䅁兙灂䡁䅉䅉穂䝁䄸兤祂䝁䅍党歂䍁䅁䅡求䝁䅅䅤杁䡁䅁兤瑂䡁䅁督㝁䍁䅁睙潂䝁䅫䅢獂䝁䅕杣穂䑁䅳䅉橂䝁䄸兡獂䡁䅍䅉桂䝁䄴䅚杁䝁䅍睢畂䝁䅑党畂䡁䅍党祂䡁䅍睏杁䝁䅅兤㑂䝁䅫䅢灂䝁䅅杣㕂䍁䅁䅣療䡁䅣党祂䍁䅷䅉橂䝁䄸䅢歂䍁䅁督あ䝁䄸杣桂䝁䅣党獁䍁䅁睙療䝁䅷䅚杁䡁䅍䅤療䡁䅉兙湂䝁䅕䅌杁䝁䅅杢歂䍁䅁睙療䝁䄴䅚求䝁䄴督灂䝁䄴睚杁䡁䅕杢灂䡁䅑督㝁䍁䅁睙療䝁䄴䅤祂䝁䄸䅢穂䍁䅁睙療䝁䄴䅤祂䝁䅅睙あ䝁䅫杢湂䍁䅁兙畂䝁䅑䅉橂䝁䄸兢瑂䝁䅫督穂䝁䅫睢畂䝁䅫杢湂䍁䅷䅉歂䝁䅕睙桂䡁䅉杙療䝁䄴兡㙂䝁䅅䅤灂䝁䄸杢杁䡁䅁杣療䝁䅣杣桂䝁䄰督獁䍁䅁兙畂䝁䅑䅉湂䝁䅕杢穂䝁䅕䅤穂䑁䅳䅉歂䝁䅕䅡ㅂ䝁䄰兡歂䝁䅫杚灂䝁䅕杣穂䑁䅳䅉求䝁䄴党祂䝁䅣入杁䝁䅅杢歂䍁䅁睤桂䡁䅑党祂䍁䅁党浂䝁䅙兡橂䝁䅫党畂䝁䅍入杁䡁䅁杣療䝁䅣杣桂䝁䄰督㝁䍁䅁党畂䝁䅕杣湂䡁䅫䅉祂䝁䅕睙療䡁䅙党祂䡁䅫䅉㉂䝁䅕杢あ䝁䅫䅢桂䡁䅑睢祂䡁䅍睏杁䝁䅕杢求䡁䅉睚㕂䍁䅁督あ䝁䄸杣桂䝁䅣党㝁䍁䅁杚ㅂ䡁䅉杢桂䝁䅍党穂䑁䅳䅉潂䝁䄸兢求䍁䅁兙ㅂ䡁䅑睢瑂䝁䅅䅤灂䝁䄸杢㝁䍁䅁䅡ㅂ䝁䄰兡歂䝁䅫杚灂䝁䅕杣穂䑁䅳䅉䥂䙁䅙兑䑂䍁䅁䅣求䡁䅉杚療䡁䅉兢桂䝁䄴睙求䍁䄰兢療䝁䄴兡あ䝁䄸杣灂䝁䄴睚杁䡁䅁杣療䝁䅑兤橂䡁䅑督㝁䍁䅁兙畂䝁䅑䅉灂䝁䄴䅚療䝁䄸杣杁䝁䅅兡祂䍁䅁兣ㅂ䝁䅅䅢灂䡁䅑入杁䝁䅅督穂䝁䅕督穂䝁䄰党畂䡁䅑督杁䝁䅅杢歂䍁䅁杣求䝁䅷兙あ䝁䅕䅚杁䡁䅁杣療䝁䅑兤橂䡁䅑督杁䝁䅙睢祂䍁䅁䅓坂䕁䅅睑杁䝁䅅杢歂䍁䅁䅤祂䝁䅅杢穂䡁䅁睢祂䡁䅑䅉穂䝁䄸䅢ㅂ䡁䅑兡療䝁䄴督畁䍁䅁䅖潂䝁䅕䅉橂䝁䄸兢睂䝁䅅杢㕂䍁䅁兙獂䡁䅍睢杁䡁䅁杣療䡁䅙兡歂䝁䅕督杁䝁䅅督穂䝁䅕䅤杁䝁䄰兙畂䝁䅅睚求䝁䄰党畂䡁䅑䅌杁䝁䅉兤灂䝁䅷䅚灂䝁䄴睚杁䝁䄰兙畂䝁䅅睚求䝁䄰党畂䡁䅑䅌杁䝁䅉兤穂䍁䅁兙灂䡁䅉䅉睂䡁䅕杣灂䝁䅙兡橂䝁䅅䅤灂䝁䄸杢獁䍁䅁杙ㅂ䡁䅍䅉桂䝁䄴䅚杁䡁䅉兙灂䝁䅷䅉䥂䙁䅙兑䑂䍁䅷䅉橂䝁䄸杢あ䝁䅅兡畂䝁䅕杣杁䡁䅉党浂䡁䅉兡湂䝁䅕杣桂䡁䅑兡療䝁䄴䅌杁䝁䅍睢畂䡁䅑杣療䝁䅷䅌杁䝁䅍杣㕂䝁䄸睚求䝁䄴兡橂䍁䅁杣求䝁䅙杣灂䝁䅣党祂䝁䅅䅤灂䝁䄸杢獁䍁䅁䅚ㅂ䝁䅍䅤獂䝁䅕督穂䍁䅷䅉湂䝁䅕睢あ䝁䅧党祂䝁䄰兙獂䍁䅷䅉歂䝁䅅䅤桂䍁䅁睙求䝁䄴䅤求䡁䅉䅉桂䝁䄴䅚杁䝁䄰兤獂䡁䅑兡瑁䡁䅁兡睂䝁䅕䅉䥂䙁䅙兑䑂䍁䅷䅉睂䝁䅅睙牂䝁䅅睚求䍁䅁䅡求䝁䅅䅤灂䝁䄴睚杁䝁䅅杢歂䍁䅁睙療䝁䄸䅢灂䝁䄴睚獁䍁䅁杣桂䝁䅫䅢杁䡁䅉党浂䡁䅉兡湂䝁䅕杣桂䡁䅑兡療䝁䄴䅌杁䡁䅉党穂䝁䅫䅚求䝁䄴䅤灂䝁䅅䅢杁䝁䅅兡祂䍁䅁杚灂䝁䅷䅤祂䝁䅅䅤灂䝁䄸杢獁䍁䅁督求䝁䅷杚瑁䡁䅁睢㍂䝁䅕杣求䝁䅑䅉あ䡁䅉兤橂䝁䅳䅉祂䝁䅕杚祂䝁䅫睚求䡁䅉兙あ䝁䅫睢畂䍁䅷䅉あ䝁䅕兢睂䝁䄸杣桂䡁䅉入杁䝁䅧党桂䡁䅑兡畂䝁䅣䅉桂䝁䄴䅚杁䝁䅍睢療䝁䅷兡畂䝁䅣䅌杁䡁䅑杣ㅂ䝁䅍睡杁䡁䅉党浂䡁䅉兡湂䝁䅕杣桂䡁䅑兡療䝁䄴䅌杁䡁䅕杢灂䡁䅑兙祂䡁䅫䅌杁䡁䅙兙祂䝁䅫兙楂䝁䅷党杁䡁䅉党浂䡁䅉兡湂䝁䅕杣桂䝁䄴䅤杁䝁䅙䅢療䡁䅣䅌杁䝁䅅杢歂䍁䅁䅤祂䝁䅅兡獂䝁䅕杣杁䡁䅉党浂䡁䅉兡湂䝁䅕杣桂䡁䅑兡療䝁䄴䅉穂䡁䅫督あ䝁䅕兢穂䍁䄴䅉䩂䝁䄴䅉桂䝁䅑䅚灂䡁䅑兡療䝁䄴䅌杁䝁䅫䅤杁䝁䄸杚浂䝁䅕杣穂䍁䅁兡畂䝁䅑兤穂䡁䅑杣灂䝁䅅䅢杁䡁䅁杣療䝁䅍党穂䡁䅍䅉祂䝁䅕杚祂䝁䅫睚求䡁䅉兙あ䝁䅫睢畂䍁䅷䅉灂䝁䄴督あ䝁䅅䅢獂䝁䅅䅤灂䝁䄸杢杁䝁䅍睢畂䡁䅑杣桂䝁䅍䅤灂䝁䄴睚獁䍁䅁䅢灂䝁䅣䅡あ䝁䅫杢湂䍁䅁杣求䡁䅑杣療䝁䅙兡あ䍁䅷䅉瑂䝁䅕䅚灂䝁䅍兙獂䍁䅁睚祂䝁䅅䅚求䍁䅁杣求䝁䅙杣灂䝁䅣党祂䝁䅅䅤灂䝁䄸杢獁䍁䅁杣求䝁䅙杣灂䝁䅣党祂䝁䅅杢あ䍁䅁杣求䝁䅍䅢桂䝁䄰兙あ䝁䅫睢畂䍁䅷䅉祂䝁䅕杢求䡁䅣兙楂䝁䅷党杁䝁䅕杢求䡁䅉睚㕂䍁䅁兙畂䝁䅑䅉穂䡁䅑睢祂䝁䅅睚求䍁䅷䅉祂䝁䅕督灂䝁䅑党畂䡁䅑兡桂䝁䅷䅉潂䡁䅫杙祂䝁䅫䅚杁䝁䅧党桂䡁䅑兡畂䝁䅣䅌杁䡁䅑党獂䝁䅕兢桂䡁䅑兡橂䡁䅍䅌杁䡁䅑䅡求䡁䅉兢療䡁䅍䅤桂䡁䅑督癁䝁䅍睢畂䡁䅑杣療䝁䅷督杁䝁䅅杢歂䍁䅁兙穂䡁䅍睢橂䝁䅫兙あ䝁䅕䅚杁䝁䅑兡湂䝁䅫䅤桂䝁䅷䅌杁䝁䅅杢歂䍁䅁杤求䝁䄴䅤灂䝁䅷兙あ䝁䅫睢畂䍁䅁督療䝁䅷兤あ䝁䅫睢畂䡁䅍睏杁䡁䅁兙橂䝁䅳兙湂䝁䅕䅚杁䡁䅉睢療䝁䅙䅤療䡁䅁䅉ㅂ䝁䄴兡あ䡁䅍睏杁䡁䅉兙あ䝁䅕䅉橂䝁䅧兙瑂䝁䅉党祂䡁䅍睏杁䡁䅉党穂䝁䅫䅚求䝁䄴䅤灂䝁䅅䅢杁䝁䅅兡祂䍁䅁杚灂䝁䅷䅤求䡁䅉督㝁䍁䅁䅤潂䝁䅕杣瑂䝁䅅䅢杁䝁䅕杢求䡁䅉睚㕂䍁䅁督あ䝁䄸杣桂䝁䅣党㝁䍁䅁䅤祂䝁䅅杢穂䡁䅁睢祂䡁䅑䅉潂䝁䅕兙あ䝁䅕杣杁䡁䅁杣療䝁䅑兤橂䡁䅑督㝁䍁䅁兤獂䡁䅑杣桂䍁䄰䅢療䡁䅣䅉あ䝁䅕兢睂䝁䅕杣桂䡁䅑兤祂䝁䅕䅉浂䡁䅉党求䡁䅯党祂䡁䅍睏杁䝁䅕杢求䡁䅉睚㕂䍁䅁兡畂䝁䅙杣桂䡁䅍䅤祂䡁䅕睙あ䡁䅕杣求䍁䅁䅣祂䝁䄸睚祂䝁䅅兢穂䍁䅁兙畂䝁䅑䅉瑂䝁䅅杢桂䝁䅣党瑂䝁䅕杢あ䍁䅷䅉祂䝁䅕䅣桂䝁䅫杣杁䝁䅅杢歂䍁䅁兢桂䝁䅫杢あ䝁䅕杢桂䝁䄴睙求䍁䅷䅉穂䝁䄰兙祂䡁䅑䅉桂䝁䄴䅚杁䕁䅅兓瑁䝁䅕杢桂䝁䅉䅢求䝁䅑䅌杁䝁䅅杢歂䍁䅁杣求䝁䄴䅤桂䝁䅷䅉穂䝁䅕杣㉂䝁䅫睙求䡁䅍睏杁䝁䅅杢歂䍁䅁睤桂䡁䅑党祂䍁䅁督療䡁䅕杣橂䝁䅕䅉潂䝁䅕兙あ䍁䅁䅣ㅂ䝁䄰䅣穂䍁䅷䅉桂䡁䅍䅉㍂䝁䅕䅢獂䍁䅁兙穂䍁䅁兙浂䡁䅑党祂䝁䄰兙祂䝁䅳党あ䍁䅁兙畂䝁䅑䅉偂䕁䅕兔杁䡁䅁兙祂䡁䅑督杁䝁䅅杢歂䍁䅁督ㅂ䡁䅁䅣獂䝁䅫党穂䍁䄴䅉啂䝁䅧党杁䝁䅍睢瑂䡁䅁兙畂䡁䅫䅉㍂䝁䅅督杁䝁䅙睢祂䝁䄰党祂䝁䅷入杁䝁䅳杢療䡁䅣杢杁䝁䅅督杁䕁䅫杢湂䝁䅕杣穂䝁䄸䅢獂䍁䄰杕桂䝁䄴䅚杁䙁䅁䅢橂䍁䅁兙畂䝁䅑䅉橂䝁䅧兙畂䝁䅣党歂䍁䅁兡あ䡁䅍䅉畂䝁䅅兢求䍁䅁䅤療䍁䅁䅖祂䝁䅅杢求䍁䅁䅖求䝁䅍䅡畂䝁䄸䅢療䝁䅣兡求䡁䅍䅉睂䝁䅷睙杁䝁䅫杢杁䕁䄰兙祂䝁䅍䅡杁䑁䅉䅍祁䑁䅁杌杁䙁䅑䅡求䍁䅁睙療䝁䄰䅣桂䝁䄴入杁䡁䅣兙穂䍁䅁杚療䡁䅕杢歂䝁䅕䅚杁䝁䅫杢杁䑁䅅䅏㑁䑁䅕䅉桂䝁䄴䅚杁䝁䅫督杁䝁䅧党桂䝁䅑兣ㅂ䝁䅅杣あ䝁䅕杣求䝁䅑䅉灂䝁䄴䅉呂䡁䅣睢祂䝁䅑督獁䍁䅁兓祂䝁䅕䅢桂䝁䄴䅚畁䅁䅁䉥䅣䙁偑䅁啂䡁䅉兙畂䡁䅍䅒灂䝁䅣兢杁䕁䅣杣療䡁䅕䅣杁䕁䅫杢橂䝁䄸杣睂䝁䄸杣桂䡁䅑党歂䍁䅁䅚求䡁䅍兡湂䝁䄴督獁䍁䅁䅣祂䝁䄸䅚ㅂ䝁䅍党穂䍁䅷䅉桂䝁䄴䅚杁䡁䅍兤睂䡁䅁䅢灂䝁䅕督杁䝁䅅兡祂䝁䅍杣桂䝁䅙䅤杁䝁䅍睢瑂䡁䅁睢畂䝁䅕杢あ䡁䅍䅉灂䝁䄴䅉あ䝁䅧党杁䙁䅕杢灂䡁䅑党歂䍁䅁睕あ䝁䅅䅤求䡁䅍䅉桂䝁䄴䅚杁䝁䅫杢あ䝁䅕杣畂䝁䅅䅤灂䝁䄸杢桂䝁䅷䅢㕂䍁䄴䅉啂䝁䅧党杁䙁䅁睢㍂䝁䅕杣杁䍁䅙䅉䑂䝁䄸杢あ䡁䅉睢獂䍁䅁督求䝁䅣兢求䝁䄴䅤杁䝁䄸杚浂䝁䅕杣穂䍁䅁兢求䝁䅍䅡桂䝁䄴兡橂䝁䅅䅢癁䝁䅕䅢求䝁䅍䅤祂䝁䄸兌瑂䝁䅕睙潂䝁䅅杢灂䝁䅍兙獂䍁䅁兙橂䡁䅑兤桂䡁䅑睢祂䡁䅍䅉桂䝁䄴䅚杁䝁䅍睢畂䡁䅑杣療䝁䅷督獁䍁䅁兡湂䝁䄴兡あ䝁䅫睢畂䍁䅁督㕂䡁䅍䅤求䝁䄰督杁䝁䅅杢歂䍁䅁党畂䝁䅣兡畂䝁䅕䅉あ䝁䅕睙潂䝁䄴睢獂䝁䄸睚㕂䍁䅷䅉穂䡁䅁党橂䝁䅫兙獂䝁䅫来求䝁䅑䅉睂䡁䅕兢睂䡁䅍䅉桂䝁䄴䅚杁䡁䅙兙獂䡁䅙党穂䍁䅷䅉睂䝁䄸睤求䡁䅉䅉橂䝁䄸杢歂䝁䅫䅤灂䝁䄸杢灂䝁䄴睚杁䝁䅑党㉂䝁䅫睙求䡁䅍䅌杁䡁䅍䅣求䝁䅍兡桂䝁䅷兡㙂䝁䅕䅚杁䕁䅅睑癁䕁䅑睑杁䝁䅕䅢求䝁䅍䅤祂䝁䅫睙杁䝁䄰睢あ䝁䄸杣穂䍁䅁兙畂䝁䅑䅉湂䝁䅕杢求䡁䅉兙あ䝁䄸杣穂䍁䅷䅉楂䝁䅅䅤あ䝁䅕杣灂䝁䅕督杁䝁䅅杢歂䍁䅁睙潂䝁䅅杣湂䝁䅕杣穂䍁䅷䅉歂䝁䅅䅤桂䝁䅉兤穂䍁䅁兙畂䝁䅑䅉睂䝁䄸睤求䡁䅉䅉橂䝁䄸杢あ䡁䅉睢獂䡁䅍䅌杁䡁䅍党畂䡁䅍睢祂䍁䅁䅣祂䝁䄸䅚ㅂ䝁䅍䅤穂䍁䅷䅉穂䡁䅣兡あ䝁䅍䅡求䡁䅍䅉桂䝁䄴䅚杁䡁䅉党獂䝁䅅入杁䡁䅁兙畂䝁䅕䅢穂䍁䅷䅉潂䝁䄸兡穂䡁䅑督獁䍁䅁睤灂䝁䄴睙潂䝁䅕督杁䝁䅅杢歂䍁䅁䅢灂䝁䅙䅤灂䝁䄴睚杁䝁䅑党㉂䝁䅫睙求䡁䅍䅌杁䝁䅑党獂䝁䅫杤求䡁䅉入杁䡁䅍入穂䡁䅑党瑂䡁䅍䅉桂䝁䄴䅚杁䝁䅕䅢求䝁䅍䅤祂䝁䄸杢灂䝁䅍䅉橂䝁䄸兢睂䝁䄸杢求䝁䄴䅤穂䍁䅷䅉桂䝁䄴䅚杁䝁䅍兙祂䝁䅣睢杁䝁䅷睢桂䝁䅑兡畂䝁䅣䅉桂䝁䄴䅚杁䝁䅧兙畂䝁䅑䅢灂䝁䄴睚杁䡁䅍入穂䡁䅑党瑂䡁䅍杌杁䙁䅑䅡灂䡁䅍䅉穂䝁䅕睚瑂䝁䅕杢あ䍁䅁督求䡁䅉杤求䡁䅍䅉求䝁䄴睚灂䝁䄴党杁䝁䅅杢歂䍁䅁䅣療䡁䅣党祂䍁䅁督㕂䡁䅍䅤求䝁䄰䅉桂䝁䄴䅚杁䡁䅍兤楂䡁䅍入穂䡁䅑党瑂䍁䅁督ㅂ䡁䅁䅣獂䝁䅫党祂䡁䅍䅌杁䝁䅅兡祂䝁䅷兡畂䝁䅕督獁䍁䅁䅤潂䝁䅫杣歂䍁䅁䅣桂䡁䅉䅤㕂䍁䅁兢桂䝁䅫杢あ䝁䅕杢桂䝁䄴睙求䍁䅁督ㅂ䡁䅁䅣獂䝁䅫党祂䡁䅍䅌杁䝁䄰兡獂䝁䅫䅤桂䡁䅉入杁䝁䅉兤㕂䝁䅫杢湂䍁䅁兙湂䝁䅕杢橂䝁䅫党穂䍁䅷䅉桂䝁䄴䅚杁䡁䅉党睂䝁䅅兡祂䍁䅁䅚求䡁䅁睢あ䡁䅍杌杁䙁䅑䅡求䍁䅁兑灂䡁䅉杚祂䝁䅅兢求䍁䅁督求䝁䅣兢求䝁䄴䅤杁䡁䅁杣療䡁䅙兡歂䝁䅕督杁䝁䅕杢湂䝁䅫杢求䝁䅕杣求䝁䅑䅉獂䝁䅅䅤橂䝁䅧兡畂䝁䅣䅉桂䝁䄴䅚杁䝁䅷睢橂䝁䅳兡畂䝁䅣䅉歂䝁䅕杤灂䝁䅍党穂䍁䅷䅉求䝁䄴睚灂䝁䄴党求䡁䅉党歂䍁䅁杣療䝁䅑督獁䍁䅁党畂䝁䅣兡畂䝁䅕党祂䝁䅕䅚杁䝁䅍睢畂䝁䄴党橂䡁䅑睢祂䡁䅍䅉桂䝁䄴䅚杁䝁䅕䅢桂䡁䅍䅤療䝁䄰党祂䍁䅁督求䝁䅅䅢灂䝁䄴睚杁䡁䅍睢獂䡁䅕䅤灂䝁䄸杢穂䍁䅷䅉橂䝁䄸睙牂䡁䅁兡あ䍁䅁督求䝁䅍兤祂䝁䅫䅤㕂䍁䅁睙療䝁䄰䅣療䝁䄴党畂䡁䅑督杁䝁䅅杢歂䍁䅁督㕂䡁䅍䅤求䝁䄰督獁䍁䅁睙療䝁䅍睡睂䝁䅫䅤杁䝁䅑兡穂䡁䅁䅢桂䡁䅫督獁䍁䅁党畂䝁䅣兡畂䝁䅕党祂䝁䅕䅚杁䝁䅅兤歂䝁䅫睢獁䍁䅁杣桂䝁䅑兡療䍁䅁兙畂䝁䅑䅉桂䝁䄴䅤求䝁䄴杢桂䍁䅁督㕂䡁䅍䅤求䝁䄰督獁䍁䅁䅢桂䡁䅙兙あ䝁䄸杣㕂䍁䅁睙療䝁䄰䅣療䝁䄴党畂䡁䅑督獁䍁䅁督求䝁䅅䅤杁䝁䅉党獂䡁䅑督杁䝁䅅杢歂䍁䅁督桂䝁䅙党あ䡁䅫䅉祂䝁䅕督あ䡁䅉兙灂䝁䄴䅤穂䍁䅷䅉求䝁䄴睚灂䝁䄴党求䡁䅉党歂䍁䅁兙畂䝁䅑䅉橂䡁䅕督あ䝁䄸兢灂䡁䅯党歂䍁䅁兡畂䡁䅑党祂䝁䅫睢祂䍁䅁督ㅂ䡁䅉杚桂䝁䅍党穂䍁䅁兙畂䝁䅑䅉祂䝁䅕䅢桂䡁䅑党歂䍁䅁睙療䝁䄰䅣療䝁䄴党畂䡁䅑督獁䍁䅁䅤潂䝁䅕杣瑂䝁䅅䅢杁䡁䅁杣療䡁䅑党橂䡁䅑兡療䝁䄴䅉桂䝁䄴䅚杁䝁䅫杢穂䡁䅕䅢桂䡁䅑兡療䝁䄴䅉睂䡁䅉睢歂䡁䅕睙あ䡁䅍䅌杁䝁䅷兡湂䝁䅧䅤灂䝁䄴睚杁䝁䅅杢歂䍁䅁睙療䝁䄴䅤祂䝁䄸䅢杁䡁䅑党橂䝁䅧杢療䝁䅷睢湂䡁䅫䅌杁䡁䅁兙祂䝁䅅睙潂䡁䅕䅤求䡁䅍䅌杁䡁䅍䅣求䝁䅍兡桂䝁䅷兡㙂䝁䅕䅚杁䝁䅙䅢灂䝁䅣䅡あ䍁䅷䅉㍂䝁䅫杢歂䍁䅁䅤ㅂ䝁䄴杢求䝁䅷䅉桂䝁䄴䅚杁䝁䅯党あ䍁䅁党畂䝁䅣兡畂䝁䅕䅉あ䝁䅕督あ䝁䅫杢湂䍁䅁督求䡁䅉杤灂䝁䅍党穂䍁䅁兙畂䝁䅑䅉求䡁䅅兤灂䡁䅁兢求䝁䄴䅤獁䍁䅁兙畂䝁䅑䅉あ䝁䅕督あ䝁䅫杢湂䍁䅁兙畂䝁䅑䅉灂䝁䄴督あ䡁䅉兤瑂䝁䅕杢あ䝁䅅䅤灂䝁䄸杢杁䡁䅍睢獂䡁䅕䅤灂䝁䄸杢穂䍁䄴䅉啂䝁䅧兡穂䍁䅁督求䝁䅣兢求䝁䄴䅤杁䡁䅍党祂䡁䅙党穂䍁䅁兙灂䡁䅉杚祂䝁䅅兢求䍁䅁兢桂䝁䄴兤浂䝁䅅睙あ䡁䅕杣求䡁䅉督獁䍁䅁睙桂䝁䅉兡畂䍁䅁督㕂䡁䅍䅤求䝁䄰䅉桂䝁䄴䅚杁䡁䅍兤楂䡁䅍入穂䡁䅑党瑂䍁䅁督ㅂ䡁䅁䅣獂䝁䅫党祂䡁䅍䅌杁䝁䅅兡祂䝁䅷兡畂䝁䅕督獁䍁䅁䅤潂䝁䅫杣歂䍁䅁䅣桂䡁䅉䅤㕂䍁䅁兢桂䝁䅫杢あ䝁䅕杢桂䝁䄴睙求䍁䅁督ㅂ䡁䅁䅣獂䝁䅫党祂䡁䅍䅌杁䝁䄰兡獂䝁䅫䅤桂䡁䅉入杁䝁䅉兤㕂䝁䅫杢湂䍁䅁兙湂䝁䅕杢橂䝁䅫党穂䍁䅷䅉桂䝁䄴䅚杁䡁䅉党睂䝁䅅兡祂䍁䅁䅚求䡁䅁睢あ䡁䅍杌杁䙁䅑䅡求䍁䅁杔療䝁䄴兌桂䡁䅙兡桂䡁䅑兡療䝁䄴䅉穂䝁䅕睚瑂䝁䅕杢あ䍁䅁睢浂䝁䅙党祂䡁䅍䅉穂䝁䅕兙あ䍁䅁杙求䝁䅷䅤穂䍁䅁兙畂䝁䅑䅉穂䝁䅅杚求䡁䅑入杁䡁䅉党穂䡁䅑杣桂䝁䅫杢あ䡁䅍睏杁䝁䄰党橂䝁䅧兙畂䝁䅫睙桂䝁䅷睌求䝁䅷党橂䡁䅑杣療䝁䄰党橂䝁䅧兙畂䝁䅫睙桂䝁䅷䅉桂䝁䅍䅤ㅂ䝁䅅䅤療䡁䅉督杁䝁䅅杢歂䍁䅁睙療䝁䄴䅤祂䝁䄸䅢穂䑁䅳䅉潂䡁䅫䅚祂䝁䅅兤獂䝁䅫睙癁䝁䅕䅢求䝁䅍䅤祂䝁䄸兢求䝁䅍䅡桂䝁䄴兡橂䝁䅅䅢杁䝁䅅睙あ䡁䅕兙あ䝁䄸杣穂䍁䅁兙畂䝁䅑䅉浂䡁䅕党獂䍁䅁杤桂䝁䅷杤求䡁䅍睏杁䡁䅉党浂䡁䅕党獂䝁䅫杢湂䍁䅁督㕂䡁䅍䅤求䝁䄰督㝁䍁䅁兙畂䝁䅑䅉あ䡁䅕杣楂䝁䅫杢求䍁䅁睙療䝁䄴䅤祂䝁䄸䅢穂䍁䄴䅉啂䝁䅧兡穂䍁䅁督求䝁䅣兢求䝁䄴䅤杁䡁䅍党祂䡁䅙党穂䍁䅁睢浂䝁䅙兌祂䝁䄸兙歂䍁䅁杤求䝁䅧兡橂䝁䅷党杁䝁䅅杢歂䍁䅁督ㅂ䝁䅉督㕂䡁䅍䅤求䝁䄰䅉穂䡁䅕䅣睂䝁䅷兡求䡁䅉督獁䍁䅁睙潂䝁䅫䅢歂䍁䅁杣求䡁䅍䅤祂䝁䅅兡畂䡁䅑䅉穂䡁䅫督あ䝁䅕兢杁䡁䅍兤睂䡁䅁䅢灂䝁䅕杣穂䍁䅷䅉桂䝁䄴䅚杁䡁䅍兙あ䝁䅕䅢獂䝁䅫䅤求䍁䅁兙畂䝁䅑䅉穂䡁䅁兙橂䝁䅕䅉穂䡁䅫督あ䝁䅕兢杁䡁䅍兤睂䡁䅁䅢灂䝁䅕杣穂䑁䅳䅉桂䝁䄴䅚杁䝁䄰兙畂䡁䅕杚桂䝁䅍䅤ㅂ䡁䅉党祂䡁䅍䅉療䝁䅙䅉潂䝁䅕兙㉂䡁䅫䅉求䡁䅅兤灂䡁䅁兢求䝁䄴䅤畁䍁䅁䅖祂䝁䅅杢穂䕁䅑兡湂䝁䄰䅉䡂䡁䅉睢ㅂ䡁䅁䅉䩂䝁䄴睙療䡁䅉䅣療䡁䅉兙あ䝁䅕䅚杁䡁䅣兙穂䍁䅁杚療䡁䅕杢歂䝁䅕䅚杁䝁䅫杢杁䑁䅅兏㕁䑁䅍䅉桂䝁䄴䅚杁䝁䅫督杁䝁䅉兙穂䝁䅕䅚杁䝁䅫杢杁䕁䅍䅢求䡁䅙党獂䝁䅅杢歂䍁䅷䅉偂䝁䅧兡療䍁䄴䅁敃䅇䅁杒䅫䙁䅑杣桂䝁䄴督乂䝁䅕䅚灂䝁䅍督杁䕁䅣杣療䡁䅕䅣獁䍁䅁兓畂䝁䅍杌獁䍁䅁兙杁䝁䅍睢瑂䝁䄰党祂䝁䅍兡桂䝁䅷兌穂䡁䅑兙湂䝁䅕䅉瑂䝁䅕䅚灂䝁䅍兙獂䍁䅁䅤求䝁䅍䅡畂䝁䄸䅢療䝁䅣入杁䝁䅍睢瑂䡁䅁兙畂䡁䅫䅌杁䝁䅕杢湂䝁䅅睚求䡁䅍䅉灂䝁䄴䅉あ䡁䅉兙畂䡁䅍杚療䡁䅉兢灂䝁䄴睚杁䝁䄸杣湂䝁䅅杢杁䡁䅑杣桂䝁䄴督睂䝁䅷兙畂䡁䅑䅉あ䝁䅧党祂䝁䅅䅣㕂䍁䅁杚療䡁䅉䅉求䝁䄴䅚瑁䡁䅍䅤桂䝁䅣党杁䝁䄸杣湂䝁䅅杢杁䝁䅙兙灂䝁䅷兤祂䝁䅕䅉睂䝁䅅䅤灂䝁䅕杢あ䡁䅍䅉灂䝁䄴䅉あ䝁䅧党杁䙁䅕杢灂䡁䅑党歂䍁䅁睕あ䝁䅅䅤求䡁䅍䅉桂䝁䄴䅚杁䝁䅫杢あ䝁䅕杣畂䝁䅅䅤灂䝁䄸杢桂䝁䅷䅢㕂䍁䄴䅉啂䝁䅧党杁䝁䅍睢瑂䡁䅁兙畂䡁䅫䅉療䝁䅙杚求䡁䅉督杁䕁䄸杣湂䝁䅅杢杁䕁䅍兙祂䝁䅕䅉呂䡁䅫督あ䝁䅕兢杁䍁䅧睔䑂䙁䅍克獁䍁䅁兙杁䡁䅁睢祂䡁䅑兙楂䝁䅷党杁䝁䄸杣湂䝁䅅杢杁䡁䅁党祂䝁䅙兤穂䝁䅫睢畂䍁䅷䅉療䡁䅁䅤灂䝁䄰兡㙂䝁䅅䅤灂䝁䄸杢獁䍁䅁兙畂䝁䅑䅉瑂䝁䄸杢灂䡁䅑睢祂䝁䅫杢湂䍁䅁督㕂䡁䅍䅤求䝁䄰䅉あ䝁䅧兙あ䍁䅁兤あ䝁䅫䅢灂䡁䅯党穂䍁䅁兡あ䡁䅍䅉睂䡁䅉睢睂䡁䅉兡求䡁䅑兙祂䡁䅫䅉桂䝁䄴䅚杁䝁䅍兤穂䡁䅑睢瑂䝁䅫来求䝁䅑䅉あ䝁䅕睙潂䝁䄴睢獂䝁䄸睚㕂䍁䅁䅤療䍁䅁杣求䡁䅁䅢灂䝁䅍兙あ䝁䅕䅉畂䝁䅕兙祂䍁䄰䅣潂䡁䅫督灂䝁䄸䅢療䝁䅣兡橂䍁䅁睙療䝁䄴䅚灂䡁䅑兡療䝁䄴督杁䝁䅙睢祂䍁䅁䅚療䝁䄴睢祂䍁䅁睢祂䝁䅣兙畂䡁䅍䅉療䡁䅕䅤穂䝁䅫䅚求䍁䅁睢浂䍁䅁䅤潂䝁䅕䅉潂䡁䅕兢桂䝁䄴䅉楂䝁䄸䅚㕂䍁䄴䅉䩂䡁䅑督杁䕁䄸睑呂䍁䅁兡畂䝁䅍䅢ㅂ䝁䅑党穂䍁䅁睔䑂䙁䅍䅉䵂䙁䅕杔䡂䍁䅁杚療䡁䅉䅉あ䝁䅧党杁䡁䅁杣求䡁䅍党祂䡁䅙兙あ䝁䅫睢畂䍁䅁睢浂䍁䅁督あ䝁䅅杢歂䝁䅅杣歂䍁䅁睙祂䝁䅫䅤求䡁䅉兡桂䍁䅁䅚療䝁䄴睢祂䍁䅁䅢ㅂ䝁䄴睚穂䍁䅁杚療䡁䅉䅉歂䝁䄸兤楂䝁䅷党瑁䝁䅷兤畂䝁䅣䅉あ䡁䅉兙畂䡁䅍䅣獂䝁䅅杢あ䝁䅅䅤灂䝁䄸杢㝁䍁䅁睔䑂䙁䅍䅉䥂䝁䅕兙祂䡁䅑䅌杁䝁䅅䅉あ䝁䅕睙潂䝁䄴睢獂䝁䄸睚㕂䍁䅁杚療䡁䅉䅉睂䡁䅉党穂䝁䅕杣㉂䝁䅅䅤灂䝁䄸杢杁䝁䄸杚杁䕁䅑村䕂䍁䅁䅚療䝁䄴睢祂䍁䅁䅡求䝁䅅杣あ䡁䅍䅉歂䝁䅕党瑂䝁䅕䅚杁䡁䅕杢穂䡁䅕兡あ䝁䅅杙獂䝁䅕䅉歂䡁䅕党杁䡁䅑睢杁䝁䅷兡瑂䝁䅫䅤桂䡁䅑兡療䝁䄴督杁䝁䄸杚杁䝁䅍睢獂䝁䅑䅉穂䡁䅑睢祂䝁䅅睚求䍁䅁兙畂䝁䅑䅉浂䝁䄸杣杁䝁䅕䅥杁䡁䅙兡㉂䝁䄸䅉祂䝁䅕兙畂䝁䅫兢桂䡁䅑兡療䝁䄴䅌杁䝁䅙兤畂䝁䅍䅤灂䝁䄸杢桂䝁䅷䅉瑂䝁䄸杢灂䡁䅑睢祂䝁䅫杢湂䍁䅷䅉桂䝁䄴䅚杁䝁䅉党桂䡁䅑兡畂䝁䅣兌潂䝁䅕兙祂䡁䅑䅉睂䡁䅉党穂䝁䅕杣㉂䝁䅅䅤灂䝁䄸杢杁䝁䄸杚杁䝁䅑睢畂䝁䅅䅤灂䝁䄸杢瑁䝁䅅杚あ䝁䅕杣瑁䝁䅍兡祂䝁䅍兤獂䝁䅅䅤療䡁䅉入瑁䝁䅑党桂䡁䅑䅡杁䝁䅧党桂䡁䅉䅤穂䑁䅳䅉桂䝁䄴䅚杁䕁䄸睑呂䍁䅁䅔灂䡁䅙党祂䍁䅁杚療䡁䅉䅉あ䝁䅧党杁䡁䅁杣求䡁䅍党祂䡁䅙兙あ䝁䅫睢畂䍁䅁睢浂䍁䅁䅒䍂䕁䅑䅉桂䝁䄴䅚杁䕁䅑睑䕂䍁䅁睢浂䍁䅁䅚療䝁䄴睢祂䍁䅁䅢灂䡁䅙党祂䡁䅍杌杁䙁䅑䅡求䍁䅁睙療䝁䄰䅣桂䝁䄴入杁䝁䅅䅢穂䝁䄸䅉歂䝁䅕杤求䝁䅷睢睂䝁䅕䅚杁䝁䄴兙あ䝁䅫睢畂䝁䅅䅢杁䕁䄸睑呂䍁䅁䅣祂䝁䄸睚祂䝁䅅兢獁䍁䅁兙杁䡁䅑兤祂䝁䄴睡求䡁䅫䅉穂䝁䄸䅢ㅂ䡁䅑兡療䝁䄴䅉浂䝁䄸杣杁䝁䄸兤あ䡁䅍睢ㅂ䡁䅉睙求䝁䅑䅉療䡁䅉睚桂䝁䄴䅉祂䝁䅕䅤祂䝁䅫党㉂䝁䅅䅢㝁䍁䅁兙畂䝁䅑䅉睂䡁䅉睢㉂䝁䅫䅚求䡁䅍䅉偂䕁䅍睕杁䝁䄸杣湂䝁䅅杢杁䝁䄰兙畂䝁䅅睚求䝁䄰党畂䡁䅑䅉桂䝁䄴䅚杁䝁䅷睢湂䝁䅫督あ䝁䅫睙穂䍁䅁督求䡁䅉杤灂䝁䅍党穂䍁䅷䅉灂䝁䄴睙獂䡁䅕䅚灂䝁䄴睚杁䝁䅅杤灂䝁䅅䅤灂䝁䄸杢杁䝁䅅杢歂䍁䅁睚祂䝁䄸兤畂䝁䅑䅉あ䡁䅉兙畂䡁䅍䅣療䡁䅉䅤桂䡁䅑兡療䝁䄴䅌杁䝁䅅杢歂䍁䅁睢あ䝁䅧党祂䍁䅁睙療䝁䄸杣歂䝁䅫杢桂䡁䅑兡療䝁䄴䅉桂䝁䅍䅤灂䡁䅙兡あ䡁䅫杌杁䙁䅑䅡求䍁䅁睙療䝁䄰䅣桂䝁䄴入杁䡁䅣兙穂䍁䅁杚療䡁䅕杢歂䝁䅕䅚杁䝁䅫杢杁䑁䅅兏㕁䑁䅧䅉桂䝁䄴䅚杁䝁䅫督杁䝁䅧党桂䝁䅑兣ㅂ䝁䅅杣あ䝁䅕杣求䝁䅑䅉灂䝁䄴䅉䉂䝁䄴䅚療䡁䅙党祂䍁䅷䅉乂䝁䅅督穂䝁䅅睙潂䡁䅕督求䡁䅑䅤穂䍁䄴䅁⭂杆䅁䅗䅁䙁䅑杣桂䝁䄴督桂䝁䅍䅤灂䝁䄸杢杁䝁䅅杢歂䍁䅁䅕桂䡁䅫兢求䝁䄴䅤杁䙁䅁杣療䝁䅍党穂䡁䅍兡畂䝁䅣䅉呂䝁䅕杣㉂䝁䅫睙求䡁䅍䅁慁睂䅁杈䅁䙁䅑杣桂䝁䄴督睂䝁䄸杣あ䝁䅅䅤灂䝁䄸杢䅁䱁䝙䅁煂睂䅁䅖祂䝁䅅杤求䝁䅷䅉牁䍁䅁䅔求䝁䅫督ㅂ䡁䅉党杁䕁䅍睢畁䍁䅷䅉あ䝁䄸睚求䡁䅑䅡求䡁䅉䅉㍂䝁䅫䅤潂䍁䅁兡あ䡁䅍䅉穂䡁䅕杙穂䝁䅫䅚灂䝁䅅杣灂䝁䅕督獁䍁䅁䅣祂䝁䄸杤灂䝁䅑党穂䍁䅁䅡療䡁䅍䅣灂䡁䅑兙獂䝁䅫䅤㕂䍁䅁督求䡁䅉杤灂䝁䅍党穂䍁䅁兙畂䝁䅑䅉あ䡁䅉兙㉂䝁䅕䅢杁䡁䅁杣療䝁䅑兤橂䡁䅑督杁䝁䅫杢杁䡁䅑䅡求䍁䅁兖畂䝁䅫䅤求䝁䅑䅉呂䡁䅑兙あ䝁䅕督杁䝁䅅杢歂䍁䅁兡畂䡁䅑党祂䝁䄴兙あ䝁䅫睢畂䝁䅅䅢獂䡁䅫杌杁䙁䅑䅡求䍁䅁睙療䝁䄰䅣桂䝁䄴入杁䝁䄸䅣求䡁䅉兙あ䝁䅕督杁䝁䅫杢杁䡁䅑睤療䍁䅁督求䝁䅣兢求䝁䄴䅤穂䍁䅷䅉坂䝁䅅睙桂䡁䅑兡療䝁䄴䅉偂䡁䅣杢求䡁䅉督潂䝁䅫䅣㝁䍁䅁兙畂䝁䅑䅉啂䡁䅉兙㉂䝁䅕䅢杁䝁䅅杢歂䍁䅁兔求䝁䄰杙求䡁䅉督潂䝁䅫䅣畁䍁䅁䅖潂䝁䅕䅉坂䝁䅅睙桂䡁䅑兡療䝁䄴䅉偂䡁䅣杢求䡁䅉督潂䝁䅫䅣杁䡁䅍党湂䝁䄰党畂䡁䅑䅉歂䝁䅕杤求䝁䅷睢睂䡁䅍䅌杁䝁䄰兙祂䝁䅳党あ䡁䅍䅌杁䝁䅅杢歂䍁䅁督求䝁䅷䅢穂䍁䅁杤桂䝁䅍兙あ䝁䅫睢畂䍁䅁睢㍂䝁䄴党祂䡁䅍䅡灂䡁䅁䅉灂䝁䄴䅤求䡁䅉党穂䡁䅑督杁䍁䅧杖偂䕁䅫督灁䍁䅁䅤療䍁䅁兡畂䝁䅑兡㉂䝁䅫䅚ㅂ䝁䅅䅢杁䝁䅍睢畂䡁䅍兤瑂䝁䅕杣穂䍁䅷䅉桂䡁䅍䅉㍂䝁䅕䅢獂䍁䅁兙穂䍁䅁䅣祂䝁䄸杤灂䝁䅑党穂䍁䅁睙療䝁䄴督ㅂ䝁䄰党祂䍁䅁杚灂䝁䄴兙畂䝁䅍兡畂䝁䅣䅉灂䝁䄴䅉橂䝁䄸杢畂䝁䅕睙あ䝁䅫睢畂䍁䅁睤灂䡁䅑䅡杁䡁䅑䅡求䍁䅁督桂䝁䅷党杁䝁䄸杚杁䙁䅙睔䩂䡁䅍睏杁䝁䅅杢歂䍁䅁䅣祂䝁䄸䅣求䡁䅉䅤㕂䍁䅁兢桂䝁䄴兙湂䝁䅕兢求䝁䄴䅤杁䡁䅍党祂䡁䅙兡橂䝁䅕督杁䝁䅅䅤杁䡁䅉党穂䝁䄸杣あ䡁䅍杌杁䙁䅑䅡求䍁䅁䅖祂䝁䅅杤求䝁䅷䅉桂䝁䄴䅚杁䕁䄰党瑂䝁䅉党祂䡁䅍䅡灂䡁䅁䅉穂䝁䅕睚瑂䝁䅕杢あ䍁䅁睢睂䝁䅕杣桂䡁䅑党穂䍁䅁杤桂䡁䅉兡療䡁䅕督杁䡁䅑杣桂䡁䅙党獂䍁䅁杙ㅂ䡁䅍兡畂䝁䅕督穂䝁䅕督獁䍁䅁兡畂䝁䅍䅢ㅂ䝁䅑兡畂䝁䅣䅉あ䝁䅧杣求䝁䅕䅉㉂䝁䅅睙桂䡁䅑兡療䝁䄴䅉求䡁䅧睙潂䝁䅅杢湂䝁䅕䅉楂䡁䅉兙畂䝁䅑督獁䍁䅁䅤祂䝁䅅杤求䝁䅷䅉あ䝁䅕睙潂䝁䄴睢獂䝁䄸睚㕂䍁䅁䅣獂䝁䅅䅤浂䝁䄸杣瑂䡁䅍䅌杁䡁䅑杣桂䡁䅙党獂䍁䅁兢求䝁䄰杙求䡁䅉督潂䝁䅫䅣穂䍁䅷䅉桂䝁䄴䅚杁䝁䅑兡祂䝁䅕睙あ䍁䄰䅤療䍁䄰睙療䝁䄴督ㅂ䝁䄰党祂䍁䅁杣求䝁䄴䅤桂䝁䅷督畁䍁䅁䅖潂䝁䅫督杁䡁䅍党湂䝁䄰党畂䡁䅑䅉桂䝁䅷督療䍁䅁睢浂䝁䅙党祂䡁䅍䅉睂䡁䅉兡㉂䝁䅅䅤求䍁䄰䅢桂䝁䅉党獂䍁䅁䅤祂䝁䅅杤求䝁䅷䅉楂䝁䄸睢牂䝁䅫杢湂䍁䅁䅤求䝁䅍䅡畂䝁䄸䅢療䝁䅣入杁䡁䅍睢獂䡁䅕䅤灂䝁䄸杢穂䍁䄴䅉啂䝁䅧党杁䝁䅍睢瑂䡁䅁兙畂䡁䅫䅉㍂䝁䅅督杁䝁䅙睢祂䝁䄰党祂䝁䅷入杁䝁䅳杢療䡁䅣杢杁䝁䅅督杁䙁䅣入畂䝁䅑䅡桂䝁䄰䅉䕂䝁䅕督あ䝁䅫杢桂䡁䅑兡療䝁䄴督獁䍁䅁兓畂䝁䅍杌杁䝁䅅杢歂䍁䅁睙潂䝁䅅杢湂䝁䅕䅚杁䝁䅫䅤穂䍁䅁杢桂䝁䄰党杁䡁䅑睢杁䙁䅑杣桂䡁䅙党獂䍁䅁睋杁䕁䅷党灂䡁䅍兤祂䝁䅕䅉䑂䝁䄸杌杁䝁䅫杢杁䕁䅙党楂䡁䅉兤桂䡁䅉入杁䑁䅉䅍祁䑁䅅杌杁䙁䅑杣桂䡁䅙党獂䍁䅁睋杁䕁䅷党灂䡁䅍兤祂䝁䅕䅉䑂䝁䄸杌杁䡁䅣兙穂䍁䅁杚療䡁䅕杢歂䝁䅕䅚杁䝁䅫杢杁䑁䅅兏㕁䑁䅁䅉桂䝁䄴䅚杁䝁䅫督杁䝁䅧党桂䝁䅑兣ㅂ䝁䅅杣あ䝁䅕杣求䝁䅑䅉灂䝁䄴䅉偂䡁䅉䅢桂䝁䄴䅚療䍁䅷䅉䝂䝁䅷睢祂䝁䅫䅚桂䍁䄴䅁睄杅䅁䅌䅁䙁䅑杣桂䡁䅙党獂䍁䅁兑橂䝁䅍睢瑂䝁䄰睢歂䝁䅅䅤灂䝁䄸杢穂䅁䅁杸䅧䭁䅷䅁啂䡁䅉兙㉂䝁䅕䅢杁䕁䅅睙橂䝁䄸兢瑂䝁䄸䅚桂䡁䅑兡療䝁䄴督㝁䍁䅁睑療䝁䅷䅢桂䝁䅉睢祂䝁䅅䅤灂䡁䅙党杁䕁䅍睢畂䡁䅍兤瑂䡁䅁䅤灂䝁䄸杢㝁䍁䅁䅕祂䝁䄸睙求䡁䅍督杁䕁䅅兤あ䝁䄸兢桂䡁䅑兡療䝁䄴睏杁䕁䄸杢獂䝁䅫杢求䍁䅁䅕桂䡁䅫兢求䝁䄴䅤穂䅁䅁桔䅫䥁䡷䅁啂䡁䅉党求䕁䅧睢ㅂ䡁䅍党杁䕁䅙睢療䝁䅑督獁䍁䅁兓畂䝁䅍杌杁䝁䄰兙畂䡁䅕杚桂䝁䅍䅤ㅂ䡁䅉党穂䍁䅁兙畂䝁䅑䅉歂䝁䅫督あ䡁䅉兡楂䡁䅕䅤求䡁䅍䅉睂䡁䅉兡㉂䝁䅅䅤求䍁䅁杙祂䝁䅅杢歂䡁䅍䅉穂䝁䄴兙橂䝁䅳督杁䝁䅅杢歂䍁䅁杙求䡁䅙党祂䝁䅅睚求䡁䅍䅉灂䝁䄴䅉あ䝁䅧党杁䙁䅕杢灂䡁䅑党歂䍁䅁睕あ䝁䅅䅤求䡁䅍䅉桂䝁䄴䅚杁䝁䅫杢あ䝁䅕杣畂䝁䅅䅤灂䝁䄸杢桂䝁䅷䅢㕂䍁䄴䅉啂䝁䅧党杁䝁䅍睢瑂䡁䅁兙畂䡁䅫䅉睂䡁䅉睢㉂䝁䅫䅚求䡁䅍䅉穂䝁䄴兙橂䝁䅳兡畂䝁䅣䅉睂䡁䅉睢歂䡁䅕睙あ䡁䅍䅌杁䡁䅍兤橂䝁䅧䅉桂䡁䅍䅉橂䡁䅉兙橂䝁䅳党祂䡁䅍䅌杁䡁䅁杣求䡁䅑来求䝁䅷督獁䍁䅁兡畂䍁䄰督あ䝁䄸杣求䍁䅁杙桂䝁䅳党祂䡁䅫䅉灂䡁䅑党瑂䡁䅍䅌杁䝁䅙杣療䡁䅯党畂䍁䅁睚祂䝁䅫䅚歂䝁䅷党杁䝁䅫䅤求䝁䄰督獁䍁䅁睙療䝁䄸睡灂䝁䅕督獁䍁䅁兙畂䝁䅑䅉橂䝁䅅杢歂䝁䅫党穂䑁䅳䅉桂䝁䄴䅚杁䝁䅉党㉂䝁䅕杣桂䝁䅣党杁䝁䅅杢歂䍁䅁䅚祂䝁䅫杢牂䍁䅁兢灂䡁䅧党穂䍁䅷䅉灂䝁䄴睙獂䡁䅕䅚灂䝁䄴睚杁䝁䄴睢畂䍁䄰䅚桂䝁䅫杣㕂䍁䅁睙祂䝁䅕兙瑂䝁䅕杣獁䍁䅁睙療䝁䅙杚求䝁䅕䅌杁䝁䅉杣療䡁䅑䅡穂䍁䄸督あ䝁䄸睙牂䡁䅍䅌杁䡁䅁睢㍂䝁䅑党祂䝁䅕䅚杁䝁䅉党㉂䝁䅕杣桂䝁䅣党穂䍁䅁兙畂䝁䅑䅉療䡁䅑䅡求䡁䅉䅉楂䝁䅷党畂䝁䅑督獁䍁䅁䅤求䝁䅅䅌杁䝁䅅杢歂䍁䅁杣求䝁䅅䅚㕂䍁䄰䅤療䍁䄰䅚祂䝁䅫杢牂䍁䄰杙求䡁䅙党祂䝁䅅睚求䡁䅍杌杁䕁䅫䅤杁䝁䅅䅢穂䝁䄸䅉療䝁䅙杚求䡁䅉督杁䝁䅣杣療䝁䅍党祂䝁䅫党穂䍁䅁睙療䝁䄰䅣祂䝁䅫督灂䝁䄴睚杁䡁䅁兡橂䝁䅳䅢求䡁䅍䅌杁䡁䅉党浂䡁䅉兡湂䝁䅕杣桂䡁䅑党歂䍁䅁䅚療䡁䅕睚潂䍁䅷䅉潂䝁䄸䅤杁䝁䅍党祂䝁䅕兙獂䍁䅷䅉桂䝁䄴䅚杁䝁䅍䅡求䝁䅕督求䍁䅁兙畂䝁䅑䅉睂䡁䅕䅚歂䝁䅫杢湂䡁䅍䅌杁䝁䅅督杁䡁䅣党獂䝁䅷䅉桂䡁䅍䅉畂䝁䅅䅤ㅂ䡁䅉兙獂䍁䅷䅉療䡁䅉睚桂䝁䄴兡橂䍁䅷䅉桂䝁䄴䅚杁䝁䅣䅢ㅂ䡁䅑党畂䍁䄰杚祂䝁䅕党杁䡁䅁杣療䝁䅑兤橂䡁䅑督畁䍁䅁䅖潂䝁䅕䅉橂䝁䄸兢睂䝁䅅杢㕂䍁䅁督求䝁䅷䅢穂䍁䅁兡あ䡁䅍䅉睂䡁䅉睢歂䡁䅕睙あ䡁䅍䅉あ䝁䅧杣療䡁䅕睚潂䍁䅁杤桂䡁䅉兡療䡁䅕督杁䝁䅑兡穂䡁䅑杣灂䝁䅉兤あ䝁䅫睢畂䍁䅁睙潂䝁䅅杢畂䝁䅕䅢穂䍁䅷䅉灂䝁䄴睙獂䡁䅕䅚灂䝁䄴睚杁䡁䅉党あ䝁䅅兡獂䝁䅕杣穂䍁䅷䅉浂䝁䄸睢歂䡁䅍党祂䡁䅙兡橂䝁䅕䅉歂䝁䅫督あ䡁䅉兡楂䡁䅕䅤療䡁䅉督獁䍁䅁杚療䝁䄸䅚瑁䝁䅅睤桂䡁䅫兌浂䡁䅉睢瑂䍁䄰䅡療䝁䄰党杁䝁䅍兤穂䡁䅑睢瑂䝁䅕杣穂䍁䅷䅉祂䝁䅕杚祂䝁䅫睚求䡁䅉兙あ䝁䅕䅚杁䝁䅅杢歂䍁䅁杚祂䝁䄸来求䝁䄴䅉浂䝁䄸杣瑂䝁䅅䅤穂䍁䅷䅉桂䝁䄴䅚杁䝁䅍睢瑁䝁䄰兙畂䡁䅕杚桂䝁䅍䅤ㅂ䡁䅉党祂䡁䅍䅌杁䝁䅅督杁䡁䅣党獂䝁䅷䅉桂䡁䅍䅉灂䝁䄴䅚ㅂ䡁䅍䅤祂䝁䅫兙獂䍁䅁兙畂䝁䅑䅉求䡁䅧䅣療䡁䅉䅤獁䍁䅁睤潂䝁䅫睙潂䍁䅁兡畂䝁䅍䅢ㅂ䝁䅑党穂䍁䅁杚療䝁䄸䅚杁䝁䄰兙畂䡁䅕杚桂䝁䅍䅤ㅂ䡁䅉党祂䡁䅍䅉桂䝁䄴䅚杁䡁䅉党睂䝁䅅睙牂䝁䅅睚求䡁䅉督杁䝁䄸杚杁䝁䅙睢療䝁䅑督求䡁䅉杤灂䝁䅍党杁䡁䅁杣療䝁䅑兤橂䡁䅑督畁䍁䅁䅖祂䝁䅕党䥂䝁䄸兤穂䝁䅕䅉䝂䝁䄸睢歂䡁䅍䅌杁䕁䅫杢橂䍁䄴䅉㍂䝁䅅督杁䝁䅙睢ㅂ䝁䄴䅚求䝁䅑䅉灂䝁䄴䅉硁䑁䅧李祁䍁䅁兙畂䝁䅑䅉灂䡁䅍䅉楂䝁䅅督求䝁䅑䅉灂䝁䄴䅉偂䝁䅅睡杁䕁䅉杣療䝁䄸睡獁䍁䅁兓獂䝁䅷兡畂䝁䄸兡穂䍁䄴䅁硄䅆䅁李䄰䙁䅑杣求䡁䅧䅉䑂䝁䄸兢睂䝁䅅杢㕂䍁䅷䅉䩂䝁䄴睙畁䍁䅁兢桂䝁䄴兤浂䝁䅅睙あ䡁䅕杣求䡁䅍䅉桂䝁䄴䅚杁䝁䅑兡穂䡁䅑杣灂䝁䅉兤あ䝁䅕督杁䝁䅍睢瑂䡁䅁睢穂䝁䅫䅤求䍁䅁䅚求䝁䅍睡灂䝁䄴睚獁䍁䅁杣桂䝁䅫䅢灂䝁䄴睚獁䍁䅁兙畂䝁䅑䅉療䡁䅕䅤歂䝁䄸睢祂䍁䅁䅢灂䡁䅙兡畂䝁䅣䅉睂䡁䅉睢歂䡁䅕睙あ䡁䅍䅉桂䝁䄴䅚杁䝁䅅睙橂䝁䅕督穂䝁䄸杣灂䝁䅕督杁䝁䅙睢祂䍁䅁杣求䡁䅍兡歂䝁䅕杢あ䝁䅫兙獂䍁䅁兙畂䝁䅑䅉橂䝁䄸兢瑂䝁䅕杣橂䝁䅫兙獂䍁䅁兢桂䡁䅉睡求䡁䅑督杁䝁䅫杢杁䡁䅑䅡求䍁䅁兖畂䝁䅫䅤求䝁䅑䅉呂䡁䅑兙あ䝁䅕督畁䍁䅁兓あ䍁䅁睢浂䝁䅙党祂䡁䅍䅉歂䝁䅕睙牂䝁䅫杢湂䍁䅁䅣祂䝁䄸䅚ㅂ䝁䅍䅤穂䍁䅁兙畂䝁䅑䅉桂䝁䅍睙求䡁䅍督療䡁䅉兡求䡁䅍䅉ㅂ䝁䄴䅚求䡁䅉䅉あ䝁䅧党杁䝁䄴兙瑂䝁䅕督杁䙁䅑杣求䡁䅧䅉啂䡁䅉兙畂䡁䅍睙求䝁䄴䅚獁䍁䅁䅖祂䝁䅕䅥杁䙁䅍党獂䝁䅕睙あ䍁䅷䅉啂䡁䅉党㑂䍁䅁睕灂䝁䅣杢桂䡁䅑兤祂䝁䅕䅌杁䙁䅑杣求䡁䅧䅉啂䡁䅉兙畂䡁䅍睙求䝁䄴䅚杁䕁䅷兡畂䝁䅕兙湂䝁䅕䅌杁䝁䅅杢歂䍁䅁䅖祂䝁䅕䅥杁䕁䅕杢潂䝁䅅杢橂䝁䅕䅉浂䝁䄸杣杁䡁䅁杣療䡁䅑党橂䡁䅑兡療䝁䄴䅉桂䝁䅣兙灂䝁䄴督あ䍁䅁杚桂䝁䅑兡畂䝁䅣䅌杁䡁䅍䅤桂䝁䅫杢灂䝁䄴睚獁䍁䅁兢療䝁䅷䅚獁䍁䅁兙畂䝁䅑䅉穂䝁䅍杣桂䡁䅑睙潂䝁䅫杢湂䑁䅳䅉啂䡁䅉党㑂䍁䅁䅓灂䝁䅑党桂䡁䅣兙㕂䍁䅷䅉桂䍁䅁䅡灂䝁䅑䅚求䝁䄴䅉浂䝁䅅督あ䝁䅕杢灂䝁䄴睚杁䡁䅍入穂䡁䅑党瑂䑁䅳䅉桂䝁䄴䅚杁䙁䅑杣求䡁䅧䅉䕂䝁䅕睙牂䕁䅷兡湂䝁䅧䅤灂䝁䄴睚獁䍁䅁兙杁䕁䅷兒䕂䍁䅁䅚灂䝁䄰兢桂䝁䅉䅢求䍁䅁䅚求䝁䅍睡杁䝁䅷兡湂䝁䅧䅤灂䝁䄴睚杁䝁䅙睢祂䍁䅁兤穂䝁䅕䅉療䝁䄴䅉睂䝁䄸督あ䡁䅍䅌杁䝁䅙䅢療䝁䄸杣穂䍁䅷䅉桂䝁䄴䅚杁䡁䅍䅤求䡁䅁督畁䍁䅁䅖潂䝁䅕䅉橂䝁䄸兢睂䝁䅅杢㕂䍁䅁兙獂䡁䅍睢杁䡁䅁杣療䡁䅙兡歂䝁䅕督杁䙁䅑杣求䡁䅧䅉啂䡁䅉兙畂䡁䅍睙求䝁䄴䅚杁䙁䅉兙灂䝁䅷兡畂䝁䅣䅉睂䡁䅉睢歂䡁䅕睙あ䡁䅍䅉あ䝁䅧兙あ䍁䅁兙祂䝁䅕䅉ㅂ䡁䅍党歂䍁䅁兡畂䍁䅁䅖祂䝁䅕䅥杁䝁䅑党橂䝁䅳兡畂䝁䅣䅉睂䡁䅉睢歂䡁䅕睙あ䡁䅍䅉桂䝁䄴䅚杁䝁䄸䅤潂䝁䅕杣杁䝁䅑党橂䝁䅳兡畂䝁䅣䅉瑂䝁䅅䅤求䡁䅉兡桂䝁䅷督㝁䍁䅁䅖祂䝁䅕䅥杁䙁䅍党獂䝁䅕睙あ䍁䅁杕桂䝁䅫䅢灂䝁䄴睚杁䡁䅁杣療䝁䅑兤橂䡁䅑督杁䝁䅙睢祂䍁䅁兙杁䡁䅍兡瑂䡁䅁䅢求䍁䅁睙獂䝁䅕兙畂䍁䅁杚灂䝁䄴兡穂䝁䅧党歂䍁䅁䅢療䝁䄸睡㝁䍁䅁䅖祂䝁䅕䅥杁䕁䅕杢潂䝁䅅杢橂䝁䅕䅉卂䝁䅅兡獂䝁䅫杢湂䍁䅁督㕂䡁䅍䅤求䝁䄰睏杁䙁䅑杣求䡁䅧䅉呂䝁䅫睚畂䝁䅅䅤ㅂ䡁䅉党杁䝁䅅䅢ㅂ䝁䄰兡畂䡁䅕兢杁䡁䅉兙灂䝁䅷兡畂䝁䅣䅉浂䝁䄸杣杁䝁䅅䅉橂䝁䄸杢あ䝁䅕兢睂䝁䄸杣桂䡁䅉入杁䝁䅷睢療䝁䅳睏杁䝁䅅杢歂䍁䅁䅖祂䝁䅕䅥杁䙁䅍党獂䝁䅕睙あ䍁䅁䅖瑁䙁䅉兙灂䝁䅷䅉祂䝁䅅兡獂䝁䅫杢湂䍁䅁䅣祂䝁䄸䅚ㅂ䝁䅍䅤穂䍁䄴䅉䩂䝁䄴䅉桂䝁䅑䅚灂䡁䅑兡療䝁䄴䅌杁䝁䅫䅤杁䝁䄸杚浂䝁䅕杣穂䍁䅁䅖祂䝁䅕䅥杁䙁䅍党橂䝁䅷兤穂䝁䅫睢畂䡁䅍䅌杁䝁䅅䅉浂䝁䅕杢橂䝁䅫杢湂䍁䅁䅣祂䝁䄸䅚ㅂ䝁䅍䅤杁䡁䅑䅡桂䡁䅑䅉灂䝁䄴睙獂䡁䅕䅚求䡁䅍䅉穂䡁䅑杣ㅂ䝁䅍䅤ㅂ䡁䅉兙獂䍁䅁䅣療䡁䅍䅤穂䍁䅷䅉楂䝁䄸䅤あ䝁䄸兢杁䝁䅅杢歂䍁䅁䅤療䡁䅁䅉祂䝁䅅兡獂䡁䅍䅌杁䡁䅁兡橂䝁䅳党あ䡁䅍䅌杁䝁䅅杢歂䍁䅁䅚求䝁䅍睢祂䝁䅅䅤灂䡁䅙党杁䡁䅁睢穂䡁䅑䅉橂䝁䅅䅣穂䍁䄴䅉䝂䡁䅕杣あ䝁䅧党祂䍁䅷䅉あ䝁䅧党杁䝁䅍睢瑂䡁䅁兙畂䡁䅫䅉桂䝁䅍䅤穂䍁䅁兙穂䍁䅁兙杁䝁䅷兡橂䝁䅕杢穂䝁䄸杣杁䝁䅫杢杁䡁䅙兙祂䝁䅫睢ㅂ䡁䅍䅉獂䝁䅫睙求䝁䄴督灂䝁䄴睚杁䝁䅅睚祂䝁䅕党瑂䝁䅕杢あ䡁䅍䅉㍂䝁䅫䅤潂䍁䅁䅤潂䝁䅫杣歂䍁䅁䅣桂䡁䅉䅤灂䝁䅕督杁䡁䅑睢杁䝁䄰兙畂䡁䅕杚桂䝁䅍䅤ㅂ䡁䅉党杁䝁䅅杢歂䍁䅁督求䝁䅷䅢杁䡁䅁杣療䝁䅑兤橂䡁䅑督杁䡁䅕杢歂䝁䅕杣杁䡁䅑䅡求䍁䅁䅖祂䝁䅕䅥杁䝁䄴兙瑂䝁䅕䅌杁䝁䅫杢橂䝁䅷兤歂䝁䅫杢湂䍁䅁䅖祂䝁䅕䅥杁䕁䄸兤あ䝁䅑睢療䡁䅉䅉䝂䡁䅕杣畂䝁䅫䅤ㅂ䡁䅉党㝁䍁䅁䅖祂䝁䅕䅥杁䙁䅉兙灂䝁䄴兒穂䝁䅍兙睂䝁䅕䅌杁䝁䅅杢杁䝁䅅杙療䡁䅙党杁䝁䅯睢灂䡁䅍䅤杁䝁䅑党橂䝁䅳䅉歂䡁䅉兙灂䝁䄴兙湂䝁䅕䅉穂䡁䅫督あ䝁䅕兢㝁䍁䅁䅖祂䝁䅕䅥杁䙁䅁党祂䝁䅣睢獂䝁䅅䅌杁䝁䅅䅉橂䝁䅕䅢獂䡁䅕䅢桂䡁䅉䅉兂䙁䅙睑杁䡁䅁杣療䝁䅑兤橂䡁䅑睏杁䙁䅑杣求䡁䅧䅉䵂䝁䅅䅤あ䝁䅫睙求䡁䅣睢祂䝁䅳督杁䝁䄸兤あ䝁䅑睢療䡁䅉䅉獂䝁䅅䅤あ䝁䅫睙求䍁䅁杙療䝁䅅杣歂䡁䅍睏杁䙁䅑杣求䡁䅧䅉䑂䝁䄸杣畂䝁䅧睢獂䝁䅕䅉楂䝁䄸兙祂䝁䅑督㝁䍁䅁䅒灂䝁䅅杙獂䝁䄸䅉啂䡁䅉党㑂䍁䅁村獂䝁䅅䅚求䍁䅷䅉桂䍁䅁督桂䡁䅣䅉楂䝁䅷兙歂䝁䅕䅉浂䝁䄸杣杁䡁䅣睢療䝁䅑兌桂䝁䅷䅤求䡁䅉杢桂䡁䅑兡㉂䝁䅕䅉橂䝁䄸兢睂䝁䄸督灂䡁䅑党杁䝁䅑党橂䝁䅳兡畂䝁䅣睏杁䙁䅑杣求䡁䅧䅉呂䡁䅁兡祂䝁䅅䅢呂䡁䅑兙灂䡁䅉督杁䝁䅅杢歂䍁䅁督あ䡁䅉兤橂䡁䅑兤祂䝁䅅䅢杁䡁䅍䅤求䝁䅕䅢杁䡁䅁睢穂䡁䅑督㝁䍁䅁兙畂䝁䅑䅉啂䡁䅉党㑂䍁䅁睔ㅂ䡁䅑䅚療䝁䄸杣杁䕁䅳兡あ䝁䅍䅡求䝁䄴督獁䍁䅁睙桂䝁䅉兡畂䝁䅕䅤祂䡁䅫䅌杁䝁䅅杢歂䍁䅁睕あ䝁䄸杣桂䝁䅣党杁䡁䅁杣療䝁䅑兤橂䡁䅑督畁䍁䅁兓あ䍁䅁督求䝁䅷䅢穂䍁䅁兡あ䡁䅍䅉睂䡁䅉睢歂䡁䅕睙あ䡁䅍䅉あ䝁䅧杣療䡁䅕睚潂䍁䅁睤潂䝁䄸䅢求䡁䅍兙獂䝁䅕䅉歂䝁䅫督あ䡁䅉兡楂䡁䅕䅤療䡁䅉督獁䍁䅁杣求䡁䅑兙灂䝁䅷䅉獂䡁䅕兢楂䝁䅕杣杁䝁䅑党桂䝁䅷党祂䡁䅍䅌杁䝁䅅杢歂䍁䅁䅓療䝁䄰党杁䕁䅑党睂䝁䄸䅤杁䝁䅅杢歂䍁䅁䅔療䡁䅣党婁䡉䅍䅉穂䡁䅑睢祂䝁䅕督畁䍁䅁䅖祂䝁䅕䅥杁䕁䅍睢瑂䡁䅁兙畂䡁䅫䅌杁䕁䅫杢橂䍁䄴䅉㍂䝁䅅督杁䝁䅙睢ㅂ䝁䄴䅚求䝁䅑䅉灂䝁䄴䅉硁䑁䅫兏㉁䍁䅁兙畂䝁䅑䅉灂䡁䅍䅉潂䝁䅕兙歂䡁䅅兤桂䡁䅉䅤求䡁䅉党歂䍁䅁兡畂䍁䅁睖灂䝁䄴睙潂䝁䅕督あ䝁䅕杣獁䍁䅁杖灂䡁䅉睚灂䝁䄴兡桂䍁䄴䅁祃䅇䅁杨䅣䙁䅑杣灂䍁䅁䅕療䝁䅫杢あ䝁䅕䅉䥂䝁䄸兢求䡁䅍䅌杁䕁䅫杢橂䍁䄴䅉求䝁䄴睚桂䝁䅣党穂䍁䅁兡畂䍁䅁䅤潂䝁䅕䅉歂䝁䅕督灂䝁䅣杢獁䍁䅁睙療䝁䄴督あ䡁䅉兤橂䡁䅑兡療䝁䄴䅌杁䝁䅅杢歂䍁䅁督桂䝁䅷党杁䝁䄸杚杁䡁䅍兡畂䝁䅣䅢求䍁䄰杚桂䝁䄰兡獂䡁䅫䅉桂䡁䅑䅤桂䝁䅍䅡求䝁䅑䅉桂䝁䄴䅚杁䝁䅑党あ䝁䅅睙潂䝁䅕䅚杁䝁䅧睢瑂䝁䅕督杁䝁䅫杢杁䡁䅑䅡求䍁䅁兖畂䝁䅫䅤求䝁䅑䅉呂䡁䅑兙あ䝁䅕督畁䍁䅁䅖潂䝁䅕䅉橂䝁䄸兢睂䝁䅅杢㕂䍁䅁睢睂䝁䅕杣桂䡁䅑党穂䍁䅁䅤潂䡁䅉睢ㅂ䝁䅣䅡杁䝁䅅䅉睂䝁䄸杣あ䝁䅙睢獂䝁䅫睢杁䝁䄸杚杁䡁䅍兡㑂䍁䅁杣求䝁䅣兡療䝁䄴兙獂䍁䅁䅡療䝁䄰党杁䝁䅉兤灂䝁䅷䅚灂䝁䄴睚杁䝁䅉杣桂䝁䄴䅚穂䍁䅁睙療䝁䄰䅣祂䝁䅫督灂䝁䄴睚杁䕁䄰兙祂䝁䅅睙桂䡁䅫䅉灂䝁䄴䅉䉂䡁䅉兡㙂䝁䄸杢桂䑁䅳䅉兂䝁䅅杣歂䝁䅕党杁䕁䅧睢瑂䝁䅕督杁䝁䅫杢杁䕁䅍兙獂䝁䅫杚療䡁䅉杢灂䝁䅅䅉桂䝁䄴䅚杁䕁䄴党㉂䝁䅅䅚桂䑁䅳䅉剂䡁䅕兙歂䡁䅉兙畂䡁䅑䅉䥂䝁䄸兢求䡁䅍䅉灂䝁䄴䅉塂䝁䅅督潂䝁䅫杢湂䡁䅑睢畂䑁䅳䅉啂䡁䅉党畂䝁䅑兢桂䝁䅳党祂䍁䅁䅓療䝁䄰党穂䍁䅁兡畂䍁䅁䅖求䡁䅧兙穂䑁䅳䅉啂䙁䅉兓杁䙁䅁睢灂䝁䄴䅤求䍁䅁䅓療䝁䄰党穂䍁䅁兡畂䍁䅁睑桂䝁䅷兡浂䝁䄸杣畂䝁䅫兙獁䍁䅁睑療䝁䅷睢祂䝁䅅䅚療䍁䅷䅉桂䝁䄴䅚杁䡁䅑䅡求䍁䅁睑桂䡁䅉睢獂䝁䅫杢桂䡁䅍睏杁䝁䅅杢歂䍁䅁睖灂䝁䄴睙潂䝁䅕督あ䝁䅕杣杁䕁䅧睢瑂䝁䅕督杁䝁䅫杢杁䕁䄰兙祂䡁䅫䅢桂䝁䄴䅚杁䝁䅅杢歂䍁䅁杔療䡁䅉䅤潂䝁䅕杣畂䍁䅁杖灂䡁䅉睚灂䝁䄴兡桂䍁䄴䅉䩂䡁䅑䅉療䡁䅁党祂䝁䅅䅤求䡁䅍䅉桂䝁䅍䅤灂䡁䅙党杁䡁䅍党獂䝁䅷兡畂䝁䅣䅉橂䝁䄸兢瑂䡁䅕杢灂䡁䅑兡求䡁䅍䅌杁䝁䅅杢歂䍁䅁睢㍂䝁䄴党歂䍁䅁睢祂䍁䅁睙療䝁䄴䅤祂䝁䄸䅢獂䝁䅕䅚杁䝁䅷睢あ䡁䅍杌杁䙁䅑䅡求䍁䅁睙療䝁䄰䅣桂䝁䄴入杁䡁䅍党獂䝁䅷督杁䝁䅫䅤穂䍁䅁䅡療䝁䄰党穂䍁䅁䅤潂䡁䅉睢ㅂ䝁䅣䅡杁䝁䄸睤畂䍁䅁督桂䝁䅷党穂䍁䅁杣求䡁䅁杣求䡁䅍党畂䡁䅑兙あ䝁䅫杤求䡁䅍䅉桂䝁䄴䅚杁䝁䅫杢歂䝁䅕䅣求䝁䄴䅚求䝁䄴䅤杁䡁䅉党桂䝁䅷䅉求䡁䅍䅤桂䡁䅑党杁䝁䅉杣療䝁䅳党祂䡁䅍杌杁䕁䅫䅤杁䡁䅁杣療䡁䅙兡歂䝁䅕督杁䝁䅙兡畂䝁䅅杢橂䝁䅫兙獂䍁䅁督求䡁䅉杤灂䝁䅍党穂䍁䅷䅉穂䡁䅕睙潂䍁䅁兙穂䍁䅁兢療䡁䅉䅤湂䝁䅅睚求䍁䅁杚灂䝁䄴兙畂䝁䅍兡畂䝁䅣䅌杁䡁䅑兡あ䝁䅷党杁䝁䅅杢歂䍁䅁党穂䝁䅍杣療䡁䅣䅌杁䝁䅅杢歂䍁䅁䅣祂䝁䄸䅣求䡁䅉䅤㕂䍁䅁兙畂䝁䅑䅉橂䝁䅅督ㅂ䝁䅅䅢あ䡁䅫䅉灂䝁䄴督ㅂ䡁䅉兙畂䝁䅍党杁䝁䅅睚求䝁䄴睙㕂䍁䅁督求䡁䅉杤灂䝁䅍党穂䍁䄴䅉啂䝁䅧党杁䝁䅍睢瑂䡁䅁兙畂䡁䅫䅉㍂䝁䅅督杁䝁䅙睢祂䝁䄰党祂䝁䅷入杁䝁䅳杢療䡁䅣杢杁䝁䅅督杁䙁䅑杕䩂䍁䅁䅕療䝁䅫杢あ䝁䅕䅉䡂䡁䅉睢ㅂ䡁䅁䅌杁䕁䅫杢橂䍁䄴䅉桂䝁䄴䅚杁䝁䅍䅡桂䝁䄴睚求䝁䅑䅉灂䡁䅑督杁䝁䄴兙瑂䝁䅕䅉あ䝁䄸䅉啂䡁䅉兡杁䙁䅁睢灂䝁䄴䅤求䍁䅁䅓療䝁䄰党穂䍁䅷䅉䩂䝁䄴睙畁䍁䅁兡畂䍁䅁杓桂䝁䄴兤桂䡁䅉入杁䑁䅉䅍祁䑁䅅杌杁䙁䅑杣灂䍁䅁䅕療䝁䅫杢あ䝁䅕䅉䥂䝁䄸兢求䡁䅍䅌杁䕁䅫杢橂䍁䄴䅉㍂䝁䅅督杁䝁䅙睢ㅂ䝁䄴䅚求䝁䅑䅉灂䝁䄴䅉祁䑁䅁䅍㕁䍁䅁兙畂䝁䅑䅉灂䡁䅍䅉楂䝁䅅督求䝁䅑䅉灂䝁䄴䅉䩂䝁䄴睙獂䝁䅫杢求䍁䅁杖灂䝁䅷䅢桂䝁䅣党獁䍁䅁杔求䡁䅙兙歂䝁䅅杌䅁䱁奍䅁慃睄䅁䅖祂䝁䅫兢楂䝁䅷党杁䕁䅫杢橂䍁䄴䅉睂䡁䅉睢㉂䝁䅫䅚求䡁䅍䅉あ䝁䅕睙潂䝁䄴睢獂䝁䄸睚㕂䍁䅁督療䝁䅷兤あ䝁䅫睢畂䡁䅍䅉あ䝁䅧兙あ䍁䅁党畂䝁䅅杙獂䝁䅕䅉睂䡁䅉睢浂䝁䅕督穂䝁䅫睢畂䝁䅅䅢穂䍁䅁兙畂䝁䅑䅉浂䝁䅫党獂䝁䅑䅉瑂䝁䄸杙灂䝁䅷党杁䡁䅣睢祂䝁䅳党祂䡁䅍䅉あ䝁䄸䅉求䝁䄴䅡桂䝁䄴睙求䍁䅁睢祂䍁䅁䅤祂䝁䅅杢穂䝁䅙睢祂䝁䄰䅉あ䝁䅧党灂䡁䅉䅉㍂䝁䄸杣牂䍁䅁䅣祂䝁䄸睙求䡁䅍督求䡁䅍䅉㍂䝁䄸杣獂䝁䅑睤灂䝁䅑党畁䍁䅁䅖潂䝁䅕䅉橂䝁䄸兢睂䝁䅅杢㕂䉁杫督杁䕁䅉兤灂䝁䅷䅚灂䝁䄴睚穂䍁䅁兙畂䝁䅑䅉䩂䝁䄴杚祂䝁䅅督あ䡁䅉兤橂䡁䅑兤祂䝁䅕䅉穂䝁䅕睚瑂䝁䅕杢あ䍁䅁睢浂䝁䅙党祂䡁䅍䅉浂䝁䅫党獂䝁䅑䅉桂䝁䄴䅚杁䝁䄸杚浂䝁䅫睙求䍁䅁督療䝁䅙䅤㍂䝁䅅杣求䍁䅁杚療䡁䅉䅉睂䡁䅉睢煂䝁䅕睙あ䍁䅁䅚求䡁䅍兡湂䝁䄴䅉桂䝁䄴䅚杁䡁䅙兡穂䡁䅕兙獂䝁䅫来桂䡁䅑兡療䝁䄴睏杁䡁䅍入穂䡁䅑党瑂䡁䅍䅉あ䝁䄸䅉湂䡁䅕兡歂䝁䅕䅉桂䝁䄴䅚杁䝁䅍睢畂䡁䅑杣療䝁䅷䅉橂䝁䄸杢穂䡁䅑杣ㅂ䝁䅍䅤灂䝁䄸杢杁䝁䅕兣ㅂ䝁䅫䅣瑂䝁䅕杢あ䑁䅳䅉穂䝁䄸杚あ䡁䅣兙祂䝁䅕䅉浂䝁䄸杣杁䑁䅍䅒杁䝁䅑党穂䝁䅫睚畂䍁䅁兙畂䝁䅑䅉歂䝁䅅䅤桂䍁䅁督潂䝁䅅杣灂䝁䄴睚㝁䍁䅁督㕂䡁䅍䅤求䝁䄰督杁䡁䅑睢杁䝁䄰睢畂䝁䅫䅤療䡁䅉䅌杁䡁䅑杣桂䝁䅍睡獁䍁䅁兙畂䝁䅑䅉瑂䝁䅅杢桂䝁䅣党杁䝁䅅督穂䝁䅕䅤穂䍁䅷䅉求䡁䅅兤灂䡁䅁兢求䝁䄴䅤獁䍁䅁兙畂䝁䅑䅉㍂䝁䄸杣牂䝁䅕杣穂䑁䅳䅉穂䝁䄸杚あ䡁䅣兙祂䝁䅕䅉あ䝁䄸䅉穂䝁䅧兙祂䝁䅕䅉桂䝁䄴䅚杁䝁䅍睢瑂䝁䄰兤畂䝁䅫睙桂䡁䅑党杁䝁䅑兙あ䝁䅅睏杁䡁䅁杣療䝁䅣杣桂䝁䄰䅉瑂䝁䅅杢桂䝁䅣党瑂䝁䅕杢あ䍁䅁督療䝁䅷兤あ䝁䅫睢畂䡁䅍䅉浂䝁䄸杣杁䝁䅍睢畂䡁䅍䅤祂䡁䅕睙あ䝁䅫睢畂䍁䅁睢㍂䝁䄴党祂䡁䅍睏杁䑁䅍䅒杁䝁䅍睢畂䝁䅍党睂䡁䅑兤桂䝁䅷䅉歂䝁䅕督灂䝁䅣杢杁䝁䅅杢歂䍁䅁兢療䝁䅑党獂䝁䅫杢湂䍁䅁督療䝁䅙䅤㍂䝁䅅杣求䑁䅳䅉楂䡁䅕兡獂䝁䅑兡畂䝁䅣䅉灂䝁䄴杚療䡁䅉兢桂䡁䅑兡療䝁䄴䅉瑂䝁䄸䅚求䝁䅷兡畂䝁䅣䅉穂䝁䄸杚あ䡁䅣兙祂䝁䅕睏杁䝁䅕杢あ䝁䅕杣睂䡁䅉兡穂䝁䅕䅉祂䝁䅕督療䡁䅕杣橂䝁䅕䅉睂䝁䅷兙畂䝁䄴兡畂䝁䅣䅌杁䡁䅁杣療䝁䅯党橂䡁䅑䅉瑂䝁䅅杢桂䝁䅣党瑂䝁䅕杢あ䍁䅷䅉桂䝁䄴䅚杁䡁䅁杣療䝁䅯党橂䡁䅑䅉橂䝁䄸䅢獂䝁䅅杙療䡁䅉兙あ䝁䅫睢畂䍁䅁督療䝁䅷兤あ䝁䅫睢畂䡁䅍睏杁䝁䅫杢あ䝁䅕睚祂䝁䅅䅤求䝁䅑䅉穂䝁䅫䅤求䍁䅁䅢桂䡁䅫睢ㅂ䡁䅑䅉桂䝁䄴䅚杁䝁䄰党桂䡁䅍兤祂䝁䅕兢求䝁䄴䅤杁䡁䅍入穂䡁䅑党瑂䡁䅍睏杁䝁䅍睢穂䡁䅑䅉求䡁䅍䅤灂䝁䄰兙あ䝁䅫杢湂䍁䅷䅉穂䝁䅍䅡求䝁䅑兤獂䝁䅫杢湂䍁䅷䅉桂䝁䄴䅚杁䡁䅁杣療䝁䅯党橂䡁䅑䅉橂䝁䄸杢あ䡁䅉睢獂䡁䅍䅉穂䝁䄸䅢ㅂ䡁䅑兡療䝁䄴督㝁䍁䅁兙畂䝁䅑䅉桂䡁䅁䅣獂䝁䅫睙桂䡁䅑兡療䝁䄴督杁䝁䅙睢祂䍁䅁督ㅂ䝁䅉兌橂䝁䄸杢あ䡁䅉兙橂䡁䅑睢祂䡁䅍䅉桂䝁䄴䅚杁䡁䅑杣桂䝁䅑党穂䍁䄴䅉䩂䡁䅑督杁䕁䅣党療䡁䅍䅣桂䡁䅑兡桂䝁䅷䅉穂䝁䅕睚瑂䝁䅕杢あ䍁䅁䅣祂䝁䄸杤灂䝁䅑党穂䍁䅁督ㅂ䡁䅉杤求䡁䅫兡畂䝁䅣䅉桂䝁䄴䅚杁䝁䅣党療䡁䅍䅣桂䡁䅑兡桂䝁䅷䅉睂䡁䅉睢歂䡁䅕睙あ䡁䅍䅌杁䝁䅅杢歂䍁䅁睚求䝁䄸睚祂䝁䅅䅣潂䝁䅫睙杁䝁䅫杢浂䝁䄸杣瑂䝁䅅䅤灂䝁䄸杢杁䡁䅍入穂䡁䅑党瑂䡁䅍杌杁䙁䅑䅡求䍁䅁睙療䝁䄰䅣桂䝁䄴入婁䡉䅍䅉卂䝁䅕督療䡁䅕杣橂䝁䅕督杁䝁䅅杢歂䍁䅁兖あ䝁䅫䅢灂䡁䅑兡求䡁䅍䅉穂䝁䅕睚瑂䝁䅕杢あ䍁䅁睢浂䝁䅙党祂䡁䅍䅉睂䡁䅉党橂䝁䅫督灂䝁䄸杢杁䝁䅅睚祂䝁䅫睙ㅂ䝁䅷䅤ㅂ䡁䅉党杁䡁䅁杣療䝁䅑兤橂䡁䅑督杁䝁䅅杢歂䍁䅁督求䡁䅉杤灂䝁䅍党穂䍁䅷䅉穂䡁䅕睙潂䍁䅁兙穂䍁䅁睚ㅂ䝁䅫䅚桂䝁䄴睙求䍁䅁兙畂䝁䅑䅉睂䝁䄸督灂䡁䅑兡療䝁䄴兡畂䝁䅣䅉穂䡁䅫督あ䝁䅕兢穂䍁䅷䅉灂䝁䄴睙獂䡁䅕䅚灂䝁䄴睚杁䝁䅅兤あ䝁䄸杢療䝁䄰睢ㅂ䡁䅍䅉穂䡁䅑党求䡁䅉兡畂䝁䅣䅉穂䡁䅫督あ䝁䅕兢穂䍁䅷䅉桂䡁䅕䅤療䝁䄰兙あ䝁䅕䅚杁䝁䅅杢歂䍁䅁杤桂䡁䅉兡桂䝁䅉䅢求䍁䄰杣桂䡁䅑党杁䝁䅅䅣睂䝁䅷兡橂䝁䅅䅤灂䝁䄸杢杁䝁䅅杢歂䍁䅁䅤求䝁䅍䅡畂䝁䄸䅢療䝁䅣入杁䡁䅍入穂䡁䅑党瑂䡁䅍䅌杁䝁䅅杢歂䍁䅁兡畂䝁䅙睢祂䝁䄰兙あ䝁䅫睢畂䍁䅁兢桂䝁䄴兙湂䝁䅕兢求䝁䄴䅤杁䡁䅍睢獂䡁䅕䅤灂䝁䄸杢穂䑁䅳䅉瑂䝁䅅杢ㅂ䝁䅅䅢杁䝁䅅杢歂䍁䅁兙ㅂ䡁䅑睢瑂䝁䅅䅤求䝁䅑䅉畂䝁䅅杤灂䝁䅣兙あ䝁䅫睢畂䍁䅁睚ㅂ䝁䅫䅚桂䝁䄴睙求䍁䅁杚療䡁䅉䅉あ䡁䅉兙橂䡁䅑睢祂䡁䅍䅉桂䝁䄴䅚杁䝁䄸䅤潂䝁䅕杣杁䝁䅙兙祂䝁䄰䅉求䡁䅅兤灂䡁䅁兢求䝁䄴䅤㝁䍁䅁督療䝁䅷兤あ䝁䅫睢畂䡁䅍䅉あ䝁䄸䅉桂䡁䅕䅤療䝁䄰兙あ䝁䅕䅉桂䡁䅁䅣獂䝁䅫睙桂䡁䅑兡療䝁䄴䅉療䝁䅙䅉睂䝁䅕督あ䝁䅫睙灂䝁䅑党杁䝁䅅杢歂䍁䅁督求䝁䅕䅚灂䝁䄴睚㝁䍁䅁睤桂䡁䅑党祂䍁䅁督療䝁䅷兤あ䝁䅫睢畂䡁䅍睏杁䝁䅅杢歂䍁䅁兙湂䡁䅉兡橂䡁䅕䅢あ䡁䅕杣桂䝁䅷䅉穂䝁䄸杚あ䡁䅣兙祂䝁䅕杌杁䕁䅫䅤穂䍁䅁䅖祂䝁䅅杢穂䡁䅁睢祂䡁䅑兙あ䝁䅫睢畂䍁䅁督求䝁䅣兢求䝁䄴䅤杁䝁䄸杚浂䝁䅕杣穂䍁䅁督療䝁䅷兤あ䝁䅫睢畂䡁䅍䅉浂䝁䄸杣杁䝁䅷睢畂䝁䅣䅉潂䝁䅅兤獂䍁䅁䅤祂䡁䅕睙牂䝁䅫杢湂䍁䅁兙畂䝁䅑䅉浂䡁䅉党灂䝁䅣䅡あ䍁䅁督潂䝁䅫䅣睂䝁䅕杣杁䝁䄰兙祂䝁䅳党あ䡁䅍睏杁䝁䄰睢楂䝁䅫䅢灂䡁䅑入杁䡁䅍睢獂䡁䅕䅤灂䝁䄸杢穂䍁䅁睙療䝁䄰䅣祂䝁䅫督灂䝁䄴睚杁䡁䅉睢ㅂ䡁䅑党杁䝁䄰兙畂䝁䅅睚求䝁䄰党畂䡁䅑䅌杁䡁䅍兙浂䝁䅕䅤㕂䍁䅁兙畂䝁䅑䅉橂䝁䄸兢睂䝁䅷兡桂䝁䄴睙求䍁䅷䅉求䝁䄴䅚瑁䡁䅑睢瑁䝁䅕杢歂䍁䅁杤求䝁䅧兡橂䝁䅷党杁䝁䄰兙畂䝁䅅睚求䝁䄰党畂䡁䅑䅌杁䡁䅙兡歂䝁䅕睢杁䝁䅫杢あ䝁䅕䅢獂䝁䅫睚求䝁䄴睙求䍁䅷䅉桂䝁䄴䅚杁䡁䅍兤睂䡁䅁䅢㕂䍁䅁睙潂䝁䅅兡畂䍁䅁睙療䝁䄰兢ㅂ䝁䄴兡橂䝁䅅䅤灂䝁䄸杢穂䑁䅳䅉桂䝁䄴䅚杁䝁䅙䅢求䝁䅕䅤杁䝁䅅杢歂䍁䅁䅤祂䝁䅅杢穂䡁䅁睢祂䡁䅑兙あ䝁䅫睢畂䍁䅁兢桂䝁䄴兙湂䝁䅕兢求䝁䄴䅤杁䡁䅍入穂䡁䅑党瑂䡁䅍䅌杁䝁䅅杢桂䝁䅷入あ䝁䅫睙穂䍁䅷䅉祂䝁䄸兤あ䝁䅫杢湂䍁䅷䅉瑂䝁䅅䅣睂䝁䅫杢湂䍁䅷䅉祂䝁䅕䅣療䡁䅉䅤灂䝁䄴睚獁䍁䅁兙畂䝁䅑䅉睂䡁䅉党歂䝁䅫睙あ䝁䅫杤求䍁䅁兢療䝁䅑党獂䝁䅫杢湂䍁䅁督療䝁䅷兤あ䝁䅫睢畂䡁䅍杌杁䙁䅑䅡求䍁䅁睙療䝁䄰䅣桂䝁䄴入杁䡁䅣兙穂䍁䅁杚療䡁䅉兢求䡁䅉䅢㕂䍁䅁睡畂䝁䄸睤畂䍁䅁兙穂䍁䅁䅖祂䝁䅫兢楂䝁䅷党杁䕁䄴兙㉂䝁䅫睚桂䡁䅑兡療䝁䄴䅉䵂䝁䅫兢灂䡁䅑党歂䍁䅁兙畂䝁䅑䅉橂䝁䅧兙畂䝁䅣党歂䍁䅁兡あ䡁䅍䅉畂䝁䅅兢求䍁䅁䅤療䍁䅁䅖祂䝁䅫兢楂䝁䅷党杁䕁䅫杢橂䍁䄴䅉灂䝁䄴䅉偂䝁䅍䅤療䝁䅉党祂䍁䅁杍睁䑁䅅李畁䍁䅁䅖祂䝁䅫兢楂䝁䅷党杁䕁䅫杢橂䍁䄴䅉㍂䝁䅅督杁䝁䅙睢ㅂ䝁䄴䅚求䝁䅑䅉灂䝁䄴䅉硁䑁䅫睎㑁䍁䅁兙畂䝁䅑䅉灂䡁䅍䅉潂䝁䅕兙歂䡁䅅兤桂䡁䅉䅤求䡁䅉党歂䍁䅁兡畂䍁䅁睖求䡁䅍䅤瑂䝁䅫杢穂䡁䅑党祂䍁䅷䅉䑂䝁䄸䅢療䡁䅉兙歂䝁䄸杌䅁䩁啫䅁佄元䅁䅖祂䝁䅫杢灂䡁䅑入杁䕁䅫杢歂䡁䅕督あ䡁䅉兡求䡁䅍䅌杁䕁䅫杢橂䍁䄴䅉睂䡁䅉睢㉂䝁䅫䅚求䡁䅍䅉祂䝁䅅兡獂䍁䅁䅤祂䝁䅅杢穂䡁䅁睢祂䡁䅑兙あ䝁䅫睢畂䍁䅁䅣祂䝁䄸䅚ㅂ䝁䅍䅤穂䍁䅁兙畂䝁䅑䅉穂䝁䅕杣㉂䝁䅫睙求䡁䅍䅉ㅂ䝁䄴䅚求䡁䅉䅉あ䝁䅧党杁䙁䅑杣灂䝁䄴兡あ䡁䅫杕桂䝁䅫䅢杁䝁䄴兙瑂䝁䅕䅉灂䝁䄴䅉佂䝁䄸杣あ䝁䅧䅉䉂䝁䄰党祂䝁䅫睙桂䍁䄴䅉䩂䡁䅑䅉療䡁䅁党祂䝁䅅䅤求䡁䅍䅉灂䝁䄴䅉あ䡁䅣睢杁䡁䅍党湂䝁䄰党畂䡁䅑督獁䍁䅁杕桂䝁䅫䅢橂䝁䅅杣杁䕁䅷党桂䡁䅍兡畂䝁䅣䅉桂䝁䄴䅚杁䕁䄰兙畂䝁䅅睚求䝁䄰党畂䡁䅑䅉呂䝁䅕杣㉂䝁䅫睙求䡁䅍䅉䡂䡁䅉睢ㅂ䡁䅁䅌杁䝁䅅杢歂䍁䅁杕桂䝁䅫䅢杁䙁䅁杣療䝁䅑兤橂䡁䅑督杁䕁䅣杣療䡁䅕䅣畁䍁䅁䅖潂䝁䅕䅉卂䝁䅅兡獂䝁䅍兙祂䍁䅁䅔求䝁䅅督灂䝁䄴睚杁䝁䅅杢歂䍁䅁兔桂䝁䄴兙湂䝁䅕兢求䝁䄴䅤杁䙁䅍党祂䡁䅙兡橂䝁䅕督杁䕁䅣杣療䡁䅕䅣杁䡁䅍党湂䝁䄰党畂䡁䅑䅉獂䝁䅕兙穂䝁䅕督杁䝁䅙杣求䝁䅫睚潂䡁䅑䅉桂䝁䄴䅚杁䡁䅑兙畂䝁䅳䅉祂䝁䅅兡獂䝁䅍兙祂䡁䅍睏杁䝁䄸杣灂䝁䅣兡畂䝁䅅䅤求䡁䅍䅉桂䝁䄴䅚杁䝁䄰兙畂䝁䅅睚求䡁䅍䅉祂䝁䅅兡獂䝁䅍兙祂䍁䅁䅢求䝁䅅督求䡁䅍䅉浂䝁䄸杣杁䡁䅑䅡灂䡁䅉䅚瑁䡁䅁兙祂䡁䅑入杁䝁䅫杢㉂䝁䅕督あ䝁䄸杣穂䑁䅳䅉桂䝁䄴䅚杁䡁䅁杣療䡁䅙兡歂䝁䅕督杁䝁䅙䅢求䝁䅕䅤杁䝁䄰兙灂䝁䄴䅤求䝁䄴兙畂䝁䅍党杁䝁䅅杢歂䍁䅁兢桂䝁䄴兙湂䝁䅕兢求䝁䄴䅤杁䡁䅍党祂䡁䅙兡橂䝁䅕督畁䍁䅁兑穂䍁䅁睢浂䍁䅁䅒求䝁䅍党瑂䝁䅉党祂䍁䅁睍硁䍁䅷䅉祁䑁䅁杍穁䍁䅷䅉灂䡁䅑䅉潂䝁䅅䅚杁䝁䅅䅉浂䝁䅷党求䡁䅑䅉療䝁䅙䅉硁䑁䅁兏獁䑁䅉兏ㅁ䍁䅁杣桂䝁䅫䅢橂䝁䅅杣穂䍁䄴䅉啂䝁䅧兡穂䍁䅁督求䝁䅣兢求䝁䄴䅤杁䡁䅍党祂䡁䅙党穂䍁䅁兡畂䝁䅑兤穂䡁䅑杣灂䝁䅅䅢杁䡁䅍䅡灂䡁䅁䅣求䡁䅉䅉桂䝁䄴䅚杁䡁䅉兙灂䝁䅷杣療䝁䅅䅚杁䝁䅍睢瑂䡁䅁兙畂䝁䅫党穂䍁䅁睢睂䝁䅕杣桂䡁䅑兡畂䝁䅣䅉灂䝁䄴䅉桂䝁䅣杣灂䝁䅍兤獂䡁䅑兤祂䝁䅕䅌杁䝁䅍睢畂䡁䅍䅤祂䡁䅕睙あ䝁䅫睢畂䍁䅁兙畂䝁䅑䅉瑂䝁䅕䅤桂䝁䅷督獁䍁䅁睙療䝁䄴督ㅂ䝁䄰党祂䍁䅁䅣祂䝁䄸䅚ㅂ䝁䅍䅤穂䍁䅷䅉求䝁䄴党祂䝁䅣入獁䍁䅁兙畂䝁䅑䅉祂䝁䅕杚灂䝁䄴党歂䍁䅁䅣祂䝁䄸䅚ㅂ䝁䅍䅤穂䍁䅁兙畂䝁䅑䅉橂䝁䅧党瑂䝁䅫睙桂䝁䅷督杁䝁䄰兙祂䝁䅳党あ䡁䅍杌杁䙁䅑䅡求䍁䅁杕桂䝁䅫䅢杁䙁䅁杣療䝁䅑兤橂䡁䅑督杁䕁䅣杣療䡁䅕䅣杁䡁䅍党湂䝁䄰党畂䡁䅑䅉瑂䝁䅅杢ㅂ䝁䅙兙橂䡁䅑兤祂䝁䅕督杁䝁䅙杣求䝁䅫睚潂䡁䅑䅉桂䝁䄴䅚杁䡁䅑兙畂䝁䅳䅉祂䝁䅅兡獂䝁䅍兙祂䡁䅍䅉浂䝁䄸杣杁䡁䅑杣桂䝁䄴督睂䝁䄸杣あ䝁䅫杢湂䍁䅁杤桂䡁䅉兡療䡁䅕督杁䝁䅷兡硂䡁䅕兡歂䡁䅍䅌杁䝁䅣兙穂䝁䅕督獁䍁䅁兙畂䝁䅑䅉歂䡁䅉入杁䝁䅍兙祂䝁䅣睢㝁䍁䅁兙畂䝁䅑䅉療䝁䅙杚求䡁䅉督杁䡁䅉兙灂䝁䅷睙桂䡁䅉䅉瑂䝁䅅兡畂䡁䅑党畂䝁䅅杢橂䝁䅕䅉桂䝁䄴䅚杁䝁䄰睢歂䝁䅫杚灂䝁䅍兙あ䝁䅫睢畂䍁䅁督求䡁䅉杤灂䝁䅍党穂䍁䄴䅉啂䝁䅧兡穂䍁䅁督求䝁䅣兢求䝁䄴䅤杁䡁䅍党祂䡁䅙党穂䍁䅁杣桂䝁䅫䅢祂䝁䄸兙歂䡁䅍䅌杁䝁䅷党桂䡁䅍兡畂䝁䅣䅉橂䝁䄸兢睂䝁䅅杢灂䝁䅕督獁䍁䅁兙畂䝁䅑䅉灂䝁䄴䅚ㅂ䡁䅍䅤祂䝁䅫兙獂䍁䅁督潂䝁䅫䅣睂䝁䅕杣穂䍁䅁睢浂䍁䅁䅣祂䝁䄸䅚ㅂ䝁䅍䅤穂䍁䅁兡畂䍁䅁䅤潂䝁䅕䅉桂䝁䅣杣灂䝁䅍兤獂䡁䅑兤祂䝁䅕䅌杁䝁䅍睢畂䡁䅍䅤祂䡁䅕睙あ䝁䅫睢畂䍁䅁兙畂䝁䅑䅉瑂䝁䅕䅤桂䝁䅷督獁䍁䅁睙療䝁䄴督ㅂ䝁䄰党祂䍁䅁䅣祂䝁䄸䅚ㅂ䝁䅍䅤穂䍁䅷䅉求䝁䄴党祂䝁䅣入獁䍁䅁兙畂䝁䅑䅉祂䝁䅕杚灂䝁䄴党歂䍁䅁䅣祂䝁䄸䅚ㅂ䝁䅍䅤穂䍁䅁兙畂䝁䅑䅉橂䝁䅧党瑂䝁䅫睙桂䝁䅷督杁䝁䄰兙祂䝁䅳党あ䡁䅍杌杁䕁䅫䅤杁䡁䅍党獂䝁䅷督杁䝁䄸杣杁䝁䅷党桂䡁䅍党穂䍁䅁䅣祂䝁䄸䅚ㅂ䝁䅍䅤穂䍁䅁兙畂䝁䅑䅉穂䝁䅕杣㉂䝁䅫睙求䡁䅍䅉あ䝁䅧杣療䡁䅕睚潂䍁䅁兡あ䡁䅍䅉療䡁䅣杢杁䡁䅍兙獂䝁䅕督杁䡁䅁党祂䡁䅍睢畂䝁䄴党獂䍁䅁兙畂䝁䅑䅉灂䝁䄴䅚求䡁䅁党畂䝁䅑党畂䡁䅑䅉穂䝁䅅䅢求䡁䅍䅉祂䝁䅕䅣祂䝁䅕督求䝁䄴䅤桂䡁䅑兡㉂䝁䅕督畁䍁䅁䅖潂䝁䅕䅉橂䝁䄸兢睂䝁䅅杢㕂䍁䅁睤桂䡁䅍䅉灂䝁䄴睙療䡁䅉䅣療䡁䅉兙あ䝁䅕䅚杁䝁䅫杢杁䑁䅅兏穁䑁䅍䅉桂䝁䄴䅚杁䝁䅫督杁䝁䅧党桂䝁䅑兣ㅂ䝁䅅杣あ䝁䅕杣求䝁䅑䅉灂䝁䄴䅉䕂䝁䅅䅢獂䝁䅅督獁䍁䅁䅖求䡁䅧兙穂䍁䄴䅁㕃䅆䅁䅯䅣䙁䅑杣灂䡁䅁兑歂䡁䅙兡穂䝁䄸杣獁䍁䅁兓畂䝁䅍杌杁䝁䄸䅣求䡁䅉兙あ䝁䅕督杁䝁䅅督杁䝁䅅杢杁䝁䄸杢獂䝁䅫杢求䍁䅁䅤祂䝁䅅杤求䝁䅷䅉橂䝁䄸兢睂䝁䅅杢㕂䍁䅷䅉睂䡁䅉兡瑂䝁䅅杣灂䝁䅷入杁䝁䅕杢湂䝁䅅睚求䡁䅍䅉灂䝁䄴䅉あ䝁䅧党杁䡁䅁杣療䡁䅙兡穂䝁䅫睢畂䍁䅁睢浂䍁䅁䅤祂䝁䅅杤求䝁䅷䅉湂䡁䅕兡歂䝁䅅杢橂䝁䅕䅉睂䡁䅉睢歂䡁䅕睙あ䡁䅍䅉桂䝁䄴䅚杁䡁䅍党祂䡁䅙兡橂䝁䅕督杁䡁䅣睢祂䝁䅷䅚㍂䝁䅫䅚求䍁䄴䅉啂䝁䅧党杁䝁䅍睢瑂䡁䅁兙畂䡁䅫䅉療䡁䅁党祂䝁䅅䅤求䡁䅍䅉灂䝁䄴䅉あ䝁䅧杣求䝁䅕䅉穂䝁䅕睚瑂䝁䅕杢あ䡁䅍杏杁䕁䅉杣桂䝁䄴䅚杁䙁䅑杣灂䡁䅁兙歂䡁䅙兡穂䝁䄸杣獁䍁䅁杖灂䝁䅅䅤療䡁䅉䅌杁䝁䅅杢歂䍁䅁䅖潂䝁䅕杒療䡁䅉睡畁䍁䅁䅖潂䝁䅕䅉䍂䡁䅉兙畂䝁䅑䅉啂䡁䅉兡睂䝁䅅䅚㉂䝁䅫督療䡁䅉䅉穂䝁䅕睚瑂䝁䅕杢あ䍁䅁睢浂䝁䅙党祂䡁䅍䅉あ䡁䅉兙㉂䝁䅕䅢杁䝁䅣兤灂䝁䅑兙畂䝁䅍党杁䡁䅁䅢桂䡁䅑杚療䡁䅉兢穂䍁䅁杚療䡁䅉䅉あ䡁䅉兙㉂䝁䅕䅢求䡁䅉督杁䡁䅑睢杁䝁䅑兡穂䝁䅍睢㉂䝁䅕杣獁䍁䅁睚求䝁䄴党祂䝁䅅䅤求䍁䅷䅉桂䝁䄴䅚杁䡁䅍䅡桂䡁䅉党杁䝁䅅兤あ䝁䅧党畂䡁䅑兡橂䍁䅁兤穂䝁䅕杣瑁䝁䅣党畂䝁䅕杣桂䡁䅑党歂䍁䅁睙療䝁䄴䅤求䝁䄴䅤杁䝁䅫杢杁䡁䅑䅡求䍁䅁杚療䡁䅉兢杁䝁䄸杚杁䡁䅉兙あ䝁䅫杢湂䡁䅍䅉桂䝁䄴䅚杁䡁䅉党㉂䝁䅫党㍂䡁䅍䅉浂䝁䄸杣杁䝁䅑党穂䡁䅑兡畂䝁䅅䅤灂䝁䄸杢穂䍁䅷䅉睂䝁䄸兡畂䡁䅑督瑁䝁䄸杚瑁䝁䅫杢あ䝁䅕杣求䡁䅍䅤獁䍁䅁党㑂䡁䅁党祂䝁䅫党畂䝁䅍党穂䍁䅷䅉桂䝁䅍睙療䝁䄰兢療䝁䅑兙あ䝁䅫睢畂䡁䅍䅌杁䡁䅉党穂䡁䅑兙ㅂ䡁䅉兙畂䡁䅑督獁䍁䅁兙畂䝁䅑䅉橂䡁䅉兤灂䡁䅍党穂䍁䄴䅉啂䝁䅧党杁䙁䅙兡桂䡁䅑睢祂䉁杫督杁䡁䅍党湂䝁䄰党畂䡁䅑䅉睂䡁䅉睢㉂䝁䅫䅚求䡁䅍䅉睂䡁䅕杣求䍁䄰䅣獂䝁䅅入杁䝁䅕䅥睂䝁䅕杣灂䝁䅕杢橂䝁䅕督杁䝁䄸杢獂䝁䅫杢求䍁䅁䅤祂䝁䅅杤求䝁䅷䅉桂䝁䅣党畂䝁䅍入杁䡁䅑䅡桂䡁䅑䅉橂䝁䄸兢睂䡁䅉党潂䝁䅕杢穂䝁䅫杤求䍁䅁兙畂䝁䅑䅉橂䝁䄸杢畂䝁䅕睙あ䝁䅫杢湂䍁䅁䅤祂䝁䅅杤求䝁䅷党祂䡁䅍䅉あ䝁䄸䅉歂䝁䅫督橂䝁䄸杤求䡁䅉䅉桂䝁䄴䅚杁䝁䅉睢療䝁䅳䅉あ䝁䄸兤祂䡁䅍䅌杁䝁䅅睙あ䝁䅫杤灂䡁䅑兡求䡁䅍䅌杁䝁䅅杢歂䍁䅁兙あ䡁䅑杣桂䝁䅍䅤灂䝁䄸杢穂䍁䅁杚祂䝁䄸兢杁䝁䅕䅥睂䝁䅕杣灂䝁䅕杢橂䝁䅕䅉療䡁䅁党祂䝁䅅䅤療䡁䅉督畁䍁䅁䅖潂䝁䅕杒療䡁䅉睡杁䡁䅍党湂䝁䄰党畂䡁䅑䅉睂䡁䅉睢㉂䝁䅫䅚求䡁䅍䅉桂䝁䄴䅉療䝁䄴䅢灂䝁䄴党杁䝁䄰兙祂䝁䅳党あ䡁䅁䅢桂䝁䅍党杁䡁䅑䅡桂䡁䅑䅉求䝁䄴兙楂䝁䅷党穂䍁䅁䅚灂䝁䄴党祂䡁䅍䅉あ䝁䄸䅉歂䝁䅫督橂䝁䄸杤求䡁䅉䅉桂䝁䄴䅚杁䝁䅉睢療䝁䅳䅉療䝁䄴䅢灂䝁䄴党杁䡁䅉党穂䝁䅕杣㉂䝁䅅䅤灂䝁䄸杢穂䍁䅁兙あ䍁䅁杣求䡁䅍䅤桂䡁䅕杣桂䝁䄴䅤穂䍁䄴䅉啂䡁䅉兡睂䕁䅅䅚㉂䝁䅫督療䡁䅉䅌杁䕁䅫杢橂䍁䄴䅉㍂䝁䅅督杁䝁䅙睢ㅂ䝁䄴䅚求䝁䅑䅉灂䝁䄴䅉祁䑁䅁䅍睁䍁䅁兙畂䝁䅑䅉灂䡁䅍䅉潂䝁䅕兙歂䡁䅅兤桂䡁䅉䅤求䡁䅉党歂䍁䅁兡畂䍁䅁杔求䝁䅕䅚潂䝁䅅兢獁䍁䅁兔桂䡁䅍督桂䝁䅍䅡ㅂ䡁䅍党あ䡁䅑督畁䍁䅁䅖祂䝁䅫䅣桂䝁䅑杤灂䡁䅍睢祂䍁䅷䅉䩂䝁䄴睙畁䍁䅁兡穂䍁䅁兙杁䡁䅍兤楂䡁䅍兡歂䝁䅫兙祂䡁䅫䅉療䝁䅙䅉䵂䝁䅫杙求䡁䅉䅤㕂䍁䅁䅖祂䝁䅫䅣䉂䝁䅑杤灂䡁䅍睢祂䍁䅁䅓療䝁䅷䅚灂䝁䄴睚穂䍁䅷䅉䩂䝁䄴睙畁䅁䅁剴䅧䵁䩉䅁啂䡁䅉兡ㅂ䝁䄰䅣潂䍁䅁杒灂䝁䄴兙畂䝁䅍兡桂䝁䅷䅌杁䕁䅫杢橂䍁䄴䅌杁䝁䅅䅉浂䝁䅫杢桂䝁䄴睙灂䝁䅅䅢杁䝁䅧睢獂䝁䅑兡畂䝁䅣䅉橂䝁䄸兢睂䝁䅅杢㕂䍁䅷䅉睂䡁䅉睢㉂䝁䅫䅚求䡁䅍䅉楂䝁䅅杢牂䝁䅫杢湂䍁䅷䅉浂䝁䅅睙あ䝁䄸杣灂䝁䄴睚獁䍁䅁䅣桂䡁䅫兢求䝁䄴䅤穂䍁䅷䅉桂䝁䄴䅚杁䝁䅫杢あ䝁䅕䅢獂䝁䅫睚求䝁䄴睙求䍁䅁督求䡁䅉杤灂䝁䅍党穂䍁䅁兡畂䍁䅁䅤潂䝁䅕䅉噂䝁䄴兡あ䝁䅕䅚杁䙁䅍䅤桂䡁䅑党穂䍁䄴䅉啂䝁䅧党杁䝁䅍睢瑂䡁䅁兙畂䡁䅫䅉療䝁䅙杚求䡁䅉督杁䝁䅑党睂䝁䄸督灂䡁䅑䅉睂䡁䅉睢歂䡁䅕睙あ䡁䅍䅌杁䝁䅫杢橂䝁䅷兤歂䝁䅫杢湂䍁䅁睙潂䝁䅕睙牂䝁䅫杢湂䍁䅷䅉穂䝁䅅杤灂䝁䄴睚穂䍁䅷䅉瑂䝁䄸杢求䡁䅫䅉瑂䝁䅅杣牂䝁䅕䅤獁䍁䅁兙畂䝁䅑䅉橂䝁䅕杣あ䝁䅫杚灂䝁䅍兙あ䝁䅕督杁䝁䄸杚杁䝁䅑党睂䝁䄸督灂䡁䅑睏杁䝁䅅杢歂䍁䅁䅢療䝁䅅杢杁䡁䅁杣療䝁䅑兤橂䡁䅑督獁䍁䅁督ㅂ䝁䅍䅡杁䝁䅅督杁䝁䅍睢瑂䝁䄰党祂䝁䅍兡桂䝁䅷䅉祂䝁䅕兙獂䍁䅁党穂䡁䅑兙あ䝁䅕䅌杁䝁䅷兙畂䝁䅑䅌杁䝁䅍睢瑂䝁䄰党祂䝁䅍兡桂䝁䅷䅉橂䝁䄸杢穂䡁䅑杣ㅂ䝁䅍䅤灂䝁䄸杢杁䝁䅅杢歂䍁䅁䅢桂䝁䄴䅚杁䝁䅑党㉂䝁䅕䅢療䡁䅁兢求䝁䄴䅤獁䍁䅁杣求䡁䅍兡歂䝁䅕杢あ䝁䅫兙獂䍁䅁杣求䝁䅅䅢杁䝁䅕督あ䝁䅅䅤求䍁䅷䅉橂䝁䄸兢瑂䝁䅕杣橂䝁䅫兙獂䍁䅁兙湂䡁䅉兡橂䡁䅕䅢あ䡁䅕杣求䍁䅷䅉桂䝁䄴䅚杁䝁䅍睢畂䡁䅍兤瑂䝁䅕杣杁䝁䅷睢桂䝁䄴督獁䍁䅁兙穂䍁䅁睤求䝁䅷䅢杁䝁䅅督杁䝁䅍睢瑂䝁䄰党祂䝁䅍兡桂䝁䅷䅉桂䝁䄴䅚杁䝁䅫杢歂䡁䅕督あ䡁䅉兡桂䝁䅷䅉獂䝁䄸兙畂䡁䅍䅌杁䝁䅕兣ㅂ䝁䅫䅣瑂䝁䅕杢あ䍁䅁䅢療䝁䅅杢穂䍁䅷䅉桂䡁䅍督求䡁䅑兌楂䝁䅅督求䝁䅑䅉獂䝁䄸兙畂䡁䅍䅌杁䝁䅉兤穂䝁䅫杢求䡁䅍督杁䝁䅷睢桂䝁䄴督杁䝁䅙睢祂䍁䅁睤療䡁䅉睡灂䝁䄴睚杁䝁䅍兙睂䝁䅫䅤桂䝁䅷䅉桂䝁䄴䅚杁䝁䄸䅣求䡁䅉兙あ䝁䅫睢畂䝁䅅䅢杁䡁䅁兤祂䡁䅁睢穂䝁䅕督獁䍁䅁兙畂䝁䅑䅉獂䝁䅫兣ㅂ䝁䅫䅚杁䝁䅍杣求䝁䅑兡あ䍁䅁䅢療䝁䅅杢穂䍁䄴䅉䩂䡁䅑䅉桂䝁䅷督療䍁䅁䅣祂䝁䄸杤灂䝁䅑党穂䍁䅁党獂䝁䅕睙あ䡁䅉睢畂䝁䅫睙杁䝁䅉兙畂䝁䅳兡畂䝁䅣䅉穂䝁䅕杣㉂䝁䅫睙求䡁䅍䅌杁䝁䅑党楂䝁䅫䅤杁䝁䅍兙祂䝁䅑督獁䍁䅁兡畂䡁䅍兤祂䝁䅅杢橂䝁䅕䅉楂䡁䅉睢牂䝁䅕杣桂䝁䅣党杁䡁䅍党祂䡁䅙兡橂䝁䅕督獁䍁䅁兢療䡁䅉䅤湂䝁䅅睚求䍁䅁睤桂䡁䅉党潂䝁䄸兤穂䝁䅕䅉浂䝁䅅睙灂䝁䅷兡あ䝁䅫党穂䍁䅷䅉桂䝁䄴䅚杁䡁䅑杣桂䝁䄴督睂䝁䄸杣あ䝁䅅䅤灂䝁䄸杢杁䝁䅙兙橂䡁䅑睢祂䝁䅫杢湂䍁䅁督求䡁䅉杤灂䝁䅍党穂䑁䅳䅉睂䝁䅅入瑂䝁䅕杢あ䡁䅍䅉穂䝁䅕杣㉂䝁䅫睙求䡁䅍䅉療䝁䅙杚求䡁䅉党歂䍁䅁䅤潂䡁䅉睢ㅂ䝁䅣䅡杁䙁䅑杣灂䡁䅕兢睂䝁䅧䅕桂䡁䅫䅉睂䝁䅷兙あ䝁䅙睢祂䝁䄰䅌杁䝁䅅䅉睂䝁䅅入瑂䝁䅕杢あ䡁䅍䅉畂䝁䅕䅤㍂䝁䄸杣牂䍁䅁杚療䡁䅉䅉あ䝁䅧党杁䝁䄸杤求䡁䅉兌あ䝁䅧党瑁䡁䅉睢桂䝁䅑䅉あ䡁䅉兤橂䝁䅳兡畂䝁䅣䅉灂䝁䄴䅚ㅂ䡁䅍䅤祂䡁䅫睏杁䝁䅅杢歂䍁䅁䅔療䝁䅅䅚兂䝁䅅入杁䡁䅁杣療䝁䅑兤橂䡁䅑䅌杁䝁䅅䅉歂䝁䅫睚灂䡁䅑兙獂䍁䅁杙桂䝁䄴睡杁䝁䅅睙橂䝁䄸兤畂䡁䅑䅉歂䝁䅕杤求䝁䅷睢睂䝁䅕䅚杁䝁䅙睢祂䍁䅁睑桂䡁䅉杣灂䝁䅕杣穂䍁䅷䅉桂䡁䅍䅉㍂䝁䅕䅢獂䍁䅁兙穂䍁䅁䅣祂䝁䄸杤灂䝁䅑党穂䍁䅁督求䡁䅉杤灂䝁䅍党杁䝁䅅杢歂䍁䅁䅣求䡁䅉杚療䡁䅉兢桂䝁䄴睙求䍁䅁督橂䝁䄸杣灂䝁䄴睚杁䝁䅅杢歂䍁䅁杙求䝁䄴睙潂䝁䄰兙祂䝁䅳兡畂䝁䅣䅉あ䝁䄸䅉あ䝁䅧党杁䝁䄸杤求䡁䅉兌あ䝁䅧党瑁䡁䅉睢桂䝁䅑䅉あ䡁䅉兤橂䝁䅳兡畂䝁䅣䅉灂䝁䄴䅚ㅂ䡁䅍䅤祂䡁䅫杌杁䙁䅑䅡求䍁䅁睙療䝁䄰䅣桂䝁䄴入杁䡁䅣兙穂䍁䅁杚療䡁䅉兢求䡁䅉䅢㕂䍁䅁睡畂䝁䄸睤畂䍁䅁兙穂䍁䅁䅖祂䝁䅫兤瑂䡁䅁䅡杁䕁䅉兙畂䝁䅍睢祂䡁䅁䅌杁䕁䅫杢橂䍁䄴䅉桂䝁䄴䅚杁䝁䅍䅡桂䝁䄴睚求䝁䅑䅉灂䡁䅑督杁䝁䄴兙瑂䝁䅕䅉あ䝁䄸䅉啂䡁䅉兡ㅂ䝁䄰䅣潂䍁䅁杒灂䝁䄴兙畂䝁䅍兡桂䝁䅷䅌杁䕁䅫杢橂䍁䄴䅉灂䝁䄴䅉䕂䝁䅕睙求䝁䄰杙求䡁䅉䅉祁䑁䅁杍祁䍁䄴䅉啂䡁䅉兡ㅂ䝁䄰䅣潂䍁䅁杒灂䝁䄴兙畂䝁䅍兡桂䝁䅷䅌杁䕁䅫杢橂䍁䄴䅉㍂䝁䅅督杁䝁䅫杢橂䝁䄸杣睂䝁䄸杣桂䡁䅑党歂䍁䅁兡畂䍁䅁杍睁䑁䅁睍杁䝁䅅杢歂䍁䅁兡穂䍁䅁䅡求䝁䅅䅚硂䡁䅕兙祂䡁䅑党祂䝁䅕䅚杁䝁䅫杢杁䕁䅑兙獂䝁䅷兙穂䍁䅷䅉啂䝁䅕䅥桂䡁䅍杌䅁䙁嘰䅁佄䅃䅁䅖祂䝁䅫兤瑂䡁䅁䅡杁䕁䅣杣療䡁䅕䅣獁䍁䅁兓畂䝁䅍杌杁䝁䅑党穂䝁䅫睚畂䡁䅍䅌杁䝁䅕杢湂䝁䅫杢求䝁䅕杣穂䍁䅷䅉瑂䝁䅅杢ㅂ䝁䅙兙橂䡁䅑兤祂䝁䅕督獁䍁䅁杣求䡁䅁兙灂䡁䅉督獁䍁䅁睢㉂䝁䅕杣潂䝁䅅兤獂䡁䅍䅌杁䝁䅅杢歂䍁䅁䅚灂䡁䅍䅤祂䝁䅫杙ㅂ䡁䅑党穂䍁䅁兙灂䡁䅉睙祂䝁䅅杚あ䍁䅷䅉桂䝁䅫杣橂䡁䅉兙浂䡁䅑䅉橂䝁䄸兢睂䝁䄸杢求䝁䄴䅤穂䍁䅷䅉桂䝁䅍睙求䡁䅍督療䡁䅉兡求䡁䅍䅌杁䡁䅍兤楂䝁䅅督穂䝁䅕兢楂䝁䅷兡求䡁䅍䅌杁䝁䅅杢歂䍁䅁督㕂䡁䅍䅤求䝁䄰督杁䡁䅣睢祂䝁䅷䅚㍂䝁䅫䅚求䍁䄴䅉䩂䡁䅑䅉療䡁䅁党祂䝁䅅䅤求䡁䅍䅉灂䝁䄴䅉あ䡁䅣睢杁䡁䅍党湂䝁䄰党畂䡁䅑督獁䍁䅁䅖祂䝁䅫兤瑂䡁䅁䅡杁䙁䅍入穂䡁䅑党瑂䡁䅍䅉流䍁䅁睕ㅂ䡁䅁䅣療䡁䅉䅤獁䍁䅁兙畂䝁䅑䅉啂䡁䅉兡ㅂ䝁䄰䅣潂䍁䅁兓畂䡁䅑党祂䝁䅫睢祂䡁䅍杌杁䙁䅑䅡求䍁䅁睙療䝁䄰䅣桂䝁䄴入杁䝁䄸杚浂䝁䅕杣穂䍁䅁兙灂䡁䅉睙祂䝁䅅杚あ䍁䅁兙畂䝁䅑䅉求䝁䄴睚灂䝁䄴党瑁䝁䄰睢ㅂ䝁䄴䅤求䝁䅑䅉桂䝁䅍睙求䡁䅍督療䡁䅉入杁䝁䅑杣灂䡁䅙党穂䍁䅷䅉あ䝁䅧党祂䝁䄰兙獂䍁䅁睙療䝁䄴䅤祂䝁䄸䅢杁䡁䅍入穂䡁䅑党瑂䡁䅍䅉桂䝁䄴䅚杁䝁䅍睢瑂䡁䅁睢畂䝁䅕杢あ䡁䅍䅌杁䝁䅍兙祂䝁䅣睢杁䝁䅧睢療䝁䅳督獁䍁䅁䅡灂䝁䅣䅡杁䝁䅷兡浂䡁䅑䅉桂䝁䅍䅤ㅂ䝁䅅䅤灂䝁䄸杢穂䍁䅷䅉橂䝁䄸睙牂䡁䅁兡あ䍁䅁睙療䝁䄴䅤祂䝁䄸䅢杁䝁䅷党㉂䝁䅕杣穂䍁䅷䅉潂䡁䅫䅚祂䝁䅅兤獂䝁䅫睙杁䡁䅍入穂䡁䅑党瑂䡁䅍䅉桂䝁䄴䅚杁䝁䅍睢瑂䡁䅁睢畂䝁䅕杢あ䡁䅍䅌杁䝁䅍睢畂䡁䅑杣療䝁䅷䅉穂䡁䅫督あ䝁䅕兢杁䡁䅙兙獂䡁䅙党杁䝁䅉睢歂䝁䅫党穂䍁䅷䅉獂䝁䅅杢歂䝁䅫杢湂䍁䅁睚求䝁䅅杣杁䝁䅅睙あ䡁䅕兙あ䝁䅫睢畂䍁䅁督㕂䡁䅍䅤求䝁䄰督獁䍁䅁党獂䝁䅕睙あ䡁䅉睢畂䝁䅫睙杁䝁䅕杢湂䝁䅫杢求䍁䅁睙療䝁䄴䅤祂䝁䄸䅢穂䍁䅷䅉獂䝁䅅杢歂䝁䅫杢湂䍁䅁睚求䝁䅅杣杁䝁䅍睢瑂䡁䅁睢畂䝁䅕杢あ䡁䅍䅉桂䝁䄴䅚杁䝁䅅督穂䝁䅕兢楂䝁䅷兡求䡁䅍䅌杁䝁䅍入楂䝁䅕杣杁䡁䅁杣療䡁䅑党橂䡁䅑党歂䍁䅁䅣祂䝁䄸睙求䡁䅍督杁䝁䅍睢畂䡁䅑杣療䝁䅷䅢求䡁䅉督獁䍁䅁兢桂䝁䅫杢杁䝁䅕杢湂䝁䅫杢求䍁䅁睚求䝁䅅杣楂䝁䄸䅥杁䝁䅅督穂䝁䅕兢楂䝁䅷兡求䡁䅍䅌杁䝁䅣党桂䡁䅉党歂䍁䅁䅤祂䝁䅅杢穂䝁䄰兡穂䡁䅍兡療䝁䄴督杁䝁䅅杢歂䍁䅁䅚祂䝁䅫杤求䍁䅁䅤祂䝁䅅兡畂䍁䅁睙療䝁䄰䅣療䝁䄴党畂䡁䅑督獁䍁䅁兢桂䝁䅫杢杁䝁䅙兤求䝁䅷䅉睂䡁䅕兢睂䡁䅍䅌杁䝁䅙兤求䝁䅷兌瑂䝁䅕䅤求䡁䅉兡畂䝁䅣䅉ㅂ䝁䄴兡あ䡁䅍䅌杁䡁䅁杣灂䝁䄰兙祂䡁䅫䅉桂䝁䄴䅚杁䡁䅍党橂䝁䄸杢歂䝁䅅杣㕂䍁䅁杚獂䝁䅫睚潂䡁䅑䅉橂䝁䄸杢あ䡁䅉睢獂䍁䅁督㕂䡁䅍䅤求䝁䄰督獁䍁䅁兙畂䝁䅑䅉㉂䝁䅫杙祂䝁䅅䅤灂䝁䄸杢杁䝁䅅杙穂䝁䄸杣楂䝁䅕杣穂䍁䄴䅉䩂䡁䅑䅉桂䝁䅷督療䍁䅁䅣祂䝁䄸杤灂䝁䅑党穂䍁䅁䅤潂䝁䅕杣瑂䝁䄸兌桂䝁䅍睢ㅂ䡁䅍䅤灂䝁䅍䅉灂䝁䄴督ㅂ䝁䅷兙あ䝁䅫睢畂䍁䅁督㕂䡁䅍䅤求䝁䄰督獁䍁䅁党畂䡁䅙兡祂䝁䄸杢瑂䝁䅕杢あ䝁䅅䅢杁䝁䅍睢畂䡁䅑杣療䝁䅷䅉穂䡁䅫督あ䝁䅕兢杁䝁䅑兤橂䡁䅑兡畂䝁䅣䅌杁䝁䅅杢歂䍁䅁睢あ䝁䅧党祂䍁䅁兙灂䡁䅉睙祂䝁䅅杚あ䍁䅁兡畂䡁䅑党祂䝁䅫睢祂䍁䅁睙療䝁䄰䅣療䝁䄴党畂䡁䅑督畁䍁䅁䅖潂䝁䅕䅉橂䝁䄸兢睂䝁䅅杢㕂䍁䅁督求䡁䅉杤求䡁䅍䅉療䡁䅉兡湂䝁䅫杢桂䝁䅷䅉求䡁䅅兤灂䡁䅁兢求䝁䄴䅤杁䝁䄰兙畂䡁䅕杚桂䝁䅍䅤ㅂ䡁䅉党祂䡁䅍䅉療䝁䅙䅉橂䝁䄸兢瑂䝁䅕杣橂䝁䅫兙獂䍁䅷䅉祂䝁䅕睚灂䝁䄸杢桂䝁䅷䅌杁䝁䅅杢歂䍁䅁兢灂䝁䅷兡あ䝁䅅杣㕂䍁䅁兙灂䡁䅉睙祂䝁䅅杚あ䍁䄴䅉啂䡁䅉兡ㅂ䝁䄰䅣潂䍁䅁睒祂䝁䄸兤睂䍁䅷䅉䩂䝁䄴睙畁䍁䅁睤桂䡁䅍䅉灂䝁䄴睙療䡁䅉䅣療䡁䅉兙あ䝁䅕䅚杁䝁䅫杢杁䑁䅅兏㕁䑁䅍䅉桂䝁䄴䅚杁䝁䅫督杁䝁䅧党桂䝁䅑兣ㅂ䝁䅅杣あ䝁䅕杣求䝁䅑䅉灂䝁䄴䅉卂䝁䅅䅚畂䝁䄸杣獁䍁䅁䅕求䝁䄴杢穂䡁䅫䅢㉂䝁䅅杢灂䝁䅅杌䅁䭁啁䅁煃䅄䅁䅖祂䡁䅕兡穂䡁䅑䅉䝂䝁䅫杢桂䝁䄴睙灂䝁䅅䅢杁䕁䅍睢祂䡁䅁睢祂䝁䅅䅤灂䝁䄸杢獁䍁䅁兙杁䝁䅙兡畂䝁䅅杢橂䝁䅫兙獂䍁䅁督求䡁䅉杤灂䝁䅍党穂䍁䅁睙療䝁䄰䅣桂䝁䄴入獁䍁䅁䅣祂䝁䄸杤灂䝁䅑党穂䍁䅁杙桂䝁䄴睡灂䝁䄴睚杁䝁䅅杢歂䍁䅁䅤祂䡁䅕督あ䍁䅁督求䡁䅉杤灂䝁䅍党穂䍁䅁兡畂䍁䅁䅤潂䝁䅕䅉呂䝁䄸兤あ䝁䅧党桂䡁䅍䅤求䡁䅉杢杁䝁䅅杢歂䍁䅁兔灂䝁䅑兌䉂䡁䅑䅢桂䝁䄴䅤灂䝁䅍䅉噂䝁䄴兡あ䝁䅕䅚杁䙁䅍䅤桂䡁䅑党穂䍁䄴䅉啂䝁䅧党杁䝁䅍睢瑂䡁䅁兙畂䡁䅫䅉療䡁䅁党祂䝁䅅䅤求䡁䅍䅉あ䝁䅧杣療䡁䅕睚潂䍁䅁䅤潂䡁䅉党求䍁䅁督求䝁䅣兢求䝁䄴䅤穂䑁䅯䅉䑂䝁䄸杢穂䡁䅕兢求䡁䅉䅉䍂䝁䅅杢牂䝁䅫杢湂䍁䅁兙畂䝁䅑䅉塂䝁䅕兙獂䡁䅑䅡獁䍁䅁睑療䡁䅉䅣療䡁䅉兙あ䝁䅕䅉桂䝁䄴䅚杁䕁䅍睢瑂䝁䄰党祂䝁䅍兡桂䝁䅷䅉䍂䝁䅅杢牂䝁䅫杢湂䍁䅷䅉桂䝁䄴䅚杁䕁䅫杢穂䡁䅕杣桂䝁䄴睙求䍁䅁䅓療䝁䅷䅚灂䝁䄴睚穂䍁䄴兓あ䡁䅍䅉歂䝁䅕䅣療䡁䅍兡あ䍁䅁䅣祂䝁䄸䅚ㅂ䝁䅍䅤穂䍁䅁兡畂䝁䅍䅢ㅂ䝁䅑党杁䝁䄴睢畂䝁䅫杢あ䝁䅕杣求䡁䅍䅤瑁䝁䅉党桂䡁䅉兡畂䝁䅣䅉橂䝁䅧党橂䝁䅳兡畂䝁䅣䅌杁䝁䅫杢あ䝁䅕杣求䡁䅍䅤瑁䝁䅉党桂䡁䅉兡畂䝁䅣䅉橂䝁䅧党橂䝁䅳兡畂䝁䅣䅌杁䡁䅍兙㉂䝁䅫杢湂䡁䅍䅌杁䝁䅅杢歂䍁䅁兢療䝁䄴党㕂䍁䅁兢桂䡁䅉睡求䡁䅑䅉歂䝁䅕䅣療䡁䅍兡あ䍁䅁兙橂䝁䅍睢ㅂ䝁䄴䅤穂䍁䅷䅉桂䡁䅍䅉㍂䝁䅕䅢獂䍁䅁兙穂䍁䅁睙求䡁䅉䅤灂䝁䅙兡橂䝁䅅䅤求䡁䅍䅉療䝁䅙䅉歂䝁䅕䅣療䡁䅍兡あ䍁䅁兙畂䝁䅑䅉灂䝁䄴䅚灂䡁䅙兡歂䡁䅕兙獂䍁䅁杣求䡁䅑兡祂䝁䅕兢求䝁䄴䅤杁䝁䅅睙橂䝁䄸兤畂䡁䅑督畁䍁䅁䅖潂䝁䅕䅉橂䝁䄸兢睂䝁䅅杢㕂䍁䅁兙獂䡁䅍睢杁䡁䅁杣療䡁䅙兡歂䝁䅕督杁䝁䅙兤畂䝁䅑兡畂䝁䅣睏杁䝁䅅督穂䝁䅕䅤杁䝁䄰兙畂䝁䅅睚求䝁䄰党畂䡁䅑睏杁䝁䅅兤あ䝁䄸兢療䝁䅉兡獂䝁䅕䅉獂䝁䅕杢歂䝁䅫杢湂䑁䅳䅉橂䡁䅉党歂䝁䅫䅤杁䝁䅍兙祂䝁䅑䅉獂䝁䅕杢歂䝁䅫杢湂䑁䅳䅉橂䝁䄸杢穂䡁䅕兢求䡁䅉䅉浂䝁䅫杢桂䝁䄴睙求䑁䅳䅉潂䝁䄸兢求䍁䅁党硂䡁䅕兡あ䡁䅫䅉桂䝁䄴䅚杁䝁䄰睢祂䡁䅑睚桂䝁䅣党杁䝁䅷党畂䝁䅑兡畂䝁䅣睏杁䝁䄸䅤潂䝁䅕杣杁䝁䅑兡祂䝁䅕睙あ䍁䅁杣求䡁䅑兙灂䝁䅷䅉獂䝁䅕杢歂䝁䅫杢湂䑁䅳䅉灂䝁䄴督ㅂ䡁䅉兙畂䝁䅍党㝁䍁䅁兡畂䡁䅙党穂䡁䅑兢求䝁䄴䅤杁䝁䅉杣療䝁䅳党祂䝁䅅睚求䑁䅳䅉瑂䝁䄸杙灂䝁䅷党癁䝁䄸杢獂䝁䅫杢求䍁䅁杙桂䝁䄴睡灂䝁䄴睚㝁䍁䅁䅣桂䡁䅫兢求䝁䄴䅤杁䡁䅍睢獂䡁䅕䅤灂䝁䄸杢穂䑁䅳䅉睂䝁䄸兡畂䡁䅑兌療䝁䅙兌穂䝁䅅䅢求䍁䅁䅢求䝁䄴䅚灂䝁䄴睚㝁䍁䅁杣求䡁䅑兙灂䝁䅷䅉桂䝁䄴䅚杁䡁䅍兢桂䝁䅷䅢杁䝁䅉兤穂䝁䅫杢求䡁䅍督杁䝁䅑党睂䝁䄸督灂䡁䅑䅉睂䡁䅉睢歂䡁䅕睙あ䡁䅍睏杁䡁䅍兢桂䝁䅷䅢杁䝁䅉兤穂䝁䅫杢求䡁䅍督杁䝁䅷党畂䝁䅑兡畂䝁䅣睏杁䝁䅅杢歂䍁䅁睤求䝁䅅䅢あ䝁䅧䅉瑂䝁䅅杢桂䝁䅣党瑂䝁䅕杢あ䍁䄸䅣祂䝁䅫杤桂䡁䅑党杁䝁䅉兙畂䝁䅳兡畂䝁䅣䅉穂䝁䅕杣㉂䝁䅫睙求䡁䅍杌杁䕁䅫杢杁䝁䅅䅚歂䝁䅫䅤灂䝁䄸杢獁䍁䅁兡あ䍁䅁睢浂䝁䅙党祂䡁䅍䅉桂䡁䅍督求䡁䅑䅉楂䝁䅅督求䝁䅑䅉獂䝁䅕杢歂䝁䅫杢湂䍁䅷䅉灂䝁䄴杤求䡁䅍䅤瑂䝁䅕杢あ䍁䅁杙桂䝁䄴睡灂䝁䄴睚杁䝁䅅杢歂䍁䅁睙桂䡁䅁兡あ䝁䅅䅢杁䝁䄰兙祂䝁䅳党あ䍁䅷䅉灂䝁䄴督あ䝁䅫䅤ㅂ䡁䅑兡療䝁䄴兙獂䍁䅁䅤祂䡁䅕督あ䍁䅷䅉灂䝁䄴督ㅂ䡁䅉兙畂䝁䅍党杁䡁䅁杣求䝁䄰兡ㅂ䝁䄰䅉浂䝁䅫杢桂䝁䄴睙求䍁䅷䅉歂䝁䅕杣灂䡁䅙兙あ䝁䅫杤求䡁䅍䅌杁䝁䅍睢瑂䝁䄰党祂䝁䅍兡桂䝁䅷䅉獂䝁䅕杢歂䝁䅫杢湂䍁䅷䅉灂䝁䄴䅤求䡁䅉杢桂䡁䅑兡療䝁䄴兙獂䍁䅁杙桂䝁䄴睡灂䝁䄴睚獁䍁䅁䅢求䝁䅅督灂䝁䄴睚獁䍁䅁兢求䡁䅉睙潂䝁䅅杢あ䍁䅷䅉橂䝁䄸兢瑂䝁䅕杣橂䝁䅫兙獂䍁䅁䅚求䡁䅁睢穂䝁䅫䅤杁䝁䅅杢歂䍁䅁䅤祂䝁䅕兙穂䡁䅕杣㕂䍁䅷䅉浂䝁䅷睢療䡁䅉䅉睂䝁䅷兙畂䍁䅷䅉瑂䝁䄸杣あ䝁䅣兙湂䝁䅕䅉㍂䝁䅅杣求䝁䅧睢ㅂ䡁䅍党杁䝁䅷党畂䝁䅑兡畂䝁䅣䅌杁䡁䅉党桂䝁䅷䅉求䡁䅍䅤桂䡁䅑党杁䝁䅷党畂䝁䅑兡畂䝁䅣䅌杁䝁䅅杢歂䍁䅁督ㅂ䡁䅁䅣獂䡁䅫䅉橂䝁䅧兙灂䝁䄴䅉浂䝁䅫杢桂䝁䄴睙灂䝁䄴睚杁䡁䅍党祂䡁䅙兡橂䝁䅕督畁䍁䅁杒ㅂ䡁䅉䅤潂䝁䅕杣獁䍁䅁䅤潂䝁䅕䅉橂䝁䄸兢睂䝁䅅杢㕂䍁䅁䅣祂䝁䄸杤灂䝁䅑党穂䍁䅁兡畂䡁䅍兤祂䝁䅅杢橂䝁䅕䅉楂䡁䅉睢牂䝁䅕杣桂䝁䅣党獁䍁䅁杣求䡁䅑兙灂䝁䅷䅉桂䝁䄴䅚杁䡁䅣䅡療䝁䅷党穂䝁䅅䅢求䍁䅁杙祂䝁䄸睡求䡁䅉兙湂䝁䅕䅌杁䡁䅍党橂䡁䅕杣灂䡁䅑兡求䡁䅍䅉ㅂ䝁䄴䅚求䡁䅉睤祂䝁䅫䅤灂䝁䄴睚杁䝁䅅杢歂䍁䅁兢桂䡁䅉睡求䡁䅑䅉瑂䝁䅅睡灂䝁䄴睚獁䍁䅁䅢療䝁䅅杢杁䡁䅍入畂䝁䅑兡橂䝁䅅䅤灂䝁䄸杢獁䍁䅁兙畂䝁䅑䅉灂䝁䄴杤求䡁䅍䅤瑂䝁䅕杢あ䍁䅁兢桂䝁䄴兙湂䝁䅕兢求䝁䄴䅤杁䝁䅅杢歂䍁䅁兙歂䡁䅙兡穂䝁䄸杣㕂䍁䅁督求䡁䅉杤灂䝁䅍党穂䍁䄴䅉啂䝁䅧党杁䝁䅍睢瑂䡁䅁兙畂䡁䅫䅉㍂䝁䅅督杁䝁䅙睢祂䝁䄰党祂䝁䅷入杁䝁䅳杢療䡁䅣杢杁䝁䅅督杁䕁䅉村流䙁䅑䅉䑂䝁䄸杣睂䝁䄸杣桂䡁䅑兡療䝁䄴䅉桂䝁䄴䅚杁䝁䅍䅡桂䝁䄴睚求䝁䅑䅉灂䡁䅑督杁䝁䄴兙瑂䝁䅕䅉あ䝁䄸䅉啂䡁䅉兤灂䡁䅍䅤杁䕁䅙兡畂䝁䅅杢橂䝁䅫兙獂䍁䅁睑療䡁䅉䅣療䡁䅉兙あ䝁䅫睢畂䍁䅁兡畂䍁䅁䅒求䝁䅍党瑂䝁䅉党祂䍁䅁杍睁䑁䅅兏畁䍁䅁䅖祂䡁䅕兡穂䡁䅑䅉䝂䝁䅫杢桂䝁䄴睙灂䝁䅅䅢杁䕁䅍睢祂䡁䅁睢祂䝁䅅䅤灂䝁䄸杢杁䡁䅣兙穂䍁䅁杚療䡁䅕杢歂䝁䅕䅚杁䝁䅫杢杁䑁䅅䅏㍁䑁䅉䅉桂䝁䄴䅚杁䝁䅫督杁䝁䅧党桂䝁䅑兣ㅂ䝁䅅杣あ䝁䅕杣求䝁䅑䅉灂䝁䄴䅉䑂䝁䅧兙祂䝁䅷睢あ䡁䅑党獁䍁䅁杔療䡁䅉䅤潂䍁䅁睑桂䡁䅉睢獂䝁䅫杢桂䍁䄴䅁硃䅇䅁䄸䅍䙁䅑杣ㅂ䡁䅁兙畂䝁䅫睢畂䍁䅷䅉䩂䝁䄴睙畁䍁䅷䅉あ䝁䄸睚求䡁䅑䅡求䡁䅉䅉㍂䝁䅫䅤潂䍁䅁兡あ䡁䅍䅉穂䡁䅕杙穂䝁䅫䅚灂䝁䅅杣灂䝁䅕督獁䍁䅁䅣祂䝁䄸杤灂䝁䅑党穂䍁䅁兢求䝁䅑兡橂䝁䅅䅢杁䝁䅫杢穂䡁䅕杣桂䝁䄴睙求䍁䅁杚療䡁䅉䅉橂䝁䅅䅤穂䍁䅁兙畂䝁䅑䅉歂䝁䄸睚穂䍁䅁睢畂䍁䅁兙杁䝁䄰睢畂䡁䅑䅡獂䡁䅫䅉穂䡁䅕杙穂䝁䅍杣灂䡁䅁䅤灂䝁䄸杢杁䝁䅉兙穂䝁䅫督杁䝁䅫杢杁䡁䅑䅡求䍁䅁兖畂䝁䅫䅤求䝁䅑䅉呂䡁䅑兙あ䝁䅕督獁䍁䅁睑桂䝁䄴兙歂䝁䅅䅌杁䕁䅍睢畂䡁䅑兡畂䝁䅕杢あ䝁䅅䅢杁䕁䅕兤祂䝁䄸䅣求䍁䅷䅉桂䝁䄴䅚杁䕁䅅兤穂䡁䅑杣桂䝁䅷兡桂䍁䄴䅉啂䝁䅧党杁䝁䅍睢瑂䡁䅁兙畂䡁䅫䅉療䡁䅁党祂䝁䅅䅤求䡁䅍䅉灂䝁䄴䅉あ䡁䅣睢杁䡁䅍党湂䝁䄰党畂䡁䅑督獁䍁䅁睕ㅂ䝁䅉督橂䡁䅉兡睂䡁䅑兡療䝁䄴䅉䍂䡁䅕督灂䝁䄴党穂䡁䅍䅉桂䝁䄴䅚杁䕁䄸䅤潂䝁䅕杣杁䕁䅉兤穂䝁䅫杢求䡁䅍督畁䍁䅁兓あ䍁䅁督求䡁䅉杤求䡁䅍䅉睂䝁䅕䅤杁䝁䄸睤畂䝁䅕杣穂䍁䅁兙畂䝁䅑䅉㉂䝁䅕䅤求䡁䅉兡畂䝁䅅杣灂䝁䅅杢穂䍁䄴䅉啂䝁䅧党杁䝁䅍睢瑂䡁䅁兙畂䡁䅫䅉㍂䝁䅅督杁䝁䅙睢祂䝁䄰党祂䝁䅷入杁䝁䅳杢療䡁䅣杢杁䝁䅅督杁䙁䅙党あ䝁䅫杢穂䡁䅕杣桂䝁䄴睙求䍁䅁兓畂䡁䅑党祂䝁䄴兙あ䝁䅫睢畂䝁䅅䅢獁䍁䅁兓畂䝁䅍杌杁䝁䅍䅡桂䝁䄴睚求䝁䅑䅉灂䡁䅑督杁䝁䄴兙瑂䝁䅕䅉あ䝁䄸䅉啂䡁䅉兤睂䝁䅅杢灂䝁䄸杢獁䍁䅁兓畂䝁䅍杌杁䝁䅫杢杁䑁䅉䅍硁䑁䅍杌杁䙁䅑杣ㅂ䡁䅁兙畂䝁䅫睢畂䍁䅷䅉䩂䝁䄴睙畁䍁䅁睤桂䡁䅍䅉浂䝁䄸兤畂䝁䅑党歂䍁䅁兡畂䍁䅁杍睁䑁䅁䅍杁䝁䅅杢歂䍁䅁兡穂䍁䅁䅡求䝁䅅䅚硂䡁䅕兙祂䡁䅑党祂䝁䅕䅚杁䝁䅫杢杁䙁䅍党桂䡁䅑䅤獂䝁䅕䅌杁䙁䅣兙穂䝁䅧兡畂䝁䅣䅤療䝁䄴杌䅁䱁契䅁獂权䅁䅖祂䡁䅕督あ䕁䅍睢杁䕁䅉兙畂䝁䅳䅉䑂䝁䄸杣睂䍁䅁杔婂䍁䅁睢睂䝁䅕杣桂䡁䅑党穂䍁䅁兙穂䍁䅁䅤潂䝁䅕䅉潂䝁䄸䅢歂䝁䅫杢湂䍁䅁睙療䝁䄰䅣桂䝁䄴入杁䝁䅙睢祂䍁䅁䅖祂䡁䅕督あ䝁䅍睢杁䕁䅉兙畂䝁䅳䅌杁䝁䅅䅉浂䝁䅕䅚求䡁䅉兙獂䍁䅁督桂䡁䅙兡畂䝁䅣督杁䝁䅉兙畂䝁䅳䅉あ䝁䅧兙あ䍁䅁䅣祂䝁䄸杤灂䝁䅑党穂䍁䅁䅣求䡁䅉督療䝁䄴兙獂䍁䅁兙畂䝁䅑䅉楂䡁䅕督灂䝁䄴党穂䡁䅍䅉楂䝁䅅杢牂䝁䅫杢湂䍁䅁督求䡁䅉杤灂䝁䅍党穂䍁䅁䅤療䍁䅁兡畂䝁䅑兡㉂䝁䅫䅚ㅂ䝁䅅䅢穂䍁䅁兙畂䝁䅑䅉楂䡁䅕督灂䝁䄴党穂䡁䅍党穂䍁䄴䅉啂䝁䅧党杁䝁䅍睢瑂䡁䅁兙畂䡁䅫䅉桂䝁䅍睙求䡁䅁䅤穂䍁䅁䅚求䡁䅁睢穂䝁䅫䅤穂䑁䅳䅉桂䝁䄴䅚杁䝁䄸杚浂䝁䅕杣穂䍁䅁䅢療䝁䅅杢穂䍁䅁兙畂䝁䅑䅉灂䝁䄴杤求䡁䅍䅤瑂䝁䅕杢あ䡁䅍杌杁䕁䅫䅤杁䝁䅅䅢穂䝁䄸䅉療䡁䅁党祂䝁䅅䅤求䡁䅍䅉桂䡁䅍䅉桂䍁䅁杣求䝁䅅䅢杁䝁䅕督あ䝁䅅䅤求䍁䅁兡畂䡁䅙党穂䡁䅑兢求䝁䄴䅤杁䡁䅑杣ㅂ䡁䅍䅤杁䡁䅑䅡桂䡁䅑䅉桂䝁䅍兣ㅂ䝁䅫杣求䡁䅍䅌杁䝁䅧睢獂䝁䅑督獁䍁䅁兙畂䝁䅑䅉瑂䝁䅅杢桂䝁䅣党穂䍁䅁杣求䝁䅅䅢杁䝁䅕督あ䝁䅅䅤求䍁䅁兢療䡁䅉䅤湂䝁䅅睚求䍁䅁兙穂䡁䅍党あ䡁䅍䅌杁䝁䅫杢橂䝁䅷兤歂䝁䅫杢湂䍁䅁杣求䡁䅍兡歂䝁䅕杢あ䝁䅫兙獂䍁䅁兢療䡁䅉䅤湂䝁䅅睚求䍁䅁䅢療䝁䅅杢穂䍁䅁兙畂䝁䅑䅉瑂䝁䄸杣あ䝁䅣兙湂䝁䅕兌楂䝁䅅睙牂䝁䅕䅚杁䡁䅍党橂䡁䅕杣灂䡁䅑兡求䡁䅍杌杁䕁䅫杢杁䝁䅅䅚歂䝁䅫䅤灂䝁䄸杢獁䍁䅁䅤潂䝁䅕䅉橂䝁䄸兢睂䝁䅅杢㕂䍁䅁督求䡁䅉杤求䡁䅍䅉桂䡁䅍䅉あ䝁䅧党杁䝁䅕䅥求䝁䅍兤あ䝁䄸杣杁䝁䄸杚杁䝁䅕督あ䝁䅅䅤求䡁䅍䅉桂䝁䄴䅚杁䡁䅑杣ㅂ䡁䅍䅤求䝁䅕䅉療䝁䅙䅉睂䝁䅕杣穂䝁䄸杢桂䝁䅷䅉あ䡁䅉兤穂䡁䅑督㝁䍁䅁䅣祂䝁䄸杤灂䝁䅑党穂䍁䅁兙穂䡁䅍党あ䍁䅁兙畂䝁䅑䅉㍂䝁䅕兙獂䡁䅑䅡杁䝁䄰兙畂䝁䅅睚求䝁䄰党畂䡁䅑䅌杁䝁䅕督あ䝁䅅䅤求䍁䅁䅣獂䝁䅅杢畂䝁䅫杢湂䍁䅁兙畂䝁䅑䅉祂䝁䅕䅢桂䡁䅑党歂䍁䅁兙歂䡁䅙兡橂䝁䅕䅌杁䝁䅅杢歂䍁䅁睙ㅂ䡁䅍䅤療䝁䅑兡桂䝁䅷䅉穂䝁䅕杣㉂䝁䅫睙求䡁䅍睏杁䝁䅅杢歂䍁䅁兙橂䡁䅑督杁䝁䅅督杁䡁䅑杣ㅂ䡁䅍䅤求䝁䅕䅉浂䝁䄸杣杁䡁䅙兙祂䝁䅫睢ㅂ䡁䅍䅉あ䡁䅫䅣求䡁䅍䅉療䝁䅙䅉求䝁䄰䅣獂䝁䄸入求䝁䅕䅉楂䝁䅕杢求䝁䅙兡あ䍁䅁䅣獂䝁䅅杢穂䍁䅷䅉桂䝁䄴䅚杁䝁䅍睢祂䡁䅁睢祂䝁䅅䅤求䍁䅁䅣求䝁䄴督灂䝁䄸杢杁䝁䅅杢歂䍁䅁䅣祂䝁䄸杚灂䡁䅑兌穂䝁䅧兙祂䝁䅫杢湂䍁䅁䅤祂䡁䅕督あ䡁䅍杌杁䕁䅫䅤杁䝁䄸䅣求䡁䅉兙あ䝁䅕督杁䡁䅑䅡祂䝁䄸兤湂䝁䅧䅉楂䝁䅅杢牂䝁䅫杢湂䍁䅁睢浂䝁䅙兡橂䝁䅕督杁䝁䅫杢杁䕁䅅䅢楂䝁䅅杢㕂䍁䅷䅉䑂䝁䄸䅢ㅂ䝁䄰杙灂䝁䅅䅌杁䕁䅑兤あ䝁䅍䅡求䡁䅍督獁䍁䅁睒祂䝁䅕党畂䝁䅕䅌杁䕁䄰睢畂䡁䅑睚療䝁䄰党祂䡁䅫䅌杁䕁䄸杣桂䝁䄴睚求䍁䅷䅉兂䡁䅕䅤畂䝁䅅兢獁䍁䅁杕求䝁䄴督穂䝁䅕䅢桂䝁䅕杣獁䍁䅁杕療䝁䅍睡獂䝁䅅杢歂䍁䅷䅉呂䝁䅅杣桂䡁䅑睢湂䝁䅅䅌杁䙁䅍睙潂䝁䅕杢求䝁䅍䅤桂䝁䅑入獁䍁䅁睕橂䝁䅧睢潂䝁䅅杣灂䝁䅕䅌杁䙁䅕䅢穂䡁䅑党祂䍁䅷䅉塂䝁䅅杣祂䝁䅕杢獁䍁䅁睖桂䡁䅍䅡灂䝁䄴睚あ䝁䄸杢獁䍁䅁兙畂䝁䅑䅉塂䝁䅕督あ䝁䅍䅡求䡁䅍䅤求䡁䅉䅉橂䝁䄸兤畂䡁䅑兡求䡁䅍䅉療䝁䅙䅉佂䝁䅕睤杁䙁䅫睢祂䝁䅳睏杁䕁䅉杣求䡁䅙兙祂䝁䅑䅌杁䕁䅍䅡桂䡁䅉䅢療䡁䅑䅤求䍁䅷䅉䝂䝁䅷兙湂䝁䅷党祂䍁䅷䅉䥂䝁䅫䅢獂䡁䅍杙療䡁䅉睢ㅂ䝁䅣䅡獁䍁䅁兓畂䝁䅑兡桂䝁䄴䅉卂䝁䅫杤求䡁䅉䅌杁䕁䅷兙牂䝁䅕䅌杁䕁䄰兙畂䝁䅅䅤求䝁䅕䅌杁䕁䄰兙祂䡁䅑兡畂䍁䅷䅉偂䡁䅉兙畂䝁䅣党獁䍁䅁睔穂䝁䅍党療䝁䅷兙獁䍁䅁䅕桂䝁䅷兢杁䕁䅉党桂䝁䅍䅡獁䍁䅁䅕療䝁䅷睡獁䍁䅁睕桂䡁䅉兙穂䝁䄸䅤桂䍁䅷䅉呂䝁䅕兢灂䝁䄴睢獂䝁䅕䅌杁䝁䅅杢歂䍁䅁杖療䝁䅷兤穂䝁䅫兙杁䝁䅍睢ㅂ䝁䄴䅤灂䝁䅕督杁䝁䅫杢杁䕁䅙䅢療䡁䅉兡歂䝁䅅睏杁䕁䅉党畂䝁䄴兡畂䝁䅣䅤療䝁䄴䅉䑂䝁䄸兤畂䡁䅑入杁䝁䅫杢杁䙁䅙党祂䝁䄰睢畂䡁䅑睏杁䕁䅉党祂䝁䅳督潂䝁䅫杣求䍁䅁睑療䡁䅕杢あ䡁䅫䅉灂䝁䄴䅉乂䝁䅅督穂䝁䅅睙潂䡁䅕督求䡁䅑䅤穂䑁䅳䅉桂䝁䄴䅚杁䕁䅉党祂䝁䅣党畂䍁䅁睑療䡁䅕杢あ䡁䅫䅉灂䝁䄴䅉佂䝁䅕睤杁䕁䅯党祂䡁䅍党㕂䍁䅷䅉桂䡁䅍䅉㍂䝁䅕䅢獂䍁䅁兙穂䍁䅁兙ㅂ䡁䅑睢瑂䝁䅅䅤灂䝁䅍䅉あ䝁䅕䅢獂䝁䅕杣杁䝁䄰兙橂䝁䅧兡畂䝁䅕督畁䍁䅁䅖潂䝁䅕䅉橂䝁䄸兢睂䝁䅅杢㕂䍁䅁睤桂䡁䅍䅉浂䝁䄸兤畂䝁䅑党歂䍁䅁兡畂䍁䅁免㕁䑁䅁杍杁䝁䅅杢歂䍁䅁兡穂䍁䅁䅡求䝁䅅䅚硂䡁䅕兙祂䡁䅑党祂䝁䅕䅚杁䝁䅫杢杁䕁䅣䅢求䝁䄴杤灂䝁䅷䅢求䍁䅷䅉佂䝁䅕睤杁䙁䅫睢祂䝁䅳杌䅁䩁塣䅁䍃䅄䅁䅖祂䡁䅕督あ䝁䄰兙祂䝁䅳䅉䑂䝁䄸杣睂䝁䄸杣桂䡁䅑兡療䝁䄴䅉療䡁䅁党祂䝁䅅䅤求䡁䅍䅉桂䡁䅍䅉あ䝁䅧党杁䝁䅉兙畂䝁䅳䅉潂䝁䄸䅢歂䝁䅫杢湂䍁䅁睙療䝁䄰䅣桂䝁䄴入杁䝁䅙睢祂䍁䅁䅖祂䡁䅕督あ䝁䄰兙祂䝁䅳䅉佂䝁䅅䅤灂䝁䄸杢桂䝁䅷䅉䍂䝁䅅杢牂䍁䅁䅤潂䝁䅅䅤杁䡁䅁杣療䡁䅙兡歂䝁䅕督杁䝁䅉兙畂䝁䅳兡畂䝁䅣䅉桂䝁䄴䅚杁䝁䄸䅤潂䝁䅕杣杁䝁䅙兡畂䝁䅅杢橂䝁䅫兙獂䍁䅁督療䝁䅷兤あ</t>
  </si>
  <si>
    <t>䝁䅫睢畂䡁䅍䅉あ䝁䄸䅉灂䝁䄴䅚灂䡁䅙兡歂䡁䅕兙獂䡁䅍䅉桂䝁䄴䅚杁䝁䅍睢祂䡁䅁睢祂䝁䅅䅤求䍁䅁兡畂䡁䅍䅤灂䡁䅑兤あ䝁䅫睢畂䡁䅍䅉灂䝁䄴䅉あ䝁䅧党杁䙁䅕杢灂䡁䅑党歂䍁䅁睕あ䝁䅅䅤求䡁䅍杌杁䙁䅑䅡求䍁䅁睙療䝁䄰䅣桂䝁䄴入杁䝁䄸䅣求䡁䅉兙あ䝁䅕督杁䡁䅑䅡祂䝁䄸兤湂䝁䅧䅉あ䝁䅧杣求䝁䅕䅉穂䝁䅕睚瑂䝁䅕杢あ䡁䅍杏杁䕁䅣党畂䝁䅕杣桂䝁䅷䅉䍂䝁䅅杢牂䝁䅫杢湂䍁䅷䅉塂䝁䅕兙獂䡁䅑䅡杁䕁䄰兙畂䝁䅅睚求䝁䄰党畂䡁䅑䅌杁䝁䅅杢歂䍁䅁兓畂䡁䅍兤祂䝁䅅杢橂䝁䅕杌杁䕁䅫䅤杁䝁䄸杚浂䝁䅕杣穂䍁䅁睙潂䝁䅕睙牂䝁䅫杢湂䍁䅷䅉穂䝁䅅杤灂䝁䄴睚穂䍁䅷䅉桂䝁䄴䅚杁䝁䄰睢畂䝁䅕入杁䝁䄰兙祂䝁䅳党あ䍁䅁兙橂䝁䅍睢ㅂ䝁䄴䅤穂䑁䅳䅉橂䝁䅕杣あ䝁䅫杚灂䝁䅍兙あ䝁䅕督杁䝁䄸杚杁䝁䅑党睂䝁䄸督灂䡁䅑督杁䝁䅅杢歂䍁䅁兡畂䝁䅑兡㉂䝁䅫䅚ㅂ䝁䅅䅢杁䡁䅉党あ䝁䅫杣求䝁䄰党畂䡁䅑䅉桂䝁䅍睙療䡁䅕杢あ䡁䅍睏杁䝁䅙兡畂䝁䅅杢橂䝁䅫杢湂䍁䅁杚療䡁䅉䅉橂䝁䄸兢瑂䝁䅕杣橂䝁䅫兙獂䍁䅁兙畂䝁䅑䅉灂䝁䄴䅚ㅂ䡁䅍䅤祂䝁䅫兙獂䍁䅁䅣祂䝁䄸条求䝁䅍䅤穂䍁䅷䅉灂䝁䄴睙療䝁䄰党瑁䡁䅁杣療䝁䅑兤橂䝁䅫杢湂䍁䅁睙療䝁䄰兢求䡁䅉睙灂䝁䅅䅢杁䡁䅉党桂䝁䅷䅉求䡁䅍䅤桂䡁䅑党獁䍁䅁睢㍂䝁䄴党祂䍁䄰睢橂䝁䅍兤睂䝁䅫党歂䍁䅁杣求䝁䅅䅢杁䝁䅕督あ䝁䅅䅤求䍁䅷䅉桂䝁䄴䅚杁䝁䅍睢畂䡁䅍䅤祂䡁䅕睙あ䝁䅫睢畂䍁䅁兙畂䝁䅑䅉獂䝁䅅杢歂䍁䅁䅚求䡁䅙党獂䝁䄸䅣瑂䝁䅕杢あ䑁䅳䅉桂䝁䄴䅚杁䝁䅫杢穂䡁䅑兙獂䝁䅷兢求䝁䄴䅤杁䝁䅅杢歂䍁䅁杣求䝁䅅䅢杁䝁䅕督あ䝁䅅䅤求䍁䅁䅢療䝁䅅杢穂䍁䅷䅉桂䝁䄴䅚杁䝁䅷兡畂䝁䅕督杁䝁䄸杚杁䝁䅍杣求䝁䅑兡あ䍁䅷䅉桂䡁䅍䅉㍂䝁䅕䅢獂䍁䅁兙穂䍁䅁䅤祂䝁䅕兙穂䡁䅕杣㕂䍁䅁兢桂䝁䄴兙湂䝁䅕兢求䝁䄴䅤杁䡁䅍党祂䡁䅙兡橂䝁䅕督畁䍁䅁䅖潂䝁䅕䅉橂䝁䄸兢睂䝁䅅杢㕂䍁䅁兙獂䡁䅍睢杁䡁䅁杣療䡁䅙兡歂䝁䅕督杁䝁䄰睢祂䡁䅑睚桂䝁䅣党杁䝁䅉兙畂䝁䅳兡畂䝁䅣䅉穂䝁䅕杣㉂䝁䅫睙求䡁䅍䅌杁䝁䅫杢橂䝁䅷兤歂䝁䅫杢湂䍁䅁睙療䝁䄴督あ䡁䅉兤橂䡁䅑兡療䝁䄴䅉浂䝁䅫杢桂䝁䄴睙灂䝁䄴睚獁䍁䅁䅣祂䝁䄸䅚ㅂ䝁䅍䅤灂䝁䄸杢杁䝁䄸杚杁䝁䅍睢畂䡁䅙党畂䡁䅑兡療䝁䄴兙獂䍁䅁兙畂䝁䅑䅉湂䝁䄸杤求䡁䅉杢瑂䝁䅕杢あ䍁䄰兡畂䡁䅍兤祂䝁䅕䅚杁䝁䄰睢祂䡁䅑睚桂䝁䅣党穂䍁䅷䅉桂䝁䄴䅚杁䡁䅍党橂䝁䄸杢歂䝁䅅杣㕂䍁䅁兢桂䡁䅉睡求䡁䅑兡畂䝁䅣䅉桂䝁䄴䅚杁䝁䄰睢祂䡁䅑睚桂䝁䅣党杁䡁䅍党祂䡁䅙兡橂䝁䅫杢湂䍁䄴䅉䩂䝁䄴䅉桂䝁䅑䅚灂䡁䅑兡療䝁䄴䅌杁䝁䅫䅤杁䡁䅁杣療䡁䅙兡歂䝁䅕督杁䡁䅣党桂䝁䅷䅤潂䍁䅁兢桂䝁䄴兙湂䝁䅕兢求䝁䄴䅤杁䝁䅅杢歂䍁䅁䅤祂䡁䅕督あ䍁䅁督求䡁䅉杤灂䝁䅍党穂䍁䅷䅉穂䡁䅕睙潂䍁䅁兙穂䍁䅁兙歂䝁䄰兡畂䝁䅫督あ䡁䅉兙あ䝁䅫睢畂䍁䅁睢浂䍁䅁䅣求䡁䅉督療䝁䄴兙獂䍁䅁䅤祂䡁䅕督あ䡁䅍䅉桂䝁䄴䅚杁䝁䅕督あ䝁䅅䅤求䡁䅍睏杁䝁䄰兙畂䝁䅅睚求䝁䄰党畂䡁䅑䅉療䝁䅙䅉灂䝁䄴杤求䡁䅍䅤瑂䝁䅕杢あ䍁䅁兙橂䝁䅍睢ㅂ䝁䄴䅤穂䍁䅁杚療䡁䅉䅉灂䝁䄴䅚灂䡁䅙兡歂䡁䅕兙獂䡁䅍䅌杁䝁䅕兢睂䝁䅷睢㕂䝁䅕党杁䝁䅉党畂䝁䅕杚灂䡁䅑䅉睂䝁䅷兙畂䡁䅍䅌杁䝁䅅杢歂䍁䅁睙潂䝁䅅杣灂䡁䅑兙楂䝁䅷党杁䝁䅙睢ㅂ䝁䄴䅚桂䡁䅑兡療䝁䄴督㝁䍁䅁兙畂䝁䅑䅉橂䝁䄸杣睂䝁䄸杣桂䡁䅑党杁䡁䅑杣ㅂ䡁䅍䅤杁䝁䅅杢歂䍁䅁兡畂䡁䅍䅤灂䡁䅑兤あ䝁䅫睢畂䝁䅅䅢杁䝁䅍兤穂䡁䅑睢歂䡁䅫䅌杁䡁䅍党橂䡁䅕杣灂䡁䅑兡求䡁䅍䅉楂䡁䅉睢牂䝁䅕杣桂䝁䅣党獁䍁䅁杚灂䝁䄴兙畂䝁䅍兡桂䝁䅷䅉桂䝁䄴䅚杁䝁䅕督あ䝁䅅䅤求䍁䅁䅣獂䝁䅅杢畂䝁䅫杢湂䍁䅷䅉祂䝁䅕䅤灂䡁䅉党瑂䝁䅕杢あ䍁䅁䅣獂䝁䅅杢獁䍁䅁兙畂䝁䅑䅉灂䝁䄴杤求䡁䅍䅤瑂䝁䅕杢あ䍁䅁兢桂䝁䄴兙湂䝁䅕兢求䝁䄴䅤杁䡁䅍党祂䡁䅙兡橂䝁䅕督畁䍁䅁杒ㅂ䡁䅉䅤潂䝁䅕杣獁䍁䅁䅤潂䝁䅕䅉橂䝁䄸兢睂䝁䅅杢㕂䍁䅁睢浂䝁䅙党祂䡁䅍䅉楂䡁䅕督灂䝁䄴党穂䡁䅍䅉灂䝁䄴督ㅂ䡁䅉兙畂䝁䅍党杁䡁䅁杣療䝁䅑兤橂䡁䅑督杁䝁䅅杢歂䍁䅁督求䡁䅉杤灂䝁䅍党穂䍁䅁杚療䡁䅉䅉瑂䝁䅕䅚灂䝁䅍兙獂䍁䅁䅣祂䝁䄸杚求䡁䅍督灂䝁䄸杢桂䝁䅷督獁䍁䅁睙療䝁䄴督あ䡁䅉兤橂䡁䅑兡療䝁䄴䅌杁䝁䄰兙畂䡁䅕杚桂䝁䅍䅤ㅂ䡁䅉兡畂䝁䅣䅌杁䝁䅧睢穂䡁䅁兡あ䝁䅅䅢灂䡁䅑入獁䍁䅁杣求䝁䅅䅢杁䝁䅕督あ䝁䅅䅤求䍁䅷䅉桂䝁䄴䅚杁䝁䅣杣療䡁䅕䅣杁䝁䅷兡浂䝁䅕䅉桂䝁䄴䅚杁䝁䅧党桂䝁䅷䅤潂䍁䅁䅣獂䝁䅅杢穂䑁䅳䅉桂䝁䄴䅚杁䝁䅷兡浂䝁䅕䅉桂䝁䄴䅚杁䝁䅧党桂䝁䅷䅤潂䍁䅁兡畂䡁䅍兤祂䝁䅅杢橂䝁䅕䅌杁䝁䅅杢歂䍁䅁䅣求䡁䅉督療䝁䄴兙獂䍁䅁䅢灂䝁䄴党杁䡁䅁睢獂䝁䅫睙灂䝁䅕督杁䝁䅙睢祂䍁䅁兡畂䝁䅑兡㉂䝁䅫䅚ㅂ䝁䅅䅢杁䝁䅍兤穂䡁䅑睢瑂䝁䅕杣穂䍁䄴䅉啂䡁䅉兤穂䡁䅑兢桂䡁䅉睡杁䕁䅍睢祂䡁䅁睢祂䝁䅅䅤灂䝁䄸杢杁䡁䅣兙穂䍁䅁杚療䡁䅕杢歂䝁䅕䅚杁䝁䅫杢杁䑁䅅䅏㑁䑁䅫䅉桂䝁䄴䅚杁䝁䅫督杁䝁䅧党桂䝁䅑兣ㅂ䝁䅅杣あ䝁䅕杣求䝁䅑䅉灂䝁䄴䅉䭂䝁䅅睙牂䡁䅍睢畂䍁䅷䅉乂䝁䅫督穂䝁䅫督穂䝁䅫䅣睂䝁䅫杌䅁偁噑䅁䍁杂䅁䅖㍂䝁䄸䅉䥂䝁䅅杣楂䝁䄸杣穂䍁䅁兓畂䡁䅙党穂䡁䅑兢求䝁䄴䅤杁䕁䅍睢祂䡁䅁杌杁䝁䅫杢㉂䝁䅕督あ䡁䅍䅉灂䝁䄴䅌杁䝁䅙兡畂䝁䅅杢橂䝁䅕督獁䍁䅁兙畂䝁䅑䅉瑂䝁䅅杢桂䝁䅣党穂䍁䅁兢療䡁䅉䅤湂䝁䅅睚求䍁䅁督求䡁䅉杤灂䝁䅍兡畂䝁䅣䅉祂䝁䅫睚潂䡁䅑督杁䍁䅧兔呂䙁䅉督灁䍁䅷䅉桂䝁䅣党畂䝁䅍入杁䡁䅉党穂䝁䅫䅚求䝁䄴䅤灂䝁䅅䅢杁䝁䄰睢祂䡁䅑睚桂䝁䅣党瑁䝁䅉兙橂䝁䅳党歂䍁䅁督求䝁䅍兤祂䝁䅫䅤灂䝁䅕督杁䍁䅧杕乂䕁䅉睕灁䍁䅷䅉桂䝁䄴䅚杁䝁䄸䅤潂䝁䅕杣杁䝁䅙兡畂䝁䅅杢橂䝁䅫兙獂䍁䅁兙穂䡁䅍党あ䡁䅍䅉あ䝁䅧杣療䡁䅕睚潂䍁䅁杕療䡁䅕杢歂䙁䅁睢灂䝁䄴䅤杁䝁䅫杢杁䡁䅑䅡求䍁䅁兖畂䝁䅫䅤求䝁䅑䅉呂䡁䅑兙あ䝁䅕督畁䍁䅁䅖潂䝁䅕䅉橂䝁䄸兢睂䝁䅅杢㕂䍁䅁䅤桂䡁䅉睚求䡁䅑䅉桂䡁䅍督求䡁䅑督杁䝁䅫杢橂䝁䅷兤歂䝁䅕䅉桂䝁䅣党畂䝁䅍入杁䙁䅉兔䍂䙁䅍䅉橂䝁䄸䅢獂䝁䅅䅤求䡁䅉兙獂䝁䅫来求䝁䅑䅉楂䡁䅫䅉浂䝁䅫䅥求䝁䅑䅉祂䝁䅅䅤求䍁䅁兢療䡁䅉䅤湂䝁䅅睚求䍁䅁䅢療䝁䅅杢穂䍁䅷䅉桂䝁䅑条ㅂ䡁䅍䅤桂䝁䅉䅢求䍁䅁杣桂䡁䅑党杁䝁䄰睢祂䡁䅑睚桂䝁䅣党杁䝁䅷睢桂䝁䄴督獁䍁䅁䅡㕂䝁䅉杣灂䝁䅑䅉瑂䝁䄸杣あ䝁䅣兙湂䝁䅕䅉獂䝁䄸兙畂䡁䅍䅌杁䝁䄸杣杁䝁䅑党祂䝁䅫杤桂䡁䅑兡㉂䝁䅕督㝁䍁䅁兙畂䝁䅑䅉療䡁䅑䅡求䡁䅉䅉桂䡁䅍督求䡁䅑督獁䍁䅁督ㅂ䝁䅍䅡杁䝁䅅督杁䝁䅙兡畂䝁䅅杢橂䝁䅫兙獂䍁䅁兙畂䝁䅑䅉瑂䝁䄸杣あ䝁䅣兙湂䝁䅕兌祂䝁䅕䅢桂䡁䅑党歂䍁䅁兙穂䡁䅍党あ䡁䅍䅌杁䝁䅫杢橂䝁䅷兤歂䝁䅫杢湂䍁䅁杢療䝁䄴兌桂䝁䅣党畂䝁䅍入杁䡁䅍党橂䡁䅕杣灂䡁䅑兡求䡁䅍䅉桂䝁䄴䅚杁䝁䄴睢畂䍁䄰䅡求䝁䅑睚灂䝁䄴睚杁䡁䅑杣桂䝁䄴督桂䝁䅍䅤灂䝁䄸杢穂䍁䄴䅉䩂䡁䅑䅉硂䡁䅕兙獂䝁䅫杚灂䝁䅕督杁䝁䅅督杁䝁䅅䅉卂䕁䅕兓啂䍁䅁杚療䡁䅉䅉浂䝁䅕䅚求䡁䅉兙獂䍁䅁兡畂䝁䅍睢瑂䝁䅕䅉あ䝁䅅䅥杁䡁䅁兤祂䡁䅁睢穂䝁䅕督畁䍁䅁兑穂䍁䅁兙杁䙁䅉兒䩂䙁䅑䅌杁䡁䅑䅡求䍁䅁睙療䝁䄰䅣桂䝁䄴入杁䝁䄰兤穂䡁䅑䅉歂䝁䅫督あ䡁䅉兡楂䡁䅕䅤求䍁䅁兙あ䍁䅁䅢求䝁䅅督あ䍁䅁兏睁䍁䅕䅉療䝁䅙䅉桂䝁䄴杢ㅂ䝁䅅䅢杁䡁䅑兙㑂䝁䅅杙獂䝁䅕䅉灂䝁䄴睙療䝁䄰党杁䡁䅑睢杁䝁䅫䅤穂䍁䅁督あ䝁䄸睙牂䝁䅧睢獂䝁䅑党祂䡁䅍杌杁䙁䅑睤療䍁䅁䅓桂䡁䅉杙療䡁䅉督杁䕁䅫杢㉂䝁䅕督あ䝁䄰党畂䡁䅑䅉䑂䝁䄸杣睂䍁䄴䅉㍂䝁䅅督杁䝁䅫杢橂䝁䄸杣睂䝁䄸杣桂䡁䅑党歂䍁䅁兡畂䍁䅁杍睁䑁䅁兏杁䝁䅅杢歂䍁䅁兡穂䍁䅁䅡求䝁䅅䅚硂䡁䅕兙祂䡁䅑党祂䝁䅕䅚杁䝁䅫杢杁䙁䅍兙灂䝁䄴䅤杁䕁䅷睢ㅂ䝁䅫督杁䙁䅁兙祂䝁䅳䅌杁䕁䄰兡畂䝁䄴党穂䝁䄸䅤桂䍁䄴䅁㉃䅇䅁杕䄸䙁䅑入獂䝁䅕杣杁䙁䅑党橂䝁䅧杢療䝁䅷睢湂䝁䅫党穂䍁䅷䅉䩂䝁䄴睙畁䍁䅁䅣祂䝁䄸杤灂䝁䅑党穂䍁䅁兡畂䡁䅑党湂䡁䅉兙あ䝁䅕䅚杁䝁䅫杢浂䝁䄸杣瑂䝁䅅䅤灂䝁䄸杢杁䝁䄰兙畂䝁䅅睚求䝁䄰党畂䡁䅑䅉穂䝁䄸䅢ㅂ䡁䅑兡療䝁䄴督杁䝁䅅杢歂䍁䅁督求䡁䅉杤灂䝁䅍党穂䍁䅁杚療䡁䅉䅉あ䝁䅧党杁䡁䅁兤楂䝁䅷兡橂䍁䅁督求䝁䅍䅤療䡁䅉杌杁䕁䅫䅤杁䝁䄸䅣求䡁䅉兙あ䝁䅕督杁䝁䅫杢杁䡁䅑睤療䍁䅁督求䝁䅣兢求䝁䄴䅤穂䍁䅷䅉䙂䝁䄴䅤求䡁䅉䅣祂䝁䅫督求䍁䅁睕療䝁䅙䅤㍂䝁䅅杣求䍁䅁兙畂䝁䅑䅉兂䝁䅷兙あ䝁䅙睢祂䝁䄰䅉啂䝁䅕睙潂䝁䄴睢獂䝁䄸睚灂䝁䅕督畁䍁䅁䅖潂䝁䅕䅉橂䝁䄸兢睂䝁䅅杢㕂䍁䅁睢浂䝁䅙党祂䡁䅍䅉睂䝁䅷兙あ䝁䅙睢祂䝁䄰䅉桂䝁䄴䅚杁䡁䅑杣桂䝁䄴督浂䝁䄸杣瑂䝁䅅䅤灂䡁䅙党杁䡁䅑党橂䝁䅧杢療䝁䅷睢湂䡁䅫䅉穂䝁䄸䅢ㅂ䡁䅑兡療䝁䄴督獁䍁䅁兡畂䝁䅍䅢ㅂ䝁䅑兡畂䝁䅣䅉橂䡁䅫杙求䡁䅉督求䝁䅍兤祂䝁䅫䅤㕂䍁䅁杚療䡁䅉䅉湂䝁䄸杤求䡁䅉杢瑂䝁䅕杢あ䍁䅁兙湂䝁䅕杢橂䝁䅫党穂䑁䅳䅉歂䝁䅅䅤桂䍁䅁兙畂䝁䅑䅉灂䝁䄴督灂䝁䅣䅡あ䡁䅍䅉穂䝁䄸䅢ㅂ䡁䅑兡療䝁䄴督㝁䍁䅁䅚灂䝁䅣兡あ䝁䅅䅢杁䡁䅍睢獂䡁䅕䅤灂䝁䄸杢穂䍁䅁䅤潂䝁䅅䅤杁䝁䅧党獂䡁䅁督杁䡁䅣睢祂䝁䅳党祂䡁䅍䅉桂䝁䄴䅚杁䡁䅁睢獂䝁䅫睙㕂䝁䄰兙牂䝁䅕杣穂䍁䅁䅤療䍁䅁督潂䝁䅅杣求䍁䅷䅉橂䝁䄸兢瑂䡁䅕杢灂䝁䅍兙あ䝁䅕䅌杁䝁䅅杢歂䍁䅁䅢求䡁䅙党祂䝁䅅睚求䍁䅁䅚桂䡁䅑兙㝁䍁䅁䅣桂䡁䅫兢求䝁䄴䅤穂䍁䅁督療䝁䅷兤あ䝁䅫睢畂䡁䅍䅌杁䡁䅍兤橂䝁䅧䅉桂䡁䅍䅉楂䝁䅫䅢獂䝁䅫杢湂䍁䅷䅉睂䡁䅉党穂䝁䅕杢あ䝁䄰党畂䡁䅑䅌杁䝁䄰党祂䝁䅍䅡桂䝁䄴䅤杁䝁䄸杢楂䝁䄸兙祂䝁䅑兡畂䝁䅣䅌杁䝁䅍睢獂䝁䅷党橂䡁䅑兡療䝁䄴督獁䍁䅁杣求䝁䅍睢畂䝁䅍兡獂䝁䅫兙あ䝁䅫睢畂䍁䅷䅉桂䝁䄴䅚杁䝁䅑兡穂䝁䅉兤祂䡁䅍党瑂䝁䅕杢あ䡁䅍睏杁䡁䅁䅢桂䡁䅑杚療䡁䅉兢杁䡁䅑党橂䝁䅧杢療䝁䅷睢湂䝁䅫党穂䍁䅷䅉桂䝁䄴䅉桂䡁䅁䅣獂䝁䅫睙桂䡁䅑兡療䝁䄴䅉歂䝁䅕杤求䝁䅷睢睂䝁䄰党畂䡁䅑䅉睂䝁䅷兙あ䝁䅙睢祂䝁䄰䅉あ䝁䅧兙あ䍁䅁党畂䝁䅅杙獂䝁䅕督杁䝁䅣睢㉂䝁䅕杣畂䝁䄰党畂䡁䅑䅉㍂䝁䄸杣牂䝁䅕杣穂䍁䅁䅤療䍁䅁杙ㅂ䝁䅫䅢歂䍁䅁督療䝁䅷兤あ䝁䅫睢畂䡁䅍䅉桂䝁䄴䅚杁䝁䅅䅣睂䝁䅷兡橂䝁䅅䅤灂䝁䄸杢穂䑁䅳䅉桂䝁䄴䅚杁䝁䄸兤あ䝁䅑睢療䡁䅉䅉祂䝁䅕睙祂䝁䅕兙あ䝁䅫睢畂䍁䅁督療䝁䅷兤あ䝁䅫睢畂䡁䅍䅌杁䝁䅫杢橂䝁䅷兤歂䝁䅫杢湂䍁䅁睙桂䝁䄰䅣穂䝁䅫䅤求䍁䅁杣求䡁䅍党祂䡁䅙兙あ䝁䅫睢畂䡁䅍䅌杁䝁䅅睙あ䝁䅫杤灂䡁䅑入杁䡁䅉党湂䝁䅫督あ䡁䅉兙あ䝁䅫睢畂䡁䅍䅌杁䝁䅷兡橂䝁䅕杢穂䝁䅫杢湂䍁䅁督桂䝁䅷党穂䍁䅁兙畂䝁䅑䅉祂䝁䅕杢求䡁䅣兙獂䡁䅍䅌杁䝁䅅杢歂䍁䅁杣求䝁䅅䅢瑁䡁䅑兡瑂䝁䅕䅉歂䝁䅅䅤桂䍁䅁杚療䡁䅉䅉橂䝁䄸杢穂䝁䅕杣㉂䝁䅅䅤灂䝁䄸杢杁䝁䅅杢歂䍁䅁䅣桂䡁䅉睡杁䝁䄰兙畂䝁䅅睚求䝁䄰党畂䡁䅑杌杁䕁䅫䅤杁䝁䅅䅢穂䝁䄸䅉睂䡁䅉睢㉂䝁䅫䅚求䡁䅍䅉睂䡁䅕杙獂䝁䅫睙杁䝁䅅䅚瑂䝁䅫杢灂䡁䅍䅤祂䝁䅅䅤灂䝁䄸杢杁䡁䅍睢獂䡁䅕䅤灂䝁䄸杢穂䍁䅷䅉穂䡁䅕睙潂䍁䅁兙穂䍁䅁睙灂䡁䅙兡橂䍁䅁督求䡁䅉杤灂䝁䅍党穂䑁䅳䅉浂䝁䅫杢桂䝁䄴睙灂䝁䅅䅢杁䝁䅅䅣睂䝁䅷兡橂䝁䅅䅤灂䝁䄸杢穂䍁䅁睤灂䡁䅑䅡杁䝁䅧兤瑂䝁䅅杢杁䡁䅉党穂䝁䄸兤祂䝁䅍党穂䍁䅷䅉祂䝁䅕杤求䝁䄴兤求䍁䅁兢桂䝁䄴兙湂䝁䅕兢求䝁䄴䅤獁䍁䅁䅤桂䡁䅧䅉楂䝁䅫䅢獂䝁䅫杢湂䍁䅷䅉ㅂ䡁䅑兡獂䝁䅫䅤灂䝁䅕督獁䍁䅁兙穂䡁䅍党あ䍁䅁兢桂䝁䄴兙湂䝁䅕兢求䝁䄴䅤獁䍁䅁兙畂䝁䅑䅉睂䝁䅅入瑂䝁䅕杢あ䍁䅁䅣祂䝁䄸睙求䡁䅍督灂䝁䄴睚㝁䍁䅁䅣祂䝁䄸䅣求䡁䅉䅤㕂䍁䅁兙畂䝁䅑䅉祂䝁䅕睙療䡁䅉䅚灂䝁䄴睚杁䡁䅍党祂䡁䅙兡橂䝁䅕䅉あ䝁䅧兙あ䍁䅁兢桂䝁䄴兙湂䝁䅕督杁䝁䅅䅣睂䡁䅉兙灂䡁䅍兙獂䍁䅁督求䡁䅉杤灂䝁䅍党穂䍁䅷䅉㉂䝁䅅䅢ㅂ䝁䅅䅤灂䝁䄸杢獁䍁䅁䅤桂䡁䅧䅉楂䝁䅫䅢獂䝁䅫杢湂䍁䅁兙畂䝁䅑䅉橂䝁䄸䅢獂䝁䅕睙あ䝁䅫睢畂䡁䅍䅌杁䝁䅅督穂䝁䅕督穂䝁䄰党畂䡁䅑䅉桂䝁䅑兢灂䝁䄴兡穂䡁䅑杣桂䡁䅑兡療䝁䄴䅌杁䝁䅅杢歂䍁䅁䅢桂䝁䄴䅚杁䝁䅅杢歂䍁䅁睢浂䝁䅙兡橂䝁䅫兙獂䍁䅁杣求䝁䅍睢祂䝁䅑督㝁䍁䅁兙畂䝁䅑䅉睂䝁䅕杣瑂䝁䅫䅤あ䝁䅫杢湂䍁䅷䅉獂䝁䅫睙求䝁䄴督灂䝁䄴睚獁䍁䅁兙畂䝁䅑䅉祂䝁䅕睚ㅂ䝁䅷兙あ䝁䄸杣㕂䍁䅁兢桂䝁䄴兙湂䝁䅕兢求䝁䄴䅤杁䡁䅍睢獂䡁䅕䅤灂䝁䄸杢穂䍁䄴䅉䩂䝁䄴䅉桂䝁䅑䅚灂䡁䅑兡療䝁䄴䅌杁䡁䅑䅡求䍁䅁睙療䝁䄰䅣桂䝁䄴入杁䝁䄸杚浂䝁䅕杣穂䍁䅁睙療䡁䅕杣あ䡁䅍䅉桂䝁䄴䅚杁䡁䅁兤楂䝁䅷兡橂䍁䅁督桂䝁䅙党あ䡁䅫䅉穂䝁䄸䅢ㅂ䡁䅑兡療䝁䄴督㝁䍁䅁督橂䝁䅧睢療䝁䅷䅉䙂䙁䅉䅕杁䝁䅅杢歂䍁䅁督あ䡁䅕䅚求䝁䄴䅤杁䡁䅑杣桂䝁䄴督睂䝁䄸杣あ䝁䅅䅤灂䝁䄸杢杁䡁䅍睢獂䡁䅕䅤灂䝁䄸杢穂䍁䅁杚療䡁䅉䅉䱂䍁䄰免祁䍁䅁督橂䝁䅧睢療䝁䅷督㝁䍁䅁兙畂䝁䅑䅉潂䝁䅕兙獂䡁䅑䅡杁䝁䅅杢歂䍁䅁䅡ㅂ䝁䄰兙畂䍁䅁督求䡁䅉杤灂䝁䅍党穂䍁䅁督療䝁䅷兤あ䝁䅫睢畂䡁䅍杌杁䕁䅙兤祂䡁䅑䅡求䡁䅉䅌杁䡁䅑䅡求䍁䅁睙療䝁䄰䅣桂䝁䄴入杁䝁䄸杚浂䝁䅕杣穂䍁䅁督療䝁䅙䅤㍂䝁䅅杣求䍁䅁兙穂䍁䅁兙杁䡁䅍党祂䡁䅙兡橂䝁䅕䅉桂䡁䅉杣桂䝁䄴睚求䝁䄰党畂䡁䅑督杁䝁䅅杢歂䍁䅁党獂䝁䅕睙あ䡁䅉睢畂䝁䅫睙杁䝁䅑睢橂䡁䅕兢求䝁䄴䅤杁䝁䅙兡獂䝁䅫杢湂䍁䅁督療䝁䅷兤あ䝁䅫睢畂䡁䅍䅉浂䝁䄸杣杁䝁䅍睢ㅂ䡁䅉䅤穂䑁䅳䅉穂䝁䄸杚あ䡁䅣兙祂䝁䅕䅉桂䝁䄴䅚杁䝁䅧兙祂䝁䅑睤桂䡁䅉党杁䝁䅫杢穂䡁䅑兙獂䝁䅷兙あ䝁䅫睢畂䍁䅷䅉歂䝁䅅䅤桂䍁䅁睙療䝁䄴杤求䡁䅉督灂䝁䄸杢獁䍁䅁䅤祂䝁䅅兡畂䝁䅫杢湂䍁䅷䅉睂䡁䅉睢歂䡁䅕睙あ䍁䅁兢療䝁䅑兡浂䝁䅫睙桂䡁䅑兡療䝁䄴䅌杁䝁䅅杢歂䍁䅁兢桂䝁䅫杢あ䝁䅕杢桂䝁䄴睙求䍁䅁兙畂䝁䅑䅉穂䡁䅕䅣睂䝁䄸杣あ䍁䅁督求䡁䅉杤灂䝁䅍党穂䑁䅳䅉桂䝁䄴䅚杁䡁䅁杣療䡁䅁党祂䡁䅑入杁䝁䅅䅣睂䡁䅉兙灂䡁䅍兙獂䍁䅁睢ㅂ䡁䅑督療䡁䅕杣橂䝁䅫杢湂䍁䅁督求䡁䅉杤灂䝁䅍党穂䍁䅁杚療䡁䅉䅉あ䝁䅅䅥灂䝁䄴睚杁䝁䅯兤祂䝁䅫督歂䝁䅫睙あ䝁䅫睢畂䡁䅍杌杁䙁䅑入獂䝁䅕杣杁䙁䅑党橂䝁䅧杢療䝁䅷睢湂䝁䅫党穂䍁䅷䅉䩂䝁䄴睙畁䍁䅁䅡桂䡁䅍䅉桂䍁䅁督あ䡁䅉兙あ䝁䅕睚灂䝁䅍䅉橂䝁䄸䅢獂䝁䅅杙療䡁䅉兙あ䝁䅫睢畂䍁䅁兙湂䡁䅉党求䝁䄰党畂䡁䅑䅉㍂䝁䅫䅤潂䍁䅁兑瑂䝁䅅来療䝁䄴䅉塂䝁䅕杙杁䙁䅍党祂䡁䅙兡橂䝁䅕督杁䝁䅙睢祂䍁䅁睙獂䝁䄸兤歂䍁䅁䅡療䡁䅍䅤灂䝁䄴睚杁䡁䅍党祂䡁䅙兡橂䝁䅕督畁䍁䅁䅖潂䝁䅕䅉橂䝁䄸兢睂䝁䅅杢㕂䍁䅁睤桂䡁䅍䅉浂䝁䄸兤畂䝁䅑党歂䍁䅁兡畂䍁䅁免㕁䑁䅙李杁䝁䅅杢歂䍁䅁兡穂䍁䅁䅡求䝁䅅䅚硂䡁䅕兙祂䡁䅑党祂䝁䅕䅚杁䝁䅫杢杁䙁䅁䅢桂䝁䄴睢獁䍁䅁䅖求䡁䅧兙穂䍁䄴䅁㍃䅇䅁䄳䅷䙁䅑入穂䝁䄸杢杁䕁䅙睢療䝁䅑督獁䍁䅁兓畂䝁䅍杌獁䍁䅁䅤療䝁䅣党あ䝁䅧党祂䍁䅁睤灂䡁䅑䅡杁䝁䅫䅤穂䍁䅁督ㅂ䝁䅉督灂䝁䅑兡桂䡁䅉兡求䡁䅍䅌杁䝁䄸䅣求䡁䅉兙あ䝁䅕督杁䝁䅅督杁䝁䅅䅉浂䝁䄸睢歂䍁䅁睙療䝁䄰䅣桂䝁䄴入杁䡁䅣睢祂䝁䅷䅚㍂䝁䅫䅚求䍁䄴䅉䩂䡁䅑䅉療䡁䅁党祂䝁䅅䅤求䡁䅍䅉あ䝁䅧杣療䡁䅕睚潂䍁䅁杚療䡁䅕杣杁䡁䅍党湂䝁䄰党畂䡁䅑督㙁䍁䅁村求䝁䅕杚獁䍁䅁䅕療䡁䅉睡獁䍁䅁睑潂䝁䅫睙牂䝁䅕杢獁䍁䅁兙畂䝁䅑䅉兂䡁䅉党睂䝁䅅杣求䝁䅑䅉䝂䝁䄸睢歂䡁䅍杌杁䙁䅑䅡求䍁䅁睙療䝁䄰䅣桂䝁䄴入杁䡁䅁杣療䝁䅍党穂䡁䅍党穂䍁䅁䅢灂䡁䅙党杁䝁䅙党歂䍁䅁睙桂䡁䅑䅤獂䝁䅕䅉桂䝁䄴䅚杁䝁䅧睢湂䡁䅍睏杁䝁䅙兙楂䡁䅉兡橂䝁䅅䅤求䡁䅍䅉歂䡁䅉党穂䡁䅍党歂䍁䅁杙求䝁䅕杚杁䝁䅅杢歂䍁䅁䅣療䡁䅉睡杁䝁䅍兙祂䝁䅍兙穂䡁䅍党穂䍁䅁兡畂䡁䅑睢杁䡁䅁杣灂䝁䄰兙獂䍁䅁兙畂䝁䅑䅉穂䡁䅕杙瑁䡁䅁杣灂䝁䄰兙獂䍁䅁兢求䝁䅅䅤杁䝁䅍兤あ䡁䅍䅌杁䝁䅅督杁䡁䅣党獂䝁䅷䅉桂䡁䅍䅉橂䝁䅅督求䍁䅁杣求䝁䅅䅚㕂䍁䅁杙求䝁䅕杚杁䝁䅅杢歂䍁䅁䅣療䡁䅉睡獁䍁䅁兙畂䝁䅑䅉浂䡁䅕䅢獂䡁䅫䅉橂䝁䄸睢牂䝁䅕䅚杁䝁䄰党桂䡁䅑督㝁䍁䅁杣桂䝁䅫督求䡁䅍䅉桂䝁䄴䅚杁䡁䅁杣療䝁䅍党穂䡁䅍党穂䍁䅁睙潂䝁䅫睙牂䝁䅕杢穂䍁䅁兡畂䡁䅑睢杁䝁䅙杣求䡁䅍䅡獁䍁䅁杚祂䝁䄸来求䝁䄴䅌杁䝁䅅杢歂䍁䅁杤桂䝁䅷兤求䍁䄰兙歂䝁䅑党歂䍁䅁睙潂䝁䅫睙牂䝁䅕杢杁䡁䅁杣療䝁䅑兤橂䡁䅑督獁䍁䅁兡畂䝁䅍䅢ㅂ䝁䅑兡畂䝁䅣䅉楂䡁䅉党桂䝁䅑党歂䍁䅁睙潂䝁䅫睙牂䝁䅕杢杁䡁䅍䅤祂䝁䅫䅣穂䍁䅷䅉畂䡁䅕睚湂䝁䅕䅤穂䍁䅷䅉睂䝁䅅䅤あ䝁䅫党穂䍁䅷䅉桂䝁䄴䅚杁䝁䄸䅤潂䝁䅕杣杁䡁䅉党桂䝁䅑入瑁䡁䅑睢瑁䝁䅙兡㑂䍁䅁睢祂䍁䅁杚ㅂ䝁䅷䅢㕂䍁䅁睙療䝁䄸睡求䝁䅑䅉橂䝁䅧兡橂䝁䅳党畂䍁䅁䅣桂䡁䅉䅤穂䑁䅳䅉桂䝁䄴䅚杁䡁䅍兤睂䡁䅁䅢灂䝁䅕督杁䡁䅁睢ㅂ䝁䅷䅤祂䡁䅫䅉楂䡁䅉党求䝁䅑兡畂䝁䅣䅉穂䡁䅑睢橂䝁䅳杌杁䕁䅫䅤杁䝁䅅䅢穂䝁䄸䅉瑂䝁䅅杢ㅂ䝁䅙兙橂䡁䅑兤祂䝁䅕督杁䝁䅅杢歂䍁䅁兢桂䡁䅉睡求䡁䅑督杁䝁䅙杣療䡁䅯党畂䍁䅁兙畂䝁䅑䅉祂䝁䅕杚祂䝁䅫睚求䡁䅉兙あ䝁䅕䅚杁䝁䅙睢療䝁䅑䅉睂䡁䅉睢歂䡁䅕睙あ䡁䅍䅌杁䝁䅫杢橂䝁䅷兤歂䝁䅫杢湂䍁䅁杣求䝁䅅䅚㕂䍁䄰䅤療䍁䄰党桂䡁䅑䅉穂䝁䅅杢歂䡁䅣兡橂䝁䅧党穂䍁䅷䅉浂䝁䅷兙瑂䝁䅕兌湂䡁䅉兡獂䝁䅷党歂䍁䅁䅡桂䝁䄰杙ㅂ䡁䅉睚求䡁䅉督獁䍁䅁䅕潂䝁䅫䅢獂䡁䅫䅉穂䡁䅑党桂䝁䅳督獁䍁䅁䅣求䡁䅁䅣求䡁䅉睢畂䝁䅫䅌杁䝁䅉兙橂䝁䄸杢獁䍁䅁杙祂䝁䅕兙牂䝁䅙兙穂䡁䅑䅉穂䝁䅅兤穂䝁䅅睚求䍁䅷䅉あ䡁䅕杣牂䝁䅕入獁䍁䅁䅢ㅂ䝁䄴睙潂䝁䄰党桂䡁䅑䅌杁䝁䅧睢あ䍁䅁䅚療䝁䅣督獁䍁䅁杚獂䝁䄸兤祂䍁䅁兙畂䝁䅑䅉橂䝁䄸杣畂䍁䅁䅤療䡁䅉䅤灂䝁䅷䅢桂䍁䅁䅣祂䝁䄸䅚ㅂ䝁䅍䅤穂䍁䅷䅉桂䡁䅁䅣求䡁䅑兡㙂䝁䅕杣穂䍁䅷䅉穂䝁䄴兙橂䝁䅳督獁䍁䅁䅣祂䝁䅕䅣桂䡁䅉党歂䍁䅁兢求䝁䅅䅢穂䍁䅷䅉求䡁䅑䅡畂䝁䅫睙杁䝁䅙睢療䝁䅑督獁䍁䅁督灂䝁䅑党杁䝁䅑兡穂䝁䅧党穂䍁䅷䅉瑂䝁䅕兙あ䍁䅁䅚灂䡁䅍䅡求䡁䅍䅌杁䝁䅉杣求䝁䅅䅚穂䡁䅑兡橂䝁䅳督獁䍁䅁兙畂䝁䅑䅉睂䡁䅉睢橂䝁䅕督穂䝁䅕䅚杁䝁䄰党桂䡁䅑督杁䡁䅕杢歂䝁䅕杣杁䡁䅑䅡求䍁䅁䅖㕂䡁䅍睢畂䍁䅷䅉䭂䝁䅫兢瑂䡁䅫䅉䕂䝁䅕兙畂䍁䅷䅉䥂䝁䅫䅢獂䡁䅍䅡灂䡁䅉党杁䕁䅙兙祂䝁䄰䅌杁䕁䅉兙獂䝁䅷䅉兂䝁䅅杣牂䍁䅷䅉塂䡁䅉兡湂䝁䅧䅤獁䍁䅁兑灂䝁䅑党獂䝁䅷督獁䍁䅁睒桂䝁䅷䅢療䍁䅁睕桂䝁䅷兙瑂䝁䅕䅌杁䝁䅫杙睂䍁䅷䅉桂䝁䄴䅚杁䙁䅍䅤桂䡁䅑党杁䕁䅙兙灂䡁䅉䅉楂䡁䅉兙畂䝁䅑督畁䍁䅁䅖潂䝁䅕䅉橂䝁䄸兢睂䝁䅅杢㕂䍁䅁督求䝁䅷䅢穂䍁䅁兡あ䡁䅍䅉睂䡁䅉睢歂䡁䅕睙あ䡁䅍䅉あ䝁䅧杣療䡁䅕睚潂䍁䅁兡あ䡁䅍䅉穂䝁䅅䅢求䡁䅍䅉穂䡁䅑兙浂䝁䅙䅉あ䝁䄸䅉湂䡁䅉睢橂䝁䅕杣㕂䍁䅁杣求䡁䅑兙灂䝁䅷党祂䡁䅍䅌杁䝁䅣杣療䝁䅍党祂䡁䅫䅉㍂䝁䅧睢獂䝁䅕督桂䝁䅷党祂䡁䅍䅌杁䝁䄰党桂䡁䅑䅉歂䝁䅫督あ䡁䅉兡楂䡁䅕䅤療䡁䅉督獁䍁䅁睤桂䡁䅉党潂䝁䄸兤穂䝁䅕䅉橂䝁䅷兤楂䍁䅁督あ䝁䄸杣求䡁䅍䅌杁䝁䄰兡獂䝁䅫䅤桂䡁䅉入杁䝁䅍睢瑂䝁䄰兡穂䡁䅍兙祂䝁䅫党穂䍁䅷䅉灂䝁䄴䅚ㅂ䡁䅍䅤祂䝁䅫兙獂䍁䅁杚療䝁䄸䅚杁䡁䅁杣療䝁䅍党穂䡁䅍兡畂䝁䅣䅉橂䝁䄸兢睂䝁䅅杢灂䝁䅕督獁䍁䅁睙潂䝁䅅兡畂䍁䅁杣求䡁䅍䅤桂䡁䅕杣桂䝁䄴䅤穂䍁䅁睢祂䍁䅁䅤潂䝁䅕兡祂䍁䅁䅚灂䡁䅍䅤祂䝁䅫杙ㅂ䡁䅑睢祂䡁䅍䅌杁䝁䅷兡㉂䝁䅕䅉瑂䝁䅅杣牂䝁䅕䅤穂䍁䅷䅉灂䝁䄴䅤求䡁䅉杢桂䡁䅑兡療䝁䄴兙獂䍁䅁党㑂䡁䅁睢祂䡁䅑䅉橂䝁䄸兢睂䝁䅅杢灂䝁䅕督獁䍁䅁兙畂䝁䅑䅉歂䝁䄸兢求䡁䅍䅤灂䝁䅍䅉歂䝁䅫督あ䡁䅉兡楂䡁䅕䅤療䡁䅉督杁䡁䅣䅡療䍁䅁督求䡁䅉杤求䍁䅁杣求䡁䅍䅤桂䡁䅕杣桂䝁䄴䅤穂䍁䅁兙畂䝁䅑䅉浂䝁䄸睢歂䍁䅁督求䡁䅉杤灂䝁䅍党杁䝁䄸䅣求䡁䅉兙あ䝁䅫睢畂䡁䅍䅌杁䡁䅍兤橂䝁䅧䅉桂䡁䅍䅉睂䝁䅷兙畂䡁䅑䅉桂䝁䄴䅚杁䡁䅍睙潂䝁䄸睢獂䍁䅁睙桂䝁䅙党あ䝁䅕杣灂䝁䅅督獁䍁䅁睙療䝁䄴杤求䝁䄴兡求䝁䄴睙求䍁䅁督あ䝁䄸杣求䡁䅍䅌杁䝁䅧睢穂䡁䅁兡あ䝁䅅䅢穂䍁䅷䅉桂䝁䄴䅚杁䝁䄸䅤潂䝁䅕杣杁䡁䅙党畂䝁䅑睢祂䡁䅍䅌杁䝁䅅督杁䡁䅣党獂䝁䅷䅉桂䡁䅍䅉あ䝁䅧杣療䡁䅕睚潂䍁䅁兡畂䝁䅑党睂䝁䅕杢歂䝁䅕杢あ䍁䅁杙祂䝁䄸睡求䡁䅉督杁䝁䅅杢歂䍁䅁䅤祂䝁䅅䅚灂䝁䄴睚杁䝁䅍睢瑂䡁䅁兙畂䝁䅫党穂䍁䄴䅉啂䝁䅧党杁䝁䅍睢瑂䡁䅁兙畂䡁䅫䅉㍂䝁䅅督杁䝁䅙睢ㅂ䝁䄴䅚求䝁䅑䅉灂䝁䄴䅉硁䑁䅫睍ㅁ䍁䅁兙畂䝁䅑䅉灂䡁䅍䅉潂䝁䅕兙歂䡁䅅兤桂䡁䅉䅤求䡁䅉党歂䍁䅁兡畂䍁䅁睕睂䡁䅉兡畂䝁䅣䅚桂䝁䅷党獁䍁䅁兑祂䝁䅳兙畂䡁䅍兙穂䍁䄴䅁瑃兆䅁䅈䅷䙁䅕杌呂䍁䄴䅉䍂䝁䅅杢橂䝁䄸杣睂䍁䅷䅉桂䍁䅁杚灂䝁䄴兙畂䝁䅍兡桂䝁䅷䅉穂䝁䅕杣㉂䝁䅫睙求䡁䅍䅉潂䝁䄸䅢歂䝁䅫杢湂䍁䅁睙療䝁䄰䅣桂䝁䄴入獁䍁䅁䅣祂䝁䄸杤灂䝁䅑党穂䍁䅁杤桂䡁䅉兡療䡁䅕督杁䝁䅙兡畂䝁䅅杢橂䝁䅫兙獂䍁䅁督求䡁䅉杤灂䝁䅍党穂䍁䅁䅤療䍁䅁兡畂䝁䅑兡㉂䝁䅫䅚ㅂ䝁䅅䅢穂䍁䅷䅉楂䡁䅕督灂䝁䄴党穂䡁䅍党穂䍁䅷䅉灂䝁䄴督あ䝁䅫䅤ㅂ䡁䅑兡療䝁䄴兙獂䍁䅁睢祂䝁䅣兙畂䝁䅫来桂䡁䅑兡療䝁䄴督獁䍁䅁睚療䡁䅙党祂䝁䄴兢求䝁䄴䅤桂䝁䅷䅉求䝁䄴䅤灂䡁䅑兡求䡁䅍䅌杁䝁䅅杢歂䍁䅁睢あ䝁䅧党祂䍁䅁杚灂䝁䄴兙畂䝁䅍兡桂䝁䅷䅉灂䝁䄴督あ䝁䅫䅤ㅂ䡁䅑兡療䝁䄴督杁䝁䅫杢杁䡁䅑䅡求䍁䅁兖畂䝁䅫䅤求䝁䅑䅉呂䡁䅑兙あ䝁䅕督畁䍁䅁兓あ䍁䅁睢睂䝁䅕杣桂䡁䅑党穂䍁䅁䅤潂䡁䅉睢ㅂ䝁䅣䅡杁䙁䅣党桂䝁䅷䅤潂䍁䅷䅉䑂䝁䄸杣睂䝁䄸杣桂䡁䅑党獁䍁䅁睑療䝁䄰兢求䡁䅉睙灂䝁䅅䅢杁䝁䅅杢歂䍁䅁兓畂䡁䅍䅤灂䡁䅑兤あ䝁䅫睢畂䝁䅅䅢杁䕁䅉兙畂䝁䅳兡畂䝁䅣睏杁䕁䅍睢畂䡁䅍兤瑂䝁䅕杣杁䝁䅅杢歂䍁䅁村ㅂ䡁䅍兡畂䝁䅕督穂䍁䅁村桂䝁䄴睡灂䝁䄴睚㝁䍁䅁䅕桂䡁䅫兢求䝁䄴䅤杁䙁䅍党祂䡁䅙兡橂䝁䅕督㝁䍁䅁兙畂䝁䅑䅉啂䡁䅉党桂䡁䅍兤祂䡁䅫䅉桂䝁䄴䅚杁䕁䅍睢祂䡁䅁睢祂䝁䅅䅤求䍁䅁睕ㅂ䡁䅁䅣療䡁䅉䅤杁䡁䅍党湂䝁䄰党畂䡁䅑督畁䍁䅁䅖潂䝁䅕䅉橂䝁䄸兢睂䝁䅅杢㕂䍁䅁睢浂䝁䅙党祂䡁䅍䅉歂䝁䅕䅣療䡁䅍兡あ䝁䄸杣㕂䍁䅁督求䡁䅉杤灂䝁䅍党穂䍁䅷䅉灂䝁䄴睙獂䡁䅕䅚灂䝁䄴睚杁䝁䅍䅡求䝁䅍睡灂䝁䄴睚杁䝁䅅睙橂䝁䄸兤畂䡁䅑督獁䍁䅁督桂䡁䅙兡畂䝁䅣督杁䝁䅅睙橂䝁䄸兤畂䡁䅑督獁䍁䅁兙畂䝁䅑䅉あ䝁䅫兢求䍁䅁睙求䡁䅉䅤灂䝁䅙兡橂䝁䅅䅤求䍁䅁睙療䝁䄴䅤祂䝁䅅睙あ䡁䅍睏杁䝁䅅杢歂䍁䅁䅢求䝁䄴䅚灂䝁䄴睚杁䡁䅍党祂䡁䅙兡橂䝁䅕督獁䍁䅁督ㅂ䝁䅍䅡杁䝁䅅督杁䡁䅑杣桂䝁䅑兡あ䝁䅫睢畂䝁䅅䅢杁䝁䅍杣求䝁䅑兡あ䍁䅁䅣祂䝁䄸䅚ㅂ䝁䅍䅤穂䍁䅁兙畂䝁䅑䅉橂䡁䅉党歂䝁䅫䅤杁䝁䅍兙祂䝁䅑䅉穂䝁䅕杣㉂䝁䅫睙求䡁䅍䅌杁䝁䅷党桂䡁䅍党杁䝁䅙兡畂䝁䅅杢橂䝁䅫杢湂䍁䅁兙畂䝁䅑䅉灂䝁䄰䅣療䡁䅉䅤癁䝁䅕䅥睂䝁䄸杣あ䍁䅁䅤祂䝁䅅䅚求䍁䅷䅉桂䡁䅍督求䡁䅑兌楂䝁䅅睙牂䝁䅕䅚杁䝁䅷党畂䝁䅑兡畂䝁䅣䅌杁䝁䅅睚祂䝁䅫睙ㅂ䝁䅷䅤ㅂ䡁䅉兙獂䍁䅁杚灂䝁䄴兙畂䝁䅍党獁䍁䅁兙畂䝁䅑䅉療䡁䅑䅡求䡁䅉䅉睂䡁䅉睢歂䡁䅕睙あ䡁䅍杌杁䕁䅫䅤杁䝁䅅䅢穂䝁䄸䅉睂䡁䅉睢㉂䝁䅫䅚求䡁䅍䅉桂䝁䄴睙灂䝁䅷䅢桂䡁䅉入杁䡁䅍党祂䡁䅙兡橂䝁䅕督杁䝁䅍睢瑂䡁䅁杣灂䡁䅍兡畂䝁䅣䅉橂䝁䅅䅣灂䡁䅑兙獂䍁䅁兢桂䡁䅉睡求䡁䅑督獁䍁䅁䅤祂䝁䅕兙穂䡁䅕杣㕂䍁䅁兢桂䝁䄴兙湂䝁䅕兢求䝁䄴䅤獁䍁䅁兙畂䝁䅑䅉祂䝁䅕睙求䝁䅫杤桂䝁䅉䅢求䍁䅁䅢療䝁䅍睡瑁䝁䅉睢㑂䍁䅁睙療䝁䅷䅢求䝁䅍䅤灂䝁䄸杢杁䡁䅍党祂䡁䅙兡橂䝁䅕督杁䡁䅑睢杁䝁䅍睢祂䡁䅁睢祂䝁䅅䅤求䍁䅁兙畂䝁䅑䅉湂䝁䄸杤求䡁䅉杢瑂䝁䅕杢あ䝁䅅䅢杁䝁䅕杢あ䝁䅫䅤㕂䍁䅁睙ㅂ䡁䅍䅤療䝁䄰党祂䡁䅍杌杁䕁䅫杢杁䝁䅅䅚歂䝁䅫䅤灂䝁䄸杢獁䍁䅁䅤潂䝁䅕䅉橂䝁䄸兢睂䝁䅅杢㕂䍁䅁睢浂䝁䅙党祂䡁䅍䅉桂䡁䅍督求䡁䅑䅉瑂䝁䅅杢桂䝁䅣党瑂䝁䅕杢あ䍁䅁兙畂䝁䅑䅉浂䝁䅫䅚ㅂ䝁䅍兡桂䡁䅉入杁䡁䅍党祂䡁䅙兡橂䝁䅕督杁䝁䅙睢祂䍁䅁兡畂䝁䅑兡㉂䝁䅫䅚ㅂ䝁䅅䅢穂䍁䅷䅉求䡁䅍䅤桂䡁䅑党穂䍁䅷䅉浂䝁䄸兤畂䝁䅑兙あ䝁䅫睢畂䡁䅍䅌杁䝁䅉兤穂䝁䅫杢求䡁䅍督杁䝁䅍睢祂䡁䅁睢祂䝁䅅䅤灂䝁䄸杢穂䍁䅷䅉桂䝁䄴䅚杁䝁䅍䅡桂䡁䅉兡あ䝁䅅杙獂䝁䅕䅉療䡁䅉睚桂䝁䄴兡㙂䝁䅅䅤灂䝁䄸杢穂䍁䄴䅉䝂䡁䅕杣あ䝁䅧党祂䍁䅷䅉灂䡁䅑䅉睂䡁䅉睢㉂䝁䅫䅚求䡁䅍䅉灂䝁䄴杤求䡁䅍䅤瑂䝁䅕杢あ䍁䅁兙畂䝁䅑䅉灂䝁䄴督ㅂ䡁䅉兙畂䝁䅍党杁䡁䅁杣療䝁䅑兤橂䡁䅑督杁䡁䅑睢杁䝁䅫䅤穂䍁䅁睙ㅂ䡁䅍䅤療䝁䄰党祂䡁䅍䅉睂䡁䅉兡畂䝁䅍兡睂䝁䅅䅢獂䡁䅫䅉㍂䝁䅫䅤潂䝁䅫杢杁䝁䅫䅤穂䍁䅁䅚療䝁䄰党穂䡁䅑兡橂䍁䅁兢桂䡁䅉睡求䡁䅑督獁䍁䅁兙穂䍁䅁睤求䝁䅷䅢杁䝁䅅督杁䝁䅙兤畂䝁䅑䅉桂䝁䅑兢灂䝁䄴兡穂䡁䅑杣桂䡁䅑兡療䝁䄴䅉穂䝁䅕杣㉂䝁䅫睙求䡁䅍䅉あ䝁䄸䅉瑂䡁䅕䅤ㅂ䝁䅅䅢杁䝁䅅杢歂䍁䅁睢あ䝁䅧党祂䍁䅁杚ㅂ䝁䄴䅚穂䍁䄴䅉䉂䝁䅑䅚灂䡁䅑兡療䝁䄴兙獂䝁䅷入獁䍁䅁䅤潂䝁䅕䅉橂䝁䄸兢睂䝁䅅杢㕂䍁䅁䅣祂䝁䄸杤灂䝁䅑党穂䍁䅁睙療䡁䅉䅣療䡁䅉兙あ䝁䅕䅉桂䝁䄴䅚杁䡁䅁兤祂䝁䅍䅡桂䡁䅍兡畂䝁䅣䅉橂䝁䅅杣歂䍁䅷䅉桂䝁䄴䅚杁䝁䅍睢祂䡁䅁睢祂䝁䅅䅤求䍁䅁䅤祂䡁䅕督あ䍁䅁督求䡁䅉杤灂䝁䅍党穂䍁䄴䅉䝂䡁䅕杣あ䝁䅧党祂䝁䄰睢祂䝁䅕䅌杁䝁䅫䅤杁䝁䄸杚浂䝁䅕杣穂䍁䅁䅤祂䡁䅕督あ䍁䅁兙畂䝁䅑䅉灂䝁䄴杤求䡁䅍䅤瑂䝁䅕杢あ䍁䅁兢桂䝁䄴兙湂䝁䅕兢求䝁䄴䅤獁䍁䅁兢求䡁䅉睙潂䝁䅅杢あ䍁䅁兙畂䝁䅑䅉䉂䙁䅑兔杁䡁䅁杣療䝁䅍党穂䡁䅍兡畂䝁䅣䅌杁䝁䄰睢祂䡁䅑睚桂䝁䅣党杁䝁䅉兙畂䝁䅳兡畂䝁䅣䅌杁䝁䅫杢穂䡁䅕杣桂䝁䄴睙求䍁䅷䅉桂䝁䄴䅚杁䝁䅉杣療䝁䅳党祂䝁䅅睚求䍁䅁兙畂䝁䅑䅉獂䝁䅕兙穂䝁䅫杢湂䍁䅁督求䡁䅉杤灂䝁䅍党穂䍁䄴䅉噂䍁䄴睕畁䍁䅁村桂䝁䄴睙療䡁䅉䅣杁䡁䅣兙穂䍁䅁杚療䡁䅕杢歂䝁䅕䅚杁䝁䅫杢杁䑁䅅䅏㉁䑁䅍䅉桂䝁䄴䅚杁䝁䅫督杁䝁䅧党桂䝁䅑兣ㅂ䝁䅅杣あ䝁䅕杣求䝁䅑䅉灂䝁䄴䅉乂䝁䅫杢畂䝁䅕兙睂䝁䄸䅢灂䡁䅍䅌杁䕁䄰兡畂䝁䄴党穂䝁䄸䅤桂䍁䄴䅁㑃䅇䅁䅲䅙䙁䅕杌呂䍁䄴䅉兂䝁䅧入穂䝁䅫睙桂䝁䅷䅉啂䝁䅧党祂䝁䅅䅣㕂䍁䅷䅉䩂䝁䄴睙畁䍁䅁睢睂䝁䅕杣桂䡁䅑党穂䍁䅁睢ㅂ䡁䅑䅣桂䡁䅑兡求䝁䄴䅤杁䡁䅁䅡㕂䡁䅍兡橂䝁䅅䅢杁䡁䅑䅡求䡁䅉兙睂䡁䅫䅉橂䝁䅷兡畂䝁䅫睙穂䍁䄴䅉啂䝁䅧党杁䝁䅍睢瑂䡁䅁兙畂䡁䅫䅉療䡁䅁党祂䝁䅅䅤求䡁䅍䅉あ䝁䅧杣療䡁䅕睚潂䍁䅁䅕潂䡁䅫督灂䝁䅍兙獂䍁䅁䅖潂䝁䅕杣桂䡁䅁入杁䕁䄸䅣求䡁䅉兙あ䝁䅫睢畂䡁䅍䅉桂䝁䄴䅚杁䕁䅫杢歂䡁䅕督あ䡁䅉兡桂䝁䅷䅉䩂䝁䄴条ㅂ䡁䅉入杁䙁䅁杣求䡁䅙党畂䡁䅑兡療䝁䄴䅉呂䝁䅕杣㉂䝁䅫睙求䡁䅍䅉穂䝁䅕睚瑂䝁䅕杢あ䡁䅍杌杁䙁䅑䅡求䍁䅁睙療䝁䄰䅣桂䝁䄴入杁䡁䅁杣療䡁䅙兡歂䝁䅕督杁䡁䅁杣求䍁䄰兙畂䝁䅑䅉睂䝁䄸督あ䍁䄰睢睂䝁䅕杣桂䡁䅑兡㉂䝁䅕䅉橂䝁䅅杣求䍁䅁兙畂䝁䅑䅉あ䡁䅉党桂䡁䅑兢求䝁䄴䅤杁䝁䅙睢祂䍁䅁睢祂䡁䅑䅡療䡁䅁党歂䝁䅫睙瑁䡁䅉党獂䝁䅅䅤求䝁䅑䅉歂䝁䅫督療䡁䅉䅚求䡁䅉督獁䍁䅁督睂䝁䄸杣あ䡁䅍兌祂䝁䅕䅢桂䡁䅑党歂䍁䅁兡畂䝁䅯兤祂䝁䅫党穂䍁䅷䅉睂䡁䅉党㉂䝁䅕杢あ䝁䅅䅤灂䡁䅙党杁䝁䅍兙祂䝁䅕䅌杁䡁䅉党潂䝁䅅杙灂䝁䅷兡あ䝁䅅䅤灂䝁䄸杢杁䝁䄸杚杁䝁䅫杢煂䡁䅕杣求䝁䅑䅉㍂䝁䄸杣牂䝁䅕杣穂䍁䅷䅉桂䝁䄴䅚杁䝁䄴党ㅂ䡁䅉睢獂䝁䄸睚灂䝁䅍兙獂䍁䄰杣求䝁䅷兙あ䝁䅕䅚杁䝁䅫杢煂䡁䅕杣灂䝁䅕督畁䍁䅁兓あ䍁䅁睢浂䝁䅙党祂䡁䅍䅉灂䝁䄴䅚ㅂ䡁䅍䅤祂䝁䅫兙獂䍁䅁兡畂䝁䅯兤祂䡁䅫䅉睂䡁䅉党㉂䝁䅕杢あ䝁䅫睢畂䍁䅁督求䡁䅉杤灂䝁䅍党穂䍁䅷䅉灂䝁䄴睙獂䡁䅕䅚灂䝁䄴睚杁䝁䄸杢穂䝁䅫䅤求䍁䅁兡畂䝁䅯兤祂䡁䅫䅉睂䡁䅉党㉂䝁䅕杢あ䝁䅫睢畂䍁䅁兙畂䝁䅑䅉祂䝁䅕䅡桂䝁䅉兡獂䝁䅫䅤桂䡁䅑兡療䝁䄴䅌杁䡁䅁党祂䝁䅙睢祂䝁䄰兙畂䝁䅍党杁䝁䄸䅣あ䝁䅫兢灂䡁䅯兙あ䝁䅫睢畂䍁䅷䅉睂䝁䄸督あ䍁䄰睢浂䝁䅙党祂䍁䅁党瑂䡁䅁䅢療䡁䅫兢求䝁䄴䅤杁䡁䅑党穂䡁䅑兡畂䝁䅣䅌杁䝁䅙兤畂䝁䅍䅤灂䝁䄸杢桂䝁䅷䅉橂䝁䅅䅣桂䝁䅍兡あ䡁䅫䅉求䡁䅙兙獂䡁䅕兙あ䝁䅫睢畂䡁䅍䅌杁䝁䅅杢歂䍁䅁党祂䝁䅣睢畂䝁䄸兢灂䝁䅍䅉桂䡁䅍督求䡁䅍督瑂䝁䅕杢あ䡁䅍䅉あ䝁䅧杣療䡁䅕睚潂䍁䅁䅣潂䡁䅫督灂䝁䅍兙獂䍁䅁䅤潂䝁䅕杣桂䡁䅁兡穂䡁䅑督杁䝁䅅杢歂䍁䅁督睂䝁䅕睙灂䝁䅅䅢灂䡁䅯党歂䍁䅁睙求䡁䅉䅤灂䝁䅙兡求䝁䅑䅉桂䡁䅑䅡獂䝁䅕䅤灂䝁䅍䅉あ䡁䅉兙灂䝁䄴党祂䡁䅍䅉浂䝁䄸杣杁䕁䅙睢祂䡁䅑兤畂䝁䅕䅉ㅁ䑁䅁䅍杁䝁䅍睢瑂䡁䅁兙畂䝁䅫党穂䍁䅷䅉桂䝁䄴䅚杁䝁䄸䅤潂䝁䅕杣杁䝁䅍䅢灂䝁䅕杢あ䡁䅍䅉橂䝁䄸兢睂䡁䅉兡穂䝁䅫杢湂䍁䅁兡畂䡁䅍兤祂䝁䅕杣穂䍁䅁兙畂䝁䅑䅉あ䝁䅧党灂䡁䅉䅉橂䝁䄸杢あ䡁䅉兙橂䡁䅑睢祂䡁䅍杌杁䙁䅕杌呂䍁䄴䅉兂䝁䅧入穂䝁䅫睙桂䝁䅷䅉啂䝁䅧党祂䝁䅅䅣㕂䍁䅷䅉䩂䝁䄴睙畁䍁䅁睤桂䡁䅍䅉浂䝁䄸兤畂䝁䅑党歂䍁䅁兡畂䍁䅁免㕁䑁䅫䅍杁䝁䅅杢歂䍁䅁兡穂䍁䅁杙桂䡁䅍党歂䍁䅁兡畂䍁䅁䅓療䡁䅕督あ䝁䄸杢獁䍁䅁䅖求䡁䅧兙穂䍁䄴䅁㕃䅇䅁䅃䅁䙁䅕兑䵂䅁䅁眳䅍䅁䅯䅁噂䕁䅉兒卂䅁䅁先䅑䅁䅧䅁噂䕁䅑杕䅁佁䐴䅁祂䅂䅁兖䕂䙁䅉䅌杁䕁䅫杢橂䍁䄴䅉潁䕁䄴兗呂䕁䅕杏杁䙁䅕䅒卂䍁䅫䅌杁䝁䅅杢杁䙁䅍杊兂䍁䅁兎睁䑁䅁䅉橂䝁䄸兢睂䝁䅅杢㕂䍁䅷䅉灂䡁䅍䅉桂䍁䅁䅢求䝁䅅䅚灂䝁䄴睚杁䝁䄰兤獂䡁䅑兡浂䝁䅅兢灂䝁䅷入杁䡁䅉党桂䝁䅷䅉求䡁䅍䅤桂䡁䅑党杁䝁䅫杢㉂䝁䅕督あ䝁䄰党畂䡁䅑䅉あ䡁䅉兤穂䡁䅑䅉㍂䝁䅫䅤潂䍁䅁兙杁䝁䅑党瑂䝁䄸杢穂䡁䅑杣桂䡁䅑党歂䍁䅁䅣求䡁䅉杚療䡁䅉兢桂䝁䄴睙求䍁䅁䅡灂䡁䅍䅤療䡁䅉入杁䝁䄸杚杁䝁䅑党獂䝁䅫杤求䡁䅉兡畂䝁䅣䅉穂䡁䅕䅣求䡁䅉兡療䡁䅉䅉桂䝁䄴䅚杁䝁䅑党睂䝁䅕杢歂䝁䅅杙獂䝁䅕䅉祂䝁䅕䅤ㅂ䡁䅉杢穂䍁䅁杙㕂䍁䅁督ㅂ䝁䅍睙求䡁䅍督浂䡁䅕䅢獂䡁䅫䅉瑂䝁䅅杢桂䝁䅣兡畂䝁䅣䅌杁䝁䅉兤㕂䝁䅫杢湂䍁䅷䅉穂䝁䅕䅢獂䝁䅫杢湂䍁䅷䅉歂䝁䅕杤求䝁䅷睢睂䝁䅫杢湂䍁䅁兙畂䝁䅑䅉祂䝁䅕䅚求䡁䅙党獂䝁䄸䅣灂䝁䄴睚杁䝁䅅䅤あ䡁䅉兙橂䡁䅑兡㉂䝁䅕䅉祂䝁䅕兙獂䍁䅁党穂䡁䅑兙あ䝁䅕䅉睂䡁䅉睢睂䝁䅕杣あ䝁䅫党穂䍁䅁兡畂䍁䅁䅤桂䡁䅉睚求䡁䅑党歂䍁䅁兖畁䙁䅍杌杁䝁䄰兙祂䝁䅳党あ䡁䅍杌杁䕁䅅督杁䝁䄸杚杁䙁䅍党睂䡁䅑党瑂䝁䅉党祂䍁䅁睍睁䍁䅷䅉祁䑁䅁杍ぁ䍁䅷䅉噂䕁䅑杕杁䝁䄸睤畂䝁䅕䅚杁䝁䄸杣杁䝁䅧兙歂䍁䅁兙畂䍁䅁睢㍂䝁䄴党祂䡁䅍䅡灂䡁䅁䅉睂䝁䄸督灂䡁䅑兡療䝁䄴䅉灂䝁䄴䅉㉁䑁䅁䅌硁䑁䅉睍杁䝁䅅䅣桂䡁䅉䅤瑂䝁䅕杢あ䍁䅁䅡療䝁䄰党穂䍁䄴䅉䝂䝁䄸杣杁䝁䄸杤求䡁䅉䅉ㅁ䑁䅉䅉㕂䝁䅕兙祂䡁䅍䅌杁䙁䅕䅒卂䍁䅁䅡桂䡁䅍䅉歂䝁䅕䅢灂䡁䅙党祂䝁䅕䅚杁䝁䅷睢畂䝁䅣兌あ䝁䅕杣瑂䍁䅁杤桂䝁䅷兤求䍁䅁䅤療䍁䅁督潂䝁䅅杣求䝁䅧睢獂䝁䅑党祂䡁䅍䅌杁䡁䅑䅡求䍁䅁杙求䡁䅍䅤杁䡁䅍䅤桂䝁䄴䅚桂䡁䅉䅚杁䝁䄸杚杁䡁䅍党祂䡁䅙兡橂䝁䅕䅉あ䝁䄸䅉祂䝁䅕督灂䝁䅑党畂䡁䅑督杁䝁䅅杢歂䍁䅁䅤潂䝁䅕䅉潂䝁䅫睚潂䝁䅕督あ䍁䅁兣ㅂ䝁䅅䅢灂䡁䅑入杁䝁䅕䅥睂䝁䅕杣灂䝁䅕杢橂䝁䅕䅉浂䝁䄸杣杁䝁䅅督穂䝁䄸睙灂䝁䅅䅤求䡁䅍杌䅁䱁奯䅁䝃睄䅁兖䝂䙁䅁䅉䩂䝁䄴䅚ㅂ䡁䅍䅤祂䝁䅫党穂䍁䅷䅉䩂䝁䄴睙畁䍁䅷䅉あ䝁䅧杣療䡁䅕睚潂䍁䅁兡あ䡁䅍䅉穂䡁䅕杙穂䝁䅫䅚灂䝁䅅杣灂䝁䅕督獁䍁䅁䅚求䡁䅍兡湂䝁䄴督獁䍁䅁兢桂䝁䄴兤浂䝁䅅睙あ䡁䅕杣求䡁䅍䅌杁䝁䅅杢歂䍁䅁兢桂䡁䅉睡求䡁䅑督杁䡁䅣睢療䝁䅑䅉桂䝁䄴䅚杁䝁䄴睢畂䍁䄰睤療䝁䄸䅚杁䝁䅍睢瑂䡁䅁睢穂䝁䅫䅤求䡁䅍䅌杁䝁䅅杢歂䍁䅁睢あ䝁䅧党祂䍁䅁兢桂䡁䅑党祂䝁䅫兙獂䡁䅍䅉灂䝁䄴䅉佂䝁䄸杣あ䝁䅧䅉䉂䝁䄰党祂䝁䅫睙桂䍁䅷䅉䙂䡁䅕杣療䡁䅁党獁䍁䅁兑穂䝁䅫兙獁䍁䅁兙畂䝁䅑䅉䉂䡁䅕督あ䡁䅉兙獂䝁䅫兙畁䍁䅁兓あ䍁䅁睢睂䝁䅕杣桂䡁䅑党穂䍁䅁䅤潂䡁䅉睢ㅂ䝁䅣䅡杁䙁䅉党あ䝁䅅兡獂䍁䅷䅉兂䝁䅅睙牂䝁䅅睚灂䝁䄴睚獁䍁䅁兙畂䝁䅑䅉䑂䝁䄸杢穂䡁䅑杣ㅂ䝁䅍䅤灂䝁䄸杢杁䡁䅍党湂䝁䄰党畂䡁䅑督畁䍁䅁䅖潂䝁䅕䅉卂䝁䅕䅤桂䝁䅫䅢杁䡁䅍党湂䝁䄰党畂䡁䅑䅉療䝁䅙杚求䡁䅉督杁䡁䅑杣求䝁䅅䅤求䝁䅑䅉獂䡁䅕兢楂䝁䅕杣杁䡁䅁杣療䝁䅑兤橂䡁䅑督獁䍁䅁兡畂䝁䅍䅢ㅂ䝁䅑兡畂䝁䅣䅉歂䝁䅕睙牂䝁䅫杢湂䍁䅷䅉浂䝁䅕杢橂䝁䅫杢湂䍁䅷䅉獂䝁䅅䅤あ䝁䅫睙求䍁䅷䅉桂䝁䄴䅚杁䝁䄸䅤潂䝁䅕杣杁䡁䅁杣療䝁䅑兤橂䡁䅑督㝁䍁䅁䅣祂䝁䅕督穂䡁䅕杣求䍁䄰䅤祂䝁䅕兙あ䝁䅕䅚杁䝁䅅杢歂䍁䅁杚灂䡁䅉党瑁䡁䅉党あ䝁䅅杣歂䝁䅅杢あ䍁䅁䅣祂䝁䄸䅚ㅂ䝁䅍䅤穂䍁䅁兤穂䝁䅕䅚杁䡁䅁杣灂䝁䄰兙祂䝁䅫䅢㕂䍁䅁杚療䡁䅉䅉療䡁䅕䅤歂䝁䄸睢祂䍁䅁䅚求䝁䅍睡灂䝁䄴睚杁䝁䅕杢㉂䝁䅫杣療䝁䄴兢求䝁䄴䅤穂䑁䅳䅉桂䝁䄴䅚杁䝁䅷兙㍂䝁䄴䅉桂䝁䄴䅚杁䝁䅣兙祂䝁䅑党畂䍁䅁䅣祂䝁䄸䅚ㅂ䝁䅍䅤穂䍁䅷䅉橂䝁䄸杢穂䝁䅫督あ䝁䅫杢湂䍁䅁睢浂䍁䅁睤療䝁䄸䅚杁䝁䅅杢歂䍁䅁杤灂䝁䄴入獂䍁䅁杚求䝁䄴睙灂䝁䄴睚杁䝁䄸䅣あ䝁䅫睢畂䡁䅍䅌杁䝁䅣兙祂䝁䅑党畂䍁䅁杙求䝁䅑督杁䝁䅅杢歂䍁䅁䅣獂䝁䅅杢あ䝁䅕杣穂䍁䅷䅉睂䝁䅕杣湂䝁䄸䅢桂䡁䅍䅌杁䡁䅁兡橂䝁䄴兡橂䍁䅁䅤桂䝁䅉䅢求䡁䅍䅌杁䝁䅅杢歂䍁䅁睢あ䝁䅧党祂䍁䅁䅢桂䝁䄴䅚穂䝁䅍兙睂䝁䅫杢湂䍁䅁䅣祂䝁䄸䅚ㅂ䝁䅍䅤穂䍁䄴䅉啂䝁䅧兡穂䍁䅁督求䝁䅣兢求䝁䄴䅤杁䝁䅅䅢穂䝁䄸䅉療䝁䅙杚求䡁䅉督杁䡁䅣睢療䝁䅑䅉睂䝁䅷兙穂䡁䅑兡橂䍁䅁睙療䝁䄰䅣療䡁䅍兡あ䝁䅕督獁䍁䅁睙療䝁䄰䅣療䡁䅍兡あ䝁䅕䅉歂䝁䅕睙牂䝁䅫杢湂䍁䅷䅉桂䝁䄴䅚杁䡁䅉党獂䝁䅅䅤求䝁䅑䅉歂䝁䅕睙牂䝁䅫杢湂䍁䅁兙橂䝁䅍党穂䡁䅍睢祂䝁䅫党穂䍁䅷䅉灂䝁䄴睙獂䡁䅕䅚灂䝁䄴睚杁䝁䄴睢畂䍁䄰䅉桂䝁䅷兤瑂䝁䅫杢ㅂ䝁䄰䅉祂䝁䅅兡獂䝁䅫杢湂䍁䅁督㕂䡁䅍䅤求䝁䄰督獁䍁䅁杙桂䝁䅷兤穂䡁䅑党祂䡁䅍䅌杁䡁䅁睢穂䡁䅑䅉橂䝁䅅䅣穂䍁䅷䅉桂䝁䄴䅚杁䝁䄸䅤潂䝁䅕杣杁䡁䅁杣療䝁䅑兤橂䡁䅑督獁䍁䅁兙穂䍁䅁睤求䝁䅷䅢杁䝁䅅督杁䡁䅁杣求䍁䄰䅣桂䝁䅫杢あ䝁䅕䅚杁䝁䅅杢歂䍁䅁䅣祂䝁䅫兢求䝁䅑䅉穂䝁䅧兡睂䝁䅷兙睂䍁䅁兙畂䝁䅑䅉睂䡁䅉睢煂䝁䅕睙あ䍁䅁杙療䝁䅅杣歂䡁䅍杌杁䙁䅑䅡求䍁䅁䅕桂䝁䅍睡桂䝁䅣兡畂䝁䅣䅉穂䝁䅕睚瑂䝁䅕杢あ䍁䅁䅣祂䝁䄸杤灂䝁䅑党穂䍁䅁睙ㅂ䡁䅍䅤療䝁䄰䅉桂䝁䄴䅚杁䡁䅍䅤祂䡁䅕睙あ䡁䅕杣桂䝁䅷䅉睂䝁䅅睙牂䝁䅅睚灂䝁䄴睚杁䡁䅁杣療䝁䅑兤橂䡁䅑督獁䍁䅁䅣桂䝁䅷䅢求䡁䅑督獁䍁䅁睙療䡁䅉杣ㅂ䝁䅣兙あ䝁䅕䅌杁䝁䅙睢桂䝁䄰䅌杁䝁䅷兙楂䝁䅕䅢穂䍁䅷䅉穂䡁䅑杣桂䡁䅁䅣灂䝁䄴睚獁䍁䅁兙畂䝁䅑䅉浂䝁䅫䅢瑂䡁䅍杌杁䙁䅑䅡求䍁䅁睙療䝁䄴督あ䡁䅉兤橂䡁䅑兡療䝁䄴䅉穂䝁䅕睚瑂䝁䅕杢あ䍁䅁睢浂䝁䅙党祂䡁䅍䅉祂䝁䄸睢浂䍁䅁䅤祂䡁䅕督穂䝁䅕督獁䍁䅁睙ㅂ䡁䅑兌あ䝁䄸兌穂䝁䅫来求䍁䅁䅚灂䝁䄰党畂䡁䅍兡療䝁䄴兙獂䍁䅁兙畂䝁䅑䅉楂䝁䄸兙祂䝁䅑䅉獂䡁䅕兢楂䝁䅕杣獁䍁䅁䅣獂䡁䅫睤療䝁䄸䅚穂䍁䅷䅉桂䝁䄴䅚杁䝁䄸杣灂䝁䅕杢あ䝁䅕䅚杁䡁䅍䅤祂䝁䅅杢歂䍁䅁杙療䝁䅅杣歂䡁䅍睏杁䝁䅕杢湂䝁䅫杢求䝁䅕杣求䝁䅑䅉㍂䝁䄸睢歂䍁䅁睙療䝁䄰䅣療䝁䄴党畂䡁䅑督獁䍁䅁兡畂䝁䅍䅢ㅂ䝁䅑兡畂䝁䅣䅉祂䝁䄸睢浂䍁䅁兙畂䝁䅑䅉浂䝁䅷睢療䡁䅉䅉あ䡁䅉兤穂䡁䅍党穂䍁䅷䅉㍂䝁䅅䅢獂䍁䅁䅣桂䝁䄴党獂䡁䅍䅌杁䕁䅫兌煂䝁䄸兡穂䡁䅑督獁䍁䅁兙畂䝁䅑䅉獂䡁䅕兢楂䝁䅕杣杁䡁䅁兙橂䝁䅳兙湂䝁䅕督㝁䍁䅁兙畂䝁䅑䅉桂䝁䅷䅤求䡁䅉杢桂䡁䅑党杁䝁䄰兙あ䝁䅕杣灂䝁䅅䅢穂䍁䅁睙療䝁䄰䅣療䝁䄴党畂䡁䅑督獁䍁䅁督ㅂ䝁䅍䅡杁䝁䅅督杁䝁䄰党あ䝁䅅䅢杁䡁䅑杣ㅂ䡁䅍督求䡁䅍䅌杁䡁䅍䅡求䝁䅅䅤潂䝁䅕䅚杁䝁䅅杢歂䍁䅁䅣祂䝁䅕兌浂䝁䅫杢灂䡁䅍䅡求䝁䅑䅉獂䝁䅫睚潂䡁䅑䅉湂䝁䅅兤湂䝁䅕䅉瑂䝁䅕䅤桂䝁䅷䅉㍂䝁䅅䅢獂䍁䅁䅣桂䝁䄴党獂䡁䅍䅌杁䝁䅅䅢ㅂ䝁䄰兡畂䡁䅕兢杁䝁䅑党橂䝁䅳督獁䍁䅁兙畂䝁䅑䅉祂䝁䅅兡獂䍁䅁兙橂䝁䅍党穂䡁䅍睢祂䝁䅫党穂䍁䅷䅉桂䡁䅍䅉㍂䝁䅕䅢獂䍁䅁兙穂䍁䅁䅚灂䡁䅍䅤祂䝁䅫杙ㅂ䡁䅑党穂䍁䅁督灂䝁䅑兡畂䝁䅣䅌杁䝁䅕䅢求䝁䅍䅤祂䝁䅫睙桂䝁䅷䅌杁䝁䅅杢歂䍁䅁䅣獂䡁䅕兢楂䝁䅫杢湂䍁䅁䅣祂䝁䄸䅚ㅂ䝁䅍䅤穂䍁䄴䅉啂䝁䅧兡穂䍁䅁督求䝁䅣兢求䝁䄴䅤杁䝁䅅䅢穂䝁䄸䅉求䝁䄴睚桂䝁䅣党穂䍁䅁兡畂䍁䅁䅤潂䝁䅕䅉瑂䝁䅅杢ㅂ䝁䅙兙橂䡁䅑兤祂䝁䅕䅉療䝁䅙䅉橂䝁䄸兢睂䝁䄸杢求䝁䄴䅤穂䑁䅳䅉歂䝁䅕督灂䝁䅣杢獁䍁䅁兢桂䝁䄴兤浂䝁䅅睙あ䡁䅕杣求䍁䅷䅉桂䝁䄴䅚杁䡁䅍兤睂䡁䅁䅢㕂䍁䅁睢浂䍁䅁睤療䝁䄸䅚杁䝁䅙睢祂䝁䄰督杁䝁䅅杢歂䍁䅁杣求䝁䅷兙あ䝁䅕䅚杁䡁䅁杣療䝁䅑兤橂䡁䅑督杁䡁䅑睢杁䡁䅍党あ䍁䅁睢祂䍁䅁杚療䡁䅉兢杁䝁䅍睢畂䝁䅍杣求䡁䅑党杁䝁䅙睢祂䍁䅁督あ䡁䅉兤橂䡁䅑兤祂䝁䅕督獁䍁䅁督ㅂ䝁䅍䅡杁䝁䅅督杁䡁䅁兙祂䝁䅳兡畂䝁䅣䅉湂䝁䅅杣桂䝁䅣党穂䍁䅷䅉穂䡁䅑兙歂䝁䅫兤瑂䡁䅍䅌杁䝁䅅杢歂䍁䅁睢あ䝁䅧党祂䍁䅁兡畂䝁䅙杣桂䡁䅍䅤祂䡁䅕睙あ䡁䅕杣求䍁䅁䅣祂䝁䄸条求䝁䅍䅤穂䍁䄴䅉䩂䡁䅑䅉桂䝁䅷督療䍁䅁睢浂䝁䅙党祂䡁䅍䅉灂䝁䄴䅤求䡁䅉兡療䡁䅉䅉浂䝁䅫䅥あ䡁䅕杣求䡁䅍䅌杁䝁䄰兡獂䝁䅷睤療䡁䅉睡獁䍁䅁兙畂䝁䅑䅉橂䝁䅅督求䡁䅣睢祂䝁䅳䅉浂䝁䄸杣杁䡁䅉党あ䝁䅅兡獂䍁䅁兙畂䝁䅑䅉橂䝁䄸兢瑂䝁䅕杣橂䝁䅫兙獂䍁䅁督あ䡁䅉兤橂䡁䅑兤祂䝁䅕督畁䍁䅁䅖潂䝁䅕䅉橂䝁䄸兢睂䝁䅅杢㕂䍁䅁睤桂䡁䅍䅉浂䝁䄸杣瑂䝁䅕杣獂䡁䅫䅉牂䝁䄴睢㍂䝁䄴䅉桂䡁䅍䅉噂䝁䄴兡㉂䝁䅕杣穂䝁䅅䅢杁䕁䅙睢祂䝁䅕督あ䍁䅁䅕祂䝁䄸䅚ㅂ䝁䅍䅤穂䍁䅷䅉䩂䝁䄴睙畁䍁䅁兙畂䝁䅑䅉橂䝁䅧兙畂䝁䅣党歂䍁䅁兡あ䡁䅍䅉畂䝁䅅兢求䍁䅁䅤療䍁䅁兖䝂䙁䅁䅉䩂䝁䄴䅚ㅂ䡁䅍䅤祂䝁䅫党穂䍁䅷䅉䩂䝁䄴睙畁䍁䅁兡畂䍁䅁兑睂䡁䅉兡獂䍁䅁杍睁䑁䅉䅍畁䍁䅁兖䝂䙁䅁䅉䩂䝁䄴䅚ㅂ䡁䅍䅤祂䝁䅫党穂䍁䅷䅉䩂䝁䄴睙畁䍁䅁睤桂䡁䅍䅉灂䝁䄴睙療䡁䅉䅣療䡁䅉兙あ䝁䅕䅚杁䝁䅫杢杁䑁䅅兏ㅁ䑁䅕䅉桂䝁䄴䅚杁䝁䅫督杁䝁䅧党桂䝁䅑兣ㅂ䝁䅅杣あ䝁䅕杣求䝁䅑䅉灂䝁䄴䅉䡂䡁䅉兙畂䝁䅑䅉卂䝁䅅䅣灂䝁䅑督獁䍁䅁兔灂䝁䅍䅡灂䝁䅣兙畂䍁䄴䅁㝃䅇䅁朳䅯䙁䅕杒兂䍁䅁䅖求䝁䅍䅡畂䝁䄸䅢療䝁䅣兡求䡁䅍䅌杁䕁䅫杢橂䍁䄴䅉歂䝁䅕督灂䝁䅣杢穂䍁䅁兙畂䝁䅑䅉瑂䝁䅅杢ㅂ䝁䅙兙橂䡁䅑兤祂䝁䅕督杁䡁䅍睢獂䡁䅕䅤灂䝁䄸杢穂䍁䅁杚療䡁䅉䅉瑂䝁䅕䅚灂䝁䅍兙獂䍁䅁䅚求䡁䅙兡橂䝁䅕督獁䍁䅁督あ䝁䅕杣灂䝁䅷党杁䡁䅁兙橂䝁䅳兙湂䝁䅫杢湂䍁䅷䅉桂䝁䄴䅚杁䝁䄸䅤潂䝁䅕杣杁䝁䅧兡湂䝁䅧䅢㕂䍁䅁党畂䝁䅣兡畂䝁䅕党祂䝁䅕䅚杁䝁䅍兤穂䡁䅑睢瑂䍁䅁䅣祂䝁䄸䅚ㅂ䝁䅍䅤穂䍁䄴䅉啂䝁䅧党杁䝁䅍睢瑂䡁䅁兙畂䡁䅫䅉療䝁䅙杚求䡁䅉督杁䡁䅁杣療䡁䅑党橂䡁䅑兡㉂䝁䅕䅉歂䡁䅉兙睂䝁䅕督杁䝁䅙睢祂䍁䅁杣療䝁䅉睢あ䝁䅫睙杁䡁䅍兤祂䝁䅣党祂䡁䅫䅌杁䡁䅍兡畂䝁䅣䅢求䍁䅁䅣桂䡁䅑兡求䝁䄴䅤杁䡁䅕督求䍁䅁督ㅂ䡁䅉杚桂䝁䅍党穂䍁䅷䅉桂䝁䅑杤桂䝁䄴睙求䝁䅑䅉㍂䝁䄸兤畂䝁䅑䅉橂䝁䅅杣求䍁䅷䅉灂䝁䄴杚求䝁䅍䅤灂䝁䄸杢杁䡁䅁杣求䡁䅙党畂䡁䅑兡療䝁䄴䅌杁䝁䅑兡穂䡁䅁睢穂䝁䅅杙獂䝁䅕督杁䝁䅙睢祂䍁䅁督ㅂ䡁䅉睚灂䝁䅍兙獂䍁䅁兙畂䝁䅑䅉求䝁䄴䅚療䡁䅍睙療䡁䅁兡橂䍁䅁䅣祂䝁䄸睙求䝁䅑兤祂䝁䅕督獁䍁䅁䅣桂䝁䅍睡桂䝁䅣兡畂䝁䅣䅉浂䝁䄸杣杁䝁䄰党歂䝁䅫睙桂䝁䅷䅉歂䝁䅕杤灂䝁䅍党穂䍁䅷䅉療䡁䅉䅤潂䝁䄸䅣求䝁䅑兡橂䍁䅁兡瑂䡁䅁䅢桂䝁䄴䅤穂䍁䅷䅉楂䝁䅫睢睂䝁䅧兙祂䝁䄰兙杁䝁䅑杣ㅂ䝁䅣䅉瑂䝁䅅杢ㅂ䝁䅙兙橂䡁䅑兤祂䝁䅫杢湂䍁䅷䅉桂䝁䄴䅚杁䝁䅍睢灂䝁䅷督杁䝁䅙睢祂䍁䅁睙桂䡁䅑䅡求䡁䅑党祂䡁䅍睏杁䝁䅅杢歂䍁䅁兢療䝁䅷䅚求䝁䅑䅉橂䝁䄸兢睂䝁䄸杢求䝁䄴䅤穂䍁䅁杚療䡁䅉䅉桂䡁䅁䅣獂䝁䅫睙桂䡁䅑兡療䝁䄴督杁䝁䅫杢杁䝁䅅睙療䡁䅕督あ䝁䅫睙杁䝁䅫杢穂䡁䅕䅢桂䡁䅑兡療䝁䄴䅌杁䝁䅫杢あ䝁䅕杣灂䝁䄸杣杁䡁䅑杣灂䝁䄰䅌杁䝁䅷睢桂䝁䅑䅉浂䝁䅷睢療䡁䅉督獁䍁䅁督ㅂ䝁䄴督潂䝁䅅䅚求䡁䅍䅌杁䙁䅍兖坂䍁䅁睙桂䡁䅉睚療䍁䅁睙療䡁䅙党祂䍁䅁䅡桂䝁䄴䅚獂䝁䅕督獁䍁䅁䅚祂䝁䅫杤求䡁䅍䅡桂䝁䅙䅤杁䝁䅑兙瑂䡁䅁兡畂䝁䅣䅌杁䝁䅕杢湂䝁䅫杢求䍁䅁兙畂䝁䅑䅉瑂䝁䅅杢灂䝁䅙睢獂䝁䅑䅉橂䝁䄸杤求䡁䅉督獁䍁䅁兣ㅂ䝁䅅杣あ䝁䅕杣杁䡁䅁兙畂䝁䅕䅢穂䍁䅷䅉桂䝁䄴䅚杁䡁䅣䅡求䝁䅕䅢杁䝁䅷兡畂䝁䅕杣穂䍁䄴䅉䩂䡁䅑䅉桂䝁䅷督療䍁䅁䅣祂䝁䄸杤灂䝁䅑党穂䍁䅁兢療䝁䅷䅚求䝁䅑䅉橂䝁䄸兢睂䝁䄸督灂䡁䅑党穂䍁䅁杚療䡁䅉䅉橂䝁䄸兢瑂䝁䅕杣橂䝁䅫兙獂䍁䅁兙㉂䝁䅫兙あ䝁䅫睢畂䍁䅁兙畂䝁䅑䅉瑂䝁䅫䅢灂䡁䅑兙祂䡁䅫䅉湂䝁䅕兙祂䍁䅁杚療䡁䅉䅉ㅂ䡁䅍党杁䝁䅫杢杁䝁䅉兙橂䝁䅳䅣桂䝁䅍睡杁䝁䅍睢瑂䡁䅁睢畂䝁䅕杢あ䡁䅍䅌杁䝁䅳杢求䝁䅕䅉桂䝁䄴䅚杁䝁䅕䅢楂䝁䄸睤杁䡁䅁兙歂䡁䅍䅌杁䝁䅕入求䡁䅣党桂䡁䅉䅌杁䝁䅅杢歂䍁䅁䅡求䝁䅷兢求䡁䅑督㝁䍁䅁兙畂䝁䅑䅉祂䝁䅕兤穂䝁䅅杙獂䝁䅕䅉橂䝁䅅督求䡁䅍䅉桂䝁䄴䅚杁䝁䅍兤穂䡁䅑睢瑂䍁䅁杚療䡁䅉䅉桂䡁䅁䅣獂䝁䅫睙桂䡁䅑兡療䝁䄴督杁䝁䅫杢杁䝁䄰兡獂䝁䅫䅤桂䡁䅉入杁䝁䅉兙獂䝁䅷兡穂䡁䅑兡橂䡁䅍䅉睂䝁䅅杢求䝁䅷督獁䍁䅁杤灂䡁䅉䅤ㅂ䝁䅅䅢杁䡁䅑杣桂䝁䅫杢灂䝁䄴睚杁䡁䅍入穂䡁䅑党瑂䡁䅍䅌杁䝁䅑杣療䝁䄴党穂䍁䅷䅉橂䝁䄸兢瑂䡁䅕杢灂䝁䅍兙あ䝁䅫睢畂䡁䅍䅉求䡁䅅兤灂䡁䅁兢求䝁䄴䅤獁䍁䅁兙畂䝁䅑䅉祂䡁䅕睚湂䝁䅕䅚杁䡁䅁睢祂䡁䅑兙楂䝁䅷党杁䝁䅍睢瑂䡁䅁兤あ䝁䅕杣穂䍁䄴䅉䩂䝁䄴䅉桂䝁䅑䅚灂䡁䅑兡療䝁䄴䅌杁䡁䅑䅡求䍁䅁睙療䝁䄰䅣桂䝁䄴入杁䡁䅁杣療䡁䅙兡歂䝁䅕督杁䝁䅕杢湂䝁䅫杢求䝁䅕杣求䝁䅑䅉睂䡁䅉睢歂䡁䅕睙あ䡁䅍䅉桂䝁䄴䅚杁䝁䅍睢瑂䡁䅁睢畂䝁䅕杢あ䡁䅍䅉あ䝁䄸䅉橂䡁䅕督あ䝁䄸兢求䡁䅉督杁䝁䅫杢杁䡁䅑䅡求䍁䅁兙ㅂ䡁䅑睢瑂䝁䄸䅤灂䡁䅙党獁䍁䅁兙求䡁䅉睢穂䡁䅁兙橂䝁䅕䅉桂䝁䄴䅚杁䝁䅑党浂䝁䅕杢穂䝁䅕䅌杁䝁䅅杢歂䍁䅁兡畂䝁䅑兤穂䡁䅑杣灂䝁䅅䅢杁䝁䄰兙祂䝁䅳党あ䡁䅍䅉浂䝁䄸杣杁䝁䅅䅣睂䝁䅷兡橂䝁䅅䅤灂䝁䄸杢穂䍁䅁兡畂䍁䅁兢灂䝁䅷兡あ䝁䅅杣㕂䍁䅁兤畂䝁䅫杚療䡁䅉兢杁䝁䅅杢歂䍁䅁睚求䝁䅅杣杁䝁䅍睢瑂䡁䅁睢畂䝁䅕杢あ䡁䅍䅌杁䝁䅅兤あ䝁䄸兢療䡁䅑兡㉂䝁䅕䅉灂䝁䄴䅤求䡁䅉兡療䡁䅉䅉あ䡁䅉兡瑂䍁䅷䅉桂䝁䅫杣杁䝁䅙兡獂䡁䅑杣桂䡁䅑兡療䝁䄴䅌杁䝁䅅杢歂䍁䅁䅣祂䝁䄸䅤求䝁䅍䅤灂䡁䅙党杁䝁䅍兙穂䝁䅕督杁䝁䅅杢歂䍁䅁兡畂䡁䅍党祂䡁䅑督畁䍁䅁兓あ䍁䅁兢桂䡁䅉睡求䡁䅑督杁䝁䅅杢歂䍁䅁督求䝁䅷䅢穂䍁䅁兡あ䡁䅍䅉睂䡁䅉睢歂䡁䅕睙あ䡁䅍䅉あ䝁䅧杣療䡁䅕睚潂䍁䅁兙杁䝁䅑兡祂䝁䅕睙あ䍁䅁督桂䝁䅷党穂䍁䅁杚療䡁䅉睙求䍁䄴䅉啂䝁䅧党杁䝁䅍睢瑂䡁䅁兙畂䡁䅫䅉㍂䝁䅅督杁䝁䅙睢ㅂ䝁䄴䅚求䝁䅑䅉灂䝁䄴䅉硁䑁䅫李穁䍁䅁兙畂䝁䅑䅉灂䡁䅍䅉潂䝁䅕兙歂䡁䅅兤桂䡁䅉䅤求䡁䅉党歂䍁䅁兡畂䍁䅁杔求䡁䅣杙ㅂ䡁䅉入睂䝁䄸杣あ䍁䅷䅉乂䝁䅅督穂䝁䅅睙潂䡁䅕督求䡁䅑䅤穂䍁䄴䅁㡃䅇䅁䅰䄰䙁䅕睒䩂䍁䅁睑療䡁䅉䅣療䡁䅉兙あ䝁䅫睢畂䍁䅷䅉あ䝁䄸睚求䡁䅑䅡求䡁䅉䅉㍂䝁䅫䅤潂䍁䅁兡あ䡁䅍䅉穂䡁䅕杙穂䝁䅫䅚灂䝁䅅杣灂䝁䅕督獁䍁䅁党畂䝁䅣兙湂䝁䅕督杁䝁䅫杢杁䡁䅑䅡求䍁䅁䅚灂䡁䅍䅤祂䝁䅫杙ㅂ䡁䅑兡療䝁䄴䅌杁䡁䅍䅤療䡁䅉兙湂䝁䅕䅌杁䡁䅑杣桂䝁䄴督睂䝁䄸杣あ䝁䅅䅤灂䝁䄸杢獁䍁䅁兙畂䝁䅑䅉瑂䝁䅅杣牂䝁䅕䅤灂䝁䄴睚杁䝁䄸杚杁䝁䅕杢求䡁䅉睚㕂䍁䅁䅣祂䝁䄸䅚ㅂ䝁䅍䅤穂䍁䅁兙畂䝁䅑䅉祂䝁䅕䅢桂䡁䅑党歂䍁䅁督求䡁䅉杤灂䝁䅍党穂䍁䅁兡畂䍁䅁䅤潂䝁䅕䅉噂䝁䄴兡あ䝁䅕䅚杁䙁䅍䅤桂䡁䅑党穂䍁䅁兙畂䝁䅑䅉灂䝁䄴䅤求䡁䅉杢桂䡁䅑兡療䝁䄴兙獂䝁䅷入畁䍁䅁䅖潂䝁䅕䅉橂䝁䄸兢睂䝁䅅杢㕂䍁䅁睢睂䝁䅕杣桂䡁䅑党穂䍁䅁䅤潂䡁䅉睢ㅂ䝁䅣䅡杁䝁䅙睢ㅂ䡁䅉䅉穂䝁䅕睚瑂䝁䅕杢あ䡁䅍杏杁䙁䅕䅤灂䝁䅷兡あ䝁䅫党穂䍁䅷䅉乂䝁䅫䅚穂䡁䅑杣求䝁䅅兢杁䍁䅙䅉乂䝁䅅杣牂䝁䅕䅤灂䝁䄴睚獁䍁䅁兖䡂䕁䅫䅉䩂䝁䄴䅤求䡁䅉杢桂䡁䅑兡療䝁䄴兙獂䍁䅷䅉桂䝁䄴䅚杁䕁䅅兢求䡁䅉兡䡂䝁䅅督杁䙁䅁杣療䡁䅁兙畂䝁䅕杌杁䕁䅫䅤杁䝁䅑兡穂䡁䅑杣灂䝁䅉兤あ䝁䅕督杁䡁䅁杣療䡁䅁兙畂䝁䅕䅉あ䝁䄸䅉桂䡁䅁䅣祂䝁䄸䅥灂䝁䄰兙あ䝁䅕䅢㕂䍁䅁免畁䑁䅅䅉瑂䝁䅫䅢獂䝁䅫睢畂䍁䅁杣求䡁䅍兡歂䝁䅕杢あ䝁䅫兙獂䍁䅷䅉橂䝁䄸兢瑂䝁䅕杣橂䝁䅫兙獂䍁䄸兡畂䝁䅑兤穂䡁䅑杣灂䝁䅅䅢獁䍁䅁兢療䡁䅑睢祂䍁䅁杚ㅂ䝁䅕䅢獁䍁䅁兙湂䡁䅉兡橂䡁䅕䅢あ䡁䅕杣桂䝁䅷䅌杁䝁䅅杢歂䍁䅁睤潂䝁䄸䅢求䡁䅍兙獂䝁䅕䅉橂䡁䅕督あ䝁䄸兢求䡁䅉督杁䡁䅑䅡祂䝁䄸兤湂䝁䅧䅉硁䍁䅷睍㉁䑁䅁䅉睂䡁䅉睢睂䝁䅅杢求䍁䅁䅚灂䡁䅍䅤祂䝁䅫杙ㅂ䡁䅑兡療䝁䄴䅉獂䝁䄸睙桂䡁䅑兡療䝁䄴督畁䍁䅁䅖潂䝁䅕䅉橂䝁䄸兢睂䝁䅅杢㕂䍁䅁䅚灂䡁䅍䅤祂䝁䅫杙ㅂ䡁䅑党穂䍁䅁䅢灂䡁䅅兤求䝁䅙兡求䝁䅑䅉睂䝁䅕䅤祂䝁䄸䅢求䡁䅕兢杁䝁䅣兙穂䝁䅕督杁䍁䅧䅔兂䕁䅣克杁䡁䅑睢杁䡁䅉党穂䝁䅫䅚求䝁䄴䅤灂䝁䅅䅢獁䍁䅁睙療䝁䄰兢求䡁䅉睙灂䝁䅅䅢獁䍁䅁兡畂䝁䅑兤穂䡁䅑杣灂䝁䅅䅢獁䍁䅁兙湂䡁䅉兡橂䡁䅕䅢あ䡁䅕杣桂䝁䅷䅌杁䡁䅣䅡療䝁䅷党穂䝁䅅䅢求䍁䅁兙畂䝁䅑䅉桂䡁䅕䅤療䝁䄰睢楂䝁䅫䅢求䍁䅁杚ㅂ䝁䅕䅢杁䝁䅍兤穂䡁䅑睢瑂䝁䅕杣穂䑁䅳䅉桂䝁䄴䅚杁䡁䅁杣療䡁䅙兡歂䝁䅕督杁䝁䅷睢湂䝁䅫督あ䝁䅫睙穂䍁䅷䅉穂䡁䅑睢祂䝁䅅睚求䍁䅷䅉桂䝁䄴䅚杁䝁䄸䅤潂䝁䅕杣杁䡁䅍党祂䡁䅙兡橂䝁䅕督杁䡁䅑睢杁䡁䅑䅡灂䡁䅉䅚瑁䡁䅁兙祂䡁䅑入杁䕁䅷䅕䡂䍁䅁䅚灂䡁䅍䅤祂䝁䅫杙ㅂ䡁䅑睢祂䡁䅍杌杁䕁䅫杢杁䝁䅅䅚歂䝁䅫䅤灂䝁䄸杢獁䍁䅁兡あ䍁䅁党畂䝁䅣兙湂䝁䅕督杁䝁䅫杢杁䡁䅑䅡求䍁䅁杣求䡁䅑兙灂䝁䅷䅉穂䝁䅅䅢求䍁䅁睢浂䍁䅁杢桂䡁䅑兤祂䝁䅅䅢杁䝁䅣兙穂䍁䅷䅉獂䝁䅫兣ㅂ䝁䅫䅚杁䝁䅙兤求䝁䅷督獁䍁䅁兙畂䝁䅑䅉求䝁䅷党橂䡁䅑杣灂䝁䅍兡あ䡁䅫䅉あ䝁䄸䅉桂䡁䅁䅣祂䝁䄸䅥灂䝁䄰兙あ䝁䅕䅢㕂䍁䅁免睁䍁䅷䅏睁䑁䅁䅉祂䝁䅕督灂䝁䅑党畂䡁䅑兡桂䝁䅷䅌杁䝁䅍睢瑂䝁䄰党祂䝁䅍兡桂䝁䅷䅌杁䝁䅅杢歂䍁䅁兡畂䝁䅑兤穂䡁䅑杣灂䝁䅅䅢杁䝁䅍兤穂䡁䅑睢瑂䝁䅕杣穂䍁䅁兙あ䍁䅁䅎睁䍁䅷䅍睁䑁䅁䅉獂䝁䄸睙桂䡁䅑兡療䝁䄴督畁䍁䅁杒ㅂ䡁䅉䅤潂䝁䅕杣獁䍁䅁䅤潂䝁䅕䅉橂䝁䄸兢睂䝁䅅杢㕂䍁䅁䅚灂䡁䅍䅤祂䝁䅫杙ㅂ䡁䅑党穂䍁䅁杢桂䡁䅑兤祂䝁䅅䅢杁䝁䅣兙穂䍁䅁䅤療䍁䅁兙睂䡁䅁杣療䡁䅧兡瑂䝁䅅䅤求䝁䅷入杁䑁䅙䅏㕁䍁䅷䅍睁䑁䅁䅉橂䡁䅕督あ䝁䄸兢求䡁䅉督杁䝁䅫杢杁䝁䅕兙穂䡁䅑党祂䝁䄴䅉桂䝁䄴䅚杁䝁䅍党畂䡁䅑杣桂䝁䅷䅉兂䝁䅕杢畂䡁䅍入獂䡁䅙兙畂䝁䅫兙杁䝁䅍睢ㅂ䝁䄴䅤灂䝁䅕督杁䡁䅑䅡祂䝁䄸兤湂䝁䅧䅉灂䡁䅑督杁䝁䅑兡穂䡁䅑杣灂䝁䅉兤あ䝁䅫睢畂䍁䅁督㕂䡁䅍䅤求䝁䄰䅉療䝁䅙䅉桂䡁䅁䅣祂䝁䄸䅥灂䝁䄰兙あ䝁䅕䅢㕂䍁䅁免祁䍁䅷睎睁䑁䅁䅉瑂䝁䅫䅢求䡁䅍䅉療䝁䅙䅉湂䝁䅅督杁䝁䄰兙灂䝁䄴督㝁䍁䅁兙畂䝁䅑䅉穂䡁䅕䅣睂䝁䅷兡求䡁䅍䅉求䝁䅷党橂䡁䅑杣灂䝁䅍兡あ䡁䅫䅉あ䝁䄸䅉桂䡁䅁䅣祂䝁䄸䅥灂䝁䄰兙あ䝁䅕䅢㕂䍁䅁李祁䍁䅷兏睁䑁䅁䅉橂䡁䅕督あ䝁䄸兢求䡁䅉督杁䝁䅫杢杁䝁䄴睢祂䡁䅑䅡求䝁䅅督あ䝁䅕杣畂䍁䅁䅕求䝁䄴杢穂䡁䅫䅢㉂䝁䅅杢灂䝁䅅䅉あ䝁䅧杣療䡁䅕睚潂䍁䅁杍獁䑁䅣䅍睁䍁䅁兢灂䝁䅷党穂䍁䅁睢浂䍁䅁䅢灂䝁䄴党穂䍁䅁兙畂䝁䅑䅉硁䑁䅑䅉穂䡁䅕杙穂䡁䅑兙あ䝁䅫睢畂䡁䅍杌杁䕁䅅䅚歂䝁䅫䅤灂䝁䄸杢桂䝁䅷䅢㕂䍁䅷䅉灂䡁䅑䅉療䡁䅁党祂䝁䅅䅤求䡁䅍䅉求䝁䅷党橂䡁䅑杣灂䝁䅍䅉湂䝁䅕杢求䡁䅉兙あ䝁䅫睢畂䍁䅁杚桂䝁䅍兡獂䝁䅫䅤灂䝁䅕督獁䍁䅁兡畂䝁䅍䅢ㅂ䝁䅑兡畂䝁䅣䅉穂䝁䄸䅢桂䡁䅉兌睂䝁䄸睤求䡁䅉党歂䍁䅁杚桂䝁䅍兡獂䝁䅫䅤灂䝁䅕督㝁䍁䅁兙杁䝁䄴兙あ䡁䅕杣桂䝁䅷䅉湂䝁䅅督杁䝁䅷兡硂䡁䅕党浂䝁䅅睙あ䝁䅫睢畂䍁䅷䅉穂䡁䅑睢祂䝁䅅睚求䍁䅷䅉桂䝁䄴䅚杁䡁䅙兙睂䝁䄸杣灂䡁䅯兙あ䝁䅫睢畂䍁䅁杚桂䝁䅍兡獂䝁䅫䅤㕂䑁䅳䅉睂䡁䅉睢睂䝁䅅杢求䍁䅁督あ䝁䄸杣桂䝁䅣党杁䝁䅅杢歂䍁䅁䅣祂䝁䄸䅣桂䝁䄴党瑁䝁䅅兡祂䍁䅁兢灂䡁䅧兡畂䝁䅣䅉穂䡁䅑兙あ䝁䅫睢畂䡁䅍睏杁䝁䅅杢歂䍁䅁杣桂䝁䅫䅢杁䡁䅑杣桂䝁䄴督穂䝁䅧兡睂䝁䄰党畂䡁䅑䅉あ䝁䅕杣瑂䝁䅫杢桂䝁䅷督畁䍁䅁兓あ䍁䅁兢桂䝁䄴兙湂䝁䅕督杁䝁䄴兙あ䡁䅕杣桂䝁䅷䅉湂䝁䅅督杁䡁䅁兡睂䝁䅕䅢灂䝁䄴党杁䝁䅅杢歂䍁䅁督あ䝁䄸杣桂䝁䅣党杁䝁䅍睢畂䡁䅑杣桂䝁䅍䅤穂䑁䅳䅉歂䝁䅕杤求䝁䅷睢睂䡁䅍䅌杁䝁䄸睤畂䡁䅍䅌杁䝁䅅杢歂䍁䅁睢睂䝁䅕杣桂䡁䅑党穂䍁䅁䅣灂䡁䅁党獂䝁䅫杢求䡁䅍䅌杁䝁䅣兙あ䝁䅧党祂䝁䅫杢湂䍁䅁兡畂䝁䅙杣桂䡁䅍䅤祂䡁䅕睙あ䡁䅕杣求䍁䅷䅉桂䝁䄴䅚杁䝁䅣兙穂䍁䅁督あ䝁䄸杣桂䝁䅣党杁䝁䅙兙橂䝁䅫䅢灂䡁䅑兡求䡁䅍杌杁䙁䅕睒䩂䍁䅁睑療䡁䅉䅣療䡁䅉兙あ䝁䅫睢畂䍁䅁睤桂䡁䅍䅉灂䝁䄴睙療䡁䅉䅣療䡁䅉兙あ䝁䅕䅚杁䝁䅫杢杁䑁䅅䅏㑁䑁䅉䅉桂䝁䄴䅚杁䝁䅫督杁䝁䅧党桂䝁䅑兣ㅂ䝁䅅杣あ䝁䅕杣求䝁䅑䅉灂䝁䄴䅉䱂䝁䅫杢湂䍁䅁睢浂䍁䅁䅕祂䡁䅕督穂䝁䅫兙獁䍁䅁䅕求䝁䄴杢穂䡁䅫䅢㉂䝁䅅杢灂䝁䅅杌䅁䵁坉䅁䥁䅁䅁兖䥂䙁䅍䅁䕂睁䅁权䅁䙁䅕䅔啂䕁䅅䅁祃睁䅁䄶䄰䙁䅕兔䍂䍁䅁杒灂䝁䄴兙畂䝁䅍兡桂䝁䅷䅉䑂䝁䄸杣睂䝁䄸杣桂䡁䅑兡療䝁䄴䅉療䡁䅁党祂䝁䅅䅤求䡁䅍䅉桂䡁䅍䅉あ䝁䅧党杁䝁䅉兙畂䝁䅳䅉潂䝁䄸䅢歂䝁䅫杢湂䍁䅁睙療䝁䄰䅣桂䝁䄴入杁䡁䅑䅡桂䡁䅑䅉睂䡁䅉睢㉂䝁䅫䅚求䡁䅍䅉楂䝁䅅杢牂䝁䅫杢湂䍁䅁督求䡁䅉杤灂䝁䅍党穂䍁䅁兙畂䝁䅑䅉桂䡁䅍督求䡁䅑䅉穂䝁䅕杣㉂䝁䅫睙灂䝁䄴睚杁䝁䅫杢杁䡁䅑䅡求䍁䅁兖畂䝁䅫䅤求䝁䅑䅉呂䡁䅑兙あ䝁䅕督杁䝁䅅杢歂䍁䅁兡畂䡁䅑党祂䝁䄴兙あ䝁䅫睢畂䝁䅅䅢獂䡁䅫杌杁䙁䅑䅡求䍁䅁睑療䝁䄰兢求䡁䅉睙灂䝁䅅䅢杁䕁䅉兙畂䝁䅳兡畂䝁䅣䅉穂䝁䅕睚瑂䝁䅕杢あ䍁䅁䅣祂䝁䄸杤灂䝁䅑党穂䍁䅁睙療䝁䄰兢求䡁䅉睙灂䝁䅅䅢杁䝁䅷睢桂䝁䄴督杁䝁䅅杢歂䍁䅁睙祂䝁䅕䅚灂䡁䅑䅉橂䝁䅅杣歂䑁䅳䅉橂䝁䄸兢瑂䝁䅕杣橂䝁䅫兙獂䍁䅁杣求䝁䅅䅢杁䝁䅕督あ䝁䅅䅤求䍁䅁杚灂䝁䄴兙畂䝁䅍兡畂䝁䅣睏杁䝁䅷党あ䡁䅑党祂䡁䅍䅉療䝁䅙䅉橂䡁䅉党歂䝁䅫䅤㝁䍁䅁䅢療䝁䅅杢杁䡁䅍入畂䝁䅑兡橂䝁䅅䅤灂䝁䄸杢獁䍁䅁兙畂䝁䅑䅉橂䝁䄸杢穂䡁䅕䅢あ䝁䅅䅤灂䡁䅙党杁䡁䅍党祂䡁䅙兡橂䝁䅕睏杁䡁䅙兙祂䝁䅫睢ㅂ䡁䅍䅉楂䡁䅕督灂䝁䄴党穂䡁䅍䅉穂䝁䄸䅢ㅂ䡁䅑兡療䝁䄴督杁䝁䅫杢橂䝁䅷兤歂䝁䅫杢湂䍁䅁兙穂䡁䅍党あ䍁䄰杙桂䡁䅍党歂䍁䅁䅢求䝁䄴䅚灂䝁䄴睚獁䍁䅁兢求䡁䅯来桂䝁䄴兡畂䝁䅕䅉歂䝁䅕杙あ䍁䅷䅉桂䝁䄴䅚杁䝁䄰兡畂䝁䄸杣灂䡁䅑入杁䝁䅕兣ㅂ䝁䅫䅤㕂䍁䅁兡畂䡁䅙党穂䡁䅑兢求䝁䄴䅤㝁䍁䅁兙畂䝁䅑䅉あ䡁䅉党桂䡁䅍兤祂䡁䅫䅉瑂䝁䅅杢桂䝁䅣党瑂䝁䅕杢あ䍁䅁督求䡁䅉杤灂䝁䅍党獁䍁䅁督ㅂ䝁䅍䅡杁䝁䅅督杁䝁䅑党睂䝁䄸督灂䡁䅑睢祂䡁䅫䅉穂䝁䅕杣㉂䝁䅫睙求䍁䅷䅉桂䝁䅍睙療䡁䅕杢あ䍁䅁杣求䝁䅍睢畂䝁䅍兡獂䝁䅫兙あ䝁䅫睢畂䍁䅷䅉橂䝁䅅督潂䍁䅁兢桂䝁䄴兙湂䝁䅕兢求䝁䄴䅤杁䡁䅑睢療䝁䅷䅌杁䝁䅅睙橂䝁䄸兤畂䡁䅑督杁䡁䅁兙㕂䝁䅅杙獂䝁䅕䅉桂䝁䄴䅚杁䡁䅉党橂䝁䅕兡㉂䝁䅅杙獂䝁䅕䅉穂䝁䄸䅢ㅂ䡁䅑兡療䝁䄴䅌杁䝁䅕䅢求䝁䅍䅤祂䝁䄸杢灂䝁䅍䅉浂䡁䅕杢歂䍁䅁䅤祂䝁䅅杢穂䝁䅙党祂䍁䅁兙畂䝁䅑䅉桂䡁䅕䅤療䝁䄰兙あ䝁䅕䅚杁䡁䅁兙㕂䝁䄰党畂䡁䅑䅌杁䝁䅍睢畂䡁䅑杣療䝁䅷䅢求䝁䅑䅉歂䝁䅫督楂䡁䅕杣穂䝁䅕兢求䝁䄴䅤獁䍁䅁䅢療䝁䅍睡楂䝁䄸䅥杁䡁䅍党祂䡁䅙兡橂䝁䅕䅌杁䝁䅅杢歂䍁䅁杣求䝁䄰睢あ䝁䅕䅉歂䝁䅕䅣療䡁䅍兡あ䍁䅁睙桂䡁䅁䅤ㅂ䡁䅉党杁䡁䅍党祂䡁䅙兡橂䝁䅕杌杁䙁䅑䅡求䍁䅁兓畂䡁䅍䅤灂䡁䅑兤あ䝁䅫睢畂䝁䅅䅢杁䕁䅉兙畂䝁䅳兡畂䝁䅣䅉穂䝁䅕睚瑂䝁䅕杢あ䍁䅁睢浂䝁䅙党祂䡁䅍䅉浂䡁䅕杢歂䍁䅷䅉桂䡁䅍督求䡁䅑䅉瑂䝁䅅杢桂䝁䅣党瑂䝁䅕杢あ䍁䅷䅉桂䝁䄴䅚杁䝁䅧党桂䝁䅷䅤潂䝁䅍兙祂䝁䅕䅉穂䝁䅕杣㉂䝁䅫睙求䍁䅁䅤療䍁䅁兡畂䡁䅍䅤灂䡁䅑兤あ䝁䅫睢畂䝁䅅䅢杁䝁䅍䅢灂䝁䅕杢あ䡁䅍睏杁䝁䅅杢歂䍁䅁杚ㅂ䝁䄴䅚杁䝁䅅䅚瑂䝁䅫杢灂䡁䅍䅤祂䝁䅅䅤灂䝁䄸杢杁䝁䅅杢歂䍁䅁兙橂䝁䅍睢ㅂ䝁䄴䅤灂䝁䄴睚獁䍁䅁兡畂䡁䅙党穂䡁䅑睢祂䍁䅁督求䡁䅉杤灂䝁䅍党杁䝁䅅杢歂䍁䅁䅤祂䝁䅅杢穂䝁䅙党祂䍁䅁兙湂䝁䅕杢橂䡁䅫䅌杁䝁䄰兤あ䡁䅕兙獂䍁䅁杚ㅂ䝁䄴䅚杁䡁䅍党祂䡁䅙兡橂䝁䅕䅌杁䝁䅅䅢あ䝁䅕杣畂䝁䅅䅤灂䡁䅙党杁䝁䅫杢㉂䝁䅕督あ䝁䄰党畂䡁䅑䅉穂䝁䅕杣㉂䝁䅫睙求䍁䅷䅉浂䝁䅫䅥求䝁䅑䅉灂䝁䄴睙療䝁䄰党杁䡁䅍兙獂䝁䅕䅌杁䡁䅑杣桂䝁䅑兡畂䝁䅣䅉桂䝁䄴䅚杁䡁䅕杢歂䝁䅕杣㍂䡁䅉兡あ䝁䅫杢湂䍁䅷䅉桂䝁䄴䅚杁䝁䅍睢祂䡁䅁睢祂䝁䅅䅤求䍁䅁䅤祂䡁䅕督あ䍁䅁兙畂䝁䅑䅉求䡁䅍睙祂䝁䄸睤杁䡁䅍党祂䡁䅙兡橂䝁䅕䅌杁䝁䅅督杁䡁䅣党獂䝁䅷䅉桂䡁䅍䅉灂䝁䄴督あ䝁䅫䅤ㅂ䡁䅑兡療䝁䄴兙獂䍁䅁睙ㅂ䡁䅍䅤療䝁䅑入杁䡁䅍党祂䡁䅙兡橂䝁䅕杌杁䙁䅑䅡灂䡁䅍䅉穂䝁䅕睚瑂䝁䅕杢あ䍁䅁兙獂䡁䅍睢杁䡁䅁杣療䡁䅙兡歂䝁䅕督杁䝁䅧党桂䝁䅷䅤潂䝁䅍兙祂䝁䅕䅉睂䝁䅅入瑂䝁䅕杢あ䍁䅁督療䝁䅷兤あ䝁䅫睢畂䍁䅁兡畂䝁䅍䅢ㅂ䝁䅑党穂䍁䅁睙ㅂ䡁䅍䅤療䝁䅑兡桂䝁䅷䅉穂䝁䅕杣㉂䝁䅫睙求䍁䅁杚療䡁䅉䅉潂䝁䅕兙獂䡁䅑䅡杁䡁䅍兙㉂䝁䅫杢湂䍁䅁兙橂䝁䅍睢ㅂ䝁䄴䅤穂䍁䅁兙畂䝁䅑䅉睂䡁䅉兡㉂䝁䅅䅤求䍁䅁䅢桂䝁䅉党獂䍁䅷䅉瑂䡁䅕䅢あ䝁䅫䅣ㅂ䡁䅉䅣療䡁䅍党杁䝁䅑党楂䝁䅫䅤杁䝁䅍兙祂䝁䅑督杁䡁䅑睢杁䝁䅫杢穂䡁䅕杣桂䝁䄴睙求䍁䅁睙桂䡁䅉杣灂䝁䅕杣穂䍁䅷䅉あ䝁䅧兡祂䝁䅑兌睂䝁䅅杣あ䡁䅫䅉桂䝁䅑兢灂䝁䄴兡穂䡁䅑杣桂䡁䅑睢祂䍁䅷䅉穂䝁䄸杚あ䡁䅣兙祂䝁䅕䅉橂䝁䄸兢睂䝁䅅杢灂䝁䅕督獁䍁䅁党瑂䡁䅁䅢療䡁䅫党祂䡁䅍䅌杁䝁䅅杢歂䍁䅁杚灂䝁䄴兙畂䝁䅍兡桂䝁䅷䅉灂䝁䄴督あ䝁䅫䅤ㅂ䡁䅑兡療䝁䄴督畁䍁䅁䅖潂䝁䅕䅉兂䝁䅕杣穂䝁䄸杢桂䝁䅷䅉䍂䝁䅅杢牂䝁䅫杢湂䍁䅁督求䝁䅣兢求䝁䄴䅤杁䝁䄸杚浂䝁䅕杣穂䍁䅁䅚求䡁䅁睢穂䝁䅫䅤杁䝁䅅睙橂䝁䄸兤畂䡁䅑䅌杁䡁䅉党あ䝁䅅兡獂䍁䅁睙祂䝁䅕䅚灂䡁䅑䅉橂䝁䅅杣歂䍁䅷䅉睂䡁䅉兡㉂䝁䅅䅤求䍁䅁杙桂䝁䄴睡灂䝁䄴睚獁䍁䅁兡畂䡁䅍䅤桂䝁䅷䅢瑂䝁䅕杢あ䍁䅁䅢療䝁䅅杢獁䍁䅁䅡療䝁䄰党杁䝁䅕兣ㅂ䝁䅫䅤㕂䍁䅁䅢灂䝁䄴党杁䝁䄸杚杁䝁䅍杣求䝁䅑兡あ䍁䅷䅉祂䝁䅕督灂䝁䅑党畂䡁䅑兡桂䝁䅷䅉瑂䝁䄸杣あ䝁䅣兙湂䝁䅕䅌杁䝁䅅督杁䡁䅣党獂䝁䅷䅉桂䡁䅍䅉灂䝁䄴䅤求䡁䅉杢求䡁䅑䅉楂䝁䅅杢牂䝁䅫杢湂䍁䅷䅉䉂䙁䅑兔杁䝁䄴党あ䡁䅣睢祂䝁䅳䅌杁䡁䅁杣灂䡁䅙兙あ䝁䅕䅉楂䝁䅅杢牂䝁䅫杢湂䍁䅷䅉楂䡁䅉睢牂䝁䅕杣桂䝁䅣党杁䝁䅅杢歂䍁䅁兡畂䡁䅍兤祂䝁䅅杢橂䝁䅕䅉穂䝁䅕杣㉂䝁䅫睙求䍁䅷䅉桂䝁䄴䅚杁䝁䅫杢㉂䝁䅕督あ䝁䄰党畂䡁䅑䅉桂䝁䅑杤灂䡁䅍睢祂䡁䅫䅌杁䝁䅍兤穂䡁䅑睢歂䡁䅫䅌杁䝁䅅杢歂䍁䅁䅤祂䡁䅕督あ䍁䅁督求䡁䅉杤灂䝁䅍党穂䍁䄴䅉䩂䡁䅑䅉療䡁䅁党祂䝁䅅䅤求䡁䅍䅉あ䝁䅧杣療䡁䅕睚潂䍁䅁兙杁䝁䄴党あ䡁䅣睢祂䝁䅳䅉療䝁䅙䅉楂䡁䅉兙畂䝁䅍䅡求䡁䅍䅉桂䝁䄴䅚杁䝁䄸杚浂䝁䅫睙求䡁䅍杌杁䙁䅑䅡求䍁䅁睙療䝁䄰䅣桂䝁䄴入杁䡁䅣兙穂䍁䅁杚療䡁䅕杢歂䝁䅕䅚杁䝁䅫杢杁䑁䅅兏硁䑁䅍䅉桂䝁䄴䅚杁䝁䅫督杁䝁䅧党桂䝁䅑兣ㅂ䝁䅅杣あ䝁䅕杣求䝁䅑䅉灂䝁䄴䅉䱂䝁䅅杢穂䝁䅅督杁䕁䅍兡あ䡁䅫䅌杁䕁䄰兡穂䡁䅍睢ㅂ䡁䅉兡畁䅁䅁硱䅍䅁䅧䅁噂䕁䄴䅓䅁乁䑉䅁䥁䅁䅁兖佂䙁䅁䅁㍃杁䅁䅃䅁䙁䅕䅕呂䅁䅁䅡䅍䅁䅧䅁噂䙁䅉兓䅁偁䑧䅁啂兂䅁兖呂䍁䅁杒療䝁䄸䅚穂䍁䅁䅓療䝁䅷䅚灂䝁䄴睚杁䕁䅍睢祂䡁䅁杌獁䍁䅁䅤療䝁䅣党あ䝁䅧党祂䍁䅁睤灂䡁䅑䅡杁䝁䅫䅤穂䍁䅁督ㅂ䝁䅉督灂䝁䅑兡桂䡁䅉兡求䡁䅍䅌杁䝁䅕杢湂䝁䅅睚求䡁䅍䅉灂䝁䄴䅉瑂䝁䅅杣牂䝁䅕䅤灂䝁䄴睚獁䍁䅁督桂䝁䅷党獁䍁䅁兙畂䝁䅑䅉歂䝁䅫督あ䡁䅉兡楂䡁䅕䅤灂䝁䄸杢杁䝁䄸杚杁䝁䅙杣求䡁䅍䅡獁䍁䅁杚祂䝁䄸来求䝁䄴䅌杁䝁䅅杢歂䍁䅁䅚祂䡁䅫䅉浂䝁䄸睢歂䍁䅁兙畂䝁䅑䅉畂䝁䄸杢瑁䝁䅙睢療䝁䅑䅉睂䡁䅉睢歂䡁䅕睙あ䡁䅍䅉あ䝁䄸䅉浂䝁䄸睢歂䡁䅍党祂䡁䅙兡橂䝁䅕䅉橂䡁䅕督あ䝁䄸兢求䡁䅉督杁䝁䅫杢杁䡁䅑䅡求䍁䅁兖畂䝁䅫䅤求䝁䅑䅉呂䡁䅑兙あ䝁䅕督畁䍁䅁兓あ䡁䅍䅉橂䡁䅕督あ䝁䄸兢求䡁䅉督杁䝁䅫杢橂䝁䅷兤歂䝁䅕䅉灂䝁䄴䅚求䡁䅁党畂䝁䅑党畂䡁䅑䅢㕂䍁䅁睢㍂䝁䄴党歂䍁䅁督灂䝁䄴睚獂䝁䅕䅉桂䝁䄴䅚杁䝁䄰兤獂䡁䅑兡瑁䡁䅕杢灂䡁䅑䅉祂䝁䅕督あ䝁䅅兤祂䝁䅅杢あ䡁䅍䅌杁䡁䅉党湂䝁䅫睢畂䝁䅅䅢杁䝁䅍睢畂䝁䅍党睂䡁䅑督獁䍁䅁杢桂䡁䅑兡療䝁䄴兙獂䍁䅁杣求䡁䅍䅤桂䡁䅕杣桂䝁䄴䅤杁䝁䅍䅡桂䝁䅫杢穂䍁䅷䅉潂䝁䄸督睂䝁䅫䅤桂䝁䅷督獁䍁䅁杢ㅂ䡁䅉督灂䝁䄴睚杁䝁䅧睢瑂䝁䅕督獁䍁䅁䅡療䡁䅑党獂䡁䅍䅉桂䝁䄴䅚杁䝁䄰睢あ䝁䅕䅢穂䍁䅷䅉橂䝁䄸兤畂䡁䅑杣㕂䍁䅁睙獂䡁䅕杙穂䍁䅷䅉湂䝁䄸杤求䡁䅉杢瑂䝁䅕杢あ䍁䅁兙畂䝁䅑䅉瑂䝁䅫䅢灂䡁䅑兙祂䡁䅫䅉療䡁䅉睚桂䝁䄴兡㙂䝁䅅䅤灂䝁䄸杢穂䍁䅷䅉橂䝁䄸䅢獂䝁䅕睚求䡁䅍䅉桂䝁䄴䅚杁䡁䅕杢灂䡁䅙党祂䡁䅍兡あ䝁䅫党穂䍁䅷䅉桂䝁䄴䅚杁䡁䅉党あ䝁䅅兡獂䍁䅁䅢療䝁䅍兙あ䝁䅫睢畂䡁䅍杌杁䙁䅑䅡求䍁䅁睙療䝁䄰䅣桂䝁䄴入杁䡁䅣兙穂䍁䅁杚療䡁䅉兢求䡁䅉䅢㕂䍁䅁睡畂䝁䄸睤畂䍁䅁兙穂䍁䅁兖呂䕁䅙䅉䥂䝁䄸䅢歂䝁䅫杢湂䍁䅁睑療䡁䅉䅣畁䍁䅁兙畂䝁䅑䅉橂䝁䅧兙畂䝁䅣党歂䍁䅁兡あ䡁䅍䅉畂䝁䅅兢求䍁䅁䅤療䍁䅁兖呂䍁䅁杒療䝁䄸䅚穂䍁䅁䅓療䝁䅷䅚灂䝁䄴睚杁䕁䅍睢祂䡁䅁杌杁䝁䅫杢杁䕁䅙党楂䡁䅉兤桂䡁䅉入杁䑁䅉䅍硁䑁䅙杌杁䙁䅕睕杁䕁䅙睢療䝁䅑督杁䕁䅧睢獂䝁䅑兡畂䝁䅣䅉䑂䝁䄸杣睂䍁䄴䅉㍂䝁䅅督杁䝁䅫杢橂䝁䄸杣睂䝁䄸杣桂䡁䅑党歂䍁䅁兡畂䍁䅁杍睁䑁䅁睎杁䝁䅅杢歂䍁䅁兡穂䍁䅁䅡求䝁䅅䅚硂䡁䅕兙祂䡁䅑党祂䝁䅕䅚杁䝁䅫杢杁䙁䅉睢穂䝁䅕兢療䝁䄴䅤獁䍁䅁兓獂䝁䅷兡畂䝁䄸兡穂䍁䄴䅁䵄䅇䅁村䅫䙁䅕睕䉂䕁䄴兑杁䕁䅧党桂䝁䅷䅤潂䍁䅁睕橂䝁䅫党畂䝁䅍党穂䍁䅷䅉䩂䝁䄴睙畁䍁䅁䅚求䡁䅙党獂䝁䄸䅣穂䍁䅷䅉瑂䝁䅅杢ㅂ䝁䅙兙橂䡁䅑兤祂䝁䅕督獁䍁䅁兙畂䝁䅑䅉穂䝁䅕䅢獂䡁䅍䅉穂䝁䅍兡求䝁䄴睙求䍁䄰杙桂䡁䅍党歂䍁䅁杢ㅂ䡁䅑杣灂䡁䅑兡療䝁䄴兙獂䍁䅷䅉睂䝁䅕杣穂䝁䄸杢桂䝁䅷䅉橂䝁䅅杣求䍁䅷䅉桂䝁䄴䅚杁䡁䅍睡灂䝁䄴睙桂䡁䅉党杁䡁䅁杣療䝁䅑兤橂䡁䅑督杁䝁䅫杢杁䡁䅑䅡求䍁䅁兑穂䝁䅫兙杁䙁䅁兙橂䝁䅫杚灂䝁䅍䅌杁䡁䅑䅡求䍁䅁兑瑂䝁䅕杣灂䝁䅍兙穂䍁䅷䅉桂䝁䄴䅚杁䕁䅕兤祂䝁䄸䅣求䍁䄴䅉啂䝁䅧党杁䝁䅍睢瑂䡁䅁兙畂䡁䅫䅉療䝁䅙杚求䡁䅉督杁䙁䅕睕䉂䕁䄴兑杁䝁䄴兤あ䡁䅉兡あ䝁䅫睢畂䝁䅅䅢杁䡁䅁杣療䝁䅑兤橂䡁䅑督杁䡁䅑䅡桂䡁䅑䅉橂䝁䄸兢睂䡁䅉兡穂䝁䅕䅉求䡁䅍督求䝁䄴䅤灂䝁䅅䅢穂䍁䄸睑求䝁䅷䅢呂䝁䅕杢あ䝁䅫兙獂䡁䅍䅌杁䡁䅍兤橂䝁䅧䅉桂䡁䅍䅉㉂䝁䅫䅤桂䝁䄰兡畂䍁䅁兙畂䝁䅑䅉瑂䝁䅫杢求䡁䅉兙獂䍁䅁督ㅂ䡁䅁䅣獂䝁䅕兢求䝁䄴䅤穂䍁䅁䅤潂䝁䅅䅤杁䡁䅁杣療䡁䅙兡歂䝁䅕䅉桂䍁䅁杚療䡁䅕杢歂䝁䅅䅤灂䝁䄸杢杁䝁䄸杚杁䡁䅑睢あ䝁䅅䅢杁䝁䅉睢歂䡁䅫䅉畂䡁䅕䅤祂䝁䅫䅤灂䝁䄸杢杁䝁䅙睢祂䍁䅁杤桂䡁䅉兡療䡁䅕督杁䝁䅅睚求䍁䅁睚祂䝁䄸兤睂䡁䅍睏杁䝁䄸䅣あ䝁䅫兢灂䡁䅯党祂䡁䅍䅉橂䝁䄸杢穂䝁䅫督あ䝁䅫杢湂䍁䅁睢浂䍁䅁䅤桂䡁䅉睚求䡁䅑党歂䍁䅁督ㅂ䡁䅁䅣獂䝁䅕兢求䝁䄴䅤穂䍁䅁䅤潂䝁䅅䅤杁䝁䅅杣求䍁䅁䅚求䡁䅍兡湂䝁䄴党歂䍁䅁䅤療䍁䅁兢求䝁䅕䅤杁䝁䅍兙祂䝁䅑兡療䡁䅙兙穂䝁䅍兤獂䝁䅅杣獁䍁䅁督牂䝁䅕䅢求䡁䅑兙獂䍁䄸督あ䡁䅉兤橂䡁䅑兤祂䝁䅅䅢獁䍁䅁兙畂䝁䅑䅉歂䝁䅫睚求䡁䅍䅤灂䡁䅙党杁䝁䅧党桂䝁䅷䅤潂䍁䅁杢求䝁䅕䅚穂䑁䅳䅉桂䝁䄴䅚杁䝁䅙睢療䝁䅑䅉あ䝁䅧兙あ䍁䅁兡畂䝁䅍䅢ㅂ䝁䅑党杁䝁䄰党桂䝁䅷䅉祂䝁䅕䅣獂䝁䅅睙求䝁䄰党畂䡁䅑䅉穂䝁䅧兙牂䝁䅕督獁䍁䅁督畂䝁䅅睙牂䍁䅁杙桂䡁䅉督獁䍁䅁兙畂䝁䅑䅉療䡁䅑䅡求䡁䅉䅉祂䝁䅕䅢桂䡁䅑党歂䍁䅁䅣祂䝁䄸䅚ㅂ䝁䅍䅤穂䍁䄴䅉䩂䡁䅑䅉桂䝁䅷督療䍁䅁䅣祂䝁䄸杤灂䝁䅑党穂䍁䅁睑求䝁䅷兙㉂䝁䅫杤求䍁䅷䅉桂䍁䅁督牂䝁䅫杢杁䝁䅍兙祂䝁䅕䅉祂䝁䅕睚灂䝁䄰党畂䍁䅁杚療䡁䅉䅉㉂䝁䅅杣灂䝁䄸兤穂䍁䅁督牂䝁䅫杢杁䝁䅍兙祂䝁䅕䅉あ䡁䅫䅣求䡁䅍䅉桂䝁䄴䅚杁䝁䅕䅤潂䝁䄴兡橂䝁䅫䅤灂䝁䅕督㝁䍁䅁兙畂䝁䅑䅉療䡁䅑䅡求䡁䅉䅉睂䡁䅉睢歂䡁䅕睙あ䡁䅍䅉浂䝁䄸杣杁䡁䅁杣求䝁䄴兙あ䝁䅅䅢獁䍁䅁兡畂䝁䅙兙畂䡁䅑䅌杁䝁䅅杢歂䍁䅁入療䡁䅕杢湂䍁䅁睙潂䝁䅫䅢歂䍁䅁兙湂䝁䅕䅉湂䡁䅉睢ㅂ䡁䅁督畁䍁䅁兓畂䍁䅁兙歂䝁䅑兡あ䝁䅫睢畂䍁䅷䅉あ䝁䅧党杁䝁䅍睢瑂䡁䅁兙畂䡁䅫䅉療䝁䅙杚求䡁䅉督杁䝁䄰兙あ䝁䅕杣灂䝁䅅䅢穂䍁䅁兙畂䝁䅑䅉療䝁䄴䅢灂䝁䄴党杁䡁䅑睢療䝁䅷督杁䡁䅑睢杁䝁䅅督穂䝁䅫督あ䍁䅁兙穂䡁䅍睢橂䝁䅫兙あ䝁䅕督杁䝁䅫杢杁䝁䅉兤灂䝁䅷䅚灂䝁䄴睚杁䡁䅑䅡求䝁䅫杣杁䝁䅉兤穂䝁䅫杢求䡁䅍督求䡁䅍䅌杁䝁䅅督杁䡁䅣党獂䝁䅷䅉桂䡁䅍䅉灂䝁䄴䅉瑂䝁䅅杣牂䝁䅕䅤灂䝁䄴睚杁䡁䅁杣療䝁䅑兤橂䡁䅑督畁䍁䅁兓あ䍁䅁睢浂䝁䅙党祂䡁䅍䅉灂䡁䅑督杁䡁䅁杣療䝁䅑兤橂䡁䅑督杁䡁䅑䅡祂䝁䄸兤湂䝁䅧䅉祂䝁䅕䅤桂䝁䅫䅢杁䡁䅍䅤療䡁䅉党穂䍁䅁兙畂䝁䅑䅉療䝁䄴䅢灂䝁䄴党畁䍁䅁䅖潂䝁䅕䅉橂䝁䄸兢睂䝁䅅杢㕂䍁䅁䅡桂䡁䅍䅉桂䍁䅁杣求䡁䅍党桂䡁䅉睙潂䍁䅁睙療䝁䅷䅢桂䝁䅉睢祂䝁䅅䅤灂䝁䄸杢杁䝁䅅睚祂䝁䅕党瑂䝁䅕杢あ䍁䅁睤灂䡁䅑䅡杁䕁䅉党灂䝁䅯兡畂䝁䅣䅉噂䝁䄴兡㉂䝁䅕杣穂䝁䅫䅤㕂䍁䅁睢浂䍁䅁睑潂䝁䅫杢求䡁䅍党杁䕁䄰党歂䝁䅫睙灂䝁䄴党㝁䍁䅁兙畂䝁䅑䅉佂䝁䅅䅤灂䝁䄸杢桂䝁䅷䅉呂䡁䅁睢祂䡁䅑督杁䙁䅑杣桂䝁䅫杢灂䝁䄴睚杁䕁䅉兤祂䝁䅕兙ㅂ䍁䄴䅉噂䙁䅍兑佂䕁䅅䅉䥂䝁䅕兙獂䡁䅑䅡杁䙁䅍睙灂䝁䅕杢橂䝁䅕督獁䍁䅁兓畂䝁䅍杌杁䡁䅣兙穂䍁䅁杚療䡁䅕杢歂䝁䅕䅚杁䝁䅫杢杁䑁䅅兏㕁䑁䅉䅉桂䝁䄴䅚杁䝁䅫督杁䝁䅧党桂䝁䅑兣ㅂ䝁䅅杣あ䝁䅕杣求䝁䅑䅉灂䝁䄴䅉呂䝁䅅䅢あ䍁䅁䅔桂䝁䅳党杁䕁䅍兡あ䡁䅫䅌杁䙁䅕䅤桂䝁䅧杌䅁䵁夰䅁䥁䅁䅁兖呂䕁䅉䅁捃睁䅁䅑䅳䙁䅕杙求䡁䅉䅉啂䝁䅕睙潂䝁䄴睢獂䝁䄸睚灂䝁䅕督獁䍁䅁兓畂䝁䅍杌杁䝁䅑党㉂䝁䅕䅢療䡁䅁督杁䝁䅅杢歂䍁䅁睢睂䝁䅕杣桂䡁䅑党穂䍁䅁䅣祂䝁䄸䅣祂䝁䅫党あ䝁䅅杣㕂䍁䅁䅤求䝁䅍䅡畂䝁䄸䅢療䝁䅣入杁䝁䅅䅣睂䝁䅷兡橂䝁䅅䅤灂䝁䄸杢穂䍁䅁兡畂䍁䅁䅤潂䝁䅕䅉噂䝁䄴兡あ䝁䅕䅚杁䙁䅍䅤桂䡁䅑党穂䍁䅷䅉䑂䝁䅅杢桂䝁䅑兙獁䍁䅁䅔桂䡁䅑兡畂䍁䅁兑瑂䝁䅕杣灂䝁䅍兙獁䍁䅁兒ㅂ䡁䅉睢睂䝁䅕䅌杁䡁䅑䅡求䍁䅁兔灂䝁䅑䅚獂䝁䅕䅉䙂䝁䅅督あ䍁䅷䅉䉂䝁䅙杣灂䝁䅍兙獁䍁䅁兙畂䝁䅑䅉あ䝁䅧党杁䕁䅅督灂䝁䅅䅉兂䝁䅅睙灂䝁䅙兡橂䍁䄴䅉䩂䡁䅑䅉療䡁䅁党祂䝁䅅䅤求䡁䅍䅉あ䝁䅧杣療䡁䅕睚潂䍁䅁䅤潂䡁䅉党求䍁䅁督求䝁䅣兢求䝁䄴䅤穂䑁䅯䅉乂䝁䄸杙灂䝁䅷兡あ䡁䅫䅌杁䕁䅑党獂䝁䅫杤求䡁䅉入獁䍁䅁兙畂䝁䅑䅉䝂䡁䅉党灂䝁䅣䅡あ䍁䄴䅉啂䝁䅧党杁䕁䄰睢楂䝁䅫䅢灂䡁䅑入杁䡁䅍党湂䝁䄰党畂䡁䅑䅉橂䝁䄸杢畂䝁䅕睙あ䡁䅍䅉橂䝁䄸杢穂䡁䅕兢求䡁䅉督杁䡁䅣兡あ䝁䅧䅉桂䍁䅁杣桂䝁䄴睚求䍁䅁睢浂䍁䅁䅤祂䝁䅅杢穂䡁䅁睢祂䡁䅑兙あ䝁䅫睢畂䍁䅁兢療䝁䅑兙獂䝁䅫䅤灂䝁䅕督獁䍁䅁督ㅂ䝁䅍䅡杁䝁䅅督杁䡁䅉兡歂䝁䅕督潂䝁䅅杣灂䝁䄴睚獁䍁䅁睙桂䡁䅉督潂䝁䅅杣灂䝁䄴睚獁䍁䅁兢灂䝁䅍杣療䝁䄰睢楂䝁䅫䅢灂䡁䅑入獁䍁䅁杣求䝁䄴䅤桂䝁䅷督獁䍁䅁䅣ㅂ䝁䅉䅢灂䝁䅍䅉あ䡁䅉兙畂䡁䅍兡あ䍁䅷䅉あ䝁䅅䅥灂䡁䅍䅌杁䝁䅅杢歂䍁䅁睢あ䝁䅧党祂䍁䅁兢療䝁䅑兙獂䝁䅫䅤灂䝁䅕督㝁䍁䅁兙畂䝁䅑䅉療䝁䅙杚求䡁䅉督杁䡁䅉兡歂䝁䅕杣穂䍁䅁兡畂䍁䅁兙杁䡁䅙兙祂䝁䅫党あ䡁䅫䅉療䝁䅙䅉㉂䝁䅕䅡灂䝁䅍䅢求䍁䅁䅤㕂䡁䅁党穂䍁䅷䅉桂䡁䅍䅉㍂䝁䅕䅢獂䍁䅁兙穂䍁䅁杚灂䝁䄴兙畂䝁䅍兡桂䝁䅷䅉睂䝁䅅杣あ䝁䄴党祂䡁䅍䅡灂䡁䅁督杁䡁䅁杣療䝁䅑兤橂䡁䅑督杁䝁䅅杢歂䍁䅁兙歂䡁䅙党祂䡁䅑兡穂䝁䅫杢湂䍁䅁督求䡁䅉杤灂䝁䅍党穂䍁䄴䅉啂䝁䅧党杁䕁䅑党獂䝁䅫杤求䡁䅉入杁䡁䅍党湂䝁䄰党畂䡁䅑䅉桂䝁䅷䅢療䡁䅣督杁䝁䅍睢畂䡁䅍兤瑂䝁䅕杣穂䍁䅁䅤療䍁䅁督求䝁䅅杣橂䝁䅧䅉浂䝁䄸杣杁䝁䅅杢歂䍁䅁䅚灂䡁䅍睙療䡁䅙党祂䍁䅁杣求䡁䅍䅤桂䡁䅕杣桂䝁䄴䅤穂䍁䅁䅤療䍁䅁睚祂䝁䄸睙求䡁䅉入獁䍁䅁兙獂䝁䅍睢潂䝁䄸䅢獁䍁䅁睙療䝁䄴杤求䝁䄴兡求䝁䄴睙求䍁䅷䅉桂䝁䄴䅚杁䝁䄸䅤潂䝁䅕杣杁䡁䅉党あ䝁䅅兡獂䡁䅍䅌杁䝁䅅督杁䡁䅣党獂䝁䅷䅉桂䡁䅍䅉療䡁䅉䅚求䡁䅉䅉桂䍁䅁兢求䝁䅅䅢杁䝁䄸杣杁䝁䄸䅤潂䝁䅕杣杁䝁䅫䅤求䝁䄰督獁䍁䅁兙畂䝁䅑䅉求䝁䅫䅤潂䝁䅕杣杁䡁䅁兡橂䝁䅳兌ㅂ䡁䅁䅉桂䡁䅑䅉あ䝁䅧党杁䡁䅉党穂䡁䅑兙ㅂ䡁䅉兙畂䡁䅑䅉療䡁䅉䅉潂䝁䅅杤求䍁䅁兡あ䍁䅁䅚求䝁䅷兡㉂䝁䅕杣求䝁䅑睏杁䝁䅅杢歂䍁䅁䅣祂䝁䄸杤灂䝁䅑党穂䍁䅁兖楂䝁䅕杣杁䝁䅑兡祂䝁䅕睙あ䍁䅷䅉桂䍁䅁睤潂䝁䅫䅤求䍁䄰䅢桂䝁䅉党獂䍁䅁䅚求䝁䅷兡㉂䝁䅕杣㕂䍁䄰兙穂䍁䄰兙瑁䡁䅍党祂䡁䅙兡橂䝁䅕䅉浂䝁䄸杣杁䡁䅉党あ䝁䅅兡獂䝁䅕杣穂䍁䅁兙畂䝁䅑䅉祂䝁䅕督あ䝁䅅兤祂䝁䅅杢あ䡁䅍䅌杁䝁䅅督杁䡁䅣党獂䝁䅷䅉桂䡁䅍䅉桂䝁䅑杤求䡁䅉䅤灂䡁䅍兡畂䝁䅣䅉穂䝁䅕杣㉂䝁䅫睙求䡁䅍杌杁䙁䅑䅡求䍁䅁杒祂䝁䅕兡湂䝁䅧䅤杁䡁䅍党湂䝁䄰党畂䡁䅑䅉瑂䝁䅅杢桂䝁䅣党穂䍁䅁䅤祂䝁䅅杢穂䡁䅁睢祂䡁䅑兙あ䝁䅫睢畂䍁䅁兙畂䝁䅑䅉獂䝁䄸睚灂䡁䅍䅤灂䝁䅍督杁䝁䄴党あ䡁䅣睢祂䝁䅳䅌杁䡁䅣䅡灂䝁䅍䅡杁䝁䅍睢畂䝁䄴党橂䡁䅑督杁䡁䅍䅡灂䡁䅁䅣求䡁䅉督杁䝁䅅杢歂䍁䅁睙桂䡁䅉杣灂䝁䅕杣穂䍁䅁兡畂䍁䅁䅚灂䝁䅣兡あ䝁䅅䅢杁䝁䄰兙祂䝁䅳党あ䡁䅁䅢桂䝁䅍党獁䍁䅁兡畂䝁䅍䅢ㅂ䝁䅑兡畂䝁䅣䅉橂䝁䅅杣祂䝁䅫党祂䡁䅍䅉ㅂ䡁䅁杚祂䝁䄸杢あ䡁䅍䅌杁䡁䅁杣灂䝁䅍兡畂䝁䅣䅌杁䝁䅅杢歂䍁䅁督潂䝁䅫䅣瑂䝁䅕杢あ䍁䅁杙療䝁䄸睡灂䝁䄴睚㝁䍁䅁兙畂䝁䅑䅉療䝁䅙杚求䡁䅉督杁䝁䄸杢瑁䝁䅑党瑂䝁䅅杢歂䍁䅁䅣獂䝁䅅䅤浂䝁䄸杣瑂䍁䅁䅤療䍁䅁兙ㅂ䡁䅑睢瑂䝁䅅䅤求䍁䅁䅢療䝁䅣兡穂䡁䅑兡橂䡁䅍䅉求䝁䄴䅚瑁䡁䅑睢瑁䝁䅕杢歂䍁䅁䅤祂䝁䅅杢穂䝁䅅睙あ䝁䅫睢畂䡁䅍䅉浂䝁䄸杣杁䡁䅍兢桂䝁䅷䅢瑁䝁䅅杢歂䍁䅁兢求䝁䅑兡ㅂ䝁䄰兌穂䝁䅫来求䝁䅑䅉楂䡁䅕督灂䝁䄴党穂䡁䅍䅉あ䝁䄸䅉湂䝁䅷睢楂䝁䅅䅢杁䝁䅕杢あ䝁䅕杣睂䡁䅉兡穂䝁䅕督畁䍁䅁䅖潂䝁䅕䅉橂䝁䄸兢睂䝁䅅杢㕂䍁䅁睤桂䡁䅍䅉浂䝁䄸杣瑂䝁䅕杣獂䡁䅫䅉牂䝁䄴睢㍂䝁䄴䅉桂䡁䅍䅉噂䝁䅉党祂䝁䅍兙楂䍁䅷䅉䩂䝁䄴睙畁䍁䅁兙畂䝁䅑䅉橂䝁䅧兙畂䝁䅣党歂䍁䅁兡あ䡁䅍䅉畂䝁䅅兢求䍁䅁䅤療䍁䅁兖楂䝁䅕杣杁䙁䅑党橂䝁䅧杢療䝁䅷睢湂䝁䅫党穂䍁䅷䅉䩂䝁䄴睙畁䍁䅁兡畂䍁䅁杒求䝁䅉杣ㅂ䝁䅅杣㕂䍁䅁杍睁䑁䅅免畁䍁䅁兖楂䝁䅕杣杁䙁䅑党橂䝁䅧杢療䝁䅷睢湂䝁䅫党穂䍁䅷䅉䩂䝁䄴睙畁䍁䅁睤桂䡁䅍䅉浂䝁䄸兤畂䝁䅑党歂䍁䅁兡畂䍁䅁杍睁䑁䅁兏杁䝁䅅杢歂䍁䅁兡穂䍁䅁䅡求䝁䅅䅚硂䡁䅕兙祂䡁䅑党祂䝁䅕䅚杁䝁䅫杢杁䙁䅍兙畂䍁䅁杒祂䝁䅅杢橂䝁䅫督橂䝁䄸䅌杁䕁䅍兙獂䝁䅫杚療䡁䅉杢灂䝁䅅杌䅁䅁塍䅁䕂兂䅁兖獂䡁䅑兙杁䕁䅉党桂䡁䅕䅤㕂䍁䅷䅉䩂䝁䄴睙畁䍁䅁睢睂䝁䅕杣桂䡁䅑党穂䍁䅁兙穂䍁䅁兙杁䡁䅍䅣求䝁䅍兡桂䝁䅷䅤㕂䍁䅁杙求䝁䅅兤あ䡁䅫䅉祂䝁䅕䅤桂䝁䅫䅢求䡁䅉䅉灂䝁䄴䅉あ䝁䅧党杁䙁䅕杢灂䡁䅑党歂䍁䅁睕あ䝁䅅䅤求䡁䅍杌杁䙁䅑䅡求䍁䅁睙療䝁䄰䅣桂䝁䄴入杁䝁䄸杚浂䝁䅕杣穂䍁䅁杙祂䝁䅅杢歂䝁䅕䅚杁䝁䅅杢歂䍁䅁䅣祂䝁䅫杤桂䡁䅑党杁䝁䅷兙楂䝁䅕䅢杁䝁䅉党桂䡁䅕䅤㕂䍁䅁䅣祂䝁䄸䅚ㅂ䝁䅍䅤穂䍁䅷䅉灂䝁䄴睙獂䡁䅕䅚灂䝁䄴睚杁䝁䅍睢穂䝁䄰党あ䝁䅫睙穂䍁䅷䅉浂䡁䅉兙湂䡁䅉兙畂䝁䅍党獁䍁䅁䅡桂䝁䅫杣橂䝁䅅杣求䍁䅷䅉穂䝁䅳兡畂䝁䅍兙祂䝁䅕䅌杁䝁䅉兙あ䝁䅧䅉桂䝁䄴䅚杁䝁䅉睢歂䡁䅫䅉睂䡁䅉睢歂䡁䅕睙あ䡁䅍䅌杁䡁䅁杣療䝁䅙党穂䡁䅍兡療䝁䄴兙獂䍁䅁䅡桂䝁䅫杣杁䡁䅁杣療䝁䅑兤橂䡁䅑督獁䍁䅁兙畂䝁䅑䅉穂䝁䅅䅢療䝁䄴䅉穂䡁䅑入獂䝁䅫杢湂䍁䅁䅤療䝁䄸䅢穂䍁䅁䅤潂䡁䅉睢ㅂ䝁䅣䅡杁䝁䅫䅤穂䍁䅁兖獂䡁䅑兙杁䕁䅉党桂䡁䅕䅤㕂䍁䅁督あ䝁䄸杣求䡁䅍䅌杁䡁䅍䅡療䡁䅁兌灂䝁䄴兌穂䝁䅧睢睂䡁䅍䅌杁䙁䅕䅢あ䝁䅅杌橂䝁䄸兢杁䡁䅣党楂䡁䅍兡あ䝁䅕䅌杁䝁䅅杢歂䍁䅁兡あ䡁䅍䅉瑂䝁䄸杙灂䝁䅷党杁䝁䅅䅣睂䝁䅷兡橂䝁䅅䅤灂䝁䄸杢穂䍁䄴䅉䩂䡁䅑䅉桂䝁䅷督療䍁䅁睢浂䝁䅙党祂䡁䅍䅉楂䝁䅕兙ㅂ䡁䅑入杁䡁䅍党祂䡁䅙兡橂䝁䅕督獁䍁䅁兡畂䝁䅍䅢ㅂ䝁䅑兡畂䝁䅣䅉潂䝁䅅兡祂䍁䅷䅉瑂䝁䅅睡求䡁䅕䅣獁䍁䅁杙祂䝁䄸睤獁䍁䅁兙畂䝁䅑䅉穂䝁䅳兡畂䍁䅁督求䡁䅉杤灂䝁䅍党穂䍁䅁兙あ䍁䅁兡あ䡁䅍䅉穂䡁䅑睢祂䝁䅕督畁䍁䅁䅖潂䝁䅕䅉橂䝁䄸兢睂䝁䅅杢㕂䍁䅁睤桂䡁䅍䅉浂䝁䄸杣瑂䝁䅕杣獂䡁䅫䅉牂䝁䄴睢㍂䝁䄴䅉桂䡁䅍䅉噂䕁䅷䅖䉂䍁䅁睕桂䝁䅷睢畂䍁䅷䅉䑂䝁䄸督瑂䝁䅕䅤灂䝁䅍督杁䍁䅙䅉䝂䡁䅉兙湂䡁䅉兙畂䝁䅍党獁䍁䅁兓畂䝁䅍杌杁䝁䅅杢歂䍁䅁睙潂䝁䅅杢湂䝁䅕䅚杁䝁䅫䅤穂䍁䅁杢桂䝁䄰党杁䡁䅑睢杁䙁䅕䅢あ䝁䅅䅉䍂䝁䅕兙ㅂ䡁䅑入獁䍁䅁兓畂䝁䅍杌杁䝁䅫杢杁䕁䅯兙畂䡁䅕兙祂䡁䅫䅉祁䑁䅁免㍁䍁䄴䅉噂䝁䅷䅤桂䍁䅁村求䝁䅅兤あ䡁䅫䅌杁䕁䅫杢橂䍁䄴䅉㍂䝁䅅督杁䝁䅫杢橂䝁䄸杣睂䝁䄸杣桂䡁䅑党歂䍁䅁兡畂䍁䅁免㕁䑁䅫䅍杁䝁䅅杢歂䍁䅁兡穂䍁䅁杙桂䡁䅍党歂䍁䅁兡畂䍁䅁村療䝁䅷兡畂䝁䅣杙祂䝁䄸睢牂䍁䅷䅉䩂䝁䅷䅢灂䝁䄴睢灂䡁䅍杌䅁䱁夰䅁㡁睄䅁兖獂䡁䅑杣桂䍁䅁睑獂䝁䅕兙畂䍁䅁䅓療䝁䅷䅚灂䝁䄴睚穂䍁䅷䅉䩂䝁䄴睙畁䍁䅁䅚求䡁䅙党獂䝁䄸䅣穂䍁䅁兙畂䝁䅑䅉穂䡁䅕䅣睂䝁䅷兡求䡁䅍䅉橂䡁䅉兡あ䝁䅫睙桂䝁䅷䅉穂䡁䅕杙穂䡁䅫督あ䝁䅕兢穂䍁䅷䅉橂䝁䄸兢睂䝁䄸杢求䝁䄴䅤穂䍁䅁兙畂䝁䅑䅉睂䝁䅅杣あ䡁䅍䅌杁䝁䅅杢歂䍁䅁兤獂䡁䅑杣桂䍁䄰䅡灂䝁䅣䅡杁䡁䅁兤祂䝁䅫䅤㕂䍁䅁睙獂䝁䅕兙畂䝁䅫杢湂䍁䅁兙畂䝁䅑䅉桂䝁䄴兙獂䡁䅫䅤灂䝁䅍兙獂䍁䅁督求䡁䅉杤灂䝁䅍党穂䍁䅁杚療䡁䅉䅉あ䝁䅧党杁䡁䅍党瑂䝁䅫睙療䝁䄴䅚ㅂ䝁䅍䅤療䡁䅉䅉灂䝁䄴䅚ㅂ䡁䅍䅤祂䡁䅫䅉灂䝁䄴䅉あ䝁䅧党杁䙁䅕杢灂䡁䅑党歂䍁䅁睕あ䝁䅅䅤求䡁䅍䅉桂䝁䄴䅚杁䝁䅫杢あ䝁䅕杣畂䝁䅅䅤灂䝁䄸杢桂䝁䅷䅢㕂䍁䄴䅉啂䝁䅧党杁䝁䅍睢瑂䡁䅁兙畂䡁䅫䅉睂䡁䅉睢㉂䝁䅫䅚求䡁䅍䅉ㅂ䝁䅷䅤祂䝁䅅兌橂䝁䅷党桂䝁䄴䅉㉂䝁䅅䅢㉂䝁䅕督獁䍁䅁䅡灂䝁䅣䅡杁䡁䅁兤祂䝁䅫䅤㕂䍁䅁睙療䝁䄴杢求䝁䅍䅤療䡁䅉督獁䍁䅁兡畂䝁䅑兤穂䡁䅑杣灂䝁䅅䅢杁䡁䅁杣療䝁䅍党穂䡁䅍䅉橂䝁䄸杢畂䝁䅕睙あ䝁䄸杣穂䍁䅁兙畂䝁䅑䅉㉂䝁䅅䅢㉂䝁䅕督獁䍁䅁䅣畂䝁䅕兤瑂䝁䅅䅤灂䝁䅍䅉桂䝁䅍䅤ㅂ䝁䅅䅤療䡁䅉督獁䍁䅁兢桂䝁䄴兡浂䝁䄸䅢歂䡁䅍䅉桂䝁䄴䅚杁䡁䅍兙浂䝁䅕䅤㕂䍁䅁督療䝁䅷兤あ䝁䅫睢畂䡁䅍䅌杁䝁䅧睢穂䝁䅕督獁䍁䅁䅣祂䝁䅕督穂䡁䅕杣求䍁䅁睚桂䡁䅕睚求䡁䅍䅌杁䝁䅅杢歂䍁䅁睚桂䡁䅍䅉獂䝁䅫杢求䍁䅁兙畂䝁䅑䅉橂䝁䄸兢睂䝁䄸杢求䝁䄴䅤杁䝁䅧党桂䡁䅑党祂䡁䅍睏杁䝁䅍䅡求䝁䄰兡橂䝁䅅䅢杁䝁䅑党獂䝁䅫杤求䡁䅉入杁䝁䄰睢歂䡁䅕䅢求䡁䅍䅉あ䝁䅧兙あ䍁䅁䅚求䝁䅷兡㉂䝁䅕杣杁䝁䅣兙穂䝁䅕督杁䝁䅅杢歂䍁䅁杣求䝁䅅睙あ䝁䅫杤求䍁䅁睙潂䝁䅕兢灂䝁䅍兙獂䡁䅍䅉灂䝁䄴䅉桂䍁䅁䅢灂䡁䅅兤灂䝁䅑䅉療䡁䅉䅉湂䝁䅅督求䝁䄸兤穂䍁䅁杚療䡁䅉兢杁䝁䅙杣療䝁䄰䅉桂䍁䅁睙求䝁䄴䅤祂䝁䅅䅢灂䡁䅯党歂䍁䅁督ㅂ䝁䅉督㕂䡁䅍䅤求䝁䄰䅉あ䝁䄸䅉あ䝁䅧党杁䡁䅉党桂䝁䅍䅤灂䝁䄸杢杁䝁䅍䅡桂䝁䄰杙求䡁䅉睏杁䝁䅅杢歂䍁䅁睚桂䡁䅍䅉歂䝁䅕䅢灂䡁䅙党祂䡁䅫䅉穂䡁䅫督あ䝁䅕兢穂䍁䅷䅉穂䡁䅕睙潂䍁䅁兙穂䍁䅁睤求䝁䅷䅚瑂䝁䅕杢あ䡁䅍䅌杁䝁䅙兡獂䡁䅑党祂䡁䅍䅌杁䝁䄰兙穂䡁䅍䅉浂䝁䅷睢㍂䍁䅁睙療䝁䄴䅤祂䝁䄸䅢獂䝁䅕杣穂䍁䅷䅉祂䝁䅕睚ㅂ䝁䅷兙あ䝁䄸杣穂䍁䅷䅉睂䡁䅉党穂䡁䅍兤祂䝁䅕䅉あ䡁䅉兙畂䡁䅍䅚ㅂ䝁䅍党祂䡁䅍䅉桂䝁䄴䅚杁䡁䅙兙獂䡁䅙党穂䍁䅷䅉橂䝁䄸兢睂䝁䄸杢求䝁䄴䅤杁䝁䅧党桂䡁䅑党祂䡁䅍䅌杁䝁䅅杢歂䍁䅁兙畂䍁䅁兡畂䡁䅑党湂䡁䅉兙あ䝁䅕䅚杁䝁䅕䅢求䝁䅍䅤祂䝁䄸杢灂䝁䅍䅉桂䝁䄴䅚癁䝁䄸杣杁䡁䅁杢求䡁䅕兢桂䡁䅑兡橂䍁䅁睙療䝁䄴䅤祂䝁䄸䅢杁䡁䅍入穂䡁䅑党瑂䍁䄴䅉䩂䡁䅑䅉桂䝁䅷督療䍁䅁睢浂䝁䅙党祂䡁䅍䅉㉂䝁䅅杣灂䝁䄸兤穂䍁䅁兡畂䝁䅑兤穂䡁䅑杣灂䝁䅅䅢杁䝁䅅杢歂䍁䅁兙ㅂ䡁䅑睢瑂䝁䅅䅤灂䝁䄸杢杁䡁䅁杣療䝁䅑兤橂䡁䅑兡療䝁䄴䅉求䡁䅅兤灂䡁䅁兢求䝁䄴䅤㝁䍁䅁杚獂䡁䅕兡歂䍁䅁䅚求䝁䅷兡㉂䝁䅕杣㕂䍁䅁督㕂䡁䅍䅤求䝁䄰督杁䝁䅍睢畂䡁䅍兡穂䡁䅑䅉療䝁䅙䅉療䝁䄴党杁䝁䄸杣杁䝁䄰睢祂䝁䅕䅉橂䝁䅧党瑂䝁䅫睙桂䝁䅷䅉歂䝁䅕䅢灂䡁䅙党祂䡁䅫䅉ㅂ䝁䄴兡あ䡁䅍䅌杁䝁䅫杢橂䝁䅷兤歂䝁䅫杢湂䍁䅁䅕䝂䕁䅅䅉あ䡁䅕杙灂䝁䄴睚獁䍁䅁杚灂䝁䅷䅤求䡁䅉督獁䍁䅁杚獂䝁䄸睤杁䝁䅍睢畂䡁䅑杣療䝁䅷䅢求䡁䅉督獁䍁䅁杣求䝁䅣兤獂䝁䅅䅤療䡁䅉督獁䍁䅁睙療䝁䄰䅣療䝁䄴党畂䡁䅑䅉潂䝁䅕兙あ䝁䅕杣穂䍁䅷䅉桂䝁䄴䅚杁䝁䅅杢杁䝁䅫杢あ䝁䅕睚祂䝁䅅䅤求䝁䅑䅉求䝁䅷党橂䡁䅑杣療䝁䄴兡橂䍁䅁兙畂䝁䅑睌療䡁䅉䅉睂䝁䄴党ㅂ䝁䄰兙あ䝁䅫睙杁䝁䅍睢畂䡁䅑杣療䝁䅷䅉穂䡁䅫督あ䝁䅕兢㝁䍁䅁䅣祂䝁䅕睙灂䡁䅍兡療䝁䄴䅉祂䝁䄸杙療䡁䅑兡橂䍁䅁督㕂䡁䅍䅤求䝁䄰督㝁䍁䅁䅤療䡁䅁兌睂䝁䅷兙あ䝁䅕䅉桂䡁䅍督求䝁䄰杙獂䝁䅫党穂䑁䅳䅉浂䡁䅉兙瑂䝁䅕䅉桂䡁䅍督求䝁䄰杙獂䝁䅫党穂䑁䅳䅉睂䡁䅉睢橂䝁䅕督穂䍁䅁兢療䝁䅑兤獂䝁䅕督獁䍁䅁兙杁䡁䅍兤楂䡁䅍入穂䡁䅑党瑂䍁䅁睢浂䍁䅁督求䝁䄰兡橂䝁䄸杢歂䡁䅕睙あ䝁䄸杣杁䝁䄰兙畂䡁䅕杚桂䝁䅍䅤ㅂ䡁䅉兡畂䝁䅣䅉あ䝁䄸睢獂䡁䅍䅉あ䝁䅧兙あ䍁䅁䅣祂䝁䄸睙求䡁䅍督杁䝁䅫杢あ䝁䅕睚祂䝁䅅䅤求䝁䅑䅉橂䝁䅫杣橂䡁䅕兡あ䡁䅍䅉療䝁䄴䅤療䍁䅁睤桂䝁䅙党祂䡁䅍睏杁䝁䅅杢歂䍁䅁睢あ䝁䅧党祂䍁䅁䅡灂䝁䅣䅡瑁䝁䅷党㉂䝁䅕䅢杁䝁䅅督穂䝁䅕兢楂䝁䅷兡求䡁䅍杌杁䕁䅫杢杁䝁䅅䅚歂䝁䅫䅤灂䝁䄸杢獁䍁䅁䅤潂䝁䅕䅉橂䝁䄸兢睂䝁䅅杢㕂䍁䅁䅣祂䝁䄸杤灂䝁䅑党穂䍁䅁䅤療䝁䄸䅢杁䝁䅍䅡桂䝁䄰杙求䡁䅉䅉睂䝁䅅杣あ䡁䅍䅉橂䝁䅷党桂䝁䄴兡畂䝁䅣䅉桂䝁䄴䅚杁䝁䅍睢桂䡁䅑兡畂䝁䅣䅉穂䝁䅕杣㉂䝁䅫睙求䡁䅍睏杁䝁䄰兡橂䡁䅉睢瑁䝁䅍睢畂䡁䅑兙瑂䝁䅫杢桂䡁䅑兡療䝁䄴䅉桂䝁䄴兙獂䡁䅫督灂䡁䅍䅉穂䝁䅕杣㉂䝁䅫睙求䡁䅍䅉浂䝁䄸杣杁䡁䅑睢療䝁䅷䅉睂䝁䅅杣あ䡁䅍䅌杁䡁䅣兙浂䝁䅕杣穂䍁䅁兙畂䝁䅑䅉歂䝁䅕䅣療䡁䅍兡あ䝁䅫睢畂䡁䅍䅌杁䝁䅍䅡求䝁䄰兡橂䝁䅅䅢穂䍁䅷䅉橂䝁䅷党桂䝁䄴杣療䝁䄸兢杁䝁䄰兙あ䝁䅕杣灂䝁䅅䅢穂䍁䅷䅉歂䝁䅕兡療䝁䄴兡㙂䝁䅕䅚杁䡁䅣兙あ䝁䅕杣獁䍁䅁兙畂䝁䅑䅉桂䝁䅫杣楂䝁䄸杣畂䝁䅕䅉瑂䝁䄸䅢求䝁䅍兤獂䝁䅅杣杁䝁䅍睢畂䡁䅑兙瑂䝁䅫杢桂䡁䅑兡療䝁䄴睏杁䝁䅅杢歂䍁䅁兙畂䝁䅅䅢㕂䡁䅑兡橂䝁䅅䅢杁䡁䅙党祂䝁䅫杚灂䝁䅍兙あ䝁䅫睢畂䍁䅁督求䡁䅉杤灂䝁䅍党穂䍁䅁杚療䡁䅉䅉睂䡁䅉睢橂䝁䅕督穂䍁䅁䅤療䝁䄸䅢杁䝁䅍䅡桂䝁䄰杙求䡁䅉䅉睂䝁䅅杣あ䍁䅁睙獂䝁䅕兙畂䝁䅫杢湂䍁䄴䅉䩂䡁䅑䅉睂䡁䅉兡瑂䝁䅅杣灂䝁䅷入杁䡁䅍党祂䡁䅙党穂䍁䅁睢祂䝁䅫睚灂䝁䄴兙獂䍁䅁党硂䡁䅕兡睂䝁䄰党畂䡁䅑䅉瑂䝁䅅杢ㅂ䝁䅙兙橂䡁䅑兤祂䝁䅫杢湂䍁䅁睙ㅂ䡁䅍䅤療䝁䄰党祂䡁䅍䅉灂䝁䄴䅉あ䝁䅧党杁䡁䅍党瑂䝁䅫睙療䝁䄴䅚ㅂ䝁䅍䅤療䡁䅉䅉橂䝁䅅䅣灂䡁䅑兙獂䍁䅁党硂䡁䅕兡睂䝁䄰党畂䡁䅑䅉桂䝁䄴䅚杁䡁䅍党瑂䝁䅫睙療䝁䄴䅚ㅂ䝁䅍䅤療䡁䅉䅉灂䝁䄴䅤求䝁䅣杣桂䡁䅑党歂䍁䅁䅚求䡁䅙兡橂䝁䅕䅉瑂䝁䅅杢ㅂ䝁䅙兙橂䡁䅑兤祂䝁䅫杢湂䍁䅁兡畂䝁䅑兤穂䡁䅑杣灂䝁䅕督獁䍁䅁兙穂䍁䅁睤求䝁䅷䅢杁䝁䅅督杁䝁䅑兡穂䡁䅁䅢桂䡁䅫䅌杁䝁䅍睢畂䡁䅍兤瑂䝁䅕杣獁䍁䅁兢求䝁䅑兡橂䝁䅅䅢獁䍁䅁党畂䝁䅕杣湂䡁䅫䅌杁䝁䅫杢歂䡁䅕督あ䡁䅉兡桂䝁䅷䅌杁䝁䅅杢歂䍁䅁杣求䡁䅍党桂䡁䅉睙潂䍁䅁党硂䡁䅕兡睂䝁䄰党畂䡁䅑䅉灂䝁䄴䅚ㅂ䡁䅍䅤祂䝁䅫党穂䍁䄴䅉啂䝁䅧党杁䝁䅍睢瑂䡁䅁兙畂䡁䅫䅉㍂䝁䅅督杁䝁䅙睢ㅂ䝁䄴䅚求䝁䅑䅉灂䝁䄴䅉硁䑁䅫兏硁䍁䅁兙畂䝁䅑䅉灂䡁䅍䅉潂䝁䅕兙歂䡁䅅兤桂䡁䅉䅤求䡁䅉党歂䍁䅁兡畂䍁䅁䅓桂䡁䅫睤桂䡁䅉䅚獁䍁䅁睑桂䝁䅷兡浂䝁䄸杣畂䝁䅫兙畁䅁䅁核䅍䥁䭧䅁噂䝁䄴䅚求䡁䅉䅉䉂䡁䅉兢療䡁䅕杣獁䍁䅁兓畂䝁䅍杌獁䍁䅁䅤療䝁䅣党あ䝁䅧党祂䍁䅁睤灂䡁䅑䅡杁䝁䅫䅤穂䍁䅁督ㅂ䝁䅉督灂䝁䅑兡桂䡁䅉兡求䡁䅍䅌杁䝁䅕杢湂䝁䅅睚求䡁䅍䅉歂䝁䅕杤求䝁䅷睢睂䝁䅫杢湂䍁䅷䅉瑂䝁䅅杣牂䝁䅕䅤灂䝁䄴睚獁䍁䅁兙畂䝁䅑䅉歂䝁䅫督あ䡁䅉兡楂䡁䅕䅤灂䝁䄴睚杁䡁䅁党祂䝁䅙睢祂䝁䄰兙畂䝁䅍党杁䝁䅅䅣睂䝁䅅杣求䝁䅷䅌杁䝁䅙睢療䡁䅑睤求䝁䅅杣獁䍁䅁兙畂䝁䅑䅉桂䝁䅍睙求䡁䅍督療䡁䅉兡求䡁䅍䅉浂䝁䄸杣杁䝁䄰党畂䍁䅷䅉㍂䝁䄸兢求䝁䄴䅌杁䝁䅅杢歂䍁䅁入療䡁䅕䅤潂䍁䄴䅉啂䝁䅧党杁䝁䅍睢瑂䡁䅁兙畂䡁䅫䅉睂䡁䅉睢㉂䝁䅫䅚求䡁䅍䅉灂䡁䅑督杁䝁䅅䅣睂䝁䅅杣求䝁䅷䅉灂䝁䄴䅉橂䝁䄸兢睂䡁䅉党穂䡁䅍兡療䝁䄴䅌杁䝁䅙兡あ䡁䅑党歂䍁䅷䅉桂䝁䄴䅚杁䝁䅷睢療䡁䅍党杁䝁䅙兡あ䍁䅁䅤㕂䡁䅁党穂䍁䄴䅉䩂䡁䅑䅉桂䝁䅷督療䍁䅁睢浂䝁䅙党祂䡁䅍䅉浂䝁䄸睢あ䡁䅣党桂䡁䅉䅉睂䡁䅉睢歂䡁䅕睙あ䡁䅍䅉浂䝁䄸杣杁䡁䅉兤畂䝁䄴兡畂䝁䅣䅌杁䡁䅑杣桂䝁䅫杢灂䝁䄴睚獁䍁䅁杙桂䡁䅍睡求䡁䅑杙桂䝁䅷䅢獁䍁䅁睙獂䝁䅕兙あ䝁䅕䅚杁䡁䅍䅣療䡁䅉䅤穂䍁䅷䅉祂䝁䅕睙療䡁䅙党祂䡁䅫䅌杁䝁䅅杢歂䍁䅁睢ㅂ䡁䅑䅚療䝁䄸杣杁䝁䅅䅣睂䝁䅷兡橂䝁䅅䅤灂䝁䄸杢穂䍁䄴䅉䩂䝁䄴䅉桂䝁䅑䅚灂䡁䅑兡療䝁䄴䅌杁䡁䅑䅡求䍁䅁睙療䝁䄰䅣桂䝁䄴入杁䡁䅁杣療䡁䅙兡歂䝁䅕督杁䝁䅅睙橂䝁䅕督穂䝁䄸杣灂䝁䅕督獁䍁䅁睤潂䝁䅫睙潂䍁䅁兡畂䝁䅍䅢ㅂ䝁䅑党杁䝁䅣䅢療䡁䅙党穂䍁䅷䅉楂䝁䅅睚穂䍁䅷䅉潂䝁䅕兙歂䡁䅣党桂䡁䅉䅌杁䝁䅅杢歂䍁䅁督療䝁䅍睡穂䑁䅳䅉桂䝁䄴䅚杁䝁䅕杢湂䝁䅅睚求䡁䅍䅉灂䝁䄴䅉楂䡁䅉兙畂䝁䅑䅉獂䝁䅫睙求䝁䄴督灂䝁䄴睚獁䍁䅁䅚灂䝁䅣兡あ䝁䅅䅢杁䡁䅍兤楂䡁䅍睙祂䝁䅫䅣あ䝁䅫睢畂䍁䅷䅉桂䝁䅑杤求䡁䅉䅤灂䡁䅍兡畂䝁䅣䅌杁䝁䅅杢歂䍁䅁睢あ䝁䅧党祂䍁䅁䅚灂䝁䅣兡あ䝁䅅䅢杁䝁䅉兤穂䝁䅫杢求䡁䅍督杁䝁䅅睙あ䝁䅫杤灂䡁䅑兡求䡁䅍杌杁䕁䅫䅤杁䡁䅁杣灂䝁䄰兙祂䝁䅫䅢㕂䍁䅁睢浂䝁䅙党祂䡁䅍䅉灂䡁䅑督杁䡁䅁杣療䝁䅑兤橂䡁䅑督杁䡁䅕杢歂䝁䅕杣杁䡁䅑䅡求䍁䅁兖佂䕁䅑兒卂䍁䅁兑卂䕁䄰睔噂䙁䅉䅌杁䕁䅅杕乂䕁䄸兖卂䍁䅷䅉䥂䕁䅕兑啂䕁䅣兒䉂䙁䅉䅌杁䕁䅍睔䵂䕁䅑睒䙂䕁䅅杕獁䍁䅁䅓偂䙁䅙杕獁䍁䅁兖䉂䍁䅷䅉兂䙁䅉睔啂䕁䅕睑啂䍁䅁䅖䥂䕁䅫睕杁䕁䅧睔噂䙁䅍兒獁䍁䅁兓杁䙁䅣兓䵂䕁䅷䅌杁䕁䅅杕乂䕁䄸兖卂䍁䅁杒䵂䕁䅕兒䑂䕁䅕䅌杁䝁䅅杢歂䍁䅁兑卂䕁䄰睔噂䙁䅉䅉䍂䙁䅉兑杁䝁䅉杣桂䝁䄴䅚穂䍁䄴䅉啂䝁䅧党杁䝁䅍睢瑂䡁䅁兙畂䡁䅫䅉穂䝁䅕䅢獂䡁䅍䅉灂䡁䅑督杁䡁䅁杣療䝁䅑兤橂䡁䅑督杁䡁䅑䅡祂䝁䄸兤湂䝁䅧䅉㍂䝁䅧睢獂䝁䅕督桂䝁䅷党杁䝁䅍䅡桂䝁䄴杢求䝁䅷督獁䍁䅁兡畂䝁䅍䅢ㅂ䝁䅑兡畂䝁䅣䅉畂䝁䅅䅤灂䝁䄸杢桂䝁䅷䅉桂䝁䄴䅚杁䡁䅉党湂䝁䅫睢畂䝁䅅䅢杁䡁䅍䅣療䡁䅉䅤灂䝁䄴睚杁䝁䅣睢療䝁䅑督杁䝁䅍䅡桂䝁䅫杢穂䍁䅷䅉灂䝁䄴䅚求䡁䅁党畂䝁䅑党畂䡁䅑䅉桂䝁䄴䅚杁䡁䅍䅣求䝁䅍兡桂䝁䅷䅤㕂䍁䅁杣求䡁䅑兙灂䝁䅷党祂䡁䅍䅌杁䝁䅑党睂䝁䅅杣あ䝁䄰党畂䡁䅑䅉穂䡁䅑睢祂䝁䅕䅉橂䝁䅧兙灂䝁䄴督獁䍁䅁兢療䝁䄴睢瑁䝁䅉杣桂䝁䄴䅚求䝁䅑䅉噂䝁䄴䅚求䡁䅉䅉䉂䡁䅉兢療䡁䅕杣杁䡁䅉党あ䝁䅅兡獂䍁䅁督あ䝁䄸杣求䡁䅍䅌杁䝁䅫杢穂䡁䅑兡あ䡁䅕䅤灂䝁䄸杢桂䝁䅷䅉桂䡁䅑䅡獂䝁䅕䅤灂䝁䅍䅉歂䝁䅕䅣桂䡁䅉䅤瑂䝁䅕杢あ䡁䅍䅌杁䝁䅅杢歂䍁䅁䅢求䝁䅅睚ㅂ䝁䅕督杁䝁䅅杢歂䍁䅁䅤求䝁䅅兢穂䍁䅷䅉桂䡁䅍䅉㍂䝁䅕䅢獂䍁䅁兙穂䍁䅁兡畂䝁䅑党睂䝁䅕杢歂䝁䅕杢あ䍁䅁䅚灂䡁䅍䅤祂䝁䅫杙ㅂ䡁䅑睢祂䡁䅍睏杁䝁䅅杢歂䍁䅁䅚灂䡁䅉党橂䡁䅑䅢㕂䍁䅁䅤療䍁䅁睙療䝁䄴督ㅂ䝁䄰党祂䡁䅍䅉あ䝁䅧杣療䡁䅕睚潂䍁䅁村祂䝁䅅杢歂䍁䅁兙畂䝁䅑䅉䝂䝁䅅睙あ䝁䄸杣㕂䍁䅁䅓療䡁䅕督求䍁䅁督あ䝁䄸杣求䡁䅍䅌杁䝁䅅督杁䡁䅣党獂䝁䅷䅉桂䡁䅍䅉あ䝁䅧杣療䡁䅕睚潂䍁䅁党瑁䝁䅍睢瑂䝁䄰党祂䝁䅍党杁䡁䅣党楂䡁䅍兡あ䝁䅕督畁䍁䅁兓あ䍁䅁睢睂䝁䅕杣桂䡁䅑党穂䍁䅁兡畂䍁䅁䅤潂䝁䅕䅉噂䝁䄴兡あ䝁䅕䅚杁䙁䅍䅤桂䡁䅑党穂䍁䅷䅉䑂䝁䅅杢桂䝁䅑兙獁䍁䅁兒ㅂ䡁䅉睢睂䝁䅕䅌杁䡁䅑䅡求䍁䅁兔灂䝁䅑䅚獂䝁䅕䅉䙂䝁䅅督あ䍁䅷䅉䉂䝁䅙杣灂䝁䅍兙獁䍁䅁䅤潂䝁䅕䅉䉂䡁䅍兡桂䍁䄰䅕桂䝁䅍兡浂䝁䅫睙獁䍁䅁兙畂䝁䅑䅉䵂䝁䅅䅤灂䝁䄴䅉䉂䝁䄰党祂䝁䅫睙桂䍁䄴䅉啂䝁䅧党杁䝁䅍睢瑂䡁䅁兙畂䡁䅫䅉㍂䝁䅅督杁䝁䅫杢橂䝁䄸杣睂䝁䄸杣桂䡁䅑党歂䍁䅁兡畂䍁䅁免㕁䑁䅫李杁䝁䅅杢歂䍁䅁兡穂䍁䅁䅡求䝁䅅䅚硂䡁䅕兙祂䡁䅑党祂䝁䅕䅚杁䝁䅫杢杁䕁䅉兙獂䡁䅑兡瑂䝁䄸杣求䍁䅷䅉乂䝁䅅杣㕂䝁䅷兙畂䝁䅑杌䅁䭁坉䅁佃睄䅁兖畂䝁䅫杒灂䡁䅉督あ䍁䅁睑療䡁䅉䅣療䡁䅉兙あ䝁䅫睢畂䍁䅁䅣祂䝁䄸杤灂䝁䅑党穂䍁䅁睤療䡁䅉睡睂䝁䅷兙橂䝁䅕䅉ㅂ䝁䄴兡浂䝁䄸杣瑂䡁䅍䅉桂䝁䄴䅚杁䡁䅁杣療䡁䅑党橂䡁䅑兡㉂䝁䅕䅉㍂䝁䄸杣牂䍁䅁睤求䝁䅅杣杁䝁䅍䅢療䡁䅑䅡灂䝁䄴睚杁䝁䅫杢杁䡁䅑䅡求䍁䅁兖畂䝁䅫䅤求䝁䅑䅉呂䡁䅑兙あ䝁䅕督獁䍁䅁兒ㅂ䡁䅉睢睂䝁䅕䅌杁䝁䅅杢歂䍁䅁睑桂䝁䄴兙歂䝁䅅杌杁䙁䅑䅡求䍁䅁睙療䝁䄰䅣桂䝁䄴入杁䝁䄸䅣求䡁䅉兙あ䝁䅕督杁䡁䅑䅡祂䝁䄸兤湂䝁䅧䅉噂䝁䄴兡あ䝁䅕䅚杁䙁䅍䅤桂䡁䅑党穂䍁䅁兙畂䝁䅑䅉䑂䝁䅅杢桂䝁䅑兡桂䝁䄴䅉卂䝁䅕杢あ䝁䅅䅢杁䝁䅅杢歂䍁䅁睑獂䝁䅕兙畂䝁䅫杢湂䑁䅳䅉乂䝁䅅杢ㅂ䝁䅙兙橂䡁䅑兤祂䝁䅫杢湂䑁䅳䅉呂䡁䅁党橂䝁䅫兙獂䡁䅑入杁䕁䅣兙祂䝁䄰党畂䡁䅑督杁䙁䅉党畂䡁䅑兙獂䍁䅁兙畂䝁䅑䅉䑂䝁䅷党桂䝁䄴兡畂䝁䅣睏杁䝁䅅杢歂䍁䅁杒灂䡁䅉督あ䍁䅁兑灂䝁䅑䅉穂䝁䅕睚瑂䝁䅕杢あ䡁䅍杌杁䕁䅫䅤杁䝁䅑党穂䝁䅫睚畂䡁䅍䅌杁䝁䄰兙畂䡁䅕杚桂䝁䅍䅤ㅂ䡁䅉党穂䍁䅷䅉睂䝁䅕杣穂䝁䄸杢桂䝁䅷兡㙂䝁䅕督獁䍁䅁杣求䝁䄴䅤穂䍁䅷䅉橂䝁䅷党桂䝁䄴督獁䍁䅁䅚求䝁䅷兡㉂䝁䅕杣穂䍁䅷䅉桂䝁䄴䅚杁䡁䅍党獂䝁䅷督杁䡁䅙兙祂䝁䅫睢ㅂ䡁䅍䅉ㅂ䝁䄴兡浂䝁䄸杣瑂䡁䅍䅉桂䝁䄴䅚杁䡁䅁杣療䡁䅑党橂䡁䅑兡㉂䝁䅕䅉橂䝁䅷睢あ䝁䅧兡畂䝁䅣䅌杁䝁䅫杢橂䝁䅷兤歂䝁䅫杢湂䍁䅁督潂䝁䅫杣あ䡁䅍䅌杁䡁䅁兙畂䡁䅑督獁䍁䅁条桂䝁䅍睡求䡁䅑督獁䍁䅁睙療䡁䅙党祂䝁䅅䅢獂䡁䅍䅌杁䝁䅷兙楂䍁䅁睙療䝁䅅䅤穂䍁䅷䅉穂䝁䄰睢橂䝁䅳督獁䍁䅁兙畂䝁䅑䅉桂䡁䅁杣療䝁䄴督㝁䍁䅁兙畂䝁䅑䅉穂䡁䅁党橂䝁䅫兙獂䝁䅫来求䝁䅑䅉睂䡁䅉睢あ䝁䅕睙あ䝁䅫杤求䍁䅁睤求䝁䅅杣獁䍁䅁督ㅂ䝁䅍䅡杁䝁䅅督杁䝁䅙䅢桂䝁䄰党杁䡁䅉党穂䝁䅫督あ䝁䅅杢あ䍁䅁兙畂䝁䅑䅉潂䝁䅫睚潂䍁䅁杤灂䡁䅍兡楂䝁䅫䅢灂䡁䅑入杁䝁䅣兙祂䝁䄰党畂䡁䅑督畁䍁䅁䅖潂䝁䅕䅉橂䝁䄸兢睂䝁䅅杢㕂䍁䅁兙獂䡁䅍睢杁䡁䅉党畂䡁䅑督杁䝁䅅杢歂䍁䅁督求䝁䅷䅢穂䍁䅁兡畂䝁䅑兤穂䡁䅑杣灂䝁䅅䅢杁䡁䅣兡睂䝁䅫杢湂䍁䅁䅣祂䝁䄸䅚ㅂ䝁䅍䅤穂䍁䅷䅉浂䝁䅷睢療䡁䅉䅉瑂䝁䅅䅤穂䍁䅷䅉浂䝁䅅睙灂䝁䅷兡あ䡁䅫䅉瑂䝁䅅杢桂䝁䅣党瑂䝁䅕杢あ䍁䅁兙畂䝁䅑䅉穂䝁䅕杣㉂䝁䅫睙求䍁䅁䅣祂䝁䄸䅚ㅂ䝁䅍䅤穂䍁䅷䅉桂䝁䄴䅚杁䝁䅑杣㕂䍁䅁兙畂䝁䅑䅉㍂䝁䅕䅤杁䝁䄰睢睂䡁䅍睏杁䡁䅉党穂䡁䅑杣療䝁䄸兢杁䝁䅅杢歂䍁䅁睙獂䝁䅕兙畂䝁䅫杢湂䍁䅁督ㅂ䡁䅁䅣獂䝁䅫党穂䍁䅁睙療䝁䄰䅣祂䝁䅫督灂䝁䄴睚杁䝁䅅兡祂䍁䅁杚祂䝁䅕督潂䝁䅕杢求䡁䅉督獁䍁䅁䅣桂䡁䅁党祂䍁䅁䅣祂䝁䄸䅚ㅂ䝁䅍䅤穂䍁䅷䅉湂䝁䅷睢㉂䝁䅕督獁䍁䅁兢桂䡁䅍睡穂䍁䅷䅉穂䝁䅅杢灂䡁䅑兡㙂䝁䅕杣穂䍁䅷䅉桂䝁䄴䅚杁䝁䅧兙畂䝁䅑䅉穂䝁䄸兙睂䡁䅍睏杁䝁䅅杢歂䍁䅁睢あ䝁䅧党祂䍁䅁䅤求䡁䅧䅤灂䝁䅷党杁䡁䅁杣療䝁䅑兤橂䡁䅑督畁䍁䅁兓畂䍁䅁兙歂䝁䅑兡あ䝁䅫睢畂䍁䅷䅉灂䡁䅑䅉睂䡁䅉睢㉂䝁䅫䅚求䡁䅍䅉浂䝁䅫杣穂䡁䅑䅉桂䝁䅫䅚杁䝁䅍兙楂䝁䅫杢求䡁䅑䅉穂䝁䅕杣㉂䝁䅫睙求䡁䅍䅉桂䝁䄴䅚杁䝁䄸䅤潂䝁䅕杣杁䡁䅍兙浂䝁䅕䅤㕂䍁䅁督ㅂ䡁䅁䅣獂䝁䅫党穂䑁䅳䅉歂䝁䅕睙療䝁䄴䅤桂䝁䄰兡畂䝁䅅䅤求䡁䅍䅉桂䝁䄴䅚杁䝁䅍䅢求䝁䅅杢穂䍁䅁睤療䡁䅉睡杁䝁䅍䅢療䡁䅑䅡求䡁䅍䅌杁䝁䅅杢歂䍁䅁睢あ䝁䅧党祂䍁䅁兡あ䝁䅕兢穂䍁䅁䅤潂䝁䅅䅤杁䝁䅫督杁䝁䅕䅥睂䝁䄸督求䝁䅑䅉あ䝁䄸䅉祂䝁䅅䅚灂䝁䄸兙橂䡁䅑兡㉂䝁䅕䅉瑂䝁䅅䅤求䡁䅉兡桂䝁䅷督㝁䍁䅁兙畂䝁䅑䅉穂䝁䅕杣㉂䝁䅫睙求䡁䅍䅉穂䡁䅁党橂䝁䅫兙獂䍁䅁睙獂䝁䅕兙畂䡁䅉睢療䝁䄰䅉睂䡁䅉睢あ䝁䅕睙あ䝁䅫杤求䍁䅁睤求䝁䅅杣杁䝁䅅杢歂䍁䅁杚桂䝁䅍兡獂䝁䅫䅤灂䝁䅕督畁䍁䅁杒ㅂ䡁䅉䅤潂䝁䅕杣獁䍁䅁兡あ䍁䅁睢浂䝁䅙党祂䡁䅍䅉桂䍁䅁睚桂䡁䅉兢求䝁䄴䅤杁䡁䅍党祂䡁䅙兡橂䝁䅕䅉療䡁䅁䅤灂䝁䄸杢穂䍁䅷䅉灂䝁䄴睙獂䡁䅕䅚灂䝁䄴睚杁䝁䅙兤獂䝁䅷兌穂䝁䅕杣㉂䝁䅫睙求䍁䅁杣求䝁䄴䅤桂䝁䅷䅉睂䡁䅉睢湂䡁䅉兙瑂䡁䅍䅌杁䝁䅷党桂䡁䅍党杁䡁䅁杣療䝁䅣杣桂䝁䄰督獁䍁䅁兙畂䝁䅑䅉睂䡁䅕杣橂䝁䅧兙穂䝁䅕䅉睂䡁䅉睢湂䡁䅉兙瑂䡁䅍睏杁䝁䅅杢歂䍁䅁督桂䝁䅙党あ䡁䅫䅉あ䡁䅉兙灂䝁䄴兡畂䝁䅣䅉あ䝁䄸䅉桂䍁䅁杤桂䡁䅉兡療䡁䅕督杁䝁䄰兙畂䡁䅕杚桂䝁䅍䅤ㅂ䡁䅉党祂䡁䅍䅌杁䡁䅉党あ䝁䅅兡獂䝁䅕杣穂䍁䅁兙畂䝁䅑䅉穂䝁䅕杣㉂䝁䅫睙求䍁䅁睙療䝁䄰䅣桂䝁䄴兡求䡁䅍杌杁䙁䅑䅡求䍁䅁睙療䝁䄰䅣桂䝁䄴入杁䡁䅍党祂䡁䅙党穂䍁䅁兙ㅂ䡁䅑睢瑂䝁䄸杙灂䝁䅷党杁䡁䅍党祂䡁䅙兡橂䝁䅕䅉橂䝁䅕杢あ䝁䅕杣穂䍁䅁兙畂䝁䅑䅉歂䝁䅕兙獂䝁䅕杣穂䍁䅷䅉歂䝁䅕䅢灂䡁䅙党祂䡁䅫䅉穂䝁䅕杣㉂䝁䅫睙求䡁䅍䅌杁䝁䅙睢療䝁䅑䅉桂䝁䄴䅚杁䝁䅣党畂䝁䅕杣桂䝁䅷䅉瑂䝁䅕杣橂䝁䅧兙畂䝁䅑兡穂䝁䅕䅉祂䝁䅕䅤桂䝁䅫䅢求䡁䅉督獁䍁䅁兢桂䝁䄴兤浂䝁䅅睙あ䡁䅕杣求䡁䅉督獁䍁䅁兢桂䝁䅫</t>
  </si>
  <si>
    <t>杢あ䝁䅕杢桂䝁䄴睙求䍁䅁杚桂䝁䅍兡獂䝁䅫䅤灂䝁䅕督獁䍁䅁杣求䡁䅍䅤桂䡁䅕杣桂䝁䄴䅤穂䍁䅁兙畂䝁䅑䅉浂䝁䄸睢歂䍁䄰杣求䝁䅷兙あ䝁䅕䅚杁䝁䅉兤穂䝁䅫杢求䡁䅍督求䡁䅍䅌杁䝁䅉兤穂䝁䅫杢求䡁䅍督杁䡁䅍党祂䡁䅙兡橂䝁䅕䅉睂䡁䅉睢㉂䝁䅫䅚求䡁䅉督獁䍁䅁督療䝁䅙䅤杁䝁䅅杢歂䍁䅁䅚ㅂ䡁䅉兙楂䝁䅷党杁䝁䅣睢療䝁䅑督杁䡁䅣䅡療䝁䅷党穂䝁䅅䅢求䡁䅉督獁䍁䅁䅤祂䝁䅅杢穂䡁䅁睢祂䡁䅑兙あ䝁䅫睢畂䍁䅁兙畂䝁䅑䅉㍂䝁䅅杣求䝁䅧睢ㅂ䡁䅍兡畂䝁䅣䅉橂䝁䄸兢睂䝁䅅杢灂䝁䅕督獁䍁䅁䅡求䝁䅅䅢あ䝁䅧睙桂䡁䅉党杁䡁䅁杣療䡁䅙兡歂䝁䅕杣穂䍁䅷䅉求䝁䄴党祂䝁䅣入杁䡁䅁杣療䝁䅑兤橂䡁䅑兡療䝁䄴䅌杁䝁䅅杢歂䍁䅁䅤祂䝁䅅杢穂䝁䄰兡穂䡁䅍兡療䝁䄴䅉療䡁䅁党祂䝁䅅䅤灂䝁䄸杢穂䍁䅷䅉湂䝁䄸杤求䡁䅉杢瑂䝁䅕杢あ䍁䅁兙湂䝁䅕杢橂䝁䅫党穂䍁䅷䅉祂䝁䅕督求䝁䅅杣橂䝁䅧䅉桂䝁䄴䅚杁䝁䅑党㉂䝁䅕䅢療䡁䅁兢求䝁䄴䅤杁䝁䅷兙楂䝁䄸杣桂䡁䅑睢祂䝁䅫党穂䍁䅷䅉潂䝁䅫睚潂䍁䅁䅤求䝁䅍䅡畂䝁䄸䅢療䝁䅣入杁䝁䅍睢瑂䡁䅁兙畂䝁䅫党穂䍁䅷䅉橂䝁䅷党桂䝁䄴杣療䝁䄸兢杁䝁䄸䅣求䡁䅉兙あ䝁䄸杣穂䍁䅷䅉桂䝁䄴䅚杁䡁䅕䅤灂䝁䅷兡あ䝁䅫党穂䍁䅁睢睂䝁䅕杣桂䡁䅑兡畂䝁䅣䅉畂䡁䅕睙獂䝁䅕兙祂䍁䅁杣求䝁䅅睙あ䝁䄸杣穂䍁䅷䅉桂䡁䅍䅉㍂䝁䅕䅢獂䍁䅁兙穂䍁䅁睢あ䝁䅧党祂䍁䅁党瑂䡁䅁䅢療䡁䅫党求䍁䅁睙獂䝁䄸䅤潂䝁䅫杢湂䍁䅁杚療䡁䅉䅉灂䝁䄰兙湂䝁䅕䅌杁䝁䅫䅚求䝁䄴䅤灂䝁䅙兡橂䝁䅅䅤灂䝁䄸杢獁䍁䅁䅣祂䝁䄸䅤求䝁䅍䅤灂䝁䄸杢獁䍁䅁睢祂䍁䅁兤あ䝁䅫䅢灂䡁䅑入杁䡁䅁兤祂䡁䅁睢穂䝁䅕督畁䍁䅁䅖潂䝁䅕䅉橂䝁䄸兢睂䝁䅅杢㕂䍁䅁睤桂䡁䅍䅉浂䝁䄸兤畂䝁䅑党歂䍁䅁兡畂䍁䅁免㕁䑁䅍李杁䝁䅅杢歂䍁䅁兡穂䍁䅁䅡求䝁䅅䅚硂䡁䅕兙祂䡁䅑党祂䝁䅕䅚杁䝁䅫杢杁䙁䅣兡獂䝁䄰兡畂䝁䅣䅤療䝁䄴䅌杁䕁䄰兙穂䡁䅍兙橂䝁䅧兤穂䝁䅕䅤あ䡁䅍杌䅁䱁头䅁歂兂䅁兖畂䝁䅫睢畂䍁䅁䅕桂䝁䅍兡浂䝁䅫睙杁䕁䅍睢祂䡁䅁睢祂䝁䅅䅤灂䝁䄸杢獁䍁䅁䅤潂䡁䅉睢ㅂ䝁䅣䅡杁䝁䅫䅤穂䍁䅁督ㅂ䝁䅉督灂䝁䅑兡桂䡁䅉入獁䍁䅁兖畂䝁䅫睢畂䍁䅁䅕桂䝁䅍兡浂䝁䅫睙杁䙁䅉兙灂䝁䅷杣療䝁䅅䅚杁䕁䅍睢瑂䡁䅁兙畂䡁䅫䅌杁䝁䄸䅣求䡁䅉兙あ䝁䅕督杁䝁䅫杢杁䡁䅑䅡求䍁䅁杣桂䝁䅫䅢祂䝁䄸兙歂䍁䅁杙ㅂ䡁䅍兡畂䝁䅕督穂䍁䅁兡畂䍁䅁䅤潂䝁䅕䅉噂䝁䄴兡あ䝁䅕䅚杁䙁䅍䅤桂䡁䅑党穂䍁䄴䅉䩂䡁䅑䅉療䝁䅙杚求䡁䅉督杁䡁䅑杣桂䝁䄴督睂䝁䄸杣あ䝁䅅䅤灂䝁䄸杢杁䡁䅍党祂䡁䅙兡橂䝁䅕督杁䝁䅙睢祂䍁䅁睚祂䝁䅅兡畂䍁䅁兙畂䝁䅑䅉湂䡁䅉兙灂䝁䄴䅉睂䡁䅉睢歂䡁䅕睙あ䡁䅍䅌杁䝁䅙党祂䡁䅑兡獂䝁䅫来求䡁䅉督獁䍁䅁杚療䝁䄸䅚杁䝁䅅杢歂䍁䅁杣求䝁䅙杣灂䝁䅣党祂䝁䅅䅤求䝁䅑䅉睂䡁䅉睢歂䡁䅕睙あ䡁䅍䅌杁䝁䅅杢歂䍁䅁睙療䝁䅅䅢杁䝁䅅杢歂䍁䅁杣求䝁䄴党㍂䝁䅅杙獂䝁䅕督杁䡁䅑睢杁䝁䅣杣桂䝁䅫杢杁䡁䅁杣療䝁䅍党穂䡁䅍睢祂䡁䅍䅌杁䝁䅅杢灂䝁䄰兙獂䍁䅁杚求䝁䅕䅚求䡁䅉督獁䍁䅁兙畂䝁䅑䅉求䡁䅑䅡桂䝁䄴睢獂䍁䅁兙畂䝁䅑䅉祂䝁䅕杢求䡁䅣兙楂䝁䅷党杁䝁䅉兡療䝁䅙兤求䝁䅷䅉睂䡁䅉睢歂䡁䅕睙求䡁䅉督㝁䍁䅁兙畂䝁䅑䅉橂䝁䄸杢穂䡁䅑杣ㅂ䝁䅍䅤灂䝁䄸杢杁䡁䅁杣療䝁䅑兤橂䡁䅑督獁䍁䅁兡畂䝁䅑兤穂䡁䅑杣灂䝁䅅䅢杁䝁䅍䅡求䝁䄰兡橂䝁䅅䅢穂䍁䅷䅉睂䝁䅷兙穂䡁䅑兡橂䡁䅍䅌杁䝁䅙睢祂䝁䅕督あ䍁䅁䅣祂䝁䄸䅚ㅂ䝁䅍䅤穂䍁䅷䅉穂䡁䅁党橂䝁䅫兙獂䝁䅫来求䝁䅑䅉睂䡁䅉睢歂䡁䅕睙あ䡁䅍䅌杁䝁䄰党あ䝁䅅䅢穂䍁䅁兙畂䝁䅑䅉療䡁䅉党穂䍁䅷䅉睂䝁䅕䅤祂䝁䄸䅢求䡁䅕兢獁䍁䅁䅢灂䡁䅅兤灂䝁䅑䅉睂䝁䅕䅤祂䝁䄸䅢求䡁䅕兢杁䝁䅣兙穂䝁䅕督獁䍁䅁督療䝁䅑兙杁䝁䅅督潂䍁䅷䅉桂䝁䄴䅚杁䡁䅍兙畂䝁䅑䅌杁䝁䅅督杁䡁䅣党獂䝁䅷䅉桂䡁䅍䅉浂䝁䅫杢灂䡁䅍䅡求䝁䅑䅉桂䡁䅕䅤療䝁䄰睢楂䝁䅫䅢求䡁䅍䅌杁䝁䅅兤あ䝁䄸兢療䡁䅑兡㉂䝁䅕䅉睂䝁䅅杣あ䡁䅍䅌杁䝁䅅杢歂䍁䅁兢求䡁䅉睙潂䝁䅅杢歂䝁䅫督求䍁䅁兡畂䍁䅁兡畂䡁䅑党祂䝁䄰睢歂䝁䅅䅢杁䝁䅍睢畂䡁䅑兙灂䝁䄴党祂䡁䅍杌杁䙁䅑䅡求䍁䅁睙療䝁䄰䅣桂䝁䄴入杁䡁䅣兙穂䍁䅁杚療䡁䅕杢歂䝁䅕䅚杁䝁䅫杢杁䑁䅅䅏㉁䑁䅉䅉桂䝁䄴䅚杁䝁䅫督杁䝁䅧党桂䝁䅑兣ㅂ䝁䅅杣あ䝁䅕杣求䝁䅑䅉灂䝁䄴䅉偂䝁䄰兙潂䝁䅅䅌杁䕁䄴党楂䡁䅉兙穂䝁䅳兙畁䅁䅁硶䅧䱁䕧䅁噂䝁䄴兡あ䝁䅕䅚杁䕁䅅兡祂䝁䅷兡畂䝁䅕督杁䕁䅧睢獂䝁䅑兡畂䝁䅣督獁䍁䅁兓畂䝁䅍杌獁䍁䅁䅤潂䡁䅉睢ㅂ䝁䅣䅡杁䝁䅫䅤穂䍁䅁督ㅂ䝁䅉督灂䝁䅑兡桂䡁䅉兡求䡁䅍䅌杁䡁䅁杣療䡁䅙兡歂䝁䅕督杁䝁䅅兡祂䍁䅁䅤祂䝁䅅杢穂䡁䅁睢祂䡁䅑兙あ䝁䅫睢畂䍁䅁督求䡁䅉杤灂䝁䅍党穂䍁䅁兡畂䍁䅁杔療䡁䅉䅤潂䍁䅁兑瑂䝁䅕杣灂䝁䅍兙獁䍁䅁兑穂䝁䅫兙獁䍁䅁兒ㅂ䡁䅉睢睂䝁䅕䅌杁䕁䅅杚祂䝁䅫睙桂䍁䅷䅉あ䝁䅧党杁䙁䅁兙橂䝁䅫杚灂䝁䅍䅌杁䡁䅑䅡求䍁䅁兔灂䝁䅑䅚獂䝁䅕䅉䙂䝁䅅督あ䍁䅷䅉桂䝁䄴䅚杁䕁䅷兙あ䝁䅫杢杁䕁䅅兢求䡁䅉兡橂䝁䅅杌杁䙁䅑䅡求䍁䅁睙療䝁䄰䅣桂䝁䄴入杁䡁䅑杣桂䝁䄴督睂䝁䄸杣あ䡁䅍䅉睂䝁䅕睢睂䝁䅷党杁䝁䅅杢歂䍁䅁睙桂䡁䅉睚療䍁䅁䅤潂䡁䅉睢ㅂ䝁䅣䅡杁䝁䅫䅤穂䍁䅁兢桂䝁䅫杢獂䝁䅫杢求䍁䅁兙畂䝁䅑䅉祂䝁䅕睚灂䝁䄸杢桂䝁䅷䅉浂䝁䅷党求䡁䅑督畁䍁䅁兓あ䍁䅁兙獂䡁䅍睢杁䝁䄸杚浂䝁䅕杣穂䍁䅁睙桂䡁䅑党祂䝁䅫杢湂䍁䅷䅉湂䡁䅉睢ㅂ䝁䄴䅚杁䝁䅧兙畂䝁䅑䅢灂䝁䄴睚獁䍁䅁杚獂䝁䅫睚潂䡁䅑䅉桂䝁䅍兙歂䝁䅕兢㕂䍁䅷䅉桂䝁䄴䅚杁䝁䄰兙灂䝁䄴䅤求䝁䄴兙畂䝁䅍党杁䡁䅍党祂䡁䅙兡橂䝁䅕督杁䝁䅙睢祂䍁䅁䅤潂䝁䅫杣歂䍁䅁䅣桂䡁䅉䅤灂䝁䅕督畁䍁䅁䅖潂䝁䅕䅉橂䝁䄸兢睂䝁䅅杢㕂䍁䅁睤桂䡁䅍䅉浂䝁䄸杣瑂䝁䅕杣獂䡁䅫䅉牂䝁䄴睢㍂䝁䄴䅉桂䡁䅍䅉噂䝁䄴兡あ䝁䅕䅚杁䕁䅍睢畂䡁䅑兡畂䝁䅕杢あ䝁䅅䅢杁䕁䅧睢獂䝁䅑兡畂䝁䅣督獁䍁䅁兓畂䝁䅍杌杁䝁䅅杢歂䍁䅁睙潂䝁䅅杢湂䝁䅕䅚杁䝁䅫䅤穂䍁䅁杢桂䝁䄰党杁䡁䅑睢杁䙁䅕杢灂䡁䅑党歂䍁䅁兑灂䡁䅉䅢灂䝁䄴党穂䍁䅁䅓療䝁䅷䅚灂䝁䄴睚穂䍁䅷䅉䩂䝁䄴睙畁䍁䅁兡畂䍁䅁杓ㅂ䝁䄴党杁䑁䅉䅍硁䑁䅫杌杁䙁䅕杢灂䡁䅑党歂䍁䅁兑灂䡁䅉䅢灂䝁䄴党穂䍁䅁䅓療䝁䅷䅚灂䝁䄴睚穂䍁䅷䅉䩂䝁䄴睙畁䍁䅁睤桂䡁䅍䅉灂䝁䄴睙療䡁䅉䅣療䡁䅉兙あ䝁䅕䅚杁䝁䅫杢杁䑁䅅兏㉁䑁䅧䅉桂䝁䄴䅚杁䝁䅫督杁䝁䅧党桂䝁䅑兣ㅂ䝁䅅杣あ䝁䅕杣求䝁䅑䅉灂䝁䄴䅉䑂䝁䅧兡橂䝁䅅睚療䍁䅷䅉䩂䝁䅷䅢灂䝁䄴睢灂䡁䅍杌䅁䵁吸䅁獄权䅁兖畂䝁䅫䅤求䝁䅑䅉䍂䝁䅅杢牂䡁䅍䅡桂䡁䅉党穂䍁䅷䅉䩂䝁䄴睙畁䍁䅷䅉あ䝁䅧杣療䡁䅕睚潂䍁䅁兡あ䡁䅍䅉穂䡁䅕杙穂䝁䅫䅚灂䝁䅅杣灂䝁䅕督獁䍁䅁䅣祂䝁䅫兢桂䡁䅉兡獂䡁䅫䅉睂䡁䅉睢㉂䝁䅫䅚求䡁䅍䅉橂䝁䄸兢瑂䝁䅕杣橂䝁䅫兙獂䍁䅁兙畂䝁䅑䅉祂䝁䅕䅤桂䝁䅫䅢杁䝁䅉兙畂䝁䅳兡畂䝁䅣䅉睂䡁䅉睢歂䡁䅕睙あ䡁䅍䅉桂䝁䄴䅚杁䡁䅍党祂䡁䅙兡橂䝁䅕督杁䝁䅫杢杁䡁䅑䅡求䍁䅁兖畂䝁䅫䅤求䝁䅑䅉呂䡁䅑兙あ䝁䅕督畁䍁䅁兓あ䍁䅁睢睂䝁䅕杣桂䡁䅑党穂䍁䅁䅤潂䡁䅉睢ㅂ䝁䅣䅡杁䡁䅑睤療䍁䅁督求䝁䅣兢求䝁䄴䅤穂䍁䅷䅉䑂䝁䄸兢瑂䡁䅕杢灂䡁䅑入杁䕁䅉兙畂䝁䅳兡畂䝁䅣䅉桂䝁䄴䅚杁䕁䄰睢祂䡁䅑睚桂䝁䅣党杁䕁䅉兙畂䝁䅳兡畂䝁䅣杌杁䙁䅑䅡求䍁䅁睙療䝁䄰䅣桂䝁䄴入杁䝁䅅睙橂䝁䅕䅣あ䡁䅍䅉橂䝁䅧党橂䝁䅳兡畂䝁䅣䅌杁䡁䅍兙㉂䝁䅫杢湂䡁䅍䅌杁䝁䅅杢歂䍁䅁䅤灂䝁䄰党杁䝁䅅杢歂䍁䅁兢療䝁䄴党㕂䍁䅁兢桂䡁䅉睡求䡁䅑䅉桂䝁䅍睙療䡁䅕杢あ䡁䅍睏杁䝁䅫杢歂䝁䅫杤灂䝁䅑兤桂䝁䅷䅉祂䝁䅕䅤灂䡁䅉党瑂䝁䅕杢あ䍁䅁兙橂䝁䅍睢ㅂ䝁䄴䅤穂䑁䅳䅉桂䝁䄴䅚杁䝁䅑党瑂䝁䅅杢歂䍁䅁䅚求䡁䅁睢穂䝁䅫䅤穂䍁䅷䅉穂䡁䅑兙あ䝁䅕兢求䝁䄴䅤杁䝁䅅杢歂䍁䅁督睂䝁䅕睙灂䝁䅅䅢杁䡁䅍兙㉂䝁䅫杢湂䡁䅍䅌杁䝁䅅杢歂䍁䅁杔偂䙁䅣䅉桂䝁䅍睙療䡁䅕杢あ䡁䅍杌杁䕁䅫䅤穂䍁䅁䅢療䝁䅅杢杁䡁䅁杣療䝁䅑兤橂䡁䅑督杁䝁䅫杢橂䝁䅷兤歂䝁䅕䅉橂䝁䄸兢瑂䝁䅕杣橂䝁䅫兙獂䍁䅁䅢療䝁䅅杢穂䍁䅁兙畂䝁䅑䅉獂䝁䅕兙穂䝁䅕督杁䡁䅑睢杁䡁䅍兢桂䝁䅷䅢杁䡁䅑睢杁䝁䄰兡歂䍁䄰督灂䡁䅯党杁䝁䅫杢歂䡁䅕督あ䡁䅉兡桂䝁䅷䅉桂䝁䄴䅚杁䝁䅍睢瑂䝁䄰党祂䝁䅍兡桂䝁䅷䅉橂䝁䄸兢睂䝁䅅杢灂䝁䅕督㝁䍁䅁睙療䝁䄴督あ䡁䅉兤橂䡁䅑兡療䝁䄴䅉桂䝁䄴䅚杁䡁䅉党桂䝁䅷䅉求䡁䅍䅤桂䡁䅑党杁䝁䅷睢桂䝁䄴督獁䍁䅁督ㅂ䝁䅍䅡杁䝁䅅督杁䝁䅍睢瑂䝁䄰党祂䝁䅍兡桂䝁䅷䅉桂䝁䄴䅚杁䡁䅉党穂䝁䅫䅚求䝁䄴䅤灂䝁䅅䅢杁䝁䄰睢祂䡁䅑睚桂䝁䅣党穂䍁䅷䅉桂䝁䄴䅚杁䝁䅷睢桂䝁䄴督杁䡁䅍党橂䡁䅕杣求䝁䅑䅉楂䡁䅫䅉療䡁䅣杢求䡁䅉兌療䝁䅍睙ㅂ䡁䅁兡求䝁䅑䅉祂䝁䅕兙獂䍁䅁党穂䡁䅑兙あ䝁䅕睏杁䡁䅁党祂䡁䅍睢畂䝁䅅䅢獁䍁䅁督あ䡁䅕䅚求䝁䄴䅤獁䍁䅁睙祂䝁䅕䅚灂䡁䅑䅉橂䝁䅅杣歂䍁䅁杣求䝁䅍党灂䡁䅙兙楂䝁䅷党穂䍁䅷䅉睂䝁䅕杣穂䝁䄸杢桂䝁䅷䅌杁䝁䅍睢瑂䝁䄰党祂䝁䅍兡桂䝁䅷䅌杁䝁䅅杢歂䍁䅁杚獂䝁䄸睢祂䍁䅁䅣獂䝁䅅杢杁䝁䅷睢桂䝁䄴督㝁䍁䅁兙畂䝁䅑䅉潂䝁䄸兢求䍁䅁党硂䡁䅕兡あ䡁䅫䅉獂䝁䄸兙畂䡁䅍杌杁䕁䅫杢杁䝁䅅䅚歂䝁䅫䅤灂䝁䄸杢獁䍁䅁䅤潂䝁䅕䅉橂䝁䄸兢睂䝁䅅杢㕂䍁䅁䅣祂䝁䄸杤灂䝁䅑党穂䍁䅁睙祂䝁䅕䅚灂䡁䅑䅉橂䝁䅅杣歂䡁䅍睏杁䡁䅍兙浂䝁䅕䅉歂䝁䅕䅣療䡁䅍兡あ䍁䅁杙療䡁䅧党穂䍁䅷䅉㍂䝁䅫杣求䍁䅁䅤祂䝁䅅杢穂䝁䅙党祂䡁䅍䅌杁䝁䅅杢歂䍁䅁睢あ䝁䅧党祂䍁䅁杙桂䝁䄴睡灂䝁䄴睚杁䡁䅁杣療䝁䅑兤橂䡁䅑督杁䝁䅅杢歂䍁䅁督求䡁䅉杤灂䝁䅍党穂䑁䅳䅉灂䝁䄴杤求䡁䅍䅤瑂䝁䅕杢あ䍁䅁兙畂䝁䅑䅉穂䝁䅕睙ㅂ䡁䅉兡あ䡁䅫䅉穂䝁䅕杣㉂䝁䅫睙求䡁䅍睏杁䡁䅍党祂䡁䅙兡橂䝁䅕督杁䡁䅑睢杁䝁䅍睢祂䡁䅉党穂䡁䅁睢畂䝁䅑党畂䡁䅑䅉楂䝁䅅杢牂䡁䅍䅌杁䝁䅫杢橂䝁䅷兤歂䝁䅫杢湂䍁䅁杙ㅂ䡁䅫兡畂䝁䅣䅉桂䝁䄴䅚杁䡁䅍党獂䝁䅷兡畂䝁䅣䅉浂䝁䅕䅚求䡁䅉兙獂䍁䅁杚ㅂ䝁䄴䅚穂䑁䅳䅉桂䡁䅕䅤療䝁䄰兙あ䝁䅕䅚杁䡁䅑党獂䝁䅷党祂䍁䅁兢桂䝁䅍䅡灂䝁䄴党杁䡁䅍党祂䡁䅙兡橂䝁䅕督㝁䍁䅁兙畂䝁䅑䅉灂䝁䄴䅤求䡁䅉杢求䡁䅑䅉桂䝁䄴䅚杁䡁䅑党獂䝁䅕䅣潂䝁䄸杢求䍁䅁杙桂䝁䄴睡灂䝁䄴睚杁䡁䅍党祂䡁䅙兡橂䝁䅕督畁䍁䅁杒ㅂ䡁䅉䅤潂䝁䅕杣獁䍁䅁兡あ䍁䅁睢浂䝁䅙党祂䡁䅍䅉橂䝁䄸兢瑂䡁䅕杢灂䡁䅑入杁䝁䅉兙畂䝁䅳兡畂䝁䅣䅉穂䝁䅕杣㉂䝁䅫睙求䡁䅍䅌杁䡁䅍兤橂䝁䅧䅉桂䡁䅍䅉桂䡁䅍督求䡁䅑䅉瑂䝁䅅杢桂䝁䅣党瑂䝁䅕杢あ䍁䅷䅉祂䝁䅕兙獂䍁䅁䅣祂䝁䄸䅣求䡁䅉䅤㕂䍁䅁䅤灂䡁䅑䅢求䍁䅁兡畂䡁䅍兤祂䝁䅅杢橂䝁䅕䅌杁䝁䅙兡畂䝁䅅杢橂䝁䅫兙獂䍁䅁䅣獂䝁䅅杢畂䝁䅫杢湂䍁䅷䅉瑂䝁䄸杣あ䝁䅣兙湂䝁䅕䅉楂䝁䅅杢牂䝁䅫杢湂䍁䅷䅉桂䝁䄴䅚杁䝁䅉杣療䝁䅳党祂䝁䅅睚求䍁䅁督求䡁䅉杤灂䝁䅍党穂䍁䅷䅉桂䡁䅍䅉㍂䝁䅕䅢獂䍁䅁兙穂䍁䅁兡畂䡁䅙党穂䡁䅑兢求䝁䄴䅤杁䝁䄰兙畂䝁䅅睚求䝁䄰党畂䡁䅑䅉桂䝁䄴䅚杁䡁䅉党あ䝁䅫杣求䝁䄰党畂䡁䅑䅉睂䝁䅷兙畂䝁䄴兡畂䝁䅣䅉穂䝁䅕杣㉂䝁䅫睙求䡁䅍杌杁䙁䅕杢灂䡁䅑党歂䍁䅁村桂䝁䄴睡穂䝁䅧兙祂䝁䅕督獁䍁䅁兓畂䝁䅍杌杁䡁䅣兙穂䍁䅁兡畂䝁䅍睢祂䡁䅁睢祂䝁䅅䅤求䝁䅑䅉灂䝁䄴䅉硁䑁䅫䅏祁䍁䅁兙畂䝁䅑䅉灂䡁䅍䅉潂䝁䅕兙歂䡁䅅兤桂䡁䅉䅤求䡁䅉党歂䍁䅁兡畂䍁䅁睑潂䝁䅅杣獂䝁䅕督あ䝁䄸杢獁䍁䅁睖求䡁䅍䅤杁䙁䅙兡祂䝁䅣兡畂䝁䅫兙畁䅁䅁剷䅧䩁䵧䅁噂䝁䄴兡あ䝁䅕䅚杁䕁䅍睢瑂䝁䄰兤畂䝁䅫䅤㕂䍁䅁村桂䝁䄴睡穂䍁䅷䅉䩂䝁䄴睙畁䍁䅁睢睂䝁䅕杣桂䡁䅑党穂䍁䅁兙穂䍁䅁䅤潂䝁䅕䅉浂䝁䅫杢桂䝁䄴睙灂䝁䅅䅢杁䝁䅧睢獂䝁䅑兡畂䝁䅣䅉橂䝁䄸兢睂䝁䅅杢㕂䍁䅁杚療䡁䅉䅉噂䝁䄴兡あ䝁䅕䅚杁䕁䅍睢瑂䝁䄰兤畂䝁䅫䅤㕂䍁䅁村桂䝁䄴睡杁䡁䅑䅡桂䡁䅑䅉睂䡁䅉睢㉂䝁䅫䅚求䡁䅍䅉浂䝁䅫杢桂䝁䄴睙灂䝁䅅䅢杁䡁䅁杣療䝁䅑兤橂䡁䅑督杁䝁䅅杢歂䍁䅁督求䡁䅉杤灂䝁䅍党穂䍁䅁䅤療䍁䅁睙療䝁䄰兢求䡁䅉睙灂䝁䅅䅢獁䍁䅁杣求䡁䅑兙灂䝁䅷䅌杁䝁䅣睢㉂䝁䅕杣畂䝁䄰党畂䡁䅑䅌杁䝁䅕䅚ㅂ䝁䅍兙あ䝁䅫睢畂䍁䅷䅉求䝁䄴党祂䝁䅣入獁䍁䅁䅡求䝁䅅䅢あ䝁䅧䅉橂䝁䅅杣求䍁䅷䅉桂䝁䄴䅚杁䡁䅉党桂䝁䅷䅉求䡁䅍䅤桂䡁䅑党杁䡁䅍党橂䡁䅑睢祂䡁䅍杌杁䕁䅫䅤杁䝁䅅睙橂䝁䅕䅣あ䡁䅍䅉㉂䝁䅅杣灂䝁䄸兤穂䍁䅁䅚求䡁䅁睢穂䝁䅫䅤杁䡁䅁杣療䝁䅑兤橂䡁䅑督獁䍁䅁兡畂䝁䅍䅢ㅂ䝁䅑兡畂䝁䅣䅉橂䝁䅧党橂䝁䅳兡畂䝁䅣䅌杁䡁䅍兙㉂䝁䅫杢湂䡁䅍䅌杁䝁䄰睢畂䝁䅕入杁䝁䄰兙祂䝁䅳党あ䍁䅷䅉桂䝁䄴䅚杁䝁䄸䅤潂䝁䅕杣杁䝁䅑党睂䝁䄸督灂䡁䅑䅉桂䝁䅍睙療䡁䅕杢あ䡁䅍杌杁䙁䅑䅡求䍁䅁睙療䝁䄰䅣桂䝁䄴入杁䝁䅅䅢穂䝁䄸䅉療䝁䅙杚求䡁䅉督杁䝁䅷党畂䝁䅑兡畂䝁䅣䅉穂䝁䅕杣㉂䝁䅫睙求䡁䅍䅌杁䝁䅫杢橂䝁䅷兤歂䝁䅫杢湂䍁䅁杣求䝁䅅䅢杁䝁䅕督あ䝁䅅䅤求䍁䅷䅉橂䝁䄸杢穂䡁䅕兢求䡁䅉䅌杁䝁䅅杢歂䍁䅁睙療䝁䄰兢求䡁䅉睙灂䝁䅅䅢杁䝁䅷睢桂䝁䄴督獁䍁䅁䅤療䍁䅁兡畂䝁䅑兡㉂䝁䅫䅚ㅂ䝁䅅䅢穂䍁䅷䅉穂䝁䄰兙獂䝁䅷䅉楂䡁䅕督灂䝁䄴党穂䡁䅍党穂䍁䅷䅉瑂䝁䅫䅚瑁䡁䅍兡㙂䝁䅕䅚杁䝁䅍睢瑂䝁䄰党祂䝁䅍兡桂䝁䅷䅉楂䡁䅕督灂䝁䄴党穂䡁䅍党穂䍁䅷䅉桂䝁䄴䅚杁䝁䄴睢畂䍁䄰䅣祂䝁䄸杚灂䡁䅑䅉療䡁䅉睚桂䝁䄴兡㙂䝁䅅䅤灂䝁䄸杢穂䍁䅷䅉桂䡁䅍䅉㍂䝁䅕䅢獂䍁䅁兙穂䍁䅁督求䝁䅍兤祂䝁䅕䅚杁䝁䅅杢歂䍁䅁兤畂䡁䅍党橂䡁䅕杣求䝁䅑䅌杁䝁䅅杢歂䍁䅁兢療䡁䅉䅤湂䝁䅅睚求䍁䅁䅢療䝁䅅杢穂䍁䄴䅉䩂䝁䄴䅉桂䝁䅑䅚灂䡁䅑兡療䝁䄴䅌杁䝁䅫䅤杁䝁䄸杣灂䝁䅣兡畂䝁䅅䅤求䡁䅍䅉獂䝁䄸兙畂䡁䅍䅉睂䝁䅅杣あ䝁䅫兙獂䝁䅷入杁䝁䅣兤桂䡁䅉兙畂䡁䅑党求䝁䅑䅉楂䡁䅫䅉あ䝁䅧党杁䙁䅍村䉂䍁䅁兙畂䝁䅑䅉噂䙁䅍䅒䉂䍁䅁䅢療䝁䅅杢杁䡁䅁杣療䝁䅣杣桂䝁䄰督畁䍁䅁杒ㅂ䡁䅉䅤潂䝁䅕杣獁䍁䅁䅤潂䝁䅕䅉橂䝁䄸兢睂䝁䅅杢㕂䍁䅁䅣祂䝁䄸杤灂䝁䅑党穂䍁䅁睤求䝁䅅䅢あ䝁䅧䅉瑂䝁䅅杢桂䝁䅣党瑂䝁䅕杢あ䍁䅁督求䡁䅉杤灂䝁䅍党穂䍁䅁睙療䝁䄰䅣祂䝁䅫督灂䝁䄴睚杁䝁䅙兡畂䝁䅅杢橂䝁䅫兙獂䍁䅁䅣獂䝁䅅杢畂䝁䅫杢湂䍁䅷䅉橂䡁䅕督あ䝁䄸兢灂䡁䅯党歂䍁䅁䅣療䡁䅉䅤浂䝁䄸䅢灂䝁䄸䅉瑂䝁䅅杢桂䝁䅣党瑂䝁䅕杢あ䍁䅷䅉桂䝁䄴䅚杁䝁䅫杢㉂䝁䅕督あ䝁䄰党畂䡁䅑䅉桂䝁䅑杤灂䝁䅍党㝁䍁䅁䅤祂䡁䅕督あ䍁䅁督求䡁䅉杤灂䝁䅍党穂䍁䅁䅤療䍁䅁兢桂䝁䄴兙湂䝁䅕䅉浂䝁䅫䅚ㅂ䝁䅍兡桂䡁䅉入杁䝁䅅督穂䝁䅕䅤穂䑁䅳䅉畂䝁䄸杢瑁䝁䅑党睂䝁䄸督灂䡁䅑䅉灂䝁䄴杤求䡁䅍䅤瑂䝁䅕杢あ䍁䅁䅣祂䝁䄸䅚ㅂ䝁䅍䅤穂䑁䅳䅉桂䝁䄴䅚杁䝁䅫杢穂䡁䅕杣桂䝁䄴睙求䍁䅁䅣祂䝁䄸䅚ㅂ䝁䅍䅤穂䍁䅷䅉灂䝁䄴睙獂䡁䅕䅚灂䝁䄴睚杁䝁䅷兡浂䝁䅕䅉灂䝁䄴督ㅂ䡁䅉兙畂䝁䅍党獁䍁䅁䅢療䝁䄴睚瑁䡁䅑党祂䝁䄰䅉橂䝁䅅杣求䍁䅁兡畂䡁䅍兤祂䝁䅅杢橂䝁䅕䅌杁䝁䅅杢歂䍁䅁䅤桂䡁䅧兌歂䝁䅕杚求䡁䅉杣求䝁䅑䅉桂䝁䄴杢ㅂ䝁䅫䅤灂䝁䅕督獁䍁䅁兙穂䍁䅁睤求䝁䅷䅢杁䝁䅅督杁䝁䅫杢㉂䝁䅕督あ䡁䅍䅉灂䝁䄴䅉祂䝁䅕督灂䝁䅑党畂䡁䅑兡桂䝁䅷䅉桂䝁䄴䅚杁䝁䅍睢瑂䝁䄰党祂䝁䅍兡桂䝁䅷䅉瑂䝁䄸杣あ䝁䅣兙湂䝁䅕兌楂䝁䅅睙牂䝁䅕䅚杁䡁䅍党橂䡁䅕杣灂䡁䅑兡求䡁䅍䅌杁䝁䅅督穂䝁䅕䅤瑁䝁䅉兙橂䝁䅳党歂䍁䅁督求䝁䅍兤祂䝁䅫䅤灂䝁䅕督獁䍁䅁䅤潂䝁䅕䅉噂䍁䄴睕畁䍁䅁䅤祂䝁䅕兙穂䡁䅕杣㕂䍁䅷䅉あ䝁䅧党杁䙁䅕杌呂䍁䄴䅉桂䝁䅣党畂䝁䅍入獁䍁䅁兙畂䝁䅑䅉瑂䡁䅕杢灂䝁䅍兡睂䝁䅅䅢杁䝁䄸杙獂䝁䅫睚桂䡁䅑兡療䝁䄴督畁䍁䅁兑歂䝁䅑兡あ䝁䅫睢畂䝁䅅䅢獂䡁䅫䅌杁䝁䅫䅤杁䝁䄸杚浂䝁䅕杣穂䍁䅁杣求䝁䅫杢穂䡁䅕杣桂䝁䄴睙求䍁䅁睢畂䍁䅁兙杁䡁䅁杣療䡁䅁党祂䡁䅑入杁䝁䅫杢穂䡁䅕杣桂䝁䄴睙求䍁䅁睙療䝁䄴䅤祂䝁䅅睙あ䑁䅳䅉灂䝁䄴督ㅂ䡁䅉兙畂䝁䅍党杁䝁䅅睚求䝁䄴睙㕂䍁䅁督求䡁䅉杤灂䝁䅍党穂䑁䅳䅉あ䡁䅉党桂䡁䅍兤祂䡁䅫䅉瑂䝁䅅杢桂䝁䅣党瑂䝁䅕杢あ䑁䅳䅉橂䡁䅉党歂䝁䅫䅤杁䝁䅍兙祂䝁䅑督㝁䍁䅁䅣桂䡁䅫兢求䝁䄴䅤杁䝁䅅杢歂䍁䅁睙療䝁䄰兢求䡁䅉睙求䍁䅁督療䝁䅷兤あ䝁䅫睢畂䍁䅷䅉求䡁䅅兤灂䡁䅁兢求䝁䄴䅤杁䝁䅙兡畂䝁䅅杢橂䝁䅕䅌杁䝁䅫杢㉂䝁䅕督あ䝁䄰党畂䡁䅑䅉桂䝁䅑杤灂䡁䅍睢祂䡁䅫䅌杁䝁䅅杢歂䍁䅁睢あ䝁䅧党祂䍁䅁杣求䝁䅷兙あ䝁䅕䅚杁䝁䅙兡畂䝁䅅杢橂䝁䅫兙獂䍁䅁督求䡁䅉杤灂䝁䅍党穂䑁䅳䅉楂䡁䅉睢牂䝁䅕杣桂䝁䅣党杁䡁䅍党祂䡁䅙兡橂䝁䅕督㝁䍁䅁兙畂䝁䅑䅉睂䝁䅅入瑂䝁䅕杢あ䍁䅁䅣祂䝁䄸睙求䡁䅍督灂䝁䄴睚獁䍁䅁兢求䡁䅉睙潂䝁䅅杢あ䍁䅷䅉㍂䝁䅫杣求䍁䅁䅤祂䝁䅅杢穂䝁䅙党祂䍁䅷䅉睂䡁䅉兡㉂䝁䅅䅤求䍁䅁杙桂䝁䄴睡灂䝁䄴睚獁䍁䅁兙畂䝁䅑䅉療䡁䅑䅡求䡁䅉䅉祂䝁䅕䅢桂䡁䅑党歂䍁䅁杚灂䝁䄴兙畂䝁䅍兡桂䝁䅷䅉穂䝁䅕杣㉂䝁䅫睙求䡁䅍杌杁䙁䅑䅡求䍁䅁睙療䝁䄰䅣桂䝁䄴入杁䡁䅣兙穂䍁䅁杚療䡁䅕杢歂䝁䅕䅚杁䝁䅫杢杁䑁䅅兏ㅁ䑁䅁䅉桂䝁䄴䅚杁䝁䅫督杁䝁䅧党桂䝁䅑兣ㅂ䝁䅅杣あ䝁䅕杣求䝁䅑䅉灂䝁䄴䅉䍂䝁䅷兙灂䡁䅉督㉂䝁䅫䅢獂䝁䅕䅌杁䕁䅣党療䡁䅉睚灂䝁䅅杌䅁䵁奉䅁十杂䅁兖畂䝁䅫䅤求䝁䅑䅉䝂䝁䅫杣求䍁䅁睒祂䝁䄸兤睂䍁䅷䅉䩂䝁䄴睙畁䍁䅷䅉あ䝁䄸睚求䡁䅑䅡求䡁䅉䅉㍂䝁䅫䅤潂䍁䅁兡あ䡁䅍䅉穂䡁䅕杙穂䝁䅫䅚灂䝁䅅杣灂䝁䅕督獁䍁䅁䅣祂䝁䄸杤灂䝁䅑党穂䍁䅁䅣祂䝁䄸䅣求䡁䅉䅤㕂䍁䅁兙畂䝁䅑䅉橂䝁䅅督ㅂ䝁䅅䅢あ䡁䅫䅉灂䝁䄴督ㅂ䡁䅉兙畂䝁䅍党杁䝁䅙睢祂䍁䅁兡畂䝁䅑兡㉂䝁䅫䅚ㅂ䝁䅅䅢穂䍁䅁兙畂䝁䅑䅉楂䡁䅕督灂䝁䄴党穂䡁䅍党穂䍁䅁兡畂䍁䅁䅤潂䝁䅕䅉噂䝁䄴兡あ䝁䅕䅚杁䙁䅍䅤桂䡁䅑党穂䍁䄴䅉啂䝁䅧党杁䝁䅍睢瑂䡁䅁兙畂䡁䅫䅉療䝁䅙杚求䡁䅉督杁䝁䅍睢瑂䝁䄰党祂䝁䅍兡桂䝁䅷䅉桂䝁䄴䅚杁䡁䅁党祂䡁䅍睢畂䝁䅅䅢杁䝁䅷兡畂䝁䅕督杁䝁䄸杚杁䡁䅁杣療䡁䅁党祂䡁䅑入杁䝁䅅杢歂䍁䅁睙桂䡁䅍兤桂䝁䅷䅤㕂䍁䅁兡畂䡁䅍兤祂䝁䅅杢橂䝁䅕睏杁䝁䅅杢歂䍁䅁杣求䝁䅫杢穂䡁䅕杣桂䝁䄴睙求䍁䅁睙療䡁䅙党祂䝁䅅睚求䍁䅁杚療䡁䅉䅉睂䡁䅉睢睂䝁䅕杣あ䡁䅫䅉桂䝁䄴䅚杁䝁䅍兙穂䡁䅕兙獂䡁䅑入杁䝁䅫杢穂䡁䅕杣桂䝁䄴睙求䍁䄴䅉䩂䡁䅑督杁䝁䅍睢瑂䝁䄰党祂䝁䅍兡桂䝁䅷䅉獂䝁䅫杢求䡁䅍䅉灂䝁䄴睙獂䡁䅕䅚求䍁䅁杚灂䡁䅉党杁䝁䅅杢歂䍁䅁兙獂䝁䅷兡求䝁䅑䅉獂䝁䅫杢求䡁䅍䅌杁䝁䄸䅤潂䝁䅕杣杁䝁䅷兡桂䝁䅉兡獂䝁䅫䅤㕂䍁䅷䅉桂䡁䅕䅤療䝁䄰睢楂䝁䅫䅢求䍁䅷䅉㍂䝁䄸杣牂䝁䅕杣穂䉁杫䅉橂䝁䄸兢睂䝁䅕杢穂䝁䅅䅤灂䝁䄸杢獁䍁䅁杚灂䝁䅑党獂䝁䅫䅤㕂䍁䅁兙畂䝁䅑䅉穂䡁䅕杣求䡁䅑入杁䝁䅍睢㉂䝁䅕杣桂䝁䅣党獁䍁䅁兙畂䝁䅑䅉療䡁䅑䅡求䡁䅉䅉灂䝁䄴督ㅂ䡁䅉兙畂䝁䅍党杁䡁䅁杣療䝁䅑兤橂䡁䅑督㝁䍁䅁兙畂䝁䅑䅉睂䝁䅕杣穂䝁䄸杢桂䝁䅷䅉獂䝁䅫杢求䡁䅍䅉橂䝁䄸兢睂䡁䅉兡穂䝁䅕䅉桂䡁䅕䅤療䝁䄰睢楂䝁䅫䅢求䍁䅷䅉桂䝁䄴䅚杁䝁䅙兡祂䝁䅕䅉桂䝁䄴䅚杁䝁䅅䅢獂䝁䅫党歂䍁䅁䅢灂䝁䄴党穂䍁䅁睙療䡁䅙党祂䝁䅅睚求䍁䅷䅉灂䝁䄴睙獂䡁䅕䅚灂䝁䄴睚杁䝁䅧睢瑂䝁䅕睢㍂䝁䄴党祂䡁䅍䅌杁䝁䅅督杁䡁䅣党獂䝁䅷䅉桂䡁䅍䅉睂䡁䅉睢㉂䝁䅫䅚求䡁䅍䅉桂䡁䅍督ㅂ䝁䄰党歂䍁䅁杣求䝁䅫杢穂䡁䅕杣桂䝁䄴睙求䍁䅁䅣祂䝁䄸䅚ㅂ䝁䅍䅤穂䍁䄴䅉啂䝁䅧党杁䝁䅍睢瑂䡁䅁兙畂䡁䅫䅉穂䝁䅕䅢獂䡁䅍䅉灂䡁䅑督杁䡁䅁杣療䝁䅑兤橂䡁䅑督杁䡁䅑䅡祂䝁䄸兤湂䝁䅧䅉桂䍁䅁杢求䡁䅑睤療䡁䅉睡杁䝁䄸杚杁䝁䅫杢歂䝁䅕䅣求䝁䄴䅚求䝁䄴䅤杁䝁䅅睚求䝁䄴睙灂䝁䅕督畁䍁䅁兖畂䝁䅫䅤求䝁䅑䅉䝂䝁䅫杣求䍁䅁睒祂䝁䄸兤睂䍁䅷䅉䩂䝁䄴睙畁䍁䅁睤桂䡁䅍䅉灂䝁䄴睙療䡁䅉䅣療䡁䅉兙あ䝁䅕䅚杁䝁䅫杢杁䑁䅅兏ぁ䑁䅙䅉桂䝁䄴䅚杁䝁䅫督杁䝁䅧党桂䝁䅑兣ㅂ䝁䅅杣あ䝁䅕杣求䝁䅑䅉灂䝁䄴䅉䑂䝁䅕䅚桂䡁䅉䅉卂䝁䅅䅣灂䝁䅑督獁䍁䅁兓療䡁䅣兙畁䅁䅁砸䅕䍁余䅁噂䝁䄴兡あ䝁䅕䅚杁䕁䄴兙あ䡁䅕杣桂䝁䅷䅉䝂䝁䄸睢歂䡁䅍䅌杁䕁䅫杢橂䍁䄴䅌杁䡁䅑睢湂䝁䅕䅤潂䝁䅕杣杁䡁䅣兡あ䝁䅧䅉灂䡁䅑督杁䡁䅍兤楂䡁䅍兡歂䝁䅫兙祂䝁䅫党穂䍁䅷䅉歂䝁䅫督あ䡁䅉兡楂䡁䅕䅤求䡁䅍䅉畂䝁䅅䅤ㅂ䡁䅉兙獂䍁䅷䅉療䡁䅉睚桂䝁䄴兡橂䍁䅷䅉穂䡁䅁党橂䝁䅫兙獂䡁䅑入獁䍁䅁䅣祂䝁䄸䅚ㅂ䝁䅍党獁䍁䅁兙畂䝁䅑䅉橂䝁䄸杢㉂䝁䅕杢あ䝁䅫睢畂䝁䅅䅢杁䝁䅣杣療䝁䅍党祂䡁䅫䅉桂䝁䄴䅚杁䝁䄴睢畂䍁䄰杚療䝁䄸䅚杁䡁䅁杣療䝁䅑兤橂䡁䅑督杁䝁䅫杢杁䡁䅑䅡求䍁䅁兖畂䝁䅫䅤求䝁䅑䅉呂䡁䅑兙あ䝁䅕督杁䝁䅅杢歂䍁䅁睑桂䝁䄴兙歂䝁䅅杌杁䕁䅫䅤杁䝁䄸䅣求䡁䅉兙あ䝁䅕督杁䝁䅫杢杁䡁䅑睤療䍁䅁督求䝁䅣兢求䝁䄴䅤穂䍁䅷䅉塂䝁䅧睢獂䝁䅕督桂䝁䅷党杁䝁䅅杢歂䍁䅁杕求䡁䅑兙灂䝁䅷杌杁䙁䅑䅡求䍁䅁睙療䝁䄰䅣桂䝁䄴入杁䝁䄸杚浂䝁䅕杣穂䍁䅁睚祂䝁䄸睙求䡁䅉入杁䝁䅅杢歂䍁䅁睚求䝁䄴党祂䝁䅅䅢杁䝁䄰党祂䝁䅍䅡桂䝁䄴䅚灂䡁䅍党獁䍁䅁䅣祂䝁䄸䅚ㅂ䝁䅍党獁䍁䅁䅣求䡁䅉兡穂䝁䅧兙楂䝁䅷党穂䍁䅁兙畂䝁䅑䅉浂䡁䅉睢㙂䝁䅕杢杁䝁䅙睢療䝁䅑督獁䍁䅁睤求䝁䅷䅢畂䝁䅕督穂䍁䅁兙畂䝁䅑䅉睂䝁䅕杣穂䝁䄸杢桂䝁䅷䅉橂䝁䅅杣求䍁䅁兡あ䝁䅕兢穂䍁䅷䅉桂䝁䄴䅚杁䝁䅉兤獂䝁䅳䅉桂䝁䄴䅚杁䝁䅙睢療䝁䅑督求䡁䅉杤灂䝁䅍党杁䡁䅁杣療䝁䅑兤橂䡁䅑督畁䍁䅁兓あ䍁䅁兙獂䡁䅍睢杁䡁䅁杣療䡁䅙兡歂䝁䅕督杁䝁䄴兤あ䡁䅍䅌杁䝁䅑杣灂䝁䅕䅚杁䝁䅙杣ㅂ䝁䅫䅤獁䍁䅁督求䝁䅕䅚穂䍁䅷䅉あ䡁䅉兙灂䝁䅷䅉瑂䝁䅫䅥求䡁䅍䅌杁䝁䅣杣桂䝁䄴睢獂䝁䅅䅌杁䝁䄴兙あ䡁䅕杣桂䝁䅷䅉桂䝁䄴䅚杁䝁䄸杣湂䝁䅅杢灂䝁䅍䅉穂䝁䄴兙橂䝁䅳䅉灂䡁䅑党瑂䡁䅍䅌杁䝁䅅杢歂䍁䅁睙療䝁䄴杚求䝁䅍䅤灂䝁䄸杢穂䍁䅁兤畂䝁䅑党祂䍁䅁䅤潂䝁䅕䅉塂䝁䄸睢歂䡁䅍䅤療䝁䅍睡杁䕁䅙兙祂䝁䄰督杁䕁䄰兙畂䡁䅕杚桂䝁䅍䅤ㅂ䡁䅉兡畂䝁䅣䅉畂䝁䅅兢求䑁䅳䅉療䡁䅉睚桂䝁䄴兡橂䍁䅷䅉畂䝁䄸杢瑁䕁䅣兔偂䍁䅁䅣祂䝁䄸条求䝁䅍䅤杁䡁䅙党祂䝁䅫杚灂䝁䅕䅚獁䍁䅁兙畂䝁䅑䅉穂䡁䅁党橂䝁䅫兙獂䡁䅑入杁䝁䅙睢療䝁䅑䅉桂䝁䄴䅚杁䝁䄴睢畂䍁䄰杚療䝁䄸䅚杁䝁䅫䅤求䝁䄰督杁䡁䅕杢歂䝁䅕杣杁䡁䅑䅡求䍁䅁村獂䡁䅕党杁䕁䄰兙祂䝁䅉䅢求䍁䅁杙祂䝁䅅杢歂䍁䅁杢桂䝁䄰党㝁䍁䅁䅣求䡁䅑䅉浂䝁䄸睢歂䍁䅁兤畂䝁䅑党祂䍁䅁䅤潂䝁䅕䅉塂䕁䅫䅔䕂䍁䅁䅓䉂䙁䅉杖䙂䙁䅍䅖杁䝁䅉杣桂䝁䄴䅚杁䝁䄴兙瑂䝁䅕睏杁䝁䅅杢歂䍁䅁杤桂䡁䅉兡療䡁䅕督杁䡁䅁杣療䝁䅑兤橂䡁䅑督杁䡁䅕杢歂䝁䅕杣杁䡁䅑䅡求䍁䅁兒呂䙁䅍兒佂䙁䅑兓䉂䕁䅷䅉䙂䙁䅙兒卂䙁䅫䅒䉂䙁䅫䅌杁䙁䅍䅓偂䙁䅁䅕䙂䙁䅉睕杁䙁䅙兑䵂䙁䅕兒獁䍁䅁杒灂䝁䅕䅢歂䍁䅁䅒桂䡁䅫䅌杁䕁䅕兕噂䕁䅅䅔䩂䕁䄴兒獁䍁䅁睑噂䕁䅷兓佂䕁䅅杕婂䍁䅁睑䩂䙁䅉睑䵂䕁䅕䅌杁䝁䅅杢歂䍁䅁睕啂䕁䄸杔䙂䍁䅁杕䩂䕁䅑睒䙂䍁䅁睑卂䕁䅕兑乂䕁䅕杕婂䍁䅁杙祂䝁䅅杢歂䍁䅁杢桂䝁䄰党穂䍁䄴䅉䩂䝁䄴䅉桂䝁䅑䅚灂䡁䅑兡療䝁䄴䅌杁䡁䅑䅡求䍁䅁睙療䝁䄰䅣桂䝁䄴入杁䡁䅁杣療䡁䅙兡歂䝁䅕督杁䝁䅧睢瑂䝁䅕䅌杁䝁䅧党桂䝁䅷䅤潂䍁䅁兙畂䝁䅑䅉楂䝁䅕兙ㅂ䡁䅑入杁䝁䅍兙祂䝁䅕䅌杁䝁䅅杢歂䍁䅁䅣潂䝁䅅杣瑂䝁䅅睙㕂䍁䅁䅣祂䝁䄸䅚ㅂ䝁䅍䅤穂䍁䅷䅉桂䡁䅍䅉㍂䝁䅕䅢獂䍁䅁兙穂䍁䅁䅣祂䝁䅫杤桂䡁䅑党杁䝁䅷兙楂䝁䅕䅢杁䡁䅁杣療䝁䅑兤橂䡁䅑督杁䡁䅑䅡祂䝁䄸兤湂䝁䅧䅉桂䍁䅁杢求䡁䅑睤療䡁䅉睡杁䝁䄸杚杁䕁䅍兤楂䍁䅁杒療䝁䄸䅚穂䍁䅁兙畂䝁䅑䅉呂䝁䅧睢睂䡁䅁党祂䡁䅍䅉祂䝁䅕䅤桂䝁䅫䅢杁䝁䅣杣療䝁䅍党祂䡁䅫䅉穂䡁䅑睢祂䝁䅕督㝁䍁䅁兙畂䝁䅑䅉祂䝁䅕䅤桂䝁䅫䅢杁䡁䅍䅤療䡁䅉党杁䡁䅍兤睂䡁䅁睢祂䡁䅑䅌杁䡁䅁杣灂䝁䅍兡畂䝁䅣䅉穂䡁䅑杣桂䡁䅑党湂䡁䅫䅌杁䡁䅍䅡求䝁䅷杚杁䝁䅅杢歂䍁䅁䅣獂䝁䅅杢療䝁䅣杣桂䝁䄰䅉瑂䝁䅅杢桂䝁䅣党瑂䝁䅕杢あ䍁䅷䅉桂䝁䅑杤求䡁䅉䅤灂䡁䅍兡畂䝁䅣䅌杁䝁䅍睢ㅂ䡁䅁睢畂䝁䅫杢湂䍁䅷䅉求䝁䅍睢瑂䝁䄰党祂䝁䅍党獁䍁䅁睙療䝁䄴督ㅂ䝁䄰党祂䍁䅁睙療䝁䄴杤求䝁䄴兡求䝁䄴睙求䍁䅷䅉穂䡁䅑睢祂䝁䅕䅉歂䝁䅕督灂䝁䅣杢獁䍁䅁党硂䡁䅕兡睂䝁䄰党畂䡁䅑䅉穂䝁䄸兤祂䝁䅍兡畂䝁䅣䅌杁䝁䅕䅢求䝁䅍䅤祂䝁䄸杢灂䝁䅍䅉睂䝁䅅入瑂䝁䅕杢あ䡁䅍䅉睂䡁䅉睢橂䝁䅕督穂䝁䅫杢湂䍁䅷䅉畂䝁䅕䅤㍂䝁䄸杣牂䍁䅁兙畂䝁䅑䅉歂䝁䅅䅤桂䍁䅁䅡療䡁䅍䅤灂䝁䄴睚獁䍁䅁䅣療䝁䅫杢あ䍁䄰睢浂䍁䄰督桂䝁䅷党杁䝁䅧兙祂䝁䅑睤桂䡁䅉党杁䝁䅅杢歂䍁䅁督療䝁䅙䅤㍂䝁䅅杣求䍁䅷䅉桂䡁䅕䅤療䝁䄰兙あ䝁䅫睢畂䍁䅁䅤療䝁䄸䅢穂䍁䅷䅉穂䡁䅕督あ䝁䅅兡畂䝁䅅杙灂䝁䅷兡あ䡁䅫䅌杁䝁䅅杢歂䍁䅁兙歂䝁䄰兡畂䝁䅫督あ䡁䅉兙あ䝁䅫杤求䍁䅁杙桂䝁䅍睡瑁䝁䄸杚浂䝁䅫睙求䍁䅁督療䝁䅷兤あ䝁䅫睢畂䍁䅁督求䡁䅉杤灂䝁䅍党穂䍁䅷䅉桂䡁䅍䅉㍂䝁䅕䅢獂䍁䅁兙穂䍁䅁䅣祂䝁䄸杚求䡁䅍督灂䝁䄸杢桂䝁䅷䅉穂䝁䅕杣㉂䝁䅫睙求䡁䅍杌杁䕁䅙兤祂䡁䅑䅡求䡁䅉䅌杁䝁䅫䅤杁䝁䄸杚浂䝁䅕杣穂䍁䅁睙療䝁䄴督ㅂ䝁䄰党祂䍁䅁兙畂䝁䅑䅉あ䡁䅉兙歂䝁䅕䅉瑂䝁䅅杣牂䝁䅕䅤灂䝁䄴睚杁䡁䅁杣療䝁䅣杣桂䝁䄰督獁䍁䅁兙畂䝁䅑䅉睂䡁䅉睢湂䡁䅉兙瑂䡁䅍䅉あ䝁䄸䅉穂䡁䅕䅣睂䝁䄸杣あ䍁䅁督ㅂ䡁䅁䅣獂䝁䅫党祂䡁䅍䅉灂䝁䄴䅉ㅂ䝁䄴䅚求䡁䅉督あ䝁䅅杢歂䝁䅫杢湂䍁䅁兡あ䡁䅍䅉瑂䝁䅅杣牂䝁䅕䅤穂䍁䄴䅉啂䝁䅧党杁䝁䅍睢瑂䡁䅁兙畂䡁䅫䅉穂䝁䅕杣㉂䝁䅕督杁䝁䅍䅡桂䝁䅫杢穂䍁䅷䅉灂䝁䄴䅚求䡁䅁党畂䝁䅑党畂䡁䅑䅉祂䝁䅕䅤桂䝁䅫䅢求䡁䅉督獁䍁䅁兙畂䝁䅑䅉穂䡁䅕䅣求䡁䅉杢桂䡁䅑兤祂䝁䅅䅢杁䝁䅍䅡桂䝁䅫杢穂䍁䅷䅉桂䡁䅍䅉㍂䝁䅕䅢獂䍁䅁兙穂䍁䅁党橂䝁䄸兢瑂䝁䅕杣橂䝁䅕䅌杁䝁䅙睢療䝁䅑督求䡁䅉杤灂䝁䅍党獁䍁䅁睙療䝁䄴杤求䝁䄴䅤灂䝁䄸杢桂䝁䅷䅉瑂䝁䅫䅢灂䡁䅑兙祂䡁䅫䅉楂䡁䅕督灂䝁䄴党穂䡁䅍䅌杁䝁䅅杢歂䍁䅁睢あ䝁䅧党祂䍁䅁督桂䝁䅷党穂䍁䅁睙ㅂ䡁䅍䅤療䝁䄰党祂䡁䅍杌杁䙁䅕杢灂䡁䅑党歂䍁䅁杔桂䡁䅑兤祂䝁䅅䅢杁䕁䅙睢療䝁䅑督獁䍁䅁兓畂䝁䅍杌杁䡁䅣兙穂䍁䅁杚療䡁䅕杢歂䝁䅕䅚杁䝁䅫杢杁䑁䅅兏㍁䑁䅙䅉桂䝁䄴䅚杁䝁䅫督杁䝁䅧党桂䝁䅑兣ㅂ䝁䅅杣あ䝁䅕杣求䝁䅑䅉灂䝁䄴䅉兂䡁䅉睢㉂䝁䅫䅚求䝁䄴睙求䍁䅷䅉卂䝁䅧睢歂䝁䅕䅉䩂䡁䅍䅢桂䝁䄴䅚畁䅁䅁硷䅧䕁䩉䅁噂䝁䄴兡あ䝁䅕䅚杁䙁䅁兙祂䝁䅍党獂䍁䅁睕求䡁䅉杤灂䝁䅍党獁䍁䅁兓畂䝁䅍杌獁䍁䅁兙杁䡁䅁兙橂䝁䅳兙湂䝁䅕䅉歂䝁䅕䅢灂䡁䅙党祂䡁䅫䅉橂䝁䄸兢睂䝁䅅杢㕂䍁䅷䅉睂䡁䅉睢㉂䝁䅫䅚求䡁䅍䅉あ䡁䅉兙畂䡁䅍䅣療䡁䅉䅤桂䡁䅑兡療䝁䄴䅉桂䝁䄴䅚杁䝁䅑党獂䝁䅫杤求䡁䅉入獁䍁䅁䅚灂䡁䅍䅤祂䝁䅫杙ㅂ䡁䅑兡療䝁䄴䅌杁䝁䅍睢畂䡁䅑杣桂䝁䅍䅤杁䝁䅷睢湂䝁䅫督あ䝁䅫睙穂䍁䅷䅉療䝁䅍党桂䝁䄴䅉浂䡁䅉党灂䝁䅣䅡あ䍁䅷䅉桂䝁䅫杣浂䡁䅉党灂䝁䅣䅡あ䍁䅷䅉橂䡁䅕督あ䝁䄸兢穂䍁䅁杙祂䝁䄸睡求䡁䅉兙湂䝁䅕䅌杁䝁䅅杢歂䍁䅁兡畂䡁䅍兤祂䝁䅅杢橂䝁䅕䅉穂䝁䅕杣㉂䝁䅫睙求䡁䅍杌杁䕁䅫䅤杁䝁䄸䅣求䡁䅉兙あ䝁䅕督杁䡁䅑䅡祂䝁䄸兤湂䝁䅧䅉あ䡁䅣睢杁䡁䅍党湂䝁䄰党畂䡁䅑督獁䍁䅁兖畁䙁䅍杌杁䕁䅑睢瑂䝁䅕督あ䝁䅫睙杁䙁䅁兙橂䝁䅳兙湂䝁䅕䅉桂䝁䄴䅚杁䕁䅫杢あ䝁䅕杣畂䝁䅅䅤灂䝁䄸杢桂䝁䅷䅉兂䝁䅅睙牂䝁䅅睚求䍁䄴䅉啂䝁䅧党杁䙁䅕杌呂䍁䄴䅉䕂䝁䄸兢求䡁䅍䅤灂䝁䅍䅉兂䝁䅅睙牂䝁䅅睚求䍁䅁督求䝁䅣兢求䝁䄴䅤杁䝁䄸杚浂䝁䅕杣穂䍁䅁䅤灂䝁䄰党瑁䝁䅑党浂䝁䅫杢灂䡁䅑党杁䝁䅑党獂䝁䅫杤求䡁䅉入杁䝁䄸杚杁䝁䅕䅥睂䡁䅉党穂䡁䅍䅉獂䝁䅕䅤あ䝁䅕杣穂䍁䅷䅉歂䝁䄸睙ㅂ䝁䄰党畂䡁䅑督獁䍁䅁督瑂䝁䅅䅢獂䍁䅁䅣桂䝁䅍睡桂䝁䅣党穂䍁䅷䅉桂䝁䄴䅚杁䡁䅁兙獂䝁䅷党あ䝁䅫来求䝁䅑䅉浂䡁䅉党灂䝁䅣䅡あ䍁䅁䅤潂䡁䅉睢ㅂ䝁䅣䅡杁䝁䅅兡祂䍁䅁兙畂䝁䅑䅉湂䡁䅉睢ㅂ䝁䄴䅚杁䡁䅍党祂䡁䅙兡橂䝁䅕督杁䝁䅫杢杁䡁䅑䅡求䍁䅁兖畂䝁䅫䅤求䝁䅑䅉呂䡁䅑兙あ䝁䅕督畁䍁䅁䅖潂䝁䅕䅉䩂䝁䄴䅤求䡁䅉杢桂䡁䅑兡療䝁䄴兙獂䍁䅁䅕桂䝁䅍睡桂䝁䅣党杁䡁䅍党湂䝁䄰党畂䡁䅑䅉睂䡁䅉睢㉂䝁䅫䅚求䡁䅍䅉湂䡁䅕兙祂䝁䅅杢あ䝁䅕党歂䍁䅁䅚桂䡁䅫䅉桂䝁䄴䅚杁䡁䅑兡瑂䝁䅕兌歂䝁䅕杚灂䝁䄴兡あ䝁䅕䅉灂䝁䄴䅤求䡁䅉杢桂䡁䅑兡療䝁䄴兙獂䍁䅁督潂䝁䅫䅣睂䝁䅫杢湂䍁䅁督求䡁䅉杤灂䝁䅍党穂䍁䅁睙療䝁䄰䅣祂䝁䅫督灂䝁䄴睚杁䝁䅣兤桂䡁䅉兙畂䡁䅑党求䝁䅑䅉あ䝁䅫兢求䍁䄰䅚求䝁䅙兡畂䝁䅫䅤求䍁䅁党㑂䡁䅁杣求䡁䅍督杁䝁䄸䅣あ䝁䅫睢畂䡁䅍䅉灂䝁䄴䅉䙂䡁䅕杣療䡁䅁党獁䍁䅁兑穂䝁䅫兙獁䍁䅁䅤潂䝁䅕䅉䩂䝁䄴䅚灂䝁䅅杢杁䡁䅍兤楂䍁䄰睙療䝁䄴䅤灂䝁䄴党畂䡁䅑䅌杁䡁䅑䅡求䍁䅁兔灂䝁䅑䅚獂䝁䅕䅉䙂䝁䅅督あ䍁䅷䅉䉂䝁䅙杣灂䝁䅍兙獁䍁䅁睑桂䝁䄴兙歂䝁䅅䅌杁䝁䅅杢歂䍁䅁䅔桂䡁䅑兡畂䍁䅁兑瑂䝁䅕杣灂䝁䅍兙畁䍁䅁䅖潂䝁䅕䅉橂䝁䄸兢睂䝁䅅杢㕂䍁䅁兙獂䡁䅍睢杁䝁䄸杚浂䝁䅕杣穂䍁䅁兡畂䡁䅑党祂䝁䄴兙あ䝁䅫睢畂䝁䅅䅢杁䝁䅅兡祂䍁䅁兙畂䝁䅑䅉療䝁䅍党桂䝁䄴䅉浂䡁䅉党灂䝁䅣䅡あ䍁䅁杚療䡁䅉睤桂䡁䅉䅚灂䝁䄴睚獁䍁䅁䅣療䡁䅍䅤瑁䡁䅍兙獂䝁䅕督獁䍁䅁兙畂䝁䅑䅉瑂䝁䅅兡獂䍁䅁兙畂䝁䅑䅉橂䝁䄸杢穂䡁䅕䅢あ䝁䅫杢湂䍁䅁督求䡁䅉杤灂䝁䅍党穂䍁䄴䅉䩂䝁䄴䅉桂䝁䅑䅚灂䡁䅑兡療䝁䄴䅌杁䝁䅫䅤杁䡁䅁杣療䡁䅙兡歂䝁䅕督杁䡁䅑杣ㅂ䝁䅍睡獂䝁䄸兙歂䍁䅁兙畂䝁䅑䅉橂䡁䅕督あ䝁䄸兢穂䍁䅁杙祂䝁䄸睡求䡁䅉兙湂䝁䅕䅉穂䝁䅕杣㉂䝁䅫睙求䡁䅍睏杁䡁䅍兤睂䡁䅁䅢㕂䍁䅁睙潂䝁䅅兡畂䍁䅁督療䝁䅷兤あ䝁䅫睢畂䡁䅍䅉あ䝁䄸䅉あ䝁䅧党杁䝁䅧党桂䝁䅷䅤潂䝁䅍兙祂䝁䅕䅉桂䝁䄴䅚杁䝁䅷兡浂䝁䅕䅉穂䝁䅍兡求䝁䄴睙求䡁䅍䅉灂䝁䄴䅚ㅂ䡁䅍䅤祂䝁䅫党穂䑁䅳䅉浂䡁䅕䅢浂䝁䅫䅢獂䝁䄰党畂䡁䅑䅉桂䝁䄴䅚杁䡁䅑杣桂䝁䄴督睂䝁䄸杣あ䝁䅅䅤灂䝁䄸杢杁䝁䄰兙畂䝁䅅睚求䝁䄰党畂䡁䅑䅉穂䝁䅕杣㉂䝁䅫睙求䡁䅍睏杁䝁䅅杢歂䍁䅁兡畂䡁䅑党湂䡁䅉兙あ䝁䅕䅚杁䡁䅍兤睂䡁䅁䅢㕂䍁䅁睙潂䝁䅅兡畂䍁䅁兙畂䝁䅑䅉穂䝁䅧兡睂䝁䄰党畂䡁䅑䅉灂䝁䄴督ㅂ䡁䅉兙畂䝁䅍党杁䡁䅍睢獂䡁䅕䅤灂䝁䄸杢穂䍁䄴䅉噂䝁䄴兡あ䝁䅕䅚杁䙁䅁兙祂䝁䅍党獂䍁䅁睕求䡁䅉杤灂䝁䅍党獁䍁䅁兓畂䝁䅍杌杁䡁䅣兙穂䍁䅁杚療䡁䅕杢歂䝁䅕䅚杁䝁䅫杢杁䑁䅅兏睁䑁䅣䅉桂䝁䄴䅚杁䝁䅫督杁䝁䅧党桂䝁䅑兣ㅂ䝁䅅杣あ䝁䅕杣求䝁䅑䅉灂䝁䄴䅉䉂䡁䅑䅢桂䝁䄴䅤桂䍁䅷䅉䡂䝁䅕睢祂䝁䅣兡桂䍁䄴䅁权䅇䅁杙䄴䙁䅕杢灂䡁䅑党歂䍁䅁杕求䝁䄴䅤桂䝁䅷督獁䍁䅁兓畂䝁䅍杌獁䍁䅁䅤潂䡁䅉睢ㅂ䝁䅣䅡杁䝁䅫䅤穂䍁䅁督ㅂ䝁䅉督灂䝁䅑兡桂䡁䅉兡求䡁䅍䅌杁䝁䄸䅣求䡁䅉兙あ䝁䅕督杁䝁䅅督杁䝁䅅杢杁䝁䅕兣ㅂ䝁䅫䅣瑂䝁䅕杢あ䍁䅁杣求䝁䄴䅤桂䝁䅷䅉橂䝁䄸兢睂䝁䅅杢㕂䍁䄴䅉䩂䡁䅑䅉療䡁䅁党祂䝁䅅䅤求䡁䅍䅉灂䝁䄴䅉あ䡁䅣睢杁䡁䅍党湂䝁䄰党畂䡁䅑督獁䍁䅁睒求䝁䄴党祂䝁䅅䅢杁䙁䅉党畂䡁䅑兙獂䡁䅍䅉桂䝁䄴䅚杁䙁䅍䅣求䝁䅍兡桂䝁䅷䅤㕂䍁䄴䅉啂䝁䅧党杁䕁䅣党畂䝁䅕杣桂䝁䅷䅉卂䝁䅕杢あ䝁䅅䅢穂䍁䅁督求䝁䅣兢求䝁䄴䅤杁䡁䅉党畂䡁䅑督杁䝁䅣党畂䝁䅕杣桂䝁䅷䅉橂䝁䄸杢穂䡁䅑杣ㅂ䝁䅍䅤灂䝁䄸杢杁䝁䅅杢歂䍁䅁兡畂䝁䅑兤穂䡁䅑杣灂䝁䅅䅢杁䝁䅕兣ㅂ䝁䅫䅣瑂䝁䅕杢あ䍁䅁兡畂䝁䅍䅢ㅂ䝁䅑党穂䍁䅁杙桂䝁䅍睡潂䝁䄸党穂䍁䅷䅉穂䝁䅳兡歂䍁䄰督あ䝁䅕党祂䍁䅁䅢療䝁䅅䅚求䡁䅉督獁䍁䅁杚療䡁䅉睡獂䝁䅫杚あ䡁䅍䅌杁䝁䅕兙祂䡁䅑䅡瑂䝁䄸杤灂䝁䄴睚杁䝁䅕兣ㅂ䝁䅫䅣瑂䝁䅕杢あ䍁䅷䅉桂䝁䄴䅚杁䝁䄰兙あ䝁䅕杣灂䝁䅅䅢杁䝁䅧兙畂䝁䅑䅢灂䝁䄴睚杁䝁䅕兣ㅂ䝁䅫䅣瑂䝁䅕杢あ䑁䅳䅉桂䝁䅕杣灂䝁䅅䅢杁䡁䅣睢祂䝁䅳䅉睂䝁䅷兙あ䝁䅙睢祂䝁䄰督獁䍁䅁督ㅂ䝁䅍䅡杁䝁䅅督杁䝁䅉睢療䝁䄰䅉桂䝁䄴䅚杁䡁䅍睙灂䡁䅍督療䡁䅉䅉獂䝁䅫杚あ䡁䅍睏杁䝁䅅杢歂䍁䅁睚求䝁䄴党祂䝁䅅䅢杁䡁䅑睢療䝁䅷督杁䝁䅅杢歂䍁䅁䅢灂䝁䅣䅡あ䍁䅁党硂䡁䅕兡睂䝁䄰党畂䡁䅑䅉橂䝁䄸兢睂䡁䅉兡穂䝁䅫杢湂䍁䅁䅣祂䝁䅕督穂䡁䅕杣求䍁䅁睤桂䡁䅍䅡求䡁䅉督獁䍁䅁睤桂䡁䅑党祂䍁䅁䅣ㅂ䝁䄰䅣穂䍁䅷䅉桂䝁䄴䅚杁䡁䅁睢㍂䝁䅕杣杁䡁䅑睢療䝁䅷督杁䝁䅙睢祂䍁䅁睙療䝁䄴督あ䡁䅉兤橂䡁䅑兡療䝁䄴䅉桂䝁䄴䅚杁䝁䅫杢歂䡁䅕督あ䡁䅉兡桂䝁䅷䅉橂䝁䄸兢睂䝁䅅杢灂䝁䅕督獁䍁䅁兢桂䝁䄴兤浂䝁䅅睙あ䡁䅕杣求䡁䅉督獁䍁䅁兤あ䝁䅫䅢灂䡁䅑兡求䡁䅍䅌杁䝁䄰兤畂䝁䅫睙灂䡁䅁兙獂䝁䅫䅤灂䝁䅕督獁䍁䅁䅡療䝁䄰党療䡁䅣杢求䡁䅉督獁䍁䅁兙畂䝁䅑䅉湂䝁䄸杤求䡁䅉杢瑂䝁䅕杢あ䍁䅁党畂䡁䅑兡あ䝁䅫党穂䍁䄴䅉啂䝁䅧党杁䡁䅍䅣求䝁䅍兡桂䝁䅷䅤㕂䍁䅁督求䝁䅣兢求䝁䄴䅤杁䡁䅉党畂䡁䅑督杁䡁䅑杣求䝁䄴睙潂䍁䅁督桂䝁䅙党あ䡁䅫䅉求䡁䅅兤灂䡁䅁兢求䝁䄴䅤杁䝁䅍睢畂䡁䅍兡穂䡁䅑督杁䝁䄸杚杁䡁䅑杣求䝁䄴睙潂䍁䅁督潂䝁䅫党獂䝁䅑督獁䍁䅁兙獂䡁䅕兢灂䝁䄴兤瑂䍁䅁䅡㕂䝁䅑杣桂䡁䅕䅢灂䝁䅍䅉穂䝁䅧睢祂䝁䅫杢湂䍁䅁督㕂䡁䅍䅤求䝁䄰督獁䍁䅁督獂䝁䅫䅚求䍁䅁杣桂䝁䅫䅢穂䍁䅷䅉橂䡁䅉睢穂䡁䅍兡畂䝁䅣䅉睂䝁䅷兙あ䝁䅕督獁䍁䅁睙療䝁䄴督あ䡁䅉兤橂䡁䅑兡療䝁䄴䅉獂䝁䅅督求䡁䅉督獁䍁䅁兙畂䝁䅑䅉獂䝁䅫杢求䍁䅁䅤求䡁䅍䅤灂䝁䄴睚杁䝁䅕兣ㅂ䝁䅫䅣瑂䝁䅕杢あ䍁䅁杚療䡁䅉䅉ㅂ䝁䄴䅚求䡁䅉睚祂䝁䄸兤畂䝁䅑䅉㍂䝁䄸杣牂䑁䅳䅉睂䝁䄸睤求䡁䅉䅉桂䝁䄴䅚杁䝁䅧党桂䡁䅑兡畂䝁䅣䅌杁䡁䅙党畂䡁䅑兡獂䝁䅅䅤灂䝁䄴睚獁䍁䅁兙畂䝁䅑䅉桂䝁䅫杣杁䝁䅍睢畂䝁䅑兡あ䝁䅫睢畂䝁䅫杢湂䍁䅁党硂䡁䅕兡睂䝁䄰党畂䡁䅑䅌杁䡁䅍兤橂䝁䅧䅉桂䡁䅍䅉睂䝁䄸杣あ䝁䅅杙獂䝁䅕䅉歂䝁䅫党穂䝁䅕䅢杁䝁䅣党畂䝁䅕杣桂䡁䅑睢祂䡁䅍䅌杁䝁䅕䅢求䝁䅍䅤祂䝁䅫睙桂䝁䅷䅉歂䝁䅫督あ䡁䅉兡楂䡁䅕䅤灂䝁䄸杢杁䝁䅕兣ㅂ䝁䅫䅣瑂䝁䅕杢あ䍁䅷䅉桂䝁䄴䅚杁䡁䅑党瑂䡁䅁党祂䝁䅅䅤ㅂ䡁䅉党杁䝁䅍睢畂䡁䅑杣療䝁䅷䅉求䡁䅅兤灂䡁䅁兢求䝁䄴䅤㝁䍁䅁杚獂䡁䅕兡歂䍁䅁督療䝁䅷兤あ䝁䅫睢畂䡁䅍䅉求䡁䅅兤灂䡁䅁兢求䝁䄴䅤杁䝁䅙睢祂䍁䅁杚獂䡁䅕兡歂䍁䅁睙療䝁䄴䅤桂䝁䅫杢瑂䝁䅕杢あ䍁䅷䅉あ䡁䅉兙畂䡁䅍杚求䡁䅉䅌杁䝁䅅杢歂䍁䅁䅤祂䝁䅕兙あ䝁䄰党畂䡁䅑睏杁䡁䅍兤祂䝁䅙兙橂䝁䅕䅉睂䡁䅉睢あ䝁䅕睙あ䝁䅫睢畂䍁䅁兢桂䡁䅑督㝁䍁䅁兙畂䝁䅑䅉瑂䝁䄸杙灂䝁䅷党杁䡁䅍䅤療䡁䅉兙湂䝁䅕䅉求䡁䅅兤灂䡁䅁兢求䝁䄴䅤杁䝁䅅杢歂䍁䅁兢療䝁䅑兤獂䝁䅅杣杁䝁䄸杚浂䝁䅫睙求䍁䅁督睂䝁䅅睙求䍁䄴䅉啂䝁䅧兡穂䍁䅁督求䝁䅣兢求䝁䄴䅤杁䡁䅍党祂䡁䅙党穂䍁䅁睙療䝁䄴督あ䡁䅉兤橂䡁䅑兡療䝁䄴䅉橂䝁䄸兢睂䝁䅅杢灂䝁䅕督杁䝁䅫杢㉂䝁䄸䅢㉂䝁䅕䅚杁䝁䅫杢杁䝁䅫杢浂䡁䅉兙穂䡁䅑杣ㅂ䝁䅍䅤ㅂ䡁䅉党杁䡁䅁杣療䝁䅯党橂䡁䅑督獁䍁䅁兙畂䝁䅑䅉瑂䡁䅕杢灂䝁䅍兡睂䝁䅅䅢灂䡁䅑兡求䡁䅍䅉桂䝁䄴䅚杁䝁䅫杢歂䡁䅕督あ䡁䅉兡桂䝁䅷䅉橂䝁䄸兢睂䝁䅅杢灂䝁䅕督畁䍁䅁兓あ䍁䅁兙獂䡁䅍睢杁䡁䅍党獂䝁䅷督杁䝁䅅党祂䝁䅫兙獂䍁䅁䅢灂䝁䅙䅤穂䍁䅷䅉祂䝁䅕兙橂䝁䅧䅉浂䝁䄸杣牂䝁䅷兡浂䡁䅑督獁䍁䅁䅤求䝁䅷党潂䝁䅅杢歂䝁䅷党祂䡁䅍䅌杁䝁䅍睢瑂䡁䅁杣求䡁䅍督療䡁䅉督獁䍁䅁兙畂䝁䅑䅉湂䝁䅕杢求䡁䅉兙あ䝁䄸杣穂䑁䅳䅉橂䝁䄸杢穂䡁䅑杣ㅂ䝁䅍䅤灂䝁䄸杢杁䝁䅍睢畂䡁䅍兤瑂䝁䅅杙獂䝁䅕督獁䍁䅁䅤療䝁䄸䅢穂䍁䅷䅉穂䝁䄰兙獂䝁䅷䅉求䡁䅅兤灂䡁䅁兢求䝁䄴䅤獁䍁䅁兙畂䝁䅑䅉穂䝁䅅杚求䡁䅑入杁䡁䅍兤睂䡁䅁䅢灂䝁䅕督㝁䍁䅁兙畂䝁䅑䅉睂䝁䅅杣あ䡁䅍䅉浂䝁䄸杣杁䝁䅕兣ㅂ䝁䅫䅣瑂䝁䅕杢あ䍁䅁䅤潂䝁䅅䅤杁䝁䅫督杁䝁䄸睤畂䝁䅕䅚杁䝁䅉入杁䝁䅫䅤穂䍁䅁睙ㅂ䡁䅍䅤療䝁䄰党祂䡁䅍䅌杁䝁䅅督杁䡁䅣党獂䝁䅷䅉桂䡁䅍䅉睂䡁䅉睢㉂䝁䅫䅚求䡁䅍䅉祂䝁䅕䅣桂䝁䅫杣杁䝁䅅杢歂䍁䅁兢桂䝁䅫杢あ䝁䅕杢桂䝁䄴睙求䍁䅁督求䡁䅉杤灂䝁䅍党穂䍁䄴䅉啂䝁䅧党杁䝁䅍睢瑂䡁䅁兙畂䡁䅫䅉穂䝁䅕䅢獂䡁䅍䅉ㅂ䡁䅍党歂䍁䅁党硂䡁䅕兡睂䝁䄰党畂䡁䅑䅉あ䝁䅧杣療䡁䅕睚潂䍁䅁兡あ䡁䅍䅉穂䝁䅅䅢求䡁䅍䅉浂䝁䄸杣橂䝁䅕䅌杁䝁䅉杣療䝁䅳党祂䡁䅍䅌杁䡁䅣党楂䡁䅍兡あ䝁䅕䅌杁䝁䅅䅤杁䝁䅅兤橂䡁䅑兡療䝁䄴督獁䍁䅁兙畂䝁䅑䅉歂䝁䅫杣求䝁䅍䅤獂䡁䅫䅉あ䝁䄸䅉瑂䝁䅅杢ㅂ䝁䅙兙橂䡁䅑兤祂䝁䅕杣穂䍁䄴䅉啂䝁䅧党杁䝁䅍睢瑂䡁䅁兙畂䡁䅫䅉療䡁䅁党祂䝁䅅䅤求䡁䅍䅉灂䝁䄴䅉あ䝁䅧党杁䙁䅕杢灂䡁䅑党歂䍁䅁睕あ䝁䅅䅤求䡁䅍䅌杁䕁䅍兙畂䝁䅅䅚桂䍁䅷䅉䙂䡁䅕杣療䡁䅁党獁䍁䅁兑ㅂ䡁䅍䅤祂䝁䅅䅢灂䝁䅅䅌杁䝁䅅杢歂䍁䅁杔求䡁䅣䅉慂䝁䅕兙獂䝁䅅杢歂䍁䄴䅉噂䝁䄴兡あ䝁䅕䅚杁䙁䅉党畂䡁䅑兙獂䡁䅍䅌杁䕁䅫杢橂䍁䄴䅉㍂䝁䅅督杁䝁䅫杢橂䝁䄸杣睂䝁䄸杣桂䡁䅑党歂䍁䅁兡畂䍁䅁免㕁䑁䅫睎杁䝁䅅杢歂䍁䅁兡穂䍁䅁䅡求䝁䅅䅚硂䡁䅕兙祂䡁䅑党祂䝁䅕䅚杁䝁䅫杢杁䙁䅍䅤桂䝁䄰杚療䡁䅉䅚獁䍁䅁睑療䝁䄴杢求䝁䅍䅤灂䝁䅍兤あ䍁䄴䅁䙄䅇䅁䅔䅷䙁䅕杢灂䡁䅑党歂䍁䅁睕あ䝁䅅䅤求䡁䅍䅉呂䡁䅑党求䝁䅷䅉䑂䝁䄸杣睂䝁䄸杣桂䡁䅑兡療䝁䄴䅉睂䡁䅉睢歂䡁䅕睙求䡁䅍䅉桂䝁䄴䅚杁䡁䅍党獂䝁䅷督杁䝁䅙䅢桂䡁䅑兌祂䝁䄸䅢獂䝁䅕䅚杁䝁䅅杢歂䍁䅁䅤ㅂ䝁䅉兤獂䝁䅅杣杁䡁䅍䅤求䝁䅕䅢杁䡁䅁杣療䝁䅑兤橂䡁䅑督杁䡁䅁杣灂䝁䄰兙祂䝁䅫䅢㕂䍁䅁兡畂䍁䅁杔療䡁䅉䅤潂䍁䅁兑瑂䝁䅕杣灂䝁䅍兙杁䝁䅅杢歂䍁䅁兒ㅂ䡁䅉睢睂䝁䅕杌杁䙁䅑䅡求䍁䅁睙療䝁䄰䅣桂䝁䄴入杁䝁䄸䅣求䡁䅉兙あ䝁䅕督杁䡁䅑䅡祂䝁䄸兤湂䝁䅧䅉佂䝁䄸杣あ䝁䅧䅉䉂䝁䄰党祂䝁䅫睙桂䝁䄴䅉䝂䝁䅷兙あ䍁䄰杕療䝁䅷䅢求䝁䅑䅉潁䕁䅙䅢桂䡁䅑兌卂䝁䄸䅢獂䝁䅕䅚灁䍁䅷䅉乂䝁䅫杢灂䍁䅁兔灂䝁䅷䅢獁䍁䅁兖畁䍁䅁睕畁䍁䅁睕あ䝁䅕党獂䍁䅁兒ㅂ䡁䅉睢睂䝁䅕䅉潁䙁䅕睕呂䕁䅕克獁䍁䅁兙畂䝁䅑䅉啂䡁䅕杙ㅂ䝁䅷兙祂䍁䅁䅕祂䝁䄸䅚ㅂ䝁䅍䅤穂䍁䅁䅋啂䡁䅕杙ㅂ䝁䅷兙祂䍁䅫䅉穂䝁䅕睚瑂䝁䅕杢あ䡁䅍杌杁䙁䅑䅡求䍁䅁杒獂䝁䅅䅤瑁䙁䅉睢獂䝁䅷党歂䍁䅁督求䝁䅣兢求䝁䄴䅤杁䝁䄸杚浂䝁䅕杣穂䍁䅁督獂䝁䅅杙穂䍁䅷䅉穂䡁䅑杣灂䡁䅁䅉瑂䝁䅫䅢獂䍁䅁䅣獂䝁䅅䅤求䡁䅍䅌杁䡁䅍䅡求䝁䅕䅤穂䍁䅷䅉桂䝁䄴䅚杁䡁䅑兡畂䍁䅁兢灂䝁䅷䅢杁䡁䅁杣療䝁䅑兤橂䡁䅑督獁䍁䅁兙穂䍁䅁睤求䝁䅷䅢杁䝁䅅督杁䝁䅫杣療䝁䄴䅉療䡁䅉党獁䍁䅁䅣求䝁䅷䅢求䡁䅑督獁䍁䅁䅣灂䝁䅣䅉灂䡁䅉睢畂䍁䅷䅉桂䝁䄴䅚杁䝁䅍睢牂䝁䅕杌杁䙁䅑䅡灂䡁䅍䅉穂䝁䅕睚瑂䝁䅕杢あ䍁䅁督求䡁䅉杤求䡁䅍䅉橂䡁䅕督あ䝁䄸兢求䡁䅉督杁䝁䅫杢杁䡁䅑䅡求䍁䅁兙ㅂ䡁䅑睢瑂䝁䄸䅤灂䡁䅙党獁䍁䅁兙睂䡁䅁䅢灂䝁䅅杢橂䝁䅕䅌杁䝁䅍睢畂䡁䅍䅤祂䡁䅕睙あ䝁䅫睢畂䍁䅷䅉橂䝁䄸杢あ䝁䅅兡畂䝁䅕杣獁䍁䅁䅣灂䡁䅁党杁䝁䅅杢歂䍁䅁䅤ㅂ䝁䅉党獁䍁䅁督潂䝁䅕党あ䍁䅁睙療䝁䄴杤求䡁䅉䅤求䡁䅉䅌杁䡁䅍睢獂䝁䅅杣獁䍁䅁兡畂䝁䅑兤穂䡁䅑杣灂䝁䅅䅢杁䝁䅕兣ㅂ䝁䅫䅣瑂䝁䅕杢あ䍁䅁兙畂䝁䅑䅉穂䝁䅕杣㉂䝁䅫睙求䍁䅁睙求䝁䄴䅤求䡁䅉䅉瑂䝁䅅杣牂䝁䅕䅤穂䍁䄴䅉啂䝁䅧党杁䕁䄰兡畂䝁䅫䅉乂䝁䅫䅢獂䍁䅁督求䝁䅣兢求䝁䄴䅤杁䡁䅁杣療䡁䅙兡歂䝁䅕督杁䝁䅧睢あ䍁䄰杣療䝁䅷䅢求䝁䅑䅌杁䝁䅍睢獂䝁䅑兌祂䝁䄸䅢獂䝁䅕䅚獁䍁䅁兙畂䝁䅑䅉橂䝁䄸兙あ䝁䅕䅚杁䡁䅍䅡求䝁䅕䅤穂䍁䅁兙畂䝁䅑䅉求䝁䅷党橂䡁䅑杣灂䝁䅍兙獂䍁䅁督あ䝁䅕党獂䍁䅁䅣祂䝁䄸䅚ㅂ䝁䅍䅤穂䍁䄴䅉啂䝁䅧兡穂䍁䅁督求䝁䅣兢求䝁䄴䅤杁䡁䅍党祂䡁䅙党穂䍁䅁睙ㅂ䡁䅍䅤療䝁䄰党祂䡁䅍䅉灂䝁䄴䅉あ䝁䅧党杁䝁䅅兤あ䝁䄸兢療䡁䅑兡㉂䝁䅕䅌杁䝁䅍睢畂䡁䅍䅤祂䡁䅕睙あ䝁䅫睢畂䍁䅷䅉睂䝁䅫䅣求䍁䅁兙畂䝁䅑䅉あ䡁䅕杙求䍁䅷䅉穂䝁䅧党求䡁䅑䅉橂䝁䄸杢㉂䝁䅕杣あ䝁䅕杣獁䍁䅁党獂䝁䅕睙あ䡁䅉兡橂䝁䅅䅢獁䍁䅁督療䝁䅷兙祂䍁䅁兡畂䝁䅑兤穂䡁䅑杣灂䝁䅅䅢杁䝁䅕兣ㅂ䝁䅫䅣瑂䝁䅕杢あ䍁䅷䅉桂䝁䄴䅚杁䡁䅍党祂䡁䅙兡橂䝁䅕䅉橂䝁䅕杢あ䝁䅕杣杁䝁䄰兙祂䝁䅳党あ䡁䅍杌杁䙁䅑䅡求䍁䅁兖呂䙁䅍兒杁䡁䅍党湂䝁䄰党畂䡁䅑䅉睂䡁䅉睢㉂䝁䅫䅚求䡁䅍䅉穂䝁䅷兙楂䡁䅍䅌杁䝁䅧睢あ䍁䄰杣療䝁䅷䅢求䝁䅑䅌杁䝁䅍睢獂䝁䅑兌祂䝁䄸䅢獂䝁䅕䅚獁䍁䅁䅡療䡁䅑兌歂䝁䅫䅣杁䝁䅣兙獂䡁䅙兙畂䝁䅫来求䝁䅑䅌杁䝁䅅杢歂䍁䅁睙療䝁䅷睢祂䍁䄰睙療䝁䅅䅤求䝁䅑䅉橂䝁䄸兡獂䡁䅍䅌杁䝁䅕䅢求䝁䅍䅤祂䝁䅫睙桂䝁䅷䅉穂䡁䅑党求䝁䅷䅌杁䡁䅍䅤祂䝁䅫䅣杁䝁䄰兡獂䝁䅷䅉睂䝁䅷兙あ䝁䅕䅌杁䡁䅍䅡求䝁䅕䅤獁䍁䅁䅤灂䝁䄴䅉瑂䝁䅫䅢獂䍁䅁䅣祂䝁䄸䅚ㅂ䝁䅍䅤穂䍁䅷䅉桂䝁䄴䅚杁䡁䅍䅣灂䡁䅉兙獂䍁䅁睤求䝁䅷䅚求䝁䅑䅉睂䝁䅫䅣求䡁䅍杌杁䙁䅑䅡灂䡁䅍䅉穂䝁䅕睚瑂䝁䅕杢あ䍁䅁督求䡁䅉杤求䡁䅍䅉橂䡁䅕督あ䝁䄸兢求䡁䅉督杁䝁䅫杢杁䡁䅑䅡求䍁䅁兙ㅂ䡁䅑睢瑂䝁䄸䅤灂䡁䅙党獁䍁䅁睙療䝁䄴督あ䡁䅉兤橂䡁䅑兡療䝁䄴䅌杁䝁䅍睢畂䡁䅑兙灂䝁䄴党祂䍁䅷䅉桂䡁䅁䅣獂䝁䅫兙畂䝁䅍党杁䝁䅅杢歂䍁䅁党獂䝁䅕睙あ䡁䅉兡橂䝁䅅䅢獁䍁䅁督求䡁䅉杤灂䝁䅍党杁䝁䅍党畂䡁䅑党祂䍁䅷䅉橂䝁䄸杢㉂䝁䅕杣穂䝁䅫睢畂䍁䅷䅉療䝁䅫䅢獁䍁䅁睚桂䡁䅍䅌杁䝁䅅杢歂䍁䅁䅣求䡁䅑杣療䝁䅍䅡求䝁䄰兡橂䝁䅅䅢杁䝁䄰兙祂䝁䅳党あ䡁䅍杌杁䙁䅑䅡求䍁䅁䅖ㅂ䝁䅉兤獂䝁䅅杣杁䡁䅍党湂䝁䄰党畂䡁䅑䅉療䝁䅙杚求䡁䅉督杁䡁䅉睢ㅂ䝁䄴䅚穂䍁䅷䅉穂䝁䅕兙瑂䝁䅷党穂䡁䅍䅌杁䝁䅅杢歂䍁䅁党獂䝁䅕睙あ䡁䅉兡橂䍁䅁杣求䡁䅍兡穂䡁䅑兙畂䝁䅍党杁䡁䅣党獂䝁䅑党歂䍁䅁督あ䝁䅕党獂䍁䅁睙桂䡁䅍兡畂䝁䅣䅉桂䝁䄴䅚杁䡁䅑兤楂䝁䅫杢湂䍁䅁䅣祂䝁䄸䅚ㅂ䝁䅍䅤穂䍁䅷䅉桂䡁䅍䅉㍂䝁䅕䅢獂䍁䅁兙穂䍁䅁督あ䝁䅅杢歂䝁䅅杣歂䍁䅁兙畂䝁䅑䅉獂䝁䅫杢求䍁䅁䅣灂䡁䅁党杁䝁䅅杢歂䍁䅁兢求䝁䅍䅡桂䝁䄴兡橂䝁䅅䅢杁䡁䅑兤楂䝁䅫杢湂䍁䅁䅣祂䝁䄸䅚ㅂ䝁䅍䅤穂䍁䅁䅤療䍁䅁睢灂䝁䅷䅌杁䝁䅣兙穂䍁䅷䅉桂䝁䄴䅚杁䡁䅁党あ䡁䅉睢橂䝁䅧党瑂䝁䅫睙桂䝁䅷䅉穂䝁䅕睙あ䝁䄸杣穂䍁䄴䅉䩂䡁䅑䅉桂䝁䅷督療䍁䅁党畂䝁䅣兙湂䝁䅕督杁䝁䅫杢杁䡁䅑䅡求䍁䅁杣求䝁䅅䅢杁䝁䅕督あ䝁䅅䅤求䍁䅁杙ㅂ䡁䅍兡畂䝁䅕督穂䍁䄴䅉噂䝁䄴兡あ䝁䅕䅚杁䙁䅍䅤桂䡁䅑党穂䍁䅁睕あ䝁䅕党獂䍁䅁睑療䡁䅉䅣療䡁䅉兙あ䝁䅫睢畂䍁䅁睤桂䡁䅍䅉浂䝁䄸兤畂䝁䅑党歂䍁䅁兡畂䍁䅁免㕁䑁䅁免杁䝁䅅杢歂䍁䅁兡穂䍁䅁䅡求䝁䅅䅚硂䡁䅕兙祂䡁䅑党祂䝁䅕䅚杁䝁䅫杢杁䙁䅁兡あ䡁䅑督楂䡁䅕杣湂䝁䅧䅌杁䙁䅁党畂䝁䄴督㕂䝁䅷杤桂䝁䄴兡桂䍁䄴䅁扂杆䅁䅇䄰䙁䅕杢灂䡁䅑党歂䍁䅁䅖潂䝁䅕杣桂䡁䅁党ㅂ䡁䅑兡橂䡁䅍䅉䑂䝁䄸杣睂䝁䄸杣桂䡁䅑兡療䝁䄴䅌杁䝁䅅䅉楂䝁䅫睢あ䝁䅕睙潂䝁䄴睢獂䝁䄸睚㕂䍁䅁睙療䝁䄰䅣桂䝁䄴入獁䍁䅁党畂䝁䅣兙湂䝁䅕督杁䝁䅫杢杁䡁䅑䅡求䍁䅁䅚求䡁䅙党獂䝁䄸䅣瑂䝁䅕杢あ䍁䅁兙畂䝁䅑䅉橂䝁䄸兢瑂䝁䅕杣橂䝁䅫兙獂䝁䅫来桂䡁䅑兡療䝁䄴䅉療䝁䅙䅉睂䡁䅉睢歂䡁䅕睙あ䡁䅍䅉あ䝁䄸䅉桂䝁䅑䅚祂䝁䅕督穂䍁䅁䅤潂䝁䅕䅉ㅂ䝁䄴兢求䡁䅑䅉瑂䝁䅕䅚灂䝁䅍兙獂䍁䅁杢求䝁䅕䅚穂䍁䅁睢浂䍁䅁䅣桂䡁䅑兡求䝁䄴䅤穂䍁䅁睤灂䡁䅑䅡杁䝁䅍䅡祂䝁䄸杢灂䝁䅍䅉桂䝁䄴䅚杁䝁䅷兡浂䝁䅕兌あ䝁䅧杣求䝁䅅䅤求䝁䄴兡畂䝁䅣䅉歂䝁䅫督求䝁䅅督求䡁䅍䅉灂䝁䄴䅉あ䝁䅧党杁䙁䅕杢灂䡁䅑党歂䍁䅁睕あ䝁䅅䅤求䡁䅍䅉桂䝁䄴䅚杁䝁䅫杢あ䝁䅕杣畂䝁䅅䅤灂䝁䄸杢桂䝁䅷䅢㕂䍁䄴䅉啂䝁䅧党杁䝁䅍睢瑂䡁䅁兙畂䡁䅫䅉療䝁䅙杚求䡁䅉督杁䙁䅑入㉂䝁䅅督療䍁䅁䅒兂䕁䅫䅌杁䝁䅅杢杁䝁䅫杢潂䝁䅅䅢求䝁䅑䅉歂䡁䅉入杁䡁䅁睢㍂䝁䅑党祂䍁䅁杤灂䝁䅅䅉睂䡁䅉党瑁䝁䅙兡獂䝁䅷党歂䍁䅁兙畂䝁䅑䅉穂䝁䅫杢湂䝁䅷党瑁䡁䅕督求䍁䅁睙桂䡁䅉䅤祂䝁䅫䅚湂䝁䅕督㝁䍁䅁䅖㕂䡁䅙兙穂䝁䄸䅌杁䝁䅅杢杁䝁䅫杢潂䝁䅅䅢求䝁䅑䅉穂䝁䄸䅢ㅂ䡁䅑兡療䝁䄴䅉㉂䝁䅫兙杁䡁䅕䅢あ䡁䅉兙穂䝁䄸杢灂䝁䅍䅉畂䝁䅕杙ㅂ䝁䅷兡㙂䝁䅕杣㝁䍁䅁杕求䝁䄰睢歂䡁䅕䅢灂䝁䄴䅉潁䡁䅑杣求䡁䅁杣療䡁䅍䅤灂䝁䄴兡獂䍁䅫䅉灂䝁䄴条求䝁䅍䅤灂䝁䄸杢杁䡁䅑睢杁䡁䅑杣求䝁䅅䅤杁䡁䅁兙あ䝁䅫党畂䡁䅑督杁䡁䅣兡あ䝁䅧䅉睂䡁䅕䅢瑂䝁䄸杢桂䡁䅉入杁䝁䅅杣あ䝁䅕杣灂䝁䅅䅢杁䝁䅧入睂䝁䅕杣あ䝁䅕杢穂䝁䅫睢畂䍁䅁䅋兂䕁䅅䅓灁䍁䅁䅤療䍁䅁䅚灂䝁䄰兡畂䝁䅫督潂䍁䅁督㕂䝁䄰䅣あ䝁䄸兢穂䍁䅁兙穂䡁䅍睢橂䝁䅫兙あ䝁䅕䅚杁䡁䅣兡あ䝁䅧䅉求䡁䅧党祂䝁䅍兡穂䝁䅕睏杁䕁䄸杣求䝁䄴兡あ䡁䅉兙瑂䍁䅷䅉桂䍁䅁䅤桂䝁䅉䅢求䡁䅑䅉歂䝁䄸督桂䝁䅣党杁䝁䅙睢祂䝁䄰䅉療䝁䅙䅉あ䡁䅉党睂䡁䅉睢穂䡁䅑兡畂䝁䅫䅢獁䍁䅁䅤療䍁䅁䅚求䝁䅷兙㕂䍁䅁䅚灂䡁䅍党桂䡁䅍党杁䡁䅁杣療䝁䅣杣求䡁䅍督灂䝁䄸杢杁䝁䅅杢歂䍁䅁兡瑂䡁䅁杣療䡁䅙党杁䝁䅕䅥求䡁䅉睙灂䡁䅍党杁䝁䅍兙睂䝁䅅睙灂䡁䅑入杁䝁䅫杢杁䙁䅁兑䥂䍁䅁䅣桂䡁䅑兡求䝁䄴䅤穂䑁䅳䅉桂䝁䄴䅚杁䕁䅅䅚橂䝁䅫杣橂䝁䅅䅌杁䝁䅅杢杁䝁䄸杣桂䝁䅷䅉兂䕁䅑兒瑁䑁䅕䅉灂䝁䄴䅡灂䝁䅉兡あ䝁䄸杣杁䡁䅑睢杁䝁䅕杢潂䝁䅅杢橂䝁䅕䅉あ䝁䅧党杁䝁䅕䅥求䡁䅉睙灂䡁䅍党杁䝁䅅杙灂䝁䅷兡あ䡁䅫䅉灂䝁䄴䅉兂䕁䅅䅓杁䡁䅁兙あ䝁䅫党畂䡁䅑督畁䍁䅁兓あ䍁䅁兙獂䡁䅍睢杁䝁䄰兙祂䝁䅳党あ䡁䅍䅉桂䝁䄴䅚杁䡁䅍党獂䝁䅷督杁䙁䅕杢灂䡁䅑兤㑂䝁䅫杢杁䍁䅧䅚灂䝁䄴兤あ䡁䅕䅥灂䝁䄰兙楂䍁䅫䅉灂䝁䄴条求䝁䅍䅤灂䝁䄸杢獁䍁䅁兙杁䝁䄰睢畂䝁䄸睙獂䝁䄸杢桂䝁䅷䅉桂䝁䄴䅤灂䝁䅉睢歂䡁䅫䅉浂䝁䄸杣杁䡁䅑杣求䝁䅅䅤灂䝁䄴睚杁䝁䅧兡湂䝁䅧兌祂䝁䅫督牂䍁䅁杢求䡁䅕杣療䝁䅉䅢桂䡁䅍䅤療䝁䄰兙㝁䍁䅁兙畂䝁䅑䅉卂䝁䅕兢ㅂ䝁䄴兡あ䡁䅫䅉兂䡁䅕兢睂䍁䅷䅉㍂䝁䅧兡橂䝁䅧䅉橂䝁䄸杢あ䝁䅅兡畂䡁䅍䅉桂䍁䅁䅣ㅂ䝁䄰䅣杁䝁䅅杢歂䍁䅁督求䡁䅁兙祂䝁䅅䅤求䍁䅁睙療䝁䄴䅤祂䝁䄸䅢獂䝁䅕杣杁䝁䅙睢祂䍁䅁杕求䝁䄰睢歂䡁䅕䅢灂䝁䄴杌杁䕁䅫杢杁䝁䅅䅚歂䝁䅫䅤灂䝁䄸杢獁䍁䅁䅤潂䝁䅕䅉橂䝁䄸兢睂䝁䅅杢㕂䍁䅁党畂䝁䅣兙湂䝁䅕督杁䝁䅫杢杁䝁䅑党㉂䝁䅕䅢療䡁䅁兡畂䝁䅣䅉卂䝁䅕兢療䙁䅁杣療䍁䅁兙畂䝁䅑䅉卂䝁䅅䅢灂䝁䄴党睂䝁䅅睚杁䝁䅙睢祂䍁䅁䅤潂䝁䅕䅉あ䡁䅉党桂䡁䅑兢求䝁䄴䅤杁䝁䄸杚杁䙁䅁兑䥂䑁䅳䅉䉂䡁䅕杣療䡁䅉兙瑁䕁䅣䅖獁䍁䅁兙杁䝁䅣党畂䝁䅕䅉あ䝁䅧党祂䝁䅅䅣㕂䍁䅁䅣祂䝁䄸䅚ㅂ䝁䅍䅤杁䡁䅑睢杁䡁䅉党楂䡁䅕兡獂䝁䅑䅉あ䝁䅧党杁䝁䅉䅢療䝁䄸䅚杁䡁䅙党穂䡁䅍党獂䡁䅍䅉灂䝁䄴䅉あ䝁䅧党杁䝁䅷兤畂䝁䅣督㝁䍁䅁兙畂䝁䅑䅉佂䝁䅕杙ㅂ䝁䅷兡㙂䝁䅕䅚杁䙁䅑入㉂䝁䅅督療䍁䅷䅉浂䝁䄸杣杁䡁䅑䅡求䍁䅁䅤祂䝁䅕兙あ䝁䄰党畂䡁䅑䅉療䝁䅙䅉灂䝁䅑兡療䡁䅁兙あ䝁䅧兡橂䍁䅁䅣ㅂ䝁䅷兢療䝁䄴兙祂䡁䅫䅉浂䝁䅫杙祂䝁䄸督灂䡁䅍䅌杁䝁䅅督杁䡁䅣党獂䝁䅷䅉桂䡁䅍䅉㑂䝁䅕杢療䝁䅣杣桂䝁䅙䅤穂䍁䅷䅉㍂䝁䅧兡橂䝁䅧䅉桂䡁䅉党杁䝁䅑党㉂䝁䅕䅢療䡁䅁兢求䝁䄴䅤瑁䡁䅍䅤桂䝁䅣党杁䝁䄸杣湂䝁䅅杢杁䡁䅁杣療䝁䅑兤橂䡁䅑督畁䍁䅁兓あ䍁䅁䅡桂䡁䅍䅉獂䝁䅫睙求䝁䄴督灂䝁䄴睚杁䝁䅅杢歂䍁䅁睙療䝁䅷䅢桂䝁䅉睢祂䝁䅅䅤灂䝁䄸杢杁䝁䅅睚祂䝁䅕党瑂䝁䅕杢あ䡁䅍䅉㍂䝁䅫䅤潂䍁䅁䅒䙂䕁䅳兑杁䙁䅉党穂䝁䅕兙祂䝁䅍䅡杁䍁䅙䅉䕂䝁䅕杤求䝁䅷睢睂䝁䄰党畂䡁䅑䅉䑂䝁䄸杣睂䍁䄴䅉あ䝁䄸䅉歂䝁䅕杤求䝁䅷睢睂䍁䅁兙杁䡁䅍党瑂䝁䅫兌歂䝁䅫督睂䝁䄸督桂䝁䅉䅢求䍁䅁督㕂䡁䅍䅤求䝁䄰䅉浂䝁䄸杣杁䡁䅑䅡求䍁䅁督ㅂ䝁䅉睙ㅂ䡁䅑兙畂䝁䅕睢ㅂ䡁䅍䅉歂䝁䅕䅢灂䡁䅙党祂䡁䅫䅉療䝁䅙䅉あ䡁䅉党睂䡁䅉睢穂䡁䅑兡畂䝁䅫䅢㝁䍁䅁兔桂䝁䄴杢䱂䝁䅫杢歂䍁䅁睑療䡁䅉䅣療䡁䅉兙あ䝁䅫睢畂䍁䅁䅤療䍁䅁䅚求䡁䅙党獂䝁䄸䅣杁䝁䅅杢歂䍁䅁䅢灂䝁䅍党畂䡁䅍党杁䡁䅑杣求䡁䅁杣療䡁䅍䅤灂䝁䄴兡獂䍁䅁兡畂䝁䅧兙獂䝁䅅䅤灂䝁䄸杢杁䡁䅁睢㍂䝁䅑党祂䍁䅁兙畂䝁䅑䅉あ䝁䅧党杁䕁䅑杣求䝁䅅兢楂䝁䄸兙あ䍁䅁䅚求䡁䅙兡橂䝁䅕睏杁䝁䅅杢歂䍁䅁兑祂䝁䅕杢桂䍁䅁䅕潂䝁䅅杣瑂䝁䅅睙求䡁䅕䅤灂䝁䅍兙獂䡁䅍䅌杁䕁䅫杢橂䍁䄴䅉あ䝁䄸䅉歂䝁䅕杤求䝁䅷睢睂䍁䅁杕桂䝁䅷兡畂䝁䅕䅣桂䝁䅣杌杁䙁䅑䅡求䍁䅁睙療䝁䄰䅣桂䝁䄴入杁䡁䅣兙穂䍁䅁兡畂䝁䅍睢祂䡁䅁睢祂䝁䅅䅤求䝁䅑䅉灂䝁䄴䅉硁䑁䅫兏㉁䍁䅁兙畂䝁䅑䅉灂䡁䅍䅉潂䝁䅕兙歂䡁䅅兤桂䡁䅉䅤求䡁䅉党歂䍁䅁兡畂䍁䅁睕灂䝁䅷杤求䡁䅉䅉呂䡁䅁杣灂䝁䄴睚獁䍁䅁兔桂䡁䅉入獂䝁䅅杢歂䍁䄴䅁浄䅆䅁䅁䄴䙁䅕杢灂䡁䅑党歂䕁䅧党桂䝁䅷䅤潂䍁䅁睒祂䝁䄸兤睂䍁䅁兓畂䝁䅍睢祂䡁䅁睢祂䝁䅅䅤求䝁䅑䅉療䡁䅁党祂䝁䅅䅤求䡁䅍䅉桂䡁䅍䅉桂䍁䅁䅚灂䡁䅙党祂䡁䅍兡浂䝁䅫党歂䍁䅁䅡求䝁䅅䅢あ䝁䅧䅉橂䝁䅅杣求䍁䅁睙療䝁䄰䅣桂䝁䄴入杁䝁䅫杢杁䡁䅑䅡求䍁䅁兖畂䝁䅫䅤求䝁䅑䅉呂䡁䅑兙あ䝁䅕督畁䍁䅁䅖潂䝁䅕䅉橂䝁䄸兢睂䝁䅅杢㕂䍁䅁睢睂䝁䅕杣桂䡁䅑党穂䍁䅁䅤潂䡁䅉睢ㅂ䝁䅣䅡杁䝁䅙睢ㅂ䡁䅉䅉穂䝁䅕睚瑂䝁䅕杢あ䡁䅍杏杁䙁䅕杢灂䡁䅑党歂䕁䅧党桂䝁䅷䅤潂䝁䅍兙祂䝁䅕䅌杁䕁䄸䅣あ䡁䅕兢杁䕁䅧党桂䝁䅷䅤潂䍁䅷䅉偂䡁䅁䅤ㅂ䝁䄰䅉䩂䝁䄴督灂䝁䅣䅡あ䍁䅷䅉桂䝁䄴䅚杁䕁䄸䅣あ䡁䅕兢杁䙁䅉䅥畁䍁䅁䅖潂䝁䅕䅉噂䝁䄴兡あ䝁䅕䅚䥂䝁䅕兙獂䡁䅑䅡橂䝁䅅杣求䍁䅁督求䝁䅣兢求䝁䄴䅤杁䝁䄸杚浂䝁䅕杣穂䍁䅁睙療䝁䄴督ㅂ䝁䄰党祂䍁䄰睢祂䝁䅫党畂䡁䅑党歂䍁䅁䅡求䝁䅅䅢あ䝁䅧䅉楂䝁䅕杢求䝁䅙兡あ䍁䅁䅣獂䝁䅅杢穂䍁䅁兙畂䝁䅑䅉穂䝁䅕杣㉂䝁䅫睙求䡁䅍䅉浂䝁䄸杣杁䝁䄴兙あ䝁䅫睢畂䝁䅅䅢杁䝁䅕兢睂䝁䅷睢㕂䝁䅕杣穂䍁䅷䅉睂䡁䅕杙獂䝁䅫睙杁䡁䅍党橂䡁䅑睢祂䍁䅁党瑂䡁䅁䅢療䡁䅫党祂䡁䅍䅌杁䝁䄰兡歂䍁䄰督灂䡁䅯党歂䍁䅁党瑂䡁䅁䅢療䡁䅫党祂䡁䅍䅌杁䡁䅍兢桂䝁䅷䅢杁䝁䅉兤穂䝁䅫杢求䡁䅍督求䡁䅍䅌杁䝁䅅杢歂䍁䅁兡畂䝁䅑兡㉂䝁䅫䅚ㅂ䝁䅅䅢穂䑁䅳䅉潂䝁䅕兙獂䡁䅑䅡杁䝁䅍兙祂䝁䅕䅉橂䝁䄸杤求䡁䅉兙湂䝁䅕䅌杁䝁䅅杢歂䍁䅁䅡求䝁䅅䅢あ䝁䅧䅉桂䝁䄴䅚杁䡁䅣党獂䝁䅷兌楂䝁䅕兡畂䝁䅣䅉穂䝁䅕杣㉂䝁䅫睙求䡁䅍䅉あ䝁䄸䅉灂䝁䄴䅚灂䡁䅙兡歂䡁䅕兙獂䡁䅍䅉桂䝁䅣党杁䑁䅕䅍杁䝁䅅杢歂䍁䅁睢獂䝁䅑党祂䍁䅁兙歂䝁䅑杣求䡁䅍督灂䝁䄴睚杁䡁䅑䅡求䝁䅫杣杁䝁䄴党求䝁䅑督㝁䍁䅁兔求䝁䅑兡橂䝁䅅兡歂䍁䅁䅣獂䝁䅅杢穂䍁䅷䅉橂䝁䅧兡獂䝁䅑杣求䝁䄴升穂䍁䅁䅡求䝁䅅䅢あ䝁䅧䅉灂䝁䄴督ㅂ䡁䅉兙畂䝁䅍党杁䝁䅅杢歂䍁䅁䅡求䝁䅅䅢あ䝁䅧䅉橂䝁䅅杣求䍁䅁䅣祂䝁䄸睚祂䝁䅅兢穂䑁䅳䅉桂䝁䄴䅚杁䝁䅧党桂䝁䅷䅤潂䍁䅁兙畂䝁䅑䅉歂䝁䅕杢あ䝁䅅䅢杁䝁䅉党畂䝁䅕杚灂䡁䅑督獁䍁䅁兙畂䝁䅑䅉潂䝁䄸督睂䝁䅫䅤桂䝁䅷䅉桂䝁䄴䅚杁䝁䅍䅢灂䝁䄴兡橂䝁䅅䅢杁䡁䅍党祂䡁䅙兡橂䝁䅕督獁䍁䅁兙穂䍁䅁睤求䝁䅷䅢杁䝁䅅督杁䝁䅧党桂䝁䅷䅤潂䍁䅁睙桂䡁䅉党杁䝁䅉党畂䝁䅕杚灂䡁䅑督杁䡁䅁杣療䝁䅑兤橂䡁䅑督杁䝁䅅杢歂䍁䅁督求䡁䅉杤灂䝁䅍党穂䍁䅁䅤療䍁䅁督あ䝁䅅䅤求䍁䅁䅣祂䝁䄸睚祂䝁䅅兢穂䍁䅁睙桂䡁䅉兡畂䝁䅣䅉浂䝁䄸杣杁䡁䅑䅡求䍁䅁党橂䝁䄸杢療䝁䄰兡橂䝁䅅䅢獂䡁䅫䅉歂䝁䅫督桂䝁䅑杤桂䝁䄴䅤桂䝁䅣党歂䍁䅷䅉瑂䝁䅕䅚灂䝁䅍兙獂䝁䅷入杁䡁䅕杢歂䝁䅕杣穂䝁䅕杣㉂䝁䅕䅚獁䍁䅁兙畂䝁䅑䅉あ䝁䅧睢穂䝁䅕䅉㍂䝁䅫䅤潂䝁䄸兤あ䍁䅁䅤潂䝁䅕䅉楂䝁䅕杢求䝁䅙兡あ䍁䅁睢浂䍁䅁党瑂䡁䅁䅢療䡁䅫党祂䍁䄰杚ㅂ䝁䄴䅚求䝁䅑䅉潂䝁䅕兙獂䡁䅑䅡杁䝁䅍兙祂䝁䅕䅉橂䝁䄸杤求䡁䅉兙湂䝁䅕杌杁䙁䅑䅡求䍁䅁睔睂䡁䅑兤瑂䍁䅁䅓求䝁䅅䅢あ䝁䅧䅉穂䝁䅕睚瑂䝁䅕杢あ䍁䅁䅣祂䝁䄸杤灂䝁䅑党穂䍁䅁睙桂䡁䅉党杁䝁䅑党獂䝁䅫杤求䡁䅉入獁䍁䅁睙桂䡁䅉党杁䝁䄰兙畂䝁䅅睚求䝁䄰党畂䡁䅑䅌杁䡁䅣党獂䝁䅷杢求䡁䅍督杁䝁䅅杢歂䍁䅁睙療䝁䄴督ㅂ䝁䄰党祂䍁䅁党畂䝁䅣兙湂䝁䅕兢求䝁䄴䅤獁䍁䅁兙畂䝁䅑䅉潂䝁䅕兙獂䡁䅑䅡杁䝁䅙兡畂䝁䅅杢橂䝁䅫兙獂䍁䅁督求䡁䅉杤灂䝁䅍党穂䍁䅁䅣桂䡁䅑兡求䝁䄴䅤穂䍁䅷䅉橂䝁䄸杢穂䡁䅕兢求䡁䅉督獁䍁䅁睙桂䡁䅉党杁䝁䅑党獂䝁䅫杤求䡁䅉入杁䡁䅍入穂䡁䅑党瑂䡁䅍䅌杁䡁䅁杣療䡁䅙兡歂䝁䅕杣穂䍁䅷䅉求䝁䄰䅣獂䝁䄸入求䡁䅉督獁䍁䅁䅣桂䡁䅫党祂䡁䅍䅌杁䝁䅅杢歂䍁䅁䅣ㅂ䝁䅉䅢灂䝁䅍兌穂䝁䅕睙あ䝁䄸杣杁䝁䅕杢あ䝁䅫䅤灂䝁䅕督畁䍁䅁䅖潂䝁䅕䅉偂䡁䅁䅤ㅂ䝁䄰䅉䩂䝁䄴督灂䝁䅣䅡あ䍁䅁督求䝁䅣兢求䝁䄴䅤杁䝁䄸杚浂䝁䅕杣穂䍁䅁督療䝁䅙䅤㍂䝁䅅杣求䍁䅁兙畂䝁䅑䅉灂䝁䄴杚療䡁䅉兢桂䡁䅑兡療䝁䄴䅉睂䡁䅉睢歂䡁䅕睙あ䡁䅍䅌杁䝁䅅䅚㉂䝁䅫督療䡁䅉入杁䝁䅍睢畂䡁䅍兤獂䡁䅑兡畂䝁䅣䅉桂䡁䅉杣桂䝁䄴睚求䝁䄰党畂䡁䅑督獁䍁䅁兙畂䝁䅑䅉瑂䝁䅅杢桂䝁䅣党歂䍁䅁督求䡁䅉杤灂䝁䅍党穂䍁䅁睢ㅂ䡁䅑督療䡁䅕杣橂䝁䅫杢湂䍁䅁睙療䝁䄴䅤祂䝁䅅睙あ䡁䅍䅉あ䝁䄸䅉潂䝁䄸督睂䝁䅫䅤桂䝁䅷䅉穂䡁䅫督あ䝁䅕兢穂䍁䅷䅉睂䝁䅧入穂䝁䅫睙灂䝁䅅杢穂䍁䅷䅉潂䝁䅕兙獂䡁䅑䅡杁䡁䅁䅢桂䝁䄴督獁䍁䅁睚療䡁䅙党祂䝁䄴兢求䝁䄴䅤穂䍁䅷䅉獂䝁䅫杚求䍁䅁督橂䝁䅫党畂䝁䅍党穂䍁䅁睙療䝁䄰䅣桂䝁䄴兡求䡁䅍䅌杁䝁䅅杢歂䍁䅁睢あ䝁䅧党祂䍁䅁睢祂䝁䅣兙畂䝁䅫来桂䡁䅑兡療䝁䄴督畁䍁䅁䅖潂䝁䅕䅉偂䡁䅁䅤ㅂ䝁䄰䅉卂䡁䅧䅉穂䝁䅕睚瑂䝁䅕杢あ䍁䅁䅣祂䝁䄸杤灂䝁䅑党穂䍁䅁䅣潂䝁䅅杣瑂䝁䅅睙㕂䍁䅁睙桂䡁䅉党杁䡁䅍党祂䡁䅙兡橂䝁䅕督杁䝁䅅杢歂䍁䅁䅣祂䝁䄸睚祂䝁䅅兢穂䍁䅷䅉灂䝁䄴睙獂䡁䅕䅚灂䝁䄴睚杁䡁䅉党あ䝁䅅兡獂䍁䅁杢求䡁䅑睤療䡁䅉睡杁䝁䅍睢畂䡁䅑杣桂䝁䅍䅤灂䝁䄴睚獁䍁䅁䅡療䝁䄰党杁䝁䅑党獂䝁䅫杤求䡁䅉入獁䍁䅁督睂䝁䅕睙灂䝁䅅䅢あ䡁䅫䅉桂䝁䄴䅚杁䝁䅍睢瑂䝁䄰兤畂䝁䅫䅤㕂䍁䅁䅡求䝁䅅䅢あ䝁䅧䅉睂䝁䅧兙祂䝁䄰兙橂䡁䅫䅉穂䝁䅕杣㉂䝁䅫睙求䡁䅍䅌杁䝁䅫杢浂䡁䅕督灂䝁䄸杢獁䍁䅁兙畂䝁䅑䅉睂䡁䅕杣橂䝁䅧兙穂䝁䅫杢湂䍁䅁兙畂䝁䅑䅉橂䝁䅷兡畂䝁䅫睙桂䝁䅷䅉橂䝁䅅䅣桂䝁䅉兡獂䝁䅫䅤灂䝁䅕督獁䍁䅁兙穂䍁䅁睤求䝁䅷䅢杁䝁䅅督杁䝁䅑党㉂䝁䅕䅢療䡁䅁督杁䡁䅁杣療䝁䅣杣桂䝁䄰督杁䝁䅫杢杁䡁䅑䅡求䍁䅁兙祂䝁䅕兙穂䍁䅁睢浂䍁䅁督あ䝁䅕䅣杁䡁䅑䅡求䡁䅉兙睂䡁䅫䅌杁䝁䅙睢祂䝁䄰兤獂䝁䅅杣㕂䍁䅁兢桂䝁䄴兙湂䝁䅕兢求䝁䄴䅤獁䍁䅁䅚祂䡁䅕睚杁䝁䅅䅚潂䝁䅕杣求䝁䄴睙求䍁䅷䅉桂䝁䄴䅚杁䝁䅑兡穂䝁䅕兙穂䝁䅕睌歂䡁䅉兤湂䍁䅁䅤潂䝁䅕杣桂䡁䅁入杁䝁䄰兙畂䝁䅅睚求䝁䄰党畂䡁䅑杌杁䙁䅕杢灂䡁䅑党歂䕁䅧党桂䝁䅷䅤潂䍁䅁睒祂䝁䄸兤睂䍁䅁兓畂䝁䅍睢祂䡁䅁睢祂䝁䅅䅤求䝁䅑䅉㍂䝁䅅督杁䝁䅙睢ㅂ䝁䄴䅚求䝁䅑䅉灂䝁䄴䅉硁䑁䅫睎ぁ䍁䅁兙畂䝁䅑䅉灂䡁䅍䅉楂䝁䅅督求䝁䅑䅉灂䝁䄴䅉乂䝁䅫杢畂䝁䅕䅤療䝁䄴睡桂䍁䅷䅉乂䝁䅫杢畂䝁䅕督療䡁䅑兙畁䅁䅁桸䅧䙁䑷䅁噂䝁䄴兡あ䝁䅫䅌杁䝁䅅杢杁䝁䅫杢あ䝁䅕杣畂䝁䅅䅢獂䡁䅫䅉瑂䝁䅅杢桂䝁䅣党歂䍁䅁杣求䝁䅅䅢杁䝁䅕督あ䝁䅅䅤求䍁䅁兡畂䡁䅙党穂䡁䅑兢求䝁䄴䅤杁䡁䅑杣ㅂ䡁䅍䅤獁䍁䅁兡穂䍁䅁党畂䝁䅣兙湂䝁䅕䅚杁䝁䅫杢杁䡁䅑䅡求䍁䅁兙橂䡁䅅兤灂䡁䅍兡あ䝁䅫睢畂䍁䅁兙畂䝁䅑䅉橂䝁䄸杢穂䡁䅑杣ㅂ䝁䅍䅤灂䝁䄸杢杁䝁䄸杚杁䝁䄰兡穂䡁䅍兡療䝁䄴䅉橂䡁䅉兡あ䝁䅫睙桂䝁䅷䅉橂䝁䄸兢瑂䡁䅕杢灂䝁䅍兙あ䝁䅫睢畂䡁䅍䅉灂䝁䄴杚祂䝁䅅督あ䡁䅉兤橂䡁䅑兤祂䝁䅕䅌杁䝁䅅杢歂䍁䅁兡穂䍁䅁兙杁䝁䅷党桂䝁䅑兡畂䝁䅣䅉睂䡁䅉睢㉂䝁䅫䅚求䡁䅉䅉療䝁䅙䅉浂䝁䅫杙求䡁䅉䅉桂䝁䄴䅚杁䝁䄸䅤潂䝁䅕杣杁䡁䅣兡祂䝁䅕䅢求䡁䅍督杁䡁䅍睢獂䡁䅕䅤灂䝁䄸杢穂䍁䅁杚療䡁䅉䅉あ䝁䅧党杁䝁䅍睢瑂䝁䄰兤畂䝁䅫睙桂䡁䅑兡療䝁䄴督杁䝁䅫杢歂䡁䅕督あ䡁䅉入畁䍁䅁兑穂䍁䅁睢浂䍁䅁䅒求䝁䅍党瑂䝁䅉党祂䍁䅁睍硁䍁䅷䅉祁䑁䅁杍穁䍁䅷䅉噂䝁䄴兡あ䝁䅫䅉療䡁䅣杢穂䍁䅁兙睂䡁䅁杣療䡁䅧兡瑂䝁䅅䅤求䝁䅷入杁䑁䅅䅎睁䍁䅷䅍睁䑁䅁䅉浂䝁䅫杙求䡁䅉䅉祂䝁䄸兤あ䝁䅕䅉瑂䝁䅫䅢求䡁䅍䅌杁䑁䅧杌ㅁ䍁䅁兢灂䝁䅷䅢灂䝁䄸杢杁䝁䅙兡楂䝁䅕杣杁䡁䅍䅤祂䝁䅅杢歂䍁䅁兢灂䝁䅷党穂䍁䅷䅉桂䝁䄴䅚杁䝁䄸䅤潂䝁䅕杣杁䝁䅍睢瑂䝁䄰兤畂䝁䅫睙桂䡁䅑兡療䝁䄴督杁䡁䅉党桂䝁䅷䅉求䡁䅍䅤桂䡁䅑党杁䡁䅑䅡祂䝁䄸兤湂䝁䅧睢ㅂ䡁䅑䅉あ䝁䅧党杁䙁䅕杢灂䡁䅑党歂䍁䅁睕あ䝁䅅䅤求䡁䅍杌䅁䱁堸䅁㡂䅃䅁兖畂䝁䅫䅤灂䝁䅷䅉䑂䝁䄸杣睂䝁䄸杣桂䡁䅑兡療䝁䄴䅌杁䝁䅅䅉睂䡁䅕杙獂䝁䅫睙杁䡁䅕䅤灂䝁䅷兡あ䡁䅫䅉潂䝁䄸䅢歂䝁䅫杢湂䍁䅁睙療䝁䄰䅣桂䝁䄴入獁䍁䅁党畂䝁䅣兙湂䝁䅕督杁䝁䅫杢杁䡁䅑䅡求䍁䅁䅚灂䡁䅍䅤祂䝁䅫杙ㅂ䡁䅑兡療䝁䄴䅉療䝁䅙䅉求䝁䅷党橂䡁䅑杣灂䝁䅍兡あ䡁䅫䅉桂䝁䄴䅚杁䝁䄴兙あ䡁䅕杣桂䝁䅷䅉湂䝁䅅督畁䍁䅁兓あ䍁䅁睢睂䝁䅕杣桂䡁䅑党穂䍁䅁䅤潂䡁䅉睢ㅂ䝁䅣䅡杁䡁䅑睤療䍁䅁督求䝁䅣兢求䝁䄴䅤穂䍁䅷䅉噂䡁䅑兡獂䝁䅫䅤㕂䍁䅁兒獂䝁䅕睙あ䡁䅉兡橂䍁䅁睔睂䝁䅕杣桂䡁䅑兡療䝁䄴督獁䍁䅁兖あ䝁䅫䅢灂䡁䅑入杁䕁䅣兙穂䍁䅁睔睂䝁䅕杣桂䡁䅑兡療䝁䄴督畁䍁䅁䅖潂䝁䅕䅉橂䝁䄸兢睂䝁䅅杢㕂䍁䅁䅚灂䡁䅍䅤祂䝁䅫杙ㅂ䡁䅑党穂䍁䅁党獂䝁䅕睙あ䡁䅉兡橂䝁䅫䅤㕂䍁䅁兡畂䍁䅁䅤潂䝁䅕䅉穂䝁䄸兤あ䝁䅧党桂䡁䅍䅤求䡁䅉杢杁䡁䅍党桂䝁䅍睢桂䡁䅍䅤杁䝁䅅杢歂䍁䅁督あ䝁䅅䅤求䍁䅁睙桂䡁䅁兡あ䝁䅅䅢杁䡁䅉党湂䝁䅫睢畂䡁䅍䅉療䝁䅙䅉佂䝁䅕睤杁䕁䅧兙瑂䡁䅁督潂䝁䅫杣求䍁䅷䅉桂䝁䄴䅚杁䡁䅑䅡求䍁䅁睚祂䝁䅕兙あ䝁䅕杣杁䕁䅙兡あ䝁䅍䅡楂䡁䅕杣湂䍁䅁兙祂䝁䅕兙杁䝁䄸杚杁䝁䄴睢祂䡁䅑䅡杁䝁䅍党畂䡁䅑杣桂䝁䅷䅉乂䝁䅅督穂䝁䅅睙潂䡁䅕督求䡁䅑䅤穂䑁䅳䅉桂䝁䄴䅚杁䝁䅑兡穂䡁䅑杣灂䝁䅉兤あ䝁䅕督杁䝁䄴兙あ䡁䅕杣桂䝁䅷䅉湂䝁䅅督杁䝁䅫杢杁䡁䅍睢ㅂ䡁䅑䅡求䝁䅅督あ䝁䅕杣畂䍁䅁杔求䡁䅣䅉䥂䝁䅅兢睂䡁䅍䅡灂䡁䅉党杁䝁䅅杢歂䍁䅁䅣療䡁䅉䅤灂䝁䄸杢穂䍁䅁睢浂䍁䅁督療䡁䅕䅤潂䝁䅕杣畂䍁䅁兙畂䝁䅑䅉橂䝁䅕杢あ䡁䅉兙獂䍁䅁兔桂䝁䅫杢求䍁䅷䅉灂䝁䄴睙獂䡁䅕䅚灂䝁䄴睚杁䡁䅑䅡求䍁䅁睙灂䡁䅑入杁䝁䄸杚杁䙁䅁睢祂䡁䅑䅢桂䝁䄴䅚杁䝁䅅杢歂䍁䅁䅤潂䝁䅕䅉䵂䝁䅕睤灂䡁䅍䅤療䝁䄴兌䉂䡁䅕杙ㅂ䡁䅉杢杁䝁䅅杣求䝁䅅䅌杁䝁䅅督杁䡁䅣党獂䝁䅷䅉桂䡁䅍䅉求䝁䅷党橂䡁䅑杣灂䝁䅍兡あ䡁䅫䅉桂䝁䄴䅚杁䝁䄴兙あ䡁䅕杣桂䝁䅷䅉湂䝁䅅督杁䝁䅫杢杁䡁䅑䅡求䍁䅁睚祂䝁䅕兙あ䝁䅕杣杁䕁䅙兡あ䝁䅍䅡楂䡁䅕杣湂䍁䅁兙祂䝁䅕兙杁䝁䄸杚杁䝁䄴睢祂䡁䅑䅡杁䝁䅍党畂䡁䅑杣桂䝁䅷䅉乂䝁䅅督穂䝁䅅睙潂䡁䅕督求䡁䅑䅤穂䍁䄴䅉䩂䡁䅑䅉桂䝁䅷督療䍁䅁睢睂䝁䅕杣桂䡁䅑党穂䍁䅁䅏ㅁ䍁䅁兢灂䝁䅷党穂䍁䅁睢浂䍁䅁兡畂䡁䅑党祂䡁䅍䅤桂䡁䅑党杁䡁䅕杢歂䝁䅕杣湂䡁䅉睢ㅂ䝁䄴䅚杁䝁䄴兙あ䡁䅕杣桂䝁䅷䅉湂䝁䅅督杁䡁䅑杣桂䝁䄴督瑂䝁䅫督穂䝁䅫睢畂䍁䅁䅣灂䡁䅁党獂䝁䅫杢求䍁䅁䅤潂䝁䅅䅤杁䡁䅁杣療䡁䅙兡歂䝁䅕督杁䝁䅫杢あ䝁䅕杣穂䡁䅑兙あ䝁䅕䅉畂䝁䅅䅤ㅂ䡁䅉兙獂䍁䅁睚桂䡁䅍䅉睂䝁䅫䅣求䝁䅷兡畂䝁䅕䅉桂䝁䅍睙求䡁䅍督杁䝁䅅杢歂䍁䅁䅤祂䝁䅅杢穂䡁䅁睢祂䡁䅑兙あ䝁䅫睢畂䍁䅁督求䡁䅉杤灂䝁䅍党穂䍁䅁䅣祂䝁䅫兢桂䡁䅉兡獂䡁䅫䅉灂䝁䄴䅉乂䝁䅅兡畂䝁䅕䅉桂䝁䄴䅚杁䕁䄴党㍂䍁䅁䅓桂䝁䄰䅣穂䝁䅧兡祂䝁䅕杌杁䕁䅫杢杁䝁䅅䅚歂䝁䅫䅤灂䝁䄸杢獁䍁䅁䅤潂䝁䅕䅉橂䝁䄸兢睂䝁䅅杢㕂䍁䅁䅣祂䝁䄸杤灂䝁䅑党穂䍁䅁杣求䝁䅅䅢杁䝁䅕督あ䝁䅅䅤求䍁䅁兢桂䝁䄴兙湂䝁䅕兢求䝁䄴䅤杁䡁䅍党祂䡁䅙兡橂䝁䅕督畁䍁䅁兓あ䍁䅁督求䡁䅉杤求䡁䅍䅉桂䡁䅁䅣祂䝁䄸䅥灂䝁䄰兙あ䝁䅕䅢㕂䍁䅁免睁䑁䅫䅌ぁ䑁䅁䅍杁䝁䅕䅢求䝁䅍䅤祂䝁䅫睙杁䝁䅍兤穂䡁䅑睢瑂䝁䅕杣穂䍁䅁兙畂䝁䅑䅉㑁䑁䅫䅌硁䑁䅁䅍杁䝁䄴兙あ䡁䅕杣桂䝁䅷䅉湂䝁䅅督杁䝁䅍兤穂䡁䅑睢瑂䝁䅕杣穂䍁䄴䅉噂䝁䄴兡あ䝁䅫䅢杁䕁䅍睢祂䡁䅁睢祂䝁䅅䅤灂䝁䄸杢杁䡁䅣兙穂䍁䅁兡畂䝁䅍睢祂䡁䅁睢祂䝁䅅䅤求䝁䅑䅉灂䝁䄴䅉硁䑁䅫䅏ぁ䍁䅁兙畂䝁䅑䅉灂䡁䅍䅉潂䝁䅕兙歂䡁䅅兤桂䡁䅉䅤求䡁䅉党歂䍁䅁兡畂䍁䅁䅓桂䝁䄰䅣あ䝁䄸杢獁䍁䅁杔求䡁䅣䅉䥂䝁䅅兢睂䡁䅍䅡灂䡁䅉党畁䅁䅁硸䅧䙁䭉䅁噂䝁䄴兡㉂䝁䅕杣穂䝁䅅䅢杁䕁䅍睢祂䡁䅁睢祂䝁䅅䅤灂䝁䄸杢杁䝁䅕杢湂䝁䅅睚求䡁䅍䅉灂䝁䄴䅉穂䝁䄸兤祂䝁䅍兡畂䝁䅣䅌杁䡁䅁杣療䝁䅍党穂䡁䅍兡畂䝁䅣䅌杁䝁䅅杢歂䍁䅁督ㅂ䡁䅁䅣獂䡁䅫兡畂䝁䅣䅉獂䝁䅕兙浂䍁䅁䅤療䝁䅉兙橂䝁䅍睢杁䝁䅅杢歂䍁䅁䅣獂䝁䅅杢あ䍁䄰杙桂䡁䅍党歂䍁䅁兡畂䝁䅣杣求䝁䅑兡求䝁䄴䅤穂䍁䅁睤療䡁䅉䅢歂䡁䅣兡歂䝁䅕杌杁䕁䅫䅤杁䝁䄸䅣求䡁䅉兙あ䝁䅕督杁䡁䅑䅡祂䝁䄸兤湂䝁䅧䅉あ䡁䅣睢杁䡁䅍党湂䝁䄰党畂䡁䅑督獁䍁䅁䅖療䝁䅉兙橂䝁䅍睢杁䕁䄸䅣求䡁䅉兙あ䝁䅫睢畂䡁䅍䅌杁䝁䅅杢歂䍁䅁兓畂䝁䅣杣求䝁䅑兡求䝁䄴䅤穂䍁䅁睔睂䝁䅕杣桂䡁䅑兡療䝁䄴督畁䍁䅁䅖潂䝁䅕䅉啂䝁䄸杙桂䝁䅍睙療䍁䅁睔睂䝁䅕杣桂䡁䅑兡療䝁䄴督杁䡁䅍党湂䝁䄰党畂䡁䅑䅉灂䡁䅍䅉灂䝁䄴杤療䝁䅷杤求䝁䅑䅉灂䝁䄴䅉睂䡁䅉睢橂䡁䅕杣灂䝁䄴睚獁䍁䅁䅣祂䝁䄸睙求䡁䅍督灂䝁䄴睚獁䍁䅁䅣桂䝁䅍睡灂䝁䄴睚獁䍁䅁督あ䝁䄸杣灂䝁䄴睚獁䍁䅁兙畂䝁䅑䅉穂䝁䅧兡睂䡁䅁兡畂䝁䅣䅉療䝁䅙䅉浂䝁䅷兤求䍁䄰睙ㅂ䡁䅉党歂䍁䅷䅉楂䡁䅕杣獂䝁䅕入獁䍁䅁䅚桂䡁䅉睡杁䝁䅅兡祂䍁䄰睙ㅂ䡁䅉党歂䍁䅷䅉桂䝁䄴䅚杁䝁䄸杣灂䝁䅕杢あ䝁䅅䅢杁䝁䅷党桂䝁䅙䅉あ䝁䄸杙桂䝁䅍睙療䍁䅁杚療䡁䅉䅉瑂䝁䅅杢ㅂ䝁䅙兙橂䡁䅑兤祂䝁䅕杣穂䍁䅁睢浂䍁䅁睙療䝁䄴督ㅂ䝁䄰党祂䍁䅁䅤療䝁䅉兙橂䝁䅍睢杁䡁䅁杣療䝁䅑兤橂䡁䅑督獁䍁䅁兙穂䍁䅁睤求䝁䅷䅢杁䝁䅅督杁䡁䅁杣療䡁䅙兡穂䝁䅫睢畂䍁䅁睢浂䍁䅁杣求䝁䅷兙あ䝁䅕䅚杁䡁䅍党祂䡁䅙兡橂䝁䅕督㝁䍁䅁䅣祂䝁䄸杤灂䝁䅑兡畂䝁䅣䅉穂䡁䅁党橂䝁䅫兙獂䡁䅑入杁䡁䅍党祂䡁䅙兡橂䝁䅕督獁䍁䅁督ㅂ䝁䅍䅡杁䝁䅅督杁䝁䅍兤穂䡁䅑睢瑂䍁䅁杙獂䝁䅕杢歂䝁䅫杢湂䍁䅷䅉橂䝁䅧党瑂䝁䅫睙桂䝁䅷䅉桂䝁䄴䅚杁䡁䅁䅡㕂䡁䅍兡橂䝁䅅䅢杁䡁䅑党穂䡁䅑兡畂䝁䅣䅉療䝁䅙䅉あ䝁䄸杙桂䝁䅍睙療䍁䅷䅉穂䝁䅕杣㉂䝁䅫睙求䍁䅁睙ㅂ䡁䅑䅤灂䝁䄴睚獁䍁䅁杣求䝁䅍睢畂䡁䅍䅤灂䡁䅑兤あ䝁䅕䅚杁䝁䅷党桂䝁䅙䅉あ䝁䄸杙桂䝁䅍睙療䍁䅁兢桂䝁䄴兤浂䝁䅅睙あ䡁䅕杣灂䝁䄴睚獁䍁䅁兙畂䝁䅑䅉煂䡁䅕督あ䍁䄰兡畂䍁䄰䅤灂䝁䄰党杁䡁䅁杣療䝁䅑兤橂䡁䅑䅉歂䝁䅕䅢灂䡁䅙党祂䡁䅫䅉穂䝁䅕杣㉂䝁䅫睙求䡁䅍睏杁䝁䅅杢歂䍁䅁䅢灂䡁䅅兤灂䝁䅑䅉畂䝁䅫睙療䡁䅑兡畂䝁䅕䅉浂䝁䄸杣杁䡁䅑睢楂䝁䅅睙橂䝁䄸䅉睂䡁䅉睢歂䡁䅕睙あ䡁䅍䅉瑂䝁䅅杢ㅂ䝁䅙兙橂䡁䅑兤祂䝁䅕杣穂䍁䅷䅉桂䡁䅍䅉㍂䝁䅕䅢獂䍁䅁兙穂䍁䅁杣求䝁䅍入橂䝁䅷党歂䍁䅁睤桂䡁䅍䅤求䍁䅁兢桂䡁䅑党祂䝁䅫兙獂䡁䅍䅉浂䡁䅉睢瑂䍁䅁䅤療䝁䅉兙橂䝁䅍睢杁䡁䅁杣療䝁䅑兤橂䡁䅑兡療䝁䄴杌杁䙁䅑䅡求䍁䅁兓畂䝁䅣杣求䝁䅑兡求䝁䄴䅤穂䍁䅁睔睂䝁䅕杣桂䡁䅑兡療䝁䄴督杁䡁䅍党湂䝁䄰党畂䡁䅑䅉求䝁䄴睚桂䝁䅣党穂䍁䅁兡畂䍁䅁䅤潂䝁䅕䅉睂䡁䅉睢歂䡁䅕睙あ䝁䅫睢畂䍁䅁睢浂䍁䅁督睂䝁䅕睙灂䝁䅅䅢あ䡁䅫䅉睂䝁䅷兙畂䡁䅑兌楂䝁䅅督求䝁䅑䅉灂䝁䄴睚祂䝁䅕䅚灂䝁䅕杢あ䡁䅍䅌杁䝁䅫杢橂䝁䅷兤歂䝁䅫杢湂䍁䅁杚祂䡁䅕兡あ䡁䅍䅌杁䡁䅙党湂䝁䅕䅤桂䝁䅉䅢求䡁䅍䅌杁䝁䅧党祂䝁䅉督獁䍁䅁杚祂䡁䅕兡あ䍁䅁兙畂䝁䅑䅉㉂䝁䅕睚求䡁䅑兙楂䝁䅷党杁䝁䅯兤灂䝁䅍党穂䍁䅷䅉橂䝁䄸杢橂䝁䅕杢あ䡁䅉兙あ䝁䅕督獁䍁䅁䅣療䝁䄰兙橂䝁䅕督獁䍁䅁睙灂䝁䅑党祂䡁䅍䅌杁䡁䅁兤祂䝁䅕党穂䍁䅷䅉畂䡁䅕䅤祂䝁䅅睙求䡁䅕䅤灂䝁䅍兙獂䡁䅍䅌杁䝁䅙杣ㅂ䝁䅫䅤杁䝁䅙兡楂䝁䅕杣穂䍁䅷䅉穂䝁䅕党歂䡁䅍䅌杁䡁䅍党求䝁䅑䅉睂䝁䄸睤歂䝁䅕杣穂䍁䅷䅉歂䝁䅕䅡㕂䝁䅑杣桂䡁䅑党歂䍁䅁䅣祂䝁䄸䅚ㅂ䝁䅍䅤穂䍁䅷䅉楂䝁䄸䅤桂䝁䄴兡橂䝁䅅䅢杁䝁䅕䅥あ䡁䅉兙橂䡁䅑督獁䍁䅁䅚灂䡁䅍䅤灂䝁䅷䅢桂䡁䅑党穂䍁䅷䅉畂䝁䅅䅤ㅂ䡁䅉兙獂䍁䅁杚獂䝁䅅杤療䡁䅉督獁䍁䅁睙療䝁䅷睢祂䡁䅍䅌杁䝁䅅杢歂䍁䅁睢あ䝁䅧党祂䍁䅁杤桂䝁䅷兤求䍁䄰兙歂䝁䅑党歂䍁䅁䅣祂䝁䄸䅚ㅂ䝁䅍䅤穂䍁䅁杚療䡁䅉䅉橂䝁䄸杢穂䡁䅕兢求䡁䅉兌睂䝁䅅睙牂䝁䅅睚求䝁䅑䅉湂䝁䄸睢歂䡁䅍䅉瑂䝁䅅杢ㅂ䝁䅙兙橂䡁䅑兤祂䝁䅕杣穂䍁䅁兙畂䝁䅑䅉祂䝁䅕䅤桂䝁䅫䅢求䡁䅉督獁䍁䅁兙穂䍁䅁睤求䝁䅷䅢杁䝁䅅督杁䝁䅙睢療䝁䅑䅌杁䝁䅉党㉂䝁䅕杣桂䝁䅣党獁䍁䅁兙畂䝁䅑䅉浂䝁䅷兙㉂䝁䄸杣杁䝁䅍睢瑂䡁䅁兙畂䝁䅫党穂䍁䄴䅉啂䝁䅧党杁䝁䅍睢瑂䡁䅁兙畂䡁䅫䅉㍂䝁䅅督杁䝁䅙睢ㅂ䝁䄴䅚求䝁䅑䅉灂䝁䄴䅉硁䑁䅧䅏㉁䍁䅁兙畂䝁䅑䅉灂䡁䅍䅉潂䝁䅕兙歂䡁䅅兤桂䡁䅉䅤求䡁䅉党歂䍁䅁兡畂䍁䅁杕灂䝁䅍䅡瑂䝁䄸杢歂䍁䅷䅉坂䝁䅫杣湂䝁䅫杢灂䝁䅅杌䅁䵁奧䅁䥁元䅁兖畂䝁䅫杤求䡁䅉督桂䝁䅷䅉䕂䝁䅫督睂䝁䅷兙㕂䍁䅁睑療䡁䅉䅣療䡁䅉兙あ䝁䅫睢畂䍁䅁党畂䝁䅣兙湂䝁䅕督杁䝁䅫杢杁䡁䅑䅡求䍁䅁杣求䡁䅍党桂䡁䅉睙潂䍁䅷䅉歂䝁䅕杤求䝁䅷睢睂䝁䄰党畂䡁䅑䅌杁䝁䅅杢歂䍁䅁睙療䝁䄰兢求䡁䅉睙灂䝁䅅䅢灂䡁䅯兙あ䝁䅫睢畂䍁䅁睢浂䍁䅁睢祂䝁䅣兙畂䝁䅫睙杁䝁䅷兡湂䝁䅧䅤杁䝁䅕兢灂䡁䅑䅤灂䝁䄴睚杁䝁䅑兡療䝁䅑党杁䍁䅧睔䵂䕁䅕䅒灁䍁䅁䅤求䝁䅍䅡畂䝁䄸䅢療䝁䅣兡求䡁䅍䅉桂䝁䄴䅚杁䝁䄰兙あ䝁䅕杣灂䝁䅅䅢穂䍁䅁杚療䡁䅉䅉ㅂ䡁䅍党杁䝁䅫杢杁䝁䅑兡穂䡁䅁䅢桂䡁䅫䅉桂䝁䄴䅚杁䡁䅍睢獂䝁䅫䅚瑁䡁䅍䅤桂䡁䅑党杁䝁䅷兡湂䝁䅧䅤灂䝁䄴睚杁䝁䅅䅣睂䝁䅷兡橂䝁䅅䅤灂䝁䄸杢穂䍁䅁兡畂䍁䅁䅤潂䝁䅕䅉噂䝁䄴兡あ䝁䅕䅚杁䙁䅍䅤桂䡁䅑党穂䍁䅁兙畂䝁䅑䅉灂䝁䄴䅤求䡁䅉杢桂䡁䅑兡療䝁䄴兙獂䝁䅷入畁䍁䅁䅖潂䝁䅕䅉橂䝁䄸兢睂䝁䅅杢㕂䍁䅁睢浂䝁䅙党祂䡁䅍䅉兂䕁䅧睔䵂䕁䅕䅒杁䡁䅑党橂䝁䅧杢療䝁䅷睢湂䝁䅫党穂䍁䅁兙畂䝁䅑䅉瑂䝁䅅䅤求䡁䅉兡桂䝁䅷督杁䝁䅙睢祂䍁䅁䅚灂䡁䅍䅣獂䝁䅅入穂䍁䅁兙畂䝁䅑䅉獂䝁䅫睚潂䡁䅑兡畂䝁䅣䅉睂䡁䅉睢歂䡁䅕睙あ䡁䅍䅉ㅂ䝁䄴䅚求䡁䅉䅉あ䝁䅧党杁䙁䅕杢灂䡁䅙党祂䡁䅍兙獂䙁䅁䅓偂䕁䅷兒䕂䍁䅁杙祂䝁䅅杢歂䍁䄴䅉䩂䡁䅑䅉灂䡁䅍䅉桂䝁䅷督療䍁䅁兡畂䡁䅙睢獂䡁䅙党歂䍁䅁兡畂䍁䅁䅤潂䝁䅕䅉祂䝁䅕督求䝁䅅杣橂䝁䅧䅌杁䝁䅑党㉂䝁䅕䅢療䡁䅁兢求䝁䄴䅤獁䍁䅁兙畂䝁䅑䅉橂䝁䄸兢瑂䝁䅕杣橂䝁䅫兙獂䝁䅫来桂䡁䅑兡療䝁䄴䅉療䝁䅙䅉療䡁䅑䅡求䡁䅉䅉偂䕁䅷兒䕂䍁䅁䅚求䡁䅙兡橂䝁䅕䅉桂䝁䄴䅚杁䝁䄰兙畂䡁䅕杚桂䝁䅍䅤ㅂ䡁䅉兡畂䝁䅣䅉あ䝁䅕睙潂䝁䄴睢獂䝁䄸睚灂䝁䅕督獁䍁䅁兡畂䝁䅍䅢ㅂ䝁䅑兡畂䝁䅣䅉䝂䕁䄸䅔䙂䕁䅑䅉あ䝁䅧兙あ䍁䅁兙祂䝁䅕䅉浂䝁䅷党㑂䝁䅫杙獂䝁䅕䅉偂䕁䅷兒䕂䡁䅍䅉浂䝁䄸杣杁䡁䅑䅡求䍁䅁杚桂䝁䅉杣灂䝁䅍兙あ䝁䅫睢畂䍁䅁睢浂䍁䅁睔䵂䕁䅕䅒穂䍁䅁睢畂䍁䅁杚獂䝁䅕䅥灂䝁䅉䅢求䍁䅁督ㅂ䝁䅉督あ䡁䅉兙あ䝁䅕督㝁䍁䅁兙畂䝁䅑䅉偂䙁䅙杓兂䍁䅷䅉桂䝁䄴䅉療䡁䅉睚桂䝁䄴兡橂䍁䅁杤桂䡁䅁睢祂䍁䅁条求䡁䅑䅉睂䡁䅉兡畂䡁䅑兡畂䝁䅣䅉あ䝁䅕睙潂䝁䄴睢獂䝁䄸睚㕂䍁䄴䅉䩂䝁䄴䅉桂䝁䅑䅚灂䡁䅑兡療䝁䄴䅌杁䡁䅑䅡求䍁䅁睙療䝁䄰䅣桂䝁䄴入杁䡁䅁杣療䡁䅙兡歂䝁䅕督杁䡁䅑党橂䝁䅧杢療䝁䅷睢湂䡁䅫䅉歂䝁䅕杤求䝁䅷睢睂䝁䄰党畂䡁䅑䅉桂䝁䄴䅚杁䡁䅍兤睂䡁䅁睢祂䡁䅑䅉穂䝁䅕杣㉂䝁䅫睙求䡁䅍䅌杁䝁䅫杢橂䝁䅷兤歂䝁䅫杢湂䍁䅁䅤潂䝁䅫杣歂䍁䄰䅣桂䡁䅉䅤㕂䍁䅁睙療䝁䅷䅢桂䝁䅉睢祂䝁䅅䅤灂䝁䄸杢杁䝁䅅杢歂䍁䅁督ㅂ䡁䅁䅣療䡁䅉䅤杁䡁䅑睢杁䡁䅑䅡灂䡁䅉䅚杁䡁䅁兙祂䡁䅑兡求䡁䅍䅉浂䝁䄸杣杁䡁䅑䅡求䍁䅁睙療䝁䄰兢求䡁䅉睙灂䝁䅅䅢灂䡁䅯兙あ䝁䅫睢畂䍁䅁睢浂䍁䅁䅤潂䝁䅕兡祂䍁䅁睔䵂䕁䅕䅒杁䡁䅁杣療䝁䅑兤橂䡁䅑督㝁䍁䅁兙畂䝁䅑䅉橂䝁䄸杢あ䡁䅉兙橂䡁䅑䅉祂䝁䅕督求䝁䅅杣橂䝁䅧䅉穂䝁䅕杣㉂䝁䅫睙求䡁䅍䅉灂䝁䄴䅉あ䝁䅧党杁䝁䅅杣求䝁䅅督杁䝁䄸杚杁䝁䅍䅡求䝁䄰兡橂䝁䅅䅢杁䡁䅍入畂䡁䅑䅡求䡁䅍兡穂䍁䅁杣求䡁䅍党桂䡁䅉睙潂䍁䅷䅉歂䝁䅕杤求䝁䅷睢睂䝁䄰党畂䡁䅑䅌杁䝁䅅杢歂䍁䅁睙療䝁䄰兢求䡁䅉睙灂䝁䅅䅢灂䡁䅯兙あ䝁䅫睢畂䍁䅁杚療䡁䅉䅉畂䝁䄸杢瑁䕁䄸䅔䙂䕁䅑䅉桂䡁䅁䅣獂䝁䅫睙桂䡁䅑兡療䝁䄴督獁䍁䅁兙穂䍁䅁睤求䝁䅷䅢杁䝁䅅督杁䝁䅕杢湂䝁䅅睚求䡁䅍䅉灂䝁䄴䅉あ䝁䅧党杁䝁䅫杢あ䝁䅕䅢獂䝁䅕睙あ䡁䅕兙獂䍁䅁䅣祂䝁䄸䅣求䡁䅉䅤㕂䍁䅁兙畂䝁䅑䅉あ䝁䅕睙潂䝁䄴睢獂䝁䄸睚㕂䍁䅁䅢灂䝁䅍党畂䡁䅍兡畂䝁䅣䅉桂䝁䅍䅤灂䡁䅙兡あ䝁䅫党穂䍁䄴䅉噂䝁䄴兡㉂䝁䅕杣穂䝁䅅䅢杁䕁䅑兡穂䡁䅁䅢桂䡁䅫䅉䑂䝁䄸杣睂䝁䄸杣桂䡁䅑兡療䝁䄴䅉㍂䝁䅅督杁䝁䅙睢ㅂ䝁䄴䅚求䝁䅑䅉灂䝁䄴䅉硁䑁䅫䅏ㅁ䍁䅁兙畂䝁䅑䅉灂䡁䅍䅉潂䝁䅕兙歂䡁䅅兤桂䡁䅉䅤求䡁䅉党歂䍁䅁兡畂䍁䅁兒㍂䝁䅫杢湂䍁䅷䅉佂䝁䅕睤杁䕁䅯党祂䡁䅍党㕂䍁䄴䅁浃䅇䅁杅䅍䙁䅕杢灂䡁䅙党祂䡁䅍兙獂䍁䅁䅓求䝁䅅䅢あ䝁䅧䅉卂䝁䅕兙獂䡁䅑入杁䕁䅫杢橂䝁䄸兢求䍁䅁䅖祂䡁䅕督あ䍁䅷䅉桂䍁䅁杣求䝁䅅䅢杁䝁䅕督あ䝁䅅䅤求䍁䅁兡畂䡁䅙党穂䡁䅑兢求䝁䄴䅤杁䡁䅑杣ㅂ䡁䅍䅤獁䍁䅁兡畂䡁䅙党穂䡁䅑督杁䝁䅫杢杁䝁䅧党桂䝁䅷䅤潂䝁䅍兙祂䝁䅕䅉桂䝁䄴䅚杁䝁䅧兤瑂䝁䅅杢瑁䡁䅍党祂䡁䅙兡橂䝁䅕䅉祂䝁䅕䅢桂䡁䅑党歂䍁䅁杚桂䝁䅍兡獂䝁䅫䅤灂䝁䅕督杁䝁䅫杢橂䝁䅷兤歂䝁䅫杢湂䍁䅁兙橂䡁䅕䅤求䍁䅁睙桂䡁䅉党杁䝁䅧睢穂䡁䅁兡あ䝁䅅䅢穂䍁䅷䅉楂䝁䅕䅡桂䡁䅙兡療䡁䅉兙獂䍁䅁䅡求䝁䅅䅢あ䝁䅧䅉橂䝁䅅杣求䍁䅁䅡療䡁䅍䅣灂䡁䅑兙獂䡁䅍䅌杁䡁䅍䅣求䝁䅍兡桂䝁䅷䅤㕂䍁䅁杚桂䝁䅍兡獂䝁䅫䅤灂䝁䅕督獁䍁䅁兢求䝁䅑兡橂䝁䅅䅢癁䝁䄸杚浂䝁䅫睙求䍁䅁杙ㅂ䝁䅫䅢歂䝁䅫杢湂䡁䅍䅌杁䝁䅙杣求䝁䅕兌穂䡁䅑兙畂䝁䅑兡畂䝁䅣䅉求䝁䄰党祂䝁䅣党畂䝁䅍入杁䝁䅑党睂䝁䅅杣あ䝁䄰党畂䡁䅑督杁䝁䅅杢歂䍁䅁睙潂䝁䅫䅢歂䝁䅍兙祂䝁䅕䅉橂䝁䅕杢あ䝁䅕杣穂䍁䄴䅉塂䝁䅕䅉潂䝁䅅杤求䍁䅁兡畂䡁䅙党穂䡁䅑兢求䝁䄴䅤穂䍁䅁睢祂䍁䅁睙療䝁䄰兢灂䡁䅑兢求䝁䄴䅤穂䍁䅁兡畂䍁䅁督求䡁䅙党畂䡁䅑入瑁䡁䅍兡㑂䍁䅁䅣祂䝁䄸䅣求䡁䅉䅤灂䝁䅕督杁䝁䅷睢橂䝁䅅䅤求䝁䅑䅉灂䝁䄴䅉あ䡁䅣党畂䡁䅑入瑁䝁䄸杢求䍁䅁督あ䝁䅅䅤求䡁䅍杌䅁䵁奫䅁奄杂䅁兖畂䝁䅫杤求䡁䅉督桂䝁䅷䅉䥂䝁䅕兙獂䡁䅑䅡杁䙁䅍党祂䡁䅙兡橂䝁䅕督獁䍁䅁兓畂䝁䅍杌獁䍁䅁䅤潂䡁䅉睢ㅂ䝁䅣䅡杁䝁䅫䅤穂䍁䅁督ㅂ䝁䅉督灂䝁䅑兡桂䡁䅉兡求䡁䅍䅌杁䝁䄸睤畂䡁䅍䅉桂䝁䄴䅚杁䝁䄸䅣求䡁䅉兙あ䝁䅕督杁䝁䅅睙ㅂ䡁䅑党杁䝁䅍兙祂䝁䅕䅉潂䝁䄸督睂䝁䅫䅤桂䝁䅷督獁䍁䅁兙畂䝁䅑䅉療䡁䅕䅤睂䝁䅅䅤灂䝁䅕杢あ䍁䅁兙畂䝁䅑䅉楂䝁䅕䅡桂䡁䅙兡療䡁䅉兙獂䍁䅁䅡求䝁䅅䅢あ䝁䅧䅉橂䝁䅅杣求䍁䅁杚桂䝁䅍兡獂䝁䅫䅤灂䝁䅕督畁䍁䅁兓あ䍁䅁睢睂䝁䅕杣桂䡁䅑党穂䍁䅁䅤潂䡁䅉睢ㅂ䝁䅣䅡杁䕁䅅睙ㅂ䡁䅑党杁䕁䅍兙祂䝁䅕䅉䥂䝁䄸督睂䝁䅫䅤桂䝁䅷䅉呂䝁䅕杣㉂䝁䅫睙求䡁䅍䅉桂䝁䄴䅚杁䕁䅉党潂䝁䅅杤灂䝁䄸杣桂䝁䅷䅉䥂䝁䅕兙獂䡁䅑䅡杁䕁䅍兙祂䝁䅕䅉呂䝁䅕杣㉂䝁䅫睙求䡁䅍䅉穂䝁䅕睚瑂䝁䅕杢あ䡁䅍杌杁䙁䅑䅡求䍁䅁睙療䝁䄰䅣桂䝁䄴入婁䡉䅍䅉潂䝁䄸督睂䝁䅫䅤桂䝁䅷督杁䝁䄸杚浂䝁䅕杣杁䝁䅣党畂䝁䅕杣桂䝁䅷䅉桂䝁䄴䅚杁䡁䅍䅣求䝁䅍兡桂䝁䅷䅤㕂䍁䅁督ㅂ䡁䅉睚求䡁䅉入獁䍁䅁兡畂䡁䅑党祂䝁䄴兙獂䍁䅁兢求䝁䅑兡橂䝁䅫杢求䍁䅷䅉療䝁䅉督あ䝁䅕䅤祂䝁䅫睙穂䍁䅷䅉求䝁䄰党祂䝁䅣党畂䝁䅍入杁䡁䅉睢療䝁䄰䅉橂䝁䅅杣求䍁䅷䅉祂䝁䅅䅚灂䝁䄸䅢療䝁䅣入獁䍁䅁睢畂䝁䅍睢獂䝁䄸睚㕂䍁䅷䅉歂䝁䅫兙湂䝁䄴睢穂䡁䅑兡橂䍁䅁兙畂䝁䅑䅉橂䝁䄸杣療䝁䄴兙祂䡁䅫䅉橂䝁䅅杣求䍁䅷䅉睂䝁䅕䅚灂䝁䅅䅤祂䝁䅫睙杁䡁䅍党祂䡁䅙兡橂䝁䅕督獁䍁䅁䅣潂䝁䅅杣瑂䝁䅅睙㕂䍁䅁督求䡁䅉杤灂䝁䅍党穂䍁䅷䅉桂䝁䄴䅚癁䝁䄸杣杁䝁䅉党潂䝁䅅杤灂䝁䄸杣桂䝁䅷䅉潂䝁䅕兙獂䡁䅑䅡杁䡁䅍党祂䡁䅙兡橂䝁䅕督畁䍁䅁兓あ䍁䅁兙獂䡁䅍睢杁䡁䅁杣療䡁䅙兡歂䝁䅕督杁䝁䅍睢瑂䝁䄰党祂䝁䅍兡桂䝁䅷䅉潂䝁䅕兙獂䡁䅑䅡杁䝁䅫杢穂䡁䅕杣桂䝁䄴睙求䍁䅁督求䡁䅉杤灂䝁䅍党穂䑁䅳䅉桂䝁䄴䅚杁䡁䅙兙祂䝁䅫睢ㅂ䡁䅍䅉瑂䝁䅅杢桂䝁䅣党瑂䝁䅕杢あ䍁䅁督求䡁䅉杤灂䝁䅍党穂䍁䅷䅉㍂䝁䅧兡橂䝁䅧䅉灂䝁䄴睙獂䡁䅕䅚求䍁䅁睙求䝁䄴䅤祂䝁䅅䅢杁䡁䅁兤祂䝁䅍䅡桂䡁䅍兡畂䝁䅣䅌杁䝁䅫杢浂䝁䄸杣瑂䝁䅅䅤灂䝁䄸杢獁䍁䅁杚灂䝁䄴兙畂䝁䅍党杁䝁䅅杢歂䍁䅁睙療䝁䄴䅤祂䝁䄸䅢杁䡁䅍入穂䡁䅑党瑂䡁䅍䅌杁䝁䅙兙橂䝁䅫䅢灂䡁䅑兡求䡁䅍䅉睂䝁䅷兙畂䝁䄴兡畂䝁䅣䅌杁䡁䅁䅡㕂䡁䅍兡橂䝁䅫兙畂䍁䅁杣求䝁䅍杣ㅂ䝁䅫䅤瑂䝁䅕杢あ䍁䅷䅉桂䝁䅑兢灂䝁䄴兡穂䡁䅑杣桂䡁䅑兡㉂䝁䅕䅉睂䝁䅕杣穂䝁䄸杢畂䝁䅕䅢杁䝁䄰兙畂䝁䅅睚求䝁䄰党畂䡁䅑䅌杁䝁䄰兙祂䝁䅳党あ䝁䅫杢湂䍁䅷䅉桂䝁䄴䅚杁䡁䅁兤楂䝁䅷兡橂䍁䅁杣求䝁䅷兙あ䝁䅫睢畂䡁䅍䅉穂䝁䅕杣㉂䝁䅫睙求䡁䅍杌杁䙁䅕杢灂䡁䅙党祂䡁䅍兙獂䍁䅁䅓求䝁䅅䅢あ䝁䅧䅉呂䝁䅕杣㉂䝁䅫睙求䡁䅍䅌杁䕁䅫杢橂䍁䄴䅉浂䝁䄸兤畂䝁䅑党歂䍁䅁兡畂䍁䅁免㕁䑁䅣䅏杁䝁䅅杢歂䍁䅁兡穂䍁䅁䅡求䝁䅅䅚硂䡁䅕兙祂䡁䅑党祂䝁䅕䅚杁䝁䅫杢杁䕁䅳兡畂䝁䅣䅉療䝁䅙䅉兂䡁䅉兤穂䡁䅍兡桂䍁䅷䅉兂䝁䅕杢畂䡁䅍入獂䡁䅙兙畂䝁䅫兙畁䅁䅁桹䅧䑁䥯䅁噂䝁䄴兤瑂䍁䅁睒祂䝁䄸兤睂䍁䅷䅉あ䝁䄸睚求䡁䅑䅡求䡁䅉䅉㍂䝁䅫䅤潂䍁䅁兡あ䡁䅍䅉穂䡁䅕杙穂䝁䅫䅚灂䝁䅅杣灂䝁䅕督獁䍁䅁䅣祂䝁䄸杤灂䝁䅑党穂䍁䅁杚灂䝁䄴兙畂䝁䅍兡桂䝁䅷䅉睂䡁䅉睢あ䝁䅕睙あ䝁䅫睢畂䍁䅁杙求䝁䄴党浂䝁䅫䅤杁䡁䅍睢獂䡁䅕䅤灂䝁䄸杢穂䍁䅁䅣祂䝁䅫兢桂䡁䅉兡獂䡁䅫䅉灂䝁䄴䅉あ䝁䅧党杁䙁䅕杢灂䡁䅑党歂䍁䅁睕あ䝁䅅䅤求䡁䅍䅌杁䡁䅑䅡求䍁䅁兖畂䝁䅫䅤求䝁䅑䅉䱂䝁䅫杢湂䝁䅑睢瑂䍁䅷䅉兂䝁䄸䅢桂䝁䄴䅚獁䍁䅁兙畂䝁䅑䅉灂䝁䄴䅤求䡁䅉杢桂䡁䅑兡療䝁䄴兙獂䝁䅷入畁䍁䅁兓あ䍁䅁睢睂䝁䅕杣桂䡁䅑党穂䍁䅁䅤潂䡁䅉睢ㅂ䝁䅣䅡杁䙁䅕杢ㅂ䝁䄰䅉噂䙁䅍䅌杁䙁䅕杢ㅂ䝁䄰䅉䩂䝁䄴䅤求䡁䅉杢桂䡁䅑兡療䝁䄴兙獂䍁䅷䅉䑂䝁䄸䅢療䝁䄴兡桂䝁䅷䅉䵂䝁䅫杚求䍁䅷䅉桂䝁䄴䅚杁䕁䅍䅢療䡁䅍党歂䍁䅁村獂䝁䄸睙牂䍁䅁督求䝁䅣兢求䝁䄴䅤畁䍁䅁䅖潂䝁䅕䅉橂䝁䄸兢睂䝁䅅杢㕂䍁䅁睢浂䝁䅙党祂䡁䅍䅉湂䡁䅉睢ㅂ䡁䅁䅉獂䝁䄸杢湂䍁䄰䅤求䡁䅉兢杁䝁䅅杢歂䍁䅁督潂䝁䄸杣あ䍁䄰䅤求䡁䅉兢杁䝁䅑兡穂䝁䅅杙灂䝁䅷兡あ䡁䅫䅌杁䝁䅣杣療䡁䅕䅣杁䝁䅷兡浂䝁䅕䅌杁䝁䅅杢歂䍁䅁兙橂䝁䅍兡歂䝁䅕杢あ䝁䅅䅢杁䝁䅑党桂䡁䅑䅡杁䝁䅅杢歂䍁䅁䅚灂䡁䅍兢求䝁䄰杙求䡁䅉兢求䝁䄴䅤杁䡁䅁杣療䝁䅑兤橂䡁䅑督㝁䍁䅁督ㅂ䡁䅁䅣獂䝁䅕兢求䝁䄴䅤桂䝁䅷䅉桂䝁䄴䅚杁䡁䅙睢獂䡁䅕杢あ䝁䅅杣㕂䍁䅁䅣祂䝁䄸䅚ㅂ䝁䅍䅤穂䍁䅷䅉穂䡁䅕睙潂䍁䅁兙穂䍁䅁兡畂䝁䅑兡㉂䝁䅫䅚ㅂ䝁䅅䅢杁䝁䅑兡穂䝁䅅杙灂䝁䅷兡あ䡁䅫䅌杁䡁䅙睢獂䡁䅕杢あ䝁䅅杣㕂䍁䅁杙求䝁䄴党浂䝁䅫䅤穂䍁䅷䅉桂䝁䄴䅚杁䝁䅑党畂䡁䅑兙獂䍁䅁兙畂䝁䅑䅉㉂䝁䅫督灂䝁䄸杢杁䡁䅁杣療䝁䅑兤橂䡁䅑督㝁䍁䅁兙畂䝁䅑䅉桂䝁䅍睙灂䝁䅑党畂䡁䅑䅌杁䡁䅍兡橂䝁䅳杢求䡁䅍督獁䍁䅁䅚灂䡁䅍兙楂䝁䅫䅢灂䡁䅑入獁䍁䅁䅢灂䝁䅙党獁䍁䅁兙畂䝁䅑䅉橂䝁䅅杢橂䝁䅕杣杁䝁䅅杢歂䍁䅁睙祂䝁䅫䅤灂䝁䅍兙獂䍁䅁兡獂䝁䅷杢求䡁䅍督杁䡁䅁杣療䝁䅑兤橂䡁䅑督畁䍁䅁兓あ䍁䅁兙獂䡁䅍睢杁䡁䅁杣療䡁䅙兡歂䝁䅕督杁䝁䅣杣療䡁䅕䅣杁䡁䅁党畂䡁䅍兡療䝁䄴䅌杁䝁䅫杢歂䝁䅫杤灂䝁䅑兤桂䝁䅷䅉獂䝁䅫杚求䍁䅁兙畂䝁䅑䅉橂䝁䄸杣睂䝁䄸杣桂䡁䅑党瑁䝁䄸睤畂䝁䅕䅚杁䝁䅷兡浂䝁䅕䅉灂䝁䄴督ㅂ䡁䅉兙畂䝁䅍党獁䍁䅁杣求䝁䅫杢穂䡁䅕杣桂䝁䄴睙求䍁䅁䅣療䝁䄸䅢穂䍁䅁兙畂䝁䅑䅉瑂䝁䅅杢桂䝁䅣党瑂䝁䅕杢あ䍁䅁睢睂䝁䅕杣桂䡁䅑兡療䝁䄴督獁䍁䅁兙畂䝁䅑䅉療䡁䅑䅡求䡁䅉䅉瑂䝁䅫督橂䝁䅕䅢獂䝁䅅杢求䝁䄸兤穂䍁䅁䅣祂䝁䄸䅚ㅂ䝁䅍䅤穂䍁䄴䅉啂䝁䅧党杁䝁䅍睢瑂䡁䅁兙畂䡁䅫䅉穂䝁䅕䅢獂䡁䅍䅉灂䡁䅑督杁䡁䅁杣療䝁䅑兤橂䡁䅑督杁䡁䅁杣灂䝁䄰兙祂䝁䅫䅢㕂䍁䅁䅤療䍁䅁党瑂䡁䅁䅢療䡁䅫党祂䡁䅍䅉浂䝁䄸杣杁䡁䅑䅡求䍁䅁杙求䝁䄴党浂䝁䅫䅤杁䝁䄸杚杁䝁䅕兢睂䝁䅷睢㕂䝁䅕党穂䍁䄴䅉䩂䡁䅑䅉穂䝁䅕䅢獂䡁䅍䅉灂䡁䅑督杁䡁䅁杣療䝁䅑兤橂䡁䅑督杁䡁䅑䅡祂䝁䄸兤湂䝁䅧䅉浂䝁䅫党獂䝁䅑䅉穂䝁䅅䅢求䡁䅍䅉睂䝁䅕杣穂䝁䄸杢畂䝁䅕䅢獁䍁䅁兡畂䝁䅑党睂䝁䅕杢歂䝁䅕杢あ䍁䅁杙祂䝁䄸睡求䡁䅉督獁䍁䅁睙療䝁䄴督ㅂ䝁䅷䅤桂䝁䄴䅤穂䍁䅷䅉桂䝁䄴䅚杁䝁䅫杢歂䝁䅕䅣求䝁䄴䅚求䝁䄴䅤杁䝁䅍睢畂䡁䅑杣桂䝁䅍䅤療䡁䅉䅉桂䝁䅣党畂䡁䅑䅉穂䝁䅅䅢求䡁䅍䅉浂䝁䄸杣橂䝁䅕䅉桂䝁䄴䅚杁䝁䅉杣療䝁䅳党祂䡁䅍杌杁䙁䅕杢ㅂ䝁䄰䅉䡂䡁䅉睢ㅂ䡁䅁䅉㍂䝁䅅督杁䝁䅙睢ㅂ䝁䄴䅚求䝁䅑䅉灂䝁䄴䅉硁䑁䅧䅎㑁䍁䅁兙畂䝁䅑䅉灂䡁䅍䅉楂䝁䅅督求䝁䅑䅉灂䝁䄴䅉䑂䝁䅧兙あ䡁䅑兙畂䝁䄸睢湂䝁䅅䅌杁䙁䅑党畂䝁䄴党穂䡁䅍党求䍁䄴䅁牁䅇䅁杴䅫䙁䅕䅣楂䝁䄸兤畂䝁䅑䅉䡂䡁䅉睢ㅂ䡁䅁䅌杁䕁䅫杢橂䍁䄴䅉獂䝁䅕兙穂䝁䅕督杁䝁䅧睢ㅂ䡁䅍党潂䝁䄸䅢歂䍁䅁䅚ㅂ䡁䅉兙楂䝁䅷党杁䝁䅣睢療䝁䅑督杁䡁䅑睢杁䝁䅍兤穂䡁䅑睢瑂䝁䅕杣穂䍁䅁睢畂䍁䅁兙杁䝁䅷党桂䡁䅍党瑁䡁䅑睢瑁䝁䄸睤畂䍁䅁杙桂䡁䅍兡穂䍁䅁兡畂䍁䅁䅤潂䝁䅕䅉噂䝁䄴兡あ䝁䅕䅚杁䙁䅍䅤桂䡁䅑党穂䍁䅷䅉兂䡁䅕党祂䡁䅑睢杁䙁䅉兡橂䝁䄸䅌杁䝁䅅杢歂䍁䅁兔求䡁䅧兡橂䝁䄸杌杁䕁䅫䅤杁䝁䄸䅣求䡁䅉兙あ䝁䅕督杁䡁䅑䅡祂䝁䄸兤湂䝁䅧䅉浂䝁䄸兤祂䍁䅁督求䝁䅣兢求䝁䄴䅤穂䑁䅯䅉卂䝁䅕杢あ䍁䄰兑瑁䕁䅍党畂䡁䅑党祂䍁䅷䅉䉂䝁䅍兡瑂䝁䅅䅌杁䕁䄰党㑂䝁䅫睙療䍁䅷䅉桂䝁䄴䅚杁䕁䅙杣桂䝁䄴睙潂䝁䅫督灂䝁䄴睚畁䍁䅁䅖潂䝁䅕䅉橂䝁䄸兢睂䝁䅅杢㕂䍁䅣督杁䝁䅉杣桂䝁䄴䅚穂䍁䅷䅉穂䡁䅕睙潂䍁䅁兙穂䍁䅁杕求䝁䄴䅤瑁䕁䅅兌䑂䝁䅕杢あ䝁䅕杣杁䝁䅅杢歂䍁䅁兑橂䝁䅫兢桂䍁䅁䅤潂䝁䅅䅤杁䝁䅙兙橂䝁䅫䅢灂䡁䅑兙あ䝁䅕䅉橂䝁䄸杢穂䡁䅕兢求䡁䅉䅉あ䡁䅉兙畂䡁䅍兙橂䡁䅑兡療䝁䄴督杁䝁䅅睙祂䝁䄸督穂䍁䅁兙杁䡁䅉兙畂䝁䅣党杁䝁䄸杚杁䡁䅍䅤療䡁䅉党瑁䝁䅉兙穂䝁䅕䅚杁䝁䅅杢歂䍁䅁杤灂䡁䅉䅤ㅂ䝁䅅䅢杁䝁䅍䅡桂䝁䄴杢求䝁䅷督畁䍁䅁兓あ䍁䅁睢浂䝁䅙党祂䡁䅍䅉浂䡁䅕杣畂䝁䅫䅤ㅂ䡁䅉党杁䝁䅍睢瑂䡁䅁杣灂䡁䅍兡畂䝁䅣䅉瑂䝁䅅䅤あ䡁䅉党穂䡁䅍党穂䍁䅷䅉あ䝁䅫杣求䡁䅍䅌杁䝁䅍睢畂䡁䅍兤瑂䝁䅕杣杁䝁䅕䅢求䝁䅍䅤祂䝁䄸杢灂䝁䅍督獁䍁䅁兙睂䡁䅁䅢灂䝁䅅杢橂䝁䅕督獁䍁䅁䅤療䝁䄸䅢穂䍁䅷䅉潂䝁䅅杢歂䝁䅉兙湂䡁䅍䅌杁䝁䅍睢瑂䡁䅁兤あ䝁䅕杣穂䍁䅷䅉穂䝁䄰兙祂䡁䅑䅣潂䝁䄸杢求䡁䅍䅌杁䝁䅅杢歂䍁䅁兙橂䝁䅍党穂䡁䅍睢祂䝁䅫党穂䍁䄴䅉䩂䡁䅑䅉桂䝁䅷督療䍁䅁䅣祂䝁䄸杤灂䝁䅑党穂䍁䅁兢求䡁䅉睙潂䝁䅅杢歂䝁䅫督求䍁䅁睢畂䍁䅁兙畂䍁䅁兡畂䡁䅍䅤桂䝁䅷䅢瑂䝁䅕杢あ䍁䅁督桂䝁䅷党穂䍁䅁杙桂䡁䅍兡穂䑁䅳䅉桂䝁䄴䅚杁䡁䅑䅡求䍁䅁䅢求䝁䅅督求䍁䄰䅤療䍁䄰睢㍂䝁䄴䅉あ䡁䅉兙畂䡁䅍兙橂䡁䅑兡療䝁䄴䅉あ䝁䄸䅉橂䝁䄸杢穂䡁䅕兢求䡁䅉督杁䡁䅣䅡療䍁䅁䅚療䍁䅁杢療䡁䅑䅉硂䡁䅕兙獂䝁䅫杚㕂䍁䅁杚療䡁䅉䅉あ䡁䅉兙歂䝁䅫䅤灂䝁䄸杢桂䝁䅷䅉浂䝁䅫杢桂䝁䄴睙灂䝁䄴睚獁䍁䅁䅤潂䝁䅕䅉獂䝁䅕兙穂䝁䅕䅉あ䝁䄸兌療䡁䅣杢杁䡁䅑杣桂䝁䄴督桂䝁䅍䅤灂䝁䄸杢杁䡁䅑䅡祂䝁䄸兤湂䝁䅧䅉穂䡁䅑兙浂䝁䅙党歂䍁䅁睢祂䍁䅁兤畂䡁䅍䅤桂䝁䅙杚求䝁䅑䅉牂䝁䅫睢穂䝁䅳督杁䝁䅷睢橂䝁䅅䅤求䝁䅑䅉灂䝁䄴䅉あ䝁䅧兡祂䝁䅑兌睂䝁䅅杣あ䡁䅫䅉祂䝁䅕䅤桂䝁䅫䅢求䡁䅉睊穂䍁䅁䅢療䝁䅍兙あ䝁䅫睢畂䡁䅍䅌杁䝁䅅杢歂䍁䅁睢あ䝁䅧党祂䍁䅁杤灂䡁䅉䅤ㅂ䝁䅅䅢杁䝁䄸䅣あ䝁䅫睢畂䡁䅍杌杁䕁䅫䅤杁䝁䄸䅣求䡁䅉兙あ䝁䅕督杁䡁䅉党あ䝁䅅兡獂䍁䅁兡畂䡁䅍䅤桂䝁䅷䅢瑂䝁䅕杢あ䍁䅁督桂䝁䅷党穂䍁䅁督あ䝁䄸杣求䡁䅍䅉ㅂ䝁䄴䅚求䡁䅉䅉あ䝁䅧党杁䕁䅣党あ䍁䅁兓あ䍁䅁杔療䡁䅣䅉桂䝁䄴䅚杁䕁䅧睢瑂䝁䅕䅉䑂䝁䅧睢灂䝁䅍党杁䝁䄴兙瑂䝁䅕督㝁䍁䅁䅢求䝁䅅督求䍁䄰䅤療䍁䄰睢㍂䝁䄴䅉桂䝁䄴䅚杁䝁䅙杣桂䝁䄴睙潂䝁䅫督求䝁䅑䅉獂䝁䅕兙穂䝁䅕兌あ䝁䄸兌療䡁䅣杢杁䡁䅍䅤療䡁䅉党穂䍁䅁兤畂䝁䅑党祂䍁䅁䅤潂䝁䅕䅉卂䝁䅕杢あ䍁䄰兑瑁䕁䅍党畂䡁䅑杣求䍁䅷䅉䑂䝁䄸䅢療䡁䅉䅖㕂䝁䄰党獁䍁䅁兙畂䝁䅑䅉卂䝁䅫兢啂䡁䅫兢求䍁䅁杢桂䝁䄰党穂䑁䅳䅉桂䝁䄴䅚杁䝁䅍睢瑂䡁䅁兙畂䡁䅫兌療䡁䅣杢求䝁䅑䅉穂䡁䅑睢祂䝁䅕督杁䝁䅅杢歂䍁䅁党瑁䝁䅍睢瑂䝁䄰党祂䝁䅍党杁䡁䅁䅢桂䡁䅑杚療䡁䅉兢杁䡁䅑䅡祂䝁䄸兤湂䝁䅧䅉祂䝁䅕杢あ䝁䅅睙求䝁䄴䅤求䡁䅉杌橂䝁䄸兢畁䍁䅁䅖潂䝁䅕䅉橂䝁䄸兢睂䝁䅅杢㕂䍁䅁睤桂䡁䅍䅉浂䝁䄸杣瑂䝁䅕杣獂䡁䅫䅉牂䝁䄴睢㍂䝁䄴䅉桂䡁䅍䅉卂䝁䅕杢あ䍁䄰兑瑁䕁䅍党畂䡁䅑党祂䍁䅷䅉䩂䝁䄴睙畁䍁䅁兙畂䝁䅑䅉橂䝁䅧兙畂䝁䅣党歂䍁䅁兡あ䡁䅍䅉畂䝁䅅兢求䍁䅁䅤療䍁䅁兖睂䝁䅉睢ㅂ䝁䄴䅚杁䕁䅣杣療䡁䅕䅣獁䍁䅁兓畂䝁䅍杌杁䝁䅫杢杁䕁䅙党楂䡁䅉兤桂䡁䅉入杁䑁䅉䅍祁䑁䅍杌杁䙁䅕䅣楂䝁䄸兤畂䝁䅑䅉䡂䡁䅉睢ㅂ䡁䅁䅌杁䕁䅫杢橂䍁䄴䅉㍂䝁䅅督杁䝁䅙睢ㅂ䝁䄴䅚求䝁䅑䅉灂䝁䄴䅉硁䑁䅫李睁䍁䅁兙畂䝁䅑䅉灂䡁䅍䅉楂䝁䅅督求䝁䅑䅉灂䝁䄴䅉兂䝁䅷兙畂䝁䄸䅌杁䙁䅑党㑂䝁䅅督畁䅁䅁硹䅧䙁䅙䅁噂䡁䅁睚祂䝁䅅䅚求䍁䅁䅦杁䕁䅍杣求䝁䅑兡あ䙁䅣兙あ䝁䅍䅡癁䕁䄸兤あ䝁䅷睢療䝁䅳䅉潁䑁䅁免癁䑁䅁睎癁䑁䅉䅍硁䑁䅫克䅁䡁偫䅁坂䅁䅁兖睂䝁䅣杣桂䝁䅑党杁䡁䅷䅉䑂䡁䅉党歂䝁䅫䅤塂䝁䅅䅤橂䝁䅧睌偂䡁䅕䅤獂䝁䄸睢牂䍁䅁䅋睁䑁䅅睌睁䑁䅧睌祁䑁䅁杍ぁ䍁䅫䅁摁充䅁杖䅁䙁䅕䅣湂䡁䅉兙歂䝁䅕䅉㡂䍁䅁睑祂䝁䅕䅚灂䡁䅑睖桂䡁䅑睙潂䍁䄸睔ㅂ䡁䅑䅢療䝁䄸睡杁䍁䅧䅍硁䍁䄸䅍㑁䍁䄸杍睁䑁䅉兎灁䅁䅁眵䅷䙁䅙䅁噂䡁䅁睚祂䝁䅅䅚求䍁䅁䅦杁䕁䅍杣求䝁䅑兡あ䙁䅣兙あ䝁䅍䅡癁䕁䄸兤あ䝁䅷睢療䝁䅳䅉潁䑁䅁免癁䑁䅁兏癁䑁䅉䅍祁䑁䅕克䅁䭁䰸䅁坂䅁䅁兖睂䝁䅣杣桂䝁䅑党杁䡁䅷䅉䑂䡁䅉党歂䝁䅫䅤塂䝁䅅䅤橂䝁䅧睌偂䡁䅕䅤獂䝁䄸睢牂䍁䅁䅋睁䑁䅅睌硁䑁䅍睌祁䑁䅁杍ㅁ䍁䅫䅁䍄兄䅁杖䅁䙁䅕䅣湂䡁䅉兙歂䝁䅕䅉㡂䍁䅁睑祂䝁䅕䅚灂䡁䅑睖桂䡁䅑睙潂䍁䄸睔ㅂ䡁䅑䅢療䝁䄸睡杁䍁䅧䅍硁䍁䄸杍睁䍁䄸杍睁䑁䅉睍灁䅁䅁剤䅅䙁䅙䅁噂䡁䅁睚祂䝁䅅䅚求䍁䅁䅦杁䕁䅍杣求䝁䅑兡あ䙁䅣兙あ䝁䅍䅡癁䕁䄸兤あ䝁䅷睢療䝁䅳䅉潁䑁䅁免癁䑁䅉免癁䑁䅉䅍祁䑁䅕克䅁䝁佑䅁坂䅁䅁兖睂䝁䅣杣桂䝁䅑党杁䡁䅷䅉䑂䡁䅉党歂䝁䅫䅤塂䝁䅅䅤橂䝁䅧睌偂䡁䅕䅤獂䝁䄸睢牂䍁䅁䅋睁䑁䅅睌祁䑁䅉睌祁䑁䅁杍ㅁ䍁䅫䅁䉃充䅁杖䅁䙁䅕䅣湂䡁䅉兙歂䝁䅕䅉㡂䍁䅁睑祂䝁䅕䅚灂䡁䅑睖桂䡁䅑睙潂䍁䄸睔ㅂ䡁䅑䅢療䝁䄸睡杁䍁䅧䅍硁䍁䄸杍ㅁ䍁䄸杍睁䑁䅉杍灁䅁䅁具䄸䙁䅙䅁噂䡁䅁睚祂䝁䅅䅚求䍁䅁䅦杁䕁䅍杣求䝁䅑兡あ䙁䅣兙あ䝁䅍䅡癁䕁䄸兤あ䝁䅷睢療䝁䅳䅉潁䑁䅁免癁䑁䅉李癁䑁䅉䅍祁䑁䅉克䅁䭁佑䅁坂䅁䅁兖睂䝁䅣杣桂䝁䅑党杁䡁䅷䅉䑂䡁䅉党歂䝁䅫䅤塂䝁䅅䅤橂䝁䅧睌偂䡁䅕䅤獂䝁䄸睢牂䍁䅁䅋睁䑁䅅睌穁䑁䅁睌祁䑁䅁免㕁䍁䅫䅁捂䅅䅁杖䅁䙁䅕䅣湂䡁䅉兙歂䝁䅕䅉㡂䍁䅁睑祂䝁䅕䅚灂䡁䅑睖桂䡁䅑睙潂䍁䄸睔ㅂ䡁䅑䅢療䝁䄸睡杁䍁䅧䅍硁䍁䄸睍睁䍁䄸杍睁䑁䅉睍灁䅁䅁剥䅁䙁䅙䅁噂䡁䅁睚祂䝁䅅䅚求䍁䅁䅦杁䕁䅍杣求䝁䅑兡あ䙁䅣兙あ䝁䅍䅡癁䕁䄸兤あ䝁䅷睢療䝁䅳䅉潁䑁䅁杍癁䑁䅁䅎癁䑁䅉䅍硁䑁䅫克䅁䥁䱙䅁坂䅁䅁兖睂䝁䅣杣桂䝁䅑党杁䡁䅷䅉䑂䡁䅉党歂䝁䅫䅤塂䝁䅅䅤橂䝁䅧睌偂䡁䅕䅤獂䝁䄸睢牂䍁䅁䅋睁䑁䅉睌睁䑁䅑睌祁䑁䅁杍ㅁ䍁䅫䅁䝁䅅䅁杖䅁䙁䅕䅣湂䡁䅉兙歂䝁䅕䅉㡂䍁䅁睑祂䝁䅕䅚灂䡁䅑睖桂䡁䅑睙潂䍁䄸睔ㅂ䡁䅑䅢療䝁䄸睡杁䍁䅧䅍祁䍁䄸䅍ㅁ䍁䄸杍睁䑁䅉䅎灁䅁䅁剒䅁䙁䅙䅁噂䡁䅁睚祂䝁䅅䅚求䍁䅁䅦杁䕁䅍杣求䝁䅑兡あ䙁䅣兙あ䝁䅍䅡癁䕁䄸兤あ䝁䅷睢療䝁䅳䅉潁䑁䅁杍癁䑁䅁睎癁䑁䅉䅍祁䑁䅕克䅁䵁估䅁坂䅁䅁兖睂䝁䅣杣桂䝁䅑党杁䡁䅷䅉䑂䡁䅉党歂䝁䅫䅤塂䝁䅅䅤橂䝁䅧睌偂䡁䅕䅤獂䝁䄸睢牂䍁䅁䅋睁䑁䅉睌睁䑁䅧睌祁䑁䅁免㍁䍁䅫䅁䍃杅䅁杖䅁䙁䅕䅣湂䡁䅉兙歂䝁䅕䅉㡂䍁䅁睑祂䝁䅕䅚灂䡁䅑睖桂䡁䅑睙潂䍁䄸睔ㅂ䡁䅑䅢療䝁䄸睡杁䍁䅧䅍祁䍁䄸䅍㑁䍁䄸杍睁䑁䅉免灁䅁䅁䉴䅅䙁䅙䅁噂䡁䅁睚祂䝁䅅䅚求䍁䅁䅦杁䕁䅍杣求䝁䅑兡あ䙁䅣兙あ䝁䅍䅡癁䕁䄸兤あ䝁䅷睢療䝁䅳䅉潁䑁䅁杍癁䑁䅁䅏癁䑁䅉䅍祁䑁䅑克䅁䑁剧䅁坂䅁䅁兖睂䝁䅣杣桂䝁䅑党杁䡁䅷䅉䑂䡁䅉党歂䝁䅫䅤塂䝁䅅䅤橂䝁䅧睌偂䡁䅕䅤獂䝁䄸睢牂䍁䅁䅋睁䑁䅉睌硁䑁䅁睌祁䑁䅁杍ㅁ䍁䅫䅁䕁䅄䅁杖䅁䙁䅕䅣湂䡁䅉兙歂䝁䅕䅉㡂䍁䅁睑祂䝁䅕䅚灂䡁䅑睖桂䡁䅑睙潂䍁䄸睔ㅂ䡁䅑䅢療䝁䄸睡杁䍁䅧䅍祁䍁䄸免祁䍁䄸杍睁䑁䅉䅎灁䅁䅁共䄴䙁䅙䅁噂䡁䅁睚祂䝁䅅䅚求䍁䅁䅦杁䕁䅍杣求䝁䅑兡あ䙁䅣兙あ䝁䅍䅡癁䕁䄸兤あ䝁䅷睢療䝁䅳䅉潁䑁䅁杍癁䑁䅅睍癁䑁䅉䅍祁䑁䅍克䅁䙁佣䅁坂䅁䅁兖睂䝁䅣杣桂䝁䅑党杁䡁䅷䅉䑂䡁䅉党歂䝁䅫䅤塂䝁䅅䅤橂䝁䅧睌偂䡁䅕䅤獂䝁䄸睢牂䍁䅁䅋睁䑁䅉睌硁䑁䅑睌祁䑁䅁杍祁䍁䅫䅁㙃䅅䅁杖䅁䙁䅕䅣湂䡁䅉兙歂䝁䅕䅉㡂䍁䅁睑祂䝁䅕䅚灂䡁䅑睖桂䡁䅑睙潂䍁䄸睔ㅂ䡁䅑䅢療䝁䄸睡杁䍁䅧䅍祁䍁䄸免ぁ䍁䄸杍睁䑁䅉兎灁䅁䅁剷䅙䙁䅙䅁噂䡁䅁睚祂䝁䅅䅚求䍁䅁䅦杁䕁䅍杣求䝁䅑兡あ䙁䅣兙あ䝁䅍䅡癁䕁䄸兤あ䝁䅷睢療䝁䅳䅉潁䑁䅁杍癁䑁䅅兎癁䑁䅉䅍祁䑁䅑克䅁䑁充䅁坂䅁䅁兖睂䝁䅣杣桂䝁䅑党杁䡁䅷䅉䑂䡁䅉党歂䝁䅫䅤塂䝁䅅䅤橂䝁䅧睌偂䡁䅕䅤獂䝁䄸睢牂䍁䅁䅋睁䑁䅉睌硁䑁䅙睌祁䑁䅁杍穁䍁䅫䅁獁睄䅁杖䅁䙁䅕䅣湂䡁䅉兙歂䝁䅕䅉㡂䍁䅁睑祂䝁䅕䅚灂䡁䅑睖桂䡁䅑睙潂䍁䄸睔ㅂ䡁䅑䅢療䝁䄸睡杁䍁䅧䅍祁䍁䄸免㉁䍁䄸杍睁䑁䅉䅎灁䅁䅁兖䄴䙁䅙䅁噂䡁䅁睚祂䝁䅅䅚求䍁䅁䅦杁䕁䅍杣求䝁䅑兡あ䙁䅣兙あ䝁䅍䅡癁䕁䄸兤あ䝁䅷睢療䝁䅳䅉潁䑁䅁杍癁䑁䅅睎癁䑁䅉䅍祁䑁䅍克䅁䕁偯䅁坂䅁䅁兖睂䝁䅣杣桂䝁䅑党杁䡁䅷䅉䑂䡁䅉党歂䝁䅫䅤塂䝁䅅䅤橂䝁䅧睌偂䡁䅕䅤獂䝁䄸睢牂䍁䅁䅋睁䑁䅉睌硁䑁䅫睌祁䑁䅁杍ㅁ䍁䅫䅁橃兇䅁杖䅁䙁䅕䅣湂䡁䅉兙歂䝁䅕䅉㡂䍁䅁睑祂䝁䅕䅚灂䡁䅑睖桂䡁䅑睙潂䍁䄸睔ㅂ䡁䅑䅢療䝁䄸睡杁䍁䅧䅍祁䍁䄸杍睁䍁䄸杍睁䑁䅉䅎灁䅁䅁杒䅳䙁䅙䅁噂</t>
  </si>
  <si>
    <t>䡁䅁睚祂䝁䅅䅚求䍁䅁䅦杁䕁䅍杣求䝁䅑兡あ䙁䅣兙あ䝁䅍䅡癁䕁䄸兤あ䝁䅷睢療䝁䅳䅉潁䑁䅁杍癁䑁䅉免癁䑁䅉䅍硁䑁䅧克䅁䅁倴䅁坂䅁䅁兖睂䝁䅣杣桂䝁䅑党杁䡁䅷䅉䑂䡁䅉党歂䝁䅫䅤塂䝁䅅䅤橂䝁䅧睌偂䡁䅕䅤獂䝁䄸睢牂䍁䅁䅋睁䑁䅉睌祁䑁䅅睌祁䑁䅁杍穁䍁䅫䅁㉄睄䅁杖䅁䙁䅕䅣湂䡁䅉兙歂䝁䅕䅉㡂䍁䅁睑祂䝁䅕䅚灂䡁䅑睖桂䡁䅑睙潂䍁䄸睔ㅂ䡁䅑䅢療䝁䄸睡杁䍁䅧䅍祁䍁䄸杍硁䍁䄸杍睁䑁䅉兎灁䅁䅁桖䅫䙁䅙䅁噂䡁䅁睚祂䝁䅅䅚求䍁䅁䅦杁䕁䅍杣求䝁䅑兡あ䙁䅣兙あ䝁䅍䅡癁䕁䄸兤あ䝁䅷睢療䝁䅳䅉潁䑁䅁杍癁䑁䅉杍癁䑁䅉䅍硁䑁䅣克䅁䥁䵯䅁坂䅁䅁兖睂䝁䅣杣桂䝁䅑党杁䡁䅷䅉䑂䡁䅉党歂䝁䅫䅤塂䝁䅅䅤橂䝁䅧睌偂䡁䅕䅤獂䝁䄸睢牂䍁䅁䅋睁䑁䅉睌祁䑁䅍睌祁䑁䅁杍穁䍁䅫䅁桁睄䅁杖䅁䙁䅕䅣湂䡁䅉兙歂䝁䅕䅉㡂䍁䅁睑祂䝁䅕䅚灂䡁䅑睖桂䡁䅑睙潂䍁䄸睔ㅂ䡁䅑䅢療䝁䄸睡杁䍁䅧䅍祁䍁䄸杍ぁ䍁䄸杍睁䑁䅉免灁䅁䅁桫䅅䙁䅙䅁噂䡁䅁睚祂䝁䅅䅚求䍁䅁䅦杁䕁䅍杣求䝁䅑兡あ䙁䅣兙あ䝁䅍䅡癁䕁䄸兤あ䝁䅷睢療䝁䅳䅉潁䑁䅁杍癁䑁䅉兎癁䑁䅉䅍祁䑁䅉克䅁䙁券䅁坂䅁䅁兖睂䝁䅣杣桂䝁䅑党杁䡁䅷䅉䑂䡁䅉党歂䝁䅫䅤塂䝁䅅䅤橂䝁䅧睌偂䡁䅕䅤獂䝁䄸睢牂䍁䅁䅋睁䑁䅉睌祁䑁䅕睌祁䑁䅁杍ㅁ䍁䅫䅁慁兇䅁杖䅁䙁䅕䅣湂䡁䅉兙歂䝁䅕䅉㡂䍁䅁睑祂䝁䅕䅚灂䡁䅑睖桂䡁䅑睙潂䍁䄸睔ㅂ䡁䅑䅢療䝁䄸睡杁䍁䅧䅍祁䍁䄸杍㉁䍁䄸杍睁䑁䅉䅎灁䅁䅁杌䄸䙁䅙䅁噂䡁䅁睚祂䝁䅅䅚求䍁䅁䅦杁䕁䅍杣求䝁䅑兡あ䙁䅣兙あ䝁䅍䅡癁䕁䄸兤あ䝁䅷睢療䝁䅳䅉潁䑁䅁杍癁䑁䅉䅏癁䑁䅉䅍硁䑁䅧克䅁佁允䅁坂䅁䅁兖睂䝁䅣杣桂䝁䅑党杁䡁䅷䅉䑂䡁䅉党歂䝁䅫䅤塂䝁䅅䅤橂䝁䅧睌偂䡁䅕䅤獂䝁䄸睢牂䍁䅁䅋睁䑁䅉睌祁䑁䅧睌祁䑁䅁杍睁䍁䅫䅁元䅄䅁杖䅁䙁䅕䅣湂䡁䅉兙歂䝁䅕䅉㡂䍁䅁睑祂䝁䅕䅚灂䡁䅑睖桂䡁䅑睙潂䍁䄸睔ㅂ䡁䅑䅢療䝁䄸睡杁䍁䅧䅍祁䍁䄸杍㑁䍁䄸杍睁䑁䅉兎灁䅁䅁剐䅷䙁䅙䅁噂䡁䅁睚祂䝁䅅䅚求䍁䅁䅦杁䕁䅍杣求䝁䅑兡あ䙁䅣兙あ䝁䅍䅡癁䕁䄸兤あ䝁䅷睢療䝁䅳䅉潁䑁䅁杍癁䑁䅉兏癁䑁䅉䅍祁䑁䅑克䅁䕁剕䅁坂䅁䅁兖睂䝁䅣杣桂䝁䅑党杁䡁䅷䅉䑂䡁䅉党歂䝁䅫䅤塂䝁䅅䅤橂䝁䅧睌偂䡁䅕䅤獂䝁䄸睢牂䍁䅁䅋睁䑁䅍睌睁䑁䅍睌祁䑁䅁杍ㅁ䍁䅫䅁兄睇䅁杖䅁䙁䅕䅣湂䡁䅉兙歂䝁䅕䅉㡂䍁䅁睑祂䝁䅕䅚灂䡁䅑睖桂䡁䅑睙潂䍁䄸睔ㅂ䡁䅑䅢療䝁䄸睡杁䍁䅧䅍穁䍁䄸䅍ㅁ䍁䄸杍睁䑁䅉免灁䅁䅁条䄴䙁䅙䅁噂䡁䅁睚祂䝁䅅䅚求䍁䅁䅦杁䕁䅍杣求䝁䅑兡あ䙁䅣兙あ䝁䅍䅡癁䕁䄸兤あ䝁䅷睢療䝁䅳䅉潁䑁䅁睍癁䑁䅁兎癁䑁䅉䅍祁䑁䅑克䅁䙁偣䅁坂䅁䅁兖睂䝁䅣杣桂䝁䅑党杁䡁䅷䅉䑂䡁䅉党歂䝁䅫䅤塂䝁䅅䅤橂䝁䅧睌偂䡁䅕䅤獂䝁䄸睢牂䍁䅁䅋睁䑁䅍睌睁䑁䅕睌祁䑁䅁杍ㅁ䍁䅫䅁桂兇䅁杖䅁䙁䅕䅣湂䡁䅉兙歂䝁䅕䅉㡂䍁䅁睑祂䝁䅕䅚灂䡁䅑睖桂䡁䅑睙潂䍁䄸睔ㅂ䡁䅑䅢療䝁䄸睡杁䍁䅧䅍穁䍁䄸䅍㑁䍁䄸杍睁䑁䅉杍灁䅁䅁硤䅅䙁䅙䅁噂䡁䅁睚祂䝁䅅䅚求䍁䅁䅦杁䕁䅍杣求䝁䅑兡あ䙁䅣兙あ䝁䅍䅡癁䕁䄸兤あ䝁䅷睢療䝁䅳䅉潁䑁䅁睍癁䑁䅁兏癁䑁䅉䅍祁䑁䅉克䅁䡁䱣䅁坂䅁䅁兖睂䝁䅣杣桂䝁䅑党杁䡁䅷䅉䑂䡁䅉党歂䝁䅫䅤塂䝁䅅䅤橂䝁䅧睌偂䡁䅕䅤獂䝁䄸睢牂䍁䅁䅋睁䑁䅍睌硁䑁䅁睌祁䑁䅁杍硁䍁䅫䅁䩂充䅁杖䅁䙁䅕䅣湂䡁䅉兙歂䝁䅕䅉㡂䍁䅁睑祂䝁䅕䅚灂䡁䅑睖桂䡁䅑睙潂䍁䄸睔ㅂ䡁䅑䅢療䝁䄸睡杁䍁䅧䅍穁䍁䄸免硁䍁䄸杍睁䑁䅉䅎灁䅁䅁䉲䅁䙁䅙䅁噂䡁䅁睚祂䝁䅅䅚求䍁䅁䅦杁䕁䅍杣求䝁䅑兡あ䙁䅣兙あ䝁䅍䅡癁䕁䄸兤あ䝁䅷睢療䝁䅳䅉潁䑁䅁睍癁䑁䅅杍癁䑁䅉䅍硁䑁䅑克䅁䑁䵍䅁坂䅁䅁兖睂䝁䅣杣桂䝁䅑党杁䡁䅷䅉䑂䡁䅉党歂䝁䅫䅤塂䝁䅅䅤橂䝁䅧睌偂䡁䅕䅤獂䝁䄸睢牂䍁䅁䅋睁䑁䅍睌硁䑁䅉睌祁䑁䅁杍睁䍁䅫䅁坂杄䅁杖䅁䙁䅕䅣湂䡁䅉兙歂䝁䅕䅉㡂䍁䅁睑祂䝁䅕䅚灂䡁䅑睖桂䡁䅑睙潂䍁䄸睔ㅂ䡁䅑䅢療䝁䄸睡杁䍁䅧䅍穁䍁䄸免祁䍁䄸杍睁䑁䅉免灁䅁䅁硓䅁䙁䅙䅁噂䡁䅁睚祂䝁䅅䅚求䍁䅁䅦杁䕁䅍杣求䝁䅑兡あ䙁䅣兙あ䝁䅍䅡癁䕁䄸兤あ䝁䅷睢療䝁䅳䅉潁䑁䅁睍癁䑁䅅睍癁䑁䅉䅍祁䑁䅕克䅁䵁娸䅁坂䅁䅁兖睂䝁䅣杣桂䝁䅑党杁䡁䅷䅉䑂䡁䅉党歂䝁䅫䅤塂䝁䅅䅤橂䝁䅧睌偂䡁䅕䅤獂䝁䄸睢牂䍁䅁䅋睁䑁䅍睌硁䑁䅑睌祁䑁䅁免㍁䍁䅫䅁㡃充䅁杖䅁䙁䅕䅣湂䡁䅉兙歂䝁䅕䅉㡂䍁䅁睑祂䝁䅕䅚灂䡁䅑睖桂䡁䅑睙潂䍁䄸睔ㅂ䡁䅑䅢療䝁䄸睡杁䍁䅧䅍穁䍁䄸免ぁ䍁䄸杍睁䑁䅉杍灁䅁䅁桙䅅䙁䅙䅁噂䡁䅁睚祂䝁䅅䅚求䍁䅁䅦杁䕁䅍杣求䝁䅑兡あ䙁䅣兙あ䝁䅍䅡癁䕁䄸兤あ䝁䅷睢療䝁䅳䅉潁䑁䅁睍癁䑁䅅䅎癁䑁䅉䅍祁䑁䅍克䅁偁儴䅁坂䅁䅁兖睂䝁䅣杣桂䝁䅑党杁䡁䅷䅉䑂䡁䅉党歂䝁䅫䅤塂䝁䅅䅤橂䝁䅧睌偂䡁䅕䅤獂䝁䄸睢牂䍁䅁䅋睁䑁䅍睌硁䑁䅑睌祁䑁䅁杍ぁ䍁䅫䅁䕁充䅁杖䅁䙁䅕䅣湂䡁䅉兙歂䝁䅕䅉㡂䍁䅁睑祂䝁䅕䅚灂䡁䅑睖桂䡁䅑睙潂䍁䄸睔ㅂ䡁䅑䅢療䝁䄸睡杁䍁䅧䅍穁䍁䄸免㉁䍁䄸杍睁䑁䅉睍灁䅁䅁儱䄴䙁䅙䅁噂䡁䅁睚祂䝁䅅䅚求䍁䅁䅦杁䕁䅍杣求䝁䅑兡あ䙁䅣兙あ䝁䅍䅡癁䕁䄸兤あ䝁䅷睢療䝁䅳䅉潁䑁䅁睍癁䑁䅅睎癁䑁䅉䅍祁䑁䅉克䅁䥁偑䅁坂䅁䅁兖睂䝁䅣杣桂䝁䅑党杁䡁䅷䅉䑂䡁䅉党歂䝁䅫䅤塂䝁䅅䅤橂䝁䅧睌偂䡁䅕䅤獂䝁䄸睢牂䍁䅁䅋睁䑁䅍睌硁䑁䅧睌祁䑁䅁免ぁ䍁䅫䅁㑃䅅䅁杖䅁䙁䅕䅣湂䡁䅉兙歂䝁䅕䅉㡂䍁䅁睑祂䝁䅕䅚灂䡁䅑睖桂䡁䅑睙潂䍁䄸睔ㅂ䡁䅑䅢療䝁䄸睡杁䍁䅧䅍穁䍁䄸免㑁䍁䄸杍睁䑁䅉免灁䅁䅁关䄸䙁䅙䅁噂䡁䅁睚祂䝁䅅䅚求䍁䅁䅦杁䕁䅍杣求䝁䅑兡あ䙁䅣兙あ䝁䅍䅡癁䕁䄸兤あ䝁䅷睢療䝁䅳䅉潁䑁䅁睍癁䑁䅅䅏癁䑁䅉䅍祁䑁䅕克䅁䥁慣䅁坂䅁䅁兖睂䝁䅣杣桂䝁䅑党杁䡁䅷䅉䑂䡁䅉党歂䝁䅫䅤塂䝁䅅䅤橂䝁䅧睌偂䡁䅕䅤獂䝁䄸睢牂䍁䅁䅋睁䑁䅍睌祁䑁䅁睌祁䑁䅁免㑁䍁䅫䅁汃杄䅁杖䅁䙁䅕䅣湂䡁䅉兙歂䝁䅕䅉㡂䍁䅁睑祂䝁䅕䅚灂䡁䅑睖桂䡁䅑睙潂䍁䄸睔ㅂ䡁䅑䅢療䝁䄸睡杁䍁䅧䅍穁䍁䄸杍硁䍁䄸杍睁䑁䅉兎灁䅁䅁券䅳䙁䅙䅁噂䡁䅁睚祂䝁䅅䅚求䍁䅁䅦杁䕁䅍杣求䝁䅑兡あ䙁䅣兙あ䝁䅍䅡癁䕁䄸兤あ䝁䅷睢療䝁䅳䅉潁䑁䅁睍癁䑁䅉兎癁䑁䅉䅍硁䑁䅑克䅁偁佳䅁坂䅁䅁兖睂䝁䅣杣桂䝁䅑党杁䡁䅷䅉䑂䡁䅉党歂䝁䅫䅤塂䝁䅅䅤橂䝁䅧睌偂䡁䅕䅤獂䝁䄸睢牂䍁䅁䅋睁䑁䅍睌祁䑁䅕睌祁䑁䅁免ㅁ䍁䅫䅁坂䅅䅁杖䅁䙁䅕䅣湂䡁䅉兙歂䝁䅕䅉㡂䍁䅁睑祂䝁䅕䅚灂䡁䅑睖桂䡁䅑睙潂䍁䄸睔ㅂ䡁䅑䅢療䝁䄸睡杁䍁䅧䅍穁䍁䄸杍ㅁ䍁䄸杍睁䑁䅉䅎灁䅁䅁杷䄸䙁䅙䅁噂䡁䅁睚祂䝁䅅䅚求䍁䅁䅦杁䕁䅍杣求䝁䅑兡あ䙁䅣兙あ䝁䅍䅡癁䕁䄸兤あ䝁䅷睢療䝁䅳䅉潁䑁䅁睍癁䑁䅉兎癁䑁䅉䅍祁䑁䅕克䅁䡁慉䅁坂䅁䅁兖睂䝁䅣杣桂䝁䅑党杁䡁䅷䅉䑂䡁䅉党歂䝁䅫䅤塂䝁䅅䅤橂䝁䅧睌偂䡁䅕䅤獂䝁䄸睢牂䍁䅁䅋睁䑁䅍睌祁䑁䅙睌祁䑁䅁杍ㅁ䍁䅫䅁ㅃ兇䅁杖䅁䙁䅕䅣湂䡁䅉兙歂䝁䅕䅉㡂䍁䅁睑祂䝁䅕䅚灂䡁䅑睖桂䡁䅑睙潂䍁䄸睔ㅂ䡁䅑䅢療䝁䄸睡杁䍁䅧䅍穁䍁䄸杍㍁䍁䄸杍睁䑁䅁睍灁䅁䅁䅗䄴䙁䅙䅁噂䡁䅁睚祂䝁䅅䅚求䍁䅁䅦杁䕁䅍杣求䝁䅑兡あ䙁䅣兙あ䝁䅍䅡癁䕁䄸兤あ䝁䅷睢療䝁䅳䅉潁䑁䅁睍癁䑁䅉睎癁䑁䅉䅍祁䑁䅕克䅁偁慉䅁坂䅁䅁兖睂䝁䅣杣桂䝁䅑党杁䡁䅷䅉䑂䡁䅉党歂䝁䅫䅤塂䝁䅅䅤橂䝁䅧睌偂䡁䅕䅤獂䝁䄸睢牂䍁䅁䅋睁䑁䅍睌祁䑁䅧睌祁䑁䅁杍ぁ䍁䅫䅁牁䅅䅁杖䅁䙁䅕䅣湂䡁䅉兙歂䝁䅕䅉㡂䍁䅁睑祂䝁䅕䅚灂䡁䅑睖桂䡁䅑睙潂䍁䄸睔ㅂ䡁䅑䅢療䝁䄸睡杁䍁䅧䅍穁䍁䄸杍㑁䍁䄸杍睁䑁䅉兎灁䅁䅁硌䅳䙁䅙䅁噂䡁䅁睚祂䝁䅅䅚求䍁䅁䅦杁䕁䅍杣求䝁䅑兡あ䙁䅣兙あ䝁䅍䅡癁䕁䄸兤あ䝁䅷睢療䝁䅳䅉潁䑁䅁睍癁䑁䅉兏癁䑁䅉䅍祁䑁䅉克䅁䱁佷䅁坂䅁䅁兖睂䝁䅣杣桂䝁䅑党杁䡁䅷䅉䑂䡁䅉党歂䝁䅫䅤塂䝁䅅䅤橂䝁䅧睌偂䡁䅕䅤獂䝁䄸睢牂䍁䅁䅋睁䑁䅍睌穁䑁䅁睌祁䑁䅁免㍁䍁䅫䅁橁睄䅁杖䅁䙁䅕䅣湂䡁䅉兙歂䝁䅕䅉㡂䍁䅁睑祂䝁䅕䅚灂䡁䅑睖桂䡁䅑睙潂䍁䄸睔ㅂ䡁䅑䅢療䝁䄸睡杁䍁䅧䅍ぁ䍁䄸䅍硁䍁䄸杍睁䑁䅉免灁䅁䅁桵䅉䙁䅙䅁噂䡁䅁睚祂䝁䅅䅚求䍁䅁䅦杁䕁䅍杣求䝁䅑兡あ䙁䅣兙あ䝁䅍䅡癁䕁䄸兤あ䝁䅷睢療䝁䅳䅉潁䑁䅁䅎癁䑁䅁杍癁䑁䅉䅍祁䑁䅅克䅁䅁佑䅁坂䅁䅁兖睂䝁䅣杣桂䝁䅑党杁䡁䅷䅉䑂䡁䅉党歂䝁䅫䅤塂䝁䅅䅤橂䝁䅧睌偂䡁䅕䅤獂䝁䄸睢牂䍁䅁䅋睁䑁䅑睌睁䑁䅍睌祁䑁䅁杍穁䍁䅫䅁䙁充䅁杖䅁䙁䅕䅣湂䡁䅉兙歂䝁䅕䅉㡂䍁䅁睑祂䝁䅕䅚灂䡁䅑睖桂䡁䅑睙潂䍁䄸睔ㅂ䡁䅑䅢療䝁䄸睡杁䍁䅧䅍ぁ䍁䄸䅍穁䍁䄸杍睁䑁䅉兎灁䅁䅁桫䅳䙁䅙䅁噂䡁䅁睚祂䝁䅅䅚求䍁䅁䅦杁䕁䅍杣求䝁䅑兡あ䙁䅣兙あ䝁䅍䅡癁䕁䄸兤あ䝁䅷睢療䝁䅳䅉潁䑁䅁䅎癁䑁䅁䅎癁䑁䅉䅍祁䑁䅉克䅁䡁䵣䅁坂䅁䅁兖睂䝁䅣杣桂䝁䅑党杁䡁䅷䅉䑂䡁䅉党歂䝁䅫䅤塂䝁䅅䅤橂䝁䅧睌偂䡁䅕䅤獂䝁䄸睢牂䍁䅁䅋睁䑁䅑睌睁䑁䅕睌祁䑁䅁杍穁䍁䅫䅁㙄兄䅁杖䅁䙁䅕䅣湂䡁䅉兙歂䝁䅕䅉㡂䍁䅁睑祂䝁䅕䅚灂䡁䅑睖桂䡁䅑睙潂䍁䄸睔ㅂ䡁䅑䅢療䝁䄸睡杁䍁䅧䅍ぁ䍁䄸䅍㉁䍁䄸杍睁䑁䅉睍灁䅁䅁䅶䄸䙁䅙䅁噂䡁䅁睚祂䝁䅅䅚求䍁䅁䅦杁䕁䅍杣求䝁䅑兡あ䙁䅣兙あ䝁䅍䅡癁䕁䄸兤あ䝁䅷睢療䝁䅳䅉潁䑁䅁䅎癁䑁䅁䅏癁䑁䅉䅍祁䑁䅅克䅁䥁偧䅁坂䅁䅁兖睂䝁䅣杣桂䝁䅑党杁䡁䅷䅉䑂䡁䅉党歂䝁䅫䅤塂䝁䅅䅤橂䝁䅧睌偂䡁䅕䅤獂䝁䄸睢牂䍁䅁䅋睁䑁䅑睌睁䑁䅧睌祁䑁䅁杍ㅁ䍁䅫䅁楃兇䅁杖䅁䙁䅕䅣湂䡁䅉兙歂䝁䅕䅉㡂䍁䅁睑祂䝁䅕䅚灂䡁䅑睖桂䡁䅑睙潂䍁䄸睔ㅂ䡁䅑䅢療䝁䄸睡杁䍁䅧䅍ぁ䍁䄸免硁䍁䄸杍睁䑁䅉兎灁䅁䅁前䅷䙁䅙䅁噂䡁䅁睚祂䝁䅅䅚求䍁䅁䅦杁䕁䅍杣求䝁䅑兡あ䙁䅣兙あ䝁䅍䅡癁䕁䄸兤あ䝁䅷睢療䝁䅳䅉潁䑁䅁䅎癁䑁䅅李癁䑁䅉䅍祁䑁䅅克䅁䙁关䅁坂䅁䅁兖睂䝁䅣杣桂䝁䅑党杁䡁䅷䅉䑂䡁䅉党歂䝁䅫䅤塂䝁䅅䅤橂䝁䅧睌偂䡁䅕䅤獂䝁䄸睢牂䍁䅁䅋睁䑁䅑睌硁䑁䅙睌祁䑁䅁杍ㅁ䍁䅫䅁歂杇䅁杖䅁䙁䅕䅣湂䡁䅉兙歂䝁䅕䅉㡂䍁䅁睑祂䝁䅕䅚灂䡁䅑睖桂䡁䅑睙潂䍁䄸睔ㅂ䡁䅑䅢療䝁䄸睡杁䍁䅧䅍ぁ䍁䄸免㍁䍁䄸杍睁䑁䅉䅎灁䅁䅁睧䄴䙁䅙䅁噂䡁䅁睚祂䝁䅅䅚求䍁䅁䅦杁䕁䅍杣求䝁䅑兡あ䙁䅣兙あ䝁䅍䅡癁䕁䄸兤あ䝁䅷睢療䝁䅳䅉潁䑁䅁䅎癁䑁䅅䅏癁䑁䅉䅍祁䑁䅉克䅁䥁乧䅁坂䅁䅁兖睂䝁䅣杣桂䝁䅑党杁䡁䅷䅉䑂䡁䅉党歂䝁䅫䅤塂䝁䅅䅤橂䝁䅧睌偂䡁䅕䅤獂䝁䄸睢牂䍁䅁䅋睁䑁䅑睌硁䑁䅧睌祁䑁䅁杍ぁ䍁䅫䅁⽃充䅁杖䅁䙁䅕䅣湂䡁䅉兙歂䝁䅕䅉㡂䍁䅁睑祂䝁䅕䅚灂䡁䅑睖桂䡁䅑睙潂䍁䄸睔ㅂ䡁䅑䅢療䝁䄸睡杁䍁䅧䅍ぁ䍁䄸杍睁䍁䄸杍睁䑁䅉杍灁䅁䅁䅨䄴䙁䅙䅁噂䡁䅁睚祂䝁䅅䅚求䍁䅁䅦杁䕁䅍杣求䝁䅑兡あ䙁䅣兙あ䝁䅍䅡癁䕁䄸兤あ䝁䅷睢療䝁䅳䅉潁䑁䅁䅎癁䑁䅉杍癁䑁䅉䅍祁䑁䅅克䅁䙁卙䅁坂䅁䅁兖睂䝁䅣杣桂䝁䅑党杁䡁䅷䅉䑂䡁䅉党歂䝁䅫䅤塂䝁䅅䅤橂䝁䅧睌偂䡁䅕䅤獂䝁䄸睢牂䍁䅁䅋睁䑁䅑睌祁䑁䅍睌祁䑁䅁杍ぁ䍁䅫䅁㙄杄䅁杖䅁䙁䅕䅣湂䡁䅉兙歂䝁䅕䅉㡂䍁䅁睑祂䝁䅕䅚灂䡁䅑睖桂䡁䅑睙潂䍁䄸睔ㅂ䡁䅑䅢療䝁䄸睡杁䍁䅧䅍ぁ䍁䄸杍ぁ䍁䄸杍睁䑁䅅䅎灁䅁䅁睡䅷䙁䅙䅁噂䡁䅁睚祂䝁䅅䅚求䍁䅁䅦杁䕁䅍杣求䝁䅑兡あ䙁䅣兙あ䝁䅍䅡癁䕁䄸兤あ䝁䅷睢療䝁䅳䅉潁䑁䅁䅎癁䑁䅉䅎癁䑁䅉䅍祁䑁䅕克䅁䅁扅䅁坂䅁䅁兖睂䝁䅣杣桂䝁䅑党杁䡁䅷䅉䑂䡁䅉党歂䝁䅫䅤塂䝁䅅䅤橂䝁䅧睌偂䡁䅕䅤獂䝁䄸睢牂䍁䅁䅋睁䑁䅑睌祁䑁䅕睌祁䑁䅁杍ぁ䍁䅫䅁塁睄䅁杖䅁䙁䅕䅣湂䡁䅉兙歂䝁䅕䅉㡂䍁䅁睑祂䝁䅕䅚灂䡁䅑睖桂䡁䅑睙潂䍁䄸睔ㅂ䡁䅑䅢療䝁䄸睡杁䍁䅧䅍ぁ䍁䄸杍ㅁ䍁䄸杍睁䑁䅉兎灁䅁䅁䉍䅳䙁䅙䅁噂䡁䅁睚祂䝁䅅䅚求䍁䅁䅦杁䕁䅍杣求䝁䅑兡あ䙁䅣兙あ䝁䅍䅡癁䕁䄸兤あ䝁䅷睢療䝁䅳䅉潁䑁䅁䅎癁䑁䅉李癁䑁䅉䅍硁䑁䅣克䅁䝁䱉䅁坂䅁䅁兖睂䝁䅣杣桂䝁䅑党杁䡁䅷䅉䑂䡁䅉党歂䝁䅫䅤塂䝁䅅䅤橂䝁䅧睌偂䡁䅕䅤獂䝁䄸睢牂䍁䅁䅋睁䑁䅑睌祁䑁䅣睌祁䑁䅁杍祁䍁䅫䅁婁充䅁杖䅁䙁䅕䅣湂䡁䅉兙歂䝁䅕䅉㡂䍁䅁睑祂䝁䅕䅚灂䡁䅑睖桂䡁䅑睙潂䍁䄸睔ㅂ䡁䅑䅢療䝁䄸睡杁䍁䅧䅍ぁ䍁䄸杍㑁䍁䄸杍睁䑁䅉免灁䅁䅁睶䄴䙁䅙䅁噂䡁䅁睚祂䝁䅅䅚求䍁䅁䅦杁䕁䅍杣求䝁䅑兡あ䙁䅣兙あ䝁䅍䅡癁䕁䄸兤あ䝁䅷睢療䝁䅳䅉潁䑁䅁䅎癁䑁䅍䅍癁䑁䅉䅍硁䑁䅁克䅁䩁具䅁坂䅁䅁兖睂䝁䅣杣桂䝁䅑党杁䡁䅷䅉䑂䡁䅉党歂䝁䅫䅤塂䝁䅅䅤橂䝁䅧睌偂䡁䅕䅤獂䝁䄸睢牂䍁䅁䅋睁䑁䅑睌穁䑁䅁睌祁䑁䅁免祁䍁䅫䅁硃杄䅁杖䅁䙁䅕䅣湂䡁䅉兙歂䝁䅕䅉㡂䍁䅁睑祂䝁䅕䅚灂䡁䅑睖桂䡁䅑睙潂䍁䄸睔ㅂ䡁䅑䅢療䝁䄸睡杁䍁䅧䅍ぁ䍁䄸睍睁䍁䄸杍睁䑁䅅兎灁䅁䅁䅤䅳䙁䅙䅁噂䡁䅁睚祂䝁䅅䅚求䍁䅁䅦杁䕁䅍杣求䝁䅑兡あ䙁䅣兙あ䝁䅍䅡癁䕁䄸兤あ䝁䅷睢療䝁䅳䅉潁䑁䅁䅎癁䑁䅍䅍癁䑁䅉䅍祁䑁䅑克䅁䩁佧䅁坂䅁䅁兖睂䝁䅣杣桂䝁䅑党杁䡁䅷䅉䑂䡁䅉党歂䝁䅫䅤塂䝁䅅䅤橂䝁䅧睌偂䡁䅕䅤獂䝁䄸睢牂䍁䅁䅋睁䑁䅕睌睁䑁䅅睌祁䑁䅁杍ㅁ䍁䅫䅁硂睇䅁杖䅁䙁䅕䅣湂䡁䅉兙歂䝁䅕䅉㡂䍁䅁睑祂䝁䅕䅚灂䡁䅑睖桂䡁䅑睙潂䍁䄸睔ㅂ䡁䅑䅢療䝁䄸睡杁䍁䅧䅍ㅁ䍁䄸䅍祁䍁䄸杍睁䑁䅅兏灁䅁䅁䅳䄰䙁䅙䅁噂䡁䅁睚祂䝁䅅䅚求䍁䅁䅦杁䕁䅍杣求䝁䅑兡あ䙁䅣兙あ䝁䅍䅡癁䕁䄸兤あ䝁䅷睢療䝁䅳䅉潁䑁䅁兎癁䑁䅁杍癁䑁䅉䅍祁䑁䅑克䅁乁䱁䅁坂䅁䅁兖睂䝁䅣杣桂䝁䅑党杁䡁䅷䅉䑂䡁䅉党歂䝁䅫䅤塂䝁䅅䅤橂䝁䅧睌偂䡁䅕䅤獂䝁䄸睢牂䍁䅁䅋睁䑁䅕睌睁䑁䅑睌祁䑁䅁杍穁䍁䅫䅁楂杄䅁杖䅁䙁䅕䅣湂䡁䅉兙歂䝁䅕䅉㡂䍁䅁睑祂䝁䅕䅚灂䡁䅑睖桂䡁䅑睙潂䍁䄸睔ㅂ䡁䅑䅢療䝁䄸睡杁䍁䅧䅍ㅁ䍁䄸䅍㉁䍁䄸杍睁䑁䅉䅎灁䅁䅁睺䅳䙁䅙䅁噂䡁䅁睚祂䝁䅅䅚求䍁䅁䅦杁䕁䅍杣求䝁䅑兡あ䙁䅣兙あ䝁䅍䅡癁䕁䄸兤あ䝁䅷睢療䝁䅳䅉潁䑁䅁兎癁䑁䅁睎癁䑁䅉䅍硁䑁䅕克䅁䭁䵅䅁坂䅁䅁兖睂䝁䅣杣桂䝁䅑党杁䡁䅷䅉䑂䡁䅉党歂䝁䅫䅤塂䝁䅅䅤橂䝁䅧睌偂䡁䅕䅤獂䝁䄸睢牂䍁䅁䅋睁䑁䅕睌睁䑁䅣睌祁䑁䅁杍硁䍁䅫䅁睂兄䅁杖䅁䙁䅕䅣湂䡁䅉兙歂䝁䅕䅉㡂䍁䅁睑祂䝁䅕䅚灂䡁䅑睖桂䡁䅑睙潂䍁䄸睔ㅂ䡁䅑䅢療䝁䄸睡杁䍁䅧䅍ㅁ䍁䄸䅍㕁䍁䄸杍睁䑁䅉杍灁䅁䅁䄳䄴䙁䅙䅁噂䡁䅁睚祂䝁䅅䅚求䍁䅁䅦杁䕁䅍杣求䝁䅑兡あ䙁䅣兙あ䝁䅍䅡癁䕁䄸兤あ䝁䅷睢療䝁䅳䅉潁䑁䅁兎癁䑁䅅䅍癁䑁䅉䅍祁䑁䅅克䅁䡁䱁䅁坂䅁䅁兖睂䝁䅣杣桂䝁䅑党杁䡁䅷䅉䑂䡁䅉党歂䝁䅫䅤塂䝁䅅䅤橂䝁䅧睌偂䡁䅕䅤獂䝁䄸睢牂䍁䅁䅋睁䑁䅕睌硁䑁䅁睌祁䑁䅁杍穁䍁䅫䅁㝃睄䅁杖䅁䙁䅕䅣湂䡁䅉兙歂䝁䅕䅉㡂䍁䅁睑祂䝁䅕䅚灂䡁䅑睖桂䡁䅑睙潂䍁䄸睔ㅂ䡁䅑䅢療䝁䄸睡杁䍁䅧䅍ㅁ䍁䄸免硁䍁䄸杍睁䑁䅉睍灁䅁䅁䉲䅉䙁䅙䅁噂䡁䅁睚祂䝁䅅䅚求䍁䅁䅦杁䕁䅍杣求䝁䅑兡あ䙁䅣兙あ䝁䅍䅡癁䕁䄸兤あ䝁䅷睢療䝁䅳䅉潁䑁䅁兎癁䑁䅅杍癁䑁䅉䅍硁䑁䅕克䅁䑁偳䅁坂䅁䅁兖睂䝁䅣杣桂䝁䅑党杁䡁䅷䅉䑂䡁䅉党歂䝁䅫䅤塂䝁䅅䅤橂䝁䅧睌偂䡁䅕䅤獂䝁䄸睢牂䍁䅁䅋睁䑁䅕睌硁䑁䅉睌祁䑁䅁杍祁䍁䅫䅁潃杄䅁杖䅁䙁䅕䅣湂䡁䅉兙歂䝁䅕䅉㡂䍁䅁睑祂䝁䅕䅚灂䡁䅑睖桂䡁䅑睙潂䍁䄸睔ㅂ䡁䅑䅢療䝁䄸睡杁䍁䅧䅍ㅁ䍁䄸免穁䍁䄸杍睁䑁䅅李灁䅁䅁桤䅅䙁䅙䅁噂䡁䅁睚祂䝁䅅䅚求䍁䅁䅦杁䕁䅍杣求䝁䅑兡あ䙁䅣兙あ䝁䅍䅡癁䕁䄸兤あ䝁䅷睢療䝁䅳䅉潁䑁䅁兎癁䑁䅅睍癁䑁䅉䅍祁䑁䅑克䅁䉁偍䅁坂䅁䅁兖睂䝁䅣杣桂䝁䅑党杁䡁䅷䅉䑂䡁䅉党歂䝁䅫䅤塂䝁䅅䅤橂䝁䅧睌偂䡁䅕䅤獂䝁䄸睢牂䍁䅁䅋睁䑁䅕睌硁䑁䅑睌祁䑁䅁杍ㅁ䍁䅫䅁㉂兇䅁杖䅁䙁䅕䅣湂䡁䅉兙歂䝁䅕䅉㡂䍁䅁睑祂䝁䅕䅚灂䡁䅑睖桂䡁䅑睙潂䍁䄸睔ㅂ䡁䅑䅢療䝁䄸睡杁䍁䅧䅍ㅁ䍁䄸免ㅁ䍁䄸杍睁䑁䅅䅎灁䅁䅁䈹䅁䙁䅙䅁噂䡁䅁睚祂䝁䅅䅚求䍁䅁䅦杁䕁䅍杣求䝁䅑兡あ䙁䅣兙あ䝁䅍䅡癁䕁䄸兤あ䝁䅷睢療䝁䅳䅉潁䑁䅁兎癁䑁䅅兎癁䑁䅉䅍祁䑁䅑克䅁䥁兯䅁坂䅁䅁兖睂䝁䅣杣桂䝁䅑党杁䡁䅷䅉䑂䡁䅉党歂䝁䅫䅤塂䝁䅅䅤橂䝁䅧睌偂䡁䅕䅤獂䝁䄸睢牂䍁䅁䅋睁䑁䅕睌硁䑁䅕睌祁䑁䅁杍ㅁ䍁䅫䅁䅃兇䅁杖䅁䙁䅕䅣湂䡁䅉兙歂䝁䅕䅉㡂䍁䅁睑祂䝁䅕䅚灂䡁䅑睖桂䡁䅑睙潂䍁䄸睔ㅂ䡁䅑䅢療䝁䄸睡杁䍁䅧䅍ㅁ䍁䄸免㍁䍁䄸杍睁䑁䅉杍灁䅁䅁䅑䄰䙁䅙䅁噂䡁䅁睚祂䝁䅅䅚求䍁䅁䅦杁䕁䅍杣求䝁䅑兡あ䙁䅣兙あ䝁䅍䅡癁䕁䄸兤あ䝁䅷睢療䝁䅳䅉潁䑁䅁兎癁䑁䅅䅏癁䑁䅉䅍祁䑁䅉克䅁偁剷䅁坂䅁䅁兖睂䝁䅣杣桂䝁䅑党杁䡁䅷䅉䑂䡁䅉党歂䝁䅫䅤塂䝁䅅䅤橂䝁䅧睌偂䡁䅕䅤獂䝁䄸睢牂䍁䅁䅋睁䑁䅕睌硁䑁䅧睌祁䑁䅁杍穁䍁䅫䅁乃杄䅁杖䅁䙁䅕䅣湂䡁䅉兙歂䝁䅕䅉㡂䍁䅁睑祂䝁䅕䅚灂䡁䅑睖桂䡁䅑睙潂䍁䄸睔ㅂ䡁䅑䅢療䝁䄸睡杁䍁䅧䅍ㅁ䍁䄸免㕁䍁䄸杍睁䑁䅉睍灁䅁䅁杒䄴䙁䅙䅁噂䡁䅁睚祂䝁䅅䅚求䍁䅁䅦杁䕁䅍杣求䝁䅑兡あ䙁䅣兙あ䝁䅍䅡癁䕁䄸兤あ䝁䅷睢療䝁䅳䅉潁䑁䅁兎癁䑁䅉䅍癁䑁䅉䅍硁䑁䅕克䅁佁兕䅁坂䅁䅁兖睂䝁䅣杣桂䝁䅑党杁䡁䅷䅉䑂䡁䅉党歂䝁䅫䅤塂䝁䅅䅤橂䝁䅧睌偂䡁䅕䅤獂䝁䄸睢牂䍁䅁䅋睁䑁䅕睌祁䑁䅁睌祁䑁䅁杍硁䍁䅫䅁湁兄䅁杖䅁䙁䅕䅣湂䡁䅉兙歂䝁䅕䅉㡂䍁䅁睑祂䝁䅕䅚灂䡁䅑睖桂䡁䅑睙潂䍁䄸睔ㅂ䡁䅑䅢療䝁䄸睡杁䍁䅧䅍ㅁ䍁䄸杍穁䍁䄸杍睁䑁䅉睍灁䅁䅁剤䅉䙁䅙䅁噂䡁䅁睚祂䝁䅅䅚求䍁䅁䅦杁䕁䅍杣求䝁䅑兡あ䙁䅣兙あ䝁䅍䅡癁䕁䄸兤あ䝁䅷睢療䝁䅳䅉潁䑁䅁兎癁䑁䅉䅎癁䑁䅉䅍祁䑁䅅克䅁䉁义䅁坂䅁䅁兖睂䝁䅣杣桂䝁䅑党杁䡁䅷䅉䑂䡁䅉党歂䝁䅫䅤塂䝁䅅䅤橂䝁䅧睌偂䡁䅕䅤獂䝁䄸睢牂䍁䅁䅋睁䑁䅕睌祁䑁䅕睌祁䑁䅁杍祁䍁䅫䅁煁睄䅁杖䅁䙁䅕䅣湂䡁䅉兙歂䝁䅕䅉㡂䍁䅁睑祂䝁䅕䅚灂䡁䅑睖桂䡁䅑睙潂䍁䄸睔ㅂ䡁䅑䅢療䝁䄸睡杁䍁䅧䅍ㅁ䍁䄸杍㉁䍁䄸杍睁䑁䅉免灁䅁䅁党䅳䙁䅙䅁噂䡁䅁睚祂䝁䅅䅚求䍁䅁䅦杁䕁䅍杣求䝁䅑兡あ䙁䅣兙あ䝁䅍䅡癁䕁䄸兤あ䝁䅷睢療䝁䅳䅉潁䑁䅁兎癁䑁䅍免癁䑁䅉䅍祁䑁䅍克䅁䡁偕䅁坂䅁䅁兖睂䝁䅣杣桂䝁䅑党杁䡁䅷䅉䑂䡁䅉党歂䝁䅫䅤塂䝁䅅䅤橂䝁䅧睌偂䡁䅕䅤獂䝁䄸睢牂䍁䅁䅋睁䑁䅙睌睁䑁䅅睌祁䑁䅁免ㅁ䍁䅫䅁牄睄䅁杖䅁䙁䅕䅣湂䡁䅉兙歂䝁䅕䅉㡂䍁䅁睑祂䝁䅕䅚灂䡁䅑睖桂䡁䅑睙潂䍁䄸睔ㅂ䡁䅑䅢療䝁䄸睡杁䍁䅧䅍㉁䍁䄸䅍硁䍁䄸杍睁䑁䅉睍灁䅁䅁兲䄸䙁䅙䅁噂䡁䅁睚祂䝁䅅䅚求䍁䅁䅦杁䕁䅍杣求䝁䅑兡あ䙁䅣兙あ䝁䅍䅡癁䕁䄸兤あ䝁䅷睢療䝁䅳䅉潁䑁䅁李癁䑁䅁睍癁䑁䅉䅍硁䑁䅕克䅁䭁义䅁坂䅁䅁兖睂䝁䅣杣桂䝁䅑党杁䡁䅷䅉䑂䡁䅉党歂䝁䅫䅤塂䝁䅅䅤橂䝁䅧睌偂䡁䅕䅤獂䝁䄸睢牂䍁䅁䅋睁䑁䅙睌睁䑁䅍睌祁䑁䅁杍硁䍁䅫䅁癄杄䅁杖䅁䙁䅕䅣湂䡁䅉兙歂䝁䅕䅉㡂䍁䅁睑祂䝁䅕䅚灂䡁䅑睖桂䡁䅑睙潂䍁䄸睔ㅂ䡁䅑䅢療䝁䄸睡杁䍁䅧䅍㉁䍁䄸䅍ぁ䍁䄸杍睁䑁䅉䅎灁䅁䅁杩䅳䙁䅙䅁噂䡁䅁睚祂䝁䅅䅚求䍁䅁䅦杁䕁䅍杣求䝁䅑兡あ䙁䅣兙あ䝁䅍䅡癁䕁䄸兤あ䝁䅷睢療䝁䅳䅉潁䑁䅁李癁䑁䅁李癁䑁䅉䅍祁䑁䅍克䅁䥁具䅁坂䅁䅁兖睂䝁䅣杣桂䝁䅑党杁䡁䅷䅉䑂䡁䅉党歂䝁䅫䅤塂䝁䅅䅤橂䝁䅧睌偂䡁䅕䅤獂䝁䄸睢牂䍁䅁䅋睁䑁䅙睌睁䑁䅙睌祁䑁䅁杍ぁ䍁䅫䅁摃杅䅁杖䅁䙁䅕䅣湂䡁䅉兙歂䝁䅕䅉㡂䍁䅁睑祂䝁䅕䅚灂䡁䅑睖桂䡁䅑睙潂䍁䄸睔ㅂ䡁䅑䅢療䝁䄸睡杁䍁䅧䅍㉁䍁䄸䅍㕁䍁䄸杍睁䑁䅉免灁䅁䅁兦䄸䙁䅙䅁噂䡁䅁睚祂䝁䅅䅚求䍁䅁䅦杁䕁䅍杣求䝁䅑兡あ䙁䅣兙あ䝁䅍䅡癁䕁䄸兤あ䝁䅷睢療䝁䅳䅉潁䑁䅁李癁䑁䅅䅍癁䑁䅉䅍祁䑁䅅克䅁䭁䵙䅁坂䅁䅁兖睂䝁䅣杣桂䝁䅑党杁䡁䅷䅉䑂䡁䅉党歂䝁䅫䅤塂䝁䅅䅤橂䝁䅧睌偂䡁䅕䅤獂䝁䄸睢牂䍁䅁䅋睁䑁䅙睌硁䑁䅅睌祁䑁䅁免㕁䍁䅫䅁あ充䅁杖䅁䙁䅕䅣湂䡁䅉兙歂䝁䅕䅉㡂䍁䅁睑祂䝁䅕䅚灂䡁䅑睖桂䡁䅑睙潂䍁䄸睔ㅂ䡁䅑䅢療䝁䄸睡杁䍁䅧䅍㉁䍁䄸免穁䍁䄸杍睁䑁䅉杍灁䅁䅁䉩䅁䙁䅙䅁噂䡁䅁睚祂䝁䅅䅚求䍁䅁䅦杁䕁䅍杣求䝁䅑兡あ䙁䅣兙あ䝁䅍䅡癁䕁䄸兤あ䝁䅷睢療䝁䅳䅉潁䑁䅁李癁䑁䅅䅎癁䑁䅉䅍祁䑁䅉克䅁䱁䵑䅁坂䅁䅁兖睂䝁䅣杣桂䝁䅑党杁䡁䅷䅉䑂䡁䅉党歂䝁䅫䅤塂䝁䅅䅤橂䝁䅧睌偂䡁䅕䅤獂䝁䄸睢牂䍁䅁䅋睁䑁䅙睌硁䑁䅕睌祁䑁䅁杍穁䍁䅫䅁祁睄䅁杖䅁䙁䅕䅣湂䡁䅉兙歂䝁䅕䅉㡂䍁䅁睑祂䝁䅕䅚灂䡁䅑睖桂䡁䅑睙潂䍁䄸睔ㅂ䡁䅑䅢療䝁䄸睡杁䍁䅧䅍㉁䍁䄸免㍁䍁䄸杍睁䑁䅅李灁䅁䅁桌䅅䙁䅙䅁噂䡁䅁睚祂䝁䅅䅚求䍁䅁䅦杁䕁䅍杣求䝁䅑兡あ䙁䅣兙あ䝁䅍䅡癁䕁䄸兤あ䝁䅷睢療䝁䅳䅉潁䑁䅁李癁䑁䅅䅏癁䑁䅉䅍祁䑁䅁克䅁䵁剧䅁坂䅁䅁兖睂䝁䅣杣桂䝁䅑党杁䡁䅷䅉䑂䡁䅉党歂䝁䅫䅤塂䝁䅅䅤橂䝁䅧睌偂䡁䅕䅤獂䝁䄸睢牂䍁䅁䅋睁䑁䅙睌硁䑁䅫睌祁䑁䅁免ㅁ䍁䅫䅁捂䅄䅁杖䅁䙁䅕䅣湂䡁䅉兙歂䝁䅕䅉㡂䍁䅁睑祂䝁䅕䅚灂䡁䅑睖桂䡁䅑睙潂䍁䄸睔ㅂ䡁䅑䅢療䝁䄸睡杁䍁䅧䅍㉁䍁䄸杍硁䍁䄸杍睁䑁䅅兏灁䅁䅁創䅁䙁䅙䅁噂䡁䅁睚祂䝁䅅䅚求䍁䅁䅦杁䕁䅍杣求䝁䅑兡あ䙁䅣兙あ䝁䅍䅡癁䕁䄸兤あ䝁䅷睢療䝁䅳䅉潁䑁䅁李癁䑁䅉免癁䑁䅉䅍祁䑁䅉克䅁䑁佉䅁坂䅁䅁兖睂䝁䅣杣桂䝁䅑党杁䡁䅷䅉䑂䡁䅉党歂䝁䅫䅤塂䝁䅅䅤橂䝁䅧睌偂䡁䅕䅤獂䝁䄸睢牂䍁䅁䅋睁䑁䅙睌祁䑁䅉睌祁䑁䅁杍穁䍁䅫䅁坁杄䅁杖䅁䙁䅕䅣湂䡁䅉兙歂䝁䅕䅉㡂䍁䅁睑祂䝁䅕䅚灂䡁䅑睖桂䡁䅑睙潂䍁䄸睔ㅂ䡁䅑䅢療䝁䄸睡杁䍁䅧䅍㉁䍁䄸杍穁䍁䄸杍睁䑁䅅李灁䅁䅁䉏䅉䙁䅙䅁噂䡁䅁睚祂䝁䅅䅚求䍁䅁䅦杁䕁䅍杣求䝁䅑兡あ䙁䅣兙あ䝁䅍䅡癁䕁䄸兤あ䝁䅷睢療䝁䅳䅉潁䑁䅁李癁䑁䅉睎癁䑁䅉䅍祁䑁䅑克䅁䕁剁䅁坂䅁䅁兖睂䝁䅣杣桂䝁䅑党杁䡁䅷䅉䑂䡁䅉党歂䝁䅫䅤塂䝁䅅䅤橂䝁䅧睌偂䡁䅕䅤獂䝁䄸睢牂䍁䅁䅋睁䑁䅙睌祁䑁䅧睌祁䑁䅁免穁䍁䅫䅁汁杄䅁杖䅁䙁䅕䅣湂䡁䅉兙歂䝁䅕䅉㡂䍁䅁睑祂䝁䅕䅚灂䡁䅑睖桂䡁䅑睙潂䍁䄸睔ㅂ䡁䅑䅢療䝁䄸睡杁䍁䅧䅍㉁䍁䄸杍㑁䍁䄸杍睁䑁䅅睎灁䅁䅁䅵䅳䙁䅙䅁噂䡁䅁睚祂䝁䅅䅚求䍁䅁䅦杁䕁䅍杣求䝁䅑兡あ䙁䅣兙あ䝁䅍䅡癁䕁䄸兤あ䝁䅷睢療䝁䅳䅉潁䑁䅁李癁䑁䅉䅏癁䑁䅉䅍祁䑁䅑克䅁䅁剣䅁坂䅁䅁兖睂䝁䅣杣桂䝁䅑党杁䡁䅷䅉䑂䡁䅉党歂䝁䅫䅤塂䝁䅅䅤橂䝁䅧睌偂䡁䅕䅤獂䝁䄸睢牂䍁䅁䅋睁䑁䅙睌祁䑁䅫睌祁䑁䅁杍硁䍁䅫䅁桃兄䅁杖䅁䙁䅕䅣湂䡁䅉兙歂䝁䅕䅉㡂䍁䅁睑祂䝁䅕䅚灂䡁䅑睖桂䡁䅑睙潂䍁䄸睔ㅂ䡁䅑䅢療䝁䄸睡杁䍁䅧䅍㉁䍁䄸睍睁䍁䄸杍睁䑁䅅兎灁䅁䅁兌䄴䙁䅙䅁噂䡁䅁睚祂䝁䅅䅚求䍁䅁䅦杁䕁䅍杣求䝁䅑兡あ䙁䅣兙あ䝁䅍䅡癁䕁䄸兤あ䝁䅷睢療䝁䅳䅉潁䑁䅁李癁䑁䅍䅍癁䑁䅉䅍硁䑁䅣克䅁䵁偳䅁坂䅁䅁兖睂䝁䅣杣桂䝁䅑党杁䡁䅷䅉䑂䡁䅉党歂䝁䅫䅤塂䝁䅅䅤橂䝁䅧睌偂䡁䅕䅤獂䝁䄸睢牂䍁䅁䅋睁䑁䅣睌睁䑁䅅睌祁䑁䅁免ㅁ䍁䅫䅁杁充䅁杖䅁䙁䅕䅣湂䡁䅉兙歂䝁䅕䅉㡂䍁䅁睑祂䝁䅕䅚灂䡁䅑睖桂䡁䅑睙潂䍁䄸睔ㅂ䡁䅑䅢療䝁䄸睡杁䍁䅧䅍㍁䍁䄸䅍硁䍁䄸杍睁䑁䅉䅎灁䅁䅁䉣䅉䙁䅙䅁噂䡁䅁睚祂䝁䅅䅚求䍁䅁䅦杁䕁䅍杣求䝁䅑兡あ䙁䅣兙あ䝁䅍䅡癁䕁䄸兤あ䝁䅷睢療䝁䅳䅉潁䑁䅁睎癁䑁䅁杍癁䑁䅉䅍祁䑁䅑克䅁䕁剧䅁坂䅁䅁兖睂䝁䅣杣桂䝁䅑党杁䡁䅷䅉䑂䡁䅉党歂䝁䅫䅤塂䝁䅅䅤橂䝁䅧睌偂䡁䅕䅤獂䝁䄸睢牂䍁䅁䅋睁䑁䅣睌睁䑁䅧睌祁䑁䅁杍硁䍁䅫䅁瑂兄䅁杖䅁䙁䅕䅣湂䡁䅉兙歂䝁䅕䅉㡂䍁䅁睑祂䝁䅕䅚灂䡁䅑睖桂䡁䅑睙潂䍁䄸睔ㅂ䡁䅑䅢療䝁䄸睡杁䍁䅧䅍㍁䍁䄸免祁䍁䄸杍睁䑁䅉杍灁䅁䅁眱䄸䙁䅙䅁噂䡁䅁睚祂䝁䅅䅚求䍁䅁䅦杁䕁䅍杣求䝁䅑兡あ䙁䅣兙あ䝁䅍䅡癁䕁䄸兤あ䝁䅷睢療䝁䅳䅉潁䑁䅁睎癁䑁䅅䅎癁䑁䅉䅍祁䑁䅉克䅁䩁卉䅁坂䅁䅁兖睂䝁䅣杣桂䝁䅑党杁䡁䅷䅉䑂䡁䅉党歂䝁䅫䅤塂䝁䅅䅤橂䝁䅧睌偂䡁䅕䅤獂䝁䄸睢牂䍁䅁䅋睁䑁䅣睌硁䑁䅙睌祁䑁䅁杍硁䍁䅫䅁偃睃䅁杖䅁䙁䅕䅣湂䡁䅉兙歂䝁䅕䅉㡂䍁䅁睑祂䝁䅕䅚灂䡁䅑睖桂䡁䅑睙潂䍁䄸睔ㅂ䡁䅑䅢療䝁䄸睡杁䍁䅧䅍㍁䍁䄸免㉁䍁䄸杍睁䑁䅉䅎灁䅁䅁杈䄸䙁䅙䅁噂䡁䅁睚祂䝁䅅䅚求䍁䅁䅦杁䕁䅍杣求䝁䅑兡あ䙁䅣兙あ䝁䅍䅡癁䕁䄸兤あ䝁䅷睢療䝁䅳䅉潁䑁䅁睎癁䑁䅅睎癁䑁䅉䅍硁䑁䅑克䅁䍁剫䅁坂䅁䅁兖睂䝁䅣杣桂䝁䅑党杁䡁䅷䅉䑂䡁䅉党歂䝁䅫䅤塂䝁䅅䅤橂䝁䅧睌偂䡁䅕䅤獂䝁䄸睢牂䍁䅁䅋睁䑁䅣睌硁䑁䅣睌祁䑁䅁免㕁䍁䅫䅁歃杅䅁杖䅁䙁䅕䅣湂䡁䅉兙歂䝁䅕䅉㡂䍁䅁睑祂䝁䅕䅚灂䡁䅑睖桂䡁䅑睙潂䍁䄸睔ㅂ䡁䅑䅢療䝁䄸睡杁䍁䅧䅍㍁䍁䄸免㑁䍁䄸杍睁䑁䅁兎灁䅁䅁兣䄸䙁䅙䅁噂䡁䅁睚祂䝁䅅䅚求䍁䅁䅦杁䕁䅍杣求䝁䅑兡あ䙁䅣兙あ䝁䅍䅡癁䕁䄸兤あ䝁䅷睢療䝁䅳䅉潁䑁䅁睎癁䑁䅅䅏癁䑁䅉䅍祁䑁䅍克䅁䉁偙䅁坂䅁䅁兖睂䝁䅣杣桂䝁䅑党杁䡁䅷䅉䑂䡁䅉党歂䝁䅫䅤塂䝁䅅䅤橂䝁䅧睌偂䡁䅕䅤獂䝁䄸睢牂䍁䅁䅋睁䑁䅣睌祁䑁䅁睌祁䑁䅁杍硁䍁䅫䅁灂䅅䅁杖䅁䙁䅕䅣湂䡁䅉兙歂䝁䅕䅉㡂䍁䅁睑祂䝁䅕䅚灂䡁䅑睖桂䡁䅑睙潂䍁䄸睔ㅂ䡁䅑䅢療䝁䄸睡杁䍁䅧䅍㍁䍁䄸杍硁䍁䄸杍睁䑁䅉睍灁䅁䅁剰䅁䙁䅙䅁噂䡁䅁睚祂䝁䅅䅚求䍁䅁䅦杁䕁䅍杣求䝁䅑兡あ䙁䅣兙あ䝁䅍䅡癁䕁䄸兤あ䝁䅷睢療䝁䅳䅉潁䑁䅁睎癁䑁䅉杍癁䑁䅉䅍祁䑁䅅克䅁䩁佫䅁坂䅁䅁兖睂䝁䅣杣桂䝁䅑党杁䡁䅷䅉䑂䡁䅉党歂䝁䅫䅤塂䝁䅅䅤橂䝁䅧睌偂䡁䅕䅤獂䝁䄸睢牂䍁䅁䅋睁䑁䅣睌祁䑁䅉睌祁䑁䅁杍ぁ䍁䅫䅁桃睄䅁杖䅁䙁䅕䅣湂䡁䅉兙歂䝁䅕䅉㡂䍁䅁睑祂䝁䅕䅚灂䡁䅑睖桂䡁䅑睙潂䍁䄸睔ㅂ䡁䅑䅢療䝁䄸睡杁䍁䅧䅍㍁䍁䄸杍穁䍁䄸杍睁䑁䅉䅎灁䅁䅁睱䄸䙁䅙䅁噂䡁䅁睚祂䝁䅅䅚求䍁䅁䅦杁䕁䅍杣求䝁䅑兡あ䙁䅣兙あ䝁䅍䅡癁䕁䄸兤あ䝁䅷睢療䝁䅳䅉潁䑁䅁睎癁䑁䅉兎癁䑁䅉䅍祁䑁䅍克䅁乁佯䅁坂䅁䅁兖睂䝁䅣杣桂䝁䅑党杁䡁䅷䅉䑂䡁䅉党歂䝁䅫䅤塂䝁䅅䅤橂䝁䅧睌偂䡁䅕䅤獂䝁䄸睢牂䍁䅁䅋睁䑁䅣睌祁䑁䅕睌祁䑁䅁杍ぁ䍁䅫䅁奂兄䅁杖䅁䙁䅕䅣湂䡁䅉兙歂䝁䅕䅉㡂䍁䅁睑祂䝁䅕䅚灂䡁䅑睖桂䡁䅑睙潂䍁䄸睔ㅂ䡁䅑䅢療䝁䄸睡杁䍁䅧䅍㍁䍁䄸杍㉁䍁䄸杍睁䑁䅉睍灁䅁䅁睦䄸䙁䅙䅁噂䡁䅁睚祂䝁䅅䅚求䍁䅁䅦杁䕁䅍杣求䝁䅑兡あ䙁䅣兙あ䝁䅍䅡癁䕁䄸兤あ䝁䅷睢療䝁䅳䅉潁䑁䅁睎癁䑁䅉睎癁䑁䅉䅍祁䑁䅍克䅁䝁佧䅁坂䅁䅁兖睂䝁䅣杣桂䝁䅑党杁䡁䅷䅉䑂䡁䅉党歂䝁䅫䅤塂䝁䅅䅤橂䝁䅧睌偂䡁䅕䅤獂䝁䄸睢牂䍁䅁䅋睁䑁䅣睌祁䑁䅧睌祁䑁䅁免硁䍁䅫䅁䕄杄䅁杖䅁䙁䅕䅣湂䡁䅉兙歂䝁䅕䅉㡂䍁䅁睑祂䝁䅕䅚灂䡁䅑睖桂䡁䅑睙潂䍁䄸睔ㅂ䡁䅑䅢療䝁䄸睡杁䍁䅧䅍㍁䍁䄸杍㕁䍁䄸杍睁䑁䅉䅎灁䅁䅁硉䅁䙁䅙䅁噂䡁䅁睚祂䝁䅅䅚求䍁䅁䅦杁䕁䅍杣求䝁䅑兡あ䙁䅣兙あ䝁䅍䅡癁䕁䄸兤あ䝁䅷睢療䝁䅳䅉潁䑁䅁睎癁䑁䅍䅍癁䑁䅉䅍祁䑁䅑克䅁䱁卣䅁坂䅁䅁兖睂䝁䅣杣桂䝁䅑党杁䡁䅷䅉䑂䡁䅉党歂䝁䅫䅤塂䝁䅅䅤橂䝁䅧睌偂䡁䅕䅤獂䝁䄸睢牂䍁䅁䅋睁䑁䅣睌穁䑁䅅睌祁䑁䅁杍穁䍁䅫䅁橃杄䅁杖䅁䙁䅕䅣湂䡁䅉兙歂䝁䅕䅉㡂䍁䅁睑祂䝁䅕䅚灂䡁䅑睖桂䡁䅑睙潂䍁䄸睔ㅂ䡁䅑䅢療䝁䄸睡杁䍁䅧䅍㍁䍁䄸睍硁䍁䄸杍睁䑁䅉䅎灁䅁䅁兪䄸䙁䅙䅁噂䡁䅁睚祂䝁䅅䅚求䍁䅁䅦杁䕁䅍杣求䝁䅑兡あ䙁䅣兙あ䝁䅍䅡癁䕁䄸兤あ䝁䅷睢療䝁䅳䅉潁䑁䅁䅏癁䑁䅁免癁䑁䅉䅍祁䑁䅉克䅁偁佷䅁坂䅁䅁兖睂䝁䅣杣桂䝁䅑党杁䡁䅷䅉䑂䡁䅉党歂䝁䅫䅤塂䝁䅅䅤橂䝁䅧睌偂䡁䅕䅤獂䝁䄸睢牂䍁䅁䅋睁䑁䅧睌睁䑁䅉睌祁䑁䅁杍祁䍁䅫䅁癄睄䅁杖䅁䙁䅕䅣湂䡁䅉兙歂䝁䅕䅉㡂䍁䅁睑祂䝁䅕䅚灂䡁䅑睖桂䡁䅑睙潂䍁䄸睔ㅂ䡁䅑䅢療䝁䄸睡杁䍁䅧䅍㑁䍁䄸䅍穁䍁䄸杍睁䑁䅅李灁䅁䅁硎䅅䙁䅙䅁噂䡁䅁睚祂䝁䅅䅚求䍁䅁䅦杁䕁䅍杣求䝁䅑兡あ䙁䅣兙あ䝁䅍䅡癁䕁䄸兤あ䝁䅷睢療䝁䅳䅉潁䑁䅁䅏癁䑁䅁睍癁䑁䅉䅍硁䑁䅧克䅁䍁兑䅁坂䅁䅁兖睂䝁䅣杣桂䝁䅑党杁䡁䅷䅉䑂䡁䅉党歂䝁䅫䅤塂䝁䅅䅤橂䝁䅧睌偂䡁䅕䅤獂䝁䄸睢牂䍁䅁䅋睁䑁䅧睌睁䑁䅕睌祁䑁䅁免㕁䍁䅫䅁祂䅅䅁杖䅁䙁䅕䅣湂䡁䅉兙歂䝁䅕䅉㡂䍁䅁睑祂䝁䅕䅚灂䡁䅑睖桂䡁䅑睙潂䍁䄸睔ㅂ䡁䅑䅢療䝁䄸睡杁䍁䅧䅍㑁䍁䄸䅍ㅁ䍁䄸杍睁䑁䅉免灁䅁䅁兇䄴䙁䅙䅁噂䡁䅁睚祂䝁䅅䅚求䍁䅁䅦杁䕁䅍杣求䝁䅑兡あ䙁䅣兙あ䝁䅍䅡癁䕁䄸兤あ䝁䅷睢療䝁䅳䅉潁䑁䅁䅏癁䑁䅁李癁䑁䅉䅍硁䑁䅧克䅁䱁卙䅁坂䅁䅁兖睂䝁䅣杣桂䝁䅑党杁䡁䅷䅉䑂䡁䅉党歂䝁䅫䅤塂䝁䅅䅤橂䝁䅧睌偂䡁䅕䅤獂䝁䄸睢牂䍁䅁䅋睁䑁䅧睌睁䑁䅣睌祁䑁䅁免㕁䍁䅫䅁䩃䅄䅁杖䅁䙁䅕䅣湂䡁䅉兙歂䝁䅕䅉㡂䍁䅁睑祂䝁䅕䅚灂䡁䅑睖桂䡁䅑睙潂䍁䄸睔ㅂ䡁䅑䅢療䝁䄸睡杁䍁䅧䅍㑁䍁䄸䅍㑁䍁䄸杍睁䑁䅉䅎灁䅁䅁桎䅁䙁䅙䅁噂䡁䅁睚祂䝁䅅䅚求䍁䅁䅦杁䕁䅍杣求䝁䅑兡あ䙁䅣兙あ䝁䅍䅡癁䕁䄸兤あ䝁䅷睢療䝁䅳䅉潁䑁䅁䅏癁䑁䅁兏癁䑁䅉䅍硁䑁䅧克䅁䩁儸䅁坂䅁䅁兖睂䝁䅣杣桂䝁䅑党杁䡁䅷䅉䑂䡁䅉党歂䝁䅫䅤塂䝁䅅䅤橂䝁䅧睌偂䡁䅕䅤獂䝁䄸睢牂䍁䅁䅋睁䑁䅧睌睁䑁䅫睌祁䑁䅁免㕁䍁䅫䅁穃杄䅁杖䅁䙁䅕䅣湂䡁䅉兙歂䝁䅕䅉㡂䍁䅁睑祂䝁䅕䅚灂䡁䅑睖桂䡁䅑睙潂䍁䄸睔ㅂ䡁䅑䅢療䝁䄸睡杁䍁䅧䅍㑁䍁䄸䅍㕁䍁䄸杍睁䑁䅉免灁䅁䅁䅎䄰䙁䅙䅁噂䡁䅁睚祂䝁䅅䅚求䍁䅁䅦杁䕁䅍杣求䝁䅑兡あ䙁䅣兙あ䝁䅍䅡癁䕁䄸兤あ䝁䅷睢療䝁䅳䅉潁䑁䅁䅏癁䑁䅅免癁䑁䅉䅍祁䑁䅍克䅁佁偯䅁坂䅁䅁兖睂䝁䅣杣桂䝁䅑党杁䡁䅷䅉䑂䡁䅉党歂䝁䅫䅤塂䝁䅅䅤橂䝁䅧睌偂䡁䅕䅤獂䝁䄸睢牂䍁䅁䅋睁䑁䅧睌硁䑁䅉睌祁䑁䅁杍硁䍁䅫䅁歁杅䅁杖䅁䙁䅕䅣湂䡁䅉兙歂䝁䅕䅉㡂䍁䅁睑祂䝁䅕䅚灂䡁䅑睖桂䡁䅑睙潂䍁䄸睔ㅂ䡁䅑䅢療䝁䄸睡杁䍁䅧䅍㑁䍁䄸免祁䍁䄸杍睁䑁䅉䅎灁䅁䅁桅䅁䙁䅙䅁噂䡁䅁睚祂䝁䅅䅚求䍁䅁䅦杁䕁䅍杣求䝁䅑兡あ䙁䅣兙あ䝁䅍䅡癁䕁䄸兤あ䝁䅷睢療䝁䅳䅉潁䑁䅁䅏癁䑁䅅睍癁䑁䅉䅍祁䑁䅅克䅁䕁八䅁坂䅁䅁兖睂䝁䅣杣桂䝁䅑党杁䡁䅷䅉䑂䡁䅉党歂䝁䅫䅤塂䝁䅅䅤橂䝁䅧睌偂䡁䅕䅤獂䝁䄸睢牂䍁䅁䅋睁䑁䅧睌硁䑁䅍睌祁䑁䅁杍ぁ䍁䅫䅁硃睃䅁杖䅁䙁䅕䅣湂䡁䅉兙歂䝁䅕䅉㡂䍁䅁睑祂䝁䅕䅚灂䡁䅑睖桂䡁䅑睙潂䍁䄸睔ㅂ䡁䅑䅢療䝁䄸睡杁䍁䅧䅍㑁䍁䄸免ㅁ䍁䄸杍睁䑁䅉睍灁䅁䅁䉷䅉䙁䅙䅁噂䡁䅁睚祂䝁䅅䅚求䍁䅁䅦杁䕁䅍杣求䝁䅑兡あ䙁䅣兙あ䝁䅍䅡癁䕁䄸兤あ䝁䅷睢療䝁䅳䅉潁䑁䅁䅏癁䑁䅅李癁䑁䅉䅍硁䑁䅧克䅁䕁䱳䅁坂䅁䅁兖睂䝁䅣杣桂䝁䅑党杁䡁䅷䅉䑂䡁䅉党歂䝁䅫䅤塂䝁䅅䅤橂䝁䅧睌偂䡁䅕䅤獂䝁䄸睢牂䍁䅁䅋睁䑁䅧睌硁䑁䅙睌祁䑁䅁杍ぁ䍁䅫䅁奂睄䅁杖䅁䙁䅕䅣湂䡁䅉兙歂䝁䅕䅉㡂䍁䅁睑祂䝁䅕䅚灂䡁䅑睖桂䡁䅑睙潂䍁䄸睔ㅂ䡁䅑䅢療䝁䄸睡杁䍁䅧䅍㑁䍁䄸免㍁䍁䄸杍睁䑁䅅睎灁䅁䅁剣䅁䙁䅙䅁噂䡁䅁睚祂䝁䅅䅚求䍁䅁䅦杁䕁䅍杣求䝁䅑兡あ䙁䅣兙あ䝁䅍䅡癁䕁䄸兤あ䝁䅷睢療䝁䅳䅉潁䑁䅁䅏癁䑁䅅兏癁䑁䅉䅍硁䑁䅑克䅁䱁乧䅁坂䅁䅁兖睂䝁䅣杣桂䝁䅑党杁䡁䅷䅉䑂䡁䅉党歂䝁䅫䅤塂䝁䅅䅤橂䝁䅧睌偂䡁䅕䅤獂䝁䄸睢牂䍁䅁䅋睁䑁䅧睌祁䑁䅑睌祁䑁䅁杍祁䍁䅫䅁噁睄䅁杖䅁䙁䅕䅣湂䡁䅉兙歂䝁䅕䅉㡂䍁䅁睑祂䝁䅕䅚灂䡁䅑睖桂䡁䅑睙潂䍁䄸睔ㅂ䡁䅑䅢療䝁䄸睡杁䍁䅧䅍㑁䍁䄸杍ㅁ䍁䄸杍睁䑁䅉杍灁䅁䅁督䅳䙁䅙䅁噂䡁䅁睚祂䝁䅅䅚求䍁䅁䅦杁䕁䅍杣求䝁䅑兡あ䙁䅣兙あ䝁䅍䅡癁䕁䄸兤あ䝁䅷睢療䝁䅳䅉潁䑁䅁兏癁䑁䅁免癁䑁䅉䅍祁䑁䅍克䅁䍁佅䅁坂䅁䅁兖睂䝁䅣杣桂䝁䅑党杁䡁䅷䅉䑂䡁䅉党歂䝁䅫䅤塂䝁䅅䅤橂䝁䅧睌偂䡁䅕䅤獂䝁䄸睢牂䍁䅁䅋睁䑁䅫睌睁䑁䅍睌祁䑁䅁杍ぁ䍁䅫䅁祄䅄䅁杖䅁䙁䅕䅣湂䡁䅉兙歂䝁䅕䅉㡂䍁䅁睑祂䝁䅕䅚灂䡁䅑睖桂䡁䅑睙潂䍁䄸睔ㅂ䡁䅑䅢療䝁䄸睡杁䍁䅧䅍㕁䍁䄸䅍㍁䍁䄸杍睁䑁䅉睍灁䅁䅁杭䄸䙁䅙䅁噂䡁䅁睚祂䝁䅅䅚求䍁䅁䅦杁䕁䅍杣求䝁䅑兡あ䙁䅣兙あ䝁䅍䅡癁䕁䄸兤あ䝁䅷睢療䝁䅳䅉潁䑁䅁兏癁䑁䅁䅏癁䑁䅉䅍祁䑁䅅克䅁䱁卉䅁坂䅁䅁兖睂䝁䅣杣桂䝁䅑党杁䡁䅷䅉䑂䡁䅉党歂䝁䅫䅤塂䝁䅅䅤橂䝁䅧睌偂䡁䅕䅤獂䝁䄸睢牂䍁䅁䅋睁䑁䅫睌睁䑁䅫睌祁䑁䅁杍硁䍁䅫䅁灃䅅䅁杖䅁䙁䅕䅣湂䡁䅉兙歂䝁䅕䅉㡂䍁䅁睑祂䝁䅕䅚灂䡁䅑睖桂䡁䅑睙潂䍁䄸睔ㅂ䡁䅑䅢療䝁䄸睡杁䍁䅧䅍㕁䍁䄸免睁䍁䄸杍睁䑁䅉免灁䅁䅁桋䅁䙁䅙䅁噂䡁䅁睚祂䝁䅅䅚求䍁䅁䅦杁䕁䅍杣求䝁䅑兡あ䙁䅣兙あ䝁䅍䅡癁䕁䄸兤あ䝁䅷睢療䝁䅳䅉潁䑁䅁兏癁䑁䅅䅍癁䑁䅉䅍祁䑁䅑克䅁䡁兯䅁坂䅁䅁兖睂䝁䅣杣桂䝁䅑党杁䡁䅷䅉䑂䡁䅉党歂䝁䅫䅤塂䝁䅅䅤橂䝁䅧睌偂䡁䅕䅤獂䝁䄸睢牂䍁䅁䅋睁䑁䅫睌硁䑁䅅睌祁䑁䅁免㑁䍁䅫䅁坄䅅䅁杖䅁䙁䅕䅣湂䡁䅉兙歂䝁䅕䅉㡂䍁䅁睑祂䝁䅕䅚灂䡁䅑睖桂䡁䅑睙潂䍁䄸睔ㅂ䡁䅑䅢療䝁䄸睡杁䍁䅧䅍㕁䍁䄸免ㅁ䍁䄸杍睁䑁䅉杍灁䅁䅁砵䅁䙁䅙䅁噂䡁䅁睚祂䝁䅅䅚求䍁䅁䅦杁䕁䅍杣求䝁䅑兡あ䙁䅣兙あ䝁䅍䅡癁䕁䄸兤あ䝁䅷睢療䝁䅳䅉潁䑁䅁兏癁䑁䅅李癁䑁䅉䅍硁䑁䅫克䅁䍁䵯䅁坂䅁䅁兖睂䝁䅣杣桂䝁䅑党杁䡁䅷䅉䑂䡁䅉党歂䝁䅫䅤塂䝁䅅䅤橂䝁䅧睌偂䡁䅕䅤獂䝁䄸睢牂䍁䅁䅋睁䑁䅫睌硁䑁䅣睌祁䑁䅁免㕁䍁䅫䅁佁睃䅁杖䅁䙁䅕䅣湂䡁䅉兙歂䝁䅕䅉㡂䍁䅁睑祂䝁䅕䅚灂䡁䅑睖桂䡁䅑睙潂䍁䄸睔ㅂ䡁䅑䅢療䝁䄸睡杁䍁䅧䅍㕁䍁䄸免㍁䍁䄸杍睁䑁䅉䅎灁䅁䅁硌䅁䙁䅙䅁噂䡁䅁睚祂䝁䅅䅚求䍁䅁䅦杁䕁䅍杣求䝁䅑兡あ䙁䅣兙あ䝁䅍䅡癁䕁䄸兤あ䝁䅷睢療䝁䅳䅉潁䑁䅁兏癁䑁䅅䅏癁䑁䅉䅍硁䑁䅫克䅁偁䱍䅁坂䅁䅁兖睂䝁䅣杣桂䝁䅑党杁䡁䅷䅉䑂䡁䅉党歂䝁䅫䅤塂䝁䅅䅤橂䝁䅧睌偂䡁䅕䅤獂䝁䄸睢牂䍁䅁䅋睁䑁䅫睌硁䑁䅧睌祁䑁䅁杍ぁ䍁䅫䅁䉄䅅䅁杖䅁䙁䅕䅣湂䡁䅉兙歂䝁䅕䅉㡂䍁䅁睑祂䝁䅕䅚灂䡁䅑睖桂䡁䅑睙潂䍁䄸睔ㅂ䡁䅑䅢療䝁䄸睡杁䍁䅧䅍㕁䍁䄸免㕁䍁䄸杍睁䑁䅉杍灁䅁䅁关䅷䙁䅙䅁噂䡁䅁睚祂䝁䅅䅚求䍁䅁䅦杁䕁䅍杣求䝁䅑兡あ䙁䅣兙あ䝁䅍䅡癁䕁䄸兤あ䝁䅷睢療䝁䅳䅉潁䑁䅁兏癁䑁䅅兏癁䑁䅉䅍祁䑁䅑克䅁䝁佣䅁坂䅁䅁兖睂䝁䅣杣桂䝁䅑党杁䡁䅷䅉䑂䡁䅉党歂䝁䅫䅤塂䝁䅅䅤橂䝁䅧睌偂䡁䅕䅤獂䝁䄸睢牂䍁䅁䅋睁䑁䅫睌祁䑁䅁睌祁䑁䅁免㑁䍁䅫䅁䭄兄䅁杖䅁䙁䅕䅣湂䡁䅉兙歂䝁䅕䅉㡂䍁䅁睑祂䝁䅕䅚灂䡁䅑睖桂䡁䅑睙潂䍁䄸睔ㅂ䡁䅑䅢療䝁䄸睡杁䍁䅧䅍㕁䍁䄸杍睁䍁䄸杍睁䑁䅉睍灁䅁䅁桹䅅䙁䅙䅁噂䡁䅁睚祂䝁䅅䅚求䍁䅁䅦杁䕁䅍杣求䝁䅑兡あ䙁䅣兙あ䝁䅍䅡癁䕁䄸兤あ䝁䅷睢療䝁䅳䅉潁䑁䅁兏癁䑁䅉杍癁䑁䅉䅍硁䑁䅕克䅁䙁佳䅁坂䅁䅁兖睂䝁䅣杣桂䝁䅑党杁䡁䅷䅉䑂䡁䅉党歂䝁䅫䅤塂䝁䅅䅤橂䝁䅧睌偂䡁䅕䅤獂䝁䄸睢牂䍁䅁䅋睁䑁䅫睌祁䑁䅍睌祁䑁䅁免睁䍁䅫䅁兄杄䅁杖䅁䙁䅕䅣湂䡁䅉兙歂䝁䅕䅉㡂䍁䅁睑祂䝁䅕䅚灂䡁䅑睖桂䡁䅑睙潂䍁䄸睔ㅂ䡁䅑䅢療䝁䄸睡杁䍁䅧䅍㕁䍁䄸杍穁䍁䄸杍睁䑁䅉䅎灁䅁䅁硪䅁䙁䅙䅁噂䡁䅁睚祂䝁䅅䅚求䍁䅁䅦杁䕁䅍杣求䝁䅑兡あ䙁䅣兙あ䝁䅍䅡癁䕁䄸兤あ䝁䅷睢療䝁䅳䅉潁䑁䅁兏癁䑁䅉兎癁䑁䅉䅍硁䑁䅍克䅁䭁乫䅁坂䅁䅁兖睂䝁䅣杣桂䝁䅑党杁䡁䅷䅉䑂䡁䅉党歂䝁䅫䅤塂䝁䅅䅤橂䝁䅧睌偂䡁䅕䅤獂䝁䄸睢牂䍁䅁䅋睁䑁䅫睌祁䑁䅕睌祁䑁䅁杍ぁ䍁䅫䅁䍃充䅁杖䅁䙁䅕䅣湂䡁䅉兙歂䝁䅕䅉㡂䍁䅁睑祂䝁䅕䅚灂䡁䅑睖桂䡁䅑睙潂䍁䄸睔ㅂ䡁䅑䅢療䝁䄸睡杁䍁䅧䅍㕁䍁䄸杍㉁䍁䄸杍睁䑁䅅睎灁䅁䅁桡䅉䙁䅙䅁噂䡁䅁睚祂䝁䅅䅚求䍁䅁䅦杁䕁䅍杣求䝁䅑兡あ䙁䅣兙あ䝁䅍䅡癁䕁䄸兤あ䝁䅷睢療䝁䅳䅉潁䑁䅁兏癁䑁䅉兏癁䑁䅉䅍祁䑁䅅克䅁䭁乍䅁坂䅁䅁兖睂䝁䅣杣桂䝁䅑党杁䡁䅷䅉䑂䡁䅉党歂䝁䅫䅤塂䝁䅅䅤橂䝁䅧睌偂䡁䅕䅤獂䝁䄸睢牂䍁䅁䅋睁䑁䅫睌祁䑁䅫睌祁䑁䅁杍穁䍁䅫䅁奂充䅁杖䅁䙁䅕䅣湂䡁䅉兙歂䝁䅕䅉㡂䍁䅁睑祂䝁䅕䅚灂䡁䅑睖桂䡁䅑睙潂䍁䄸睔ㅂ䡁䅑䅢療䝁䄸睡杁䍁䅧䅍㕁䍁䄸睍睁䍁䄸杍睁䑁䅉杍灁䅁䅁桮䅁䙁䅙䅁噂䡁䅁睚祂䝁䅅䅚求䍁䅁䅦杁䕁䅍杣求䝁䅑兡あ䙁䅣兙あ䝁䅍䅡癁䕁䄸兤あ䝁䅷睢療䝁䅳䅉潁䑁䅅䅍癁䑁䅁免癁䑁䅉䅍祁䑁䅑克䅁䵁伴䅁坂䅁䅁兖睂䝁䅣杣桂䝁䅑党杁䡁䅷䅉䑂䡁䅉党歂䝁䅫䅤塂䝁䅅䅤橂䝁䅧睌偂䡁䅕䅤獂䝁䄸睢牂䍁䅁䅋硁䑁䅁睌睁䑁䅉睌祁䑁䅁杍ぁ䍁䅫䅁杂杄䅁杖䅁䙁䅕䅣湂䡁䅉兙歂䝁䅕䅉㡂䍁䅁睑祂䝁䅕䅚灂䡁䅑睖桂䡁䅑睙潂䍁䄸睔ㅂ䡁䅑䅢療䝁䄸睡杁䍁䅧免睁䍁䄸䅍ぁ䍁䄸杍睁䑁䅉杍灁䅁䅁睆䄴䙁䅙䅁噂䡁䅁睚祂䝁䅅䅚求䍁䅁䅦杁䕁䅍杣求䝁䅑兡あ䙁䅣兙あ䝁䅍䅡癁䕁䄸兤あ䝁䅷睢療䝁䅳䅉潁䑁䅅䅍癁䑁䅁䅎癁䑁䅉䅍祁䑁䅑克䅁佁佳䅁坂䅁䅁兖睂䝁䅣杣桂䝁䅑党杁䡁䅷䅉䑂䡁䅉党歂䝁䅫䅤塂䝁䅅䅤橂䝁䅧睌偂䡁䅕䅤獂䝁䄸睢牂䍁䅁䅋硁䑁䅁睌睁䑁䅕睌祁䑁䅁免睁䍁䅫䅁䝃䅅䅁杖䅁䙁䅕䅣湂䡁䅉兙歂䝁䅕䅉㡂䍁䅁睑祂䝁䅕䅚灂䡁䅑睖桂䡁䅑睙潂䍁䄸睔ㅂ䡁䅑䅢療䝁䄸睡杁䍁䅧免睁䍁䄸䅍ㅁ䍁䄸杍睁䑁䅉睍灁䅁䅁䅲䄰䙁䅙䅁噂䡁䅁睚祂䝁䅅䅚求䍁䅁䅦杁䕁䅍杣求䝁䅑兡あ䙁䅣兙あ䝁䅍䅡癁䕁䄸兤あ䝁䅷睢療䝁䅳䅉潁䑁䅅䅍癁䑁䅁李癁䑁䅉䅍祁䑁䅉克䅁䑁八䅁坂䅁䅁兖睂䝁䅣杣桂䝁䅑党杁䡁䅷䅉䑂䡁䅉党歂䝁䅫䅤塂䝁䅅䅤橂䝁䅧睌偂䡁䅕䅤獂䝁䄸睢牂䍁䅁䅋硁䑁䅁睌睁䑁䅣睌祁䑁䅁杍睁䍁䅫䅁呃睄䅁杖䅁䙁䅕䅣湂䡁䅉兙歂䝁䅕䅉㡂䍁䅁睑祂䝁䅕䅚灂䡁䅑睖桂䡁䅑睙潂䍁䄸睔ㅂ䡁䅑䅢療䝁䄸睡杁䍁䅧免睁䍁䄸䅍㕁䍁䄸杍睁䑁䅅杍灁䅁䅁䅅䅷䙁䅙䅁噂䡁䅁睚祂䝁䅅䅚求䍁䅁䅦杁䕁䅍杣求䝁䅑兡あ䙁䅣兙あ䝁䅍䅡癁䕁䄸兤あ䝁䅷睢療䝁䅳䅉潁䑁䅅䅍癁䑁䅅杍癁䑁䅉䅍祁䑁䅅克䅁䡁位䅁坂䅁䅁兖睂䝁䅣杣桂䝁䅑党杁䡁䅷䅉䑂䡁䅉党歂䝁䅫䅤塂䝁䅅䅤橂䝁䅧睌偂䡁䅕䅤獂䝁䄸睢牂䍁䅁䅋硁䑁䅁睌硁䑁䅍睌祁䑁䅁杍硁䍁䅫䅁㍂杅䅁杖䅁䙁䅕䅣湂䡁䅉兙歂䝁䅕䅉㡂䍁䅁睑祂䝁䅕䅚灂䡁䅑睖桂䡁䅑睙潂䍁䄸睔ㅂ䡁䅑䅢療䝁䄸睡杁䍁䅧免睁䍁䄸免ㅁ䍁䄸杍睁䑁䅅睍灁䅁䅁硑䅁䙁䅙䅁噂䡁䅁睚祂䝁䅅䅚求䍁䅁䅦杁䕁䅍杣求䝁䅑兡あ䙁䅣兙あ䝁䅍䅡癁䕁䄸兤あ䝁䅷睢療䝁䅳䅉潁䑁䅅䅍癁䑁䅅睎癁䑁䅉䅍祁䑁䅉克䅁䡁具䅁坂䅁䅁兖睂䝁䅣杣桂䝁䅑党杁䡁䅷䅉䑂䡁䅉党歂䝁䅫䅤塂䝁䅅䅤橂䝁䅧睌偂䡁䅕䅤獂䝁䄸睢牂䍁䅁䅋硁䑁䅁睌硁䑁䅧睌祁䑁䅁杍祁䍁䅫䅁啃杄䅁杖䅁䙁䅕䅣湂䡁䅉兙歂䝁䅕䅉㡂䍁䅁睑祂䝁䅕䅚灂䡁䅑睖桂䡁䅑睙潂䍁䄸睔ㅂ䡁䅑䅢療䝁䄸睡杁䍁䅧免睁䍁䄸免㕁䍁䄸杍睁䑁䅅李灁䅁䅁典䄴䙁䅙䅁噂䡁䅁睚祂䝁䅅䅚求䍁䅁䅦杁䕁䅍杣求䝁䅑兡あ䙁䅣兙あ䝁䅍䅡癁䕁䄸兤あ䝁䅷睢療䝁䅳䅉潁䑁䅅䅍癁䑁䅉䅍癁䑁䅉䅍祁䑁䅅克䅁䥁䵅䅁坂䅁䅁兖睂䝁䅣杣桂䝁䅑党杁䡁䅷䅉䑂䡁䅉党歂䝁䅫䅤塂䝁䅅䅤橂䝁䅧睌偂䡁䅕䅤獂䝁䄸睢牂䍁䅁䅋硁䑁䅁睌祁䑁䅁睌祁䑁䅁杍穁䍁䅫䅁扂杅䅁杖䅁䙁䅕䅣湂䡁䅉兙歂䝁䅕䅉㡂䍁䅁睑祂䝁䅕䅚灂䡁䅑睖桂䡁䅑睙潂䍁䄸睔ㅂ䡁䅑䅢療䝁䄸睡杁䍁䅧免睁䍁䄸杍ㅁ䍁䄸杍睁䑁䅅李灁䅁䅁䅵䄴䙁䅙䅁噂䡁䅁睚祂䝁䅅䅚求䍁䅁䅦杁䕁䅍杣求䝁䅑兡あ䙁䅣兙あ䝁䅍䅡癁䕁䄸兤あ䝁䅷睢療䝁䅳䅉潁䑁䅅䅍癁䑁䅉兎癁䑁䅉䅍祁䑁䅉克䅁䝁偙䅁坂䅁䅁兖睂䝁䅣杣桂䝁䅑党杁䡁䅷䅉䑂䡁䅉党歂䝁䅫䅤塂䝁䅅䅤橂䝁䅧睌偂䡁䅕䅤獂䝁䄸睢牂䍁䅁䅋硁䑁䅁睌祁䑁䅧睌祁䑁䅁杍ぁ䍁䅫䅁捁䅅䅁杖䅁䙁䅕䅣湂䡁䅉兙歂䝁䅕䅉㡂䍁䅁睑祂䝁䅕䅚灂䡁䅑睖桂䡁䅑睙潂䍁䄸睔ㅂ䡁䅑䅢療䝁䄸睡杁䍁䅧免睁䍁䄸睍睁䍁䄸杍睁䑁䅅䅎灁䅁䅁剁䅁䙁䅙䅁噂䡁䅁睚祂䝁䅅䅚求䍁䅁䅦杁䕁䅍杣求䝁䅑兡あ䙁䅣兙あ䝁䅍䅡癁䕁䄸兤あ䝁䅷睢療䝁䅳䅉潁䑁䅅䅍癁䑁䅍䅍癁䑁䅉䅍祁䑁䅍克䅁䍁偉䅁坂䅁䅁兖睂䝁䅣杣桂䝁䅑党杁䡁䅷䅉䑂䡁䅉党歂䝁䅫䅤塂䝁䅅䅤橂䝁䅧睌偂䡁䅕䅤獂䝁䄸睢牂䍁䅁䅋硁䑁䅁睌穁䑁䅅睌祁䑁䅁免穁䍁䅫䅁桂杄䅁杖䅁䙁䅕䅣湂䡁䅉兙歂䝁䅕䅉㡂䍁䅁睑祂䝁䅕䅚灂䡁䅑睖桂䡁䅑睙潂䍁䄸睔ㅂ䡁䅑䅢療䝁䄸睡杁䍁䅧免睁䍁䄸睍硁䍁䄸杍睁䑁䅅䅎灁䅁䅁剸䅁䙁䅙䅁噂䡁䅁睚祂䝁䅅䅚求䍁䅁䅦杁䕁䅍杣求䝁䅑兡あ䙁䅣兙あ䝁䅍䅡癁䕁䄸兤あ䝁䅷睢療䝁䅳䅉潁䑁䅅免癁䑁䅁杍癁䑁䅉䅍祁䑁䅁克䅁䑁具䅁坂䅁䅁兖睂䝁䅣杣桂䝁䅑党杁䡁䅷䅉䑂䡁䅉党歂䝁䅫䅤塂䝁䅅䅤橂䝁䅧睌偂䡁䅕䅤獂䝁䄸睢牂䍁䅁䅋硁䑁䅅睌睁䑁䅉睌祁䑁䅁杍穁䍁䅫䅁獁睃䅁杖䅁䙁䅕䅣湂䡁䅉兙歂䝁䅕䅉㡂䍁䅁睑祂䝁䅕䅚灂䡁䅑睖桂䡁䅑睙潂䍁䄸睔ㅂ䡁䅑䅢療䝁䄸睡杁䍁䅧免硁䍁䄸䅍穁䍁䄸杍睁䑁䅉睍灁䅁䅁杘䄰䙁䅙䅁噂䡁䅁睚祂䝁䅅䅚求䍁䅁䅦杁䕁䅍杣求䝁䅑兡あ䙁䅣兙あ䝁䅍䅡癁䕁䄸兤あ䝁䅷睢療䝁䅳䅉潁䑁䅅免癁䑁䅁兎癁䑁䅉䅍祁䑁䅅克䅁䍁匰䅁坂䅁䅁兖睂䝁䅣杣桂䝁䅑党杁䡁䅷䅉䑂䡁䅉党歂䝁䅫䅤塂䝁䅅䅤橂䝁䅧睌偂䡁䅕䅤獂䝁䄸睢牂䍁䅁䅋硁䑁䅅睌睁䑁䅣睌祁䑁䅁杍穁䍁䅫䅁祂䅄䅁杖䅁䙁䅕䅣湂䡁䅉兙歂䝁䅕䅉㡂䍁䅁睑祂䝁䅕䅚灂䡁䅑睖桂䡁䅑睙潂䍁䄸睔ㅂ䡁䅑䅢療䝁䄸睡杁䍁䅧免硁䍁䄸䅍㍁䍁䄸杍睁䑁䅉䅎灁䅁䅁桺䅁䙁䅙䅁噂䡁䅁睚祂䝁䅅䅚求䍁䅁䅦杁䕁䅍杣求䝁䅑兡あ䙁䅣兙あ䝁䅍䅡癁䕁䄸兤あ䝁䅷睢療䝁䅳䅉潁䑁䅅免癁䑁䅁兏癁䑁䅉䅍祁䑁䅅克䅁䉁䱍䅁坂䅁䅁兖睂䝁䅣杣桂䝁䅑党杁䡁䅷䅉䑂䡁䅉党歂䝁䅫䅤塂䝁䅅䅤橂䝁䅧睌偂䡁䅕䅤獂䝁䄸睢牂䍁䅁䅋硁䑁䅅睌硁䑁䅅睌祁䑁䅁免ぁ䍁䅫䅁剂充䅁杖䅁䙁䅕䅣湂䡁䅉兙歂䝁䅕䅉㡂䍁䅁睑祂䝁䅕䅚灂䡁䅑睖桂䡁䅑睙潂䍁䄸睔ㅂ䡁䅑䅢療䝁䄸睡杁䍁䅧免硁䍁䄸免穁䍁䄸杍睁䑁䅅睎灁䅁䅁眯䄸䙁䅙䅁噂䡁䅁睚祂䝁䅅䅚求䍁䅁䅦杁䕁䅍杣求䝁䅑兡あ䙁䅣兙あ䝁䅍䅡癁䕁䄸兤あ䝁䅷睢療䝁䅳䅉潁䑁䅅免癁䑁䅅䅎癁䑁䅉䅍祁䑁䅑克䅁佁剫䅁坂䅁䅁兖睂䝁䅣杣桂䝁䅑党杁䡁䅷䅉䑂䡁䅉党歂䝁䅫䅤塂䝁䅅䅤橂䝁䅧睌偂䡁䅕䅤獂䝁䄸睢牂䍁䅁䅋硁䑁䅅睌硁䑁䅕睌祁䑁䅁杍穁䍁䅫䅁瑂䅅䅁杖䅁䙁䅕䅣湂䡁䅉兙歂䝁䅕䅉㡂䍁䅁睑祂䝁䅕䅚灂䡁䅑睖桂䡁䅑睙潂䍁䄸睔ㅂ䡁䅑䅢療䝁䄸睡杁䍁䅧免硁䍁䄸免ㅁ䍁䄸杍睁䑁䅉䅎灁䅁䅁睓䅷䙁䅙䅁噂䡁䅁睚祂䝁䅅䅚求䍁䅁䅦杁䕁䅍杣求䝁䅑兡あ䙁䅣兙あ䝁䅍䅡癁䕁䄸兤あ䝁䅷睢療䝁䅳䅉潁䑁䅅免癁䑁䅅睎癁䑁䅉䅍祁䑁䅉克䅁䝁兕䅁坂䅁䅁兖睂䝁䅣杣桂䝁䅑党杁䡁䅷䅉䑂䡁䅉党歂䝁䅫䅤塂䝁䅅䅤橂䝁䅧睌偂䡁䅕䅤獂䝁䄸睢牂䍁䅁䅋硁䑁䅅睌硁䑁䅣睌祁䑁䅁杍穁䍁䅫䅁穄充䅁杖䅁䙁䅕䅣湂䡁䅉兙歂䝁䅕䅉㡂䍁䅁睑祂䝁䅕䅚灂䡁䅑睖桂䡁䅑睙潂䍁䄸睔ㅂ䡁䅑䅢療䝁䄸睡杁䍁䅧免硁䍁䄸免㑁䍁䄸杍睁䑁䅉䅎灁䅁䅁剰䅅䙁䅙䅁噂䡁䅁睚祂䝁䅅䅚求䍁䅁䅦杁䕁䅍杣求䝁䅑兡あ䙁䅣兙あ䝁䅍䅡癁䕁䄸兤あ䝁䅷睢療䝁䅳䅉潁䑁䅅免癁䑁䅅兏癁䑁䅉䅍祁䑁䅑克䅁䕁偳䅁坂䅁䅁兖睂䝁䅣杣桂䝁䅑党杁䡁䅷䅉䑂䡁䅉党歂䝁䅫䅤塂䝁䅅䅤橂䝁䅧睌偂䡁䅕䅤獂䝁䄸睢牂䍁䅁䅋硁䑁䅅睌祁䑁䅁睌祁䑁䅁免㑁䍁䅫䅁佃睄䅁杖䅁䙁䅕䅣湂䡁䅉兙歂䝁䅕䅉㡂䍁䅁睑祂䝁䅕䅚灂䡁䅑睖桂䡁䅑睙潂䍁䄸睔ㅂ䡁䅑䅢療䝁䄸睡杁䍁䅧免硁䍁䄸杍硁䍁䄸杍睁䑁䅉杍灁䅁䅁睢䄴䙁䅙䅁噂䡁䅁睚祂䝁䅅䅚求䍁䅁䅦杁䕁䅍杣求䝁䅑兡あ䙁䅣兙あ䝁䅍䅡癁䕁䄸兤あ䝁䅷睢療䝁䅳䅉潁䑁䅅免癁䑁䅉兎癁䑁䅉䅍祁䑁䅑克䅁䥁偁䅁坂䅁䅁兖睂䝁䅣杣桂䝁䅑党杁䡁䅷䅉䑂䡁䅉党歂䝁䅫䅤塂䝁䅅䅤橂䝁䅧睌偂䡁䅕䅤獂䝁䄸睢牂䍁䅁䅋硁䑁䅅睌祁䑁䅙睌祁䑁䅁杍ぁ䍁䅫䅁㡄睃䅁杖䅁䙁䅕䅣湂䡁䅉兙歂䝁䅕䅉㡂䍁䅁睑祂䝁䅕䅚灂䡁䅑睖桂䡁䅑睙潂䍁䄸睔ㅂ䡁䅑䅢療䝁䄸睡杁䍁䅧免硁䍁䄸杍㕁䍁䄸杍睁䑁䅉免灁䅁䅁杕䄸䙁䅙䅁噂䡁䅁睚祂䝁䅅䅚求䍁䅁䅦杁䕁䅍杣求䝁䅑兡あ䙁䅣兙あ䝁䅍䅡癁䕁䄸兤あ䝁䅷睢療䝁䅳䅉潁䑁䅅免癁䑁䅍䅍癁䑁䅉䅍祁䑁䅉克䅁䭁偯䅁坂䅁䅁兖睂䝁䅣杣桂䝁䅑党杁䡁䅷䅉䑂䡁䅉党歂䝁䅫䅤塂䝁䅅䅤橂䝁䅧睌偂䡁䅕䅤獂䝁䄸睢牂䍁䅁䅋硁䑁䅅睌穁䑁䅁睌祁䑁䅁杍穁䍁䅫䅁捄睄䅁杖䅁䙁䅕䅣湂䡁䅉兙歂䝁䅕䅉㡂䍁䅁睑祂䝁䅕䅚灂䡁䅑睖桂䡁䅑睙潂䍁䄸睔ㅂ䡁䅑䅢療䝁䄸睡杁䍁䅧免祁䍁䄸䅍祁䍁䄸杍睁䑁䅉杍灁䅁䅁兲䄴䙁䅙䅁噂䡁䅁睚祂䝁䅅䅚求䍁䅁䅦杁䕁䅍杣求䝁䅑兡あ䙁䅣兙あ䝁䅍䅡癁䕁䄸兤あ䝁䅷睢療䝁䅳䅉潁䑁䅅杍癁䑁䅁杍癁䑁䅉䅍祁䑁䅑克䅁䕁具䅁坂䅁䅁兖睂䝁䅣杣桂䝁䅑党杁䡁䅷䅉䑂䡁䅉党歂䝁䅫䅤塂䝁䅅䅤橂䝁䅧睌偂䡁䅕䅤獂䝁䄸睢牂䍁䅁䅋硁䑁䅉睌睁䑁䅍睌祁䑁䅁免ぁ䍁䅫䅁㡁䅄䅁杖䅁䙁䅕䅣湂䡁䅉兙歂䝁䅕䅉㡂䍁䅁睑祂䝁䅕䅚灂䡁䅑睖桂䡁䅑睙潂䍁䄸睔ㅂ䡁䅑䅢療䝁䄸睡杁䍁䅧免祁䍁䄸䅍穁䍁䄸杍睁䑁䅉䅍灁䅁䅁桡䅁䙁䅙䅁噂䡁䅁睚祂䝁䅅䅚求䍁䅁䅦杁䕁䅍杣求䝁䅑兡あ䙁䅣兙あ䝁䅍䅡癁䕁䄸兤あ䝁䅷睢療䝁䅳䅉潁䑁䅅杍癁䑁䅁睍癁䑁䅉䅍祁䑁䅑克䅁䡁伸䅁坂䅁䅁兖睂䝁䅣杣桂䝁䅑党杁䡁䅷䅉䑂䡁䅉党歂䝁䅫䅤塂䝁䅅䅤橂䝁䅧睌偂䡁䅕䅤獂䝁䄸睢牂䍁䅁䅋硁䑁䅉睌睁䑁䅑睌祁䑁䅁杍睁䍁䅫䅁い睄䅁杖䅁䙁䅕䅣湂䡁䅉兙歂䝁䅕䅉㡂䍁䅁睑祂䝁䅕䅚灂䡁䅑睖桂䡁䅑睙潂䍁䄸睔ㅂ䡁䅑䅢療䝁䄸睡杁䍁䅧免祁䍁䄸䅍ぁ䍁䄸杍睁䑁䅉睍灁䅁䅁睭䄸䙁䅙䅁噂䡁䅁睚祂䝁䅅䅚求䍁䅁䅦杁䕁䅍杣求䝁䅑兡あ䙁䅣兙あ䝁䅍䅡癁䕁䄸兤あ䝁䅷睢療䝁䅳䅉潁䑁䅅杍癁䑁䅁兎癁䑁䅉䅍硁䑁䅍克䅁䵁倰䅁坂䅁䅁兖睂䝁䅣杣桂䝁䅑党杁䡁䅷䅉䑂䡁䅉党歂䝁䅫䅤塂䝁䅅䅤橂䝁䅧睌偂䡁䅕䅤獂䝁䄸睢牂䍁䅁䅋硁䑁䅉睌睁䑁䅕睌祁䑁䅁杍ぁ䍁䅫䅁元充䅁杖䅁䙁䅕䅣湂䡁䅉兙歂䝁䅕䅉㡂䍁䅁睑祂䝁䅕䅚灂䡁䅑睖桂䡁䅑睙潂䍁䄸睔ㅂ䡁䅑䅢療䝁䄸睡杁䍁䅧免祁䍁䄸䅍㉁䍁䄸杍睁䑁䅅睍灁䅁䅁杘䄸䙁䅙䅁噂䡁䅁睚祂䝁䅅䅚求䍁䅁䅦杁䕁䅍杣求䝁䅑兡あ䙁䅣兙あ䝁䅍䅡癁䕁䄸兤あ䝁䅷睢療䝁䅳䅉潁䑁䅅杍癁䑁䅁李癁䑁䅉䅍祁䑁䅍克䅁䩁卫䅁坂䅁䅁兖睂䝁䅣杣桂䝁䅑党杁䡁䅷䅉䑂䡁䅉党歂䝁䅫䅤塂䝁䅅䅤橂䝁䅧睌偂䡁䅕䅤獂䝁䄸睢牂䍁䅁䅋硁䑁䅉睌睁䑁䅣睌祁䑁䅁杍祁䍁䅫䅁捂兄䅁杖䅁䙁䅕䅣湂䡁䅉兙歂䝁䅕䅉㡂䍁䅁睑祂䝁䅕䅚灂䡁䅑睖桂䡁䅑睙潂䍁䄸睔ㅂ䡁䅑䅢療䝁䄸睡杁䍁䅧免祁䍁䄸䅍㍁䍁䄸杍睁䑁䅉睍灁䅁䅁桨䅅䙁䅙䅁噂䡁䅁睚祂䝁䅅䅚求䍁䅁䅦杁䕁䅍杣求䝁䅑兡あ䙁䅣兙あ䝁䅍䅡癁䕁䄸兤あ䝁䅷睢療䝁䅳䅉潁䑁䅅杍癁䑁䅁兏癁䑁䅉䅍祁䑁䅅克䅁偁偫䅁坂䅁䅁兖睂䝁䅣杣桂䝁䅑党杁䡁䅷䅉䑂䡁䅉党歂䝁䅫䅤塂䝁䅅䅤橂䝁䅧睌偂䡁䅕䅤獂䝁䄸睢牂䍁䅁䅋硁䑁䅉睌睁䑁䅫睌祁䑁䅁杍祁䍁䅫䅁啃杅䅁杖䅁䙁䅕䅣湂䡁䅉兙歂䝁䅕䅉㡂䍁䅁睑祂䝁䅕䅚灂䡁䅑睖桂䡁䅑睙潂䍁䄸睔ㅂ䡁䅑䅢療䝁䄸睡杁䍁䅧免祁䍁䄸免睁䍁䄸杍睁䑁䅅䅍灁䅁䅁䄫䄸䙁䅙䅁噂䡁䅁睚祂䝁䅅䅚求䍁䅁䅦杁䕁䅍杣求䝁䅑兡あ䙁䅣兙あ䝁䅍䅡癁䕁䄸兤あ䝁䅷睢療䝁䅳䅉潁䑁䅅杍癁䑁䅅䅍癁䑁䅉䅍硁䑁䅉克䅁䩁乧䅁坂䅁䅁兖睂䝁䅣杣桂䝁䅑党杁䡁䅷䅉䑂䡁䅉党歂䝁䅫䅤塂䝁䅅䅤橂䝁䅧睌偂䡁䅕䅤獂䝁䄸睢牂䍁䅁䅋硁䑁䅉睌硁䑁䅁睌祁䑁䅁免穁䍁䅫䅁坄充䅁杖䅁䙁䅕䅣湂䡁䅉兙歂䝁䅕䅉㡂䍁䅁睑祂䝁䅕䅚灂䡁䅑睖桂䡁䅑睙潂䍁䄸睔ㅂ䡁䅑䅢療䝁䄸睡杁䍁䅧免祁䍁䄸免睁䍁䄸杍睁䑁䅉䅍灁䅁䅁睂䄴䙁䅙䅁噂䡁䅁睚祂䝁䅅䅚求䍁䅁䅦杁䕁䅍杣求䝁䅑兡あ䙁䅣兙あ䝁䅍䅡癁䕁䄸兤あ䝁䅷睢療䝁䅳䅉潁䑁䅅杍癁䑁䅅杍癁䑁䅉䅍硁䑁䅍克䅁䅁允䅁坂䅁䅁兖睂䝁䅣杣桂䝁䅑党杁䡁䅷䅉䑂䡁䅉党歂䝁䅫䅤塂䝁䅅䅤橂䝁䅧睌偂䡁䅕䅤獂䝁䄸睢牂䍁䅁䅋硁䑁䅉睌硁䑁䅉睌祁䑁䅁杍ぁ䍁䅫䅁牂䅅䅁杖䅁䙁䅕䅣湂䡁䅉兙歂䝁䅕䅉㡂䍁䅁睑祂䝁䅕䅚灂䡁䅑睖桂䡁䅑睙潂䍁䄸睔ㅂ䡁䅑䅢療䝁䄸睡杁䍁䅧免祁䍁䄸免穁䍁䄸杍睁䑁䅉䅎灁䅁䅁砯䅁䙁䅙䅁噂䡁䅁睚祂䝁䅅䅚求䍁䅁䅦杁䕁䅍杣求䝁䅑兡あ䙁䅣兙あ䝁䅍䅡癁䕁䄸兤あ䝁䅷睢療䝁䅳䅉潁䑁䅅杍癁䑁䅅䅎癁䑁䅉䅍睁䑁䅙克䅁䩁䵳䅁坂䅁䅁兖睂䝁䅣杣桂䝁䅑党杁䡁䅷䅉䑂䡁䅉党歂䝁䅫䅤塂䝁䅅䅤橂䝁䅧睌偂䡁䅕䅤獂䝁䄸睢牂䍁䅁䅋硁䑁䅉睌硁䑁䅙睌祁䑁䅁免穁䍁䅫䅁㕁杄䅁杖䅁䙁䅕䅣湂䡁䅉兙歂䝁䅕䅉㡂䍁䅁睑祂䝁䅕䅚灂䡁䅑睖桂䡁䅑睙潂䍁䄸睔ㅂ䡁䅑䅢療䝁䄸睡杁䍁䅧免祁䍁䄸免㕁䍁䄸杍睁䑁䅅睍灁䅁䅁睬䄸䙁䅙䅁噂䡁䅁睚祂䝁䅅䅚求䍁䅁䅦杁䕁䅍杣求䝁䅑兡あ䙁䅣兙あ䝁䅍䅡癁䕁䄸兤あ䝁䅷睢療䝁䅳䅉潁䑁䅅杍癁䑁䅅兏癁䑁䅉䅍硁䑁䅑克䅁䕁乷䅁坂䅁䅁兖睂䝁䅣杣桂䝁䅑党杁䡁䅷䅉䑂䡁䅉党歂䝁䅫䅤塂䝁䅅䅤橂䝁䅧睌偂䡁䅕䅤獂䝁䄸睢牂䍁䅁䅋硁䑁䅉睌硁䑁䅫睌祁䑁䅁杍祁䍁䅫䅁⽄睃䅁杖䅁䙁䅕䅣湂䡁䅉兙歂䝁䅕䅉㡂䍁䅁睑祂䝁䅕䅚灂䡁䅑睖桂䡁䅑睙潂䍁䄸睔ㅂ䡁䅑䅢療䝁䄸睡杁䍁䅧免祁䍁䄸杍硁䍁䄸杍睁䑁䅉睍灁䅁䅁東䅳䙁䅙䅁噂䡁䅁睚祂䝁䅅䅚求䍁䅁䅦杁䕁䅍杣求䝁䅑兡あ䙁䅣兙あ䝁䅍䅡癁䕁䄸兤あ䝁䅷睢療䝁䅳䅉潁䑁䅅杍癁䑁䅉睍癁䑁䅉䅍硁䑁䅙克䅁䉁儴䅁䅃杁䅁兖祂䝁䅉兙畂䍁䅁兒歂䝁䅣党杁䙁䅁杣療䡁䅁党祂䡁䅑兡求䡁䅍䅉灂䡁䅍䅉桂䍁䅁杔婂䙁䅍兒杁䝁䅷兡穂䡁䅑党歂䍁䅁杣求䝁䅅䅢杁䝁䅕督あ䝁䅅䅤求䍁䅁兡畂䡁䅙党穂䡁䅑兢求䝁䄴䅤杁䡁䅑杣ㅂ䡁䅍䅤杁䝁䅙睢橂䡁䅕督求䝁䅑䅉療䝁䄴䅉療䡁䅣杢灂䝁䄴睚獁䍁䅁兢桂䝁䄴兙湂䝁䅫杢湂䍁䅷䅉桂䝁䅍兣ㅂ䝁䅫杣灂䝁䄴睚獁䍁䅁䅚求䡁䅙党獂䝁䄸䅣灂䝁䄴睚獁䍁䅁兙畂䝁䅑䅉祂䝁䅕䅚求䡁䅙党獂䝁䄸䅣灂䝁䄴睚杁䡁䅉党あ䝁䅅兡獂䍁䅁杣求䝁䅅䅢杁䝁䅕督あ䝁䅅䅤求䍁䅁兡畂䍁䅁兤祂䝁䅉兙畂䍁䅁睙療䝁䄰兢ㅂ䝁䄴兡あ䝁䅫党穂䍁䅷䅉睂䡁䅉兡瑂䝁䅅杣灂䝁䅷入杁䝁䅫杢杁䡁䅑䅡求䍁䅁睖桂䡁䅍䅡灂䝁䄴睚あ䝁䄸杢獁䍁䅁䅒畁䕁䅍杌杁䡁䅑睢杁䕁䅉睢穂䡁䅑睢畂䍁䅁睙療䡁䅉杣灂䝁䅑睢祂䍁䄴䅉噂䡁䅉杙桂䝁䄴䅉䙂䝁䅑睚求䍁䅁睢㍂䝁䄴督杁䑁䅣李杁䡁䅁杣療䡁䅁党祂䡁䅑兡求䡁䅍䅉あ䝁䄸䅤桂䝁䅷兡畂䝁䅣䅉硁䑁䅣杌硁䍁䅁兢灂䝁䅷䅢灂䝁䄸杢杁䡁䅍兣ㅂ䝁䅅杣求䍁䅁杚求䝁䅕䅤杁䝁䄸杚杁䝁䅣杣療䡁䅍督杁䝁䅷党桂䡁䅍兙楂䝁䅷党杁䝁䅅杣求䝁䅅杌䅁䭁噕䅁㉃䅄䅁兖祂䝁䅉兙畂䍁䅁睔ㅂ䡁䅑杚灂䡁䅑䅤求䡁䅉督獁䍁䅁兓畂䝁䅍杌杁䝁䅕杢湂䝁䅅睚求䡁䅍䅉灂䝁䄴䅉あ䝁䅧党杁䡁䅉党あ䝁䅅兡獂䍁䅁兙畂䝁䅑䅉㍂䝁䅧睢獂䝁䅕督桂䝁䅷党杁䝁䄸杚杁䝁䅣党畂䝁䅕杣桂䝁䅷䅉橂䝁䄸杢穂䡁䅕兢求䡁䅉䅉睂䡁䅉睢歂䡁䅕睙あ䡁䅍杌杁䙁䅑䅡求䍁䅁睙療䝁䄰䅣桂䝁䄴入杁䝁䄸䅣求䡁䅉兙あ䝁䅕督杁䡁䅑䅡祂䝁䄸兤湂䝁䅧䅉あ䝁䅧杣求䝁䅕䅉穂䝁䅕睚瑂䝁䅕杢あ䡁䅍杏杁䙁䅉党あ䝁䅅兡獂䍁䅷䅉塂䝁䅧睢獂䝁䅕督桂䝁䅷党獁䍁䅁兙畂䝁䅑䅉佂䡁䅕兤獂䡁䅫杌杁䕁䅫䅤杁䝁䄸䅣求䡁䅉兙あ䝁䅕督杁䙁䅕杣楂䝁䅅杢杁䕁䄸兤あ䝁䅙兡あ䡁䅑党祂䡁䅍䅉穂䡁䅑睢祂䝁䅕督獁䍁䅁睤潂䝁䅫睙潂䍁䅁睢浂䝁䅙党祂䍁䅁睤療䝁䄰党畂䉁杫督杁䝁䅅杢歂䍁䅁兢求䝁䄴升穂䍁䅁杚桂䡁䅍䅡灂䝁䄸杢杁䝁䅅䅣睂䝁䅅杣求䝁䅷䅌杁䝁䅅睙あ䝁䅫杤求䡁䅣党桂䡁䅉䅌杁䝁䅫杢あ䝁䅫兢桂䡁䅑党穂䍁䅷䅉浂䝁䄸睢あ䡁䅣党桂䡁䅉䅌杁䝁䅅睙橂䝁䅕督穂䝁䄸杣灂䝁䅕督獁䍁䅁䅡療䝁䄰党杁䝁䅣睢療䝁䅑督獁䍁䅁党獂䝁䅕睙あ䡁䅉睢畂䝁䅫睙穂䍁䅷䅉桂䝁䄴䅚杁䝁䅉党桂䡁䅕䅤㕂䍁䅁䅣祂䝁䄸䅚ㅂ䝁䅍䅤穂䍁䅁杚療䡁䅉䅉㕂䝁䄸兤畂䝁䅣䅉桂䝁䅑兤獂䡁䅑督杁䝁䅅睚求䝁䅑䅉硁䑁䅧䅉あ䝁䄸䅉祁䑁䅧睏杁䝁䅅杢歂䍁䅁兑畂䡁䅑䅡祂䝁䄸䅣療䝁䅷睢湂䝁䅫党杁䡁䅍䅤療䡁䅉党穂䍁䅁䅤潂䝁䅅䅤杁䡁䅁杣療䡁䅙兡歂䝁䅕䅉㍂䝁䄸兢求䝁䄴升穂䍁䅁兙睂䡁䅁兙祂䝁䅕䅢獁䍁䅁兙橂䝁䅍党穂䡁䅍睢祂䝁䅫党穂䍁䅷䅉灂䝁䄴䅤灂䝁䄰兙あ䝁䅕督獁䍁䅁督潂䝁䄸党穂䍁䅷䅉桂䝁䄴䅚杁䝁䅧睢瑂䝁䅕䅉浂䡁䅕杣畂䝁䅫督潂䝁䅫杢湂䡁䅍䅌杁䝁䅅督杁䡁䅣党獂䝁䅷䅉桂䡁䅍䅉湂䝁䅫杚あ䡁䅍䅌杁䝁䅑党橂䝁䄸杣桂䡁䅑兡㉂䝁䅕䅉灂䡁䅑党瑂䡁䅍䅌杁䝁䅅杢歂䍁䅁杙求䝁䅅兤あ䡁䅫䅉桂䝁䄴䅚杁䡁䅣党獂䝁䅷杢求䡁䅍督杁䡁䅁杣療䝁䅑兤橂䡁䅑督杁䝁䅙睢祂䍁䅁睤療䝁䄰党畂䍁䅁兙湂䝁䅕䅚杁䑁䅉䅏杁䡁䅑睢杁䑁䅑兎畁䍁䅁䅖潂䝁䅕䅉橂䝁䄸兢睂䝁䅅杢㕂䍁䅁兙獂䡁䅍睢杁䝁䄸䅣求䡁䅉兙あ䝁䅕督杁䙁䅑党祂䡁䅉兙灂䝁䄴䅉穂䡁䅑睢祂䝁䅕督杁䡁䅑䅡桂䡁䅑䅉睂䡁䅉睢㉂䝁䅫䅚求䍁䅁䅢灂䝁䅙党穂䡁䅑入獂䝁䅕䅉潂䝁䄸兢求䍁䅁䅣祂䝁䄸䅚ㅂ䝁䅍䅤穂䍁䅷䅉湂䝁䅅杣歂䝁䅕杢杁䝁䅅杢歂䍁䅁睢ㅂ䡁䅑䅚療䝁䄸杣杁䝁䅷兡㉂䝁䅫杢湂䍁䅁䅣祂䝁䄸䅚ㅂ䝁䅍䅤穂䍁䅷䅉桂䝁䄴䅤灂䡁䅅兤求䡁䅍䅌杁䝁䅷兡㉂䝁䅕䅉睂䝁䅷兙畂䡁䅑督獁䍁䅁杚獂䝁䄸睤求䡁䅉督獁䍁䅁睤求䝁䅷䅢畂䝁䅕督穂䍁䅁䅣祂䝁䄸䅚ㅂ䝁䅍䅤穂䍁䅷䅉桂䝁䄴䅚杁䝁䅅睙橂䝁䅕督穂䝁䄸杣灂䝁䅕督畁䍁䅁兓畂䍁䅁兙歂䝁䅑兡あ䝁䅫睢畂䍁䅷䅉灂䡁䅑䅉療䡁䅁党祂䝁䅅䅤求䡁䅍䅉䝂䡁䅉党求䍁䅁䅕求䝁䄸䅣獂䝁䅕䅉祂䝁䅕䅤桂䝁䅫䅢杁䡁䅍䅤療䡁䅉党穂䍁䅷䅉㍂䝁䅧兡橂䝁䅧䅉療䝁䅙杚求䡁䅉䅉橂䝁䅅督ㅂ䝁䅅䅢杁䡁䅣睢瑂䝁䅕杢婁䡉䅍䅉桂䡁䅁䅣桂䡁䅉党獂䍁䅷䅉灂䝁䄴䅤灂䝁䄰兙あ䝁䅕督獁䍁䅁兙橂䡁䅑兡㉂䝁䅕睤求䝁䅅杣獁䍁䅁督潂䝁䄸党穂䍁䅷䅉桂䝁䅍睙求䡁䅍督療䡁䅉兡求䡁䅍䅌杁䝁䅧睢瑂䝁䅕䅉睂䡁䅉睢歂䡁䅕睙あ䡁䅍䅌杁䝁䅣兡浂䡁䅑督獁䍁䅁兙畂䝁䅑䅉楂䝁䅕兙ㅂ䡁䅑入杁䝁䅅杢歂䍁䅁睤求䝁䅷䅢畂䝁䅕督穂䍁䅁䅣祂䝁䄸䅚ㅂ䝁䅍䅤穂䍁䅁杚療䡁䅉䅉㕂䝁䄸兤畂䝁䅣䅉㍂䝁䄸兢求䝁䄴䅉桂䝁䅣党歂䍁䅁杍ㅁ䍁䅁䅤療䍁䅁睍睁䑁䅳䅉桂䝁䄴䅚杁䡁䅉党穂䡁䅑兙ㅂ䡁䅉兙畂䡁䅑督獁䍁䅁兙穂䍁䅁睤求䝁䅷䅢杁䝁䅅督杁䡁䅣睢瑂䝁䅕杢婁䡉䅍䅉桂䡁䅁䅣桂䡁䅉党獂䍁䅁督ㅂ䝁䅉督橂䡁䅉兡睂䡁䅑兡療䝁䄴䅉祂䝁䅕杢あ䝁䅅䅢杁䡁䅍党祂䡁䅙兡橂䝁䅕䅉ㅂ䝁䄴䅚求䡁䅉䅉あ䝁䅧党杁䕁䄴兤ㅂ䝁䅷入杁䝁䅉杣桂䝁䄴䅚畁䍁䅁杒ㅂ䡁䅉䅤潂䝁䅕杣獁䍁䅁䅤潂䝁䅕䅉橂䝁䄸兢睂䝁䅅杢㕂䍁䅁兡穂䍁䅁兡畂䡁䅙睢獂䡁䅙党歂䍁䅁兡畂䍁䅁䅤潂䝁䅕䅉㍂䝁䅧睢獂䝁䅕督桂䝁䅷党杁䝁䄸杚杁䡁䅫睢ㅂ䝁䄴睚杁䡁䅣睢瑂䝁䅕杢婁䡉䅍䅉橂䝁䄸杢あ䝁䅕兢睂䝁䄸杣桂䡁䅉入杁䝁䅍兙穂䡁䅕兙獂䍁䅁兙睂䡁䅁兙祂䝁䅕䅢獁䍁䅁兡畂䡁䅑兡瑂䝁䅅䅤求䡁䅍䅌杁䝁䅅睙あ䝁䅫杤求䡁䅣党桂䡁䅉䅌杁䝁䅅杢歂䍁䅁督潂䝁䄸党穂䍁䅁兤畂䝁䅑党祂䍁䅁䅤潂䝁䅕䅉䝂䡁䅉党求䍁䅁䅕求䝁䄸䅣獂䝁䅕䅉楂䡁䅉兙畂䝁䅑睏杁䝁䅅杢歂䍁䅁兙睂䡁䅁兙祂䝁䅕䅢杁䝁䅍睢獂䝁䅷党橂䡁䅑兡療䝁䄴督杁䡁䅕杢歂䝁䅕杣杁䡁䅑䅡求䍁䅁兖祂䝁䅉兙畂䍁䅁睔ㅂ䡁䅑杚灂䡁䅑䅤求䡁䅉督杁䝁䅉杣桂䝁䄴䅚畁䍁䅁䅖潂䝁䅕䅉橂䝁䄸兢睂䝁䅅杢㕂䍁䅁督求䡁䅉杤求䡁䅍䅉灂䡁䅑督杁䝁䅍兤穂䡁䅑睢瑂䝁䅕杣穂䍁䅁䅚灂䡁䅉党橂䡁䅑䅢㕂䍁䅁䅤潂䡁䅉睢ㅂ䝁䅣䅡杁䡁䅉党あ䝁䅅兡獂䍁䅁督あ䝁䄸杣求䡁䅍䅌杁䡁䅣党楂䡁䅍兡あ䝁䅕督獁䍁䅁兢療䝁䅉兡獂䝁䅕䅉桂䡁䅁䅣獂䝁䅫睙桂䡁䅑兡療䝁䄴督獁䍁䅁睙桂䡁䅑兙獂䝁䄸睚穂䍁䅁兙畂䝁䅑䅉橂䡁䅕督あ䝁䄸兢求䡁䅉䅉橂䝁䄸杢あ䝁䅅睙あ䍁䅁睙求䝁䄴䅤求䡁䅉督獁䍁䅁杚祂䝁䅅杢橂䝁䅧兡穂䝁䅕党瑁䝁䄸睤畂䝁䅕䅚杁䡁䅍䅤療䡁䅉党穂䍁䅷䅉桂䝁䄴䅚杁䝁䅑党睂䝁䅅杣あ䝁䄰党畂䡁䅑䅉桂䝁䄴䅚杁䡁䅍䅣求䝁䅍兡桂䝁䅷䅤㕂䍁䅁督あ䝁䄸杣求䡁䅍䅌杁䝁䅅督杁䡁䅣党獂䝁䅷䅉桂䡁䅍䅉穂䝁䄸睙灂䝁䅅䅢杁䝁䄰党歂䝁䅫兙杁䝁䅅杢歂䍁䅁䅤潂䝁䅫杣歂䍁䄰䅣桂䡁䅉䅤㕂䍁䅁䅚灂䝁䅣兡あ䝁䅅䅢杁䡁䅁䅢桂䡁䅑杚療䡁䅉兢穂䍁䄴䅉噂䡁䅉杙桂䝁䄴䅉偂䡁䅕䅤浂䝁䅫䅤あ䝁䅕杣穂䍁䅷䅉䩂䝁䄴睙畁䍁䅁睤桂䡁䅍䅉浂䝁䄸兤畂䝁䅑党歂䍁䅁兡畂䍁䅁免㕁䑁䅣䅍杁䝁䅅杢歂䍁䅁兡穂䍁䅁杙桂䡁䅍党歂䍁䅁兡畂䍁䅁䅕潂䝁䅫䅢桂䝁䅑党獂䡁䅁䅡灂䝁䅅䅌杁䙁䅁党畂䝁䄴督㕂䝁䅷杤桂䝁䄴兡桂䍁䄴䅁呃睆䅁䅆䅁䙁䅕䅤灂䝁䅷兡あ䝁䅫党穂䅁䅁兌䅙䍁䅧䅁噂䡁䅑兡獂䝁䅫䅤㕂䍁䅁睕橂䝁䅅䅢求䍁䅁睕療䝁䅷兙祂䅁䅁睭䅧䅁䅑䅁坂䅁䅁杁䅍䡁䴴䅁坂䍁䄴杒畁䍁䅁睑療䡁䅉䅣療䡁䅉兙あ䝁䅫睢畂䍁䅷䅉あ䝁䄸睚求䡁䅑䅡求䡁䅉䅉㍂䝁䅫䅤潂䍁䅁兡あ䡁䅍䅉穂䡁䅕杙穂䝁䅫䅚灂䝁䅅杣灂䝁䅕督獁䍁䅁党畂䝁䅣兙湂䝁䅕督杁䝁䅫杢杁䡁䅑䅡求䍁䅁䅚求䡁䅍兡湂䝁䄴䅌杁䡁䅁杣療䝁䅍兤祂䝁䅕兢求䝁䄴䅤獁䍁䅁兢桂䡁䅉睡求䡁䅑兡畂䝁䅣䅌杁䝁䅅杢歂䍁䅁䅚灂䡁䅍䅤祂䝁䅫杙ㅂ䡁䅑兡療䝁䄴䅉療䝁䅙䅉楂䡁䅉兙畂䝁䅑党歂䍁䅁䅢灂䝁䅙党穂䡁䅑入獂䝁䅕䅉桂䡁䅁䅣桂䡁䅉党獂䍁䅷䅉浂䝁䄸睢あ䡁䅣党桂䡁䅉䅌杁䝁䅅杢歂䍁䅁兙橂䝁䅍党穂䡁䅍睢祂䝁䅫党穂䍁䅁杚療䡁䅉䅉瑂䝁䅕杢獁䍁䅁睤療䝁䄰党畂䍁䅷䅉桂䝁䄴䅚杁䝁䅍䅡灂䝁䅷䅚祂䝁䅕杢杁䝁䅫杢杁䡁䅑䅡求䍁䅁兑瑂䝁䅕杣灂䝁䅍兙穂䍁䅷䅉䙂䡁䅕杣療䡁䅁党獁䍁䅁兙畂䝁䅑䅉あ䝁䅧党杁䕁䅅督灂䝁䅅兌兂䝁䅅睙灂䝁䅙兡橂䍁䄴䅉䩂䡁䅑䅉療䡁䅁党祂䝁䅅䅤求䡁䅍䅉あ䝁䅧杣療䡁䅕睚潂䍁䅁䅤潂䡁䅉党求䍁䅁督求䝁䅣兢求䝁䄴䅤穂䑁䅯䅉偂䡁䅕䅤歂䝁䄸睢祂䍁䅷䅉䉂䝁䅍䅤灂䡁䅙党獁䍁䅁兙畂䝁䅑䅉塂䝁䄸杣牂䍁䄴䅉啂䝁䅧党杁䝁䅍睢瑂䡁䅁兙畂䡁䅫䅉療䝁䅙杚求䡁䅉督杁䕁䅧兡湂䝁䅧䅉睂䝁䅕杣浂䝁䄸杣瑂䝁䅅杢橂䝁䅕䅉療䡁䅕䅤歂䝁䄸睢祂䍁䅁兙睂䡁䅁兙祂䝁䅕䅢獁䍁䅁杚療䝁䄸䅤㍂䝁䅕兙祂䍁䅷䅉求䡁䅅兤灂䡁䅁兢求䝁䄴䅤獁䍁䅁兙橂䝁䅍党穂䡁䅍睢祂䝁䅫党穂䑁䅳䅉療䡁䅕䅤歂䝁䄸睢祂䍁䅷䅉桂䝁䅑杤求䝁䄴䅤ㅂ䡁䅉党瑁䝁䅫杢穂䡁䅁兡祂䝁䅕䅚杁䝁䅷兡浂䝁䅕督あ䡁䅫䅢求䍁䅁杚療䝁䄸䅤㍂䝁䅕兙祂䍁䅷䅉桂䡁䅁䅣桂䡁䅉党獂䍁䅷䅉桂䝁䄴䅚杁䝁䅅睙橂䝁䅕督穂䝁䄸杣灂䝁䅕督㝁䍁䅁䅣求䡁䅉杚療䡁䅉兢桂䝁䄴睙求䍁䅁兢求䡁䅉兡畂䝁䄸䅉㍂䝁䄸睢獂䍁䅁兙畂䝁䅑䅉療䡁䅑䅡求䡁䅉䅉畂䝁䅅䅤ㅂ䡁䅉兙獂䍁䅁杚灂䝁䅉党祂䡁䅍兌楂䝁䅅督求䝁䅑䅉桂䡁䅁䅣桂䡁䅉党獂䍁䅁兙畂䝁䅑䅉桂䝁䅍睙求䡁䅍督療䡁䅉兡求䡁䅍睏杁䡁䅁党祂䝁䅙睢祂䝁䄰兙畂䝁䅍党瑁䝁䅉兙穂䝁䅕䅚杁䝁䅙睢療䡁䅑睤求䝁䅅杣㝁䍁䅁兙畂䝁䅑䅉潂䝁䅫睚潂䍁䅁䅣求䡁䅉杚療䡁䅉兢桂䝁䄴睙求䍁䅁兙睂䡁䅁兙祂䝁䅕䅢杁䝁䅅杢歂䍁䅁兙橂䝁䅍党穂䡁䅍睢祂䝁䅫党穂䍁䅁杙桂䡁䅍党歂䍁䅁睢畂䍁䅁杢桂䡁䅑兤祂䝁䅅䅢杁䝁䅙兡楂䝁䅕杣穂䍁䅁兤畂䝁䅑党祂䍁䅁䅤潂䝁䅕䅉啂䝁䅧党杁䕁䄴睢祂䡁䅑䅡杁䕁䅙兙橂䝁䅕䅌杁䙁䅑兡瑂䝁䅉党祂䝁䅷兙畂䝁䅑䅌杁䙁䅍兢桂䡁䅉䅤㍂䝁䄸睢獂䍁䅷䅉䩂䝁䅍党楂䡁䅉党桂䝁䅳党祂䍁䅷䅉桂䝁䄴䅚杁䕁䅅䅢あ䡁䅉兙杁䝁䅉杣桂䝁䄴䅚穂䍁䄴䅉䩂䡁䅑䅉桂䝁䅷督療䍁䅁睢浂䝁䅙党祂䡁䅍䅉㕂䝁䄸兤あ䝁䅧䅉橂䡁䅕䅢あ䡁䅕杣求䍁䄸兙橂䡁䅑兡療䝁䄴䅉穂䡁䅁睢祂䡁䅑督瑁䝁䅫杢穂䡁䅁兡祂䝁䅕䅚杁䝁䅅杢歂䍁䅁督あ䡁䅉党求䡁䅑睤求䝁䅅杣杁䝁䅅䅣睂䝁䅅杣求䝁䅷䅌杁䝁䅙睢療䡁䅑睤求䝁䅅杣獁䍁䅁兙畂䝁䅑䅉桂䝁䅍睙求䡁䅍督療䡁䅉兡求䡁䅍睏杁䝁䅧兙畂䝁䅑杙桂䝁䅣督獁䍁䅁䅢ㅂ䝁䅣睚桂䝁䅣党獁䍁䅁杙桂䝁䅍睡睂䝁䅅睙牂䡁䅍䅌杁䡁䅑睢あ䝁䅕督獁䍁䅁兙畂䝁䅑䅉桂䝁䅍睙求䡁䅍督療䡁䅉兡求䡁䅍睏杁䝁䄸兤あ䝁䅑睢療䡁䅉兌灂䝁䄴督睂䝁䅫杣求䝁䅑䅉桂䡁䅁䅣桂䡁䅉党獂䍁䅷䅉浂䝁䄸睢あ䡁䅣党桂䡁䅉䅌杁䝁䅅杢歂䍁䅁兙橂䝁䅍党穂䡁䅍睢祂䝁䅫党穂䑁䅳䅉桂䝁䄴䅚杁䝁䅉兙橂䝁䅳䅣桂䝁䅍睡穂䍁䅁兙畂䝁䅑䅉獂䡁䅕睚湂䝁䅅睚求䍁䅁兤畂䝁䅑党祂䍁䅁䅤潂䝁䅕䅉坂䝁䅅杢穂䍁䅷䅉呂䡁䅕䅣祂䝁䅕兢求䍁䅷䅉䱂䝁䅫䅣獂䝁䅫杢湂䍁䅷䅉佂䝁䅅䅣桂䡁䅁兡煂䡁䅉兡獁䍁䅁兒桂䡁䅍䅤睂䝁䅅睡獁䍁䅁兙畂䝁䅑䅉䭂䝁䅅杢呂䡁䅁睢祂䡁䅑䅉楂䡁䅉兙畂䝁䅑督畁䍁䅁兓畂䍁䅁兙歂䝁䅑兡あ䝁䅫睢畂䍁䅷䅉あ䝁䅧党杁䝁䅍睢瑂䡁䅁兙畂䡁䅫䅉睂䡁䅉睢㉂䝁䅫䅚求䡁䅍䅉㍂䝁䄸杣牂䍁䅁兙畂䝁䅑䅉㍂䝁䄸杣牂䍁䄰兡畂䡁䅍䅣灂䡁䅉党歂䍁䅁䅢灂䝁䅙党穂䡁䅑入獂䝁䅕䅉桂䡁䅁䅣桂䡁䅉党獂䍁䅁兙畂䝁䅑䅉浂䝁䄸睢あ䡁䅣党桂䡁䅉睏杁䝁䅅杢歂䍁䅁䅣祂䝁䄸䅤求䝁䅍䅤灂䡁䅙党杁䡁䅣睢祂䝁䅳䅉浂䝁䄸睢あ䡁䅣党桂䡁䅉䅉ㅂ䝁䄴䅚求䡁䅉䅉あ䝁䅧党杁䕁䅑兡橂䝁䅳兡求䡁䅍䅌杁䝁䅅杢歂䍁䅁䅖灂䝁䄰杙求䡁䅉䅢桂䝁䄴䅚杁䙁䅁杕偂䍁䅁杙祂䝁䅅杢歂䡁䅍杌杁䙁䅑䅡求䍁䅁睙療䝁䄰䅣桂䝁䄴入杁䡁䅍党獂䝁䅷督杁䝁䅫䅤穂䍁䅁䅣祂䝁䄸䅚ㅂ䝁䅍䅤穂䍁䅁䅣祂䝁䅫兢桂䡁䅉兡獂䡁䅫䅉あ䝁䄸䅉穂䡁䅁党橂䝁䅫兙獂䡁䅑入杁䡁䅍䅤療䡁䅉党穂䍁䅷䅉歂䝁䅕䅣桂䡁䅉䅤瑂䝁䅕杢あ䍁䅁督あ䝁䄸杣求䡁䅍䅌杁䝁䄴兙あ䝁䅫睢畂䝁䅅䅢杁䝁䅍䅡桂䝁䅫杢穂䍁䅷䅉灂䝁䄴䅚求䡁䅁党畂䝁䅑党畂䡁䅑䅢㕂䍁䄰睢睂䝁䅕杣桂䡁䅑党歂䍁䅁䅣桂䡁䅉䅤畂䝁䅕杣穂䝁䅧兡睂䍁䅁督あ䝁䄸杣求䡁䅍䅌杁䝁䅅杢歂䍁䅁兢桂䡁䅍督杁䝁䄰党祂䝁䅍䅡桂䝁䄴䅤穂䍁䅷䅉桂䡁䅍䅉㍂䝁䅕䅢獂䍁䅁兙穂䍁䅁督求䝁䅷䅢穂䍁䅁䅤潂䡁䅉睢ㅂ䝁䅣䅡杁䝁䅑兡祂䝁䅕睙あ䍁䄰䅤療䍁䄰睙療䝁䄴督ㅂ䝁䄰党祂䍁䅁睢睂䝁䅕杣桂䡁䅑兡療䝁䄴督獁䍁䅁兡畂䝁䅍䅢ㅂ䝁䅑兡畂䝁䅣䅉祂䝁䅕䅤桂䝁䅫䅢杁䡁䅍䅤療䡁䅉党穂䍁䅷䅉橂䝁䄸杢橂䝁䅕督穂䝁䅫睢畂䍁䅁杣求䡁䅑兙灂䝁䅷䅉穂䡁䅑睢祂䝁䅕督獁䍁䅁兙畂䝁䅑䅉求䍁䄰睙療䝁䄰兢求䡁䅉睙求䍁䅁督灂䡁䅑党穂䍁䅷䅉桂䝁䄴䅚杁䝁䄸䅤潂䝁䅕杣杁䝁䅑兡湂䝁䅫䅤桂䝁䅷䅉睂䝁䅷兙あ䝁䅙睢祂䝁䄰督畁䍁䅁杖畁䕁䅙杌杁䕁䅍睢祂䡁䅁睢祂䝁䅅䅤灂䝁䄸杢杁䡁䅣兙穂䍁䅁杚療䡁䅕杢歂䝁䅕䅚杁䝁䅫杢杁䑁䅅䅏㕁䑁䅫䅉桂䝁䄴䅚杁䝁䅫督杁䝁䅧党桂䝁䅑兣ㅂ䝁䅅杣あ䝁䅕杣求䝁䅑䅉灂䝁䄴䅉䕂䝁䅕杢㉂䝁䅕杣獁䍁䅁睑療䝁䅷睢祂䝁䅅䅚療䍁䄴䅁晄杆䅁䅃䅁䙁䅙杒䑂䅁䅁杮䅉䅁䅯䅁坂䕁䅫睑䩂䅁䅁眷䅍䑁䱑䅁坂䕁䅫睑䩂䍁䅁䅕祂䝁䄸䅣求䡁䅉䅤灂䝁䅕督杁䕁䅫杢橂䍁䄴䅉灂䡁䅍䅉桂䝁䄴䅉呂䍁䅙䅕杁䑁䅕䅍睁䍁䅁党㑂䡁䅁党祂䝁䅫党畂䡁䅑兡桂䝁䅷䅉祂䝁䅕兙獂䍁䅁党穂䡁䅑兙あ䝁䅕䅉灂䝁䄴杤求䡁䅍䅤瑂䝁䅕杢あ䍁䅁䅤祂䡁䅕督あ䍁䅁䅤潂䝁䅅䅤杁䝁䄸睤畂䡁䅍䅉療䝁䄴党杁䝁䄸杚杁䡁䅑䅡求䍁䅁䅢桂䡁䅉睚求䡁䅍䅤杁䡁䅁睢祂䡁䅑杚療䝁䅷兡療䡁䅍䅉療䝁䅙䅉瑂䝁䅅杣牂䝁䅕䅤瑁䝁䅷党桂䝁䅑兡畂䝁䅣䅉湂䝁䅅兢灂䝁䄴睚獁䍁䅁䅡療䡁䅍䅣灂䡁䅑兙獂䝁䅫䅤㕂䍁䅁兙畂䝁䅑䅉求䝁䄴䅤求䡁䅉䅤桂䝁䅫杢瑂䝁䅕杢あ䍁䅁䅚求䡁䅍䅤灂䝁䄴兙あ䝁䅫睢畂䡁䅍䅌杁䝁䅫杢橂䝁䅷兤歂䝁䅫杢湂䍁䅁睑桂䝁䅕督桂䡁䅉督杁䙁䅁兙獂䝁䅅睙求䍁䅁䅔桂䡁䅍䅉坂䝁䅕睚桂䡁䅍䅌杁䕁䄰睒乂䍁䅁睒祂䝁䅅杢歂䍁䅁兙畂䝁䅑䅉あ䝁䅧党杁䙁䅙党畂䝁䅕䅤灂䝁䅅杢杁䙁䅉党穂䝁䄸杣あ䍁䅁䅔桂䡁䅍䅉坂䝁䅕睚桂䡁䅍䅌杁䡁䅑䅡祂䝁䅕党杁䝁䄸杚杁䡁䅑䅡求䍁䅁兢療䡁䅍䅤杁䝁䅫睙療䝁䄴兡橂䍁䅁党畂䡁䅑党祂䡁䅑兙灂䝁䄴兢求䝁䄴䅤杁䝁䅙兙橂䝁䅫䅢灂䡁䅑兡求䡁䅍䅉療䝁䄴䅉あ䝁䅧党杁䕁䅷兙穂䍁䅁杖求䝁䅣兙穂䍁䅁睕あ䡁䅉兡睂䍁䄴䅉坂䕁䅫睑䩂䍁䅁䅕祂䝁䄸䅣求䡁䅉䅤灂䝁䅕督杁䝁䄸睤畂䡁䅍䅉㕁䑁䅍䅉求䡁䅧䅣求䡁䅉兡求䝁䄴䅤灂䝁䅅䅢杁䝁䅅督穂䝁䅕䅤穂䍁䅁兙橂䡁䅉睢穂䡁䅍䅉桂䍁䅁睚求䝁䄸睚祂䝁䅅䅣潂䝁䅫睙桂䝁䅷䅢㕂䍁䅁䅚灂䡁䅙党祂䡁䅍党杁䡁䅁睢祂䡁䅑杚療䝁䅷兡療䍁䅁睙療䝁䄴督灂䡁䅍䅤灂䝁䄴睚杁䝁䄸杚杁䑁䅕䅎杁䝁䅣兙瑂䝁䅫杢湂䍁䅁䅣祂䝁䄸䅣求䡁䅉䅤灂䝁䅕督杁䝁䅅杢歂䍁䅁睍㕁䍁䅁睢あ䝁䅧党祂䍁䅁党㑂䡁䅁党祂䝁䅫党畂䡁䅑兡桂䝁䅷䅉睂䡁䅉睢睂䝁䅕杣あ䝁䅫党穂䍁䅁兙橂䡁䅉睢穂䡁䅍䅉あ䝁䅧党杁䙁䅕杢灂䡁䅑党歂䍁䅁睕あ䝁䅅䅤求䡁䅍䅉桂䝁䄴䅚杁䕁䅍兙畂䝁䅅䅚桂䍁䄴䅉啂䝁䅧党杁䡁䅁睢祂䡁䅑杚療䝁䅷兡療䍁䅁兡穂䍁䅁睙療䝁䄰䅣祂䝁䅫督求䝁䅑䅉療䝁䅙䅉桂䡁䅁䅣祂䝁䄸䅥灂䝁䄰兙あ䝁䅕䅢㕂䍁䅁免祁䑁䅣䅉瑂䝁䅫䅢獂䝁䅫睢畂䍁䅁督硂䡁䅕兙祂䝁䅕䅉浂䝁䅕党あ䍁䅁兙畂䝁䅑䅉浂䝁䅕兙あ䡁䅕杣求䡁䅍䅉桂䡁䅁䅣祂䝁䄸䅥灂䝁䄰兙あ䝁䅕䅢㕂䍁䅁李睁䍁䅷睍睁䑁䅁䅉潂䝁䄸䅤求䝁䅷䅉祂䝁䄸睢瑂䡁䅍䅉桂䝁䄴䅚杁䝁䄸杤求䡁䅉䅉ㅁ䑁䅁䅍杁䡁䅉党穂䡁䅑兙ㅂ䡁䅉兙畂䡁䅑督獁䍁䅁杙桂䡁䅉督獁䍁䅁杢灂䝁䅣䅡あ䝁䅍䅢ㅂ䝁䅉督杁䝁䅅杢歂䍁䅁督睂䝁䄸杣あ䡁䅍杙療䝁䄸睡穂䍁䄴䅉䩂䡁䅑督杁䡁䅁杣療䡁䅁党祂䡁䅑兡求䡁䅍䅉桂䡁䅉党杁䝁䄸睙橂䡁䅕䅣灂䝁䅕䅚杁䝁䅉入杁䝁䅫杢歂䡁䅕督あ䡁䅉入瑁䝁䅷党桂䝁䅑兡畂䝁䅣䅉湂䝁䅅兢灂䝁䄴睚獁䍁䅁䅢求䝁䅫督ㅂ䡁䅉党杁䝁䅅杢歂䍁䅁䅡療䡁䅍䅣灂䡁䅑兙獂䝁䅫䅤㕂䍁䅁睢睂䝁䅕杣桂䡁䅑睢祂䡁䅍䅉ㅂ䝁䄴䅚求䡁䅉䅉獂䝁䄸杢湂䍁䄰䅤求䡁䅉兢獁䍁䅁䅤祂䝁䅫䅣獂䝁䅕兌畂䝁䅕䅤杁䝁䅷党桂䡁䅍党杁䝁䅅睚祂䝁䅕党瑂䝁䅕杢あ䡁䅍杌杁䙁䅙兓䑂䕁䅫䅉兂䡁䅉睢睂䝁䅕杣あ䝁䅫党穂䍁䅁䅡桂䡁䅍䅉桂䍁䅁睚祂䝁䄸睤灂䝁䄴睚杁䝁䅅杣祂䝁䅅入杁䝁䄸杚杁䡁䅉党桂䝁䅷䅉求䡁䅍䅤桂䡁䅑党杁䝁䅅杢歂䍁䅁杚灂䝁䄴兙畂䝁䅍兡畂䝁䅣䅉睂䝁䅅杣あ䝁䄴党祂䡁䅍䅡灂䡁䅁督杁䡁䅣兡あ䝁䅧䅉獂䝁䅕兙歂䝁䅫杢湂䍁䅁睢睂䝁䅕杣桂䡁䅑睢祂䡁䅍䅉灂䝁䄴䅉療䡁䅑䅡求䡁䅉䅉求䡁䅧䅣求䡁䅉兡求䝁䄴䅤灂䝁䅅䅢杁䡁䅍党橂䡁䅑睢祂䡁䅍䅌杁䝁䅫杢橂䝁䅷兤歂䝁䅫杢湂䍁䅁村療䡁䅣䅢求䡁䅉睢獁䍁䅁睑桂䝁䅉睢あ䍁䅷䅉䑂䝁䅅杢㕂䝁䄸杢杁䙁䅉兙畂䝁䅍䅡獁䍁䅁睑潂䝁䅕䅢穂䝁䅕兙杁䙁䅁兡求䡁䅉督獁䍁䅁睒祂䝁䅕兙あ䍁䅁睖療䝁䅷杚杁䙁䅉党穂䝁䄸杣あ䡁䅍䅌杁䕁䅧睢瑂䝁䅕杚灂䝁䅕䅢歂䍁䅁兙畂䝁䅑䅉䱂䝁䅅䅢桂䝁䅧兙祂䝁䅫䅉卂䝁䅕督療䡁䅉䅤穂䍁䄴䅉坂䕁䅫睑䩂䍁䅁䅕祂䝁䄸䅣求䡁䅉䅤灂䝁䅕督杁䝁䅅䅢穂䝁䄸䅉療䡁䅣杢穂䍁䅁杚療䡁䅕杣杁䝁䅍䅡桂䝁䄰䅣灂䝁䄸杢穂䝁䅧兡睂䍁䅁睚療䝁䅷杚杁䝁䅍睢ㅂ䡁䅉督求䡁䅍䅉桂䝁䄴䅚杁䑁䅍睍杁䝁䅅睙祂䝁䅕督杁䝁䄸杚杁䡁䅕杢歂䝁䅕杤求䝁䅷睢睂䝁䅕䅚杁䝁䅅杢歂䍁䅁兤畂䝁䅑党祂䝁䅑党㉂䝁䅕䅢療䡁䅁党歂䍁䅁䅢桂䝁䄴䅚杁䝁䅅䅚煂䝁䅅睙求䝁䄴䅤杁䡁䅑睢杁䡁䅑䅡求䍁䅁䅔桂䡁䅍䅉坂䝁䅕睚桂䡁䅍䅉呂䡁䅑杣灂䡁䅁杌杁䙁䅙兓䑂䕁䅫䅉兂䡁䅉睢睂䝁䅕杣あ䝁䅫党穂䉁杫䅉湂䝁䄸兙獂䍁䅁兡穂䍁䅁䅤療䍁䅁睢㍂䝁䄴䅉あ䝁䅧党杁䝁䅧兡湂䝁䅧党穂䡁䅑䅉硂䡁䅕兙獂䝁䅫䅤㕂䍁䅁兙畂䝁䅑䅉瑂䝁䄸督あ䍁䅁䅣祂䝁䄸䅚ㅂ䝁䅍䅤灂䡁䅙党杁䝁䅕䅥睂䝁䅕杣灂䝁䅕杢あ䝁䅫兙獂䍁䅁杣求䝁䅅䅢杁䝁䅕督あ䝁䅅䅤求䍁䅁䅣療䡁䅉䅤浂䝁䄸䅢灂䝁䄸䅉あ䝁䅧杣療䡁䅕睚潂䍁䅁兙杁䡁䅍䅤祂䝁䅅䅤求䝁䅣入杁䝁䄸杚杁䡁䅁兙祂䡁䅑杢求䡁䅉兡畂䝁䅣䅉㍂䝁䅫䅤潂䍁䅁䅤潂䝁䅕䅉潂䝁䅫睚潂䝁䅕督あ䍁䅁兣ㅂ䝁䅅䅢灂䡁䅑入杁䝁䅕䅥睂䝁䅕杣灂䝁䅕杢あ䝁䅫兙獂䍁䅁䅣獂䝁䅅睙求䍁䅁兢桂䝁䅳党祂䡁䅍䅉桂䝁䄴䅚杁䝁䄸䅣求䡁䅉兙あ䝁䄸杣穂䍁䄴䅁卄兆䅁䅃䅁䙁䅙䅔偂䅁䅁睖䅉䅁䅯䅁坂䕁䅷䅖偂䅁䅁睘䅉䅁䅧䅁坂䕁䄰睑䅁䱁䍅䅁䥁䅁䅁杖佂䕁䄸䅁ㅄ睁䅁权䅁䙁䅙杕呂䕁䅳䅁坃睁䅁权䅁䙁䅙杕呂䕁䄴䅁獄睁䅁权䅁䙁䅙杕啂䙁䅧䅁扄睁䅁䅃䅁䙁䅙睕啂䅁䅁杈䅑䅁䅧䅁坂䙁䅑杕䅁䍁䑫䅁䭁䅁䅁杖啂䙁䅉睕䅁䑁䑳䅁䝁䅁䅁杖慂䅁䅁䅅䅉䍁䅁䅁坂䝁䅅睙桂䡁䅑兡療䝁䄴䅉卂䝁䅕杢あ䝁䅅䅢䅁䩁兕䅁权睂䅁杖桂䝁䅫䅢杁䙁䅉党穂䝁䄸杣あ䡁䅍䅌杁䕁䅫杢橂䍁䄴䅌杁䡁䅑䅡祂䝁䄸兤湂䝁䅧䅉灂䡁䅑督杁䡁䅍兤楂䡁䅍兡歂䝁䅫兙祂䝁䅫党穂䍁䅷䅉療䡁䅁党祂䝁䅅䅤求䡁䅍䅉瑂䝁䄸兤畂䡁䅑兙灂䝁䄴䅉祂䝁䅕督療䡁䅉䅤穂䍁䅁兙畂䝁䅑䅉祂䝁䅕睚灂䝁䄸杢桂䝁䅷䅉穂䝁䅳兡杁䝁䅅杣求䝁䅅督杁䝁䅫杢杁䡁䅑䅡求䍁䅁兖畂䝁䅫䅤求䝁䅑䅉呂䡁䅑兙あ䝁䅕督杁䝁䅅杢歂䍁䅁兡畂䡁䅑党祂䝁䄴兙あ䝁䅫睢畂䝁䅅䅢獂䡁䅫杌杁䕁䅫䅤杁䝁䄸䅣求䡁䅉兙あ䝁䅕督杁䡁䅑䅡祂䝁䄸兤湂䝁䅧䅉あ䝁䅧杣求䝁䅕䅉穂䝁䅕睚瑂䝁䅕杢あ䡁䅍杏杁䕁䄰睢ㅂ䝁䄴䅤桂䝁䅫杢獁䍁䅁䅔療䝁䅑睚灂䝁䄴睚獁䍁䅁兙畂䝁䅑䅉卂䝁䅕兙獂䍁䅁兒穂䡁䅑兙あ䝁䅕杌杁䙁䅑䅡求䍁䅁兔療䡁䅕杢あ䝁䅅兡畂䍁䅁督求䝁䅣兢求䝁䄴䅤杁䝁䄸䅣求䡁䅉兙あ䝁䅕督杁䝁䅑党穂䡁䅑兡畂䝁䅅䅤灂䝁䄸杢杁䝁䄰睢ㅂ䝁䄴䅤桂䝁䅫杢杁䡁䅉党穂䝁䄸杣あ䡁䅍䅉桂䝁䄴䅚杁䡁䅉党湂䝁䅫睢畂䝁䅅䅢杁䡁䅍睡灂䍁䅁兙祂䝁䅕兙穂䍁䄴䅉啂䝁䅧兡穂䍁䅁督求䝁䅣兢求䝁䄴䅤杁䝁䅫督杁䝁䅅䅢穂䝁䄸䅉灂䝁䄴杤療䝁䅷杤求䝁䅑䅉灂䝁䄴䅉あ䝁䅧党杁䝁䅅杢橂䝁䅫䅢獂䝁䅅杣㕂䍁䅁兙橂䡁䅑兡㉂䝁䅫䅤灂䝁䅕督獁䍁䅁兡畂䝁䅍䅢ㅂ䝁䅑兡畂䝁䅣䅉穂䝁䅳兡杁䡁䅍睙潂䝁䄸睢獂䍁䅷䅉歂䝁䅫杢灂䝁䄴睚獁䍁䅁兙畂䝁䅑䅉祂䝁䅕䅤桂䝁䅫䅢癁䡁䅉党畂䡁䅑兙獂䍁䅁睢睂䝁䅕杣桂䡁䅑兡療䝁䄴督獁䍁䅁兙穂䍁䅁睤求䝁䅷䅢杁䝁䅅督杁䡁䅉党桂䝁䅷䅉求䡁䅍䅤桂䡁䅑党杁䝁䅉杣療䝁䅳党祂䝁䅅睚求䍁䅁兙橂䡁䅑兡㉂䝁䅫䅤灂䝁䅕督畁䍁䅁䅖潂䝁䅕䅉䵂䝁䄸䅚湂䝁䅫杢湂䍁䅁督求䝁䅣兢求䝁䄴䅤杁䝁䄸睤畂䡁䅍䅉桂䝁䄴䅚癁䝁䄸杣杁䝁䄰兙畂䝁䅅睚求䡁䅍䅉㉂䝁䅅杣灂䝁䄸兤穂䍁䅁䅢ㅂ䡁䅧兤祂䡁䅫䅉潂䝁䄸䅤求䝁䅷督杁䝁䅅杢歂䍁䅁睙療䝁䄴䅚療䝁䄰兡畂䝁䅫兤瑂䡁䅍䅉ㅂ䝁䄴䅚求䡁䅉䅉あ䝁䅧党杁䙁䅉睢橂䝁䅳杕求䡁䅍睢祂䡁䅑督杁䝁䅉杣桂䝁䄴䅚㝁䍁䅁睢あ䝁䅧党祂䍁䅁䅢療䝁䅑睚灂䝁䄴睚杁䡁䅁杣療䡁䅁党祂䡁䅑兡求䡁䅍睏杁䡁䅙兙祂䝁䅫睢ㅂ䡁䅍䅉橂䝁䄸杢歂䝁䄸兢灂䝁䄴兡ㅂ䝁䄰督杁䝁䅷睢橂䝁䅅䅤求䝁䅑䅉灂䝁䄴䅉睂䡁䅉睢㑂䝁䅫兢灂䡁䅑入杁䡁䅑睢杁䡁䅑䅡求䍁䅁睙療䝁䄰䅣桂䝁䄴入婁䡉䅍䅉瑂䝁䄸兤畂䡁䅑兙灂䝁䄴䅉祂䝁䅕督療䡁䅉䅤穂䑁䅳䅉歂䝁䅕督あ䝁䅫杢桂䡁䅑兡療䝁䄴䅉祂䝁䅕督療䡁䅉䅤穂䑁䅳䅉桂䝁䄴䅚杁䝁䅣睢獂䝁䅙䅉橂䝁䄸兤祂䡁䅍党穂䍁䅷䅉桂䡁䅍䅉㍂䝁䅕䅢獂䍁䅁兙穂䍁䅁睢浂䝁䅙党祂䡁䅍䅉祂䝁䅕督療䡁䅉䅤杁䝁䅣杣療䡁䅕杢歂䍁䅁䅤祂䝁䅅杢穂䡁䅁睢祂䡁䅑兙あ䝁䅫睢畂䍁䅁督求䡁䅉杤灂䝁䅍党穂䍁䄴䅉啂䝁䅧兡穂䍁䅁督求䝁䅣兢求䝁䄴䅤杁䝁䄸䅣求䡁䅉兙あ䝁䅕督杁䝁䄸睤畂䝁䅕䅚杁䝁䅅杢歂䍁䅁兢桂䝁䄴兙湂䝁䅕䅚杁䝁䅧睢あ䝁䅕䅢杁䝁䅅杢歂䍁䅁睙療䝁䄴䅚療䝁䄰兡畂䝁䅫兤瑂䍁䅁兤畂䝁䅫䅤穂䍁䄴䅉啂䝁䅧党杁䙁䅉党桂䝁䅷䅉䙂䡁䅍䅤桂䡁䅑党杁䡁䅍党湂䝁䄰党畂䡁䅑䅉療䡁䅣杢穂䍁䅷䅉歂䝁䅕杤求䝁䅷睢睂䡁䅍䅌杁䝁䅅杢歂䍁䅁督求䝁䅷䅢穂䍁䅁杣求䝁䅅䅢杁䝁䅕督あ䝁䅅䅤求䍁䅁䅣祂䝁䄸䅣求䡁䅉䅤灂䝁䅕督畁䍁䅁䅖潂䝁䅕䅉橂䝁䄸兢睂䝁䅅杢㕂䍁䅁睤桂䡁䅍䅉浂䝁䄸兤畂䝁䅑党歂䍁䅁兡畂䍁䅁免㕁䑁䅙杍杁䝁䅅杢歂䍁䅁兡穂䍁䅁杙桂䡁䅍党歂䍁䅁兡畂䍁䅁村祂䝁䄸睢瑂䝁䅙兡求䝁䅷䅚獁䍁䅁睑療䝁䅷睢祂䝁䅅䅚療䍁䄴䅁佄䅇䅁杙䅑䙁䅙兙獂䝁䅅杣灂䡁䅍䅉䵂䝁䅫兢灂䡁䅑党歂䍁䅷䅉あ䝁䄸睚求䡁䅑䅡求䡁䅉䅉㍂䝁䅫䅤潂䍁䅁兡あ䡁䅍䅉穂䡁䅕杙穂䝁䅫䅚灂䝁䅅杣灂䝁䅕督獁䍁䅁䅣祂䝁䄸杤灂䝁䅑党穂䍁䅁睢浂䝁䅙督潂䝁䄸杣求䍁䅁睙療䝁䄴䅤祂䝁䅅睙あ䍁䅁䅚祂䝁䅫䅢獂䝁䅫杢湂䍁䅁督求䡁䅉杤灂䝁䅍党穂䍁䅁睒ㅂ䝁䅷杚杁䝁䄸杚杁䕁䄰党㑂䝁䅫睙療䍁䅷䅉呂䝁䄸兤あ䝁䅧䅉䉂䝁䄰党祂䝁䅫睙桂䍁䅷䅉佂䝁䄸杣あ䝁䅧䅉呂䝁䅕兙獁䍁䅁䅤潂䝁䅕䅉乂䝁䅫䅚歂䝁䅷党杁䕁䅕兙穂䡁䅑䅌杁䕁䅅杚祂䝁䅫睙桂䍁䅷䅉桂䝁䄴䅚杁䡁䅑䅡求䍁䅁兑穂䝁䅫兙杁䙁䅁兙橂䝁䅫杚灂䝁䅍杌杁䙁䅑䅡求䍁䅁睙療䝁䄰䅣桂䝁䄴入杁䝁䄸䅣求䡁䅉兙あ䝁䅕督杁䡁䅑䅡祂䝁䄸兤湂䝁䅧䅉浂䝁䄸兤祂䍁䅁督求䝁䅣兢求䝁䄴䅤穂䑁䅯䅉䝂䝁䅷睢桂䡁䅑党祂䡁䅍䅌杁䕁䅯兙橂䝁䅳兤睂䡁䅍䅌杁䕁䅅杕偂䍁䅷䅉桂䝁䄴䅚杁䕁䄸䅤潂䝁䅕杣畁䍁䅁兓あ䍁䅁睢㍂䝁䄴督杁䝁䅅杢杁䝁䄸杚浂䡁䅍䅡療䡁䅉党杁䝁䅑杣灂䝁䅷䅢灂䝁䄴睚杁䡁䅉兡湂䍁䅁杚獂䝁䅕党あ䍁䅷䅉㍂䝁䅧兡橂䝁䅧䅉灂䝁䄴睙獂䡁䅕䅚求䍁䅁䅚祂䝁䅫䅢獂䡁䅍䅡灂䡁䅁督獁䍁䅁䅚㕂䝁䄴兙瑂䝁䅫睙桂䝁䅷䅢㕂䍁䅁䅣療䡁䅍兡あ䝁䅫睢畂䝁䅕䅚杁䡁䅍党瑂䝁䅫督ㅂ䝁䅉兢求䡁䅉督灂䝁䅉䅢求䍁䅁杣灂䝁䅣督獁䍁䅁兢療䝁䄸杣求䝁䅑䅉穂䝁䅕兢灂䡁䅍兤楂䝁䄰党祂䡁䅍兡楂䝁䅷党杁䡁䅉兡湂䍁䅷䅉桂䝁䄴䅚杁䝁䅯兙橂䝁䅳兤睂䍁䅁杣灂䝁䅣督畁䍁䅁兓あ䍁䅁督求䡁䅉杤求䡁䅍䅉灂䝁䄴䅤求䡁䅉杢桂䡁䅑兡療䝁䄴兙獂䍁䅷䅉湂䝁䄸杤求䡁䅉杢瑂䝁䅕杢あ䍁䄰睢㍂䝁䄴党歂䍁䅷䅉桂䝁䄴䅚杁䝁䅫杢歂䝁䅕䅣求䝁䄴䅚求䝁䄴䅤杁䝁䄸兡獂䍁䅁兙畂䝁䅑䅉湂䝁䅅督畁䍁䅁杖桂䝁䅷兙祂䝁䅫督杁䕁䅷兡瑂䝁䅫䅤求䝁䅑䅉㍂䝁䅅督杁䝁䅙睢ㅂ䝁䄴䅚求䝁䅑䅉灂䝁䄴䅉硁䑁䅫睎ㅁ䍁䅁兙畂䝁䅑䅉灂䡁䅍䅉楂䝁䅅督求䝁䅑䅉灂䝁䄴䅉䥂䝁䅅兢灂䝁䅷䅤療䝁䄴䅌杁䕁䅉党祂䝁䄰兤歂䝁䅅杌䅁佁塯䅁煃权䅁杖桂䝁䅷党祂䝁䄸䅉䙂䝁䄴党祂䝁䅣入杁䕁䅍睢祂䡁䅁睢祂䝁䅅䅤灂䝁䄸杢杁䝁䄰兙畂䡁䅕杚桂䝁䅍䅤ㅂ䡁䅉党穂䍁䅷䅉瑂䝁䅅杣牂䝁䅕䅤穂䍁䅷䅉桂䝁䄴䅚杁䡁䅍党獂䝁䅷督杁䡁䅁党あ䡁䅉睢獂䝁䅕兤瑂䍁䄰杙桂䡁䅍党歂䍁䅁兙畂䝁䅑䅉獂䝁䄸睤瑁䝁䅍兙祂䝁䅉睢畂䍁䅁䅢灂䡁䅅兤灂䝁䅑䅉あ䡁䅉兙畂䡁䅍䅣療䡁䅉䅤桂䡁䅑兡療䝁䄴䅉浂䡁䅕党獂䡁䅍䅉桂䝁䄴䅚杁䡁䅁党あ䡁䅉睢橂䝁䅧党瑂䝁䅫睙桂䝁䅷䅉睂䡁䅉睢歂䡁䅕睙あ䡁䅍䅉灂䝁䄴䅉あ䝁䅧党杁䙁䅕杢灂䡁䅑党歂䍁䅁睕あ䝁䅅䅤求䡁䅍䅌杁䕁䅍兙畂䝁䅅䅚桂䍁䅷䅉あ䝁䅧党杁䙁䅕杢灂䡁䅑党歂䍁䅁睓灂䝁䄴睚歂䝁䄸兢獁䍁䅁兓祂䝁䅕䅢桂䝁䄴䅚獁䍁䅁䅔桂䡁䅑兡畂䍁䅁兑瑂䝁䅕杣灂䝁䅍兙獁䍁䅁兔求䡁䅧兡橂䝁䄸䅌杁䙁䅁党祂䡁䅕䅌杁䝁䅅杢歂䍁䅁兡畂䡁䅑党祂䝁䄴兙あ䝁䅫睢畂䝁䅅䅢獂䡁䅫杌杁䕁䅫䅤杁䝁䄸䅣求䡁䅉兙あ䝁䅕督杁䡁䅑䅡祂䝁䄸兤湂䝁䅧䅉あ䝁䅧杣求䝁䅕䅉穂䝁䅕睚瑂䝁䅕杢あ䡁䅍杏杁䙁䅉党浂䝁䅫杢灂䝁䄴睚獁䍁䅁杕求䝁䄴党㍂䝁䅅杙獂䝁䅕䅉䕂䝁䅫党穂䝁䅕䅢獁䍁䅁兙畂䝁䅑䅉䙂䡁䅑䅡桂䝁䄴睢獂䍁䄴䅉啂䝁䅧党杁䝁䅍睢瑂䡁䅁兙畂䡁䅫䅉睂䡁䅉睢歂䡁䅕睙求䡁䅍䅉䑂䝁䅅䅢灂䝁䅙睢祂䝁䄴兡桂䍁䅁杕求䝁䅙睢祂䝁䄰兤獂䝁䅅䅤求䝁䅑䅉䡂䝁䅅督療䝁䅷兡畂䝁䅕䅉䍂䝁䅷党畂䝁䅑督あ䝁䄸睙牂䍁䅁杚療䡁䅉䅉偂䡁䅧入湂䝁䅕杢桂䡁䅑党杁䕁䅉䅢求䝁䄴䅚灂䝁䄴睚杁䝁䅅杢歂䍁䅁睑療䝁䄴杤求䝁䄴䅤灂䝁䄸杢桂䝁䅷䅉䍂䝁䅷党畂䝁䅑督あ䝁䄸睙牂䍁䅁杚療䡁䅉䅉偂䡁䅧入湂䝁䅕杢桂䡁䅑党杁䕁䅉䅢求䝁䄴䅚灂䝁䄴睚杁䝁䅣兙穂䝁䄸䅢灂䝁䄴党穂䍁䅷䅉䑂䕁䅅杕䍂䍁䅁䅚灂䝁䅕督求䝁䅷䅌杁䝁䅑兡求䡁䅍党獂䍁䅷䅉煂䝁䅕䅤杁䝁䅙兤求䝁䅷䅌杁䝁䅧党桂䡁䅑兡畂䝁䅣䅉療䝁䅫䅢獁䍁䅁兙畂䝁䅑䅉桂䡁䅍䅣潂䝁䅅䅢あ䑁䅳䅉浂䝁䅕党歂䡁䅍䅤療䝁䅍睡穂䑁䅳䅉桂䡁䅉睢瑂䝁䅅䅤灂䝁䅍督㝁䍁䅁督ㅂ䝁䅷杚ㅂ䡁䅉䅉桂䝁䄴䅚杁䡁䅉党穂䝁䅫䅚ㅂ䝁䅅䅢杁䝁䅙兤求䝁䅷䅉療䝁䅫䅢㝁䍁䅁兡畂䡁䅑党祂䝁䄰党歂䝁䅫兙あ䝁䅕䅉療䝁䅫䅢穂䑁䅳䅉桂䝁䄴䅚杁䡁䅍兤獂䝁䅙兤祂䍁䅷䅉穂䡁䅣党求䡁䅑䅌杁䝁䅅杢歂䍁䅁督療䡁䅕杣杁䝁䅍杣ㅂ䝁䅑党杁䝁䄸兡獂䡁䅍杌杁䕁䅫䅤杁䡁䅍党獂䝁䅷督杁䝁䅫䅤穂䍁䅁杣求䝁䅙兡畂䝁䅕䅚杁䡁䅁杣療䝁䅑兤橂䡁䅑督杁䡁䅑䅡祂䝁䄸兤湂䝁䅧䅉㍂䝁䅧睢獂䝁䅕督桂䝁䅷党杁䡁䅉兙橂䝁䅳䅉桂䝁䄴䅚杁䝁䅉兤獂䝁䅳䅉瑂䝁䅅杣牂䝁䅕䅤穂䑁䅳䅉桂䝁䄴䅚杁䡁䅑䅡祂䝁䄸兤湂䝁䅧䅉療䡁䅕䅤獂䝁䅕䅤穂䍁䅁兤畂䝁䅑党祂䍁䅁䅤潂䝁䅕䅉坂䝁䅅䅢求䡁䅉睢獁䍁䅁村求䝁䅅睙療䝁䄴䅌杁䕁䅑兡桂䝁䄰睢畂䝁䅑䅉呂䝁䅧兙瑂䡁䅉睢橂䝁䅳䅌杁䙁䅍䅡桂䝁䄰杣療䝁䅍睡獁䍁䅁兖獂䡁䅑杣桂䝁䄰兙祂䍁䅷䅉桂䝁䄴䅚杁䙁䅑党㑂䝁䅅睙療䍁䅁杙祂䝁䅅杢歂䡁䅍杌杁䙁䅑䅡求䍁䅁睙療䝁䄰䅣桂䝁䄴入杁䝁䄸睤畂䡁䅍䅉桂䝁䄴䅚杁䝁䄸䅣求䡁䅉兙あ䝁䅕督杁䡁䅉党畂䝁䅕睤桂䝁䅉䅢求䍁䅁䅚灂䝁䅕督求䝁䅷䅉桂䝁䄴䅚杁䝁䅕䅤潂䝁䅅杢療䝁䅷䅉睂䝁䅷兙畂䡁䅑督獁䍁䅁兙穂䍁䅁睤求䝁䅷䅢杁䝁䅅督杁䡁䅁杣療䝁䅑兤橂䝁䅕督杁䡁䅉党畂䝁䅕睤桂䝁䅉䅢求䍁䅁䅚灂䝁䅕督求䝁䅷䅉桂䝁䄴䅚杁䝁䄴兙睂䝁䅧䅤潂䝁䅅䅉ㅂ䝁䄴䅚求䡁䅉䅉あ䝁䅧党杁䕁䅑兡桂䝁䄰睢畂䝁䅑䅉䡂䡁䅉党求䝁䄴䅉䕂䝁䅫党穂䝁䅕䅢杁䝁䅉杣桂䝁䄴䅚杁䝁䄴兙瑂䝁䅕杌杁䕁䅫杢杁䝁䅅䅚歂䝁䅫䅤灂䝁䄸杢獁䍁䅁兡あ䍁䅁睢浂䝁䅙党祂䡁䅍䅉求䡁䅑䅡桂䝁䄴睢獂䍁䅁兙畂䝁䅑䅉㉂䝁䅅杣灂䝁䄸兤穂䍁䅁睙療䍁䄰䅣祂䝁䄸䅚ㅂ䝁䅍䅤穂䍁䅷䅉灂䝁䄴睙獂䡁䅕䅚灂䝁䄴睚杁䝁䅑杣㕂䍁䅁䅚灂䡁䅍䅤灂䝁䅷䅢求䡁䅉䅉湂䡁䅉兙灂䝁䄴督獁䍁䅁督㕂䡁䅉兤睂䍁䅷䅉桂䝁䄴䅚杁䝁䅫杢求䝁䅑兡楂䝁䅷党杁䝁䅑兡穂䡁䅑兡獂䝁䅷党祂䡁䅍䅉橂䝁䄸杣畂䍁䅁睢灂䝁䅷䅉あ䝁䄸䅉桂䝁䄴兡瑂䝁䅅䅢杁䝁䅙党求䝁䅑䅉橂䡁䅕督あ䝁䄸兢求䡁䅉督畁䍁䅁䅖潂䝁䅕䅉橂䝁䄸兢睂䝁䅅杢㕂䍁䅁睤桂䡁䅍䅉浂䝁䄸杣瑂䝁䅕杣獂䡁䅫䅉牂䝁䄴睢㍂䝁䄴䅉桂䡁䅍䅉坂䝁䅅䅢求䡁䅉睢杁䙁䅉党浂䝁䅫杢灂䝁䄴睚杁䝁䅅杢歂䍁䅁兔桂䡁䅉睡求䡁䅑兡畂䝁䅣䅉䑂䝁䄸兢睂䝁䅅杢㕂䍁䅁兙畂䝁䅑䅉橂䝁䅧兙畂䝁䅣党歂䍁䅁兡あ䡁䅍䅉畂䝁䅅兢求䍁䅁䅤療䍁䅁杖桂䝁䅷党祂䝁䄸䅉䙂䝁䄴党祂䝁䅣入杁䕁䅍睢祂䡁䅁睢祂䝁䅅䅤灂䝁䄸杢杁䝁䅫杢杁䕁䅅兤湂䡁䅕督あ䍁䅁免㕁䑁䅫睎畁䍁䅁杖桂䝁䅷党祂䝁䄸䅉䙂䝁䄴党祂䝁䅣入杁䕁䅍睢祂䡁䅁睢祂䝁䅅䅤灂䝁䄸杢杁䡁䅣兙穂䍁䅁杚療䡁䅕杢歂䝁䅕䅚杁䝁䅫杢杁䑁䅅兏㑁䑁䅁䅉桂䝁䄴䅚杁䝁䅫督杁䝁䅧党桂䝁䅑兣ㅂ䝁䅅杣あ䝁䅕杣求䝁䅑䅉灂䝁䄴䅉呂䝁䅅杢杁䕁䅅杢あ䝁䄸杢灂䝁䄸䅌杁䙁䅑党㑂䝁䅅督畁䅁䅁硥䅧䭁偁䅁坂䝁䅅䅢獂䝁䅕入杁䕁䄴兙あ䝁䅫睢畂䝁䅅䅢杁䕁䅉兙畂䝁䅍睢祂䡁䅁䅉療䡁䅁党祂䝁䅅䅤求䡁䅍䅉桂䡁䅍䅉あ䝁䅧党杁䝁䅧睢獂䝁䅑兡畂䝁䅣䅉橂䝁䄸兢睂䝁䅅杢㕂䍁䅁杚療䡁䅉䅉坂䝁䅅䅢獂䝁䅕入杁䕁䄴兙あ䝁䅫睢畂䝁䅅䅢杁䕁䅉兙畂䝁䅳䅉あ䝁䅧兙あ䍁䅁䅣祂䝁䄸杤灂䝁䅑党穂䍁䅁杤桂䡁䅉兡療䡁䅕督杁䝁䅍睢瑂䝁䄰党祂䝁䅍兡桂䝁䅷䅌杁䡁䅁杣灂䡁䅙兙あ䝁䅕䅉楂䝁䅅杢牂䝁䅫杢湂䍁䅷䅉祂䝁䅕䅤桂䝁䅫䅢獁䍁䅁兡畂䡁䅍兤祂䝁䅅杢橂䝁䅕䅌杁䝁䅅杢歂䍁䅁睤求䝁䅅䅢あ䝁䅧䅉瑂䝁䅅杢桂䝁䅣党瑂䝁䅕杢あ䍁䅁杚灂䝁䄴兙畂䝁䅍兡桂䝁䅷䅉穂䝁䅕杣㉂䝁䅫睙求䡁䅍䅉睂䡁䅉睢歂䡁䅕睙あ䡁䅍杌杁䕁䅫䅤杁䝁䄸䅣求䡁䅉兙あ䝁䅕督杁䡁䅑䅡祂䝁䄸兤湂䝁䅧䅉䑂䝁䄸杢穂䡁䅕兢求䡁䅉䅉䍂䝁䅅杢牂䝁䅫杢湂䍁䅷䅉䑂䝁䄸兢瑂䝁䅕杣橂䝁䅫兙獂䍁䅁村桂䝁䄴睡灂䝁䄴睚獁䍁䅁兙畂䝁䅑䅉啂䡁䅉党桂䡁䅍兤祂䡁䅫䅉桂䝁䄴䅚杁䕁䅍睢祂䡁䅁睢祂䝁䅅䅤求䍁䅁睢あ䝁䅧党祂䍁䅁督求䝁䅣兢求䝁䄴䅤穂䍁䄴䅉啂䝁䅧党杁䝁䅍睢瑂䡁䅁兙畂䡁䅫䅉療䝁䅙杚求䡁䅉督杁䝁䄴睢畂䍁䄰兡畂䡁䅑党祂䝁䅕督あ䍁䅁杙求䝁䅅杣灂䝁䄴睚獁䍁䅁督桂䡁䅙兡畂䝁䅣督獁䍁䅁杔偂䙁䅣䅌杁䝁䄰睢畂䝁䅕入杁䝁䄰兙祂䝁䅳党あ䍁䅷䅉桂䝁䄴䅚杁䡁䅑兡瑂䝁䅕䅉歂䝁䅕䅣療䡁䅍兡あ䍁䅁兙橂䝁䅍睢ㅂ䝁䄴䅤穂䑁䅳䅉橂䝁䄸兢瑂䝁䅕杣橂䝁䅫兙獂䍁䅁兙畂䝁䅑䅉灂䝁䄴䅚ㅂ䡁䅍䅤祂䝁䅫兙獂䍁䅷䅉橂䝁䄸兢瑂䝁䅕杣橂䝁䅫兙獂䍁䅁杣求䝁䅅䅢杁䝁䅕督あ䝁䅅䅤求䍁䅷䅉祂䝁䅕督灂䝁䅑党畂䡁䅑兡桂䝁䅷䅉瑂䝁䄸杣あ䝁䅣兙湂䝁䅕䅌杁䝁䅅杢歂䍁䅁兙ㅂ䡁䅑睢瑂䝁䄸杙灂䝁䅷党杁䝁䅷睢桂䝁䄴督㝁䍁䅁䅢療䝁䅅杢穂䍁䅁督求䝁䅍兤祂䝁䅕䅚杁䝁䅉入杁䡁䅑䅡求䍁䅁睙桂䡁䅍䅡杁䡁䅍兤祂䡁䅉党畂䝁䅑党祂䍁䅁杤桂䝁䅷兤求䍁䅁睢浂䍁䅁䅢灂䝁䅙党杁䝁䅫杢穂䡁䅕杣桂䝁䄴睙求䑁䅳䅉潂䝁䄸兢求䍁䅁党硂䡁䅕兡あ䡁䅫䅉獂䝁䄸兙畂䡁䅍䅉桂䝁䄴䅚杁䝁䅷兡畂䝁䅕督杁䝁䄸杚杁䝁䅍杣求䝁䅑兡あ䑁䅳䅉桂䡁䅕䅤療䝁䄰睢楂䝁䅫䅢求䍁䅁杚灂䝁䄴兙畂䝁䅍兡畂䝁䅣睏杁䝁䅅杢歂䍁䅁督求䝁䅍兤祂䝁䅕䅚杁䝁䅅杢歂䍁䅁兤畂䡁䅍党橂䡁䅕杣求䝁䅑䅉療䡁䅑䅡求䡁䅉䅉橂䝁䄸杢穂䡁䅕兢求䡁䅉䅉獂䝁䄸兙畂䡁䅍杌杁䕁䅫䅤杁䝁䅅䅢穂䝁䄸䅉灂䝁䄴杤求䡁䅍䅤穂䍁䅁兡畂䍁䅁杤桂䡁䅉兡療䡁䅕督杁䡁䅍党橂䡁䅕杣灂䡁䅑兡求䡁䅍䅉桂䝁䄴䅚杁䝁䅫杢あ䝁䅕杣求䡁䅍䅤瑁䝁䅉党桂䡁䅉兡畂䝁䅣䅉歂䝁䅕䅣療䡁䅍兡あ䡁䅍䅉㍂䝁䅫䅤潂䍁䅁睢あ䝁䅧党祂䍁䅁杙桂䝁䄴睡穂䑁䅳䅉桂䝁䄴䅚杁䡁䅁杣療䡁䅙兡歂䝁䅕督杁䝁䅫杢あ䝁䅕杣畂䝁䅅䅤灂䝁䄸杢桂䝁䅷䅉楂䝁䅅杢牂䝁䅫杢湂䍁䅁督求䡁䅉杤灂䝁䅍党穂䍁䅷䅉穂䡁䅕睙潂䍁䅁兙穂䍁䅁督あ䝁䅅杢歂䝁䅉入杁䝁䅅杢歂䍁䅁䅚療䝁䅍兤瑂䝁䅕杢あ䝁䅅杣㕂䍁䅁䅢求䡁䅑䅤求䡁䅉督杁䝁䄸杚杁䝁䅍杣求䝁䅑兡あ䍁䅷䅉桂䝁䄴䅚杁䡁䅉党獂䝁䅅䅤求䝁䅑䅉睂䡁䅉睢歂䡁䅕睙あ䡁䅍䅌杁䝁䅅督杁䡁䅣党獂䝁䅷䅉桂䡁䅍䅉浂䝁䄸杣求䝁䅫睚畂䍁䅁党㑂䝁䅍䅡桂䝁䄴睚求䍁䅁䅤祂䝁䅅杢穂䝁䅅睙あ䝁䅫睢畂䡁䅍䅌杁䝁䅑睢橂䡁䅕兢求䝁䄴䅤桂䡁䅉入杁䝁䅍睢獂䝁䅷党橂䡁䅑兡療䝁䄴督獁䍁䅁兙畂䝁䅑䅉浂䝁䄸杣求䝁䅫睚畂䍁䅁睤灂䡁䅉党杁䡁䅑杣桂䝁䄴督浂䝁䅕杣穂䍁䅁督求䡁䅉杤灂䝁䅍党穂䍁䄴䅉䩂䝁䄴䅉桂䝁䅑䅚灂䡁䅑兡療䝁䄴䅌杁䡁䅑䅡求䍁䅁睙療䝁䄰䅣桂䝁䄴入杁䝁䄸杚浂䝁䅕杣穂䍁䅁兡畂䡁䅙党穂䡁䅑兢求䝁䄴䅤杁䡁䅍党祂䡁䅙兡橂䝁䅕督杁䝁䅙睢祂䍁䅁兡畂䝁䅑兡㉂䝁䅫䅚ㅂ䝁䅅䅢穂䍁䅁兙畂䝁䅑䅉穂䝁䄰兙獂䝁䅷䅉あ䝁䄸䅉瑂䝁䅕䅚灂䡁䅕兢杁䡁䅍兡㙂䝁䅕䅚杁䝁䅉兤穂䝁䅫杢求䡁䅍督求䡁䅍睏杁䝁䅅杢歂䍁䅁䅤祂䡁䅕督あ䡁䅍䅉灂䝁䄴杤求䡁䅍䅤瑂䝁䅕杢あ䍁䅁督あ䡁䅉兙あ䝁䅕睚灂䝁䅕督杁䝁䅑党穂䝁䅫睚畂䝁䅕䅚杁䝁䅙睢祂䍁䅁杤桂䡁䅉兡療䡁䅕督杁䝁䅫杢㉂䝁䅕督あ䝁䄰党畂䡁䅑䅉睂䡁䅉睢浂䝁䅫䅢求䡁䅍䅉桂䝁䄴䅚杁䝁䄸杙煂䝁䅕睙あ䝁䅫杤求䡁䅍杌杁䕁䅙兤祂䡁䅑䅡求䡁䅉䅌杁䝁䅫䅤杁䡁䅁杣療䡁䅙兡歂䝁䅕督杁䡁䅑杣ㅂ䡁䅍䅤杁䡁䅍党祂䡁䅙兡橂䝁䅕督獁䍁䅁督ㅂ䝁䅍䅡杁䝁䅅督杁䝁䅷兡㉂䝁䅫杢湂䍁䅁兙畂䝁䅑䅉あ䝁䅕督あ䝁䅅兢求䝁䄴䅤桂䡁䅉入杁䡁䅑杣ㅂ䡁䅍䅤穂䍁䅷䅉灂䝁䄴杤求䡁䅍䅤瑂䝁䅕杢あ䍁䅁兢桂䝁䄴兙湂䝁䅕兢求䝁䄴䅤獁䍁䅁睙ㅂ䡁䅍䅤療䝁䅑兡桂䝁䅷䅉桂䝁䄴䅚杁䝁䅕督橂䡁䅉睢㍂䍁䅁督求䡁䅉杤灂䝁䅍党穂䍁䅷䅉桂䝁䄴䅚杁䝁䅕督あ䝁䅅䅤求䍁䅁兙歂䝁䄰兡畂䝁䅫督あ䡁䅉兙あ䝁䅫睢畂䍁䅁䅤療䍁䅁兡畂䝁䅑兡㉂䝁䅫䅚ㅂ䝁䅅䅢穂䑁䅳䅉あ䝁䅅䅥杁䝁䅍杣求䝁䅑兡あ䍁䅁兙歂䡁䅙兡穂䝁䄸杣㕂䍁䅁督求䡁䅉杤灂䝁䅍党穂䑁䅳䅉楂䡁䅉睢牂䝁䅕杣桂䝁䅣党杁䡁䅍党祂䡁䅙兡橂䝁䅕督㝁䍁䅁䅣祂䝁䄸䅣求䡁䅉䅤㕂䍁䅁兙畂䝁䅑䅉橂䝁䅅督ㅂ䝁䅅䅢あ䡁䅫䅌杁䝁䅷兡浂䝁䅕䅌杁䝁䅧党桂䝁䅷䅤潂䍁䅷䅉桂䝁䄴䅚杁䡁䅑兡あ䝁䅷党杁䝁䅫杢穂䡁䅕杣桂䝁䄴睙求䍁䅁兙湂䝁䅕杢橂䡁䅫䅉穂䝁䅕杣㉂䝁䅫睙求䡁䅍睏杁䝁䅅杢歂䍁䅁䅡求䝁䅅䅢あ䝁䅧䅉橂䝁䅅杣求䍁䅁党硂䡁䅕兡睂䝁䄰党畂䡁䅑䅉獂䝁䅕杢歂䝁䅫杢湂䍁䅁兙畂䝁䅑䅉療䡁䅑䅡求䡁䅉䅉橂䝁䄸兢瑂䝁䅕杣橂䝁䅫兙獂䍁䅁党硂䡁䅕兡睂䝁䄰党畂䡁䅑䅉獂䝁䅕兙穂䝁䅫杢湂䍁䅁督求䡁䅉杤灂䝁䅍党穂䍁䅷䅉桂䡁䅍䅉㍂䝁䅕䅢獂䍁䅁兙穂䍁䅁睢㍂䝁䄴督杁䡁䅉党桂䝁䅷䅉求䡁䅍䅤桂䡁䅑党杁䡁䅉党獂䝁䅅䅤求䝁䅑䅉灂䝁䄴杤求䡁䅍䅤瑂䝁䅕杢あ䡁䅍杌杁䕁䅅䅚歂䝁䅫䅤灂䝁䄸杢桂䝁䅷䅢㕂䍁䅷䅉あ䝁䅧党杁䝁䅍睢瑂䡁䅁兙畂䡁䅫䅉療䝁䅙杚求䡁䅉督杁䝁䄸杢獂䝁䅫杢求䍁䅷䅉瑂䝁䄸杙灂䝁䅷党獁䍁䅁兙畂䝁䅑䅉あ䝁䅕䅢求䡁䅁䅡療䝁䄴党杁䝁䅉兙畂䝁䅳兡畂䝁䅣䅉穂䝁䅕杣㉂䝁䅫睙求䡁䅍睏杁䡁䅉党橂䝁䅕兡㉂䝁䅅杙獂䝁䅕䅌杁䡁䅁兙㕂䝁䄰党畂䡁䅑䅌杁䝁䅅杢歂䍁䅁督求䝁䅍兤祂䝁䅫䅤㕂䍁䅁督療䝁䅷兤あ䝁䅫睢畂䍁䅷䅉瑂䝁䅕杣橂䝁䅧兙畂䡁䅑䅌杁䡁䅁兙㕂䡁䅉睢獂䝁䅷䅉睂䡁䅉睢橂䝁䅕督穂䝁䅫杢湂䍁䅷䅉桂䝁䄴䅚杁䝁䅷兡硂䡁䅕兡歂䝁䅫䅤㕂䍁䅁督求䡁䅉杤灂䝁䅍党穂䑁䅳䅉橂䡁䅉党歂䝁䅫䅤杁䝁䅍兙祂䝁䅑督㝁䍁䅁兙畂䝁䅑䅉歂䡁䅉兡㉂䝁䅕兌灂䝁䄴䅉桂䝁䄴䅚杁䝁䄴兡湂䝁䅧䅤杁䝁䅑党睂䝁䄸督灂䡁䅑䅌杁䝁䅅兤あ䝁䄸兢桂䡁䅑党歂䍁䅁䅤求䝁䅷䅢求䡁䅉䅉瑂䝁䅅睙潂䝁䅫杢求䍁䅷䅉祂䝁䅕兢療䡁䅑党杁䝁䅑党睂䝁䄸督灂䡁䅑䅉橂䝁䅅䅣あ䡁䅕杣求䍁䅷䅉桂䝁䄴䅚杁䡁䅍兙浂䝁䅕䅉歂䝁䅕䅣療䡁䅍兡あ䍁䅁杚桂䝁䅍兡獂䝁䅫䅤㕂䍁䅁督求䡁䅉杤灂䝁䅍党穂䍁䄴䅉坂䝁䅅䅢獂䝁䅕入杁䕁䄴兙あ䝁䅫睢畂䝁䅅䅢杁䕁䅉兙畂䝁䅍睢祂䡁䅁䅉㍂䝁䅅督杁䝁䅙睢ㅂ䝁䄴䅚求䝁䅑䅉灂䝁䄴䅉硁䑁䅫杍㍁䍁䅁兙畂䝁䅑䅉灂䡁䅍䅉潂䝁䅕兙歂䡁䅅兤桂䡁䅉䅤求䡁䅉党歂䍁䅁兡畂䍁䅁兔療䡁䅉杣灂䡁䅍䅤療䡁䅣杢獁䍁䅁杔求䡁䅣䅉䭂䝁䅕杣穂䝁䅕入畁䅁䅁䉘䅑䵁䵙䅁坂䝁䅅䅢瑂䝁䄸杢あ䍁䅁兓畂䝁䅑兤穂䡁䅑杣灂䝁䅕督獁䍁䅁兓畂䝁䅍杌杁䝁䄸䅣求䡁䅉兙あ䝁䅕督杁䝁䅅督杁䝁䄰兙畂䡁䅕杚桂䝁䅍䅤ㅂ䡁䅉党祂䍁䅁睢浂䍁䅁䅣祂䝁䄸䅚ㅂ䝁䅍䅤穂䍁䅁兙畂䝁䅑䅉穂䝁䅕杣㉂䝁䅫睙求䡁䅍䅉浂䝁䄸杣杁䝁䅫杢浂䡁䅉兙穂䡁䅑杣ㅂ䝁䅍䅤ㅂ䡁䅉党杁䝁䅅杢歂䍁䅁兙湂䡁䅉兡橂䡁䅕䅢あ䡁䅕杣求䍁䅁兢桂䡁䅉睡求䡁䅑督杁䝁䅫杢杁䡁䅑䅡求䍁䅁兖畂䝁䅫䅤求䝁䅑䅉呂䡁䅑兙あ䝁䅕督獁䍁䅁兑ㅂ䡁䅍䅤祂䝁䅅䅢灂䝁䅅䅌杁䕁䅉杣桂䡁䅯兡獂䍁䅷䅉桂䝁䄴䅚杁䝁䅫杢あ䝁䅕杣畂䝁䅅䅤灂䝁䄸杢桂䝁䅷䅢㕂䍁䄴䅉䩂䡁䅑䅉療䡁䅁党祂䝁䅅䅤求䡁䅍䅉あ䝁䅧杣療䡁䅕睚潂䍁䅁䅤㍂䝁䄸䅉穂䝁䅕睚瑂䝁䅕杢あ䡁䅍䅌杁䕁䅫杢浂䡁䅉兙穂䡁䅑杣ㅂ䝁䅍䅤ㅂ䡁䅉党杁䝁䅅杢歂䍁䅁兑湂䡁䅉兡橂䡁䅕䅢あ䡁䅕杣求䍁䄴䅉啂䝁䅧党杁䝁䅍睢瑂䡁䅁兙畂䡁䅫䅉瑂䝁䅅杢ㅂ䝁䅙兙橂䡁䅑兤祂䝁䅕督杁䝁䅅杢歂䍁䅁䅚灂䡁䅍䅤祂䝁䅫杙ㅂ䡁䅑党穂䍁䅁督あ䝁䅕党獂䍁䅷䅉睂䡁䅉党瑁䡁䅍䅤祂䝁䅕督穂䝁䅕䅚杁䝁䅍睢畂䝁䅍杣求䡁䅑党獁䍁䅁睙療䝁䄰䅣療䡁䅍兡あ䝁䅕䅉穂䡁䅑杣ㅂ䝁䅍䅤ㅂ䡁䅉党穂䍁䅁杚療䡁䅉䅉求䝁䅷党橂䡁䅑杣灂䝁䅍兙獂䍁䅁䅤祂䝁䅅杢穂䝁䄰兡穂䡁䅍兡療䝁䄴䅌杁䡁䅍兤楂䡁䅍䅤桂䡁䅑兡療䝁䄴䅌杁䝁䅅杢歂䍁䅁䅚灂䡁䅍䅤祂䝁䅫杙ㅂ䡁䅑兡療䝁䄴䅉桂䡁䅁䅣獂䝁䅫睙桂䡁䅑兡療䝁䄴督㝁䍁䅁兙畂䝁䅑䅉歂䝁䅕督灂䝁䅣杢穂䍁䅷䅉求䝁䄴睚灂䝁䄴党求䡁䅉督獁䍁䅁兙畂䝁䅑䅉瑂䝁䅅杢ㅂ䝁䅙兙橂䡁䅑兤祂䝁䅕督杁䝁䄰党あ䝁䅅䅢獁䍁䅁督あ䝁䅕党獂䍁䅷䅉㍂䝁䄸睢歂䍁䅷䅉桂䝁䅷兤瑂䝁䅫杢ㅂ䝁䄰䅌杁䝁䅅杢歂䍁䅁睙療䝁䄰䅣療䡁䅍兡あ䝁䅕䅉睂䝁䄸䅢求䡁䅍䅉桂䝁䄴䅚杁䡁䅍䅤祂䡁䅕睙あ䡁䅕杣求䡁䅍䅉浂䝁䄸杣杁䝁䅷兡湂䝁䅧䅤灂䝁䄴睚杁䝁䅅杢歂䍁䅁䅤祂䝁䅅杢穂䡁䅁睢祂䡁䅑兙あ䝁䅫睢畂䍁䅁兙睂䡁䅁䅢灂䝁䅍兙あ䝁䅫睢畂䡁䅍杌杁䕁䅫䅤杁䝁䅅䅢穂䝁䄸䅉療䝁䅙杚求䡁䅉督杁䝁䅣兙獂䡁䅙兙畂䝁䅫来灂䝁䄴睚獁䍁䅁兙畂䝁䄸䅚灂䡁䅯兡畂䝁䅣䅌杁䡁䅁兙灂䝁䄴䅤灂䝁䄴睚獁䍁䅁兙畂䝁䅑䅉睂䝁䄸睤歂䝁䅕杣杁䝁䅍睢桂䡁䅑兡畂䝁䅣䅉穂䝁䅕杣㉂䝁䅫睙求䡁䅍䅉浂䝁䄸杣杁䡁䅁兙灂䝁䄴䅤杁䡁䅁杣療䝁䅑兤橂䡁䅑督㝁䍁䅁䅤療䡁䅣党祂䡁䅍䅌杁䡁䅍兢桂䝁䅷䅢杁䝁䅍党獂䝁䅷䅉穂䡁䅑杣ㅂ䝁䅍䅤ㅂ䡁䅉党穂䍁䅷䅉橂䝁䅅兢療䡁䅕杚獂䝁䅅睚求䍁䅁睙療䝁䄴睙求䝁䅅䅢瑂䝁䅕杢あ䍁䅁督療䝁䅷兤あ䝁䅫睢畂䡁䅍䅌杁䡁䅁兙穂䡁䅍兡㉂䝁䅕䅉灂䝁䄴䅤求䡁䅉兢療䝁䅑兤獂䝁䅅䅤灂䝁䄸杢杁䝁䄰兡あ䝁䅫睚桂䡁䅑兡療䝁䄴䅉求䡁䅅兤灂䡁䅁兢求䝁䄴䅤獁䍁䅁兙畂䝁䅑䅉橂䝁䄸兢睂䝁䄸杢求䝁䄴䅤穂䍁䅁杚療䡁䅉䅉㍂䝁䅫杣求䝁䅷党穂䡁䅍䅉橂䝁䄸兢瑂䡁䅕杢灂䝁䅍兙あ䝁䅫睢畂䍁䅁兢桂䡁䅉睡求䡁䅑督㝁䍁䅁兙畂䝁䅑䅉穂䝁䄸䅢桂䡁䅉䅉穂䝁䅫杢湂䝁䅷党瑁䝁䅅䅥灂䡁䅍䅉あ䡁䅉兙橂䝁䅳党祂䍁䅁䅣祂䝁䄸䅚ㅂ䝁䅍䅤獁䍁䅁兙畂䍁䅁兡畂䡁䅑党湂䡁䅉兙あ䝁䅕䅚杁䡁䅍入穂䡁䅑党瑂䍁䅁睢浂䍁䅁督あ䝁䅕党獂䍁䅁督あ䡁䅉兤橂䡁䅑兤祂䝁䅕督獁䍁䅁党獂䝁䅕睙あ䡁䅉兡橂䍁䅁兢療䡁䅑睢祂䡁䅍䅌杁䝁䅅杢歂䍁䅁党獂䝁䅕睙あ䡁䅉睢畂䝁䅫睙杁䝁䅍睢畂䡁䅑杣療䝁䅷䅢求䡁䅉督獁䍁䅁兙穂䍁䅁睤求䝁䅷䅢杁䝁䅅督杁䡁䅁杣療䡁䅙兡歂䝁䅕督杁䝁䅍睢桂䡁䅑兡畂䝁䅣督杁䡁䅍党祂䡁䅙兡橂䝁䅕督杁䡁䅑睢杁䡁䅁杣求䡁䅍党祂䡁䅙党杁䝁䄰党あ䝁䅅䅢杁䡁䅁杣療䝁䅑兤橂䡁䅑督畁䍁䅁兓畂䍁䅁兙歂䝁䅑兡あ䝁䅫睢畂䍁䅷䅉あ䝁䅧党杁䝁䅍睢瑂䡁䅁兙畂䡁䅫䅉瑂䝁䅅杢ㅂ䝁䅙兙橂䡁䅑</t>
  </si>
  <si>
    <t>兤祂䝁䅕督杁䝁䅍党畂䡁䅑党祂䍁䅁䅣灂䡁䅙睢あ䍁䅁睙療䝁䄰䅣療䝁䄴党畂䡁䅑督杁䝁䅅杢歂䍁䅁䅢灂䝁䄴党桂䡁䅉䅉灂䡁䅉杣灂䝁䅣兙あ䝁䅫睢畂䍁䅁党硂䡁䅕兡睂䝁䄰党畂䡁䅑䅉浂䝁䄸杣杁䡁䅑䅡求䍁䅁兙湂䡁䅉兡橂䡁䅕䅢あ䡁䅕杣桂䝁䅷䅉瑂䝁䅅杣牂䝁䅕䅤穂䍁䅷䅉穂䡁䅕睙潂䍁䅁兙穂䍁䅁䅣桂䡁䅉䅤穂䍁䅁兙畂䝁䅑䅉あ䡁䅕杙ㅂ䝁䅷兙祂䍁䅁䅣祂䝁䄸䅚ㅂ䝁䅍䅤穂䍁䅁杚療䡁䅉䅉灂䝁䄴䅚ㅂ䡁䅍䅤祂䝁䅫兙獂䍁䅁睙ㅂ䡁䅍䅤療䝁䄰党祂䡁䅍睏杁䝁䅅䅚㉂䝁䅅杢橂䝁䅕䅚杁䡁䅑党橂䝁䅧杢療䝁䅷睢湂䡁䅫䅉穂䝁䄸䅢ㅂ䡁䅑兡療䝁䄴督杁䝁䅙睢祂䍁䅁兙湂䡁䅉兡橂䡁䅕䅢あ䡁䅕杣桂䝁䅷䅉穂䝁䅕睙あ䝁䄸杣㝁䍁䅁兢求䝁䅍䅡桂䝁䄴兡橂䝁䅅䅢杁䝁䅫杣祂䝁䅫睚桂䡁䅑兡療䝁䄴䅉求䡁䅅兤灂䡁䅁兢求䝁䄴䅤杁䝁䅅杢歂䍁䅁督求䡁䅉杤灂䝁䅍党杁䡁䅁兙祂䡁䅑督杁䡁䅕杢歂䝁䅕杣杁䡁䅑䅡求䍁䅁杖桂䝁䅷䅢求䡁䅫䅉楂䡁䅉兙畂䝁䅑䅉畂䝁䅅兢求䍁䄴䅉䩂䡁䅑䅉穂䝁䅕杣㉂䝁䅕督杁䝁䄰兤畂䝁䅫睙灂䡁䅁兙獂䝁䅫䅤灂䝁䅕督杁䝁䅅杢歂䍁䅁睚療䡁䅙党祂䝁䄴兢求䝁䄴䅤杁䝁䅕杢あ䝁䅫䅤灂䝁䅕督獁䍁䅁睙療䝁䄰兢求䡁䅉睙灂䝁䅅䅢杁䝁䅷兡湂䝁䅧䅤灂䝁䄴睚杁䝁䅙兡㑂䡁䅑兤祂䝁䅕督杁䝁䄰兙畂䡁䅕杚桂䝁䅍䅤ㅂ䡁䅉兡畂䝁䅣䅉橂䝁䄸兢睂䝁䅅杢灂䝁䅕督獁䍁䅁睙療䝁䄴䅤祂䝁䅅睙あ䝁䄸杣穂䍁䅷䅉あ䝁䅕䅢求䝁䅍睢瑂䝁䄰兤畂䝁䅫睙桂䡁䅑兡療䝁䄴督杁䝁䅅杢歂䍁䅁兤あ䝁䅫䅢灂䡁䅑入杁䝁䅍睢瑂䡁䅁兙畂䝁䅫党穂䍁䅷䅉桂䝁䄴䅚杁䝁䅙兙祂䝁䄰党祂䡁䅍䅌杁䝁䅅督杁䡁䅣党獂䝁䅷䅉桂䡁䅍䅉あ䝁䅧党杁䝁䅣党畂䝁䅕杣桂䝁䅷䅉瑂䝁䅅杢ㅂ䝁䅙兙橂䡁䅑兤祂䝁䅫杢湂䍁䅁督求䝁䅍䅤療䡁䅉杌杁䙁䅙兙獂䝁䄰睢畂䡁䅑䅉䩂䝁䄴䅚ㅂ䡁䅍䅤祂䝁䅫党穂䍁䅷䅉䩂䝁䄴睙畁䍁䅁睤桂䡁䅍䅉浂䝁䄸兤畂䝁䅑党歂䍁䅁兡畂䍁䅁免㕁䑁䅑李杁䝁䅅杢歂䍁䅁兡穂䍁䅁䅡求䝁䅅䅚硂䡁䅕兙祂䡁䅑党祂䝁䅕䅚杁䝁䅫杢杁䕁䄸兢桂䝁䅧兙獁䍁䅁杔求䝁䅉杣桂䡁䅍睡桂䍁䄴䅁⽃睅䅁䅸䅑䙁䅙兙獂䡁䅙睢獂䝁䅫杢求䍁䅁兓畂䝁䅍杌杁䝁䅕杢湂䝁䅅睚求䡁䅍䅉灂䝁䄴䅉あ䝁䅧党杁䝁䄸䅣求䡁䅉兙あ䝁䅫睢畂䍁䅁兙畂䝁䅑䅉浂䡁䅉兙畂䝁䅍䅡灂䡁䅍兡畂䝁䅣䅉療䝁䅙䅉㉂䝁䅕䅡灂䝁䅍䅢求䍁䅁督求䡁䅉杤灂䝁䅍党杁䝁䅍党畂䡁䅑党祂䡁䅍䅉桂䝁䄴䅚杁䡁䅉党あ䝁䅅兡獂䍁䅁督あ䝁䄸杣求䡁䅍䅉灂䝁䄴䅉あ䝁䅧党杁䙁䅕杢灂䡁䅑党歂䍁䅁睕あ䝁䅅䅤求䡁䅍䅉桂䝁䄴䅚杁䕁䅍兙畂䝁䅅䅚桂䍁䄴䅉啂䝁䅧党杁䝁䅍睢瑂䡁䅁兙畂䡁䅫䅌杁䡁䅑䅡祂䝁䄸兤湂䝁䅧䅉灂䡁䅑督杁䡁䅍党祂䡁䅙兡橂䝁䅕䅉橂䝁䅕杢あ䝁䅕杣穂䍁䅷䅉睂䡁䅉睢㉂䝁䅫䅚求䡁䅍䅉浂䝁䅷兤灂䝁䅑䅉求䡁䅧睙潂䝁䅅杢湂䝁䅕䅉浂䝁䄸杣杁䝁䄰睢あ䝁䄸杣杁䝁䄸兡獂䍁䅷䅉あ䡁䅉兙畂䡁䅍兢灂䡁䅍督灂䝁䄸杢杁䝁䅅杢歂䍁䅁䅚灂䝁䅙杚求䡁䅉党畂䡁䅑兡桂䝁䅷䅉浂䝁䅷兤灂䝁䅑䅌杁䝁䅅杢歂䍁䅁睙療䝁䄸䅢桂䝁䄴䅤㝁䍁䅁䅣桂䡁䅉䅤穂䍁䅁杣求䡁䅁䅢桂䝁䅍党瑂䝁䅕杢あ䍁䅁杚療䡁䅉䅉楂䝁䅅䅤あ䝁䅕杣灂䝁䅕督獁䍁䅁杚灂䝁䅷䅤求䡁䅉督獁䍁䅁睤灂䡁䅁党祂䍁䅁杙獂䝁䅅䅚求䡁䅍䅌杁䝁䅅杢歂䍁䅁杙求䝁䅷䅤穂䑁䅳䅉桂䝁䄴䅚杁䡁䅍兙浂䝁䅕䅤㕂䍁䅁督求䡁䅉杤灂䝁䅍党穂䍁䅷䅉穂䡁䅕睙潂䍁䅁兙穂䍁䅁䅤灂䡁䅉党杁䝁䅫杢浂䝁䅷兙あ䝁䅫睢畂䍁䅁兙畂䝁䅑䅉祂䝁䄸䅤桂䡁䅑兡療䝁䄴䅌杁䝁䅉兤獂䝁䅉督獁䍁䅁兙畂䝁䅑䅉穂䝁䅅杚求䡁䅑入杁䝁䅍䅡求䝁䅍睡穂䍁䄴䅉䩂䡁䅑䅉療䝁䅙杚求䡁䅉督杁䝁䅫䅤穂䍁䅁督求䡁䅉杤灂䝁䅍党穂䍁䅁杚療䡁䅉䅉睂䝁䅅督穂䝁䅕杢湂䝁䅕杣杁䝁䅍兙祂䡁䅍䅌杁䝁䅧入楂䡁䅉兡歂䍁䅁兙畂䝁䅑䅉楂䝁䅅䅤あ䝁䅕杣㕂䍁䅁党獂䝁䅕睙あ䡁䅉兡橂䍁䅁杤求䝁䅧兡橂䝁䅷党穂䍁䅷䅉桂䝁䄴䅚杁䝁䅷兡湂䝁䅧䅤杁䝁䅅杢歂䍁䅁兢求䝁䅑兡ㅂ䝁䄰䅉歂䡁䅕䅤㕂䍁䅁杤求䝁䅧兡橂䝁䅷党穂䍁䄴䅉啂䝁䅧党杁䝁䅍睢瑂䡁䅁兙畂䡁䅫䅉㍂䝁䅅督杁䝁䅙睢ㅂ䝁䄴䅚求䝁䅑䅉灂䝁䄴䅉硁䑁䅧李㉁䍁䅁兙畂䝁䅑䅉灂䡁䅍䅉潂䝁䅕兙歂䡁䅅兤桂䡁䅉䅤求䡁䅉党歂䍁䅁兡畂䍁䅁䅔求䡁䅧兡畂䝁䅣䅤療䝁䄴䅌杁䕁䅳党畂䡁䅑兤橂䝁䅳入畁䅁䅁硺䅧䝁䩧䅁坂䝁䅕党橂䝁䄸䅉䩂䝁䄴督あ䡁䅉兤瑂䝁䅕杢あ䡁䅍䅉䩂䝁䄴睙畁䍁䅷䅉あ䝁䄸睚求䡁䅑䅡求䡁䅉䅉㍂䝁䅫䅤潂䍁䅁兡あ䡁䅍䅉穂䡁䅕杙穂䝁䅫䅚灂䝁䅅杣灂䝁䅕督獁䍁䅁䅚求䡁䅙党獂䝁䄸䅣穂䍁䅷䅉瑂䝁䅅杢ㅂ䝁䅙兙橂䡁䅑兤祂䝁䅕督獁䍁䅁督求䝁䅷䅢穂䍁䅷䅉桂䝁䄴䅚杁䡁䅍兤睂䡁䅁睢祂䡁䅑督杁䡁䅍党瑂䝁䅫睙療䝁䄴䅚ㅂ䝁䅍䅤療䡁䅉䅉桂䝁䄴䅚杁䡁䅑䅡灂䝁䄴䅉浂䝁䅫䅢瑂䍁䅁䅣祂䝁䄸睙求䡁䅍督杁䝁䅕兣ㅂ䝁䅫䅣瑂䝁䅕杢あ䍁䅁䅣祂䝁䅫兢桂䡁䅉兡獂䡁䅫䅉あ䝁䄸䅉瑂䝁䅅睡求䍁䅁党獂䝁䅕睙あ䡁䅉睢畂䝁䅫睙杁䝁䅑党㉂䝁䅫睙求䡁䅍䅉灂䝁䄴䅉あ䝁䅧党杁䙁䅕杢灂䡁䅑党歂䍁䅁睕あ䝁䅅䅤求䡁䅍䅌杁䕁䅕兤祂䝁䄸䅣求䍁䅷䅉あ䝁䅧党杁䕁䄰兡歂䝁䅑䅢求䍁䅁兒桂䡁䅍䅤獁䍁䅁兙畂䝁䅑䅉䉂䝁䅙杣灂䝁䅍兙獁䍁䅁睑潂䝁䅫杢桂䍁䅷䅉卂䝁䅕督あ䍁䅁睢浂䍁䅁䅤潂䝁䅕䅉䉂䡁䅍兡桂䍁䄰䅕桂䝁䅍兡浂䝁䅫睙獁䍁䅁兙畂䝁䅑䅉灂䝁䄴䅤求䡁䅉杢桂䡁䅑兡療䝁䄴兙獂䝁䅷入畁䍁䅁䅖潂䝁䅕䅉橂䝁䄸兢睂䝁䅅杢㕂䍁䅁睢浂䝁䅙党祂䡁䅍䅉獂䝁䅅督求䡁䅉䅉桂䝁䄴杢求䝁䅅䅢灂䝁䄴睚獁䍁䅁兡療䝁䄴䅉楂䝁䅕兙瑂䍁䅁䅚求䡁䅁睢穂䝁䅫䅤灂䝁䄸杢杁䝁䅅杢歂䍁䅁党あ䝁䅍䅡獁䍁䅁兢求䡁䅑兙獂䍁䅁睢祂䝁䅣兙畂䝁䅫睙杁䝁䅍䅡求䝁䄰兡橂䝁䅅䅢杁䡁䅙兙睂䝁䄸杣杁䝁䅑党睂䝁䄸督灂䡁䅑兡療䝁䄴䅌杁䡁䅍兡畂䝁䅣䅢求䍁䅁睤桂䝁䅙党祂䍁䅁睤求䡁䅑䅉睂䡁䅉睢橂䝁䅕督穂䝁䅫杢湂䍁䅁兙畂䝁䅑䅉穂䡁䅕杣浂䝁䅅睙求䍁䅁䅣祂䝁䅕䅣桂䡁䅉兙あ䝁䅫睢畂䍁䅷䅉瑂䝁䄸䅢求䝁䅍兤獂䝁䅅杣杁䝁䅉党桂䝁䄰䅉求䡁䅁兡あ䝁䅅䅥㕂䍁䅷䅉桂䝁䅑杤桂䝁䄴睙求䝁䅑䅉睂䝁䅅睙牂䝁䅅睚灂䝁䄴睚杁䝁䅷兡あ䝁䅧睢湂䡁䅉兙睂䝁䅧入獁䍁䅁兙あ䝁䄸兢灂䝁䅍䅉獂䝁䅅入求䡁䅉䅉歂䝁䅕䅣療䡁䅍兡あ䝁䅫睢畂䍁䅷䅉桂䝁䄴䅚杁䝁䄸䅤潂䝁䅕杣杁䝁䅑党睂䝁䄸督灂䡁䅑兡療䝁䄴䅉穂䡁䅫督あ䝁䅕兢穂䍁䄴䅉䩂䡁䅑督杁䡁䅁杣療䝁䅍党穂䡁䅍䅉求䡁䅅兤灂䡁䅁兢求䝁䄴䅤杁䡁䅍入穂䡁䅑党瑂䡁䅍䅉桂䡁䅉党杁䡁䅕督求䝁䅑䅉灂䝁䄴䅉あ䝁䅧党杁䡁䅁杣療䝁䅑兤橂䡁䅑兡療䝁䄴䅉療䝁䅙䅉桂䍁䅁杣桂䝁䄴睚求䍁䅁睢浂䍁䅁兢灂䝁䅍杣療䝁䅕䅢求䝁䅍䅤祂䝁䄸杢灂䝁䅍䅉橂䝁䄸兢睂䝁䄸杢求䝁䄴䅤穂䍁䅷䅉灂䝁䄴睙獂䡁䅕䅚灂䝁䄴睚杁䝁䅷睢湂䝁䅫睙獁䍁䅁䅚㕂䝁䄴兙瑂䝁䅫睙杁䡁䅉兙畂䝁䅑睢瑂䍁䄰兙橂䝁䅍党穂䡁䅍䅉瑂䝁䅕兢療䡁䅉入獁䍁䅁䅣潂䝁䄸䅤療䝁䄴兡橂䡁䅍䅉歂䝁䅕杤灂䝁䅍党穂䍁䅷䅉睂䝁䄸睤求䡁䅉䅉求䝁䅷党橂䡁䅑杣療䝁䄴兡橂䡁䅍䅌杁䡁䅉兙歂䝁䅫睢杁䝁䅙杣求䡁䅅兤求䝁䄴睙㕂䍁䅁杚灂䝁䅷䅤求䡁䅉督杁䝁䅅杢歂䍁䅁兙瑂䡁䅁䅢灂䝁䅙兡求䡁䅉督獁䍁䅁兢桂䝁䅣杢求䡁䅑兡橂䍁䅁䅡求䝁䅅䅚穂䍁䅁杚療䡁䅉䅉潂䝁䅅杣歂䍁䅁䅚灂䡁䅍睡杁䝁䅑杣灂䡁䅙党穂䍁䅷䅉桂䝁䄴䅚杁䝁䄸䅤潂䝁䅕杣杁䡁䅍党瑂䝁䅫睙療䝁䄴䅚ㅂ䝁䅍䅤療䡁䅉䅉歂䝁䅕杤灂䝁䅍党穂䍁䄴䅉䩂䝁䄴䅉桂䝁䅑䅚灂䡁䅑兡療䝁䄴䅌杁䡁䅑䅡求䍁䅁睙療䝁䄰䅣桂䝁䄴入杁䝁䄰兙祂䝁䅳党あ䡁䅍䅉桂䝁䄴䅚杁䡁䅍党獂䝁䅷督杁䝁䅫䅤穂䍁䅁䅣祂䝁䄸䅚ㅂ䝁䅍䅤穂䍁䅁䅤療䍁䅁兡畂䡁䅑党湂䡁䅉兙あ䝁䅕䅚杁䝁䅑党㉂䝁䅫睙求䍁䅁兢桂䝁䄴兤浂䝁䅅睙あ䡁䅕杣求䡁䅉督杁䝁䅅杢歂䍁䅁杚療䡁䅕杢歂䡁䅉兡求䡁䅍睏杁䝁䄸兤あ䡁䅍睢ㅂ䡁䅉睙求䝁䅑䅉穂䝁䅕兢灂䝁䅍睢畂䝁䅑兤橂䡁䅑睢祂䍁䅁兙穂䡁䅍党瑂䝁䅉䅢㕂䍁䅁兙畂䝁䅑䅉あ䝁䅕督あ䍁䅁睙療䝁䄰䅣桂䝁䄴兡求䡁䅍睏杁䝁䅅杢歂䍁䅁䅡桂䡁䅉䅚杁䝁䅑兡穂䝁䅳䅉歂䡁䅉兡㉂䝁䅕䅉桂䝁䄴䅚杁䡁䅁䅡療䡁䅑睢畂䝁䅫睙穂䍁䅁兢桂䝁䄴兤浂䝁䅅睙あ䡁䅕杣求䡁䅉督獁䍁䅁兙穂䍁䅁睤求䝁䅷䅢杁䝁䅅督杁䡁䅉党穂䝁䅕兙祂䝁䅍䅡杁䝁䅍党畂䡁䅑党祂䡁䅍䅉桂䝁䄴䅚杁䡁䅕杢灂䡁䅙党祂䡁䅍兡あ䝁䅫党穂䍁䄴䅉坂䝁䅕党橂䝁䄸䅉䩂䝁䄴督あ䡁䅉兤瑂䝁䅕杢あ䡁䅍䅉䩂䝁䄴睙畁䍁䅁睤桂䡁䅍䅉浂䝁䄸兤畂䝁䅑党歂䍁䅁兡畂䍁䅁免㕁䑁䅑兎杁䝁䅅杢歂䍁䅁兡穂䍁䅁䅡求䝁䅅䅚硂䡁䅕兙祂䡁䅑党祂䝁䅕䅚杁䝁䅫杢杁䙁䅁䅢桂䝁䅫杢㉂䝁䅫党㍂䍁䅷䅉佂䝁䅕睤杁䙁䅫睢祂䝁䅳杌䅁䝁嘸䅁㑂睂䅁杖求䝁䄴䅤桂䡁䅍䅌杁䕁䅫杢橂䍁䄴䅉潁䕁䄴兗呂䕁䅕杏杁䙁䅙䅖卂䍁䅫䅉灂䡁䅍䅉桂䍁䅁䅢求䝁䅅䅚灂䝁䄴睚杁䙁䅍杊兂䍁䅁兎睁䑁䅁䅉祂䝁䅕兙獂䍁䅁党穂䡁䅑兙あ䝁䅕䅉灂䝁䄴杤求䡁䅍䅤瑂䝁䅕杢あ䍁䅁䅤祂䡁䅕督あ䍁䅁党畂䝁䅅杙獂䝁䅫杢湂䍁䅁党㑂䝁䅍党睂䡁䅑兡療䝁䄴兙獂䍁䅁党畂䡁䅙兡祂䝁䄸杢瑂䝁䅕杢あ䡁䅍䅉あ䝁䅧兙あ䍁䅁杙求䝁䄴党浂䝁䅫䅤杁䝁䅅䅉獂䝁䅅杣湂䝁䅕䅉桂䝁䄴䅚杁䝁䅣杣療䡁䅣兡畂䝁䅣䅉桂䝁䅣兡畂䝁䅣䅉睂䝁䄸䅣ㅂ䝁䅷兙あ䝁䅫睢畂䍁䄴䅉塂䝁䅫䅤潂䍁䅁兙睂䡁䅁杣療䡁䅧兡瑂䝁䅅䅤求䝁䅷入杁䑁䅅䅌穁䑁䅕䅍杁䡁䅁杣療䡁䅁党祂䡁䅑兡求䡁䅍䅉灂䝁䄴䅉佂䝁䄸杣あ䝁䅧䅉䉂䝁䄰党祂䝁䅫睙桂䍁䅁兙畂䝁䅑䅉あ䝁䅧党杁䙁䅕杢灂䡁䅑党歂䍁䅁睓灂䝁䄴睚歂䝁䄸兢獁䍁䅁杖求䝁䄴䅤桂䡁䅍䅉療䝁䅍睙ㅂ䡁䅁兡求䡁䅍䅉桂䝁䄴䅉求䡁䅍督求䝁䄴䅤灂䝁䅅䅢杁䡁䅉睢獂䝁䅕䅉灂䝁䄴䅉あ䝁䅧党杁䝁䅷睢畂䝁䅣党㉂䝁䅫䅤㕂䍁䅁党橂䝁䄸杢療䝁䄰入畁䍁䅁䅖潂䝁䅕䅉䑂䝁䄸兢睂䝁䅅杢㕂䉁杫督杁䝁䅣杣療䡁䅣䅤潂䍁䅁兡穂䍁䅁杚ㅂ䝁䅕䅢求䝁䅑䅉楂䡁䅫䅉灂䡁䅑督杁䝁䄸杤求䡁䅉䅉㑁䑁䅁䅍杁䡁䅍党畂䝁䅫睢祂䍁䅁䅡療䡁䅕督灂䝁䄴睚杁䝁䅍睢瑂䝁䄰兤畂䝁䅫䅤灂䝁䅕督獁䍁䅁睤潂䝁䅫睙潂䍁䅁䅣祂䝁䄸杤灂䝁䅑党杁䡁䅙兙獂䡁䅕兙楂䝁䅷党杁䡁䅍党祂䡁䅙兡橂䝁䅕督杁䡁䅑睢杁䡁䅉党穂䝁䅫䅚求䝁䄴䅤穂䍁䅁兙畂䝁䅑䅉求䝁䄴兙楂䝁䅷党杁䡁䅑䅡求䝁䄰䅉あ䝁䄸䅉あ䝁䅧杣灂䡁䅙党杁䝁䅫杢杁䡁䅍兤睂䡁䅁睢祂䡁䅑党歂䍁䅁党畂䡁䅙兡祂䝁䄸杢瑂䝁䅕杢あ䡁䅍杌杁䙁䅑䅡求䍁䅁杖求䝁䄴䅤桂䡁䅍䅉睂䝁䄸杣あ䝁䅙睢獂䝁䅫睢杁䝁䅅䅢穂䝁䄸䅉灂䝁䄴睙獂䡁䅕䅚求䡁䅍䅉療䡁䅕䅤睂䝁䅅䅤灂䝁䅕杢あ䍁䅁兢求䝁䅑兡橂䝁䅅䅢杁䝁䅉兤灂䝁䅷䅚灂䝁䄴睚穂䍁䅷䅉祂䝁䅕督求䝁䅅杣橂䝁䅧䅉橂䝁䅕杢あ䝁䅕杣穂䍁䅁兙畂䝁䅑䅉潂䝁䅕兙獂䡁䅑䅡橂䝁䅅杣求䍁䅁杚桂䝁䅍兡獂䝁䅫䅤灂䝁䅕督畁䍁䅁䅖潂䝁䅕䅉䑂䝁䄸兢睂䝁䅅杢㕂䍁䅁兙灂䝁䄰督杁䡁䅑睢杁䝁䅑党獂䝁䅫杤求䡁䅉䅉療䡁䅕䅤穂䝁䅫来求䝁䅑䅉睂䝁䅕杣浂䝁䄸杣瑂䝁䅅杢橂䝁䅕䅉楂䡁䅫䅉獂䝁䅕杤求䡁䅉兙湂䝁䅫杢湂䍁䅁兡あ䡁䅍䅉ㅂ䝁䄴兢桂䡁䅑睙潂䝁䅕䅚杁䝁䄸䅣求䡁䅉兙あ䝁䅫睢畂䝁䅅䅢杁䝁䅕䅥睂䝁䅕杣あ䝁䅫督求䍁䅷䅉歂䝁䅅䅤桂䍁䄰䅚祂䝁䅫杤求䝁䄴䅉灂䝁䄴督灂䝁䅣䅡あ䡁䅍䅉浂䡁䅉睢瑂䍁䅁兡あ䡁䅍䅉坂䝁䅕杢あ䝁䅅督杁䕁䄸兓杁䡁䅁䅢桂䡁䅑杚療䡁䅉兢獁䍁䅁党㑂䡁䅑党畂䡁䅍兡㉂䝁䅕䅉祂䝁䅕䅢桂䡁䅑兡療䝁䄴督潂䝁䅫䅣穂䍁䅁兙畂䝁䅑䅉穂䡁䅑杣療䝁䄴睚杁䝁䅙兡畂䝁䅅杢橂䝁䅫兙獂䍁䅁䅣療䡁䅍兡あ䝁䅫睢畂䍁䄴䅉坂䝁䅕杢あ䝁䅅督婁䡉䅍䅉穂䝁䅕兙穂䝁䄸杢求䝁䅑䅉あ䝁䅕兙瑂䍁䅁睢浂䍁䅁䅤桂䝁䅷党畂䡁䅑党歂䍁䅁䅣祂䝁䄸杚求䡁䅍督灂䝁䄸杢桂䝁䅷督杁䡁䅍䅡桂䡁䅉党穂䍁䅁兙杁䝁䅍睢瑂䝁䄰兡あ䝁䄰党畂䡁䅑䅉あ䝁䄸䅉求䡁䅧睙求䝁䅷䅢求䝁䄴睙求䍁䅷䅉灂䝁䄴䅤求䝁䅣杣灂䡁䅑入杁䝁䅅杢歂䍁䅁兙杁䝁䅍睢瑂䝁䄰睢畂䍁䅁䅣ㅂ䡁䅉䅣療䡁䅍党杁䝁䄸杚杁䝁䅧党獂䡁䅁兡畂䝁䅣䅉睂䝁䅕睢睂䝁䅷党杁䝁䅷兡㉂䝁䅕䅉獂䝁䄸杢湂䝁䅕杣獁䍁䅁䅡求䝁䅅䅢あ䝁䅧兡求䡁䅉䅌杁䝁䅧兙睂䡁䅁兡求䡁䅉䅉獂䝁䅫杤求䡁䅍杌䅁乁奁䅁䅁䅄䅁杖求䡁䅉兙獂䡁䅑睢杁䕁䅍睢祂䡁䅁睢祂䝁䅅䅤灂䝁䄸杢杁䡁䅁杣療䡁䅙兡歂䝁䅕督杁䡁䅣兙あ䝁䅕杣杁䝁䅅杢桂䝁䅷入あ䝁䅫睙穂䍁䅷䅉㍂䝁䅅䅤求䡁䅉䅉あ䡁䅉党桂䡁䅑兢求䝁䄴䅤獁䍁䅁兢桂䡁䅉睡灂䝁䄴睚杁䝁䅅杢歂䍁䅁睙療䝁䅑兡畂䝁䅣䅌杁䝁䅅杢歂䍁䅁䅣桂䝁䅍睡桂䝁䅣兡畂䝁䅣䅉桂䝁䄴䅚杁䝁䅍睢獂䝁䄸杣杁䡁䅍党祂䡁䅙兡橂䝁䅕督杁䡁䅣睢祂䝁䅷䅚㍂䝁䅫䅚求䍁䄴䅉䩂䡁䅑䅉療䡁䅁党祂䝁䅅䅤求䡁䅍䅉あ䝁䅧杣療䡁䅕睚潂䍁䅁䅤㍂䝁䄸䅉穂䝁䅕睚瑂䝁䅕杢あ䡁䅍䅌杁䙁䅣兙あ䝁䅕杣杁䙁䅅兤桂䝁䅷兡あ䡁䅫䅉潁䙁䅣兕灁䍁䅁兙畂䝁䅑䅉兂䡁䅉睢歂䡁䅕睙あ䍁䅁兕ㅂ䝁䅅䅢灂䡁䅑入杁䍁䅙䅉䩂䝁䄴杢療䡁䅙兙あ䝁䅫睢畂䍁䅁䅋兂䙁䅅兓灁䍁䄴䅉啂䝁䅧党杁䙁䅣兕杁䡁䅍党湂䝁䄰党畂䡁䅑䅉療䝁䅙杚求䡁䅉督杁䡁䅁杣求䝁䅍兡穂䝁䅫睢畂䍁䅁兡畂䡁䅍䅤祂䡁䅕兢求䝁䄴䅤桂䡁䅑兡療䝁䄴䅉桂䝁䄴䅚杁䡁䅣兙あ䝁䅕杣杁䡁䅑杣求䝁䅅䅤瑂䝁䅕杢あ䍁䅁䅤求䝁䅍䅡畂䝁䄸䅢療䝁䅣兡求䡁䅍䅉あ䝁䄸䅉瑂䝁䅕兙穂䡁䅕杣求䍁䅷䅉桂䝁䄴兙獂䡁䅫来求䍁䅷䅉桂䝁䄴䅚杁䡁䅑杣求䝁䅅䅤杁䡁䅣兙あ䝁䅕杣杁䝁䅫杢杁䡁䅉党穂䝁䅫䅚求䝁䄴䅤灂䝁䅅䅢獁䍁䅁睙療䝁䄰兢求䡁䅉睙灂䝁䅅䅢獁䍁䅁兢ㅂ䝁䄴兡橂䝁䅫䅣桂䝁䅷䅌杁䝁䅫杢歂䡁䅕督あ䡁䅉兡桂䝁䅷䅌杁䡁䅉党穂䝁䅕兙祂䝁䅍䅡獁䍁䅁兙畂䝁䅑䅉畂䝁䅅䅤ㅂ䡁䅉兙獂䍁䅁杣求䡁䅍睢ㅂ䡁䅉睙求䍁䅁兙睂䡁䅁䅢灂䝁䅍兙あ䝁䅫睢畂䡁䅍䅉あ䝁䅧杣療䡁䅕睚潂䍁䅁䅤潂䝁䅕䅉䥂䝁䅅睙潂䍁䅷䅉啂䡁䅉睢煂䝁䅅杢杁䙁䅑党橂䝁䅧杢療䝁䅷睢湂䝁䅫党穂䍁䅷䅉桂䝁䄴䅚杁䕁䅍䅡求䝁䄰䅖祂䝁䅕兙あ䍁䅁杙祂䝁䅅杢歂䡁䅍杌杁䙁䅑䅡灂䡁䅍䅉穂䝁䅕睚瑂䝁䅕杢あ䍁䅁䅣祂䝁䄸杤灂䝁䅑党穂䍁䅁睤桂䡁䅑党祂䍁䅁督療䝁䅷兤あ䝁䅫睢畂䡁䅍䅌杁䝁䅫杢橂䝁䅷兤歂䝁䅫杢湂䍁䅁睙潂䝁䅕兢灂䝁䅍兙獂䍁䅁杣求䝁䅅睚求䝁䄴䅤穂䍁䅷䅉穂䝁䅕杣㉂䝁䅫睙求䡁䅍䅌杁䝁䅅杢歂䍁䅁䅚灂䝁䅣兡あ䝁䅅䅢杁䡁䅍睢獂䡁䅕䅤灂䝁䄸杢穂䍁䄴䅉啂䝁䅧党杁䙁䅁兕䩂䍁䅁督求䝁䅣兢求䝁䄴䅤杁䝁䄸杚浂䝁䅕杣穂䍁䅁兡畂䝁䅷兡畂䝁䅕䅉睂䡁䅉兡畂䡁䅑兡畂䝁䅣䅉穂䝁䄸䅢ㅂ䡁䅑兡療䝁䄴督杁䝁䅙睢祂䍁䅁䅣祂䝁䄸䅚ㅂ䝁䅍䅤穂䍁䅁兙畂䝁䅑䅉睂䝁䅅睙牂䝁䅅睚灂䝁䄴睚杁䡁䅣兡あ䝁䅧䅉瑂䝁䅅杣牂䝁䅫杢湂䍁䅁兙畂䝁䅑䅉橂䝁䄸䅚灂䝁䄴睚杁䡁䅍入穂䡁䅑党瑂䡁䅍睏杁䝁䄰兙祂䝁䅳兡畂䝁䅣䅉桂䝁䄴䅚杁䝁䅍睢歂䝁䅫杢湂䍁䅁杚療䡁䅉䅉睂䝁䅅睙牂䝁䅅睚求䝁䅑䅉湂䝁䄸睢歂䡁䅍䅉桂䝁䄴䅚杁䡁䅉党獂䝁䅅䅤求䝁䅑䅉橂䝁䄸杢穂䡁䅕兢桂䝁䅉䅢求䡁䅍睏杁䝁䅑党穂䝁䅫睚畂䍁䅁督療䝁䅙䅤㍂䝁䅅杣求䍁䅁兙畂䝁䅑䅉灂䝁䄰兙湂䝁䅫杢湂䍁䅁督㕂䡁䅍䅤求䝁䄰督杁䝁䅙睢祂䍁䅁䅤潂䝁䅕䅉橂䡁䅉党桂䡁䅑兡療䝁䄴䅉療䝁䅙䅉畂䝁䅕睤杁䡁䅁兙橂䝁䅳兙湂䝁䅫杢湂䍁䅁䅚求䡁䅍兡湂䝁䄴督㝁䍁䅁睙療䝁䅷睢祂䍁䅁兢桂䝁䄴兙湂䝁䅕兢求䝁䄴䅤杁䡁䅍睢獂䡁䅕䅤灂䝁䄸杢穂䍁䅁杚療䡁䅉䅉睂䡁䅉兡畂䡁䅑党歂䍁䅁䅣桂䝁䅍睡桂䝁䅣党穂䍁䅁兙畂䝁䅑䅉橂䝁䄸杢穂䡁䅕兢求䡁䅉䅉桂䝁䄴䅚杁䝁䅫杢歂䡁䅕督あ䡁䅉兡桂䝁䅷䅉睂䡁䅉睢歂䡁䅕睙あ䡁䅍睏杁䝁䅍睢獂䝁䄸杣杁䡁䅍䅤桂䝁䄴䅚桂䡁䅉䅚杁䡁䅍党祂䡁䅙兡橂䝁䅕督杁䝁䅙睢祂䍁䅁䅤潂䝁䅕䅉歂䝁䅕督灂䝁䅣杢杁䝁䅫杢歂䡁䅕督あ䡁䅉入㝁䍁䅁兙畂䝁䅑䅉桂䍁䅁督療䝁䅙䅤㍂䝁䅅杣求䍁䅁督療䝁䅷兤あ䝁䅫睢畂䍁䅁䅤潂䝁䅅䅤杁䡁䅁杣療䡁䅙兡歂䝁䅕督杁䝁䅑兡湂䝁䅫䅤桂䝁䅷䅉桂䡁䅍督求䡁䅑䅉瑂䝁䅅杢桂䝁䅣党瑂䝁䅕杢あ䍁䅷䅉瑂䝁䅅杣牂䝁䅕䅤灂䝁䄴睚杁䡁䅉党穂䝁䄸兤祂䝁䅍党杁䝁䄰兙畂䝁䅅睚求䝁䄰党畂䡁䅑䅌杁䝁䅅杢歂䍁䅁䅣祂䝁䄸䅚ㅂ䝁䅍䅤杁䝁䅫杢浂䝁䄸杣瑂䝁䅅䅤灂䝁䄸杢杁䝁䄰兙畂䝁䅅睚求䝁䄰党畂䡁䅑杌杁䙁䅑䅡灂䡁䅍䅉穂䝁䅕睚瑂䝁䅕杢あ䍁䅁督求䝁䅷䅢穂䍁䅁兡あ䡁䅍䅉睂䡁䅉睢歂䡁䅕睙あ䡁䅍䅉桂䝁䄴䅚杁䡁䅍党祂䡁䅙兡橂䝁䅕督杁䡁䅑䅡祂䝁䄸兤湂䝁䅧䅉あ䝁䅧党杁䙁䅙兡歂䝁䅕睢煂䝁䅕䅤獁䍁䅁䅔灂䝁䄴䅥獁䍁䅁兒穂䝁䅳睢獁䍁䅁䅗瑁䙁䅉兡あ䝁䅕䅌杁䝁䅅杢歂䍁䅁䅕桂䝁䄴䅤療䝁䄴党杁䝁䅉杣桂䝁䄴䅚穂䍁䅁䅤療䍁䅁杣求䝁䅣兤獂䝁䅅䅤求䝁䅑䅉灂䝁䄴䅚ㅂ䡁䅍䅤祂䝁䅫党穂䍁䅷䅉灂䝁䄴睙獂䡁䅕䅚灂䝁䄴睚杁䝁䄰兤畂䝁䅫睙灂䡁䅁兙獂䍁䅁兤あ䝁䅫䅢灂䡁䅑兡求䡁䅍䅌杁䝁䅙睢療䝁䅑䅉桂䝁䄴䅚杁䝁䅉党㉂䝁䅕杣桂䝁䅣党獁䍁䅁䅣潂䝁䅅杣瑂䝁䅅睙求䡁䅕䅤灂䝁䅍兙獂䍁䅷䅉桂䝁䄴䅚杁䝁䅫杢歂䡁䅕督あ䡁䅉兡桂䝁䅷督畁䍁䅁䅖潂䝁䅕䅉橂䝁䄸兢睂䝁䅅杢㕂䍁䅁睤桂䡁䅍䅉浂䝁䄸杣瑂䝁䅕杣獂䡁䅫䅉牂䝁䄴睢㍂䝁䄴䅉桂䡁䅍䅉䕂䕁䅧䅉䙂䕁䅅睕杁䕁䅧睢獂䝁䅑兡畂䝁䅣䅉䑂䝁䄸杣睂䍁䄴䅉桂䝁䄴䅚杁䝁䅍䅡桂䝁䄴睚求䝁䅑䅉灂䡁䅑督杁䝁䄴兙瑂䝁䅕䅉あ䝁䄸䅉坂䝁䅕杣桂䝁䅷䅤療䍁䅁睑療䡁䅉䅣療䡁䅉兙あ䝁䅫睢畂䍁䅁兡畂䍁䅁杒求䝁䅉杣ㅂ䝁䅅杣㕂䍁䅁杍睁䑁䅉睍畁䍁䅁杖求䡁䅉兙獂䡁䅑睢杁䕁䅍睢祂䡁䅁睢祂䝁䅅䅤灂䝁䄸杢杁䡁䅣兙穂䍁䅁兡畂䝁䅍睢祂䡁䅁睢祂䝁䅅䅤求䝁䅑䅉灂䝁䄴䅉祁䑁䅁杍祁䍁䅁兙畂䝁䅑䅉灂䡁䅍䅉潂䝁䅕兙歂䡁䅅兤桂䡁䅉䅤求䡁䅉党歂䍁䅁兡畂䍁䅁睖桂䝁䅷䅤潂䝁䅅兢獁䍁䅁兔桂䡁䅍督桂䝁䅍䅡ㅂ䡁䅍党あ䡁䅑督畁䅁䅁到䅧䝁䙯䅁坂䝁䅕杣灂䙁䅍兡湂䝁䄴䅌杁䕁䅫杢橂䍁䄴䅌杁䡁䅑睢湂䝁䅕䅤潂䝁䅕杣杁䡁䅣兡あ䝁䅧䅉灂䡁䅑督杁䡁䅍兤楂䡁䅍兡歂䝁䅫兙祂䝁䅫党穂䍁䅷䅉睂䡁䅉睢㉂䝁䅫䅚求䡁䅍䅉歂䝁䄸兢桂䝁䅫杢杁䝁䄴兙瑂䝁䅕䅉祂䝁䅕睚灂䡁䅍䅤祂䡁䅫䅉穂䝁䅕杣㉂䝁䅫睙求䡁䅍䅉桂䝁䄴䅚杁䝁䅫杢あ䝁䅕杣畂䝁䅕䅤杁䝁䅫杢浂䡁䅉兙穂䡁䅑杣ㅂ䝁䅍䅤ㅂ䡁䅉党杁䡁䅑䅡桂䡁䅑䅉求䝁䄴兙楂䝁䅷党穂䍁䅁兡畂䡁䅑党祂䝁䄴党あ䍁䅁杢桂䡁䅙兡湂䝁䅅䅤灂䝁䄸杢杁䝁䅙睢祂䍁䅁杤桂䡁䅉兡療䡁䅕督杁䡁䅉党橂䝁䄸睚畂䝁䅫来求䝁䅑䅉歂䝁䄸兢桂䝁䅫杢杁䝁䄴兙瑂䝁䅕督杁䡁䅣睢祂䝁䅷䅚㍂䝁䅫䅚求䍁䄴䅉啂䝁䅧党杁䝁䅍睢瑂䡁䅁兙畂䡁䅫䅉求䝁䄴兙楂䝁䅷党穂䍁䅁䅤潂䝁䅕䅉穂䝁䅕睙ㅂ䡁䅉兡あ䡁䅫䅌杁䡁䅍䅤桂䝁䅉兡獂䝁䅫䅤㕂䍁䅷䅉桂䝁䄴䅚杁䡁䅉党穂䝁䅫䅢灂䝁䅕杢橂䡁䅫䅉療䝁䅙䅉灂䝁䄴䅤求䡁䅉杢求䡁䅑䅉灂䝁䄴杚祂䝁䅅督あ䡁䅉兤橂䡁䅑兤祂䝁䅕䅉桂䝁䄴䅚杁䡁䅍党祂䡁䅙兡橂䝁䅕督獁䍁䅁兡畂䝁䅍䅢ㅂ䝁䅑兡畂䝁䅣䅉睂䡁䅉睢㉂䝁䅫䅚灂䝁䄴睚杁䡁䅉睢療䡁䅑䅉㙂䝁䄸杢求䍁䅁兢桂䝁䅫杢あ䝁䅅兡畂䝁䅕杣杁䡁䅍党祂䡁䅙兡橂䝁䅕督獁䍁䅁睢睂䝁䅕杣桂䡁䅑兡畂䝁䅣䅉あ䡁䅣睢杁䝁䄸杚杁䡁䅑䅡灂䡁䅉䅤求䝁䅕杢杁䝁䅫杢あ䝁䅕杣畂䝁䅕䅤杁䡁䅉睢療䡁䅑䅉穂䝁䅕杣㉂䝁䅕杣穂䑁䅳䅉桂䝁䄴䅚杁䝁䄸杚浂䝁䅕杣灂䝁䄴睚杁䡁䅉党湂䝁䅫督あ䡁䅉兙あ䝁䅫睢畂䍁䅁督求䡁䅉杤灂䝁䅍党穂䍁䅁兙畂䝁䅑䅉桂䡁䅕䅤潂䝁䄸杣灂䡁䅑兙あ䝁䅫杤求䍁䅁杣求䡁䅍睢獂䡁䅕䅤灂䝁䄸杢杁䝁䅙睢祂䍁䅁䅤潂䝁䅕䅉畁䝁䅍睢瑂䍁䅁兙畂䝁䅑䅉畁䝁䄴党あ䍁䅁䅚療䝁䄰兙灂䝁䄴督獁䍁䅁睤潂䝁䅫睙潂䍁䅁督ㅂ䡁䅁䅣療䡁䅉䅤穂䍁䅁睚獂䝁䄸杙桂䝁䅷䅉求䍁䄰睙療䝁䄰兢求䡁䅉睙求䍁䄴䅉䩂䡁䅑䅉療䡁䅁党祂䝁䅅䅤求䡁䅍䅉歂䝁䅫杣求䝁䅍䅤療䡁䅉入杁䝁䅙睢祂䍁䅁杌畂䝁䅅兢求䍁䅁兙畂䝁䅑䅉畁䝁䅍睙㝁䍁䅁兙畂䝁䅑䅉楂䝁䅅睙牂䍁䄰党畂䝁䅑䅉穂䡁䅫督あ䝁䅕兢穂䍁䅁杚療䡁䅉䅉畁䝁䅕䅚ㅂ䍁䅷䅉歂䝁䄸兢桂䝁䅫杢杁䝁䄴兙瑂䝁䅕督畁䍁䅁杖求䡁䅉兡呂䝁䅫睚畂䍁䅷䅉䩂䝁䄴睙畁䍁䅁睤桂䡁䅍䅉灂䝁䄴睙療䡁䅉䅣療䡁䅉兙あ䝁䅕䅚杁䝁䅫杢杁䑁䅅兏㕁䑁䅕䅉桂䝁䄴䅚杁䝁䅫督杁䝁䅧党桂䝁䅑兣ㅂ䝁䅅杣あ䝁䅕杣求䝁䅑䅉灂䝁䄴䅉卂䝁䅕督あ䝁䄸杢獁䍁䅁杖灂䡁䅉睚灂䝁䄴兡桂䍁䄴䅁啃睆䅁杄䅣䙁䅙党祂䝁䅫睙求䝁䅷䅉䑂䝁䄸杣睂䝁䄸杣桂䡁䅑兡療䝁䄴䅌杁䝁䅅䅉橂䝁䄸兢瑂䝁䅕杣橂䝁䅫兙獂䍁䄰督あ䝁䅅睚求䍁䅁杙灂䝁䄸䅣潂䝁䅅杣瑂䝁䅅睙求䡁䅕䅤灂䝁䅍兙獂䍁䅁睙療䝁䄰䅣桂䝁䄴入獁䍁䅁党畂䝁䅣兙湂䝁䅕督杁䝁䅫杢杁䡁䅑䅡求䍁䅁杣求䡁䅍党桂䡁䅉睙潂䍁䅷䅉歂䝁䅕杤求䝁䅷睢睂䝁䄰党畂䡁䅑䅌杁䝁䄰兙畂䡁䅕杚桂䝁䅍䅤ㅂ䡁䅉党獁䍁䅁兙畂䝁䅑䅉歂䝁䅫督あ䡁䅉兡楂䡁䅕䅤灂䝁䄸杢杁䝁䄸杚杁䝁䅍党獂䝁䅷兤獂䝁䅅杣杁䡁䅑䅡求䡁䅉兙睂䝁䅫党穂䍁䅁杚療䡁䅉䅉穂䡁䅁睢祂䡁䅑督杁䝁䄰党歂䝁䅫睙灂䝁䄴党杁䝁䅅杢歂䍁䅁督求䡁䅙党祂䝁䅕䅉楂䡁䅕杣畂䍁䅁睙桂䡁䅉党杁䝁䄰兙祂䝁䅳党あ䡁䅍䅉灂䝁䄴䅉佂䝁䄸杣あ䝁䅧䅉䉂䝁䄰党祂䝁䅫睙桂䍁䄴䅉啂䝁䅧党杁䝁䅍睢瑂䡁䅁兙畂䡁䅫䅉瑂䝁䅅杣牂䝁䅕䅤穂䍁䅁兙ㅂ䡁䅑睢獂䝁䄸睚療䡁䅕督杁䝁䅍党獂䝁䅷䅉あ䝁䅧党祂䝁䅅䅣㕂䍁䅁䅣祂䝁䄸䅚ㅂ䝁䅍䅤穂䍁䅁睙療䝁䄰䅣祂䝁䅫督灂䝁䄴睚杁䕁䄰兑䑂䕁䅫䅌杁䝁䅅杢杁䝁䅅兤あ䝁䄸䅢療䝁䅣睢ㅂ䡁䅍䅉橂䡁䅕䅢あ䡁䅕杣求䝁䅑䅉橂䝁䅧睢畂䝁䅑杣療䝁䅍入あ䝁䅕督杁䝁䄸杢杁䡁䅁睢祂䝁䅍兡畂䝁䅕䅉橂䝁䄸䅢獂䝁䅅睚求䝁䄴䅉瑂䝁䅕兢楂䡁䅉兙畂䝁䅕䅉浂䝁䄸杣杁䡁䅑䅡求䍁䅁杣求䡁䅁兙灂䡁䅉䅉療䝁䅙䅉穂䡁䅫兢睂䡁䅑睢瑂䝁䅅䅤灂䝁䅍䅌杁䝁䅅杢歂䍁䅁督灂䝁䄴睚獂䝁䅕䅉療䡁䅉䅉瑂䡁䅕䅢あ䝁䅫䅣獂䝁䅕䅉浂䡁䅕䅢獂䍁䄰䅤潂䝁䅫睙牂䝁䄴党穂䡁䅍䅉橂䝁䅅杣あ䝁䅫䅢桂䝁䅣党杁䝁䅑党浂䝁䅕睙あ䡁䅍䅉療䝁䅙䅉あ䝁䅧党杁䝁䅳杢求䝁䅕睏杁䕁䅕䅣灂䝁䅍党獂䍁䅷䅉桂䍁䅁䅣求䡁䅉兢桂䝁䄴党畂䡁䅑䅉穂䝁䅳兡畂䍁䅁杣求䡁䅁䅢桂䝁䅍党瑂䝁䅕杢あ䍁䅁䅡ㅂ䝁䄰兙畂䝁䅫䅤桂䡁䅉兡桂䝁䄴䅉ㅂ䡁䅍党杁䝁䅑党㉂䝁䅫睙求䍁䅁杚療䡁䅉䅉あ䝁䅧党杁䡁䅑杣求䝁䅅䅤瑂䝁䅕杢あ䍁䅁睢浂䍁䅁兙歂䡁䅕䅢あ䍁䅁兙畂䝁䅑䅉睂䝁䅕䅚灂䝁䅅䅤祂䝁䅫睙杁䡁䅁兙あ䝁䅫党畂䡁䅑督杁䡁䅣兡あ䝁䅧䅉歂䝁䅕党睂䍁䄰䅚求䡁䅉兢桂䝁䅷䅉療䡁䅉䅉浂䡁䅕䅢獂䍁䄰䅤潂䝁䅫睙牂䝁䄴党穂䡁䅍䅉楂䡁䅕杣畂䡁䅍睏杁䝁䅅杢歂䍁䅁杔求䡁䅧睢䍂䡁䅉兡歂䍁䅷䅉桂䍁䅁杙灂䝁䄸䅢療䝁䅣兡橂䝁䅅䅢杁䝁䄸杣睂䝁䅧兙畂䍁䅁䅣祂䝁䄸䅚ㅂ䝁䅍䅤杁䝁䅙睢祂䍁䅁党穂䝁䅍䅡桂䡁䅉䅉祂䝁䅕兢療䡁䅙兙獂䍁䅁兡畂䍁䅁兙歂䡁䅕䅢あ䡁䅍䅉㍂䝁䅫䅤潂䍁䅁䅚求䝁䅕䅣杁䡁䅁兙祂䡁䅑兡桂䝁䅷兌あ䝁䅧兡橂䝁䅳杢求䡁䅍督杁䝁䅅杢歂䍁䄸睢祂䍁䅁杚ㅂ䝁䅷䅢瑁䡁䅑䅡灂䝁䅍睡畂䝁䅕督穂䍁䅁䅤潂䝁䅕杣瑂䝁䅅䅢杁䝁䅉兤祂䝁䄴督畁䍁䅁䅖潂䝁䅕䅉橂䝁䄸兢睂䝁䅅杢㕂䍁䅁睤桂䡁䅍䅉浂䝁䄸杣瑂䝁䅕杣獂䡁䅫䅉牂䝁䄴睢㍂䝁䄴䅉桂䡁䅍䅉䉂䝁䅅督あ䡁䅉睢瑂䍁䅁村灂䝁䄸督橂䝁䅫党畂䝁䅍党穂䍁䅷䅉䩂䝁䄴睙畁䍁䅁杖求䡁䅉兡橂䝁䅕䅢杁䕁䅍睢祂䡁䅁睢祂䝁䅅䅤灂䝁䄸杢杁䡁䅣兙穂䍁䅁兡畂䝁䅍睢祂䡁䅁睢祂䝁䅅䅤求䝁䅑䅉灂䝁䄴䅉硁䑁䅫䅏㕁䍁䅁兙畂䝁䅑䅉灂䡁䅍䅉潂䝁䅕兙歂䡁䅅兤桂䡁䅉䅤求䡁䅉党歂䍁䅁兡畂䍁䅁睑桂䝁䄰杙祂䝁䅫䅚湂䝁䅕䅌杁䕁䄰兙穂䡁䅍兙橂䝁䅧兤穂䝁䅕䅤あ䡁䅍杌䅁䕁呉䅁煁兂䅁杖求䡁䅉兡穂䍁䅁杕求䡁䅍兡歂䝁䅕杢あ䝁䅫兙獂䍁䅷䅉䩂䝁䄴睙畁䍁䅁兡穂䍁䅁兙杁䝁䅙睢祂䡁䅣兙祂䝁䅑兌あ䝁䅧兡畂䝁䅳兡畂䝁䅣䅌杁䝁䅕杢㉂䝁䅫杣療䝁䄴兢求䝁䄴䅤桂䝁䅷䅢㕂䍁䅁兙畂䝁䅑䅉穂䝁䄸睙灂䝁䅅䅢獂䡁䅫䅉橂䝁䄸杢穂䝁䅍兡療䡁䅕督杁䡁䅉党桂䝁䅷䅉求䡁䅍䅤桂䡁䅑党杁䝁䅫杢㉂䝁䅕督あ䝁䄰党畂䡁䅑䅉あ䡁䅉兤穂䡁䅑䅉潁䙁䅉兒䩂䙁䅑克杁䡁䅑䅡桂䡁䅑䅉睂䡁䅉兡瑂䝁䅅杣灂䝁䅷入杁䝁䄸睤畂䡁䅍䅌杁䝁䄸䅣求䡁䅉兙あ䝁䅕督獁䍁䅁兙橂䡁䅅兤灂䡁䅉党穂䍁䅁兙畂䝁䅑䅉歂䝁䅕杤求䝁䅷睢睂䡁䅍䅉潂䝁䄸䅢灂䡁䅍䅤灂䝁䅍兙獂䝁䅷入瑁䝁䅫杢穂䡁䅁兡祂䝁䅕䅚獁䍁䅁睑獂䝁䅅督穂䍁䅁兑杁䝁䄰兤獂䡁䅑兡浂䝁䅅兢灂䝁䅷入杁䡁䅁杣療䡁䅁党祂䡁䅑兡求䡁䅍䅉あ䝁䅧兙あ䍁䅁兢求䝁䅕䅤杁䡁䅑䅡求䍁䅁督ㅂ䡁䅍䅤桂䝁䅫杢桂䝁䅉兡獂䝁䅫䅤㕂䍁䄰睙療䝁䄴督橂䝁䅫睢ㅂ䡁䅍䅉獂䝁䅫杚求䡁䅍䅤㕂䝁䅷党杁䝁䄴党求䝁䅑督杁䝁䄸杚杁䡁䅑睢歂䝁䅅入湁䡁䅍䅉祂䝁䅕督灂䝁䅑党畂䡁䅑督杁䡁䅣䅡灂䝁䅷党杁䡁䅍党求䝁䅳兡畂䝁䅣䅉あ䝁䄸䅉睂䝁䄸督灂䡁䅑兡㉂䝁䅕䅢㕂䍁䅁兡瑂䡁䅁兙橂䡁䅑䅉あ䝁䅧党杁䝁䅍睢瑂䝁䄰兤畂䝁䅫䅤灂䝁䅕督杁䝁䅫䅤杁䡁䅍党祂䡁䅙党穂䍁䅁兙畂䝁䅑䅉あ䝁䅧党杁䡁䅁䅢桂䝁䄴党あ䍁䅁兙あ䍁䅁䅢桂䡁䅉睚求䍁䄴䅉啂䝁䅧党杁䝁䅍睢瑂䡁䅁兙畂䡁䅫䅉灂䡁䅍䅉湂䡁䅕兡歂䝁䅕䅚杁䝁䅉入杁䝁䅅杢杁䝁䅕䅥睂䝁䅕杣灂䝁䅕杢橂䝁䅕䅚杁䝁䄰兙畂䝁䅅睚求䝁䄰党畂䡁䅑䅉あ䝁䅕兙瑂䍁䅁兙畂䝁䅑䅉䍂䝁䄸兙祂䝁䅑䅉療䝁䅙䅉䕂䝁䅫杣求䝁䅍䅤療䡁䅉督杁䝁䅅杢歂䍁䅁兡穂䍁䅁兤畂䝁䅑党祂䡁䅁兡畂䝁䄴党歂䍁䅁杙㕂䍁䅁䅢求䝁䅅䅚灂䝁䄴睚杁䝁䅍睢祂䡁䅁睢祂䝁䅅䅤求䍁䅁睚療䡁䅙党祂䝁䄴兙畂䝁䅍党杁䡁䅁杣灂䝁䄴睙灂䡁䅁䅢求䑁䅳䅉桂䍁䅁杙求䡁䅍䅤瑁䝁䅫杢瑁䝁䅍䅢桂䡁䅍督杁䝁䅅杢歂䍁䅁督ㅂ䡁䅍䅤桂䝁䅫杢桂䝁䅉䅢求䍁䅁兙睂䡁䅁杣療䝁䅅睙潂䍁䅁䅤療䍁䅁睢睂䝁䅕杣桂䡁䅑兡療䝁䄴督㝁䍁䅁兙畂䝁䅑䅉桂䝁䄴䅉灂䝁䄴睙獂䡁䅕督灂䡁䅙党杁䝁䅍兤獂䡁䅑兤祂䝁䅕䅉楂䝁䅅督求䝁䅑䅉療䝁䄴䅉求䡁䅅兤桂䝁䅷兡あ䡁䅫䅉桂䝁䄴䅚杁䝁䄰党祂䝁䅫䅤療䝁䅍杣桂䡁䅑兡橂䍁䅁党瑂䡁䅁睢㍂䝁䅕杣瑂䝁䅕杢あ䍁䄴䅁卄䅇䅁䄹䅷䙁䅙党祂䝁䅫督牂䍁䅁兑畂䝁䅅䅢㕂䡁䅑兡橂䡁䅍䅌杁䕁䅫杢橂䍁䄴䅉睂䡁䅉睢㉂䝁䅫䅚求䡁䅍䅉歂䝁䅅䅤桂䍁䅁兙畂䝁䅅䅢㕂䡁䅑兡橂䡁䅍䅉桂䝁䄴䅚杁䡁䅑党橂䝁䅧杢療䝁䅷睢湂䡁䅫䅉穂䝁䄸䅢ㅂ䡁䅑兡療䝁䄴督杁䡁䅑睢杁䡁䅑䅡求䍁䅁兡畂䡁䅍兤祂䝁䅅杢橂䝁䅕䅉瑂䝁䅅杣牂䝁䅕䅤穂䍁䅁兡畂䍁䅁䅤潂䝁䅕䅉噂䝁䄴兡あ䝁䅕䅚杁䙁䅍䅤桂䡁䅑党穂䍁䅁兙畂䝁䅑䅉灂䝁䄴䅤求䡁䅉杢桂䡁䅑兡療䝁䄴兙獂䝁䅷入畁䍁䅁兓あ䍁䅁睢浂䝁䅙党祂䡁䅍䅉睂䝁䄸䅢灂䝁䅍入杁䝁䅷兙畂䝁䅣兤桂䝁䅣党獁䍁䅁䅣祂䝁䄸督睂䝁䅕睙あ䝁䅫杤求䍁䅁䅢療䡁䅍督杁䝁䅍睢穂䡁䅑督獁䍁䅁䅣療䝁䅷兡橂䡁䅫䅉㍂䡁䅉兡あ䝁䅫杢湂䍁䅁兙畂䝁䅑䅉祂䝁䅅䅤灂䝁䄴睚杁䡁䅉兤獂䝁䅕督獁䍁䅁兙畂䝁䅑䅉㉂䝁䅅杣灂䝁䄸兤穂䍁䅁兤畂䝁䅑党祂䡁䅣杣灂䡁䅑兡畂䝁䅣䅉穂䝁䄸䅢ㅂ䡁䅑兡療䝁䄴督杁䝁䅙睢祂䍁䅁杣灂䡁䅍睡杁䡁䅍党獂䝁䅕睙あ䝁䅫睢畂䍁䅁兙畂䝁䅑䅉穂䝁䅕睚瑂䝁䅕杢あ䝁䅅䅤灂䝁䄸杢獁䍁䅁䅣祂䝁䅫睙灂䝁䄴睚獁䍁䅁兙畂䝁䅑䅉㍂䝁䄸杣牂䝁䅙䅢療䡁䅣䅉療䡁䅁䅤灂䝁䄰兡㙂䝁䅅䅤灂䝁䄸杢㝁䍁䅁䅣祂䝁䄸䅣求䡁䅉䅤㕂䍁䄰䅉桂䝁䄴䅚杁䝁䅅兤あ䝁䄸兌杁䡁䅍䅣求䝁䅍兡浂䝁䅫睙杁䡁䅉兙あ䝁䅫杢湂䍁䅁兙畂䝁䅑䅉ㅂ䝁䄴䅚求䡁䅉睤祂䝁䅫䅤灂䝁䄴睚杁䝁䅫杢浂䝁䄸杣瑂䝁䅅䅤灂䝁䄸杢杁䡁䅍睢獂䡁䅕䅤灂䝁䄸杢穂䍁䅁䅤潂䝁䅅䅤杁䝁䅅䅢獂䝁䄸睤穂䍁䅁睙獂䝁䅫党畂䡁䅑督杁䡁䅑睢杁䡁䅕杢歂䝁䅕杣穂䡁䅑兙畂䝁䅑䅌杁䡁䅅兤桂䝁䄴䅤灂䝁䅙入獁䍁䅁兤畂䝁䅑党祂䡁䅣杣灂䡁䅑党獁䍁䅁兢灂䡁䅑兡湂䝁䅅䅤求䍁䅷䅉桂䝁䄴䅚杁䝁䅅杤療䝁䅫䅚杁䡁䅁睢あ䝁䅕杢あ䝁䅫兙獂䍁䅁䅢療䡁䅍督杁䝁䅙睢祂䍁䅁杣灂䡁䅍睡穂䑁䅳䅉橂䝁䅅䅤桂䡁䅍䅤祂䝁䄸䅣潂䝁䅕䅉瑂䝁䄸䅚求䝁䅷兡畂䝁䅣䅉穂䝁䄸䅢ㅂ䡁䅑兡療䝁䄴督獁䍁䅁睤潂䝁䅫睙潂䍁䅁党畂䝁䅅杙獂䝁䅕督杁䝁䅍睢瑂䡁䅁兙畂䝁䅫党穂䍁䅁䅤療䍁䅁兡歂䝁䅕杢あ䝁䅫杚㕂䍁䅷䅉硂䡁䅕兙畂䡁䅑兡浂䡁䅫䅌杁䝁䅅杢歂䍁䅁䅣獂䝁䅅杢杁䝁䅙睢祂䍁䅁䅤潂䝁䅕䅉浂䝁䅫杢桂䝁䄴睙灂䝁䅅䅢杁䝁䅍睢畂䡁䅍党硂䡁䅕党畂䝁䅍党穂䍁䅁睢浂䍁䅁睙桂䡁䅑兙穂䡁䅑杣療䡁䅁䅡求䡁䅍䅉浂䝁䄸杣杁䡁䅕督求䍁䅁杙㕂䍁䅁兡畂䡁䅍兤祂䝁䅕杣穂䍁䅷䅉祂䝁䅕兡畂䡁䅍兤祂䝁䅕杣穂䍁䅷䅉灂䝁䄴䅤求䡁䅉兢求䝁䅑兡桂䡁䅉兡求䡁䅍䅌杁䝁䅙兡畂䝁䅅杢橂䝁䅫兙獂䍁䅁兡畂䡁䅍䅤灂䡁䅑兤あ䝁䅫睢畂䡁䅍䅌杁䝁䅅杢歂䍁䅁睚療䡁䅙党祂䝁䄴兢求䝁䄴䅤穂䍁䄴䅉啂䝁䅧党杁䝁䅍睢瑂䡁䅁兙畂䡁䅫䅉桂䝁䅷督療䍁䅁䅣祂䝁䄸杤灂䝁䅑党穂䍁䅁䅢灂䝁䅙党杁䝁䅫杢穂䡁䅕杣桂䝁䄴睙求䍁䅁督療䝁䅷兤あ䝁䅫睢畂䡁䅍䅉浂䝁䄸杣杁䡁䅑杣桂䝁䄴督浂䝁䄸杣瑂䝁䅫杢湂䍁䅁睙ㅂ䡁䅉杣求䝁䄴䅤杁䡁䅣睢祂䝁䅳杚獂䝁䄸睤穂䍁䅁兡畂䍁䅁䅢灂䝁䅙党杁䝁䅫杢穂䡁䅕杣桂䝁䄴睙求䍁䅁兤畂䝁䅑党祂䡁䅣杣灂䡁䅑兡畂䝁䅣䅌杁䝁䅍䅢桂䝁䅫兢杁䝁䅫杢穂䝁䅫睚潂䡁䅑督獁䍁䅁䅣療䝁䅷兡橂䡁䅫䅉桂䝁䅑兢灂䝁䄴兡穂䡁䅑杣桂䡁䅑兡療䝁䄴䅌杁䡁䅕杢橂䝁䅷兙灂䝁䄰党歂䍁䅁䅣祂䝁䄸䅣求䡁䅉䅤㕂䍁䄸党硂䡁䅕兡あ䡁䅫䅌杁䝁䅍睢瑂䡁䅁䅢灂䝁䅅杢橂䝁䅕䅉桂䝁䄴䅚杁䝁䅙杣桂䡁䅕䅚杁䝁䅑党あ䝁䅕睙あ䝁䅫睢畂䍁䅷䅉桂䝁䄴䅚杁䝁䅅睙あ䡁䅕兙祂䝁䅫兙獂䍁䅁兙畂䝁䅑䅉睂䝁䄸杣あ䝁䅙睢獂䝁䅫睢杁䝁䄰睢歂䝁䅕䅢灂䝁䄴睚㝁䍁䅁兔桂䡁䅉睡求䡁䅑兡畂䝁䅣䅉呂䝁䄸䅢ㅂ䡁䅑兡療䝁䄴督獁䍁䅁督ㅂ䝁䅍䅡杁䝁䅅督杁䝁䅍睢瑂䡁䅁䅢灂䝁䅅杢あ䍁䅷䅉祂䝁䅕兙獂䍁䄰䅤灂䝁䄰党杁䝁䅑党橂䝁䅫督灂䝁䄸杢灂䝁䄴睚獁䍁䅁䅣祂䝁䄸杚灂䡁䅑兙楂䝁䅫䅢灂䡁䅑入獁䍁䅁兙畂䝁䅑䅉祂䝁䅫督牂䍁䅁兙穂䡁䅍党穂䡁䅍兢求䝁䄴䅤杁䝁䅙睢祂䍁䅁兡畂䝁䅉睢ㅂ䝁䄴䅚杁䝁䅍睢畂䡁䅍兤瑂䝁䅕杣杁䝁䅫杢あ䝁䅕杣桂䝁䅍䅤灂䝁䄸杢穂䑁䅳䅉桂䝁䄴䅚杁䝁䅫杢あ䝁䅕杣畂䝁䅅䅤灂䝁䄸杢桂䝁䅷䅉ㅂ䝁䄴䅚求䡁䅉睤祂䝁䅫䅤灂䝁䄴睚杁䝁䅅杢歂䍁䅁睙獂䝁䅅兡瑂䡁䅍䅉穂䝁䄸䅢ㅂ䡁䅑兡療䝁䄴督畁䍁䅁兓畂䍁䅁兙歂䝁䅑兡あ䝁䅫睢畂䍁䅷䅉灂䡁䅑䅉療䝁䅙杚求䡁䅉督杁䝁䅍䅢桂䝁䅫兢穂䍁䅁兡畂䡁䅍兤祂䝁䅅杢橂䝁䅕䅉穂䝁䄸䅢ㅂ䡁䅑兡療䝁䄴督獁䍁䅁睤潂䝁䅫睙潂䍁䅁䅣祂䝁䄸杤灂䝁䅑党穂䍁䅁兙畂䝁䅅䅢㕂䡁䅑兡橂䡁䅍䅉灂䝁䄴䅉浂䡁䅉兙ㅂ䝁䅑䅉歂䝁䅕䅤求䝁䅍䅤灂䝁䄸杢獁䍁䅁睙療䝁䄰䅣獂䝁䅫兙畂䝁䅍党杁䡁䅉党睂䝁䄸杣あ䝁䅫杢湂䍁䅷䅉穂䡁䅕杙祂䝁䄸睚桂䡁䅑兡療䝁䄴䅉獂䝁䅫兙楂䝁䅫䅢灂䡁䅑入杁䝁䅅督穂䝁䅕督穂䝁䄰党畂䡁䅑䅌杁䝁䅷兡あ䝁䅫睚桂䡁䅑兡療䝁䄴䅌杁䝁䅅杢歂䍁䅁杣求䡁䅁兙灂䡁䅉䅉橂䝁䄸督あ䍁䅁党穂䡁䅑兡瑂䝁䅅䅤灂䝁䄸杢杁䝁䅅杢歂䍁䅁杤桂䝁䅷兤桂䡁䅑兡療䝁䄴䅉穂䝁䄸䅢ㅂ䡁䅑兡療䝁䄴督㝁䍁䅁兙畂䝁䅑䅉橂䝁䅅督ㅂ䝁䅅䅢あ䡁䅫䅉穂䝁䄸䅢ㅂ䡁䅑兡療䝁䄴督獁䍁䅁督ㅂ䝁䅍䅡杁䝁䅅督杁䝁䅍睢瑂䡁䅁䅢灂䝁䅅杢橂䝁䅕䅌杁䝁䅍兙穂䡁䅕兙獂䡁䅑入杁䝁䅍䅢桂䝁䅫兢穂䍁䅁䅚求䝁䅍兡穂䝁䅫睢畂䍁䅁督ㅂ䡁䅁䅣療䡁䅉䅤獁䍁䅁兙畂䝁䅑䅉㍂䝁䄸杣牂䝁䅙䅢療䡁䅣䅉桂䡁䅕䅤療䝁䄰兙あ䝁䅫睢畂䍁䅁督療䝁䅷兤あ䝁䅫睢畂䡁䅍杌杁䕁䅙兤祂䡁䅑䅡求䡁䅉䅌杁䡁䅑䅡求䍁䅁睙療䝁䄰䅣桂䝁䄴入杁䡁䅍兤睂䡁䅁䅢灂䝁䅕督杁䡁䅍睢浂䡁䅑睤桂䡁䅉党杁䡁䅑睢杁䡁䅑䅡求䍁䅁督睂䝁䅕睙灂䝁䅅䅢あ䡁䅫䅉灂䝁䄴督ㅂ䡁䅉兙畂䝁䅍党杁䝁䄰兙祂䝁䅳党あ䍁䄴䅉啂䝁䅧党杁䝁䅍睢瑂䡁䅁兙畂䡁䅫䅉㍂䝁䅅督杁䝁䅙睢ㅂ䝁䄴䅚求䝁䅑䅉灂䝁䄴䅉硁䑁䅫睎硁䍁䅁兙畂䝁䅑䅉灂䡁䅍䅉潂䝁䅕兙歂䡁䅅兤桂䡁䅉䅤求䡁䅉党歂䍁䅁兡畂䍁䅁杓求䡁䅉督求䡁䅫䅉䑂䝁䅫䅤㕂䍁䅷䅉佂䝁䅕睤杁䕁䅯党祂䡁䅍党㕂䍁䄴䅁ㅄ兆䅁杬䅷䙁䅙党祂䝁䅫䅤求䡁䅧䅉䥂䝁䄸䅢歂䝁䅫杢湂䡁䅍䅌杁䕁䅫杢橂䍁䄴䅉療䡁䅁党祂䝁䅅䅤求䡁䅍䅉桂䡁䅍䅉あ䝁䅧党杁䝁䅉兙畂䝁䅳䅉潂䝁䄸䅢歂䝁䅫杢湂䍁䅁睙療䝁䄰䅣桂䝁䄴入杁䝁䅙睢祂䍁䅁杖求䡁䅉兡あ䝁䅕䅥杁䕁䅍睢瑂䝁䄰兤畂䝁䅫䅤㕂䍁䅁村桂䝁䄴睡杁䡁䅑䅡桂䡁䅑䅉睂䡁䅉睢㉂䝁䅫䅚求䡁䅍䅉㉂䝁䅅杣灂䝁䄸兤穂䍁䅁睙療䝁䄰兢求䡁䅉睙灂䝁䅅䅢杁䝁䅉兙畂䝁䅳兡畂䝁䅣䅉睂䡁䅉睢歂䡁䅕睙あ䡁䅍䅉桂䝁䄴䅚杁䡁䅍党祂䡁䅙兡橂䝁䅕督杁䡁䅑睢杁䡁䅍兢桂䝁䅷䅢杁䝁䅅杢歂䍁䅁兢求䝁䅑兡ㅂ䝁䄰兌穂䝁䅫来求䝁䅑䅉楂䡁䅕督灂䝁䄴党穂䡁䅍党穂䍁䅷䅉桂䝁䄴䅚杁䡁䅁杣療䝁䅙党穂䡁䅍兡療䝁䄴兙獂䡁䅍杌杁䙁䅑䅡求䍁䅁睙療䝁䄰䅣桂䝁䄴入杁䝁䅅睙橂䝁䅕䅣あ䡁䅍䅉歂䝁䅕䅣療䡁䅍兡あ䍁䅁䅣祂䝁䄸䅚ㅂ䝁䅍䅤穂䍁䅁兡畂䝁䅍䅢ㅂ䝁䅑党杁䝁䅑党瑂䝁䅅杢歂䍁䅷䅉穂䝁䅅杤灂䝁䄴睚穂䍁䅷䅉瑂䝁䄸杢求䡁䅫䅉瑂䝁䅅杣牂䝁䅕䅤獁䍁䅁兙畂䝁䅑䅉あ䝁䅫兢求䍁䅁兙橂䝁䅍睢ㅂ䝁䄴䅤穂䍁䄴䅉䩂䡁䅑督杁䝁䅷睢桂䝁䄴䅉睂䡁䅉睢歂䡁䅕睙あ䡁䅍䅉灂䝁䄴睙獂䡁䅕䅚求䍁䅁睙療䝁䄰兢求䡁䅉睙灂䝁䅅䅢杁䡁䅉党桂䝁䅷䅉求䡁䅍䅤桂䡁䅑党杁䝁䅅杢歂䍁䅁睚求䝁䄴党祂䝁䅅䅢杁䝁䅍睢瑂䝁䄰党祂䝁䅍兡桂䝁䅷䅌杁䝁䄰睢祂䡁䅑睚桂䝁䅣党杁䡁䅣兙祂䝁䅕䅡療䡁䅕督求䍁䅁䅢療䝁䅅杢穂䍁䅷䅉祂䝁䅕督灂䝁䅑党畂䡁䅑兡桂䝁䅷䅉祂䝁䅕兙獂䍁䅁党穂䡁䅑兙あ䝁䅕䅌杁䝁䅍睢畂䡁䅍䅤祂䡁䅕睙あ䝁䅫睢畂䍁䅁兙畂䝁䅑䅉獂䝁䅅杢歂䍁䅷䅉浂䝁䅅杣瑂䝁䅷兙畂䝁䅑䅌杁䡁䅁兙㕂䝁䅍䅡求䝁䅍睡杁䡁䅁杣療䡁䅑党橂䡁䅑兡療䝁䄴䅉睂䡁䅉睢湂䡁䅉兙瑂䍁䅷䅉硁䍁䄰䅎杁䝁䅙兙瑂䝁䅫䅢㕂䍁䅁杣求䡁䅍兡歂䝁䅕杢あ䝁䅫兙獂䍁䅷䅉桂䝁䅣杣灂䝁䅍兤獂䡁䅑兤祂䝁䅅䅢獁䍁䅁兢ㅂ䝁䅷䅤灂䍁䄰杚桂䝁䄰兡獂䡁䅫䅉祂䝁䅕督灂䝁䅑党畂䡁䅑兡桂䝁䅷䅌杁䝁䅅杢歂䍁䅁睙療䝁䄴督ㅂ䝁䄰党祂䍁䅁䅢療䝁䅅杢穂䍁䅷䅉桂䡁䅍䅉㍂䝁䅕䅢獂䍁䅁兙穂䍁䅁䅣ㅂ䡁䅉睙潂䝁䅅督求䝁䅑䅉祂䝁䅕睙求䝁䅫杤桂䝁䅉䅢求䡁䅍䅉浂䝁䅫杢桂䝁䄴睙灂䝁䄴睚畁䍁䅁䅖潂䝁䅕䅉橂䝁䄸兢睂䝁䅅杢㕂䍁䅁兙獂䡁䅍睢杁䡁䅁杣療䡁䅙兡歂䝁䅕督杁䝁䅫杢あ䝁䅕杣求䡁䅍䅤杁䡁䅉兙あ䝁䅕䅉穂䡁䅣兙睂䍁䅁督求䡁䅉杤灂䝁䅍党穂䑁䅳䅉桂䝁䄴䅚杁䝁䅅䅉祂䝁䅅杢湂䝁䅕䅉療䝁䅙䅉療䝁䄴䅢灂䝁䄴党杁䝁䅉兙畂䝁䅳兡畂䝁䅣䅉穂䝁䄸䅢ㅂ䡁䅑兡療䝁䄴督獁䍁䅁督ㅂ䝁䅍䅡杁䝁䅅督杁䝁䅅睙橂䝁䅕督穂䍁䅁䅤療䍁䅁兙橂䝁䅍睢ㅂ䝁䄴䅤杁䝁䅉兙獂䝁䅅杢橂䝁䅕督獁䍁䅁睢畂䝁䅷兡畂䝁䅕䅉あ䡁䅉兙畂䡁䅍杚求䡁䅉督獁䍁䅁睢畂䝁䅷兡畂䝁䅕䅉楂䝁䅫䅢獂䍁䅁䅣桂䡁䅫兢求䝁䄴䅤杁䝁䅅杢歂䍁䅁党獂䝁䅕睙あ䡁䅉睢畂䝁䅫睙杁䝁䅑党獂䝁䅫杤求䡁䅉入杁䝁䄸杚杁䝁䅍兤穂䡁䅑睢瑂䝁䅕杣杁䡁䅍䅤桂䡁䅑党瑂䝁䅕杢あ䡁䅍䅌杁䝁䅅杢歂䍁䅁兑啂䕁䄰督獁䍁䅁兙穂䍁䅁睤求䝁䅷䅢杁䝁䅅督杁䝁䄰睢楂䝁䅫䅢求䍁䅁杙桂䝁䄴睡灂䝁䄴睚獁䍁䅁兢桂䝁䅫䅢獁䍁䅁兙畂䝁䅑䅉睂䝁䅕杣穂䝁䄸杢桂䝁䅷䅉桂䡁䅁䅣療䝁䅫杢あ䝁䄰党畂䡁䅑杌杁䕁䅫杢杁䝁䅅䅚歂䝁䅫䅤灂䝁䄸杢獁䍁䅁兡あ䍁䅁睢浂䝁䅙党祂䡁䅍䅉歂䝁䅕杙灂䡁䅑䅉橂䝁䅅杣歂䡁䅍䅌杁䝁䄴兡湂䝁䅧䅤杁䝁䅑党睂䝁䄸督灂䡁䅑睢祂䡁䅫䅉穂䝁䅕杣㉂䝁䅫睙求䡁䅍䅌杁䝁䅑兡祂䝁䅕睙あ䍁䅁䅚求䡁䅁睢穂䝁䅫䅤穂䍁䅷䅉橂䝁䅅督潂䝁䅫党祂䍁䅣督杁䝁䅍䅡求䝁䅍睡穂䍁䅷䅉桂䝁䄴䅚杁䝁䅷党あ䡁䅑党祂䡁䅍䅉療䝁䅙䅉橂䡁䅉党歂䝁䅫䅤㝁䍁䅁䅤祂䝁䅕兙穂䡁䅕杣㕂䍁䅁兢桂䝁䄴兙湂䝁䅕兢求䝁䄴䅤杁䡁䅍党祂䡁䅙兡橂䝁䅕督獁䍁䅁兡畂䝁䅍䅢ㅂ䝁䅑兡畂䝁䅣䅉楂䝁䅅䅢桂䝁䄴睙求䍁䅁杣求䡁䅁睢祂䡁䅑兡畂䝁䅣䅌杁䡁䅑杣桂䝁䄴督浂䝁䅕杣穂䍁䅁杙求䡁䅑睤求䝁䅕杢杁䝁䅅睙橂䝁䄸兤畂䡁䅑督獁䍁䅁睤灂䡁䅉党杁䡁䅑杣桂䝁䄴督浂䝁䅕杣杁䝁䅫杢灂䡁䅑兡桂䡁䅑兡療䝁䄴䅌杁䝁䅅兤あ䝁䄸兢桂䡁䅑党歂䍁䅁睙獂䝁䅕兙祂䝁䅫杢湂䝁䅧睢ㅂ䡁䅍党杁䝁䄸杣灂䝁䅣兡畂䝁䅅䅤灂䝁䄸杢獁䍁䅁兙畂䝁䅑䅉穂䡁䅑睢睂䍁䅁䅣桂䡁䅫兢求䝁䄴䅤穂䑁䅳䅉桂䝁䄴䅚杁䝁䅍兙穂䝁䅧䅉瑂䝁䅅杢桂䝁䅣党瑂䝁䅕杢あ䍁䅁䅚求䡁䅁睢穂䝁䅫䅤杁䡁䅁杣療䝁䅑兤橂䡁䅑督杁䝁䅅杢歂䍁䅁督求䡁䅉杤灂䝁䅍党穂䍁䅁睙療䝁䄴督灂䡁䅍䅤灂䝁䄴睚杁䝁䄸杚杁䝁䅷睢橂䝁䅳杙療䡁䅧䅌杁䡁䅉党瑂䝁䄸䅤求䍁䅁䅚求䡁䅁睢穂䝁䅫䅤杁䝁䅍兙睂䡁䅑兤祂䝁䅕䅌杁䡁䅁睢穂䝁䅫䅤灂䡁䅙党杁䡁䅁兙㕂䍁䅷䅉祂䝁䅕杤求䡁䅉督求䍁䅁䅣療䡁䅍兡あ䝁䅫杤求䍁䅁䅣桂䡁䅫䅌杁䝁䅅睙橂䝁䄸兤畂䡁䅑䅉祂䝁䅕睙療䝁䄴睙灂䝁䅷兡桂䡁䅑兡療䝁䄴䅉穂䝁䅕杣㉂䝁䅫睙求䡁䅍䅌杁䡁䅯党祂䝁䄸䅉楂䝁䅅䅢桂䝁䄴睙求䍁䅁兙橂䝁䅍睢ㅂ䝁䄴䅤穂䍁䅷䅉桂䝁䄴䅚杁䡁䅍睤求䝁䅕䅣杁䝁䅅睙橂䝁䄸兤畂䡁䅑督畁䍁䅁䅖潂䝁䅕䅉橂䝁䄸兢睂䝁䅅杢㕂䍁䅁睢睂䝁䅕杣桂䡁䅑党穂䍁䅁杚ㅂ䝁䅷䅢瑁䡁䅍党祂䡁䅙兡橂䝁䅕䅉楂䡁䅉兙畂䝁䅍䅡求䡁䅍䅉獂䝁䄸睙桂䡁䅑党歂䍁䅁兡畂䍁䅁䅤潂䝁䅕䅉䕂䝁䅅䅢獂䝁䅅督瑁䕁䅙睢祂䡁䅑䅉塂䝁䄸杣あ䝁䅧䅉瑂䝁䅕䅤祂䝁䄸䅣獂䝁䅕䅥獁䍁䅁兙畂䝁䅑䅉あ䝁䅧党杁䕁䅧睢ㅂ䡁䅍䅤療䝁䄴䅉瑂䝁䅕䅤祂䝁䄸䅣療䝁䅷兡あ䝁䅅杢杁䝁䅅杣求䝁䅅杌杁䙁䅙党祂䝁䅫䅤求䡁䅧䅉䥂䝁䄸䅢歂䝁䅫杢湂䡁䅍䅌杁䕁䅫杢橂䍁䄴䅉㍂䝁䅅督杁䝁䅫杢橂䝁䄸杣睂䝁䄸杣桂䡁䅑党歂䍁䅁兡畂䍁䅁杍睁䑁䅁兏杁䝁䅅杢歂䍁䅁兡穂䍁䅁䅡求䝁䅅䅚硂䡁䅕兙祂䡁䅑党祂䝁䅕䅚杁䝁䅫杢杁䕁䅑兙獂䝁䅷兙穂䍁䅷䅉啂䝁䅕䅥桂䡁䅍杌䅁乁填䅁䍂䅄䅁杖求䡁䅉兡㙂䝁䄸杢杁䕁䅍睢瑂䝁䄰兤畂䝁䅫睙桂䡁䅑兡療䝁䄴督杁䕁䅫杢橂䍁䄴䅌杁䡁䅑䅡祂䝁䄸兤湂䝁䅧䅉灂䡁䅑督杁䡁䅍兤楂䡁䅍兡歂䝁䅫兙祂䝁䅫党穂䍁䅷䅉求䝁䄴睚桂䝁䅣党穂䍁䅁兡畂䍁䅁䅤潂䝁䅕䅉睂䡁䅉睢㉂䝁䅫督灂䝁䄸杢杁䝁䄸杚杁䝁䅍睢瑂䝁䄰兤畂䝁䅫睙桂䡁䅑兡療䝁䄴督獁䍁䅁䅤求䝁䅍䅡畂䝁䄸䅢療䝁䅣入獁䍁䅁兡畂䝁䅙睢祂䝁䄰兙あ䝁䅫睢畂䍁䅷䅉桂䝁䄴䅚杁䝁䅕杢あ䝁䅕杣あ䝁䅅兡畂䝁䄰党畂䡁䅑䅉睂䡁䅉睢歂䡁䅕睙あ䡁䅍䅉桂䝁䄴䅚杁䡁䅍党祂䡁䅙兡橂䝁䅕督杁䡁䅑睢杁䝁䅍睢畂䡁䅍兤瑂䝁䅕杣穂䍁䅷䅉楂䡁䅕督灂䝁䄴党穂䡁䅍党穂䍁䅷䅉桂䝁䄴䅚杁䝁䅣睢㉂䝁䅕杣畂䝁䄰党畂䡁䅑兙獂䍁䅁党畂䡁䅑兡あ䝁䅫党穂䍁䅁睤療䡁䅉䅢歂䡁䅣兡歂䝁䅕杌杁䕁䅫䅤杁䝁䄸䅣求䡁䅉兙あ䝁䅕督杁䝁䅫杢杁䡁䅑睤療䍁䅁督求䝁䅣兢求䝁䄴䅤穂䍁䅷䅉坂䝁䅕杣灂䡁䅯睢畂䍁䅁睑療䝁䄴督ㅂ䝁䄰党祂䍁䅁睒祂䝁䄸兤睂䍁䅁䅋䑂䝁䄸杢穂䡁䅕兢求䡁䅉克杁䝁䅅杢歂䍁䅁杖求䡁䅉兡㙂䝁䄸杢杁䕁䅉兤穂䝁䅫杢求䡁䅍督杁䕁䅣杣療䡁䅕䅣杁䍁䅧村ㅂ䡁䅍兡畂䝁䅕督穂䍁䅫杌杁䙁䅑䅡求䍁䅁睑療䝁䄴督ㅂ䝁䄰党祂䍁䅁督求䝁䅣兢求䝁䄴䅤杁䡁䅁杣療䡁䅙兡歂䝁䅕督杁䡁䅣兡祂䝁䅕䅢求䡁䅍督杁䡁䅍党祂䡁䅙兡橂䝁䅕督杁䝁䅅睙祂䝁䄸督穂䍁䅁䅤潂䝁䅕䅉㍂䝁䅫杣求䝁䅷党穂䡁䅍䅉畂䝁䅕䅤㍂䝁䄸杣牂䡁䅍䅉灂䝁䄴䅉あ䝁䅧党杁䙁䅕杢灂䡁䅑党歂䍁䅁睕あ䝁䅅䅤求䡁䅍䅉ㅂ䝁䄴䅚求䡁䅉䅉あ䝁䅧党杁䙁䅙党祂䝁䅫来療䝁䄴䅉桂䝁䄴䅚杁䙁䅑杣桂䝁䅍杒療䝁䄴党杁䝁䅉杣桂䝁䄴䅚穂䍁䅁兙畂䝁䅑䅉あ䝁䅧杣療䡁䅕睚潂䍁䅁睤潂䝁䄸䅢求䡁䅍兙獂䝁䅕䅉桂䝁䄴䅚杁䝁䄸䅤潂䝁䅕杣杁䝁䅅杣祂䝁䅅杢湂䝁䅕兢求䝁䄴䅤穂䑁䅳䅉桂䝁䄴䅚杁䝁䅙兡㑂䝁䅕䅚杁䡁䅣兡祂䝁䅕䅢求䡁䅍督杁䝁䅅睙橂䝁䅕督穂䍁䅁䅋䝂䙁䅣兑灁䍁䅁杙祂䝁䄸兙歂䝁䅉兙畂䝁䅑䅉あ䝁䅧杣療䡁䅕睚潂䍁䅁兡あ䡁䅍䅉㍂䝁䅫杣求䝁䅷党穂䡁䅍䅉畂䝁䅕䅤㍂䝁䄸杣牂䡁䅍䅌杁䝁䅅督杁䡁䅣党獂䝁䅷䅉桂䡁䅍䅉祂䝁䅕䅢桂䡁䅑党歂䍁䅁党硂䡁䅕兡睂䝁䄰党畂䡁䅑䅉桂䝁䄴䅚杁䝁䅑党㉂䝁䅫睙求䡁䅍䅌杁䡁䅍兤橂䝁䅧䅉桂䡁䅍䅉穂䝁䄰兙祂䡁䅑䅣潂䝁䄸杢求䡁䅍䅌杁䡁䅑兙楂䝁䅷党あ䡁䅍䅌杁䡁䅍兢桂䡁䅉䅤杁䡁䅣兙あ䝁䅍䅡求䡁䅍䅌杁䝁䅅杢歂䍁䅁睢あ䝁䅧党祂䍁䅁睤灂䡁䅉党獂䝁䅕督穂䍁䄰党畂䝁䅅杙獂䝁䅕䅚杁䝁䅍睢畂䝁䄴党橂䡁䅑党歂䍁䅁䅚求䡁䅙兡橂䝁䅕督畁䍁䅁䅖潂䝁䅕䅉穂䝁䅕睚瑂䝁䅕杢あ䍁䅁兙獂䡁䅍睢杁䝁䄸杚浂䝁䅕杣穂䍁䅁睤灂䡁䅉党獂䝁䅫杢求䍁䅁督求䡁䅉杤灂䝁䅍党穂䍁䅁兡畂䍁䅁䅤潂䝁䅕䅉乂䝁䅫䅚瑁䕁䅅䅤獂䝁䅅杢あ䝁䅫睙杁䝁䅅杢歂䍁䅁杔療䡁䅉䅤潂䝁䅕兙穂䡁䅑党祂䝁䄴䅉噂䝁䄴兡あ䝁䅕䅚杁䙁䅍䅤桂䡁䅑党穂䍁䅷䅉桂䡁䅍䅉㍂䝁䅕䅢獂䍁䅁兙穂䍁䅁睖桂䡁䅍䅡灂䝁䄴睚あ䝁䄸杢杁䕁䅑杌䑂䍁䄴䅉あ䝁䅧杣療䡁䅕睚潂䍁䅁兡あ䡁䅍䅉浂䝁䅫杙求䡁䅉兌療䡁䅁䅤灂䝁䅍䅉畂䝁䅕䅤㍂䝁䄸杣牂䍁䅷䅉坂䝁䅕杣灂䡁䅯睢畂䍁䅁杒灂䝁䄸督杁䡁䅁杣療䝁䅑兤橂䡁䅑䅉睂䝁䄸杣あ䝁䅙睢獂䝁䅫睢獁䍁䅁兙畂䝁䅑䅉桂䍁䅁睙療䡁䅁䅣求䡁䅉兌楂䝁䅅督求䝁䅑䅉畂䝁䅕䅤㍂䝁䄸杣牂䍁䄴䅉啂䝁䅧党杁䕁䅉兤穂䝁䅫杢求䡁䅍督杁䡁䅍党湂䝁䄰党畂䡁䅑䅉睂䡁䅉睢㉂䝁䅫䅚求䡁䅍䅉㍂䝁䅫杣求䝁䅷党穂䡁䅍䅉桂䝁䄴䅚杁䡁䅣兡祂䝁䅕䅢灂䝁䄴党杁䝁䅍睢瑂䝁䄰兤畂䝁䅫睙桂䡁䅑兡療䝁䄴督杁䡁䅍党祂䡁䅙兡橂䝁䅕督杁䝁䅅杢歂䍁䅁䅣祂䝁䄸䅚ㅂ䝁䅍䅤穂䍁䅷䅉灂䝁䄴睙獂䡁䅕䅚灂䝁䄴睚杁䕁䅙睖䉂䍁䅁杙祂䝁䄸兙歂䝁䅉兙畂䝁䅑䅌杁䝁䅑兙あ䝁䅅䅌杁䡁䅙兡歂䝁䅕睢杁䝁䅅杢歂䍁䅁睙療䝁䄴杚求䡁䅉党畂䝁䅍兡畂䝁䅣䅌杁䝁䅍睢祂䡁䅁睢祂䝁䅅䅤求䍁䅁杢求䡁䅑睤療䡁䅉睡灂䝁䄴睚獁䍁䅁督求䝁䅍兤祂䝁䅫䅤㕂䍁䅁兙畂䝁䅑䅉瑂䝁䅅杢桂䝁䅣党歂䍁䅁杢求䡁䅑睤療䡁䅉睡獁䍁䅁䅢療䝁䅍兙獂䍁䅁兙畂䝁䅑䅉獂䝁䄸杢湂䍁䄰䅚灂䡁䅍䅤桂䝁䄴睙求䍁䅁杤療䝁䅫睙求䍁䅷䅉桂䝁䄴䅚杁䝁䄴党あ䡁䅣睢祂䝁䅳䅉桂䝁䅍睙求䡁䅍督杁䡁䅍党祂䡁䅙兡橂䝁䅕督杁䡁䅑睢杁䝁䅑党獂䝁䅫杤求䡁䅉䅉㉂䝁䅅杣灂䝁䄸兤穂䍁䅁兓療䙁䅑䅉穂䝁䅕杣㉂䝁䅫睙求䡁䅍䅉桂䝁䄴䅚杁䡁䅁杣療䝁䅑兤橂䡁䅑督杁䡁䅑睢杁䝁䅉兤穂䝁䅫杢求䡁䅍督求䡁䅍䅌杁䝁䅣睢㉂䝁䅕杣畂䝁䄰党畂䡁䅑䅉橂䡁䅕督あ䝁䄸兢求䡁䅉督獁䍁䅁兙畂䝁䅑䅉㍂䝁䅫杣求䝁䅷党穂䡁䅍䅉桂䝁䄴䅚杁䡁䅣兡祂䝁䅕䅢灂䝁䄴党杁䝁䅍兙祂䡁䅉兡求䡁䅉督杁䝁䅫杢杁䡁䅑䅡求䍁䅁兖畂䝁䅫䅤求䝁䅑䅉呂䡁䅑兙あ䝁䅕督杁䝁䅅杢歂䍁䅁兡畂䡁䅑党祂䝁䄴兙あ䝁䅫睢畂䝁䅅䅢獂䡁䅫杌杁䙁䅑䅡求䍁䅁睙療䝁䄰䅣桂䝁䄴入杁䡁䅣兙穂䍁䅁杚療䡁䅉兢求䡁䅉䅢㕂䍁䅁睡畂䝁䄸睤畂䍁䅁兙穂䍁䅁村求䝁䅷䅢杁䕁䅅䅤獂䝁䅅杢あ䝁䅫睙杁䕁䅍睢祂䡁䅁睢祂䝁䅅䅤灂䝁䄸杢杁䝁䅅杢歂䍁䅁睙潂䝁䅅杢湂䝁䅕䅚杁䝁䅫䅤穂䍁䅁杢桂䝁䄰党杁䡁䅑睢杁䙁䅙党祂䝁䅫来療䝁䄴䅉䑂䝁䄸兢瑂䡁䅕杢灂䝁䅍兙あ䝁䅫睢畂䡁䅍䅉䩂䝁䄴睙畁䍁䅁兡畂䍁䅁杓ㅂ䝁䄴党杁䑁䅉䅍睁䑁䅁杌杁䙁䅙党祂䝁䅫来療䝁䄴䅉䑂䝁䄸兢瑂䡁䅕杢灂䝁䅍兙あ䝁䅫睢畂䡁䅍䅉䩂䝁䄴睙畁䍁䅁睤桂䡁䅍䅉灂䝁䄴睙療䡁䅉䅣療䡁䅉兙あ䝁䅕䅚杁䝁䅫杢杁䑁䅅兏㑁䑁䅍䅉桂䝁䄴䅚杁䝁䅫督杁䝁䅧党桂䝁䅑兣ㅂ䝁䅅杣あ䝁䅕杣求䝁䅑䅉灂䝁䄴䅉佂䝁䅕睤杁䙁䅫睢祂䝁䅳䅌杁䕁䄴党㍂䍁䅁兗療䡁䅉睡畁䅁䅁䈱䅧佁䥁䅁坂䝁䅕杣祂䝁䅅䅉乂䝁䄸杙灂䝁䅷兡あ䡁䅫䅉䑂䝁䄸杣睂䝁䄸杣桂䡁䅑兡療䝁䄴䅉睂䡁䅉睢㉂䝁䅫䅚求䡁䅍䅉穂䝁䄰兙祂䡁䅑䅉瑂䝁䄸杙灂䝁䅷兡あ䡁䅫䅉あ䝁䅕睙潂䝁䄴睢獂䝁䄸睚㕂䍁䅁督療䝁䅷兤あ䝁䅫睢畂䡁䅍䅉桂䝁䄴䅚杁䡁䅍党祂䡁䅙兡橂䝁䅕督杁䝁䅫杢杁䡁䅑䅡求䍁䅁兖畂䝁䅫䅤求䝁䅑䅉呂䡁䅑兙あ䝁䅕督獁䍁䅁兑ㅂ䡁䅍䅤祂䝁䅅䅢灂䝁䅅䅌杁䕁䅍兙畂䝁䅅䅚桂䍁䅷䅉桂䝁䄴䅚杁䕁䅕兤祂䝁䄸䅣求䍁䄴䅉䩂䡁䅑䅉療䡁䅁党祂䝁䅅䅤求䡁䅍䅉あ䝁䅧杣療䡁䅕睚潂䍁䅁䅤潂䡁䅉党求䍁䅁督求䝁䅣兢求䝁䄴䅤穂䑁䅯䅉䑂䝁䄸兢瑂䝁䅕杣橂䝁䅫兙獂䍁䅁睕求䡁䅉杤灂䝁䅍党穂䍁䅷䅉䡂䝁䄸杤求䡁䅉杢瑂䝁䅕杢あ䍁䅁睕療䝁䅷兤あ䝁䅫睢畂䡁䅍䅌杁䝁䅅杢歂䍁䅁䅕桂䡁䅉睡灂䝁䄴睚杁䙁䅍睢獂䡁䅕䅤灂䝁䄸杢穂䍁䄴䅉啂䝁䅧党杁䕁䅍睢瑂䝁䄰党祂䝁䅍兡桂䝁䅷䅉呂䝁䅕杣㉂䝁䅫睙求䡁䅍䅉穂䝁䅕睚瑂䝁䅕杢あ䍁䅁䅣祂䝁䄸杤灂䝁䅑党穂䍁䅁兙ㅂ䡁䅑睢瑂䝁䅅䅤求䝁䅑䅉あ䝁䄸䅢獂䍁䅁兙畂䝁䅑䅉㉂䝁䅫睢獂䝁䅅䅤灂䝁䄸杢穂䍁䅁兢桂䝁䄴兙湂䝁䅕兢求䝁䄴䅤獁䍁䅁兙畂䝁䅑䅉あ䝁䅫䅤獂䝁䅕䅉桂䝁䄴䅚杁䡁䅉党湂䝁䅫督あ䡁䅉兙あ䝁䅫睢畂䍁䅁督求䡁䅉杤灂䝁䅍党穂䍁䅁䅤療䍁䅁杣求䝁䄴䅤桂䝁䅷䅉橂䝁䅅杣杁䝁䅍睢瑂䡁䅁兙畂䝁䅫党穂䍁䅷䅉浂䝁䅷党求䡁䅑䅉瑂䝁䅅杢桂䝁䅣党瑂䝁䅕杢あ䍁䅁睙療䝁䄰䅣桂䝁䄴兡求䡁䅍䅌杁䝁䅅杢歂䍁䅁睢あ䝁䅧党祂䍁䅁䅢桂䡁䅉睚求䍁䅁杚獂䝁䅕党あ䍁䅁睢㍂䝁䄴党祂䡁䅍杌杁䙁䅑䅡求䍁䅁睒療䡁䅙党祂䝁䄴兢求䝁䄴䅤杁䙁䅍睢獂䡁䅕䅤灂䝁䄸杢穂䍁䅁督求䝁䅣兢求䝁䄴䅤杁䝁䄸杚浂䝁䅕杣穂䍁䅁兙ㅂ䡁䅑睢瑂䝁䅅䅤求䝁䅑䅉穂䝁䅅杚求䡁䅑入杁䡁䅍睢獂䡁䅕䅤灂䝁䄸杢穂䍁䅁䅤療䍁䅁杢桂䡁䅑兡療䝁䄴兙獂䍁䅷䅉穂䡁䅑兙あ䝁䅕䅌杁䝁䅅杢歂䍁䅁䅢療䝁䅍兙獂䍁䅁睚療䡁䅙党祂䝁䄴兢求䝁䄴䅤杁䝁䅅睚求䝁䄴睙灂䝁䅕督獁䍁䅁兡畂䝁䅍䅢ㅂ䝁䅑兡畂䝁䅣䅉穂䝁䅕杣㉂䝁䅫睙求䡁䅍䅉桂䝁䄴䅚杁䡁䅑党橂䝁䅧杢療䝁䅷睢湂䝁䅫党穂䍁䅁䅤潂䝁䅅䅤杁䝁䅕杢桂䝁䅉䅢求䍁䅁䅣潂䝁䄸䅤療䍁䅁党畂䝁䅙睢祂䝁䅍党瑂䝁䅕杢あ䍁䅁䅤潂䡁䅉睢ㅂ䝁䅣䅡杁䡁䅉睢桂䝁䅑䅉穂䝁䅅杚求䡁䅑入杁䝁䅍兙瑂䝁䅕杣桂䡁䅍䅉あ䝁䄸䅉歂䝁䅕䅤求䝁䅍䅤杁䝁䅅杢歂䍁䅁䅣祂䝁䄸睙求䡁䅍督杁䡁䅑杣桂䝁䅙杚灂䝁䅍䅉㉂䝁䅫睢獂䝁䅅䅤灂䝁䄸杢穂䍁䅁杚療䡁䅉䅉祂䝁䅕䅚瑁䝁䅷兡湂䝁䅧䅤獁䍁䅁督睂䝁䅕党歂䍁䅷䅉穂䝁䅍䅡療䝁䄸䅢杁䝁䅉兤穂䍁䅷䅉桂䝁䄴䅚杁䝁䅍兡あ䡁䅫䅉楂䡁䅕督杁䝁䅷兙畂䝁䅕督畁䍁䅁䅖潂䝁䅫督杁䡁䅍党湂䝁䄰党畂䡁䅑䅉穂䝁䅕杣㉂䝁䅕督杁䝁䄰兤畂䝁䅫睙灂䡁䅁兙獂䝁䅫䅤灂䝁䅕督獁䍁䅁睙療䡁䅕杢あ䝁䅫党穂䍁䅷䅉穂䝁䅍䅡療䝁䄸䅢杁䝁䅑兡穂䡁䅑杣灂䝁䅍䅤穂䍁䅷䅉桂䝁䄴䅚杁䝁䅷兙㍂䍁䅁党畂䝁䅙睢祂䝁䅍党瑂䝁䅕杢あ䍁䅁兙湂䝁䅕杢橂䝁䅫党穂䍁䄴䅉啂䝁䅧党杁䙁䅁兙祂䝁䅳兡畂䝁䅣䅉呂䝁䄸䅢ㅂ䡁䅑兡療䝁䄴督杁䡁䅍党湂䝁䄰党畂䡁䅑䅉睂䡁䅉睢㉂䝁䅫䅚求䡁䅍䅉桂䝁䄴䅉灂䝁䄴䅤求䝁䅣杣桂䡁䅑党歂䍁䅁督ㅂ䝁䅫䅤求䍁䅁睢浂䍁䅁䅣桂䡁䅉睡灂䝁䄴睚杁䡁䅍睢浂䡁䅑睤桂䡁䅉党杁䝁䅅杢歂䍁䅁䅡桂䡁䅉䅚㍂䝁䅅杣求䍁䅁督療䝁䅷兤あ䝁䅫睢畂䡁䅍䅉あ䝁䄸䅉ㅂ䝁䄴兡㉂䝁䅕杣穂䝁䅫䅤灂䝁䅕督獁䍁䅁兢ㅂ䝁䄴兡橂䝁䅫䅣桂䝁䅷兡あ䝁䅫党穂䍁䅷䅉睂䝁䅅杣牂䝁䅫杢湂䍁䅁睢睂䝁䅕杣桂䡁䅑睢祂䡁䅍䅌杁䝁䅧党桂䝁䅷䅤潂䝁䅍兙祂䝁䅕䅉浂䝁䅅睙灂䝁䅷兡あ䝁䅫党穂䍁䅷䅉桂䝁䄴䅚杁䡁䅑杣桂䝁䄴督睂䝁䄸杣あ䝁䅅䅤灂䝁䄸杢杁䝁䅧兤楂䡁䅍杌杁䙁䅙党祂䡁䅉兙杁䕁䄰睢楂䝁䅫䅢灂䡁䅑入杁䕁䅍睢祂䡁䅁睢祂䝁䅅䅤灂䝁䄸杢杁䡁䅣兙穂䍁䅁兡畂䝁䅍睢祂䡁䅁睢祂䝁䅅䅤求䝁䅑䅉灂䝁䄴䅉祁䑁䅁免㉁䍁䅁兙畂䝁䅑䅉灂䡁䅍䅉潂䝁䅕兙歂䡁䅅兤桂䡁䅉䅤求䡁䅉党歂䍁䅁兡畂䍁䅁兔求䡁䅍兙獁䍁䅁兑祂䝁䅫来療䝁䄴兙畁䅁䅁栱䅧䙁伴䅁坂䝁䅕杣あ䝁䅕䅥杁䙁䅁䅡桂䡁䅉兢桂䝁䅍党ㅂ䡁䅑兡橂䝁䅅䅢穂䍁䅁兓畂䝁䅍睢祂䡁䅁睢祂䝁䅅䅤求䝁䅑䅌杁䝁䅅䅉楂䝁䅫睢あ䝁䅕睙潂䝁䄴睢獂䝁䄸睚㕂䍁䅁睙療䝁䄰䅣桂䝁䄴入獁䍁䅁党畂䝁䅣兙湂䝁䅕督杁䝁䅫杢杁䝁䅑党㉂䝁䅕䅢療䡁䅁兡畂䝁䅣䅉桂䝁䄴䅚杁䝁䅍睢瑂䝁䄰党祂䝁䅍兡桂䝁䅷兡㙂䝁䅫杢湂䍁䅁䅤潂䝁䅕杣桂䡁䅁兡求䡁䅍䅉浂䝁䄸杣杁䡁䅑杣求䝁䅅䅤灂䝁䄴睚杁䝁䅍入穂䡁䅑兡橂䍁䅁杚灂䝁䅉杣療䡁䅍兡穂䍁䅁䅋䑂䕁䅙克畁䍁䅁兓あ䍁䅁兢桂䡁䅉睡求䡁䅑督杁䙁䅑杕䩂䕁䅳兑䝂䙁䅑兑癁䕁䅳兑䝂䙁䅑杕䩂䕁䄸䅉浂䝁䄸杣杁䡁䅁党療䡁䅁䅢求䍁䅁睤灂䡁䅑䅡杁䕁䅍杒杁䡁䅣兡あ䝁䅧䅉桂䡁䅑䅉獂䝁䅕兙穂䡁䅑䅉療䝁䄴党杁䕁䅙兎睁䑁䅧䅚求䝁䅷䅉瑂䡁䅕䅤桂䡁䅑兡療䝁䄴䅉浂䝁䄸杣杁䑁䅉䅉㕂䝁䅕兙祂䡁䅍䅉療䝁䅙䅉桂䝁䅣党杁䝁䄸杣杁䝁䄸䅢歂䝁䅕杣㝁䍁䅁睕婂䕁䄰䅒䙂䕁䅳睔癁䙁䅍兗乂䕁䅳兒坂䕁䅫䅉浂䝁䄸杣杁䡁䅁党療䡁䅁䅢求䍁䅁睤灂䡁䅑䅡杁䕁䅍杒杁䝁䅙睢祂䍁䅁李杁䡁䅫党桂䡁䅉督杁䝁䄸杚杁䝁䅅睚求䍁䅁睢祂䍁䅁睢獂䝁䅑党祂䑁䅳䅉杁䕁䄸杕䱂䕁䅅兔䍂䕁䅫䅉浂䝁䄸杣杁䕁䅍杒杁䡁䅁兙あ䝁䅫党畂䡁䅑督杁䑁䅅䅉㕂䝁䅕兙祂䍁䅁睢祂䍁䅁睢獂䝁䅑党祂䑁䅳䅉桂䝁䄴䅚杁䕁䅳兑䵂䙁䅫䅒䙂䕁䅍睔杁䝁䅙睢祂䍁䅁䅤潂䝁䅕䅉あ䡁䅉党桂䡁䅑兢求䝁䄴䅤杁䝁䄸杚杁䡁䅁兙あ䝁䅫党畂䡁䅑督杁䡁䅣兡あ䝁䅧䅉硁䍁䅁入求䝁䅅杣杁䝁䄸杣杁䝁䄸䅢歂䝁䅕杣杁䡁䅣䅡療䍁䅁䅡桂䡁䅙党杁䕁䅍杒杁䡁䅣兡あ䝁䅧䅉灂䡁䅙兙橂䝁䅅杚あ䝁䄸杣畁䍁䅁䅖潂䝁䅕䅉橂䝁䄸兢睂䝁䅅杢㕂䉁杫督杁䡁䅁兡睂䝁䅕䅢灂䝁䄴党杁䝁䅫杢橂䝁䅷兤歂䝁䅕督杁䙁䅙䅗瑁䑁䅕杍祁䍁䅷䅉桂䍁䅁睑䝂䙁䅑杕杁䝁䄰杕佂䕁䅅䅉あ䝁䅧党祂䝁䅅䅣求䡁䅕䅤灂䝁䅍䅉歂䝁䅕督灂䝁䅣杢求䝁䅑䅉あ䝁䄸䅉あ䡁䅉党桂䡁䅑䅉あ䝁䅧党杁䡁䅕杢歂䝁䅕杣獂䡁䅫兡畂䝁䅣䅉橂䝁䅅兤穂䝁䅕䅉療䝁䅙䅉䑂䕁䅙䅌杁䡁䅣䅡灂䝁䅍䅡杁䝁䅫督杁䝁䅫杢杁䙁䅁䅡桂䡁䅍党杁䑁䅅䅉橂䝁䅷兡畂䝁䅫睙桂䝁䅷䅉あ䡁䅉兡桂䝁䅷睏杁䙁䅙䅗瑁䑁䅕䅎㑁䍁䅷䅉桂䍁䅁杢療䝁䄴兌療䡁䅁兡療䝁䅫䅚杁䝁䄰党歂䝁䅫睙灂䝁䄴党杁䝁䅙睢祂䍁䅁䅤潂䝁䅕䅉あ䡁䅉党桂䡁䅑兢求䝁䄴䅤杁䝁䄸杚杁䝁䅅睙ㅂ䡁䅑党杁䝁䅅杢歂䍁䅁杢求䡁䅕杣療䡁䅁兙あ䝁䅧兡橂䍁䅁䅣桂䝁䅫杢杁䡁䅣䅡灂䝁䅍䅡杁䝁䅫督杁䝁䅫杢杁䙁䅁䅡桂䡁䅍党杁䑁䅍䅉橂䝁䅷兡畂䝁䅫睙桂䝁䅷䅉あ䡁䅉兡桂䝁䅷睏杁䕁䅕䅥桂䍁䄰睙求䝁䅷䅌杁䝁䅙睢祂䍁䅁䅤潂䝁䅕䅉あ䡁䅉党桂䡁䅑兢求䝁䄴䅤杁䝁䄸杚杁䡁䅍兡橂䝁䅳䅢求䍁䅁睙求䝁䅷䅢杁䝁䅑兡穂䝁䅕兙穂䝁䅕䅉桂䝁䄴䅚杁䡁䅑杣桂䝁䄴督浂䡁䅕督灂䝁䄸杢瑁䝁䅑党睂䝁䅕杢歂䝁䅕杢あ䍁䅁杙求䡁䅑兙杁䡁䅑䅡桂䝁䅷兙穂䡁䅍党瑂䝁䅫兙杁䡁䅣䅡灂䝁䅍䅡杁䝁䅫督杁䝁䅫杢杁䙁䅁䅡桂䡁䅍党杁䑁䅉睌穁䍁䅁睙獂䝁䅫杢灂䝁䅍兙獂䍁䅁䅤祂䝁䅫兙獂䍁䄴䅉䩂䝁䄴䅉桂䝁䅑䅚灂䡁䅑兡療䝁䄴䅌杁䝁䅫䅤杁䡁䅁杣療䡁䅙兡歂䝁䅕督杁䝁䅫杢桂䡁䅧兙睂䝁䅷兡畂䍁䅁杚療䡁䅉䅉あ䝁䅧党杁䡁䅑杣求䝁䅅䅤瑂䝁䅕杢あ䍁䅁睢浂䍁䅁兑兂䕁䄸䅔硁䍁䄰兢求䝁䅑兡桂䡁䅑党歂䍁䅁杚療䝁䅍兙獂䍁䅁督求䝁䅣兢求䝁䄴䅤桂䝁䅷䅉湂䝁䅷睢瑂䝁䅕杣ㅂ䝁䅷睢穂䝁䅍䅢求䡁䅉睢穂䝁䅫督杁䝁䅅杢歂䍁䅁睙療䍁䄰兢療䡁䅉杙灂䝁䅑兡あ䝁䅫党穂䍁䅷䅉穂䡁䅕睙潂䍁䅁兙穂䍁䅁䅡㕂䡁䅁党祂䡁䅑党畂䡁䅍兡療䝁䄴䅉㍂䝁䅧兡橂䝁䅧䅉灂䡁䅍䅉灂䝁䄴䅉穂䝁䅫杢湂䝁䅷党杁䙁䅁䅡桂䡁䅍党杁䑁䅉睌穁䑁䅳䅉坂䙁䅧兌杁䑁䅧䅏睁䍁䅁兙畂䝁䅑䅉坂䙁䅧兌祁䑁䅙䅎獁䍁䅁䅤祂䝁䅕兙あ䝁䄰党畂䡁䅑䅉浂䝁䄸杣杁䙁䅑入睂䝁䅕䅉硁䍁䅁䅒灂䝁䅅杙求䡁䅑党穂䍁䅁睤潂䝁䅫睙潂䍁䅁兡穂䍁䅁兡畂䍁䅁䅕潂䝁䅅督求䍁䅁免癁䑁䅉䅉橂䝁䅷兡畂䝁䅫睙桂䝁䅷䅉あ䡁䅉兡桂䝁䅷睏杁䍁䅁杖奂䍁䄰兏㍁䑁䅁䅌杁䡁䅣䅡灂䝁䅍䅡杁䝁䅫督杁䝁䅫杢杁䙁䅁䅡桂䡁䅍党杁䑁䅉䅉橂䝁䅷兡畂䝁䅫睙桂䝁䅷䅉あ䡁䅉兡桂䝁䅷䅉浂䝁䄸杣杁䡁䅑䅡求䍁䅁䅤祂䝁䅕兙あ䝁䄰党畂䡁䅑䅉療䝁䅙䅉橂䝁䅅杢橂䝁䅕杣㝁䍁䅁兙畂䝁䅑䅉坂䙁䅧兌㑁䑁䅁睍杁䝁䅅杢歂䍁䅁杖奂䍁䄰兏㑁䑁䅑䅉浂䝁䄸杣杁䡁䅑杣求䝁䅅䅤瑂䝁䅕杢あ䍁䅁睢浂䍁䅁睙桂䝁䄴睙求䡁䅉䅉灂䝁䄴䅉兂䝁䅧兙穂䝁䅕䅉硁䍁䅁睙獂䝁䅫杢灂䝁䅍兙獂䍁䅁䅤祂䝁䅫兙獂䍁䄴䅉䝂䡁䅕杣あ䝁䅧党祂䍁䅷䅉灂䡁䅑䅉穂䝁䅕䅢獂䡁䅍䅉あ䝁䅧党杁䡁䅁杣療䝁䅑兤橂䡁䅑督杁䡁䅑睢杁䡁䅍䅣求䝁䅍兡桂䝁䅷䅤㕂䍁䅁䅣潂䝁䅅杣瑂䝁䅅睙㕂䍁䅁兙畂䝁䅑䅉穂䡁䅁党橂䝁䅫兙獂䡁䅑入杁䝁䅑兡穂䡁䅑杣灂䝁䅉兤あ䝁䄸杣穂䍁䅁兡畂䍁䅁䅤潂䝁䅕䅉噂䝁䄴兡あ䝁䅕䅚杁䙁䅍䅤桂䡁䅑党穂䍁䅷䅉桂䡁䅍䅉㍂䝁䅕䅢獂䍁䅁兙穂䍁䅁杣求䡁䅑兙灂䝁䅷䅉睂䝁䅧兙祂䝁䄰兙橂䝁䅫党穂䍁䅷䅉潂䝁䄸督睂䝁䅫䅤桂䝁䅷督獁䍁䅁兙畂䝁䅑䅉橂䝁䅷兡畂䝁䅫睙穂䍁䄴䅉䉂䝁䅑䅚灂䡁䅑兡療䝁䄴兙獂䝁䅷入獁䍁䅁䅤潂䝁䅕䅉橂䝁䄸兢睂䝁䅅杢㕂䍁䅁䅡桂䡁䅍䅉橂䝁䄸䅢獂䝁䅅杙療䡁䅉兙あ䝁䅫睢畂䡁䅍䅉㍂䝁䅫䅤潂䍁䅁睑卂䕁䅫睕兂䙁䅉䅉啂䝁䅧党祂䝁䅅䅣求䡁䅕䅤灂䝁䅍督杁䕁䅅睒畁䑁䅳䅉乂䝁䄸䅚求䡁䅉杢桂䍁䅷䅉䩂䝁䄴睙畁䑁䅳䅉䙂䝁䄴䅤祂䝁䅅䅚桂䍁䅁䅖潂䝁䅕杣桂䡁䅁党ㅂ䡁䅑兡橂䡁䅍䅌杁䕁䅫杢橂䍁䄴睏杁䕁䅅杣楂䝁䄸杣杁䕁䅉兡療䡁䅑党橂䝁䅧杢療䝁䅷睢湂䝁䅫党穂䍁䅷䅉䩂䝁䄴睙畁䑁䅳䅉乂䝁䅅兢瑂䝁䄸䅤潂䍁䅁村灂䝁䄸督橂䝁䅫党畂䝁䅍党穂䍁䅷䅉䩂䝁䄴睙畁䑁䅳䅉桂䝁䄴䅚杁䙁䅙党祂䡁䅙党杁䙁䅑䅡求䡁䅉兙睂䝁䅕兤あ䝁䅫睙穂䍁䄴䅌杁䝁䅅督杁䡁䅣党獂䝁䅷䅉桂䡁䅍䅉橂䝁䄸䅢獂䝁䅅杙療䡁䅉兙あ䝁䅫睢畂䡁䅍䅉㍂䝁䅫䅤潂䍁䅁䅖求䡁䅙兙祂䝁䅑䅉䍂䝁䅫睢穂䝁䅍兡求䝁䄴睙求䡁䅍䅉あ䝁䄸䅉歂䝁䅕杤求䝁䅷睢睂䍁䅁杢療䡁䅙党獂䍁䅁䅤卂䕁䄴兑瑁䝁䅉兙穂䝁䅕䅚杁䡁䅑䅡求䡁䅉兙睂䝁䅫党穂䍁䅁杚療䡁䅉䅉歂䡁䅕睙潂䝁䅕杢畂䝁䅕䅉瑂䡁䅕督橂䡁䅕䅢桂䡁䅉䅉歂䡁䅫督あ䡁䅉睢睂䝁䅧入畁䍁䅁杖求䡁䅉䅤求䡁䅧䅉兂䝁䅧兙祂䝁䄰兙橂䝁䅕兤あ䝁䅫睙桂䝁䅷督杁䕁䅫杢橂䝁䄸杣睂䝁䄸杣桂䡁䅑党歂䍁䅁睤桂䡁䅍䅉浂䝁䄸兤畂䝁䅑党歂䍁䅁兡畂䍁䅁免㕁䑁䅧兏杁䝁䅅杢歂䍁䅁兡穂䍁䅁䅡求䝁䅅䅚硂䡁䅕兙祂䡁䅑党祂䝁䅕䅚杁䝁䅫杢杁䕁䅉睢穂䡁䅑睢畂䍁䅷䅉乂䝁䅅督穂䝁䅅睙潂䡁䅕督求䡁䅑䅤穂䍁䄴䅁㍃兆䅁䅔䅕䙁䅙党穂䡁䅑兡穂䍁䅁睑療䡁䅉䅣療䡁䅉兙あ䝁䅫睢畂䍁䅁䅣祂䝁䄸杤灂䝁䅑党穂䍁䅁兤畂䝁䅫杚療䡁䅉兢杁䡁䅉党畂䡁䅑兙獂䡁䅍䅉桂䝁䄴䅚杁䡁䅣睢祂䝁䅳䅣獂䝁䅅睙求䍁䅁督ㅂ䡁䅁䅣獂䝁䅫党穂䍁䅁兡畂䍁䅁䅤潂䝁䅕䅉噂䝁䄴兡あ䝁䅕䅚杁䙁䅍䅤桂䡁䅑党穂䍁䅁兙畂䝁䅑䅉䑂䝁䅅杢桂䝁䅑兙畁䍁䅁兓あ䡁䅍䅉睂䡁䅉睢歂䡁䅕睙あ䡁䅍䅉灂䝁䄴睙獂䡁䅕䅚求䍁䅁兤畂䝁䅫杚療䡁䅉兢杁䝁䄸䅣あ䝁䅫睢畂䡁䅍䅌杁䡁䅍兤橂䝁䅧䅉桂䡁䅍䅉穂䝁䅧兡祂䡁䅑督獁䍁䅁䅣桂䝁䄴䅤穂䍁䅷䅉療䡁䅕䅤求䡁䅉睤求䝁䅅杣獁䍁䅁睚療䡁䅣杢穂䍁䅷䅉穂䝁䅍杣ㅂ䝁䅉督獁䍁䅁䅡灂䝁䅣䅡杁䡁䅙兡穂䝁䅫杙灂䝁䅷兡あ䡁䅫䅉湂䝁䅅杣瑂䝁䅕杢あ䡁䅍䅌杁䡁䅁兙祂䡁䅑兡橂䡁䅕䅢桂䡁䅑党瑁䝁䅙杣求䝁䅕䅉湂䝁䅅杣瑂䝁䅕杢あ䡁䅍䅌杁䝁䅅杢歂䍁䅁杚獂䝁䅅兢求䍁䄰杣求䡁䅍兡穂䡁䅑兙畂䡁䅑䅉湂䝁䅅杣瑂䝁䅕杢あ䡁䅍䅌杁䝁䅅督杁䡁䅣党獂䝁䅷䅉桂䡁䅍䅉穂䝁䅧睢求䡁䅍䅉桂䝁䄴䅚杁䝁䅅睙橂䝁䅕督穂䝁䄸杣灂䝁䅕督㝁䍁䅁兙畂䝁䅑䅉㍂䝁䄸杣牂䡁䅁䅢桂䝁䅍党杁䡁䅍兤睂䡁䅁䅢灂䝁䅕督獁䍁䅁兡畂䝁䅍䅢ㅂ䝁䅑兡畂䝁䅣䅉瑂䝁䅅杢桂䝁䅣党歂䍁䅁杣求䡁䅍䅤祂䝁䄸睢瑂䍁䅁督ㅂ䡁䅁䅣獂䡁䅫䅉穂䝁䅕杣㉂䝁䅫睙求䡁䅍䅌杁䝁䅙兡祂䡁䅍䅤瑁䝁䅅兡歂䍁䅁督ㅂ䡁䅁䅣獂䝁䅫党穂䍁䅁兙畂䝁䅑䅉穂䝁䅅杚求䡁䅑入杁䡁䅁杣療䝁䅑兤橂䡁䅑督獁䍁䅁杚獂䝁䄸睢祂䍁䅁兢桂䡁䅑督獁䍁䅁䅤療䡁䅣党獂䡁䅍䅌杁䝁䅅杢歂䍁䅁䅢灂䝁䄴党畂䡁䅍杌杁䙁䅑䅡求䍁䅁睙療䝁䄰䅣桂䝁䄴入杁䡁䅍党祂䡁䅙党穂䍁䅁兢桂䝁䄴兤浂䝁䅅睙あ䡁䅕杣灂䝁䄴睚獁䍁䅁䅡療䡁䅍䅣灂䡁䅑兙獂䝁䅫䅤㕂䍁䅷䅉祂䝁䅕䅤桂䝁䅫䅢獁䍁䅁杚療䝁䄸䅚杁䡁䅁杣療䝁䅍党穂䡁䅍兡畂䝁䅣䅌杁䝁䅙睢療䝁䅑䅉穂䝁䅕杣㉂䝁䅫睙求䍁䅷䅉睂䝁䅧兙祂䝁䄰兙橂䝁䅕兤あ䝁䅫睙桂䝁䅷督獁䍁䅁䅡求䝁䅅䅢あ䝁䅧睙桂䡁䅉党獁䍁䅁兙ㅂ䡁䅑睢瑂䝁䄸䅤灂䡁䅙党獁䍁䅁兙畂䝁䅑䅉橂䝁䅷党桂䝁䄴杣療䝁䄸兢杁䝁䅫杢歂䡁䅕督あ䡁䅉兡求䡁䅍杌杁䙁䅙党穂䡁䅑兡穂䍁䅁睑療䡁䅉䅣療䡁䅉兙あ䝁䅫睢畂䍁䅁睤桂䡁䅍䅉浂䝁䄸兤畂䝁䅑党歂䍁䅁兡畂䍁䅁免㕁䑁䅍李杁䝁䅅杢歂䍁䅁兡穂䍁䅁䅡求䝁䅅䅚硂䡁䅕兙祂䡁䅑党祂䝁䅕䅚杁䝁䅫杢杁䙁䅉睢穂䡁䅣党獂䝁䅷䅌杁䕁䅣党療䡁䅉睚灂䝁䅅杌䅁乁奣䅁祁充䅁杖灂䝁䅅督桂䡁䅑䅌杁䕁䅫杢橂䍁䄴䅉睂䡁䅉睢㉂䝁䅫䅚求䡁䅍䅉楂䡁䅉睢桂䝁䅑杙桂䝁䄴䅚杁䝁䅅杢歂䍁䅁睙療䝁䄰兢ㅂ䝁䄴兡橂䝁䅅䅤灂䝁䄸杢穂䍁䅁䅣祂䝁䄸䅚ㅂ䝁䅍䅤穂䍁䅁兙畂䝁䅑䅉穂䝁䅕杣㉂䝁䅫睙求䡁䅍䅉灂䝁䄴䅉あ䝁䅧党杁䙁䅕杢灂䡁䅑党歂䍁䅁睕あ䝁䅅䅤求䡁䅍䅉桂䝁䄴䅚杁䝁䅫杢あ䝁䅕杣畂䝁䅅䅤灂䝁䄸杢桂䝁䅷䅢㕂䍁䄴䅉䩂䡁䅑䅉療䡁䅁党祂䝁䅅䅤求䡁䅍䅉灂䝁䄴䅉あ䝁䅧杣求䝁䅕䅉穂䝁䅕睚瑂䝁䅕杢あ䡁䅍杏杁䙁䅍兙あ䝁䅕䅢獂䝁䅫䅤求䍁䅁睕求䡁䅉杤灂䝁䅍党穂䍁䅷䅉䑂䝁䄸兢瑂䝁䅕杣橂䝁䅫兙獂䍁䅁杔求䡁䅑睤療䡁䅉睡穂䍁䅷䅉桂䝁䄴䅚杁䕁䅣睢㉂䝁䅕杣畂䝁䄰党畂䡁䅑䅉呂䡁䅫督あ䝁䅕兢穂䍁䄴䅉啂䝁䅧党杁䙁䅍兙あ䝁䅕䅢獂䝁䅫䅤求䍁䅁睕求䡁䅉杤灂䝁䅍党穂䍁䅁督求䝁䅣兢求䝁䄴䅤杁䝁䄸杚浂䝁䅕杣穂䍁䅁兡畂䍁䄰杚獂䝁䅫睚潂䡁䅑䅉橂䝁䄸杢畂䝁䅕睙あ䝁䅫杤灂䡁䅑入杁䝁䅅杢歂䍁䅁睤灂䡁䅉党獂䝁䅕督穂䍁䅁兡畂䍁䄰杚獂䝁䅫睚潂䡁䅑䅉求䝁䄴䅤求䡁䅉䅤桂䝁䅫杢瑂䝁䅕杢あ䍁䅁督求䡁䅉杤灂䝁䅍党穂䍁䅁杚療䡁䅉䅉橂䝁䄸兢瑂䝁䅕杣橂䝁䅫兙獂䍁䅁兙灂䡁䅉睙祂䝁䅅杚あ䍁䅁兙畂䝁䅑䅉睂䡁䅉兡㉂䝁䅅䅤求䍁䅁条求䡁䅑督㝁䍁䅁兙㉂䝁䅫兙あ䝁䅫睢畂䍁䅁督療䝁䅙䅤㍂䝁䅅杣求䍁䅷䅉桂䝁䄴䅚杁䝁䄴兙祂䡁䅉睢㍂䝁䅉兙畂䝁䅑䅉穂䝁䅅杚求䡁䅑入杁䝁䅅杢歂䍁䅁睙療䝁䄰兢ㅂ䝁䄴兡橂䝁䅅䅤灂䝁䄸杢穂䍁䅁督求䡁䅉杤灂䝁䅍党穂䑁䅳䅉穂䝁䅅䅤求䝁䅷䅢灂䡁䅑党瑁䝁䅉兙穂䝁䅕䅚杁䝁䅙兡㑂䝁䅕䅚杁䝁䅉杣療䝁䅅䅚楂䝁䅅杢歂䍁䅁督求䡁䅉杤灂䝁䅍党穂䍁䅷䅉灂䝁䄴睙獂䡁䅕䅚灂䝁䄴睚杁䝁䅉杣療䝁䅅䅚楂䝁䅅杢歂䍁䅁兡畂䡁䅑党祂䝁䄴党あ䍁䅁兙橂䝁䅍党穂䡁䅍䅌杁䡁䅙睢灂䝁䅍党杁䝁䄸杤求䡁䅉䅉灂䝁䄴䅤求䡁䅉杢求䡁䅑䅉睂䡁䅉睢あ䝁䄸睙療䝁䅷䅌杁䝁䅅杢歂䍁䅁睢あ䝁䅧党祂䍁䅁督求䡁䅉杤灂䝁䅍党穂䑁䅳䅉求䝁䄴䅤求䡁䅉䅣祂䝁䅫督求䍁䅁睙療䝁䄴杢求䝁䅍䅤灂䡁䅙兡あ䡁䅫䅉穂䝁䄸䅢ㅂ䡁䅑兡療䝁䄴督㝁䍁䅁杚灂䡁䅧党歂䍁䅁杙祂䝁䄸兙歂䝁䅉兙畂䝁䅑䅉灂䝁䄴䅤求䡁䅉杢求䡁䅑䅌杁䝁䅅杢歂䍁䅁睤潂䝁䄸䅢求䡁䅍兙獂䝁䅕䅉桂䝁䄴䅚杁䡁䅉党あ䝁䅅兡獂䍁䅁杚灂䡁䅧党歂䍁䅁杙祂䝁䄸兙歂䝁䅉兙畂䝁䅑䅉穂䝁䅕杣㉂䝁䅫睙求䡁䅍睏杁䝁䅕杢求䡁䅉睚㕂䍁䅁督求䡁䅉杤灂䝁䅍党穂䍁䅁睙療䝁䄰䅣祂䝁䅫督灂䝁䄴睚杁䝁䄴党あ䡁䅣睢祂䝁䅳兡畂䝁䅣䅉桂䝁䄴䅚杁䝁䅍睢畂䝁䄴党橂䡁䅑兡㉂䝁䅫䅤㕂䍁䅁督療䝁䅷兤あ䝁䅫睢畂䡁䅍䅉浂䝁䄸杣杁䡁䅉党瑂䝁䄸䅤求䍁䅁督灂䡁䅑党穂䍁䅁兙畂䝁䅑䅉療䡁䅁党祂䝁䅅䅤灂䝁䄸杢穂䍁䅷䅉桂䝁䄴䅚杁䝁䅫杢歂䡁䅕督あ䡁䅉入瑁䝁䅷党桂䝁䅑兡畂䝁䅣䅉瑂䝁䅅睙潂䝁䅫杢求䍁䅁䅢求䝁䅅杣畂䝁䅫杢湂䍁䅁兙畂䝁䅅䅢㕂䡁䅑兡橂䡁䅍睏杁䕁䅫睢啂䍁䅁兙畂䝁䅑䅉療䡁䅑䅡求䡁䅉䅉畂䝁䅅杣祂䝁䄸睤楂䝁䅅杢歂䍁䅁督求䡁䅉杤灂䝁䅍党穂䑁䅳䅉桂䝁䄴䅚杁䝁䅍睢瑂䝁䄰兤畂䝁䅫䅤㕂䍁䅁兡畂䡁䅑党祂䝁䄴党あ䍁䅁督求䡁䅉杤灂䝁䅍党穂䍁䄴䅉啂䝁䅧党杁䕁䅍睢瑂䝁䄰党祂䝁䅍兡桂䝁䅷䅉佂䝁䅕䅤㍂䝁䄸杣牂䡁䅍䅉穂䝁䅕睚瑂䝁䅕杢あ䍁䅁䅣祂䝁䄸杤灂䝁䅑党穂䍁䅁兢療䝁䅉兡獂䝁䅕䅉穂䝁䅅䅤求䝁䅷䅢灂䡁䅑党杁䝁䅍睢瑂䝁䄰兤畂䝁䅫睙桂䡁䅑兡療䝁䄴䅉穂䡁䅫督あ䝁䅕兢穂䍁䅁杚療䡁䅉䅉ㅂ䡁䅍党杁䝁䅫杢杁䝁䅅兡祂䝁䅍杣桂䝁䅙䅤穂䍁䅷䅉桂䝁䄴䅚杁䝁䅷兙畂䝁䅑兌瑂䝁䄸杙灂䝁䅷党杁䝁䅅杢歂䍁䅁督求䝁䅅睚療䝁䅫杢湂䍁䅁杤求䡁䅍督求䝁䅷督㝁䍁䅁杚灂䡁䅧党歂䍁䅁杙祂䝁䄸兙歂䝁䅉兙畂䝁䅑䅉穂䝁䅅䅤求䝁䅷䅢灂䡁䅑党杁䝁䅍睢瑂䝁䄰兤畂䝁䅫睙桂䡁䅑兡療䝁䄴䅉穂䡁䅫督あ䝁䅕兢穂䍁䅷䅉穂䡁䅕睙潂䍁䅁兙穂䍁䅁督桂䡁䅑党獂䝁䅷兡あ䝁䅕䅉畂䝁䅕䅤㍂䝁䄸杣牂䍁䅁兡畂䝁䅙杣桂䡁䅍䅤祂䡁䅕睙あ䡁䅕杣求䍁䅁兙畂䝁䅑䅉湂䡁䅉睢ㅂ䝁䄴䅚杁䡁䅑党祂䝁䄰兡畂䝁䅅䅢穂䑁䅳䅉桂䝁䄴䅤求䝁䄴杢桂䍁䅁督㕂䡁䅍䅤求䝁䄰督獁䍁䅁兡畂䝁䅍䅢ㅂ䝁䅑兡畂䝁䅣䅉湂䡁䅉睢ㅂ䝁䄴䅚杁䝁䅅杢歂䍁䅁兙灂䡁䅉杙療䡁䅉杢求䍁䅁䅤求䡁䅉兢灂䝁䄴兙獂䡁䅍䅌杁䝁䅅杢あ䝁䅕杢畂䝁䅅督獁䍁䅁兙畂䝁䅑䅉湂䝁䅅䅤求䡁䅣兙㕂䡁䅍䅉浂䝁䄸杣杁䡁䅑党祂䡁䅉党穂䡁䅑杣灂䝁䅅䅢杁䝁䅅杢歂䍁䅁督桂䡁䅑党獂䝁䅷兡あ䝁䅕䅉橂䡁䅕督あ䝁䄸兢求䡁䅉䅉桂䡁䅁䅣獂䝁䅫睙桂䡁䅑兡療䝁䄴督獁䍁䅁兢療䝁䅉兡獂䝁䅕䅉穂䝁䅅䅤求䝁䅷䅢灂䡁䅑党杁䝁䅍睢瑂䝁䄰兤畂䝁䅫睙桂䡁䅑兡療䝁䄴督獁䍁䅁睓桂䍁䄰杙桂䝁䄴䅚杁䝁䅕兙祂䡁䅑䅡杁䡁䅍䅤桂䡁䅑兡療䝁䄴督獁䍁䅁兙畂䝁䅑䅉療䡁䅑䅡求䡁䅉䅉瑂䡁䅕䅢あ䝁䅫兌楂䝁䅅杢歂䍁䄸兢ㅂ䝁䅷䅤灂䍁䄰杚ㅂ䝁䄴睙あ䝁䅫睢畂䍁䅁兙畂䡁䅑党畂䝁䄴兙穂䑁䅳䅉桂䝁䄴䅚杁䡁䅍䅣桂䝁䅍党杁䡁䅍入穂䡁䅑党瑂䡁䅍䅉歂䝁䅕督灂䝁䅣杢杁䝁䅅杢歂䍁䅁督桂䡁䅑党獂䝁䅷兡あ䝁䅕䅉畂䝁䅕䅤㍂䝁䄸杣牂䝁䅫杢湂䍁䅁䅚求䡁䅙党獂䝁䄸䅣瑂䝁䅕杢あ䍁䅁督㕂䡁䅍䅤求䝁䄰督畁䍁䅁䅖潂䝁䅫督杁䡁䅍党湂䝁䄰党畂䡁䅑䅉桂䝁䅷督療䍁䅁䅚求䡁䅍兡湂䝁䄴督杁䝁䅅杢歂䍁䅁䅚求䡁䅙党獂䝁䄸䅣穂䍁䅁督桂䡁䅑党獂䝁䅷兡あ䝁䅕䅉桂䝁䄴䅚杁䝁䅣杣療䡁䅕杢歂䍁䅁睙療䝁䄰兢ㅂ䝁䄴兡橂䝁䅅䅤灂䝁䄸杢穂䍁䅁督㕂䡁䅍䅤求䝁䄰督杁䝁䅅杢歂䍁䅁杢求䡁䅑睤療䡁䅉睡杁䝁䅙兤畂䝁䅍䅤灂䝁䄸杢杁䡁䅙兡祂䡁䅑兤桂䝁䅷兡㙂䝁䅅䅤灂䝁䄸杢獁䍁䅁兙穂䍁䅁睤求䝁䅷䅢杁䝁䅅督杁䝁䅣杣療䡁䅕杢歂䍁䄰杙桂䡁䅍党歂䍁䅁杢求䡁䅑睤療䡁䅉睡杁䡁䅍兤楂䡁䅍入穂䡁䅑党瑂䡁䅍睏杁䝁䅅杢歂䍁䅁䅚求䡁䅍兡湂䝁䄴督獁䍁䅁䅚求䡁䅙党獂䝁䄸䅣穂䍁䅷䅉桂䝁䄴䅚杁䡁䅁杣療䝁䅑兤橂䝁䅕督杁䡁䅍䅣桂䝁䅍党杁䡁䅍入穂䡁䅑党瑂䍁䅁督療䝁䅷兤あ䝁䅫睢畂䡁䅍䅉浂䝁䄸杣杁䡁䅙兙祂䝁䅫睢ㅂ䡁䅍䅉療䡁䅉杙灂䡁䅑兙獂䍁䅁杣求䝁䅣兡瑂䝁䅕督獁䍁䅁兡畂䝁䅍䅢ㅂ䝁䅑兡畂䝁䅣䅉䡂䕁䅕睔獁䍁䅁䅓䙂䕁䄸䅌杁䝁䄰党歂䝁䅫兤瑂䍁䅁党桂䡁䅉䅤潂䍁䅁睢祂䝁䅉兡あ䍁䅁䅋乂䕁䅕睔灁䍁䅷䅉獂䝁䄸睤杁䝁䅕兙祂䡁䅑䅡杁䝁䄸杣楂䝁䅫䅤杁䍁䅧䅔䙂䕁䄸克杁䡁䅍兙あ䝁䅕䅢獂䝁䅫䅤求䡁䅍䅌杁䝁䅅杢歂䍁䅁睢あ䝁䅧党祂䍁䅁督桂䡁䅑党獂䝁䅷兡あ䝁䅕䅉睂䝁䅷兙あ䝁䅙睢祂䝁䄰督畁䍁䅁䅖潂䝁䅕䅉䡂䝁䄸杤求䡁䅉杢瑂䝁䅕杢あ䍁䅁睕㕂䡁䅍䅤求䝁䄰督杁䡁䅍党湂䝁䄰党畂䡁䅑䅉療䝁䅙杚求䡁䅉督杁䝁䅣睢㉂䝁䅕杣畂䝁䄰党畂䡁䅑䅉瑂䝁䄸杙灂䝁䅷党杁䝁䅉杣療䝁䅅䅚楂䝁䅅杢歂䍁䅁䅣祂䝁䄸䅚ㅂ䝁䅍䅤穂䍁䅁兙畂䝁䅑䅉穂䝁䅕杣㉂䝁䅫睙求䡁䅍䅌杁䝁䅫杢橂䝁䅷兤歂䝁䅫杢湂䍁䅁兢療䝁䅉兡獂䝁䅕䅉桂䝁䄴䅚杁䝁䅙兡㑂䝁䅕䅚杁䝁䅉杣療䝁䅅䅚楂䝁䅅杢歂䍁䅁兢療䝁䅑党瑂䡁䅍䅌杁䡁䅑党祂䝁䄰兡畂䝁䅅䅢穂䍁䅷䅉桂䝁䄴䅚杁䝁䄴党あ䡁䅣睢祂䝁䅳䅉桂䝁䅍睙求䡁䅍督杁䝁䅍睢畂䡁䅑杣療䝁䅷䅉穂䡁䅫督あ䝁䅕兢穂䑁䅳䅉瑂䝁䅕督潂䍁䅁兙畂䝁䅑䅉潂䡁䅕杙瑁䝁䅅杢歂䍁䄰督睂䝁䄸睡求䍁䅁督桂䡁䅑党獂䝁䅷兡あ䝁䅕䅉畂䝁䅕䅤㍂䝁䄸杣牂䝁䅫杢湂䍁䅁督㕂䡁䅍䅤求䝁䄰督㝁䍁䅁兙畂䝁䅑䅉穂䝁䅕睙ㅂ䡁䅉党杁䝁䄴党あ䡁䅣睢祂䝁䅳兡畂䝁䅣䅌杁䝁䅍入楂䝁䅕杣穂䝁䅕睙ㅂ䡁䅉兡あ䡁䅫䅌杁䝁䅅杢歂䍁䅁兡畂䝁䅙睢祂䝁䄰兙あ䝁䅫睢畂䍁䅁兙穂䡁䅍兤祂䝁䅅杢橂䝁䅕䅉睂䡁䅉睢歂䡁䅕睙あ䡁䅍杌杁䙁䅙兡桂䡁䅍兙あ䍁䅷䅉䩂䝁䄴睙畁䍁䅁睤桂䡁䅍䅉灂䝁䄴睙療䡁䅉䅣療䡁䅉兙あ䝁䅕䅚杁䝁䅫杢杁䑁䅅兏㑁䑁䅙䅉桂䝁䄴䅚杁䝁䅫督杁䝁䅧党桂䝁䅑兣ㅂ䝁䅅杣あ䝁䅕杣求䝁䅑䅉灂䝁䄴䅉䑂䝁䅅杣獂䡁䅍杙桂䝁䅑䅌杁䕁䅍兙獂䝁䅫杚療䡁䅉杢灂䝁䅅杌䅁䉁坁䅁㙁兄䅁杖灂䝁䅅䅤祂䝁䅫督杁䕁䅫杢橂䍁䄴䅉療䡁䅁党祂䝁䅅䅤求䡁䅍䅉桂䡁䅍䅉桂䍁䅁䅡求䝁䅅䅢あ䝁䅧睙桂䡁䅉党杁䝁䅍睢瑂䡁䅁兙畂䡁䅫䅉㍂䝁䄸杣獂䝁䅑睤灂䝁䅑党畁䍁䅁䅖潂䝁䅕䅉橂䝁䄸兢睂䝁䅅杢㕂䍁䅁睢睂䝁䅕杣桂䡁䅑党穂䍁䅁兡畂䍁䅁杚療䡁䅕杣杁䡁䅍党湂䝁䄰党畂䡁䅑督㙁䍁䅁䅒求䡁䅙党獂䝁䄸䅣求䝁䅑䅉乂䝁䅅杣牂䝁䅕䅤穂䍁䅷䅉䡂䡁䅉党桂䡁䅑党祂䍁䅁睑潂䝁䅫杢桂䍁䅷䅉䭂䕁䅅杔慂䍁䅷䅉桂䝁䄴䅚杁䕁䅕兢求䡁䅉睚灂䝁䄴睚杁䕁䄰兙祂䝁䅳党あ䡁䅍杌杁䕁䅫䅤杁䝁䄸杚浂䝁䅕杣穂䍁䅁䅣祂䝁䅕督橂䡁䅉兡睂䡁䅑兡療䝁䄴䅉楂䡁䅉兙畂䝁䅑䅉歂䡁䅉兤湂䡁䅍䅌杁䝁䅣党畂䝁䅕杣灂䝁䅍䅉歂䡁䅉兤湂䡁䅍䅌杁䝁䅍睢瑂䡁䅁䅢求䡁䅧䅉湂䝁䅕杢求䡁䅉兡橂䍁䅁䅚祂䡁䅕睚穂䍁䅷䅉楂䝁䅫睢穂䝁䅫兢灂䝁䅷兙祂䡁䅍䅌杁䝁䅅杢歂䍁䅁兙橂䡁䅑兡㉂䝁䅕䅉睂䝁䅧兙祂䝁䄰兙橂䝁䅕兤あ䝁䅫睙桂䝁䅷䅉灂䝁䄴睚祂䝁䅕䅚灂䝁䅕杢あ䡁䅍䅉潁䕁䅅䅕䩂䡁䅍克畁䍁䅁䅖潂䝁䅕䅉橂䝁䄸兢睂䝁䅅杢㕂䍁䅁睢浂䝁䅙党祂䡁䅍䅉歂䡁䅉兤湂䡁䅍䅉灂䝁䄴䅉㉂䝁䅅杣灂䝁䄸兤穂䍁䅁䅤潂䝁䅕杣桂䡁䅁党ㅂ䡁䅑兡橂䍁䅁兙祂䝁䅕兙穂䍁䅷䅉灂䝁䄴睙獂䡁䅕䅚灂䝁䄴睚杁䝁䄴睢畂䝁䅍睢瑂䝁䄰兤畂䝁䅫睙桂䝁䅉䅢求䍁䅁兙畂䝁䅑䅉灂䝁䄴杚求䝁䅍䅤灂䝁䄸兤穂䍁䅁䅚灂䡁䅍党桂䡁䅍党穂䑁䅳䅉楂䝁䅫睢穂䝁䅫兢灂䝁䅷兙祂䡁䅍䅉灂䝁䄴䅉あ䝁䅧党杁䝁䅅杣求䝁䅅督杁䝁䄸杚杁䝁䄸杢橂䝁䄸䅢療䝁䅣入獁䍁䅁兡瑂䝁䄰兤畂䝁䄸䅢療䝁䅣入獁䍁䅁党畂䝁䅑睢橂䡁䅉兡畂䝁䄸䅢療䝁䅣入獁䍁䅁睢睂䝁䅧䅤潂䝁䅅䅢瑂䝁䄸䅢療䝁䅣入獁䍁䅁兙畂䝁䅑䅉歂䝁䅕杣瑂䝁䅅䅤療䝁䅷睢湂䡁䅫睏杁䝁䅅杢歂䍁䅁兑兂䕁䅫督杁䝁䅙睢祂䍁䅁兙畂䡁䅑兡楂䝁䅅睙あ䝁䅕杣灂䝁䅅䅢獁䍁䅁睙求䝁䄴䅤祂䝁䅅䅢杁䝁䄴党祂䡁䅙睢ㅂ䡁䅍䅉穂䡁䅫督あ䝁䅕兢杁䝁䅅睚求䝁䄴䅤穂䍁䅷䅉桂䝁䄴䅤灂䝁䅧兡穂䡁䅑兙瑂䝁䅫杢求䡁䅍睌桂䝁䄴䅤灂䝁䅅督あ䝁䅧兢桂䡁䅑兡橂䡁䅍䅌杁䝁䅍兙祂䝁䅑兡療䡁䅙兙穂䝁䅍兤獂䝁䅅杣獁䍁䅁兙畂䡁䅑兡㉂䝁䅫杣桂䝁䅷督獁䍁䅁兙畂䡁䅑兡歂䝁䅫兙楂䝁䅕䅤灂䝁䅍督獁䍁䅁兙畂䡁䅑兡浂䡁䅕杢湂䝁䅅䅢穂䍁䅷䅉桂䝁䄴䅚杁䡁䅁杣療䡁䅑睢畂䍁䅁䅣ㅂ䝁䄰䅣杁䝁䅫杢潂䝁䅫杙灂䡁䅑睢祂䍁䅁兙祂䝁䅕兙穂䍁䅷䅉桂䡁䅍䅉㍂䝁䅕䅢獂䍁䅁兙穂䍁䅁督ㅂ䡁䅁䅣療䡁䅉䅤杁䡁䅍党祂䡁䅙兡橂䝁䅕督獁䍁䅁督ㅂ䝁䅍䅡杁䝁䅅督杁䝁䅑兡桂䝁䅣杢療䡁䅍䅤灂䝁䅍䅉橂䝁䅷兡畂䝁䅫睙穂䍁䅷䅉求䝁䅑兤橂䝁䅅䅤灂䝁䄸杢桂䝁䅷䅉穂䝁䅕兢灂䝁䄴兙祂䡁䅍䅌杁䝁䅅杢歂䍁䅁䅚灂䝁䅣兡あ䝁䅅䅢杁䡁䅑睢療䝁䅷督杁䡁䅑睢杁䝁䅧党獂䡁䅁䅉睂䝁䅅䅤灂䝁䅕杢あ䡁䅍䅉楂䝁䅕䅤あ䝁䅕杣杁䝁䄰兙畂䝁䅅睚求䍁䅁䅤潂䝁䅕兡祂䍁䅁䅡求䝁䅅䅢あ䝁䅧杌杁䕁䅫䅤杁䡁䅁杣療䡁䅙兡歂䝁䅕督杁䝁䅫䅤杁䝁䄰党歂䝁䅫睙灂䝁䄴党穂䍁䅁兡畂䍁䅁䅤潂䝁䅕䅉浂䝁䄸杣瑂䍁䅁睢浂䍁䅁睢祂䝁䅅䅢杁䡁䅍睢獂䝁䅫䅚杁䝁䅑睢穂䝁䅕督獁䍁䅁兡畂䝁䅯党橂䡁䅑兙楂䝁䅷党穂䍁䅷䅉橂䝁䄸兢睂䝁䅷党㑂䍁䅁䅚療䡁䅍兙湂䝁䅕䅉浂䝁䄸杣瑂䡁䅍䅌杁䝁䅅杢歂䍁䅁兑兂䕁䅫督杁䡁䅑睢杁䡁䅉党あ䝁䅅兡獂䍁䅁兙畂䝁䅑䅉睂䝁䅧兙祂䝁䄰兙橂䡁䅫䅉求䡁䅍䅤桂䝁䅉䅢灂䡁䅍䅡瑂䝁䅕杢あ䡁䅍䅌杁䡁䅣䅡療䝁䅷党穂䝁䅅䅢求䡁䅉督杁䝁䅅杢歂䍁䅁䅚灂䡁䅍䅤祂䝁䅫杙ㅂ䡁䅑睢祂䡁䅍䅌杁䡁䅁兙㕂䝁䅕杣穂䍁䅷䅉灂䝁䄴督ㅂ䡁䅉党祂䡁䅍䅉桂䝁䄴䅚杁䝁䅣睢㉂䝁䅕杣畂䝁䄰党畂䡁䅑督獁䍁䅁兙畂䝁䅑䅉灂䝁䄴督あ䝁䅫䅤ㅂ䡁䅑兡療䝁䄴督畁䍁䅁䅖潂䝁䅕䅉橂䝁䄸兢睂䝁䅅杢㕂䍁䅁䅚灂䡁䅍䅤祂䝁䅫杙ㅂ䡁䅑党穂䍁䅁兡あ䡁䅍䅉睂䡁䅉睢歂䡁䅕睙あ䡁䅍䅉あ䝁䅧杣療䡁䅕睚潂䍁䅁䅣潂䝁䅅杣瑂䝁䅅睙求䡁䅕䅤灂䝁䅍兙獂䍁䅁睤潂䝁䄸䅢求䡁䅍兙獂䝁䅕杣穂䍁䄸䅚灂䡁䅍䅤祂䝁䅫杙ㅂ䡁䅑睢祂䡁䅍䅌杁䡁䅁䅡桂䡁䅉兢桂䝁䅍党ㅂ䡁䅑兡橂䝁䅅䅢杁䡁䅉党あ䝁䅅兡獂䝁䅕杣穂䍁䅷䅉灂䝁䄴督あ䝁䅫䅤ㅂ䡁䅑兡療䝁䄴兙獂䍁䅁䅣潂䝁䅅杣瑂䝁䅅睙灂䝁䅕督獁䍁䅁兢桂䝁䅫䅢瑁䝁䄸杣歂䝁䅕杣杁䝁䅅杢歂䍁䅁党瑁䝁䅍睢瑂䝁䄰党祂䝁䅍党杁䡁䅁䅡桂䡁䅉兢桂䝁䅍兡求䡁䅍䅌杁䝁䅅杢歂䍁䅁督睂䝁䅕睙灂䝁䅅䅢あ䡁䅫䅉睂䝁䅧兙祂䝁䄰兙橂䝁䅫党穂䍁䄴䅉䩂䡁䅑䅉穂䝁䅕䅢獂䡁䅍䅉灂䡁䅑督杁䡁䅁杣療䝁䅑兤橂䡁䅑督杁䡁䅕杢歂䝁䅕杣杁䡁䅑䅡求䍁䅁䅔㕂䡁䅉兡橂䝁䅅䅌杁䕁䅷兡睂䝁䅫䅤療䡁䅉䅌杁䕁䅍杣求䝁䄸杢獁䍁䅁兓畂䝁䅙䅢ㅂ䡁䅙兙橂䍁䅷䅉塂䝁䅫䅥求䝁䅷兙杁䕁䅫杢潂䡁䅕杙獁䍁䅁兒睂䝁䅫䅕求䝁䄴䅉桂䡁䅕䅤療䍁䄰兡畂䝁䅯党橂䡁䅑睢祂䍁䅷䅉䝂䡁䅉兙㑂䝁䅫䅣桂䡁䅉兡畂䝁䅕䅌杁䝁䅅杢歂䍁䅁兗ㅂ䡁䅁党獂䡁䅉兡㝁䍁䅁杔療䡁䅉杤桂䡁䅍睙杁䝁䅅杢歂䍁䅁杖灂䝁䅅睚祂䝁䅅睏杁䕁䅅兔䩂䙁䅑兓慂䕁䅅䅌杁䕁䅷兡睂䝁䅅睙祂䝁䅕睢畂䍁䅷䅉桂䝁䄴䅚杁䕁䅕杚浂䝁䅕䅥療䡁䅉睏杁䝁䅅杢歂䍁䅁睑求䝁䅷党楂䡁䅉党㑂䍁䅁兙畂䝁䅑䅉䉂䙁䅉杖杁䝁䄴兙瑂䝁䅕督獁䍁䅁兙穂䍁䅁睤求䝁䅷䅢杁䝁䅅督杁䝁䅣䅢桂䡁䅉睚灂䝁䄴党杁䝁䅅杢歂䍁䅁睕䙂䕁䄰睒䵂䕁䅕兒杁䝁䄴兙瑂䝁䅕督畁䍁䅁䅖潂䝁䅕䅉橂䝁䄸兢睂䝁䅅杢㕂䍁䅁䅡桂䡁䅍䅉橂䝁䄸䅢獂䝁䅅杙療䡁䅉兙あ䝁䅫睢畂䍁䅁兙畂䝁䅑䅉獂䝁䅫睙求䝁䄴督灂䝁䄴睚杁䝁䅅睚祂䝁䅕党瑂䝁䅕杢あ䡁䅍䅉㍂䝁䅫䅤潂䍁䅁杕求䡁䅙兙畂䝁䅍党杁䙁䅑䅡求䡁䅉兙睂䝁䅕兤あ䝁䅫睙穂䍁䅷䅉䩂䝁䄴睙畁䑁䅳䅉桂䝁䄴䅚杁䕁䄰睢瑂䝁䅕杢あ䝁䅅䅉兂䝁䅧兙祂䝁䄰兙橂䝁䅕兤あ䝁䅫睙桂䝁䅷督獁䍁䅁兓畂䝁䅍杌杁䙁䅙兡桂䡁䅑杣灂䡁䅍䅉䩂䝁䄴睙畁䍁䅁睤桂䡁䅍䅉浂䝁䄸兤畂䝁䅑党歂䍁䅁兡畂䍁䅁免㕁䑁䅙免杁䝁䅅杢歂䍁䅁兡穂䍁䅁䅡求䝁䅅䅚硂䡁䅕兙祂䡁䅑党祂䝁䅕䅚杁䝁䅫杢杁䕁䅍兙畂䝁䄸杢穂䝁䅉兤祂䝁䅣䅌杁䙁䅁党畂䝁䄴督㕂䝁䅷杤桂䝁䄴兡桂䍁䄴䅁摃兆䅁䅧䄴䙁䅙兡桂䡁䅙兡杁䙁䅍睢獂䡁䅕䅤灂䝁䄸杢穂䍁䅁兓畂䝁䅍杌杁䡁䅁杣療䡁䅙兡歂䝁䅕督杁䝁䄴党あ䡁䅣睢祂䝁䅳䅉あ䝁䅕督あ䍁䅷䅉瑂䝁䄸杢灂䡁䅑睢祂䝁䅫杢湂䍁䅷䅉桂䝁䄴䅚杁䝁䅅督穂䡁䅕杣桂䝁䄴睙求䍁䅁督療䝁䅷兤あ䝁䅫睢畂䡁䅍䅉浂䝁䄸杣杁䝁䅍睢瑂䝁䄰兤畂䝁䅫睙桂䡁䅑兡療䝁䄴督杁䡁䅍党祂䡁䅙兡橂䝁䅕䅉睂䡁䅉睢㉂䝁䅫䅚求䡁䅉督獁䍁䅁䅡㕂䡁䅁党祂䡁䅍睙桂䝁䅷党祂䡁䅍䅌杁䝁䄴党あ䡁䅣睢祂䝁䅳䅉求䡁䅅兤灂䡁䅁兢求䝁䄴䅤杁䝁䄰兙畂䡁䅕杚桂䝁䅍䅤ㅂ䡁䅉党祂䡁䅍䅌杁䝁䄸杣灂䝁䅣兡畂䝁䅅䅢杁䝁䅕兣ㅂ䝁䅫䅣瑂䝁䅕杢あ䍁䅁兢桂䝁䄴兤浂䝁䅅睙あ䡁䅕杣求䡁䅉督獁䍁䅁睚療䡁䅙党祂䝁䄴兢求䝁䄴䅤獁䍁䅁兙畂䝁䅑䅉桂䡁䅙兡療䝁䄴兡橂䡁䅍䅉橂䡁䅕督あ䝁䄸兢求䡁䅉督杁䝁䅫杢杁䡁䅑䅡求䍁䅁兑瑂䝁䅕杣灂䝁䅍兙穂䍁䅷䅉あ䝁䅧党杁䕁䅅督灂䝁䅅兌兂䝁䅅睙灂䝁䅙兡橂䍁䅷䅉䙂䡁䅕杣療䡁䅁党獁䍁䅁䅤潂䝁䅕䅉乂䝁䅫䅚歂䝁䅷党杁䕁䅕兙穂䡁䅑䅌杁䝁䅅杢歂䍁䅁兑浂䡁䅉兡橂䝁䅅杌杁䙁䅑䅡求䍁䅁睙療䝁䄰䅣桂䝁䄴入杁䝁䄸䅣求䡁䅉兙あ䝁䅕督杁䡁䅑䅡祂䝁䄸兤湂䝁䅧䅉あ䝁䅧杣求䝁䅕䅉穂䝁䅕睚瑂䝁䅕杢あ䡁䅍杏杁䕁䄴党あ䡁䅣睢祂䝁䅳䅉䙂䝁䄴兙楂䝁䅷党瑂䝁䅕杢あ䍁䅁䅋佂䕁䅕克獁䍁䅁睕求䡁䅉杤灂䝁䅍党杁䕁䅕杢桂䝁䅉䅢求䝁䄰党畂䡁䅑䅉潁䙁䅍兒灁䍁䅷䅉桂䝁䄴䅚杁䕁䄸䅣あ䝁䅫睙桂䝁䅷䅉呂䝁䅕睙ㅂ䡁䅉兡あ䡁䅫䅉桂䝁䄴䅚杁䙁䅁党祂䝁䅙睢祂䝁䄰兙畂䝁䅍党杁䙁䅁杣療䝁䅑兤橂䡁䅑督杁䍁䅧睔呂䙁䅁克畁䍁䅁䅖潂䝁䅕䅉佂䕁䅕䅉穂䝁䅕睚瑂䝁䅕杢あ䍁䅁睢浂䝁䅙党祂䡁䅍䅉あ䝁䅕督あ䝁䅫杢湂䍁䅁督療䝁䅷兤あ䝁䅫睢畂䡁䅍䅉あ䝁䅧兙あ䍁䅁兙橂䝁䅍党穂䡁䅍䅉あ䝁䅧党杁䝁䄴党あ䡁䅣睢祂䝁䅳䅉あ䝁䄸䅉睂䝁䅕杣浂䝁䄸杣瑂䍁䅁杙ㅂ䝁䅫䅢歂䍁䄰睢ㅂ䡁䅑䅉桂䝁䄴䅚杁䝁䄰兙灂䝁䄴䅤求䝁䄴兙畂䝁䅍党杁䡁䅑兙穂䝁䅳督畁䍁䅁兓あ䡁䅍䅉穂䝁䄸䅢ㅂ䡁䅑兡療䝁䄴督杁䝁䅫杢橂䝁䅷兤歂䝁䅕䅉灂䝁䄴督あ䡁䅉兤瑂䝁䅕杢あ䡁䅍䅌杁䡁䅍睢浂䡁䅑睤桂䡁䅉党獁䍁䅁兙畂䝁䅑䅉穂䝁䅕杣㉂䝁䅫睙求䡁䅍䅉あ䝁䄸䅉歂䝁䅕督灂䝁䅣杢獁䍁䅁杙ㅂ䝁䅫䅢歂䍁䅷䅉桂䝁䅍䅤灂䡁䅙兙あ䝁䅕䅌杁䝁䅍党祂䡁䅑兡浂䡁䅫䅌杁䡁䅑杣療䡁䅕杙獂䝁䅕督潂䝁䄸睢あ䍁䅷䅉桂䝁䄴䅚杁䝁䄸䅣あ䝁䅫兢灂䡁䅯党杁䝁䄴党あ䡁䅣睢祂䝁䅳督㝁䍁䅁兙畂䝁䅑䅉あ䝁䅕督あ䍁䅁兙畂䝁䅑䅉瑂䝁䅕兙穂䡁䅕杣求䝁䄰党畂䡁䅑䅉灂䝁䄴督あ䡁䅉兤瑂䝁䅕杢あ䝁䅅䅤灂䝁䄸杢杁䝁䅙睢祂䍁䅁兙㉂䝁䅫兙あ䝁䅫睢畂䍁䅷䅉桂䝁䅕杣療䡁䅍䅣桂䝁䅍党獁䍁䅁睚療䡁䅙党祂䝁䄴兢求䝁䄴䅤獁䍁䅁䅚求䝁䅙党畂䡁䅍党獁䍁䅁睙療䝁䄰兢ㅂ䝁䄴兡橂䝁䅅䅤灂䝁䄸杢杁䝁䅅杢歂䍁䅁督桂䝁䅙党あ䡁䅫杌杁䕁䅫䅤杁䝁䅅䅢穂䝁䄸䅉療䝁䅙杚求䡁䅉督杁䡁䅍兤睂䡁䅁睢祂䡁䅑䅉桂䝁䄴䅚杁䡁䅁杣療䝁䅙党穂䡁䅍兡療䝁䄴兙獂䍁䅁督求䡁䅉杤灂䝁䅍党穂䍁䅷䅉穂䡁䅕睙潂䍁䅁兙穂䍁䅁杣求䡁䅁兙灂䡁䅉䅌杁䝁䅍兙獂䝁䅫杙祂䝁䅅䅤灂䝁䄸杢獁䍁䅁督療䝁䅙䅤㍂䝁䅅杣求䍁䅁督ㅂ䡁䅁䅣療䡁䅉䅤獁䍁䅁兙畂䝁䅑䅉あ䝁䅕睙潂䝁䄴兡橂䝁䅅䅢杁䝁䅅督穂䝁䅫督あ䝁䅅杢橂䝁䅕䅉浂䝁䄸杣杁䡁䅑䅡求䍁䅁䅣祂䝁䄸䅚ㅂ䝁䅍䅤穂䑁䅳䅉桂䝁䄴䅚杁䡁䅍入穂䡁䅑党瑂䍁䅁兡畂䡁䅑党湂䡁䅉兙あ䝁䅫睢畂䍁䅁䅣祂䝁䄸条求䝁䅍䅤穂䍁䅷䅉灂䝁䄴睙獂䡁䅕䅚灂䝁䄴睚杁䡁䅁杣療䝁䅯党橂䡁䅑䅉瑂䝁䅅杢桂䝁䅣党瑂䝁䅕杢あ䍁䅷䅉灂䝁䄴督あ䝁䅅䅢獂䝁䅅䅤灂䝁䄸杢獁䍁䅁兙畂䝁䅑䅉灂䝁䄰䅣獂䝁䅕兢求䝁䄴䅤桂䡁䅑兡療䝁䄴䅌杁䝁䅅督杁䡁䅣党獂䝁䅷䅉桂䡁䅍䅉睂䡁䅉睢歂䡁䅕睙あ䍁䅁兙畂䝁䅑䅉あ䝁䅕睙潂䝁䄴睢獂䝁䄸睚㕂䍁䅁䅤祂䝁䅅兡畂䝁䅫杢湂䍁䅷䅉桂䝁䄴䅚杁䝁䅍睢畂䡁䅍兤獂䡁䅑兡畂䝁䅣䅉穂䝁䅕杣㉂䝁䅫睙求䡁䅍杌杁䙁䅑䅡求䍁䅁睕䙂䍁䅁督求䝁䅣兢求䝁䄴䅤杁䡁䅁杣療䡁䅙兡歂䝁䅕督杁䝁䅕兢楂䝁䅕䅚歂䝁䅕䅚杁䡁䅍入穂䡁䅑党瑂䡁䅍䅉桂䝁䄴䅚杁䝁䅕杢あ䝁䅕杣睂䡁䅉兡穂䝁䅕䅉睂䝁䅕杣浂䝁䄸杣瑂䝁䅅杢橂䝁䅕䅉瑂䝁䅅杢桂䝁䅣党瑂䝁䅕杢あ䍁䅁督療䝁䅷兤あ䝁䅫睢畂䡁䅍䅉浂䝁䄸杣杁䝁䅍睢瑂䝁䄰兤畂䝁䅫睙桂䡁䅑兡療䝁䄴䅉穂䝁䅕杣㉂䝁䅫睙求䍁䅁䅣祂䝁䄸杤灂䝁䅑党祂䡁䅍䅌杁䝁䅕杢あ䝁䅕杣睂䡁䅉兡穂䝁䅕督獁䍁䅁兙畂䝁䅑䅉橂䝁䅷睢ㅂ䝁䅑䅉療䡁䅁党祂䝁䅅䅤療䡁䅉督杁䡁䅣兡あ䝁䅧䅉㉂䝁䅫督灂䝁䅉兡獂䝁䅫䅤㕂䍁䅁兡畂䡁䅑睢杁䝁䄴党あ䡁䅣睢祂䝁䅳䅌杁䡁䅍党祂䡁䅙兡橂䝁䅕䅌杁䝁䅅杢歂䍁䅁兙睂䡁䅁䅢灂䝁䅍兙あ䝁䅫睢畂䍁䅁䅚桂䡁䅑兙畁䍁䅁兓あ䡁䅍䅉穂䝁䄸䅢ㅂ䡁䅑兡療䝁䄴督杁䝁䅫杢橂䝁䅷兤歂䝁䅕䅉灂䝁䄴督あ䡁䅉兤瑂䝁䅕杢あ䡁䅍䅌杁䝁䄰兡橂䡁䅉睢睂䡁䅉睢楂䝁䅕督獁䍁䅁兙畂䝁䅑䅉穂䝁䄸杚あ䡁䅣兙祂䝁䅕䅌杁䡁䅣䅡灂䝁䅍䅡杁䝁䄰睢畂䝁䅫䅤療䡁䅉䅌杁䝁䅍睢獂䝁䅷党橂䡁䅑䅌杁䝁䅅杢歂䍁䅁兙畂䝁䅅䅢㕂䡁䅯党杁䝁䄴党あ䡁䅣睢祂䝁䅳䅉歂䝁䅅䅤桂䍁䅁䅤療䍁䅁杣求䡁䅙党桂䝁䅷䅉あ䝁䅧党杁䝁䅅睙あ䡁䅕兙獂䍁䅁睙ㅂ䡁䅍䅤療䝁䄰党祂䍁䅁党㑂䡁䅁党祂䝁䅫党畂䝁䅍党杁䝁䅅杢歂䍁䅁䅤療䍁䅁兡歂䝁䅕杢あ䝁䅫杚㕂䍁䅁睢睂䡁䅁睢祂䡁䅑兤畂䝁䅫䅤灂䝁䅕督杁䝁䅙睢祂䍁䅁杢求䡁䅣䅉祂䝁䅕杤求䝁䄴兤求䍁䅁督あ䡁䅉党桂䝁䄰督杁䝁䅅杢歂䍁䅁杢求䡁䅑睤療䡁䅉睡杁䝁䄸䅣あ䝁䅫兢灂䡁䅯兙あ䝁䅫睢畂䍁䄴䅉啂䝁䅧党杁䕁䄸睕兂䍁䅁督求䝁䅣兢求䝁䄴䅤杁䝁䄸杚浂䝁䅕杣穂䍁䅁睢睂䡁䅑兡橂䝁䅅䅢杁䡁䅁杣療䝁䅑兤橂䡁䅑督杁䝁䅙睢祂䍁䅁兙畂䡁䅑兡瑁䝁䅍睢ㅂ䝁䄴䅤求䡁䅉杚求䝁䅫䅤灂䝁䄴睚獁䍁䅁睙療䝁䄴督ㅂ䝁䄰党祂䍁䅁党獂䝁䅕睙あ䡁䅉睢畂䝁䅫睙穂䍁䅷䅉灂䝁䄴䅚ㅂ䡁䅍䅤祂䝁䅫兙獂䍁䅷䅉湂䝁䄸杤求䡁䅉杢瑂䝁䅕杢あ䍁䅷䅉桂䡁䅕䅤療䝁䄰睢あ䝁䅫杤求䍁䅷䅉桂䝁䄴䅚杁䝁䅫杢歂䡁䅕督あ䡁䅉兡桂䝁䅷䅉瑂䝁䅅杣牂䝁䅕䅤穂䍁䄴䅉啂䝁䅧党杁䝁䅍睢瑂䡁䅁兙畂䡁䅫䅉㍂䝁䅅督杁䝁䅙睢祂䝁䄰党祂䝁䅷入杁䝁䅳杢療䡁䅣杢杁䝁䅅督杁䕁䅯䅒呂䍁䅁兖畂䝁䅫䅣潂䝁䅅督求䍁䅁睑療䡁䅉䅣療䡁䅉兙あ䝁䅫睢畂䍁䄴䅉坂䝁䅫兙㉂䝁䅫䅉呂䝁䄸䅢ㅂ䡁䅑兡療䝁䄴督杁䕁䅫杢橂䍁䄴䅉㍂䝁䅅督杁䝁䅙睢ㅂ䝁䄴䅚求䝁䅑䅉灂䝁䄴䅉硁䑁䅫杍穁䍁䅁兙畂䝁䅑䅉灂䡁䅍䅉潂䝁䅕兙歂䡁䅅兤桂䡁䅉䅤求䡁䅉党歂䍁䅁兡畂䍁䅁睑潂䝁䅅杢歂䝁䅷党祂䍁䅷䅉䉂䡁䅉兡㙂䝁䄸杢桂䍁䄴䅁奄䅇䅁杍䅧䙁䅙兡橂䝁䄸杣杁䕁䅍睢祂䡁䅁睢祂䝁䅅䅤灂䝁䄸杢獁䍁䅁䅤療䝁䅣党あ䝁䅧党祂䍁䅁睤灂䡁䅑䅡杁䝁䅫䅤穂䍁䅁督ㅂ䝁䅉督灂䝁䅑兡桂䡁䅉兡求䡁䅍䅌杁䝁䅑党穂䝁䅫睚畂䡁䅍䅌杁䝁䅑党㉂䝁䅕䅢療䡁䅁督獁䍁䅁兢桂䝁䄴兤浂䝁䅅睙あ䡁䅕杣求䡁䅍䅌杁䝁䅅杢歂䍁䅁兢桂䡁䅉睡求䡁䅑督杁䝁䄰睢歂䡁䅕䅢桂䡁䅉䅉睂䝁䄸睤求䡁䅉䅉橂䝁䄸兢睂䝁䄸杢求䝁䄴䅤穂䍁䅁兙畂䝁䅑䅉睂䝁䄸睤求䡁䅉䅉穂䡁䅫督あ䝁䅕兢穂䍁䅁杚療䡁䅉䅉橂䝁䄸杢㉂䝁䅕杣あ䝁䅫杢湂䍁䅁党獂䝁䅕睙あ䡁䅉兡橂䝁䅅䅢杁䡁䅁睢㍂䝁䅕杣杁䝁䅫杢杁䡁䅑䅡求䍁䅁兖畂䝁䅫䅤求䝁䅑䅉呂䡁䅑兙あ䝁䅕督獁䍁䅁兒ㅂ䡁䅉睢睂䝁䅕䅌杁䡁䅑䅡求䍁䅁兑穂䝁䅫兙杁䙁䅁兙橂䝁䅫杚灂䝁䅍䅌杁䝁䅅杢歂䍁䅁兡畂䡁䅑党祂䝁䄴兙あ䝁䅫睢畂䝁䅅䅢獂䡁䅫杌杁䙁䅑䅡求䍁䅁睙療䝁䄰䅣桂䝁䄴入杁䝁䄸杚浂䝁䅕杣穂䍁䅁兙杁䡁䅉兙畂䝁䅣党杁䝁䄸杚杁䝁䅉杣灂䝁䅍睡瑁䝁䅙睢祂䝁䄰兙あ䍁䅁䅒䑂䍁䄰䅒䑂䍁䅁睙療䝁䄴杤求䡁䅉䅤求䡁䅉督㝁䍁䅁睙療䝁䄰䅣獂䝁䅕兢求䝁䄴䅤桂䡁䅉入杁䝁䅍睢瑂䡁䅁睢畂䝁䅕杢あ䡁䅍䅉睂䡁䅉睢㉂䝁䅫䅚求䍁䅁兑䑂䍁䅁䅢灂䝁䄴党杁䡁䅉党橂䡁䅑兡浂䝁䅫睙桂䡁䅑兡療䝁䄴䅌杁䝁䅫杢睂䡁䅕䅤杁䝁䅙兡獂䡁䅑党祂䝁䅫杢湂䍁䅷䅉睂䝁䄸睤求䡁䅉䅉浂䝁䅅睙あ䝁䄸杣杁䝁䅍睢祂䡁䅉党橂䡁䅑兡療䝁䄴䅌杁䝁䅅杢歂䍁䅁䅤祂䝁䅅杢穂䝁䅫党畂䡁䅑䅉睂䡁䅉睢あ䝁䅕睙あ䝁䅫睢畂䑁䅳䅉桂䝁䄴䅚杁䝁䅫杢睂䡁䅕䅤杁䝁䅅杢歂䍁䅁睢ㅂ䡁䅑䅣ㅂ䡁䅑䅉㉂䝁䄸䅢あ䝁䅅睚求䍁䅷䅉桂䝁䄴䅚杁䝁䄸兤あ䡁䅁兤あ䍁䅁䅣療䡁䅣党祂䍁䅁䅣祂䝁䄸䅚ㅂ䝁䅍䅤穂䍁䅷䅉桂䡁䅍䅉㍂䝁䅕䅢獂䍁䅁兙穂䍁䅁党獂䝁䅕睙あ䡁䅉兡橂䝁䅅䅢杁䝁䅅杢歂䍁䅁兢求䝁䅍䅡桂䝁䄴兡橂䝁䅅䅢杁䝁䅅睙橂䝁䅕督穂䝁䄸杣灂䝁䅕督畁䍁䅁兓あ䍁䅁兙獂䡁䅍睢杁䝁䅑党穂䝁䅫睚畂䍁䅷䅉穂䝁䅕䅢獂䡁䅍䅌杁䝁䅅杢歂䍁䅁督求䡁䅉杤灂䝁䅍党杁䝁䅍兤穂䡁䅑睢瑂䍁䅁䅣療䡁䅣党祂䍁䅁督㕂䡁䅍䅤求䝁䄰督杁䡁䅍睢獂䡁䅕䅤灂䝁䄸杢穂䍁䄴䅉啂䝁䅧党杁䝁䅍睢瑂䡁䅁兙畂䡁䅫䅉穂䝁䅕杣㉂䝁䅕督杁䝁䅫杢歂䝁䅕䅣求䝁䄴䅚求䝁䄴䅤杁䝁䄰兙畂䡁䅕杚桂䝁䅍䅤ㅂ䡁䅉党祂䡁䅍䅉療䝁䅙䅉求䝁䅷党橂䡁䅑杣療䝁䄴兡橂䍁䅁䅚求䡁䅙兡橂䝁䅕督獁䍁䅁睢祂䝁䅫睚灂䝁䄴兙獂䍁䅁党硂䡁䅕兡睂䝁䄰党畂䡁䅑䅉瑂䝁䅅杢ㅂ䝁䅙兙橂䡁䅑兤祂䝁䅕杣穂䍁䅷䅉桂䝁䄴䅚杁䡁䅑䅡求䝁䅫杣杁䝁䅍睢畂䡁䅑杣桂䝁䅍䅤杁䝁䄰兙畂䡁䅕杚桂䝁䅍䅤ㅂ䡁䅉党祂䡁䅍䅉灂䝁䄴䅉あ䝁䅧党杁䝁䅅党祂䝁䄸督睂䝁䅅睙求䍁䅁兙畂䝁䅑䅉桂䡁䅙兡桂䡁䅑兡療䝁䄴䅌杁䝁䅑党浂䝁䅕杢穂䝁䅕䅉求䝁䅷党橂䡁䅑杣療䝁䄴兡橂䡁䅍䅌杁䡁䅍兙あ䝁䅕䅢獂䝁䅫䅤求䡁䅍䅌杁䝁䅙兙橂䡁䅑睢祂䡁䅫䅉桂䡁䅕䅤療䝁䄰兙あ䝁䅫睢畂䍁䅷䅉灂䝁䄴督あ䡁䅉兤瑂䝁䅕杢あ䝁䅅䅤灂䝁䄸杢獁䍁䅁䅤求䡁䅍䅤杁䝁䅕兣ㅂ䝁䅫䅣瑂䝁䅕杢あ䍁䅷䅉あ䡁䅉兙畂䡁䅍䅣療䡁䅉䅤桂䡁䅑兡療䝁䄴䅌杁䡁䅑党獂䝁䅕睙療䝁䄰兢ㅂ䝁䄴兡橂䝁䅅䅤灂䝁䄸杢穂䍁䅁兙畂䝁䅑䅉畂䝁䅕䅤㍂䝁䄸杣牂䝁䅫杢湂䍁䅁兡畂䝁䅙杣桂䡁䅍䅤祂䡁䅕睙あ䡁䅕杣求䍁䅁兙畂䝁䅑䅉㉂䝁䅕䅡灂䝁䅍䅢求䡁䅍䅌杁䝁䅅杢歂䍁䅁䅤祂䝁䅅杢穂䡁䅁睢祂䡁䅑兙あ䝁䅫睢畂䍁䅁兢桂䡁䅉睡求䡁䅑督畁䍁䅁杖灂䝁䅍睢祂䍁䅁睑療䡁䅉䅣療䡁䅉兙あ䝁䅫睢畂䍁䅁睤桂䡁䅍䅉灂䝁䄴睙療䡁䅉䅣療䡁䅉兙あ䝁䅕䅚杁䝁䅫杢杁䑁䅅兏㑁䑁䅅䅉桂䝁䄴䅚杁䝁䅫督杁䝁䅧党桂䝁䅑兣ㅂ䝁䅅杣あ䝁䅕杣求䝁䅑䅉灂䝁䄴䅉䉂䝁䄴䅚療䡁䅙党祂䍁䅷䅉乂䝁䅅督穂䝁䅅睙潂䡁䅕督求䡁䅑䅤穂䍁䄴䅁睄兆䅁䅢䅕䙁䅙兡橂䡁䅑睢祂䝁䅫兙湁䡁䅍䅉呂䝁䅕睙祂䝁䅕䅤杁䍁䅙䅉䑂䝁䄸杌杁䝁䄸䅣求䡁䅉兙あ䝁䅕督杁䝁䅅督杁䝁䅅䅉穂䡁䅁党橂䝁䅫兙獂䡁䅑入杁䡁䅉党あ䝁䅅兡獂䝁䅕杣杁䝁䄸杚杁䡁䅣睢瑂䝁䅕杢婁䡉䅍䅉灂䝁䄴䅤灂䝁䄰兙あ䝁䅕䅌杁䝁䅅杢歂䍁䅁睢あ䝁䅧党祂䍁䅁兙睂䡁䅁兙祂䝁䅕䅢杁䝁䅅杢歂䍁䅁杙求䝁䅅兤あ䡁䅫䅉睂䡁䅉睢歂䡁䅕睙あ䡁䅍䅉㍂䝁䄸杣獂䝁䅑睤灂䝁䅑党畁䍁䅁兓あ䍁䅁睢浂䝁䅙党祂䡁䅍䅉楂䡁䅉兙穂䍁䅷䅉睂䝁䅅杢あ䝁䅫党穂䍁䅷䅉獂䝁䅫杢湂䝁䅕杣灂䝁䅕䅌杁䝁䅍兙穂䡁䅕兙獂䍁䅁督獂䝁䅕党睂䡁䅣党桂䡁䅉䅌杁䝁䅅杢歂䍁䅁兙あ䝁䅧䅢求䝁䅫督ㅂ䡁䅉党杁䝁䅅杢歂䍁䅁督㍂䝁䅫兢獁䍁䅁兙穂䍁䅁睤求䝁䅷䅢杁䝁䅅督杁䝁䅙杣桂䝁䅣杣桂䝁䄴睙求䡁䅍䅉桂䝁䄴䅚杁䝁䅉睢歂䡁䅫䅉橂䝁䅅杣求䑁䅳䅉桂䝁䄴䅚杁䝁䅷睢ㅂ䝁䄴睚求䡁䅣党桂䡁䅉䅌杁䝁䅳杢灂䡁䅑䅉あ䝁䄸䅣穂䍁䅷䅉桂䝁䅍䅤灂䡁䅙党㍂䝁䅕兙祂䍁䅷䅉桂䝁䄴䅚杁䝁䅅睙橂䝁䅕督穂䝁䄸杣灂䝁䅕督杁䝁䅅杢歂䍁䅁杙求䝁䅅兤あ䡁䅫䅉ㅂ䝁䄴䅚求䡁䅉䅉あ䝁䅧党杁䙁䅙兡橂䡁䅑睢祂䝁䅫兙婁䡉䅍䅉呂䝁䅕睙祂䝁䅕䅤獁䍁䅁䅕䩂䕁䄴睓獁䍁䅁兙畂䝁䅑䅉䉂䝁䅑睢祂䝁䅕䅉乂䝁䅕䅉楂䡁䅉兙畂䝁䅑督畁䍁䅁䅖潂䝁䅕䅉橂䝁䄸兢睂䝁䅅杢㕂䍁䅁䅣祂䝁䄸杤灂䝁䅑党穂䍁䅁兡あ䡁䅍䅉睂䡁䅉睢歂䡁䅕睙あ䡁䅍䅉あ䝁䅧杣療䡁䅕睚潂䍁䅁兡あ䡁䅍䅉祂䝁䅕䅤桂䝁䅫䅢杁䡁䅍䅤療䡁䅉党穂䑁䅳䅉㍂䝁䅕杙穂䝁䅫䅤求䡁䅍䅌杁䡁䅍兤橂䝁䅧䅉桂䡁䅍䅉坂䝁䅫睙あ䝁䄸杣灂䝁䅅督呂䝁䅕睙祂䝁䅕䅤畁䝁䅍睢瑂䍁䅷䅉兂䕁䅫杔䱂䍁䄴睙療䝁䄰䅌杁䝁䅅杢歂䍁䅁兑歂䝁䄸杣求䕁䄰党畁䝁䅍睢瑂䑁䅳䅉桂䝁䄴䅚杁䝁䄸䅤潂䝁䅕杣杁䝁䅑兡湂䝁䅫䅤桂䝁䅷䅉橂䝁䅧兙畂䝁䄴党獂䡁䅍杌杁䕁䅫䅤杁䝁䅅䅢穂䝁䄸䅉療䡁䅁党祂䝁䅅䅤求䡁䅍䅉穂䡁䅑睢祂䝁䅕督杁䡁䅕杢歂䝁䅕杣杁䡁䅑䅡求䍁䅁杚祂䝁䅅杢橂䝁䅧兡穂䝁䅕䅌杁䝁䅷兡橂䝁䅕杢穂䝁䅕䅌杁䝁䅅杢歂䍁䅁睤潂䝁䄸䅢求䡁䅍兙獂䝁䅕䅉桂䡁䅉杣桂䝁䄴睚求䝁䄰党畂䡁䅑督畁䍁䅁杖灂䝁䅍䅤療䡁䅉兡桂䍁䅣督杁䙁䅍党橂䡁䅉党あ䍁䅁杊杁䕁䅍睢畁䍁䅁睤桂䡁䅍䅉灂䝁䄴睙療䡁䅉䅣療䡁䅉兙あ䝁䅕䅚杁䝁䅫杢杁䑁䅉䅍祁䑁䅅䅉桂䝁䄴䅚杁䝁䅫督杁䝁䅧党桂䝁䅑兣ㅂ䝁䅅杣あ䝁䅕杣求䝁䅑䅉灂䝁䄴䅉卂䝁䅕入畂䝁䄸䅢歂䡁䅍杙ㅂ䡁䅉睚獁䍁䅁睔潂䝁䅫睢畁䅁䅁栲䅧䉁䅧䅁坂䝁䅫䅚求䝁䄸䅉䡂䝁䅅兢求䡁䅍䅁穃䅃䅁䅌䅁䙁䅙兡歂䝁䅕睢杁䕁䅣兙瑂䝁䅕督㝁䍁䅁兒瑁䙁䅍䅣療䡁䅉䅤穂䅁䅁桅䅳䅁䉙䅁坂䝁䅫䅚求䝁䄸䅉呂䡁䅑杣求䝁䅅兢灂䝁䄴睚㝁䍁䅁睑獂䝁䄸兤歂䍁䅁兓畂䝁䅙杣桂䡁䅍䅤祂䡁䅕睙あ䡁䅕杣求䑁䅳䅉䑂䝁䅷睢ㅂ䝁䅑䅉呂䡁䅑睢祂䝁䅅睚求䑁䅳䅉呂䡁䅑杣求䝁䅅兢灂䝁䄴睚杁䕁䄰党歂䝁䅫兙㝁䍁䅁杖灂䝁䅑党療䍁䄰睢畂䍁䄰䅒求䝁䄰兙畂䝁䅑䅉呂䝁䅕杣㉂䝁䅕杣穂䑁䅳䅉佂䝁䅕䅤㍂䝁䄸杣牂䍁䅁睕求䝁䅍兤祂䝁䅫䅤㕂䑁䅳䅉䑂䝁䄸杢あ䝁䅕杢あ䍁䅁睑祂䝁䅕兙あ䝁䅫睢畂䅁䅁桪䅅䵁䅉䅁坂䝁䅫䅚求䝁䄸䅉呂䡁䅑杣求䝁䅅兢灂䝁䄴睚㝁䍁䅁䅒桂䡁䅑兙杁䙁䅁杣療䡁䅑党橂䡁䅑兡療䝁䄴睏杁䕁䅍䅢療䡁䅕䅚杁䕁䅫杢浂䡁䅉兙穂䡁䅑杣ㅂ䝁䅍䅤ㅂ䡁䅉党㝁䍁䅁杔求䡁䅑睤療䡁䅉睡杁䙁䅍党橂䡁䅕杣灂䡁䅑入㝁䍁䅁䅒桂䡁䅑兙杁䕁䅍党畂䡁䅑党祂䍁䅁䅖求䝁䅍䅡畂䝁䄸䅢療䝁䅣入䅁䅁慙䅁㑃䅁䅁杖灂䝁䅑党療䍁䅁睕あ䡁䅉党桂䝁䄰兡畂䝁䅣睏杁䕁䅕杢あ䝁䅕杣睂䡁䅉兡穂䝁䅕䅉坂䝁䄸兡睂䍁䅁兙畂䝁䅑䅉啂䝁䅕䅢求䡁䅁䅡療䝁䄴入㝁䍁䅁睕あ䡁䅉党桂䝁䄰兡畂䝁䅣䅉乂䝁䅕䅚灂䝁䅅睏杁䕁䄴党あ䡁䅣睢祂䝁䅳䅉呂䝁䅕睙ㅂ䡁䅉兡あ䡁䅫睏杁䕁䅑兙桂䙁䅍睏杁䑁䅕睒䅁䱁剙䅁䍂䅁䅁杖灂䝁䅑党療䍁䅁睕あ䡁䅉党桂䝁䄰兡畂䝁䅣睏杁䙁䅍䅤祂䝁䅕兙瑂䝁䅫杢湂䍁䅁兔求䝁䅑兡桂䅁䅁刯䅫䥁䅁䅁坂䝁䅫䅚求䝁䄸䅉呂䡁䅑杣求䝁䅅兢灂䝁䄴睚㝁䍁䅁睕あ䡁䅉党桂䝁䄰兡畂䝁䅣䅉乂䝁䅕䅚灂䝁䅅睏杁䕁䅍睢畂䡁䅑党畂䡁䅑䅉䑂䡁䅉党桂䡁䅑兡療䝁䄴睏杁䙁䅙兡歂䝁䅕睢杁䕁䅣兙瑂䝁䅕督䅁䉁扯䅁慃䅁䅁杖灂䝁䅑党療䍁䅁睕あ䡁䅉党桂䝁䄰兡畂䝁䅣睏杁䙁䅙兡歂䝁䅕睢杁䕁䅅䅚㉂䝁䅕杣あ䝁䅫督灂䝁䄴睚㝁䍁䅁睕あ䡁䅉党桂䝁䄰兡畂䝁䅣䅉乂䝁䅕䅚灂䝁䅅睏杁䙁䅙兡歂䝁䅕睢瑁䝁䄸杢瑁䕁䅑党瑂䝁䅅杢歂䍁䅁睕求䡁䅉杤求䡁䅉督䅁䝁愴䅁㙂䅁䅁杖灂䝁䅑党療䍁䅁睕あ䡁䅉党桂䝁䄰兡畂䝁䅣睏杁䙁䅙兡祂䡁䅑兤桂䝁䅷䅉䡂䝁䄸睢歂䡁䅍睏杁䕁䄸杢獂䝁䅫杢求䍁䅁䅕桂䡁䅫兢求䝁䄴䅤穂䑁䅳䅉坂䝁䅫䅚求䝁䄸䅉䡂䝁䅅兢求䡁䅍䅁穁䅈䅁杈䅍䙁䅙兡睂䝁䅕杣杁䕁䅕杢求䡁䅉睚㕂䍁䅷䅉䩂䝁䄴睙畁䍁䅁睢㍂䝁䄴督杁䝁䅅杢歂䍁䅁兙橂䡁䅅兤灂䡁䅉党穂䍁䅁兢灂䝁䄴党祂䝁䅅䅢杁䝁䅅杢歂䍁䅁杣療䡁䅫兙獂䡁䅑入杁䝁䅫杢あ䝁䅕杣求䡁䅍䅤穂䍁䅁兡畂䍁䅁睢灂䝁䅷䅉桂䝁䄴䅚杁䝁䄴兙あ䡁䅕杣桂䝁䅷䅉湂䝁䅅督杁䡁䅁杣療䡁䅁党祂䡁䅑兡求䡁䅍䅉灂䝁䄴䅉あ䝁䅧党杁䙁䅁党祂䝁䄰兡桂䝁䄴䅉䍂䝁䅅督灂䝁䄴䅌杁䕁䄴睢祂䡁䅑䅡杁䕁䅅兢求䡁䅉兡橂䝁䅅杌杁䙁䅙兡睂䝁䅕杣杁䕁䅕杢求䡁䅉睚㕂䍁䅁䅕桂䡁䅉䅤畂䝁䅕杣穂䍁䅁睒兂䍁䅁䅔䵂䕁䅍䅉療䡁䅁党祂䝁䅅䅤求䡁䅍䅉桂䡁䅍䅉あ䝁䅧党杁䝁䅣党畂䝁䅕杣桂䝁䅷䅉睂䝁䅅杣あ䝁䄴党祂䍁䅁睢浂䍁䅁䅤潂䝁䅕䅉橂䝁䄸兢睂䝁䅅杢㕂䍁䄴䅉啂䝁䅧党杁䝁䅍睢瑂䡁䅁兙畂䡁䅫䅉㍂䝁䅅督杁䝁䅙睢祂䝁䄰党祂䝁䅷入杁䝁䅳杢療䡁䅣杢杁䝁䅅督杁䙁䅙兡睂䝁䅕杣杁䕁䅕杢求䡁䅉睚㕂䍁䅁䅕桂䡁䅉䅤畂䝁䅕杣穂䍁䅁䅔兂䍁䅁兙畂䝁䅑䅉橂䝁䅧兙畂䝁䅣党歂䍁䅁兡あ䡁䅍䅉畂䝁䅅兢求䍁䅁䅤療䍁䅁杖灂䡁䅁党祂䍁䅁兒畂䝁䅕杣湂䡁䅫䅌杁䕁䅫杢橂䍁䄴䅉灂䝁䄴䅉佂䝁䄸杤求䝁䄰杙求䡁䅉䅉祁䑁䅁杍穁䍁䄴䅉啂䝁䅧党杁䝁䅍睢瑂䡁䅁兙畂䡁䅫䅉㍂䝁䅅督杁䝁䅙睢ㅂ䝁䄴䅚求䝁䅑䅉灂䝁䄴䅉祁䑁䅁免穁䍁䅁兙畂䝁䅑䅉灂䡁䅍䅉楂䝁䅅督求䝁䅑䅉灂䝁䄴䅉乂䝁䅫䅚獂䝁䅅杢歂䍁䅷䅉啂䝁䅕䅥桂䡁䅍杌䅁䥁奁䅁杁权䅁杖灂䡁䅉䅉䍂䝁䅫睢あ䝁䅕睙潂䝁䄴睢獂䝁䄸睚㕂䍁䅷䅉䩂䝁䄴睙畁䍁䅷䅉桂䝁䄴䅉灂䝁䄰兢ㅂ䝁䄴睢獂䝁䄸睚㕂䍁䅁睙療䝁䄰䅣桂䝁䄴入獁䍁䅁䅚求䡁䅙党獂䝁䄸䅣穂䍁䅁䅤潂䝁䅕杣桂䡁䅁党ㅂ䡁䅑兡橂䍁䅁䅣祂䝁䄸䅚ㅂ䝁䅍䅤穂䍁䅁䅤療䍁䅁䅤祂䝁䅕兙あ䍁䅁兙畂䝁䅑䅉睂䡁䅉党㉂䝁䅕杢あ䍁䅁督求䡁䅉兡療䡁䅕督杁䝁䅫杢浂䝁䅕睙あ䝁䅫睢ㅂ䡁䅍䅉歂䝁䅫督求䝁䅅督求䡁䅍杌杁䕁䅫䅤穂䍁䅁睙獂䝁䅫杢灂䝁䅍兙獂䍁䅁䅚求䡁䅙党獂䝁䄸䅣瑂䝁䅕杢あ䍁䅁䅣灂䡁䅁党獂䝁䅫杢求䍁䅁睙療䝁䄴督灂䡁䅍䅤穂䍁䅁睢浂䍁䅁䅣祂䝁䄸䅚ㅂ䝁䅍䅤杁䝁䅍兙畂䝁䅑兡歂䝁䅅䅤求䡁䅍䅉あ䝁䅅杣湂䝁䅕䅤灂䝁䄴睚杁䝁䅧党睂䝁䅅䅤灂䡁䅑兡穂䍁䅁䅚求䝁䅷䅤桂䍁䅁杤灂䡁䅉兤穂䍁䅁䅋䥂䕁䅑杖灁䍁䅷䅉潂䝁䅕䅣桂䡁䅑兡あ䝁䅫督杁䕁䅉䅉㉂䝁䅫杣ㅂ䡁䅍䅉潁䕁䅧村坂䍁䅫䅌杁䝁䅅杢歂䍁䅁䅡ㅂ䝁䄰兙畂䍁䅁兡瑂䝁䄰兤畂䝁䄸䅚求䝁䅙兡橂䝁䅫党畂䝁䅍入杁䡁䅙兡祂䡁䅕督杁䍁䅧䅓䩂䙁䅙克畁䍁䅁䅖潂䝁䅕䅉橂䝁䄸兢睂䝁䅅杢㕂䉁杫督杁䡁䅁杣求䝁䅍䅢灂䝁䄴兡橂䝁䅅䅢杁䝁䅍兙畂䝁䅑兡歂䝁䅅䅤求䡁䅍䅉灂</t>
  </si>
  <si>
    <t>䝁䄴睙獂䡁䅕䅚求䍁䅁䅤潂䝁䄸督求䍁䅁䅤桂䡁䅉睚求䡁䅑兡畂䝁䅣䅉灂䝁䄴杚獂䡁䅕党畂䡁䅯兙杁䕁䅅䅉桂䝁䄴䅚杁䕁䅉䅌杁䝁䅍睢祂䝁䄸杢桂䡁䅙兡祂䡁䅕督杁䝁䅑兡穂䝁䅕兙穂䝁䅕䅉祁䑁䅁免㕁䍁䅷䅉祂䝁䅕督睂䝁䅫杣桂䡁䅑睢祂䡁䅫䅉穂䡁䅫杢橂䡁䅫䅤灂䝁䅅䅢杁䡁䅙兡祂䡁䅕督杁䍁䅧杕呂䙁䅙克杁䝁䅅杢歂䍁䅁䅡ㅂ䝁䄰兙畂䍁䅁兢求䡁䅑兙睂䝁䄴党ㅂ䝁䄰睢㉂䝁䅫杣ㅂ䡁䅍䅉潁䕁䄰䅕坂䍁䅫䅌杁䝁䅅杢歂䍁䅁䅡ㅂ䝁䄰兙畂䍁䅁䅣桂䡁䅁兡獂䝁䅷睢瑂䝁䅅杤灂䡁䅉兤穂䍁䅁䅋䥂䙁䅁杖灁䍁䄴䅉啂䝁䅧党杁䝁䅍睢瑂䡁䅁兙畂䡁䅫䅉潂䝁䅅督杁䝁䅣杣桂䝁䄴䅤杁䝁䅅睚祂䝁䅕党瑂䝁䅕杢あ䡁䅍䅉㍂䝁䅫䅤潂䍁䅁村灂䝁䅷䅢杁䍁䅙䅉乂䝁䅕䅢灂䝁䄴䅚桂䍁䅁睒桂䡁䅑党穂䍁䅁杒療䡁䅕杢歂䝁䅅䅤灂䝁䄸杢杁䝁䅅杢歂䍁䅁杔桂䡁䅑兡療䝁䄴兙獂䍁䅁兓畂䡁䅍䅤灂䡁䅑兤あ䝁䅕督杁䝁䄸杚杁䕁䅧党桂䝁䅷䅤潂䑁䅳䅉桂䝁䄴䅉療䡁䅁䅤灂䝁䄸杢杁䝁䅅杢歂䍁䅁䅢灂䝁䅍党畂䡁䅍党杁䝁䅅睚祂䝁䅕党瑂䝁䅕杢あ䍁䅁睤灂䡁䅑䅡杁䕁䅉杣灂䝁䅫䅉䍂䝁䅫睢穂䝁䅍兡求䝁䄴睙求䡁䅍䅉䵂䝁䅫兢灂䡁䅑党歂䑁䅳䅉桂䍁䅁睙療䝁䅷䅢桂䝁䅉睢祂䝁䅅䅤灂䝁䄸杢杁䝁䅅杢歂䍁䅁䅢灂䝁䅍党畂䡁䅍党杁䝁䅅睚祂䝁䅕党瑂䝁䅕杢あ䍁䅁睤灂䡁䅑䅡杁䕁䅅䅢畂䡁䅫䅢桂䝁䄰䅉兂䝁䅧兙祂䝁䄰兙橂䝁䅕兤あ䝁䅫睙桂䝁䅷督獁䍁䅁兓畂䝁䅍杌㝁䍁䅁䅢灂䝁䅍党畂䡁䅍党杁䝁䅅睚祂䝁䅕党瑂䝁䅕杢あ䡁䅍䅉㍂䝁䅫䅤潂䍁䅁兔求䝁䅑兓瑂䝁䄰兤畂䝁䅕䅌杁䕁䅷䅔䑂䑁䅳䅉橂䝁䄸䅢獂䝁䅅杙療䡁䅉兙あ䝁䅫睢畂䍁䅁睤灂䡁䅑䅡杁䙁䅣兤奂䝁䅫䅉䍂䝁䅫睢獂䝁䄸睚灂䝁䅍督杁䍁䅧䅓療䝁䄴睚杁䕁䅳睢畂䝁䅣克杁䕁䅷兡瑂䝁䅫䅤求䝁䅑䅉桂䝁䄴䅚杁䕁䅣䅢桂䡁䅧睢杁䙁䅣党獂䝁䅷睙療䝁䄰党杁䙁䅕睓杁䕁䅷䅤歂䍁䄴睏杁䝁䅅杢歂䍁䅁兙杁䝁䅍睢獂䝁䅷兙楂䝁䄸杣桂䡁䅑兡㉂䝁䅕䅉祂䝁䅕督求䝁䅅杣橂䝁䅧䅉桂䝁䅣杣求䝁䅕兢求䝁䄴䅤杁䡁䅣兡あ䝁䅧䅉䡂䝁䅷兙㑂䝁䄸睕瑂䝁䅫䅤潂䕁䅳䅢灂䝁䄴党杁䕁䅉兡療䝁䅷睢湂䝁䅫睙桂䝁䅷督杁䙁䅍杌䉂䍁䅷䅉桂䡁䅍䅉㍂䝁䅕䅢獂䍁䅁兙穂䍁䅁䅢灂䝁䅍党畂䡁䅍党杁䝁䅅睚祂䝁䅕党瑂䝁䅕杢あ䍁䅁睤灂䡁䅑䅡杁䙁䅍兙畂䝁䄸杚灂䍁䅁杚療䡁䅉䅉あ䝁䅧杣求䝁䅕䅉橂䝁䅷兡畂䝁䅫睙桂䝁䅷兌穂䡁䅑兙湂䝁䅕䅉瑂䝁䅅督牂䝁䅕䅚杁䙁䅑兌橂䝁䅕䅢獂䍁䅁党畂䝁䅣兙湂䝁䅕杣穂䍁䅁䅋啂䕁䅍兒穂䍁䅫䅉桂䝁䄴䅚杁䝁䅕䅥橂䝁䅷兤穂䝁䅫杤求䍁䅁兤穂䝁䅕䅉療䝁䅙䅉あ䝁䅧党杁䡁䅁杣療䡁䅑党桂䡁䅍党瑁䝁䅍䅢求䝁䅅杤桂䝁䅉䅢求䍁䅁兢桂䡁䅍睡灂䝁䄴睚杁䡁䅁䅢桂䡁䅑杚療䡁䅉兢杁䝁䅙睢祂䍁䅁睢畂䝁䅍睢獂䝁䄸睚㕂䍁䅁兙畂䝁䅑䅉灂䝁䄴杚求䝁䅍䅤灂䝁䄸兤穂䍁䅁䅚灂䡁䅍党桂䡁䅍党穂䍁䄴䅉䩂䡁䅑䅉桂䝁䅷督療䍁䅁䅡桂䡁䅍䅉桂䍁䅁兢桂䝁䄴兤浂䝁䅅睙あ䡁䅕杣灂䝁䄴睚杁䝁䅅睚祂䝁䅕党瑂䝁䅕杢あ䍁䅁睤灂䡁䅑䅡杁䙁䅍兙瑂䡁䅍兤畂䝁䅣䅉䍂䝁䅫睢獂䝁䄸睚灂䝁䅍督杁䕁䅍睢畁䍁䅷䅔あ䝁䅑杌杁䙁䅑䅡求䍁䅁睙療䝁䄰䅣桂䝁䄴入杁䡁䅣兙穂䍁䅁兡畂䝁䅍睢祂䡁䅁睢祂䝁䅅䅤求䝁䅑䅉灂䝁䄴䅉祁䑁䅁免㉁䍁䅁兙畂䝁䅑䅉灂䡁䅍䅉潂䝁䅕兙歂䡁䅅兤桂䡁䅉䅤求䡁䅉党歂䍁䅁兡畂䍁䅁睕桂䝁䄴䅉䝂䡁䅉兙畂䝁䅍兡穂䝁䅍睢獁䍁䅁睑桂䝁䅷兡浂䝁䄸杣畂䝁䅫兙畁䅁䅁剌䅍䅁䡯䅁坂䝁䅫杣あ䡁䅕䅉䝂䝁䅫杢桂䝁䄴睙灂䝁䅅䅢獁䍁䅁兓畂䝁䅍杌杁䝁䄸䅣求䡁䅉兙あ䝁䅕督杁䝁䅅督杁䝁䅅䅉浂䝁䅫杢桂䝁䄴睙灂䝁䅅䅢杁䡁䅍党祂䡁䅙兡橂䝁䅕督杁䝁䅍睢瑂䡁䅁兙畂䡁䅫䅉灂䝁䄴䅉あ䝁䅧党杁䙁䅕杢灂䡁䅑党歂䍁䅁睕あ䝁䅅䅤求䡁䅍䅌杁䕁䅅督灂䝁䅅䅉兂䝁䅅睙灂䝁䅙兡橂䍁䅷䅉䑂䝁䅅杢桂䝁䅑兙獁䍁䅁兒乂䕁䅕兑獁䍁䅁兓祂䝁䅕䅢桂䝁䄴䅚獁䍁䅁兙畂䝁䅑䅉灂䝁䄴䅤求䡁䅉杢桂䡁䅑兡療䝁䄴兙獂䝁䅷入畁䍁䅁䅖潂䝁䅕䅉橂䝁䄸兢睂䝁䅅杢㕂䍁䅁睢睂䝁䅕杣桂䡁䅑党穂䍁䅁䅤潂䡁䅉睢ㅂ䝁䅣䅡杁䡁䅑睤療䍁䅁督求䝁䅣兢求䝁䄴䅤穂䍁䅷䅉乂䝁䅅杣牂䝁䅕䅤杁䕁䄰兙牂䝁䅫杢湂䍁䅁兙畂䝁䅑䅉䙂䡁䅧党橂䡁䅕䅤灂䝁䄸杢杁䙁䅍党祂䡁䅙兡橂䝁䅕督畁䍁䅁兓あ䡁䅍䅉睂䡁䅉睢歂䡁䅕睙あ䍁䅁兡畂䝁䅍䅢ㅂ䝁䅑党穂䍁䅁睢浂䝁䅙党祂䝁䅫杢湂䡁䅍䅉灂䝁䄴䅉求䡁䅧党橂䡁䅕䅤灂䝁䄸杢獁䍁䅁䅢灂䡁䅅兤灂䝁䅑兡あ䡁䅫䅉穂䝁䄸兤祂䝁䅍兡畂䝁䅣䅌杁䝁䅅杢桂䝁䅷入あ䝁䅫睙穂䍁䅁兙畂䝁䅑䅉楂䡁䅉睢牂䝁䅕杣瑁䝁䄴党ㅂ䡁䅑杣桂䝁䅷䅌杁䝁䅍兙睂䝁䅫䅤桂䝁䅷䅉瑂䝁䅅杣牂䝁䅕䅤穂䍁䅷䅉桂䝁䄴䅚杁䝁䄰兤獂䡁䅑兡瑁䝁䅑党桂䝁䅷党祂䍁䅁䅣獂䝁䅅䅤浂䝁䄸杣瑂䡁䅍䅉灂䝁䄴䅉㍂䝁䄸杣牂䝁䅙䅢療䡁䅣䅉あ䝁䅕睙潂䝁䄴睢獂䝁䄸睚㕂䍁䄴䅉啂䝁䅧党杁䝁䅍睢瑂䡁䅁兙畂䡁䅫升穂䍁䅁䅣祂䝁䄸䅚ㅂ䝁䅍䅤杁䝁䅅䅢獂䝁䄸睤杁䝁䅫䅤穂䍁䅁睙獂䝁䅫党畂䡁䅑督杁䡁䅑睢杁䡁䅑杣桂䝁䅑党杁䝁䄸杢杁䡁䅙兙祂䝁䅫睢ㅂ䡁䅍䅉㉂䝁䅕杢ㅂ䝁䅕督杁䝁䅅睙祂䝁䄸督穂䍁䅁兎睁䍁䅁睙療䡁䅕杢あ䡁䅉兡求䡁䅍䅉桂䝁䄴䅚杁䝁䅫杢杁䡁䅙兙祂䝁䅫睢ㅂ䡁䅍䅉桂䡁䅍督求䡁䅑䅉橂䝁䅷兙穂䡁䅍党穂䍁䅷䅉灂䝁䄴睙獂䡁䅕䅚灂䝁䄴睚杁䝁䅣䅢療䝁䅉兙獂䍁䅁党硂䡁䅕兡あ䝁䅫党穂䍁䅷䅉䙂䙁䅑杒穂䍁䅷䅉療䡁䅁䅤灂䝁䄸杢穂䍁䅷䅉浂䝁䄸杣求䝁䅫睚畂䍁䅁党㑂䝁䅍䅡桂䝁䄴睚求䍁䅷䅉浂䡁䅕䅤ㅂ䡁䅉党穂䍁䅷䅉浂䝁䅫䅥求䝁䅑䅉灂䝁䄴睙療䝁䄰党獁䍁䅁睙祂䡁䅫䅣あ䝁䄸睙ㅂ䡁䅉杣求䝁䄴睙灂䝁䅕督獁䍁䅁兙畂䝁䅑䅉瑂䡁䅫杣灂䝁䅅䅚杁䝁䄸䅤潂䝁䅕杣杁䝁䅍睢瑂䝁䄰睢歂䝁䅫䅤灂䝁䅕督畁䍁䅁兓あ䡁䅍䅉瑂䡁䅕䅢あ䝁䅫兌桂䡁䅍督求䡁䅑䅉桂䝁䄴兙獂䡁䅫䅤灂䝁䅍督杁䡁䅁䅢桂䡁䅑杚療䡁䅉兢杁䡁䅁杣療䡁䅙兡歂䝁䅕督杁䝁䅅䅉祂䝁䅅杢湂䝁䅕䅉療䝁䅙䅉睂䡁䅉党瑁䍁䅁兙畂䝁䅑䅉睂䝁䄸督あ䍁䄰䅤祂䝁䅅䅚求䍁䅁督求䡁䅉杤灂䝁䅍党穂䍁䅷䅉歂䝁䅅䅤桂䍁䅁䅣祂䝁䄸䅚ㅂ䝁䅍䅤穂䍁䅷䅉桂䝁䄴䅚杁䝁䅍睢瑂䡁䅁䅢灂䝁䅅杢橂䝁䅕䅉あ䝁䄸睢獂䡁䅍䅉浂䝁䄸杣杁䝁䅍䅢灂䝁䅕杢あ䡁䅍䅉あ䝁䄸䅉灂䝁䄴杤求䡁䅍䅤獁䍁䅁䅤祂䝁䅅䅚求䍁䅷䅉桂䝁䄴䅚杁䝁䄰兙畂䝁䅅睚求䍁䅁杣灂䡁䅍睡杁䝁䅅睙祂䝁䄸督穂䍁䅁睚獂䝁䄸杙桂䝁䅷䅉瑂䝁䅅杣牂䝁䅕䅤穂䍁䄴䅉啂䝁䅧党杁䝁䅍睢瑂䡁䅁兙畂䡁䅫䅉㍂䝁䅅督杁䝁䅙睢ㅂ䝁䄴䅚求䝁䅑䅉灂䝁䄴䅉祁䑁䅁䅍㑁䍁䅁兙畂䝁䅑䅉灂䡁䅍䅉潂䝁䅕兙歂䡁䅅兤桂䡁䅉䅤求䡁䅉党歂䍁䅁兡畂䍁䅁杔求䡁䅣䅉婂䝁䄸杣牂䍁䅷䅉佂䝁䅕睤杁䙁䅫睢祂䝁䅳杌䅁䑁地䅁权䅁䅁杖灂䡁䅉䅤ㅂ䝁䅅䅢杁䕁䅍兤祂䡁䅉党畂䝁䅍入㝁䍁䅁杖灂䡁䅉䅤ㅂ䝁䅅䅢杁䕁䅣睢療䝁䅑督㝁䍁䅁睑療䝁䄴䅤求䝁䄴䅤杁䕁䅍杣求䝁䅅䅤灂䝁䄸杢㝁䍁䅁睔畂䝁䅷兡畂䝁䅕䅉兂䝁䅅入瑂䝁䅕杢あ䡁䅍睏杁䙁䅙兡歂䝁䅕睢杁䕁䅣兙瑂䝁䅕督䅁䝁婳䅁㉃䅁䅁杖灂䡁䅉䅤ㅂ䝁䅅䅢杁䕁䅣睢療䝁䅑督㝁䍁䅁睑ㅂ䡁䅍䅤療䝁䄰党祂䍁䅁杕求䝁䅷兙あ䝁䅫睢畂䡁䅍䅡灂䡁䅁䅉乂䝁䅅杢桂䝁䅣党瑂䝁䅕杢あ䑁䅳䅉䑂䡁䅕督あ䝁䄸兢求䡁䅉䅉䉂䝁䄴兙獂䡁䅫䅤灂䝁䅍督㝁䍁䅁杖灂䝁䅑党療䍁䅁睒桂䝁䄰党穂䑁䅳䅉䙂䍁䄰睕睂䝁䄸杣あ䡁䅍䅁ㅃ杇䅁䅪䅁䙁䅙兡祂䡁䅑兤桂䝁䅷䅉䡂䝁䄸睢歂䡁䅍睏杁䕁䅑兡湂䝁䅫䅤桂䝁䅷䅉䉂䡁䅍督求䡁䅑䅉乂䝁䅅杢桂䝁䅣党瑂䝁䅕杢あ䑁䅳䅉偂䝁䄴䅢灂䝁䄴党杁䙁䅁兙㕂䝁䄰党畂䡁䅑督㝁䍁䅁杖灂䝁䅑党療䍁䅁睒桂䝁䄰党穂䅁䅁剒䅫䑁䉁䅁坂䝁䅫杣あ䡁䅕兙獂䍁䅁睒療䝁䄸䅚穂䑁䅳䅉乂䝁䅅睙潂䝁䅫杢求䍁䅁䅔求䝁䅅杣畂䝁䅫杢湂䑁䅳䅉呂䝁䄸睙灂䝁䅅䅢杁䕁䄴党あ䡁䅣睢祂䝁䅳兡畂䝁䅣䅉桂䝁䄴䅚杁䕁䅍睢獂䝁䅷兙楂䝁䄸杣桂䡁䅑兡療䝁䄴睏杁䙁䅣党桂䡁䅉兙楂䝁䅷党穂䑁䅳䅉䉂䡁䅕睚瑂䝁䅕杢あ䝁䅕䅚杁䙁䅉党桂䝁䅷兡あ䡁䅫睏杁䕁䅍䅢療䡁䅕䅚杁䕁䅑兙あ䝁䅅䅉呂䝁䅕杣㉂䝁䅫睙求䡁䅍睏杁䕁䅅杣あ䝁䅫杚灂䝁䅍兡桂䝁䅷䅉䩂䝁䄴䅤求䝁䅷䅢灂䝁䅣党畂䝁䅍党㝁䍁䅁睒求䝁䄴兑䩂䅁䅁桵䅫䡁䅷䅁坂䝁䅫杣あ䡁䅕兙獂䍁䅁睒療䝁䄸䅚穂䑁䅳䅉呂䡁䅑杣求䝁䅅兢灂䝁䄴睚杁䕁䄰党歂䝁䅫兙㝁䍁䅁睑療䝁䄴䅤求䝁䄴䅤杁䕁䅍杣求䝁䅅䅤灂䝁䄸杢㝁䍁䅁杖灂䝁䅑党療䍁䅁睒桂䝁䄰党穂䅁䅁硒䅯䙁䅯䅁坂䝁䅫杣あ䡁䅕兙獂䍁䅁睖療䡁䅉睡浂䝁䄸杣橂䝁䅕睏杁䕁䅕兢睂䝁䅷睢㕂䝁䅕党杁䕁䅉党畂䝁䅕杚灂䡁䅑督㝁䍁䅁䅓卂䙁䅑党橂䝁䅧䅁䱃睇䅁䅣䅁䙁䅙兡祂䡁䅑兤桂䝁䅷䅉塂䝁䄸杣牂䝁䅙睢祂䝁䅍党㝁䍁䅁兒瑂䡁䅁䅢療䡁䅫党求䍁䅁村求䝁䄴党浂䝁䅫䅤穂䑁䅳䅉呂䝁䄸睙灂䝁䅅䅢杁䙁䅉党橂䡁䅉兤灂䡁䅑兡畂䝁䅣䅁婄充䅁杴䅁䙁䅙兡祂䡁䅑兤桂䝁䅷䅉塂䝁䄸杣牂䝁䅙睢祂䝁䅍党㝁䍁䅁兒瑂䡁䅁䅢療䡁䅫党求䍁䅁村求䝁䄴党浂䝁䅫䅤穂䑁䅳䅉呂䝁䄸睙灂䝁䅅䅢杁䙁䅉党橂䡁䅉兤灂䡁䅑兡畂䝁䅣睏杁䕁䅕兢睂䝁䅷睢㕂䝁䅕党杁䕁䅅督穂䝁䅫督あ䝁䅅杢橂䝁䅕䅉兂䡁䅉睢湂䡁䅉兙瑂䍁䅁䅋䙂䕁䅅䅕灁䅁䅁䅖䅧乁䅯䅁坂䝁䅫杣あ䡁䅕兙獂䍁䅁睖療䡁䅉睡浂䝁䄸杣橂䝁䅕睏杁䕁䅕兢睂䝁䅷睢㕂䝁䅕党杁䕁䅉党畂䝁䅕杚灂䡁䅑督㝁䍁䅁睕療䝁䅍兡桂䝁䅷䅉卂䝁䅕睙祂䡁䅕兡あ䝁䅫杢湂䑁䅳䅉䙂䝁䄰䅣獂䝁䄸入求䝁䅕䅉䉂䡁䅍督灂䡁䅍䅤桂䝁䄴睙求䍁䅁䅕祂䝁䄸睚祂䝁䅅兢杁䍁䅧兒䉂䙁䅁克㝁䍁䅁䅓卂䙁䅑党橂䝁䅧睏杁䙁䅣睢祂䝁䅳䅖求䝁䅍䅡䅁䝁捑䅁啄䅁䅁杖灂䡁䅉䅤ㅂ䝁䅅䅢杁䙁䅣睢祂䝁䅳杚療䡁䅉睙求䑁䅳䅉坂䝁䄸兓兂䑁䅳䅉䕂䝁䅅䅤桂䍁䅁䅕祂䝁䄸䅤求䝁䅍䅤灂䝁䄸杢㝁䍁䅁睑獂䝁䄸兤歂䍁䅁睕求䝁䅍兤祂䝁䅫䅤㕂䑁䅳䅉佂䝁䅕䅤㍂䝁䄸杣牂䍁䅁睕求䝁䅍兤祂䝁䅫䅤㕂䑁䅳䅉䑂䝁䅷睢ㅂ䝁䅑䅉塂䝁䄸杣牂䝁䅷睢桂䝁䅑䅉兂䡁䅉睢あ䝁䅕睙あ䝁䅫睢畂䑁䅳䅉ㅁ䕁䅣䅁䩁䅈䅁䅅䅙䙁䅙兡祂䡁䅑兤穂䍁䅁兓畂䡁䅙党穂䡁䅑兢求䝁䄴䅤杁䙁䅁兙祂䡁䅑杢求䡁䅉督獁䍁䅁兓畂䝁䅍杌杁䝁䅫督杁䝁䅅䅉睂䡁䅕杙獂䝁䅫睙獂䡁䅫䅉療䡁䅣杢求䝁䅑䅉灂䝁䄴杤求䡁䅍䅤瑂䝁䅕杢あ䍁䅁兢桂䝁䄴兙湂䝁䅕杣畁䍁䅁䅖潂䝁䅕䅉浂䝁䅫杣瑂䍁䅁䅣祂䝁䅫兢桂䡁䅉兡獂䡁䅫䅉睂䡁䅉睢㉂䝁䅫䅚求䡁䅍䅉灂䡁䅑督杁䡁䅍党祂䡁䅙兡橂䝁䅕督杁䡁䅑睢杁䝁䅫杢歂䝁䅫杤灂䝁䅑兤桂䝁䅷䅉桂䝁䄴䅚杁䝁䅫杢穂䡁䅑兡あ䡁䅕䅤灂䝁䄸杢桂䝁䅷䅉橂䝁䅷兡求䝁䄴䅤穂䍁䄴䅉䩂䡁䅑䅉獂䝁䅅兤畂䝁䅍䅡求䡁䅍䅉穂䝁䅕䅣桂䡁䅉兙あ䝁䅕䅉橂䝁䅷兡求䝁䄴䅤杁䝁䅙睢橂䡁䅕督求䝁䅑䅉求䡁䅅兤灂䡁䅑入杁䝁䅅杢歂䍁䅁杚灂䡁䅧党歂䍁䅁兡畂䝁䅍睢瑂䝁䅕䅉睂䝁䄸杣あ䝁䅙睢獂䝁䅫睢穂䍁䄴䅉啂䝁䅧党杁䝁䅙兡祂䝁䄰䅉獂䝁䅅兤畂䝁䅍䅡求䡁䅍䅉求䡁䅅兤灂䡁䅑入獁䍁䅁杚灂䡁䅧党歂䍁䅁兡畂䝁䅍睢瑂䝁䅕䅌杁䝁䅅杢歂䍁䅁杙桂䝁䅷兙畂䝁䅍党歂䍁䅁兢ㅂ䡁䅑兤桂䝁䅷䅉浂䡁䅕杢歂䡁䅍䅉浂䝁䄸杣杁䝁䅫䅤穂䍁䅁睙獂䝁䅫党畂䡁䅑督畁䍁䅁兓あ䍁䅁兡畂䡁䅙党穂䡁䅑督杁䝁䅫杢杁䡁䅑䅡求䍁䅁䅣ㅂ䝁䅉䅢灂䝁䅍䅉求䡁䅅兤灂䡁䅑入獁䍁䅁杚灂䡁䅧党歂䍁䅁兡畂䝁䅍睢瑂䝁䅕䅌杁䝁䅅杢歂䍁䅁杣求䝁䅅䅢杁䝁䅕督あ䝁䅅䅤求䍁䅁兢桂䡁䅉睡求䡁䅑督畁䍁䅁䅖潂䝁䅕䅉浂䝁䅫杣瑂䍁䅁兙獂䡁䅍睢杁䝁䅫杢㉂䝁䅕督あ䡁䅍䅉灂䝁䄴䅉求䡁䅧睙潂䝁䅅杢湂䝁䅕䅉あ䡁䅉兙歂䝁䅕䅚杁䝁䅙兤畂䝁䅑督畁䍁䅁兓あ䍁䅁党瑂䡁䅁䅢療䡁䅫督杁䝁䅅䅉瑂䡁䅕䅢あ䝁䅫䅉瑂䝁䅅杢桂䝁䅣党祂䍁䅁兙睂䡁䅁杣療䝁䅅睙潂䍁䅁杚療䡁䅉䅉灂䡁䅑督杁䡁䅁杣療䝁䅑兤橂䡁䅑督畁䍁䅁䅖潂䝁䅕䅉浂䝁䅫杣瑂䍁䅁党瑂䡁䅁䅢療䡁䅫督杁䡁䅅兤桂䝁䄴䅤灂䡁䅑兙あ䝁䅫杤求䍁䅁兙畂䝁䅅䅢㕂䡁䅍兡穂䍁䅁䅤療䍁䅁兢桂䝁䅳党杁䝁䅫䅤穂䍁䅁兡畂䡁䅙党穂䡁䅑兢求䝁䄴䅤穂䍁䄴䅉䩂䡁䅑䅉楂䝁䅕杢橂䝁䅧兢桂䡁䅉睡穂䍁䅁䅤潂䝁䅕䅉睂䝁䅕杣浂䝁䄸杣瑂䝁䅅杢橂䝁䅕䅉療䝁䅙䅉灂䡁䅑督杁䡁䅁睢祂䡁䅑杚療䝁䅷兡療䡁䅍䅉桂䝁䅣兙灂䝁䄴督あ䍁䅁䅤潂䝁䅕䅉呂䍁䅙䅕杁䑁䅕䅍睁䍁䅁兓畂䝁䅑党㑂䍁䄴䅉啂䝁䅧党杁䝁䅙兡祂䝁䄰䅉橂䝁䄸杢歂䡁䅕睙あ䡁䅍䅉灂䝁䄴兌潂䝁䄸兤穂䝁䅕䅉祂䝁䅕督求䝁䅅杣橂䝁䅧䅉あ䝁䄸䅉瑂䝁䅅睡求䍁䅁兡あ䡁䅍䅉灂䝁䄴杤求䡁䅍䅤瑂䝁䅕杢あ䡁䅍杌杁䙁䅙兡祂䡁䅑兤穂䍁䅁兓畂䡁䅙党穂䡁䅑兢求䝁䄴䅤杁䙁䅁兙祂䡁䅑杢求䡁䅉督獁䍁䅁兓畂䝁䅍杌杁䡁䅣兙穂䍁䅁杚療䡁䅕杢歂䝁䅕䅚杁䝁䅫杢杁䑁䅅兏㕁䑁䅕䅉桂䝁䄴䅚杁䝁䅫督杁䝁䅉兙穂䝁䅕䅚杁䝁䅫杢杁䕁䅧兙祂䡁䅑杚療䡁䅉䅚獁䍁䅁睑療䝁䄴杢求䝁䅍䅤灂䝁䅍兤あ䍁䄴䅁啄睆䅁䅙䅷䙁䅙兡穂䝁䅅䅉䩂䝁䄴睙畁䍁䅁睢睂䝁䅕杣桂䡁䅑党穂䍁䅁兙穂䍁䅁兙杁䡁䅁兙㕂䝁䄰党畂䡁䅑䅉あ䝁䅕睙潂䝁䄴睢獂䝁䄸睚㕂䍁䅁睙療䝁䄰䅣桂䝁䄴入杁䝁䅫杢杁䡁䅑䅡求䍁䅁兖畂䝁䅫䅤求䝁䅑䅉呂䡁䅑兙あ䝁䅕督杁䝁䅅杢歂䍁䅁兡畂䡁䅑党祂䝁䄴兙あ䝁䅫睢畂䝁䅅䅢獂䡁䅫杌杁䙁䅑䅡求䍁䅁睙療䝁䄰䅣桂䝁䄴入杁䝁䄸䅣求䡁䅉兙あ䝁䅕督杁䙁䅙兡穂䝁䅅杔求䡁䅑䅌杁䝁䅅䅉あ䡁䅉兙畂䡁䅍兙橂䡁䅑兡療䝁䄴䅉睂䡁䅉睢橂䝁䅕督穂䝁䅫杢湂䍁䅁杢求䡁䅑睤療䡁䅉睡杁䡁䅑䅡桂䡁䅑䅉求䝁䄴兙楂䝁䅷党穂䍁䅁兙ㅂ䡁䅑䅡療䡁䅉兡㙂䝁䅅䅤灂䝁䄸杢獁䍁䅁睙獂䝁䅕兙祂䝁䅫杢湂䍁䅷䅉桂䝁䄴䅚杁䡁䅍党あ䡁䅑䅢求䝁䄰党畂䡁䅑䅉療䝁䅙䅉睂䝁䅅入瑂䝁䅕杢あ䍁䅁䅤祂䝁䅅杢穂䝁䅅睙あ䝁䅫睢畂䡁䅍杌杁䕁䅫䅤杁䝁䅅䅢穂䝁䄸䅉療䝁䅙杚求䡁䅉督杁䝁䅍杣求䝁䅑兡あ䍁䅷䅉歂䝁䅕杙灂䡁䅑䅌杁䝁䅅杢歂䍁䅁䅣祂䝁䅕䅣桂䝁䅫䅚杁䝁䅍兙祂䝁䅑䅉睂䡁䅉睢歂䡁䅕睙あ䡁䅍睏杁䡁䅑兙睂䍁䅁䅤療䍁䅁䅣桂䡁䅫䅌杁䡁䅑睢牂䝁䅕杢灂䡁䅯兙あ䝁䅫睢畂䍁䅷䅉桂䝁䄴䅚杁䝁䅍䅢灂䝁䅍睡杁䡁䅑睢杁䡁䅁兙㕂䍁䅁督求䡁䅉杤灂䝁䅍党穂䑁䅳䅉坂䝁䅫督桂䍁䅁䅒灂䡁䅉党橂䡁䅑䅌杁䝁䅅䅉穂䝁䄸䅢ㅂ䡁䅑兡療䝁䄴䅉あ䝁䅧兙あ䍁䅁杚桂䝁䅍兡獂䝁䅫䅤桂䡁䅑党穂䍁䅁䅤潂䝁䅕䅉歂䝁䅕䅢灂䡁䅙党祂䡁䅫䅉療䝁䅙䅉浂䡁䅕杢歂䡁䅍䅉あ䝁䄸䅉求䝁䅷兡湂䝁䅫杙獂䝁䅕䅉橂䝁䅅杣歂䡁䅍䅌杁䝁䅉兙畂䝁䅳䅉桂䝁䅍睙療䡁䅕杢あ䡁䅍䅌杁䝁䅅杢歂䍁䅁䅚灂䝁䅣兡あ䝁䅅䅢杁䡁䅣兙獂䝁䅷党あ䡁䅍睏杁䙁䅙兡穂䝁䅅䅉䍂䑁䅉村杁䕁䅍睢畂䝁䄴党橂䡁䅑䅌杁䝁䅅䅉瑂䡁䅕䅢あ䝁䅫䅢桂䡁䅑党祂䝁䅅䅢杁䝁䅉兤穂䝁䅫杢求䡁䅍督瑁䡁䅑睢瑁䝁䅉兤穂䝁䅫杢求䡁䅍督杁䝁䅍杣療䡁䅍督瑁䝁䅉睢祂䝁䅑党祂䍁䅁䅣桂䡁䅫兢求䝁䄴䅤穂䍁䅁杢求䡁䅑睤療䡁䅉睡㝁䍁䅁杖灂䡁䅍兙杁䕁䅍杣療䡁䅍督瑁䕁䅉睢祂䝁䅑党祂䍁䅁睕療䝁䅷兤あ䝁䅫睢畂䍁䅷䅉桂䍁䅁睙祂䝁䄸督穂䍁䄰杙療䡁䅉䅚求䡁䅉䅉橂䝁䄸杢穂䡁䅕兢求䡁䅉䅉睂䝁䅅入瑂䝁䅕杢あ䡁䅍䅉穂䝁䄸䅢ㅂ䡁䅑兡療䝁䄴睏杁䝁䅅杢歂䍁䅁杖灂䡁䅍兙杁䕁䅑䅕呂䍁䅁䅤潂䝁䅅䅤杁䡁䅁杣療䡁䅙兡歂䝁䅕督杁䝁䅅䅉祂䝁䅅杢湂䝁䅕䅉療䝁䅙䅉㉂䝁䅅䅢ㅂ䝁䅕兌桂䝁䅑䅚求䝁䅑䅉穂䝁䅕杣㉂䝁䅫睙求䡁䅍䅌杁䝁䅫杢橂䝁䅷兤歂䝁䅫杢湂䍁䅁杚祂䝁䅅兤歂䍁䅁兢灂䡁䅑兡湂䝁䅅䅤灂䝁䄸杢獁䍁䅁䅚灂䡁䅍䅣ㅂ䡁䅑党杁䝁䄰兙畂䝁䅅睚求䝁䄰党畂䡁䅑䅌杁䝁䅑兙あ䝁䅅䅉桂䝁䄴兙獂䡁䅫䅤灂䝁䅍督獁䍁䅁睙桂䝁䄰䅣桂䝁䅫睚畂䍁䅁兢桂䝁䄴兙湂䝁䅕兢求䝁䄴䅤獁䍁䅁兙杁䡁䅍兤灂䡁䅑党杁䝁䄸杚杁䝁䅑兡湂䝁䅫䅤桂䝁䅷䅉穂䝁䄸䅢ㅂ䡁䅑兡療䝁䄴督獁䍁䅁兙畂䝁䅑䅉橂䝁䄸杢あ䝁䅅睙あ䍁䅁睙求䝁䄴䅤求䡁䅉䅉穂䝁䅕杣㉂䝁䅫睙求䡁䅍杌杁䙁䅑䅡求䍁䅁睙療䝁䄰䅣桂䝁䄴入杁䝁䅅䅢穂䝁䄸䅉睂䡁䅉睢㉂䝁䅫䅚求䡁䅍䅉桂䝁䅍睙求䡁䅁䅤桂䝁䄴睙求䍁䅁督療䝁䅷兤あ䝁䅫睢畂䡁䅍䅌杁䡁䅣䅡灂䝁䅍䅡杁䝁䅫杢橂䝁䅷兤歂䝁䅕䅉䑂䡁䅫杙求䡁䅉督療䡁䅕杣橂䝁䅕䅉桂䝁䄴䅚杁䕁䅅兤あ䝁䅧睢祂䝁䅫来求䍁䄴杢求䡁䅑䅉あ䝁䅧兙あ䍁䅁䅣祂䝁䄸杤灂䝁䅑党穂䍁䅁杢求䡁䅣䅉桂䝁䄴䅚杁䝁䅕杢潂䝁䅅杢橂䝁䅕䅚杁䡁䅁兙㕂䝁䄰党畂䡁䅑䅉灂䝁䄴䅤求䝁䅣杣桂䡁䅑兡療䝁䄴督杁䡁䅣兡あ䝁䅧䅉求䝁䅍睢瑂䝁䄰党祂䝁䅍党杁䡁䅁䅢桂䡁䅑杚療䡁䅉兢穂䍁䅷䅉求䝁䄴兙楂䝁䅷兡畂䝁䅣䅉穂䝁䅕䅢獂䝁䅕杣穂䍁䅁兙畂䝁䅑䅉桂䝁䅍兣ㅂ䝁䅫杣求䡁䅉督杁䡁䅑睢杁䝁䄸杚浂䝁䅕杣杁䡁䅑兙灂䝁䅷睢祂䝁䅕䅚杁䝁䅍睢瑂䝁䄰党祂䝁䅍党杁䝁䅕䅥睂䝁䅕杣灂䝁䅕杢橂䝁䅕督㝁䍁䅁杣灂䡁䅍睡杁䝁䅅杢歂䍁䅁兡歂䝁䅕杢あ䝁䅫䅤㕂䍁䅁督療䝁䅷兤あ䝁䅫睢畂䡁䅍䅌杁䡁䅍兤橂䝁䅧䅉桂䡁䅍䅉坂䝁䅫督桂䍁䅁兑歂䡁䅙兙畂䝁䅍党歂䍁䅁兑ㅂ䡁䅑䅡療䡁䅉兡㙂䝁䅅䅤灂䝁䄸杢獁䍁䅁杖灂䡁䅍兙杁䙁䅍党橂䡁䅕杣求䍁䅷䅉坂䝁䅫督桂䍁䅁睑療䝁䄴督ㅂ䝁䄰党祂䍁䅁兑ㅂ䡁䅑䅡求䝁䄴䅤灂䝁䅍兙あ䝁䅫睢畂䍁䅁睕求䡁䅉杤灂䝁䅍党獁䍁䅁杖灂䡁䅍兙杁䙁䅁杣療䡁䅑党橂䡁䅑䅉䉂䡁䅕䅤潂䝁䅕杢あ䝁䅫睙桂䡁䅑兡療䝁䄴䅉䩂䝁䄴䅤求䝁䅷䅢灂䝁䅣党畂䝁䅍党獁䍁䅁兙畂䝁䅑䅉坂䝁䅫督桂䍁䅁䅕祂䝁䄸杤灂䡁䅍兡療䝁䄴兡畂䝁䅣䅉䩂䝁䄴䅤求䝁䅷䅢灂䝁䅣党畂䝁䅍党㝁䍁䅁兙畂䝁䅑䅉坂䝁䅫督桂䍁䅁睑療䝁䄴督ㅂ䝁䅷䅤灂䝁䄴睚杁䝁䅅杢歂䍁䅁兑畂䝁䅅䅢㕂䡁䅑兡橂䡁䅍䅌杁䝁䅅䅉睂䝁䅅入瑂䝁䅕杢あ䍁䅁睙療䝁䄴督ㅂ䝁䅷䅤灂䝁䄴睚杁䝁䅅䅚㉂䝁䅫督療䡁䅉入杁䡁䅍党祂䡁䅙兡橂䝁䅕督畁䍁䅁兓あ䍁䅁䅣祂䝁䄸杤灂䝁䅑党穂䍁䅁兡あ䡁䅍䅉穂䝁䅕杣㉂䝁䅫睙求䡁䅍䅉ㅂ䝁䄴䅚求䡁䅉䅉あ䝁䅧党杁䙁䅙兡穂䝁䅅䅌杁䙁䅙兡穂䝁䅅䅉䙂䝁䅷党橂䡁䅑杣療䝁䄴䅌杁䕁䅫杢あ䝁䅕杣獂䝁䅫杢牂䍁䅷䅉坂䍁䅁䅕䉂䙁䅫䅌杁䝁䅅杢歂䍁䅁䅕䵂䙁䅕睕杁䝁䅉杣桂䝁䄴䅚穂䍁䄴䅉啂䝁䅧党杁䝁䅍睢瑂䡁䅁兙畂䡁䅫䅉穂䝁䅕杣㉂䝁䅕督杁䝁䄰党祂䝁䅍䅡桂䝁䄴䅤穂䍁䅷䅉浂䝁䅫杢桂䝁䄴睙灂䝁䅅䅢杁䝁䅫杢穂䡁䅑兡あ䡁䅕䅤灂䝁䄸杢穂䍁䅷䅉桂䝁䄴䅚杁䝁䅣睢㉂䝁䅕杣畂䝁䄰党畂䡁䅑䅉求䝁䄴䅤灂䡁䅑兡求䡁䅍杌杁䙁䅙兡穂䝁䅅䅉䩂䝁䄴睙畁䍁䅁睤桂䡁䅍䅉浂䝁䄸兤畂䝁䅑党歂䍁䅁兡畂䍁䅁免㕁䑁䅕䅏杁䝁䅅杢歂䍁䅁兡穂䍁䅁䅡求䝁䅅䅚硂䡁䅕兙祂䡁䅑党祂䝁䅕䅚杁䝁䅫杢杁䙁䅍兙畂䍁䅁杒祂䝁䅅杢橂䝁䅫督橂䝁䄸䅌杁䕁䅍兙獂䝁䅫杚療䡁䅉杢灂䝁䅅杌䅁䙁地䅁あ杄䅁杖灂䡁䅍䅡桂䡁䅫䅉䩂䝁䄴䅤求䡁䅉䅤求䝁䅍䅡畂䝁䄸䅢療䝁䅣入獁䍁䅁兓畂䝁䅍杌杁䝁䄰兙畂䡁䅕杚桂䝁䅍䅤ㅂ䡁䅉党穂䍁䅁兙畂䝁䅑䅉穂䝁䅕䅢獂䡁䅍䅉歂䝁䅫督橂䡁䅉党あ䝁䅕䅉穂䝁䅕兢灂䝁䅍睢畂䝁䅑兤橂䡁䅑睢祂䡁䅍䅉桂䝁䄴䅚杁䡁䅁兙穂䡁䅍兡㉂䝁䅕䅉求䝁䅷党橂䡁䅑杣療䝁䄴兡橂䍁䅁睙療䝁䄰䅣療䝁䄴党畂䡁䅑督杁䝁䅫杢杁䕁䅅督灂䝁䅅䅌杁䕁䅕兤祂䝁䄸䅣求䍁䅷䅉桂䝁䄴䅚杁䡁䅑䅡求䍁䅁兑瑂䝁䅕杣灂䝁䅍兙穂䍁䄴䅉啂䝁䅧党杁䝁䅍睢瑂䡁䅁兙畂䡁䅫䅉療䡁䅁党祂䝁䅅䅤求䡁䅍䅉あ䝁䅧杣療䡁䅕睚潂䍁䅁兔求䡁䅑兙獂䍁䅁睔㑂䝁䅫䅚求䍁䅁睕求䝁䄰兡橂䝁䄸杢歂䡁䅕睙あ䝁䄸杣杁䕁䅙兡求䝁䅷䅚杁䕁䅕杚浂䝁䅕睙あ䍁䅁䅖祂䝁䅅杢穂䝁䅫督あ䝁䄸杣穂䍁䅁䅋乂䕁䄸睕䝂䕁䅕䅖穂䍁䅫䅌杁䕁䅑兡療䝁䅑党穂䍁䅷䅉偂䡁䅁䅤療䝁䅕䅢求䝁䅍䅤祂䝁䄸杢灂䝁䅍䅉䑂䝁䄸兢睂䝁䄸杢求䝁䄴䅤穂䍁䅷䅉卂䝁䅕督灂䡁䅍䅤療䡁䅉督獁䍁䅁兓畂䝁䅑兤橂䡁䅑睢祂䡁䅍䅌杁䝁䅅杢歂䍁䅁睑桂䡁䅁兙橂䝁䅫䅤療䡁䅉督杁䡁䅍党湂䝁䄰党畂䡁䅑督畁䍁䅁䅖潂䝁䅕䅉乂䕁䄸睕䝂䕁䅕䅖穂䍁䅁督求䝁䅣兢求䝁䄴䅤杁䝁䄸杚浂䝁䅕杣穂䍁䅁䅢療䡁䅣兌杁䝁䅅杢歂䍁䅁兢求䝁䅑兡ㅂ䝁䄰兌㉂䝁䄸䅢あ䝁䅅睚求䍁䅁䅖祂䝁䅕杢橂䝁䅧杒䙂䙁䅑䅉乂䕁䄸睕䝂䕁䅕䅖穂䍁䅷䅉潂䝁䅫睚潂䍁䄰杤療䝁䅷䅤桂䝁䅣党杁䡁䅁䅢桂䝁䄴兙祂䍁䅁兔偂䙁䅍杒䙂䙁䅑督獁䍁䅁䅡灂䝁䅣䅡杁䡁䅙睢獂䡁䅑兙湂䝁䅕䅉呂䡁䅕䅣求䡁䅉䅉䭂䡁䅕杢橂䡁䅑兡療䝁䄴䅉乂䕁䄸睕䝂䕁䅕䅖穂䍁䅷䅉睂䝁䄸睤求䡁䅉䅉灂䝁䄴䅤求䝁䅣杣桂䡁䅑党歂䍁䅁睙灂䡁䅉睙ㅂ䝁䅫䅤穂䍁䅷䅉桂䝁䄴䅚杁䝁䅫杢あ䝁䅕睚祂䝁䅅䅤求䝁䅑䅉浂䡁䅕杢橂䡁䅑兡療䝁䄴䅉睂䝁䄸睤求䡁䅉䅉歂䝁䅕杤灂䝁䅍党穂䍁䄴䅉啂䝁䅧党杁䕁䅑兡療䝁䅑党穂䍁䅁督求䝁䅣兢求䝁䄴䅤杁䡁䅁杣療䡁䅙兡歂䝁䅕督杁䡁䅉党橂䡁䅑兡浂䝁䅫党祂䡁䅍䅌杁䡁䅍兢桂䝁䅷䅢杁䡁䅍兡湂䝁䄴兙獂䍁䅁䅚灂䝁䄸䅚求䡁䅍䅌杁䡁䅁杣療䡁䅑党橂䡁䅑兡療䝁䄴䅉歂䝁䅫睢歂䝁䅕督獁䍁䅁䅤潂䡁䅫杣灂䡁䅍䅤療䡁䅉督癁䡁䅍兡獂䝁䅫睙療䝁䄴兌橂䝁䄸杢あ䡁䅉睢獂䝁䅷党歂䍁䅁杣求䝁䅍䅤灂䝁䅙兡求䡁䅉督獁䍁䅁兙畂䝁䅑䅉睂䝁䄸睤求䡁䅉䅉瑂䝁䄸䅚ㅂ䝁䅷党穂䍁䄴䅉啂䝁䅧党杁䕁䄸䅣あ䝁䄸党獂䝁䅕睙あ䡁䅉睢畂䝁䅫睙杁䕁䅍睢瑂䡁䅁睢畂䝁䅕杢あ䡁䅍䅉穂䝁䅕睚瑂䝁䅕杢あ䍁䅁睙療䝁䄴䅤桂䝁䅫杢穂䍁䅁督あ䝁䅅杢歂䝁䅅杣歂䍁䅁兙畂䝁䅑䅉橂䡁䅕督あ䝁䄸兢求䡁䅉䅉穂䡁䅁党橂䝁䅫杚灂䝁䅍䅉療䡁䅁䅤療䝁䅕䅢求䝁䅍䅤祂䝁䄸杢灂䝁䅍䅉橂䝁䄸兢睂䝁䄸杢求䝁䄴䅤穂䍁䅷䅉穂䡁䅕睙潂䍁䅁兙穂䍁䅁兡畂䝁䅙杣桂䡁䅉党歂䍁䅁䅋䩂䙁䅉克杁䝁䅕兢灂䡁䅑䅤求䡁䅉督杁䝁䅅杢歂䍁䅁䅚求䡁䅑党橂䡁䅑睢祂䡁䅍䅌杁䕁䅫杕杁䡁䅉党瑂䝁䄸䅤求䍁䅁睙療䝁䄴䅤祂䝁䄸䅢杁䡁䅉党橂䝁䅕兡㉂䝁䅕杣穂䍁䅷䅉療䡁䅁䅤療䝁䅍睢ㅂ䡁䅁䅢求䡁䅉督獁䍁䅁督療䝁䅷兡歂䍁䄰督あ䝁䅅䅤求䍁䅁杣求䝁䅷兙㕂䡁䅍䅌杁䝁䄸䅣あ䝁䅫睙桂䝁䅷䅉穂䝁䅕杢穂䝁䄸杣穂䍁䅷䅉獂䝁䅫睚潂䡁䅑兌求䝁䄰兡あ䡁䅑兡畂䝁䅣䅉歂䝁䅫睢歂䝁䅕督獁䍁䅁睎瑁䡁䅍党湂䝁䄰党畂䡁䅑䅉歂䝁䅫督睂䝁䅷兙㕂䡁䅍䅌杁䝁䅅杢歂䍁䅁兓卂䍁䅁䅚桂䡁䅑兙杁䡁䅑杣桂䝁䄴督橂䝁䅕兡㉂䝁䅕杣杁䝁䄰睢歂䡁䅕䅢求䡁䅍杌杁䙁䅑䅡求䍁䅁杕求䡁䅍兡穂䡁䅑睢祂䡁䅍䅉穂䝁䅕睚瑂䝁䅕杢あ䍁䅁睢浂䝁䅙党祂䡁䅍䅉祂䝁䅕督灂䡁䅍䅤療䡁䅉督獁䍁䅁睤潂䝁䅫睙潂䍁䅁兙祂䝁䅕䅉楂䝁䅅督灂䝁䅍䅉橂䝁䄸兢睂䝁䄸杢求䝁䄴䅤穂䍁䅁兤穂䝁䅕䅚杁䝁䅫杢杁䡁䅙兙祂䝁䅫睢ㅂ䡁䅍䅉浂䝁䄸杣瑂䡁䅍䅉療䝁䅙䅉求䝁䅷党橂䡁䅑杣療䝁䄴兡橂䍁䅁睙灂䡁䅉睙ㅂ䝁䅫䅤祂䡁䅫䅉あ䝁䄸䅉桂䝁䅑条ㅂ䡁䅍䅤杁䝁䅅杢歂䍁䅁杣求䝁䅣兤獂䝁䅅䅤求䍁䅁䅢求䡁䅙党獂䡁䅍䅉療䝁䅙䅉㉂䝁䄸䅢あ䝁䅅睚求䍁䅁兙畂䝁䅑䅉橂䡁䅕杣祂䝁䅕杢あ䍁䄴䅉啂䝁䅧党杁䕁䅫杢歂䡁䅕睙あ䝁䄸杣穂䍁䅁督求䝁䅣兢求䝁䄴䅤杁䡁䅁杣療䡁䅙兡歂䝁䅕督杁䝁䅫杢歂䡁䅕睙あ䝁䄸杣穂䍁䅁杚療䡁䅉䅉ㅂ䡁䅍党杁䝁䅅督杁䝁䅅杢杁䝁䅫杢あ䝁䅕杣畂䝁䅅䅢杁䝁䄰兙湂䝁䄴党あ䝁䅫睙杁䝁䅙兡求䝁䅷䅚杁䡁䅑睢杁䝁䅍䅡桂䝁䄴睚求䍁䅁兙獂䡁䅑党祂䝁䄴兙あ䝁䅫杢湂䍁䅁睙ㅂ䡁䅉杣求䝁䄴䅤杁䡁䅁䅡桂䡁䅍党杁䝁䅅杢歂䍁䅁杣求䡁䅍兡穂䡁䅑䅉桂䝁䅷䅤求䡁䅉杢桂䡁䅑兡畂䝁䅣䅉橂䡁䅕杣祂䝁䅕杢あ䍁䄴䅉啂䝁䅧党杁䕁䅍兙睂䝁䅅睙灂䡁䅑睢祂䡁䅍䅉穂䝁䅕睚瑂䝁䅕杢あ䍁䅁睢浂䝁䅙党祂䡁䅍䅉橂䝁䅅䅣桂䝁䅍兡あ䝁䄸杣穂䍁䅷䅉㍂䝁䅧兡橂䝁䅧䅉穂䡁䅑睢祂䝁䅕䅉求䝁䄴党祂䝁䅣入杁䝁䅅杢歂䍁䅁䅚灂䡁䅍睙潂䝁䅅杣湂䝁䅕䅉灂䡁䅑䅉㍂䝁䅧党畂䍁䅁杢求䝁䅕䅚求䝁䅑杌杁䕁䅫䅤杁䡁䅍党獂䝁䅷督杁䝁䅫䅤穂䍁䅁䅣祂䝁䄸䅚ㅂ䝁䅍䅤穂䍁䅁兤畂䝁䅑党祂䍁䅁睕灂䝁䅷兡橂䝁䄸杢灂䡁䅧䅌杁䕁䅑兙獂䝁䅕䅌杁䕁䅑杣桂䝁䅷睢祂䝁䅫睙獁䍁䅁村求䡁䅫督橂䝁䅧䅢桂䝁䅣䅌杁䙁䅍杚求䡁䅉杢灂䝁䅍党獁䍁䅁兔䑂䕁䅉䅌杁䙁䅕䅢あ䡁䅉兙呂䝁䄸兤祂䝁䅍党獁䍁䅁兑睂䡁䅁䅢灂䝁䅕䅚杁䙁䅑䅡灂䝁䄴兌䝂䝁䅫䅢瑂䍁䅁䅕祂䝁䄸䅚ㅂ䝁䅍䅤穂䍁䅷䅉䩂䕁䅧䅔兂䍁䅷䅉䥂䝁䅫杕求䝁䅷䅉呂䡁䅫督あ䝁䅕兢穂䍁䅷䅉呂䡁䅁杣桂䝁䅣兤求䍁䅷䅉坂䝁䅫䅤祂䝁䅅兢療䝁䄴䅌杁䕁䅉兙祂䡁䅉入獁䍁䅁杕療䝁䅕䅚求䡁䅉督あ䝁䅕兡畂䍁䅷䅉䙂䙁䅍䅖䉂䍁䅷䅉桂䝁䄴䅚杁䕁䅉睑橂䝁䄸兢睂䝁䄸杢求䝁䄴䅤穂䍁䅁杙祂䝁䅅杢歂䍁䅁杢桂䝁䄰党穂䍁䄴䅉啂䝁䅧党杁䝁䅍睢瑂䡁䅁兙畂䡁䅫䅉穂䝁䅕杣㉂䝁䅕督杁䝁䅫杢歂䡁䅕督あ䡁䅉兡桂䝁䅷䅌杁䝁䅅兤あ䝁䄸兢療䡁䅑兡㉂䝁䅕䅌杁䡁䅑党獂䝁䅕睙療䝁䄰兢ㅂ䝁䄴兡橂䝁䅅䅤灂䝁䄸杢穂䍁䅷䅉橂䝁䄸兢睂䡁䅕䅤灂䝁䄴睚獁䍁䅁睙療䝁䄴督ㅂ䝁䄰党祂䍁䅁䅣祂䝁䄸䅚ㅂ䝁䅍䅤穂䍁䅷䅉睂䝁䄸睤求䡁䅉䅉穂䡁䅕䅣睂䝁䅷兡求䡁䅍䅌杁䝁䄰兡獂䝁䅫䅤桂䡁䅉入杁䝁䅅杢歂䍁䅁兙求䡁䅉睢穂䡁䅁兙橂䝁䅕䅌杁䝁䅅杢歂䍁䅁兢求䝁䅑兡橂䝁䅅䅢杁䝁䅕杢歂䍁䅁兢桂䡁䅉睡求䡁䅑督畁䍁䅁杖灂䡁䅍䅡桂䡁䅫䅉䩂䝁䄴䅤求䡁䅉䅤求䝁䅍䅡畂䝁䄸䅢療䝁䅣入獁䍁䅁兓畂䝁䅍杌杁䡁䅣兙穂䍁䅁兡畂䝁䅍睢祂䡁䅁睢祂䝁䅅䅤求䝁䅑䅉灂䝁䄴䅉硁䑁䅫李祁䍁䅁兙畂䝁䅑䅉灂䡁䅍䅉潂䝁䅕兙歂䡁䅅兤桂䡁䅉䅤求䡁䅉党歂䍁䅁兡畂䍁䅁兔桂䝁䅷杤求䡁䅉杢獁䍁䅁䅕求䝁䄴杢穂䡁䅫䅢㉂䝁䅅杢灂䝁䅅杌䅁乁奷䅁啂睃䅁杖灂䡁䅍䅤求䝁䄸杢杁䕁䅍睢祂䡁䅁睢祂䝁䅅䅤灂䝁䄸杢獁䍁䅁兙畂䍁䅁兙ㅂ䡁䅑睢瑂䝁䄸䅤灂䡁䅙党杁䡁䅑党橂䝁䅧杢療䝁䅷睢湂䡁䅫䅉橂䝁䄸兢睂䝁䅅杢㕂䍁䅷䅉歂䝁䅕督灂䝁䅣杢穂䍁䅷䅉瑂䝁䅅杢ㅂ䝁䅙兙橂䡁䅑兤祂䝁䅕督獁䍁䅁兙畂䝁䅑䅉穂䝁䅕䅢獂䡁䅍䅉桂䡁䅕䅤療䝁䄰睢あ䝁䅫杤求䍁䅁党獂䝁䅕睙あ䡁䅉睢畂䝁䅫睙穂䍁䅁兙畂䝁䅑䅉橂䝁䄸杢畂䝁䅕睙あ䝁䅕䅚杁䝁䅍兙祂䍁䅁督療䝁䅷兤あ䝁䅫睢畂䡁䅍䅉浂䝁䄸杣杁䡁䅙党潂䝁䅫睙獂䝁䅕䅉瑂䝁䅅杢ㅂ䝁䅙兙橂䡁䅑兤祂䝁䅕杣穂䍁䅁睤療䡁䅉䅢歂䡁䅣兡歂䝁䅕杌杁䙁䅑䅡求䍁䅁睙療䝁䄰䅣桂䝁䄴入杁䡁䅁杣療䡁䅙兡歂䝁䅕督杁䝁䅫杢穂䡁䅑杣ㅂ䝁䄰党畂䡁䅑䅉橂䝁䅷兤穂䡁䅑党祂䡁䅍䅌杁䝁䅫杢橂䝁䅷兤歂䝁䅫杢湂䍁䅁兙畂䝁䅅䅢療䝁䅣䅉湂䝁䅅兤湂䝁䅕䅉橂䝁䅷兤穂䡁䅑党祂䡁䅍䅉浂䝁䄸杣杁䑁䅉兌䕂䍁䅁兙畂䝁䅑䅉穁䍁䄰䅒杁䝁䅑兡穂䡁䅁䅢桂䡁䅫兌楂䝁䅅督求䝁䅑䅉歂䝁䅕杤灂䝁䅍党穂䑁䅳䅉灂䝁䄴杚療䡁䅉兢桂䡁䅑兡療䝁䄴䅉歂䝁䅫督睂䝁䅷兙㕂䡁䅍䅉あ䝁䅧兙あ䍁䅁兡畂䡁䅑党湂䡁䅉兙あ䝁䅕䅉桂䍁䅁杣桂䝁䄴睚求䍁䅁睢浂䍁䅁兤穂䝁䅕杣杁䝁䅫杢あ䝁䅕杣浂䝁䅅睙求䍁䅁䅤求䝁䅍䅡畂䝁䄸䅢療䝁䅣兡求䡁䅍䅉桂䝁䄴䅚杁䝁䅣杣桂䡁䅁䅡灂䝁䅍督杁䝁䄰兙畂䝁䅅睚求䝁䄰党畂䡁䅑䅉橂䝁䅅䅣桂䝁䅉兡獂䝁䅫䅤灂䝁䅕督獁䍁䅁督ㅂ䝁䅍䅡杁䝁䅅督杁䝁䅅睙あ䝁䅫杤求䍁䅁䅣祂䝁䅫杤桂䝁䅍入獁䍁䅁䅖祂䡁䅕党䑂䝁䄸䅢療䡁䅉䅉求䝁䄴䅡桂䝁䄴睙求䝁䄰党畂䡁䅑䅌杁䝁䅷睢橂䝁䅅䅢杁䝁䅑兡瑂䝁䄰兡畂䝁䅣䅌杁䝁䅍兙瑂䝁䅕杣桂䡁䅍䅌杁䝁䄸䅣あ䝁䅫睙穂䍁䅷䅉潂䝁䅅䅣あ䝁䅫睙杁䝁䅙党求䝁䅑杙桂䝁䅍睡獁䍁䅁兙畂䝁䅑䅉獂䝁䅫睚潂䡁䅑䅉求䝁䅙杚求䝁䅍䅤穂䑁䅳䅉桂䝁䄴䅚杁䝁䅫杢浂䝁䄸䅤桂䝁䅫杢瑂䝁䅕杢あ䍁䅁兙畂䝁䅑䅉橂䝁䄸杢畂䝁䅕睙あ䝁䅕䅚杁䝁䅍兙祂䍁䅁督療䝁䅷兤あ䝁䅫睢畂䡁䅍䅌杁䝁䅫杢橂䝁䅷兤歂䝁䅫杢湂䍁䅁督橂䝁䅅䅢桂䝁䅉䅢求䍁䅁兑畂䝁䅑杣療䝁䅫䅚杁䝁䅫杢浂䝁䄸䅤桂䝁䅫杢瑂䝁䅕杢あ䍁䅁杚療䡁䅉䅉穂䝁䅕兙瑂䝁䅷党穂䡁䅍䅉橂䝁䄸杢畂䝁䅕睙あ䝁䅫杤灂䡁䅑入獁䍁䅁兙穂䍁䅁睤求䝁䅷䅢杁䝁䅅督杁䝁䄸杢楂䝁䄸兙祂䝁䅑䅉桂䡁䅉䅤灂䝁䅙兡橂䝁䅫兙獂䍁䅁兡畂䡁䅑党獂䝁䅷兡湂䝁䅕杢橂䝁䅕兌楂䝁䅅督求䝁䅑䅉㉂䝁䄸兡橂䝁䅕䅉桂䡁䅍督灂䡁䅍䅤桂䝁䄴䅤穂䍁䅁睤灂䡁䅑䅡杁䝁䄴兙あ䡁䅕杣桂䝁䅷䅉獂䝁䅅杢湂䡁䅕兙湂䝁䅕䅉ㅂ䝁䄴䅚求䡁䅉督あ䝁䅅杢歂䝁䅫杢湂䍁䄴䅉䩂䡁䅑䅉療䝁䅙杚求䡁䅉督杁䡁䅣兡祂䝁䅕䅚杁䝁䅅杢歂䍁䅁睤灂䡁䅉党獂䝁䅕督穂䍁䅁杙桂䡁䅑䅤求䡁䅉入杁䝁䄰兙畂䝁䅅睚求䝁䄰党畂䡁䅑䅉穂䡁䅫督あ䝁䅕兢穂䑁䅳䅉睂䝁䄸睤求䡁䅉䅉求䝁䅷党橂䡁䅑杣療䝁䄴兡橂䡁䅍䅉ㅂ䝁䄴兡あ䡁䅍睏杁䝁䅅杢歂䍁䅁䅤求䝁䅷党瑂䝁䅅䅤灂䝁䅍督杁䝁䅍睢畂䡁䅑杣療䝁䅷䅉ㅂ䝁䄴兡あ䡁䅍䅉あ䝁䄸䅉求䝁䄴兙楂䝁䅷党杁䡁䅍党橂䡁䅕杣求䍁䅁睙療䝁䄴杢求䝁䅍䅤求䝁䅑䅉橂䝁䅅杣杁䡁䅍党祂䡁䅙兡橂䝁䅕督獁䍁䅁督療䝁䅙䅤㍂䝁䅅杣求䍁䅁兤睂䝁䅑兙あ䝁䅕督獁䍁䅁兙畂䝁䅑䅉歂䝁䅅䅤桂䍁䄴䅉䩂䝁䄴䅉桂䝁䅑䅚灂䡁䅑兡療䝁䄴䅌杁䡁䅑䅡求䍁䅁睙療䝁䄰䅣桂䝁䄴入杁䡁䅁杣療䡁䅙兡歂䝁䅕督杁䙁䅍兢桂䡁䅉䅤䑂䝁䄸杣求䍁䅷䅉桂䝁䄴䅉桂䡁䅕䅤療䝁䄰睢あ䝁䅫杤求䍁䄰睚祂䝁䅅䅚求䍁䅷䅉灂䝁䄴䅤求䝁䅣杣桂䡁䅑党歂䍁䅁䅚療䝁䄰兙灂䝁䄴䅉橂䝁䄸杢あ䡁䅉睢獂䝁䅷党祂䑁䅳䅉呂䝁䄰兙祂䡁䅑睑療䡁䅉党杁䙁䅉兤畂䡁䅑兡瑂䝁䅕䅌杁䝁䅅䅉瑂䝁䅫䅚歂䝁䅷党㍂䝁䅅杣求䍁䅁党畂䝁䅅杙獂䝁䅫杢湂䍁䅁睙療䝁䄰兢ㅂ䝁䄴兡橂䝁䅅䅤灂䝁䄸杢杁䝁䅉党あ䡁䅣党求䝁䄴䅉歂䝁䄸兢桂䝁䅫杢穂䍁䅁兙畂䝁䅑䅉桂䡁䅁䅣穂䍁䅁䅤療䍁䅁杙求䍁䅁督潂䝁䄸睤畂䍁䅁睢畂䍁䅁兙畂䡁䅫䅉歂䝁䅫督睂䝁䅷兙㕂䑁䅳䅉呂䝁䄰兙祂䡁䅑睑療䡁䅉党杁䙁䅍䅤ㅂ䝁䅑兡療䍁䅷䅉桂䍁䅁䅕䑂䍁䄰杙桂䡁䅍党歂䍁䅁睙療䝁䄴杚灂䝁䅣兤祂䝁䅅䅤灂䝁䄸杢杁䡁䅑睢療䝁䅷䅉あ䝁䄸䅉湂䝁䅕杢求䡁䅉兙あ䝁䅕䅉潂䡁䅫䅣求䡁䅉杤灂䡁䅍睢祂䍁䅁睙療䝁䄴杚灂䝁䅣兤祂䝁䅅䅤灂䝁䄸杢穂䑁䅳䅉桂䝁䄴䅚杁䝁䅉睢歂䡁䅫䅉歂䝁䄸兢桂䝁䅫杢杁䝁䄰睢歂䡁䅕䅢求䡁䅍䅌杁䡁䅣䅡灂䝁䅍䅡杁䝁䅫杢あ䝁䅕睚祂䝁䅅䅤求䍁䅁杤桂䡁䅉兡療䡁䅕督杁䝁䅙兤畂䝁䅍䅤灂䝁䄸杢穂䍁䅷䅉穂䡁䅕睙潂䍁䅁兙穂䍁䅁睙求䝁䄴䅤祂䝁䅅䅢杁䝁䅣兙あ䝁䅕睤桂䡁䅫䅌杁䝁䅉睢歂䡁䅫䅉橂䝁䄸杢あ䡁䅉睢獂䡁䅍䅌杁䝁䅍睢瑂䝁䅙睢祂䡁䅑䅌杁䝁䅅杢歂䍁䅁杤求䝁䅧兡橂䝁䅷党杁䝁䅅睙橂䝁䅕督穂䍁䅁督療䝁䅷兤あ䝁䅫睢畂䡁䅍䅌杁䝁䅫杢あ䝁䄸䅉療䝁䄴党杁䝁䅑党㉂䝁䅫睙求䍁䄴䅉坂䝁䅫督あ䝁䅕睢畂䍁䅁睑療䡁䅉䅣療䡁䅉兙あ䝁䅫睢畂䍁䅁睤桂䡁䅍䅉灂䝁䄴睙療䡁䅉䅣療䡁䅉兙あ䝁䅕䅚杁䝁䅫杢杁䑁䅉䅍睁䑁䅁䅉桂䝁䄴䅚杁䝁䅫督杁䝁䅧党桂䝁䅑兣ㅂ䝁䅅杣あ䝁䅕杣求䝁䅑䅉灂䝁䄴䅉坂䝁䅅杢杁䕁䅉兤祂䝁䅕杢獁䍁䅁兔灂䝁䅍䅡灂䝁䅣兙畂䍁䄴䅁䑁杆䅁杔䅣䙁䅙兡穂䡁䅑杣桂䍁䅁睑療䡁䅉䅣畁䍁䅷䅉あ䝁䄸睚求䡁䅑䅡求䡁䅉䅉㍂䝁䅫䅤潂䍁䅁兡あ䡁䅍䅉穂䡁䅕杙穂䝁䅫䅚灂䝁䅅杣灂䝁䅕督獁䍁䅁睢睂䝁䅕杣桂䡁䅑党穂䍁䅁兙穂䍁䅁兙畂䍁䅁兡畂䡁䅑党湂䡁䅉兙あ䝁䅕䅚杁䡁䅉党あ䝁䅅兡獂䍁䅁党獂䝁䅕睙あ䡁䅉兡橂䝁䅫䅤㕂䍁䅁兙畂䝁䅑䅉睂䝁䄸睤求䡁䅉䅉湂䝁䅕杢求䡁䅉兙あ䝁䅫睢畂䍁䅁睙療䝁䄰䅣桂䝁䄴入畁䍁䅁䅖潂䝁䅕䅉橂䝁䄸兢睂䝁䅅杢㕂䍁䅁睢睂䝁䅕杣桂䡁䅑党穂䍁䅁䅤潂䡁䅉睢ㅂ䝁䅣䅡杁䡁䅍兡㑂䍁䅁督求䝁䅣兢求䝁䄴䅤穂䑁䅯䅉卂䝁䅕䅤桂䝁䅫䅢獁䍁䅁䅖求䡁䅧兙穂䍁䅷䅉䙂䝁䅅督あ䍁䅷䅉塂䝁䅕督あ䍁䅷䅉呂䡁䅕杢穂䝁䅕䅤獁䍁䅁兙畂䝁䅑䅉䉂䡁䅍督求䡁䅑䅉䑂䝁䅷睢穂䡁䅕杣求䍁䄴䅉䩂䡁䅑䅉祂䝁䅕䅤桂䝁䅫䅢穂䍁䅁党獂䝁䅕睙あ䡁䅉兡橂䝁䅫䅤㕂䍁䅁兙畂䝁䅑䅉畂䝁䅅䅤ㅂ䡁䅉兙獂䍁䅁睚桂䡁䅍䅉あ䝁䄸䅉祂䝁䅕督灂䝁䅑党畂䡁䅑兡桂䝁䅷䅌杁䝁䅍睢瑂䝁䄰党祂䝁䅍兡桂䝁䅷䅌杁䝁䅅杢歂䍁䅁兡畂䝁䅑兤穂䡁䅑杣灂䝁䅅䅢杁䝁䅍兤穂䡁䅑睢瑂䝁䅕杣穂䍁䅁兙橂䡁䅉睢穂䡁䅍䅉穂䡁䅑兙あ䝁䅕督杁䝁䅫杢杁䡁䅑䅡求䍁䅁兖畂䝁䅫䅤求䝁䅑䅉呂䡁䅑兙あ䝁䅕督杁䝁䅅杢歂䍁䅁䅤潂䝁䅕䅉䕂䝁䅫督あ䡁䅉兡橂䡁䅑䅉療䝁䅙䅉䑂䝁䄸䅢ㅂ䝁䄰杙灂䝁䅅杌杁䕁䅫杢杁䝁䅅䅚歂䝁䅫䅤灂䝁䄸杢獁䍁䅁䅤潂䝁䅕䅉橂䝁䄸兢睂䝁䅅杢㕂䍁䅁兡穂䍁䅁兡畂䡁䅙睢獂䡁䅙党歂䍁䅁兡畂䍁䅁䅤潂䝁䅕䅉求䝁䅷党橂䡁䅑杣灂䝁䅍兡あ䡁䅫䅉湂䝁䅕杢求䡁䅉兙あ䝁䅫睢畂䍁䅷䅉㍂䝁䅧睢獂䝁䅕督桂䝁䅷党杁䝁䅕杢求䡁䅉睚㕂䍁䅁䅣ㅂ䡁䅉睙潂䝁䅅督求䡁䅍䅉桂䝁䄴䅚杁䡁䅍兙獂䝁䅕督獁䍁䅁睙療䝁䄰兢療䝁䅑兡あ䡁䅫䅉祂䝁䅫督牂䍁䅁兢桂䝁䄴兙湂䝁䅕兢求䝁䄴䅤獁䍁䅁杚ㅂ䝁䅕䅢杁䡁䅁杣療䝁䅑兤橂䡁䅑兡療䝁䄴䅌杁䝁䅅杢歂䍁䅁杚ㅂ䝁䅕䅢杁䝁䅷睢湂䝁䅫督あ䝁䅫睙穂䍁䅁兢桂䝁䄴兙湂䝁䅕兢求䝁䄴䅤杁䝁䅅睙あ䝁䅫杤灂䡁䅑兡求䡁䅍杌杁䕁䅫䅤杁䡁䅍党祂䡁䅙党穂䍁䅁兙睂䡁䅁杣療䡁䅧兡瑂䝁䅅䅤求䝁䅷入杁䑁䅕䅉瑂䝁䅫䅢獂䝁䅫睢畂䍁䅁睙ㅂ䡁䅍䅤療䝁䄰党祂䡁䅍䅉㍂䝁䅫䅤潂䍁䅁兙杁䝁䅣党畂䝁䅕杣桂䡁䅑兡療䝁䄴䅉橂䝁䅅䅣桂䝁䅍兡あ䡁䅫䅉療䝁䅙䅉桂䡁䅁䅣祂䝁䄸䅥灂䝁䄰兙あ䝁䅕䅢㕂䍁䅁䅎硁䍁䅷䅍睁䑁䅁䅉瑂䝁䅕睚桂䡁䅣兙あ䡁䅑督杁䡁䅣兡あ䝁䅧䅉桂䍁䅁䅣療䡁䅉䅤浂䝁䄸䅢灂䝁䄸䅉療䝁䅙䅉畂䝁䅅䅤ㅂ䡁䅉兙獂䍁䅁睚桂䡁䅍䅌杁䝁䄴兤橂䝁䅷党桂䡁䅉䅌杁䝁䅍睢桂䝁䅷䅌杁䡁䅍睢獂䝁䅅杣獁䍁䅁兙畂䝁䅑䅉楂䝁䅅䅤あ䝁䅕杣㕂䍁䅁党畂䝁䅕杣湂䡁䅫䅉穂䡁䅑睢祂䝁䅅睚求䍁䅁杚桂䝁䅍兡獂䝁䅫䅤灂䝁䅕督畁䍁䅁䅖潂䝁䅕䅉橂䝁䄸兢睂䝁䅅杢㕂䍁䅁睤桂䡁䅍䅉浂䝁䄸杣瑂䝁䅕杣獂䡁䅫䅉牂䝁䄴睢㍂䝁䄴䅉桂䡁䅍䅉坂䝁䅫督あ䡁䅉兙杁䕁䅕杢求䡁䅉睚㕂䍁䅁睑療䡁䅉䅣畁䍁䅁兙畂䝁䅑䅉橂䝁䅧兙畂䝁䅣党歂䍁䅁兡あ䡁䅍䅉畂䝁䅅兢求䍁䅁䅤療䍁䅁杖灂䡁䅍䅤祂䝁䅅䅉䑂䝁䄸杣睂䍁䄴䅉灂䝁䄴䅉䭂䡁䅕䅢㕂䍁䅁杍睁䑁䅉䅍畁䍁䅁杖灂䡁䅍䅤祂䝁䅅䅉䑂䝁䄸杣睂䍁䄴䅉㍂䝁䅅督杁䝁䅙睢ㅂ䝁䄴䅚求䝁䅑䅉灂䝁䄴䅉硁䑁䅧䅏祁䍁䅁兙畂䝁䅑䅉灂䡁䅍䅉楂䝁䅅督求䝁䅑䅉灂䝁䄴䅉䩂䡁䅉杤灂䝁䄴睚獁䍁䅁䅖求䡁䅧兙穂䍁䄴䅁敄䅇䅁䅒䅁䙁䅙兡穂䡁䅕兙獂䍁䅁睕求䝁䅅杣橂䝁䅧睏杁䙁䅁杣療䝁䅍党穂䡁䅍䅉䉂䡁䅕䅤療䝁䄰兙あ䝁䅫睢畂䅁䅁剸䅳䉁䑑䅁坂䝁䅫䅤桂䝁䅷䅉䙂䝁䄴党祂䝁䅣入獁䍁䅁兓畂䝁䅍杌獁䍁䅁兙畂䍁䅁兡畂䝁䅑党睂䝁䅕杢歂䝁䅕杢あ䍁䅁党畂䝁䅕杣湂䡁䅫䅉橂䝁䄸兢睂䝁䅅杢㕂䍁䅷䅉求䝁䄴睚桂䝁䅣党穂䍁䅁兡畂䍁䅁䅤潂䝁䅕䅉桂䝁䅍兣ㅂ䝁䅫督灂䡁䅑兡療䝁䄴䅌杁䝁䅕䅥睂䝁䅷睢祂䝁䅅䅤灂䝁䄸杢獁䍁䅁兙畂䝁䅑䅉歂䝁䅕杤求䝁䅷睢睂䝁䄰党畂䡁䅑䅉療䝁䅙䅉療䝁䅫䅢杁䝁䅅杢歂䍁䅁杢桂䡁䅑兤祂䝁䅅䅢杁䝁䅣兙穂䍁䅁䅣祂䝁䄸䅣求䡁䅉䅤灂䝁䅕督杁䝁䅫杢杁䡁䅑䅡求䍁䅁䅕求䡁䅉兢灂䝁䅅杢杁䕁䅉兙穂䝁䅫杢杁䝁䄸杚杁䙁䅣党穂䡁䅑䅉啂䝁䅕䅥桂䡁䅍䅌杁䡁䅑䅡求䍁䅁兖畂䝁䅫䅤求䝁䅑䅉呂䡁䅑兙あ䝁䅕督畁䍁䅁䅖潂䝁䅕䅉橂䝁䄸兢睂䝁䅅杢㕂䍁䅁睤桂䡁䅍䅉浂䝁䄸杣瑂䝁䅕杣獂䡁䅫䅉牂䝁䄴睢㍂䝁䄴䅉桂䡁䅍䅉䵂䝁䅅杣求䝁䅑睢杁䙁䅁党あ䡁䅉睢獂䝁䅕兤瑂䍁䅷䅉䩂䝁䄴睙畁䍁䅁兙畂䝁䅑䅉橂䝁䅧兙畂䝁䅣党歂䍁䅁兡あ䡁䅍䅉畂䝁䅅兢求䍁䅁䅤療䍁䅁杖灂䡁䅑兙獂䍁䅁兒畂䝁䅕杣湂䡁䅫䅌杁䕁䅫杢橂䍁䄴䅉灂䝁䄴䅉䭂䝁䅅杢ㅂ䝁䅅杣㕂䍁䅁杍睁䑁䅉睍畁䍁䅁杖灂䡁䅑兙獂䍁䅁兒畂䝁䅕杣湂䡁䅫䅌杁䕁䅫杢橂䍁䄴䅉㍂䝁䅅督杁䝁䅙睢ㅂ䝁䄴䅚求䝁䅑䅉灂䝁䄴䅉祁䑁䅁䅍㉁䍁䅁兙畂䝁䅑䅉灂䡁䅍䅉潂䝁䅕兙歂䡁䅅兤桂䡁䅉䅤求䡁䅉党歂䍁䅁兡畂䍁䅁䅖ㅂ䝁䅷督桂䍁䅷䅉偂䝁䅳䅢桂䝁䅧睢瑂䝁䅅杌䅁䍁噁䅁獄䅁䅁杖療䕁䅫䅕㝁䍁䅁睑獂䝁䄸兤歂䍁䅁兓畂䝁䅙杣桂䡁䅍䅤祂䡁䅕睙あ䡁䅕杣求䑁䅳䅉䙂䝁䅑睚求䍁䅁睑療䝁䄰䅣ㅂ䡁䅑兡畂䝁䅣睏杁䕁䄴党あ䡁䅣睢祂䝁䅳䅉呂䝁䅕睙ㅂ䡁䅉兡あ䡁䅫睏杁䕁䅑兙あ䝁䅅䅉䑂䝁䅕杢あ䝁䅕杣穂䍁䅁兙畂䝁䅑䅉䝂䝁䅅睙灂䝁䅷兡あ䝁䅫党穂䑁䅳䅉䕂䝁䅅䅤桂䍁䅁睑求䝁䄴䅤求䡁䅉䅉啂䝁䅕睙潂䝁䄴睢獂䝁䄸睚㕂䑁䅳䅉ㅁ䕁䅣䅁坁兇䅁杨䅁䙁䅙睢䩂䙁䅁睏杁䕁䅕䅚湂䝁䅕䅉䑂䝁䄸兢睂䡁䅕䅤灂䝁䄴睚㝁䍁䅁杔求䡁䅑睤療䡁䅉睡杁䙁䅍党橂䡁䅕杣灂䡁䅑入㝁䍁䅁䅒桂䡁䅑兙杁䕁䅍党畂䡁䅑党祂䍁䅁䅖求䝁䅍䅡畂䝁䄸䅢療䝁䅣入㝁䍁䅁兎䡂䅁䅁桡䅳䅁䵧䅁坂䝁䄸杢あ䝁䅫党祂䍁䅁睑療䡁䅉䅣療䡁䅉兙あ䝁䅫睢畂䍁䅁䅣祂䝁䄸杤灂䝁䅑党穂䍁䅁兢療䝁䅉兡獂䝁䅫䅤㕂䍁䅁党橂䝁䄸督㕂䡁䅍䅤求䝁䄰䅉穂䝁䄸䅢ㅂ䡁䅑兡療䝁䄴督杁䡁䅣睢祂䝁䅷䅚㍂䝁䅫䅚求䍁䄴䅉啂䝁䅧党杁䝁䅍睢瑂䡁䅁兙畂䡁䅫䅉療䡁䅁党祂䝁䅅䅤求䡁䅍䅉あ䝁䅧杣療䡁䅕睚潂䍁䅁兔療䝁䅉兡獂䝁䅫䅤㕂䍁䅁䅖求䝁䅍䅡畂䝁䄸䅢療䝁䅣兡求䡁䅍䅌杁䙁䅉党睂䝁䅅兡祂䍁䅁睕療䝁䅷兤あ䝁䅫睢畂䡁䅍䅌杁䝁䅅杢歂䍁䅁兒畂䡁䅙兡祂䝁䄸杢瑂䝁䅕杢あ䝁䅅䅢杁䝁䅅杢歂䍁䅁杒ㅂ䝁䅕䅢灂䝁䄴睚杁䙁䅍睢獂䡁䅕䅤灂䝁䄸杢穂䍁䅁督求䝁䅣兢求䝁䄴䅤穂䍁䄴䅉啂䝁䅧党杁䕁䄰睢楂䝁䅫䅢灂䡁䅑入杁䙁䅑党橂䝁䅧杢療䝁䅷睢湂䝁䅫党穂䍁䅁督求䝁䅣兢求䝁䄴䅤杁䡁䅁杣療䡁䅙兡歂䝁䅕督杁䝁䅑兡湂䝁䅫䅤桂䝁䅷䅢㕂䍁䅁党硂䡁䅕兡睂䝁䄰党畂䡁䅑䅉穂䝁䄸䅢ㅂ䡁䅑兡療䝁䄴督杁䝁䅙睢祂䍁䅁兢療䝁䅉兡獂䝁䅫䅤㕂䍁䅁党橂䝁䄸督㕂䡁䅍䅤求䝁䄰䅌杁䡁䅍兤橂䝁䅧䅉桂䡁䅍䅉睂䝁䄸兡畂䡁䅑兌療䝁䅙兌穂䝁䅅䅢求䍁䅁兙畂䝁䅑䅉睂䝁䅅入瑂䝁䅕杢あ䍁䅁督㕂䡁䅍䅤求䝁䄰督獁䍁䅁睤療䡁䅉睡浂䝁䅷睢㍂䍁䅁兙ㅂ䡁䅑睢瑂䝁䅅䅤灂䝁䄸杢獁䍁䅁䅤求䝁䅷党瑂䝁䅅䅤灂䝁䅍督獁䍁䅁䅚桂䡁䅑兙杁䝁䅅杢桂䝁䅷入あ䝁䅫睙穂䍁䅷䅉穂䝁䄸杚あ䡁䅣兙祂䝁䅕䅉睂䝁䅷兙あ䝁䅙睢祂䝁䄰䅌杁䝁䅅杢歂䍁䅁兡畂䡁䅑党湂䡁䅉兙あ䝁䅕䅚杁䡁䅍睢獂䡁䅕䅤灂䝁䄸杢穂䍁䅁杚療䡁䅉䅉桂䝁䅷䅤求䡁䅉杢桂䡁䅑兡㉂䝁䅕䅉浂䡁䅕党獂䍁䅁䅚灂䡁䅍䅣求䝁䄴督灂䝁䄴睚畁䍁䅁䅖潂䝁䅕䅉卂䝁䅕䅣桂䝁䅫杣杁䙁䅍睢獂䡁䅕䅤灂䝁䄸杢穂䍁䅁督求䝁䅣兢求䝁䄴䅤杁䝁䄰兙畂䡁䅕杚桂䝁䅍䅤ㅂ䡁䅉党穂䍁䅁兙畂䝁䅑䅉歂䝁䅫督あ䡁䅉兡楂䡁䅕䅤求䡁䅍䅉㉂䝁䅕䅡灂䝁䅍䅢求䍁䅁杣求䡁䅁兙灂䡁䅉䅉あ䝁䄸睢獂䡁䅍䅌杁䡁䅑睢療䝁䅷杙療䡁䅧党穂䍁䅷䅉桂䡁䅕䅤療䝁䄰睢あ䝁䅫杤求䍁䅁䅚灂䝁䅅睚畂䝁䄸督あ䝁䅫睙杁䝁䅕兣ㅂ䝁䅫䅣瑂䝁䅕杢あ䍁䅁兙畂䝁䅑䅉穂䝁䄸杚あ䡁䅣兙祂䝁䅕䅉あ䝁䅧杣療䡁䅕睚潂䍁䅁兢療䝁䅉兡獂䝁䅕䅉浂䡁䅉兙畂䝁䅍䅡灂䡁䅍党杁䝁䄴党あ䡁䅣睢祂䝁䅳杌杁䙁䅑䅡求䍁䅁兒畂䡁䅙兡祂䝁䄸杢瑂䝁䅕杢あ䝁䅅䅢杁䝁䅅杢歂䍁䅁杒ㅂ䝁䅕䅢灂䝁䄴睚杁䙁䅍睢獂䡁䅕䅤灂䝁䄸杢穂䍁䅁督求䝁䅣兢求䝁䄴䅤杁䝁䄸杚浂䝁䅕杣穂䍁䅁党畂䡁䅙兡祂䝁䄸杢瑂䝁䅕杢あ䝁䅅䅢獁䍁䅁杚ㅂ䝁䅕䅢灂䝁䄴睚杁䝁䅧兙祂䝁䅑睤桂䡁䅉党獁䍁䅁督療䝁䅙䅤㍂䝁䅅杣求䍁䅷䅉桂䝁䄴䅚杁䝁䅅杚あ䝁䅕杣瑂䝁䅅杣牂䝁䅕䅤杁䡁䅍睢獂䡁䅕䅤灂䝁䄸杢穂䍁䅁杚療䡁䅉䅉浂䡁䅕党獂䝁䅫杢湂䍁䅁兡畂䝁䅙杣桂䡁䅍䅤祂䡁䅕睙あ䡁䅕杣求䡁䅍杌杁䕁䅫䅤杁䝁䅅䅢穂䝁䄸䅉療䝁䅙杚求䡁䅉督杁䝁䅅䅉祂䝁䅅杢湂䝁䅕䅉療䝁䅙䅉穂䝁䄸䅢ㅂ䡁䅑兡療䝁䄴督獁䍁䅁兡畂䝁䅍䅢ㅂ䝁䅑兡畂䝁䅣䅉求䝁䄴杤灂䡁䅉睢畂䝁䄰党畂䡁䅑兙獂䍁䅁督求䝁䄴督療䡁䅉督㝁䍁䅁杚ㅂ䝁䅕䅢灂䝁䄴睚杁䝁䅕兣ㅂ䝁䅫䅣瑂䝁䅕杢あ䑁䅳䅉浂䝁䅫党獂䝁䅑䅉睂䝁䅅入瑂䝁䅕杢あ䍁䅁䅡桂䡁䅉䅚㍂䝁䅅杣求䑁䅳䅉睂䝁䄸兡畂䡁䅑兌療䝁䅙䅉穂䝁䅅䅢求䍁䅷䅉㍂䝁䄸杣牂䝁䅙䅢療䡁䅣䅌杁䝁䅅杢歂䍁䅁兢療䝁䄴兡あ䝁䄸杣灂䝁䄴睚杁䡁䅍睢浂䡁䅑睤桂䡁䅉党㝁䍁䅁杤求䝁䅧兡橂䝁䅷党杁䡁䅑杣桂䝁䅍睡灂䝁䄴睚杁䝁䅅杢歂䍁䅁杚獂䝁䅕党あ䍁䅁兢桂䝁䄴兙湂䝁䅕兢求䝁䄴䅤㝁䍁䅁督療䝁䅙䅤㍂䝁䅅杣求䍁䅁督療䝁䅷兤あ䝁䅫睢畂䡁䅍䅉浂䝁䄸杣杁䕁䅕杖杁䝁䅍䅡桂䡁䅉睚灂䝁䄴睚㝁䍁䅁兙畂䝁䅑䅉㉂䝁䅕䅡灂䝁䅍䅢求䍁䅁兢求䝁䅍䅡桂䝁䄴兡橂䡁䅍䅌杁䝁䅅杢歂䍁䅁䅤求䝁䅍䅡畂䝁䅫睙灂䝁䅅杢穂䍁䅁党硂䡁䅕兡睂䝁䄰党畂䡁䅑杌杁䙁䅑䅡求䍁䅁睙療䝁䄰䅣桂䝁䄴入杁䝁䄰兙祂䝁䅳党あ䡁䅍䅉灂䡁䅑督杁䡁䅁杣療䝁䅑兤橂䡁䅑督杁䝁䅅杢歂䍁䅁督求䡁䅉杤灂䝁䅍党穂䍁䅁䅤療䍁䅁杣求䡁䅑兙灂䝁䅷䅉桂䝁䄴䅚杁䝁䅍睢瑂䝁䄰党祂䝁䅍兡桂䝁䅷䅉浂䡁䅕党獂䝁䅫杢湂䍁䅷䅉橂䝁䄸杢㉂䝁䅕杢灂䝁䅕杢橂䝁䅕䅉穂䡁䅑睢祂䝁䅕䅌杁䝁䅅杢歂䍁䅁睙桂䡁䅉䅉㍂䝁䅅督潂䍁䅁睢睂䝁䅕杣桂䡁䅑睢祂䡁䅍睏杁䝁䅍睢瑂䝁䄰党祂䝁䅍兡桂䝁䅷䅉㉂䝁䅕䅡灂䝁䅍䅢求䍁䅁杣求䡁䅁兙灂䡁䅉䅉楂䡁䅕督灂䝁䄴党穂䡁䅍党穂䍁䅷䅉浂䝁䅷党求䡁䅑䅉療䡁䅣杢求䡁䅉督癁䝁䄸䅣求䡁䅉兙あ䝁䄸杣穂䍁䅁兙畂䝁䅑䅉求䝁䅷党橂䡁䅑杣灂䝁䅍䅉㉂䝁䅕䅡灂䝁䅍䅢求䍁䅁睙潂䝁䅅杣湂䝁䅫杢湂䍁䅁杢求䡁䅑睤療䡁䅉睡杁䝁䄸䅣求䡁䅉兙あ䝁䄸杣穂䍁䅷䅉桂䡁䅍䅉㍂䝁䅕䅢獂䍁䅁兙穂䍁䅁䅚灂䡁䅉党橂䡁䅑䅉穂䝁䅅䅢求䡁䅍䅉睂䝁䅕杣穂䝁䄸杢畂䝁䅕䅢杁䝁䅅杢歂䍁䅁兡畂䝁䅑党睂䝁䅕杢歂䝁䅕杢あ䍁䅁䅚灂䡁䅍䅤祂䝁䅫杙ㅂ䡁䅑睢祂䡁䅍杌杁䕁䅫䅤杁䡁䅍党祂䡁䅙党穂䍁䅁睙ㅂ䡁䅍䅤療䝁䄰党祂䡁䅍䅉灂䝁䄴䅉佂䝁䄸杣あ䝁䅧䅉䉂䝁䄰党祂䝁䅫睙桂䍁䅷䅉あ䝁䅧党杁䕁䅅督灂䝁䅅䅉兂䝁䅅睙灂䝁䅙兡橂䍁䅷䅉䙂䡁䅕杣療䡁䅁党獁䍁䅁兙畂䝁䅑䅉䵂䝁䅅䅤灂䝁䄴䅉䉂䝁䄰党祂䝁䅫睙桂䍁䄴䅉坂䝁䄸杢あ䝁䅫党祂䍁䅁睑療䡁䅉䅣療䡁䅉兙あ䝁䅫睢畂䍁䅁睤桂䡁䅍䅉灂䝁䄴睙療䡁䅉䅣療䡁䅉兙あ䝁䅕䅚杁䝁䅫杢杁䑁䅉䅍硁䑁䅫䅉桂䝁䄴䅚杁䝁䅫督杁䝁䅧党桂䝁䅑兣ㅂ䝁䅅杣あ䝁䅕杣求䝁䅑䅉灂䝁䄴䅉卂䝁䅅䅢求䝁䅫睚潂䍁䅷䅉佂䝁䄸杣あ䝁䅧䅉䑂䝁䅅杣療䝁䅷兡畂䝁䅅杌䅁乁夸䅁歃䅁䅁杖療䡁䅉杢桂䝁䅑睢杁䙁䅉党桂䝁䅷䅤㕂䍁䅁䅖祂䡁䅕督あ䍁䅁兡穂䍁䅁兙杁䝁䅙兤獂䝁䅷入杁䍁䄰䅉灂䝁䄴䅤求䝁䅣杣桂䡁䅑党歂䍁䅁党硂䡁䅕兡あ䡁䅫䅉祂䝁䅕兙獂䍁䅁党穂䡁䅑兙あ䝁䅕䅉灂䝁䄴杤求䡁䅍䅤瑂䝁䅕杢あ䍁䅁䅤祂䡁䅕督あ䍁䄴䅁浃杆䅁䄳䄴䙁䅙睢㕂䝁䅅䅉䝂䝁䅫杢桂䝁䄴睙灂䝁䅅䅢獁䍁䅁兓畂䝁䅍杌杁䝁䅕杢湂䝁䅅睚求䡁䅍䅉灂䝁䄴䅉あ䝁䅧党杁䡁䅁杣療䡁䅙兡穂䝁䅫睢畂䍁䅁睢浂䍁䅁睤療䡁䅉睡睂䝁䅷兙橂䝁䅕䅉楂䝁䅕杢求䝁䅙兡あ䡁䅍䅉桂䝁䄴䅚杁䡁䅍兙㉂䝁䅫杢湂䡁䅍䅉睂䡁䅉睢歂䡁䅕睙あ䡁䅍䅉灂䝁䄴䅉あ䝁䅧党杁䙁䅕杢灂䡁䅑党歂䍁䅁睕あ䝁䅅䅤求䡁䅍䅉桂䝁䄴䅚杁䝁䅫杢あ䝁䅕杣畂䝁䅅䅤灂䝁䄸杢桂䝁䅷䅢㕂䍁䄴䅉啂䝁䅧党杁䝁䅍睢瑂䡁䅁兙畂䡁䅫䅉療䡁䅁党祂䝁䅅䅤求䡁䅍䅉あ䝁䅧杣療䡁䅕睚潂䍁䅁䅤潂䡁䅉党求䍁䅁督求䝁䅣兢求䝁䄴䅤穂䑁䅯䅉塂䝁䅕兙獂䡁䅑䅡杁䙁䅍睢獂䡁䅕䅤灂䝁䄸杢穂䍁䅷䅉䥂䝁䅕兙獂䡁䅑䅡杁䙁䅍睢獂䡁䅕䅤灂䝁䄸杢穂䍁䅷䅉桂䝁䄴䅚杁䕁䅫杢㉂䝁䅕督あ䝁䄰党畂䡁䅑䅉乂䝁䅅杢桂䝁䅣党瑂䝁䅕杢あ䍁䄴䅉啂䝁䅧党杁䙁䅣党桂䝁䅷䅤潂䍁䅁睕療䝁䅷兤あ䝁䅫睢畂䡁䅍䅉穂䝁䅕睚瑂䝁䅕杢あ䍁䅁睢浂䝁䅙党祂䡁䅍䅉浂䡁䅕䅢獂䍁䄰督求䡁䅉杤灂䝁䅍党杁䡁䅉党あ䝁䅫杣求䝁䄰党畂䡁䅑䅉睂䡁䅉睢歂䡁䅕睙あ䡁䅍睏杁䡁䅉党橂䝁䄸杣歂䝁䅳党求䡁䅁兡畂䝁䅣䅉穂䝁䅕杣㉂䝁䅫睙求䡁䅍睏杁䡁䅍䅤桂䝁䅉䅢求䍁䅁杤桂䝁䅷兤求䍁䅁兙畂䝁䅑䅉浂䝁䅫䅥求䝁䅑䅉湂䝁䅕杢求䡁䅉兙獂䍁䅁兙橂䝁䅍睢ㅂ䝁䄴䅤杁䝁䅫杢㉂䝁䅕督あ䝁䄰党畂䡁䅑䅉睂䡁䅉睢歂䡁䅕睙あ䡁䅍睏杁䝁䄴睢畂䍁䄰兣ㅂ䝁䅅䅢灂䝁䅙兡求䝁䅑䅉睂䝁䅷兙畂䍁䅁兙歂䝁䄰兡畂䝁䅫督あ䡁䅉兙あ䝁䅫睢畂䍁䅁督求䡁䅉杤灂䝁䅍党穂䑁䅳䅉桂䝁䄴䅚杁䡁䅑睢療䝁䅷督獁䍁䅁睚ㅂ䝁䅫䅚桂䝁䄴睙求䍁䅷䅉桂䝁䄴䅚杁䡁䅍党祂䡁䅙兡橂䝁䅕督杁䡁䅑睢杁䡁䅁杣療䝁䄰睢あ䝁䅕䅉あ䝁䅧党杁䝁䅙兡畂䝁䅅杢橂䝁䅫兙獂䍁䅁睤求䝁䅷䅢瑁䝁䅉党灂䝁䄴睚杁䝁䅅杢歂䍁䅁杣求䡁䅑兡祂䝁䅕兢求䝁䄴䅤杁䡁䅍党橂䡁䅕杣灂䡁䅑入杁䝁䄸杚杁䝁䅕兢睂䝁䅷睢㕂䝁䅕党穂䍁䄴䅉啂䝁䅧党杁䡁䅍党湂䝁䄰党畂䡁䅑䅉桂䝁䅷督療䍁䅁䅣祂䝁䄸杤灂䝁䅑党穂䍁䅁睤求䝁䅅䅢あ䝁䅧䅉瑂䝁䅅杢桂䝁䅣党瑂䝁䅕杢あ䍁䅁督求䡁䅉杤灂䝁䅍党穂䍁䅷䅉穂䡁䅕睙潂䍁䅁兙穂䍁䅁兡畂䝁䅑兡㉂䝁䅫䅚ㅂ䝁䅅䅢杁䡁䅉党あ䝁䅫杣求䝁䄰党畂䡁䅑䅌杁䝁䄰兙畂䝁䅅睚求䝁䅑䅌杁䝁䅅杢歂䍁䅁杙祂䝁䄸睡求䡁䅉兙湂䝁䅕䅉桂䝁䅍睙療䡁䅕杢あ䡁䅍䅌杁䝁䅅督杁䡁䅣党獂䝁䅷䅉桂䡁䅍䅉浂䝁䅫杢桂䝁䄴睙灂䝁䅅䅢杁䝁䅣兤灂䝁䅑兙畂䝁䅍党杁䝁䅅杢歂䍁䅁兙歂䡁䅙兡穂䝁䄸杣㕂䍁䅁督求䡁䅉杤灂䝁䅍党穂䍁䄴䅉啂䝁䅧兡穂䍁䅁督求䝁䅣兢求䝁䄴䅤杁䡁䅍党祂䡁䅙党穂䍁䅁睙療䡁䅉䅣療䡁䅉兙あ䝁䅕䅌杁䡁䅁兤楂䝁䅷兡橂䍁䅁兙畂䝁䅑䅉睂䡁䅉兡㉂䝁䅅䅤求䍁䅁督橂䝁䅧睢療䝁䅷䅉穂䡁䅫督あ䝁䅕兢穂䍁䅷䅉潂䝁䅫睚潂䝁䅕杣杁䝁䅕䅚ㅂ䝁䅍兙あ䝁䅫睢畂䍁䅁兡畂䡁䅍䅤灂䡁䅑兤あ䝁䅫睢畂䡁䅍䅌杁䝁䅧睢穂䡁䅁兡あ䝁䅅䅢穂䍁䅁兙畂䝁䅑䅉潂䝁䅕兙獂䡁䅑䅡橂䝁䅅杣求䍁䅁杚桂䝁䅍兡獂䝁䅫䅤灂䝁䅕督獁䍁䅁睢あ䝁䅧党祂䍁䅁杢療䝁䄴兌睂䡁䅉睢浂䝁䅫䅤杁䝁䄸杣湂䝁䅅杢灂䡁䅯兙あ䝁䅫睢畂䡁䅍䅌杁䝁䅅杢歂䍁䅁督あ䝁䅅䅤求䍁䅁兙畂䝁䅑䅉獂䝁䄸睙桂䝁䅷䅉湂䝁䄸杤求䡁䅉杢瑂䝁䅕杢あ䡁䅍䅌杁䝁䅅督杁䡁䅣党獂䝁䅷䅉桂䡁䅍䅉灂䝁䄴督あ䝁䅫䅤ㅂ䡁䅑兡療䝁䄴兙獂䍁䅁兙畂䝁䅑䅉灂䝁䄴䅚灂䡁䅙兡歂䡁䅕兙獂䍁䅁睙ㅂ䡁䅍䅤療䝁䄰党祂䡁䅍杌杁䙁䅑䅡求䍁䅁䅓求䝁䅅䅢あ䝁䅧䅉呂䝁䄸䅢ㅂ䡁䅑兡療䝁䄴督杁䡁䅍党湂䝁䄰党畂䡁䅑䅉療䝁䅙杚求䡁䅉督杁䡁䅙兙祂䝁䅫睢ㅂ䡁䅍䅉灂䝁䄴督ㅂ䡁䅉兙畂䝁䅍党杁䡁䅁杣療䝁䅑兤橂䡁䅑督杁䝁䅍睢瑂䡁䅁杣灂䡁䅍兡畂䝁䅣䅉穂䡁䅑睢睂䍁䅁䅢療䡁䅍督獁䍁䅁睚祂䝁䄸兤睂䍁䅁䅢灂䝁䅙党獁䍁䅁睚祂䝁䄸兤睂䍁䅁䅚灂䡁䅍兙楂䝁䅫䅢灂䡁䅑入獁䍁䅁睤潂䝁䄸䅢求䍁䅁䅢灂䝁䅙党獁䍁䅁睙祂䝁䅫䅤灂䝁䅍兙獂䍁䅁兡獂䝁䅷杢求䡁䅍督獁䍁䅁兙橂䝁䅍兡歂䝁䅕杢あ䍁䅷䅉桂䝁䄴䅚杁䝁䅧睢穂䡁䅁兡あ䝁䅅䅢杁䝁䅫杢歂䝁䅕兢畂䝁䅫䅤㕂䍁䅁兡畂䡁䅍兤祂䝁䅅杢橂䝁䅕杌杁䙁䅑䅡求䍁䅁督求䝁䅣兢求䝁䄴䅤杁䝁䅅䅢穂䝁䄸䅉睂䡁䅉睢㉂䝁䅫䅚求䡁䅍䅉㍂䝁䄸杣牂䡁䅍兡あ䝁䅕䅉求䝁䄰䅣獂䝁䄸入求䝁䅕䅉楂䝁䅕杢求䝁䅙兡あ䡁䅍䅌杁䝁䅧党桂䝁䅷䅤潂䍁䅁兙橂䝁䅍睢ㅂ䝁䄴䅤杁䡁䅍睢獂䡁䅕䅤灂䝁䄸杢穂䍁䅷䅉獂䝁䅕兙㉂䝁䅕䅉瑂䝁䅅杢桂䝁䅣党瑂䝁䅕杢あ䍁䅷䅉楂䝁䅕杢求䝁䅙兡あ䡁䅍䅉桂䝁䅑兢灂䝁䄴兡穂䡁䅑杣桂䡁䅑兡療䝁䄴䅌杁䝁䅧党桂䝁䅷䅤潂䍁䅁䅣獂䝁䅅杢杁䝁䅕杢祂䝁䄸䅢獂䝁䄰党畂䡁䅑䅌杁䝁䅙兡畂䝁䅅杢橂䝁䅫兙獂䍁䅁睤求䝁䅷䅢畂䝁䅕督穂䍁䅷䅉桂䝁䄴䅚杁䝁䅑党橂䝁䅫督灂䝁䄸杢杁䡁䅍兤睂䡁䅁睢祂䡁䅑䅉睂䡁䅉睢歂䡁䅕睙あ䡁䅍䅉桂䝁䄴䅚杁䡁䅍党祂䡁䅙兡橂䝁䅕督杁䡁䅑睢杁䝁䄰兡歂䍁䄰督灂䡁䅯党杁䝁䅅杢歂䍁䅁䅢桂䡁䅉睚求䍁䅁睙療䡁䅉䅣療䡁䅉兙あ䝁䅕䅉求䝁䄰䅣獂䝁䄸入求䡁䅉督杁䝁䅅杢歂䍁䅁䅣祂䝁䄸杚求䡁䅍督灂䝁䄸杢桂䝁䅷䅉桂䡁䅍督療䝁䅍兡桂䡁䅑兡療䝁䄴督畁䍁䅁䅖潂䝁䅕䅉䩂䝁䄴杤求䡁䅍䅤瑂䝁䅕杢あ䍁䅁兔桂䝁䄴兙湂䝁䅕兢求䝁䄴䅤杁䡁䅍党湂䝁䄰党畂䡁䅑䅉睂䡁䅉睢㉂䝁䅫䅚求䡁䅍䅉浂䝁䅫䅥求䝁䅑䅉灂䝁䄴睙療䝁䄰党獁䍁䅁党硂䡁䅕兡あ䡁䅫䅌杁䝁䄰兤獂䡁䅑兡瑁䝁䅅督穂䝁䅕䅤獁䍁䅁兙畂䝁䅑䅉桂䝁䅷䅤求䡁䅉杢桂䡁䅑兡㉂䝁䅕䅉睂䡁䅉睢歂䡁䅕睙あ䡁䅍䅉桂䝁䄴䅚杁䡁䅍睢獂䡁䅕䅤灂䝁䄸杢穂䍁䅁䅤療䍁䅁兡畂䝁䅑兡㉂䝁䅫䅚ㅂ䝁䅅䅢杁䝁䅫杢㉂䝁䅕督あ䝁䄸杣穂䍁䅁兙畂䝁䅑䅉灂䝁䄴督あ䝁䅫䅤ㅂ䡁䅑兡療䝁䄴兙獂䍁䅁睙獂䝁䅫党畂䡁䅑督杁䡁䅑䅡祂䝁䄸兤湂䝁䅧䅉灂䡁䅑督杁䝁䅑兡祂䝁䅕睙あ䍁䅁督桂䝁䅷党穂䍁䅁杚療䡁䅉睙求䍁䅷䅉橂䝁䄸杢穂䡁䅕䅢あ䝁䅅杢あ䍁䅁睙潂䝁䅅杢畂䝁䅕䅢獁䍁䅁杙桂䝁䄴睡穂䍁䅷䅉楂䡁䅉睢牂䝁䅕杣瑁䝁䅑党桂䝁䅷党祂䡁䅍䅌杁䝁䅅杢歂䍁䅁兡畂䝁䅑党睂䝁䅕杢歂䝁䅕杢あ䍁䅁杚灂䝁䄴兙畂䝁䅍兡桂䝁䅷䅉桂䝁䅑杤灂䡁䅍党祂䡁䅍杌杁䙁䅑䅡求䍁䅁睙療䝁䄰䅣桂䝁䄴入杁䡁䅣兙穂䍁䅁杚療䡁䅉兢求䡁䅉䅢㕂䍁䅁睡畂䝁䄸睤畂䍁䅁兙穂䍁䅁兓佂䕁䅣䅉噂䍁䄴睕畁䍁䅷䅉䩂䝁䄴睙畁䍁䅁兙畂䝁䅑䅉橂䝁䅧兙畂䝁䅣党歂䍁䅁兡あ䡁䅍䅉畂䝁䅅兢求䍁䅁䅤療䍁䅁杖療䡁䅫兙杁䕁䅙兡畂䝁䅅杢橂䝁䅫兙獂䍁䅷䅉䩂䝁䄴睙畁䍁䅁兡畂䍁䅁兑睂䡁䅉兡獂䍁䅁杍睁䑁䅅䅎畁䍁䅁杖療䡁䅫兙杁䕁䅙兡畂䝁䅅杢橂䝁䅫兙獂䍁䅷䅉䩂䝁䄴睙畁䍁䅁睤桂䡁䅍䅉浂䝁䄸兤畂䝁䅑党歂䍁䅁兡畂䍁䅁免㕁䑁䅣兎杁䝁䅅杢歂䍁䅁兡穂䍁䅁杙桂䡁䅍党歂䍁䅁兡畂䍁䅁杔求䡁䅣䅉婂䝁䄸杣牂䍁䅷䅉佂䝁䅕睤杁䙁䅫睢祂䝁䅳杌䅁䕁啯䅁允睂䅁杖ㅂ䝁䅷睙桂䝁䄴䅉乂䝁䅅䅤求䡁䅉兡桂䝁䅷督杁䕁䅍睢瑂䡁䅁兙畂䡁䅫䅌杁䡁䅑睢湂䝁䅕䅤潂䝁䅕杣杁䡁䅣兡あ䝁䅧䅉灂䡁䅑督杁䡁䅍兤楂䡁䅍兡歂䝁䅫兙祂䝁䅫党穂䍁䅷䅉睂䡁䅉睢歂䡁䅕睙求䡁䅍䅉桂䝁䄴䅚杁䡁䅍兤睂䡁䅁䅢灂䝁䅕督杁䝁䅍睢畂䡁䅍䅤祂䡁䅕睙あ䝁䅫睢畂䍁䅁兙湂䝁䅣杣求䝁䅣兙あ䝁䅕督杁䡁䅁杣灂䝁䄰兙祂䝁䅫䅢㕂䍁䅁兡畂䍁䅁䅤潂䝁䅕䅉噂䝁䄴兡あ䝁䅕䅚杁䙁䅍䅤桂䡁䅑党穂䍁䄴䅉䩂䡁䅑䅉療䡁䅁党祂䝁䅅䅤求䡁䅍䅉あ䝁䅧杣療䡁䅕睚潂䍁䅁杚療䡁䅕杣杁䡁䅍党湂䝁䄰党畂䡁䅑督㙁䍁䅁兑湂䝁䅣杣求䝁䅣兙あ䝁䅕督獁䍁䅁兑穂䡁䅁䅡桂䝁䅷䅤獁䍁䅁睑療䝁䄴睙祂䝁䅕䅤求䍁䅷䅉桂䝁䄴䅚杁䕁䅍兙獂䝁䅍兡ㅂ䝁䄰杌杁䙁䅑䅡求䍁䅁睙療䝁䄰䅣桂䝁䄴入杁䡁䅁杣療䡁䅙兡歂䝁䅕督杁䝁䅍杣ㅂ䡁䅍䅡求䝁䅑䅉穂䡁䅑睢畂䝁䅕督獁䍁䅁督桂䝁䄴䅚杁䝁䅅杢歂䍁䅁睚祂䝁䅅杤求䝁䅷䅌杁䡁䅍兙畂䝁䅑䅌杁䝁䅅杢歂䍁䅁睢あ䝁䅧党祂䍁䅁兙湂䝁䅣杣求䝁䅣兙あ䝁䅕督㝁䍁䅁兙畂䝁䅑䅉祂䝁䅕䅢桂䡁䅑党歂䍁䅁䅣祂䝁䄸䅚ㅂ䝁䅍䅤穂䍁䅁兙畂䝁䅑䅉穂䝁䅕杣㉂䝁䅫睙求䡁䅍䅉あ䝁䅧兙あ䍁䅁兙祂䝁䅕䅉桂䡁䅁䅣獂䝁䅫党歂䍁䅁兡畂䍁䅁睙療䝁䄴督あ䡁䅉兤橂䡁䅑兡療䝁䄴䅉桂䝁䄴䅚杁䝁䄰兙灂䝁䄴䅤求䝁䄴兙畂䝁䅍党杁䝁䄸杚杁䝁䅧兡湂䝁䅧睤桂䡁䅫督獁䍁䅁督あ䡁䅉党求䡁䅑督獁䍁䅁兙畂䝁䅑䅉療䡁䅑䅡求䡁䅉䅉睂䡁䅕杙獂䝁䅫睙杁䡁䅣睢祂䝁䅳督獁䍁䅁兙穂䍁䅁睤求䝁䅷䅢杁䝁䅅督杁䝁䅫杢杁䡁䅑䅡求䍁䅁睙療䝁䄴督あ䡁䅉兤橂䡁䅑兡療䝁䄴䅉療䝁䅙䅉潂䝁䄸兤穂䝁䅫杢湂䍁䅁兙畂䝁䅑䅉橂䝁䄸兢瑂䝁䅕杣橂䝁䅫兙獂䍁䅷䅉灂䝁䄴䅚ㅂ䡁䅍䅤祂䝁䅫兙獂䍁䅷䅉桂䝁䄴䅚杁䝁䄸䅤潂䝁䅕杣杁䝁䄴睢畂䡁䅉党穂䝁䅫䅚求䝁䄴䅤灂䝁䅅䅢杁䝁䅙兙橂䝁䅫䅢灂䡁䅑兡求䡁䅍杌杁䕁䅫䅤杁䝁䅅䅢穂䝁䄸䅉療䝁䅙杚求䡁䅉督杁䝁䅅督睂䝁䅧兙獂䡁䅑䅉瑂䝁䅫䅥杁䝁䅅杢歂䍁䅁兙穂䡁䅁䅡桂䝁䅷䅤杁䝁䅍睢畂䡁䅍䅤祂䡁䅕睙あ䝁䅫睢畂䍁䅁䅣桂䡁䅙兡畂䝁䅣䅉穂䝁䅕杣㉂䝁䅫睙求䡁䅍睏杁䡁䅉党桂䝁䅑入瑁䝁䄰兡㑂䝁䅕䅚杁䝁䅍睢畂䝁䅍杣求䡁䅑党㝁䍁䅁兙畂䝁䅑䅉橂䝁䅅䅢橂䝁䅫兤瑂䍁䅁䅣祂䝁䄸䅚ㅂ䝁䅍䅤穂䍁䅁杚療䡁䅉䅉あ䝁䅧党杁䝁䅅杢灂䝁䄰兙獂䍁䅁杚求䝁䅕䅚獁䍁䅁䅣獂䝁䅅督あ䝁䅫睙穂䍁䅷䅉桂䝁䄴䅚杁䡁䅣兙あ䝁䅕杣杁䡁䅑杣求䝁䅅䅤瑂䝁䅕杢あ䍁䅁兡畂䝁䅑兤穂䡁䅑杣灂䝁䅕督畁䍁䅁䅖潂䝁䅕䅉橂䝁䄸兢睂䝁䅅杢㕂䍁䅁睤桂䡁䅍䅉浂䝁䄸杣瑂䝁䅕杣獂䡁䅫䅉牂䝁䄴睢㍂䝁䄴䅉桂䡁䅍䅉坂䝁䅫杣湂䝁䅫杢灂䝁䅅䅉䥂䝁䄸䅢歂䝁䅍睢獁䍁䅁兓畂䝁䅍杌杁䝁䅅杢歂䍁䅁睙潂䝁䅅杢湂䝁䅕䅚杁䝁䅫䅤穂䍁䅁杢桂䝁䄰党杁䡁䅑睢杁䙁䅙兤獂䝁䅍兙畂䍁䅁兔桂䡁䅑党祂䝁䅫兙獂䡁䅍䅉䑂䝁䄸兢睂䝁䅅杢㕂䍁䄴䅉坂䡁䅕䅢橂䝁䅅杢杁䕁䄰兙あ䝁䅕杣灂䝁䅅䅢穂䍁䅁睑療䝁䄰䅣桂䝁䄴入杁䡁䅣兙穂䍁䅁杚療䡁䅕杢歂䝁䅕䅚杁䝁䅫杢杁䑁䅅兏睁䑁䅫䅉桂䝁䄴䅚杁䝁䅫督杁䝁䅧党桂䝁䅑兣ㅂ䝁䅅杣あ䝁䅕杣求䝁䅑䅉灂䝁䄴䅉䍂䝁䅫杣瑂䝁䅫杢湂䝁䅧兙瑂䍁䅷䅉䉂䝁䅷兙楂䝁䅅兢桂䍁䄴䅁䱄睆䅁䅮䅑䙁䅣杌杁䙁䅁杌杁䕁䅍兙祂䝁䅕入杁䡁䅉兙畂䝁䅳督杁䝁䅅兢療䝁䄴睚杁䡁䅑䅡求䍁䅁䅢桂䡁䅉睚求䡁䅍䅤杁䝁䄴党あ䍁䅁䅢求䝁䅅督求䍁䅁杕䙂䕁䅫䅖穂䍁䅁睤灂䡁䅑䅡杁䝁䅅䅉㍂䝁䅕䅢獂䍁䄰䅚灂䡁䅙党祂䡁䅍兡浂䝁䅫党歂䍁䅁䅣療䡁䅉䅤浂䝁䄸䅢灂䝁䄸䅉療䝁䅙䅉潂䝁䅫睚潂䍁䄰兣ㅂ䝁䅅䅢灂䡁䅑入獁䍁䅁睢睂䝁䅕杣桂䡁䅑兡療䝁䄴兙獂䝁䅷入杁䝁䅍杣灂䡁䅑兡橂䝁䅅䅢杁䝁䅍睢瑂䝁䄰党祂䝁䅍兡桂䝁䅷䅉祂䝁䅕兙獂䍁䅁党穂䡁䅑兙あ䝁䅕䅌杁䡁䅣䅡灂䝁䅍䅡杁䝁䅫杢橂䝁䅷兤歂䝁䅕督杁䑁䅅䅌ぁ䑁䅍䅍杁䝁䄴党あ䍁䅁䅢求䝁䅅督求䍁䅁䅣祂䝁䄸䅣求䡁䅉䅤灂䝁䅕督杁䝁䅍睢㉂䝁䅕杣灂䝁䄴睚杁䝁䅅䅣睂䡁䅉睢㑂䝁䅫兢桂䡁䅑党獂䡁䅫䅉硁䑁䅣杍杁䝁䄰兡獂䝁䅷兡療䝁䄴䅉穂䡁䅅兤桂䡁䅉党杁䝁䅙党求䡁䅑䅉桂䝁䄴䅚杁䝁䅅䅉睂䝁䄸杣あ䝁䅙睢獂䝁䅫睢杁䝁䄸杚杁䑁䅣䅏杁䡁䅍党獂䝁䅙兌穂䡁䅑睢祂䝁䅅睚求䍁䅁睢睂䝁䅕杣桂䡁䅑兡畂䝁䅣䅉睂䡁䅉睢睂䝁䅕杣あ䝁䅫党穂䍁䅁兙穂䍁䅁睢浂䍁䅁睕求䡁䅁䅤求䝁䄰杙求䡁䅉䅉穁䑁䅁䅌杁䑁䅉䅍祁䑁䅑杌杁䙁䅣兡あ䝁䅧䅉療䝁䅙杚灂䝁䅍党穂䍁䅁兡畂䍁䅁杔求䡁䅣䅉婂䝁䄸杣牂䍁䅷䅉䵂䝁䄸杢歂䝁䄸杢獁䍁䅁兑瑂䡁䅍䅤求䡁䅉䅚桂䝁䄰䅉桂䝁䄴䅚杁䕁䅑兙獂䝁䅷兙穂䍁䅷䅉あ䝁䅧党杁䝁䅍睢瑂䡁䅁兙畂䡁䅫䅉祂䝁䅕兢桂䝁䅫杢穂䍁䅁杚療䝁䅍兤穂䝁䅕䅚杁䝁䄸杢杁䝁䅫杢㉂䝁䅕督あ䝁䅫杢湂䍁䅁䅣祂䝁䅫兢桂䡁䅉兡獂䡁䅫䅉灂䝁䄴䅉穂䝁䅫杢湂䝁䅷党瑁䡁䅑党畂䝁䅅杢あ䍁䅷䅉灂䝁䄴䅚ㅂ䡁䅍䅤祂䝁䅫兙獂䍁䅷䅉㍂䝁䅅杣求䝁䅧睢ㅂ䡁䅍党杁䝁䅅杢歂䍁䅁杣求䡁䅑兙灂䝁䅷䅉睂䡁䅉睢睂䝁䅕杣あ䝁䅫党穂䍁䅁䅢療䝁䅍兙あ䝁䅕䅚杁䝁䅫杢杁䡁䅑䅡求䍁䅁兖畁䙁䅍杌杁䝁䅅杢歂䍁䅁杔療䡁䅉䅤潂䝁䅕杣畂䍁䅁兙畂䝁䅑䅉塂䝁䅕督あ䝁䅕杣畂䍁䅁兒ㅂ䡁䅉睢睂䝁䅕䅌杁䡁䅕杢歂䝁䅕杣杁䝁䅷睢畂䝁䅣兌あ䝁䅕杣瑂䍁䅁杢求䡁䅑䅉獂䝁䅕兙穂䝁䅕督杁䡁䅣兡あ䝁䅧䅉楂䡁䅕兡獂䡁䅑兌灂䝁䄴䅉祂䝁䅕杢あ䍁䄴䅁杄䅇䅁权䄸䙁䅣杌杁䙁䅉杌杁䕁䅉党祂䝁䅳䅢求䡁䅫䅉䑂䝁䄸杣睂䝁䄸杣桂䡁䅑兡療䝁䄴䅌杁䝁䅅杢杁䝁䅫杢穂䡁䅕杣桂䝁䄴睙求䍁䅁䅡療䝁䅷䅚灂䝁䄴睚杁䝁䅍睢瑂䡁䅁兙畂䡁䅫䅌杁䝁䄸䅣求䡁䅉兙あ䝁䅕督杁䝁䅅督杁䝁䅅䅉橂䝁䄸兢瑂䝁䅕杣橂䝁䅫兙獂䍁䅁䅢灂䝁䄴党穂䍁䅁睤祂䝁䅫䅤求䡁䅉督杁䡁䅣睢祂䝁䅷䅚㍂䝁䅫䅚求䍁䄴䅉䩂䡁䅑䅉療䡁䅁党祂䝁䅅䅤求䡁䅍䅉灂䝁䄴䅉あ䡁䅣睢杁䡁䅍党湂䝁䄰党畂䡁䅑督獁䍁䅁兓畂䡁䅍兤祂䝁䅅杢橂䝁䅕䅉桂䝁䄴䅚杁䙁䅉党灂䝁䄴督ㅂ䡁䅉兙畂䝁䅍党杁䍁䅙䅉乂䝁䄸杢療䝁䅷兡畂䝁䅕䅉䙂䡁䅧睙求䡁䅍督畁䍁䅁䅖潂䝁䅕䅉䩂䝁䄴督ㅂ䡁䅉兙畂䝁䅍党杁䡁䅍党湂䝁䄰党畂䡁䅑䅉ㅂ䝁䄴䅚求䡁䅉睤祂䝁䅫䅤求䡁䅍䅉橂䝁䄸兢瑂䝁䅕杣橂䝁䅫兙獂䍁䅁兡畂䡁䅍兤祂䝁䅅杢橂䝁䅕䅉楂䡁䅕督灂䝁䄴党穂䡁䅍䅌杁䝁䅫杢橂䝁䅷兤歂䝁䅫杢湂䍁䅁党㑂䝁䅍党穂䡁䅍䅉桂䝁䄴䅚杁䡁䅍兤祂䡁䅁䅢ㅂ䡁䅍䅉獂䝁䅫杢求䡁䅍䅌杁䝁䅅䅚瑂䝁䅫䅤あ䝁䅕䅚杁䝁䅷兡畂䝁䅕督獁䍁䅁兙畂䝁䅑䅉穂䡁䅁党橂䝁䅫兙獂䡁䅑入杁䡁䅁党祂䡁䅍睢畂䝁䅅䅢杁䝁䅷兡畂䝁䅕督畁䍁䅁䅖潂䝁䅫督杁䡁䅍党湂䝁䄰党畂䡁䅑䅉桂䝁䅷督療䍁䅁䅣祂䝁䄸杤灂䝁䅑党穂䍁䅁兙橂䝁䅍兡歂䝁䅕杢あ䍁䅁兙畂䝁䅑䅉潂䝁䅕兙獂䡁䅑䅡杁䝁䅫杢穂䡁䅕杣桂䝁䄴睙求䍁䅁兙畂䝁䅑䅉祂䝁䅕兡畂䡁䅍兤祂䝁䅅杢橂䝁䅕䅉睂䡁䅉睢歂䡁䅕睙あ䡁䅍睏杁䝁䅫杢穂䡁䅕杣桂䝁䄴睙求䍁䅁杚療䡁䅉䅉橂䝁䄸兢瑂䝁䅕杣橂䝁䅫兙獂䍁䅁杣灂䡁䅍睡穂䑁䅳䅉橂䝁䅅督ㅂ䝁䅅䅢あ䡁䅫䅉桂䝁䄴䅚杁䡁䅍䅣求䝁䅍兡桂䝁䅷䅤㕂䍁䅁党畂䡁䅙兡祂䝁䄸杢瑂䝁䅕杢あ䝁䅅䅢杁䡁䅁杣療䝁䅑兤橂䡁䅑督㝁䍁䅁督睂䝁䅕睙灂䝁䅅䅢灂䡁䅯党歂䍁䅁兡畂䡁䅍兤祂䝁䅅杢橂䝁䅕䅉橂䝁䄸杤求䡁䅉兙湂䝁䅕督杁䝁䅙睢祂䍁䅁杚灂䝁䄴党杁䝁䅅杣あ䡁䅍䅉桂䝁䄴䅚杁䝁䅯党㍂䝁䅕䅢祂䡁䅫䅉求䡁䅧䅣療䡁䅍兤祂䝁䅕督㝁䍁䅁党㑂䝁䅍党穂䡁䅍䅉獂䝁䅫兙楂䝁䅫䅢灂䡁䅑入杁䝁䅅杢歂䍁䅁兡畂䝁䅷兙畂䝁䅑䅉瑂䝁䅅杣灂䝁䄴党杁䝁䅍睢㉂䝁䅕杣桂䝁䅣党杁䝁䅙睢祂䍁䅁督瑂䝁䅅䅢獂䍁䅁䅤療䍁䅁兢求䝁䅑兡ㅂ䝁䄰兌穂䝁䅫来求䝁䅑䅉灂䝁䄴督ㅂ䡁䅉党歂䡁䅍睏杁䝁䅅杢歂䍁䅁睙療䝁䄰兢求䡁䅉睙灂䝁䅅䅢杁䝁䅣党畂䝁䅕杣桂䝁䅷䅉獂䝁䅫兙楂䝁䅫䅢灂䡁䅑入獁䍁䅁兤瑂䝁䅉杣求䝁䅷䅢桂䍁䅷䅉睂䡁䅉睢浂䝁䅕督穂䝁䅫睢畂䝁䅅䅢杁䝁䅷兡桂䝁䅉兡獂䝁䅫䅤㕂䍁䅷䅉歂䝁䅫杣求䝁䅍䅤療䡁䅉督杁䝁䅅杢歂䍁䅁睢浂䝁䅙兡橂䝁䅕杣穂䍁䅷䅉橂䝁䄸兢瑂䝁䅕杣橂䝁䅫兙獂䍁䅁䅣祂䝁䄸䅣求䡁䅉䅤㕂䍁䅷䅉桂䝁䄴䅚杁䡁䅍兤祂䝁䅕䅤㕂䍁䅁䅣祂䝁䄸䅚ㅂ䝁䅍䅤穂䍁䅷䅉桂䡁䅍䅉㍂䝁䅕䅢獂䍁䅁兙穂䍁䅁䅣祂䝁䄸䅚ㅂ䝁䅍䅤穂䍁䅁杚療䡁䅉䅉あ䝁䅕睙潂䝁䄴睢獂䝁䄸睚㕂䍁䅷䅉桂䝁䄴䅚杁䝁䅷兡浂䝁䅕䅉穂䝁䅍兡求䝁䄴睙求䡁䅍䅉桂䝁䄴䅚杁䡁䅑杣桂䡁䅙党獂䍁䅁兡畂䝁䅑兤穂䡁䅑杣灂䝁䅕督畁䍁䅁兓畂䍁䅁兙歂䝁䅑兡あ䝁䅫睢畂䍁䅷䅉あ䝁䅧兡穂䍁䅁督求䝁䅣兢求䝁䄴䅤杁䝁䄸杚浂䝁䅕杣穂䍁䅁睙㕂䝁䅉党祂䍁䅁杣灂䡁䅍睡杁䡁䅍睢獂䡁䅕䅤灂䝁䄸杢穂䑁䅳䅉橂䡁䅉兡瑂䝁䅕䅉桂䝁䄴䅚杁䝁䅙兡歂䝁䅕䅢灂䡁䅑入杁䝁䅫杢穂䡁䅕杣桂䝁䄴睙求䍁䅁䅣祂䝁䄸䅚ㅂ䝁䅍䅤穂䑁䅳䅉瑂䝁䅕䅚灂䝁䅍兙獂䍁䅁䅣祂䝁䄸杚求䡁䅍督灂䝁䄸杢桂䝁䅷䅉橂䝁䄸杤求䡁䅉兙湂䝁䅕督㝁䍁䅁睤療䡁䅉睡求䡁䅉督婁䍉䅁睙療䝁䄰䅣求䝁䄴督桂䡁䅑兡療䝁䄴䅉灂䝁䄴督ㅂ䡁䅉兙畂䝁䅍党杁䡁䅁杣療䝁䅑兤橂䡁䅑督㝁䍁䅁睚求䝁䄴党祂䝁䅅䅢杁䝁䅫杢穂䡁䅕杣桂䝁䄴睙求䑁䅳䅉睂䝁䅕杣穂䝁䄸杢桂䝁䅷䅉獂䝁䅫杢求䡁䅍䅉灂䝁䄴督ㅂ䡁䅉兙畂䝁䅍党杁䡁䅍睢獂䡁䅕䅤灂䝁䄸杢穂䍁䅷䅉灂䝁䄴睙獂䡁䅕䅚灂䝁䄴睚杁䝁䅧睢瑂䝁䅕䅌杁䝁䅍睢畂䝁䅑睢癁䝁䅍睢瑁䝁䄸䅣獁䍁䅁兙ㅂ䡁䅑睢獁䍁䅁兙畂䝁䅑䅉橂䝁䄸䅢獂䝁䅕睙あ䝁䅫杙獂䝁䅕督㝁䍁䅁兙ㅂ䡁䅑睢瑂䝁䄸杙灂䝁䅷党獁䍁䅁䅢桂䡁䅣䅉求䝁䄴杚療䡁䅉睙求䝁䄰党畂䡁䅑䅌杁䡁䅁兤楂䝁䅷兡橂䍁䅁睢浂䝁䅙兡橂䝁䅫兙獂䡁䅍䅉桂䝁䄴䅚杁䝁䅕䅚ㅂ䝁䅍兙あ䝁䄸杣湁䡁䅍䅉獂䝁䅕睚桂䝁䅷䅌杁䝁䅅杢歂䍁䅁党瑂䡁䅁䅢療䡁䅫兢求䝁䄴䅤杁䡁䅁杣桂䝁䅍䅤灂䝁䅍党穂䍁䅁䅢灂䝁䅅杙灂䝁䅷兡あ䡁䅫䅌杁䝁䅅督杁䡁䅣党獂䝁䅷䅉桂䡁䅍䅉灂䝁䄴睙灂䝁䅑党畂䡁䅑兙獂䍁䅁兢求䝁䅑兡橂䝁䅅䅢杁䝁䅅杢歂䍁䅁䅣祂䝁䄸䅣求䡁䅉䅤㕂䍁䅁兙畂䝁䅑䅉橂䡁䅉兡瑂䝁䅕䅉灂䝁䄴督ㅂ䡁䅉兙畂䝁䅍党杁䡁䅁杣療䝁䅑兤橂䡁䅑督㝁䍁䅁兙あ䍁䄰杣灂䡁䅍睡杁䝁䅅杢歂䍁䅁兙獂䡁䅑党祂䝁䄴兙あ䝁䅫杤求䍁䅁杣灂䡁䅍睡杁䝁䅫杢穂䡁䅕杣桂䝁䄴睙求䍁䅁䅣祂䝁䄸睚祂䝁䅅兢杁䝁䄰兙畂䝁䅅睚求䝁䄰党畂䡁䅑䅉穂䝁䅕杣㉂䝁䅫睙求䡁䅍睏杁䡁䅁杣療䝁䅙党穂䡁䅍兡療䝁䄴兙獂䍁䅁䅢灂䝁䅅杙灂䝁䅷兡あ䡁䅫睏杁䝁䅕杢求䡁䅉睚㕂䍁䅁兙畂䝁䅑䅉瑂䝁䅅杣灂䝁䄴党杁䡁䅉兡穂䝁䅳督㝁䍁䅁兙畂䝁䅑䅉睂䡁䅉睢㉂䝁䅫䅚求䡁䅍䅉灂䝁䄴督ㅂ䡁䅉兙畂䝁䅍党杁䡁䅁杣療䝁䅑兤橂䡁䅑督杁䡁䅑睢杁䡁䅑䅡求䍁䅁䅔獂䝁䄸入歂䍁䅣督杁䝁䄰兙祂䝁䅳党あ䡁䅁䅢桂䝁䅍党畁䍁䅁䅖潂䝁䅕䅉卂䝁䅕兡畂䡁䅍兤祂䝁䅅杢橂䝁䅕䅉流䍁䅁兔療䝁䄴睢獂䝁䅫杢求䍁䅁兒㑂䝁䅍党穂䡁䅍䅉穂䝁䅕睚瑂䝁䅕杢あ䍁䅁䅣祂䝁䄸杤灂䝁䅑党穂䍁䅁䅤祂䝁䅕兙あ䡁䅫䅉桂䝁䄴䅚杁䝁䅙兙橂䡁䅕䅢あ䝁䅅䅤灂䡁䅙党杁䡁䅉党灂䝁䄴督ㅂ䡁䅉兙畂䝁䅍党杁䡁䅍睢獂䡁䅕䅤灂䝁䄸杢穂䑁䅳䅉睂䡁䅉睢睂䝁䅕杣あ䡁䅫䅉桂䝁䄴䅚杁䝁䅍兙穂䡁䅕兙獂䡁䅑入杁䡁䅉党灂䝁䄴督ㅂ䡁䅉兙畂䝁䅍党㝁䍁䅁杚桂䝁䅍兤獂䡁䅑兙あ䝁䅫杤求䍁䅁杣求䝁䅫杢穂䡁䅕杣桂䝁䄴睙求䍁䅁䅣祂䝁䄸䅚ㅂ䝁䅍䅤穂䍁䅁兡畂䝁䅍䅢ㅂ䝁䅑党杁䝁䅅兤あ䝁䄸兢桂䡁䅑兡橂䍁䅷䅉穂䝁䅕兢灂䍁䄰兙ㅂ䡁䅑睢瑂䝁䅅䅤灂䝁䅍䅉桂䝁䄴䅚杁䝁䅫杢歂䝁䅫杤灂䝁䅑兤桂䝁䅷䅉祂䝁䅫督牂䍁䅁兙穂䡁䅍兤瑂䝁䅕䅚杁䡁䅉党灂䝁䄴督ㅂ䡁䅉兙畂䝁䅍党㝁䍁䅁兙畂䝁䅑䅉あ䡁䅕杣畂䝁䅳党㕂䍁䅁䅣祂䝁䄸䅚ㅂ䝁䅍䅤穂䍁䅁督ㅂ䝁䅍䅡杁䝁䅅督杁䝁䅍入楂䝁䅕杣獁䍁䅁党瑂䡁䅁䅢療䡁䅫兢求䝁䄴䅤杁䡁䅁杣桂䝁䅍䅤灂䝁䅍党穂䍁䅁䅢灂䝁䅅杙灂䝁䅷兡あ䡁䅫䅉灂䝁䄴督ㅂ䡁䅉兙畂䝁䅍党獁䍁䅁䅢灂䡁䅅兤療䡁䅉䅉獂䝁䅫兙楂䝁䅫䅢灂䡁䅑入杁䝁䅫杢穂䡁䅕杣桂䝁䄴睙求䍁䅁兙畂䝁䅑䅉㉂䝁䅫睢獂䝁䅕杢あ䍁䅁党㉂䝁䅕杢あ䡁䅍杌杁䙁䅑䅡求䍁䅁睙療䝁䄰䅣桂䝁䄴入杁䡁䅣兙穂䍁䅁杚療䡁䅕杢歂䝁䅕䅚杁䝁䅫杢杁䑁䅅兏㉁䑁䅣䅉桂䝁䄴䅚杁䝁䅫督杁䝁䅧党桂䝁䅑兣ㅂ䝁䅅杣あ䝁䅕杣求䝁䅑䅉灂䝁䄴䅉䡂䡁䅉党求䝁䄴睤灂䝁䅍䅡獁䍁䅁睑療䝁䄴杢求䝁䅍䅤灂䝁䅍兤あ䍁䄴䅁桄䅇䅁杸䅙䙁䅣杌塂䍁䄴䅉䡂䡁䅉兙灂䝁䄴睚求䡁䅉䅌杁䕁䅫杢橂䍁䄴䅌杁䡁䅑睢湂䝁䅕䅤潂䝁䅕杣杁䡁䅣兡あ䝁䅧䅉灂䡁䅑督杁䡁䅍兤楂䡁䅍兡歂䝁䅫兙祂䝁䅫党穂䍁䅷䅉歂䝁䅫督あ䡁䅉兡楂䡁䅕䅤求䡁䅍䅉瑂䝁䅅兡畂䡁䅑党畂䝁䅅杢橂䝁䅕䅌杁䡁䅉党睂䝁䅅兡祂䍁䅷䅉桂䝁䄴䅚杁䝁䄸䅣求䡁䅉兙あ䝁䅫杢湂䍁䅁䅣祂䝁䄸䅚ㅂ䝁䅍䅤穂䍁䅁兙畂䝁䅑䅉穂䝁䅕杣㉂䝁䅫睙求䡁䅍䅉睂䡁䅉兡瑂䝁䅅杣灂䝁䅷入杁䝁䅫杢杁䕁䄴睢祂䡁䅑䅡杁䕁䅅兢求䡁䅉兡橂䝁䅅䅌杁䕁䅯兙睂䝁䅅杢獁䍁䅁䅤潂䝁䅕䅉噂䝁䄴兡あ䝁䅕䅚杁䕁䅳兡畂䝁䅣䅚療䝁䄰䅌杁䝁䅅杢歂䍁䅁兡畂䡁䅑党祂䝁䄴兙あ䝁䅫睢畂䝁䅅䅢獂䡁䅫杌杁䙁䅑䅡求䍁䅁睙療䝁䄰䅣桂䝁䄴入杁䝁䄸䅣求䡁䅉兙あ䝁䅕督杁䡁䅑䅡祂䝁䄸兤湂䝁䅧䅉あ䡁䅣睢杁䡁䅍党湂䝁䄰党畂䡁䅑督獁䍁䅁䅓灂䝁䅣䅡瑁䙁䅑睢ㅂ䝁䅍䅡杁䙁䅍睢獂䡁䅕䅤灂䝁䄸杢穂䍁䅁杔畁䕁䅅杌杁䝁䅅杢歂䍁䅁兒畂䝁䅑䅢求䡁䅍督杁䕁䅅督穂䝁䄸杣あ䝁䄰党畂䡁䅑杌杁䙁䅑䅡求䍁䅁睙療䝁䄰䅣桂䝁䄴入杁䡁䅁杣療䡁䅙兡歂䝁䅕督杁䡁䅍兙浂䝁䅕䅤㕂䍁䅷䅉穂䝁䅕睙ㅂ䡁䅉兡あ䡁䅫䅌杁䝁䄰兙あ䝁䅕杣灂䝁䅅䅢杁䝁䅧兙畂䝁䅑䅢灂䝁䄴睚杁䝁䅅杢歂䍁䅁督あ䝁䄸杣桂䝁䅣党杁䝁䅕兣ㅂ䝁䅫䅣瑂䝁䅕杢あ䍁䅷䅉睂䡁䅕兢睂䡁䅍䅉桂䝁䄴䅚杁䡁䅁䅢ㅂ䝁䄰杙灂䝁䄴睚杁䝁䅕兣ㅂ䝁䅫䅣瑂䝁䅕杢あ䍁䅷䅉橂䝁䅷党桂䝁䄴兡畂䝁䅣䅉桂䝁䄴䅚杁䝁䄰兙灂䝁䄴䅤求䝁䄴兙畂䝁䅍党獁䍁䅁兙畂䝁䅑䅉瑂䝁䅕䅤桂䝁䅷睤療䡁䅉睡灂䝁䄴睚杁䝁䅅杢歂䍁䅁䅡桂䝁䄴䅚杁䡁䅑睢療䝁䅷督畁䍁䅁兓あ䍁䅁兙獂䡁䅍睢杁䝁䄸杚浂䝁䅕杣穂䍁䅁䅤求䝁䅍䅡畂䝁䅫睙桂䝁䅷䅉穂䡁䅕䅣睂䝁䄸杣あ䍁䅁兙畂䝁䅑䅉灂䝁䄴杤求䝁䄴䅤療䡁䅉入杁䝁䄰兙畂䝁䅅睚求䝁䄰党畂䡁䅑䅉穂䝁䅕杣㉂䝁䅫睙求䡁䅍杌杁䙁䅑䅡求䍁䅁睙療䝁䄰䅣桂䝁䄴入杁䡁䅍党祂䡁䅙党穂䍁䅁督瑂䝁䅅䅢獂䝁䅕杣杁䝁䅉兤穂䝁䅫杢求䡁䅍督求䡁䅍䅉あ䝁䄸䅉獂䝁䅅杣湂䝁䅕䅉橂䝁䄸杣睂䝁䄸杣桂䡁䅑兡療䝁䄴督獁䍁䅁睚療䡁䅙党祂䝁䄴兢求䝁䄴䅤杁䝁䅕杢あ䝁䅫䅤灂䝁䅕督獁䍁䅁兙畂䝁䅑䅉療䡁䅑䅡求䡁䅉䅉灂䝁䄴督あ䝁䅫䅤ㅂ䡁䅑兡療䝁䄴督獁䍁䅁兙穂䍁䅁睤求䝁䅷䅢杁䝁䅅督杁䝁䅍睢瑂䝁䄰党祂䝁䅍兡桂䝁䅷䅌杁䝁䅧党桂䝁䅷䅤潂䝁䅍兙祂䝁䅕䅌杁䝁䅅杢歂䍁䅁兢桂䝁䄴兤浂䝁䅅睙あ䡁䅕杣灂䝁䄴睚杁䝁䅫杢歂䡁䅕督あ䡁䅉兡求䡁䅍䅉あ䝁䅧杣療䡁䅕睚潂䍁䅁督桂䝁䅷党穂䍁䅁兙畂䝁䅑䅉穂䝁䅕杣㉂䝁䅫睙求䍁䅁杣求䡁䅁杣求䡁䅍党畂䡁䅑兙あ䝁䅫杤求䡁䅍䅌杁䝁䅅杢歂䍁䅁党獂䝁䅕睙あ䡁䅉睢畂䝁䅫睙杁䝁䅅杢歂䍁䅁党橂䝁䄸兢瑂䝁䅕杣橂䝁䅕䅉橂䝁䅧兙畂䝁䄴党獂䡁䅍杌杁䙁䅣杌塂䍁䄴䅉䡂䡁䅉兙灂䝁䄴睚求䡁䅉䅌杁䕁䅫杢橂䍁䄴䅉㍂䝁䅅督杁䝁䅙睢ㅂ䝁䄴䅚求䝁䅑䅉灂䝁䄴䅉硁䑁䅫杍㍁䍁䅁兙畂䝁䅑䅉灂䡁䅍䅉潂䝁䅕兙歂䡁䅅兤桂䡁䅉䅤求䡁䅉党歂䍁䅁兡畂䍁䅁䅔桂䝁䅳党杁䕁䅙睢祂䝁䅕督あ䍁䅷䅉䩂䝁䅷䅢灂䝁䄴睢灂䡁䅍杌䅁䭁吰䅁䥁䅁䅁睖䉂䕁䅉䅁㑃杁䅁䅃䅁䙁䅣兑啂䅁䅁督䅉䅁䅧䅁塂䕁䅉兑䅁䝁䐰䅁䥁䅁䅁睖䍂䕁䅑䅁奄杁䅁䄹䄰䙁䅣䅒瑁䑁䅑䅍杁䕁䅍睢瑂䡁䅁兙畂䡁䅫䅉歂䝁䅕杤求䝁䅷睢睂䡁䅍䅉桂䝁䄴䅚杁䡁䅍党獂䝁䅷督杁䝁䄰兙灂䝁䄴䅤求䝁䄴兙畂䝁䅍党杁䡁䅁杣療䝁䅑兤橂䡁䅑督獁䍁䅁兙畂䝁䅑䅉潂䝁䄸兢求䝁䅍兙祂䝁䅕䅉桂䝁䄴䅚杁䝁䅍䅢求䝁䅅杢灂䝁䄴睚杁䡁䅁杣療䝁䅑兤橂䡁䅑督杁䝁䅫杢杁䕁䄴睢祂䡁䅑䅡杁䕁䅅兢求䡁䅉兡橂䝁䅅䅌杁䕁䅍党畂䡁䅑杣桂䝁䅷䅉桂䝁䄴䅚杁䙁䅍睢ㅂ䡁䅑䅡杁䕁䅅兢求䡁䅉兡橂䝁䅅䅌杁䕁䅅督灂䝁䅅䅌杁䕁䅅兤穂䡁䅑杣桂䝁䅷兡桂䍁䅷䅉䙂䡁䅕杣療䡁䅁党獁䍁䅁兓畂䝁䅑兡桂䍁䅷䅉あ䝁䅧党杁䕁䄰兡歂䝁䅑䅢求䍁䅁兒桂䡁䅍䅤獁䍁䅁兙畂䝁䅑䅉䉂䝁䅙杣灂䝁䅍兙畁䍁䅁䅖潂䝁䅕䅉橂䝁䄸兢睂䝁䅅杢㕂䍁䅁䅣祂䝁䄸杤灂䝁䅑党穂䍁䅁兢ㅂ䝁䅷䅤灂䍁䄰䅣ㅂ䡁䅉䅣療䡁䅍党杁䝁䄰兙灂䝁䄴䅤求䝁䄴兙畂䝁䅍党杁䡁䅁杣療䝁䅑兤橂䡁䅑督杁䡁䅑䅡桂䡁䅑䅉灂䝁䄴睙獂䡁䅕䅚求䍁䅁兙求䡁䅉睢穂䝁䄸䅢杁䡁䅍䅣祂䝁䅅入穂䍁䅷䅉畂䝁䄸杢瑁䝁䅅党祂䝁䄸督療䝁䅷䅉あ䡁䅉兡湂䝁䅣党祂䍁䅁督睂䡁䅉兙㕂䡁䅍䅌杁䡁䅁杣求䝁䅍兡穂䝁䅫睢畂䍁䅁䅣求䝁䄴督獁䍁䅁兙畂䝁䅑䅉灂䝁䄴䅉獂䝁䅫兣ㅂ䝁䅫䅚瑁䝁䅉兤獂䝁䅳䅉浂䝁䄸杣瑂䍁䅁䅣祂䝁䄸䅚ㅂ䝁䅍䅤穂䍁䅁兤畂䝁䅑党祂䍁䅁䅤潂䝁䅕䅉塂䕁䅑兌ぁ䑁䅁䅉乂䡁䅕䅢あ䝁䅫兌噂䡁䅍党杁䝁䅉杣桂䝁䄴䅚㝁䍁䅁督睂䝁䅕睙灂䝁䅅䅢あ䡁䅫䅉瑂䝁䅅兡畂䡁䅑党畂䝁䅅杢橂䝁䅕䅉睂䡁䅉睢歂䡁䅕睙あ䡁䅍䅌杁䡁䅍兤橂䝁䅧䅉桂䡁䅍䅉睂䝁䅕杢求䡁䅑杣桂䝁䄴䅤穂䍁䅷䅉歂䝁䅕睚祂䝁䅕兙穂䝁䅕杣穂䍁䅷䅉橂䝁䄸杣祂䝁䄸督灂䝁䄸杢杁䝁䅫杢潂䝁䅫杙灂䡁䅑睢祂䡁䅍䅌杁䝁䅣杣求䝁䅅督求䡁䅍䅌杁䝁䅷兤楂䡁䅉兡橂䝁䅅杢あ䡁䅍䅌杁䝁䅅杢歂䍁䅁杣ㅂ䡁䅍䅤杁䡁䅉党瑂䝁䄸杤求䡁䅉督杁䡁䅕杢歂䝁䅕杣杁䡁䅑䅡求䍁䅁睖䕂䍁䄰䅎睁䍁䅁睕睂䝁䅕睙灂䝁䅅䅢灂䡁䅍䅤杁䝁䅉杣桂䝁䄴䅚㝁䍁䅁兢ㅂ䝁䅷䅤灂䍁䄰䅣ㅂ䡁䅉䅣療䡁䅍党杁䝁䅑杣灂䡁䅁䅉療䝁䅫䅢獁䍁䅁督睂䝁䅕睙灂䝁䅅䅢あ䡁䅫䅉歂䡁䅉兡睂䍁䅁睢灂䝁䅷督獁䍁䅁兙畂䝁䅑䅉穂䡁䅁党橂䝁䅫兙獂䡁䅑入杁䝁䅅党祂䝁䄸督療䝁䅷䅉瑂䝁䅅兡畂䡁䅑党畂䝁䅅杢橂䝁䅕䅉睂䡁䅉睢歂䡁䅕睙あ䡁䅍䅉ㅂ䝁䄴䅚求䡁䅉䅉あ䝁䅧党杁䑁䅍兌䩂䕁䄴兌偂䕁䄴兒杁䝁䅉杣桂䝁䄴䅚㝁䍁䅁兙畂䝁䅑䅉睂䡁䅉睢浂䝁䅕督穂䝁䅫睢畂䝁䅅䅢杁䡁䅍䅣祂䝁䅅入杁䝁䄰兙灂䝁䄴䅤求䝁䄴兙畂䝁䅍党杁䡁䅁杣療䝁䅑兤橂䡁䅑督杁䝁䅅杢歂䍁䅁䅢ㅂ䝁䅉杣灂䝁䅍兙畂䡁䅑督杁䝁䅙睢祂䍁䅁䅤潂䝁䅕䅉楂䝁䅫睡求䍁䅁兢桂䡁䅉睡求䡁䅑䅉ㅂ䝁䄴䅚求䡁䅉䅉あ䝁䅧党杁䕁䅣䅖㑁䑁䅕䅉楂䡁䅉兙畂䝁䅑杌杁䕁䅫杢杁䝁䅅䅚歂䝁䅫䅤灂䝁䄸杢獁䍁䅁䅤潂䝁䅕䅉橂䝁䄸兢睂䝁䅅杢㕂䍁䅁䅣祂䝁䄸杤灂䝁䅑党穂䍁䅁兙ㅂ䡁䅑睢瑂䝁䅅䅤灂䝁䅍䅉あ䝁䄸兡獂䝁䅕䅤杁䝁䅉睢㍂䝁䅷䅉橂䝁䅷党桂䝁䄴党祂䡁䅍䅉ㅂ䝁䄴䅚求䡁䅉䅉あ䝁䅧党杁䑁䅉䅍睁䑁䅁䅉䝂䝁䅷兤穂䝁䅧党穂䍁䅁杙祂䝁䅅杢歂䑁䅳䅉桂䝁䅕杣療䡁䅍睢獂䍁䅁兙畂䝁䅑䅉獂䝁䅫兣ㅂ䝁䅫䅚杁䡁䅑杣灂䝁䅣睚求䡁䅉䅉橂䝁䅅杣睂䝁䅕䅤杁䡁䅍䅤桂䝁䅫杢杁䝁䅅杢歂䍁䅁睢歂䝁䄸杣杁䝁䅕䅢灂䝁䄰兡畂䝁䅅䅤療䡁䅉督杁䡁䅕杢歂䝁䅕杣杁䡁䅑䅡求䍁䅁睕睂䝁䄸䅤杁䙁䅍䅡療䡁䅑䅉楂䡁䅉兙畂䝁䅑睏杁䡁䅉睢療䝁䄰䅉桂䝁䄴䅚杁䡁䅉兤湂䍁䅁䅚求䝁䄸䅚療䡁䅉兡㙂䝁䅕杣穂䍁䅁兤畂䝁䅑党祂䍁䅁䅤潂䝁䅕䅉䑂䝁䅅杣睂䝁䅕䅤杁䕁䅙杣求䡁䅍䅡杁䝁䅉杣桂䝁䄴䅚㝁䍁䅁睙桂䡁䅉䅣求䡁䅑䅉桂䝁䄴䅚杁䝁䅧睢ㅂ䡁䅍党潂䝁䄸䅢歂䍁䅁睙獂䝁䅕兙畂䝁䅕杣穂䍁䅷䅉桂䝁䄴䅚杁䡁䅉兤湂䍁䅁兙畂䝁䅑䅉祂䝁䄸睢瑂䍁䅁䅚求䝁䄸䅚療䡁䅉兡㙂䝁䅕杣穂䍁䅁兤畂䝁䅑党祂䍁䅁䅤潂䝁䅕䅉䑂䝁䅅杣睂䝁䅕䅤杁䕁䅙杣求䡁䅍䅡杁䝁䅅杢歂䍁䅁免睁䑁䅁免杁䝁䅉杣桂䝁䄴䅚穂䑁䅳䅉潂䝁䅕兙㉂䡁䅫兌歂䡁䅕䅤㕂䍁䅁䅡桂䝁䄴䅚杁䝁䅍䅢求䝁䅅杢求䡁䅉䅉睂䡁䅉睢歂䡁䅕睙あ䡁䅍䅉ㅂ䝁䄴䅚求䡁䅉䅉あ䝁䅧党杁䕁䅷兙㉂䝁䅅䅉楂䡁䅉兙畂䝁䅑䅉灂䝁䄴䅉あ䝁䅧党杁䙁䅕杢灂䡁䅑党歂䍁䅁睕あ䝁䅅䅤求䡁䅍䅌杁䝁䅅督杁䡁䅣党獂䝁䅷䅉桂䡁䅍䅉ㅂ䝁䄴䅚求䡁䅉䅉あ䝁䅧党杁䙁䅍睢獂䡁䅙睢獂䍁䅁杙祂䝁䅅杢歂䍁䅁兡畂䍁䅁兑ㅂ䡁䅍䅤祂䝁䅅䅢灂䝁䅅睏杁䝁䅅党祂䝁䄸督療䝁䅷䅉硂䡁䅕兡橂䝁䅳兌歂䡁䅉入杁䝁䅙睢桂䝁䄰兡畂䝁䅣䅉橂䝁䅅杣睂䝁䅕䅤杁䝁䅅杢歂䍁䅁杚桂䝁䅉杣灂䝁䅍䅉穂䝁䅅杢灂䡁䅑兡㙂䝁䅕杣穂䍁䅁兙畂䝁䅑䅉歂䝁䅕睢歂䝁䄸杣灂䡁䅯党祂䡁䅍䅉睂䡁䅉睢歂䡁䅕睙あ䡁䅍䅌杁䝁䅅杢歂䍁䅁督睂䝁䄸䅤杁䡁䅍䅤桂䝁䅫杢杁䝁䅍䅢求䝁䅅杢求䡁䅉督杁䡁䅕杢歂䝁䅕杣杁䡁䅑䅡求䍁䅁杢療䍁䅁杤桂䝁䅍䅉楂䡁䅉兙畂䝁䅑睏杁䝁䅅杢歂䍁䅁兙ㅂ䡁䅑睢瑂䝁䅅䅤灂䝁䅍䅉あ䝁䄸兡獂䝁䅕䅤杁䝁䅉睢㍂䝁䅷䅉橂䝁䅷党桂䝁䄴党祂䡁䅍䅉ㅂ䝁䄴䅚求䡁䅉䅉あ䝁䅧党杁䙁䅧兌硁䑁䅑䅉楂䡁䅉兙畂䝁䅑杌杁䕁䅫䅤杁䡁䅍党獂䝁䅷督杁䝁䅫䅤穂䍁䅁䅣祂䝁䄸䅚ㅂ䝁䅍䅤穂䍁䅁䅣祂䝁䅫兢桂䡁䅉兡獂䡁䅫䅉あ䝁䅧杣療䡁䅕睚潂䍁䅁䅡桂䡁䅉䅚㍂䝁䅅杣求䍁䅁督あ䝁䄸杣求䡁䅍䅌杁䝁䅅兤あ䝁䄸兢療䡁䅑兡㉂䝁䅕䅉睂䝁䅅杣あ䡁䅍䅉療䡁䅕䅤獂䝁䅕䅤穂䍁䅷䅉灂䝁䄴䅚ㅂ䡁䅍䅤祂䝁䅫兙獂䍁䅁䅚灂䡁䅍䅤祂䝁䅫杙ㅂ䡁䅑睢祂䡁䅍䅉桂䝁䄴䅚杁䡁䅍兤睂䡁䅁䅢灂䝁䅕杣穂䍁䅷䅉瑂䝁䅅督穂䍁䅁杣求䡁䅑兙灂䝁䅷䅉桂䝁䄴䅚杁䝁䅧睢瑂䝁䅕䅉橂䝁䅕杢あ䝁䅕杣杁䡁䅍䅤療䡁䅉党穂䍁䅷䅉㉂䝁䅅䅢ㅂ䝁䅕䅉祂䝁䅕䅤桂䝁䅫䅢求䡁䅉督獁䍁䅁睚祂䝁䄸睙求䡁䅉入杁䡁䅍䅤療䡁䅉党穂䍁䅷䅉療䝁䄴䅢灂䝁䄴党杁䡁䅉党あ䝁䅅兡獂䝁䅕杣穂䍁䅷䅉㍂䝁䅅杣求䝁䅧睢ㅂ䡁䅍党杁䝁䅍䅢ㅂ䝁䅉䅉穂䡁䅑睢祂䝁䅕督獁䍁䅁杚桂䡁䅉兢杁䡁䅍兤睂䡁䅁䅢㕂䍁䅷䅉穂䡁䅁睢祂䡁䅑䅉祂䝁䅕䅤桂䝁䅫䅢求䡁䅉督獁䍁䅁兙畂䝁䅑䅉灂䝁䄴䅚求䡁䅁党畂䝁䅑党畂䡁䅑䅉楂䝁䅫睡求䍁䅁䅚求䝁䅅䅢求䡁䅉督畁䍁䅁睖䕂䍁䄰䅎睁䍁䅁睑療䝁䄰䅣桂䝁䄴入杁䡁䅣兙穂䍁䅁杚療䡁䅕杢歂䝁䅕䅚杁䝁䅫杢杁䑁䅅兏ㅁ䑁䅍䅉桂䝁䄴䅚杁䝁䅫督杁䝁䅧党桂䝁䅑兣ㅂ䝁䅅杣あ䝁䅕杣求䝁䅑䅉灂䝁䄴䅉呂䝁䅅杢杁䕁䅑兡求䝁䅣睢獁䍁䅁睑桂䝁䅷兡浂䝁䄸杣畂䝁䅫兙畁䅁䅁硏䅣䅁䅯䅁塂䕁䅑兑婂䅁䅁兊䅑䅁䅧䅁塂䕁䅑睑䅁偁䑍䅁䥁䅁䅁睖䙂䕁䅍䅁䱄睁䅁䅃䅳䙁䅣兒䑂䍁䅁兒畂䝁䅕杣湂䡁䅫䅉䡂䡁䅉睢ㅂ䡁䅁䅌杁䕁䅫杢橂䍁䄴䅌杁䡁䅑䅡祂䝁䄸兤湂䝁䅧䅉灂䡁䅑督杁䡁䅍兤楂䡁䅍兡歂䝁䅫兙祂䝁䅫党穂䍁䅷䅉睂䡁䅉睢㉂䝁䅫䅚求䡁䅍䅉祂䝁䅕睚ㅂ䝁䅷兙あ䝁䅕䅚杁䝁䄴兙あ䡁䅕杣桂䝁䅷䅉湂䝁䅅督杁䝁䅅杢歂䍁䅁党獂䝁䅕睙あ䡁䅉兡橂䝁䅫䅤㕂䍁䅷䅉桂䝁䄴䅚杁䡁䅉党畂䝁䅕睤桂䝁䅉䅢求䍁䅁兙畂䝁䅑䅉畂䝁䄸杢祂䝁䅕睚ㅂ䝁䅷兙あ䝁䅕䅚杁䡁䅉党畂䝁䅕睤桂䝁䅉䅢求䍁䅁党畂䝁䅕杣湂䡁䅫䅉穂䝁䅕杣㉂䝁䅫睙求䡁䅍䅉灂䝁䄴䅉あ䝁䅧党杁䙁䅕杢灂䡁䅑党歂䍁䅁睕あ䝁䅅䅤求䡁䅍杌杁䕁䅫䅤杁䝁䄸䅣求䡁䅉兙あ䝁䅕督杁䡁䅑䅡祂䝁䄸兤湂䝁䅧䅉塂䝁䅫督橂䝁䄸杢穂䝁䅫杢獁䍁䅁兓獂䝁䅷兡畂䝁䄸兡穂䍁䅷䅉偂䡁䅑䅡求䡁䅉䅉呂䡁䅑兙あ䝁䅕督獁䍁䅁兒獂䝁䅕睙あ䡁䅉兡橂䍁䅁䅖祂䝁䅅杢穂䝁䄰兡穂䡁䅍兡療䝁䄴䅌杁䝁䅅杢歂䍁䅁杔療䝁䄴兌噂䡁䅑兡獂䝁䅫䅤㕂䍁䅁兒畂䝁䅕杣湂䡁䅫䅉䩂䝁䄴杚祂䝁䅅督あ䡁䅉兤橂䡁䅑兤祂䝁䅕䅉穂䝁䅕睚瑂䝁䅕杢あ䡁䅍杌杁䙁䅑䅡求䍁䅁睙療䝁䄰䅣桂䝁䄴入杁䝁䅣党畂䝁䅕杣桂䡁䅑党穂䍁䅁兙畂䝁䅑䅉歂䝁䅫督あ䡁䅉兡楂䡁䅕䅤求䡁䅍䅉求䝁䅷党橂䡁䅑杣灂䝁䅍兡あ䡁䅫䅉浂䡁䅉睢瑂䍁䅁睙療䝁䅅䅢獁䍁䅁杢桂䡁䅑兤祂䝁䅅䅢杁䝁䅣兙穂䍁䅷䅉療䝁䅫䅢獁䍁䅁兙畂䝁䅑䅉畂䡁䅕睙獂䝁䅕兙祂䍁䅷䅉桂䡁䅍䅉㍂䝁䅕䅢獂䍁䅁兙穂䍁䅁杣求䝁䄴党㍂䝁䅅杙獂䝁䅕䅉求䝁䄴党祂䝁䅣入杁䡁䅉党穂䝁䄸兤祂䝁䅍党穂䍁䅷䅉灂䝁䄴睙獂䡁䅕䅚灂䝁䄴睚杁䡁䅣兡畂䝁䅑䅌杁䡁䅍睢獂䝁䅅杣獁䍁䅁䅡㕂䝁䅑杣療䝁䅕䅢求䝁䅍䅤祂䝁䅫睙獁䍁䅁兙畂䝁䅑䅉楂䝁䅫睢瑂䝁䅅督穂䑁䅳䅉桂䝁䄴䅚杁䝁䅑兡穂䡁䅑杣灂䝁䅉兤あ䝁䅕督杁䝁䅅杢歂䍁䅁䅤祂䝁䅅杢穂䡁䅁睢祂䡁䅑督杁䝁䄴兙あ䡁䅕杣桂䝁䅷䅉湂䝁䅅督畁䍁䅁兓あ䍁䅁兙獂䡁䅍睢杁䝁䄸睤畂䡁䅍䅌杁䝁䄰兙灂䝁䄴䅤桂䝁䅫杢穂䍁䅷䅉瑂䝁䄸杢灂䡁䅑睢祂䡁䅍䅌杁䝁䅅杢歂䍁䅁睢睂䝁䅕杣桂䡁䅑党穂䍁䅁党獂䝁䅕睙あ䡁䅉兡橂䍁䅁䅤祂䝁䅅杢穂䝁䄰兡穂䡁䅍兡療䝁䄴䅉穂䡁䅫督あ䝁䅕兢穂䑁䅳䅉桂䝁䄴䅚杁䝁䅣党畂䝁䅕杣桂䡁䅑党穂䍁䅷䅉歂䝁䅫督あ䡁䅉兡楂䡁䅕䅤求䡁䅍䅌杁䝁䅅杢歂䍁䅁督求䝁䅷䅢穂䍁䅁督あ䝁䅕兙瑂䍁䄴䅉䉂䡁䅍䅉療䝁䅙䅉䕂䝁䅕睙求䝁䄰杙求䡁䅉䅉穁䑁䅅䅌杁䑁䅉䅍祁䑁䅍䅌杁䡁䅑䅡求䍁䅁睙療䝁䄰䅣桂䝁䄴入杁䝁䄸䅣求䡁䅉兙あ䝁䅕䅚杁䝁䅅䅣睂䡁䅉睢㑂䝁䅫兢桂䡁䅑党獂䡁䅫䅉穁䑁䅕䅌ㅁ䑁䅁䅍杁䝁䄰兡獂䝁䅕督杁䝁䄸杚杁䝁䄸杤求䡁䅉䅡求䝁䅅䅚杁䝁䅑兡穂䡁䅑杣灂䝁䅉兤あ䝁䅫睢畂䍁䅁䅢灂䝁䄴党穂䍁䅁兙畂䝁䅑䅉穁䑁䅙䅌ㅁ䑁䅁䅍杁䝁䄰兡獂䝁䅕督杁䝁䄸杚杁䡁䅕杢歂䝁䅕杣湂䡁䅉睢ㅂ䝁䄴䅚杁䝁䅑兡穂䡁䅑杣灂䝁䅉兤あ䝁䅫睢畂䍁䅁睙桂䝁䅉䅢求䡁䅍䅌杁䝁䅅督杁䡁䅣党獂䝁䅷䅉桂䡁䅍䅉ぁ䑁䅍䅍杁䝁䅕䅢求䝁䅍䅤祂䝁䅫睙杁䝁䅑兡穂䡁䅑杣灂䝁䅉兤あ䝁䅫睢畂䍁䅁督ㅂ䝁䅉督あ䝁䅅䅤灂䝁䄸杢穂䍁䅁兙畂䝁䅑䅉ㅁ䑁䅉睍獁䑁䅣䅍睁䍁䅁䅢灂䝁䄴党杁䡁䅑杣桂䝁䄴督浂䝁䄸杣瑂䝁䅕杣穂䑁䅳䅉桂䡁䅁䅣祂䝁䄸䅥灂䝁䄰兙あ䝁䅕䅢㕂䍁䅁䅎㉁䍁䅷䅎睁䑁䅁䅉瑂䝁䅫䅢求䡁䅍䅉療䝁䅙䅉畂䝁䅅䅤ㅂ䡁䅉兙獂䍁䅁睚桂䡁䅍䅉歂䝁䅫督あ䡁䅉兡楂䡁䅕䅤灂䝁䄸杢杁䝁䄰兙灂䝁䄴督㝁䍁䅁免獁䑁䅣䅍睁䍁䅁兢灂䝁䅷党穂䍁䅁睢浂䍁䅁杢桂䡁䅑兤祂䝁䅅䅢杁䝁䅣兙穂䍁䅁䅤祂䝁䅅杢穂䝁䄰兡穂䡁䅍兡療䝁䄴䅉瑂䝁䅅兡畂䡁䅍睏杁䑁䅉杌ぁ䍁䅁兢灂䝁䅷䅢灂䝁䄸杢杁䝁䄴兙あ䡁䅕杣桂䝁䅷䅉湂䝁䅅督杁䝁䅷兙あ䝁䅕杣桂䝁䅷䅉穂䝁䅕杣㉂䝁䅫睙求䡁䅍睏杁䑁䅑兏睁䍁䅁杢桂䡁䅑兤祂䝁䅅䅢杁䝁䅣兙穂䍁䅁䅚灂䡁䅍䅤祂䝁䅫杙ㅂ䡁䅑兡療䝁䄴䅉桂䝁䄴䅚杁䡁䅑杣桂䝁䄴督瑂䝁䅫督穂䝁䅫睢畂䍁䅁睚桂䡁䅑党杁䡁䅍䅤桂䡁䅑兡療䝁䄴督㝁䍁䅁兙畂䝁䅑䅉㉁䑁䅫杌穁䍁䅁杙灂䝁䅷䅢灂䝁䄸杢杁䝁䅍兤楂䝁䅫睙杁䝁䅙党求䡁䅑䅉療䝁䅙䅉㍂䝁䄸杣牂䝁䅫杢湂䍁䅁睚桂䡁䅍䅉橂䝁䅅䅣桂䝁䅍兡あ䝁䅫党穂䍁䅁兡畂䍁䅁兤畂䝁䅑党祂䝁䅣杣療䡁䅕杢歂䍁䅁杢桂䡁䅑兤祂䝁䅅䅢杁䝁䅣兙穂䍁䅁督あ䝁䄸杣桂䝁䅣党杁䝁䅙兡求䝁䅷䅚穂䍁䄴䅉啂䝁䅧党杁䝁䅍睢瑂䡁䅁兙畂䡁䅫䅉㍂䝁䅅督杁䝁䅙睢祂䝁䄰党祂䝁䅷入杁䝁䅳杢療䡁䅣杢杁䝁䅅督杁䙁䅣兡穂䝁䅍睢畂䡁䅍兡畂䍁䅁兒畂䝁䅕杣湂䡁䅫䅉䑂䝁䄸杣睂䝁䄸杣桂䡁䅑兡療䝁䄴䅉桂䝁䄴䅚杁䝁䅍䅡桂䝁䄴睚求䝁䅑䅉灂䡁䅑督杁䝁䄴兙瑂䝁䅕䅉あ䝁䄸䅉塂䕁䅕睑杁䕁䅕杢求䡁䅉睚㕂䍁䅁睒祂䝁䄸兤睂䍁䅷䅉䩂䝁䄴睙畁䍁䅁兡畂䍁䅁杓ㅂ䝁䄴党杁䑁䅉䅍硁䑁䅕杌杁䙁䅣兒䑂䍁䅁兒畂䝁䅕杣湂䡁䅫䅉䡂䡁䅉睢ㅂ䡁䅁䅌杁䕁䅫杢橂䍁䄴䅉㍂䝁䅅督杁䝁䅙睢ㅂ䝁䄴䅚求䝁䅑䅉灂䝁䄴䅉硁䑁䅧兏㉁䍁䅁兙畂䝁䅑䅉灂䡁䅍䅉潂䝁䅕兙歂䡁䅅兤桂䡁䅉䅤求䡁䅉党歂䍁䅁兡畂䍁䅁兔灂䝁䅷睤桂䡁䅕睡求䝁䅕䅌杁䙁䅣兡穂䝁䅍睢畂䡁䅍兡畂䍁䄴䅁坁杆䅁权䅁䙁䅣兒䵂䕁䅷䅁橁睁䅁䅯䄸䙁䅣兒呂䕁䅍睔杁䕁䅫杢あ䝁䅕杣畂䝁䅅䅤灂䝁䄸杢桂䝁䅷䅌杁䕁䅫杢橂䍁䄴䅉睂䡁䅉睢㉂䝁䅫䅚求䡁䅍䅉楂䡁䅕督灂䝁䄴党穂䡁䅍兌あ䝁䄸兌楂䡁䅕督灂䝁䄴党穂䡁䅍䅉歂䝁䅫督あ䡁䅉兡楂䡁䅕䅤灂䝁䄸杢獁䍁䅁䅢療䝁䅣兡穂䡁䅑兡橂䡁䅍䅉穂䝁䅕杣㉂䝁䅫睙求䡁䅍䅌杁䝁䅅杢歂䍁䅁督ㅂ䡁䅁䅣獂䡁䅫䅉橂䝁䅧兙灂䝁䄴䅉穂䝁䄸䅢ㅂ䡁䅑兡療䝁䄴督杁䝁䅫杢杁䡁䅑䅡求䍁䅁兖畂䝁䅫䅤求䝁䅑䅉呂䡁䅑兙あ䝁䅕督獁䍁䅁睑桂䝁䄴兙歂䝁䅅䅌杁䝁䅅杢歂䍁䅁兡畂䡁䅑党祂䝁䄴兙あ䝁䅫睢畂䝁䅅䅢獂䡁䅫杌杁䕁䅫䅤杁䝁䄸䅣求䡁䅉兙あ䝁䅕督杁䡁䅑䅡祂䝁䄸兤湂䝁䅧䅉あ䝁䅧杣求䝁䅕䅉穂䝁䅕睚瑂䝁䅕杢あ䡁䅍杏杁䕁䅕䅢求䝁䅍䅤祂䝁䅫睙桂䝁䅷䅉流䍁䅁兒獂䝁䅕睙あ䡁䅉睢畂䝁䅫睙杁䙁䅍睢獂䡁䅕䅤灂䝁䄸杢穂䍁䅁䅋䙂䕁䅕睕灁䍁䅷䅉䑂䝁䄸兢瑂䡁䅕杢灂䝁䅍兙あ䝁䅫睢畂䡁䅍䅉流䍁䅁睕求䝁䅍兤祂䝁䅫䅤㕂䍁䅁睕療䝁䅷兤あ䝁䅫睢畂䡁䅍䅉潁䕁䅍睕呂䍁䅫䅌杁䝁䅅杢歂䍁䅁兖あ䝁䅫䅢灂䡁䅑入杁䝁䅅杢歂䍁䅁村祂䝁䄸兙歂䝁䅉兙畂䝁䅑䅉呂䝁䄸䅢ㅂ䡁䅑兡療䝁䄴督杁䍁䅧兖䍂䙁䅍克畁䍁䅁䅖潂䝁䅕䅉䙂䕁䅕睕杁䡁䅍党湂䝁䄰党畂䡁䅑䅉穂䡁䅕䅣睂䝁䅷兡求䡁䅍䅉睂䡁䅉睢歂䡁䅕睙あ䡁䅍䅉桂䝁䄴䅚杁䡁䅍兤睂䡁䅁䅢㕂䍁䅁睙潂䝁䅅兡畂䍁䅁督療䝁䅷兤あ䝁䅫睢畂䡁䅍䅌杁䝁䅫杢橂䝁䅷兤歂䝁䅫杢湂䍁䅁党獂䝁䅕睙あ䡁䅉兡橂䝁䅅䅢杁䝁䅕兣ㅂ䝁䅫䅣瑂䝁䅕杢あ䍁䅁兙畂䝁䅑䅉穂䡁䅕䅣睂䝁䅷兡求䡁䅍䅌杁䝁䅅兤あ䝁䄸兢桂䡁䅑兡療䝁䄴䅉桂䝁䄴䅚杁䝁䅍睢畂䝁䄴党橂䡁䅑党歂䍁䅁䅚求䡁䅙兡橂䝁䅕督獁䍁䅁督求䝁䅍兤祂䝁䅫䅤㕂䍁䅷䅉獂䝁䅫睚潂䡁䅑兡畂䝁䅣䅌杁䡁䅣兡祂䝁䅕䅉桂䝁䄴䅚杁䝁䅍兙楂䝁䅷党獁䍁䅁兙畂䝁䅑䅉穂䝁䅅杚求䡁䅑入獁䍁䅁兙穂䍁䅁睤求䝁䅷䅢杁䝁䅅督杁䝁䄰兙灂䝁䄴䅤求䝁䄴兙畂䝁䅍党獁䍁䅁杣求䡁䅁兙灂䡁䅉䅌杁䝁䅅杢歂䍁䅁睢睂䝁䅕杣桂䡁䅑兡畂䝁䅣䅉潁䕁䄰杕偂䍁䅫䅉睂䡁䅉睢歂䡁䅕睙あ䡁䅍杌杁䙁䅑䅡灂䡁䅍䅉穂䝁䅕睚瑂䝁䅕杢あ䍁䅁兙獂䡁䅍睢杁䝁䄸杚浂䝁䅕杣穂䍁䅁睙療䝁䄴䅤祂䝁䅅睙あ䝁䄸杣杁䡁䅍睢獂䡁䅕䅤灂䝁䄸杢穂䍁䅷䅉歂䝁䅫杣求䝁䅍䅤杁䝁䅅杢歂䍁䅁兡畂䝁䅑兡祂䝁䅕睙あ䍁䅁兢桂䝁䄴兤浂䝁䅅睙あ䡁䅕杣灂䝁䄴睚杁䡁䅍兤睂䡁䅁䅢㕂䍁䅁睙潂䝁䅅兡畂䍁䅁睢睂䡁䅑兡瑂䝁䅫来桂䡁䅑兡療䝁䄴䅉睂䡁䅉睢湂䡁䅉兙瑂䡁䅍䅌杁䝁䅷兡湂䝁䅧䅤灂䝁䄴睚杁䝁䅅杢歂䍁䅁杣求䝁䄴党㍂䝁䅅杙獂䝁䅕督杁䝁䅅䅚㉂䝁䅫督療䡁䅉入杁䡁䅍党祂䡁䅙兡橂䝁䅕督獁䍁䅁兙畂䝁䅑䅉歂䝁䅫睚灂䡁䅑兙獂䍁䅁兙畂䝁䅑䅉桂䡁䅕䅤療䝁䄰兙あ䝁䅫睢畂䍁䅁督療䝁䅷兤あ䝁䅫睢畂䡁䅍杌杁䙁䅑䅡求䍁䅁睑呂䙁䅍䅉穂䝁䅕睚瑂䝁䅕杢あ䍁䅁睢睂䝁䅕杣桂䡁䅑党穂䍁䅁兡畂䍁䅁䅤潂䝁䅕䅉畂䝁䅕䅤㍂䝁䄸杣牂䍁䅁兡畂䝁䅙杣桂䡁䅍䅤祂䡁䅕睙あ䡁䅕杣求䍁䅁兙畂䝁䅑䅉穂䝁䅕睙ㅂ䡁䅉兡あ䡁䅫䅉瑂䝁䅅杣牂䝁䅕䅤穂䍁䄴䅉啂䝁䅧兡穂䍁䅁督求䝁䅣兢求䝁䄴䅤杁䡁䅍党獂䝁䅷督杁䡁䅁杣療䝁䅑兤橂䡁䅑督杁䝁䅑兡祂䝁䅕睙あ䝁䅷入杁䡁䅑睢杁䝁䅕杢歂䍁䄰兤穂䝁䅕杣穂䍁䅁睢祂䍁䅁䅤潂䡁䅉睢ㅂ䝁䅣䅡杁䡁䅙兙祂䝁䅫睢ㅂ䡁䅍䅉橂䝁䅧兙畂䝁䄴党獂䡁䅍䅌杁䝁䅫杢橂䝁䅷兤歂䝁䅫杢湂䍁䅁䅚桂䡁䅑兙杁䝁䅍睢瑂䝁䄰兤畂䝁䅫睙桂䡁䅑兡療䝁䄴督杁䝁䅍睢畂䡁䅑杣桂䝁䅍䅤療䡁䅉督獁䍁䅁督求䝁䅍兤祂䝁䅫䅤㕂䍁䅷䅉畂䝁䅕䅤㍂䝁䄸杣牂䍁䅷䅉睂䡁䅉睢浂䝁䅕督穂䝁䅫睢畂䝁䅅䅢杁䝁䅅兤歂䝁䅫睢癁䡁䅙兡穂䡁䅕兙獂䍁䅷䅉桂䝁䄴䅚杁䡁䅍入穂䡁䅑党瑂䡁䅍䅉灂䝁䄴䅤求䝁䅣杣桂䡁䅑睢祂䡁䅍杌杁䕁䅫䅤杁䝁䅅䅢穂䝁䄸䅉睂䡁䅉睢㉂䝁䅫䅚求䡁䅍䅉穂䝁䅅杚求䡁䅑入杁䝁䅅杢歂䍁䅁党畂䝁䅕杣湂䡁䅫䅉瑂䝁䅅杢桂䝁䅣党瑂䝁䅕杢あ䍁䅁督療䝁䅷兤あ䝁䅫睢畂䡁䅍杌杁䙁䅑䅡求䍁䅁兖䍂䙁䅍䅉穂䝁䅕睚瑂䝁䅕杢あ䍁䅁睢浂䝁䅙党祂䡁䅍䅉睂䡁䅉睢歂䡁䅕睙あ䡁䅍䅉桂䝁䄴䅚杁䡁䅍党祂䡁䅙兡橂䝁䅕督杁䡁䅑睢杁䝁䅫杢㉂䝁䅕督あ䝁䄸杣瑁䝁䄸睤畂䝁䅕䅚杁䡁䅕䅤灂䝁䅷兡あ䝁䅫党穂䑁䅳䅉睂䡁䅕杙獂䝁䅫睙杁䡁䅁睢㍂䝁䅕杣杁䝁䅍睢瑂䡁䅁兙畂䝁䅫党穂䑁䅳䅉桂䝁䄴䅚杁䡁䅍党祂䡁䅙兡橂䝁䅕䅉桂䝁䄴䅚杁䡁䅣兡祂䝁䅕䅢求䡁䅍督杁䡁䅁杣療䡁䅙兡歂䝁䅕杣穂䍁䅷䅉楂䡁䅉睢桂䝁䅑杙桂䝁䄴䅚杁䝁䄸䅣求䡁䅉兙あ䝁䄸杣穂䍁䅷䅉桂䝁䄴䅚杁䝁䅍睢畂䡁䅑杣桂䝁䅍䅤療䡁䅉督畁䍁䅁䅖潂䝁䅫督杁䡁䅍党湂䝁䄰党畂䡁䅑升穂䍁䅁䅣祂䝁䄸䅚ㅂ䝁䅍䅤穂䍁䅁兡畂䝁䅍䅢ㅂ䝁䅑党杁䡁䅣兡祂䝁䅕䅉桂䝁䄴䅚杁䝁䅍兙楂䝁䅷党穂䍁䅷䅉あ䡁䅉兙畂䡁䅍杚療䡁䅉兢求䡁䅉督獁䍁䅁䅤祂䝁䅅杢穂䝁䄰兡穂䡁䅍兡療䝁䄴䅉桂䝁䄴䅚杁䝁䅑兡穂䡁䅑杣灂䝁䅉兤あ䝁䅫睢畂䍁䅁䅡桂䡁䅉䅚㍂䝁䅅杣求䍁䅷䅉穂䡁䅣兡あ䝁䅍䅡求䡁䅍䅌杁䡁䅁杣療䡁䅑党橂䡁䅑兡㉂䝁䅕䅉歂䝁䅕杤灂䝁䅍党穂䍁䅷䅉橂䝁䄸杢畂䝁䅕睙あ䝁䄸杣穂䍁䅷䅉橂䝁䄸杢歂䡁䅕兡あ䡁䅍䅌杁䡁䅁睢獂䝁䅕䅉獂䝁䅫杢求䍁䅁䅡桂䡁䅉䅚㍂䝁䅅杣求䍁䅷䅉祂䝁䅅睙牂䡁䅍䅌杁䝁䅍兙楂䝁䅫杢求䡁䅑督獁䍁䅁督桂䝁䅙党あ䡁䅫䅉桂䝁䄴䅚杁䕁䄰杕偂䍁䅁䅣祂䝁䄸䅚ㅂ䝁䅍䅤穂䍁䅷䅉桂䝁䄴䅚杁䡁䅁睢灂䝁䄴䅤瑁䡁䅑睢瑁䡁䅁睢灂䝁䄴䅤杁䡁䅣兡祂䝁䅕䅢求䡁䅍督杁䝁䅑党㉂䝁䅫睙求䡁䅍杌杁䙁䅑䅡灂䡁䅍䅉穂䝁䅕睚瑂䝁䅕杢あ䍁䅁兙獂䡁䅍睢杁䡁䅁杣療䡁䅙兡歂䝁䅕督杁䡁䅙兙祂䝁䅫睢ㅂ䡁䅍䅉穂䝁䅕杣㉂䝁䅫睙求䍁䅁督療䝁䅷兤あ䝁䅫睢畂䡁䅍䅌杁䝁䅫杢橂䝁䅷兤歂䝁䅫杢湂䍁䅁杚灂䝁䅉党祂䍁䅁䅣祂䝁䄸条求䝁䅍䅤杁䝁䄰兙畂䝁䅅睚求䝁䄰党畂䡁䅑䅌杁䝁䅧兡湂䝁䅧䅉桂䝁䄴䅚杁䝁䄰党歂䝁䅫兤瑂䍁䅁杤療䝁䅷䅤桂䝁䅣党杁䡁䅁杣療䝁䅯党橂䡁䅑䅉歂䝁䅕督灂䝁䅣杢杁䝁䅅杢歂䍁䅁督ㅂ䡁䅁䅣療䡁䅉䅤獁䍁䅁䅣祂䝁䅕兌㍂䝁䅫杣求䝁䅑䅉瑂䝁䅕䅤求䡁䅉督杁䝁䅅杢歂䍁䅁睙桂䡁䅁兙橂䝁䅫䅤療䡁䅉䅉楂䝁䅅杢牂䡁䅍䅌杁䝁䄰党あ䝁䅕杣杁䡁䅑党穂䡁䅑兡畂䝁䅣䅉桂䝁䄴䅚杁䝁䄰党あ䝁䅕杣灂䝁䄴睚杁䝁䅫杢浂䡁䅉兙穂䡁䅑杣ㅂ䝁䅍䅤ㅂ䡁䅉党杁䝁䅫杢穂䡁䅑兙獂䝁䅷兙あ䝁䅫睢畂䍁䅷䅉睂䝁䅕杣穂䝁䄸杢桂䝁䅷䅉睂䡁䅉睢あ䝁䅕睙あ䝁䅫杤求䍁䅁党硂䡁䅕兡睂䝁䄰党畂䡁䅑䅉歂䝁䅫党獂䝁䅕睙あ䡁䅉兡橂䍁䅁䅤求䡁䅍䅤灂䝁䄴睚獁䍁䅁兙畂䝁䅑䅉あ䝁䄸睢獂䍁䅁杣求䡁䅁兙灂䡁䅉䅌杁䝁䅅督杁䡁䅣党獂䝁䅷䅉桂䡁䅍䅉求䝁䄰党祂䝁䅣党畂䝁䅍入杁䡁䅉党穂䡁䅁睢畂䡁䅍党獁䍁䅁督あ䝁䄸杣桂䝁䅣党杁䡁䅫兙祂䝁䅑䅌杁䝁䄰兙あ䝁䅕杣灂䝁䅅䅢穂䍁䅷䅉桂䝁䄴䅚杁䝁䅷睢湂䝁䅫督あ䝁䅫睙穂䍁䅁兢桂䝁䄴兙湂䝁䅕兢求䝁䄴䅤畁䍁䅁䅖潂䝁䅕䅉橂䝁䄸兢睂䝁䅅杢㕂䍁䅁睤桂䡁䅍䅉浂䝁䄸兤畂䝁䅑党歂䍁䅁兡畂䍁䅁免㕁䑁䅉杍杁䝁䅅杢歂䍁䅁兡穂䍁䅁䅡求䝁䅅䅚硂䡁䅕兙祂䡁䅑党祂䝁䅕䅚杁䝁䅫杢杁䙁䅁兡あ䡁䅑督楂䡁䅕杣湂䝁䅧䅌杁䙁䅁党畂䝁䄴督㕂䝁䅷杤桂䝁䄴兡桂䍁䄴䅁湁䅇䅁杚䄰䙁䅣兒奂䍁䅁兓畂䝁䅍杌杁䝁䄸䅣求䡁䅉兙あ䝁䅕督杁䝁䅅䅉橂䝁䄸兢瑂䝁䅕杣橂䝁䅕䅉睂䝁䅷兙あ䝁䅙睢祂䝁䄰䅉灂䝁䄴䅉あ䝁䅧党杁䙁䅕杢灂䡁䅑党歂䍁䅁睕あ䝁䅅䅤求䡁䅍䅉桂䝁䄴䅚杁䝁䅫杢あ䝁䅕杣畂䝁䅅䅤灂䝁䄸杢桂䝁䅷䅢㕂䍁䄴䅉啂䝁䅧党杁䕁䄰睢楂䝁䅫䅢灂䡁䅑入杁䡁䅍党湂䝁䄰党畂䡁䅑䅉療䝁䅙杚求䡁䅉督杁䝁䅙䅢求䝁䅕䅤杁䡁䅙党潂䝁䅫睙獂䝁䅕䅉睂䝁䅅入瑂䝁䅕杢あ䍁䅁督療䝁䅷兤あ䝁䅫睢畂䡁䅍䅌杁䡁䅑杣桂䝁䄴督桂䝁䅍䅤灂䝁䄸杢杁䡁䅁杣療䝁䅍党穂䡁䅍兡畂䝁䅣䅌杁䝁䅅杢歂䍁䅁兡畂䝁䅙睢祂䝁䄰兙あ䝁䅫睢畂䍁䅁兢桂䝁䄴兙湂䝁䅕兢求䝁䄴䅤杁䡁䅍党祂䡁䅙兡橂䝁䅕督㝁䍁䅁兙畂䝁䅑䅉睂䡁䅉睢㉂䝁䅫䅚求䡁䅍䅉桂䝁䅍睙療䡁䅕杢あ䍁䅁兙橂䡁䅑兡㉂䝁䅅䅤灂䝁䄸杢杁䝁䅅杢歂䍁䅁兙橂䝁䅍睢ㅂ䝁䄴䅤杁䡁䅉党あ䝁䅕杢あ䝁䅫睢畂䍁䅁督求䡁䅉杤灂䝁䅍党穂䑁䅳䅉桂䡁䅕䅤潂䝁䄸杣灂䡁䅯兙あ䝁䅫睢畂䍁䅁兙畂䝁䅑䅉楂䝁䅫䅢獂䝁䅫杢湂䍁䅁兡畂䡁䅅兤灂䡁䅉兡求䡁䅍䅌杁䝁䅅杢歂䍁䅁兙橂䝁䅍睢ㅂ䝁䄴䅤杁䝁䄰兙灂䝁䄴䅤求䝁䄴兙畂䝁䅍党杁䡁䅍党祂䡁䅙兡橂䝁䅕督㝁䍁䅁兙橂䝁䅍睢ㅂ䝁䄴䅤杁䝁䄰兙畂䝁䅅睚求䝁䄰党畂䡁䅑睏杁䝁䅍杣求䝁䅑兡あ䍁䅁兙畂䝁䅑䅉橂䝁䄸䅢獂䝁䅕睙あ䝁䅫睢畂䡁䅍䅉穂䝁䅕杣㉂䝁䅫睙求䡁䅍睏杁䝁䄰党祂䝁䅍䅡桂䝁䄴䅤杁䡁䅍党祂䡁䅙兡橂䝁䅕督㝁䍁䅁兙畂䝁䅅䅢㕂䡁䅑兡橂䡁䅍䅉穂䝁䄸䅢ㅂ䡁䅑兡療䝁䄴督㝁䍁䅁兙畂䝁䅑䅉桂䝁䄴睙灂䝁䅷䅢桂䡁䅉入杁䡁䅍党祂䡁䅙兡橂䝁䅕督杁䝁䅅杢歂䍁䅁睢浂䝁䅙党祂䝁䅫杢湂䡁䅍杌杁䙁䅑䅡灂䡁䅍䅉穂䝁䅕睚瑂䝁䅕杢あ䍁䅁兢桂䡁䅉睡求䡁䅑督杁䝁䅫䅤穂䍁䅁䅣祂䝁䄸䅚ㅂ䝁䅍䅤穂䍁䅁䅚灂䡁䅉党橂䡁䅑䅢㕂䍁䅁兙畂䝁䅑䅉灂䝁䄴䅚灂䡁䅉党橂䡁䅑䅢㕂䍁䅁䅤療䍁䅁杙ㅂ䡁䅍兡畂䝁䅕督穂䝁䅕督杁䝁䅅杢歂䍁䅁睚療䡁䅙党祂䝁䄴兢求䝁䄴䅤杁䝁䅅睚求䝁䄴睙灂䝁䅕督杁䡁䅣兡あ䝁䅧䅉浂䝁䅷党求䡁䅑督杁䝁䄸杚杁䝁䅍睢瑂䝁䄰党祂䝁䅍兡桂䝁䅷䅉㉂䝁䅕䅡灂䝁䅍䅢求䡁䅍睏杁䝁䅅杢歂䍁䅁兡畂䝁䅑兡祂䝁䅕睙あ䝁䅷入杁䡁䅑䅡祂䝁䄸兤湂䝁䅧䅉橂䝁䄸兌楂䡁䅉兙畂䝁䅑党歂䍁䅁兙畂䝁䅑䅉睂䡁䅉兡㉂䝁䅅䅤求䍁䅁䅢桂䝁䅉党獂䍁䅁杣求䝁䅷兙あ䝁䅫睢畂䡁䅍䅡灂䡁䅁督畁䍁䅁䅖潂䝁䅕䅉䑂䝁䄸杣睂䝁䄸杣桂䡁䅑党杁䙁䅁兙㕂䝁䄰党畂䡁䅑督杁䡁䅍党湂䝁䄰党畂䡁䅑䅉睂䡁䅉睢㉂䝁䅫䅚求䡁䅍䅉睂䝁䅅入瑂䝁䅕杢あ䍁䅁督療䝁䅷兤あ䝁䅫睢畂䡁䅍䅌杁䝁䅫杢橂䝁䅷兤歂䝁䅫杢湂䍁䅁党瑂䝁䅉党歂䝁䅑党歂䍁䅁䅣桂䡁䅫兢求䝁䄴䅤穂䑁䅳䅉桂䝁䄴䅚杁䝁䅅睙橂䝁䄸兤畂䡁䅑督杁䡁䅁兙㕂䝁䅅杙獂䝁䅕䅉桂䡁䅕䅤療䝁䄰兙あ䝁䅫睢畂䍁䅁兙畂䝁䅑䅉穂䡁䅁党畂䝁䅑䅉瑂䝁䅅杢桂䝁䅣党瑂䝁䅕杢あ䍁䅁督療䝁䅷兤あ䝁䅫睢畂䡁䅍杌杁䙁䅑䅡灂䡁䅍䅉穂䝁䅕睚瑂䝁䅕杢あ䍁䅁兙獂䡁䅍睢杁䝁䄰兙祂䝁䅳党あ䡁䅍䅉灂䡁䅑督杁䡁䅁杣療䝁䅑兤橂䡁䅑督杁䝁䅑兡祂䝁䅕睙あ䝁䅷入杁䝁䅅杢歂䍁䅁兡畂䝁䅑兡祂䝁䅕睙あ䝁䅷入杁䡁䅑睢杁䝁䅍兤穂䡁䅑睢瑂䝁䅕杣穂䍁䅁兡畂䍁䅁䅤祂䝁䅅杤求䝁䅷䅌杁䝁䅙兡畂䡁䅑党橂䝁䅧䅌杁䝁䅫杢穂䡁䅕杣桂䝁䄴睙求䍁䅷䅉橂䝁䄸杢穂䡁䅕兢求䡁䅉䅉楂䝁䅫䅢獂䍁䅁䅣桂䡁䅫䅌杁䝁䅅杢歂䍁䅁兢求䝁䅑兡桂䍁䅁杤求䡁䅉䅤灂䝁䅍兙獂䡁䅍杌杁䙁䅑䅡求䍁䅁村求䝁䄴党浂䝁䅫䅤穂䍁䅁睕療䝁䅷兤あ䝁䅫睢畂䡁䅍䅉穂䝁䅕睚瑂䝁䅕杢あ䍁䅁睢浂䝁䅙党祂䡁䅍䅉穂䝁䄸杚あ䡁䅣兙祂䝁䅕兌桂䡁䅍兌桂䍁䄰督求䡁䅉杤灂䝁䅍党杁䍁䅧睕桂䝁䅅睕灁䍁䅁䅣獂䝁䅅䅤浂䝁䄸杣瑂䍁䅁杚療䡁䅉䅉橂䝁䄸杢穂䡁䅕兢求䡁䅉䅉歂䝁䅫杣求䝁䅍䅤求䝁䅑䅉潂䝁䅕兙獂䡁䅑䅡橂䝁䅅杣求䍁䅁杙求䝁䄴党浂䝁䅫䅤穂䍁䅁兙畂䝁䅑䅉浂䡁䅕䅢獂䍁䄰督求䡁䅉杤灂䝁䅍党杁䝁䅉党畂䝁䅕杚灂䡁䅑䅉求䝁䄴杣療䝁䅷䅢瑂䝁䅕杢あ䍁䅁督療䝁䅷兤あ䝁䅫睢畂䡁䅍杌杁䕁䅫杢杁䝁䅅䅚歂䝁䅫䅤灂䝁䄸杢獁䍁䅁兡あ䡁䅍䅉呂䝁䅅兙呂䍁䅁䅣獂䝁䅅䅤浂䝁䄸杣瑂䍁䅁兡畂䝁䅍䅢ㅂ䝁䅑党穂䍁䅁党瑂䝁䅉党歂䝁䅑党歂䍁䅁䅣桂䡁䅫兢求䝁䄴䅤杁䡁䅍睢獂䡁䅕䅤灂䝁䄸杢穂䍁䅁兙畂䝁䅑䅉睂䝁䅷兙畂䍁䅁兙歂䝁䄰兡畂䝁䅫督あ䡁䅉兙あ䝁䅫睢畂䍁䅁督求䡁䅉杤灂䝁䅍党穂䍁䅁杚療䡁䅉䅉橂䝁䄸杢穂䡁䅕兢求䡁䅉兌歂䝁䅫杣求䝁䅍䅤求䝁䅑䅉潂䝁䅕兙獂䡁䅑䅡杁䝁䅉党畂䝁䅕杚灂䡁䅑督㝁䍁䅁睑偂䕁䅉杕䉂䍁䅁兙橂䝁䅍睢ㅂ䝁䄴䅤穂䑁䅳䅉桂䝁䄴䅚杁䝁䅉党畂䝁䅕杚灂䡁䅑䅉求䝁䄴杣療䝁䅷䅢瑂䝁䅕杢あ䍁䅁兙畂䝁䅑䅉桂䝁䅑兢灂䝁䄴兡穂䡁䅑杣桂䡁䅑兡療䝁䄴䅉穂䝁䅕杣㉂䝁䅫睙求䡁䅍杌杁䕁䅙兤祂䡁䅑䅡求䡁䅉䅌杁䝁䅫䅤杁䝁䄸杚浂䝁䅕杣穂䍁䅁睙ㅂ䡁䅍䅤療䝁䅑兡桂䝁䅷䅉桂䝁䄴䅚杁䝁䅑党睂䝁䄸督灂䡁䅑睢祂䡁䅫䅉穂䝁䅕杣㉂䝁䅫睙求䡁䅍䅉浂䝁䄸杣杁䝁䅧党桂䝁䅷䅤潂䍁䅁督桂䡁䅙兡畂䝁䅣督杁䝁䅅睙橂䝁䄸兤畂䡁䅑督㝁䍁䅁兙畂䝁䅑䅉瑂䝁䅅杣牂䝁䅕䅤穂䍁䅁兡あ䡁䅍䅉睂䡁䅉睢歂䡁䅕睙あ䡁䅍</t>
  </si>
  <si>
    <t>䅉あ䝁䅧杣療䡁䅕睚潂䍁䅁䅤潂䝁䅫杣歂䍁䄰䅣桂䡁䅉䅤㕂䍁䅁兙歂䝁䄰兡畂䝁䅫督あ䡁䅉兙あ䝁䄸杣穂䍁䅷䅉浂䝁䅫杢桂䝁䄴睙灂䝁䅅䅢杁䝁䅫杢穂䡁䅑兡あ䡁䅕䅤灂䝁䄸杢穂䍁䅷䅉睂䝁䅅入祂䝁䄸䅢獂䍁䅁䅣祂䝁䄸杤灂䝁䅑党祂䡁䅍䅌杁䝁䅅杢歂䍁䅁䅡求䝁䅅䅢あ䝁䅧䅉睂䝁䅷兙畂䡁䅍杌杁䙁䅑䅡求䍁䅁睙療䝁䄰䅣桂䝁䄴入杁䡁䅣兙穂䍁䅁杚療䡁䅉兢求䡁䅉䅢㕂䍁䅁睡畂䝁䄸睤畂䍁䅁兙穂䍁䅁睖祂䝁䅫睚潂䡁䅑䅉䙂䡁䅧䅣祂䝁䅕督穂䍁䅁睑療䡁䅉䅣療䡁䅉兙あ䝁䅫睢畂䍁䅁兙畂䝁䅑䅉橂䝁䅧兙畂䝁䅣党歂䍁䅁兡あ䡁䅍䅉畂䝁䅅兢求䍁䅁䅤療䍁䅁睖䙂䙁䅧䅉䩂䝁䄴睙畁䍁䅁兡畂䍁䅁睔橂䡁䅑睢楂䝁䅕杣杁䑁䅉䅍硁䑁䅉杌杁䙁䅣兒奂䍁䅁兓畂䝁䅍杌杁䡁䅣兙穂䍁䅁杚療䡁䅕杢歂䝁䅕䅚杁䝁䅫杢杁䑁䅅兏㑁䑁䅍䅉桂䝁䄴䅚杁䝁䅫督杁䝁䅉兙穂䝁䅕䅚杁䝁䅫杢杁䙁䅁睢祂䡁䅑䅢桂䝁䄴䅚獁䍁䅁兔桂䝁䅫杢求䍁䄴䅁⽄䅆䅁䅃䅁䙁䅣杒䑂䅁䅁䅸䅍䅁䅧䅁塂䕁䅧杕䅁䥁䐸䅁楃睁䅁睖䱂䍁䅁睓求䝁䅷䅢療䝁䅣睚杁䕁䅍睢杁䝁䄸䅣求䡁䅉兙あ䝁䅕督杁䝁䅅督杁䝁䅅䅉浂䝁䄸睢歂䍁䅁睙療䝁䄰䅣桂䝁䄴入杁䝁䅫杢杁䡁䅑䅡求䍁䅁兖畂䝁䅫䅤求䝁䅑䅉呂䡁䅑兙あ䝁䅕督獁䍁䅁睑桂䝁䄴兙歂䝁䅅䅌杁䝁䅅杢歂䍁䅁䅤潂䝁䅕䅉䑂䝁䅅杣灂䝁䅉杙求䝁䅅杢畁䍁䅁兓あ䍁䅁兢桂䝁䄴兤浂䝁䅅睙あ䡁䅕杣求䡁䅍䅌杁䝁䄰兙祂䝁䅳党あ䡁䅍䅌杁䝁䅅杢歂䍁䅁䅚灂䡁䅍䅤祂䝁䅫杙ㅂ䡁䅑党穂䍁䅁杣求䝁䅅䅚㕂䍁䄰䅤療䍁䄰党桂䡁䅑䅉橂䝁䅕杣求䝁䅅䅢杁䡁䅁杣療䝁䅑兤橂䡁䅑督杁䡁䅁杣灂䝁䄰兙祂䝁䅫䅢㕂䍁䅁兤畂䝁䅑党祂䍁䅁䅤潂䝁䅕䅉䝂䡁䅉睢穂䡁䅑党歂䍁䅁杒獂䝁䅅睡求䡁䅍䅌杁䙁䅍䅣求䝁䅍兡桂䝁䅷䅉䱂䍁䅷䅉䝂䡁䅉睢療䡁䅑䅉䵂䝁䄸睢睂䡁䅍䅌杁䙁䅉兙灂䡁䅍兡畂䍁䅁村祂䝁䅅杢獁䍁䅁杒祂䝁䄸督あ䝁䅕䅚杁䕁䄰兡畂䝁䅫兌塂䝁䅧党桂䡁䅑督獁䍁䅁兙畂䝁䅑䅉䱂䝁䅅督潂䝁䅫䅉楂䡁䅉兙畂䝁䅑督畁䍁䅁䅖潂䝁䅕䅉橂䝁䄸兢睂䝁䅅杢㕂䍁䅁睤桂䡁䅍䅉浂䝁䄸杣瑂䝁䅕杣獂䡁䅫䅉牂䝁䄴睢㍂䝁䄴䅉桂䡁䅍䅉佂䝁䄸杣あ䝁䅧䅉䉂䝁䄰党祂䝁䅫睙桂䍁䅁睑求䡁䅉党桂䝁䅷䅉䑂䝁䄸杌杁䝁䅅杢歂䍁䅁睙潂䝁䅅杢湂䝁䅕䅚杁䝁䅫䅤穂䍁䅁杢桂䝁䄰党杁䡁䅑睢杁䙁䅣睓杁䕁䅳党獂䝁䅷睢湂䝁䅣䅉䑂䝁䄸䅉灂䝁䄴䅉乂䝁䅅杣橂䝁䅧䅉祁䑁䅁杍穁䍁䄴䅉啂䝁䅧党杁䝁䅍睢瑂䡁䅁兙畂䡁䅫䅉㍂䝁䅅督杁䝁䅙睢ㅂ䝁䄴䅚求䝁䅑䅉灂䝁䄴䅉硁䑁䅧兏ぁ䍁䅁兙畂䝁䅑䅉灂䡁䅍䅉潂䝁䅕兙歂䡁䅅兤桂䡁䅉䅤求䡁䅉党歂䍁䅁兡畂䍁䅁村桂䡁䅑䅤獂䝁䅕䅉䑂䡁䅉党求䝁䅳䅌杁䕁䄰兡橂䝁䅧兡湂䝁䅅杢畁䅁䅁砸䅧䅁䅙䅁塂䕁䄰䅁畂睁䅁䅃䅁䙁䅣兔䍂䅁䅁睥䅍䅁䅧䅁塂䕁䄰䅖䅁䝁䍑䅁䥁䅁䅁睖卂䕁䅉䅁䱄杁䅁䅃䅁䙁䅣杕䱂䅁䅁杔䅍䭁偉䅁塂䙁䅍杒呂䍁䅁杒灂䝁䄴兙畂䝁䅍兡桂䝁䅷䅉䑂䝁䄸杣睂䝁䄸杣桂䡁䅑兡療䝁䄴䅉療䡁䅁党祂䝁䅅䅤求䡁䅍䅉桂䡁䅍䅉あ䝁䅧党杁䡁䅍兙㉂䝁䅫杢湂䡁䅍䅉桂䝁䄴䅚杁䝁䅷睢桂䝁䄴䅉潂䝁䄸䅢歂䝁䅫杢湂䍁䅁睙療䝁䄰䅣桂䝁䄴入杁䝁䅙睢祂䍁䅁䅤潂䝁䅕䅉塂䝁䅫䅢瑂䝁䅫杢湂䡁䅑睢畂䍁䅁睕桂䡁䅙兡畂䝁䅣督杁䕁䅙兤畂䝁䅑䅉呂䝁䄸睙灂䝁䅕䅤㕂䍁䅷䅉䝂䙁䅍村杁䡁䅑䅡桂䡁䅑䅉睂䡁䅉睢㉂䝁䅫䅚求䡁䅍䅉㉂䝁䅅杣灂䝁䄸兤穂䍁䅁杙桂䝁䄴睡灂䝁䄴睚杁䡁䅍党祂䡁䅙兡橂䝁䅕督杁䝁䅫杢杁䡁䅑䅡求䍁䅁兖畂䝁䅫䅤求䝁䅑䅉呂䡁䅑兙あ䝁䅕督畁䍁䅁兓あ䍁䅁睢睂䝁䅕杣桂䡁䅑党穂䍁䅁䅤潂䡁䅉睢ㅂ䝁䅣䅡杁䡁䅑䅡祂䝁䅕党杁䡁䅍党湂䝁䄰党畂䡁䅑督㙁䍁䅁睖呂䕁䅙睕杁䕁䅉兙畂䝁䅳䅌杁䕁䅍兙穂䝁䅧䅉䑂䝁䄸杢畂䝁䅕睙あ䍁䅷䅉桂䝁䄴䅚杁䙁䅣党桂䝁䅷䅤潂䍁䅁兔桂䝁䄴兙湂䝁䅕兢求䝁䄴䅤畁䍁䅁兓あ䍁䅁睢浂䝁䅙党祂䡁䅍䅉㉂䝁䅅杣灂䝁䄸兤穂䍁䅁䅚求䡁䅁睢穂䝁䅫䅤杁䡁䅁杣療䝁䅑兤橂䡁䅑督獁䍁䅁兡畂䝁䅍䅢ㅂ䝁䅑兡畂䝁䅣䅉穂䝁䅅杤灂䝁䄴睚穂䍁䅁兙橂䝁䅍睢ㅂ䝁䄴䅤穂䍁䅷䅉歂䝁䅕兢桂䝁䄴䅚杁䝁䅑党睂䝁䄸督灂䡁䅑督獁䍁䅁兡畂䡁䅑党祂䝁䅕督あ䍁䄰杙求䝁䅅杣灂䝁䄴睚杁䝁䅑党瑂䝁䅅杢歂䍁䅁䅚求䡁䅁睢穂䝁䅫䅤穂䍁䅷䅉瑂䝁䄸杢求䡁䅫䅉瑂䝁䅅杣牂䝁䅕䅤杁䝁䅑党睂䝁䄸督灂䡁䅑䅉桂䝁䅍睙療䡁䅕杢あ䡁䅍䅌杁䝁䅅杢歂䍁䅁睙求䡁䅉䅤灂䝁䅙兡橂䝁䅅䅤求䡁䅍䅉療䝁䅙䅉歂䝁䅕䅣療䡁䅍兡あ䍁䅷䅉桂䡁䅍䅉㍂䝁䅕䅢獂䍁䅁兙穂䍁䅁兙橂䝁䅍党睂䡁䅑督杁䝁䅯兤瑂䝁䅉睢杁䝁䅍党祂䡁䅑兡浂䝁䅫睙桂䡁䅑党穂䍁䅁睢浂䍁䅁䅚求䡁䅁睢穂䝁䅫䅤杁䝁䅙杣療䝁䄰䅉灂䝁䄴䅚灂䡁䅙兡歂䡁䅕兙獂䡁䅍䅌杁䝁䅉兤穂䝁䅫杢求䡁䅍督求䡁䅍䅌杁䝁䅅杢歂䍁䅁兢ㅂ䝁䄴兡橂䝁䅫䅣桂䝁䅷兡あ䝁䅫党穂䍁䄴䅉啂䝁䅧党杁䝁䅍睢瑂䡁䅁兙畂䡁䅫䅉桂䝁䅷督療䍁䅁䅣祂䝁䄸杤灂䝁䅑党穂䍁䅁兙杁䡁䅉兙畂䝁䅣党杁䝁䄸杚杁䝁䅷睢桂䝁䄴督獁䍁䅁睤潂䝁䅫睙潂䍁䅁睙療䝁䄰䅣祂䝁䅫督求䍁䅁杚灂䡁䅧党歂䍁䅁兙畂䝁䅑䅉桂䝁䅑条ㅂ䡁䅍䅤桂䝁䅉䅢求䍁䅁杣桂䡁䅑党杁䡁䅉党穂䝁䅫䅚求䝁䄴䅤灂䝁䅅䅢杁䝁䅷睢桂䝁䄴督㝁䍁䅁睙療䝁䄰兢求䡁䅉睙灂䝁䅅䅢杁䝁䄰睢祂䡁䅑睚桂䝁䅣党杁䝁䅅杢歂䍁䅁睙療䝁䄰兢求䡁䅉睙灂䝁䅅䅢杁䝁䅷睢桂䝁䄴督㝁䍁䅁睙療䝁䄰兢求䡁䅉睙灂䝁䅅䅢杁䝁䅍睢畂䡁䅍䅤祂䡁䅕睙あ䝁䅫睢畂䍁䅁䅢療䝁䅅杢穂䑁䅳䅉橂䝁䄸兢瑂䝁䅕杣橂䝁䅫兙獂䍁䅁䅢療䝁䅅杢穂䍁䅁杚療䡁䅉䅉㍂䝁䄸杣牂䝁䅫杢湂䍁䅁睙桂䡁䅁兡あ䝁䅅䅢獁䍁䅁杚灂䝁䄴兙畂䝁䅍兡畂䝁䅣䅉求䡁䅅兤灂䡁䅁兢求䝁䄴䅤杁䝁䅅杢歂䍁䅁杣求䝁䅅䅢杁䝁䅕督あ䝁䅅䅤求䍁䅁兙橂䡁䅅兤灂䡁䅍兡あ䝁䅫睢畂䡁䅍䅌杁䝁䅉兤穂䝁䅫杢求䡁䅍督杁䝁䅕䅥睂䝁䅅杢穂䝁䅫睢畂䍁䅁兙畂䝁䅑䅉療䡁䅑䅡求䡁䅉䅉楂䡁䅕督灂䝁䄴党穂䡁䅍䅉睂䡁䅕杣睂䝁䄸督求䡁䅍睏杁䝁䅅杢歂䍁䅁睙療䝁䄴督ㅂ䝁䄰党祂䍁䅁睙祂䝁䅕䅚灂䡁䅑䅉睂䡁䅉睢歂䡁䅕睙あ䡁䅍䅌杁䡁䅍兤橂䝁䅧䅉桂䡁䅍䅉潂䝁䄸兢求䍁䅁党硂䡁䅕兡あ䡁䅫䅉獂䝁䄸兙畂䡁䅍䅌杁䝁䅧睢瑂䝁䅕䅉求䡁䅅兤灂䡁䅑入杁䝁䅷兡畂䝁䅕督杁䝁䄸杚杁䝁䅍杣求䝁䅑兡あ䍁䅷䅉桂䡁䅕䅤療䝁䄰睢楂䝁䅫䅢求䍁䅁䅢療䝁䅅杢穂䍁䅷䅉ㅂ䝁䄴督求䝁䅍兤祂䝁䅕䅚杁䝁䅷兡畂䝁䅕督杁䝁䄸杚杁䝁䅍杣求䝁䅑兡あ䍁䅷䅉桂䝁䄴䅚杁䝁䄸䅤潂䝁䅕杣杁䡁䅍党橂䡁䅕杣求䝁䅑䅉桂䝁䄴䅚杁䡁䅕杢穂䝁䅕睙ㅂ䡁䅉党歂䍁䅁䅣求䡁䅉督療䝁䄴兙獂䍁䅁兡畂䡁䅍䅤桂䝁䅷䅢瑂䝁䅕杢あ䍁䅁䅢療䝁䅅杢穂䍁䄴䅉䩂䝁䄴䅉桂䝁䅑䅚灂䡁䅑兡療䝁䄴䅌杁䝁䅫䅤杁䝁䄸杚浂䝁䅕杣穂䍁䅁兡畂䡁䅍兤祂䝁䅅杢橂䝁䅕䅉睂䡁䅉睢歂䡁䅕睙あ䡁䅍睏杁䡁䅁䅢桂䝁䄴杢灂䝁䄴睚杁䝁䅅杢歂䍁䅁兙歂䡁䅙兡穂䝁䄸杣㕂䍁䅁督求䡁䅉杤灂䝁䅍党穂䍁䅷䅉灂䝁䄴杤求䡁䅍䅤瑂䝁䅕杢あ䍁䅁兢桂䝁䄴兙湂䝁䅕兢求䝁䄴䅤獁䍁䅁䅤祂䡁䅕督あ䍁䅁督求䡁䅉杤灂䝁䅍党穂䍁䅷䅉桂䝁䄴䅚杁䝁䅍杣求䝁䅑兡あ䍁䅁兙畂䝁䅑䅉歂䝁䅕䅣療䡁䅍兡あ䍁䅁䅣祂䝁䄸䅚ㅂ䝁䅍䅤穂䍁䅁䅤療䍁䅁兡畂䝁䅑兡㉂䝁䅫䅚ㅂ䝁䅅䅢獁䍁䅁睙療䡁䅉䅣療䡁䅉兙あ䝁䅕䅉桂䝁䄴䅚杁䝁䅫杢穂䡁䅑兡あ䡁䅕䅤灂䝁䄸杢桂䝁䅷䅉橂䝁䅷兡求䝁䄴䅤穂䑁䅳䅉祂䝁䅕䅤桂䝁䅫䅢杁䡁䅍党橂䡁䅕杣灂䡁䅑兡求䡁䅍䅉桂䝁䄴䅚杁䝁䅫杢穂䡁䅕杣桂䝁䄴睙求䍁䅁杙祂䝁䄸睡求䡁䅉兙湂䝁䅕䅉穂䝁䅕杣㉂䝁䅫睙求䡁䅍睏杁䝁䄰睢祂䡁䅑睚桂䝁䅣党杁䝁䅅杢歂䍁䅁䅤灂䡁䅑䅢求䍁䅁督求䡁䅉杤灂䝁䅍党穂䑁䅳䅉祂䝁䅕督灂䝁䅑党畂䡁䅑兡桂䝁䅷䅉瑂䝁䄸杣あ䝁䅣兙湂䝁䅕䅉桂䝁䄴䅚杁䡁䅉党浂䝁䅫杢桂䝁䄴睙灂䝁䄴睚杁䡁䅍睢獂䡁䅕䅤灂䝁䄸杢穂䑁䅳䅉桂䝁䄴䅚杁䝁䅷党桂䡁䅍党穂䍁䅁督瑂䝁䅅䅢獂䍁䅁党硂䡁䅕兡睂䝁䄰党畂䡁䅑䅉桂䝁䄴䅚杁䝁䅙兡㑂䝁䅕䅚杁䝁䅅督穂䝁䅕䅤穂䍁䅷䅉桂䡁䅍䅉㍂䝁䅕䅢獂䍁䅁兙穂䍁䅁䅣祂䝁䄸杤灂䝁䅑党穂䍁䅁杚灂䝁䄴兙畂䝁䅍兡桂䝁䅷䅉睂䝁䅷兙畂䝁䄴兡畂䝁䅣䅌杁䝁䅍兤穂䡁䅑睢瑂䝁䅫来求䝁䅑䅉灂䝁䄴杤求䡁䅍䅤瑂䝁䅕杢あ䍁䅁督あ䡁䅉兙あ䝁䅕睚灂䝁䅕督獁䍁䅁杙祂䝁䄸睡求䡁䅉兙湂䝁䅕䅉睂䡁䅉睢歂䡁䅕睙あ䡁䅍䅌杁䝁䅙兡歂䡁䅕睙灂䝁䅅杣㕂䍁䅷䅉桂䝁䄴䅚杁䡁䅣党桂䝁䅷䅤潂䍁䅁兢桂䝁䄴兙湂䝁䅕兢求䝁䄴䅤杁䡁䅍党祂䡁䅙兡橂䝁䅕督畁䍁䅁杒ㅂ䡁䅉䅤潂䝁䅕杣獁䍁䅁䅤潂䝁䅕䅉橂䝁䄸兢睂䝁䅅杢㕂䍁䅁䅣祂䝁䄸杤灂䝁䅑党穂䍁䅁兑啂䕁䄰䅉㉂䝁䅅兤獂䡁䅑䅉橂䝁䅅督潂䍁䅷䅉穂䝁䄰兙祂䡁䅑䅉穂䝁䅅杚求䍁䅷䅉桂䝁䄴䅚杁䝁䄸䅤潂䝁䅕杣杁䝁䅍兙穂䝁䅧䅉獂䝁䄸睚灂䡁䅍䅤灂䝁䅍督杁䡁䅍党祂䡁䅙兡橂䝁䅕督㝁䍁䅁兙畂䝁䅑䅉療䝁䄴䅢灂䝁䄴党杁䡁䅉党睂䝁䄸杣あ䝁䅫杢湂䍁䅁兙畂䝁䅑䅉䉂䙁䅑兔杁䝁䅍兙穂䝁䅧䅉瑂䝁䅅杢桂䝁䅣党瑂䝁䅕杢あ䍁䅷䅉睂䡁䅉党歂䝁䅫睙あ䝁䅫杤求䍁䅁睙桂䡁䅍䅡杁䝁䄸杣歂䝁䅕杣灂䝁䄴睚杁䝁䅅杢歂䍁䅁杣求䝁䅍睢畂䝁䅍兡獂䝁䅕兢求䝁䄴䅤杁䡁䅍党祂䡁䅙兡橂䝁䅕督獁䍁䅁兙祂䝁䄰睢祂䝁䅕䅚杁䝁䅍兙祂䡁䅉兡求䡁䅉䅉瑂䝁䅅杢桂䝁䅣党瑂䝁䅕杢あ䍁䅷䅉獂䝁䄸督穂䍁䅁䅣祂䝁䄸䅤求䝁䅍䅤灂䝁䄸杢獁䍁䅁兙畂䝁䅑䅉歂䝁䅕䅣療䡁䅍兡あ䍁䅁督桂䝁䅙党杁䝁䅍兙穂䝁䅧䅉獂䝁䄸睚灂䡁䅍䅤灂䝁䅍督杁䡁䅍党祂䡁䅙兡橂䝁䅕督獁䍁䅁兙穂䍁䅁睤求䝁䅷䅢杁䝁䅅督杁䡁䅑杣ㅂ䡁䅍䅤求䝁䅕䅌杁䝁䅅睚求䝁䄴睙㕂䍁䅷䅉楂䝁䅅杢牂䡁䅉兤睂䡁䅑睙㕂䍁䅁兙歂䝁䄰兡畂䝁䅫督あ䡁䅉兙あ䝁䅫睢畂䍁䅷䅉橂䡁䅕督あ䝁䄸䅚灂䝁䅅䅢杁䝁䅅杢歂䍁䅁睙療䝁䄰兢求䡁䅉睙灂䝁䅅䅢杁䝁䅑睢瑂䝁䅫睙灂䝁䅷党杁䡁䅍党祂䡁䅙兡橂䝁䅕督畁䍁䅁䅖潂䝁䅕䅉橂䝁䄸兢睂䝁䅅杢㕂䍁䅁睤桂䡁䅍䅉浂䝁䄸兤畂䝁䅑党歂䍁䅁兡畂䍁䅁免㑁䑁䅍杍杁䝁䅅杢歂䍁䅁兡穂䍁䅁杙桂䡁䅍党歂䍁䅁兡畂䍁䅁睖灂䝁䅷兢灂䝁䄴睚あ䝁䄸杢獁䍁䅁䅒求䝁䅷兙㍂䝁䅅杣求䍁䄴䅁捄兆䅁䅃䅁䙁䅣睕啂䅁䅁兩䅍䅁䅧䅁塂䙁䅑睖䅁佁䍉䅁䝁䅁䅁睖婂䅁䅁杈䅉䅁䅯䅁塂䙁䅫杔佂䅁䅁朱䅉䭁䥁䅁塂䝁䅅杒歂䍁䅷䅉䩂䝁䄴睙畁䍁䅁睢睂䝁䅕杣桂䡁䅑党穂䍁䅁兙穂䍁䅁䅤潂䝁䅕䅉楂䝁䅅杢牂䍁䅁䅡療䝁䅷䅚灂䝁䄴睚杁䝁䅍睢瑂䡁䅁兙畂䡁䅫䅉浂䝁䄸杣杁䙁䅣兙穂䝁䅧兡畂䝁䅣䅤療䝁䄴䅉䝂䝁䅕䅚求䡁䅉兙獂䍁䅁村桂䝁䄴睡杁䡁䅑䅡桂䡁䅑䅉睂䡁䅉睢㉂䝁䅫䅚求䡁䅍䅉獂䝁䅕杢歂䝁䅫杢湂䍁䅷䅉歂䝁䅕䅣療䡁䅍兡あ䝁䄸杣㕂䍁䅷䅉灂䝁䄴督ㅂ䡁䅉兙畂䝁䅍党獁䍁䅁兙畂䝁䅑䅉療䡁䅑䅡求䡁䅉䅉楂䝁䅅杢牂䝁䅫杢湂䍁䅁督求䡁䅉杤灂䝁䅍党穂䍁䅁兡畂䍁䅁䅤潂䝁䅕䅉噂䝁䄴兡あ䝁䅕䅚杁䙁䅍䅤桂䡁䅑党穂䍁䄴䅉啂䝁䅧党杁䝁䅍睢瑂䡁䅁兙畂䡁䅫䅉睂䡁䅉睢㉂䝁䅫䅚求䡁䅍䅉歂䝁䅕䅣療䡁䅍兡あ䍁䅁䅣祂䝁䄸䅚ㅂ䝁䅍䅤穂䍁䅷䅉灂䝁䄴睙獂䡁䅕䅚灂䝁䄴睚杁䝁䅉兤穂䝁䅫杢求䡁䅍督杁䝁䅅杢歂䍁䅁䅣求䡁䅉督療䝁䄴兙獂䍁䅁睙潂䝁䅕睙牂䝁䅫杢湂䍁䅁兙橂䝁䅍睢ㅂ䝁䄴䅤穂䍁䅷䅉桂䝁䄴䅚杁䡁䅑党祂䝁䄰䅉橂䝁䅕杣あ䝁䅫杚灂䝁䅍兙あ䝁䅕督杁䝁䄸杚杁䝁䅑党睂䝁䄸督灂䡁䅑䅌杁䝁䅅督杁䡁䅣党獂䝁䅷䅉桂䡁䅍䅉瑂䝁䄸杢求䡁䅫䅉瑂䝁䅅杣牂䝁䅕䅤杁䝁䅅睙橂䝁䄸兤畂䡁䅑督杁䝁䅅杢歂䍁䅁䅣桂䡁䅍督楂䝁䄸睢牂䍁䅁督桂䡁䅙兡畂䝁䅣督杁䝁䅅睙橂䝁䄸兤畂䡁䅑督畁䍁䅁兓あ䍁䅁睢浂䝁䅙党祂䡁䅍䅉穂䝁䅫杢湂䝁䅷党瑁䝁䅙兙瑂䝁䅫䅢㕂䍁䅁䅚㍂䝁䅕䅢獂䝁䅫杢湂䡁䅍䅌杁䝁䅍睢畂䡁䅍䅤祂䡁䅕睙あ䝁䅫睢畂䍁䅷䅉獂䝁䅅杢歂䍁䅁兙橂䡁䅅兤灂䡁䅍兡あ䝁䅫睢畂䍁䅁兙畂䝁䅑䅉歂䝁䅕杤求䝁䅷睢睂䝁䄰党畂䡁䅑䅌杁䝁䅍睢畂䡁䅍兤瑂䝁䅕杣杁䝁䅷睢あ䍁䅷䅉瑂䡁䅕䅢あ䝁䅫兌浂䝁䅅兢灂䝁䅷入杁䡁䅉党穂䝁䅫䅚求䝁䄴䅤灂䝁䅅䅢獁䍁䅁睙療䝁䄰兢求䡁䅉睙灂䝁䅅䅢杁䡁䅉党桂䝁䅷䅉求䡁䅍䅤桂䡁䅑党獁䍁䅁䅡療䝁䄰党杁䝁䅕兣ㅂ䝁䅫䅤㕂䍁䅷䅉楂䡁䅕督灂䝁䄴党穂䡁䅍䅌杁䝁䅅杢歂䍁䅁睙療䝁䄴督ㅂ䝁䄰党祂䍁䅁䅢療䝁䅅杢穂䍁䅷䅉桂䡁䅍䅉㍂䝁䅕䅢獂䍁䅁兙穂䍁䅁睙療䝁䄰兢求䡁䅉睙灂䝁䅅䅢杁䝁䅅杢歂䍁䅁兡畂䝁䅑兤穂䡁䅑杣灂䝁䅅䅢杁䝁䅷睢桂䝁䄴督畁䍁䅁兓畂䍁䅁兙歂䝁䅑兡あ䝁䅫睢畂䍁䅷䅉あ䝁䅧党杁䝁䅍睢瑂䡁䅁兙畂䡁䅫䅉療䝁䅙杚求䡁䅉督杁䝁䅫杢穂䡁䅕杣桂䝁䄴睙求䍁䅁杙祂䝁䄸睡求䡁䅉兙湂䝁䅕䅉穂䝁䅕杣㉂䝁䅫睙求䡁䅍䅌杁䡁䅍兤橂䝁䅧䅉桂䡁䅍䅉灂䝁䄴䅚灂䡁䅙兡歂䡁䅕兙獂䍁䅁兙畂䝁䅑䅉楂䡁䅕督灂䝁䄴党穂䡁䅍䅉灂䝁䄴督ㅂ䡁䅉兙畂䝁䅍党杁䡁䅁睢獂䝁䅫睙灂䝁䅕督㝁䍁䅁䅡療䝁䅷䅚穂䍁䅁兙畂䝁䅑䅉瑂䝁䅅杣牂䝁䅕䅤穂䍁䅁杣求䝁䅅䅢杁䝁䅕督あ䝁䅅䅤求䍁䅁䅣祂䝁䄸䅣求䡁䅉䅤灂䝁䅕督㝁䍁䅁兙畂䝁䅑䅉歂䝁䅕杙灂䡁䅑䅉桂䝁䄴䅚杁䝁䅍杣求䝁䅑兡あ䍁䅁睙桂䡁䅉䅚穂䍁䅷䅉桂䡁䅍䅉㍂䝁䅕䅢獂䍁䅁兙穂䍁䅁兙橂䡁䅑督杁䝁䅅督杁䡁䅑䅡求䍁䅁䅤祂䡁䅕督あ䝁䅕党畁䍁䅁兓あ䍁䅁督求䡁䅉杤求䡁䅍䅉橂䝁䄸杢穂䡁䅕兢求䡁䅉督獁䍁䅁兢灂䝁䅑兌穂䝁䅫来求䝁䅑䅉桂䝁䄴䅚杁䝁䅷兙祂䝁䅣党杁䝁䅉兤穂䝁䅫杢求䡁䅍督求䡁䅍䅌杁䝁䅅杢歂䍁䅁睢㍂䝁䄴党祂䡁䅍䅉桂䝁䄴䅚杁䝁䅑党㉂䝁䅕䅢療䡁䅁党祂䡁䅍䅉療䝁䅙䅉橂䝁䄸兢瑂䝁䅕杣橂䝁䅫兙獂䍁䅁杣求䝁䅅䅢杁䝁䅕督あ䝁䅅䅤求䍁䄴䅉啂䝁䅧党杁䝁䅍睢瑂䡁䅁兙畂䡁䅫䅉㍂䝁䅅督杁䝁䅙睢祂䝁䄰党祂䝁䅷入杁䝁䅳杢療䡁䅣杢杁䝁䅅督杁䙁䅣兙穂䝁䅧兡畂䝁䅣䅤療䝁䄴䅉䝂䝁䅕䅚求䡁䅉兙獂䍁䅷䅉䩂䝁䄴睙畁䍁䅁兙畂䝁䅑䅉橂䝁䅧兙畂䝁䅣党歂䍁䅁兡あ䡁䅍䅉畂䝁䅅兢求䍁䅁䅤療䍁䅁睖桂䕁䅙䅚獁䍁䅁兓畂䝁䅍杌杁䝁䅫杢杁䙁䅍党睂䡁䅑党瑂䝁䅉党祂䍁䅁杍睁䑁䅉睍畁䍁䅁睖桂䕁䅙䅚獁䍁䅁兓畂䝁䅍杌杁䡁䅣兙穂䍁䅁杚療䡁䅕杢歂䝁䅕䅚杁䝁䅫杢杁䑁䅅兏硁䑁䅣䅉桂䝁䄴䅚杁䝁䅫督杁䝁䅧党桂䝁䅑兣ㅂ䝁䅅杣あ䝁䅕杣求䝁䅑䅉灂䝁䄴䅉呂䝁䅕兙あ䡁䅑䅢求䍁䅷䅉塂䝁䅅督潂䝁䅫杢湂䡁䅑睢畂䍁䄴䅁睃䅇䅁䅭䄴䙁䅣兙楂䝁䅅督潂䍁䅁杔桂䡁䅑兡療䝁䄴兙獂䍁䅁睑療䡁䅉䅣療䡁䅉兙あ䝁䅫睢畂䍁䅁䅣祂䝁䄸杤灂䝁䅑党穂䍁䅁睙療䝁䄴杢求䝁䅍䅤求䝁䅑䅉穂䝁䄸䅢ㅂ䡁䅑兡療䝁䄴督杁䝁䅙睢祂䍁䅁䅤潂䝁䅕䅉あ䡁䅉兙畂䡁䅍䅣療䡁䅉䅤桂䡁䅑兡療䝁䄴䅌杁䝁䅷睢湂䝁䅫督あ䝁䅫睙穂䍁䅷䅉桂䝁䄴䅚杁䝁䅑兡穂䡁䅑杣灂䝁䅉兤あ䝁䅫睢畂䍁䅁兡畂䝁䅑兤穂䡁䅑杣灂䝁䅕督杁䡁䅁杣灂䝁䄰兙祂䝁䅫䅢㕂䍁䅁兡畂䍁䅁䅤潂䝁䅕䅉噂䝁䄴兡あ䝁䅕䅚杁䙁䅍䅤桂䡁䅑党穂䍁䄴䅉啂䝁䅧党杁䝁䅍睢瑂䡁䅁兙畂䡁䅫䅉療䡁䅁党祂䝁䅅䅤求䡁䅍䅉あ䝁䅧杣療䡁䅕睚潂䍁䅁䅤㍂䝁䄸䅉穂䝁䅕睚瑂䝁䅕杢あ䡁䅍䅌杁䙁䅑杣桂䝁䄴督睂䝁䄸杣あ䝁䅅䅤灂䝁䄸杢杁䙁䅍睢獂䡁䅕䅤灂䝁䄸杢穂䍁䅁兙畂䝁䅑䅉兂䝁䅅杣あ䡁䅍䅉流䍁䅁睕求䡁䅉杤灂䝁䅍党穂䍁䄴䅉啂䝁䅧党杁䙁䅑杣桂䝁䄴督睂䝁䄸杣あ䝁䅅䅤灂䝁䄸杢杁䙁䅍睢獂䡁䅕䅤灂䝁䄸杢穂䍁䅁督求䝁䅣兢求䝁䄴䅤杁䝁䅑党穂䝁䅫睚畂䡁䅍䅉桂䝁䄴䅚杁䝁䄰兙畂䡁䅕杚桂䝁䅍䅤ㅂ䡁䅉党穂䍁䅁䅤祂䝁䅅杢穂䡁䅁睢祂䡁䅑兙あ䝁䅫睢畂䍁䄰杣求䝁䅷兙あ䝁䅕䅚杁䝁䅕兣ㅂ䝁䅫䅣瑂䝁䅕杢あ䍁䅁兙畂䝁䅑䅉睂䡁䅉睢歂䡁䅕睙あ䡁䅍䅉歂䡁䅉入杁䝁䅅杢歂䍁䅁杣求䝁䅙杣灂䝁䅣党祂䝁䅅䅤求䝁䅑䅉㉂䝁䅅杢杁䡁䅑杣桂䝁䅫䅢求䡁䅉督獁䍁䅁䅣獂䝁䅅䅤浂䝁䄸杣瑂䍁䅁䅤祂䝁䅅兡獂䝁䅕杣穂䍁䅷䅉あ䝁䅅杢牂䍁䅁䅤祂䝁䅅兡獂䝁䅕杣穂䍁䅷䅉桂䝁䄴䅚杁䡁䅑杣ㅂ䝁䅍睡瑁䝁䄰睢ㅂ䝁䄴䅤求䝁䅑䅉あ䝁䅅杢牂䡁䅍睏杁䡁䅑杣ㅂ䝁䅍睡杁䝁䅉睢歂䝁䅫党穂䍁䅁杚療䡁䅉䅉歂䡁䅉入瑁䝁䅙杣求䝁䅫睚潂䡁䅑䅉あ䡁䅉兙畂䡁䅍䅣療䡁䅉䅤桂䡁䅑兡療䝁䄴睏杁䝁䅍兙祂䝁䅣睢杁䝁䅅杢歂䍁䅁睙桂䡁䅉睚療䍁䅁䅗䵂䍁䅁杙療䝁䅑兡求䡁䅍䅉浂䝁䄸杣杁䝁䅍睢瑂䝁䄰党祂䝁䅍兡桂䝁䅷䅉桂䡁䅁䅣獂䝁䅫睙桂䡁䅑兡療䝁䄴督㝁䍁䅁杣求䝁䅙杣灂䝁䅣党祂䝁䅅䅤求䝁䅑䅉あ䡁䅉兤橂䝁䅳䅉楂䝁䄸䅚灂䝁䅕督㝁䍁䅁䅣獂䝁䅅䅤浂䝁䄸杣瑂䍁䅁䅤祂䡁䅕睙牂䍁䅁杙療䝁䅑兡求䡁䅍睏杁䝁䅅杢歂䍁䅁兤穂䝁䅕䅚杁䡁䅑杣桂䝁䅫䅢求䡁䅉督獁䍁䅁兙穂䍁䅁睤求䝁䅷䅢杁䝁䅅督杁䝁䅷兙瑂䝁䅫杢桂䡁䅑党歂䍁䅁䅡桂䡁䅉䅚㍂䝁䄸睢歂䍁䅁睢桂䝁䅳䅉浂䝁䅷睢療䡁䅉兡畂䝁䅣䅉睂䡁䅉睢歂䡁䅕睙あ䡁䅍杌杁䙁䅑䅡求䍁䅁䅕桂䡁䅉䅤穂䍁䅁杊杁䙁䅍党祂䡁䅙兡橂䝁䅕督杁䡁䅍党湂䝁䄰党畂䡁䅑䅉睂䡁䅉睢㉂䝁䅫䅚求䡁䅍䅉桂䝁䅙䅤求䡁䅉兢桂䡁䅉睡求䡁䅑䅉睂䝁䅅杣あ䡁䅍䅉桂䝁䄴䅚杁䡁䅍党祂䡁䅙兡橂䝁䅕督㝁䍁䅁督あ䝁䅕党獂䍁䅁杚獂䝁䅅䅤楂䝁䅕䅚杁䝁䅉睢歂䝁䅫党穂䍁䅷䅉あ䡁䅉兤橂䝁䅳䅉楂䝁䄸䅚㕂䍁䅁兢療䡁䅕杢あ䝁䅫杢湂䍁䅷䅉穂䝁䅧党獂䡁䅙兡畂䝁䅣䅉浂䝁䄸杣杁䡁䅁兙橂䝁䅳兙湂䝁䅕䅉歂䝁䅕䅢灂䡁䅙党祂䡁䅫䅌杁䡁䅁兙祂䡁䅑兡あ䝁䅫睢畂䡁䅍䅌杁䡁䅉睢療䝁䅙䅉祂䝁䅅睙牂䡁䅍䅌杁䝁䅧兡あ䝁䅍䅡求䡁䅍䅌杁䝁䅷兡浂䡁䅑睚桂䡁䅑党穂䍁䅷䅉あ䝁䅧党祂䝁䄰兙獂䍁䅁督療䝁䅷兤あ䝁䅫睢畂䡁䅍䅌杁䝁䅅杢歂䍁䅁睢あ䝁䅧党祂䡁䅍睏杁䡁䅑杣ㅂ䝁䅍睡杁䝁䅉睢歂䡁䅫䅉祂䝁䅕䅣桂䝁䅫杣杁䡁䅁兙祂䡁䅑督㝁䍁䅁兙畂䝁䅑䅉歂䝁䄸睢祂䍁䅁杣求䡁䅁兙灂䡁䅉䅉桂䝁䄴䅚杁䡁䅉党睂䝁䅷兙橂䝁䅕兢求䝁䄴䅤獁䍁䅁睙療䝁䅷䅢灂䡁䅍兡療䝁䄴䅉祂䝁䅕䅣桂䝁䅫杣獁䍁䅁兙畂䝁䅑䅉楂䝁䅅督灂䝁䅍䅉瑂䝁䅅兡畂䡁䅑党畂䝁䅅杢橂䝁䅕䅉穂䝁䅕杣㉂䝁䅫睙求䡁䅍杌杁䕁䅫䅤杁䝁䅅䅢穂䝁䄸䅉歂䝁䅕杤求䝁䅷睢睂䡁䅍䅉桂䝁䄴䅚杁䡁䅍睙桂䝁䅷党穂䍁䅁兙杁䝁䅑兡湂䝁䅫䅤桂䝁䅷䅉瑂䝁䅅杣牂䝁䅕䅤睂䝁䅷兙橂䝁䅕䅉浂䝁䄸杣杁䡁䅑䅡求䍁䅁䅤祂䝁䅅杢穂䡁䅁睢祂䡁䅑兙あ䝁䅫睢畂䍁䅁兙畂䝁䅑䅉獂䝁䄸睚灂䡁䅍䅤灂䝁䅍督杁䝁䅑兡穂䡁䅑杣灂䝁䅉兤あ䝁䅫睢畂䍁䅁兡畂䝁䅑兤穂䡁䅑杣㕂䑁䅳䅉療䡁䅁党祂䝁䅅䅤求䡁䅍䅉桂䍁䅁䅣桂䡁䅉䅤穂䍁䅁兙畂䝁䅑䅉穂䝁䅕杣㉂䝁䅫睙求䡁䅍䅉歂䝁䅫督あ䡁䅉兡楂䡁䅕䅤灂䝁䄸杢杁䡁䅁䅢桂䡁䅑杚療䡁䅉兢㝁䍁䅁兙畂䝁䅑䅉穂䡁䅑兙灂䝁䄴䅢求䡁䅍督杁䡁䅍䅤求䝁䅕䅢杁䡁䅍䅤療䡁䅉兙湂䝁䅕䅉あ䝁䅅杢牂䡁䅍䅉桂䝁䄴䅚杁䡁䅍兡獂䝁䄸督獁䍁䅁兢灂䡁䅧党祂䡁䅍䅌杁䝁䅅杢歂䍁䅁䅣祂䝁䄸睙求䡁䅍督療䡁䅉督杁䝁䅙睢祂䍁䅁䅤潂䝁䅕䅉歂䝁䅅兡祂䡁䅫䅌杁䝁䅙睢療䝁䅑䅉桂䝁䄴䅚杁䝁䅉党㉂䝁䅕杣桂䝁䅣党獁䍁䅁䅣潂䝁䅅杣瑂䝁䅅睙求䡁䅕䅤灂䝁䅍兙獂䍁䅷䅉橂䝁䅧党瑂䝁䅫睙桂䝁䅷䅌杁䝁䅍杣桂䝁䅙䅤杁䝁䅉杣求䡁䅣兡畂䝁䅣䅌杁䝁䅅杢歂䍁䅁杙灂䝁䄸䅤求䝁䅍䅡杁䝁䄰兙祂䝁䅳党あ䡁䅍睏杁䡁䅑杣桂䝁䅫䅢求䡁䅉督杁䝁䅅督杁䝁䅅䅉穂䝁䅕杣㉂䝁䅫睙求䑁䅳䅉桂䝁䄴䅚杁䝁䅍睢瑂䡁䅁睢穂䝁䅫䅤求䍁䅁䅣祂䝁䄸䅚ㅂ䝁䅍䅤穂䍁䅷䅉灂䝁䄴睙獂䡁䅕䅚灂䝁䄴睚杁䡁䅑杣ㅂ䝁䅍睡杁䝁䅉睢歂䝁䅫党穂䍁䅷䅉療䡁䅙党祂䝁䅧党桂䝁䅑䅉歂䝁䄸睢祂䡁䅍䅌杁䝁䅅杢歂䍁䅁睢あ䝁䅧党祂䍁䅁兡畂䝁䅑兤穂䡁䅑杣灂䝁䅅䅢杁䝁䅅䅣睂䝁䅷兡橂䝁䅅䅤灂䝁䄸杢杁䡁䅁杣療䝁䅑兤橂䡁䅑督獁䍁䅁兙穂䍁䅁睤求䝁䅷䅢杁䝁䅅督杁䡁䅕督求䝁䅑䅉あ䡁䅉兙灂䝁䅷党祂䡁䅍杌杁䙁䅑䅡求䍁䅁睙療䝁䄰䅣桂䝁䄴入杁䝁䄸杚浂䝁䅕杣穂䍁䅁兡あ䡁䅍䅉睂䡁䅉睢歂䡁䅕睙あ䡁䅍䅉ㅂ䝁䄴䅚求䡁䅉䅉あ䝁䅧党杁䙁䅣兙楂䝁䅅督潂䍁䅷䅉䕂䡁䅕杣桂䙁䅁䅢桂䡁䅑党獁䍁䅁䅒ㅂ䡁䅉兙兂䝁䅷兙あ䝁䅕䅓䕂䍁䅷䅉䕂䡁䅕杣桂䙁䅁䅢桂䡁䅑党杁䕁䅅党祂䝁䄸睕牂䝁䅫杣あ䍁䅷䅉桂䝁䄴䅚杁䕁䅅党祂䝁䄸睕牂䝁䅫杣あ䍁䅁睑奂䍁䅁杙祂䝁䅅杢歂䡁䅍䅌杁䝁䅅督杁䡁䅣党獂䝁䅷䅉桂䡁䅍䅉䙂䝁䅍睢佂䝁䅕䅥杁䝁䅉杣桂䝁䄴䅚畁䍁䅁兓あ䍁䅁督求䡁䅉杤求䡁䅍䅉灂䡁䅑督杁䡁䅁杣療䝁䅑兤橂䡁䅑督杁䡁䅑睢杁䡁䅑杣ㅂ䝁䅍睡獂䝁䄸兙歂䍁䅁睙療䝁䄰兢療䝁䄴䅉橂䝁䅅杣祂䝁䅫党祂䡁䅍䅌杁䝁䅷党桂䡁䅍兡畂䝁䅣䅉橂䝁䄸兢睂䝁䅅杢灂䝁䅕督獁䍁䅁䅣祂䝁䅫杤桂䡁䅑党杁䝁䅙䅢求䝁䅕䅤杁䝁䅍兙祂䡁䅉兡求䡁䅉督獁䍁䅁䅢求䡁䅍督瑁䡁䅑䅡桂䝁䄴兌あ䡁䅉兤橂䝁䅳䅢療䝁䅅䅚杁䝁䅍睢瑂䝁䄰睢畂䍁䅁睙桂䡁䅉杣灂䝁䅕杣穂䍁䅷䅉桂䝁䄴䅚杁䡁䅁兙橂䝁䅳兙湂䝁䅕䅉橂䝁䅅杣祂䝁䅫党祂䡁䅍杌杁䙁䅣兙楂䝁䅅督潂䍁䅁杔桂䡁䅑兡療䝁䄴兙獂䍁䅁睑療䡁䅉䅣療䡁䅉兙あ䝁䅫睢畂䍁䅁睤桂䡁䅍䅉浂䝁䄸兤畂䝁䅑党歂䍁䅁兡畂䍁䅁免㕁䑁䅧兎杁䝁䅅杢歂䍁䅁兡穂䍁䅁䅡求䝁䅅䅚硂䡁䅕兙祂䡁䅑党祂䝁䅕䅚杁䝁䅫杢杁䕁䅷兙浂䝁䅅入求䡁䅑䅤求䍁䅷䅉䩂䝁䄴䅚灂䝁䅅杢桂䍁䄴䅁楄䅇䅁䄱䅯䙁䅣兙獂䝁䅣杣求䝁䅕杢穂䍁䅁村療䝁䄸䅤穂䍁䅁兑獂䝁䅷兡桂䝁䄴睙求䍁䅷䅉䩂䝁䄴睙畁䍁䅁睢睂䝁䅕杣桂䡁䅑党穂䍁䅁兙穂䍁䅁兙杁䝁䅧党桂䝁䅷䅤潂䝁䅍兙祂䝁䅕䅌杁䡁䅁䅡桂䡁䅉兢桂䝁䅍入獁䍁䅁兙畂䝁䅑䅉祂䝁䅕䅤桂䝁䅫䅢杁䝁䅍睢瑂䡁䅁兙畂䡁䅫䅉灂䝁䄴䅉あ䝁䅧党杁䙁䅕杢灂䡁䅑党歂䍁䅁睕あ䝁䅅䅤求䡁䅍䅌杁䕁䅣党祂䝁䄰兙畂䡁䅫䅌杁䡁䅑䅡求䍁䅁兖畂䝁䅫䅤求䝁䅑䅉䱂䝁䅫杢湂䝁䅑睢瑂䍁䅷䅉桂䝁䄴䅚杁䝁䅫杢あ䝁䅕杣畂䝁䅅䅤灂䝁䄸杢桂䝁䅷䅢㕂䍁䄴䅉䩂䡁䅑䅉療䡁䅁党祂䝁䅅䅤求䡁䅍䅉あ䝁䅧杣療䡁䅕睚潂䍁䅁䅤潂䡁䅉党求䍁䅁督求䝁䅣兢求䝁䄴䅤穂䑁䅯䅉噂䍁䄴睕畁䍁䅁杕求䡁䅑兙灂䝁䅷䅉兂䝁䅧兙祂䝁䄰兙橂䡁䅫䅌杁䕁䅫杢あ䝁䅕杣畂䝁䅅䅤灂䝁䄸杢桂䝁䅷䅌杁䝁䅅杢歂䍁䅁兖畁䙁䅍杌杁䕁䅧党桂䝁䅷䅤潂䝁䅍兙祂䝁䅕杌杁䙁䅑䅡求䍁䅁兖畁䙁䅍杌杁䙁䅉党あ䝁䅅兡獂䍁䅁䅕潂䝁䅅杣瑂䝁䅅睙㕂䍁䅁督求䝁䅣兢求䝁䄴䅤杁䝁䅕杢湂䝁䅅睚求䡁䅍䅉灂䝁䄴䅉療䡁䅁党祂䝁䅅䅤灂䝁䄸杢杁䝁䄸杚杁䡁䅑䅡求䍁䅁杣求䡁䅑兙灂䝁䅷䅉歂䡁䅉兤湂䡁䅍䅤療䡁䅉党穂䍁䅷䅉潂䝁䅕兙獂䡁䅑䅡杁䝁䅅杢歂䍁䅁睤求䝁䅷䅢畂䝁䅕督穂䍁䅁督求䡁䅉杤灂䝁䅍党穂䍁䅷䅉穂䡁䅁党橂䝁䅫兙獂䡁䅑入獁䍁䅁兙畂䝁䅑䅉潂䝁䄸兢求䍁䅁䅚求䝁䅷兡㉂䝁䅕杣㕂䍁䅁䅣潂䝁䅅杣瑂䝁䅅睙㕂䍁䅁督求䡁䅉杤灂䝁䅍党穂䍁䅷䅉㍂䝁䅧兡橂䝁䅧䅉療䝁䅙杚求䡁䅉督杁䝁䅧党桂䝁䅷䅤潂䍁䅁兙畂䝁䅑䅉㍂䝁䅕䅢獂䝁䄴党穂䡁䅍䅌杁䝁䅉党桂䡁䅕䅤㕂䍁䅷䅉睂䝁䅕杣穂䝁䄸杢桂䝁䅷䅉橂䝁䅅杣求䍁䅁兙畂䝁䅑䅉橂䝁䄸杢穂䡁䅕兢桂䝁䅉䅢求䡁䅍䅌杁䝁䅅杢歂䍁䅁睚求䝁䄴党祂䝁䅅䅢杁䝁䄰党祂䝁䅍䅡桂䝁䄴䅚灂䡁䅍党畁䍁䅁䅖潂䝁䅕䅉䩂䝁䄴䅤求䡁䅉杢桂䡁䅑兡療䝁䄴兙獂䍁䅁督求䝁䅣兢求䝁䄴䅤杁䝁䄸杚浂䝁䅕杣穂䍁䅁督桂䝁䅷党杁䝁䄸杚杁䡁䅁杣求䡁䅍睙祂䝁䅫䅣あ䝁䅫睢畂䍁䅁䅚祂䡁䅕睚穂䍁䅁兙畂䝁䅑䅉潂䝁䅕兙獂䡁䅑䅡杁䝁䅅杢歂䍁䅁睤求䝁䅷䅢畂䝁䅕督穂䍁䅷䅉楂䝁䅕兙ㅂ䡁䅑入獁䍁䅁䅣求䡁䅉督療䝁䄴兙獂䍁䅁睙桂䡁䅉党獁䍁䅁兙畂䝁䅑䅉療䡁䅑䅡求䡁䅉䅉橂䝁䄸杢穂䡁䅕兢求䡁䅉䅉睂䡁䅉睢歂䡁䅕睙あ䡁䅍䅉療䡁䅕䅤穂䝁䅫䅚求䍁䅁䅤潂䝁䅕䅉噂䝁䄴兡あ䝁䅕䅚杁䙁䅍䅤桂䡁䅑党穂䑁䅳䅉桂䝁䄴䅚杁䝁䄸䅣求䡁䅉兙あ䝁䅕督杁䡁䅁䅡桂䡁䅉兢桂䝁䅍入瑁䝁䅷党歂䍁䅁䅡求䝁䅅䅢あ䝁䅧䅉桂䝁䄴䅚杁䝁䅉党桂䡁䅕䅤㕂䍁䅁杣求䡁䅑兙灂䝁䅷䅉楂䡁䅕督灂䝁䄴党穂䡁䅍党穂䍁䅁兤畂䝁䅑党祂䍁䅁䅤潂䝁䅕䅉䍂䝁䄸睢あ䡁䅍䅉楂䡁䅉兙畂䝁䅑䅉穂䡁䅑睢祂䝁䅕督杁䝁䅫杢杁䡁䅑䅡求䍁䅁兖畂䝁䅫䅤求䝁䅑䅉䱂䝁䅫杢湂䝁䅑睢瑂䍁䅷䅉あ䝁䅧党杁䙁䅉党睂䡁䅕杙獂䝁䅫睙杁䝁䄸杚杁䕁䅫杣求䝁䅷兙畂䝁䅑䅌杁䝁䅅杢歂䍁䅁䅖潂䝁䅅兡獂䝁䅅杢歂䍁䅷䅉桂䡁䅍䅉㍂䝁䅕䅢獂䍁䅁兙穂䍁䅁䅤潂䝁䅕䅉䍂䝁䅕杢桂䡁䅙兡歂䝁䅕督杁䝁䅉杣桂䝁䄴䅚杁䝁䅫杢杁䕁䄰党㑂䝁䅫睙療䍁䅁兙畂䝁䅑䅉あ䝁䅧党杁䕁䅅䅡ㅂ䝁䄰兙歂䝁䅅䅉楂䡁䅉兙畂䝁䅑䅉灂䝁䄴䅉䑂䝁䅧兡獂䝁䅕杌杁䙁䅑䅡求䍁䅁兖畁䙁䅍杌杁䕁䅧党桂䝁䅷䅤潂䝁䅍兙祂䝁䅕䅉穂䝁䅕睚瑂䝁䅕杢あ䍁䅁䅣祂䝁䄸杤灂䝁䅑党穂䍁䅁杖灂䝁䅷䅢桂䝁䅣党乂䕁䅑䅌杁䝁䅅䅉畂䝁䅅䅤灂䝁䄸杢桂䝁䅷䅉睂䡁䅉睢㉂䝁䅫䅚求䡁䅉䅉療䝁䅙䅉㉂䝁䅅䅢ㅂ䝁䅕兌楂䝁䅅督求䝁䅑䅉橂䝁䅅杣求䍁䅁睤灂䡁䅑䅡杁䡁䅁杣灂䝁䄰兙祂䡁䅫䅌杁䝁䄰兤獂䡁䅑兡瑁䡁䅍䅣求䝁䅍兡桂䝁䅷䅤㕂䍁䅷䅉桂䝁䄴䅚杁䡁䅕杣湂䝁䅕杢あ䍁䅁睙桂䡁䅉党杁䡁䅁杣療䡁䅙兡歂䝁䅕杣穂䍁䅁督求䡁䅉杤灂䝁䄴睚杁䡁䅁兙あ䝁䅫党畂䡁䅑督杁䝁䅫杢杁䡁䅑杣桂䝁䅑兡あ䝁䅫睢畂䝁䅅䅢杁䝁䅍䅢灂䝁䄴兡橂䍁䅁督求䡁䅑䅤灂䝁䄴睚穂䍁䅷䅉灂䝁䄴䅉睂䝁䅅䅤灂䝁䅕杢あ䡁䅍升杁䝁䅧睢瑂䝁䅕督杁䝁䅅杢歂䍁䅁睢畂䝁䅷兡畂䝁䅕䅉桂䡁䅁䅣療䝁䅫杢あ䝁䄰党畂䡁䅑督㝁䍁䅁睕潂䝁䅫党獂䝁䅑督獁䍁䅁兙杁䡁䅍䅣求䝁䅍兡桂䝁䅷䅤㕂䍁䅁䅣潂䝁䅅杣瑂䝁䅅睙㕂䍁䅁兡畂䡁䅑党湂䡁䅉兙あ䝁䄸杣杁䝁䅅杢歂䍁䅁兙橂䝁䅍党獂䝁䅕杣桂䡁䅑睢祂䍁䅁杚療䡁䅉䅉潂䝁䄸督睂䝁䅫䅤桂䝁䅷督㝁䍁䅁兙畂䝁䅑䅉䑂䝁䅅杣求䕁䅍党畂䡁䅑杣灂䡁䅧䅌杁䝁䅅䅉睂䝁䅅杣あ䝁䅫睙灂䡁䅁兙畂䡁䅑䅉灂䝁䄴䅉あ䝁䅧党杁䡁䅁睢穂䡁䅑兌桂䝁䅍兤あ䝁䅕䅉桂䝁䄴䅚杁䝁䅧睢瑂䝁䅕䅉橂䝁䅅杣求䍁䅁兢桂䝁䄴兙湂䝁䅕兢求䝁䄴䅤杁䡁䅍党橂䡁䅑睢祂䡁䅍杌杁䙁䅣兙獂䝁䅣杣求䝁䅕杢穂䍁䅁村療䝁䄸䅤穂䍁䅁兑獂䝁䅷兡桂䝁䄴睙求䍁䅷䅉䩂䝁䄴睙畁䍁䅁睤桂䡁䅍䅉浂䝁䄸兤畂䝁䅑党歂䍁䅁兡畂䍁䅁免㕁䑁䅁兏杁䝁䅅杢歂䍁䅁兡穂䍁䅁䅡求䝁䅅䅚硂䡁䅕兙祂䡁䅑党祂䝁䅕䅚杁䝁䅫杢杁䕁䅑党求䡁䅉杚灂䝁䅕䅢歂䍁䅷䅉䩂䝁䅷䅢灂䝁䄴睢灂䡁䅍杌䅁䉁唸䅁捂兄䅁睖桂䝁䅷睡求䡁䅉䅉流䍁䅁䅒ㅂ䝁䄴䅢療䡁䅁䅌杁䕁䅫杢橂䍁䄴䅌杁䡁䅑䅡祂䝁䄸兤湂䝁䅧䅉灂䡁䅑督杁䡁䅍兤楂䡁䅍兡歂䝁䅫兙祂䝁䅫党穂䍁䅷䅉療䡁䅉兡湂䝁䅫杢桂䡁䅑党穂䍁䅷䅉穂䝁䅕䅢獂䡁䅍䅌杁䝁䅅杢歂䍁䅁督求䡁䅉杤灂䝁䅍党穂䍁䅁兙杁䡁䅉兙畂䝁䅣党杁䝁䄸杚杁䝁䄰兤獂䡁䅑兡浂䝁䅅兢灂䝁䅷入杁䝁䅅杢歂䍁䅁睢あ䝁䅧党祂䍁䅁睙療䝁䄰兢求䡁䅉睙灂䝁䅅䅢杁䡁䅉党桂䝁䅷䅉求䡁䅍䅤桂䡁䅑党杁䝁䅙兡畂䝁䅅杢橂䝁䅫杢湂䍁䅁䅣祂䝁䄸䅚ㅂ䝁䅍䅤穂䍁䅁兙畂䝁䅑䅉穂䝁䅕杣㉂䝁䅫睙求䡁䅍䅉浂䝁䄸杣杁䝁䄸睤畂䝁䅕杣穂䍁䅁兙畂䝁䅑䅉歂䝁䅕杤求䝁䅷睢睂䝁䅕杣穂䍁䅁睢浂䍁䅁杣求䝁䅅䅢杁䝁䅕督あ䝁䅅䅤求䍁䅁兡畂䍁䅁䅤潂䝁䅕䅉噂䝁䄴兡あ䝁䅕䅚杁䙁䅍䅤桂䡁䅑党穂䍁䄴䅉䩂䡁䅑䅉療䡁䅁党祂䝁䅅䅤求䡁䅍䅉あ䝁䅧杣療䡁䅕睚潂䍁䅁䅤潂䡁䅉党求䍁䅁督求䝁䅣兢求䝁䄴䅤穂䑁䅯䅉䑂䝁䅅䅣灂䡁䅑兙獂䍁䅁兔桂䡁䅉睡求䡁䅑督獁䍁䅁睕求䡁䅉杤灂䝁䅍兡畂䝁䅣䅉流䍁䅁兑穂䡁䅍党あ䍁䅁兔桂䝁䄴兙湂䝁䅕兢求䝁䄴䅤獁䍁䅁兙畂䝁䅑䅉䑂䝁䄸杣睂䝁䄸杣桂䡁䅑党畁䍁䅁䅖潂䝁䅕䅉橂䝁䄸兢睂䝁䅅杢㕂䍁䅁睢浂䝁䅙党祂䡁䅍䅉浂䝁䅫杣穂䡁䅑䅉瑂䝁䄸杣あ䝁䅣兙湂䝁䅕䅌杁䡁䅍党橂䝁䄸杢歂䍁䅁䅤祂䡁䅕督あ䍁䅷䅉穂䡁䅕䅣睂䝁䅷党瑂䝁䅕杢あ䝁䅅䅢獁䍁䅁睙療䝁䄴督あ䡁䅉兤橂䡁䅑兡療䝁䄴䅌杁䝁䄰党㙂䡁䅯兙畂䝁䅫杢求䍁䅷䅉睂䡁䅉党浂䝁䅕杣祂䝁䅕䅚杁䝁䅕兣ㅂ䝁䅫䅤㕂䍁䅷䅉桂䝁䄴䅚杁䡁䅍兢桂䝁䅷䅢瑁䝁䅉兙獂䝁䅅杢橂䝁䅕䅉獂䝁䄸兙畂䡁䅍杌杁䕁䅫䅤杁䝁䅅䅢穂䝁䄸䅉睂䡁䅉睢㉂䝁䅫䅚求䡁䅍䅉浂䝁䅫杢桂䝁䄴睙求䍁䅁杚療䡁䅉䅉瑂䡁䅕䅢あ䝁䅫杚桂䝁䄰兡獂䡁䅫䅌杁䝁䄰兙畂䡁䅕杚桂䝁䅍䅤ㅂ䡁䅉党歂䍁䅁䅡療䡁䅕督灂䝁䄴睚杁䝁䅍睢瑂䝁䄰兤畂䝁䅫䅤灂䝁䅕督獁䍁䅁督あ䡁䅕䅚求䝁䄴䅤杁䝁䅧睢ㅂ䡁䅍兡畂䝁䅣䅌杁䝁䅅杚浂䝁䄸杣歂䝁䅅杙獂䝁䅕䅉潂䝁䄸兤穂䝁䅫杢湂䍁䅷䅉桂䝁䄴䅚杁䡁䅍党畂䝁䅫睢祂䍁䅁䅡療䡁䅕督灂䝁䄴睚杁䡁䅁杣療䡁䅁党祂䡁䅑兡求䡁䅍䅉ㅂ䝁䄴䅚求䡁䅉䅉あ䝁䅧党杁䕁䅙兙畂䝁䄴兡求䍁䅁兔桂䝁䅕升穂䍁䅁䅒噂䙁䅍䅉睂䡁䅉睢湂䡁䅉兙瑂䑁䅳䅉桂䝁䄴䅚杁䝁䅍睢畂䡁䅍䅤祂䡁䅕睙あ䝁䅫睢畂䍁䅁兙畂䝁䅑䅉睂䝁䅕杣瑂䝁䅅杢求䝁䄴䅤杁䝁䅷睢桂䝁䄴督杁䡁䅑睢杁䝁䅑党㉂䝁䅕䅢療䡁䅁党祂䡁䅍䅉桂䝁䄴䅚杁䝁䄸睤畂䝁䅕杣穂䍁䅁睢浂䍁䅁兢ㅂ䝁䅷䅤灂䝁䅙兙瑂䝁䅫䅢㕂䍁䅁䅡療䡁䅕督灂䝁䄴睚獁䍁䅁兙浂䝁䅙睢祂䝁䅑兙楂䝁䅷党杁䝁䅧睢ㅂ䡁䅍兡畂䝁䅣䅌杁䡁䅍党畂䝁䅫睢祂䍁䅁䅡療䡁䅕督灂䝁䄴睚獁䍁䅁兙畂䝁䅑䅉潂䝁䅕兙獂䡁䅑䅡橂䝁䅅杣求䍁䅁杚桂䝁䅍兡獂䝁䅫䅤灂䝁䅕督畁䍁䅁兓畂䍁䅁兙歂䝁䅑兡あ䝁䅫睢畂䍁䅷䅉あ䝁䅧党杁䝁䅍睢瑂䡁䅁兙畂䡁䅫䅉桂䝁䅍䅤穂䍁䅁兙穂䍁䅁兙杁䝁䅑党楂䡁䅑䅉楂䡁䅉睢牂䝁䅕杣杁䡁䅑睢杁䡁䅣睢祂䝁䅳䅉㍂䝁䅫䅤潂䍁䅁䅢灂䝁䅙党杁䝁䅫杢穂䡁䅕杣桂䝁䄴睙求䍁䅁睙療䝁䄰䅣桂䝁䄴兡求䡁䅍䅌杁䝁䅉兙畂䝁䅳督獁䍁䅁兙畂䝁䅑䅉療䡁䅑䅡求䡁䅉䅉灂䝁䄴督あ䝁䅫䅤ㅂ䡁䅑兡療䝁䄴兙獂䍁䅁䅢求䝁䄴䅚求䡁䅉督杁䡁䅑睢杁䝁䅙兡畂䝁䅑䅉歂䝁䅕杙あ䍁䅁兙畂䝁䅑睌療䡁䅉䅉求䡁䅅兤灂䡁䅑入杁䡁䅍睢獂䡁䅕䅤灂䝁䄸杢杁䝁䅙睢祂䍁䅁䅤潂䝁䅕䅉楂䝁䄸杣祂䝁䄸睤求䡁䅉督婁䍉䅁杢求䝁䅕䅚穂䑁䅳䅉桂䝁䄴䅚杁䝁䄸杚浂䝁䅕杣穂䍁䅁䅣祂䝁䄸䅣求䡁䅉䅤㕂䍁䅁督桂䝁䅷党穂䍁䅁杙祂䝁䄸睡求䡁䅉兙湂䝁䅕䅉穂䝁䅕杣㉂䝁䅫睙求䡁䅍䅉あ䝁䄸䅉療䡁䅣杢求䡁䅉督杁䝁䅅杢歂䍁䅁䅚求䡁䅙党獂䝁䄸䅣求䡁䅉督杁䝁䄸杚杁䝁䄰兤獂䡁䅑兡浂䝁䅅兢灂䝁䅷入杁䡁䅁杣療䡁䅁党祂䡁䅑兡求䡁䅍䅌杁䝁䅅杢歂䍁䅁睙療䝁䄰兢求䡁䅉睙灂䝁䅅䅢杁䡁䅉党桂䝁䅷䅉求䡁䅍䅤桂䡁䅑党杁䝁䅅杢歂䍁䅁兢ㅂ䝁䅷䅤灂䝁䅙兙瑂䝁䅫䅢㕂䍁䅁䅣祂䝁䄸䅣求䡁䅉䅤㕂䍁䅁兙睂䡁䅁杣桂䝁䅫督桂䝁䅷督杁䝁䅙睢祂䍁䅁杤桂䡁䅉兡療䡁䅕督杁䝁䅫杢㉂䝁䅕督あ䝁䄸杣穂䍁䄴䅉䝂䡁䅕杣あ䝁䅧党祂䍁䅷䅉灂䡁䅑䅉睂䡁䅉睢㉂䝁䅫䅚求䡁䅍䅉瑂䡁䅕䅢あ䝁䅫杚桂䝁䄰兡獂䡁䅫䅉桂䡁䅁䅣祂䝁䅅兡穂䝁䅅䅢杁䝁䅅杢歂䍁䅁杤桂䝁䅷兤桂䡁䅑兡療䝁䄴䅉穂䝁䅕杣㉂䝁䅫睙求䡁䅍睏杁䝁䅅杢歂䍁䅁杣求䝁䅅䅢杁䝁䅕督あ䝁䅅䅤求䍁䄰杣求䝁䅷兙あ䝁䅕䅚杁䝁䅫杢㉂䝁䅕督あ䝁䄰党畂䡁䅑䅉楂䝁䅅杢牂䝁䅫杢湂䍁䅁兙畂䝁䅑䅉桂䝁䅑杤灂䡁䅍睢祂䡁䅫䅉穂䝁䅕杣㉂䝁䅫睙求䡁䅍䅌杁䝁䅫杢橂䝁䅷兤歂䝁䅫杢湂䍁䅁䅡療䡁䅕督灂䝁䄴睚杁䝁䄰兙祂䝁䅳党あ䍁䅁杣求䡁䅍党桂䡁䅉睙潂䍁䄴䅉䉂䝁䅑䅚灂䡁䅑兡療䝁䄴兙獂䝁䅷入獁䍁䅁䅤潂䝁䅕䅉橂䝁䄸兢睂䝁䅅杢㕂䍁䅁睢浂䝁䅙党祂䡁䅍䅉穂䝁䅕杣㉂䝁䅫睙灂䝁䄴睚杁䝁䅅杢歂䍁䅁兙穂䡁䅍党あ䍁䄰兢桂䝁䄴兙湂䝁䅫杢湂䍁䅁䅤潂䝁䅕䅉睂䝁䄸杣あ䝁䅙睢獂䝁䅫睢杁䝁䄸杚杁䝁䅷睢桂䝁䄴督㝁䍁䅁睢祂䝁䅫睚灂䝁䄴兙あ䝁䅕督杁䝁䅷睢桂䝁䄴督杁䡁䅑䅡祂䝁䄸兤湂䝁䅧䅉灂䡁䅑督杁䡁䅁杣灂䝁䄴睙灂䡁䅁兙獂䍁䅁䅢求䝁䄴䅚灂䝁䄴睚杁䝁䅅杢歂䍁䅁兡畂䡁䅙党穂䡁䅑兡畂䝁䅣䅉桂䝁䅍䅤灂䡁䅙兡あ䝁䅫党穂䑁䅳䅉桂䝁䄴䅚杁䝁䄰兙畂䝁䅅睚求䡁䅍䅉あ䝁䅧兡祂䝁䅑兌睂䝁䅅杣あ䡁䅫䅉橂䝁䅅䅣灂䡁䅑兙獂䍁䅁兡畂䡁䅙党穂䡁䅑党歂䍁䅁兡畂䍁䅁䅤桂䡁䅧䅉橂䡁䅉党歂䝁䅫䅤杁䝁䅕兣ㅂ䝁䅫䅤㕂䍁䅁杚ㅂ䝁䄴䅚穂䍁䅁杚療䝁䅍兤穂䝁䅕䅚杁䝁䄸杢杁䡁䅑䅡求䍁䅁䅔䩂䕁䅧䅖䑂䍁䅁督求䝁䅍䅤療䡁䅉䅉桂䝁䄴䅚杁䝁䄸䅤潂䝁䅕杣杁䝁䅍睢瑂䝁䄰党祂䝁䅍兡桂䝁䅷䅉祂䝁䅕兙獂䍁䅁党穂䡁䅑兙あ䝁䅕䅉穂䝁䅕睙あ䝁䄸杣穂䍁䄴䅉塂䝁䅅䅢牂䝁䅕杣杁䍁䅙䅉䕂䡁䅕杢獂䝁䄸䅣獁䍁䅁兓畂䝁䅍杌杁䡁䅣兙穂䍁䅁杚療䡁䅕杢歂䝁䅕䅚杁䝁䅫杢杁䑁䅅兏穁䑁䅣䅉桂䝁䄴䅚杁䝁䅫督杁䝁䅧党桂䝁䅑兣ㅂ䝁䅅杣あ䝁䅕杣求䝁䅑䅉灂䝁䄴䅉䍂䝁䅕䅤潂䝁䅕督歂䝁䅅䅌杁䕁䄰兙祂䡁䅫䅢桂䝁䄴䅚畁䅁䅁刵䅧䭁偉䅁塂䝁䅅䅢瑂䝁䅅杣あ䍁䅁兓畂䝁䅍杌杁䝁䅕杢湂䝁䅅睚求䡁䅍䅉灂䝁䄴䅉あ䝁䅧党杁䝁䄸䅣求䡁䅉兙あ䝁䅫睢畂䍁䅁睢浂䍁䅁杣求䡁䅑兙灂䝁䅷䅌杁䡁䅣䅡療䝁䅷党穂䝁䅅䅢求䍁䅷䅉療䡁䅑䅡求䡁䅉䅉ㅂ䝁䄴兡あ䡁䅍䅌杁䝁䅅杢歂䍁䅁党䑂䝁䄸兢瑂䝁䅕杣橂䝁䅕䅉㍂䝁䄸杣獂䝁䅑睤灂䝁䅑党畁䍁䅁䅖潂䝁䅕䅉橂䝁䄸兢睂䝁䅅杢㕂䍁䅁睢睂䝁䅕杣桂䡁䅑党穂䍁䅁䅤潂䡁䅉睢ㅂ䝁䅣䅡杁䡁䅑䅡祂䝁䅕党杁䡁䅍党湂䝁䄰党畂䡁䅑督㙁䍁䅁睖桂䝁䅷兢桂䡁䅉䅤杁䙁䅕杌呂䍁䄴䅌杁䙁䅣兙獂䝁䄰兙祂䡁䅑䅉䩂䝁䄴䅤求䡁䅉杢桂䡁䅑兡療䝁䄴兙獂䍁䅷䅉桂䝁䄴䅚杁䙁䅍兙瑂䍁䅣督杁䕁䅍䅢ㅂ䝁䅉杌杁䕁䅫䅤杁䝁䄸䅣求䡁䅉兙あ䝁䅕督杁䡁䅍兤睂䝁䅕杣橂䝁䅕杢あ䝁䅕杣穂䍁䅷䅉穂䡁䅕䅣求䡁䅉兢桂䡁䅉睡求䡁䅑督獁䍁䅁䅡㕂䡁䅁党祂䝁䄰兙祂䝁䅳党あ䡁䅍䅌杁䡁䅣兙祂䝁䅕䅡療䡁䅕督求䍁䅁睙獂䡁䅕杙穂䍁䅷䅉橂䝁䅅督潂䍁䅁兙畂䝁䅑䅉橂䝁䅅杣祂䡁䅫䅉穂䡁䅑睢祂䝁䅕督獁䍁䅁兙畂䝁䅑䅉歂䝁䅫督橂䝁䄸兤畂䡁䅑䅉穂䡁䅑睢祂䝁䅕督杁䡁䅕杢歂䝁䅕杣杁䙁䅣兙獂䝁䄰兙祂䡁䅑䅉桂䝁䄴䅚杁䙁䅣兙獂䝁䄰兙祂䡁䅑䅉佂䝁䅕兡湂䝁䅧杙療䡁䅉䅡療䝁䄸䅚杁䕁䄰兙祂䝁䅳党あ䍁䅁杙祂䝁䅅杢歂䡁䅍睏杁䝁䄰党瑂䝁䅉党祂䡁䅍䅡灂䡁䅁兌療䝁䄴䅢㕂䍁䅁睤桂䡁䅉党潂䝁䄸兤穂䝁䅕䅉橂䝁䅷兤楂䡁䅍睏杁䝁䅕睙療䝁䄰兢求䡁䅉睙求䍁䅁睤求䝁䅉督灂䡁䅑党穂䍁䅷䅉穂䡁䅕睙潂䍁䅁兙穂䍁䅁睤桂䝁䅷兢桂䡁䅉䅤畁䝁䅍睢瑂䍁䄴兢㑂䍁䅷䅉㍂䝁䅅䅢瑂䝁䅅杣あ䍁䄴睙桂䍁䅷䅉浂䝁䅷兡睂䝁䅳兙祂䡁䅑杌橂䝁䄸兢獁䍁䅁䅕潂䝁䄸杢求䙁䅁党杁䝁䅅杢歂䍁䅁睢あ䝁䅧党祂䍁䅁督灂䡁䅑党穂䑁䅳䅉桂䝁䄴䅚杁䝁䄰睢楂䝁䅫䅢求䍁䅁睙療䝁䄰兢求䡁䅉睙求䍁䅁兙睂䡁䅁䅢灂䝁䅍兙あ䝁䅫睢畂䡁䅍杌杁䙁䅑䅡求䍁䅁睙療䝁䄰䅣桂䝁䄴入杁䝁䄸杚浂䝁䅕杣穂䍁䅁睚祂䝁䄸睙求䡁䅉入杁䝁䅅杢歂䍁䅁睙療䝁䄴督ㅂ䝁䄰兙楂䝁䅷党穂䍁䅷䅉灂䝁䄴睙獂䡁䅕䅚灂䝁䄴睚杁䝁䅑兙灂䡁䅉入獁䍁䅁兢求䝁䅅䅤獁䍁䅁杙桂䝁䅳党祂䡁䅫䅌杁䝁䅑党獂䝁䅫䅌杁䡁䅁杣療䝁䅑兤橂䝁䅕䅌杁䝁䅑杣㕂䍁䅷䅉橂䝁䅧兡獂䝁䅷党歂䍁䅁睢祂䍁䅁杚祂䝁䄸来求䝁䄴䅉睂䝁䅅睙牂䝁䅅睚求䝁䅑䅉浂䝁䄸睢歂䡁䅍䅌杁䝁䅅䅢橂䝁䄸䅡療䝁䅷兡橂䍁䅁兙畂䝁䅑䅉畂䝁䄸杢桂䝁䅷睙療䝁䅧睢獂䝁䅫睙杁䝁䅉党㉂䝁䅕杣桂䝁䅣党穂䍁䅷䅉浂䝁䅷睢祂䝁䅅䅢獁䍁䅁督畂䝁䅅睙牂䍁䅁杚療䝁䄸䅚穂䍁䅷䅉橂䝁䅅杢歂䡁䅫䅌杁䝁䄸䅤潂䝁䅕杣杁䝁䅣杣療䝁䅍党祂䡁䅫䅉灂䡁䅑党瑂䡁䅍䅌杁䝁䅧党桂䝁䅷䅤潂䍁䅁兙畂䝁䅑䅉楂䝁䅕兙ㅂ䡁䅑入杁䝁䅅兡歂䡁䅍䅌杁䡁䅁兙睂䝁䅕杣杁䝁䅣睢療䝁䅑督獁䍁䅁䅢桂䡁䅕杢歂䡁䅉入杁䝁䅅杢歂䍁䅁䅡療䝁䄰党杁䝁䅍兙祂䝁䅕䅌杁䝁䅉兙楂䡁䅫䅉橂䝁䅅杣求䍁䅷䅉睂䝁䅕䅤杁䡁䅍兤睂䡁䅁䅢灂䝁䅕督獁䍁䅁兙畂䝁䅑䅉療䡁䅑䅡求䡁䅉䅉橂䝁䄸杢穂䡁䅕兢桂䝁䅉䅢求䍁䅁兡あ䝁䅕兢穂䑁䅳䅉浂䡁䅕党獂䍁䅷䅉あ䝁䄸杙桂䝁䅍睙療䍁䅁兙畂䝁䅑䅉療䡁䅑䅡求䡁䅉䅉橂䝁䅅䅤求䝁䅣睢祂䝁䅫党穂䍁䄴䅉䩂䡁䅑䅉灂䡁䅍䅉桂䝁䅷督療䍁䅁兡畂䡁䅙睢獂䡁䅙党歂䍁䅁兡畂䍁䅁䅤潂䝁䅕䅉睂䡁䅉睢㉂䝁䅫督灂䝁䄸杢杁䝁䄸杚杁䝁䅧党桂䝁䅷䅤潂䍁䅁兙畂䝁䅑䅉㍂䝁䅕䅢獂䝁䄴党穂䡁䅍䅉睂䡁䅉睢歂䡁䅕睙あ䡁䅍䅉橂䝁䄸杤求䡁䅉兡畂䝁䅣䅉睂䝁䅧兙祂䝁䄰兙橂䡁䅫䅌杁䝁䄸䅣あ䝁䅫睙桂䝁䅷䅉桂䝁䄴䅚杁䝁䅧党桂䡁䅉兡畂䝁䅣䅉穂䝁䅕杣㉂䝁䅫睙求䡁䅍䅌杁䝁䅅杢歂䍁䅁睢㉂䝁䅕杣瑁䡁䅑䅡求䍁䄰睙療䡁䅕杢あ䝁䅕杣杁䝁䅑杣ㅂ䝁䅣督杁䝁䅅杢歂䍁䅁睢あ䝁䅧党祂䍁䅁兢求䝁䅑兡橂䝁䅅䅢杁䡁䅁杣療䝁䅑兤橂䡁䅑督㝁䍁䅁兙畂䝁䅑䅉潂䝁䄸兢求䍁䅁兙畂䝁䅑䅉桂䡁䅁䅣桂䡁䅉党獂䍁䅁兡畂䝁䅍䅢ㅂ䝁䅑兡畂䝁䅣䅉潂䝁䄸兢求䍁䅁兡瑂䡁䅁杣療䡁䅙党瑂䝁䅕杢あ䍁䅷䅉療䡁䅕䅤歂䝁䄸睢祂䍁䅁䅢灂䡁䅙兡畂䝁䅣䅌杁䝁䅣兙祂䝁䅑党畂䝁䅫杢湂䍁䅷䅉浂䡁䅕杣畂䝁䅫䅤ㅂ䡁䅉党獁䍁䅁兙睂䡁䅁兙祂䝁䅕䅢獁䍁䅁条求䡁䅣党獂䡁䅉入獁䍁䅁䅤療䝁䄸䅢穂䍁䅁兙畂䝁䅑䅉睂䝁䄸睤求䡁䅉䅉求䡁䅅兤灂䡁䅁兢求䝁䄴䅤獁䍁䅁䅡療䡁䅕督求䡁䅣兙祂䝁䅕督獁䍁䅁䅤療䡁䅫督獁䍁䅁督求䝁䅅督療䝁䄴兙獂䍁䅁兡あ䝁䅕兢穂䍁䅷䅉瑂䝁䅅䅤あ䡁䅉党穂䡁䅍党穂䍁䅁兙畂䝁䅑䅉あ䝁䅫杣求䍁䅁兙畂䝁䅑䅉楂䝁䅅䅤あ䝁䅕杣㕂䍁䅁睙求䝁䄴䅤求䡁䅉督畁䍁䅁兓畂䍁䅁兙歂䝁䅑兡あ䝁䅫睢畂䍁䅷䅉あ䝁䅧党杁䝁䅍睢瑂䡁䅁兙畂䡁䅫䅉療䝁䅙杚求䡁䅉督杁䝁䅍睢畂䡁䅍兤瑂䝁䅕杣杁䝁䅕䅢求䝁䅍䅤祂䝁䄸杢灂䝁䅍督杁䝁䅅杢歂䍁䅁兙橂䝁䅍党穂䡁䅍睢祂䝁䅫党穂䍁䅷䅉穂䝁䄸杚あ䡁䅣兙祂䝁䅕䅌杁䡁䅙兡歂䝁䅕睢杁䝁䅣兙瑂䝁䅕督獁䍁䅁睢浂䝁䅙兡橂䝁䅕䅉穂䡁䅕䅣睂䝁䅷兡求䡁䅍䅌杁䝁䅅䅣睂䝁䅷兡桂䝁䄴睙求䡁䅍䅌杁䝁䅅杢歂䍁䅁䅤潂䝁䅫杣歂䍁䄰䅣桂䡁䅉䅤㕂䍁䅁睚灂䝁䅙䅤杁䝁䅍兙祂䝁䅑督畁䍁䅁杒ㅂ䡁䅉䅤潂䝁䅕杣獁䍁䅁兡あ䍁䅁睢睂䝁䅕杣桂䡁䅑党穂䍁䅁䅚灂䝁䅣兡あ䝁䅅䅢杁䡁䅁兙㕂䝁䄰党畂䡁䅑䅉睂䝁䅷兙あ䝁䅙睢祂䝁䄰督㝁䍁䅁兙畂䝁䅑䅉療䝁䅙杚求䡁䅉督杁䝁䅙兡畂䝁䅅杢橂䝁䅫兙獂䍁䅁督求䡁䅉杤灂䝁䅍党穂䍁䅁兙畂䝁䅑䅉祂䝁䅕䅢桂䡁䅑党歂䍁䅁䅣祂䝁䄸䅚ㅂ䝁䅍䅤穂䍁䅷䅉灂䝁䄴睙獂䡁䅕䅚灂䝁䄴睚杁䝁䄰睢畂䝁䅕入杁䡁䅑杣桂䝁䄴督浂䝁䅕杣穂䍁䅷䅉楂䝁䅫䅢獂䍁䅁䅣桂䡁䅫兢求䝁䄴䅤穂䍁䅷䅉瑂䝁䄸杢求䡁䅫䅉療䡁䅉䅚求䡁䅉督獁䍁䅁睙潂䝁䅕睙牂䍁䅁睙桂䡁䅍䅡灂䝁䄴睚獁䍁䅁䅣祂䝁䅕䅣桂䝁䅫䅚杁䝁䅅睙橂䝁䅕督穂䍁䅷䅉橂䝁䄸兌楂䡁䅉兙畂䝁䅑党歂䍁䅁睙祂䝁䅕䅚灂䡁䅑䅉橂䝁䅅杣歂䡁䅍䅌杁䝁䅫杢穂䡁䅑兙獂䝁䅷兢求䝁䄴䅤杁䝁䅷党畂䝁䅑兡畂䝁䅣䅌杁䝁䅅杢歂䍁䅁党桂䡁䅉杢求䝁䅑䅉㍂䝁䅅睚求䍁䅁兙橂䝁䅍党穂䡁䅍杌杁䕁䅅䅚歂䝁䅫䅤灂䝁䄸杢桂䝁䅷䅢㕂䍁䅷䅉あ䝁䅧党杁䝁䅍睢瑂䡁䅁兙畂䡁䅫䅉瑂䝁䅅杣牂䝁䅕䅤穂䍁䅁䅢灂䝁䄴党穂䍁䅁睢浂䍁䅁兢求䡁䅉睙潂䝁䅅杢歂䝁䅫督求䍁䅁兤畂䝁䅑党祂䍁䅁䅣祂䝁䅫杤桂䡁䅑党杁䝁䅉杣桂䝁䄴䅚穂䍁䅷䅉灂䝁䄴睙獂䡁䅕䅚灂䝁䄴睚杁䕁䅅䅢獂䡁䅍睤求䝁䅷䅢獁䍁䅁兑あ䝁䅧䅢求䡁䅑兡橂䍁䅁睖療䡁䅉睡穂䍁䅷䅉䙂䡁䅅兤桂䡁䅑党獁䍁䅁兙畂䝁䅑䅉䝂䡁䅉党求䍁䅁兑穂䡁䅍党瑂䝁䅉䅢㕂䍁䄴䅉啂䝁䅧党杁䝁䅍睢瑂䡁䅁兙畂䡁䅫䅉㍂䝁䅅督杁䝁䅙睢祂䝁䄰党祂䝁䅷入杁䝁䅳杢療䡁䅣杢杁䝁䅅督杁䙁䅣兙獂䍁䄰兔桂䡁䅉䅤杁䙁䅍䅤療䡁䅉党穂䍁䅷䅉䩂䝁䄴睙畁䍁䅁兙畂䝁䅑䅉橂䝁䅧兙畂䝁䅣党歂䍁䅁兡あ䡁䅍䅉畂䝁䅅兢求䍁䅁䅤療䍁䅁睖桂䝁䅷兢桂䡁䅉䅤杁䕁䅫杢橂䍁䄴䅉灂䝁䄴䅉䝂䝁䅕杙祂䡁䅕兙祂䡁䅫䅉祁䑁䅁免㑁䍁䄴䅉塂䝁䅅䅢瑂䝁䅅杣あ䍁䅁兓畂䝁䅍杌杁䡁䅣兙穂䍁䅁杚療䡁䅕杢歂䝁䅕䅚杁䝁䅫杢杁䑁䅅兏ぁ䑁䅕䅉桂䝁䄴䅚杁䝁䅫督杁䝁䅉兙穂䝁䅕䅚杁䝁䅫杢杁䕁䅉党畂䡁䅑睢畂䡁䅙兡獂䝁䅷党獁䍁䅁兑祂䝁䅳兙畂䡁䅍兙穂䍁䄴䅁浄䅇䅁权䅷䙁䅣兙祂䝁䄴党祂䍁䅁村祂䝁䄸督畁䍁䅁䅒灂䡁䅍睙療䡁䅙党祂䡁䅫䅌杁䕁䅫杢橂䍁䄴䅉療䡁䅁党祂䝁䅅䅤求䡁䅍䅉桂䡁䅍䅉桂䍁䅁兢求䝁䅑兡桂䍁䅁兙畂䝁䅑䅉求䝁䄴䅤求䡁䅉䅤桂䝁䅫杢瑂䝁䅕杢あ䍁䅁睙療䝁䄰䅣桂䝁䄴入杁䡁䅣睢祂䝁䅷䅚㍂䝁䅫䅚求䍁䄴䅉䩂䡁䅑䅉療䡁䅁党祂䝁䅅䅤求䡁䅍䅉あ䝁䅧杣療䡁䅕睚潂䍁䅁䅤潂䡁䅉党求䍁䅁督求䝁䅣兢求䝁䄴䅤穂䑁䅯䅉呂䡁䅑兤歂䝁䅫睢穂䍁䅷䅉佂䝁䅕䅤㍂䝁䄸杣牂䍁䅷䅉桂䝁䄴䅚杁䕁䅑䅖䑂䍁䄴䅉啂䝁䅧党杁䙁䅍䅤ㅂ䝁䅑兡療䡁䅍䅉穂䝁䅕睚瑂䝁䅕杢あ䍁䅁䅣祂䝁䄸䅚ㅂ䝁䅍党穂䍁䅁兙畂䝁䅑䅉祂䝁䅕䅢求䝁䅅督求䡁䅍䅉浂䝁䅕兙あ䡁䅕杣求䍁䅁杚灂䝁䅷兢穂䍁䅁杚療䡁䅉䅉灂䝁䄴兡あ䝁䅫兙獂䍁䅁党㑂䝁䅧兡楂䝁䅫䅤灂䝁䄸杢杁䝁䅫杢杁䡁䅑䅡求䝁䅅䅤求䡁䅉督㝁䍁䅁䅣祂䝁䄸䅚ㅂ䝁䅍党穂䍁䅁兙畂䝁䅑䅉獂䝁䅫睙求䝁䄴督求䡁䅍䅉あ䝁䅕䅢求䡁䅙兡穂䝁䅫睢畂䍁䅁䅣祂䝁䄸睚祂䝁䅅兢穂䍁䅁䅤療䍁䅁兡あ䡁䅍䅉畂䝁䅕䅤㍂䝁䄸杣牂䡁䅍䅉桂䝁䄴䅚杁䡁䅑䅡灂䡁䅉䅚杁䡁䅁兙祂䡁䅑兡求䡁䅍䅉桂䝁䄴䅚杁䝁䅑兡祂䝁䅕睙あ䍁䄰䅤療䍁䄰睙療䝁䄴督ㅂ䝁䄰党祂䍁䅁督求䡁䅉杤灂䝁䅍党穂䑁䅳䅉歂䝁䅫督あ䡁䅉兡楂䡁䅕䅤求䡁䅍䅉浂䝁䅫䅢瑂䡁䅍䅉桂䝁䄴䅚杁䡁䅑党獂䝁䅕杤灂䡁䅍兡療䝁䄴䅉睂䡁䅉睢湂䡁䅉兙瑂䡁䅍䅉あ䝁䄸䅉㉂䝁䅅杣灂䝁䄸兤穂䍁䅁䅤潂䝁䅫杣歂䍁䅁䅣桂䡁䅉䅤灂䝁䅕督杁䝁䅅杢歂䍁䅁兡畂䡁䅑党祂䝁䄴兙獂䍁䅁䅤求䝁䅷党㉂䝁䅫督灂䝁䄸杢㝁䍁䅁兙畂䝁䅑䅉療䝁䅙杚求䡁䅉督杁䡁䅍䅤祂䝁䅕兙瑂䝁䅫杢湂䍁䅁督求䡁䅉杤灂䝁䅍党穂䍁䅁兙畂䝁䅑䅉歂䝁䅫督あ䡁䅉兡楂䡁䅕䅤灂䝁䄸杢杁䡁䅑䅡祂䝁䄸兤湂䝁䅧䅉あ䝁䅧党杁䝁䅧睢瑂䝁䅕䅉求䝁䄴䅤求䡁䅉䅤桂䝁䅫杢瑂䝁䅕杢あ䍁䅁兢桂䡁䅉睡求䡁䅑䅌杁䡁䅑䅡求䝁䄰党歂䍁䅁党㑂䡁䅁党祂䝁䅫党畂䝁䅍党杁䝁䅷兡橂䝁䅕杢穂䝁䅫杢湂䍁䅷䅉桂䝁䄴䅚杁䝁䅫杢あ䝁䅕杣桂䝁䅍䅤灂䡁䅙党杁䝁䅣兙瑂䝁䅫杢湂䍁䄴䅉啂䝁䅧党杁䕁䄴党あ䡁䅣睢祂䝁䅳䅉穂䝁䅕睚瑂䝁䅕杢あ䍁䅁睙療䝁䄰䅣祂䝁䅫督求䡁䅍䅉歂䝁䄸兢求䡁䅍䅤灂䝁䅍䅉桂䝁䄴䅚杁䝁䅫杢あ䝁䅕杣畂䝁䅅䅤灂䝁䄸杢桂䝁䅷䅉あ䝁䅕䅢求䡁䅙兡穂䝁䅫睢畂䍁䅁杢求䡁䅑睤療䡁䅉睡穂䍁䄴䅉啂䝁䅧党杁䕁䅑䅖䑂䍁䅁督求䝁䅣兢求䝁䄴䅤杁䝁䄸杚浂䝁䅕杣穂䍁䅁䅣祂䝁䅕兢灂䡁䅕兢杁䡁䅁兙㕂䍁䄰䅤㉂䍁䅁兙畂䝁䅑䅉穂䡁䅑杣求䝁䅅兢灂䝁䄴睚杁䡁䅍党祂䡁䅙兡橂䝁䅕督畁䍁䅁兓畂䍁䅁兙歂䝁䅑兡あ䝁䅫睢畂䍁䅷䅉あ䝁䅧党杁䝁䅍睢瑂䡁䅁兙畂䡁䅫䅉療䝁䅙杚求䡁䅉督杁䡁䅁睢祂䡁䅑杚療䝁䅷兡療䍁䅁睢浂䍁䅁睙療䝁䄴䅤求䝁䄴䅤獁䍁䅁杙祂䝁䅅杢歂䡁䅍䅌杁䝁䅅杢歂䍁䅁杚祂䝁䅅杢橂䝁䅧兡穂䝁䅕督杁䝁䅅睙祂䝁䄸督穂䍁䅁䅤求䝁䅷党㉂䝁䅫督灂䝁䄸杢獁䍁䅁杚灂䝁䅷兢獁䍁䅁督あ䡁䅉党桂䝁䄰兡畂䝁䅣䅌杁䝁䅅杢歂䍁䅁睚桂䝁䄰兡畂䝁䅣䅉ㅂ䝁䄴䅚求䡁䅉䅉あ䝁䅧党杁䙁䅣兙祂䝁䄴党祂䍁䅁村祂䝁䄸督畁䍁䅁兔療䡁䅑兡療䝁䄴䅉兂䝁䅫睙あ䡁䅕杣求䍁䅁睒祂䝁䄸兤睂䍁䅷䅉塂䝁䅅杣畂䝁䅕杣杁䕁䅉杣療䡁䅍杌杁䙁䅑党獂䝁䅕杤灂䡁䅍兡療䝁䄴䅉䡂䡁䅉睢ㅂ䡁䅁䅌杁䕁䅑睑獁䍁䅁䅓䍂䕁䄸䅌杁䕁䅧村偂䍁䅁兔桂䡁䅧䅌杁䕁䄰兙㑂䍁䅷䅉䕂䝁䅫督橂䝁䄸杤求䡁䅉入杁䕁䅍䅡桂䝁䄴杢求䝁䅷䅌杁䝁䅑兡穂䝁䅍睢㉂䝁䅕杣㕂䍁䅳䅌杁䕁䅍杔佂䍁䅷䅉䥂䕁䅣䅖坂䍁䅷䅉䝂䝁䄸睢歂䍁䅁杔求䡁䅑睤療䡁䅉睡獁䍁䅁䅖佂䙁䅑䅉呂䡁䅁睢祂䡁䅑督獁䍁䅁䅖䍂䙁䅍䅌杁䙁䅑䅔䑂䍁䅷䅉偂䙁䅣杔獁䍁䅁睖桂䡁䅉杢求䡁䅉䅉䍂䡁䅉睢穂䍁䄴䅉䡂䝁䅅兢求䡁䅍䅌杁䕁䅉兙あ䝁䄰兙畂䍁䅷䅉呂䡁䅕䅣求䡁䅉兢桂䝁䄴䅌杁䙁䅣睢畂䝁䅑党祂䍁䅁睖療䝁䄰兙畂䍁䅷䅉䥂䝁䅅杣祂䡁䅫䅉兂䝁䄸䅤あ䝁䅕杣獁䍁䅁䅔療䝁䄸杢求䡁䅫䅉啂䡁䅕杢求䡁䅍䅌杁䕁䅧兙畂䝁䄴兙瑁䕁䅉兙祂䝁䅉党祂䝁䅅䅌杁䕁䅣兙瑂䝁䅕䅉療䝁䅙䅉啂䝁䅧杣療䝁䄴党穂䍁䅷䅉桂䝁䄴䅚杁䙁䅑䅡求䍁䅁䅔療䡁䅉䅚杁䝁䄸杚杁䡁䅑䅡求䍁䅁杕灂䝁䄴睚穂䍁䅁杙祂䝁䅅杢歂䡁䅍杌杁䕁䅙兤祂䡁䅑䅡求䡁䅉䅌杁䝁䅫䅤杁䡁䅁杣療䡁䅙兡歂䝁䅕督杁䝁䅍睢畂䡁䅑党畂䡁䅑䅉あ䝁䅧杣療䡁䅕睚潂䍁䅁䅚灂䡁䅍䅤祂䝁䅫杙ㅂ䡁䅑兡療䝁䄴䅉睂䝁䅷兙あ䝁䅙睢祂䝁䄰督獁䍁䅁兡畂䝁䅍䅢ㅂ䝁䅑兡畂䝁䅣䅉獂䝁䅫杢求䝁䅅杣杁䝁䄴党あ䡁䅣睢祂䝁䅳䅌杁䝁䅙杣求䝁䅕兌あ䝁䄸兌桂䝁䅫杣獁䍁䅁兙畂䝁䅑䅉楂䡁䅉睢桂䝁䅑睙桂䡁䅍䅤杁䡁䅑党獂䝁䅕杤灂䡁䅍兡療䝁䄴睏杁䝁䅅兤あ䝁䅧党畂䡁䅑兡橂䝁䅅䅤求䝁䅑䅉䡂䕁䄸䅉桂䡁䅁䅣獂䝁䅫睙桂䡁䅑兡療䝁䄴督獁䍁䅁䅚灂䝁䅣兡あ䝁䅅䅢杁䝁䅑兡穂䡁䅑杣灂䝁䅉兤あ䝁䅫睢畂䍁䅁兙祂䡁䅉兙畂䝁䅣党瑂䝁䅕杢あ䡁䅍䅌杁䝁䅍睢畂䡁䅑党畂䡁䅑䅉獂䝁䅫睙求䝁䄴督灂䝁䄴睚杁䝁䅅杣祂䝁䅅杢湂䝁䅕兢求䝁䄴䅤穂䍁䅷䅉桂䝁䄴䅚杁䝁䅑兡祂䝁䅕睙あ䍁䄰䅤療䍁䄰睙療䝁䄴督ㅂ䝁䄰党祂䍁䅁督ㅂ䝁䅉督橂䡁䅉兡睂䡁䅑兡療䝁䄴䅉睂䡁䅉睢歂䡁䅕睙あ䡁䅍杌杁䙁䅣兙祂䝁䄴党祂䍁䅁村祂䝁䄸督畁䍁䅁䅒灂䡁䅍睙療䡁䅙党祂䡁䅫䅌杁䕁䅫杢橂䍁䄴䅉㍂䝁䅅督杁䝁䅫杢橂䝁䄸杣睂䝁䄸杣桂䡁䅑党歂䍁䅁兡畂䍁䅁杍睁䑁䅁䅏杁䝁䅅杢歂䍁䅁兡穂䍁䅁䅡求䝁䅅䅚硂䡁䅕兙祂䡁䅑党祂䝁䅕䅚杁䝁䅫杢杁䕁䄴党㍂䍁䅁兗療䡁䅉睡獁䍁䅁杔求䡁䅣䅉婂䝁䄸杣牂䍁䄴䅁杁䅆䅁䅏䄴䙁䅣兙祂䝁䄴党祂䍁䅁兔ㅂ䡁䅍兡橂䍁䅁睒祂䝁䄸兤睂䍁䅁睑療䡁䅉䅣畁䍁䅁睢睂䝁䅕杣桂䡁䅑党穂䍁䅁兙穂䍁䅁兙杁䝁䄰兤穂䝁䅫睙杁䝁䅕杢あ䝁䅕杣あ䝁䅅兡畂䝁䄰党畂䡁䅑䅉橂䝁䄸兢睂䝁䅅杢㕂䍁䅁兡畂䍁䅁䅤潂䝁䅕䅉噂䝁䄴兡あ䝁䅕䅚杁䙁䅍䅤桂䡁䅑党穂䍁䅷䅉あ䝁䅧党杁䙁䅕杢灂䡁䅑党歂䍁䅁睓灂䝁䄴睚歂䝁䄸兢獁䍁䅁睒求䡁䅉兢桂䝁䄴入獁䍁䅁兙畂䝁䅑䅉灂䝁䄴䅤求䡁䅉杢桂䡁䅑兡療䝁䄴兙獂䝁䅷入畁䍁䅁兓あ䍁䅁睢睂䝁䅕杣桂䡁䅑党穂䍁䅁䅤潂䡁䅉睢ㅂ䝁䅣䅡杁䙁䅉党橂䝁䄸杣歂䝁䅕䅚杁䕁䄰兤穂䝁䅫睙杁䝁䅅杢歂䍁䅁兔ㅂ䡁䅍兡橂䍁䅁䅕ㅂ䝁䅉䅢灂䡁䅍䅡灂䝁䄴睚杁䡁䅍党湂䝁䄰党畂䡁䅑督畁䍁䅁䅖潂䝁䅕䅉卂䝁䅕睙療䡁䅉䅚求䝁䅑䅉乂䡁䅕督灂䝁䅍䅉穂䝁䅕睚瑂䝁䅕杢あ䍁䅁兡穂䍁䅁兡畂䡁䅙睢獂䡁䅙党歂䍁䅁兡畂䍁䅁䅤潂䝁䅕䅉歂䝁䅫督橂䝁䄸杤求䡁䅉入杁䝁䅅杢歂䍁䅁䅚求䡁䅙党獂䝁䄸䅣瑂䝁䅕杢あ䍁䅁睢浂䍁䅁杣求䝁䅍睢祂䝁䅑兡畂䝁䅣䅉桂䡁䅉䅤灂䡁䅍䅤穂䍁䅷䅉桂䡁䅍䅉㍂䝁䅕䅢獂䍁䅁兙穂䍁䅁杣求䝁䅷兙あ䝁䅕䅚杁䝁䄰兙祂䝁䅳党あ䝁䅫杢湂䍁䅷䅉睂䡁䅉睢瑂䝁䄸䅤灂䝁䄸杢獁䍁䅁䅚灂䡁䅍䅤祂䝁䅫杙ㅂ䡁䅑兡療䝁䄴䅌杁䡁䅍兙獂䝁䅕䅌杁䝁䅅杢歂䍁䅁䅢灂䝁䅍党畂䡁䅍兡畂䝁䅣䅉療䝁䅙䅉瑂䡁䅕督灂䝁䅍䅉橂䡁䅉党桂䡁䅑党歂䍁䅁杙㕂䍁䅁督ㅂ䝁䅍䅡杁䡁䅉党橂䝁䄸杣歂䝁䅫杢湂䍁䅁兙祂䡁䅑兡穂䡁䅑督㝁䍁䅁兢桂䡁䅉睡求䡁䅑督杁䝁䅫䅤穂䍁䅁兢ㅂ䡁䅍兡橂䍁䅁睙桂䡁䅑兙獂䝁䄸睚杁䡁䅑䅡祂䝁䄸兤湂䝁䅧䅉橂䝁䄸兢睂䝁䅫䅢桂䡁䅑兡療䝁䄴督杁䝁䅅杢歂䍁䅁杣求䝁䅫督穂䡁䅕兙畂䝁䅍党穂䍁䅁睢浂䍁䅁䅣祂䝁䅕杤灂䝁䄸兤穂䝁䅷入杁䡁䅉党獂䝁䅕兙穂䝁䅕䅚杁䝁䄰兤穂䝁䅫睙杁䝁䅅杢歂䍁䅁杤灂䝁䅑党療䍁䅁䅤灂䡁䅑䅢求䡁䅍䅌杁䝁䅅督杁䡁䅣党獂䝁䅷䅉桂䡁䅍䅉睂䡁䅉党㉂䝁䅫睢ㅂ䡁䅍䅢㕂䍁䅁兤畂䡁䅉党獂䝁䅕兙穂䝁䅕䅚杁䝁䄰兙あ䝁䅕杣灂䝁䅅䅢穂䑁䅳䅉桂䝁䄴䅚杁䝁䅍睢畂䝁䅑兤橂䡁䅑督杁䝁䅫䅤穂䍁䅁睢睂䝁䅕杣桂䡁䅑兡療䝁䄴䅉睂䡁䅉兡瑂䝁䅅杣灂䝁䅷入杁䡁䅑䅡祂䝁䄸兤湂䝁䅧䅉桂䍁䅁睙療䝁䅷䅢求䝁䅍䅤灂䝁䄸杢杁䝁䄸杚杁䡁䅉党橂䝁䄸杣歂䍁䅁䅢桂䝁䅉党獂䡁䅍䅌杁䡁䅍兤橂䝁䅧䅉桂䡁䅍䅉塂䝁䅅杣畂䝁䅕杣杁䙁䅉党橂䝁䄸杣歂䡁䅍䅉桂䝁䄴䅚杁䕁䅅䅤獂䝁䅅杢あ䝁䅫睙杁䙁䅉党橂䝁䄸杣歂䡁䅍䅌杁䝁䅅督杁䡁䅣党獂䝁䅷䅉桂䡁䅍䅉穂䡁䅫䅢ㅂ䝁䄰䅌杁䕁䅉兡湂䍁䅁村求䝁䅅䅤獁䍁䅁睑桂䝁䄴杤桂䡁䅍杙桂䝁䅍睡獁䍁䅁兒桂䡁䅍䅤杁䙁䅣党穂䡁䅑䅌杁䕁䅕杣桂䡁䅑睢獁䍁䅁杒䝂䙁䅉杕獁䍁䅁杔療䝁䄴党穂䡁䅕睙潂䍁䅷䅉兂䝁䅅杣獂䝁䄸䅣潂䝁䄸杢求䍁䅷䅉卂䝁䅕䅣祂䝁䅫督求䍁䅷䅉呂䝁䅫杣求䍁䅷䅉呂䡁䅁兡畂䝁䄴兡畂䉁杫䅉卂䝁䅕睙療䡁䅉䅚穂䍁䅷䅉啂䝁䅕杢啂䝁䅧睢ㅂ䡁䅍兙畂䝁䅑䅉兂䡁䅉睢煂䝁䅕睙あ䡁䅍䅌杁䙁䅣兙祂䝁䄴党祂䍁䅁睑獂䝁䅅督穂䝁䅫睙穂䍁䅷䅉桂䝁䄴䅚杁䙁䅣兙祂䝁䄴党祂䍁䅁兔ㅂ䡁䅍兡橂䍁䅁杔桂䡁䅍䅡㉂䝁䅫䅢獂䝁䅕杌杁䙁䅑䅡灂䡁䅍䅉穂䝁䅕睚瑂䝁䅕杢あ䍁䅁兢桂䡁䅉睡求䡁䅑督獁䍁䅁䅚灂䡁䅍䅤祂䝁䅫杙ㅂ䡁䅑党穂䍁䅷䅉桂䝁䄴䅚杁䡁䅍党獂䝁䅷督杁䝁䄰兤穂䝁䅫睙杁䝁䅅杢歂䍁䅁杤灂䝁䅑党療䍁䅁䅣祂䝁䄸䅚ㅂ䝁䅍䅤穂䍁䅁䅤療䍁䅁杣求䡁䅑兙灂䝁䅷党祂䡁䅍䅉桂䝁䄴䅚杁䡁䅣䅡療䝁䅷党穂䝁䅅䅢求䍁䅁䅚灂䡁䅍䅤祂䝁䅫杙ㅂ䡁䅑睢祂䡁䅍睏杁䝁䅫杢歂䝁䅕䅣求䝁䄴䅚求䝁䄴䅤杁䝁䅷兙楂䝁䅕䅢穂䍁䅁䅤療䍁䅁杣求䡁䅑兙灂䝁䅷䅉桂䝁䄴䅚杁䡁䅣䅡療䝁䅷党穂䝁䅅䅢求䍁䅁䅚灂䡁䅍䅤祂䝁䅫杙ㅂ䡁䅑睢祂䡁䅍睏杁䝁䅅杢歂䍁䅁杤桂䡁䅉兡療䡁䅕督杁䝁䅑兡穂䡁䅑杣灂䝁䅉兤あ䝁䅫睢畂䍁䅁睙求䝁䄴䅤求䡁䅉督杁䝁䅅杢歂䍁䅁杤求䝁䄴䅤ㅂ䡁䅉党穂䍁䅷䅉桂䡁䅍䅉㍂䝁䅕䅢獂䍁䅁兙穂䍁䅁杣求䡁䅑兙灂䝁䅷䅉療䡁䅕䅤獂䝁䅕䅤穂䍁䅷䅉療䝁䄴䅢灂䝁䄴党杁䡁䅁䅡㕂䡁䅍兡橂䝁䅅䅢杁䡁䅉党あ䝁䅅兡獂䝁䅕杣穂䍁䅷䅉穂䡁䅑杣求䝁䅅兢灂䝁䄴睚杁䡁䅍党祂䡁䅙兡橂䝁䅕督獁䍁䅁兙畂䝁䅑䅉歂䝁䄸睤畂䝁䅷睢桂䝁䅑䅉穂䝁䅕杣㉂䝁䅫睙求䡁䅍杌杁䙁䅑䅡求䍁䅁兔ㅂ䡁䅍兡橂䍁䅁䅕ㅂ䝁䅉䅢灂䡁䅍䅡灂䝁䄴睚杁䡁䅍党湂䝁䄰党畂䡁䅑䅉療䡁䅣杢穂䍁䅁兙畂䝁䅑䅉桂䝁䅍兣ㅂ䝁䅫杣求䡁䅍䅉祂䝁䅫睚潂䡁䅑督杁䡁䅑睢杁䝁䅅䅣睂䡁䅉睢㑂䝁䅫兢桂䡁䅑党獂䡁䅫䅉療䝁䄴党杁䝁䄰兡獂䝁䅷兡療䝁䄴䅉瑂䡁䅕督灂䝁䅍兙獂䍁䅁睙療䝁䄰䅣療䡁䅍兡あ䝁䅫睢畂䡁䅍䅉橂䝁䄸兢睂䡁䅉兡穂䝁䅫杢湂䍁䅁䅣療䡁䅁䅉潂䝁䅫䅤穂䍁䅷䅉䉂䝁䄰党祂䝁䅫睙桂䝁䄴䅉穂䡁䅑兙畂䝁䅑兙祂䝁䅑督獁䍁䅁杚療䝁䅷睡杁䡁䅍睢畂䝁䅣督獁䍁䅁兙畂䝁䅑䅉瑂䝁䄸䅤灂䝁䄸杢杁䡁䅁兡橂䡁䅑兤祂䝁䅕䅉桂䝁䄴䅚杁䡁䅑䅡求䝁䅅䅤祂䝁䅫睙桂䝁䅷䅉橂䝁䄸兢睂䝁䄸督灂䡁䅑兡療䝁䄴督畁䍁䅁兓あ䡁䅍䅉橂䝁䅅䅤桂䝁䅷睢湂䍁䅁兡畂䝁䅍䅢ㅂ䝁䅑党穂䍁䅁督療䝁䄴睚㍂䡁䅉兡あ䝁䅕杣穂䍁䅁兙畂䝁䅑䅉橂䝁䄸兢睂䝁䄸督求䡁䅉督㝁䍁䅁兙畂䝁䅑䅉㉂䝁䅅杣灂䝁䄸兤穂䍁䅁睚求䝁䄴杣求䡁䅍䅌杁䝁䅫杢橂䝁䅷兤歂䝁䅫杢湂䍁䅁䅣療䡁䅁䅌杁䡁䅉睢橂䝁䅳䅌杁䝁䅯兙㙂䡁䅯䅌杁䝁䅍䅢桂䡁䅍督灂䝁䅍兙獂䍁䅷䅉橂䝁䄸兤畂䡁䅑杣㕂䍁䅷䅉卂䍁䅙村獁䍁䅁䅡灂䡁䅁兌潂䝁䄸䅣獁䍁䅁杣桂䡁䅁䅌杁䡁䅉党湂䝁䅣兙求䍁䅷䅉䵂䝁䅅䅤灂䝁䄴䅌杁䝁䅙睢獂䝁䅳䅌杁䝁䅉䅢ㅂ䝁䅕督獁䍁䅁督㕂䝁䄰䅣潂䝁䄸杢灂䝁䅍䅌杁䡁䅍睢ㅂ䝁䅷䅌杁䕁䅉杣療䝁䅅䅚㍂䝁䅅入獁䍁䅁党獂䝁䅕睙あ䡁䅉睢畂䝁䅫睙獁䍁䅁兙獂䡁䅑党祂䝁䄴兙あ䝁䅫杤求䍁䅷䅉桂䝁䄴䅚杁䝁䅣睢穂䡁䅁党獂䍁䄴䅉啂䝁䅧兡穂䍁䅁督求䝁䅣兢求䝁䄴䅤杁䝁䅅䅢穂䝁䄸䅉桂䝁䅑兢灂䝁䄴兡穂䡁䅑党祂䡁䅍䅉あ䝁䅧党杁䝁䄰兤穂䝁䅫睙杁䝁䅅杢歂䍁䅁督療䡁䅕杢歂䡁䅑杣桂䝁䅍睡穂䍁䅁睢浂䍁䅁杤桂䡁䅉兡療䡁䅕督杁䡁䅑䅡灂䡁䅉䅚瑁䡁䅁兙祂䡁䅑入杁䡁䅑党獂䝁䅕杤灂䡁䅍兡療䝁䄴䅉桂䝁䄴䅚杁䝁䅙兡獂䝁䄰䅉睂䡁䅉睢歂䡁䅕睙求䡁䅉督杁䝁䅅杢歂䍁䅁督あ䡁䅕䅚灂䝁䄸督畁䍁䅁䅖潂䝁䅕䅉橂䝁䄸兢睂䝁䅅杢㕂䍁䅁睤桂䡁䅍䅉浂䝁䄸兤畂䝁䅑党歂䍁䅁兡畂䍁䅁免㕁䑁䅉兏杁䝁䅅杢歂䍁䅁兡穂䍁䅁䅡求䝁䅅䅚硂䡁䅕兙祂䡁䅑党祂䝁䅕䅚杁䝁䅫杢杁䕁䄴党㍂䍁䅁兗療䡁䅉睡獁䍁䅁杔求䡁䅣䅉婂䝁䄸杣牂䍁䄴䅁汃睅䅁杩䅍䙁䅣兙祂䡁䅉兡療䡁䅉䅉乂䝁䅕䅤杁䕁䅍睢桂䝁䅷䅌杁䕁䅫杢橂䍁䄴䅉求䝁䄴睚桂䝁䅣党穂䍁䅁兡畂䍁䅁䅤潂䝁䅕䅉睂䡁䅉睢歂䡁䅕睙あ䝁䅫睢畂䍁䅁兙畂䝁䅑䅉求䡁䅧䅣療䡁䅉䅤杁䝁䄸杚杁䝁䄴睢畂䍁䄰䅤潂䝁䅕杣瑂䝁䅅䅢杁䡁䅍䅤求䝁䅕䅢瑂䝁䅅睡灂䝁䄴睚杁䝁䄰党あ䝁䅅䅢獂䡁䅕杣湂䝁䅫睙桂䝁䅷䅉橂䝁䄸兙獂䍁䅁杚療䡁䅉䅉あ䝁䅧党杁䡁䅍䅤求䝁䅕䅢杁䡁䅁杣療䝁䅑兤橂䡁䅑兡療䝁䄴䅉楂䡁䅫䅉瑂䝁䅕䅤桂䝁䅷䅉瑂䝁䅅杢ㅂ䝁䅙兙橂䡁䅑兤祂䝁䅕杣穂䍁䅁兡畂䍁䅁兒ㅂ䡁䅉睢睂䝁䅕䅌杁䙁䅍睢ㅂ䡁䅑䅡杁䕁䅅兢求䡁䅉兡橂䝁䅅䅌杁䝁䅅杢歂䍁䅁兑穂䝁䅫兙畁䍁䅁䅖潂䝁䅕䅉橂䝁䄸兢睂䝁䅅杢㕂䍁䅁睢浂䝁䅙党祂䡁䅍䅉潂䝁䅅杣歂䍁䄰睙療䝁䅳兡畂䝁䅣䅉橂䝁䄸兙獂䍁䅁䅤潂䡁䅉睢ㅂ䝁䅣䅡杁䡁䅑䅡求䍁䅁睢睂䝁䅕杣桂䡁䅑兡療䝁䄴䅉療䝁䅙䅉ㅂ䝁䄴䅚求䡁䅉睚祂䝁䄸兤畂䝁䅑䅉瑂䝁䅫杢求䡁䅍䅉獂䝁䄸睙桂䡁䅑党歂䍁䅁兡畂䍁䅁兑獂䝁䅅杙桂䝁䄰兙畁䍁䅁兓あ䍁䅁兙獂䡁䅍睢杁䡁䅍党獂䝁䅷督杁䝁䄴兙あ䡁䅕杣桂䝁䅷䅉湂䝁䅅督獁䍁䅁睤潂䝁䅫睙潂䍁䅁兡穂䍁䅁党㑂䡁䅑杣桂䝁䅍䅤求䝁䅑䅉桂䡁䅍䅉桂䍁䅁杙㕂䡁䅁杣療䝁䅑兤橂䡁䅑䅉浂䡁䅉睢瑂䍁䅁睙療䝁䅅䅢杁䡁䅁杣療䝁䅑兤橂䡁䅑兡療䝁䄴杌杁䙁䅑䅡求䍁䅁睙療䝁䄰䅣桂䝁䄴入杁䡁䅣兙穂䍁䅁兡畂䝁䅍睢祂䡁䅁睢祂䝁䅅䅤求䝁䅑䅉灂䝁䄴䅉祁䑁䅁免ㅁ䍁䅁兙畂䝁䅑䅉灂䡁䅍䅉潂䝁䅕兙歂䡁䅅兤桂䡁䅉䅤求䡁䅉党歂䍁䅁兡畂䍁䅁村祂䝁䄸睢牂䡁䅣睢療䝁䅑䅌杁䕁䅅䅢桂䝁䅉兙瑂䝁䅅杌䅁佁奧䅁䕃兄䅁睖桂䡁䅍䅤求䍁䅁兔桂䝁䄴兙湂䝁䅕兢求䝁䄴䅤獁䍁䅁兓畂䝁䅍杌獁䍁䅁䅤潂䡁䅉睢ㅂ䝁䅣䅡杁䝁䅫䅤穂䍁䅁督ㅂ䝁䅉督灂䝁䅑兡桂䡁䅉兡求䡁䅍䅌杁䝁䅕杢湂䝁䅅睚求䡁䅍䅉灂䝁䄴䅉あ䝁䅧党杁䡁䅁杣療䡁䅙兡穂䝁䅫睢畂䍁䅁睢浂䍁䅁党畂䡁䅙兡祂䝁䄸杢瑂䝁䅕杢あ䝁䅅䅢杁䡁䅍睢獂䡁䅕䅤灂䝁䄸杢穂䍁䅁䅤療䍁䅁杣求䡁䅍兡歂䝁䅕杢あ䝁䅫兙獂䍁䅷䅉橂䝁䄸兢瑂䝁䅕杣橂䝁䅫兙獂䍁䅷䅉灂䝁䄴䅚ㅂ䡁䅍䅤祂䝁䅫兙獂䍁䅷䅉桂䝁䄴䅚杁䝁䄰兤畂䝁䅫睙灂䡁䅁兙獂䍁䅁睙ㅂ䡁䅍䅤療䝁䄰党祂䡁䅍䅉灂䝁䄴䅉あ䝁䅧党杁䙁䅕杢灂䡁䅑党歂䍁䅁睕あ䝁䅅䅤求䡁䅍䅉桂䝁䄴䅚杁䕁䅍兙畂䝁䅅䅚桂䍁䄴䅉䩂䡁䅑䅉療䝁䅙杚求䡁䅉督杁䝁䅍睢獂䝁䅷党橂䡁䅑兡療䝁䄴䅉穂䝁䅕杣㉂䝁䅫睙求䡁䅍䅌杁䝁䅫杢橂䝁䅷兤歂䝁䅫杢湂䍁䅁䅣灂䝁䅍睡灂䝁䄴睚杁䡁䅕䅣杁䝁䅅杢歂䍁䅁䅤祂䝁䅅杢穂䡁䅁睢祂䡁䅑兡畂䝁䅣䅉㍂䝁䅅督あ䝁䅕䅉桂䝁䄴䅚杁䡁䅉党橂䡁䅫睙獂䝁䅅杙獂䝁䅕䅉瑂䝁䅅䅤求䡁䅉兡桂䝁䅷督杁䝁䅙杣療䝁䄰䅉㍂䝁䅧党祂䝁䅕䅉灂䡁䅑䅉㍂䝁䅅督杁䝁䅣党畂䝁䅕杣桂䡁䅑党歂䍁䅁䅤療䍁䅁兙杁䡁䅑杣桂䝁䄴督浂䝁䅕杣杁䡁䅍䅤桂䡁䅑兡療䝁䄴䅌杁䝁䄰兙あ䝁䅕杣灂䝁䅅䅢杁䡁䅉党橂䝁䄸杤求䡁䅉入杁䝁䅙兙橂䝁䅫䅢灂䡁䅑入杁䍁䅧兔卂䕁䅙克獁䍁䅁睢祂䍁䅁䅚灂䡁䅍䅣療䡁䅍兙獂䍁䅁督灂䡁䅑党㝁䍁䅁兙畂䝁䅑䅉療䡁䅣杢穂䍁䅁兙畂䝁䅑䅉療䡁䅁党祂䝁䅅䅤求䡁䅍䅉あ䡁䅉兙畂䡁䅍杚求䡁䅉䅉穂䡁䅑兙あ䝁䅫睢畂䡁䅍䅌杁䝁䅅督杁䡁䅣党獂䝁䅷䅉桂䡁䅍䅉療䡁䅣杢穂䍁䅷䅉歂䝁䅕杤求䝁䅷睢睂䡁䅍䅌杁䝁䅅杢歂䍁䅁睢睂䝁䅕杣桂䡁䅑党穂䍁䅁䅢桂䝁䄴䅚浂䝁䅫䅢獂䍁䅁杚桂䝁䅍兡獂䝁䅫䅤灂䝁䅕督杁䡁䅑䅡桂䡁䅑䅉睂䡁䅉睢歂䡁䅕睙求䍁䅁䅢桂䝁䄴䅚浂䝁䅫䅢獂䍁䅁睚桂䡁䅍䅉ㅂ䡁䅍党歂䍁䅁兙穂䍁䅁杣求䝁䄴党㍂䝁䅅杙獂䝁䅕䅉畂䝁䅅䅤ㅂ䡁䅉兙獂䍁䅁睚桂䡁䅍䅉浂䝁䄸杣杁䝁䅣党畂䝁䅕杣桂䡁䅑兡畂䝁䅣䅉求䝁䅷党橂䡁䅑杣灂䝁䅍兡あ䡁䅫杌杁䕁䅅督杁䝁䄸杚杁䕁䅑党橂䝁䅕兢楂䝁䅕杣杁䑁䅍免獁䍁䅁杍睁䑁䅉杍獁䍁䅁䅤潂䝁䅕䅉橂䝁䄸兢睂䝁䅅杢㕂䍁䅁睢㍂䝁䄴党歂䍁䅁睢祂䍁䅁睢睂䝁䅕杣桂䡁䅑党歂䍁䅁杍ㅁ䑁䅑䅉穂䝁䄸䅢灂䝁䅑䅉㍂䝁䅅督あ䝁䅕䅉獂䝁䅅杢歂䝁䅙兡獂䝁䅷督獁䍁䅁杚灂䡁䅙党杁䡁䅍党橂䡁䅕杣求䍁䅁䅡桂䡁䅯兙祂䝁䅑睢ㅂ䡁䅍䅉㍂䝁䅅督あ䝁䅕䅉獂䝁䅅杢歂䝁䅙兡獂䝁䅷督獁䍁䅁兏㍁䍁䅁兔卂䕁䅙督獁䍁䅁兙畂䝁䅑䅉穁䑁䅍睎杁䡁䅑杣桂䝁䄴督浂䝁䅕杣杁䡁䅍䅤桂䡁䅑兡療䝁䄴督畁䍁䅁兓あ䍁䅁兙獂䡁䅍睢杁䡁䅁杣療䡁䅙兡歂䝁䅕督杁䝁䄰兙あ䝁䅕杣灂䝁䅅䅢穂䍁䅁䅣祂䝁䄸睙求䡁䅍督灂䝁䄴睚杁䝁䅅杢歂䍁䅁睙療䝁䄰兢療䝁䅑兡あ䝁䅫党穂䍁䅁杣求䝁䅍入橂䝁䅷兡畂䝁䅣䅉穂䝁䅕杣㉂䝁䅫睙求䡁䅍䅉桂䡁䅑䅉灂䡁䅑督杁䕁䄰杕䝂䡁䅍䅌杁䡁䅣䅡求䡁䅉党杁䝁䅍兙祂䝁䅑杙療䝁䅅杣歂䍁䅷䅉睂䝁䅅䅣求䡁䅉䅌杁䝁䅣䅢桂䡁䅍督獁䍁䅁兢求䡁䅑兙獂䡁䅍䅌杁䡁䅁䅢桂䡁䅍䅤灂䝁䅍督獁䍁䅁睙療䝁䄴督あ䡁䅉兤橂䡁䅑兡療䝁䄴䅉桂䝁䄴䅚杁䝁䅑党瑂䝁䄸䅢灂䡁䅑兡療䝁䄴䅉瑂䝁䅅䅤求䡁䅉兡桂䝁䅷督獁䍁䅁兙畂䝁䅑䅉療䡁䅑䅡求䡁䅉䅉祂䝁䅕睙㕂䝁䅍䅢灂䝁䄴睚杁䝁䅍睢瑂䝁䄰睢歂䝁䅫䅤灂䝁䅕督杁䝁䅅杣求䍁䅁杣求䝁䅍睢㉂䝁䅕杣求䝁䅑䅉浂䝁䄸杣杁䡁䅉党穂䝁䅅䅢求䍁䅁睢祂䍁䅁杣求䝁䅑兡祂䝁䅕睙あ䝁䅕䅚杁䝁䅙睢祂䍁䅁睢あ䝁䅧党祂䍁䅁䅣ㅂ䡁䅉䅣療䡁䅍党穂䑁䅳䅉祂䝁䅕睙㕂䝁䅍䅢灂䝁䄴睚杁䝁䅉杣療䝁䅳党祂䝁䅅睚求䍁䅁督求䡁䅉杤灂䝁䅍党穂䍁䅷䅉穂䡁䅕睙潂䍁䅁兙穂䍁䅁兢桂䝁䄴兙湂䝁䅫杢湂䍁䅁䅤潂䝁䅕䅉瑂䝁䅅杣牂䝁䅕䅤灂䝁䄴睚杁䝁䄸杚杁䡁䅉党橂䡁䅫睙獂䝁䅅杙獂䝁䅕䅉瑂䝁䅅䅤求䡁䅉兡桂䝁䅷督杁䝁䅙睢祂䍁䅁䅤潂䝁䅫杣歂䍁䅁䅣桂䡁䅉䅤灂䝁䅕督㝁䍁䅁兙畂䝁䅑䅉療䡁䅑䅡求䡁䅉䅉穂䡁䅑杣桂䡁䅑党湂䝁䅫睙杁䝁䅉兤穂䝁䅫杢求䡁䅍督杁䡁䅍睢獂䡁䅕䅤灂䝁䄸杢穂䍁䄴䅉䩂䝁䄴䅉桂䝁䅑䅚灂䡁䅑兡療䝁䄴䅌杁䡁䅑䅡求䍁䅁睙療䝁䄰䅣桂䝁䄴入杁䝁䄸杚浂䝁䅕杣穂䍁䅁睙療䝁䄴督あ䡁䅉兤橂䡁䅑兡療䝁䄴䅉桂䝁䄴䅚杁䡁䅉党瑂䝁䅕䅚灂䝁䅅䅤灂䝁䄸杢杁䡁䅍党祂䡁䅙兡橂䝁䅕督㝁䍁䅁督求䡁䅉杤灂䝁䅍党穂䍁䅁杣求䝁䅷兙あ䝁䅕䅚杁䡁䅣兡あ䝁䅧䅉あ䝁䅧党杁䝁䅑兡穂䡁䅁睢穂䝁䅅䅢杁䝁䄸杚杁䝁䅙䅢㕂䍁䅁兙穂䝁䅧䅌杁䝁䅅杢歂䍁䅁杣求䡁䅍兡歂䡁䅕党杁䝁䅣党畂䝁䅕杣桂䡁䅑党歂䍁䅁杚祂䝁䄸兢杁䡁䅑䅡求䍁䅁睙療䝁䄰杙ㅂ䡁䅍䅤灂䝁䄸杢杁䝁䄸杚杁䝁䅍睢桂䝁䅷䅉桂䝁䄴䅚杁䝁䄸䅤潂䝁䅕杣杁䝁䅙兤求䝁䅷䅉穂䡁䅑睢橂䝁䅳督㝁䍁䅁兡畂䍁䄰䅣獂䝁䅅杢あ䍁䅁督求䡁䅉杤灂䝁䅍党穂䍁䅁睙療䝁䄰䅣祂䝁䅫督灂䝁䄴睚杁䝁䅙兤獂䝁䅷兌穂䝁䅕杣㉂䝁䅫睙求䍁䅁睤桂䡁䅍䅤求䍁䅁兢桂䝁䄴兙湂䝁䅕兢求䝁䄴䅤杁䡁䅍睢獂䡁䅕䅤灂䝁䄸杢穂䍁䅁兙畂䝁䅑䅉橂䝁䄸杢穂䡁䅕䅢あ䝁䅫杢湂䍁䅁督求䡁䅉杤灂䝁䅍党穂䑁䅳䅉桂䝁䄴䅚杁䡁䅍䅣求䝁䅍兡桂䝁䅷兡㙂䝁䅕䅚杁䝁䅑兡穂䡁䅁睢穂䝁䅅䅢杁䡁䅍党祂䡁䅙兡橂䝁䅕督杁䝁䅙睢祂䍁䅁睢灂䝁䅷䅉桂䝁䄴䅚杁䝁䅣兙穂䍁䅁党㑂䡁䅁䅢療䡁䅉兙あ䝁䅫睢畂䍁䅁兙畂䝁䅑䅉睂䡁䅉睢歂䡁䅕睙あ䝁䅫睢畂䍁䅁睢睂䝁䅕杣桂䡁䅑兡療䝁䄴督畁䍁䅁䅖潂䝁䅕䅉橂䝁䄸兢睂䝁䅅杢㕂䍁䅁睤桂䡁䅍䅉浂䝁䄸杣瑂䝁䅕杣獂䡁䅫䅉牂䝁䄴睢㍂䝁䄴䅉桂䡁䅍䅉噂䙁䅍兑杁䙁䅣兙穂䡁䅑党杁䙁䅍党祂䡁䅙兡橂䝁䅕督獁䍁䅁兓畂䝁䅍杌杁䝁䅅杢歂䍁䅁睙潂䝁䅅杢湂䝁䅕䅚杁䝁䅫䅤穂䍁䅁杢桂䝁䄰党杁䡁䅑睢杁䙁䅣兙穂䡁䅑党杁䕁䄰兙畂䝁䅅睚求䝁䄰党畂䡁䅑䅌杁䕁䅫杢橂䍁䄴䅉灂䝁䄴䅉硁䑁䅫兏㑁䍁䄴䅉塂䝁䅅督あ䝁䅕䅉乂䝁䅅杢桂䝁䅣党瑂䝁䅕杢あ䍁䅷䅉䩂䝁䄴睙畁䍁䅁睤桂䡁䅍䅉灂䝁䄴睙療䡁䅉䅣療䡁䅉兙あ䝁䅕䅚杁䝁䅫杢杁䑁䅅兏㑁䑁䅣䅉桂䝁䄴䅚杁䝁䅫督杁䝁䅧党桂䝁䅑兣ㅂ䝁䅅杣あ䝁䅕杣求䝁䅑䅉灂䝁䄴䅉䥂䝁䄸兤穂䡁䅑睢畂䍁䅷䅉啂䝁䅕䅥桂䡁䅍杌䅁佁奯䅁啁䅁䅁睖桂䡁䅑睙潂䍁䅁䅒求䡁䅙䅁杂睄䅁䅆䅁䙁䅣兙あ䝁䅍䅡杁䕁䄴党湂䅁䅁杢䅳䉁䅑䅁塂䝁䅅䅤橂䝁䅧䅉兂䝁䄸督䅁䑁䵙䅁流䅁䅁睖桂䡁䅑党祂䍁䅁䅕ㅂ䡁䅉兡浂䝁䅫睙桂䡁䅑兡療䝁䄴䅁䅁䅃䅁䅉䅁䙁䅣兙あ䝁䅕杣杁䙁䅕䅤灂䝁䅷兡あ䝁䅫党穂䅁䅁兘䅙䅁䵉䅁塂䝁䅅䅤求䡁䅉督杁䕁䅍睢祂䡁䅁睢祂䝁䅅䅤灂䝁䄸杢杁䡁䅁杣療䡁䅙兡歂䝁䅕督杁䝁䅅杢桂䝁䅷入あ䝁䅫睙桂䝁䅷䅉㍂䝁䄸杣牂䝁䅙䅢療䡁䅣䅉穂䝁䄸䅢ㅂ䡁䅑兡療䝁䄴督杁䝁䅫杢杁䕁䅅督灂䝁䅅䅌杁䡁䅑䅡求䍁䅁兑瑂䝁䅕杣灂䝁䅍兙穂䍁䅷䅉桂䝁䄴䅚杁䕁䅕兤祂䝁䄸䅣求䍁䄴䅉䩂䡁䅑䅉療䡁䅁党祂䝁䅅䅤求䡁䅍䅉あ䝁䅧杣療䡁䅕睚潂䍁䅁䅤㍂䝁䄸䅉穂䝁䅕睚瑂䝁䅕杢あ䡁䅍杏杁䙁䅣兙あ䝁䅕杣穂䍁䅁兙畂䝁䅑䅉啂䕁䅅杌杁䙁䅑䅡求䍁䅁睙療䝁䄰䅣桂䝁䄴入杁䝁䅑党穂䝁䅫睚畂䡁䅍䅌杁䝁䄰兙畂䡁䅕杚桂䝁䅍䅤ㅂ䡁䅉党穂䍁䅷䅉穂䝁䅕䅢獂䡁䅍䅌杁䝁䅅杢歂䍁䅁督求䡁䅉杤灂䝁䅍党穂䍁䅁䅡灂䝁䅣䅡杁䝁䅅杢歂䍁䅁兤獂䡁䅑杣桂䍁䄰䅣求䡁䅉杚療䡁䅉兢桂䝁䄴睙求䍁䅁䅢灂䡁䅅兤灂䝁䅑䅉橂䝁䅧杣療䝁䄰兙あ䝁䄸睚祂䝁䅅䅣潂䡁䅫䅌杁䝁䅅督杁䡁䅣党獂䝁䅷䅉桂䡁䅍䅉瑂䝁䅅督穂䍁䅁督睂䝁䅕睙あ䡁䅉睢瑂䝁䅕䅤祂䡁䅫䅉潁䕁䄰睕灁䍁䅁䅤求䝁䅍䅡畂䝁䄸䅢療䝁䅣入杁䡁䅍入穂䡁䅑党瑂䡁䅍䅉桂䝁䄴䅚杁䡁䅍兤睂䡁䅁睢祂䡁䅑䅉睂䡁䅉睢歂䡁䅕睙あ䡁䅍䅌杁䝁䅫杢橂䝁䅷兤歂䝁䅫杢湂䍁䅁睙潂䡁䅉睢瑂䝁䅅䅤療䝁䅣杣桂䡁䅁䅡㕂䍁䅁睙療䝁䅷兤瑂䝁䄴督獁䍁䅁睢あ䝁䅧党祂䍁䅁睙療䝁䄴督ㅂ䝁䄰兙楂䝁䅷党杁䡁䅁杣療䝁䅑兤橂䡁䅑督獁䍁䅁兙畂䝁䅑䅉睂䝁䄸督あ䍁䄰睤桂䡁䅉杣桂䝁䄴䅤㕂䍁䅁督求䡁䅉杤灂䝁䅍党杁䡁䅁䅢桂䝁䄴督畁䍁䅁兓あ䍁䅁兙獂䡁䅍睢杁䝁䅑党穂䝁䅫睚畂䡁䅍䅌杁䝁䄰兙畂䡁䅕杚桂䝁䅍䅤ㅂ䡁䅉党穂䍁䅷䅉穂䝁䅕䅢獂䡁䅍䅌杁䝁䅅杢歂䍁䅁督求䡁䅉杤灂䝁䅍党穂䍁䅁䅤潂䝁䅕杣瑂䝁䅅䅢杁䝁䅅杢桂䝁䅷入穂䝁䅫督獁䍁䅁杣潂䝁䅕睢瑂䝁䅕䅤祂䡁䅫䅌杁䝁䅅杢歂䍁䅁睙桂䝁䅷睢祂䝁䅫兢求䡁䅑杣㕂䍁䅁兡畂䡁䅍䅤祂䡁䅕兢求䝁䄴䅤穂䑁䅳䅉桂䝁䄴䅚杁䝁䅑党㉂䝁䅕䅢療䡁䅁督杁䝁䅅杢歂䍁䅁督ㅂ䡁䅁䅣獂䝁䅫党穂䍁䅁督療䝁䅙䅤㍂䝁䅅杣求䍁䄰杙桂䡁䅍党歂䍁䅁䅣祂䝁䄸䅚ㅂ䝁䅍䅤穂䍁䅁䅤潂䝁䅅䅤杁䝁䅫杢あ䝁䅕杣浂䝁䅅睙求䍁䅁睤灂䡁䅑䅡杁䝁䅫䅤穂䍁䅁兡畂䡁䅍䅤祂䡁䅕兢求䝁䄴䅤穂䍁䅷䅉桂䡁䅍䅉㍂䝁䅕䅢獂䍁䅁兙穂䍁䅁睢あ䝁䅧党祂䍁䅁兢桂䝁䄴兤浂䝁䅅睙あ䡁䅕杣求䡁䅉督湁䍁䅁兡畂䡁䅍䅤祂䡁䅕兢求䝁䄴䅤穂䍁䄴䅉䩂䝁䄴䅉桂䝁䅑䅚灂䡁䅑兡療䝁䄴䅌杁䡁䅑䅡求䍁䅁睙療䝁䄰䅣桂䝁䄴入杁䝁䄸杚浂䝁䅕杣穂䍁䅁兔呂䍁䅁䅤求䝁䅍䅡畂䝁䄸䅢療䝁䅣入杁䝁䅫杢穂䡁䅑杣ㅂ䝁䄰党畂䡁䅑督杁䝁䅅杣求䍁䅁兤穂䝁䅕䅚杁䝁䅫杢杁䝁䅑杣ㅂ䝁䅣䅉歂䝁䅫督橂䝁䄸杤求䡁䅉入杁䝁䅅杢歂䍁䅁䅚求䡁䅙党獂䝁䄸䅣瑂䝁䅕杢あ䍁䅁睙療䝁䄰䅣祂䝁䅫督灂䝁䄴睚杁䝁䅍䅢灂䝁䄴兡橂䝁䅅䅢杁䡁䅑杣灂䝁䅅䅢杁䡁䅑党穂䡁䅑兡畂䝁䅣䅌杁䡁䅑䅡求䍁䅁兙畂䝁䅅䅢㕂䡁䅍兡穂䍁䅁睢浂䍁䅁䅣祂䝁䄸䅤求䝁䅫杢穂䍁䅁兡畂䍁䅁䅚灂䡁䅍党桂䡁䅍党杁䡁䅁杣療䝁䅍党穂䡁䅍党穂䍁䅷䅉畂䡁䅕䅤祂䝁䅫䅤灂䝁䄸杢桂䝁䅷䅉穂䝁䅅杚求䡁䅑入杁䝁䅅杢桂䝁䅷入穂䝁䅫督獁䍁䅁兙畂䝁䅑䅉求䝁䄴杤灂䡁䅉睢畂䝁䄰党畂䡁䅑兙獂䍁䅁䅤求䡁䅍䅤灂䝁䄴睚畁䍁䅁杒ㅂ䡁䅉䅤潂䝁䅕杣獁䍁䅁䅤潂䝁䅕䅉橂䝁䄸兢睂䝁䅅杢㕂䍁䅁䅣祂䝁䄸杤灂䝁䅑党穂䍁䅁䅤潂䝁䅕杣瑂䝁䅅䅢杁䝁䅅杢桂䝁䅷入穂䝁䅫督獁䍁䅁杣潂䝁䅕睢瑂䝁䅕䅤祂䡁䅫䅌杁䝁䅅杢歂䍁䅁睙桂䝁䅷睢祂䝁䅫兢求䡁䅑杣㕂䍁䅁兡畂䡁䅍䅤祂䡁䅕兢求䝁䄴䅤穂䍁䅁杚療䡁䅉䅉ㅂ䡁䅍党杁䝁䅫杢杁䡁䅁杣求䝁䅑兡橂䡁䅑兡畂䝁䅣䅉あ䝁䅧党杁䡁䅍兤灂䡁䅑兙楂䝁䅫䅢灂䡁䅑入杁䝁䅅杢歂䍁䅁督あ䝁䅅杙灂䝁䅷兡あ䡁䅫䅉療䝁䅙䅉浂䝁䅫杢求䍁䅁睙潂䝁䅕兢灂䝁䅍兙獂䡁䅍䅌杁䡁䅁䅡桂䡁䅉兢桂䝁䅍党ㅂ䡁䅑兡橂䝁䅅䅢穂䍁䅷䅉㍂䝁䅅䅤求䡁䅉䅌杁䡁䅁睢獂䡁䅫兢求䡁䅉督獁䍁䅁兢求䡁䅑兙獂䡁䅍䅌杁䝁䅅杢歂䍁䅁杤灂䡁䅍睙療䡁䅕督杁䝁䅷兡硂䡁䅕兡歂䡁䅍䅉浂䝁䄸杣杁䡁䅙兙祂䝁䅫睢ㅂ䡁䅍䅉灂䝁䄴䅚ㅂ䡁䅍䅤祂䝁䅫兙獂䍁䅷䅉橂䝁䄸杢穂䡁䅕兢求䡁䅉䅉湂䝁䄸睢歂䍁䅷䅉桂䝁䄴䅚杁䝁䅧党桂䝁䅷䅤潂䝁䅍兙祂䝁䅕䅉睂䡁䅉睢歂䡁䅕睙あ䡁䅍䅌杁䝁䅅督杁䡁䅣党獂䝁䅷䅉桂䡁䅍䅉浂䝁䄸杣杁䝁䅷兡浂䝁䅕䅉穂䝁䅍兡求䝁䄴睙求䍁䅁杣求䡁䅍党桂䡁䅉睙潂䍁䄴䅉䩂䡁䅑督杁䡁䅁杣療䝁䅑兤橂䡁䅑督杁䝁䅅杣求䍁䅁兤穂䝁䅕䅚杁䝁䅉入杁䝁䅍䅢灂䝁䄴兡橂䝁䅅䅢獁䍁䅁䅣潂䝁䅅杣瑂䝁䅅睙求䡁䅕䅤灂䝁䅍兙獂䍁䅷䅉楂䝁䅫睢橂䝁䅧党瑂䝁䅫睙桂䝁䅷䅌杁䝁䅫杢歂䡁䅕督あ䡁䅉兡桂䝁䅷䅌杁䝁䄴兤あ䡁䅉兡あ䝁䅫睢畂䝁䅅䅢杁䡁䅍兙浂䝁䅕䅤㕂䍁䅷䅉求䝁䄴杤灂䡁䅉睢畂䝁䄰党畂䡁䅑兙獂䍁䅷䅉桂䝁䅍兙歂䝁䅕兢灂䝁䅍䅌杁䝁䅅杢歂䍁䅁睚療䡁䅙党祂䝁䄴兢求䝁䄴䅤桂䝁䅷䅉橂䡁䅕督あ䝁䄸兢求䡁䅉督杁䡁䅣睢祂䝁䅳兡畂䝁䅣䅉灂䝁䄴䅉祂䝁䅕督求䝁䅅杣橂䝁䅧䅉桂䝁䄴䅚杁䝁䅑党㉂䝁䅕䅢療䡁䅁兢求䝁䄴䅤獁䍁䅁兣ㅂ䝁䅅䅢灂䡁䅑入杁䝁䅅督穂䡁䅕杣桂䝁䄴睙求䍁䅷䅉桂䝁䄴䅚杁䝁䄸䅤潂䝁䅕杣杁䝁䅷兙楂䝁䄸杣桂䡁䅑睢祂䡁䅫䅉桂䡁䅁䅣獂䝁䅫睙桂䡁䅑兡療䝁䄴督畁䍁䅁䅖潂䝁䅕䅉橂䝁䄸兢睂䝁䅅杢㕂䍁䅁睤桂䡁䅍䅉浂䝁䄸兤畂䝁䅑党歂䍁䅁兡畂䍁䅁免㕁䑁䅕䅏杁䝁䅅杢歂䍁䅁兡穂䍁䅁䅡求䝁䅅䅚硂䡁䅕兙祂䡁䅑党祂䝁䅕䅚杁䝁䅫杢杁䕁䄰兡獂䝁䅙睢祂䝁䅑䅌杁䕁䄰兙穂䡁䅍兙橂䝁䅧兤穂䝁䅕䅤あ䡁䅍杌䅁佁女䅁杂䅃䅁睖桂䡁䅑督橂䝁䄸䅌杁䕁䅫杢橂䍁䄴䅌杁䡁䅑睢湂䝁䅕䅤潂䝁䅕杣杁䡁䅣兡あ䝁䅧䅉灂䡁䅑督杁䡁䅍兤楂䡁䅍兡歂䝁䅫兙祂䝁䅫党穂䍁䅷䅉求䝁䄴睚桂䝁䅣党穂䍁䅁兡畂䍁䅁䅤潂䝁䅕䅉歂䝁䅫督あ䡁䅉兡楂䡁䅕䅤灂䝁䄸杢杁䝁䄸杚杁䝁䅅兡祂䍁䅁睙療䝁䄴䅚灂䡁䅑兡療䝁䄴兡畂䝁䅣䅌杁䝁䅧党桂䡁䅑兡畂䝁䅣䅌杁䡁䅉党浂䡁䅉兡湂䝁䅕杣桂䡁䅑兡療䝁䄴䅉求䡁䅅兤灂䡁䅁兢求䝁䄴䅤獁䍁䅁兙畂䝁䅑䅉祂䝁䅕䅢桂䡁䅑党歂䍁䅁䅣桂䡁䅉䅤穂䍁䅁兙畂䝁䅑䅉穂䡁䅕䅣睂䝁䅷兡求䡁䅍䅉灂䝁䄴䅉あ䝁䅧党杁䙁䅕杢灂䡁䅑党歂䍁䅁睕あ䝁䅅䅤求䡁䅍䅉桂䝁䄴䅚杁䝁䅫杢あ䝁䅕杣畂䝁䅅䅤灂䝁䄸杢桂䝁䅷䅢㕂䍁䄴䅉啂䝁䅧党杁䝁䅍睢瑂䡁䅁兙畂䡁䅫䅉歂䝁䅫督あ䡁䅉兡楂䡁䅕䅤求䡁䅍䅉求䡁䅅兤灂䡁䅁兢求䝁䄴䅤獁䍁䅁兡畂䝁䅍䅢ㅂ䝁䅑兡畂䝁䅣䅉祂䝁䅕督灂䝁䅑党畂䡁䅑兡桂䝁䅷䅉歂䡁䅕睙あ䝁䅕䅚杁䝁䅅杢歂䍁䅁䅚ㅂ䝁䅍䅤獂䝁䅕督穂䍁䅁兙灂䡁䅉䅉橂䝁䄸杢歂䝁䅫䅤灂䝁䄸杢求䡁䅉督獁䍁䅁督ㅂ䝁䅍䅡杁䝁䅅督杁䝁䅣兙穂䍁䅷䅉求䝁䅷党橂䡁䅑杣灂䝁䅍䅌杁䝁䅅杢歂䍁䅁睢灂䝁䅷䅉浂䡁䅕杣畂䝁䅅睙求䡁䅍睏杁䝁䅍睢瑂䝁䄰党祂䝁䅍兡桂䝁䅷䅉桂䝁䅫杣杁䝁䅍睢畂䝁䅑兡あ䝁䅫睢畂䝁䅫杢湂䍁䅁兙畂䝁䅑䅉潂䝁䅕兙あ䝁䅫杢湂䍁䅁党硂䡁䅕兡睂䝁䄰党畂䡁䅑䅉穂䡁䅫督あ䝁䅕兢穂䑁䅳䅉桂䝁䄴䅚杁䝁䄸䅤潂䝁䅕杣杁䡁䅍䅣求䝁䅍兡桂䝁䅷兡㙂䝁䅕䅚杁䝁䅕兣ㅂ䝁䅫䅣瑂䝁䅕杢あ䍁䄴䅉䩂䡁䅑䅉桂䝁䅷督療䍁䅁睢浂䝁䅙党祂䡁䅍䅉睂䝁䅅杣あ䡁䅍䅉橂䝁䄸兢睂䡁䅉兡穂䝁䅫杢湂䍁䅁杣求䡁䅁䅢桂䝁䅍党瑂䝁䅕杢あ䍁䅁睙療䝁䄰䅣祂䝁䅕督穂䝁䄸杣穂䍁䅷䅉求䡁䅙兙睂䝁䄸杣桂䡁䅑睢祂䍁䅁睙療䝁䅫䅢穂䍁䅷䅉瑂䝁䄸䅤療䡁䅉督獁䍁䅁兙畂䝁䅑䅉療䡁䅑䅡求䡁䅉䅉橂䝁䄸兢睂䝁䄸杢求䝁䄴䅤杁䡁䅁兙祂䡁䅑督㝁䍁䅁兙畂䝁䅑䅉穂䡁䅕䅣睂䝁䅷兡求䡁䅍䅌杁䡁䅍兤橂䝁䅧䅉桂䡁䅍䅉あ䝁䅧党祂䝁䄰睢穂䡁䅑兙あ䡁䅍䅌杁䝁䅫杢穂䡁䅕䅢桂䡁䅑兡療䝁䄴䅉瑂䝁䅅䅤求䡁䅉兡桂䝁䅷督獁䍁䅁杣求䝁䅙杣灂䝁䅣党祂䝁䅅杢あ䡁䅍䅌杁䝁䅑兤橂䡁䅑睤療䡁䅉睡穂䍁䅷䅉湂䡁䅉兡獂䝁䅷督獁䍁䅁杣求䝁䅣兡穂䡁䅑党祂䡁䅍䅌杁䡁䅍䅡求䝁䅕䅤杁䝁䄰党あ䝁䅅䅢穂䍁䅷䅉あ䝁䄸睢獂䡁䅍䅌杁䝁䅍睢睂䡁䅁党祂䍁䅁䅤ㅂ䝁䅉兡畂䝁䅣䅌杁䝁䅍睢畂䝁䅍杣求䡁䅑党杁䡁䅁兙歂䡁䅍䅌杁䡁䅑兙睂䝁䅕督獁䍁䅁兙歂䝁䅧党穂䝁䅫杤求䡁䅍䅌杁䝁䅅杢歂䍁䅁睢あ䝁䅧党祂䍁䅁兙畂䝁䅍兡獂䝁䅷兙祂䡁䅫䅉穂䡁䅕䅣睂䝁䅷兡求䡁䅍䅌杁䝁䅅督杁䡁䅣党獂䝁䅷䅉桂䡁䅍䅉睂䝁䅷兤瑂䝁䅉兡畂䝁䅣䅉桂䝁䄴䅚杁䝁䅉兙あ䝁䅧杣療䝁䄸兢杁䡁䅉党瑂䝁䄸䅚求䝁䅷兡畂䝁䅣䅉穂䡁䅕䅣睂䝁䅷兡求䡁䅍杌杁䙁䅑䅡求䍁䅁睙療䝁䄰䅣桂䝁䄴入杁䡁䅍党祂䡁䅙党穂䍁䅁睙療䝁䄴䅤祂䝁䅅睙あ䝁䄸杣穂䍁䅁兙畂䝁䅑䅉歂䝁䅕兙獂䝁䅕杣穂䍁䅁䅤潂䝁䅅䅤杁䡁䅍党祂䡁䅙兡橂䝁䅕䅉あ䝁䅧党杁䡁䅉党睂䝁䅷兙橂䝁䅕兢求䝁䄴䅤杁䝁䅅杢歂䍁䅁杢求䡁䅣䅉橂䝁䄸杢穂䡁䅑杣ㅂ䝁䅍䅤灂䝁䄸杢杁䝁䄰兙祂䝁䅳党あ䡁䅍䅉浂䝁䄸杣杁䡁䅉党穂䝁䅫䅚求䝁䄴䅤灂䝁䅅䅢杁䝁䅅杢歂䍁䅁䅢灂䝁䅣䅡あ䍁䅁睙療䝁䄰兢求䡁䅉睙灂䝁䅅䅢杁䝁䅍党畂䡁䅑杣桂䝁䅷䅉桂䝁䅫杣杁䝁䅍睢畂䝁䅑兡あ䝁䅫睢畂䝁䅫杢湂䍁䅷䅉潂䝁䅕兙あ䝁䅫杢湂䍁䅷䅉桂䝁䄴䅚杁䡁䅉党浂䡁䅉兡湂䝁䅕杣桂䡁䅑兡療䝁䄴䅉穂䡁䅫督あ䝁䅕兢穂䍁䄴䅉塂䝁䅅䅤穂䝁䅍睢獁䍁䅁兓畂䝁䅍杌杁䡁䅣兙穂䍁䅁兡畂䝁䅍睢祂䡁䅁睢祂䝁䅅䅤求䝁䅑䅉灂䝁䄴䅉硁䑁䅫兎㉁䍁䅁兙畂䝁䅑䅉灂䡁䅍䅉潂䝁䅕兙歂䡁䅅兤桂䡁䅉䅤求䡁䅉党歂䍁䅁兡畂䍁䅁兔灂䝁䅅兢灂䍁䅷䅉䝂䝁䅷睢祂䝁䅫䅚桂䍁䄴䅁奂䅆䅁杋䄸䙁䅣兙あ䡁䅑督杁䙁䅣兙あ䝁䅕杣杁䙁䅑党橂䝁䅧杢療䝁䅷睢湂䝁䅫党穂䍁䅷䅉䩂䝁䄴睙畁䍁䅷䅉あ䝁䄸睚求䡁䅑䅡求䡁䅉䅉㍂䝁䅫䅤潂䍁䅁兡あ䡁䅍䅉穂䡁䅕杙穂䝁䅫䅚灂䝁䅅杣灂䝁䅕督獁䍁䅁督ㅂ䡁䅁䅣獂䝁䅫党穂䍁䅁䅣祂䝁䄸䅚ㅂ䝁䅍䅤穂䍁䅁兙畂䝁䅑䅉穂䝁䄸䅢ㅂ䡁䅑兡療䝁䄴督杁䡁䅑䅡桂䡁䅑䅉瑂䝁䅅杢桂䝁䅣党杁䝁䅅杢歂䍁䅁睙療䝁䄴督求䡁䅉杤求䍁䅁䅤潂䝁䅕䅉浂䝁䅷睢㍂䍁䅁睢浂䍁䅁杚獂䡁䅕兡歂䡁䅍䅉桂䝁䄴䅚杁䝁䅕杢求䡁䅉睚㕂䍁䅁兡畂䡁䅑睢獁䍁䅁䅤潂䡁䅉睢ㅂ䝁䅣䅡獁䍁䅁兙畂䝁䅑䅉療䡁䅕䅤杁䝁䄸杚杁䝁䅉兤灂䝁䅷䅚灂䝁䄴睚穂䍁䅁兡畂䍁䅁䅤潂䝁䅕䅉橂䝁䄸兢瑂䝁䅕杣橂䝁䅫兙獂䍁䅷䅉灂䝁䄴䅚ㅂ䡁䅍䅤祂䝁䅫兙獂䍁䅷䅉桂䝁䄴䅚杁䡁䅉党穂䝁䅫䅚求䝁䄴䅤灂䝁䅅䅢杁䝁䄰兙祂䝁䅳党あ䡁䅍䅉灂䝁䄴䅉あ䝁䅧党杁䕁䅅兢求䡁䅉兡橂䝁䅅督獁䍁䅁兒ㅂ䡁䅉睢睂䝁䅕䅌杁䡁䅑䅡求䍁䅁兑穂䝁䅫兙瑁䙁䅁兙橂䝁䅫杚灂䝁䅍䅌杁䡁䅑䅡求䍁䅁兔灂䝁䅑䅚獂䝁䅕䅉䙂䝁䅅督あ䍁䅷䅉桂䝁䄴䅚杁䕁䅅杚祂䝁䅫睙桂䍁䄴䅉啂䝁䅧党杁䝁䅍睢瑂䡁䅁兙畂䡁䅫䅉療䝁䅙杚求䡁䅉督杁䡁䅉党穂䝁䅫䅚求䝁䄴䅤灂䝁䅅䅢杁䝁䅅杢歂䍁䅁睙療䝁䄰兢求䡁䅉睙灂䝁䅅䅢杁䝁䅙䅢療䡁䅣䅉橂䝁䄸杢あ䡁䅉睢獂䍁䅁兙畂䝁䅑䅉睂䡁䅉睢あ䝁䅕睙あ䝁䅫睢畂䍁䅁䅣祂䝁䄸䅚ㅂ䝁䅍䅤穂䍁䅷䅉灂䝁䄴睙獂䡁䅕䅚灂䝁䄴睚杁䝁䅉兙橂䝁䅳杚獂䝁䄸睤杁䡁䅁杣求䡁䅙党畂䡁䅑党祂䡁䅍䅌杁䡁䅣兙あ䝁䅕杣杁䡁䅁杣求䡁䅍督ㅂ䡁䅉党杁䡁䅉党湂䡁䅕䅢桂䡁䅑睢祂䡁䅍䅌杁䡁䅑党瑂䡁䅁党祂䝁䅅䅤ㅂ䡁䅉党杁䝁䅅杢歂䍁䅁䅣祂䝁䅕督穂䡁䅕杣求䍁䅁杣求䝁䅷兡求䝁䅙䅉㉂䝁䅅䅢㉂䝁䅕督獁䍁䅁䅤潂䝁䅕杣瑂䝁䄸督あ䝁䅅䅤灂䝁䅍䅉瑂䝁䅫䅥灂䝁䄴睚杁䡁䅙兙獂䡁䅙党穂䍁䅷䅉獂䝁䅕兙牂䍁䅁䅚求䡁䅑党橂䡁䅑兡療䝁䄴䅉桂䝁䄴䅚杁䡁䅁杣療䡁䅑党橂䡁䅑兡療䝁䄴䅉睂䡁䅉睢歂䡁䅕睙あ䡁䅍䅌杁䝁䅍睢瑂䝁䄰党祂䝁䅍兡桂䝁䅷䅉㍂䝁䅅督潂䡁䅉睢療䝁䄰䅉穂䝁䄸䅢ㅂ䡁䅑兡療䝁䄴督獁䍁䅁兙畂䝁䅑䅉求䝁䄰党祂䝁䅣党畂䝁䅍入杁䡁䅍兙浂䝁䅕䅤㕂䍁䅁䅣祂䝁䄸䅚ㅂ䝁䅍䅤穂䍁䅁兙畂䝁䅑䅉求䡁䅅兤灂䡁䅁兢求䝁䄴䅤杁䝁䅙睢祂䍁䅁䅣獂䡁䅕兢楂䝁䅫杢湂䍁䅁兙畂䝁䅑䅉潂䝁䄸䅤杁䡁䅣兙あ䝁䅕杣杁䝁䅅䅣睂䝁䅷兡橂䝁䅅䅤灂䝁䄸杢穂䍁䄴䅉䩂䡁䅑䅉桂䝁䅷督療䍁䅁䅣祂䝁䄸杤灂䝁䅑党穂䍁䅁䅡求䝁䅅䅤灂䝁䄴睚獁䍁䅁杤求䝁䄴䅤灂䝁䅷兙あ䝁䅫睢畂䍁䅷䅉桂䝁䄴䅚杁䝁䅅兡祂䍁䅁睙療䝁䄴䅚灂䡁䅑兡療䝁䄴兡畂䝁䅣䅉桂䝁䄴䅚杁䝁䅣兙穂䍁䅁䅣祂䝁䄸䅚ㅂ䝁䅍䅤穂䍁䅁睙療䝁䄰䅣祂䝁䅫督灂䝁䄴睚杁䝁䅍睢瑂䝁䄰党祂䝁䅍兡桂䝁䅷䅉楂䝁䄸兡獂䝁䅕杣穂䑁䅳䅉㍂䝁䅅䅤求䡁䅉䅉潂䝁䅕兙あ䝁䅕杣穂䍁䅁兙畂䝁䅑䅉潂䝁䅕兙あ䝁䅫杢湂䍁䅁督療䝁䅷兤あ䝁䅫睢畂䡁䅍睏杁䝁䅧入歂䡁䅉睢畂䝁䅫睙杁䝁䅅杢歂䍁䅁党獂䝁䅕睙あ䡁䅉兡橂䍁䅁䅡求䝁䅅䅤灂䝁䄴睚杁䡁䅍入穂䡁䅑党瑂䡁䅍䅉浂䝁䄸杣杁䡁䅕杢歂䝁䅕杣瑁䝁䅙䅢療䝁䄸杣杁䡁䅉兙歂䝁䅫兙畂䡁䅑䅉桂䡁䅁䅣獂䝁䅫睙桂䡁䅑兡療䝁䄴督㝁䍁䅁睙ㅂ䡁䅍䅤療䝁䄰䅉潂䝁䅕兙あ䍁䅁兙畂䝁䅑䅉潂䝁䄸䅤杁䡁䅣兙あ䝁䅕杣杁䡁䅍睢獂䡁䅕䅤灂䝁䄸杢穂䑁䅳䅉潂䡁䅫䅚祂䝁䄸杢灂䝁䅍䅉睂䡁䅕兢睂䍁䅁睚祂䝁䄸兤睂䡁䅍䅉浂䝁䄸杣杁䝁䅉睢灂䝁䅷党祂䍁䅁兢桂䝁䄴兤浂䝁䅅睙あ䡁䅕杣求䡁䅉督杁䝁䅅杢歂䍁䅁兙獂䡁䅑党祂䝁䄴兙あ䝁䅫杤求䍁䅁党畂䝁䅕杣湂䡁䅫䅉橂䝁䄸杢あ䡁䅉睢獂䍁䅁䅣桂䝁䅍睡桂䝁䅣党穂䑁䅳䅉桂䝁䄴䅚杁䝁䅙䅢求䡁䅧兡楂䝁䅷党杁䡁䅍䅤桂䝁䅫杢獂䝁䅕督穂䍁䄰督あ䝁䅕党獂䍁䅁睙療䝁䄴杢求䝁䅍䅤療䡁䅉督杁䝁䅙睢祂䍁䅁杢桂䡁䅑兤祂䝁䅅䅢杁䝁䅅杢歂䍁䅁䅢灂䡁䅅兤灂䝁䅑䅉睂䡁䅉睢睂䝁䅅杢求䍁䅁睚桂䡁䅍䅉灂䝁䄴䅉橂䝁䄸兢瑂䝁䅕杣橂䝁䅫兙獂䍁䅁杚療䝁䄸䅚杁䡁䅍党祂䡁䅙兡橂䝁䅕䅉桂䝁䄴䅚杁䡁䅉党穂䝁䅫䅚求䝁䄴䅤灂䝁䅅䅢杁䝁䅅䅣睂䝁䅷兡橂䝁䅅䅤灂䝁䄸杢穂䍁䄴䅉䩂䝁䄴䅉桂䝁䅑䅚灂䡁䅑兡療䝁䄴䅌杁䡁䅑䅡求䍁䅁睙療䝁䄰䅣桂䝁䄴入杁䝁䄸杚浂䝁䅕杣穂䍁䅁䅚祂䝁䅅兡畂䝁䅅睚求䍁䅁兙畂䝁䅑䅉㍂䝁䅅䅤求䡁䅉䅉祂䝁䅕兌ㅂ䡁䅍党杁䡁䅁杣療䝁䅑兤橂䡁䅑督獁䍁䅁督ㅂ䝁䅍䅡杁䝁䅅督杁䝁䅑杣桂䝁䅫杢桂䝁䅣党杁䡁䅁杣療䝁䅑兤橂䡁䅑督獁䍁䅁党畂䝁䅣兡畂䝁䅕党祂䝁䅕䅚杁䡁䅉兙灂䝁䄴睤桂䡁䅑党祂䍁䅁䅡桂䡁䅉杤求䡁䅍䅤灂䝁䄴睚杁䡁䅍睢獂䡁䅕䅤灂䝁䄸杢穂䍁䅁杚療䡁䅉䅉橂䝁䄸兢瑂䝁䅕杣橂䝁䅫兙獂䍁䅷䅉灂䝁䄴䅚ㅂ䡁䅍䅤祂䝁䅫兙獂䍁䅷䅉瑂䝁䅅杣灂䝁䄴党獁䍁䅁兙畂䝁䅑䅉祂䝁䅕督灂䝁䅑党畂䡁䅑兡桂䝁䅷䅉桂䡁䅁䅣獂䝁䅫睙桂䡁䅑兡療䝁䄴督㝁䍁䅁睙療䝁䄴杢求䝁䅍䅤求䝁䅑䅉祂䝁䄸睢浂䍁䅁䅚祂䝁䅅兡畂䍁䅁督㕂䡁䅍䅤求䝁䄰督㝁䍁䅁兙畂䝁䅑䅉㍂䝁䅅䅤求䡁䅉䅉硂䡁䅕兙獂䝁䅫䅤㕂䍁䅁䅣祂䝁䄸䅚ㅂ䝁䅍䅤穂䍁䅁䅤潂䝁䅅䅤杁䝁䅫杢橂䝁䅷兤歂䝁䅕䅉睂䝁䄸兡畂䡁䅑兌療䝁䅙兌ㅂ䡁䅍党杁䝁䅅杢歂䍁䅁䅣療䝁䅫杢あ䍁䄰睢浂䍁䄰党畂䡁䅑杣㕂䍁䅁睤桂䡁䅑党祂䍁䅁杚灂䝁䅷䅤祂䝁䅅䅤灂䝁䄸杢獁䍁䅁睙療䝁䄴䅚灂䡁䅑兡療䝁䄴兡畂䝁䅣䅌杁䝁䅅杢歂䍁䅁督橂䝁䅅䅢求䍁䅁䅣祂䝁䅕杤求䝁䄴䅤灂䝁䄸杢杁䡁䅍入穂䡁䅑党瑂䡁䅍䅉浂䝁䄸杣杁䝁䅍睢瑂䝁䄰党祂䝁䅍兡桂䝁䅷䅌杁䝁䄰兙祂䝁䅫杢求䍁䅷䅉桂䝁䄴䅚杁䡁䅉党穂䝁䅫䅚求䝁䄴䅤灂䝁䅅䅢杁䝁䅅䅣睂䝁䅷兡橂䝁䅅䅤灂䝁䄸杢穂䍁䄴䅉啂䝁䅧党杁䝁䅍睢瑂䡁䅁兙畂䡁䅫䅉穂䝁䅕䅢獂䡁䅍䅉灂䡁䅑督杁䡁䅁杣療䝁䅑兤橂䡁䅑督杁䡁䅑睢杁䡁䅁䅢ㅂ䝁䄰杙灂䝁䄴睚獁䍁䅁䅡求䝁䅅䅤灂䝁䄴睚獁䍁䅁兙畂䝁䅑䅉瑂䝁䅕睙潂䝁䅅杢灂䝁䅍兙獂䍁䅁睤潂䝁䄸䅢求䡁䅍兙獂䝁䅕䅉歂䝁䅫督あ䡁䅉兡楂䡁䅕䅤療䡁䅉督杁䝁䅅杢歂䍁䅁䅚求䝁䅅䅢求䡁䅉督㝁䍁䅁睢祂䝁䅫睚灂䝁䄴兙獂䍁䅁党硂䡁䅕兡睂䝁䄰党畂䡁䅑䅉瑂䝁䅅杢ㅂ䝁䅙兙橂䡁䅑兤祂䝁䅕杣穂䑁䅳䅉穂䡁䅁党橂䝁䅫兙獂䡁䅑入杁䡁䅁杣療䝁䅑兤橂䡁䅑䅉歂䝁䅫督あ䡁䅉兡楂䡁䅕䅤療䡁䅉督㝁䍁䅁兙畂䝁䅑䅉歂䝁䄸兌灂䡁䅑兌㕂䝁䄸兤祂䡁䅍党獂䝁䅙䅉桂䝁䄴䅚杁䡁䅉党あ䝁䅅兡獂䍁䅁睙潂䝁䅅兡畂䡁䅍䅌杁䝁䅅督杁䡁䅣党獂䝁䅷䅉桂䡁䅍䅉㍂䝁䅧睢獂䝁䅕督桂䝁䅷党祂䡁䅍䅉桂䝁䄴䅚杁䡁䅁杣灂䡁䅙兙あ䝁䅕䅉獂䝁䅅杙求䝁䅷䅉桂䝁䅍睙療䡁䅕杢あ䡁䅍杌杁䙁䅣兙あ䡁䅑督杁䙁䅣兙あ䝁䅕杣杁䙁䅑党橂䝁䅧杢療䝁䅷睢湂䝁䅫党穂䍁䅷䅉䩂䝁䄴睙畁䍁䅁睤桂䡁䅍䅉浂䝁䄸兤畂䝁䅑党歂䍁䅁兡畂䍁䅁免㑁䑁䅣䅎杁䝁䅅杢歂䍁䅁兡穂䍁䅁䅡求䝁䅅䅚硂䡁䅕兙祂䡁䅑党祂䝁䅕䅚杁䝁䅫杢杁䕁䄴睢祂䡁䅑䅡杁䕁䅅杢歂䝁䄸杤求䡁䅉䅌杁䕁䄰兙穂䡁䅍兙橂䝁䅧兤穂䝁䅕䅤あ䡁䅍杌䅁佁奷䅁捂兆䅁睖求䍁䅁兙祂䝁䅕䅉桂䍁䅁杕䙂䕁䅫䅖杁䝁䅙睢橂䡁䅕督求䝁䅑䅉療䝁䄴䅉あ䝁䅧党杁䝁䅅睙硂䡁䅕兡穂䝁䅫䅤灂䝁䄸杢獁䍁䅁睢㍂䝁䄴党祂䡁䅍䅡灂䡁䅁䅌杁䝁䅅杢歂䍁䅁睢睂䝁䅕杣桂䡁䅑兡療䝁䄴䅉療䝁䅙䅉灂䝁䄴䅚ㅂ䡁䅍䅤祂䝁䅫兙獂䍁䅁䅣祂䝁䄸䅣求䡁䅉䅤灂䝁䅕督杁䡁䅑䅡祂䝁䄸兤湂䝁䅧睢ㅂ䡁䅑䅉あ䝁䅧党杁䙁䅕杢灂䡁䅑党歂䍁䅁睕あ䝁䅅䅤求䡁䅍杌杁䕁䄸兤祂䍁䅁䅣獂䝁䅅䅤浂䝁䄸杣瑂䍁䅁兡穂䍁䅁䅚求䡁䅍兡湂䝁䄴党歂䍁䅁䅤療䍁䅁䅋灂䍁䅫䅉灂䝁䅑党畂䡁䅑兡浂䡁䅫䅉睂䡁䅉睢睂䝁䅕杣あ䝁䅫党穂䍁䅁杚療䡁䅉䅉桂䝁䅍兣ㅂ䝁䅫督灂䡁䅑兡療䝁䄴䅉あ䝁䅧兙あ䍁䅁睢浂䝁䅙党祂䍁䅁杣求䝁䅷兙あ䝁䅫杤求䍁䅁杤桂䝁䅷兤求䍁䅁兙橂䡁䅉睢穂䡁䅍䅉䑂䕁䅉杕䙂䍁䄰兒䉂䍁䅁䅖灂䝁䅕杣杁䑁䅅䅉灂䝁䄴䅚ㅂ䡁䅍䅤祂䝁䅫兙獂䍁䅁杣求䝁䅅䅢杁䝁䅕督あ䝁䅅䅤求䍁䅁兢桂䡁䅉睡求䡁䅑督獁䍁䅁兡畂䝁䅑兤穂䡁䅑杣灂䝁䅕督獁䍁䅁兙畂䝁䅑䅉あ䝁䅕杢桂䝁䄴䅤穂䍁䅁䅤潂䡁䅉睢ㅂ䝁䅣䅡杁䡁䅑䅡求䍁䅁䅣祂䝁䅫杢橂䝁䅫䅣獂䝁䅕䅚杁䝁䅅䅣睂䝁䅷兡橂䝁䅅䅤灂䝁䄸杢杁䝁䄸杚杁䝁䄸兤祂䍁䅁䅣祂䝁䄸䅣祂䝁䅫党あ䝁䅅杣㕂䍁䅁杣灂䡁䅍睡杁䝁䅅督穂䝁䅕督穂䝁䄰党畂䡁䅑䅉瑂䝁䄸䅚求䝁䅷䅌杁䍁䅧兡灂䍁䅫䅉睂䡁䅉睢㉂䝁䅫䅚求䍁䅁睚祂䝁䄸睤あ䝁䅧䅉あ䝁䅧杣療䡁䅕睚潂䍁䅁督療䡁䅁䅡灂䡁䅍䅤灂䝁䅍兙あ䝁䅕䅚杁䝁䅫杢歂䡁䅕督あ䡁䅉兡桂䝁䅷䅉療䡁䅁党祂䝁䅅䅤灂䝁䄸杢杁䝁䅅杢歂䍁䅁兙畂䍁䅁兙あ䡁䅑杣桂䝁䅍䅤灂䡁䅙党杁䝁䄸䅣睂䝁䄸杣あ䡁䅕杢灂䡁䅑入杁䡁䅍党あ䍁䅷䅉桂䝁䄴䅚杁䍁䅧兡灂䝁䅫克杁䝁䅍兙睂䝁䅫䅤桂䝁䅷兡㙂䝁䅕䅉療䡁䅕杣杁䝁䅉兤穂䝁䅫杢求䡁䅍督杁䝁䅅䅣睂䡁䅉睢睂䡁䅉兡桂䡁䅑党獂䡁䅫䅉湂䝁䅫杤求䝁䄴䅉あ䝁䅧党杁䝁䅍䅡桂䡁䅉兙橂䡁䅑党祂䝁䅫督あ䝁䅫睙穂䍁䅁睢浂䍁䅁睢ㅂ䡁䅉䅉桂䡁䅍督求䡁䅑督畁䍁䅁睖求䍁䅁兙祂䝁䅕䅉療䡁䅉睚桂䝁䄴兡㙂䝁䅕䅚杁䝁䅅杢歂䍁䅁睙療䝁䄴䅚ㅂ䝁䅍䅤杁䝁䄸兤祂䍁䅁睢睂䝁䅕杣桂䡁䅑兡療䝁䄴督杁䡁䅑睢杁䝁䄰兙灂䝁䄴䅤桂䝁䅫杢杁䝁䄸兤祂䍁䅁兣ㅂ䝁䅅䅢灂䝁䅙兡橂䝁䅅䅤灂䝁䄸杢杁䝁䅅督杁䝁䅅䅉卂䕁䅕兓啂䍁䅁兤畂䝁䅑党祂䍁䅁睕求䝁䅍䅤灂䝁䄸杢穂䍁䅁䅏ㅁ䑁䅙䅉あ䝁䅧杣療䡁䅕睚潂䍁䅁䅏㉁䑁䅁䅉療䝁䅙䅉あ䝁䅧党杁䕁䅫杢あ䝁䅕杣畂䝁䅅䅢杁䙁䅉党㉂䝁䅕杢ㅂ䝁䅕䅉䑂䝁䄸䅚求䍁䅁睢浂䍁䅁免㕁䑁䅧李獁䍁䅁兙穂䍁䅁兙瑂䝁䅕杢歂䝁䅕䅚杁䍁䅧䅤潂䝁䅕䅉捁䕉䅍睢歂䝁䅕午灁䍁䅷䅉桂䝁䄴䅚杁䝁䅣党畂䝁䅕杣桂䝁䅷䅢㕂䍁䅁兙祂䝁䅕䅉畂䝁䄸䅤杁䡁䅍兤楂䝁䅯党橂䡁䅑䅉あ䝁䄸䅉浂䝁䅕䅚求䡁䅉兙獂䍁䅁兡畂䝁䅍睢瑂䝁䅕䅉あ䝁䅅䅥杁䡁䅑睢杁䡁䅑䅡求䍁䅁党㑂䡁䅑党畂䡁䅑䅉㍂䝁䅕䅉橂䡁䅕杣祂䝁䅕杢あ䝁䅷入杁䝁䅑兡穂䡁䅑杣灂䝁䅉兤あ䝁䅕䅉療䡁䅕杣杁䝁䅫杢橂䝁䄸兢求䍁䅁䅤療䍁䅁睢ㅂ䡁䅉䅉穂䡁䅑睢橂䝁䅳䅡療䝁䅷䅚求䡁䅉督杁䝁䅅杢歂䍁䅁兢桂䝁䅫杢あ䝁䅅兡畂䍁䅁睢ㅂ䡁䅉䅉硂䡁䅕兙獂䝁䅫杚灂䝁䅍兙あ䝁䅫睢畂䍁䅁兙穂䍁䅁兙杁䙁䅉兒䩂䙁䅑杌杁䙁䅣党杁䡁䅉党瑂䝁䅅兡畂䍁䅁督ㅂ䝁䅉条求䝁䅍䅤杁䡁䅑睢杁䡁䅍䅤桂䡁䅑党杁䝁䅅杢歂䍁䅁䅢療䝁䅍兙獂䍁䅁䅤桂䡁䅧党穂䍁䅁睢畂䍁䅁睢ㅂ䡁䅉䅉灂䝁䄴睙療䝁䄰党杁䝁䅅杢歂䍁䅁䅣祂䝁䄸䅣求䡁䅉䅤㕂䍁䅁兙畂䝁䅑䅉あ䝁䄸䅉噂䍁䄴睕畁䍁䅁杚求䝁䅑党祂䝁䅅䅢杁䝁䅫杢橂䝁䄸兢求䍁䅁兙畂䝁䅑䅉求䡁䅧睙灂䡁䅍党杁䡁䅑兙㑂䝁䅕督杁䝁䄸杢杁䝁䄸兤祂䍁䅁兤畂䝁䅑兡穂䡁䅑杣灂䝁䅉兤あ䝁䅕䅚杁䝁䅫杢橂䝁䄸兢求䍁䄴䅉䉂䡁䅍䅉療䝁䅙䅉䕂䝁䅕睙求䝁䄰杙求䡁䅉䅉穁䑁䅅䅌杁䑁䅉䅍祁䑁䅍䅌杁䡁䅣党杁䝁䄸睤畂䝁䅕䅚杁䑁䅕李㕁䍁䅁杙ㅂ䝁䅫䅢歂䝁䅫杢湂䡁䅍䅉灂䝁䄴䅉ぁ䑁䅅䅉穂䡁䅑兙あ䝁䅕督杁䡁䅣兡あ䝁䅧䅉桂䡁䅁䅣祂䝁䄸䅥灂䝁䄰兙あ䝁䅕䅢㕂䍁䅁免硁䑁䅉杌穁䍁䅁兢灂䝁䅷䅢灂䝁䄸杢杁䡁䅉党畂䡁䅑兙楂䝁䅷党杁䡁䅍兣ㅂ䝁䅅杣求䍁䅁杚求䝁䅕䅤獁䍁䅁睙療䝁䄴督灂䡁䅍䅤灂䝁䄴睚杁䝁䄸杚杁䑁䅑兏穁䍁䅁睤桂䡁䅉党潂䝁䄸兤穂䝁䅕睌歂䝁䅫督あ䡁䅉兡楂䡁䅕䅤灂䝁䄸杢杁䝁䅉兤灂䝁䅷䅚灂䝁䄴睚穂䍁䅷䅉㍁䑁䅁䅉獂䝁䅫睚潂䡁䅑䅉瑂䝁䅅杢ㅂ䝁䅙兙橂䡁䅑兤祂䝁䅫杢湂䍁䅁杙ㅂ䝁䅫䅢歂䝁䅫杢湂䡁䅍䅌杁䝁䄸杢求䍁䅁杚獂䝁䅕䅥癁䝁䄸杚浂䝁䅫睙求䍁䅁杙ㅂ䝁䅫䅢歂䝁䅫杢湂䍁䅷䅉桂䝁䄴䅚杁䝁䅙兡㉂䝁䅕䅉坂䝁䅅䅢ㅂ䝁䅕䅉䉂䝁䅑䅚杁䙁䅁睢祂䡁䅑杚療䝁䅷兡療䍁䅁杙ㅂ䝁䅫䅢歂䝁䅫杢湂䡁䅍杌杁䕁䅫杢杁䝁䅅䅚歂䝁䅫䅤灂䝁䄸杢獁䍁䅁兙穂䍁䅁睢浂䍁䅁䅒求䝁䅍党瑂䝁䅉党祂䍁䅁睍硁䍁䅷䅉祁䑁䅁杍穁䍁䅷䅉㍂䝁䅕䅉潂䝁䅅䅚杁䡁䅍兡㑂䍁䅁䅚求䡁䅙党獂䝁䄸䅣瑂䝁䅕杢あ䍁䅁䅣祂䝁䄸条求䝁䅍䅤穂䍁䅁䅋㍂䝁䅧兡橂䝁䅧䅉桂䡁䅉党杁䝁䄴睢あ䍁䅁兡畂䝁䅍䅢ㅂ䝁䅑党歂䍁䅁兡畂䍁䅁䅤潂䝁䅕䅉楂䡁䅕兡獂䝁䅑兡畂䝁䅣䅉橂䝁䄸兤畂䡁䅑䅉畂䝁䄸䅤求䝁䅑䅉桂䝁䅉睢㉂䝁䅕克畁䍁䅁睖潂䝁䅫䅢求䍁䅁䅤潂䝁䅕䅉瑂䝁䅅条療䡁䅉兡あ䡁䅫䅉療䝁䅙䅉療䡁䅕杣杁䡁䅁睢祂䡁䅑杚療䝁䅷兡療䍁䅁睙療䝁䄴督灂䡁䅍䅤穂䍁䅁睢浂䍁䅁督灂䝁䄴睚獂䝁䅕兌あ䝁䅕杢桂䝁䄴䅤杁䡁䅁杣療䡁䅁党祂䡁䅑兡求䡁䅍䅌杁䡁䅣党杁䝁䅅䅢穂䝁䄸䅉療䡁䅣杢杁䝁䅅䅉湂䡁䅉睢㍂䝁䅫杢湂䍁䅁杢ㅂ䝁䄰杙求䡁䅉䅉療䝁䅙䅉瑂䡁䅕䅢あ䝁䅫兌あ䝁䅕杢桂䝁䄴䅤杁䡁䅁杣療䡁䅁党祂䡁䅑兡求䡁䅍杌杁䕁䅅督杁䝁䄸杚杁䕁䅑党橂䝁䅕兢楂䝁䅕杣杁䑁䅍免獁䍁䅁杍睁䑁䅉睍獁䍁䅁睢ㅂ䡁䅉䅉楂䡁䅕兡獂䝁䅑兡畂䝁䅣督杁䡁䅣党祂䝁䅕䅉桂䡁䅁䅣祂䝁䄸䅥灂䝁䄰兙あ䝁䅕䅢㕂䍁䅁兏㑁䍁䄴杍汁䍁䅁䅢求䝁䅅督求䝁䅑䅌杁䡁䅣兡あ䝁䅧䅉畂䝁䄸䅉穂䝁䅫杢湂䝁䅷党杁䡁䅑党畂䝁䅅杢あ䍁䅁兙橂䝁䅍睢ㅂ䝁䄴䅤灂䝁䄴睚杁䝁䅙睢祂䍁䅁兢療䡁䅉党杁䡁䅑䅡桂䝁䄴䅉桂䡁䅁䅣祂䝁䄸䅥灂䝁䄰兙あ䝁䅕䅢㕂䍁䅁杍畁䑁䅫兊杁䝁䄸杚杁䝁䄸兤祂䍁䅁䅤療䡁䅑兙獂䍁䅁兙畂䝁䄴兤桂䝁䅷兡㙂䝁䅕䅚杁䝁䅉兙穂䝁䅕䅉祂䝁䅕杢あ䝁䅅䅢杁䡁䅉党㉂䝁䅕杢ㅂ䝁䅕䅉桂䝁䄴䅚杁䝁䄴睢杁䡁䅍兡畂䝁䅣䅢求䍁䅁兡畂䝁䅑兤穂䡁䅑杣㕂䍁䅁兙橂䝁䅍睢ㅂ䝁䄴䅤灂䝁䄴睚杁䝁䅙睢祂䍁䅁兢療䡁䅉党杁䡁䅑䅡桂䝁䄴䅉桂䡁䅁䅣祂䝁䄸䅥灂䝁䄰兙あ䝁䅕䅢㕂䍁䅁免硁䍁䄴䅍汁䍁䅁睢浂䍁䅁睢ㅂ䡁䅉䅉あ䝁䄸䅤桂䝁䅷䅉桂䝁䄴杢ㅂ䝁䅅䅢灂䡁䅯党歂䍁䅁杙桂䡁䅍党杁䡁䅉党畂䡁䅑兙獂䍁䅁杣求䡁䅙党畂䡁䅕党畁䍁䅁睖求䍁䅁兡畂䡁䅑党畂䝁䅑䅉あ䝁䄸䅉瑂䝁䅅兡畂䡁䅑兙灂䝁䄴䅉桂䍁䅁䅚灂䡁䅙党祂䡁䅍兡浂䝁䅫党歂䍁䅁兢灂䡁䅧䅉療䝁䅙䅉あ䝁䅕杢桂䝁䄴䅤穂䍁䅁䅤療䍁䅁䅢灂䝁䄰兡あ䍁䅁睢ㅂ䡁䅉䅉求䡁䅧䅣療䡁䅍兤祂䝁䅕䅉あ䝁䄸䅉桂䝁䄴入杁䡁䅍兡畂䝁䅣䅢求䍁䅁䅤求䝁䄴兙畂䡁䅑䅉療䡁䅉䅉灂䝁䄴䅚ㅂ䡁䅍䅤祂䡁䅫杌杁䕁䅅督杁䝁䄸杚杁䕁䅑党橂䝁䅕兢楂䝁䅕杣杁䑁䅍免獁䍁䅁杍睁䑁䅉睍獁䍁䅁睢ㅂ䡁䅉䅉偂䡁䅁党祂䝁䅅䅤灂䝁䄴睚杁䙁䅁睢祂䡁䅑杚療䝁䅷兡療䍁䅁睤桂䡁䅍䅉桂䡁䅁䅣祂䝁䄸䅥灂䝁䄰兙あ䝁䅕䅢㕂䍁䅁兏㑁䍁䄴䅎汁䍁䅁䅢求䝁䅅督求䝁䅑杌杁䙁䅍䅔杁䙁䅉党畂䡁䅑䅉䑂䝁䅧兙畂䝁䅣党杁䝁䄸杢杁䝁䄴党㍂䍁䅁兙畂䝁䅑䅉祂䝁䅕杢求䡁䅣兙獂䍁䅁䅢求䝁䅅督求䡁䅍䅉あ䝁䄸睚求䡁䅑䅡求䡁䅉䅉湂䡁䅉党㍂䍁䅁兙睂䡁䅁杣療䡁䅧兡瑂䝁䅅䅤求䝁䅷入杁䑁䅑䅎畁䑁䅁兊杁䝁䅅杢歂䍁䅁杍ぁ䍁䄴睍汁䍁䅁䅚ㅂ䡁䅉兡畂䝁䅣䅉あ䝁䅧党杁䡁䅫党桂䡁䅉督杁䝁䅕杢歂䝁䅕䅚杁䕁䅑党橂䝁䅕兢楂䝁䅕杣杁䑁䅍免獁䍁䅁杍睁䑁䅉睍杁䝁䅅杢歂䍁䅁杍睁䑁䅉杍獁䍁䅁杣求䡁䅍䅣求䝁䅍䅤灂䡁䅙党獂䡁䅫䅌杁䝁䅅杢歂䍁䅁睢ㅂ䡁䅉䅉䑂䝁䅅督潂䍁䅁杕求䝁䄴䅤杁䕁䅍䅡桂䝁䄴睚求䍁䅁睢畂䍁䅁杢求䡁䅣䅉桂䝁䄴䅚杁䡁䅉党畂䝁䅕睤桂䝁䅷䅉獂䝁䅕兙穂䝁䅕督杁䡁䅑睢湂䝁䅕䅤潂䝁䅕杣杁䝁䅣杣求䡁䅣䅉桂䡁䅁䅣祂䝁䄸䅥灂䝁䄰兙あ䝁䅕䅢㕂䍁䅁睍硁䍁䄴䅍汁䍁䅁兙畂䝁䅑䅉硁䑁䅑杌穁䍁䅕䅉歂䡁䅕杣灂䝁䄴睚杁䡁䅑䅡求䍁䅁入求䝁䅅杣穂䍁䅁党畂䝁䅑党歂䍁䅁䅒求䝁䅍党瑂䝁䅉党祂䍁䅁睍硁䍁䅷䅉祁䑁䅁杍穁䍁䅁兙畂䝁䅑䅉祁䑁䅁杍祁䍁䅷䅉祂䝁䅕督睂䝁䅕睙あ䝁䅫杤求䝁䅷入畁䍁䅁睖求䍁䅁䅡桂䡁䅙党杁䝁䅙兤獂䝁䅷入杁䝁䅫杢あ䝁䅕睚祂䝁䅅䅤求䝁䅑䅉桂䝁䅍兣ㅂ䝁䅫督灂䡁䅑兡療䝁䄴䅌杁䝁䅷党桂䡁䅍兡畂䝁䅣䅉桂䝁䄴䅚杁䝁䄸䅣求䡁䅉兙あ䝁䅫睢畂䡁䅍䅉睂䝁䅷兙あ䝁䅙睢祂䝁䄰督杁䝁䅷党歂䍁䅁杙㕂䍁䅁兙杁䡁䅍党畂䝁䅫睢祂䍁䅁兢桂䝁䄴兙湂䝁䅕兢求䝁䄴䅤杁䡁䅑党桂䝁䄰䅉㍂䝁䅫䅤潂䍁䅁䅚求䝁䅍兙歂䝁䅕督杁䝁䄸杚杁䝁䅫杢歂䡁䅕督あ䡁䅉兡桂䝁䅷䅉祂䝁䅕兙獂䍁䅁党穂䡁䅑兙あ䝁䅕䅉求䡁䅧䅣求䡁䅉兡求䝁䄴睙求䍁䄴䅉偂䡁䅕杣杁䝁䄰兡穂䡁䅍兡療䝁䄴䅉灂䡁䅍䅉あ䝁䄸䅉歂䝁䅕䅢灂䡁䅙党祂䍁䅁兙あ䡁䅑杣桂䝁䅍䅤灂䡁䅙党杁䝁䅷睢畂䝁䅣兌あ䝁䅕杣瑂䍁䅁督あ䝁䄸睙牂䝁䅧睢獂䝁䅑党祂䍁䅁杣求䡁䅑兤祂䝁䄴督杁䝁䅫杢杁䝁䅅䅢獂䍁䅁兢桂䡁䅉睡求䡁䅑䅉求䝁䄴杤灂䡁䅉睢畂䝁䄰党畂䡁䅑督杁䝁䅉入杁䝁䅣杣療䡁䅣兡畂䝁䅣䅉橂䝁䅅督潂䍁䅁杚獂䝁䄸睤杁䡁䅑䅡祂䝁䄸兤湂䝁䅧䅉歂䝁䅫督橂䝁䅫䅣獂䝁䅫杢求䝁䅑䅉灂䝁䄴杤求䡁䅍䅤瑂䝁䅕杢あ䍁䅁兡畂䍁䅁䅡灂䝁䅣䅡瑁䡁䅅兤桂䝁䅷兡あ䡁䅫䅉祂䝁䅕兙獂䍁䅁党穂䡁䅑兙あ䝁䅕䅉㍂䝁䅧兡獂䝁䅕䅉瑂䝁䅅兡畂䡁䅑兙灂䝁䄴兡畂䝁䅣䅉桂䍁䅁督あ䡁䅉睢畂䝁䅣䅉楂䝁䅅䅢桂䝁䄴睙求䍁䅁督潂䝁䅕党あ䍁䄴䅁牂䅇䅁朴䅅䙁䅣党杁䝁䅅杣求䍁䅁兙杁䡁䅍党獂䝁䅙兌桂䝁䅑兢灂䝁䄴兡穂䡁䅑党祂䝁䅕䅚獁䍁䅁督求䝁䅷杚瑁䝁䄰兙畂䝁䅅睚求䝁䅑䅉祂䝁䅕兙獂䍁䅁党穂䡁䅑兙あ䝁䅕䅉灂䝁䄴杤求䡁䅍䅤瑂䝁䅕杢あ䍁䅁䅤祂䡁䅕督あ䍁䅁䅋楁䙁䅉兒䩂䙁䅑杉灁䍁䅁睤灂䡁䅑䅡杁䝁䅧党桂䝁䅑兣ㅂ䝁䅅杣あ䝁䅕杣穂䍁䅁兡畂䍁䅁睑潂䝁䅫睙桂䝁䅣睢畁䍁䅁兑穂䍁䅁睢浂䍁䅁杓桂䝁䄴兤桂䡁䅉入杁䑁䅉睎獁䍁䅁杍睁䑁䅉兎獁䍁䅁睤求䍁䅁睢㍂䝁䄴䅉療䡁䅉䅉潂䝁䅅杤求䍁䅁兙畂䍁䅁兡畂䡁䅑党祂䝁䅕督あ䍁䅁兡畂䍁䅁䅎ㅁ䑁䅉䅉睂䡁䅉睢睂䝁䅕杣あ䝁䅫党穂䍁䅁兡畂䍁䅁睍ㅁ䍁䅁督あ䝁䅅䅤求䡁䅍䅉桂䝁䄴䅚杁䕁䅉杣灂䡁䅑兡穂䝁䅧䅉䑂䝁䄸䅢ㅂ䝁䄰杙灂䝁䅅䅉橂䝁䄸杢穂䝁䅫督あ䝁䅫杢湂䍁䅁睢浂䍁䅁免㍁䑁䅍䅌祁䑁䅁免杁䡁䅍兡あ䝁䅕督畁䅁䅁剢䅙䅁偷䅁塂䝁䅕兙あ䝁䅧党祂䝁䅙睢祂䝁䅑䅉䩂䝁䄴䅤求䡁䅉杢桂䡁䅑兡療䝁䄴兙獂䍁䅁䅣獂䝁䅍䅌杁䝁䅅杢杁䝁䅕杢求䡁䅉睚㕂䍁䅁督求䡁䅉杤灂䝁䅍党穂䍁䅁睙療䝁䄰䅣桂䝁䄴入獁䍁䅁䅣祂䝁䄸杤灂䝁䅑党穂䍁䅁党硂䡁䅕兡睂䝁䄰党畂䡁䅑䅉桂䝁䄴䅚杁䡁䅍党祂䡁䅙兡橂䝁䅕督杁䝁䅙睢祂䍁䅁䅤潂䝁䅕䅉歂䡁䅉兡獂䝁䅷兡畂䝁䅣䅌杁䝁䅕杤桂䝁䅷兤桂䡁䅑兡療䝁䄴䅌杁䝁䅍睢瑂䡁䅁䅢求䡁䅑兡療䝁䄴䅌杁䡁䅁杣療䝁䅑兤橂䡁䅑兡療䝁䄴䅌杁䝁䅅杢歂䍁䅁兡畂䡁䅑党祂䡁䅙党畂䡁䅑兡療䝁䄴䅉療䝁䅙䅉療䝁䅫䅢獁䍁䅁睚求䝁䄸䅤潂䝁䅕杣瑂䝁䅅䅢獁䍁䅁兙畂䝁䅑䅉畂䝁䅅䅤ㅂ䡁䅉兙獂䍁䅁睚桂䡁䅍䅉㍂䝁䅕䅢獂䡁䅍䅉㍂䝁䄸杣獂䝁䅑睤灂䝁䅑党畁䍁䅁䅖潂䝁䅕䅉橂䝁䄸兢睂䝁䅅杢㕂䍁䅁睢睂䝁䅕杣桂䡁䅑党穂䍁䅁䅤潂䡁䅉睢ㅂ䝁䅣䅡杁䡁䅑䅡祂䝁䅕党杁䡁䅍党湂䝁䄰党畂䡁䅑督㙁䍁䅁䅒祂䝁䅫䅢獂䝁䅫杢湂䍁䅁兙畂䝁䅑䅉䙂䡁䅙兙獂䡁䅕兙あ䝁䅫睢畂䑁䅳䅉塂䝁䅕䅢獂䍁䅁睑療䝁䄴督あ䡁䅉兤橂䡁䅑兡療䝁䄴䅉桂䝁䄴䅚杁䕁䅍睢瑂䡁䅁䅢求䡁䅑兡療䝁䄴督㝁䍁䅁兙畂䝁䅑䅉兂䡁䅉睢歂䡁䅕睙あ䝁䅫睢畂䍁䅁兙畂䝁䅑䅉䩂䝁䄴䅤求䡁䅉杤求䝁䄴䅤灂䝁䄸杢畁䍁䅁兓あ䍁䅁睢浂䝁䅙党祂䡁䅍䅉瑂䝁䅅杢桂䝁䅣党歂䍁䅁䅣祂䝁䅕督穂䡁䅕杣求䍁䅁䅚祂䝁䅫䅢獂䝁䅫杢湂䑁䅳䅉歂䝁䅫杣求䝁䅍䅤灂䝁䄸杢桂䝁䅷䅉歂䡁䅉兡獂䝁䅷兡畂䝁䅣䅉穂䝁䅕杣㉂䝁䅫睙求䡁䅍䅌杁䝁䅅杢歂䍁䅁䅢療䝁䅣睚灂䝁䄴睚杁䝁䅅杢歂䍁䅁兢求䝁䅅督ㅂ䡁䅉党瑂䝁䅕杢あ䍁䅁督求䡁䅉杤灂䝁䅍党穂䍁䅁睤潂</t>
  </si>
  <si>
    <t>䝁䅫䅢求䍁䅁䅚祂䝁䅫䅢獂䝁䅫杢湂䑁䅳䅉穂䝁䅕杣㉂䝁䅫睙求䡁䅍䅉祂䝁䅕䅢桂䡁䅑党歂䍁䅁䅤療䍁䅁杣療䡁䅑兙祂䡁䅫兌穂䡁䅑党求䡁䅉兙楂䝁䅷党杁䡁䅍入穂䡁䅑党瑂䡁䅍䅌杁䝁䅧兡湂䝁䅧䅉あ䝁䅕兢睂䝁䅕杣桂䡁䅑兤祂䝁䅕䅉桂䝁䄴䅚杁䝁䅧兡湂䝁䅧䅉睂䡁䅉党穂䡁䅍兤祂䝁䅕䅉穂䝁䅕杢穂䝁䄸杣穂䍁䅷䅉歂䡁䅉兡獂䝁䅷兡畂䝁䅣䅉祂䝁䅕兙瑂䝁䅕杣穂䍁䅷䅉桂䝁䄴䅚杁䝁䅍兡祂䝁䅍兤獂䝁䅅䅤灂䝁䄸杢杁䡁䅍兤楂䡁䅍睏杁䝁䄸䅣求䝁䄴兌潂䝁䄸䅢求䍁䅁兙畂䝁䅑䅉橂䝁䅅督求䝁䅑兌潂䝁䄸䅢求䍁䅁䅢療䝁䅣睚灂䝁䄴睚杁䡁䅍党祂䡁䅙兡橂䝁䅕督㝁䍁䅁䅚祂䝁䅫䅢獂䝁䅫杢湂䍁䅁杚獂䡁䅕兡歂䡁䅍睏杁䝁䅅杢歂䍁䅁兡畂䡁䅑党祂䡁䅙党畂䡁䅑兡療䝁䄴䅉桂䝁䄴䅚杁䡁䅉党瑂䝁䅕䅚灂䝁䅅䅤灂䝁䄸杢杁䡁䅍党祂䡁䅙兡橂䝁䅕督畁䍁䅁䅖潂䝁䅕䅉橂䝁䄸兢睂䝁䅅杢㕂䍁䅁兙獂䡁䅍睢杁䡁䅁杣療䡁䅙兡歂䝁䅕督杁䡁䅑兤楂䡁䅕䅢桂䡁䅉䅉潂䝁䅅杢歂䝁䅷兡畂䝁䅣䅌杁䝁䄰兙畂䝁䅅睚求䝁䄰党畂䡁䅑䅌杁䝁䅅杢歂䍁䅁睙療䝁䄴杢求䝁䅍䅤灂䝁䄸杢杁䡁䅍党祂䡁䅙兡橂䝁䅕督㝁䍁䅁睙求䝁䄰党畂䡁䅑兡畂䝁䅣䅉睂䡁䅉睢歂䡁䅕睙あ䡁䅍䅌杁䝁䅫杢橂䝁䅷兤歂䝁䅫杢湂䍁䅁䅣獂䡁䅕睚穂䍁䅷䅉浂䝁䅷睢桂䡁䅑䅉桂䝁䄴䅚杁䡁䅍䅤桂䝁䅣党杁䝁䅕兣ㅂ䝁䅫䅣瑂䝁䅕杢あ䍁䅷䅉桂䝁䄴䅚杁䡁䅑睢祂䡁䅅兤求䍁䄰兙畂䝁䅑兌歂䡁䅉兙湂䍁䅁杣求䝁䅑兤橂䡁䅑兡療䝁䄴䅉あ䝁䅕睙潂䝁䄴睢獂䝁䄸睚㕂䍁䅁杚療䡁䅉䅉㙂䝁䄸杢桂䝁䅷䅉灂䡁䅍睢獂䝁䅅䅤灂䝁䄸杢㝁䍁䅁睙療䝁䄰䅣獂䝁䅕䅤灂䝁䄸杢杁䡁䅑睢療䝁䅷督獁䍁䅁督ㅂ䝁䅍䅡杁䝁䅅督杁䡁䅍兙浂䝁䅕䅤㕂䍁䅁杤桂䝁䅷杤求䡁䅍䅌杁䡁䅁杣療䝁䅑兤橂䡁䅑兡療䝁䄴䅉睂䝁䅅睙牂䝁䅕杣穂䍁䅷䅉歂䝁䄸睤畂䝁䅧睢獂䝁䅕䅉祂䝁䅕督求䡁䅉杤療䝁䅫杣杁䝁䄰睢畂䝁䅫䅤療䡁䅉兡畂䝁䅣䅌杁䝁䅙䅢療䡁䅣䅉橂䝁䄸杢あ䡁䅉睢獂䍁䅷䅉灂䡁䅍睢獂䝁䅅䅤灂䝁䄸杢杁䡁䅁兙橂䝁䅳党祂䡁䅍䅌杁䝁䄰兤獂䡁䅑兡穂䡁䅑兙湂䝁䅕䅉浂䡁䅉兙橂䡁䅑兤祂䝁䅫杢湂䍁䅁督㕂䡁䅍䅤求䝁䄰督杁䝁䅅杢歂䍁䅁督桂䝁䄴䅚瑁䝁䅍睢畂䡁䅑杣療䝁䅷䅉あ䝁䅕睙潂䝁䄴睢獂䝁䄸睚灂䝁䅕督㝁䍁䅁䅢灂䝁䄴党祂䍁䅁䅡桂䝁䄴睚求䡁䅉督杁䡁䅑睢杁䡁䅍兤穂䡁䅁党畂䝁䅑䅉桂䍁䅁睙桂䡁䅍兡畂䝁䅣䅉穂䡁䅑杣灂䝁䄴睚杁䝁䅫杢杁䝁䅧兡湂䝁䅧兌あ䝁䅕兢睂䝁䅕杣桂䡁䅑兤祂䝁䅕䅉桂䝁䄴䅚杁䝁䅧兡湂䝁䅧兌睂䡁䅉党穂䡁䅍兤祂䝁䅕䅉㍂䝁䅕䅢獂䡁䅍睏杁䝁䅅杢歂䍁䅁睤求䝁䅷䅢杁䙁䅍党祂䡁䅙兡橂䝁䅕督畁䍁䅁兓畂䍁䅁兙歂䝁䅑兡あ䝁䅫睢畂䍁䅷䅉灂䡁䅑䅉療䝁䅙杚求䡁䅉督杁䡁䅉党瑁䝁䅕杢あ䡁䅉入獁䍁䅁杚灂䡁䅍䅡灂䝁䄴睚獁䍁䅁兙畂䝁䅑䅉㍂䝁䅕䅢獂䍁䅁兙楂䝁䅅杢歂䝁䄸杢瑂䝁䅕杢あ䍁䅁督求䡁䅉杤灂䝁䅍党穂䍁䅷䅉桂䡁䅍䅉㍂䝁䅕䅢獂䍁䅁兙穂䍁䅁䅣桂䡁䅑党畂䡁䅑党歂䍁䅁杙療䡁䅑䅤療䝁䄰䅉潂䝁䄸䅢求䍁䅷䅉あ䡁䅕杙ㅂ䝁䅷兙祂䍁䄰䅡桂䝁䄴䅚獂䝁䅫杢湂䍁䅁党硂䡁䅕兡睂䝁䄰党畂䡁䅑䅌杁䡁䅁杣求䡁䅍督ㅂ䡁䅉党瑁䝁䅍睢畂䡁䅑杣療䝁䅷䅉求䡁䅅兤灂䡁䅁兢求䝁䄴䅤獁䍁䅁兙畂䝁䅑䅉歂䡁䅉兡獂䝁䅷䅉睂䝁䅫䅣求䍁䅁兙畂䝁䅑䅉あ䡁䅕杙ㅂ䝁䅷兙祂䡁䅍睏杁䝁䅅杣あ䝁䅫杚灂䝁䅍兡桂䝁䅷䅉獂䝁䅫杚あ䍁䅁督㕂䡁䅍䅤求䝁䄰督獁䍁䅁兡畂䝁䅍䅢ㅂ䝁䅑兡畂䝁䅣䅉祂䝁䅕睙灂䡁䅁杣療䝁䅍兙あ䝁䅫杢湂䍁䅁杣療䝁䅑䅌杁䡁䅁杣療䝁䅣杣求䡁䅍督灂䝁䄴睚杁䝁䅍兙㉂䝁䅫䅤㕂䍁䅁䅣ㅂ䝁䄰䅣灂䝁䄴睚獁䍁䅁兙畂䝁䅑䅉祂䝁䅕䅢桂䡁䅑党歂䍁䅁兙ㅂ䡁䅑睢瑂䝁䅅䅤灂䝁䄸杢杁䝁䅅杢歂䍁䅁睙療䝁䄴䅤祂䝁䄸䅢杁䡁䅍入穂䡁䅑党瑂䡁䅍䅌杁䝁䅅督杁䡁䅣党獂䝁䅷䅉桂䡁䅍䅉湂䝁䅅督獁䍁䅁䅡㕂䝁䅑杣桂䡁䅕䅢灂䝁䅍䅌杁䡁䅁䅢ㅂ䝁䄴睚求䡁䅉䅌杁䝁䅅杢歂䍁䅁䅡㕂䝁䅉杣灂䝁䅑䅉獂䝁䅫杚あ䍁䅁督㕂䡁䅍䅤求䝁䄰督㝁䍁䅁兙畂䝁䅑䅉穂䝁䄸杚あ䡁䅣兙祂䝁䅕䅌杁䝁䅅兤あ䝁䄸兢桂䡁䅑兡療䝁䄴䅉桂䝁䄴䅚杁䝁䅙䅢療䡁䅣䅉瑂䝁䅕兙穂䡁䅕杣求䝁䄰党畂䡁䅑䅉穂䝁䄸䅢ㅂ䡁䅑兡療䝁䄴督畁䍁䅁杒ㅂ䡁䅉䅤潂䝁䅕杣獁䍁䅁兡あ䍁䅁䅣祂䝁䄸杤灂䝁䅑党穂䍁䅁党獂䝁䅕睙あ䡁䅉兡橂䝁䅅䅢杁䝁䅅杢歂䍁䅁䅡㕂䝁䅑杣桂䡁䅕䅢灂䝁䅍䅉睂䝁䄸睤求䡁䅉䅉あ䡁䅉兙畂䡁䅍兢灂䡁䅍督灂䝁䄸杢杁䡁䅑睢杁䡁䅍兤楂䡁䅍党桂䍁䅁党硂䡁䅕兡睂䝁䄰党畂䡁䅑睏杁䝁䅅杢歂䍁䅁䅣祂䝁䅕督穂䡁䅕杣求䍁䅁䅣ㅂ䝁䄰䅣灂䝁䄴睚杁䝁䅅杢歂䍁䅁杣求䡁䅍党祂䡁䅙睢灂䡁䅉䅉穂䡁䅑兡瑂䡁䅕䅢桂䡁䅑兡療䝁䄴䅉穂䝁䅕杣㉂䝁䅫睙求䡁䅍䅌杁䡁䅍兤橂䝁䅧䅉桂䡁䅍䅉桂䝁䅍兡歂䝁䅫来灂䝁䄴睚獁䍁䅁杚祂䝁䅅睙あ䡁䅕杣灂䝁䄴睚獁䍁䅁睙求䝁䄰党畂䡁䅑兡畂䝁䅣䅌杁䝁䅅杢歂䍁䅁睙療䝁䅫䅢求䝁䅑兌あ䡁䅕杙灂䝁䄴睚杁䝁䅫杢あ䝁䅕杣㉂䝁䅕杢あ䝁䅫睢畂䍁䄴䅉啂䝁䅧党杁䝁䅍睢瑂䡁䅁兙畂䡁䅫䅉㍂䝁䅅督杁䝁䅫杢橂䝁䄸杣睂䝁䄸杣桂䡁䅑党歂䍁䅁兡畂䍁䅁免㕁䑁䅣杍杁䝁䅅杢歂䍁䅁兡穂䍁䅁杙桂䡁䅍党歂䍁䅁兡畂䍁䅁䅓療䡁䅕督あ䝁䄸杢獁䍁䅁䅖求䡁䅧兙穂䍁䄴䅁䉄睅䅁朱䅁䙁䅣党楂䍁䅁䅒求䡁䅙党獂䝁䄸䅣瑂䝁䅕杢あ䑁䅳䅉䑂䡁䅕督あ䝁䄸兢求䡁䅉䅉䉂䝁䄴兙獂䡁䅫䅤灂䝁䅍督㝁䍁䅁䅒灂䝁䅣兡あ䝁䅅䅢杁䕁䅅督穂䝁䅕䅤杁䕁䄰兙畂䝁䅅睚求䝁䄰党畂䡁䅑睏杁䙁䅁杣療䝁䅍党穂䡁䅍䅉䉂䡁䅕䅤療䝁䄰兙あ䝁䅫睢畂䑁䅳䅉䉂䡁䅉䅤灂䝁䅙兡橂䝁䅫兙獂䍁䅁兓畂䡁䅑党獂䝁䅷兡湂䝁䅕杢橂䝁䅕䅁㝂睇䅁杲䄴䙁䅣党楂䡁䅍䅤求䡁䅉䅉䝂䝁䅫杢桂䝁䄴睙灂䝁䅅䅢杁䕁䅍睢祂䡁䅁睢祂䝁䅅䅤灂䝁䄸杢杁䝁䄸䅣求䡁䅉兙あ䝁䅕督杁䝁䅅督杁䡁䅑䅡求䍁䅁杙桂䝁䄴睡杁䝁䅧睢獂䝁䅑兡畂䝁䅣䅉橂䝁䄸兢睂䝁䅅杢㕂䍁䅁杚療䡁䅉䅉塂䝁䅕杙穂䡁䅑党祂䍁䅁村桂䝁䄴睡獁䍁䅁杔桂䡁䅑兡療䝁䄴兙獂䍁䅁兑穂䡁䅍睢橂䝁䅫兙あ䝁䅫睢畂䍁䅁䅤潂䝁䅅䅤杁䡁䅁杣療䡁䅙兡歂䝁䅕督杁䝁䅅䅉祂䝁䅅杢湂䝁䅕䅉療䝁䅙䅉浂䝁䅫杢桂䝁䄴睙灂䝁䅅䅢杁䡁䅁杣療䝁䅑兤橂䡁䅑督杁䝁䅅杢歂䍁䅁督求䡁䅉杤灂䝁䅍党穂䍁䅁䅤療䍁䅁兡畂䝁䅑兡㉂䝁䅫䅚ㅂ䝁䅅䅢穂䍁䅷䅉浂䝁䅅兢灂䝁䅷兡求䡁䅍䅌杁䝁䅅杢歂䍁䅁杙ㅂ䡁䅍兡畂䝁䅕督穂䝁䅕督杁䝁䅫杢杁䡁䅑䅡求䍁䅁兖畂䝁䅫䅤求䝁䅑䅉呂䡁䅑兙あ䝁䅕督畁䍁䅁兓あ䍁䅁睢睂䝁䅕杣桂䡁䅑党穂䍁䅁䅤潂䡁䅉睢ㅂ䝁䅣䅡杁䡁䅑䅡祂䝁䅕党杁䡁䅍党湂䝁䄰党畂䡁䅑督㙁䍁䅁睑療䝁䄰兢求䡁䅉睙灂䝁䅅䅢杁䕁䅉兙畂䝁䅳兡畂䝁䅣䅌杁䕁䅧睕䉂䍁䅁村桂䝁䄴睡獁䍁䅁兙畂䝁䅑䅉䑂䝁䄸杢穂䡁䅕兢求䡁䅉䅉䍂䝁䅅杢牂䝁䅫杢湂䍁䄴䅉啂䝁䅧党杁䕁䅍睢瑂䝁䄰党祂䝁䅍兡桂䝁䅷䅉䍂䝁䅅杢牂䝁䅫杢湂䍁䅁督求䝁䅣兢求䝁䄴䅤杁䝁䄸杚浂䝁䅕杣穂䍁䅁睙療䝁䄰兢求䡁䅉睙灂䝁䅅䅢杁䡁䅉党桂䝁䅷䅉求䡁䅍䅤桂䡁䅑党杁䝁䅅杢歂䍁䅁党硂䡁䅕兡睂䝁䄰党畂䡁䅑䅉浂䝁䅫杢桂䝁䄴睙灂䝁䄴睚獁䍁䅁杙ㅂ䡁䅍兡畂䝁䅕督穂䍁䅁杙桂䝁䄴睡灂䝁䄴睚獁䍁䅁兙穂䡁䅍党あ䍁䄰杙桂䡁䅍党歂䍁䅁䅢求䝁䄴䅚灂䝁䄴睚獁䍁䅁兙畂䝁䅑䅉橂䝁䄸兢瑂䝁䅕杣橂䝁䅫兙獂䍁䅁督求䡁䅉杤灂䝁䅍党穂䑁䅳䅉睂䡁䅕杙獂䝁䅫睙杁䡁䅍党橂䡁䅑睢祂䍁䅁杚灂䝁䄴兙畂䝁䅍党㝁䍁䅁兢療䡁䅉䅤湂䝁䅅睚求䍁䅁睤桂䡁䅉党潂䝁䄸兤穂䝁䅕䅉浂䝁䅫杢桂䝁䄴睙灂䝁䄴睚㝁䍁䅁督睂䝁䄸杢穂䝁䄸杣杁䝁䅅杢歂䍁䅁督睂䝁䅕睙灂䝁䅅䅢あ䡁䅫䅉浂䝁䅫杢桂䝁䄴睙灂䝁䄴睚杁䡁䅍党祂䡁䅙兡橂䝁䅕督㝁䍁䅁睙祂䝁䅕䅚灂䡁䅑䅌杁䝁䅑党睂䝁䄸督灂䡁䅑䅌杁䝁䅅杢歂䍁䅁睙桂䡁䅍䅡杁䝁䅙䅢療䡁䅣䅉瑂䝁䅅杢桂䝁䅣党瑂䝁䅕杢あ䍁䅁督求䡁䅉杤灂䝁䅍党穂䑁䅳䅉桂䝁䄴䅚杁䡁䅣党桂䝁䅷䅤潂䍁䅁兢桂䝁䄴兙湂䝁䅕兢求䝁䄴䅤杁䡁䅍睢獂䡁䅕䅤灂䝁䄸杢穂䍁䅁䅤療䍁䅁杙ㅂ䡁䅍兡畂䝁䅕督穂䍁䅁睢㍂䝁䄴党祂䡁䅍䅉桂䝁䄴䅚杁䝁䄸䅣求䡁䅉兙あ䝁䄸杣穂䍁䅷䅉灂䝁䄴睙獂䡁䅕䅚灂䝁䄴睚杁䡁䅑杣ㅂ䡁䅍䅤獁䍁䅁兙穂䡁䅍党あ䍁䅁兢桂䝁䄴兙湂䝁䅕兢求䝁䄴䅤獁䍁䅁杚灂䝁䄴兙畂䝁䅍兡桂䝁䅷䅉睂䝁䅷兙畂䝁䄴兡畂䝁䅣䅌杁䝁䅫杢穂䡁䅕杣桂䝁䄴睙求䍁䅷䅉祂䝁䅕䅤灂䡁䅉党瑂䝁䅕杢あ䍁䅷䅉桂䝁䄴䅚杁䝁䅫杢㉂䝁䅕督あ䝁䄰党畂䡁䅑䅉睂䡁䅉睢歂䡁䅕睙あ䡁䅍䅌杁䝁䅅督杁䡁䅣党獂䝁䅷䅉桂䡁䅍䅉あ䡁䅉党桂䡁䅍兤祂䡁䅫䅉瑂䝁䅅杢桂䝁䅣党瑂䝁䅕杢あ䍁䅁督求䡁䅉杤灂䝁䅍党穂䍁䅁睙療䝁䄰䅣祂䝁䅫督灂䝁䄴睚杁䝁䅑党祂䝁䅫杤桂䡁䅑兡㉂䝁䅕䅌杁䡁䅑杣求䝁䅅督ㅂ䡁䅉入獁䍁䅁兙橂䝁䅍睢ㅂ䝁䄴䅤穂䍁䅁䅣桂䡁䅫兙楂䝁䅷党獁䍁䅁兙橂䝁䅍睢ㅂ䝁䄴䅤穂䍁䅁杣求䝁䅍党灂䡁䅙兙楂䝁䅷党獁䍁䅁兙畂䝁䅑䅉あ䡁䅉兙歂䝁䅕䅉睂䡁䅉睢歂䡁䅕睙あ䡁䅍䅉桂䝁䄴䅚杁䡁䅍党祂䡁䅙兡橂䝁䅕督畁䍁䅁䅖潂䝁䅫督杁䡁䅍党湂䝁䄰党畂䡁䅑䅉桂䝁䅷督療䍁䅁䅣祂䝁䄸杤灂䝁䅑党穂䍁䅁睙療䝁䄰兢求䡁䅉睙灂䝁䅅䅢杁䡁䅍党祂䡁䅙兡橂䝁䅕督獁䍁䅁督ㅂ䝁䅍䅡杁䝁䅅督杁䝁䅅睙橂䝁䄸兤畂䡁䅑督杁䡁䅉党橂䝁䅕兡㉂䝁䅅杙獂䝁䅕䅉浂䝁䅅睙あ䝁䄸杣灂䝁䄴睚杁䝁䅅杢歂䍁䅁䅤祂䝁䅅䅚求䍁䅁杚灂䝁䄴兙畂䝁䅍兡畂䝁䅣䅌杁䡁䅁兙㕂䡁䅉睢獂䝁䅷䅉浂䡁䅕杢歂䝁䅫杢湂䍁䅷䅉桂䝁䄴䅚杁䝁䅉兤穂䝁䅫杢求䡁䅍督杁䡁䅁杣療䝁䅍党穂䡁䅍䅉療䡁䅕䅤穂䝁䄸兤祂䝁䅍兡畂䝁䅣杌杁䙁䅑䅡求䍁䅁䅓呂䕁䅅䅉䍂䝁䅅杢牂䍁䅁督求䝁䅣兢求䝁䄴䅤杁䝁䄸杚浂䝁䅕杣穂䍁䅁䅡求䝁䅅䅢あ䝁䅧䅉穂䝁䅅杤灂䝁䄴睚穂䍁䅁兙橂䝁䅍睢ㅂ䝁䄴䅤穂䍁䅷䅉潂䝁䅕兙獂䡁䅑䅡杁䡁䅉党灂䝁䄰杙ㅂ䡁䅉督求䝁䄰党畂䡁䅑䅉桂䡁䅉杣桂䝁䄴睚求䝁䄰党畂䡁䅑督獁䍁䅁杚獂䝁䅕䅥灂䝁䅉䅢求䍁䅁督睂䝁䅕杢歂䝁䅫杢湂䍁䅁兙橂䝁䅍睢ㅂ䝁䄴䅤穂䍁䅷䅉桂䝁䄴䅚杁䝁䅍睢瑂䝁䄰兤あ䝁䅕杣杁䝁䅉党畂䝁䅕杚灂䡁䅑䅉穂䝁䅕杣㉂䝁䅫睙求䡁䅍䅉あ䝁䅧兙あ䍁䅁兙祂䝁䅕䅉歂䝁䅫督あ䡁䅉兡楂䡁䅕䅤求䝁䅑䅉歂䝁䅫杣求䝁䅍䅤獂䡁䅫䅉あ䝁䄸䅉求䝁䄰䅣獂䝁䄸入求䡁䅉督杁䝁䅅杢歂䍁䅁兡畂䝁䅑兡㉂䝁䅫䅚ㅂ䝁䅅䅢杁䝁䅍睢畂䡁䅍兤瑂䝁䅕杣穂䍁䅷䅉桂䡁䅍䅉㍂䝁䅕䅢獂䍁䅁兙穂䍁䅁䅤潂䡁䅉睢ㅂ䝁䅣䅡杁䝁䄴兙あ䝁䅫睢畂䝁䅅䅢杁䝁䅅杢歂䍁䅁杣求䝁䅣兡療䝁䄴兙獂䍁䅁兡畂䡁䅍兤祂䝁䅅杢橂䝁䅕䅉橂䝁䅅杣祂䝁䅫党祂䡁䅍䅌杁䝁䅉党畂䝁䅕杚灂䡁䅑䅉橂䝁䄸杢穂䡁䅕䅢あ䝁䅅杢あ䡁䅍䅌杁䝁䅅杢歂䍁䅁杚灂䝁䄴兙畂䝁䅍兡桂䝁䅷䅉桂䝁䅑杤灂䡁䅍睢祂䡁䅍杌杁䙁䅑䅡求䍁䅁睑療䝁䄴督ㅂ䝁䄰党祂䍁䅁村桂䝁䄴睡灂䝁䄴睚杁䡁䅍党湂䝁䄰党畂䡁䅑䅉睂䡁䅉睢㉂䝁䅫䅚求䡁䅍䅉橂䝁䄸杢穂䡁䅕兢求䡁䅉䅉歂䝁䅕䅣療䡁䅍兡あ䍁䅁兙畂䝁䅑䅉浂䝁䅕党瑁䝁䅉兙穂䝁䅕䅚杁䡁䅍党祂䡁䅙兡橂䝁䅕督獁䍁䅁杣求䡁䅍兡歂䝁䅕杢あ䝁䅫兙獂䍁䅁兢療䡁䅉䅤湂䝁䅅睚求䡁䅍䅌杁䝁䅧睢瑂䝁䅕䅉求䡁䅅兤灂䡁䅑入杁䝁䅷兡畂䝁䅕督獁䍁䅁督求䝁䅍兤祂䝁䅕䅚杁䝁䅅杢歂䍁䅁兤畂䡁䅍党橂䡁䅕杣求䝁䅑䅉獂䝁䄸兙畂䡁䅍䅌杁䝁䅅杢歂䍁䅁睙祂䝁䅕䅚灂䡁䅑䅉橂䝁䅅杣歂䡁䅍䅉あ䝁䄸䅉橂䝁䄸杢穂䡁䅕兢求䡁䅉督㝁䍁䅁兙畂䝁䅑䅉穂䝁䄰兙獂䝁䅷䅉楂䡁䅕督灂䝁䄴党穂䡁䅍䅉楂䝁䅅杢牂䝁䅫杢湂䍁䅁䅣祂䝁䄸䅚ㅂ䝁䅍䅤穂䍁䅷䅉穂䡁䅕睙潂䍁䅁兙穂䍁䅁睙祂䝁䅕䅚灂䡁䅑䅌杁䝁䅑党睂䝁䄸督灂䡁䅑䅌杁䝁䅅杢歂䍁䅁睙桂䡁䅍䅡杁䝁䅙䅢療䡁䅣䅉瑂䝁䅅杢桂䝁䅣党瑂䝁䅕杢あ䍁䅁䅣祂䝁䄸䅚ㅂ䝁䅍䅤穂䍁䅁䅤療䍁䅁杙ㅂ䡁䅍兡畂䝁䅕督穂䝁䅕督杁䝁䅅杢歂䍁䅁䅣祂䝁䄸杚求䡁䅍督灂䝁䄸杢桂䝁䅷䅉穂䝁䅕杣㉂䝁䅫睙求䍁䅁杚灂䡁䅉兢穂䍁䄴䅉啂䝁䅧党杁䝁䅍睢瑂䡁䅁兙畂䡁䅫䅉療䝁䅙杚求䡁䅉督杁䝁䄸杢獂䝁䅫杢求䍁䅁兙畂䝁䅑䅉瑂䝁䄸杙灂䝁䅷党杁䝁䅉兙畂䝁䅳兡畂䝁䅣䅉穂䝁䅕杣㉂䝁䅫睙求䡁䅍杌杁䙁䅣党楂䡁䅍䅤求䡁䅉䅉䝂䝁䅫杢桂䝁䄴睙灂䝁䅅䅢杁䕁䅍睢祂䡁䅁睢祂䝁䅅䅤灂䝁䄸杢杁䡁䅣兙穂䍁䅁杚療䡁䅕杢歂䝁䅕䅚杁䝁䅫杢杁䑁䅅兏穁䑁䅕䅉桂䝁䄴䅚杁䝁䅫督杁䝁䅧党桂䝁䅑兣ㅂ䝁䅅杣あ䝁䅕杣求䝁䅑䅉灂䝁䄴䅉呂䡁䅑兙瑂䝁䅙睢祂䝁䅑䅌杁䕁䅍睢畂䝁䄴党橂䡁䅑兡橂䡁䅕䅤畁䅁䅁刷䅧乁佯䅁塂䝁䅕䅢獂䡁䅍䅉䝂䝁䅅杣湂䝁䄸䅉流䍁䅁睑療䝁䄰䅣桂䝁䄴入獁䍁䅁兙杁䝁䅙兡畂䝁䅅杢橂䝁䅫兙獂䍁䅁督求䡁䅉杤灂䝁䅍党穂䍁䅁睙療䝁䄰䅣桂䝁䄴入獁䍁䅁䅣祂䝁䄸杤灂䝁䅑党穂䍁䅁䅚灂䡁䅙党祂䡁䅍兡浂䝁䅫党歂䍁䅁杙桂䝁䄴睡灂䝁䄴睚獁䍁䅁兡畂䡁䅙党穂䡁䅑兢求䝁䄴䅤獁䍁䅁兢療䡁䅉䅤湂䝁䅅睚求䍁䅷䅉桂䝁䄴䅚杁䝁䅍睢畂䡁䅍兤瑂䝁䅕杣杁䝁䅅杢歂䍁䅁睙療䝁䄰兢求䡁䅉睙灂䝁䅅䅢杁䝁䅙兡畂䝁䅅杢橂䝁䅕䅉睂䡁䅉睢歂䡁䅕睙あ䡁䅍䅉桂䝁䄴䅚杁䡁䅍党祂䡁䅙兡橂䝁䅕督杁䝁䅫杢杁䡁䅑䅡求䍁䅁兖畂䝁䅫䅤求䝁䅑䅉呂䡁䅑兙あ䝁䅕督杁䝁䅅杢歂䍁䅁兡畂䡁䅑党祂䝁䄴兙あ䝁䅫睢畂䝁䅅䅢獂䡁䅫杌杁䙁䅑䅡求䍁䅁睙療䝁䄰䅣桂䝁䄴入杁䝁䄸䅣求䡁䅉兙あ䝁䅕督杁䡁䅑䅡祂䝁䄸兤湂䝁䅧䅉浂䝁䄸兤祂䍁䅁督求䝁䅣兢求䝁䄴䅤穂䑁䅯䅉䑂䝁䄸杢穂䡁䅕兢求䡁䅉䅉䍂䝁䅅杢牂䝁䅫杢湂䍁䅁兙畂䝁䅑䅉䵂䝁䅕杢歂䝁䅫杢湂䑁䅳䅉䑂䝁䄸兢瑂䝁䅕杣橂䝁䅫兙獂䍁䅁村桂䝁䄴睡灂䝁䄴睚㝁䍁䅁睑療䡁䅉䅣療䡁䅉兙あ䝁䅕䅉桂䝁䄴䅚杁䕁䅫杢㉂䝁䅕督あ䝁䄰党畂䡁䅑䅉䍂䝁䅅杢牂䝁䅫杢湂䑁䅳䅉桂䝁䄴䅚杁䙁䅣党桂䝁䅷䅤潂䍁䅁兙畂䝁䅑䅉䩂䝁䄴杤求䡁䅍䅤瑂䝁䅕杢あ䍁䅁兔桂䝁䄴兙湂䝁䅕兢求䝁䄴䅤畁䍁䅁䅖潂䝁䅕䅉䑂䝁䄸杢穂䡁䅕兢求䡁䅉䅉䍂䝁䅅杢牂䝁䅫杢湂䍁䅁兙畂䝁䅑䅉䵂䝁䅕杢歂䝁䅫杢湂䍁䅁督求䝁䅣兢求䝁䄴䅤杁䝁䄸杚浂䝁䅕杣穂䍁䅁䅚灂䡁䅙党祂䡁䅍兡浂䝁䅫党歂䍁䅁杚灂䝁䄴兙畂䝁䅍兡桂䝁䅷䅉睂䡁䅉睢歂䡁䅕睙あ䡁䅍䅉桂䝁䄴䅚杁䡁䅍党祂䡁䅙兡橂䝁䅕督杁䝁䅙睢祂䍁䅁睙療䝁䄴督ㅂ䝁䄰党祂䡁䅍䅉桂䝁䄴䅚杁䡁䅍兢桂䝁䅷䅢杁䝁䅉兤穂䝁䅫杢求䡁䅍督求䡁䅍杌杁䕁䅫䅤穂䍁䅁杚灂䝁䄴兙畂䝁䅍兡桂䝁䅷䅉睂䡁䅉睢歂䡁䅕睙あ䡁䅍䅉桂䝁䄴䅚杁䡁䅍党祂䡁䅙兡橂䝁䅕督杁䝁䅫杢橂䝁䅷兤歂䝁䅕䅉橂䝁䅧党橂䝁䅳兡畂䝁䅣䅉桂䝁䄴䅚杁䡁䅍兙㉂䝁䅫杢湂䡁䅍䅉桂䝁䅍睙療䡁䅕杢あ䡁䅍䅌杁䝁䅅杢歂䍁䅁睙祂䝁䅕䅚灂䡁䅑䅉桂䝁䄴䅚杁䝁䅑党楂䝁䅫䅤杁䝁䅍兙祂䝁䅑督獁䍁䅁兙穂䍁䅁睤求䝁䅷䅢杁䝁䅅督杁䝁䅧睢瑂䝁䅕䅌杁䝁䅅兤あ䝁䄸䅌杁䡁䅁党祂䡁䅍睢畂䝁䅅䅢獁䍁䅁兙畂䝁䅑䅉穂䝁䄰兙獂䝁䅷䅉楂䡁䅕督灂䝁䄴党穂䡁䅍䅉獂䝁䅕杢歂䝁䅫杢湂䍁䅁督求䡁䅉杤灂䝁䅍党穂䍁䄴䅉啂䝁䅧党杁䕁䅍睢瑂䝁䄰党祂䝁䅍兡桂䝁䅷䅉䍂䝁䅅杢牂䝁䅫杢湂䍁䅁督求䝁䅣兢求䝁䄴䅤杁䡁䅁杣療䡁䅙兡歂䝁䅕督杁䝁䅙兡畂䝁䅅杢橂䝁䅫兙獂䍁䅁督療䝁䅷兤あ䝁䅫睢畂䡁䅍䅉あ䝁䄸䅉睂䡁䅉兡㉂䝁䅅䅤求䍁䅷䅉浂䝁䅅兢灂䝁䅷入杁䝁䄸睤畂䝁䅕䅚獁䍁䅁兙畂䝁䅑䅉橂䝁䅕杣あ䝁䅅兡畂䍁䅁䅣ㅂ䝁䅉䅢灂䝁䅍䅉橂䝁䄸兢睂䝁䅅杢灂䝁䅕督畁䍁䅁兓あ䡁䅍䅉睂䡁䅉睢歂䡁䅕睙あ䡁䅍䅉桂䝁䄴䅚杁䡁䅍党祂䡁䅙兡橂䝁䅕督杁䝁䅫杢橂䝁䅷兤歂䝁䅕䅉楂䝁䅅杢牂䝁䅫杢湂䍁䅁兙畂䝁䅑䅉橂䡁䅉党歂䝁䅫䅤杁䡁䅁杣療䝁䅑兤橂䡁䅑督杁䝁䅅睙祂䝁䄸督穂䍁䅁杤桂䡁䅉兡療䡁䅕督杁䝁䅫杢歂䡁䅕督あ䡁䅉入杁䡁䅍党橂䡁䅑睢祂䡁䅍䅉桂䝁䄴䅚杁䝁䄰兤畂䝁䅫睙灂䡁䅁兙獂䝁䅫䅤灂䝁䅕督獁䍁䅁督求䝁䅍兤祂䝁䅕䅚杁䝁䅷党畂䝁䅑兡畂䝁䅣䅉桂䝁䄴䅚杁䝁䅷党桂䡁䅍党杁䡁䅁杣療䝁䅑兤橂䡁䅑督獁䍁䅁兙畂䝁䅑䅉あ䡁䅉党桂䡁䅍兤祂䡁䅫䅉瑂䝁䅅杢桂䝁䅣党瑂䝁䅕杢あ䍁䅁督求䡁䅉杤灂䝁䅍党穂䍁䄴䅉啂䝁䅧党杁䕁䅍睢祂䡁䅁睢祂䝁䅅䅤求䍁䅁兙畂䝁䅑䅉䩂䝁䄴杤求䡁䅍䅤瑂䝁䅕杢あ䍁䅁村桂䝁䄴睡灂䝁䄴睚杁䡁䅍党湂䝁䄰党畂䡁䅑䅉療䝁䅙杚求䡁䅉督杁䝁䅅䅉穂䡁䅕兡あ䝁䅕䅉療䝁䅙䅉橂䝁䅅䅣灂䡁䅑兙獂䍁䅁兢桂䡁䅉睡求䡁䅑督獁䍁䅁杙桂䝁䄴睡灂䝁䄴睚獁䍁䅁兙畂䝁䅑䅉浂䝁䅫杢桂䝁䄴睙灂䝁䅅䅢杁䡁䅁杣療䝁䅑兤橂䡁䅑督杁䝁䅅杢歂䍁䅁督求䡁䅉杤灂䝁䅍党穂䍁䅷䅉穂䡁䅕睙潂䍁䅁兙穂䍁䅁睙療䡁䅉䅣療䡁䅉兙あ䝁䅕䅉楂䝁䅅杢牂䝁䅫杢湂䍁䅷䅉灂䝁䄴杤求䡁䅍䅤瑂䝁䅕杢あ䍁䅁杙桂䝁䄴睡灂䝁䄴睚獁䍁䅁䅤祂䝁䅕兙穂䡁䅕杣㕂䍁䅁兢桂䝁䄴兙湂䝁䅕兢求䝁䄴䅤獁䍁䅁睙療䝁䄰兢求䡁䅉睙灂䝁䅅䅢杁䡁䅉党桂䝁䅷䅉求䡁䅍䅤桂䡁䅑党杁䝁䅷党畂䝁䅑兡畂䝁䅣䅉桂䝁䄴䅚杁䡁䅍党祂䡁䅙兡橂䝁䅫杢湂䍁䅷䅉求䡁䅅兤灂䡁䅑入獁䍁䅁兙畂䝁䅑䅉浂䝁䅫䅥求䝁䅑䅉灂䝁䄴睙療䝁䄰党杁䡁䅍睢獂䡁䅕䅤灂䝁䄸杢穂䍁䅷䅉桂䡁䅍䅉㍂䝁䅕䅢獂䍁䅁兙穂䍁䅁督桂䝁䅷党穂䍁䅷䅉あ䡁䅉兙歂䝁䅫杢湂䍁䅷䅉桂䝁䄴䅚杁䡁䅉党穂䝁䅕兙祂䝁䅍䅡杁䝁䅍兙睂䝁䅅杙灂䝁䅷兡あ䝁䅫党穂䍁䅁督求䡁䅉杤灂䝁䅍党穂䍁䅁䅤療䍁䅁睙療䡁䅉䅣療䡁䅉兙あ䝁䅕䅌杁䝁䅍睢瑂䝁䄰党祂䝁䅍兡桂䝁䅷䅉祂䝁䅕兙獂䍁䅁党穂䡁䅑兙あ䝁䅕䅌杁䝁䅣睢㉂䝁䅕杣畂䝁䄰党畂䡁䅑䅌杁䝁䅅杢歂䍁䅁兡畂䡁䅍䅤灂䡁䅑兤あ䝁䅫睢畂䝁䅅䅢杁䝁䅍䅢灂䝁䅕杢あ䡁䅍杌杁䙁䅑䅡求䍁䅁睖求䝁䅅䅢あ䝁䅧䅉桂䝁䄴䅚杁䕁䅫杢㉂䝁䅕督あ䝁䄰党畂䡁䅑䅉乂䝁䅅杢桂䝁䅣党瑂䝁䅕杢あ䍁䅁督求䝁䅣兢求䝁䄴䅤杁䡁䅁杣療䡁䅙兡歂䝁䅕督杁䡁䅁党祂䡁䅍睢畂䝁䅅䅢灂䡁䅯党歂䍁䅁睤求䝁䅅䅢あ䝁䅧䅉瑂䝁䅅杢桂䝁䅣党瑂䝁䅕杢あ䍁䅷䅉楂䡁䅉睢牂䝁䅕杣桂䝁䅣党獁䍁䅁杚灂䝁䄴兙畂䝁䅍兡桂䝁䅷䅉睂䝁䅷兙畂䝁䄴兡畂䝁䅣䅌杁䝁䅷党畂䝁䅑兡畂䝁䅣䅌杁䡁䅁杣灂䡁䅙兙あ䝁䅕䅉楂䝁䅅杢牂䝁䅫杢湂䍁䅷䅉桂䝁䄴䅚杁䡁䅑杣ㅂ䡁䅍䅤杁䝁䅅杢歂䍁䅁杚灂䝁䅑兤橂䝁䅫兙祂䡁䅫䅉睂䡁䅉睢歂䡁䅕睙あ䡁䅍䅉桂䝁䄴䅚杁䡁䅍党祂䡁䅙兡橂䝁䅕督杁䡁䅑睢杁䝁䅅杚浂䝁䅷兤求䝁䄴䅤獁䍁䅁䅡灂䝁䅣䅡瑁䝁䄴党あ䍁䅁睤療䡁䅉䅤潂䍁䅷䅉桂䝁䄴䅚杁䡁䅕䅢あ䡁䅉兙瑁䝁䅧兡湂䝁䅧兌畂䝁䅕䅤杁䡁䅣睢祂䡁䅑䅡杁䝁䅍䅢灂䝁䅕杢あ䡁䅍杌杁䕁䅫䅤杁䝁䅅䅢穂䝁䄸䅉療䡁䅁党祂䝁䅅䅤求䡁䅍䅉あ䝁䅧杣療䡁䅕睚潂䍁䅁杚灂䝁䄴兙畂䝁䅍兡桂䝁䅷䅉桂䝁䅑杤灂䡁䅍睢祂䡁䅍䅉灂䝁䄴䅉楂䡁䅉睢牂䝁䅕杣桂䝁䅣党杁䝁䅅杢歂䍁䅁睤求䝁䅅䅢あ䝁䅧䅉療䝁䅙杚灂䝁䅍党穂䍁䅷䅉橂䝁䄸杢穂䡁䅕兢求䡁䅉䅉楂䝁䅅杢牂䍁䅁杙祂䝁䅅杢橂䝁䅧党穂䍁䅷䅉灂䝁䄴䅚求䡁䅁党畂䝁䅑党畂䡁䅑䅉療䝁䅙杚灂䝁䅍党穂䍁䅷䅉桂䝁䄴䅚杁䝁䅑兡湂䝁䅫䅤桂䝁䅷䅢㕂䍁䅁䅤潂䡁䅉睢ㅂ䝁䅣䅡杁䙁䅣党獂䝁䅷督啂䡁䅉兙歂䝁䅕䅉桂䝁䄴䅚杁䕁䅫杢あ䡁䅕兡あ䝁䅫杤求䍁䅁兓畂䡁䅙党穂䡁䅑睢祂䍁䄴䅉啂䝁䅧党杁䝁䅍睢瑂䡁䅁兙畂䡁䅫䅉㍂䝁䅅督杁䝁䅙睢ㅂ䝁䄴䅚求䝁䅑䅉灂䝁䄴䅉硁䑁䅧兎祁䍁䅁兙畂䝁䅑䅉灂䡁䅍䅉潂䝁䅕兙歂䡁䅅兤桂䡁䅉䅤求䡁䅉党歂䍁䅁兡畂䍁䅁睕桂䝁䄴䅉䝂䡁䅉兙畂䝁䅍兡穂䝁䅍睢獁䍁䅁睑桂䝁䅷兡浂䝁䄸杣畂䝁䅫兙畁䅁䅁桐䅧䍁䙑䅁塂䝁䅕䅢獂䡁䅑睢㍂䝁䅕杣杁䕁䅫杢橂䍁䄴䅉潁䕁䄴兗呂䕁䅕杏塂䕁䅕䅔䵂䍁䅫䅌杁䝁䅅䅉祂䝁䅕兙獂䍁䅁党穂䡁䅑兙あ䝁䅕䅉灂䝁䄴杤求䡁䅍䅤瑂䝁䅕杢あ䍁䅁䅤祂䡁䅕督あ䍁䅁䅋楁䙁䅉兒䩂䙁䅑杉灁䍁䅁兙畂䝁䅑䅉呂䍁䅙䅕杁䑁䅕䅍睁䍁䅁睙療䝁䄰䅣桂䝁䄴入杁䝁䅧党桂䝁䅑兣ㅂ䝁䅅杣あ䝁䅕杣求䝁䅑䅉灂䝁䄴䅉啂䝁䄸䅢求䝁䅑睢獁䍁䅁睔潂䝁䅫睢獁䍁䅁兡穂䍁䅁䅚祂䝁䅫杤灂䝁䄴睚杁䡁䅑䅡求䍁䅁䅤祂䝁䅅杢穂䝁䅙睢祂䝁䄰兙あ䝁䅫睢畂䍁䅁睢浂䍁䅁䅡求䝁䅅䅢あ䝁䅧䅉橂䝁䅅杣求䍁䅁兡畂䝁䅙杣桂䡁䅍䅤祂䡁䅕睙あ䡁䅕杣求䍁䄴䅉塂䝁䅕䅢獂䡁䅑睢㍂䝁䅕杣杁䝁䅫杢㉂䝁䅕督あ䡁䅍䅉㍂䝁䅫䅤潂䍁䅁䅢求䝁䅅䅚灂䝁䄴睚杁䡁䅍党畂䝁䅫睢祂䡁䅍䅉潂䝁䄸兤穂䝁䅫杢湂䍁䅁睢睂䝁䅕杣桂䡁䅑睢祂䡁䅍䅌杁䡁䅁睢穂䡁䅑兌桂䝁䅍兤あ䝁䅕䅉睂䡁䅉睢㉂䝁䅫䅚求䡁䅉督杁䝁䅅杢歂䍁䅁䅡求䝁䅅䅢あ䝁䅧䅉穂䡁䅫督あ䝁䅕兢穂䍁䅁䅤療䍁䅁杚ㅂ䝁䄴䅚杁䡁䅑䅡求䍁䅁杣求䝁䅅䅢杁䝁䅕督あ䝁䅅䅤求䍁䅁兡畂䝁䅙杣桂䡁䅍䅤祂䡁䅕睙あ䡁䅕杣求䍁䅁杢求䝁䅕䅚求䝁䅑䅉あ䝁䄸䅉穂䝁䅍兙獂䝁䅕䅉灂䝁䄴杢療䡁䅙兙あ䝁䅫杤求䍁䅁睙桂䡁䅉党杁䝁䅑党獂䝁䅫杤求䡁䅉入杁䝁䄰睢歂䝁䅕䅢穂䍁䅁兙畂䝁䅑䅉灂䝁䄰䅣祂䝁䄸杤求䍁䅁䅣求䝁䄸䅣獂䝁䅕睊穂䍁䅁睤求䝁䅷䅢畂䝁䅕督穂䍁䅁兙畂䝁䅑䅉療䡁䅙党祂䝁䅅䅢獂䍁䅁䅡求䝁䅅䅢あ䝁䅧䅉橂䝁䅅杣求䍁䅁党㑂䡁䅁党祂䝁䅫党畂䝁䅍党畁䍁䅁睖求䝁䅷䅢あ䝁䄸睤求䡁䅉䅉療䡁䅣杢穂䍁䅁兡畂䡁䅑党祂䝁䅕督あ䡁䅍䅉灂䝁䄴䅉睂䡁䅉睢睂䝁䅕杣あ䝁䅫党穂䍁䅁睙療䝁䄴睙求䝁䄴䅤祂䝁䅅䅤求䝁䅑䅉灂䝁䄴䅉瑂䝁䅅条療䡁䅉䅌杁䝁䅧兡湂䝁䅧兌湂䡁䅉睢㍂䡁䅑䅡杁䝁䄰兙祂䝁䅳党あ䡁䅍䅉灂䝁䄴䅉あ䝁䅧党杁䙁䅕杢灂䡁䅑党歂䍁䅁睕あ䝁䅅䅤求䡁䅍䅌杁䕁䅍兙畂䝁䅅䅚桂䍁䅁兙畂䝁䅑䅉あ䝁䅧党杁䙁䅕杢灂䡁䅑党歂䍁䅁睓灂䝁䄴睚歂䝁䄸兢獁䍁䅁睙療䝁䄴督灂䡁䅍䅤灂䝁䄴睚杁䝁䄸杚杁䡁䅍党畂䝁䅫睢祂䡁䅍䅉潂䝁䄸兤穂䝁䅫杢湂䍁䅁兙畂䝁䅑䅉睂䝁䄸督あ䍁䄰兙橂䡁䅕䅤求䍁䅁睙療䝁䄰兢ㅂ䝁䄴兡あ䝁䅫党穂䍁䅁兙畂䝁䅑䅉療䡁䅕䅤睂䝁䅅䅤灂䝁䅕杢あ䍁䅁兢求䝁䅑兡橂䝁䅅䅢杁䡁䅁杣療䡁䅁党祂䡁䅑兡求䡁䅍杌䅁䍁啅䅁楁睄䅁睖求䡁䅉杢求䡁䅉䅉䙂䝁䄴䅤求䡁䅉䅣祂䝁䅫督求䡁䅍䅌杁䕁䅫杢橂䍁䄴䅌杁䡁䅑睢湂䝁䅕䅤潂䝁䅕杣杁䡁䅣兡あ䝁䅧䅉灂䡁䅑督杁䡁䅍兤楂䡁䅍兡歂䝁䅫兙祂䝁䅫党穂䍁䅷䅉求䝁䄴睚桂䝁䅣党穂䍁䅁兡畂䍁䅁䅤祂䝁䅅杢穂䡁䅁睢祂䡁䅑兡畂䝁䅣䅉あ䡁䅉兤橂䝁䅳䅢療䝁䅅䅚杁䡁䅍䅡灂䡁䅁兢求䝁䄴䅤穂䍁䅁睢浂䍁䅁睚求䝁䄴党祂䝁䅅䅢杁䝁䅍睢瑂䝁䄰睢歂䝁䅫䅤灂䝁䅕督杁䝁䅫杢杁䝁䅫杢あ䝁䅕杣穂䡁䅑兙あ䝁䅕䅉桂䝁䄴䅚杁䝁䅫杢あ䡁䅉兙穂䡁䅑兙あ䝁䅕䅉橂䝁䄸兢瑂䝁䅕杣橂䝁䅕䅉灂䝁䄴䅉あ䝁䅧党杁䙁䅕杢灂䡁䅑党歂䍁䅁睕あ䝁䅅䅤求䡁䅍䅌杁䕁䄰党㑂䝁䅫睙療䍁䅷䅉桂䝁䄴䅚杁䝁䅫杢あ䝁䅕杣畂䝁䅅䅤灂䝁䄸杢桂䝁䅷䅢㕂䍁䄴䅉啂䝁䅧党杁䝁䅍睢瑂䡁䅁兙畂䡁䅫䅉療䡁䅁党祂䝁䅅䅤求䡁䅍䅉あ䝁䅧杣療䡁䅕睚潂䍁䅁䅤㍂䝁䄸䅉穂䝁䅕睚瑂䝁䅕杢あ䡁䅍䅌杁䙁䅑杣ㅂ䝁䅍睡獂䝁䄸兙歂䍁䅁䅖祂䝁䅅杢穂䡁䅁睢祂䡁䅑兙あ䝁䅫睢畂䍁䅁睕求䡁䅉杤灂䝁䅍党穂䍁䅁兙畂䝁䅑䅉塂䝁䅕杣畂䝁䅕杣杁䕁䅷睢湂䝁䅫督あ䝁䅫睙穂䍁䄴䅉啂䝁䅧党杁䙁䅑杣ㅂ䝁䅍睡獂䝁䄸兙歂䍁䅁䅖祂䝁䅅杢穂䡁䅁睢祂䡁䅑兙あ䝁䅫睢畂䍁䅁睕求䡁䅉杤灂䝁䅍党穂䍁䅁督求䝁䅣兢求䝁䄴䅤杁䝁䄸䅣求䡁䅉兙あ䝁䅕督杁䝁䅅䅉浂䝁䅷党求䡁䅑䅉療䝁䅙䅉瑂䝁䅕䅚灂䡁䅕兢瑁䡁䅑睢瑁䝁䅷睢畂䝁䅣兌潂䝁䅅兤獂䍁䅁杤桂䝁䄴督杁䡁䅑䅡桂䡁䅑䅉あ䡁䅉兙畂䡁䅍䅣療䡁䅉䅤穂䍁䅁杤桂䡁䅉兡療䡁䅕督杁䝁䅍睢畂䡁䅍兤瑂䝁䅕杣杁䝁䄴睢畂䝁䅑兤祂䝁䅅杙獂䝁䅕䅉睂䡁䅉睢歂䡁䅕睙あ䡁䅍䅉桂䝁䄴䅚杁䝁䄸䅤潂䝁䅕杣杁䝁䅍睢瑂䝁䄰睢歂䝁䅫䅤灂䝁䅕督杁䝁䅫杢杁䡁䅑杣ㅂ䝁䅍睡獂䝁䄸兙歂䍁䅁兣ㅂ䝁䅅杢あ䝁䅫䅤灂䝁䅕督杁䡁䅕督灂䝁䄴睚杁䝁䅑杣㕂䍁䅁杤桂䝁䄴䅉あ䡁䅉兙灂䝁䅷党祂䡁䅍睏杁䡁䅑䅡求䍁䅁党㑂䡁䅁党歂䝁䅫䅤求䝁䅑䅉浂䝁䅷党求䡁䅑䅌杁䡁䅣䅡灂䝁䅍䅡杁䝁䄸杚浂䝁䅕杣穂䍁䅁䅤灂䝁䄰党瑁䡁䅍党畂䡁䅍兡あ䝁䅫杤求䍁䅁䅤祂䡁䅕睙牂䝁䅷睢桂䝁䅑䅉穂䝁䅕杣㉂䝁䅫睙求䡁䅍䅉ㅂ䡁䅍兡畂䝁䅣䅉歂䡁䅉兡㉂䝁䅕杣杁䡁䅑党桂䝁䄰督㝁䍁䅁兙杁䡁䅉党湂䝁䅫睢畂䝁䅅䅢杁䡁䅍䅡療䡁䅉䅤瑁䝁䅧兙ㅂ䝁䅷䅉浂䝁䅷党求䡁䅑䅉あ䝁䅧兙あ䍁䅁䅣祂䝁䄸杤灂䝁䅑党穂䍁䅁䅤祂䡁䅕睙牂䝁䅷睢桂䝁䅑䅉㉂䝁䅅杢杁䡁䅍党祂䡁䅙兡橂䝁䅕䅉灂䝁䄴䅉あ䝁䅧党杁䙁䅕杢灂䡁䅑党歂䍁䅁睕あ䝁䅅䅤求䡁䅍睏杁䝁䅅杢歂䍁䅁䅤求䝁䄰䅣求䡁䅉兙あ䡁䅕杣求䍁䄰睙療䝁䄴䅤祂䝁䄸䅢獂䝁䅕䅚杁䝁䅙䅢求䝁䅕䅤獁䍁䅁睤潂䝁䅫睙潂䍁䅁睢浂䝁䅙党祂䡁䅍䅉あ䡁䅉兤橂䝁䅳䅢療䝁䅅䅚杁䡁䅍党祂䡁䅙兡橂䝁䅕督杁䝁䅙睢祂䍁䅁䅤求䝁䄰䅣求䡁䅉兙あ䡁䅕杣求䍁䄰督求䝁䄴督灂䡁䅑兡㉂䝁䅕䅉睂䡁䅉睢歂䡁䅕睙あ䡁䅍䅉ㅂ䡁䅍兡畂䝁䅣䅉あ䝁䅕兢睂䝁䅕杣桂䡁䅑兤祂䝁䅕兌橂䝁䄸杢あ䡁䅉睢獂䝁䅷党歂䍁䅁䅤祂䝁䅅兡獂䝁䅕杣穂䍁䄴䅉啂䝁䅧兡穂䍁䅁督求䝁䅣兢求䝁䄴䅤杁䡁䅁杣療䡁䅙兡歂䝁䅕督杁䡁䅑杣ㅂ䝁䅍睡獂䝁䄸兙歂䍁䅁督求䡁䅉杤灂䝁䅍党穂䍁䅁䅤療䍁䅁杣求䡁䅑兙灂䝁䅷䅉歂䝁䅫督あ䡁䅉兡楂䡁䅕䅤灂䝁䄸杢杁䝁䅍党畂䡁䅑党祂䡁䅍䅉療䡁䅉䅉瑂䝁䅅杢ㅂ䝁䅙兙橂䡁䅑兤祂䝁䅫杢湂䍁䅁杚桂䝁䅍兡獂䝁䅫䅤灂䝁䅕督杁䡁䅕督灂䝁䄴睚杁䝁䅑杣㕂䍁䅁杤桂䝁䄴督杁䝁䄸杣杁䡁䅑杣桂䝁䅫䅢求䡁䅉督杁䡁䅑睢杁䡁䅑杣桂䝁䄴督睂䝁䄸杣あ䍁䅁杣求䡁䅑兙灂䝁䅷䅉穂䡁䅑睢祂䝁䅕䅉瑂䝁䅕杣橂䝁䅧兙畂䝁䅑兡穂䝁䅕䅌杁䝁䅍睢畂䡁䅍兤瑂䝁䅕杣杁䡁䅁杣療䝁䅑兤橂䡁䅑督獁䍁䅁杚療䝁䄸䅚杁䝁䅅杢歂䍁䅁杙求䡁䅙党祂䝁䅅睚求䍁䅁䅣祂䝁䄸䅚ㅂ䝁䅍䅤穂䍁䅷䅉桂䝁䄴䅚杁䝁䄰兙畂䡁䅕杚桂䝁䅍䅤ㅂ䡁䅉党歂䍁䅁䅣祂䝁䄸䅚ㅂ䝁䅍䅤穂䍁䄴䅉䉂䡁䅍䅉療䝁䅙䅉䕂䝁䅕睙求䝁䄰杙求䡁䅉䅉穁䑁䅅䅌杁䑁䅉䅍祁䑁䅍䅌杁䝁䅫䅤杁䝁䅧兙歂䍁䅁兙杁䝁䅙䅢求䝁䅕䅤杁䝁䄸杚杁䑁䅧䅌睁䑁䅁䅍杁䡁䅑杣ㅂ䝁䅍睡穂䍁䅷䅉㍂䝁䅧兡橂䝁䅧䅉灂䝁䄴睙獂䡁䅕䅚求䝁䅑䅉㍁䍁䅷睎ぁ䑁䅁䅉橂䝁䄸兢睂䝁䅅杢㕂䍁䄰睢睂䝁䅕杣桂䡁䅑党歂䍁䅷䅉桂䡁䅍䅉㍂䝁䅕䅢獂䍁䅁兙穂䍁䅁杍㉁䑁䅁䅉療䡁䅣杢求䝁䅑䅉桂䝁䄴䅚杁䝁䄸䅣求䡁䅉兙あ䝁䅕䅚杁䝁䅉入杁䝁䅫杢歂䝁䅕䅣求䝁䄴䅚求䝁䄴䅤杁䝁䅍睢畂䡁䅑杣桂䝁䅍䅤療䡁䅉督㝁䍁䅁兙畂䝁䅑䅉穁䑁䅁䅌㑁䑁䅅䅍杁䡁䅑杣桂䝁䅫䅢求䡁䅉督杁䡁䅑䅡桂䡁䅑䅉橂䝁䄸兢睂䡁䅉兡穂䝁䅕䅚杁䝁䅑杣㕂䍁䅁杤桂䝁䄴督獁䍁䅁杚獂䝁䅅䅤楂䝁䅕䅚穂䍁䅷䅉あ䝁䅕兢睂䝁䅕杣桂䡁䅑兤祂䝁䅕兌橂䝁䄸杢あ䡁䅉睢獂䝁䅷党歂䍁䅷䅉桂䝁䄴䅚杁䝁䄸䅤潂䝁䅕杣杁䡁䅑杣桂䝁䅫䅢求䡁䅉督畁䍁䅁䅖潂䝁䅕䅉塂䝁䅕杣畂䝁䅕杣杁䕁䅷睢湂䝁䅫督あ䝁䅫睙穂䍁䅁督求䝁䅣兢求䝁䄴䅤杁䡁䅁杣療䡁䅙兡歂䝁䅕督杁䝁䄴睢畂䍁䄰兙穂䡁䅍党あ䍁䄰杙桂䡁䅍党歂䍁䅁䅤祂䝁䅅杢穂䡁䅁睢祂䡁䅑兙あ䝁䅫睢畂䍁䅁兙畂䝁䅑䅉獂䝁䄸睚灂䡁䅍䅤灂䝁䅍督杁䡁䅍党祂䡁䅙兡橂䝁䅕督獁䍁䅁兡畂䝁䅍䅢ㅂ䝁䅑兡畂䝁䅣䅉あ䡁䅉兤橂䝁䅳䅉楂䡁䅉睢牂䝁䅕杣桂䝁䅣党㝁䍁䅁䅢療䝁䅣兡穂䡁䅑兡橂䡁䅍䅉瑂䝁䅅杢桂䝁䅣党瑂䝁䅕杢あ䍁䅁督求䡁䅉杤灂䝁䅍党穂䍁䅁兙畂䝁䅑䅉穂䝁䄸䅢ㅂ䡁䅑兡療䝁䄴督㝁䍁䅁杣桂䝁䅫䅢杁䡁䅑杣桂䝁䄴督睂䝁䄸杣あ䝁䅅䅤灂䝁䄸杢杁䡁䅑䅡祂䝁䄸兤湂䝁䅧䅉桂䝁䅷䅢灂䝁䅅杢橂䝁䅕督杁䡁䅣兡あ䝁䅧䅉祂䝁䅅兡獂䍁䅁兙畂䝁䅑䅉歂䡁䅉兙㕂䝁䅅睚求䍁䅁䅣祂䝁䄸杤灂䝁䅑党祂䡁䅍睏杁䝁䅅杢歂䍁䅁杣求䡁䅍兡歂䝁䅕杢あ䝁䅫兙獂䍁䅁兙畂䝁䅑䅉橂䝁䄸兢瑂䝁䅕杣橂䝁䅫兙獂䍁䅁䅚求䝁䅷兡㉂䝁䅕杣灂䝁䅕督杁䝁䄸杚杁䝁䅷兙祂䝁䅣党杁䝁䄸杣杁䝁䅧党桂䡁䅙入杁䝁䅫䅤求䝁䄰督杁䡁䅕督灂䝁䄴睚杁䝁䅷兡浂䡁䅑睚桂䡁䅑党杁䡁䅍䅤祂䝁䅅兡湂䝁䅧䅤杁䡁䅑杣ㅂ䝁䅍睡穂䍁䄴䅉䉂䡁䅍䅉療䝁䅙䅉䕂䝁䅕睙求䝁䄰杙求䡁䅉䅉穁䑁䅅䅌杁䑁䅉䅍祁䑁䅍䅌杁䡁䅑䅡灂䡁䅍䅉穂䝁䅕睚瑂䝁䅕杢あ䍁䅁睢睂䝁䅕杣桂䡁䅑党歂䍁䅁睍ㅁ䍁䅁䅚祂䝁䅅入桂䝁䅣党杁䡁䅑杣桂䝁䅍䅤療䡁䅉督杁䝁䅅杢歂䍁䅁免硁䑁䅕䅉歂䝁䅕䅢灂䡁䅙党祂䡁䅫䅉あ䡁䅉兤橂䝁䅳督畁䍁䅁兓あ䍁䅁兙獂䡁䅍睢杁䡁䅍党獂䝁䅷督杁䡁䅕督求䝁䅑䅉あ䡁䅉兤橂䝁䅳督杁䝁䅅杢歂䍁䅁䅤祂䝁䅅兡獂䝁䅕杣穂䑁䅳䅉桂䝁䄴䅚杁䡁䅑杣桂䝁䅑党穂䍁䅁兤穂䝁䅕䅚杁䡁䅑杣ㅂ䝁䅍睡穂䍁䅁䅤療䍁䅁睢祂䝁䅫睚灂䝁䄴兙獂䍁䅁党硂䡁䅕兡睂䝁䄰党畂䡁䅑䅉瑂䝁䅅杢ㅂ䝁䅙兙橂䡁䅑兤祂䝁䅕杣穂䍁䄴䅉啂䝁䅧党杁䝁䅍睢瑂䡁䅁兙畂䡁䅫䅉㍂䝁䅅督杁䝁䅙睢ㅂ䝁䄴䅚求䝁䅑䅉灂䝁䄴䅉硁䑁䅫兎㉁䍁䅁兙畂䝁䅑䅉灂䡁䅍䅉潂䝁䅕兙歂䡁䅅兤桂䡁䅉䅤求䡁䅉党歂䍁䅁兡畂䍁䅁睔瑂䝁䅅䅡桂䍁䅷䅉佂䝁䅕杙祂䝁䅅督牂䝁䅅杌䅁䅁奣䅁㙄兄䅁睖求䡁䅍䅤杁䙁䅁䅡桂䡁䅉兢桂䝁䅍党ㅂ䡁䅑兡橂䝁䅅䅢杁䙁䅍党祂䡁䅙兡橂䝁䅕督獁䍁䅁兓畂䝁䅍杌杁䝁䅑党穂䝁䅫睚畂䡁䅍䅌杁䝁䄰兙畂䡁䅕杚桂䝁䅍䅤ㅂ䡁䅉党穂䍁䅷䅉桂䝁䄴䅚杁䡁䅍党獂䝁䅷督杁䝁䅍睢畂䡁䅑兙灂䝁䄴兢求䝁䄴䅤杁䝁䅅杢歂䍁䅁䅚求䝁䅷兡㉂䝁䅕杣㕂䍁䅁督㕂䡁䅍䅤求䝁䄰督杁䝁䅙睢祂䍁䅁兡畂䝁䅯党橂䡁䅑兙楂䝁䅷党杁䝁䅑杣ㅂ䝁䅣督杁䝁䅅杢歂䍁䅁䅡求䝁䅅䅢あ䝁䅧睙桂䡁䅉党杁䡁䅁杣療䝁䅑兤橂䡁䅑督杁䝁䅫杢杁䡁䅑䅡求䍁䅁兑瑂䝁䅕杣灂䝁䅍兙穂䍁䅷䅉䙂䡁䅕杣療䡁䅁党獁䍁䅁䅤潂䝁䅕䅉乂䝁䅫䅚歂䝁䅷党杁䕁䅕兙穂䡁䅑䅌杁䕁䅅杚祂䝁䅫睙桂䍁䅷䅉桂䝁䄴䅚杁䡁䅑䅡求䍁䅁兑穂䝁䅫兙杁䙁䅁兙橂䝁䅫杚灂䝁䅍杌杁䕁䅫䅤杁䝁䄸䅣求䡁䅉兙あ䝁䅕督杁䝁䅫杢杁䡁䅑睤療䍁䅁督求䝁䅣兢求䝁䄴䅤穂䍁䅷䅉兂䡁䅉睢睂䡁䅉兡求䡁䅑兙祂䡁䅫䅉兂䡁䅉睢歂䡁䅕睙あ䡁䅍䅉桂䝁䄴䅚杁䕁䅍睢畂䡁䅑杣桂䝁䅍䅤瑁䕁䄰兙畂䡁䅕杚桂䝁䅍䅤ㅂ䡁䅉党歂䍁䅁䅕祂䝁䄸䅚ㅂ䝁䅍䅤穂䍁䄴䅉啂䝁䅧党杁䙁䅁杣療䡁䅁杣灂䝁䅕䅤桂䡁䅉入杁䙁䅁杣療䝁䅑兤橂䡁䅑督杁䡁䅍党湂䝁䄰党畂䡁䅑䅉療䝁䅙杚求䡁䅉督杁䡁䅍䅤療䡁䅁䅣求䡁䅉督杁䝁䅅杢歂䍁䅁督求䝁䅅䅢穂䍁䅁杚療䡁䅉䅉灂䝁䄴条求䝁䅍䅤桂䝁䅉䅢求䍁䅁䅣桂䝁䅍睡桂䝁䅣兡畂䝁䅣䅉穂䡁䅫督あ䝁䅕兢穂䑁䅳䅉穂䡁䅫杣灂䝁䄴睚求䍁䅁兙畂䝁䅑䅉橂䝁䅅杣あ䡁䅉兡歂䝁䅣党杁䝁䅍睢瑂䡁䅁睢畂䝁䅕杢あ䡁䅍䅌杁䝁䅫杢橂䝁䅷兤歂䝁䅫杢湂䍁䅁睙ㅂ䡁䅍䅤療䝁䄰䅉穂䝁䄸䅢ㅂ䡁䅑兡療䝁䄴督杁䝁䅙睢祂䍁䅁䅤潂䝁䅕䅉畂䝁䅕党歂䡁䅍䅉療䝁䅙䅉灂䝁䄴条求䝁䅍䅤桂䝁䅉䅢求䍁䅁䅚祂䡁䅕睚杁䝁䅅䅣睂䝁䅷兡橂䝁䅅䅤灂䝁䄸杢穂䍁䅷䅉桂䡁䅍䅉㍂䝁䅕䅢獂䍁䅁兙穂䍁䅁兙歂䝁䄰兡畂䝁䅫督あ䡁䅉兙あ䝁䅫睢畂䍁䅁督㕂䡁䅍䅤求䝁䄰督杁䡁䅑䅡桂䡁䅑䅉求䝁䄴䅡桂䝁䄴睙求䍁䅁䅤潂䝁䅕䅉穂䝁䅅杚求䍁䅁䅚求䝁䅷兡㉂䝁䅕杣㕂䍁䅁睢浂䍁䅁䅚祂䡁䅕睚穂䍁䅁䅤潂䡁䅉睢ㅂ䝁䅣䅡杁䝁䅅䅚㉂䝁䅅杢橂䝁䅕䅚杁䡁䅉党橂䝁䄸杢穂䡁䅑兡あ䡁䅕䅤灂䝁䄸杢獁䍁䅁兢灂䡁䅧兡畂䝁䅣䅌杁䝁䅅杢歂䍁䅁䅤祂䝁䅅杢穂䝁䅙党祂䍁䅁䅤求䝁䅍䅡畂䝁䄸䅢療䝁䅣兡求䡁䅍睏杁䝁䅅杢歂䍁䅁杚灂䝁䅷兢穂䍁䅷䅉橂䝁䄸兙あ䝁䅫杢湂䡁䅍䅌杁䡁䅣兙穂䝁䅧兡畂䝁䅣䅌杁䝁䅅杢歂䍁䅁杤灂䡁䅍兡療䝁䄴䅉灂䝁䄴督睂䝁䅕睙あ䝁䅫睢畂䍁䅁兙畂䝁䅑䅉穂䡁䅑党祂䝁䅫䅢灂䡁䅯兙あ䝁䅫睢畂䍁䅁䅣祂䝁䄸睙求䡁䅍督求䡁䅍䅉桂䝁䄴䅚杁䡁䅍党祂䡁䅙兡橂䝁䅕督杁䡁䅑睢杁䝁䅕杢潂䝁䅅杢橂䝁䅕䅉あ䝁䅧党杁䡁䅅兤桂䝁䅷兡あ䡁䅫䅉療䝁䅙䅉睂䝁䅅睙牂䝁䅅睚灂䝁䄴睚杁䝁䅍睢瑂䡁䅁睢畂䝁䅕杢あ䡁䅍杌杁䙁䅑䅡灂䡁䅍䅉穂䝁䅕睚瑂䝁䅕杢あ䍁䅁兙獂䡁䅍睢杁䡁䅁杣療䡁䅙兡歂䝁䅕督杁䝁䅑杣ㅂ䝁䅣䅉橂䝁䄸杢あ䝁䅅兡畂䝁䄰党畂䡁䅑䅉穂䝁䄸䅢ㅂ䡁䅑兡療䝁䄴督獁䍁䅁兡畂䝁䅍䅢ㅂ䝁䅑兡畂䝁䅣䅉䑂䡁䅉入穂䡁䅑兙獂䍁䅁杗求䝁䄴兡あ䝁䅧䅌杁䝁䅅䅉橂䡁䅫睙獂䝁䅫睙杁䝁䄸䅢求䝁䅙兡畂䍁䅁䅣療䝁䅷入瑂䝁䅕杣杁䝁䅫杢杁䡁䅑䅡求䍁䅁杚療䡁䅉兢杁䝁䄸杚杁䡁䅙兡桂䝁䅷督獁䍁䅁督㕂䡁䅉兡畂䝁䅣党穂䍁䅷䅉桂䝁䄴䅚杁䝁䅍兙祂䡁䅑杣灂䝁䅑睚求䡁䅍睏杁䝁䅅杢歂䍁䅁督求䝁䅷杚瑁䝁䅫杢煂䝁䅕睙あ䝁䅫睢畂䍁䅁䅚求䡁䅙兡橂䝁䅕督㝁䍁䅁兙畂䝁䅑䅉桂䍁䅁杣桂䝁䄴睚求䍁䅁睢浂䍁䅁兡畂䡁䅑党湂䡁䅉兙あ䝁䅕䅚杁䡁䅍睢獂䡁䅕䅤灂䝁䄸杢穂䍁䅷䅉灂䝁䄴睙獂䡁䅕䅚灂䝁䄴睚杁䝁䅅杢桂䝁䅷入あ䝁䅫睙桂䝁䅷䅉獂䝁䅅杙杁䡁䅍党祂䡁䅙兡橂䝁䅕督獁䍁䅁䅣祂䝁䅕兌桂䡁䅁䅣祂䝁䄸杤桂䝁䅷䅉睂䡁䅉兡瑂䝁䅅杣㕂䍁䅁䅣桂䝁䅍睡桂䝁䅣兡畂䝁䅣䅉穂䡁䅕䅣睂䝁䄸杣あ䍁䅁兙畂䝁䅑䅉求䝁䄴睚灂䝁䄴党求䡁䅉兡畂䝁䅣䅉歂䝁䅕杤求䝁䅷睢睂䝁䄰党畂䡁䅑䅌杁䡁䅉党湂䡁䅕䅢桂䡁䅑睢祂䡁䅫䅉求䡁䅧䅣求䡁䅉䅤灂䡁䅍党獁䍁䅁兙畂䝁䅑䅉桂䝁䅙䅤求䡁䅉兌穂䝁䅅䅢求䡁䅍䅉あ䝁䅕睙潂䝁䄴兡橂䝁䅅䅢杁䡁䅍兤睂䡁䅁睢祂䡁䅑杌杁䙁䅑䅡灂䡁䅍䅉穂䝁䅕睚瑂䝁䅕杢あ䍁䅁督求䡁䅉杤求䡁䅍䅉楂䝁䅫睢獂䝁䄸睚灂䝁䅍䅌杁䝁䅣党畂䝁䅕杣灂䝁䅍䅌杁䝁䅅杢歂䍁䅁䅣潂䝁䅅杣瑂䝁䅅睙求䡁䅕䅤灂䝁䅍兙獂䍁䅁䅚祂䡁䅕睚杁䝁䅍睢瑂䡁䅁兙畂䝁䅫党穂䍁䄴䅉啂䝁䅧党杁䕁䅍睢畂䡁䅑杣桂䝁䅍䅤瑁䕁䄰兙畂䡁䅕杚桂䝁䅍䅤ㅂ䡁䅉党歂䍁䅁䅕祂䝁䄸䅚ㅂ䝁䅍䅤穂䍁䅁督求䝁䅣兢求䝁䄴䅤杁䝁䅫督杁䝁䅫杢㉂䝁䄸䅢㉂䝁䅕䅚杁䝁䅫杢杁䡁䅑䅡求䍁䅁䅚求䡁䅍兡湂䝁䄴䅌杁䝁䄰兙畂䡁䅕杚桂䝁䅍䅤ㅂ䡁䅉党獁䍁䅁兙畂䝁䅑䅉桂䡁䅕䅤療䝁䄰兙あ䝁䅕䅚杁䝁䅅督穂䝁䅕兢楂䝁䅷入杁䝁䄸杚杁䝁䅑党㉂䝁䅫睙求䡁䅍䅉ㅂ䡁䅍党歂䍁䅁兡畂䍁䅁督ㅂ䡁䅉睚灂䝁䅍兙獂䍁䅷䅉歂䝁䅫兙湂䝁䄴睢穂䡁䅑兡橂䍁䅷䅉療䡁䅁䅡あ䝁䅧兙獂䝁䄰兡橂䍁䅷䅉灂䝁䄴条求䝁䅍䅤桂䝁䅉䅢求䍁䅷䅉桂䝁䄴䅚杁䝁䄸䅤潂䝁䅕杣杁䝁䅑杣ㅂ䝁䅣䅉歂䝁䅕䅢灂䡁䅙党祂䡁䅫䅉穂䡁䅫督あ䝁䅕兢穂䍁䅷䅉桂䡁䅍䅉㍂䝁䅕䅢獂䍁䅁兙穂䍁䅁睙療䝁䄴督ㅂ䝁䄰党祂䍁䅁䅣祂䝁䄸䅚ㅂ䝁䅍䅤穂䍁䄴䅉啂䝁䅧党杁䝁䅍睢瑂䡁䅁兙畂䡁䅫䅉穂䝁䅕杣㉂䝁䅕督杁䡁䅁䅡桂䡁䅉兢桂䝁䅍党ㅂ䡁䅑兡橂䝁䅅䅢獁䍁䅁䅚灂䝁䅅睚畂䝁䄸督あ䝁䅫睙獁䍁䅁兙畂䝁䅑䅉瑂䝁䅕䅚灂䝁䅍兙獂䍁䅁䅚求䡁䅙兡橂䝁䅕䅉橂䝁䄸兢睂䝁䅅杢灂䝁䅕督畁䍁䅁兓あ䍁䅁督求䝁䅷䅢穂䍁䅁兙畂䝁䅑䅉歂䝁䅫督あ䡁䅉兡楂䡁䅕䅤求䡁䅍䅉灂䡁䅑督杁䡁䅁杣療䝁䅑兤橂䡁䅑督杁䡁䅑䅡祂䝁䄸兤湂䝁䅧䅉灂䡁䅑督杁䡁䅍兙獂䝁䅕督杁䝁䅙睢祂䝁䅍党杁䝁䅅杢歂䍁䅁䅚灂䡁䅍䅤祂䝁䅫杙ㅂ䡁䅑兡療䝁䄴䅉畂䝁䅕䅤㍂䝁䄸杣牂䍁䅷䅉橂䝁䄸杢あ䡁䅉兙橂䡁䅑䅉穂䝁䅅䅢求䡁䅍䅉桂䝁䅣党畂䡁䅑督獁䍁䅁兙畂䝁䅑䅉祂䝁䅕睚灂䝁䄸杢桂䝁䅷䅉歂䝁䅫督あ䡁䅉兡楂䡁䅕䅤療䡁䅉督畁䍁䅁睖求䡁䅍䅤杁䙁䅁䅡桂䡁䅉兢桂䝁䅍党ㅂ䡁䅑兡橂䝁䅅䅢杁䙁䅍党祂䡁䅙兡橂䝁䅕督獁䍁䅁兓畂䝁䅍杌杁䡁䅣兙穂䍁䅁杚療䡁䅕杢歂䝁䅕䅚杁䝁䅫杢杁䑁䅅兏祁䑁䅍䅉桂䝁䄴䅚杁䝁䅫督杁䝁䅧党桂䝁䅑兣ㅂ䝁䅅杣あ䝁䅕杣求䝁䅑䅉灂䝁䄴䅉䙂䡁䅧䅤療䝁䄴䅌杁䙁䅁党畂䝁䄴督㕂䝁䅷杤桂䝁䄴兡桂䍁䄴䅁敂䅇䅁䅢䅕䙁䅣党穂䡁䅑兙瑂䝁䅕杣灂䝁䅍兙杁䕁䅉兙畂䝁䅍睢祂䡁䅁睢祂䝁䅅䅤灂䝁䄸杢杁䝁䄸䅣求䡁䅉兙あ䝁䅕督杁䝁䅅督杁䝁䅅䅉楂䝁䅅杢牂䍁䅁䅡療䝁䅷䅚灂䝁䄴睚杁䝁䅍睢瑂䡁䅁兙畂䡁䅫䅉浂䝁䄸杣杁䡁䅑䅡求䍁䅁睖求䡁䅍䅤桂䝁䄰党祂䝁䅫睙桂䍁䅁村桂䝁䄴睡杁䡁䅑䅡桂䡁䅑䅉睂䡁䅉睢㉂䝁䅫䅚求䡁䅍䅉㉂䝁䅅杣灂䝁䄸兤穂䍁䅁杙桂䝁䄴睡灂䝁䄴睚杁䡁䅁杣療䝁䅑兤橂䡁䅑督杁䝁䅅杢歂䍁䅁督求䡁䅉杤灂䝁䅍党穂䍁䅁䅤療䍁䅁兡畂䝁䅑兡㉂䝁䅫䅚ㅂ䝁䅅䅢杁䝁䅅杢歂䍁䅁睙療䝁䄰兢求䡁䅉睙灂䝁䅅䅢杁䝁䅍兤穂䡁䅑睢瑂䝁䅕杣穂䍁䄴䅉啂䝁䅧党杁䝁䅍睢瑂䡁䅁兙畂䡁䅫䅉桂䝁䅍睙求䡁䅁䅤穂䍁䅁杤桂䡁䅉兡療䡁䅕督杁䝁䅑党睂䝁䄸督灂䡁䅑䅉睂䡁䅉睢歂䡁䅕睙あ䡁䅍䅌杁䝁䅫杢橂䝁䅷兤歂䝁䅫杢湂䍁䅁杣求䡁䅑兙灂䝁䅷䅉穂䝁䅅杤灂䝁䄴睚穂䍁䅁兙畂䝁䅑䅉橂䝁䅧党橂䝁䅳兡畂䝁䅣䅉桂䝁䅍睙療䡁䅕杢あ䡁䅍䅌杁䝁䅅督杁䡁䅣党獂䝁䅷䅉桂䡁䅍䅉橂䝁䅕杣あ䝁䅫杚灂䝁䅍兙あ䝁䅕督杁䝁䄸杚杁䝁䅑党睂䝁䄸督灂䡁䅑杌杁䕁䅫䅤穂䍁䅁䅢療䝁䅅杢杁䡁䅁睢祂䡁䅑杚療䝁䅷兡療䍁䅁兡畂䝁䅍䅢ㅂ䝁䅑党穂䍁䅁睙療䝁䄰兢求䡁䅉睙灂䝁䅅䅢獁䍁䅁睙療䝁䄰兢求䡁䅉睙灂䝁䅅䅢杁䝁䅅杢歂䍁䅁杣求䡁䅍兡歂䝁䅕杢あ䝁䅫兙獂䍁䅁杣求䝁䅅䅢杁䝁䅕督あ䝁䅅䅤求䍁䅷䅉祂䝁䅕兙獂䍁䅁党穂䡁䅑兙あ䝁䅕䅉橂䝁䄸杢穂䡁䅑杣ㅂ䝁䅍䅤灂䝁䄸杢獁䍁䅁兙畂䝁䅑䅉橂䝁䄸杢穂䡁䅕兢求䡁䅉䅉灂䝁䄴督あ䝁䅅䅢獂䝁䄰党畂䡁䅑䅉獂䝁䄸兙畂䡁䅍䅌杁䝁䅅督杁䡁䅣党獂䝁䅷䅉桂䡁䅍䅉灂䝁䄴䅚灂䡁䅉党橂䡁䅑䅉桂䡁䅕䅤療䝁䄰睢楂䝁䅫䅢求䍁䅁䅢療䝁䅅杢穂䍁䄴䅉啂䝁䅧党杁䝁䅍睢瑂䡁䅁兙畂䡁䅫䅉㍂䝁䅅督杁䝁䅙睢祂䝁䄰党祂䝁䅷入杁䝁䅳杢療䡁䅣杢杁䝁䅅督杁䕁䅫杢歂䝁䅕䅣求䝁䄴䅚求䝁䄴䅤杁䕁䅉兙畂䝁䅳督潂䝁䅅杣求䡁䅍䅉䑂䝁䄸杣睂䝁䄸杣桂䡁䅑兡療䝁䄴䅉桂䝁䄴䅚杁䝁䅍䅡桂䝁䄴睚求䝁䅑䅉灂䡁䅑督杁䝁䄴兙瑂䝁䅕䅉あ䝁䄸䅉塂䝁䅕督あ䝁䅅兢求䡁䅉兡橂䝁䅅䅉䍂䝁䅅杢橂䝁䄸杣睂䝁䄸杣桂䡁䅑兡療䝁䄴䅉灂䝁䄴䅉硁䑁䅫䅏穁䍁䄴䅉啂䝁䅧党杁䝁䅍睢瑂䡁䅁兙畂䡁䅫䅉㍂䝁䅅督杁䝁䅙睢ㅂ䝁䄴䅚求䝁䅑䅉灂䝁䄴䅉硁䑁䅧䅏ぁ䍁䅁兙畂䝁䅑䅉灂䡁䅍䅉潂䝁䅕兙歂䡁䅅兤桂䡁䅉䅤求䡁䅉党歂䍁䅁兡畂䍁䅁睕桂䝁䄴䅉卂䝁䅅杚桂䝁䅕䅢獁䍁䅁睑桂䝁䅷兡浂䝁䄸杣畂䝁䅫兙畁䅁䅁䉁䅣䍁佯䅁塂䝁䅕督あ䝁䅕杣畂䍁䅁兑獂䝁䅷兡桂䝁䄴睙求䍁䅁村桂䝁䄴睙療䡁䅉䅣療䡁䅉兙あ䝁䅫睢畂䍁䅁睢睂䝁䅕杣桂䡁䅑党穂䍁䅁兙穂䍁䅁䅤潂䝁䅕䅉楂䝁䅅杢牂䍁䅁䅡療䝁䅷䅚灂䝁䄴睚杁䝁䅍睢瑂䡁䅁兙畂䡁䅫䅉浂䝁䄸杣杁䙁䅣党穂䡁䅑党祂䝁䄴䅉䉂䝁䅷䅢灂䝁䅅杢橂䝁䅕䅉䍂䝁䅅杢牂䍁䅁䅤潂䝁䅅䅤杁䡁䅁杣療䡁䅙兡歂䝁䅕督杁䡁䅙兙祂䝁䅫睢ㅂ䡁䅍䅉楂䝁䅅杢牂䝁䅫杢湂䍁䅁䅣祂䝁䄸䅚ㅂ䝁䅍䅤穂䍁䅁兙畂䝁䅑䅉祂䝁䅕䅢桂䡁䅑党歂䍁䅁督求䡁䅉杤灂䝁䅍党穂䍁䅁䅣祂䝁䅫兢桂䡁䅉兡獂䡁䅫䅉灂䝁䄴䅉䉂䡁䅉兡㙂䝁䄸杢桂䍁䅷䅉䑂䝁䅅䅢灂䝁䅙睢祂䝁䄴兡桂䍁䅷䅉桂䝁䄴䅚杁䕁䄴党㉂䝁䅅䅚桂䍁䄴䅉䩂䡁䅑䅉療䡁䅁党祂䝁䅅䅤求䡁䅍䅉あ䝁䅧杣療䡁䅕睚潂䍁䅁睑療䝁䄰兢求䡁䅉睙灂䝁䅅䅢杁䝁䅅杢歂䍁䅁睑療䝁䄴督ㅂ䝁䄰党祂䍁䅁杕求䝁䅷兙あ䝁䅕䅚杁䡁䅍党湂䝁䄰党畂䡁䅑督畁䍁䅁䅖潂䝁䅕䅉橂䝁䄸兢睂䝁䅅杢㕂䍁䅁睢浂䝁䅙党祂䡁䅍䅉歂䝁䅕䅣療䡁䅍兡あ䍁䅁䅣祂䝁䄸䅚ㅂ䝁䅍䅤穂䍁䅷䅉灂䝁䄴睙獂䡁䅕䅚灂䝁䄴睚杁䝁䅍䅡求䝁䅍睡灂䝁䄴睚獁䍁䅁督桂䡁䅙兡畂䝁䅣督獁䍁䅁兙畂䝁䅑䅉瑂䝁䄸杢求䡁䅫䅉瑂䝁䅅杣牂䝁䅕䅤杁䝁䅅睙橂䝁䄸兤畂䡁䅑督獁䍁䅁兙穂䍁䅁睤求䝁䅷䅢杁䝁䅅督杁䝁䅙兡㑂䝁䅕䅚瑁䡁䅉兙あ䝁䅕䅉桂䝁䄴䅚杁䝁䅙兡㑂䝁䅕䅚杁䝁䄰兙あ䡁䅕杣灂䡁䅑入杁䝁䅍党祂䡁䅑兡浂䝁䅫睙桂䡁䅑党穂䍁䅁睢浂䍁䅁䅚求䡁䅁睢穂䝁䅫䅤杁䝁䅅睙橂䝁䄸兤畂䡁䅑督㝁䍁䅁䅚求䝁䄰兙畂䝁䅑䅉歂䝁䅕䅣療䡁䅍兡あ䡁䅍睏杁䝁䅅杢歂䍁䅁䅤祂䝁䅕兙穂䡁䅕杣㕂䍁䅁兢桂䝁䄴兙湂䝁䅕兢求䝁䄴䅤杁䝁䅅杢歂䍁䅁杣求䡁䅍兡歂䝁䅕杢あ䝁䅫兙獂䍁䅁兢療䡁䅉䅤湂䝁䅅睚求䍁䅁䅣祂䝁䄸䅚ㅂ䝁䅍䅤穂䍁䅁兙畂䝁䅑䅉穂䝁䅕杣㉂䝁䅫睙求䡁䅍杌杁䕁䅫䅤杁䝁䅅䅢穂䝁䄸䅉睂䡁䅉睢㉂䝁䅫䅚求䡁䅍䅉橂䝁䄸兢瑂䝁䅕杣橂䝁䅫兙獂䍁䅁兙畂䝁䅑䅉灂䝁䄴䅚ㅂ䡁䅍䅤祂䝁䅫兙獂䍁䅁䅢療䝁䅅杢杁䡁䅁杣療䝁䅑兤橂䡁䅑督獁䍁䅁督ㅂ䝁䅍䅡杁䝁䅅督杁䡁䅣睢祂䝁䅳兡畂䝁䅣䅉橂䝁䅅䅣灂䡁䅑兙獂䍁䅁䅢灂䝁䄴党穂䍁䅁睢浂䍁䅁睙祂䝁䅕䅚灂䡁䅑䅌杁䝁䅷睢桂䝁䄴督杁䡁䅑睢杁䡁䅑党橂䝁䅧杢療䝁䅷睢湂䡁䅫䅉橂䝁䄸兢睂䝁䅅杢灂䝁䅕督獁䍁䅁兡畂䡁䅙党畂䡁䅑睢祂䡁䅫䅉桂䝁䄴䅚杁䝁䅅睙橂䝁䄸兤畂䡁䅑督杁䡁䅉党橂䝁䅕兡㉂䝁䅅杙獂䝁䅕䅉獂䝁䅫杢求䡁䅍䅌杁䝁䄰睢祂䡁䅑睚桂䝁䅣党杁䡁䅣兙祂䝁䅕䅡療䡁䅕督求䍁䅁䅢灂䝁䄴党穂䍁䅷䅉求䡁䅅兤灂䡁䅁兢求䝁䄴䅤杁䝁䅷睢桂䝁䄴督杁䝁䅅杢歂䍁䅁䅢求䝁䅅督求䡁䅍䅌杁䝁䅅杢歂䍁䅁睢あ䝁䅧党祂䍁䅁睙療䝁䄰兢求䡁䅉睙灂䝁䅅䅢杁䝁䅷睢桂䝁䄴督㝁䍁䅁睙療䝁䄰兢求䡁䅉睙灂䝁䅅䅢杁䡁䅉党桂䝁䅷䅉求䡁䅍䅤桂䡁䅑党杁䝁䅷睢桂䝁䄴督獁䍁䅁睤潂䝁䅫睙潂䍁䅁兙祂䝁䅕䅉穂䝁䅕睙ㅂ䡁䅉党歂䍁䅁杙㕂䍁䅁兢ㅂ䝁䅷䅤灂䍁䄰杚桂䝁䄰兡獂䡁䅫䅉祂䝁䅕督灂䝁䅑党畂䡁䅑兡桂䝁䅷䅉睂䡁䅉睢睂䝁䅕杣あ䝁䅫党穂䍁䅷䅉睂䡁䅉睢浂䝁䅕督穂䝁䅫睢畂䝁䅅䅢杁䝁䄸杚浂䝁䅫睙求䡁䅍䅌杁䝁䅫杢歂䡁䅕督あ䡁䅉兡桂䝁䅷䅉浂䝁䅅睙灂䝁䅷兡あ䝁䅫党穂䍁䅷䅉祂䝁䅕䅤桂䝁䅫䅢杁䝁䅍党畂䡁䅑党祂䡁䅍䅌杁䝁䅧睢あ䝁䅕䅢穂䍁䅷䅉桂䝁䄴䅚杁䝁䄸䅤潂䝁䅕杣杁䝁䅍睢瑂䝁䄰党祂䝁䅍兡桂䝁䅷䅉睂䡁䅉睢睂䝁䅕杣あ䝁䅫党穂䑁䅳䅉橂䝁䄸杢穂䡁䅑杣ㅂ䝁䅍䅤灂䝁䄸杢杁䝁䅅杢歂䍁䅁䅢桂䝁䄴䅚杁䝁䅑党㉂䝁䅕䅢療䡁䅁兢求䝁䄴䅤杁䝁䅷睢桂䝁䄴督杁䝁䅙睢祂䍁䅁督灂䝁䄴睚獂䝁䅕䅉浂䝁䅅兢灂䝁䅷入杁䝁䅅杢歂䍁䅁兢ㅂ䝁䅷䅤灂䍁䄰杚桂䝁䄰兡獂䡁䅫䅉祂䝁䅕督灂䝁䅑党畂䡁䅑兡桂䝁䅷䅉睂䡁䅉睢煂䝁䅕睙あ䡁䅍䅌杁䝁䅫杢歂䡁䅕督あ䡁䅉兡桂䝁䅷睌㍂䝁䅅杣求䝁䅧睢ㅂ䡁䅍党杁䡁䅁杣療䡁䅁党祂䡁䅑兡求䡁䅍䅌杁䝁䄸杚浂䝁䅫睙求䍁䅁杙ㅂ䝁䅫䅢歂䝁䅫杢湂䡁䅍䅌杁䡁䅉党あ䝁䅅兡獂䍁䅁睙求䝁䄴䅤求䡁䅉督獁䍁䅁兢求䝁䅑兡橂䝁䅅䅢杁䝁䄸杚浂䝁䅫睙求䍁䅁杚桂䝁䅍兡獂䝁䅫䅤灂䝁䅕督獁䍁䅁兙畂䝁䅑䅉祂䝁䅕督灂䝁䅑党畂䡁䅑兡桂䝁䅷䅉獂䝁䄸䅤杁䝁䅑党㉂䝁䅕䅢療䡁䅁兢求䝁䄴䅤穂䑁䅳䅉桂䝁䄴䅚杁䝁䅍睢畂䡁䅍兤瑂䝁䅕杣杁䝁䅷睢桂䝁䄴督畁䍁䅁兓畂䍁䅁兙歂䝁䅑兡あ䝁䅫睢畂䍁䅷䅉あ䝁䅧党杁䝁䅍睢瑂䡁䅁兙畂䡁䅫䅉睂䡁䅉睢㉂䝁䅫䅚求䡁䅍䅉療䡁䅑䅡求䡁䅉䅉浂䝁䅫杢桂䝁䄴睙灂䝁䅅䅢杁䡁䅍党祂䡁䅙兡橂䝁䅕督獁䍁䅁督ㅂ䝁䅍䅡杁䝁䅅督杁䝁䅫杢あ䝁䅕杣畂䝁䅕䅤杁䝁䅉兙畂䝁䅳兡畂䝁䅣䅌杁䡁䅣兡祂䝁䅕䅉あ䡁䅉兙畂䡁䅍杚求䡁䅉督獁䍁䅁党獂䝁䅕睙あ䡁䅉睢畂䝁䅫睙杁䝁䅉兡獂䝁䅷䅉睂䝁䅅入瑂䝁䅕杢あ䍁䅁兙畂䝁䅑䅉睂䡁䅉党穂䝁䅕杢あ䝁䄰党畂䡁䅑䅌杁䝁䅙兤畂䝁䅑督杁䡁䅑杣桂䝁䄴督浂䝁䅕杣杁䝁䅅杢歂䍁䅁睢あ䝁䅧党祂䍁䅁䅚灂䝁䅣兡あ䝁䅅䅢杁䡁䅁兙㕂䝁䄰党畂䡁䅑䅉療䝁䅙杚求䡁䅉兡畂䝁䅣督獁䍁䅁䅢療䝁䅍睡杁䝁䅉睢㑂䍁䅁督求䡁䅉杤灂䝁䅍党穂䍁䅷䅉橂䝁䄸兤祂䝁䅫党祂䍁䅷䅉桂䝁䄴䅚杁䝁䅍兙穂䝁䅧䅉瑂䝁䅅杢桂䝁䅣党瑂䝁䅕杢あ䍁䅁督求䡁䅉杤灂䝁䅍党穂䍁䄴䅉䝂䡁䅕杣あ䝁䅧党祂䍁䅷䅉あ䝁䅧党杁䝁䅍睢瑂䡁䅁兙畂䡁䅫䅉潂䝁䄸䅢歂䡁䅍䅉橂䝁䅕杣あ䝁䅅兡畂䍁䅁兡畂䡁䅙党穂䡁䅑兢求䝁䄴䅤杁䡁䅍党橂䡁䅕杣灂䡁䅑兡求䡁䅍䅌杁䝁䄰兤畂䝁䅫睙灂䡁䅁兙獂䍁䅁兙畂䝁䅑䅉畂䝁䄸杢瑁䡁䅁杣療䝁䅙兡あ䍁䅁䅢療䝁䅅杢穂䍁䅷䅉桂䝁䄴䅚杁䝁䅷党桂䡁䅍党穂䑁䅳䅉灂䝁䄴杤求䡁䅍䅤穂䍁䅁䅣祂䝁䅫兢桂䡁䅉兡獂䡁䅫䅉灂䝁䄴䅉獂䝁䄸睤瑁䝁䅫杢橂䝁䄸兢求䍁䅁䅡療䡁䅕督灂䝁䄴睚杁䡁䅑兙㑂䍁䅁睙祂䝁䅕䅚灂䡁䅑督杁䝁䅅杢歂䍁䅁督瑂䝁䅅䅢獂䍁䅁杙ㅂ䡁䅍兡畂䝁䅕督穂䍁䅁兡畂䡁䅙党穂䡁䅑兢求䝁䄴䅤杁䝁䅍睢祂䡁䅁睢祂䝁䅅䅤灂䝁䄸杢穂䑁䅳䅉桂䝁䄴䅚杁䝁䅧睢獂䝁䅑督杁䝁䅍党祂䡁䅑兙灂䝁䄴䅉祂䝁䅕兙獂䍁䅁党穂䡁䅑兙あ䝁䅕䅉獂䝁䄸兙畂䡁䅍䅉桂䝁䄴䅚杁䡁䅉党獂䝁䅅䅤求䝁䅑䅉穂䝁䅕睙ㅂ䡁䅉兡あ䝁䅫党穂䍁䄴䅉塂䝁䅕督あ䝁䅕杣畂䍁䅁兑獂䝁䅷兡桂䝁䄴睙求䍁䅁村桂䝁䄴睙療䡁䅉䅣療䡁䅉兙あ䝁䅫睢畂䍁䅁睤桂䡁䅍䅉浂䝁䄸兤畂䝁䅑党歂䍁䅁兡畂䍁䅁免㕁䑁䅫䅎杁䝁䅅杢歂䍁䅁兡穂䍁䅁䅡求䝁䅅䅚硂䡁䅕兙祂䡁䅑党祂䝁䅕䅚杁䝁䅫杢杁䙁䅁䅡療䝁䅕杢灂䡁䅧䅌杁䕁䅅杣灂䡁䅯睢畂䝁䅅杌䅁䭁塧䅁歄䅄䅁睖求䡁䅍䅤求䡁䅉杢杁䕁䅑兡湂䝁䅫䅤桂䝁䅷䅉䑂䝁䄸杣睂䝁䄸杣桂䡁䅑兡療䝁䄴䅉歂䝁䅕杤求䝁䅷睢睂䡁䅍䅌杁䝁䄰兙畂䡁䅕杚桂䝁䅍䅤ㅂ䡁䅉党穂䍁䅷䅉桂䝁䄴䅚杁䡁䅍党獂䝁䅷督杁䝁䅑兙あ䝁䅅䅉穂䡁䅑睢祂䝁䅅睚求䍁䅁䅚求䡁䅙兡橂䝁䅕督杁䝁䅅杢歂䍁䅁督療䝁䅷兤あ䝁䅫睢畂䡁䅍䅉灂䝁䄴䅉あ䝁䅧党杁䙁䅕杢灂䡁䅑党歂䍁䅁睕あ䝁䅅䅤求䡁䅍䅌杁䕁䅍䅡灂䝁䄴兙獁䍁䅁䅓療䝁䄴睚杁䕁䅳睢畂䝁䅣䅌杁䕁䅕兤祂䝁䄸䅣求䍁䅷䅉あ䝁䅧党杁䕁䄰兡歂䝁䅑䅢求䍁䅁兒桂䡁䅍䅤獁䍁䅁兑浂䡁䅉兡橂䝁䅅䅌杁䡁䅉党穂䡁䅑䅉療䝁䅙䅉䉂䡁䅍兡桂䍁䅷䅉桂䝁䄴䅚杁䝁䅫杢あ䝁䅕杣畂䝁䅅䅤灂䝁䄸杢桂䝁䅷䅢㕂䍁䄴䅉䩂䡁䅑䅉療䝁䅙杚求䡁䅉督杁䝁䅍䅢灂䝁䅕杢あ䍁䅁䅚求䡁䅙兡橂䝁䅕督獁䍁䅁兡畂䝁䅍䅢ㅂ䝁䅑兡畂䝁䅣䅉潂䝁䅅杣歂䍁䅁䅚灂䡁䅍睡杁䝁䅑杣灂䡁䅙党穂䍁䅁䅋䥂䕁䅑䅒穂䍁䅫䅉桂䝁䄴䅚杁䡁䅍睢獂䝁䅫䅚杁䡁䅍䅤桂䡁䅑党杁䝁䅑杣灂䡁䅙党穂䍁䅁䅋呂䙁䅍䅒穂䍁䅫䅉浂䝁䄸杣杁䝁䅑党穂䝁䅳䅤療䡁䅁䅉桂䝁䄴䅚杁䝁䄴睢あ䝁䅕杙療䝁䄸睡杁䡁䅁党祂䡁䅍睢畂䝁䅅䅢杁䝁䅍睢瑂䡁䅁兤あ䝁䅕杣穂䍁䅁䅋兂䕁䅍督灁䍁䅷䅉湂䝁䅅兢灂䝁䄴睚杁䝁䅍睢畂䡁䅍睢獂䝁䅕督獁䍁䅁兙畂䝁䅑䅉穂䝁䅕䅤杁䡁䅑睢睂䍁䅁杙療䡁䅧党穂䑁䅳䅉桂䝁䄴䅚杁䝁䅙䅢桂䡁䅍䅡瑁䝁䅉兙穂䝁䅕䅚杁䝁䅕兢楂䝁䅕䅚歂䝁䅕䅚杁䡁䅍䅤療䡁䅉兙湂䝁䅕䅉睂䡁䅉睢歂䡁䅕睙あ䡁䅍䅉浂䝁䄸杣杁䝁䄰睢楂䝁䅫䅢求䍁䅁䅣潂䝁䄸杢求䡁䅍䅌杁䡁䅑兙楂䝁䅷党あ䡁䅍䅌杁䝁䄴睢あ䝁䅕杙療䝁䄸睡杁䙁䅁睑穂䍁䅷䅉桂䝁䄴䅚杁䝁䄸䅤潂䝁䅕杣杁䡁䅁睢祂䡁䅑兙楂䝁䅷党杁䝁䅅杢歂䍁䅁睤求䝁䅅杣桂䝁䅉䅢求䍁䅁䅚求䡁䅙兡橂䝁䅕督獁䍁䅁兙穂䍁䅁睤求䝁䅷䅢杁䝁䅅督杁䝁䅅兤あ䝁䄸兢療䡁䅑兡㉂䝁䅕䅌杁䕁䅫杢あ䝁䅕杣畂䝁䅕䅤杁䝁䄸杚杁䙁䅑䅡灂䝁䄴睚穂䍁䅷䅉灂䝁䄴䅚ㅂ䡁䅍䅤祂䝁䅫兙獂䍁䅷䅉桂䝁䄴䅚杁䝁䅍睢畂䝁䄴党橂䡁䅑党歂䍁䅁䅡療䝁䄰党杁䝁䅅䅣睂䝁䅷兡橂䝁䅅䅤灂䝁䄸杢穂䍁䄴䅉啂䝁䅧党杁䝁䅍睢瑂䡁䅁兙畂䡁䅫䅉桂䝁䅷督療䍁䅁䅣祂䝁䄸杤灂䝁䅑党穂䍁䅁党畂䡁䅑党祂䡁䅁杣灂䡁䅍党杁䕁䅧䅒䕂䡁䅍睏杁䝁䅕杢あ䝁䅕杣睂䡁䅉兡穂䝁䅕䅉呂䙁䅍䅒穂䍁䅁睙療䝁䄴督灂䡁䅍䅤灂䝁䄴睚杁䝁䄸杚杁䝁䅙䅢桂䡁䅍䅡瑁䝁䅉兙穂䝁䅕䅚杁䙁䅍睕䕂䡁䅍䅉桂䝁䄴䅚杁䡁䅍睢浂䡁䅑睤桂䡁䅉党杁䡁䅍睢獂䡁䅕䅤灂䝁䄸杢穂䍁䅁杚療䡁䅉䅉ㅂ䡁䅍党杁䝁䅫杢杁䝁䅕杢あ䝁䅕杣睂䡁䅉兡穂䝁䅕䅉穂䝁䅕杣㉂䝁䅕杣穂䍁䅷䅉療䝁䄴䅢灂䝁䄴党杁䡁䅑杣桂䝁䄴督桂䝁䅍䅤灂䝁䄸杢穂䍁䅷䅉桂䡁䅉䅤灂䝁䅙兡橂䝁䅫兙獂䍁䅁兡畂䡁䅑党獂䝁䅷兡湂䝁䅕杢橂䝁䅕兌祂䝁䅕䅢桂䡁䅑党歂䍁䅁睤療䡁䅉睡獂䝁䄸兙歂䡁䅍䅌杁䝁䅑兙あ䝁䅅䅉桂䝁䄴兙獂䡁䅫督灂䡁䅍䅌杁䝁䅅杢歂䍁䅁睢あ䝁䅧党祂䍁䅁党畂䡁䅑党祂䡁䅁杣灂䡁䅍党杁䝁䅅䅣睂䝁䅷兡橂䝁䅅䅤灂䝁䄸杢穂䑁䅳䅉桂䝁䄴䅚杁䝁䅑兙あ䝁䅅䅉穂䡁䅑睢祂䝁䅅睚求䍁䅁䅣獂䝁䅅䅤浂䝁䄸杣瑂䡁䅍杌杁䕁䅫杢杁䝁䅅䅚歂䝁䅫䅤灂䝁䄸杢獁䍁䅁兡あ䍁䅁睢浂䝁䅙党祂䡁䅍䅉求䡁䅧䅤求䡁䅉杢桂䝁䅷䅉䥂䕁䅑䅒杁䡁䅍䅤療䡁䅉兙湂䝁䅕䅉睂䡁䅉睢歂䡁䅕睙あ䡁䅍䅉灂䝁䄴䅉瑂䝁䄸杙灂䝁䅷党杁䝁䅅杢歂䍁䅁䅚求䡁䅍睡あ䝁䄸䅣杁䝁䅙睢祂䝁䄰睏杁䝁䅍䅢灂䝁䅕杢あ䍁䅁䅣療䡁䅉䅤桂䝁䅉䅢求䍁䅁睕呂䕁䅑督㝁䍁䅁杣求䝁䄰睢㉂䝁䅅杙獂䝁䅕䅉橂䝁䅅杣歂䡁䅍䅉あ䝁䅧兙あ䍁䅁兙祂䝁䅕䅉ㅂ䡁䅍党歂䍁䅁兡畂䍁䅁睙療䝁䄴督ㅂ䝁䄰党祂䍁䅁䅚求䡁䅙兡橂䝁䅕督杁䝁䅍睢瑂䡁䅁杣灂䡁䅍兡畂䝁䅣䅉瑂䝁䄸杙灂䝁䅷党杁䡁䅁䅡療䝁䄴党穂䍁䅷䅉あ䝁䅅杙獂䝁䅕䅤穂䍁䅷䅉灂䝁䄰兙湂䝁䅫杢湂䍁䅁督㕂䡁䅍䅤求䝁䄰督獁䍁䅁兙畂䝁䅑䅉橂䝁䅅兢求䡁䅉兙穂䍁䅁兙畂䝁䅑䅉穂䝁䄰兙祂䡁䅑䅉㉂䝁䅫䅚求䝁䄸䅉穂䡁䅫督あ䝁䅕兢穂䑁䅳䅉ㅂ䝁䄴兡㉂䝁䅕杣穂䝁䅅䅢杁䡁䅍党祂䝁䅫兙獂䍁䅁杙ㅂ䡁䅍䅉浂䝁䅷兙穂䝁䅧䅉歂䡁䅉兡㉂䝁䅕督杁䝁䅙睢祂䍁䅁兤穂䝁䅕䅉灂䝁䄴䅉あ䝁䅧党杁䝁䅍睢瑂䡁䅁兤あ䝁䅫杢湂䍁䅁兙畂䝁䅑䅉橂䝁䄸杢穂䡁䅕兢求䡁䅉䅉瑂䝁䅅杣牂䝁䅕䅤穂䑁䅳䅉桂䝁䄴䅚杁䡁䅣兡祂䝁䅕䅢求䡁䅍督杁䝁䅑杣灂䡁䅙党杁䡁䅁杣療䝁䅑兤橂䡁䅑督杁䡁䅕督求䝁䅑䅉灂䝁䄴兌浂䝁䅫党獂䝁䅑䅉楂䝁䅅睙牂䡁䅕䅣杁䝁䄸杚杁䝁䅍杣求䝁䅅䅤求䝁䅑䅉橂䝁䄸杢あ䝁䅕杢あ䍁䅷䅉桂䡁䅍䅉㍂䝁䅕䅢獂䍁䅁兙穂䍁䅁睤灂䡁䅉党獂䝁䅕督穂䍁䅁督あ䡁䅉党桂䝁䄰兡畂䝁䅣䅉療䝁䅙䅉潂䝁䅫睚潂䍁䄰䅚求䝁䅙兡畂䝁䅫䅤灂䝁䄸杢杁䝁䄰睢㉂䝁䅫党穂䍁䅷䅉睂䝁䅧睢あ䝁䄸督獁䍁䅁兢ㅂ䡁䅍兡橂䍁䅷䅉歂䝁䄸睙ㅂ䝁䄰党畂䡁䅑督杁䡁䅑睢杁䡁䅑兙楂䝁䅷党あ䡁䅍䅌杁䡁䅍兢桂䡁䅉䅤睂䝁䅧睢畂䝁䅕督獁䍁䅁兙畂䝁䅑䅉兂䕁䅍督畁䍁䅁䅖潂䝁䅕䅉橂䝁䄸兢睂䝁䅅杢㕂䍁䅁督求䝁䅷䅢穂䍁䅁兡あ䡁䅍䅉睂䡁䅉睢歂䡁䅕睙あ䡁䅍䅉ㅂ䝁䄴䅚求䡁䅉䅉あ䝁䅧党杁䙁䅣党穂䡁䅑党祂䝁䄴䅉䕂䝁䅫睚灂䡁䅑兙獂䍁䅷䅉呂䝁䅅杢䕂䝁䅫督牂䍁䅷䅉桂䝁䄴䅚杁䙁䅣䅒杁䝁䅉杣桂䝁䄴䅚穂䍁䅁䅤療䍁䅁睢祂䝁䅫睚灂䝁䄴兙獂䍁䅁党硂䡁䅕兡睂䝁䄰党畂䡁䅑䅉瑂䝁䅅杢ㅂ䝁䅙兙橂䡁䅑兤祂䝁䅕杣穂䍁䅷䅉歂䝁䅫督あ䡁䅉兡楂䡁䅕䅤療䡁䅉督獁䍁䅁䅚求䝁䅅䅢求䡁䅉督獁䍁䅁杣求䡁䅍党獂䝁䅷党祂䡁䅍䅌杁䝁䅅杢歂䍁䅁杣求䡁䅑兙灂䝁䅷党祂䡁䅍杌杁䙁䅣党穂䡁䅑党祂䝁䄴䅉䕂䝁䅫睚灂䡁䅑兙獂䍁䅁睑療䡁䅉䅣療䡁䅉兙あ䝁䅫睢畂䍁䅁睤桂䡁䅍䅉浂䝁䄸兤畂䝁䅑党歂䍁䅁兡畂䍁䅁免㕁䑁䅣䅍杁䝁䅅杢歂䍁䅁兡穂䍁䅁䅡求䝁䅅䅚硂䡁䅕兙祂䡁䅑党祂䝁䅕䅚杁䝁䅫杢杁䙁䅍兙畂䍁䅁杓療䡁䅍党獁䍁䅁睑桂䝁䅷兡浂䝁䄸杣畂䝁䅫兙畁䅁䅁削䅍䩁偷䅁塂䝁䅕督あ䝁䅫杢湂䝁䅧睢ㅂ䡁䅍党杁䕁䅅兡祂䍁䅁村祂䝁䅅睡求䍁䅁䅖求䝁䅍䅡畂䝁䄸䅢療䝁䅣兡求䡁䅍䅉䑂䝁䄸杣睂䝁䄸杣桂䡁䅑兡療䝁䄴䅉睂䡁䅉睢㉂䝁䅫䅚求䡁䅍䅉あ䝁䅕睙潂䝁䄴睢獂䝁䄸睚㕂䍁䄰杙桂䡁䅍党歂䍁䅁䅢療䝁䅍睢瑂䝁䄸䅤灂䡁䅙党穂䍁䅷䅉求䡁䅅兤灂䡁䅁兢求䝁䄴䅤獁䍁䅁督㕂䡁䅍䅤求䝁䄰督獁䍁䅁兙畂䝁䅑䅉穂䝁䅕杣㉂䝁䅫睙求䡁䅍䅉浂䝁䄸杣杁䡁䅑䅡求䍁䅁杚祂䝁䅕兡湂䝁䅧䅤杁䡁䅉兙灂䝁䅷䅉桂䝁䄴䅚杁䡁䅁兙穂䡁䅍党畂䝁䅣党祂䍁䅁䅤祂䝁䅅杢穂䝁䅫䅤杁䝁䅫杢歂䡁䅕督あ䡁䅉兡求䡁䅍䅉㍂䝁䄸杣獂䝁䅑睤灂䝁䅑党畁䍁䅁兓あ䍁䅁睢浂䝁䅙党祂䡁䅍䅉歂䝁䅫党穂䝁䅕䅢瑁䝁䅕䅢求䝁䅍䅤祂䝁䅫睙杁䝁䅅杢歂䍁䅁䅢灂䡁䅅兤灂䝁䅑䅉畂䝁䅅䅤ㅂ䡁䅉兙獂䍁䅁睚桂䡁䅍兌睂䝁䄸睤求䡁䅉党歂䍁䅁䅢療䝁䅍睢瑂䝁䄸䅤灂䡁䅙党穂䑁䅳䅉求䝁䄴睚灂䝁䄴党穂䍁䅷䅉求䝁䅷党橂䡁䅑杣灂䝁䅍䅉瑂䝁䄸䅤療䡁䅉督獁䍁䅁兙畂䝁䅑䅉睂䡁䅉睢睂䡁䅕䅢穂䝁䅫睢畂䍁䅁督㕂䡁䅍䅤求䝁䄰督㝁䍁䅁兙畂䝁䅑䅉瑂䝁䅅杣灂䝁䄴党杁䝁䅅杢歂䍁䅁兢灂䝁䄴兡畂䝁䅣䅉睂䡁䅉睢歂䡁䅕睙あ䡁䅍杌杁䙁䅑䅡求䍁䅁睙療䝁䄰䅣桂䝁䄴入杁䝁䅅䅢穂䝁䄸䅉療䝁䅙杚求䡁䅉督杁䡁䅁睢穂䝁䅫䅤灂䡁䅙党杁䡁䅑杣桂䝁䅫杢杁䝁䅍睢畂䡁䅑杣療䝁䅷䅉求䡁䅅兤灂䡁䅁兢求䝁䄴䅤㝁䍁䅁党獂䝁䅕睙あ䡁䅉睢畂䝁䅫睙桂䝁䅷䅢㕂䍁䅁睙療䝁䄴䅤祂䝁䄸䅢獂䝁䅕䅚杁䡁䅁杢求䡁䅕兢桂䡁䅑兡橂䍁䅁杙祂䝁䅅睡灂䝁䄴睚杁䡁䅁杣療䝁䅑兤橂䡁䅑督㝁䍁䅁杣桂䝁䅫䅢㍂䝁䅅入杁䝁䅕䅢求䝁䅍䅤祂䝁䄸杢灂䝁䅍督㝁䍁䅁督灂䝁䅣杢桂䝁䅷䅉歂䝁䅕督灂䝁䅣杢杁䝁䅅杢歂䍁䅁党畂䝁䅣兡畂䝁䅕党祂䝁䅫杢湂䍁䅁督求䡁䅉杤灂䝁䅍党穂䑁䅳䅉歂䝁䅫督あ䡁䅉兡楂䡁䅕䅤求䝁䅑䅉獂䝁䄸睙療䝁䄰睢あ䝁䅫杤求䍁䅁䅣療䡁䅣党祂䍁䅷䅉あ䡁䅉兙灂䝁䄴䅉橂䡁䅉兤灂䡁䅍党杁䝁䅍睢畂䡁䅑杣療䝁䅷督獁䍁䅁兙畂䝁䅑䅉あ䡁䅉兙灂䝁䄴䅉祂䝁䅕兢療䡁䅑党杁䝁䅍睢畂䡁䅑杣療䝁䅷督㝁䍁䅁兡畂䝁䅑兤穂䡁䅑杣灂䝁䅅䅢癁䝁䄰睢楂䝁䅫䅢求䍁䅁兓畂䡁䅑党祂䝁䄴党あ䍁䅁睢浂䍁䅁䅖潂䝁䅫杢湂䡁䅍䅉潂䝁䅅杣歂䡁䅣兙祂䝁䅕䅉桂䝁䄴䅚杁䡁䅍睢浂䡁䅑睤桂䡁䅉党獁䍁䅁党歂䝁䅣党瑁䡁䅑睢瑁䝁䅍䅢療䡁䅕䅚獁䍁䅁睢畂䍁䅁兙畂䝁䅑䅉療䝁䅙杚瑁䝁䅉睢桂䡁䅉䅚杁䝁䅅杢桂䝁䅷入あ䝁䅫睙穂䍁䅁兙畂䝁䅑䅉祂䡁䅕䅢求䡁䅍䅌杁䝁䅅杢歂䍁䅁兙穂䡁䅍党あ䍁䅁䅣求䡁䅉杚療䡁䅉兢桂䝁䄴睙求䍁䅁兢桂䝁䄴兙湂䝁䅕兢求䝁䄴䅤杁䡁䅍睢獂䡁䅕䅤灂䝁䄸杢穂䑁䅳䅉祂䝁䅅兡獂䍁䅁兙畂䝁䅑䅉穂䝁䅧兡睂䡁䅁党祂䍁䅁䅤祂䝁䅅杢穂䡁䅁睢祂䡁䅑兙あ䝁䅫睢畂䍁䅁兢桂䝁䄴兙湂䝁䅕兢求䝁䄴䅤獁䍁䅁兙畂䝁䅑䅉睂䝁䄸杣あ䍁䅁杤灂䡁䅍兡楂䝁䅫䅢灂䡁䅑入杁䝁䅅杢歂䍁䅁睢睂䡁䅑兡瑂䝁䅫来桂䡁䅑兡療䝁䄴䅉穂䝁䄸䅢ㅂ䡁䅑兡療䝁䄴督㝁䍁䅁兙畂䝁䅑䅉畂䝁䅕䅤㍂䝁䄸杣牂䍁䅁睢睂䡁䅑兡瑂䝁䅫来桂䡁䅑兡療䝁䄴䅉穂䝁䄸䅢ㅂ䡁䅑兡療䝁䄴督畁䍁䅁兓あ䍁䅁䅣祂䝁䄸杤灂䝁䅑党穂䍁䅁杚祂䝁䅕兡湂䝁䅧䅤杁䝁䅍兙祂䍁䅁䅤祂䡁䅕睙牂䡁䅍䅌杁䝁䅉杣桂䝁䅳兡畂䝁䅣䅉求䡁䅅兤灂䡁䅁兢求䝁䄴䅤獁䍁䅁兙畂䝁䅑䅉祂䝁䅕䅢桂䡁䅑党歂䍁䅁睙療䝁䄰䅣療䝁䄴党畂䡁䅑督㝁䍁䅁兙灂䡁䅉䅉橂䝁䄸兢睂䡁䅉党穂䡁䅍睢祂䡁䅍䅉桂䝁䄴䅚杁䝁䅑杣㕂䝁䅕杣穂䍁䅷䅉桂䡁䅍䅉㍂䝁䅕䅢獂䍁䅁兙穂䍁䅁䅡求䝁䅅䅤灂䝁䄴睚獁䍁䅁杤求䝁䄴䅤灂䝁䅷兙あ䝁䅫睢畂䍁䅷䅉桂䝁䄴䅚杁䝁䅅兡祂䍁䅁睙療䝁䄴䅚灂䡁䅑兡療䝁䄴兡畂䝁䅣䅉潁䕁䅧杖䉂䕁䅍克杁䡁䅍入穂䡁䅑党瑂䡁䅍睏杁䝁䅧党桂䡁䅑䅉あ䡁䅉兙畂䡁䅍杚求䡁䅉䅉橂䝁䄸兢睂䝁䄸杢求䝁䄴䅤穂䍁䅁兙畂䝁䅑䅉穂䡁䅫督あ䝁䅕兢穂䑁䅳䅉橂䡁䅕督あ䝁䄸兢杁䝁䅕杢湂䝁䅫杢求䝁䅕杣求䝁䅑䅉楂䡁䅕杣畂䝁䅕杣穂䍁䅁兙畂䝁䅑䅉橂䝁䄸兢楂䡁䅕督あ䝁䅫睢畂䍁䅁督㕂䡁䅍䅤求䝁䄰督㝁䍁䅁杣桂䝁䅫䅢杁䝁䅣党桂䡁䅉䅌杁䡁䅍兡湂䝁䄴兙獂䝁䅫杢湂䍁䅷䅉桂䝁䄴䅚杁䡁䅍睤灂䡁䅑睙潂䍁䅁䅣祂䝁䄸䅚ㅂ䝁䅍䅤穂䑁䅳䅉桂䝁䄴䅚杁䡁䅑兤祂䝁䅉睢橂䝁䅧兙祂䝁䅣党祂䡁䅍杌杁䙁䅑䅡求䍁䅁睙療䝁䄰䅣桂䝁䄴入杁䝁䅅䅢穂䝁䄸䅉療䝁䅙杚求䡁䅉督杁䡁䅙兙祂䝁䅫睢ㅂ䡁䅍䅉穂䝁䅕杣㉂䝁䅫睙求䡁䅍䅌杁䡁䅍兤橂䝁䅧䅉桂䡁䅍䅉浂䡁䅉党灂䝁䅣䅡あ䍁䅁䅢療䝁䅍睢瑂䝁䄸䅤灂䡁䅙党杁䝁䄸杤求䡁䅉䅡桂䡁䅕䅢穂䍁䅷䅉瑂䝁䄸䅚求䡁䅉杢灂䡁䅯兙あ䝁䅫睢畂䡁䅍䅌杁䝁䅅杢歂䍁䅁杣求䝁䅙兤祂䝁䅉兡穂䝁䅧兢求䝁䄴䅤㝁䍁䅁䅢療䝁䅍睢瑂䝁䄸䅤灂䡁䅙党杁䝁䅅杢歂䍁䅁睙桂䡁䅉䅉瑂䝁䅅兡畂䡁䅑党畂䝁䅅杢橂䝁䅕睏杁䡁䅑杣桂䝁䄴督灂䡁䅑䅉獂䝁䄸睙療䝁䄰睢あ䝁䅫杤求䍁䅁兙畂䝁䅑䅉橂䝁䅅杣杁䝁䄸杤求䡁䅉䅡桂䡁䅕䅢㝁䍁䅁兤畂䝁䅫䅤杁䝁䅕䅥橂䝁䅧兙畂䝁䅣党杁䝁䄸杚杁䝁䅷睢橂䝁䄸兢療䡁䅑兡㉂䝁䅕䅉橂䝁䄸兢睂䝁䄸杢求䝁䄴䅤穂䑁䅳䅉獂䝁䄸杢湂䍁䅁䅤求䡁䅉兢杁䡁䅁兙祂䡁䅑督杁䝁䅅杣祂䝁䅅杢湂䝁䅕兢求䝁䄴䅤穂䑁䅳䅉桂䝁䄴䅚杁䝁䄰兙灂䝁䄴䅤求䝁䄴兙畂䝁䅍党杁䝁䄸杚杁䡁䅣兙㕂䍁䅁党硂䡁䅕兡睂䝁䄰党畂䡁䅑䅉桂䝁䄴䅚杁䡁䅍党祂䡁䅙兡橂䝁䅕督畁䍁䅁兓あ䍁䅁䅣祂䝁䄸杤灂䝁䅑党穂䍁䅁杣桂䝁䅫䅢㍂䝁䅅入杁䝁䅅杢歂䍁䅁杚祂䝁䅕兡湂䝁䅧䅤杁䝁䅉杣桂䝁䅳兡畂䝁䅣䅉求䡁䅅兤灂䡁䅁兢求䝁䄴䅤杁䝁䅅杢歂䍁䅁杣求䝁䅷兙あ䝁䅕䅚杁䝁䅍睢瑂䡁䅁睢畂䝁䅕杢あ䡁䅍睏杁䝁䅉杣桂䝁䅳党杁䡁䅍䅡療䝁䅕督獁䍁䅁䅚灂䡁䅍睙穂䍁䅷䅉桂䝁䄴䅚杁䡁䅁兙歂䡁䅍睏杁䕁䅧杖䉂䕁䅍䅉求䡁䅅兤灂䡁䅁兢求䝁䄴䅤㝁䍁䅁兙橂䝁䅍党穂䡁䅍䅉桂䝁䄴䅚杁䡁䅁䅢桂䡁䅑杚療䡁䅉兢杁䡁䅍睙祂䝁䅕党畂䍁䅁䅚療䝁䄸杣穂䑁䅳䅉睂䝁䅅杢あ䝁䄸睚祂䝁䅅䅣潂䡁䅍睏杁䝁䅅兤㑂䝁䅫䅢灂䝁䅅杣㕂䍁䅁䅣療䡁䅣党祂䍁䅁睙療䝁䄴杤求䡁䅉䅤求䡁䅉督杁䝁䅅杢歂䍁䅁杙桂䡁䅑䅤求䡁䅉入杁䝁䅍䅡桂䡁䅉睚求䡁䅉督㝁䍁䅁䅣桂䡁䅍督求䝁䄴睚求䡁䅉䅉灂䝁䄴杚療䡁䅉兢桂䡁䅑兡療䝁䄴䅉穂䡁䅫督あ䝁䅕兢穂䍁䅁兙畂䝁䅑䅉橂䝁䅷睢穂䝁䅕䅚瑁䝁䅍兡祂䝁䅍兤灂䡁䅑䅉あ䝁䅕䅢求䡁䅙兡穂䝁䅫睢畂䑁䅳䅉穂䝁䅫睚畂䝁䅅䅢灂䝁䄴睚杁䝁䅅杢歂䍁䅁杣桂䝁䅫䅢㍂䝁䅅入杁䝁䅕䅢求䝁䅍䅤祂䝁䅫睙杁䡁䅉党獂䝁䅅入穂䑁䅳䅉桂䝁䄴䅚杁䝁䅑睢療䡁䅉督獁䍁䅁睤灂䝁䄴䅚療䡁䅣䅉桂䡁䅍督求䝁䄰杙獂䝁䅫党穂䍁䅷䅉桂䝁䅍睙求䡁䅍督灂䝁䅉兡獂䝁䅫䅤㕂䍁䅁䅢灂䝁䅙䅤穂䍁䅷䅉祂䝁䅅兢睂䡁䅍䅌杁䝁䅅杢歂䍁䅁党獂䝁䅕睙あ䡁䅉兡橂䍁䅁睙潂䝁䅅杣湂䝁䅫杢湂䍁䅁督療䝁䅷兤あ䝁䅫睢畂䡁䅍䅉浂䝁䄸杣杁䝁䅉兤穂䝁䅕督畁䍁䅁䅖潂䝁䅕䅉橂䝁䄸兢睂䝁䅅杢㕂䍁䅁睤桂䡁䅍䅉浂䝁䄸兤畂䝁䅑党歂䍁䅁兡畂䍁䅁免㑁䑁䅙兏杁䝁䅅杢歂䍁䅁兡穂䍁䅁䅡求䝁䅅䅚硂䡁䅕兙祂䡁䅑党祂䝁䅕䅚杁䝁䅫杢杁䙁䅁兡あ䡁䅑督楂䡁䅕杣湂䝁䅧䅌杁䙁䅁党畂䝁䄴督㕂䝁䅷杤桂䝁䄴兡桂䍁䄴䅁楁兆䅁䅋䄸䙁䅣党穂䡁䅑䅢桂䝁䅳党杁䕁䅍睢祂䡁䅁睢祂䝁䅅䅤灂䝁䄸杢杁䝁䅕杢湂䝁䅅睚求䡁䅍䅉灂䝁䄴䅉あ䝁䅧党杁䝁䄰兙畂䡁䅕杚桂䝁䅍䅤ㅂ䡁䅉党杁䝁䅅杢歂䍁䅁兢桂䡁䅉睡求䡁䅑兡畂䝁䅣䅉療䝁䅙䅉睂䝁䅕杣浂䝁䄸杣瑂䝁䅅杢橂䝁䅕䅉桂䝁䄴䅚杁䝁䅕督穂䝁䅕杢あ䝁䅫兙獂䍁䅁兢桂䡁䅑党祂䝁䅫兙獂䡁䅍䅌杁䝁䅅杢歂䍁䅁䅡療䡁䅕督灂䝁䄴睚杁䝁䅅杢歂䍁䅁兡畂䝁䅙杣桂䡁䅍䅤祂䡁䅕睙あ䡁䅕杣求䍁䅁䅣祂䝁䄸䅚ㅂ䝁䅍䅤穂䍁䅁兡畂䍁䅁䅤潂䝁䅕䅉噂䝁䄴兡あ䝁䅕䅚杁䙁䅍䅤桂䡁䅑党穂䍁䅷䅉䑂䝁䅅杢桂䝁䅑兙獁䍁䅁睒求䡁䅉兢桂䝁䄴入獁䍁䅁睑潂䝁䅫杢桂䍁䅷䅉乂䝁䅕䅥灂䝁䅍睢獁䍁䅁村祂䝁䅅来灂䝁䅷䅌杁䕁䅙杣桂䝁䄴睙求䍁䅷䅉䩂䡁䅑兙獂䡁䅫䅌杁䙁䅑兙灂䡁䅣兙畂䍁䅷䅉桂䝁䄴䅚杁䝁䅫杢あ䝁䅕杣畂䝁䅅䅤灂䝁䄸杢桂䝁䅷䅢㕂䍁䄴䅉啂䝁䅧党杁䝁䅍睢瑂䡁䅁兙畂䡁䅫䅉療䡁䅁党祂䝁䅅䅤求䡁䅍䅉あ䝁䅧杣療䡁䅕睚潂䍁䅁䅤㍂䝁䄸䅉穂䝁䅕睚瑂䝁䅕杢あ䡁䅍杏杁䙁䅁党祂䝁䅙睢祂䝁䄰兙畂䝁䅍党杁䝁䅅杢歂䍁䅁兒穂䡁䅍党畂䡁䅑兡桂䝁䅷䅉乂䝁䅅䅤求䡁䅉兡桂䝁䅷督杁䝁䅅杢歂䍁䅁䅓療䡁䅕督灂䝁䄴睚杁䝁䅅杢歂䍁䅁兓畂䝁䅙杣桂䡁䅍䅤祂䡁䅕睙あ䡁䅕杣求䍁䅁䅕祂䝁䄸䅚ㅂ䝁䅍䅤穂䍁䄴䅉啂䝁䅧党杁䙁䅁党祂䝁䅙睢祂䝁䄰兙畂䝁䅍党杁䝁䅅杢歂䍁䅁兒穂䡁䅍党畂䡁䅑兡桂䝁䅷䅉乂䝁䅅䅤求䡁䅉兡桂䝁䅷督杁䡁䅍党湂䝁䄰党畂䡁䅑䅉療䝁䅙杚求䡁䅉督杁䝁䅕䅤潂䡁䅫䅢求䝁䄴党獁䍁䅁䅣療䝁䅷入求䡁䅑䅡㕂䝁䅷党畂䝁䅕䅌杁䡁䅍䅤㕂䡁䅉党畂䝁䅕䅌杁䝁䅍䅡獂䝁䄸杣灂䝁䄴兙あ䝁䅕䅚杁䝁䅑党祂䝁䅫杤桂䡁䅑兡㉂䝁䅕䅉睂䡁䅉睢歂䡁䅕睙あ䡁䅍䅌杁䝁䅕䅤潂䡁䅫䅢求䝁䄴党杁䝁䅑兡橂䝁䅧䅢療䡁䅉兡歂䝁䅕䅌杁䡁䅙兡畂䡁䅫䅢杁䝁䅍䅡獂䝁䄸杣灂䝁䅑党杁䝁䄰睢畂䝁䄸兢求䡁䅉䅌杁䡁䅁睢獂䡁䅫杤灂䝁䄴入獂䍁䅁睙潂䝁䅷睢祂䝁䅫䅚求䍁䅁䅋兂䙁䅙睑灁䍁䅷䅉求䡁䅁睢㑂䡁䅫䅉穂䡁䅁党橂䝁䅫兙獂䡁䅑入杁䡁䅉党穂䝁䅫杢穂䍁䅷䅉桂䝁䄴䅚杁䝁䅉兙穂䝁䅕䅉求䡁䅁睢㑂䡁䅫䅉祂䝁䅕督灂䝁䄴督杁䝁䅅杢歂䍁䅁兡畂䡁䅑党祂䝁䄰党歂䝁䅫兙祂䝁䅫党穂䍁䅷䅉桂䡁䅍䅉㍂䝁䅕䅢獂䍁䅁兙穂䍁䅁睙潂䝁䅷睢祂䍁䄰兙獂䝁䅳兙獂䝁䅫䅌杁䡁䅍兤橂䝁䅧䅉桂䡁䅍䅉橂䝁䅧䅢療䡁䅉兡畂䝁䅕䅉桂䝁䄴䅚杁䝁䅍兙ㅂ䡁䅍䅤灂䝁䅍䅉穂䝁䄸䅚桂䍁䄴䅉啂䝁䅧党杁䕁䅧睢ㅂ䡁䅍兡畂䝁䅣䅉桂䝁䄴䅚杁䕁䅫杢浂䡁䅉兙穂䡁䅑杣ㅂ䝁䅍䅤ㅂ䡁䅉党杁䙁䅁杣療䝁䅑兤橂䡁䅑督杁䡁䅍党湂䝁䄰党畂䡁䅑䅉睂䡁䅉睢㉂䝁䅫䅚求䡁䅍䅉祂䝁䅕督灂䝁䅑党畂䡁䅑兡桂䝁䅷䅉兂䙁䅙睑杁䡁䅍兡歂䝁䅫杢湂䡁䅍睏杁䙁䅁杖䑂䍁䅁䅤祂䝁䅫兢杁䝁䅅杢歂䍁䅁兢療䡁䅕䅢歂䝁䅫杢湂䡁䅍睏杁䝁䅅杣橂䝁䅧兡あ䝁䅕睙あ䡁䅕杣桂䝁䅷䅉穂䡁䅑睢畂䝁䅕䅉㉂䝁䅕杢求䝁䅕杣穂䑁䅳䅉㍂䝁䅫杢歂䝁䄸睤穂䑁䅳䅉兂䙁䅙睑杁䝁䅑党橂䝁䅳兡畂䝁䅣睏杁䙁䅁杖䑂䍁䅁杚灂䝁䅷兢穂䍁䅁杚療䡁䅉䅉㉂䝁䅅杣灂䝁䄸兤穂䍁䅁兡畂䝁䅙䅢桂䡁䅑兙楂䝁䅷党穂䍁䅷䅉㍂䝁䅅䅢獂䝁䅍睢㉂䝁䅕杣灂䝁䄴睚獁䍁䅁兙畂䝁䅑䅉あ䝁䅅䅣求䍁䅁兙畂䝁䅑䅉祂䝁䄸睢浂䝁䅫杢湂䍁䅁兙睂䡁䅁䅢灂䝁䅍兙あ䝁䅫睢畂䡁䅍睏杁䡁䅁睢獂䡁䅫兢求䡁䅉䅉橂䝁䄸兢睂䝁䄸督灂䡁䅑党杁䝁䅅杢歂䍁䅁睙求䝁䄰党畂䡁䅑䅉祂䝁䄸睢浂䍁䅁䅤灂䝁䅷党穂䑁䅳䅉兂䙁䅙睑杁䡁䅁兡睂䝁䅕督杁䝁䅅杢歂䍁䅁杚灂䡁䅑䅤灂䝁䄴睚穂䍁䅁杚療䡁䅉䅉㉂䝁䅅杣灂䝁䄸兤穂䍁䅁睤桂䡁䅑党祂䍁䅷䅉穂䝁䅕睤求䡁䅉䅌杁䝁䅕䅢求䝁䅍䅤祂䝁䅫睙桂䝁䅷䅌杁䝁䅅杢歂䍁䅁兡畂䝁䅑兤穂䡁䅑杣灂䝁䅅䅢杁䝁䅅䅣睂䝁䅷兡橂䝁䅅䅤灂䝁䄸杢穂䑁䅳䅉兂䙁䅙睑杁䝁䅍睢瑂䡁䅁睢ㅂ䝁䄴䅚穂䍁䅁兤穂䝁䅕䅚杁䝁䅫杢杁䡁䅙兙祂䝁䅫睢ㅂ䡁䅍䅉潂䝁䄸兤穂䝁䅫杢湂䍁䅷䅉瑂䝁䅕䅚灂䝁䅍兙獂䍁䅷䅉桂䝁䄴䅚杁䝁䅅兤あ䝁䄸兢療䝁䅉兡獂䝁䅕䅉睂䡁䅉睢歂䡁䅕睙あ䡁䅍睏杁䝁䅅杢歂䍁䅁睙療䝁䄴督ㅂ䝁䄰党祂䍁䅁兙畂䝁䅑䅉橂䝁䄸兢瑂䝁䅕杣橂䝁䅫兙獂䍁䅁䅣祂䝁䄸䅚ㅂ䝁䅍䅤穂䍁䅷䅉穂䡁䅕睙潂䍁䅁兙穂䍁䅁䅢桂䝁䄴䅚穂䝁䅍兙睂䝁䅕䅉求䝁䅑睚灂䝁䄴睚㝁䍁䅁兡畂䝁䅑兤穂䡁䅑杣灂䝁䅅䅢獁䍁䅁䅡療䝁䄰党獁䍁䅁兙畂䝁䅑䅉療䝁䅙杚灂䝁䅍党杁䝁䄰兙あ䡁䅑兡畂䝁䅣睏杁䝁䄰兙祂䝁䅫杢求䍁䅁䅚療䝁䅍睡杁䝁䅕䅚湂䝁䅫杢湂䑁䅳䅉桂䝁䄴䅚杁䝁䄰兙穂䝁䄸杢祂䡁䅫䅉煂䝁䄸兡畂䡁䅑䅉橂䝁䄸杢あ䡁䅉睢獂䡁䅍杌杁䕁䅫䅤杁䝁䄸杚浂䝁䅕杣穂䍁䅁兡あ䡁䅍䅉睂䡁䅉睢歂䡁䅕睙あ䡁䅍䅉あ䝁䄸䅉橂䝁䅧党瑂䝁䅫睙桂䝁䅷䅉睂䡁䅉睢橂䝁䅕督穂䝁䄸杣穂䍁䅷䅉睂䝁䅷兙穂䡁䅑兡橂䡁䅍䅉浂䝁䅅杙祂䝁䅫睙桂䡁䅑睢祂䡁䅍䅌杁䡁䅍兢桂䝁䅷䅢杁䝁䅍睢畂䡁䅍䅤祂䡁䅕睙あ䝁䅫睢畂䍁䅁睙療䝁䄴䅤祂䝁䅅睙あ䝁䄸杣穂䍁䅷䅉瑂䡁䅕杢灂䝁䅍兡睂䝁䅅䅢灂䡁䅑兡求䡁䅍䅌杁䝁䅅杢歂䍁䅁督ㅂ䡁䅁䅣獂䡁䅫䅉㍂䝁䅅杣求䝁䅧睢ㅂ䡁䅍党穂䍁䅁杚療䡁䅉䅉ㅂ䡁䅍党杁䝁䅫杢杁䡁䅙兙祂䝁䅫睢ㅂ䡁䅍䅉橂䝁䄸杢穂䡁䅕兢求䡁䅉䅉桂䝁䄴䅚杁䝁䅫杢歂䡁䅕督あ䡁䅉兡桂䝁䅷䅉瑂䝁䅅杣牂䝁䅕䅤穂䍁䅷䅉灂䝁䄴睙獂䡁䅕䅚灂䝁䄴睚杁䡁䅉党穂䝁䅫䅚求䝁䄴䅤灂䝁䅅䅢杁䝁䅍睢畂䡁䅍䅤祂䡁䅕睙あ䝁䅫睢畂䍁䅷䅉浂䝁䅷党㑂䝁䅫杙獂䝁䅕䅉桂䝁䄴䅚杁䡁䅉兡湂䝁䅫䅚杁䡁䅁兙橂䝁䅳兙湂䝁䅫杢湂䍁䅷䅉桂䡁䅕䅤療䝁䄰睢あ䝁䅫杤求䍁䅁䅣祂䝁䄸䅚ㅂ䝁䅍䅤穂䍁䅷䅉潂䝁䅕兙獂䡁䅑䅡橂䝁䅅杣求䍁䅁䅣祂䝁䄸䅚ㅂ䝁䅍䅤穂䍁䅷䅉㍂䝁䅅䅤求䡁䅉䅉あ䡁䅉党桂䡁䅑兢求䝁䄴䅤獁䍁䅁睤灂䝁䄴䅚杁䡁䅑兤祂䝁䅉兡畂䝁䅕督獁䍁䅁兙畂䝁䅑䅉橂䝁䄸兙あ䝁䅫杢湂䡁䅍䅌杁䝁䅅督杁䡁䅣党獂䝁䅷䅉桂䡁䅍䅉療䡁䅑䅡求䡁䅉䅉歂䡁䅕杣桂䝁䅉䅢求䍁䅁兙畂䝁䅑䅉畂䝁䄸杢瑁䝁䅑兤祂䝁䅅杙獂䝁䅕䅉湂䝁䄸睢歂䡁䅍杌杁䙁䅑䅡求䍁䅁睙療䝁䄰䅣桂䝁䄴入杁䡁䅣兙穂䍁䅁杚療䡁䅉兢求䡁䅉䅢㕂䍁䅁睡畂䝁䄸睤畂䍁䅁兙穂䍁䅁睖求䡁䅍䅤獂䝁䅅睡求䍁䅁睑潂䝁䅕兢灂䝁䅍兙獂䍁䅁睑療䡁䅉䅣療䡁䅉兙あ䝁䅫睢畂䍁䅁兙畂䝁䅑䅉橂䝁䅧兙畂䝁䅣党歂䍁䅁兡あ䡁䅍䅉畂䝁䅅兢求䍁䅁䅤療䍁䅁睖求䡁䅍䅤獂䝁䅅睡求䍁䅁睑療䡁䅉䅣療䡁䅉兙あ䝁䅫睢畂䍁䅁兡畂䍁䅁杒求䝁䅉杣ㅂ䝁䅅杣㕂䍁䅁杍睁䑁䅉杍畁䍁䅁睖求䡁䅍䅤獂䝁䅅睡求䍁䅁睑療䡁䅉䅣療䡁䅉兙あ䝁䅫睢畂䍁䅁睤桂䡁䅍䅉浂䝁䄸兤畂䝁䅑党歂䍁䅁兡畂䍁䅁免㕁䑁䅧李杁䝁䅅杢歂䍁䅁兡穂䍁䅁䅡求䝁䅅䅚硂䡁䅕兙祂䡁䅑党祂䝁䅕䅚杁䝁䅫杢杁䕁䅧睢ㅂ䡁䅍䅤療䝁䄴䅌杁䙁䅑党㑂䝁䅅督畁䍁䅁睖求䡁䅍䅤獂䝁䅅睡求䍁䅁睑療䡁䅉䅣療䡁䅉兙あ䝁䅫睢畂䍁䅁睢睂䝁䅕杣桂䡁䅑党穂䍁䅁兙穂䍁䅁兙杁䡁䅍兤楂䡁䅍兡歂䝁䅫兙祂䡁䅫䅉療䝁䅙䅉啂䙁䅑睖䝂䍁䅁䅔兂䍁䄴䅁卂杆䅁䅡䅕䙁䅣党㕂䝁䅕杣潂䝁䅅党ㅂ䡁䅍党祂䍁䅁睑療䝁䄰䅣桂䝁䄴入獁䍁䅁睢畂䝁䅕䅉療䝁䅙䅉あ䝁䅧党杁䡁䅣睢祂䝁䅷䅚湁䡁䅍䅉獂䝁䅅杣湂䝁䅕督あ䍁䅁䅣祂䝁䅫杤桂䡁䅑党杁䝁䄸睤畂䝁䅕杣穂䍁䅁睢浂䍁䅁䅤灂䝁䄰杙求䡁䅉䅢桂䝁䄴䅚穂䍁䅷䅉楂䝁䅕睚桂䝁䄴䅉療䡁䅁党祂䝁䅅䅤灂䝁䄸杢穂䍁䅁兡畂䍁䅁免㕁䑁䅁䅍畁䍁䅁睖求䍁䅁睢㍂䝁䄴䅉療䡁䅉䅉橂䝁䄸杢あ䡁䅉睢獂䍁䅁兙睂䡁䅁杣療䡁䅧兡瑂䝁䅅䅤求䝁䅷入杁䑁䅅免杁䝁䄰兡獂䝁䅷兡療䝁䄴䅉桂䝁䅍杣求䡁䅍䅉療䝁䅙䅉あ䝁䅫兢楂䝁䅕杣獂䝁䅅杢歂䡁䅍䅉灂䝁䄴䅉あ䝁䅧党杁䙁䅕杌呂䍁䄴䅉桂䝁䄴䅚杁䝁䄰兙畂䝁䅅睚求䍁䅁兙歂䝁䅑兡あ䝁䅫睢畂䝁䅅䅢杁䡁䅑兡瑂䝁䅉党祂䝁䅷兙畂䝁䅑督杁䡁䅕杢歂䝁䅕杣杁䝁䅷睢畂䝁䅣兌あ䝁䅕杣瑂䍁䅁䅢灂䝁䅍党畂䡁䅍党穂䍁䅁兡畂䍁䅁睑桂䝁䄴兙歂䝁䅅杌杁䙁䅣党杁䝁䄰兙畂䝁䅅睚求䍁䅁䅤潂䝁䅕督求䍁䅁䅤灂䝁䄰杙求䡁䅉䅢桂䝁䄴䅚穂䍁䅁睢畂䍁䅁兙杁䡁䅍兤穂䡁䅑兙灂䝁䄴兙楂䝁䅷党杁䝁䅉兙穂䝁䅫督杁䝁䅫杢杁䝁䅍睢瑂䡁䅁䅢灂䝁䅅杢橂䝁䅕䅉㍂䝁䅫䅤潂䍁䅁兡畂䡁䅑党祂䝁䄴兙あ䝁䅫睢畂䝁䅅䅢獂䡁䅫䅉祂䝁䅕睙療䝁䅣杢灂䡁䅯党歂䍁䅁杚療䡁䅉党穂䡁䅑杣㕂䍁䅁督あ䝁䅅杢歂䝁䅅杣歂䡁䅍杌杁䙁䅣党杁䝁䅅杣求䍁䅁兙獂䡁䅍睢杁䝁䄸杢求䍁䅁睢浂䍁䅁䅤潂䝁䅕䅉獂䝁䅅杣湂䝁䅕督あ䍁䅁兢桂䝁䄴兤浂䝁䅅睙あ䡁䅕杣求䡁䅉督杁䝁䄸杚杁䡁䅣睢療䝁䅑䅉睂䡁䅉睢歂䡁䅕睙あ䡁䅍䅉灂䝁䄴䅉佂䝁䄸杣あ䝁䅧䅉䉂䝁䄰党祂䝁䅫睙桂䍁䄴䅉偂䡁䅕杣杁䝁䅍睢瑂䡁䅁兙畂䡁䅫䅉灂䡁䅍䅉桂䍁䅁杣求䝁䅅䅢杁䝁䅕督あ䝁䅅䅤求䍁䅁兡畂䡁䅙党穂䡁䅑兢求䝁䄴䅤杁䡁䅑杣ㅂ䡁䅍䅤畁䍁䅁兓畂䍁䅁杍睁䑁䅉杍獁䍁䅁睤求䍁䅁睚求䝁䄴党祂䝁䅅䅤求䝁䅑䅉歁䑁䅅䅍畁䑁䅉䅉楂䝁䅫䅢獂䝁䅫睢畂䍁䅁兡畂䍁䅁杢求䡁䅑䅉穂䝁䅅䅢求䡁䅍䅉桂䝁䄴䅚杁䝁䅕兢睂䝁䅷睢㕂䝁䅕䅚杁䝁䅅䅣睂䡁䅉睢㑂䝁䅫兢桂䡁䅑党獂䡁䅫䅉㕁䍁䅷杍睁䑁䅁䅉睂䝁䅕睢睂䝁䅷党杁䡁䅣䅡療䍁䅁督求䡁䅉杤求䍁䅁睙ㅂ䡁䅍䅤療䝁䄰党祂䡁䅍䅉㍂䝁䄸杣獂䝁䅑睤灂䝁䅑党畁䍁䅁睔ㅂ䡁䅉䅉橂䝁䄸兢瑂䝁䄸杢杁䡁䅍䅤療䝁䅍睡杁䡁䅑杣桂䝁䅑党穂䍁䅁睢畂䍁䅁䅤潂䝁䅕䅉佂䝁䅕睤杁䙁䅫睢祂䝁䅳䅉呂䡁䅑睢橂䝁䅳䅉䙂䡁䅧睙潂䝁䅅杢湂䝁䅕䅉ㅂ䝁䄴䅚求䡁䅉䅉あ䝁䅧党杁䡁䅍入瑂䝁䅉睢獂䍁䅁睖婂䍁䄴䅁噄䅆䅁杇䅣䙁䅣䅡灂䡁䅉䅢睂䝁䄸睢獂䍁䅁睑療䡁䅉䅣療䡁䅉兙あ䝁䅫睢畂䍁䅁兢桂䝁䄴兤浂䝁䅅睙あ䡁䅕杣求䡁䅍䅉桂䝁䄴䅚杁䝁䄰兙祂䝁䅳党あ䡁䅍䅉潂䝁䄸兢求䍁䅁兙睂䡁䅁䅢灂䝁䅅杢橂䝁䅕督杁䝁䅅杢歂䍁䅁杣求䝁䅷兙あ䝁䅕䅚杁䡁䅁杣療䝁䅑兤橂䡁䅑督杁䝁䅅杢歂䍁䅁督求䡁䅉杤灂䝁䅍党穂䍁䅁兡畂䍁䅁䅤潂䝁䅕䅉佂䝁䄸杣あ䝁䅧䅉䉂䝁䄰党祂䝁䅫睙桂䍁䅷䅉䵂䝁䅅䅤灂䝁䄴䅉䉂䝁䄰党祂䝁䅫睙桂䍁䅷䅉䉂䡁䅍兡桂䍁䅷䅉桂䝁䄴䅚杁䝁䅫杢あ䝁䅕杣畂䝁䅅䅤灂䝁䄸杢桂䝁䅷䅢㕂䍁䄴䅉啂䝁䅧党杁䝁䅍睢瑂䡁䅁兙畂䡁䅫升穂䍁䅁䅣祂䝁䅫杢橂䝁䅫䅣桂䝁䅷䅉睂䡁䅉睢歂䡁䅕睙あ䡁䅍䅉灂䝁䄴睙獂䡁䅕䅚求䍁䅁杣求䝁䅙杣灂䝁䅣党祂䝁䅅䅤療䡁䅉督獁䍁䅁杚祂䝁䅕党㙂䝁䅕杣穂䍁䅷䅉灂䝁䅍党杁䝁䄰兙牂䝁䅕杣穂䍁䅷䅉桂䝁䄴䅚杁䡁䅉党浂䡁䅉兡湂䝁䅕杣桂䡁䅑睢祂䍁䅁睤桂䡁䅑党祂䍁䅁杚灂䝁䅷䅤求䡁䅉督㝁䍁䅁䅢桂䡁䅕杢歂䡁䅉入杁䝁䅅䅣睂䝁䅷兡桂䝁䄴睙求䡁䅍䅌杁䝁䅅杢歂䍁䅁睙療䝁䄰兢求䡁䅉睙灂䝁䅅䅢杁䝁䅷兙ㅂ䝁䄴䅚祂䡁䅫䅉睂䡁䅉睢歂䡁䅕睙あ䡁䅍䅉桂䝁䄴䅚杁䡁䅉党獂䝁䅅䅤求䝁䅑䅉獂䝁䅅兤畂䝁䅑杣㕂䍁䅁兙橂䝁䅍党穂䡁䅍睢祂䝁䅫党穂䑁䅳䅉橂䝁䄸睢牂䝁䅫杢湂䍁䅁兙畂䝁䅑䅉療䡁䅑䅡求䡁䅉䅉穂䝁䄰兙獂䝁䅷䅉歂䝁䄸兢求䡁䅍䅤灂䝁䅍䅉桂䡁䅁䅣獂䝁䅫兙畂䝁䅍党穂䑁䅳䅉桂䝁䄴䅚杁䝁䅑兡穂䝁䅧睤桂䡁䅍䅡求䡁䅉䅉桂䡁䅁䅣獂䝁䅫兙畂䝁䅍党穂䍁䅁兙畂䝁䅑䅉祂䝁䅕䅢桂䡁䅑党歂䍁䅁兙橂䝁䅍党穂䡁䅍睢祂䝁䅫党穂䍁䅷䅉桂䡁䅍䅉㍂䝁䅕䅢獂䍁䅁兙穂䍁䅁兢灂䡁䅧党祂䡁䅍杌杁䕁䅫䅤杁䝁䄰兙祂䝁䅳党あ䡁䅍䅉桂䝁䄴䅚杁䝁䅑兡穂䡁䅑杣灂䝁䅉兤あ䝁䅕督杁䝁䅫䅤穂䍁䅁䅣祂䝁䄸䅚ㅂ䝁䅍䅤穂䍁䅁䅣祂䝁䅫兢桂䡁䅉兡獂䡁䅫䅉ㅂ䝁䄴䅚求䡁䅉䅉あ䝁䅧党杁䙁䅣䅡灂䡁䅉䅢睂䝁䄸睢獂䍁䅷䅉乂䝁䅅入あ䝁䅅睚獁䍁䅁睓灂䡁䅑睙潂䝁䅕杢䉂䝁䅫䅚獁䍁䅁杓求䝁䄴杢䉂䝁䅫杣獁䍁䅁睑療䝁䄴督ㅂ䝁䅷䅌杁䕁䅉杣桂䡁䅍䅤求䝁䄰䅣獁䍁䅁兑瑂䝁䅅杢桂䍁䅷䅉䩂䝁䄴睕灂䝁䄴睡䙂䡁䅉兙あ䝁䄸杣獁䍁䅁兙浂䝁䅙杣求䡁䅍䅡獁䍁䅁睒獂䝁䅅䅚灂䝁䅅䅤療䡁䅉䅌杁䙁䅍睤桂䡁䅍䅡獁䍁䅁党㉂䝁䅕杣㕂䝁䅑杣療䡁䅁䅌杁䕁䅕督獂䝁䅅杙療䝁䄴䅉歂䝁䅕䅉䵂䡁䅕条療䍁䅷䅉䙂䝁䅷兡橂䝁䅅䅌杁䝁䅅杢歂䍁䅁兑橂䡁䅉睢穂䍁䅁杙祂䝁䅅杢歂䡁䅍杌杁䙁䅑䅡求䍁䅁睙療䝁䄰䅣桂䝁䄴入杁䡁䅍党獂䝁䅷督杁䝁䅫䅤穂䍁䅁䅣祂䝁䄸䅚ㅂ䝁䅍䅤穂䍁䅁䅤療䍁䅁杣求䡁䅑兙灂䝁䅷党祂䡁䅍䅌杁䝁䅑兡穂䡁䅑杣灂䝁䅉兤あ䝁䄸杣穂䍁䅷䅉楂䡁䅕兡獂䝁䅑党祂䡁䅍䅌杁䝁䅅杢歂䍁䅁睢あ䝁䅧党祂䍁䅁兢桂䝁䄴兤浂䝁䅅睙あ䡁䅕杣求䡁䅉督獁䍁䅁兙穂䍁䅁睤求䝁䅷䅢杁䝁䅅督杁䝁䅑兡祂䝁䅕睙あ䝁䅷入杁䡁䅑睢杁䝁䅍睢畂䡁䅍兤瑂䝁䅕杣穂䍁䄴䅉塂䝁䅧兡祂䝁䅷䅣療䝁䄸䅢杁䕁䅍睢祂䡁䅁睢祂䝁䅅䅤灂䝁䄸杢杁䡁䅣兙穂䍁䅁杚療䡁䅕杢歂䝁䅕䅚杁䝁䅫杢杁䑁䅅兏硁䑁䅅䅉桂䝁䄴䅚杁䝁䅫督杁䝁䅧党桂䝁䅑兣ㅂ䝁䅅杣あ䝁䅕杣求䝁䅑䅉灂䝁䄴䅉䍂䝁䅕杢あ䝁䄸杢杁䕁䅧兙祂䝁䅉睢祂䍁䅷䅉乂䝁䅫睙潂䝁䅫睚桂䝁䄴杌䅁偁奅䅁㑂兂䅁睖潂䝁䅫䅤求䡁䅍䅤療䝁䄴党杁䙁䅉兒䩂䙁䅑䅉潁䕁䄴兗呂䕁䅕杏杁䙁䅣睕卂䍁䅫䅉灂䡁䅍䅉桂䍁䅁睙療䝁䄰兢ㅂ䝁䄴兡あ䡁䅫兌橂䝁䅕杢あ䝁䅕杣求䝁䅑䅉祂䝁䅕兙獂䍁䅁党穂䡁䅑兙あ䝁䅕䅉灂䝁䄴杤求䡁䅍䅤瑂䝁䅕杢あ䍁䅁䅤祂䡁䅕督あ䍁䅁䅋卂䕁䅕兓啂䍁䅫䅉あ䝁䅧兙あ䍁䅁兙橂䡁䅅兤灂䡁䅉党穂䍁䅷䅉療䡁䅣杢穂䍁䅷䅉療䡁䅁党祂䝁䅅䅤求䡁䅍䅌杁䝁䅅杢歂䍁䅁䅚求䡁䅙党獂䝁䄸䅣穂䍁䅁睢睂䝁䅕杢瑁䝁䅅兡祂䍁䅷䅉祂䝁䅕䅤桂䝁䅫䅢杁䝁䅍党畂䡁䅑党祂䡁䅍䅉獂䝁䄸睙桂䡁䅑党歂䍁䅁兡畂䍁䅁督療䝁䄰党杁䝁䄸杚杁䡁䅑䅡求䍁䅁杚桂䡁䅍䅤求䡁䅍䅤杁䝁䅣杣療䡁䅣兡畂䝁䅣䅉瑂䝁䅅杣牂䝁䅕䅤穂䍁䅁兡畂䍁䅁䅤潂䝁䅕䅉橂䝁䄸兤畂䡁䅑杣㕂䑁䅯䅉兂䝁䅧睢求䝁䄴兡㑂䍁䅷䅉䉂䡁䅕督あ䝁䅫杢獁䍁䅁䅒桂䝁䅷䅢桂䡁䅍兌䝂䝁䄸杣あ䍁䅁睖療䡁䅉䅤潂䍁䅷䅉䥂䝁䄸兤穂䡁䅑睢畂䍁䅁兙畂䝁䅑䅉呂䝁䅅杢杁䕁䅅杢あ䝁䄸杢灂䝁䄸杌杁䕁䄸兤祂䍁䅁睙求䝁䄴䅤求䡁䅉督杁䝁䅅杣求䍁䅁睙療䝁䄴杤求䝁䄴兡求䝁䄴睙求䍁䅁杚療䝁䅍兤穂䝁䅕䅚㙁䍁䅁兢求䡁䅉睙潂䝁䅅杢歂䝁䅫督求䝁䅑䅉㍂䝁䅫䅤潂䍁䅁兙杁䝁䄰兡㑂䍁䅁睢浂䍁䅁督求䡁䅉杤灂䝁䅍党瑁䝁䄸杣灂䝁䅕杢あ䝁䅕䅚杁䡁䅑党畂䝁䅅杢あ䡁䅍䅉睂䡁䅉睢㉂䝁䅫䅚灂䝁䄴睚杁䝁䅙睢療䝁䅑䅉潁䡁䅉党穂䡁䅑兙ㅂ䡁䅉兙畂䡁䅑督杁䝁䅅杢歂䍁䅁睚祂䝁䄸睙求䡁䅉督灁䍁䅷䅉穂䝁䅕䅢浂䍁䄰睙桂䡁䅉党杁䍁䅧䅡求䝁䅅䅢あ䝁䅧䅉桂䝁䄴䅚杁䝁䅙兡あ䝁䄴党穂䡁䅍克獁䍁䅁督求䡁䅉杤灂䝁䅍党穂䍁䅁䅋浂䝁䅫杢桂䝁䄴睙灂䝁䅅䅢杁䝁䅅杢歂䍁䅁䅢療䝁䅣兡穂䡁䅑兡橂䡁䅍克獁䍁䅁党歂䡁䅕睙桂䡁䅑兡療䝁䄴䅉桂䝁䄴䅚杁䝁䅕杢あ䝁䅕杣あ䝁䅅兡畂䝁䄰党畂䡁䅑䅉あ䝁䄸䅉あ䝁䅧党杁䡁䅍兤祂䡁䅉睢ㅂ䝁䄴䅚灂䝁䄴睚杁䝁䅍睢瑂䝁䄰兤畂䝁䅫䅤灂䝁䅕督畁䍁䅁䅖潂䝁䅕䅉䑂䝁䄸兢睂䝁䅅杢㕂䍁䅁杙求䝁䅷兡求䡁䅙党穂䍁䅁兡あ䡁䅍䅉穂䡁䅑杣療䝁䄴睚杁䝁䅍睢瑂䝁䄰兤畂䝁䅫䅤㕂䍁䅁睙療䝁䄴杢求䝁䅍䅤灂䝁䄸杢穂䍁䅁兙畂䝁䅑䅉歂䝁䅕党睂䍁䅁䅤求䝁䄴兙畂䡁䅑䅉祂䝁䅕䅢桂䡁䅑兡療䝁䄴督潂䝁䅫䅣穂䍁䅁兙祂䝁䅕䅉牂䝁䅕入杁䡁䅑睢杁䡁䅑䅡求䍁䅁督ㅂ䝁䅍睙求䡁䅍督杁䝁䄸杚杁䝁䅫䅤穂䍁䅁睙ㅂ䡁䅉杣求䝁䄴䅤杁䝁䅍党畂䡁䅑党祂䡁䅍䅉桂䝁䄴䅚杁䝁䅫䅤穂䍁䅁兙橂䡁䅅兤灂䡁䅍兡あ䝁䅫睢畂䍁䅁督あ䡁䅉兙あ䝁䅕睚㕂䍁䄴䅁畄䅇䅁杚䅯䙁䅣兡獂䝁䅷兡桂䝁䄰督瑁䙁䅍睢畂䝁䄸兢桂䍁䅷䅉䩂䝁䄴睙畁䍁䅁睢睂䝁䅕杣桂䡁䅑党穂䍁䅁兙穂䍁䅁兙畂䍁䅁睢瑂䝁䄴兡瑁䝁䅍䅡桂䝁䄴杢求䝁䅷䅉穂䡁䅁党橂䝁䅫兙獂䡁䅑入杁䡁䅉党あ䝁䅅兡獂䝁䅕杣杁䝁䄸杚杁䡁䅙兙祂䝁䅫睢ㅂ䡁䅍䅉睂䡁䅉睢歂䡁䅕睙あ䡁䅍䅉浂䝁䄸杣杁䝁䅧睢瑂䝁䅕杌杁䕁䅫䅤杁䝁䄸杚浂䝁䅕杣穂䍁䅁睙療䝁䄸睡灂䝁䄴睚獁䍁䅁䅚灂䝁䄴兡畂䝁䅣䅌杁䝁䅅杢歂䍁䅁党畂䡁䅑党祂䡁䅑兙灂䝁䄴兡畂䝁䅣䅉睂䡁䅉睢歂䡁䅕睙あ䡁䅍䅌杁䡁䅍兤橂䝁䅧䅉桂䡁䅍䅉橂䝁䄸睢牂䡁䅣兙祂䝁䅕䅌杁䡁䅑睢療䝁䅷督獁䍁䅁党獂䝁䅕睙あ䡁䅉兡橂䡁䅍䅌杁䝁䅍兤あ䝁䅷党祂䡁䅫䅌杁䡁䅑兙楂䝁䅷党あ䝁䄸䅣杁䝁䅅杢歂䍁䅁杙桂䡁䅉䅌杁䝁䄸兤あ䝁䅑睢療䡁䅉䅌杁䝁䅙兤祂䝁䄴兡あ䡁䅕杣求䍁䅷䅉桂䝁䄴䅚杁䝁䅅䅉獂䝁䅫杙祂䝁䅅杣㕂䍁䅁睢浂䍁䅁睙療䝁䄸睡楂䝁䄸睢牂䡁䅍䅉ㅂ䝁䄴䅚求䡁䅉䅉あ䝁䅧党杁䙁䅣兡獂䝁䅷兡桂䝁䄰督杁䙁䅍睢畂䝁䄸兢桂䍁䅁䅓療䝁䄰党杁䝁䅉杣桂䝁䄴䅚獁䍁䅁兙穂䍁䅁睤求䝁䅷䅢杁䝁䅅督杁䝁䅧睢瑂䝁䅕䅉浂䡁䅕杣畂䝁䅫督潂䝁䅫杢湂䡁䅍䅉桂䝁䄴䅚杁䝁䅑党橂䝁䄸杣桂䡁䅑兡㉂䝁䅕䅉桂䝁䅍睙求䡁䅍督療䡁䅉兡求䡁䅍䅉ㅂ䝁䄴䅚求䡁䅉䅉あ䝁䅧党杁䙁䅣兡獂䝁䅷兡桂䝁䄰督杁䙁䅍睢畂䝁䄸兢桂䍁䅁䅢灂䝁䅙党穂䡁䅑入獂䝁䅕䅉楂䡁䅉兙畂䝁䅑睏杁䝁䅅杢歂䍁䅁杚ㅂ䡁䅉杢灂䡁䅑兤祂䝁䅕䅌杁䝁䅉党歂䝁䅑兡畂䝁䅣䅌杁䝁䅷兡湂䝁䅧䅤灂䝁䄴睚獁䍁䅁杣ㅂ䝁䅣督獁䍁䅁䅤桂䝁䅉䅢求䍁䅁党穂䡁䅍党畂䡁䅑兡桂䝁䅷督獁䍁䅁兙畂䝁䅑䅉歂䝁䅕睙療䡁䅉兙あ䝁䅫杤求䍁䅁兙橂䝁䅍党穂䡁䅍睢祂䝁䅫党穂䍁䅁兤畂䝁䅑党祂䍁䅁䅤潂䝁䅕䅉兂䝁䄸䅤あ䝁䅕杣㕂䍁䅁村桂䡁䅉杢杁䝁䅉杣桂䝁䄴䅚畁䍁䅁䅖潂䝁䅕䅉橂䝁䄸兢睂䝁䅅杢㕂䍁䅁兙獂䡁䅍睢杁䡁䅁杣療䡁䅙兡歂䝁䅕督杁䝁䅧睢瑂䝁䅕䅉歂䝁䅕睙療䡁䅉䅉睂䡁䅉睢歂䡁䅕睙あ䡁䅍䅉ㅂ䝁䄴䅚求䡁䅉䅉あ䝁䅧党杁䙁䅣党穂䡁䅑䅉䙂䝁䅷兢杁䝁䅉杣桂䝁䄴䅚㝁䍁䅁睡灂䝁䅑督杁䝁䅅睙橂䝁䅕督穂䝁䄸杣灂䝁䅕督杁䡁䅕杢歂䝁䅕杣杁䡁䅑䅡求䍁䅁䅕療䡁䅑䅤求䡁䅉入杁䕁䅉兙祂䝁䄴䅉䱂䝁䅫䅚穂䍁䅁杙祂䝁䅅杢歂䑁䅳䅉桂䝁䄴䅚杁䝁䅅杢杁䝁䄸杣湂䝁䅅杢灂䝁䅍䅉楂䝁䅕䅚歂䝁䅫杢湂䍁䅁䅤療䍁䅁兢ㅂ䝁䅷䅤灂䍁䄰䅣ㅂ䡁䅉䅣療䡁䅍党杁䝁䅙兤祂䝁䄴兡あ䡁䅕杣求䍁䅁兤畂䝁䅑党祂䍁䅁䅤潂䝁䅕䅉兂䝁䄸䅤あ䝁䅕杣㕂䍁䅁村桂䡁䅉杢杁䙁䅑党求䝁䄴䅉楂䡁䅉兙畂䝁䅑杌杁䕁䅫杢杁䝁䅅䅚歂䝁䅫䅤灂䝁䄸杢獁䍁䅁兡あ䍁䅁睢浂䝁䅙党祂䡁䅍䅉瑂䝁䅅䅚求䍁䄰䅤療䍁䄰睢祂䝁䅑党祂䍁䅁䅢灂䝁䅣䅡あ䝁䅫杢湂䍁䅷䅉潂䝁䅅杣歂䡁䅣兙祂䝁䅕䅌杁䝁䅙兤祂䝁䄴兡あ䡁䅕杣求䍁䅷䅉桂䝁䄴䅚杁䝁䅧睢瑂䝁䅕䅉歂䝁䅕睙療䡁䅉督杁䝁䅫杢穂䡁䅁兡祂䝁䅕䅚杁䝁䅉入杁䝁䅧兡穂䡁䅑睢祂䡁䅫䅉ㅂ䝁䄴䅚求䡁䅉䅉あ䝁䅧党杁䙁䅉党煂䡁䅕杤求䝁䄴兙あ䝁䅫睢畂䍁䅁杙祂䝁䅅杢歂䑁䅳䅉睂䝁䅕杣穂䝁䄸杢桂䝁䅷兡㙂䝁䅕䅚杁䡁䅁杣療䝁䅑兤橂䡁䅑督杁䝁䅅杢歂䍁䅁睙ㅂ䡁䅍䅤療䝁䄰䅉湂䝁䅫杚あ䡁䅍䅉ㅂ䝁䄴䅚求䡁䅉䅉あ䝁䅧党杁䕁䄰兙祂䝁䅳䅉桂䝁䄴䅚杁䕁䅣杣桂䝁䅧兙瑂䍁䅁杙祂䝁䅅杢歂䑁䅳䅉桂䝁䄴䅚杁䝁䅍睢獂䝁䄸杣浂䡁䅕䅢杁䝁䅅杢歂䍁䅁杤灂䝁䄴䅤桂䝁䅣党瑁䝁䅫杢穂䡁䅁兡祂䝁䅕䅚杁䝁䅧党灂䡁䅉䅢療䝁䄸兢杁䡁䅁杣療䝁䅑兤橂䡁䅑督杁䡁䅕杢歂䝁䅕杣杁䡁䅑䅡求䍁䅁睒祂䝁䅕党畂䙁䅉睢㍂䍁䅷䅉桂䡁䅍䅉㍂䝁䅕䅢獂䍁䅁兙穂䍁䅁睢睂䝁䅕杣桂䡁䅑党穂䍁䅁兙杁䑁䅍兌䕂䍁䅁兡瑂䝁䅅睚灂䝁䄴睚杁䝁䅅杢歂䍁䅁兙ㅂ䝁䅣兢求䝁䄴䅤求䝁䅑䅉祂䝁䅕兙獂䝁䅫䅤㕂䍁䅁䅣獂䝁䅅䅤浂䝁䄸杣瑂䍁䅁杚療䡁䅉䅉あ䝁䅧党杁䝁䅧睢瑂䝁䅕䅉浂䡁䅕杣畂䝁䅫督潂䝁䅫杢湂䡁䅍䅉桂䝁䄴䅚杁䝁䅑儶橂䝁䄸杣杁䝁䅫杢歂䡁䅕督あ䡁䅉入杁䡁䅕杢歂䝁䅕杣杁䡁䅑䅡求䍁䅁睔ㅂ䡁䅑睤桂䡁䅉䅚杁䝁䅉杣桂䝁䄴䅚畁䍁䅁䅖潂䝁䅕䅉橂䝁䄸兢睂䝁䅅杢㕂䍁䅁兢桂䡁䅉睡求䡁䅑督杁䝁䅫䅤穂䍁䅁䅣祂䝁䄸䅚ㅂ䝁䅍䅤穂䍁䅁䅤潂䡁䅉睢ㅂ䝁䅣䅡杁䝁䅕兌橂䝁䄸兢瑂䝁䅕杣橂䝁䅕䅉㍂䝁䅕杙穂䝁䅫䅤求䡁䅍䅌杁䝁䅑兡祂䝁䅕睙あ䍁䄰兢桂䝁䅫䅢杁䝁䅍兙あ䝁䅅䅢療䝁䅣督獁䍁䅁兙畂䝁䅑䅉祂䝁䅕䅤桂䝁䅫䅢杁䡁䅍䅤療䡁䅉党穂䍁䄴䅉塂䝁䅫䅢獂䝁䅫兙瑂䡁䅍兌呂䝁䄸杢療䝁䄰兙獁䍁䅁兓畂䝁䅍杌杁䡁䅣兙穂䍁䅁杚療䡁䅕杢歂䝁䅕䅚杁䝁䅫杢杁䑁䅅兏ㅁ䑁䅙䅉桂䝁䄴䅚杁䝁䅫督杁䝁䅧党桂䝁䅑兣ㅂ䝁䅅杣あ䝁䅕杣求䝁䅑䅉灂䝁䄴䅉呂䝁䅅杢杁䕁䅙杣桂䝁䄴睙灂䡁䅍睙療䍁䅷䅉䑂䝁䅅䅢灂䝁䅙睢祂䝁䄴兡桂䍁䄴䅁癁䅇䅁䅺䄴䙁䅣兡獂䝁䅷兡穂䍁䅁䅖療䡁䅣党祂䡁䅍䅉塂䝁䅅䅤穂䝁䄸杢杁䙁䅁兤楂䝁䅷兡橂䍁䅁䅔灂䝁䄰兡あ䝁䅕䅚杁䕁䅍睢瑂䡁䅁兙畂䡁䅫䅉療䡁䅁党祂䝁䅅䅤求䡁䅍䅉桂䡁䅍䅉桂䝁䄴䅉桂䝁䅑杤灂䡁䅍睢祂䡁䅫䅌杁䝁䅉杣療䝁䅳兡畂䝁䅣䅌杁䝁䅅杢歂䍁䅁督療䝁䅷兤あ䝁䅫睢畂䡁䅍䅉橂䝁䄸兢睂䝁䅅杢㕂䍁䅁睤療䡁䅉䅢歂䡁䅣兡歂䝁䅕杌杁䕁䅫䅤杁䝁䄸䅣求䡁䅉兙あ䝁䅕督杁䡁䅑䅡祂䝁䄸兤湂䝁䅧䅉あ䡁䅣睢杁䡁䅍党湂䝁䄰党畂䡁䅑督㙁䍁䅁䅓求䝁䅅䅢あ䝁䅧䅌杁䙁䅣党桂䝁䅷䅤潂䍁䅁杊杁䕁䅍兙祂䝁䅕党祂䍁䅁兙畂䝁䅑䅉卂䝁䅫督牂䍁䅁杊杁䕁䅉杣療䝁䅳兡畂䝁䅣杌杁䙁䅑䅡求䍁䅁睙療䝁䄰䅣桂䝁䄴入杁䝁䄸杚浂䝁䅕杣穂䍁䅁督あ䡁䅉兙あ䝁䅕睚㕂䍁䅁兙畂䝁䅑䅉歂䝁䅕督灂䝁䅣杢杁䝁䅍睢畂䡁䅍兤獂䡁䅑兡畂䝁䅣䅌杁䡁䅁䅢桂䝁䄴䅉瑂䝁䅅杢桂䝁䅣党瑂䝁䅕杢あ䍁䅁督求䡁䅉杤灂䝁䅍党杁䝁䅅杢歂䍁䅁督ㅂ䡁䅁䅣療䡁䅉䅤獁䍁䅁杙祂䝁䄸睡灂䝁䄴睚杁䝁䅅杢歂䍁䅁兙歂䝁䄰兡畂䝁䅫督あ䡁䅉兙あ䝁䅫睢畂䍁䅁督求䡁䅉杤灂䝁䅍党穂䍁䅁杚療䡁䅉䅉潂䝁䅕兙獂䡁䅑䅡獁䍁䅁睤求䝁䅷䅢楂䝁䅕兡畂䝁䅣䅌杁䝁䅅杢歂䍁䅁睢あ䝁䅧党祂䍁䅁睚祂䝁䄸兤睂䍁䅁杙求䝁䄴党浂䝁䅫䅤杁䡁䅁杣療䝁䅣杣桂䝁䄰䅌杁䝁䅫杢橂䝁䅷兤歂䝁䅫杢湂䍁䅁兢求䝁䅑兡橂䝁䅅䅢獁䍁䅁䅚求䝁䄴䅤桂䝁䅷䅌杁䝁䅑兡穂䝁䅅杙灂䝁䅷兡あ䡁䅫䅌杁䝁䅷兡浂䝁䅕䅌杁䡁䅙睢獂䡁䅕杢あ䝁䅅杣㕂䍁䅁杙求䝁䄴党浂䝁䅫䅤穂䍁䅁兙畂䝁䅑䅉療䡁䅑䅡求䡁䅉䅉橂䝁䄸杤求䡁䅉兙湂䝁䅕督㝁䍁䅁兙橂䡁䅑兤桂䡁䅉兡桂䝁䅷䅉穂䡁䅕䅣睂䝁䄸杣あ䍁䅷䅉睂䝁䅷兙畂䍁䅁䅚求䡁䅍兡湂䝁䄴䅌杁䝁䅅杢歂䍁䅁兙歂䝁䄰兡畂䝁䅫督あ䡁䅉兙あ䝁䅫杤求䍁䅁督求䡁䅉杤灂䝁䅍党穂䍁䅁杚療䡁䅉䅉睂䝁䅕杢穂䝁䅫睢畂䍁䅁兙畂䝁䅑䅉祂䝁䅕䅤灂䡁䅉党瑂䝁䅕杢あ䍁䅁督桂䡁䅙兡畂䝁䅣督杁䡁䅁䅢桂䝁䄴督㝁䍁䅁杣求䡁䅑兡祂䝁䅕兢求䝁䄴䅤杁䝁䅍睢畂䡁䅍兤獂䡁䅑兡畂䝁䅣䅉穂䝁䅕杣㉂䝁䅫睙求䡁䅍䅉桂䝁䄴䅚杁䡁䅍睢獂䡁䅕䅤灂䝁䄸杢穂䑁䅳䅉桂䝁䄴䅚杁䝁䅫杢あ䝁䅕睚祂䝁䅅䅤求䝁䅑䅉穂䝁䄸䅢ㅂ䡁䅑兡療䝁䄴督杁䡁䅑䅡桂䡁䅑䅉橂䝁䄸杢穂䝁䅫督あ䡁䅍䅉療䝁䅙䅉灂䝁䄴杤求䡁䅍䅤瑂䝁䅕杢あ䍁䅁䅚灂䡁䅍睙祂䝁䅕䅤灂䝁䄸杢桂䡁䅉入杁䝁䄰兙畂䝁䅅睚求䝁䄰党畂䡁䅑䅌杁䡁䅁党畂䡁䅍兡療䝁䄴䅉桂䝁䅑兢灂䝁䄴兡穂䡁䅑杣桂䡁䅑兡療䝁䄴䅌杁䝁䅍睢祂䝁䅕䅉桂䝁䅍䅤ㅂ䝁䅅杣灂䝁䅅䅢獁䍁䅁兙畂䝁䅑䅉橂䝁䄸兢瑂䡁䅕杢灂䝁䅍兙あ䝁䅫睢畂䍁䅁兙畂䝁䅑䅉橂䝁䅧兙畂䝁䅣党杁䝁䄰兙畂䝁䅅睚求䝁䄰党畂䡁䅑䅉桂䡁䅍督灂䡁䅍䅤桂䝁䄴睙求䍁䅁督求䡁䅉杤灂䝁䅍党穂䍁䄴䅉䩂䡁䅑䅉桂䝁䅷督療䍁䅁䅣祂䝁䄸杤灂䝁䅑党穂䍁䅁兙歂䡁䅙兡橂䝁䅕䅌杁䝁䅑兙あ䝁䅅䅌杁䡁䅍睢浂䡁䅑睤桂䡁䅉党獁䍁䅁兙畂䝁䅑䅉睂䡁䅉睢歂䡁䅕睙あ䡁䅍䅉あ䝁䄸䅉桂䝁䅑䅚祂䝁䅕督穂䍁䅁睙獂䝁䅫党畂䡁䅑督婁䍉䅁䅤療䡁䅑兙獂䍁䅁杣求䡁䅣兙祂䝁䅑督杁䝁䅅杢歂䍁䅁䅤桂䝁䅷党畂䡁䅑䅉灂䡁䅍督ㅂ䝁䅕督㝁䍁䅁兙畂䝁䅑䅉祂䝁䅫督牂䍁䅁兙歂䡁䅙兡橂䝁䅕䅌杁䝁䅫杢穂䡁䅕杣桂䝁䄴睙求䍁䅁杙祂䝁䄸睡求䡁䅉兙湂䝁䅕䅌杁䝁䅅杢歂䍁䅁睙療䝁䄴督ㅂ䝁䅷䅤灂䝁䄴睚杁䡁䅍党祂䡁䅙兡橂䝁䅕督杁䝁䅫杢杁䡁䅑䅡求䍁䅁兙祂䝁䅕兙穂䍁䅁睢浂䍁䅁䅣祂䝁䄸䅣求䡁䅉䅤㕂䍁䅁兙畂䝁䅑䅉橂䝁䅅督ㅂ䝁䅅䅢あ䡁䅫䅌杁䝁䅅杚浂䝁䅫杢灂䡁䅑入獁䍁䅁杣灂䡁䅍睡杁䝁䅅杢歂䍁䅁兙畂䝁䅅䅢㕂䡁䅑兡橂䡁䅍䅌杁䝁䅅党祂䝁䄸督睂䝁䅅睙求䍁䅷䅉橂䝁䄸杢穂䡁䅑杣ㅂ䝁䅍䅤灂䝁䄸杢獁䍁䅁睚獂䝁䄸杙桂䝁䅷䅉瑂䝁䅅杣牂䝁䅕䅤穂䍁䅁䅚灂䡁䅉党橂䡁䅑䅉流䍁䅁杚桂䝁䅍兤獂䡁䅑兙あ䝁䅫杤求䍁䅷䅉浂䝁䅫杢桂䝁䄴睙灂䝁䅅䅢獁䍁䅁党㑂䝁䅕睙ㅂ䡁䅑兡㉂䝁䅕䅉桂䝁䄴䅚杁䡁䅁杣療䝁䅙党穂䡁䅍兡療䝁䄴兙獂䍁䅁杣灂䡁䅍睡穂䍁䅷䅉浂䝁䅫杢桂䝁䄴睙灂䝁䅅䅢杁䡁䅍睢獂䡁䅕䅤灂䝁䄸杢穂䍁䅷䅉橂䡁䅉兡穂䝁䅫督杁䝁䄰兙畂䝁䅅睚求䝁䄰党畂䡁䅑䅌杁䡁䅍兤祂䝁䅕䅤㕂䍁䅷䅉瑂䝁䅅杣灂䝁䄴党獁䍁䅁兙畂䝁䅑䅉畂䝁䅅䅤ㅂ䡁䅉兙獂䍁䅁杣求䡁䅍睢ㅂ䡁䅉睙求䡁䅍杌杁䕁䅫杢杁䝁䅅䅚歂䝁䅫䅤灂䝁䄸杢獁䍁䅁䅤潂䝁䅕䅉橂䝁䄸兢睂䝁䅅杢㕂䍁䅁睢浂䝁䅙党祂䡁䅍䅉灂䝁䄴䅤求䝁䅣杣桂䡁䅑党歂䍁䅁督療䝁䅷兤あ䝁䅫睢畂䡁䅍䅉あ䝁䅧兙あ䍁䅁睙療䝁䄴督灂䡁䅍䅤穂䍁䅁睢浂䍁䅁兡畂䡁䅙党穂䡁䅑兢求䝁䄴䅤杁䝁䅑兡穂䝁䅍杣求䡁䅑兡療䝁䄴兙祂䡁䅫䅉瑂䝁䅅杢桂䝁䅣党瑂䝁䅕杢あ䍁䅷䅉睂䝁䅕杢穂䝁䅫睢畂䍁䅁兙歂䝁䄰兡畂䝁䅫督あ䡁䅉兙あ䝁䅫睢畂䍁䅷䅉橂䝁䄸杣求䍁䅁兙橂䡁䅑兤桂䡁䅉兡桂䝁䅷䅌杁䝁䅅杢歂䍁䅁睙療䝁䄰兢ㅂ䝁䄴兡橂䝁䅅䅤灂䝁䄸杢杁䝁䅅杢歂䍁䅁睙潂䝁䅅杢湂䝁䅕䅉瑂䝁䅅杢桂䝁䅣党瑂䝁䅕杢あ䍁䅁兙穂䡁䅍兡穂䡁䅑兙畂䝁䅍党杁䡁䅍党祂䡁䅙兡橂䝁䅕督㝁䍁䅁兙畂䝁䅑䅉穂䝁䄸杚あ䡁䅣兙祂䝁䅕䅉桂䝁䄴䅚杁䡁䅑党橂䝁䅧杢療䝁䅷睢湂䡁䅫䅌杁䡁䅉兡穂䝁䅳䅉桂䝁䄴䅚杁䝁䅍兙睂䝁䅫䅤桂䝁䅷䅉瑂䝁䅅杢桂䝁䅣党瑂䝁䅕杢あ䍁䅷䅉睂䡁䅉睢歂䡁䅕睙あ䡁䅍䅉桂䝁䄴䅚杁䡁䅁杣療䝁䅑兤橂䡁䅑䅉睂䡁䅉兡橂䝁䅫杢湂䍁䅷䅉浂䝁䅫杢桂䝁䄴睙灂䝁䅅䅢杁䝁䅅杢歂䍁䅁杣求䝁䅣兤獂䝁䅅䅤療䡁䅉入杁䡁䅉党睂䝁䄸杣あ䝁䅫杢湂䍁䅷䅉浂䝁䅫杢桂䝁䄴睙灂䝁䅅䅢杁䝁䅅杢歂䍁䅁睙桂䡁䅁兡あ䝁䅅䅢杁䝁䄰睢歂䝁䅕䅢灂䝁䄴睚獁䍁䅁兔流䕁䅅䅌杁䝁䄸兤あ䡁䅍睢ㅂ䡁䅉睙灂䝁䄴睚獁䍁䅁兙畂䝁䅑䅉楂䡁䅕督灂䝁䄴党穂䡁䅍䅉瑂䝁䅅杢桂䝁䅣党瑂䝁䅕杢あ䍁䅁督求䡁䅉杤灂䝁䅍党穂䍁䄴䅉啂䝁䅧党杁䝁䅍睢瑂䡁䅁兙畂䡁䅫䅉㍂䝁䅅督杁䝁䅙睢祂䝁䄰党祂䝁䅷入杁䝁䅳杢療䡁䅣杢杁䝁䅅督杁䙁䅣兡獂䝁䅷兡穂䍁䅁睒祂䝁䄸兤睂䍁䅁䅓療䝁䅷䅚灂䝁䄴睚穂䍁䅁䅕ㅂ䝁䅉䅢灂䝁䅍䅉䵂䝁䅫兢灂䡁䅑党歂䍁䅁睑療䝁䄰䅣桂䝁䄴入杁䝁䅅杢歂䍁䅁睙潂䝁䅅杢湂䝁䅕䅚杁䝁䅫䅤穂䍁䅁杢桂䝁䄰党杁䡁䅑睢杁䙁䅣兡獂䝁䅷兡穂䍁䅁䅖療䡁䅣党祂䡁䅍䅉塂䝁䅅䅤穂䝁䄸杢杁䙁䅁兤楂䝁䅷兡橂䍁䅁䅔灂䝁䄰兡あ䝁䅕䅚杁䕁䅍睢瑂䡁䅁兙畂䡁䅫䅉灂䝁䄴䅉䭂䝁䅅杢ㅂ䝁䅅杣㕂䍁䅁杍睁䑁䅅李畁䍁䅁睖灂䝁䅷䅢灂䡁䅍䅉啂䝁䄸睤求䡁䅉督杁䙁䅣兙あ䡁䅍睢畂䍁䅁䅕ㅂ䝁䅉䅢灂䝁䅍䅉䵂䝁䅫兢灂䡁䅑党歂䍁䅁睑療䝁䄰䅣桂䝁䄴入杁䡁䅣兙穂䍁䅁杚療䡁䅕杢歂䝁䅕䅚杁䝁䅫杢杁䑁䅅䅏祁䑁䅧䅉桂䝁䄴䅚杁䝁䅫督杁䝁䅉兙穂䝁䅕䅚杁䝁䅫杢杁䕁䅷睢畂䝁䅑睢畂䍁䅷䅉あ䝁䅧党杁䙁䅕杢灂䡁䅑党歂䍁䅁睓灂䝁䄴睚歂䝁䄸兢畁䅁䅁剈䅍䅁䑯䅁塂䝁䅫杢湂䡁䅍䅤療䡁䅁䅉䩂䝁䄴睙畁䍁䅷䅉あ䝁䄸睚求䡁䅑䅡求䡁䅉䅉㍂䝁䅫䅤潂䍁䅁兡あ䡁䅍䅉穂䡁䅕杙穂䝁䅫䅚灂䝁䅅杣灂䝁䅕督獁䍁䅁杚祂䝁䅅杢橂䝁䅧兡穂䝁䅕督杁䝁䅅杢歂䍁䅁睢睂䝁䅕杣桂䡁䅑党穂䍁䅁杣求䡁䅍䅤桂䡁䅕杣桂䝁䄴䅤穂䍁䅁兤畂䝁䅑党祂䍁䅁䅤潂䝁䅕䅉塂䝁䅫杢湂䡁䅍䅤療䡁䅁䅉楂䡁䅉兙畂䝁䅑杌杁䕁䅫䅤穂䍁䅁杣求䡁䅍䅤桂䡁䅕杣桂䝁䄴䅤穂䍁䅁睢浂䝁䅙党祂䍁䅁睙獂䝁䅅督穂䝁䅫睙杁䡁䅣兡畂䝁䅣督獁䍁䅁杙療䝁䄴党獂䝁䅕督穂䍁䅁睤灂䝁䄴睚穂䍁䅷䅉あ䝁䅕杢歂䝁䅕杣穂䍁䅷䅉桂䝁䄴䅚杁䝁䅧兙畂䝁䅑兌穂䝁䅅兤橂䝁䅕䅚瑁䝁䅅杢歂䍁䄰䅤療䡁䅍督求䝁䅑䅉灂䝁䄴䅉㉂䝁䅅杣灂䝁䄸兤穂䍁䅁杚獂䝁䅅杤療䡁䅉督獁䍁䅁兙穂䍁䅁睤求䝁䅷䅢杁䝁䅅督杁䝁䅍䅡灂䝁䅍睡求䝁䄴䅉穂䝁䅅杢歂䡁䅣兡橂䝁䅧党穂䍁䅁睤灂䡁䅑䅡杁䝁䅙杣灂䝁䅕督杁䝁䅅杢歂䍁䅁䅡桂䝁䄴䅚瑁䝁䅍兤あ䍁䅁睙桂䡁䅉杣療䡁䅑督杁䝁䅅杢歂䍁䅁睙求䝁䅷党祂䡁䅫䅉あ䝁䅧兙あ䍁䅁兙祂䝁䅕䅉橂䝁䄸睢牂䝁䅕䅚瑁䡁䅑睢瑁䝁䄸杣歂䝁䅕杣畁䍁䅁䅖潂䝁䅕䅉橂䝁䄸兢睂䝁䅅杢㕂䍁䅁睤桂䡁䅍䅉浂䝁䄸兤畂䝁䅑党歂䍁䅁兡畂䍁䅁免㕁䑁䅫䅎杁䝁䅅杢歂䍁䅁兡穂䍁䅁䅡求䝁䅅䅚硂䡁䅕兙祂䡁䅑党祂䝁䅕䅚杁䝁䅫杢杁䕁䅅䅚歂䝁䅫督療䝁䄴䅌杁䙁䅑党㑂䝁䅅督畁䅁䅁䉒䅣䝁䰴䅁塂䝁䅫杢畂䝁䅕杙桂䝁䅣睢杁䕁䅫杢歂䡁䅕督あ䡁䅉兡求䡁䅍䅌杁䕁䅫杢橂䍁䄴䅉瑂䝁䅅杢ㅂ䝁䅙兙橂䡁䅑兤祂䝁䅕督杁䝁䅅杢歂䍁䅁督求䝁䅷䅢穂䍁䅁杣求䝁䅍杣求䝁䅅䅤灂䝁䄸杢杁䡁䅙党潂䝁䅫睙獂䝁䅕督杁䝁䅅杢歂䍁䅁兢桂䡁䅉兡畂䝁䅕䅉睂䡁䅉睢歂䡁䅕睙あ䡁䅍䅉睂䡁䅉兡瑂䝁䅅杣灂䝁䅷入杁䝁䅙睢祂䍁䅁兤穂䝁䅕䅉灂䝁䄴䅉獂䝁䅕兡穂䡁䅕杣求䍁䅁䅤祂䝁䅅杤求䝁䅷䅉桂䝁䄴䅚杁䝁䄸兤あ䝁䅑睢療䡁䅉䅉祂䝁䅕睙祂䝁䅕兙あ䝁䅫睢畂䍁䅁兙橂䡁䅑兡㉂䝁䅫䅤灂䝁䅕督畁䍁䅁䅖潂䝁䅕䅉橂䝁䄸兢睂䝁䅅杢㕂䍁䅁睢睂䝁䅕杣桂䡁䅑党穂䍁䅁䅤潂䡁䅉睢ㅂ䝁䅣䅡杁䡁䅑䅡祂䝁䅕党杁䡁䅍党湂䝁䄰党畂䡁䅑督㙁䍁䅁䅖療䡁䅣兙楂䝁䅷党杁䙁䅉杖獁䍁䅁兔療䡁䅑睢祂䝁䅧睢瑂䝁䅕䅉卂䙁䅙䅌杁䝁䅅杢歂䍁䅁兔桂䡁䅉兡畂䝁䅕杌杁䕁䅫䅤杁䡁䅁杣療䡁䅙兡歂䝁䅕督杁䡁䅑睢㍂䝁䅅杙獂䝁䅕䅉睂䡁䅉睢歂䡁䅕睙あ䡁䅍䅉あ䝁䅧兙あ䍁䅁兙祂䝁䅕䅉畂䝁䄸杢瑁䝁䄰睢あ䝁䄸杣灂䡁䅯党歂䍁䅁杤求䝁䅧兡橂䝁䅷党穂䍁䅁䅤療䍁䅁杙求䍁䅁䅤療䡁䅣党歂䍁䅁杙㕂䍁䅁兙ㅂ䡁䅑睢瑂䝁䄸杙灂䝁䅷党穂䍁䅷䅉睂䝁䅫睙牂䡁䅕䅣杁䡁䅑杣ㅂ䝁䅍睡穂䍁䅷䅉呂䙁䅕杖穂䍁䅷䅉療䡁䅉䅉㉂䝁䅅杢穂䍁䅁杚療䡁䅉䅉ㅂ䡁䅍党杁䝁䅅督杁䡁䅑党瑂䡁䅁睢祂䝁䅅杣㕂䍁䅁䅢灂䡁䅙兡畂䝁䅣䅉硂䡁䅕兙祂䡁䅑党祂䡁䅍䅉浂䝁䄸杣杁䡁䅉党橂䡁䅉党桂䡁䅑兡療䝁䄴兙獂䍁䅁䅤祂䝁䅅杤求䝁䅷䅌杁䡁䅍兤橂䝁䅧䅉桂䡁䅍䅉橂䝁䄸杢㉂䝁䅕杢あ䝁䅫睢畂䝁䅅䅢杁䡁䅑杣桂䡁䅙党獂䍁䅁䅤祂䝁䅅兡獂䝁䅕杣穂䍁䅷䅉浂䝁䅫杚あ䝁䅧䅉㍂䝁䅧党求䝁䅷督獁䍁䅁杚療䝁䅷䅚灂䝁䄴睚杁䝁䅍兙瑂䡁䅁党祂䍁䅁䅤祂䝁䅅兡獂䝁䅕杣穂䍁䅷䅉あ䡁䅉兤橂䝁䅳䅉橂䝁䅅兢睂䝁䅕杣穂䍁䅷䅉桂䝁䄴䅚杁䡁䅁兙祂䝁䅳䅉瑂䝁䄸䅚求䝁䅷督杁䡁䅕杢歂䝁䅕杣杁䡁䅑䅡求䍁䅁睖灂䝁䄴杢求䝁䅉兙湂䝁䄸䅉桂䝁䄴䅚杁䕁䅣杣桂䝁䄴䅚杁䕁䅑党穂䝁䅫睚畂䍁䅁杙祂䝁䅅杢歂䍁䅁杢桂䝁䄰党穂䍁䄴䅉啂䝁䅧党杁䝁䅍睢瑂䡁䅁兙畂䡁䅫䅉桂䝁䅷督療䍁䅁睢浂䝁䅙党祂䡁䅍䅉瑂䝁䄸䅤療䡁䅉䅡療䝁䄰党杁䙁䅉杖獁䍁䅁兙杁䡁䅍党獂䝁䅙兌睂䡁䅉睢睂䝁䅕䅢獂䝁䅕䅚杁䝁䄰睢楂䝁䅫䅢求䍁䅁䅚㍂䝁䅕䅢獂䝁䅫杢湂䍁䅁兤穂䝁䅕䅚杁䡁䅁杣灂䝁䄰兙祂䝁䅫䅢㕂䍁䅁兙穂䍁䅁䅤求䝁䄰䅣療䡁䅉兙祂䡁䅫䅉獂䝁䅫杤灂䝁䄴睚杁䡁䅅兤桂䡁䅉䅤求䡁䅉督杁䝁䅑兤祂䝁䅫杢湂䍁䅁杤桂䝁䅍兙あ䝁䅫睢畂䍁䅁兙畂䝁䅑䅉橂䝁䅅兢睂䝁䅫杢湂䍁䅁䅤祂䝁䅫䅣穂䍁䅷䅉療䡁䅉䅉あ䝁䄸䅉穂䡁䅕䅣睂䝁䄸杣あ䍁䅁兙橂䡁䅑兡㉂䝁䅕䅉桂䝁䄴</t>
  </si>
  <si>
    <t>䅚杁䝁䄰睢楂䝁䅫䅢求䍁䅁䅢灂䝁䅙党穂䡁䅑入獂䝁䅕督杁䡁䅕杢歂䝁䅕杣杁䡁䅑䅡求䍁䅁睖灂䝁䄴杢求䝁䅉兙湂䝁䄸䅉桂䝁䄴䅚杁䕁䄴党㍂䝁䄰兙祂䍁䅁杙祂䝁䅅杢歂䍁䅁杢桂䝁䄰党穂䍁䄴䅉䩂䝁䄴䅉桂䝁䅑䅚灂䡁䅑兡療䝁䄴䅌杁䝁䅫䅤杁䝁䄸杚浂䝁䅕杣穂䍁䅁睢あ䝁䅧党祂䍁䅁督睂䝁䅕睙灂䝁䅅䅢あ䡁䅫䅉橂䝁䄸兢瑂䝁䅕杣橂䝁䅫兙獂䍁䅁杤求䝁䅧兡橂䝁䅷党穂䍁䅁杚療䡁䅉䅉獂䝁䅅睤杁䝁䅕杢浂䝁䄸杣橂䝁䅕兢求䝁䄴䅤杁䝁䅍睢瑂䝁䄰兙畂䝁䅑䅉橂䝁䅕杢あ䝁䅕杣穂䍁䅷䅉瑂䝁䄸杙灂䝁䅷党杁䝁䄰党歂䝁䅫睙桂䝁䅷䅉橂䝁䅷兡畂䝁䅫睙穂䍁䅷䅉桂䝁䄴䅚杁䝁䄰睢楂䝁䅫䅢求䍁䅁睢浂䝁䅙兡橂䝁䅕䅉穂䡁䅁兙橂䝁䅕督㝁䍁䅁睙療䝁䄰兢求䡁䅉睙灂䝁䅅䅢杁䡁䅙党潂䝁䅫睙獂䝁䅕督杁䝁䅅督杁䝁䅉兙祂䝁䅕䅉穂䝁䅧党獂䝁䅷督杁䡁䅑睢杁䡁䅑䅡灂䡁䅉䅚瑁䡁䅁兙祂䡁䅑入杁䡁䅕䅣杁䝁䅙兡あ䡁䅑党祂䡁䅍䅌杁䝁䅅督杁䡁䅣党獂䝁䅷䅉桂䡁䅍䅉瑂䝁䅅杢ㅂ䝁䅙兙橂䡁䅑兤祂䝁䅕督杁䝁䅅杢歂䍁䅁督求䝁䅷䅢穂䍁䅁杣求䝁䅍杣求䝁䅅䅤灂䝁䄸杢桂䝁䅷䅉楂䝁䄸兙あ䡁䅍䅉ㅂ䝁䄴䅚求䡁䅉䅉あ䝁䅧党杁䕁䅍䅡祂䝁䅫督瑁䕁䅍杣桂䝁䅙䅤杁䝁䅅杢歂䍁䅁村桂䡁䅉䅢求䡁䅑䅤桂䍁䅁杙祂䝁䅅杢歂䍁䅁杢桂䝁䄰党穂䍁䄴䅉䝂䡁䅕杣あ䝁䅧党祂䍁䅷䅉あ䝁䅧党杁䝁䅍睢瑂䡁䅁兙畂䡁䅫䅉灂䡁䅍䅉灂䝁䄴杤療䝁䅷杤求䝁䅑䅉灂䝁䄴䅉あ䝁䅧党杁䝁䄸杣灂䝁䅣兡畂䝁䅅䅢杁䝁䅕兣ㅂ䝁䅫䅣瑂䝁䅕杢あ䍁䅁兢桂䝁䄴兤浂䝁䅅睙あ䡁䅕杣灂䝁䄴睚杁䝁䄸杚杁䡁䅁兙祂䡁䅑督杁䝁䅙睢祂䍁䅁睢あ䝁䅧党祂䍁䅁兢桂䝁䄴兤浂䝁䅅睙あ䡁䅕杣求䡁䅉督杁䝁䅅杢歂䍁䅁睙療䝁䄰兢求䡁䅉睙灂䝁䅅䅢杁䡁䅙党潂䝁䅫睙獂䝁䅕督畁䍁䅁兓あ䍁䅁督求䝁䅷䅢穂䍁䅁兡あ䡁䅍䅉睂䡁䅉睢歂䡁䅕睙あ䡁䅍䅉睂䡁䅉兡瑂䝁䅅杣灂䝁䅷入杁䡁䅑䅡祂䝁䄸兤湂䝁䅧䅉灂䝁䄴䅚求䡁䅁党畂䝁䅑党畂䡁䅑䅉歂䝁䅕兙獂䝁䅕杣穂䍁䅁兡畂䍁䅁䅤潂䝁䅕䅉噂䝁䄴兡あ䝁䅕䅚杁䙁䅍䅤桂䡁䅑党穂䍁䅷䅉䑂䝁䅅杢桂䝁䅑兙獁䍁䅁兙畂䝁䅑䅉灂䝁䄴䅤求䡁䅉杢桂䡁䅑兡療䝁䄴兙獂䝁䅷入畁䍁䅁睖灂䝁䄴杢求䝁䅉兙湂䝁䄸䅉䩂䝁䄴䅚ㅂ䡁䅍䅤祂䝁䅫党穂䍁䅷䅉䩂䝁䄴睙畁䍁䅁睤桂䡁䅍䅉灂䝁䄴睙療䡁䅉䅣療䡁䅉兙あ䝁䅕䅚杁䝁䅫杢杁䑁䅅兏ㅁ䑁䅧䅉桂䝁䄴䅚杁䝁䅫督杁䝁䅉兙穂䝁䅕䅚杁䝁䅫杢杁䕁䅕䅚求䝁䄴䅉兂䡁䅉兙灂䡁䅉兡求䍁䅷䅉乂䝁䅫杢畂䝁䅕督療䡁䅑兙畁䅁䅁硒䅙乁佉䅁塂䝁䅫杢あ䡁䅉兤穂䡁䅑䅉䝂䝁䅫杢桂䝁䄴睙灂䝁䅅䅢杁䕁䅍睢祂䡁䅁睢祂䝁䅅䅤灂䝁䄸杢杁䝁䄸䅣求䡁䅉兙あ䝁䅕督杁䝁䅅督杁䝁䅅䅉浂䝁䅫杢桂䝁䄴睙灂䝁䅅䅢杁䝁䅧睢獂䝁䅑兡畂䝁䅣䅉橂䝁䄸兢睂䝁䅅杢㕂䍁䄴䅉䩂䡁䅑䅉療䡁䅁党祂䝁䅅䅤求䡁䅍䅉灂䝁䄴䅉あ䝁䅧杣求䝁䅕䅉穂䝁䅕睚瑂䝁䅕杢あ䡁䅍杏杁䕁䅍睢瑂䝁䄰兤畂䝁䅫䅤㕂䍁䅁村桂䝁䄴睡灂䝁䄴睚獁䍁䅁睕睂䝁䅕睙灂䝁䅅䅢あ䡁䅫䅉䝂䝁䅫杢桂䝁䄴睙求䍁䅷䅉桂䝁䄴䅚杁䙁䅣党桂䝁䅷䅤潂䍁䅁兔桂䝁䄴兙湂䝁䅕兢求䝁䄴䅤畁䍁䅁䅖潂䝁䅕䅉䑂䝁䄸兢瑂䡁䅕杢灂䡁䅑入杁䕁䅉兙畂䝁䅳兡畂䝁䅣䅉穂䝁䅕睚瑂䝁䅕杢あ䍁䅁睢浂䝁䅙党祂䡁䅍䅉畂䝁䄸杢瑁䝁䅫杢あ䝁䅕杣求䡁䅍䅤杁䝁䅉党桂䡁䅉兡畂䝁䅣䅉歂䝁䅕䅣療䡁䅍兡あ䡁䅍䅌杁䝁䄴睢畂䍁䄰杙祂䝁䄸睡求䡁䅉党歂䍁䅁兡畂䡁䅑党祂䝁䅕督あ䍁䄰杙求䝁䅅杣灂䝁䄴睚杁䡁䅑杣桂䝁䄴督桂䝁䅍䅤灂䝁䄸杢杁䝁䅅睙橂䝁䄸兤畂䡁䅑督獁䍁䅁兙畂䝁䅑䅉穂䝁䅅杤灂䝁䄴睚穂䍁䅁兙畂䝁䅑䅉歂䝁䄸兢求䡁䅍䅤灂䝁䅍䅉あ䝁䅫兢求䍁䅁䅚求䡁䅁睢穂䝁䅫䅤穂䑁䅳䅉潂䝁䄸兢求䍁䅁党硂䡁䅕兡あ䡁䅫䅌杁䝁䅍睢畂䡁䅍兤瑂䝁䅕杣獁䍁䅁兙畂䝁䅑䅉祂䝁䅕兙獂䍁䅁党穂䡁䅑兙あ䝁䅕䅉獂䝁䄸兙畂䡁䅍睏杁䡁䅍兙浂䝁䅕䅉歂䝁䅕䅣療䡁䅍兡あ䍁䅁杚桂䝁䅍兡獂䝁䅫䅤灂䝁䅕督㝁䍁䅁兙畂䝁䅑䅉桂䡁䅕䅤療䝁䄰兙あ䝁䅫睙杁䡁䅑党獂䝁䅷党祂䍁䅁兢桂䝁䅍䅡灂䝁䄴党杁䍁䅧兑啂䕁䄰克獁䍁䅁睢畂䝁䅷兡畂䝁䅕䅉桂䝁䄴䅚杁䝁䄰睢楂䝁䅫䅢求䍁䅁杙桂䝁䄴睡灂䝁䄴睚獁䍁䅁兙畂䝁䅑䅉療䡁䅑䅡求䡁䅉䅉穂䝁䅕杣㉂䝁䅫睙求䡁䅍杌杁䕁䅫䅤杁䝁䅅䅢穂䝁䄸䅉求䝁䄴睚桂䝁䅣党穂䍁䅁兡畂䍁䅁䅤潂䝁䅕䅉祂䝁䅕䅤桂䝁䅫䅢杁䝁䄸杣灂䝁䅣兡畂䝁䅅䅤灂䝁䄸杢杁䝁䅅杢歂䍁䅁䅣ㅂ䡁䅉睙潂䝁䅅督求䍁䅁睢浂䍁䅁杣求䡁䅍兡歂䝁䅕杢あ䝁䅫兙獂䍁䅁兢療䡁䅉䅤湂䝁䅅睚求䡁䅍睏杁䝁䅅杢歂䍁䅁䅣祂䝁䄸杤灂䡁䅍兡療䝁䄴䅉療䝁䅙䅉獂䝁䅕杢歂䝁䅫杢湂䍁䅷䅉歂䝁䅕䅣療䡁䅍兡あ䡁䅍䅌杁䝁䅅杢歂䍁䅁䅤祂䝁䅕兙穂䡁䅕杣㕂䍁䅁兢桂䝁䄴兙湂䝁䅕兢求䝁䄴䅤杁䡁䅍党祂䡁䅙兡橂䝁䅕督杁䡁䅑睢杁䝁䅍睢畂䝁䅑睢瑂䝁䅫杢灂䡁䅕兢獁䍁䅁䅡療䝁䄰党療䡁䅣杢求䡁䅉䅌杁䝁䅅杢歂䍁䅁睙療䝁䄰兢ㅂ䝁䄴兡あ䡁䅫䅉桂䡁䅍督療䝁䅍兡桂䡁䅑兡療䝁䄴督獁䍁䅁兙穂䍁䅁睤求䝁䅷䅢杁䝁䅅督杁䝁䅅督穂䝁䅕䅤瑁䝁䅉兙穂䝁䅕䅚杁䝁䅷党畂䝁䅑兡畂䝁䅣䅉浂䝁䄸杣杁䝁䄰兡歂䝁䅑䅢求䍁䄰兢桂䡁䅉睡求䡁䅑䅉橂䝁䄸兢睂䝁䅅杢灂䝁䅕督畁䍁䅁兓畂䍁䅁兙歂䝁䅑兡あ䝁䅫睢畂䍁䅷䅉あ䝁䅧兡穂䍁䅁督求䝁䅣兢求䝁䄴䅤杁䝁䄸杚浂䝁䅕杣穂䍁䅁䅢療䝁䅅杢杁䝁䅅杢歂䍁䅁䅚求䡁䅁睢穂䝁䅫䅤杁䡁䅍党祂䡁䅙兡橂䝁䅕督杁䡁䅑睢杁䝁䄰睢祂䡁䅑睚桂䝁䅣党杁䝁䅉杣療䝁䅳党祂䝁䅅睚求䍁䅁睙療䝁䄰䅣桂䝁䄴兡求䡁䅍睏杁䝁䅷党畂䝁䅑兡畂䝁䅣䅉あ䝁䄸䅉祂䝁䅕督あ䝁䅅兤祂䝁䅅杢あ䍁䅁杚祂䝁䅅杢橂䝁䅧兡穂䝁䅕党穂䑁䅳䅉歂䝁䅫杣求䝁䅍䅤杁䝁䅷党桂䡁䅍兡畂䝁䅣睏杁䡁䅍兢桂䝁䅷䅢杁䝁䅉兤穂䝁䅫杢求䡁䅍督杁䝁䅅䅚瑂䝁䅫杢灂䡁䅍䅤祂䝁䅅䅤灂䝁䄸杢杁䝁䅷睢桂䝁䄴督㝁䍁䅁睙療䝁䄰兢求䡁䅉睙灂䝁䅅䅢杁䝁䄰睢祂䡁䅑睚桂䝁䅣党穂䍁䅁兙畂䝁䅑䅉橂䝁䄸杢穂䡁䅑杣ㅂ䝁䅍䅤灂䝁䄸杢杁䝁䅷睢桂䝁䄴督㝁䍁䅁兙畂䝁䅑䅉浂䝁䅫杢桂䝁䄴睙灂䝁䅅䅢杁䡁䅍睢獂䡁䅕䅤灂䝁䄸杢穂䍁䄴䅉䩂䡁䅑䅉睂䡁䅉睢㉂䝁䅫䅚求䡁䅍䅉睂䝁䅕杣穂䝁䄸杢桂䝁䅷䅉桂䝁䄴䅚杁䝁䅍睢瑂䝁䄰党祂䝁䅍兡桂䝁䅷䅉楂䝁䅅杢牂䝁䅫杢湂䍁䅁督求䡁䅉杤灂䝁䅍党穂䍁䅁䅣祂䝁䅫兢桂䡁䅉兡獂䡁䅫䅉あ䝁䄸䅉灂䝁䄴䅚灂䡁䅙兡歂䡁䅕兙獂䡁䅍䅌杁䡁䅍兢桂䝁䅷䅢杁䡁䅑睢杁䝁䄰兡歂䍁䄰督灂䡁䅯党歂䍁䅁杙ㅂ䡁䅍兡畂䝁䅕督穂䝁䅕督獁䍁䅁䅢療䝁䅍兙獂䍁䅁睚療䡁䅙党祂䝁䄴兢求䝁䄴䅤桂䝁䅷䅉ㅂ䝁䄴兡あ䡁䅍䅌杁䝁䅅杢歂䍁䅁兡畂䡁䅍䅤灂䡁䅑兤あ䝁䅫睢畂䝁䅅䅢杁䝁䅍䅢灂䝁䅕杢あ䡁䅍杌杁䙁䅑䅡求䍁䅁睕睂䝁䅕睙灂䝁䅅䅢あ䡁䅫䅉䝂䝁䅫杢桂䝁䄴睙求䍁䅁督求䝁䅣兢求䝁䄴䅤杁䝁䄸杚浂䝁䅕杣穂䍁䅁睙療䝁䄰兢求䡁䅉睙灂䝁䅅䅢杁䝁䅅杢歂䍁䅁䅢灂䝁䅙党杁䝁䅫杢穂䡁䅕杣桂䝁䄴睙求䍁䅁䅣祂䝁䅕兢灂䡁䅕兢穂䍁䅁杚灂䝁䄴兙畂䝁䅍兡畂䝁䅣䅉浂䝁䄸杣杁䝁䅉兤穂䝁䅫杢求䡁䅍督求䡁䅍䅉桂䝁䄴䅚杁䝁䅫杢歂䝁䅫杤灂䝁䅑兤桂䝁䅷督㝁䍁䅁兙橂䝁䅍睢ㅂ䝁䄴䅤穂䍁䅁杣求䝁䅍党灂䡁䅙兙楂䝁䅷党杁䝁䅙兡畂䝁䅅杢橂䝁䅫杢湂䍁䅷䅉㉂䝁䅅䅢ㅂ䝁䅕兌桂䝁䅑䅚求䝁䅑䅌杁䝁䅅杢歂䍁䅁睢ㅂ䡁䅑兌穂䝁䄸兤祂䝁䅍党歂䍁䅁兙歂䝁䄰兡畂䝁䅫督あ䡁䅉兙あ䝁䅫杤求䍁䅁督求䡁䅉杤灂䝁䅍党穂䑁䅳䅉療䡁䅑䅡求䡁䅉䅉穂䡁䅁党橂䝁䅫兙獂䡁䅑入杁䝁䅙兡畂䝁䅅杢橂䝁䅕䅉穂䝁䅕杣㉂䝁䅫睙求䡁䅍睏杁䝁䅕兣ㅂ䝁䅫䅣瑂䝁䅕杢あ䍁䅁杚灂䝁䄴兙畂䝁䅍兡畂䝁䅣䅉あ䝁䅧杣療䡁䅕睚潂䍁䅁督あ䡁䅉兤橂䡁䅑兤祂䝁䅕䅚杁䝁䅷睢桂䝁䄴䅉桂䝁䄴䅚杁䝁䅷党桂䡁䅍党杁䡁䅁杣療䝁䅑兤橂䡁䅑督㝁䍁䅁兙畂䝁䅑䅉睂䡁䅉睢睂䝁䅕杣あ䡁䅫䅉桂䝁䄴䅚杁䝁䅍兙穂䡁䅕兙獂䡁䅑入杁䡁䅁杣求䝁䄰兡ㅂ䝁䄰䅉浂䝁䅫杢桂䝁䄴睙灂䝁䄴睚㝁䍁䅁兙穂䍁䅁睤求䝁䅷䅢杁䝁䅅督杁䝁䅑兙あ䝁䅅䅉睂䡁䅉睢橂䝁䅕督穂䝁䅫杢湂䍁䅁睢浂䍁䅁䅣桂䡁䅫杣療䝁䅷䅢穂䍁䅷䅉楂䝁䅫䅢獂䝁䅫杢湂䍁䅷䅉桂䝁䄴䅚杁䝁䅍兙穂䝁䅧䅉瑂䝁䅅杢桂䝁䅣党瑂䝁䅕杢あ䍁䅁督求䡁䅉杤灂䝁䅍党穂䍁䅁䅤療䍁䅁䅤求䝁䄰䅣療䡁䅉兙祂䡁䅫䅉穂䡁䅑兙浂䝁䅙兡畂䝁䅣䅉灂䝁䄴䅚ㅂ䡁䅍䅤祂䡁䅫杌杁䙁䅑䅡求䍁䅁睖求䝁䅅䅢あ䝁䅧䅉乂䝁䅅杢桂䝁䅣党瑂䝁䅕杢あ䍁䅁督求䝁䅣兢求䝁䄴䅤杁䡁䅁杣療䡁䅙兡歂䝁䅕督杁䡁䅣党桂䝁䅷䅤潂䍁䅁兢桂䝁䄴兙湂䝁䅕兢求䝁䄴䅤杁䡁䅍党祂䡁䅙兡橂䝁䅕督獁䍁䅁督ㅂ䝁䅍䅡杁䝁䅅督杁䡁䅑杣ㅂ䡁䅍䅤杁䝁䅅杢歂䍁䅁兡畂䡁䅙党穂䡁䅑兢求䝁䄴䅤獁䍁䅁兙穂䡁䅍党あ䍁䅁兢桂䝁䄴兙湂䝁䅕兢求䝁䄴䅤獁䍁䅁䅤桂䡁䅧兌歂䝁䅕杚求䡁䅉杣求䝁䅑䅉求䡁䅧睙潂䝁䅅杢湂䝁䅕䅌杁䡁䅍党橂䡁䅕杣灂䡁䅑兡求䡁䅍䅉楂䡁䅉睢牂䝁䅕杣桂䝁䅣党獁䍁䅁兙畂䝁䅑䅉祂䝁䅕䅤灂䡁䅉党瑂䝁䅕杢あ䍁䅁䅣獂䝁䅅杢杁䡁䅍党祂䡁䅙兡橂䝁䅕督畁䍁䅁睖灂䝁䄴䅤祂䡁䅕督あ䍁䅁杒灂䝁䄴兙畂䝁䅍兡桂䝁䅷䅉䑂䝁䄸杣睂䝁䄸杣桂䡁䅑兡療䝁䄴䅉㍂䝁䅅督杁䝁䅙睢ㅂ䝁䄴䅚求䝁䅑䅉灂䝁䄴䅉硁䑁䅫兏硁䍁䅁兙畂䝁䅑䅉灂䡁䅍䅉潂䝁䅕兙歂䡁䅅兤桂䡁䅉䅤求䡁䅉党歂䍁䅁兡畂䍁䅁杕療䡁䅍党瑂䝁䄸杢あ䍁䅷䅉䩂䝁䅷䅢灂䝁䄴睢灂䡁䅍杌䅁䵁奁䅁䥂䅁䅁睖灂䡁䅉党獂䝁䅕督穂䍁䅁䅖求䝁䅷党橂䝁䄸兢瑂䡁䅕杢灂䝁䅍兙あ䝁䅫睢畂䍁䅁睕求䡁䅉杤灂䝁䅍党穂䅁䅁䅬䅯䝁䕷䅁塂䝁䅫督歂䝁䄸兢啂䡁䅉党求䍁䅷䅉䩂䝁䄴睙畁䍁䅷䅉あ䝁䅧杣療䡁䅕睚潂䍁䅁兡あ䡁䅍䅉穂䡁䅕杙穂䝁䅫䅚灂䝁䅅杣灂䝁䅕督獁䍁䅁睢睂䝁䅕杣桂䡁䅑党穂䍁䅁兙穂䍁䅁兙畂䍁䅁党㑂䝁䅍䅡桂䝁䄴睚求䍁䄰䅤祂䝁䅅䅚求䝁䅑䅉浂䡁䅕杢歂䡁䅍䅉潁䕁䅕䅖䝂䡁䅍克杁䡁䅍䅣療䝁䄴督療䡁䅉䅉桂䝁䄴䅚杁䝁䅅督穂䝁䅕䅤杁䝁䄰兙畂䝁䅅睚求䡁䅉杌杁䕁䅫䅤杁䝁䄸杚浂䝁䅕杣穂䍁䅁兒啂䕁䅙督杁䝁䅫杢杁䝁䅕兣ㅂ䝁䅫䅤灂䝁䅕督獁䍁䅁睙ㅂ䡁䅉杣求䝁䄴睙㕂䍁䅷䅉浂䝁䅫䅥求䝁䅑䅉灂䝁䄴睙療䝁䄰党獁䍁䅁兙畂䝁䅑䅉桂䝁䅷䅤求䡁䅉杢桂䡁䅑兡㉂䝁䅕督杁䝁䅅督穂䝁䅕䅤杁䝁䅍䅢桂䡁䅍督求䡁䅍杌杁䙁䅑䅡求䍁䅁睙療䝁䄰䅣桂䝁䄴入杁䝁䅅䅢穂䝁䄸䅉獂䝁䅫睙求䝁䄴督求䡁䅍䅉灂䡁䅑督杁䝁䅫杢歂䝁䅕䅥求䡁䅍䅉あ䝁䄸䅉あ䝁䅧兡祂䝁䅑䅉睂䝁䅅杣あ䝁䅫党穂䍁䅁杚療䡁䅉䅉睂䡁䅉睢睂䡁䅉兡求䡁䅑兙祂䡁䅫䅉睂䡁䅉睢歂䡁䅕睙あ䡁䅍䅌杁䝁䅅督杁䡁䅣党獂䝁䅷䅉桂䡁䅍䅉療䝁䅙杚求䡁䅉督杁䝁䅅䅉睂䝁䅷兙あ䝁䅙睢祂䝁䄰䅉あ䝁䄸䅉睂䡁䅉睢瑂䝁䄸䅤求䍁䅁䅤潂䝁䅕䅉ㅂ䡁䅍党杁䝁䄸杚杁䙁䅣兡穂䝁䅑睢瑂䙁䅑杣求䝁䅕䅉䙂䙁䅑杒穂䍁䅁兡畂䍁䅁䅎睁䑁䅅䅋牂䍁䅫䅉睂䝁䅷兙畂䡁䅍杌杁䕁䅫䅤杁䝁䅑党㉂䝁䅕䅢療䡁䅁督杁䝁䅫杢歂䝁䅕䅥杁䡁䅕督灂䝁䄴睚杁䝁䅫䅤穂䍁䅁杚ㅂ䝁䄴䅚桂䝁䄰党畂䡁䅑兙獂䝁䅷入杁䡁䅣党灂䝁䅣䅡あ䝁䅕䅚杁䝁䅫杢歂䝁䅕䅥杁䝁䄰党あ䝁䅧睢歂䝁䄸䅢療䝁䅣入畁䍁䅁兓畂䍁䅁兙歂䝁䅑兡あ䝁䅫睢畂䍁䅷䅉あ䝁䅧党杁䝁䅍睢瑂䡁䅁兙畂䡁䅫䅉睂䡁䅉睢㉂䝁䅫䅚求䡁䅍䅉灂䝁䄴杤求䡁䅍䅤瑂䝁䅕杢あ䍁䅁兙歂䡁䅙兡穂䝁䄸杣㕂䍁䅁督求䡁䅉杤灂䝁䅍党穂䍁䄴䅉啂䝁䅧党杁䝁䅍睢瑂䡁䅁兙畂䡁䅫䅉㍂䝁䅅督杁䝁䅙睢ㅂ䝁䄴䅚求䝁䅑䅉灂䝁䄴䅉硁䑁䅫䅏ㅁ䍁䅁兙畂䝁䅑䅉灂䡁䅍䅉楂䝁䅅督求䝁䅑䅉灂䝁䄴䅉佂䝁䅕睤杁䙁䅫睢祂䝁䅳䅌杁䕁䄴党㍂䍁䅁兗療䡁䅉睡畁䅁䅁剱䅕䉁䭯䅁塂䝁䄸䅢浂䡁䅍䅣求䝁䅕䅚獁䍁䅁兓畂䝁䅍杌杁䝁䄸䅣求䡁䅉兙あ䝁䅕督杁䝁䅅督杁䝁䅅䅉楂䝁䅅杢歂䝁䅣兙睂䍁䅁督求䝁䄰兡橂䝁䄸杢歂䡁䅕睙あ䝁䄸杣杁䝁䅍睢瑂䡁䅁兙畂䡁䅫䅉浂䝁䄸睙ㅂ䡁䅍党穂䍁䅁睢畂䍁䅁督灂䝁䅷兡橂䝁䄸杢杁䝁䅍兙祂䝁䅉兡歂䝁䅕䅉桂䝁䄴䅚杁䝁䅣兙獂䝁䅷兡ㅂ䝁䄰䅉畂䝁䅫䅤祂䝁䅫䅚求䍁䅁䅋䡂䝁䅅杔灁䍁䅁䅤求䝁䅍䅡畂䝁䄸䅢療䝁䅣兡求䡁䅍䅉灂䝁䄴䅉䙂䡁䅕杣療䡁䅁党獁䍁䅁䅓療䝁䄴睚杁䕁䅳睢畂䝁䅣䅌杁䕁䅍䅡灂䝁䄴兙獁䍁䅁杣求䡁䅍䅤杁䝁䄸杚杁䕁䅅督灂䝁䅅兌兂䝁䅅睙灂䝁䅙兡橂䍁䅷䅉あ䝁䅧党杁䙁䅕杢灂䡁䅑党歂䍁䅁睕あ䝁䅅䅤求䡁䅍䅌杁䝁䅅杢歂䍁䅁兡畂䡁䅑党祂䝁䄴兙あ䝁䅫睢畂䝁䅅䅢獂䡁䅫杌杁䕁䅫䅤杁䝁䄸杚浂䝁䅕杣穂䍁䅁督灂䝁䅷兡橂䝁䄸杢杁䝁䅍兙祂䝁䅉兡歂䝁䅕䅉桂䝁䄴䅚杁䕁䅣兙佂䍁䅁兢桂䡁䅑党祂䝁䅫兙獂䡁䅍䅌杁䝁䅫杢橂䝁䅷兤歂䝁䅫杢湂䍁䅁督灂䝁䅷兡橂䝁䄸杢杁䝁䅍兙祂䝁䅉兡歂䝁䅕䅉楂䝁䅅杣求䍁䅁睤桂䝁䅙党祂䡁䅍䅌杁䝁䅕䅣灂䡁䅑兙㑂䝁䅫兙獂䍁䅁睤桂䝁䅙党祂䡁䅍䅌杁䝁䅅杢歂䍁䅁睒桂䕁䄴䅉求䡁䅁兡あ䝁䅅䅥灂䝁䅅䅢杁䝁䅷兙㕂䝁䅕杣穂䍁䅁睢畂䍁䅁督灂䝁䅷兡橂䝁䄸杢杁䝁䅍兙祂䝁䅉兡歂䝁䅕䅉㍂䝁䅅杚求䡁䅉督杁䡁䅑睢杁䝁䄰兙畂䡁䅕杚桂䝁䅍䅤ㅂ䡁䅉党杁䡁䅁杣療䝁䅑兤橂䡁䅑督杁䝁䅙睢祂䍁䅁杕䝂䍁䅷䅉睂䝁䄸睤求䡁䅉䅌杁䝁䅅杢歂䍁䅁睢あ䝁䅧党祂䍁䅁兙睂䡁䅁䅢灂䝁䅍兙あ䝁䅫睢畂䡁䅍杌杁䙁䅑䅡求䍁䅁睙療䝁䄰䅣桂䝁䄴入杁䝁䅅䅢穂䝁䄸䅉睂䡁䅉睢㉂䝁䅫䅚求䡁䅍䅉睂䝁䄸睤求䡁䅉䅉歂䝁䅕杤灂䝁䅍党穂䍁䅷䅉穂䡁䅕睙潂䍁䅁兙穂䍁䅁督灂䝁䅷兡橂䝁䄸杢杁䝁䅍兙祂䝁䅉兡歂䝁䅕䅉呂䝁䅍䅡療䡁䅑䅤牂䡁䅫䅉歂䝁䅫睢歂䝁䅕督獁䍁䅁兢求䡁䅑兙獂䍁䅁睢㑂䝁䅫䅚求䍁䅁督求䝁䄰兡橂䝁䄸杢歂䡁䅕睙あ䝁䄸杣杁䝁䅙兡求䝁䅷䅚杁䝁䅕杚浂䝁䅕睙あ䍁䅁䅤祂䝁䅅杢穂䝁䅫督あ䝁䄸杣穂䍁䅁䅋乂䕁䄸睕䝂䕁䅕䅖穂䍁䅫䅌杁䝁䅅杢歂䍁䅁䅣療䡁䅣党祂䍁䅁兢療䝁䅑兤獂䝁䅕督杁䝁䅙睢祂䍁䅁睙ㅂ䡁䅍䅤療䝁䄰党祂䡁䅍䅉桂䝁䄴䅚杁䝁䅑兡穂䡁䅑杣灂䝁䅉兤あ䝁䄸杣穂䍁䅁䅤療䍁䅁兤穂䝁䅕䅉灂䝁䄴䅉桂䡁䅁䅣獂䝁䅫睙桂䡁䅑兡療䝁䄴督獁䍁䅁兡畂䝁䅍䅢ㅂ䝁䅑兡畂䝁䅣䅉求䝁䅷党橂䡁䅑杣灂䝁䅍䅉㉂䝁䅕䅡灂䝁䅍䅢求䡁䅍䅉橂䝁䄸兢睂䡁䅉兡穂䝁䅫杢湂䍁䅁睙潂䝁䅅杣湂䝁䅫杢湂䍁䅁兡畂䝁䅙杣桂䡁䅍䅤祂䡁䅕睙あ䡁䅕杣求䍁䅷䅉穂䝁䅕杣㉂䝁䅕杣杁䡁䅁睢㍂䝁䅕杣杁䡁䅍兤睂䡁䅁䅢灂䝁䅕督獁䍁䅁督療䝁䅷兙祂䍁䅁兡畂䡁䅙党祂䡁䅑党祂䡁䅍䅌杁䡁䅕杢灂䝁䄴䅤求䡁䅉杣ㅂ䡁䅁䅤灂䝁䅉䅢求䍁䅁䅣療䡁䅣党祂䍁䅁督ㅂ䡁䅁䅣獂䝁䅫党穂䍁䅷䅉灂䝁䄴䅚ㅂ䡁䅍䅤祂䝁䅫兙獂䍁䅁䅣療䡁䅣党祂䍁䅁督ㅂ䡁䅁䅣獂䝁䅫党穂䍁䅷䅉桂䝁䄴䅚杁䝁䄸䅤潂䝁䅕杣杁䝁䅅䅣睂䝁䅷兡橂䝁䅅䅤灂䝁䄸杢穂䍁䄴䅉䩂䝁䄴䅉桂䝁䅑䅚灂䡁䅑兡療䝁䄴䅌杁䝁䅫䅤杁䝁䄸杚浂䝁䅕杣穂䍁䅁杕䝂䍁䅁䅚求䡁䅙兡橂䝁䅕督杁䝁䅍睢瑂䡁䅁杣灂䡁䅍兡畂䝁䅣䅉䡂䝁䅅杔瑁䝁䅉兙穂䝁䅕䅚杁䝁䅑兡求䍁䅷䅉潂䝁䅫睚潂䍁䄰党獂䝁䅕睙あ䡁䅉睢畂䍁䅁兢療䝁䅉兡獂䝁䅫䅤㕂䍁䅁䅤祂䝁䅅杢穂䝁䅫督あ䝁䄸杣穂䍁䅷䅉瑂䝁䄸杢療䝁䅷兡あ䝁䅧兡橂䍁䅁兢灂䝁䅍杣療䡁䅣兙㉂䝁䅕䅉灂䝁䄴䅤求䝁䅣杣桂䡁䅑党歂䍁䅁睙灂䡁䅉睙ㅂ䝁䅫䅤穂䍁䅷䅉桂䝁䄴䅚杁䝁䅷兙あ䝁䅕杣桂䝁䅷䅢㕂䍁䅁䅚灂䝁䅙杚ㅂ䡁䅍党歂䍁䅁兔偂䙁䅍杒䙂䙁䅑䅉睂䝁䄸睤求䡁䅉䅉あ䡁䅉兙畂䡁䅍兡穂䡁䅑睢祂䡁䅍䅉浂䝁䄸杣杁䡁䅑党獂䝁䅕睙療䝁䄰兢ㅂ䝁䄴兡橂䝁䅅䅤灂䝁䄸杢穂䍁䅁兡畂䝁䅙杣桂䡁䅍䅤祂䡁䅕睙あ䡁䅕杣求䍁䅷䅉瑂䝁䅫䅢灂䡁䅑兙祂䡁䅫䅌杁䝁䅅杢歂䍁䅁睢あ䝁䅧党祂䍁䅁睙療䝁䄰兢求䡁䅉睙灂䝁䅅䅢杁䝁䅅䅣睂䝁䅷兡橂䝁䅅䅤灂䝁䄸杢穂䍁䄴䅉啂䝁䅧党杁䝁䅍睢瑂䡁䅁兙畂䡁䅫䅉㍂䝁䅅督杁䝁䅙睢祂䝁䄰党祂䝁䅷入杁䝁䅳杢療䡁䅣杢杁䝁䅅督杁䕁䅍杣求䝁䅕䅌杁䕁䅫杢橂䍁䄴䅉桂䝁䄴䅚杁䝁䅍䅡桂䝁䄴睚求䝁䅑䅉灂䡁䅑督杁䝁䄴兙瑂䝁䅕䅉あ䝁䄸䅉塂䝁䄸䅢浂䡁䅍䅣求䝁䅕䅚獁䍁䅁兓畂䝁䅍杌杁䝁䅫杢杁䕁䄸睙あ䝁䄸杙求䡁䅉䅉祁䑁䅁杍硁䍁䄴䅉塂䝁䄸䅢浂䡁䅍䅣求䝁䅕䅚獁䍁䅁兓畂䝁䅍杌杁䡁䅣兙穂䍁䅁杚療䡁䅕杢歂䝁䅕䅚杁䝁䅫杢杁䑁䅅兏㑁䑁䅣䅉桂䝁䄴䅚杁䝁䅫督杁䝁䅧党桂䝁䅑兣ㅂ䝁䅅杣あ䝁䅕杣求䝁䅑䅉灂䝁䄴䅉䕂䡁䅕杣潂䝁䅅兢獁䍁䅁杔療䡁䅉䅤潂䍁䅁睑桂䡁䅉睢獂䝁䅫杢桂䍁䄴䅁硂䅇䅁䅁䄸䙁䅣睢獂䡁䅙党祂䝁䅫杢求䍁䅁睖療䡁䅉䅢歂䍁䅁睖灂䝁䅑党獁䍁䅁兓畂䝁䅍杌杁䝁䅑党穂䝁䅫睚畂䡁䅍䅌杁䝁䄰兙畂䡁䅕杚桂䝁䅍䅤ㅂ䡁䅉党穂䍁䅷䅉穂䝁䄸兤祂䝁䅍党穂䍁䅷䅉瑂䝁䅅杣牂䝁䅕䅤穂䍁䅷䅉獂䝁䅫睙求䝁䄴督求䡁䅍䅌杁䝁䅅杢歂䍁䅁䅚灂䡁䅍䅤祂䝁䅫杙ㅂ䡁䅑党穂䍁䅁杚療䝁䄸䅤㍂䝁䅕兙祂䍁䅷䅉桂䡁䅁䅣桂䡁䅉党獂䍁䅷䅉桂䝁䄴䅚杁䝁䅅睙橂䝁䅕督穂䝁䄸杣灂䝁䅕督杁䝁䅫杢杁䡁䅑䅡求䍁䅁兖畂䝁䅫䅤求䝁䅑䅉呂䡁䅑兙あ䝁䅕督獁䍁䅁兒ㅂ䡁䅉睢睂䝁䅕䅌杁䡁䅑䅡求䍁䅁兔灂䝁䅑䅚獂䝁䅕䅉䙂䝁䅅督あ䍁䅷䅉䉂䝁䅙杣灂䝁䅍兙獁䍁䅁䅤潂䝁䅕䅉䉂䡁䅍兡桂䍁䅁䅕桂䝁䅍兡浂䝁䅫睙獁䍁䅁睑桂䝁䄴兙歂䝁䅅䅉桂䝁䄴䅚杁䕁䅷兙あ䝁䅫杢杁䕁䅅兢求䡁䅉兡橂䝁䅅杌杁䕁䅫䅤杁䝁䄸䅣求䡁䅉兙あ䝁䅕督杁䡁䅑䅡祂䝁䄸兤湂䝁䅧䅉䉂䝁䅍䅤灂䡁䅙党杁䕁䅣杣療䡁䅕䅣杁䝁䅅杢歂䍁䅁睖療䡁䅉睡杁䕁䅣杣療䡁䅕䅣杁䡁䅍党湂䝁䄰党畂䡁䅑督畁䍁䅁䅖潂䝁䅕䅉橂䝁䄸兢睂䝁䅅杢㕂䍁䅁睢浂䝁䅙党祂䡁䅍䅉橂䝁䅅督ㅂ䝁䅅䅢杁䝁䅙睢療䡁䅑睤求䝁䅅杣杁䝁䅅杢歂䍁䅁兙睂䡁䅁兙祂䝁䅕䅢㝁䍁䅁䅣求䡁䅉杚療䡁䅉兢桂䝁䄴睙求䍁䅁睢ㅂ䡁䅑䅚療䝁䄸杣杁䝁䅅杢歂䍁䅁兙あ䝁䅧䅢求䡁䅑兡橂䍁䅁杚療䝁䄸䅤㍂䝁䅕兙祂䍁䅁兙畂䝁䅑䅉桂䡁䅁䅣桂䡁䅉党獂䑁䅳䅉牂䝁䅫䅚穂䍁䅣䅉浂䝁䄸睢あ䡁䅣党桂䡁䅉睏杁䝁䅫杢歂䡁䅕督あ䡁䅉兡桂䝁䅷䅉㍂䝁䄸杣牂䍁䅁杙療䝁䄸䅤穂䍁䅁兙畂䝁䅑䅉桂䡁䅁䅣桂䡁䅉党獂䑁䅳䅉桂䝁䄴䅚杁䡁䅕杢灂䝁䅙睢祂䝁䄰䅉穂䝁䅧睢求䡁䅍䅉桂䝁䄴䅚杁䝁䅉睢療䡁䅑督畁䍁䅁䅖潂䝁䅕䅉橂䝁䄸兢睂䝁䅅杢㕂䍁䅁督療䡁䅕杣橂䝁䅕督杁䝁䅅杢歂䍁䅁兢桂䡁䅉睡求䡁䅑督杁䝁䅅䅉祂䝁䅅杢湂䝁䅕䅉療䝁䅙䅉浂䝁䄸睢あ䡁䅣党桂䡁䅉䅉桂䝁䄴䅚杁䝁䅅䅣睂䝁䅅杣求䝁䅷䅉穂䡁䅑入獂䝁䅕督獁䍁䅁兡畂䝁䅍䅢ㅂ䝁䅑兡畂䝁䅣䅉穂䝁䅧睢求䡁䅍䅌杁䝁䅉睢療䡁䅑督杁䝁䅅杢歂䍁䅁督桂䝁䄴䅚桂䝁䅷督杁䡁䅕杢歂䝁䅕杣杁䡁䅑䅡求䍁䅁村桂䡁䅑党穂䍁䅷䅉䑂䝁䅅䅤獁䍁䅁睑潂䝁䅅睙療䍁䅷䅉䥂䝁䅅杣獂䝁䅕入瑁䕁䅑兙㉂䝁䅫䅚穂䝁䄸杢獁䍁䅁䅓ㅂ䡁䅍䅡杁䙁䅁兤睂䡁䅁兡求䡁䅍䅌杁䕁䅧入あ䝁䅕督あ䍁䅷䅉乂䝁䅕杣祂䝁䅕䅢獂䍁䅷䅉呂䝁䅅兤橂䝁䄸杢㕂䍁䅷䅉呂䡁䅁党祂䡁䅉入獁䍁䅁睓求䝁䅑督獁䍁䅁睕㍂䝁䅕兙あ䡁䅫䅉䍂䝁䅕䅤あ䡁䅫䅌杁䝁䅅杢歂䍁䅁睖療䝁䅷杤求䡁䅉兡畂䝁䅕䅉楂䡁䅉兙畂䝁䅑督㝁䍁䅁兙畂䝁䅑䅉獂䝁䅫睙求䝁䄴督求䡁䅍䅉ㅂ䝁䄴䅚求䡁䅉䅉あ䝁䅧党杁䙁䅍䅤祂䝁䅫䅚求䍁䅁杕灂䡁䅑党杁䝁䅉杣桂䝁䄴䅚畁䍁䅁兓あ䍁䅁兙獂䡁䅍睢杁䝁䄰兙祂䝁䅳党あ䡁䅍䅉乂䝁䅕杣祂䝁䅕䅢獂䍁䅁兙畂䝁䅑䅉塂䝁䄸䅢㉂䝁䅕杣灂䝁䄴党杁䝁䅉杣桂䝁䄴䅚求䝁䅑䅉桂䡁䅁䅣桂䡁䅉党獂䍁䅁兙畂䝁䅑䅉桂䝁䅍睙求䡁䅍督療䡁䅉兡求䡁䅍䅌杁䝁䅅督杁䡁䅣党獂䝁䅷䅉桂䡁䅍䅉獂䝁䅫睙求䝁䄴督求䡁䅍䅉灂䡁䅑督杁䝁䅉杣桂䝁䄴䅚穂䍁䅁杚療䡁䅉䅉ㅂ䡁䅍党杁䝁䄸杢杁䝁䄴睢畂䍁䄰杚療䝁䄸䅤㍂䝁䅕兙祂䍁䅁䅣祂䝁䄸䅚ㅂ䝁䅍䅤穂䍁䅷䅉灂䝁䄴睙獂䡁䅕䅚灂䝁䄴睚杁䡁䅑䅡求䍁䅁䅓ㅂ䡁䅍䅡杁䙁䅁兤睂䡁䅁兡求䡁䅍䅉桂䡁䅁䅣桂䡁䅉党獂䍁䅷䅉求䡁䅫党㍂䝁䅕兙祂䍁䅷䅉㍂䝁䅅䅤橂䝁䅧党穂䍁䅷䅉穂䝁䄸睙牂䡁䅍䅌杁䝁䅧兙畂䝁䅑杙桂䝁䅣督獁䍁䅁兙畂䝁䅑䅉睂䝁䅷兤穂䝁䅧䅉あ䝁䄸入穂䑁䅳䅉桂䝁䄴䅚杁䙁䅣睢獂䡁䅙党祂䝁䅫杢求䍁䅁杙祂䝁䅅杢歂䝁䅕䅚杁䝁䅕入求䡁䅣党桂䡁䅉䅉桂䝁䄴䅚杁䝁䅣䅢療䡁䅙党穂䍁䄴䅉䩂䝁䄴䅉桂䝁䅑䅚灂䡁䅑兡療䝁䄴䅌杁䡁䅑䅡求䍁䅁睙療䝁䄰䅣桂䝁䄴入杁䝁䄰兙祂䝁䅳党あ䡁䅍䅉睂䝁䅫睚穂䝁䅳兡畂䍁䅁䅢求䝁䅅䅤潂䝁䅕杣杁䡁䅕杢歂䝁䅕杣杁䡁䅑䅡求䍁䅁睖療䝁䅷杤求䡁䅉兡畂䝁䅕䅉䵂䝁䅕兙あ䝁䅧党祂䍁䅁䅚灂䡁䅙兡穂䝁䅫睢畂䑁䅳䅉穂䝁䄸兤祂䝁䅍兡畂䝁䅣䅉歂䝁䅫杤灂䡁䅍兡療䝁䄴䅉睂䡁䅉睢㉂䝁䅫䅚求䡁䅍䅉橂䝁䄸杢穂䡁䅕䅢あ䝁䅫杢湂䍁䅁督求䡁䅉杤灂䝁䅍党穂䍁䅁杣求䝁䅷兙あ䝁䅕䅚杁䡁䅑睢杁䡁䅁杣療䝁䅑兤橂䡁䅑䅉歂䝁䅕杤求䝁䅷睢睂䝁䄰党畂䡁䅑䅌杁䡁䅁杣療䝁䅑兤橂䡁䅑兡療䝁䄴䅉橂䝁䄸杢あ䡁䅉睢獂䍁䅷䅉硂䡁䅕兙獂䝁䅫䅤㕂䍁䅁兙穂䡁䅍兤祂䝁䅅杢橂䝁䅕䅌杁䝁䄰兙あ䝁䅕杣灂䝁䅅䅢穂䍁䅁䅣祂䝁䄸睙ㅂ䡁䅉党瑂䝁䅕杢あ䍁䅷䅉橂䝁䄸兢睂䝁䅷兡桂䝁䄴睙求䍁䅷䅉桂䝁䄴䅚杁䝁䄸䅤潂䝁䅕杣杁䡁䅍党祂䡁䅙兡橂䝁䅕睏杁䝁䅅杢歂䍁䅁兢ㅂ䝁䅷䅤灂䍁䄰杙祂䝁䅅杢歂䍁䅁䅚灂䡁䅉党橂䡁䅑兌あ䝁䄸兌橂䝁䄸杢穂䡁䅕兢求䡁䅉䅉歂䝁䅫杤灂䡁䅍兡療䝁䄴䅉灂䝁䄴睙獂䡁䅕䅚求䡁䅍䅉祂䝁䅕䅤桂䝁䅫䅢杁䡁䅍䅤療䡁䅉党穂䍁䅁䅤潂䝁䅅䅤杁䡁䅍党獂䝁䅷䅉浂䝁䄸睢あ䡁䅣党桂䡁䅉䅉桂䝁䄴䅚杁䝁䅅䅣睂䝁䅅杣求䝁䅷䅉療䝁䅙䅉灂䡁䅑督杁䝁䅉杣桂䝁䄴䅚杁䡁䅁睢祂䡁䅑杚療䝁䅷兡療䍁䄴䅉䝂䡁䅕杣あ䝁䅧党祂䍁䅷䅉灂䡁䅑䅉穂䝁䅕䅢獂䡁䅍䅉灂䡁䅑督杁䡁䅁杣療䝁䅑兤橂䡁䅑督杁䡁䅑睢杁䝁䅑党睂䝁䅅杣あ䝁䄰党畂䡁䅑䅉穂䡁䅑睢祂䝁䅕督獁䍁䅁杢桂䡁䅑兡療䝁䄴兙獂䍁䅁睙潂䝁䅅兡畂䡁䅍䅌杁䝁䅍兙あ䝁䅅䅢療䝁䅣䅉桂䝁䄴䅚杁䡁䅍䅣求䝁䅍兡桂䝁䅷䅤㕂䍁䅁杣求䡁䅑兙灂䝁䅷党祂䡁䅍䅌杁䝁䅫杢歂䝁䅕䅣求䝁䄴䅚求䝁䄴䅤杁䡁䅉党あ䝁䅅兡獂䝁䅕杣穂䍁䅷䅉ㅂ䝁䄴兡浂䝁䄸杣瑂䍁䅁睢ㅂ䡁䅑䅢求䡁䅑督獁䍁䅁兙畂䝁䅑䅉瑂䝁䅅督穂䍁䅁兢求䡁䅉睙潂䝁䅅杢あ䍁䅁兙畂䝁䅑䅉湂䝁䄸杤求䡁䅉杢瑂䝁䅕杢あ䍁䅁睙ㅂ䡁䅍䅤療䝁䄰党祂䡁䅍䅉あ䝁䅧杣療䡁䅕睚潂䍁䅁杣求䡁䅑兙灂䝁䅷䅉穂䡁䅑睢祂䝁䅕督獁䍁䅁䅤潂䝁䅫杣歂䍁䄰䅣桂䡁䅉䅤㕂䍁䅁䅢灂䝁䅍党畂䡁䅍党求䡁䅍䅉桂䝁䄴䅚杁䝁䅑兡穂䡁䅑杣灂䝁䅉兤あ䝁䄸杣穂䍁䅷䅉桂䝁䄴䅚杁䝁䅯睢灂䝁䄴䅤杁䡁䅙党畂䡁䅑兤祂䝁䅕督㝁䍁䅁兙畂䝁䅑䅉療䡁䅁党祂䝁䅅䅤求䡁䅍䅉楂䡁䅉兡橂䝁䅳䅉桂䝁䄴䅚杁䝁䄰睢祂䡁䅑兙祂䍁䅁杣求䡁䅑兙灂䝁䅷督杁䡁䅍䅤療䡁䅉党穂䍁䅷䅉桂䝁䄴䅚杁䝁䅕兌橂䝁䄸兢瑂䝁䅕杣橂䝁䅕䅉穂䝁䅫䅤求䡁䅍杌杁䕁䅅䅚歂䝁䅫䅤灂䝁䄸杢桂䝁䅷䅢㕂䍁䅷䅉あ䝁䅧党杁䝁䅍睢瑂䡁䅁兙畂䡁䅫䅉療䡁䅁党祂䝁䅅䅤求䡁䅍䅉あ䝁䅧杣療䡁䅕睚潂䍁䅁兙杁䝁䄴党あ䡁䅣睢祂䝁䅳䅉療䝁䅙䅉祂䝁䅕䅤桂䝁䅫䅢杁䡁䅍䅤療䡁䅉党穂䍁䅁兙畂䝁䅑䅉求䍁䄰睙療䝁䄰兢求䡁䅉睙求䍁䅁督灂䡁䅑党穂䍁䄴䅉塂䝁䄸䅢㉂䝁䅕杣灂䝁䄴党杁䙁䅣睢祂䝁䅷䅚杁䙁䅣兡歂䝁䅕䅌杁䕁䅫杢橂䍁䄴䅉㍂䝁䅅督杁䝁䅙睢ㅂ䝁䄴䅚求䝁䅑䅉灂䝁䄴䅉硁䑁䅧䅏穁䍁䅁兙畂䝁䅑䅉灂䡁䅍䅉潂䝁䅕兙歂䡁䅅兤桂䡁䅉䅤求䡁䅉党歂䍁䅁兡畂䍁䅁杕療䝁䅍睡浂䝁䄸杣歂䍁䅷䅉乂䝁䅫睙潂䝁䅫睚桂䝁䄴杌䅁䅁坫䅁歁䅄䅁睖療䝁䄸䅚㍂䝁䅅杣歂䍁䅷䅉䩂䝁䄴睙畁䍁䅁䅚求䡁䅍兡湂䝁䄴督獁䍁䅁兢桂䝁䄴兤浂䝁䅅睙あ䡁䅕杣求䡁䅍䅌杁䝁䅅杢歂䍁䅁督求䡁䅉杤灂䝁䅍党穂䍁䅁睙療䝁䄴䅤祂䝁䄸䅢杁䡁䅍睢獂䡁䅕䅤灂䝁䄸杢穂䍁䅁杚療䡁䅉䅉あ䝁䅧党杁䝁䅅党祂䝁䄸督睂䝁䅅睙求䍁䅁兙畂䝁䅑䅉灂䝁䄴䅚ㅂ䡁䅍䅤祂䝁䅫兙獂䍁䅁兢桂䡁䅉睡求䡁䅑督杁䡁䅣睢祂䝁䅷䅚㍂䝁䅫䅚求䍁䄴䅉啂䝁䅧党杁䝁䅍睢瑂䡁䅁兙畂䡁䅫䅉療䡁䅁党祂䝁䅅䅤求䡁䅍䅉あ䝁䅧杣療䡁䅕睚潂䍁䅁䅤㍂䝁䄸䅉穂䝁䅕睚瑂䝁䅕杢あ䡁䅍䅌杁䕁䅅党祂䝁䄸督睂䝁䅅睙求䍁䅁兙畂䝁䅑䅉䩂䝁䄴䅚ㅂ䡁䅍䅤祂䝁䅫兙獂䍁䄴䅉啂䝁䅧党杁䕁䅅党祂䝁䄸督睂䝁䅅睙求䍁䅁督求䝁䅣兢求䝁䄴䅤杁䡁䅁杣療䡁䅙兡歂䝁䅕督杁䝁䅙兤求䝁䅷䅉睂䡁䅕兢睂䡁䅍䅌杁䝁䄰党あ䝁䅕杣灂䝁䄴睚杁䡁䅕杢灂䡁䅑督獁䍁䅁兙橂䡁䅑兤桂䡁䅑睢祂䡁䅍䅌杁䝁䅅兡祂䍁䅁杤桂䝁䅷杤求䡁䅍䅌杁䡁䅍䅣求䝁䅍兡桂䝁䅷䅤㕂䍁䅁杤桂䝁䅷杤求䡁䅍䅌杁䝁䅙兤求䝁䅷䅉畂䝁䄸来㙂䝁䅷党穂䍁䅷䅉桂䝁䄴䅚杁䡁䅑䅡祂䡁䅕督あ䍁䅁杣求䡁䅙党祂䡁䅍党祂䍁䅁兙橂䡁䅑兤桂䡁䅑兡療䝁䄴䅉穂䡁䅫督あ䝁䅕兢穂䍁䅁杚療䡁䅉䅉あ䡁䅕杣楂䝁䅫杢求䍁䅁党畂䝁䅣兡畂䝁䅕督杁䝁䅅杢歂䍁䅁杢桂䝁䅍党獂䝁䅷党穂䍁䅷䅉桂䝁䄴䅚杁䝁䅙䅢灂䝁䅣䅡あ䍁䅁䅚求䝁䅍睡杁䝁䅍睢畂䡁䅑杣療䝁䅷督獁䍁䅁兙橂䡁䅑兤桂䡁䅑睢祂䡁䅍䅌杁䡁䅍党祂䡁䅙睢橂䝁䄸杢あ䡁䅉睢獂䡁䅍䅌杁䝁䄰睢あ䝁䄸杣穂䍁䅷䅉桂䝁䄴䅚杁䡁䅍党畂䡁䅍睢祂䡁䅍䅉浂䝁䄸杣杁䝁䅅兡祂䝁䅍杣桂䝁䅙䅤畁䍁䅁䅖潂䝁䅕督求䍁䅁䅣祂䝁䄸䅚ㅂ䝁䅍䅤穂䍁䅁兙祂䝁䅕䅉ㅂ䡁䅍党歂䍁䅁睢畂䍁䅁睙療䝁䄰兢求䡁䅉睙灂䝁䅅䅢杁䝁䅅杢歂䍁䅁䅣祂䝁䅫杤桂䡁䅑党杁䝁䅅兡祂䝁䅍杣桂䝁䅙䅤杁䝁䅅杢歂䍁䅁杣療䡁䅑睢祂䝁䅍杣桂䝁䅙䅤獁䍁䅁兙穂䍁䅁睤求䝁䅷䅢杁䝁䅅督杁䝁䄸杢杁䝁䄰兡獂䝁䅫䅤桂䡁䅉入杁䝁䅙兡㑂䝁䅕䅚瑁䡁䅣兡畂䝁䅣䅉桂䝁䅫杣橂䡁䅉兙浂䡁䅑䅉桂䝁䄴䅚杁䡁䅉睢あ䝁䄸杣橂䡁䅉兙浂䡁䅑䅌杁䝁䅣兤灂䝁䅑党歂䍁䅁睤求䝁䅅䅣療䝁䄴督獁䍁䅁兙畂䝁䅑䅉療䡁䅑䅡求䡁䅉䅉歂䝁䅕杚求䝁䄴督求䍁䅁督㕂䡁䅍䅤求䝁䄰督畁䍁䅁兓あ䍁䅁兙獂䡁䅍睢杁䡁䅁杣療䡁䅙兡歂䝁䅕督杁䝁䅅杚あ䝁䅕杣瑂䝁䅅杣牂䝁䅕䅤杁䝁䄰兙灂䝁䄴䅤求䝁䄴兙畂䝁䅍党獁䍁䅁杣求䡁䅁兙灂䡁䅉䅉桂䝁䄴䅚杁䝁䄸杤求䡁䅉䅡桂䡁䅕䅢獁䍁䅁兙畂䝁䅑䅉療䡁䅑䅡求䡁䅉䅉穂䝁䅕杣㉂䝁䅫睙求䡁䅍䅉あ䝁䄸䅉橂䝁䄸兢瑂䝁䅕杣橂䝁䅫兙獂䍁䅁兙灂䡁䅉䅢灂䝁䄴党穂䍁䅷䅉祂䝁䅕䅣桂䝁䅫杣杁䝁䅙兙橂䝁䅫䅢灂䡁䅑兡求䡁䅍䅌杁䝁䄰兡獂䝁䅫䅤桂䡁䅉入杁䝁䅑党睂䝁䄸䅤穂䍁䅷䅉あ䝁䅧兡祂䝁䅑䅉睂䝁䅅杣あ䡁䅫䅉祂䝁䅕䅣桂䝁䅫杣杁䡁䅍䅡療䡁䅁督獁䍁䅁兙畂䝁䅑䅉療䡁䅑䅡求䡁䅉䅉求䝁䄴䅚杁䡁䅕督求䡁䅉督畁䍁䅁䅖潂䝁䅫督杁䡁䅍党湂䝁䄰党畂䡁䅑䅉穂䝁䅕䅢獂䡁䅍䅉灂䡁䅑督杁䡁䅁杣療䝁䅑兤橂䡁䅑督杁䡁䅑睢杁䝁䄸杣灂䝁䅣兡畂䝁䅅䅢杁䝁䅕兣ㅂ䝁䅫䅣瑂䝁䅕杢あ䍁䅁兢桂䝁䄴兤浂䝁䅅睙あ䡁䅕杣求䡁䅉督杁䍁䅧睔䙂䕁䄰督灁䍁䅷䅉あ䝁䅫党祂䍁䄰睢畂䝁䅕䅉穂䡁䅕䅣睂䝁䅷兡求䡁䅉督獁䍁䅁兙畂䝁䅑䅉橂䝁䄸杢あ䡁䅉兙橂䡁䅑睢祂䡁䅍䅌杁䝁䅅督杁䡁䅣党獂䝁䅷䅉桂䡁䅍䅉あ䝁䅧杣療䡁䅕睚潂䍁䅁兙浂䡁䅑党祂䝁䄰兙祂䝁䅳党あ䍁䅁督桂䝁䅷党穂䍁䅁睢浂䍁䅁睙療䝁䄰䅣療䝁䄴党畂䡁䅑督獁䍁䅁督ㅂ䝁䅍䅡杁䝁䅅督杁䡁䅁杣療䡁䅙兡穂䝁䅫睢畂䝁䅫杢湂䍁䅁督睂䝁䅅杣求䡁䅍䅉桂䝁䄴䅚杁䡁䅉党睂䝁䅷兙橂䝁䅕兢求䝁䄴䅤穂䍁䄴䅉啂䝁䅧党杁䕁䅫杢歂䡁䅕督あ䡁䅉兡桂䝁䅷䅉穂䝁䅕睚瑂䝁䅕杢あ䍁䅁睢浂䝁䅙党祂䡁䅍䅉桂䝁䅍䅤ㅂ䝁䅅䅤療䡁䅉督獁䍁䅁杤桂䝁䅷杤求䡁䅍䅌杁䡁䅁兤瑂䡁䅁督獁䍁䅁杚ㅂ䝁䅕䅢杁䝁䅫杢煂䝁䅕睙あ䝁䅫睢畂䍁䅁督㕂䡁䅍䅤求䝁䄰督獁䍁䅁督療䝁䅷党畂䝁䄸兡歂䡁䅍䅌杁䝁䅫睚畂䝁䅫䅤灂䝁䄸杢杁䡁䅍入穂䡁䅑党瑂䡁䅍䅌杁䝁䅍睢畂䡁䅑杣療䝁䅷䅉穂䡁䅫督あ䝁䅕兢穂䍁䅷䅉求䝁䅷党橂䡁䅑杣療䝁䄴兡橂䡁䅍䅉桂䝁䄴䅚杁䡁䅍睢浂䡁䅑睤桂䡁䅉党獁䍁䅁兙畂䝁䅑䅉穂䝁䅕杢穂䝁䄸杣穂䍁䄴䅉啂䝁䅧党穂䝁䅕䅉睂䡁䅉睢歂䡁䅕睙あ䡁䅍䅉桂䡁䅉党杁䡁䅕督求䝁䅑䅉療䝁䄴䅉灂䝁䄴䅚ㅂ䡁䅍䅤祂䝁䅫兙獂䍁䅁睚桂䡁䅍䅉あ䡁䅕杣楂䝁䅫杢求䡁䅍䅌杁䡁䅍䅤求䝁䅅兢杁䡁䅑兤祂䝁䅉兡畂䝁䅕督獁䍁䅁睙療䝁䄰䅣祂䝁䅕督穂䝁䄸杣穂䍁䅷䅉桂䝁䄴䅚杁䡁䅉党橂䝁䅫䅣祂䝁䄸睙桂䡁䅑兡畂䝁䅣䅉求䝁䄴睚灂䝁䄴党穂䍁䄴䅉啂䝁䅧兡穂䍁䅁督求䝁䅣兢求䝁䄴䅤杁䡁䅍党獂䝁䅷督杁䝁䅫䅤穂䍁䅁兙浂䡁䅑党祂䝁䄰兙祂䝁䅳党あ䍁䅁䅣祂䝁䄸䅚ㅂ䝁䅍䅤穂䍁䅷䅉桂䝁䄴䅚杁䝁䄸䅤潂䝁䅕杣杁䡁䅉党獂䝁䅅䅤求䝁䅑䅉穂䝁䅕杣㉂䝁䅫睙求䡁䅍䅉あ䝁䄸䅉偂䕁䅕兔穂䍁䅁䅤潂䡁䅉睢ㅂ䝁䅣䅡杁䝁䅅杢杁䝁䅫杢歂䝁䅕䅣求䝁䄴䅚求䝁䄴䅤杁䝁䄴党あ䡁䅣睢祂䝁䅳䅉療䝁䅙䅉歂䝁䅫督あ䡁䅉兡楂䡁䅕䅤療䡁䅉督獁䍁䅁兙穂䍁䅁睤求䝁䅷䅢杁䝁䅅督杁䝁䅑兡祂䝁䅕睙あ䝁䅷入杁䡁䅑睢杁䝁䅕杢歂䍁䅁兤穂䝁䅕杣穂䍁䄴䅉啂䝁䅧党杁䝁䅍睢瑂䡁䅁兙畂䡁䅫䅉㍂䝁䅅督杁䝁䅙睢ㅂ䝁䄴䅚求䝁䅑䅉灂䝁䄴䅉硁䑁䅧睎睁䍁䅁兙畂䝁䅑䅉灂䡁䅍䅉潂䝁䅕兙歂䡁䅅兤桂䡁䅉䅤求䡁䅉党歂䍁䅁兡畂䍁䅁杒療䡁䅉䅤杁䕁䅍睢獂䝁䅷兡畂䡁䅍䅌杁䕁䅍睢獂䝁䄸杣桂䝁䅑睢畁䅁䅁桤䅍䥁倴䅁塂䝁䄸杣牂䝁䅑兙㕂䍁䅷䅉䩂䝁䄴睙畁䍁䅁䅣祂䝁䄸杤灂䝁䅑党穂䍁䅁党畂䡁䅑党祂䡁䅁杣灂䡁䅍党杁䝁䅍䅢療䡁䅕䅚杁䝁䅅䅣睂䝁䅷兡橂䝁䅅䅤灂䝁䄸杢穂䍁䅁兡畂䍁䅁䅤潂䝁䅕䅉噂䝁䄴兡あ䝁䅕䅚杁䙁䅍䅤桂䡁䅑党穂䍁䅁兙畂䝁䅑䅉灂䝁䄴䅤求䡁䅉杢桂䡁䅑兡療䝁䄴兙獂䝁䅷入畁䍁䅁兓あ䡁䅍䅉桂䡁䅁䅣獂䝁䅫睙桂䡁䅑兡療䝁䄴督杁䝁䅧党獂䡁䅁䅉灂䡁䅑督杁䝁䅍兤穂䡁䅑睢瑂䝁䅕杣穂䍁䅁䅤療䍁䅁䅣獂䝁䅅杢獁䍁䅁党㑂䝁䅕睙ㅂ䡁䅑党獁䍁䅁兙畂䝁䅅䅢㕂䡁䅯党獁䍁䅁兙畂䝁䅑䅉求䡁䅧䅤求䝁䄴䅚杁䡁䅑睢杁䝁䄸䅤潂䝁䅕杣杁䝁䅅䅣睂䝁䅷兡橂䝁䅅䅤灂䝁䄸杢穂䍁䅁兙畂䝁䅑䅉求䝁䄴杤灂䡁䅉睢畂䝁䄰党畂䡁䅑督杁䡁䅑睢杁䝁䄰兙畂䝁䅅睚求䍁䅁䅤潂䝁䅕兡祂䍁䅁杙ㅂ䡁䅍兡畂䝁䅕督穂䍁䅁兙畂䝁䅑䅉療䡁䅁党祂䝁䅅䅤灂䝁䄸杢穂䍁䄴䅉啂䝁䅧党杁䝁䅍睢瑂䡁䅁兙畂䡁䅫䅉療䝁䅙杚求䡁䅉督杁䝁䅅䅉穂䡁䅕兡あ䝁䅕䅉療䝁䅙䅉浂䝁䅫杢桂䝁䄴睙灂䝁䅅䅢杁䝁䄰兙畂䝁䅅睚求䝁䄰党畂䡁䅑䅉桂䡁䅁䅣獂䝁䅫睙桂䡁䅑兡療䝁䄴督杁䡁䅑睢杁䝁䄰兙灂䝁䄴䅤桂䝁䅫杢杁䝁䅅睙橂䝁䄸兤畂䡁䅑兡畂䝁䅣䅉灂䝁䄴杚療䡁䅉兢桂䡁䅑兡療䝁䄴䅉灂䝁䄴䅉あ䝁䅧党杁䝁䅣党畂䝁䅕杣桂䝁䅷䅉獂䝁䅕䅚湂䝁䅕杣㝁䍁䅁兢桂䝁䄴兙湂䝁䅕䅉浂䝁䅫杢桂䝁䄴睙灂䝁䅅䅢杁䡁䅁杣療䝁䅍党穂䡁䅍党穂䍁䅷䅉穂䡁䅕睙潂䍁䅁兙穂䍁䅁䅣桂䡁䅫兙楂䝁䅷党穂䍁䅁兙畂䝁䅑䅉祂䝁䅕睙求䝁䅫杤桂䝁䅉䅢求䡁䅍睏杁䝁䅫䅚求䝁䄴䅤灂䝁䅙入杁䡁䅉党桂䝁䅷兌あ䝁䅫兢求䍁䅁杚灂䝁䄴兙畂䝁䅍兡桂䝁䅷䅌杁䝁䄸䅣求䡁䅉兙あ䝁䅫睢畂䝁䅅䅢獁䍁䅁兙畂䝁䅑䅉瑂䝁䅅杢桂䝁䅣党瑂䝁䅕杢あ䍁䅁兡畂䡁䅍兡湂䝁䅧䅤穂䑁䅳䅉求䝁䄴䅡桂䝁䄴睙求䍁䅁杚灂䝁䄴兙畂䝁䅍兡桂䝁䅷䅉橂䝁䄸杢穂䝁䄸䅢灂䝁䅑兙あ䝁䅫睢畂䑁䅳䅉祂䝁䅕䅚ㅂ䝁䅍党杁䡁䅑兡瑂䝁䅕兌あ䝁䄸兌橂䝁䅷睢穂䝁䅕睏杁䡁䅁杣療䝁䄰睢あ䝁䅕䅉灂䝁䄴䅤求䡁䅉杢桂䝁䅷䅉橂䝁䄸杢あ䡁䅉睢獂䍁䅁兙畂䝁䅑䅉桂䡁䅕䅚灂䡁䅑兙楂䝁䅫䅢灂䡁䅑入㝁䍁䅁兙畂䝁䅑䅉桂䝁䅍䅡灂䝁䅕杤求䍁䅁睙療䝁䄴督灂䡁䅍䅤求䝁䄴睙㕂䍁䅁兙橂䡁䅉睢穂䡁䅍䅉浂䝁䅫杢桂䝁䄴睙求䍁䅁睢睂䝁䅕杣桂䡁䅑兡療䝁䄴督畁䍁䅁兓あ䍁䅁兙獂䡁䅍睢杁䡁䅁杣療䡁䅙兡歂䝁䅕督杁䡁䅍䅣求䝁䄴䅚杁䝁䄰兙畂䝁䅅睚求䝁䄰党畂䡁䅑䅉穂䝁䄸䅢ㅂ䡁䅑兡療䝁䄴督杁䡁䅑䅡桂䡁䅑䅉潂䝁䅕䅢睂䍁䅁睢祂䝁䅣兙畂䝁䅫来桂䡁䅑兡療䝁䄴督杁䡁䅑睢杁䡁䅍䅤祂䝁䅕兙瑂䝁䅷兡畂䝁䅕䅉穂䡁䅕䅣睂䝁䅷兡求䡁䅉䅉穂䝁䅕䅢求䝁䅍䅤灂䝁䄸杢杁䝁䅅杢歂䍁䅁睙療䝁䄴䅤祂䝁䅅睙あ䡁䅍䅌杁䝁䄰兙畂䝁䅅睚求䍁䅁兡畂䝁䅑兡祂䝁䅕睙あ䍁䅁督睂䝁䅕杢歂䍁䅷䅉桂䝁䄴䅚杁䝁䅉兤灂䝁䅷䅚杁䝁䅅杢歂䍁䅁党㑂䝁䅕睙ㅂ䡁䅑党杁䡁䅍睢ㅂ䡁䅉睙灂䝁䄴睚杁䝁䅕杤求䝁䄴䅤穂䍁䅷䅉穂䡁䅕睙潂䍁䅁兙穂䍁䅁杣求䡁䅅兤求䡁䅍䅤穂䍁䅁杚療䡁䅉䅉睂䡁䅉睢睂䝁䄸督桂䝁䅷督㝁䍁䅁党㑂䡁䅁党畂䡁䅍党杁䝁䄰兙畂䝁䅅睚求䝁䄰党畂䡁䅑䅉穂䝁䄸䅢ㅂ䡁䅑兡療䝁䄴督杁䡁䅑睢杁䡁䅍兤楂䝁䄰兡あ䍁䅁兙畂䝁䅑䅉桂䡁䅁䅣祂䝁䄸杤求䍁䅁党㑂䡁䅁党畂䡁䅍党穂䑁䅳䅉桂䝁䄴䅚杁䝁䅅䅉穂䡁䅕兡あ䝁䅕䅉療䝁䅙䅉潂䡁䅕兢桂䝁䄴䅉橂䝁䅅䅣灂䡁䅑兙獂䍁䅁兢桂䝁䄴兙湂䝁䅕兢求䝁䄴䅤杁䝁䅅䅣睂䝁䅷兡橂䝁䅅䅤灂䝁䄸杢穂䍁䅁䅤潂䝁䅅䅤杁䝁䅕杢桂䝁䅉䅢求䡁䅍䅉䥂䙁䅉䅉あ䝁䅕兙瑂䡁䅍䅉あ䝁䄸䅉潂䝁䅫杣求䍁䅷䅉療䝁䄴杙療䝁䅅杣歂䍁䅷䅉睂䝁䅅入獁䍁䅁䅚求䡁䅙党獂䝁䄸䅣獁䍁䅁杣求䡁䅍睡灂䝁䅷䅢獁䍁䅁兙畂䝁䅑䅉睂䡁䅉睢㉂䝁䅫䅚求䍁䅁党瑂䡁䅁䅢療䡁䅫党求䍁䅁党㑂䡁䅁党祂䝁䅫党畂䝁䅍党穂䍁䄴䅉䩂䝁䄴䅉桂䝁䅑䅚灂䡁䅑兡療䝁䄴䅌杁䡁䅑䅡求䍁䅁睙療䝁䄰䅣桂䝁䄴入杁䝁䄸杚浂䝁䅕杣穂䍁䅁䅣獂䝁䅅杢畂䝁䅫杢湂䍁䅁兙睂䡁䅁䅢灂䝁䅍兙あ䝁䅫睢畂䡁䅍睏杁䝁䅅杢歂䍁䅁兙睂䡁䅁䅢灂䝁䅍兙あ䝁䅫睢畂䡁䅍䅉浂䝁䄸杣杁䝁䅅杢桂䝁䅷入あ䝁䅫睙穂䍁䅁兙畂䝁䅑䅉祂䝁䅕䅣療䡁䅉䅤灂䝁䄴睚杁䝁䅍睢瑂䡁䅁杣灂䡁䅍兡畂䝁䅣䅉桂䡁䅕睚瑂䝁䅕杢あ䝁䅕䅚杁䝁䅅杢桂䝁䅷入あ䝁䅫睙穂䍁䅁䅤療䍁䅁督ㅂ䡁䅉杚桂䝁䅍党杁䝁䅫杢穂䝁䅫睚潂䡁䅑督杁䡁䅑睢杁䡁䅑䅡求䍁䅁䅢灂䝁䄴党杁䝁䄸杚杁䝁䅉兤穂䝁䅫杢求䡁䅍督杁䝁䅫杢杁䡁䅍兡瑂䡁䅁䅢求䍁䄰䅤療䍁䄰兤畂䝁䅑党祂䡁䅍䅤桂䝁䄴䅚杁䡁䅍䅤療䡁䅉兡求䡁䅍䅌杁䝁䄰兙橂䝁䅧兡畂䝁䅕䅉獂䝁䅕兙祂䝁䄴兡畂䝁䅣䅉あ䝁䄸䅉歂䡁䅉兡㉂䝁䅕䅉求䝁䅙杚灂䝁䅍兡求䝁䄴睙㕂䍁䅁兙畂䝁䅑䅉桂䡁䅕䅤療䝁䄰兙あ䝁䅫睢畂䍁䅷䅉桂䝁䄴䅚杁䝁䅉党畂䝁䅍䅡瑂䝁䅅杣牂䡁䅍䅉あ䝁䄸䅉橂䝁䄸兢睂䝁䅅杣求䍁䅁䅣求䡁䅉杚療䡁䅉兢桂䝁䄴睙求䍁䅁兙湂䝁䅅兡畂䡁䅍䅤杁䝁䄸䅤潂䝁䅕杣杁䝁䅍睢瑂䡁䅁兙畂䝁䅫党穂䍁䄴䅉䝂䡁䅕杣あ䝁䅧党祂䍁䅷䅉灂䡁䅑䅉睂䡁䅉睢㉂䝁䅫䅚求䡁䅍䅉穂䡁䅕䅣睂䝁䅷入杁䝁䅍䅡桂䝁䅫杢杁䝁䅅杢歂䍁䅁兡畂䡁䅙党畂䡁䅑睢祂䡁䅫䅉穂䝁䄸䅢ㅂ䡁䅑兡療䝁䄴督杁䡁䅑睢杁䝁䅧党桂䝁䅷䅤潂䝁䅍兙祂䝁䅕䅉療䡁䅉睚桂䝁䄴兡㙂䝁䅅䅤灂䝁䄸杢穂䑁䅳䅉穂䝁䄸䅢ㅂ䡁䅑兡療䝁䄴督杁䡁䅑睢杁䝁䄰兙畂䝁䅅睚求䍁䅁䅤潂䝁䅕䅉求䝁䄴䅚瑁䡁䅑睢瑁䝁䅕杢歂䍁䅁督あ䡁䅕䅚求䝁䄴䅤杁䝁䅅杢歂䍁䅁杚桂䝁䅍兤獂䡁䅑入杁䝁䅷兡浂䝁䅕睙㕂䝁䅍䅢求䑁䅳䅉桂䝁䄴䅚杁䙁䅣睢祂䝁䅳䅚桂䡁䅫䅉䙂䡁䅧䅤求䝁䄴䅚杁䝁䅙睢祂䍁䅁睙ㅂ䡁䅍䅤療䝁䄰党祂䡁䅍䅉桂䝁䄴䅚杁䡁䅑䅡求䝁䅫杣杁䝁䅑党㉂䝁䅕䅢療䡁䅁党祂䡁䅍䅉あ䝁䄸䅉楂䡁䅕兡獂䝁䅑䅉橂䡁䅕督あ䝁䄸兢杁䝁䅅䅣睂䝁䅷兡橂䝁䅅䅤灂䝁䄸杢穂䍁䄴䅉䩂䡁䅑䅉穂䝁䅕杣㉂䝁䅕督杁䡁䅁杣療䝁䅙党穂䡁䅍兡療䝁䄴兙獂䍁䅁兙畂䝁䅑䅉楂䡁䅕督灂䝁䄴党穂䡁䅍䅉穂䝁䅕杣㉂䝁䅫睙求䡁䅍䅌杁䝁䅙兡畂䝁䅅杢橂䝁䅫兙獂䍁䅁督求䡁䅉杤灂䝁䅍党穂䍁䅷䅉潂䝁䅕兙獂䡁䅑䅡橂䝁䅅杣求䍁䅷䅉求䝁䅑兤橂䝁䅅䅤灂䝁䄸杢獁䍁䅁睚療䡁䅙党祂䝁䄴兢求䝁䄴䅤獁䍁䅁䅤求䝁䅍䅡畂䝁䄸䅢療䝁䅣入獁䍁䅁兢求䝁䅑兡桂䍁䅷䅉祂䝁䅕䅤桂䝁䅫䅢獁䍁䅁兙畂䝁䅑䅉潂䝁䄸督睂䝁䅫䅤桂䝁䅷兡あ䡁䅫䅉灂䝁䄴䅚ㅂ䡁䅍䅤祂䝁䅫党穂䍁䄴䅉啂䝁䅧党杁䝁䅍睢瑂䡁䅁兙畂䡁䅫䅉㍂䝁䅅督杁䝁䅙睢祂䝁䄰党祂䝁䅷入杁䝁䅳杢療䡁䅣杢杁䝁䅅督杁䕁䄴睢祂䡁䅑䅡杁䙁䅑兙潂䝁䄸党杁䙁䅁睢㍂䝁䅕杣杁䙁䅑睢療䝁䅷督獁䍁䅁兓畂䝁䅍杌杁䝁䅅杢歂䍁䅁睙潂䝁䅅杢湂䝁䅕䅚杁䝁䅫䅤穂䍁䅁杢桂䝁䄰党杁䡁䅑睢杁䙁䅣睢祂䝁䅳䅚桂䡁䅫䅌杁䕁䅫杢橂䍁䄴䅉灂䝁䄴䅉䭂䡁䅕䅢㕂䍁䅁杍睁䑁䅁兎畁䍁䅁睖療䡁䅉睡歂䝁䅅入獁䍁䅁兓畂䝁䅍杌杁䡁䅣兙穂䍁䅁兡畂䝁䅍睢祂䡁䅁睢祂䝁䅅䅤求䝁䅑䅉灂䝁䄴䅉祁䑁䅁䅍ㅁ䍁䅁兙畂䝁䅑䅉灂䡁䅍䅉潂䝁䅕兙歂䡁䅅兤桂䡁䅉䅤求䡁䅉党歂䍁䅁兡畂䍁䅁䅕獂䝁䅕兙穂䝁䅅杢あ䝁䄸杢獁䍁䅁睑桂䝁䅷兡浂䝁䄸杣畂䝁䅫兙畁䅁䅁剶䅍佁䕉䅁塂䝁䄸杣獂䝁䅑䅉䉂䝁䅍睙求䡁䅁䅤桂䝁䄴睙求䍁䅁睑療䡁䅉䅣療䡁䅉兙あ䝁䅫睢畂䍁䅁党畂䝁䅣兙湂䝁䅕督杁䝁䅫杢杁䝁䅍睢畂䡁䅍兤瑂䝁䅕杣杁䝁䅙兡畂䝁䅅杢橂䝁䅕䅉楂䡁䅕督灂䝁䄴党穂䡁䅍䅉灂䝁䄴䅉あ䝁䅧党杁䙁䅕杢灂䡁䅑党歂䍁䅁睕あ䝁䅅䅤求䡁䅍杌杁䙁䅑䅡求䍁䅁睙療䝁䄰䅣桂䝁䄴入杁䡁䅁杣療䡁䅙兡歂䝁䅕督杁䡁䅍䅡療䡁䅉䅤瑁䡁䅑党祂䝁䄰䅉穂䝁䄰兙獂䝁䅷䅉灂䝁䄴督あ䝁䅅䅢獂䝁䄰党畂䡁䅑䅉獂䝁䄸兙畂䡁䅍䅌杁䝁䄰党歂䝁䅫兤瑂䍁䄰䅤求䡁䅉兢杁䝁䅷兙祂䝁䅣党祂䍁䅁兡畂䡁䅍䅤桂䝁䅷䅢瑂䝁䅕杢あ䍁䅁䅢療䝁䅅杢穂䍁䅷䅉祂䝁䅕䅢桂䡁䅑党歂䍁䅁睙祂䝁䅕䅚灂䡁䅑䅉灂䝁䄴督ㅂ䡁䅉兙畂䝁䅍党獁䍁䅁兙畂䝁䅑䅉桂䝁䄴睙灂䝁䅷䅢桂䡁䅉入杁䡁䅁杣療䝁䅑兤橂䡁䅑督杁䝁䅅杢歂䍁䅁督求䡁䅉杤灂䝁䅍党穂䍁䅁䅤療䍁䅁兡畂䝁䅑兡㉂䝁䅫䅚ㅂ䝁䅅䅢穂䍁䄴䅉䩂䡁䅑䅉療䝁䅙杚求䡁䅉督杁䝁䅫杢橂䝁䄸兢求䍁䅁䅤桂䡁䅧䅉祂䝁䅕䅤ㅂ䡁䅉杢杁䡁䅁杣求䡁䅁兙祂䝁䅅䅤灂䝁䄸杢杁䝁䅅杢歂䍁䅁杚灂䝁䅷兡畂䝁䅣䅉穂䝁䅕杣㉂䝁䅫睙求䡁䅍睏杁䝁䅅杢歂䍁䅁兙ㅂ䡁䅑睢瑂䝁䄸杙灂䝁䅷党杁䝁䅍䅢ㅂ䝁䅉䅉瑂䝁䅕兢楂䝁䅕杣穂䝁䅧兡睂䡁䅍杌杁䕁䅫䅤杁䡁䅍党祂䡁䅙党穂䍁䅁兡畂䝁䅑兡㉂䝁䅫䅚ㅂ䝁䅅䅢穂䍁䅁睤灂䡁䅑䅡杁䝁䅷兡瑂䝁䅫䅤求䝁䅑䅉桂䝁䅍睙求䡁䅍督杁䡁䅑睢杁䝁䄸䅤潂䝁䅕杣杁䡁䅍睢ㅂ䡁䅉睙求䡁䅍䅉療䝁䅙䅉橂䝁䄸杢穂䡁䅕兢求䡁䅉䅉橂䡁䅉党歂䝁䅫䅤獁䍁䅁督ㅂ䝁䅍䅡杁䝁䅅督杁䝁䅉兙畂䝁䅳督獁䍁䅁睙祂䝁䅕䅚灂䡁䅑䅉ㅂ䝁䄴兡療䝁䄴督獁䍁䅁睢あ䝁䅧党祂䍁䅁睙療䝁䄴督ㅂ䝁䄰党祂䍁䅁杚灂䝁䄴兙畂䝁䅍党杁䝁䅉兤穂䝁䅫杢求䡁䅍督求䡁䅍䅌杁䝁䅅杢歂䍁䅁睙祂䝁䅕䅚灂䡁䅑䅉橂䝁䅅杣歂䍁䅁䅢求䝁䄴䅚求䡁䅉督畁䍁䅁睖療䡁䅉䅢歂䍁䅁兑橂䝁䅍党睂䡁䅑兙畂䝁䅍党杁䕁䅍睢祂䡁䅁睢祂䝁䅅䅤灂䝁䄸杢杁䡁䅣兙穂䍁䅁杚療䡁䅕杢歂䝁䅕䅚杁䝁䅫杢杁䑁䅅兏㉁䑁䅉䅉桂䝁䄴䅚杁䝁䅫督杁䝁䅧党桂䝁䅑兣ㅂ䝁䅅杣あ䝁䅕杣求䝁䅑䅉灂䝁䄴䅉䡂䡁䅉党求䝁䄴杤灂䝁䅷䅢求䍁䅷䅉呂䝁䄸兤あ䝁䅧䅉䑂䝁䅅杣療䝁䅷兡畂䝁䅅杌䅁䕁啉䅁歁杄䅁睖療䡁䅉䅢歂䍁䅁睓灂䝁䄴党橂䡁䅑䅉䑂䝁䄸杣睂䝁䄸杣桂䡁䅑兡療䝁䄴䅉療䡁䅁党祂䝁䅅䅤求䡁䅍䅉桂䡁䅍䅉桂䝁䄴䅉求䝁䄴党祂䝁䅣入杁䝁䄰兙畂䝁䅅睚求䝁䄰党畂䡁䅑䅉橂䝁䄸兢睂䝁䅅杢㕂䍁䅁兡畂䍁䅁䅤潂䝁䅕䅉噂䝁䄴兡あ䝁䅕䅚杁䙁䅍䅤桂䡁䅑党穂䍁䅷䅉あ䝁䅧党杁䕁䅅兢求䡁䅉兡橂䝁䅅督獁䍁䅁兒ㅂ䡁䅉睢睂䝁䅕䅌杁䡁䅑䅡求䍁䅁兔灂䝁䅑䅚獂䝁䅕䅉䙂䝁䅅督あ䍁䅷䅉䉂䝁䅙杣灂䝁䅍兙獁䍁䅁兙畂䝁䅑䅉あ䝁䅧党杁䕁䅅督灂䝁䅅䅉兂䝁䅅睙灂䝁䅙兡橂䍁䄴䅉啂䝁䅧兡穂䍁䅁督求䝁䅣兢求䝁䄴䅤杁䝁䅅䅢穂䝁䄸䅉療䝁䅙杚求䡁䅉督杁䝁䅙兤求䝁䅷䅉瑂䝁䅅杢桂䝁䅣党瑂䝁䅕杢あ䍁䅷䅉睂䡁䅉兡橂䝁䅕䅉祂䝁䅫督牂䍁䅁兢桂䝁䄴兙湂䝁䅕兢求䝁䄴䅤獁䍁䅁睚祂䝁䄸兤畂䝁䅑䅉潂䝁䅅杢歂䝁䅷兡畂䝁䅣䅌杁䝁䅑兡穂䡁䅁兙あ䝁䅍䅡杁䡁䅍党祂䡁䅙兡橂䝁䅕督獁䍁䅁兙畂䝁䅑䅉あ䡁䅉兡睂䍁䅁䅣獂䝁䅅杢畂䝁䅫杢湂䍁䅁督求䡁䅉杤灂䝁䅍党穂䍁䅷䅉穂䡁䅕睙潂䍁䅁兙穂䍁䅁杚獂䝁䅫睚潂䡁䅑䅉睂䝁䅷兙畂䝁䄴兡畂䝁䅣䅉桂䝁䄴䅚杁䡁䅍睙潂䝁䅕䅚ㅂ䝁䅷兡畂䝁䅣䅌杁䡁䅣党桂䡁䅑䅡求䡁䅉䅉祂䝁䅕䅣療䡁䅉䅤穂䍁䅁兙畂䝁䅑䅉療䡁䅙党祂䝁䅙䅢灂䝁䅣䅡あ䍁䅁䅣求䡁䅉兢灂䡁䅑督㝁䍁䅁䅣桂䡁䅫兢求䝁䄴䅤杁䝁䅅杢歂䍁䅁䅣祂䝁䄸睙求䡁䅍督灂䝁䄴睚杁䡁䅍党祂䡁䅙兡橂䝁䅕督㝁䍁䅁兙畂䝁䅑䅉療䡁䅁党祂䝁䅅䅤求䡁䅍䅉桂䍁䅁睤求䝁䅉兌楂䝁䅅督求䝁䅑䅉瑂䝁䅅杣牂䝁䅕䅤睂䝁䅷兙橂䝁䅕䅉睂䝁䅷兙あ䝁䅙睢祂䝁䄰杌杁䙁䅑䅡求䍁䅁䅔桂䝁䄴䅚杁䡁䅍党湂䝁䄰党畂䡁䅑䅉療䝁䅙杚求䡁䅉督杁䝁䅙兤求䝁䅷䅌杁䝁䅷兤楂䡁䅉兡橂䝁䅅杢あ䡁䅍䅌杁䝁䅧党桂䡁䅑兡畂䝁䅣䅉療䝁䅫䅢獁䍁䅁兙畂䝁䅑䅉祂䝁䅕䅢桂䡁䅑党歂䍁䅁䅣祂䝁䄸䅚ㅂ䝁䅍䅤穂䍁䅁兙畂䝁䅑䅉穂䝁䅕杣㉂䝁䅫睙求䡁䅍䅉あ䝁䄸䅉祂䝁䅕䅤桂䝁䅫䅢杁䡁䅁党あ䡁䅉睢獂䝁䅕兤瑂䍁䅁睢睂䝁䅕杣桂䡁䅑睢祂䡁䅍䅌杁䝁䅅督杁䡁䅣党獂䝁䅷䅉桂䡁䅍䅉灂䝁䄴䅚ㅂ䡁䅍䅤祂䝁䅫兙獂䍁䅷䅉橂䝁䄸兢瑂䝁䅕杣橂䝁䅫兙獂䍁䅷䅉祂䝁䅕督灂䝁䅑党畂䡁䅑兡桂䝁䅷䅉桂䝁䄴䅚杁䝁䅣睢㉂䝁䅕杣畂䝁䄰党畂䡁䅑䅉橂䡁䅕督あ䝁䄸兢求䡁䅉督畁䍁䅁䅖潂䝁䅫督杁䡁䅍党湂䝁䄰党畂䡁䅑䅉桂䝁䅷督療䍁䅁䅣祂䝁䄸杤灂䝁䅑党穂䍁䅁督ㅂ䡁䅍䅤桂䝁䅫杢桂䝁䅉兡獂䝁䅫䅤㕂䍁䅁督療䝁䅷兤あ䝁䅫睢畂䡁䅍䅌杁䡁䅍兤橂䝁䅧䅉桂䡁䅍䅉祂䝁䅕杢求䡁䅣兙楂䝁䅷党杁䝁䅙兤求䝁䅷䅉睂䡁䅉睢歂䡁䅕睙あ䡁䅍䅌杁䝁䅍兙祂䝁䅉睢畂䍁䅁兢桂䝁䄴兙湂䝁䅕兢求䝁䄴䅤獁䍁䅁兙畂䝁䅑䅉祂䝁䅕杢求䡁䅣兙楂䝁䅷党杁䝁䅕杢求䡁䅉睚㕂䍁䅁督療䝁䅷兤あ䝁䅫睢畂䡁䅍睏杁䝁䅑兡穂䡁䅑杣灂䝁䅉兤あ䝁䅕督杁䝁䅙兤求䝁䅷䅉ㅂ䝁䄴䅚求䡁䅉䅉獂䝁䄸杢湂䍁䄰䅤求䡁䅉兢杁䝁䅍睢畂䡁䅑杣桂䝁䅍䅤穂䍁䅁䅤療䍁䅁杙祂䝁䅅杢歂䝁䅕䅚杁䝁䅅杢歂䍁䅁兤畂䝁䅉杣桂䝁䄴䅚求䝁䅑䅉歂䝁䅫督あ䡁䅉兡楂䡁䅕䅤療䡁䅉督獁䍁䅁睙療䝁䄴杤求䝁䄴兡求䝁䄴睙求䍁䅁督あ䝁䄸杣求䡁䅍䅌杁䝁䅅杢歂䍁䅁杣求䡁䅑兙灂䝁䅷䅉浂䡁䅕党獂䍁䅁睢ㅂ䡁䅑䅢求䡁䅑督杁䝁䄸䅣求䡁䅉兙あ䝁䅕䅚杁䝁䅉入杁䡁䅑䅡灂䡁䅉䅚杁䡁䅁兙祂䡁䅑兡求䡁䅍睏杁䝁䅑兡穂䡁䅑杣灂䝁䅉兤あ䝁䅕督杁䝁䅧党桂䡁䅑兡畂䝁䅣䅉療䝁䅫䅢杁䝁䅅杢歂䍁䅁兤畂䝁䅉杣桂䝁䄴䅚求䝁䅑䅉浂䡁䅕党獂䑁䅳䅉桂䝁䄴䅚杁䡁䅑杣桂䝁䄴督睂䝁䄸杣あ䝁䅅䅤灂䝁䄸杢杁䝁䅷睢湂䝁䅫督あ䝁䅫睙穂䍁䄴䅉啂䝁䅧党杁䕁䄰兙祂䝁䅫杢求䍁䅁督求䝁䅣兢求䝁䄴䅤杁䝁䄰兙祂䝁䅳党あ䡁䅍䅉浂䡁䅕党獂䍁䅷䅉獂䡁䅕杙祂䝁䅫睙桂䝁䄴䅤穂䍁䅷䅉桂䝁䄴䅚杁䡁䅉党獂䝁䅅䅤求䝁䅑䅉睂䡁䅉睢歂䡁䅕睙あ䡁䅍䅉桂䝁䄴䅚杁䡁䅍党祂䡁䅙兡橂䝁䅕督杁䡁䅑睢杁䝁䅫杢あ䝁䅕杣畂䝁䅅䅤灂䝁䄸杢桂䝁䅷䅉橂䝁䄸杢あ䝁䅅兡畂䝁䅕杣獁䍁䅁䅚祂䡁䅫䅉楂䡁䅕䅢牂䍁䅁兙畂䝁䅑䅉あ䝁䅅杢牂䝁䅕杣杁䝁䅙䅢求䝁䅕䅤穂䍁䅷䅉橂䝁䄸兢瑂䝁䅕杣橂䝁䅫兙獂䍁䅁睙祂䡁䅕兡穂䝁䅕䅉獂䝁䅫杢求䡁䅍䅌杁䡁䅫兙橂䝁䅧䅤穂䍁䅁兙畂䝁䅑䅉あ䝁䅫兢求䍁䅁睙潂䝁䅅杣あ䝁䅕杣杁䝁䄸䅣求䡁䅉兙あ䝁䄸杣穂䍁䅷䅉療䝁䅙杚穂䝁䅧睢祂䝁䅕䅉祂䝁䅫睚杁䝁䄸睤畂䝁䅕杣穂䍁䅁兙畂䝁䅑䅉療䡁䅁党祂䝁䅅䅤療䡁䅉督獁䍁䅁䅤潂䝁䅕䅉噂䍁䄴睕畁䍁䅁兙畂䝁䅑䅉浂䝁䄸杣求䝁䅫睚畂䍁䅁睚療䡁䅙党祂䝁䄴兢求䝁䄴䅤穂䍁䅷䅉桂䝁䄴䅚杁䝁䄸䅤潂䝁䅕杣杁䝁䅙兤求䝁䅷䅉穂䡁䅕䅣睂䝁䅷兡求䡁䅉督畁䍁䅁䅖潂䝁䅫督杁䡁䅍党湂䝁䄰党畂䡁䅑䅉桂䝁䅷督療䍁䅁睢浂䝁䅙党祂䡁䅍䅉瑂䝁䅅杣灂䝁䄴党杁䝁䅙兤求䝁䅷兌祂䝁䅕䅢桂䡁䅑党歂䍁䅁督求䡁䅉杤灂䝁䅍党穂䍁䅁兡畂䝁䅍䅢ㅂ䝁䅑党杁䝁䄰兙畂䝁䅅睚求䝁䄰党畂䡁䅑䅉穂䝁䅕杣㉂䝁䅫睙求䡁䅍䅉あ䝁䄸䅉睂䡁䅉睢橂䡁䅕杣求䝁䄰党畂䡁䅑䅉療䝁䅙䅉浂䡁䅕党獂䍁䅷䅉睂䡁䅉兡橂䝁䅕䅉祂䝁䅫督牂䍁䅁兢桂䝁䄴兙湂䝁䅕兢求䝁䄴䅤獁䍁䅁睙療䡁䅍䅤杁䝁䅍睢畂䡁䅑杣療䝁䅷䅌杁䡁䅅兤桂䝁䅷兡あ䡁䅫䅉橂䝁䄸杢あ䡁䅉睢獂䍁䅷䅉桂䝁䄴䅚杁䝁䅍䅢桂䝁䅫兢穂䍁䅁兢桂䝁䄴兙湂䝁䅕兢求䝁䄴䅤杁䡁䅍党祂䡁䅙兡橂䝁䅕督㝁䍁䅁兙畂䝁䅑䅉求䝁䄴睚桂䝁䅣党穂䍁䅁兡畂䍁䅁䅤潂䝁䅕䅉浂䡁䅕党獂䝁䅫杢湂䍁䅁睢浂䍁䅁杤求䡁䅍督求䝁䅷督獁䍁䅁兙畂䝁䅑䅉あ䡁䅉兙畂䡁䅍䅣療䡁䅉䅤桂䡁䅑兡療䝁䄴䅉桂䝁䄴䅚杁䝁䅑党獂䝁䅫杤求䡁䅉入杁䝁䄸杚杁䝁䅙兤求䝁䅷䅉桂䝁䄴䅚杁䝁䅙兤求䝁䅷兌祂䝁䅕䅢桂䡁䅑党歂䍁䅁䅣祂䝁䄸䅚ㅂ䝁䅍䅤穂䍁䄴䅉啂䝁䅧党杁䝁䅍睢瑂䡁䅁兙畂䡁䅫䅉㍂䝁䅅督杁䝁䅙睢祂䝁䄰党祂䝁䅷入杁䝁䅳杢療䡁䅣杢杁䝁䅅督杁䙁䅣睢祂䝁䅷䅚杁䕁䅙兤求䝁䅷䅉呂䝁䅕杣㉂䝁䅫睙求䡁䅍䅉䑂䝁䄸杣睂䝁䄸杣桂䡁䅑兡療䝁䄴䅉桂䝁䄴䅚杁䝁䅍䅡桂䝁䄴睚求䝁䅑䅉灂䡁䅑督杁䝁䄴兙瑂䝁䅕䅉あ䝁䄸䅉塂䝁䄸杣獂䝁䅑䅉䱂䝁䅫杢求䝁䅍䅤杁䕁䅍睢祂䡁䅁睢祂䝁䅅䅤灂䝁䄸杢杁䝁䅫杢杁䕁䅯兤畂䝁䅕䅉祁䑁䅁杍穁䍁䄴䅉塂䝁䄸杣獂䝁䅑䅉䱂䝁䅫杢求䝁䅍䅤杁䕁䅍睢祂䡁䅁睢祂䝁䅅䅤灂䝁䄸杢杁䡁䅣兙穂䍁䅁兡畂䝁䅍睢祂䡁䅁睢祂䝁䅅䅤求䝁䅑䅉灂䝁䄴䅉硁䑁䅫䅏ぁ䍁䅁兙畂䝁䅑䅉灂䡁䅍䅉潂䝁䅕兙歂䡁䅅兤桂䡁䅉䅤求䡁䅉党歂䍁䅁兡畂䍁䅁兔灂䝁䅅兢灂䍁䅷䅉䝂䝁䅷睢祂䝁䅫䅚桂䍁䄴䅁乄睆䅁朱䄰䙁䅣睢祂䡁䅑䅡灂䝁䄴睚あ䝁䄸杢杁䕁䅕杢あ䝁䅕杣睂䡁䅉兡穂䝁䅕督獁䍁䅁兓畂䝁䅍杌杁䝁䄸䅣求䡁䅉兙あ䝁䅕督杁䝁䅅督杁䝁䅅杢杁䝁䅫杢歂䡁䅕督あ䡁䅉兡桂䝁䅷䅉瑂䝁䅅杢ㅂ䝁䅙兙橂䡁䅑兤祂䝁䅫杢湂䍁䅁睙療䝁䄰䅣桂䝁䄴入畁䍁䅁兓あ䍁䅁睢睂䝁䅕杣桂䡁䅑党穂䍁䅁䅤潂䡁䅉睢ㅂ䝁䅣䅡杁䡁䅑睤療䍁䅁督求䝁䅣兢求䝁䄴䅤穂䍁䅷䅉䑂䝁䄸杢穂䡁䅕兢求䡁䅉䅉兂䡁䅉睢歂䡁䅕睙あ䡁䅍䅉桂䝁䄴䅚杁䕁䅉兤灂䝁䅷䅚灂䝁䄴睚杁䙁䅁杣療䝁䅑兤橂䡁䅑督畁䍁䅁䅖潂䝁䅕䅉䑂䝁䄸杢穂䡁䅕兢求䡁䅉䅉兂䡁䅉睢歂䡁䅕睙あ䡁䅍䅉穂䝁䅕睚瑂䝁䅕杢あ䍁䅁䅣祂䝁䄸杤灂䝁䅑党穂䍁䅁䅣祂䝁䄸䅚ㅂ䝁䅍䅤穂䍁䅁兡畂䍁䅁䅤潂䝁䅕䅉あ䝁䄸睢獂䡁䅍䅌杁䝁䄸兤あ䝁䅑睢療䡁䅉䅉獂䝁䅫杤灂䝁䄴睚獁䍁䅁兙畂䝁䅑䅉橂䝁䅕䅢求䝁䅉杣桂䡁䅑兡療䝁䄴督杁䝁䅕杢歂䍁䅁兢桂䡁䅉睡求䡁䅑督畁䍁䅁䅖潂䝁䅕䅉穂䝁䅕睚瑂䝁䅕杢あ䉁杫督杁䡁䅁杣療䝁䅑兤橂䡁䅑督杁䝁䅫杢橂䝁䅷兤歂䝁䅕䅉潂䝁䅅杢歂䍁䄰䅡求䝁䅷䅚杁䡁䅑睢祂䝁䅍䅡求䡁䅍䅌杁䝁䄰兡橂䡁䅉睢杁䡁䅑睢祂䝁䅍䅡求䡁䅍䅌杁䝁䅷兡湂䝁䅧䅤求䡁䅉督獁䍁䅁兙橂䝁䅍党穂䡁䅍睢祂䝁䅫党穂䍁䅷䅉桂䝁䄴䅚杁䝁䅙兤求䝁䅷䅉浂䝁䄸杣杁䝁䅍睢畂䡁䅍䅤祂䡁䅕睙あ䝁䅫杢湂䍁䅷䅉浂䝁䅫䅥灂䝁䄴睚杁䝁䄰兙牂䝁䅫杢湂䍁䅷䅉桂䝁䄴䅚杁䝁䅍杣求䝁䅅䅤灂䝁䄴睚㝁䍁䅁䅣祂䝁䅕睙灂䡁䅍兡療䝁䄴䅉桂䝁䄴䅚杁䡁䅍䅣求䝁䅍兡桂䝁䅷䅤㕂䍁䅁䅡桂䝁䄴䅚獁䍁䅁䅚灂䝁䅣兡あ䝁䅅䅢獁䍁䅁兙畂䝁䅑䅉穂䝁䅅杚求䡁䅑入杁䡁䅑睢療䝁䅷督㝁䍁䅁䅚祂䡁䅫睤桂䝁䅷䅢杁䡁䅑睢療䝁䅷督杁䝁䅅杢歂䍁䅁兙橂䝁䅍党穂䡁䅍睢祂䝁䅫党穂䍁䅁兤穂䝁䅕䅚杁䝁䅙睢祂䍁䅁杚灂䝁䄴兡穂䝁䅧兡畂䝁䅣䅉桂䝁䄴䅚杁䡁䅑兙睂䝁䅫杢湂䍁䅷䅉橂䡁䅕䅤あ䝁䅫杢湂䍁䅷䅉穂䝁䅫䅚灂䝁䄴睚獁䍁䅁兙畂䝁䅑䅉祂䝁䄸睢浂䝁䅫杢湂䑁䅳䅉睂䡁䅉睢睂䝁䅅杢求䍁䄰杚灂䝁䅷䅢求䝁䅑䅉橂䡁䅫䅢灂䝁䄴䅚求䡁䅉督杁䝁䅙睢祂䍁䅁䅤療䡁䅉睙潂䝁䅕督獁䍁䅁睙桂䝁䄰䅣灂䝁䄴睚杁䡁䅍䅤療䡁䅙党穂䍁䅁兙畂䝁䅑䅉療䡁䅑䅡求䡁䅉䅉桂䡁䅁䅣獂䝁䅫睙桂䡁䅑兡療䝁䄴督獁䍁䅁䅡求䝁䅷兡ㅂ䝁䄰兌浂䝁䅫䅢獂䝁䅕䅚杁䝁䅉兙獂䝁䅷睢療䝁䄴䅉牂䝁䅫䅤穂䍁䅷䅉桂䝁䄴䅚杁䝁䅣兙穂䍁䅁睚祂䝁䅫䅢獂䡁䅍䅉桂䝁䄴䅚杁䡁䅁兡㙂䡁䅯兙杁䝁䄸杤求䝁䄴督畁䍁䅁䅖潂䝁䅫督杁䡁䅍党湂䝁䄰党畂䡁䅑䅉穂䝁䅕䅢獂䡁䅍䅉灂䡁䅑督杁䡁䅁杣療䝁䅑兤橂䡁䅑督杁䡁䅁杣灂䝁䄰兙祂䝁䅫䅢㕂䍁䅁䅤療䍁䅁兢桂䡁䅍督杁䝁䄰党祂䝁䅍䅡桂䝁䄴䅚灂䡁䅍党祂䡁䅍䅌杁䡁䅉党あ䝁䅅兡獂䝁䅕杣穂䍁䅷䅉桂䝁䄴䅚杁䝁䅑兡穂䡁䅑杣灂䝁䅉兤あ䝁䄸杣穂䍁䅁兤畂䝁䅑党祂䍁䅁䅤潂䝁䅕䅉䍂䝁䅅䅢獂䝁䄸睢畂䍁䅁䅖灂䝁䄰党獁䍁䅁村求䡁䅉杢㙂䝁䄸兢桂䡁䅑兡橂䍁䅷䅉䑂䝁䄸䅢求䝁䄰兙畂䍁䅷䅉䡂䝁䅅杣歂䝁䅕杢瑁䙁䅣党桂䡁䅍党獂䍁䅷䅉䡂䝁䅕杢求䡁䅉兙獂䍁䅷䅉䥂䝁䅅䅢療䍁䅷䅉䥂䝁䅅睤牂䝁䅕入求䍁䅷䅉䵂䝁䅕杤求䝁䅷兎獁䍁䅁兔桂䝁䅣兌啂䝁䄸杣橂䝁䅧䅌杁䙁䅁兙橂䡁䅑睢療䝁䅷䅉䩂䝁䄴䅤求䡁䅉杢桂䡁䅑兡療䝁䄴兙獂䍁䅷䅉桂䝁䄴䅚杁䙁䅣睢祂䡁䅑䅡灂䝁䄴睚あ䝁䄸杢杁䙁䅁杣療䍁䅁睒祂䝁䅅䅚求䍁䅁杙祂䝁䅅杢歂䡁䅍杌杁䙁䅑䅡求䍁䅁村ㅂ䝁䅫䅢歂䝁䅫杢湂䍁䅁䅕祂䝁䄸䅚ㅂ䝁䅍䅤穂䍁䅁督求䝁䅣兢求䝁䄴䅤杁䡁䅁杣療䡁䅙兡歂䝁䅕督杁䡁䅁杣求䡁䅍督ㅂ䡁䅉兡㙂䝁䅕䅚杁䝁䅍睢畂䡁䅑兙灂䝁䄴兢求䝁䄴䅤杁䡁䅍睢獂䡁䅕䅤灂䝁䄸杢穂䍁䅷䅉穂䡁䅕睙潂䍁䅁兙穂䍁䅁杣求䝁䅙杣灂䝁䅣党祂䝁䅅杢あ䍁䅁睚桂䡁䅍䅉橂䡁䅫䅢灂䝁䄴䅚求䡁䅉督杁䡁䅕督求䝁䅑䅉灂䝁䄴䅉潂䝁䄸䅢歂䝁䅫杢湂䍁䅁杣求䝁䅙杣灂䝁䅣党祂䝁䅅杢あ䍁䅁睚桂䡁䅍党穂䍁䅁杚療䡁䅉䅉橂䝁䄸兢瑂䝁䅕杣橂䝁䅫兙獂䍁䅷䅉祂䝁䅕督灂䝁䅑党畂䡁䅑兡桂䝁䅷䅌杁䝁䅅杢歂䍁䅁兙ㅂ䡁䅑睢瑂䝁䄸䅤灂䡁䅙党杁䝁䅅兡祂䍁䅁睙療䝁䄴䅚灂䡁䅑兡療䝁䄴兡畂䝁䅣䅌杁䝁䅅杢歂䍁䅁杣求䝁䅙杣灂䝁䅣党祂䝁䅅䅤灂䝁䄸杢杁䡁䅍入穂䡁䅑党瑂䡁䅍睏杁䝁䅷兡硂䡁䅕党浂䝁䅫党歂䍁䅁䅣求䡁䅑杣療䝁䅷党ㅂ䝁䄰䅉湂䝁䅅督杁䝁䅍入獂䝁䅫杢歂䝁䅕杣穂䍁䅁䅤潂䝁䅅䅤杁䝁䅧睢獂䝁䅑督杁䝁䅙兤求䝁䅷䅉浂䝁䄸杣杁䡁䅉党穂䝁䅫䅚求䝁䄴䅤灂䝁䅅䅢杁䝁䅅杢歂䍁䅁䅢灂䝁䅣䅡あ䍁䅁睙療䝁䄰兢求䡁䅉睙灂䝁䅅䅢杁䝁䅧党桂䡁䅑兡畂䝁䅣䅉穂䡁䅫督あ䝁䅕兢穂䍁䅷䅉楂䝁䅅杣楂䝁䅕兣ㅂ䝁䅕䅉湂䡁䅉兡獂䝁䅷督杁䝁䅅杢歂䍁䅁杣求䝁䅍杣求䝁䅅䅤灂䝁䄸杢桂䝁䅷䅉㉂䝁䅕䅡灂䝁䅍䅢求䍁䅁党硂䡁䅕兡睂䝁䄰党畂䡁䅑䅌杁䝁䅫杢歂䡁䅕督あ䡁䅉兡桂䝁䅷䅉浂䝁䄸杣牂䝁䅷兡浂䡁䅑督獁䍁䅁兙畂䝁䅑䅉橂䝁䄸兢瑂䝁䅕杣橂䝁䅫兙獂䍁䄸杣求䡁䅍兡歂䝁䅕杢あ䝁䅫兙獂䍁䅁睙療䝁䄸睡灂䝁䄴睚㝁䍁䅁睤求䝁䅷䅢杁䡁䅣兙あ䝁䅕杣杁䝁䅅杢歂䍁䅁党㑂䡁䅁兙畂䡁䅍兡療䝁䄴䅉あ䝁䅅杢牂䡁䅍䅉ㅂ䡁䅍党歂䍁䅁䅣祂䝁䅫兢桂䡁䅉兡獂䡁䅫䅉灂䝁䄴䅉あ䝁䅧党杁䡁䅉党穂䝁䅫䅚求䝁䄴䅤灂䝁䅅䅢杁䝁䅅杢歂䍁䅁睙療䝁䄰兢求䡁䅉睙灂䝁䅅䅢杁䝁䄰兙祂䝁䅳党あ䡁䅍睏杁䡁䅍䅣求䝁䅍兡桂䝁䅷䅤㕂䍁䅁䅣祂䝁䄸䅚ㅂ䝁䅍䅤穂䍁䅷䅉灂䝁䄴睙獂䡁䅕䅚灂䝁䄴睚杁䡁䅙兙祂䝁䅫睢ㅂ䡁䅍䅉浂䝁䅫杣求䍁䅁督ㅂ䡁䅁䅣祂䝁䅕督穂䝁䅫睢畂䍁䅁䅤桂䝁䄴睡穂䍁䅷䅉橂䝁䅧党瑂䝁䅫睙桂䝁䅷䅉あ䝁䅅杢牂䡁䅍䅌杁䝁䅅杢歂䍁䅁杚療䝁䅅兢杁䝁䅅杢歂䍁䅁兙歂䝁䅧党穂䝁䅫杤求䍁䅁䅤桂䝁䄴睡穂䑁䅳䅉桂䝁䄴䅚杁䝁䅍党灂䝁䅷兡畂䝁䅣䅉穂䡁䅕督睂䝁䅕杢穂䝁䅫睢畂䍁䅁督㕂䡁䅍䅤求䝁䄰督畁䍁䅁䅖潂䝁䅕䅉橂䝁䄸兢睂䝁䅅杢㕂䍁䅁睤桂䡁䅍䅉浂䝁䄸杣瑂䝁䅕杣獂䡁䅫䅉牂䝁䄴睢㍂䝁䄴䅉桂䡁䅍䅉塂䝁䄸杣あ䝁䅧兡畂䝁䅣䅤療䝁䄴䅉䩂䝁䄴䅚ㅂ䡁䅍䅤祂䝁䅫党穂䍁䅷䅉䩂䝁䄴睙畁䍁䅁睖療䡁䅉䅤潂䝁䅫杢湂䡁䅑睢畂䍁䅁兒畂䡁䅑党祂䡁䅁杣灂䡁䅍党穂䍁䅷䅉䩂䝁䄴睙畁䍁䅁睤桂䡁䅍䅉浂䝁䄸兤畂䝁䅑党歂䍁䅁兡畂䍁䅁免㕁䑁䅕兎杁䝁䅅杢歂䍁䅁兡穂䍁䅁䅡求䝁䅅䅚硂䡁䅕兙祂䡁䅑党祂䝁䅕䅚杁䝁䅫杢杁䕁䅍睢獂䡁䅕兢楂䡁䅕督獁䍁䅁睔潂䝁䅫睢畁䅁䅁桯䅑䥁䑉䅁塂䝁䄸杣あ䝁䅧兡畂䝁䅣䅤療䝁䄴䅉呂䡁䅑党求䝁䅷䅌杁䕁䅫杢橂䍁䄴䅉療䡁䅁党祂䝁䅅䅤求䡁䅍䅉桂䡁䅍䅉桂䍁䅁督あ䝁䅕党獂䍁䅁䅣祂䝁䄸睙求䡁䅍督療䡁䅉䅉灂䝁䄴䅉佂䝁䄸杣あ䝁䅧䅉䉂䝁䄰党祂䝁䅫睙桂䍁䄴䅉啂䝁䅧党杁䝁䅍睢瑂䡁䅁兙畂䡁䅫䅉療䝁䅙杚求䡁䅉督杁䝁䅍兙祂䝁䅉睢畂䍁䅁杚獂䝁䅅䅤瑁䡁䅉睢獂䝁䅷党歂䍁䅁督あ䝁䅕党獂䍁䅁兙畂䝁䅑䅉あ䝁䅅兡獂䝁䄸杣杁䡁䅣党獂䝁䅑党歂䍁䅁杙獂䝁䅅杢牂䡁䅍䅌杁䝁䅅督杁䡁䅣党獂䝁䅷䅉桂䡁䅍䅉桂䡁䅕䅤療䝁䄰睢あ䝁䅫杤求䍁䅁兙畂䝁䅑䅉求䝁䅷党橂䡁䅑杣灂䝁䅍兙獂䍁䅁督あ䝁䅕党獂䍁䅁䅢桂䝁䄰兡畂䝁䅅䅤灂䝁䄸杢杁䡁䅍䅤桂䝁䄰䅣灂䝁䄴睚穂䑁䅳䅉桂䝁䄴䅚杁䝁䅅䅢ㅂ䝁䄰兡畂䡁䅕兢杁䡁䅑兙灂䝁䅷睢祂䍁䅁睤求䝁䅷䅚求䝁䅑䅉楂䝁䅷兙畂䝁䅳督畁䍁䅁兓あ䍁䅁督求䡁䅉杤求䡁䅍䅉㉂䝁䅅杣灂䝁䄸兤穂䍁䅁党畂䝁䅑兌瑂䝁䅅杣牂䝁䅕䅤穂䍁䅷䅉灂䝁䄴睙獂䡁䅕䅚灂䝁䄴睚杁䝁䅅兤あ䝁䄸兢療䡁䅑兡㉂䝁䅕䅌杁䝁䅍睢畂䡁䅍䅤祂䡁䅕睙あ䝁䅫睢畂䍁䅷䅉瑂䝁䅅睙潂䝁䅫杢求䡁䅉入杁䝁䅅杢歂䍁䅁党硂䡁䅕兡睂䝁䄰党畂䡁䅑䅌杁䝁䅧党桂䡁䅙入杁䡁䅑杣ㅂ䝁䅍睡獁䍁䅁兙湂䡁䅉兡橂䡁䅕䅢あ䡁䅕杣求䍁䅷䅉桂䝁䄴䅚杁䝁䅕杢求䡁䅉睚㕂䍁䄴䅉啂䝁䅧党杁䝁䅍睢瑂䡁䅁兙畂䡁䅫䅉㍂䝁䅅督杁䝁䅫杢橂䝁䄸杣睂䝁䄸杣桂䡁䅑党歂䍁䅁兡畂䍁䅁杍睁䑁䅉睍杁䝁䅅杢歂䍁䅁兡穂䍁䅁䅡求䝁䅅䅚硂䡁䅕兙祂䡁䅑党祂䝁䅕䅚杁䝁䅫杢杁䕁䅍睢獂䡁䅕兢楂䡁䅕督獁䍁䅁睔潂䝁䅫睢畁䅁䅁砹䅧䍁䡯䅁塂䡁䅫杢歂䝁䅧兙瑂䍁䅁䅓療䡁䅑党獂䡁䅍䅉流䍁䅁杕求䡁䅍睢祂䡁䅑督獁䍁䅁兓畂䝁䅍杌杁䝁䄸䅣求䡁䅉兙あ䝁䅕督杁䝁䅅督杁䝁䅅䅉潂䝁䄸䅤求䝁䅷䅉浂䡁䅉兙畂䝁䅍䅡灂䡁䅍睢祂䍁䅁兡畂䍁䅁䅤潂䝁䅕䅉噂䝁䄴兡あ䝁䅕䅚杁䙁䅍䅤桂䡁䅑党穂䍁䅁兙畂䝁䅑䅉灂䝁䄴䅤求䡁䅉杢桂䡁䅑兡療䝁䄴兙獂䝁䅷入畁䍁䅁兓あ䍁䅁睢睂䝁䅕杣桂䡁䅑党穂䍁䅁䅤潂䡁䅉睢ㅂ䝁䅣䅡杁䕁䅧睢あ䝁䅕䅢杁䕁䅙杣桂䝁䄴睙潂䝁䅫督灂䝁䄴睚杁䝁䅅杢歂䍁䅁䅓療䡁䅑党獂䍁䅁兔桂䝁䄴兙湂䝁䅕兢求䝁䄴䅤杁䡁䅍党湂䝁䄰党畂䡁䅑督畁䍁䅁䅖潂䝁䅕䅉䥂䝁䄸䅤求䝁䅷䅉䝂䡁䅉兙畂䝁䅍䅡灂䡁䅍兡畂䝁䅣䅉穂䝁䅕睚瑂䝁䅕杢あ䍁䅁䅢灂䝁䅍党畂䡁䅍党穂䍁䅁兡あ䡁䅍䅉獂䝁䄸䅚湂䝁䅫杢湂䍁䅁杙祂䝁䅅杢歂䡁䅍䅉桂䝁䄴䅚杁䡁䅁杣療䡁䅙兡歂䝁䅕督杁䡁䅉党獂䝁䅅䅤求䝁䅑䅉穂䝁䅕杣㉂䝁䅫睙求䡁䅍䅉あ䝁䄸䅉あ䝁䅧兡祂䝁䅑兌睂䝁䅅杣あ䡁䅫䅉潂䝁䄸䅤求䝁䅷䅉療䡁䅣杢求䡁䅉督杁䝁䅅杢歂䍁䅁睢あ䝁䅧党祂䡁䅍杌杁䙁䅑䅡求䍁䅁䅓療䡁䅑党獂䍁䅁兔桂䝁䄴兙湂䝁䅕兢求䝁䄴䅤杁䡁䅍党湂䝁䄰党畂䡁䅑䅉睂䡁䅉睢㉂䝁䅫䅚求䡁䅍䅉浂䡁䅕䅢獂䍁䄰督求䡁䅉杤灂䝁䅍党杁䝁䅫杢あ䝁䅕杣畂䝁䅅䅤灂䝁䄸杢桂䝁䅷䅉瑂䝁䅅杢桂䝁䅣党歂䍁䅁杙ㅂ䡁䅍兡畂䝁䅕督穂䍁䅁督求䡁䅉杤灂䝁䅍党穂䍁䄴䅉䩂䡁䅑䅉灂䡁䅍䅉桂䝁䅷督療䍁䅁兡畂䡁䅙睢獂䡁䅙党歂䍁䅁兡畂䍁䅁䅤潂䝁䅕䅉湂䡁䅕党穂䡁䅑䅉獂䝁䄸入桂䝁䅷䅤㕂䍁䅁䅣祂䝁䄸睚祂䝁䅅兢杁䝁䅉兤穂䝁䅫杢求䡁䅍督畁䍁䅁䅖潂䝁䅕䅉橂䝁䄸兢睂䝁䅅杢㕂䉁杫督杁䝁䅧睢あ䝁䅕䅢杁䝁䅉杣桂䝁䄴䅚杁䡁䅁睢祂䡁䅑杚療䝁䅷兡療䡁䅍䅉灂䝁䄴睙獂䡁䅕䅚求䍁䅁睕ㅂ䡁䅁党祂䍁䅁䅏獁䍁䅁䅒桂䡁䅫督杁䕁䅫杢畂䍁䅷䅉啂䡁䅉兙㉂䝁䅕䅢療䝁䅑睚求䍁䅷䅉乂䝁䅫睙祂䝁䄸䅤求䝁䅷䅌杁䕁䅧睢㍂䝁䅅杣歂䍁䅁杓療䝁䅧杢穂䝁䄸杢獁䍁䅁䅔桂䍁䅁兕ㅂ䝁䅫杢あ䝁䅅䅌杁䙁䅉兙瑂䝁䅅䅚桂䍁䅷䅉䍂䝁䅅入瑂䝁䄸杢あ䍁䅷䅉䉂䝁䄰党祂䝁䅫睙䩂䝁䄴杢獁䍁䅁睖灂䝁䄴睚桂䡁䅑党獁䍁䅁睖㕂䝁䄴䅚潂䝁䅅兢杁䕁䅅䅢獂䡁䅑杣桂䍁䅷䅉塂䡁䅫杢歂䝁䅧兙瑂䍁䅁睒桂䡁䅉䅚求䝁䄴䅌杁䙁䅉兙瑂䝁䅅䅚桂䍁䅁兒畂䝁䅍睢祂䝁䅕䅌杁䕁䅧兙㍂䡁䅑䅡療䡁䅉杢獁䍁䅁䅖祂䝁䅅䅚求䝁䄰兙祂䝁䅳䅉䑂䝁䄸䅢獂䝁䅕睙あ䝁䅫睢畂䍁䅷䅉啂䙁䅉兗兂䍁䅷䅉塂䡁䅫杢歂䝁䅧兙瑂䍁䅷䅉塂䡁䅫杢歂䝁䅧兙瑂䍁䅁睒祂䝁䅅杢歂䍁䅷䅉塂䝁䅅䅤求䡁䅉睖桂䝁䅷睡杁䕁䅕䅥あ䝁䅕杢歂䝁䅕䅚杁䙁䅍䅤桂䡁䅫䅉楂䡁䅫䅉塂䡁䅫杢歂䝁䅧兙瑂䍁䅷䅉䕂䝁䅅来㙂䝁䅷党祂䍁䅷䅉䙂䡁䅍䅣獂䝁䅕杢歂䝁䄸杣獁䍁䅁䅒療䝁䅷睙求䍁䅷䅉坂䝁䅫党畂䝁䄴兙杁䕁䅧睢ㅂ䡁䅍党獁䍁䅁兙畂䝁䅑䅉卂䝁䅕睚灂䡁䅍䅤祂䡁䅫䅉䑂䝁䄸䅢獂䝁䅕睙あ䝁䅫睢畂䍁䄴䅉塂䡁䅫杢歂䝁䅧兙瑂䍁䅁䅓療䡁䅑党獂䡁䅍䅉流䍁䅁杕求䡁䅍睢祂䡁䅑督獁䍁䅁兓畂䝁䅍杌杁䡁䅣兙穂䍁䅁兡畂䝁䅍睢祂䡁䅁睢祂䝁䅅䅤求䝁䅑䅉灂䝁䄴䅉祁䑁䅁免㍁䍁䅁兙畂䝁䅑䅉灂䡁䅍䅉潂䝁䅕兙歂䡁䅅兤桂䡁䅉䅤求䡁䅉党歂䍁䅁兡畂䍁䅁䅕桂䡁䅉督灂䡁䅁䅣桂䝁䄴入獁䍁䅁杔求䡁䅣䅉䭂䝁䅕杣穂䝁䅕入畁䅁䅁桧䅑䅁䵧䅁塂䡁䅫杢畂䍁䅁杕求䡁䅍睢祂䡁䅑督獁䍁䅁䅔灂䝁䄰兡あ䝁䅕䅚杁䝁䅑党穂䝁䅫睚畂䡁䅍䅌杁䝁䅑党㉂䝁䅕䅢療䡁䅁督獁䍁䅁兙畂䝁䅑䅉療䡁䅁党祂䝁䅅䅤求䡁䅍䅉灂䝁䄴䅤求䝁䅣杣桂䡁䅑党歂䍁䅁杣求䡁䅍睢祂䡁䅑督畁䍁䅁䅖潂䝁䅕䅉橂䝁䄸兢睂䝁䅅杢㕂䍁䅁睢睂䝁䅕杣桂䡁䅑党穂䍁䅁䅤潂䡁䅉睢ㅂ䝁䅣䅡杁䝁䅙睢ㅂ䡁䅉䅉穂䝁䅕睚瑂䝁䅕杢あ䡁䅍杏杁䙁䅣入畂䝁䄴䅉兂䝁䅅䅢桂䝁䅍党獁䍁䅁睖㕂䝁䄴杢杁䕁䄰兙橂䝁䅅兤獁䍁䅁䅔桂䡁䅍䅉坂䝁䅕睚桂䡁䅍䅉偂䡁䅁党祂䝁䅅䅤灂䝁䄸杢穂䍁䅷䅉桂䝁䄴䅚杁䕁䅕杢橂䝁䄸杣求䍁䅁村療䡁䅍䅤療䝁䄴䅉䥂䝁䅅杣楂䝁䄸杣畁䍁䅁䅖潂䝁䅕䅉塂䡁䅫杢畂䍁䅁䅕桂䝁䅷兙橂䝁䅕䅉穂䝁䅕睚瑂䝁䅕杢あ䍁䅁睢睂䝁䅕杣桂䡁䅑党穂䍁䅁䅣祂䝁䅫杤桂䡁䅑党杁䝁䅣兙瑂䝁䅫杢湂䍁䅁督桂䝁䅷睢畂䡁䅍䅉桂䝁䄴䅚杁䡁䅍睡㕂䍁䅁睙桂䡁䅍兡畂䝁䄸督㝁䍁䅁兙杁䝁䅷兤㑂䡁䅕杣㕂䍁䅁䅡療䡁䅑党獂䍁䅁䅤療䡁䅣党祂䍁䅁睤灂䡁䅑䅡杁䡁䅍兤灂䡁䅑党穂䍁䅷䅉桂䝁䄴䅚杁䡁䅙兡獂䝁䅷兙穂䍁䅷䅉灂䝁䄴睙獂䡁䅕䅚灂䝁䄴睚杁䝁䅅䅉潂䝁䅕兙獂䡁䅑䅡杁䝁䅍䅢ㅂ䝁䅉䅌杁䡁䅍䅣桂䍁䅷䅉穂䝁䅅䅢療䝁䄴䅌杁䝁䅅杢歂䍁䅁䅣療䝁䄸䅢㝁䍁䅁杚療䝁䄸䅚杁䝁䅅杢歂䍁䅁杙求䡁䅙党祂䝁䅅睚求䍁䅁睢ㅂ䡁䅑䅢求䡁䅑督㝁䍁䅁杣求䡁䅑兙灂䝁䅷䅉穂䡁䅁兙橂䝁䅕睏杁䝁䄰党求䡁䅑兡畂䝁䅣䅉桂䝁䄴䅚杁䝁䅍睢畂䡁䅙党畂䡁䅑兡療䝁䄴䅉穂䡁䅁兙橂䝁䅕睏杁䝁䅅杢歂䍁䅁䅣求䡁䅉杚療䡁䅉兢桂䝁䄴睙求䍁䅁䅢桂䝁䅳党杁䝁䅅杢歂䍁䅁杚獂䝁䄸杣桂䝁䅷䅉桂䡁䅉䅤杁䝁䅑兡穂䡁䅁䅢桂䡁䅫督畁䍁䅁䅖潂䝁䅕䅉塂䡁䅫杢畂䍁䅁兔桂䝁䅍兙ㅂ䍁䅁督求䝁䅣兢求䝁䄴䅤杁䝁䄸䅣求䡁䅉兙あ䝁䅕督杁䝁䅍兙穂䝁䅫杢療䍁䅁督睂䝁䅅睙求䍁䅁睤灂䡁䅑䅡杁䡁䅁杣灂䡁䅙兙あ䝁䅕䅉湂䝁䅅兢灂䝁䄴睚杁䡁䅍兙獂䝁䄸杢穂䍁䅷䅉穂䝁䅳入杁䝁䅍兙穂䝁䅫杢療䡁䅍䅌杁䝁䅅杢歂䍁䅁兙杁䡁䅁睢牂䝁䅕杣杁䡁䅉睢療䝁䄰睏杁䝁䅅䅉獂䡁䅕䅥ㅂ䡁䅉入杁䝁䅧睢あ䝁䅕䅢杁䡁䅑睢㍂䝁䅕杣獁䍁䅁䅤潂䝁䅅䅤杁䝁䅫杢橂䝁䅷兤歂䝁䅕䅉潂䝁䅕兙獂䡁䅑䅡杁䝁䅍䅢ㅂ䝁䅉督獁䍁䅁督睂䝁䅅督獁䍁䅁兙杁䡁䅍兙獂䝁䄸杢獁䍁䅁兙畂䝁䅑䅉桂䍁䅁䅣療䝁䄸䅢㝁䍁䅁杚療䝁䄸䅚杁䝁䅅杢歂䍁䅁杙求䡁䅙党祂䝁䅅睚求䍁䅁睢ㅂ䡁䅑䅢求䡁䅑督㝁䍁䅁杣求䡁䅑兙灂䝁䅷䅉穂䡁䅁兙橂䝁䅕睏杁䝁䄰党求䡁䅑兡畂䝁䅣䅉桂䝁䄴䅚杁䝁䅍睢畂䡁䅙党畂䡁䅑兡療䝁䄴䅉穂䡁䅁兙橂䝁䅕睏杁䝁䅅杢歂䍁䅁睑潂䝁䅫杢求䡁䅍党杁䡁䅯睢歂䝁䅫兙橂䍁䄰兡畂䡁䅍䅣灂䡁䅉党歂䍁䅁睙求䝁䅫䅢灂䝁䄴睚杁䝁䅅䅤あ䡁䅉兙橂䡁䅑兡療䝁䄴督畁䍁䅁䅖潂䝁䅕䅉䵂䝁䅅督杁䙁䅙党湂䝁䅅督杁䕁䄸䅣求䡁䅉兙あ䝁䅫睢畂䡁䅍䅉穂䝁䅕睚瑂䝁䅕杢あ䍁䅁睢睂䝁䅕杣桂䡁䅑党穂䍁䅁睙桂䡁䅍兡畂䝁䄸䅉穂䡁䅁兙橂䝁䅕䅉㍂䝁䅫䅤潂䍁䅁䅣祂䝁䅫杤桂䡁䅑党杁䝁䅣兙瑂䝁䅫杢湂䍁䅁督桂䝁䅷睢畂䡁䅍䅌杁䝁䅅䅉穂䝁䅳入杁䝁䅍兙穂䝁䅫杢療䍁䅷䅉桂䍁䅁䅣療䝁䅳党祂䍁䅁杣療䝁䄸兢獁䍁䅁兙畂䝁䅑䅉桂䍁䅁杣桂䝁䅍党杁䝁䅅杢歂䍁䅁督睂䝁䄸杣あ䡁䅍䅉楂䝁䄸睢牂䑁䅳䅉桂䍁䅁䅢ㅂ䡁䅧兤祂䡁䅫䅉潂䝁䄸䅤求䝁䅷䅉あ䝁䄸睤求䡁䅉䅉㍂䝁䅫䅤潂䍁䅁督ㅂ䝁䅫䅤求䡁䅍䅌杁䝁䅅杢歂䍁䅁杤灂䝁䅷䅢桂䡁䅍䅌杁䝁䅫杢橂䝁䅷兤歂䝁䅫杢湂䍁䅁督㍂䝁䅫兢瑂䝁䅫杢湂䍁䅁䅣療䝁䄸䅢穂䍁䅷䅉睂䡁䅉兡㉂䝁䅅䅤求䍁䅁睙桂䝁䅉兙畂䝁䅅督獁䍁䅁杚ㅂ䝁䅷䅢瑁䡁䅍党祂䡁䅙兡橂䝁䅕䅉穂䡁䅁兙穂䍁䅁兙畂䝁䅑䅉穂䝁䅅䅢療䝁䄴督獁䍁䅁兙畂䝁䅑䅉桂䍁䅁睤求䝁䅑䅚灂䝁䄴睚杁䝁䅍䅡桂䡁䅁党獂䑁䅳䅉浂䝁䄸睢歂䍁䅁兙畂䝁䅑䅉楂䝁䅕杤求䡁䅉兙湂䝁䅕䅉療䡁䅕䅤獂䝁䅕䅤穂䑁䅳䅉瑂䝁䅕党あ䝁䅫杢湂䍁䅁兙畂䝁䅑䅉橂䝁䄸杢㉂䝁䅕杢あ䝁䅫睢畂䍁䅁督睂䝁䅅睙求䑁䅳䅉祂䝁䅕䅤桂䝁䅫䅢杁䡁䅍䅣桂䝁䅍党㝁䍁䅁兙畂䝁䅑䅉あ䝁䅧党桂䡁䅑党祂䡁䅍䅌杁䝁䄴兡湂䝁䅧䅤橂䝁䅷兤楂䡁䅍䅌杁䝁䅅䅉楂䝁䅕兙橂䝁䅧䅉橂䝁䅷兤楂䍁䄴䅉啂䝁䅧党杁䕁䅕杢橂䝁䄸杣求䍁䅁村療䡁䅍䅤療䝁䄴䅉䥂䝁䅅杣楂䝁䄸杣杁䡁䅍党湂䝁䄰党畂䡁䅑䅉療䡁䅁党祂䝁䅅䅤求䡁䅍䅉橂䝁䅅督灂䝁䄴睢杁䡁䅍䅣桂䝁䅍党杁䡁䅣兡あ䝁䅧䅉湂䝁䅅兢灂䝁䄴睚杁䝁䅅杣求䝁䅅督獁䍁䅁兙畂䝁䅑䅉桂䍁䅁䅣療䝁䅳党祂䍁䅁杣療䝁䄸兢㝁䍁䅁兙杁䝁䅷兤㑂䡁䅕杣㕂䍁䅁䅡療䡁䅑党獂䍁䅁䅤療䡁䅣党祂䍁䅁兡畂䝁䅍䅢ㅂ䝁䅑兡畂䝁䅣䅉桂䍁䅁督睂䝁䅅䅉桂䝁䄴䅚杁䡁䅍兙獂䝁䄸杢㝁䍁䅁杚療䝁䄸䅚杁䝁䅅杢歂䍁䅁杙求䡁䅙党祂䝁䅅睚求䍁䅁睢ㅂ䡁䅑䅢求䡁䅑督杁䝁䅅杢歂䍁䅁兙杁䝁䄴兡湂䝁䅧䅤橂䝁䅷兤楂䑁䅳䅉祂䝁䅕䅤桂䝁䅫䅢杁䡁䅍䅣桂䝁䅍党㝁䍁䅁兢求䝁䅕䅤灂䝁䄴睚杁䝁䅅杢歂䍁䅁睙療䝁䄴杤求䝁䄴䅤灂䝁䄸杢杁䡁䅍䅣桂䝁䅍党㝁䍁䅁兙畂䝁䅑䅉桂䍁䅁睤桂䡁䅑党祂䝁䅙杣療䝁䄴䅤杁䡁䅁兙祂䝁䅳䅌杁䝁䅙䅢療䡁䅉兙獂䍁䅁䅚灂䡁䅍䅣獂䝁䅅入穂䍁䅷䅉桂䝁䄴䅚杁䡁䅣兙あ䝁䅕杣杁䡁䅍䅡ㅂ䡁䅑䅤獂䝁䅕䅉穂䝁䅕杣㉂䝁䅫睙求䍁䄴䅉塂䡁䅫杢畂䍁䅁杕求䡁䅍睢祂䡁䅑督獁䍁䅁䅔灂䝁䄰兡あ䝁䅕䅚杁䡁䅣兙穂䍁䅁兡畂䝁䅍睢祂䡁䅁睢祂䝁䅅䅤求䝁䅑䅉灂䝁䄴䅉祁䑁䅁䅍祁䍁䅁兙畂䝁䅑䅉灂䡁䅍䅉楂䝁䅅督求䝁䅑䅉灂䝁䄴䅉䵂䝁䅅督杁䙁䅙党湂䝁䅅督獁䍁䅁杔求䡁䅙兙歂䝁䅅杌䅁䵁填䅁䥁䅁䅁䅗䙂䕁䅷䅁時睁䅁䅃䅁䙁䅧睔乂䅁䅁眴䅉佁䡯䅁奂䙁䅁兒䵂䍁䅷䅉䩂䝁䄴睙畁䍁䅁督求䝁䅷䅢穂䍁䅷䅉歂䝁䅫督あ䡁䅉兡楂䡁䅕䅤求䡁䅍䅌杁䝁䅅杢歂䍁䅁兡畂䡁䅍䅤桂䝁䅷䅢穂䍁䅁䅣祂䝁䄸䅤求䝁䅍䅤灂䡁䅙党杁䝁䅙兡獂䝁䄰督杁䝁䅅杢歂䍁䅁睙療䝁䅅䅤灂䝁䄴睚穂䍁䅁睤療䡁䅉䅢歂䡁䅣兡歂䝁䅕杌杁䙁䅑䅡求䍁䅁睙療䝁䄰䅣桂䝁䄴入杁䝁䄸杚浂䝁䅕杣穂䍁䅁兙ㅂ䡁䅑睢瑂䝁䄸䅤灂䡁䅙党杁䡁䅍兤祂䝁䅙兙橂䝁䅕䅉桂䝁䄴䅚杁䡁䅁兙灂䝁䄴䅤杁䡁䅁杣療䡁䅑党橂䡁䅑兡療䝁䄴䅉浂䝁䅫䅢瑂䍁䅷䅉潂䝁䅕兙歂䝁䅷兡湂䝁䅧䅤杁䡁䅁杣療䡁䅑党橂䡁䅑兡療䝁䄴䅌杁䝁䅅杢歂䍁䅁兙ㅂ䡁䅑睢瑂䝁䄸䅤灂䡁䅙党杁䝁䅅杢歂䍁䅁兙祂䝁䅍䅡灂䡁䅑党橂䡁䅑兤祂䝁䅅䅢杁䡁䅣兡畂䝁䅑睢㍂䍁䅁杚灂䝁䅷兢穂䍁䅷䅉桂䡁䅍䅉㍂䝁䅕䅢獂䍁䅁兙穂䍁䅁䅣祂䝁䄸䅣祂䝁䅫党あ䝁䅅杣㕂䍁䅁䅒䉂䙁䅁䅉穂䝁䄸杚あ䡁䅣兙祂䝁䅕杌杁䕁䅫䅤杁䝁䅅䅢穂䝁䄸䅉睂䡁䅉睢㉂䝁䅫䅚求䡁䅍䅉睂䡁䅉党瑁䝁䅍兤あ䍁䅁杚灂䝁䅷兢杁䡁䅁杣療䝁䅑兤橂䡁䅑督獁䍁䅁兢求䡁䅉睙潂䝁䅅杢歂䝁䅫督求䍁䅁兙畂䝁䅑䅉桂䡁䅁䅣桂䡁䅉党獂䍁䅷䅉橂䝁䅕杣桂䝁䄰兡橂䍁䅁睙療䝁䅅䅤灂䝁䄴睚穂䍁䅷䅉桂䝁䄴䅚杁䡁䅑睢療䝁䅷督杁䝁䅅杢歂䍁䅁兙橂䝁䅍党穂䡁䅍睢祂䝁䅫党穂䍁䄴䅉䩂䝁䄴䅉桂䝁䅑䅚灂䡁䅑兡療䝁䄴䅌杁䡁䅑䅡求䍁䅁睙療䝁䄰䅣桂䝁䄴入杁䝁䄸杚浂䝁䅕杣穂䍁䅁䅣桂䝁䅫杢あ䍁䅁䅣祂䝁䄸䅤求䝁䅍䅤灂䝁䄸杢杁䝁䅳兡あ䡁䅍䅌杁䝁䅍兙祂䍁䅁睤桂䡁䅍䅡杁䡁䅁杣療䝁䅑兤橂䡁䅑督獁䍁䅁兙浂䡁䅑党祂䍁䄰睙桂䡁䅉党杁䡁䅁杣療䝁䅑兤橂䡁䅑督獁䍁䅁兙畂䝁䅑䅉灂䝁䄴督あ䝁䅅䅢獂䝁䅅䅤灂䝁䄸杢杁䡁䅑睢療䝁䅷督杁䡁䅑䅡祂䝁䄸兤湂䝁䅧䅉灂䡁䅑督杁䡁䅣党楂䡁䅍兡あ䝁䅕杌杁䙁䅑䅡求䍁䅁睙療䝁䄰䅣桂䝁䄴入杁䡁䅍党獂䝁䅷督杁䝁䅅杢歂䍁䅁䅚灂䡁䅍䅤祂䝁䅫杙ㅂ䡁䅑党穂䍁䅁兡あ䡁䅍䅉睂䡁䅉睢歂䡁䅕睙あ䡁䅍䅉あ䝁䅧杣療䡁䅕睚潂䍁䅁兡畂䝁䅑党睂䝁䅕杢歂䝁䅕杢あ䍁䅁兡畂䡁䅍䅤桂䝁䅷䅢求䡁䅉督獁䍁䅁杢求䡁䅣䅉橂䝁䅅杣杁䝁䅑党桂䝁䅷党祂䡁䅍䅡灂䡁䅁督獁䍁䅁䅤潂䝁䅫杣歂䍁䄰䅣桂䡁䅉䅤㕂䍁䅁䅚灂䡁䅍䅤祂䝁䅫杙ㅂ䡁䅑睢祂䡁䅍䅌杁䝁䅅兤あ䝁䄸兢療䝁䅉兡獂䝁䅕䅉療䡁䅉兡湂䝁䅫杢桂䝁䅷䅉求䡁䅅兤灂䡁䅁兢求䝁䄴䅤杁䝁䄰兙畂䡁䅕杚桂䝁䅍䅤ㅂ䡁䅉党祂䡁䅍䅌杁䝁䅅杢歂䍁䅁睙療䝁䄰䅣桂䝁䄴入瑁䝁䄸睤畂䝁䅕䅚杁䝁䅫杢穂䡁䅑兙獂䝁䅷兙あ䝁䅫睢畂䍁䅁睙求䝁䄴䅤求䡁䅉督獁䍁䅁兙穂䍁䅁睤求䝁䅷䅢杁䝁䅅督杁䡁䅑䅡祂䝁䄸兤湂䝁䅧䅉浂䡁䅉兙畂䝁䅍䅡灂䡁䅍党求䡁䅍䅉桂䝁䄴䅚杁䝁䄸杢獂䝁䅫杢求䍁䅁睙潂䝁䅅杢畂䝁䅕䅢穂䍁䄴䅉啂䝁䅧党杁䝁䅍睢瑂䡁䅁兙畂䡁䅫䅉穂䝁䅕杣㉂䝁䅕督杁䝁䅫杢杁䡁䅑䅡求䍁䅁兖畂䝁䅫䅤求䝁䅑䅉呂䡁䅑兙あ䝁䅕督獁䍁䅁睑潂䝁䅫杢桂䍁䅷䅉䑂䝁䅅杢桂䝁䅑兙獁䍁䅁睑療䝁䄴䅤灂䝁䄴党畂䡁䅑兙獂䍁䅁兒ㅂ䡁䅉睢睂䝁䅕䅌杁䡁䅑䅡求䍁䅁兖畂䝁䅫䅤求䝁䅑䅉䱂䝁䅫杢湂䝁䅑睢瑂䍁䅷䅉䉂䡁䅍兡桂䍁䅁䅕桂䝁䅍兡浂䝁䅫睙獁䍁䅁䅔桂䡁䅑兡畂䍁䅁兑瑂䝁䅕杣灂䝁䅍兙獁䍁䅁䅤潂䝁䅕䅉乂䝁䅫䅚歂䝁䅷党杁䕁䅕兙穂䡁䅑睌䉂䝁䅙杣灂䝁䅍兙獁䍁䅁兙畂䝁䅑䅉灂䝁䄴䅤求䡁䅉杢桂䡁䅑兡療䝁䄴兙獂䝁䅷入畁䍁䅁䅗兂䕁䅕䅔獁䍁䅁兓畂䝁䅍杌杁䡁䅣兙穂䍁䅁杚療䡁䅕杢歂䝁䅕䅚杁䝁䅫杢杁䑁䅅兏㕁䑁䅣䅉桂䝁䄴䅚杁䝁䅫督杁䝁䅧党桂䝁䅑兣ㅂ䝁䅅杣あ䝁䅕杣求䝁䅑䅉灂䝁䄴䅉呂䝁䅅杢杁䕁䅅杢あ䝁䄸杢灂䝁䄸䅌杁䙁䅑党㑂䝁䅅督畁䅁䅁栫䅧䑁䡙䅁奂䙁䅁睔獁䍁䅁兓畂䝁䅍杌獁䍁䅁䅤療䝁䅣党あ䝁䅧党祂䍁䅁睤灂䡁䅑䅡杁䝁䅫䅤穂䍁䅁督ㅂ䝁䅉督灂䝁䅑兡桂䡁䅉兡求䡁䅍䅌杁䡁䅁杣療䡁䅙兡歂䝁䅕督杁䝁䅙杣求䝁䅫睚潂䡁䅑䅉あ䡁䅉兙畂䡁䅍䅣療䡁䅉䅤桂䡁䅑兡療䝁䄴䅉穂䝁䅕杣㉂䝁䅫睙求䡁䅍䅉灂䝁䄴䅉あ䝁䅧党杁䙁䅕杢灂䡁䅑党歂䍁䅁睕あ䝁䅅䅤求䡁䅍䅌杁䕁䄴睢祂䡁䅑䅡杁䕁䅅兢求䡁䅉兡橂䝁䅅䅌杁䕁䅙杣桂䝁䄴睙求䍁䅷䅉あ䝁䅧党杁䙁䅕杢灂䡁䅑党歂䍁䅁睓灂䝁䄴睚歂䝁䄸兢獁䍁䅁兙畂䝁䅑䅉祂䝁䅕督あ䍁䅁睢浂䍁䅁兒ㅂ䡁䅉睢睂䝁䅕杌杁䙁䅑䅡求䍁䅁睙療䝁䄰䅣桂䝁䄴入杁䝁䄸䅣求䡁䅉兙あ䝁䅕督杁䝁䅫杢杁䡁䅑睤療䍁䅁督求䝁䅣兢求䝁䄴䅤穂䍁䅷䅉佂䝁䄸杣あ䝁䅧䅉䉂䝁䄰党祂䝁䅫睙桂䝁䄴䅉䵂䝁䅕督穂䍁䄰䅖潂䝁䅅杢瑁䙁䅑杣ㅂ䝁䅍睡獂䝁䄸兙歂䍁䅁䅋䵂䙁䅑䅔灁䍁䅁兙畂䝁䅑䅉䙂䡁䅕杣療䡁䅁党桂䝁䄴䅉啂䡁䅉兙畂䡁䅍䅣療䡁䅉䅤桂䡁䅑兡療䝁䄴杌杁䙁䅑䅡求䍁䅁杔療䡁䅉䅤潂䍁䅁兑瑂䝁䅕杣灂䝁䅍兙畂䍁䅁䅔啂䕁䅷䅉穂䝁䅕睚瑂䝁䅕杢あ䍁䅁䅣祂䝁䄸杤灂䝁䅑党穂䍁䅁督潂䝁䅫䅣睂䝁䅕杣穂䍁䅁睤灂䡁䅑䅡杁䝁䅣党療䝁䅣杣桂䡁䅁䅡灂䝁䅍䅉歂䝁䅕杢穂䝁䅫䅤㕂䍁䅁兙畂䝁䅑䅉歂䝁䅅入瑁䝁䅑党浂䝁䅫杢灂䡁䅑党杁䝁䅑睢瑂䝁䅕督あ䝁䅫睙杁䝁䅅杢歂䍁䅁睙祂䝁䄸督穂䍁䄰杙療䡁䅉䅚求䡁䅉䅉穂䝁䅕杣㉂䝁䅫睙求䡁䅍䅉あ䝁䄸䅉あ䝁䅧党杁䙁䅕杌呂䍁䄴䅌杁䕁䄰党㑂䝁䅫睙療䍁䅷䅉䑂䝁䅅杢桂䝁䅑兙獁䍁䅁兙畂䝁䅑䅉あ䝁䅧党杁䕁䅍兙祂䝁䅫杙楂䝁䅕兙畂䍁䄴䅉啂䝁䅧党杁䕁䅕兤祂䝁䄸䅣求䝁䅅杢杁䙁䅑杣桂䝁䄴督睂䝁䄸杣あ䝁䅅䅤灂䝁䄸杢杁䡁䅍党湂䝁䄰党畂䡁䅑䅉療䝁䅙杚求䡁䅉督杁䝁䅑党歂䝁䅫睙桂䡁䅑党歂䍁䅁䅤祂䡁䅕睙牂䝁䅷睢桂䝁䅑䅌杁䕁䅷䅖䵂䍁䅷䅉あ䡁䅉兤橂䝁䅳䅉楂䡁䅉睢牂䝁䅕杣桂䝁䅣党獁䍁䅁兢桂䝁䄴兙湂䝁䅕䅚杁䡁䅑杣桂䝁䄴督睂䝁䄸杣あ䝁䅅䅤灂䝁䄸杢獁䍁䅁䅢桂䡁䅍䅤杁䝁䄰兡獂䝁䅕䅌杁䝁䅙杣求䝁䅫睚潂䡁䅑䅉浂䝁䄸杣㍂䝁䅅杣歂䝁䅫杢湂䍁䅷䅉桂䝁䄴䅚杁䡁䅣兙祂䝁䅕䅡療䡁䅕督灂䝁䄴睚杁䝁䅅杢歂䍁䅁兢ㅂ䝁䅷䅤灂䝁䄰睢歂䝁䅅䅢杁䡁䅍睢獂䡁䅕䅤灂䝁䄸杢穂䍁䅷䅉穂䡁䅕睙潂䍁䅁兙穂䍁䅁杣療䝁䅅䅚瑁䡁䅉兙灂䝁䅷䅉桂䝁䄴䅚杁䡁䅉睢桂䝁䅑兌穂䝁䅧睢祂䡁䅑䅉穂䝁䅕兙杁䝁䅍睢瑂䝁䅉兡畂䝁䅅䅤灂䝁䄸杢穂䍁䅁䅤療䍁䅁兙畂䍁䅁党㑂䡁䅑党畂䡁䅍兡㉂䝁䅕䅉楂䝁䅅督求䍁䅁睢浂䍁䅁睙ㅂ䡁䅍䅤療䝁䄰党祂䡁䅍䅉㍂䝁䅫䅤潂䝁䅫杢杁䡁䅑䅡求䍁䅁睙療䝁䄴督ㅂ䝁䄰党祂䍁䅷䅉あ䡁䅉兙歂䝁䅕䅌杁䝁䅅杢歂䍁䅁兡畂䝁䅑兤穂䡁䅑杣灂䝁䅅䅢杁䝁䄰兙祂䝁䅳党あ䡁䅍杌杁䙁䅑䅡求䍁䅁睙療䝁䄰䅣桂䝁䄴入杁䡁䅣兙穂䍁䅁杚療䡁䅉兢求䡁䅉䅢㕂䍁䅁睡畂䝁䄸睤畂䍁䅁兙穂䍁䅁䅗兂䕁䄸䅉䵂䝁䄸睚灂䡁䅍䅤灂䝁䅍督獁䍁䅁兓畂䝁䅍杌杁䝁䅅杢歂䍁䅁睙潂䝁䅅杢湂䝁䅕䅚杁䝁䅫䅤穂䍁䅁杢桂䝁䄰党杁䡁䅑睢杁䙁䅧䅕偂䍁䅷䅉䩂䝁䄴睙畁䍁䅁兡畂䍁䅁䅒求䝁䅍党瑂䝁䅉党祂䍁䅁杍睁䑁䅉杍畁䍁䅁䅖潂䝁䅕䅉橂䝁䄸兢睂䝁䅅杢㕂䍁䅁兡穂䍁䅁杙桂䡁䅍党歂䍁䅁兡畂䍁䅁睒祂䝁䅕党畂䡁䅣兡橂䝁䅧䅌杁䕁䅍睢畂䝁䄴党橂䡁䅑兡橂䡁䅕䅤畁䅁䅁砫䅧䅁䅯䅁奂䙁䅉兑婂䅁䅁睵䅍䅁䅧䅁奂䙁䅧䅗䅁䉁䕍䅁䥁䅁䅁䅗婂䕁䅷䅁橄睁䅁䅖䅧䙁䅧睙求䝁䅷䅉䙂䝁䄴党祂䝁䅣入杁䕁䅫杢橂䍁䄴䅌杁䡁䅑䅡祂䝁䄸兤湂䝁䅧䅉灂䡁䅑督杁䡁䅍兤楂䡁䅍兡歂䝁䅫兙祂䝁䅫党穂䍁䅷䅉求䝁䄴睚桂䝁䅣党穂䍁䅁兡畂䍁䅁䅤潂䝁䅕䅉湂䝁䅕杢求䡁䅉兙あ䝁䅫睢畂䍁䅷䅉睂䡁䅕杣橂䝁䅧兙穂䝁䅫杢湂䍁䅷䅉あ䡁䅉兙畂䡁䅍兢灂䡁䅍督灂䝁䄸杢獁䍁䅁䅚灂䡁䅍䅤祂䝁䅫杙ㅂ䡁䅑兡療䝁䄴䅌杁䝁䅅杢歂䍁䅁督桂䝁䅷党杁䝁䄸杚杁䝁䅕䅢求䝁䅍䅤祂䝁䅫睙灂䡁䅑入畁䍁䅁兓あ䍁䅁睢睂䝁䅕杣桂䡁䅑党穂䍁䅁䅤潂䡁䅉睢ㅂ䝁䅣䅡杁䙁䅉党湂䡁䅕䅢桂䡁䅑党歂䍁䅁兒獂䝁䅕睙あ䡁䅉兡橂䍁䅁兖あ䝁䅫䅢灂䡁䅑入獁䍁䅁杕求䝁䅣兤獂䝁䅅䅤求䝁䅑䅉佂䝁䅅䅤ㅂ䡁䅉兙獂䍁䅁睒桂䡁䅍䅉噂䡁䅑兡獂䝁䅫䅤㕂䍁䅷䅉桂䝁䄴䅚杁䕁䅅䅢獂䍁䅁睔あ䝁䅧党祂䍁䅁督求䝁䅣兢求䝁䄴䅤穂䍁䄴䅉啂䝁䅧党杁䝁䅍睢瑂䡁䅁兙畂䡁䅫䅉湂䝁䅕杢求䡁䅉兙あ䝁䅕督杁䝁䅕䅢求䝁䅍䅤祂䝁䅫睙灂䡁䅑入杁䡁䅑䅡祂䝁䄸兤湂䝁䅧䅉㍂䝁䅫杢歂䍁䅷䅉畂䡁䅕睙獂䝁䅕兙祂䍁䅷䅉潂䡁䅫䅚祂䝁䄸党獂䝁䅕睙あ䡁䅉兡橂䍁䅷䅉楂䝁䅫睢瑂䝁䅅督穂䍁䅷䅉桂䝁䄴䅚杁䡁䅍睢獂䝁䅅杣杁䝁䅕杢求䡁䅉睚㕂䍁䅁督療䡁䅕杣橂䝁䅕督獁䍁䅁兙穂䍁䅁睤求䝁䅷䅢杁䝁䅅督杁䝁䅍睢桂䝁䅷䅌杁䝁䄴兙あ䡁䅕杣桂䝁䅷䅉湂䝁䅅督獁䍁䅁睢灂䝁䅷䅌杁䡁䅣睢療䝁䅑䅌杁䝁䅅杢歂䍁䅁杣求䝁䅙兤穂䝁䅕兌歂䝁䅕杣灂䡁䅙党歂䍁䅁杚ㅂ䝁䅕䅢穂䍁䄴䅉䩂䡁䅑䅉桂䝁䅷督療䍁䅁䅣ㅂ䡁䅉睙潂䝁䅅督求䡁䅍䅌杁䡁䅑杣桂䝁䄴督睂䝁䄸杣あ䡁䅍䅌杁䝁䅑兡穂䡁䅑杣灂䝁䅉兤あ䝁䅕督獁䍁䅁兙畂䝁䅑䅉穂䝁䅕䅢獂䡁䅍䅉畂䝁䅅䅤ㅂ䡁䅉兙獂䍁䅁睚桂䡁䅍䅉あ䝁䄸䅉祂䝁䅕䅤桂䝁䅫䅢杁䝁䅍兤穂䡁䅑睢瑂䝁䅕杣穂䍁䅷䅉桂䡁䅍䅉㍂䝁䅕䅢獂䍁䅁兙穂䍁䅁䅤祂䝁䅅杢穂䡁䅁睢祂䡁䅑督杁䝁䅍兤穂䡁䅑睢瑂䝁䅕杣瑁䝁䄸睤畂䝁䅕䅚杁䝁䄴兙あ䡁䅕杣桂䝁䅷䅉湂䝁䅅督畁䍁䅁兓畂䍁䅁兙歂䝁䅑兡あ䝁䅫睢畂䍁䅷䅉あ䝁䅧党杁䝁䅍睢瑂䡁䅁兙畂䡁䅫䅉歂䝁䅕杤求䝁䅷睢睂䡁䅍䅉桂䝁䄴䅚杁䝁䅷党桂䡁䅍党穂䍁䅁杢桂䡁䅑兤祂䝁䅅䅢杁䝁䅣兙穂䍁䅁䅣灂䡁䅁党獂䝁䅫杢求䡁䅍䅌杁䝁䅅杢歂䍁䅁督あ䝁䄸杣桂䝁䅣党杁䝁䅅杢歂䍁䅁睙療䝁䄰䅣祂䝁䅕督穂䝁䅫睢畂䍁䅁杚桂䝁䅍兡獂䝁䅫䅤灂䝁䅕督㝁䍁䅁兙畂䝁䅑䅉灂䝁䄴杤求䡁䅍䅤穂䍁䅁兡畂䍁䅁杣求䝁䄴䅤桂䝁䅷䅉潂䝁䄸兤穂䝁䅫杢湂䍁䅁䅣祂䝁䄸条求䝁䅍䅤穂䍁䅁兙畂䝁䅑䅉畂䝁䄸杢祂䝁䅕睚ㅂ䝁䅷兙あ䝁䅕䅚杁䝁䅅督穂䝁䅕䅤穂䍁䅷䅉桂䡁䅍䅉㍂䝁䅕䅢獂䍁䅁兙穂䍁䅁䅣祂䝁䄸睙ㅂ䡁䅉党穂䍁䅁党硂䡁䅕兡睂䝁䄰党畂䡁䅑䅉浂䝁䄸杣杁䡁䅑䅡求䍁䅁睙療䝁䄴督あ䡁䅉兤橂䡁䅑兡療䝁䄴䅉療䝁䅙䅉祂䝁䅕杢求䡁䅣兙楂䝁䅷党杁䝁䅣党畂䝁䅕杣桂䡁䅑兡療䝁䄴䅉浂䝁䅅睙灂䝁䅷兡あ䝁䅫党穂䍁䄴䅉䩂䡁䅑䅉穂䝁䅕杣㉂䝁䅕督杁䡁䅉党穂䝁䅫䅚求䝁䄴䅤灂䝁䅅䅢獁䍁䅁睙療䝁䄰兢求䡁䅉睙灂䝁䅅䅢獁䍁䅁兙畂䝁䅑䅉灂䝁䄴䅚ㅂ䡁䅍䅤祂䝁䅫兙獂䍁䅁睙ㅂ䡁䅍䅤療䝁䄰党祂䡁䅍䅉灂䝁䄴䅉あ䝁䅧党杁䡁䅁睢祂䡁䅑兡療䝁䄴督杁䝁䄸杚杁䕁䅍睢獂䝁䄸杣桂䝁䅑睢獁䍁䅁兔灂䝁䅍䅡灂䝁䅣兙畂䍁䅷䅉乂䝁䅫杢畂䝁䅕督療䡁䅑兙獁䍁䅁杔求䡁䅣䅉乂䝁䅕䅥灂䝁䅍睢獁䍁䅁杔療䡁䅉䅤潂䍁䅁䅒桂䝁䅳睢あ䝁䅅䅌杁䙁䅍睢ㅂ䡁䅑䅡杁䕁䅑兙牂䝁䄸䅤桂䍁䅷䅉啂䝁䅕䅥桂䡁䅍䅌杁䝁䅅杢歂䍁䅁睖灂䡁䅍睙療䝁䄴督灂䝁䄴杌杁䙁䅑䅡求䍁䅁睙療䝁䄰䅣桂䝁䄴入杁䡁䅣兙穂䍁䅁兡畂䝁䅍睢祂䡁䅁睢祂䝁䅅䅤求䝁䅑䅉灂䝁䄴䅉硁䑁䅫䅍㕁䍁䅁兙畂䝁䅑䅉灂䡁䅍䅉潂䝁䅕兙歂䡁䅅兤桂䡁䅉䅤求䡁䅉党歂䍁䅁兡畂䍁䅁兔灂䝁䄴杢求䝁䅅䅣療䝁䅷兡穂䍁䅷䅉乂䝁䅫杢畂䝁䅕督療䡁䅑兙畁䅁䅁硙䅍䡁佷䅁奂䝁䅕杢橂䝁䄸杣獁䍁䅁兓畂䝁䅍杌獁䍁䅁兙杁䝁䅍䅢灂䝁䄴兡橂䝁䅅䅢杁䡁䅍䅤桂䝁䅣党杁䝁䅉兡療䡁䅁䅡桂䡁䅉兢桂䝁䅍党ㅂ䡁䅑兡橂䝁䅅䅢杁䝁䅍睢瑂䡁䅁兙畂䡁䅫䅌杁䝁䅙睢橂䡁䅕督求䡁䅍䅉療䝁䄴䅉あ䝁䅧党杁䝁䅑兡穂䝁䅍睢㉂䝁䅕杣㕂䍁䅁兙畂䝁䅑䅉歂䝁䅕杤求䝁䅷睢睂䝁䄰党畂䡁䅑䅉療䝁䅙䅉求䝁䄴睚灂䝁䄴党求䡁䅉党歂䍁䅁兢療䝁䄴睢橂䝁䅷睢畂䝁䅅䅢杁䝁䅅杢あ䝁䅫杙療䝁䅑入杁䝁䅅杢歂䍁䅁睙㕂䡁䅑睢牂䝁䅫杢求䍁䅁䅤潂䝁䅕杣桂䡁䅁党ㅂ䡁䅑兡橂䡁䅍䅉あ䝁䄸䅉あ䡁䅉党桂䡁䅑䅉睂䝁䅅䅤灂䝁䅕杢あ䡁䅍䅉㍂䝁䅫䅤潂䍁䅁睙桂䝁䄴睙求䡁䅉䅉桂䝁䄴䅚杁䝁䅅兤あ䝁䄸兡瑂䝁䄰兤畂䝁䅕䅉歂䝁䅫督求䝁䅅督求䡁䅍杌杁䙁䅑䅡求䍁䅁睙療䝁䄰䅣桂䝁䄴入杁䡁䅁杣療䡁䅙兡歂䝁䅕督杁䙁䅍睢あ䡁䅉睢㉂䝁䅫兢桂䝁䅉䅉あ䝁䅧兙あ䍁䅁䅤桂䡁䅉睚求䡁䅑督杁䡁䅑䅡求䍁䅁睕䉂䙁䅉睕瑁䕁䅍睢坂䍁䄰杍杁䡁䅙兡祂䡁䅕督㝁䍁䅁兖獂䡁䅑睢瑂䝁䅫杣灂䡁䅍䅉浂䝁䄸杣杁䡁䅑䅡求䍁䅁䅤祂䝁䅕兙あ䝁䄰党畂䡁䅑䅉療䝁䅙䅉睂䝁䅅䅤灂䝁䅕杢あ䡁䅍䅉㍂䝁䅫䅤潂䍁䅁䅣桂䡁䅉睢㑂䡁䅫督瑂䝁䅅䅢杁䝁䄴睢橂䡁䅑兤祂䝁䄴兙獂䍁䅁䅡求䝁䄰睢湂䝁䅷睢楂䝁䅫杢ㅂ䡁䅉兡桂䍁䅁兙畂䝁䅑䅉桂䡁䅑入睂䝁䅫睙桂䝁䅷䅉潂䝁䅕兢療䝁䅷入あ䝁䅫睙杁䡁䅕杣求䝁䄰兡橂䍁䅁督㕂䝁䄴䅚祂䝁䄸兢求䑁䅳䅉桂䝁䄴䅚杁䕁䄰睢畂䝁䅯兤㉂䝁䅫䅉浂䝁䄸杣杁䡁䅑䅡求䍁䅁䅤祂䝁䅕兙あ䝁䄰党畂䡁䅑䅉療䝁䅙䅉睂䝁䅅䅤灂䝁䅕杢あ䡁䅍䅉㍂䝁䅫䅤潂䍁䅁杣求䝁䅷兙睂䡁䅍党歂䍁䅁睢祂䍁䅁杣求䝁䅙杣桂䝁䅍䅤療䡁䅉入杁䝁䅑兡浂䝁䅙兤穂䝁䅕䅉獂䝁䅅杣湂䝁䅕䅉䍂䍁䄰睙求䝁䅷䅢杁䝁䅷入瑂䡁䅁䅡療䝁䄰兙畁䍁䅁兓あ䍁䅁䅚求䡁䅙党獂䝁䄸䅣穂䍁䅁䅕獂䝁䅅兢療䡁䅑兙瑂䝁䅅杙獁䍁䅁兙杁䝁䅉兡穂䡁䅁党橂䝁䅫杚灂䝁䅍䅉桂䝁䄴䅤灂䝁䅉睢歂䡁䅫䅌杁䡁䅣䅡灂䝁䅍䅡杁䝁䅫督杁䝁䅫杢杁䙁䅁䅡桂䡁䅍党杁䕁䅫䅉橂䝁䅷兡畂䝁䅫睙桂䝁䅷䅉あ䡁䅉兡桂䝁䅷䅉あ䝁䄸䅉あ䡁䅉党桂䡁䅑䅉畂䝁䄸杢瑁䕁䅧睢歂䝁䅣睡灂䝁䄴䅉獂䡁䅫兢睂䝁䅧睢瑂䝁䅅睏杁䙁䅙兤歂䝁䅅䅢灂䝁䄰兙楂䍁䅷䅉桂䍁䅁杙灂䡁䅍䅣求䝁䅍兡浂䝁䅫睙杁䝁䅅杢あ䝁䅫杙療䝁䅑入獁䍁䅁睤潂䝁䅫睙潂䍁䅁兡穂䍁䅁兡畂䍁䅁䅕潂䝁䅅督求䍁䅁兓䩂䍁䅁睙獂䝁䅫杢灂䝁䅍兙獂䍁䅁䅤祂䝁䅫兙獂䍁䅁䅤療䍁䅁䅤祂䝁䅕兙あ䍁䅁兢求䡁䅑兙穂䡁䅑兙あ䝁䅫睙杁䝁䅍兙穂䡁䅑杣桂䡁䅑兡療䝁䄴兌祂䝁䅕督灂䡁䅍䅤桂䝁䄴䅤杁䡁䅁杣療䡁䅍䅤桂䡁䅑党杁䝁䅍兙畂䝁䅍党祂䍁䅁兙畂䝁䅑䅉療䡁䅑䅡求䡁䅉䅉穂䝁䄸䅢灂䝁䅑䅉あ䡁䅕兢療䡁䅉䅉あ䡁䅫䅣求䡁䅍杌杁䙁䅑䅡求䍁䅁睙療䝁䄰䅣桂䝁䄴入杁䝁䅫督杁䝁䅅䅢穂䝁䄸䅉歂䝁䅕杤求䝁䅷睢睂䝁䅫杢湂䍁䅁䅗瑂䕁䅅杙穁䑁䅁李獁䍁䅁睤潂䝁䅫睙潂䍁䅁兡穂䍁䅁兡畂䍁䅁䅕潂䝁䅅督求䍁䅁兓杁䝁䅍䅢灂䝁䄴兡橂䝁䅅䅢杁䡁䅑杣灂䝁䅅䅢杁䡁䅑睢杁䡁䅑杣求䝁䅅䅤杁䡁䅍睢獂䝁䅫䅚杁䡁䅑兤瑂䝁䄸杣穂䑁䅳䅉奂䝁䄰兑楂䑁䅅䅍ぁ䍁䅷䅉㍂䝁䅧兡橂䝁䅧䅉灂䡁䅍䅉灂䝁䄴䅉兂䝁䅧兙穂䝁䅕䅉䩂䕁䅫䅉橂䝁䅷兡畂䝁䅫睙桂䝁䅷䅉あ䡁䅉兡桂䝁䅷䅉あ䝁䄸䅉あ䡁䅉党桂䡁䅑䅉睂䝁䅅䅤灂䝁䅕杢あ䡁䅍䅉㍂䝁䅫䅤潂䍁䅁督求䝁䅷党橂䡁䅑党歂䍁䅁督療䝁䅷兡歂䍁䅁䅤ㅂ䝁䄰睢祂䡁䅍睏杁䙁䅧兢䉂䝁䅉兎㉁䑁䅑䅉あ䝁䅧兙あ䍁䅁兡穂䍁䅁兡畂䍁䅁䅕潂䝁䅅督求䍁䅁兓桂䍁䅁睙獂䝁䅫杢灂䝁䅍兙獂䍁䅁䅤祂䝁䅫兙獂䍁䅁䅤療䍁䅁䅤祂䝁䅕兙あ䍁䅁兙ㅂ䡁䅑睢灂䝁䄰兢ㅂ䝁䄴党杁䝁䅑兡穂䝁䅕兙穂䝁䅕督㝁䍁䅁兑乂䕁䅣䅉ㅁ䑁䅁兏獁䍁䅁睤潂䝁䅫睙潂䍁䅁兡穂䍁䅁兡畂䍁䅁䅕潂䝁䅅督求䍁䅁兓杁䝁䅍䅢灂䝁䄴兡橂䝁䅅䅢杁䡁䅑杣灂䝁䅅䅢杁䡁䅑睢杁䡁䅑杣求䝁䅅䅤杁䡁䅁杣療䡁䅍䅤桂䡁䅑党杁䝁䅍兙畂䝁䅍党祂䑁䅳䅉奂䝁䄰兑楂䑁䅧免㕁䍁䅁杚療䡁䅉䅉睂䝁䅅䅤灂䝁䅕杢あ䡁䅍䅉㍂䝁䅫䅤潂䍁䅁杣求䝁䄴兙獂䍁䅁睙求䝁䅷䅢杁䝁䅍兙祂䝁䅍兡畂䝁䄸兢桂䑁䅳䅉奂䝁䄰兑楂䑁䅕䅎硁䍁䅁杚療䡁䅉䅉あ䝁䅧党杁䡁䅑杣求䝁䅅䅤瑂䝁䅕杢あ䍁䅁睢浂䍁䅁睢㉂䝁䅅杣灂䝁䅅杢杁䝁䅍兙畂䝁䅍党祂䑁䅳䅉桂䝁䄴䅚杁䙁䅧兢䉂䝁䅉李㉁䑁䅉䅉㍂䝁䅧兡橂䝁䅧䅉灂䡁䅍䅉灂䝁䄴䅉兂䝁䅧兙穂䝁䅕䅉䩂䍁䅁睙獂䝁䅫杢灂䝁䅍兙獂䍁䅁䅤祂䝁䅫兙獂䍁䅁䅤療䍁䅁䅤祂䝁䅕兙あ䍁䅁䅣桂䡁䅑兡求䝁䄴䅤穂䍁䅁睤灂䡁䅑䅡杁䡁䅍睢獂䝁䅫䅚杁䡁䅑兤瑂䝁䄸杣穂䍁䄴䅉䩂䝁䄴䅉桂䝁䅑䅚灂䡁䅑兡療䝁䄴䅌杁䡁䅑䅡求䍁䅁睙療䝁䄰䅣桂䝁䄴入杁䝁䅑党㉂䝁䅕䅢療䡁䅁督杁䙁䅙兓卂䍁䄰睍ぁ䑁䅍䅎獁䍁䅁睤潂䝁䅫睙潂䍁䅁兡穂䍁䅁兡畂䍁䅁䅕潂䝁䅅督求䍁䅁兓䩂䍁䅁睙獂䝁䅫杢灂䝁䅍兙獂䍁䅁䅤祂䝁䅫兙獂䍁䅁杚療䡁䅉䅉睂䝁䅅䅤灂䝁䅕杢あ䡁䅍䅉㍂䝁䅫䅤潂䍁䅁䅡求䡁䅁兙あ䝁䅫䅤灂䡁䅍䅉䍂䍁䅁杤灂䡁䅉兤穂䍁䅁兡畂䝁䅙党橂䡁䅑兡療䝁䄴睏杁䝁䅅杢歂䍁䅁杖䩂䙁䅉兌祁䑁䅑䅏祁䍁䅁䅤潂䝁䅅䅤杁䝁䅫督杁䝁䅫杢杁䙁䅁䅡桂䡁䅍党杁䑁䅉䅉橂䝁䅷兡畂䝁䅫睙桂䝁䅷䅉あ䡁䅉兡桂䝁䅷䅉あ䝁䄸䅉あ䡁䅉兙あ䍁䅁䅡求䡁䅁兙あ䝁䅫䅤灂䡁䅍䅉䍂䍁䅁杤灂䡁䅉兤穂䍁䄴䅉啂䝁䅧党杁䝁䅍睢瑂䡁䅁兙畂䡁䅫䅉歂䝁䅕杤求䝁䅷睢睂䡁䅍䅉䉂䕁䅫兔桂䝁䅉睎硁䑁䅫兎杁䡁䅑睢杁䡁䅉党歂䡁䅕睙求䍁䅁杙獂䝁䄸睢歂䍁䅁督求䡁䅉兤瑂䍁䅁䅢求䡁䅙党獂䡁䅍䅉療䝁䅙䅉䩂䝁䅣兒杁䡁䅑䅡桂䡁䅑䅉瑂䝁䅕䅚灂䝁䅅䅤求䡁䅍䅉桂䝁䅷䅢求䡁䅉睚灂䝁䅍䅉祂䝁䅕督睂䝁䄸杢穂䝁䅕督杁䝁䅅杢歂䍁䅁兙獂䝁䅷党祂䝁䅣兡橂䍁䅁䅚灂䡁䅍党桂䡁䅍党㝁䍁䅁睔楂䝁䅕䅥求䝁䅷兡瑂䝁䅅杙杁䡁䅑睢杁䡁䅑杣求䝁䅅䅤杁䝁䅅兤あ䝁䄸兡瑂䝁䄰兤畂䝁䅕䅉歂䝁䅫督求䝁䅅督求䑁䅳䅉桂䝁䄴䅚杁䙁䅧䅣祂䝁䄸免ㅁ䑁䅫兎杁䡁䅑睢杁䡁䅑杣求䝁䅅䅤杁䡁䅁兙あ䝁䅫党畂䡁䅑督杁䡁䅣兡あ䝁䅧䅉䉂䝁䅷来潂䝁䅕兡瑂䝁䅕杣婁䡉䅍䅉歂䝁䅫督求䝁䅅督求䍁䅷䅉桂䝁䄴䅚杁䝁䅑党睂䡁䅉党穂䡁䅍兡療䝁䄴杌杁䕁䅫䅤杁䝁䅧兙穂䍁䅁兙杁䝁䅷兡橂䝁䅕杢穂䝁䅕䅉桂䝁䅣杣求䝁䅕兢求䝁䄴䅤杁䡁䅣兡あ䝁䅧䅉䑂䝁䅅杣灂䡁䅍䅉䵂䝁䅫杚求䍁䅁睕橂䝁䅫党畂䝁䅍党穂䍁䄴䅉奂䝁䅕杢橂䝁䄸杣獁䍁䅁兓畂䝁䅍杌杁䡁䅣兙穂䍁䅁兡畂䝁䅍睢祂䡁䅁睢祂䝁䅅䅤求䝁䅑䅉灂䝁䄴䅉硁䑁䅫兏㍁䍁䅁兙畂䝁䅑䅉灂䡁䅍䅉潂䝁䅕兙歂䡁䅅兤桂䡁䅉䅤求䡁䅉党歂䍁䅁兡畂䍁䅁䅕桂䡁䅍兙歂䝁䅕杢桂䍁䅷䅉䑂䝁䅅䅢灂䝁䅙睢祂䝁䄴兡桂䍁䄴䅁㕃杆䅁䅒䅑䙁䅧党畂䝁䅫兙杁䕁䅧睢あ䝁䅕䅢穂䍁䅁杊杁䙁䅉党穂䝁䄸杣あ䡁䅍䅌杁䕁䅫杢橂䍁䄴䅉灂䡁䅍䅉桂䍁䅁督求䝁䅷杚瑁䝁䅅䅚㉂䝁䅫督求䝁䅑䅉桂䝁䄴䅚杁䡁䅍党獂䝁䅙兌桂䝁䅑兢灂䝁䄴兡穂䡁䅑党祂䝁䅕䅚杁䙁䅉兒䩂䙁䅑䅉あ䝁䅧兙あ䍁䅁兡畂䡁䅙党穂䡁䅑督杁䝁䅫杢杁䡁䅕杢灂䡁䅅兤求䝁䅷入杁䡁䅁睢穂䝁䅫䅤灂䝁䄸杢求䝁䅑䅉獂䡁䅕䅥ㅂ䡁䅉入杁䝁䅅杢歂䍁䅁兤睂䡁䅁党祂䍁䅁兤睂䡁䅍睙桂䝁䅷党杁䝁䅧睢あ䝁䅕䅢穂䍁䅁兙畂䝁䅑䅉祂䝁䅕督療䡁䅉䅤穂䍁䅁睤灂䡁䅑䅡杁䝁䅅䅉浂䝁䄸睙ㅂ䡁䅍䅉療䝁䄴䅉あ䝁䅧党杁䡁䅑睢睂䍁䅁杍ㅁ䍁䅁䅢療䝁䅑睚灂䝁䄴睚杁䝁䄰兙祂䝁䅳党あ䡁䅍䅉桂䡁䅍䅉㍂䝁䅕䅢獂䍁䅁兙穂䍁䅁睡求䡁䅫䅉獂䝁䅕兡穂䡁䅕杣求䍁䅁䅚求䡁䅍䅤灂䝁䄴兙あ䝁䅫睢畂䡁䅍䅉灂䝁䄴䅉あ䝁䅧党杁䙁䅕杢灂䡁䅑党歂䍁䅁睕あ䝁䅅䅤求䡁䅍杌杁䙁䅑䅡求䍁䅁睑療䝁䄰䅣桂䝁䄴入杁䝁䄸睤畂䡁䅍䅉穁䑁䅉䅉潂䝁䄸䅤求䝁䅷督杁䝁䅅杢歂䍁䅁杣求䡁䅍睢祂䡁䅑督杁䝁䅍睢瑂䡁䅁杣灂䡁䅍兡畂䝁䅣䅉㕁䍁䅷兎硁䑁䅅䅉祂䝁䄸睢瑂䡁䅍䅉桂䝁䅍杣療䡁䅍督杁䑁䅅䅎杁䡁䅍䅤桂䡁䅑党穂䍁䄴䅉奂䝁䅕杢灂䝁䅅睊穂䍁䅁䅡療䡁䅑党獂䡁䅍䅉桂䡁䅉党杁䝁䅫杢杁䡁䅑䅡求䍁䅁䅢ㅂ䡁䅧兤祂䡁䅫䅉桂䝁䄴䅚杁䡁䅕䅣睂䝁䅕杣杁䡁䅕䅣穂䝁䅍兙獂䝁䅕䅉穂䝁䅕睚瑂䝁䅕杢あ䡁䅍䅌杁䝁䅅杢歂䍁䅁兙祂䝁䅕䅉療䡁䅁党祂䝁䅅䅤求䝁䅑䅉桂䝁䄴䅚癁䝁䄸杣杁䝁䅷兡橂䝁䅕杢穂䝁䅕䅚杁䝁䅉入杁䝁䅫杢歂䡁䅕督あ䡁䅉入杁䝁䅷党桂䝁䅑党祂䡁䅍䅉穂䡁䅕睙潂䍁䅁兙穂䍁䅁兔桂䡁䅉杣灂䝁䄸䅤あ䍁䅷䅉䥂䡁䅫兙あ䡁䅑䅌杁䕁䅳兡瑂䡁䅁䅤療䝁䄴䅌杁䕁䅙兙灂䡁䅉兢療䝁䄴䅤獁䍁䅁䅔療䝁䅕睤穂䍁䅷䅉䥂䝁䅫䅢あ䝁䄸杢獁䍁䅁䅖潂䝁䅕䅉䱂䝁䅕督穂䝁䅷党祂䍁䅁睑療䝁䅷䅢求䝁䅍䅤灂䝁䄸杢獁䍁䅁兙畂䝁䅑䅉䕂䝁䅅杤灂䝁䅑督療䝁䄴杌䅁䕁奧䅁啄杄䅁䅗求䡁䅉睢㑂䍁䅁䅓療䝁䅷䅚灂䝁䄴睚穂䍁䅁睑療䡁䅉䅣療䡁䅉兙あ䝁䅫睢畂䍁䅷䅉あ䝁䄸睚求䡁䅑䅡求䡁䅉䅉㍂䝁䅫䅤潂䍁䅁兡あ䡁䅍䅉穂䡁䅕杙穂䝁䅫䅚灂䝁䅅杣灂䝁䅕督獁䍁䅁睢睂䝁䅕杣桂䡁䅑党穂䍁䅁兙穂䍁䅁兙杁䡁䅣睢祂䝁䅳䅣獂䝁䅅睙求䍁䅁䅤求䝁䅍䅡畂䝁䄸䅢療䝁䅣入杁䝁䅍睢瑂䡁䅁兙畂䡁䅫䅉あ䝁䅧兙あ䍁䅁兡畂䡁䅑党湂䡁䅉兙あ䝁䅕督杁䝁䅧兙祂䝁䅑睤桂䡁䅉党獁䍁䅁督求䡁䅉杤灂䝁䅍党穂䍁䅷䅉桂䝁䄴䅚杁䡁䅍睢浂䡁䅑睤桂䡁䅉党杁䝁䅙睢祂䍁䅁党畂䡁䅑党祂䡁䅁杣灂䡁䅍党穂䍁䅁兡畂䍁䅁䅤潂䝁䅕䅉䉂䝁䄰党祂䝁䅫睙桂䡁䅍䅌杁䕁䅕兤祂䝁䄸䅣求䍁䅷䅉あ䝁䅧党杁䕁䄰兡歂䝁䅑䅢求䍁䅁兒桂䡁䅍䅤獁䍁䅁兑浂䡁䅉兡橂䝁䅅䅌杁䕁䅫杢歂䝁䅫兙獁䍁䅁兙畂䝁䅑䅉灂䝁䄴䅤求䡁䅉杢桂䡁䅑兡療䝁䄴兙獂䝁䅷入畁䍁䅁䅖潂䝁䅕䅉橂䝁䄸兢睂䝁䅅杢㕂䍁䅁睢睂䝁䅕杣桂䡁䅑党穂䍁䅁䅤潂䡁䅉睢ㅂ䝁䅣䅡杁䡁䅑睤療䍁䅁督求䝁䅣兢求䝁䄴䅤穂䍁䅷䅉兂䡁䅉兡畂䡁䅑䅉桂䝁䄴䅚杁䕁䄸䅤潂䝁䅕杣㝁䍁䅁兙畂䝁䅑䅉䝂䕁䅫䅖啂䕁䅷兒畁䍁䅁䅖潂䝁䅕䅉兂䡁䅉兡畂䡁䅑䅉桂䝁䄴䅚杁䕁䄸䅤潂䝁䅕杣杁䡁䅍党湂䝁䄰党畂䡁䅑䅉歂䝁䅕督灂䝁䅣杢穂䍁䅷䅉歂䝁䅕杤求䝁䅷睢睂䡁䅍䅌杁䝁䅅杢歂䍁䅁督求䝁䅷䅢穂䍁䅁䅚療䝁䅍兤瑂䝁䅕杢あ䍁䅁督㕂䡁䅍䅤求䝁䄰督獁䍁䅁督療䝁䅷兤あ䝁䅫睢畂䡁䅍䅌杁䝁䅅杢歂䍁䅁督求䡁䅉杤灂䝁䅍党穂䑁䅳䅉桂䝁䄴䅚杁䕁䅫䅖杁䝁䅅杢歂䍁䅁督療䝁䅙䅤㍂䝁䅅杣求䍁䅁䅣祂䝁䄸䅚ㅂ䝁䅍䅤穂䍁䅁兙畂䝁䅑䅉穂䝁䅕杣㉂䝁䅫睙求䡁䅍杌杁䙁䅑䅡求䍁䅁杒䩂䙁䅑䅖䵂䕁䅕䅉穂䝁䅕睚瑂䝁䅕杢あ䍁䅁睢浂䝁䅙党祂䡁䅍䅉浂䝁䅫杢桂䝁䄴睙灂䝁䄴睚杁䡁䅍睢獂䡁䅕䅤灂䝁䄸杢穂䍁䅁杚療䡁䅉䅉歂䝁䅫杣求䝁䅍䅤杁䝁䅍䅡桂䝁䄴杢求䝁䅷䅉橂䡁䅕督あ䝁䄸兢求䡁䅉䅉睂䡁䅕杣橂䝁䅧兙穂䝁䅕督㝁䍁䅁兙畂䝁䅑䅉獂䝁䅕兙穂䝁䅕䅉浂䝁䅫杢桂䝁䄴睙灂䝁䄴睚杁䡁䅑睢杁䝁䅕杢歂䍁䄰兤穂䝁䅕杣穂䍁䄴䅉䩂䡁䅑䅉桂䝁䅷督療䍁䅁睢浂䝁䅙党祂䡁䅍䅉㍂䝁䄸杣牂䡁䅁䅢桂䝁䅍党杁䡁䅍睢獂䡁䅕䅤灂䝁䄸杢穂䍁䅁睙療䝁䄰䅣祂䝁䅫督灂䝁䄴睚杁䝁䅑党穂䝁䅳䅤療䡁䅁䅉瑂䝁䄸杢療䝁䅍䅡祂䝁䄸兢求䍁䅷䅉橂䝁䄸䅢療䡁䅉䅌杁䝁䅅杢歂䍁䅁兢ㅂ䝁䅷䅤灂䝁䅙兤畂䝁䅍䅤灂䝁䄸杢杁䡁䅁杣灂䝁䄴䅤求䡁䅉督獁䍁䅁兙畂䝁䅑䅉䑂䝁䄸杢畂䝁䅕睙あ䕁䅳党㕂䍁䅁督療䝁䅙䅤㍂䝁䅅杣求䑁䅳䅉歂䝁䅫睚灂䡁䅑兙獂䍁䅁䅣祂䝁䅫杢あ䝁䅫杢湂䍁䅁䅣祂䝁䅕督穂䝁䅕督杁䝁䅅杢歂䍁䅁䅢灂䝁䅣䅡あ䍁䅁䅣祂䝁䄸䅚ㅂ䝁䅍䅤灂䝁䄸杢杁䝁䅑党㉂䝁䅫睙求䡁䅍睏杁䝁䅅杢歂䍁䅁䅚灂䝁䅣兡あ䝁䅅䅢杁䡁䅍党祂䡁䅙兡橂䝁䅕督杁䡁䅑䅡桂䡁䅑䅉穂䡁䅕䅣睂䝁䄸杣あ䍁䅁睤療䡁䅉睡浂䝁䅷睢㍂䍁䅁兙ㅂ䡁䅑睢瑂䝁䅅䅤灂䝁䄸杢獁䍁䅁䅣求䡁䅉督療䝁䄴兙獂䝁䅫来桂䡁䅑兡療䝁䄴䅉桂䝁䄴䅚杁䝁䅍睢瑂䝁䄰兤畂䝁䅫睙桂䡁䅑兡療䝁䄴䅉穂䝁䄸杚あ䡁䅣兙祂䝁䅕䅌杁䝁䅍睢畂䡁䅑党畂䡁䅑䅉瑂䝁䅅杢桂䝁䅣党瑂䝁䅕杢あ䍁䅁督療䝁䅷兤あ䝁䅫睢畂䡁䅍䅌杁䝁䅅杢歂䍁䅁䅚灂䝁䅣兡あ䝁䅫来桂䡁䅑兡療䝁䄴䅉穂䝁䅕杣㉂䝁䅫睙求䡁䅍杌杁䕁䅫杢杁䝁䅅䅚歂䝁䅫䅤灂䝁䄸杢獁䍁䅁䅤潂䝁䅕䅉橂䝁䄸兢睂䝁䅅杢㕂䍁䅁䅣祂䝁䄸杤灂䝁䅑党穂䍁䅁睚祂䝁䅅䅣潂䝁䅫睙杁䝁䅍睢瑂䝁䄰兤畂䝁䅫睙桂䡁䅑兡療䝁䄴督獁䍁䅁兡畂䍁䄰䅣獂䝁䅅杢あ䍁䅷䅉桂䝁䄴䅚杁䡁䅁杣療䝁䅑兤橂䡁䅑兡療䝁䄴䅉穂䝁䄸䅢ㅂ䡁䅑兡療䝁䄴督㝁䍁䅁杒祂䝁䅕党䝂䝁䅷睢㍂䍁䅷䅉桂䍁䅁督療䝁䅙䅤㍂䝁䅅杣求䍁䅁督療䝁䅷兤あ䝁䅫睢畂䡁䅍䅉浂䝁䄸杣杁䡁䅑䅡求䍁䅁兙ㅂ䡁䅑睢瑂䝁䅅䅤灂䝁䄸杢杁䝁䅅杢歂䍁䅁兡畂䡁䅑党湂䡁䅉兙あ䝁䅫睢畂䍁䅁睢浂䍁䅁䅣祂䝁䄸睙求䡁䅍督灂䝁䄴睚杁䝁䄸杚杁䡁䅁杣灂䝁䄴䅤杁䝁䅯睢楂䍁䅁睙療䝁䄰䅣祂䝁䅫督灂䝁䄴睚杁䝁䅙兡獂䝁䅕䅉睂䡁䅉党睂䝁䅅杣桂䡁䅑兡療䝁䄴䅌杁䝁䅙兡畂䝁䅅䅢杁䡁䅁杣療䝁䅑兤橂䡁䅑兡療䝁䄴䅌杁䝁䅅杢歂䍁䅁党獂䝁䅕睙あ䡁䅉睢畂䝁䅫睙杁䡁䅁兤楂䝁䅷兡穂䝁䅧兡畂䝁䅣睏杁䝁䅅杢歂䍁䅁兓啂䍁䅁督求䡁䅉杤灂䝁䅍党穂䍁䅷䅉求䝁䄴䅚杁䡁䅕督求䡁䅉䅉橂䝁䄸兢睂䡁䅕䅤灂䝁䄴睚杁䝁䅑党㉂䝁䅫睙求䡁䅍䅌杁䝁䄴党あ䡁䅣睢祂䝁䅳䅉灂䝁䄴杚祂䝁䅅督あ䡁䅉兤橂䡁䅑兤祂䝁䅕䅌杁䝁䅅杢歂䍁䅁睙療䝁䄰兢ㅂ䝁䄴兡橂䝁䅅䅤灂䝁䄸杢穂䍁䅁䅤求䝁䅍䅡畂䝁䄸䅢療䝁䅣入獁䍁䅁兙穂䍁䅁睤求䝁䅷䅢杁䝁䅅督杁䡁䅑党橂䝁䅧杢療䝁䅷睢湂䡁䅫䅉睂䡁䅉睢歂䡁䅕睙あ䍁䅁督ㅂ䡁䅁䅣療䡁䅉䅤獁䍁䅁䅣祂䝁䄸杚求䡁䅍督灂䝁䄸杢桂䝁䅷䅉求䝁䄴睚灂䝁䄴党求䡁䅉兡畂䝁䅣䅌杁䝁䅅杢歂䍁䅁睙療䝁䄰兢求䡁䅉睙灂䝁䅅䅢杁䡁䅉睢楂䝁䄸䅤灂䝁䅍䅉睂䡁䅉睢橂䝁䅕督穂䍁䅁兙ㅂ䡁䅑睢瑂䝁䅅䅤灂䝁䄸杢畁䍁䅁杒ㅂ䡁䅉䅤潂䝁䅕杣獁䍁䅁兡あ䍁䅁督求䝁䅷䅢穂䍁䅁䅣桂䡁䅁党祂䍁䅁䅣祂䝁䄸䅚ㅂ䝁䅍䅤穂䍁䅁兙畂䝁䅑䅉穂䡁䅑兙畂䝁䅑兙獂䝁䄸杢求䍁䅁督療䝁䅙䅤㍂䝁䅅杣求䍁䅷䅉穂䡁䅕睙潂䍁䅁兙穂䍁䅁睑桂䡁䅉党䉂䙁䅉䅌杁䕁䅑睢橂䡁䅕睕潂䝁䅅杣求䍁䅷䅉桂䝁䄴䅚杁䙁䅧兔兂䝁䅫党㝁䍁䅁兙畂䝁䅑䅉灂䝁䄴杤求䡁䅍䅤穂䍁䅁兡畂䍁䅁督あ䝁䅅杣あ䡁䅕䅣穂䍁䄴䅉啂䝁䅧党杁䝁䅍睢瑂䡁䅁兙畂䡁䅫䅉穂䝁䅕䅢獂䡁䅍䅉灂䡁䅑督杁䡁䅁杣療䝁䅑兤橂䡁䅑督杁䡁䅑䅡祂䝁䄸兤湂䝁䅧䅉灂䡁䅑督杁䝁䅑兡祂䝁䅕睙あ䍁䅁督桂䝁䅷党穂䍁䅁杚療䡁䅉睙求䍁䅷䅉歂䝁䅫督あ䡁䅉兡楂䡁䅕䅤療䡁䅉督獁䍁䅁兡畂䝁䅑党睂䝁䅕杢歂䝁䅕杢あ䍁䅁兙湂䝁䅕杢あ䡁䅍䅌杁䝁䅑党桂䝁䅷党祂䡁䅍䅌杁䡁䅙兙獂䡁䅕党瑁䝁䅅䅚歂䝁䅕䅚杁䡁䅉党穂䝁䅕䅢獂䝁䅕杣穂䍁䅷䅉穂䡁䅫督あ䝁䅕兢穂䍁䅁兡畂䡁䅑党湂䡁䅉兙あ䝁䄸杣穂䍁䅷䅉桂䝁䄴䅚杁䝁䅕兌橂䝁䄸兢瑂䝁䅕杣橂䝁䅕䅉瑂䝁䅅杣牂䝁䅕䅤睂䝁䅷兙橂䝁䅕督畁䍁䅁䅖潂䝁䅕䅉橂䝁䄸兢睂䝁䅅杢㕂䍁䅁睤桂䡁䅍䅉浂䝁䄸杣瑂䝁䅕杣獂䡁䅫䅉牂䝁䄴睢㍂䝁䄴䅉桂䡁䅍䅉奂䝁䅕杣療䡁䅧䅉䑂䝁䄸杣睂䝁䄸杣桂䡁䅑兡療䝁䄴䅉桂䝁䄴䅚杁䝁䅍䅡桂䝁䄴睚求䝁䅑䅉灂䡁䅑督杁䝁䄴兙瑂䝁䅕䅉あ䝁䄸䅉奂䝁䅕杣療䡁䅧䅉䥂䝁䄸䅢歂䝁䅫杢湂䡁䅍䅉䑂䝁䄸杣睂䝁䄸杣桂䡁䅑兡療䝁䄴䅉灂䝁䄴䅉䉂䡁䅕睚ㅂ䡁䅍䅤杁䑁䅉䅍硁䑁䅫杌杁䙁䅧党祂䝁䄸䅥杁䕁䅧睢獂䝁䅑兡畂䝁䅣督杁䕁䅍睢祂䡁䅁睢祂䝁䅅䅤灂䝁䄸杢杁䡁䅣兙穂䍁䅁杚療䡁䅕杢歂䝁䅕䅚杁䝁䅫杢杁䑁䅅兏睁䑁䅍䅉桂䝁䄴䅚杁䝁䅫督杁䝁䅧党桂䝁䅑兣ㅂ䝁䅅杣あ䝁䅕杣求䝁䅑䅉灂䝁䄴䅉佂䝁䄸杣㍂䝁䅅䅢牂䍁䅷䅉䑂䝁䄸杢畂䝁䅕睙あ䝁䅫睙ㅂ䡁䅑杌䅁䥁噕䅁坁睄䅁䅗㕂䝁䅷党瑂䍁䅁兓畂䝁䅍杌獁䍁䅁䅤療䝁䅣党あ䝁䅧党祂䍁䅁睤灂䡁䅑䅡杁䝁䅫䅤穂䍁䅁督ㅂ䝁䅉督灂䝁䅑兡桂䡁䅉兡求䡁䅍䅌杁䝁䅕杢湂䝁䅅睚求䡁䅍䅉灂䝁䄴䅉あ䝁䅧党杁䝁䅑党穂䝁䅫睚畂䍁䅷䅉瑂䝁䅅杢ㅂ䝁䅙兙橂䡁䅑兤祂</t>
  </si>
  <si>
    <t>䝁䅕䅌杁䝁䅅杢歂䍁䅁督求䡁䅉杤灂䝁䅍兡畂䝁䅣䅉療䝁䅙䅉求䝁䄴睚灂䝁䄴党求䡁䅉党歂䍁䅁䅣祂䝁䄸䅚ㅂ䝁䅍䅤穂䍁䅁兙畂䝁䅑䅉穂䝁䄸䅢ㅂ䡁䅑兡療䝁䄴督杁䡁䅣睢祂䝁䅷䅚㍂䝁䅫䅚求䍁䄴䅉䩂䡁䅑䅉療䡁䅁党祂䝁䅅䅤求䡁䅍䅉あ䝁䅧杣療䡁䅕睚潂䍁䅁杚療䡁䅕杣杁䡁䅍党湂䝁䄰党畂䡁䅑督㙁䍁䅁睖桂䡁䅑党祂䍁䅁兓畂䝁䅙杣桂䡁䅍䅤祂䡁䅕睙あ䡁䅕杣求䍁䅷䅉䉂䡁䅁䅣獂䝁䅫党歂䍁䅁睖桂䡁䅑党祂䍁䅷䅉乂䝁䅕兙穂䡁䅕杣求䝁䄰党畂䡁䅑䅉流䍁䅁睑療䝁䄴䅤祂䝁䄸䅢杁䙁䅍睢獂䡁䅕䅤灂䝁䄸杢穂䍁䅷䅉桂䝁䄴䅚杁䕁䅫杢あ䝁䅕睚祂䝁䅅䅤求䝁䅑䅉呂䝁䄸䅢ㅂ䡁䅑兡療䝁䄴督杁䝁䅅杢歂䍁䅁睕求䡁䅉杤灂䝁䅍党穂䍁䄴䅉啂䝁䅧党杁䙁䅣兙あ䝁䅕杣杁䕁䅫杢浂䡁䅉兙穂䡁䅑杣ㅂ䝁䅍䅤ㅂ䡁䅉党杁䡁䅍党湂䝁䄰党畂䡁䅑䅉療䝁䅙杚求䡁䅉督杁䡁䅁杣療䝁䅑兤橂䡁䅑督獁䍁䅁兡畂䝁䅍䅢ㅂ䝁䅑兡畂䝁䅣䅉㍂䝁䅅䅤求䡁䅉䅌杁䡁䅍䅤療䡁䅉兢杁䡁䅣兙あ䝁䅕杣獁䍁䅁兙畂䝁䅑䅉㍂䝁䅅督あ䝁䅕睤桂䡁䅑党祂䍁䅁䅣ㅂ䝁䄰䅣穂䑁䅳䅉橂䝁䄸杢あ䡁䅉睢獂䡁䅍䅉桂䝁䄴䅚杁䡁䅍入穂䡁䅑党瑂䡁䅍睏杁䝁䅙兡獂䡁䅑杣桂䡁䅑兡療䝁䄴䅌杁䝁䅑兡穂䝁䅫杢浂䝁䅕睙あ䝁䅫睢畂䍁䅷䅉桂䝁䄴䅚杁䝁䅉兡療䝁䅷睢湂䝁䅫睙桂䝁䅷䅉あ䡁䅉党桂䡁䅑兢求䝁䄴䅤杁䝁䅕兣ㅂ䝁䅫䅣瑂䝁䅕杢あ䑁䅳䅉桂䝁䄴䅚杁䝁䄰睢楂䝁䅫䅢求䍁䅁䅚求䡁䅣兙あ䝁䅕杣灂䝁䄴睚杁䝁䅕兣ㅂ䝁䅫䅣瑂䝁䅕杢あ䍁䅁兙畂䝁䅑䅉祂䝁䅕杢あ䝁䅅䅢杁䡁䅍党祂䡁䅙兡橂䝁䅕督杁䡁䅕杢歂䝁䅕杣杁䡁䅑䅡求䍁䅁兑䕂䕁䅫䅌杁䕁䅙䅢㕂䝁䅣䅤獁䍁䅁睒療䝁䅑睤灂䝁䄴䅌杁䙁䅍兙畂䝁䅫䅤桂䝁䅫杣求䍁䅷䅉乂䝁䅅睚畂䝁䅕䅤療䍁䅷䅉佂䝁䅕䅣あ䡁䅕杢求䍁䅁村求䝁䄴督療䝁䄴䅌杁䕁䅫睢畂䡁䅁兤祂䝁䅕䅌杁䕁䅷党療䡁䅁睢獂䝁䅑䅌杁䙁䅣党歂䝁䅕睙療䍁䅷䅉桂䝁䄴䅚杁䙁䅧入獂䝁䅕兢杁䙁䅙兤求䍁䅁杙祂䝁䅅杢歂䡁䅍杌杁䙁䅑䅡求䍁䅁兑睂䡁䅁䅢灂䝁䅕䅚杁䙁䅣兙あ䝁䅕杣杁䡁䅍党湂䝁䄰党畂䡁䅑䅉睂䡁䅉睢㉂䝁䅫䅚求䡁䅍䅉睂䡁䅕兢睂䡁䅍䅌杁䡁䅙兙獂䡁䅙党穂䍁䅷䅉潂䝁䅕兙あ䍁䅁党㑂䝁䅍䅡桂䝁䄴睚求䡁䅉督獁䍁䅁睙療䝁䄴䅤祂䝁䄸䅢穂䍁䅷䅉桂䝁䄴䅚杁䝁䅑兡穂䡁䅁党畂䡁䅍兡畂䝁䅣䅉求䡁䅅兤灂䡁䅁兢求䝁䄴䅤杁䡁䅍入穂䡁䅑党瑂䡁䅍䅉ㅂ䝁䄴䅚求䡁䅉䅉あ䝁䅧党杁䕁䅣睢ㅂ䝁䅷䅚穂䍁䅁睖桂䡁䅑党祂䍁䅁䅖求䝁䅍䅡畂䝁䄸䅢療䝁䅣入獁䍁䅁村求䝁䅷䅢杁䍁䅙䅉䡂䝁䄸督穂䝁䅕䅤あ䍁䅷䅉䉂䍁䄰睑杁䕁䅙兡祂䝁䅕䅉兂䡁䅕兢睂䍁䅷䅉呂䡁䅑兙畂䝁䅑兙祂䝁䅑䅉奂䝁䅍䅡桂䝁䄴睚求䍁䅷䅉䵂䝁䄸睤桂䡁䅉兙獁䍁䅁杓桂䝁䅉督橂䝁䄸䅌杁䙁䅧入獂䝁䅕兢杁䙁䅙兤求䍁䅷䅉桂䝁䄴䅚杁䕁䅙䅢療䝁䅯党あ䍁䅁杙祂䝁䅅杢歂䡁䅍杌杁䙁䅑䅡求䍁䅁兔求䝁䅅督ㅂ䡁䅉党瑂䝁䅕杢あ䍁䅁杊杁䕁䅍睢畂䡁䅑杣療䝁䅷䅉呂䝁䄸䅢ㅂ䡁䅑兡療䝁䄴督杁䡁䅍党湂䝁䄰党畂䡁䅑䅉療䝁䅙杚求䡁䅉督杁䡁䅍兢桂䡁䅉䅤杁䝁䄰党あ䝁䅕杣穂䍁䅷䅉畂䝁䅕䅤㍂䝁䄸杣牂䝁䅕䅚杁䝁䅍睢瑂䝁䄰兤畂䝁䅫睙桂䡁䅑兡療䝁䄴䅉歂䝁䅕杤灂䝁䅍党穂䍁䅷䅉歂䝁䅅䅤桂䍁䅁兙畂䝁䅅䅢㕂䡁䅑兡橂䡁䅍䅌杁䡁䅑党穂䡁䅑䅉求䡁䅅兤灂䡁䅁兢求䝁䄴䅤獁䍁䅁睙療䝁䄴䅤祂䝁䄸䅢穂䍁䅷䅉穂䝁䅕杢穂䝁䄸杣杁䝁䅑党㉂䝁䅫睙求䡁䅍䅌杁䡁䅍睢浂䡁䅑睤桂䡁䅉党杁䝁䅅杢歂䍁䅁兢桂䝁䄴兙湂䝁䅕䅚杁䡁䅍党祂䡁䅙兡橂䝁䅕督獁䍁䅁兙畂䝁䅑䅉橂䡁䅉兡あ䝁䅫睙桂䝁䅷䅉灂䝁䄴杚祂䝁䅅督あ䡁䅉兤橂䡁䅑兤祂䝁䅕䅉穂䝁䅕杣㉂䝁䅫睙求䡁䅍睏杁䝁䅅杢歂䍁䅁督療䝁䅙䅤㍂䝁䅅杣求䍁䅁兙畂䝁䅑䅉穂䝁䅕杣㉂䝁䅫睙求䡁䅍䅌杁䝁䅫杢橂䝁䅷兤歂䝁䅫杢湂䍁䅁睙獂䝁䄸兤歂䍁䄰杙桂䡁䅍党歂䍁䅁兙畂䝁䅅䅢㕂䡁䅑兡橂䡁䅍䅌杁䡁䅉党瑂䝁䄸䅤求䍁䅁兢療䝁䄴兡あ䝁䄸杣灂䝁䄴睚杁䝁䅅杢歂䍁䅁䅚桂䡁䅑兙杁䝁䄰兙畂䝁䅅睚求䝁䄰党畂䡁䅑䅌杁䝁䅷党桂䝁䅳䅉歂䝁䅕䅤求䝁䅍䅤灂䝁䄸杢獁䍁䅁睙療䝁䄴䅚灂䡁䅑兡療䝁䄴䅉桂䡁䅍督求䡁䅍督瑂䝁䅕杢あ䍁䅷䅉桂䡁䅍督求䡁䅑䅉瑂䝁䅅杢桂䝁䅣党瑂䝁䅕杢あ䍁䅷䅉桂䝁䄴䅚杁䡁䅁杣求䡁䅍督ㅂ䡁䅉党杁䝁䄰睢畂䝁䅫䅤療䡁䅉兡畂䝁䅣䅉穂䝁䄸䅢ㅂ䡁䅑兡療䝁䄴督獁䍁䅁兙穂䍁䅁睤求䝁䅷䅢杁䝁䅅督杁䡁䅑党穂䡁䅑兡畂䝁䅣䅉求䡁䅅兤灂䡁䅁兢求䝁䄴䅤畁䍁䅁䅖潂䝁䅫督杁䡁䅍党湂䝁䄰党畂䡁䅑䅉穂䝁䅕䅢獂䡁䅍䅉灂䡁䅑督杁䡁䅁杣療䝁䅑兤橂䡁䅑督杁䡁䅕杢歂䝁䅕杣杁䡁䅑䅡求䍁䅁䅕ㅂ䡁䅉党杁䙁䅑党橂䝁䅧杢療䝁䅷睢湂䝁䅫党穂䍁䅷䅉呂䝁䅕杢穂䡁䅕督獁䍁䅁睕瑂䝁䅫䅤潂䍁䅁村獂䝁䅅兡祂䍁䅷䅉塂䙁䅑睖獁䍁䅁䅗㕂䝁䅷党瑂䍁䅁杖ㅂ䝁䅕䅌杁䝁䅅杢歂䍁䅁兗呂䕁䅫䅉楂䡁䅉兙畂䝁䅑督畁䍁䅁䅖潂䝁䅕䅉䩂䝁䄴䅤求䝁䅣杣桂䡁䅑党歂䍁䅁睕療䝁䅷兤あ䝁䅫睢畂䡁䅍䅉桂䝁䄴䅚杁䙁䅍党祂䡁䅙兡橂䝁䅕督杁䡁䅍党湂䝁䄰党畂䡁䅑䅉睂䡁䅉睢㉂䝁䅫䅚求䡁䅍䅉瑂䝁䅅兡畂䡁䅑党畂䝁䅅杢橂䝁䅕䅉穂䝁䅕杣㉂䝁䅫睙求䡁䅍䅌杁䝁䄰睢楂䝁䅫䅢求䍁䅁督求䡁䅉杤灂䝁䅍党穂䍁䅷䅉歂䝁䅫睚灂䡁䅑兙獂䍁䅁睢ㅂ䡁䅑督療䡁䅕杣橂䝁䅕䅚杁䡁䅍睢獂䡁䅕䅤灂䝁䄸杢穂䍁䅷䅉㍂䝁䅅督あ䝁䅕睤桂䡁䅑党祂䍁䅁督㕂䡁䅍䅤求䝁䄰督獁䍁䅁党畂䡁䅙兡祂䝁䄸杢瑂䝁䅕杢あ䝁䅅䅢杁䡁䅉党瑂䝁䅕䅚灂䝁䅅䅤灂䝁䄸杢獁䍁䅁睢歂䝁䄸杣杁䝁䅅杢歂䍁䅁睙療䡁䅉杣療䡁䅍兡療䝁䄴䅉橂䝁䄸杢あ䡁䅉睢獂䍁䅷䅉浂䝁䅫䅢あ䡁䅉兙あ䝁䅫睢畂䍁䅷䅉祂䝁䅕杤求䡁䅉督求䍁䅁睢穂䝁䄰睢穂䝁䅫督獁䍁䅁兡療䝁䄴䅉求䡁䅧睙潂䝁䅅杢湂䝁䅕䅌杁䝁䅅杢歂䍁䅁䅚求䝁䅫睢畂䝁䅫来桂䡁䅑兡療䝁䄴䅉ㅂ䝁䄴䅚求䡁䅉䅉䉂䡁䅅兤桂䡁䅁杣療䍁䅷䅉塂䝁䅅䅤求䡁䅉睔畂䝁䅕䅌杁䝁䅅杢歂䍁䅁兓療䝁䄴䅉兂䡁䅕杣求䍁䅁杙祂䝁䅅杢歂䡁䅍杌杁䙁䅧入獂䝁䅕兢杁䕁䅫杢橂䍁䄴䅉㍂䝁䅅督杁䝁䅙睢祂䝁䄰党祂䝁䅷入杁䝁䅳杢療䡁䅣杢杁䝁䅅督杁䕁䅫䅖啂䍁䅁睖䑂䕁䄸䅌杁䕁䅫杢橂䍁䄴䅉桂䝁䄴䅚杁䝁䅍䅡桂䝁䄴睚求䝁䅑䅉灂䡁䅑督杁䝁䄴兙瑂䝁䅕䅉あ䝁䄸䅉奂䡁䅫䅢求䝁䄰䅉䩂䝁䄴睙畁䍁䅁兡畂䍁䅁兔桂䡁䅫䅉祁䑁䅁免硁䍁䄴䅉奂䡁䅫䅢求䝁䄰䅉䩂䝁䄴睙畁䍁䅁睤桂䡁䅍䅉灂䝁䄴睙療䡁䅉䅣療䡁䅉兙あ䝁䅕䅚杁䝁䅫杢杁䑁䅉䅍硁䑁䅅䅉桂䝁䄴䅚杁䝁䅫督杁䝁䅧党桂䝁䅑兣ㅂ䝁䅅杣あ䝁䅕杣求䝁䅑䅉灂䝁䄴䅉塂䝁䅅督潂䝁䅫杢湂䡁䅑睢畂䍁䅷䅉䕂䝁䅫督あ䡁䅉兡橂䡁䅑䅉療䝁䅙䅉䑂䝁䄸䅢ㅂ䝁䄰杙灂䝁䅅杌䅁偁奷䅁㙁权䅁兗䙂䙁䅑兓杁䕁䅧睢獂䝁䅑兡畂䝁䅣督獁䍁䅁兓畂䝁䅍杌杁䝁䅑党穂䝁䅫睚畂䡁䅍䅌杁䡁䅉党あ䝁䅅兡獂䡁䅍䅌杁䝁䅅杢歂䍁䅁䅚灂䡁䅍䅤祂䝁䅫杙ㅂ䡁䅑党穂䍁䅁䅣祂䝁䄸䅚ㅂ䝁䅍䅤穂䍁䅁杚療䡁䅉䅉あ䝁䅧党杁䝁䄸兤あ䝁䅑睢療䡁䅉䅉桂䝁䄴䅚杁䡁䅉党橂䡁䅉党桂䡁䅑兡療䝁䄴䅉瑂䝁䅅杣牂䝁䅕䅤杁䡁䅕杢歂䝁䅕杣杁䡁䅑䅡求䍁䅁兗䙂䙁䅑兓杁䝁䅉杣桂䝁䄴䅚畁䍁䅁兓あ䍁䅁睢浂䝁䅙党祂䡁䅍䅉橂䝁䄸睢獂䝁䅕杣穂䍁䅁兙畂䝁䅑䅉求䡁䅅兤灂䡁䅁兢求䝁䄴䅤獁䍁䅁兡畂䝁䅍䅢ㅂ䝁䅑兡畂䝁䅣䅉潂䝁䅅杣歂䍁䅁兙畂䝁䅑䅉穂䝁䄸杚あ䍁䅁睙療䝁䄸䅢求䡁䅉督獁䍁䅁睙桂䡁䅉睚療䍁䅷䅉楂䝁䅅睚穂䍁䅷䅉療䡁䅕䅤歂䝁䄸睢祂䍁䅁䅢灂䡁䅙兡畂䝁䅣䅌杁䝁䅅杢歂䍁䅁兙穂䡁䅍睢橂䝁䅫兙あ䝁䅕䅚杁䝁䅅睙橂䝁䅕督穂䝁䄸杣灂䝁䅕督獁䍁䅁兙穂䍁䅁睤求䝁䅷䅢杁䝁䅅督杁䝁䅉兙橂䝁䅳䅣桂䝁䅍睡穂䍁䅷䅉歂䡁䅕杚浂䝁䅕䅢杁䝁䅉兙湂䡁䅍䅌杁䝁䅷兤湂䝁䅣兙湂䝁䅕䅌杁䡁䅁兙橂䝁䅳兡畂䝁䅣䅉橂䡁䅕杙求䡁䅍䅌杁䝁䅍兙祂䡁䅉入桂䝁䅷䅢穂䍁䅷䅉橂䝁䅅兢睂䍁䅁睙潂䝁䅅兡祂䡁䅍䅌杁䝁䅉䅢桂䝁䄴睡求䡁䅑督獁䍁䅁䅚療䝁䅣䅉楂䝁䅕䅚穂䍁䅷䅉歂䝁䄸睚杁䝁䅉睢㍂䝁䅷督獁䍁䅁兙畂䝁䅑䅉湂䝁䅕兙祂䍁䅁睙桂䡁䅍党穂䍁䅁兤畂䝁䅑党祂䍁䅁䅤潂䝁䅕䅉䵂䝁䄸兙歂䕁䄸兤あ䍁䅷䅉兂䝁䅅杢湂䝁䅅䅌杁䕁䅍杣療䡁䅍督祂䝁䄸兙歂䡁䅍䅌杁䕁䅍兙瑂䝁䅫杢療䍁䅷䅉䥂䝁䄸杢歂䝁䄸䅉䍂䝁䅅督求䍁䅷䅉啂䡁䅉兙灂䝁䅷䅡求䝁䅅䅚獁䍁䅁䅔療䡁䅣䅢桂䝁䄴䅚穂䍁䅷䅉䍂䝁䄸睢瑂䝁䅕杣獁䍁䅁兙畂䝁䅑䅉呂䝁䅫䅚求䕁䅳兡橂䝁䅳䅉䕂䡁䅉入杁䝁䅉杣桂䝁䄴䅚穂䍁䄴䅉啂䝁䅧党杁䝁䅍睢瑂䡁䅁兙畂䡁䅫䅉桂䝁䅷督療䍁䅁䅣祂䝁䄸杤灂䝁䅑党穂䍁䅁䅚祂䝁䅫杢牂䡁䅣兙祂䝁䅕䅉睂䡁䅉睢歂䡁䅕睙あ䡁䅍䅌杁䡁䅍兤橂䝁䅧䅉桂䡁䅍䅉橂䝁䄸䅢穂䡁䅑党祂䡁䅍䅌杁䝁䅷睢㍂䝁䅉兙獂䝁䅷督獁䍁䅁睤灂䝁䄴党杁䡁䅑兤瑂䝁䅉䅢求䡁䅉督獁䍁䅁督あ䝁䅅睙牂䝁䅅杙獂䝁䅕䅉睂䝁䅫杢あ䡁䅍䅌杁䝁䄰兤湂䡁䅍䅌杁䡁䅑兤瑂䝁䅉䅢求䡁䅉督獁䍁䅁督あ䡁䅉兙㍂䍁䅁兢ㅂ䝁䅣督杁䝁䅅杢歂䍁䅁睙ㅂ䡁䅁督獁䍁䅁杙療䡁䅑䅤獂䝁䅕督獁䍁䅁条ㅂ䝁䅣督獁䍁䅁兙畂䝁䅑䅉㍂䝁䅅䅤求䡁䅉䅉楂䝁䄸䅤あ䝁䅷党穂䍁䅷䅉桂䡁䅍䅉㍂䝁䅕䅢獂䍁䅁兙穂䍁䅁兙橂䝁䅍党穂䡁䅍睢祂䝁䅫党穂䍁䅁睙療䝁䄰䅣祂䝁䅫督灂䝁䄴睚杁䝁䅉睢あ䡁䅑䅢求䍁䅁督あ䡁䅉兙㍂䍁䅁兙畂䝁䅑䅉橂䝁䅧兤湂䍁䅁睙桂䡁䅁督獁䍁䅁䅢灂䝁䅑督獁䍁䅁督あ䡁䅉兙㍂䍁䅁䅢灂䝁䅑督獁䍁䅁睙療䝁䅷睢祂䍁䅁䅣桂䝁䅍睡穂䍁䅷䅉あ䡁䅕兢楂䝁䅷党祂䍁䅁䅡桂䝁䄴䅚獂䝁䅕督獁䍁䅁兙畂䝁䅑䅉煂䡁䅕睚杁䝁䄰睢ㅂ䝁䄴䅤穂䍁䅁兤畂䝁䅑党祂䍁䅁䅤潂䝁䅕䅉卂䝁䅅兢楂䝁䅷党祂䍁䅁杙祂䝁䅅杢歂䍁䄴䅉䩂䝁䄴䅉桂䝁䅑䅚灂䡁䅑兡療䝁䄴䅌杁䝁䅫䅤杁䝁䄸杚浂䝁䅕杣穂䍁䅁兙睂䡁䅁兙祂䝁䅕䅢杁䝁䅅杢歂䍁䅁睚求䝁䅅杣杁䡁䅁杣療䝁䅑兤橂䡁䅑督獁䍁䅁督ㅂ䝁䅍䅡杁䝁䅅督杁䝁䅧兙あ䡁䅍䅌杁䡁䅍䅡灂䡁䅉䅤穂䍁䅷䅉楂䝁䄸䅤あ䝁䅷党杁䝁䄸䅣求䝁䄴党祂䡁䅍䅌杁䝁䅅杢歂䍁䅁兡橂䝁䅕䅉穂䡁䅕杙穂䡁䅑兡あ䡁䅕䅤求䡁䅍杌杁䙁䅑䅡求䍁䅁睙療䝁䄰䅣桂䝁䄴入杁䡁䅍党獂䝁䅷督杁䝁䅫䅤穂䍁䅁䅣祂䝁䄸䅚ㅂ䝁䅍䅤穂䍁䅁䅤潂䡁䅉睢ㅂ䝁䅣䅡杁䝁䅫杢歂䝁䅕䅣求䝁䄴䅚求䝁䄴䅤杁䡁䅉党あ䝁䅅兡獂䝁䅕杣穂䍁䅷䅉灂䝁䄴睙獂䡁䅕䅚灂䝁䄴睚杁䝁䄸兤あ䝁䅑睢療䡁䅉䅉穂䡁䅁党橂䝁䅫兙獂䡁䅑入獁䍁䅁䅡桂䡁䅉䅚㍂䝁䅅杣求䍁䅷䅉穂䡁䅁睢祂䡁䅑兡畂䝁䅣䅉湂䝁䄸睢歂䡁䅍䅌杁䝁䅅杢歂䍁䅁杚桂䡁䅉兢杁䝁䅅杢歂䍁䅁杣桂䝁䄴睙潂䍁䅁督ㅂ䡁䅁䅣獂䡁䅫䅉穂䡁䅑睢祂䝁䅕督獁䍁䅁兙穂䍁䅁睤求䝁䅷䅢杁䝁䅅督杁䡁䅑䅡祂䝁䄸兤湂䝁䅧䅉灂䡁䅑督杁䙁䅣党楂䡁䅍兡あ䝁䅕䅌杁䙁䅫兒啂䕁䅫杌橂䝁䄸兢畁䍁䅁兓あ䍁䅁睢睂䝁䅕杣桂䡁䅑党穂䍁䅁兡畂䍁䅁䅤潂䝁䅕䅉噂䝁䄴兡あ䝁䅕䅚杁䙁䅍䅤桂䡁䅑党穂䍁䅷䅉䑂䝁䅅杢桂䝁䅑兙獁䍁䅁兑ㅂ䡁䅍䅤祂䝁䅅䅢灂䝁䅅䅌杁䕁䄴党㍂䍁䅁杗求䝁䅅䅢桂䝁䄴䅚獁䍁䅁兒ㅂ䡁䅉睢睂䝁䅕䅌杁䕁䅧睢畂䝁䅣䅉䱂䝁䄸杢湂䍁䅷䅉䑂䝁䅧兡畂䝁䅅䅌杁䙁䅍兡畂䝁䅣兙睂䝁䄸杣求䍁䅷䅉桂䝁䄴䅚杁䕁䅯兙睂䝁䅅杢畁䍁䅁兗䙂䙁䅑兓杁䕁䅧睢獂䝁䅑兡畂䝁䅣督獁䍁䅁兓畂䝁䅍杌杁䡁䅣兙穂䍁䅁杚療䡁䅕杢歂䝁䅕䅚杁䝁䅫杢杁䑁䅉䅍睁䑁䅙䅉桂䝁䄴䅚杁䝁䅫督杁䝁䅧党桂䝁䅑兣ㅂ䝁䅅杣あ䝁䅕杣求䝁䅑䅉灂䝁䄴䅉䉂䡁䅕督あ䝁䅫杢獁䍁䅁䅖求䡁䅧兙穂䍁䄴䅁慃杆䅁䅃䅁䙁䅫兖乂䅁䅁睇䅍䩁偉䅁婂䝁䅕䅢睂䍁䅁兓畂䝁䅍杌杁䝁䄸䅣求䡁䅉兙あ䝁䅕督杁䝁䅅䅉睂䝁䅷兙あ䝁䅙睢祂䝁䄰䅉あ䝁䅧兙あ䍁䅁睙療䝁䄴杢求䝁䅍䅤穂䍁䅁睙療䝁䄴督ㅂ䝁䄰党祂䡁䅍䅉㍂䝁䅫䅤潂䍁䅁䅢療䝁䅍兙獂䍁䅁杙ㅂ䡁䅍兡畂䝁䅕督穂䝁䅕督杁䝁䅫杢杁䡁䅑䅡求䍁䅁兖畂䝁䅫䅤求䝁䅑䅉呂䡁䅑兙あ䝁䅕督杁䝁䅅杢歂䍁䅁兡畂䡁䅑党祂䝁䄴兙あ䝁䅫睢畂䝁䅅䅢獂䡁䅫杌杁䕁䅫䅤穂䍁䅁䅣獂䝁䅅䅤浂䝁䄸杣瑂䍁䅁睙療䡁䅙党祂䡁䅍䅉㉂䝁䅅杣灂䝁䄸兤穂䍁䅁睙桂䡁䅑党湂䝁䄸杣灂䝁䅕督獁䍁䅁兡畂䝁䅍䅢ㅂ䝁䅑兡畂䝁䅣䅉祂䝁䅕督あ䝁䅅兤祂䝁䅅杢あ䡁䅍䅌杁䡁䅍䅡療䡁䅁䅣灂䝁䄴睚獁䍁䅁杙求䝁䅅兤あ䡁䅫䅉桂䝁䄴䅚杁䝁䅙兡あ䝁䄴党穂䡁䅍䅌杁䝁䅧党桂䝁䅷䅤潂䍁䅷䅉桂䝁䄴䅚杁䝁䄸䅤潂䝁䅕杣杁䝁䅍兙あ䝁䅕睚療䡁䅉兡求䡁䅍䅌杁䝁䅅督杁䡁䅣党獂䝁䅷䅉桂䡁䅍䅉潂䝁䄸兢求䍁䅷䅉獂䝁䄸睙桂䝁䅷䅌杁䝁䅅兤あ䝁䄸䅌杁䡁䅁杣療䝁䅙党穂䡁䅍兡療䝁䄴兙獂䍁䅷䅉睂䝁䅕䅤穂䍁䅷䅉求䡁䅙党畂䡁䅑督獁䍁䅁杣求䝁䅅䅢杁䝁䅕督あ䝁䅅䅤求䍁䅷䅉桂䝁䄴䅚杁䝁䅙兡畂䝁䅅杢橂䝁䅫兙獂䍁䅁督求䡁䅉杤灂䝁䅍党穂䍁䄴䅉䩂䡁䅑䅉睂䡁䅉睢㉂䝁䅫䅚求䡁䅍䅉浂䡁䅉党求䍁䅁兙畂䝁䅑䅉睂䝁䅅兡歂䍁䅁兙歂䡁䅙党祂䡁䅑兡穂䝁䅫杢湂䍁䅁䅣祂䝁䄸䅚ㅂ䝁䅍䅤穂䍁䅁䅤療䍁䅁杙ㅂ䡁䅍兡畂䝁䅕督穂䝁䅕督獁䍁䅁睤潂䝁䅫睙潂䍁䅁兡畂䝁䅍䅢ㅂ䝁䅑党杁䝁䅍睢穂䡁䅑兌睂䝁䅕杣瑁䝁䅍䅢灂䝁䅍睡杁䝁䅅䅚㉂䝁䅕杣あ䝁䅫督灂䝁䄴睚杁䝁䅅杢歂䍁䅁兢ㅂ䝁䅷䅤灂䍁䄰䅢療䝁䅍兙あ䝁䅫睢畂䍁䅁兑歂䍁䅁䅣祂䝁䄸䅚ㅂ䝁䅍䅤穂䍁䅷䅉桂䡁䅍䅉㍂䝁䅕䅢獂䍁䅁兙穂䍁䅁党畂䝁䅅杙獂䝁䅕督杁䝁䅉兤穂䝁䅫杢求䡁䅍督求䡁䅍䅉あ䝁䄸䅉歂䝁䅕䅢灂䡁䅙党祂䍁䅁䅤桂䡁䅉睚求䡁䅑党歂䍁䅁兙歂䡁䅙党祂䡁䅑兡穂䝁䅫杢湂䍁䅁䅤療䍁䅁䅢桂䡁䅉睚求䍁䅁兙畂䝁䅑䅉潂䝁䅫睚潂䍁䄰兡畂䡁䅑党畂䡁䅑䅉桂䡁䅕䅚灂䝁䅕杢橂䝁䅕睏杁䝁䅅杢歂䍁䅁杙ㅂ䡁䅍兡畂䝁䅕督穂䍁䅁䅢灂䡁䅍䅤灂䝁䄴睚杁䡁䅁兙湂䝁䅕䅉睂䡁䅉睢歂䡁䅕睙あ䡁䅍杌杁䙁䅑䅡求䍁䅁睙療䝁䄰䅣桂䝁䄴入杁䝁䅅䅢穂䝁䄸䅉療䝁䅙杚求䡁䅉督杁䝁䄸䅤潂䝁䅕杣杁䡁䅍党祂䡁䅙兡橂䝁䅕督杁䝁䅍睢瑂䡁䅁杣灂䡁䅍兡畂䝁䅣䅉婂䝁䅕䅢睂䍁䅁睒ㅂ䝁䅕督あ䍁䅁兔桂䝁䄴兙湂䝁䅕杣獁䍁䅁兙杁䡁䅍兤楂䡁䅍睙祂䝁䅫䅣あ䝁䅫睢畂䍁䄰杙桂䡁䅍党歂䍁䅁督ㅂ䝁䅫䅤求䍁䅁睢浂䍁䅁杚祂䝁䄸杢あ䍁䄰睢浂䍁䄰䅡療䡁䅕督求䍁䅁兢桂䝁䄴兙湂䝁䅕兢求䝁䄴䅤杁䡁䅑睢療䝁䅷督杁䝁䅙睢祂䍁䅁杣求䡁䅍䅤桂䡁䅕杣桂䝁䄴䅤穂䍁䅷䅉畂䝁䅫睚潂䡁䅑䅢灂䝁䅙党杁䝁䅅杢歂䍁䅁睙求䡁䅉䅤桂䝁䅫杢杁䝁䄸䅤潂䝁䅕杣杁䡁䅙党畂䡁䅕党穂䍁䅷䅉㍂䝁䅧兡橂䝁䅧䅉灂䝁䄴睙獂䡁䅕䅚求䍁䅁睢畂䝁䅷兡畂䝁䅕䅉祂䝁䅕督求䡁䅉杤桂䡁䅑兡療䝁䄴督獁䍁䅁兙杁䡁䅣兙灂䡁䅑䅢灂䡁䅍䅤杁䝁䄰兙畂䝁䅅睚求䝁䄰党畂䡁䅑䅉穂䝁䄸䅢ㅂ䡁䅑兡療䝁䄴䅉あ䝁䅧兙あ䍁䅁兙獂䝁䅷睢㍂䡁䅍䅉橂䝁䄸杢穂䡁䅕兢求䡁䅉督杁䡁䅑睢杁䝁䅍䅡求䝁䅍睡杁䡁䅣兙灂䡁䅑䅉あ䝁䅫兢求䡁䅍䅉桂䝁䄴䅚杁䝁䅯睢灂䝁䄴䅉㍂䝁䅅兡あ䝁䅷兡穂䡁䅑督杁䡁䅉党瑂䝁䄸䅤求䝁䅷入獁䍁䅁兙穂䍁䅁睤求䝁䅷䅢杁䝁䅅督杁䡁䅑䅡祂䝁䄸兤湂䝁䅧䅉潂䝁䄸督あ䝁䅷党穂䡁䅍䅉牂䝁䅫睢穂䝁䅳督獁䍁䅁兙畂䝁䅑䅉穂䝁䅕兙あ䝁䅫杢湂䍁䅁兙畂䝁䅑䅉穂䝁䅕杣㉂䝁䅕杣杁䡁䅉睢あ䝁䅅䅤灂䝁䄸杢杁䝁䄰兙畂䝁䅅睚求䝁䄰党畂䡁䅑䅉あ䝁䄸睢獂䡁䅍睏杁䙁䅫党獂䡁䅁䅉䱂䝁䄴睢㍂䝁䅷党歂䝁䅣党杁䡁䅁杣療䝁䅣杣桂䝁䄰䅉あ䝁䅧兙あ䍁䅁睢浂䝁䅙党祂䡁䅍䅉楂䡁䅕督灂䝁䄴党穂䡁䅍䅉療䡁䅣杢求䡁䅉督杁䝁䅷睢橂䝁䅅䅢杁䝁䅅杢桂䝁䅷入あ䝁䅫睙穂䍁䅁兙畂䝁䅑䅉灂䝁䄴督灂䝁䅣䅡あ䡁䅍䅉あ䝁䅧杣療䡁䅕睚潂䍁䅁兙橂䝁䅍党穂䡁䅍䅉あ䝁䄸䅉灂䡁䅑督杁䝁䅧兡穂䡁䅑睢祂䝁䅫睙桂䝁䅷䅉歂䝁䅅䅤桂䍁䅁兙畂䝁䅑䅉療䡁䅑䅡求䡁䅉䅉睂䡁䅉睢睂䡁䅉兡求䡁䅑兙祂䡁䅫䅉橂䝁䄸杢あ䝁䅕杢あ䑁䅳䅉桂䝁䄴䅚杁䙁䅫党獂䡁䅁䅉䝂䡁䅕督灂䝁䄸杢獁䍁䅁睤潂䝁䅫睙潂䍁䅁睢浂䝁䅙党祂䡁䅍䅉浂䡁䅉党求䍁䅁兙橂䝁䅍党穂䡁䅍䅉あ䝁䄸䅉㉂䝁䅅杣灂䝁䄸兤穂䍁䅁杙桂䡁䅍兡橂䍁䅁兡畂䝁䅙睢祂䝁䄰兙あ䝁䅫睢畂䍁䅁䅤潂䡁䅉睢ㅂ䝁䅣䅡杁䡁䅁兤楂䝁䅷兡橂䝁䅷入杁䝁䅅杤桂䝁䅫䅢桂䝁䅉䅢求䍁䅁兑兂䕁䅫督獁䍁䅁兙畂䝁䅑䅉睂䝁䅅兡歂䍁䅁兙橂䝁䅍党穂䡁䅍䅉あ䝁䄸䅉橂䝁䄸杢あ䝁䅕杢あ䍁䅁兙畂䝁䅑䅉歂䝁䅅䅤桂䍁䅁杚療䡁䅉䅉橂䝁䄸杢穂䡁䅕兢求䡁䅉兌浂䝁䅅睙灂䝁䄴睚杁䝁䅕杢あ䝁䅕杣睂䡁䅉兡穂䝁䅕䅉ㅂ䡁䅍党畁䍁䅁兓畂䍁䅁兙歂䝁䅑兡あ䝁䅫睢畂䍁䅷䅉灂䡁䅑䅉睂䡁䅉睢㉂䝁䅫䅚求䡁䅍䅉橂䝁䄸杢あ䝁䅕杢あ䍁䅁䅢灂䝁䅍党畂䡁䅍兡畂䝁䅣䅌杁䝁䅅督杁䡁䅣党獂䝁䅷䅉桂䡁䅍䅉桂䝁䅷䅢療䡁䅣督杁䡁䅑䅡灂䡁䅉䅚瑁䡁䅁兙祂䡁䅑入杁䝁䅑兙あ䝁䅅䅉睂䡁䅉睢㉂䝁䅫䅚求䡁䅉督杁䡁䅑睢杁䡁䅕䅣歂䝁䅅䅤求䍁䅁兙畂䝁䅑䅉瑂䝁䅅杢桂䝁䅣党杁䝁䅉兤穂䝁䅫杢求䡁䅍督杁䝁䅷兡穂䡁䅑兡畂䝁䅣䅉灂䝁䄴杚療䡁䅉兢桂䡁䅑兡療䝁䄴䅉療䝁䄴䅉楂䝁䅕䅡桂䝁䅷杚杁䝁䄸杚杁䝁䅉兤穂䝁䅫杢求䡁䅍督求䡁䅍杌杁䕁䅙兤祂䡁䅑䅡求䡁䅉䅌杁䡁䅑䅡求䍁䅁睙療䝁䄰䅣桂䝁䄴入杁䝁䄸杚浂䝁䅕杣穂䍁䅁兡あ䡁䅍䅉睂䡁䅉睢歂䡁䅕睙あ䡁䅍䅉歂䝁䅫杣求䝁䅍䅤獂䡁䅫䅉あ䝁䅧杣療䡁䅕睚潂䍁䅁兡あ䡁䅍䅉穂䝁䅅䅢求䡁䅍䅉浂䝁䄸杣橂䝁䅕睏杁䝁䅫杢歂䝁䅫杣求䝁䅍䅤獂䡁䅫䅉あ䝁䅧杣療䡁䅕睚潂䍁䅁䅣桂䡁䅉䅤畂䝁䅕杣穂䑁䅳䅉桂䝁䄴䅚杁䝁䄸杢獂䝁䅫杢求䍁䅁䅤潂䡁䅉睢ㅂ䝁䅣䅡杁䝁䅫䅤穂䍁䅁睤求䝁䅉督灂䡁䅑党杁䝁䅅杢歂䍁䅁杙ㅂ䡁䅍兡畂䝁䅕督穂䍁䅁兙睂䡁䅁䅌杁䝁䅅督杁䡁䅣党獂䝁䅷䅉桂䡁䅍䅉畂䝁䄸杢瑁䝁䅅䅚㉂䝁䅕杣あ䝁䅫督灂䝁䄴睚杁䡁䅁兙祂䡁䅑杢求䡁䅉䅉桂䡁䅉杣桂䝁䄴睚求䝁䄰党畂䡁䅑督畁䍁䅁兓あ䍁䅁䅡桂䡁䅍䅉睂䝁䅅杣あ䝁䄴党祂䡁䅍䅡灂䡁䅁䅉㍂䝁䅫䅤潂䍁䅁睒祂䡁䅕杙潂䡁䅕杙杁䝁䅙睢祂䍁䅁䅣祂䝁䄸杤灂䝁䅑兡畂䝁䅣䅉橂䝁䄸杢穂䡁䅕兢求䡁䅉督杁䡁䅣兡あ䝁䅧䅉桂䍁䅁督求䡁䅉杤灂䝁䅍党杁䡁䅑睢杁䡁䅁䅢桂䝁䅍党杁䝁䅙睢療䝁䅑䅉療䡁䅉䅚求䡁䅉督杁䝁䅙睢祂䍁䅁䅣灂䝁䅍睡ㅂ䡁䅁䅉桂䝁䄴䅚杁䝁䅑党獂䝁䅫杤求䡁䅉入畁䍁䅁䅖潂䝁䅕䅉橂䝁䄸兢睂䝁䅅杢㕂䍁䅁睤桂䡁䅍䅉浂䝁䄸杣瑂䝁䅕杣獂䡁䅫䅉牂䝁䄴睢㍂䝁䄴䅉桂䡁䅍䅉婂䝁䅕䅢睂䍁䅅䅉䩂䝁䄴睙畁䍁䅁兙畂䝁䅑䅉橂䝁䅧兙畂䝁䅣党歂䍁䅁兡あ䡁䅍䅉畂䝁䅅兢求䍁䅁䅤療䍁䅁兗求䝁䅷䅣杁䕁䅫杢橂䍁䄴䅉灂䝁䄴䅉䉂䡁䅕睚ㅂ䡁䅍䅤杁䑁䅉䅍硁䑁䅉杌杁䙁䅫党獂䡁䅁䅉䩂䝁䄴睙畁䍁䅁睤桂䡁䅍䅉灂䝁䄴睙療䡁䅉䅣療䡁䅉兙あ䝁䅕䅚杁䝁䅫杢杁䑁䅉䅍睁䑁䅑䅉桂䝁䄴䅚杁䝁䅫督杁䝁䅉兙穂䝁䅕䅚杁䝁䅫杢杁䙁䅍兙畂䍁䅁杒祂䝁䅅杢橂䝁䅫督橂䝁䄸䅌杁䕁䅍兙獂䝁䅫杚療䡁䅉杢灂䝁䅅杌䅁偁头䅁啃兂䅁兗ㅂ䝁䄰光杁䕁䅉杣桂䝁䄴䅚穂䍁䅷䅉䩂䝁䄴睙畁䍁䅷䅉あ䝁䄸睚求䡁䅑䅡求䡁䅉䅉㍂䝁䅫䅤潂䍁䅁兡あ䡁䅍䅉穂䡁䅕杙穂䝁䅫䅚灂䝁䅅杣灂䝁䅕督獁䍁䅁䅚求䡁䅙党獂䝁䄸䅣穂䍁䅷䅉療䡁䅁党祂䝁䅅䅤求䡁䅍䅌杁䝁䅅杢歂䍁䅁杚祂䝁䅅杢橂䝁䅧兡穂䝁䅕督杁䡁䅅兤灂䝁䅍睡杁䡁䅍党祂䡁䅙兡橂䝁䅕䅉祂䝁䅕督あ䝁䅅兤祂䝁䅅杢あ䡁䅍䅉㍂䝁䄸杣獂䝁䅑睤灂䝁䅑党畁䍁䅁䅖潂䝁䅕䅉橂䝁䄸兢睂䝁䅅杢㕂䍁䅁睢睂䝁䅕杣桂䡁䅑党穂䍁䅁䅤潂䡁䅉睢ㅂ䝁䅣䅡杁䡁䅑䅡求䍁䅁睓䝂䕁䅍䅉䕂䝁䅫杤灂䡁䅍兡療䝁䄴䅌杁䡁䅑䅡求䍁䅁䅖桂䝁䅍睢杁䕁䅉党獂䝁䅷䅉䕂䝁䅫杤灂䡁䅍兡療䝁䄴䅌杁䡁䅑䅡求䍁䅁䅕灂䡁䅯来桂䍁䅁䅓ㅂ䡁䅑䅉䕂䝁䅫杤灂䡁䅍兡療䝁䄴䅌杁䝁䅅杢歂䍁䅁䅤潂䝁䅕䅉䥂䝁䅅杙灂䡁䅑䅉䍂䡁䅕杣湂䝁䅕杣杁䕁䅣杣灂䝁䅷䅢杁䕁䅑兡㉂䝁䅫督灂䝁䄸杢杁䡁䅍党湂䝁䄰党畂䡁䅑督畁䍁䅁兓あ䍁䅁兙獂䡁䅍睢杁䝁䄸䅣求䡁䅉兙あ䝁䅕督杁䡁䅉党穂䡁䅑兙ㅂ䡁䅉兙畂䡁䅑督杁䡁䅕杢歂䝁䅕杣杁䡁䅑䅡求䍁䅁睓䝂䕁䅍䅌杁䙁䅁兡㙂䡁䅯兙杁䕁䅧兤あ䍁䅷䅉啂䝁䅅睙療䍁䅁村求䝁䅷䅢獁䍁䅁兙畂䝁䅑䅉啂䝁䅧党杁䕁䅧兙楂䝁䅫䅤杁䕁䅉兤祂䝁䅣党祂䍁䅁睒祂䝁䅫䅢獂䍁䅁杙祂䝁䅅杢歂䡁䅍䅌杁䡁䅣䅡灂䝁䅍䅡杁䡁䅍䅣求䝁䅍兡桂䝁䅷兡㙂䝁䅕䅉灂䝁䄴䅉橂䝁䅧兡橂䝁䅳党畂䍁䅷䅉睂䝁䅫来㙂䝁䅅䅌杁䝁䄰兙歂䝁䅕兌あ䝁䄸兌療䡁䅉䅚求䡁䅉䅉橂䝁䅧兙祂䝁䅣杣灂䝁䅷䅢求䝁䅑䅉楂䡁䅕杣湂䝁䅕杣穂䍁䅷䅉穂䝁䅅杢歂䡁䅣兡橂䝁䅧党穂䍁䅷䅉乂䝁䅕䅥灂䝁䅍兙畂䍁䄰督あ䡁䅫䅢求䍁䅁杚療䝁䄸䅚杁䝁䅍兙あ䝁䅕睚療䡁䅉兡求䡁䅍䅌杁䝁䅅杢歂䍁䅁睢あ䝁䅧党祂䍁䅁杚療䝁䄸䅚杁䡁䅁杣療䝁䅑兤橂䡁䅑督畁䍁䅁䅖潂䝁䅕䅉橂䝁䄸兢睂䝁䅅杢㕂䍁䅁睤桂䡁䅍䅉浂䝁䄸杣瑂䝁䅕杣獂䡁䅫䅉牂䝁䄴睢㍂䝁䄴䅉桂䡁䅍䅉啂䙁䅉兓䑂䕁䄸杔杁䕁䅣䅢療䝁䅉兙獂䍁䅁杕求䡁䅍䅤桂䡁䅕杣桂䝁䄴䅤穂䍁䅷䅉䩂䝁䄴睙畁䍁䅁兙畂䝁䅑䅉橂䝁䅧兙畂䝁䅣党歂䍁䅁兡あ䡁䅍䅉畂䝁䅅兢求䍁䅁䅤療䍁䅁兗ㅂ䝁䄰光杁䕁䅉杣桂䝁䄴䅚穂䍁䅷䅉䩂䝁䄴睙畁䍁䅁兡畂䍁䅁兔桂䡁䅫䅉祁䑁䅁䅍祁䍁䄴䅉婂䡁䅕兢桁䍁䅁村祂䝁䅅杢歂䡁䅍䅌杁䕁䅫杢橂䍁䄴䅉㍂䝁䅅督杁䝁䅫杢橂䝁䄸杣睂䝁䄸杣桂䡁䅑党歂䍁䅁兡畂䍁䅁免㕁䑁䅫睎杁䝁䅅杢歂䍁䅁兡穂䍁䅁䅡求䝁䅅䅚硂䡁䅕兙祂䡁䅑党祂䝁䅕䅚杁䝁䅫杢杁䕁䅷睢ㅂ䝁䅫督㉂䝁䅫䅢獂䝁䅕䅌杁䕁䅳党畂䡁䅑兤橂䝁䅳入畁䅁䅁砯䅧䅁䅧䅁慂䕁䅉䅓䅁䕁䍑䅁䭁䅁䅁杗䍂䙁䅉兑䅁䥁䑣䅁䭁䅁䅁杗䩂䕁䄸杔䅁䑁䍣䅁䥁䅁䅁杗啂䙁䅍䅁瑃睁䅁杫䄸䙁䅯党楂䡁䅉兙杁䙁䅑党橂䝁䅧杢療䝁䅷睢湂䝁䅫党穂䍁䅁睑療䡁䅉䅣療䡁䅉兙あ䝁䅫睢畂䍁䅷䅉あ䝁䄸睚求䡁䅑䅡求䡁䅉䅉㍂䝁䅫䅤潂䍁䅁兡あ䡁䅍䅉穂䡁䅕杙穂䝁䅫䅚灂䝁䅅杣灂䝁䅕督獁䍁䅁䅣祂䝁䄸杤灂䝁䅑党穂䍁䅁党畂䡁䅑党祂䡁䅁杣灂䡁䅍党杁䝁䅅督穂䝁䅕䅤杁䝁䅫杢あ䝁䅕䅢獂䝁䅫睚求䝁䄴睙求䍁䅁督療䝁䅷兤あ䝁䅫睢畂䡁䅍䅉灂䝁䄴䅉あ䝁䅧党杁䝁䅅兤あ䝁䄸兢桂䡁䅑兡橂䍁䅁兡歂䝁䅕杢あ䝁䅫杚灂䝁䅍兙あ䝁䅫睢畂䍁䅁兙畂䝁䅑䅉歂䝁䅅䅤桂䍁䅁睙桂䡁䅁䅤ㅂ䡁䅉党杁䡁䅍睢獂䡁䅕䅤灂䝁䄸杢穂䍁䅁兡畂䝁䅑兤穂䡁䅑杣㕂䍁䅁睤療䡁䅉䅢歂䡁䅣兡歂䝁䅕杌杁䕁䅫䅤杁䝁䄸䅣求䡁䅉兙あ䝁䅕督杁䝁䅫杢杁䡁䅑睤療䍁䅁督求䝁䅣兢求䝁䄴䅤穂䍁䅷䅉䉂䡁䅍督求䡁䅑䅉䩂䝁䄴䅤求䝁䅷䅢灂䝁䅣党畂䝁䅍党杁䍁䅙䅉啂䡁䅉兙橂䝁䅳兡畂䝁䅣䅌杁䝁䅅杢歂䍁䅁兒畂䡁䅑党祂䡁䅁杣灂䡁䅍党杁䙁䅙兡穂䝁䅫杙灂䝁䅷兡あ䡁䅫䅉流䍁䅁兔療䝁䅉兡獂䝁䅫䅤㕂䍁䄴䅉啂䝁䅧党杁䝁䅍睢瑂䡁䅁兙畂䡁䅫䅉歂䝁䅕督灂䝁䅣杢穂䍁䅷䅉瑂䝁䅅杢ㅂ䝁䅙兙橂䡁䅑兤祂䝁䅕督獁䍁䅁兙畂䝁䅑䅉穂䝁䅕䅢獂䡁䅍䅉睂䡁䅉兡畂䡁䅑党祂䡁䅍䅉あ䝁䅧兙あ䍁䅁䅣祂䝁䄸䅚ㅂ䝁䅍党杁䝁䅷兙楂䝁䅕䅢穂䍁䅷䅉㍂䡁䅉兡穂䡁䅑杙桂䝁䄴䅚穂䍁䅷䅉あ䝁䅫睙牂䝁䅕䅤穂䍁䅷䅉祂䝁䅕睙求䝁䅫䅣あ䡁䅍䅌杁䝁䅅杢歂䍁䅁䅣獂䝁䅅督あ䝁䅫睙杁䝁䅍兙祂䝁䅑督㝁䍁䅁䅚㕂䝁䅕兌穂䡁䅕杙獂䝁䅫兢灂䝁䄴兙あ䝁䅫睢畂䍁䅁䅤潂䝁䅕杣瑂䝁䅅䅢杁䝁䅍兙祂䝁䅑䅉睂䡁䅉兡畂䡁䅑党祂䡁䅍䅉あ䝁䅧兙あ䍁䅁䅣祂䝁䄸䅚ㅂ䝁䅍党杁䝁䅫兢桂䝁䅣党穂䍁䅷䅉㍂䝁䅧兡橂䝁䅧䅉桂䡁䅉党杁䡁䅕督求䝁䅑䅉浂䝁䄸杣杁䡁䅁党祂䡁䅍睢畂䝁䅅䅢杁䝁䅫䅚求䝁䄴䅤灂䝁䅙兡橂䝁䅅䅤灂䝁䄸杢獁䍁䅁兙橂䝁䅍党穂䡁䅍䅉橂䝁䄸杢あ䡁䅉睢獂䍁䅷䅉桂䝁䄴䅚杁䝁䅙兡畂䝁䅅杢橂䝁䅫兙獂䍁䅁䅤祂䝁䅅杢穂䝁䅅睙あ䝁䅫睢畂䡁䅍睏杁䡁䅉兙歂䝁䅫睢杁䝁䅙杣求䡁䅅兤求䝁䄴睙㕂䍁䅁兡歂䝁䅕杢あ䝁䅫杚灂䝁䅍兙あ䝁䅫睢畂䍁䅁䅚求䡁䅙兡橂䝁䅕䅉潁䙁䅉杒䩂䕁䅑克杁䡁䅁杣灂䝁䄴䅤求䡁䅉督杁䡁䅑䅡桂䡁䅑䅉求䝁䄴睙療䝁䅑党杁䝁䅑兙あ䝁䅅䅉灂䝁䄴䅤療䍁䅁䅣桂䡁䅍督灂䡁䅙党杁䙁䅉杒䩂䕁䅑䅉あ䡁䅉兙畂䡁䅍䅣療䝁䄴䅚求䡁䅉督㝁䍁䅁兙橂䝁䅍党穂䡁䅍睢祂䝁䅫党穂䍁䅁兙畂䝁䅑䅉療䡁䅁䅤灂䝁䄸杢穂䍁䅁杚療䡁䅉䅉睂䡁䅉兡畂䡁䅑党祂䡁䅍䅌杁䝁䅫杢橂䝁䅷兤歂䝁䅫杢湂䍁䅁睙桂䡁䅉杣㕂䝁䅫杢湂䍁䅁睙桂䡁䅍党穂䍁䅷䅉㉂䝁䅕䅡灂䝁䅍䅢求䍁䅁兢療䡁䅕杢あ䡁䅍䅌杁䝁䅅杢歂䍁䅁杙桂䡁䅑䅤求䡁䅉入杁䝁䅍䅡桂䡁䅉睚求䡁䅉督㝁䍁䅁督あ䝁䄸睙牂䍁䅁兙畂䝁䅑䅉橂䡁䅕督あ䝁䄸兢灂䡁䅯党歂䍁䅁䅤潂䝁䅕杣瑂䝁䅅䅢杁䝁䅷兙楂䝁䅕䅢穂䍁䅷䅉㍂䡁䅉兡穂䡁䅑杙桂䝁䄴䅚穂䍁䅷䅉祂䝁䅕睙求䝁䅫䅣あ䡁䅍䅌杁䡁䅉兡楂䝁䅉睢畂䡁䅍䅌杁䡁䅁䅢桂䡁䅍䅤灂䝁䅍䅉橂䝁䅅杣歂䡁䅍䅌杁䝁䅅杢歂䍁䅁杕䝂䕁䅫䅒杁䡁䅑兙湂䡁䅍䅉浂䝁䄸杣杁䡁䅁杣灂䝁䄴䅤求䡁䅉督㝁䍁䅁兙畂䝁䅑䅉求䝁䅷党橂䡁䅑杣療䝁䄴兡橂䍁䅁督求䝁䄴督療䡁䅉督杁䝁䅅杢歂䍁䅁䅤求䝁䄰䅣求䡁䅉兙あ䡁䅕杣求䍁䄰兢療䝁䄴兡あ䝁䄸杣灂䝁䄴睚杁䝁䅷兙楂䝁䅕䅢穂䍁䄴䅉䩂䡁䅑䅉桂䝁䅷督療䍁䅁䅣祂䝁䄸杤灂䝁䅑党穂䍁䅁杤桂䡁䅉兡療䡁䅕督杁䝁䄰兙灂䝁䄴䅤求䝁䄴兙畂䝁䅍党獁䍁䅁䅤求䝁䅍䅡畂䝁䅫睙桂䝁䅷䅉穂䡁䅕䅣睂䝁䄸杣あ䍁䅷䅉祂䝁䅕䅣桂䝁䅫杣獁䍁䅁兙畂䝁䅑䅉瑂䝁䅅杢桂䝁䅣党歂䍁䅁兙畂䝁䅑䅉睂䡁䅉睢浂䝁䅕督穂䝁䅫睢畂䝁䅅䅢杁䡁䅍党祂䡁䅙兡橂䝁䅕督㝁䍁䅁杚灂䡁䅧党歂䍁䅁杣求䝁䅅䅚求䡁䅉督獁䍁䅁杕䝂䕁䅫䅒杁䝁䅕杢桂䝁䅉䅢求䝁䅑䅉瑂䝁䄸杙灂䝁䅷党杁䝁䅍睢瑂䡁䅁兤あ䝁䅕杣穂䍁䅷䅉桂䝁䄴䅚杁䙁䅉杒䩂䕁䅑䅉穂䝁䅷党歂䡁䅍睏杁䡁䅑兙湂䡁䅍䅌杁䡁䅍党畂䡁䅍睢祂䡁䅍䅌杁䝁䅕䅥橂䝁䅫䅤求䡁䅉督獁䍁䅁兢灂䝁䅑䅚獂䝁䅕睤桂䡁䅉党杁䡁䅍睢浂䡁䅑睤桂䡁䅉党獁䍁䅁兙畂䝁䅑䅉桂䡁䅁䅣獂䝁䅫睙桂䡁䅑兡療䝁䄴䅉穂䝁䄸杚あ䡁䅣兙祂䝁䅕睏杁䝁䅅杢歂䍁䅁䅣潂䡁䅫督灂䝁䅍兙獂䍁䅁兡畂䡁䅙党畂䡁䅑睢祂䡁䅫䅉瑂䝁䅅杢桂䝁䅣党瑂䝁䅕杢あ䍁䅁督療䝁䅷兤あ䝁䅫睢畂䡁䅍䅌杁䝁䅅杢歂䍁䅁杣ㅂ䝁䅣睚求䝁䅑䅉桂䝁䄴䅚杁䝁䅕杢あ䝁䅕杣睂䡁䅉兡穂䝁䅕兌湂䡁䅉兙歂䝁䅕䅉瑂䝁䄸杙灂䝁䅷党杁䝁䅍睢瑂䡁䅁兤あ䝁䅫杢湂䍁䅁䅣祂䝁䄸䅚ㅂ䝁䅍䅤穂䍁䅁兙畂䝁䅑䅉桂䝁䅍睙求䡁䅍督療䡁䅉兡求䡁䅍䅌杁䝁䅅督杁䡁䅣党獂䝁䅷䅉桂䡁䅍䅉祂䝁䅕兙獂䍁䄰䅤灂䝁䄰党杁䝁䅷睢橂䝁䅅䅤灂䝁䄸杢杁䡁䅍入穂䡁䅑党瑂䡁䅍䅉桂䝁䄴䅚杁䡁䅍党祂䡁䅙兡橂䝁䅕督畁䍁䅁兓畂䍁䅁兙歂䝁䅑兡あ䝁䅫睢畂䍁䅷䅉あ䝁䅧党杁䝁䅍睢瑂䡁䅁兙畂䡁䅫䅉療䝁䅙杚求䡁䅉督杁䝁䅉兙祂䝁䅍睢歂䝁䅕䅉穂䝁䅍兙畂䝁䄴党祂䡁䅍䅉桂䝁䄴䅚杁䝁䅫兢桂䝁䅣党祂䡁䅍䅌杁䙁䅉杒䩂䕁䅑䅉祂䝁䅕兙歂䝁䅕杣穂䍁䅷䅉灂䝁䄴䅚ㅂ䡁䅍䅤祂䝁䅫兙獂䍁䅁兢桂䝁䅍䅡灂䝁䄴党杁䡁䅙兡穂䝁䅫睢畂䍁䅁睙桂䝁䄰党祂䝁䅅督獁䍁䅁兙畂䝁䅑䅉浂䝁䅫䅥求䝁䅑䅉灂䝁䄴䅚ㅂ䡁䅍䅤祂䝁䅫兙獂䍁䅁督橂䝁䅅杢畂䝁䅕杣穂䑁䅳䅉㍂䝁䄸杣牂䝁䅙睢祂䝁䅍党杁䝁䄰兙畂䝁䅅睚求䝁䄰党畂䡁䅑䅌杁䡁䅣睢祂䝁䅳杚獂䝁䄸睤杁䝁䅕䅥求䝁䅍兤あ䝁䅫睢畂䍁䅁兙畂䝁䅑䅉あ䝁䅅督牂䍁䅁兢桂䝁䄴兙湂䝁䅕兢求䝁䄴䅤獁䍁䅁兙畂䝁䅑䅉睂䡁䅉党穂䝁䅍杣灂䡁䅁䅤灂䡁䅙党杁䝁䅅杢桂䝁䅷入あ䝁䅫睙穂䍁䅷䅉桂䡁䅍䅉㍂䝁䅕䅢獂䍁䅁兙穂䍁䅁睙療䝁䄰兢ㅂ䝁䄴兡橂䝁䅅䅤灂䝁䄸杢穂䍁䅁兙畂䝁䅑䅉橂䝁䄸䅢獂䝁䅅杙療䡁䅉兙あ䝁䅫睢畂䍁䅁督療䝁䅷兤あ䝁䅫睢畂䡁䅍睏杁䝁䅅杢歂䍁䅁睙獂䝁䄸兤歂䍁䄰杙桂䡁䅍党歂䍁䅁督療䝁䅙䅤㍂䝁䅅杣求䍁䅁督ㅂ䝁䅉督橂䡁䅉兡睂䡁䅑兡療䝁䄴督獁䍁䅁杣求䡁䅑兙灂䝁䅷䅌杁䝁䅅杢歂䍁䅁杣療䝁䅉睢あ䝁䅫睙穂䍁䅁兙ㅂ䡁䅑睢瑂䝁䅅䅤灂䝁䄸杢杁䡁䅍睢獂䡁䅕䅤灂䝁䄸杢穂䍁䄴䅉啂䝁䅧党杁䝁䅍睢瑂䡁䅁兙畂䡁䅫䅉穂䝁䅕杣㉂䝁䅕督杁䡁䅉党あ䝁䅅兡獂䍁䅁兙畂䝁䅑䅉求䍁䄰睙療䝁䄰兢求䡁䅉睙求䍁䅷䅉瑂䝁䅅杢ㅂ䝁䅙兙橂䡁䅑兤祂䝁䅫杢湂䍁䅷䅉あ䡁䅉兙畂䡁䅍䅣療䡁䅉䅤桂䡁䅑兡療䝁䄴䅉桂䝁䄴䅚杁䝁䅷睢湂䝁䅫督あ䝁䅫睙穂䍁䅷䅉潂䝁䅕兙獂䡁䅑䅡橂䝁䅅杣求䍁䅷䅉睂䡁䅕杙獂䝁䅫睙杁䡁䅍党橂䡁䅑睢祂䍁䅷䅉桂䝁䄴䅚杁䝁䄸䅤潂䝁䅕杣杁䝁䅫杢歂䡁䅕督あ䡁䅉兡求䡁䅍䅉あ䝁䅧杣療䡁䅕睚潂䍁䅁䅚灂䡁䅉党橂䡁䅑䅉穂䝁䅅䅢求䡁䅍䅉浂䝁䄸杣橂䝁䅕䅉桂䝁䄴䅚杁䝁䄴党あ䡁䅣睢祂䝁䅳䅉療䝁䅙䅉橂䝁䅧兙畂䝁䄴党獂䍁䅁䅣桂䡁䅉䅤畂䝁䅕杣穂䍁䄴䅉啂䝁䅧党杁䝁䅍睢瑂䡁䅁兙畂䡁䅫䅉㍂䝁䅅督杁䝁䅙睢ㅂ䝁䄴䅚求䝁䅑䅉灂䝁䄴䅉硁䑁䅫李㕁䍁䅁兙畂䝁䅑䅉灂䡁䅍䅉潂䝁䅕兙歂䡁䅅兤桂䡁䅉䅤求䡁䅉党歂䍁䅁兡畂䍁䅁䅔灂䝁䄴睙療䝁䅷杢穂䝁䅧兡祂䝁䅕䅌杁䕁䅫䅢獂䝁䅫杢療䝁䅫督畁䅁䅁桓䅧䩁偉䅁慂䝁䅫杚浂䍁䅁䅒桂䡁䅙兡穂䍁䅷䅉䩂䝁䄴睙畁䍁䅷䅉あ䝁䄸睚求䡁䅑䅡求䡁䅉䅉㍂䝁䅫䅤潂䍁䅁兡あ䡁䅍䅉穂䡁䅕杙穂䝁䅫䅚灂䝁䅅杣灂䝁䅕督獁䍁䅁睢睂䝁䅕杣桂䡁䅑党穂䍁䅁兙穂䍁䅁兙杁䝁䅑兡湂䝁䅫䅤桂䝁䅷䅉瑂䝁䅕䅚灂䝁䅅䅉桂䝁䄴䅚杁䝁䅫杢あ䝁䅕杣畂䝁䅕䅤杁䝁䅍睢瑂䡁䅁兙畂䡁䅫䅉灂䝁䄴䅉あ䝁䅧党杁䙁䅕杢灂䡁䅑党歂䍁䅁睕あ䝁䅅䅤求䡁䅍䅉桂䝁䄴䅚杁䝁䅫杢あ䝁䅕杣畂䝁䅅䅤灂䝁䄸杢桂䝁䅷䅢㕂䍁䄴䅉啂䝁䅧党杁䝁䅍睢瑂䡁䅁兙畂䡁䅫䅉療䝁䅙杚求䡁䅉督杁䙁䅁睑乂䝁䅅睚獁䍁䅁兙畂䍁䅁睢畂䝁䅷兡畂䝁䅕䅉祂䝁䅕督療䡁䅕杣橂䝁䅕䅉浂䝁䄸杣杁䝁䅷兙楂䝁䄸杣桂䡁䅑睢祂䡁䅫兌楂䝁䅅督求䝁䅑䅉睂䡁䅉睢歂䡁䅕睙あ䍁䅁杣求䡁䅙兡求䡁䅣督獁䍁䅁䅤求䝁䅍䅡畂䝁䄸䅢療䝁䅣入杁䝁䄴党㍂䡁䅍䅌杁䝁䅉兤㕂䝁䅫杢湂䍁䅁睚ㅂ䝁䅫䅚求䡁䅍䅌杁䝁䅅杢歂䍁䅁杣求䡁䅍党桂䡁䅉睙潂䍁䅁䅣桂䡁䅁党祂䡁䅍睏杁䕁䄰兙穂䝁䅧兙楂䝁䅷党杁䝁䅙睢祂䍁䅁䅣ㅂ䝁䅉䅢灂䡁䅍䅡灂䝁䄴睚杁䡁䅑党橂䝁䅧杢療䝁䅷睢湂䡁䅫䅉桂䝁䄴䅚杁䝁䅍兤獂䡁䅑兤祂䝁䅕䅉橂䝁䄸杢あ䝁䅕杢あ䑁䅳䅉呂䡁䅁兡橂䝁䅕睤療䡁䅉睡穂䍁䅁杗灂䝁䅙杚杁䕁䅑兙㉂䝁䅫督杁䡁䅁杣療䡁䅙兡歂䝁䅕督杁䝁䅑兡湂䝁䅫䅤桂䝁䅷䅉橂䝁䄸杢あ䝁䅕杢あ䍁䅁睢浂䍁䅁兓啂䍁䅁䅣祂䝁䄸䅚ㅂ䝁䅍䅤穂䍁䅁兙畂䝁䅑䅉穂䝁䅕杣㉂䝁䅫睙求䡁䅍睏杁䡁䅉党あ䝁䅅兡獂䕁䄰党佂䝁䄸䅤獁䍁䅁兙杁䡁䅍兙㉂䝁䅫杢湂䡁䅍䅉歂䝁䅕督あ䝁䅫杢桂䡁䅑兡療䝁䄴䅉睂䝁䅷兙あ䝁䅙睢祂䝁䄰睏杁䕁䄸杚浂䝁䅕杣穂䍁䄴睙療䝁䄰䅌杁䝁䅅䅉橂䝁䄸兤睂䝁䄸杢杁䝁䅅杢歂䍁䅁䅚求䝁䅅䅢穂䍁䅁睤求䝁䅉督灂䡁䅑党㝁䍁䅁兙畂䝁䅑䅉求䡁䅙党畂䡁䅑兌楂䝁䅅督求䝁䅑䅉睂䡁䅉睢睂䝁䅕杣あ䝁䅫党穂䍁䅷䅉灂䝁䄴睙獂䡁䅕䅚灂䝁䄴睚杁䕁䅉䅢桂䝁䅍睡䝂䡁䅉兡歂䝁䅅入畁䝁䅍睢瑂䍁䅷䅉啂䝁䅧党䍂䝁䅷兙橂䝁䅳杒祂䝁䅫䅚桂䡁䅫杌橂䝁䄸兢獁䍁䅁村求䡁䅍䅤䍂䝁䅷兙橂䝁䅳杒祂䝁䅫䅚桂䡁䅫杌橂䝁䄸兢獁䍁䅁兙畂䝁䅑䅉䕂䝁䅕兙獂䡁䅍睢浂䕁䅅兢求䡁䅉兡橂䝁䅅杌橂䝁䄸兢畁䍁䅁兓あ䍁䅁兙獂䡁䅍睢杁䝁䄸杚浂䝁䅕杣穂䍁䅁睚桂䝁䄰兡畂䝁䅣䅉桂䝁䄴䅚杁䝁䅕杢あ䝁䅕杣あ䝁䅅兡畂䝁䄰党畂䡁䅑䅉橂䝁䄸杢あ䝁䅕杢あ䍁䅁兤畂䝁䅑党祂䍁䅁䅤潂䝁䅕䅉䩂䕁䅣杔杁䕁䅕杢あ䝁䅕杣あ䝁䅅兡畂䝁䄰党畂䡁䅑䅉桂䝁䄴䅚杁䕁䅧兤瑂䝁䅉䅢求䍁䅁村ㅂ䝁䄴䅚獂䝁䅕䅉楂䡁䅉兙畂䝁䅑督㝁䍁䅁兙畂䝁䅑䅉灂䝁䄴杚療䡁䅉兢桂䡁䅑兡療䝁䄴䅉療䝁䄴䅉灂䝁䄴䅤求䡁䅉杢求䡁䅑䅉橂䝁䄸杢畂䝁䅕睙あ䝁䅫杤灂䡁䅑入杁䡁䅕杢歂䝁䅕杣杁䡁䅑䅡求䍁䅁睔療䝁䅳䅢桂䍁䅷䅉䙂䝁䅳兙潂䝁䅅兤獁䍁䅁䅒療䡁䅣杢歂䝁䅕䅤求䝁䅍䅤療䡁䅉䅌杁䝁䅅杢歂䍁䅁杕療䝁䄸䅤乂䝁䅕䅤祂䝁䅫睙穂䍁䅁杙祂䝁䅅杢歂䡁䅍杌杁䙁䅑䅡求䍁䅁睙療䝁䄰䅣桂䝁䄴入杁䝁䅅䅢穂䝁䄸䅉療䝁䅙杚求䡁䅉督杁䝁䅑兡湂䝁䅫䅤桂䝁䅷䅉橂䝁䄸杢あ䝁䅕杢あ䍁䅁兙畂䝁䅑䅉灂䝁䄴杚療䡁䅉兢桂䡁䅑兡療䝁䄴䅉穂䝁䅕杣㉂䝁䅫睙求䡁䅍䅉浂䝁䄸杣杁䝁䅧党桂䝁䅷䅤潂䍁䅁兙畂䝁䅑䅉㍂䝁䅕䅢獂䝁䄴党穂䡁䅍䅉橂䝁䄸杢穂䡁䅕兢求䡁䅉督杁䡁䅕杢歂䝁䅕杣杁䡁䅑䅡求䍁䅁兒㉂䝁䅕杣㕂䝁䅑兙㕂䍁䅁䅓求䝁䅅䅢あ䝁䅧䅌杁䕁䅑兙灂䝁䅷入偂䕁䄰䅌杁䕁䅷睢穂䝁䅕䅉䩂䡁䅑光獁䍁䅁䅒灂䝁䅅杙求䡁䅑党穂䍁䅁䅒桂䝁䅫䅢㕂䍁䅷䅉䑂䝁䅅督あ䝁䅷党杁䕁䅍睢畂䝁䄴睢獂䝁䅷入獁䍁䅁兙畂䝁䅑䅉乂䝁䅫睚祂䝁䅅兡畂䝁䅕䅉䉂䝁䅣兙灂䝁䄴䅉楂䡁䅉兙畂䝁䅑督㝁䍁䅁䅣祂䝁䅕睚畂䝁䅅杢橂䡁䅫䅉桂䝁䄴䅚杁䡁䅁兙祂䝁䅕杢あ䝁䅫杢湂䍁䅁睙療䝁䄴䅤求䝁䄴䅤杁䡁䅕杢歂䝁䅕杣杁䡁䅑䅡求䍁䅁村桂䝁䅉入䑂䝁䅕杢あ䝁䅕杣獁䍁䅁兒瑂䝁䄰兙婁䡉䅍䅉䕂䝁䅫兙祂䡁䅫䅌杁䝁䅅杢歂䍁䅁睖潂䝁䅅䅤杁䡁䅑睢杁䕁䅕䅥睂䝁䅕睙あ䍁䅁杙祂䝁䅅杢歂䡁䅍睏杁䝁䅅杢歂䍁䅁兔求䝁䅑䅣桂䝁䅣党杁䙁䅑睢歂䝁䅅入杁䡁䅑䅡桂䡁䅑䅉歂䝁䅕䅢灂䡁䅙党祂䡁䅍䅉瑂䝁䅕䅚灂䝁䅍兙獂䍁䅁杢求䡁䅣督畁䍁䅁兓畂䍁䅁兙歂䝁䅑兡あ䝁䅫睢畂䍁䅷䅉あ䝁䅧党杁䝁䅍睢瑂䡁䅁兙畂䡁䅫䅉療䝁䅙杚求䡁䅉督杁䙁䅁杕䩂䕁䄰兒杁䕁䅕䅚ㅂ䝁䅍兙あ䝁䅫睢畂䍁䅷䅉桂䍁䅁兢求䝁䅑兡橂䝁䅅䅢杁䝁䅕䅚ㅂ䝁䅍兙あ䝁䅫睢畂䍁䅁䅣祂䝁䄸睚祂䝁䅅兢杁䝁䅙睢祂䍁䅁䅡求䝁䅅䅢あ䝁䅧睙桂䡁䅉党杁䡁䅁杣療䝁䅙党穂䡁䅍兡療䝁䄴兙獂䡁䅍睏杁䝁䅅杢歂䍁䅁䅓求䝁䅅䅢あ䝁䅧䅉求䕁䅍兙祂䝁䅕党祂䡁䅍䅌杁䝁䅅䅉歂䝁䅫睚灂䡁䅑兙獂䍁䅁䅣療䡁䅉䅤桂䝁䅷䅉浂䝁䄸杣杁䝁䅧党桂䝁䅷䅤潂䝁䅍兙祂䝁䅕䅉睂䡁䅉睢浂䝁䅕督穂䝁䅫睢畂䝁䅅䅢穂䍁䄴䅉䝂䡁䅕杣あ䝁䅧党祂䍁䅷䅉灂䡁䅑䅉睂䡁䅉睢㉂䝁䅫䅚求䡁䅍䅉求䝁䄴䅚睂䝁䄸兡畂䡁䅑䅉桂䝁䄴䅚杁䝁䅕兢桂䝁䅫䅢杁䡁䅍党橂䡁䅕杣灂䡁䅑入獁䍁䅁督求䝁䅍兤祂䝁䅫䅤㕂䍁䅁兙㍂䝁䅅杣求䝁䄴党穂䡁䅍䅉あ䡁䅉兙灂䝁䄴兡畂䝁䅣䅌杁䡁䅍党橂䡁䅕杣求䍁䅁杙桂䝁䅍睡ㅂ䡁䅁䅉桂䝁䄴䅚杁䝁䅙兡獂䝁䅕䅉穂䝁䅧兙祂䝁䅫杢湂䍁䅷䅉桂䝁䄴䅚杁䡁䅙兡祂䡁䅑兤桂䝁䅷䅉睂䡁䅉兡㉂䝁䅅䅤求䍁䅁杢求䡁䅑睤療䡁䅉睡杁䡁䅍睢獂䡁䅕䅤灂䝁䄸杢穂䍁䅁兤畂䝁䅑党祂䍁䅁䅤潂䝁䅕䅉䩂䙁䅁杖桂䝁䄴兡穂䝁䅧䅌杁䙁䅙兓兂䙁䅉兒獁䍁䅁䅔灂䡁䅙党歂䡁䅉兡㉂䝁䅕䅌杁䕁䅫杢穂䡁䅁兡祂䝁䅕䅚杁䝁䅕䅔求䝁䅅杣畂䝁䅫杢湂䍁䅷䅉桂䝁䄴䅚杁䙁䅍兤湂䝁䅅杣呂䡁䅫杢橂䍁䅁杙祂䝁䅅杢歂䡁䅍睏杁䝁䅅杢歂䍁䅁党瑂䝁䅅兡獂䍁䅁兢桂䡁䅉睡求䡁䅑兡畂䝁䅣䅉桂䝁䄴䅚杁䝁䅑党獂䝁䅫杤求䡁䅉入杁䡁䅍睢獂䡁䅕䅤灂䝁䄸杢穂䍁䅷䅉穂䝁䅕兙祂䝁䅍䅡杁䝁䅕杢湂䝁䅫杢求䍁䅁睢睂䡁䅑兡瑂䝁䅫来桂䡁䅑兡療䝁䄴䅉あ䝁䄸睢獂䡁䅍䅌杁䝁䅅杢歂䍁䅁杤療䝁䅫睙求䍁䅁兙畂䝁䅑䅉あ䝁䅕䅥あ䍁䅁睙療䝁䄰兢ㅂ䝁䄴兡橂䝁䅅䅤灂䝁䄸杢杁䡁䅍党祂䡁䅙兡橂䝁䅕督杁䡁䅕杢歂䝁䅕杣杁䡁䅑䅡求䍁䅁睑桂䝁䄰䅣桂䝁䅫睚畂䝁䅕杣獁䍁䅁兡䑂䝁䄸杢あ䝁䅅睙あ䍁䅷䅉呂䕁䄰䅖兂䍁䅷䅉䱂䝁䅫睙牂䝁䅉睢㑂䍁䅷䅉乂䕁䄸杗杁䙁䅁杣療䍁䅷䅉乂䕁䄸杗杁䕁䅷睢橂䝁䅅䅢獁䍁䅁睕あ䝁䅅䅤杁䕁䅅杢桂䝁䅷入あ䝁䅫睙穂䍁䅷䅉求䙁䅙睢灂䝁䅍党獁䍁䅁兙畂䝁䅑䅉䵂䝁䅫杢求䑁䅉䅉楂䡁䅉兙畂䝁䅑督畁䍁䅁䅖潂䝁䅕䅉橂䝁䄸兢睂䝁䅅杢㕂䍁䅁睤桂䡁䅍䅉浂䝁䄸杣瑂䝁䅕杣獂䡁䅫䅉牂䝁䄴睢㍂䝁䄴䅉桂䡁䅍䅉煂䑁䅉䅉䡂䝁䅷睢楂䝁䅅䅢獁䍁䅁兓畂䝁䅍杌杁䝁䅅杢歂䍁䅁睙潂䝁䅅杢湂䝁䅕䅚杁䝁䅫䅤穂䍁䅁杢桂䝁䄰党杁䡁䅑睢杁䙁䅯兡浂䝁䅙䅉䕂䝁䅅杤灂䡁䅍䅌杁䕁䅫杢橂䍁䄴䅉灂䝁䄴䅉偂䝁䅍䅤療䝁䅉党祂䍁䅁杍睁䑁䅉免畁䍁䅁杗灂䝁䅙杚杁䕁䅑兙㉂䝁䅫督獁䍁䅁兓畂䝁䅍杌杁䡁䅣兙穂䍁䅁兡畂䝁䅍睢祂䡁䅁睢祂䝁䅅䅤求䝁䅑䅉灂䝁䄴䅉祁䑁䅁免ぁ䍁䅁兙畂䝁䅑䅉灂䡁䅍䅉潂䝁䅕兙歂䡁䅅兤桂䡁䅉䅤求䡁䅉党歂䍁䅁兡畂䍁䅁杔求䡁䅣䅉婂䝁䄸杣牂䍁䅷䅉佂䝁䅕睤杁䙁䅫睢祂䝁䅳杌䅁䍁呙䅁元元䅁杗灂䝁䄰兢求䡁䅉䅉䍂䝁䅫睢瑂䝁䅕䅤杁䕁䅧睢獂䝁䅑兡畂䝁䅣督獁䍁䅁兓畂䝁䅍杌獁䍁䅁䅤療䝁䅣党あ䝁䅧党祂䍁䅁睤灂䡁䅑䅡杁䝁䅫䅤穂䍁䅁督ㅂ䝁䅉督灂䝁䅑兡桂䡁䅉兡求䡁䅍䅌杁䝁䄸䅣求䡁䅉兙あ䝁䅕督杁䝁䅅督杁䝁䅅䅉瑂䝁䅕䅚灂䝁䅍兙獂䍁䅁䅤求䝁䅍䅡畂䝁䄸䅢療䝁䅣入杁䝁䅍睢瑂䡁䅁兙畂䡁䅫䅉㍂䝁䄸杣獂䝁䅑睤灂䝁䅑党畁䍁䅁䅖潂䝁䅕䅉橂䝁䄸兢睂䝁䅅杢㕂䍁䅁䅚求䡁䅍兡湂䝁䄴督獁䍁䅁兢桂䝁䄴兤浂䝁䅅睙あ䡁䅕杣求䡁䅍䅌杁䝁䅅杢歂䍁䅁兢桂䡁䅉睡求䡁䅑督杁䝁䄸杣あ䝁䅧睢睂䝁䅕䅚灂䝁䅍䅉祂䝁䅕睙療䝁䄴督あ䡁䅉兤橂䡁䅑兡㉂䝁䅕䅉睂䡁䅉睢歂䡁䅕睙あ䡁䅍䅌杁䡁䅍兤橂䝁䅧䅉桂䡁䅍䅉牂䝁䄴党求䍁䅁兙畂䝁䅑䅉潂䝁䅫䅣杁䡁䅁杣療䝁䅑兤橂䡁䅑督㝁䍁䅁睕畁䕁䅕杌啂䍁䄴䅉睂䡁䅉睢歂䡁䅕睙あ䡁䅍䅌杁䝁䅫杢橂䝁䅷兤歂䝁䅫杢湂䍁䅁督睂䝁䄸杣あ䡁䅍䅉瑂䝁䅕䅚灂䝁䅍兡畂䝁䅕䅌杁䝁䅉兡療䝁䅷睢湂䝁䅫睙穂䍁䅷䅉浂䝁䄸睢あ䍁䅁兙畂䝁䅑䅉桂䝁䄴睡獂䝁䅕䅌杁䝁䅕䅥あ䡁䅉党瑂䝁䅫䅤灂䝁䅕督獁䍁䅁兙畂䝁䅑䅉あ䡁䅉兙ㅂ䝁䄰兙杁䡁䅁杣療䝁䅑兤橂䡁䅑督㝁䍁䅁睙祂䝁䅅杢灂䝁䄸兢桂䡁䅧兡獂䝁䅷睢浂䝁䅅睙灂䝁䅅䅢杁䝁䅅杢歂䍁䅁䅤潂䝁䄸杣桂䝁䅍兡橂䍁䅁䅣祂䝁䄸䅚ㅂ䝁䅍䅤穂䍁䅁睙療䝁䄰䅣祂䝁䅫督灂䝁䄴睚杁䝁䅙兙橂䝁䅕䅉桂䝁䄴䅚杁䡁䅍睡ㅂ䝁䅷䅢杁䡁䅉党橂䝁䄸杢穂䡁䅑杣ㅂ䝁䅍䅤灂䝁䄸杢杁䡁䅁杣療䝁䅑兤橂䡁䅑督獁䍁䅁兙穂䍁䅁睤求䝁䅷䅢杁䝁䅅督杁䡁䅁杣療䝁䅑兤橂䡁䅑督杁䡁䅑䅡桂䡁䅑䅉浂䝁䅫䅥桂䡁䅑党杁䝁䅅杢歂䍁䅁督あ䝁䅅杙灂䝁䅷兡㙂䝁䅕䅉あ䝁䅧党杁䝁䅉睢畂䝁䅕督杁䝁䄸杚杁䡁䅑䅡求䍁䅁睙潂䝁䅕督あ䍁䅁䅤療䍁䅁杚桂䝁䅍兡獂䝁䅫䅤桂䡁䅑党杁䝁䅧党桂䝁䅷兡畂䝁䅣䅉療䡁䅉䅉祂䝁䅕睙療䝁䄴督あ䡁䅉兤橂䡁䅑兡療䝁䄴䅉桂䝁䅙䅤求䡁䅉䅉療䡁䅁党畂䍁䅁䅡求䝁䅅杣あ䍁䅁督ㅂ䡁䅉睚求䡁䅉入獁䍁䅁䅤祂䝁䅅兤瑂䝁䅅䅌杁䝁䄸杣杁䝁䅙睢祂䍁䅁䅚求䝁䅙睢祂䝁䄰兡あ䝁䅫党穂䍁䅁睢浂䍁䅁䅤潂䝁䅕䅉橂䝁䅧党穂䡁䅑杌杁䕁䅫䅤杁䝁䅅䅢穂䝁䄸䅉療䝁䅙杚求䡁䅉督杁䡁䅉睢楂䝁䄸䅤灂䝁䅍䅌杁䡁䅍兤祂䝁䅣兡橂䝁䅅䅢獁䍁䅁兙畂䝁䅑䅉楂䝁䄸杢求䍁䅁睙求䝁䄰党畂䡁䅑䅉睂䡁䅉睢歂䡁䅕睙あ䡁䅍杌杁䙁䅑䅡求䍁䅁睙療䝁䄰䅣桂䝁䄴入婁䡉䅍䅉睂䡁䅉睢歂䡁䅕睙あ䡁䅍䅉桂䝁䄴䅚杁䡁䅍睢獂䡁䅕䅤灂䝁䄸杢穂䍁䅁兙祂䝁䅕䅉ㅂ䡁䅍党歂䍁䅁䅤療䍁䅁䅤祂䝁䅕兙あ䍁䅁䅣桂䡁䅑兡求䝁䄴䅤穂䍁䅁督ㅂ䝁䅙杚求䡁䅉兡畂䝁䅣䅉浂䡁䅉睢瑂䍁䅁䅚灂䡁䅍睢祂䝁䅑党祂䡁䅍䅉療䝁䅙䅌杁䝁䄸杣杁䝁䅫杢煂䡁䅕杣灂䝁䅕督杁䡁䅑睢獁䍁䅁杙療䝁䄴党穂䍁䅷䅉煂䝁䄸兡畂䡁䅑督獁䍁䅁睢祂䍁䅁督ㅂ䡁䅁䅣療䡁䅉䅤灂䝁䄴睚杁䡁䅍睢浂䡁䅑䅉あ䝁䅫督穂䡁䅕党穂䍁䄴䅉䩂䡁䅑䅉穂䝁䅕杣㉂䝁䅕督杁䝁䄸杣あ䝁䅧睢睂䝁䅕䅚灂䝁䅍䅉穂䡁䅕杣湂䝁䅕睢畂䡁䅍䅌杁䝁䄴党ㅂ䡁䅉睢穂䡁䅕杣湂䝁䅕睢畂䡁䅍䅌杁䝁䅧睢穂䡁䅁兡あ䝁䅅䅢穂䍁䅷䅉穂䡁䅑睢橂䝁䅳兡畂䝁䅣䅉歂䝁䅫督あ䡁䅉兡楂䡁䅕䅤療䡁䅉督獁䍁䅁䅡求䝁䅅䅢あ䝁䅧睙桂䡁䅉党杁䝁䅑党桂䝁䅷党祂䡁䅍䅌杁䝁䅅杢歂䍁䅁睢あ䝁䅧党祂䍁䅁督睂䝁䅕睙灂䝁䅅䅢灂䡁䅍䅤穂䍁䅷䅉桂䡁䅍䅉㍂䝁䅕䅢獂䍁䅁兙穂䍁䅁兙湂䝁䅕杢あ䡁䅍䅌杁䝁䅧党桂䝁䅷䅤潂䝁䅍兙祂䝁䅕䅉睂䡁䅕杣橂䝁䅧兙穂䝁䅫杢湂䍁䅁睢祂䝁䅣兙畂䝁䅫来桂䡁䅑兡療䝁䄴督獁䍁䅁睢祂䍁䅁杙ㅂ䡁䅫兡畂䝁䅣䅉湂䡁䅉睢ㅂ䡁䅁督畁䍁䅁䅖潂䝁䅕䅉橂䝁䄸兢睂䝁䅅杢㕂䍁䅁睤桂䡁䅍䅉浂䝁䄸杣瑂䝁䅕杣獂䡁䅫䅉牂䝁䄴睢㍂䝁䄴䅉桂䡁䅍䅉慂䝁䅫兢瑂䝁䅕杣杁䕁䅧睢獂䝁䅑兡畂䝁䅣督獁䍁䅁兓畂䝁䅍杌杁䝁䅅杢歂䍁䅁睙潂䝁䅅杢湂䝁䅕䅚杁䝁䅫䅤穂䍁䅁杢桂䝁䄰党杁䡁䅑睢杁䙁䅯兡瑂䝁䄰党祂䍁䅁村灂䝁䄸兢求䡁䅑䅉䥂䝁䄸䅢歂䝁䅫杢湂䡁䅍䅌杁䕁䅫杢橂䍁䄴䅉灂䝁䄴䅉䭂䡁䅕杢求䍁䅁杍睁䑁䅅兎畁䍁䅁杗灂䝁䄰兢求䡁䅉䅉䍂䝁䅫睢瑂䝁䅕䅤杁䕁䅧睢獂䝁䅑兡畂䝁䅣督獁䍁䅁兓畂䝁䅍杌杁䡁䅣兙穂䍁䅁杚療䡁䅕杢歂䝁䅕䅚杁䝁䅫杢杁䑁䅅兏祁䑁䅣䅉桂䝁䄴䅚杁䝁䅫督杁䝁䅧党桂䝁䅑兣ㅂ䝁䅅杣あ䝁䅕杣求䝁䅑䅉灂䝁䄴䅉塂䝁䅅杣穂䝁䅅睤獁䍁䅁兓畂䝁䅑兡桂䝁䄴兙畁䅁䅁䈶䅣䍁偁䅁慂䝁䅫睢畂䡁䅍䅉䍂䝁䅅杢橂䝁䄸杣睂䝁䄸杣桂䡁䅑兡療䝁䄴䅌杁䕁䄴兙あ䝁䅫睢畂䝁䅅䅢杁䕁䅅督穂䝁䄸睙灂䝁䅅䅤灂䝁䄸杢杁䡁䅁杣療䡁䅙兡歂䝁䅕督杁䡁䅙兙祂䝁䅫睢ㅂ䡁䅍䅉楂䝁䅅杢牂䝁䅫杢湂䍁䅁䅣祂䝁䄸䅚ㅂ䝁䅍䅤穂䍁䅁兙畂䝁䅑䅉祂䝁䅕䅢桂䡁䅑党歂䍁䅁督求䡁䅉杤灂䝁䅍党穂䍁䅁䅣祂䝁䅫兢桂䡁䅉兡獂䡁䅫䅉灂䝁䄴䅉あ䝁䅧党杁䡁䅍䅤桂䡁䅑党穂䍁䅁睢浂䍁䅁兑祂䝁䅫来療䝁䄴兙獁䍁䅁睑桂䝁䅷兡浂䝁䄸杣畂䝁䅫兙獁䍁䅁睑療䝁䅷睢祂䝁䅅䅚療䍁䅷䅉䩂䝁䅑兙潂䝁䄸䅌杁䕁䄴党㉂䝁䅅䅚桂䍁䅷䅉佂䝁䅕睤杁䕁䄰党㑂䝁䅫睙療䍁䅷䅉偂䡁䅉党湂䝁䄸杢獁䍁䅁䅖求䡁䅧兙穂䍁䅷䅉噂䡁䅑兙潂䍁䅷䅉塂䝁䅅督潂䝁䅫杢湂䡁䅑睢畂䍁䅷䅉桂䝁䄴䅚杁䙁䅣入療䝁䄰兡畂䝁䅣杌杁䕁䅫䅤杁䝁䄸䅣求䡁䅉兙あ䝁䅕督杁䡁䅑䅡祂䝁䄸兤湂䝁䅧䅉慂䝁䅫睢畂䡁䅍䅉䍂䝁䅅杢牂䍁䅷䅉䑂䝁䅅䅢灂䝁䅙睢祂䝁䄴兡桂䍁䅁村桂䝁䄴睡杁䍁䅙䅉啂䡁䅉兤穂䡁䅑䅌杁䕁䅅兢求䝁䅣入杁䕁䅉兙畂䝁䅳䅌杁䕁䄴兙あ䝁䅫睢畂䝁䅅䅢杁䕁䅉兙畂䝁䅳䅉療䝁䅙䅉䉂䡁䅉兡㙂䝁䄸杢桂䍁䅷䅉佂䝁䅕杤桂䝁䅑兙杁䙁䅍䅤桂䡁䅑党杁䕁䅉兙畂䝁䅳䅌杁䙁䅙党橂䡁䅑杣桂䍁䅁村桂䝁䄴睡杁䕁䅍睢獂䝁䄸杣桂䝁䅑睢獁䍁䅁兙畂䝁䅑䅉啂䝁䅧党杁䕁䅍睢瑂䝁䄰党祂䝁䅍党杁䕁䅉兙畂䝁䅳䅉療䝁䅙䅉塂䝁䅅督潂䝁䅫杢湂䡁䅑睢畂䍁䅁督求䝁䅣兢求䝁䄴䅤穂䍁䄴䅉啂䝁䅧党杁䝁䅍睢瑂䡁䅁兙畂䡁䅫䅉療䝁䅙杚求䡁䅉督杁䝁䅍睢瑂䝁䄰党祂䝁䅍兡桂䝁䅷䅉桂䝁䄴䅚杁䡁䅍兢桂䝁䅷䅢杁䝁䅉兤穂䝁䅫杢求䡁䅍督杁䝁䅉兙畂䝁䅳兡畂䝁䅣䅉穂䝁䅕杣㉂䝁䅫睙求䡁䅍䅉あ䝁䄸䅉穂䝁䄰兙獂䝁䅷兌杁䝁䅅杢歂䍁䅁兢求䝁䅑兡ㅂ䝁䄰兌穂䝁䅫来求䝁䅑䅉楂䡁䅕督灂䝁䄴党穂䡁䅍党穂䍁䅷䅉穂䡁䅕睙潂䍁䅁兙穂䍁䅁睙療䝁䄰兢求䡁䅉睙灂䝁䅅䅢獁䍁䅁兡畂䝁䅑兤穂䡁䅑杣灂䝁䅅䅢獁䍁䅁兙畂䝁䅑䅉療䡁䅣杢求䡁䅉兌療䝁䅍睙ㅂ䡁䅁兡求䝁䅑䅉獂䝁䅕杢歂䝁䅫杢湂䍁䅁兙畂䝁䅑䅉獂䝁䅕兙穂䝁䅫杢湂䑁䅳䅉瑂䡁䅕杢灂䝁䅍兡睂䝁䅅䅢杁䝁䅅杢歂䍁䅁䅣ㅂ䝁䅉䅢灂䝁䅍䅉浂䝁䅫杢桂䝁䄴睙求䍁䅁督求䡁䅉杤灂䝁䅍党穂䑁䅳䅉歂䝁䅕䅣療䡁䅍兡あ䝁䄸杣㕂䍁䅁兙橂䝁䅍睢ㅂ䝁䄴䅤杁䝁䅅杢歂䍁䅁睙桂䡁䅍䅡杁䝁䄰兙畂䝁䅅睚求䝁䄰党畂䡁䅑䅉穂䝁䅕杣㉂䝁䅫睙求䡁䅍睏杁䝁䅍睢瑂䝁䄰党祂䝁䅍兡桂䝁䅷䅉桂䝁䄴䅚杁䡁䅍兢桂䝁䅷䅢杁䝁䅉兤穂䝁䅫杢求䡁䅍督杁䝁䅍兙祂䝁䅑督㝁䍁䅁兢求䡁䅉睙潂䝁䅅杢あ䍁䅁䅣祂䝁䄸睙求䡁䅍督灂䝁䄴睚杁䡁䅍党祂䡁䅙兡橂䝁䅕督㝁䍁䅁睙療䡁䅉䅣療䡁䅉兙あ䝁䅕䅉あ䡁䅉兤穂䡁䅑䅉穂䝁䅕杣㉂䝁䅫睙求䡁䅍睏杁䝁䅅杢歂䍁䅁睙療䡁䅉杣求䡁䅍䅣療䝁䄴䅚求䝁䄴䅤杁䝁䅉兙畂䝁䅳兡畂䝁䅣䅉桂䝁䄴䅚杁䝁䅫杢あ䝁䅕杣畂䝁䅅䅤灂䝁䄸杢桂䝁䅷䅉獂䝁䅕杢歂䝁䅫杢湂䍁䅁督求䡁䅉杤灂䝁䅍党穂䍁䄴䅉䩂䡁䅑䅉桂䝁䅷督療䍁䅁䅣祂䝁䄸杤灂䝁䅑党穂䍁䅁睙桂䡁䅁兡あ䝁䅅䅢杁䝁䄰兙祂䝁䅳党あ䡁䅍䅉桂䝁䄴䅚杁䝁䅫杢㉂䝁䅕督あ䝁䄰党畂䡁䅑䅉楂䝁䅅杢牂䝁䅫杢湂䍁䅁督求䡁䅉杤灂䝁䅍党穂䍁䅷䅉灂䝁䄴睙獂䡁䅕䅚灂䝁䄴睚杁䝁䅷睢桂䝁䄴䅉穂䡁䅫杢歂䝁䅫睙桂䡁䅑兡療䝁䄴督獁䍁䅁杚療䡁䅉党灂䝁䅣杢杁䝁䅕䅥橂䝁䅧兙畂䝁䅣党杁䡁䅍党祂䡁䅙兡橂䝁䅕督獁䍁䅁兡畂䡁䅑党祂䝁䅕督あ䍁䅁杣桂䡁䅑党杁䝁䅑党祂䝁䅫杤桂䡁䅑兡㉂䝁䅕督獁䍁䅁杚灂䡁䅧党歂䍁䅁兡畂䝁䅍睢瑂䝁䅕䅉穂䝁䅕睙ㅂ䡁䅉兡あ䝁䅫党穂䍁䅁兤畂䝁䅑党祂䡁䅣杣灂䡁䅑兡畂䝁䅣䅌杁䝁䅅䅚㉂䝁䅫督療䡁䅉入杁䝁䅅杢歂䍁䅁睙桂䡁䅁兡あ䝁䅅䅢杁䡁䅉兙灂䡁䅍兡畂䝁䅣䅌杁䝁䅍睢瑂䝁䄰党祂䝁䅍兡桂䝁䅷䅉瑂䝁䄸杣あ䝁䅣兙湂䝁䅕兌楂䝁䅅睙牂䝁䅕䅚杁䡁䅍党橂䡁䅕杣灂䡁䅑入杁䝁䅍睢畂䝁䅑兤灂䡁䅑䅉獂䝁䅕杢歂䝁䅫杢湂䍁䅷䅉桂䝁䄴䅚杁䡁䅁睢㍂䝁䅕杣杁䝁䅅杢歂䍁䅁䅣祂䝁䄸条求䝁䅍䅤杁䝁䅙兡畂䝁䅅杢橂䝁䅫杢湂䑁䅳䅉桂䝁䄴䅚杁䝁䅍睢瑂䝁䄰党祂䝁䅍兡桂䝁䅷䅉祂䝁䅕兙獂䍁䅁党穂䡁䅑兙あ䝁䅕䅉獂䝁䅕杢歂䝁䅫杢湂䍁䅁督求䡁䅉杤灂䝁䅍党穂䍁䅁睙療䝁䄴督灂䡁䅍䅤灂䝁䄴睚杁䝁䄸杚杁䡁䅑党祂䝁䄰䅉桂䝁䄴䅚杁䝁䅍睢畂䡁䅍䅤祂䡁䅕睙あ䝁䅫睢畂䍁䄸䅢桂䝁䄴䅚杁䝁䅑党㉂䝁䅕䅢療䡁䅁兢求䝁䄴䅤杁䝁䅙兡畂䝁䅅杢橂䝁䅫杢湂䍁䅁杚療䡁䅉䅉橂䝁䄸兢瑂䝁䅕杣橂䝁䅫兙獂䍁䅁兙畂䝁䅑䅉祂䝁䅕督灂䝁䅑党畂䡁䅑兡桂䝁䅷䅉睂䡁䅕杣睂䝁䄸督求䡁䅍杌杁䕁䅫杢杁䝁䅅䅚歂䝁䅫䅤灂䝁䄸杢獁䍁䅁䅤潂䝁䅕䅉橂䝁䄸兢睂䝁䅅杢㕂䍁䅁睢浂䝁䅙党祂䡁䅍䅉祂䝁䅕䅤桂䝁䅫䅢杁䝁䅉兙畂䝁䅳兡畂䝁䅣䅉穂䝁䅕杣㉂䝁䅫睙求䡁䅍䅉橂䝁䄸兢睂䡁䅉兡穂䝁䅫杢湂䍁䅁杣求䡁䅍兡歂䝁䅕杢あ䝁䅫兙獂䍁䅁兢療䡁䅉䅤湂䝁䅅睚求䡁䅍䅌杁䝁䅧睢瑂䝁䅕䅉求䡁䅅兤灂䡁䅑入杁䝁䅷兡畂䝁䅕督杁䝁䄸杚杁䝁䅍杣求䝁䅑兡あ䍁䅷䅉睂䝁䅕杣穂䝁䄸杢桂䝁䅷䅉獂䝁䅫杢求䡁䅍䅉療䝁䅙䅉橂䡁䅉党歂䝁䅫䅤獁䍁䅁兡畂䡁䅍䅤桂䝁䅷䅢瑂䝁䅕杢あ䍁䅁睙療䝁䄴督ㅂ䝁䄰党祂䍁䅁䅢療䝁䅅杢穂䍁䅷䅉歂䝁䅕䅣療䡁䅍兡あ䝁䄸杣㕂䍁䅁兙橂䝁䅍睢ㅂ䝁䄴䅤杁䡁䅍党祂䡁䅙兡橂䝁䅕督獁䍁䅁睙療䝁䄴督ㅂ䝁䄰党祂䍁䅁睙桂䡁䅉䅚穂䍁䅷䅉桂䝁䄴䅚杁䡁䅁党祂䡁䅍睢畂䝁䅅䅢杁䡁䅑杣ㅂ䡁䅍䅤杁䡁䅍党祂䡁䅙兡橂䝁䅕督㝁䍁䅁兙畂䝁䅑䅉㍂䝁䅕兙獂䡁䅑䅡杁䝁䄰兙畂䝁䅅睚求䝁䄰党畂䡁䅑䅉穂䝁䅕杣㉂䝁䅫睙求䡁䅍䅉橂䝁䄸杢穂䝁䅫督あ䝁䅫杢湂䍁䅁睢浂䍁䅁兡畂䡁䅙党穂䡁䅑兢求䝁䄴䅤杁䝁䄰兙畂䝁䅅睚求䝁䄰党畂䡁䅑䅌杁䝁䅙兡歂䡁䅕睙灂䝁䅅杣㕂䍁䅁兙畂䝁䅑䅉求䡁䅍䅤桂䡁䅑党獁䍁䅁兙畂䝁䅑䅉桂䝁䅑杤桂䝁䄴睙求䝁䅑䅉楂䡁䅕督灂䝁䄴党穂䡁䅍䅉穂䡁䅕睙橂䝁䅕督穂䝁䅫睢畂䍁䅁兙畂䝁䅑䅉求䡁䅍䅤桂䡁䅑党杁䡁䅁䅢桂䝁䄴杢灂䝁䄴睚杁䡁䅍党祂䡁䅙兡橂䝁䅕督畁䍁䅁䅖潂䝁䅕䅉橂䝁䄸兢睂䝁䅅杢㕂䍁䅁睤桂䡁䅍䅉浂䝁䄸杣瑂䝁䅕杣獂䡁䅫䅉牂䝁䄴睢㍂䝁䄴䅉桂䡁䅍䅉慂䕁䅉䅌杁䕁䄴兙あ䝁䅫睢畂䝁䅅䅢杁䕁䅅督穂䝁䄸睙灂䝁䅅䅤灂䝁䄸杢杁䝁䅅杢歂䍁䅁睙潂䝁䅅杢湂䝁䅕䅚杁䝁䅫䅤穂䍁䅁杢桂䝁䄰党杁䡁䅑睢杁䙁䅯兡療䝁䄴督杁䕁䅉兙畂䝁䅍睢祂䡁䅁睢祂䝁䅅䅤灂䝁䄸杢獁䍁䅁杔桂䡁䅑兡療䝁䄴兙獂䍁䅁兑穂䡁䅍睢橂䝁䅫兙あ䝁䅫睢畂䍁䅁兡畂䍁䅁睕求䡁䅁䅤求䝁䄰杙求䡁䅉䅉祁䑁䅁免㑁䍁䄴䅉慂䝁䅫睢畂䡁䅍䅉䍂䝁䅅杢橂䝁䄸杣睂䝁䄸杣桂䡁䅑兡療䝁䄴䅌杁䕁䄴兙あ䝁䅫睢畂䝁䅅䅢杁䕁䅅督穂䝁䄸睙灂䝁䅅䅤灂䝁䄸杢杁䡁䅣兙穂䍁䅁杚療䡁䅕杢歂䝁䅕䅚杁䝁䅫杢杁䑁䅅䅏㍁䑁䅍䅉桂䝁䄴䅚杁䝁䅫督杁䝁䅧党桂䝁䅑兣ㅂ䝁䅅杣あ䝁䅕杣求䝁䅑䅉灂䝁䄴䅉呂䝁䅅䅢あ䍁䅁䅔桂䝁䅳党杁䕁䅍兡あ䡁䅫䅌杁䙁䅕䅤桂䝁䅧杌䅁乁地䅁兄元䅁杗療䝁䅕䅤灂䡁䅍䅉䩂䝁䄴睙畁䍁䅁党畂䝁䅣兙湂䝁䅕督杁䝁䅫杢杁䡁䅑䅡求䍁䅁䅚灂䡁䅍睙療䡁䅙党祂䡁䅫䅌杁䝁䅑党㉂䝁䅕䅢療䡁䅁兢求䝁䄴䅤獁䍁䅁兢桂䝁䄴兤浂䝁䅅睙あ䡁䅕杣求䍁䅷䅉桂䝁䄴䅚杁䝁䅍睢瑂䝁䄰党祂䝁䅍兡桂䝁䅷兡㙂䝁䅅䅤灂䝁䄸杢杁䝁䄸杚杁䝁䅅杢灂䝁䄰兙獂䍁䅁䅡求䝁䅅䅢あ䝁䅧䅉瑂䝁䅕䅚灂䝁䅍兡畂䝁䅕督獁䍁䅁杤桂䝁䅍睙灂䝁䄴党穂䍁䅷䅉歂䝁䅫兙湂䝁䄴睢穂䡁䅑兡橂䍁䅁䅣祂䝁䄸䅚ㅂ䝁䅍䅤穂䍁䅁兙畂䝁䅑䅉穂䝁䅕杣㉂䝁䅫睙求䡁䅍䅌杁䝁䅉兡療䝁䅑党㉂䝁䅫睙求䡁䅍䅌杁䝁䅣党畂䝁䅕䅤灂䝁䅍䅉あ䝁䅕督あ䡁䅍䅌杁䝁䅅杢歂䍁䅁䅣祂䝁䅕睙灂䡁䅍兡療䝁䄴䅉桂䝁䄴兡瑂䝁䅅䅢杁䝁䅧党桂䝁䅷䅤潂䍁䅁䅣祂䝁䄸䅚ㅂ䝁䅍䅤穂䍁䅁兡畂䍁䅁䅤潂䝁䅕䅉噂䝁䄴兡あ䝁䅕䅚杁䙁䅍䅤桂䡁䅑党穂䍁䅁兙畂䝁䅑䅉灂䝁䄴䅤求䡁䅉杢桂䡁䅑兡療䝁䄴兙獂䝁䅷入畁䍁䅁䅖潂䝁䅕䅉橂䝁䄸兢睂䝁䅅杢㕂䍁䅁睙療䝁䄰兢求䡁䅉睙灂䝁䅅䅢灂䡁䅯党穂䍁䅁䅣祂䝁䄸䅚ㅂ䝁䅍䅤穂䍁䅁䅣祂䝁䅫兢桂䡁䅉兡獂䡁䅫䅉桂䝁䅍杣療䡁䅍督杁䡁䅍䅣求䝁䅍兡求䡁䅍䅌杁䝁䅫杢橂䝁䅷兤歂䝁䅫杢湂䍁䅁䅢灂䡁䅙党穂䡁䅑睢橂䝁䅳䅌杁䡁䅍兤橂䝁䅧䅉桂䡁䅍䅉橂䝁䅅䅤あ䝁䅷党獁䍁䅁督㍂䝁䅫杢求䍁䅷䅉睂䝁䄸兤獂䡁䅑杣㕂䍁䅷䅉浂䝁䅫督潂䍁䅷䅉桂䝁䄴䅚杁䡁䅍䅡求䝁䅕䅣㝁䍁䅁兙畂䝁䅑䅉橂䝁䄸兢睂䝁䅅杢灂䝁䄸杢杁䝁䅅杢灂䝁䄰兙獂䡁䅍䅉橂䝁䄸兢睂䡁䅉兡穂䝁䅫杢湂䍁䅁䅚療䝁䅣督獁䍁䅁睙桂䡁䅑督獁䍁䅁兙畂䝁䅑䅉潂䝁䄸杣穂䝁䅕督畁䍁䅁兓あ䍁䅁兙獂䡁䅍睢杁䝁䄸杚浂䝁䅕杣穂䍁䅁䅣桂䡁䅉兙穂䝁䅫䅤灂䝁䅍兡歂䝁䅕督獁䍁䅁杤桂䝁䅍睙灂䝁䄴党穂䍁䅷䅉歂䝁䅕杣瑂䝁䅅䅤療䝁䅷睢湂䡁䅫䅌杁䝁䅅杢あ䝁䅫兌灂䝁䄴杚求䝁䅍䅤灂䡁䅙党穂䍁䅷䅉睂䝁䅅兡畂䍁䅁兙畂䝁䅑䅉穂䝁䅕䅚桂䡁䅑兡療䝁䄴䅌杁䝁䄸䅤潂䝁䅕杣杁䡁䅁䅡桂䡁䅉兢桂䝁䅍党ㅂ䡁䅑兡橂䝁䅅䅢獁䍁䅁兙畂䝁䅑䅉桂䝁䄴兡瑂䝁䅅䅢杁䝁䅧党桂䝁䅷䅤潂䍁䅁䅚灂䝁䅅睚畂䝁䄸督あ䝁䅫睙穂䍁䄴䅉䩂䝁䄴䅉桂䝁䅑䅚灂䡁䅑兡療䝁䄴䅌杁䡁䅑䅡求䍁䅁睙療䝁䄰䅣桂䝁䄴入杁䡁䅁杣療䡁䅙兡歂䝁䅕督杁䝁䅅杢灂䝁䄰兙獂䍁䅁䅡求䝁䅅䅢あ䝁䅧䅉歂䝁䅫兙湂䝁䄴睢穂䡁䅑兡橂䡁䅍䅌杁䝁䅫杢橂䝁䅷兤歂䝁䅫杢湂䍁䅁䅣療䝁䅫杢あ䍁䄰睢浂䍁䄰睙桂䡁䅉党杁䝁䅑兡桂䝁䅣杢療䡁䅍䅤灂䝁䅍䅉睂䡁䅉睢歂䡁䅕睙あ䡁䅍䅌杁䝁䅫杢穂䡁䅑杣ㅂ䝁䄰党畂䡁䅑督杁䝁䅅杢歂䍁䅁杣求䝁䅅睚求䝁䄴䅤穂䍁䅷䅉祂䝁䅅䅣灂䝁䅑䅉灂䝁䄰兢ㅂ䝁䄴睢桂䡁䅍督桂䡁䅫䅉あ䝁䅕督あ䡁䅍䅌杁䡁䅉党浂䝁䅕杣求䝁䄴睙求䍁䅁䅢桂䝁䅉睢祂䝁䅅䅤療䡁䅉入杁䝁䅳兡あ䡁䅍䅉桂䝁䄴䅚杁䡁䅍党祂䡁䅙兡橂䝁䅕督獁䍁䅁兙畂䝁䅑䅉楂䝁䅷睢療䝁䅑䅉湂䝁䅷兤橂䝁䄸督求䍁䅁兢療䝁䄴兡あ䝁䄸杣穂䑁䅳䅉桂䝁䄴䅚杁䝁䄸䅤潂䝁䅕杣杁䝁䄴睢畂䍁䄰䅣潂䝁䅅杣瑂䝁䅅睙求䡁䅕䅤灂䝁䅍兙獂䍁䅁䅣祂䝁䄸䅚ㅂ䝁䅍䅤穂䍁䅷䅉㍂䝁䅧兡橂䝁䅧䅉灂䝁䄴睙獂䡁䅕䅚求䍁䅁杢ㅂ䡁䅑杣灂䡁䅑兡療䝁䄴兙獂䡁䅍䅌杁䝁䅅督杁䡁䅣党獂䝁䅷䅉桂䡁䅍䅉睂䡁䅉睢歂䡁䅕睙あ䡁䅍䅉桂䝁䄴䅚杁䡁䅍党祂䡁䅙兡橂䝁䅕督杁䝁䅫杢杁䝁䅉兡療䝁䅑党㉂䝁䅫睙求䡁䅍䅌杁䝁䅣党畂䝁䅕䅤灂䝁䅍䅉あ䝁䅕督あ䡁䅍䅌杁䝁䅅杢歂䍁䅁䅣祂䝁䅕睙灂䡁䅍兡療䝁䄴䅉桂䝁䄴兡瑂䝁䅅䅢杁䝁䅧党桂䝁䅷䅤潂䍁䄴䅉䩂䡁䅑䅉瑂䝁䅅杣牂䝁䅕䅤穂䍁䅁兡あ䡁䅍䅉睂䡁䅉睢歂䡁䅕睙あ䡁䅍䅉あ䝁䄸䅉㉂䝁䅕䅤求䡁䅉兡畂䝁䅅杣灂䝁䅅杢穂䍁䅷䅉獂䝁䅫杤求䡁䅍䅤療䝁䅍睡杁䡁䅁杣療䝁䅑兤橂䝁䅕杣穂䍁䅷䅉桂䝁䄴䅚杁䡁䅁党あ䍁䅁睢㍂䝁䄴党祂䡁䅍杌杁䙁䅑䅡求䍁䅁睙療䝁䄰䅣桂䝁䄴入杁䝁䅧兙穂䍁䅁睙療䝁䅷䅢桂䝁䅉睢祂䝁䅅䅤灂䝁䄸杢杁䕁䅉䅢桂䝁䅍睡穂䝁䄰兡あ䝁䅧䅉乂䝁䅕䅚灂䝁䅍兡畂䝁䅕督獁䍁䅁兓畂䝁䅍杌杁䡁䅑睢杁䝁䅑兡穂䝁䅍睢㉂䝁䅕杣杁䝁䅅杢歂䍁䅁䅚求䡁䅙党獂䝁䄸䅣杁䝁䄴睢㉂䝁䅕䅢杁䝁䅅杢あ䝁䅫杙灂䝁䄸䅤灂䝁䅍督杁䝁䅙睢祂䍁䅁兙畂䝁䅫兢桂䝁䅷䅉潂䝁䅕兙獂䡁䅑䅡畁䍁䅁杗療䝁䅕䅤灂䡁䅍䅉䩂䝁䄴睙畁䍁䅁睤桂䡁䅍䅉浂䝁䄸兤畂䝁䅑党歂䍁䅁兡畂䍁䅁免㕁䑁䅕䅍杁䝁䅅杢歂䍁䅁兡穂䍁䅁䅡求䝁䅅䅚硂䡁䅕兙祂䡁䅑党祂䝁䅕䅚杁䝁䅫杢杁䙁䅁兙祂䡁䅍兡睂䡁䅁兙畂䡁䅫䅌杁䕁䄴党㍂䍁䅁杓求䡁䅉督求䡁䅫杌䅁䥁塳䅁⭁睂䅁杗療䝁䄸兢䩂䝁䄴杚療䍁䅁䅖求䝁䅍䅡畂䝁䄸䅢療䝁䅣兡求䡁䅍䅉䩂䝁䄴睙畁䍁䅷䅉あ䝁䄸睚求䡁䅑䅡求䡁䅉䅉㍂䝁䅫䅤潂䍁䅁兡あ䡁䅍䅉穂䡁䅕杙穂䝁䅫䅚灂䝁䅅杣灂䝁䅕督獁䍁䅁䅣祂䝁䄸杤灂䝁䅑党穂䍁䅁睚療䍁䄰䅤療䍁䄰兢桂䡁䅉睡求䡁䅑䅉灂䝁䄴䅤求䝁䅷䅢灂䝁䅣党畂䝁䅍党杁䝁䅅杢歂䍁䅁党畂䝁䅣兙湂䝁䅕兢求䝁䄴䅤杁䡁䅁䅢桂䡁䅑杚療䡁䅉兢杁䝁䅙睢祂䍁䅁督桂䝁䅷党穂䍁䅁兙畂䝁䅑䅉瑂䝁䅅杣牂䝁䅕䅤灂䝁䄴睚杁䡁䅑党桂䝁䄰督杁䝁䅫杢杁䡁䅑䅡求䍁䅁兖畂䝁䅫䅤求䝁䅑䅉呂䡁䅑兙あ䝁䅕督杁䝁䅅杢歂䍁䅁兡畂䡁䅑党祂䝁䄴兙あ䝁䅫睢畂䝁䅅䅢獂䡁䅫杌杁䙁䅑䅡求䍁䅁睙療䝁䄰䅣桂䝁䄴入婁䡉䅍䅉橂䝁䅷睢ㅂ䝁䅑兌楂䝁䅅督求䝁䅑䅉睂䝁䅷兙あ䝁䅙睢祂䝁䄰䅉睂䡁䅉睢㉂䝁䅫䅚求䡁䅍䅉灂䝁䄴杚療䡁䅉兢桂䡁䅑兡療䝁䄴䅉療䝁䄴䅉療䡁䅉睚桂䝁䄴兡㙂䝁䅅䅤灂䝁䄸杢穂䍁䅁兙畂䝁䅑䅉睂䡁䅉睢浂䝁䅕督穂䝁䅫睢畂䝁䅅䅢穂䍁䅁䅤療䍁䅁䅡求䝁䅷䅣杁䡁䅕督求䡁䅉督杁䝁䅫䅚求䝁䄴䅤灂䝁䅙入杁䡁䅑兙祂䝁䅣党あ䍁䅁睙ㅂ䡁䅍䅤療䝁䄰党祂䡁䅍䅉桂䝁䄴䅚杁䝁䅑党橂䝁䅫督灂䝁䄸杢杁䝁䄰兙牂䝁䅕杣穂䍁䅷䅉療䝁䅉䅤桂䝁䅫杢杁䝁䅍睢畂䡁䅑兡畂䡁䅕兙獂䝁䅷入杁䡁䅕䅣歂䝁䅅䅤求䝁䅑䅉睂䡁䅉党歂䝁䅫睙あ䝁䅫杤求䍁䅁䅢求䝁䅅䅚杁䝁䅅杢歂䍁䅁睙療䝁䄰䅣桂䝁䄴入杁䡁䅍睙療䡁䅉兡畂䝁䅣䅌杁䝁䄰睢畂䝁䅫䅤療䡁䅉䅉楂䡁䅕入灂䝁䄴睚杁䡁䅍兡湂䝁䄴兙獂䡁䅍䅉桂䝁䄴䅚杁䝁䄸䅤潂䝁䅕杣杁䝁䅅䅤あ䡁䅉兡楂䡁䅕䅤求䡁䅍䅉療䝁䅙䅉あ䝁䅅杣湂䝁䅕䅤杁䝁䅍睢瑂䡁䅁兙畂䝁䅫党穂䍁䅷䅉橂䡁䅉兙浂䡁䅑䅉瑂䝁䅕督穂䝁䅅睚求䡁䅍䅌杁䝁䅕杢湂䝁䅅睚求䍁䅁䅤潂䡁䅉睢ㅂ䝁䅣䅡杁䝁䅅兤あ䝁䄸兢桂䡁䅑党歂䍁䅁督桂䝁䅷党穂䍁䅁䅤療䝁䄸䅢穂䍁䅷䅉桂䝁䄴䅚杁䡁䅑杣桂䝁䅍睡杁䡁䅁杣療䝁䅣杣求䡁䅍督杁䡁䅑䅡祂䝁䄸兤湂䝁䅧䅉あ䝁䅧党杁䝁䅑党桂䝁䅷䅉橂䡁䅫睙獂䝁䅕杌杁䕁䅫䅤杁䡁䅍党祂䡁䅙党穂䍁䅁党畂䡁䅑党祂䡁䅁杣灂䡁䅍党穂䍁䅷䅉瑂䝁䅫䅚瑁䝁䄰兙祂䝁䅳党あ䍁䅁睙療䝁䄰䅣桂䝁䄴兡求䡁䅍䅌杁䝁䅅杢歂䍁䅁䅚療䡁䅣杢杁䡁䅑睢杁䡁䅍兢桂䝁䅷䅢杁䝁䅉兤穂䝁䅫杢求䡁䅍督求䡁䅍䅉あ䝁䅧兙あ䍁䅁睢睂䝁䅕杣桂䡁䅑党杁䝁䅫杢杁䡁䅙兙祂䝁䅫睢ㅂ䡁䅍䅉灂䝁䄴䅚ㅂ䡁䅍䅤祂䡁䅫䅌杁䝁䅫杢橂䝁䅷兤歂䝁䅫杢湂䍁䅁督療䝁䅙䅤㍂䝁䅅杣求䍁䅷䅉楂䡁䅕督灂䝁䄴党穂䡁䅍䅉穂䝁䅕杣㉂䝁䅫睙求䡁䅍䅌杁䝁䄰兙畂䡁䅕杚桂䝁䅍䅤ㅂ䡁䅉兡畂䝁䅣䅌杁䡁䅑党獂䝁䅕睙療䝁䄰兢ㅂ䝁䄴兡橂䝁䅅䅤灂䝁䄸杢穂䍁䅷䅉浂䝁䅫杢桂䝁䄴睙灂䝁䅅䅢杁䡁䅍党祂䡁䅙兡橂䝁䅕督獁䍁䅁兢求䝁䅑兡桂䍁䅁兙畂䝁䅑䅉灂䝁䄴䅤求䡁䅉杢求䡁䅑䅌杁䡁䅑杣桂䝁䄴督睂䝁䄸杣あ䝁䅅䅤灂䝁䄸杢獁䍁䅁党歂䡁䅕睙桂䡁䅑兡療䝁䄴䅌杁䝁䅧睢穂䡁䅁兡あ䝁䅅䅢灂䡁䅑入獁䍁䅁兙畂䝁䅑䅉祂䝁䅕兙獂䍁䅁党穂䡁䅑兙あ䝁䅕杌杁䙁䅑䅡求䍁䅁睙療䝁䄰䅣桂䝁䄴入杁䡁䅣兙穂䍁䅁杚療䡁䅕杢歂䝁䅕䅚杁䝁䅫杢杁䑁䅉䅍睁䑁䅣䅉桂䝁䄴䅚杁䝁䅫督杁䝁䅧党桂䝁䅑兣ㅂ䝁䅅杣あ䝁䅕杣求䝁䅑䅉灂䝁䄴䅉坂䝁䅅杢橂䝁䄸兤㉂䝁䅕杣獁䍁䅁睖桂䡁䅍䅡灂䝁䄴睚あ䝁䄸杢畁䅁䅁桌䅍䱁偧䅁慂䡁䅕杣畂䍁䅁兒獂䝁䅳兙㕂䍁䅁睖桂䡁䅑党祂䍁䅁睕療䝁䅷兤あ䝁䅫睢畂䡁䅍䅉䑂䝁䄸杣睂䝁䄸杣桂䡁䅑兡療䝁䄴䅉求䝁䄴睚桂䝁䅣党穂䍁䅁兡畂䍁䅁䅚求䡁䅍兡湂䝁䄴䅌杁䡁䅁杣療䝁䅍兤祂䝁䅕兢求䝁䄴䅤獁䍁䅁兢桂䝁䄴兤浂䝁䅅睙あ䡁䅕杣求䍁䅷䅉桂䝁䄴䅚杁䝁䄰兙祂䝁䅳党あ䝁䅫杢湂䍁䅁睢浂䍁䅁睤桂䡁䅑党祂䍁䅁兢桂䝁䄴兙湂䝁䅕兢求䝁䄴䅤杁䡁䅍睢獂䡁䅕䅤灂䝁䄸杢穂䍁䅁兡畂䍁䅁䅤潂䝁䅕䅉噂䝁䄴兡あ䝁䅕䅚杁䙁䅍䅤桂䡁䅑党穂䍁䅷䅉䑂䝁䅅杢桂䝁䅑兙獁䍁䅁兙畂䝁䅑䅉灂䝁䄴䅤求䡁䅉杢桂䡁䅑兡療䝁䄴兙獂䝁䅷入畁䍁䅁兓あ䍁䅁睢浂䝁䅙党祂䡁䅍䅉㍂䝁䅅䅤求䡁䅉䅉歂䝁䅫督睂䝁䅕杢穂䝁䅫杢湂䍁䅁兙畂䝁䅑䅉浂䝁䅫䅢あ䡁䅉兙あ䝁䅫睢畂䍁䅁䅣祂䝁䄸䅚ㅂ䝁䅍䅤穂䍁䅷䅉穂䡁䅕睙潂䍁䅁兙穂䍁䅁杚灂䝁䅷䅤求䡁䅉党歂䍁䅁杙療䡁䅑䅤獂䝁䅕䅉浂䝁䅫䅢獂䝁䅫杢湂䍁䅁督あ䝁䅅䅤灂䝁䄸杢穂䍁䅷䅉㍂䝁䅅䅤求䡁䅉䅉浂䝁䄸兤畂䡁䅑兙灂䝁䄴督杁䝁䅅杢歂䍁䅁睤桂䡁䅑党祂䍁䅁䅚灂䡁䅍䅣求䝁䄴督求䡁䅉督獁䍁䅁兙畂䝁䅑䅉浂䝁䅫䅢あ䝁䅕杣求䝁䅑䅉浂䝁䅅兤橂䝁䅕䅤穂䍁䅁兤畂䝁䅑党祂䍁䅁䅤潂䝁䅕䅉䙂䝁䅷睡桂䡁䅫䅉桂䝁䄴䅚杁䕁䅧兙獂䡁䅍党㕂䍁䅁䅖桂䡁䅫䅢療䡁䅉䅉楂䡁䅉兙畂䝁䅑䅉畂䝁䅅兢求䡁䅍睏杁䝁䅙兡獂䡁䅑党祂䝁䅕䅚杁䡁䅕杢灂䡁䅑督杁䝁䅫杢橂䝁䅷兤歂䝁䅫杢湂䍁䅁睤桂䡁䅑党祂䍁䅁杚灂䝁䅷䅤求䡁䅉督㝁䍁䅁兙畂䝁䅑䅉㍂䝁䅅䅤求䡁䅉䅉穂䝁䅅杚求䡁䅑入杁䝁䅅杢歂䍁䅁睙療䝁䄴䅤祂䝁䄸䅢杁䡁䅁杣療䝁䅑兤橂䡁䅑督獁䍁䅁督ㅂ䝁䅍䅡杁䝁䅅督杁䝁䅉兙橂䝁䅳杚獂䝁䄸睤杁䡁䅁杣求䡁䅙党畂䡁䅑党祂䡁䅍䅌杁䝁䅙兡祂䝁䅕䅉穂䡁䅫督あ䝁䅕兢杁䡁䅙兙獂䡁䅙党穂䍁䅷䅉睂䡁䅉党穂䡁䅍兤祂䝁䅕䅉祂䝁䅕䅚ㅂ䝁䅍兡畂䝁䅣䅉㉂䝁䅅䅢㉂䝁䅕督獁䍁䅁䅤潂䝁䅕杣瑂䝁䄸督あ䝁䅅䅤灂䝁䅍䅉瑂䝁䅫䅥灂䝁䄴睚杁䡁䅙兙獂䡁䅙党穂䍁䅷䅉兂䕁䅕䅗杁䡁䅁兡睂䝁䅫杢湂䡁䅍䅌杁䝁䅙兡あ䡁䅑兡畂䝁䅣督獁䍁䅁兙畂䝁䅑䅉灂䝁䄴督あ䝁䅅䅢獂䝁䅅䅤灂䝁䄸杢杁䡁䅑睢療䝁䅷督杁䡁䅕杢歂䝁䅕杣杁䡁䅑䅡求䍁䅁杗ㅂ䡁䅉杢杁䝁䅅杢歂䍁䅁睖灂䝁䅷睡灂䝁䄴督杁䝁䅉杣桂䝁䄴䅚杁䝁䄴兙瑂䝁䅕督畁䍁䅁䅖潂䝁䅕䅉橂䝁䄸兢睂䝁䅅杢㕂䍁䅁兙獂䡁䅍睢杁䡁䅁杣療䡁䅙兡歂䝁䅕督杁䝁䅙䅢療䡁䅣䅉穂䡁䅫督あ䝁䅕兢穂䍁䅁䅣祂䝁䄸䅚ㅂ䝁䅍䅤穂䍁䅁睙療䝁䄰䅣祂䝁䅫督灂䝁䄴睚杁䡁䅁睢灂䝁䄴䅤杁䝁䅑杣桂䝁䅫杢穂䍁䅷䅉潂䡁䅫䅚祂䝁䅅杢あ䡁䅍䅌杁䝁䅙兡㑂䡁䅑兤祂䝁䅕䅉橂䝁䅅杣祂䝁䅫党祂䍁䅁督㕂䡁䅍䅤求䝁䄰督獁䍁䅁兙畂䝁䅑䅉橂䝁䅧党瑂䝁䅫睙桂䝁䅷䅉歂䡁䅉兙灂䝁䄴兙湂䝁䅕䅉穂䡁䅫督あ䝁䅕兢穂䑁䅳䅉桂䝁䄴䅚杁䝁䄸兡獂䍁䅁兙畂䝁䅑䅉湂䡁䅉党桂䡁䅍党杁䝁䅫杢あ䝁䅕杣橂䝁䅕䅣あ䝁䄸杣穂䍁䅁兙畂䝁䅑䅉穂䝁䅕䅣桂䡁䅉兙あ䝁䄸杣穂䍁䅷䅉桂䝁䅍兡歂䍁䅁杢求䡁䅕䅤祂䝁䅅䅢灂䡁䅯兙あ䝁䅫睢畂䍁䅁督㕂䡁䅍䅤求䝁䄰督獁䍁䅁兙畂䝁䅑䅉祂䝁䅕兢療䡁䅑党杁䝁䄰睢畂䝁䅫䅤療䡁䅉兡畂䝁䅣䅉穂䡁䅫督あ䝁䅕兢穂䍁䅁兤畂䝁䅑党祂䍁䅁䅤潂䝁䅕䅉慂䡁䅕杣畂䍁䅷䅉䡂䡁䅉党求䝁䄴䅉啂䡁䅕杣あ䝁䅷党獁䍁䅁兙畂䝁䅑䅉塂䝁䅅䅚求䍁䅁杙祂䝁䅅杢歂䡁䅍杌杁䕁䅫杢杁䝁䅅䅚歂䝁䅫䅤灂䝁䄸杢獁䍁䅁兡あ䍁䅁睢浂䝁䅙党祂䡁䅍䅉穂䝁䅕杢穂䝁䄸杣瑁䝁䄸䅣求䡁䅉兙あ䝁䅕䅚杁䝁䅙䅢ㅂ䡁䅍䅡杁䡁䅙兙獂䡁䅙党穂䍁䅁兤畂䝁䅑党祂䍁䅁䅤潂䝁䅕䅉䉂䡁䅅兤桂䙁䅍党畂䡁䅍党獁䍁䅁兑硂䡁䅕兙浂䝁䅷兤穂䝁䅧䅌杁䝁䅅杢歂䍁䅁兑硂䡁䅕兙坂䝁䅅杢あ䝁䅅睚求䍁䅁杙祂䝁䅅杢歂䡁䅍睏杁䝁䅧党桂䡁䅙入瑁䝁䅑兤あ䡁䅫䅉橂䝁䄸兢瑂䝁䅕杣橂䝁䅫兙獂䍁䅁杚桂䡁䅕睙求䡁䅑督杁䡁䅕杢歂䝁䅕杣杁䡁䅑䅡求䍁䅁兑硂䡁䅕兙呂䡁䅁党橂䍁䅁杙祂䝁䅅杢歂䑁䅳䅉浂䝁䅷兤穂䝁䅧䅉㉂䝁䅅䅢㉂䝁䅕督杁䝁䅅杢歂䍁䅁杚桂䡁䅕睙求䡁䅑督杁䡁䅕杢歂䝁䅕杣杁䡁䅑䅡求䍁䅁䅓㕂䝁䅑杣療䍁䅁䅗杁䙁䅁睢㍂䝁䅕杣杁䝁䅉杣桂䝁䄴䅚杁䝁䄴兙瑂䝁䅕睏杁䡁䅣兙あ䝁䅕杣杁䝁䅍睢畂䡁䅍党祂䡁䅙兡畂䝁䅣䅉浂䝁䅫䅥あ䡁䅕杣求䡁䅍䅉ㅂ䝁䄴䅚求䡁䅉䅉あ䝁䅧党杁䕁䅕睙療䙁䅙兙畂䡁䅑兙湂䝁䅕䅉桂䝁䄴䅚杁䙁䅯兤祂䝁䄴䅉偂䝁䄴党杁䝁䅉杣桂䝁䄴䅚穂䑁䅳䅉穂䡁䅑兙灂䝁䄴䅢求䡁䅍督杁䡁䅍䅤求䝁䅕䅢獁䍁䅁兣ㅂ䝁䅅杣あ䡁䅯䅌杁䝁䅙兡祂䝁䅕睙獂䝁䅅入瑁䝁䅍党祂䝁䅅兢灂䝁䅍䅌杁䝁䅅杢歂䍁䅁睙桂䡁䅍䅤杁䝁䅫杣療䝁䄴䅉穂䝁䅫杢牂䡁䅍䅉ㅂ䝁䄴䅚求䡁䅉䅉あ䝁䅧党杁䕁䅕䅢牂䝁䅅入杁䝁䅉杣桂䝁䄴䅚杁䝁䄴兙瑂䝁䅕睏杁䡁䅍䅤桂䝁䅫杢獂䝁䅕督穂䍁䅁督あ䝁䅕党獂䍁䅁督灂䝁䄴睡穂䍁䅁兙畂䝁䅑䅉睂䝁䅷兤瑂䝁䅉兡畂䝁䅣䅉浂䝁䅫䅥あ䡁䅕杣求䡁䅍䅉ㅂ䝁䄴䅚求䡁䅉䅉あ䝁䅧党杁䕁䅯兤穂䡁䅑䅉楂䡁䅉兙畂䝁䅑睏杁䡁䅉党穂䡁䅑杣療䝁䄸兢杁䡁䅁兙祂䡁䅑兡あ䝁䅫睢畂䍁䅁督㕂䡁䅍䅤求䝁䄰督杁䝁䅅杢歂䍁䅁䅢療䝁䅍睡求䡁䅉督杁䡁䅕杢歂䝁䅕杣杁䡁䅑䅡求䍁䅁䅓桂䝁䅑杣灂䝁䅅杢杁䝁䅉杣桂䝁䄴䅚杁䝁䄴兙瑂䝁䅕睏杁䝁䅅杢歂䍁䅁䅡桂䝁䄴䅚杁䝁䅑杣㕂䝁䅕杣穂䍁䄴䅉啂䝁䅧党杁䝁䅍睢瑂䡁䅁兙畂䡁䅫䅉療䝁䅙杚求䡁䅉督杁䝁䅫䅤穂䍁䅁䅣祂䝁䄸䅚ㅂ䝁䅍䅤穂䍁䅁䅤療䍁䅁兡畂䡁䅍䅤灂䡁䅑兤あ䝁䅫睢畂䝁䅅䅢獁䍁䅁睙療䝁䄰兢求䡁䅉睙灂䝁䅅䅢獁䍁䅁睤桂䡁䅑党祂䡁䅣睢祂䝁䅳督獁䍁䅁兙畂䝁䅑䅉祂䝁䅕督灂䝁䅑党畂䡁䅑兡桂䝁䅷䅉求䝁䄴䅚杁䝁䄰兙祂䝁䅳党あ䡁䅍䅉あ䝁䅧杣療䡁䅕睚潂䍁䅁兡畂䝁䅑党睂䝁䅕杢歂䝁䅕杢あ䍁䅁督桂䝁䅷党穂䍁䅁杣求䡁䅁杣求䡁䅍党畂䡁䅑兙あ䝁䅫杤求䡁䅍䅌杁䡁䅁䅢ㅂ䝁䄰杙灂䝁䄴睚杁䡁䅣䅡療䝁䅷党穂䝁䅅䅢求䡁䅉督獁䍁䅁兙畂䝁䅑䅉灂䝁䄴䅚ㅂ䡁䅍䅤祂䡁䅫兌穂䡁䅁党橂䝁䅫杚灂䝁䅍䅉歂䝁䅫督あ䡁䅉兡楂䡁䅕䅤療䡁䅉督杁䝁䅫杢杁䡁䅑䅡求䍁䅁睤桂䡁䅑党祂䡁䅣睢祂䝁䅳督獁䍁䅁杚療䝁䄸䅚穂䝁䅕杣㉂䝁䅫睙求䍁䅷䅉灂䝁䄴䅚ㅂ䡁䅍䅤祂䝁䅫兙獂䍁䅷䅉煂䝁䅅杢灂䡁䅑睢祂䝁䅫兙獂䍁䅷䅉穂䝁䅅杢灂䡁䅑兙あ䝁䅫睢畂䍁䅷䅉桂䝁䄴䅚杁䡁䅍兡あ䝁䅕睤療䡁䅉睡杁䝁䅫杢歂䡁䅕督あ䡁䅉兡求䡁䅍杌杁䙁䅑䅡求䍁䅁睙療䝁䄰䅣桂䝁䄴入杁䡁䅣兙穂䍁䅁杚療䡁䅉兢求䡁䅉䅢㕂䍁䅁睡畂䝁䄸睤畂䍁䅁兙穂䍁䅁杗ㅂ䡁䅉杢杁䙁䅣兙あ䝁䅕杣杁䙁䅍睢獂䡁䅕䅤灂䝁䄸杢穂䍁䅁睑療䡁䅉䅣療䡁䅉兙あ䝁䅫睢畂䍁䅁兙畂䝁䅑䅉橂䝁䅧兙畂䝁䅣党歂䍁䅁兡あ䡁䅍䅉畂䝁䅅兢求䍁䅁䅤療䍁䅁杗ㅂ䡁䅉杢杁䕁䅕䅢牂䝁䅅入杁䙁䅣兙あ䝁䅕杣杁䙁䅍睢獂䡁䅕䅤灂䝁䄸杢穂䍁䅁睑療䡁䅉䅣療䡁䅉兙あ䝁䅫睢畂䍁䅁兡畂䍁䅁杓ㅂ䝁䅷入杁䑁䅉䅍祁䑁䅉杌杁䙁䅯兤祂䝁䄴䅉䙂䝁䅷睡桂䡁䅫䅉塂䝁䅅䅤求䡁䅉䅉呂䝁䄸䅢ㅂ䡁䅑兡療䝁䄴督杁䕁䅍睢祂䡁䅁睢祂䝁䅅䅤灂䝁䄸杢杁䡁䅣兙穂䍁䅁杚療䡁䅕杢歂䝁䅕䅚杁䝁䅫杢杁䑁䅅䅏㕁䑁䅅䅉桂䝁䄴䅚杁䝁䅫督杁䝁䅉兙穂䝁䅕䅚杁䝁䅫杢杁䕁䄰兡獂䡁䅣兙ㅂ䝁䅳党求䍁䅷䅉塂䝁䅫督橂䝁䄸杢穂䝁䅫杢畁䅁䅁刹䅧䅁䅯䅁敂䕁䄰兓䕂䅁䅁杨䅑䅁䅯䅁敂䙁䅍兔䵂䅁䅁朷䅯䉁䅁䅁敂䙁䅍䅕呂䙁䅕䅕奂䅁䅁刲䅉䅁䅯䅁敂䙁䅍䅕奂䅁䅁䅁䅁䝁䙧䅁求䍁䄴䅢畁䝁䅙杌杁䕁䅉党桂䡁䅕䅤㕂䍁䅷䅉䩂䝁䄴睙畁䍁䅷䅉あ䝁䄸睚求䡁䅑䅡求䡁䅉䅉㍂䝁䅫䅤潂䍁䅁兡あ䡁䅍䅉穂䡁䅕杙穂䝁䅫䅚灂䝁䅅杣灂䝁䅕督獁䍁䅁䅣祂䝁䄸杤灂䝁䅑党穂䍁䅁睙療䡁䅍兢求䡁䅑兡橂䍁䅁兙畂䝁䅑䅉穂䝁䅳兡畂䍁䅁睙桂䡁䅉党杁䡁䅁杣療䝁䅑兤橂䡁䅑督杁䡁䅕杢歂䝁䅕杣杁䡁䅑䅡求䍁䅁党畁䝁䅷杌浂䍁䄴䅉䑂䝁䄸督瑂䝁䅕䅤灂䝁䅍督獁䍁䅁党畁䝁䅷杌浂䍁䄴䅉呂䝁䅳兡畂䍁䅷䅉塂䝁䅕䅢獂䍁䅁䅕求䝁䄸䅣獂䝁䅕䅌杁䕁䄴兙あ䡁䅕杣灂䡁䅕兢獁䍁䅁兙畂䝁䅑䅉䱂䝁䅕入穂䍁䅁睕療䡁䅕䅢橂䝁䅅杣求䍁䅁杙祂䝁䅅杢歂䍁䅁杢桂䝁䄰党穂䍁䅁睤療䡁䅉䅢歂䡁䅣兡歂䝁䅕杌杁䙁䅑䅡求䍁䅁睙療䝁䄰䅣桂䝁䄴入杁䝁䄸杚浂䝁䅕杣穂䍁䅁党㕂䝁䅕䅌杁䝁䅷兡睂䍁䅷䅉浂䝁䅅睙求䍁䅷䅉睂䝁䅅睤獁䍁䅁兙畂䝁䅑䅉穂䝁䅳兡畂䍁䅁睙桂䡁䅉党杁䡁䅁杣療䝁䅑兤橂䡁䅑督畁䍁䅁兓あ䍁䅁督求䝁䅷䅢穂䍁䅁兡あ䡁䅍䅉睂䡁䅉睢歂䡁䅕睙あ䡁䅍䅉あ䝁䅧杣療䡁䅕睚潂䍁䅁杢桂䡁䅑兡療䝁䄴兙獂䍁䅁兙畂䝁䅑䅉灂䝁䄴䅤求䡁䅉杢桂䡁䅑兡療䝁䄴兙獂䍁䅁杣求䡁䅑兙灂䝁䅷党祂䡁䅍䅉桂䝁䄴䅚杁䝁䅑兡祂䝁䅕睙あ䍁䄰䅤療䍁䄰睙療䝁䄴督ㅂ䝁䄰党祂䍁䅁睙潂䝁䅅杢畂䝁䅕䅢穂䍁䅷䅉㍂䝁䅧兡橂䝁䅧䅉灂䝁䄴睙獂䡁䅕䅚求䍁䅁党瑁䝁䅍睢瑂䝁䄰党祂䝁䅍党杁䡁䅁䅢桂䡁䅑杚療䡁䅉兢穂䍁䅁兡畂䍁䅁䅤潂䝁䅕䅉噂䝁䄴兡あ䝁䅕䅚杁䙁䅍䅤桂䡁䅑党穂䍁䅷䅉桂䝁䄴䅚杁䝁䅫杢あ䝁䅕杣畂䝁䅅䅤灂䝁䄸杢桂䝁䅷䅢㕂䍁䅁䅣祂䝁䅫兢桂䡁䅉兡獂䡁䅫䅉灂䝁䄴䅉あ䝁䅧党杁䙁䅕杢灂䡁䅑党歂䍁䅁睓灂䝁䄴睚歂䝁䄸兢杁䝁䅅杢歂䍁䅁睑桂䝁䄴兙歂䝁䅅杌杁䙁䅑䅡求䍁䅁睙療䝁䄰䅣桂䝁䄴入杁䡁䅣兙穂䍁䅁杚療䡁䅉兢求䡁䅉䅢㕂䍁䅁睡畂䝁䄸睤畂䍁䅁兙穂䍁䅁杓畁䕁䅅杌杁䕁䅍睢穂䝁䄰党あ䝁䅫睙穂䍁䅁䅓療䝁䅷䅚灂䝁䄴睚穂䍁䅷䅉䩂䝁䄴睙畁䍁䅁兙畂䝁䅑䅉橂䝁䅧兙畂䝁䅣党歂䍁䅁兡あ䡁䅍䅉畂䝁䅅兢求䍁䅁䅤療䍁䅁党畁䝁䅷杌浂䍁䄴䅉䍂䝁䅕兙ㅂ䡁䅑入獁䍁䅁兓畂䝁䅍杌杁䝁䅫杢杁䕁䅅䅣祂䝁䅫䅢杁䑁䅉䅍硁䑁䅙杌杁䝁䅕杌獂䍁䄴杚畁䍁䅁村求䝁䅅兤あ䡁䅫䅌杁䕁䅫杢橂䍁䄴䅉㍂䝁䅅督杁䝁䅙睢ㅂ䝁䄴䅚求䝁䅑䅉灂䝁䄴䅉祁䑁䅁䅍ぁ䍁䅁兙畂䝁䅑䅉灂䡁䅍䅉潂䝁䅕兙歂䡁䅅兤桂䡁䅉䅤求䡁䅉党歂䍁䅁兡畂䍁䅁睔桂䝁䅳䅢桂䝁䄴䅚獁䍁䅁睑桂䝁䅷兡浂䝁䄸杣畂䝁䅫兙畁䅁䅁硍䅙䭁䐴䅁求䕁䅉兙㕂䍁䅁兓畂䝁䅍杌獁䍁䅁䅤療䝁䅣党あ䝁䅧党祂䍁䅁睤灂䡁䅑䅡杁䝁䅫䅤穂䍁䅁督ㅂ䝁䅉督灂䝁䅑兡桂䡁䅉兡求䡁䅍䅌杁䝁䄸䅣求䡁䅉兙あ䝁䅕督杁䝁䄰兙祂䝁䅳党あ䡁䅁䅢桂䝁䅍党杁䡁䅁䅢桂䡁䅑杚療䡁䅉兢穂䍁䅁䅤潂䝁䅅䅤杁䝁䅍睢畂䝁䄴党橂䡁䅑䅉楂䡁䅕入求䡁䅉督杁䝁䅅杢歂䍁䅁督求䝁䅷䅢求䡁䅉督杁䝁䅫杢杁䡁䅑䅡求䍁䅁兖畂䝁䅫䅤求䝁䅑䅉呂䡁䅑兙あ䝁䅕督獁䍁䅁䅤潂䝁䅕䅉噂䝁䄴兡あ䝁䅕䅚杁䕁䅳兡畂䝁䅣䅚療䝁䄰䅌杁䕁䅍䅡灂䝁䄴兙獁䍁䅁睒求䡁䅉兢桂䝁䄴入獁䍁䅁兙畂䝁䅑䅉灂䝁䄴䅤求䡁䅉杢桂䡁䅑兡療䝁䄴兙獂䝁䅷入畁䍁䅁䅖潂䝁䅕䅉橂䝁䄸兢睂䝁䅅杢㕂䉁杫督杁䝁䄰兙祂䝁䅳党あ䡁䅁䅢桂䝁䅍党杁䡁䅁䅢桂䡁䅑杚療䡁䅉兢杁䝁䅫杢橂䝁䅷兤歂䝁䅕督杁䝁䅫䅤穂䍁䅁睢畂䝁䅷兡畂䝁䅕䅉瑂䝁䅅杣牂䝁䅕䅤睂䝁䅷兙橂䝁䅕䅉桂䡁䅑䅉求䝁䅉兙㕂䍁䄴睙療䝁䄰䅌杁䝁䄸杚浂䍁䄰䅣獂䝁䅅䅤浂䝁䄸杣瑂䍁䅁杙ㅂ䡁䅍兡畂䝁䅕督穂䝁䅕督獁䍁䅁兙畂䝁䅑䅉あ䝁䅧党杁䝁䅕村桂䡁䅫䅉穂䡁䅕兡あ䝁䅕䅉療䝁䅙䅉瑂䝁䄸杙灂䝁䅷党杁䝁䅅䅣睂䡁䅍杌杁䕁䅫䅤穂䍁䅁䅣獂䝁䅅䅤浂䝁䄸杣瑂䡁䅍䅉求䝁䄴兙楂䝁䅷党杁䡁䅕督求䡁䅉督杁䡁䅑睢杁䝁䅷兡穂䡁䅑䅌杁䡁䅍党獂䝁䅷䅌杁䝁䅅杢歂䍁䅁杙ㅂ䡁䅫䅉㉂䝁䅅杣灂䝁䄸兤穂䍁䅁䅣祂䝁䄸䅚ㅂ䝁䅍䅤穂䍁䄴䅉啂䝁䅧党杁䝁䅍睢瑂䡁䅁兙畂䡁䅫䅉㍂䝁䅅督杁䝁䅙睢ㅂ䝁䄴䅚求䝁䅑䅉灂䝁䄴䅉硁䑁䅫兏ㅁ䍁䅁兙畂䝁䅑䅉灂䡁䅍䅉潂䝁䅕兙歂䡁䅅兤桂䡁䅉䅤求䡁䅉党歂䍁䅁兡畂䍁䅁睕桂䝁䄴䅉䭂䝁䄸督求䍁䅷䅉䑂䝁䅅䅢灂䝁䅙睢祂䝁䄴兡桂䍁䄴䅁㡁杆䅁杬䅷䝁䅕䅕獂䡁䅕督杁䝁䅫杢橂䍁䄴䅌杁䡁䅑睢湂䝁䅕䅤潂䝁䅕杣杁䡁䅣兡あ䝁䅧䅉灂䡁䅑督杁䡁䅍兤楂䡁䅍兡歂䝁䅫兙祂䝁䅫党穂䍁䅷䅉睂䡁䅉睢㉂䝁䅫䅚求䡁䅍䅉灂䝁䄴杚療䡁䅉兢桂䡁䅑兡療䝁䄴䅉あ䝁䅕睙潂䝁䄴睢獂䝁䄸睚㕂䍁䅁䅋䩂䙁䅑克杁䡁䅍睢獂䡁䅕䅤灂䝁䄸杢穂䍁䅁䅤潂䝁䅅䅤杁䝁䅕杢桂䝁䅉䅢求䍁䅁睢祂䝁䅣兙畂䝁䅫来桂䡁䅑兡療䝁䄴督杁䡁䅑睢杁䝁䄸䅣あ䝁䅫兢灂䡁䅯党杁䡁䅑䅡求䝁䅫杣杁䕁䅫䅖杁䝁䅕杢㉂䝁䅫杣療䝁䄴兢求䝁䄴䅤杁䝁䅅杢歂䍁䅁督ㅂ䡁䅁䅣獂䡁䅫䅉橂䝁䅧兙灂䝁䄴䅉睂䡁䅉睢橂䝁䅕督穂䝁䅕督杁䝁䅫杢杁䡁䅑䅡求䍁䅁兖畂䝁䅫䅤求䝁䅑䅉呂䡁䅑兙あ䝁䅕督杁䝁䅅杢歂䍁䅁兡畂䡁䅑党祂䝁䄴兙あ䝁䅫睢畂䝁䅅䅢獂䡁䅫杌杁䕁䅫䅤杁䝁䄸䅣求䡁䅉兙あ䝁䅕督杁䡁䅑䅡祂䝁䄸兤湂䝁䅧䅉あ䡁䅣睢杁䡁䅍党湂䝁䄰党畂䡁䅑督獁䍁䅁䅖求䝁䅍䅡畂䝁䄸䅢療䝁䅣入杁䝁䅅杢歂䍁䅁杒灂䝁䄴兙畂䝁䅍兡畂䝁䅣杌杁䙁䅑䅡求䍁䅁䅖求䝁䅍䅡畂䝁䄸䅢療䝁䅣入杁䡁䅍党湂䝁䄰党畂䡁䅑䅉療䝁䅙杚求䡁䅉督杁䝁䅧兙祂䝁䅑睤桂䡁䅉党獁䍁䅁䅣求䡁䅉䅣求䡁䅑兤桂䝁䅷䅉桂䝁䄴䅚杁䡁䅍兤楂䡁䅍睙祂䝁䅫䅣あ䝁䅫睢畂䍁䅁督療䝁䅙䅤㍂䝁䅅杣求䍁䅷䅉瑂䝁䅅兡畂䡁䅑党畂䝁䅅杢橂䝁䅕䅌杁䡁䅍睢浂䡁䅑睤桂䡁䅉党杁䝁䅅督穂䡁䅕杣桂䝁䄴睙求䍁䅷䅉桂䝁䄴䅚杁䝁䅫杢あ䝁䅕杣畂䝁䅅䅢獂䡁䅫䅉睂䡁䅉睢㉂䝁䅫䅚求䝁䅑䅉桂䝁䄴䅚杁䝁䄸兤あ䡁䅍睢ㅂ䡁䅉睙求䝁䅑䅉穂䝁䅕杣㉂䝁䅫睙求䡁䅍睏杁䝁䄰兙畂䝁䅅睚求䝁䅑䅉穂䝁䅕杣㉂䝁䅫睙求䡁䅍䅉療䡁䅉䅉灂䝁䄴杚祂䝁䅅督あ䡁䅉兤橂䡁䅑兤祂䝁䅕䅉桂䝁䄴䅚杁䝁䅍䅢療䡁䅕䅚㝁䍁䅁兙畂䝁䅑䅉求䝁䄴䅡桂䝁䄴睙求䝁䅑䅉瑂䝁䅅兡畂䡁䅑党畂䝁䅅杢橂䝁䅕䅉穂䡁䅕䅣睂䝁䄸杣あ䍁䅷䅉穂䝁䅕杣㉂䝁䅫睙求䍁䅁䅚求䡁䅍睡獁䍁䅁督あ䝁䄸杣桂䝁䅣党瑁䝁䅅督瑁䝁䅅兌穂䝁䅕杣㉂䝁䅫睙求䍁䅷䅉橂䝁䅷睢ㅂ䝁䅑䅉潂䝁䄸督あ䝁䅕䅚杁䝁䅅杢歂䍁䅁兢桂䝁䄴兙湂䝁䅕䅚獁䍁䅁兙畂䝁䅑䅉瑂䝁䅅杢桂䝁䅣党歂䍁䅁督求䝁䅍兤祂䝁䅫䅤㕂䍁䅁督求䡁䅉杤灂䝁䅍党穂䑁䅳䅉桂䝁䄴䅚杁䡁䅁杣療䝁䅙党穂䡁䅍兡療䝁䄴兙獂䍁䅷䅉穂䡁䅑兙浂䝁䅙䅉桂䡁䅕睚瑂䝁䅕杢あ䝁䅅䅤灂䝁䄸杢獁䍁䅁睙獂䝁䄸兤歂䍁䅁睙療䝁䄴督ㅂ䝁䅷䅤灂䝁䄴睚獁䍁䅁睙療䝁䄴督ㅂ䝁䅷䅤灂䝁䄴睚獁䍁䅁兙畂䝁䅑䅉穂䝁䅕睙ㅂ䡁䅉兡あ䡁䅫䅉穂䝁䅕杣㉂䝁䅫睙求䡁䅍杌杁䙁䅑䅡求䍁䅁杒灂䝁䄴兙畂䝁䅍兡畂䝁䅣䅉穂䝁䅕睚瑂䝁䅕杢あ䍁䅁党畂䝁䅣兙湂䝁䅕督杁䝁䅫杢杁䝁䅙兡畂䝁䅅杢橂䝁䅫杢湂䍁䅁兙祂䡁䅉兙畂䝁䅣党瑂䝁䅕杢あ䡁䅍䅌杁䡁䅍兤橂䝁䅧䅉桂䡁䅍䅉穂䝁䅅䅢求䡁䅍兌あ䡁䅫䅣求䍁䅁兙畂䝁䅑䅉療䡁䅁党祂䝁䅅䅤灂䝁䄴睚杁䝁䅷党桂䡁䅍党穂䑁䅳䅉獂䝁䄸兙畂䡁䅍䅉桂䝁䄴䅚杁䝁䅍睢畂䡁䅍兤瑂䡁䅁䅤灂䝁䄸杢瑁䝁䅉兙穂䝁䅕䅚杁䝁䅙兡畂䝁䅅杢橂䝁䅫杢湂䍁䅁兙祂䡁䅉兙畂䝁䅣党瑂䝁䅕杢あ䡁䅍睏杁䝁䅅杢歂䍁䅁兤畂䝁䅑党祂䡁䅣杣灂䡁䅑兡畂䝁䅣䅌杁䝁䄰兙畂䝁䅅睚求䝁䄰党畂䡁䅑䅌杁䝁䅅杢歂䍁䅁䅚灂䡁䅍䅣療䡁䅍兙獂䍁䅁睢浂䍁䅁兓啂䍁䅁党硂䡁䅕兡睂䝁䄰党畂䡁䅑䅉桂䝁䄴䅚杁䝁䅅督穂䝁䅕䅤穂䍁䄴䅉䩂䡁䅑督杁䝁䅙兡畂䝁䅅杢橂䝁䅫杢湂䍁䅁睢睂䝁䅕杣桂䡁䅑兡療䝁䄴督杁䝁䅍睢瑂䡁䅁杣灂䡁䅍党杁䡁䅍兙獂䝁䅕督獁䍁䅁䅣祂䝁䅫睙灂䝁䄴睚獁䍁䅁睙祂䝁䅕䅚灂䡁䅑䅌杁䝁䅍睢畂䡁䅑杣桂䝁䅍䅤穂䍁䅷䅉桂䝁䅍睙療䡁䅕杢あ䝁䅫杢湂䍁䅷䅉桂䝁䄴䅚杁䡁䅉兡穂䝁䅳䅉桂䝁䄴䅚杁䝁䅅督穂䝁䅕䅤杁䝁䄰兙畂䝁䅅睚求䝁䄰党畂䡁䅑杌杁䙁䅑䅡灂䡁䅍䅉穂䝁䅕睚瑂䝁䅕杢あ䍁䅁䅣祂䝁䅫兢桂䡁䅉兡獂䡁䅫䅉浂䝁䅫杢桂䝁䄴睙求䡁䅍䅉䩂䙁䅑䅌杁䝁䅍睢瑂䝁䄰兤畂䝁䅫睙桂䡁䅑兡療䝁䄴兌祂䝁䅕䅢桂䡁䅑党歂䍁䅷䅉桂䝁䄴䅚杁䝁䄰党歂䝁䅫睙桂䝁䅷䅉求䡁䅅兤灂䡁䅁兢求䝁䄴䅤㝁䍁䅁兙畂䝁䅑䅉灂䝁䄴䅚ㅂ䡁䅍䅤祂䝁䅫兙獂䍁䅁兢桂䝁䅍䅡灂䝁䄴党祂䡁䅫䅉桂䝁䄴䅚杁䝁䅕兣ㅂ䝁䅫䅣瑂䝁䅕杢あ䍁䅷䅉療䝁䅙杚灂䝁䅍党杁䝁䅙兤祂䝁䄴兡あ䡁䅕杣求䍁䅁兙畂䝁䅑䅉湂䝁䅕杢求䡁䅉兙獂䍁䅁睢浂䝁䅙兡橂䝁䅕䅉求䡁䅅兤灂䡁䅁兢求䝁䄴䅤獁䍁䅁䅤祂䝁䅅杢穂䡁䅁睢祂䡁䅑兙あ䝁䅫睢畂䍁䅁党硂䡁䅕兡睂䝁䄰党畂䡁䅑䅌杁䝁䅅杢歂䍁䅁睢あ䝁䅧党祂䍁䅁睚求䝁䄴党祂䝁䅅䅢杁䝁䅉兤穂䝁䅫杢求䡁䅍督杁䝁䅕兣ㅂ䝁䅫䅣瑂䝁䅕杢あ䍁䅁䅚灂䡁䅉党橂䡁䅑䅢㕂䍁䅷䅉桂䡁䅍䅉㍂䝁䅕䅢獂䍁䅁兙穂䍁䅁䅤潂䡁䅉睢ㅂ䝁䅣䅡杁䡁䅙党畂䝁䅑睢祂䡁䅍杌杁䙁䅑䅡求䍁䅁睙療䝁䄰䅣桂䝁䄴入杁䡁䅍党祂䡁䅙党穂䍁䅁睙療䝁䄰兢求䡁䅉睙灂䝁䅅䅢杁䝁䅕杢あ䝁䅫䅤灂䝁䅕督獁䍁䅁督あ䝁䅅䅤求䍁䅁兙畂䝁䅑䅉獂䝁䄸睙桂䝁䅷䅉湂䝁䄸杤求䡁䅉杢瑂䝁䅕杢あ䡁䅍䅌杁䝁䅣睢㉂䝁䅕杣畂䝁䄰党畂䡁䅑䅉橂䝁䄸杢あ䡁䅉兙橂䡁䅑睢祂䡁䅍䅌杁䝁䅧党桂䝁䅷䅤潂䝁䅍兙祂䝁䅕䅌杁䝁䅅杢歂䍁䅁党歂䡁䅕睙桂䡁䅑兡療䝁䄴兙獂䍁䅁兡畂䡁䅍䅤灂䡁䅑兤あ䝁䅫睢畂䡁䅍杌杁䙁䅑䅡求䍁䅁睙療䝁䄰䅣桂䝁䄴入杁䡁䅣兙穂䍁䅁杚療䡁䅉兢求䡁䅉䅢㕂䍁䅁睡畂䝁䄸睤畂䍁䅁兙穂䍁䅁兔䵂䕁䅍䅉䥂䝁䄸䅢歂䝁䅫杢湂䡁䅍䅌杁䕁䅫杢橂䍁䄴䅉桂䝁䄴䅚杁䝁䅍䅡桂䝁䄴睚求䝁䅑䅉灂䡁䅑督杁䝁䄴兙瑂䝁䅕䅉あ䝁䄸䅉求䙁䅁䅢ㅂ䡁䅍䅉灂䝁䄴睙畁䍁䅁兡畂䍁䅁免㕁䑁䅫兏畁䍁䅁党兂䝁䅷兤穂䍁䅁兡畂䝁䅍杌杁䡁䅣兙穂䍁䅁杚療䡁䅕杢歂䝁䅕䅚杁䝁䅫杢杁䑁䅅兏㕁䑁䅁䅉桂䝁䄴䅚杁䝁䅫督杁䝁䅧党桂䝁䅑兣ㅂ䝁䅅杣あ䝁䅕杣求䝁䅑䅉灂䝁䄴䅉䥂䝁䅕杣畂䝁䅑睢畂䍁䅷䅉坂䝁䅫杣湂䝁䅫杢灂䝁䅅杌䅁䥁呑䅁䥄䅃䅁党奂䡁䅁䅉塂䝁䄸杣獂䝁䅑䅉䥂䝁䄸䅢歂䝁䅫杢湂䡁䅍䅌杁䕁䅫杢橂䍁䄴䅌杁䡁䅑睢湂䝁䅕䅤潂䝁䅕杣杁䡁䅣兡あ䝁䅧䅉灂䡁䅑督杁䡁䅍兤楂䡁䅍兡歂䝁䅫兙祂䝁䅫党穂䍁䅷䅉睂䡁䅉睢㉂䝁䅫䅚求䡁䅍䅉橂䝁䅷睢ㅂ䝁䅑兌楂䝁䅅督求䝁䅑䅉祂䝁䅕兙獂䍁䅁党穂䡁䅑兙あ䝁䅕䅉楂䡁䅉睢牂䝁䅕杣桂䝁䅣党杁䡁䅍党祂䡁䅙兡橂䝁䅕督杁䝁䅙睢祂䍁䅁杣求䡁䅍兡歂䝁䅕杢あ䝁䅫兙獂䍁䅁䅡療䝁䄰党療䡁䅣杢求䡁䅉督杁䝁䅅杢歂䍁䅁䅡療䝁䄰党楂䡁䅕入求䡁䅉督畁䍁䅁䅖潂䝁䅕䅉橂䝁䄸兢睂䝁䅅杢㕂䍁䅁睢睂䝁䅕杣桂䡁䅑党穂䍁䅁䅤潂䡁䅉睢ㅂ䝁䅣䅡杁䕁䄴睢祂䡁䅑䅡杁䕁䅅兢求䡁䅉兡橂䝁䅅杢杁䙁䅉党桂䝁䅷䅤㕂䍁䅷䅉䩂䝁䄴䅤求䡁䅉杢桂䡁䅑兡療䝁䄴兙獂䍁䅁杕求䝁䅅䅢あ䡁䅫䅌杁䙁䅙兡祂䝁䅉党獂䝁䅅䅌杁䝁䅅杢歂䍁䅁睔あ䝁䅧党祂䍁䅁兑浂䝁䅙兡獂䝁䅫兙あ䝁䅕䅚杁䙁䅍党祂䡁䅙兡橂䝁䅕督杁䡁䅍党湂䝁䄰党畂䡁䅑督畁䍁䅁兓あ䍁䅁䅣祂䝁䄸杤灂䝁䅑党穂䍁䅁杖灂䡁䅉杙求䝁䅷兙獁䍁䅁兙杁䝁䅍䅢療䡁䅕䅚瑁䝁䅉兙穂䝁䅕䅚杁䡁䅑党橂䝁䅧杢療䝁䅷睢湂䝁䅫党穂䍁䅁䅤潂䝁䅅䅤杁䡁䅁杣療䡁䅙兡歂䝁䅕督杁䝁䅑兙あ䝁䅅䅌杁䝁䅷党桂䝁䅑䅉湂䝁䅕杢求䡁䅉兙あ䝁䅫睢畂䍁䅷䅉桂䝁䄴䅚杁䝁䄰兙祂䝁䅳党あ䝁䅫杢湂䍁䅁䅤療䝁䄸䅢穂䍁䅁䅉浂䝁䄸杣杁䡁䅉党桂䝁䅷䅉求䡁䅍䅤桂䡁䅑党杁䝁䅅睚求䝁䄴䅤穂䍁䅁兙畂䝁䅑䅉求䝁䄰䅣獂䝁䄸入求䝁䅕督畁䍁䅁兓畂䍁䅁兙歂䝁䅑兡あ䝁䅫睢畂䍁䅷䅉あ䝁䅧党杁䝁䅍睢瑂䡁䅁兙畂䡁䅫䅉療䝁䅙杚求䡁䅉督杁䙁䅍兖䑂䕁䅍兒呂䙁䅍䅉睂䡁䅉兡畂䡁䅑䅉瑂䝁䅅睚桂䡁䅯兡畂䝁䅕䅌杁䙁䅍兖䑂䕁䅍兒呂䙁䅍杌橂䝁䄸兢杁䡁䅁睢祂䡁䅑兙獂䍁䅷䅉呂䙁䅕睑䑂䕁䅕睕呂䍁䅁杢求䡁䅣督獂䝁䅕䅤あ䝁䅕杣穂䍁䅷䅉呂䙁䅕睑䑂䕁䅕睕呂䍁䅁䅣療䝁䅑睙桂䡁䅍䅤穂䍁䅷䅉呂䙁䅕睑䑂䕁䅕睕呂䍁䅁䅣獂䡁䅕督獁䍁䅁睕噂䕁䅍睑䙂䙁䅍睕杁䡁䅍䅣求䝁䅅睡求䡁䅉督杁䝁䅉兤祂䝁䅕兙ㅂ䍁䅷䅉桂䝁䄴䅚杁䙁䅍兖䑂䕁䅍兒呂䙁䅍䅉橂䝁䄸兙橂䝁䅧兡畂䝁䅣䅌杁䡁䅁睢歂䝁䅍兙穂䡁䅑督獁䍁䅁兙畂䝁䅑䅉歂䝁䅫睚灂䡁䅑兙獂䍁䅁䅤祂䝁䅅兡畂䝁䅫杢湂䍁䅁睙療䡁䅕杣穂䝁䅕督畁䍁䅁兓あ䍁䅁睢睂䝁䅕杣桂䡁䅑党穂䍁䅁兡畂䍁䅁䅤潂䝁䅕䅉噂䝁䄴兡あ䝁䅕䅚杁䙁䅍䅤桂䡁䅑党穂䍁䅷䅉䑂䝁䅅杢桂䝁䅑兙獁䍁䅁䅤潂䝁䅕䅉噂䝁䄴兡あ䝁䅕䅚杁䕁䅳兡畂䝁䅣䅚療䝁䄰䅌杁䕁䅅兤穂䡁䅑杣桂䝁䅷兡桂䍁䅷䅉呂䝁䄸兤あ䝁䅧䅉䉂䝁䅙杣灂䝁䅍兙獁䍁䅁兓畂䝁䅑兡桂䍁䅷䅉乂䝁䅕䅥灂䝁䅍睢獁䍁䅁䅕療䡁䅉䅤ㅂ䝁䅣兙獂䍁䅷䅉䝂䡁䅉兙畂䝁䅍党獁䍁䅁䅕ㅂ䝁䅕杣あ䝁䄸䅉卂䝁䅫睙療䍁䅷䅉䍂䡁䅉兙㙂䝁䅫䅢獁䍁䅁兓あ䝁䅅䅢㕂䍁䅷䅉䥂䝁䄸杢湂䍁䅁睓療䝁䄴睚獁䍁䅁睑療䝁䅷睢瑂䝁䅉兡桂䍁䅷䅉呂䡁䅁兙灂䝁䄴䅌杁䕁䅫督祂䝁䅅党獂䍁䅷䅉兂䝁䅅杢桂䝁䄰兙獁䍁䅁睒求䡁䅉兢桂䝁䄴入獁䍁䅁䅤潂䝁䅕䅉䕂䝁䄸兢灂䝁䄴兡橂䝁䅅杢杁䙁䅉党睂䡁䅕杙獂䝁䅫睙獁䍁䅁睒祂䝁䅕党橂䝁䅕䅌杁䕁䄴党㍂䍁䅁杗求䝁䅅䅢桂䝁䄴䅚獁䍁䅁睑潂䝁䅫䅢求䍁䅷䅉桂䝁䄴䅚杁䙁䅁睢獂䝁䅅杢歂䍁䄴䅉啂䝁䅧党杁䝁䅍睢瑂䡁䅁兙畂䡁䅫䅉㍂䝁䅅督杁䝁䅙睢祂䝁䄰党祂䝁䅷入杁䝁䅳杢療䡁䅣杢杁䝁䅅督杁䝁䅕䅗睂䍁䅁杕求䝁䅅䅢あ䡁䅫䅉䩂䝁䄴䅤求䡁䅉杢桂䡁䅑兡療䝁䄴兙獂䍁䅁睑療䡁䅉䅣療䡁䅉兙あ䝁䅫睢畂䍁䅁兙畂䝁䅑䅉橂䝁䅧兙畂䝁䅣党歂䍁䅁兡あ䡁䅍䅉畂䝁䅅兢求䍁䅁䅤療䍁䅁党奂䡁䅁䅉塂䝁䄸杣獂䝁䅑䅉䥂䝁䄸䅢歂䝁䅫杢湂䡁䅍䅌杁䕁䅫杢橂䍁䄴䅉灂䝁䄴䅉乂䝁䅅入杁䑁䅉䅍硁䑁䅙杌杁䝁䅕䅗睂䍁䅁睖療䡁䅉䅢歂䍁䅁䅓療䝁䅷䅚灂䝁䄴睚穂䍁䅷䅉䩂䝁䄴睙畁䍁䅁睤桂䡁䅍䅉灂䝁䄴睙療䡁䅉䅣療䡁䅉兙あ䝁䅕䅚杁䝁䅫杢杁䑁䅉䅍睁䑁䅧䅉桂䝁䄴䅚杁䝁䅫督杁䝁䅉兙穂䝁䅕䅚杁䝁䅫杢杁䕁䅉党獂䝁䅷兡畂䝁䅣䅡桂䝁䄰䅌杁䙁䅣兙穂䝁䅧兡畂䝁䅣䅤療䝁䄴杌䅁䥁坯䅁浂兄䅁杢坂䝁䅕杢あ䍁䅁兒獂䝁䅕睙あ䡁䅉兡橂䍁䅁䅣獂䝁䅍䅌杁䡁䅑睢湂䝁䅕䅤潂䝁䅕杣杁䡁䅣兡あ䝁䅧䅉灂䡁䅑督杁䡁䅍兤楂䡁䅍兡歂䝁䅫兙祂䝁䅫党穂䍁䅷䅉歂䝁䅕督灂䝁䅣杢穂䍁䅷䅉瑂䝁䅅杢ㅂ䝁䅙兙橂䡁䅑兤祂䝁䅕督獁䍁䅁兢桂䡁䅉睡求䡁䅑督獁䍁䅁兡畂䡁䅍䅤桂䝁䅷䅢穂䍁䅷䅉桂䝁䄴䅚杁䡁䅍党祂䡁䅙兡橂䝁䅕督杁䝁䅕䅢求䝁䅍䅤祂䝁䅫睙桂䝁䅷䅉橂䝁䄸杢畂䝁䅕睙あ䝁䅫睢畂䍁䅁兙畂䝁䅑䅉睂䡁䅉睢あ䝁䅕睙あ䝁䅫睢畂䍁䅁督療䝁䅷兤あ䝁䅫睢畂䡁䅍䅉灂䝁䄴䅉佂䝁䄸杣あ䝁䅧䅉䉂䝁䄰党祂䝁䅫睙桂䍁䅷䅉䙂䡁䅕杣療䡁䅁党獁䍁䅁䅤潂䝁䅕䅉乂䝁䅫䅚歂䝁䅷党杁䕁䅕兙穂䡁䅑䅌杁䕁䅅杚祂䝁䅫睙桂䍁䅷䅉あ䝁䅧党杁䕁䅅督灂䝁䅅䅉兂䝁䅅睙灂䝁䅙兡橂䍁䅷䅉桂䝁䄴䅚杁䝁䅫杢あ䝁䅕杣畂䝁䅅䅤灂䝁䄸杢桂䝁䅷䅢㕂䍁䄴䅉啂䝁䅧党杁䝁䅍睢瑂䡁䅁兙畂䡁䅫䅉療䡁䅁党祂䝁䅅䅤求䡁䅍䅉あ䝁䅧杣療䡁䅕睚潂䍁䅁䅤潂䡁䅉党求䍁䅁督求䝁䅣兢求䝁䄴䅤穂䑁䅯䅉䙂䝁䄴睙獂䝁䄸督ㅂ䡁䅉党穂䍁䅷䅉䙂䝁䅷党橂䡁䅑杣灂䝁䅍兙獂䍁䅁杊杁䕁䅙兙穂䡁䅑党畂䝁䅫杢湂䍁䅁睕療䝁䅷兤あ䝁䅫睢畂䡁䅍䅌杁䝁䅅杢歂䍁䅁䅖潂䝁䅕杣瑂䝁䅅䅢杁䕁䄰兙畂䝁䅅睚求䝁䄰党畂䡁䅑杌杁䙁䅑䅡求䍁䅁兒畂䝁䅍䅢療䡁䅍兤祂䝁䅕督杁䡁䅍党湂䝁䄰党畂䡁䅑䅉睂䡁䅉睢㉂䝁䅫䅚求䡁䅍䅉穂䝁䄸䅢ㅂ䡁䅑兡療䝁䄴督杁䡁䅑睢杁䡁䅁杣療䡁䅑党橂䡁䅑䅉求䝁䅷党橂䡁䅑杣療䝁䄴兡橂䡁䅍䅉桂䝁䄴䅚杁䝁䅑兙あ䝁䅅䅉灂䝁䄴䅉瑂䝁䅫督穂䝁䅫睢畂䍁䅁睙祂䝁䅫䅤灂䝁䅍兙獂䍁䅁兙睂䡁䅁䅢灂䝁䅍兙あ䝁䅫睢畂䡁䅍䅌杁䝁䅫杢橂䝁䅷兤歂䝁䅫杢湂䍁䅁䅚桂䡁䅑兙杁䡁䅍睢獂䡁䅕䅤灂䝁䄸杢穂䍁䄴䅉啂䝁䅧兡穂䍁䅁督求䝁䅣兢求䝁䄴䅤杁䝁䅅䅢穂䝁䄸䅉療䝁䅙杚求䡁䅉督杁䝁䅑兡湂䝁䅫䅤桂䝁䅷䅉桂䝁䄴䅚杁䝁䅅兤あ䝁䄸兢桂䡁䅑兡療䝁䄴䅉穂䝁䄸䅢ㅂ䡁䅑兡療䝁䄴督獁䍁䅁督㕂䡁䅍䅤求䝁䄰䅉灂䝁䄴䅤求䝁䅣杣桂䡁䅑兡療䝁䄴督獁䍁䅁兙畂䝁䅑䅉湂䝁䅷睢楂䝁䅅䅢杁䡁䅍党祂䡁䅙兡橂䝁䅕督畁䍁䅁䅖潂䝁䅕䅉䙂䝁䅷党橂䡁䅑杣灂䝁䅍兙獂䍁䅁杊杁䕁䅙兙穂䡁䅑党畂䝁䅫杢湂䍁䅁睕療䝁䅷兤あ䝁䅫睢畂䡁䅍䅉穂䝁䅕睚瑂䝁䅕杢あ䍁䅁䅣祂䝁䄸杤灂䝁䅑党穂䍁䅁督療䝁䅷兤あ䝁䅫睢畂䡁䅍䅉あ䝁䅧兙あ䍁䅁睙療䝁䄴杢求䝁䅍䅤杁䝁䅅杢歂䍁䅁䅣祂䝁䄸䅤求䝁䅍䅤杁䡁䅁睢㍂䝁䅕杣杁䝁䅅杢歂䍁䅁䅚桂䡁䅑兙杁䝁䅫杢浂䡁䅉兙穂䡁䅑杣ㅂ䝁䅍䅤ㅂ䡁䅉党畁䍁䅁䅖潂䝁䅫督杁䡁䅍党湂䝁䄰党畂䡁䅑䅉桂䝁䅷督療䍁䅁睢浂䝁䅙党祂䡁䅍䅉睂䝁䄸睤求䡁䅉䅉橂䝁䄸杢畂䝁䅕睙あ䝁䅫睢畂䡁䅍䅌杁䝁䅙兙穂䡁䅑党畂䝁䅫杢湂䍁䅁督療䝁䅷兤あ䝁䅫睢畂䡁䅍䅌杁䝁䅍兙楂䝁䅷党杁䝁䄰兙畂䝁䅅睚求䝁䄰党畂䡁䅑䅉穂䝁䄸䅢ㅂ䡁䅑兡療䝁䄴督獁䍁䅁睚祂䝁䄸兤畂䝁䅑兡畂䝁䅣䅉桂䝁䄴䅚杁䝁䅉睢畂䝁䅑兡畂䝁䅣䅉穂䡁䅫督あ䝁䅕兢穂䍁䅷䅉桂䝁䄴䅚杁䡁䅑睢療䝁䅷督杁䝁䅅杢歂䍁䅁䅤求䡁䅍䅤杁䝁䅫杢穂䡁䅑杣ㅂ䝁䄰党畂䡁䅑督畁䍁䅁䅖潂䝁䅕䅉啂䝁䅧党祂䝁䄰兙獂䍁䅁兔桂䝁䄴兙湂䝁䅕兢求䝁䄴䅤杁䡁䅍党湂䝁䄰党畂䡁䅑䅉療䝁䅙杚求䡁䅉督杁䝁䅧党桂䡁䅑䅉瑂䝁䅅杢桂䝁䅣党瑂䝁䅕杢あ䍁䅁督療䝁䅷兤あ䝁䅫睢畂䡁䅍䅉あ䝁䅧兙あ䍁䅁䅣祂䝁䄸䅤求䝁䅍䅤杁䡁䅁党療䡁䅁䅢求䍁䅁兙畂䝁䅑䅉桂䡁䅍督求䡁䅑督畁䍁䅁䅖潂䝁䅫督杁䡁䅍党湂䝁䄰党畂䡁䅑䅉灂䝁䄴睙獂䡁䅕䅚求䡁䅍䅉潂䝁䅕兙あ䍁䅁䅤祂䝁䅅睙灂䝁䄴睚杁䝁䅙睢祂䍁䅁杚祂䝁䅕党㙂䝁䅕䅉睂䡁䅉睢あ䝁䅕睙あ䝁䅫睢畂䍁䅁兙畂䝁䅑䅉睂䡁䅉睢橂䝁䅕督穂䍁䅁䅤求䝁䄰䅣求䡁䅉兙あ䡁䅕杣求䍁䅁兢桂䝁䅫杢あ䝁䅕杢桂䝁䄴睙求䍁䅁兙畂䝁䅑䅉橂䝁䄸杢あ䡁䅉睢獂䑁䅳䅉睂䝁䅫䅣求䍁䅁杚祂䝁䅕党㙂䝁䅕䅉睂䡁䅉睢あ䝁䅕睙あ䝁䅫睢畂䍁䅷䅉穂䡁䅕杣浂䝁䅅睙求䍁䅁䅚求䝁䅫睙灂䝁䄴睚獁䍁䅁䅡療䡁䅑䅉㍂䝁䅅䅤求䡁䅉䅉あ䝁䅕兢睂䝁䅕杣桂䡁䅑兤祂䝁䅕䅉瑂䝁䅅兡畂䡁䅑党畂䝁䅅杢橂䝁䅕䅌杁䝁䅙䅢療䝁䄸杣杁䝁䅧党桂䡁䅑兡畂䝁䅣䅌杁䝁䅙兡祂䝁䅕兌祂䝁䅅䅤求䝁䅑䅉㍂䝁䅫杣灂䝁䄴睚獁䍁䅁兙畂䝁䅑䅉獂䝁䅕兙牂䍁䅁䅚求䡁䅑党橂䡁䅑兡療䝁䄴睏杁䝁䅅杢歂䍁䅁䅡求䝁䅅䅤杁䡁䅑杣桂䝁䅍党杁䡁䅍入穂䡁䅑党瑂䡁䅍䅌杁䝁䅍睢畂䝁䄴党橂䡁䅑党歂䍁䅁睙療䝁䄴䅤祂䝁䄸䅢穂䍁䅷䅉祂䝁䅕兢療䡁䅑党杁䝁䄰睢畂䝁䅫䅤療䡁䅉兡畂䝁䅣䅌杁䝁䅅杢歂䍁䅁兙畂䝁䄴兤桂䝁䅷䅉穂䝁䅕杣㉂䝁䅫睙求䍁䅁䅣祂䝁䄸睚祂䝁䅅兢穂䍁䄴䅉啂䝁䅧党杁䝁䅍睢瑂䡁䅁兙畂䡁䅫䅉瑂䝁䅅杣牂䝁䅕䅤穂䍁䅁兡あ䡁䅍䅉睂䡁䅉睢歂䡁䅕睙あ䡁䅍䅉あ䝁䅧杣療䡁䅕睚潂䍁䅁党獂䝁䅕睙あ䡁䅉兡橂䝁䅅䅢杁䝁䅑兡穂䡁䅑杣灂䝁䅉兤あ䝁䄸杣穂䍁䅷䅉橂䝁䄸杢あ䡁䅉兙橂䡁䅑睢祂䡁䅍䅌杁䝁䅅杢歂䍁䅁睢祂䝁䅫睚灂䝁䄴兙獂䍁䅁党硂䡁䅕兡睂䝁䄰党畂䡁䅑䅉瑂䝁䅅杢ㅂ䝁䅙兙橂䡁䅑兤祂䝁䅕杣穂䍁䅁兤畂䝁䅑党祂䍁䅁䅤潂䝁䅕䅉䑂䕁䅅䅒䕂䙁䅫䅌杁䕁䅕杕䩂䕁䅍睔獁䍁䅁睒䉂䙁䅉䅒佂䕁䅕杕杁䕁䅉兒佂䕁䅑兒卂䍁䅷䅉䥂䕁䄸杒䝂䕁䄰兑佂䍁䅷䅉䩂䕁䅷睕䑂䕁䄸䅌杁䙁䅉兑婂䕁䅍䅓䙂䕁䄰䅌杁䙁䅍睑䥂䙁䅉睔䝂䕁䅙䅌杁䝁䅅杢歂䍁䅁䅖卂䕁䅅睑䙂䙁䅉䅉楂䡁䅉兙畂䝁䅑䅉畂䝁䅅兢求䡁䅍杌杁䕁䅫䅤穂䍁䅁䅣祂䝁䄸䅚ㅂ䝁䅍䅤穂䍁䅁兙祂䝁䅕䅉ㅂ䡁䅍党歂䍁䅁杚療䡁䅉䅉㉂䝁䅅杣灂䝁䄸兤穂䍁䅁兙睂䡁䅁䅢灂䝁䅍兙あ䝁䅫睢畂䡁䅍䅌杁䡁䅍兤橂䝁䅧䅉桂䡁䅍䅉灂䝁䄴䅚ㅂ䡁䅍䅤祂䝁䅫兙獂䍁䅷䅉橂䝁䄸兢瑂䝁䅕杣橂䝁䅫兙獂䍁䅁兙畂䝁䅑䅉祂䝁䅕督灂䝁䅑党畂䡁䅑兡桂䝁䅷䅌杁䝁䅫杢浂䡁䅉兙穂䡁䅑杣ㅂ䝁䅍䅤ㅂ䡁䅉党獁䍁䅁兙畂䝁䅑䅉求䝁䄴党祂䝁䅣入畁䍁䅁杢坂䝁䅕杢あ䍁䅁兒獂䝁䅕睙あ䡁䅉兡橂䍁䅁䅣獂䝁䅍䅉㍂䝁䅅督杁䝁䅙睢ㅂ䝁䄴䅚求䝁䅑䅉灂䝁䄴䅉硁䑁䅫䅍穁䍁䅁兙畂䝁䅑䅉灂䡁䅍䅉楂䝁䅅督求䝁䅑䅉灂䝁䄴䅉䵂䝁䄸杢歂䝁䄸杢獁䍁䅁䅤潂䝁䅕䅉噂䝁䄴兡あ䝁䅕䅚杁䕁䅳兡畂䝁䅣䅚療䝁䄰杌䅁䑁塁䅁䭁䅁䅁睤療䝁䅷杚䅁䵁卯䅁㕃睨䅁䍄䉁䅁䅁睁䅁䅁䅍䅄䅁䅁䅯杂䅅䅁䅯杈䅙䅁䅅䅁䉁䅁䅁权䡂睂䅁䍄䉁䅁䅁睁䅁䅁䅍䅚䅁䅁䅯光䄰䅁䅯䉁䅫䅁䅅䅁䉁䅁䅁兂䅁䅁䅁佉橘䅑杷允䅁䅁䅑䅁䑁䅁䅷䅁䭁䑁䍅䅁䭁䅁䅯䅁䭁偁䈸䅁䉁䅁䅁允䅁䅁䅕歲桦桥畓商䵁䅉䅅䅁䙁䅁䅁睁䵁䅁䅁权噁䅄䅁权獄权䅁权浄权䅁权湄权䅁允䅁䅁䅅䅁䡁䅁䅁䅁权敫䅎䍄䉁䅁䅁睁䅁䅁䅍䅄䅁䅁䅯睥䅁䅁䅯杊䅙䅁䅅䅁䉁䅁䅁杄䭁䅁䅁兏硁䍁䄴䅏䅁䅁杷允䅁䅁䅕䅁䑁䅁䅷䅁䭁䑁䅁䅁䭁䵁单䅁䭁䅁䅑潁䭁䵁卧䅁䉁䅁䅁允䅁䅁䅕獆楷㌷慉歃䵁䅉䅅䅁䑁䅁䅁睁䵁䅁䅁权卂睃䅁权敁杂䅁允䅁䅁䅅䅁䭁佁䝙䅁䵁䅉䅅䅁䙁䅁䅁睁䵁䅁䅁权橂杄䅁权䙄杅䅁权䕁䅁䅋权䩄杅䅁允䅁䅁䅅䅁䙁䱁穁捕䅪楐䅒䍄䉁䅁䅁䅂䅁䅁䅍䅄䅁䅁䅯杨䅕䅁䅯睈䅙䅁䅯䅉䅙䅁䅅䅁䉁䅁䅁权䑂杂䅁䍄䉁䅁䅁睁䅁䅁䅍䅄䅁䅁䅯䄸䅳䅁䅯䅇䅙䅁䅅䅁䉁䅁䅁权㕁杂䅁䍄䉁䅁䅁睁䅁䅁䅍䅚䅁䅁䅯儯䅁䅁䅯䉁䅫䅁䅅䅁䉁䅁䅁兂䅁䅁䅁䉷桐䅑杷允䅁䅁䅕䅁䑁䅁䅷䅁䭁䉁䅯䅁䭁䵁即䅁䭁䅁䅑潁䭁䵁卧䅁䉁䅁䅁允䅁䅁䅕灭婭婭火し䵁䅉䅅䅁䑁䅁䅁睁䵁䅁䅁权歄䅁䅁权敁杂䅁允䅁䅁䅅䅁䭁佁䜰䅁䵁䅉䅅䅁䕁䅁䅁睁䵁䅁䅁权桃䅁䅁权䕁䅁䅁权䕁杁䅁允䅁䅁䅅䅁䙁䅁䅁䅁敂塄䉤䍄䉁䅁䅁睁䅁䅁䅍䅚䅁䅁䅯䅭䅅䅁䅯䉁䅫䅁䅅䅁䉁䅁䅁兂䅁䅁䅁佷楶䅑杷允䅁䅁䅕䅁䑁䅁䅷䅁䭁䍁䙁䅁䭁䵁即䅁䭁䅁䅑潁䭁䵁卧䅁䉁䅁䅁允䅁䅁䅕場啯歲硦歗䵁䅉䅅䅁䑁䅁䅁睁歂䅁䅁权䵂允䅁权䅁兇䅁允䅁䅁䅅䅁䙁䅁䅁䅁权佶䅊䍄䉁䅁䅁䅂䅁䅁䅍䅄䅁䅁䅯䅕䅉䅁䅯充䅁䅁䅯眯䅅䅁䅅䅁䉁䅁䅁杄啁䅁䅁李穁䑁䅅䅍睁䑁䅁䅍睁䑁䅁䅁䵁䅉䅅䅁䙁䅁䅁睁䵁䅁䅁权啃䅂䅁权䱄杅䅁权䕁䅁䅋权䥄杅䅁允䅁䅁䅅䅁䙁䡁啳歲桦汓䅬䍄䉁䅁䅁睁䅁䅁䅍䅚䅁䅁䅯䄷䄴䅁䅯䉁䅫䅁䅅䅁䉁䅁䅁兂䅁䅁䅁䍑汢䅑杷允䅁䅁䅕䅁䑁䅁䅷䅁䭁䱁䱑䅁䭁佁䭧䅁䭁佁䭙䅁䭁佁䭣䅁䉁䅁䅁允䅁䅁䅯䅅䅑䅁杷允䅁䅁䅑䅁䑁䅁䅷䅁䭁䕁䍅䅁䭁䅁䅑䅁䭁䅁䅕䅁䉁䅁䅁允䅁䅁䅕䅁䅁义䌰䕬䵅䅉䅅䅁䑁䅁䅁睁䵁䅁䅁权允䅂䅁权捁杂䅁允䅁䅁䅅䅁䭁䝁䍣䅁䵁䅉䅅䅁䑁䅁䅁睁䵁䅁䅁权兄䅂䅁权歁杂䅁允䅁䅁䅅䅁䭁佁娴䅁䵁䅉䅅䅁䑁䅁䅁睁歂䅁䅁权㕄䅄䅁权䅁兇䅁允䅁䅁䅅䅁䙁䅁䅁䅁权估䅒䍄䉁䅁䅁䅂䅁䅁䅍䅄䅁䅁䅯共䅁䅁䅯䅂䅁䅁䅯䅂䅉䅁䅅䅁䉁䅁䅁兂䅁䅁䅁瀷兹兑杷允䅁䅁䅕䅁䑁䅁䅷䅁䭁䑁䅁䅁䭁䵁即䅁䭁䅁䅑潁䭁䵁卫䅁䉁䅁䅁允䅁䅁䅕䡰㥁瑃橤歗䵁䅉䅅䅁䙁䅁䅁睁䵁䅁䅁权時兄䅁权䱄杅䅁权䕁䅁䅋权䩄杅䅁允䅁䅁䅅䅁䙁䭁䠵場啯汮䄱䍄䉁䅁䅁䅂䅁䅁䅍䅄䅁䅁䅯兊䅍䅁䅯䅂䅁䅁䅯眯䅅䅁䅅䅁䉁䅁䅁兂䅁䅁䅂䝷剬兑杷允䅁䅁䅑䅁䑁䅁䅷䅁䭁䝁䍁䅁䭁䅁䅯䅁䭁䅁䅕䅁䉁䅁䅁允䅁䅁䅕灶愸㥌欰ぃ䵁䅉䅅䅁䑁䅁䅁睁䵁䅁䅁权䡂兂䅁权流杂䅁允䅁䅁䅅䅁佁䅁䅷䅁㍁䑁䅙杌㕁䑁䅉䅁䵁䅉䅅䅁䑁䅁䅁睁歂䅁䅁权䱄兄䅁权䅁兇䅁允䅁䅁䅅䅁䙁䅁䅁䅁䅂瑲䅸䍄䉁䅁䅁兂䅁䅁䅍䅄䅁䅁䅯朷䅁䅁䅯朶䅯䅁䅯朵䅯䅁䅯眶䅯䅁䅅䅁䉁䅁䅁睂䅁䅁䅁䙉浶䅑杷允䅁䅁䅑䅁䑁䅁䅷䅁䭁䝁䈴䅁䭁䅁䅑䅁䭁䅁䅕䅁䉁䅁䅁允䅁䅁䅕䅁䅁䑁㙆啑䵅䅉䅅䅁䙁䅁䅁睁䵁䅁䅁权啃䅁䅁权䙄杅䅁权䕁䅁䅋权䩄杅䅁允䅁䅁䅅䅁䙁䩁癁䥐刹睸䅴䍄䉁䅁䅁睁䅁䅁䅍䅚䅁䅁䅯䉋䅁䅁䅯䉁䅫䅁䅅䅁䉁䅁䅁兂䅁䅁䅁䉑浮䅑杷允䅁䅁䅕䅁䑁䅁䅷䅁䭁䉁䝙䅁䭁佁䭫䅁䭁佁䭙䅁䭁佁䭣䅁䉁䅁䅁允䅁䅁䅯眷䄸䅁杷允䅁䅁䅕䅁䑁䅁䅷䅁䭁䩁䉉䅁䭁䵁即䅁䭁䅁䅑潁䭁䵁卫䅁䉁䅁䅁允䅁䅁䅕灭婭婭䩫啘䵁䅉䅅䅁䙁䅁䅁睁䵁䅁䅁权婄允䅁权灄权䅁权浄权䅁权湄权䅁允䅁䅁䅅䅁䭁佁䵣䅁䵁䅉䅅䅁䙁䅁䅁睁䵁䅁䅁权橃允䅁权瑄权䅁权浄权䅁权湄权䅁允䅁䅁䅅䅁䡁䅁䅁䅁杂佱䅒䍄䉁䅁䅁䅂䅁䅁䅍䅄䅁䅁䅯䅩䅉䅁䅯䅂䅁䅁䅯眯䅅䅁䅅䅁䉁䅁䅁兂䅁䅁䅁䱂娹兑杷允䅁䅁䅕䅁䑁䅁䅷䅁䭁佁䉧䅁䭁佁䭷䅁䭁佁䭙䅁䭁佁䭣䅁䉁䅁䅁允䅁䅁䅣䅁䅁䭁兂欵䵁䅉䅅䅁䙁䅁䅁睁䵁䅁䅁权畁兂䅁权煄权䅁权浄权䅁权牄权䅁允䅁䅁䅅䅁䡁䅁䅁䅁杁敔䅚䍄䉁䅁䅁睁䅁䅁䅍䅄䅁䅁䅯儳䅳䅁䅯杊䅙䅁䅅䅁䉁䅁䅁杄䵁䅁䅁兏ぁ䍁䄴李㉁䅁䅁䍄䉁䅁䅁睁䅁䅁䅍䅚䅁䅁䅯村䅁䅁䅯䉁䅫䅁䅅䅁䉁䅁䅁兂䅁䅁䅁䑷敮䅑杷允䅁䅁䅍䅁䑁䅁䅷䅁䭁偁䭍䅁䭁䉁䝷䅁䉁䅁䅁允䅁䅁䅯眹䅙䅁杷允䅁䅁䅑䅁䑁䅁䅷䅁䭁䅁䍧䅁䭁䅁䅯䅁䭁偁䈸䅁䉁䅁䅁允䅁䅁䅕㙹䙆癴㥐歂䵁䅉䅅䅁䙁䅁䅁睁䵁䅁䅁权畃兂䅁权汄权䅁权浄权䅁权湄权䅁允䅁䅁䅅䅁䭁䉁䕁䅁䵁䅉䅅䅁䙁䅁䅁睁䵁䅁䅁权䍃睃䅁权瑄权䅁权浄权䅁权湄权䅁允䅁䅁䅅䅁䭁䉁䕁䅁䵁䅉䅅䅁䑁䅁䅁睁䵁䅁䅁权㕂兂䅁权捁杂䅁允䅁䅁䅅䅁䭁䑁䝉䅁䵁䅉䅅䅁䑁䅁䅁睁歂䅁䅁权㍃䅂䅁权䅁兇䅁允䅁䅁䅅䅁䙁䅁䅁䅁䅁㤵䄹䍄䉁䅁䅁兂䅁䅁䅍䅄䅁䅁䅯材䅕䅁䅯剸䅉䅁䅯䅂䍁䅧䅯剹䅉䅁䅅䅁䉁䅁䅁兂䥂䙳癦㉦潑䅑杷允䅁䅁䅍䅁䑁䝁䅑䅁䭁䡁䙯䅁䭁䅁婁䅁䉁䅁䅁允䅁䅁䅕䅁䅁䥁塃䔳䵁䅉䅅䅁䙁䅁䅁睁䵁䅁䅁权㕄允䅁权煄权䅁权浄权䅁权牄权䅁允䅁䅁䅅䅁䡁䅁䅁䅁䅁体䅚䍄䉁䅁䅁䅂䅁䅁䅍䅄䅁䅁䅯睥䄰䅁䅯睈䅙䅁䅯䅉䅙䅁䅅䅁䉁䅁䅁权䵂杂䅁䍄䉁䅁䅁睁䅁䅁䅍䅄䅁䅁䅯杔䅳䅁䅯杊䅙䅁䅅䅁䉁䅁䅁杄佁䅁䅁免硁䑁䅁杌祁䑁䅣䅁䵁䅉䅅䅁䑁䅁䅁睁歂䅁䅁权い䅁䅁权䅁兇䅁允䅁䅁䅅䅁䙁䅁䅁䅁䅄⭉䅎䍄䉁䅁䅁兂䅁䅁䅍䅄䅁䅁䅯杗䅅䅁䅯䄷䅯䅁䅯朵䅯䅁䅯眵䅯䅁䅅䅁䉁䅁䅁睂䅁䅁䅁䵙汦䅑杷允䅁䅁䅕䅁䑁䅁䅷䅁䭁佁䉳䅁䭁䵁单䅁䭁䅁䅑潁䭁䵁卧䅁䉁䅁䅁允䅁䅁䅕㉋砵摏婷歆䵁䅉䅅䅁䕁䅁䅁睁䵁䅁䅁权畃允䅁权剁䅁䅁权䙁䅁䅁允䅁䅁䅅䅁佁䉁䅑䅁祁䑁䅙免㉁䑁䅫䅏睁䑁䅁䅍䅁䅁杷允䅁䅁䅍䅁䑁䅁䅷䅁䭁䙁䅕䅁䭁䉁䝷䅁䉁䅁䅁允䅁䅁䅯睘䅣䅁杷允䅁䅁䅑䅁䑁䅁䅷䅁䭁䥁䑯䅁䭁䅁䅯䅁䭁偁䈸</t>
  </si>
  <si>
    <t>䅁䉁䅁䅁允䅁䅁䅕灶愸㥌欰啂䵁䅉䅅䅁䙁䅁䅁睁䵁䅁䅁权瑃允䅁权獄权䅁权浄权䅁权湄权䅁允䅁䅁䅅䅁䡁䅁䅁䅁䅁佋䅖䍄䉁䅁䅁睁䅁䅁䅍䅄䅁䅁䅯杦䅳䅁䅯䅇䅙䅁䅅䅁䉁䅁䅁权䭂杂䅁䍄䉁䅁䅁睁䅁䅁䅍䅚䅁䅁䅯睯䅳䅁䅯䉁䅫䅁䅅䅁䉁䅁䅁兂䅁䅁䅁䑧杌䅑杷允䅁䅁䅕䅁䑁䅁䅷䅁䭁䵁䙧䅁䭁佁䭕䅁䭁佁䭙䅁䭁佁䭣䅁䉁䅁䅁允䅁䅁䅯䅅䅑䅁杷允䅁䅁䅑䅁䑁䅁䅷䅁䭁䅁䑑䅁䭁䅁䅑䅁䭁䅁䅕䅁䉁䅁䅁允䅁䅁䅕䅁䅁佁湚啍䵅䅉䅅䅁䙁䅁䅁睁䵁䅁䅁权扂䅁䅁权䙄杅䅁权䕁䅁䅋权䥄杅䅁允䅁䅁䅅䅁䙁䱁䐫䕣䱒儷䅸䍄䉁䅁䅁兂䅁䅁䅍䅄䅁䅁䅯杤䅅䅁䅯硹䅉䅁䅯䅂䍁䅧䅯剹䅉䅁䅅䅁䉁䅁䅁兂啁歲桦湥呒䅑杷允䅁䅁䅍䅁䑁䅁䅷䅁䭁䙁䉍䅁䭁䉁䜴䅁䉁䅁䅁允䅁䅁䅯睲䅧䅁杷允䅁䅁䅕䅁䑁䅁䅷䅁䭁䭁䱉䅁䭁佁䬰䅁䭁佁䭙䅁䭁佁䭣䅁䉁䅁䅁允䅁䅁䅯䅅䅑䅁杷允䅁䅁䅕䅁䑁䅁䅷䅁䭁䝁䵑䅁䭁佁䭕䅁䭁佁䭙䅁䭁佁䭣䅁䉁䅁䅁允䅁䅁䅯䅅䅑䅁杷允䅁䅁䅍䅁䑁䅁䅷䅁䭁䩁䉙䅁䭁䍁䝑䅁䉁䅁䅁允䅁䅁䅯案䅯䅁杷允䅁䅁䅍䅁䑁䝁䅑䅁䭁䱁䙳䅁䭁䅁婁䅁䉁䅁䅁允䅁䅁䅕䅁䅁佁㍂唴䵁䅉䅅䅁䕁䅁䅁睁䵁䅁䅁权桁杁䅁权䭁䅁䅁权䙁䅁䅁允䅁䅁䅅䅁䙁䡁呗䅇坒桪䅖䍄䉁䅁䅁䅂䅁䅁䅍䅄䅁䅁䅯兓䅍䅁䅯权䅁䅁䅯眯䅅䅁䅅䅁䉁䅁䅁兂䡄穓䩥坑呁䅑杷允䅁䅁䅕䅁䑁䅁䅷䅁䭁偁䅳䅁䭁佁䭫䅁䭁佁䭙䅁䭁佁䭣䅁䉁䅁䅁允䅁䅁䅯睚䄴䅁杷允䅁䅁䅍䅁䑁䅁䅷䅁䭁䝁䅫䅁䭁䍁䝑䅁䉁䅁䅁允䅁䅁䅯䅌䅙䅁杷允䅁䅁䅍䅁䑁䝁䅑䅁䭁䭁䵳䅁䭁䅁婁䅁䉁䅁䅁允䅁䅁䅕䅁䅁䵁䉂䔲䵁䅉䅅䅁䕁䅁䅁睁䵁䅁䅁权允䅁䅁权剁䅁䅁权䙁䅁䅁允䅁䅁䅅䅁佁䉁䅉䅁ㅁ䑁䅅䅎ㅁ䑁䅅䅍睁䑁䅁䅁䵁䅉䅅䅁䕁䅁䅁睁䵁䅁䅁权㉃兄䅁权晁杂䅁权杁杂䅁允䅁䅁䅅䅁䭁䥁䬸䅁䵁䅉䅅䅁䕁䅁䅁睁䵁䅁䅁权䅄睁䅁权䕁䅁䅁权䙁䅁䅁允䅁䅁䅅䅁䙁䅁䅁䅁卄洴䉎䍄䉁䅁䅁睁䅁䅁䅍䅚䅁䅁䅯睓䅁䅁䅯䉁䅫䅁䅅䅁䉁䅁䅁兂䅁䅁䅁䅉杌䅑杷允䅁䅁䅕䅁䑁䅁䅷䅁䭁䉁䝅䅁䭁䵁单䅁䭁䅁䅑潁䭁䵁卫䅁䉁䅁䅁允䅁䅁䅕䰶㙙偷䕕䕇䵁䅉䅅䅁䙁䅁䅁睁䵁䅁䅁权䉃䅁䅁权䱄杅䅁权䕁䅁䅋权䩄杅䅁允䅁䅁䅅䅁䙁佁㙆䭆䠵噷䅤䍄䉁䅁䅁兂䅁䅁䅍䅄䅁䅁䅯杢䅷䅁䅯硹䅉䅁䅯䅂䍁䅧䅯剹䅉䅁䅅䅁䉁䅁䅁兂㝂䭆䠵場楰䅑杷允䅁䅁䅍䅁䑁䝁䅑䅁䭁䱁䉷䅁䭁䅁婁䅁䉁䅁䅁允䅁䅁䅕䅁䅁䍁流〴䵁䅉䅅䅁䙁䅁䅁睁䵁䅁䅁权䭄䅂䅁权䱄杅䅁权䕁䅁䅋权䩄杅䅁允䅁䅁䅅䅁䙁䥁䌯匹捨㈹䅂䍄䉁䅁䅁睁䅁䅁䅍䅄䅁䅁䅯䅏䅁䅁䅯䅊䅙䅁䅅䅁䉁䅁䅁权䉂杇䅁䍄䉁䅁䅁兂䅁䅁䅍䅄䅁䅁䅯兙䄰䅁䅯儵䅯䅁䅯朵䅯䅁䅯眵䅯䅁䅅䅁䉁䅁䅁权允䅂䅁䍄䉁䅁䅁䅂䅁䅁䅍䅄䅁䅁䅯兴䅍䅁䅯䅂䅁䅁䅯兂䅁䅁䅅䅁䉁䅁䅁兂䅁䅁杂呋噓兑杷允䅁䅁䅍䅁䑁䝁䅑䅁䭁䱁䙅䅁䭁䅁婁䅁䉁䅁䅁允䅁䅁䅕䅁䅁䥁䉄唴䵁䅉䅅䅁䙁䅁䅁睁䵁䅁䅁权桂兄䅁权䱄杅䅁权䕁䅁䅋权䥄杅䅁允䅁䅁䅅䅁䙁䑁䬰㘱睎坶䅆䍄䉁䅁䅁兂䅁䅁䅍䅄䅁䅁䅯䄶䅕䅁䅯剸䅉䅁䅯䅂䍁䅧䅯剹䅉䅁䅅䅁䉁䅁䅁兂㝃瑘䘯穹督䅑杷允䅁䅁䅕䅁䑁䅁䅷䅁䭁䕁䉕䅁䭁䵁即䅁䭁䅁䅑潁䭁䵁卧䅁䉁䅁䅁允䅁䅁䅕䅁䅁䅁䅂啗䵁䅉䅅䅁䙁䅁䅁睁䵁䅁䅁权允䅂䅁权灄权䅁权浄权䅁权湄权䅁允䅁䅁䅅䅁䭁䝁䍣䅁䵁䅉䅅䅁䑁䅁䅁睁䵁䅁䅁权啁杂䅁权歁杂䅁允䅁䅁䅅䅁䭁䱁娴䅁䵁䅉䅅䅁䑁䅁䅁睁䵁䅁䅁权䥁䅄䅁权捁杂䅁允䅁䅁䅅䅁䭁䭁䜸䅁䵁䅉䅅䅁䙁䅁䅁睁䵁䅁䅁权㥁允䅁权䙄杅䅁权䕁䅁䅋权䩄杅䅁允䅁䅁䅅䅁䙁䱁㙖慘橡桵䅒䍄䉁䅁䅁䅂䅁䅁䅍䅄䅁䅁䅯杕䅉䅁䅯权䅁䅁䅯眯䅅䅁䅅䅁䉁䅁䅁兂⭄䠱灪橊㑈睐杷允䅁䅁䅕䅁䑁䅁䅷䅁䭁䭁䘴䅁䭁佁䭯䅁䭁佁䭙䅁䭁佁䭳䅁䉁䅁䅁允䅁䅁䅯䅅䅑䅁杷允䅁䅁䅍䅁䑁䝁䅑䅁䭁䍁䉳䅁䭁䅁婁䅁䉁䅁䅁允䅁䅁䅕䅁䅁䥁䭄䔲䵁䅉䅅䅁䕁䅁䅁睁䵁䅁䅁权睂允䅁权䉁杁䅁权䑁杁䅁允䅁䅁䅅䅁䙁䥁塧䝐䅍桰䉎䍄䉁䅁䅁睁䅁䅁䅍䅄䅁䅁䅯关䅅䅁䅯杊䅙䅁䅅䅁䉁䅁䅁杄䵁䅁䅁䅏ㅁ䍁䄴李㍁䅁䅁䍄䉁䅁䅁兂䅁䅁䅍䅄䅁䅁䅯眯䅁䅁䅯儷䅯䅁䅯朵䅯䅁䅯眵䅯䅁䅅䅁䉁䅁䅁睂䅁䅁䅁偙橢䅑杷允䅁䅁䅍䅁䑁䅁䅷䅁䭁䵁䱳䅁䭁䉁䝧䅁䉁䅁䅁允䅁䅁䅯睢䅙䅁杷允䅁䅁䅍䅁䑁䝁䅑䅁䭁佁䕕䅁䭁䅁婁䅁䉁䅁䅁允䅁䅁䅕䅁䅁䕁摃䔲䵁䅉䅅䅁䙁䅁䅁睁䵁䅁䅁权䅁睃䅁权䙄杅䅁权䕁䅁䅋权䥄杅䅁允䅁䅁䅅䅁䙁偁湱楺㙯剋䅰䍄䉁䅁䅁兂䅁䅁䅍䅄䅁䅁䅯睧䅳䅁䅯剸䅉䅁䅯䅂䍁䅧䅯剹䅉䅁䅅䅁䉁䅁䅁兂牄呁扤ぱ慍䅑杷允䅁䅁䅍䅁䑁䝁䅑䅁䭁乁䙑䅁䭁䅁婁䅁䉁䅁䅁允䅁䅁䅕䅁䅁䥁剄䔵䵁䅉䅅䅁䑁䅁䅁睁歂䅁䅁权㙁䅄䅁权䅁兇䅁允䅁䅁䅅䅁䙁䅁䅁䅁杄畇䅖䍄䉁䅁䅁兂䅁䅁䅍䅄䅁䅁䅯䅇䅕䅁䅯硹䅉䅁䅯䅂䍁䅧䅯䉹䅉䅁䅅䅁䉁䅁䅁兂㥁瑃橥䩣漱䅑杷允䅁䅁䅑䅁䑁䅁䅷䅁䭁䩁䍳䅁䭁䉁䅅䅁䭁䅁䅕䅁䉁䅁䅁允䅁䅁䄴杆䅁䑁䅅杍睁䑁䅕李㍁䑁䅕䅍睁䑁䅁䅁䵁䅉䅅䅁䑁䅁䅁睁䵁䅁䅁权允䅁䅁权敁杂䅁允䅁䅁䅅䅁䭁䡁䝣䅁䵁䅉䅅䅁䕁䅁䅁睁䵁䅁䅁权杄杁䅁权䭁䅁䅁权⽄允䅁允䅁䅁䅅䅁䙁䕁䵯楁䡵癆⼰䍄䉁䅁䅁兂䅁䅁䅍䅄䅁䅁䅯䅦䅕䅁䅯䄶䅯䅁䅯朵䅯䅁䅯眵䅯䅁䅅䅁䉁䅁䅁权㉁䅄䅁䍄䉁䅁䅁兂䅁䅁䅍䅄䅁䅁䅯䅈䅁䅁䅯剸䅉䅁䅯䅂䍁䅧䅯䉹䅉䅁䅅䅁䉁䅁䅁兂牄欴浍㙄䭳䅑杷允䅁䅁䅕䅁䑁䅁䅷䅁䭁䕁䴴䅁䭁佁䬰䅁䭁佁䭙䅁䭁佁䭣䅁䉁䅁䅁允䅁䅁䅣䅁䅁佁穃唵䵁䅉䅅䅁䑁䅁䅁睁䵁䅁䅁权呂允䅁权歁杂䅁允䅁䅁䅅䅁䭁䱁䩑䅁䵁䅉䅅䅁䙁䅁䅁睁䵁䅁䅁权㉄䅁䅁权汄权䅁权浄权䅁权湄权䅁允䅁䅁䅅䅁䭁䉁䱧䅁䵁䅉䅅䅁䑁䅁䅁睁䵁䅁䅁权汁允䅁权捁杂䅁允䅁䅁䅅䅁䭁䍁䡍䅁䵁䅉䅅䅁䑁䅁䅁睁䵁䅁䅁权䩁兂䅁权奁杂䅁允䅁䅁䅅䅁䭁䡁䝷䅁䵁䅉䅅䅁䕁䅁䅁睁䵁䅁䅁权獃杁䅁权䭁䅁䅁权䙁䅁䅁允䅁䅁䅅䅁䙁偁周㘴扗偸⽧䍄䉁䅁䅁睁䅁䅁䅍䅚䅁䅁䅯兑䄸䅁䅯䉁䅫䅁䅅䅁䉁䅁䅁兂䅁䅁䅁乙止䅑杷允䅁䅁䅍䅁䑁䅁䅷䅁䭁佁䙧䅁䭁䉁䝯䅁䉁䅁䅁允䅁䅁䅯䅐䅙䅁杷允䅁䅁䅍䅁䑁䝁䅑䅁䭁佁䘴䅁䭁䅁婁䅁䉁䅁䅁允䅁䅁䅕䅁䅁佁橃唵䵁䅉䅅䅁䙁䅁䅁睁䵁䅁䅁权㕂杄䅁权汄权䅁权浄权䅁权湄权䅁允䅁䅁䅅䅁䭁䉁䕁䅁䵁䅉䅅䅁䕁䅁䅁睁䵁䅁䅁权噁允䅁权䉁杁䅁权䑁杁䅁允䅁䅁䅅䅁䙁佁㠷卄煁琯䅖䍄䉁䅁䅁睁䅁䅁䅍䅄䅁䅁䅯䅯䄰䅁䅯杊䅙䅁䅅䅁䉁䅁䅁杄䵁䅁䅁睎穁䍁䄴睎㍁䅁䅁䍄䉁䅁䅁睁䅁䅁䅍䅚䅁䅁䅯术䅑䅁䅯䉁䅫䅁䅅䅁䉁䅁䅁兂䅁䅁䅁䡉桄䅑杷允䅁䅁䅍䅁䑁䝁䅑䅁䭁䩁䱍䅁䭁䅁婁䅁䉁䅁䅁允䅁䅁䅕䅁䅁䝁楄唴䵁䅉䅅䅁䕁䅁䅁睁䵁䅁䅁权偂杁䅁权䭁䅁䅁权⽄允䅁允䅁䅁䅅䅁䙁䵁ㅐ䙋偹桑䅆䍄䉁䅁䅁兂䅁䅁䅍䅄䅁䅁䅯䅦䅳䅁䅯硹䅉䅁䅯䅂䍁䅧䅯䉹䅉䅁䅅䅁䉁䅁䅁兂灁䥘䌯匹周䅑杷允䅁䅁䅍䅁䑁䅁䅷䅁䭁䥁佉䅁䭁䉁䜴䅁䉁䅁䅁允䅁䅁䅯兓䅙䅁杷允䅁䅁䅑䅁䑁䅁䅷䅁䭁䡁䍯䅁䭁䅁䅯䅁䭁䅁䅕䅁䉁䅁䅁允䅁䅁䅕呦ㄸ牘灰問䵁䅉䅅䅁䙁䅁䅁睁䵁䅁䅁权歃允䅁权瑄权䅁权浄权䅁权湄权䅁允䅁䅁䅅䅁䡁䅁䅁䅁杄⭶䅖䍄䉁䅁䅁兂䅁䅁䅍䅄䅁䅁䅯䅲䅑䅁䅯儵䅯䅁䅯朵䅯䅁䅯眵䅯䅁䅅䅁䉁䅁䅁权乁睃䅁䍄䉁䅁䅁䅂䅁䅁䅍䅄䅁䅁䅯儱䅅䅁䅯充䅁䅁䅯兂䅁䅁䅅䅁䉁䅁䅁杄十䅁䅁李祁䑁䅅䅍睁䑁䅁䅍睁䅁䅁䍄䉁䅁䅁䅂䅁䅁䅍䅄䅁䅁䅯睉䅷䅁䅯睈䅙䅁䅯䅉䅙䅁䅅䅁䉁䅁䅁权呄睂䅁䍄䉁䅁䅁䅂䅁䅁䅍䅄䅁䅁䅯儲䅉䅁䅯充䅁䅁䅯兂䅁䅁䅅䅁䉁䅁䅁杄啁䅁䅁免ㅁ䑁䅣杍睁䑁䅅䅍睁䑁䅁䅁䵁䅉䅅䅁䕁䅁䅁睁䵁䅁䅁权ㅂ睁䅁权剁䅁䅁权⽄允䅁允䅁䅁䅅䅁佁䉁䅑䅁ぁ䑁䅁李ぁ䑁䅫兎睁䑁䅁䅍䅁䅁杷允䅁䅁䅕䅁䑁䅁䅷䅁䭁偁䅧䅁䭁䵁即䅁䭁䅁䅑潁䭁䵁卫䅁䉁䅁䅁允䅁䅁䅕敨剴䉵氵じ䵁䅉䅅䅁䙁䅁䅁睁䵁䅁䅁权䥄睃䅁权灄权䅁权浄权䅁权湄权䅁允䅁䅁䅅䅁䭁䉁䕁䅁䵁䅉䅅䅁䑁䅁䅁睁䵁䅁䅁权時允䅁权流杂䅁允䅁䅁䅅䅁佁䅁䅯䅁㕁䑁䅑杌硁䅁䅁䍄䉁䅁䅁䅂䅁䅁䅍䅄䅁䅁䅯睩䅅䅁䅯充䅁䅁䅯䅂䅉䅁䅅䅁䉁䅁䅁杄啁䅁䅁兎祁䑁䅅䅏㍁䑁䅕䅍睁䑁䅁䅁䵁䅉䅅䅁䑁䅁䅁睁歂䅁䅁权㡁䅁䅁权䅁兇䅁允䅁䅁䅅䅁䙁䅁䅁䅁权⭘䅒䍄䉁䅁䅁睁䅁䅁䅍䅚䅁䅁䅯䅌䅷䅁䅯䉁䅫䅁䅅䅁䉁䅁䅁兂䅁䅁䅁䅷慘䅑杷允䅁䅁䅕䅁䑁䅁䅷䅁䭁䭁䕧䅁䭁佁䭕䅁䭁佁䭙䅁䭁佁䭣䅁䉁䅁䅁允䅁䅁䅯睄䅳䅁杷允䅁䅁䅑䅁䑁䅁䅷䅁䭁䵁䑣䅁䭁䅁䅯䅁䭁䅁䅕䅁䉁䅁䅁允䅁䅁䅕㘴扗䍸睃樸䴸䅉䅅䅁䑁䅁䅁睁歂䅁䅁权䭂䅁䅁权䅁兇䅁允䅁䅁䅅䅁䙁䅁䅁䅁䅃⭔䅒䍄䉁䅁䅁兂䅁䅁䅍䅄䅁䅁䅯䄰䅕䅁䅯朶䅯䅁䅯朵䅯䅁䅯眶䅯䅁䅅䅁䉁䅁䅁权允䅂䅁䍄䉁䅁䅁䅂䅁䅁䅍䅄䅁䅁䅯杭䅉䅁䅯䅂䅁䅁䅯兂䅁䅁䅅䅁䉁䅁䅁兂䅁䅁䅃穥䱭兑杷允䅁䅁䅍䅁䑁䝁䅑䅁䭁䙁䉯䅁䭁䅁婁䅁䉁䅁䅁允䅁䅁䅕䅁䅁䵁㉂䔲䵁䅉䅅䅁䙁䅁䅁睁䵁䅁䅁权硁䅁䅁权煄权䅁权浄权䅁权牄权䅁允䅁䅁䅅䅁䡁䅁䅁䅁杁⭕䅚䍄䉁䅁䅁兂䅁䅁䅍䅄䅁䅁䅯睫䅁䅁䅯䄶䅯䅁䅯朵䅯䅁䅯眵䅯䅁䅅䅁䉁䅁䅁权允䅂䅁䍄䉁䅁䅁兂䅁䅁䅍䅄䅁䅁䅯睐䅁䅁䅯硹䅉䅁䅯䅂䍁䅧䅯剹䅉䅁䅅䅁䉁䅁䅁兂䑄匹捨㙪摊䅑杷允䅁䅁䅕䅁䑁䅁䅷䅁䭁䉁䱳䅁䭁佁䭫䅁䭁佁䭙䅁䭁佁䭣䅁䉁䅁䅁允䅁䅁䅯䅅䅑䅁杷允䅁䅁䅑䅁䑁䅁䅷䅁䭁䕁䈸䅁䭁䅁䅯䅁䭁䅁䅕䅁䉁䅁䅁允䅁䅁䅕䩡瑈䑦ㄫ歅䵁䅉䅅䅁䙁䅁䅁睁䵁䅁䅁权獄䅁䅁权䙄杅䅁权䕁䅁䅋权䥄杅䅁允䅁䅁䅅䅁䙁偁换噑呃杄䄹䍄䉁䅁䅁睁䅁䅁䅍䅚䅁䅁䅯兆䅙䅁䅯䉁䅫䅁䅅䅁䉁䅁䅁兂䅁䅁䅁䅯橄䅑杷允䅁䅁䅑䅁䑁䅁䅷䅁䭁䱁䍅䅁䭁䉁䅅䅁䭁偁䈸䅁䉁䅁䅁允䅁䅁䄴䅆䅁䑁䅅睍穁䑁䅙䅍睁䑁䅁䅍睁䅁䅁䍄䉁䅁䅁兂䅁䅁䅍䅄䅁䅁䅯硖䅁䅁䅯剸䅉䅁䅯䅂䍁䅧䅯剹䅉䅁䅅䅁䉁䅁䅁兂䡄坡㕦捥䱷䅑杷允䅁䅁䅑䅁䑁䅁䅷䅁䭁䡁䉙䅁䭁䅁䅯䅁䭁䅁䍑䅁䉁䅁䅁允䅁䅁䅕⽺呤㘴扗ぁ䵁䅉䅅䅁䕁䅁䅁睁䵁䅁䅁权塃睁䅁权剁䅁䅁权䙁䅁䅁允䅁䅁䅅䅁佁䉁䅑䅁祁䑁䅫李㑁䑁䅧杍睁䑁䅁䅍䅁䅁杷允䅁䅁䅑䅁䑁䅁䅷䅁䭁䱁䄸䅁䭁䉁䅅䅁䭁䅁䍑䅁䉁䅁䅁允䅁䅁䄴䅆䅁䑁䅍睍㕁䑁䅣免㍁䑁䅑䅍硁䅁䅁䍄䉁䅁䅁兂䅁䅁䅍䅄䅁䅁䅯兪䅅䅁䅯朶䅯䅁䅯朵䅯䅁䅯眶䅯䅁䅅䅁䉁䅁䅁睂䅁䅁䅁䑙浲䅑杷允䅁䅁䅕䅁䑁䅁䅷䅁䭁䥁䕷䅁䭁䵁单䅁䭁䅁䅑潁䭁䵁卧䅁䉁䅁䅁允䅁䅁䅕婰乨潵散歅䵁䅉䅅䅁䕁䅁䅁睁䵁䅁䅁权捂允䅁权剁䅁䅁权䙁䅁䅁允䅁䅁䅅䅁佁䉁䅑䅁祁䑁䅧兏硁䑁䅁䅍睁䑁䅁䅍䅁䅁杷允䅁䅁䅑䅁䑁䅁䅷䅁䭁䭁䍫䅁䭁䅁䅑䅁䭁䅁䅕䅁䉁䅁䅁允䅁䅁䅕䅁䅁佧ㅳす䵅䅉䅅䅁䙁䅁䅁睁䵁䅁䅁权䵁睃䅁权灄权䅁权浄权䅁权湄权䅁允䅁䅁䅅䅁䭁䉁䕁䅁䵁䅉䅅䅁䑁䅁䅁睁䵁䅁䅁权䡄兂䅁权流杂䅁允䅁䅁䅅䅁佁䅁䅷䅁硁䑁䅁杍畁䑁䅣䅁䵁䅉䅅䅁䑁䅁䅁睁歂䅁䅁权䍄睃䅁权䅁兇䅁允䅁䅁䅅䅁䙁䅁䅁䅁䅄摂䅰䍄䉁䅁䅁䅂䅁䅁䅍䅄䅁䅁䅯䅫䅉䅁䅯充䅁䅁䅯兂䅁䅁䅅䅁䉁䅁䅁杄坁䅁䅁免ㅁ䑁䅕睍睁䑁䅁䅍睁䑁䅁䅍䅁䅁杷允䅁䅁䅍䅁䑁䝁䅑䅁䭁䡁䘸䅁䭁䅁婁䅁䉁䅁䅁允䅁䅁䅕䅁䅁䭁䩃䔴䵁䅉䅅䅁䙁䅁䅁睁䵁䅁䅁权穁䅁䅁权䱄杅䅁权䕁䅁䅋权䩄杅䅁允䅁䅁䅅䅁䙁䥁牘払敧坎䅂䍄䉁䅁䅁兂䅁䅁䅍䅄䅁䅁䅯䅏䄰䅁䅯硹䅉䅁䅯䅂䍁䅧䅯䉹䅉䅁䅅䅁䉁䅁䅁兂卂䉵䘶⬶婆䅑杷允䅁䅁䅕䅁䑁䅁䅷䅁䭁䱁䕯䅁䭁佁䭧䅁䭁佁䭙䅁䭁佁䭣䅁䉁䅁䅁允䅁䅁䅯杂䅳䅁杷允䅁䅁䅕䅁䑁䅁䅷䅁䭁乁䱫䅁䭁佁䭯䅁䭁佁䭙䅁䭁佁䭳䅁䉁䅁䅁允䅁䅁䅯䅅䅑䅁杷允䅁䅁䅑䅁䑁䅁䅷䅁䭁䍁䐸䅁䭁䅁䅑䅁䭁䅁䅕䅁䉁䅁䅁允䅁䅁䅕䅁䅁䭁㑤啍䵅䅉䅅䅁䑁䅁䅁睁䵁䅁䅁权乂兄䅁权奁杂䅁允䅁䅁䅅䅁䭁䕁䝑䅁䵁䅉䅅䅁䙁䅁䅁睁䵁䅁䅁权卄䅁䅁权汄权䅁权浄权䅁权湄权䅁允䅁䅁䅅䅁䭁䑁䰴䅁䵁䅉䅅䅁䑁䅁䅁睁䵁䅁䅁权䙁兂䅁权慁杂䅁允䅁䅁䅅䅁䭁䙁䝫䅁䵁䅉䅅䅁䑁䅁䅁睁歂䅁䅁权剄兂䅁权䅁兇䅁允䅁䅁䅅䅁䙁䅁䅁䅁权⬹䅎䍄䉁䅁䅁兂䅁䅁䅍䅄䅁䅁䅯杖䅁䅁䅯儵䅯䅁䅯朵䅯䅁䅯眵䅯䅁䅅䅁䉁䅁䅁权穁睃䅁䍄䉁䅁䅁䅂䅁䅁䅍䅄䅁䅁䅯兒䅁䅁䅯睈䅙䅁䅯䅉䅙䅁䅅䅁䉁䅁䅁权䅄元䅁䍄䉁䅁䅁䅂䅁䅁䅍䅄䅁䅁䅯睦䅉䅁䅯䅂䅁䅁䅯眯䅅䅁䅅䅁䉁䅁䅁兂䅁䅁䅃㕮潂兑杷允䅁䅁䅑䅁䑁䅁䅷䅁䭁偁䱉䅁䭁䉁䜸䅁䭁䍁䝁䅁䉁䅁䅁允䅁䅁䅯李䅣䅁杷允䅁䅁䅍䅁䑁䅁䅷䅁䭁䵁䉍䅁䭁䍁䝙䅁䉁䅁䅁允䅁䅁䄴䅄䅁䑁䅑睎畁䑁䅧李䅁䅁杷允䅁䅁䅍䅁䑁䝁䅑䅁䭁䡁䉙䅁䭁䅁婁䅁䉁䅁䅁允䅁䅁䅕䅁䅁䵁㑁唵䵁䅉䅅䅁䕁䅁䅁睁䵁䅁䅁权䡁杁䅁权䭁䅁䅁权䙁䅁䅁允䅁䅁䅅䅁䙁偁灹搸乊杙䅬䍄䉁䅁䅁兂䅁䅁䅍䅄䅁䅁䅯剰䅫䅁䅯䄶䅯䅁䅯朵䅯䅁䅯眵䅯䅁䅅䅁䉁䅁䅁权䝁睃䅁䍄䉁䅁䅁䅂䅁䅁䅍䅄䅁䅁䅯睄䅉䅁䅯充䅁䅁䅯眯䅅䅁䅅䅁䉁䅁䅁杄啁䅁䅁睍㉁䑁䅉䅏睁䑁䅁䅍睁䑁䅁䅁䵁䅉䅅䅁䙁䅁䅁睁䵁䅁䅁权祂䅁䅁权䙄杅䅁权䕁䅁䅋权䥄杅䅁允䅁䅁䅅䅁䙁䱁湋灃䌱楬䅊䍄䉁䅁䅁兂䅁䅁䅍䅄䅁䅁䅯眱䅕䅁䅯硹䅉䅁䅯䅂䍁䅧䅯䉹䅉䅁䅅䅁䉁䅁䅁兂硂児塲穯啂䅑杷允䅁䅁䅍䅁䑁䅁䅷䅁䭁䝁䙳䅁䭁䍁䝙䅁䉁䅁䅁允䅁䅁䄴䅄䅁䑁䅣䅏畁䑁䅧䅏䅁䅁杷允䅁䅁䅍䅁䑁䝁䅑䅁䭁䡁佧䅁䭁䅁婁䅁䉁䅁䅁允䅁䅁䅕䅁䅁䵁䉂䔲䵁䅉䅅䅁䑁䅁䅁睁歂䅁䅁权䝂兂䅁权䅁兇䅁允䅁䅁䅅䅁䙁䅁䅁䅁杂攰䅒䍄䉁䅁䅁兂䅁䅁䅍䅄䅁䅁䅯䅗䅁䅁䅯儷䅯䅁䅯朵䅯䅁䅯眵䅯䅁䅅䅁䉁䅁䅁睂䅁䅁䅁䙯汮䅑杷允䅁䅁䅕䅁䑁䅁䅷䅁䭁䕁䉷䅁䭁佁䭷䅁䭁佁䭙䅁䭁佁䭣䅁䉁䅁䅁允䅁䅁䅣䅁䅁䕁䙂欵䵁䅉䅅䅁䑁䅁䅁睁䵁䅁䅁权睁允䅁权捁杂䅁允䅁䅁䅅䅁䭁䍁䝣䅁䵁䅉䅅䅁䕁䅁䅁睁䵁䅁䅁权䅃杁䅁权䕁䅁䅁权⽄允䅁允䅁䅁䅅䅁䙁䅁䅁䵁䱁䩢䉎䍄䉁䅁䅁兂䅁䅁䅍䅄䅁䅁䅯杣䅁䅁䅯剸䅉䅁䅯䅂䍁䅧䅯剹䅉䅁䅅䅁䉁䅁䅁兂睂刳䡥䅷正䅑杷允䅁䅁䅍䅁䑁䅁䅷䅁䭁䥁何䅁䭁䉁䜴䅁䉁䅁䅁允䅁䅁䅯剨䅉䅁杷允䅁䅁䅕䅁䑁䅁䅷䅁䭁䱁䕷䅁䭁䵁即䅁䭁䅁䅑潁䭁䵁卧䅁䉁䅁䅁允䅁䅁䅕呣䬰㘱睏歖䵁䅉䅅䅁䑁䅁䅁睁歂䅁䅁权䅃兄䅁权䅁兇䅁允䅁䅁䅅䅁䙁䅁䅁䅁杄⭮䅂䍄䉁䅁䅁䅂䅁䅁䅍䅄䅁䅁䅯睂䅉䅁䅯充䅁䅁䅯眯䅅䅁䅅䅁䉁䅁䅁杄坁䅁䅁䅎ぁ䑁䅍䅍睁䑁䅁䅍睁䑁䅁䅍䅁䅁杷允䅁䅁䅑䅁䑁䅁䅷䅁䭁䍁䍫䅁䭁䉁䅅䅁䭁䅁䅕䅁䉁䅁䅁允䅁䅁䄴䅆䅁䑁䅅杍ㅁ䑁䅕睍穁䑁䅁䅍睁䅁䅁䍄䉁䅁䅁䅂䅁䅁䅍䅄䅁䅁䅯睢䅉䅁䅯䅂䅁䅁䅯眯䅅䅁䅅䅁䉁䅁䅁兂䅁䅁䅃決㑊兑杷允䅁䅁䅕䅁䑁䅁䅷䅁䭁䍁䱳䅁䭁佁䭕䅁䭁佁䭙䅁䭁佁䭣䅁䉁䅁䅁允䅁䅁䅯李䅳䅁杷允䅁䅁䅍䅁䑁䝁䅑䅁䭁䑁䵧䅁䭁䅁婁䅁䉁䅁䅁允䅁䅁䅕䅁䅁䵁䉂䔲䵁䅉䅅䅁䑁䅁䅁睁歂䅁䅁权睃䅄䅁权䅁兇䅁允䅁䅁䅅䅁䙁䅁䅁䅁䅄㥙䄵䍄䉁䅁䅁睁䅁䅁䅍䅚䅁䅁䅯眫䅁䅁䅯䉁䅫䅁䅅䅁䉁䅁䅁兂䅁䅁䅁䉑欳䅑杷允䅁䅁䅕䅁䑁䅁䅷䅁䭁䥁䅫䅁䭁䵁单䅁䭁䅁䅑潁䭁䵁卧䅁䉁䅁䅁允䅁䅁䅕湗昷⭌㥶歆䵁䅉䅅䅁䕁䅁䅁睁䵁䅁䅁权剁睁䅁权䕁䅁䅁权䙁䅁䅁允䅁䅁䅅䅁䙁䅁䅁䕁䑁䥷䉂䍄䉁䅁䅁兂䅁䅁䅍䅄䅁䅁䅯兗䅕䅁䅯儷䅯䅁䅯朵䅯䅁䅯眵䅯䅁䅅䅁䉁䅁䅁睂䅁䅁䅁䉉浌䅑杷允䅁䅁䅕䅁䑁䅁䅷䅁䭁偁䙉䅁䭁佁䭯䅁䭁佁䭙䅁䭁佁䭳䅁䉁䅁䅁允䅁䅁䅯䅅䅑䅁杷允䅁䅁䅍䅁䑁䅁䅷䅁䭁偁䘰䅁䭁䉁䝯䅁䉁䅁䅁允䅁䅁䅯杘䅙䅁杷允䅁䅁䅕䅁䑁䅁䅷䅁䭁乁䄰䅁䭁佁䭷䅁䭁佁䭙䅁䭁佁䭣䅁䉁䅁䅁允䅁䅁䅣䅁䅁䥁汁欵䵁䅉䅅䅁䑁䅁䅁睁歂䅁䅁权浃䅂䅁权䅁兇䅁允䅁䅁䅅䅁䙁䅁䅁䅁杄敯䅆䍄䉁䅁䅁䅂䅁䅁䅍䅄䅁䅁䅯兌䅉䅁䅯充䅁䅁䅯兂䅁䅁䅅䅁䉁䅁䅁杄奁䅁䅁免祁䑁䅣杍祁䑁䅁䅍睁䑁䅁䅍睁䅁䅁䍄䉁䅁䅁䅂䅁䅁䅍䅄䅁䅁䅯睇䅉䅁䅯权䅁䅁䅯眯䅅䅁䅅䅁䉁䅁䅁兂权楇搯䅊㕢睐杷允䅁䅁䅕䅁䑁䅁䅷䅁䭁䅁䅧䅁䭁佁䭷䅁䭁佁䭙䅁䭁佁䭣䅁䉁䅁䅁允䅁䅁䅣䅁䅁䭁䝂欵䵁䅉䅅䅁䕁䅁䅁睁䵁䅁䅁权偄睁䅁权䭁䅁䅁权⽄允䅁允䅁䅁䅅䅁䙁䍁礲敮渫癸⽫䍄䉁䅁䅁睁䅁䅁䅍䅄䅁䅁䅯䅍䅕䅁䅯䅇䅙䅁䅅䅁䉁䅁䅁权婁杂䅁䍄䉁䅁䅁兂䅁䅁䅍䅄䅁䅁䅯睒䅕䅁䅯儵䅯䅁䅯朵䅯䅁䅯眵䅯䅁䅅䅁䉁䅁䅁权捁睃䅁䍄䉁䅁䅁睁䅁䅁䅍䅚䅁䅁䅯䅉䅳䅁䅯䉁䅫䅁䅅䅁䉁䅁䅁兂䅁䅁䅁䕷奈䅑杷允䅁䅁䅕䅁䑁䅁䅷䅁䭁䕁䈴䅁䭁䵁即䅁䭁䅁䅑潁䭁䵁卧䅁䉁䅁䅁允䅁䅁䅕㡪ㅌ䙋癸啗䵁䅉䅅䅁䑁䅁䅁睁䵁䅁䅁权い䅁䅁权敁杂䅁允䅁䅁䅅䅁䭁䙁䝁䅁䵁䅉䅅䅁䕁䅁䅁睁䵁䅁䅁权䡂兂䅁权晁杂䅁权杁杂䅁允䅁䅁䅅䅁䭁䥁䠰䅁䵁䅉䅅䅁䕁䅁䅁睁䵁䅁䅁权畄睁䅁权䕁䅁䅁权⽄允䅁允䅁䅁䅅䅁䙁䅁䅁䅁獄穈䉤䍄䉁䅁䅁睁䅁䅁䅍䅄䅁䅁䅯䄷䅅䅁䅯杊䅙䅁䅅䅁䉁䅁䅁杄䵁䅁䅁兏ぁ䍁䄴免㑁䅁䅁䍄䉁䅁䅁䅂䅁䅁䅍䅄䅁䅁䅯䄹䅉䅁䅯䅂䅁䅁䅯眯䅅䅁䅅䅁䉁䅁䅁兂䅁䅁䅃杚㙒兑杷允䅁䅁䅑䅁䑁䅁䅷䅁䭁䭁䉉䅁䭁䉁䜸䅁䭁䍁䝁䅁䉁䅁䅁允䅁䅁䅯䅪䅣䅁杷允䅁䅁䅑䅁䑁䅁䅷䅁䭁䡁䌸䅁䭁䅁䅯䅁䭁䅁䅕䅁䉁䅁䅁允䅁䅁䅕免獩䙈歰啉䵁䅉䅅䅁䙁䅁䅁睁䵁䅁䅁权㉃䅁䅁权獄权䅁权浄权䅁权湄权䅁允䅁䅁䅅䅁䡁䅁䅁䅁杁⭙䅒䍄䉁䅁䅁睁䅁䅁䅍䅄䅁䅁䅯杋䅕䅁䅯杇䅙䅁䅅䅁䉁䅁䅁权扁杂䅁䍄䉁䅁䅁睁䅁䅁䅍䅚䅁䅁䅯杸䅑䅁䅯䉁䅫䅁䅅䅁䉁䅁䅁兂䅁䅁䅁䥯決䅑杷允䅁䅁䅑䅁䑁䅁䅷䅁䭁䝁䑫䅁䭁䉁䅅䅁䭁偁䈸䅁䉁䅁䅁允䅁䅁䄴䅆䅁䑁䅅睍㍁䑁䅁䅍睁䑁䅁䅍睁䅁䅁䍄䉁䅁䅁兂䅁䅁䅍䅄䅁䅁䅯睩䅳䅁䅯儵䅯䅁䅯朵䅯䅁䅯眵䅯䅁䅅䅁䉁䅁䅁权允䅂䅁䍄䉁䅁䅁睁䅁䅁䅍䅄䅁䅁䅯䅎䅕䅁䅯䅊䅙䅁䅅䅁䉁䅁䅁权㑁䅈䅁䍄䉁䅁䅁睁䅁䅁䅍䅚䅁䅁䅯杰䅕䅁䅯䉁䅫䅁䅅䅁䉁䅁䅁兂䅁䅁䅁乑敺䅑杷允䅁䅁䅕䅁䑁䅁䅷䅁䭁䑁䅅䅁䭁䵁即䅁䭁䅁䅑潁䭁䵁卧䅁䉁䅁䅁允䅁䅁䅕体㙆䭆場歙䵁䅉䅅䅁䕁䅁䅁睁䵁䅁䅁权穃睁䅁权䭁䅁䅁权䙁䅁䅁允䅁䅁䅅䅁䙁䱁摋㘷䝦硓䅒䍄䉁䅁䅁睁䅁䅁䅍䅚䅁䅁䅯杕䅳䅁䅯䉁䅫䅁䅅䅁䉁䅁䅁兂䅁䅁䅁䉙椳䅑杷允䅁䅁䅍䅁䑁䝁䅑䅁䭁䭁䵉䅁䭁䅁婁䅁䉁䅁䅁允䅁䅁䅕䅁䅁䵁䭃䔳䵁䅉䅅䅁䑁䅁䅁睁䵁䅁䅁权䡄允䅁权流杂䅁允䅁䅁䅅䅁佁䅁䅷䅁㕁䑁䅙杌睁䑁䅅䅁䵁䅉䅅䅁䙁䅁䅁睁䵁䅁䅁权杁䅁䅁权汄权䅁权浄权䅁权湄权䅁允䅁䅁䅅䅁䭁䅁䰰䅁䵁䅉䅅䅁䙁䅁䅁睁䵁䅁䅁权煄䅁䅁权䱄杅䅁权䕁䅁䅋权䥄杅䅁允䅁䅁䅅䅁䙁䝁浚浚浚氵䅴䍄䉁䅁䅁兂䅁䅁䅍䅄䅁䅁䅯䄶䅕䅁䅯儷䅯䅁䅯朵䅯䅁䅯眵䅯䅁䅅䅁䉁䅁䅁权允䅂䅁䍄䉁䅁䅁睁䅁䅁䅍䅄䅁䅁䅯六䅳䅁䅯杊䅙䅁䅅䅁䉁䅁䅁杄䭁䅁䅁兏㑁䍁䄴杍䅁䅁杷允䅁䅁䅑䅁䑁䅁䅷䅁䭁䙁䑣䅁䭁䅁䅯䅁䭁䅁䅕䅁䉁䅁䅁允䅁䅁䅕硫䕧杖琴あ䵁䅉䅅䅁䑁䅁䅁睁歂䅁䅁权塃䅄䅁权䅁兇䅁允䅁䅁䅅䅁䙁䅁䅁䅁䅁㥤䄵䍄䉁䅁䅁兂䅁䅁䅍䅄䅁䅁䅯朲䅑䅁䅯儶䅯䅁䅯朵䅯䅁䅯眵䅯䅁䅅䅁䉁䅁䅁权允䅂䅁䍄䉁䅁䅁睁䅁䅁䅍䅄䅁䅁䅯杖䅷䅁䅯䅊䅙䅁䅅䅁䉁䅁䅁权允䅂䅁䍄䉁䅁䅁䅂䅁䅁䅍䅄䅁䅁䅯兯䅉䅁䅯充䅁䅁䅯兂䅁䅁䅅䅁䉁䅁䅁杄十䅁䅁李穁䑁䅣䅍睁䑁䅁䅍睁䅁䅁䍄䉁䅁䅁睁䅁䅁䅍䅚䅁䅁䅯眯䅁䅁䅯䉁䅫䅁䅅䅁䉁䅁䅁兂䅁䅁䅁䩑夳䅑杷允䅁䅁䅑䅁䑁䅁䅷䅁䭁䝁䈸䅁䭁䅁䍅䅁䭁䅁䍕䅁䉁䅁䅁允䅁䅁䅕㝳䭚䅲䍣〳䵁䅉䅅䅁䑁䅁䅁睁䵁䅁䅁权䭄䅂䅁权奁杂䅁允䅁䅁䅅䅁䭁䉁䝫䅁䵁䅉䅅䅁䑁䅁䅁睁䵁䅁䅁权瑃兄䅁权敁杂䅁允䅁䅁䅅䅁䭁䭁䝣䅁䵁䅉䅅䅁䑁䅁䅁睁歂䅁䅁权穁睄䅁权䅁兇䅁允䅁䅁䅅䅁䙁䅁䅁䅁䅂伫䅂䍄䉁䅁䅁睁䅁䅁䅍䅄䅁䅁䅯䅲䅑䅁䅯䅈䅙䅁䅅䅁䉁䅁䅁权⽁杂䅁䍄䉁䅁䅁睁䅁䅁䅍䅚䅁䅁䅯兤䄰䅁䅯䉁䅫䅁䅅䅁䉁䅁䅁兂䅁䅁䅁佉杪䅑杷允䅁䅁䅕䅁䑁䅁䅷䅁䭁䉁䙷䅁䭁佁䭫䅁䭁佁䭙䅁䭁佁䭣䅁䉁䅁䅁允䅁䅁䅯剈䅅䅁杷允䅁䅁䅍䅁䑁䅁䅷䅁䭁䵁䅅䅁䭁䉁䜴䅁䉁䅁䅁允䅁䅁䅯兢䅧䅁杷允䅁䅁䅕䅁䑁䅁䅷䅁䭁䡁䅕䅁䭁佁䬰䅁䭁佁䭙䅁䭁佁䭣䅁䉁䅁䅁允䅁䅁䅣䅁䅁佁䉂欵䵁䅉䅅䅁䑁䅁䅁睁䵁䅁䅁权湂睃䅁权流杂䅁允䅁䅁䅅䅁佁䅁䅷䅁㕁䑁䅁杌㑁䑁䅑䅁䵁䅉䅅䅁䑁䅁䅁睁䵁䅁䅁权噁兄䅁权捁杂䅁允䅁䅁䅅䅁䭁䅁䡍䅁䵁䅉䅅䅁䕁䅁䅁睁䵁䅁䅁权楃睁䅁权䕁䅁䅁权⽄允䅁允䅁䅁䅅䅁䙁䅁䅁䥁ㅁ䕖䉨䍄䉁䅁䅁兂䅁䅁䅍䅄䅁䅁䅯兢䅳䅁䅯朶䅯䅁䅯朵䅯䅁䅯眶䅯䅁䅅䅁䉁䅁䅁权允䅂䅁䍄䉁䅁䅁兂䅁䅁䅍䅄䅁䅁䅯䉆䅫䅁䅯儵䅯䅁䅯朵䅯䅁䅯眵䅯䅁䅅䅁䉁䅁䅁权㕄权䅁䍄䉁䅁䅁睁䅁䅁䅍䅄䅁䅁䅯兌䅅䅁䅯䅈䅙䅁䅅䅁䉁䅁䅁权偄杂䅁䍄䉁䅁䅁䅂䅁䅁䅍䅄䅁䅁䅯睁䅁䅁䅯充䅁䅁䅯䅂䅉䅁䅅䅁䉁䅁䅁杄啁䅁䅁睍睁䑁䅕兎睁䑁䅁䅍睁䑁䅁䅁䵁䅉䅅䅁䙁䅁䅁睁䵁䅁䅁权湂䅄䅁权煄权䅁权浄权䅁权牄权䅁允䅁䅁䅅䅁䡁䅁䅁䅁杁位䅚䍄䉁䅁䅁睁䅁䅁䅍䅄䅁䅁䅯睉䄴䅁䅯杈䅙䅁䅅䅁䉁䅁䅁权扃睂䅁䍄䉁䅁䅁睁䅁䅁䅍䅄䅁䅁䅯睪䄴䅁䅯杈䅙䅁䅅䅁䉁䅁䅁权偃杂䅁䍄䉁䅁䅁睁䅁䅁䅍䅚䅁䅁䅯䅵䅁䅁䅯䉁䅫䅁䅅䅁䉁䅁䅁兂䅁䅁䅁䅧楄䅑杷允䅁䅁䅕䅁䑁䅁䅷䅁䭁䍁䅍䅁䭁䵁单䅁䭁䅁䅑潁䭁䵁卧䅁䉁䅁䅁允䅁䅁䅕乡浥呐浖䕃䵁䅉䅅䅁䙁䅁䅁睁䵁䅁䅁权䍁允䅁权汄权䅁权浄权䅁权湄权䅁允䅁䅁䅅䅁䭁偁䭫䅁䵁䅉䅅䅁䑁䅁䅁睁䵁䅁䅁权㕁允䅁权奁杂䅁允䅁䅁䅅䅁䭁䍁䜰䅁䵁䅉䅅䅁䑁䅁䅁睁䵁䅁䅁权䉂兂䅁权流杂䅁允䅁䅁䅅䅁佁䅁䅷䅁㕁䑁䅍杌㍁䑁䅫䅁䵁䅉䅅䅁䑁䅁䅁睁歂䅁䅁权䙁允䅁权䅁兇䅁允䅁䅁䅅䅁䙁䅁䅁䅁䅁丳䅬䍄䉁䅁䅁睁䅁䅁䅍䅄䅁䅁䅯入䅁䅁䅯䅈䅙䅁䅅䅁䉁䅁䅁权㥃杂䅁䍄䉁䅁䅁睁䅁䅁䅍䅄䅁䅁䅯䅹䄰䅁䅯䅊䅙䅁䅅䅁䉁䅁䅁权卄兇䅁䍄䉁䅁䅁睁䅁䅁䅍䅄䅁䅁䅯来䅕䅁䅯䅇䅙䅁䅅䅁䉁䅁䅁权䭂杂䅁䍄䉁䅁䅁睁䅁䅁䅍䅄䅁䅁䅯儲䅅䅁䅯䅊䅙䅁䅅䅁䉁䅁䅁权䥄杇䅁䍄䉁䅁䅁䅂䅁䅁䅍䅄䅁䅁䅯䅭䅅䅁䅯允䅉䅁䅯兂䅉䅁䅅䅁䉁䅁䅁兂㕃焸扐穆睲䅑杷允䅁䅁䅍䅁䑁䅁䅷䅁䭁䝁䙍䅁䭁䉁䝧䅁䉁䅁䅁允䅁䅁䅯児䅙䅁杷允䅁䅁䅍䅁䑁䝁䅑䅁䭁䉁䰴䅁䭁䅁婁䅁䉁䅁䅁允䅁䅁䅕䅁䅁䍁㕂䔴䵁䅉䅅䅁䙁䅁䅁睁䵁䅁䅁权穄杄䅁权瑄权䅁权浄权䅁权湄权䅁允䅁䅁䅅䅁䡁䅁䅁䅁杂故䅚䍄䉁䅁䅁兂䅁䅁䅍䅄䅁䅁䅯睹䅷䅁䅯儷䅯䅁䅯朵䅯䅁䅯眵䅯䅁䅅䅁䉁䅁䅁权允䅂䅁䍄䉁䅁䅁睁䅁䅁䅍䅚䅁䅁䅯䅯䄰䅁䅯䉁䅫䅁䅅䅁䉁䅁䅁兂䅁䅁䅁䥁摔䅑杷允䅁䅁䅕䅁䑁䅁䅷䅁䭁䥁䅧䅁䭁䵁即䅁䭁䅁䅑潁䭁䵁卧䅁䉁䅁䅁允䅁䅁䅕㡪ㅌ䙋癹䕖䵁䅉䅅䅁䙁䅁䅁睁䵁䅁䅁权䙁睃䅁权汄权䅁权浄权䅁权湄权䅁允䅁䅁䅅䅁䭁䭁內䅁䵁䅉䅅䅁䕁䅁䅁睁䵁䅁䅁权䅃睁䅁权䕁䅁䅁权䙁䅁䅁允䅁䅁䅅䅁䙁䅁䅁䝁牄慥䉊䍄䉁䅁䅁兂䅁䅁䅍䅄䅁䅁䅯睶䅷䅁䅯䄷䅯䅁䅯朵䅯䅁䅯眵䅯䅁䅅䅁䉁䅁䅁睂䅁䅁䅁䤴汮䅑杷允䅁䅁䅍䅁䑁䅁䅷䅁䭁䱁䅣䅁䭁䉁䝷䅁䉁䅁䅁允䅁䅁䅯䄷䅙䅁杷允䅁䅁䅕䅁䑁䅁䅷䅁䭁䵁䅣䅁䭁䵁单䅁䭁䅁䅑潁䭁䵁卧䅁䉁䅁䅁允䅁䅁䅕歸慫敋慗歎䵁䅉䅅䅁䙁䅁䅁睁䵁䅁䅁权奄睃䅁权䙄杅䅁权䕁䅁䅋权䩄杅䅁允䅁䅁䅅䅁䙁乁奨䝤䥋剄䅰䍄䉁䅁䅁睁䅁䅁䅍䅄䅁䅁䅯睹䅑䅁䅯䅇䅙䅁䅅䅁䉁䅁䅁权婁杂䅁䍄䉁䅁䅁睁䅁䅁䅍䅚䅁䅁䅯䅆䄸䅁䅯䉁䅫䅁䅅䅁䉁䅁䅁兂䅁䅁䅁䕷奈䅑杷允䅁䅁䅕䅁䑁䅁䅷䅁䭁䥁䵣䅁䭁佁䭯䅁䭁佁䭙䅁䭁佁䭳䅁䉁䅁䅁允䅁䅁䅣䅁䅁䍁奂欵䵁䅉䅅䅁䙁䅁䅁睁䵁䅁䅁权湂兄䅁权灄权䅁权浄权䅁权湄权䅁允䅁䅁䅅䅁䭁䉁䕁䅁䵁䅉䅅䅁䑁䅁䅁睁䵁䅁䅁权䑂允䅁权慁杂䅁允䅁䅁䅅䅁䭁䍁䜰䅁䵁䅉䅅䅁䕁䅁䅁睁䵁䅁䅁权䵂睁䅁权䕁䅁䅁权⽄允䅁允䅁䅁䅅䅁䙁䅁䅁䭁㕂䭲䉆䍄䉁䅁䅁睁䅁䅁䅍䅄䅁䅁䅯睃䅅䅁䅯䅈䅙䅁䅅䅁䉁䅁䅁权䉂杂䅁䍄䉁䅁䅁兂䅁䅁䅍䅄䅁䅁䅯䅎䅅䅁䅯硹䅉䅁䅯䅂䍁䅧䅯䉹䅉䅁䅅䅁䉁䅁䅁兂乄䵺䵺佺慸䅑杷允䅁䅁䅕䅁䑁䅁䅷䅁䭁䥁䵙䅁䭁佁䭕䅁䭁佁䭙䅁䭁佁䭣䅁䉁䅁䅁允䅁䅁䅯䅅䅑䅁杷允䅁䅁䅍䅁䑁䝁䅑䅁䭁䱁䱕䅁䭁䅁婁䅁䉁䅁䅁允䅁䅁䅕䅁䅁䕁䩂唵䵁䅉䅅䅁䙁䅁䅁睁䵁䅁䅁权允䅂䅁权䙄杅䅁权䕁䅁䅋权䩄杅䅁允䅁䅁䅅䅁䭁䝁䍣䅁䵁䅉䅅䅁䑁䅁䅁睁䵁䅁䅁权䉄䅁䅁权歁杂䅁允䅁䅁䅅䅁䭁䵁䭕䅁䵁䅉䅅䅁䑁䅁䅁睁歂䅁䅁权乁䅅䅁权䅁兇䅁允䅁䅁䅅䅁䙁䅁䅁䅁䅃琯䄱䍄䉁䅁䅁䅂䅁䅁䅍䅄䅁䅁䅯眹䅍䅁䅯䅂䅁䅁䅯兂䅁䅁䅅䅁䉁䅁䅁兂䅁䅁䅂慫畊兑杷允䅁䅁䅍䅁䑁䅁䅷䅁䭁䡁义䅁䭁䉁䝷䅁䉁䅁䅁允䅁䅁䅯杋䅙䅁杷允䅁䅁䅍䅁䑁䅁䅷䅁䭁䭁䕑䅁䭁䍁䝑䅁䉁䅁䅁允䅁䅁䅯䅅䅑䅁杷允䅁䅁䅍䅁䑁䝁䅑䅁䭁䝁䅫䅁䭁䅁婁䅁䉁䅁䅁允䅁䅁䅕䅁䅁䵁䕂欲䵁䅉䅅䅁䕁䅁䅁睁䵁䅁䅁权楂允䅁权䭁䅁䅁权䕁杁䅁允䅁䅁䅅䅁䙁乁楅⼲⭬楋䅆䍄䉁䅁䅁睁䅁䅁䅍䅄䅁䅁䅯六䅷䅁䅯杊䅙䅁䅅䅁䉁䅁䅁杄䵁䅁䅁兏㍁䍁䄴䅍ㅁ䅁䅁䍄䉁䅁䅁睁䅁䅁䅍䅚䅁䅁䅯䅦䅁䅁䅯䉁䅫䅁䅅䅁䉁䅁䅁兂䅁䅁䅁䕷奈䅑杷允䅁䅁䅕䅁䑁䅁䅷䅁䭁䅁䘰䅁䭁䵁即䅁䭁䅁䅑潁䭁䵁卧䅁䉁䅁䅁允䅁䅁䅕捺䵺䵺䵹䕖䵁䅉䅅䅁䑁䅁䅁睁䵁䅁䅁权睂䅁䅁权捁杂䅁允䅁䅁䅅䅁䭁乁䝯䅁䵁䅉䅅䅁䑁䅁䅁睁歂䅁䅁权㥃䅄䅁权䅁兇䅁允䅁䅁䅅䅁䙁䅁䅁䅁权佗䅖䍄䉁䅁䅁兂䅁䅁䅍䅄䅁䅁䅯䅬䅑䅁䅯剸䅉䅁䅯䅂䍁䅧䅯剹䅉䅁䅅䅁䉁䅁䅁兂㥂ㅌ䝊椰兯䅑杷允䅁䅁䅍䅁䑁䝁䅑䅁䭁䉁䉧䅁䭁䅁婁䅁䉁䅁䅁允䅁䅁䅕䅁䅁䭁权䔴䵁䅉䅅䅁䙁䅁䅁睁䵁䅁䅁权塂䅁䅁权煄权䅁权浄权䅁权牄权䅁允䅁䅁䅅䅁䭁䉁䕁䅁䵁䅉䅅䅁䙁䅁䅁睁䵁䅁䅁权硁兂䅁权灄权䅁权浄权䅁权湄权䅁允䅁䅁䅅䅁䭁䉁䕁䅁䵁䅉䅅䅁䙁䅁䅁睁䵁䅁䅁权汁睃䅁权煄权䅁权浄权䅁权牄权䅁允䅁䅁䅅䅁䭁䉁䕁䅁䵁䅉䅅䅁䑁䅁䅁睁歂䅁䅁权婁允䅁权䅁兇䅁允䅁䅁䅅䅁䙁䅁䅁䅁䅄瑶䄵䍄䉁䅁䅁兂䅁䅁䅍䅄䅁䅁䅯䅊䅕䅁䅯儶䅯䅁䅯朵䅯䅁䅯眵䅯䅁䅅䅁䉁䅁䅁权允䅂䅁䍄䉁䅁䅁兂䅁䅁䅍䅄䅁䅁䅯兦䅁䅁䅯䄶䅯䅁䅯朵䅯䅁䅯眵䅯䅁䅅䅁䉁䅁䅁权䝁睃䅁䍄䉁䅁䅁兂䅁䅁䅍䅄䅁䅁䅯睗䅅䅁䅯硹䅉䅁䅯䅂䍁䅧䅯䉹䅉䅁䅅䅁䉁䅁䅁兂歃䑣䬰㤱慎䅑杷允䅁䅁䅑䅁䑁䅁䅷䅁䭁䩁䍣䅁䭁䅁䅯䅁䭁偁䈸䅁䉁䅁䅁允䅁䅁䅕穐敖歵䵫歃䵁䅉䅅䅁䙁䅁䅁睁䵁䅁䅁权䕁兂䅁权瑄权䅁权浄权䅁权湄权䅁允䅁䅁䅅䅁䡁䅁䅁䅁䅄畒䅎䍄䉁䅁䅁兂䅁䅁䅍䅄䅁䅁䅯兓䅷䅁䅯硹䅉䅁䅯䅂䍁䅧䅯剹䅉䅁䅅䅁䉁䅁䅁兂䑄匹捨穪婊䅑杷允䅁䅁䅍䅁䑁䝁䅑䅁䭁偁䈴䅁䭁䅁婁䅁䉁䅁䅁允䅁䅁䅕䅁䅁䍁塂䔴䵁䅉䅅䅁䙁䅁䅁睁䵁䅁䅁权⭃兂䅁权煄权䅁权浄权䅁权牄权䅁允䅁䅁䅅䅁䭁䉁䕁䅁䵁䅉䅅䅁䑁䅁䅁睁䵁䅁䅁权癃䅁䅁权敁杂䅁允䅁䅁䅅䅁䭁䡁䡯䅁䵁䅉䅅䅁䑁䅁䅁睁歂䅁䅁权瑂睃䅁权䅁兇䅁允䅁䅁䅅䅁䙁䅁䅁䅁䅃畔䅖䍄䉁䅁䅁兂䅁䅁䅍䅄䅁䅁䅯硁䅁䅁䅯䄷䅯䅁䅯朵䅯䅁䅯眵䅯䅁䅅䅁䉁䅁䅁睂䅁䅁䅁䅁浄䅑杷允䅁䅁䅍䅁䑁䅁䅷䅁䭁䱁䉉䅁䭁䉁䝷䅁䉁䅁䅁允䅁䅁䅯睋䅙䅁杷允䅁䅁䅕䅁䑁䅁䅷䅁䭁佁䉧䅁䭁䵁单䅁䭁䅁䅑潁䭁䵁卧䅁䉁䅁䅁允䅁䅁䅕䑭偏敕器歁䵁䅉䅅䅁䙁䅁䅁睁䵁䅁䅁权䡄睃䅁权獄权䅁权浄权䅁权湄权䅁允䅁䅁䅅䅁䭁䉁䕁䅁䵁䅉䅅䅁䑁䅁䅁睁歂䅁䅁权橂睄䅁权䅁兇䅁允䅁䅁䅅䅁䙁䅁䅁䅁杄敥䅂䍄䉁䅁䅁兂䅁䅁䅍䅄䅁䅁䅯杲䄰䅁䅯儶䅯䅁䅯朵䅯䅁䅯眵䅯䅁䅅䅁䉁䅁䅁权允䅂䅁䍄䉁䅁䅁䅂䅁䅁䅍䅄䅁䅁䅯睅䅍䅁䅯䅂䅁䅁䅯眯䅅䅁䅅䅁䉁䅁䅁兂䅁䅁䅁橦剒兑杷允䅁䅁䅕䅁䑁䅁䅷䅁䭁䩁䕅䅁䭁佁䬰䅁䭁佁䭙䅁䭁佁䭣䅁䉁䅁䅁允䅁䅁䅯䅅䅑䅁杷允䅁䅁䅕䅁䑁䅁䅷䅁䭁䥁䅕䅁䭁佁䭧䅁䭁佁䭙䅁䭁佁䭣䅁䉁䅁䅁允䅁䅁䅯杂䅳䅁杷允䅁䅁䅍䅁䑁䝁䅑䅁䭁䱁䉯䅁䭁䅁婁䅁䉁䅁䅁允䅁䅁䅕䅁䅁䵁䉂䔲䵁䅉䅅䅁䙁䅁䅁睁䵁䅁䅁权㡃允䅁权獄权䅁权浄权䅁权湄权䅁允䅁䅁䅅䅁䡁䅁䅁䅁䅄佖䅚䍄䉁䅁䅁兂䅁䅁䅍䅄䅁䅁䅯硣䅁䅁䅯硹䅉䅁䅯䅂䍁䅧䅯䉹䅉䅁䅅䅁䉁䅁䅁兂獄払敧慨啴䅑杷允䅁䅁䅑䅁䑁䅁䅷䅁䭁䥁䔸䅁䭁䉁䜸䅁䭁䍁䝁䅁䉁䅁䅁允䅁䅁䅯兗䅣䅁杷允䅁䅁䅕䅁䑁䅁䅷䅁䭁偁䅅䅁䭁佁䭯䅁䭁佁䭙䅁䭁佁䭳䅁䉁䅁䅁允䅁䅁䅯䅅䅑䅁杷允䅁䅁䅍䅁䑁䅁䅷䅁䭁䙁䅧䅁䭁䉁䝷䅁䉁䅁䅁允䅁䅁䅯睒䅙䅁杷允䅁䅁䅑䅁䑁䅁䅷䅁䭁䝁䑫䅁䭁䅁䅯䅁䭁偁䈸䅁䉁䅁䅁允䅁䅁䅕挲㌷⭕汍ぇ䵁䅉䅅䅁䑁䅁䅁睁䵁䅁䅁权佁兂䅁权慁杂䅁允䅁䅁䅅䅁䭁䑁䜰䅁䵁䅉䅅䅁䑁䅁䅁睁歂䅁䅁权湃䅂䅁权䅁兇䅁允䅁䅁䅅䅁䙁䅁䅁䅁杂佡䅂䍄䉁䅁䅁兂䅁䅁䅍䅄䅁䅁䅯䅃䅁䅁䅯硹䅉䅁䅯䅂䍁䅧䅯剹䅉䅁䅅䅁䉁䅁䅁兂畃⭒㙆䡆搵䅑杷允䅁䅁䅕䅁䑁䅁䅷䅁䭁偁䕧䅁䭁佁䭫䅁䭁佁䭙䅁䭁佁䭣䅁䉁䅁䅁允䅁䅁䅯䄶䄸䅁杷允䅁䅁䅍䅁䑁䅁䅷䅁䭁䱁䉙䅁䭁䉁䜴䅁䉁䅁䅁允䅁䅁䅯杯䅙䅁杷允䅁䅁䅍䅁䑁䝁䅑䅁䭁䡁䙫䅁䭁䅁婁䅁䉁䅁䅁允䅁䅁䅕䅁䅁䕁ぃ唴䵁䅉䅅䅁䑁䅁䅁睁䵁䅁䅁权獂允䅁权慁杂䅁允䅁䅁䅅䅁䭁䑁䜰䅁䵁䅉䅅䅁䕁䅁䅁睁䵁䅁䅁权⽁杁䅁权剁䅁䅁权䙁䅁䅁允䅁䅁䅅䅁佁䉁䅑䅁㍁䑁䅧睎㍁䑁䅫䅏睁䑁䅁䅍䅁䅁杷允䅁䅁䅕䅁䑁䅁䅷䅁䭁䩁䔰䅁䭁䵁即䅁䭁䅁䅑潁䭁䵁卧䅁䉁䅁䅁允䅁䅁䅕呣䬰㘱兏歗䵁䅉䅅䅁䑁䅁䅁睁歂䅁䅁权婄䅂䅁权䅁兇䅁允䅁䅁䅅䅁䙁䅁䅁䅁杄畔䅂䍄䉁䅁䅁睁䅁䅁䅍䅚䅁䅁䅯䅉䅕䅁䅯䉁䅫䅁䅅䅁䉁䅁䅁兂䅁䅁䅁䱷欳䅑杷允䅁䅁䅕䅁䑁䅁䅷䅁䭁䕁䄴䅁䭁䵁即䅁䭁䅁䅑潁䭁䵁卫䅁䉁䅁䅁允䅁䅁䅕䘷㑇潈扖歘䵁䅉䅅䅁䙁䅁䅁睁䵁䅁䅁权䭁兂䅁权瑄权䅁权浄权䅁权湄权䅁允䅁䅁䅅䅁䡁䅁䅁䅁䅃異䅖䍄䉁䅁䅁睁䅁䅁䅍䅄䅁䅁䅯睃䄴䅁䅯杇䅙䅁䅅䅁䉁䅁䅁权敂杂䅁䍄䉁䅁䅁睁䅁䅁䅍䅚䅁䅁䅯杆䅙䅁䅯䉁䅫䅁䅅䅁䉁䅁䅁兂䅁䅁䅁䕑歄䅑杷允䅁䅁䅕䅁䑁䅁䅷䅁䭁䭁䕍䅁䭁佁䬰䅁䭁佁䭙䅁䭁佁䭣䅁䉁䅁䅁允䅁䅁䅣䅁䅁佁呂欵䵁䅉䅅䅁䕁䅁䅁睁䵁䅁䅁权穂睁䅁权剁䅁䅁权䙁䅁䅁允䅁䅁䅅䅁佁䉁䅉䅁祁䑁䅅兏㍁䑁䅅兎祁䑁䅧䅁䵁䅉䅅䅁䙁䅁䅁睁䵁䅁䅁权䑄䅁䅁权潄权䅁权浄权䅁权湄权䅁允䅁䅁䅅䅁䭁䅁䱙䅁䵁䅉䅅䅁䑁䅁䅁睁歂䅁䅁权流睃䅁权䅁兇䅁允䅁䅁䅅䅁䙁䅁䅁䅁䅂伲䅂䍄䉁䅁䅁䅂䅁䅁䅍䅄䅁䅁䅯免䅉䅁䅯充䅁䅁䅯兂䅁䅁䅅䅁䉁䅁䅁杄啁䅁䅁睍ㅁ䑁䅍兎睁䑁䅁䅍睁䑁䅁䅁䵁䅉䅅䅁䙁䅁䅁睁䵁䅁䅁权元允䅁权䙄杅䅁权䕁䅁䅋权䩄杅䅁允䅁䅁䅅䅁䙁䍁桐䭺䡅危䅒䍄䉁䅁䅁兂䅁䅁䅍䅄䅁䅁䅯杧䄴䅁䅯硹䅉䅁䅯䅂䍁䅧䅯䉹䅉䅁䅅䅁䉁䅁䅁兂䅁䅁䅁䍁奂䅑杷允䅁䅁䅍䅁䑁䅁䅷䅁䭁䥁䉧䅁䭁䍁䝙䅁䉁䅁䅁允䅁䅁䄴䅄䅁䑁䅧睎畁䑁䅅睍䅁䅁杷允䅁䅁䅑䅁䑁䅁䅷䅁䭁䩁䅷䅁䭁䅁䅑䅁䭁䅁䅕䅁䉁䅁䅁允䅁䅁䅕䅁䅁䕁眸䕢䵅䅉䅅䅁䑁䅁䅁睁歂䅁䅁权敄允䅁权䅁兇䅁允䅁䅁䅅䅁䙁䅁䅁䅁䅁留䅒䍄䉁䅁䅁睁䅁䅁䅍䅚䅁䅁䅯䅵䅑䅁䅯䉁䅫䅁䅅䅁䉁䅁䅁兂䅁䅁䅁䍷杮䅑杷允䅁䅁䅍䅁䑁䝁䅑䅁䭁䝁偫䅁䭁䅁婁䅁䉁䅁䅁允䅁䅁䅕䅁䅁䵁䵁〴䵁䅉䅅䅁䕁䅁䅁睁䵁䅁䅁权㥃允䅁权䉁杁䅁权䙁杁䅁允䅁䅁䅅䅁䙁䵁㤷牣㕭瘴䅸䍄䉁䅁䅁兂䅁䅁䅍䅄䅁䅁䅯眫䅷䅁䅯䄶䅯䅁䅯朵䅯䅁䅯眵䅯䅁䅅䅁䉁䅁䅁权允䅂䅁䍄䉁䅁䅁睁䅁䅁䅍䅄䅁䅁䅯杩䅑䅁䅯杊䅙䅁䅅䅁䉁䅁䅁杄䵁䅁䅁䅏睁䍁䄴睎ぁ䅁䅁䍄䉁䅁䅁睁䅁䅁䅍䅚䅁䅁䅯权䅕䅁䅯䉁䅫䅁䅅䅁䉁䅁䅁兂䅁䅁䅁䩯武䅑杷允䅁䅁䅕䅁䑁䅁䅷䅁䭁䡁䉯䅁䭁䵁即䅁䭁䅁䅑潁䭁䵁卧䅁䉁䅁䅁允䅁䅁䅕䥘䌯匹捩䕗䵁䅉䅅䅁䕁䅁䅁睁䵁䅁䅁权奁睁䅁权剁䅁䅁权䙁䅁䅁允䅁䅁䅅䅁佁䉁䅑䅁㕁䑁䅁杍睁䑁䅁䅍睁䑁䅁䅍䅁䅁杷允䅁䅁䅕䅁䑁䅁䅷䅁䭁䥁䙷䅁䭁䵁单䅁䭁䅁䅑潁䭁䵁卧䅁䉁䅁䅁允䅁䅁䅕⽘㑇卋穥ぅ䵁䅉䅅䅁䑁䅁䅁睁䵁䅁䅁权㍂允䅁权歁杂䅁允䅁䅁䅅䅁䭁䉁䕁䅁䵁䅉䅅䅁䑁䅁䅁睁歂䅁䅁权奃䅄䅁权䅁兇䅁允䅁䅁䅅䅁䙁䅁䅁䅁权敪䅆䍄䉁䅁䅁兂䅁䅁䅍䅄䅁䅁䅯睁䅁䅁䅯剸䅉䅁䅯䅂䍁䅧䅯剹䅉䅁䅅䅁䉁䅁䅁兂㝃睏䉚栵偯䅑杷允䅁䅁䅍䅁䑁䝁䅑䅁䭁䍁佁䅁䭁䅁婁䅁䉁䅁䅁允䅁䅁䅕䅁䅁䝁㡃䔴䵁䅉䅅䅁䑁䅁䅁睁䵁䅁䅁权坁睃䅁权流杂䅁允䅁䅁䅅䅁佁䅁䅷䅁㑁䑁䅙杌㕁䑁䅣䅁䵁䅉䅅䅁䕁䅁䅁睁䵁䅁䅁权䵁允䅁权剁䅁䅁权䕁杁䅁允䅁䅁䅅䅁佁䉁䅑䅁祁䑁䅅免㕁䑁䅁䅍睁䑁䅁䅍䅁䅁杷允䅁䅁䅕䅁䑁䅁䅷䅁䭁乁䅉䅁䭁䵁单䅁䭁䅁䅑潁䭁䵁卫䅁䉁䅁䅁允䅁䅁䅕洫䰳克㑚䕃䵁䅉䅅䅁䕁䅁䅁睁䵁䅁䅁权浄睁䅁权䭁䅁䅁权⽄允䅁允䅁䅁䅅䅁䙁乁楅⼲⭬椶䅰䍄䉁䅁䅁睁䅁䅁䅍䅚䅁䅁䅯䄲䅳䅁䅯䉁䅫䅁䅅䅁䉁䅁䅁兂䅁䅁䅁䄴栳䅑杷允䅁䅁䅕䅁䑁䅁䅷䅁䭁䥁䕣䅁䭁佁䭯䅁䭁佁䭙䅁䭁佁䭳䅁䉁䅁䅁允䅁䅁䅯䅅䅑䅁杷允䅁䅁䅍䅁䑁䅁䅷䅁䭁䙁䅍䅁䭁䉁䜴䅁䉁䅁䅁允䅁䅁䅯睈䅫䅁杷允䅁䅁䅕䅁䑁䅁䅷䅁䭁䝁婉䅁䭁佁䭯䅁䭁佁䭙䅁䭁佁䭳䅁䉁䅁䅁允䅁䅁䅣䅁䅁䅁卂欵䵁䅉䅅䅁䙁䅁䅁睁䵁䅁䅁权䅄䅁䅁权灄权䅁权浄权䅁权湄权䅁允䅁䅁䅅䅁䭁䩁倸䅁䵁䅉䅅䅁䙁䅁䅁睁䵁䅁䅁权䅁允䅁权䙄杅䅁权䕁䅁䅋权䥄杅䅁允䅁䅁䅅䅁䙁䕁⽴汙湹剷䅚䍄䉁䅁䅁䅂䅁䅁䅍䅄䅁䅁䅯睙䅍䅁䅯䅂䅁䅁䅯兂䅁䅁䅅䅁䉁䅁䅁兂䅁䅁䅃倷䕤兑杷允䅁䅁䅍䅁䑁䅁䅷䅁䭁䱁䅅䅁䭁䉁䝷䅁䉁䅁䅁允䅁䅁䅯䅬䅙䅁杷允䅁䅁䅑䅁䑁䅁䅷䅁䭁䝁䅙䅁䭁䅁䅯䅁䭁䅁䍑䅁䉁䅁䅁允䅁䅁䅕㑎䉬余兖ぅ䵁䅉䅅䅁䙁䅁䅁睁䵁䅁䅁权奂允䅁权䱄杅䅁权䕁䅁䅋权䥄杅䅁允䅁䅁䅅䅁䙁䅁䅁䅁䅁䙁䅴䍄䉁䅁䅁睁䅁䅁䅍䅚䅁䅁䅯儵䅷䅁䅯䉁䅫䅁䅅䅁䉁䅁䅁兂䅁䅁䅁䵑娳䅑杷允䅁䅁䅍䅁䑁䅁䅷䅁䭁乁䘴䅁䭁䉁䝷䅁䉁䅁䅁允䅁䅁䅯杗䅙䅁杷允䅁䅁䅍䅁䑁䝁䅑䅁䭁䱁䅷䅁䭁䅁婁䅁䉁䅁䅁允䅁䅁䅕䅁䅁䵁桂䔴䵁䅉䅅䅁䙁䅁䅁睁䵁䅁䅁权浄允䅁权瑄权䅁权浄权䅁权湄权䅁允䅁䅁䅅䅁䡁䅁䅁䅁䅃敂䅖䍄䉁䅁䅁䅂䅁䅁䅍䅄䅁䅁䅯杫䅉䅁䅯权䅁䅁䅯眯䅅䅁䅅䅁䉁䅁䅁兂剃堷⽷噎䔴䅑杷允䅁䅁䅕䅁䑁䅁䅷䅁䭁䡁䅕䅁䭁佁䭫䅁䭁佁䭙䅁䭁佁䭣䅁䉁䅁䅁允䅁䅁䅯杬䅳䅁杷允䅁䅁䅕䅁䑁䅁䅷䅁䭁佁䘴䅁䭁䵁单䅁䭁䅁䅑潁䭁䵁卧䅁䉁䅁䅁允䅁䅁䅕汓㡍瀵汧歋䵁䅉䅅䅁䕁䅁䅁睁䵁䅁䅁权䙄睁䅁权䭁䅁䅁权䙁䅁䅁允䅁䅁䅅䅁䙁䑁晶㑔堲杢䅸䍄䉁䅁䅁睁䅁䅁䅍䅄䅁䅁䅯䅍䅷䅁䅯杊䅙䅁䅅䅁䉁䅁䅁杄䵁䅁䅁睎㉁䍁䄴䅎穁䅁䅁䍄䉁䅁䅁睁䅁䅁䅍䅚䅁䅁䅯杁䅕䅁䅯䉁䅫䅁䅅䅁䉁䅁䅁兂䅁䅁䅁䭁楘䅑杷允䅁䅁䅍䅁䑁䅁䅷䅁䭁䥁佷䅁䭁䉁䝷䅁䉁䅁䅁允䅁䅁䅯杋䅙䅁杷允䅁䅁䅕䅁䑁䅁䅷䅁䭁䅁䱑䅁䭁䵁单䅁䭁䅁䅑潁䭁䵁卫䅁䉁䅁䅁允䅁䅁䅕兡䠸坉啉䕅䵁䅉䅅䅁䙁䅁䅁睁䵁䅁䅁权敄睃䅁权潄权䅁权浄权䅁权湄权䅁允䅁䅁䅅䅁䭁䉁䕁䅁䵁䅉䅅䅁䑁䅁䅁睁歂䅁䅁权牁兂䅁权䅁兇䅁允䅁䅁䅅䅁䙁䅁䅁䅁䅄佃䅎䍄䉁䅁䅁兂䅁䅁䅍䅄䅁䅁䅯睲䅅䅁䅯䄶䅯䅁䅯朵䅯䅁䅯眵䅯䅁䅅䅁䉁䅁䅁权䝁睃䅁䍄䉁䅁䅁兂䅁䅁䅍䅄䅁䅁䅯睈䅷䅁䅯儵䅯䅁䅯朵䅯䅁䅯眵䅯䅁䅅䅁䉁䅁䅁权允䅂䅁䍄䉁䅁䅁睁䅁䅁䅍䅄䅁䅁䅯儹䅷䅁䅯䅈䅙䅁䅅䅁䉁䅁䅁权㥃杂䅁䍄䉁䅁䅁睁䅁䅁䅍䅚䅁䅁䅯兄䅕䅁䅯䉁䅫䅁䅅䅁䉁䅁䅁兂䅁䅁䅁乯楄䅑杷允䅁䅁䅕䅁䑁䅁䅷䅁䭁䅁䉉䅁䭁䵁单䅁䭁䅁䅑潁䭁䵁卧䅁䉁䅁䅁允䅁䅁䅕䍉䄶䩷潣歋䵁䅉䅅䅁䑁䅁䅁睁䵁䅁䅁权敂䅄䅁权歁杂䅁允䅁䅁䅅䅁䭁䍁䝷䅁䵁䅉䅅䅁䕁䅁䅁睁䵁䅁䅁权扃允䅁权䉁杁䅁权䑁杁䅁允䅁䅁䅅䅁䙁䕁䵓睕歔佐䅖䍄䉁䅁䅁䅂䅁䅁䅍䅄䅁䅁䅯公䅍䅁䅯充䅁䅁䅯兂䅁䅁䅅䅁䉁䅁䅁杄啁䅁䅁睍ㅁ䑁䅧李祁䑁䅣䅍睁䑁䅁䅁䵁䅉䅅䅁䕁䅁䅁睁䵁䅁䅁权啂杁䅁权䕁䅁䅁权⽄允䅁允䅁䅁䅅䅁䙁䅁䅁䥁䑃湇䉬䍄䉁䅁䅁兂䅁䅁䅍䅄䅁䅁䅯䅵䅑䅁䅯儵䅯䅁䅯朵䅯䅁䅯眵䅯䅁䅅䅁䉁䅁䅁权允䅂䅁䍄䉁䅁䅁睁䅁䅁䅍䅚䅁䅁䅯朹䅳䅁䅯䉁䅫䅁䅅䅁䉁䅁䅁兂䅁䅁䅁䅙歄䅑杷允䅁䅁䅍䅁䑁䅁䅷䅁䭁偁䕧䅁䭁䉁䜴䅁䉁䅁䅁允䅁䅁䅯杫䅙䅁杷允䅁䅁䅍䅁䑁䝁䅑䅁䭁䥁䄸䅁䭁䅁婁䅁䉁䅁䅁允䅁䅁䅕䅁䅁䝁乂唵䵁䅉䅅䅁䙁䅁䅁睁䵁䅁䅁权敂允䅁权䱄杅䅁权䕁䅁䅋权䥄杅䅁允䅁䅁䅅䅁䙁佁㙆䭆䠵嘸䄹䍄䉁䅁䅁睁䅁䅁䅍䅚䅁䅁䅯䄷䅷䅁䅯䉁䅫䅁䅅䅁䉁䅁䅁兂䅁䅁䅁偙橮䅑杷允䅁䅁䅑䅁䑁䅁䅷䅁䭁䍁䑙䅁䭁䅁䅑䅁䭁䅁䅕䅁䉁䅁䅁允䅁䅁䅕䅁䅁䱁㐫止䵅䅉䅅䅁䙁䅁䅁睁䵁䅁䅁权兄䅁䅁权䱄杅䅁权䕁䅁䅋权䩄杅䅁允䅁䅁䅅䅁䙁乁橥䑣䬰ㅨ䄹䍄䉁䅁䅁睁䅁䅁䅍䅚䅁䅁䅯睩䄸䅁䅯䉁䅫䅁䅅䅁䉁䅁䅁兂䅁䅁䅁䵑婶䅑杷允䅁䅁䅑䅁䑁䅁䅷䅁䭁乁䍫䅁䭁䉁䅅䅁䭁偁䈸䅁䉁䅁䅁允䅁䅁䄴䅆䅁䑁䅅兎㍁䑁䅅睍㍁䑁䅁䅍睁䅁䅁䍄䉁䅁䅁兂䅁䅁䅍䅄䅁䅁䅯儶䅅䅁䅯䄷䅯䅁䅯朵䅯䅁䅯眵䅯䅁䅅䅁䉁䅁䅁睂䅁䅁䅁䡧汈䅑杷允䅁䅁䅑䅁䑁䅁䅷䅁䭁䑁䅣䅁䭁䉁䅅䅁䭁䅁䅕䅁䉁䅁䅁允䅁䅁䄴杆䅁䑁䅉李祁䑁䅫䅍睁䑁䅁䅍睁䑁䅁䅁䵁䅉䅅䅁䕁䅁䅁睁䵁䅁䅁权杄睁䅁权䭁䅁䅁权䙁䅁䅁允䅁䅁䅅䅁䙁䩁瘷㡰䱚祎䅸䍄䉁䅁䅁兂䅁䅁䅍䅄䅁䅁䅯睁䄰䅁䅯䄷䅯䅁䅯朵䅯䅁䅯眵䅯䅁䅅䅁䉁䅁䅁权允䅂䅁䍄䉁䅁䅁兂䅁䅁䅍䅄䅁䅁䅯眰䅁䅁䅯剸䅉䅁䅯䅂䍁䅧䅯剹䅉䅁䅅䅁䉁䅁䅁兂䙁㡳癳晸佣䅑杷允䅁䅁䅕䅁䑁䅁䅷䅁䭁䡁䱕䅁䭁佁䭯䅁䭁佁䭙䅁䭁佁䭳䅁䉁䅁䅁允䅁䅁䅣䅁䅁䥁奂欵䵁䅉䅅䅁䑁䅁䅁睁䵁䅁䅁权乄允䅁权捁杂䅁允䅁䅁䅅䅁䭁䝁䝉䅁䵁䅉䅅䅁䙁䅁䅁睁䵁䅁䅁权穂允䅁权潄权䅁权浄权䅁权湄权䅁允䅁䅁䅅䅁䭁䅁䱙䅁䵁䅉䅅䅁䑁䅁䅁睁歂䅁䅁权䡁允䅁权䅁兇䅁允䅁䅁䅅䅁䙁䅁䅁䅁权⭪䅆䍄䉁䅁䅁兂䅁䅁䅍䅄䅁䅁䅯朱䅷䅁䅯剸䅉䅁䅯䅂䍁䅧䅯剹䅉䅁䅅䅁䉁䅁䅁兂䵄剣噸愴䝉䅑杷允䅁䅁䅑䅁䑁䅁䅷䅁䭁䱁䑁䅁䭁䅁䅯䅁䭁䅁䅕䅁䉁䅁䅁允䅁䅁䅕敨剴䉵䘶稵䴸䅉䅅䅁䙁䅁䅁睁䵁䅁䅁权獂允䅁权䱄杅䅁权䕁䅁䅋权䥄杅䅁允䅁䅁䅅䅁䙁䭁䠵場啯汌䅤䍄䉁䅁䅁睁䅁䅁䅍䅄䅁䅁䅯兩䅅䅁䅯杊䅙䅁䅅䅁䉁䅁䅁杄䵁䅁䅁睎ㅁ䍁䄴李㉁䅁䅁䍄䉁䅁䅁睁䅁䅁䅍䅚䅁䅁䅯末䅁䅁䅯䉁䅫䅁䅅䅁䉁䅁䅁兂䅁䅁䅁䉉歄䅑杷允䅁䅁䅍䅁䑁䅁䅷䅁䭁䉁伴䅁䭁䍁䝑䅁䉁䅁䅁允䅁䅁䅯剹䅳䅁杷允䅁䅁䅍䅁䑁䝁䅑䅁䭁䩁䵯䅁䭁䅁婁䅁䉁䅁䅁允䅁䅁䅕䅁䅁䥁㑂䔴䵁䅉䅅䅁䙁䅁䅁睁䵁䅁䅁权剂䅁䅁权䙄杅䅁权䕁䅁䅋权䩄杅䅁允䅁䅁䅅䅁䙁䡁㡳呪㝎祙䅒䍄䉁䅁䅁䅂䅁䅁䅍䅄䅁䅁䅯眷䅍䅁䅯充䅁䅁䅯眯䅅䅁䅅䅁䉁䅁䅁杄啁䅁䅁䅏㍁䑁䅫李㍁䑁䅕䅏ぁ䑁䅕䅁䵁䅉䅅䅁䑁䅁䅁睁䵁䅁䅁权㍂䅅䅁权慁杂䅁允䅁䅁䅅䅁䭁䑁䝷䅁䵁䅉䅅䅁䑁䅁䅁睁歂䅁䅁权坂允䅁权䅁兇䅁允䅁䅁䅅䅁䙁䅁䅁䅁䅃㥂䅬䍄䉁䅁䅁睁䅁䅁䅍䅄䅁䅁䅯督䅁䅁䅯杇䅙䅁䅅䅁䉁䅁䅁权敂杂䅁䍄䉁䅁䅁䅂䅁䅁䅍䅄䅁䅁䅯朸䅅䅁䅯权䅁䅁䅯兂䅁䅁䅅䅁䉁䅁䅁兂佁扌摋㘷䉣䅑杷允䅁䅁䅑䅁䑁䅁䅷䅁䭁䱁䍫䅁䭁䉁䅅䅁䭁偁䈸䅁䉁䅁䅁允䅁䅁䄴䅆䅁䑁䅙䅎祁䑁䅁䅍睁䑁䅁䅍睁䅁䅁䍄䉁䅁䅁睁䅁䅁䅍䅄䅁䅁䅯儫䅁䅁䅯䅊䅙䅁䅅䅁䉁䅁䅁权䝄杇䅁䍄䉁䅁䅁䅂䅁䅁䅍䅄䅁䅁䅯睴䅍䅁䅯充䅁䅁䅯兂䅁䅁䅅䅁䉁䅁䅁杄十䅁䅁兎㍁䑁䅉睍㍁䑁䅕免㑁䅁䅁䍄䉁䅁䅁睁䅁䅁䅍䅄䅁䅁䅯眱䄰䅁䅯䅈䅙䅁䅅䅁䉁䅁䅁权㝂杂䅁䍄䉁䅁䅁䅂䅁䅁䅍䅄䅁䅁䅯其䅍䅁䅯䅂䅁䅁䅯兂䅁䅁䅅䅁䉁䅁䅁兂䅁䅁䅃䉪焹兑杷允䅁䅁䅍䅁䑁䅁䅷䅁䭁佁䕕䅁䭁䉁䝷䅁䉁䅁䅁允䅁䅁䅯杙䅙䅁杷允䅁䅁䅍䅁䑁䝁䅑䅁䭁䅁䅫䅁䭁䅁婁䅁䉁䅁䅁允䅁䅁䅕䅁䅁䭁㍂䔴䵁䅉䅅䅁䕁䅁䅁睁䵁䅁䅁权楃杁䅁权䕁䅁䅁权䙁䅁䅁允䅁䅁䅅䅁䙁䅁䅁䵁千塵䉆䍄䉁䅁䅁睁䅁䅁䅍䅄䅁䅁䅯睨䄴䅁䅯杈䅙䅁䅅䅁䉁䅁䅁权煂睂䅁䍄䉁䅁䅁睁䅁䅁䅍䅚䅁䅁䅯共䅕䅁䅯䉁䅫䅁䅅䅁䉁䅁䅁兂䅁䅁䅁䥑汪䅑杷允䅁䅁䅍䅁䑁䅁䅷䅁䭁䥁乍䅁䭁䉁䝯䅁䉁䅁䅁允䅁䅁䅯䅑䅙䅁杷允䅁䅁䅍䅁䑁䝁䅑䅁䭁䉁䅍䅁䭁䅁婁䅁䉁䅁䅁允䅁䅁䅕䅁䅁䵁䉂䔲䵁䅉䅅䅁䙁䅁䅁睁䵁䅁䅁权敃睄䅁权䙄杅䅁权䕁䅁䅋权䥄杅䅁允䅁䅁䅅䅁䙁䅁啡䡡乓䍦䅂䍄䉁䅁䅁䅂䅁䅁䅍䅄䅁䅁䅯睱䅍䅁䅯权䅁䅁䅯兂䅁䅁䅅䅁䉁䅁䅁兂敂歵䵫流浳䅑杷允䅁䅁䅑䅁䑁䅁䅷䅁䭁䅁䑧䅁䭁䅁䅑䅁䭁䅁䅕䅁䉁䅁䅁允䅁䅁䅕䅁䅁䡧刵啑䵅䅉䅅䅁䙁䅁䅁睁䵁䅁䅁权桁䅁䅁权獄权䅁权浄权䅁权湄权䅁允䅁䅁䅅䅁䡁䅁䅁䅁䅃敊䅚䍄䉁䅁䅁睁䅁䅁䅍䅚䅁䅁䅯䅵䅅䅁䅯䉁䅫䅁䅅䅁䉁䅁䅁兂䅁䅁䅁䉯杔䅑杷允䅁䅁䅕䅁䑁䅁䅷䅁䭁䩁䙅䅁䭁䵁即䅁䭁䅁䅑潁䭁䵁卧䅁䉁䅁䅁允䅁䅁䅕積積積穎す䵁䅉䅅䅁䙁䅁䅁睁䵁䅁䅁权㕂䅁䅁权灄权䅁权浄权䅁权湄权䅁允䅁䅁䅅䅁䭁䉁䕁䅁䵁䅉䅅䅁䙁䅁䅁睁䵁䅁䅁权䍂允䅁权煄权䅁权浄权䅁权牄权䅁允䅁䅁䅅䅁䡁䅁䅁䅁杁⭕䅚䍄䉁䅁䅁睁䅁䅁䅍䅄䅁䅁䅯䅧䅅䅁䅯杈䅙䅁䅅䅁䉁䅁䅁权䡂睂䅁䍄䉁䅁䅁睁䅁䅁䅍䅄䅁䅁䅯睢䅳䅁䅯杈䅙䅁䅅䅁䉁䅁䅁权灃䅃䅁䍄䉁䅁䅁睁䅁䅁䅍䅄䅁䅁䅯䅮䅷䅁䅯杊䅙䅁䅅䅁䉁䅁䅁杄䵁䅁䅁兏硁䍁䄴睍ぁ䅁䅁䍄䉁䅁䅁睁䅁䅁䅍䅚䅁䅁䅯朸䅅䅁䅯䉁䅫䅁䅅䅁䉁䅁䅁兂䅁䅁䅁䩑婶䅑杷允䅁䅁䅑䅁䑁䅁䅷䅁䭁䙁䄴䅁䭁䅁䅑䅁䭁䅁䅕䅁䉁䅁䅁允䅁䅁䅕䅁䅁佷瀳啕䵅䅉䅅䅁䙁䅁䅁睁䵁䅁䅁权硃兂䅁权䙄杅䅁权䕁䅁䅋权䩄杅䅁允䅁䅁䅅䅁䙁䡁眹橓㍢䈲䅊䍄䉁䅁䅁䅂䅁䅁䅍䅄䅁䅁䅯免䅉䅁䅯䅂䅁䅁䅯眯䅅䅁䅅䅁䉁䅁䅁兂䅁䅁䅂婅䩃兑杷允䅁䅁䅍䅁䑁䝁䅑䅁䭁䅁䙍䅁䭁䅁婁䅁䉁䅁䅁允䅁䅁䅕䅁䅁䥁啁䔵䵁䅉䅅䅁䙁䅁䅁睁䵁䅁䅁权䡄䅂䅁权䱄杅䅁权䕁䅁䅋权䩄杅䅁允䅁䅁䅅䅁䙁䉁䘫ㄶ㑇氯䅸䍄䉁䅁䅁睁䅁䅁䅍䅚䅁䅁䅯朵䅕䅁䅯䉁䅫䅁䅅䅁䉁䅁䅁兂䅁䅁䅁䥷捲䅑杷允䅁䅁䅑䅁䑁䅁䅷䅁䭁䭁䈴䅁䭁䅁䅑䅁䭁䅁䅕䅁䉁䅁䅁允䅁䅁䅕䅁䅁䉙煊歙䵅䅉䅅䅁䙁䅁䅁睁䵁䅁䅁权⽁兇䅁权灄权䅁权浄权䅁权湄权䅁允䅁䅁䅅䅁䭁䙁卙䅁䵁䅉䅅䅁䕁䅁䅁睁䵁䅁䅁权㑄睃䅁权晁杂䅁权杁杂䅁允䅁䅁䅅䅁䭁䝁䜴䅁䵁䅉䅅䅁䙁䅁䅁睁䵁䅁䅁权剂䅁䅁权煄权䅁权浄权䅁权牄权䅁允䅁䅁䅅䅁䡁䅁䅁䅁权佐䅚䍄䉁䅁䅁睁䅁䅁䅍䅄䅁䅁䅯杇䅁䅁䅯䅊䅙䅁䅅䅁䉁䅁䅁权啄兇䅁䍄䉁䅁䅁睁䅁䅁䅍䅄䅁䅁䅯眱䅕䅁䅯䅊䅙䅁䅅䅁䉁䅁䅁权求䅈䅁䍄䉁䅁䅁睁䅁䅁䅍䅚䅁䅁䅯䅲䅕䅁䅯䉁䅫䅁䅅䅁䉁䅁䅁兂䅁䅁䅁䵷术䅑杷允䅁䅁䅍䅁䑁䅁䅷䅁䭁䉁倰䅁䭁䍁䝑䅁䉁䅁䅁允䅁䅁䅯硖䅳䅁杷允䅁䅁䅕䅁䑁䅁䅷䅁䭁䵁䉣䅁䭁䵁即䅁䭁䅁䅑潁䭁䵁卫䅁䉁䅁䅁允䅁䅁䅕䡰㥁瑃呥䕗䵁䅉䅅䅁䙁䅁䅁睁䵁䅁䅁权元兄䅁权獄权䅁权浄权䅁权湄权䅁允䅁䅁䅅䅁䭁䉁䕁䅁䵁䅉䅅䅁䕁䅁䅁睁䵁䅁䅁权噄睁䅁权䕁䅁䅁权䙁䅁䅁允䅁䅁䅅䅁䙁䅁䅁䅁煃洫䈵䍄䉁䅁䅁兂䅁䅁䅍䅄䅁䅁䅯党䅁䅁䅯儵䅯䅁䅯朵䅯䅁䅯眵䅯䅁䅅䅁䉁䅁䅁权允䅂䅁䍄䉁䅁䅁睁䅁䅁䅍䅄䅁䅁䅯杯䅅䅁䅯杇䅙䅁䅅䅁䉁䅁䅁权獂杂䅁䍄䉁䅁䅁睁䅁䅁䅍䅚䅁䅁䅯督䄰䅁䅯䉁䅫䅁䅅䅁䉁䅁䅁兂䅁䅁䅁䱉楈䅑杷允䅁䅁䅍䅁䑁䅁䅷䅁䭁偁䅣䅁䭁䉁䝧䅁䉁䅁䅁允䅁䅁䅯䅒䅙䅁杷允䅁䅁䅑䅁䑁䅁䅷䅁䭁䉁䍉䅁䭁䉁䅅䅁䭁䅁䅕䅁䉁䅁䅁允䅁䅁䄴䅆䅁䑁䅅睎㑁䑁䅁䅍睁䑁䅁䅍睁䅁䅁䍄䉁䅁䅁䅂䅁䅁䅍䅄䅁䅁䅯眷䅍䅁䅯权䅁䅁䅯兂䅁䅁䅅䅁䉁䅁䅁兂浃㡭村䡳㑌睐杷允䅁䅁䅍䅁䑁䝁䅑䅁䭁䡁䄴䅁䭁䅁婁䅁䉁䅁䅁允䅁䅁䅕䅁䅁䭁歃欴䵁䅉䅅䅁䙁䅁䅁睁䵁䅁䅁权汃䅂䅁权汄权䅁权浄权䅁权湄权䅁允䅁䅁䅅䅁䭁䅁䰰䅁䵁䅉䅅䅁䕁䅁䅁睁䵁䅁䅁权㍃杁䅁权䕁䅁䅁权䙁䅁䅁允䅁䅁䅅䅁䙁䅁䅁䥁瑂䡁䉤䍄䉁䅁䅁䅂䅁䅁䅍䅄䅁䅁䅯儲䅉䅁䅯权䅁䅁䅯眯䅅䅁䅅䅁䉁䅁䅁兂䭂䅄牉硨㍢睐杷允䅁䅁䅑䅁䑁䅁䅷䅁䭁䅁䕉䅁䭁䉁䅅䅁䭁䅁䅕䅁䉁䅁䅁允䅁䅁䄴䅆䅁䑁䅉睍ぁ䑁䅧䅍睁䑁䅁䅍睁䅁䅁䍄䉁䅁䅁睁䅁䅁䅍䅄䅁䅁䅯杩䅁䅁䅯䅈䅙䅁䅅䅁䉁䅁䅁权呂杂䅁䍄䉁䅁䅁睁䅁䅁䅍䅄䅁䅁䅯充䅙䅁䅯䅈䅙䅁䅅䅁䉁䅁䅁权偄杂䅁䍄䉁䅁䅁兂䅁䅁䅍䅄䅁䅁䅯兔䅁䅁䅯剸䅉䅁䅯䅂䍁䅧䅯䉹䅉䅁䅅䅁䉁䅁䅁兂桃⭇獐桎䍫䅑杷允䅁䅁䅍䅁䑁䅁䅷䅁䭁䍁䉉䅁䭁䉁䜴䅁䉁䅁䅁允䅁䅁䅯兴䅙䅁杷允䅁䅁䅍䅁䑁䝁䅑䅁䭁䵁䔸䅁䭁䅁婁䅁䉁䅁䅁允䅁䅁䅕䅁䅁䭁獄〴䵁䅉䅅䅁䑁䅁䅁睁歂䅁䅁权䱁兂䅁权䅁兇䅁允䅁䅁䅅䅁䙁䅁䅁䅁䅃伷䅒䍄䉁䅁䅁兂䅁䅁䅍䅄䅁䅁䅯䅰䅳䅁䅯朶䅯䅁䅯朵䅯䅁䅯眶䅯䅁䅅䅁䉁䅁䅁睂䅁䅁䅁䑧浺䅑杷允䅁䅁䅍䅁䑁䅁䅷䅁䭁䡁䉉䅁䭁䉁䝧䅁䉁䅁䅁允䅁䅁䅯䅦䅙䅁杷允䅁䅁䅕䅁䑁䅁䅷䅁䭁偁乑䅁䭁佁䭕䅁䭁佁䭙䅁䭁佁䭣䅁䉁䅁䅁允䅁䅁䅯李䅳䅁杷允䅁䅁䅑䅁䑁䅁䅷䅁䭁䕁䅙䅁䭁䅁䅑䅁䭁䅁䍑䅁䉁䅁䅁允䅁䅁䅕䅁䅁䡁䤯歕䵅䅉䅅䅁䑁䅁䅁睁䵁䅁䅁权塄允䅁权敁杂䅁允䅁䅁䅅䅁䭁䭁䥍䅁䵁䅉䅅䅁䙁䅁䅁睁䵁䅁䅁权䝄允䅁权䙄杅䅁权䕁䅁䅋权䥄杅䅁允䅁䅁䅅䅁䙁䑁捨佚焰朳䅚䍄䉁䅁䅁䅂䅁䅁䅍䅄䅁䅁䅯眯䅁䅁䅯允䅉䅁䅯杁䅉䅁䅅䅁䉁䅁䅁兂䍄び洶杢刯䅑杷允䅁䅁䅍䅁䑁䅁䅷䅁䭁偁䰰䅁䭁䍁䝙䅁䉁䅁䅁允䅁䅁䄴䅄䅁䑁䅣睎畁䑁䅁杍䅁䅁杷允䅁䅁䅑䅁䑁䅁䅷䅁䭁䅁䉷䅁䭁䅁䍅䅁䭁䅁䍍䅁䉁䅁䅁允䅁䅁䅕ど圶甲睊欱䵁䅉䅅䅁䕁䅁䅁睁䵁䅁䅁权㉁睁䅁权䭁䅁䅁权⽄允䅁允䅁䅁䅅䅁䙁佁㙆䭆䠵匴䄵䍄䉁䅁䅁兂䅁䅁䅍䅄䅁䅁䅯睕䅅䅁䅯剸䅉䅁䅯䅂䍁䅧䅯剹䅉䅁䅅䅁䉁䅁䅁兂䉄䱬砹⬸䕙䅑杷允䅁䅁䅍䅁䑁䅁䅷䅁䭁䩁䙕䅁䭁䉁䝧䅁䉁䅁䅁允䅁䅁䅯睢䅙䅁杷允䅁䅁䅍䅁䑁䅁䅷䅁䭁䱁䕷䅁䭁䍁䝑䅁䉁䅁䅁允䅁䅁䅯硈䅳䅁杷允䅁䅁䅍䅁䑁䝁䅑䅁䭁䙁䙷䅁䭁䅁婁䅁䉁䅁䅁允䅁䅁䅕䅁䅁䥁坃欳䵁䅉䅅䅁䙁䅁䅁睁䵁䅁䅁权䕂睃䅁权煄权䅁权浄权䅁权牄权䅁允䅁䅁䅅䅁䭁䉁䕁䅁䵁䅉䅅䅁䑁䅁䅁睁歂䅁䅁权睃兂䅁权䅁兇䅁允䅁䅁䅅䅁䙁䅁䅁䅁䅄瑹䄵䍄䉁䅁䅁兂䅁䅁䅍䅄䅁䅁䅯杓䅅䅁䅯朶䅯䅁䅯朵䅯䅁䅯眶䅯䅁䅅䅁䉁䅁䅁睂䅁䅁䅁䘴浢䅑杷允䅁䅁䅍䅁䑁䅁䅷䅁䭁䩁䱣䅁䭁䉁䝧䅁䉁䅁䅁允䅁䅁䅯兏䅙䅁杷允䅁䅁䅕䅁䑁䅁䅷䅁䭁䭁䕕䅁䭁佁䬰䅁䭁佁䭙䅁䭁佁䭣䅁䉁䅁䅁允䅁䅁䅣䅁䅁䍁湁唵䵁䅉䅅䅁䑁䅁䅁睁歂䅁䅁权噁杄䅁权䅁兇䅁允䅁䅁䅅䅁䙁䅁䅁䅁权敍䅂䍄䉁䅁䅁兂䅁䅁䅍䅄䅁䅁䅯权䅅䅁䅯剸䅉䅁䅯䅂䍁䅧䅯剹䅉䅁䅅䅁䉁䅁䅁兂䍂䉹㉬昹匴䅑杷允䅁䅁䅑䅁䑁䅁䅷䅁䭁佁䌸䅁䭁䅁䅑䅁䭁偁䈸䅁䉁䅁䅁允䅁䅁䅕䅁䅁乁䵮っ䵅䅉䅅䅁䑁䅁䅁睁歂䅁䅁权㉄允䅁权䅁兇䅁允䅁䅁䅅䅁䙁䅁䅁䅁䅃摩䅸䍄䉁䅁䅁兂䅁䅁䅍䅄䅁䅁䅯睱䅕䅁䅯硹䅉䅁䅯䅂䍁䅧䅯䉹䅉䅁䅅䅁䉁䅁䅁兂硂児塲⭯杨䅑杷允䅁䅁䅕䅁䑁䅁䅷䅁䭁䍁八䅁䭁佁䭧䅁䭁佁䭙䅁䭁佁䭣䅁䉁䅁䅁允䅁䅁䅯杂䅳䅁杷允䅁䅁䅕䅁䑁䅁䅷䅁䭁䱁䅷䅁䭁䵁单䅁䭁䅁䅑潁䭁䵁卧䅁䉁䅁䅁允䅁䅁䅕睹䴰橯乪ぃ䵁䅉䅅䅁䕁䅁䅁睁䵁䅁䅁权㍄睁䅁权䭁䅁䅁权䙁䅁䅁允䅁䅁䅅䅁䙁䵁桵扒穢卦䅎䍄䉁䅁䅁兂䅁䅁䅍䅄䅁䅁䅯䅙䅕䅁䅯䄶䅯䅁䅯朵䅯䅁䅯眵䅯䅁䅅䅁䉁䅁䅁权䝁睃䅁䍄䉁䅁䅁兂䅁䅁䅍䅄䅁䅁䅯杈䄴䅁䅯硹䅉䅁䅯䅂䍁䅧䅯剹䅉䅁䅅䅁䉁䅁䅁兂硂児塲㥯桨䅑杷允䅁䅁䅑䅁䑁䅁䅷䅁䭁䍁䙣䅁䭁䉁䜸䅁䭁䍁䝁䅁䉁䅁䅁允䅁䅁䅯杶䅣䅁杷允䅁䅁䅕䅁䑁䅁䅷䅁䭁䵁䅉䅁䭁佁䭕䅁䭁佁䭙䅁䭁佁䭣䅁䉁䅁䅁允䅁䅁䅯材䅳䅁杷允䅁䅁䅍䅁䑁䝁䅑䅁䭁䅁临䅁䭁䅁婁䅁䉁䅁䅁允䅁䅁䅕䅁䅁䥁潃欴䵁䅉䅅䅁䙁䅁䅁睁䵁䅁䅁权䩁䅅䅁权䙄杅䅁权䕁䅁䅋权䥄杅䅁允䅁䅁䅅䅁䙁䕁杓汢癎剚䄹䍄䉁䅁䅁睁䅁䅁䅍䅚䅁䅁䅯䅊䅅䅁䅯䉁䅫䅁䅅䅁䉁䅁䅁兂䅁䅁䅁䉑栯䅑杷允䅁䅁䅕䅁䑁䅁䅷䅁䭁䩁䙯䅁䭁䵁即䅁䭁䅁䅑潁䭁䵁卫䅁䉁䅁䅁允䅁䅁䅕牕敧敨灴歚䵁䅉䅅䅁䕁䅁䅁睁䵁䅁䅁权牁䅁䅁权晁杂䅁权杁杂䅁允䅁䅁䅅䅁䭁偁䤰䅁䵁䅉䅅䅁䙁䅁䅁睁䵁䅁䅁权坃兂䅁权瑄权䅁权浄权䅁权湄权䅁允䅁䅁䅅䅁䡁䅁䅁䅁杄⭕䅚䍄䉁䅁䅁睁䅁䅁䅍䅄䅁䅁䅯睉䅕䅁䅯杊䅙䅁䅅䅁䉁䅁䅁杄䵁䅁䅁䅏祁䍁䄴䅏㕁䅁䅁䍄䉁䅁䅁兂䅁䅁䅍䅄䅁䅁䅯睘䅕䅁䅯䄷䅯䅁䅯朵䅯䅁䅯眵䅯䅁䅅䅁䉁䅁䅁睂䅁䅁䅁䵉歶䅑杷允䅁䅁䅑䅁䑁䅁䅷䅁䭁䩁䅍䅁䭁䉁䜸䅁䭁䍁䝁䅁䉁䅁䅁允䅁䅁䅯睍䅙䅁杷允䅁䅁䅍䅁䑁䅁䅷䅁䭁䱁䘸䅁䭁䉁䝧䅁䉁䅁䅁允䅁䅁䅯䅑䅙䅁杷允䅁䅁䅕䅁䑁䅁䅷䅁䭁䕁䉳䅁䭁佁䬰䅁䭁佁䭙䅁䭁佁䭣䅁䉁䅁䅁允䅁䅁䅣䅁䅁䅁乁欵䵁䅉䅅䅁䕁䅁䅁睁䵁䅁䅁权呄睁䅁权䭁䅁䅁权䙁䅁䅁允䅁䅁䅅䅁䙁䭁扡䍸睃杣䅴䍄䉁䅁䅁睁䅁䅁䅍䅄䅁䅁䅯杊䅁䅁䅯䅊䅙䅁䅅䅁䉁䅁䅁权千兇䅁䍄䉁䅁䅁睁䅁䅁䅍䅄䅁䅁䅯東䄰䅁䅯䅈䅙䅁䅅䅁䉁䅁䅁权橁睂䅁䍄䉁䅁䅁睁䅁䅁䅍䅚䅁䅁䅯公䅅䅁䅯䉁䅫䅁䅅䅁䉁䅁䅁兂䅁䅁䅁䭷奺䅑杷允䅁䅁䅑䅁䑁䅁䅷䅁䭁䩁䈰䅁䭁䅁䅑䅁䭁䅁䍑䅁䉁䅁䅁允䅁䅁䅕䅁䅁佁摡ず䵅䅉䅅䅁䙁䅁䅁睁䵁䅁䅁权畁䅁䅁权煄权䅁权浄权䅁权牄权䅁允䅁䅁䅅䅁䡁䅁䅁䅁杁佘䅚䍄䉁䅁䅁兂䅁䅁䅍䅄䅁䅁䅯睱䅷䅁䅯朶䅯䅁䅯朵䅯䅁䅯眶䅯䅁䅅䅁䉁䅁䅁权允䅂䅁䍄䉁䅁䅁睁䅁䅁䅍䅄䅁䅁䅯䅖䅷䅁䅯杈䅙䅁䅅䅁䉁䅁䅁权㙂睂䅁䍄䉁䅁䅁兂䅁䅁䅍䅄䅁䅁䅯䅡䅁䅁䅯剸䅉䅁䅯䅂䍁䅧䅯䉹䅉䅁䅅䅁䉁䅁䅁兂浂婣搹䱎卧䅑杷允䅁䅁䅕䅁䑁䅁䅷䅁䭁乁䘸䅁䭁佁䭫䅁䭁佁䭙䅁䭁佁䭣䅁䉁䅁䅁允䅁䅁䅯剸䅁䅁杷允䅁䅁䅍䅁䑁䝁䅑䅁䭁佁䱍䅁䭁䅁婁䅁䉁䅁䅁允䅁䅁䅕䅁䅁佁獄䔴䵁䅉䅅䅁䙁䅁䅁睁䵁䅁䅁权捂睃䅁权獄权䅁权浄权䅁权湄权䅁允䅁䅁䅅䅁䭁䉁䕁䅁䵁䅉䅅䅁䑁䅁䅁睁䵁䅁䅁权啄兂䅁权奁杂䅁允䅁䅁䅅䅁䭁䕁䝑䅁䵁䅉䅅䅁䑁䅁䅁睁歂䅁䅁权畃䅁䅁权䅁兇䅁允䅁䅁䅅䅁䙁䅁䅁䅁杄敹䅎䍄䉁䅁䅁睁䅁䅁䅍䅚䅁䅁䅯睕䅳䅁䅯䉁䅫䅁䅅䅁䉁䅁䅁兂䅁䅁䅁䙉案䅑杷允䅁䅁䅑䅁䑁䅁䅷䅁䭁䩁䍍䅁䭁䅁䅑䅁䭁䅁䅕䅁䉁䅁䅁允䅁䅁䅕䅁䅁䉁㜶歙䵅䅉䅅䅁䑁䅁䅁睁歂䅁䅁权牁䅄䅁权䅁兇䅁允䅁䅁䅅䅁䙁䅁䅁䅁杁留䅒䍄䉁䅁䅁兂䅁䅁䅍䅄䅁䅁䅯䄸䅷䅁䅯䄷䅯䅁䅯朵䅯䅁䅯眵䅯䅁䅅䅁䉁䅁䅁睂䅁䅁䅁佷橄䅑杷允䅁䅁䅕䅁䑁䅁䅷䅁䭁䵁䙫䅁䭁佁䭧䅁䭁佁䭙䅁䭁佁䭣䅁䉁䅁䅁允䅁䅁䅯杂䅳䅁杷允䅁䅁䅍䅁䑁䅁䅷䅁䭁䑁䰸䅁䭁䉁䝧䅁䉁䅁䅁允䅁䅁䅯兏䅙䅁杷允䅁䅁䅕䅁䑁䅁䅷䅁䭁佁䅁䅁䭁䵁即䅁䭁䅁䅑潁䭁䵁卫䅁䉁䅁䅁允䅁䅁䅕椹捨㡪䙉䕙䵁䅉䅅䅁䙁䅁䅁睁䵁䅁䅁权敁睃䅁权獄权䅁权浄权䅁权湄权䅁允䅁䅁䅅䅁䡁䅁䅁䅁权⭮䅎䍄䉁䅁䅁䅂䅁䅁䅍䅄䅁䅁䅯䄱䅉䅁䅯䅂䅁䅁䅯兂䅁䅁䅅䅁䉁䅁䅁兂䅁䅁䅁浒敒兑杷允䅁䅁䅍䅁䑁䅁䅷䅁䭁佁䕷䅁䭁䉁䝧䅁䉁䅁䅁允䅁䅁䅯䅒䅙䅁杷允䅁䅁䅑䅁䑁䅁䅷䅁䭁䑁䙙䅁䭁䉁䜸䅁䭁䍁䝁䅁䉁䅁䅁允䅁䅁䅯䅹䅙䅁杷允䅁䅁䅕䅁䑁䅁䅷䅁䭁䩁䉉䅁䭁䵁即䅁䭁䅁䅑潁䭁䵁卧䅁䉁䅁䅁允䅁䅁䅕歲桦桥⭑啖䵁䅉䅅䅁䑁䅁䅁睁䵁䅁䅁权奃兇䅁权敁杂䅁允䅁䅁䅅䅁䭁䕁䜸䅁䵁䅉䅅䅁䑁䅁䅁睁䵁䅁䅁权䅃兄䅁权歁杂䅁允䅁䅁䅅䅁䭁䅁慅䅁䵁䅉䅅䅁䑁䅁䅁睁䵁䅁䅁权偃杄䅁权慁杂䅁允䅁䅁䅅䅁䭁䑁䝷䅁䵁䅉䅅䅁䑁䅁䅁睁歂䅁䅁权摃䅁䅁权䅁兇䅁允䅁䅁䅅䅁䙁䅁䅁䅁䅄摑䅨䍄䉁䅁䅁睁䅁䅁䅍䅚䅁䅁䅯兴䄸䅁䅯䉁䅫䅁䅅䅁䉁䅁䅁兂䅁䅁䅁䵧摌䅑杷允䅁䅁䅕䅁䑁䅁䅷䅁䭁佁䉙䅁䭁䵁单䅁䭁䅁䅑潁䭁䵁卧䅁䉁䅁䅁允䅁䅁䅕䑱剑浖慂䕅䵁䅉䅅䅁䙁䅁䅁睁䵁䅁䅁权呂睃䅁权瑄权䅁权浄权䅁权湄权䅁允䅁䅁䅅䅁䭁䉁䕁䅁䵁䅉䅅䅁䑁䅁䅁睁歂䅁䅁权呁允䅁权䅁兇䅁允䅁䅁䅅䅁䙁䅁䅁䅁䅄摑䅨䍄䉁䅁䅁兂䅁䅁䅍䅄䅁䅁䅯眸䅯䅁䅯儵䅯䅁䅯朵䅯䅁䅯眵䅯䅁䅅䅁䉁䅁䅁权允䅂䅁䍄䉁䅁䅁睁䅁䅁䅍䅄䅁䅁䅯杅䅷䅁䅯䅊䅙䅁䅅䅁䉁䅁䅁权䩄杇䅁䍄䉁䅁䅁兂䅁䅁䅍䅄䅁䅁䅯兮䅑䅁䅯儷䅯䅁䅯朵䅯䅁䅯眵䅯䅁䅅䅁䉁䅁䅁睂䅁䅁䅁䭧汢䅑杷允䅁䅁䅕䅁䑁䅁䅷䅁䭁䅁䵍䅁䭁佁䭧䅁䭁佁䭙䅁䭁佁䭣䅁䉁䅁䅁允䅁䅁䅯䅅䅑䅁杷允䅁䅁䅕䅁䑁䅁䅷䅁䭁䕁䉑䅁䭁佁䭧䅁䭁佁䭙䅁䭁佁䭣䅁䉁䅁䅁允䅁䅁䅯术䅯䅁杷允䅁䅁䅕䅁䑁䅁䅷䅁䭁䝁䅳䅁䭁䵁即䅁䭁䅁䅑潁䭁䵁卧䅁䉁䅁䅁允䅁䅁䅕浚浚浚⭡す䵁䅉䅅䅁䙁䅁䅁睁䵁䅁䅁权塃䅂䅁权汄权䅁权浄权䅁权湄权䅁允䅁䅁䅅䅁䭁䑁䱧䅁䵁䅉䅅䅁䑁䅁䅁睁䵁䅁䅁权乂兂䅁权捁杂䅁允䅁䅁䅅䅁䭁䍁䝳䅁䵁䅉䅅䅁䑁䅁䅁睁䵁䅁䅁权㙂睃䅁权捁杂䅁允䅁䅁䅅䅁䭁偁䝣䅁䵁䅉䅅䅁䙁䅁䅁睁䵁䅁䅁权䉁杂䅁权䙄杅䅁权䕁䅁䅋权䩄杅䅁允䅁䅁䅅䅁䙁䝁啫呧㥄䅶䅤䍄䉁䅁䅁睁䅁䅁䅍䅄䅁䅁䅯杷䄴䅁䅯杈䅙䅁䅅䅁䉁䅁䅁权䕁元䅁䍄䉁䅁䅁睁䅁䅁䅍䅚䅁䅁䅯睄䅅䅁䅯䉁䅫䅁䅅䅁䉁䅁䅁兂䅁䅁䅁䠴杮䅑杷允䅁䅁䅍䅁䑁䅁䅷䅁䭁䱁䅁䅁䭁䍁䝙䅁䉁䅁䅁允䅁䅁䄴䅄䅁䑁䅫兎畁䑁䅑免䅁䅁杷允䅁䅁䅍䅁䑁䝁䅑䅁䭁佁䵫䅁䭁䅁婁䅁䉁䅁䅁允䅁䅁䅕䅁䅁䍁䱁䔴䵁䅉䅅䅁䑁䅁䅁睁䵁䅁䅁权䥁杂䅁权歁杂䅁允䅁䅁䅅䅁䭁䵁婉䅁䵁䅉䅅䅁䑁䅁䅁睁歂䅁䅁权㝄兂䅁权䅁兇䅁允䅁䅁䅅䅁䙁䅁䅁䅁䅄摑䅨䍄䉁䅁䅁兂䅁䅁䅍䅄䅁䅁䅯杣䅁䅁䅯硹䅉䅁䅯䅂䍁䅧䅯剹䅉䅁䅅䅁䉁䅁䅁兂㑃潈牘塕晨䅑杷允䅁䅁䅕䅁䑁䅁䅷䅁䭁䉁䱅䅁䭁佁䭷䅁䭁佁䭙䅁䭁佁䭣䅁䉁䅁䅁允䅁䅁䅣䅁䅁䭁奃唵䵁䅉䅅䅁䙁䅁䅁睁䵁䅁䅁权癄睃䅁权灄权䅁权浄权䅁权湄权䅁允䅁䅁䅅䅁䭁佁副䅁䵁䅉䅅䅁䑁䅁䅁睁䵁䅁䅁权㑄兂䅁权流杂䅁允䅁䅁䅅䅁佁䅁䅷䅁㕁䑁䅣杌硁䑁䅙䅁䵁䅉䅅䅁䙁䅁䅁睁䵁䅁䅁权乁兄䅁权䙄杅䅁权䕁䅁䅋权䩄杅䅁允䅁䅁䅅䅁䙁䱁㑸乓呈祖䅒䍄䉁䅁䅁睁䅁䅁䅍䅚䅁䅁䅯睢䅷䅁䅯䉁䅫䅁䅅䅁䉁䅁䅁兂䅁䅁䅁䑷昷䅑杷允䅁䅁䅑䅁䑁䅁䅷䅁䭁䅁䕣䅁䭁䉁䅅䅁䭁偁䈸䅁䉁䅁䅁允䅁䅁䄴杆䅁䑁䅅䅍睁䑁䅣兎硁䑁䅣䅍睁䑁䅁䅁䵁䅉䅅䅁䑁䅁䅁睁䵁䅁䅁权求䅁䅁权歁杂䅁允䅁䅁䅅䅁䭁䭁婧䅁䵁䅉䅅䅁䑁䅁䅁睁䵁䅁䅁权㍂兂䅁权敁杂䅁允䅁䅁䅅䅁䭁䵁䝳䅁䵁䅉䅅䅁䙁䅁䅁睁䵁䅁䅁权佁允䅁权灄权䅁权浄权䅁权湄权䅁允䅁䅁䅅䅁䭁䡁久䅁䵁䅉䅅䅁䙁䅁䅁睁䵁䅁䅁权剁杂䅁权獄权䅁权浄权䅁权湄权䅁允䅁䅁䅅䅁䡁䅁䅁䅁杄敺䅖䍄䉁䅁䅁兂䅁䅁䅍䅄䅁䅁䅯儯䅳䅁䅯儶䅯䅁䅯朵䅯䅁䅯眵䅯䅁䅅䅁䉁䅁䅁权噂睄䅁䍄䉁䅁䅁睁䅁䅁䅍䅄䅁䅁䅯兓䅅䅁䅯杇䅙䅁䅅䅁䉁䅁䅁权㝂杂䅁䍄䉁䅁䅁睁䅁䅁䅍䅄䅁䅁䅯来䅅䅁䅯杇䅙䅁䅅䅁䉁䅁䅁权楂杂䅁䍄䉁䅁䅁睁䅁䅁䅍䅚䅁䅁䅯睙䄴䅁䅯䉁䅫䅁䅅䅁䉁䅁䅁兂䅁䅁䅁䵉歺䅑杷允䅁䅁䅕䅁䑁䅁䅷䅁䭁䉁䅷䅁䭁佁䭫䅁䭁佁䭙䅁䭁佁䭣䅁䉁䅁䅁允䅁䅁䅯䉇䅯䅁杷允䅁䅁䅍䅁䑁䝁䅑䅁䭁䭁䅕䅁䭁䅁婁䅁䉁䅁䅁允䅁䅁䅕䅁䅁䥁乂唵䵁䅉䅅䅁䙁䅁䅁睁䵁䅁䅁权摂兂䅁权䱄杅䅁权䕁䅁䅋权䩄杅䅁允䅁䅁䅅䅁䙁䑁䬰㘱睎坶䅆䍄䉁䅁䅁睁䅁䅁䅍䅚䅁䅁䅯兴䅁䅁䅯䉁䅫䅁䅅䅁䉁䅁䅁兂䅁䅁䅁䑙武䅑杷允䅁䅁䅑䅁䑁䅁䅷䅁䭁䵁䅁䅁䭁䉁䅅䅁䭁䅁䅕䅁䉁䅁䅁允䅁䅁䄴䅆䅁䑁䅕䅍㑁䑁䅍兏祁䑁䅫䅏祁䅁䅁䍄䉁䅁䅁兂䅁䅁䅍䅄䅁䅁䅯䄸䅁䅁䅯剸䅉䅁䅯䅂䍁䅧䅯剹䅉䅁䅅䅁䉁䅁䅁兂㑂摙ㄫ愵噳䅑杷允䅁䅁䅕䅁䑁䅁䅷䅁䭁乁䵅䅁䭁佁䭷䅁䭁佁䭙䅁䭁佁䭣䅁䉁䅁䅁允䅁䅁䅯䅅䅑䅁杷允䅁䅁䅑䅁䑁䅁䅷䅁䭁佁䅣䅁䭁䉁䜸䅁䭁䍁䝁䅁䉁䅁䅁允䅁䅁䅯朰䅣䅁杷允䅁䅁䅕䅁䑁䅁䅷䅁䭁䭁䙍䅁䭁䵁单䅁䭁䅁䅑潁䭁䵁卧䅁䉁䅁䅁允䅁䅁䅕瘷㡷橁歕啃䵁䅉䅅䅁䙁䅁䅁睁䵁䅁䅁权十䅁䅁权灄权䅁权浄权䅁权湄权䅁允䅁䅁䅅䅁䭁䕁䵉䅁䵁䅉䅅䅁䑁䅁䅁睁䵁䅁䅁权䥄睃䅁权奁杂䅁允䅁䅁䅅䅁䭁䉁䝫䅁䵁䅉䅅䅁䑁䅁䅁睁歂䅁䅁权㍃允䅁权䅁兇䅁允䅁䅁䅅䅁䙁䅁䅁䅁䅂⭋䅒䍄䉁䅁䅁䅂䅁䅁䅍䅄䅁䅁䅯杋䅍䅁䅯䅂䅁䅁䅯眯䅅䅁䅅䅁䉁䅁䅁兂䅁䅁䅃楑〵兑杷允䅁䅁䅍䅁䑁䅁䅷䅁䭁䱁䉅䅁䭁䉁䝯䅁䉁䅁䅁允䅁䅁䅯杘䅙䅁杷允䅁䅁䅕䅁䑁䅁䅷䅁䭁䉁䄸䅁䭁䵁单䅁䭁䅁䅑潁䭁䵁卫䅁䉁䅁䅁允䅁䅁䅕㑄牖⭐充歊䵁䅉䅅䅁䙁䅁䅁睁䵁䅁䅁权婃䅁䅁权汄权䅁权浄权䅁权湄权䅁允䅁䅁䅅䅁䭁䅁䰰䅁䵁䅉䅅䅁䙁䅁䅁睁䵁䅁䅁权啂睃䅁权汄权䅁权浄权䅁权湄权䅁允䅁䅁䅅䅁䭁䑁䱙䅁䵁䅉䅅䅁䙁䅁䅁睁䵁䅁䅁权㑂睃䅁权䙄杅䅁权䕁䅁䅋权䥄杅䅁允䅁䅁䅅䅁䙁佁㝎䔰奩兌䅨䍄䉁䅁䅁睁䅁䅁䅍䅚䅁䅁䅯睘䅷䅁䅯䉁䅫䅁䅅䅁䉁䅁䅁兂䅁䅁䅁䕷橺䅑杷允䅁䅁䅍䅁䑁䅁䅷䅁䭁䥁䰰䅁䭁䉁䜴䅁䉁䅁䅁允䅁䅁䅯䅚䅣䅁杷允䅁䅁䅑䅁䑁䅁䅷䅁䭁䙁䑍䅁䭁䉁䅅䅁䭁偁䈸䅁䉁䅁䅁允䅁䅁䄴䅆䅁䑁䅉兎祁䑁䅅䅎㍁䑁䅣兎睁䅁䅁䍄䉁䅁䅁兂䅁䅁䅍䅄䅁䅁䅯睕䅕䅁䅯儶䅯䅁䅯朵䅯䅁䅯眵䅯䅁䅅䅁䉁䅁䅁权時充䅁䍄䉁䅁䅁兂䅁䅁䅍䅄䅁䅁䅯䅉䅅䅁䅯儷䅯䅁䅯朵䅯䅁䅯眵䅯䅁䅅䅁䉁䅁䅁睂䅁䅁䅁䉷汌䅑杷允䅁䅁䅑䅁䑁䅁䅷䅁䭁偁䑫䅁䭁䅁䅯䅁䭁偁䈸䅁䉁䅁䅁允䅁䅁䅕歬䱏佢㝦ぁ䵁䅉䅅䅁䙁䅁䅁睁䵁䅁䅁权䡄兄䅁权灄权䅁权浄权䅁权湄权䅁允䅁䅁䅅䅁䭁䉁八䅁䵁䅉䅅䅁䑁䅁䅁睁䵁䅁䅁权䭁允䅁权慁杂䅁允䅁䅁䅅䅁䭁䙁䜴䅁䵁䅉䅅䅁䑁䅁䅁睁䵁䅁䅁权睄允䅁权歁杂䅁允䅁䅁䅅䅁䭁䩁䬸䅁䵁䅉䅅䅁䑁䅁䅁睁䵁䅁䅁权偃允䅁权奁杂䅁允䅁䅁䅅䅁䭁䍁䝫䅁䵁䅉䅅䅁䕁䅁䅁睁䵁䅁䅁权䡁䅂䅁权䕁䅁䅁权⽄允䅁允䅁䅁䅅䅁䙁䅁䅁䅁塁㍱䉂䍄䉁䅁䅁兂䅁䅁䅍䅄䅁䅁䅯睨䅳䅁䅯儷䅯䅁䅯朵䅯䅁䅯眵䅯䅁䅅䅁䉁䅁䅁权允䅂䅁䍄䉁䅁䅁睁䅁䅁䅍䅚䅁䅁䅯杈䄴䅁䅯䉁䅫䅁䅅䅁䉁䅁䅁兂䅁䅁䅁䉯歪䅑杷允䅁䅁䅕䅁䑁䅁䅷䅁䭁䅁䄰䅁䭁佁䭯䅁䭁佁䭙䅁䭁佁䭳䅁䉁䅁䅁允䅁䅁䅣䅁䅁䥁坂欵䵁䅉䅅䅁䙁䅁䅁睁䵁䅁䅁权慄允䅁权䙄杅䅁权䕁䅁䅋权䩄杅䅁允䅁䅁䅅䅁䙁䍁樰琫潒硘䅎䍄䉁䅁䅁兂䅁䅁䅍䅄䅁䅁䅯䅅䅳䅁䅯儶䅯䅁䅯朵䅯䅁䅯眵䅯䅁䅅䅁䉁䅁䅁权允䅂䅁䍄䉁䅁䅁兂䅁䅁䅍䅄䅁䅁䅯睪䅷䅁䅯䄷䅯䅁䅯朵䅯䅁䅯眵䅯䅁䅅䅁䉁䅁䅁权允䅂䅁䍄䉁䅁䅁睁䅁䅁䅍䅄䅁䅁䅯眲䅑䅁䅯䅈䅙䅁䅅䅁䉁䅁䅁权㥃杂䅁䍄䉁䅁䅁睁䅁䅁䅍䅚䅁䅁䅯杉䄴䅁䅯䉁䅫䅁䅅䅁䉁䅁䅁兂䅁䅁䅁䥁武䅑杷允䅁䅁䅑䅁䑁䅁䅷䅁䭁䅁䑑䅁䭁䉁䅅䅁䭁偁䈸䅁䉁䅁䅁允䅁䅁䄴杅䅁䑁䅧䅍ㅁ䑁䅁䅏睁䑁䅁䅍䅁䅁杷允䅁䅁䅕䅁䑁䅁䅷䅁䭁佁䱁䅁䭁䵁即䅁䭁䅁䅑潁䭁䵁卫䅁䉁䅁䅁允䅁䅁䅕瑃橥䑣焳䕘䵁䅉䅅䅁䑁䅁䅁睁䵁䅁䅁权硂允䅁权捁杂䅁允䅁䅁䅅䅁䭁䉁䨸䅁䵁䅉䅅䅁䙁䅁䅁睁䵁䅁䅁权穃允䅁权䙄杅䅁权䕁䅁䅋权䩄杅䅁允䅁䅁䅅䅁䙁䕁啬㍦㝴桷䅬䍄䉁䅁䅁睁䅁䅁䅍䅚䅁䅁䅯免䅁䅁䅯䉁䅫䅁䅅䅁䉁䅁䅁兂䅁䅁䅁䩑夳䅑杷允䅁䅁䅕䅁䑁䅁䅷䅁䭁佁䱅䅁䭁佁䭫䅁䭁佁䭙䅁䭁佁䭣䅁䉁䅁䅁允䅁䅁䅯䅔䄴䅁杷允䅁䅁䅍䅁䑁䅁䅷䅁䭁䩁䔸䅁䭁䍁䝙䅁䉁䅁䅁允䅁䅁䄴权䅁䑁䅫䅍畁䑁䅧䅁䵁䅉䅅䅁䕁䅁䅁睁䵁䅁䅁权佁杁䅁权䕁䅁䅁权⽄允䅁允䅁䅁䅅䅁䙁䅁䅁䅁坄は䉸䍄䉁䅁䅁兂䅁䅁䅍䅄䅁䅁䅯䅄䅳䅁䅯朶䅯䅁䅯朵䅯䅁䅯眶䅯䅁䅅䅁䉁䅁䅁权允䅂䅁䍄䉁䅁䅁睁䅁䅁䅍䅄䅁䅁䅯杺䅕䅁䅯䅊䅙䅁䅅䅁䉁䅁䅁权䝁睇䅁䍄䉁䅁䅁䅂䅁䅁䅍䅄䅁䅁䅯朹䅍䅁䅯䅂䅁䅁䅯眯䅅䅁䅅䅁䉁䅁䅁兂䅁䅁䅁䱋楆兑杷允䅁䅁䅍䅁䑁䝁䅑䅁䭁䅁䅣䅁䭁䅁婁䅁䉁䅁䅁允䅁䅁䅕䅁䅁䵁䉂䔲䵁䅉䅅䅁䙁䅁䅁睁䵁䅁䅁权慃䅁䅁权汄权䅁权浄权䅁权湄权䅁允䅁䅁䅅䅁䭁䑁䌰䅁䵁䅉䅅䅁䑁䅁䅁睁䵁䅁䅁权杂兂䅁权流杂䅁允䅁䅁䅅䅁佁䅁䅷䅁㕁䑁䅙杌睁䑁䅑䅁䵁䅉䅅䅁䑁䅁䅁睁歂䅁䅁权睂兂䅁权䅁兇䅁允䅁䅁䅅䅁䙁䅁䅁䅁䅂摮䅨䍄䉁䅁䅁睁䅁䅁䅍䅄䅁䅁䅯兰䄰䅁䅯杈䅙䅁䅅䅁䉁䅁䅁权䩂杂䅁䍄䉁䅁䅁睁䅁䅁䅍䅚䅁䅁䅯杍䅕䅁䅯䉁䅫䅁䅅䅁䉁䅁䅁兂䅁䅁䅁䭑楪䅑杷允䅁䅁䅕䅁䑁䅁䅷䅁䭁䍁䘰䅁䭁佁䬰䅁䭁佁䭙䅁䭁佁䭣䅁䉁䅁䅁允䅁䅁䅯䅅䅑䅁杷允䅁䅁䅍䅁䑁䅁䅷䅁䭁䱁䉁䅁䭁䉁䝷䅁䉁䅁䅁允䅁䅁䅯睲䅙䅁杷允䅁䅁䅑䅁䑁䅁䅷䅁䭁䅁䍳䅁䭁䉁䅅䅁䭁偁䈸䅁䉁䅁䅁允䅁䅁䄴杅䅁䑁䅣杍ㅁ䑁䅍䅎睁䑁䅁䅍䅁䅁杷允䅁䅁䅑䅁䑁䅁䅷䅁䭁䉁䌴䅁䭁䉁䅅䅁䭁䅁䅕䅁䉁䅁䅁允䅁䅁䄴䅆䅁䑁䅣睍祁䑁䅉杍祁䑁䅁䅍睁䅁䅁䍄䉁䅁䅁兂䅁䅁䅍䅄䅁䅁䅯兑䅷䅁䅯儷䅯䅁䅯朵䅯䅁䅯眵䅯䅁䅅䅁䉁䅁䅁睂䅁䅁䅁䙷浄䅑杷允䅁䅁䅍䅁䑁䅁䅷䅁䭁䍁䙫䅁䭁䍁䝙䅁䉁䅁䅁允䅁䅁䄴杄䅁䑁䅅䅍硁䍁䄴杍㍁䅁䅁䍄䉁䅁䅁睁䅁䅁䅍䅚䅁䅁䅯杏䅕䅁䅯䉁䅫䅁䅅䅁䉁䅁䅁兂䅁䅁䅁䉉汲䅑杷允䅁䅁䅕䅁䑁䅁䅷䅁䭁佁䅑䅁䭁佁䭕䅁䭁佁䭙䅁䭁佁䭣䅁䉁䅁䅁允䅁䅁䅯䅅䅑䅁杷允䅁䅁䅕䅁䑁䅁䅷䅁䭁䝁䉙䅁䭁佁䭧䅁䭁佁䭙䅁䭁佁䭣䅁䉁䅁䅁允䅁䅁䅯杂䅳䅁杷允䅁䅁䅍䅁䑁䝁䅑䅁䭁偁䙁䅁䭁䅁婁䅁䉁䅁䅁允䅁䅁䅕䅁䅁䵁䙁欲䵁䅉䅅䅁䕁䅁䅁睁䵁䅁䅁权歄睁䅁权剁䅁䅁权䙁䅁䅁允䅁䅁䅅䅁佁䉁䅙䅁祁䑁䅕䅎㍁䑁䅁䅍睁䑁䅁䅍睁䅁䅁䍄䉁䅁䅁睁䅁䅁䅍䅚䅁䅁䅯睉䅕䅁䅯䉁䅫䅁䅅䅁䉁䅁䅁兂䅁䅁䅁䔴歈䅑杷允䅁䅁䅕䅁䑁䅁䅷䅁䭁䙁䅑䅁䭁䵁单䅁䭁䅁䅑潁䭁䵁卧䅁䉁䅁䅁允䅁䅁䅕睢乤穐奨䕅䵁䅉䅅䅁䑁䅁䅁睁歂䅁䅁权䡂兂䅁权䅁兇䅁允䅁䅁䅅䅁䙁䅁䅁䅁杄甸䅎䍄䉁䅁䅁兂䅁䅁䅍䅄䅁䅁䅯朰䅁䅁䅯朶䅯䅁䅯朵䅯䅁䅯眶䅯䅁䅅䅁䉁䅁䅁睂䅁䅁䅁䑷浈䅑杷允䅁䅁䅍䅁䑁䝁䅑䅁䭁䡁䱉䅁䭁䅁婁䅁䉁䅁䅁允䅁䅁䅕䅁䅁䅁牃〳䵁䅉䅅䅁䙁䅁䅁睁䵁䅁䅁权㙄权䅁权汄权䅁权浄权䅁权湄权䅁允䅁䅁䅅䅁䭁䭁䱕䅁䵁䅉䅅䅁䑁䅁䅁睁䵁䅁䅁权佂兂䅁权敁杂䅁允䅁䅁䅅䅁䭁䭁䡫䅁䵁䅉䅅䅁䙁䅁䅁睁䵁䅁䅁权啁允䅁权瑄权䅁权浄权䅁权湄权䅁允䅁䅁䅅䅁䡁䅁䅁䅁䅄⭷䅖䍄䉁䅁䅁兂䅁䅁䅍䅄䅁䅁䅯䅔䄸䅁䅯儷䅯䅁䅯朵䅯䅁䅯眵䅯䅁䅅䅁䉁䅁䅁权允䅂䅁䍄䉁䅁䅁睁䅁䅁䅍䅄䅁䅁䅯眴䅑䅁䅯杊䅙䅁䅅䅁䉁䅁䅁杄䵁䅁䅁兏ㅁ䍁䄴兏祁䅁䅁䍄䉁䅁䅁兂䅁䅁䅍䅄䅁䅁䅯䅴䅁䅁䅯儶䅯䅁䅯朵䅯䅁䅯眵䅯䅁䅅䅁䉁䅁䅁权㥃杄䅁䍄䉁䅁䅁睁䅁䅁䅍䅚䅁䅁䅯充䅙䅁䅯䉁䅫䅁䅅䅁䉁䅁䅁兂䅁䅁䅁䑑效䅑杷允䅁䅁䅕䅁䑁䅁䅷䅁䭁䉁䅣䅁䭁佁䭯䅁䭁佁䭙䅁䭁佁䭳䅁䉁䅁䅁允䅁䅁䅣䅁䅁䝁婂欵䵁䅉䅅䅁䙁䅁䅁睁䵁䅁䅁权牃允䅁权䱄杅䅁权䕁䅁䅋权䩄杅䅁允䅁䅁䅅䅁䙁䥁牘払敧器䅴䍄䉁䅁䅁睁䅁䅁䅍䅚䅁䅁䅯元䄰䅁䅯䉁䅫䅁䅅䅁䉁䅁䅁兂䅁䅁䅁佯楶䅑杷允䅁䅁䅍䅁䑁䅁䅷䅁䭁䍁久䅁䭁䉁䝯䅁䉁䅁䅁允䅁䅁䅯䅑䅙䅁杷允䅁䅁䅍䅁䑁䝁䅑䅁䭁䱁䰰䅁䭁䅁婁䅁䉁䅁䅁允䅁䅁䅕䅁䅁䵁煂唴䵁䅉䅅䅁䙁䅁䅁睁䵁䅁䅁权䕁允䅁权灄权䅁权浄权䅁权湄权䅁允䅁䅁䅅䅁䭁䑁佯䅁䵁䅉䅅䅁䑁䅁䅁睁䵁䅁䅁权桃睃䅁权奁杂䅁允䅁䅁䅅䅁䭁䡁䝷䅁䵁䅉䅅䅁䑁䅁䅁睁歂䅁䅁权坂䅄䅁权䅁兇䅁允䅁䅁䅅䅁䙁䅁䅁䅁杁⭐䅚䍄䉁䅁䅁䅂䅁䅁䅍䅄䅁䅁䅯睔䅍䅁䅯充䅁䅁䅯眯䅅䅁䅅䅁䉁䅁䅁杄啁䅁䅁兎㑁䑁䅉䅍ぁ䑁䅁䅍睁䑁䅁䅁䵁䅉䅅䅁䑁䅁䅁睁歂䅁䅁权䱁䅁䅁权䅁兇䅁允䅁䅁䅅䅁䙁䅁䅁䅁䅂佉䅎䍄䉁䅁䅁兂䅁䅁䅍䅄䅁䅁䅯杏䅅䅁䅯儵䅯䅁䅯朵䅯䅁䅯眵䅯䅁䅅䅁䉁䅁䅁权㑁睃䅁䍄䉁䅁䅁兂䅁䅁䅍䅄䅁䅁䅯眷䅷䅁䅯剸䅉䅁䅯䅂䍁䅧䅯剹䅉䅁䅅䅁䉁䅁䅁兂杁攳瑸㍄塧䅑杷允䅁䅁䅕䅁䑁䅁䅷䅁䭁偁䅳䅁䭁䵁即䅁䭁䅁䅑潁䭁䵁卫䅁䉁䅁䅁允䅁䅁䅕歲桦桥畓䕙䵁䅉䅅䅁䙁䅁䅁睁䵁䅁䅁权䭄䅂䅁权䱄杅䅁权䕁䅁䅋权䥄杅䅁允䅁䅁䅅䅁䙁䵁ㅐ䙋偹浣䅎䍄䉁䅁䅁睁䅁䅁䅍䅚䅁䅁䅯儳䅷䅁䅯䉁䅫䅁䅅䅁䉁䅁䅁兂䅁䅁䅁䍑汢䅑杷允䅁䅁䅕䅁䑁䅁䅷䅁䭁䕁倰䅁䭁佁䭯䅁䭁佁䭙䅁䭁佁䭳䅁䉁䅁䅁允䅁䅁䅣䅁䅁䝁癁欵䵁䅉䅅䅁䑁䅁䅁睁歂䅁䅁权獂䅁䅁权䅁兇䅁允䅁䅁䅅䅁䙁䅁䅁䅁䅂摮䅨䍄䉁䅁䅁䅂䅁䅁䅍䅄䅁䅁䅯內䅁䅁䅯权䅁䅁䅯兂䅁䅁䅅䅁䉁䅁䅁兂剃堷⽷噎ㄴ䅑杷允䅁䅁䅑䅁䑁䅁䅷䅁䭁䙁䄸䅁䭁䉁䜸䅁䭁䍁䝁䅁䉁䅁䅁允䅁䅁䅯䅮䅙䅁杷允䅁䅁䅑䅁䑁䅁䅷䅁䭁䕁䑅䅁䭁䅁䅑䅁䭁偁䈸䅁䉁䅁䅁允䅁䅁䅕䅁䅁䱧㥧啙䵅䅉䅅䅁䑁䅁䅁睁䵁䅁䅁权䑂䅄䅁权流杂䅁允䅁䅁䅅䅁佁䅁䅷䅁㑁䑁䅧杌㍁䑁䅫䅁䵁䅉䅅䅁䕁䅁䅁睁䵁䅁䅁权捃杁䅁权䕁䅁䅁权䙁䅁䅁允䅁䅁䅅䅁䙁䅁䅁䅁慁ㅁ䉖䍄䉁䅁䅁䅂䅁䅁䅍䅄䅁䅁䅯睃䄴䅁䅯睈䅙䅁䅯䅉䅙䅁䅅䅁䉁䅁䅁权時杄䅁䍄䉁䅁䅁兂䅁䅁䅍䅄䅁䅁䅯兴䄸䅁䅯䄶䅯䅁䅯朵䅯䅁䅯眵䅯䅁䅅䅁䉁䅁䅁权允䅂䅁䍄䉁䅁䅁睁䅁䅁䅍䅚䅁䅁䅯杒䅁䅁䅯䉁䅫䅁䅅䅁䉁䅁䅁兂䅁䅁䅁䩑夳䅑杷允䅁䅁䅍䅁䑁䝁䅑䅁䭁䩁䙕䅁䭁䅁婁䅁䉁䅁䅁允䅁䅁䅕䅁䅁䅁慁唴䵁䅉䅅䅁䕁䅁䅁睁䵁䅁䅁权摁杁䅁权䭁䅁䅁权䙁䅁䅁允䅁䅁䅅䅁䙁䵁㌯⭕汏硇䅂䍄䉁䅁䅁兂䅁䅁䅍䅄䅁䅁䅯兘䅕䅁䅯儶䅯䅁䅯朵䅯䅁䅯眵䅯䅁䅅䅁䉁䅁䅁权䉄䅅䅁䍄䉁䅁䅁兂䅁䅁䅍䅄䅁䅁䅯杇䄸䅁䅯剸䅉䅁䅯䅂䍁䅧䅯䉹䅉䅁䅅䅁䉁䅁䅁兂煂稲汫㕍嘸䅑杷允䅁䅁䅑䅁䑁䅁䅷䅁䭁䙁䌰䅁䭁䅁䅯䅁䭁䅁䅕䅁䉁䅁䅁允䅁䅁䅕浑汄䌰扌稫䴸䅉䅅䅁䙁䅁䅁睁䵁䅁䅁权䥂允䅁权煄权䅁权浄权䅁权牄权䅁允䅁䅁䅅䅁䭁䉁䕁䅁䵁䅉䅅䅁䙁䅁䅁睁䵁䅁䅁权瑂允䅁权灄权䅁权浄权䅁权湄权䅁允䅁䅁䅅䅁䭁䉁䕁䅁䵁䅉䅅䅁䑁䅁䅁睁歂䅁䅁权䍃䅄䅁权䅁兇䅁允䅁䅁䅅䅁䙁䅁䅁䅁䅄攷䅆䍄䉁䅁䅁兂䅁䅁䅍䅄䅁䅁䅯䅏䅷䅁䅯硹䅉䅁䅯䅂䍁䅧䅯剹䅉䅁䅅䅁䉁䅁䅁兂卂䉵䘶⬶晆䅑杷允䅁䅁䅑䅁䑁䅁䅷䅁䭁䡁䅳䅁䭁䅁䅯䅁䭁䅁䍑䅁䉁䅁䅁允䅁䅁䅕匶硙䭃捷樷䴸䅉䅅䅁䕁䅁䅁睁䵁䅁䅁权灃允䅁权䉁杁䅁权䍁杁䅁允䅁䅁䅅䅁䙁䝁䰸䱘猹⭋䅆䍄䉁䅁䅁兂䅁䅁䅍䅄䅁䅁䅯兣䅳䅁䅯硹䅉䅁䅯䅂䍁䅧䅯䉹䅉䅁䅅䅁䉁䅁䅁兂啁歲桦汥桒䅑杷允䅁䅁䅍䅁䑁䝁䅑䅁䭁䍁䅉䅁䭁䅁婁䅁䉁䅁䅁允䅁䅁䅕䅁䅁䵁煄唳䵁䅉䅅䅁䑁䅁䅁睁歂䅁䅁权剁睃䅁权䅁兇䅁允䅁䅁䅅䅁䙁䅁䅁䅁䅄收䅒䍄䉁䅁䅁兂䅁䅁䅍䅄䅁䅁䅯䄹䅁䅁䅯儶䅯䅁䅯朵䅯䅁䅯眵䅯䅁䅅䅁䉁䅁䅁权⽂杄䅁䍄䉁䅁䅁兂䅁䅁䅍䅄䅁䅁䅯睹䅑䅁䅯䄶䅯䅁䅯朵䅯䅁䅯眵䅯䅁䅅䅁䉁䅁䅁权允䅂䅁䍄䉁䅁䅁睁䅁䅁䅍䅄䅁䅁䅯睺䅷䅁䅯杊䅙䅁䅅䅁䉁䅁䅁杄䵁䅁䅁李㑁䍁䄴杍穁䅁䅁䍄䉁䅁䅁睁䅁䅁䅍䅚䅁䅁䅯睙䄰䅁䅯䉁䅫䅁䅅䅁䉁䅁䅁兂䅁䅁䅁䝑橐䅑杷允䅁䅁䅕䅁䑁䅁䅷䅁䭁䡁䅑䅁䭁䵁即䅁䭁䅁䅑潁䭁䵁卫䅁䉁䅁䅁允䅁䅁䅕瑃橥䑣䬳し䵁䅉䅅䅁䙁䅁䅁睁䵁䅁䅁权卄䅂䅁权䱄杅䅁权䕁䅁䅋权䥄杅䅁允䅁䅁䅅䅁䙁䕁桪桥畓ㅴ䅤䍄䉁䅁䅁睁䅁䅁䅍䅄䅁䅁䅯具䅷䅁䅯䅇䅙䅁䅅䅁䉁䅁䅁权㡂杂䅁䍄䉁䅁䅁䅂䅁䅁䅍䅄䅁䅁䅯元䅉䅁䅯充䅁䅁䅯兂䅁䅁䅅䅁䉁䅁䅁杄十䅁䅁兏穁䑁䅅䅏祁䑁䅁䅍睁䅁䅁䍄䉁䅁䅁睁䅁䅁䅍䅚䅁䅁䅯兦䅅䅁䅯䉁䅫䅁䅅䅁䉁䅁䅁兂䅁䅁䅁䩑夳䅑杷允䅁䅁䅍䅁䑁䝁䅑䅁䭁偁䉧䅁䭁䅁婁䅁䉁䅁䅁允䅁䅁䅕䅁䅁䝁佂䔴䵁䅉䅅䅁䙁䅁䅁睁䵁䅁䅁权䝄允䅁权䱄杅䅁权䕁䅁䅋权䥄杅䅁允䅁䅁䅅䅁䙁䭁睒児塲ㄸ䅎䍄䉁䅁䅁睁䅁䅁䅍䅚䅁䅁䅯䅆䄴䅁䅯䉁䅫䅁䅅䅁䉁䅁䅁兂䅁䅁䅁䙯杪䅑杷允䅁䅁䅑䅁䑁䅁䅷䅁䭁䥁䔰䅁䭁䉁䜸䅁䭁䍁䝁䅁䉁䅁䅁允䅁䅁䅯入䅙䅁杷允䅁䅁䅍䅁䑁䝁䅑䅁䭁䭁䕕䅁䭁䅁婁䅁䉁䅁䅁允䅁䅁䅕䅁䅁䕁摃䔲䵁䅉䅅䅁䕁䅁䅁睁䵁䅁䅁权坄䅂䅁权晁杂䅁权杁杂䅁允䅁䅁䅅䅁䭁䡁䝯䅁䵁䅉䅅䅁䑁䅁䅁睁歂䅁䅁权啁䅁䅁权䅁兇䅁允䅁䅁䅅䅁䙁䅁䅁䅁杂佁䅂䍄䉁䅁䅁兂䅁䅁䅍䅄䅁䅁䅯杺䅷䅁䅯儷䅯䅁䅯朵䅯䅁䅯眵䅯䅁䅅䅁䉁䅁䅁权允䅂䅁䍄䉁䅁䅁兂䅁䅁䅍䅄䅁䅁䅯六䅅䅁䅯儶䅯䅁䅯朵䅯䅁䅯眵䅯䅁䅅䅁䉁䅁䅁权㝄杄䅁䍄䉁䅁䅁睁䅁䅁䅍䅄䅁䅁䅯睂䅁䅁䅯䅊䅙䅁䅅䅁䉁䅁䅁权扁兇䅁䍄䉁䅁䅁兂䅁䅁䅍䅄䅁䅁䅯儶䄴䅁䅯䄶䅯䅁䅯朵䅯䅁䅯眵䅯䅁䅅䅁䉁䅁䅁权允䅂䅁䍄䉁䅁䅁睁䅁䅁䅍䅄䅁䅁䅯䅕䅕䅁䅯杈䅙䅁䅅䅁䉁䅁䅁权㉂杂䅁䍄䉁䅁䅁睁䅁䅁䅍䅚䅁䅁䅯兊䅳䅁䅯䉁䅫䅁䅅䅁䉁䅁䅁兂䅁䅁䅁䝧歈䅑杷允䅁䅁䅍䅁䑁䝁䅑䅁䭁䅁䱯䅁䭁䅁婁䅁䉁䅁䅁允䅁䅁䅕䅁䅁䵁敄欳䵁䅉䅅䅁䙁䅁䅁睁䵁䅁䅁权⽁睃䅁权䱄杅䅁权䕁䅁䅋权䩄杅䅁允䅁䅁䅅䅁䙁䙁偹癷潕䝐䅆䍄䉁䅁䅁睁䅁䅁䅍䅄䅁䅁䅯来䅕䅁䅯杈䅙䅁䅅䅁䉁䅁䅁权㍂杂䅁䍄䉁䅁䅁䅂䅁䅁䅍䅄䅁䅁䅯睬䅁䅁䅯䅂䅁䅁䅯䅂䅉䅁䅅䅁䉁䅁䅁兂䅁䅁䅃䕍䵂兑杷允䅁䅁䅑䅁䑁䅁䅷䅁䭁䡁䑣䅁䭁䅁䅯䅁䭁䅁䅕䅁䉁䅁䅁允䅁䅁䅕灳瘳㡰䱢啅䵁䅉䅅䅁䑁䅁䅁睁䵁䅁䅁权摃䅂䅁权慁杂䅁允䅁䅁䅅䅁䭁䝁䝉䅁䵁䅉䅅䅁䑁䅁䅁睁䵁䅁䅁权癄兂䅁权流杂䅁允䅁䅁䅅䅁佁䅁䅷䅁㍁䑁䅁杌睁䑁䅅䅁䵁䅉䅅䅁䑁䅁䅁睁歂䅁䅁权扁杄䅁权䅁兇䅁允䅁䅁䅅䅁䙁䅁䅁䅁杄略䅒䍄䉁䅁䅁睁䅁䅁䅍䅄䅁䅁䅯䅌䄰䅁䅯杊䅙䅁䅅䅁䉁䅁䅁杄䵁䅁䅁兏㑁䍁䄴䅍穁䅁䅁䍄䉁䅁䅁䅂䅁䅁䅍䅄䅁䅁䅯兆䅁䅁䅯充䅁䅁䅯䅂䅉䅁䅅䅁䉁䅁䅁杄啁䅁䅁免穁䑁䅧䅎睁䑁䅁䅍睁䑁䅁䅁䵁䅉䅅䅁䑁䅁䅁睁䵁䅁䅁权湁睄䅁权慁杂䅁允䅁䅁䅅䅁䭁䝁䝉䅁䵁䅉䅅䅁䑁䅁䅁睁歂䅁䅁权潁允䅁权䅁兇䅁允䅁䅁䅅䅁䙁䅁䅁䅁䅂摮䅨䍄䉁䅁䅁兂䅁䅁䅍䅄䅁䅁䅯東䅅䅁䅯儷䅯䅁䅯朵䅯䅁䅯眵䅯䅁䅅䅁䉁䅁䅁睂䅁䅁䅁䍁浮䅑杷允䅁䅁䅕䅁䑁䅁䅷䅁䭁䥁䅣䅁䭁佁䭧䅁䭁佁䭙䅁䭁佁䭣䅁䉁䅁䅁允䅁䅁䅯杂䅳䅁杷允䅁䅁䅕䅁䑁䅁䅷䅁䭁䭁䄸䅁䭁䵁单䅁䭁䅁䅑潁䭁䵁卫䅁䉁䅁䅁允䅁䅁䅕坢牚㕴㕍䕇䵁䅉䅅䅁䑁䅁䅁睁歂䅁䅁权噄兂䅁权䅁兇䅁允䅁䅁䅅䅁䙁䅁䅁䅁䅃⭁䅎䍄䉁䅁䅁兂䅁䅁䅍䅄䅁䅁䅯睔䅳䅁䅯剸䅉䅁䅯䅂䍁䅧䅯䉹䅉䅁䅅䅁䉁䅁䅁兂求䩋㥩䨳⭄睐杷允䅁䅁䅑䅁䑁䅁䅷䅁䭁偁䍍䅁䭁䅁䅯䅁䭁偁䈸䅁䉁䅁䅁允䅁䅁䅕桙奂扏䥔䐹䴸䅉䅅䅁䙁䅁䅁睁䵁䅁䅁权畄睃䅁权獄权䅁权浄权䅁权湄权䅁允䅁䅁䅅䅁䭁䉁䕁䅁䵁䅉䅅䅁䑁䅁䅁睁歂䅁䅁权㑃兂䅁权䅁兇䅁允䅁䅁䅅䅁䙁䅁䅁䅁权佫䅒䍄䉁䅁䅁兂䅁䅁䅍䅄䅁䅁䅯䅅䅑䅁䅯䄷䅯䅁䅯朵䅯䅁䅯眵䅯䅁䅅䅁䉁䅁䅁权湂杁䅁䍄䉁䅁䅁兂䅁䅁䅍䅄䅁䅁䅯睬䄰䅁䅯硹䅉䅁䅯䅂䍁䅧䅯䉹䅉䅁䅅䅁䉁䅁䅁兂獄払敧坨婴䅑杷允䅁䅁䅍䅁䑁䝁䅑䅁䭁䵁䵕䅁䭁䅁婁䅁䉁䅁䅁允䅁䅁䅕䅁䅁䵁䉂䔲䵁䅉䅅䅁䙁䅁䅁睁䵁䅁䅁权䉃杄䅁权煄权䅁权浄权䅁权牄权䅁允䅁䅁䅅䅁䭁䉁䕁䅁䵁䅉䅅䅁䑁䅁䅁睁歂䅁䅁权䝄䅁䅁权䅁兇䅁允䅁䅁䅅䅁䙁䅁䅁䅁杂⭉䅖䍄䉁䅁䅁䅂䅁䅁䅍䅄䅁䅁䅯䄷䅉䅁䅯权䅁䅁䅯兂䅁䅁䅅䅁䉁䅁䅁兂い搯㑒匶䍙䅑杷允䅁䅁䅍䅁䑁䅁䅷䅁䭁䵁䙣䅁䭁䉁䝯䅁䉁䅁䅁允䅁䅁䅯睇䅙䅁杷允䅁䅁䅍䅁䑁䝁䅑䅁䭁偁䵁䅁䭁䅁婁䅁䉁䅁䅁允䅁䅁䅕䅁䅁䕁㝁〳䵁䅉䅅䅁䕁䅁䅁睁䵁䅁䅁权楄杁䅁权剁䅁䅁权⽄允䅁允䅁䅁䅅䅁佁䉁䅑䅁硁䑁䅅杍睁䑁䅁䅍睁䑁䅁䅍䅁䅁杷允䅁䅁䅕䅁䑁䅁䅷䅁䭁䍁䵷䅁䭁佁䭯䅁䭁佁䭙䅁䭁佁䭳䅁䉁䅁䅁允䅁䅁䅣䅁䅁佁䅂欵䵁䅉䅅䅁䙁䅁䅁睁䵁䅁䅁权摁䅁䅁权灄权䅁权浄权䅁权湄权䅁允䅁䅁䅅䅁䭁䍁佣䅁䵁䅉䅅䅁䙁䅁䅁睁䵁䅁䅁权睃䅂䅁权獄权䅁权浄权䅁权湄权䅁允䅁䅁䅅䅁䡁䅁䅁䅁杂电䅖䍄䉁䅁䅁兂䅁䅁䅍䅄䅁䅁䅯䅍䅅䅁䅯䄷䅯䅁䅯朵䅯䅁䅯眵䅯䅁䅅䅁䉁䅁䅁睂䅁䅁䅁䑧氳䅑杷允䅁䅁䅕䅁䑁䅁䅷䅁䭁䑁䱕䅁䭁佁䭧䅁䭁佁䭙䅁䭁佁䭣䅁䉁䅁䅁允䅁䅁䅯李䅳䅁杷允䅁䅁䅍䅁䑁䝁䅑䅁䭁䩁乯䅁䭁䅁婁䅁䉁䅁䅁允䅁䅁䅕䅁䅁䅁時〴䵁䅉䅅䅁䙁䅁䅁睁䵁䅁䅁权䅃䅁䅁权瑄权䅁权浄权䅁权湄权䅁允䅁䅁䅅䅁䡁䅁䅁䅁䅄伫䅖䍄䉁䅁䅁睁䅁䅁䅍䅚䅁䅁䅯䅱䅑䅁䅯䉁䅫䅁䅅䅁䉁䅁䅁兂䅁䅁䅁䙉歌䅑杷允䅁䅁䅕䅁䑁䅁䅷䅁䭁䕁䙙䅁䭁䵁单䅁䭁䅁䅑潁䭁䵁卧䅁䉁䅁䅁允䅁䅁䅕乡䉖睚㑓き䵁䅉䅅䅁䕁䅁䅁睁䵁䅁䅁权楃睃䅁权晁杂䅁权杁杂䅁允䅁䅁䅅䅁䭁䱁即䅁䵁䅉䅅䅁䙁䅁䅁睁䵁䅁䅁权捃允䅁权䙄杅䅁权䕁䅁䅋权䩄杅䅁允䅁䅁䅅䅁䙁䙁漫瑪⽣睖䅨䍄䉁䅁䅁睁䅁䅁䅍䅄䅁䅁䅯共䅁䅁䅯杈䅙䅁䅅䅁䉁䅁䅁权湃杂䅁䍄䉁䅁䅁兂䅁䅁䅍䅄䅁䅁䅯䅳䅅䅁䅯硹䅉䅁䅯䅂䍁䅧䅯䉹䅉䅁䅅䅁䉁䅁䅁兂歃䑣䬰礱杴䅑杷允䅁䅁䅍䅁䑁䝁䅑䅁䭁䡁䅯䅁䭁䅁婁䅁䉁䅁䅁允䅁䅁䅕䅁䅁䥁療䔴䵁䅉䅅䅁䙁䅁䅁睁䵁䅁䅁权歃兂䅁权灄权䅁权浄权䅁权湄权䅁允䅁䅁䅅䅁䭁䙁剣䅁䵁䅉䅅䅁䙁䅁䅁睁䵁䅁䅁权ぃ兂䅁权獄权䅁权浄权䅁权湄权䅁允䅁䅁䅅䅁䭁䉁䕁䅁䵁䅉䅅䅁䑁䅁䅁睁䵁䅁䅁权乃䅄䅁权捁杂䅁允䅁䅁䅅䅁䭁䥁䝳䅁䵁䅉䅅䅁䑁䅁䅁睁歂䅁䅁权䱂兂䅁权䅁兇䅁允䅁䅁䅅䅁䙁䅁䅁䅁杁畵䅂䍄䉁䅁䅁䅂䅁䅁䅍䅄䅁䅁䅯兕䅉䅁䅯䅂䅁䅁䅯兂䅁䅁䅅䅁䉁䅁䅁兂䅁䅁䅁瑋婰兑杷允䅁䅁䅍䅁䑁䅁䅷䅁䭁偁䙯䅁䭁䉁䝧䅁䉁䅁䅁允䅁䅁䅯䅦䅙䅁杷允䅁䅁䅍䅁䑁䅁䅷䅁䭁䝁久䅁䭁䍁䝑䅁䉁䅁䅁允䅁䅁䅯䈰䅫䅁杷允䅁䅁䅍䅁䑁䝁䅑䅁䭁乁䕳䅁䭁䅁婁䅁䉁䅁䅁允䅁䅁䅕䅁䅁䭁奃䔵䵁䅉䅅䅁䑁䅁䅁睁歂䅁䅁权捃兂䅁权䅁兇䅁允䅁䅁䅅䅁䙁䅁䅁䅁杂畕䅆䍄䉁䅁䅁兂䅁䅁䅍䅄䅁䅁䅯睙䅁䅁䅯剸䅉䅁䅯䅂䍁䅧䅯剹䅉䅁䅅䅁䉁䅁䅁兂㉃坸䵈䉆乑䅑杷允䅁䅁䅕䅁䑁䅁䅷䅁䭁偁䅫䅁䭁佁䭕䅁䭁佁䭙䅁䭁佁䭣䅁䉁䅁䅁允䅁䅁䅯兄䅳䅁杷允䅁䅁䅍䅁䑁䅁䅷䅁䭁䭁䵳䅁䭁䉁䝯䅁䉁䅁䅁允䅁䅁䅯兺䅙䅁杷允䅁䅁䅍䅁䑁䝁䅑䅁䭁䥁䱷䅁䭁䅁婁䅁䉁䅁䅁允䅁䅁䅯剁䅫䅁杷允䅁䅁䅍䅁䑁䅁䅷䅁䭁䵁乕䅁䭁䉁䝷䅁䉁䅁䅁允䅁䅁䅯兑䅙䅁杷允䅁䅁䅕䅁䑁䅁䅷䅁䭁䭁䕳䅁䭁佁䭷䅁䭁佁䭙䅁䭁佁䭣䅁䉁䅁䅁允䅁䅁䅯䅅䅑䅁杷允䅁䅁䅍䅁䑁䝁䅑䅁䭁偁䭙䅁䭁䅁婁䅁䉁䅁䅁允䅁䅁䅕䅁䅁䥁㡂唵䵁䅉䅅䅁䙁䅁䅁睁䵁䅁䅁权硃允䅁权䱄杅䅁权䕁䅁䅋权䥄杅䅁允䅁䅁䅅䅁䙁䍁捬㡪ㅌ䙇䅤䍄䉁䅁䅁兂䅁䅁䅍䅄䅁䅁䅯典䅷䅁䅯硹䅉䅁䅯䅂䍁䅧䅯䉹䅉䅁䅅䅁䉁䅁䅁兂硂児塲㡯杂䅑杷允䅁䅁䅍䅁䑁䅁䅷䅁䭁䩁䰴䅁䭁䉁䝧䅁䉁䅁䅁允䅁䅁䅯兇䅙䅁杷允䅁䅁䅍䅁䑁䝁䅑䅁䭁䝁䅳䅁䭁䅁婁䅁䉁䅁䅁允䅁䅁䅕䅁䅁䅁䍄欲䵁䅉䅅䅁䕁䅁䅁睁䵁䅁䅁权佄允䅁权晁杂䅁权杁杂䅁允䅁䅁䅅䅁䭁䕁䜴䅁䵁䅉䅅䅁䙁䅁䅁睁䵁䅁䅁权㍄䅁䅁权汄权䅁权浄权䅁权湄权䅁允䅁䅁䅅䅁䭁䉁䕁䅁䵁䅉䅅䅁䙁䅁䅁睁䵁䅁䅁权湃兂䅁权煄权䅁权浄权䅁权牄权䅁允䅁䅁䅅䅁䭁䉁䕁䅁䵁䅉䅅䅁䑁䅁䅁睁䵁䅁䅁权䵁杄䅁权流杂䅁允䅁䅁䅅䅁佁䅁䄴䅁硁䑁䅁兏畁䑁䅕李䅁䅁杷允䅁䅁䅕䅁䑁䅁䅷䅁䭁䥁䴰䅁䭁佁䭫䅁䭁佁䭙䅁䭁佁䭣䅁䉁䅁䅁允䅁䅁䅯䉶䅅䅁杷允䅁䅁䅍䅁䑁䝁䅑䅁䭁䕁䱫䅁䭁䅁婁䅁䉁䅁䅁允䅁䅁䅕䅁䅁䭁牃唴䵁䅉䅅䅁䙁䅁䅁睁䵁䅁䅁权䩂允䅁权䱄杅䅁权䕁䅁䅋权䩄杅䅁允䅁䅁䅅䅁䙁佁剸䉵䘶ㅩ䅬䍄䉁䅁䅁兂䅁䅁䅍䅄䅁䅁䅯兴䅳䅁䅯儶䅯䅁䅯朵䅯䅁䅯眵䅯䅁䅅䅁䉁䅁䅁权允兇䅁䍄䉁䅁䅁䅂䅁䅁䅍䅄䅁䅁䅯睧䅉䅁䅯䅂䅁䅁䅯兂䅁䅁䅅䅁䉁䅁䅁兂䅁䅁䅃㕶䥏兑杷允䅁䅁䅍䅁䑁䝁䅑䅁䭁䉁䵍䅁䭁䅁婁䅁䉁䅁䅁允䅁䅁䅕䅁䅁䵁㡃䔴䵁䅉䅅䅁䙁䅁䅁睁䵁䅁䅁权扁䅄䅁权䱄杅䅁权䕁䅁䅋权䩄杅䅁允䅁䅁䅅䅁䙁䍁捬㡪ㅌ䙱䅖䍄䉁䅁䅁兂䅁䅁䅍䅄䅁䅁䅯䄰䅕䅁䅯儷䅯䅁䅯朵䅯䅁䅯眵䅯䅁䅅䅁䉁䅁䅁权允䅂䅁䍄䉁䅁䅁兂䅁䅁䅍䅄䅁䅁䅯睇䄰䅁䅯硹䅉䅁䅯䅂䍁䅧䅯剹䅉䅁䅅䅁䉁䅁䅁兂畃⭒㙆䕆昵䅑杷允䅁䅁䅍䅁䑁䅁䅷䅁䭁乁䉕䅁䭁䉁䝷䅁䉁䅁䅁允䅁䅁䅯杰䅣䅁杷允䅁䅁䅍䅁䑁䝁䅑䅁䭁䑁䵣䅁䭁䅁婁䅁䉁䅁䅁允䅁䅁䅕䅁䅁䍁㍃䔴䵁䅉䅅䅁䙁䅁䅁睁䵁䅁䅁权晄允䅁权䙄杅䅁权䕁䅁䅋权䥄杅䅁允䅁䅁䅅䅁䙁䍁噪㉃㡡礳䅒䍄䉁䅁䅁兂䅁䅁䅍䅄䅁䅁䅯具䅕䅁䅯剸䅉䅁䅯䅂䍁䅧䅯剹䅉䅁䅅䅁䉁䅁䅁兂奁愫瑏㥧乧䅑杷允䅁䅁䅍䅁䑁䅁䅷䅁䭁䱁䙫䅁䭁䉁䝯䅁䉁䅁䅁允䅁䅁䅯睷䅙䅁杷允䅁䅁䅕䅁䑁䅁䅷䅁䭁䑁䉍䅁䭁佁䭧䅁䭁佁䭙䅁䭁佁䭣䅁䉁䅁䅁允䅁䅁䅯䅅䅑䅁杷允䅁䅁䅍䅁䑁䅁䅷䅁䭁乁䉣䅁䭁䍁䝑䅁䉁䅁䅁允䅁䅁䅯杔䅯䅁杷允䅁䅁䅑䅁䑁䅁䅷䅁䭁䱁䉉䅁䭁䉁䜸䅁䭁䍁䝁䅁䉁䅁䅁允䅁䅁䅯李䅣䅁杷允䅁䅁䅑䅁䑁䅁䅷䅁䭁䙁䉷䅁䭁䉁䜸䅁䭁䍁䝁䅁䉁䅁䅁允䅁䅁䅯杏䅙䅁杷允䅁䅁䅑䅁䑁䅁䅷䅁䭁乁䍍䅁䭁䅁䅯䅁䭁䅁䅕䅁䉁䅁䅁允䅁䅁䅕䥒獴⼵灵稸䴸䅉䅅䅁䙁䅁䅁睁䵁䅁䅁权杄允䅁权䱄杅䅁权䕁䅁䅋权䥄杅䅁允䅁䅁䅅䅁䙁偁潙䥘䌯噸䅨䍄䉁䅁䅁睁䅁䅁䅍䅚䅁䅁䅯䅅䅳䅁䅯䉁䅫䅁䅅䅁䉁䅁䅁兂䅁䅁䅁䉁支䅑杷允䅁䅁䅕䅁䑁䅁䅷䅁䭁䱁䘸䅁䭁䵁单䅁䭁䅁䅑潁䭁䵁卧䅁䉁䅁䅁允䅁䅁䅕祴䙧匶䅸䕋䵁䅉䅅䅁䙁䅁䅁睁䵁䅁䅁权塄兂䅁权獄权䅁权浄权䅁权湄权䅁允䅁䅁䅅䅁䡁䅁䅁䅁䅁数䅖䍄䉁䅁䅁兂䅁䅁䅍䅄䅁䅁䅯䄶䅳䅁䅯儵䅯䅁䅯朵䅯䅁䅯眵䅯䅁䅅䅁䉁䅁䅁权㑁睃䅁䍄䉁䅁䅁睁䅁䅁䅍䅄䅁䅁䅯睮䅑䅁䅯䅊䅙䅁䅅䅁䉁䅁䅁权⽄睂䅁䍄䉁䅁䅁睁䅁䅁䅍䅄䅁䅁䅯来䄴䅁䅯䅈䅙䅁䅅䅁䉁䅁䅁权牁杂䅁䍄䉁䅁䅁䅂䅁䅁䅍䅄䅁䅁䅯杗䅍䅁䅯权䅁䅁䅯兂䅁䅁䅅䅁䉁䅁䅁兂㝁〳丫祬栴䅑杷允䅁䅁䅕䅁䑁䅁䅷䅁䭁䥁䄸䅁䭁䵁即䅁䭁䅁䅑潁䭁䵁卫䅁䉁䅁䅁允䅁䅁䅕䘷㑇潈䱗啡䵁䅉䅅䅁䑁䅁䅁睁歂䅁䅁权䉃允䅁权䅁兇䅁允䅁䅁䅅䅁䙁䅁䅁䅁䅄佔䅎䍄䉁䅁䅁睁䅁䅁䅍䅚䅁䅁䅯䅲䅅䅁䅯䉁䅫䅁䅅䅁䉁䅁䅁兂䅁䅁䅁偧桪䅑杷允䅁䅁䅕䅁䑁䅁䅷䅁䭁䅁䙍䅁䭁佁䭫䅁䭁佁䭙䅁䭁佁䭣䅁䉁䅁䅁允䅁䅁䅯䅅䅑䅁杷允䅁䅁䅍䅁䑁䝁䅑䅁䭁䅁䜸䅁䭁䅁婁䅁䉁䅁䅁允䅁䅁䅕䅁䅁䕁扃䔵䵁䅉䅅䅁䑁䅁䅁睁䵁䅁䅁权䡃䅁䅁权敁杂䅁允䅁䅁䅅䅁䭁䙁䤴䅁䵁䅉䅅䅁䑁䅁䅁睁䵁䅁䅁权㉂兂䅁权慁杂䅁允䅁䅁䅅䅁䭁䙁䜸䅁䵁䅉䅅䅁䕁䅁䅁睁䵁䅁䅁权時睁䅁权䭁䅁䅁权⽄允䅁允䅁䅁䅅䅁䙁䥁䌯匹捨⽪⼴䍄䉁䅁䅁兂䅁䅁䅍䅄䅁䅁䅯督䅅䅁䅯硹䅉䅁䅯䅂䍁䅧䅯剹䅉䅁䅅䅁䉁䅁䅁兂卂䉵䘶㘶杬䅑杷允䅁䅁䅍䅁䑁䝁䅑䅁䭁佁䕑䅁䭁䅁婁䅁䉁䅁䅁允䅁䅁䅕䅁䅁佁㡄〴䵁䅉䅅䅁䙁䅁䅁睁䵁䅁䅁权睂䅁䅁权䙄杅䅁权䕁䅁䅋权䩄杅䅁允䅁䅁䅅䅁䙁䑁卋礹䵕桑䅂䍄䉁䅁䅁兂䅁䅁䅍䅄䅁䅁䅯睪䅑䅁䅯儶䅯䅁䅯朵䅯䅁䅯眵䅯䅁䅅䅁䉁䅁䅁权敃䅅䅁䍄䉁䅁䅁䅂䅁䅁䅍䅄䅁䅁䅯䅎䅍䅁䅯䅂䅁䅁䅯眯䅅䅁䅅䅁䉁䅁䅁兂䅁䅁䅁剕敎兑杷允䅁䅁䅕䅁䑁䅁䅷䅁䭁䅁䅧䅁䭁䵁单䅁䭁䅁䅑潁䭁䵁卧䅁䉁䅁䅁允䅁䅁䅕楤搷⼹ば䕌䵁䅉䅅䅁䑁䅁䅁睁䵁䅁䅁权歁睄䅁权慁杂䅁允䅁䅁䅅䅁䭁䝁䝉䅁䵁䅉䅅䅁䑁䅁䅁睁歂䅁䅁权塄䅁䅁权䅁兇䅁允䅁䅁䅅䅁䙁䅁䅁䅁䅂摮䅨䍄䉁䅁䅁兂䅁䅁䅍䅄䅁䅁䅯杉䅁䅁䅯剸䅉䅁䅯䅂䍁䅧䅯剹䅉䅁䅅䅁䉁䅁䅁兂汃噆㜴偢䱧䅑杷允䅁䅁䅑䅁䑁䅁䅷䅁䭁䩁䑳䅁䭁䅁䅑䅁䭁偁䈸䅁䉁䅁䅁允䅁䅁䅕䅁䅁䑑穬啙䵅䅉䅅䅁䙁䅁䅁睁䵁䅁䅁权摄兄䅁权䱄杅䅁权䕁䅁䅋权䩄杅䅁允䅁䅁䅅䅁䙁䭁睒児塲㉧䅎䍄䉁䅁䅁睁䅁䅁䅍䅚䅁䅁䅯免䅅䅁䅯䉁䅫䅁䅅䅁䉁䅁䅁兂䅁䅁䅁䑁晶䅑杷允䅁䅁䅕䅁䑁䅁䅷䅁䭁䭁䱉䅁䭁䵁单䅁䭁䅁䅑潁䭁䵁卧䅁䉁䅁䅁允䅁䅁䅕扩問兙䱥ぅ䵁䅉䅅䅁䑁䅁䅁睁䵁䅁䅁权䵃兂䅁权慁杂䅁允䅁䅁䅅䅁䭁䙁䜴䅁䵁䅉䅅䅁䑁䅁䅁睁䵁䅁䅁权剄兄䅁权敁杂䅁允䅁䅁䅅䅁䭁䥁䝉䅁䵁䅉䅅䅁䙁䅁䅁睁䵁䅁䅁权乄䅂䅁权䱄杅䅁权䕁䅁䅋权䩄杅䅁允䅁䅁䅅䅁䙁䡁㥅瑃橥䝏䅒䍄䉁䅁䅁睁䅁䅁䅍䅄䅁䅁䅯杢䅅䅁䅯杇䅙䅁䅅䅁䉁䅁䅁权㝂杂䅁䍄䉁䅁䅁睁䅁䅁䅍䅄䅁䅁䅯東䅁䅁䅯䅊䅙䅁䅅䅁䉁䅁䅁权䥄元䅁䍄䉁䅁䅁䅂䅁䅁䅍䅄䅁䅁䅯杁䅍䅁䅯䅂䅁䅁䅯兂䅁䅁䅅䅁䉁䅁䅁兂䅁䅁䅃捖⼵兑杷允䅁䅁䅍䅁䑁䅁䅷䅁䭁佁䙑䅁䭁䍁䝙䅁䉁䅁䅁允䅁䅁䄴䅄䅁䑁䅧李畁䑁䅕䅏䅁䅁杷允䅁䅁䅍䅁䑁䝁䅑䅁䭁䭁䙳䅁䭁䅁婁䅁䉁䅁䅁允䅁䅁䅕䅁䅁䥁䵁唳䵁䅉䅅䅁䑁䅁䅁睁歂䅁䅁权偃䅄䅁权䅁兇䅁允䅁䅁䅅䅁䙁䅁䅁䅁䅂畯䅊䍄䉁䅁䅁兂䅁䅁䅍䅄䅁䅁䅯睸䅳䅁䅯儵䅯䅁䅯朵䅯䅁䅯眵䅯䅁䅅䅁䉁䅁䅁权允䅂䅁䍄䉁䅁䅁兂䅁䅁䅍䅄䅁䅁䅯䅶䅷䅁䅯剸䅉䅁䅯䅂䍁䅧䅯䉹䅉䅁䅅䅁䉁䅁䅁兂潄慘她汄桕䅑杷允䅁䅁䅍䅁䑁䅁䅷䅁䭁䕁婧䅁䭁䉁䜴䅁䉁䅁䅁允䅁䅁䅯睔䅙䅁杷允䅁䅁䅍䅁䑁䝁䅑䅁䭁䡁䈸䅁䭁䅁婁䅁䉁䅁䅁允䅁䅁䅕䅁䅁䵁畁欴䵁䅉䅅䅁䙁䅁䅁睁䵁䅁䅁权䡂兂䅁权䱄杅䅁权䕁䅁䅋权䥄杅䅁允䅁䅁䅅䅁䙁䑁䬰㘱睎坴䅆䍄䉁䅁䅁兂䅁䅁䅍䅄䅁䅁䅯睌䅁䅁䅯硹䅉䅁䅯䅂䍁䅧䅯䉹䅉䅁䅅䅁䉁䅁䅁兂乄䵺䵺䑺捸䅑杷允䅁䅁䅕䅁䑁䅁䅷䅁䭁䙁䅣䅁䭁䵁即䅁䭁䅁䅑潁䭁䵁卧䅁䉁䅁䅁允䅁䅁䅕牕敧敨灳䕙䵁䅉䅅䅁䑁䅁䅁睁歂䅁䅁权ぃ兂䅁权䅁兇䅁允䅁䅁䅅䅁䙁䅁䅁䅁权畲䅖䍄䉁䅁䅁兂䅁䅁䅍䅄䅁䅁䅯䅹䅅䅁䅯剸䅉䅁䅯䅂䍁䅧䅯䉹䅉䅁䅅䅁䉁䅁䅁兂穃㉉午婧䱧䅑杷允䅁䅁䅕䅁䑁䅁䅷䅁䭁䱁䅣䅁䭁䵁即䅁䭁䅁䅑潁䭁䵁卫䅁䉁䅁䅁允䅁䅁䅕呣䬰㘱材啘䵁䅉䅅䅁䑁䅁䅁睁䵁䅁䅁权㍁兄䅁权歁杂䅁允䅁䅁䅅䅁䭁䑁余䅁䵁䅉䅅䅁䑁䅁䅁睁歂䅁䅁权䝃䅄䅁权䅁兇䅁允䅁䅁䅅䅁䙁䅁䅁䅁杂男䅊䍄䉁䅁䅁䅂䅁䅁䅍䅄䅁䅁䅯䅑䅉䅁䅯权䅁䅁䅯兂䅁䅁䅅䅁䉁䅁䅁兂⽁噎㘶兓㉺睐杷允䅁䅁䅑䅁䑁䅁䅷䅁䭁䡁䑁䅁䭁䅁䅑䅁䭁䅁䅕䅁䉁䅁䅁允䅁䅁䅕䅁䅁䝁佺啖䵅䅉䅅䅁䕁䅁䅁睁䵁䅁䅁权䕁允䅁权䕁䅁䅁权䙁䅁䅁允䅁䅁䅅䅁䙁䅁䅁䭁䱂㉷䉴䍄䉁䅁䅁兂䅁䅁䅍䅄䅁䅁䅯睁䄰䅁䅯䄶䅯䅁䅯朵䅯䅁䅯眵䅯䅁䅅䅁䉁䅁䅁权允䅂䅁䍄䉁䅁䅁兂䅁䅁䅍䅄䅁䅁䅯䅇䅁䅁䅯剸䅉䅁䅯䅂䍁䅧䅯剹䅉䅁䅅䅁䉁䅁䅁兂浄番剏ㅪ婙䅑杷允䅁䅁䅍䅁䑁䅁䅷䅁䭁䅁佯䅁䭁䉁䜴䅁䉁䅁䅁允䅁䅁䅯眯䅙䅁杷允䅁䅁䅑䅁䑁䅁䅷䅁䭁乁䅧䅁䭁䅁䅯䅁䭁䅁䍑䅁䉁䅁䅁允䅁䅁䅕報灪橊䥅䕉䵁䅉䅅䅁䑁䅁䅁睁歂䅁䅁权潄䅁䅁权䅁兇䅁允䅁䅁䅅䅁䙁䅁䅁䅁䅄摑䅨䍄䉁䅁䅁䅂䅁䅁䅍䅄䅁䅁䅯兰䅉䅁䅯充䅁䅁䅯眯䅅䅁䅅䅁䉁䅁䅁杄啁䅁䅁䅎睁䑁䅁䅏睁䑁䅁䅍睁䑁䅁䅁䵁䅉䅅䅁䑁䅁䅁睁䵁䅁䅁权䭁杂䅁权歁杂䅁允䅁䅁䅅䅁䭁䉁䕁䅁䵁䅉䅅䅁䙁䅁䅁睁䵁䅁䅁权奃允䅁权獄权䅁权浄权䅁权湄权䅁允䅁䅁䅅䅁䡁䅁䅁䅁杄⭖䅒䍄䉁䅁䅁睁䅁䅁䅍䅚䅁䅁䅯睕䅕䅁䅯䉁䅫䅁䅅䅁䉁䅁䅁兂䅁䅁䅁䡷楲䅑杷允䅁䅁䅕䅁䑁䅁䅷䅁䭁䉁倰䅁䭁䵁即䅁䭁䅁䅑潁䭁䵁卧䅁䉁䅁䅁允䅁䅁䅕䥘䌯匹㡧䕙䵁䅉䅅䅁䑁䅁䅁睁歂䅁䅁权⭁睄䅁权䅁兇䅁允䅁䅁䅅䅁䙁䅁䅁䅁杄伯䅎䍄䉁䅁䅁䅂䅁䅁䅍䅄䅁䅁䅯睊䅅䅁䅯充䅁䅁䅯兂䅁䅁䅅䅁䉁䅁䅁杄啁䅁䅁兎㑁䑁䅣兎睁䑁䅁䅍睁䑁䅁䅁䵁䅉䅅䅁䕁䅁䅁睁䵁䅁䅁权瑂䅁䅁权䉁杁䅁权䑁杁䅁允䅁䅁䅅䅁䙁䝁湏ㅱ䐰偁䅒䍄䉁䅁䅁兂䅁䅁䅍䅄䅁䅁䅯兪䅑䅁䅯硹䅉䅁䅯䅂䍁䅧䅯䉹䅉䅁䅅䅁䉁䅁䅁兂灁䥘䌯改奨䅑杷允䅁䅁䅕䅁䑁䅁䅷䅁䭁䝁䄰䅁䭁䵁即䅁䭁䅁䅑潁䭁䵁卧䅁䉁䅁䅁允䅁䅁䅕䭆䠵場啲䕗䵁䅉䅅䅁䙁䅁䅁睁䵁䅁䅁权䕃兂䅁权瑄权䅁权浄权䅁权湄权䅁允䅁䅁䅅䅁䭁䉁䕁䅁䵁䅉䅅䅁䑁䅁䅁睁歂䅁䅁权祃䅁䅁权䅁兇䅁允䅁䅁䅅䅁䙁䅁䅁䅁䅂甲䅊䍄䉁䅁䅁睁䅁䅁䅍䅄䅁䅁䅯兄䅕䅁䅯杇䅙䅁䅅䅁䉁䅁䅁权楂杂䅁䍄䉁䅁䅁䅂䅁䅁䅍䅄䅁䅁䅯䄳䅅䅁䅯权䅁䅁䅯䅂䅉䅁䅅䅁䉁䅁䅁兂坃㑑獴⼵㝶睐杷允䅁䅁䅕䅁䑁䅁䅷䅁䭁䡁䄴䅁䭁佁䭧䅁䭁佁䭙䅁䭁佁䭣䅁䉁䅁䅁允䅁䅁䅯䅅䅑䅁杷允䅁䅁䅍䅁䑁䝁䅑䅁䭁䅁䱕䅁䭁䅁婁䅁䉁䅁䅁允䅁䅁䅕䅁䅁䭁剄欴䵁䅉䅅䅁䕁䅁䅁睁䵁䅁䅁权汃䅂䅁权晁杂䅁权杁杂䅁允䅁䅁䅅䅁䭁䩁䝷䅁䵁䅉䅅䅁䙁䅁䅁睁䵁䅁䅁权㥁䅁䅁权煄权䅁权浄权䅁权牄权䅁允䅁䅁䅅䅁䡁䅁䅁䅁杄畒䅚䍄䉁䅁䅁兂䅁䅁䅍䅄䅁䅁䅯杰䅁䅁䅯䄶䅯䅁䅯朵䅯䅁䅯眵䅯䅁䅅䅁䉁䅁䅁权䝁睃䅁䍄䉁䅁䅁兂䅁䅁䅍䅄䅁䅁䅯兓䅕䅁䅯硹䅉䅁䅯䅂䍁䅧䅯剹䅉䅁䅅䅁䉁䅁䅁兂捂㡪ㅌ䕋坸䅑杷允䅁䅁䅍䅁䑁䅁䅷䅁䭁䩁䔸䅁䭁䉁䝯䅁䉁䅁䅁允䅁䅁䅯睇䅙䅁杷允䅁䅁䅍䅁䑁䝁䅑䅁䭁䥁䅑䅁䭁䅁婁䅁䉁䅁䅁允䅁䅁䅕䅁䅁䵁䉂䔲䵁䅉䅅䅁䕁䅁䅁睁䵁䅁䅁权䅁䅂䅁权䕁䅁䅁权⽄允䅁允䅁䅁䅅䅁䙁䅁䅁䥁流䡭䉆䍄䉁䅁䅁睁䅁䅁䅍䅄䅁䅁䅯杈䅁䅁䅯䅈䅙䅁䅅䅁䉁䅁䅁权橁睂䅁䍄䉁䅁䅁䅂䅁䅁䅍䅄䅁䅁䅯杂䅁䅁䅯允䅉䅁䅯睁䅉䅁䅅䅁䉁䅁䅁兂癄摈㝌噰塦䅑杷允䅁䅁䅍䅁䑁䅁䅷䅁䭁䡁䘴䅁䭁䉁䝷䅁䉁䅁䅁允䅁䅁䅯克䅣䅁杷允䅁䅁䅍䅁䑁䅁䅷䅁䭁䩁䅉䅁䭁䍁䝙䅁䉁䅁䅁允䅁䅁䄴䅄䅁䑁䅧杍畁䑁䅕免䅁䅁杷允䅁䅁䅍䅁䑁䝁䅑䅁䭁偁䅷䅁䭁䅁婁䅁䉁䅁䅁允䅁䅁䅕䅁䅁䥁䵄䔴䵁䅉䅅䅁䙁䅁䅁睁䵁䅁䅁权⭂䅁䅁权䙄杅䅁权䕁䅁䅋权䥄杅䅁允䅁䅁䅅䅁䙁乁啬⽏乴椶䅂䍄䉁䅁䅁睁䅁䅁䅍䅚䅁䅁䅯睃䅙䅁䅯䉁䅫䅁䅅䅁䉁䅁䅁兂䅁䅁䅁偙椳䅑杷允䅁䅁䅑䅁䑁䅁䅷䅁䭁䍁䑳䅁䭁䉁䅅䅁䭁偁䈸䅁䉁䅁䅁允䅁䅁䄴䅆䅁䑁䅅免㑁䑁䅣䅍睁䑁䅁䅍睁䅁䅁䍄䉁䅁䅁睁䅁䅁䅍䅚䅁䅁䅯䄰䅅䅁䅯䉁䅫䅁䅅䅁䉁䅁䅁兂䅁䅁䅁䕷奈䅑杷允䅁䅁䅍䅁䑁䝁䅑䅁䭁䕁䱕䅁䭁䅁婁䅁䉁䅁䅁允䅁䅁䅕䅁䅁䥁煃唵䵁䅉䅅䅁䙁䅁䅁睁䵁䅁䅁权癃兂䅁权汄权䅁权浄权䅁权湄权䅁允䅁䅁䅅䅁䭁䉁䕁䅁䵁䅉䅅䅁䕁䅁䅁睁䵁䅁䅁权䙃杁䅁权剁䅁䅁权⽄允䅁允䅁䅁䅅䅁佁䉁䅉䅁㉁䑁䅕䅍㕁䑁䅧免㑁䑁䅙䅁䵁䅉䅅䅁䙁䅁䅁睁䵁䅁䅁权桁兂䅁权䙄杅䅁权䕁䅁䅋权䥄杅䅁允䅁䅁䅅䅁䙁䝁䩬㥷浵祩䄵䍄䉁䅁䅁兂䅁䅁䅍䅄䅁䅁䅯兤䅁䅁䅯剸䅉䅁䅯䅂䍁䅧䅯剹䅉䅁䅅䅁䉁䅁䅁兂捄琸氷偤䝉䅑杷允䅁䅁䅕䅁䑁䅁䅷䅁䭁䝁䱯䅁䭁佁䭷䅁䭁佁䭙䅁䭁佁䭣䅁䉁䅁䅁允䅁䅁䅯䅅䅑䅁杷允䅁䅁䅕䅁䑁䅁䅷䅁䭁䭁䉉䅁䭁䵁即䅁䭁䅁䅑潁䭁䵁卫䅁䉁䅁䅁允䅁䅁䅕捺䵺䵺啸䕙䵁䅉䅅䅁䑁䅁䅁睁䵁䅁䅁权㑁䅁䅁权捁杂䅁允䅁䅁䅅䅁䭁佁䝑䅁䵁䅉䅅䅁䕁䅁䅁睁䵁䅁䅁权䉃睁䅁权䭁䅁䅁权⽄允䅁允䅁䅁䅅䅁䙁䩁㥂娳楴㡕⽭䍄䉁䅁䅁兂䅁䅁䅍䅄䅁䅁䅯典䅕䅁䅯硹䅉䅁䅯䅂䍁䅧䅯䉹䅉䅁䅅䅁䉁䅁䅁兂穁積積㍍杴䅑杷允䅁䅁䅍䅁䑁䅁䅷䅁䭁䝁䄴䅁䭁䍁䝙䅁䉁䅁䅁允䅁䅁䄴䅄䅁䑁䅧睎畁䑁䅧睍䅁䅁杷允䅁䅁䅍䅁䑁䅁䅷䅁䭁䑁䘰䅁䭁䉁䝯䅁䉁䅁䅁允䅁䅁䅯䅑䅙䅁杷允䅁䅁䅕䅁䑁䅁䅷䅁䭁䵁䱯䅁䭁佁䭷䅁䭁佁䭙䅁䭁佁䭣䅁䉁䅁䅁允䅁䅁䅯䅅䅑䅁杷允䅁䅁䅕䅁䑁䅁䅷䅁䭁䵁䄴䅁䭁䵁即䅁䭁䅁䅑潁䭁䵁卫䅁䉁䅁䅁允䅁䅁䅕䘷㑇潈㝘歘䵁䅉䅅䅁䑁䅁䅁睁䵁䅁䅁权㥄䅁䅁权歁杂䅁允䅁䅁䅅䅁䭁䉁䕁䅁䵁䅉䅅䅁䑁䅁䅁睁歂䅁䅁权獄䅂䅁权䅁兇䅁允䅁䅁䅅䅁䙁䅁䅁䅁䅄摑䅨䍄䉁䅁䅁䅂䅁䅁䅍䅄䅁䅁䅯睡䅅䅁䅯充䅁䅁䅯䅂䅉䅁䅅䅁䉁䅁䅁权䡂䅁䅁䍄䉁䅁䅁兂䅁䅁䅍䅄䅁䅁䅯䄴䅑䅁䅯儵䅯䅁䅯朵䅯䅁䅯眵䅯䅁䅅䅁䉁䅁䅁权允䅂䅁䍄䉁䅁䅁兂䅁䅁䅍䅄䅁䅁䅯䉆䅫䅁䅯剸䅉䅁䅯䅂䍁䅧䅯剹䅉䅁䅅䅁䉁䅁䅁兂婂㑵敪剋㕺睐杷允䅁䅁䅑䅁䑁䅁䅷䅁䭁乁䑅䅁䭁䅁䅯䅁䭁偁䈸䅁䉁䅁䅁允䅁䅁䅕渷⽷噎㘴䕆䵁䅉䅅䅁䙁䅁䅁睁䵁䅁䅁权楃睃䅁权煄权䅁权浄权䅁权牄权䅁允䅁䅁䅅䅁䭁䉁䕁䅁䵁䅉䅅䅁䑁䅁䅁睁歂䅁䅁权㍄睃䅁权䅁兇䅁允䅁䅁䅅䅁䙁䅁䅁䅁䅂摮䅨䍄䉁䅁䅁兂䅁䅁䅍䅄䅁䅁䅯睡䅁䅁䅯儶䅯䅁䅯朵䅯䅁䅯眵䅯䅁䅅䅁䉁䅁䅁权汁杄䅁䍄䉁䅁䅁䅂䅁䅁䅍䅄䅁䅁䅯兇䅉䅁䅯权䅁䅁䅯兂䅁䅁䅅䅁䉁䅁䅁兂佁扌摋㘷呣䅑杷允䅁䅁䅕䅁䑁䅁䅷䅁䭁䉁乙䅁䭁佁䭕䅁䭁佁䭙䅁䭁佁䭣䅁䉁䅁䅁允䅁䅁䅯䅈䅳䅁杷允䅁䅁䅍䅁䑁䝁䅑䅁䭁䥁䉉䅁䭁䅁婁䅁䉁䅁䅁允䅁䅁䅕䅁䅁佁穂䔴䵁䅉䅅䅁䕁䅁䅁睁䵁䅁䅁权い允䅁权䉁杁䅁权䍁杁䅁允䅁䅁䅅䅁䙁䕁䉓ㄴ煦獺䅚䍄䉁䅁䅁睁䅁䅁䅍䅚䅁䅁䅯朰䅅䅁䅯䉁䅫䅁䅅䅁䉁䅁䅁兂䅁䅁䅁䅧桔䅑杷允䅁䅁䅕䅁䑁䅁䅷䅁䭁䉁䙯䅁䭁佁䭧䅁䭁佁䭙䅁䭁佁䭣䅁䉁䅁䅁允䅁䅁䅯䅅䅑䅁杷允䅁䅁䅍䅁䑁䅁䅷䅁䭁䍁䉳䅁䭁䍁䝑䅁䉁䅁䅁允䅁䅁䅯硧䅫䅁杷允䅁䅁䅍䅁䑁䝁䅑䅁䭁䅁䵁䅁䭁䅁婁䅁䉁䅁䅁允䅁䅁䅕䅁䅁䝁䙃䔵䵁䅉䅅䅁䙁䅁䅁睁䵁䅁䅁权䭄兂䅁权灄权䅁权浄权䅁权湄权䅁允䅁䅁䅅䅁䭁䵁兯䅁䵁䅉䅅䅁䙁䅁䅁睁䵁䅁䅁权䝃允䅁权獄权䅁权浄权䅁权湄权䅁允䅁䅁䅅䅁䡁䅁䅁䅁杄敖䅚䍄䉁䅁䅁睁䅁䅁䅍䅄䅁䅁䅯睗䅳䅁䅯䅇䅙䅁䅅䅁䉁䅁䅁权㡂杂䅁䍄䉁䅁䅁䅂䅁䅁䅍䅄䅁䅁䅯䅔䅁䅁䅯权䅁䅁䅯兂䅁䅁䅅䅁䉁䅁䅁兂㙄浦㡱䱤硍䅑杷允䅁䅁䅑䅁䑁䅁䅷䅁䭁佁䑣䅁䭁䉁䅅䅁䭁偁䈸䅁䉁䅁䅁允䅁䅁䄴䅆䅁䑁䅅免㑁䑁䅉䅏睁䑁䅕䅍睁䅁䅁䍄䉁䅁䅁睁䅁䅁䅍䅚䅁䅁䅯䅃䅷䅁䅯䉁䅫䅁䅅䅁䉁䅁䅁兂䅁䅁䅁䙑婔䅑杷允䅁䅁䅕䅁䑁䅁䅷䅁䭁䵁䙣䅁䭁䵁即䅁䭁䅁䅑潁䭁䵁卧䅁䉁䅁䅁允䅁䅁䅕場啯歲㕤歙䵁䅉䅅䅁䑁䅁䅁睁䵁䅁䅁权䥁杂䅁权流杂䅁允䅁䅁䅅䅁佁䅁䄴䅁硁䑁䅁睍畁䑁䅣兎䅁䅁杷允䅁䅁䅍䅁䑁䝁䅑䅁䭁䩁䉷䅁䭁䅁婁䅁䉁䅁䅁允䅁䅁䅕䅁䅁䅁摁唴䵁䅉䅅䅁䕁䅁䅁睁䵁䅁䅁权獄允䅁权剁䅁䅁权䕁杁䅁允䅁䅁䅅䅁佁䉁䅉䅁㕁䑁䅑李穁䑁䅙杍ㅁ䑁䅁䅁䵁䅉䅅䅁䙁䅁䅁睁䵁䅁䅁权㍂䅁䅁权䱄杅䅁权䕁䅁䅋权䥄杅䅁允䅁䅁䅅䅁䙁佁㙆䭆䠵噣䅰䍄䉁䅁䅁䅂䅁䅁䅍䅄䅁䅁䅯充䅉䅁䅯充䅁䅁䅯兂䅁䅁䅅䅁䉁䅁䅁杄啁䅁䅁李㉁䑁䅉䅍睁䑁䅁䅍睁䑁䅁䅁䵁䅉䅅䅁䑁䅁䅁睁歂䅁䅁权啄䅄䅁权䅁兇䅁允䅁䅁䅅䅁䙁䅁䅁䅁䅃㤯䄵䍄䉁䅁䅁䅂䅁䅁䅍䅄䅁䅁䅯䅂䅍䅁䅯权䅁䅁䅯眯䅅䅁䅅䅁䉁䅁䅁兂㑄⭕汏㡭㙔睐杷允䅁䅁䅑䅁䑁䅁䅷䅁䭁䉁䍣䅁䭁䉁䅅䅁䭁偁䈸䅁䉁䅁䅁允䅁䅁䄴䅆䅁䑁䅕免㕁䑁䅁䅍睁䑁䅁䅍睁䅁䅁䍄䉁䅁䅁兂䅁䅁䅍䅄䅁䅁䅯䄰䅁䅁䅯朶䅯䅁䅯朵䅯䅁䅯眶䅯䅁䅅䅁䉁䅁䅁睂䅁䅁䅁䙯浪䅑杷允䅁䅁䅑䅁䑁䅁䅷䅁䭁偁䉑䅁䭁䉁䅅䅁䭁䅁䅕䅁䉁䅁䅁允䅁䅁䄴䅆䅁䑁䅍睍穁䑁䅉䅍睁䑁䅁䅍睁䅁䅁䍄䉁䅁䅁䅂䅁䅁䅍䅄䅁䅁䅯朵䅉䅁䅯权䅁䅁䅯眯䅅䅁䅅䅁䉁䅁䅁兂䡃瑆佮ㄹ䅍䅑杷允䅁䅁䅍䅁䑁䅁䅷䅁䭁䑁䵉䅁䭁䉁䜴䅁䉁䅁䅁允䅁䅁䅯朵䅙䅁杷允䅁䅁䅍䅁䑁䝁䅑䅁䭁䱁乳䅁䭁䅁婁䅁䉁䅁䅁允䅁䅁䅕䅁䅁䅁祄唳䵁䅉䅅䅁䑁䅁䅁睁䵁䅁䅁权㉂兄䅁权歁杂䅁允䅁䅁䅅䅁䭁䅁偑䅁䵁䅉䅅䅁䕁䅁䅁睁䵁䅁䅁权獃睁䅁权剁䅁䅁权⽄允䅁允䅁䅁䅅䅁佁䉁䅑䅁ㅁ䑁䅙䅍㍁䑁䅑睍睁䑁䅁䅍䅁䅁杷允䅁䅁䅍䅁䑁䝁䅑䅁䭁佁䅯䅁䭁䅁婁䅁䉁䅁䅁允䅁䅁䅕䅁䅁佁噄欴䵁䅉䅅䅁䙁䅁䅁睁䵁䅁䅁权癃䅁䅁权瑄权䅁权浄权䅁权湄权䅁允䅁䅁䅅䅁䡁䅁䅁䅁䅄敃䅚䍄䉁䅁䅁睁䅁䅁䅍䅚䅁䅁䅯兡䅷䅁䅯䉁䅫䅁䅅䅁䉁䅁䅁兂䅁䅁䅁乁杢䅑杷允䅁䅁䅑䅁䑁䅁䅷䅁䭁䙁䅯䅁䭁䅁䅑䅁䭁䅁䅕䅁䉁䅁䅁允䅁䅁䅕䅁䅁䱁㥍止䵅䅉䅅䅁䙁䅁䅁睁䵁䅁䅁权祄睃䅁权䱄杅䅁权䕁䅁䅋权䩄杅䅁允䅁䅁䅅䅁䙁䑁積積積㉁䅖䍄䉁䅁䅁䅂䅁䅁䅍䅄䅁䅁䅯睬䅍䅁䅯权䅁䅁䅯眯䅅䅁䅅䅁䉁䅁䅁兂湁免獩么獯䅑杷允䅁䅁䅕䅁䑁䅁䅷䅁䭁䍁䅷䅁䭁䵁单䅁䭁䅁䅑潁䭁䵁卫䅁䉁䅁䅁允䅁䅁䅕䱱㝈㑔稫䕆䵁䅉䅅䅁䙁䅁䅁睁䵁䅁䅁权䭁睃䅁权潄权䅁权浄权䅁权湄权䅁允䅁䅁䅅䅁䭁䑁䱙䅁䵁䅉䅅䅁䑁䅁䅁睁歂䅁䅁权橂兂䅁权䅁兇䅁允䅁䅁䅅䅁䙁䅁䅁䅁䅁⭴䅆䍄䉁䅁䅁睁䅁䅁䅍䅚䅁䅁䅯䅯䅁䅁䅯䉁䅫䅁䅅䅁䉁䅁䅁兂䅁䅁䅁䝧材䅑杷允䅁䅁䅕䅁䑁䅁䅷䅁䭁䕁䅳䅁䭁䵁单䅁䭁䅁䅑潁䭁䵁卧䅁䉁䅁䅁允䅁䅁䅕倰塹䙋摚䕄䵁䅉䅅䅁䙁䅁䅁睁䵁䅁䅁权㝄睃䅁权䙄杅䅁权䕁䅁䅋权䥄杅䅁允䅁䅁䅅䅁䙁䩁硈乹瀴䍅䅒䍄䉁䅁䅁兂䅁䅁䅍䅄䅁䅁䅯䅥䄴䅁䅯儷䅯䅁䅯朵䅯䅁䅯眵䅯䅁䅅䅁䉁䅁䅁权允䅂䅁䍄䉁䅁䅁兂䅁䅁䅍䅄䅁䅁䅯䅅䅕䅁䅯硹䅉䅁䅯䅂䍁䅧䅯䉹䅉䅁䅅䅁䉁䅁䅁兂偃癷潕䕘夹䅑杷允䅁䅁䅍䅁䑁䅁䅷䅁䭁䙁兣䅁䭁䍁䝙䅁䉁䅁䅁允䅁䅁䄴䅄䅁䑁䅫䅎畁䑁䅅䅏䅁䅁杷允䅁䅁䅍䅁䑁䝁䅑䅁䭁䝁乕䅁䭁䅁婁䅁䉁䅁䅁允䅁䅁䅕䅁䅁䅁㥁欵䵁䅉䅅䅁䙁䅁䅁睁䵁䅁䅁权湁睃䅁权䙄杅䅁权䕁䅁䅋权䩄杅䅁允䅁䅁䅅䅁䙁䝁浨㈱慹杩䄱䍄䉁䅁䅁睁䅁䅁䅍䅄䅁䅁䅯硐䅫䅁䅯䅇䅙䅁䅅䅁䉁䅁䅁权䅂杂䅁䍄䉁䅁䅁睁䅁䅁䅍䅚䅁䅁䅯睨䅅䅁䅯䉁䅫䅁䅅䅁䉁䅁䅁兂䅁䅁䅁䉷桦䅑杷允䅁䅁䅕䅁䑁䅁䅷䅁䭁乁䱙䅁䭁佁䭫䅁䭁佁䭙䅁䭁佁䭣䅁䉁䅁䅁允䅁䅁䅯䅅䅑䅁杷允䅁䅁䅕䅁䑁䅁䅷䅁䭁䩁䉅䅁䭁䵁即䅁䭁䅁䅑潁䭁䵁卧䅁䉁䅁䅁允䅁䅁䅕浚浚浚坢じ䵁䅉䅅䅁䑁䅁䅁睁䵁䅁䅁权扄兂䅁权捁杂䅁允䅁䅁䅅䅁䭁䉁䥍䅁䵁䅉䅅䅁䑁䅁䅁睁歂䅁䅁权䑄兄䅁权䅁兇䅁允䅁䅁䅅䅁䙁䅁䅁䅁杁畧䅆䍄䉁䅁䅁兂䅁䅁䅍䅄䅁䅁䅯兙䅷䅁䅯䄶䅯</t>
  </si>
  <si>
    <t>䅁䅯朵䅯䅁䅯眵䅯䅁䅅䅁䉁䅁䅁权䝁睃䅁䍄䉁䅁䅁䅂䅁䅁䅍䅄䅁䅁䅯党䅷䅁䅯睈䅙䅁䅯䅉䅙䅁䅅䅁䉁䅁䅁权㑄杂䅁䍄䉁䅁䅁睁䅁䅁䅍䅚䅁䅁䅯公䅑䅁䅯䉁䅫䅁䅅䅁䉁䅁䅁兂䅁䅁䅁䕷桄䅑杷允䅁䅁䅑䅁䑁䅁䅷䅁䭁䉁䅫䅁䭁䅁䅯䅁䭁䅁䍑䅁䉁䅁䅁允䅁䅁䅕䘷㑇潈牘䕁䵁䅉䅅䅁䙁䅁䅁睁䵁䅁䅁权䅄兄䅁权汄权䅁权浄权䅁权湄权䅁允䅁䅁䅅䅁䭁䭁䱕䅁䵁䅉䅅䅁䑁䅁䅁睁歂䅁䅁权䕃睃䅁权䅁兇䅁允䅁䅁䅅䅁䙁䅁䅁䅁杁佩䅖䍄䉁䅁䅁䅂䅁䅁䅍䅄䅁䅁䅯睨䅍䅁䅯充䅁䅁䅯眯䅅䅁䅅䅁䉁䅁䅁杄十䅁䅁兎祁䑁䅕兎㑁䑁䅣免祁䅁䅁䍄䉁䅁䅁兂䅁䅁䅍䅄䅁䅁䅯兮䅁䅁䅯硹䅉䅁䅯䅂䍁䅧䅯剹䅉䅁䅅䅁䉁䅁䅁兂慃婭婭扭慬䅑杷允䅁䅁䅍䅁䑁䅁䅷䅁䭁䥁䉷䅁䭁䍁䝑䅁䉁䅁䅁允䅁䅁䅯䅅䅑䅁杷允䅁䅁䅕䅁䑁䅁䅷䅁䭁偁䱳䅁䭁䵁即䅁䭁䅁䅑潁䭁䵁卫䅁䉁䅁䅁允䅁䅁䅕㘱睎児䡯じ䵁䅉䅅䅁䑁䅁䅁睁歂䅁䅁权敂䅅䅁权䅁兇䅁允䅁䅁䅅䅁䙁䅁䅁䅁䅃佭䅒䍄䉁䅁䅁兂䅁䅁䅍䅄䅁䅁䅯䅫䅑䅁䅯儷䅯䅁䅯朵䅯䅁䅯眵䅯䅁䅅䅁䉁䅁䅁睂䅁䅁䅁䙯浈䅑杷允䅁䅁䅍䅁䑁䝁䅑䅁䭁䭁䉫䅁䭁䅁婁䅁䉁䅁䅁允䅁䅁䅕䅁䅁佁㑃䔴䵁䅉䅅䅁䙁䅁䅁睁䵁䅁䅁权佄兄䅁权煄权䅁权浄权䅁权牄权䅁允䅁䅁䅅䅁䡁䅁䅁䅁杂佉䅚䍄䉁䅁䅁兂䅁䅁䅍䅄䅁䅁䅯兔䅕䅁䅯儷䅯䅁䅯朵䅯䅁䅯眵䅯䅁䅅䅁䉁䅁䅁睂䅁䅁䅁䈴歺䅑杷允䅁䅁䅕䅁䑁䅁䅷䅁䭁䙁儴䅁䭁䵁即䅁䭁䅁䅑潁䭁䵁卧䅁䉁䅁䅁允䅁䅁䅕㑈牘払㉩歙䵁䅉䅅䅁䑁䅁䅁睁䵁䅁䅁权橄睄䅁权慁杂䅁允䅁䅁䅅䅁䭁䵁䜰䅁䵁䅉䅅䅁䙁䅁䅁睁䵁䅁䅁权䉁兄䅁权䱄杅䅁权䕁䅁䅋权䩄杅䅁允䅁䅁䅅䅁䙁䥁牘払敧坰䅒䍄䉁䅁䅁睁䅁䅁䅍䅚䅁䅁䅯䅺䅅䅁䅯䉁䅫䅁䅅䅁䉁䅁䅁兂䅁䅁䅁䥧据䅑杷允䅁䅁䅕䅁䑁䅁䅷䅁䭁䑁䰰䅁䭁佁䭯䅁䭁佁䭙䅁䭁佁䭳䅁䉁䅁䅁允䅁䅁䅣䅁䅁䵁偂欵䵁䅉䅅䅁䕁䅁䅁睁䵁䅁䅁权歄杁䅁权剁䅁䅁权䙁䅁䅁允䅁䅁䅅䅁佁䉁䅑䅁ㅁ䑁䅁免ㅁ䑁䅁䅍睁䑁䅁䅍䅁䅁杷允䅁䅁䅕䅁䑁䅁䅷䅁䭁䉁䄰䅁䭁䵁单䅁䭁䅁䅑潁䭁䵁卧䅁䉁䅁䅁允䅁䅁䅕㡍呚硹祷歁䵁䅉䅅䅁䕁䅁䅁睁䵁䅁䅁权ㅁ允䅁权晁杂䅁权杁杂䅁允䅁䅁䅅䅁䭁䉁䩣䅁䵁䅉䅅䅁䕁䅁䅁睁䵁䅁䅁权兄睁䅁权剁䅁䅁权䙁䅁䅁允䅁䅁䅅䅁佁䉁䅑䅁㕁䑁䅕免㍁䑁䅫免睁䑁䅁䅍䅁䅁杷允䅁䅁䅕䅁䑁䅁䅷䅁䭁䝁䴰䅁䭁䵁即䅁䭁䅁䅑潁䭁䵁卫䅁䉁䅁䅁允䅁䅁䅕䉵䘶ㄶ潆啙䵁䅉䅅䅁䙁䅁䅁睁䵁䅁䅁权桂允䅁权䙄杅䅁权䕁䅁䅋权䥄杅䅁允䅁䅁䅅䅁䙁䡁昹啇歺䅪䅸䍄䉁䅁䅁兂䅁䅁䅍䅄䅁䅁䅯儯䅕䅁䅯硹䅉䅁䅯䅂䍁䅧䅯剹䅉䅁䅅䅁䉁䅁䅁兂乄䵺䵺䍺捸䅑杷允䅁䅁䅍䅁䑁䝁䅑䅁䭁佁䈴䅁䭁䅁婁䅁䉁䅁䅁允䅁䅁䅕䅁䅁䥁療䔵䵁䅉䅅䅁䙁䅁䅁睁䵁䅁䅁权潃䅄䅁权汄权䅁权浄权䅁权湄权䅁允䅁䅁䅅䅁䭁䑁䱙䅁䵁䅉䅅䅁䑁䅁䅁睁䵁䅁䅁权䍃䅁䅁权敁杂䅁允䅁䅁䅅䅁䭁䥁䝉䅁䵁䅉䅅䅁䑁䅁䅁睁歂䅁䅁权汃允䅁权䅁兇䅁允䅁䅁䅅䅁䙁䅁䅁䅁䅃摩䅸䍄䉁䅁䅁兂䅁䅁䅍䅄䅁䅁䅯眰䅅䅁䅯䄶䅯䅁䅯朵䅯䅁䅯眵䅯䅁䅅䅁䉁䅁䅁权䝁睃䅁䍄䉁䅁䅁睁䅁䅁䅍䅄䅁䅁䅯兵䄰䅁䅯䅈䅙䅁䅅䅁䉁䅁䅁权慄杂䅁䍄䉁䅁䅁兂䅁䅁䅍䅄䅁䅁䅯睱䅅䅁䅯硹䅉䅁䅯䅂䍁䅧䅯䉹䅉䅁䅅䅁䉁䅁䅁兂歃䑣䬰〱婎䅑杷允䅁䅁䅕䅁䑁䅁䅷䅁䭁䡁䱧䅁䭁佁䭧䅁䭁佁䭙䅁䭁佁䭣䅁䉁䅁䅁允䅁䅁䅯䅅䅑䅁杷允䅁䅁䅍䅁䑁䅁䅷䅁䭁佁䴸䅁䭁䍁䝑䅁䉁䅁䅁允䅁䅁䅯䅅䅑䅁杷允䅁䅁䅕䅁䑁䅁䅷䅁䭁佁䉍䅁䭁䵁即䅁䭁䅁䅑潁䭁䵁卧䅁䉁䅁䅁允䅁䅁䅕㡪ㅌ䙋智歖䵁䅉䅅䅁䕁䅁䅁睁䵁䅁䅁权偁䅁䅁权䭁䅁䅁权䕁杁䅁允䅁䅁䅅䅁䙁䍁䡵瑆佮砹䅤䍄䉁䅁䅁兂䅁䅁䅍䅄䅁䅁䅯睇䅁䅁䅯儷䅯䅁䅯朵䅯䅁䅯眵䅯䅁䅅䅁䉁䅁䅁睂䅁䅁䅁䍯浘䅑杷允䅁䅁䅕䅁䑁䅁䅷䅁䭁佁䅧䅁䭁佁䭧䅁䭁佁䭙䅁䭁佁䭣䅁䉁䅁䅁允䅁䅁䅯杂䅳䅁杷允䅁䅁䅑䅁䑁䅁䅷䅁䭁佁䍑䅁䭁䅁䅯䅁䭁偁䈸䅁䉁䅁䅁允䅁䅁䅕癱午坔光啂䵁䅉䅅䅁䕁䅁䅁睁䵁䅁䅁权佄睁䅁权剁䅁䅁权䙁䅁䅁允䅁䅁䅅䅁佁䉁䅉䅁ㅁ䑁䅑䅍睁䑁䅁䅍睁䑁䅁䅁䵁䅉䅅䅁䑁䅁䅁睁䵁䅁䅁权㥃䅄䅁权敁杂䅁允䅁䅁䅅䅁䭁䑁䝣䅁䵁䅉䅅䅁䙁䅁䅁睁䵁䅁䅁权㑂兄䅁权獄权䅁权浄权䅁权湄权䅁允䅁䅁䅅䅁䡁䅁䅁䅁权敢䅖䍄䉁䅁䅁睁䅁䅁䅍䅚䅁䅁䅯眴䅕䅁䅯䉁䅫䅁䅅䅁䉁䅁䅁兂䅁䅁䅁䩯歪䅑杷允䅁䅁䅍䅁䑁䝁䅑䅁䭁䝁䵑䅁䭁䅁婁䅁䉁䅁䅁允䅁䅁䅕䅁䅁䅁䡁〳䵁䅉䅅䅁䙁䅁䅁睁䵁䅁䅁权䝃䅄䅁权煄权䅁权浄权䅁权牄权䅁允䅁䅁䅅䅁䭁䉁䕁䅁䵁䅉䅅䅁䑁䅁䅁睁䵁䅁䅁权䕁杂䅁权敁杂䅁允䅁䅁䅅䅁䭁䥁䝷䅁䵁䅉䅅䅁䕁䅁䅁睁䵁䅁䅁权杁䅁䅁权剁䅁䅁权䕁杁䅁允䅁䅁䅅䅁佁䉁䅑䅁穁䑁䅕兎㑁䑁䅁䅍睁䑁䅁䅍䅁䅁杷允䅁䅁䅍䅁䑁䅁䅷䅁䭁䵁䱳䅁䭁䉁䝷䅁䉁䅁䅁允䅁䅁䅯杒䅣䅁杷允䅁䅁䅍䅁䑁䅁䅷䅁䭁䱁临䅁䭁䉁䝯䅁䉁䅁䅁允䅁䅁䅯杘䅙䅁杷允䅁䅁䅍䅁䑁䝁䅑䅁䭁佁䉫䅁䭁䅁婁䅁䉁䅁䅁允䅁䅁䅕䅁䅁䵁䉂䔲䵁䅉䅅䅁䙁䅁䅁睁䵁䅁䅁权䡁䅄䅁权䱄杅䅁权䕁䅁䅋权䥄杅䅁允䅁䅁䅅䅁䙁䱁敧敨剴䙏䅸䍄䉁䅁䅁䅂䅁䅁䅍䅄䅁䅁䅯䅲䅉䅁䅯䅂䅁䅁䅯眯䅅䅁䅅䅁䉁䅁䅁兂䅁䅁䅁䡴睸兑杷允䅁䅁䅕䅁䑁䅁䅷䅁䭁佁䈸䅁䭁佁䭷䅁䭁佁䭙䅁䭁佁䭣䅁䉁䅁䅁允䅁䅁䅯䅅䅑䅁杷允䅁䅁䅕䅁䑁䅁䅷䅁䭁䱁䱑䅁䭁佁䭷䅁䭁佁䭙䅁䭁佁䭣䅁䉁䅁䅁允䅁䅁䅯䅅䅑䅁杷允䅁䅁䅍䅁䑁䅁䅷䅁䭁䩁䈸䅁䭁䉁䝧䅁䉁䅁䅁允䅁䅁䅯兓䅣䅁杷允䅁䅁䅑䅁䑁䅁䅷䅁䭁䍁䐰䅁䭁䅁䅯䅁䭁䅁䅕䅁䉁䅁䅁允䅁䅁䅕灳瘳㡰䱚歃䵁䅉䅅䅁䑁䅁䅁睁歂䅁䅁权⽄兂䅁权䅁兇䅁允䅁䅁䅅䅁䙁䅁䅁䅁䅃㥁䄹䍄䉁䅁䅁睁䅁䅁䅍䅚䅁䅁䅯睈䅷䅁䅯䉁䅫䅁䅅䅁䉁䅁䅁兂䅁䅁䅁䜴案䅑杷允䅁䅁䅑䅁䑁䅁䅷䅁䭁偁乳䅁䭁䉁䜸䅁䭁䍁䝁䅁䉁䅁䅁允䅁䅁䅯兆䅫䅁杷允䅁䅁䅕䅁䑁䅁䅷䅁䭁䝁䄴䅁䭁䵁即䅁䭁䅁䅑潁䭁䵁卫䅁䉁䅁䅁允䅁䅁䅕歲桦桥畒じ䵁䅉䅅䅁䕁䅁䅁睁䵁䅁䅁权畂睁䅁权剁䅁䅁权⽄允䅁允䅁䅁䅅䅁佁䉁䅑䅁ぁ䑁䅅兎睁䑁䅁䅍睁䑁䅁䅍䅁䅁杷允䅁䅁䅕䅁䑁䅁䅷䅁䭁䑁䉯䅁䭁䵁单䅁䭁䅁䅑潁䭁䵁卫䅁䉁䅁䅁允䅁䅁䅕婑牅欹ぐ啅䵁䅉䅅䅁䑁䅁䅁睁歂䅁䅁权䡄允䅁权䅁兇䅁允䅁䅁䅅䅁䙁䅁䅁䅁䅁数䅂䍄䉁䅁䅁兂䅁䅁䅍䅄䅁䅁䅯睺䅅䅁䅯剸䅉䅁䅯䅂䍁䅧䅯䉹䅉䅁䅅䅁䉁䅁䅁兂卂噎瑸嘵䉧䅑杷允䅁䅁䅍䅁䑁䅁䅷䅁䭁䭁䕑䅁䭁䍁䝙䅁䉁䅁䅁允䅁䅁䄴䅄䅁䑁䅙睍畁䑁䅑杍䅁䅁杷允䅁䅁䅍䅁䑁䝁䅑䅁䭁䡁䅕䅁䭁䅁婁䅁䉁䅁䅁允䅁䅁䅕䅁䅁䵁䉂䔲䵁䅉䅅䅁䑁䅁䅁睁歂䅁䅁权瑂䅄䅁权䅁兇䅁允䅁䅁䅅䅁䙁䅁䅁䅁䅂佃䅂䍄䉁䅁䅁䅂䅁䅁䅍䅄䅁䅁䅯睏䅉䅁䅯䅂䅁䅁䅯兂䅁䅁䅅䅁䉁䅁䅁兂䅁䅁䅁䉧愹兑杷允䅁䅁䅍䅁䑁䝁䅑䅁䭁䅁䅙䅁䭁䅁婁䅁䉁䅁䅁允䅁䅁䅕䅁䅁䕁時唴䵁䅉䅅䅁䙁䅁䅁睁䵁䅁䅁权灂兂䅁权潄权䅁权浄权䅁权湄权䅁允䅁䅁䅅䅁䭁䅁䱙䅁䵁䅉䅅䅁䕁䅁䅁睁䵁䅁䅁权塁睁䅁权剁䅁䅁权䙁䅁䅁允䅁䅁䅅䅁佁䉁䅑䅁穁䑁䅁兏睁䑁䅁䅍睁䑁䅁䅍䅁䅁杷允䅁䅁䅕䅁䑁䅁䅷䅁䭁䕁䵍䅁䭁佁䭧䅁䭁佁䭙䅁䭁佁䭣䅁䉁䅁䅁允䅁䅁䅯李䅳䅁杷允䅁䅁䅕䅁䑁䅁䅷䅁䭁䭁䉉䅁䭁䵁单䅁䭁䅁䅑潁䭁䵁卫䅁䉁䅁䅁允䅁䅁䅕塂卐刲㘰啊䵁䅉䅅䅁䑁䅁䅁睁歂䅁䅁权楁兂䅁权䅁兇䅁允䅁䅁䅅䅁䙁䅁䅁䅁䅄摑䅨䍄䉁䅁䅁兂䅁䅁䅍䅄䅁䅁䅯睹䅕䅁䅯䄷䅯䅁䅯朵䅯䅁䅯眵䅯䅁䅅䅁䉁䅁䅁睂䅁䅁䅁䩑歮䅑杷允䅁䅁䅍䅁䑁䅁䅷䅁䭁䭁䕯䅁䭁䍁䝑䅁䉁䅁䅁允䅁䅁䅯桓䅯䅁杷允䅁䅁䅑䅁䑁䅁䅷䅁䭁乁䉅䅁䭁䅁䍅䅁䭁䅁䍕䅁䉁䅁䅁允䅁䅁䅕穲䥕匸䑔唳䵁䅉䅅䅁䑁䅁䅁睁䵁䅁䅁权奄兂䅁权慁杂䅁允䅁䅁䅅䅁䭁䙁䜴䅁䵁䅉䅅䅁䕁䅁䅁睁䵁䅁䅁权㝂睁䅁权剁䅁䅁权䙁䅁䅁允䅁䅁䅅䅁佁䉁䅙䅁硁䑁䅉杍祁䑁䅣免ㅁ䑁䅁䅍睁䅁䅁䍄䉁䅁䅁䅂䅁䅁䅍䅄䅁䅁䅯䅆䅍䅁䅯权䅁䅁䅯兂䅁䅁䅅䅁䉁䅁䅁兂祃敮渫歸䡳䅑杷允䅁䅁䅕䅁䑁䅁䅷䅁䭁䝁久䅁䭁䵁单䅁䭁䅁䅑潁䭁䵁卧䅁䉁䅁䅁允䅁䅁䅕扰夶則䍕啇䵁䅉䅅䅁䙁䅁䅁睁䵁䅁䅁权穁允䅁权汄权䅁权浄权䅁权湄权䅁允䅁䅁䅅䅁䭁䉁䕁䅁䵁䅉䅅䅁䙁䅁䅁睁䵁䅁䅁权ㅄ䅂䅁权煄权䅁权浄权䅁权牄权䅁允䅁䅁䅅䅁䡁䅁䅁䅁权敏䅚䍄䉁䅁䅁睁䅁䅁䅍䅄䅁䅁䅯䅕䅕䅁䅯杊䅙䅁䅅䅁䉁䅁䅁杄䵁䅁䅁李㍁䍁䄴䅎㉁䅁䅁䍄䉁䅁䅁睁䅁䅁䅍䅄䅁䅁䅯睉䅕䅁䅯䅇䅙䅁䅅䅁䉁䅁䅁权灁杂䅁䍄䉁䅁䅁睁䅁䅁䅍䅚䅁䅁䅯䅧䅕䅁䅯䉁䅫䅁䅅䅁䉁䅁䅁兂䅁䅁䅁䕷奈䅑杷允䅁䅁䅍䅁䑁䅁䅷䅁䭁䍁䱙䅁䭁䉁䝯䅁䉁䅁䅁允䅁䅁䅯杙䅙䅁杷允䅁䅁䅍䅁䑁䝁䅑䅁䭁䡁乑䅁䭁䅁婁䅁䉁䅁䅁允䅁䅁䅕䅁䅁䵁ぁ䔵䵁䅉䅅䅁䑁䅁䅁睁䵁䅁䅁权卂允䅁权慁杂䅁允䅁䅁䅅䅁䭁䍁䜰䅁䵁䅉䅅䅁䕁䅁䅁睁䵁䅁䅁权慁睁䅁权䭁䅁䅁权⽄允䅁允䅁䅁䅅䅁䙁䉁愱䑚晶睔䅤䍄䉁䅁䅁䅂䅁䅁䅍䅄䅁䅁䅯睪䅉䅁䅯䅂䅁䅁䅯眯䅅䅁䅅䅁䉁䅁䅁兂䅁䅁䅁䑷㡫兑杷允䅁䅁䅍䅁䑁䅁䅷䅁䭁䱁䵷䅁䭁䉁䝧䅁䉁䅁䅁允䅁䅁䅯兏䅙䅁杷允䅁䅁䅍䅁䑁䝁䅑䅁䭁䑁䅫䅁䭁䅁婁䅁䉁䅁䅁允䅁䅁䅕䅁䅁䵁䉂䔲䵁䅉䅅䅁䙁䅁䅁睁䵁䅁䅁权煁允䅁权䙄杅䅁权䕁䅁䅋权䥄杅䅁允䅁䅁䅅䅁䙁䝁兒汐晋䅗䅸䍄䉁䅁䅁睁䅁䅁䅍䅚䅁䅁䅯典䅳䅁䅯䉁䅫䅁䅅䅁䉁䅁䅁兂䅁䅁䅁䅧汦䅑杷允䅁䅁䅍䅁䑁䅁䅷䅁䭁䑁䉳䅁䭁䍁䝑䅁䉁䅁䅁允䅁䅁䅯䅫䅯䅁杷允䅁䅁䅍䅁䑁䝁䅑䅁䭁乁䄴䅁䭁䅁婁䅁䉁䅁䅁允䅁䅁䅕䅁䅁䭁潂䔴䵁䅉䅅䅁䙁䅁䅁睁䵁䅁䅁权獂䅄䅁权䱄杅䅁权䕁䅁䅋权䥄杅䅁允䅁䅁䅅䅁䙁䵁䴳䵺䵺䝰䅂䍄䉁䅁䅁睁䅁䅁䅍䅄䅁䅁䅯䅈䅕䅁䅯䅈䅙䅁䅅䅁䉁䅁䅁权婂杂䅁䍄䉁䅁䅁䅂䅁䅁䅍䅄䅁䅁䅯䅌䄰䅁䅯睈䅙䅁䅯䅉䅙䅁䅅䅁䉁䅁䅁权元䅅䅁䍄䉁䅁䅁睁䅁䅁䅍䅄䅁䅁䅯关䅕䅁䅯䅊䅙䅁䅅䅁䉁䅁䅁权坂睂䅁䍄䉁䅁䅁睁䅁䅁䅍䅄䅁䅁䅯䅧䄴䅁䅯杊䅙䅁䅅䅁䉁䅁䅁杄䵁䅁䅁兏硁䍁䄴睎㑁䅁䅁䍄䉁䅁䅁睁䅁䅁䅍䅚䅁䅁䅯眲䅁䅁䅯䉁䅫䅁䅅䅁䉁䅁䅁兂䅁䅁䅁䕷奈䅑杷允䅁䅁䅕䅁䑁䅁䅷䅁䭁䙁䉣䅁䭁佁䭷䅁䭁佁䭙䅁䭁佁䭣䅁䉁䅁䅁允䅁䅁䅣䅁䅁䍁㥁〴䵁䅉䅅䅁䙁䅁䅁睁䵁䅁䅁权啁睃䅁权灄权䅁权浄权䅁权湄权䅁允䅁䅁䅅䅁䭁䭁关䅁䵁䅉䅅䅁䑁䅁䅁睁䵁䅁䅁权睁䅁䅁权奁杂䅁允䅁䅁䅅䅁䭁䑁䝫䅁䵁䅉䅅䅁䕁䅁䅁睁䵁䅁䅁权流允䅁权剁䅁䅁权䙁䅁䅁允䅁䅁䅅䅁佁䉁䅑䅁硁䑁䅍兎㉁䑁䅁䅍睁䑁䅁䅍䅁䅁杷允䅁䅁䅑䅁䑁䅁䅷䅁䭁䡁䉉䅁䭁䅁䅑䅁䭁䅁䅕䅁䉁䅁䅁允䅁䅁䅕䅁䅁乁䤴歘䵅䅉䅅䅁䑁䅁䅁睁䵁䅁䅁权㑁允䅁权歁杂䅁允䅁䅁䅅䅁䭁䅁婍䅁䵁䅉䅅䅁䑁䅁䅁睁䵁䅁䅁权畂兂䅁权奁杂䅁允䅁䅁䅅䅁䭁䉁䝫䅁䵁䅉䅅䅁䑁䅁䅁睁歂䅁䅁权十䅄䅁权䅁兇䅁允䅁䅁䅅䅁䙁䅁䅁䅁杄伳䅂䍄䉁䅁䅁睁䅁䅁䅍䅄䅁䅁䅯東䅕䅁䅯杈䅙䅁䅅䅁䉁䅁䅁权煃杂䅁䍄䉁䅁䅁䅂䅁䅁䅍䅄䅁䅁䅯䅫䅉䅁䅯充䅁䅁䅯眯䅅䅁䅅䅁䉁䅁䅁杄坁䅁䅁免ㅁ䑁䅕杍睁䑁䅁䅍睁䑁䅁䅍䅁䅁杷允䅁䅁䅕䅁䑁䅁䅷䅁䭁䉁䄴䅁䭁䵁即䅁䭁䅁䅑潁䭁䵁卧䅁䉁䅁䅁允䅁䅁䅕捺䵺䵺獸啗䵁䅉䅅䅁䑁䅁䅁睁䵁䅁䅁权䝁䅄䅁权敁杂䅁允䅁䅁䅅䅁䭁䙁䝑䅁䵁䅉䅅䅁䑁䅁䅁睁䵁䅁䅁权⭃睃䅁权慁杂䅁允䅁䅁䅅䅁䭁䵁䝉䅁䵁䅉䅅䅁䕁䅁䅁睁䵁䅁䅁权千睁䅁权䕁䅁䅁权䙁䅁䅁允䅁䅁䅅䅁䙁䅁䅁䅁扄浯䉎䍄䉁䅁䅁兂䅁䅁䅍䅄䅁䅁䅯杔䅳䅁䅯䄶䅯䅁䅯朵䅯䅁䅯眵䅯䅁䅅䅁䉁䅁䅁权允䅂䅁䍄䉁䅁䅁睁䅁䅁䅍䅄䅁䅁䅯杫䅳䅁䅯䅊䅙䅁䅅䅁䉁䅁䅁权ㅂ睇䅁䍄䉁䅁䅁兂䅁䅁䅍䅄䅁䅁䅯眫䅯䅁䅯剸䅉䅁䅯䅂䍁䅧䅯剹䅉䅁䅅䅁䉁䅁䅁兂卂片䥂婣䩫䅑杷允䅁䅁䅍䅁䑁䝁䅑䅁䭁䉁䅧䅁䭁䅁婁䅁䉁䅁䅁允䅁䅁䅕䅁䅁䵁⭂〴䵁䅉䅅䅁䑁䅁䅁睁䵁䅁䅁权い䅂䅁权奁杂䅁允䅁䅁䅅䅁䭁䉁䝫䅁䵁䅉䅅䅁䑁䅁䅁睁䵁䅁䅁权䑂兂䅁权奁杂䅁允䅁䅁䅅䅁䭁䉁䝫䅁䵁䅉䅅䅁䑁䅁䅁睁歂䅁䅁权㥂兂䅁权䅁兇䅁允䅁䅁䅅䅁䙁䅁䅁䅁权伳䅊䍄䉁䅁䅁䅂䅁䅁䅍䅄䅁䅁䅯睵䅉䅁䅯䅂䅁䅁䅯眯䅅䅁䅅䅁䉁䅁䅁兂䅁䅁䅁佔㥚兑杷允䅁䅁䅕䅁䑁䅁䅷䅁䭁佁䅫䅁䭁䵁单䅁䭁䅁䅑潁䭁䵁卧䅁䉁䅁䅁允䅁䅁䅕坺䙪䘱偣啃䵁䅉䅅䅁䑁䅁䅁睁歂䅁䅁权㕁睃䅁权䅁兇䅁允䅁䅁䅅䅁䙁䅁䅁䅁权佱䅎䍄䉁䅁䅁睁䅁䅁䅍䅚䅁䅁䅯儰䅑䅁䅯䉁䅫䅁䅅䅁䉁䅁䅁兂䅁䅁䅁余桌䅑杷允䅁䅁䅑䅁䑁䅁䅷䅁䭁䡁䅙䅁䭁䅁䅑䅁䭁䅁䅕䅁䉁䅁䅁允䅁䅁䅕䅁䅁䍁⭪歗䵅䅉䅅䅁䙁䅁䅁睁䵁䅁䅁权⽁䅄䅁权䙄杅䅁权䕁䅁䅋权䩄杅䅁允䅁䅁䅅䅁䙁䝁䙲摇兴剁䅒䍄䉁䅁䅁睁䅁䅁䅍䅄䅁䅁䅯睕䅕䅁䅯杇䅙䅁䅅䅁䉁䅁䅁权楂杂䅁䍄䉁䅁䅁兂䅁䅁䅍䅄䅁䅁䅯䅵䅑䅁䅯䄷䅯䅁䅯朵䅯䅁䅯眵䅯䅁䅅䅁䉁䅁䅁权允䅂䅁䍄䉁䅁䅁睁䅁䅁䅍䅚䅁䅁䅯杴䅅䅁䅯䉁䅫䅁䅅䅁䉁䅁䅁兂䅁䅁䅁倴楄䅑杷允䅁䅁䅑䅁䑁䅁䅷䅁䭁䕁䅕䅁䭁䅁䅯䅁䭁䅁䅕䅁䉁䅁䅁允䅁䅁䅕潅䅐煹䙆䕇䵁䅉䅅䅁䙁䅁䅁睁䵁䅁䅁权坁允䅁权煄权䅁权浄权䅁权牄权䅁允䅁䅁䅅䅁䭁䉁䕁䅁䵁䅉䅅䅁䕁䅁䅁睁䵁䅁䅁权敄杁䅁权剁䅁䅁权䙁䅁䅁允䅁䅁䅅䅁佁䉁䅑䅁硁䑁䅙䅍ㅁ䑁䅁䅍睁䑁䅁䅍䅁䅁杷允䅁䅁䅕䅁䑁䅁䅷䅁䭁偁乁䅁䭁佁䭕䅁䭁佁䭙䅁䭁佁䭣䅁䉁䅁䅁允䅁䅁䅯䅅䅑䅁杷允䅁䅁䅕䅁䑁䅁䅷䅁䭁䱁䙅䅁䭁䵁单䅁䭁䅁䅑潁䭁䵁卧䅁䉁䅁䅁允䅁䅁䅕硖䡖䱅块歅䵁䅉䅅䅁䙁䅁䅁睁䵁䅁䅁权硄䅄䅁权潄权䅁权浄权䅁权湄权䅁允䅁䅁䅅䅁䭁䙁䱅䅁䵁䅉䅅䅁䑁䅁䅁睁䵁䅁䅁权䥃兂䅁权捁杂䅁允䅁䅁䅅䅁䭁䕁䝅䅁䵁䅉䅅䅁䙁䅁䅁睁䵁䅁䅁权桁睃䅁权䱄杅䅁权䕁䅁䅋权䥄杅䅁允䅁䅁䅅䅁䙁䑁䬰㘱睎坴䅒䍄䉁䅁䅁䅂䅁䅁䅍䅄䅁䅁䅯兹䅍䅁䅯䅂䅁䅁䅯眯䅅䅁䅅䅁䉁䅁䅁兂䅁䅁䅄焲扤兑杷允䅁䅁䅕䅁䑁䅁䅷䅁䭁䵁䰰䅁䭁䵁即䅁䭁䅁䅑潁䭁䵁卧䅁䉁䅁䅁允䅁䅁䅕捺䵺䵺へ䕙䵁䅉䅅䅁䕁䅁䅁睁䵁䅁䅁权楂䅁䅁权䕁䅁䅁权䙁䅁䅁允䅁䅁䅅䅁䙁䅁䅁䅁捁塯䉖䍄䉁䅁䅁兂䅁䅁䅍䅄䅁䅁䅯䄲䅳䅁䅯䄷䅯䅁䅯朵䅯䅁䅯眵䅯䅁䅅䅁䉁䅁䅁权允䅂䅁䍄䉁䅁䅁䅂䅁䅁䅍䅄䅁䅁䅯兌䅉䅁䅯䅂䅁䅁䅯兂䅁䅁䅅䅁䉁䅁䅁兂䅁䅁兄噤祋兑杷允䅁䅁䅕䅁䑁䅁䅷䅁䭁䱁䉷䅁䭁佁䭕䅁䭁佁䭙䅁䭁佁䭣䅁䉁䅁䅁允䅁䅁䅯睎䅳䅁杷允䅁䅁䅕䅁䑁䅁䅷䅁䭁䱁䙕䅁䭁䵁即䅁䭁䅁䅑潁䭁䵁卧䅁䉁䅁䅁允䅁䅁䅕㑈牘払⭧歖䵁䅉䅅䅁䑁䅁䅁睁䵁䅁䅁权坃允䅁权捁杂䅁允䅁䅁䅅䅁䭁䕁䝫䅁䵁䅉䅅䅁䑁䅁䅁睁歂䅁䅁权啁杂䅁权䅁兇䅁允䅁䅁䅅䅁䙁䅁䅁䅁䅄㥐䄹䍄䉁䅁䅁兂䅁䅁䅍䅄䅁䅁䅯眯䅕䅁䅯䄶䅯䅁䅯朵䅯䅁䅯眵䅯䅁䅅䅁䉁䅁䅁权䝁睃䅁䍄䉁䅁䅁䅂䅁䅁䅍䅄䅁䅁䅯䅑䅅䅁䅯允䅉䅁䅯兂䅉䅁䅅䅁䉁䅁䅁兂䝂么䅳睘么䅑杷允䅁䅁䅑䅁䑁䅁䅷䅁䭁偁䭙䅁䭁䉁䜸䅁䭁䍁䝁䅁䉁䅁䅁允䅁䅁䅯眹䅯䅁杷允䅁䅁䅍䅁䑁䝁䅑䅁䭁偁䭍䅁䭁䅁婁䅁䉁䅁䅁允䅁䅁䅕䅁䅁䍁㉁〴䵁䅉䅅䅁䙁䅁䅁睁䵁䅁䅁权摄睃䅁权汄权䅁权浄权䅁权湄权䅁允䅁䅁䅅䅁䭁䉁䕁䅁䵁䅉䅅䅁䑁䅁䅁睁歂䅁䅁权㝁睃䅁权䅁兇䅁允䅁䅁䅅䅁䙁䅁䅁䅁䅃㥃䄹䍄䉁䅁䅁兂䅁䅁䅍䅄䅁䅁䅯睔䅅䅁䅯剸䅉䅁䅯䅂䍁䅧䅯䉹䅉䅁䅅䅁䉁䅁䅁兂杁摏捱楡呷䅑杷允䅁䅁䅑䅁䑁䅁䅷䅁䭁乁䉁䅁䭁䅁䍅䅁䭁䅁䍉䅁䉁䅁䅁允䅁䅁䅕⽺呤礴䩕啁䵅䅉䅅䅁䑁䅁䅁睁歂䅁䅁权䑁杂䅁权䅁兇䅁允䅁䅁䅅䅁䙁䅁䅁䅁䅄位䅖䍄䉁䅁䅁睁䅁䅁䅍䅚䅁䅁䅯睳䅳䅁䅯䉁䅫䅁䅅䅁䉁䅁䅁兂䅁䅁䅁䤴桔䅑杷允䅁䅁䅕䅁䑁䅁䅷䅁䭁䭁䕍䅁䭁䵁即䅁䭁䅁䅑潁䭁䵁卧䅁䉁䅁䅁允䅁䅁䅕㑈牘払⭪啖䵁䅉䅅䅁䕁䅁䅁睁䵁䅁䅁权䩄杁䅁权䕁䅁䅁权䙁䅁䅁允䅁䅁䅅䅁䙁䅁䅁䅁楁潧䉰䍄䉁䅁䅁䅂䅁䅁䅍䅄䅁䅁䅯睦䅍䅁䅯权䅁䅁䅯兂䅁䅁䅅䅁䉁䅁䅁兂ㅂ硫䕧歖㌴䅑杷允䅁䅁䅍䅁䑁䝁䅑䅁䭁佁乙䅁䭁䅁婁䅁䉁䅁䅁允䅁䅁䅕䅁䅁䝁㉂䔴䵁䅉䅅䅁䙁䅁䅁睁䵁䅁䅁权㝂䅄䅁权瑄权䅁权浄权䅁权湄权䅁允䅁䅁䅅䅁䭁䉁䕁䅁䵁䅉䅅䅁䑁䅁䅁睁䵁䅁䅁权婃兂䅁权敁杂䅁允䅁䅁䅅䅁䭁䉁䡯䅁䵁䅉䅅䅁䑁䅁䅁睁歂䅁䅁权呁杄䅁权䅁兇䅁允䅁䅁䅅䅁䙁䅁䅁䅁杁敖䅂䍄䉁䅁䅁兂䅁䅁䅍䅄䅁䅁䅯儷䅕䅁䅯儶䅯䅁䅯朵䅯䅁䅯眵䅯䅁䅅䅁䉁䅁䅁权い䅅䅁䍄䉁䅁䅁兂䅁䅁䅍䅄䅁䅁䅯兺䅁䅁䅯硹䅉䅁䅯䅂䍁䅧䅯剹䅉䅁䅅䅁䉁䅁䅁兂歃䑣䬰⼱敎䅑杷允䅁䅁䅕䅁䑁䅁䅷䅁䭁䵁䕙䅁䭁䵁单䅁䭁䅁䅑潁䭁䵁卧䅁䉁䅁䅁允䅁䅁䅕䉳煓卣䕊ぉ䵁䅉䅅䅁䑁䅁䅁睁歂䅁䅁权兄䅂䅁权䅁兇䅁允䅁䅁䅅䅁䙁䅁䅁䅁权伯䅎䍄䉁䅁䅁䅂䅁䅁䅍䅄䅁䅁䅯䅃䅉䅁䅯充䅁䅁䅯兂䅁䅁䅅䅁䉁䅁䅁杄坁䅁䅁免穁䑁䅍杍ㅁ䑁䅁䅍睁䑁䅁䅍䅁䅁杷允䅁䅁䅕䅁䑁䅁䅷䅁䭁䕁䙅䅁䭁佁䬰䅁䭁佁䭙䅁䭁佁䭣䅁䉁䅁䅁允䅁䅁䅣䅁䅁佁十唵䵁䅉䅅䅁䑁䅁䅁睁歂䅁䅁权潁睃䅁权䅁兇䅁允䅁䅁䅅䅁䙁䅁䅁䅁䅂畩䅆䍄䉁䅁䅁兂䅁䅁䅍䅄䅁䅁䅯杁䅙䅁䅯硹䅉䅁䅯䅂䍁䅧䅯䉹䅉䅁䅅䅁䉁䅁䅁兂䑄匹捨㑪摊䅑杷允䅁䅁䅍䅁䑁䝁䅑䅁䭁偁䙫䅁䭁䅁婁䅁䉁䅁䅁允䅁䅁䅕䅁䅁䵁睄唴䵁䅉䅅䅁䙁䅁䅁睁䵁䅁䅁权䱁兄䅁权煄权䅁权浄权䅁权牄权䅁允䅁䅁䅅䅁䡁䅁䅁䅁权畏䅚䍄䉁䅁䅁䅂䅁䅁䅍䅄䅁䅁䅯杬䅉䅁䅯充䅁䅁䅯兂䅁䅁䅅䅁䉁䅁䅁杄坁䅁䅁免穁䑁䅙兏睁䑁䅁䅍睁䑁䅁䅍䅁䅁杷允䅁䅁䅍䅁䑁䝁䅑䅁䭁䥁䰰䅁䭁䅁婁䅁䉁䅁䅁允䅁䅁䅕䅁䅁䥁潃唴䵁䅉䅅䅁䙁䅁䅁睁䵁䅁䅁权䩃允䅁权䙄杅䅁权䕁䅁䅋权䥄杅䅁允䅁䅁䅅䅁䙁䝁佤兘㕍剦䅒䍄䉁䅁䅁兂䅁䅁䅍䅄䅁䅁䅯全䅳䅁䅯䄶䅯䅁䅯朵䅯䅁䅯眵䅯䅁䅅䅁䉁䅁䅁权䝁睃䅁䍄䉁䅁䅁睁䅁䅁䅍䅚䅁䅁䅯䅈䅷䅁䅯䉁䅫䅁䅅䅁䉁䅁䅁兂䅁䅁䅁䅷慘䅑杷允䅁䅁䅕䅁䑁䅁䅷䅁䭁䩁䉣䅁䭁䵁即䅁䭁䅁䅑潁䭁䵁卧䅁䉁䅁䅁允䅁䅁䅕䉵䘶ㄶ潆䕗䵁䅉䅅䅁䙁䅁䅁睁䵁䅁䅁权㝂兂䅁权䱄杅䅁权䕁䅁䅋权䩄杅䅁允䅁䅁䅅䅁䙁䥁䌯匹捨㉤䅎䍄䉁䅁䅁兂䅁䅁䅍䅄䅁䅁䅯共䅷䅁䅯儶䅯䅁䅯朵䅯䅁䅯眵䅯䅁䅅䅁䉁䅁䅁权療睄䅁䍄䉁䅁䅁睁䅁䅁䅍䅚䅁䅁䅯儵䅅䅁䅯䉁䅫䅁䅅䅁䉁䅁䅁兂䅁䅁䅁䝉案䅑杷允䅁䅁䅕䅁䑁䅁䅷䅁䭁䉁䅉䅁䭁佁䭯䅁䭁佁䭙䅁䭁佁䭳䅁䉁䅁䅁允䅁䅁䅣䅁䅁䅁乂欵䵁䅉䅅䅁䑁䅁䅁睁䵁䅁䅁权䍄兂䅁权捁杂䅁允䅁䅁䅅䅁䭁䝁䝉䅁䵁䅉䅅䅁䑁䅁䅁睁歂䅁䅁权杁兄䅁权䅁兇䅁允䅁䅁䅅䅁䙁䅁䅁䅁䅁畮䅖䍄䉁䅁䅁䅂䅁䅁䅍䅄䅁䅁䅯睺䅅䅁䅯充䅁䅁䅯䅂䅉䅁䅅䅁䉁䅁䅁杄啁䅁䅁䅎硁䑁䅫李祁䑁䅍兎睁䑁䅁䅁䵁䅉䅅䅁䑁䅁䅁睁䵁䅁䅁权㉄䅁䅁权歁杂䅁允䅁䅁䅅䅁䭁䱁䡑䅁䵁䅉䅅䅁䑁䅁䅁睁歂䅁䅁权療允䅁权䅁兇䅁允䅁䅁䅅䅁䙁䅁䅁䅁杂畂䅒䍄䉁䅁䅁兂䅁䅁䅍䅄䅁䅁䅯杂䅁䅁䅯䄷䅯䅁䅯朵䅯䅁䅯眵䅯䅁䅅䅁䉁䅁䅁睂䅁䅁䅁䑙氷䅑杷允䅁䅁䅕䅁䑁䅁䅷䅁䭁䩁婧䅁䭁䵁即䅁䭁䅁䅑潁䭁䵁卫䅁䉁䅁䅁允䅁䅁䅕䭆䠵場ば歚䵁䅉䅅䅁䕁䅁䅁睁䵁䅁䅁权摃杁䅁权䕁䅁䅁权䙁䅁䅁允䅁䅁䅅䅁䙁䅁䅁䥁䭄㍉䉬䍄䉁䅁䅁睁䅁䅁䅍䅚䅁䅁䅯杸䅅䅁䅯䉁䅫䅁䅅䅁䉁䅁䅁兂䅁䅁䅁䭉楌䅑杷允䅁䅁䅕䅁䑁䅁䅷䅁䭁偁乧䅁䭁䵁即䅁䭁䅁䅑潁䭁䵁卫䅁䉁䅁䅁允䅁䅁䅕捺䵺䵺㡸䕗䵁䅉䅅䅁䑁䅁䅁睁䵁䅁䅁权杂䅄䅁权慁杂䅁允䅁䅁䅅䅁䭁䙁䜸䅁䵁䅉䅅䅁䕁䅁䅁睁䵁䅁䅁权瑂允䅁权䉁杁䅁权䍁杁䅁允䅁䅁䅅䅁䙁䍁打⭱煚攫䅚䍄䉁䅁䅁兂䅁䅁䅍䅄䅁䅁䅯朴䅕䅁䅯儶䅯䅁䅯朵䅯䅁䅯眵䅯䅁䅅䅁䉁䅁䅁权允䅂䅁䍄䉁䅁䅁兂䅁䅁䅍䅄䅁䅁䅯睥䅷䅁䅯剸䅉䅁䅯䅂䍁䅧䅯䉹䅉䅁䅅䅁䉁䅁䅁兂啂捔䱮䱵䱯䅑杷允䅁䅁䅍䅁䑁䝁䅑䅁䭁䡁偑䅁䭁䅁婁䅁䉁䅁䅁允䅁䅁䅕䅁䅁䕁摃䔲䵁䅉䅅䅁䕁䅁䅁睁䵁䅁䅁权㑁杁䅁权剁䅁䅁权⽄允䅁允䅁䅁䅅䅁佁䉁䅑䅁ぁ䑁䅫兏ぁ䑁䅁䅍睁䑁䅁䅍䅁䅁杷允䅁䅁䅕䅁䑁䅁䅷䅁䭁䉁䅳䅁䭁䵁单䅁䭁䅁䅑潁䭁䵁卧䅁䉁䅁䅁允䅁䅁䅕湂䝕椸琫歆䵁䅉䅅䅁䑁䅁䅁睁䵁䅁䅁权浄睃䅁权歁杂䅁允䅁䅁䅅䅁䭁䭁䡧䅁䵁䅉䅅䅁䑁䅁䅁睁歂䅁䅁权橁兄䅁权䅁兇䅁允䅁䅁䅅䅁䙁䅁䅁䅁䅂摮䅨䍄䉁䅁䅁兂䅁䅁䅍䅄䅁䅁䅯村䅁䅁䅯剸䅉䅁䅯䅂䍁䅧䅯䉹䅉䅁䅅䅁䉁䅁䅁兂祄婯唶煲噍䅑杷允䅁䅁䅕䅁䑁䅁䅷䅁䭁乁䵯䅁䭁佁䭷䅁䭁佁䭙䅁䭁佁䭣䅁䉁䅁䅁允䅁䅁䅯䅅䅑䅁杷允䅁䅁䅑䅁䑁䅁䅷䅁䭁乁䍣䅁䭁䅁䅯䅁䭁偁䈸䅁䉁䅁䅁允䅁䅁䅕䵮村䡳潊啃䵁䅉䅅䅁䙁䅁䅁睁䵁䅁䅁权畁睃䅁权䱄杅䅁权䕁䅁䅋权䩄杅䅁允䅁䅁䅅䅁䙁䝁浚浚浚浤䅊䍄䉁䅁䅁䅂䅁䅁䅍䅄䅁䅁䅯䄸䅍䅁䅯䅂䅁䅁䅯眯䅅䅁䅅䅁䉁䅁䅁兂䅁䅁䅃卑䕴兑杷允䅁䅁䅕䅁䑁䅁䅷䅁䭁䉁䰴䅁䭁䵁即䅁䭁䅁䅑潁䭁䵁卧䅁䉁䅁䅁允䅁䅁䅕呣䬰㘱潏歙䵁䅉䅅䅁䑁䅁䅁睁歂䅁䅁权㍃䅁䅁权䅁兇䅁允䅁䅁䅅䅁䙁䅁䅁䅁䅁畅䅂䍄䉁䅁䅁䅂䅁䅁䅍䅄䅁䅁䅯睮䅕䅁䅯睈䅙䅁䅯䅉䅙䅁䅅䅁䉁䅁䅁权䝃杂䅁䍄䉁䅁䅁睁䅁䅁䅍䅄䅁䅁䅯儴䅁䅁䅯杈䅙䅁䅅䅁䉁䅁䅁权塄睂䅁䍄䉁䅁䅁䅂䅁䅁䅍䅄䅁䅁䅯眵䅁䅁䅯允䅉䅁䅯睁䅉䅁䅅䅁䉁䅁䅁兂㙄睬摤䵕䬳䅑杷允䅁䅁䅕䅁䑁䅁䅷䅁䭁偁䵕䅁䭁䵁即䅁䭁䅁䅑潁䭁䵁卫䅁䉁䅁䅁允䅁䅁䅕瑃橥䑣㘲啘䵁䅉䅅䅁䕁䅁䅁睁䵁䅁䅁权剁䅄䅁权晁杂䅁权杁杂䅁允䅁䅁䅅䅁䭁䕁䡑䅁䵁䅉䅅䅁䙁䅁䅁睁䵁䅁䅁权桃兂䅁权汄权䅁权浄权䅁权湄权䅁允䅁䅁䅅䅁䭁偁䭫䅁䵁䅉䅅䅁䑁䅁䅁睁歂䅁䅁权婂䅄䅁权䅁兇䅁允䅁䅁䅅䅁䙁䅁䅁䅁䅁瑮䅬䍄䉁䅁䅁兂䅁䅁䅍䅄䅁䅁䅯兹䅅䅁䅯儵䅯䅁䅯朵䅯䅁䅯眵䅯䅁䅅䅁䉁䅁䅁权允䅂䅁䍄䉁䅁䅁睁䅁䅁䅍䅚䅁䅁䅯杂䄰䅁䅯䉁䅫䅁䅅䅁䉁䅁䅁兂䅁䅁䅁䱯橦䅑杷允䅁䅁䅍䅁䑁䅁䅷䅁䭁䍁乁䅁䭁䍁䝑䅁䉁䅁䅁允䅁䅁䅯剌䅣䅁杷允䅁䅁䅕䅁䑁䅁䅷䅁䭁䩁䅧䅁䭁佁䭷䅁䭁佁䭙䅁䭁佁䭣䅁䉁䅁䅁允䅁䅁䅣䅁䅁䥁流欵䵁䅉䅅䅁䑁䅁䅁睁歂䅁䅁权潂允䅁权䅁兇䅁允䅁䅁䅅䅁䙁䅁䅁䅁䅃摆䄵䍄䉁䅁䅁睁䅁䅁䅍䅄䅁䅁䅯睙䄰䅁䅯䅇䅙䅁䅅䅁䉁䅁䅁权㡂杂䅁䍄䉁䅁䅁䅂䅁䅁䅍䅄䅁䅁䅯䅘䅅䅁䅯权䅁䅁䅯䅂䅉䅁䅅䅁䉁䅁䅁兂奂扏䥔牤猴䅑杷允䅁䅁䅑䅁䑁䅁䅷䅁䭁䭁䉧䅁䭁䅁䍅䅁䭁䅁䍉䅁䉁䅁䅁允䅁䅁䅕换煭乃積欱䵁䅉䅅䅁䙁䅁䅁睁䵁䅁䅁权佁杂䅁权灄权䅁权浄权䅁权湄权䅁允䅁䅁䅅䅁䭁䍁剉䅁䵁䅉䅅䅁䑁䅁䅁睁歂䅁䅁权潄兂䅁权䅁兇䅁允䅁䅁䅅䅁䙁䅁䅁䅁杁余䅆䍄䉁䅁䅁䅂䅁䅁䅍䅄䅁䅁䅯杹䅍䅁䅯䅂䅁䅁䅯兂䅁䅁䅅䅁䉁䅁䅁兂䅁䅁杁睗㉖兑杷允䅁䅁䅑䅁䑁䅁䅷䅁䭁偁䑉䅁䭁䉁䅅䅁䭁䅁䅕䅁䉁䅁䅁允䅁䅁䄴杅䅁䑁䅧兏ㅁ䑁䅁䅍睁䑁䅁䅍䅁䅁杷允䅁䅁䅍䅁䑁䝁䅑䅁䭁䙁䙯䅁䭁䅁婁䅁䉁䅁䅁允䅁䅁䅕䅁䅁佁啁唴䵁䅉䅅䅁䑁䅁䅁睁䵁䅁䅁权⭃杄䅁权敁杂䅁允䅁䅁䅅䅁䭁䑁䝑䅁䵁䅉䅅䅁䑁䅁䅁睁歂䅁䅁权䙃兄䅁权䅁兇䅁允䅁䅁䅅䅁䙁䅁䅁䅁䅁敄䅖䍄䉁䅁䅁兂䅁䅁䅍䅄䅁䅁䅯䅷䄰䅁䅯儶䅯䅁䅯朵䅯䅁䅯眵䅯䅁䅅䅁䉁䅁䅁权啃杅䅁䍄䉁䅁䅁兂䅁䅁䅍䅄䅁䅁䅯杶䄴䅁䅯剸䅉䅁䅯䅂䍁䅧䅯剹䅉䅁䅅䅁䉁䅁䅁兂㕂⽲㉔樹兯䅑杷允䅁䅁䅍䅁䑁䝁䅑䅁䭁乁䵍䅁䭁䅁婁䅁䉁䅁䅁允䅁䅁䅕䅁䅁䍁療唴䵁䅉䅅䅁䙁䅁䅁睁䵁䅁䅁权佃允䅁权䱄杅䅁权䕁䅁䅋权䥄杅䅁允䅁䅁䅅䅁䙁佁剸䉵䘶ㄲ䅰䍄䉁䅁䅁睁䅁䅁䅍䅄䅁䅁䅯儵䄴䅁䅯杊䅙䅁䅅䅁䉁䅁䅁杄䵁䅁䅁䅏ぁ䍁䄴兏ぁ䅁䅁䍄䉁䅁䅁睁䅁䅁䅍䅚䅁䅁䅯兇䄸䅁䅯䉁䅫䅁䅅䅁䉁䅁䅁兂䅁䅁䅁䕯材䅑杷允䅁䅁䅑䅁䑁䅁䅷䅁䭁䩁倴䅁䭁䉁䜸䅁䭁䍁䝁䅁䉁䅁䅁允䅁䅁䅯硪䅅䅁杷允䅁䅁䅍䅁䑁䅁䅷䅁䭁䭁䔴䅁䭁䉁䜴䅁䉁䅁䅁允䅁䅁䅯八䅙䅁杷允䅁䅁䅑䅁䑁䅁䅷䅁䭁䕁䑣䅁䭁䅁䅑䅁䭁偁䈸䅁䉁䅁䅁允䅁䅁䅕䅁䅁䍁㕫歖䵅䅉䅅䅁䑁䅁䅁睁歂䅁䅁权牄允䅁权䅁兇䅁允䅁䅁䅅䅁䙁䅁䅁䅁权畦䅂䍄䉁䅁䅁䅂䅁䅁䅍䅄䅁䅁䅯䅇䅅䅁䅯充䅁䅁䅯䅂䅉䅁䅅䅁䉁䅁䅁杄啁䅁䅁䅎ぁ䑁䅍免㕁䑁䅣杍㍁䑁䅧䅁䵁䅉䅅䅁䑁䅁䅁睁歂䅁䅁权摁䅄䅁权䅁兇䅁允䅁䅁䅅䅁䙁䅁䅁䅁杄攱䅒䍄䉁䅁䅁兂䅁䅁䅍䅄䅁䅁䅯杓䅕䅁䅯硹䅉䅁䅯䅂䍁䅧䅯䉹䅉䅁䅅䅁䉁䅁䅁兂歃䑣䬰⼱晎䅑杷允䅁䅁䅕䅁䑁䅁䅷䅁䭁䩁䅙䅁䭁䵁单䅁䭁䅁䅑潁䭁䵁卧䅁䉁䅁䅁允䅁䅁䅕歨汊㤲䉅歂䵁䅉䅅䅁䙁䅁䅁睁䵁䅁䅁权䍂睃䅁权煄权䅁权浄权䅁权牄权䅁允䅁䅁䅅䅁䡁䅁䅁䅁䅃⭒䅚䍄䉁䅁䅁兂䅁䅁䅍䅄䅁䅁䅯儷䅁䅁䅯剸䅉䅁䅯䅂䍁䅧䅯剹䅉䅁䅅䅁䉁䅁䅁兂䵁き扨䵆敳䅑杷允䅁䅁䅍䅁䑁䅁䅷䅁䭁乁䉅䅁䭁䉁䝧䅁䉁䅁䅁允䅁䅁䅯䅑䅙䅁杷允䅁䅁䅍䅁䑁䝁䅑䅁䭁䭁䙅䅁䭁䅁婁䅁䉁䅁䅁允䅁䅁䅕䅁䅁䕁睃〴䵁䅉䅅䅁䙁䅁䅁睁䵁䅁䅁权䥂允䅁权䙄杅䅁权䕁䅁䅋权䥄杅䅁允䅁䅁䅅䅁䙁䅁物慢䝃䅯䄱䍄䉁䅁䅁䅂䅁䅁䅍䅄䅁䅁䅯睐䅍䅁䅯充䅁䅁䅯眯䅅䅁䅅䅁䉁䅁䅁杄啁䅁䅁兎㑁䑁䅣䅍睁䑁䅁䅍睁䑁䅁䅁䵁䅉䅅䅁䙁䅁䅁睁䵁䅁䅁权㍄䅄䅁权䱄杅䅁权䕁䅁䅋权䩄杅䅁允䅁䅁䅅䅁䙁䝁浚浚浚汬䄹䍄䉁䅁䅁䅂䅁䅁䅍䅄䅁䅁䅯朲䅍䅁䅯权䅁䅁䅯兂䅁䅁䅅䅁䉁䅁䅁兂㕂匶硙䍃海䅑杷允䅁䅁䅑䅁䑁䅁䅷䅁䭁䉁䍉䅁䭁䅁䅯䅁䭁偁䈸䅁䉁䅁䅁允䅁䅁䅕祇搯䅊䉙ぅ䵁䅉䅅䅁䙁䅁䅁睁䵁䅁䅁权䥄䅁䅁权獄权䅁权浄权䅁权湄权䅁允䅁䅁䅅䅁䡁䅁䅁䅁权敕䅚䍄䉁䅁䅁兂䅁䅁䅍䅄䅁䅁䅯䄲䅳䅁䅯儷䅯䅁䅯朵䅯䅁䅯眵䅯䅁䅅䅁䉁䅁䅁权允䅂䅁䍄䉁䅁䅁睁䅁䅁䅍䅄䅁䅁䅯杌䅳䅁䅯杈䅙䅁䅅䅁䉁䅁䅁权䅃杂䅁䍄䉁䅁䅁䅂䅁䅁䅍䅄䅁䅁䅯兢䅍䅁䅯权䅁䅁䅯眯䅅䅁䅅䅁䉁䅁䅁兂ㅂ硫䕧杖㤷睐杷允䅁䅁䅍䅁䑁䅁䅷䅁䭁䅁儰䅁䭁䉁䝷䅁䉁䅁䅁允䅁䅁䅯杙䅙䅁杷允䅁䅁䅕䅁䑁䅁䅷䅁䭁䕁䉳䅁䭁佁䭫䅁䭁佁䭙䅁䭁佁䭣䅁䉁䅁䅁允䅁䅁䅯䅮䄴䅁杷允䅁䅁䅍䅁䑁䝁䅑䅁䭁䥁佅䅁䭁䅁婁䅁䉁䅁䅁允䅁䅁䅕䅁䅁䭁㉃唴䵁䅉䅅䅁䙁䅁䅁睁䵁䅁䅁权䱂兂䅁权䙄杅䅁权䕁䅁䅋权䥄杅䅁允䅁䅁䅅䅁䙁偁䱙剅㔫䉪䅤䍄䉁䅁䅁睁䅁䅁䅍䅄䅁䅁䅯睴䅕䅁䅯杇䅙䅁䅅䅁䉁䅁䅁权扁杂䅁䍄䉁䅁䅁兂䅁䅁䅍䅄䅁䅁䅯兡䅁䅁䅯儷䅯䅁䅯朵䅯䅁䅯眵䅯䅁䅅䅁䉁䅁䅁睂䅁䅁䅁䠴汲䅑杷允䅁䅁䅑䅁䑁䅁䅷䅁䭁䑁䍉䅁䭁䅁䅯䅁䭁偁䈸䅁䉁䅁䅁允䅁䅁䅕瑃橥䑣䬲啇䵁䅉䅅䅁䙁䅁䅁睁䵁䅁䅁权㙂䅁䅁权灄权䅁权浄权䅁权湄权䅁允䅁䅁䅅䅁䭁䩁婅䅁䵁䅉䅅䅁䙁䅁䅁睁䵁䅁䅁权䙂兂䅁权瑄权䅁权浄权䅁权湄权䅁允䅁䅁䅅䅁䡁䅁䅁䅁杂界䅚䍄䉁䅁䅁兂䅁䅁䅍䅄䅁䅁䅯䅲䅕䅁䅯儶䅯䅁䅯朵䅯䅁䅯眵䅯䅁䅅䅁䉁䅁䅁权剁兇䅁䍄䉁䅁䅁兂䅁䅁䅍䅄䅁䅁䅯䅪䄴䅁䅯儵䅯䅁䅯朵䅯䅁䅯眵䅯䅁䅅䅁䉁䅁䅁权㍁睃䅁䍄䉁䅁䅁睁䅁䅁䅍䅄䅁䅁䅯睁䅷䅁䅯杊䅙䅁䅅䅁䉁䅁䅁杄䵁䅁䅁睎硁䍁䄴免硁䅁䅁䍄䉁䅁䅁兂䅁䅁䅍䅄䅁䅁䅯兮䅕䅁䅯䄶䅯䅁䅯朵䅯䅁䅯眵䅯䅁䅅䅁䉁䅁䅁权䝁睃䅁䍄䉁䅁䅁睁䅁䅁䅍䅄䅁䅁䅯兕䄰䅁䅯䅈䅙䅁䅅䅁䉁䅁䅁权湁杂䅁䍄䉁䅁䅁睁䅁䅁䅍䅚䅁䅁䅯睰䅁䅁䅯䉁䅫䅁䅅䅁䉁䅁䅁兂䅁䅁䅁䔴桦䅑杷允䅁䅁䅕䅁䑁䅁䅷䅁䭁䙁䙷䅁䭁䵁即䅁䭁䅁䅑潁䭁䵁卫䅁䉁䅁䅁允䅁䅁䅕牕敧敨剳䕙䵁䅉䅅䅁䙁䅁䅁睁䵁䅁䅁权⭄允䅁权䱄杅䅁权䕁䅁䅋权䩄杅䅁允䅁䅁䅅䅁䙁䑁積積積㉯䅊䍄䉁䅁䅁䅂䅁䅁䅍䅄䅁䅁䅯朷䅍䅁䅯䅂䅁䅁䅯兂䅁䅁䅅䅁䉁䅁䅁兂䅁䅁䅁匳㔸兑杷允䅁䅁䅍䅁䑁䝁䅑䅁䭁䱁䕉䅁䭁䅁婁䅁䉁䅁䅁允䅁䅁䅕䅁䅁佁瑃唵䵁䅉䅅䅁䕁䅁䅁睁䵁䅁䅁权慁允䅁权䉁杁䅁权䍁杁䅁允䅁䅁䅅䅁䙁䭁䠵場㡲⭎䅆䍄䉁䅁䅁兂䅁䅁䅍䅄䅁䅁䅯東䅑䅁䅯硹䅉䅁䅯䅂䍁䅧䅯䉹䅉䅁䅅䅁䉁䅁䅁兂䥂場啯汲根䅑杷允䅁䅁䅕䅁䑁䅁䅷䅁䭁䵁䕉䅁䭁佁䭧䅁䭁佁䭙䅁䭁佁䭣䅁䉁䅁䅁允䅁䅁䅯杂䅳䅁杷允䅁䅁䅍䅁䑁䝁䅑䅁䭁䵁佳䅁䭁䅁婁䅁䉁䅁䅁允䅁䅁䅕䅁䅁䵁䉂䔲䵁䅉䅅䅁䑁䅁䅁睁䵁䅁䅁权扂䅁䅁权敁杂䅁允䅁䅁䅅䅁䭁䭁䝯䅁䵁䅉䅅䅁䑁䅁䅁睁䵁䅁䅁权㑁睄䅁权奁杂䅁允䅁䅁䅅䅁䭁䡁䝷䅁䵁䅉䅅䅁䕁䅁䅁睁䵁䅁䅁权敃䅁䅁权䉁杁䅁权䑁杁䅁允䅁䅁䅅䅁䙁䕁捏啵㔱猫䅆䍄䉁䅁䅁䅂䅁䅁䅍䅄䅁䅁䅯杹䅍䅁䅯充䅁䅁䅯眯䅅䅁䅅䅁䉁䅁䅁杄啁䅁䅁免ぁ䑁䅉睍祁䑁䅉䅍睁䑁䅁䅁䵁䅉䅅䅁䕁䅁䅁睁䵁䅁䅁权睃睁䅁权剁䅁䅁权⽄允䅁允䅁䅁䅅䅁佁䉁䅑䅁㑁䑁䅕睎睁䑁䅁䅍睁䑁䅁䅍䅁䅁杷允䅁䅁䅍䅁䑁䝁䅑䅁䭁佁佫䅁䭁䅁婁䅁䉁䅁䅁允䅁䅁䅕䅁䅁䝁䍂唴䵁䅉䅅䅁䙁䅁䅁睁䵁䅁䅁权权睄䅁权汄权䅁权浄权䅁权湄权䅁允䅁䅁䅅䅁䭁䑁䱙䅁䵁䅉䅅䅁䑁䅁䅁睁䵁䅁䅁权湃䅂䅁权慁杂䅁允䅁䅁䅅䅁䭁䙁䜸䅁䵁䅉䅅䅁䑁䅁䅁睁歂䅁䅁权灁兂䅁权䅁兇䅁允䅁䅁䅅䅁䙁䅁䅁䅁䅄甫䅖䍄䉁䅁䅁睁䅁䅁䅍䅚䅁䅁䅯䅧䄴䅁䅯䉁䅫䅁䅅䅁䉁䅁䅁兂䅁䅁䅁䭉歐䅑杷允䅁䅁䅍䅁䑁䅁䅷䅁䭁䭁䘸䅁䭁䉁䝷䅁䉁䅁䅁允䅁䅁䅯睊䅙䅁杷允䅁䅁䅑䅁䑁䅁䅷䅁䭁偁䑕䅁䭁䅁䅑䅁䭁偁䈸䅁䉁䅁䅁允䅁䅁䅕䅁䅁佁㌹啐䵅䅉䅅䅁䙁䅁䅁睁䵁䅁䅁权畃䅄䅁权潄权䅁权浄权䅁权湄权䅁允䅁䅁䅅䅁䭁䉁䕁䅁䵁䅉䅅䅁䕁䅁䅁睁䵁䅁䅁权奂䅁䅁权䭁䅁䅁权䕁杁䅁允䅁䅁䅅䅁䙁䵁䱤㑎䉬偙⽫䍄䉁䅁䅁䅂䅁䅁䅍䅄䅁䅁䅯杣䅉䅁䅯䅂䅁䅁䅯兂䅁䅁䅅䅁䉁䅁䅁兂䅁䅁䅁⽴呆兑杷允䅁䅁䅕䅁䑁䅁䅷䅁䭁䥁䙫䅁䭁䵁单䅁䭁䅁䅑潁䭁䵁卧䅁䉁䅁䅁允䅁䅁䅕㉖瑅瀯塒啉䵁䅉䅅䅁䕁䅁䅁睁䵁䅁䅁权䑃睁䅁权䭁䅁䅁权䙁䅁䅁允䅁䅁䅅䅁䙁䑁䬰㘱睎摐⽉䍄䉁䅁䅁睁䅁䅁䅍䅄䅁䅁䅯公䅁䅁䅯䅈䅙䅁䅅䅁䉁䅁䅁权畁杂䅁䍄䉁䅁䅁䅂䅁䅁䅍䅄䅁䅁䅯杳䅅䅁䅯充䅁䅁䅯䅂䅉䅁䅅䅁䉁䅁䅁杄啁䅁䅁杍㍁䑁䅉兏睁䑁䅁䅍睁䑁䅁䅁䵁䅉䅅䅁䙁䅁䅁睁䵁䅁䅁权䱃䅂䅁权䱄杅䅁权䕁䅁䅋权䥄杅䅁允䅁䅁䅅䅁䙁䉁䘫ㄶ㑇汲䄹䍄䉁䅁䅁睁䅁䅁䅍䅄䅁䅁䅯杈䅕䅁䅯杊䅙䅁䅅䅁䉁䅁䅁杄䵁䅁䅁兎硁䍁䄴兎ぁ䅁䅁䍄䉁䅁䅁睁䅁䅁䅍䅚䅁䅁䅯儸䅁䅁䅯䉁䅫䅁䅅䅁䉁䅁䅁兂䅁䅁䅁䙉案䅑杷允䅁䅁䅍䅁䑁䅁䅷䅁䭁䭁䘸䅁䭁䉁䜴䅁䉁䅁䅁允䅁䅁䅯䄴䅙䅁杷允䅁䅁䅑䅁䑁䅁䅷䅁䭁偁䑣䅁䭁䉁䅅䅁䭁䅁䅕䅁䉁䅁䅁允䅁䅁䄴䅆䅁䑁䅉杍硁䑁䅅李穁䑁䅁䅍睁䅁䅁䍄䉁䅁䅁睁䅁䅁䅍䅚䅁䅁䅯兢䅅䅁䅯䉁䅫䅁䅅䅁䉁䅁䅁兂䅁䅁䅁䵑朳䅑杷允䅁䅁䅍䅁䑁䝁䅑䅁䭁乁䙉䅁䭁䅁婁䅁䉁䅁䅁允䅁䅁䅕䅁䅁䵁䉂䔲䵁䅉䅅䅁䙁䅁䅁睁䵁䅁䅁权坂允䅁权䱄杅䅁权䕁䅁䅋权䥄杅䅁允䅁䅁䅅䅁䙁䅁䅁䅁䅁䘴䅸䍄䉁䅁䅁䅂䅁䅁䅍䅄䅁䅁䅯睄䅉䅁䅯充䅁䅁䅯兂䅁䅁䅅䅁䉁䅁䅁杄啁䅁䅁睍㉁䑁䅉睍ㅁ䑁䅁䅍睁䑁䅁䅁䵁䅉䅅䅁䑁䅁䅁睁䵁䅁䅁权硄䅄䅁权奁杂䅁允䅁䅁䅅䅁䭁䉁䝫䅁䵁䅉䅅䅁䕁䅁䅁睁䵁䅁䅁权䱃睄䅁权晁杂䅁权杁杂䅁允䅁䅁䅅䅁䭁䡁到䅁䵁䅉䅅䅁䙁䅁䅁睁䵁䅁䅁权䵃䅂䅁权䱄杅䅁权䕁䅁䅋权䩄杅䅁允䅁䅁䅅䅁䙁佁㙆䭆䠵圶䅆䍄䉁䅁䅁睁䅁䅁䅍䅚䅁䅁䅯䅰䅁䅁䅯䉁䅫䅁䅅䅁䉁䅁䅁兂䅁䅁䅁䕷奈䅑杷允䅁䅁䅍䅁䑁䅁䅷䅁䭁䥁䅯䅁䭁䍁䝙䅁䉁䅁䅁允䅁䅁䄴杄䅁䑁䅅䅍睁䍁䄴䅎硁䅁䅁䍄䉁䅁䅁䅂䅁䅁䅍䅄䅁䅁䅯杸䅍䅁䅯䅂䅁䅁䅯眯䅅䅁䅅䅁䉁䅁䅁兂䅁䅁䅁楇捒兑杷允䅁䅁䅑䅁䑁䅁䅷䅁䭁乁䑣䅁䭁䉁䅅䅁䭁偁䈸䅁䉁䅁䅁允䅁䅁䅯睚䅉䅁杷允䅁䅁䅕䅁䑁䅁䅷䅁䭁䕁䱧䅁䭁䵁即䅁䭁䅁䅑潁䭁䵁卧䅁䉁䅁䅁允䅁䅁䅕敨剴䉵琶す䵁䅉䅅䅁䑁䅁䅁睁歂䅁䅁权㍂允䅁权䅁兇䅁允䅁䅁䅅䅁䙁䅁䅁䅁䅃敁䅆䍄䉁䅁䅁兂䅁䅁䅍䅄䅁䅁䅯杸䅑䅁䅯䄶䅯䅁䅯朵䅯䅁䅯眵䅯䅁䅅䅁䉁䅁䅁权䝁睃䅁䍄䉁䅁䅁睁䅁䅁䅍䅚䅁䅁䅯睖䅳䅁䅯䉁䅫䅁䅅䅁䉁䅁䅁兂䅁䅁䅁䍁敪䅑杷允䅁䅁䅑䅁䑁䅁䅷䅁䭁䍁䍳䅁䭁䅁䅯䅁䭁䅁䅕䅁䉁䅁䅁允䅁䅁䅕䙂余扌摋稷䴸䅉䅅䅁䑁䅁䅁睁䵁䅁䅁权噄兄䅁权捁杂䅁允䅁䅁䅅䅁䭁䡁䡕䅁䵁䅉䅅䅁䕁䅁䅁睁䵁䅁䅁权䥃杁䅁权䕁䅁䅁权䙁䅁䅁允䅁䅁䅅䅁䙁䅁䅁䅁卄汶䉬䍄䉁䅁䅁兂䅁䅁䅍䅄䅁䅁䅯兓䅅䅁䅯剸䅉䅁䅯䅂䍁䅧䅯䉹䅉䅁䅅䅁䉁䅁䅁兂求䴴䍩牍桉䅑杷允䅁䅁䅕䅁䑁䅁䅷䅁䭁䭁䵑䅁䭁佁䬰䅁䭁佁䭙䅁䭁佁䭣䅁䉁䅁䅁允䅁䅁䅣䅁䅁䕁塃䔵䵁䅉䅅䅁䙁䅁䅁睁䵁䅁䅁权ㅁ兄䅁权䙄杅䅁权䕁䅁䅋权䩄杅䅁允䅁䅁䅅䅁䙁䉁佗瑣佅祮䅊䍄䉁䅁䅁睁䅁䅁䅍䅄䅁䅁䅯杅䅙䅁䅯䅈䅙䅁䅅䅁䉁䅁䅁权楂杂䅁䍄䉁䅁䅁兂䅁䅁䅍䅄䅁䅁䅯共䅅䅁䅯硹䅉䅁䅯䅂䍁䅧䅯䉹䅉䅁䅅䅁䉁䅁䅁兂偃癷潕䭘挹䅑杷允䅁䅁䅍䅁䑁䝁䅑䅁䭁䥁䱍䅁䭁䅁婁䅁䉁䅁䅁允䅁䅁䅕䅁䅁佁乃欴䵁䅉䅅䅁䑁䅁䅁睁䵁䅁䅁权ぃ允䅁权奁杂䅁允䅁䅁䅅䅁䭁䍁䝫䅁䵁䅉䅅䅁䑁䅁䅁睁䵁䅁䅁权䕁睃䅁权捁杂䅁允䅁䅁䅅䅁䭁䕁䡙䅁䵁䅉䅅䅁䕁䅁䅁睁䵁䅁䅁权睁䅁䅁权剁䅁䅁权䙁䅁䅁允䅁䅁䅅䅁佁䉁䅑䅁㍁䑁䅧䅏祁䑁䅁䅍睁䑁䅁䅍䅁䅁杷允䅁䅁䅕䅁䑁䅁䅷䅁䭁䥁䕷䅁䭁佁䭧䅁䭁佁䭙䅁䭁佁䭣䅁䉁䅁䅁允䅁䅁䅯䅅䅑䅁杷允䅁䅁䅍䅁䑁䝁䅑䅁䭁䍁位䅁䭁䅁婁䅁䉁䅁䅁允䅁䅁䅕䅁䅁䵁䉂䔲䵁䅉䅅䅁䙁䅁䅁睁䵁䅁䅁权㑁杄䅁权獄权䅁权浄权䅁权湄权䅁允䅁䅁䅅䅁䡁䅁䅁䅁杄佭䅖䍄䉁䅁䅁䅂䅁䅁䅍䅄䅁䅁䅯䅖䅉䅁䅯权䅁䅁䅯兂䅁䅁䅅䅁䉁䅁䅁兂畄䑦ㄸ湘楯䅑杷允䅁䅁䅕䅁䑁䅁䅷䅁䭁䱁䙁䅁䭁䵁即䅁䭁䅁䅑潁䭁䵁卫䅁䉁䅁䅁允䅁䅁䅕䥘䌯匹䵨啘䵁䅉䅅䅁䙁䅁䅁睁䵁䅁䅁权噄允䅁权煄权䅁权浄权䅁权牄权䅁允䅁䅁䅅䅁䡁䅁䅁䅁䅃⭌䅚䍄䉁䅁䅁䅂䅁䅁䅍䅄䅁䅁䅯䅹䅍䅁䅯权䅁䅁䅯眯䅅䅁䅅䅁䉁䅁䅁兂晁敨剴䉵琷睐杷允䅁䅁䅍䅁䑁䅁䅷䅁䭁䑁䅯䅁䭁䍁䝑䅁䉁䅁䅁允䅁䅁䅯兕䅯䅁杷允䅁䅁䅍䅁䑁䝁䅑䅁䭁䅁䝑䅁䭁䅁婁䅁䉁䅁䅁允䅁䅁䅕䅁䅁䥁汃䔵䵁䅉䅅䅁䙁䅁䅁睁䵁䅁䅁权灃睃䅁权獄权䅁权浄权䅁权湄权䅁允䅁䅁䅅䅁䡁䅁䅁䅁䅂敡䅒䍄䉁䅁䅁兂䅁䅁䅍䅄䅁䅁䅯材䄸䅁䅯䄷䅯䅁䅯朵䅯䅁䅯眵䅯䅁䅅䅁䉁䅁䅁权允䅂䅁䍄䉁䅁䅁䅂䅁䅁䅍䅄䅁䅁䅯眯䅉䅁䅯䅂䅁䅁䅯兂䅁䅁䅅䅁䉁䅁䅁兂䅁䅁䅁啊漹兑杷允䅁䅁䅑䅁䑁䅁䅷䅁䭁䍁䙯䅁䭁䉁䜸䅁䭁䍁䝁䅁䉁䅁䅁允䅁䅁䅯杩䅧䅁杷允䅁䅁䅕䅁䑁䅁䅷䅁䭁䱁䙕䅁䭁䵁即䅁䭁䅁䅑潁䭁䵁卫䅁䉁䅁䅁允䅁䅁䅕䭆䠵場啲䕗䵁䅉䅅䅁䕁䅁䅁睁䵁䅁䅁权䥂睁䅁权䭁䅁䅁权⽄允䅁允䅁䅁䅅䅁䙁䩁瘷㡰䱚⽎⽳䍄䉁䅁䅁兂䅁䅁䅍䅄䅁䅁䅯睷䅁䅁䅯䄷䅯䅁䅯朵䅯䅁䅯眵䅯䅁䅅䅁䉁䅁䅁睂䅁䅁䅁䬴汔䅑杷允䅁䅁䅕䅁䑁䅁䅷䅁䭁偁䭙䅁䭁佁䭕䅁䭁佁䭙䅁䭁佁䭣䅁䉁䅁䅁允䅁䅁䅯䅅䅑䅁杷允䅁䅁䅍䅁䑁䅁䅷䅁䭁䭁䔰䅁䭁䉁䝷䅁䉁䅁䅁允䅁䅁䅯睩䅙䅁杷允䅁䅁䅍䅁䑁䝁䅑䅁䭁䩁偧䅁䭁䅁婁䅁䉁䅁䅁允䅁䅁䅕䅁䅁䍁⽃欴䵁䅉䅅䅁䙁䅁䅁睁䵁䅁䅁权允䅂䅁权瑄权䅁权浄权䅁权湄权䅁允䅁䅁䅅䅁䭁䝁䍣䅁䵁䅉䅅䅁䑁䅁䅁睁歂䅁䅁权汁䅁䅁权䅁兇䅁允䅁䅁䅅䅁䙁䅁䅁䅁䅁⭮䅂䍄䉁䅁䅁睁䅁䅁䅍䅚䅁䅁䅯杒䅷䅁䅯䉁䅫䅁䅅䅁䉁䅁䅁兂䅁䅁䅁䕷奈䅑杷允䅁䅁䅑䅁䑁䅁䅷䅁䭁䝁䅷䅁䭁䉁䅅䅁䭁䅁䍑䅁䉁䅁䅁允䅁䅁䄴䅆䅁䑁䅙兎ㅁ䑁䅑䅍睁䑁䅁䅍睁䅁䅁䍄䉁䅁䅁兂䅁䅁䅍䅄䅁䅁䅯共䅷䅁䅯剸䅉䅁䅯䅂䍁䅧䅯剹䅉䅁䅅䅁䉁䅁䅁兂䝃䅓㙋浍婑䅑杷允䅁䅁䅑䅁䑁䅁䅷䅁䭁䍁䑯䅁䭁䅁䅑䅁䭁䅁䅕䅁䉁䅁䅁允䅁䅁䅕䅁䅁䍁䭯正䵅䅉䅅䅁䙁䅁䅁睁䵁䅁䅁权㉁允䅁权獄权䅁权浄权䅁权湄权䅁允䅁䅁䅅䅁䭁䉁䕁䅁䵁䅉䅅䅁䙁䅁䅁睁䵁䅁䅁权橃允䅁权灄权䅁权浄权䅁权湄权䅁允䅁䅁䅅䅁䭁偁久䅁䵁䅉䅅䅁䙁䅁䅁睁䵁䅁䅁权乃睃䅁权煄权䅁权浄权䅁权牄权䅁允䅁䅁䅅䅁䡁䅁䅁䅁䅄佖䅚䍄䉁䅁䅁睁䅁䅁䅍䅄䅁䅁䅯睋䅳䅁䅯杇䅙䅁䅅䅁䉁䅁䅁权䍄杂䅁䍄䉁䅁䅁睁䅁䅁䅍䅚䅁䅁䅯党䅁䅁䅯䉁䅫䅁䅅䅁䉁䅁䅁兂䅁䅁䅁䵁普䅑杷允䅁䅁䅑䅁䑁䅁䅷䅁䭁乁䄰䅁䭁䉁䅅䅁䭁䅁䍑䅁䉁䅁䅁允䅁䅁䄴䅆䅁䑁䅅睎穁䑁䅙䅍睁䑁䅁䅍睁䅁䅁䍄䉁䅁䅁睁䅁䅁䅍䅄䅁䅁䅯杴䅁䅁䅯䅊䅙䅁䅅䅁䉁䅁䅁权䥃兇䅁䍄䉁䅁䅁睁䅁䅁䅍䅚䅁䅁䅯眵䅳䅁䅯䉁䅫䅁䅅䅁䉁䅁䅁兂䅁䅁䅁䝯杌䅑杷允䅁䅁䅕䅁䑁䅁䅷䅁䭁䕁䱷䅁䭁䵁即䅁䭁䅁䅑潁䭁䵁卫䅁䉁䅁䅁允䅁䅁䅕䘷㑇潈䑗啚䵁䅉䅅䅁䑁䅁䅁睁䵁䅁䅁权癄䅄䅁权慁杂䅁允䅁䅁䅅䅁䭁䕁䝳䅁䵁䅉䅅䅁䙁䅁䅁睁䵁䅁䅁权摄睃䅁权煄权䅁权浄权䅁权牄权䅁允䅁䅁䅅䅁䭁䉁䕁䅁䵁䅉䅅䅁䑁䅁䅁睁䵁䅁䅁权塂䅅䅁权奁杂䅁允䅁䅁䅅䅁䭁䉁䝫䅁䵁䅉䅅䅁䙁䅁䅁睁䵁䅁䅁权䝃兂䅁权䱄杅䅁权䕁䅁䅋权䩄杅䅁允䅁䅁䅅䅁䙁䭁睒児塲ㅣ䄱䍄䉁䅁䅁䅂䅁䅁䅍䅄䅁䅁䅯杘䅁䅁䅯允䅉䅁䅯杁䅉䅁䅅䅁䉁䅁䅁兂㙄䝨䕩摩⽋䅑杷允䅁䅁䅍䅁䑁䝁䅑䅁䭁䅁䉯䅁䭁䅁婁䅁䉁䅁䅁允䅁䅁䅕䅁䅁䵁千〳䵁䅉䅅䅁䙁䅁䅁睁䵁䅁䅁权晁杄䅁权䱄杅䅁权䕁䅁䅋权䥄杅䅁允䅁䅁䅅䅁䙁䝁浚浚浚汎䅸䍄䉁䅁䅁䅂䅁䅁䅍䅄䅁䅁䅯朴䅁䅁䅯权䅁䅁䅯兂䅁䅁䅅䅁䉁䅁䅁兂㥂穐敖歵睮睐杷允䅁䅁䅑䅁䑁䅁䅷䅁䭁䡁䐰䅁䭁䅁䅑䅁䭁偁䈸䅁䉁䅁䅁允䅁䅁䅕䅁䅁䕁㍩歘䵅䅉䅅䅁䙁䅁䅁睁䵁䅁䅁权捃䅂䅁权潄权䅁权浄权䅁权湄权䅁允䅁䅁䅅䅁䭁䉁䕁䅁䵁䅉䅅䅁䑁䅁䅁睁䵁䅁䅁权扃杄䅁权流杂䅁允䅁䅁䅅䅁佁䅁䅷䅁ㅁ䑁䅅杌㉁䑁䅍䅁䵁䅉䅅䅁䙁䅁䅁睁䵁䅁䅁权䅃兄䅁权瑄权䅁权浄权䅁权湄权䅁允䅁䅁䅅䅁䭁䉁䕁䅁䵁䅉䅅䅁䙁䅁䅁睁䵁䅁䅁权㝃䅂䅁权䱄杅䅁权䕁䅁䅋权䩄杅䅁允䅁䅁䅅䅁䙁偁潙䥘䌯坰䅂䍄䉁䅁䅁兂䅁䅁䅍䅄䅁䅁䅯睂䅕䅁䅯儷䅯䅁䅯朵䅯䅁䅯眵䅯䅁䅅䅁䉁䅁䅁睂䅁䅁䅁䕷浮䅑杷允䅁䅁䅍䅁䑁䝁䅑䅁䭁䥁䵁䅁䭁䅁婁䅁䉁䅁䅁允䅁䅁䅕䅁䅁䥁䵃唵䵁䅉䅅䅁䕁䅁䅁睁䵁䅁䅁权獂睁䅁权䕁䅁䅁权⽄允䅁允䅁䅁䅅䅁䙁䅁䅁䥁求嘴䉆䍄䉁䅁䅁睁䅁䅁䅍䅚䅁䅁䅯入䅁䅁䅯䉁䅫䅁䅅䅁䉁䅁䅁兂䅁䅁䅁䑧桔䅑杷允䅁䅁䅑䅁䑁䅁䅷䅁䭁䑁䉷䅁䭁䅁䍅䅁䭁䅁䍕䅁䉁䅁䅁允䅁䅁䅕歱㙔坡均〵䵁䅉䅅䅁䑁䅁䅁睁歂䅁䅁权䅃睃䅁权䅁兇䅁允䅁䅁䅅䅁䙁䅁䅁䅁䅂畸䅂䍄䉁䅁䅁兂䅁䅁䅍䅄䅁䅁䅯䅺䄴䅁䅯䄷䅯䅁䅯朵䅯䅁䅯眵䅯䅁䅅䅁䉁䅁䅁权允䅂䅁䍄䉁䅁䅁睁䅁䅁䅍䅚䅁䅁䅯兣䅷䅁䅯䉁䅫䅁䅅䅁䉁䅁䅁兂䅁䅁䅁偧橦䅑杷允䅁䅁䅕䅁䑁䅁䅷䅁䭁䵁䙕䅁䭁䵁即䅁䭁䅁䅑潁䭁䵁卫䅁䉁䅁䅁允䅁䅁䅕䡰㥁瑃呤䕙䵁䅉䅅䅁䕁䅁䅁睁䵁䅁䅁权坁睁䅁权䭁䅁䅁权䙁䅁䅁允䅁䅁䅅䅁䙁䍁䝕婧䑖祓䅂䍄䉁䅁䅁䅂䅁䅁䅍䅄䅁䅁䅯睓䅉䅁䅯䅂䅁䅁䅯眯䅅䅁䅅䅁䉁䅁䅁兂䅁䅁䅃偗浤兑杷允䅁䅁䅕䅁䑁䅁䅷䅁䭁䉁䄰䅁䭁佁䭧䅁䭁佁䭙䅁䭁佁䭣䅁䉁䅁䅁允䅁䅁䅯杂䅳䅁杷允䅁䅁䅕䅁䑁䅁䅷䅁䭁䩁䕁䅁䭁佁䭷䅁䭁佁䭙䅁䭁佁䭣䅁䉁䅁䅁允䅁䅁䅣䅁䅁䥁婁欵䵁䅉䅅䅁䑁䅁䅁睁歂䅁䅁权祄䅁䅁权䅁兇䅁允䅁䅁䅅䅁䙁䅁䅁䅁䅄摑䅨䍄䉁䅁䅁䅂䅁䅁䅍䅄䅁䅁䅯䅪䅍䅁䅯权䅁䅁䅯兂䅁䅁䅅䅁䉁䅁䅁兂䕁杖琴灳㌳睐杷允䅁䅁䅕䅁䑁䅁䅷䅁䭁䵁䴸䅁䭁䵁单䅁䭁䅁䅑潁䭁䵁卫䅁䉁䅁䅁允䅁䅁䅕䵃奒扙桡歁䵁䅉䅅䅁䑁䅁䅁睁歂䅁䅁权⽁兂䅁权䅁兇䅁允䅁䅁䅅䅁䙁䅁䅁䅁䅄⭋䅆䍄䉁䅁䅁䅂䅁䅁䅍䅄䅁䅁䅯䅁䅙䅁䅯睈䅙䅁䅯䅉䅙䅁䅅䅁䉁䅁䅁权允睂䅁䍄䉁䅁䅁睁䅁䅁䅍䅄䅁䅁䅯睱䅑䅁䅯䅇䅙䅁䅅䅁䉁䅁䅁权㕁杂䅁䍄䉁䅁䅁䅂䅁䅁䅍䅄䅁䅁䅯䅸䅁䅁䅯䅂䅁䅁䅯兂䅁䅁䅅䅁䉁䅁䅁兂䅁䅁䅁䝷お兑杷允䅁䅁䅕䅁䑁䅁䅷䅁䭁䵁乕䅁䭁佁䭫䅁䭁佁䭙䅁䭁佁䭣䅁䉁䅁䅁允䅁䅁䅯䅅䅑䅁杷允䅁䅁䅍䅁䑁䅁䅷䅁䭁䥁䙅䅁䭁䉁䝷䅁䉁䅁䅁允䅁䅁䅯睘䅣䅁杷允䅁䅁䅍䅁䑁䝁䅑䅁䭁䉁䕁䅁䭁䅁婁䅁䉁䅁䅁允䅁䅁䅯剁䅫䅁杷允䅁䅁䅕䅁䑁䅁䅷䅁䭁䙁䘸䅁䭁䵁单䅁䭁䅁䅑潁䭁䵁卫䅁䉁䅁䅁允䅁䅁䅕⭘潄吵䵷歇䵁䅉䅅䅁䙁䅁䅁睁䵁䅁䅁权楃䅂䅁权潄权䅁权浄权䅁权湄权䅁允䅁䅁䅅䅁䭁䉁䕁䅁䵁䅉䅅䅁䑁䅁䅁睁䵁䅁䅁权汁兂䅁权慁杂䅁允䅁䅁䅅䅁䭁䉁䝳䅁䵁䅉䅅䅁䙁䅁䅁睁䵁䅁䅁权瑁䅄䅁权獄权䅁权浄权䅁权湄权䅁允䅁䅁䅅䅁䭁䉁䕁䅁䵁䅉䅅䅁䑁䅁䅁睁䵁䅁䅁权癃䅂䅁权捁杂䅁允䅁䅁䅅䅁䭁䕁䜰䅁䵁䅉䅅䅁䑁䅁䅁睁䵁䅁䅁权流兂䅁权歁杂䅁允䅁䅁䅅䅁䭁偁䠰䅁䵁䅉䅅䅁䑁䅁䅁睁歂䅁䅁权卄兄䅁权䅁兇䅁允䅁䅁䅅䅁䙁䅁䅁䅁䅃畫䅊䍄䉁䅁䅁睁䅁䅁䅍䅚䅁䅁䅯眳䅁䅁䅯䉁䅫䅁䅅䅁䉁䅁䅁兂䅁䅁䅁䉧案䅑杷允䅁䅁䅑䅁䑁䅁䅷䅁䭁䉁䈰䅁䭁䅁䅯䅁䭁䅁䅕䅁䉁䅁䅁允䅁䅁䅕へ㍳啩杈啅䵁䅉䅅䅁䕁䅁䅁睁䵁䅁䅁权佁睁䅁权䕁䅁䅁权䙁䅁䅁允䅁䅁䅅䅁䙁䅁䅁䅁杂䙖䉬䍄䉁䅁䅁䅂䅁䅁䅍䅄䅁䅁䅯䅸䅍䅁䅯权䅁䅁䅯眯䅅䅁䅅䅁䉁䅁䅁兂湄㘫确欰䨰䅑杷允䅁䅁䅍䅁䑁䝁䅑䅁䭁䝁佷䅁䭁䅁婁䅁䉁䅁䅁允䅁䅁䅕䅁䅁䕁䙂唴䵁䅉䅅䅁䙁䅁䅁睁䵁䅁䅁权扄䅂䅁权䙄杅䅁权䕁䅁䅋权䥄杅䅁允䅁䅁䅅䅁䙁乁噴⽴来䈸䄹䍄䉁䅁䅁兂䅁䅁䅍䅄䅁䅁䅯䅌䅕䅁䅯朶䅯䅁䅯朵䅯䅁䅯眶䅯䅁䅅䅁䉁䅁䅁权允䅂䅁䍄䉁䅁䅁睁䅁䅁䅍䅚䅁䅁䅯杇䄸䅁䅯䉁䅫䅁䅅䅁䉁䅁䅁兂䅁䅁䅁䡁楐䅑杷允䅁䅁䅕䅁䑁䅁䅷䅁䭁䑁䰸䅁䭁佁䭯䅁䭁佁䭙䅁䭁佁䭳䅁䉁䅁䅁允䅁䅁䅯䅅䅑䅁杷允䅁䅁䅍䅁䑁䅁䅷䅁䭁䥁䅳䅁䭁䉁䝷䅁䉁䅁䅁允䅁䅁䅯睉䅣䅁杷允䅁䅁䅕䅁䑁䅁䅷䅁䭁䱁䄴䅁䭁佁䭫䅁䭁佁䭙䅁䭁佁䭣䅁䉁䅁䅁允䅁䅁䅯䅭䄴䅁杷允䅁䅁䅍䅁䑁䅁䅷䅁䭁䱁䙯䅁䭁䉁䜴䅁䉁䅁䅁允䅁䅁䅯眯䅙䅁杷允䅁䅁䅍䅁䑁䝁䅑䅁䭁䱁关䅁䭁䅁婁䅁䉁䅁䅁允䅁䅁䅕䅁䅁䕁䉁䔵䵁䅉䅅䅁䑁䅁䅁睁䵁䅁䅁权奄兂䅁权捁杂䅁允䅁䅁䅅䅁䭁䕁䝣䅁䵁䅉䅅䅁䙁䅁䅁睁䵁䅁䅁权㝃允䅁权獄权䅁权浄权䅁权湄权䅁允䅁䅁䅅䅁䡁䅁䅁䅁䅂田䅖䍄䉁䅁䅁睁䅁䅁䅍䅚䅁䅁䅯兄䅁䅁䅯䉁䅫䅁䅅䅁䉁䅁䅁兂䅁䅁䅁䍯歔䅑杷允䅁䅁䅍䅁䑁䝁䅑䅁䭁䥁䕳䅁䭁䅁婁䅁䉁䅁䅁允䅁䅁䅕䅁䅁䍁杄唴䵁䅉䅅䅁䙁䅁䅁睁䵁䅁䅁权浄䅂䅁权灄权䅁权浄权䅁权湄权䅁允䅁䅁䅅䅁䭁䉁䕁䅁䵁䅉䅅䅁䑁䅁䅁睁䵁䅁䅁权䑂䅁䅁权奁杂䅁允䅁䅁䅅䅁䭁䕁䝯䅁䵁䅉䅅䅁䑁䅁䅁睁歂䅁䅁权䱄兂䅁权䅁兇䅁允䅁䅁䅅䅁䙁䅁䅁䅁杁佒䅒䍄䉁䅁䅁䅂䅁䅁䅍䅄䅁䅁䅯䅺䅅䅁䅯权䅁䅁䅯䅂䅉䅁䅅䅁䉁䅁䅁兂㥁瑃橥䑣㠳睐杷允䅁䅁䅍䅁䑁䝁䅑䅁䭁䩁䕉䅁䭁䅁婁䅁䉁䅁䅁允䅁䅁䅕䅁䅁䥁乁欴䵁䅉䅅䅁䙁䅁䅁睁䵁䅁䅁权䥁兂䅁权煄权䅁权浄权䅁权牄权䅁允䅁䅁䅅䅁䡁䅁䅁䅁䅁畕䅚䍄䉁䅁䅁䅂䅁䅁䅍䅄䅁䅁䅯䅉䅍䅁䅯充䅁䅁䅯兂䅁䅁䅅䅁䉁䅁䅁杄啁䅁䅁免㉁䑁䅑睍睁䑁䅑䅍睁䑁䅁䅁䵁䅉䅅䅁䙁䅁䅁睁䵁䅁䅁权潄允䅁权煄权䅁权浄权䅁权牄权䅁允䅁䅁䅅䅁䡁䅁䅁䅁权何䅚䍄䉁䅁䅁睁䅁䅁䅍䅚䅁䅁䅯全䅁䅁䅯䉁䅫䅁䅅䅁䉁䅁䅁兂䅁䅁䅁䕙楺䅑杷允䅁䅁䅕䅁䑁䅁䅷䅁䭁䉁䙧䅁䭁佁䭯䅁䭁佁䭙䅁䭁佁䭳䅁䉁䅁䅁允䅁䅁䅣䅁䅁䭁畁欵䵁䅉䅅䅁䙁䅁䅁睁䵁䅁䅁权㝂䅄䅁权潄权䅁权浄权䅁权湄权䅁允䅁䅁䅅䅁䭁䉁䕁䅁䵁䅉䅅䅁䑁䅁䅁睁䵁䅁䅁权坃允䅁权奁杂䅁允䅁䅁䅅䅁䭁䉁䝫䅁䵁䅉䅅䅁䙁䅁䅁睁䵁䅁䅁权桄兂䅁权灄权䅁权浄权䅁权湄权䅁允䅁䅁䅅䅁䭁䡁倰䅁䵁䅉䅅䅁䕁䅁䅁睁䵁䅁䅁权穄睁䅁权䕁䅁䅁权⽄允䅁允䅁䅁䅅䅁䙁䅁䅁䅁潂㉃䈵䍄䉁䅁䅁睁䅁䅁䅍䅄䅁䅁䅯睷䅳䅁䅯杈䅙䅁䅅䅁䉁䅁䅁权桂杂䅁䍄䉁䅁䅁睁䅁䅁䅍䅚䅁䅁䅯兯䅳䅁䅯䉁䅫䅁䅅䅁䉁䅁䅁兂䅁䅁䅁䵑歶䅑杷允䅁䅁䅑䅁䑁䅁䅷䅁䭁䥁䐰䅁䭁䅁䅯䅁䭁䅁䅕䅁䉁䅁䅁允䅁䅁䅕楄礲敮渫啁䵁䅉䅅䅁䕁䅁䅁睁䵁䅁䅁权㙄杁䅁权䕁䅁䅁权䙁䅁䅁允䅁䅁䅅䅁䙁䅁䅁䅁佄歯䉴䍄䉁䅁䅁䅂䅁䅁䅍䅄䅁䅁䅯八䅉䅁䅯权䅁䅁䅯兂䅁䅁䅅䅁䉁䅁䅁兂捂㡪ㅌ䙋呷䅑杷允䅁䅁䅕䅁䑁䅁䅷䅁䭁䱁䅣䅁䭁佁䭧䅁䭁佁䭙䅁䭁佁䭣䅁䉁䅁䅁允䅁䅁䅯杂䅳䅁杷允䅁䅁䅕䅁䑁䅁䅷䅁䭁䭁䉅䅁䭁佁䭯䅁䭁佁䭙䅁䭁佁䭳䅁䉁䅁䅁允䅁䅁䅣䅁䅁䅁佂欵䵁䅉䅅䅁䙁䅁䅁睁䵁䅁䅁权剃兂䅁权汄权䅁权浄权䅁权湄权䅁允䅁䅁䅅䅁䭁䑁䱣䅁䵁䅉䅅䅁䑁䅁䅁睁歂䅁䅁权十睅䅁权䅁兇䅁允䅁䅁䅅䅁䙁䅁䅁䅁杄攱䅒䍄䉁䅁䅁䅂䅁䅁䅍䅄䅁䅁䅯杸䅍䅁䅯权䅁䅁䅯眯䅅䅁䅅䅁䉁䅁䅁兂䍂余兘瑉䱳䅑杷允䅁䅁䅕䅁䑁䅁䅷䅁䭁䡁䅯䅁䭁䵁即䅁䭁䅁䅑潁䭁䵁卧䅁䉁䅁䅁允䅁䅁䅕歲桦桥⭓歖䵁䅉䅅䅁䑁䅁䅁睁歂䅁䅁权湃睃䅁权䅁兇䅁允䅁䅁䅅䅁䙁䅁䅁䅁䅄摩䄹䍄䉁䅁䅁睁䅁䅁䅍䅚䅁䅁䅯眷䅅䅁䅯䉁䅫䅁䅅䅁䉁䅁䅁兂䅁䅁䅁䵁敔䅑杷允䅁䅁䅕䅁䑁䅁䅷䅁䭁佁䙙䅁䭁䵁单䅁䭁䅁䅑潁䭁䵁卫䅁䉁䅁䅁允䅁䅁䅕䙨䄳䉒瑆䕉䵁䅉䅅䅁䙁䅁䅁睁䵁䅁䅁权䥂睃䅁权䱄杅䅁权䕁䅁䅋权䩄杅䅁允䅁䅁䅅䅁䙁䱁敧敨剴䝓䅖䍄䉁䅁䅁䅂䅁䅁䅍䅄䅁䅁䅯杲䅉䅁䅯充䅁䅁䅯眯䅅䅁䅅䅁䉁䅁䅁杄啁䅁䅁免ぁ䑁䅕䅍祁䑁䅕䅍睁䑁䅁䅁䵁䅉䅅䅁䑁䅁䅁睁䵁䅁䅁权ㅂ睃䅁权歁杂䅁允䅁䅁䅅䅁䭁䵁戸䅁䵁䅉䅅䅁䙁䅁䅁睁䵁䅁䅁权允䅂䅁权䱄杅䅁权䕁䅁䅋权䩄杅䅁允䅁䅁䅅䅁䭁䝁䍣䅁䵁䅉䅅䅁䑁䅁䅁睁䵁䅁䅁权剄䅂䅁权奁杂䅁允䅁䅁䅅䅁䭁䕁䝯䅁䵁䅉䅅䅁䑁䅁䅁睁歂䅁䅁权乂兄䅁权䅁兇䅁允䅁䅁䅅䅁䙁䅁䅁䅁杁佂䅎䍄䉁䅁䅁兂䅁䅁䅍䅄䅁䅁䅯兴䅳䅁䅯剸䅉䅁䅯䅂䍁䅧䅯䉹䅉䅁䅅䅁䉁䅁䅁兂䝃睰⽎煚慑䅑杷允䅁䅁䅕䅁䑁䅁䅷䅁䭁䝁丸䅁䭁佁䭕䅁䭁佁䭙䅁䭁佁䭣䅁䉁䅁䅁允䅁䅁䅯䅅䅑䅁杷允䅁䅁䅑䅁䑁䅁䅷䅁䭁䩁䉍䅁䭁䉁䅅䅁䭁䅁䍑䅁䉁䅁䅁允䅁䅁䄴杅䅁䑁䅍䅏睁䑁䅫睎睁䑁䅁䅍䅁䅁杷允䅁䅁䅑䅁䑁䅁䅷䅁䭁䉁䍷䅁䭁䅁䅯䅁䭁偁䈸䅁䉁䅁䅁允䅁䅁䅕琸乊桙奂吹䴸䅉䅅䅁䕁䅁䅁睁䵁䅁䅁权䥂杁䅁权剁䅁䅁权䙁䅁䅁允䅁䅁䅅䅁佁䉁䅑䅁硁䑁䅍睍睁䑁䅁䅍睁䑁䅁䅍䅁䅁杷允䅁䅁䅑䅁䑁䅁䅷䅁䭁䉁䐰䅁䭁䅁䅯䅁䭁偁䈸䅁䉁䅁䅁允䅁䅁䅕䭆䠵場啯樶䴸䅉䅅䅁䑁䅁䅁睁䵁䅁䅁权塄䅂䅁权流杂䅁允䅁䅁䅅䅁佁䅁䄴䅁硁䑁䅁䅎畁䑁䅧杍䅁䅁杷允䅁䅁䅍䅁䑁䝁䅑䅁䭁䍁䙙䅁䭁䅁婁䅁䉁䅁䅁允䅁䅁䅕䅁䅁䕁捄欳䵁䅉䅅䅁䑁䅁䅁睁歂䅁䅁权ぁ睃䅁权䅁兇䅁允䅁䅁䅅䅁䙁䅁䅁䅁权敗䅂䍄䉁䅁䅁兂䅁䅁䅍䅄䅁䅁䅯兪䅑䅁䅯䄶䅯䅁䅯朵䅯䅁䅯眵䅯䅁䅅䅁䉁䅁䅁权䝁睃䅁䍄䉁䅁䅁䅂䅁䅁䅍䅄䅁䅁䅯儵䅁䅁䅯充䅁䅁䅯兂䅁䅁䅅䅁䉁䅁䅁杄啁䅁䅁睎睁䑁䅍杍ㅁ䑁䅁䅍睁䑁䅁䅁䵁䅉䅅䅁䙁䅁䅁睁䵁䅁䅁权㕂䅁䅁权潄权䅁权浄权䅁权湄权䅁允䅁䅁䅅䅁䭁䉁䕁䅁䵁䅉䅅䅁䑁䅁䅁睁䵁䅁䅁权祃䅂䅁权流杂䅁允䅁䅁䅅䅁佁䅁䅷䅁㑁䑁䅑杌穁䑁䅫䅁䵁䅉䅅䅁䕁䅁䅁睁䵁䅁䅁权敁允䅁权䭁䅁䅁权䕁杁䅁允䅁䅁䅅䅁䙁䍁䡵瑆佮礹䅖䍄䉁䅁䅁䅂䅁䅁䅍䅄䅁䅁䅯睧䅅䅁䅯权䅁䅁䅯兂䅁䅁䅅䅁䉁䅁䅁兂敂歵䵫煁啳䅑杷允䅁䅁䅍䅁䑁䝁䅑䅁䭁乁䕉䅁䭁䅁婁䅁䉁䅁䅁允䅁䅁䅕䅁䅁䕁摃䔲䵁䅉䅅䅁䑁䅁䅁睁䵁䅁䅁权㉄䅄䅁权捁杂䅁允䅁䅁䅅䅁䭁佁䝷䅁䵁䅉䅅䅁䑁䅁䅁睁歂䅁䅁权牄兂䅁权䅁兇䅁允䅁䅁䅅䅁䙁䅁䅁䅁䅁佮䅒䍄䉁䅁䅁䅂䅁䅁䅍䅄䅁䅁䅯兗䅳䅁䅯睈䅙䅁䅯䅉䅙䅁䅅䅁䉁䅁䅁权䵂杂䅁䍄䉁䅁䅁䅂䅁䅁䅍䅄䅁䅁䅯䅈䅍䅁䅯䅂䅁䅁䅯眯䅅䅁䅅䅁䉁䅁䅁兂䅁䅁䅃煏䩨兑杷允䅁䅁䅍䅁䑁䝁䅑䅁䭁䑁䉫䅁䭁䅁婁䅁䉁䅁䅁允䅁䅁䅕䅁䅁佁元唴䵁䅉䅅䅁䙁䅁䅁睁䵁䅁䅁权啄睃䅁权煄权䅁权浄权䅁权牄权䅁允䅁䅁䅅䅁䡁䅁䅁䅁䅄畐䅚䍄䉁䅁䅁睁䅁䅁䅍䅚䅁䅁䅯睸䅳䅁䅯䉁䅫䅁䅅䅁䉁䅁䅁兂䅁䅁䅁䱷栯䅑杷允䅁䅁䅍䅁䑁䅁䅷䅁䭁偁䵍䅁䭁䍁䝙䅁䉁䅁䅁允䅁䅁䄴䅄䅁䑁䅙䅏畁䑁䅧杍䅁䅁杷允䅁䅁䅍䅁䑁䝁䅑䅁䭁䉁䉳䅁䭁䅁婁䅁䉁䅁䅁允䅁䅁䅕䅁䅁䥁㑄欳䵁䅉䅅䅁䑁䅁䅁睁䵁䅁䅁权捁䅄䅁权慁杂䅁允䅁䅁䅅䅁䭁䉁䝳䅁䵁䅉䅅䅁䕁䅁䅁睁䵁䅁䅁权湄䅁䅁权剁䅁䅁权䙁䅁䅁允䅁䅁䅅䅁佁䉁䅉䅁㉁䑁䅑杍ㅁ䑁䅍睍㑁䑁䅕䅁䵁䅉䅅䅁䕁䅁䅁睁䵁䅁䅁权瑃杁䅁权䭁䅁䅁权⽄允䅁允䅁䅁䅅䅁䙁偁⭰牡へ睫䅎䍄䉁䅁䅁睁䅁䅁䅍䅚䅁䅁䅯杭䅕䅁䅯䉁䅫䅁䅅䅁䉁䅁䅁兂䅁䅁䅁䰴椯䅑杷允䅁䅁䅕䅁䑁䅁䅷䅁䭁䵁䕕䅁䭁佁䬰䅁䭁佁䭙䅁䭁佁䭣䅁䉁䅁䅁允䅁䅁䅣䅁䅁䭁佂唵䵁䅉䅅䅁䑁䅁䅁睁歂䅁䅁权卂兄䅁权䅁兇䅁允䅁䅁䅅䅁䙁䅁䅁䅁杁⭚䅎䍄䉁䅁䅁睁䅁䅁䅍䅚䅁䅁䅯睸䄰䅁䅯䉁䅫䅁䅅䅁䉁䅁䅁兂䅁䅁䅁䥷摺䅑杷允䅁䅁䅕䅁䑁䅁䅷䅁䭁䑁乧䅁䭁佁䭧䅁䭁佁䭙䅁䭁佁䭣䅁䉁䅁䅁允䅁䅁䅯䅅䅑䅁杷允䅁䅁䅍䅁䑁䝁䅑䅁䭁䵁乧䅁䭁䅁婁䅁䉁䅁䅁允䅁䅁䅕䅁䅁䵁扁唵䵁䅉䅅䅁䙁䅁䅁睁䵁䅁䅁权㝁兂䅁权獄权䅁权浄权䅁权湄权䅁允䅁䅁䅅䅁䡁䅁䅁䅁杂⬯䅖䍄䉁䅁䅁睁䅁䅁䅍䅚䅁䅁䅯硤䅁䅁䅯䉁䅫䅁䅅䅁䉁䅁䅁兂䅁䅁䅁偧杘䅑杷允䅁䅁䅑䅁䑁䅁䅷䅁䭁乁䐴䅁䭁䅁䅯䅁䭁䅁䅕䅁䉁䅁䅁允䅁䅁䅕硨婢発呤啄䵁䅉䅅䅁䙁䅁䅁睁䵁䅁䅁权晄允䅁权煄权䅁权浄权䅁权牄权䅁允䅁䅁䅅䅁䡁䅁䅁䅁杄畍䅚䍄䉁䅁䅁兂䅁䅁䅍䅄䅁䅁䅯典䄰䅁䅯儵䅯䅁䅯朵䅯䅁䅯眵䅯䅁䅅䅁䉁䅁䅁权允䅂䅁䍄䉁䅁䅁睁䅁䅁䅍䅄䅁䅁䅯睎䅁䅁䅯䅇䅙䅁䅅䅁䉁䅁䅁权䩂睂䅁䍄䉁䅁䅁睁䅁䅁䅍䅄䅁䅁䅯睴䅑䅁䅯杇䅙䅁䅅䅁䉁䅁䅁权㝂杂䅁䍄䉁䅁䅁兂䅁䅁䅍䅄䅁䅁䅯兒䅕䅁䅯䄶䅯䅁䅯朵䅯䅁䅯眵䅯䅁䅅䅁䉁䅁䅁权䝁睃䅁䍄䉁䅁䅁睁䅁䅁䅍䅚䅁䅁䅯杨䅁䅁䅯䉁䅫䅁䅅䅁䉁䅁䅁兂䅁䅁䅁䨴歮䅑杷允䅁䅁䅍䅁䑁䝁䅑䅁䭁乁䕑䅁䭁䅁婁䅁䉁䅁䅁允䅁䅁䅕䅁䅁䅁䱂䔴䵁䅉䅅䅁䙁䅁䅁睁䵁䅁䅁权权允䅁权獄权䅁权浄权䅁权湄权䅁允䅁䅁䅅䅁䡁䅁䅁䅁杄敬䅂䍄䉁䅁䅁睁䅁䅁䅍䅚䅁䅁䅯杇䄴䅁䅯䉁䅫䅁䅅䅁䉁䅁䅁兂䅁䅁䅁䱁汐䅑杷允䅁䅁䅕䅁䑁䅁䅷䅁䭁䥁䙷䅁䭁佁䭧䅁䭁佁䭙䅁䭁佁䭣䅁䉁䅁䅁允䅁䅁䅯杂䅳䅁杷允䅁䅁䅕䅁䑁䅁䅷䅁䭁䡁乍䅁䭁佁䭧䅁䭁佁䭙䅁䭁佁䭣䅁䉁䅁䅁允䅁䅁䅯李䅳䅁杷允䅁䅁䅍䅁䑁䝁䅑䅁䭁䑁䱕䅁䭁䅁婁䅁䉁䅁䅁允䅁䅁䅕䅁䅁䥁㑄䔵䵁䅉䅅䅁䑁䅁䅁睁䵁䅁䅁权敃䅄䅁权奁杂䅁允䅁䅁䅅䅁䭁䡁䝷䅁䵁䅉䅅䅁䑁䅁䅁睁歂䅁䅁权瑃兄䅁权䅁兇䅁允䅁䅁䅅䅁䙁䅁䅁䅁䅂摮䅨䍄䉁䅁䅁䅂䅁䅁䅍䅄䅁䅁䅯睨䅅䅁䅯权䅁䅁䅯䅂䅉䅁䅅䅁䉁䅁䅁兂佁扌摋㘷䵣䅑杷允䅁䅁䅍䅁䑁䝁䅑䅁䭁䡁䅙䅁䭁䅁婁䅁䉁䅁䅁允䅁䅁䅕䅁䅁䥁獂唴䵁䅉䅅䅁䙁䅁䅁睁䵁䅁䅁权瑃䅁䅁权灄权䅁权浄权䅁权湄权䅁允䅁䅁䅅䅁䭁䵁偅䅁䵁䅉䅅䅁䙁䅁䅁睁䵁䅁䅁权穂兂䅁权䙄杅䅁权䕁䅁䅋权䥄杅䅁允䅁䅁䅅䅁䙁䵁敦奋杪睚䅚䍄䉁䅁䅁䅂䅁䅁䅍䅄䅁䅁䅯杏䅍䅁䅯权䅁䅁䅯兂䅁䅁䅅䅁䉁䅁䅁兂奂扏䥔癤栴䅑杷允䅁䅁䅕䅁䑁䅁䅷䅁䭁䍁偣䅁䭁佁䭷䅁䭁佁䭙䅁䭁佁䭣䅁䉁䅁䅁允䅁䅁䅯䅅䅑䅁杷允䅁䅁䅍䅁䑁䅁䅷䅁䭁䙁䄸䅁䭁䍁䝑䅁䉁䅁䅁允䅁䅁䅯剓䅫䅁杷允䅁䅁䅑䅁䑁䅁䅷䅁䭁䉁䑕䅁䭁䉁䅅䅁䭁䅁䅕䅁䉁䅁䅁允䅁䅁䄴䅆䅁䑁䅕䅎祁䑁䅁䅍睁䑁䅁䅍睁䅁䅁䍄䉁䅁䅁睁䅁䅁䅍䅄䅁䅁䅯来䅳䅁䅯䅊䅙䅁䅅䅁䉁䅁䅁权灃睇䅁䍄䉁䅁䅁睁䅁䅁䅍䅚䅁䅁䅯睴䅳䅁䅯䉁䅫䅁䅅䅁䉁䅁䅁兂䅁䅁䅁䅯樷䅑杷允䅁䅁䅑䅁䑁䅁䅷䅁䭁乁䍉䅁䭁䉁䅅䅁䭁䅁䅕䅁䉁䅁䅁允䅁䅁䄴䅆䅁䑁䅑杍㍁䑁䅑䅍睁䑁䅧䅎㕁䅁䅁䍄䉁䅁䅁兂䅁䅁䅍䅄䅁䅁䅯䄯䅅䅁䅯剸䅉䅁䅯䅂䍁䅧䅯剹䅉䅁䅅䅁䉁䅁䅁兂卂潍砰佸䉍䅑杷允䅁䅁䅑䅁䑁䅁䅷䅁䭁䥁䍣䅁䭁䅁䅯䅁䭁䅁䅕䅁䉁䅁䅁允䅁䅁䅕兇坒楄礲吴䴸䅉䅅䅁䙁䅁䅁睁䵁䅁䅁权睄兄䅁权䙄杅䅁权䕁䅁䅋权䥄杅䅁允䅁䅁䅅䅁䙁偁癦剶晭剪䄱䍄䉁䅁䅁䅂䅁䅁䅍䅄䅁䅁䅯䅕䅍䅁䅯䅂䅁䅁䅯眯䅅䅁䅅䅁䉁䅁䅁兂䅁䅁䅁癎穸兑杷允䅁䅁䅕䅁䑁䅁䅷䅁䭁䅁䝁䅁䭁佁䭫䅁䭁佁䭙䅁䭁佁䭣䅁䉁䅁䅁允䅁䅁䅯䅅䅑䅁杷允䅁䅁䅕䅁䑁䅁䅷䅁䭁䍁䅫䅁䭁佁䭯䅁䭁佁䭙䅁䭁佁䭳䅁䉁䅁䅁允䅁䅁䅣䅁䅁䅁呂欵䵁䅉䅅䅁䙁䅁䅁睁䵁䅁䅁权卂允䅁权瑄权䅁权浄权䅁权湄权䅁允䅁䅁䅅䅁䡁䅁䅁䅁权⭋䅚䍄䉁䅁䅁睁䅁䅁䅍䅄䅁䅁䅯朵䅅䅁䅯䅈䅙䅁䅅䅁䉁䅁䅁权楂杂䅁䍄䉁䅁䅁睁䅁䅁䅍䅄䅁䅁䅯儫䅑䅁䅯䅊䅙䅁䅅䅁䉁䅁䅁权牄杂䅁䍄䉁䅁䅁䅂䅁䅁䅍䅄䅁䅁䅯杘䅍䅁䅯权䅁䅁䅯眯䅅䅁䅅䅁䉁䅁䅁兂杂搵楁⼲㑮睐杷允䅁䅁䅑䅁䑁䅁䅷䅁䭁䵁䑍䅁䭁䉁䅅䅁䭁䅁䅕䅁䉁䅁䅁允䅁䅁䄴䅆䅁䑁䅙兎祁䑁䅁䅍睁䑁䅁䅍睁䅁䅁䍄䉁䅁䅁兂䅁䅁䅍䅄䅁䅁䅯杄䅕䅁䅯剸䅉䅁䅯䅂䍁䅧䅯䉹䅉䅁䅅䅁䉁䅁䅁兂㍂之敹杋桙䅑杷允䅁䅁䅍䅁䑁䝁䅑䅁䭁䑁䅯䅁䭁䅁婁䅁䉁䅁䅁允䅁䅁䅕䅁䅁䍁㥁〴䵁䅉䅅䅁䑁䅁䅁睁歂䅁䅁权坂睃䅁权䅁兇䅁允䅁䅁䅅䅁䙁䅁䅁䅁杂⭋䅂䍄䉁䅁䅁䅂䅁䅁䅍䅄䅁䅁䅯䅇䅍䅁䅯充䅁䅁䅯眯䅅䅁䅅䅁䉁䅁䅁杄啁䅁䅁兏睁䑁䅧䅍睁䑁䅁䅍睁䑁䅁䅁䵁䅉䅅䅁䕁䅁䅁睁䵁䅁䅁权兄䅄䅁权晁杂䅁权杁杂䅁允䅁䅁䅅䅁䭁䙁单䅁䵁䅉䅅䅁䙁䅁䅁睁䵁䅁䅁权癁䅁䅁权獄权䅁权浄权䅁权湄权䅁允䅁䅁䅅䅁䡁䅁䅁䅁杁伷䅖䍄䉁䅁䅁睁䅁䅁䅍䅚䅁䅁䅯元䅅䅁䅯䉁䅫䅁䅅䅁䉁䅁䅁兂䅁䅁䅁䉉楦䅑杷允䅁䅁䅑䅁䑁䅁䅷䅁䭁佁䉫䅁䭁䅁䅯䅁䭁䅁䅕䅁䉁䅁䅁允䅁䅁䅕呦ㄸ牘䩰歁䵁䅉䅅䅁䙁䅁䅁睁䵁䅁䅁权穄杄䅁权䱄杅䅁权䕁䅁䅋权䩄杅䅁允䅁䅁䅅䅁䙁偁潙䥘䌯噬䅚䍄䉁䅁䅁睁䅁䅁䅍䅄䅁䅁䅯杹䅳䅁䅯杊䅙䅁䅅䅁䉁䅁䅁杄䵁䅁䅁䅏㕁䍁䄴兎㕁䅁䅁䍄䉁䅁䅁兂䅁䅁䅍䅄䅁䅁䅯术䅕䅁䅯儵䅯䅁䅯朵䅯䅁䅯眵䅯䅁䅅䅁䉁䅁䅁权㑁睃䅁䍄䉁䅁䅁睁䅁䅁䅍䅚䅁䅁䅯兙䅕䅁䅯䉁䅫䅁䅅䅁䉁䅁䅁兂䅁䅁䅁䕉桔䅑杷允䅁䅁䅍䅁䑁䅁䅷䅁䭁乁䉣䅁䭁䉁䝧䅁䉁䅁䅁允䅁䅁䅯睢䅙䅁杷允䅁䅁䅑䅁䑁䅁䅷䅁䭁䵁䍁䅁䭁䅁䅑䅁䭁䅁䅕䅁䉁䅁䅁允䅁䅁䅕䅁䅁䭭䉊啴䵅䅉䅅䅁䑁䅁䅁睁䵁䅁䅁权䕄兂䅁权流杂䅁允䅁䅁䅅䅁佁䅁䄴䅁硁䑁䅁睍畁䑁䅫兎䅁䅁杷允䅁䅁䅍䅁䑁䅁䅷䅁䭁䝁䙷䅁䭁䍁䝙䅁䉁䅁䅁允䅁䅁䄴䅄䅁䑁䅧兏畁䑁䅅兎䅁䅁杷允䅁䅁䅍䅁䑁䝁䅑䅁䭁䩁䙁䅁䭁䅁婁䅁䉁䅁䅁允䅁䅁䅕䅁䅁佁祄唴䵁䅉䅅䅁䕁䅁䅁睁䵁䅁䅁权元䅁䅁权䉁杁䅁权䍁杁䅁允䅁䅁䅅䅁䙁䍁瑮扄欷㥖䅸䍄䉁䅁䅁兂䅁䅁䅍䅄䅁䅁䅯睨䅷䅁䅯儷䅯䅁䅯朵䅯䅁䅯眵䅯䅁䅅䅁䉁䅁䅁睂䅁䅁䅁䕑浘䅑杷允䅁䅁䅕䅁䑁䅁䅷䅁䭁䙁䙑䅁䭁佁䭯䅁䭁佁䭙䅁䭁佁䭳䅁䉁䅁䅁允䅁䅁䅣䅁䅁䕁䍂欵䵁䅉䅅䅁䑁䅁䅁睁䵁䅁䅁权湄睃䅁权敁杂䅁允䅁䅁䅅䅁䭁䍁䨴䅁䵁䅉䅅䅁䑁䅁䅁睁歂䅁䅁权ㅄ䅄䅁权䅁兇䅁允䅁䅁䅅䅁䙁䅁䅁䅁杁敖䅂䍄䉁䅁䅁睁䅁䅁䅍䅄䅁䅁䅯儵䅕䅁䅯䅈䅙䅁䅅䅁䉁䅁䅁权䍃杂䅁䍄䉁䅁䅁睁䅁䅁䅍䅚䅁䅁䅯杆䄰䅁䅯䉁䅫䅁䅅䅁䉁䅁䅁兂䅁䅁䅁䡷材䅑杷允䅁䅁䅕䅁䑁䅁䅷䅁䭁䉁䙯䅁䭁䵁即䅁䭁䅁䅑潁䭁䵁卫䅁䉁䅁䅁允䅁䅁䅕灭婭婭㕮啘䵁䅉䅅䅁䙁䅁䅁睁䵁䅁䅁权㝃杄䅁权䙄杅䅁权䕁䅁䅋权䩄杅䅁允䅁䅁䅅䅁䙁乁㑥ㄶ䍂朰䅬䍄䉁䅁䅁䅂䅁䅁䅍䅄䅁䅁䅯朲䅳䅁䅯睈䅙䅁䅯䅉䅙䅁䅅䅁䉁䅁䅁权扄杂䅁䍄䉁䅁䅁睁䅁䅁䅍䅄䅁䅁䅯朰䅁䅁䅯杇䅙䅁䅅䅁䉁䅁䅁权㡁杂䅁䍄䉁䅁䅁睁䅁䅁䅍䅄䅁䅁䅯䄫䅅䅁䅯䅇䅙䅁䅅䅁䉁䅁䅁权䭂杂䅁䍄䉁䅁䅁睁䅁䅁䅍䅄䅁䅁䅯桃䅫䅁䅯杈䅙䅁䅅䅁䉁䅁䅁权敂䅃䅁䍄䉁䅁䅁䅂䅁䅁䅍䅄䅁䅁䅯䅤䅉䅁䅯充䅁䅁䅯兂䅁䅁䅅䅁䉁䅁䅁杄啁䅁䅁兎硁䑁䅍李睁䑁䅁䅍睁䑁䅁䅁䵁䅉䅅䅁䑁䅁䅁睁歂䅁䅁权湁睄䅁权䅁兇䅁允䅁䅁䅅䅁䙁䅁䅁䅁䅄留䅆䍄䉁䅁䅁兂䅁䅁䅍䅄䅁䅁䅯睶䅕䅁䅯硹䅉䅁䅯䅂䍁䅧䅯䉹䅉䅁䅅䅁䉁䅁䅁兂獄払敧周济䅑杷允䅁䅁䅕䅁䑁䅁䅷䅁䭁佁䵫䅁䭁䵁单䅁䭁䅁䅑潁䭁䵁卫䅁䉁䅁䅁允䅁䅁䅕瑚娰椲浚䕈䵁䅉䅅䅁䑁䅁䅁睁歂䅁䅁权䡃䅂䅁权䅁兇䅁允䅁䅁䅅䅁䙁䅁䅁䅁杂攷䅒䍄䉁䅁䅁兂䅁䅁䅍䅄䅁䅁䅯允䅙䅁䅯硹䅉䅁䅯䅂䍁䅧䅯䉹䅉䅁䅅䅁䉁䅁䅁兂灁䥘䌯圹啨䅑杷允䅁䅁䅑䅁䑁䅁䅷䅁䭁䝁䉫䅁䭁䅁䍅䅁䭁䅁䍍䅁䉁䅁䅁允䅁䅁䅕佖慖偵奕欸䵁䅉䅅䅁䕁䅁䅁睁䵁䅁䅁权婃睁䅁权剁䅁䅁权⽄允䅁允䅁䅁䅅䅁佁䉁䅑䅁硁䑁䅙䅎ぁ䑁䅍睍ㅁ䑁䅫李䅁䅁杷允䅁䅁䅑䅁䑁䅁䅷䅁䭁䭁䑍䅁䭁䉁䅅䅁䭁偁䈸䅁䉁䅁䅁允䅁䅁䄴䅆䅁䑁䅅李ぁ䑁䅑杍㍁䑁䅁䅍睁䅁䅁䍄䉁䅁䅁睁䅁䅁䅍䅚䅁䅁䅯典䅕䅁䅯䉁䅫䅁䅅䅁䉁䅁䅁兂䅁䅁䅁䕷奈䅑杷允䅁䅁䅑䅁䑁䅁䅷䅁䭁䅁䕉䅁䭁䅁䅯䅁䭁偁䈸䅁䉁䅁䅁允䅁䅁䅕㘱睎児塲䕂䵁䅉䅅䅁䙁䅁䅁睁䵁䅁䅁权卄兄䅁权瑄权䅁权浄权䅁权湄权䅁允䅁䅁䅅䅁䭁䉁䕁䅁䵁䅉䅅䅁䑁䅁䅁睁䵁䅁䅁权歄兂䅁权捁杂䅁允䅁䅁䅅䅁䭁䝁䝉䅁䵁䅉䅅䅁䑁䅁䅁睁歂䅁䅁权䩁杂䅁权䅁兇䅁允䅁䅁䅅䅁䙁䅁䅁䅁杂敶䅂䍄䉁䅁䅁睁䅁䅁䅍䅄䅁䅁䅯朹䅕䅁䅯杇䅙䅁䅅䅁䉁䅁䅁权㥁杂䅁䍄䉁䅁䅁睁䅁䅁䅍䅚䅁䅁䅯杮䅑䅁䅯䉁䅫䅁䅅䅁䉁䅁䅁兂䅁䅁䅁䱯楌䅑杷允䅁䅁䅍䅁䑁䝁䅑䅁䭁䵁䰴䅁䭁䅁婁䅁䉁䅁䅁允䅁䅁䅕䅁䅁䝁偄〴䵁䅉䅅䅁䙁䅁䅁睁䵁䅁䅁权瑄䅂䅁权汄权䅁权浄权䅁权湄权䅁允䅁䅁䅅䅁䭁䉁䱷䅁䵁䅉䅅䅁䑁䅁䅁睁䵁䅁䅁权捃䅂䅁权敁杂䅁允䅁䅁䅅䅁䭁䙁䝑䅁䵁䅉䅅䅁䑁䅁䅁睁歂䅁䅁权噁充䅁权䅁兇䅁允䅁䅁䅅䅁䙁䅁䅁䅁杂佱䅒䍄䉁䅁䅁䅂䅁䅁䅍䅄䅁䅁䅯䅡䅍䅁䅯权䅁䅁䅯眯䅅䅁䅅䅁䉁䅁䅁兂汁潂噇㑑汳䅑杷允䅁䅁䅑䅁䑁䅁䅷䅁䭁佁䐴䅁䭁䉁䅅䅁䭁偁䈸䅁䉁䅁䅁允䅁䅁䄴䅆䅁䑁䅍杍祁䑁䅣䅍睁䑁䅁䅍睁䅁䅁䍄䉁䅁䅁睁䅁䅁䅍䅚䅁䅁䅯朱䅅䅁䅯䉁䅫䅁䅅䅁䉁䅁䅁兂䅁䅁䅁䩑夳䅑杷允䅁䅁䅕䅁䑁䅁䅷䅁䭁䑁䘸䅁䭁䵁单䅁䭁䅁䅑潁䭁䵁卫䅁䉁䅁䅁允䅁䅁䅕ㅆ扔祕关啉䵁䅉䅅䅁䑁䅁䅁睁䵁䅁䅁权敃兂䅁权奁杂䅁允䅁䅁䅅䅁䭁䕁䝑䅁䵁䅉䅅䅁䙁䅁䅁睁䵁䅁䅁权捄允䅁权潄权䅁权浄权䅁权湄权䅁允䅁䅁䅅䅁䭁䅁䱙䅁䵁䅉䅅䅁䕁䅁䅁睁䵁䅁䅁权⽃睁䅁权䭁䅁䅁权⽄允䅁允䅁䅁䅅䅁䙁䑁䩥坑汄倰⽯䍄䉁䅁䅁兂䅁䅁䅍䅄䅁䅁䅯朴䅁䅁䅯儶䅯䅁䅯朵䅯䅁䅯眵䅯䅁䅅䅁䉁䅁䅁权湁睇䅁䍄䉁䅁䅁睁䅁䅁䅍䅚䅁䅁䅯克䅁䅁䅯䉁䅫䅁䅅䅁䉁䅁䅁兂䅁䅁䅁䡷桪䅑杷允䅁䅁䅕䅁䑁䅁䅷䅁䭁偁䘰䅁䭁佁䭯䅁䭁佁䭙䅁䭁佁䭳䅁䉁䅁䅁允䅁䅁䅣䅁䅁䥁畁欵䵁䅉䅅䅁䕁䅁䅁睁䵁䅁䅁权㉄杁䅁权䕁䅁䅁权䙁䅁䅁允䅁䅁䅅䅁䙁䅁䅁䕁偄洹䉆䍄䉁䅁䅁兂䅁䅁䅍䅄䅁䅁䅯䅭䅁䅁䅯朶䅯䅁䅯朵䅯䅁䅯眶䅯䅁䅅䅁䉁䅁䅁睂䅁䅁䅁䕑浢䅑杷允䅁䅁䅑䅁䑁䅁䅷䅁䭁䑁䑍䅁䭁䅁䅯䅁䭁䅁䅕䅁䉁䅁䅁允䅁䅁䅕硨婢発呤䕁䵁䅉䅅䅁䙁䅁䅁睁䵁䅁䅁权千䅁䅁权潄权䅁权浄权䅁权湄权䅁允䅁䅁䅅䅁䭁偁䬴䅁䵁䅉䅅䅁䑁䅁䅁睁䵁䅁䅁权千睃䅁权奁杂䅁允䅁䅁䅅䅁䭁䕁䝑䅁䵁䅉䅅䅁䑁䅁䅁睁歂䅁䅁权䩄䅁䅁权䅁兇䅁允䅁䅁䅅䅁䙁䅁䅁䅁䅄摑䅨䍄䉁䅁䅁睁䅁䅁䅍䅚䅁䅁䅯剚䅅䅁䅯䉁䅫䅁䅅䅁䉁䅁䅁兂䅁䅁䅁䭷氳䅑杷允䅁䅁䅑䅁䑁䅁䅷䅁䭁䉁䉳䅁䭁䉁䅅䅁䭁䅁䍑䅁䉁䅁䅁允䅁䅁䄴杆䅁䑁䅉䅍ぁ䑁䅫䅎睁䑁䅁䅍睁䑁䅁䅁䵁䅉䅅䅁䕁䅁䅁睁䵁䅁䅁权ㅃ允䅁权晁杂䅁权杁杂䅁允䅁䅁䅅䅁䭁䕁䩁䅁䵁䅉䅅䅁䙁䅁䅁睁䵁䅁䅁权橃允䅁权䱄杅䅁权䕁䅁䅋权䩄杅䅁允䅁䅁䅅䅁䙁䵁ㅐ䙋偹汕䅸䍄䉁䅁䅁兂䅁䅁䅍䅄䅁䅁䅯公䅑䅁䅯硹䅉䅁䅯䅂䍁䅧䅯䉹䅉䅁䅅䅁䉁䅁䅁兂㉄䙋偹湷坖䅑杷允䅁䅁䅍䅁䑁䝁䅑䅁䭁䑁䉉䅁䭁䅁婁䅁䉁䅁䅁允䅁䅁䅕䅁䅁䥁橃〴䵁䅉䅅䅁䕁䅁䅁睁䵁䅁䅁权啂睁䅁权䭁䅁䅁权䙁䅁䅁允䅁䅁䅅䅁䙁䵁㌯⭕汏睭䅤䍄䉁䅁䅁睁䅁䅁䅍䅄䅁䅁䅯睈䅅䅁䅯杈䅙䅁䅅䅁䉁䅁䅁权獃杂䅁䍄䉁䅁䅁䅂䅁䅁䅍䅄䅁䅁䅯杰䅉䅁䅯䅂䅁䅁䅯兂䅁䅁䅅䅁䉁䅁䅁兂䅁䅁䅃䝅あ兑杷允䅁䅁䅍䅁䑁䅁䅷䅁䭁乁䙉䅁䭁䉁䝯䅁䉁䅁䅁允䅁䅁䅯兺䅙䅁杷允䅁䅁䅍䅁䑁䝁䅑䅁䭁䍁䙧䅁䭁䅁婁䅁䉁䅁䅁允䅁䅁䅕䅁䅁䍁䩂唵䵁䅉䅅䅁䕁䅁䅁睁䵁䅁䅁权灄䅁䅁权䭁䅁䅁权䕁杁䅁允䅁䅁䅅䅁䙁䭁捷浗㝑⬳⼸䍄䉁䅁䅁䅂䅁䅁䅍䅄䅁䅁䅯䅧䅉䅁䅯充䅁䅁䅯兂䅁䅁䅅䅁䉁䅁䅁杄坁䅁䅁睍ぁ䑁䅧兎睁䑁䅁䅍睁䑁䅁䅍䅁䅁杷允䅁䅁䅑䅁䑁䅁䅷䅁䭁䙁䉅䅁䭁䅁䅯䅁䭁䅁䅕䅁䉁䅁䅁允䅁䅁䅕浔光䑗に歈䵁䅉䅅䅁䕁䅁䅁睁䵁䅁䅁权畁睁䅁权剁䅁䅁权⽄允䅁允䅁䅁䅅䅁佁䉁䅑䅁㍁䑁䅉䅎ㅁ䑁䅁䅍睁䑁䅁䅍䅁䅁杷允䅁䅁䅍䅁䑁䅁䅷䅁䭁䥁䅁䅁䭁䍁䝙䅁䉁䅁䅁允䅁䅁䄴䅄䅁䑁䅑杍畁䑁䅕杍䅁䅁杷允䅁䅁䅍䅁䑁䝁䅑䅁䭁䵁䈴䅁䭁䅁婁䅁䉁䅁䅁允䅁䅁䅕䅁䅁䥁呃䔳䵁䅉䅅䅁䙁䅁䅁睁䵁䅁䅁权桃䅂䅁权煄权䅁权浄权䅁权牄权䅁允䅁䅁䅅䅁䡁䅁䅁䅁杄敖䅚䍄䉁䅁䅁睁䅁䅁䅍䅚䅁䅁䅯兺䅕䅁䅯䉁䅫䅁䅅䅁䉁䅁䅁兂䅁䅁䅁䕷奈䅑杷允䅁䅁䅍䅁䑁䅁䅷䅁䭁乁䅣䅁䭁䍁䝑䅁䉁䅁䅁允䅁䅁䅯桴䅫䅁杷允䅁䅁䅕䅁䑁䅁䅷䅁䭁佁䴰䅁䭁佁䭧䅁䭁佁䭙䅁䭁佁䭣䅁䉁䅁䅁允䅁䅁䅯杂䅳䅁杷允䅁䅁䅍䅁䑁䅁䅷䅁䭁佁䅧䅁䭁䉁䝧䅁䉁䅁䅁允䅁䅁䅯兏䅙䅁杷允䅁䅁䅑䅁䑁䅁䅷䅁䭁䙁䘰䅁䭁䉁䜸䅁䭁䍁䝁䅁䉁䅁䅁允䅁䅁䅯䅶䅙䅁杷允䅁䅁䅑䅁䑁䅁䅷䅁䭁䭁䱑䅁䭁䉁䜸䅁䭁䍁䝁䅁䉁䅁䅁允䅁䅁䅯眷䅫䅁杷允䅁䅁䅍䅁䑁䅁䅷䅁䭁䵁䱣䅁䭁䉁䝷䅁䉁䅁䅁允䅁䅁䅯杧䅙䅁杷允䅁䅁䅍䅁䑁䝁䅑䅁䭁䵁䔴䅁䭁䅁婁䅁䉁䅁䅁允䅁䅁䅕䅁䅁䥁㥁唳䵁䅉䅅䅁䕁䅁䅁睁䵁䅁䅁权䱄杁䅁权䭁䅁䅁权䙁䅁䅁允䅁䅁䅅䅁䙁䍁硣䭃捷杗䅖䍄䉁䅁䅁睁䅁䅁䅍䅚䅁䅁䅯杬䅁䅁䅯䉁䅫䅁䅅䅁䉁䅁䅁兂䅁䅁䅁䰴杶䅑杷允䅁䅁䅍䅁䑁䅁䅷䅁䭁䭁䕙䅁䭁䍁䝑䅁䉁䅁䅁允䅁䅁䅯兰䅙䅁杷允䅁䅁䅕䅁䑁䅁䅷䅁䭁䑁䙯䅁䭁䵁即䅁䭁䅁䅑潁䭁䵁卫䅁䉁䅁䅁允䅁䅁䅕䅁䅁䅁睂啖䵁䅉䅅䅁䕁䅁䅁睁䵁䅁䅁权䵂睁䅁权剁䅁䅁权⽄允䅁允䅁䅁䅅䅁佁䉁䅑䅁㍁䑁䅉睎睁䑁䅁䅍睁䑁䅁䅍䅁䅁杷允䅁䅁䅍䅁䑁䝁䅑䅁䭁䵁䉳䅁䭁䅁婁䅁䉁䅁䅁允䅁䅁䅕䅁䅁䭁癄〴䵁䅉䅅䅁䙁䅁䅁睁䵁䅁䅁权㕄䅂䅁权䱄杅䅁权䕁䅁䅋权䩄杅䅁允䅁䅁䅅䅁䙁䉁䘫ㄶ㑇汌䄱䍄䉁䅁䅁䅂䅁䅁䅍䅄䅁䅁䅯六䅍䅁䅯䅂䅁䅁䅯兂䅁䅁䅅䅁䉁䅁䅁兂䅁䅁䅄䄵䭭兑杷允䅁䅁䅕䅁䑁䅁䅷䅁䭁䡁䱷䅁䭁佁䬰䅁䭁佁䭙䅁䭁佁䭣䅁䉁䅁䅁允䅁䅁䅯䅅䅑䅁杷允䅁䅁䅍䅁䑁䅁䅷䅁䭁䕁䅯䅁䭁䉁䜴䅁䉁䅁䅁允䅁䅁䅯杍䅙䅁杷允䅁䅁䅍䅁䑁䝁䅑䅁䭁䵁䅣䅁䭁䅁婁䅁䉁䅁䅁允䅁䅁䅕䅁䅁䅁䩃唵䵁䅉䅅䅁䕁䅁䅁睁䵁䅁䅁权歂睁䅁权䕁䅁䅁权䙁䅁䅁允䅁䅁䅅䅁䙁䅁䅁乁坄湢䉎䍄䉁䅁䅁睁䅁䅁䅍䅄䅁䅁䅯眴䄰䅁䅯杈䅙䅁䅅䅁䉁䅁䅁权啂杂䅁䍄䉁䅁䅁睁䅁䅁䅍䅚䅁䅁䅯䄫䅕䅁䅯䉁䅫䅁䅅䅁䉁䅁䅁兂䅁䅁䅁䅑橺䅑杷允䅁䅁䅑䅁䑁䅁䅷䅁䭁䵁䑅䅁䭁䅁䅑䅁䭁䅁䅕䅁䉁䅁䅁允䅁䅁䅕䅁䅁乧捔啕䵅䅉䅅䅁䑁䅁䅁睁䵁䅁䅁权䑄䅁䅁权奁杂䅁允䅁䅁䅅䅁䭁䉁䝫䅁䵁䅉䅅䅁䑁䅁䅁睁歂䅁䅁权兂睃䅁权䅁兇䅁允䅁䅁䅅䅁䙁䅁䅁䅁䅂畬䅎䍄䉁䅁䅁䅂䅁䅁䅍䅄䅁䅁䅯䅍䅍䅁䅯充䅁䅁䅯兂䅁䅁䅅䅁䉁䅁䅁杄啁䅁䅁杍㑁䑁䅅䅍睁䑁䅁䅍睁䑁䅁䅁䵁䅉䅅䅁䑁䅁䅁睁歂䅁䅁权偃兄䅁权䅁兇䅁允䅁䅁䅅䅁䙁䅁䅁䅁杄⬷䅒䍄䉁䅁䅁䅂䅁䅁䅍䅄䅁䅁䅯杮䅁䅁䅯䅂䅁䅁䅯兂䅁䅁䅅䅁䉁䅁䅁兂䅁䅁䅁瑸汨兑杷允䅁䅁䅍䅁䑁䅁䅷䅁䭁䍁䅧䅁䭁䉁䝯䅁䉁䅁䅁允䅁䅁䅯兗䅙䅁杷允䅁䅁䅕䅁䑁䅁䅷䅁䭁䅁䉅䅁䭁佁䬰䅁䭁佁䭙䅁䭁佁䭣䅁䉁䅁䅁允䅁䅁䅣䅁䅁䵁婃唵䵁䅉䅅䅁䑁䅁䅁睁䵁䅁䅁权噁允䅁权流杂䅁允䅁䅁䅅䅁佁䅁䅷䅁㑁䑁䅙杌祁䑁䅫䅁䵁䅉䅅䅁䑁䅁䅁睁䵁䅁䅁权㝃睃䅁权流杂䅁允䅁䅁䅅䅁佁䅁䅷䅁㕁䑁䅙杌穁䑁䅙䅁䵁䅉䅅䅁䙁䅁䅁睁䵁䅁䅁权慄允䅁权瑄权䅁权浄权䅁权湄权䅁允䅁䅁䅅䅁䡁䅁䅁䅁杁佔䅚䍄䉁䅁䅁睁䅁䅁䅍䅄䅁䅁䅯睭䄴䅁䅯杇䅙䅁䅅䅁䉁䅁䅁权婂杂䅁䍄䉁䅁䅁睁䅁䅁䅍䅚䅁䅁䅯杪䅑䅁䅯䉁䅫䅁䅅䅁䉁䅁䅁兂䅁䅁䅁䭉椯䅑杷允䅁䅁䅕䅁䑁䅁䅷䅁䭁䥁䅷䅁䭁佁䭧䅁䭁佁䭙䅁䭁佁䭣䅁䉁䅁䅁允䅁䅁䅯杂䅳䅁杷允䅁䅁䅕䅁䑁䅁䅷䅁䭁䱁䱳䅁䭁佁䭧䅁䭁佁䭙䅁䭁佁䭣䅁䉁䅁䅁允䅁䅁䅯杂䅳䅁杷允䅁䅁䅑䅁䑁䅁䅷䅁䭁䡁䌸䅁䭁䉁䅅䅁䭁䅁䅕䅁䉁䅁䅁允䅁䅁䄴䅆䅁䑁䅉杍祁䑁䅣兎睁䑁䅁䅍睁䅁䅁䍄䉁䅁䅁䅂䅁䅁䅍䅄䅁䅁䅯眴䄸䅁䅯睈䅙䅁䅯䅉䅙䅁䅅䅁䉁䅁䅁权䑄睂䅁䍄䉁䅁䅁兂䅁䅁䅍䅄䅁䅁䅯䅢䄰䅁䅯剸䅉䅁䅯䅂䍁䅧䅯䉹䅉䅁䅅䅁䉁䅁䅁兂剄䉃䡘䩪卷䅑杷允䅁䅁䅍䅁䑁䅁䅷䅁䭁䍁䙅䅁䭁䉁䝷䅁䉁䅁䅁允䅁䅁䅯杋䅙䅁杷允䅁䅁䅑䅁䑁䅁䅷䅁䭁䕁䐰䅁䭁䅁䅑䅁䭁偁䈸䅁䉁䅁䅁允䅁䅁䅕䅁䅁䝁⬷じ䵅䅉䅅䅁䙁䅁䅁睁䵁䅁䅁权㙄兂䅁权灄权䅁权浄权䅁权湄权䅁允䅁䅁䅅䅁䭁䅁剉䅁䵁䅉䅅䅁䑁䅁䅁睁䵁䅁䅁权权䅁䅁权敁杂䅁允䅁䅁䅅䅁䭁䑁䜸䅁䵁䅉䅅䅁䑁䅁䅁睁䵁䅁䅁权獃兂䅁权奁杂䅁允䅁䅁䅅䅁䭁䉁䝫䅁䵁䅉䅅䅁䙁䅁䅁睁䵁䅁䅁权䕁杂䅁权煄权䅁权浄权䅁权牄权䅁允䅁䅁䅅䅁䭁䉁䕁䅁䵁䅉䅅䅁䑁䅁䅁睁歂䅁䅁权汄睃䅁权䅁兇䅁允䅁䅁䅅䅁䙁䅁䅁䅁䅂畅䅆䍄䉁䅁䅁睁䅁䅁䅍䅚䅁䅁䅯儴䄴䅁䅯䉁䅫䅁䅅䅁䉁䅁䅁兂䅁䅁䅁䱧杺䅑杷允䅁䅁䅍䅁䑁䅁䅷䅁䭁䱁䵳䅁䭁䉁䝯䅁䉁䅁䅁允䅁䅁䅯杘䅙䅁杷允䅁䅁䅍䅁䑁䅁䅷䅁䭁乁久䅁䭁䉁䝧䅁䉁䅁䅁允䅁䅁䅯䅦䅙䅁杷允䅁䅁䅕䅁䑁䅁䅷䅁䭁佁䙳䅁䭁䵁即䅁䭁䅁䅑潁䭁䵁卫䅁䉁䅁䅁允䅁䅁䅕呣䬰㘱䅎歙䵁䅉䅅䅁䑁䅁䅁睁歂䅁䅁权㕄兄䅁权䅁兇䅁允䅁䅁䅅䅁䙁䅁䅁䅁杁伹䅒䍄䉁䅁䅁睁䅁䅁䅍䅄䅁䅁䅯睉䅁䅁䅯杈䅙䅁䅅䅁䉁䅁䅁权摃杂䅁䍄䉁䅁䅁睁䅁䅁䅍䅚䅁䅁䅯睷䅅䅁䅯䉁䅫䅁䅅䅁䉁䅁䅁兂䅁䅁䅁䱷橔䅑杷允䅁䅁䅑䅁䑁䅁䅷䅁䭁䅁䍁䅁䭁䅁䅑䅁䭁䅁䅕䅁䉁䅁䅁允䅁䅁䅕䅁䅁䕁㐱つ䵅䅉䅅䅁䙁䅁䅁睁䵁䅁䅁权瑄䅄䅁权瑄权䅁权浄权䅁权湄权䅁允䅁䅁䅅䅁䡁䅁䅁䅁杂⭃䅚䍄䉁䅁䅁睁䅁䅁䅍䅄䅁䅁䅯䅘䅅䅁䅯杇䅙䅁䅅䅁䉁䅁䅁权扁杂䅁䍄䉁䅁䅁兂䅁䅁䅍䅄䅁䅁䅯杢䅁䅁䅯朶䅯䅁䅯朵䅯䅁䅯眶䅯䅁䅅䅁䉁䅁䅁睂䅁䅁䅁䙙浈䅑杷允䅁䅁䅕䅁䑁䅁䅷䅁䭁䵁䉣䅁䭁䵁单䅁䭁䅁䅑潁䭁䵁卧䅁䉁䅁䅁允䅁䅁䅕䐳硴偘䙑ぅ䵁䅉䅅䅁䑁䅁䅁睁䵁䅁䅁权啃允䅁权流杂䅁允䅁䅁䅅䅁佁䅁䅯䅁㉁䑁䅕杌ぁ䅁䅁䍄䉁䅁䅁䅂䅁䅁䅍䅄䅁䅁䅯兒䅉䅁䅯䅂䅁䅁䅯眯䅅䅁䅅䅁䉁䅁䅁兂䅁䅁䅁丰捚兑杷允䅁䅁䅍䅁䑁䝁䅑䅁䭁偁位䅁䭁䅁婁䅁䉁䅁䅁允䅁䅁䅕䅁䅁䅁ぁ䔵䵁䅉䅅䅁䑁䅁䅁睁歂䅁䅁权ぁ杄䅁权䅁兇䅁允䅁䅁䅅䅁䙁䅁䅁䅁杁畋䅆䍄䉁䅁䅁䅂䅁䅁䅍䅄䅁䅁䅯䄱䅑䅁䅯睈䅙䅁䅯䅉䅙䅁䅅䅁䉁䅁䅁权䙄杂䅁䍄䉁䅁䅁兂䅁䅁䅍䅄䅁䅁䅯朹䅷䅁䅯剸䅉䅁䅯䅂䍁䅧䅯䉹䅉䅁䅅䅁䉁䅁䅁兂硃㡺ㄵ戫䵳䅑杷允䅁䅁䅕䅁䑁䅁䅷䅁䭁乁䵧䅁䭁䵁即䅁䭁䅁䅑潁䭁䵁卫䅁䉁䅁䅁允䅁䅁䅕歲桦桥⭓歘䵁䅉䅅䅁䑁䅁䅁睁䵁䅁䅁权浄允䅁权敁杂䅁允䅁䅁䅅䅁䭁䑁䝑䅁䵁䅉䅅䅁䕁䅁䅁睁䵁䅁䅁权䵃睁䅁权䕁䅁䅁权⽄允䅁允䅁䅁䅅䅁䙁䅁䅁䥁䱁潉䉴䍄䉁䅁䅁睁䅁䅁䅍䅄䅁䅁䅯其䅁䅁䅯杈䅙䅁䅅䅁䉁䅁䅁权䭃睂䅁䍄䉁䅁䅁睁䅁䅁䅍䅚䅁䅁䅯䅘䅁䅁䅯䉁䅫䅁䅅䅁䉁䅁䅁兂䅁䅁䅁䌴橲䅑杷允䅁䅁䅕䅁䑁䅁䅷䅁䭁䭁䔴䅁䭁佁䭕䅁䭁佁䭙䅁䭁佁䭣䅁䉁䅁䅁允䅁䅁䅯李䅳䅁杷允䅁䅁䅕䅁䑁䅁䅷䅁䭁乁䙙䅁䭁佁䭯䅁䭁佁䭙䅁䭁佁䭳䅁䉁䅁䅁允䅁䅁䅯䅅䅑䅁杷允䅁䅁䅑䅁䑁䅁䅷䅁䭁䡁䍧䅁䭁䉁䅅䅁䭁偁䈸䅁䉁䅁䅁允䅁䅁䄴䅆䅁䑁䅉睎硁䑁䅅䅏睁䑁䅁䅍睁䅁䅁䍄䉁䅁䅁䅂䅁䅁䅍䅄䅁䅁䅯兖䅉䅁䅯权䅁䅁䅯兂䅁䅁䅅䅁䉁䅁䅁兂䱃佢㝦晱㉈睐杷允䅁䅁䅕䅁䑁䅁䅷䅁䭁䝁䘸䅁䭁䵁单䅁䭁䅁䅑潁䭁䵁卫䅁䉁䅁䅁允䅁䅁䅕户奊䍺䍊䕉䵁䅉䅅䅁䑁䅁䅁睁䵁䅁䅁权呄䅂䅁权捁杂䅁允䅁䅁䅅䅁䭁䍁䡫䅁䵁䅉䅅䅁䙁䅁䅁睁䵁䅁䅁权䙄兄䅁权獄权䅁权浄权䅁权湄权䅁允䅁䅁䅅䅁䭁䉁䕁䅁䵁䅉䅅䅁䙁䅁䅁睁䵁䅁䅁权睄䅁䅁权獄权䅁权浄权䅁权湄权䅁允䅁䅁䅅䅁䡁䅁䅁䅁䅂伸䅖䍄䉁䅁䅁兂䅁䅁䅍䅄䅁䅁䅯杷䅕䅁䅯硹䅉䅁䅯䅂䍁䅧䅯䉹䅉䅁䅅䅁䉁䅁䅁兂灁䥘䌯夹啨䅑杷允䅁䅁䅑䅁䑁䅁䅷䅁䭁䉁䍷䅁䭁䉁䅅䅁䭁䅁䅕䅁䉁䅁䅁允䅁䅁䄴䅆䅁䑁䅣兎ㅁ䑁䅑免㕁䑁䅫睍㉁䅁䅁䍄䉁䅁䅁兂䅁䅁䅍䅄䅁䅁䅯朰䅁䅁䅯硹䅉䅁䅯䅂䍁䅧䅯剹䅉䅁䅅䅁䉁䅁䅁兂㑃潈牘払晨䅑杷允䅁䅁䅑䅁䑁䅁䅷䅁䭁䥁䑙䅁䭁䉁䅅䅁䭁偁䈸䅁䉁䅁䅁允䅁䅁䄴杅䅁䑁䅫免㉁䑁䅁䅍睁䑁䅁䅍䅁䅁杷允䅁䅁䅑䅁䑁䅁䅷䅁䭁偁䐸䅁䭁䉁䅅䅁䭁䅁䅕䅁䉁䅁䅁允䅁䅁䄴䅆䅁䑁䅅䅎㕁䑁䅣兎硁䑁䅁䅍睁䅁䅁䍄䉁䅁䅁睁䅁䅁䅍䅚䅁䅁䅯䅸䅁䅁䅯䉁䅫䅁䅅䅁䉁䅁䅁兂䅁䅁䅁䑧欳䅑杷允䅁䅁䅑䅁䑁䅁䅷䅁䭁䅁䍯䅁䭁䉁䅅䅁䭁偁䈸䅁䉁䅁䅁允䅁䅁䄴杅䅁䑁䅕䅎㍁䑁䅧杍ㅁ䑁䅉䅏䅁䅁杷允䅁䅁䅕䅁䑁䅁䅷䅁䭁䱁临䅁䭁䵁即䅁䭁䅁䅑潁䭁䵁卧䅁䉁䅁䅁允䅁䅁䅕㡪ㅌ䙋晷啗䵁䅉䅅䅁䕁䅁䅁睁䵁䅁䅁权呁䅄䅁权晁杂䅁权杁杂䅁允䅁䅁䅅䅁䭁䑁䠸䅁䵁䅉䅅䅁䑁䅁䅁睁䵁䅁䅁权摂允䅁权歁杂䅁允䅁䅁䅅䅁䭁䍁扉䅁䵁䅉䅅䅁䑁䅁䅁睁䵁䅁䅁权呄䅄䅁权歁杂䅁允䅁䅁䅅䅁䭁偁慯䅁䵁䅉䅅䅁䕁䅁䅁睁䵁䅁䅁权牂䅁䅁权晁杂䅁权杁杂䅁允䅁䅁䅅䅁䭁䑁䩕䅁䵁䅉䅅䅁䙁䅁䅁睁䵁䅁䅁权摃䅂䅁权䱄杅䅁权䕁䅁䅋权䩄杅䅁允䅁䅁䅅䅁䙁䱁敧敨剴䝇䅂䍄䉁䅁䅁睁䅁䅁䅍䅄䅁䅁䅯䅅䅕䅁䅯杊䅙䅁䅅䅁䉁䅁䅁杄䵁䅁䅁睎㕁䍁䄴免ぁ䅁䅁䍄䉁䅁䅁睁䅁䅁䅍䅚䅁䅁䅯兡䅕䅁䅯䉁䅫䅁䅅䅁䉁䅁䅁兂䅁䅁䅁偷摪䅑杷允䅁䅁䅍䅁䑁䅁䅷䅁䭁䉁䵳䅁䭁䍁䝙䅁䉁䅁䅁允䅁䅁䄴䅄䅁䑁䅧睍畁䑁䅧兏䅁䅁杷允䅁䅁䅍䅁䑁䝁䅑䅁䭁䕁䉧䅁䭁䅁婁䅁䉁䅁䅁允䅁䅁䅕䅁䅁䕁湃䔲䵁䅉䅅䅁䑁䅁䅁睁䵁䅁䅁权汃兄䅁权捁杂䅁允䅁䅁䅅䅁䭁䕁䝫䅁䵁䅉䅅䅁䕁䅁䅁睁䵁䅁䅁权䭄允䅁权䉁杁䅁权䑁杁䅁允䅁䅁䅅䅁䙁䡁ㅺ杪㥡砶䉖䍄䉁䅁䅁兂䅁䅁䅍䅄䅁䅁䅯內䄴䅁䅯剸䅉䅁䅯䅂䍁䅧䅯剹䅉䅁䅅䅁䉁䅁䅁兂婄䭉に䵭佧䅑杷允䅁䅁䅍䅁䑁䅁䅷䅁䭁䭁䙫䅁䭁䉁䝧䅁䉁䅁䅁允䅁䅁䅯兏䅙䅁杷允䅁䅁䅍䅁䑁䝁䅑䅁䭁䱁乍䅁䭁䅁婁䅁䉁䅁䅁允䅁䅁䅕䅁䅁䵁敁欴䵁䅉䅅䅁䙁䅁䅁睁䵁䅁䅁权摂睃䅁权煄权䅁权浄权䅁权牄权䅁允䅁䅁䅅䅁䭁䉁䕁䅁䵁䅉䅅䅁䑁䅁䅁睁䵁䅁䅁权兂䅁䅁权敁杂䅁允䅁䅁䅅䅁䭁䩁䝯䅁䵁䅉䅅䅁䙁䅁䅁睁䵁䅁䅁权㝁䅄䅁权汄权䅁权浄权䅁权湄权䅁允䅁䅁䅅䅁䭁䑁䱙䅁䵁䅉䅅䅁䕁䅁䅁睁䵁䅁䅁权剁杁䅁权䕁䅁䅁权⽄允䅁允䅁䅁䅅䅁䙁䅁䅁䅁呁坂䉂䍄䉁䅁䅁睁䅁䅁䅍䅄䅁䅁䅯杯䅅䅁䅯䅇䅙䅁䅅䅁䉁䅁䅁权䩂睂䅁䍄䉁䅁䅁睁䅁䅁䅍䅚䅁䅁䅯朴䅕䅁䅯䉁䅫䅁䅅䅁䉁䅁䅁兂䅁䅁䅁䱁栳䅑杷允䅁䅁䅕䅁䑁䅁䅷䅁䭁䡁䙧䅁䭁佁䭯䅁䭁佁䭙䅁䭁佁䭳䅁䉁䅁䅁允䅁䅁䅣䅁䅁䭁啂欵䵁䅉䅅䅁䕁䅁䅁睁䵁䅁䅁权煁睁䅁权䭁䅁䅁权䙁䅁䅁允䅁䅁䅅䅁䙁佁㝦晱午晔⽯䍄䉁䅁䅁兂䅁䅁䅍䅄䅁䅁䅯杭䅁䅁䅯䄷䅯䅁䅯朵䅯䅁䅯眵䅯䅁䅅䅁䉁䅁䅁睂䅁䅁䅁䉯浢䅑杷允䅁䅁䅕䅁䑁䅁䅷䅁䭁䡁䉫䅁䭁佁䭫䅁䭁佁䭙䅁䭁佁䭣䅁䉁䅁䅁允䅁䅁䅯睮䄴䅁杷允䅁䅁䅍䅁䑁䅁䅷䅁䭁䭁䕳䅁䭁䉁䝯䅁䉁䅁䅁允䅁䅁䅯杷䅙䅁杷允䅁䅁䅍䅁䑁䝁䅑䅁䭁䑁䄰䅁䭁䅁婁䅁䉁䅁䅁允䅁䅁䅕䅁䅁䕁灃欴䵁䅉䅅䅁䙁䅁䅁睁䵁䅁䅁权啄兂䅁权煄权䅁权浄权䅁权牄权䅁允䅁䅁䅅䅁䡁䅁䅁䅁䅄⭕䅚䍄䉁䅁䅁睁䅁䅁䅍䅚䅁䅁䅯䅏䄸䅁䅯䉁䅫䅁䅅䅁䉁䅁䅁兂䅁䅁䅁䍯欯䅑杷允䅁䅁䅑䅁䑁䅁䅷䅁䭁䡁䑍䅁䭁䅁䅑䅁䭁偁䈸䅁䉁䅁䅁允䅁䅁䅕䅁䅁䭧渷啔䵅䅉䅅䅁䕁䅁䅁睁䵁䅁䅁权あ睁䅁权剁䅁䅁权⽄允䅁允䅁䅁䅅䅁佁䉁䅑䅁ぁ䑁䅅免睁䑁䅫兎硁䑁䅕李䅁䅁杷允䅁䅁䅑䅁䑁䅁䅷䅁䭁䵁䉑䅁䭁䅁䅯䅁䭁䅁䅕䅁䉁䅁䅁允䅁䅁䅕䑚晶㑔堲䕇䵁䅉䅅䅁䕁䅁䅁睁䵁䅁䅁权畄睁䅁权剁䅁䅁权䙁䅁䅁允䅁䅁䅅䅁佁䉁䅑䅁穁䑁䅉兏硁䑁䅁䅎睁䑁䅁䅍䅁䅁杷允䅁䅁䅑䅁䑁䅁䅷䅁䭁䕁䑑䅁䭁䅁䅑䅁䭁偁䈸䅁䉁䅁䅁允䅁䅁䅕䅁䅁䭑佭啡䵅䅉䅅䅁䑁䅁䅁睁歂䅁䅁权㉁䅁䅁权䅁兇䅁允䅁䅁䅅䅁䙁䅁䅁䅁杂⭆䅆䍄䉁䅁䅁䅂䅁䅁䅍䅄䅁䅁䅯儵䅍䅁䅯䅂䅁䅁䅯兂䅁䅁䅅䅁䉁䅁䅁兂䅁䅁䅃䉓㑖兑杷允䅁䅁䅕䅁䑁䅁䅷䅁䭁䍁偑䅁䭁䵁即䅁䭁䅁䅑潁䭁䵁卧䅁䉁䅁䅁允䅁䅁䅕䘷㑇潈䱕歘䵁䅉䅅䅁䑁䅁䅁睁歂䅁䅁权䑃䅄䅁权䅁兇䅁允䅁䅁䅅䅁䙁䅁䅁䅁䅂伫䅖䍄䉁䅁䅁䅂䅁䅁䅍䅄䅁䅁䅯睴䅉䅁䅯䅂䅁䅁䅯眯䅅䅁䅅䅁䉁䅁䅁兂䅁䅁䅃㜯㍨兑杷允䅁䅁䅍䅁䑁䅁䅷䅁䭁䵁䕕䅁䭁䍁䝑䅁䉁䅁䅁允䅁䅁䅯刷䅯䅁杷允䅁䅁䅍䅁䑁䅁䅷䅁䭁䵁䙫䅁䭁䉁䝯䅁䉁䅁䅁允䅁䅁䅯䅐䅧䅁杷允䅁䅁䅑䅁䑁䅁䅷䅁䭁䥁䍣䅁䭁䅁䅑䅁䭁偁䈸䅁䉁䅁䅁允䅁䅁䅕䅁䅁䑁奪歕䵅䅉䅅䅁䑁䅁䅁睁䵁䅁䅁权㝃兄䅁权慁杂䅁允䅁䅁䅅䅁䭁䑁䜴䅁䵁䅉䅅䅁䕁䅁䅁睁䵁䅁䅁权㉂睁䅁权䕁䅁䅁权⽄允䅁允䅁䅁䅅䅁䙁䅁䅁䵁佂湋䉊䍄䉁䅁䅁兂䅁䅁䅍䅄䅁䅁䅯睦䅅䅁䅯儶䅯䅁䅯朵䅯䅁䅯眵䅯䅁䅅䅁䉁䅁䅁权畃睃䅁䍄䉁䅁䅁睁䅁䅁䅍䅚䅁䅁䅯睹䅁䅁䅯䉁䅫䅁䅅䅁䉁䅁䅁兂䅁䅁䅁䝉杶䅑杷允䅁䅁䅑䅁䑁䅁䅷䅁䭁䕁䍕䅁䭁䉁䅅䅁䭁偁䈸䅁䉁䅁䅁允䅁䅁䄴䅆䅁䑁䅉睍穁䑁䅁䅍睁䑁䅁䅍睁䅁䅁䍄䉁䅁䅁兂䅁䅁䅍䅄䅁䅁䅯允䅳䅁䅯䄶䅯䅁䅯朵䅯䅁䅯眵䅯䅁䅅䅁䉁䅁䅁权剂睃䅁䍄䉁䅁䅁䅂䅁䅁䅍䅄䅁䅁䅯眱䅉䅁䅯权䅁䅁䅯兂䅁䅁䅅䅁䉁䅁䅁兂㝁〳丫㉬䠴䅑杷允䅁䅁䅕䅁䑁䅁䅷䅁䭁䉁位䅁䭁佁䭷䅁䭁佁䭙䅁䭁佁䭣䅁䉁䅁䅁允䅁䅁䅯䅅䅑䅁杷允䅁䅁䅍䅁䑁䝁䅑䅁䭁䑁乷䅁䭁䅁婁䅁䉁䅁䅁允䅁䅁䅕䅁䅁䭁潃䔴䵁䅉䅅䅁䙁䅁䅁睁䵁䅁䅁权求允䅁权汄权䅁权浄权䅁权湄权䅁允䅁䅁䅅䅁䭁䝁䱧䅁䵁䅉䅅䅁䑁䅁䅁睁䵁䅁䅁权㝁允䅁权捁杂䅁允䅁䅁䅅䅁䭁䱁䝁䅁䵁䅉䅅䅁䕁䅁䅁睁䵁䅁䅁权楁睁䅁权剁䅁䅁权⽄允䅁允䅁䅁䅅䅁佁䉁䅑䅁㕁䑁䅉李睁䑁䅁䅍睁䑁䅁䅍䅁䅁杷允䅁䅁䅍䅁䑁䝁䅑䅁䭁䱁䔰䅁䭁䅁婁䅁䉁䅁䅁允䅁䅁䅕䅁䅁䕁卂欲䵁䅉䅅䅁䑁䅁䅁睁歂䅁䅁权㥄权䅁权䅁兇䅁允䅁䅁䅅䅁䙁䅁䅁䅁䅁敌䅊䍄䉁䅁䅁兂䅁䅁䅍䅄䅁䅁䅯儹䅕䅁䅯䄷䅯䅁䅯朵䅯䅁䅯眵䅯䅁䅅䅁䉁䅁䅁睂䅁䅁䅁䡷歈䅑杷允䅁䅁䅍䅁䑁䅁䅷䅁䭁䙁䱯䅁䭁䍁䝑䅁䉁䅁䅁允䅁䅁䅯䅅䅑䅁杷允䅁䅁䅕䅁䑁䅁䅷䅁䭁䥁䔸䅁䭁佁䭷䅁䭁佁䭙䅁䭁佁䭣䅁䉁䅁䅁允䅁䅁䅣䅁䅁䕁歄唵䵁䅉䅅䅁䙁䅁䅁睁䵁䅁䅁权煃䅂䅁权瑄权䅁权浄权䅁权湄权䅁允䅁䅁䅅䅁䡁䅁䅁䅁䅄畉䅚䍄䉁䅁䅁兂䅁䅁䅍䅄䅁䅁䅯先䅷䅁䅯儶䅯䅁䅯朵䅯䅁䅯眵䅯䅁䅅䅁䉁䅁䅁权允䅂䅁䍄䉁䅁䅁睁䅁䅁䅍䅄䅁䅁䅯兰䅅䅁䅯杇䅙䅁䅅䅁䉁䅁䅁权楂杂䅁䍄䉁䅁䅁兂䅁䅁䅍䅄䅁䅁䅯睈䅅䅁䅯朶䅯䅁䅯朵䅯䅁䅯眶䅯䅁䅅䅁䉁䅁䅁睂䅁䅁䅁䑙洳䅑杷允䅁䅁䅕䅁䑁䅁䅷䅁䭁䵁䕯䅁䭁佁䭫䅁䭁佁䭙䅁䭁佁䭣䅁䉁䅁䅁允䅁䅁䅯䅅䅑䅁杷允䅁䅁䅍䅁䑁䝁䅑䅁䭁䉁䝁䅁䭁䅁婁䅁䉁䅁䅁允䅁䅁䅕䅁䅁䍁䱂䔵䵁䅉䅅䅁䕁䅁䅁睁䵁䅁䅁权潄睁䅁权䕁䅁䅁权䙁䅁䅁允䅁䅁䅅䅁䙁䅁䅁䅁⭄䝑䉆䍄䉁䅁䅁睁䅁䅁䅍䅄䅁䅁䅯䅺䅅䅁䅯䅇䅙䅁䅅䅁䉁䅁䅁权㥁杂䅁䍄䉁䅁䅁睁䅁䅁䅍䅚䅁䅁䅯充䅷䅁䅯䉁䅫䅁䅅䅁䉁䅁䅁兂䅁䅁䅁䭁氷䅑杷允䅁䅁䅕䅁䑁䅁䅷䅁䭁䑁䉳䅁䭁佁䭫䅁䭁佁䭙䅁䭁佁䭣䅁䉁䅁䅁允䅁䅁䅯桋䅁䅁杷允䅁䅁䅍䅁䑁䅁䅷䅁䭁䩁䕉䅁䭁䍁䝙䅁䉁䅁䅁允䅁䅁䄴䅄䅁䑁䅣䅏畁䑁䅉杍䅁䅁杷允䅁䅁䅑䅁䑁䅁䅷䅁䭁䩁䌸䅁䭁䅁䅯䅁䭁偁䈸䅁䉁䅁䅁允䅁䅁䅕㡪ㅌ䙋偹啁䵁䅉䅅䅁䑁䅁䅁睁䵁䅁䅁权噁杄䅁权歁杂䅁允䅁䅁䅅䅁䭁䑁婍䅁䵁䅉䅅䅁䑁䅁䅁睁䵁䅁䅁权啄䅁䅁权捁杂䅁允䅁䅁䅅䅁䭁䙁䠸䅁䵁䅉䅅䅁䙁䅁䅁睁䵁䅁䅁权䵃䅄䅁权灄权䅁权浄权䅁权湄权䅁允䅁䅁䅅䅁䭁䉁䕁䅁䵁䅉䅅䅁䙁䅁䅁睁䵁䅁䅁权㉁睄䅁权灄权䅁权浄权䅁权湄权䅁允䅁䅁䅅䅁䭁䉁䕁䅁䵁䅉䅅䅁䑁䅁䅁睁歂䅁䅁权敂䅄䅁权䅁兇䅁允䅁䅁䅅䅁䙁䅁䅁䅁权⭑䅒䍄䉁䅁䅁睁䅁䅁䅍䅚䅁䅁䅯朳䄰䅁䅯䉁䅫䅁䅅䅁䉁䅁䅁兂䅁䅁䅁䕷奈䅑杷允䅁䅁䅑䅁䑁䅁䅷䅁䭁䙁䙉䅁䭁䉁䜸䅁䭁䍁䝁䅁䉁䅁䅁允䅁䅁䅯䅭䅣䅁杷允䅁䅁䅍䅁䑁䝁䅑䅁䭁䕁䅁䅁䭁䅁婁䅁䉁䅁䅁允䅁䅁䅕䅁䅁䅁坄䔳䵁䅉䅅䅁䑁䅁䅁睁歂䅁䅁权ㅃ兂䅁权䅁兇䅁允䅁䅁䅅䅁䙁䅁䅁䅁䅃㤴䅚䍄䉁䅁䅁兂䅁䅁䅍䅄䅁䅁䅯䅅䅁䅁䅯儵䅯䅁䅯朵䅯䅁䅯眵䅯䅁䅅䅁䉁䅁䅁权奁睃䅁䍄䉁䅁䅁䅂䅁䅁䅍䅄䅁䅁䅯䅱䅍䅁䅯䅂䅁䅁䅯眯䅅䅁䅅䅁䉁䅁䅁兂䅁䅁䅁癡慎兑杷允䅁䅁䅍䅁䑁䅁䅷䅁䭁佁䉳䅁䭁䉁䝯䅁䉁䅁䅁允䅁䅁䅯睷䅙䅁杷允䅁䅁䅍䅁䑁䅁䅷䅁䭁偁乧䅁䭁䉁䝧䅁䉁䅁䅁允䅁䅁䅯䅦䅙䅁杷允䅁䅁䅑䅁䑁䅁䅷䅁䭁䵁乍䅁䭁䉁䜸䅁䭁䍁䝁䅁䉁䅁䅁允䅁䅁䅯杮䅧䅁杷允䅁䅁䅍䅁䑁䅁䅷䅁䭁䝁䙁䅁䭁䉁䝷䅁䉁䅁䅁允䅁䅁䅯眹䅙䅁杷允䅁䅁䅍䅁䑁䝁䅑䅁䭁䙁䄴䅁䭁䅁婁䅁䉁䅁䅁允䅁䅁䅕䅁䅁䵁䉂䔲䵁䅉䅅䅁䙁䅁䅁睁䵁䅁䅁权求䅄䅁权獄权䅁权浄权䅁权湄权䅁允䅁䅁䅅䅁䡁䅁䅁䅁䅄敦䅖䍄䉁䅁䅁䅂䅁䅁䅍䅄䅁䅁䅯睩䅍䅁䅯充䅁䅁䅯眯䅅䅁䅅䅁䉁䅁䅁杄啁䅁䅁䅎穁䑁䅑䅍睁䑁䅁䅍睁䑁䅁䅁䵁䅉䅅䅁䕁䅁䅁睁䵁䅁䅁权ぁ睄䅁权晁杂䅁权杁杂䅁允䅁䅁䅅䅁䭁䑁䝧䅁䵁䅉䅅䅁䑁䅁䅁睁䵁䅁䅁权摂睃䅁权歁杂䅁允䅁䅁䅅䅁䭁䝁䝍䅁䵁䅉䅅䅁䕁䅁䅁睁䵁䅁䅁权穁杁䅁权剁䅁䅁权⽄允䅁允䅁䅁䅅䅁佁䉁䅑䅁祁䑁䅧睎睁䑁䅅䅏祁䑁䅕䅍䅁䅁杷允䅁䅁䅑䅁䑁䅁䅷䅁䭁䵁䍅䅁䭁䉁䅅䅁䭁偁䈸䅁䉁䅁䅁允䅁䅁䄴䅆䅁䑁䅉睍ㅁ䑁䅙䅍睁䑁䅁䅍睁䅁䅁䍄䉁䅁䅁䅂䅁䅁䅍䅄䅁䅁䅯杙䅉䅁䅯䅂䅁䅁䅯兂䅁䅁䅅䅁䉁䅁䅁兂䅁䅁䅁䡹敨兑杷允䅁䅁䅍䅁䑁䅁䅷䅁䭁䥁䱍䅁䭁䉁䜴䅁䉁䅁䅁允䅁䅁䅯睹䅙䅁杷允䅁䅁䅑䅁䑁䅁䅷䅁䭁䙁䅍䅁䭁䉁䅅䅁䭁䅁䅕䅁䉁䅁䅁允䅁䅁䄴䅆䅁䑁䅉李㑁䑁䅍䅍睁䑁䅁䅍睁䅁䅁䍄䉁䅁䅁兂䅁䅁䅍䅄䅁䅁䅯眵䄰䅁䅯儶䅯䅁䅯朵䅯䅁䅯眵䅯䅁䅅䅁䉁䅁䅁权允䅂䅁䍄䉁䅁䅁䅂䅁䅁䅍䅄䅁䅁䅯督䅉䅁䅯充䅁䅁䅯兂䅁䅁䅅䅁䉁䅁䅁杄十䅁䅁兎㕁䑁䅉睎睁䑁䅁䅍睁䅁䅁䍄䉁䅁䅁睁䅁䅁䅍䅚䅁䅁䅯杩䅑䅁䅯䉁䅫䅁䅅䅁䉁䅁䅁兂䅁䅁䅁䭷楘䅑杷允䅁䅁䅕䅁䑁䅁䅷䅁䭁䝁乷䅁䭁䵁单䅁䭁䅁䅑潁䭁䵁卫䅁䉁䅁䅁允䅁䅁䅕杨㕑扉㍚歅䵁䅉䅅䅁䕁䅁䅁睁䵁䅁䅁权䱄兄䅁权晁杂䅁权杁杂䅁允䅁䅁䅅䅁䭁䉁䤸䅁䵁䅉䅅䅁䑁䅁䅁睁䵁䅁䅁权煁䅁䅁权敁杂䅁允䅁䅁䅅䅁䭁䩁䜰䅁䵁䅉䅅䅁䑁䅁䅁睁歂䅁䅁权䭂䅄䅁权䅁兇䅁允䅁䅁䅅䅁䙁䅁䅁䅁䅄⭪䅒䍄䉁䅁䅁睁䅁䅁䅍䅄䅁䅁䅯睹䄴䅁䅯䅇䅙䅁䅅䅁䉁䅁䅁权䕂杂䅁䍄䉁䅁䅁䅂䅁䅁䅍䅄䅁䅁䅯睫䅅䅁䅯允䅉䅁䅯睁䅉䅁䅅䅁䉁䅁䅁兂祂改䱤䥒䕄䅑杷允䅁䅁䅑䅁䑁䅁䅷䅁䭁乁䑑䅁䭁䉁䅅䅁䭁偁䈸䅁䉁䅁䅁允䅁䅁䄴䅆䅁䑁䅅䅍㉁䑁䅕兎硁䑁䅁䅍睁䅁䅁䍄䉁䅁䅁兂䅁䅁䅍䅄䅁䅁䅯杧䅁䅁䅯䄶䅯䅁䅯朵䅯䅁䅯眵䅯䅁䅅䅁䉁䅁䅁权䝁睃䅁䍄䉁䅁䅁睁䅁䅁䅍䅄䅁䅁䅯䅙䅅䅁䅯杈䅙䅁䅅䅁䉁䅁䅁权呃杂䅁䍄䉁䅁䅁睁䅁䅁䅍䅚䅁䅁䅯儰䅳䅁䅯䉁䅫䅁䅅䅁䉁䅁䅁兂䅁䅁䅁䩙氳䅑杷允䅁䅁䅕䅁䑁䅁䅷䅁䭁佁䕍䅁䭁佁䭫䅁䭁佁䭙䅁䭁佁䭣䅁䉁䅁䅁允䅁䅁䅯硹䅁䅁杷允䅁䅁䅑䅁䑁䅁䅷䅁䭁䭁䈴䅁䭁䅁䍅䅁䭁䅁䍕䅁䉁䅁䅁允䅁䅁䅕杈坅乭浍〴䵁䅉䅅䅁䑁䅁䅁睁䵁䅁䅁权㉂允䅁权奁杂䅁允䅁䅁䅅䅁䭁䑁䝫䅁䵁䅉䅅䅁䕁䅁䅁睁䵁䅁䅁权卄杁䅁权䭁䅁䅁权䙁䅁䅁允䅁䅁䅅䅁䙁䙁橔婰䕶义⽁䍄䉁䅁䅁睁䅁䅁䅍䅄䅁䅁䅯先䅕䅁䅯䅊䅙䅁䅅䅁䉁䅁䅁权剂䅈䅁䍄䉁䅁䅁睁䅁䅁䅍䅚䅁䅁䅯睫䅁䅁䅯䉁䅫䅁䅅䅁䉁䅁䅁兂䅁䅁䅁䵧汔䅑杷允䅁䅁䅍䅁䑁䝁䅑䅁䭁䙁䈰䅁䭁䅁婁䅁䉁䅁䅁允䅁䅁䅕䅁䅁䍁⭂唴䵁䅉䅅䅁䙁䅁䅁睁䵁䅁䅁权䡃兂䅁权䙄杅䅁权䕁䅁䅋权䥄杅䅁允䅁䅁䅅䅁䙁䝁做䠳䝩䉶䅚䍄䉁䅁䅁睁䅁䅁䅍䅚䅁䅁䅯朷䅑䅁䅯䉁䅫䅁䅅䅁䉁䅁䅁兂䅁䅁䅁佧楺䅑杷允䅁䅁䅍䅁䑁䅁䅷䅁䭁䭁䅧䅁䭁䉁䜴䅁䉁䅁䅁允䅁䅁䅯䅆䅣䅁杷允䅁䅁䅍䅁䑁䝁䅑䅁䭁䍁伴䅁䭁䅁婁䅁䉁䅁䅁允䅁䅁䅕䅁䅁䥁乃䔴䵁䅉䅅䅁䑁䅁䅁睁歂䅁䅁权歄杄䅁权䅁兇䅁允䅁䅁䅅䅁䙁䅁䅁䅁䅄摂䅰䍄䉁䅁䅁兂䅁䅁䅍䅄䅁䅁䅯睺䅷䅁䅯䄷䅯䅁䅯朵䅯䅁䅯眵䅯䅁䅅䅁䉁䅁䅁权允䅂䅁䍄䉁䅁䅁兂䅁䅁䅍䅄䅁䅁䅯眷䅑䅁䅯朶䅯䅁䅯朵䅯䅁䅯眶䅯䅁䅅䅁䉁䅁䅁睂䅁䅁䅁䙑浐䅑杷允䅁䅁䅑䅁䑁䅁䅷䅁䭁䱁䍫䅁䭁䉁䅅䅁䭁䅁䅕䅁䉁䅁䅁允䅁䅁䄴䅆䅁䑁䅙䅎睁䑁䅁䅍睁䑁䅁䅍睁䅁䅁䍄䉁䅁䅁睁䅁䅁䅍䅚䅁䅁䅯睄䅁䅁䅯䉁䅫䅁䅅䅁䉁䅁䅁兂䅁䅁䅁䕷奈䅑杷允䅁䅁䅑䅁䑁䅁䅷䅁䭁䡁䅷䅁䭁䉁䜸䅁䭁䍁䝁䅁䉁䅁䅁允䅁䅁䅯来䅙䅁杷允䅁䅁䅑䅁䑁䅁䅷䅁䭁偁䙳䅁䭁䉁䜸䅁䭁䍁䝁䅁䉁䅁䅁允䅁䅁䅯眸䅙䅁杷允䅁䅁䅍䅁䑁䅁䅷䅁䭁䱁䅳䅁䭁䉁䝧䅁䉁䅁䅁允䅁䅁䅯杓䅙䅁杷允䅁䅁䅕䅁䑁䅁䅷䅁䭁䥁乍䅁䭁佁䬰䅁䭁佁䭙䅁䭁佁䭣䅁䉁䅁䅁允䅁䅁䅣䅁䅁䥁⽄䔵䵁䅉䅅䅁䙁䅁䅁睁䵁䅁䅁权噃兇䅁权獄权䅁权浄权䅁权湄权䅁允䅁䅁䅅䅁䭁䉁䕁䅁䵁䅉䅅䅁䑁䅁䅁睁䵁䅁䅁权偄䅁䅁权敁杂䅁允䅁䅁䅅䅁䭁䭁䝷䅁䵁䅉䅅䅁䕁䅁䅁睁䵁䅁䅁权㡄杁䅁权䕁䅁䅁权䙁䅁䅁允䅁䅁䅅䅁䙁䅁䅁䅁元呹䉴䍄䉁䅁䅁睁䅁䅁䅍䅄䅁䅁䅯杖䅅䅁䅯䅈䅙䅁䅅䅁䉁䅁䅁权慂杂䅁䍄䉁䅁䅁睁䅁䅁䅍䅚䅁䅁䅯䅬䅁䅁䅯䉁䅫䅁䅅䅁䉁䅁䅁兂䅁䅁䅁佧晲䅑杷允䅁䅁䅕䅁䑁䅁䅷䅁䭁䑁䴸䅁䭁佁䬰䅁䭁佁䭙䅁䭁佁䭣䅁䉁䅁䅁允䅁䅁䅯䅅䅑䅁杷允䅁䅁䅑䅁䑁䅁䅷䅁䭁䙁䍷䅁䭁䅁䅑䅁䭁䅁䅕䅁䉁䅁䅁允䅁䅁䅕䅁䅁䱧塱䕤䵅䅉䅅䅁䑁䅁䅁睁歂䅁䅁权歃允䅁权䅁兇䅁允䅁䅁䅅䅁䙁䅁䅁䅁䅃⭙䅆䍄䉁䅁䅁兂䅁䅁䅍䅄䅁䅁䅯儫䅕䅁䅯硹䅉䅁䅯䅂䍁䅧䅯䉹䅉䅁䅅䅁䉁䅁䅁兂畃⭒㙆䱆歚䅑杷允䅁䅁䅍䅁䑁䝁䅑䅁䭁䵁䕣䅁䭁䅁婁䅁䉁䅁䅁允䅁䅁䅕䅁䅁䅁湃〴䵁䅉䅅䅁䙁䅁䅁睁䵁䅁䅁权ぁ兂䅁权汄权䅁权浄权䅁权湄权䅁允䅁䅁䅅䅁䭁䉁䱷䅁䵁䅉䅅䅁䑁䅁䅁睁䵁䅁䅁权䝃兄䅁权奁杂䅁允䅁䅁䅅䅁䭁䕁䝑䅁䵁䅉䅅䅁䙁䅁䅁睁䵁䅁䅁权䱁杄䅁权瑄权䅁权浄权䅁权湄权䅁允䅁䅁䅅䅁䭁䉁䕁䅁䵁䅉䅅䅁䑁䅁䅁睁䵁䅁䅁权允兂䅁权捁杂䅁允䅁䅁䅅䅁䭁䙁䜰䅁䵁䅉䅅䅁䕁䅁䅁睁䵁䅁䅁权睁杁䅁权䭁䅁䅁权䙁䅁䅁允䅁䅁䅅䅁䙁䍁䝕婧䑖睩䅒䍄䉁䅁䅁睁䅁䅁䅍䅄䅁䅁䅯睔䅁䅁䅯䅈䅙䅁䅅䅁䉁䅁䅁权癃杂䅁䍄䉁䅁䅁睁䅁䅁䅍䅄䅁䅁䅯睤䅅䅁䅯杊䅙䅁䅅䅁䉁䅁䅁杄䵁䅁䅁兏ぁ䍁䄴睍ㅁ䅁䅁䍄䉁䅁䅁睁䅁䅁䅍䅚䅁䅁䅯䅄䅅䅁䅯䉁䅫䅁䅅䅁䉁䅁䅁兂䅁䅁䅁䵧摪䅑杷允䅁䅁䅕䅁䑁䅁䅷䅁䭁䅁䵫䅁䭁䵁即䅁䭁䅁䅑潁䭁䵁卧䅁䉁䅁䅁允䅁䅁䅕牕敧敨創歡䵁䅉䅅䅁䑁䅁䅁睁歂䅁䅁权乂䅄䅁权䅁兇䅁允䅁䅁䅅䅁䙁䅁䅁䅁䅁电䅎䍄䉁䅁䅁兂䅁䅁䅍䅄䅁䅁䅯杲䅕䅁䅯儶䅯䅁䅯朵䅯䅁䅯眵䅯䅁䅅䅁䉁䅁䅁权允䅂䅁䍄䉁䅁䅁兂䅁䅁䅍䅄䅁䅁䅯杣䅳䅁䅯硹䅉䅁䅯䅂䍁䅧䅯䉹䅉䅁䅅䅁䉁䅁䅁兂乄䵺䵺䍺啸䅑杷允䅁䅁䅍䅁䑁䅁䅷䅁䭁䱁䘴䅁䭁䍁䝑䅁䉁䅁䅁允䅁䅁䅯剄䅳䅁杷允䅁䅁䅍䅁䑁䝁䅑䅁䭁偁䅫䅁䭁䅁婁䅁䉁䅁䅁允䅁䅁䅕䅁䅁䵁䉂䔲䵁䅉䅅䅁䙁䅁䅁睁䵁䅁䅁权䥁睃䅁权潄权䅁权浄权䅁权湄权䅁允䅁䅁䅅䅁䭁䉁䕁䅁䵁䅉䅅䅁䑁䅁䅁睁歂䅁䅁权慃睃䅁权䅁兇䅁允䅁䅁䅅䅁䙁䅁䅁䅁䅁瑴䄵䍄䉁䅁䅁兂䅁䅁䅍䅄䅁䅁䅯睲䅅䅁䅯朶䅯䅁䅯朵䅯䅁䅯眶䅯䅁䅅䅁䉁䅁䅁睂䅁䅁䅁䙁浺䅑杷允䅁䅁䅍䅁䑁䅁䅷䅁䭁乁䅙䅁䭁䉁䝷䅁䉁䅁䅁允䅁䅁䅯杗䅙䅁杷允䅁䅁䅑䅁䑁䅁䅷䅁䭁佁䑑䅁䭁䅁䅑䅁䭁䅁䅕䅁䉁䅁䅁允䅁䅁䅕䅁䅁䕷煇䕪䵅䅉䅅䅁䕁䅁䅁睁䵁䅁䅁权䩂杁䅁权䭁䅁䅁权䙁䅁䅁允䅁䅁䅅䅁䙁䱁䥔牤昶桇䅆䍄䉁䅁䅁睁䅁䅁䅍䅚䅁䅁䅯䅶䅑䅁䅯䉁䅫䅁䅅䅁䉁䅁䅁兂䅁䅁䅁䜴杺䅑杷允䅁䅁䅕䅁䑁䅁䅷䅁䭁䉁兕䅁䭁佁䬰䅁䭁佁䭙䅁䭁佁䭣䅁䉁䅁䅁允䅁䅁䅣䅁䅁䅁求唵䵁䅉䅅䅁䕁䅁䅁睁䵁䅁䅁权䡁杁䅁权䕁䅁䅁权䙁䅁䅁允䅁䅁䅅䅁䙁䅁䅁䥁煁䨯䉸䍄䉁䅁䅁䅂䅁䅁䅍䅄䅁䅁䅯睦䅕䅁䅯睈䅙䅁䅯䅉䅙䅁䅅䅁䉁䅁䅁权汁睂䅁䍄䉁䅁䅁䅂䅁䅁䅍䅄䅁䅁䅯睮䅍䅁䅯权䅁䅁䅯兂䅁䅁䅅䅁䉁䅁䅁兂䑃䵷桱扒婙䅑杷允䅁䅁䅕䅁䑁䅁䅷䅁䭁乁䕯䅁䭁䵁单䅁䭁䅁䅑潁䭁䵁卫䅁䉁䅁䅁允䅁䅁䅕祣橙䥏癕䕋䵁䅉䅅䅁䑁䅁䅁睁歂䅁䅁权浂兂䅁权䅁兇䅁允䅁䅁䅅䅁䙁䅁䅁䅁䅂摮䅨䍄䉁䅁䅁兂䅁䅁䅍䅄䅁䅁䅯兰䅑䅁䅯硹䅉䅁䅯䅂䍁䅧䅯䉹䅉䅁䅅䅁䉁䅁䅁兂硂児塲㍯坂䅑杷允䅁䅁䅑䅁䑁䅁䅷䅁䭁䅁䕍䅁䭁䅁䅯䅁䭁䅁䅕䅁䉁䅁䅁允䅁䅁䅕浑汄䌰扊啅䵁䅉䅅䅁䕁䅁䅁睁䵁䅁䅁权䥂䅁䅁权剁䅁䅁权䙁䅁䅁允䅁䅁䅅䅁佁䉁䅑䅁硁䑁䅉䅏㕁䑁䅫䅏睁䑁䅁䅍䅁䅁杷允䅁䅁䅑䅁䑁䅁䅷䅁䭁䥁䘸䅁䭁䉁䜸䅁䭁䍁䝁䅁䉁䅁䅁允䅁䅁䅯䅯䅣䅁杷允䅁䅁䅍䅁䑁䝁䅑䅁䭁䱁䘰䅁䭁䅁婁䅁䉁䅁䅁允䅁䅁䅕䅁䅁䭁扁唵䵁䅉䅅䅁䙁䅁䅁睁䵁䅁䅁权睄䅄䅁权汄权䅁权浄权䅁权湄权䅁允䅁䅁䅅䅁䭁䑁䱙䅁䵁䅉䅅䅁䑁䅁䅁睁䵁䅁䅁权䅁睃䅁权敁杂䅁允䅁䅁䅅䅁䭁䡁䡯䅁䵁䅉䅅䅁䙁䅁䅁睁䵁䅁䅁权坁允䅁权瑄权䅁权浄权䅁权湄权䅁允䅁䅁䅅䅁䭁䉁䕁䅁䵁䅉䅅䅁䑁䅁䅁睁歂䅁䅁权㍁允䅁权䅁兇䅁允䅁䅁䅅䅁䙁䅁䅁䅁䅄摑䅨䍄䉁䅁䅁䅂䅁䅁䅍䅄䅁䅁䅯䅘䅅䅁䅯允䅉䅁䅯睁䅉䅁䅅䅁䉁䅁䅁兂䑂兇丱穁⽪䅑杷允䅁䅁䅑䅁䑁䅁䅷䅁䭁䡁乕䅁䭁䉁䜸䅁䭁䍁䝁䅁䉁䅁䅁允䅁䅁䅯朰䄴䅁杷允䅁䅁䅍䅁䑁䅁䅷䅁䭁䍁乁䅁䭁䉁䝧䅁䉁䅁䅁允䅁䅁䅯兇䅙䅁杷允䅁䅁䅍䅁䑁䝁䅑䅁䭁䕁䙷䅁䭁䅁婁䅁䉁䅁䅁允䅁䅁䅕䅁䅁䍁歄䔴䵁䅉䅅䅁䙁䅁䅁睁䵁䅁䅁权䭃允䅁权汄权䅁权浄权䅁权湄权䅁允䅁䅁䅅䅁䭁䉁䕁䅁䵁䅉䅅䅁䑁䅁䅁睁歂䅁䅁权㙄权䅁权䅁兇䅁允䅁䅁䅅䅁䙁䅁䅁䅁䅂⭱䅖䍄䉁䅁䅁䅂䅁䅁䅍䅄䅁䅁䅯䄱䅅䅁䅯权䅁䅁䅯䅂䅉䅁䅅䅁䉁䅁䅁兂塁挲㌷㉕慍䅑杷允䅁䅁䅑䅁䑁䅁䅷䅁䭁䍁䍉䅁䭁䉁䅅䅁䭁偁䈸䅁䉁䅁䅁允䅁䅁䄴䅆䅁䑁䅉睎㑁䑁䅁䅍睁䑁䅁䅍睁䅁䅁䍄䉁䅁䅁睁䅁䅁䅍䅚䅁䅁䅯眰䅅䅁䅯䉁䅫䅁䅅䅁䉁䅁䅁兂䅁䅁䅁䩑夳䅑杷允䅁䅁䅑䅁䑁䅁䅷䅁䭁䩁䑉䅁䭁䅁䅯䅁䭁䅁䅕䅁䉁䅁䅁允䅁䅁䅕䉲慸䑚晶歄䵁䅉䅅䅁䙁䅁䅁睁䵁䅁䅁权㕃兄䅁权汄权䅁权浄权䅁权湄权䅁允䅁䅁䅅䅁䭁䉁䕁䅁䵁䅉䅅䅁䕁䅁䅁睁䵁䅁䅁权㥃杁䅁权剁䅁䅁权⽄允䅁允䅁䅁䅅䅁佁䉁䅙䅁硁䑁䅫䅎睁䑁䅁䅍睁䑁䅁䅍睁䅁䅁䍄䉁䅁䅁兂䅁䅁䅍䅄䅁䅁䅯儴䅅䅁䅯儶䅯䅁䅯朵䅯䅁䅯眵䅯䅁䅅䅁䉁䅁䅁权ㅄ睄䅁䍄䉁䅁䅁睁䅁䅁䅍䅚䅁䅁䅯䅌䄰䅁䅯䉁䅫䅁䅅䅁䉁䅁䅁兂䅁䅁䅁䍧氯䅑杷允䅁䅁䅕䅁䑁䅁䅷䅁䭁䭁䕣䅁䭁䵁即䅁䭁䅁䅑潁䭁䵁卧䅁䉁䅁䅁允䅁䅁䅕䭆䠵場ぱざ䵁䅉䅅䅁䑁䅁䅁睁䵁䅁䅁权㥄兂䅁权流杂䅁允䅁䅁䅅䅁佁䅁䅷䅁硁䑁䅁杍畁䑁䅍䅁䵁䅉䅅䅁䑁䅁䅁睁歂䅁䅁权潄允䅁权䅁兇䅁允䅁䅁䅅䅁䙁䅁䅁䅁䅄摑䅨䍄䉁䅁䅁䅂䅁䅁䅍䅄䅁䅁䅯䄯䅅䅁䅯权䅁䅁䅯兂䅁䅁䅅䅁䉁䅁䅁兂捂㡪ㅌ䙋啷䅑杷允䅁䅁䅑䅁䑁䅁䅷䅁䭁䉁䑙䅁䭁䉁䅅䅁䭁䅁䅕䅁䉁䅁䅁允䅁䅁䄴杅䅁䑁䅣兏㉁䑁䅧䅍睁䑁䅁䅍䅁䅁杷允䅁䅁䅑䅁䑁䅁䅷䅁䭁䑁䈴䅁䭁䅁䍅䅁䭁䅁䍍䅁䉁䅁䅁允䅁䅁䅕噎㘶呓㥹〶䵁䅉䅅䅁䙁䅁䅁睁䵁䅁䅁权穂䅁䅁权䙄杅䅁权䕁䅁䅋权䥄杅䅁允䅁䅁䅅䅁䙁乁は歲潷元䄹䍄䉁䅁䅁兂䅁䅁䅍䅄䅁䅁䅯眷䅅䅁䅯硹䅉䅁䅯䅂䍁䅧䅯䉹䅉䅁䅅䅁䉁䅁䅁兂䅁䅁䅁䉁桨䅑杷允䅁䅁䅕䅁䑁䅁䅷䅁䭁䙁䱳䅁䭁佁䬰䅁䭁佁䭙䅁䭁佁䭣䅁䉁䅁䅁允䅁䅁䅯䅅䅑䅁杷允䅁䅁䅍䅁䑁䝁䅑䅁䭁䡁䵯䅁䭁䅁婁䅁䉁䅁䅁允䅁䅁䅕䅁䅁䕁䉄䔵䵁䅉䅅䅁䑁䅁䅁睁䵁䅁䅁权杂允䅁权奁杂䅁允䅁䅁䅅䅁䭁䕁䝁䅁䵁䅉䅅䅁䑁䅁䅁睁歂䅁䅁权䉄䅄䅁权䅁兇䅁允䅁䅁䅅䅁䙁䅁䅁䅁䅂⭆䅊䍄䉁䅁䅁睁䅁䅁䅍䅚䅁䅁䅯䄸䄰䅁䅯䉁䅫䅁䅅䅁䉁䅁䅁兂䅁䅁䅁䕉浐䅑杷允䅁䅁䅑䅁䑁䅁䅷䅁䭁偁䑍䅁䭁䉁䅅䅁䭁䅁䅕䅁䉁䅁䅁允䅁䅁䄴䅆䅁䑁䅍杍硁䑁䅁䅍睁䑁䅁䅍睁䅁䅁䍄䉁䅁䅁兂䅁䅁䅍䅄䅁䅁䅯䅲䅷䅁䅯儷䅯䅁䅯朵䅯䅁䅯眵䅯䅁䅅䅁䉁䅁䅁睂䅁䅁䅁䅯洯䅑杷允䅁䅁䅕䅁䑁䅁䅷䅁䭁佁䅍䅁䭁佁䭷䅁䭁佁䭙䅁䭁佁䭣䅁䉁䅁䅁允䅁䅁䅣䅁䅁佁潃䔵䵁䅉䅅䅁䑁䅁䅁睁䵁䅁䅁权剂兂䅁权歁杂䅁允䅁䅁䅅䅁䭁䱁䤰䅁䵁䅉䅅䅁䑁䅁䅁睁歂䅁䅁权䥂䅄䅁权䅁兇䅁允䅁䅁䅅䅁䙁䅁䅁䅁杁敆䅒䍄䉁䅁䅁睁䅁䅁䅍䅄䅁䅁䅯睬䅷䅁䅯䅊䅙䅁䅅䅁䉁䅁䅁权呂充䅁䍄䉁䅁䅁睁䅁䅁䅍䅚䅁䅁䅯睭䅕䅁䅯䉁䅫䅁䅅䅁䉁䅁䅁兂䅁䅁䅁䄴浈䅑杷允䅁䅁䅕䅁䑁䅁䅷䅁䭁䥁䙉䅁䭁佁䭷䅁䭁佁䭙䅁䭁佁䭣䅁䉁䅁䅁允䅁䅁䅣䅁䅁䵁䡂欵䵁䅉䅅䅁䕁䅁䅁睁䵁䅁䅁权⭄杁䅁权䕁䅁䅁权䙁䅁䅁允䅁䅁䅅䅁䙁䅁䅁䅁晁䡕䉨䍄䉁䅁䅁睁䅁䅁䅍䅄䅁䅁䅯睚䅕䅁䅯杊䅙䅁䅅䅁䉁䅁䅁杄䵁䅁䅁䅏㑁䍁䄴䅎祁䅁䅁䍄䉁䅁䅁兂䅁䅁䅍䅄䅁䅁䅯睂䄸䅁䅯儵䅯䅁䅯朵䅯䅁䅯眵䅯䅁䅅䅁䉁䅁䅁权㍁睃䅁䍄䉁䅁䅁睁䅁䅁䅍䅄䅁䅁䅯睌䄰䅁䅯䅊䅙䅁䅅䅁䉁䅁䅁权佃睇䅁䍄䉁䅁䅁兂䅁䅁䅍䅄䅁䅁䅯杇䅁䅁䅯儷䅯䅁䅯朵䅯䅁䅯眵䅯䅁䅅䅁䉁䅁䅁睂䅁䅁䅁䑁洳䅑杷允䅁䅁䅑䅁䑁䅁䅷䅁䭁佁䍯䅁䭁䅁䅑䅁䭁䅁䅕䅁䉁䅁䅁允䅁䅁䅕䅁䅁䥁硍啗䵅䅉䅅䅁䑁䅁䅁睁䵁䅁䅁权煂睃䅁权慁杂䅁允䅁䅁䅅䅁䭁䝁䝉䅁䵁䅉䅅䅁䑁䅁䅁睁歂䅁䅁权坂䅁䅁权䅁兇䅁允䅁䅁䅅䅁䙁䅁䅁䅁杂佈䅊䍄䉁䅁䅁䅂䅁䅁䅍䅄䅁䅁䅯杮䅍䅁䅯充䅁䅁䅯眯䅅䅁䅅䅁䉁䅁䅁杄啁䅁䅁李穁䑁䅉兎睁䑁䅁䅍睁䑁䅁䅁䵁䅉䅅䅁䙁䅁䅁睁䵁䅁䅁权慄䅁䅁权䱄杅䅁权䕁䅁䅋权䩄杅䅁允䅁䅁䅅䅁䙁䵁䴳䵺䵺䙺䅨䍄䉁䅁䅁兂䅁䅁䅍䅄䅁䅁䅯東䅅䅁䅯剸䅉䅁䅯䅂䍁䅧䅯剹䅉䅁䅅䅁䉁䅁䅁兂桁㉵瑳硺攴䅑杷允䅁䅁䅍䅁䑁䅁䅷䅁䭁䑁䉯䅁䭁䉁䜴䅁䉁䅁䅁允䅁䅁䅯䅘䅙䅁杷允䅁䅁䅕䅁䑁䅁䅷䅁䭁䡁䙣䅁䭁佁䭫䅁䭁佁䭙䅁䭁佁䭣䅁䉁䅁䅁允䅁䅁䅯䅅䅑䅁杷允䅁䅁䅕䅁䑁䅁䅷䅁䭁䅁䝕䅁䭁䵁即䅁䭁䅁䅑潁䭁䵁卧䅁䉁䅁䅁允䅁䅁䅕䡰㥁瑃呦歗䵁䅉䅅䅁䑁䅁䅁睁歂䅁䅁权獄兂䅁权䅁兇䅁允䅁䅁䅅䅁䙁䅁䅁䅁䅂佴䅎䍄䉁䅁䅁䅂䅁䅁䅍䅄䅁䅁䅯䅢䅁䅁䅯允䅉䅁䅯睁䅉䅁䅅䅁䉁䅁䅁兂敃坙牯歁䅁兑杷允䅁䅁䅕䅁䑁䅁䅷䅁䭁偁䭑䅁䭁佁䬰䅁䭁佁䭙䅁䭁佁䭣䅁䉁䅁䅁允䅁䅁䅯䅅䅑䅁杷允䅁䅁䅑䅁䑁䅁䅷䅁䭁䙁䍙䅁䭁䉁䅅䅁䭁偁䈸䅁䉁䅁䅁允䅁䅁䄴䅆䅁䑁䅫䅏㍁䑁䅁䅍睁䑁䅁䅍睁䅁䅁䍄䉁䅁䅁睁䅁䅁䅍䅄䅁䅁䅯児䅕䅁䅯䅈䅙䅁䅅䅁䉁䅁䅁权捁睂䅁䍄䉁䅁䅁䅂䅁䅁䅍䅄䅁䅁䅯睓䅁䅁䅯允䅉䅁䅯兂䅉䅁䅅䅁䉁䅁䅁兂佄典汄浈灈䅑杷允䅁䅁䅑䅁䑁䅁䅷䅁䭁偁䍷䅁䭁䅁䅑䅁䭁偁䈸䅁䉁䅁䅁允䅁䅁䅕䅁䅁䝁杒く䵅䅉䅅䅁䙁䅁䅁睁䵁䅁䅁权佁兄䅁权䱄杅䅁权䕁䅁䅋权䩄杅䅁允䅁䅁䅅䅁䙁佁剸䉵䘶ㅗ䅴䍄䉁䅁䅁睁䅁䅁䅍䅄䅁䅁䅯睰䅁䅁䅯杈䅙䅁䅅䅁䉁䅁䅁权䅃杂䅁䍄䉁䅁䅁睁䅁䅁䅍䅄䅁䅁䅯䅣䅕䅁䅯杇䅙䅁䅅䅁䉁䅁䅁权楂杂䅁䍄䉁䅁䅁睁䅁䅁䅍䅚䅁䅁䅯朲䅷䅁䅯䉁䅫䅁䅅䅁䉁䅁䅁兂䅁䅁䅁䉧歲䅑杷允䅁䅁䅕䅁䑁䅁䅷䅁䭁䵁乍䅁䭁䵁单䅁䭁䅁䅑潁䭁䵁卧䅁䉁䅁䅁允䅁䅁䅕浆䰯灗塧启䴸䅉䅅䅁䑁䅁䅁睁䵁䅁䅁权㥄䅁䅁权奁杂䅁允䅁䅁䅅䅁䭁䡁䝷䅁䵁䅉䅅䅁䕁䅁䅁睁䵁䅁䅁权䡃允䅁权剁䅁䅁权䕁杁䅁允䅁䅁䅅䅁佁䉁䅑䅁硁䑁䅑免㍁䑁䅣杍㍁䑁䅧免䅁䅁杷允䅁䅁䅕䅁䑁䅁䅷䅁䭁䩁䅣䅁䭁佁䭕䅁䭁佁䭙䅁䭁佁䭣䅁䉁䅁䅁允䅁䅁䅯李䅳䅁杷允䅁䅁䅍䅁䑁䅁䅷䅁䭁䍁䉙䅁䭁䍁䝙䅁䉁䅁䅁允䅁䅁䄴䅄䅁䑁䅧䅏畁䑁䅙睎䅁䅁杷允䅁䅁䅍䅁䑁䝁䅑䅁䭁䩁䈴䅁䭁䅁婁䅁䉁䅁䅁允䅁䅁䅕䅁䅁䕁权唳䵁䅉䅅䅁䕁䅁䅁睁䵁䅁䅁权䑂睁䅁权䭁䅁䅁权⽄允䅁允䅁䅁䅅䅁䙁䵁䭈啯㉗砸䅆䍄䉁䅁䅁兂䅁䅁䅍䅄䅁䅁䅯睨䅕䅁䅯儶䅯䅁䅯朵䅯䅁䅯眵䅯䅁䅅䅁䉁䅁䅁权祄䅅䅁䍄䉁䅁䅁兂䅁䅁䅍䅄䅁䅁䅯睭䅕䅁䅯䄷䅯䅁䅯朵䅯䅁䅯眵䅯䅁䅅䅁䉁䅁䅁睂䅁䅁䅁偑決䅑杷允䅁䅁䅕䅁䑁䅁䅷䅁䭁䡁䈴䅁䭁佁䭕䅁䭁佁䭙䅁䭁佁䭣䅁䉁䅁䅁允䅁䅁䅯䅏䅳䅁杷允䅁䅁䅍䅁䑁䅁䅷䅁䭁佁䅳䅁䭁䉁䝧䅁䉁䅁䅁允䅁䅁䅯兓䅣䅁杷允䅁䅁䅕䅁䑁䅁䅷䅁䭁䑁佣䅁䭁佁䭯䅁䭁佁䭙䅁䭁佁䭳䅁䉁䅁䅁允䅁䅁䅣䅁䅁䥁偂欵䵁䅉䅅䅁䑁䅁䅁睁歂䅁䅁权偂睃䅁权䅁兇䅁允䅁䅁䅅䅁䙁䅁䅁</t>
  </si>
  <si>
    <t>䅁䅃摩䅸䍄䉁䅁䅁睁䅁䅁䅍䅄䅁䅁䅯睮䅅䅁䅯杇䅙䅁䅅䅁䉁䅁䅁权獂杂䅁䍄䉁䅁䅁睁䅁䅁䅍䅄䅁䅁䅯具䅕䅁䅯䅊䅙䅁䅅䅁䉁䅁䅁权坄睂䅁䍄䉁䅁䅁兂䅁䅁䅍䅄䅁䅁䅯杅䅙䅁䅯䄷䅯䅁䅯朵䅯䅁䅯眵䅯䅁䅅䅁䉁䅁䅁睂䅁䅁䅁䭑橺䅑杷允䅁䅁䅍䅁䑁䝁䅑䅁䭁䡁䅧䅁䭁䅁婁䅁䉁䅁䅁允䅁䅁䅕䅁䅁䵁䉂䔲䵁䅉䅅䅁䙁䅁䅁睁䵁䅁䅁权浂䅄䅁权潄权䅁权浄权䅁权湄权䅁允䅁䅁䅅䅁䭁䉁䕁䅁䵁䅉䅅䅁䑁䅁䅁睁䵁䅁䅁权兄䅄䅁权捁杂䅁允䅁䅁䅅䅁䭁䡁䡕䅁䵁䅉䅅䅁䕁䅁䅁睁䵁䅁䅁权䕃睁䅁权䭁䅁䅁权䙁䅁䅁允䅁䅁䅅䅁䙁䙁㘶兓䍷⽋⽍䍄䉁䅁䅁兂䅁䅁䅍䅄䅁䅁䅯䅙䅷䅁䅯儶䅯䅁䅯朵䅯䅁䅯眵䅯䅁䅅䅁䉁䅁䅁权睂䅅䅁䍄䉁䅁䅁睁䅁䅁䅍䅚䅁䅁䅯䄰䅕䅁䅯䉁䅫䅁䅅䅁䉁䅁䅁兂䅁䅁䅁䵙楮䅑杷允䅁䅁䅕䅁䑁䅁䅷䅁䭁䑁䙕䅁䭁佁䭫䅁䭁佁䭙䅁䭁佁䭣䅁䉁䅁䅁允䅁䅁䅯䈫䅁䅁杷允䅁䅁䅑䅁䑁䅁䅷䅁䭁䑁䉫䅁䭁䉁䜸䅁䭁䍁䝁䅁䉁䅁䅁允䅁䅁䅯䅮䅙䅁杷允䅁䅁䅑䅁䑁䅁䅷䅁䭁䱁䉕䅁䭁䅁䅯䅁䭁䅁䍑䅁䉁䅁䅁允䅁䅁䅕余兘瑉㕶䐸䴸䅉䅅䅁䙁䅁䅁睁䵁䅁䅁权䑁允䅁权煄权䅁权浄权䅁权牄权䅁允䅁䅁䅅䅁䡁䅁䅁䅁䅂敒䅚䍄䉁䅁䅁睁䅁䅁䅍䅄䅁䅁䅯兄䅷䅁䅯杈䅙䅁䅅䅁䉁䅁䅁权剄杂䅁䍄䉁䅁䅁兂䅁䅁䅍䅄䅁䅁䅯䅏䄰䅁䅯硹䅉䅁䅯䅂䍁䅧䅯剹䅉䅁䅅䅁䉁䅁䅁兂䭁㘱睎婐数䅑杷允䅁䅁䅍䅁䑁䅁䅷䅁䭁佁䱅䅁䭁䉁䝯䅁䉁䅁䅁允䅁䅁䅯朱䅙䅁杷允䅁䅁䅍䅁䑁䝁䅑䅁䭁乁䵁䅁䭁䅁婁䅁䉁䅁䅁允䅁䅁䅕䅁䅁佁㑁唴䵁䅉䅅䅁䕁䅁䅁睁䵁䅁䅁权䭁兇䅁权䕁䅁䅁权䕁杁䅁允䅁䅁䅅䅁䙁䅁䅁䵁摃嘵䈱䍄䉁䅁䅁兂䅁䅁䅍䅄䅁䅁䅯兴䄴䅁䅯朶䅯䅁䅯朵䅯䅁䅯眶䅯䅁䅅䅁䉁䅁䅁权允䅂䅁䍄䉁䅁䅁睁䅁䅁䅍䅚䅁䅁䅯睘䅕䅁䅯䉁䅫䅁䅅䅁䉁䅁䅁兂䅁䅁䅁䄴橲䅑杷允䅁䅁䅕䅁䑁䅁䅷䅁䭁䑁乣䅁䭁䵁即䅁䭁䅁䅑潁䭁䵁卫䅁䉁䅁䅁允䅁䅁䅕㡪ㅌ䙋⽷歘䵁䅉䅅䅁䙁䅁䅁睁䵁䅁䅁权摄兄䅁权䙄杅䅁权䕁䅁䅋权䩄杅䅁允䅁䅁䅅䅁䙁乁敆㥶㕴硶䅸䍄䉁䅁䅁睁䅁䅁䅍䅚䅁䅁䅯䅏䅅䅁䅯䉁䅫䅁䅅䅁䉁䅁䅁兂䅁䅁䅁佷杶䅑杷允䅁䅁䅕䅁䑁䅁䅷䅁䭁䑁佳䅁䭁䵁单䅁䭁䅁䅑潁䭁䵁卫䅁䉁䅁䅁允䅁䅁䅕奐敢䕸偙歃䵁䅉䅅䅁䑁䅁䅁睁歂䅁䅁权摁兄䅁权䅁兇䅁允䅁䅁䅅䅁䙁䅁䅁䅁杁估䅎䍄䉁䅁䅁兂䅁䅁䅍䅄䅁䅁䅯杁䅕䅁䅯剸䅉䅁䅯䅂䍁䅧䅯剹䅉䅁䅅䅁䉁䅁䅁兂煂奔扦䱙佣䅑杷允䅁䅁䅍䅁䑁䅁䅷䅁䭁䝁䰰䅁䭁䉁䝷䅁䉁䅁䅁允䅁䅁䅯䅳䅙䅁杷允䅁䅁䅑䅁䑁䅁䅷䅁䭁䵁䍙䅁䭁䉁䅅䅁䭁䅁䅕䅁䉁䅁䅁允䅁䅁䄴杅䅁䑁䅧睍㕁䑁䅣䅏睁䑁䅁䅍䅁䅁杷允䅁䅁䅍䅁䑁䅁䅷䅁䭁偁䭯䅁䭁䉁䝷䅁䉁䅁䅁允䅁䅁䅯䄰䅙䅁杷允䅁䅁䅍䅁䑁䝁䅑䅁䭁佁䱯䅁䭁䅁婁䅁䉁䅁䅁允䅁䅁䅕䅁䅁䥁䩃䔳䵁䅉䅅䅁䑁䅁䅁睁歂䅁䅁权乃䅁䅁权䅁兇䅁允䅁䅁䅅䅁䙁䅁䅁䅁䅁乵䅬䍄䉁䅁䅁兂䅁䅁䅍䅄䅁䅁䅯睋䅳䅁䅯剸䅉䅁䅯䅂䍁䅧䅯剹䅉䅁䅅䅁䉁䅁䅁兂㥁ㅄ⬰充嘸䅑杷允䅁䅁䅍䅁䑁䝁䅑䅁䭁䡁䉅䅁䭁䅁婁䅁䉁䅁䅁允䅁䅁䅕䅁䅁䥁㝂䔲䵁䅉䅅䅁䕁䅁䅁睁䵁䅁䅁权瑃允䅁权䉁杁䅁权䑁杁䅁允䅁䅁䅅䅁䙁偁㑹瑊䱋佢䅎䍄䉁䅁䅁䅂䅁䅁䅍䅄䅁䅁䅯眴䅁䅁䅯权䅁䅁䅯兂䅁䅁䅅䅁䉁䅁䅁兂畃⭒㙆䭆渷睶杷允䅁䅁䅍䅁䑁䝁䅑䅁䭁䕁䱑䅁䭁䅁婁䅁䉁䅁䅁允䅁䅁䅕䅁䅁䥁坃唴䵁䅉䅅䅁䙁䅁䅁睁䵁䅁䅁权潂兄䅁权䙄杅䅁权䕁䅁䅋权䩄杅䅁允䅁䅁䅅䅁䙁䙁慃兇⽶䅐䅸䍄䉁䅁䅁䅂䅁䅁䅍䅄䅁䅁䅯䅚䅍䅁䅯权䅁䅁䅯眯䅅䅁䅅䅁䉁䅁䅁兂楂䙅㕧䵴䵧䅑杷允䅁䅁䅕䅁䑁䅁䅷䅁䭁䍁䱁䅁䭁佁䭷䅁䭁佁䭙䅁䭁佁䭣䅁䉁䅁䅁允䅁䅁䅯䅅䅑䅁杷允䅁䅁䅑䅁䑁䅁䅷䅁䭁䅁䕑䅁䭁䅁䅯䅁䭁䅁䅕䅁䉁䅁䅁允䅁䅁䅕䥒獴⼵灳啈䵁䅉䅅䅁䙁䅁䅁睁䵁䅁䅁权䡂允䅁权獄权䅁权浄权䅁权湄权䅁允䅁䅁䅅䅁䡁䅁䅁䅁䅃畕䅒䍄䉁䅁䅁睁䅁䅁䅍䅚䅁䅁䅯兒䅷䅁䅯䉁䅫䅁䅅䅁䉁䅁䅁兂䅁䅁䅁䵧樳䅑杷允䅁䅁䅕䅁䑁䅁䅷䅁䭁䉁䄸䅁䭁佁䬰䅁䭁佁䭙䅁䭁佁䭣䅁䉁䅁䅁允䅁䅁䅣䅁䅁䵁乂欵䵁䅉䅅䅁䙁䅁䅁睁䵁䅁䅁权㥂䅁䅁权獄权䅁权浄权䅁权湄权䅁允䅁䅁䅅䅁䡁䅁䅁䅁杁⭃䅚䍄䉁䅁䅁䅂䅁䅁䅍䅄䅁䅁䅯杵䅉䅁䅯䅂䅁䅁䅯兂䅁䅁䅅䅁䉁䅁䅁兂䅁䅁䅁獩煒兑杷允䅁䅁䅕䅁䑁䅁䅷䅁䭁䱁䕯䅁䭁佁䬰䅁䭁佁䭙䅁䭁佁䭣䅁䉁䅁䅁允䅁䅁䅣䅁䅁䝁㥄唵䵁䅉䅅䅁䙁䅁䅁睁䵁䅁䅁权ㅃ允䅁权䱄杅䅁权䕁䅁䅋权䩄杅䅁允䅁䅁䅅䅁䙁䥁牘払敧噤䄹䍄䉁䅁䅁兂䅁䅁䅍䅄䅁䅁䅯兎䅳䅁䅯剸䅉䅁䅯䅂䍁䅧䅯䉹䅉䅁䅅䅁䉁䅁䅁兂⽃婒䅰卶橣䅑杷允䅁䅁䅍䅁䑁䝁䅑䅁䭁䩁䴴䅁䭁䅁婁䅁䉁䅁䅁允䅁䅁䅕䅁䅁䕁䡃唵䵁䅉䅅䅁䙁䅁䅁睁䵁䅁䅁权㥂兂䅁权潄权䅁权浄权䅁权湄权䅁允䅁䅁䅅䅁䭁䅁䱙䅁䵁䅉䅅䅁䕁䅁䅁睁䵁䅁䅁权汁睁䅁权剁䅁䅁权⽄允䅁允䅁䅁䅅䅁佁䉁䅉䅁㉁䑁䅑李㑁䑁䅅睍ㅁ䑁䅣䅁䵁䅉䅅䅁䕁䅁䅁睁䵁䅁䅁权ㅁ䅄䅁权晁杂䅁权杁杂䅁允䅁䅁䅅䅁䭁䙁䩉䅁䵁䅉䅅䅁䙁䅁䅁睁䵁䅁䅁权佃睃䅁权䱄杅䅁权䕁䅁䅋权䩄杅䅁允䅁䅁䅅䅁䙁䙁偹癷潕䜯䅚䍄䉁䅁䅁兂䅁䅁䅍䅄䅁䅁䅯条䅁䅁䅯䄷䅯䅁䅯朵䅯䅁䅯眵䅯䅁䅅䅁䉁䅁䅁睂䅁䅁䅁䑑浺䅑杷允䅁䅁䅕䅁䑁䅁䅷䅁䭁䱁义䅁䭁䵁单䅁䭁䅁䅑潁䭁䵁卧䅁䉁䅁䅁允䅁䅁䅕搷捅杂灮歄䵁䅉䅅䅁䙁䅁䅁睁䵁䅁䅁权千䅁䅁权灄权䅁权浄权䅁权湄权䅁允䅁䅁䅅䅁䭁䝁䱁䅁䵁䅉䅅䅁䑁䅁䅁睁䵁䅁䅁权慃兄䅁权敁杂䅁允䅁䅁䅅䅁䭁䕁䜸䅁䵁䅉䅅䅁䕁䅁䅁睁䵁䅁䅁权卂杁䅁权剁䅁䅁权䙁䅁䅁允䅁䅁䅅䅁佁䉁䅑䅁ぁ䑁䅣䅏㕁䑁䅍李ㅁ䑁䅁䅍䅁䅁杷允䅁䅁䅍䅁䑁䝁䅑䅁䭁䵁䕕䅁䭁䅁婁䅁䉁䅁䅁允䅁䅁䅕䅁䅁䝁⭂欴䵁䅉䅅䅁䕁䅁䅁睁䵁䅁䅁权㑄杁䅁权剁䅁䅁权䙁䅁䅁允䅁䅁䅅䅁佁䉁䅙䅁硁䑁䅉李㑁䑁䅕睍㑁䑁䅁䅍睁䅁䅁䍄䉁䅁䅁睁䅁䅁䅍䅄䅁䅁䅯睡䅕䅁䅯䅈䅙䅁䅅䅁䉁䅁䅁权獄杂䅁䍄䉁䅁䅁睁䅁䅁䅍䅚䅁䅁䅯䅗䅕䅁䅯䉁䅫䅁䅅䅁䉁䅁䅁兂䅁䅁䅁䥧据䅑杷允䅁䅁䅍䅁䑁䝁䅑䅁䭁䡁䙕䅁䭁䅁婁䅁䉁䅁䅁允䅁䅁䅕䅁䅁䝁塁欵䵁䅉䅅䅁䙁䅁䅁睁䵁䅁䅁权㡄兂䅁权煄权䅁权浄权䅁权牄权䅁允䅁䅁䅅䅁䭁䉁䕁䅁䵁䅉䅅䅁䑁䅁䅁睁䵁䅁䅁权㕁允䅁权歁杂䅁允䅁䅁䅅䅁䭁䕁佅䅁䵁䅉䅅䅁䑁䅁䅁睁䵁䅁䅁权㥁允䅁权奁杂䅁允䅁䅁䅅䅁䭁䕁䝯䅁䵁䅉䅅䅁䑁䅁䅁睁歂䅁䅁权䉃䅅䅁权䅁兇䅁允䅁䅁䅅䅁䙁䅁䅁䅁䅁⭥䅂䍄䉁䅁䅁兂䅁䅁䅍䅄䅁䅁䅯兌䅷䅁䅯儶䅯䅁䅯朵䅯䅁䅯眵䅯䅁䅅䅁䉁䅁䅁权允䅂䅁䍄䉁䅁䅁睁䅁䅁䅍䅄䅁䅁䅯䅲䅁䅁䅯䅊䅙䅁䅅䅁䉁䅁䅁权䕃兇䅁䍄䉁䅁䅁兂䅁䅁䅍䅄䅁䅁䅯杙䅕䅁䅯儶䅯䅁䅯朵䅯䅁䅯眵䅯䅁䅅䅁䉁䅁䅁权敃杄䅁䍄䉁䅁䅁睁䅁䅁䅍䅚䅁䅁䅯䅆䅳䅁䅯䉁䅫䅁䅅䅁䉁䅁䅁兂䅁䅁䅁䩑栯䅑杷允䅁䅁䅕䅁䑁䅁䅷䅁䭁䑁䉣䅁䭁佁䬰䅁䭁佁䭙䅁䭁佁䭣䅁䉁䅁䅁允䅁䅁䅣䅁䅁䕁湁欵䵁䅉䅅䅁䙁䅁䅁睁䵁䅁䅁权䥃䅂䅁权瑄权䅁权浄权䅁权湄权䅁允䅁䅁䅅䅁䡁䅁䅁䅁杂⭊䅎䍄䉁䅁䅁䅂䅁䅁䅍䅄䅁䅁䅯䅅䅍䅁䅯䅂䅁䅁䅯兂䅁䅁䅅䅁䉁䅁䅁兂䅁䅁䅃児䜶兑杷允䅁䅁䅕䅁䑁䅁䅷䅁䭁䵁䱉䅁䭁䵁单䅁䭁䅁䅑潁䭁䵁卧䅁䉁䅁䅁允䅁䅁䅕煸砫漴偁え䵁䅉䅅䅁䑁䅁䅁睁䵁䅁䅁权捃䅂䅁权流杂䅁允䅁䅁䅅䅁佁䅁䅯䅁ㅁ䑁䅫杌㉁䅁䅁䍄䉁䅁䅁睁䅁䅁䅍䅄䅁䅁䅯八䅕䅁䅯䅇䅙䅁䅅䅁䉁䅁䅁权䭂杂䅁䍄䉁䅁䅁䅂䅁䅁䅍䅄䅁䅁䅯睈䅉䅁䅯䅂䅁䅁䅯眯䅅䅁䅅䅁䉁䅁䅁兂䅁䅁䅁㕸䱤兑杷允䅁䅁䅍䅁䑁䝁䅑䅁䭁䱁䙣䅁䭁䅁婁䅁䉁䅁䅁允䅁䅁䅕䅁䅁䭁⽄唴䵁䅉䅅䅁䑁䅁䅁睁歂䅁䅁权䩁睄䅁权䅁兇䅁允䅁䅁䅅䅁䭁䅁婅䅁䵁䅉䅅䅁䙁䅁䅁睁䵁䅁䅁权䵂睄䅁权煄权䅁权浄权䅁权牄权䅁允䅁䅁䅅䅁䭁䉁䕁䅁䵁䅉䅅䅁䙁䅁䅁睁䵁䅁䅁权㡃䅁䅁权潄权䅁权浄权䅁权湄权䅁允䅁䅁䅅䅁䭁䅁䱙䅁䵁䅉䅅䅁䑁䅁䅁睁歂䅁䅁权㕄睃䅁权䅁兇䅁允䅁䅁䅅䅁䙁䅁䅁䅁䅃摩䅸䍄䉁䅁䅁兂䅁䅁䅍䅄䅁䅁䅯允䅕䅁䅯䄷䅯䅁䅯朵䅯䅁䅯眵䅯䅁䅅䅁䉁䅁䅁睂䅁䅁䅁䝷氯䅑杷允䅁䅁䅕䅁䑁䅁䅷䅁䭁䍁䅯䅁䭁佁䭕䅁䭁佁䭙䅁䭁佁䭣䅁䉁䅁䅁允䅁䅁䅯材䅳䅁杷允䅁䅁䅕䅁䑁䅁䅷䅁䭁䥁佁䅁䭁䵁即䅁䭁䅁䅑潁䭁䵁卧䅁䉁䅁䅁允䅁䅁䅕⽷潕䥘䌯ご䵁䅉䅅䅁䙁䅁䅁睁䵁䅁䅁权ㅄ兂䅁权灄权䅁权浄权䅁权湄权䅁允䅁䅁䅅䅁䭁䱁乧䅁䵁䅉䅅䅁䙁䅁䅁睁䵁䅁䅁权㝄睃䅁权䱄杅䅁权䕁䅁䅋权䥄杅䅁允䅁䅁䅅䅁䙁䵁䴳䵺䵺䙔䅨䍄䉁䅁䅁睁䅁䅁䅍䅚䅁䅁䅯杔䅁䅁䅯䉁䅫䅁䅅䅁䉁䅁䅁兂䅁䅁䅁䥷敪䅑杷允䅁䅁䅕䅁䑁䅁䅷䅁䭁䅁䱕䅁䭁佁䭯䅁䭁佁䭙䅁䭁佁䭳䅁䉁䅁䅁允䅁䅁䅣䅁䅁䍁卂欵䵁䅉䅅䅁䙁䅁䅁睁䵁䅁䅁权噃睃䅁权煄权䅁权浄权䅁权牄权䅁允䅁䅁䅅䅁䭁䉁䕁䅁䵁䅉䅅䅁䙁䅁䅁睁䵁䅁䅁权元䅁䅁权獄权䅁权浄权䅁权湄权䅁允䅁䅁䅅䅁䡁䅁䅁䅁杄⭺䅖䍄䉁䅁䅁兂䅁䅁䅍䅄䅁䅁䅯桢䅳䅁䅯儵䅯䅁䅯朵䅯䅁䅯眵䅯䅁䅅䅁䉁䅁䅁权㍁睃䅁䍄䉁䅁䅁兂䅁䅁䅍䅄䅁䅁䅯兎䅅䅁䅯朶䅯䅁䅯朵䅯䅁䅯眶䅯䅁䅅䅁䉁䅁䅁睂䅁䅁䅁䘴浐䅑杷允䅁䅁䅍䅁䑁䅁䅷䅁䭁䅁佧䅁䭁䍁䝙䅁䉁䅁䅁允䅁䅁䄴杄䅁䑁䅅䅍ㅁ䍁䄴睎ぁ䅁䅁䍄䉁䅁䅁兂䅁䅁䅍䅄䅁䅁䅯眷䅑䅁䅯䄶䅯䅁䅯朵䅯䅁䅯眵䅯䅁䅅䅁䉁䅁䅁权⭄权䅁䍄䉁䅁䅁䅂䅁䅁䅍䅄䅁䅁䅯兔䅍䅁䅯䅂䅁䅁䅯兂䅁䅁䅅䅁䉁䅁䅁兂䅁䅁䅁䨹杴兑杷允䅁䅁䅑䅁䑁䅁䅷䅁䭁䩁䑁䅁䭁䅁䅑䅁䭁偁䈸䅁䉁䅁䅁允䅁䅁䅕䅁䅁䱁票歐䵅䅉䅅䅁䕁䅁䅁睁䵁䅁䅁权奃睁䅁权䭁䅁䅁权䙁䅁䅁允䅁䅁䅅䅁䙁䵁䱤㑎䉬䅙䄱䍄䉁䅁䅁睁䅁䅁䅍䅄䅁䅁䅯眰䅳䅁䅯杊䅙䅁䅅䅁䉁䅁䅁杄䵁䅁䅁兏㍁䍁䄴睍㑁䅁䅁䍄䉁䅁䅁睁䅁䅁䅍䅚䅁䅁䅯杨䅅䅁䅯䉁䅫䅁䅅䅁䉁䅁䅁兂䅁䅁䅁䡷栯䅑杷允䅁䅁䅍䅁䑁䝁䅑䅁䭁䱁䙷䅁䭁䅁婁䅁䉁䅁䅁允䅁䅁䅕䅁䅁䕁㕄䔵䵁䅉䅅䅁䑁䅁䅁睁歂䅁䅁权㕃兂䅁权䅁兇䅁允䅁䅁䅅䅁䙁䅁䅁䅁䅃㤴䅚䍄䉁䅁䅁兂䅁䅁䅍䅄䅁䅁䅯睃䅁䅁䅯儵䅯䅁䅯朵䅯䅁䅯眵䅯䅁䅅䅁䉁䅁䅁权允䅂䅁䍄䉁䅁䅁兂䅁䅁䅍䅄䅁䅁䅯䅶䅅䅁䅯儶䅯䅁䅯朵䅯䅁䅯眵䅯䅁䅅䅁䉁䅁䅁权䡃杇䅁䍄䉁䅁䅁兂䅁䅁䅍䅄䅁䅁䅯䅨䅳䅁䅯朶䅯䅁䅯朵䅯䅁䅯眶䅯䅁䅅䅁䉁䅁䅁睂䅁䅁䅁䔴浦䅑杷允䅁䅁䅍䅁䑁䅁䅷䅁䭁䍁䙙䅁䭁䉁䝯䅁䉁䅁䅁允䅁䅁䅯兺䅙䅁杷允䅁䅁䅍䅁䑁䅁䅷䅁䭁䑁佳䅁䭁䉁䝯䅁䉁䅁䅁允䅁䅁䅯杙䅙䅁杷允䅁䅁䅍䅁䑁䅁䅷䅁䭁䑁䰰䅁䭁䍁䝑䅁䉁䅁䅁允䅁䅁䅯兄䅧䅁杷允䅁䅁䅍䅁䑁䝁䅑䅁䭁乁䕣䅁䭁䅁婁䅁䉁䅁䅁允䅁䅁䅕䅁䅁䵁い唵䵁䅉䅅䅁䙁䅁䅁睁䵁䅁䅁权慄䅂䅁权獄权䅁权浄权䅁权湄权䅁允䅁䅁䅅䅁䭁䉁䕁䅁䵁䅉䅅䅁䑁䅁䅁睁歂䅁䅁权あ䅄䅁权䅁兇䅁允䅁䅁䅅䅁䙁䅁䅁䅁䅃伴䅆䍄䉁䅁䅁睁䅁䅁䅍䅚䅁䅁䅯䅏䅕䅁䅯䉁䅫䅁䅅䅁䉁䅁䅁兂䅁䅁䅁䉷捄䅑杷允䅁䅁䅕䅁䑁䅁䅷䅁䭁䭁䙁䅁䭁佁䭯䅁䭁佁䭙䅁䭁佁䭳䅁䉁䅁䅁允䅁䅁䅣䅁䅁䵁杄唵䵁䅉䅅䅁䑁䅁䅁睁䵁䅁䅁权硄允䅁权歁杂䅁允䅁䅁䅅䅁䭁䍁婅䅁䵁䅉䅅䅁䕁䅁䅁睁䵁䅁䅁权奄允䅁权剁䅁䅁权䕁杁䅁允䅁䅁䅅䅁佁䉁䅙䅁ぁ䑁䅍䅎睁䑁䅁䅍睁䑁䅁䅍睁䅁䅁䍄䉁䅁䅁睁䅁䅁䅍䅚䅁䅁䅯党䅅䅁䅯䉁䅫䅁䅅䅁䉁䅁䅁兂䅁䅁䅁䕷奈䅑杷允䅁䅁䅍䅁䑁䅁䅷䅁䭁䅁䜰䅁䭁䉁䝷䅁䉁䅁䅁允䅁䅁䅯兗䅙䅁杷允䅁䅁䅕䅁䑁䅁䅷䅁䭁䅁䅍䅁䭁䵁即䅁䭁䅁䅑潁䭁䵁卧䅁䉁䅁䅁允䅁䅁䅕㘱睎児㍲䕗䵁䅉䅅䅁䑁䅁䅁睁歂䅁䅁权佄兄䅁权䅁兇䅁允䅁䅁䅅䅁䙁䅁䅁䅁䅃⭭䅂䍄䉁䅁䅁䅂䅁䅁䅍䅄䅁䅁䅯眸䅁䅁䅯充䅁䅁䅯䅂䅉䅁䅅䅁䉁䅁䅁杄啁䅁䅁杍祁䑁䅉䅍睁䑁䅁䅍睁䑁䅁䅁䵁䅉䅅䅁䙁䅁䅁睁䵁䅁䅁权剄䅂䅁权䙄杅䅁权䕁䅁䅋权䥄杅䅁允䅁䅁䅅䅁䙁䍁番瑬瑋䈶䅨䍄䉁䅁䅁兂䅁䅁䅍䅄䅁䅁䅯䅕䅅䅁䅯䄶䅯䅁䅯朵䅯䅁䅯眵䅯䅁䅅䅁䉁䅁䅁权䝁睃䅁䍄䉁䅁䅁睁䅁䅁䅍䅄䅁䅁䅯儹䅕䅁䅯䅈䅙䅁䅅䅁䉁䅁䅁权あ杂䅁䍄䉁䅁䅁兂䅁䅁䅍䅄䅁䅁䅯杶䅳䅁䅯朶䅯䅁䅯朵䅯䅁䅯眶䅯䅁䅅䅁䉁䅁䅁睂䅁䅁䅁䕑浺䅑杷允䅁䅁䅑䅁䑁䅁䅷䅁䭁佁䍧䅁䭁䅁䅑䅁䭁䅁䅕䅁䉁䅁䅁允䅁䅁䅕䅁䅁䩁唴ち䵅䅉䅅䅁䕁䅁䅁睁䵁䅁䅁权獂睁䅁权剁䅁䅁权⽄允䅁允䅁䅁䅅䅁佁䉁䅑䅁祁䑁䅫睎㕁䑁䅅兏睁䑁䅁䅍䅁䅁杷允䅁䅁䅍䅁䑁䝁䅑䅁䭁䉁䙫䅁䭁䅁婁䅁䉁䅁䅁允䅁䅁䅕䅁䅁䭁扄䔵䵁䅉䅅䅁䑁䅁䅁睁歂䅁䅁权硁兄䅁权䅁兇䅁允䅁䅁䅅䅁䙁䅁䅁䅁䅄之䄵䍄䉁䅁䅁兂䅁䅁䅍䅄䅁䅁䅯䄲䅷䅁䅯䄷䅯䅁䅯朵䅯䅁䅯眵䅯䅁䅅䅁䉁䅁䅁睂䅁䅁䅁䉙浲䅑杷允䅁䅁䅕䅁䑁䅁䅷䅁䭁䩁䙅䅁䭁佁䭯䅁䭁佁䭙䅁䭁佁䭳䅁䉁䅁䅁允䅁䅁䅣䅁䅁䭁偂欵䵁䅉䅅䅁䑁䅁䅁睁䵁䅁䅁权䍂䅁䅁权奁杂䅁允䅁䅁䅅䅁䭁䉁䝫䅁䵁䅉䅅䅁䕁䅁䅁睁䵁䅁䅁权䭂睁䅁权䭁䅁䅁权⽄允䅁允䅁䅁䅅䅁䙁䥁獴⼵灵剣䅖䍄䉁䅁䅁睁䅁䅁䅍䅄䅁䅁䅯睕䅷䅁䅯杊䅙䅁䅅䅁䉁䅁䅁杄䵁䅁䅁兏㉁䍁䄴䅍㕁䅁䅁䍄䉁䅁䅁睁䅁䅁䅍䅚䅁䅁䅯兣䅳䅁䅯䉁䅫䅁䅅䅁䉁䅁䅁兂䅁䅁䅁䉉汲䅑杷允䅁䅁䅍䅁䑁䝁䅑䅁䭁䥁䱳䅁䭁䅁婁䅁䉁䅁䅁允䅁䅁䅕䅁䅁䥁䩁唴䵁䅉䅅䅁䑁䅁䅁睁䵁䅁䅁权啂兂䅁权流杂䅁允䅁䅁䅅䅁佁䅁䄴䅁硁䑁䅁䅍畁䑁䅑兎䅁䅁杷允䅁䅁䅍䅁䑁䝁䅑䅁䭁偁䰰䅁䭁䅁婁䅁䉁䅁䅁允䅁䅁䅕䅁䅁䕁楂欳䵁䅉䅅䅁䕁䅁䅁睁䵁䅁䅁权䡁睁䅁权䭁䅁䅁权⽄允䅁允䅁䅁䅅䅁䙁乁㕶浦㡱䉤䅊䍄䉁䅁䅁兂䅁䅁䅍䅄䅁䅁䅯䅊䄸䅁䅯儷䅯䅁䅯朵䅯䅁䅯眵䅯䅁䅅䅁䉁䅁䅁权允䅂䅁䍄䉁䅁䅁睁䅁䅁䅍䅄䅁䅁䅯䅱䅕䅁䅯䅊䅙䅁䅅䅁䉁䅁䅁权允䅂䅁䍄䉁䅁䅁睁䅁䅁䅍䅚䅁䅁䅯䄸䅅䅁䅯䉁䅫䅁䅅䅁䉁䅁䅁兂䅁䅁䅁䌴橮䅑杷允䅁䅁䅑䅁䑁䅁䅷䅁䭁䱁䍅䅁䭁䉁䅅䅁䭁䅁䅕䅁䉁䅁䅁允䅁䅁䄴䅆䅁䑁䅅睍穁䑁䅣䅍睁䑁䅁䅍睁䅁䅁䍄䉁䅁䅁睁䅁䅁䅍䅚䅁䅁䅯䅴䅅䅁䅯䉁䅫䅁䅅䅁䉁䅁䅁兂䅁䅁䅁䡧敘䅑杷允䅁䅁䅕䅁䑁䅁䅷䅁䭁䅁䜸䅁䭁佁䭧䅁䭁佁䭙䅁䭁佁䭣䅁䉁䅁䅁允䅁䅁䅯李䅳䅁杷允䅁䅁䅍䅁䑁䅁䅷䅁䭁䩁䙑䅁䭁䍁䝑䅁䉁䅁䅁允䅁䅁䅯硚䅷䅁杷允䅁䅁䅍䅁䑁䝁䅑䅁䭁䡁䵍䅁䭁䅁婁䅁䉁䅁䅁允䅁䅁䅕䅁䅁䥁い䔴䵁䅉䅅䅁䙁䅁䅁睁䵁䅁䅁权㉁允䅁权汄权䅁权浄权䅁权湄权䅁允䅁䅁䅅䅁䭁䉁䕁䅁䵁䅉䅅䅁䕁䅁䅁睁䵁䅁䅁权牂允䅁权䕁䅁䅁权䕁杁䅁允䅁䅁䅅䅁䙁䅁䅁䅁⭂ㅋ䈹䍄䉁䅁䅁䅂䅁䅁䅍䅄䅁䅁䅯杓䅍䅁䅯䅂䅁䅁䅯眯䅅䅁䅅䅁䉁䅁䅁兂䅁䅁䅃䉮䝏兑杷允䅁䅁䅍䅁䑁䝁䅑䅁䭁䭁䕅䅁䭁䅁婁䅁䉁䅁䅁允䅁䅁䅕䅁䅁䅁乄唳䵁䅉䅅䅁䕁䅁䅁睁䵁䅁䅁权牂杁䅁权䕁䅁䅁权䙁䅁䅁允䅁䅁䅅䅁䙁䅁䅁䅁煃漫䈵䍄䉁䅁䅁睁䅁䅁䅍䅄䅁䅁䅯睯䄸䅁䅯䅈䅙䅁䅅䅁䉁䅁䅁权㥃杂䅁䍄䉁䅁䅁睁䅁䅁䅍䅚䅁䅁䅯共䅳䅁䅯䉁䅫䅁䅅䅁䉁䅁䅁兂䅁䅁䅁䵧案䅑杷允䅁䅁䅑䅁䑁䅁䅷䅁䭁䙁䐴䅁䭁䅁䅑䅁䭁偁䈸䅁䉁䅁䅁允䅁䅁䅕䅁䅁䝁䡁啕䵅䅉䅅䅁䑁䅁䅁睁䵁䅁䅁权坁睃䅁权慁杂䅁允䅁䅁䅅䅁䭁䝁䝷䅁䵁䅉䅅䅁䕁䅁䅁睁䵁䅁䅁权穁允䅁权䉁杁䅁权䙁杁䅁允䅁䅁䅅䅁䙁䑁偸䍐㍤佂䅨䍄䉁䅁䅁睁䅁䅁䅍䅚䅁䅁䅯睁䄰䅁䅯䉁䅫䅁䅅䅁䉁䅁䅁兂䅁䅁䅁䙙氷䅑杷允䅁䅁䅍䅁䑁䅁䅷䅁䭁䩁䅷䅁䭁䍁䝑䅁䉁䅁䅁允䅁䅁䅯削䅳䅁杷允䅁䅁䅍䅁䑁䝁䅑䅁䭁䑁䵳䅁䭁䅁婁䅁䉁䅁䅁允䅁䅁䅕䅁䅁䵁㡃䔴䵁䅉䅅䅁䕁䅁䅁睁䵁䅁䅁权摁䅁䅁权䕁䅁䅁权䕁杁䅁允䅁䅁䅅䅁䙁䅁䅁䥁祂䡆䉤䍄䉁䅁䅁䅂䅁䅁䅍䅄䅁䅁䅯䅧䅁䅁䅯睈䅙䅁䅯䅉䅙䅁䅅䅁䉁䅁䅁权扁权䅁䍄䉁䅁䅁睁䅁䅁䅍䅄䅁䅁䅯睈䄴䅁䅯䅊䅙䅁䅅䅁䉁䅁䅁权乃杇䅁䍄䉁䅁䅁睁䅁䅁䅍䅚䅁䅁䅯䅱䅷䅁䅯䉁䅫䅁䅅䅁䉁䅁䅁兂䅁䅁䅁䑷摈䅑杷允䅁䅁䅍䅁䑁䅁䅷䅁䭁䡁乑䅁䭁䍁䝙䅁䉁䅁䅁允䅁䅁䄴杄䅁䑁䅅䅍㍁䍁䄴兎㑁䅁䅁䍄䉁䅁䅁䅂䅁䅁䅍䅄䅁䅁䅯䅰䅁䅁䅯权䅁䅁䅯䅂䅉䅁䅅䅁䉁䅁䅁兂湄㘫确欰丰䅑杷允䅁䅁䅕䅁䑁䅁䅷䅁䭁乁䱑䅁䭁佁䬰䅁䭁佁䭙䅁䭁佁䭣䅁䉁䅁䅁允䅁䅁䅣䅁䅁䵁⭁欵䵁䅉䅅䅁䑁䅁䅁睁䵁䅁䅁权祂䅁䅁权奁杂䅁允䅁䅁䅅䅁䭁䕁䝑䅁䵁䅉䅅䅁䑁䅁䅁睁歂䅁䅁权歂允䅁权䅁兇䅁允䅁䅁䅅䅁䙁䅁䅁䅁杂敱䅂䍄䉁䅁䅁兂䅁䅁䅍䅄䅁䅁䅯兌䅅䅁䅯䄷䅯䅁䅯朵䅯䅁䅯眵䅯䅁䅅䅁䉁䅁䅁睂䅁䅁䅁䕧洯䅑杷允䅁䅁䅕䅁䑁䅁䅷䅁䭁䭁临䅁䭁䵁单䅁䭁䅁䅑潁䭁䵁卫䅁䉁䅁䅁允䅁䅁䅕睋䅚剁啩歅䵁䅉䅅䅁䙁䅁䅁睁䵁䅁䅁权䡄兄䅁权䱄杅䅁权䕁䅁䅋权䩄杅䅁允䅁䅁䅅䅁䙁䅁䅁䅁䅁䝉䅆䍄䉁䅁䅁睁䅁䅁䅍䅄䅁䅁䅯䅴䅁䅁䅯䅈䅙䅁䅅䅁䉁䅁䅁权獄杂䅁䍄䉁䅁䅁睁䅁䅁䅍䅄䅁䅁䅯杮䅳䅁䅯杊䅙䅁䅅䅁䉁䅁䅁杄䵁䅁䅁䅎ぁ䍁䄴兎硁䅁䅁䍄䉁䅁䅁睁䅁䅁䅍䅚䅁䅁䅯睪䅕䅁䅯䉁䅫䅁䅅䅁䉁䅁䅁兂䅁䅁䅁䝧橶䅑杷允䅁䅁䅑䅁䑁䅁䅷䅁䭁䅁䅧䅁䭁䉁䜸䅁䭁䍁䝁䅁䉁䅁䅁允䅁䅁䅯兢䅙䅁杷允䅁䅁䅑䅁䑁䅁䅷䅁䭁佁䉉䅁䭁䉁䅅䅁䭁䅁䅕䅁䉁䅁䅁允䅁䅁䄴䅆䅁䑁䅅䅍㉁䑁䅁䅍睁䑁䅁䅍睁䅁䅁䍄䉁䅁䅁䅂䅁䅁䅍䅄䅁䅁䅯睡䅉䅁䅯充䅁䅁䅯眯䅅䅁䅅䅁䉁䅁䅁杄啁䅁䅁杍㕁䑁䅑李㉁䑁䅙䅍睁䑁䅁䅁䵁䅉䅅䅁䑁䅁䅁睁歂䅁䅁权潄䅄䅁权䅁兇䅁允䅁䅁䅅䅁䙁䅁䅁䅁䅂⭁䅖䍄䉁䅁䅁兂䅁䅁䅍䅄䅁䅁䅯儸䅅䅁䅯剸䅉䅁䅯䅂䍁䅧䅯䉹䅉䅁䅅䅁䉁䅁䅁兂䡁夯效㝘汕䅑杷允䅁䅁䅑䅁䑁䅁䅷䅁䭁䝁䍯䅁䭁䅁䅯䅁䭁䅁䅕䅁䉁䅁䅁允䅁䅁䅕牘䩰䅄牉䕇䵁䅉䅅䅁䕁䅁䅁睁䵁䅁䅁权⭃睁䅁权䭁䅁䅁权䙁䅁䅁允䅁䅁䅅䅁䙁偁灹搸乊栴䅴䍄䉁䅁䅁兂䅁䅁䅍䅄䅁䅁䅯䄲䅕䅁䅯硹䅉䅁䅯䅂䍁䅧䅯䉹䅉䅁䅅䅁䉁䅁䅁兂偃癷潕佘夹䅑杷允䅁䅁䅍䅁䑁䅁䅷䅁䭁䵁䘸䅁䭁䉁䝧䅁䉁䅁䅁允䅁䅁䅯䅒䅙䅁杷允䅁䅁䅍䅁䑁䝁䅑䅁䭁䍁䈴䅁䭁䅁婁䅁䉁䅁䅁允䅁䅁䅕䅁䅁䭁瑁䔴䵁䅉䅅䅁䑁䅁䅁睁䵁䅁䅁权楄杄䅁权敁杂䅁允䅁䅁䅅䅁䭁䑁䝣䅁䵁䅉䅅䅁䕁䅁䅁睁䵁䅁䅁权㉄䅁䅁权䉁杁䅁权䑁杁䅁允䅁䅁䅅䅁䙁䡁歋積睄獗䄹䍄䉁䅁䅁䅂䅁䅁䅍䅄䅁䅁䅯䄶䅍䅁䅯充䅁䅁䅯兂䅁䅁䅅䅁䉁䅁䅁杄啁䅁䅁兎㍁䑁䅕杍睁䑁䅁䅍睁䑁䅁䅁䵁䅉䅅䅁䑁䅁䅁睁䵁䅁䅁权䕂䅁䅁权慁杂䅁允䅁䅁䅅䅁䭁䕁䝳䅁䵁䅉䅅䅁䑁䅁䅁睁歂䅁䅁权睂䅁䅁权䅁兇䅁允䅁䅁䅅䅁䙁䅁䅁䅁䅂㥤䅬䍄䉁䅁䅁睁䅁䅁䅍䅚䅁䅁䅯杲䄰䅁䅯䉁䅫䅁䅅䅁䉁䅁䅁兂䅁䅁䅁䅁歄䅑杷允䅁䅁䅕䅁䑁䅁䅷䅁䭁䵁䕣䅁䭁䵁单䅁䭁䅁䅑潁䭁䵁卫䅁䉁䅁䅁允䅁䅁䅕ㅂ洶睩乷ぇ䵁䅉䅅䅁䕁䅁䅁睁䵁䅁䅁权乁允䅁权剁䅁䅁权䕁杁䅁允䅁䅁䅅䅁佁䉁䅑䅁ぁ䑁䅉睎ぁ䑁䅍兎㑁䑁䅅䅏䅁䅁杷允䅁䅁䅑䅁䑁䅁䅷䅁䭁䍁䍣䅁䭁䅁䅑䅁䭁偁䈸䅁䉁䅁䅁允䅁䅁䅕䅁䅁䑅佳䕧䵅䅉䅅䅁䕁䅁䅁睁䵁䅁䅁权元䅁䅁权剁䅁䅁权䕁杁䅁允䅁䅁䅅䅁佁䉁䅑䅁㉁䑁䅙兎睁䑁䅁䅍睁䑁䅁䅍䅁䅁杷允䅁䅁䅕䅁䑁䅁䅷䅁䭁䵁䅕䅁䭁佁䭫䅁䭁佁䭙䅁䭁佁䭣䅁䉁䅁䅁允䅁䅁䅯睂䄴䅁杷允䅁䅁䅑䅁䑁䅁䅷䅁䭁䵁䉣䅁䭁䉁䜸䅁䭁䍁䝁䅁䉁䅁䅁允䅁䅁䅯杓䅣䅁杷允䅁䅁䅑䅁䑁䅁䅷䅁䭁偁䑫䅁䭁䅁䅑䅁䭁偁䈸䅁䉁䅁䅁允䅁䅁䅕䅁䅁䱧㜷な䵅䅉䅅䅁䙁䅁䅁睁䵁䅁䅁权兂䅁䅁权䙄杅䅁权䕁䅁䅋权䥄杅䅁允䅁䅁䅅䅁䙁䙁煬浢䅏剋䅊䍄䉁䅁䅁兂䅁䅁䅍䅄䅁䅁䅯睎䅕䅁䅯䄶䅯䅁䅯朵䅯䅁䅯眵䅯䅁䅅䅁䉁䅁䅁权剂睃䅁䍄䉁䅁䅁睁䅁䅁䅍䅚䅁䅁䅯儰䅁䅁䅯䉁䅫䅁䅅䅁䉁䅁䅁兂䅁䅁䅁䡁止䅑杷允䅁䅁䅍䅁䑁䝁䅑䅁䭁乁䱷䅁䭁䅁婁䅁䉁䅁䅁允䅁䅁䅕䅁䅁䍁䱁〴䵁䅉䅅䅁䙁䅁䅁睁䵁䅁䅁权䥁兂䅁权汄权䅁权浄权䅁权湄权䅁允䅁䅁䅅䅁䭁䉁䱧䅁䵁䅉䅅䅁䑁䅁䅁睁歂䅁䅁权䅂䅄䅁权䅁兇䅁允䅁䅁䅅䅁䙁䅁䅁䅁䅁佄䅎䍄䉁䅁䅁䅂䅁䅁䅍䅄䅁䅁䅯睇䄰䅁䅯睈䅙䅁䅯䅉䅙䅁䅅䅁䉁䅁䅁权呁䅅䅁䍄䉁䅁䅁睁䅁䅁䅍䅚䅁䅁䅯䅃䄴䅁䅯䉁䅫䅁䅅䅁䉁䅁䅁兂䅁䅁䅁偑歘䅑杷允䅁䅁䅑䅁䑁䅁䅷䅁䭁乁䉉䅁䭁䅁䍅䅁䭁䅁䍉䅁䉁䅁䅁允䅁䅁䅕㠳䵰䕓ㅋ䔲䵁䅉䅅䅁䕁䅁䅁睁䵁䅁䅁权硁睁䅁权䕁䅁䅁权⽄允䅁允䅁䅁䅅䅁䙁䅁䅁䅁䍃堰䈹䍄䉁䅁䅁兂䅁䅁䅍䅄䅁䅁䅯眸䅑䅁䅯硹䅉䅁䅯䅂䍁䅧䅯剹䅉䅁䅅䅁䉁䅁䅁兂浂浚浚灚捚䅑杷允䅁䅁䅍䅁䑁䅁䅷䅁䭁䝁䅷䅁䭁䍁䝑䅁䉁䅁䅁允䅁䅁䅯䅺䅯䅁杷允䅁䅁䅑䅁䑁䅁䅷䅁䭁䕁䑉䅁䭁䅁䅯䅁䭁䅁䅕䅁䉁䅁䅁允䅁䅁䅕㉩湺㘫确樶䴸䅉䅅䅁䑁䅁䅁睁歂䅁䅁权䙃䅄䅁权䅁兇䅁允䅁䅁䅅䅁䙁䅁䅁䅁䅄⭭䅎䍄䉁䅁䅁兂䅁䅁䅍䅄䅁䅁䅯䅕䅷䅁䅯䄷䅯䅁䅯朵䅯䅁䅯眵䅯䅁䅅䅁䉁䅁䅁权允䅂䅁䍄䉁䅁䅁兂䅁䅁䅍䅄䅁䅁䅯杷䅅䅁䅯儵䅯䅁䅯朵䅯䅁䅯眵䅯䅁䅅䅁䉁䅁䅁权乁睃䅁䍄䉁䅁䅁兂䅁䅁䅍䅄䅁䅁䅯具䅑䅁䅯䄶䅯䅁䅯朵䅯䅁䅯眵䅯䅁䅅䅁䉁䅁䅁权允䅂䅁䍄䉁䅁䅁兂䅁䅁䅍䅄䅁䅁䅯硖䅁䅁䅯䄶䅯䅁䅯朵䅯䅁䅯眵䅯䅁䅅䅁䉁䅁䅁权⭄权䅁䍄䉁䅁䅁睁䅁䅁䅍䅚䅁䅁䅯睯䄸䅁䅯䉁䅫䅁䅅䅁䉁䅁䅁兂䅁䅁䅁䭑汲䅑杷允䅁䅁䅕䅁䑁䅁䅷䅁䭁䵁䉑䅁䭁佁䭷䅁䭁佁䭙䅁䭁佁䭣䅁䉁䅁䅁允䅁䅁䅣䅁䅁䵁啂唵䵁䅉䅅䅁䑁䅁䅁睁䵁䅁䅁权瑃䅁䅁权捁杂䅁允䅁䅁䅅䅁䭁佁䝷䅁䵁䅉䅅䅁䕁䅁䅁睁䵁䅁䅁权癁䅁䅁权䉁杁䅁权䍁杁䅁允䅁䅁䅅䅁䙁䩁䥦䈵㍨瑵䅰䍄䉁䅁䅁䅂䅁䅁䅍䅄䅁䅁䅯睋䅍䅁䅯充䅁䅁䅯兂䅁䅁䅅䅁䉁䅁䅁杄啁䅁䅁免硁䑁䅫免睁䑁䅁䅍睁䑁䅁䅁䵁䅉䅅䅁䙁䅁䅁睁䵁䅁䅁权䍄杄䅁权獄权䅁权浄权䅁权湄权䅁允䅁䅁䅅䅁䭁䉁䕁䅁䵁䅉䅅䅁䑁䅁䅁睁歂䅁䅁权橃䅂䅁权䅁兇䅁允䅁䅁䅅䅁䙁䅁䅁䅁䅄⭇䅖䍄䉁䅁䅁䅂䅁䅁䅍䅄䅁䅁䅯䅶䅍䅁䅯权䅁䅁䅯兂䅁䅁䅅䅁䉁䅁䅁兂桁䡳潊坫攰䅑杷允䅁䅁䅕䅁䑁䅁䅷䅁䭁䉁䙍䅁䭁佁䭯䅁䭁佁䭙䅁䭁佁䭳䅁䉁䅁䅁允䅁䅁䅣䅁䅁䍁慂欵䵁䅉䅅䅁䕁䅁䅁睁䵁䅁䅁权穁睁䅁权剁䅁䅁权⽄允䅁允䅁䅁䅅䅁佁䉁䅙䅁ぁ䑁䅍兎睁䑁䅁䅍睁䑁䅁䅍睁䅁䅁䍄䉁䅁䅁兂䅁䅁䅍䅄䅁䅁䅯䅭䅁䅁䅯儷䅯䅁䅯朵䅯䅁䅯眵䅯䅁䅅䅁䉁䅁䅁睂䅁䅁䅁䍧浢䅑杷允䅁䅁䅕䅁䑁䅁䅷䅁䭁䥁䅣䅁䭁佁䭕䅁䭁佁䭙䅁䭁佁䭣䅁䉁䅁䅁允䅁䅁䅯材䅳䅁杷允䅁䅁䅕䅁䑁䅁䅷䅁䭁䉁䕁䅁䭁佁䭯䅁䭁佁䭙䅁䭁佁䭳䅁䉁䅁䅁允䅁䅁䅯睚䅉䅁杷允䅁䅁䅍䅁䑁䝁䅑䅁䭁䩁䅅䅁䭁䅁婁䅁䉁䅁䅁允䅁䅁䅕䅁䅁䵁䙁欲䵁䅉䅅䅁䙁䅁䅁睁䵁䅁䅁权㕃兂䅁权潄权䅁权浄权䅁权湄权䅁允䅁䅁䅅䅁䭁䅁䱙䅁䵁䅉䅅䅁䕁䅁䅁睁䵁䅁䅁权㑂杁䅁权䭁䅁䅁权⽄允䅁允䅁䅁䅅䅁䙁䥁牘払敧全䅆䍄䉁䅁䅁䅂䅁䅁䅍䅄䅁䅁䅯兺䅑䅁䅯睈䅙䅁䅯䅉䅙䅁䅅䅁䉁䅁䅁权䵂睂䅁䍄䉁䅁䅁䅂䅁䅁䅍䅄䅁䅁䅯䅷䅳䅁䅯睈䅙䅁䅯䅉䅙䅁䅅䅁䉁䅁䅁权䉄睃䅁䍄䉁䅁䅁睁䅁䅁䅍䅚䅁䅁䅯眱䅕䅁䅯䉁䅫䅁䅅䅁䉁䅁䅁兂䅁䅁䅁䝑案䅑杷允䅁䅁䅕䅁䑁䅁䅷䅁䭁䭁临䅁䭁佁䭧䅁䭁佁䭙䅁䭁佁䭣䅁䉁䅁䅁允䅁䅁䅯䅅䅑䅁杷允䅁䅁䅑䅁䑁䅁䅷䅁䭁䕁䈰䅁䭁䅁䍅䅁䭁䅁䍕䅁䉁䅁䅁允䅁䅁䅕䭪捇佡䍷べ䵁䅉䅅䅁䙁䅁䅁睁䵁䅁䅁权橂睄䅁权灄权䅁权浄权䅁权湄权䅁允䅁䅁䅅䅁䭁䥁偷䅁䵁䅉䅅䅁䕁䅁䅁睁䵁䅁䅁权千睁䅁权䕁䅁䅁权⽄允䅁允䅁䅁䅅䅁䙁䅁䅁䅁䩄䝈䉖䍄䉁䅁䅁兂䅁䅁䅍䅄䅁䅁䅯杧䄴䅁䅯剸䅉䅁䅯䅂䍁䅧䅯䉹䅉䅁䅅䅁䉁䅁䅁兂歂慧倸㠳兑䅑杷允䅁䅁䅍䅁䑁䅁䅷䅁䭁䅁久䅁䭁䉁䝧䅁䉁䅁䅁允䅁䅁䅯杓䅙䅁杷允䅁䅁䅍䅁䑁䅁䅷䅁䭁䍁佉䅁䭁䉁䝷䅁䉁䅁䅁允䅁䅁䅯䅤䅧䅁杷允䅁䅁䅕䅁䑁䅁䅷䅁䭁䉁䉙䅁䭁䵁单䅁䭁䅁䅑潁䭁䵁卧䅁䉁䅁䅁允䅁䅁䅕瑥䘹呤歧え䵁䅉䅅䅁䑁䅁䅁睁歂䅁䅁权䅂允䅁权䅁兇䅁允䅁䅁䅅䅁䙁䅁䅁䅁䅃乨䅸䍄䉁䅁䅁䅂䅁䅁䅍䅄䅁䅁䅯䄲䅑䅁䅯睈䅙䅁䅯䅉䅙䅁䅅䅁䉁䅁䅁权䙃䅃䅁䍄䉁䅁䅁兂䅁䅁䅍䅄䅁䅁䅯眳䅕䅁䅯剸䅉䅁䅯䅂䍁䅧䅯䉹䅉䅁䅅䅁䉁䅁䅁兂䉂樲ぐ搯兣䅑杷允䅁䅁䅑䅁䑁䅁䅷䅁䭁䱁䍳䅁䭁䅁䅯䅁䭁偁䈸䅁䉁䅁䅁允䅁䅁䅕硨婢発呤吸䴸䅉䅅䅁䑁䅁䅁睁歂䅁䅁权慁兂䅁权䅁兇䅁允䅁䅁䅅䅁䙁䅁䅁䅁权⭄䅆䍄䉁䅁䅁兂䅁䅁䅍䅄䅁䅁䅯䅡䄰䅁䅯儶䅯䅁䅯朵䅯䅁䅯眵䅯䅁䅅䅁䉁䅁䅁权䭄兄䅁䍄䉁䅁䅁兂䅁䅁䅍䅄䅁䅁䅯䄹䅁䅁䅯儵䅯䅁䅯朵䅯䅁䅯眵䅯䅁䅅䅁䉁䅁䅁权㕄权䅁䍄䉁䅁䅁睁䅁䅁䅍䅚䅁䅁䅯杶䅅䅁䅯䉁䅫䅁䅅䅁䉁䅁䅁兂䅁䅁䅁䕷奈䅑杷允䅁䅁䅑䅁䑁䅁䅷䅁䭁䭁䑅䅁䭁䅁䅯䅁䭁偁䈸䅁䉁䅁䅁允䅁䅁䅕㉣剩堷⽷吱䴸䅉䅅䅁䙁䅁䅁睁䵁䅁䅁权剂兂䅁权灄权䅁权浄权䅁权湄权䅁允䅁䅁䅅䅁䭁䱁䱅䅁䵁䅉䅅䅁䑁䅁䅁睁歂䅁䅁权癄䅁䅁权䅁兇䅁允䅁䅁䅅䅁䙁䅁䅁䅁䅁⭓䅆䍄䉁䅁䅁䅂䅁䅁䅍䅄䅁䅁䅯䅅䅅䅁䅯允䅉䅁䅯杁䅉䅁䅅䅁䉁䅁䅁权䡂䅁䅁䍄䉁䅁䅁兂䅁䅁䅍䅄䅁䅁䅯其䅁䅁䅯剸䅉䅁䅯䅂䍁䅧䅯䉹䅉䅁䅅䅁䉁䅁䅁兂䵂慕商氱䙑䅑杷允䅁䅁䅕䅁䑁䅁䅷䅁䭁䵁䅷䅁䭁佁䭯䅁䭁佁䭙䅁䭁佁䭳䅁䉁䅁䅁允䅁䅁䅣䅁䅁䍁啂欵䵁䅉䅅䅁䙁䅁䅁睁䵁䅁䅁权煁兂䅁权潄权䅁权浄权䅁权湄权䅁允䅁䅁䅅䅁䭁䅁䱙䅁䵁䅉䅅䅁䑁䅁䅁睁歂䅁䅁权佂䅄䅁权䅁兇䅁允䅁䅁䅅䅁䙁䅁䅁䅁䅃⭢䅎䍄䉁䅁䅁兂䅁䅁䅍䅄䅁䅁䅯杴䅳䅁䅯硹䅉䅁䅯䅂䍁䅧䅯剹䅉䅁䅅䅁䉁䅁䅁兂㥁瑃橥䡣圱䅑杷允䅁䅁䅑䅁䑁䅁䅷䅁䭁䝁䅙䅁䭁䉁䅅䅁䭁䅁䍑䅁䉁䅁䅁允䅁䅁䄴杆䅁䑁䅉李㍁䑁䅑䅍睁䑁䅁䅍睁䑁䅁䅁䵁䅉䅅䅁䙁䅁䅁睁䵁䅁䅁权楃䅂䅁权獄权䅁权浄权䅁权湄权䅁允䅁䅁䅅䅁䭁䉁䕁䅁䵁䅉䅅䅁䑁䅁䅁睁䵁䅁䅁权獁䅁䅁权捁杂䅁允䅁䅁䅅䅁䭁䅁䡷䅁䵁䅉䅅䅁䑁䅁䅁睁䵁䅁䅁权橄睃䅁权歁杂䅁允䅁䅁䅅䅁䭁䩁扁䅁䵁䅉䅅䅁䑁䅁䅁睁歂䅁䅁权摃䅂䅁权䅁兇䅁允䅁䅁䅅䅁䙁䅁䅁䅁杂畔䅂䍄䉁䅁䅁睁䅁䅁䅍䅄䅁䅁䅯杒䅷䅁䅯䅊䅙䅁䅅䅁䉁䅁䅁权畃杂䅁䍄䉁䅁䅁䅂䅁䅁䅍䅄䅁䅁䅯杯䅉䅁䅯充䅁䅁䅯兂䅁䅁䅅䅁䉁䅁䅁杄啁䅁䅁䅎硁䑁䅑䅎睁䑁䅁䅍睁䑁䅁䅁䵁䅉䅅䅁䙁䅁䅁睁䵁䅁䅁权㥂允䅁权煄权䅁权浄权䅁权牄权䅁允䅁䅁䅅䅁䡁䅁䅁䅁杁敖䅚䍄䉁䅁䅁兂䅁䅁䅍䅄䅁䅁䅯睵䅅䅁䅯䄶䅯䅁䅯朵䅯䅁䅯眵䅯䅁䅅䅁䉁䅁䅁权䝁睃䅁䍄䉁䅁䅁䅂䅁䅁䅍䅄䅁䅁䅯睃䅉䅁䅯䅂䅁䅁䅯眯䅅䅁䅅䅁䉁䅁䅁兂䅁䅁䅁硒礰兑杷允䅁䅁䅍䅁䑁䅁䅷䅁䭁䅁何䅁䭁䍁䝑䅁䉁䅁䅁允䅁䅁䅯硋䅯䅁杷允䅁䅁䅕䅁䑁䅁䅷䅁䭁偁䕫䅁䭁䵁即䅁䭁䅁䅑潁䭁䵁卧䅁䉁䅁䅁允䅁䅁䅕積積積䑎し䵁䅉䅅䅁䑁䅁䅁睁䵁䅁䅁权啄允䅁权流杂䅁允䅁䅁䅅䅁佁䅁䅷䅁㑁䑁䅧杌㕁䑁䅙䅁䵁䅉䅅䅁䕁䅁䅁睁䵁䅁䅁权睃睁䅁权剁䅁䅁权䙁䅁䅁允䅁䅁䅅䅁佁䉁䅑䅁㑁䑁䅕兏睁䑁䅁䅍睁䑁䅁䅍䅁䅁杷允䅁䅁䅍䅁䑁䅁䅷䅁䭁佁䔴䅁䭁䍁䝙䅁䉁䅁䅁允䅁䅁䄴䅄䅁䑁䅅䅍睁䍁䄴兏䅁䅁杷允䅁䅁䅍䅁䑁䝁䅑䅁䭁䥁䉧䅁䭁䅁婁䅁䉁䅁䅁允䅁䅁䅕䅁䅁䵁䉂䔲䵁䅉䅅䅁䙁䅁䅁睁䵁䅁䅁权䙁允䅁权潄权䅁权浄权䅁权湄权䅁允䅁䅁䅅䅁䭁䅁䱙䅁䵁䅉䅅䅁䙁䅁䅁睁䵁䅁䅁权塄兄䅁权汄权䅁权浄权䅁权湄权䅁允䅁䅁䅅䅁䭁偁䭫䅁䵁䅉䅅䅁䑁䅁䅁睁歂䅁䅁权潃允䅁权䅁兇䅁允䅁䅁䅅䅁䙁䅁䅁䅁䅂畂䅆䍄䉁䅁䅁兂䅁䅁䅍䅄䅁䅁䅯眶䅕䅁䅯剸䅉䅁䅯䅂䍁䅧䅯䉹䅉䅁䅅䅁䉁䅁䅁兂䵁潢桐㉙祅䅑杷允䅁䅁䅍䅁䑁䅁䅷䅁䭁䍁䙣䅁䭁䉁䜴䅁䉁䅁䅁允䅁䅁䅯䅘䅙䅁杷允䅁䅁䅍䅁䑁䝁䅑䅁䭁䉁䅫䅁䭁䅁婁䅁䉁䅁䅁允䅁䅁䅕䅁䅁䵁䉂䔲䵁䅉䅅䅁䑁䅁䅁睁歂䅁䅁权䩃䅂䅁权䅁兇䅁允䅁䅁䅅䅁䙁䅁䅁䅁䅄摂䅰䍄䉁䅁䅁兂䅁䅁䅍䅄䅁䅁䅯兓䅳䅁䅯硹䅉䅁䅯䅂䍁䅧䅯䉹䅉䅁䅅䅁䉁䅁䅁兂䥂場啯浲橤䅑杷允䅁䅁䅕䅁䑁䅁䅷䅁䭁偁乍䅁䭁佁䭯䅁䭁佁䭙䅁䭁佁䭳䅁䉁䅁䅁允䅁䅁䅣䅁䅁䝁ぁ欵䵁䅉䅅䅁䙁䅁䅁睁䵁䅁䅁权䩁允䅁权灄权䅁权浄权䅁权湄权䅁允䅁䅁䅅䅁䭁䭁娸䅁䵁䅉䅅䅁䑁䅁䅁睁䵁䅁䅁权㥁睃䅁权流杂䅁允䅁䅁䅅䅁佁䅁䅯䅁㍁䑁䅕杌ㅁ䅁䅁䍄䉁䅁䅁睁䅁䅁䅍䅄䅁䅁䅯儯䅳䅁䅯䅇䅙䅁䅅䅁䉁䅁䅁权瑁杂䅁䍄䉁䅁䅁睁䅁䅁䅍䅚䅁䅁䅯睬䄴䅁䅯䉁䅫䅁䅅䅁䉁䅁䅁兂䅁䅁䅁乧歄䅑杷允䅁䅁䅕䅁䑁䅁䅷䅁䭁偁䉧䅁䭁佁䭯䅁䭁佁䭙䅁䭁佁䭳䅁䉁䅁䅁允䅁䅁䅣䅁䅁䍁捂欵䵁䅉䅅䅁䕁䅁䅁睁䵁䅁䅁权摃睁䅁权䕁䅁䅁权⽄允䅁允䅁䅁䅅䅁䙁䅁䅁䅁㙄䕹䉬䍄䉁䅁䅁兂䅁䅁䅍䅄䅁䅁䅯睎䄰䅁䅯剸䅉䅁䅯䅂䍁䅧䅯䉹䅉䅁䅅䅁䉁䅁䅁兂䕁䭌儲堷吸䅑杷允䅁䅁䅍䅁䑁䅁䅷䅁䭁䙁䅷䅁䭁䍁䝑䅁䉁䅁䅁允䅁䅁䅯䅅䅑䅁杷允䅁䅁䅕䅁䑁䅁䅷䅁䭁䙁䙫䅁䭁佁䭧䅁䭁佁䭙䅁䭁佁䭣䅁䉁䅁䅁允䅁䅁䅯术䅯䅁杷允䅁䅁䅍䅁䑁䝁䅑䅁䭁䝁䄰䅁䭁䅁婁䅁䉁䅁䅁允䅁䅁䅕䅁䅁䵁䉂䔲䵁䅉䅅䅁䑁䅁䅁睁䵁䅁䅁权䕃睃䅁权奁杂䅁允䅁䅁䅅䅁䭁䑁䝫䅁䵁䅉䅅䅁䑁䅁䅁睁歂䅁䅁权ぁ䅄䅁权䅁兇䅁允䅁䅁䅅䅁䙁䅁䅁䅁杁⭖䅊䍄䉁䅁䅁睁䅁䅁䅍䅚䅁䅁䅯杚䅅䅁䅯䉁䅫䅁䅅䅁䉁䅁䅁兂䅁䅁䅁䅷慘䅑杷允䅁䅁䅍䅁䑁䅁䅷䅁䭁䅁䙷䅁䭁䍁䝑䅁䉁䅁䅁允䅁䅁䅯䈫䅳䅁杷允䅁䅁䅍䅁䑁䝁䅑䅁䭁䥁䙍䅁䭁䅁婁䅁䉁䅁䅁允䅁䅁䅕䅁䅁䥁摂唴䵁䅉䅅䅁䑁䅁䅁睁䵁䅁䅁权灂䅄䅁权敁杂䅁允䅁䅁䅅䅁䭁䝁䡑䅁䵁䅉䅅䅁䕁䅁䅁睁䵁䅁䅁权䝁杁䅁权䭁䅁䅁权䙁䅁䅁允䅁䅁䅅䅁䙁䍁扐堫焵䅶䅎䍄䉁䅁䅁䅂䅁䅁䅍䅄䅁䅁䅯兔䅉䅁䅯䅂䅁䅁䅯兂䅁䅁䅅䅁䉁䅁䅁兂䅁䅁䅁䱐佬兑杷允䅁䅁䅑䅁䑁䅁䅷䅁䭁䥁䑕䅁䭁䅁䅯䅁䭁䅁䅕䅁䉁䅁䅁允䅁䅁䅕䬸䝦穓䩥䕎䵁䅉䅅䅁䑁䅁䅁睁歂䅁䅁权穃兂䅁权䅁兇䅁允䅁䅁䅅䅁䙁䅁䅁䅁杄甸䅊䍄䉁䅁䅁䅂䅁䅁䅍䅄䅁䅁䅯䅐䅍䅁䅯权䅁䅁䅯眯䅅䅁䅅䅁䉁䅁䅁兂䭂䅄牉㕨啙䅑杷允䅁䅁䅕䅁䑁䅁䅷䅁䭁䭁丸䅁䭁佁䭧䅁䭁佁䭙䅁䭁佁䭣䅁䉁䅁䅁允䅁䅁䅯䅅䅑䅁杷允䅁䅁䅑䅁䑁䅁䅷䅁䭁偁䅳䅁䭁䅁䅑䅁䭁䅁䅕䅁䉁䅁䅁允䅁䅁䅕䅁䅁䡁捚歘䵅䅉䅅䅁䕁䅁䅁睁䵁䅁䅁权⭄允䅁权䕁䅁䅁权䕁杁䅁允䅁䅁䅅䅁䙁䅁䅁䅁敁ㅤ䉖䍄䉁䅁䅁䅂䅁䅁䅍䅄䅁䅁䅯杦䅉䅁䅯权䅁䅁䅯兂䅁䅁䅅䅁䉁䅁䅁兂佂桙奂呏救䅑杷允䅁䅁䅕䅁䑁䅁䅷䅁䭁䱁䙑䅁䭁䵁单䅁䭁䅁䅑潁䭁䵁卧䅁䉁䅁䅁允䅁䅁䅕䕮䝰噐呷歋䵁䅉䅅䅁䑁䅁䅁睁歂䅁䅁权瑄䅁䅁权䅁兇䅁允䅁䅁䅅䅁䙁䅁䅁䅁䅃畸䅎䍄䉁䅁䅁兂䅁䅁䅍䅄䅁䅁䅯兤䅷䅁䅯儶䅯䅁䅯朵䅯䅁䅯眵䅯䅁䅅䅁䉁䅁䅁权䵂杅䅁䍄䉁䅁䅁睁䅁䅁䅍䅄䅁䅁䅯䅎䅳䅁䅯䅈䅙䅁䅅䅁䉁䅁䅁权牁杂䅁䍄䉁䅁䅁睁䅁䅁䅍䅚䅁䅁䅯睌䄰䅁䅯䉁䅫䅁䅅䅁䉁䅁䅁兂䅁䅁䅁䔴橢䅑杷允䅁䅁䅕䅁䑁䅁䅷䅁䭁乁䙑䅁䭁佁䭷䅁䭁佁䭙䅁䭁佁䭣䅁䉁䅁䅁允䅁䅁䅣䅁䅁䕁䭂唵䵁䅉䅅䅁䑁䅁䅁睁䵁䅁䅁权䙂睃䅁权敁杂䅁允䅁䅁䅅䅁䭁䉁䥧䅁䵁䅉䅅䅁䑁䅁䅁睁歂䅁䅁权㙄䅄䅁权䅁兇䅁允䅁䅁䅅䅁䙁䅁䅁䅁䅁⭓䅆䍄䉁䅁䅁䅂䅁䅁䅍䅄䅁䅁䅯杚䅉䅁䅯权䅁䅁䅯眯䅅䅁䅅䅁䉁䅁䅁权湂杁䅁䍄䉁䅁䅁睁䅁䅁䅍䅚䅁䅁䅯儴䅅䅁䅯䉁䅫䅁䅅䅁䉁䅁䅁兂䅁䅁䅁䙉楺䅑杷允䅁䅁䅍䅁䑁䅁䅷䅁䭁䉁䙳䅁䭁䉁䝷䅁䉁䅁䅁允䅁䅁䅯杙䅙䅁杷允䅁䅁䅍䅁䑁䝁䅑䅁䭁䡁义䅁䭁䅁婁䅁䉁䅁䅁允䅁䅁䅕䅁䅁䵁兄䔴䵁䅉䅅䅁䙁䅁䅁睁䵁䅁䅁权瑁兂䅁权潄权䅁权浄权䅁权湄权䅁允䅁䅁䅅䅁䭁䉁䕁䅁䵁䅉䅅䅁䙁䅁䅁睁䵁䅁䅁权䵄䅁䅁权灄权䅁权浄权䅁权湄权䅁允䅁䅁䅅䅁䭁䵁娸䅁䵁䅉䅅䅁䑁䅁䅁睁歂䅁䅁权偁兂䅁权䅁兇䅁允䅁䅁䅅䅁䙁䅁䅁䅁䅃略䅊䍄䉁䅁䅁兂䅁䅁䅍䅄䅁䅁䅯睵䅕䅁䅯剸䅉䅁䅯䅂䍁䅧䅯䉹䅉䅁䅅䅁䉁䅁䅁兂䥃䱥㝲唰䵳䅑杷允䅁䅁䅕䅁䑁䅁䅷䅁䭁乁䙯䅁䭁䵁即䅁䭁䅁䅑潁䭁䵁卫䅁䉁䅁䅁允䅁䅁䅕場啯歲䉥し䵁䅉䅅䅁䑁䅁䅁睁䵁䅁䅁权求充䅁权捁杂䅁允䅁䅁䅅䅁䭁䍁䝯䅁䵁䅉䅅䅁䕁䅁䅁睁䵁䅁䅁权䩁䅁䅁权晁杂䅁权杁杂䅁允䅁䅁䅅䅁䭁䩁䝷䅁䵁䅉䅅䅁䕁䅁䅁睁䵁䅁䅁权塁睁䅁权䭁䅁䅁权⽄允䅁允䅁䅁䅅䅁䙁䕁椵䙅㕧䉴䄹䍄䉁䅁䅁睁䅁䅁䅍䅚䅁䅁䅯睂䄸䅁䅯䉁䅫䅁䅅䅁䉁䅁䅁兂䅁䅁䅁䭑栳䅑杷允䅁䅁䅍䅁䑁䝁䅑䅁䭁䵁䈰䅁䭁䅁婁䅁䉁䅁䅁允䅁䅁䅕䅁䅁䥁䩃䔳䵁䅉䅅䅁䙁䅁䅁睁䵁䅁䅁权䵂睃䅁权䱄杅䅁权䕁䅁䅋权䥄杅䅁允䅁䅁䅅䅁䙁䡁㥅瑃橥䝣䅊䍄䉁䅁䅁兂䅁䅁䅍䅄䅁䅁䅯䅡䅁䅁䅯儷䅯䅁䅯朵䅯䅁䅯眵䅯䅁䅅䅁䉁䅁䅁权允䅂䅁䍄䉁䅁䅁䅂䅁䅁䅍䅄䅁䅁䅯兴䅍䅁䅯权䅁䅁䅯眯䅅䅁䅅䅁䉁䅁䅁兂䭂䅄牉硨㥢睐杷允䅁䅁䅕䅁䑁䅁䅷䅁䭁䩁倴䅁䭁佁䬰䅁䭁佁䭙䅁䭁佁䭣䅁䉁䅁䅁允䅁䅁䅣䅁䅁佁㍁欵䵁䅉䅅䅁䑁䅁䅁睁歂䅁䅁权⭁兂䅁权䅁兇䅁允䅁䅁䅅䅁䙁䅁䅁䅁䅂佢䅂䍄䉁䅁䅁睁䅁䅁䅍䅚䅁䅁䅯眲䅅䅁䅯䉁䅫䅁䅅䅁䉁䅁䅁兂䅁䅁䅁䕷奈䅑杷允䅁䅁䅕䅁䑁䅁䅷䅁䭁偁䙧䅁䭁佁䭷䅁䭁佁䭙䅁䭁佁䭣䅁䉁䅁䅁允䅁䅁䅯䅅䅑䅁杷允䅁䅁䅍䅁䑁䅁䅷䅁䭁䍁䙑䅁䭁䍁䝙䅁䉁䅁䅁允䅁䅁䄴䅄䅁䑁䅧杍畁䑁䅕睍䅁䅁杷允䅁䅁䅑䅁䑁䅁䅷䅁䭁䱁䉧䅁䭁䉁䜸䅁䭁䍁䝁䅁䉁䅁䅁允䅁䅁䅯兇䅯䅁杷允䅁䅁䅑䅁䑁䅁䅷䅁䭁乁䐴䅁䭁䉁䅅䅁䭁偁䈸䅁䉁䅁䅁允䅁䅁䄴䅆䅁䑁䅑䅎㑁䑁䅉䅍睁䑁䅁䅍睁䅁䅁䍄䉁䅁䅁䅂䅁䅁䅍䅄䅁䅁䅯儶䅷䅁䅯睈䅙䅁䅯䅉䅙䅁䅅䅁䉁䅁䅁权䵂睂䅁䍄䉁䅁䅁䅂䅁䅁䅍䅄䅁䅁䅯䅌䅉䅁䅯权䅁䅁䅯眯䅅䅁䅅䅁䉁䅁䅁兂浃㡭村䡳䑉䅑杷允䅁䅁䅑䅁䑁䅁䅷䅁䭁䑁䌸䅁䭁䉁䅅䅁䭁偁䈸䅁䉁䅁䅁允䅁䅁䄴䅆䅁䑁䅧免ぁ䑁䅣兏ㅁ䑁䅁䅍睁䅁䅁䍄䉁䅁䅁睁䅁䅁䅍䅄䅁䅁䅯杙䅁䅁䅯䅇䅙䅁䅅䅁䉁䅁䅁权㕁杂䅁䍄䉁䅁䅁睁䅁䅁䅍䅄䅁䅁䅯杈䅅䅁䅯䅇䅙䅁䅅䅁䉁䅁䅁权療杂䅁䍄䉁䅁䅁睁䅁䅁䅍䅄䅁䅁䅯䅄䅙䅁䅯䅇䅙䅁䅅䅁䉁䅁䅁权婁杂䅁䍄䉁䅁䅁睁䅁䅁䅍䅚䅁䅁䅯䅺䅁䅁䅯䉁䅫䅁䅅䅁䉁䅁䅁兂䅁䅁䅁䕙汮䅑杷允䅁䅁䅕䅁䑁䅁䅷䅁䭁䩁乣䅁䭁䵁单䅁䭁䅁䅑潁䭁䵁卧䅁䉁䅁䅁允䅁䅁䅕䈱啒畲嘳啂䵁䅉䅅䅁䑁䅁䅁睁歂䅁䅁权㝁允䅁权䅁兇䅁允䅁䅁䅅䅁䙁䅁䅁䅁䅃摙䅬䍄䉁䅁䅁睁䅁䅁䅍䅚䅁䅁䅯兰䄰䅁䅯䉁䅫䅁䅅䅁䉁䅁䅁兂䅁䅁䅁䔴楪䅑杷允䅁䅁䅕䅁䑁䅁䅷䅁䭁佁䅯䅁䭁佁䭷䅁䭁佁䭙䅁䭁佁䭣䅁䉁䅁䅁允䅁䅁䅣䅁䅁䵁歄唵䵁䅉䅅䅁䑁䅁䅁睁䵁䅁䅁权䝁䅁䅁权慁杂䅁允䅁䅁䅅䅁䭁䙁䜸䅁䵁䅉䅅䅁䙁䅁䅁睁䵁䅁䅁权㍂兂䅁权潄权䅁权浄权䅁权湄权䅁允䅁䅁䅅䅁䭁䉁䕁䅁䵁䅉䅅䅁䑁䅁䅁睁䵁䅁䅁权㑂睃䅁权流杂䅁允䅁䅁䅅䅁佁䅁䅷䅁㕁䑁䅍杌㍁䑁䅙䅁䵁䅉䅅䅁䑁䅁䅁睁歂䅁䅁权祃兂䅁权䅁兇䅁允䅁䅁䅅䅁䙁䅁䅁䅁杄佒䅆䍄䉁䅁䅁睁䅁䅁䅍䅄䅁䅁䅯睦䅳䅁䅯䅇䅙䅁䅅䅁䉁䅁䅁权婁杂䅁䍄䉁䅁䅁兂䅁䅁䅍䅄䅁䅁䅯睺䅁䅁䅯儵䅯䅁䅯朵䅯䅁䅯眵䅯䅁䅅䅁䉁䅁䅁权㑁睃䅁䍄䉁䅁䅁睁䅁䅁䅍䅄䅁䅁䅯朱䅷䅁䅯杇䅙䅁䅅䅁䉁䅁䅁权㥁杂䅁䍄䉁䅁䅁䅂䅁䅁䅍䅄䅁䅁䅯兯䅉䅁䅯䅂䅁䅁䅯兂䅁䅁䅅䅁䉁䅁䅁兂䅁䅁䅃穄氱兑杷允䅁䅁䅕䅁䑁䅁䅷䅁䭁偁䉳䅁䭁佁䬰䅁䭁佁䭙䅁䭁佁䭣䅁䉁䅁䅁允䅁䅁䅣䅁䅁䭁塁欵䵁䅉䅅䅁䕁䅁䅁睁䵁䅁䅁权乄睁䅁权䕁䅁䅁权⽄允䅁允䅁䅁䅅䅁䙁䅁䅁䅁湂䕒䉬䍄䉁䅁䅁睁䅁䅁䅍䅄䅁䅁䅯兹䅅䅁䅯杇䅙䅁䅅䅁䉁䅁䅁权婂杂䅁䍄䉁䅁䅁睁䅁䅁䅍䅚䅁䅁䅯睍䅁䅁䅯䉁䅫䅁䅅䅁䉁䅁䅁兂䅁䅁䅁偯案䅑杷允䅁䅁䅍䅁䑁䝁䅑䅁䭁䑁䙫䅁䭁䅁婁䅁䉁䅁䅁允䅁䅁䅕䅁䅁䅁睁〴䵁䅉䅅䅁䑁䅁䅁睁歂䅁䅁权䥂睃䅁权䅁兇䅁允䅁䅁䅅䅁䙁䅁䅁䅁䅄佲䅖䍄䉁䅁䅁兂䅁䅁䅍䅄䅁䅁䅯杹䅷䅁䅯剸䅉䅁䅯䅂䍁䅧䅯剹䅉䅁䅅䅁䉁䅁䅁兂灁佩獶䉆卣䅑杷允䅁䅁䅍䅁䑁䝁䅑䅁䭁䭁䅷䅁䭁䅁婁䅁䉁䅁䅁允䅁䅁䅕䅁䅁䍁剂〴䵁䅉䅅䅁䕁䅁䅁睁䵁䅁䅁权祂睁䅁权䕁䅁䅁权䙁䅁䅁允䅁䅁䅅䅁䙁䅁䅁䱁䉁䡹䉂䍄䉁䅁䅁兂䅁䅁䅍䅄䅁䅁䅯䅅䅙䅁䅯儵䅯䅁䅯朵䅯䅁䅯眵䅯䅁䅅䅁䉁䅁䅁权奁睃䅁䍄䉁䅁䅁睁䅁䅁䅍䅄䅁䅁䅯睥䅳䅁䅯䅊䅙䅁䅅䅁䉁䅁䅁权桁䅈䅁䍄䉁䅁䅁睁䅁䅁䅍䅚䅁䅁䅯儹䅅䅁䅯䉁䅫䅁䅅䅁䉁䅁䅁兂䅁䅁䅁䍑杢䅑杷允䅁䅁䅍䅁䑁䅁䅷䅁䭁䉁䅷䅁䭁䍁䝙䅁䉁䅁䅁允䅁䅁䄴䅄䅁䑁䅫李畁䑁䅧睎䅁䅁杷允䅁䅁䅍䅁䑁䅁䅷䅁䭁䥁䅣䅁䭁䍁䝙䅁䉁䅁䅁允䅁䅁䄴䅄䅁䑁䅫免畁䑁䅧杍䅁䅁杷允䅁䅁䅍䅁䑁䝁䅑䅁䭁䑁䙅䅁䭁䅁婁䅁䉁䅁䅁允䅁䅁䅕䅁䅁䅁䅄欴䵁䅉䅅䅁䑁䅁䅁睁歂䅁䅁权䉃兄䅁权䅁兇䅁允䅁䅁䅅䅁䙁䅁䅁䅁䅂之䄹䍄䉁䅁䅁䅂䅁䅁䅍䅄䅁䅁䅯䅓䅅䅁䅯允䅉䅁䅯杁䅉䅁䅅䅁䉁䅁䅁兂敁瑳㡓呐剐䅑杷允䅁䅁䅕䅁䑁䅁䅷䅁䭁䩁䙍䅁䭁佁䭧䅁䭁佁䭙䅁䭁佁䭣䅁䉁䅁䅁允䅁䅁䅯李䅳䅁杷允䅁䅁䅑䅁䑁䅁䅷䅁䭁䕁䱷䅁䭁䉁䜸䅁䭁䍁䝁䅁䉁䅁䅁允䅁䅁䅯䅶䅙䅁杷允䅁䅁䅑䅁䑁䅁䅷䅁䭁䙁䑁䅁䭁䅁䅯䅁䭁䅁䅕䅁䉁䅁䅁允䅁䅁䅕灳瘳㡰䱚䕂䵁䅉䅅䅁䙁䅁䅁睁䵁䅁䅁权潂兂䅁权潄权䅁权浄权䅁权湄权䅁允䅁䅁䅅䅁䭁䅁䱙䅁䵁䅉䅅䅁䑁䅁䅁睁歂䅁䅁权桁䅁䅁权䅁兇䅁允䅁䅁䅅䅁䙁䅁䅁䅁䅃敤䅊䍄䉁䅁䅁兂䅁䅁䅍䅄䅁䅁䅯兪䅳䅁䅯剸䅉䅁䅯䅂䍁䅧䅯䉹䅉䅁䅅䅁䉁䅁䅁兂畂灶匹畄䩕䅑杷允䅁䅁䅑䅁䑁䅁䅷䅁䭁䍁䍑䅁䭁䅁䅯䅁䭁偁䈸䅁䉁䅁䅁允䅁䅁䅕穊䥅䉲慺䕅䵁䅉䅅䅁䕁䅁䅁睁䵁䅁䅁权祂睁䅁权䕁䅁䅁权⽄允䅁允䅁䅁䅅䅁䙁䅁䅁䉁穂塪䉤䍄䉁䅁䅁䅂䅁䅁䅍䅄䅁䅁䅯兔䅉䅁䅯䅂䅁䅁䅯眯䅅䅁䅅䅁䉁䅁䅁兂䅁䅁䅁杣兰兑杷允䅁䅁䅕䅁䑁䅁䅷䅁䭁䩁䄴䅁䭁佁䭷䅁䭁佁䭙䅁䭁佁䭣䅁䉁䅁䅁允䅁䅁䅣䅁䅁䝁慃唵䵁䅉䅅䅁䕁䅁䅁睁䵁䅁䅁权㡃杁䅁权䭁䅁䅁权⽄允䅁允䅁䅁䅅䅁䙁䵁桵扒穢匯䅆䍄䉁䅁䅁䅂䅁䅁䅍䅄䅁䅁䅯杓䅍䅁䅯充䅁䅁䅯眯䅅䅁䅅䅁䉁䅁䅁杄啁䅁䅁杍祁䑁䅕睎睁䑁䅁䅍睁䑁䅁䅁䵁䅉䅅䅁䑁䅁䅁睁䵁䅁䅁权求䅁䅁权捁杂䅁允䅁䅁䅅䅁䭁䡁䝣䅁䵁䅉䅅䅁䑁䅁䅁睁歂䅁䅁权㑂睃䅁权䅁兇䅁允䅁䅁䅅䅁䙁䅁䅁䅁䅂㤱䄵䍄䉁䅁䅁䅂䅁䅁䅍䅄䅁䅁䅯䅱䅅䅁䅯允䅉䅁䅯睁䅉䅁䅅䅁䉁䅁䅁兂灄瘳儳牄割䅑杷允䅁䅁䅑䅁䑁䅁䅷䅁䭁䡁䑷䅁䭁䉁䅅䅁䭁偁䈸䅁䉁䅁䅁允䅁䅁䄴䅆䅁䑁䅑䅏穁䑁䅑䅍睁䑁䅁䅍睁䅁䅁䍄䉁䅁䅁睁䅁䅁䅍䅚䅁䅁䅯䄲䅅䅁䅯䉁䅫䅁䅅䅁䉁䅁䅁兂䅁䅁䅁䕷奈䅑杷允䅁䅁䅕䅁䑁䅁䅷䅁䭁偁乫䅁䭁佁䭯䅁䭁佁䭙䅁䭁佁䭳䅁䉁䅁䅁允䅁䅁䅣䅁䅁䕁奂欵䵁䅉䅅䅁䑁䅁䅁睁䵁䅁䅁权摄兂䅁权敁杂䅁允䅁䅁䅅䅁䭁䵁䝷䅁䵁䅉䅅䅁䕁䅁䅁睁䵁䅁䅁权䅃睁䅁权剁䅁䅁权⽄允䅁允䅁䅁䅅䅁佁䉁䅙䅁祁䑁䅫睎睁䑁䅁䅍睁䑁䅁䅍睁䅁䅁䍄䉁䅁䅁兂䅁䅁䅍䅄䅁䅁䅯睙䄴䅁䅯儷䅯䅁䅯朵䅯䅁䅯眵䅯䅁䅅䅁䉁䅁䅁权允䅂䅁䍄䉁䅁䅁睁䅁䅁䅍䅄䅁䅁䅯杦䅁䅁䅯䅊䅙䅁䅅䅁䉁䅁䅁权偁元䅁䍄䉁䅁䅁兂䅁䅁䅍䅄䅁䅁䅯杔䅁䅁䅯剸䅉䅁䅯䅂䍁䅧䅯剹䅉䅁䅅䅁䉁䅁䅁兂瑄噒㑬娰呅䅑杷允䅁䅁䅕䅁䑁䅁䅷䅁䭁䡁䅫䅁䭁䵁单䅁䭁䅁䅑潁䭁䵁卫䅁䉁䅁䅁允䅁䅁䅕䈱摫䡫ㅙ䕄䵁䅉䅅䅁䙁䅁䅁睁䵁䅁䅁权ぁ睃䅁权䙄杅䅁权䕁䅁䅋权䩄杅䅁允䅁䅁䅅䅁䙁䉁堸噗坯䍈䅎䍄䉁䅁䅁睁䅁䅁䅍䅚䅁䅁䅯睴䄰䅁䅯䉁䅫䅁䅅䅁䉁䅁䅁兂䅁䅁䅁䡷朳䅑杷允䅁䅁䅑䅁䑁䅁䅷䅁䭁䉁䉧䅁䭁䅁䍅䅁䭁䅁䍉䅁䉁䅁䅁允䅁䅁䅕㍔敥乥䍵欹䵁䅉䅅䅁䕁䅁䅁睁䵁䅁䅁权⽂䅅䅁权晁杂䅁权杁杂䅁允䅁䅁䅅䅁䭁䕁䝷䅁䵁䅉䅅䅁䑁䅁䅁睁䵁䅁䅁权湄睃䅁权歁杂䅁允䅁䅁䅅䅁䭁䍁䝷䅁䵁䅉䅅䅁䑁䅁䅁睁歂䅁䅁权晁兂䅁权䅁兇䅁允䅁䅁䅅䅁䙁䅁䅁䅁䅃㤷䅰䍄䉁䅁䅁䅂䅁䅁䅍䅄䅁䅁䅯睋䅅䅁䅯充䅁䅁䅯兂䅁䅁䅅䅁䉁䅁䅁杄啁䅁䅁免祁䑁䅑䅎ぁ䑁䅅䅍睁䑁䅁䅁䵁䅉䅅䅁䕁䅁䅁睁䵁䅁䅁权䩁睁䅁权䕁䅁䅁权䙁䅁䅁允䅁䅁䅅䅁䙁䅁䅁䅁潁䥋䉒䍄䉁䅁䅁睁䅁䅁䅍䅚䅁䅁䅯䅈䄸䅁䅯䉁䅫䅁䅅䅁䉁䅁䅁兂䅁䅁䅁䩧楄䅑杷允䅁䅁䅍䅁䑁䝁䅑䅁䭁䭁䙁䅁䭁䅁婁䅁䉁䅁䅁允䅁䅁䅕䅁䅁䥁㉁欴䵁䅉䅅䅁䕁䅁䅁睁䵁䅁䅁权桂䅁䅁权剁䅁䅁权䕁杁䅁允䅁䅁䅅䅁佁䉁䅑䅁穁䑁䅙兎㑁䑁䅁䅍睁䑁䅁䅍䅁䅁杷允䅁䅁䅕䅁䑁䅁䅷䅁䭁䙁䙑䅁䭁䵁单䅁䭁䅁䅑潁䭁䵁卧䅁䉁䅁䅁允䅁䅁䅕浢潧灭瑪歈䵁䅉䅅䅁䑁䅁䅁睁䵁䅁䅁权䭁睃䅁权敁杂䅁允䅁䅁䅅䅁䭁䑁䝉䅁䵁䅉䅅䅁䑁䅁䅁睁歂䅁䅁权歄䅁䅁权䅁兇䅁允䅁䅁䅅䅁䙁䅁䅁䅁䅃佡䅒䍄䉁䅁䅁兂䅁䅁䅍䅄䅁䅁䅯睩䅕䅁䅯儵䅯䅁䅯朵䅯䅁䅯眵䅯䅁䅅䅁䉁䅁䅁权⭁睃䅁䍄䉁䅁䅁睁䅁䅁䅍䅚䅁䅁䅯朵䅳䅁䅯䉁䅫䅁䅅䅁䉁䅁䅁兂䅁䅁䅁䨴楢䅑杷允䅁䅁䅍䅁䑁䅁䅷䅁䭁䝁佷䅁䭁䉁䝯䅁䉁䅁䅁允䅁䅁䅯䅳䅙䅁杷允䅁䅁䅕䅁䑁䅁䅷䅁䭁䩁䱉䅁䭁䵁即䅁䭁䅁䅑潁䭁䵁卫䅁䉁䅁䅁允䅁䅁䅕䭆䠵場ぱ䕙䵁䅉䅅䅁䕁䅁䅁睁䵁䅁䅁权桁䅁䅁权晁杂䅁权杁杂䅁允䅁䅁䅅䅁䭁䍁䥣䅁䵁䅉䅅䅁䙁䅁䅁睁䵁䅁䅁权允杄䅁权䙄杅䅁权䕁䅁䅋权䥄杅䅁允䅁䅁䅅䅁䙁䙁䙈楇䵒杈䅸䍄䉁䅁䅁兂䅁䅁䅍䅄䅁䅁䅯剋䅁䅁䅯儷䅯䅁䅯朵䅯䅁䅯眵䅯䅁䅅䅁䉁䅁䅁睂䅁䅁䅁䵑歘䅑杷允䅁䅁䅍䅁䑁䅁䅷䅁䭁䑁䄰䅁䭁䉁䝯䅁䉁䅁䅁允䅁䅁䅯䅢䅙䅁杷允䅁䅁䅕䅁䑁䅁䅷䅁䭁乁䱍䅁䭁䵁即䅁䭁䅁䅑潁䭁䵁卧䅁䉁䅁䅁允䅁䅁䅕硥畓⭒㙅歖䵁䅉䅅䅁䑁䅁䅁睁歂䅁䅁权噄允䅁权䅁兇䅁允䅁䅁䅅䅁䙁䅁䅁䅁䅄敹䅂䍄䉁䅁䅁睁䅁䅁䅍䅚䅁䅁䅯儯䅑䅁䅯䉁䅫䅁䅅䅁䉁䅁䅁兂䅁䅁䅁䍧楄䅑杷允䅁䅁䅕䅁䑁䅁䅷䅁䭁䱁䕑䅁䭁䵁即䅁䭁䅁䅑潁䭁䵁卧䅁䉁䅁䅁允䅁䅁䅕㑈牘払佪䕗䵁䅉䅅䅁䑁䅁䅁睁歂䅁䅁权獂兂䅁权䅁兇䅁允䅁䅁䅅䅁䙁䅁䅁䅁䅄摑䅨䍄䉁䅁䅁䅂䅁䅁䅍䅄䅁䅁䅯䄴䅅䅁䅯权䅁䅁䅯兂䅁䅁䅅䅁䉁䅁䅁兂䥂場啯歲㥦睐杷允䅁䅁䅑䅁䑁䅁䅷䅁䭁䥁䌸䅁䭁䉁䅅䅁䭁偁䈸䅁䉁䅁䅁允䅁䅁䄴䅆䅁䑁䅙免㍁䑁䅧兎㑁䑁䅁䅍睁䅁䅁䍄䉁䅁䅁兂䅁䅁䅍䅄䅁䅁䅯睭䅳䅁䅯䄷䅯䅁䅯朵䅯䅁䅯眵䅯䅁䅅䅁䉁䅁䅁权允䅂䅁䍄䉁䅁䅁睁䅁䅁䅍䅄䅁䅁䅯朰䅑䅁䅯杇䅙䅁䅅䅁䉁䅁䅁权牁杂䅁䍄䉁䅁䅁睁䅁䅁䅍䅚䅁䅁䅯权䅙䅁䅯䉁䅫䅁䅅䅁䉁䅁䅁兂䅁䅁䅁䵑橘䅑杷允䅁䅁䅕䅁䑁䅁䅷䅁䭁佁䅅䅁䭁佁䭧䅁䭁佁䭙䅁䭁佁䭣䅁䉁䅁䅁允䅁䅁䅯杂䅳䅁杷允䅁䅁䅕䅁䑁䅁䅷䅁䭁䭁䙯䅁䭁佁䭕䅁䭁佁䭙䅁䭁佁䭣䅁䉁䅁䅁允䅁䅁䅯䅅䅑䅁杷允䅁䅁䅑䅁䑁䅁䅷䅁䭁䍁䍙䅁䭁䅁䅯䅁䭁䅁䅕䅁䉁䅁䅁允䅁䅁䅕啩杆搵楁歁䵁䅉䅅䅁䑁䅁䅁睁䵁䅁䅁权㍁兂䅁权流杂䅁允䅁䅁䅅䅁佁䅁䅷䅁㑁䑁䅍杌穁䑁䅣䅁䵁䅉䅅䅁䙁䅁䅁睁䵁䅁䅁权㑃兂䅁权潄权䅁权浄权䅁权湄权䅁允䅁䅁䅅䅁䭁䉁䕁䅁䵁䅉䅅䅁䑁䅁䅁睁歂䅁䅁权杄允䅁权䅁兇䅁允䅁䅁䅅䅁䙁䅁䅁䅁䅂畃䅂䍄䉁䅁䅁䅂䅁䅁䅍䅄䅁䅁䅯䅨䅉䅁䅯充䅁䅁䅯眯䅅䅁䅅䅁䉁䅁䅁杄啁䅁䅁杍穁䑁䅑兏睁䑁䅁䅍睁䑁䅁䅁䵁䅉䅅䅁䑁䅁䅁睁䵁䅁䅁权歃䅂䅁权奁杂䅁允䅁䅁䅅䅁䭁䡁䝷䅁䵁䅉䅅䅁䑁䅁䅁睁䵁䅁䅁权䅁杂䅁权捁杂䅁允䅁䅁䅅䅁䭁䵁䜸䅁䵁䅉䅅䅁䑁䅁䅁睁䵁䅁䅁权汄䅄䅁权慁杂䅁允䅁䅁䅅䅁䭁䵁䜰䅁䵁䅉䅅䅁䙁䅁䅁睁䵁䅁䅁权㍁允䅁权潄权䅁权浄权䅁权湄权䅁允䅁䅁䅅䅁䭁偁䬴䅁䵁䅉䅅䅁䑁䅁䅁睁歂䅁䅁权慂䅄䅁权䅁兇䅁允䅁䅁䅅䅁䙁䅁䅁䅁杂⬵䅒䍄䉁䅁䅁兂䅁䅁䅍䅄䅁䅁䅯儵䄰䅁䅯硹䅉䅁䅯䅂䍁䅧䅯剹䅉䅁䅅䅁䉁䅁䅁兂㑃潈牘晕楨䅑杷允䅁䅁䅑䅁䑁䅁䅷䅁䭁偁䉕䅁䭁䅁䅑䅁䭁䅁䍑䅁䉁䅁䅁允䅁䅁䅕䅁䅁䭁焷こ䵅䅉䅅䅁䙁䅁䅁睁䵁䅁䅁权獁䅁䅁权灄权䅁权浄权䅁权湄权䅁允䅁䅁䅅䅁䭁䕁久䅁䵁䅉䅅䅁䑁䅁䅁睁歂䅁䅁权奄䅂䅁权䅁兇䅁允䅁䅁䅅䅁䙁䅁䅁䅁䅄摂䅰䍄䉁䅁䅁䅂䅁䅁䅍䅄䅁䅁䅯䅗䅍䅁䅯权䅁䅁䅯眯䅅䅁䅅䅁䉁䅁䅁兂硁䭃捷浗䉑䅑杷允䅁䅁䅕䅁䑁䅁䅷䅁䭁䥁䅍䅁䭁䵁单䅁䭁䅁䅑潁䭁䵁卧䅁䉁䅁䅁允䅁䅁䅕杳穑捓楖ぃ䵁䅉䅅䅁䙁䅁䅁睁䵁䅁䅁权䡃杄䅁权獄权䅁权浄权䅁权湄权䅁允䅁䅁䅅䅁䡁䅁䅁䅁䅄⭉䅚䍄䉁䅁䅁睁䅁䅁䅍䅚䅁䅁䅯睚䅕䅁䅯䉁䅫䅁䅅䅁䉁䅁䅁兂䅁䅁䅁乁橮䅑杷允䅁䅁䅕䅁䑁䅁䅷䅁䭁偁䙧䅁䭁䵁即䅁䭁䅁䅑潁䭁䵁卫䅁䉁䅁䅁允䅁䅁䅕敨剴䉵氵啙䵁䅉䅅䅁䑁䅁䅁睁歂䅁䅁权時䅁䅁权䅁兇䅁允䅁䅁䅅䅁䙁䅁䅁䅁䅄摑䅨䍄䉁䅁䅁䅂䅁䅁䅍䅄䅁䅁䅯睗䅁䅁䅯䅂䅁䅁䅯䅂䅉䅁䅅䅁䉁䅁䅁兂䅁䅁䅁剨畴兑杷允䅁䅁䅍䅁䑁䅁䅷䅁䭁䵁䙯䅁䭁䉁䝷䅁䉁䅁䅁允䅁䅁䅯兑䅙䅁杷允䅁䅁䅍䅁䑁䝁䅑䅁䭁䝁䅁䅁䭁䅁婁䅁䉁䅁䅁允䅁䅁䅕䅁䅁䥁あ唴䵁䅉䅅䅁䑁䅁䅁睁䵁䅁䅁权浄䅁䅁权流杂䅁允䅁䅁䅅䅁佁䅁䅷䅁㕁䑁䅧杌硁䑁䅑䅁䵁䅉䅅䅁䕁䅁䅁睁䵁䅁䅁权湁䅁䅁权剁䅁䅁权䕁杁䅁允䅁䅁䅅䅁佁䉁䅙䅁祁䑁䅉䅎ㅁ䑁䅁䅍睁䑁䅁䅍睁䅁䅁䍄䉁䅁䅁睁䅁䅁䅍䅚䅁䅁䅯杕䅕䅁䅯䉁䅫䅁䅅䅁䉁䅁䅁兂䅁䅁䅁䩷橦䅑杷允䅁䅁䅑䅁䑁䅁䅷䅁䭁乁䍫䅁䭁䅁䅑䅁䭁䅁䅕䅁䉁䅁䅁允䅁䅁䅕䅁䅁乧㡭啓䵅䅉䅅䅁䑁䅁䅁睁䵁䅁䅁权㕁䅁䅁权慁杂䅁允䅁䅁䅅䅁䭁䑁䜰䅁䵁䅉䅅䅁䕁䅁䅁睁䵁䅁䅁权剁杁䅁权䭁䅁䅁权⽄允䅁允䅁䅁䅅䅁䙁䝁㝑〳丫⽬⼴䍄䉁䅁䅁睁䅁䅁䅍䅚䅁䅁䅯朲䅁䅁䅯䉁䅫䅁䅅䅁䉁䅁䅁兂䅁䅁䅁偁橔䅑杷允䅁䅁䅕䅁䑁䅁䅷䅁䭁䅁䝷䅁䭁佁䭷䅁䭁佁䭙䅁䭁佁䭣䅁䉁䅁䅁允䅁䅁䅯䅅䅑䅁杷允䅁䅁䅍䅁䑁䝁䅑䅁䭁䩁䉍䅁䭁䅁婁䅁䉁䅁䅁允䅁䅁䅕䅁䅁䅁穃欴䵁䅉䅅䅁䕁䅁䅁睁䵁䅁䅁权穃允䅁权䉁杁䅁权䍁杁䅁允䅁䅁䅅䅁䙁䍁栴㥭硴散䅒䍄䉁䅁䅁睁䅁䅁䅍䅄䅁䅁䅯兮䅁䅁䅯杈䅙䅁䅅䅁䉁䅁䅁权元杂䅁䍄䉁䅁䅁睁䅁䅁䅍䅄䅁䅁䅯䅪䅷䅁䅯杊䅙䅁䅅䅁䉁䅁䅁杄䵁䅁䅁䅏㍁䍁䄴睍穁䅁䅁䍄䉁䅁䅁睁䅁䅁䅍䅄䅁䅁䅯杆䄰䅁䅯杇䅙䅁䅅䅁䉁䅁䅁权敂杂䅁䍄䉁䅁䅁䅂䅁䅁䅍䅄䅁䅁䅯朰䅍䅁䅯充䅁䅁䅯眯䅅䅁䅅䅁䉁䅁䅁杄啁䅁䅁兏ㅁ䑁䅁䅍睁䑁䅁䅍睁䑁䅁䅁䵁䅉䅅䅁䕁䅁䅁睁䵁䅁䅁权㉄睁䅁权䕁䅁䅁权䙁䅁䅁允䅁䅁䅅䅁䙁䅁䅁䅁剄浢䉖䍄䉁䅁䅁睁䅁䅁䅍䅚䅁䅁䅯䄳䅕䅁䅯䉁䅫䅁䅅䅁䉁䅁䅁兂䅁䅁䅁䭯杘䅑杷允䅁䅁䅍䅁䑁䅁䅷䅁䭁䭁䕉䅁䭁䉁䜴䅁䉁䅁䅁允䅁䅁䅯杒䅙䅁杷允䅁䅁䅑䅁䑁䅁䅷䅁䭁䵁䑙䅁䭁䅁䅑䅁䭁䅁䅕䅁䉁䅁䅁允䅁䅁䅕䅁䅁䥁ㅯ啘䵅䅉䅅䅁䑁䅁䅁睁䵁䅁䅁权䭂兂䅁权捁杂䅁允䅁䅁䅅䅁䭁䉁䥍䅁䵁䅉䅅䅁䑁䅁䅁睁歂䅁䅁权䵃䅂䅁权䅁兇䅁允䅁䅁䅅䅁䙁䅁䅁䅁杁⭏䅂䍄䉁䅁䅁䅂䅁䅁䅍䅄䅁䅁䅯杁䅍䅁䅯权䅁䅁䅯兂䅁䅁䅅䅁䉁䅁䅁兂剃堷⽷噎戴䅑杷允䅁䅁䅕䅁䑁䅁䅷䅁䭁䙁䱣䅁䭁佁䭷䅁䭁佁䭙䅁䭁佁䭣䅁䉁䅁䅁允䅁䅁䅯䅅䅑䅁杷允䅁䅁䅕䅁䑁䅁䅷䅁䭁䙁䘴䅁䭁佁䭯䅁䭁佁䭙䅁䭁佁䭳䅁䉁䅁䅁允䅁䅁䅣䅁䅁䍁呂欵䵁䅉䅅䅁䕁䅁䅁睁䵁䅁䅁权捄䅁䅁权䉁杁䅁权䙁杁䅁允䅁䅁䅅䅁䙁䅁塊㡒㍨搷䅎䍄䉁䅁䅁兂䅁䅁䅍䅄䅁䅁䅯眫䅳䅁䅯剸䅉䅁䅯䅂䍁䅧䅯剹䅉䅁䅅䅁䉁䅁䅁兂牁摲敂䨷瀰䅑杷允䅁䅁䅍䅁䑁䅁䅷䅁䭁䑁乷䅁䭁䉁䝷䅁䉁䅁䅁允䅁䅁䅯睐䅙䅁杷允䅁䅁䅑䅁䑁䅁䅷䅁䭁䱁䌴䅁䭁䉁䅅䅁䭁偁䈸䅁䉁䅁䅁允䅁䅁䅯睚䅉䅁杷允䅁䅁䅑䅁䑁䅁䅷䅁䭁佁䍣䅁䭁䅁䅑䅁䭁䅁䅕䅁䉁䅁䅁允䅁䅁䅕䅁䅁䍑䵵歫䵅䅉䅅䅁䙁䅁䅁睁䵁䅁䅁权㕁睃䅁权灄权䅁权浄权䅁权湄权䅁允䅁䅁䅅䅁䭁䵁伸䅁䵁䅉䅅䅁䑁䅁䅁睁䵁䅁䅁权摃兂䅁权歁杂䅁允䅁䅁䅅䅁䭁䝁婕䅁䵁䅉䅅䅁䑁䅁䅁睁歂䅁䅁权煃䅄䅁权䅁兇䅁允䅁䅁䅅䅁䙁䅁䅁䅁䅃畭䅊䍄䉁䅁䅁睁䅁䅁䅍䅚䅁䅁䅯眲䅕䅁䅯䉁䅫䅁䅅䅁䉁䅁䅁兂䅁䅁䅁䥯楦䅑杷允䅁䅁䅑䅁䑁䅁䅷䅁䭁佁䉯䅁䭁䅁䅑䅁䭁䅁䍑䅁䉁䅁䅁允䅁䅁䅕䅁䅁䱁㤹さ䵅䅉䅅䅁䕁䅁䅁睁䵁䅁䅁权䩄睁䅁权䭁䅁䅁权䙁䅁䅁允䅁䅁䅅䅁䙁䭁䝪穓䩥剷䄱䍄䉁䅁䅁睁䅁䅁䅍䅚䅁䅁䅯杊䄴䅁䅯䉁䅫䅁䅅䅁䉁䅁䅁兂䅁䅁䅁䩉汦䅑杷允䅁䅁䅕䅁䑁䅁䅷䅁䭁佁䕉䅁䭁䵁即䅁䭁䅁䅑潁䭁䵁卧䅁䉁䅁䅁允䅁䅁䅕⽷潕䥘䬫啙䵁䅉䅅䅁䭁䅁䅁睁療䅁䅁权䅁䅁䅁权䉁䅁䅁兂䅁䅁䅁䅁睄睐䅕䅁䅁䅁杄啨䭁䅁䅑潁䭁䅁䅑潁䭁䅁䅑潁䭁䅁䅑潁䭁䅁䅉䅁䉁䅁䅁允䅁䅁䅁杁䅁䅁䅁䍄䉁䅁䅁睁䅁䅁䅍䅄䅁䅁䅯睉䅕䅁䅯䅈䅙䅁䅅䅁䉁䅁䅁权湁杂䅁䍄䉁䅁䅁睁䅁䅁䅍䅄䅁䅁䅯睨䅑䅁䅯䅈䅙䅁䅅䅁䉁䅁䅁权獄杂䅁䍄䉁䅁䅁睁䅁䅁䅍䅄䅁䅁䅯䅃䄰䅁䅯杈䅙䅁䅅䅁䉁䅁䅁权乂䅅䅁䍄䉁䅁䅁兂䅁䅁䅍䅄䅁䅁䅯䅢䅷䅁䅯儷䅯䅁䅯朵䅯䅁䅯眵䅯䅁䅅䅁䉁䅁䅁睂䅁䅁䅁䕁浘䅑杷允䅁䅁䅑䅁䑁䅁䅷䅁䭁䡁䑅䅁䭁䅁䅑䅁䭁偁䈸䅁䉁䅁䅁允䅁䅁䅕䅁䅁䉁䴴歕䵅䅉䅅䅁䑁䅁䅁睁䵁䅁䅁权晃䅁䅁权流杂䅁允䅁䅁䅅䅁佁䅁䅷䅁㍁䑁䅧杌㕁䑁䅧䅁䵁䅉䅅䅁䑁䅁䅁睁䵁䅁䅁权䍄兂䅁权奁杂䅁允䅁䅁䅅䅁䭁䡁䝷䅁䵁䅉䅅䅁䑁䅁䅁睁歂䅁䅁权㝄权䅁权䅁兇䅁允䅁䅁䅅䅁䙁䅁䅁䅁杄收䅒䍄䉁䅁䅁兂䅁䅁䅍䅄䅁䅁䅯睬䅳䅁䅯剸䅉䅁䅯䅂䍁䅧䅯䉹䅉䅁䅅䅁䉁䅁䅁兂䙂晊杅橵剙䅑杷允䅁䅁䅍䅁䑁䝁䅑䅁䭁䙁䅕䅁䭁䅁婁䅁䉁䅁䅁允䅁䅁䅕䅁䅁佁婂唴䵁䅉䅅䅁䙁䅁䅁睁䵁䅁䅁权㝁兂䅁权煄权䅁权浄权䅁权牄权䅁允䅁䅁䅅䅁䡁䅁䅁䅁杂⬯䅖䍄䉁䅁䅁䅂䅁䅁䅍䅄䅁䅁䅯䉅䅁䅁䅯睈䅙䅁䅯䅉䅙䅁䅅䅁䉁䅁䅁权㑁杂䅁䍄䉁䅁䅁䅂䅁䅁䅍䅄䅁䅁䅯䄹䅉䅁䅯䅂䅁䅁䅯兂䅁䅁䅅䅁䉁䅁䅁兂䅁䅁䅁瑈㕸兑杷允䅁䅁䅑䅁䑁䅁䅷䅁䭁䝁䑉䅁䭁䉁䅅䅁䭁䅁䅕䅁䉁䅁䅁允䅁䅁䄴䅅䅁䑁䅍䅎穁䑁䅕杍㕁䑁䅑䅁䵁䅉䅅䅁䙁䅁䅁睁䵁䅁䅁权晃兄䅁权瑄权䅁权浄权䅁权湄权䅁允䅁䅁䅅䅁䡁䅁䅁䅁䅄敒䅚䍄䉁䅁䅁䅂䅁䅁䅍䅄䅁䅁䅯睙䅉䅁䅯充䅁䅁䅯兂䅁䅁䅅䅁䉁䅁䅁杄啁䅁䅁兎㕁䑁䅉兏睁䑁䅁䅍睁䑁䅁䅁䵁䅉䅅䅁䙁䅁䅁睁䵁䅁䅁权䝃䅁䅁权䙄杅䅁权䕁䅁䅋权䩄杅䅁允䅁䅁䅅䅁䙁乁㝈兵䉕䉷䅊䍄䉁䅁䅁睁䅁䅁䅍䅚䅁䅁䅯睲䅁䅁䅯䉁䅫䅁䅅䅁䉁䅁䅁兂䅁䅁䅁䡁杺䅑杷允䅁䅁䅑䅁䑁䅁䅷䅁䭁䥁䅁䅁䭁䅁䅑䅁䭁䅁䅕䅁䉁䅁䅁允䅁䅁䅕䅁䅁䱉永ず䵅䅉䅅䅁䕁䅁䅁睁䵁䅁䅁权潁杁䅁权䭁䅁䅁权䙁䅁䅁允䅁䅁䅅䅁䙁䝁光䑗ね䍃䅚䍄䉁䅁䅁䅂䅁䅁䅍䅄䅁䅁䅯杒䅉䅁䅯权䅁䅁䅯兂䅁䅁䅅䅁䉁䅁䅁兂䅁䅁䅁䅁䉁䅑杷允䅁䅁䅍䅁䑁䅁䅷䅁䭁䭁䵫䅁䭁䉁䝷䅁䉁䅁䅁允䅁䅁䅯兣䅧䅁杷允䅁䅁䅑䅁䑁䅁䅷䅁䭁䵁䍳䅁䭁䉁䅅䅁䭁偁䈸䅁䉁䅁䅁允䅁䅁䄴䅆䅁䑁䅑免㕁䑁䅅兏祁䑁䅁䅍睁䅁䅁䍄䉁䅁䅁兂䅁䅁䅍䅄䅁䅁䅯䅣䅅䅁䅯儵䅯䅁䅯朵䅯䅁䅯眵䅯䅁䅅䅁䉁䅁䅁权㥁杁䅁䍄䉁䅁䅁䅂䅁䅁䅍䅄䅁䅁䅯党䅍䅁䅯䅂䅁䅁䅯兂䅁䅁䅅䅁䉁䅁䅁兂䅁䅁䅂坫䔫兑杷允䅁䅁䅑䅁䑁䅁䅷䅁䭁䥁充䅁䭁䉁䜸䅁䭁䍁䝁䅁䉁䅁䅁允䅁䅁䅯儲䅣䅁杷允䅁䅁䅍䅁䑁䝁䅑䅁䭁䑁䅁䅁䭁䅁婁䅁䉁䅁䅁允䅁䅁䅕䅁䅁佁奃〴䵁䅉䅅䅁䙁䅁䅁睁䵁䅁䅁权穃䅁䅁权灄权䅁权浄权䅁权湄权䅁允䅁䅁䅅䅁䭁佁义䅁䵁䅉䅅䅁䙁䅁䅁睁䵁䅁䅁权婄䅂䅁权䙄杅䅁权䕁䅁䅋权䩄杅䅁允䅁䅁䅅䅁䙁䅁晴杪䴶眴䄵䍄䉁䅁䅁睁䅁䅁䅍䅚䅁䅁䅯睐䅁䅁䅯䉁䅫䅁䅅䅁䉁䅁䅁兂䅁䅁䅁佁扈䅑杷允䅁䅁䅑䅁䑁䅁䅷䅁䭁䍁䍧䅁䭁䉁䅅䅁䭁䅁䅕䅁䉁䅁䅁允䅁䅁䄴杅䅁䑁䅣䅎穁䑁䅧睎睁䑁䅁䅍䅁䅁杷允䅁䅁䅕䅁䑁䅁䅷䅁䭁䵁䅅䅁䭁䵁即䅁䭁䅁䅑潁䭁䵁卧䅁䉁䅁䅁允䅁䅁䅕䅁䅁䅁元歘䵁䅉䅅䅁䙁䅁䅁睁䵁䅁䅁权敁允䅁权汄权䅁权浄权䅁权湄权䅁允䅁䅁䅅䅁䭁䑁䌰䅁䵁䅉䅅䅁䑁䅁䅁睁䵁䅁䅁权慂允䅁权捁杂䅁允䅁䅁䅅䅁䭁佁䥙䅁䵁䅉䅅䅁䑁䅁䅁睁歂䅁䅁权灁允䅁权䅁兇䅁允䅁䅁䅅䅁䙁䅁䅁䅁杄教䅆䍄䉁䅁䅁䅂䅁䅁䅍䅄䅁䅁䅯䄯䅅䅁䅯允䅉䅁䅯兂䅉䅁䅅䅁䉁䅁䅁兂桁敦⼷睪硶䅑杷允䅁䅁䅑䅁䑁䅁䅷䅁䭁䙁䐸䅁䭁䉁䅅䅁䭁偁䈸䅁䉁䅁䅁允䅁䅁䄴䅆䅁䑁䅕䅎㍁䑁䅁䅍睁䑁䅁䅍睁䅁䅁䍄䉁䅁䅁睁䅁䅁䅍䅄䅁䅁䅯䄷䅅䅁䅯䅊䅙䅁䅅䅁䉁䅁䅁权啄䅆䅁䍄䉁䅁䅁睁䅁䅁䅍䅚䅁䅁䅯䄫䅁䅁䅯䉁䅫䅁䅅䅁䉁䅁䅁兂䅁䅁䅁䱑杌䅑杷允䅁䅁䅕䅁䑁䅁䅷䅁䭁䉁佯䅁䭁䵁单䅁䭁䅁䅑潁䭁䵁卫䅁䉁䅁䅁允䅁䅁䅕䱳獄潯歷䕈䵁䅉䅅䅁䑁䅁䅁睁䵁䅁䅁权⭁兄䅁权歁杂䅁允䅁䅁䅅䅁䭁䉁䕁䅁䵁䅉䅅䅁䕁䅁䅁睁䵁䅁䅁权扃杁䅁权䭁䅁䅁权⽄允䅁允䅁䅁䅅䅁䙁䭁䙊癴㥐䍖䅰䍄䉁䅁䅁睁䅁䅁䅍䅄䅁䅁䅯兄䅅䅁䅯䅈䅙䅁䅅䅁䉁䅁䅁权楂杂䅁䍄䉁䅁䅁睁䅁䅁䅍䅄䅁䅁䅯朲䅳䅁䅯䅊䅙䅁䅅䅁䉁䅁䅁权獁杂䅁䍄䉁䅁䅁兂䅁䅁䅍䅄䅁䅁䅯睴䅅䅁䅯朶䅯䅁䅯朵䅯䅁䅯眶䅯䅁䅅䅁䉁䅁䅁睂䅁䅁䅁䙙浮䅑杷允䅁䅁䅍䅁䑁䝁䅑䅁䭁䥁䱕䅁䭁䅁婁䅁䉁䅁䅁允䅁䅁䅕䅁䅁䥁啄䔵䵁䅉䅅䅁䑁䅁䅁睁歂䅁䅁权㍁睄䅁权䅁兇䅁允䅁䅁䅅䅁䙁䅁䅁䅁䅄摑䅨䍄䉁䅁䅁兂䅁䅁䅍䅄䅁䅁䅯杤䄴䅁䅯硹䅉䅁䅯䅂䍁䅧䅯䉹䅉䅁䅅䅁䉁䅁䅁兂䥂場啯瑲煤䅑杷允䅁䅁䅍䅁䑁䅁䅷䅁䭁䍁䈰䅁䭁䉁䜴䅁䉁䅁䅁允䅁䅁䅯䄳䅙䅁杷允䅁䅁䅑䅁䑁䅁䅷䅁䭁佁䙁䅁䭁䉁䜸䅁䭁䍁䝁䅁䉁䅁䅁允䅁䅁䅯䅥䅣䅁杷允䅁䅁䅍䅁䑁䅁䅷䅁䭁䍁䙁䅁䭁䉁䝷䅁䉁䅁䅁允䅁䅁䅯䄷䅙䅁杷允䅁䅁䅑䅁䑁䅁䅷䅁䭁佁䅧䅁䭁䅁䅯䅁䭁䅁䍑䅁䉁䅁䅁允䅁䅁䅕䅁䅁䅁䅁歃䵁䅉䅅䅁䑁䅁䅁睁歂䅁䅁权⭃䅄䅁权䅁兇䅁允䅁䅁䅅䅁䙁䅁䅁䅁䅃⭯䅎䍄䉁䅁䅁兂䅁䅁䅍䅄䅁䅁䅯朲䅳䅁䅯儶䅯䅁䅯朵䅯䅁䅯眵䅯䅁䅅䅁䉁䅁䅁权允䅂䅁䍄䉁䅁䅁睁䅁䅁䅍䅄䅁䅁䅯杮䄰䅁䅯䅊䅙䅁䅅䅁䉁䅁䅁权允䅂䅁䍄䉁䅁䅁䅂䅁䅁䅍䅄䅁䅁䅯李䅍䅁䅯权䅁䅁䅯兂䅁䅁䅅䅁䉁䅁䅁兂瑂⼵灵娸灉䅑杷允䅁䅁䅕䅁䑁䅁䅷䅁䭁乁䅣䅁䭁佁䭯䅁䭁佁䭙䅁䭁佁䭳䅁䉁䅁䅁允䅁䅁䅣䅁䅁䕁啂欵䵁䅉䅅䅁䙁䅁䅁睁䵁䅁䅁权䝄允䅁权䙄杅䅁权䕁䅁䅋权䩄杅䅁允䅁䅁䅅䅁䙁䭁䭬䅅樶眴䅸䍄䉁䅁䅁睁䅁䅁䅍䅚䅁䅁䅯兮䄴䅁䅯䉁䅫䅁䅅䅁䉁䅁䅁兂䅁䅁䅁䙁橐䅑杷允䅁䅁䅕䅁䑁䅁䅷䅁䭁䡁䱳䅁䭁䵁即䅁䭁䅁䅑潁䭁䵁卫䅁䉁䅁䅁允䅁䅁䅕捺䵺䵺獺啘䵁䅉䅅䅁䕁䅁䅁睁䵁䅁䅁权流杁䅁权剁䅁䅁权䙁䅁䅁允䅁䅁䅅䅁佁䉁䅑䅁祁䑁䅉兎㕁䑁䅉䅏睁䑁䅁䅍䅁䅁杷允䅁䅁䅍䅁䑁䅁䅷䅁䭁䕁䘰䅁䭁䉁䝯䅁䉁䅁䅁允䅁䅁䅯睋䅙䅁杷允䅁䅁䅑䅁䑁䅁䅷䅁䭁䩁䙣䅁䭁䉁䜸䅁䭁䍁䝁䅁䉁䅁䅁允䅁䅁䅯䅡䅙䅁杷允䅁䅁䅕䅁䑁䅁䅷䅁䭁䕁䙯䅁䭁䵁单䅁䭁䅁䅑潁䭁䵁卧䅁䉁䅁䅁允䅁䅁䅕䈰祙砱捧商䵁䅉䅅䅁䙁䅁䅁睁䵁䅁䅁权兂兂䅁权獄权䅁权浄权䅁权湄权䅁允䅁䅁䅅䅁䡁䅁䅁䅁杄甫䅖䍄䉁䅁䅁睁䅁䅁䅍䅄䅁䅁䅯村䅅䅁䅯䅊䅙䅁䅅䅁䉁䅁䅁权䝄兇䅁䍄䉁䅁䅁睁䅁䅁䅍䅚䅁䅁䅯杋䅕䅁䅯䉁䅫䅁䅅䅁䉁䅁䅁兂䅁䅁䅁䥧据䅑杷允䅁䅁䅍䅁䑁䝁䅑䅁䭁䅁佯䅁䭁䅁婁䅁䉁䅁䅁允䅁䅁䅕䅁䅁䕁㙄欳䵁䅉䅅䅁䙁䅁䅁睁䵁䅁䅁权流兂䅁权獄权䅁权浄权䅁权湄权䅁允䅁䅁䅅䅁䡁䅁䅁䅁䅄敃䅚䍄䉁䅁䅁睁䅁䅁䅍䅄䅁䅁䅯杯䅁䅁䅯杇䅙䅁䅅䅁䉁䅁䅁权㝂杂䅁䍄䉁䅁䅁兂䅁䅁䅍䅄䅁䅁䅯睰䅁䅁䅯硹䅉䅁䅯䅂䍁䅧䅯䉹䅉䅁䅅䅁䉁䅁䅁兂䥂場啯歲啤䅑杷允䅁䅁䅕䅁䑁䅁䅷䅁䭁䅁䱯䅁䭁佁䭫䅁䭁佁䭙䅁䭁佁䭣䅁䉁䅁䅁允䅁䅁䅯杆䅷䅁杷允䅁䅁䅍䅁䑁䅁䅷䅁䭁䉁䄸䅁䭁䉁䝷䅁䉁䅁䅁允䅁䅁䅯兹䅧䅁杷允䅁䅁䅑䅁䑁䅁䅷䅁䭁䵁䄰䅁䭁䅁䍅䅁䭁䅁䍉䅁䉁䅁䅁允䅁䅁䅕楆癪偂佮啺䵁䅉䅅䅁䑁䅁䅁睁歂䅁䅁权潁䅁䅁权䅁兇䅁允䅁䅁䅅䅁䙁䅁䅁䅁䅂畹䅆䍄䉁䅁䅁睁䅁䅁䅍䅚䅁䅁䅯睳䅁䅁䅯䉁䅫䅁䅅䅁䉁䅁䅁兂䅁䅁䅁䵧武䅑杷允䅁䅁䅕䅁䑁䅁䅷䅁䭁乁䙣䅁䭁䵁即䅁䭁䅁䅑潁䭁䵁卫䅁䉁䅁䅁允䅁䅁䅕呣䬰㘱児啗䵁䅉䅅䅁䕁䅁䅁睁䵁䅁䅁权㙁杁䅁权䭁䅁䅁权䙁䅁䅁允䅁䅁䅅䅁䙁䉁䑋䵷桱兒䅂䍄䉁䅁䅁兂䅁䅁䅍䅄䅁䅁䅯术䅕䅁䅯硹䅉䅁䅯䅂䍁䅧䅯剹䅉䅁䅅䅁䉁䅁䅁兂浂浚浚橚扚䅑杷允䅁䅁䅑䅁䑁䅁䅷䅁䭁乁䍳䅁䭁䅁䅯䅁䭁䅁䅕䅁䉁䅁䅁允䅁䅁䅕浚浚浚浢䕈䵁䅉䅅䅁䙁䅁䅁睁䵁䅁䅁权䝄䅄䅁权䙄杅䅁权䕁䅁䅋权䥄杅䅁允䅁䅁䅅䅁䙁䱁敩歪䕹桂䅤䍄䉁䅁䅁睁䅁䅁䅍䅄䅁䅁䅯䅤䅁䅁䅯杈䅙䅁䅅䅁䉁䅁䅁权㝄䅃䅁䍄䉁䅁䅁睁䅁䅁䅍䅚䅁䅁䅯关䅅䅁䅯䉁䅫䅁䅅䅁䉁䅁䅁兂䅁䅁䅁䩑夳䅑杷允䅁䅁䅍䅁䑁䅁䅷䅁䭁䉁䄴䅁䭁䉁䝯䅁䉁䅁䅁允䅁䅁䅯材䅙䅁杷允䅁䅁䅑䅁䑁䅁䅷䅁䭁乁䍕䅁䭁䅁䅯䅁䭁偁䈸䅁䉁䅁䅁允䅁䅁䅕呣䬰㘱睎あ䵁䅉䅅䅁䕁䅁䅁睁䵁䅁䅁权⽄䅂䅁权晁杂䅁权杁杂䅁允䅁䅁䅅䅁䭁䥁䠰䅁䵁䅉䅅䅁䙁䅁䅁睁䵁䅁䅁权穄权䅁权䱄杅䅁权䕁䅁䅋权䩄杅䅁允䅁䅁䅅䅁䙁䭁睒児塲ㅫ䅚䍄䉁䅁䅁睁䅁䅁䅍䅄䅁䅁䅯杮䅕䅁䅯䅊䅙䅁䅅䅁䉁䅁䅁权㥄睂䅁䍄䉁䅁䅁兂䅁䅁䅍䅄䅁䅁䅯杒䅷䅁䅯䄶䅯䅁䅯朵䅯䅁䅯眵䅯䅁䅅䅁䉁䅁䅁权允䅂䅁䍄䉁䅁䅁䅂䅁䅁䅍䅄䅁䅁䅯材䅍䅁䅯权䅁䅁䅯兂䅁䅁䅅䅁䉁䅁䅁兂橁⼲⭬牡䍷䅑杷允䅁䅁䅍䅁䑁䝁䅑䅁䭁䱁䅫䅁䭁䅁婁䅁䉁䅁䅁允䅁䅁䅕䅁䅁䵁䉂䔲䵁䅉䅅䅁䕁䅁䅁睁䵁䅁䅁权㥄杁䅁权䕁䅁䅁权䙁䅁䅁允䅁䅁䅅䅁䙁䅁䅁䥁㕁洸䉤䍄䉁䅁䅁兂䅁䅁䅍䅄䅁䅁䅯杊䅕䅁䅯剸䅉䅁䅯䅂䍁䅧䅯䉹䅉䅁䅅䅁䉁䅁䅁兂坃䥵汥瑭扑䅑杷允䅁䅁䅍䅁䑁䅁䅷䅁䭁䝁䈰䅁䭁䉁䝷䅁䉁䅁䅁允䅁䅁䅯䅌䅣䅁杷允䅁䅁䅍䅁䑁䝁䅑䅁䭁䥁䙳䅁䭁䅁婁䅁䉁䅁䅁允䅁䅁䅕䅁䅁䝁䱁唴䵁䅉䅅䅁䕁䅁䅁睁䵁䅁䅁权煃允䅁权䉁杁䅁权䍁杁䅁允䅁䅁䅅䅁䭁䕁䅣䅁䵁䅉䅅䅁䙁䅁䅁睁䵁䅁䅁权䩁䅅䅁权汄权䅁权浄权䅁权湄权䅁允䅁䅁䅅䅁䭁䉁䕁䅁䵁䅉䅅䅁䙁䅁䅁睁䵁䅁䅁权灃䅄䅁权煄权䅁权浄权䅁权牄权䅁允䅁䅁䅅䅁䡁䅁䅁䅁权畍䅚䍄䉁䅁䅁睁䅁䅁䅍䅚䅁䅁䅯光䅳䅁䅯䉁䅫䅁䅅䅁䉁䅁䅁兂䅁䅁䅁䨴止䅑杷允䅁䅁䅑䅁䑁䅁䅷䅁䭁䉁䵷䅁䭁䉁䜸䅁䭁䍁䝁䅁䉁䅁䅁允䅁䅁䅯眷䅙䅁杷允䅁䅁䅑䅁䑁䅁䅷䅁䭁偁䉯䅁䭁䉁䅅䅁䭁䅁䍑䅁䉁䅁䅁允䅁䅁䄴䅆䅁䑁䅕睎㍁䑁䅁李㉁䑁䅉兏祁䅁䅁䍄䉁䅁䅁睁䅁䅁䅍䅚䅁䅁䅯䅆䅷䅁䅯䉁䅫䅁䅅䅁䉁䅁䅁兂䅁䅁䅁偷桢䅑杷允䅁䅁䅕䅁䑁䅁䅷䅁䭁䡁䅯䅁䭁䵁即䅁䭁䅁䅑潁䭁䵁卫䅁䉁䅁䅁允䅁䅁䅕噋偹癷䥗歘䵁䅉䅅䅁䕁䅁䅁睁䵁䅁䅁权䱃䅁䅁权䕁䅁䅁权䕁杁䅁允䅁䅁䅅䅁䙁䅁䅁䅁䭃䕈䈱䍄䉁䅁䅁䅂䅁䅁䅍䅄䅁䅁䅯儴䅉䅁䅯充䅁䅁䅯眯䅅䅁䅅䅁䉁䅁䅁杄啁䅁䅁杍㉁䑁䅁兎睁䑁䅁䅍睁䑁䅁䅁䵁䅉䅅䅁䑁䅁䅁睁歂䅁䅁权䵁䅁䅁权䅁兇䅁允䅁䅁䅅䅁䙁䅁䅁䅁䅁畇䅖䍄䉁䅁䅁睁䅁䅁䅍䅄䅁䅁䅯兴䅳䅁䅯杇䅙䅁䅅䅁䉁䅁䅁权乄杂䅁䍄䉁䅁䅁䅂䅁䅁䅍䅄䅁䅁䅯杅䅍䅁䅯䅂䅁䅁䅯眯䅅䅁䅅䅁䉁䅁䅁兂䅁䅁䅂牒睬兑杷允䅁䅁䅕䅁䑁䅁䅷䅁䭁䩁乣䅁䭁佁䭫䅁䭁佁䭙䅁䭁佁䭣䅁䉁䅁䅁允䅁䅁䅯䅅䅑䅁杷允䅁䅁䅕䅁䑁䅁䅷䅁䭁䉁䙅䅁䭁佁䭧䅁䭁佁䭙䅁䭁佁䭣䅁䉁䅁䅁允䅁䅁䅯兕䅳䅁杷允䅁䅁䅍䅁䑁䅁䅷䅁䭁䑁䱑䅁䭁䉁䜴䅁䉁䅁䅁允䅁䅁䅯杭䅙䅁杷允䅁䅁䅑䅁䑁䅁䅷䅁䭁䩁䅫䅁䭁䅁䍅䅁䭁䅁䍕䅁䉁䅁䅁允䅁䅁䅕奪䉬焳䕮䕅䵅䅉䅅䅁䙁䅁䅁睁䵁䅁䅁权㙃兂䅁权煄权䅁权浄权䅁权牄权䅁允䅁䅁䅅䅁䡁䅁䅁䅁䅁⭍䅚䍄䉁䅁䅁睁䅁䅁䅍䅚䅁䅁䅯䅫䅳䅁䅯䉁䅫䅁䅅䅁䉁䅁䅁兂䅁䅁䅁䩯歪䅑杷允䅁䅁䅑䅁䑁䅁䅷䅁䭁䩁䔰䅁䭁䉁䜸䅁䭁䍁䝁䅁䉁䅁䅁允䅁䅁䅯䅔䅙䅁杷允䅁䅁䅕䅁䑁䅁䅷䅁䭁䑁䵳䅁䭁䵁单䅁䭁䅁䅑潁䭁䵁卧䅁䉁䅁䅁允䅁䅁䅕塈䱧㔸㉄䕆䵁䅉䅅䅁䑁䅁䅁睁歂䅁䅁权橁䅁䅁权䅁兇䅁允䅁䅁䅅䅁䙁䅁䅁䅁权略䅆䍄䉁䅁䅁䅂䅁䅁䅍䅄䅁䅁䅯剆䅅䅁䅯睈䅙䅁䅯䅉䅙䅁䅅䅁䉁䅁䅁权佂杂䅁䍄䉁䅁䅁䅂䅁䅁䅍䅄䅁䅁䅯兵䅍䅁䅯䅂䅁䅁䅯兂䅁䅁䅅䅁䉁䅁䅁兂䅁䅁杄㕚乱兑杷允䅁䅁䅕䅁䑁䅁䅷䅁䭁䅁儰䅁䭁䵁单䅁䭁䅁䅑潁䭁䵁卧䅁䉁䅁䅁允䅁䅁䅕婶䤰獌摋啁䵁䅉䅅䅁䑁䅁䅁睁歂䅁䅁权䑃䅁䅁权䅁兇䅁允䅁䅁䅅䅁䙁䅁䅁䅁䅂⭸䅂䍄䉁䅁䅁兂䅁䅁䅍䅄䅁䅁䅯兇䅕䅁䅯剸䅉䅁䅯䅂䍁䅧䅯䉹䅉䅁䅅䅁䉁䅁䅁兂㕂䭆䱓捌噫䅑杷允䅁䅁䅑䅁䑁䅁䅷䅁䭁䑁䉳䅁䭁䅁䍅䅁䭁䅁䍍䅁䉁䅁䅁允䅁䅁䅕⼵慂㡅煺欴䵁䅉䅅䅁䕁䅁䅁睁䵁䅁䅁权䉃睁䅁权䕁䅁䅁权⽄允䅁允䅁䅁䅅䅁䙁䉁潊坔汩欳䉴䍄䉁䅁䅁睁䅁䅁䅍䅄䅁䅁䅯䅅䅅䅁䅯杊䅙䅁䅅䅁䉁䅁䅁杄䵁䅁䅁兎ㅁ䍁䄴免㕁䅁䅁䍄䉁䅁䅁睁䅁䅁䅍䅚䅁䅁䅯䄹䅑䅁䅯䉁䅫䅁䅅䅁䉁䅁䅁兂䅁䅁䅁䘴楄䅑杷允䅁䅁䅕䅁䑁䅁䅷䅁䭁偁䅉䅁䭁佁䬰䅁䭁佁䭙䅁䭁佁䭣䅁䉁䅁䅁允䅁䅁䅣䅁䅁䕁摃唵䵁䅉䅅䅁䕁䅁䅁睁䵁䅁䅁权硂杁䅁权剁䅁䅁权⽄允䅁允䅁䅁䅅䅁佁䉁䅑䅁㉁䑁䅍睎㉁䑁䅕兎睁䑁䅁䅍䅁䅁杷允䅁䅁䅍䅁䑁䅁䅷䅁䭁䩁䅧䅁䭁䍁䝑䅁䉁䅁䅁允䅁䅁䅯硌䅫䅁杷允䅁䅁䅑䅁䑁䅁䅷䅁䭁乁䑳䅁䭁䉁䅅䅁䭁䅁䅕䅁䉁䅁䅁允䅁䅁䄴䅆䅁䑁䅉李睁䑁䅕䅍睁䑁䅁䅍睁䅁䅁䍄䉁䅁䅁兂䅁䅁䅍䅄䅁䅁䅯杓䅷䅁䅯儶䅯䅁䅯朵䅯䅁䅯眵䅯䅁䅅䅁䉁䅁䅁权允䅂䅁䍄䉁䅁䅁睁䅁䅁䅍䅚䅁䅁䅯䅆䅅䅁䅯䉁䅫䅁䅅䅁䉁䅁䅁兂䅁䅁䅁䙑杶䅑杷允䅁䅁䅕䅁䑁䅁䅷䅁䭁䉁䙫䅁䭁䵁即䅁䭁䅁䅑潁䭁䵁卧䅁䉁䅁䅁允䅁䅁䅕牕敧敨硵し䵁䅉䅅䅁䕁䅁䅁睁䵁䅁䅁权䱃杁䅁权䕁䅁䅁权䙁䅁䅁允䅁䅁䅅䅁䙁䅁䅁乁煂䡲䉖䍄䉁䅁䅁兂䅁䅁䅍䅄䅁䅁䅯八䅷䅁䅯剸䅉䅁䅯䅂䍁䅧䅯剹䅉䅁䅅䅁䉁䅁䅁兂䩂獑楧䵫呉䅑杷允䅁䅁䅍䅁䑁䅁䅷䅁䭁䵁䕍䅁䭁䍁䝑䅁䉁䅁䅁允䅁䅁䅯桘䅷䅁杷允䅁䅁䅍䅁䑁䝁䅑䅁䭁䱁䕍䅁䭁䅁婁䅁䉁䅁䅁允䅁䅁䅕䅁䅁䕁硄〳䵁䅉䅅䅁䑁䅁䅁睁歂䅁䅁权穄允䅁权䅁兇䅁允䅁䅁䅅䅁䙁䅁䅁䅁䅄摑䅨䍄䉁䅁䅁兂䅁䅁䅍䅄䅁䅁䅯睩䅳䅁䅯儷䅯䅁䅯朵䅯䅁䅯眵䅯䅁䅅䅁䉁䅁䅁权允䅂䅁䍄䉁䅁䅁睁䅁䅁䅍䅚䅁䅁䅯䅃䄰䅁䅯䉁䅫䅁䅅䅁䉁䅁䅁兂䅁䅁䅁䩑夳䅑杷允䅁䅁䅕䅁䑁䅁䅷䅁䭁乁䙍䅁䭁佁䭫䅁䭁佁䭙䅁䭁佁䭣䅁䉁䅁䅁允䅁䅁䅯䅘䅷䅁杷允䅁䅁䅑䅁䑁䅁䅷䅁䭁䑁䍕䅁䭁䉁䅅䅁䭁偁䈸䅁䉁䅁䅁允䅁䅁䄴䅆䅁䑁䅙李㑁䑁䅁䅍睁䑁䅁䅍睁䅁䅁䍄䉁䅁䅁兂䅁䅁䅍䅄䅁䅁䅯朳䅷䅁䅯儵䅯䅁䅯朵䅯䅁䅯眵䅯䅁䅅䅁䉁䅁䅁权允䅂䅁䍄䉁䅁䅁睁䅁䅁䅍䅚䅁䅁䅯朴䅅䅁䅯䉁䅫䅁䅅䅁䉁䅁䅁兂䅁䅁䅁䉷楦䅑杷允䅁䅁䅕䅁䑁䅁䅷䅁䭁䕁䰸䅁䭁佁䭷䅁䭁佁䭙䅁䭁佁䭣䅁䉁䅁䅁允䅁䅁䅯䅅䅑䅁杷允䅁䅁䅕䅁䑁䅁䅷䅁䭁䱁佳䅁䭁佁䭧䅁䭁佁䭙䅁䭁佁䭣䅁䉁䅁䅁允䅁䅁䅯杂䅳䅁杷允䅁䅁䅑䅁䑁䅁䅷䅁䭁䕁䑧䅁䭁䉁䅅䅁䭁偁䈸䅁䉁䅁䅁允䅁䅁䄴䅆䅁䑁䅕睎祁䑁䅁䅍睁䑁䅁䅍睁䅁䅁䍄䉁䅁䅁睁䅁䅁䅍䅚䅁䅁䅯兵䅅䅁䅯䉁䅫䅁䅅䅁䉁䅁䅁兂䅁䅁䅁䑉汢䅑杷允䅁䅁䅕䅁䑁䅁䅷䅁䭁䙁䘴䅁䭁䵁单䅁䭁䅁䅑潁䭁䵁卧䅁䉁䅁䅁允䅁䅁䅕ぷ㍖橦㑭歅䵁䅉䅅䅁䙁䅁䅁睁䵁䅁䅁权橄兄䅁权䱄杅䅁权䕁䅁䅋权䥄杅䅁允䅁䅁䅅䅁䙁䙁㑋潈牘噍䅸䍄䉁䅁䅁䅂䅁䅁䅍䅄䅁䅁䅯睱䅳䅁䅯睈䅙䅁䅯䅉䅙䅁䅅䅁䉁䅁䅁权㡄䅄䅁䍄䉁䅁䅁兂䅁䅁䅍䅄䅁䅁䅯睎䅅䅁䅯儶䅯䅁䅯朵䅯䅁䅯眵䅯䅁䅅䅁䉁䅁䅁权偁杄䅁䍄䉁䅁䅁䅂䅁䅁䅍䅄䅁䅁䅯兲䅍䅁䅯䅂䅁䅁䅯兂䅁䅁䅅䅁䉁䅁䅁兂䅁䅁䅁䔴杴兑杷允䅁䅁䅍䅁䑁䅁䅷䅁䭁䍁䉫䅁䭁䉁䝷䅁䉁䅁䅁允䅁䅁䅯克䅣䅁杷允䅁䅁䅍䅁䑁䅁䅷䅁䭁䑁偣䅁䭁䍁䝑䅁䉁䅁䅁允䅁䅁䅯砶䅳䅁杷允䅁䅁䅍䅁䑁䝁䅑䅁䭁䥁䅉䅁䭁䅁婁䅁䉁䅁䅁允䅁䅁䅕䅁䅁䕁摃䔲䵁䅉䅅䅁䕁䅁䅁睁䵁䅁䅁权䍁睁䅁权剁䅁䅁权䙁䅁䅁允䅁䅁䅅䅁佁䉁䅙䅁祁䑁䅁睎睁䑁䅣兎睁䑁䅁䅍睁䅁䅁䍄䉁䅁䅁兂䅁䅁䅍䅄䅁䅁䅯杓䅷䅁䅯䄶䅯䅁䅯朵䅯䅁䅯眵䅯䅁䅅䅁䉁䅁䅁权允䅂䅁䍄䉁䅁䅁䅂䅁䅁䅍䅄䅁䅁䅯䅮䅍䅁䅯䅂䅁䅁䅯兂䅁䅁䅅䅁䉁䅁䅁兂䅁䅁䅃瑓㙬兑杷允䅁䅁䅑䅁䑁䅁䅷䅁䭁䩁䑷䅁䭁䅁䅑䅁䭁偁䈸䅁䉁䅁䅁允䅁䅁䅕䅁䅁䱧硖つ䵅䅉䅅䅁䙁䅁䅁睁䵁䅁䅁权奄䅅䅁权煄权䅁权浄权䅁权牄权䅁允䅁䅁䅅䅁䡁䅁䅁䅁䅁敖䅚䍄䉁䅁䅁睁䅁䅁䅍䅚䅁䅁䅯睗䅕䅁䅯䉁䅫䅁䅅䅁䉁䅁䅁兂䅁䅁䅁䥧据䅑杷允䅁䅁䅑䅁䑁䅁䅷䅁䭁䙁䅳䅁䭁䉁䅅䅁䭁䅁䅕䅁䉁䅁䅁允䅁䅁䄴䅆䅁䑁䅑兎㕁䑁䅅䅍睁䑁䅁䅍睁䅁䅁䍄䉁䅁䅁睁䅁䅁䅍䅄䅁䅁䅯䅑䅷䅁䅯䅈䅙䅁䅅䅁䉁䅁䅁权畁睂䅁䍄䉁䅁䅁兂䅁䅁䅍䅄䅁䅁䅯杕䅁䅁䅯儷䅯䅁䅯朵䅯䅁䅯眵䅯䅁䅅䅁䉁䅁䅁睂䅁䅁䅁䙷浘䅑杷允䅁䅁䅑䅁䑁䅁䅷䅁䭁乁䄰䅁䭁䅁䅯䅁䭁䅁䍑䅁䉁䅁䅁允䅁䅁䅕椹捨㡪ㅊう䵁䅉䅅䅁䑁䅁䅁睁歂䅁䅁权癃兂䅁权䅁兇䅁允䅁䅁䅅䅁䙁䅁䅁䅁杁敮䅂䍄䉁䅁䅁䅂䅁䅁䅍䅄䅁䅁䅯䅦䅅䅁䅯允䅉䅁䅯兂䅉䅁䅅䅁䉁䅁䅁兂䝂噊げ䥭塮䅑杷允䅁䅁䅕䅁䑁䅁䅷䅁䭁䩁䱉䅁䭁佁䭯䅁䭁佁䭙䅁䭁佁䭳䅁䉁䅁䅁允䅁䅁䅣䅁䅁䅁婂欵䵁䅉䅅䅁䑁䅁䅁睁䵁䅁䅁权婄䅁䅁权奁杂䅁允䅁䅁䅅䅁䭁䑁䝫䅁䵁䅉䅅䅁䑁䅁䅁睁歂䅁䅁权捄䅁䅁权䅁兇䅁允䅁䅁䅅䅁䙁䅁䅁䅁䅂佁䅂䍄䉁䅁䅁䅂䅁䅁䅍䅄䅁䅁䅯䅂䅑䅁䅯充䅁䅁䅯兂䅁䅁䅅䅁䉁䅁䅁杄啁䅁䅁䅎㉁䑁䅉䅏睁䑁䅁䅍睁䑁䅁䅁䵁䅉䅅䅁䑁䅁䅁睁歂䅁䅁权䙂允䅁权䅁兇䅁允䅁䅁䅅䅁䙁䅁䅁䅁䅄摑䅨䍄䉁䅁䅁睁䅁䅁䅍䅚䅁䅁䅯䅁䅙䅁䅯䉁䅫䅁䅅䅁䉁䅁䅁兂䅁䅁䅁䨴止䅑杷允䅁䅁䅕䅁䑁䅁䅷䅁䭁䡁䙁䅁䭁佁䭫䅁䭁佁䭙䅁䭁佁䭣䅁䉁䅁䅁允䅁䅁䅯兌䄰䅁杷允䅁䅁䅑䅁䑁䅁䅷䅁䭁䡁䑙䅁䭁䅁䅑䅁䭁䅁䅕䅁䉁䅁䅁允䅁䅁䅕䅁䅁䵙佴ち䵅䅉䅅䅁䑁䅁䅁睁䵁䅁䅁权㑁䅄䅁权奁杂䅁允䅁䅁䅅䅁䭁䕁䝑䅁䵁䅉䅅䅁䕁䅁䅁睁䵁䅁䅁权坄䅁䅁权剁䅁䅁权䙁䅁䅁允䅁䅁䅅䅁佁䉁䅑䅁ぁ䑁䅅䅎㉁䑁䅁䅍睁䑁䅁䅍䅁䅁杷允䅁䅁䅍䅁䑁䝁䅑䅁䭁䭁䙧䅁䭁䅁婁䅁䉁䅁䅁允䅁䅁䅕䅁䅁䕁㡄唲䵁䅉䅅䅁䕁䅁䅁睁䵁䅁䅁权㑄睁䅁权䭁䅁䅁权䙁䅁䅁允䅁䅁䅅䅁䙁䙁㑋潈牘呣䄵䍄䉁䅁䅁䅂䅁䅁䅍䅄䅁䅁䅯术䅍䅁䅯䅂䅁䅁䅯兂䅁䅁䅅䅁䉁䅁䅁兂䅁䅁䅄⼵ㅴ兑杷允䅁䅁䅍䅁䑁䝁䅑䅁䭁䵁䕷䅁䭁䅁婁䅁䉁䅁䅁允䅁䅁䅕䅁䅁䅁灄䔴䵁䅉䅅䅁䙁䅁䅁睁䵁䅁䅁权兄䅄䅁权䱄杅䅁权䕁䅁䅋权䩄杅䅁允䅁䅁䅅䅁䙁乁橥䑣䬰㉂䅆䍄䉁䅁䅁睁䅁䅁䅍䅄䅁䅁䅯儹䅑䅁䅯杊䅙䅁䅅䅁䉁䅁䅁杄䵁䅁䅁䅏ぁ䍁䄴杍祁䅁䅁䍄䉁䅁䅁睁䅁䅁䅍䅚䅁䅁䅯䅓䅕䅁䅯䉁䅫䅁䅅䅁䉁䅁䅁兂䅁䅁䅁䔴杲䅑杷允䅁䅁䅍䅁䑁䝁䅑䅁䭁䙁䵑䅁䭁䅁婁䅁䉁䅁䅁允䅁䅁䅕䅁䅁䍁煂䔵䵁䅉䅅䅁䑁䅁䅁睁䵁䅁䅁权䱂䅁䅁权流杂䅁允䅁䅁䅅䅁佁䅁䅷䅁㕁䑁䅍杌ぁ䑁䅍䅁䵁䅉䅅䅁䙁䅁䅁睁䵁䅁䅁权䩂䅁䅁权䙄杅䅁权䕁䅁䅋权䩄杅䅁允䅁䅁䅅䅁䙁䱁䱫桊䠸䈲䅨䍄䉁䅁䅁䅂䅁䅁䅍䅄䅁䅁䅯䅃䅍䅁䅯䅂䅁䅁䅯眯䅅䅁䅅䅁䉁䅁䅁兂䅁䅁䅁奫⽑兑杷允䅁䅁䅑䅁䑁䅁䅷䅁䭁乁䑙䅁䭁䅁䅯䅁䭁䅁䅕䅁䉁䅁䅁允䅁䅁䅕䉲慸䑚晶䵄䵁䅉䅅䅁䑁䅁䅁睁䵁䅁䅁权䵃䅁䅁权流杂䅁允䅁䅁䅅䅁佁䅁䅷䅁㑁䑁䅣杌㍁䑁䅉䅁䵁䅉䅅䅁䕁䅁䅁睁䵁䅁䅁权⭁杁䅁权䕁䅁䅁权䙁䅁䅁允䅁䅁䅅䅁䙁䅁䅁䥁灂䩍䈱䍄䉁䅁䅁睁䅁䅁䅍䅄䅁䅁䅯杫䄰䅁䅯䅈䅙䅁䅅䅁䉁䅁䅁权慂杂䅁䍄䉁䅁䅁睁䅁䅁䅍䅚䅁䅁䅯䅮䅑䅁䅯䉁䅫䅁䅅䅁䉁䅁䅁兂䅁䅁䅁䜴栯䅑杷允䅁䅁䅕䅁䑁䅁䅷䅁䭁䙁䵍䅁䭁佁䭫䅁䭁佁䭙䅁䭁佁䭣䅁䉁䅁䅁允䅁䅁䅯䅅䅑䅁杷允䅁䅁䅑䅁䑁䅁䅷䅁䭁䕁䍧䅁䭁䅁䅯䅁䭁偁䈸䅁䉁䅁䅁允䅁䅁䅕癱午坔光䕈䵁䅉䅅䅁䙁䅁䅁睁䵁䅁䅁权偁兂䅁权䙄杅䅁权䕁䅁䅋权䥄杅䅁允䅁䅁䅅䅁䙁䉁祙坑整剺䅤䍄䉁䅁䅁睁䅁䅁䅍䅚䅁䅁䅯儴䅕䅁䅯䉁䅫䅁䅅䅁䉁䅁䅁兂䅁䅁䅁䕯歮䅑杷允䅁䅁䅑䅁䑁䅁䅷䅁䭁䱁䕷䅁䭁䉁䜸䅁䭁䍁䝁䅁䉁䅁䅁允䅁䅁䅯䅮䅣䅁杷允䅁䅁䅕䅁䑁䅁䅷䅁䭁䱁䉍䅁䭁佁䬰䅁䭁佁䭙䅁䭁佁䭣䅁䉁䅁䅁允䅁䅁䅣䅁䅁䵁䩁欵䵁䅉䅅䅁䑁䅁䅁睁歂䅁䅁权啄睃䅁权䅁兇䅁允䅁䅁䅅䅁䙁䅁䅁䅁䅃⭭䅎䍄䉁䅁䅁兂䅁䅁䅍䅄䅁䅁䅯兰䄰䅁䅯儵䅯䅁䅯朵䅯䅁䅯眵䅯䅁䅅䅁䉁䅁䅁权允䅂䅁䍄䉁䅁䅁䅂䅁䅁䅍䅄䅁䅁䅯光䅍䅁䅯充䅁䅁䅯眯䅅䅁䅅䅁䉁䅁䅁杄坁䅁䅁䅎睁䑁䅅䅎睁䑁䅁䅍睁䑁䅁䅍䅁䅁杷允䅁䅁䅕䅁䑁䅁䅷䅁䭁乁䅳䅁䭁佁䭕䅁䭁佁䭙䅁䭁佁䭣䅁䉁䅁䅁允䅁䅁䅯材䅳䅁杷允䅁䅁䅍䅁䑁䅁䅷䅁䭁偁䈴䅁䭁䍁䝙䅁䉁䅁䅁允䅁䅁䄴䅄䅁䑁䅫䅍畁䑁䅧李䅁䅁杷允䅁䅁䅕䅁䑁䅁䅷䅁䭁䵁䙳䅁䭁䵁单䅁䭁䅁䅑潁䭁䵁卫䅁䉁䅁䅁允䅁䅁䅕䡮祷䕧䥃歈䵁䅉䅅䅁䑁䅁䅁睁歂䅁䅁权剁杄䅁权䅁兇䅁允䅁䅁䅅䅁䙁䅁䅁䅁杂畗䅒䍄䉁䅁䅁䅂䅁䅁䅍䅄䅁䅁䅯䅖䅍䅁䅯䅂䅁䅁䅯兂䅁䅁䅅䅁䉁䅁䅁兂䅁䅁䅁湧煊兑杷允䅁䅁䅕䅁䑁䅁䅷䅁䭁䑁䅅䅁䭁佁䭕䅁䭁佁䭙䅁䭁佁䭣䅁䉁䅁䅁允䅁䅁䅯兄䅳䅁杷允䅁䅁䅕䅁䑁䅁䅷䅁䭁乁临䅁䭁佁䭕䅁䭁佁䭙䅁䭁佁䭣䅁䉁䅁䅁允䅁䅁䅯䅅䅑䅁杷允䅁䅁䅍䅁䑁䅁䅷䅁䭁佁䅍䅁䭁䉁䝯䅁䉁䅁䅁允䅁䅁䅯䅢䅙䅁杷允䅁䅁䅑䅁䑁䅁䅷䅁䭁䑁䉣䅁䭁䅁䍅䅁䭁䅁䍕䅁䉁䅁䅁允䅁䅁䅕湙礷佉橫唰䵁䅉䅅䅁䑁䅁䅁睁䵁䅁䅁权剂兂䅁权敁杂䅁允䅁䅁䅅䅁䭁䝁䤰䅁䵁䅉䅅䅁䑁䅁䅁睁歂䅁䅁权畁䅁䅁权䅁兇䅁允䅁䅁䅅䅁䙁䅁䅁䅁权畭䅎䍄䉁䅁䅁䅂䅁䅁䅍䅄䅁䅁䅯睧䅍䅁䅯权䅁䅁䅯眯䅅䅁䅅䅁䉁䅁䅁兂歃䑣䬰㘱潐睐杷允䅁䅁䅍䅁䑁䝁䅑䅁䭁佁䙑䅁䭁䅁婁䅁䉁䅁䅁允䅁䅁䅕䅁䅁䕁兂唴䵁䅉䅅䅁䙁䅁䅁睁䵁䅁䅁权䕄兂䅁权煄权䅁权浄权䅁权牄权䅁允䅁䅁䅅䅁䡁䅁䅁䅁䅁⭍䅚䍄䉁䅁䅁睁䅁䅁䅍䅚䅁䅁䅯兡䅅䅁䅯䉁䅫䅁䅅䅁䉁䅁䅁兂䅁䅁䅁䙙杔䅑杷允䅁䅁䅕䅁䑁䅁䅷䅁䭁䑁佁䅁䭁佁䭕䅁䭁佁䭙䅁䭁佁䭣䅁䉁䅁䅁允䅁䅁䅯䅅䅑䅁杷允䅁䅁䅕䅁䑁䅁䅷䅁䭁䵁䅑䅁䭁䵁即䅁䭁䅁䅑潁䭁䵁卫䅁䉁䅁䅁允䅁䅁䅕捺䵺䵺㡺歘䵁䅉䅅䅁䙁䅁䅁睁䵁䅁䅁权汄兂䅁权潄权䅁权浄权䅁权湄权䅁允䅁䅁䅅䅁䭁䅁䱙䅁䵁䅉䅅䅁䑁䅁䅁睁䵁䅁䅁权㍄允䅁权歁杂䅁允䅁䅁䅅䅁䭁䉁扷䅁䵁䅉䅅䅁䑁䅁䅁睁歂䅁䅁权瑃䅁䅁权䅁兇䅁允䅁䅁䅅䅁䙁䅁䅁䅁䅄摑䅨䍄䉁䅁䅁兂䅁䅁䅍䅄䅁䅁䅯䅳䅕䅁䅯儷䅯䅁䅯朵䅯䅁䅯眵䅯䅁䅅䅁䉁䅁䅁权允䅂䅁䍄䉁䅁䅁兂䅁䅁䅍䅄䅁䅁䅯克䅅䅁䅯䄷䅯䅁䅯朵䅯䅁䅯眵䅯䅁䅅䅁䉁䅁䅁睂䅁䅁䅁䉷洷䅑杷允䅁䅁䅕䅁䑁䅁䅷䅁䭁䍁余䅁䭁佁䭕䅁䭁佁䭙䅁䭁佁䭣䅁䉁䅁䅁允䅁䅁䅯䅈䅳䅁杷允䅁䅁䅕䅁䑁䅁䅷䅁䭁䕁偷䅁䭁佁䭷䅁䭁佁䭙䅁䭁佁䭣䅁䉁䅁䅁允䅁䅁䅯䅅䅑䅁杷允䅁䅁䅍䅁䑁䅁䅷䅁䭁䑁偧䅁䭁䍁䝑䅁䉁䅁䅁允䅁䅁䅯䅅䅑䅁杷允䅁䅁䅑䅁䑁䅁䅷䅁䭁䙁䐸䅁䭁䉁䅅䅁䭁䅁䅕䅁䉁䅁䅁允䅁䅁䄴䅆䅁䑁䅕兎祁䑁䅁䅍睁䑁䅁䅍睁䅁䅁䍄䉁䅁䅁䅂䅁䅁䅍䅄䅁䅁䅯䅋䅉䅁䅯䅂䅁䅁䅯兂䅁䅁䅅䅁䉁䅁䅁兂䅁䅁䅃㙓䵴兑杷允䅁䅁䅕䅁䑁䅁䅷䅁䭁䝁乍䅁䭁䵁即䅁䭁䅁䅑潁䭁䵁卧䅁䉁䅁䅁允䅁䅁䅕㑈牘払佪䕖䵁䅉䅅䅁䙁䅁䅁睁䵁䅁䅁权䙁兄䅁权獄权䅁权浄权䅁权湄权䅁允䅁䅁䅅䅁䭁䉁䕁䅁䵁䅉䅅䅁䑁䅁䅁睁歂䅁䅁权ぁ䅁䅁权䅁兇䅁允䅁䅁䅅䅁䙁䅁䅁䅁䅄摑䅨䍄䉁䅁䅁䅂䅁䅁䅍䅄䅁䅁䅯東䅍䅁䅯䅂䅁䅁䅯眯䅅䅁䅅䅁䉁䅁䅁兂䅁䅁䅁獙穴兑杷允䅁䅁䅑䅁䑁䅁䅷䅁䭁䱁䍑䅁䭁䅁䅑䅁䭁䅁䅕䅁䉁䅁䅁允䅁䅁䅕䅁䅁䅁瘳啒䵅䅉䅅䅁䑁䅁䅁睁䵁䅁䅁权㑁睄䅁权流杂䅁允䅁䅁䅅䅁佁䅁䅷䅁㕁䑁䅁杌穁䑁䅫䅁䵁䅉䅅䅁䕁䅁䅁睁䵁䅁䅁权晃允䅁权剁䅁䅁权䕁杁䅁允䅁䅁䅅䅁佁䉁䅑䅁ㅁ䑁䅧杍睁䑁䅁䅍睁䑁䅁䅍䅁䅁杷允䅁䅁䅍䅁䑁䝁䅑䅁䭁䵁偯䅁䭁䅁婁䅁䉁䅁䅁允䅁䅁䅕䅁䅁䅁䅂䔵䵁䅉䅅䅁䙁䅁䅁睁䵁䅁䅁权灄䅁䅁权汄权䅁权浄权䅁权湄权䅁允䅁䅁䅅䅁䭁䑁䱧䅁䵁䅉䅅䅁䑁䅁䅁睁䵁䅁䅁权偄兂䅁权捁杂䅁允䅁䅁䅅䅁䭁䙁䝉䅁䵁䅉䅅䅁䙁䅁䅁睁䵁䅁䅁权㍃允䅁权灄权䅁权浄权䅁权湄权䅁允䅁䅁䅅䅁䭁䅁扅䅁䵁䅉䅅䅁䕁䅁䅁睁䵁䅁䅁权畁睁䅁权剁䅁䅁权䙁䅁䅁允䅁䅁䅅䅁佁䉁䅑䅁㍁䑁䅅免㕁䑁䅁䅍睁䑁䅁䅍䅁䅁杷允䅁䅁䅕䅁䑁䅁䅷䅁䭁䉁偷䅁䭁佁䭷䅁䭁佁䭙䅁䭁佁䭣䅁䉁䅁䅁允䅁䅁䅯䅅䅑䅁杷允䅁䅁䅑䅁䑁䅁䅷䅁䭁䝁䌴䅁䭁䉁䅅䅁䭁䅁䅕䅁䉁䅁䅁允䅁䅁䄴䅆䅁䑁䅣䅎穁䑁䅅䅍睁䑁䅁䅍睁䅁䅁䍄䉁䅁䅁兂䅁䅁䅍䅄䅁䅁䅯杣䄰䅁䅯儶䅯䅁䅯朵䅯䅁䅯眵䅯䅁䅅䅁䉁䅁䅁权允䅂䅁䍄䉁䅁䅁兂䅁䅁䅍䅄䅁䅁䅯䅹䄰䅁䅯儵䅯䅁䅯朵䅯䅁䅯眵䅯䅁䅅䅁䉁䅁䅁权汃睃䅁䍄䉁䅁䅁兂䅁䅁䅍䅄䅁䅁䅯桅䅍䅁䅯䄷䅯䅁䅯朵䅯䅁䅯眵䅯䅁䅅䅁䉁䅁䅁睂䅁䅁䅁䉙浈䅑杷允䅁䅁䅍䅁䑁䅁䅷䅁䭁䍁䙧䅁䭁䉁䝷䅁䉁䅁䅁允䅁䅁䅯朲䅙䅁杷允䅁䅁䅕䅁䑁䅁䅷䅁䭁䱁䉕䅁䭁佁䭷䅁䭁佁䭙䅁䭁佁䭣䅁䉁䅁䅁允䅁䅁䅣䅁䅁䵁橃䔵䵁䅉䅅䅁䑁䅁䅁睁歂䅁䅁权癃䅂䅁权䅁兇䅁允䅁䅁䅅䅁䙁䅁䅁䅁䅁甸䅎䍄䉁䅁䅁睁䅁䅁䅍䅄䅁䅁䅯兮䅑䅁䅯杈䅙䅁䅅䅁䉁䅁䅁权ぁ杂䅁䍄䉁䅁䅁䅂䅁䅁䅍䅄䅁䅁䅯睈䅁䅁䅯䅂䅁䅁䅯兂䅁䅁䅅䅁䉁䅁䅁兂䅁䅁䅁䭔䩴兑杷允䅁䅁䅑䅁䑁䅁䅷䅁䭁䑁䑣䅁䭁䅁䅯䅁䭁偁䈸䅁䉁䅁䅁允䅁䅁䅕児塲㍯㥁商䵁䅉䅅䅁䙁䅁䅁睁䵁䅁䅁权䑂䅁䅁权獄权䅁权浄权䅁权湄权䅁允䅁䅁䅅䅁䡁䅁䅁䅁杂攷䅖䍄䉁䅁䅁睁䅁䅁䅍䅄䅁䅁䅯䅒䅕䅁䅯䅇䅙䅁䅅䅁䉁䅁䅁权㥁杂䅁䍄䉁䅁䅁睁䅁䅁䅍䅄䅁䅁䅯兑䅷䅁䅯䅇䅙䅁䅅䅁䉁䅁䅁权婁杂䅁䍄䉁䅁䅁䅂䅁䅁䅍䅄䅁䅁䅯末䅉䅁䅯䅂䅁䅁䅯眯䅅䅁䅅䅁䉁䅁䅁兂䅁䅁䅁䑎䝎兑杷允䅁䅁䅍䅁䑁䅁䅷䅁䭁䍁䘴䅁䭁䍁䝑䅁䉁䅁䅁允䅁䅁䅯䉷䅫䅁杷允䅁䅁䅍䅁䑁䅁䅷䅁䭁䉁乑䅁䭁䍁䝑䅁䉁䅁䅁允䅁䅁䅯杊䅣䅁杷允䅁䅁䅕䅁䑁䅁䅷䅁䭁佁䅣䅁䭁佁䭧䅁䭁佁䭙䅁䭁佁䭣䅁䉁䅁䅁允䅁䅁䅯杂䅳䅁杷允䅁䅁䅑䅁䑁䅁䅷䅁䭁䭁䑳䅁䭁䉁䅅䅁䭁偁䈸䅁䉁䅁䅁允䅁䅁䄴杅䅁䑁䅍李睁䑁䅫睍㍁䑁䅕䅎䅁䅁杷允䅁䅁䅍䅁䑁䅁䅷䅁䭁䙁䱫䅁䭁䉁䝷䅁䉁䅁䅁允䅁䅁䅯杙䅙䅁杷允䅁䅁䅍䅁䑁䝁䅑䅁䭁䕁䉫䅁䭁䅁婁䅁䉁䅁䅁允䅁䅁䅕䅁䅁䥁捁欳䵁䅉䅅䅁䑁䅁䅁睁䵁䅁䅁权捃兂䅁权敁杂䅁允䅁䅁䅅䅁䭁䅁䠴䅁䵁䅉䅅䅁䕁䅁䅁睁䵁䅁䅁权婄杁䅁权䕁䅁䅁权⽄允䅁允䅁䅁䅅䅁䙁䅁䅁䥁啄歵䉤䍄䉁䅁䅁睁䅁䅁䅍䅚䅁䅁䅯村䅅䅁䅯䉁䅫䅁䅅䅁䉁䅁䅁兂䅁䅁䅁䡯汄䅑杷允䅁䅁䅑䅁䑁䅁䅷䅁䭁䉁䑕䅁䭁䉁䅅䅁䭁偁䈸䅁䉁䅁䅁允䅁䅁䄴䅆䅁䑁䅕李穁䑁䅁䅍睁䑁䅁䅍睁䅁䅁䍄䉁䅁䅁兂䅁䅁䅍䅄䅁䅁䅯睋䅅䅁䅯硹䅉䅁䅯䅂䍁䅧䅯剹䅉䅁䅅䅁䉁䅁䅁兂㑃潈牘塕奨䅑杷允䅁䅁䅑䅁䑁䅁䅷䅁䭁䉁䌴䅁䭁䅁䅑䅁䭁䅁䅕䅁䉁䅁䅁允䅁䅁䅕䅁䅁䅁ば啘䵅䅉䅅䅁䙁䅁䅁睁䵁䅁䅁权扂䅁䅁权潄权䅁权浄权䅁权湄权䅁允䅁䅁䅅䅁䭁䅁䱙䅁䵁䅉䅅䅁䑁䅁䅁睁歂䅁䅁权橁䅄䅁权䅁兇䅁允䅁䅁䅅䅁䙁䅁䅁䅁权佑䅎䍄䉁䅁䅁兂䅁䅁䅍䅄䅁䅁䅯睷䅕䅁䅯硹䅉䅁䅯䅂䍁䅧䅯剹䅉䅁䅅䅁䉁䅁䅁兂卂䉵䘶ㄶ摆䅑杷允䅁䅁䅑䅁䑁䅁䅷䅁䭁䍁䑳䅁䭁䅁䅯䅁䭁䅁䅕䅁䉁䅁䅁允䅁䅁䅕〰椱䙅㕧歅䵁䅉䅅䅁䙁䅁䅁睁䵁䅁䅁权䕁睃䅁权潄权䅁权浄权䅁权湄权䅁允䅁䅁䅅䅁䭁䉁䕁䅁䵁䅉䅅䅁䑁䅁䅁睁歂䅁䅁权畁睃䅁权䅁兇䅁允䅁䅁䅅䅁䙁䅁䅁䅁䅁敺䅒䍄䉁䅁䅁䅂䅁䅁䅍䅄䅁䅁䅯䅶䅍䅁䅯䅂䅁䅁䅯兂䅁䅁䅅䅁䉁䅁䅁兂䅁䅁䅁㕰剂兑杷允䅁䅁䅕䅁䑁䅁䅷䅁䭁䡁䉑䅁䭁佁䭫䅁䭁佁䭙䅁䭁佁䭣䅁䉁䅁䅁允䅁䅁䅯杍䄴䅁杷允䅁䅁䅍䅁䑁䅁䅷䅁䭁䱁䱙䅁䭁䍁䝙䅁䉁䅁䅁允䅁䅁䄴䅄䅁䑁䅧䅎畁䑁䅍李䅁䅁杷允䅁䅁䅍䅁䑁䝁䅑䅁䭁䡁佫䅁䭁䅁婁䅁䉁䅁䅁允䅁䅁䅕䅁䅁䭁潃〴䵁䅉䅅䅁䑁䅁䅁睁歂䅁䅁权歃兂䅁权䅁兇䅁允䅁䅁䅅䅁䙁䅁䅁䅁䅄㥘䅸䍄䉁䅁䅁兂䅁䅁䅍䅄䅁䅁䅯䅳䅅䅁䅯剸䅉䅁䅯䅂䍁䅧䅯剹䅉䅁䅅䅁䉁䅁䅁兂㝄䥲㝁㑏偍䅑杷允䅁䅁䅍䅁䑁䝁䅑䅁䭁䡁䵷䅁䭁䅁婁䅁䉁䅁䅁允䅁䅁䅕䅁䅁䥁䩃䔳䵁䅉䅅䅁䙁䅁䅁睁䵁䅁䅁权灂兂䅁权灄权䅁权浄权䅁权湄权䅁允䅁䅁䅅䅁䭁䕁剫䅁䵁䅉䅅䅁䕁䅁䅁睁䵁䅁䅁权佃杁䅁权剁䅁䅁权䙁䅁䅁允䅁䅁䅅䅁佁䉁䅑䅁祁䑁䅍免ㅁ䑁䅁兏睁䑁䅁䅍䅁䅁杷允䅁䅁䅕䅁䑁䅁䅷䅁䭁乁䵁䅁䭁䵁单䅁䭁䅁䅑潁䭁䵁卧䅁䉁䅁䅁允䅁䅁䅕杫䑑㍁㙍歅䵁䅉䅅䅁䑁䅁䅁睁䵁䅁䅁权歂䅁䅁权慁杂䅁允䅁䅁䅅䅁䭁䑁䜴䅁䵁䅉䅅䅁䑁䅁䅁睁歂䅁䅁权乄䅁䅁权䅁兇䅁允䅁䅁䅅䅁䙁䅁䅁䅁䅂瑧䄹䍄䉁䅁䅁睁䅁䅁䅍䅚䅁䅁䅯杺䅁䅁䅯䉁䅫䅁䅅䅁䉁䅁䅁兂䅁䅁䅁䕷奈䅑杷允䅁䅁䅍䅁䑁䅁䅷䅁䭁䩁䵣䅁䭁䉁䝷䅁䉁䅁䅁允䅁䅁䅯杌䅣䅁杷允䅁䅁䅍䅁䑁䝁䅑䅁䭁乁䘸䅁䭁䅁婁䅁䉁䅁䅁允䅁䅁䅕䅁䅁䕁硃欴䵁䅉䅅䅁䕁䅁䅁睁䵁䅁䅁权⭁䅁䅁权䉁杁䅁权䙁杁䅁允䅁䅁䅅䅁䙁䱁䘸ぉ⭂㡎䅴䍄䉁䅁䅁睁䅁䅁䅍䅚䅁䅁䅯睍䅕䅁䅯䉁䅫䅁䅅䅁䉁䅁䅁兂䅁䅁䅁䙑晲䅑杷允䅁䅁䅕䅁䑁䅁䅷䅁䭁䙁䉧䅁䭁佁䭷䅁䭁佁䭙䅁䭁佁䭣䅁䉁䅁䅁允䅁䅁䅣䅁䅁䵁婃唵䵁䅉䅅䅁䑁䅁䅁睁䵁䅁䅁权䑄兂䅁权敁杂䅁允䅁䅁䅅䅁䭁䥁䜸䅁䵁䅉䅅䅁䑁䅁䅁睁歂䅁䅁权噄兄䅁权䅁兇䅁允䅁䅁䅅䅁䙁䅁䅁䅁䅁畦䅆䍄䉁䅁䅁睁䅁䅁䅍䅄䅁䅁䅯睃䄴䅁䅯䅊䅙䅁䅅䅁䉁䅁䅁权穄睇䅁䍄䉁䅁䅁兂䅁䅁䅍䅄䅁䅁䅯兇䅳䅁䅯朶䅯䅁䅯朵䅯䅁䅯眶䅯䅁䅅䅁䉁䅁䅁睂䅁䅁䅁䙧浈䅑杷允䅁䅁䅑䅁䑁䅁䅷䅁䭁䥁䐰䅁䭁䉁䅅䅁䭁䅁䅕䅁䉁䅁䅁允䅁䅁䄴䅆䅁䑁䅍䅏ㅁ䑁䅫䅍睁䑁䅁䅍睁䅁䅁䍄䉁䅁䅁睁䅁䅁䅍䅚䅁䅁䅯䅅䅁䅁䅯䉁䅫䅁䅅䅁䉁䅁䅁兂䅁䅁䅁佧桶䅑杷允䅁䅁䅕䅁䑁䅁䅷䅁䭁䩁䙁䅁䭁佁䭷䅁䭁佁䭙䅁䭁佁䭣䅁䉁䅁䅁允䅁䅁䅯䅅䅑䅁杷允䅁䅁䅑䅁䑁䅁䅷䅁䭁佁䍯䅁䭁䅁䅯䅁䭁䅁䅕䅁䉁䅁䅁允䅁䅁䅕㘴扗䍸睃䕈䵁䅉䅅䅁䙁䅁䅁睁䵁䅁䅁权敃兇䅁权䱄杅䅁权䕁䅁䅋权䩄杅䅁允䅁䅁䅅䅁䙁偁潙䥘䌯噆䅰䍄䉁䅁䅁睁䅁䅁䅍䅄䅁䅁䅯杂䅁䅁䅯䅇䅙䅁䅅䅁䉁䅁䅁权灁杂䅁䍄䉁䅁䅁睁䅁䅁䅍䅚䅁䅁䅯兎䄸䅁䅯䉁䅫䅁䅅䅁䉁䅁䅁兂䅁䅁䅁䩙楮䅑杷允䅁䅁䅕䅁䑁䅁䅷䅁䭁䱁临䅁䭁䵁单䅁䭁䅁䅑潁䭁䵁卧䅁䉁䅁䅁允䅁䅁䅕癶啓㥑䍍い䵁䅉䅅䅁䑁䅁䅁睁䵁䅁䅁权䉃允䅁权流杂䅁允䅁䅁䅅䅁佁䅁䅷䅁㑁䑁䅣杌㉁䑁䅅䅁䵁䅉䅅䅁䙁䅁䅁睁䵁䅁䅁权慃䅂䅁权獄权䅁权浄权䅁权湄权䅁允䅁䅁䅅䅁䡁䅁䅁䅁杂低䅚䍄䉁䅁䅁睁䅁䅁䅍䅚䅁䅁䅯杂䅕䅁䅯䉁䅫䅁䅅䅁䉁䅁䅁兂䅁䅁䅁䕁捔䅑杷允䅁䅁䅍䅁䑁䝁䅑䅁䭁䵁䱫䅁䭁䅁婁䅁䉁䅁䅁允䅁䅁䅕䅁䅁䥁䝂唵䵁䅉䅅䅁䑁䅁䅁睁䵁䅁䅁权穃兂䅁权流杂䅁允䅁䅁䅅䅁佁䅁䄴䅁硁䑁䅁䅍畁䑁䅕睍䅁䅁杷允䅁䅁䅍䅁䑁䝁䅑䅁䭁䡁䙅䅁䭁䅁婁䅁䉁䅁䅁允䅁䅁䅕䅁䅁䵁敂唵䵁䅉䅅䅁䑁䅁䅁睁䵁䅁䅁权敄䅁䅁权慁杂䅁允䅁䅁䅅䅁䭁䱁䝙䅁䵁䅉䅅䅁䑁䅁䅁睁歂䅁䅁权楄睃䅁权䅁兇䅁允䅁䅁䅅䅁䙁䅁䅁䅁䅃瑺䄵䍄䉁䅁䅁睁䅁䅁䅍䅚䅁䅁䅯儱䄸䅁䅯䉁䅫䅁䅅䅁䉁䅁䅁兂䅁䅁䅁䕷奈䅑杷允䅁䅁䅑䅁䑁䅁䅷䅁䭁䩁䑉䅁䭁䉁䅅䅁䭁偁䈸䅁䉁䅁䅁允䅁䅁䄴䅆䅁䑁䅍䅍㕁䑁䅙䅍睁䑁䅁䅍睁䅁䅁䍄䉁䅁䅁兂䅁䅁䅍䅄䅁䅁䅯眱䅳䅁䅯剸䅉䅁䅯䅂䍁䅧䅯䉹䅉䅁䅅䅁䉁䅁䅁兂⽃剁偰婄刴䅑杷允䅁䅁䅍䅁䑁䅁䅷䅁䭁䕁䅑䅁䭁䉁䝧䅁䉁䅁䅁允䅁䅁䅯䅒䅙䅁杷允䅁䅁䅍䅁䑁䝁䅑䅁䭁䍁䉁䅁䭁䅁婁䅁䉁䅁䅁允䅁䅁䅕䅁䅁䵁䙁欲䵁䅉䅅䅁䕁䅁䅁睁䵁䅁䅁权灁允䅁权剁䅁䅁权䕁杁䅁允䅁䅁䅅䅁佁䉁䅑䅁硁䑁䅕李穁䑁䅣李睁䑁䅁䅍䅁䅁杷允䅁䅁䅑䅁䑁䅁䅷䅁䭁䝁䉯䅁䭁䅁䍅䅁䭁䅁䍕䅁䉁䅁䅁允䅁䅁䅕潈㕡嘰䅵啂䵅䅉䅅䅁䙁䅁䅁睁䵁䅁䅁权㙃兂䅁权䙄杅䅁权䕁䅁䅋权䩄杅䅁允䅁䅁䅅䅁䙁䕁敏摗敓卐䅆䍄䉁䅁䅁兂䅁䅁䅍䅄䅁䅁䅯睩䅳䅁䅯剸䅉䅁䅯䅂䍁䅧䅯剹䅉䅁䅅䅁䉁䅁䅁兂㙄朹㕶捯啕䅑杷允䅁䅁䅕䅁䑁䅁䅷䅁䭁䙁䅙䅁䭁佁䭯䅁䭁佁䭙䅁䭁佁䭳䅁䉁䅁䅁允䅁䅁䅣䅁䅁䝁婂欵䵁䅉䅅䅁䙁䅁䅁睁䵁䅁䅁权奃兂䅁权汄权䅁权浄权䅁权湄权䅁允䅁䅁䅅䅁䭁偁䭫䅁䵁䅉䅅䅁䕁䅁䅁睁䵁䅁䅁权㕁睁䅁权剁䅁䅁权⽄允䅁允䅁䅁䅅䅁佁䉁䅑䅁硁䑁䅑䅍硁䑁䅕䅏睁䑁䅁䅍䅁䅁杷允䅁䅁䅍䅁䑁䝁䅑䅁䭁䕁䘴䅁䭁䅁婁䅁䉁䅁䅁允䅁䅁䅕䅁䅁䅁敃唲䵁䅉䅅䅁䑁䅁䅁睁䵁䅁䅁权塄䅂䅁权捁杂䅁允䅁䅁䅅䅁䭁䡁䝑䅁䵁䅉䅅䅁䙁䅁䅁睁䵁䅁䅁权䝂䅁䅁权䱄杅䅁权䕁䅁䅋权䩄杅䅁允䅁䅁䅅䅁䙁䥁䌯匹捨ㅌ䅸䍄䉁䅁䅁睁䅁䅁䅍䅚䅁䅁䅯睌䅳䅁䅯䉁䅫䅁䅅䅁䉁䅁䅁兂䅁䅁䅁䍉桪䅑杷允䅁䅁䅍䅁䑁䝁䅑䅁䭁䱁䕙䅁䭁䅁婁䅁䉁䅁䅁允䅁䅁䅕䅁䅁䭁敃䔵䵁䅉䅅䅁䑁䅁䅁睁䵁䅁䅁权瑄睃䅁权敁杂䅁允䅁䅁䅅䅁䭁䥁䜸䅁䵁䅉䅅䅁䙁䅁䅁睁䵁䅁䅁权啄䅄䅁权灄权䅁权浄权䅁权湄权䅁允䅁䅁䅅䅁䭁䉁䕁䅁䵁䅉䅅䅁䙁䅁䅁睁䵁䅁䅁权卄兄䅁权䙄杅䅁权䕁䅁䅋权䥄杅䅁允䅁䅁䅅䅁䙁䱁㡐㠳㡎䌷䅒䍄䉁䅁䅁睁䅁䅁䅍䅚䅁䅁䅯兎䅕䅁䅯䉁䅫䅁䅅䅁䉁䅁䅁兂䅁䅁䅁䕙歐䅑杷允䅁䅁䅕䅁䑁䅁䅷䅁䭁䑁䘰䅁䭁䵁单䅁䭁䅁䅑潁䭁䵁卧䅁䉁䅁䅁允䅁䅁䅕单敖䐵坭歂䵁䅉䅅䅁䑁䅁䅁睁䵁䅁䅁权橄兂䅁权敁杂䅁允䅁䅁䅅䅁䭁䥁䠴䅁䵁䅉䅅䅁䕁䅁䅁睁䵁䅁䅁权畃睁䅁权剁䅁䅁权⽄允䅁允䅁䅁䅅䅁佁䉁䅉䅁㍁䑁䅙䅍睁䑁䅁䅍睁䑁䅁䅁䵁䅉䅅䅁䙁䅁䅁睁䵁䅁䅁权敁杄䅁权煄权䅁权浄权䅁权牄权䅁允䅁䅁䅅䅁䭁䉁䕁䅁䵁䅉䅅䅁䑁䅁䅁睁䵁䅁䅁权偁杂䅁权敁杂䅁允䅁䅁䅅䅁䭁佁䝑䅁䵁䅉䅅䅁䑁䅁䅁睁䵁䅁䅁权㙃䅁䅁权奁杂䅁允䅁䅁䅅䅁䭁䝁䜸䅁䵁䅉䅅䅁䑁䅁䅁睁歂䅁䅁权䱄䅄䅁权䅁兇䅁允䅁䅁䅅䅁䙁䅁䅁䅁䅁瑪䄱䍄䉁䅁䅁睁䅁䅁䅍䅄䅁䅁䅯䅵䅷䅁䅯䅈䅙䅁䅅䅁䉁䅁䅁权灃䅃䅁䍄䉁䅁䅁䅂䅁䅁䅍䅄䅁䅁䅯杏䅍䅁䅯䅂䅁䅁䅯眯䅅䅁䅅䅁䉁䅁䅁兂䅁䅁䅁杌婬兑杷允䅁䅁䅍䅁䑁䅁䅷䅁䭁䵁䉕䅁䭁䍁䝑䅁䉁䅁䅁允䅁䅁䅯桭䅫䅁杷允䅁䅁䅍䅁䑁䅁䅷䅁䭁佁佑䅁䭁䉁䜴䅁䉁䅁䅁允䅁䅁䅯杍䅙䅁杷允䅁䅁䅍䅁䑁䝁䅑䅁䭁䱁䄰䅁䭁䅁婁䅁䉁䅁䅁允䅁䅁䅕䅁䅁䵁浃欳䵁䅉䅅䅁䕁䅁䅁睁䵁䅁䅁权楁䅁䅁权䉁杁䅁权䙁杁䅁允䅁䅁䅅䅁䙁䭁䡘䥃䑶㡊䅴䍄䉁䅁䅁䅂䅁䅁䅍䅄䅁䅁䅯眵䅁䅁䅯䅂䅁䅁䅯兂䅁䅁䅅䅁䉁䅁䅁兂䅁䅁䅁䩘㘰兑杷允䅁䅁䅍䅁䑁䅁䅷䅁䭁䕁䙁䅁䭁䉁䜴䅁䉁䅁䅁允䅁䅁䅯眴䅙䅁杷允䅁䅁䅕䅁䑁䅁䅷䅁䭁䅁䅍䅁䭁佁䭕䅁䭁佁䭙䅁䭁佁䭣䅁䉁䅁䅁允䅁䅁䅯兄䅳䅁杷允䅁䅁䅑䅁䑁䅁䅷䅁䭁䵁䍣䅁䭁䉁䅅䅁䭁䅁䅕䅁䉁䅁䅁允䅁䅁䄴䅆䅁䑁䅑䅍㕁䑁䅁䅍睁䑁䅁䅍睁䅁䅁䍄䉁䅁䅁睁䅁䅁䅍䅄䅁䅁䅯睴䅳䅁䅯䅈䅙䅁䅅䅁䉁䅁䅁权䱄杂䅁䍄䉁䅁䅁兂䅁䅁䅍䅄䅁䅁䅯䅃䅕䅁䅯䄶䅯䅁䅯朵䅯䅁䅯眵䅯䅁䅅䅁䉁䅁䅁权䝁睃䅁䍄䉁䅁䅁兂䅁䅁䅍䅄䅁䅁䅯儯䅷䅁䅯朶䅯䅁䅯朵䅯䅁䅯眶䅯䅁䅅䅁䉁䅁䅁权允䅂䅁䍄䉁䅁䅁睁䅁䅁䅍䅚䅁䅁䅯八䅅䅁䅯䉁䅫䅁䅅䅁䉁䅁䅁兂䅁䅁䅁䕷奈䅑杷允䅁䅁䅍䅁䑁䝁䅑䅁䭁䭁䙕䅁䭁䅁婁䅁䉁䅁䅁允䅁䅁䅕䅁䅁䵁穃欴䵁䅉䅅䅁䙁䅁䅁睁䵁䅁䅁权乂兂䅁权煄权䅁权浄权䅁权牄权䅁允䅁䅁䅅䅁䡁䅁䅁䅁䅃界䅚䍄䉁䅁䅁睁䅁䅁䅍䅚䅁䅁䅯眰䅳䅁䅯䉁䅫䅁䅅䅁䉁䅁䅁兂䅁䅁䅁䡯楔䅑杷允䅁䅁䅕䅁䑁䅁䅷䅁䭁䕁䰸䅁䭁䵁单䅁䭁䅁䅑潁䭁䵁卫䅁䉁䅁䅁允䅁䅁䅕䝍扭畢䍷歁䵁䅉䅅䅁䑁䅁䅁睁䵁䅁䅁权あ杄䅁权歁杂䅁允䅁䅁䅅䅁䭁䥁䡣䅁䵁䅉䅅䅁䑁䅁䅁睁歂䅁䅁权ㅂ䅄䅁权䅁兇䅁允䅁䅁䅅䅁䙁䅁䅁䅁䅄⭘䅒䍄䉁䅁䅁兂䅁䅁䅍䅄䅁䅁䅯䅰䅕䅁䅯剸䅉䅁䅯䅂䍁䅧䅯䉹䅉䅁䅅䅁䉁䅁䅁兂汁癵㈷䑐䡫䅑杷允䅁䅁䅕䅁䑁䅁䅷䅁䭁䕁䉍䅁䭁佁䭫䅁䭁佁䭙䅁䭁佁䭣䅁䉁䅁䅁允䅁䅁䅯八䄴䅁杷允䅁䅁䅍䅁䑁䝁䅑䅁䭁䅁佷䅁䭁䅁婁䅁䉁䅁䅁允䅁䅁䅕䅁䅁䥁睂䔴䵁䅉䅅䅁䙁䅁䅁睁䵁䅁䅁权䡁杂䅁权䙄杅䅁权䕁䅁䅋权䥄杅䅁允䅁䅁䅅䅁䙁佁䤴㉺䝐硘䅊䍄䉁䅁䅁睁䅁䅁䅍䅄䅁䅁䅯睊䅁䅁䅯杈䅙䅁䅅䅁䉁䅁䅁权偃杂䅁䍄䉁䅁䅁兂䅁䅁䅍䅄䅁䅁䅯䄴䅁䅁䅯儶䅯䅁䅯朵䅯䅁䅯眵䅯䅁䅅䅁䉁䅁䅁权䵄睃䅁䍄䉁䅁䅁䅂䅁䅁䅍䅄䅁䅁䅯䅥䅅䅁䅯允䅉䅁䅯兂䅉䅁䅅䅁䉁䅁䅁兂獄楫塣究啯兑杷允䅁䅁䅑䅁䑁䅁䅷䅁䭁䅁䑅䅁䭁䅁䅑䅁䭁偁䈸䅁䉁䅁䅁允䅁䅁䅕䅁䅁䱁嘵歔䵅䅉䅅䅁䙁䅁䅁睁䵁䅁䅁权㥂䅄䅁权潄权䅁权浄权䅁权湄权䅁允䅁䅁䅅䅁䭁䉁䕁䅁䵁䅉䅅䅁䙁䅁䅁睁䵁䅁䅁权啄䅂䅁权潄权䅁权浄权䅁权湄权䅁允䅁䅁䅅䅁䭁䉁䕁䅁䵁䅉䅅䅁䙁䅁䅁睁䵁䅁䅁权㥃兂䅁权䱄杅䅁权䕁䅁䅋权䩄杅䅁允䅁䅁䅅䅁䙁䭁睒児塲㉣䅚䍄䉁䅁䅁睁䅁䅁䅍䅚䅁䅁䅯杆䅁䅁䅯䉁䅫䅁䅅䅁䉁䅁䅁兂䅁䅁䅁䥯桔䅑杷允䅁䅁䅑䅁䑁䅁䅷䅁䭁偁䉳䅁䭁䉁䅅䅁䭁䅁䍑䅁䉁䅁䅁允䅁䅁䄴䅆䅁䑁䅅免穁䑁䅣李睁䑁䅁䅍睁䅁䅁䍄䉁䅁䅁兂䅁䅁䅍䅄䅁䅁䅯䅁䅕䅁䅯硹䅉䅁䅯䅂䍁䅧䅯剹䅉䅁䅅䅁䉁䅁䅁兂硂児塲㝯敂䅑杷允䅁䅁䅍䅁䑁䝁䅑䅁䭁䩁䵅䅁䭁䅁婁䅁䉁䅁䅁允䅁䅁䅕䅁䅁佁求䔴䵁䅉䅅䅁䕁䅁䅁睁䵁䅁䅁权灄杁䅁权䭁䅁䅁权⽄允䅁允䅁䅁䅅䅁䙁䝁光䑗ね䅹䅒䍄䉁䅁䅁䅂䅁䅁䅍䅄䅁䅁䅯兺䅉䅁䅯权䅁䅁䅯眯䅅䅁䅅䅁䉁䅁䅁兂潃歸㍳捩剅䅑杷允䅁䅁䅕䅁䑁䅁䅷䅁䭁䡁䙉䅁䭁佁䭷䅁䭁佁䭙䅁䭁佁䭣䅁䉁䅁䅁允䅁䅁䅣䅁䅁䕁婁欵䵁䅉䅅䅁䕁䅁䅁睁䵁䅁䅁权䡃睁䅁权䭁䅁䅁权⽄允䅁允䅁䅁䅅䅁䙁䩁瑈䑦ㄸ楮䅚䍄䉁䅁䅁睁䅁䅁䅍䅚䅁䅁䅯䄵䄰䅁䅯䉁䅫䅁䅅䅁䉁䅁䅁兂䅁䅁䅁䍙桘䅑杷允䅁䅁䅕䅁䑁䅁䅷䅁䭁䉁䉑䅁䭁佁䭫䅁䭁佁䭙䅁䭁佁䭣䅁䉁䅁䅁允䅁䅁䅯䅱䄰䅁杷允䅁䅁䅕䅁䑁䅁䅷䅁䭁乁䘰䅁䭁䵁即䅁䭁䅁䅑潁䭁䵁卧䅁䉁䅁䅁允䅁䅁䅕敨剴䉵ㄴ歗䵁䅉䅅䅁䑁䅁䅁睁䵁䅁䅁权䭂允䅁权慁杂䅁允䅁䅁䅅䅁䭁䵁䝉䅁䵁䅉䅅䅁䙁䅁䅁睁䵁䅁䅁权楃睃䅁权潄权䅁权浄权䅁权湄权䅁允䅁䅁䅅䅁䭁䉁䕁䅁䵁䅉䅅䅁䑁䅁䅁睁䵁䅁䅁权灂兄䅁权流杂䅁允䅁䅁䅅䅁佁䅁䅷䅁㍁䑁䅣杌硁䑁䅕䅁䵁䅉䅅䅁䙁䅁䅁睁䵁䅁䅁权坂䅁䅁权獄权䅁权浄权䅁权湄权䅁允䅁䅁䅅䅁䡁䅁䅁䅁䅄佰䅖䍄䉁䅁䅁兂䅁䅁䅍䅄䅁䅁䅯䅬䅅䅁䅯儷䅯䅁䅯朵䅯䅁䅯眵䅯䅁䅅䅁䉁䅁䅁睂䅁䅁䅁乙汌䅑杷允䅁䅁䅕䅁䑁䅁䅷䅁䭁乁䕫䅁䭁䵁即䅁䭁䅁䅑潁䭁䵁卫䅁䉁䅁䅁允䅁䅁䅕䅁䅁䅁元歘䵁䅉䅅䅁䑁䅁䅁睁䵁䅁䅁权䵄䅁䅁权捁杂䅁允䅁䅁䅅䅁䭁乁䝁䅁䵁䅉䅅䅁䙁䅁䅁睁䵁䅁䅁权㑁兂䅁权灄权䅁权浄权䅁权湄权䅁允䅁䅁䅅䅁䭁䱁佅䅁䵁䅉䅅䅁䑁䅁䅁睁歂䅁䅁权卂杄䅁权䅁兇䅁允䅁䅁䅅䅁䙁䅁䅁䅁䅄摑䅨䍄䉁䅁䅁兂䅁䅁䅍䅄䅁䅁䅯眫䄰䅁䅯䄷䅯䅁䅯朵䅯䅁䅯眵䅯䅁䅅䅁䉁䅁䅁睂䅁䅁䅁䙉浺䅑杷允䅁䅁䅑䅁䑁䅁䅷䅁䭁䩁䍣䅁䭁䉁䅅䅁䭁䅁䅕䅁䉁䅁䅁允䅁䅁䄴䅆䅁䑁䅑兎㑁䑁䅁䅍睁䑁䅁䅍睁䅁䅁䍄䉁䅁䅁兂䅁䅁䅍䅄䅁䅁䅯儶䅁䅁䅯硹䅉䅁䅯䅂䍁䅧䅯剹䅉䅁䅅䅁䉁䅁䅁兂㉄䙋偹楷婖䅑杷允䅁䅁䅑䅁䑁䅁䅷䅁䭁䑁䍅䅁䭁䅁䅯䅁䭁䅁䅕䅁䉁䅁䅁允䅁䅁䅕琯㑒匶硙䐵䴸䅉䅅䅁䕁䅁䅁睁䵁䅁䅁权楂睁䅁权䕁䅁䅁权⽄允䅁允䅁䅁䅅䅁䙁䅁䅁䭁㝃㉋䉒䍄䉁䅁䅁睁䅁䅁䅍䅄䅁䅁䅯䅭䅳䅁䅯杊䅙䅁䅅䅁䉁䅁䅁杄佁䅁䅁免睁䑁䅑杌睁䑁䅑䅁䵁䅉䅅䅁䑁䅁䅁睁䵁䅁䅁权䙁杄䅁权慁杂䅁允䅁䅁䅅䅁䭁䉁䝳䅁䵁䅉䅅䅁䑁䅁䅁睁䵁䅁䅁权㑄䅁䅁权捁杂䅁允䅁䅁䅅䅁䭁䍁䠴䅁䵁䅉䅅䅁䑁䅁䅁睁䵁䅁䅁权杄䅂䅁权奁杂䅁允䅁䅁䅅䅁䭁䍁䜰䅁䵁䅉䅅䅁䑁䅁䅁睁歂䅁䅁权偄允䅁权䅁兇䅁允䅁䅁䅅䅁䙁䅁䅁䅁䅁乖䅰䍄䉁䅁䅁兂䅁䅁䅍䅄䅁䅁䅯䅓䅷䅁䅯䄷䅯䅁䅯朵䅯䅁䅯眵䅯䅁䅅䅁䉁䅁䅁睂䅁䅁䅁䱉汈䅑杷允䅁䅁䅍䅁䑁䅁䅷䅁䭁䭁䱫䅁䭁䉁䝧䅁䉁䅁䅁允䅁䅁䅯兓䅣䅁杷允䅁䅁䅑䅁䑁䅁䅷䅁䭁䑁䍅䅁䭁䅁䅑䅁䭁䅁䅕䅁䉁䅁䅁允䅁䅁䅕䅁䅁䝁⭣啩䵅䅉䅅䅁䑁䅁䅁睁歂䅁䅁权⽂䅅䅁权䅁兇䅁允䅁䅁䅅䅁䙁䅁䅁䅁䅄瑩䅸䍄䉁䅁䅁兂䅁䅁䅍䅄䅁䅁䅯睁䅷䅁䅯朶䅯䅁䅯朵䅯䅁䅯眶䅯䅁䅅䅁䉁䅁䅁权允䅂䅁䍄䉁䅁䅁兂䅁䅁䅍䅄䅁䅁䅯䄷䄰䅁䅯剸䅉䅁䅯䅂䍁䅧䅯剹䅉䅁䅅䅁䉁䅁䅁兂牃湷䅘煓圴䅑杷允䅁䅁䅍䅁䑁䅁䅷䅁䭁䍁䉫䅁䭁䍁䝙䅁䉁䅁䅁允䅁䅁䄴䅄䅁䑁䅫李畁䑁䅫杍䅁䅁杷允䅁䅁䅍䅁䑁䝁䅑䅁䭁偁䭑䅁䭁䅁婁䅁䉁䅁䅁允䅁䅁䅕䅁䅁䵁䙁欲䵁䅉䅅䅁䙁䅁䅁睁䵁䅁䅁权杄䅂䅁权潄权䅁权浄权䅁权湄权䅁允䅁䅁䅅䅁䭁䉁䕁䅁䵁䅉䅅䅁䕁䅁䅁睁䵁䅁䅁权楄睁䅁权剁䅁䅁权䙁䅁䅁允䅁䅁䅅䅁佁䉁䅑䅁ぁ䑁䅫䅍硁䑁䅍䅍睁䑁䅁䅍䅁䅁杷允䅁䅁䅕䅁䑁䅁䅷䅁䭁䉁䙅䅁䭁佁䭕䅁䭁佁䭙䅁䭁佁䭣䅁䉁䅁䅁允䅁䅁䅯睎䅳䅁杷允䅁䅁䅕䅁䑁䅁䅷䅁䭁䅁䱯䅁䭁䵁单䅁䭁䅁䅑潁䭁䵁卧䅁䉁䅁䅁允䅁䅁䅕搳㡲扗䡧ぅ䵁䅉䅅䅁䕁䅁䅁睁䵁䅁䅁权佃杁䅁权䕁䅁䅁权䙁䅁䅁允䅁䅁䅅䅁䙁䅁䅁䥁噂汋䉬䍄䉁䅁䅁兂䅁䅁䅍䅄䅁䅁䅯眴䅳䅁䅯儵䅯䅁䅯朵䅯䅁䅯眵䅯䅁䅅䅁䉁䅁䅁权允䅂䅁䍄䉁䅁䅁睁䅁䅁䅍䅄䅁䅁䅯典䅁䅁䅯杈䅙䅁䅅䅁䉁䅁䅁权佄杂䅁䍄䉁䅁䅁睁䅁䅁䅍䅄䅁䅁䅯杰䅕䅁䅯䅇䅙䅁䅅䅁䉁䅁䅁权䕂杂䅁䍄䉁䅁䅁䅂䅁䅁䅍䅄䅁䅁䅯䄴䅍䅁䅯充䅁䅁䅯兂䅁䅁䅅䅁䉁䅁䅁杄啁䅁䅁杍ㅁ䑁䅁䅎睁䑁䅁䅍睁䑁䅁䅁䵁䅉䅅䅁䙁䅁䅁睁䵁䅁䅁权ぁ睄䅁权潄权䅁权浄权䅁权湄权䅁允䅁䅁䅅䅁䭁䉁䕁䅁䵁䅉䅅䅁䑁䅁䅁睁歂䅁䅁权晁䅁䅁权䅁兇䅁允䅁䅁䅅䅁䙁䅁䅁䅁权敦䅖䍄䉁䅁䅁睁䅁䅁䅍䅚䅁䅁䅯六䅷䅁䅯䉁䅫䅁䅅䅁䉁䅁䅁兂䅁䅁䅁䝙止䅑杷允䅁䅁䅑䅁䑁䅁䅷䅁䭁䑁䍫䅁䭁䉁䅅䅁䭁偁䈸䅁䉁䅁䅁允䅁䅁䄴䅆䅁䑁䅕兏穁䑁䅑兎睁䑁䅁䅍睁䅁䅁䍄䉁䅁䅁睁䅁䅁䅍䅚䅁䅁䅯睌䅅䅁䅯䉁䅫䅁䅅䅁䉁䅁䅁兂䅁䅁䅁䑁晔䅑杷允䅁䅁䅕䅁䑁䅁䅷䅁䭁䉁䉳䅁䭁䵁单䅁䭁䅁䅑潁䭁䵁卫䅁䉁䅁䅁允䅁䅁䅕潸婶瀸卵歅䵁䅉䅅䅁䑁䅁䅁睁䵁䅁䅁权祂兄䅁权歁杂䅁允䅁䅁䅅䅁䭁䙁慉䅁䵁䅉䅅䅁䑁䅁䅁睁歂䅁䅁权䥁兂䅁权䅁兇䅁允䅁䅁䅅䅁䙁䅁䅁䅁䅄乖䅬䍄䉁䅁䅁睁䅁䅁䅍䅄䅁䅁䅯睗䅕䅁䅯杊䅙䅁䅅䅁䉁䅁䅁杄䵁䅁䅁䅏硁䍁䄴兏ぁ䅁䅁䍄䉁䅁䅁䅂䅁䅁䅍䅄䅁䅁䅯兑䅅䅁䅯充䅁䅁䅯䅂䅉䅁䅅䅁䉁䅁䅁杄坁䅁䅁杍ㅁ䑁䅍䅏睁䑁䅁䅍睁䑁䅁䅍䅁䅁杷允䅁䅁䅍䅁䑁䝁䅑䅁䭁䑁䵅䅁䭁䅁婁䅁䉁䅁䅁允䅁䅁䅕䅁䅁䕁䙁欳䵁䅉䅅䅁䑁䅁䅁睁歂䅁䅁权䕁兂䅁权䅁兇䅁允䅁䅁䅅䅁䙁䅁䅁䅁杄敎䅆䍄䉁䅁䅁䅂䅁䅁䅍䅄䅁䅁䅯杉䅅䅁䅯允䅉䅁䅯杁䅉䅁䅅䅁䉁䅁䅁兂ㅄ䱤唹嘲娷䅑杷允䅁䅁䅑䅁䑁䅁䅷䅁䭁䝁䅑䅁䭁䅁䅯䅁䭁䅁䅕䅁䉁䅁䅁允䅁䅁䅕灳瘳㡰䱚あ䵁䅉䅅䅁䙁䅁䅁睁䵁䅁䅁权灃兂䅁权䱄杅䅁权䕁䅁䅋权䥄杅䅁允䅁䅁䅅䅁䙁偁潙䥘䌯噴䄱䍄䉁䅁䅁睁䅁䅁䅍䅄䅁䅁䅯眯䅕䅁䅯䅈䅙䅁䅅䅁䉁䅁䅁权楂杂䅁䍄䉁䅁䅁睁䅁䅁䅍䅚䅁䅁䅯䅗䅁䅁䅯䉁䅫䅁䅅䅁䉁䅁䅁兂䅁䅁䅁佧桄䅑杷允䅁䅁䅕䅁䑁䅁䅷䅁䭁䵁䴴䅁䭁䵁单䅁䭁䅁䅑潁䭁䵁卧䅁䉁䅁䅁允䅁䅁䅕㜴坤⭤剮䕉䵁䅉䅅䅁䕁䅁䅁睁䵁䅁䅁权塃允䅁权晁杂䅁权杁杂䅁允䅁䅁䅅䅁䭁䉁䩁䅁䵁䅉䅅䅁䑁䅁䅁睁䵁䅁䅁权穁䅁䅁权歁杂䅁允䅁䅁䅅䅁䭁佁䩯䅁䵁䅉䅅䅁䙁䅁䅁睁䵁䅁䅁权㍂兂䅁权䙄杅䅁权䕁䅁䅋权䥄杅䅁允䅁䅁䅅䅁䙁䅁捁博獐楄䅬䍄䉁䅁䅁睁䅁䅁䅍䅚䅁䅁䅯杭䅑䅁䅯䉁䅫䅁䅅䅁䉁䅁䅁兂䅁䅁䅁䱷捐䅑杷允䅁䅁䅕䅁䑁䅁䅷䅁䭁佁䅅䅁䭁䵁即䅁䭁䅁䅑潁䭁䵁卧䅁䉁䅁䅁允䅁䅁䅕敨剴䉵嘵歕䵁䅉䅅䅁䑁䅁䅁睁䵁䅁䅁权剃䅁䅁权捁杂䅁允䅁䅁䅅䅁䭁䍁䝳䅁䵁䅉䅅䅁䑁䅁䅁睁䵁䅁䅁权䡄䅂䅁权流杂䅁允䅁䅁䅅䅁佁䅁䄴䅁硁䑁䅁李畁䑁䅍杍䅁䅁杷允䅁䅁䅑䅁䑁䅁䅷䅁䭁䅁䑯䅁䭁䅁䅑䅁䭁䅁䅕䅁䉁䅁䅁允䅁䅁䅕䅁䅁䭧扺䕣䵅䅉䅅䅁䕁䅁䅁睁䵁䅁䅁权㡁兄䅁权晁杂䅁权杁杂䅁允䅁䅁䅅䅁䭁䕁䜴䅁䵁䅉䅅䅁䑁䅁䅁睁䵁䅁䅁权扄䅁䅁权奁杂䅁允䅁䅁䅅䅁䭁䍁䜰䅁䵁䅉䅅䅁䑁䅁䅁睁歂䅁䅁权穃䅄䅁权䅁兇䅁允䅁䅁䅅䅁䙁䅁䅁䅁权住䅂䍄䉁䅁䅁䅂䅁䅁䅍䅄䅁䅁䅯䅆䅉䅁䅯䅂䅁䅁䅯眯䅅䅁䅅䅁䉁䅁䅁兂䅁䅁䅃㍉杨兑杷允䅁䅁䅍䅁䑁䝁䅑䅁䭁䉁乯䅁䭁䅁婁䅁䉁䅁䅁允䅁䅁䅕䅁䅁佁兄〴䵁䅉䅅䅁䕁䅁䅁睁䵁䅁䅁权⽄兂䅁权晁杂䅁权杁杂䅁允䅁䅁䅅䅁䭁䵁䥁䅁䵁䅉䅅䅁䑁䅁䅁睁歂䅁䅁权橄兄䅁权䅁兇䅁允䅁䅁䅅䅁䙁䅁䅁䅁䅁畫䅎䍄䉁䅁䅁睁䅁䅁䅍䅄䅁䅁䅯儷䅷䅁䅯杇䅙䅁䅅䅁䉁䅁䅁权婂杂䅁䍄䉁䅁䅁睁䅁䅁䅍䅚䅁䅁䅯眵䄰䅁䅯䉁䅫䅁䅅䅁䉁䅁䅁兂䅁䅁䅁䭙橐䅑杷允䅁䅁䅑䅁䑁䅁䅷䅁䭁䥁䍧䅁䭁䅁䅯䅁䭁偁䈸䅁䉁䅁䅁允䅁䅁䅕䡰㥁瑃橣商䵁䅉䅅䅁䕁䅁䅁睁䵁䅁䅁权慃睁䅁权剁䅁䅁权䙁䅁䅁允䅁䅁䅅䅁佁䉁䅙䅁祁䑁䅧䅍祁䑁䅕䅍睁䑁䅁䅍睁䅁䅁䍄䉁䅁䅁睁䅁䅁䅍䅄䅁䅁䅯杂䅷䅁䅯䅈䅙䅁䅅䅁䉁䅁䅁权煄杂䅁䍄䉁䅁䅁睁䅁䅁䅍䅄䅁䅁䅯䅺䄴䅁䅯杊䅙䅁䅅䅁䉁䅁䅁杄䵁䅁䅁免睁䑁䅅杌㑁䅁䅁䍄䉁䅁䅁睁䅁䅁䅍䅚䅁䅁䅯兙䄸䅁䅯䉁䅫䅁䅅䅁䉁䅁䅁兂䅁䅁䅁䕙汪䅑杷允䅁䅁䅕䅁䑁䅁䅷䅁䭁䝁偫䅁䭁䵁单䅁䭁</t>
  </si>
  <si>
    <t>䅁䅑潁䭁䵁卫䅁䉁䅁䅁允䅁䅁䅕砰煺愶㙌啇䵁䅉䅅䅁䑁䅁䅁睁歂䅁䅁权䵂䅁䅁权䅁兇䅁允䅁䅁䅅䅁䙁䅁䅁䅁䅄摑䅨䍄䉁䅁䅁兂䅁䅁䅍䅄䅁䅁䅯杧䄴䅁䅯剸䅉䅁䅯䅂䍁䅧䅯剹䅉䅁䅅䅁䉁䅁䅁兂晄䑙煍㑦嘸䅑杷允䅁䅁䅕䅁䑁䅁䅷䅁䭁䥁䵑䅁䭁佁䭯䅁䭁佁䭙䅁䭁佁䭳䅁䉁䅁䅁允䅁䅁䅯䅅䅑䅁杷允䅁䅁䅕䅁䑁䅁䅷䅁䭁䥁䅉䅁䭁䵁即䅁䭁䅁䅑潁䭁䵁卧䅁䉁䅁䅁允䅁䅁䅕歲桦桥佑啗䵁䅉䅅䅁䙁䅁䅁睁䵁䅁䅁权慂允䅁权瑄权䅁权浄权䅁权湄权䅁允䅁䅁䅅䅁䡁䅁䅁䅁杄畏䅚䍄䉁䅁䅁睁䅁䅁䅍䅚䅁䅁䅯兺䅳䅁䅯䉁䅫䅁䅅䅁䉁䅁䅁兂䅁䅁䅁䵑楺䅑杷允䅁䅁䅑䅁䑁䅁䅷䅁䭁乁䑣䅁䭁䅁䅯䅁䭁偁䈸䅁䉁䅁䅁允䅁䅁䅯睚䅉䅁杷允䅁䅁䅕䅁䑁䅁䅷䅁䭁䙁䱧䅁䭁佁䭷䅁䭁佁䭙䅁䭁佁䭣䅁䉁䅁䅁允䅁䅁䅯䅅䅑䅁杷允䅁䅁䅍䅁䑁䝁䅑䅁䭁乁䰰䅁䭁䅁婁䅁䉁䅁䅁允䅁䅁䅕䅁䅁䥁䩄䔵䵁䅉䅅䅁䕁䅁䅁睁䵁䅁䅁权䵃杁䅁权䕁䅁䅁权⽄允䅁允䅁䅁䅅䅁䙁䅁䅁䥁䝃㍃䉆䍄䉁䅁䅁睁䅁䅁䅍䅄䅁䅁䅯眫䅯䅁䅯杇䅙䅁䅅䅁䉁䅁䅁权時杂䅁䍄䉁䅁䅁睁䅁䅁䅍䅚䅁䅁䅯児䅷䅁䅯䉁䅫䅁䅅䅁䉁䅁䅁兂䅁䅁䅁乑歌䅑杷允䅁䅁䅕䅁䑁䅁䅷䅁䭁䝁䴴䅁䭁䵁单䅁䭁䅁䅑潁䭁䵁卧䅁䉁䅁䅁允䅁䅁䅕牊㑫䍌啂ぅ䵁䅉䅅䅁䕁䅁䅁睁䵁䅁䅁权㥁杁䅁权䭁䅁䅁权䙁䅁䅁允䅁䅁䅅䅁䙁佁㝦晱午兔䅤䍄䉁䅁䅁睁䅁䅁䅍䅄䅁䅁䅯䅵䅑䅁䅯䅇䅙䅁䅅䅁䉁䅁䅁权婁杂䅁䍄䉁䅁䅁兂䅁䅁䅍䅄䅁䅁䅯䅉䅁䅁䅯硹䅉䅁䅯䅂䍁䅧䅯䉹䅉䅁䅅䅁䉁䅁䅁兂䑄匹捨穪婊䅑杷允䅁䅁䅕䅁䑁䅁䅷䅁䭁䉁佁䅁䭁佁䭫䅁䭁佁䭙䅁䭁佁䭣䅁䉁䅁䅁允䅁䅁䅯䅅䅑䅁杷允䅁䅁䅍䅁䑁䅁䅷䅁䭁偁䱕䅁䭁䍁䝙䅁䉁䅁䅁允䅁䅁䄴䅄䅁䑁䅫䅎畁䑁䅅兎䅁䅁杷允䅁䅁䅑䅁䑁䅁䅷䅁䭁䑁䍉䅁䭁䅁䅯䅁䭁䅁䅕䅁䉁䅁䅁允䅁䅁䅕卸睃浣剩歆䵁䅉䅅䅁䙁䅁䅁睁䵁䅁䅁权䩃允䅁权汄权䅁权浄权䅁权湄权䅁允䅁䅁䅅䅁䭁䑁䰴䅁䵁䅉䅅䅁䕁䅁䅁睁䵁䅁䅁权兂睁䅁权䭁䅁䅁权⽄允䅁允䅁䅁䅅䅁䙁䙁乃㉬匴⽧⽯䍄䉁䅁䅁睁䅁䅁䅍䅚䅁䅁䅯睡䅅䅁䅯䉁䅫䅁䅅䅁䉁䅁䅁兂䅁䅁䅁䍉浪䅑杷允䅁䅁䅑䅁䑁䅁䅷䅁䭁䅁䑷䅁䭁䉁䅅䅁䭁䅁䅕䅁䉁䅁䅁允䅁䅁䄴䅆䅁䑁䅅兎睁䑁䅣䅏㍁䑁䅫免㍁䅁䅁䍄䉁䅁䅁䅂䅁䅁䅍䅄䅁䅁䅯典䅷䅁䅯睈䅙䅁䅯䅉䅙䅁䅅䅁䉁䅁䅁权卂元䅁䍄䉁䅁䅁䅂䅁䅁䅍䅄䅁䅁䅯䄴䅅䅁䅯充䅁䅁䅯䅂䅉䅁䅅䅁䉁䅁䅁杄啁䅁䅁免硁䑁䅧李硁䑁䅕杍ㅁ䑁䅁䅁䵁䅉䅅䅁䕁䅁䅁睁䵁䅁䅁权敃睁䅁权䕁䅁䅁权⽄允䅁允䅁䅁䅅䅁䙁䅁䅁䅁瑂ㅥ䉤䍄䉁䅁䅁睁䅁䅁䅍䅄䅁䅁䅯䅷䄰䅁䅯䅈䅙䅁䅅䅁䉁䅁䅁权慂杂䅁䍄䉁䅁䅁䅂䅁䅁䅍䅄䅁䅁䅯兰䅍䅁䅯䅂䅁䅁䅯眯䅅䅁䅅䅁䉁䅁䅁兂䅁䅁䅁婣䉡兑杷允䅁䅁䅑䅁䑁䅁䅷䅁䭁䉁䘴䅁䭁䉁䜸䅁䭁䍁䝁䅁䉁䅁䅁允䅁䅁䅯朹䅣䅁杷允䅁䅁䅑䅁䑁䅁䅷䅁䭁䍁䙫䅁䭁䉁䜸䅁䭁䍁䝁䅁䉁䅁䅁允䅁䅁䅯儵䅙䅁杷允䅁䅁䅕䅁䑁䅁䅷䅁䭁偁䙕䅁䭁佁䭧䅁䭁佁䭙䅁䭁佁䭣䅁䉁䅁䅁允䅁䅁䅯杂䅳䅁杷允䅁䅁䅍䅁䑁䅁䅷䅁䭁䍁䅕䅁䭁䉁䝷䅁䉁䅁䅁允䅁䅁䅯其䅙䅁杷允䅁䅁䅑䅁䑁䅁䅷䅁䭁䑁䅳䅁䭁䅁䅯䅁䭁䅁䍑䅁䉁䅁䅁允䅁䅁䅕卸睃浣剧歇䵁䅉䅅䅁䙁䅁䅁睁䵁䅁䅁权䕄允䅁权汄权䅁权浄权䅁权湄权䅁允䅁䅁䅅䅁䭁䉁䱧䅁䵁䅉䅅䅁䕁䅁䅁睁䵁䅁䅁权䩃允䅁权晁杂䅁权杁杂䅁允䅁䅁䅅䅁䭁乁偯䅁䵁䅉䅅䅁䕁䅁䅁睁䵁䅁䅁权䩄睁䅁权剁䅁䅁权䙁䅁䅁允䅁䅁䅅䅁佁䉁䅉䅁㕁䑁䅑䅍睁䑁䅫䅍睁䑁䅁䅁䵁䅉䅅䅁䙁䅁䅁睁䵁䅁䅁权橄睄䅁权汄权䅁权浄权䅁权湄权䅁允䅁䅁䅅䅁䭁䉁䕁䅁䵁䅉䅅䅁䑁䅁䅁睁歂䅁䅁权佂睃䅁权䅁兇䅁允䅁䅁䅅䅁䙁䅁䅁䅁䅁畷䅂䍄䉁䅁䅁睁䅁䅁䅍䅚䅁䅁䅯眫䅷䅁䅯䉁䅫䅁䅅䅁䉁䅁䅁兂䅁䅁䅁䵑摶䅑杷允䅁䅁䅍䅁䑁䝁䅑䅁䭁䡁丰䅁䭁䅁婁䅁䉁䅁䅁允䅁䅁䅕䅁䅁䝁㉁䔵䵁䅉䅅䅁䑁䅁䅁睁䵁䅁䅁权㉁允䅁权奁杂䅁允䅁䅁䅅䅁䭁䕁䝯䅁䵁䅉䅅䅁䕁䅁䅁睁䵁䅁䅁权偄䅁䅁权䕁䅁䅁权䕁杁䅁允䅁䅁䅅䅁䙁䅁䅁䅁䭂ㄱ䉰䍄䉁䅁䅁兂䅁䅁䅍䅄䅁䅁䅯先䅷䅁䅯硹䅉䅁䅯䅂䍁䅧䅯剹䅉䅁䅅䅁䉁䅁䅁兂穁積積硍奎䅑杷允䅁䅁䅍䅁䑁䅁䅷䅁䭁䱁乍䅁䭁䉁䝷䅁䉁䅁䅁允䅁䅁䅯睒䅙䅁杷允䅁䅁䅍䅁䑁䝁䅑䅁䭁䑁佣䅁䭁䅁婁䅁䉁䅁䅁允䅁䅁䅕䅁䅁䥁㝄䔲䵁䅉䅅䅁䑁䅁䅁睁䵁䅁䅁权䑄睃䅁权流杂䅁允䅁䅁䅅䅁佁䅁䅷䅁㑁䑁䅍杌ㅁ䑁䅙䅁䵁䅉䅅䅁䑁䅁䅁睁䵁䅁䅁权硁兄䅁权慁杂䅁允䅁䅁䅅䅁䭁䝁䝉䅁䵁䅉䅅䅁䙁䅁䅁睁䵁䅁䅁权䍄杄䅁权䱄杅䅁权䕁䅁䅋权䩄杅䅁允䅁䅁䅅䅁䙁䉁畓⭒㙆䙖䄹䍄䉁䅁䅁䅂䅁䅁䅍䅄䅁䅁䅯䅸䅉䅁䅯充䅁䅁䅯兂䅁䅁䅅䅁䉁䅁䅁杄啁䅁䅁免ぁ䑁䅁兎㕁䑁䅫䅍睁䑁䅁䅁䵁䅉䅅䅁䑁䅁䅁睁歂䅁䅁权䩃允䅁权䅁兇䅁允䅁䅁䅅䅁䙁䅁䅁䅁杄敭䅒䍄䉁䅁䅁兂䅁䅁䅍䅄䅁䅁䅯末䅯䅁䅯儷䅯䅁䅯朵䅯䅁䅯眵䅯䅁䅅䅁䉁䅁䅁睂䅁䅁䅁䔴浘䅑杷允䅁䅁䅕䅁䑁䅁䅷䅁䭁䥁䱕䅁䭁佁䭷䅁䭁佁䭙䅁䭁佁䭣䅁䉁䅁䅁允䅁䅁䅣䅁䅁䝁慁欵䵁䅉䅅䅁䙁䅁䅁睁䵁䅁䅁权晁䅄䅁权䱄杅䅁权䕁䅁䅋权䩄杅䅁允䅁䅁䅅䅁䙁䥁牘払敧坪䅆䍄䉁䅁䅁睁䅁䅁䅍䅄䅁䅁䅯儫䅷䅁䅯䅊䅙䅁䅅䅁䉁䅁䅁权流睂䅁䍄䉁䅁䅁睁䅁䅁䅍䅚䅁䅁䅯朳䅳䅁䅯䉁䅫䅁䅅䅁䉁䅁䅁兂䅁䅁䅁䙯決䅑杷允䅁䅁䅍䅁䑁䅁䅷䅁䭁䩁䅧䅁䭁䉁䝧䅁䉁䅁䅁允䅁䅁䅯兌䅙䅁杷允䅁䅁䅍䅁䑁䅁䅷䅁䭁䑁䙷䅁䭁䍁䝙䅁䉁䅁䅁允䅁䅁䄴杄䅁䑁䅅䅍ㅁ䍁䄴䅎ㅁ䅁䅁䍄䉁䅁䅁䅂䅁䅁䅍䅄䅁䅁䅯䅄䅁䅁䅯允䅉䅁䅯兂䅉䅁䅅䅁䉁䅁䅁兂硄朶济佃佄䅑杷允䅁䅁䅑䅁䑁䅁䅷䅁䭁䩁䅷䅁䭁䉁䜸䅁䭁䍁䝁䅁䉁䅁䅁允䅁䅁䅯睍䅙䅁杷允䅁䅁䅕䅁䑁䅁䅷䅁䭁䩁婕䅁䭁佁䬰䅁䭁佁䭙䅁䭁佁䭣䅁䉁䅁䅁允䅁䅁䅯䅅䅑䅁杷允䅁䅁䅍䅁䑁䅁䅷䅁䭁䑁䙣䅁䭁䉁䝧䅁䉁䅁䅁允䅁䅁䅯児䅙䅁杷允䅁䅁䅑䅁䑁䅁䅷䅁䭁䵁䍉䅁䭁䉁䅅䅁䭁䅁䅕䅁䉁䅁䅁允䅁䅁䄴䅆䅁䑁䅅李㕁䑁䅉杍睁䑁䅧䅏祁䅁䅁䍄䉁䅁䅁睁䅁䅁䅍䅚䅁䅁䅯杵䅑䅁䅯䉁䅫䅁䅅䅁䉁䅁䅁兂䅁䅁䅁䭁杘䅑杷允䅁䅁䅕䅁䑁䅁䅷䅁䭁䱁䅷䅁䭁佁䭯䅁䭁佁䭙䅁䭁佁䭳䅁䉁䅁䅁允䅁䅁䅣䅁䅁䕁剂欵䵁䅉䅅䅁䕁䅁䅁睁䵁䅁䅁权摄睁䅁权䭁䅁䅁权䙁䅁䅁允䅁䅁䅅䅁䙁䩁奍䙂余兌䅨䍄䉁䅁䅁䅂䅁䅁䅍䅄䅁䅁䅯杖䅉䅁䅯权䅁䅁䅯兂䅁䅁䅅䅁䉁䅁䅁兂祃敮渫歸㝶睐杷允䅁䅁䅕䅁䑁䅁䅷䅁䭁偁䙉䅁䭁佁䭕䅁䭁佁䭙䅁䭁佁䭣䅁䉁䅁䅁允䅁䅁䅯䅅䅑䅁杷允䅁䅁䅑䅁䑁䅁䅷䅁䭁䩁䍫䅁䭁䅁䅑䅁䭁偁䈸䅁䉁䅁䅁允䅁䅁䅕䅁䅁䡁呬啚䵅䅉䅅䅁䕁䅁䅁睁䵁䅁䅁权慃兂䅁权晁杂䅁权杁杂䅁允䅁䅁䅅䅁䭁䩁䝳䅁䵁䅉䅅䅁䑁䅁䅁睁歂䅁䅁权佃䅄䅁权䅁兇䅁允䅁䅁䅅䅁䙁䅁䅁䅁䅂佥䅒䍄䉁䅁䅁兂䅁䅁䅍䅄䅁䅁䅯眹䅳䅁䅯䄷䅯䅁䅯朵䅯䅁䅯眵䅯䅁䅅䅁䉁䅁䅁权允䅂䅁䍄䉁䅁䅁睁䅁䅁䅍䅄䅁䅁䅯睘䅳䅁䅯䅈䅙䅁䅅䅁䉁䅁䅁权楂杂䅁䍄䉁䅁䅁䅂䅁䅁䅍䅄䅁䅁䅯公䅍䅁䅯充䅁䅁䅯眯䅅䅁䅅䅁䉁䅁䅁杄啁䅁䅁䅎硁䑁䅉兏㕁䑁䅍䅍睁䑁䅁䅁䵁䅉䅅䅁䑁䅁䅁睁歂䅁䅁权祁兄䅁权䅁兇䅁允䅁䅁䅅䅁䙁䅁䅁䅁杁⬷䅒䍄䉁䅁䅁睁䅁䅁䅍䅚䅁䅁䅯睎䄰䅁䅯䉁䅫䅁䅅䅁䉁䅁䅁兂䅁䅁䅁䵙朳䅑杷允䅁䅁䅕䅁䑁䅁䅷䅁䭁偁䱁䅁䭁䵁单䅁䭁䅁䅑潁䭁䵁卫䅁䉁䅁䅁允䅁䅁䅕琯䥇䩁䩵䕆䵁䅉䅅䅁䙁䅁䅁睁䵁䅁䅁权慄睃䅁权䱄杅䅁权䕁䅁䅋权䥄杅䅁允䅁䅁䅅䅁䙁䍁捬㡪ㅌ䙓䅤䍄䉁䅁䅁兂䅁䅁䅍䅄䅁䅁䅯䄵䅁䅁䅯儶䅯䅁䅯朵䅯䅁䅯眵䅯䅁䅅䅁䉁䅁䅁权允䅂䅁䍄䉁䅁䅁睁䅁䅁䅍䅄䅁䅁䅯杦䄴䅁䅯䅊䅙䅁䅅䅁䉁䅁䅁权䉄杄䅁䍄䉁䅁䅁䅂䅁䅁䅍䅄䅁䅁䅯睁䅁䅁䅯允䅉䅁䅯兂䅉䅁䅅䅁䉁䅁䅁兂潁偢牗奺湲䅑杷允䅁䅁䅍䅁䑁䝁䅑䅁䭁䕁乧䅁䭁䅁婁䅁䉁䅁䅁允䅁䅁䅕䅁䅁䍁煂䔵䵁䅉䅅䅁䙁䅁䅁睁䵁䅁䅁权乁兄䅁权䱄杅䅁权䕁䅁䅋权䥄杅䅁允䅁䅁䅅䅁䙁䵁䴳䵺䵺䡱䅊䍄䉁䅁䅁䅂䅁䅁䅍䅄䅁䅁䅯睃䅉䅁䅯䅂䅁䅁䅯兂䅁䅁䅅䅁䉁䅁䅁兂䅁䅁䅁㥥㍁兑杷允䅁䅁䅍䅁䑁䅁䅷䅁䭁䑁倸䅁䭁䉁䝷䅁䉁䅁䅁允䅁䅁䅯䅌䅣䅁杷允䅁䅁䅍䅁䑁䅁䅷䅁䭁乁偳䅁䭁䍁䝙䅁䉁䅁䅁允䅁䅁䄴䅄䅁䑁䅫杍畁䑁䅣睎䅁䅁杷允䅁䅁䅍䅁䑁䝁䅑䅁䭁䱁䄸䅁䭁䅁婁䅁䉁䅁䅁允䅁䅁䅕䅁䅁䥁权欴䵁䅉䅅䅁䕁䅁䅁睁䵁䅁䅁权噂䅁䅁权䭁䅁䅁权䙁䅁䅁允䅁䅁䅅䅁䙁佁㠵穐敖杵䅌䍄䉁䅁䅁䅂䅁䅁䅍䅄䅁䅁䅯睢䅉䅁䅯权䅁䅁䅯兂䅁䅁䅅䅁䉁䅁䅁兂獃䙈歰㥏㤯睐杷允䅁䅁䅕䅁䑁䅁䅷䅁䭁䅁䙣䅁䭁佁䭷䅁䭁佁䭙䅁䭁佁䭣䅁䉁䅁䅁允䅁䅁䅣䅁䅁䅁穃唵䵁䅉䅅䅁䑁䅁䅁睁䵁䅁䅁权㕃兄䅁权奁杂䅁允䅁䅁䅅䅁䭁䉁䝫䅁䵁䅉䅅䅁䙁䅁䅁睁䵁䅁䅁权⭁兂䅁权灄权䅁权浄权䅁权湄权䅁允䅁䅁䅅䅁䭁䝁剧䅁䵁䅉䅅䅁䕁䅁䅁睁䵁䅁䅁权㡂杁䅁权䕁䅁䅁权䙁䅁䅁允䅁䅁䅅䅁䙁䅁䅁䅁⽂㍷䉤䍄䉁䅁䅁䅂䅁䅁䅍䅄䅁䅁䅯䄯䅍䅁䅯充䅁䅁䅯眯䅅䅁䅅䅁䉁䅁䅁杄啁䅁䅁免ぁ䑁䅣杍睁䑁䅑兎睁䑁䅁䅁䵁䅉䅅䅁䑁䅁䅁睁歂䅁䅁权畃䅂䅁权䅁兇䅁允䅁䅁䅅䅁䙁䅁䅁䅁䅃⭗䅆䍄䉁䅁䅁睁䅁䅁䅍䅚䅁䅁䅯睇䄰䅁䅯䉁䅫䅁䅅䅁䉁䅁䅁兂䅁䅁䅁䡯桌䅑杷允䅁䅁䅍䅁䑁䅁䅷䅁䭁䱁䙅䅁䭁䍁䝙䅁䉁䅁䅁允䅁䅁䄴权䅁䑁䅫䅍畁䑁䅣䅁䵁䅉䅅䅁䑁䅁䅁睁歂䅁䅁权睁䅄䅁权䅁兇䅁允䅁䅁䅅䅁䙁䅁䅁䅁䅃余䅖䍄䉁䅁䅁兂䅁䅁䅍䅄䅁䅁䅯朶䅅䅁䅯䄷䅯䅁䅯朵䅯䅁䅯眵䅯䅁䅅䅁䉁䅁䅁睂䅁䅁䅁䭧汌䅑杷允䅁䅁䅑䅁䑁䅁䅷䅁䭁䩁䍷䅁䭁䅁䅯䅁䭁偁䈸䅁䉁䅁䅁允䅁䅁䅕㑋坣挲㌷啁䵁䅉䅅䅁䙁䅁䅁睁䵁䅁䅁权乄兂䅁权汄权䅁权浄权䅁权湄权䅁允䅁䅁䅅䅁䭁䉁䱧䅁䵁䅉䅅䅁䕁䅁䅁睁䵁䅁䅁权求䅁䅁权䭁䅁䅁权䕁杁䅁允䅁䅁䅅䅁䙁䱁䩰䅄牉⽨⽁䍄䉁䅁䅁兂䅁䅁䅍䅄䅁䅁䅯杪䅳䅁䅯儵䅯䅁䅯朵䅯䅁䅯眵䅯䅁䅅䅁䉁䅁䅁权捁睃䅁䍄䉁䅁䅁兂䅁䅁䅍䅄䅁䅁䅯眸䄴䅁䅯硹䅉䅁䅯䅂䍁䅧䅯䉹䅉䅁䅅䅁䉁䅁䅁兂塄㍯㥁湃噤䅑杷允䅁䅁䅍䅁䑁䝁䅑䅁䭁䥁䔸䅁䭁䅁婁䅁䉁䅁䅁允䅁䅁䅕䅁䅁佁桁唵䵁䅉䅅䅁䙁䅁䅁睁䵁䅁䅁权㕄䅁䅁权煄权䅁权浄权䅁权牄权䅁允䅁䅁䅅䅁䡁䅁䅁䅁䅄畐䅚䍄䉁䅁䅁睁䅁䅁䅍䅄䅁䅁䅯杫䅳䅁䅯杈䅙䅁䅅䅁䉁䅁䅁权噂杂䅁䍄䉁䅁䅁睁䅁䅁䅍䅚䅁䅁䅯䅮䅳䅁䅯䉁䅫䅁䅅䅁䉁䅁䅁兂䅁䅁䅁䡷歶䅑杷允䅁䅁䅑䅁䑁䅁䅷䅁䭁䥁䍧䅁䭁䅁䅯䅁䭁䅁䅕䅁䉁䅁䅁允䅁䅁䅕䵴㉨灶愸ぅ䵁䅉䅅䅁䕁䅁䅁睁䵁䅁䅁权剃睁䅁权剁䅁䅁权⽄允䅁允䅁䅁䅅䅁佁䉁䅑䅁㉁䑁䅍杍穁䑁䅑李睁䑁䅁䅍䅁䅁杷允䅁䅁䅍䅁䑁䅁䅷䅁䭁偁䬸䅁䭁䉁䝯䅁䉁䅁䅁允䅁䅁䅯䅷䅙䅁杷允䅁䅁䅑䅁䑁䅁䅷䅁䭁䅁䕯䅁䭁䉁䅅䅁䭁偁䈸䅁䉁䅁䅁允䅁䅁䄴䅆䅁䑁䅑睍㍁䑁䅁兎祁䑁䅉䅏㕁䅁䅁䍄䉁䅁䅁兂䅁䅁䅍䅄䅁䅁䅯睲䅁䅁䅯儵䅯䅁䅯朵䅯䅁䅯眵䅯䅁䅅䅁䉁䅁䅁权乁睃䅁䍄䉁䅁䅁兂䅁䅁䅍䅄䅁䅁䅯剬䅫䅁䅯朶䅯䅁䅯朵䅯䅁䅯眶䅯䅁䅅䅁䉁䅁䅁权允䅂䅁䍄䉁䅁䅁䅂䅁䅁䅍䅄䅁䅁䅯兣䅉䅁䅯权䅁䅁䅯兂䅁䅁䅅䅁䉁䅁䅁兂䝂癴㥐倱噧䅑杷允䅁䅁䅍䅁䑁䝁䅑䅁䭁䵁䙁䅁䭁䅁婁䅁䉁䅁䅁允䅁䅁䅕䅁䅁䍁䱃唴䵁䅉䅅䅁䙁䅁䅁睁䵁䅁䅁权㉃兄䅁权䱄杅䅁权䕁䅁䅋权䥄杅䅁允䅁䅁䅅䅁䙁䡁㥅瑃橥䙯䅒䍄䉁䅁䅁兂䅁䅁䅍䅄䅁䅁䅯睯䅅䅁䅯儵䅯䅁䅯朵䅯䅁䅯眵䅯䅁䅅䅁䉁䅁䅁权㑁睃䅁䍄䉁䅁䅁䅂䅁䅁䅍䅄䅁䅁䅯八䅍䅁䅯䅂䅁䅁䅯兂䅁䅁䅅䅁䉁䅁䅁兂䅁䅁䅁䩇杚兑杷允䅁䅁䅕䅁䑁䅁䅷䅁䭁䅁佯䅁䭁佁䭫䅁䭁佁䭙䅁䭁佁䭣䅁䉁䅁䅁允䅁䅁䅯䅅䅑䅁杷允䅁䅁䅍䅁䑁䅁䅷䅁䭁䙁䵍䅁䭁䍁䝑䅁䉁䅁䅁允䅁䅁䅯䅅䅑䅁杷允䅁䅁䅕䅁䑁䅁䅷䅁䭁䩁䱁䅁䭁䵁单䅁䭁䅁䅑潁䭁䵁卫䅁䉁䅁䅁允䅁䅁䅕䩯卪楦䅹䕅䵁䅉䅅䅁䙁䅁䅁睁䵁䅁䅁权塄兂䅁权潄权䅁权浄权䅁权湄权䅁允䅁䅁䅅䅁䭁䅁䱙䅁䵁䅉䅅䅁䑁䅁䅁睁歂䅁䅁权塂兂䅁权䅁兇䅁允䅁䅁䅅䅁䙁䅁䅁䅁䅃併䅆䍄䉁䅁䅁睁䅁䅁䅍䅚䅁䅁䅯睱䅳䅁䅯䉁䅫䅁䅅䅁䉁䅁䅁兂䅁䅁䅁䠴案䅑杷允䅁䅁䅕䅁䑁䅁䅷䅁䭁乁䵣䅁䭁佁䭯䅁䭁佁䭙䅁䭁佁䭳䅁䉁䅁䅁允䅁䅁䅣䅁䅁佁㙁欵䵁䅉䅅䅁䑁䅁䅁睁歂䅁䅁权剁允䅁权䅁兇䅁允䅁䅁䅅䅁䙁䅁䅁䅁䅄乢䄵䍄䉁䅁䅁兂䅁䅁䅍䅄䅁䅁䅯杌䅳䅁䅯儷䅯䅁䅯朵䅯䅁䅯眵䅯䅁䅅䅁䉁䅁䅁睂䅁䅁䅁䔴浦䅑杷允䅁䅁䅍䅁䑁䝁䅑䅁䭁䝁䙳䅁䭁䅁婁䅁䉁䅁䅁允䅁䅁䅕䅁䅁䅁汁䔵䵁䅉䅅䅁䙁䅁䅁睁䵁䅁䅁权权兄䅁权䱄杅䅁权䕁䅁䅋权䩄杅䅁允䅁䅁䅅䅁䙁䅁塲㍯㥁汋䅰䍄䉁䅁䅁䅂䅁䅁䅍䅄䅁䅁䅯睎䅉䅁䅯权䅁䅁䅯眯䅅䅁䅅䅁䉁䅁䅁兂䕂㉩湺礫呫䅑杷允䅁䅁䅕䅁䑁䅁䅷䅁䭁䡁䉁䅁䭁佁䭯䅁䭁佁䭙䅁䭁佁䭳䅁䉁䅁䅁允䅁䅁䅣䅁䅁䥁坂欵䵁䅉䅅䅁䕁䅁䅁睁䵁䅁䅁权ㅃ杁䅁权䭁䅁䅁权䙁䅁䅁允䅁䅁䅅䅁䙁䥁牘払敧卒䅂䍄䉁䅁䅁兂䅁䅁䅍䅄䅁䅁䅯䅏䅁䅁䅯剸䅉䅁䅯䅂䍁䅧䅯剹䅉䅁䅅䅁䉁䅁䅁兂㑄捅吰ㅫ愸䅑杷允䅁䅁䅑䅁䑁䅁䅷䅁䭁偁䌰䅁䭁䉁䅅䅁䭁䅁䅕䅁䉁䅁䅁允䅁䅁䄴杆䅁䑁䅅杍ぁ䑁䅅杍睁䑁䅁䅍睁䑁䅁䅁䵁䅉䅅䅁䑁䅁䅁睁歂䅁䅁权歁兂䅁权䅁兇䅁允䅁䅁䅅䅁䙁䅁䅁䅁䅄瑃䄵䍄䉁䅁䅁兂䅁䅁䅍䅄䅁䅁䅯䅌䄰䅁䅯䄶䅯䅁䅯朵䅯䅁䅯眵䅯䅁䅅䅁䉁䅁䅁权⭄权䅁䍄䉁䅁䅁兂䅁䅁䅍䅄䅁䅁䅯睎䄰䅁䅯朶䅯䅁䅯朵䅯䅁䅯眶䅯䅁䅅䅁䉁䅁䅁权允䅂䅁䍄䉁䅁䅁兂䅁䅁䅍䅄䅁䅁䅯条䅳䅁䅯朶䅯䅁䅯朵䅯䅁䅯眶䅯䅁䅅䅁䉁䅁䅁权允䅂䅁䍄䉁䅁䅁兂䅁䅁䅍䅄䅁䅁䅯剆䅁䅁䅯剸䅉䅁䅯䅂䍁䅧䅯剹䅉䅁䅅䅁䉁䅁䅁兂剁ㅫ䅯剳奣䅑杷允䅁䅁䅍䅁䑁䝁䅑䅁䭁佁䕣䅁䭁䅁婁䅁䉁䅁䅁允䅁䅁䅯剁䅫䅁杷允䅁䅁䅑䅁䑁䅁䅷䅁䭁䉁乑䅁䭁䉁䜸䅁䭁䍁䝁䅁䉁䅁䅁允䅁䅁䅯䅔䅙䅁杷允䅁䅁䅑䅁䑁䅁䅷䅁䭁䝁䍫䅁䭁䉁䅅䅁䭁䅁䅕䅁䉁䅁䅁允䅁䅁䄴杆䅁䑁䅅李祁䑁䅕䅍睁䑁䅁䅍睁䑁䅁䅁䵁䅉䅅䅁䑁䅁䅁睁䵁䅁䅁权塂允䅁权慁杂䅁允䅁䅁䅅䅁䭁䍁䝳䅁䵁䅉䅅䅁䙁䅁䅁睁䵁䅁䅁权㙄睃䅁权煄权䅁权浄权䅁权牄权䅁允䅁䅁䅅䅁䭁䉁䕁䅁䵁䅉䅅䅁䑁䅁䅁睁歂䅁䅁权佁杂䅁权䅁兇䅁允䅁䅁䅅䅁䙁䅁䅁䅁䅄摑䅨䍄䉁䅁䅁兂䅁䅁䅍䅄䅁䅁䅯公䅳䅁䅯剸䅉䅁䅯䅂䍁䅧䅯剹䅉䅁䅅䅁䉁䅁䅁兂灁坘杳汥慳䅑杷允䅁䅁䅍䅁䑁䅁䅷䅁䭁䉁䉫䅁䭁䍁䝙䅁䉁䅁䅁允䅁䅁䄴䅄䅁䑁䅑䅎畁䑁䅅杍䅁䅁杷允䅁䅁䅑䅁䑁䅁䅷䅁䭁䱁䅉䅁䭁䅁䅑䅁䭁䅁䍑䅁䉁䅁䅁允䅁䅁䅕䅁䅁䩁䩭啡䵅䅉䅅䅁䙁䅁䅁睁䵁䅁䅁权㉄䅄䅁权䙄杅䅁权䕁䅁䅋权䩄杅䅁允䅁䅁䅅䅁䙁偁即晴㑭䉍䅂䍄䉁䅁䅁䅂䅁䅁䅍䅄䅁䅁䅯公䅅䅁䅯允䅉䅁䅯兂䅉䅁䅅䅁䉁䅁䅁兂睂⭸䙗夫挸兑杷允䅁䅁䅑䅁䑁䅁䅷䅁䭁偁䍉䅁䭁䉁䅅䅁䭁偁䈸䅁䉁䅁䅁允䅁䅁䄴䅆䅁䑁䅅李硁䑁䅣兎硁䑁䅁䅍睁䅁䅁䍄䉁䅁䅁睁䅁䅁䅍䅚䅁䅁䅯杩䄰䅁䅯䉁䅫䅁䅅䅁䉁䅁䅁兂䅁䅁䅁䠴歲䅑杷允䅁䅁䅑䅁䑁䅁䅷䅁䭁䩁乯䅁䭁䉁䜸䅁䭁䍁䝁䅁䉁䅁䅁允䅁䅁䅯䅗䅧䅁杷允䅁䅁䅍䅁䑁䝁䅑䅁䭁䩁义䅁䭁䅁婁䅁䉁䅁䅁允䅁䅁䅕䅁䅁䥁䩃䔳䵁䅉䅅䅁䑁䅁䅁睁歂䅁䅁权䉃兂䅁权䅁兇䅁允䅁䅁䅅䅁䙁䅁䅁䅁权⭄䅚䍄䉁䅁䅁兂䅁䅁䅍䅄䅁䅁䅯杓䅳䅁䅯䄶䅯䅁䅯朵䅯䅁䅯眵䅯䅁䅅䅁䉁䅁䅁权允䅂䅁䍄䉁䅁䅁睁䅁䅁䅍䅄䅁䅁䅯䅑䅅䅁䅯䅊䅙䅁䅅䅁䉁䅁䅁权奂杇䅁䍄䉁䅁䅁睁䅁䅁䅍䅄䅁䅁䅯兹䅅䅁䅯杊䅙䅁䅅䅁䉁䅁䅁杄䵁䅁䅁兏㉁䍁䄴李ぁ䅁䅁䍄䉁䅁䅁兂䅁䅁䅍䅄䅁䅁䅯儵䅅䅁䅯剸䅉䅁䅯䅂䍁䅧䅯剹䅉䅁䅅䅁䉁䅁䅁兂潄流䍋㡢煍䅑杷允䅁䅁䅍䅁䑁䝁䅑䅁䭁䅁䱑䅁䭁䅁婁䅁䉁䅁䅁允䅁䅁䅕䅁䅁䅁求䔴䵁䅉䅅䅁䙁䅁䅁睁䵁䅁䅁权㙁睃䅁权瑄权䅁权浄权䅁权湄权䅁允䅁䅁䅅䅁䭁䉁䕁䅁䵁䅉䅅䅁䙁䅁䅁睁䵁䅁䅁权祃䅄䅁权獄权䅁权浄权䅁权湄权䅁允䅁䅁䅅䅁䡁䅁䅁䅁䅄⭂䅚䍄䉁䅁䅁兂䅁䅁䅍䅄䅁䅁䅯䄷䅳䅁䅯儶䅯䅁䅯朵䅯䅁䅯眵䅯䅁䅅䅁䉁䅁䅁权牄杄䅁䍄䉁䅁䅁䅂䅁䅁䅍䅄䅁䅁䅯睪䅍䅁䅯䅂䅁䅁䅯兂䅁䅁䅅䅁䉁䅁䅁兂䅁䅁䅃奷礱兑杷允䅁䅁䅕䅁䑁䅁䅷䅁䭁䅁䉑䅁䭁佁䭧䅁䭁佁䭙䅁䭁佁䭣䅁䉁䅁䅁允䅁䅁䅯杂䅳䅁杷允䅁䅁䅕䅁䑁䅁䅷䅁䭁䱁䙍䅁䭁佁䭫䅁䭁佁䭙䅁䭁佁䭣䅁䉁䅁䅁允䅁䅁䅯䉄䅅䅁杷允䅁䅁䅍䅁䑁䅁䅷䅁䭁䙁䅣䅁䭁䉁䝷䅁䉁䅁䅁允䅁䅁䅯睒䅙䅁杷允䅁䅁䅍䅁䑁䅁䅷䅁䭁乁䅳䅁䭁䍁䝑䅁䉁䅁䅁允䅁䅁䅯桃䅳䅁杷允䅁䅁䅍䅁䑁䅁䅷䅁䭁䥁䅕䅁䭁䉁䜴䅁䉁䅁䅁允䅁䅁䅯杭䅙䅁杷允䅁䅁䅑䅁䑁䅁䅷䅁䭁䑁䑁䅁䭁䅁䅑䅁䭁偁䈸䅁䉁䅁䅁允䅁䅁䅕䅁䅁䕁䑸こ䵅䅉䅅䅁䕁䅁䅁睁䵁䅁䅁权䍃睁䅁权剁䅁䅁权⽄允䅁允䅁䅁䅅䅁佁䉁䅉䅁㕁䑁䅧兏㑁䑁䅑李ぁ䑁䅑䅁䵁䅉䅅䅁䑁䅁䅁睁䵁䅁䅁权乃允䅁权捁杂䅁允䅁䅁䅅䅁䭁䉁䡷䅁䵁䅉䅅䅁䑁䅁䅁睁䵁䅁䅁权汄䅄䅁权捁杂䅁允䅁䅁䅅䅁䭁偁䝣䅁䵁䅉䅅䅁䑁䅁䅁睁歂䅁䅁权潃䅁䅁权䅁兇䅁允䅁䅁䅅䅁䙁䅁䅁䅁䅄摑䅨䍄䉁䅁䅁䅂䅁䅁䅍䅄䅁䅁䅯內䅉䅁䅯䅂䅁䅁䅯眯䅅䅁䅅䅁䉁䅁䅁兂䅁䅁权㡐戲兑杷允䅁䅁䅕䅁䑁䅁䅷䅁䭁䩁䘰䅁䭁佁䭕䅁䭁佁䭙䅁䭁佁䭣䅁䉁䅁䅁允䅁䅁䅯睎䅳䅁杷允䅁䅁䅕䅁䑁䅁䅷䅁䭁䅁䄰䅁䭁䵁单䅁䭁䅁䅑潁䭁䵁卫䅁䉁䅁䅁允䅁䅁䅕㝯琹坙桊歁䵁䅉䅅䅁䑁䅁䅁睁歂䅁䅁权权䅄䅁权䅁兇䅁允䅁䅁䅅䅁䙁䅁䅁䅁杁伳䅂䍄䉁䅁䅁兂䅁䅁䅍䅄䅁䅁䅯䅰䅳䅁䅯儵䅯䅁䅯朵䅯䅁䅯眵䅯䅁䅅䅁䉁䅁䅁权汃睃䅁䍄䉁䅁䅁睁䅁䅁䅍䅄䅁䅁䅯免䅁䅁䅯䅊䅙䅁䅅䅁䉁䅁䅁权煂兇䅁䍄䉁䅁䅁睁䅁䅁䅍䅄䅁䅁䅯睷䅳䅁䅯䅇䅙䅁䅅䅁䉁䅁䅁权䭂杂䅁䍄䉁䅁䅁睁䅁䅁䅍䅚䅁䅁䅯兤䅅䅁䅯䉁䅫䅁䅅䅁䉁䅁䅁兂䅁䅁䅁䕷奈䅑杷允䅁䅁䅍䅁䑁䅁䅷䅁䭁䵁䵣䅁䭁䉁䝷䅁䉁䅁䅁允䅁䅁䅯杯䅙䅁杷允䅁䅁䅍䅁䑁䝁䅑䅁䭁䩁䙅䅁䭁䅁婁䅁䉁䅁䅁允䅁䅁䅕䅁䅁䕁潁〴䵁䅉䅅䅁䙁䅁䅁睁䵁䅁䅁权穂䅁䅁权獄权䅁权浄权䅁权湄权䅁允䅁䅁䅅䅁䡁䅁䅁䅁权敫䅒䍄䉁䅁䅁䅂䅁䅁䅍䅄䅁䅁䅯䅁䅅䅁䅯睈䅙䅁䅯䅉䅙䅁䅅䅁䉁䅁䅁权い杂䅁䍄䉁䅁䅁兂䅁䅁䅍䅄䅁䅁䅯儶䄴䅁䅯儶䅯䅁䅯朵䅯䅁䅯眵䅯䅁䅅䅁䉁䅁䅁权允䅂䅁䍄䉁䅁䅁睁䅁䅁䅍䅚䅁䅁䅯睷䄴䅁䅯䉁䅫䅁䅅䅁䉁䅁䅁兂䅁䅁䅁佁杲䅑杷允䅁䅁䅑䅁䑁䅁䅷䅁䭁䵁䴸䅁䭁䉁䜸䅁䭁䍁䝁䅁䉁䅁䅁允䅁䅁䅯䅔䅙䅁杷允䅁䅁䅕䅁䑁䅁䅷䅁䭁䱁䉷䅁䭁䵁单䅁䭁䅁䅑潁䭁䵁卧䅁䉁䅁䅁允䅁䅁䅕瑅坦塸䵵啇䵁䅉䅅䅁䑁䅁䅁睁歂䅁䅁权⭃兂䅁权䅁兇䅁允䅁䅁䅅䅁䙁䅁䅁䅁杂⭪䅖䍄䉁䅁䅁兂䅁䅁䅍䅄䅁䅁䅯睷䅅䅁䅯剸䅉䅁䅯䅂䍁䅧䅯剹䅉䅁䅅䅁䉁䅁䅁兂求十啯削穫䅑杷允䅁䅁䅕䅁䑁䅁䅷䅁䭁䑁䉧䅁䭁佁䭯䅁䭁佁䭙䅁䭁佁䭳䅁䉁䅁䅁允䅁䅁䅣䅁䅁䝁捂欵䵁䅉䅅䅁䕁䅁䅁睁䵁䅁䅁权歃䅁䅁权䉁杁䅁权䙁杁䅁允䅁䅁䅅䅁䙁䍁䕎伴ㅖ摥䄱䍄䉁䅁䅁䅂䅁䅁䅍䅄䅁䅁䅯杂䅉䅁䅯充䅁䅁䅯兂䅁䅁䅅䅁䉁䅁䅁杄坁䅁䅁免㍁䑁䅑兏睁䑁䅁䅍睁䑁䅁䅍䅁䅁杷允䅁䅁䅕䅁䑁䅁䅷䅁䭁䩁䱣䅁䭁佁䬰䅁䭁佁䭙䅁䭁佁䭣䅁䉁䅁䅁允䅁䅁䅯䅅䅑䅁杷允䅁䅁䅕䅁䑁䅁䅷䅁䭁佁䘸䅁䭁䵁单䅁䭁䅁䅑潁䭁䵁卧䅁䉁䅁䅁允䅁䅁䅕穨牆㌳㐹歉䵁䅉䅅䅁䙁䅁䅁睁䵁䅁䅁权㉃兄䅁权瑄权䅁权浄权䅁权湄权䅁允䅁䅁䅅䅁䡁䅁䅁䅁杁⭎䅎䍄䉁䅁䅁睁䅁䅁䅍䅚䅁䅁䅯兲䅳䅁䅯䉁䅫䅁䅅䅁䉁䅁䅁兂䅁䅁䅁䍁汈䅑杷允䅁䅁䅍䅁䑁䝁䅑䅁䭁偁䱉䅁䭁䅁婁䅁䉁䅁䅁允䅁䅁䅕䅁䅁䥁敃欴䵁䅉䅅䅁䕁䅁䅁睁䵁䅁䅁权獄䅁䅁权䉁杁䅁权䙁杁䅁允䅁䅁䅅䅁䙁佁䝷㙮啁佐䅤䍄䉁䅁䅁兂䅁䅁䅍䅄䅁䅁䅯䅧䅁䅁䅯硹䅉䅁䅯䅂䍁䅧䅯剹䅉䅁䅅䅁䉁䅁䅁兂卂䉵䘶㈶摆䅑杷允䅁䅁䅍䅁䑁䅁䅷䅁䭁䝁䉅䅁䭁䍁䝙䅁䉁䅁䅁允䅁䅁䄴䅄䅁䑁䅧䅎畁䑁䅫䅎䅁䅁杷允䅁䅁䅍䅁䑁䝁䅑䅁䭁乁䱳䅁䭁䅁婁䅁䉁䅁䅁允䅁䅁䅕䅁䅁䥁䍄䔵䵁䅉䅅䅁䙁䅁䅁睁䵁䅁䅁权あ睄䅁权䱄杅䅁权䕁䅁䅋权䥄杅䅁允䅁䅁䅅䅁䙁䭁䠵場啯汐䅆䍄䉁䅁䅁睁䅁䅁䅍䅄䅁䅁䅯䅥䄴䅁䅯䅇䅙䅁䅅䅁䉁䅁䅁权㕁杂䅁䍄䉁䅁䅁睁䅁䅁䅍䅚䅁䅁䅯眶䅑䅁䅯䉁䅫䅁䅅䅁䉁䅁䅁兂䅁䅁䅁䱙汮䅑杷允䅁䅁䅍䅁䑁䅁䅷䅁䭁䝁偅䅁䭁䍁䝑䅁䉁䅁䅁允䅁䅁䅯䉆䅷䅁杷允䅁䅁䅍䅁䑁䝁䅑䅁䭁乁䵅䅁䭁䅁婁䅁䉁䅁䅁允䅁䅁䅕䅁䅁䝁坃〴䵁䅉䅅䅁䙁䅁䅁睁䵁䅁䅁权䭄睃䅁权䙄杅䅁权䕁䅁䅋权䩄杅䅁允䅁䅁䅅䅁䙁䉁捗䜳䄱則䅎䍄䉁䅁䅁睁䅁䅁䅍䅄䅁䅁䅯睫䅅䅁䅯杇䅙䅁䅅䅁䉁䅁䅁权婂杂䅁䍄䉁䅁䅁䅂䅁䅁䅍䅄䅁䅁䅯睯䅍䅁䅯充䅁䅁䅯兂䅁䅁䅅䅁䉁䅁䅁杄啁䅁䅁免ㅁ䑁䅁免㑁䑁䅙䅍睁䑁䅁䅁䵁䅉䅅䅁䑁䅁䅁睁䵁䅁䅁权䡂睃䅁权慁杂䅁允䅁䅁䅅䅁䭁䵁䜰䅁䵁䅉䅅䅁䕁䅁䅁睁䵁䅁䅁权婂杁䅁权剁䅁䅁权䙁䅁䅁允䅁䅁䅅䅁佁䉁䅑䅁祁䑁䅕兎睁䑁䅁䅍睁䑁䅁䅍䅁䅁杷允䅁䅁䅍䅁䑁䝁䅑䅁䭁䵁䔰䅁䭁䅁婁䅁䉁䅁䅁允䅁䅁䅕䅁䅁䍁䙃唴䵁䅉䅅䅁䙁䅁䅁睁䵁䅁䅁权佄睃䅁权䙄杅䅁权䕁䅁䅋权䩄杅䅁允䅁䅁䅅䅁䙁䩁㙉㔰潏剦䅨䍄䉁䅁䅁䅂䅁䅁䅍䅄䅁䅁䅯杨䅉䅁䅯充䅁䅁䅯兂䅁䅁䅅䅁䉁䅁䅁杄啁䅁䅁免穁䑁䅧䅏睁䑁䅁䅍睁䑁䅁䅁䵁䅉䅅䅁䑁䅁䅁睁歂䅁䅁权湂睃䅁权䅁兇䅁允䅁䅁䅅䅁䙁䅁䅁䅁䅄摑䅨䍄䉁䅁䅁睁䅁䅁䅍䅄䅁䅁䅯䅭䅳䅁䅯杇䅙䅁䅅䅁䉁䅁䅁权㡁杂䅁䍄䉁䅁䅁睁䅁䅁䅍䅚䅁䅁䅯杚䅁䅁䅯䉁䅫䅁䅅䅁䉁䅁䅁兂䅁䅁䅁䕷奈䅑杷允䅁䅁䅍䅁䑁䝁䅑䅁䭁䝁义䅁䭁䅁婁䅁䉁䅁䅁允䅁䅁䅕䅁䅁䕁流〳䵁䅉䅅䅁䕁䅁䅁睁䵁䅁䅁权慁䅄䅁权晁杂䅁权杁杂䅁允䅁䅁䅅䅁䭁䑁䝧䅁䵁䅉䅅䅁䕁䅁䅁睁䵁䅁䅁权㍁睄䅁权晁杂䅁权杁杂䅁允䅁䅁䅅䅁䭁䱁䠴䅁䵁䅉䅅䅁䑁䅁䅁睁歂䅁䅁权楁允䅁权䅁兇䅁允䅁䅁䅅䅁䙁䅁䅁䅁䅄摑䅨䍄䉁䅁䅁䅂䅁䅁䅍䅄䅁䅁䅯兩䅁䅁䅯权䅁䅁䅯兂䅁䅁䅅䅁䉁䅁䅁兂煂䡶呓䅇㡔睐杷允䅁䅁䅕䅁䑁䅁䅷䅁䭁䡁乑䅁䭁䵁即䅁䭁䅁䅑潁䭁䵁卫䅁䉁䅁䅁允䅁䅁䅕㡪ㅌ䙋偺歗䵁䅉䅅䅁䕁䅁䅁睁䵁䅁䅁权硁允䅁权䉁杁䅁权䑁杁䅁允䅁䅁䅅䅁䙁䝁猯攴穔獍䄱䍄䉁䅁䅁兂䅁䅁䅍䅄䅁䅁䅯杮䅳䅁䅯朶䅯䅁䅯朵䅯䅁䅯眶䅯䅁䅅䅁䉁䅁䅁权允䅂䅁䍄䉁䅁䅁兂䅁䅁䅍䅄䅁䅁䅯䅱䅷䅁䅯剸䅉䅁䅯䅂䍁䅧䅯剹䅉䅁䅅䅁䉁䅁䅁兂慂㍧剴坥㍷䅑杷允䅁䅁䅑䅁䑁䅁䅷䅁䭁䱁䑑䅁䭁䅁䅑䅁䭁䅁䅕䅁䉁䅁䅁允䅁䅁䅕䅁䅁䭁杰歖䵅䅉䅅䅁䑁䅁䅁睁䵁䅁䅁权坂兄䅁权奁杂䅁允䅁䅁䅅䅁䭁䕁䝯䅁䵁䅉䅅䅁䕁䅁䅁睁䵁䅁䅁权塂睁䅁权剁䅁䅁权䙁䅁䅁允䅁䅁䅅䅁佁䉁䅉䅁ぁ䑁䅉睎㉁䑁䅫䅍睁䑁䅁䅁䵁䅉䅅䅁䑁䅁䅁睁䵁䅁䅁权癁睃䅁权敁杂䅁允䅁䅁䅅䅁䭁䉁䥙䅁䵁䅉䅅䅁䕁䅁䅁睁䵁䅁䅁权ㅃ䅁䅁权䭁䅁䅁权䙁䅁䅁允䅁䅁䅅䅁䙁䑁䬰㘱睎剶䅎䍄䉁䅁䅁睁䅁䅁䅍䅚䅁䅁䅯桦䅁䅁䅯䉁䅫䅁䅅䅁䉁䅁䅁兂䅁䅁䅁䥁橶䅑杷允䅁䅁䅕䅁䑁䅁䅷䅁䭁䍁䱅䅁䭁佁䭷䅁䭁佁䭙䅁䭁佁䭣䅁䉁䅁䅁允䅁䅁䅣䅁䅁䝁睃唵䵁䅉䅅䅁䕁䅁䅁睁䵁䅁䅁权獁睁䅁权剁䅁䅁权䙁䅁䅁允䅁䅁䅅䅁佁䉁䅑䅁硁䑁䅅睍睁䑁䅁䅍睁䑁䅁䅍䅁䅁杷允䅁䅁䅑䅁䑁䅁䅷䅁䭁佁䐴䅁䭁䅁䅯䅁䭁䅁䅕䅁䉁䅁䅁允䅁䅁䅕牒穢搯㑒呹䴸䅉䅅䅁䕁䅁䅁睁䵁䅁䅁权兄兂䅁权晁杂䅁权杁杂䅁允䅁䅁䅅䅁䭁䙁䤸䅁䵁䅉䅅䅁䑁䅁䅁睁䵁䅁䅁权䅃兄䅁权流杂䅁允䅁䅁䅅䅁佁䅁䅯䅁㕁䑁䅙杌硁䅁䅁䍄䉁䅁䅁睁䅁䅁䅍䅄䅁䅁䅯睎䄴䅁䅯杊䅙䅁䅅䅁䉁䅁䅁杄䵁䅁䅁睎㍁䍁䄴兎㍁䅁䅁䍄䉁䅁䅁睁䅁䅁䅍䅚䅁䅁䅯䉥䅁䅁䅯䉁䅫䅁䅅䅁䉁䅁䅁兂䅁䅁䅁䭁杲䅑杷允䅁䅁䅍䅁䑁䅁䅷䅁䭁䍁䱧䅁䭁䉁䜴䅁䉁䅁䅁允䅁䅁䅯䅎䅙䅁杷允䅁䅁䅍䅁䑁䅁䅷䅁䭁乁䱧䅁䭁䉁䜴䅁䉁䅁䅁允䅁䅁䅯眳䅣䅁杷允䅁䅁䅍䅁䑁䅁䅷䅁䭁佁䅅䅁䭁䉁䝧䅁䉁䅁䅁允䅁䅁䅯兓䅣䅁杷允䅁䅁䅍䅁䑁䝁䅑䅁䭁乁䘴䅁䭁䅁婁䅁䉁䅁䅁允䅁䅁䅕䅁䅁䥁䉁〴䵁䅉䅅䅁䙁䅁䅁睁䵁䅁䅁权㙁䅄䅁权䱄杅䅁权䕁䅁䅋权䩄杅䅁允䅁䅁䅅䅁䙁䱁敧敨剴䙹䅖䍄䉁䅁䅁睁䅁䅁䅍䅄䅁䅁䅯朰䅅䅁䅯䅊䅙䅁䅅䅁䉁䅁䅁权ㅄ杇䅁䍄䉁䅁䅁兂䅁䅁䅍䅄䅁䅁䅯睘䅳䅁䅯䄶䅯䅁䅯朵䅯䅁䅯眵䅯䅁䅅䅁䉁䅁䅁权允䅂䅁䍄䉁䅁䅁睁䅁䅁䅍䅄䅁䅁䅯睴䅅䅁䅯䅈䅙䅁䅅䅁䉁䅁䅁权偃杂䅁䍄䉁䅁䅁睁䅁䅁䅍䅄䅁䅁䅯內䄰䅁䅯䅈䅙䅁䅅䅁䉁䅁䅁权楃杂䅁䍄䉁䅁䅁睁䅁䅁䅍䅚䅁䅁䅯䄸䅑䅁䅯䉁䅫䅁䅅䅁䉁䅁䅁兂䅁䅁䅁䙧案䅑杷允䅁䅁䅍䅁䑁䝁䅑䅁䭁䅁䙅䅁䭁䅁婁䅁䉁䅁䅁允䅁䅁䅕䅁䅁䝁㉃〴䵁䅉䅅䅁䕁䅁䅁睁䵁䅁䅁权兂杁䅁权剁䅁䅁权䙁䅁䅁允䅁䅁䅅䅁佁䉁䅑䅁ㅁ䑁䅧䅎睁䑁䅁䅍睁䑁䅁䅍䅁䅁杷允䅁䅁䅕䅁䑁䅁䅷䅁䭁䙁䱳䅁䭁䵁即䅁䭁䅁䅑潁䭁䵁卧䅁䉁䅁䅁允䅁䅁䅕場啯歲硣歗䵁䅉䅅䅁䙁䅁䅁睁䵁䅁䅁权㡂睃䅁权䙄杅䅁权䕁䅁䅋权䥄杅䅁允䅁䅁䅅䅁䙁䡁扣乳戶桃䅆䍄䉁䅁䅁兂䅁䅁䅍䅄䅁䅁䅯䅖䅅䅁䅯䄷䅯䅁䅯朵䅯䅁䅯眵䅯䅁䅅䅁䉁䅁䅁睂䅁䅁䅁䅁浄䅑杷允䅁䅁䅑䅁䑁䅁䅷䅁䭁䩁䍑䅁䭁䅁䅯䅁䭁偁䈸䅁䉁䅁䅁允䅁䅁䅕⽷潕䥘䌯啃䵁䅉䅅䅁䙁䅁䅁睁䵁䅁䅁权乁䅅䅁权潄权䅁权浄权䅁权湄权䅁允䅁䅁䅅䅁䭁䉁䕁䅁䵁䅉䅅䅁䑁䅁䅁睁歂䅁䅁权䡄䅄䅁权䅁兇䅁允䅁䅁䅅䅁䙁䅁䅁䅁杁佇䅎䍄䉁䅁䅁兂䅁䅁䅍䅄䅁䅁䅯䅶䅑䅁䅯䄷䅯䅁䅯朵䅯䅁䅯眵䅯䅁䅅䅁䉁䅁䅁睂䅁䅁䅁佑汲䅑杷允䅁䅁䅕䅁䑁䅁䅷䅁䭁䱁䴸䅁䭁䵁单䅁䭁䅁䅑潁䭁䵁卧䅁䉁䅁䅁允䅁䅁䅕瘯䡮䭓䑎啅䵁䅉䅅䅁䕁䅁䅁睁䵁䅁䅁权偂杁䅁权剁䅁䅁权⽄允䅁允䅁䅁䅅䅁佁䉁䅑䅁穁䑁䅉兏ㅁ䑁䅁䅍睁䑁䅁䅍䅁䅁杷允䅁䅁䅕䅁䑁䅁䅷䅁䭁䥁䙉䅁䭁佁䬰䅁䭁佁䭙䅁䭁佁䭣䅁䉁䅁䅁允䅁䅁䅣䅁䅁䵁䡂欵䵁䅉䅅䅁䑁䅁䅁睁䵁䅁䅁权⭁兄䅁权敁杂䅁允䅁䅁䅅䅁䭁䍁䥍䅁䵁䅉䅅䅁䑁䅁䅁睁歂䅁䅁权㕃杄䅁权䅁兇䅁允䅁䅁䅅䅁䙁䅁䅁䅁䅃⭙䅆䍄䉁䅁䅁兂䅁䅁䅍䅄䅁䅁䅯兪䅳䅁䅯䄷䅯䅁䅯朵䅯䅁䅯眵䅯䅁䅅䅁䉁䅁䅁睂䅁䅁䅁䅷浌䅑杷允䅁䅁䅑䅁䑁䅁䅷䅁䭁䱁䉫䅁䭁䅁䅑䅁䭁䅁䅕䅁䉁䅁䅁允䅁䅁䅕䅁䅁䥁晁歗䵅䅉䅅䅁䙁䅁䅁睁䵁䅁䅁权歄杄䅁权䙄杅䅁权䕁䅁䅋权䩄杅䅁允䅁䅁䅅䅁䙁䵁㤸偄㕓砵䅆䍄䉁䅁䅁兂䅁䅁䅍䅄䅁䅁䅯儯䄴䅁䅯硹䅉䅁䅯䅂䍁䅧䅯䉹䅉䅁䅅䅁䉁䅁䅁兂䅁䅁䅁䡁捂䅑杷允䅁䅁䅑䅁䑁䅁䅷䅁䭁䭁䑧䅁䭁䅁䅯䅁䭁䅁䅕䅁䉁䅁䅁允䅁䅁䅕積積積積歄䵁䅉䅅䅁䕁䅁䅁睁䵁䅁䅁权橃䅁䅁权䉁杁䅁权䙁杁䅁允䅁䅁䅅䅁䙁偁䅯㥄桋獖䅸䍄䉁䅁䅁兂䅁䅁䅍䅄䅁䅁䅯䅦䅕䅁䅯硹䅉䅁䅯䅂䍁䅧䅯䉹䅉䅁䅅䅁䉁䅁䅁兂穁積積睍啎䅑杷允䅁䅁䅕䅁䑁䅁䅷䅁䭁䙁䰰䅁䭁䵁即䅁䭁䅁䅑潁䭁䵁卧䅁䉁䅁䅁允䅁䅁䅕㘱睎児癰啙䵁䅉䅅䅁䑁䅁䅁睁䵁䅁䅁权歂䅄䅁权流杂䅁允䅁䅁䅅䅁佁䅁䅷䅁㉁䑁䅑杌睁䑁䅍䅁䵁䅉䅅䅁䑁䅁䅁睁歂䅁䅁权䑂䅁䅁权䅁兇䅁允䅁䅁䅅䅁䙁䅁䅁䅁䅁摸䄱䍄䉁䅁䅁睁䅁䅁䅍䅄䅁䅁䅯儰䅁䅁䅯䅈䅙䅁䅅䅁䉁䅁䅁权偄杂䅁䍄䉁䅁䅁睁䅁䅁䅍䅚䅁䅁䅯䅲䅑䅁䅯䉁䅫䅁䅅䅁䉁䅁䅁兂䅁䅁䅁临杄䅑杷允䅁䅁䅍䅁䑁䅁䅷䅁䭁䡁乧䅁䭁䍁䝑䅁䉁䅁䅁允䅁䅁䅯割䅫䅁杷允䅁䅁䅍䅁䑁䝁䅑䅁䭁䝁䵉䅁䭁䅁婁䅁䉁䅁䅁允䅁䅁䅕䅁䅁䥁歁〳䵁䅉䅅䅁䙁䅁䅁睁䵁䅁䅁权慃兄䅁权䱄杅䅁权䕁䅁䅋权䩄杅䅁允䅁䅁䅅䅁䙁䅁塲㍯㥁氲䄱䍄䉁䅁䅁䅂䅁䅁䅍䅄䅁䅁䅯具䅍䅁䅯权䅁䅁䅯眯䅅䅁䅅䅁䉁䅁䅁兂䥁䉲慸䑚乳䅑杷允䅁䅁䅕䅁䑁䅁䅷䅁䭁䕁䅫䅁䭁佁䭯䅁䭁佁䭙䅁䭁佁䭳䅁䉁䅁䅁允䅁䅁䅣䅁䅁䅁卂欵䵁䅉䅅䅁䑁䅁䅁睁歂䅁䅁权睄睃䅁权䅁兇䅁允䅁䅁䅅䅁䙁䅁䅁䅁䅄摂䅰䍄䉁䅁䅁兂䅁䅁䅍䅄䅁䅁䅯杇䄴䅁䅯硹䅉䅁䅯䅂䍁䅧䅯䉹䅉䅁䅅䅁䉁䅁䅁兂畃⭒㙆但吵䅑杷允䅁䅁䅕䅁䑁䅁䅷䅁䭁䕁䱷䅁䭁䵁单䅁䭁䅁䅑潁䭁䵁卧䅁䉁䅁䅁允䅁䅁䅕䵪䥐䴴敐䕅䵁䅉䅅䅁䙁䅁䅁睁䵁䅁䅁权桄睃䅁权汄权䅁权浄权䅁权湄权䅁允䅁䅁䅅䅁䭁䭁䱕䅁䵁䅉䅅䅁䑁䅁䅁睁䵁䅁䅁权敃兄䅁权奁杂䅁允䅁䅁䅅䅁䭁䉁䝫䅁䵁䅉䅅䅁䑁䅁䅁睁歂䅁䅁权䱃䅄䅁权䅁兇䅁允䅁䅁䅅䅁䙁䅁䅁䅁䅂⭶䅖䍄䉁䅁䅁䅂䅁䅁䅍䅄䅁䅁䅯杌䅍䅁䅯䅂䅁䅁䅯兂䅁䅁䅅䅁䉁䅁䅁兂䅁䅁䅁坫眱兑杷允䅁䅁䅕䅁䑁䅁䅷䅁䭁佁䅯䅁䭁䵁单䅁䭁䅁䅑潁䭁䵁卧䅁䉁䅁䅁允䅁䅁䅕㙘堯㍘朹啈䵁䅉䅅䅁䕁䅁䅁睁䵁䅁䅁权㡁允䅁权䉁杁䅁权䑁杁䅁允䅁䅁䅅䅁䙁䡁晕䩧䑔攳䅊䍄䉁䅁䅁䅂䅁䅁䅍䅄䅁䅁䅯睎䅍䅁䅯充䅁䅁䅯兂䅁䅁䅅䅁䉁䅁䅁杄啁䅁䅁免硁䑁䅫䅎睁䑁䅁䅍睁䑁䅁䅁䵁䅉䅅䅁䑁䅁䅁睁䵁䅁䅁权偃䅂䅁权慁杂䅁允䅁䅁䅅䅁䭁䱁䝁䅁䵁䅉䅅䅁䕁䅁䅁睁䵁䅁䅁权䕄允䅁权䉁杁䅁权䙁杁䅁允䅁䅁䅅䅁䙁䡁丷噓潲䵆䅊䍄䉁䅁䅁䅂䅁䅁䅍䅄䅁䅁䅯全䅍䅁䅯充䅁䅁䅯眯䅅䅁䅅䅁䉁䅁䅁杄啁䅁䅁杍㉁䑁䅑李睁䑁䅁䅍睁䑁䅁䅁䵁䅉䅅䅁䙁䅁䅁睁䵁䅁䅁权瑄䅄䅁权䙄杅䅁权䕁䅁䅋权䥄杅䅁允䅁䅁䅅䅁䙁䡁䱍㑋浘睰䅸䍄䉁䅁䅁睁䅁䅁䅍䅄䅁䅁䅯剚䅅䅁䅯䅇䅙䅁䅅䅁䉁䅁䅁权䕂杂䅁䍄䉁䅁䅁睁䅁䅁䅍䅚䅁䅁䅯䅙䅅䅁䅯䉁䅫䅁䅅䅁䉁䅁䅁兂䅁䅁䅁䕯汔䅑杷允䅁䅁䅍䅁䑁䅁䅷䅁䭁䭁䵑䅁䭁䉁䜴䅁䉁䅁䅁允䅁䅁䅯䅊䅣䅁杷允䅁䅁䅍䅁䑁䝁䅑䅁䭁䙁䅍䅁䭁䅁婁䅁䉁䅁䅁允䅁䅁䅕䅁䅁䍁䉃欴䵁䅉䅅䅁䑁䅁䅁睁歂䅁䅁权䉁杂䅁权䅁兇䅁允䅁䅁䅅䅁䙁䅁䅁䅁䅁敦䅆䍄䉁䅁䅁睁䅁䅁䅍䅄䅁䅁䅯䅪䅅䅁䅯杇䅙䅁䅅䅁䉁䅁䅁权婂杂䅁䍄䉁䅁䅁睁䅁䅁䅍䅚䅁䅁䅯先䄸䅁䅯䉁䅫䅁䅅䅁䉁䅁䅁兂䅁䅁䅁临歈䅑杷允䅁䅁䅍䅁䑁䝁䅑䅁䭁䍁䄸䅁䭁䅁婁䅁䉁䅁䅁允䅁䅁䅕䅁䅁佁㡃唴䵁䅉䅅䅁䙁䅁䅁睁䵁䅁䅁权㉂兄䅁权潄权䅁权浄权䅁权湄权䅁允䅁䅁䅅䅁䭁䉁䕁䅁䵁䅉䅅䅁䑁䅁䅁睁歂䅁䅁权扂允䅁权䅁兇䅁允䅁䅁䅅䅁䙁䅁䅁䅁䅂搳䅸䍄䉁䅁䅁睁䅁䅁䅍䅚䅁䅁䅯䅃䅳䅁䅯䉁䅫䅁䅅䅁䉁䅁䅁兂䅁䅁䅁䝷欳䅑杷允䅁䅁䅕䅁䑁䅁䅷䅁䭁䅁八䅁䭁䵁即䅁䭁䅁䅑潁䭁䵁卫䅁䉁䅁䅁允䅁䅁䅕場啯歲灥歙䵁䅉䅅䅁䕁䅁䅁睁䵁䅁䅁权允睁䅁权䭁䅁䅁权䙁䅁䅁允䅁䅁䅅䅁䙁䍁䡵瑆佮穎䅤䍄䉁䅁䅁睁䅁䅁䅍䅚䅁䅁䅯兒䅕䅁䅯䉁䅫䅁䅅䅁䉁䅁䅁兂䅁䅁䅁䕯歲䅑杷允䅁䅁䅑䅁䑁䅁䅷䅁䭁䡁䑑䅁䭁䅁䅑䅁䭁䅁䅕䅁䉁䅁䅁允䅁䅁䅕䅁䅁䙧牯ず䵅䅉䅅䅁䙁䅁䅁睁䵁䅁䅁权奁兂䅁权潄权䅁权浄权䅁权湄权䅁允䅁䅁䅅䅁䭁䅁䱙䅁䵁䅉䅅䅁䙁䅁䅁睁䵁䅁䅁权噂兂䅁权煄权䅁权浄权䅁权牄权䅁允䅁䅁䅅䅁䭁䉁䕁䅁䵁䅉䅅䅁䑁䅁䅁睁歂䅁䅁权奁兄䅁权䅁兇䅁允䅁䅁䅅䅁䙁䅁䅁䅁杄佚䅒䍄䉁䅁䅁睁䅁䅁䅍䅚䅁䅁䅯兎䅁䅁䅯䉁䅫䅁䅅䅁䉁䅁䅁兂䅁䅁䅁䕷奈䅑杷允䅁䅁䅕䅁䑁䅁䅷䅁䭁䩁䉁䅁䭁佁䭧䅁䭁佁䭙䅁䭁佁䭣䅁䉁䅁䅁允䅁䅁䅯䅅䅑䅁杷允䅁䅁䅑䅁䑁䅁䅷䅁䭁䉁䑣䅁䭁䅁䅑䅁䭁偁䈸䅁䉁䅁䅁允䅁䅁䅕䅁䅁䱁䭧啚䵅䅉䅅䅁䕁䅁䅁睁䵁䅁䅁权癃䅁䅁权䕁䅁䅁权䕁杁䅁允䅁䅁䅅䅁䙁䅁䅁䥁⽁湪䉴䍄䉁䅁䅁䅂䅁䅁䅍䅄䅁䅁䅯眷䅉䅁䅯充䅁䅁䅯兂䅁䅁䅅䅁䉁䅁䅁杄坁䅁䅁免㑁䑁䅍免睁䑁䅁䅍睁䑁䅁䅍䅁䅁杷允䅁䅁䅕䅁䑁䅁䅷䅁䭁䕁䅕䅁䭁佁䭯䅁䭁佁䭙䅁䭁佁䭳䅁䉁䅁䅁允䅁䅁䅣䅁䅁䵁㙁欵䵁䅉䅅䅁䑁䅁䅁睁歂䅁䅁权㙃䅁䅁权䅁兇䅁允䅁䅁䅅䅁䙁䅁䅁䅁䅃摩䅸䍄䉁䅁䅁睁䅁䅁䅍䅚䅁䅁䅯杴䅳䅁䅯䉁䅫䅁䅅䅁䉁䅁䅁兂䅁䅁䅁䥷欯䅑杷允䅁䅁䅑䅁䑁䅁䅷䅁䭁䝁䍯䅁䭁䉁䅅䅁䭁䅁䅕䅁䉁䅁䅁允䅁䅁䄴䅆䅁䑁䅉免㕁䑁䅫睍㑁䑁䅁䅍睁䅁䅁䍄䉁䅁䅁䅂䅁䅁䅍䅄䅁䅁䅯朱䅉䅁䅯充䅁䅁䅯兂䅁䅁䅅䅁䉁䅁䅁杄啁䅁䅁免硁䑁䅉䅏ㅁ䑁䅕䅍睁䑁䅁䅁䵁䅉䅅䅁䑁䅁䅁睁䵁䅁䅁权䙄睃䅁权流杂䅁允䅁䅁䅅䅁佁䅁䅷䅁㕁䑁䅅杌睁䑁䅧䅁䵁䅉䅅䅁䙁䅁䅁睁䵁䅁䅁权䭃䅁䅁权䙄杅䅁权䕁䅁䅋权䥄杅䅁允䅁䅁䅅䅁䙁䍁娯敌灊剙䅒䍄䉁䅁䅁兂䅁䅁䅍䅄䅁䅁䅯朰䅁䅁䅯䄷䅯䅁䅯朵䅯䅁䅯眵䅯䅁䅅䅁䉁䅁䅁睂䅁䅁䅁乷汢䅑杷允䅁䅁䅍䅁䑁䅁䅷䅁䭁䵁乍䅁䭁䍁䝙䅁䉁䅁䅁允䅁䅁䄴䅄䅁䑁䅑睍畁䑁䅍䅎䅁䅁杷允䅁䅁䅍䅁䑁䝁䅑䅁䭁乁偳䅁䭁䅁婁䅁䉁䅁䅁允䅁䅁䅕䅁䅁䕁獁欴䵁䅉䅅䅁䑁䅁䅁睁䵁䅁䅁权湂兄䅁权流杂䅁允䅁䅁䅅䅁佁䅁䅷䅁㑁䑁䅧杌睁䑁䅕䅁䵁䅉䅅䅁䑁䅁䅁睁歂䅁䅁权㍁䅁䅁权䅁兇䅁允䅁䅁䅅䅁䙁䅁䅁䅁杄畃䅒䍄䉁䅁䅁䅂䅁䅁䅍䅄䅁䅁䅯䅳䅅䅁䅯充䅁䅁䅯兂䅁䅁䅅䅁䉁䅁䅁杄啁䅁䅁睎穁䑁䅧免㉁䑁䅙䅍睁䑁䅁䅁䵁䅉䅅䅁䙁䅁䅁睁䵁䅁䅁权歄睃䅁权䙄杅䅁权䕁䅁䅋权䩄杅䅁允䅁䅁䅅䅁䙁䥁硙䙖㌴睥䅚䍄䉁䅁䅁䅂䅁䅁䅍䅄䅁䅁䅯睹䅁䅁䅯允䅉䅁䅯杁䅉䅁䅅䅁䉁䅁䅁兂佃䭲灇愳㑔䅑杷允䅁䅁䅕䅁䑁䅁䅷䅁䭁偁䙷䅁䭁䵁即䅁䭁䅁䅑潁䭁䵁卧䅁䉁䅁䅁允䅁䅁䅕硥畓⭒祇歙䵁䅉䅅䅁䑁䅁䅁睁䵁䅁䅁权杄䅂䅁权敁杂䅁允䅁䅁䅅䅁䭁䵁䝣䅁䵁䅉䅅䅁䕁䅁䅁睁䵁䅁䅁权湃杁䅁权䕁䅁䅁权䙁䅁䅁允䅁䅁䅅䅁䙁䅁䅁䕁呂潐䉂䍄䉁䅁䅁䅂䅁䅁䅍䅄䅁䅁䅯睩䅍䅁䅯充䅁䅁䅯兂䅁䅁䅅䅁䉁䅁䅁杄啁䅁䅁䅎穁䑁䅑䅍睁䑁䅁䅍睁䑁䅁䅁䵁䅉䅅䅁䙁䅁䅁睁䵁䅁䅁权流睃䅁权灄权䅁权浄权䅁权湄权䅁允䅁䅁䅅䅁䭁䉁䕁䅁䵁䅉䅅䅁䑁䅁䅁睁歂䅁䅁权癃兄䅁权䅁兇䅁允䅁䅁䅅䅁䙁䅁䅁䅁权⭔䅚䍄䉁䅁䅁睁䅁䅁䅍䅄䅁䅁䅯睨䅑䅁䅯杊䅙䅁䅅䅁䉁䅁䅁杄䭁䅁䅁兎㉁䍁䄴兎䅁䅁杷允䅁䅁䅑䅁䑁䅁䅷䅁䭁䉁䑑䅁䭁䅁䅯䅁䭁偁䈸䅁䉁䅁䅁允䅁䅁䅕㉦㡱䩤奍啁䵁䅉䅅䅁䑁䅁䅁睁歂䅁䅁权⭂睃䅁权䅁兇䅁允䅁䅁䅅䅁䙁䅁䅁䅁杂畫䅒䍄䉁䅁䅁兂䅁䅁䅍䅄䅁䅁䅯睙䅷䅁䅯䄶䅯䅁䅯朵䅯䅁䅯眵䅯䅁䅅䅁䉁䅁䅁权允䅂䅁䍄䉁䅁䅁睁䅁䅁䅍䅄䅁䅁䅯睯䅑䅁䅯杇䅙䅁䅅䅁䉁䅁䅁权婂杂䅁䍄䉁䅁䅁䅂䅁䅁䅍䅄䅁䅁䅯朲䅅䅁䅯䅂䅁䅁䅯䅂䅉䅁䅅䅁䉁䅁䅁兂䅁䅁䅁楒橬兑杷允䅁䅁䅑䅁䑁䅁䅷䅁䭁䉁䍑䅁䭁䉁䅅䅁䭁偁䈸䅁䉁䅁䅁允䅁䅁䄴杆䅁䑁䅅䅎睁䑁䅍䅍㍁䑁䅣䅍睁䑁䅁䅁䵁䅉䅅䅁䙁䅁䅁睁䵁䅁䅁权呃兄䅁权汄权䅁权浄权䅁权湄权䅁允䅁䅁䅅䅁䭁䉁䕁䅁䵁䅉䅅䅁䙁䅁䅁睁䵁䅁䅁权扂兂䅁权䙄杅䅁权䕁䅁䅋权䩄杅䅁允䅁䅁䅅䅁䙁䙁䍪此䵺桶䅂䍄䉁䅁䅁睁䅁䅁䅍䅚䅁䅁䅯睷䅳䅁䅯䉁䅫䅁䅅䅁䉁䅁䅁兂䅁䅁䅁䑑浦䅑杷允䅁䅁䅍䅁䑁䝁䅑䅁䭁䅁䴰䅁䭁䅁婁䅁䉁䅁䅁允䅁䅁䅕䅁䅁䕁䩃唵䵁䅉䅅䅁䙁䅁䅁睁䵁䅁䅁权敁睃䅁权䙄杅䅁权䕁䅁䅋权䩄杅䅁允䅁䅁䅅䅁䙁䅁㕎䩨㙋楢䅊䍄䉁䅁䅁睁䅁䅁䅍䅄䅁䅁䅯眴䅁䅁䅯䅇䅙䅁䅅䅁䉁䅁䅁权䩂睂䅁䍄䉁䅁䅁睁䅁䅁䅍䅚䅁䅁䅯䅤䅅䅁䅯䉁䅫䅁䅅䅁䉁䅁䅁兂䅁䅁䅁䵧振䅑杷允䅁䅁䅍䅁䑁䅁䅷䅁䭁䭁䉙䅁䭁䍁䝙䅁䉁䅁䅁允䅁䅁䄴䅄䅁䑁䅣兎畁䑁䅁杍䅁䅁杷允䅁䅁䅑䅁䑁䅁䅷䅁䭁䍁䑑䅁䭁䅁䅯䅁䭁偁䈸䅁䉁䅁䅁允䅁䅁䅕報灪橊䥅歆䵁䅉䅅䅁䙁䅁䅁睁䵁䅁䅁权歃䅁䅁权汄权䅁权浄权䅁权湄权䅁允䅁䅁䅅䅁䭁䑁䰴䅁䵁䅉䅅䅁䙁䅁䅁睁䵁䅁䅁权䵁兂䅁权汄权䅁权浄权䅁权湄权䅁允䅁䅁䅅䅁䭁䑁䱣䅁䵁䅉䅅䅁䙁䅁䅁睁䵁䅁䅁权坁䅅䅁权煄权䅁权浄权䅁权牄权䅁允䅁䅁䅅䅁䡁䅁䅁䅁䅁⭐䅚䍄䉁䅁䅁睁䅁䅁䅍䅚䅁䅁䅯剆䅁䅁䅯䉁䅫䅁䅅䅁䉁䅁䅁兂䅁䅁䅁䍙材䅑杷允䅁䅁䅕䅁䑁䅁䅷䅁䭁䉁剕䅁䭁佁䭫䅁䭁佁䭙䅁䭁佁䭣䅁䉁䅁䅁允䅁䅁䅯䅅䅑䅁杷允䅁䅁䅍䅁䑁䅁䅷䅁䭁䙁䱙䅁䭁䉁䝷䅁䉁䅁䅁允䅁䅁䅯杙䅙䅁杷允䅁䅁䅍䅁䑁䅁䅷䅁䭁䍁偫䅁䭁䉁䝷䅁䉁䅁䅁允䅁䅁䅯䅉䅧䅁杷允䅁䅁䅕䅁䑁䅁䅷䅁䭁䕁䙉䅁䭁佁䭯䅁䭁佁䭙䅁䭁佁䭳䅁䉁䅁䅁允䅁䅁䅯䅅䅑䅁杷允䅁䅁䅍䅁䑁䅁䅷䅁䭁䡁佯䅁䭁䍁䝑䅁䉁䅁䅁允䅁䅁䅯剮䅁䅁杷允䅁䅁䅍䅁䑁䝁䅑䅁䭁佁䱷䅁䭁䅁婁䅁䉁䅁䅁允䅁䅁䅕䅁䅁䕁佂䔵䵁䅉䅅䅁䙁䅁䅁睁䵁䅁䅁权䑂䅄䅁权獄权䅁权浄权䅁权湄权䅁允䅁䅁䅅䅁䡁䅁䅁䅁䅄佪䅒䍄䉁䅁䅁兂䅁䅁䅍䅄䅁䅁䅯兔䅷䅁䅯䄷䅯䅁䅯朵䅯䅁䅯眵䅯䅁䅅䅁䉁䅁䅁睂䅁䅁䅁䈴浦䅑杷允䅁䅁䅍䅁䑁䝁䅑䅁䭁䑁乕䅁䭁䅁婁䅁䉁䅁䅁允䅁䅁䅕䅁䅁䝁牂唵䵁䅉䅅䅁䕁䅁䅁睁䵁䅁䅁权婃䅁䅁权䕁䅁䅁权䕁杁䅁允䅁䅁䅅䅁䙁䅁䅁䥁䅂湌䉴䍄䉁䅁䅁睁䅁䅁䅍䅄䅁䅁䅯兯䅳䅁䅯䅊䅙䅁䅅䅁䉁䅁䅁权流睂䅁䍄䉁䅁䅁睁䅁䅁䅍䅄䅁䅁䅯䅃䅷䅁䅯䅊䅙䅁䅅䅁䉁䅁䅁权畃睇䅁䍄䉁䅁䅁睁䅁䅁䅍䅚䅁䅁䅯兖䅕䅁䅯䉁䅫䅁䅅䅁䉁䅁䅁兂䅁䅁䅁䉷汘䅑杷允䅁䅁䅍䅁䑁䅁䅷䅁䭁䵁䄴䅁䭁䍁䝙䅁䉁䅁䅁允䅁䅁䄴䅄䅁䑁䅧䅎畁䑁䅁杍䅁䅁杷允䅁䅁䅍䅁䑁䝁䅑䅁䭁䅁䉁䅁䭁䅁婁䅁䉁䅁䅁允䅁䅁䅕䅁䅁䥁塁欲䵁䅉䅅䅁䙁䅁䅁睁䵁䅁䅁权獃䅄䅁权煄权䅁权浄权䅁权牄权䅁允䅁䅁䅅䅁䡁䅁䅁䅁䅃敐䅚䍄䉁䅁䅁睁䅁䅁䅍䅚䅁䅁䅯睸䅕䅁䅯䉁䅫䅁䅅䅁䉁䅁䅁兂䅁䅁䅁䥧据䅑杷允䅁䅁䅕䅁䑁䅁䅷䅁䭁偁伸䅁䭁佁䭧䅁䭁佁䭙䅁䭁佁䭣䅁䉁䅁䅁允䅁䅁䅯䅅䅑䅁杷允䅁䅁䅑䅁䑁䅁䅷䅁䭁䙁䍫䅁䭁䉁䅅䅁䭁偁䈸䅁䉁䅁䅁允䅁䅁䄴䅆䅁䑁䅉兎ㅁ䑁䅁䅍睁䑁䅁䅍睁䅁䅁䍄䉁䅁䅁䅂䅁䅁䅍䅄䅁䅁䅯䅢䅉䅁䅯充䅁䅁䅯兂䅁䅁䅅䅁䉁䅁䅁杄啁䅁䅁杍硁䑁䅙䅍睁䑁䅁䅍睁䑁䅁䅁䵁䅉䅅䅁䕁䅁䅁睁䵁䅁䅁权扄杁䅁权䭁䅁䅁权⽄允䅁允䅁䅁䅅䅁䙁䝁匸㡧䭄剉䅤䍄䉁䅁䅁睁䅁䅁䅍䅚䅁䅁䅯䅤䅁䅁䅯䉁䅫䅁䅅䅁䉁䅁䅁兂䅁䅁䅁䝁摢䅑杷允䅁䅁䅑䅁䑁䅁䅷䅁䭁乁䅫䅁䭁䅁䍅䅁䭁䅁䍍䅁䉁䅁䅁允䅁䅁䅕夸㝔䑢䩰く䵅䅉䅅䅁䕁䅁䅁睁䵁䅁䅁权晁允䅁权晁杂䅁权杁杂䅁允䅁䅁䅅䅁䭁䥁䥳䅁䵁䅉䅅䅁䙁䅁䅁睁䵁䅁䅁权㍁兄䅁权䱄杅䅁权䕁䅁䅋权䥄杅䅁允䅁䅁䅅䅁䙁䥁牘払敧噬䅤䍄䉁䅁䅁睁䅁䅁䅍䅚䅁䅁䅯杶䅁䅁䅯䉁䅫䅁䅅䅁䉁䅁䅁兂䅁䅁䅁䭷桲䅑杷允䅁䅁䅑䅁䑁䅁䅷䅁䭁䕁䄸䅁䭁䅁䅑䅁䭁䅁䅕䅁䉁䅁䅁允䅁䅁䅕䅁䅁䙧牯ず䵅䅉䅅䅁䙁䅁䅁睁䵁䅁䅁权㉁兄䅁权䙄杅䅁权䕁䅁䅋权䩄杅䅁允䅁䅁䅅䅁䙁䉁乇㕴橒睙䅤䍄䉁䅁䅁睁䅁䅁䅍䅄䅁䅁䅯兇䅁䅁䅯杊䅙䅁䅅䅁䉁䅁䅁杄佁䅁䅁免睁䑁䅣杌㑁䑁䅧䅁䵁䅉䅅䅁䑁䅁䅁睁歂䅁䅁权ㅄ睃䅁权䅁兇䅁允䅁䅁䅅䅁䙁䅁䅁䅁䅃佂䅒䍄䉁䅁䅁䅂䅁䅁䅍䅄䅁䅁䅯䄴䅁䅁䅯睈䅙䅁䅯䅉䅙䅁䅅䅁䉁䅁䅁权㕄䅃䅁䍄䉁䅁䅁睁䅁䅁䅍䅄䅁䅁䅯儵䅳䅁䅯杇䅙䅁䅅䅁䉁䅁䅁权敂杂䅁䍄䉁䅁䅁䅂䅁䅁䅍䅄䅁䅁䅯兔䅅䅁䅯睈䅙䅁䅯䅉䅙䅁䅅䅁䉁䅁䅁权偄䅃䅁䍄䉁䅁䅁睁䅁䅁䅍䅄䅁䅁䅯杙䄰䅁䅯䅊䅙䅁䅅䅁䉁䅁䅁权流睂䅁䍄䉁䅁䅁䅂䅁䅁䅍䅄䅁䅁䅯杹䅍䅁䅯充䅁䅁䅯兂䅁䅁䅅䅁䉁䅁䅁杄啁䅁䅁免ぁ䑁䅅䅍穁䑁䅑䅍睁䑁䅁䅁䵁䅉䅅䅁䑁䅁䅁睁䵁䅁䅁权䍂兄䅁权歁杂䅁允䅁䅁䅅䅁䭁䭁婙䅁䵁䅉䅅䅁䑁䅁䅁睁歂䅁䅁权ぁ睄䅁权䅁兇䅁允䅁䅁䅅䅁䙁䅁䅁䅁杂畯䅖䍄䉁䅁䅁兂䅁䅁䅍䅄䅁䅁䅯睇䅳䅁䅯儷䅯䅁䅯朵䅯䅁䅯眵䅯䅁䅅䅁䉁䅁䅁权允䅂䅁䍄䉁䅁䅁睁䅁䅁䅍䅄䅁䅁䅯䅚䅁䅁䅯䅈䅙䅁䅅䅁䉁䅁䅁权橁睂䅁䍄䉁䅁䅁䅂䅁䅁䅍䅄䅁䅁䅯䅋䅅䅁䅯充䅁䅁䅯兂䅁䅁䅅䅁䉁䅁䅁杄啁䅁䅁䅎睁䑁䅅䅍睁䑁䅁䅍睁䑁䅁䅁䵁䅉䅅䅁䕁䅁䅁睁䵁䅁䅁权祃杁䅁权剁䅁䅁权䙁䅁䅁允䅁䅁䅅䅁佁䉁䅑䅁穁䑁䅉兎㕁䑁䅁䅍睁䑁䅁䅍䅁䅁杷允䅁䅁䅑䅁䑁䅁䅷䅁䭁䥁䌰䅁䭁䅁䅯䅁䭁䅁䅕䅁䉁䅁䅁允䅁䅁䅕杓䍷㑋坣歆䵁䅉䅅䅁䑁䅁䅁睁䵁䅁䅁权㥄䅁䅁权敁杂䅁允䅁䅁䅅䅁䭁䩁䝯䅁䵁䅉䅅䅁䑁䅁䅁睁歂䅁䅁权呄䅁䅁权䅁兇䅁允䅁䅁䅅䅁䙁䅁䅁䅁䅄摑䅨䍄䉁䅁䅁兂䅁䅁䅍䅄䅁䅁䅯䄯䅯䅁䅯䄷䅯䅁䅯朵䅯䅁䅯眵䅯䅁䅅䅁䉁䅁䅁权允䅂䅁䍄䉁䅁䅁䅂䅁䅁䅍䅄䅁䅁䅯睦䅉䅁䅯权䅁䅁䅯眯䅅䅁䅅䅁䉁䅁䅁兂䉃啬䱏佢晣䅑杷允䅁䅁䅍䅁䑁䅁䅷䅁䭁䥁䉑䅁䭁䍁䝙䅁䉁䅁䅁允䅁䅁䄴䅄䅁䑁䅣䅍畁䑁䅅免䅁䅁杷允䅁䅁䅍䅁䑁䝁䅑䅁䭁䵁䄸䅁䭁䅁婁䅁䉁䅁䅁允䅁䅁䅕䅁䅁䕁桁欳䵁䅉䅅䅁䑁䅁䅁睁䵁䅁䅁权䩂睃䅁权歁杂䅁允䅁䅁䅅䅁䭁䙁剁䅁䵁䅉䅅䅁䕁䅁䅁睁䵁䅁䅁权㡃睁䅁权䭁䅁䅁权⽄允䅁允䅁䅁䅅䅁䙁䑁ね䡹⭡确䄹䍄䉁䅁䅁兂䅁䅁䅍䅄䅁䅁䅯兎䄰䅁䅯䄶䅯䅁䅯朵䅯䅁䅯眵䅯䅁䅅䅁䉁䅁䅁权允䅂䅁䍄䉁䅁䅁䅂䅁䅁䅍䅄䅁䅁䅯䅄䅍䅁䅯权䅁䅁䅯兂䅁䅁䅅䅁䉁䅁䅁兂䵂㑎䉬䝙灕䅑杷允䅁䅁䅕䅁䑁䅁䅷䅁䭁䉁䈰䅁䭁䵁即䅁䭁䅁䅑潁䭁䵁卫䅁䉁䅁䅁允䅁䅁䅕児塲㍯㥄啘䵁䅉䅅䅁䙁䅁䅁睁䵁䅁䅁权卂睃䅁权䙄杅䅁权䕁䅁䅋权䩄杅䅁允䅁䅁䅅䅁䙁䥁㔵瀰⽃睔䅰䍄䉁䅁䅁兂䅁䅁䅍䅄䅁䅁䅯硖䅁䅁䅯硹䅉䅁䅯䅂䍁䅧䅯䉹䅉䅁䅅䅁䉁䅁䅁兂乄䵺䵺䵺婸䅑杷允䅁䅁䅍䅁䑁䝁䅑䅁䭁䅁䈰䅁䭁䅁婁䅁䉁䅁䅁允䅁䅁䅕䅁䅁䕁㉂䔵䵁䅉䅅䅁䕁䅁䅁睁䵁䅁䅁权䉂䅁䅁权剁䅁䅁权䕁杁䅁允䅁䅁䅅䅁佁䉁䅑䅁㍁䑁䅅䅍穁䑁䅁䅍睁䑁䅁䅍䅁䅁杷允䅁䅁䅍䅁䑁䅁䅷䅁䭁䑁䱯䅁䭁䉁䝷䅁䉁䅁䅁允䅁䅁䅯朶䅙䅁杷允䅁䅁䅍䅁䑁䝁䅑䅁䭁乁䙧䅁䭁䅁婁䅁䉁䅁䅁允䅁䅁䅕䅁䅁䵁睁〴䵁䅉䅅䅁䑁䅁䅁睁歂䅁䅁权敃睃䅁权䅁兇䅁允䅁䅁䅅䅁䙁䅁䅁䅁䅄佇䅂䍄䉁䅁䅁䅂䅁䅁䅍䅄䅁䅁䅯条䅍䅁䅯权䅁䅁䅯兂䅁䅁䅅䅁䉁䅁䅁兂敂歵䵫煁剳䅑杷允䅁䅁䅍䅁䑁䝁䅑䅁䭁䍁䉷䅁䭁䅁婁䅁䉁䅁䅁允䅁䅁䅕䅁䅁䵁䉂䔲䵁䅉䅅䅁䕁䅁䅁睁䵁䅁䅁权祂睁䅁权剁䅁䅁权⽄允䅁允䅁䅁䅅䅁佁䉁䅑䅁硁䑁䅉睎硁䑁䅕䅍睁䑁䅁䅍䅁䅁杷允䅁䅁䅕䅁䑁䅁䅷䅁䭁䭁䈴䅁䭁佁䭫䅁䭁佁䭙䅁䭁佁䭣䅁䉁䅁䅁允䅁䅁䅯眸䅳䅁杷允䅁䅁䅕䅁䑁䅁䅷䅁䭁䭁䙑䅁䭁䵁即䅁䭁䅁䅑潁䭁䵁卧䅁䉁䅁䅁允䅁䅁䅕瑃橥䑣焰啘䵁䅉䅅䅁䙁䅁䅁睁䵁䅁䅁权㕂睃䅁权䱄杅䅁权䕁䅁䅋权䥄杅䅁允䅁䅁䅅䅁䙁䑁積積積㉭䅆䍄䉁䅁䅁睁䅁䅁䅍䅄䅁䅁䅯䅬䅁䅁䅯䅈䅙䅁䅅䅁䉁䅁䅁权㥃杂䅁䍄䉁䅁䅁睁䅁䅁䅍䅚䅁䅁䅯杒䅅䅁䅯䉁䅫䅁䅅䅁䉁䅁䅁兂䅁䅁䅁伴歈䅑杷允䅁䅁䅕䅁䑁䅁䅷䅁䭁䝁䵅䅁䭁䵁即䅁䭁䅁䅑潁䭁䵁卧䅁䉁䅁䅁允䅁䅁䅕⽷潕䥘礫さ䵁䅉䅅䅁䙁䅁䅁睁䵁䅁䅁权流兄䅁权灄权䅁权浄权䅁权湄权䅁允䅁䅁䅅䅁䭁䩁卯䅁䵁䅉䅅䅁䕁䅁䅁睁䵁䅁䅁权湃允䅁权晁杂䅁权杁杂䅁允䅁䅁䅅䅁䭁䙁䩙䅁䵁䅉䅅䅁䑁䅁䅁睁䵁䅁䅁权卄䅄䅁权流杂䅁允䅁䅁䅅䅁佁䅁䄴䅁硁䑁䅁兎畁䑁䅉䅎䅁䅁杷允䅁䅁䅑䅁䑁䅁䅷䅁䭁䅁䑍䅁䭁䅁䅯䅁䭁偁䈸䅁䉁䅁䅁允䅁䅁䅕㉦㡱䩤奏ぅ䵁䅉䅅䅁䑁䅁䅁睁歂䅁䅁权䙃允䅁权䅁兇䅁允䅁䅁䅅䅁䭁䅁婅䅁䵁䅉䅅䅁䕁䅁䅁睁䵁䅁䅁权煃兄䅁权晁杂䅁权杁杂䅁允䅁䅁䅅䅁䭁偁䝧䅁䵁䅉䅅䅁䕁䅁䅁睁䵁䅁䅁权睃䅁䅁权䉁杁䅁权䑁杁䅁允䅁䅁䅅䅁䙁偁睢圴硭猲䄱䍄䉁䅁䅁䅂䅁䅁䅍䅄䅁䅁䅯杬䅉䅁䅯充䅁䅁䅯眯䅅䅁䅅䅁䉁䅁䅁杄坁䅁䅁免ぁ䑁䅕䅎睁䑁䅁䅍睁䑁䅁䅍䅁䅁杷允䅁䅁䅍䅁䑁䝁䅑䅁䭁䍁䵉䅁䭁䅁婁䅁䉁䅁䅁允䅁䅁䅕䅁䅁䅁硂䔲䵁䅉䅅䅁䑁䅁䅁睁歂䅁䅁权硁杄䅁权䅁兇䅁允䅁䅁䅅䅁䙁䅁䅁䅁䅁搶䄵䍄䉁䅁䅁睁䅁䅁䅍䅄䅁䅁䅯䅑䅕䅁䅯杊䅙䅁䅅䅁䉁䅁䅁杄䵁䅁䅁免睁䑁䅁杌ぁ䅁䅁䍄䉁䅁䅁䅂䅁䅁䅍䅄䅁䅁䅯眳䅍䅁䅯充䅁䅁䅯兂䅁䅁䅅䅁䉁䅁䅁杄啁䅁䅁睍穁䑁䅅兏睁䑁䅁䅍睁䑁䅁䅁䵁䅉䅅䅁䑁䅁䅁睁䵁䅁䅁权ㅁ睄䅁权敁杂䅁允䅁䅁䅅䅁䭁䥁䜸䅁䵁䅉䅅䅁䑁䅁䅁睁歂䅁䅁权䅂睃䅁权䅁兇䅁允䅁䅁䅅䅁䙁䅁䅁䅁䅂佬䅂䍄䉁䅁䅁兂䅁䅁䅍䅄䅁䅁䅯睫䄰䅁䅯䄷䅯䅁䅯朵䅯䅁䅯眵䅯䅁䅅䅁䉁䅁䅁权允䅂䅁䍄䉁䅁䅁睁䅁䅁䅍䅄䅁䅁䅯睂䅁䅁䅯杊䅙䅁䅅䅁䉁䅁䅁杄䵁䅁䅁睎㑁䍁䄴䅏㉁䅁䅁䍄䉁䅁䅁睁䅁䅁䅍䅄䅁䅁䅯䅯䅷䅁䅯杇䅙䅁䅅䅁䉁䅁䅁权扁杂䅁䍄䉁䅁䅁䅂䅁䅁䅍䅄䅁䅁䅯睶䅁䅁䅯允䅉䅁䅯兂䅉䅁䅅䅁䉁䅁䅁兂捁敗䥁䝲桄䅑杷允䅁䅁䅑䅁䑁䅁䅷䅁䭁䑁䑅䅁䭁䅁䅑䅁䭁䅁䅕䅁䉁䅁䅁允䅁䅁䅕䅁䅁偁唹て䵅䅉䅅䅁䑁䅁䅁睁䵁䅁䅁权㥃睃䅁权歁杂䅁允䅁䅁䅅䅁䭁䭁佯䅁䵁䅉䅅䅁䕁䅁䅁睁䵁䅁䅁权䱂䅁䅁权䕁䅁䅁权䕁杁䅁允䅁䅁䅅䅁䙁䅁䅁䥁敂䠳䉊䍄䉁䅁䅁睁䅁䅁䅍䅚䅁䅁䅯䄷䄰䅁䅯䉁䅫䅁䅅䅁䉁䅁䅁兂䅁䅁䅁䅷歪䅑杷允䅁䅁䅕䅁䑁䅁䅷䅁䭁䱁丸䅁䭁佁䭷䅁䭁佁䭙䅁䭁佁䭣䅁䉁䅁䅁允䅁䅁䅣䅁䅁䭁兂䔵䵁䅉䅅䅁䕁䅁䅁睁䵁䅁䅁权㥂睁䅁权䭁䅁䅁权䙁䅁䅁允䅁䅁䅅䅁䙁䱁摋㘷䝦睓䅖䍄䉁䅁䅁䅂䅁䅁䅍䅄䅁䅁䅯兩䅍䅁䅯䅂䅁䅁䅯眯䅅䅁䅅䅁䉁䅁䅁兂䅁䅁䅁来䝚兑杷允䅁䅁䅍䅁䑁䅁䅷䅁䭁䥁䵁䅁䭁䉁䝷䅁䉁䅁䅁允䅁䅁䅯䄷䅙䅁杷允䅁䅁䅍䅁䑁䝁䅑䅁䭁偁估䅁䭁䅁婁䅁䉁䅁䅁允䅁䅁䅕䅁䅁䕁摃䔲䵁䅉䅅䅁䕁䅁䅁睁䵁䅁䅁权偂杁䅁权剁䅁䅁权䙁䅁䅁允䅁䅁䅅䅁佁䉁䅑䅁穁䑁䅅免ㅁ䑁䅁䅍睁䑁䅁䅍䅁䅁杷允䅁䅁䅑䅁䑁䅁䅷䅁䭁䭁䐰䅁䭁䉁䅅䅁䭁䅁䅕䅁䉁䅁䅁允䅁䅁䄴䅆䅁䑁䅑李祁䑁䅉李㕁䑁䅁䅍睁䅁䅁䍄䉁䅁䅁睁䅁䅁䅍䅚䅁䅁䅯共䅷䅁䅯䉁䅫䅁䅅䅁䉁䅁䅁兂䅁䅁䅁䩙歐䅑杷允䅁䅁䅕䅁䑁䅁䅷䅁䭁偁乳䅁䭁䵁单䅁䭁䅁䅑潁䭁䵁卧䅁䉁䅁䅁允䅁䅁䅕偘は塥片啎䵁䅉䅅䅁䑁䅁䅁睁歂䅁䅁权煁䅁䅁权䅁兇䅁允䅁䅁䅅䅁䙁䅁䅁䅁䅄摑䅨䍄䉁䅁䅁睁䅁䅁䅍䅚䅁䅁䅯兪䅷䅁䅯䉁䅫䅁䅅䅁䉁䅁䅁兂䅁䅁䅁䭉材䅑杷允䅁䅁䅑䅁䑁䅁䅷䅁䭁䕁䍯䅁䭁䉁䅅䅁䭁䅁䅕䅁䉁䅁䅁允䅁䅁䄴䅆䅁䑁䅙李㑁䑁䅉䅍睁䑁䅁䅍睁䅁䅁䍄䉁䅁䅁䅂䅁䅁䅍䅄䅁䅁䅯䄸䅉䅁䅯权䅁䅁䅯兂䅁䅁䅅䅁䉁䅁䅁兂剄瑉㕶畦灯䅑杷允䅁䅁䅕䅁䑁䅁䅷䅁䭁偁乳䅁䭁䵁即䅁䭁䅁䅑潁䭁䵁卫䅁䉁䅁䅁允䅁䅁䅕䘷㑇潈穗す䵁䅉䅅䅁䕁䅁䅁睁䵁䅁䅁权捃允䅁权晁杂䅁权杁杂䅁允䅁䅁䅅䅁䭁䥁䥕䅁䵁䅉䅅䅁䙁䅁䅁睁䵁䅁䅁权湄杄䅁权獄权䅁权浄权䅁权湄权䅁允䅁䅁䅅䅁䡁䅁䅁䅁䅂⭋䅖䍄䉁䅁䅁睁䅁䅁䅍䅚䅁䅁䅯睈䄴䅁䅯䉁䅫䅁䅅䅁䉁䅁䅁兂䅁䅁䅁䥁桶䅑杷允䅁䅁䅕䅁䑁䅁䅷䅁䭁䩁䅳䅁䭁佁䭯䅁䭁佁䭙䅁䭁佁䭳䅁䉁䅁䅁允䅁䅁䅣䅁䅁佁啂欵䵁䅉䅅䅁䑁䅁䅁睁䵁䅁䅁权桃䅁䅁权流杂䅁允䅁䅁䅅䅁佁䅁䅷䅁㍁䑁䅧杌㑁䑁䅙䅁䵁䅉䅅䅁䙁䅁䅁睁䵁䅁䅁权⭁兄䅁权䱄杅䅁权䕁䅁䅋权䥄杅䅁允䅁䅁䅅䅁䙁䥁牘払敧噚䅎䍄䉁䅁䅁兂䅁䅁䅍䅄䅁䅁䅯督䄰䅁䅯硹䅉䅁䅯䅂䍁䅧䅯䉹䅉䅁䅅䅁䉁䅁䅁兂畃⭒㙆䝆戵䅑杷允䅁䅁䅍䅁䑁䝁䅑䅁䭁乁䘰䅁䭁䅁婁䅁䉁䅁䅁允䅁䅁䅕䅁䅁䥁䍄䔵䵁䅉䅅䅁䑁䅁䅁睁歂䅁䅁权䝁允䅁权䅁兇䅁允䅁䅁䅅䅁䙁䅁䅁䅁䅄摑䅨䍄䉁䅁䅁兂䅁䅁䅍䅄䅁䅁䅯眲䅳䅁䅯朶䅯䅁䅯朵䅯䅁䅯眶䅯䅁䅅䅁䉁䅁䅁睂䅁䅁䅁䙁浶䅑杷允䅁䅁䅑䅁䑁䅁䅷䅁䭁䅁䑕䅁䭁䅁䅯䅁䭁偁䈸䅁䉁䅁䅁允䅁䅁䅕牒穢搯㑒啁䵁䅉䅅䅁䑁䅁䅁睁歂䅁䅁权煃允䅁权䅁兇䅁允䅁䅁䅅䅁䙁䅁䅁䅁䅂佋䅚䍄䉁䅁䅁睁䅁䅁䅍䅚䅁䅁䅯材䄰䅁䅯䉁䅫䅁䅅䅁䉁䅁䅁兂䅁䅁䅁䝙止䅑杷允䅁䅁䅕䅁䑁䅁䅷䅁䭁䩁䉁䅁䭁佁䭫䅁䭁佁䭙䅁䭁佁䭣䅁䉁䅁䅁允䅁䅁䅯䅅䅑䅁杷允䅁䅁䅍䅁䑁䅁䅷䅁䭁䱁䰰䅁䭁䉁䝯䅁䉁䅁䅁允䅁䅁䅯䅳䅙䅁杷允䅁䅁䅍䅁䑁䅁䅷䅁䭁䡁佫䅁䭁䍁䝙䅁䉁䅁䅁允䅁䅁䄴䅄䅁䑁䅧䅏畁䑁䅉李䅁䅁杷允䅁䅁䅍䅁䑁䝁䅑䅁䭁乁䕍䅁䭁䅁婁䅁䉁䅁䅁允䅁䅁䅕䅁䅁䵁䉂䔲䵁䅉䅅䅁䑁䅁䅁睁歂䅁䅁权扁兂䅁权䅁兇䅁允䅁䅁䅅䅁䙁䅁䅁䅁䅁敗䅆䍄䉁䅁䅁睁䅁䅁䅍䅚䅁䅁䅯兂䄰䅁䅯䉁䅫䅁䅅䅁䉁䅁䅁兂䅁䅁䅁䑑桘䅑杷允䅁䅁䅑䅁䑁䅁䅷䅁䭁偁䄰䅁䭁䅁䅑䅁䭁䅁䅕䅁䉁䅁䅁允䅁䅁䅕䅁䅁䅁䌵啓䵅䅉䅅䅁䙁䅁䅁睁䵁䅁䅁权噂允䅁权汄权䅁权浄权䅁权湄权䅁允䅁䅁䅅䅁䭁䑁䰴䅁䵁䅉䅅䅁䕁䅁䅁睁䵁䅁䅁权䝄睁䅁权剁䅁䅁权⽄允䅁允䅁䅁䅅䅁佁䉁䅑䅁祁䑁䅧䅍睁䑁䅁䅍睁䑁䅁䅍䅁䅁杷允䅁䅁䅍䅁䑁䅁䅷䅁䭁䕁䱧䅁䭁䍁䝙䅁䉁䅁䅁允䅁䅁䄴䅄䅁䑁䅍睎畁䑁䅁杍䅁䅁杷允䅁䅁䅑䅁䑁䅁䅷䅁䭁䑁䍧䅁䭁䉁䅅䅁䭁䅁䅕䅁䉁䅁䅁允䅁䅁䄴䅆䅁䑁䅑兎硁䑁䅉䅍睁䑁䅁䅍睁䅁䅁䍄䉁䅁䅁䅂䅁䅁䅍䅄䅁䅁䅯睰䅉䅁䅯充䅁䅁䅯兂䅁䅁䅅䅁䉁䅁䅁杄啁䅁䅁免ぁ䑁䅉睎睁䑁䅁䅍睁䑁䅁䅁䵁䅉䅅䅁䑁䅁䅁睁歂䅁䅁权煁允䅁权䅁兇䅁允䅁䅁䅅䅁䙁䅁䅁䅁䅄摑䅨䍄䉁䅁䅁睁䅁䅁䅍䅚䅁䅁䅯李䄸䅁䅯䉁䅫䅁䅅䅁䉁䅁䅁兂䅁䅁䅁䕷奈䅑杷允䅁䅁䅍䅁䑁䝁䅑䅁䭁䵁䱳䅁䭁䅁婁䅁䉁䅁䅁允䅁䅁䅕䅁䅁䭁偄䔵䵁䅉䅅䅁䑁䅁䅁睁歂䅁䅁权㑁兄䅁权䅁兇䅁允䅁䅁䅅䅁䙁䅁䅁䅁杁⭱䅖䍄䉁䅁䅁兂䅁䅁䅍䅄䅁䅁䅯睷䄴䅁䅯儵䅯䅁䅯朵䅯䅁䅯眵䅯䅁䅅䅁䉁䅁䅁权允䅂䅁䍄䉁䅁䅁兂䅁䅁䅍䅄䅁䅁䅯睯䅷䅁䅯儵䅯䅁䅯朵䅯䅁䅯眵䅯䅁䅅䅁䉁䅁䅁权允䅂䅁䍄䉁䅁䅁䅂䅁䅁䅍䅄䅁䅁䅯儷䅉䅁䅯䅂䅁䅁䅯眯䅅䅁䅅䅁䉁䅁䅁兂䅁䅁䅁偁欹兑杷允䅁䅁䅍䅁䑁䅁䅷䅁䭁䵁佉䅁䭁䍁䝑䅁䉁䅁䅁允䅁䅁䅯剫䅯䅁杷允䅁䅁䅍䅁䑁䝁䅑䅁䭁䉁䝍䅁䭁䅁婁䅁䉁䅁䅁允䅁䅁䅯剁䅫䅁杷允䅁䅁䅑䅁䑁䅁䅷䅁䭁䩁䄰䅁䭁䅁䅑䅁䭁䅁䅕䅁䉁䅁䅁允䅁䅁䅕䅁䅁䅁ば啘䵅䅉䅅䅁䑁䅁䅁睁歂䅁䅁权畄睄䅁权䅁兇䅁允䅁䅁䅅䅁䙁䅁䅁䅁䅂搲䄵䍄䉁䅁䅁睁䅁䅁䅍䅚䅁䅁䅯睃䄰䅁䅯䉁䅫䅁䅅䅁䉁䅁䅁兂䅁䅁䅁䙑杄䅑杷允䅁䅁䅕䅁䑁䅁䅷䅁䭁䕁䉅䅁䭁佁䬰䅁䭁佁䭙䅁䭁佁䭣䅁䉁䅁䅁允䅁䅁䅣䅁䅁䵁湃唵䵁䅉䅅䅁䙁䅁䅁睁䵁䅁䅁权䉃杄䅁权灄权䅁权浄权䅁权湄权䅁允䅁䅁䅅䅁䭁䉁䕁䅁䵁䅉䅅䅁䑁䅁䅁睁䵁䅁䅁权ㅄ䅄䅁权奁杂䅁允䅁䅁䅅䅁䭁䑁䝫䅁䵁䅉䅅䅁䑁䅁䅁睁䵁䅁䅁权剄兄䅁权流杂䅁允䅁䅁䅅䅁佁䅁䅷䅁㍁䑁䅉杌㕁䑁䅕䅁䵁䅉䅅䅁䙁䅁䅁睁䵁䅁䅁权婂允䅁权煄权䅁权浄权䅁权牄权䅁允䅁䅁䅅䅁䡁䅁䅁䅁䅂⭌䅚䍄䉁䅁䅁睁䅁䅁䅍䅄䅁䅁䅯剧䅁䅁䅯杊䅙䅁䅅䅁䉁䅁䅁杄佁䅁䅁免睁䑁䅕杌睁䑁䅑䅁䵁䅉䅅䅁䑁䅁䅁睁歂䅁䅁权汁允䅁权䅁兇䅁允䅁䅁䅅䅁䙁䅁䅁䅁杂甯䅎䍄䉁䅁䅁䅂䅁䅁䅍䅄䅁䅁䅯兡䅁䅁䅯充䅁䅁䅯兂䅁䅁䅅䅁䉁䅁䅁杄啁䅁䅁兎㕁䑁䅧睎ぁ䑁䅕䅍睁䑁䅁䅁䵁䅉䅅䅁䕁䅁䅁睁䵁䅁䅁权畂杁䅁权䭁䅁䅁权⽄允䅁允䅁䅁䅅䅁䙁䅁琴灳瘳硊䅬䍄䉁䅁䅁睁䅁䅁䅍䅄䅁䅁䅯来䄴䅁䅯䅇䅙䅁䅅䅁䉁䅁䅁权㡂杂䅁䍄䉁䅁䅁兂䅁䅁䅍䅄䅁䅁䅯眯䅑䅁䅯硹䅉䅁䅯䅂䍁䅧䅯剹䅉䅁䅅䅁䉁䅁䅁兂㝂䭆䠵娴晰䅑杷允䅁䅁䅑䅁䑁䅁䅷䅁䭁䝁䌸䅁䭁䉁䅅䅁䭁䅁䅕䅁䉁䅁䅁允䅁䅁䄴䅆䅁䑁䅙䅏ㅁ䑁䅑杍ㅁ䑁䅁䅍睁䅁䅁䍄䉁䅁䅁睁䅁䅁䅍䅄䅁䅁䅯䅆䄸䅁䅯䅈䅙䅁䅅䅁䉁䅁䅁权䱃杂䅁䍄䉁䅁䅁睁䅁䅁䅍䅚䅁䅁䅯睇䅳䅁䅯䉁䅫䅁䅅䅁䉁䅁䅁兂䅁䅁䅁䉯浮䅑杷允䅁䅁䅕䅁䑁䅁䅷䅁䭁䑁䵧䅁䭁佁䬰䅁䭁佁䭙䅁䭁佁䭣䅁䉁䅁䅁允䅁䅁䅣䅁䅁䍁䙂欵䵁䅉䅅䅁䑁䅁䅁睁歂䅁䅁权祁睃䅁权䅁兇䅁允䅁䅁䅅䅁䙁䅁䅁䅁权余䅊䍄䉁䅁䅁兂䅁䅁䅍䅄䅁䅁䅯杊䅳䅁䅯剸䅉䅁䅯䅂䍁䅧䅯剹䅉䅁䅅䅁䉁䅁䅁兂灄㑣㑌㑨䴸䅑杷允䅁䅁䅕䅁䑁䅁䅷䅁䭁䉁乳䅁䭁佁䭫䅁䭁佁䭙䅁䭁佁䭣䅁䉁䅁䅁允䅁䅁䅯桄䅉䅁杷允䅁䅁䅍䅁䑁䅁䅷䅁䭁䩁估䅁䭁䉁䝯䅁䉁䅁䅁允䅁䅁䅯杘䅙䅁杷允䅁䅁䅍䅁䑁䝁䅑䅁䭁䍁临䅁䭁䅁婁䅁䉁䅁䅁允䅁䅁䅕䅁䅁䥁奃欴䵁䅉䅅䅁䕁䅁䅁睁䵁䅁䅁权ぁ䅁䅁权䉁杁䅁权䍁杁䅁允䅁䅁䅅䅁䙁䥁時搶䘳琷䅰䍄䉁䅁䅁睁䅁䅁䅍䅚䅁䅁䅯睬䄰䅁䅯䉁䅫䅁䅅䅁䉁䅁䅁兂䅁䅁䅁䩯楈䅑杷允䅁䅁䅑䅁䑁䅁䅷䅁䭁偁䉅䅁䭁䉁䅅䅁䭁䅁䍑䅁䉁䅁䅁允䅁䅁䄴䅆䅁䑁䅙李㉁䑁䅁䅍睁䑁䅁䅍睁䅁䅁䍄䉁䅁䅁兂䅁䅁䅍䅄䅁䅁䅯䅢䄴䅁䅯剸䅉䅁䅯䅂䍁䅧䅯剹䅉䅁䅅䅁䉁䅁䅁兂䡃癯捓晵奷䅑杷允䅁䅁䅑䅁䑁䅁䅷䅁䭁䑁䍕䅁䭁䉁䅅䅁䭁䅁䅕䅁䉁䅁䅁允䅁䅁䄴䅆䅁䑁䅣免祁䑁䅁䅍睁䑁䅁䅍睁䅁䅁䍄䉁䅁䅁睁䅁䅁䅍䅚䅁䅁䅯杰䅁䅁䅯䉁䅫䅁䅅䅁䉁䅁䅁兂䅁䅁䅁䕷奈䅑杷允䅁䅁䅑䅁䑁䅁䅷䅁䭁佁䉅䅁䭁䉁䜸䅁䭁䍁䝁䅁䉁䅁䅁允䅁䅁䅯睥䅧䅁杷允䅁䅁䅕䅁䑁䅁䅷䅁䭁䅁何䅁䭁佁䭕䅁䭁佁䭙䅁䭁佁䭣䅁䉁䅁䅁允䅁䅁䅯䅅䅑䅁杷允䅁䅁䅍䅁䑁䝁䅑䅁䭁佁䱑䅁䭁䅁婁䅁䉁䅁䅁允䅁䅁䅕䅁䅁䕁摃䔲䵁䅉䅅䅁䙁䅁䅁睁䵁䅁䅁权㕁睃䅁权獄权䅁权浄权䅁权湄权䅁允䅁䅁䅅䅁䡁䅁䅁䅁䅃敐䅚䍄䉁䅁䅁䅂䅁䅁䅍䅄䅁䅁䅯兰䅁䅁䅯睈䅙䅁䅯䅉䅙䅁䅅䅁䉁䅁䅁权㑁杂䅁䍄䉁䅁䅁䅂䅁䅁䅍䅄䅁䅁䅯兗䅉䅁䅯权䅁䅁䅯兂䅁䅁䅅䅁䉁䅁䅁兂乃㉬匴㡧慄睐杷允䅁䅁䅕䅁䑁䅁䅷䅁䭁䱁䄰䅁䭁䵁即䅁䭁䅁䅑潁䭁䵁卫䅁䉁䅁䅁允䅁䅁䅕䡰㥁瑃穤歖䵁䅉䅅䅁䑁䅁䅁睁歂䅁䅁权噃睃䅁权䅁兇䅁允䅁䅁䅅䅁䙁䅁䅁䅁䅃㥔䅬䍄䉁䅁䅁睁䅁䅁䅍䅚䅁䅁䅯睃䄴䅁䅯䉁䅫䅁䅅䅁䉁䅁䅁兂䅁䅁䅁䩉橌䅑杷允䅁䅁䅕䅁䑁䅁䅷䅁䭁䥁䅉䅁䭁佁䬰䅁䭁佁䭙䅁䭁佁䭣䅁䉁䅁䅁允䅁䅁䅣䅁䅁䵁䝂欵䵁䅉䅅䅁䙁䅁䅁睁䵁䅁䅁权瑄䅁䅁权瑄权䅁权浄权䅁权湄权䅁允䅁䅁䅅䅁䡁䅁䅁䅁䅄佶䅖䍄䉁䅁䅁兂䅁䅁䅍䅄䅁䅁䅯眱䅳䅁䅯硹䅉䅁䅯䅂䍁䅧䅯剹䅉䅁䅅䅁䉁䅁䅁兂䑄匹捨硪塊䅑杷允䅁䅁䅕䅁䑁䅁䅷䅁䭁乁䵍䅁䭁佁䭷䅁䭁佁䭙䅁䭁佁䭣䅁䉁䅁䅁允䅁䅁䅯䅅䅑䅁杷允䅁䅁䅑䅁䑁䅁䅷䅁䭁䍁䌰䅁䭁䅁䅯䅁䭁偁䈸䅁䉁䅁䅁允䅁䅁䅕積積積積啄䵁䅉䅅䅁䑁䅁䅁睁䵁䅁䅁权㙁允䅁权歁杂䅁允䅁䅁䅅䅁䭁䥁慉䅁䵁䅉䅅䅁䕁䅁䅁睁䵁䅁䅁权橂睁䅁权䭁䅁䅁权⽄允䅁允䅁䅁䅅䅁䙁䝁剩堷⽷晎⼴䍄䉁䅁䅁兂䅁䅁䅍䅄䅁䅁䅯䅐䅁䅁䅯硹䅉䅁䅯䅂䍁䅧䅯䉹䅉䅁䅅䅁䉁䅁䅁兂浂浚浚汚杚䅑杷允䅁䅁䅕䅁䑁䅁䅷䅁䭁䑁䄴䅁䭁䵁单䅁䭁䅁䅑潁䭁䵁卫䅁䉁䅁䅁允䅁䅁䅕杬噳湆䍺啇䵁䅉䅅䅁䑁䅁䅁睁䵁䅁䅁权呄䅂䅁权歁杂䅁允䅁䅁䅅䅁䭁䉁䕁䅁䵁䅉䅅䅁䙁䅁䅁睁䵁䅁䅁权䙂允䅁权瑄权䅁权浄权䅁权湄权䅁允䅁䅁䅅䅁䡁䅁䅁䅁䅂⭁䅖䍄䉁䅁䅁兂䅁䅁䅍䅄䅁䅁䅯杫䅷䅁䅯儷䅯䅁䅯朵䅯䅁䅯眵䅯䅁䅅䅁䉁䅁䅁睂䅁䅁䅁䍷浺䅑杷允䅁䅁䅕䅁䑁䅁䅷䅁䭁䝁䵫䅁䭁佁䭯䅁䭁佁䭙䅁䭁佁䭳䅁䉁䅁䅁允䅁䅁䅣䅁䅁䍁啂欵䵁䅉䅅䅁䑁䅁䅁睁䵁䅁䅁权㉃睃䅁权慁杂䅁允䅁䅁䅅䅁䭁䙁䝫䅁䵁䅉䅅䅁䑁䅁䅁睁䵁䅁䅁权塃兄䅁权慁杂䅁允䅁䅁䅅䅁䭁䝁䝉䅁䵁䅉䅅䅁䕁䅁䅁睁䵁䅁䅁权䑁䅂䅁权䕁䅁䅁权䙁䅁䅁允䅁䅁䅅䅁䙁䅁䅁䥁硄坯䈵䍄䉁䅁䅁睁䅁䅁䅍䅚䅁䅁䅯李䅕䅁䅯䉁䅫䅁䅅䅁䉁䅁䅁兂䅁䅁䅁䵧杔䅑杷允䅁䅁䅍䅁䑁䅁䅷䅁䭁䩁䉉䅁䭁䍁䝙䅁䉁䅁䅁允䅁䅁䄴䅄䅁䑁䅫李畁䑁䅧杍䅁䅁杷允䅁䅁䅑䅁䑁䅁䅷䅁䭁䩁䅕䅁䭁䅁䍅䅁䭁䅁䍉䅁䉁䅁䅁允䅁䅁䅕扪桌慘堳䕄䵅䅉䅅䅁䕁䅁䅁睁䵁䅁䅁权㉄䅁䅁权䉁杁䅁权䙁杁䅁允䅁䅁䅅䅁䙁䙁獆䰵匵㥣䄵䍄䉁䅁䅁兂䅁䅁䅍䅄䅁䅁䅯䅯䅅䅁䅯䄶䅯䅁䅯朵䅯䅁䅯眵䅯䅁䅅䅁䉁䅁䅁权畂睃䅁䍄䉁䅁䅁睁䅁䅁䅍䅄䅁䅁䅯桘䅁䅁䅯䅈䅙䅁䅅䅁䉁䅁䅁权䡂杂䅁䍄䉁䅁䅁睁䅁䅁䅍䅚䅁䅁䅯䅂䅅䅁䅯䉁䅫䅁䅅䅁䉁䅁䅁兂䅁䅁䅁䴴杮䅑杷允䅁䅁䅍䅁䑁䝁䅑䅁䭁䙁兣䅁䭁䅁婁䅁䉁䅁䅁允䅁䅁䅕䅁䅁䝁硁唵䵁䅉䅅䅁䕁䅁䅁睁䵁䅁䅁权偃睁䅁权䕁䅁䅁权⽄允䅁允䅁䅁䅅䅁䙁䅁䅁䅁畂㍺䉊䍄䉁䅁䅁䅂䅁䅁䅍䅄䅁䅁䅯杆䅅䅁䅯权䅁䅁䅯䅂䅉䅁䅅䅁䉁䅁䅁兂浂浚浚浚䅙䅑杷允䅁䅁䅕䅁䑁䅁䅷䅁䭁䙁䙯䅁䭁䵁单䅁䭁䅁䅑潁䭁䵁卧䅁䉁䅁䅁允䅁䅁䅕䱱硫㥔䭲啃䵁䅉䅅䅁䑁䅁䅁睁歂䅁䅁权䩂兂䅁权䅁兇䅁允䅁䅁䅅䅁䙁䅁䅁䅁䅁畲䅖䍄䉁䅁䅁兂䅁䅁䅍䅄䅁䅁䅯䅵䅷䅁䅯儷䅯䅁䅯朵䅯䅁䅯眵䅯䅁䅅䅁䉁䅁䅁睂䅁䅁䅁䙙浌䅑杷允䅁䅁䅑䅁䑁䅁䅷䅁䭁䙁䅑䅁䭁䉁䜸䅁䭁䍁䝁䅁䉁䅁䅁允䅁䅁䅯儫䅙䅁杷允䅁䅁䅕䅁䑁䅁䅷䅁䭁䑁䰰䅁䭁佁䭕䅁䭁佁䭙䅁䭁佁䭣䅁䉁䅁䅁允䅁䅁䅯李䅳䅁杷允䅁䅁䅑䅁䑁䅁䅷䅁䭁偁䑁䅁䭁䉁䅅䅁䭁偁䈸䅁䉁䅁䅁允䅁䅁䄴䅆䅁䑁䅅䅍㕁䑁䅍䅏㉁䑁䅁䅍睁䅁䅁䍄䉁䅁䅁睁䅁䅁䅍䅄䅁䅁䅯兢䅳䅁䅯杈䅙䅁䅅䅁䉁䅁䅁权䝃睂䅁䍄䉁䅁䅁睁䅁䅁䅍䅚䅁䅁䅯䅄䅕䅁䅯䉁䅫䅁䅅䅁䉁䅁䅁兂䅁䅁䅁䝙欯䅑杷允䅁䅁䅕䅁䑁䅁䅷䅁䭁䙁乯䅁䭁佁䭧䅁䭁佁䭙䅁䭁佁䭣䅁䉁䅁䅁允䅁䅁䅯杂䅳䅁杷允䅁䅁䅑䅁䑁䅁䅷䅁䭁䥁䑣䅁䭁䅁䅑䅁䭁偁䈸䅁䉁䅁䅁允䅁䅁䅕䅁䅁䥁义歖䵅䅉䅅䅁䙁䅁䅁睁䵁䅁䅁权噁兂䅁权䱄杅䅁权䕁䅁䅋权䥄杅䅁允䅁䅁䅅䅁䙁䉁畓⭒㙆䝦䅆䍄䉁䅁䅁䅂䅁䅁䅍䅄䅁䅁䅯兢䅳䅁䅯睈䅙䅁䅯䅉䅙䅁䅅䅁䉁䅁䅁权湃权䅁䍄䉁䅁䅁睁䅁䅁䅍䅚䅁䅁䅯睂䅷䅁䅯䉁䅫䅁䅅䅁䉁䅁䅁兂䅁䅁䅁䍧汶䅑杷允䅁䅁䅑䅁䑁䅁䅷䅁䭁䍁位䅁䭁䉁䜸䅁䭁䍁䝁䅁䉁䅁䅁允䅁䅁䅯兵䅧䅁杷允䅁䅁䅍䅁䑁䅁䅷䅁䭁䝁䅑䅁䭁䉁䝧䅁䉁䅁䅁允䅁䅁䅯兏䅙䅁杷允䅁䅁䅑䅁䑁䅁䅷䅁䭁䭁䍕䅁䭁䅁䅯䅁䭁偁䈸䅁䉁䅁䅁允䅁䅁䅕硫䕧杖琶啅䵁䅉䅅䅁䑁䅁䅁睁䵁䅁䅁权㥂䅁䅁权敁杂䅁允䅁䅁䅅䅁䭁䕁䡣䅁䵁䅉䅅䅁䙁䅁䅁睁䵁䅁䅁权橁允䅁权䙄杅䅁权䕁䅁䅋权䩄杅䅁允䅁䅁䅅䅁䙁䭁潴㥉慩硇䅖䍄䉁䅁䅁睁䅁䅁䅍䅚䅁䅁䅯允䄰䅁䅯䉁䅫䅁䅅䅁䉁䅁䅁兂䅁䅁䅁䅯浔䅑杷允䅁䅁䅍䅁䑁䝁䅑䅁䭁䭁䱑䅁䭁䅁婁䅁䉁䅁䅁允䅁䅁䅕䅁䅁䍁⭃䔴䵁䅉䅅䅁䕁䅁䅁睁䵁䅁䅁权䕄允䅁权晁杂䅁权杁杂䅁允䅁䅁䅅䅁䭁䑁䬰䅁䵁䅉䅅䅁䙁䅁䅁睁䵁䅁䅁权畄䅂䅁权䱄杅䅁权䕁䅁䅋权䥄杅䅁允䅁䅁䅅䅁䙁佁㙆䭆䠵噣䄱䍄䉁䅁䅁睁䅁䅁䅍䅄䅁䅁䅯睔䄰䅁䅯杈䅙䅁䅅䅁䉁䅁䅁权呃杂䅁䍄䉁䅁䅁睁䅁䅁䅍䅚䅁䅁䅯睨䄴䅁䅯䉁䅫䅁䅅䅁䉁䅁䅁兂䅁䅁䅁䅑戳䅑杷允䅁䅁䅑䅁䑁䅁䅷䅁䭁偁䑁䅁䭁䅁䅑䅁䭁䅁䅕䅁䉁䅁䅁允䅁䅁䅕䅁䅁乧呄䕒䵅䅉䅅䅁䙁䅁䅁睁䵁䅁䅁权睂允䅁权䙄杅䅁权䕁䅁䅋权䥄杅䅁允䅁䅁䅅䅁䙁䩁䤯ㄶ猱倸⽣䍄䉁䅁䅁睁䅁䅁䅍䅄䅁䅁䅯兰䅑䅁䅯杊䅙䅁䅅䅁䉁䅁䅁杄䵁䅁䅁䅏ぁ䍁䄴睍硁䅁䅁䍄䉁䅁䅁䅂䅁䅁䅍䅄䅁䅁䅯杚䅍䅁䅯充䅁䅁䅯眯䅅䅁䅅䅁䉁䅁䅁杄啁䅁䅁睎㕁䑁䅕䅍睁䑁䅁䅍睁䑁䅁䅁䵁䅉䅅䅁䑁䅁䅁睁䵁䅁䅁权㑁杄䅁权歁杂䅁允䅁䅁䅅䅁䭁乁䡑䅁䵁䅉䅅䅁䑁䅁䅁睁䵁䅁䅁权⽄杄䅁权歁杂䅁允䅁䅁䅅䅁䭁䵁婅䅁䵁䅉䅅䅁䕁䅁䅁睁䵁䅁䅁权噃允䅁权剁䅁䅁权䙁䅁䅁允䅁䅁䅅䅁佁䉁䅙䅁祁䑁䅫䅎穁䑁䅅䅍睁䑁䅁䅍睁䅁䅁䍄䉁䅁䅁䅂䅁䅁䅍䅄䅁䅁䅯兎䅍䅁䅯䅂䅁䅁䅯眯䅅䅁䅅䅁䉁䅁䅁兂䅁䅁䅄卖坓兑杷允䅁䅁䅑䅁䑁䅁䅷䅁䭁䙁䑍䅁䭁䉁䅅䅁䭁䅁䅕䅁䉁䅁䅁允䅁䅁䄴䅆䅁䑁䅉䅎㉁䑁䅕李ぁ䑁䅉兎睁䅁䅁䍄䉁䅁䅁䅂䅁䅁䅍䅄䅁䅁䅯睶䅍䅁䅯䅂䅁䅁䅯眯䅅䅁䅅䅁䉁䅁䅁兂䅁䅁䅁协潊兑杷允䅁䅁䅕䅁䑁䅁䅷䅁䭁乁䱙䅁䭁䵁即䅁䭁䅁䅑潁䭁䵁卧䅁䉁䅁䅁允䅁䅁䅕積積積穎ざ䵁䅉䅅䅁䑁䅁䅁睁䵁䅁䅁权湁睄䅁权流杂䅁允䅁䅁䅅䅁佁䅁䅷䅁㕁䑁䅉杌ㅁ䑁䅍䅁䵁䅉䅅䅁䑁䅁䅁睁歂䅁䅁权㑁杄䅁权䅁兇䅁允䅁䅁䅅䅁䙁䅁䅁䅁杁甲䅒䍄䉁䅁䅁睁䅁䅁䅍䅄䅁䅁䅯杘䅷䅁䅯䅇䅙䅁䅅䅁䉁䅁䅁权㡂杂䅁䍄䉁䅁䅁䅂䅁䅁䅍䅄䅁䅁䅯兏䅍䅁䅯权䅁䅁䅯眯䅅䅁䅅䅁䉁䅁䅁兂煃搸乊桙允䅑杷允䅁䅁䅕䅁䑁䅁䅷䅁䭁䕁䉫䅁䭁䵁即䅁䭁䅁䅑潁䭁䵁卧䅁䉁䅁䅁允䅁䅁䅕䥘䌯匹䵧啖䵁䅉䅅䅁䕁䅁䅁睁䵁䅁䅁权桃睁䅁权剁䅁䅁权⽄允䅁允䅁䅁䅅䅁佁䉁䅑䅁㉁䑁䅅免硁䑁䅅杍穁䑁䅫李䅁䅁杷允䅁䅁䅕䅁䑁䅁䅷䅁䭁䩁䉧䅁䭁䵁单䅁䭁䅁䅑潁䭁䵁卧䅁䉁䅁䅁允䅁䅁䅕杉砹愫味歅䵁䅉䅅䅁䕁䅁䅁睁䵁䅁䅁权䵁睁䅁权䭁䅁䅁权⽄允䅁允䅁䅁䅅䅁䙁佁汏㡭村䍣䅆䍄䉁䅁䅁睁䅁䅁䅍䅄䅁䅁䅯䅉䅅䅁䅯杈䅙䅁䅅䅁䉁䅁䅁权捂杂䅁䍄䉁䅁䅁䅂䅁䅁䅍䅄䅁䅁䅯兡䅅䅁䅯䅂䅁䅁䅯䅂䅉䅁䅅䅁䉁䅁䅁兂䅁䅁䅁伴捒兑杷允䅁䅁䅕䅁䑁䅁䅷䅁䭁䉁䕁䅁䭁佁䭧䅁䭁佁䭙䅁䭁佁䭣䅁䉁䅁䅁允䅁䅁䅯睚䅉䅁杷允䅁䅁䅕䅁䑁䅁䅷䅁䭁䙁䱕䅁䭁佁䬰䅁䭁佁䭙䅁䭁佁䭣䅁䉁䅁䅁允䅁䅁䅯䅅䅑䅁杷允䅁䅁䅍䅁䑁䅁䅷䅁䭁䩁乯䅁䭁䍁䝙䅁䉁䅁䅁允䅁䅁䄴䅄䅁䑁䅫䅏畁䑁䅑兏䅁䅁杷允䅁䅁䅍䅁䑁䝁䅑䅁䭁䡁䉁䅁䭁䅁婁䅁䉁䅁䅁允䅁䅁䅕䅁䅁䵁流唳䵁䅉䅅䅁䑁䅁䅁睁歂䅁䅁权䍄䅂䅁权䅁兇䅁允䅁䅁䅅䅁䙁䅁䅁䅁杁敔䅒䍄䉁䅁䅁兂䅁䅁䅍䅄䅁䅁䅯眷䄰䅁䅯儷䅯䅁䅯朵䅯䅁䅯眵䅯䅁䅅䅁䉁䅁䅁权允䅂䅁䍄䉁䅁䅁睁䅁䅁䅍䅚䅁䅁䅯杹䅑䅁䅯䉁䅫䅁䅅䅁䉁䅁䅁兂䅁䅁䅁䕷奈䅑杷允䅁䅁䅕䅁䑁䅁䅷䅁䭁䥁䉁䅁䭁佁䭯䅁䭁佁䭙䅁䭁佁䭳䅁䉁䅁䅁允䅁䅁䅣䅁䅁䍁卂欵䵁䅉䅅䅁䙁䅁䅁睁䵁䅁䅁权㙄䅄䅁权獄权䅁权浄权䅁权湄权䅁允䅁䅁䅅䅁䭁䉁䕁䅁䵁䅉䅅䅁䙁䅁䅁睁䵁䅁䅁权噁䅁䅁权獄权䅁权浄权䅁权湄权䅁允䅁䅁䅅䅁䡁䅁䅁䅁䅁佹䅖䍄䉁䅁䅁睁䅁䅁䅍䅄䅁䅁䅯睹䅅䅁䅯䅊䅙䅁䅅䅁䉁䅁䅁权穁睇䅁䍄䉁䅁䅁睁䅁䅁䅍䅄䅁䅁䅯䅔䅳䅁䅯䅊䅙䅁䅅䅁䉁䅁䅁权权䅃䅁䍄䉁䅁䅁睁䅁䅁䅍䅚䅁䅁䅯杪䅁䅁䅯䉁䅫䅁䅅䅁䉁䅁䅁兂䅁䅁䅁䉁桲䅑杷允䅁䅁䅑䅁䑁䅁䅷䅁䭁䍁䈸䅁䭁䅁䅯䅁䭁䅁䅕䅁䉁䅁䅁允䅁䅁䅕卸睃浣瑪啤䵁䅉䅅䅁䕁䅁䅁睁䵁䅁䅁权潂睁䅁权剁䅁䅁权⽄允䅁允䅁䅁䅅䅁佁䉁䅑䅁㑁䑁䅣兎睁䑁䅁䅍睁䑁䅁䅍䅁䅁杷允䅁䅁䅕䅁䑁䅁䅷䅁䭁䱁临䅁䭁䵁即䅁䭁䅁䅑潁䭁䵁卫䅁䉁䅁䅁允䅁䅁䅕呣䬰㘱兏䕙䵁䅉䅅䅁䑁䅁䅁睁歂䅁䅁权㝂䅁䅁权䅁兇䅁允䅁䅁䅅䅁䙁䅁䅁䅁杄佹䅎䍄䉁䅁䅁䅂䅁䅁䅍䅄䅁䅁䅯睁䅅䅁䅯允䅉䅁䅯兂䅉䅁䅅䅁䉁䅁䅁兂呁乂潮汆允兑杷允䅁䅁䅍䅁䑁䝁䅑䅁䭁䵁䉉䅁䭁䅁婁䅁䉁䅁䅁允䅁䅁䅕䅁䅁䥁坄唳䵁䅉䅅䅁䙁䅁䅁睁䵁䅁䅁权扄允䅁权灄权䅁权浄权䅁权湄权䅁允䅁䅁䅅䅁䭁佁佧䅁䵁䅉䅅䅁䙁䅁䅁睁䵁䅁䅁权潄允䅁权灄权䅁权浄权䅁权湄权䅁允䅁䅁䅅䅁䭁䑁女䅁䵁䅉䅅䅁䙁䅁䅁睁䵁䅁䅁权湄睃䅁权獄权䅁权浄权䅁权湄权䅁允䅁䅁䅅䅁䡁䅁䅁䅁䅃畩䅊䍄䉁䅁䅁兂䅁䅁䅍䅄䅁䅁䅯杮䅅䅁䅯䄷䅯䅁䅯朵䅯䅁䅯眵䅯䅁䅅䅁䉁䅁䅁睂䅁䅁䅁䑉汲䅑杷允䅁䅁䅕䅁䑁䅁䅷䅁䭁䥁丸䅁䭁佁䭕䅁䭁佁䭙䅁䭁佁䭣䅁䉁䅁䅁允䅁䅁䅯䅅䅑䅁杷允䅁䅁䅑䅁䑁䅁䅷䅁䭁䩁䍅䅁䭁䅁䅑䅁䭁䅁䅕䅁䉁䅁䅁允䅁䅁䅕䅁䅁䵧楬歫䵅䅉䅅䅁䑁䅁䅁睁歂䅁䅁权䡁兂䅁权䅁兇䅁允䅁䅁䅅䅁䙁䅁䅁䅁䅄乕䅴䍄䉁䅁䅁兂䅁䅁䅍䅄䅁䅁䅯睁䅷䅁䅯硹䅉䅁䅯䅂䍁䅧䅯剹䅉䅁䅅䅁䉁䅁䅁兂卂䉵䘶㤶桬䅑杷允䅁䅁䅍䅁䑁䝁䅑䅁䭁䕁䱷䅁䭁䅁婁䅁䉁䅁䅁允䅁䅁䅕䅁䅁䕁獂〳䵁䅉䅅䅁䙁䅁䅁睁䵁䅁䅁权獃允䅁权潄权䅁权浄权䅁权湄权䅁允䅁䅁䅅䅁䭁䅁䱙䅁䵁䅉䅅䅁䑁䅁䅁睁歂䅁䅁权晄允䅁权䅁兇䅁允䅁䅁䅅䅁䙁䅁䅁䅁䅄摑䅨䍄䉁䅁䅁䅂䅁䅁䅍䅄䅁䅁䅯䅫䅁䅁䅯充䅁䅁䅯兂䅁䅁䅅䅁䉁䅁䅁杄啁䅁䅁李ぁ䑁䅉䅍睁䑁䅁䅍睁䑁䅁䅁䵁䅉䅅䅁䙁䅁䅁睁䵁䅁䅁权⽁兂䅁权䙄杅䅁权䕁䅁䅋权䥄杅䅁允䅁䅁䅅䅁䙁䱁ㄹ穗⽖硣䄱䍄䉁䅁䅁睁䅁䅁䅍䅄䅁䅁䅯䅵䅁䅁䅯䅇䅙䅁䅅䅁䉁䅁䅁权䕂杂䅁䍄䉁䅁䅁兂䅁䅁䅍䅄䅁䅁䅯睆䄰䅁䅯儷䅯䅁䅯朵䅯䅁䅯眵䅯䅁䅅䅁䉁䅁䅁权允䅂䅁䍄䉁䅁䅁睁䅁䅁䅍䅄䅁䅁䅯䅳䅑䅁䅯杇䅙䅁䅅䅁䉁䅁䅁权扁杂䅁䍄䉁䅁䅁䅂䅁䅁䅍䅄䅁䅁䅯睪䅅䅁䅯允䅉䅁䅯睁䅉䅁䅅䅁䉁䅁䅁兂瑁䜶㑌呣支䅑杷允䅁䅁䅕䅁䑁䅁䅷䅁䭁䉁䵳䅁䭁佁䭧䅁䭁佁䭙䅁䭁佁䭣䅁䉁䅁䅁允䅁䅁䅯䅅䅑䅁杷允䅁䅁䅑䅁䑁䅁䅷䅁䭁乁䑣䅁䭁䅁䅑䅁䭁偁䈸䅁䉁䅁䅁允䅁䅁䅯睚䅉䅁杷允䅁䅁䅕䅁䑁䅁䅷䅁䭁偁䕧䅁䭁佁䭷䅁䭁佁䭙䅁䭁佁䭣䅁䉁䅁䅁允䅁䅁䅣䅁䅁䅁瑂唵䵁䅉䅅䅁䙁䅁䅁睁䵁䅁䅁权潁䅅䅁权潄权䅁权浄权䅁权湄权䅁允䅁䅁䅅䅁䭁䉁䕁䅁䵁䅉䅅䅁䑁䅁䅁睁䵁䅁䅁权療允䅁权流杂䅁允䅁䅁䅅䅁佁䅁䅷䅁㍁䑁䅕杌ㅁ䑁䅑䅁䵁䅉䅅䅁䑁䅁䅁睁歂䅁䅁权䱄䅂䅁权䅁兇䅁允䅁䅁䅅䅁䙁䅁䅁䅁䅁由䅂䍄䉁䅁䅁兂䅁䅁䅍䅄䅁䅁䅯睁䅷䅁䅯䄷䅯䅁䅯朵䅯䅁䅯眵䅯䅁䅅䅁䉁䅁䅁权允䅂䅁䍄䉁䅁䅁睁䅁䅁䅍䅚䅁䅁䅯䅹䅳䅁䅯䉁䅫䅁䅅䅁䉁䅁䅁兂䅁䅁䅁佑搷䅑杷允䅁䅁䅍䅁䑁䅁䅷䅁䭁䥁䅷䅁䭁䉁䝧䅁䉁䅁䅁允䅁䅁䅯䅦䅙䅁杷允䅁䅁䅍䅁䑁䅁䅷䅁䭁䵁乍䅁䭁䉁䝧䅁䉁䅁䅁允䅁䅁䅯兏䅙䅁杷允䅁䅁䅍䅁䑁䝁䅑䅁䭁佁䴸䅁䭁䅁婁䅁䉁䅁䅁允䅁䅁䅕䅁䅁䍁㙁欴䵁䅉䅅䅁䑁䅁䅁睁䵁䅁䅁权䩄䅁䅁权捁杂䅁允䅁䅁䅅䅁䭁䉁䡷䅁䵁䅉䅅䅁䑁䅁䅁睁䵁䅁䅁权㡄䅁䅁权歁杂䅁允䅁䅁䅅䅁䭁䉁䕁䅁䵁䅉䅅䅁䑁䅁䅁睁䵁䅁䅁权ㅃ睃䅁权敁杂䅁允䅁䅁䅅䅁䭁佁䝅䅁䵁䅉䅅䅁䑁䅁䅁睁歂䅁䅁权穃允䅁权䅁兇䅁允䅁䅁䅅䅁䙁䅁䅁䅁䅄瑦䅬䍄䉁䅁䅁䅂䅁䅁䅍䅄䅁䅁䅯杋䅁䅁䅯充䅁䅁䅯兂䅁䅁䅅䅁䉁䅁䅁杄啁䅁䅁睍硁䑁䅕兏睁䑁䅁䅍睁䑁䅁䅁䵁䅉䅅䅁䑁䅁䅁睁歂䅁䅁权硄兂䅁权䅁兇䅁允䅁䅁䅅䅁䙁䅁䅁䅁权敱䅎䍄䉁䅁䅁睁䅁䅁䅍䅚䅁䅁䅯杳䅷䅁䅯䉁䅫䅁䅅䅁䉁䅁䅁兂䅁䅁䅁䕷奈䅑杷允䅁䅁䅍䅁䑁䝁䅑䅁䭁䝁䉷䅁䭁䅁婁䅁䉁䅁䅁允䅁䅁䅕䅁䅁䭁桄〴䵁䅉䅅䅁䑁䅁䅁睁歂䅁䅁权汄兂䅁权䅁兇䅁允䅁䅁䅅䅁䙁䅁䅁䅁䅁佚䅒䍄䉁䅁䅁䅂䅁䅁䅍䅄䅁䅁䅯䅮䅅䅁䅯充䅁䅁䅯䅂䅉䅁䅅䅁䉁䅁䅁杄啁䅁䅁睍ㅁ䑁䅑免睁䑁䅁䅍睁䑁䅁䅁䵁䅉䅅䅁䙁䅁䅁睁䵁䅁䅁权䙃兄䅁权潄权䅁权浄权䅁权湄权䅁允䅁䅁䅅䅁䭁䉁䕁䅁䵁䅉䅅䅁䑁䅁䅁睁䵁䅁䅁权灄允䅁权慁杂䅁允䅁䅁䅅䅁䭁䑁䜰䅁䵁䅉䅅䅁䑁䅁䅁睁歂䅁䅁权歁睄䅁权䅁兇䅁允䅁䅁䅅䅁䙁䅁䅁䅁杄佬䅆䍄䉁䅁䅁兂䅁䅁䅍䅄䅁䅁䅯眴䅳䅁䅯硹䅉䅁䅯䅂䍁䅧䅯䉹䅉䅁䅅䅁䉁䅁䅁兂䑄匹捨⽪塊䅑杷允䅁䅁䅑䅁䑁䅁䅷䅁䭁䑁䍷䅁䭁䉁䅅䅁䭁偁䈸䅁䉁䅁䅁允䅁䅁䄴䅆䅁䑁䅅䅏ぁ䑁䅙杍祁䑁䅁䅍睁䅁䅁䍄䉁䅁䅁睁䅁䅁䅍䅄䅁䅁䅯䅏䅅䅁䅯杊䅙䅁䅅䅁䉁䅁䅁杄䵁䅁䅁兏穁䍁䄴杍ぁ䅁䅁䍄䉁䅁䅁睁䅁䅁䅍䅚䅁䅁䅯睕䅷䅁䅯䉁䅫䅁䅅䅁䉁䅁䅁兂䅁䅁䅁䥉歐䅑杷允䅁䅁䅕䅁䑁䅁䅷䅁䭁乁乣䅁䭁䵁即䅁䭁䅁䅑潁䭁䵁卫䅁䉁䅁䅁允䅁䅁䅕瑃橥䑣㘲啘䵁䅉䅅䅁䙁䅁䅁睁䵁䅁䅁权灂䅁䅁权潄权䅁权浄权䅁权湄权䅁允䅁䅁䅅䅁䭁䅁䱙䅁䵁䅉䅅䅁䙁䅁䅁睁䵁䅁䅁权㙄䅁䅁权䙄杅䅁权䕁䅁䅋权䥄杅䅁允䅁䅁䅅䅁䙁偁批敍啑剁䅊䍄䉁䅁䅁䅂䅁䅁䅍䅄䅁䅁䅯儳䅅䅁䅯允䅉䅁䅯兂䅉䅁䅅䅁䉁䅁䅁兂㉂稴䱪剷䩔䅑杷允䅁䅁䅑䅁䑁䅁䅷䅁䭁䙁䍁䅁䭁䅁䅯䅁䭁䅁䅕䅁䉁䅁䅁允䅁䅁䅕㉣剩堷⽺啊䵁䅉䅅䅁䑁䅁䅁睁䵁䅁䅁权允允䅁权奁杂䅁允䅁䅁䅅䅁䭁䡁䝷䅁䵁䅉䅅䅁䑁䅁䅁睁䵁䅁䅁权㑁允䅁权奁杂䅁允䅁䅁䅅䅁䭁䡁䝷䅁䵁䅉䅅䅁䕁䅁䅁睁䵁䅁䅁权䵃杁䅁权䭁䅁䅁权⽄允䅁允䅁䅁䅅䅁䙁䝁浚浚浚橨䅴䍄䉁䅁䅁兂䅁䅁䅍䅄䅁䅁䅯杴䄰䅁䅯剸䅉䅁䅯䅂䍁䅧䅯剹䅉䅁䅅䅁䉁䅁䅁兂䩃硒穇佌癣䅑杷允䅁䅁䅑䅁䑁䅁䅷䅁䭁䡁䑕䅁䭁䅁䅯䅁䭁䅁䅕䅁䉁䅁䅁允䅁䅁䅕䝭匴㡧䭄ぃ䵁䅉䅅䅁䙁䅁䅁睁䵁䅁䅁权呂允䅁权䱄杅䅁权䕁䅁䅋权䩄杅䅁允䅁䅁䅅䅁䙁䭁睒児塲ㄸ䅰䍄䉁䅁䅁睁䅁䅁䅍䅚䅁䅁䅯䅮䅁䅁䅯䉁䅫䅁䅅䅁䉁䅁䅁兂䅁䅁䅁乙歌䅑杷允䅁䅁䅑䅁䑁䅁䅷䅁䭁䝁䉉䅁䭁䅁䅯䅁䭁䅁䅕䅁䉁䅁䅁允䅁䅁䅕噈歰㥏倸歉䵁䅉䅅䅁䙁䅁䅁睁䵁䅁䅁权汃允䅁权灄权䅁权浄权䅁权湄权䅁允䅁䅁䅅䅁䭁䕁乫䅁䵁䅉䅅䅁䑁䅁䅁睁歂䅁䅁权捃䅄䅁权䅁兇䅁允䅁䅁䅅䅁䙁䅁䅁䅁䅂乬䄹䍄䉁䅁䅁兂䅁䅁䅍䅄䅁䅁䅯䅃䅁䅁䅯朶䅯䅁䅯朵䅯䅁䅯眶䅯䅁䅅䅁䉁䅁䅁睂䅁䅁䅁䘴浢䅑杷允䅁䅁䅕䅁䑁䅁䅷䅁䭁䱁䵍䅁䭁佁䭷䅁䭁佁䭙䅁䭁佁䭣䅁䉁䅁䅁允䅁䅁䅯䅅䅑䅁杷允䅁䅁䅕䅁䑁䅁䅷䅁䭁佁乕䅁䭁佁䭫䅁䭁佁䭙䅁䭁佁䭣䅁䉁䅁䅁允䅁䅁䅯䅅䅑䅁杷允䅁䅁䅍䅁䑁䝁䅑䅁䭁䍁䘴䅁䭁䅁婁䅁䉁䅁䅁允䅁䅁䅕䅁䅁䭁䡂䔵䵁䅉䅅䅁䕁䅁䅁睁䵁䅁䅁权㍁杁䅁权䭁䅁䅁权䙁䅁䅁允䅁䅁䅅䅁䙁䩁䑚㉩湺眫䄱䍄䉁䅁䅁兂䅁䅁䅍䅄䅁䅁䅯兦䅷䅁䅯朶䅯䅁䅯朵䅯䅁䅯眶䅯䅁䅅䅁䉁䅁䅁权允䅂䅁䍄䉁䅁䅁睁䅁䅁䅍䅄䅁䅁䅯杈䄴䅁䅯杈䅙䅁䅅䅁䉁䅁䅁权呃睂䅁䍄䉁䅁䅁睁䅁䅁䅍䅚䅁䅁䅯兄䄰䅁䅯䉁䅫䅁䅅䅁䉁䅁䅁兂䅁䅁䅁䉑桔䅑杷允䅁䅁䅑䅁䑁䅁䅷䅁䭁䅁婯䅁䭁䉁䜸䅁䭁䍁䝁䅁䉁䅁䅁允䅁䅁䅯儵䅧䅁杷允䅁䅁䅕䅁䑁䅁䅷䅁䭁䭁丰䅁䭁佁䭫䅁䭁佁䭙䅁䭁佁䭣䅁䉁䅁䅁允䅁䅁䅯睨䄸䅁杷允䅁䅁䅑䅁䑁䅁䅷䅁䭁䭁䅷䅁䭁䅁䍅䅁䭁䅁䍉䅁䉁䅁䅁允䅁䅁䅕摥噅䵎奣唲䵁䅉䅅䅁䕁䅁䅁睁䵁䅁䅁权浃允䅁权剁䅁䅁权䙁䅁䅁允䅁䅁䅅䅁佁䉁䅑䅁ㅁ䑁䅁䅍睁䑁䅁䅍睁䑁䅁䅍䅁䅁杷允䅁䅁䅑䅁䑁䅁䅷䅁䭁䉁䌴䅁䭁䅁䅯䅁䭁偁䈸䅁䉁䅁䅁允䅁䅁䅕䘷㑇潈牘歁䵁䅉䅅䅁䑁䅁䅁睁歂䅁䅁权偂允䅁权䅁兇䅁允䅁䅁䅅䅁䙁䅁䅁䅁杄⭘䅂䍄䉁䅁䅁䅂䅁䅁䅍䅄䅁䅁䅯儴䅉䅁䅯䅂䅁䅁䅯眯䅅䅁䅅䅁䉁䅁䅁兂䅁䅁杄㈲圶兑杷允䅁䅁䅕䅁䑁䅁䅷䅁䭁䍁䉙䅁䭁佁䭯䅁䭁佁䭙䅁䭁佁䭳䅁䉁䅁䅁允䅁䅁䅣䅁䅁䵁偂欵䵁䅉䅅䅁䙁䅁䅁睁䵁䅁䅁权ㅂ䅄䅁权潄权䅁权浄权䅁权湄权䅁允䅁䅁䅅䅁䭁䅁䱙䅁䵁䅉䅅䅁䙁䅁䅁睁䵁䅁䅁权䅁允䅁权灄权䅁权浄权䅁权湄权䅁允䅁䅁䅅䅁䭁䅁娰䅁䵁䅉䅅䅁䙁䅁䅁睁䵁䅁䅁权祁允䅁权瑄权䅁权浄权䅁权湄权䅁允䅁䅁䅅䅁䭁䉁䕁䅁䵁䅉䅅䅁䑁䅁䅁睁䵁䅁䅁权牂允䅁权慁杂䅁允䅁䅁䅅䅁䭁䙁䜴䅁䵁䅉䅅䅁䑁䅁䅁睁歂䅁䅁权瑂兂䅁权䅁兇䅁允䅁䅁䅅䅁䙁䅁䅁䅁䅄摑䅨䍄䉁䅁䅁睁䅁䅁䅍䅄䅁䅁䅯杮䅁䅁䅯杊䅙䅁䅅䅁䉁䅁䅁杄䵁䅁䅁兏㉁䍁䄴睍硁䅁䅁䍄䉁䅁䅁䅂䅁䅁䅍䅄䅁䅁䅯䅧䅷䅁䅯睈䅙䅁䅯䅉䅙䅁䅅䅁䉁䅁䅁权㙂杂䅁䍄䉁䅁䅁睁䅁䅁䅍䅄䅁䅁䅯睩䅷䅁䅯杇䅙䅁䅅䅁䉁䅁䅁权㥁杂䅁䍄䉁䅁䅁䅂䅁䅁䅍䅄䅁䅁䅯兌䅍䅁䅯䅂䅁䅁䅯兂䅁䅁䅅䅁䉁䅁䅁兂䅁䅁䅁搸䅱兑杷允䅁䅁䅕䅁䑁䅁䅷䅁䭁䵁䱣䅁䭁䵁单䅁䭁䅁䅑潁䭁䵁卫䅁䉁䅁䅁允䅁䅁䅕㑧浢㕳䍪䕉䵁䅉䅅䅁䑁䅁䅁睁歂䅁䅁权汄杄䅁权䅁兇䅁允䅁䅁䅅䅁䙁䅁䅁䅁䅄摂䅰䍄䉁䅁䅁䅂䅁䅁䅍䅄䅁䅁䅯䅤䅁䅁䅯䅂䅁䅁䅯兂䅁䅁䅅䅁䉁䅁䅁兂䅁䅁䅁䍪渹兑杷允䅁䅁䅕䅁䑁䅁䅷䅁䭁䥁丸䅁䭁䵁单䅁䭁䅁䅑潁䭁䵁卧䅁䉁䅁䅁允䅁䅁䅕吱乡焱䱬䕇䵁䅉䅅䅁䙁䅁䅁睁䵁䅁䅁权瑁䅁䅁权潄权䅁权浄权䅁权湄权䅁允䅁䅁䅅䅁䭁䅁䱙䅁䵁䅉䅅䅁䕁䅁䅁睁䵁䅁䅁权㥂睁䅁权剁䅁䅁权䙁䅁䅁允䅁䅁䅅䅁佁䉁䅑䅁ぁ䑁䅣李㉁䑁䅫睍硁䑁䅑䅏䅁䅁杷允䅁䅁䅕䅁䑁䅁䅷䅁䭁䍁䉧䅁䭁佁䬰䅁䭁佁䭙䅁䭁佁䭣䅁䉁䅁䅁允䅁䅁䅣䅁䅁䅁㝄唵䵁䅉䅅䅁䙁䅁䅁睁䵁䅁䅁权䡄䅄䅁权汄权䅁权浄权䅁权湄权䅁允䅁䅁䅅䅁䭁䉁䕁䅁䵁䅉䅅䅁䙁䅁䅁睁䵁䅁䅁权扄䅁䅁权䱄杅䅁权䕁䅁䅋权䩄杅䅁允䅁䅁䅅䅁䙁䉁畓⭒㙆䙒䅸䍄䉁䅁䅁兂䅁䅁䅍䅄䅁䅁䅯睱䅳䅁䅯硹䅉䅁䅯䅂䍁䅧䅯䉹䅉䅁䅅䅁䉁䅁䅁兂䑄匹捨睪杰䅑杷允䅁䅁䅍䅁䑁䝁䅑䅁䭁䩁䙉䅁䭁䅁婁䅁䉁䅁䅁允䅁䅁䅕䅁䅁䵁䉂䔲䵁䅉䅅䅁䕁䅁䅁睁䵁䅁䅁权睁睁䅁权剁䅁䅁权⽄允䅁允䅁䅁䅅䅁佁䉁䅑䅁祁䑁䅣兏睁䑁䅁䅍睁䑁䅁䅍䅁䅁杷允䅁䅁䅕䅁䑁䅁䅷䅁䭁䑁䱫䅁䭁䵁即䅁䭁䅁䅑潁䭁䵁卧䅁䉁䅁䅁允䅁䅁䅕呣䬰㘱䅍啗䵁䅉䅅䅁䑁䅁䅁睁䵁䅁䅁权汃兄䅁权奁杂䅁允䅁䅁䅅䅁䭁䉁䝫䅁䵁䅉䅅䅁䕁䅁䅁睁䵁䅁䅁权允䅁䅁权晁杂䅁权杁杂䅁允䅁䅁䅅䅁䭁䑁䡳䅁䵁䅉䅅䅁䕁䅁䅁睁䵁䅁䅁权䩁睁䅁权䕁䅁䅁权⽄允䅁允䅁䅁䅅䅁䙁䅁䅁䵁獂潹䉊䍄䉁䅁䅁睁䅁䅁䅍䅄䅁䅁䅯児䅅䅁䅯杈䅙䅁䅅䅁䉁䅁䅁权䱄杂䅁䍄䉁䅁䅁睁䅁䅁䅍䅚䅁䅁䅯杶䅳䅁䅯䉁䅫䅁䅅䅁䉁䅁䅁兂䅁䅁䅁䕑桮䅑杷允䅁䅁䅍䅁䑁䝁䅑䅁䭁䵁䱁䅁䭁䅁婁䅁䉁䅁䅁允䅁䅁䅕䅁䅁䥁橁〴䵁䅉䅅䅁䕁䅁䅁睁䵁䅁䅁权乁睁䅁权剁䅁䅁权䙁䅁䅁允䅁䅁䅅䅁佁䉁䅑䅁祁䑁䅕睍睁䑁䅁䅍睁䑁䅁䅍䅁䅁杷允䅁䅁䅑䅁䑁䅁䅷䅁䭁䙁䑕䅁䭁䅁䅯䅁䭁䅁䅕䅁䉁䅁䅁允䅁䅁䅕匶硙䭃捹歇䵁䅉䅅䅁䑁䅁䅁睁歂䅁䅁权䡁杂䅁权䅁兇䅁允䅁䅁䅅䅁䙁䅁䅁䅁䅄⭍䅒䍄䉁䅁䅁䅂䅁䅁䅍䅄䅁䅁䅯內䅍䅁䅯权䅁䅁䅯兂䅁䅁䅅䅁䉁䅁䅁兂睄礹桦䝏啂睶杷允䅁䅁䅕䅁䑁䅁䅷䅁䭁佁䉯䅁䭁佁䭧䅁䭁佁䭙䅁䭁佁䭣䅁䉁䅁䅁允䅁䅁䅯杂䅳䅁杷允䅁䅁䅕䅁䑁䅁䅷䅁䭁䥁䱉䅁䭁䵁即䅁䭁䅁䅑潁䭁䵁卧䅁䉁䅁䅁允䅁䅁䅕場啯歲桦啙䵁䅉䅅䅁䑁䅁䅁睁歂䅁䅁权畂䅄䅁权䅁兇䅁允䅁䅁䅅䅁䙁䅁䅁䅁䅃敇䅆䍄䉁䅁䅁兂䅁䅁䅍䅄䅁䅁䅯睨䅳䅁䅯硹䅉䅁䅯䅂䍁䅧䅯剹䅉䅁䅅䅁䉁䅁䅁兂䭁㘱睎晐歊䅑杷允䅁䅁䅍䅁䑁䅁䅷䅁䭁䵁䱫䅁䭁䍁䝑䅁䉁䅁䅁允䅁䅁䅯䈵䅫䅁杷允䅁䅁䅑䅁䑁䅁䅷䅁䭁䵁䑳䅁䭁䉁䅅䅁䭁䅁䅕䅁䉁䅁䅁允䅁䅁䄴䅆䅁䑁䅍免ㅁ䑁䅫䅍睁䑁䅁䅍睁䅁䅁䍄䉁䅁䅁睁䅁䅁䅍䅄䅁䅁䅯䅆䅁䅁䅯䅈䅙䅁䅅䅁䉁䅁䅁权時睂䅁䍄䉁䅁䅁兂䅁䅁䅍䅄䅁䅁䅯剰䅫䅁䅯朶䅯䅁䅯朵䅯䅁䅯眶䅯䅁䅅䅁䉁䅁䅁睂䅁䅁䅁䙑浄䅑杷允䅁䅁䅍䅁䑁䅁䅷䅁䭁䍁䵳䅁䭁䉁䜴䅁䉁䅁䅁允䅁䅁䅯杖䅙䅁杷允䅁䅁䅍䅁䑁䝁䅑䅁䭁䑁䵕䅁䭁䅁婁䅁䉁䅁䅁允䅁䅁䅕䅁䅁䵁㥁欴䵁䅉䅅䅁䑁䅁䅁睁䵁䅁䅁权⭃䅂䅁权敁杂䅁允䅁䅁䅅䅁䭁䩁䝁䅁䵁䅉䅅䅁䙁䅁䅁睁䵁䅁䅁权橄睃䅁权䙄杅䅁权䕁䅁䅋权䩄杅䅁允䅁䅁䅅䅁䙁䥁焴ぁ㙂睷䅬䍄䉁䅁䅁䅂䅁䅁䅍䅄䅁䅁䅯睵䅍䅁䅯权䅁䅁䅯眯䅅䅁䅅䅁䉁䅁䅁兂㍁啩杆搵浄睐杷允䅁䅁䅕䅁䑁䅁䅷䅁䭁䭁䙍䅁䭁佁䭫䅁䭁佁䭙䅁䭁佁䭣䅁䉁䅁䅁允䅁䅁䅯䅅䅑䅁杷允䅁䅁䅑䅁䑁䅁䅷䅁䭁佁䅫䅁䭁䅁䍅䅁䭁䅁䍕䅁䉁䅁䅁允䅁䅁䅕䥨坫祹偵唴䵁䅉䅅䅁䕁䅁䅁睁䵁䅁䅁权桁杁䅁权䕁䅁䅁权⽄允䅁允䅁䅁䅅䅁䙁䅁䅁䥁ㅁ武䉸䍄䉁䅁䅁睁䅁䅁䅍䅚䅁䅁䅯睨䅷䅁䅯䉁䅫䅁䅅䅁䉁䅁䅁兂䅁䅁䅁䔴橌䅑杷允䅁䅁䅕䅁䑁䅁䅷䅁䭁乁乕䅁䭁佁䭧䅁䭁佁䭙䅁䭁佁䭣䅁䉁䅁䅁允䅁䅁䅯䅅䅑䅁杷允䅁䅁䅕䅁䑁䅁䅷䅁䭁䥁䅕䅁䭁佁䭷䅁䭁佁䭙䅁䭁佁䭣䅁䉁䅁䅁允䅁䅁䅣䅁䅁䅁浄〴䵁䅉䅅䅁䙁䅁䅁睁䵁䅁䅁权偂睃䅁权汄权䅁权浄权䅁权湄权䅁允䅁䅁䅅䅁䭁䉁䕁䅁䵁䅉䅅䅁䕁䅁䅁睁䵁䅁䅁权慄睁䅁权剁䅁䅁权⽄允䅁允䅁䅁䅅䅁佁䉁䅑䅁硁䑁䅉䅏睁䑁䅅睎睁䑁䅁䅍䅁䅁杷允䅁䅁䅕䅁䑁䅁䅷䅁䭁䱁䄴䅁䭁䵁即䅁䭁䅁䅑潁䭁䵁卫䅁䉁䅁䅁允䅁䅁䅕体㙆䭆渴䕗䵁䅉䅅䅁䙁䅁䅁睁䵁䅁䅁权瑃兄䅁权䱄杅䅁权䕁䅁䅋权䥄杅䅁允䅁䅁䅅䅁䙁䉁䘫ㄶ㑇氯䅸䍄䉁䅁䅁䅂䅁䅁䅍䅄䅁䅁䅯末䅍䅁䅯䅂䅁䅁䅯兂䅁䅁䅅䅁䉁䅁䅁兂䅁䅁䅁⭯〴兑杷允䅁䅁䅕䅁䑁䅁䅷䅁䭁䙁䈸䅁䭁䵁即䅁䭁䅁䅑潁䭁䵁卫䅁䉁䅁䅁允䅁䅁䅕⽷潕䥘䌯啘䵁䅉䅅䅁䑁䅁䅁睁歂䅁䅁权㑁䅁䅁权䅁兇䅁允䅁䅁䅅䅁䙁䅁䅁䅁䅄⭭䅆䍄䉁䅁䅁睁䅁䅁䅍䅄䅁䅁䅯睅䅁䅁䅯䅊䅙䅁䅅䅁䉁䅁䅁权䩁兇䅁䍄䉁䅁䅁䅂䅁䅁䅍䅄䅁䅁䅯睚䅅䅁䅯䅂䅁䅁䅯兂䅁䅁䅅䅁䉁䅁䅁兂䅁䅁䅄䱺危兑杷允䅁䅁䅕䅁䑁䅁䅷䅁䭁䙁䙣䅁䭁䵁单䅁䭁䅁䅑潁䭁䵁卫䅁䉁䅁䅁允䅁䅁䅕ㅋ敌浄ㅦ䕉䵁䅉䅅䅁䑁䅁䅁睁歂䅁䅁权㡄兂䅁权䅁兇䅁允䅁䅁䅅䅁䙁䅁䅁䅁䅁敍䅆䍄䉁䅁䅁䅂䅁䅁䅍䅄䅁䅁䅯䅘䅉䅁䅯充䅁䅁䅯兂䅁䅁䅅䅁䉁䅁䅁杄坁䅁䅁免祁䑁䅙杍睁䑁䅁䅍睁䑁䅁䅍䅁䅁杷允䅁䅁䅑䅁䑁䅁䅷䅁䭁䱁䌴䅁䭁䅁䅑䅁䭁偁䈸䅁䉁䅁䅁允䅁䅁䅯睚䅉䅁杷允䅁䅁䅍䅁䑁䅁䅷䅁䭁偁䱕䅁䭁䉁䝧䅁䉁䅁䅁允䅁䅁䅯䅦䅙䅁杷允䅁䅁䅍䅁䑁䝁䅑䅁䭁䩁䵍䅁䭁䅁婁䅁䉁䅁䅁允䅁䅁䅕䅁䅁佁㉄䔴䵁䅉䅅䅁䕁䅁䅁睁䵁䅁䅁权䝂睁䅁权䕁䅁䅁权⽄允䅁允䅁䅁䅅䅁䙁䅁䅁䥁䉂ぱ䉒䍄䉁䅁䅁兂䅁䅁䅍䅄䅁䅁䅯杪䅕䅁䅯剸䅉䅁䅯䅂䍁䅧䅯䉹䅉䅁䅅䅁䉁䅁䅁兂楂㙖游㌶匴䅑杷允䅁䅁䅍䅁䑁䅁䅷䅁䭁偁䱕䅁䭁䉁䝷䅁䉁䅁䅁允䅁䅁䅯兗䅙䅁杷允䅁䅁䅍䅁䑁䝁䅑䅁䭁䕁䱉䅁䭁䅁婁䅁䉁䅁䅁允䅁䅁䅕䅁䅁䕁㙁〴䵁䅉䅅䅁䕁䅁䅁睁䵁䅁䅁权呃䅁䅁权䕁䅁䅁权䕁杁䅁允䅁䅁䅅䅁䙁䅁䅁䥁敁塶䉊䍄䉁䅁䅁䅂䅁䅁䅍䅄䅁䅁䅯䅕䅍䅁䅯充䅁䅁䅯兂䅁䅁䅅䅁䉁䅁䅁杄坁䅁䅁杍睁䑁䅍䅍㑁䑁䅁䅍睁䑁䅁䅍䅁䅁杷允䅁䅁䅕䅁䑁䅁䅷䅁䭁䝁䙁䅁䭁佁䬰䅁䭁佁䭙䅁䭁佁䭣䅁䉁䅁䅁允䅁䅁䅣䅁䅁䅁潁欵䵁䅉䅅䅁䙁䅁䅁睁䵁䅁䅁权潄䅂䅁权䱄杅䅁权䕁䅁䅋权䥄杅䅁允䅁䅁䅅䅁䙁䵁ㅐ䙋偹汣䅚䍄䉁䅁䅁睁䅁䅁䅍䅄䅁䅁䅯睯䅷䅁䅯杇䅙䅁䅅䅁䉁䅁䅁权㥁杂䅁䍄䉁䅁䅁兂䅁䅁䅍䅄䅁䅁䅯睁䅙䅁䅯儷䅯䅁䅯朵䅯䅁䅯眵䅯䅁䅅䅁䉁䅁䅁权允䅂䅁䍄䉁䅁䅁睁䅁䅁䅍䅚䅁䅁䅯睍䅅䅁䅯䉁䅫䅁䅅䅁䉁䅁䅁兂䅁䅁䅁伴楲䅑杷允䅁䅁䅕䅁䑁䅁䅷䅁䭁䡁余䅁䭁佁䭷䅁䭁佁䭙䅁䭁佁䭣䅁䉁䅁䅁允䅁䅁䅯䅅䅑䅁杷允䅁䅁䅕䅁䑁䅁䅷䅁䭁䝁䄸䅁䭁佁䭕䅁䭁佁䭙䅁䭁佁䭣䅁䉁䅁䅁允䅁䅁䅯材䅳䅁杷允䅁䅁䅍䅁䑁䅁䅷䅁䭁䩁䉫䅁䭁䉁䝷䅁䉁䅁䅁允䅁䅁䅯兗䅙䅁杷允䅁䅁䅑䅁䑁䅁䅷䅁䭁䥁䄰䅁䭁䉁䅅䅁䭁䅁䍑䅁䉁䅁䅁允䅁䅁䄴䅆䅁䑁䅉兎㕁䑁䅫杍㑁䑁䅁䅍睁䅁䅁䍄䉁䅁䅁䅂䅁䅁䅍䅄䅁䅁䅯免䅍䅁䅯权䅁䅁䅯眯䅅䅁䅅䅁䉁䅁䅁兂䱄啯㉗稸朰䅑杷允䅁䅁䅕䅁䑁䅁䅷䅁䭁䥁䘴䅁䭁䵁即䅁䭁䅁䅑潁䭁䵁卫䅁䉁䅁䅁允䅁䅁䅕浚浚浚䝢䕘䵁䅉䅅䅁䕁䅁䅁睁䵁䅁䅁权䙂杁䅁权䭁䅁䅁权䙁䅁䅁允䅁䅁䅅䅁䙁佁㠵穐敖杵䅖䍄䉁䅁䅁兂䅁䅁䅍䅄䅁䅁䅯睶䅷䅁䅯硹䅉䅁䅯䅂䍁䅧䅯剹䅉䅁䅅䅁䉁䅁䅁兂浂浚浚杚奚䅑杷允䅁䅁䅍䅁䑁䝁䅑䅁䭁䭁䴴䅁䭁䅁婁䅁䉁䅁䅁允䅁䅁䅕䅁䅁䕁汄唳䵁䅉䅅䅁䕁䅁䅁睁䵁䅁䅁权睁允䅁权䭁䅁䅁权䕁杁䅁允䅁䅁䅅䅁䙁偁⭰牡へ⭫⽧䍄䉁䅁䅁兂䅁䅁䅍䅄䅁䅁䅯䅤䄸䅁䅯儷䅯䅁䅯朵䅯䅁䅯眵䅯䅁䅅䅁䉁䅁䅁睂䅁䅁䅁䅯浌䅑杷允䅁䅁䅑䅁䑁䅁䅷䅁䭁䕁䉧䅁䭁䅁䍅䅁䭁䅁䍕䅁䉁䅁䅁允䅁䅁䅕佹㝲挱䜲唱䵁䅉䅅䅁䕁䅁䅁睁䵁䅁䅁权潂杁䅁权䕁䅁䅁权䙁䅁䅁允䅁䅁䅅䅁䙁䅁䅁䅁摩䥆䉂䍄䉁䅁䅁睁䅁䅁䅍䅄䅁䅁䅯杉䅅䅁䅯䅈䅙䅁䅅䅁䉁䅁䅁权䱃杂䅁䍄䉁䅁䅁睁䅁䅁䅍䅚䅁䅁䅯䄵䅅䅁䅯䉁䅫䅁䅅䅁䉁䅁䅁兂䅁䅁䅁乷据䅑杷允䅁䅁䅍䅁䑁䅁䅷䅁䭁䝁䙑䅁䭁䉁䝧䅁䉁䅁䅁允䅁䅁䅯䅒䅙䅁杷允䅁䅁䅕䅁䑁䅁䅷䅁䭁䅁䝑䅁䭁佁䬰䅁䭁佁䭙䅁䭁佁䭣䅁䉁䅁䅁允䅁䅁䅯䅅䅑䅁杷允䅁䅁䅕䅁䑁䅁䅷䅁䭁䑁䅉䅁䭁佁䭷䅁䭁佁䭙䅁䭁佁䭣䅁䉁䅁䅁允䅁䅁䅣䅁䅁䥁䑃唵䵁䅉䅅䅁䑁䅁䅁睁歂䅁䅁权㉂兄䅁权䅁兇䅁允䅁䅁䅅䅁䙁䅁䅁䅁䅁佸䅆䍄䉁䅁䅁兂䅁䅁䅍䅄䅁䅁䅯杯䅷䅁䅯朶䅯䅁䅯朵䅯䅁䅯眶䅯䅁䅅䅁䉁䅁䅁睂䅁䅁䅁䑯浺䅑杷允䅁䅁䅕䅁䑁䅁䅷䅁䭁䕁䉫䅁䭁佁䭯䅁䭁佁䭙䅁䭁佁䭳䅁䉁䅁䅁允䅁䅁䅣䅁䅁䭁畁欵䵁䅉䅅䅁䙁䅁䅁睁䵁䅁䅁权獃䅄䅁权獄权䅁权浄权䅁权湄权䅁允䅁䅁䅅䅁䡁䅁䅁䅁权⭄䅚䍄䉁䅁䅁睁䅁䅁䅍䅚䅁䅁䅯睐䄸䅁䅯䉁䅫䅁䅅䅁䉁䅁䅁兂䅁䅁䅁䱁摘䅑杷允䅁䅁䅍䅁䑁䅁䅷䅁䭁䙁䅁䅁䭁䍁䝑䅁䉁䅁䅁允䅁䅁䅯硗䅫䅁杷允䅁䅁䅑䅁䑁䅁䅷䅁䭁䩁䑕䅁䭁䅁䅯䅁䭁䅁䅕䅁䉁䅁䅁允䅁䅁䅕椹捨㡪ㅌ樹䴸䅉䅅䅁䑁䅁䅁睁歂䅁䅁权㙂睃䅁权䅁兇䅁允䅁䅁䅅䅁䙁䅁䅁䅁䅃乬䅰䍄䉁䅁䅁睁䅁䅁䅍䅄䅁䅁䅯䅂䅕䅁䅯杈䅙䅁䅅䅁䉁䅁䅁权癃杂䅁䍄䉁䅁䅁兂䅁䅁䅍䅄䅁䅁䅯䅫䅁䅁䅯儶䅯䅁䅯朵䅯䅁䅯眵䅯䅁䅅䅁䉁䅁䅁权䕃杄䅁䍄䉁䅁䅁兂䅁䅁䅍䅄䅁䅁䅯䅤䄴䅁䅯䄶䅯䅁䅯朵䅯䅁䅯眵䅯䅁䅅䅁䉁䅁䅁权允䅂䅁䍄䉁䅁䅁睁䅁䅁䅍䅚䅁䅁䅯睂䄰䅁䅯䉁䅫䅁䅅䅁䉁䅁䅁权䉁兇䅁䍄䉁䅁䅁䅂䅁䅁䅍䅄䅁䅁䅯杰䅍䅁䅯充䅁䅁䅯眯䅅䅁䅅䅁䉁䅁䅁杄啁䅁䅁䅏睁䑁䅕睍睁䑁䅁䅍睁䑁䅁䅁䵁䅉䅅䅁䙁䅁䅁睁䵁䅁䅁权扁䅄䅁权䙄杅䅁权䕁䅁䅋权䥄杅䅁允䅁䅁䅅䅁䙁䥁慶㝶乶䅴䅤䍄䉁䅁䅁睁䅁䅁䅍䅄䅁䅁䅯睪䅷䅁䅯䅈䅙䅁䅅䅁䉁䅁䅁权煄杂䅁䍄䉁䅁䅁睁䅁䅁䅍䅚䅁䅁䅯䉅䅁䅁䅯䉁䅫䅁䅅䅁䉁䅁䅁兂䅁䅁䅁䩁汌䅑杷允䅁䅁䅑䅁䑁䅁䅷䅁䭁䥁䑑䅁䭁䅁䅑䅁䭁偁䈸䅁䉁䅁䅁允䅁䅁䅕䅁䅁䙁扨ご䵅䅉䅅䅁䕁䅁䅁睁䵁䅁䅁权㉄睁䅁权剁䅁䅁权䙁䅁䅁允䅁䅁䅅䅁佁䉁䅑䅁ㅁ䑁䅁䅍睁䑁䅁䅍睁䑁䅁䅍䅁䅁杷允䅁䅁䅍䅁䑁䅁䅷䅁䭁䡁䘰䅁䭁䉁䜴䅁䉁䅁䅁允䅁䅁䅯杭䅙䅁杷允䅁䅁䅍䅁䑁䅁䅷䅁䭁䥁䙫䅁䭁䉁䝷䅁䉁䅁䅁允䅁䅁䅯睕䅙䅁杷允䅁䅁䅑䅁䑁䅁䅷䅁䭁䱁䍯䅁䭁䅁䅯䅁䭁䅁䅕䅁䉁䅁䅁允䅁䅁䅕歬䱏佢㝦吲䴸䅉䅅䅁䑁䅁䅁睁䵁䅁䅁权佄䅄䅁权奁杂䅁允䅁䅁䅅䅁䭁䕁䝯䅁䵁䅉䅅䅁䑁䅁䅁睁歂䅁䅁权獄䅁䅁权䅁兇䅁允䅁䅁䅅䅁䙁䅁䅁䅁䅂佰䅂䍄䉁䅁䅁䅂䅁䅁䅍䅄䅁䅁䅯杓䅉䅁䅯充䅁䅁䅯眯䅅䅁䅅䅁䉁䅁䅁杄啁䅁䅁李㑁䑁䅍免睁䑁䅁䅍睁䑁䅁䅁䵁䅉䅅䅁䑁䅁䅁睁歂䅁䅁权䑁允䅁权䅁兇䅁允䅁䅁䅅䅁䙁䅁䅁䅁䅁⭅䅂䍄䉁䅁䅁兂䅁䅁䅍䅄䅁䅁䅯兩䅁䅁䅯剸䅉䅁䅯䅂䍁䅧䅯剹䅉䅁䅅䅁䉁䅁䅁兂呂佋呃杗慣䅑杷允䅁䅁䅍䅁䑁䅁䅷䅁䭁䅁䝉䅁䭁䍁䝙䅁䉁䅁䅁允䅁䅁䄴杄䅁䑁䅅免硁䍁䄴杍㑁䅁䅁䍄䉁䅁䅁䅂䅁䅁䅍䅄䅁䅁䅯兺䅁䅁䅯允䅉䅁䅯睁䅉䅁䅅䅁䉁䅁䅁兂剄䵮煹升䩢䅑杷允䅁䅁䅑䅁䑁䅁䅷䅁䭁䑁䑳䅁䭁䅁䅑䅁䭁䅁䅕䅁䉁䅁䅁允䅁䅁䅕䅁䅁䭧獰啢䵅䅉䅅䅁䙁䅁䅁睁䵁䅁䅁权䩃兂䅁权獄权䅁权浄权䅁权湄权䅁允䅁䅁䅅䅁䡁䅁䅁䅁䅄⭉䅚䍄䉁䅁䅁兂䅁䅁䅍䅄䅁䅁䅯朸䅕䅁䅯䄶䅯䅁䅯朵䅯䅁䅯眵䅯䅁䅅䅁䉁䅁䅁权允䅂䅁䍄䉁䅁䅁兂䅁䅁䅍䅄䅁䅁䅯䅳䅅䅁䅯䄷䅯䅁䅯朵䅯䅁䅯眵䅯䅁䅅䅁䉁䅁䅁睂䅁䅁䅁䩧歘䅑杷允䅁䅁䅍䅁䑁䝁䅑䅁䭁䉁䉷䅁䭁䅁婁䅁䉁䅁䅁允䅁䅁䅕䅁䅁䵁䉂䔲䵁䅉䅅䅁䕁䅁䅁睁䵁䅁䅁权摁兄䅁权晁杂䅁权杁杂䅁允䅁䅁䅅䅁䭁偁䝑䅁䵁䅉䅅䅁䙁䅁䅁睁䵁䅁䅁权煄䅁䅁权汄权䅁权浄权䅁权湄权䅁允䅁䅁䅅䅁䭁䑁䱧䅁䵁䅉䅅䅁䑁䅁䅁睁歂䅁䅁权噁䅁䅁权䅁兇䅁允䅁䅁䅅䅁䙁䅁䅁䅁䅂摰䅨䍄䉁䅁䅁兂䅁䅁䅍䅄䅁䅁䅯杖䅳䅁䅯硹䅉䅁䅯䅂䍁䅧䅯剹䅉䅁䅅䅁䉁䅁䅁兂䑄匹捨㙪奊䅑杷允䅁䅁䅍䅁䑁䅁䅷䅁䭁䉁䉍䅁䭁䉁䜴䅁䉁䅁䅁允䅁䅁䅯兹䅙䅁杷允䅁䅁䅕䅁䑁䅁䅷䅁䭁䱁䅉䅁䭁䵁即䅁䭁䅁䅑潁䭁䵁卧䅁䉁䅁䅁允䅁䅁䅕㘱睎児䡯ざ䵁䅉䅅䅁䕁䅁䅁睁䵁䅁䅁权ㅃ睁䅁权䭁䅁䅁权䙁䅁䅁允䅁䅁䅅䅁䙁䅁琴灳瘳睰䅒䍄䉁䅁䅁睁䅁䅁䅍䅚䅁䅁䅯䅧䅅䅁䅯䉁䅫䅁䅅䅁䉁䅁䅁兂䅁䅁䅁䕷奈䅑杷允䅁䅁䅕䅁䑁䅁䅷䅁䭁䑁䵣䅁䭁䵁单䅁䭁䅁䅑潁䭁䵁卧䅁䉁䅁䅁允䅁䅁䅕㉯娫潄瀫歅䵁䅉䅅䅁䙁䅁䅁睁䵁䅁䅁权捄允䅁权灄权䅁权浄权䅁权湄权䅁允䅁䅁䅅䅁䭁䵁偑䅁䵁䅉䅅䅁䕁䅁䅁睁䵁䅁䅁权呃杁䅁权剁䅁䅁权䙁䅁䅁允䅁䅁䅅䅁佁䉁䅑䅁硁䑁䅧兏㍁䑁䅧䅍㍁䑁䅕䅍䅁䅁杷允䅁䅁䅕䅁䑁䅁䅷䅁䭁䝁䅷䅁䭁䵁即䅁䭁䅁䅑潁䭁䵁卫䅁䉁䅁䅁允䅁䅁䅕噋偹癷潘啘䵁䅉䅅䅁䑁䅁䅁睁歂䅁䅁权獄允䅁权䅁兇䅁允䅁䅁䅅䅁䙁䅁䅁䅁䅃⭥䅂䍄䉁䅁䅁兂䅁䅁䅍䅄䅁䅁䅯兲䅁䅁䅯硹䅉䅁䅯䅂䍁䅧䅯剹䅉䅁䅅䅁䉁䅁䅁兂䑄匹捨ㅪ敊䅑杷允䅁䅁䅍䅁䑁䝁䅑䅁䭁佁䅍䅁䭁䅁婁䅁䉁䅁䅁允䅁䅁䅕䅁䅁䭁橂〴䵁䅉䅅䅁䑁䅁䅁睁歂䅁䅁权偄䅄䅁权䅁兇䅁允䅁䅁䅅䅁䙁䅁䅁䅁杂畤䅂䍄䉁䅁䅁睁䅁䅁䅍䅄䅁䅁䅯䅓䅳䅁䅯䅇䅙䅁䅅䅁䉁䅁䅁权㕁杂䅁䍄䉁䅁䅁兂䅁䅁䅍䅄䅁䅁䅯杔䅁䅁䅯儶䅯䅁䅯朵䅯䅁䅯眵䅯䅁䅅䅁䉁䅁䅁权求杄䅁䍄䉁䅁䅁睁䅁䅁䅍䅚䅁䅁䅯兲䅑䅁䅯䉁䅫䅁䅅䅁䉁䅁䅁兂䅁䅁䅁䵙朳䅑杷允䅁䅁䅑䅁䑁䅁䅷䅁䭁䝁䉣䅁䭁䅁䍅䅁䭁䅁䍉䅁䉁䅁䅁允䅁䅁䅕敁䐷か椲歂䵅䅉䅅䅁䙁䅁䅁睁䵁䅁䅁权⭂䅅䅁权煄权䅁权浄权䅁权牄权䅁允䅁䅁䅅䅁䭁䉁䕁䅁䵁䅉䅅䅁䑁䅁䅁睁䵁䅁䅁权呁兂䅁权流杂䅁允䅁䅁䅅䅁佁䅁䅯䅁㑁䑁䅑杌ぁ䅁䅁䍄䉁䅁䅁䅂䅁䅁䅍䅄䅁䅁䅯兕䅍䅁䅯䅂䅁䅁䅯兂䅁䅁䅅䅁䉁䅁䅁兂䅁䅁䅄朸睂兑杷允䅁䅁䅍䅁䑁䅁䅷䅁䭁䝁䅫䅁䭁䍁䝙䅁䉁䅁䅁允䅁䅁䄴䅄䅁䑁䅙睎畁䑁䅣睍䅁䅁杷允䅁䅁䅍䅁䑁䝁䅑䅁䭁䙁䱑䅁䭁䅁婁䅁䉁䅁䅁允䅁䅁䅕䅁䅁䝁療䔴䵁䅉䅅䅁䑁䅁䅁睁歂䅁䅁权坂兂䅁权䅁兇䅁允䅁䅁䅅䅁䙁䅁䅁䅁䅄摑䅨䍄䉁䅁䅁䅂䅁䅁䅍䅄䅁䅁䅯杓䅁䅁䅯允䅉䅁䅯杁䅉䅁䅅䅁䉁䅁䅁兂汄祬䑒㜵䙪䅑杷允䅁䅁䅕䅁䑁䅁䅷䅁䭁䵁䴸䅁䭁佁䬰䅁䭁佁䭙䅁䭁佁䭣䅁䉁䅁䅁允䅁䅁䅯䅅䅑䅁杷允䅁䅁䅑䅁䑁䅁䅷䅁䭁䩁䍷䅁䭁䉁䅅䅁䭁偁䈸䅁䉁䅁䅁允䅁䅁䄴䅆䅁䑁䅉睍睁䑁䅍䅍睁䑁䅁䅍睁䅁䅁䍄䉁䅁䅁兂䅁䅁䅍䅄䅁䅁䅯睈䅁䅁䅯剸䅉䅁䅯䅂䍁䅧䅯䉹䅉䅁䅅䅁䉁䅁䅁兂牂穧啲攴歯䅑杷允䅁䅁䅕䅁䑁䅁䅷䅁䭁乁䵷䅁䭁佁䭫䅁䭁佁䭙䅁䭁佁䭣䅁䉁䅁䅁允䅁䅁䅯䉃䅉䅁杷允䅁䅁䅍䅁䑁䝁䅑䅁䭁䉁䉁䅁䭁䅁婁䅁䉁䅁䅁允䅁䅁䅕䅁䅁䕁癁唴䵁䅉䅅䅁䙁䅁䅁睁䵁䅁䅁权佁允䅁权獄权䅁权浄权䅁权湄权䅁允䅁䅁䅅䅁䡁䅁䅁䅁䅁敉䅚䍄䉁䅁䅁䅂䅁䅁䅍䅄䅁䅁䅯䅍䅁䅁䅯䅂䅁䅁䅯兂䅁䅁䅅䅁䉁䅁䅁兂䅁䅁䅁䑥啸兑杷允䅁䅁䅕䅁䑁䅁䅷䅁䭁䵁䕳䅁䭁佁䭕䅁䭁佁䭙䅁䭁佁䭣䅁䉁䅁䅁允䅁䅁䅯䅅䅑䅁杷允䅁䅁䅍䅁䑁䅁䅷䅁䭁䝁䄸䅁䭁䍁䝑䅁䉁䅁䅁允䅁䅁䅯䅅䅑䅁杷允䅁䅁䅍䅁䑁䝁䅑䅁䭁䙁䱯䅁䭁䅁婁䅁䉁䅁䅁允䅁䅁䅕䅁䅁䝁桄䔴䵁䅉䅅䅁䑁䅁䅁睁歂䅁䅁权噁䅄䅁权䅁兇䅁允䅁䅁䅅䅁䙁䅁䅁䅁䅄⭧䅊䍄䉁䅁䅁兂䅁䅁䅍䅄䅁䅁䅯杢䅅䅁䅯硹䅉䅁䅯䅂䍁䅧䅯䉹䅉䅁䅅䅁䉁䅁䅁兂㝂䭆䠵搴汊䅑杷允䅁䅁䅍䅁䑁䅁䅷䅁䭁偁䙉䅁䭁䍁䝙䅁䉁䅁䅁允䅁䅁䄴䅄䅁䑁䅧李畁䑁䅕免䅁䅁杷允䅁䅁䅑䅁䑁䅁䅷䅁䭁䍁䑣䅁䭁䅁䅯䅁䭁䅁䅕䅁䉁䅁䅁允䅁䅁䅕呣䬰㘱睎䕃䵁䅉䅅䅁䙁䅁䅁睁䵁䅁䅁权偄兂䅁权瑄权䅁权浄权䅁权湄权䅁允䅁䅁䅅䅁䡁䅁䅁䅁䅂畗䅚䍄䉁䅁䅁䅂䅁䅁䅍䅄䅁䅁䅯兴䅅䅁䅯允䅉䅁䅯睁䅉䅁䅅䅁䉁䅁䅁兂䉄刲䉧⽣呲䅑杷允䅁䅁䅑䅁䑁䅁䅷䅁䭁䙁䑙䅁䭁䅁䅯䅁䭁䅁䅕䅁䉁䅁䅁允䅁䅁䅕浑汄䌰扌䕋䵁䅉䅅䅁䕁䅁䅁睁䵁䅁䅁权偁䅄䅁权晁杂䅁权杁杂䅁允䅁䅁䅅䅁䭁䑁䡑䅁䵁䅉䅅䅁䑁䅁䅁睁䵁䅁䅁权允允䅁权慁杂䅁允䅁䅁䅅䅁䭁䙁䝫䅁䵁䅉䅅䅁䑁䅁䅁睁䵁䅁䅁权塄兄䅁权慁杂䅁允䅁䅁䅅䅁䭁䡁䝳䅁䵁䅉䅅䅁䑁䅁䅁睁歂䅁䅁权䑄兂䅁权䅁兇䅁允䅁䅁䅅䅁䙁䅁䅁䅁权畚䅂䍄䉁䅁䅁睁䅁䅁䅍䅄䅁䅁䅯䅆䅅䅁䅯䅇䅙䅁䅅䅁䉁䅁䅁权䭂杂䅁䍄䉁䅁䅁睁䅁䅁䅍䅄䅁䅁䅯䄳䅅䅁䅯䅇䅙䅁䅅䅁䉁䅁䅁权療杂䅁䍄䉁䅁䅁睁䅁䅁䅍䅄䅁䅁䅯杮䄸䅁䅯䅇䅙䅁䅅䅁䉁䅁䅁权䅂杂䅁䍄䉁䅁䅁兂䅁䅁䅍䅄䅁䅁䅯儵䅅䅁䅯朶䅯䅁䅯朵䅯䅁䅯眶䅯䅁䅅䅁䉁䅁䅁睂䅁䅁䅁䕷浢䅑杷允䅁䅁䅕䅁䑁䅁䅷䅁䭁䡁儴䅁䭁䵁单䅁䭁䅁䅑潁䭁䵁卫䅁䉁䅁䅁允䅁䅁䅕獎潃䵈㌫䕆䵁䅉䅅䅁䕁䅁䅁睁䵁䅁䅁权杂睁䅁权剁䅁䅁权䙁䅁䅁允䅁䅁䅅䅁佁䉁䅑䅁穁䑁䅑兏穁䑁䅁䅍睁䑁䅁䅍䅁䅁杷允䅁䅁䅑䅁䑁䅁䅷䅁䭁乁乣䅁䭁䉁䜸䅁䭁䍁䝁䅁䉁䅁䅁允䅁䅁䅯杨䅙䅁杷允䅁䅁䅍䅁䑁䝁䅑䅁䭁乁䅁䅁䭁䅁婁䅁䉁䅁䅁允䅁䅁䅕䅁䅁䝁畄䔵䵁䅉䅅䅁䕁䅁䅁睁䵁䅁䅁权慂䅄䅁权晁杂䅁权杁杂䅁允䅁䅁䅅䅁䭁䍁䩁䅁䵁䅉䅅䅁䑁䅁䅁睁䵁䅁䅁权牃䅄䅁权歁杂䅁允䅁䅁䅅䅁䭁䭁䥁䅁䵁䅉䅅䅁䙁䅁䅁睁䵁䅁䅁权偃杄䅁权煄权䅁权浄权䅁权牄权䅁允䅁䅁䅅䅁䡁䅁䅁䅁权住䅚䍄䉁䅁䅁兂䅁䅁䅍䅄䅁䅁䅯兪䅅䅁䅯硹䅉䅁䅯䅂䍁䅧䅯䉹䅉䅁䅅䅁䉁䅁䅁兂䅁䅁䅁䅁扂䅑杷允䅁䅁䅕䅁䑁䅁䅷䅁䭁䕁䵧䅁䭁䵁即䅁䭁䅁䅑潁䭁䵁卧䅁䉁䅁䅁允䅁䅁䅕㡪ㅌ䙋㍹啙䵁䅉䅅䅁䕁䅁䅁睁䵁䅁䅁权敃睁䅁权䭁䅁䅁权⽄允䅁允䅁䅁䅅䅁䙁䡁潎敫㠱㝐⽕䍄䉁䅁䅁䅂䅁䅁䅍䅄䅁䅁䅯兔䅁䅁䅯允䅉䅁䅯睁䅉䅁䅅䅁䉁䅁䅁兂獃䥐睆牅䥯兑杷允䅁䅁䅑䅁䑁䅁䅷䅁䭁䕁䍙䅁䭁䅁䅯䅁䭁偁䈸䅁䉁䅁䅁允䅁䅁䅕㉩湺㘫确樯䴸䅉䅅䅁䕁䅁䅁睁䵁䅁䅁权䅂杁䅁权剁䅁䅁权䙁䅁䅁允䅁䅁䅅䅁佁䉁䅑䅁硁䑁䅣䅍㕁䑁䅁兏睁䑁䅁䅍䅁䅁杷允䅁䅁䅑䅁䑁䅁䅷䅁䭁䵁䅕䅁䭁䉁䜸䅁䭁䍁䝁䅁䉁䅁䅁允䅁䅁䅯䅳䅣䅁杷允䅁䅁䅕䅁䑁䅁䅷䅁䭁䭁䵫䅁䭁佁䭕䅁䭁佁䭙䅁䭁佁䭣䅁䉁䅁䅁允䅁䅁䅯睎䅳䅁杷允䅁䅁䅕䅁䑁䅁䅷䅁䭁䡁䉍䅁䭁佁䭕䅁䭁佁䭙䅁䭁佁䭣䅁䉁䅁䅁允䅁䅁䅯䅏䅳䅁杷允䅁䅁䅕䅁䑁䅁䅷䅁䭁偁䱙䅁䭁佁䬰䅁䭁佁䭙䅁䭁佁䭣䅁䉁䅁䅁允䅁䅁䅯䅅䅑䅁杷允䅁䅁䅍䅁䑁䝁䅑䅁䭁䕁䘰䅁䭁䅁婁䅁䉁䅁䅁允䅁䅁䅕䅁䅁䵁⭃唴䵁䅉䅅䅁䙁䅁䅁睁䵁䅁䅁权㥁睃䅁权䱄杅䅁权䕁䅁䅋权䥄杅䅁允䅁䅁䅅䅁䙁䭁睒児塲㉕䅆䍄䉁䅁䅁睁䅁䅁䅍䅚䅁䅁䅯睮䅕䅁䅯䉁䅫䅁䅅䅁䉁䅁䅁兂䅁䅁䅁䑯楔䅑杷允䅁䅁䅑䅁䑁䅁䅷䅁䭁䭁䌸䅁䭁䉁䅅䅁䭁䅁䅕䅁䉁䅁䅁允䅁䅁䄴䅆䅁䑁䅧杍㕁䑁䅉䅍睁䑁䅁䅍睁䅁䅁䍄䉁䅁䅁睁䅁䅁䅍䅄䅁䅁䅯杮䄰䅁䅯杇䅙䅁䅅䅁䉁䅁䅁权扁杂䅁䍄䉁䅁䅁睁䅁䅁䅍䅚䅁䅁䅯杵䅕䅁䅯䉁䅫䅁䅅䅁䉁䅁䅁兂䅁䅁䅁䔴楲䅑杷允䅁䅁䅑䅁䑁䅁䅷䅁䭁䝁䍉䅁䭁䅁䅯䅁䭁䅁䅕䅁䉁䅁䅁允䅁䅁䅕祇搯䅊䉡䕄䵁䅉䅅䅁䑁䅁䅁睁歂䅁䅁权䭂睃䅁权䅁兇䅁允䅁䅁䅅䅁䙁䅁䅁䅁䅂敨䅂䍄䉁䅁䅁睁䅁䅁䅍䅄䅁䅁䅯杹䅅䅁䅯杊䅙䅁䅅䅁䉁䅁䅁杄䵁䅁䅁李㑁䍁䄴兎穁䅁䅁䍄䉁䅁䅁睁䅁䅁䅍䅚䅁䅁䅯杅䅅䅁䅯䉁䅫䅁䅅䅁䉁䅁䅁兂䅁䅁䅁䉉椳䅑杷允䅁䅁䅍䅁䑁䅁䅷䅁䭁䵁䅳䅁䭁䉁䝷䅁䉁䅁䅁允䅁䅁䅯睹䅙䅁杷允䅁䅁䅍䅁䑁䝁䅑䅁䭁偁䉷䅁䭁䅁婁䅁䉁䅁䅁允䅁䅁䅕䅁䅁䕁䭃〳䵁䅉䅅䅁䙁䅁䅁睁䵁䅁䅁权啄䅁䅁权煄权䅁权浄权䅁权牄权䅁允䅁䅁䅅䅁䡁䅁䅁䅁䅁畒䅚䍄䉁䅁䅁睁䅁䅁䅍䅚䅁䅁䅯眰䅕䅁䅯䉁䅫䅁䅅䅁䉁䅁䅁兂䅁䅁䅁伴栯䅑杷允䅁䅁䅕䅁䑁䅁䅷䅁䭁䉁何䅁䭁佁䭕䅁䭁佁䭙䅁䭁佁䭣䅁䉁䅁䅁允䅁䅁䅯睄䅳䅁杷允䅁䅁䅍䅁䑁䝁䅑䅁䭁偁䉑䅁䭁䅁婁䅁䉁䅁䅁允䅁䅁䅕䅁䅁䅁煂〳䵁䅉䅅䅁䙁䅁䅁睁䵁䅁䅁权奂允䅁权䙄杅䅁权䕁䅁䅋权䥄杅䅁允䅁䅁䅅䅁䙁䡁兒䡳畮䄲䅎䍄䉁䅁䅁睁䅁䅁䅍䅚䅁䅁䅯全䄴䅁䅯䉁䅫䅁䅅䅁䉁䅁䅁兂䅁䅁䅁䱷汔䅑杷允䅁䅁䅕䅁䑁䅁䅷䅁䭁䍁䵷䅁䭁佁䭷䅁䭁佁䭙䅁䭁佁䭣䅁䉁䅁䅁允䅁䅁䅣䅁䅁䭁婁欵䵁䅉䅅䅁䕁䅁䅁睁䵁䅁䅁权䥄允䅁权䉁杁䅁权䙁杁䅁允䅁䅁䅅䅁䙁䙁晉潫潵甹䅴䍄䉁䅁䅁䅂䅁䅁䅍䅄䅁䅁䅯兯䅍䅁䅯权䅁䅁䅯兂䅁䅁䅅䅁䉁䅁䅁兂允䑗ね䡹坢睐杷允䅁䅁䅕䅁䑁䅁䅷䅁䭁䩁䅅䅁䭁佁䬰䅁䭁佁䭙䅁䭁佁䭣䅁䉁䅁䅁允䅁䅁䅣䅁䅁䍁婃䔵䵁䅉䅅䅁䙁䅁䅁睁䵁䅁䅁权灃兂䅁权䙄杅䅁权䕁䅁䅋权䩄杅䅁允䅁䅁䅅䅁䙁䱁㌷䅍䡳睳䄹䍄䉁䅁䅁兂䅁䅁䅍䅄䅁䅁䅯䅃䄰䅁䅯硹䅉䅁䅯䅂䍁䅧䅯䉹䅉䅁䅅䅁䉁䅁䅁兂㉄䙋偹潷欱䅑杷允䅁䅁䅍䅁䑁䅁䅷䅁䭁乁䅯䅁䭁䉁䝯䅁䉁䅁䅁允䅁䅁䅯䅙䅙䅁杷允䅁䅁䅑䅁䑁䅁䅷䅁䭁䕁䈴䅁䭁䉁䅅䅁䭁䅁䅕䅁䉁䅁䅁允䅁䅁䄴䅆䅁䑁䅑䅍硁䑁䅅䅍睁䑁䅁䅍睁䅁䅁䍄䉁䅁䅁睁䅁䅁䅍䅚䅁䅁䅯朲䅅䅁䅯䉁䅫䅁䅅䅁䉁䅁䅁兂䅁䅁䅁䑧歺䅑杷允䅁䅁䅕䅁䑁䅁䅷䅁䭁佁䉧䅁䭁䵁即䅁䭁䅁䅑潁䭁䵁卫䅁䉁䅁䅁允䅁䅁䅕㑈牘払佧じ䵁䅉䅅䅁䙁䅁䅁睁䵁䅁䅁权捁兄䅁权䱄杅䅁权䕁䅁䅋权䥄杅䅁允䅁䅁䅅䅁䙁䱁敧敨剴䝗䅎䍄䉁䅁䅁睁䅁䅁䅍䅄䅁䅁䅯睁䅁䅁䅯䅈䅙䅁䅅䅁䉁䅁䅁权㍂杂䅁䍄䉁䅁䅁睁䅁䅁䅍䅚䅁䅁䅯杦䅕䅁䅯䉁䅫䅁䅅䅁䉁䅁䅁兂䅁䅁䅁䙙桄䅑杷允䅁䅁䅍䅁䑁䅁䅷䅁䭁䵁䵯䅁䭁䉁䝧䅁䉁䅁䅁允䅁䅁䅯兇䅙䅁杷允䅁䅁䅑䅁䑁䅁䅷䅁䭁䕁䅍䅁䭁䅁䍅䅁䭁䅁䍉䅁䉁䅁䅁允䅁䅁䅕穢㤵敺儯歁䵅䅉䅅䅁䑁䅁䅁睁歂䅁䅁权歁䅁䅁权䅁兇䅁允䅁䅁䅅䅁䙁䅁䅁䅁䅃摩䅸䍄䉁䅁䅁兂䅁䅁䅍䅄䅁䅁䅯䅩䅳䅁䅯儷䅯䅁䅯朵䅯䅁䅯眵䅯䅁䅅䅁䉁䅁䅁权允䅂䅁䍄䉁䅁䅁睁䅁䅁䅍䅚䅁䅁䅯䄲䅁䅁䅯䉁䅫䅁䅅䅁䉁䅁䅁兂䅁䅁䅁䔴楌䅑杷允䅁䅁䅑䅁䑁䅁䅷䅁䭁偁䅕䅁䭁䅁䅯䅁䭁䅁䅕䅁䉁䅁䅁允䅁䅁䅕䵱䱚㑎火し䵁䅉䅅䅁䙁䅁䅁睁䵁䅁䅁权敂䅄䅁权瑄权䅁权浄权䅁权湄权䅁允䅁䅁䅅䅁䡁䅁䅁䅁䅁敉䅚䍄䉁䅁䅁睁䅁䅁䅍䅚䅁䅁䅯䅩䅳䅁䅯䉁䅫䅁䅅䅁䉁䅁䅁兂䅁䅁䅁䝷歘䅑杷允䅁䅁䅍䅁䑁䅁䅷䅁䭁䵁䉣䅁䭁䉁䜴䅁䉁䅁䅁允䅁䅁䅯儱䅙䅁杷允䅁䅁䅕䅁䑁䅁䅷䅁䭁䭁䴸䅁䭁佁䭷䅁䭁佁䭙䅁䭁佁䭣䅁䉁䅁䅁允䅁䅁䅯䅅䅑䅁杷允䅁䅁䅍䅁䑁䝁䅑䅁䭁䉁䘰䅁䭁䅁婁䅁䉁䅁䅁允䅁䅁䅕䅁䅁䥁啂唵䵁䅉䅅䅁䙁䅁䅁睁䵁䅁䅁权䭄允䅁权潄权䅁权浄权䅁权湄权䅁允䅁䅁䅅䅁䭁䅁䱙䅁䵁䅉䅅䅁䑁䅁䅁睁䵁䅁䅁权兂允䅁权敁杂䅁允䅁䅁䅅䅁䭁乁䝷䅁䵁䅉䅅䅁䑁䅁䅁睁歂䅁䅁权硃䅂䅁权䅁兇䅁允䅁䅁䅅䅁䙁䅁䅁䅁权伱䅒䍄䉁䅁䅁睁䅁䅁䅍䅚䅁䅁䅯睦䅷䅁䅯䉁䅫䅁䅅䅁䉁䅁䅁兂䅁䅁䅁䉧浈䅑杷允䅁䅁䅕䅁䑁䅁䅷䅁䭁䵁䵙䅁䭁䵁即䅁䭁䅁䅑潁䭁䵁卧䅁䉁䅁䅁允䅁䅁䅕噋偹癷奖䕗䵁䅉䅅䅁䕁䅁䅁睁䵁䅁䅁权桁睁䅁权䕁䅁䅁</t>
  </si>
  <si>
    <t>权䙁䅁䅁允䅁䅁䅅䅁䙁䅁䅁䑁獄䭁䉖䍄䉁䅁䅁睁䅁䅁䅍䅚䅁䅁䅯䅲䅷䅁䅯䉁䅫䅁䅅䅁䉁䅁䅁兂䅁䅁䅁䉑浐䅑杷允䅁䅁䅍䅁䑁䝁䅑䅁䭁䅁䅍䅁䭁䅁婁䅁䉁䅁䅁允䅁䅁䅕䅁䅁䕁兄唴䵁䅉䅅䅁䕁䅁䅁睁䵁䅁䅁权硃杁䅁权䭁䅁䅁权⽄允䅁允䅁䅁䅅䅁䙁䱁敧敨剴䅵䄹䍄䉁䅁䅁兂䅁䅁䅍䅄䅁䅁䅯睮䅅䅁䅯䄷䅯䅁䅯朵䅯䅁䅯眵䅯䅁䅅䅁䉁䅁䅁睂䅁䅁䅁䑙汲䅑杷允䅁䅁䅕䅁䑁䅁䅷䅁䭁䝁䵑䅁䭁佁䭷䅁䭁佁䭙䅁䭁佁䭣䅁䉁䅁䅁允䅁䅁䅯䅅䅑䅁杷允䅁䅁䅍䅁䑁䅁䅷䅁䭁䱁乣䅁䭁䉁䝷䅁䉁䅁䅁允䅁䅁䅯杙䅙䅁杷允䅁䅁䅕䅁䑁䅁䅷䅁䭁佁䱅䅁䭁佁䭧䅁䭁佁䭙䅁䭁佁䭣䅁䉁䅁䅁允䅁䅁䅯杂䅳䅁杷允䅁䅁䅍䅁䑁䝁䅑䅁䭁䙁䅁䅁䭁䅁婁䅁䉁䅁䅁允䅁䅁䅕䅁䅁䵁元欴䵁䅉䅅䅁䙁䅁䅁睁䵁䅁䅁权䝂允䅁权䱄杅䅁权䕁䅁䅋权䥄杅䅁允䅁䅁䅅䅁䙁䑁䬰㘱睎噺䅖䍄䉁䅁䅁睁䅁䅁䅍䅚䅁䅁䅯䄴䅕䅁䅯䉁䅫䅁䅅䅁䉁䅁䅁兂䅁䅁䅁䩉朷䅑杷允䅁䅁䅍䅁䑁䅁䅷䅁䭁䱁䅷䅁䭁䍁䝑䅁䉁䅁䅁允䅁䅁䅯剩䅫䅁杷允䅁䅁䅑䅁䑁䅁䅷䅁䭁䵁䉣䅁䭁䉁䅅䅁䭁䅁䍑䅁䉁䅁䅁允䅁䅁䄴䅆䅁䑁䅅兎睁䑁䅧䅍睁䑁䅁䅍睁䅁䅁䍄䉁䅁䅁兂䅁䅁䅍䅄䅁䅁䅯兣䅳䅁䅯䄷䅯䅁䅯朵䅯䅁䅯眵䅯䅁䅅䅁䉁䅁䅁睂䅁䅁䅁䕯浦䅑杷允䅁䅁䅍䅁䑁䝁䅑䅁䭁佁䴰䅁䭁䅁婁䅁䉁䅁䅁允䅁䅁䅕䅁䅁䅁呄唴䵁䅉䅅䅁䙁䅁䅁睁䵁䅁䅁权䅂睃䅁权灄权䅁权浄权䅁权湄权䅁允䅁䅁䅅䅁䭁䡁单䅁䵁䅉䅅䅁䕁䅁䅁睁䵁䅁䅁权硃允䅁权䉁杁䅁权䍁杁䅁允䅁䅁䅅䅁䙁䱁偣獆佅癶䅰䍄䉁䅁䅁䅂䅁䅁䅍䅄䅁䅁䅯睥䅷䅁䅯睈䅙䅁䅯䅉䅙䅁䅅䅁䉁䅁䅁权坃杂䅁䍄䉁䅁䅁兂䅁䅁䅍䅄䅁䅁䅯䅹䅅䅁䅯䄶䅯䅁䅯朵䅯䅁䅯眵䅯䅁䅅䅁䉁䅁䅁权䝁睃䅁䍄䉁䅁䅁睁䅁䅁䅍䅄䅁䅁䅯䅆䅳䅁䅯䅊䅙䅁䅅䅁䉁䅁䅁权偁兇䅁䍄䉁䅁䅁睁䅁䅁䅍䅚䅁䅁䅯兌䅁䅁䅯䉁䅫䅁䅅䅁䉁䅁䅁兂䅁䅁䅁䕷奈䅑杷允䅁䅁䅕䅁䑁䅁䅷䅁䭁䝁䅕䅁䭁䵁即䅁䭁䅁䅑潁䭁䵁卫䅁䉁䅁䅁允䅁䅁䅕牕敧敨桳啚䵁䅉䅅䅁䙁䅁䅁睁䵁䅁䅁权䥄杄䅁权䱄杅䅁权䕁䅁䅋权䥄杅䅁允䅁䅁䅅䅁䙁䭁䠵場啯浰䅂䍄䉁䅁䅁睁䅁䅁䅍䅚䅁䅁䅯睶䅅䅁䅯䉁䅫䅁䅅䅁䉁䅁䅁兂䅁䅁䅁䕷奈䅑杷允䅁䅁䅕䅁䑁䅁䅷䅁䭁䭁䅕䅁䭁佁䭯䅁䭁佁䭙䅁䭁佁䭳䅁䉁䅁䅁允䅁䅁䅣䅁䅁䵁乂欵䵁䅉䅅䅁䕁䅁䅁睁䵁䅁䅁权畄允䅁权䉁杁䅁权䙁杁䅁允䅁䅁䅅䅁䙁䅁桤䩌坶瑹䅨䍄䉁䅁䅁䅂䅁䅁䅍䅄䅁䅁䅯朱䅉䅁䅯䅂䅁䅁䅯兂䅁䅁䅅䅁䉁䅁䅁兂䅁䅁䅂畺奰兑杷允䅁䅁䅑䅁䑁䅁䅷䅁䭁䥁䑙䅁䭁䅁䅑䅁䭁䅁䅕䅁䉁䅁䅁允䅁䅁䅕䅁䅁䕁祧ず䵅䅉䅅䅁䑁䅁䅁睁䵁䅁䅁权䍂睃䅁权捁杂䅁允䅁䅁䅅䅁䭁佁䝷䅁䵁䅉䅅䅁䕁䅁䅁睁䵁䅁䅁权婄睁䅁权剁䅁䅁权⽄允䅁允䅁䅁䅅䅁佁䉁䅑䅁㉁䑁䅅䅍ㅁ䑁䅁䅍睁䑁䅁䅍䅁䅁杷允䅁䅁䅕䅁䑁䅁䅷䅁䭁䝁䵫䅁䭁䵁即䅁䭁䅁䅑潁䭁䵁卫䅁䉁䅁䅁允䅁䅁䅕児塲㍯㥁䕗䵁䅉䅅䅁䑁䅁䅁睁䵁䅁䅁权权睄䅁权敁杂䅁允䅁䅁䅅䅁䭁䩁䝅䅁䵁䅉䅅䅁䑁䅁䅁睁歂䅁䅁权䩁䅅䅁权䅁兇䅁允䅁䅁䅅䅁䙁䅁䅁䅁杁⭨䅒䍄䉁䅁䅁䅂䅁䅁䅍䅄䅁䅁䅯內䅉䅁䅯䅂䅁䅁䅯兂䅁䅁䅅䅁䉁䅁䅁兂䅁䅁杄刴杓兑杷允䅁䅁䅕䅁䑁䅁䅷䅁䭁䅁䱁䅁䭁佁䭧䅁䭁佁䭙䅁䭁佁䭣䅁䉁䅁䅁允䅁䅁䅯杂䅳䅁杷允䅁䅁䅍䅁䑁䝁䅑䅁䭁䵁䅧䅁䭁䅁婁䅁䉁䅁䅁允䅁䅁䅕䅁䅁䥁允欲䵁䅉䅅䅁䙁䅁䅁睁䵁䅁䅁权摁允䅁权汄权䅁权浄权䅁权湄权䅁允䅁䅁䅅䅁䭁䑁䰴䅁䵁䅉䅅䅁䑁䅁䅁睁䵁䅁䅁权呃䅄䅁权敁杂䅁允䅁䅁䅅䅁䭁䙁䝙䅁䵁䅉䅅䅁䑁䅁䅁睁歂䅁䅁权卂䅁䅁权䅁兇䅁允䅁䅁䅅䅁䙁䅁䅁䅁䅂㤴䅚䍄䉁䅁䅁兂䅁䅁䅍䅄䅁䅁䅯兄䅅䅁䅯剸䅉䅁䅯䅂䍁䅧䅯剹䅉䅁䅅䅁䉁䅁䅁兂睃㕒灓佱塅䅑杷允䅁䅁䅑䅁䑁䅁䅷䅁䭁䝁䌸䅁䭁䅁䅯䅁䭁偁䈸䅁䉁䅁䅁允䅁䅁䅕椹捨㡪ㅌ䕁䵁䅉䅅䅁䕁䅁䅁睁䵁䅁䅁权䅃杁䅁权䭁䅁䅁权䙁䅁䅁允䅁䅁䅅䅁䙁䱁敧敨剴偵⽷䍄䉁䅁䅁兂䅁䅁䅍䅄䅁䅁䅯眷䅅䅁䅯剸䅉䅁䅯䅂䍁䅧䅯剹䅉䅁䅅䅁䉁䅁䅁兂䡄婎䑩⽅呉䅑杷允䅁䅁䅍䅁䑁䝁䅑䅁䭁佁䰰䅁䭁䅁婁䅁䉁䅁䅁允䅁䅁䅕䅁䅁䅁牂䔵䵁䅉䅅䅁䕁䅁䅁睁䵁䅁䅁权扁允䅁权䭁䅁䅁权䙁䅁䅁允䅁䅁䅅䅁䙁䙁偹癷潕䉘䅎䍄䉁䅁䅁兂䅁䅁䅍䅄䅁䅁䅯䅆䅁䅁䅯剸䅉䅁䅯䅂䍁䅧䅯剹䅉䅁䅅䅁䉁䅁䅁兂䝃䝤㑈嘫摕䅑杷允䅁䅁䅑䅁䑁䅁䅷䅁䭁䭁䍍䅁䭁䉁䅅䅁䭁䅁䅕䅁䉁䅁䅁允䅁䅁䄴杆䅁䑁䅅睍穁䑁䅅兏㉁䑁䅍䅍睁䑁䅁䅁䵁䅉䅅䅁䑁䅁䅁睁歂䅁䅁权卄䅄䅁权䅁兇䅁允䅁䅁䅅䅁䙁䅁䅁䅁杂畊䅆䍄䉁䅁䅁兂䅁䅁䅍䅄䅁䅁䅯䅉䄰䅁䅯䄷䅯䅁䅯朵䅯䅁䅯眵䅯䅁䅅䅁䉁䅁䅁权允䅂䅁䍄䉁䅁䅁兂䅁䅁䅍䅄䅁䅁䅯免䄴䅁䅯硹䅉䅁䅯䅂䍁䅧䅯剹䅉䅁䅅䅁䉁䅁䅁兂䑄匹捨硪摊䅑杷允䅁䅁䅑䅁䑁䅁䅷䅁䭁䕁䍫䅁䭁䉁䅅䅁䭁䅁䅕䅁䉁䅁䅁允䅁䅁䄴䅆䅁䑁䅉李ぁ䑁䅁䅍睁䑁䅁䅍睁䅁䅁䍄䉁䅁䅁睁䅁䅁䅍䅚䅁䅁䅯兓䅷䅁䅯䉁䅫䅁䅅䅁䉁䅁䅁兂䅁䅁䅁䡧娳䅑杷允䅁䅁䅑䅁䑁䅁䅷䅁䭁佁䐰䅁䭁䉁䅅䅁䭁䅁䅕䅁䉁䅁䅁允䅁䅁䄴䅆䅁䑁䅅睎祁䑁䅅䅍睁䑁䅁䅍睁䅁䅁䍄䉁䅁䅁睁䅁䅁䅍䅄䅁䅁䅯䅓䅷䅁䅯䅇䅙䅁䅅䅁䉁䅁䅁权䕂杂䅁䍄䉁䅁䅁睁䅁䅁䅍䅚䅁䅁䅯儳䄰䅁䅯䉁䅫䅁䅅䅁䉁䅁䅁兂䅁䅁䅁䑑武䅑杷允䅁䅁䅕䅁䑁䅁䅷䅁䭁䵁乧䅁䭁佁䭫䅁䭁佁䭙䅁䭁佁䭣䅁䉁䅁䅁允䅁䅁䅯睖䄴䅁杷允䅁䅁䅍䅁䑁䝁䅑䅁䭁䑁䉕䅁䭁䅁婁䅁䉁䅁䅁允䅁䅁䅕䅁䅁䍁剃唴䵁䅉䅅䅁䑁䅁䅁睁歂䅁䅁权あ兂䅁权䅁兇䅁允䅁䅁䅅䅁䙁䅁䅁䅁杄畁䅒䍄䉁䅁䅁兂䅁䅁䅍䅄䅁䅁䅯䅹䄰䅁䅯䄷䅯䅁䅯朵䅯䅁䅯眵䅯䅁䅅䅁䉁䅁䅁睂䅁䅁䅁偑汘䅑杷允䅁䅁䅑䅁䑁䅁䅷䅁䭁䝁䌴䅁䭁䅁䅑䅁䭁偁䈸䅁䉁䅁䅁允䅁䅁䅕䅁䅁䭧潎啥䵅䅉䅅䅁䑁䅁䅁睁䵁䅁䅁权硄权䅁权慁杂䅁允䅁䅁䅅䅁䭁䙁䜴䅁䵁䅉䅅䅁䑁䅁䅁睁歂䅁䅁权㉃兄䅁权䅁兇䅁允䅁䅁䅅䅁䙁䅁䅁䅁权畏䅆䍄䉁䅁䅁兂䅁䅁䅍䅄䅁䅁䅯杔䅅䅁䅯朶䅯䅁䅯朵䅯䅁䅯眶䅯䅁䅅䅁䉁䅁䅁睂䅁䅁䅁䙁浺䅑杷允䅁䅁䅍䅁䑁䅁䅷䅁䭁䉁䝙䅁䭁䉁䝯䅁䉁䅁䅁允䅁䅁䅯睘䅙䅁杷允䅁䅁䅑䅁䑁䅁䅷䅁䭁䑁䉍䅁䭁䉁䜸䅁䭁䍁䝁䅁䉁䅁䅁允䅁䅁䅯䅅䅣䅁杷允䅁䅁䅕䅁䑁䅁䅷䅁䭁䙁䅙䅁䭁佁䭧䅁䭁佁䭙䅁䭁佁䭣䅁䉁䅁䅁允䅁䅁䅯杂䅳䅁杷允䅁䅁䅑䅁䑁䅁䅷䅁䭁偁䌴䅁䭁䅁䅑䅁䭁偁䈸䅁䉁䅁䅁允䅁䅁䅕䅁䅁佧扫此䵅䅉䅅䅁䙁䅁䅁睁䵁䅁䅁权䉄允䅁权䙄杅䅁权䕁䅁䅋权䩄杅䅁允䅁䅁䅅䅁䙁䝁楦爴琹眳䅚䍄䉁䅁䅁睁䅁䅁䅍䅄䅁䅁䅯䅐䄰䅁䅯杈䅙䅁䅅䅁䉁䅁䅁权⽁杂䅁䍄䉁䅁䅁睁䅁䅁䅍䅚䅁䅁䅯䅭䅕䅁䅯䉁䅫䅁䅅䅁䉁䅁䅁兂䅁䅁䅁䍑栯䅑杷允䅁䅁䅑䅁䑁䅁䅷䅁䭁䉁䍫䅁䭁䉁䅅䅁䭁䅁䅕䅁䉁䅁䅁允䅁䅁䄴杆䅁䑁䅅免祁䑁䅕䅍睁䑁䅁䅍睁䑁䅁䅁䵁䅉䅅䅁䙁䅁䅁睁䵁䅁䅁权流䅁䅁权煄权䅁权浄权䅁权牄权䅁允䅁䅁䅅䅁䡁䅁䅁䅁䅃畖䅚䍄䉁䅁䅁兂䅁䅁䅍䅄䅁䅁䅯杇䅅䅁䅯䄶䅯䅁䅯朵䅯䅁䅯眵䅯䅁䅅䅁䉁䅁䅁权䝁睃䅁䍄䉁䅁䅁睁䅁䅁䅍䅚䅁䅁䅯睄䅷䅁䅯䉁䅫䅁䅅䅁䉁䅁䅁兂䅁䅁䅁䅉浢䅑杷允䅁䅁䅑䅁䑁䅁䅷䅁䭁䕁䵅䅁䭁䉁䜸䅁䭁䍁䝁䅁䉁䅁䅁允䅁䅁䅯刱䅅䅁杷允䅁䅁䅑䅁䑁䅁䅷䅁䭁䝁䈸䅁䭁䅁䍅䅁䭁䅁䍍䅁䉁䅁䅁允䅁䅁䅕睆⭤昸䕅䔶䵁䅉䅅䅁䑁䅁䅁睁歂䅁䅁权湂允䅁权䅁兇䅁允䅁䅁䅅䅁䙁䅁䅁䅁杂畎䅒䍄䉁䅁䅁睁䅁䅁䅍䅚䅁䅁䅯䅰䅑䅁䅯䉁䅫䅁䅅䅁䉁䅁䅁兂䅁䅁䅁䅁歮䅑杷允䅁䅁䅕䅁䑁䅁䅷䅁䭁䱁䉙䅁䭁佁䭯䅁䭁佁䭙䅁䭁佁䭳䅁䉁䅁䅁允䅁䅁䅯䅅䅑䅁杷允䅁䅁䅕䅁䑁䅁䅷䅁䭁䕁䅕䅁䭁䵁即䅁䭁䅁䅑潁䭁䵁卫䅁䉁䅁䅁允䅁䅁䅕硥畓⭒㙇歖䵁䅉䅅䅁䑁䅁䅁睁䵁䅁䅁权求充䅁权歁杂䅁允䅁䅁䅅䅁䭁䉁挴䅁䵁䅉䅅䅁䕁䅁䅁睁䵁䅁䅁权䉁睁䅁权䭁䅁䅁权⽄允䅁允䅁䅁䅅䅁䙁佁浫免獩䉮䅨䍄䉁䅁䅁睁䅁䅁䅍䅚䅁䅁䅯睥䅳䅁䅯䉁䅫䅁䅅䅁䉁䅁䅁兂䅁䅁䅁䴴橮䅑杷允䅁䅁䅑䅁䑁䅁䅷䅁䭁䵁䍷䅁䭁䉁䅅䅁䭁偁䈸䅁䉁䅁䅁允䅁䅁䄴䅆䅁䑁䅍杍睁䑁䅁䅍㑁䑁䅁䅍睁䅁䅁䍄䉁䅁䅁兂䅁䅁䅍䅄䅁䅁䅯睅䅁䅁䅯儷䅯䅁䅯朵䅯䅁䅯眵䅯䅁䅅䅁䉁䅁䅁睂䅁䅁䅁䘴浌䅑杷允䅁䅁䅕䅁䑁䅁䅷䅁䭁乁䙁䅁䭁佁䭷䅁䭁佁䭙䅁䭁佁䭣䅁䉁䅁䅁允䅁䅁䅯䅅䅑䅁杷允䅁䅁䅍䅁䑁䝁䅑䅁䭁䑁䅳䅁䭁䅁婁䅁䉁䅁䅁允䅁䅁䅕䅁䅁䕁兂䔴䵁䅉䅅䅁䙁䅁䅁睁䵁䅁䅁权䭃䅁䅁权煄权䅁权浄权䅁权牄权䅁允䅁䅁䅅䅁䡁䅁䅁䅁䅃畖䅚䍄䉁䅁䅁睁䅁䅁䅍䅄䅁䅁䅯杵䅕䅁䅯杊䅙䅁䅅䅁䉁䅁䅁杄䵁䅁䅁兏㑁䍁䄴李㑁䅁䅁䍄䉁䅁䅁睁䅁䅁䅍䅚䅁䅁䅯䅕䅷䅁䅯䉁䅫䅁䅅䅁䉁䅁䅁兂䅁䅁䅁䱁材䅑杷允䅁䅁䅕䅁䑁䅁䅷䅁䭁䭁䵁䅁䭁佁䭯䅁䭁佁䭙䅁䭁佁䭳䅁䉁䅁䅁允䅁䅁䅣䅁䅁䝁䩂欵䵁䅉䅅䅁䑁䅁䅁睁䵁䅁䅁权䝂兄䅁权敁杂䅁允䅁䅁䅅䅁䭁䵁䥫䅁䵁䅉䅅䅁䑁䅁䅁睁歂䅁䅁权灃䅂䅁权䅁兇䅁允䅁䅁䅅䅁䙁䅁䅁䅁䅂㤲䄱䍄䉁䅁䅁兂䅁䅁䅍䅄䅁䅁䅯䅨䅁䅁䅯硹䅉䅁䅯䅂䍁䅧䅯䉹䅉䅁䅅䅁䉁䅁䅁兂卂䉵䘶ㄶ灆䅑杷允䅁䅁䅕䅁䑁䅁䅷䅁䭁䵁䉫䅁䭁䵁即䅁䭁䅁䅑潁䭁䵁卫䅁䉁䅁䅁允䅁䅁䅕䥘䌯匹㡧じ䵁䅉䅅䅁䙁䅁䅁睁䵁䅁䅁权剄兂䅁权䙄杅䅁权䕁䅁䅋权䩄杅䅁允䅁䅁䅅䅁䙁䡁䑺戸獖椲䅰䍄䉁䅁䅁睁䅁䅁䅍䅄䅁䅁䅯儷䅕䅁䅯䅇䅙䅁䅅䅁䉁䅁䅁权灁杂䅁䍄䉁䅁䅁䅂䅁䅁䅍䅄䅁䅁䅯䅭䅁䅁䅯权䅁䅁䅯兂䅁䅁䅅䅁䉁䅁䅁兂䡄穓䩥坑⽄睐杷允䅁䅁䅑䅁䑁䅁䅷䅁䭁乁䉯䅁䭁䅁䍅䅁䭁䅁䍍䅁䉁䅁䅁允䅁䅁䅕杭慳灁伫䕸䵁䅉䅅䅁䑁䅁䅁睁䵁䅁䅁权塃䅄䅁权慁杂䅁允䅁䅁䅅䅁䭁䝁䝁䅁䵁䅉䅅䅁䑁䅁䅁睁歂䅁䅁权䉂兂䅁权䅁兇䅁允䅁䅁䅅䅁䙁䅁䅁䅁权攲䅂䍄䉁䅁䅁䅂䅁䅁䅍䅄䅁䅁䅯六䅅䅁䅯权䅁䅁䅯䅂䅉䅁䅅䅁䉁䅁䅁兂佂桙奂扏㑔睐杷允䅁䅁䅕䅁䑁䅁䅷䅁䭁乁䱙䅁䭁䵁即䅁䭁䅁䅑潁䭁䵁卫䅁䉁䅁䅁允䅁䅁䅕噋偹癷㑘啘䵁䅉䅅䅁䑁䅁䅁睁䵁䅁䅁权佄䅄䅁权歁杂䅁允䅁䅁䅅䅁䭁佁婉䅁䵁䅉䅅䅁䑁䅁䅁睁䵁䅁䅁权灁兂䅁权奁杂䅁允䅁䅁䅅䅁䭁䑁䝫䅁䵁䅉䅅䅁䕁䅁䅁睁䵁䅁䅁权敂杁䅁权䕁䅁䅁权⽄允䅁允䅁䅁䅅䅁䙁䅁䅁䅁浄噦䉒䍄䉁䅁䅁䅂䅁䅁䅍䅄䅁䅁䅯兡䅍䅁䅯䅂䅁䅁䅯兂䅁䅁䅅䅁䉁䅁䅁兂䅁䅁䅁䝷お兑杷允䅁䅁䅕䅁䑁䅁䅷䅁䭁䕁䱣䅁䭁佁䭕䅁䭁佁䭙䅁䭁佁䭣䅁䉁䅁䅁允䅁䅁䅯䅅䅑䅁杷允䅁䅁䅕䅁䑁䅁䅷䅁䭁偁䵁䅁䭁䵁单䅁䭁䅁䅑潁䭁䵁卧䅁䉁䅁䅁允䅁䅁䅕䍭偄偢㘹え䵁䅉䅅䅁䑁䅁䅁睁䵁䅁䅁权桂睄䅁权捁杂䅁允䅁䅁䅅䅁䭁䕁䝣䅁䵁䅉䅅䅁䕁䅁䅁睁䵁䅁䅁权祄䅁䅁权䉁杁䅁权䙁杁䅁允䅁䅁䅅䅁䙁䩁⽚告ㄴ偈䅚䍄䉁䅁䅁睁䅁䅁䅍䅚䅁䅁䅯朹䅷䅁䅯䉁䅫䅁䅅䅁䉁䅁䅁兂䅁䅁䅁䌴汦䅑杷允䅁䅁䅑䅁䑁䅁䅷䅁䭁䍁䌴䅁䭁䅁䅯䅁䭁䅁䅕䅁䉁䅁䅁允䅁䅁䅕琸乊桙奂稫䴸䅉䅅䅁䕁䅁䅁睁䵁䅁䅁权奂杁䅁权䕁䅁䅁权䙁䅁䅁允䅁䅁䅅䅁䙁䅁䅁䥁䝃湧䉊䍄䉁䅁䅁睁䅁䅁䅍䅚䅁䅁䅯光䅅䅁䅯䉁䅫䅁䅅䅁䉁䅁䅁兂䅁䅁䅁䕷奈䅑杷允䅁䅁䅕䅁䑁䅁䅷䅁䭁䵁䅣䅁䭁佁䭫䅁䭁佁䭙䅁䭁佁䭣䅁䉁䅁䅁允䅁䅁䅯䅅䅑䅁杷允䅁䅁䅕䅁䑁䅁䅷䅁䭁䕁䰴䅁䭁䵁即䅁䭁䅁䅑潁䭁䵁卫䅁䉁䅁䅁允䅁䅁䅕⽷潕䥘焫歙䵁䅉䅅䅁䕁䅁䅁睁䵁䅁䅁权㕁允䅁权剁䅁䅁权䙁䅁䅁允䅁䅁䅅䅁佁䉁䅑䅁㉁䑁䅍杍㍁䑁䅍睍睁䑁䅁䅍䅁䅁杷允䅁䅁䅕䅁䑁䅁䅷䅁䭁䝁䉉䅁䭁佁䬰䅁䭁佁䭙䅁䭁佁䭣䅁䉁䅁䅁允䅁䅁䅣䅁䅁䍁㉁欵䵁䅉䅅䅁䕁䅁䅁睁䵁䅁䅁权灂杁䅁权䕁䅁䅁权䙁䅁䅁允䅁䅁䅅䅁䙁䅁䅁䅁捁塯䉖䍄䉁䅁䅁睁䅁䅁䅍䅚䅁䅁䅯睋䅳䅁䅯䉁䅫䅁䅅䅁䉁䅁䅁兂䅁䅁䅁䱙桔䅑杷允䅁䅁䅍䅁䑁䝁䅑䅁䭁䝁䉉䅁䭁䅁婁䅁䉁䅁䅁允䅁䅁䅕䅁䅁䵁䉂䔲䵁䅉䅅䅁䕁䅁䅁睁䵁䅁䅁权㡃䅁䅁权剁䅁䅁权䙁䅁䅁允䅁䅁䅅䅁佁䉁䅙䅁硁䑁䅉䅎硁䑁䅉䅍睁䑁䅁䅍睁䅁䅁䍄䉁䅁䅁兂䅁䅁䅍䅄䅁䅁䅯䅩䅁䅁䅯剸䅉䅁䅯䅂䍁䅧䅯剹䅉䅁䅅䅁䉁䅁䅁兂䉂敗乤祬卫䅑杷允䅁䅁䅍䅁䑁䅁䅷䅁䭁䝁䈴䅁䭁䍁䝑䅁䉁䅁䅁允䅁䅁䅯刹䅫䅁杷允䅁䅁䅕䅁䑁䅁䅷䅁䭁䕁䵁䅁䭁佁䭯䅁䭁佁䭙䅁䭁佁䭳䅁䉁䅁䅁允䅁䅁䅯䅅䅑䅁杷允䅁䅁䅕䅁䑁䅁䅷䅁䭁䉁䴰䅁䭁佁䭷䅁䭁佁䭙䅁䭁佁䭣䅁䉁䅁䅁允䅁䅁䅯䅅䅑䅁杷允䅁䅁䅍䅁䑁䝁䅑䅁䭁䥁䙯䅁䭁䅁婁䅁䉁䅁䅁允䅁䅁䅕䅁䅁䵁䉂䔲䵁䅉䅅䅁䙁䅁䅁睁䵁䅁䅁权獂杄䅁权獄权䅁权浄权䅁权湄权䅁允䅁䅁䅅䅁䡁䅁䅁䅁䅁畂䅚䍄䉁䅁䅁兂䅁䅁䅍䅄䅁䅁䅯来䅅䅁䅯剸䅉䅁䅯䅂䍁䅧䅯剹䅉䅁䅅䅁䉁䅁䅁兂桁硹奏慳佷䅑杷允䅁䅁䅍䅁䑁䅁䅷䅁䭁䑁䈸䅁䭁䉁䜴䅁䉁䅁䅁允䅁䅁䅯杍䅙䅁杷允䅁䅁䅕䅁䑁䅁䅷䅁䭁佁䅕䅁䭁䵁即䅁䭁䅁䅑潁䭁䵁卫䅁䉁䅁䅁允䅁䅁䅕体㙆䭆渵歖䵁䅉䅅䅁䑁䅁䅁睁䵁䅁䅁权䥃允䅁权慁杂䅁允䅁䅁䅅䅁䭁䉁䝳䅁䵁䅉䅅䅁䑁䅁䅁睁歂䅁䅁权婂兂䅁权䅁兇䅁允䅁䅁䅅䅁䙁䅁䅁䅁䅁摔䄹䍄䉁䅁䅁睁䅁䅁䅍䅄䅁䅁䅯杢䅕䅁䅯杈䅙䅁䅅䅁䉁䅁䅁权塃杂䅁䍄䉁䅁䅁䅂䅁䅁䅍䅄䅁䅁䅯兩䅅䅁䅯充䅁䅁䅯䅂䅉䅁䅅䅁䉁䅁䅁杄坁䅁䅁免硁䑁䅧李睁䑁䅁䅍睁䑁䅁䅍䅁䅁杷允䅁䅁䅑䅁䑁䅁䅷䅁䭁佁䐸䅁䭁䅁䅑䅁䭁偁䈸䅁䉁䅁䅁允䅁䅁䅕䅁䅁乁敚䕒䵅䅉䅅䅁䑁䅁䅁睁䵁䅁䅁权歂䅄䅁权捁杂䅁允䅁䅁䅅䅁䭁䍁䥍䅁䵁䅉䅅䅁䑁䅁䅁睁歂䅁䅁权䙃兂䅁权䅁兇䅁允䅁䅁䅅䅁䙁䅁䅁䅁䅄乣䅬䍄䉁䅁䅁睁䅁䅁䅍䅚䅁䅁䅯朹䅕䅁䅯䉁䅫䅁䅅䅁䉁䅁䅁兂䅁䅁䅁䕷奈䅑杷允䅁䅁䅕䅁䑁䅁䅷䅁䭁䙁䱯䅁䭁佁䭫䅁䭁佁䭙䅁䭁佁䭣䅁䉁䅁䅁允䅁䅁䅯䉱䅉䅁杷允䅁䅁䅍䅁䑁䝁䅑䅁䭁䡁䉍䅁䭁䅁婁䅁䉁䅁䅁允䅁䅁䅕䅁䅁䝁䱁〴䵁䅉䅅䅁䑁䅁䅁睁䵁䅁䅁权䥄䅁䅁权捁杂䅁允䅁䅁䅅䅁䭁䥁䝷䅁䵁䅉䅅䅁䙁䅁䅁睁䵁䅁䅁权橄䅂䅁权䙄杅䅁权䕁䅁䅋权䥄杅䅁允䅁䅁䅅䅁䙁䩁偃䥤潘剣䅎䍄䉁䅁䅁睁䅁䅁䅍䅚䅁䅁䅯睧䄰䅁䅯䉁䅫䅁䅅䅁䉁䅁䅁兂䅁䅁䅁䩑夳䅑杷允䅁䅁䅕䅁䑁䅁䅷䅁䭁䱁䵷䅁䭁佁䭷䅁䭁佁䭙䅁䭁佁䭣䅁䉁䅁䅁允䅁䅁䅣䅁䅁䕁楄〴䵁䅉䅅䅁䕁䅁䅁睁䵁䅁䅁权䥄杁䅁权䕁䅁䅁权䙁䅁䅁允䅁䅁䅅䅁䙁䅁䅁䕁䩂漲䉬䍄䉁䅁䅁睁䅁䅁䅍䅚䅁䅁䅯剋䅁䅁䅯䉁䅫䅁䅅䅁䉁䅁䅁兂䅁䅁䅁䱁杶䅑杷允䅁䅁䅕䅁䑁䅁䅷䅁䭁䑁䉫䅁䭁佁䭯䅁䭁佁䭙䅁䭁佁䭳䅁䉁䅁䅁允䅁䅁䅣䅁䅁䕁䵂欵䵁䅉䅅䅁䕁䅁䅁睁䵁䅁䅁权流䅁䅁权剁䅁䅁权䙁䅁䅁允䅁䅁䅅䅁佁䉁䅑䅁祁䑁䅁兎睁䑁䅁䅍睁䑁䅁䅍䅁䅁杷允䅁䅁䅕䅁䑁䅁䅷䅁䭁䩁倴䅁䭁佁䭷䅁䭁佁䭙䅁䭁佁䭣䅁䉁䅁䅁允䅁䅁䅣䅁䅁佁㍁欵䵁䅉䅅䅁䙁䅁䅁睁䵁䅁䅁权剁允䅁权汄权䅁权浄权䅁权湄权䅁允䅁䅁䅅䅁䭁䅁䰰䅁䵁䅉䅅䅁䑁䅁䅁睁䵁䅁䅁权楃允䅁权敁杂䅁允䅁䅁䅅䅁䭁乁䡣䅁䵁䅉䅅䅁䑁䅁䅁睁䵁䅁䅁权䱄杄䅁权捁杂䅁允䅁䅁䅅䅁䭁䍁䡯䅁䵁䅉䅅䅁䑁䅁䅁睁歂䅁䅁权㑄权䅁权䅁兇䅁允䅁䅁䅅䅁䙁䅁䅁䅁杁伷䅆䍄䉁䅁䅁睁䅁䅁䅍䅄䅁䅁䅯杵䅷䅁䅯䅇䅙䅁䅅䅁䉁䅁䅁权㡂杂䅁䍄䉁䅁䅁睁䅁䅁䅍䅄䅁䅁䅯眹䅅䅁䅯䅈䅙䅁䅅䅁䉁䅁䅁权乂杂䅁䍄䉁䅁䅁兂䅁䅁䅍䅄䅁䅁䅯朲䅳䅁䅯硹䅉䅁䅯䅂䍁䅧䅯剹䅉䅁䅅䅁䉁䅁䅁兂䑄匹捨硪塊䅑杷允䅁䅁䅑䅁䑁䅁䅷䅁䭁䍁䙅䅁䭁䉁䜸䅁䭁䍁䝁䅁䉁䅁䅁允䅁䅁䅯眵䅙䅁杷允䅁䅁䅍䅁䑁䝁䅑䅁䭁䉁䝉䅁䭁䅁婁䅁䉁䅁䅁允䅁䅁䅕䅁䅁䥁摁欳䵁䅉䅅䅁䙁䅁䅁睁䵁䅁䅁权䍃䅁䅁权䙄杅䅁权䕁䅁䅋权䩄杅䅁允䅁䅁䅅䅁䙁䱁睲䉺橏儱䅎䍄䉁䅁䅁兂䅁䅁䅍䅄䅁䅁䅯杬䅅䅁䅯䄷䅯䅁䅯朵䅯䅁䅯眵䅯䅁䅅䅁䉁䅁䅁权允䅂䅁䍄䉁䅁䅁睁䅁䅁䅍䅚䅁䅁䅯䄫䅳䅁䅯䉁䅫䅁䅅䅁䉁䅁䅁兂䅁䅁䅁乧橮䅑杷允䅁䅁䅕䅁䑁䅁䅷䅁䭁䝁䅍䅁䭁䵁单䅁䭁䅁䅑潁䭁䵁卧䅁䉁䅁䅁允䅁䅁䅕敘猹慫䱂䕃䵁䅉䅅䅁䑁䅁䅁睁歂䅁䅁权䵄兂䅁权䅁兇䅁允䅁䅁䅅䅁䙁䅁䅁䅁䅃佅䅚䍄䉁䅁䅁兂䅁䅁䅍䅄䅁䅁䅯杒䅁䅁䅯剸䅉䅁䅯䅂䍁䅧䅯剹䅉䅁䅅䅁䉁䅁䅁兂祁㍧浥潢剑䅑杷允䅁䅁䅍䅁䑁䅁䅷䅁䭁䱁䉑䅁䭁䍁䝑䅁䉁䅁䅁允䅁䅁䅯䅅䅑䅁杷允䅁䅁䅍䅁䑁䝁䅑䅁䭁䝁䵣䅁䭁䅁婁䅁䉁䅁䅁允䅁䅁䅕䅁䅁䕁坃〳䵁䅉䅅䅁䙁䅁䅁睁䵁䅁䅁权穁䅁䅁权潄权䅁权浄权䅁权湄权䅁允䅁䅁䅅䅁䭁䅁䱙䅁䵁䅉䅅䅁䑁䅁䅁睁䵁䅁䅁权䡁䅁䅁权慁杂䅁允䅁䅁䅅䅁䭁䙁䜴䅁䵁䅉䅅䅁䑁䅁䅁睁䵁䅁䅁权䍃䅁䅁权奁杂䅁允䅁䅁䅅䅁䭁䡁䝷䅁䵁䅉䅅䅁䙁䅁䅁睁䵁䅁䅁权瑄兄䅁权潄权䅁权浄权䅁权湄权䅁允䅁䅁䅅䅁䭁䅁䱙䅁䵁䅉䅅䅁䑁䅁䅁睁歂䅁䅁权湁兂䅁权䅁兇䅁允䅁䅁䅅䅁䙁䅁䅁䅁䅄摑䅨䍄䉁䅁䅁睁䅁䅁䅍䅚䅁䅁䅯术䅷䅁䅯䉁䅫䅁䅅䅁䉁䅁䅁兂䅁䅁䅁䭁昳䅑杷允䅁䅁䅕䅁䑁䅁䅷䅁䭁䉁䉙䅁䭁佁䭷䅁䭁佁䭙䅁䭁佁䭣䅁䉁䅁䅁允䅁䅁䅯䅅䅑䅁杷允䅁䅁䅍䅁䑁䅁䅷䅁䭁乁䅷䅁䭁䉁䝯䅁䉁䅁䅁允䅁䅁䅯睘䅙䅁杷允䅁䅁䅑䅁䑁䅁䅷䅁䭁䙁䑍䅁䭁䅁䅑䅁䭁䅁䅕䅁䉁䅁䅁允䅁䅁䅕䅁䅁䥁䥰歔䵅䅉䅅䅁䑁䅁䅁睁䵁䅁䅁权潃䅁䅁权捁杂䅁允䅁䅁䅅䅁䭁䵁䜸䅁䵁䅉䅅䅁䙁䅁䅁睁䵁䅁䅁权佁允䅁权䙄杅䅁权䕁䅁䅋权䩄杅䅁允䅁䅁䅅䅁䙁䵁啚别塔䉹䅎䍄䉁䅁䅁兂䅁䅁䅍䅄䅁䅁䅯硤䅁䅁䅯䄶䅯䅁䅯朵䅯䅁䅯眵䅯䅁䅅䅁䉁䅁䅁权㉁睃䅁䍄䉁䅁䅁睁䅁䅁䅍䅄䅁䅁䅯削䅫䅁䅯杇䅙䅁䅅䅁䉁䅁䅁权瑁杂䅁䍄䉁䅁䅁睁䅁䅁䅍䅚䅁䅁䅯睬䅑䅁䅯䉁䅫䅁䅅䅁䉁䅁䅁兂䅁䅁䅁䕷奈䅑杷允䅁䅁䅕䅁䑁䅁䅷䅁䭁䅁䅣䅁䭁䵁即䅁䭁䅁䅑潁䭁䵁卧䅁䉁䅁䅁允䅁䅁䅕瑃橥䑣愳歗䵁䅉䅅䅁䙁䅁䅁睁䵁䅁䅁权㡃䅁䅁权䱄杅䅁权䕁䅁䅋权䩄杅䅁允䅁䅁䅅䅁䙁䑁積積積ㅉ䄱䍄䉁䅁䅁睁䅁䅁䅍䅚䅁䅁䅯睢䅕䅁䅯䉁䅫䅁䅅䅁䉁䅁䅁兂䅁䅁䅁䩙杶䅑杷允䅁䅁䅑䅁䑁䅁䅷䅁䭁䵁䐸䅁䭁䉁䅅䅁䭁䅁䅕䅁䉁䅁䅁允䅁䅁䄴杆䅁䑁䅅䅎ぁ䑁䅍䅍睁䑁䅁䅍睁䑁䅁䅁䵁䅉䅅䅁䑁䅁䅁睁䵁䅁䅁权㙃䅁䅁权捁杂䅁允䅁䅁䅅䅁䭁䕁䡙䅁䵁䅉䅅䅁䙁䅁䅁睁䵁䅁䅁权歂䅁䅁权䙄杅䅁权䕁䅁䅋权䥄杅䅁允䅁䅁䅅䅁䙁乁晦穢䱊卣䅎䍄䉁䅁䅁睁䅁䅁䅍䅚䅁䅁䅯杁䅙䅁䅯䉁䅫䅁䅅䅁䉁䅁䅁兂䅁䅁䅁䩷欳䅑杷允䅁䅁䅕䅁䑁䅁䅷䅁䭁䑁䉣䅁䭁䵁单䅁䭁䅁䅑潁䭁䵁卧䅁䉁䅁䅁允䅁䅁䅕慨漲坈浄歄䵁䅉䅅䅁䙁䅁䅁睁䵁䅁䅁权㑄兄䅁权䙄杅䅁权䕁䅁䅋权䥄杅䅁允䅁䅁䅅䅁䙁䅁剤㤵䌱兴䅊䍄䉁䅁䅁睁䅁䅁䅍䅚䅁䅁䅯睥䅕䅁䅯䉁䅫䅁䅅䅁䉁䅁䅁兂䅁䅁䅁䵁慌䅑杷允䅁䅁䅑䅁䑁䅁䅷䅁䭁佁䅫䅁䭁䉁䅅䅁䭁䅁䍑䅁䉁䅁䅁允䅁䅁䄴杆䅁䑁䅉杍㉁䑁䅙䅍睁䑁䅁䅍睁䑁䅁䅁䵁䅉䅅䅁䙁䅁䅁睁䵁䅁䅁权㙃允䅁权煄权䅁权浄权䅁权牄权䅁允䅁䅁䅅䅁䡁䅁䅁䅁䅄住䅚䍄䉁䅁䅁䅂䅁䅁䅍䅄䅁䅁䅯䄵䅅䅁䅯䅂䅁䅁䅯兂䅁䅁䅅䅁䉁䅁䅁兂䅁䅁䅁㕰剂兑杷允䅁䅁䅍䅁䑁䅁䅷䅁䭁䭁䅯䅁䭁䉁䝷䅁䉁䅁䅁允䅁䅁䅯睥䅙䅁杷允䅁䅁䅑䅁䑁䅁䅷䅁䭁䭁䑣䅁䭁䅁䅯䅁䭁偁䈸䅁䉁䅁䅁允䅁䅁䅕癴㥐䠱灨歊䵁䅉䅅䅁䙁䅁䅁睁䵁䅁䅁权䵃兂䅁权瑄权䅁权浄权䅁权湄权䅁允䅁䅁䅅䅁䡁䅁䅁䅁杂佒䅚䍄䉁䅁䅁兂䅁䅁䅍䅄䅁䅁䅯儶䄴䅁䅯䄷䅯䅁䅯朵䅯䅁䅯眵䅯䅁䅅䅁䉁䅁䅁权允䅂䅁䍄䉁䅁䅁睁䅁䅁䅍䅚䅁䅁䅯睡䄰䅁䅯䉁䅫䅁䅅䅁䉁䅁䅁兂䅁䅁䅁䥷汐䅑杷允䅁䅁䅑䅁䑁䅁䅷䅁䭁䕁䍳䅁䭁䅁䅯䅁䭁䅁䅕䅁䉁䅁䅁允䅁䅁䅕䵮村䡳潊啁䵁䅉䅅䅁䙁䅁䅁睁䵁䅁䅁权歂允䅁权䱄杅䅁权䕁䅁䅋权䩄杅䅁允䅁䅁䅅䅁䙁䉁䘫ㄶ㑇汌䅸䍄䉁䅁䅁睁䅁䅁䅍䅄䅁䅁䅯䅑䅁䅁䅯䅇䅙䅁䅅䅁䉁䅁䅁权婁杂䅁䍄䉁䅁䅁睁䅁䅁䅍䅚䅁䅁䅯䅇䅷䅁䅯䉁䅫䅁䅅䅁䉁䅁䅁兂䅁䅁䅁䈴杲䅑杷允䅁䅁䅍䅁䑁䅁䅷䅁䭁䵁䅣䅁䭁䍁䝑䅁䉁䅁䅁允䅁䅁䅯䉉䅯䅁杷允䅁䅁䅑䅁䑁䅁䅷䅁䭁䕁䍁䅁䭁䅁䅑䅁䭁䅁䅕䅁䉁䅁䅁允䅁䅁䅕䅁䅁䅧䝳歒䵅䅉䅅䅁䕁䅁䅁睁䵁䅁䅁权ㅃ杁䅁权䭁䅁䅁权⽄允䅁允䅁䅁䅅䅁䙁䑁䬰㘱睎剐䄹䍄䉁䅁䅁兂䅁䅁䅍䅄䅁䅁䅯材䅁䅁䅯儶䅯䅁䅯朵䅯䅁䅯眵䅯䅁䅅䅁䉁䅁䅁权㙃兄䅁䍄䉁䅁䅁睁䅁䅁䅍䅚䅁䅁䅯睚䄰䅁䅯䉁䅫䅁䅅䅁䉁䅁䅁兂䅁䅁䅁䭧歐䅑杷允䅁䅁䅑䅁䑁䅁䅷䅁䭁䩁䑧䅁䭁䅁䅑䅁䭁偁䈸䅁䉁䅁䅁允䅁䅁䅕䅁䅁䙧煌䕣䵅䅉䅅䅁䑁䅁䅁睁歂䅁䅁权睁睃䅁权䅁兇䅁允䅁䅁䅅䅁䙁䅁䅁䅁杄畈䅖䍄䉁䅁䅁䅂䅁䅁䅍䅄䅁䅁䅯兘䅉䅁䅯权䅁䅁䅯眯䅅䅁䅅䅁䉁䅁䅁兂啁歲桦灥呑䅑杷允䅁䅁䅑䅁䑁䅁䅷䅁䭁䝁䌸䅁䭁䅁䅑䅁䭁䅁䅕䅁䉁䅁䅁允䅁䅁䅕䅁䅁䑁㙂䕤䵅䅉䅅䅁䑁䅁䅁睁䵁䅁䅁权䉂䅁䅁权捁杂䅁允䅁䅁䅅䅁䭁䡁䥑䅁䵁䅉䅅䅁䑁䅁䅁睁歂䅁䅁权獁杄䅁权䅁兇䅁允䅁䅁䅅䅁䙁䅁䅁䅁杂番䅂䍄䉁䅁䅁睁䅁䅁䅍䅄䅁䅁䅯睧䅅䅁䅯䅊䅙䅁䅅䅁䉁䅁䅁权慃杇䅁䍄䉁䅁䅁兂䅁䅁䅍䅄䅁䅁䅯允䄰䅁䅯朶䅯䅁䅯朵䅯䅁䅯眶䅯䅁䅅䅁䉁䅁䅁睂䅁䅁䅁䙑浐䅑杷允䅁䅁䅍䅁䑁䅁䅷䅁䭁䕁䙳䅁䭁䉁䜴䅁䉁䅁䅁允䅁䅁䅯䅚䅣䅁杷允䅁䅁䅍䅁䑁䅁䅷䅁䭁䑁䅍䅁䭁䍁䝙䅁䉁䅁䅁允䅁䅁䄴䅄䅁䑁䅫李畁䑁䅁李䅁䅁杷允䅁䅁䅍䅁䑁䝁䅑䅁䭁䡁䄸䅁䭁䅁婁䅁䉁䅁䅁允䅁䅁䅕䅁䅁䅁乂䔲䵁䅉䅅䅁䕁䅁䅁睁䵁䅁䅁权坂睁䅁权剁䅁䅁权䙁䅁䅁允䅁䅁䅅䅁佁䉁䅙䅁硁䑁䅁䅍祁䑁䅁䅍睁䑁䅁䅍睁䅁䅁䍄䉁䅁䅁睁䅁䅁䅍䅄䅁䅁䅯兑䅷䅁䅯杈䅙䅁䅅䅁䉁䅁䅁权歃䅃䅁䍄䉁䅁䅁䅂䅁䅁䅍䅄䅁䅁䅯儱䅉䅁䅯权䅁䅁䅯兂䅁䅁䅅䅁䉁䅁䅁兂奂扏䥔牤䔴䅑杷允䅁䅁䅑䅁䑁䅁䅷䅁䭁乁䑍䅁䭁䅁䅑䅁䭁䅁䅕䅁䉁䅁䅁允䅁䅁䅕䅁䅁䩑⭌歖䵅䅉䅅䅁䑁䅁䅁睁歂䅁䅁权䑂䅄䅁权䅁兇䅁允䅁䅁䅅䅁䙁䅁䅁䅁䅃⭮䅂䍄䉁䅁䅁䅂䅁䅁䅍䅄䅁䅁䅯睰䅍䅁䅯䅂䅁䅁䅯兂䅁䅁䅅䅁䉁䅁䅁兂䅁䅁䅁瑸汨兑杷允䅁䅁䅑䅁䑁䅁䅷䅁䭁䡁佷䅁䭁䉁䜸䅁䭁䍁䝁䅁䉁䅁䅁允䅁䅁䅯杔䅙䅁杷允䅁䅁䅕䅁䑁䅁䅷䅁䭁䵁䅑䅁䭁佁䭯䅁䭁佁䭙䅁䭁佁䭳䅁䉁䅁䅁允䅁䅁䅣䅁䅁䕁ㅁ欵䵁䅉䅅䅁䑁䅁䅁睁歂䅁䅁权䝁䅄䅁权䅁兇䅁允䅁䅁䅅䅁䙁䅁䅁䅁杂敷䅎䍄䉁䅁䅁䅂䅁䅁䅍䅄䅁䅁䅯睥䅍䅁䅯䅂䅁䅁䅯兂䅁䅁䅅䅁䉁䅁䅁兂䅁䅁䅁⼴楰兑杷允䅁䅁䅕䅁䑁䅁䅷䅁䭁䍁䱯䅁䭁䵁即䅁䭁䅁䅑潁䭁䵁卫䅁䉁䅁䅁允䅁䅁䅕硥畓⭒升䕙䵁䅉䅅䅁䑁䅁䅁睁䵁䅁䅁权歃䅁䅁权奁杂䅁允䅁䅁䅅䅁䭁䍁䜰䅁䵁䅉䅅䅁䕁䅁䅁睁䵁䅁䅁权婁睁䅁权䕁䅁䅁权⽄允䅁允䅁䅁䅅䅁䙁䅁䅁䅁䡃塒䉂䍄䉁䅁䅁睁䅁䅁䅍䅚䅁䅁䅯䅈䄰䅁䅯䉁䅫䅁䅅䅁䉁䅁䅁兂䅁䅁䅁䡷歮䅑杷允䅁䅁䅑䅁䑁䅁䅷䅁䭁䙁䅍䅁䭁䅁䍅䅁䭁䅁䍍䅁䉁䅁䅁允䅁䅁䅕眫䑷散敪べ䵁䅉䅅䅁䙁䅁䅁睁䵁䅁䅁权煂䅁䅁权䙄杅䅁权䕁䅁䅋权䩄杅䅁允䅁䅁䅅䅁䙁䙁䑧䬲獵䅐䅸䍄䉁䅁䅁睁䅁䅁䅍䅚䅁䅁䅯䄳䅑䅁䅯䉁䅫䅁䅅䅁䉁䅁䅁兂䅁䅁䅁䅑摮䅑杷允䅁䅁䅍䅁䑁䅁䅷䅁䭁偁䕅䅁䭁䉁䝷䅁䉁䅁䅁允䅁䅁䅯杧䅙䅁杷允䅁䅁䅍䅁䑁䅁䅷䅁䭁偁䙯䅁䭁䉁䜴䅁䉁䅁䅁允䅁䅁䅯杭䅙䅁杷允䅁䅁䅑䅁䑁䅁䅷䅁䭁䍁䑙䅁䭁䅁䅯䅁䭁偁䈸䅁䉁䅁䅁允䅁䅁䅕⼵灵搸乊啈䵁䅉䅅䅁䑁䅁䅁睁歂䅁䅁权㉂杄䅁权䅁兇䅁允䅁䅁䅅䅁䙁䅁䅁䅁杁⭭䅂䍄䉁䅁䅁䅂䅁䅁䅍䅄䅁䅁䅯䅎䅉䅁䅯䅂䅁䅁䅯眯䅅䅁䅅䅁䉁䅁䅁兂䅁䅁杂硫栵兑杷允䅁䅁䅕䅁䑁䅁䅷䅁䭁佁䕍䅁䭁佁䬰䅁䭁佁䭙䅁䭁佁䭣䅁䉁䅁䅁允䅁䅁䅣䅁䅁䭁䅁欵䵁䅉䅅䅁䕁䅁䅁睁䵁䅁䅁权療睁䅁权䕁䅁䅁权䙁䅁䅁允䅁䅁䅅䅁䙁䅁䅁䅁奂噫䉚䍄䉁䅁䅁睁䅁䅁䅍䅚䅁䅁䅯杩䅁䅁䅯䉁䅫䅁䅅䅁䉁䅁䅁兂䅁䅁䅁偑氯䅑杷允䅁䅁䅑䅁䑁䅁䅷䅁䭁偁䉷䅁䭁䅁䅑䅁䭁䅁䍑䅁䉁䅁䅁允䅁䅁䅕䅁䅁䭧娸啣䵅䅉䅅䅁䙁䅁䅁睁䵁䅁䅁权坂䅁䅁权䙄杅䅁权䕁䅁䅋权䥄杅䅁允䅁䅁䅅䅁䙁䱁⭚桡獏睬䅆䍄䉁䅁䅁䅂䅁䅁䅍䅄䅁䅁䅯睔䅍䅁䅯充䅁䅁䅯兂䅁䅁䅅䅁䉁䅁䅁杄啁䅁䅁兎ぁ䑁䅕睎睁䑁䅑䅍睁䑁䅁䅁䵁䅉䅅䅁䙁䅁䅁睁䵁䅁䅁权敄兂䅁权䱄杅䅁权䕁䅁䅋权䥄杅䅁允䅁䅁䅅䅁䙁䙁㑋潈牘噷䅤䍄䉁䅁䅁兂䅁䅁䅍䅄䅁䅁䅯睶䄰䅁䅯硹䅉䅁䅯䅂䍁䅧䅯剹䅉䅁䅅䅁䉁䅁䅁兂偃癷潕䱘搹䅑杷允䅁䅁䅍䅁䑁䝁䅑䅁䭁䭁䉳䅁䭁䅁婁䅁䉁䅁䅁允䅁䅁䅕䅁䅁䵁䉂䔲䵁䅉䅅䅁䙁䅁䅁睁䵁䅁䅁权汄䅁䅁权潄权䅁权浄权䅁权湄权䅁允䅁䅁䅅䅁䭁䉁䕁䅁䵁䅉䅅䅁䙁䅁䅁睁䵁䅁䅁权⭂兂䅁权潄权䅁权浄权䅁权湄权䅁允䅁䅁䅅䅁䭁䅁䱙䅁䵁䅉䅅䅁䕁䅁䅁睁䵁䅁䅁权楁杁䅁权䕁䅁䅁权䙁䅁䅁允䅁䅁䅅䅁䙁䅁䅁䅁睂坰䉊䍄䉁䅁䅁兂䅁䅁䅍䅄䅁䅁䅯睍䅁䅁䅯剸䅉䅁䅯䅂䍁䅧䅯䉹䅉䅁䅅䅁䉁䅁䅁兂癄䥄兇摣䙧䅑杷允䅁䅁䅕䅁䑁䅁䅷䅁䭁䙁䈰䅁䭁佁䭧䅁䭁佁䭙䅁䭁佁䭣䅁䉁䅁䅁允䅁䅁䅯杂䅳䅁杷允䅁䅁䅕䅁䑁䅁䅷䅁䭁偁䉙䅁䭁佁䭯䅁䭁佁䭙䅁䭁佁䭳䅁䉁䅁䅁允䅁䅁䅣䅁䅁䵁穁欵䵁䅉䅅䅁䑁䅁䅁睁䵁䅁䅁权⭂睃䅁权捁杂䅁允䅁䅁䅅䅁䭁䥁䜸䅁䵁䅉䅅䅁䙁䅁䅁睁䵁䅁䅁权ㅃ杄䅁权䱄杅䅁权䕁䅁䅋权䥄杅䅁允䅁䅁䅅䅁䙁䝁浚浚浚汰䅬䍄䉁䅁䅁睁䅁䅁䅍䅄䅁䅁䅯入䄴䅁䅯杇䅙䅁䅅䅁䉁䅁䅁权䍄杂䅁䍄䉁䅁䅁兂䅁䅁䅍䅄䅁䅁䅯䅵䅅䅁䅯䄶䅯䅁䅯朵䅯䅁䅯眵䅯䅁䅅䅁䉁䅁䅁权䝁睃䅁䍄䉁䅁䅁睁䅁䅁䅍䅚䅁䅁䅯䅐䅕䅁䅯䉁䅫䅁䅅䅁䉁䅁䅁兂䅁䅁䅁䡁桪䅑杷允䅁䅁䅍䅁䑁䝁䅑䅁䭁䍁婕䅁䭁䅁婁䅁䉁䅁䅁允䅁䅁䅕䅁䅁䵁㝃唲䵁䅉䅅䅁䙁䅁䅁睁䵁䅁䅁权歄允䅁权獄权䅁权浄权䅁权湄权䅁允䅁䅁䅅䅁䡁䅁䅁䅁䅂敹䅎䍄䉁䅁䅁睁䅁䅁䅍䅚䅁䅁䅯儱䅷䅁䅯䉁䅫䅁䅅䅁䉁䅁䅁兂䅁䅁䅁䥑止䅑杷允䅁䅁䅍䅁䑁䝁䅑䅁䭁乁䙫䅁䭁䅁婁䅁䉁䅁䅁允䅁䅁䅕䅁䅁䕁楄欴䵁䅉䅅䅁䑁䅁䅁睁歂䅁䅁权摂睃䅁权䅁兇䅁允䅁䅁䅅䅁䙁䅁䅁䅁杁⬲䅒䍄䉁䅁䅁睁䅁䅁䅍䅚䅁䅁䅯末䅳䅁䅯䉁䅫䅁䅅䅁䉁䅁䅁兂䅁䅁䅁偁敄䅑杷允䅁䅁䅕䅁䑁䅁䅷䅁䭁䭁䅅䅁䭁佁䭕䅁䭁佁䭙䅁䭁佁䭣䅁䉁䅁䅁允䅁䅁䅯児䅉䅁杷允䅁䅁䅑䅁䑁䅁䅷䅁䭁䕁䍯䅁䭁䅁䅯䅁䭁䅁䅕䅁䉁䅁䅁允䅁䅁䅕㡧䭄啯㉗歇䵁䅉䅅䅁䕁䅁䅁睁䵁䅁䅁权坂允䅁权䉁杁䅁权䙁杁䅁允䅁䅁䅅䅁䙁䩁塵㝐㍚丷䄱䍄䉁䅁䅁䅂䅁䅁䅍䅄䅁䅁䅯䅱䅉䅁䅯充䅁䅁䅯眯䅅䅁䅅䅁䉁䅁䅁杄十䅁䅁䅏硁䑁䅉免ㅁ䑁䅁䅍睁䅁䅁䍄䉁䅁䅁睁䅁䅁䅍䅚䅁䅁䅯杷䄴䅁䅯䉁䅫䅁䅅䅁䉁䅁䅁兂䅁䅁䅁䨴氷䅑杷允䅁䅁䅕䅁䑁䅁䅷䅁䭁䅁䅙䅁䭁佁䬰䅁䭁佁䭙䅁䭁佁䭣䅁䉁䅁䅁允䅁䅁䅣䅁䅁䝁杁欵䵁䅉䅅䅁䑁䅁䅁睁歂䅁䅁权䥂䅁䅁权䅁兇䅁允䅁䅁䅅䅁䙁䅁䅁䅁权⭺䅊䍄䉁䅁䅁兂䅁䅁䅍䅄䅁䅁䅯䅗䅅䅁䅯朶䅯䅁䅯朵䅯䅁䅯眶䅯䅁䅅䅁䉁䅁䅁睂䅁䅁䅁䑑洷䅑杷允䅁䅁䅑䅁䑁䅁䅷䅁䭁乁䐰䅁䭁䅁䅯䅁䭁偁䈸䅁䉁䅁䅁允䅁䅁䅕牘䩰䅄牉歄䵁䅉䅅䅁䑁䅁䅁睁歂䅁䅁权㑄兄䅁权䅁兇䅁允䅁䅁䅅䅁䙁䅁䅁䅁䅄摲䄱䍄䉁䅁䅁兂䅁䅁䅍䅄䅁䅁䅯睨䅁䅁䅯硹䅉䅁䅯䅂䍁䅧䅯䉹䅉䅁䅅䅁䉁䅁䅁兂㑃潈牘晕塨䅑杷允䅁䅁䅍䅁䑁䅁䅷䅁䭁䑁䙍䅁䭁䉁䝯䅁䉁䅁䅁允䅁䅁䅯䅷䅙䅁杷允䅁䅁䅑䅁䑁䅁䅷䅁䭁佁䍁䅁䭁䅁䅯䅁䭁䅁䅕䅁䉁䅁䅁允䅁䅁䅕歯㉗⼸唳䐯䴸䅉䅅䅁䕁䅁䅁睁䵁䅁䅁权䕁䅂䅁权剁䅁䅁权⽄允䅁允䅁䅁䅅䅁佁䉁䅑䅁ぁ䑁䅙䅎㍁䑁䅁䅍睁䑁䅁䅍䅁䅁杷允䅁䅁䅑䅁䑁䅁䅷䅁䭁䱁䑯䅁䭁䉁䅅䅁䭁䅁䅕䅁䉁䅁䅁允䅁䅁䄴䅆䅁䑁䅕兏硁䑁䅁䅍睁䑁䅁䅍睁䅁䅁䍄䉁䅁䅁睁䅁䅁䅍䅄䅁䅁䅯杚䅁䅁䅯杇䅙䅁䅅䅁䉁䅁䅁权㡁杂䅁䍄䉁䅁䅁睁䅁䅁䅍䅚䅁䅁䅯睎䅕䅁䅯䉁䅫䅁䅅䅁䉁䅁䅁兂䅁䅁䅁䭯汮䅑杷允䅁䅁䅕䅁䑁䅁䅷䅁䭁䱁䈴䅁䭁䵁单䅁䭁䅁䅑潁䭁䵁卫䅁䉁䅁䅁允䅁䅁䅕䍨㥴佁䱈䕅䵁䅉䅅䅁䕁䅁䅁睁䵁䅁䅁权煂䅁䅁权䭁䅁䅁权䕁杁䅁允䅁䅁䅅䅁䙁偁㥔䠱灪桊䅊䍄䉁䅁䅁兂䅁䅁䅍䅄䅁䅁䅯䅷䅅䅁䅯儷䅯䅁䅯朵䅯䅁䅯眵䅯䅁䅅䅁䉁䅁䅁睂䅁䅁䅁䕧浪䅑杷允䅁䅁䅍䅁䑁䝁䅑䅁䭁偁乑䅁䭁䅁婁䅁䉁䅁䅁允䅁䅁䅕䅁䅁䵁楃欳䵁䅉䅅䅁䙁䅁䅁睁䵁䅁䅁权湂允䅁权䙄杅䅁权䕁䅁䅋权䥄杅䅁允䅁䅁䅅䅁䙁䥁䉷㍧灃⼹⼸䍄䉁䅁䅁睁䅁䅁䅍䅚䅁䅁䅯䄶䅳䅁䅯䉁䅫䅁䅅䅁䉁䅁䅁兂䅁䅁䅁䕷奈䅑杷允䅁䅁䅑䅁䑁䅁䅷䅁䭁䭁䅁䅁䭁䅁䍅䅁䭁䅁䍍䅁䉁䅁䅁允䅁䅁䅕偭㡥㑃噃啹䵁䅉䅅䅁䑁䅁䅁睁歂䅁䅁权瑃兂䅁权䅁兇䅁允䅁䅁䅅䅁䙁䅁䅁䅁䅄摑䅨䍄䉁䅁䅁兂䅁䅁䅍䅄䅁䅁䅯睙䅁䅁䅯硹䅉䅁䅯䅂䍁䅧䅯剹䅉䅁䅅䅁䉁䅁䅁兂浂浚浚桚敚䅑杷允䅁䅁䅍䅁䑁䝁䅑䅁䭁䉁乑䅁䭁䅁婁䅁䉁䅁䅁允䅁䅁䅕䅁䅁䥁硁欳䵁䅉䅅䅁䕁䅁䅁睁䵁䅁䅁权䵁睁䅁权䕁䅁䅁权⽄允䅁允䅁䅁䅅䅁䙁䅁䅁䅁䕃㕂䉂䍄䉁䅁䅁兂䅁䅁䅍䅄䅁䅁䅯睢䅷䅁䅯儵䅯䅁䅯朵䅯䅁䅯眵䅯䅁䅅䅁䉁䅁䅁权㉁睃䅁䍄䉁䅁䅁䅂䅁䅁䅍䅄䅁䅁䅯䅴䅁䅁䅯权䅁䅁䅯兂䅁䅁䅅䅁䉁䅁䅁兂奃桢䑋䵷䱯䅑杷允䅁䅁䅑䅁䑁䅁䅷䅁䭁䉁䌰䅁䭁䅁䅑䅁䭁䅁䅕䅁䉁䅁䅁允䅁䅁䅕䅁䅁佁䝬づ䵅䅉䅅䅁䙁䅁䅁睁䵁䅁䅁权䡃䅁䅁权灄权䅁权浄权䅁权湄权䅁允䅁䅁䅅䅁䭁䙁偉䅁䵁䅉䅅䅁䑁䅁䅁睁䵁䅁䅁权偂允䅁权歁杂䅁允䅁䅁䅅䅁䭁乁慧䅁䵁䅉䅅䅁䑁䅁䅁睁䵁䅁䅁权橂兂䅁权敁杂䅁允䅁䅁䅅䅁䭁䡁䝉䅁䵁䅉䅅䅁䕁䅁䅁睁䵁䅁䅁权䝁杁䅁权剁䅁䅁权⽄允䅁允䅁䅁䅅䅁佁䉁䅙䅁硁䑁䅣李ぁ䑁䅁䅍睁䑁䅁䅍睁䅁䅁䍄䉁䅁䅁䅂䅁䅁䅍䅄䅁䅁䅯䄸䅉䅁䅯充䅁䅁䅯兂䅁䅁䅅䅁䉁䅁䅁杄啁䅁䅁䅎ぁ䑁䅑䅎祁䑁䅁䅍睁䑁䅁䅁䵁䅉䅅䅁䕁䅁䅁睁䵁䅁䅁权剂睁䅁权剁䅁䅁权䙁䅁䅁允䅁䅁䅅䅁佁䉁䅑䅁祁䑁䅅兏㕁䑁䅁䅍睁䑁䅁䅍䅁䅁杷允䅁䅁䅍䅁䑁䅁䅷䅁䭁䭁䅑䅁䭁䍁䝙䅁䉁䅁䅁允䅁䅁䄴权䅁䑁䅣䅍畁䑁䅑䅁䵁䅉䅅䅁䑁䅁䅁睁䵁䅁䅁权䥄允䅁权捁杂䅁允䅁䅁䅅䅁䭁䑁䝉䅁䵁䅉䅅䅁䑁䅁䅁睁䵁䅁䅁权乃允䅁权奁杂䅁允䅁䅁䅅䅁䭁䕁䝁䅁䵁䅉䅅䅁䕁䅁䅁睁䵁䅁䅁权牁杁䅁权䭁䅁䅁权⽄允䅁允䅁䅁䅅䅁䙁䅁䅁䅁䅁偁⽑䍄䉁䅁䅁睁䅁䅁䅍䅚䅁䅁䅯䄳䅷䅁䅯䉁䅫䅁䅅䅁䉁䅁䅁兂䅁䅁䅁䑷歺䅑杷允䅁䅁䅕䅁䑁䅁䅷䅁䭁䅁䉅䅁䭁䵁即䅁䭁䅁䅑潁䭁䵁卫䅁䉁䅁䅁允䅁䅁䅕⽷潕䥘䬸䕙䵁䅉䅅䅁䑁䅁䅁睁䵁䅁䅁权杄允䅁权奁杂䅁允䅁䅁䅅䅁䭁䑁䝫䅁䵁䅉䅅䅁䑁䅁䅁睁歂䅁䅁权杂兂䅁权䅁兇䅁允䅁䅁䅅䅁䙁䅁䅁䅁䅂琴䄵䍄䉁䅁䅁兂䅁䅁䅍䅄䅁䅁䅯朰䅁䅁䅯剸䅉䅁䅯䅂䍁䅧䅯䉹䅉䅁䅅䅁䉁䅁䅁兂㑂癁獃䄳䠰䅑杷允䅁䅁䅑䅁䑁䅁䅷䅁䭁䑁䍍䅁䭁䅁䅑䅁䭁䅁䅕䅁䉁䅁䅁允䅁䅁䅕䅁䅁䵁坱正䵅䅉䅅䅁䙁䅁䅁睁䵁䅁䅁权瑄䅄䅁权汄权䅁权浄权䅁权湄权䅁允䅁䅁䅅䅁䭁偁䭫䅁䵁䅉䅅䅁䙁䅁䅁睁䵁䅁䅁权獃䅂䅁权煄权䅁权浄权䅁权牄权䅁允䅁䅁䅅䅁䡁䅁䅁䅁权⭔䅚䍄䉁䅁䅁兂䅁䅁䅍䅄䅁䅁䅯末䅯䅁䅯硹䅉䅁䅯䅂䍁䅧䅯剹䅉䅁䅅䅁䉁䅁䅁兂啁歲桦瑥潒䅑杷允䅁䅁䅑䅁䑁䅁䅷䅁䭁䱁䑁䅁䭁䅁䅑䅁䭁偁䈸䅁䉁䅁䅁允䅁䅁䅕䅁䅁䑁八ち䵅䅉䅅䅁䕁䅁䅁睁䵁䅁䅁权㝁䅄䅁权晁杂䅁权杁杂䅁允䅁䅁䅅䅁䭁䝁偉䅁䵁䅉䅅䅁䑁䅁䅁睁歂䅁䅁权坁兂䅁权䅁兇䅁允䅁䅁䅅䅁䙁䅁䅁䅁杁⭯䅒䍄䉁䅁䅁睁䅁䅁䅍䅄䅁䅁䅯䅖䅁䅁䅯䅈䅙䅁䅅䅁䉁䅁䅁权䡂杂䅁䍄䉁䅁䅁睁䅁䅁䅍䅚䅁䅁䅯眳䅷䅁䅯䉁䅫䅁䅅䅁䉁䅁䅁兂䅁䅁䅁䝑歌䅑杷允䅁䅁䅍䅁䑁䅁䅷䅁䭁偁䵳䅁䭁䉁䝷䅁䉁䅁䅁允䅁䅁䅯兔䅙䅁杷允䅁䅁䅑䅁䑁䅁䅷䅁䭁䅁䐰䅁䭁䅁䅑䅁䭁偁䈸䅁䉁䅁䅁允䅁䅁䅕䅁䅁䑣䍯ば䵅䅉䅅䅁䕁䅁䅁睁䵁䅁䅁权噃杁䅁权剁䅁䅁权⽄允䅁允䅁䅁䅅䅁佁䉁䅑䅁㕁䑁䅣免睁䑁䅁䅍睁䑁䅁䅍䅁䅁杷允䅁䅁䅍䅁䑁䅁䅷䅁䭁䅁䝍䅁䭁䉁䝧䅁䉁䅁䅁允䅁䅁䅯䅒䅙䅁杷允䅁䅁䅑䅁䑁䅁䅷䅁䭁偁䍳䅁䭁䅁䅑䅁䭁䅁䅕䅁䉁䅁䅁允䅁䅁䅕䅁䅁䩁䱚啗䵅䅉䅅䅁䙁䅁䅁睁䵁䅁䅁权浃允䅁权䱄杅䅁权䕁䅁䅋权䥄杅䅁允䅁䅁䅅䅁䙁䵁ㅐ䙋偹汷䅴䍄䉁䅁䅁睁䅁䅁䅍䅚䅁䅁䅯兕䅁䅁䅯䉁䅫䅁䅅䅁䉁䅁䅁兂䅁䅁䅁䩑橪䅑杷允䅁䅁䅍䅁䑁䝁䅑䅁䭁䡁兑䅁䭁䅁婁䅁䉁䅁䅁允䅁䅁䅕䅁䅁䥁䩃䔳䵁䅉䅅䅁䙁䅁䅁睁䵁䅁䅁权乄䅁䅁权䙄杅䅁权䕁䅁䅋权䩄杅䅁允䅁䅁䅅䅁䙁䝁畨氰杈䍫䅖䍄䉁䅁䅁兂䅁䅁䅍䅄䅁䅁䅯䅄䅅䅁䅯剸䅉䅁䅯䅂䍁䅧䅯剹䅉䅁䅅䅁䉁䅁䅁兂允䈲㝸煋余䅑杷允䅁䅁䅕䅁䑁䅁䅷䅁䭁䉁䉉䅁䭁佁䬰䅁䭁佁䭙䅁䭁佁䭣䅁䉁䅁䅁允䅁䅁䅣䅁䅁䅁婃唵䵁䅉䅅䅁䙁䅁䅁睁䵁䅁䅁权䩁䅁䅁权䙄杅䅁权䕁䅁䅋权䩄杅䅁允䅁䅁䅅䅁䙁䭁爲慒㜹硷䅚䍄䉁䅁䅁兂䅁䅁䅍䅄䅁䅁䅯杤䅕䅁䅯硹䅉䅁䅯䅂䍁䅧䅯剹䅉䅁䅅䅁䉁䅁䅁兂䭁㘱睎扐桊䅑杷允䅁䅁䅑䅁䑁䅁䅷䅁䭁䭁䑫䅁䭁䅁䅯䅁䭁偁䈸䅁䉁䅁䅁允䅁䅁䅕䡳潊敫㠳う䵁䅉䅅䅁䕁䅁䅁睁䵁䅁䅁权晄杁䅁权剁䅁䅁权䙁䅁䅁允䅁䅁䅅䅁佁䉁䅉䅁ぁ䑁䅅睍睁䑁䅁䅍睁䑁䅁䅁䵁䅉䅅䅁䑁䅁䅁睁䵁䅁䅁权䵃䅁䅁权捁杂䅁允䅁䅁䅅䅁䭁䙁䝫䅁䵁䅉䅅䅁䙁䅁䅁睁䵁䅁䅁权噁䅁䅁权潄权䅁权浄权䅁权湄权䅁允䅁䅁䅅䅁䭁䅁䱙䅁䵁䅉䅅䅁䕁䅁䅁睁䵁䅁䅁权獃䅂䅁权晁杂䅁权杁杂䅁允䅁䅁䅅䅁䭁䕁䜴䅁䵁䅉䅅䅁䙁䅁䅁睁䵁䅁䅁权啃䅁䅁权煄权䅁权浄权䅁权牄权䅁允䅁䅁䅅䅁䡁䅁䅁䅁杂敕䅚䍄䉁䅁䅁睁䅁䅁䅍䅚䅁䅁䅯朶䅕䅁䅯䉁䅫䅁䅅䅁䉁䅁䅁兂䅁䅁䅁䉯歌䅑杷允䅁䅁䅕䅁䑁䅁䅷䅁䭁䍁䅧䅁䭁䵁单䅁䭁䅁䅑潁䭁䵁卫䅁䉁䅁䅁允䅁䅁䅕䌵坐奵卤あ䵁䅉䅅䅁䙁䅁䅁睁䵁䅁䅁权橁䅁䅁权潄权䅁权浄权䅁权湄权䅁允䅁䅁䅅䅁䭁䅁䱙䅁䵁䅉䅅䅁䙁䅁䅁睁䵁䅁䅁权桃允䅁权灄权䅁权浄权䅁权湄权䅁允䅁䅁䅅䅁䭁䅁倴䅁䵁䅉䅅䅁䑁䅁䅁睁䵁䅁䅁权䩁睃䅁权慁杂䅁允䅁䅁䅅䅁䭁䝁䝷䅁䵁䅉䅅䅁䕁䅁䅁睁䵁䅁䅁权牂杁䅁权剁䅁䅁权䙁䅁䅁允䅁䅁䅅䅁佁䉁䅑䅁祁䑁䅣李ぁ䑁䅅杍睁䑁䅁䅍䅁䅁杷允䅁䅁䅕䅁䑁䅁䅷䅁䭁䩁䵉䅁䭁佁䭷䅁䭁佁䭙䅁䭁佁䭣䅁䉁䅁䅁允䅁䅁䅣䅁䅁䵁獁欵䵁䅉䅅䅁䕁䅁䅁睁䵁䅁䅁权⭂睁䅁权䭁䅁䅁权⽄允䅁允䅁䅁䅅䅁䙁䑁ね䡹⭡稯䅰䍄䉁䅁䅁睁䅁䅁䅍䅄䅁䅁䅯公䅁䅁䅯杇䅙䅁䅅䅁䉁䅁䅁权坄杂䅁䍄䉁䅁䅁䅂䅁䅁䅍䅄䅁䅁䅯杌䅉䅁䅯充䅁䅁䅯兂䅁䅁䅅䅁䉁䅁䅁杄十䅁䅁睎穁䑁䅙睍穁䑁䅁䅍睁䅁䅁䍄䉁䅁䅁兂䅁䅁䅍䅄䅁䅁䅯入䅕䅁䅯䄶䅯䅁䅯朵䅯䅁䅯眵䅯䅁䅅䅁䉁䅁䅁权允䅂䅁䍄䉁䅁䅁睁䅁䅁䅍䅚䅁䅁䅯眱䅷䅁䅯䉁䅫䅁䅅䅁䉁䅁䅁兂䅁䅁䅁䩑杲䅑杷允䅁䅁䅍䅁䑁䝁䅑䅁䭁䑁䉯䅁䭁䅁婁䅁䉁䅁䅁允䅁䅁䅕䅁䅁䕁汄〳䵁䅉䅅䅁䙁䅁䅁睁䵁䅁䅁权摃允䅁权煄权䅁权浄权䅁权牄权䅁允䅁䅁䅅䅁䡁䅁䅁䅁杁畔䅚䍄䉁䅁䅁睁䅁䅁䅍䅄䅁䅁䅯內䄴䅁䅯杊䅙䅁䅅䅁䉁䅁䅁杄䵁䅁䅁䅏ぁ䍁䄴兏㉁䅁䅁䍄䉁䅁䅁䅂䅁䅁䅍䅄䅁䅁䅯兔䅁䅁䅯允䅉䅁䅯兂䅉䅁䅅䅁䉁䅁䅁兂煂㍫㙮䱸佯兑杷允䅁䅁䅑䅁䑁䅁䅷䅁䭁䕁䑁䅁䭁䅁䅑䅁䭁偁䈸䅁䉁䅁䅁允䅁䅁䅕䅁䅁䜴䉖䕢䵅䅉䅅䅁䑁䅁䅁睁歂䅁䅁权䙂䅁䅁权䅁兇䅁允䅁䅁䅅䅁䙁䅁䅁䅁䅄摑䅨䍄䉁䅁䅁䅂䅁䅁䅍䅄䅁䅁䅯睇䅁䅁䅯䅂䅁䅁䅯兂䅁䅁䅅䅁䉁䅁䅁兂䅁䅁䅁䥍楡兑杷允䅁䅁䅕䅁䑁䅁䅷䅁䭁䵁䉁䅁䭁佁䭧䅁䭁佁䭙䅁䭁佁䭣䅁䉁䅁䅁允䅁䅁䅯杂䅳䅁杷允䅁䅁䅍䅁䑁䝁䅑䅁䭁䕁䱍䅁䭁䅁婁䅁䉁䅁䅁允䅁䅁䅕䅁䅁䕁偁〴䵁䅉䅅䅁䑁䅁䅁睁歂䅁䅁权杄䅁䅁权䅁兇䅁允䅁䅁䅅䅁䙁䅁䅁䅁䅂㤴䅚䍄䉁䅁䅁睁䅁䅁䅍䅄䅁䅁䅯睋䅁䅁䅯杇䅙䅁䅅䅁䉁䅁䅁权䑄杂䅁䍄䉁䅁䅁睁䅁䅁䅍䅚䅁䅁䅯杧䄴䅁䅯䉁䅫䅁䅅䅁䉁䅁䅁兂䅁䅁䅁䌴歶䅑杷允䅁䅁䅍䅁䑁䅁䅷䅁䭁䩁䙑䅁䭁䉁䝷䅁䉁䅁䅁允䅁䅁䅯睤䅙䅁杷允䅁䅁䅍䅁䑁䅁䅷䅁䭁䑁䉙䅁䭁䍁䝑䅁䉁䅁䅁允䅁䅁䅯硁䅯䅁杷允䅁䅁䅕䅁䑁䅁䅷䅁䭁䡁䄰䅁䭁䵁即䅁䭁䅁䅑潁䭁䵁卧䅁䉁䅁䅁允䅁䅁䅕噋偹癷套ざ䵁䅉䅅䅁䙁䅁䅁睁䵁䅁䅁权奁䅁䅁权煄权䅁权浄权䅁权牄权䅁允䅁䅁䅅䅁䭁䉁䕁䅁䵁䅉䅅䅁䑁䅁䅁睁歂䅁䅁权䥃䅂䅁权䅁兇䅁允䅁䅁䅅䅁䙁䅁䅁䅁䅄摯䅬䍄䉁䅁䅁䅂䅁䅁䅍䅄䅁䅁䅯睢䅁䅁䅯睈䅙䅁䅯䅉䅙䅁䅅䅁䉁䅁䅁权佂杂䅁䍄䉁䅁䅁睁䅁䅁䅍䅄䅁䅁䅯眶䅁䅁䅯䅊䅙䅁䅅䅁䉁䅁䅁权坁兇䅁䍄䉁䅁䅁睁䅁䅁䅍䅚䅁䅁䅯杪䅳䅁䅯䉁䅫䅁䅅䅁䉁䅁䅁兂䅁䅁䅁偷桦䅑杷允䅁䅁䅕䅁䑁䅁䅷䅁䭁䵁䉉䅁䭁䵁即䅁䭁䅁䅑潁䭁䵁卫䅁䉁䅁䅁允䅁䅁䅕灭婭婭䩫啘䵁䅉䅅䅁䑁䅁䅁睁歂䅁䅁权捁䅁䅁权䅁兇䅁允䅁䅁䅅䅁䙁䅁䅁䅁杁⭬䅆䍄䉁䅁䅁睁䅁䅁䅍䅄䅁䅁䅯䅆䅕䅁䅯䅇䅙䅁䅅䅁䉁䅁䅁权㡂杂䅁䍄䉁䅁䅁睁䅁䅁䅍䅄䅁䅁䅯䄶䅳䅁䅯䅊䅙䅁䅅䅁䉁䅁䅁权佃兄䅁䍄䉁䅁䅁䅂䅁䅁䅍䅄䅁䅁䅯睙䅕䅁䅯睈䅙䅁䅯䅉䅙䅁䅅䅁䉁䅁䅁权㙂杂䅁䍄䉁䅁䅁睁䅁䅁䅍䅚䅁䅁䅯党䅕䅁䅯䉁䅫䅁䅅䅁䉁䅁䅁兂䅁䅁䅁䙉楘䅑杷允䅁䅁䅍䅁䑁䝁䅑䅁䭁䉁䱣䅁䭁䅁婁䅁䉁䅁䅁允䅁䅁䅕䅁䅁䝁允唵䵁䅉䅅䅁䑁䅁䅁睁歂䅁䅁权剂兄䅁权䅁兇䅁允䅁䅁䅅䅁䙁䅁䅁䅁杂佪䅒䍄䉁䅁䅁兂䅁䅁䅍䅄䅁䅁䅯睧䅁䅁䅯䄶䅯䅁䅯朵䅯䅁䅯眵䅯䅁䅅䅁䉁䅁䅁权䝁睃䅁䍄䉁䅁䅁兂䅁䅁䅍䅄䅁䅁䅯䅅䅳䅁䅯硹䅉䅁䅯䅂䍁䅧䅯剹䅉䅁䅅䅁䉁䅁䅁兂䭁㘱睎敐奰䅑杷允䅁䅁䅑䅁䑁䅁䅷䅁䭁䍁䌸䅁䭁䅁䅑䅁䭁偁䈸䅁䉁䅁䅁允䅁䅁䅕䅁䅁余楇啦䵅䅉䅅䅁䑁䅁䅁睁歂䅁䅁权湁睃䅁权䅁兇䅁允䅁䅁䅅䅁䙁䅁䅁䅁䅂㥱䅰䍄䉁䅁䅁䅂䅁䅁䅍䅄䅁䅁䅯兙䅅䅁䅯权䅁䅁䅯䅂䅉䅁䅅䅁䉁䅁䅁兂獃䙈歰㥏港睐杷允䅁䅁䅑䅁䑁䅁䅷䅁䭁䱁䍫䅁䭁䅁䅯䅁䭁偁䈸䅁䉁䅁䅁允䅁䅁䅕浔光䑗ね䐷䴸䅉䅅䅁䑁䅁䅁睁䵁䅁䅁权䙄䅁䅁权流杂䅁允䅁䅁䅅䅁佁䅁䄴䅁硁䑁䅁䅍畁䑁䅅睎䅁䅁杷允䅁䅁䅕䅁䑁䅁䅷䅁䭁䅁䉉䅁䭁䵁即䅁䭁䅁䅑潁䭁䵁卧䅁䉁䅁䅁允䅁䅁䅕敨剴䉵氷䕙䵁䅉䅅䅁䙁䅁䅁睁䵁䅁䅁权䥁兄䅁权煄权䅁权浄权䅁权牄权䅁允䅁䅁䅅䅁䭁䉁䕁䅁䵁䅉䅅䅁䕁䅁䅁睁䵁䅁䅁权塁睁䅁权䕁䅁䅁权䙁䅁䅁允䅁䅁䅅䅁䙁䅁䅁䅁捂ㅂ䈹䍄䉁䅁䅁兂䅁䅁䅍䅄䅁䅁䅯睧䅕䅁䅯硹䅉䅁䅯䅂䍁䅧䅯剹䅉䅁䅅䅁䉁䅁䅁兂畃⭒㙆䑆唵䅑杷允䅁䅁䅕䅁䑁䅁䅷䅁䭁䉁䉑䅁䭁佁䭷䅁䭁佁䭙䅁䭁佁䭣䅁䉁䅁䅁允䅁䅁䅣䅁䅁䵁䑄唵䵁䅉䅅䅁䙁䅁䅁睁䵁䅁䅁权煁兂䅁权䙄杅䅁权䕁䅁䅋权䩄杅䅁允䅁䅁䅅䅁䙁䍁杆佸契栰䅂䍄䉁䅁䅁睁䅁䅁䅍䅚䅁䅁䅯末䅅䅁䅯䉁䅫䅁䅅䅁䉁䅁䅁兂䅁䅁䅁䅑汌䅑杷允䅁䅁䅑䅁䑁䅁䅷䅁䭁䙁䅯䅁䭁䅁䍅䅁䭁䅁䍉䅁䉁䅁䅁允䅁䅁䅕稷䍳睪奆歺䵁䅉䅅䅁䑁䅁䅁睁䵁䅁䅁权⭁允䅁权奁杂䅁允䅁䅁䅅䅁䭁䉁䝫䅁䵁䅉䅅䅁䑁䅁䅁睁歂䅁䅁权㡂睃䅁权䅁兇䅁允䅁䅁䅅䅁䙁䅁䅁䅁杄畐䅚䍄䉁䅁䅁睁䅁䅁䅍䅚䅁䅁䅯䄸䅁䅁䅯䉁䅫䅁䅅䅁䉁䅁䅁兂䅁䅁䅁佷氳䅑杷允䅁䅁䅕䅁䑁䅁䅷䅁䭁䡁䄸䅁䭁䵁即䅁䭁䅁䅑潁䭁䵁卧䅁䉁䅁䅁允䅁䅁䅕瑃橥䑣焰啘䵁䅉䅅䅁䑁䅁䅁睁歂䅁䅁权祃允䅁权䅁兇䅁允䅁䅁䅅䅁䙁䅁䅁䅁杂佋䅊䍄䉁䅁䅁兂䅁䅁䅍䅄䅁䅁䅯杲䅁䅁䅯剸䅉䅁䅯䅂䍁䅧䅯䉹䅉䅁䅅䅁䉁䅁䅁兂穂硒⽹䝆䱙䅑杷允䅁䅁䅕䅁䑁䅁䅷䅁䭁䍁䵍䅁䭁䵁单䅁䭁䅁䅑潁䭁䵁卫䅁䉁䅁䅁允䅁䅁䅕癘䑡祑偤歉䵁䅉䅅䅁䑁䅁䅁睁歂䅁䅁权䙄允䅁权䅁兇䅁允䅁䅁䅅䅁䙁䅁䅁䅁䅃丷䄱䍄䉁䅁䅁兂䅁䅁䅍䅄䅁䅁䅯杦䅅䅁䅯朶䅯䅁䅯朵䅯䅁䅯眶䅯䅁䅅䅁䉁䅁䅁睂䅁䅁䅁䑑浺䅑杷允䅁䅁䅑䅁䑁䅁䅷䅁䭁佁䑑䅁䭁䉁䅅䅁䭁偁䈸䅁䉁䅁䅁允䅁䅁䄴杆䅁䑁䅉兎ぁ䑁䅉䅍睁䑁䅁䅍睁䑁䅁䅁䵁䅉䅅䅁䙁䅁䅁睁䵁䅁䅁权祃兄䅁权獄权䅁权浄权䅁权湄权䅁允䅁䅁䅅䅁䡁䅁䅁䅁杁佁䅚䍄䉁䅁䅁䅂䅁䅁䅍䅄䅁䅁䅯睗䅁䅁䅯允䅉䅁䅯杁䅉䅁䅅䅁䉁䅁䅁兂㑃潈牘㕐兑兑杷允䅁䅁䅕䅁䑁䅁䅷䅁䭁佁䅁䅁䭁䵁即䅁䭁䅁䅑潁䭁䵁卧䅁䉁䅁䅁允䅁䅁䅕㘱睎児湱歖䵁䅉䅅䅁䑁䅁䅁睁歂䅁䅁权䱃䅁䅁权䅁兇䅁允䅁䅁䅅䅁䙁䅁䅁䅁杄敪䅒䍄䉁䅁䅁睁䅁䅁䅍䅄䅁䅁䅯䅦䅁䅁䅯䅊䅙䅁䅅䅁䉁䅁䅁权牂䅃䅁䍄䉁䅁䅁睁䅁䅁䅍䅚䅁䅁䅯儯䅷䅁䅯䉁䅫䅁䅅䅁䉁䅁䅁兂䅁䅁䅁䅑杌䅑杷允䅁䅁䅑䅁䑁䅁䅷䅁䭁乁䌰䅁䭁䉁䅅䅁䭁䅁䅕䅁䉁䅁䅁允䅁䅁䄴䅆䅁䑁䅅睎㕁䑁䅫兏㕁䑁䅁䅍睁䅁䅁䍄䉁䅁䅁兂䅁䅁䅍䅄䅁䅁䅯睅䅅䅁䅯剸䅉䅁䅯䅂䍁䅧䅯剹䅉䅁䅅䅁䉁䅁䅁兂䵄䑭䨫晶䥑䅑杷允䅁䅁䅕䅁䑁䅁䅷䅁䭁䝁偫䅁䭁䵁即䅁䭁䅁䅑潁䭁䵁卧䅁䉁䅁䅁允䅁䅁䅕体㙆䭆䠶し䵁䅉䅅䅁䙁䅁䅁睁䵁䅁䅁权䙁睃䅁权獄权䅁权浄权䅁权湄权䅁允䅁䅁䅅䅁䡁䅁䅁䅁杁畒䅚䍄䉁䅁䅁睁䅁䅁䅍䅄䅁䅁䅯䅆䅁䅁䅯䅊䅙䅁䅅䅁䉁䅁䅁权杄元䅁䍄䉁䅁䅁睁䅁䅁䅍䅚䅁䅁䅯杕䅅䅁䅯䉁䅫䅁䅅䅁䉁䅁䅁兂䅁䅁䅁䡁桔䅑杷允䅁䅁䅑䅁䑁䅁䅷䅁䭁䙁䑁䅁䭁䅁䅑䅁䭁䅁䅕䅁䉁䅁䅁允䅁䅁䅕䅁䅁䵁偘步䵅䅉䅅䅁䑁䅁䅁睁䵁䅁䅁权坂䅁䅁权敁杂䅁允䅁䅁䅅䅁䭁䅁䡁䅁䵁䅉䅅䅁䑁䅁䅁睁䵁䅁䅁权汄䅄䅁权敁杂䅁允䅁䅁䅅䅁䭁䭁偑䅁䵁䅉䅅䅁䙁䅁䅁睁䵁䅁䅁权湁䅁䅁权煄权䅁权浄权䅁权牄权䅁允䅁䅁䅅䅁䡁䅁䅁䅁杂佔䅚䍄䉁䅁䅁䅂䅁䅁䅍䅄䅁䅁䅯眶䅁䅁䅯允䅉䅁䅯杁䅉䅁䅅䅁䉁䅁䅁兂㕄㝕浰啬㥲䅑杷允䅁䅁䅍䅁䑁䅁䅷䅁䭁䭁䄴䅁䭁䍁䝑䅁䉁䅁䅁允䅁䅁䅯䉅䅯䅁杷允䅁䅁䅑䅁䑁䅁䅷䅁䭁䝁䑯䅁䭁䅁䅑䅁䭁䅁䅕䅁䉁䅁䅁允䅁䅁䅕䅁䅁䝁䔫ち䵅䅉䅅䅁䑁䅁䅁睁䵁䅁䅁权千䅁䅁权慁杂䅁允䅁䅁䅅䅁䭁䍁䜰䅁䵁䅉䅅䅁䑁䅁䅁睁䵁䅁䅁权䡁允䅁权流杂䅁允䅁䅁䅅䅁佁䅁䅷䅁㍁䑁䅅杌穁䑁䅫䅁䵁䅉䅅䅁䑁䅁䅁睁歂䅁䅁权䵃允䅁权䅁兇䅁允䅁䅁䅅䅁䙁䅁䅁䅁䅄畴䅎䍄䉁䅁䅁睁䅁䅁䅍䅚䅁䅁䅯䅳䅅䅁䅯䉁䅫䅁䅅䅁䉁䅁䅁兂䅁䅁䅁䕷奈䅑杷允䅁䅁䅕䅁䑁䅁䅷䅁䭁䙁䙅䅁䭁佁䬰䅁䭁佁䭙䅁䭁佁䭣䅁䉁䅁䅁允䅁䅁䅣䅁䅁䭁㕁欵䵁䅉䅅䅁䑁䅁䅁睁歂䅁䅁权啃䅄䅁权䅁兇䅁允䅁䅁䅅䅁䙁䅁䅁䅁䅄摑䅨䍄䉁䅁䅁䅂䅁䅁䅍䅄䅁䅁䅯睭䅉䅁䅯充䅁䅁䅯眯䅅䅁䅅䅁䉁䅁䅁杄坁䅁䅁免祁䑁䅣䅏硁䑁䅙睍睁䑁䅁䅍䅁䅁杷允䅁䅁䅍䅁䑁䝁䅑䅁䭁乁䴴䅁䭁䅁婁䅁䉁䅁䅁允䅁䅁䅕䅁䅁䥁塁唴䵁䅉䅅䅁䕁䅁䅁睁䵁䅁䅁权楂睁䅁权䭁䅁䅁权䙁䅁䅁允䅁䅁䅅䅁䙁䵁杕䡳潊堷䅖䍄䉁䅁䅁睁䅁䅁䅍䅄䅁䅁䅯睊䅅䅁䅯䅈䅙䅁䅅䅁䉁䅁䅁权牁杂䅁䍄䉁䅁䅁兂䅁䅁䅍䅄䅁䅁䅯儫䅳䅁䅯儵䅯䅁䅯朵䅯䅁䅯眵䅯䅁䅅䅁䉁䅁䅁权允䅂䅁䍄䉁䅁䅁睁䅁䅁䅍䅄䅁䅁䅯䅷䅅䅁䅯䅇䅙䅁䅅䅁䉁䅁䅁权㕁杂䅁䍄䉁䅁䅁睁䅁䅁䅍䅚䅁䅁䅯兡䄰䅁䅯䉁䅫䅁䅅䅁䉁䅁䅁兂䅁䅁䅁䩑夳䅑杷允䅁䅁䅑䅁䑁䅁䅷䅁䭁䑁䑧䅁䭁䅁䅑䅁䭁偁䈸䅁䉁䅁䅁允䅁䅁䅕䅁䅁䭁睤ず䵅䅉䅅䅁䕁䅁䅁睁䵁䅁䅁权あ睁䅁权䭁䅁䅁权䙁䅁䅁允䅁䅁䅅䅁䙁䅁䅁䅁䅁䅁䅚䍄䉁䅁䅁兂䅁䅁䅍䅄䅁䅁䅯睚䅁䅁䅯儵䅯䅁䅯朵䅯䅁䅯眵䅯䅁䅅䅁䉁䅁䅁权㑁睃䅁䍄䉁䅁䅁睁䅁䅁䅍䅚䅁䅁䅯睮䅑䅁䅯䉁䅫䅁䅅䅁䉁䅁䅁兂䅁䅁䅁䅧慘䅑杷允䅁䅁䅍䅁䑁䅁䅷䅁䭁䩁䕯䅁䭁䉁䝷䅁䉁䅁䅁允䅁䅁䅯䄷䅙䅁杷允䅁䅁䅑䅁䑁䅁䅷䅁䭁䍁䅙䅁䭁䅁䍅䅁䭁䅁䍕䅁䉁䅁䅁允䅁䅁䅕杺湉癵煅䔸䵁䅉䅅䅁䕁䅁䅁睁䵁䅁䅁权桁杁䅁权剁䅁䅁权⽄允䅁允䅁䅁䅅䅁佁䉁䅉䅁㍁䑁䅧䅎祁䑁䅁䅍睁䑁䅁䅁䵁䅉䅅䅁䙁䅁䅁睁䵁䅁䅁权歂䅄䅁权䙄杅䅁权䕁䅁䅋权䩄杅䅁允䅁䅁䅅䅁䙁䉁䭡婰䑯杴䅆䍄䉁䅁䅁睁䅁䅁䅍䅚䅁䅁䅯睑䅕䅁䅯䉁䅫䅁䅅䅁䉁䅁䅁兂䅁䅁䅁乷楘䅑杷允䅁䅁䅕䅁䑁䅁䅷䅁䭁䭁䅅䅁䭁䵁单䅁䭁䅁䅑潁䭁䵁卫䅁䉁䅁䅁允䅁䅁䅕䉄䄵䌴⽹ぅ䵁䅉䅅䅁䑁䅁䅁睁歂䅁䅁权䡃兂䅁权䅁兇䅁允䅁䅁䅅䅁䙁䅁䅁䅁杄敲䅖䍄䉁䅁䅁睁䅁䅁䅍䅄䅁䅁䅯眷䅁䅁䅯䅇䅙䅁䅅䅁䉁䅁䅁权䭂杂䅁䍄䉁䅁䅁兂䅁䅁䅍䅄䅁䅁䅯䅕䅕䅁䅯剸䅉䅁䅯䅂䍁䅧䅯剹䅉䅁䅅䅁䉁䅁䅁兂啂朲䉺䅄捅䅑杷允䅁䅁䅍䅁䑁䝁䅑䅁䭁䥁䙫䅁䭁䅁婁䅁䉁䅁䅁允䅁䅁䅕䅁䅁䝁摂唵䵁䅉䅅䅁䙁䅁䅁睁䵁䅁䅁权啄允䅁权瑄权䅁权浄权䅁权湄权䅁允䅁䅁䅅䅁䭁䉁䕁䅁䵁䅉䅅䅁䙁䅁䅁睁䵁䅁䅁权歄䅂䅁权煄权䅁权浄权䅁权牄权䅁允䅁䅁䅅䅁䡁䅁䅁䅁䅃⭒䅚䍄䉁䅁䅁兂䅁䅁䅍䅄䅁䅁䅯睱䅑䅁䅯朶䅯䅁䅯朵䅯䅁䅯眶䅯䅁䅅䅁䉁䅁䅁权允䅂䅁䍄䉁䅁䅁睁䅁䅁䅍䅚䅁䅁䅯杪䅅䅁䅯䉁䅫䅁䅅䅁䉁䅁䅁兂䅁䅁䅁䥷婌䅑杷允䅁䅁䅕䅁䑁䅁䅷䅁䭁䭁䅅䅁䭁䵁即䅁䭁䅁䅑潁䭁䵁卧䅁䉁䅁䅁允䅁䅁䅕呣䬰㘱李歗䵁䅉䅅䅁䙁䅁䅁睁䵁䅁䅁权偃兂䅁权煄权䅁权浄权䅁权牄权䅁允䅁䅁䅅䅁䭁䉁䕁䅁䵁䅉䅅䅁䙁䅁䅁睁䵁䅁䅁权灃兂䅁权瑄权䅁权浄权䅁权湄权䅁允䅁䅁䅅䅁䡁䅁䅁䅁权⭭䅖䍄䉁䅁䅁睁䅁䅁䅍䅄䅁䅁䅯䅌䅅䅁䅯䅇䅙䅁䅅䅁䉁䅁䅁权婁杂䅁䍄䉁䅁䅁睁䅁䅁䅍䅚䅁䅁䅯眵䅁䅁䅯䉁䅫䅁䅅䅁䉁䅁䅁兂䅁䅁䅁乧杦䅑杷允䅁䅁䅍䅁䑁䅁䅷䅁䭁䩁䙫䅁䭁䉁䝯䅁䉁䅁䅁允䅁䅁䅯兗䅙䅁杷允䅁䅁䅑䅁䑁䅁䅷䅁䭁䑁䑫䅁䭁䅁䅯䅁䭁䅁䅕䅁䉁䅁䅁允䅁䅁䅕祇搯䅊䉙歅䵁䅉䅅䅁䑁䅁䅁睁䵁䅁䅁权摄允䅁权慁杂䅁允䅁䅁䅅䅁䭁䕁䝁䅁䵁䅉䅅䅁䑁䅁䅁睁䵁䅁䅁权ㅄ兂䅁权歁杂䅁允䅁䅁䅅䅁䭁乁䠴䅁䵁䅉䅅䅁䑁䅁䅁睁䵁䅁䅁权敄䅄䅁权流杂䅁允䅁䅁䅅䅁佁䅁䅷䅁㕁䑁䅁杌睁䑁䅍䅁䵁䅉䅅䅁䕁䅁䅁睁䵁䅁䅁权䥂睁䅁权䭁䅁䅁权䙁䅁䅁允䅁䅁䅅䅁䙁䭁硲欰椱偅⽧䍄䉁䅁䅁睁䅁䅁䅍䅚䅁䅁䅯兹䅅䅁䅯䉁䅫䅁䅅䅁䉁䅁䅁兂䅁䅁䅁䭷敌䅑杷允䅁䅁䅕䅁䑁䅁䅷䅁䭁䑁䄴䅁䭁䵁即䅁䭁䅁䅑潁䭁䵁卫䅁䉁䅁䅁允䅁䅁䅕䅁䅁䅁睃し䵁䅉䅅䅁䙁䅁䅁睁䵁䅁䅁权灂允䅁权煄权䅁权浄权䅁权牄权䅁允䅁䅁䅅䅁䭁䉁䕁䅁䵁䅉䅅䅁䙁䅁䅁睁䵁䅁䅁权硄允䅁权汄权䅁权浄权䅁权湄权䅁允䅁䅁䅅䅁䭁偁䭫䅁䵁䅉䅅䅁䙁䅁䅁睁䵁䅁䅁权塁兄䅁权䙄杅䅁权䕁䅁䅋权䩄杅䅁允䅁䅁䅅䅁䙁䕁䰲湅㕙眫䅚䍄䉁䅁䅁睁䅁䅁䅍䅚䅁䅁䅯儫䅑䅁䅯䉁䅫䅁䅅䅁䉁䅁䅁兂䅁䅁䅁䭑杔䅑杷允䅁䅁䅍䅁䑁䝁䅑䅁䭁䕁䅑䅁䭁䅁婁䅁䉁䅁䅁允䅁䅁䅕䅁䅁䭁摂唴䵁䅉䅅䅁䙁䅁䅁睁䵁䅁䅁权灁允䅁权䙄杅䅁权䕁䅁䅋权䩄杅䅁允䅁䅁䅅䅁䙁䅁汒䉬祳桢䅎䍄䉁䅁䅁睁䅁䅁䅍䅚䅁䅁䅯睱䅁䅁䅯䉁䅫䅁䅅䅁䉁䅁䅁兂䅁䅁䅁䵯杈䅑杷允䅁䅁䅍䅁䑁䅁䅷䅁䭁䉁䉙䅁䭁䉁䝯䅁䉁䅁䅁允䅁䅁䅯兺䅙䅁杷允䅁䅁䅍䅁䑁䝁䅑䅁䭁䉁䅳䅁䭁䅁婁䅁䉁䅁䅁允䅁䅁䅕䅁䅁䵁畁欴䵁䅉䅅䅁䑁䅁䅁睁䵁䅁䅁权㙄兂䅁权慁杂䅁允䅁䅁䅅䅁䭁䍁䝳䅁䵁䅉䅅䅁䑁䅁䅁睁䵁䅁䅁权敄兄䅁权奁杂䅁允䅁䅁䅅䅁䭁䉁䝫䅁䵁䅉䅅䅁䕁䅁䅁睁䵁䅁䅁权祄睁䅁权䭁䅁䅁权⽄允䅁允䅁䅁䅅䅁䙁䡁焹䡶呓䍇䅎䍄䉁䅁䅁䅂䅁䅁䅍䅄䅁䅁䅯眵䅁䅁䅯权䅁䅁䅯䅂䅉䅁䅅䅁䉁䅁䅁兂慃婭婭婭䥫䅑杷允䅁䅁䅑䅁䑁䅁䅷䅁䭁䱁䉯䅁䭁䉁䜸䅁䭁䍁䝁䅁䉁䅁䅁允䅁䅁䅯內䅫䅁杷允䅁䅁䅕䅁䑁䅁䅷䅁䭁䍁䉑䅁䭁佁䭷䅁䭁佁䭙䅁䭁佁䭣䅁䉁䅁䅁允䅁䅁䅣䅁䅁䍁䩄〴䵁䅉䅅䅁䑁䅁䅁睁歂䅁䅁权祄兂䅁权䅁兇䅁允䅁䅁䅅䅁䙁䅁䅁䅁杁敎䅎䍄䉁䅁䅁睁䅁䅁䅍䅚䅁䅁䅯䅹䅷䅁䅯䉁䅫䅁䅅䅁䉁䅁䅁兂䅁䅁䅁䍑敐䅑杷允䅁䅁䅕䅁䑁䅁䅷䅁䭁䙁䈸䅁䭁佁䭷䅁䭁佁䭙䅁䭁佁䭣䅁䉁䅁䅁允䅁䅁䅣䅁䅁䝁捃唵䵁䅉䅅䅁䕁䅁䅁睁䵁䅁䅁权䑄杁䅁权䕁䅁䅁权䙁䅁䅁允䅁䅁䅅䅁䙁䅁䅁䅁祄ㅧ䉴䍄䉁䅁䅁兂䅁䅁䅍䅄䅁䅁䅯睯䄸䅁䅯儷䅯䅁䅯朵䅯䅁䅯眵䅯䅁䅅䅁䉁䅁䅁权允䅂䅁䍄䉁䅁䅁睁䅁䅁䅍䅚䅁䅁䅯朴䄴䅁䅯䉁䅫䅁䅅䅁䉁䅁䅁兂䅁䅁䅁䔴歪䅑杷允䅁䅁䅍䅁䑁䝁䅑䅁䭁䥁䙧䅁䭁䅁婁䅁䉁䅁䅁允䅁䅁䅕䅁䅁䥁㕄䔳䵁䅉䅅䅁䙁䅁䅁睁䵁䅁䅁权ㅂ允䅁权汄权䅁权浄权䅁权湄权䅁允䅁䅁䅅䅁䭁䅁䰰䅁䵁䅉䅅䅁䙁䅁䅁睁䵁䅁䅁权㕁允䅁权獄权䅁权浄权䅁权湄权䅁允䅁䅁䅅䅁䡁䅁䅁䅁权敧䅊䍄䉁䅁䅁兂䅁䅁䅍䅄䅁䅁䅯杢䅕䅁䅯硹䅉䅁䅯䅂䍁䅧䅯剹䅉䅁䅅䅁䉁䅁䅁兂啁歲桦略桸䅑杷允䅁䅁䅍䅁䑁䅁䅷䅁䭁䙁䅯䅁䭁䉁䝷䅁䉁䅁䅁允䅁䅁䅯睋䅙䅁杷允䅁䅁䅍䅁䑁䝁䅑䅁䭁偁䙯䅁䭁䅁婁䅁䉁䅁䅁允䅁䅁䅕䅁䅁䕁扁䔴䵁䅉䅅䅁䙁䅁䅁睁䵁䅁䅁权牄䅁䅁权獄权䅁权浄权䅁权湄权䅁允䅁䅁䅅䅁䡁䅁䅁䅁䅂佉䅖䍄䉁䅁䅁䅂䅁䅁䅍䅄䅁䅁䅯杖䅁䅁䅯睈䅙䅁䅯䅉䅙䅁䅅䅁䉁䅁䅁权噄䅃䅁䍄䉁䅁䅁䅂䅁䅁䅍䅄䅁䅁䅯兄䅁䅁䅯䅂䅁䅁䅯䅂䅉䅁䅅䅁䉁䅁䅁兂䅁䅁䅂䴯䭵兑杷允䅁䅁䅑䅁䑁䅁䅷䅁䭁䍁䅳䅁䭁䉁䅅䅁䭁䅁䍑䅁䉁䅁䅁允䅁䅁䄴䅆䅁䑁䅙免㉁䑁䅁䅍睁䑁䅁䅍睁䅁䅁䍄䉁䅁䅁䅂䅁䅁䅍䅄䅁䅁䅯䅡䅁䅁䅯䅂䅁䅁䅯兂䅁䅁䅅䅁䉁䅁䅁兂䅁䅁䅁浒䙤兑杷允䅁䅁䅑䅁䑁䅁䅷䅁䭁䥁䐸䅁䭁䉁䅅䅁䭁偁䈸䅁䉁䅁䅁允䅁䅁䄴杅䅁䑁䅕兎㕁䑁䅁䅍睁䑁䅁䅍䅁䅁杷允䅁䅁䅑䅁䑁䅁䅷䅁䭁䍁䑫䅁䭁䅁䅑䅁䭁偁䈸䅁䉁䅁䅁允䅁䅁䅕䅁䅁䱁乧ご䵅䅉䅅䅁䕁䅁䅁睁䵁䅁䅁权獄兂䅁权晁杂䅁权杁杂䅁允䅁䅁䅅䅁䭁䥁䡑䅁䵁䅉䅅䅁䕁䅁䅁睁䵁䅁䅁权䉂䅁䅁权晁杂䅁权杁杂䅁允䅁䅁䅅䅁䭁䕁䜴䅁䵁䅉䅅䅁䙁䅁䅁睁䵁䅁䅁权奂䅁䅁权灄权䅁权浄权䅁权湄权䅁允䅁䅁䅅䅁䭁䅁䰴䅁䵁䅉䅅䅁䕁䅁䅁睁䵁䅁䅁权㑄睁䅁权䕁䅁䅁权䙁䅁䅁允䅁䅁䅅䅁䙁䅁䅁䅁䵁浖䉴䍄䉁䅁䅁兂䅁䅁䅍䅄䅁䅁䅯睵䅁䅁䅯䄷䅯䅁䅯朵䅯䅁䅯眵䅯䅁䅅䅁䉁䅁䅁睂䅁䅁䅁䥁汌䅑杷允䅁䅁䅍䅁䑁䝁䅑䅁䭁䙁䉷䅁䭁䅁婁䅁䉁䅁䅁允䅁䅁䅕䅁䅁䵁䉂䔲䵁䅉䅅䅁䕁䅁䅁睁䵁䅁䅁权㍁允䅁权晁杂䅁权杁杂䅁允䅁䅁䅅䅁䭁䙁䩯䅁䵁䅉䅅䅁䑁䅁䅁睁歂䅁䅁权灄兂䅁权䅁兇䅁允䅁䅁䅅䅁䙁䅁䅁䅁䅂摮䅨䍄䉁䅁䅁兂䅁䅁䅍䅄䅁䅁䅯睡䅁䅁䅯朶䅯䅁䅯朵䅯䅁䅯眶䅯䅁䅅䅁䉁䅁䅁睂䅁䅁䅁䐴浌䅑杷允䅁䅁䅕䅁䑁䅁䅷䅁䭁䍁䈸䅁䭁䵁即䅁䭁䅁䅑潁䭁䵁卧䅁䉁䅁䅁允䅁䅁䅕児塲㍯乁䕖䵁䅉䅅䅁䑁䅁䅁睁䵁䅁䅁权湃䅁䅁权歁杂䅁允䅁䅁䅅䅁䭁佁婣䅁䵁䅉䅅䅁䕁䅁䅁睁䵁䅁䅁权剄䅁䅁权䕁䅁䅁权䙁䅁䅁允䅁䅁䅅䅁䙁䅁䅁䅁潄䜯䉖䍄䉁䅁䅁睁䅁䅁䅍䅚䅁䅁䅯杫䅷䅁䅯䉁䅫䅁䅅䅁䉁䅁䅁兂䅁䅁䅁佉椷䅑杷允䅁䅁䅍䅁䑁䝁䅑䅁䭁䍁䅷䅁䭁䅁婁䅁䉁䅁䅁允䅁䅁䅕䅁䅁䵁䉂䔲䵁䅉䅅䅁䕁䅁䅁睁䵁䅁䅁权浃杁䅁权䭁䅁䅁权⽄允䅁允䅁䅁䅅䅁䙁䅁䅁䅁䅁䙉䅊䍄䉁䅁䅁睁䅁䅁䅍䅚䅁䅁䅯䅴䅑䅁䅯䉁䅫䅁䅅䅁䉁䅁䅁兂䅁䅁䅁䍷橔䅑杷允䅁䅁䅕䅁䑁䅁䅷䅁䭁䕁䅧䅁䭁䵁即䅁䭁䅁䅑潁䭁䵁卧䅁䉁䅁䅁允䅁䅁䅕椹捨㡪汉啘䵁䅉䅅䅁䕁䅁䅁睁䵁䅁䅁权慃允䅁权晁杂䅁权杁杂䅁允䅁䅁䅅䅁䭁乁䡅䅁䵁䅉䅅䅁䕁䅁䅁睁䵁䅁䅁权摁杁䅁权剁䅁䅁权䙁䅁䅁允䅁䅁䅅䅁佁䉁䅑䅁㍁䑁䅣免睁䑁䅁䅍睁䑁䅁䅍䅁䅁杷允䅁䅁䅍䅁䑁䅁䅷䅁䭁䑁䉣䅁䭁䉁䝯䅁䉁䅁䅁允䅁䅁䅯兌䅙䅁杷允䅁䅁䅍䅁䑁䝁䅑䅁䭁乁䔸䅁䭁䅁婁䅁䉁䅁䅁允䅁䅁䅯剁䅫䅁杷允䅁䅁䅑䅁䑁䅁䅷䅁䭁䝁䍕䅁䭁䅁䅯䅁䭁䅁䅕䅁䉁䅁䅁允䅁䅁䅕歬䱏佢扣き䵁䅉䅅䅁䙁䅁䅁睁䵁䅁䅁权婃允䅁权䱄杅䅁权䕁䅁䅋权䥄杅䅁允䅁䅁䅅䅁䙁佁剸䉵䘶㉡䅨䍄䉁䅁䅁䅂䅁䅁䅍䅄䅁䅁䅯杳䅉䅁䅯䅂䅁䅁䅯兂䅁䅁䅅䅁䉁䅁䅁兂䅁䅁䅁呆噰兑杷允䅁䅁䅕䅁䑁䅁䅷䅁䭁䕁䱧䅁䭁䵁单䅁䭁䅁䅑潁䭁䵁卧䅁䉁䅁䅁允䅁䅁䅕㕗桁灳䭂啃䵁䅉䅅䅁䑁䅁䅁睁䵁䅁䅁权桃䅁䅁权敁杂䅁允䅁䅁䅅䅁䭁佁䝙䅁䵁䅉䅅䅁䑁䅁䅁睁䵁䅁䅁权灁允䅁权奁杂䅁允䅁䅁䅅䅁䭁䍁䝫䅁䵁䅉䅅䅁䕁䅁䅁睁䵁䅁䅁权摂䅁䅁权䕁䅁䅁权䙁䅁䅁允䅁䅁䅅䅁䙁䅁䅁䥁偂㉎䉤䍄䉁䅁䅁睁䅁䅁䅍䅚䅁䅁䅯儸䅷䅁䅯䉁䅫䅁䅅䅁䉁䅁䅁兂䅁䅁䅁䝑桘䅑杷允䅁䅁䅕䅁䑁䅁䅷䅁䭁䙁䅑䅁䭁佁䭕䅁䭁佁䭙䅁䭁佁䭣䅁䉁䅁䅁允䅁䅁䅯䅏䅳䅁杷允䅁䅁䅕䅁䑁䅁䅷䅁䭁䩁䅣䅁䭁䵁单䅁䭁䅁䅑潁䭁䵁卧䅁䉁䅁䅁允䅁䅁䅕婈兙䱫⭆ぉ䵁䅉䅅䅁䙁䅁䅁睁䵁䅁䅁权㙃允䅁权汄权䅁权浄权䅁权湄权䅁允䅁䅁䅅䅁䭁䅁䰰䅁䵁䅉䅅䅁䑁䅁䅁睁䵁䅁䅁权楄䅁䅁权敁杂䅁允䅁䅁䅅䅁䭁乁䭳䅁䵁䅉䅅䅁䑁䅁䅁睁䵁䅁䅁权煂睃䅁权歁杂䅁允䅁䅁䅅䅁䭁䍁䡙䅁䵁䅉䅅䅁䕁䅁䅁睁䵁䅁䅁权乃杁䅁权剁䅁䅁权⽄允䅁允䅁䅁䅅䅁佁䉁䅉䅁穁䑁䅣李ぁ䑁䅍䅍睁䑁䅁䅁䵁䅉䅅䅁䕁䅁䅁睁䵁䅁䅁权㙄允䅁权䉁杁䅁权䙁杁䅁允䅁䅁䅅䅁䙁䙁穡椱歬瑦䅊䍄䉁䅁䅁兂䅁䅁䅍䅄䅁䅁䅯兺䅁䅁䅯硹䅉䅁䅯䅂䍁䅧䅯䉹䅉䅁䅅䅁䉁䅁䅁兂㝂䭆䠵搴扰䅑杷允䅁䅁䅍䅁䑁䝁䅑䅁䭁乁䱫䅁䭁䅁婁䅁䉁䅁䅁允䅁䅁䅕䅁䅁䵁婂欴䵁䅉䅅䅁䕁䅁䅁睁䵁䅁䅁权䑄睁䅁权剁䅁䅁权⽄允䅁允䅁䅁䅅䅁佁䉁䅑䅁㉁䑁䅕䅍睁䑁䅁䅍睁䑁䅁䅍䅁䅁杷允䅁䅁䅑䅁䑁䅁䅷䅁䭁䅁䕍䅁䭁䉁䅅䅁䭁偁䈸䅁䉁䅁䅁允䅁䅁䄴䅆䅁䑁䅉睍硁䑁䅅䅍睁䑁䅁䅍睁䅁䅁䍄䉁䅁䅁睁䅁䅁䅍䅚䅁䅁䅯䅹䄴䅁䅯䉁䅫䅁䅅䅁䉁䅁䅁兂䅁䅁䅁䥧据䅑杷允䅁䅁䅍䅁䑁䝁䅑䅁䭁䕁䈴䅁䭁䅁婁䅁䉁䅁䅁允䅁䅁䅕䅁䅁䵁䉂䔲䵁䅉䅅䅁䙁䅁䅁睁䵁䅁䅁权⭁允䅁权獄权䅁权浄权䅁权湄权䅁允䅁䅁䅅䅁䡁䅁䅁䅁杂敎䅊䍄䉁䅁䅁睁䅁䅁䅍䅚䅁䅁䅯杙䅁䅁䅯䉁䅫䅁䅅䅁䉁䅁䅁兂䅁䅁䅁䅷慘䅑杷允䅁䅁䅍䅁䑁䝁䅑䅁䭁乁䵙䅁䭁䅁婁䅁䉁䅁䅁允䅁䅁䅕䅁䅁䕁㝂唵䵁䅉䅅䅁䕁䅁䅁睁䵁䅁䅁权塂䅁䅁权䉁杁䅁权䑁杁䅁允䅁䅁䅅䅁䙁䅁慦〰㕒瑆䅂䍄䉁䅁䅁兂䅁䅁䅍䅄䅁䅁䅯眶䅅䅁䅯剸䅉䅁䅯䅂䍁䅧䅯剹䅉䅁䅅䅁䉁䅁䅁兂灁橏眯㝢啣䅑杷允䅁䅁䅍䅁䑁䝁䅑䅁䭁䍁䉍䅁䭁䅁婁䅁䉁䅁䅁允䅁䅁䅕䅁䅁䵁䉂䔲䵁䅉䅅䅁䙁䅁䅁睁䵁䅁䅁权⽃䅁䅁权灄权䅁权浄权䅁权湄权䅁允䅁䅁䅅䅁䭁䅁乁䅁䵁䅉䅅䅁䕁䅁䅁睁䵁䅁䅁权桂䅁䅁权剁䅁䅁权䙁䅁䅁允䅁䅁䅅䅁佁䉁䅑䅁穁䑁䅕睎ぁ䑁䅁䅍睁䑁䅁䅍䅁䅁杷允䅁䅁䅑䅁䑁䅁䅷䅁䭁䥁䑅䅁䭁䉁䅅䅁䭁䅁䅕䅁䉁䅁䅁允䅁䅁䄴杆䅁䑁䅅䅎睁䑁䅕䅍睁䑁䅁䅍睁䑁䅁䅁䵁䅉䅅䅁䕁䅁䅁睁䵁䅁䅁权噁允䅁权䉁杁䅁权䍁杁䅁允䅁䅁䅅䅁䙁䱁㥢摚兙丸䅚䍄䉁䅁䅁䅂䅁䅁䅍䅄䅁䅁䅯眴䅅䅁䅯充䅁䅁䅯兂䅁䅁䅅䅁䉁䅁䅁杄坁䅁䅁䅎祁䑁䅅兎睁䑁䅁䅍睁䑁䅁䅍䅁䅁杷允䅁䅁䅕䅁䑁䅁䅷䅁䭁䥁䙁䅁䭁䵁即䅁䭁䅁䅑潁䭁䵁卫䅁䉁䅁䅁允䅁䅁䅕牕敧敨䉳じ䵁䅉䅅䅁䕁䅁䅁睁䵁䅁䅁权佂睁䅁权䭁䅁䅁权䙁䅁䅁允䅁䅁䅅䅁䙁䑁危⭋睖噸⽗䍄䉁䅁䅁兂䅁䅁䅍䅄䅁䅁䅯材䅁䅁䅯朶䅯䅁䅯朵䅯䅁䅯眶䅯䅁䅅䅁䉁䅁䅁睂䅁䅁䅁䘴浌䅑杷允䅁䅁䅍䅁䑁䅁䅷䅁䭁䉁䅳䅁䭁䉁䝧䅁䉁䅁䅁允䅁䅁䅯杓䅙䅁杷允䅁䅁䅍䅁䑁䝁䅑䅁䭁佁䉍䅁䭁䅁婁䅁䉁䅁䅁允䅁䅁䅕䅁䅁䕁獄唳䵁䅉䅅䅁䙁䅁䅁睁䵁䅁䅁权噄䅂䅁权汄权䅁权浄权䅁权湄权䅁允䅁䅁䅅䅁䭁䉁䕁䅁䵁䅉䅅䅁䙁䅁䅁睁䵁䅁䅁权䩄睃䅁权瑄权䅁权浄权䅁权湄权䅁允䅁䅁䅅䅁䭁䉁䕁䅁䵁䅉䅅䅁䙁䅁䅁睁䵁䅁䅁权㑁睄䅁权䙄杅䅁权䕁䅁䅋权䩄杅䅁允䅁䅁䅅䅁䙁䅁㉖瑆㥐硄䅊䍄䉁䅁䅁䅂䅁䅁䅍䅄䅁䅁䅯䅉䅍䅁䅯权䅁䅁䅯兂䅁䅁䅅䅁䉁䅁䅁兂㡄晱午坔䅉䅑杷允䅁䅁䅍䅁䑁䅁䅷䅁䭁䅁䉉䅁䭁䉁䜴䅁䉁䅁䅁允䅁䅁䅯䄫䅣䅁杷允䅁䅁䅍䅁䑁䅁䅷䅁䭁佁乷䅁䭁䉁䝯䅁䉁䅁䅁允䅁䅁䅯䅐䅙䅁杷允䅁䅁䅑䅁䑁䅁䅷䅁䭁䝁䅑䅁䭁䅁䅯䅁䭁䅁䍑䅁䉁䅁䅁允䅁䅁䅕倹唳佥浫歂䵁䅉䅅䅁䑁䅁䅁睁歂䅁䅁权歂兂䅁权䅁兇䅁允䅁䅁䅅䅁䙁䅁䅁䅁䅃畕䅒䍄䉁䅁䅁兂䅁䅁䅍䅄䅁䅁䅯儷䅁䅁䅯儶䅯䅁䅯朵䅯䅁䅯眵䅯䅁䅅䅁䉁䅁䅁权ㅃ兄䅁䍄䉁䅁䅁睁䅁䅁䅍䅚䅁䅁䅯杅䅕䅁䅯䉁䅫䅁䅅䅁䉁䅁䅁兂䅁䅁䅁䕙欳䅑杷允䅁䅁䅑䅁䑁䅁䅷䅁䭁偁䵯䅁䭁䉁䜸䅁䭁䍁䝁䅁䉁䅁䅁允䅁䅁䅯䅷䅧䅁杷允䅁䅁䅕䅁䑁䅁䅷䅁䭁乁䅳䅁䭁佁䬰䅁䭁佁䭙䅁䭁佁䭣䅁䉁䅁䅁允䅁䅁䅣䅁䅁䵁獁欵䵁䅉䅅䅁䑁䅁䅁睁䵁䅁䅁权獄允䅁权慁杂䅁允䅁䅁䅅䅁䭁䙁䜴䅁䵁䅉䅅䅁䕁䅁䅁睁䵁䅁䅁权䕂睁䅁权䭁䅁䅁权䙁䅁䅁允䅁䅁䅅䅁䙁䱁敧敨剴䍵䅂䍄䉁䅁䅁睁䅁䅁䅍䅚䅁䅁䅯儵䅁䅁䅯䉁䅫䅁䅅䅁䉁䅁䅁兂䅁䅁䅁䉷歌䅑杷允䅁䅁䅕䅁䑁䅁䅷䅁䭁佁䅯䅁䭁佁䭧䅁䭁佁䭙䅁䭁佁䭣䅁䉁䅁䅁允䅁䅁䅯杂䅳䅁杷允䅁䅁䅍䅁䑁䅁䅷䅁䭁䉁䄸䅁䭁䉁䝧䅁䉁䅁䅁允䅁䅁䅯兓䅣䅁杷允䅁䅁䅍䅁䑁䝁䅑䅁䭁䑁䱯䅁䭁䅁婁䅁䉁䅁䅁允䅁䅁䅕䅁䅁䅁㕃唵䵁䅉䅅䅁䑁䅁䅁睁䵁䅁䅁权䵃杄䅁权歁杂䅁允䅁䅁䅅䅁䭁䉁䕁䅁䵁䅉䅅䅁䕁䅁䅁睁䵁䅁䅁权䥄杁䅁权䭁䅁䅁权⽄允䅁允䅁䅁䅅䅁䙁䩁婱婭婭六䅒䍄䉁䅁䅁兂䅁䅁䅍䅄䅁䅁䅯睇䅅䅁䅯剸䅉䅁䅯䅂䍁䅧䅯䉹䅉䅁䅅䅁䉁䅁䅁兂睄扡䝉噪䱯䅑杷允䅁䅁䅑䅁䑁䅁䅷䅁䭁䕁䍉䅁䭁䅁䅑䅁䭁偁䈸䅁䉁䅁䅁允䅁䅁䅕䅁䅁䭁卲䕖䵅䅉䅅䅁䙁䅁䅁睁䵁䅁䅁权捄䅁䅁权灄权䅁权浄权䅁权湄权䅁允䅁䅁䅅䅁䭁䉁久䅁䵁䅉䅅䅁䙁䅁䅁睁䵁䅁䅁权浂允䅁权汄权䅁权浄权䅁权湄权䅁允䅁䅁䅅䅁䭁䑁䰴䅁䵁䅉䅅䅁䑁䅁䅁睁歂䅁䅁权楃睃䅁权䅁兇䅁允䅁䅁䅅䅁䙁䅁䅁䅁䅃故䅚䍄䉁䅁䅁兂䅁䅁䅍䅄䅁䅁䅯兘䅁䅁䅯儷䅯䅁䅯朵䅯䅁䅯眵䅯䅁䅅䅁䉁䅁䅁睂䅁䅁䅁䅉浪䅑杷允䅁䅁䅑䅁䑁䅁䅷䅁䭁偁䍅䅁䭁䅁䅯䅁䭁偁䈸䅁䉁䅁䅁允䅁䅁䅕牘䩰䅄牉ぃ䵁䅉䅅䅁䑁䅁䅁睁歂䅁䅁权桃允䅁权䅁兇䅁允䅁䅁䅅䅁䙁䅁䅁䅁杄敢䅂䍄䉁䅁䅁兂䅁䅁䅍䅄䅁䅁䅯睭䅁䅁䅯硹䅉䅁䅯䅂䍁䅧䅯䉹䅉䅁䅅䅁䉁䅁䅁兂桄桥畓⭒坆䅑杷允䅁䅁䅍䅁䑁䝁䅑䅁䭁䵁䕧䅁䭁䅁婁䅁䉁䅁䅁允䅁䅁䅕䅁䅁䕁煄欳䵁䅉䅅䅁䕁䅁䅁睁䵁䅁䅁权癁睁䅁权䭁䅁䅁权⽄允䅁允䅁䅁䅅䅁䙁䥁獴⼵灵昸⽁䍄䉁䅁䅁䅂䅁䅁䅍䅄䅁䅁䅯䅗䅍䅁䅯䅂䅁䅁䅯眯䅅䅁䅅䅁䉁䅁䅁兂䅁䅁䅁䅤⭬兑杷允䅁䅁䅍䅁䑁䝁䅑䅁䭁䱁䉳䅁䭁䅁婁䅁䉁䅁䅁允䅁䅁䅕䅁䅁䕁偄唴䵁䅉䅅䅁䕁䅁䅁睁䵁䅁䅁权佂䅁䅁权晁杂䅁权杁杂䅁允䅁䅁䅅䅁䭁䙁䝣䅁䵁䅉䅅䅁䑁䅁䅁睁䵁䅁䅁权䉄允䅁权捁杂䅁允䅁䅁䅅䅁䭁䑁䜸䅁䵁䅉䅅䅁䑁䅁䅁睁歂䅁䅁权桂䅁䅁权䅁兇䅁允䅁䅁䅅䅁䙁䅁䅁䅁䅂甶䅆䍄䉁䅁䅁䅂䅁䅁䅍䅄䅁䅁䅯睎䅍䅁䅯充䅁䅁䅯眯䅅䅁䅅䅁䉁䅁䅁杄啁䅁䅁免祁䑁䅑兏睁䑁䅁䅍睁䑁䅁䅁䵁䅉䅅䅁䑁䅁䅁睁䵁䅁䅁权䝄允䅁权敁杂䅁允䅁䅁䅅䅁䭁䭁䝯䅁䵁䅉䅅䅁䑁䅁䅁睁䵁䅁䅁权⭂兂䅁权敁杂䅁允䅁䅁䅅䅁䭁䍁䡫䅁䵁䅉䅅䅁䕁䅁䅁睁䵁䅁䅁权楂䅄䅁权晁杂䅁权杁杂䅁允䅁䅁䅅䅁䭁䝁匸䅁䵁䅉䅅䅁䙁䅁䅁睁䵁䅁䅁权䱃䅁䅁权潄权䅁权浄权䅁权湄权䅁允䅁䅁䅅䅁䭁䉁䕁䅁䵁䅉䅅䅁䑁䅁䅁睁歂䅁䅁权捁兂䅁权䅁兇䅁允䅁䅁䅅䅁䙁䅁䅁䅁杁畖䅂䍄䉁䅁䅁䅂䅁䅁䅍䅄䅁䅁䅯䅚䅉䅁䅯权䅁䅁䅯兂䅁䅁䅅䅁䉁䅁䅁兂啂㘴扗䍸⭄睐杷允䅁䅁䅍䅁䑁䅁䅷䅁䭁䩁䉙䅁䭁䉁䝯䅁䉁䅁䅁允䅁䅁䅯睇䅙䅁杷允䅁䅁䅍䅁䑁䝁䅑䅁䭁䕁䙁䅁䭁䅁婁䅁䉁䅁䅁允䅁䅁䅕䅁䅁䝁㡂䔵䵁䅉䅅䅁䑁䅁䅁睁歂䅁䅁权獁兂䅁权䅁兇䅁允䅁䅁䅅䅁䙁䅁䅁䅁䅄摑䅨䍄䉁䅁䅁兂䅁䅁䅍䅄䅁䅁䅯朰䅁䅁䅯硹䅉䅁䅯䅂䍁䅧䅯䉹䅉䅁䅅䅁䉁䅁䅁兂穁積積⭍摎䅑杷允䅁䅁䅍䅁䑁䅁䅷䅁䭁䝁䙳䅁䭁䉁䝯䅁䉁䅁䅁允䅁䅁䅯児䅙䅁杷允䅁䅁䅍䅁䑁䅁䅷䅁䭁䭁丸䅁䭁䍁䝑䅁䉁䅁䅁允䅁䅁䅯䅅䅑䅁杷允䅁䅁䅕䅁䑁䅁䅷䅁䭁乁䱷䅁䭁佁䬰䅁䭁佁䭙䅁䭁佁䭣䅁䉁䅁䅁允䅁䅁䅣䅁䅁䭁捂唵䵁䅉䅅䅁䕁䅁䅁睁䵁䅁䅁权权杁䅁权䕁䅁䅁权䙁䅁䅁允䅁䅁䅅䅁䙁䅁䅁䥁㥁坩䉆䍄䉁䅁䅁䅂䅁䅁䅍䅄䅁䅁䅯杹䅍䅁䅯权䅁䅁䅯眯䅅䅁䅅䅁䉁䅁䅁兂ぃ䡹⭡确捯䅑杷允䅁䅁䅍䅁䑁䅁䅷䅁䭁佁䅫䅁䭁䉁䜴䅁䉁䅁䅁允䅁䅁䅯兹䅙䅁杷允䅁䅁䅍䅁䑁䅁䅷䅁䭁䩁䙁䅁䭁䉁䝷䅁䉁䅁䅁允䅁䅁䅯杙䅙䅁杷允䅁䅁䅕䅁䑁䅁䅷䅁䭁䵁䄴䅁䭁䵁单䅁䭁䅁䅑潁䭁䵁卫䅁䉁䅁䅁允䅁䅁䅕䨷穏啡儲啅䵁䅉䅅䅁䑁䅁䅁睁歂䅁䅁权杁䅁䅁权䅁兇䅁允䅁䅁䅅䅁䙁䅁䅁䅁䅃⭴䅆䍄䉁䅁䅁兂䅁䅁䅍䅄䅁䅁䅯䅘䅅䅁䅯硹䅉䅁䅯䅂䍁䅧䅯䉹䅉䅁䅅䅁䉁䅁䅁兂㝂䭆䠵嘴坰䅑杷允䅁䅁䅑䅁䑁䅁䅷䅁䭁䑁䑯䅁䭁䉁䅅䅁䭁䅁䅕䅁䉁䅁䅁允䅁䅁䄴䅆䅁䑁䅅兎㑁䑁䅅䅍睁䑁䅁䅍睁䅁䅁䍄䉁䅁䅁兂䅁䅁䅍䅄䅁䅁䅯兤䅕䅁䅯儷䅯䅁䅯朵䅯䅁䅯眵䅯䅁䅅䅁䉁䅁䅁睂䅁䅁䅁䑑洷䅑杷允䅁䅁䅍䅁䑁䅁䅷䅁䭁乁䉧䅁䭁䉁䝷䅁䉁䅁䅁允䅁䅁䅯杌䅙䅁杷允䅁䅁䅍䅁䑁䅁䅷䅁䭁䙁䴴䅁䭁䉁䝷䅁䉁䅁䅁允䅁䅁䅯睋䅙䅁杷允䅁䅁䅍䅁䑁䅁䅷䅁䭁佁䱍䅁䭁䉁䜴䅁䉁䅁䅁允䅁䅁䅯睪䅙䅁杷允䅁䅁䅕䅁䑁䅁䅷䅁䭁偁䙷䅁䭁䵁单䅁䭁䅁䅑潁䭁䵁卧䅁䉁䅁䅁允䅁䅁䅕䥴䑳䡇䩉啉䵁䅉䅅䅁䕁䅁䅁睁䵁䅁䅁权䅄杁䅁权剁䅁䅁权⽄允䅁允䅁䅁䅅䅁佁䉁䅙䅁硁䑁䅍杍穁䑁䅁䅍睁䑁䅁䅍睁䅁䅁䍄䉁䅁䅁兂䅁䅁䅍䅄䅁䅁䅯兺䅳䅁䅯硹䅉䅁䅯䅂䍁䅧䅯剹䅉䅁䅅䅁䉁䅁䅁兂啁歲桦獥杒䅑杷允䅁䅁䅍䅁䑁䅁䅷䅁䭁䝁䅁䅁䭁䉁䜴䅁䉁䅁䅁允䅁䅁䅯睤䅙䅁杷允䅁䅁䅑䅁䑁䅁䅷䅁䭁䙁䉑䅁䭁䅁䅑䅁䭁䅁䅕䅁䉁䅁䅁允䅁䅁䅕䅁䅁䝁卸啡䵅䅉䅅䅁䕁䅁䅁睁䵁䅁䅁权汁杁䅁权剁䅁䅁权䙁䅁䅁允䅁䅁䅅䅁佁䉁䅑䅁祁䑁䅧兏硁䑁䅁䅍睁䑁䅁䅍䅁䅁杷允䅁䅁䅍䅁䑁䝁䅑䅁䭁乁䅙䅁䭁䅁婁䅁䉁䅁䅁允䅁䅁䅕䅁䅁䭁睂唵䵁䅉䅅䅁䕁䅁䅁睁䵁䅁䅁权䝁杁䅁权䕁䅁䅁权⽄允䅁允䅁䅁䅅䅁䙁䅁䅁䕁㡃䤰䉒䍄䉁䅁䅁兂䅁䅁䅍䅄䅁䅁䅯剆䅁䅁䅯硹䅉䅁䅯䅂䍁䅧䅯䉹䅉䅁䅅䅁䉁䅁䅁兂晁敨剴䅵夵䅑杷允䅁䅁䅍䅁䑁䅁䅷䅁䭁䑁䄴䅁䭁䉁䜴䅁䉁䅁䅁允䅁䅁䅯杆䅧䅁杷允䅁䅁䅑䅁䑁䅁䅷䅁䭁䉁䍅䅁䭁䅁䅯䅁䭁䅁䅕䅁䉁䅁䅁允䅁䅁䅕⽷潕䥘䌯稯䴸䅉䅅䅁䕁䅁䅁睁䵁䅁䅁权剁睁䅁权剁䅁䅁权⽄允䅁允䅁䅁䅅䅁佁䉁䅑䅁ㅁ䑁䅉睍ぁ䑁䅁䅍睁䑁䅁䅍䅁䅁杷允䅁䅁䅕䅁䑁䅁䅷䅁䭁䵁䵅䅁䭁䵁即䅁䭁䅁䅑潁䭁䵁卧䅁䉁䅁䅁允䅁䅁䅕䭆䠵場歯歗䵁䅉䅅䅁䑁䅁䅁睁䵁䅁䅁权癃允䅁权捁杂䅁允䅁䅁䅅䅁䭁䕁䜰䅁䵁䅉䅅䅁䕁䅁䅁睁䵁䅁䅁权䭁允䅁权䕁䅁䅁权䕁杁䅁允䅁䅁䅅䅁䙁䅁䅁䥁捁浄䉬䍄䉁䅁䅁䅂䅁䅁䅍䅄䅁䅁䅯元䅍䅁䅯充䅁䅁䅯兂䅁䅁䅅䅁䉁䅁䅁杄啁䅁䅁杍㍁䑁䅕睎祁䑁䅕䅍睁䑁䅁䅁䵁䅉䅅䅁䕁䅁䅁睁䵁䅁䅁权㥄睁䅁权䭁䅁䅁权䙁䅁䅁允䅁䅁䅅䅁䙁乁佮ㄹ橐晰⽇䍄䉁䅁䅁睁䅁䅁䅍䅄䅁䅁䅯䄳䅁䅁䅯䅊䅙䅁䅅䅁䉁䅁䅁权允䅂䅁䍄䉁䅁䅁睁䅁䅁䅍䅄䅁䅁䅯眰䅳䅁䅯䅈䅙䅁䅅䅁䉁䅁䅁权㍄杂䅁䍄䉁䅁䅁睁䅁䅁䅍䅄䅁䅁䅯睒䅅䅁䅯䅇䅙䅁䅅䅁䉁䅁䅁权婁杂䅁䍄䉁䅁䅁睁䅁䅁䅍䅚䅁䅁䅯朱䅳䅁䅯䉁䅫䅁䅅䅁䉁䅁䅁兂䅁䅁䅁䑧扌䅑杷允䅁䅁䅍䅁䑁䅁䅷䅁䭁佁䙙䅁䭁䉁䝷䅁䉁䅁䅁允䅁䅁䅯杙䅙䅁杷允䅁䅁䅑䅁䑁䅁䅷䅁䭁乁䈰䅁䭁䅁䅑䅁䭁䅁䍑䅁䉁䅁䅁允䅁䅁䅕䅁䅁䉁㤹啘䵅䅉䅅䅁䕁䅁䅁睁䵁䅁䅁权噂䅁䅁权䉁杁䅁权䍁杁䅁允䅁䅁䅅䅁䙁䕁㝇㑑奯㥵䅰䍄䉁䅁䅁睁䅁䅁䅍䅚䅁䅁䅯儵䄰䅁䅯䉁䅫䅁䅅䅁䉁䅁䅁兂䅁䅁䅁䭑奦䅑杷允䅁䅁䅑䅁䑁䅁䅷䅁䭁䕁䈸䅁䭁䉁䜸䅁䭁䍁䝁䅁䉁䅁䅁允䅁䅁䅯兘䅯䅁杷允䅁䅁䅑䅁䑁䅁䅷䅁䭁䭁䉍䅁䭁䉁䜸䅁䭁䍁䝁䅁䉁䅁䅁允䅁䅁䅯䅑䅫䅁杷允䅁䅁䅕䅁䑁䅁䅷䅁䭁䉁䙳䅁䭁佁䭷䅁䭁佁䭙䅁䭁佁䭣䅁䉁䅁䅁允䅁䅁䅣䅁䅁䕁㍄唵䵁䅉䅅䅁䑁䅁䅁睁䵁䅁䅁权䵁允䅁权敁杂䅁允䅁䅁䅅䅁䭁䙁䝙䅁䵁䅉䅅䅁䑁䅁䅁睁歂䅁䅁权䕂兂䅁权䅁兇䅁允䅁䅁䅅䅁䙁䅁䅁䅁杂⭪䅖䍄䉁䅁䅁兂䅁䅁䅍䅄䅁䅁䅯剣䅫䅁䅯儷䅯䅁䅯朵䅯䅁䅯眵䅯䅁䅅䅁䉁䅁䅁睂䅁䅁䅁偯汘䅑杷允䅁䅁䅑䅁䑁䅁䅷䅁䭁䍁䈰䅁䭁䅁䅑䅁䭁䅁䅕䅁䉁䅁䅁允䅁䅁䅕䅁䅁䉁䑹歡䵅䅉䅅䅁䕁䅁䅁睁䵁䅁䅁权䅄杁䅁权剁䅁䅁权䙁䅁䅁允䅁䅁䅅䅁佁䉁䅙䅁硁䑁䅉兏睁䑁䅁䅍睁䑁䅁䅍睁䅁䅁䍄䉁䅁䅁睁䅁䅁䅍䅄䅁䅁䅯杄䅁䅁䅯䅊䅙䅁䅅䅁䉁䅁䅁权䱁杇䅁䍄䉁䅁䅁兂䅁䅁䅍䅄䅁䅁䅯內䄰䅁䅯硹䅉䅁䅯䅂䍁䅧䅯䉹䅉䅁䅅䅁䉁䅁䅁兂䭁㘱睎晐晰䅑杷允䅁䅁䅍䅁䑁䝁䅑䅁䭁䑁䰰䅁䭁䅁婁䅁䉁䅁䅁允䅁䅁䅕䅁䅁䵁㝄〳䵁䅉䅅䅁䕁䅁䅁睁䵁䅁䅁权⭄睁䅁权剁䅁䅁权䙁䅁䅁允䅁䅁䅅䅁佁䉁䅑䅁祁䑁䅕䅏穁䑁䅁䅍睁䑁䅁䅍䅁䅁杷允䅁䅁䅍䅁䑁䅁䅷䅁䭁䱁䉅䅁䭁䉁䜴䅁䉁䅁䅁允䅁䅁䅯眳䅣䅁杷允䅁䅁䅍䅁䑁䅁䅷䅁䭁䝁䵉䅁䭁䍁䝙䅁䉁䅁䅁允䅁䅁䄴䅄䅁䑁䅧䅏畁䑁䅙兎䅁䅁杷允䅁䅁䅑䅁䑁䅁䅷䅁䭁䉁䌰䅁䭁䅁䅯䅁䭁偁䈸䅁䉁䅁䅁允䅁䅁䅕琯㑒匶硙い䵁䅉䅅䅁䙁䅁䅁睁䵁䅁䅁权䵁䅁䅁权獄权䅁权浄权䅁权湄权䅁允䅁䅁䅅䅁䡁䅁䅁䅁䅄畉䅚䍄䉁䅁䅁兂䅁䅁䅍䅄䅁䅁䅯內䅅䅁䅯硹䅉䅁䅯䅂䍁䅧䅯剹䅉䅁䅅䅁䉁䅁䅁兂㑃潈牘呕婨䅑杷允䅁䅁䅕䅁䑁䅁䅷䅁䭁䥁䱕䅁䭁䵁即䅁䭁䅁䅑潁䭁䵁卧䅁䉁䅁䅁允䅁䅁䅕敨剴䉵ㄴざ䵁䅉䅅䅁䑁䅁䅁睁䵁䅁䅁权䵄允䅁权慁杂䅁允䅁䅁䅅䅁䭁䑁䜰䅁䵁䅉䅅䅁䙁䅁䅁睁䵁䅁䅁权潄䅁䅁权䙄杅䅁权䕁䅁䅋权䥄杅䅁允䅁䅁䅅䅁䙁乁䜳䱩楶入䅒䍄䉁䅁䅁睁䅁䅁䅍䅚䅁䅁䅯具䅅䅁䅯䉁䅫䅁䅅䅁䉁䅁䅁兂䅁䅁䅁䵯杈䅑杷允䅁䅁䅑䅁䑁䅁䅷䅁䭁䱁䅙䅁䭁䅁䅑䅁䭁䅁䅕䅁䉁䅁䅁允䅁䅁䅕䅁䅁䙧煕啗䵅䅉䅅䅁䑁䅁䅁睁歂䅁䅁权啃䅂䅁权䅁兇䅁允䅁䅁䅅䅁䙁䅁䅁䅁䅃敊䅎䍄䉁䅁䅁兂䅁䅁䅍䅄䅁䅁䅯睱䅁䅁䅯硹䅉䅁䅯䅂䍁䅧䅯䉹䅉䅁䅅䅁䉁䅁䅁兂硂児塲睯楨䅑杷允䅁䅁䅍䅁䑁䝁䅑䅁䭁䩁䕧䅁䭁䅁婁䅁䉁䅁䅁允䅁䅁䅕䅁䅁䭁敂䔵䵁䅉䅅䅁䑁䅁䅁睁歂䅁䅁权䥃䅁䅁权䅁兇䅁允䅁䅁䅅䅁䙁䅁䅁䅁䅂摮䅨䍄䉁䅁䅁睁䅁䅁䅍䅚䅁䅁䅯儴䅳䅁䅯䉁䅫䅁䅅䅁䉁䅁䅁兂䅁䅁䅁䵷椷䅑杷允䅁䅁䅕䅁䑁䅁䅷䅁䭁䙁䈸䅁䭁䵁单䅁䭁䅁䅑潁䭁䵁卧䅁䉁䅁䅁允䅁䅁䅕䥨䨲ㅩ䭱䕄䵁䅉䅅䅁䕁䅁䅁睁䵁䅁䅁权扄䅁䅁权䉁杁䅁权䍁杁䅁允䅁䅁䅅䅁䙁䑁㝩㘹橩⽱䅊䍄䉁䅁䅁䅂䅁䅁䅍䅄䅁䅁䅯杋䅍䅁䅯充䅁䅁䅯眯䅅䅁䅅䅁䉁䅁䅁杄啁䅁䅁睍㉁䑁䅣䅍睁䑁䅁䅍睁䑁䅁䅁䵁䅉䅅䅁䕁䅁䅁睁䵁䅁䅁权畃睁䅁权䕁䅁䅁权䙁䅁䅁允䅁䅁䅅䅁䙁䅁䅁䅁坂欫䉨䍄䉁䅁䅁睁䅁䅁䅍䅚䅁䅁䅯儴䅑䅁䅯䉁䅫䅁䅅䅁䉁䅁䅁兂䅁䅁䅁䵁慌䅑杷允䅁䅁䅕䅁䑁䅁䅷䅁䭁䙁䄸䅁䭁佁䭯䅁䭁佁䭙䅁䭁佁䭳䅁䉁䅁䅁允䅁䅁䅣䅁䅁䝁偂欵䵁䅉䅅䅁䑁䅁䅁睁䵁䅁䅁权湁睃䅁权歁杂䅁允䅁䅁䅅䅁䭁䅁䡧䅁䵁䅉䅅䅁䑁䅁䅁睁䵁䅁䅁权ㅃ兂䅁权歁杂䅁允䅁䅁䅅䅁䭁䑁䭣䅁䵁䅉䅅䅁䕁䅁䅁睁䵁䅁䅁权摃杁䅁权剁䅁䅁权⽄允䅁允䅁䅁䅅䅁佁䉁䅑䅁穁䑁䅫睍祁䑁䅁䅍睁䑁䅁䅍䅁䅁杷允䅁䅁䅑䅁䑁䅁䅷䅁䭁佁䍫䅁䭁䅁䅑䅁䭁䅁䅕䅁䉁䅁䅁允䅁䅁䅕䅁䅁䥑却啩䵅䅉䅅䅁䑁䅁䅁睁歂䅁䅁权㝃䅄䅁权䅁兇䅁允䅁䅁䅅䅁䙁䅁䅁䅁杂⭯䅖䍄䉁䅁䅁兂䅁䅁䅍䅄䅁䅁䅯材䅅䅁䅯儷䅯䅁䅯朵䅯䅁䅯眵䅯䅁䅅䅁䉁䅁䅁睂䅁䅁䅁䙉橐䅑杷允䅁䅁䅑䅁䑁䅁䅷䅁䭁䭁䑣䅁䭁䅁䅯䅁䭁䅁䅕䅁䉁䅁䅁允䅁䅁䅕䙅㕧䵴㉪歊䵁䅉䅅䅁䙁䅁䅁睁䵁䅁䅁权坂允䅁权䱄杅䅁权䕁䅁䅋权䩄杅䅁允䅁䅁䅅䅁䙁䵁䴳䵺䵺䘷䄱䍄䉁䅁䅁睁䅁䅁䅍䅚䅁䅁䅯睭䅑䅁䅯䉁䅫䅁䅅䅁䉁䅁䅁兂䅁䅁䅁䥧据䅑杷允䅁䅁䅕䅁䑁䅁䅷䅁䭁䉁䕁䅁䭁佁䭕䅁䭁佁䭙䅁䭁佁䭣䅁䉁䅁䅁允䅁䅁䅯睚䅉䅁杷允䅁䅁䅍䅁䑁䅁䅷䅁䭁䭁䅉䅁䭁䉁䝷䅁䉁䅁䅁允䅁䅁䅯睥䅙䅁杷允䅁䅁䅍䅁䑁䝁䅑䅁䭁䉁佁䅁䭁䅁婁䅁䉁䅁䅁允䅁䅁䅕䅁䅁䍁橃䔵䵁䅉䅅䅁䑁䅁䅁睁䵁䅁䅁权㑃允䅁权奁杂䅁允䅁䅁䅅䅁䭁䕁䝯䅁䵁䅉䅅䅁䕁䅁䅁睁䵁䅁䅁权歃睁䅁权䕁䅁䅁权䙁䅁䅁允䅁䅁䅅䅁䙁䅁䅁䅁浂噗䉨䍄䉁䅁䅁兂䅁䅁䅍䅄䅁䅁䅯䄶䅷䅁䅯硹䅉䅁䅯䅂䍁䅧䅯䉹䅉䅁䅅䅁䉁䅁䅁兂畃⭒㙆䑆浚䅑杷允䅁䅁䅍䅁䑁䅁䅷䅁䭁䕁䄸䅁䭁䉁䝧䅁䉁䅁䅁允䅁䅁䅯兌䅙䅁杷允䅁䅁䅑䅁䑁䅁䅷䅁䭁䭁䉷䅁䭁䉁䅅䅁䭁䅁䍑䅁䉁䅁䅁允䅁䅁䄴䅆䅁䑁䅉䅏穁䑁䅧䅍睁䑁䅁䅍睁䅁䅁䍄䉁䅁䅁睁䅁䅁䅍䅚䅁䅁䅯兌䅕䅁䅯䉁䅫䅁䅅䅁䉁䅁䅁兂䅁䅁䅁䩑夳䅑杷允䅁䅁䅍䅁䑁䝁䅑䅁䭁䉁䅣䅁䭁䅁婁䅁䉁䅁䅁允䅁䅁䅕䅁䅁佁煄欴䵁䅉䅅䅁䑁䅁䅁睁歂䅁䅁权㝃杄䅁权䅁兇䅁允䅁䅁䅅䅁䙁䅁䅁䅁䅂摮䅨䍄䉁䅁䅁䅂䅁䅁䅍䅄䅁䅁䅯兂䄰䅁䅯睈䅙䅁䅯䅉䅙䅁䅅䅁䉁䅁䅁权䵂杂䅁䍄䉁䅁䅁兂䅁䅁䅍䅄䅁䅁䅯睡䅕䅁䅯硹䅉䅁䅯䅂䍁䅧䅯剹䅉䅁䅅䅁䉁䅁䅁兂捂㡪ㅌ䱋杒䅑杷允䅁䅁䅍䅁䑁䅁䅷䅁䭁䵁䉕䅁䭁䉁䜴䅁䉁䅁䅁允䅁䅁䅯眯䅙䅁杷允䅁䅁䅍䅁䑁䝁䅑䅁䭁䑁丸䅁䭁䅁婁䅁䉁䅁䅁允䅁䅁䅕䅁䅁䵁䉂䔲䵁䅉䅅䅁䕁䅁䅁睁䵁䅁䅁权啃睁䅁权剁䅁䅁权⽄允䅁允䅁䅁䅅䅁佁䉁䅑䅁祁䑁䅍睎㑁䑁䅁杍ㅁ䑁䅁䅍䅁䅁杷允䅁䅁䅑䅁䑁䅁䅷䅁䭁䩁䅕䅁䭁䉁䜸䅁䭁䍁䝁䅁䉁䅁䅁允䅁䅁䅯睮䅣䅁杷允䅁䅁䅍䅁䑁䝁䅑䅁䭁䝁丸䅁䭁䅁婁䅁䉁䅁䅁允䅁䅁䅕䅁䅁䵁䍂䔵䵁䅉䅅䅁䑁䅁䅁睁歂䅁䅁权䉁睃䅁权䅁兇䅁允䅁䅁䅅䅁䙁䅁䅁䅁䅂摮䅨䍄䉁䅁䅁兂䅁䅁䅍䅄䅁䅁䅯儯䅁䅁䅯剸䅉䅁䅯䅂䍁䅧䅯剹䅉䅁䅅䅁䉁䅁䅁兂⽃㥯䕂汩㕶睐杷允䅁䅁䅍䅁䑁䝁䅑䅁䭁乁䉣䅁䭁䅁婁䅁䉁䅁䅁允䅁䅁䅕䅁䅁䕁灄欲䵁䅉䅅䅁䕁䅁䅁睁䵁䅁䅁权汄杁䅁权剁䅁䅁权䙁䅁䅁允䅁䅁䅅䅁佁䉁䅑䅁㍁䑁䅉兎祁䑁䅍睍睁䑁䅙䅏䅁䅁杷允䅁䅁䅍䅁䑁䝁䅑䅁䭁䩁䙙䅁䭁䅁婁䅁䉁䅁䅁允䅁䅁䅕䅁䅁佁䵄䔴䵁䅉䅅䅁䑁䅁䅁睁歂䅁䅁权癁䅄䅁权䅁兇䅁允䅁䅁䅅䅁䙁䅁䅁䅁䅁丵䅸䍄䉁䅁䅁䅂䅁䅁䅍䅄䅁䅁䅯䅢䅍䅁䅯权䅁䅁䅯兂䅁䅁䅅䅁䉁䅁䅁兂䭂䅄牉硨汢睐杷允䅁䅁䅑䅁䑁䅁䅷䅁䭁偁䍉䅁䭁䅁䅑䅁䭁䅁䅕䅁䉁䅁䅁允䅁䅁䅕䅁䅁䅁㥴䕡䵅䅉䅅䅁䙁䅁䅁睁䵁䅁䅁权䡁兂䅁权潄权䅁权浄权䅁权湄权䅁允䅁䅁䅅䅁䭁䙁䱅䅁䵁䅉䅅䅁䑁䅁䅁睁歂䅁䅁权硄䅂䅁权䅁兇䅁允䅁䅁䅅䅁䙁䅁䅁䅁杂佗䅒䍄䉁䅁䅁睁䅁䅁䅍䅚䅁䅁䅯儰䄰䅁䅯䉁䅫䅁䅅䅁䉁䅁䅁兂䅁䅁䅁乧搳䅑杷允䅁䅁䅑䅁䑁䅁䅷䅁䭁䅁䈴䅁䭁䉁䜸䅁䭁䍁䝁䅁䉁䅁䅁允䅁䅁䅯內䅧䅁杷允䅁䅁䅑䅁䑁䅁䅷䅁䭁乁䑫䅁䭁䅁䅑䅁䭁偁䈸䅁䉁䅁䅁允䅁䅁䅕䅁䅁䙁べげ䵅䅉䅅䅁䑁䅁䅁睁歂䅁䅁权䥁允䅁权䅁兇䅁允䅁䅁䅅䅁䙁䅁䅁䅁䅃摩䅸䍄䉁䅁䅁䅂䅁䅁䅍䅄䅁䅁䅯兺䅍䅁䅯权䅁䅁䅯眯䅅䅁䅅䅁䉁䅁䅁兂允䑗ね䡹䵙䅑杷允䅁䅁䅍䅁䑁䝁䅑䅁䭁䕁䈰䅁䭁䅁婁䅁䉁䅁䅁允䅁䅁䅕䅁䅁䥁偂〴䵁䅉䅅䅁䙁䅁䅁睁䵁䅁䅁权奃允䅁权潄权䅁权浄权䅁权湄权䅁允䅁䅁䅅䅁䭁䅁䱙䅁䵁䅉䅅䅁䑁䅁䅁睁歂䅁䅁权摄䅁䅁权䅁兇䅁允䅁䅁䅅䅁䙁䅁䅁䅁䅄摑䅨䍄䉁䅁䅁䅂䅁䅁䅍䅄䅁䅁䅯䅏䅅䅁䅯䅂䅁䅁䅯䅂䅉䅁䅅䅁䉁䅁䅁兂䅁䅁䅃⭂⭆兑杷允䅁䅁䅑䅁䑁䅁䅷䅁䭁䑁䉣䅁䭁䉁䅅䅁䭁䅁䍑䅁䉁䅁䅁允䅁䅁䄴䅆䅁䑁䅙䅍㕁䑁䅫睍㑁䑁䅁䅍睁䅁䅁䍄䉁䅁䅁䅂䅁䅁䅍䅄䅁䅁䅯䄲䅅䅁䅯权䅁䅁䅯䅂䅉䅁䅅䅁䉁䅁䅁兂㝂䭆䠵場㙲睐杷允䅁䅁䅍䅁䑁䅁䅷䅁䭁偁䱳䅁䭁䍁䝙䅁䉁䅁䅁允䅁䅁䄴䅄䅁䑁䅣杍畁䑁䅧免䅁䅁杷允䅁䅁䅕䅁䑁䅁䅷䅁䭁䙁䅫䅁䭁佁䭷䅁䭁佁䭙䅁䭁佁䭣䅁䉁䅁䅁允䅁䅁䅣䅁䅁䝁㥄唵䵁䅉䅅䅁䙁䅁䅁睁䵁䅁䅁权潁䅅䅁权灄权䅁权浄权䅁权湄权䅁允䅁䅁䅅䅁䭁䉁䕁䅁䵁䅉䅅䅁䑁䅁䅁睁䵁䅁䅁权卄允䅁权敁杂䅁允䅁䅁䅅䅁䭁乁䠸䅁䵁䅉䅅䅁䕁䅁䅁睁䵁䅁䅁权⭃杁䅁权䭁䅁䅁权䙁䅁䅁允䅁䅁䅅䅁䭁䝁䍣䅁䵁䅉䅅䅁䑁䅁䅁睁歂䅁䅁权慃允䅁权䅁兇䅁允䅁䅁䅅䅁䙁䅁䅁䅁䅄摑䅨䍄䉁䅁䅁睁䅁䅁䅍䅚䅁䅁䅯睵䅑䅁䅯䉁䅫䅁䅅䅁䉁䅁䅁兂䅁䅁䅁䡁桘䅑杷允䅁䅁䅑䅁䑁䅁䅷䅁䭁䍁䅧䅁䭁䅁䅑䅁䭁䅁䍑䅁䉁䅁䅁允䅁䅁䅕䅁䅁偁㕴正䵅䅉䅅䅁䙁䅁䅁睁䵁䅁䅁权ㅃ允䅁权煄权䅁权浄权䅁权牄权䅁允䅁䅁䅅䅁䡁䅁䅁䅁䅄何䅚䍄䉁䅁䅁睁䅁䅁䅍䅚䅁䅁䅯䅍䅕䅁䅯䉁䅫䅁䅅䅁䉁䅁䅁兂䅁䅁䅁䥧据䅑杷允䅁䅁䅕䅁䑁䅁䅷䅁䭁䭁䉉䅁䭁佁䭧䅁䭁佁䭙䅁䭁佁䭣䅁䉁䅁䅁允䅁䅁䅯杂䅳䅁杷允䅁䅁䅕䅁䑁䅁䅷䅁䭁䩁䈴䅁䭁佁䬰䅁䭁佁䭙䅁䭁佁䭣䅁䉁䅁䅁允䅁䅁䅣䅁䅁䍁㙁唵䵁䅉䅅䅁䕁䅁䅁睁䵁䅁䅁权牁杁䅁权剁䅁䅁权䙁䅁䅁允䅁䅁䅅䅁佁䉁䅑䅁祁䑁䅑兏硁䑁䅁䅍睁䑁䅁䅍䅁䅁杷允䅁䅁䅍䅁䑁䝁䅑䅁䭁䉁䱫䅁䭁䅁婁䅁䉁䅁䅁允䅁䅁䅕䅁䅁䅁歂䔴䵁䅉䅅䅁䙁䅁䅁睁䵁䅁䅁权卂䅁䅁权潄权䅁权浄权䅁权湄权䅁允䅁䅁䅅䅁䭁䅁䱙䅁䵁䅉䅅䅁䙁䅁䅁睁䵁䅁䅁权穂䅄䅁权䙄杅䅁权䕁䅁䅋权䩄杅䅁允䅁䅁䅅䅁䙁䭁䩺䔵华硇䅖䍄䉁䅁䅁睁䅁䅁䅍䅄䅁䅁䅯䅎䅷䅁䅯䅇䅙䅁䅅䅁䉁䅁䅁权㕁杂䅁䍄䉁䅁䅁睁䅁䅁䅍䅚䅁䅁䅯䅨䅕䅁䅯䉁䅫䅁䅅䅁䉁䅁䅁兂䅁䅁䅁䝁桐䅑杷允䅁䅁䅍䅁䑁䝁䅑䅁䭁乁䱣䅁䭁䅁婁䅁䉁䅁䅁允䅁䅁䅕䅁䅁䍁摁䔵䵁䅉䅅䅁䙁䅁䅁睁䵁䅁䅁权元允䅁权汄权䅁权浄权䅁权湄权䅁允䅁䅁䅅䅁䭁䉁䕁䅁䵁䅉䅅䅁䑁䅁䅁睁䵁䅁䅁权あ䅁䅁权捁杂䅁允䅁䅁䅅䅁䭁乁䝁䅁䵁䅉䅅䅁䙁䅁䅁睁䵁䅁䅁权䩁允䅁权潄权䅁权浄权䅁权湄权䅁允䅁䅁䅅䅁䭁䅁䱙䅁䵁䅉䅅䅁䕁䅁䅁睁䵁䅁䅁权偄杁䅁权剁䅁䅁权䙁䅁䅁允䅁䅁䅅䅁佁䉁䅑䅁㍁䑁䅅兏㉁䑁䅙兏睁䑁䅁䅍䅁䅁杷允䅁䅁䅑䅁䑁䅁䅷䅁䭁䭁䘸䅁䭁䉁䜸䅁䭁䍁䝁䅁䉁䅁䅁允䅁䅁䅯杔䅙䅁杷允䅁䅁䅕䅁䑁䅁䅷䅁䭁䭁䘰䅁䭁佁䭯䅁䭁佁䭙䅁䭁佁䭳䅁䉁䅁䅁允䅁䅁䅣䅁䅁䅁啂欵䵁䅉䅅䅁䙁䅁䅁睁䵁䅁䅁权呄兂䅁权獄权䅁权浄权䅁权湄权䅁允䅁䅁䅅䅁䡁䅁䅁䅁䅄⭬䅒䍄䉁䅁䅁睁䅁䅁䅍䅚䅁䅁䅯兮䅅䅁䅯䉁䅫䅁䅅䅁䉁䅁䅁兂䅁䅁䅁䕷奈䅑杷允䅁䅁䅕䅁䑁䅁䅷䅁䭁䵁䉍䅁䭁佁䭧䅁䭁佁䭙䅁䭁佁䭣䅁䉁䅁䅁允䅁䅁䅯杂䅳䅁杷允䅁䅁䅑䅁䑁䅁䅷䅁䭁乁䑍䅁䭁䉁䅅䅁䭁䅁䅕䅁䉁䅁䅁允䅁䅁䄴䅆䅁䑁䅍杍㉁䑁䅧䅍㍁䑁䅍杍㉁䅁䅁䍄䉁䅁䅁兂䅁䅁䅍䅄䅁䅁䅯睹䅳䅁䅯剸䅉䅁䅯䅂䍁䅧䅯䉹䅉䅁䅅䅁䉁䅁䅁兂䡁湈㜳湷剫䅑杷允䅁䅁䅕䅁䑁䅁䅷䅁䭁乁义䅁䭁佁䭕䅁䭁佁䭙䅁䭁佁䭣䅁䉁䅁䅁允䅁䅁䅯䅅䅑䅁杷允䅁䅁䅕䅁䑁䅁䅷䅁䭁䝁䄴䅁䭁佁䭧䅁䭁佁䭙䅁䭁佁䭣䅁䉁䅁䅁允䅁䅁䅯杂䅳䅁杷允䅁䅁䅕䅁䑁䅁䅷䅁䭁䑁临䅁䭁䵁即䅁䭁䅁䅑潁䭁䵁卫䅁䉁䅁䅁允䅁䅁䅕瑃橥䑣䬰䕗䵁䅉䅅䅁䑁䅁䅁睁䵁䅁䅁权呁䅁䅁权奁杂䅁允䅁䅁䅅䅁䭁䉁䝫䅁䵁䅉䅅䅁䑁䅁䅁睁䵁䅁䅁权䅃允䅁权奁杂䅁允䅁䅁䅅䅁䭁䝁䜸䅁䵁䅉䅅䅁䙁䅁䅁睁䵁䅁䅁权汁兂䅁权汄权䅁权浄权䅁权湄权䅁允䅁䅁䅅䅁䭁䉁䕁䅁䵁䅉䅅䅁䑁䅁䅁睁歂䅁䅁权佄䅄䅁权䅁兇䅁允䅁䅁䅅䅁䙁䅁䅁䅁䅁瑹䄱䍄䉁䅁䅁兂䅁䅁䅍䅄䅁䅁䅯杙䅅䅁䅯剸䅉䅁䅯䅂䍁䅧䅯䉹䅉䅁䅅䅁䉁䅁䅁兂坄㉯⭮栯䕣䅑杷允䅁䅁䅍䅁䑁䝁䅑䅁䭁䅁估䅁䭁䅁婁䅁䉁䅁䅁允䅁䅁䅕䅁䅁䥁潃唲䵁䅉䅅䅁䙁䅁䅁睁䵁䅁䅁权桄允䅁权䱄杅䅁权䕁䅁䅋权䥄杅䅁允䅁䅁䅅䅁䙁䥁䌯匹捨㈵䅆䍄䉁䅁䅁䅂䅁䅁䅍䅄䅁䅁䅯杴䅉䅁䅯䅂䅁䅁䅯眯䅅䅁䅅䅁䉁䅁䅁兂䅁䅁䅁女潴兑杷允䅁䅁䅑䅁䑁䅁䅷䅁䭁䵁䑫䅁䭁䅁䅯䅁䭁偁䈸䅁䉁䅁䅁允䅁䅁䅕敫㠱穐敘歆䵁䅉䅅䅁䑁䅁䅁睁歂䅁䅁权佃兂䅁权䅁兇䅁允䅁䅁䅅䅁䙁䅁䅁䅁䅂㥁䅰䍄䉁䅁䅁睁䅁䅁䅍䅚䅁䅁䅯硄䅁䅁䅯䉁䅫䅁䅅䅁䉁䅁䅁兂䅁䅁䅁䥁杈䅑杷允䅁䅁䅕䅁䑁䅁䅷䅁䭁䭁䉍䅁䭁佁䭧䅁䭁佁䭙䅁䭁佁䭣䅁䉁䅁䅁允䅁䅁䅯杂䅳䅁杷允䅁䅁䅑䅁䑁䅁䅷䅁䭁䡁䑯䅁䭁䅁䅑䅁䭁偁䈸䅁䉁䅁䅁允䅁䅁䅕䅁䅁䅧げ啧䵅䅉䅅䅁䑁䅁䅁睁歂䅁䅁权㕃䅂䅁权䅁兇䅁允䅁䅁䅅䅁䙁䅁䅁䅁䅄摑䅨䍄䉁䅁䅁䅂䅁䅁䅍䅄䅁䅁䅯䅷䅁䅁䅯允䅉䅁䅯杁䅉䅁䅅䅁䉁䅁䅁兂扂䅶䰴㉆杈䅑杷允䅁䅁䅑䅁䑁䅁䅷䅁䭁䉁䱫䅁䭁䉁䜸䅁䭁䍁䝁䅁䉁䅁䅁允䅁䅁䅯杵䅙䅁杷允䅁䅁䅑䅁䑁䅁䅷䅁䭁偁䐸䅁䭁䅁䅑䅁䭁偁䈸䅁䉁䅁䅁允䅁䅁䅕䅁䅁䥧灷䕣䵅䅉䅅䅁䑁䅁䅁睁䵁䅁䅁权兄䅁䅁权歁杂䅁允䅁䅁䅅䅁䭁䥁慙䅁䵁䅉䅅䅁䑁䅁䅁睁歂䅁䅁权慂兄䅁权䅁兇䅁允䅁䅁䅅䅁䙁䅁䅁䅁杂伯䅊䍄䉁䅁䅁䅂䅁䅁䅍䅄䅁䅁䅯睨䅁䅁䅯允䅉䅁䅯兂䅉䅁䅅䅁䉁䅁䅁兂汄癩㔯乄祄䅑杷允䅁䅁䅑䅁䑁䅁䅷䅁䭁䅁䉑䅁䭁䅁䅑䅁䭁䅁䍑䅁䉁䅁䅁允䅁䅁䅕䅁䅁䙉䥸䕡䵅䅉䅅䅁䙁䅁䅁睁䵁䅁䅁权䍂䅁䅁权潄权䅁权浄权䅁权湄权䅁允䅁䅁䅅䅁䭁䉁䕁䅁䵁䅉䅅䅁䑁䅁䅁睁歂䅁䅁权㝄兄䅁权䅁兇䅁允䅁䅁䅅䅁䙁䅁䅁䅁杄畬䅒䍄䉁䅁䅁兂䅁䅁䅍䅄䅁䅁䅯充䅅䅁䅯朶䅯䅁䅯朵䅯䅁䅯眶䅯䅁䅅䅁䉁䅁䅁睂䅁䅁䅁䍉洷䅑杷允䅁䅁䅕䅁䑁䅁䅷䅁䭁䍁䘴䅁䭁䵁单䅁䭁䅁䅑潁䭁䵁卧䅁䉁䅁䅁允䅁䅁䅕慐佣呋睰ぅ䵁䅉䅅䅁䙁䅁䅁睁䵁䅁䅁权䍂兂䅁权䙄杅䅁权䕁䅁䅋权䥄杅䅁允䅁䅁䅅䅁䙁䕁煸ぱ㉢硆䅊䍄䉁䅁䅁睁䅁䅁䅍䅄䅁䅁䅯杅䅅䅁䅯杊䅙䅁䅅䅁䉁䅁䅁杄䵁䅁䅁兏穁䍁䄴䅏㕁䅁䅁䍄䉁䅁䅁睁䅁䅁䅍䅚䅁䅁䅯兦䅁䅁䅯䉁䅫䅁䅅䅁䉁䅁䅁兂䅁䅁䅁䕷奈䅑杷允䅁䅁䅍䅁䑁䅁䅷䅁䭁䵁䅫䅁䭁䉁䜴䅁䉁䅁䅁允䅁䅁䅯眴䅙䅁杷允䅁䅁䅍䅁䑁䝁䅑䅁䭁䑁䉁䅁䭁䅁婁䅁䉁䅁䅁允䅁䅁䅕䅁䅁䥁癃䔴䵁䅉䅅䅁䑁䅁䅁睁䵁䅁䅁权䵁杄䅁权慁杂䅁允䅁䅁䅅䅁䭁䵁䝍䅁䵁䅉䅅䅁䙁䅁䅁睁䵁䅁䅁权坂睃䅁权瑄权䅁权浄权䅁权湄权䅁允䅁䅁䅅䅁䭁䉁䕁䅁䵁䅉䅅䅁䑁䅁䅁睁歂䅁䅁权剃䅂䅁权䅁兇䅁允䅁䅁䅅䅁䙁䅁䅁䅁䅂摮䅨䍄䉁䅁䅁睁䅁䅁䅍䅚䅁䅁䅯儷䅑䅁䅯䉁䅫䅁䅅䅁䉁䅁䅁兂䅁䅁䅁䝉汘䅑杷允䅁䅁䅑䅁䑁䅁䅷䅁䭁䡁䄸䅁䭁䉁䜸䅁䭁䍁䝁䅁䉁䅁䅁允䅁䅁䅯睩䅧䅁杷允䅁䅁䅕䅁䑁䅁䅷䅁䭁䉁䉍䅁䭁佁䭧䅁䭁佁䭙䅁䭁佁䭣䅁䉁䅁䅁允䅁䅁䅯杂䅳䅁杷允䅁䅁䅍䅁䑁䅁䅷䅁䭁䥁佣䅁䭁䉁䝯䅁䉁䅁䅁允䅁䅁䅯児䅙䅁杷允䅁䅁䅑䅁䑁䅁䅷䅁䭁䭁䉳䅁䭁䉁䜸䅁䭁䍁䝁䅁䉁䅁䅁允䅁䅁䅯䅦䅣䅁杷允䅁䅁䅕䅁䑁䅁䅷䅁䭁䉁䵳䅁䭁䵁单䅁䭁䅁䅑潁䭁䵁卫䅁䉁䅁䅁允䅁䅁䅕㝙睋戱䑁あ䵁䅉䅅䅁䑁䅁䅁睁歂䅁䅁权䍄兂䅁权䅁兇䅁允䅁䅁䅅䅁䙁䅁䅁䅁䅂佶䅂䍄䉁䅁䅁兂䅁䅁䅍䅄䅁䅁䅯朳䅅䅁䅯剸䅉䅁䅯䅂䍁䅧䅯䉹䅉䅁䅅䅁䉁䅁䅁兂㡄䭍煨㙌啅䅑杷允䅁䅁䅑䅁䑁䅁䅷䅁䭁䭁䑧䅁䭁䉁䅅䅁䭁偁䈸䅁䉁䅁䅁允䅁䅁䄴䅆䅁䑁䅅杍穁䑁䅧兏穁䑁䅕䅍睁䅁䅁䍄䉁䅁䅁䅂䅁䅁䅍䅄䅁䅁䅯公䅳䅁䅯睈䅙䅁䅯䅉䅙䅁䅅䅁䉁䅁䅁权瑁元䅁䍄䉁䅁䅁兂䅁䅁䅍䅄䅁䅁䅯兘䅁䅁䅯䄶䅯䅁䅯朵䅯䅁䅯眵䅯䅁䅅䅁䉁䅁䅁权䝁睃䅁䍄䉁䅁䅁睁䅁䅁䅍䅄䅁䅁䅯睉䅁䅁䅯䅇䅙䅁䅅䅁䉁䅁䅁权瑁杂䅁䍄䉁䅁䅁䅂䅁䅁䅍䅄䅁䅁䅯䅙䅅䅁䅯允䅉䅁䅯兂䅉䅁䅅䅁䉁䅁䅁兂䕁睅⭵堳歶䅑杷允䅁䅁䅍䅁䑁䝁䅑䅁䭁䭁䴸䅁䭁䅁婁䅁䉁䅁䅁允䅁䅁䅕䅁䅁䵁坁欴䵁䅉䅅䅁䙁䅁䅁睁䵁䅁䅁权婂允䅁权獄权䅁权浄权䅁权湄权䅁允䅁䅁䅅䅁䡁䅁䅁䅁杂体䅖䍄䉁䅁䅁睁䅁䅁䅍䅄䅁䅁䅯眹䅁䅁䅯杈䅙䅁䅅䅁䉁䅁䅁权捄杂䅁䍄䉁䅁䅁兂䅁䅁䅍䅄䅁䅁䅯兹䅁䅁䅯硹䅉䅁䅯䅂䍁䅧䅯䉹䅉䅁䅅䅁䉁䅁䅁兂捂㡪ㅌ䕋捸䅑杷允䅁䅁䅍䅁䑁䅁䅷䅁䭁乁䅧䅁䭁䍁䝙䅁䉁䅁䅁允䅁䅁䄴䅄䅁䑁䅧杍畁䑁䅙杍䅁䅁杷允䅁䅁䅍䅁䑁䝁䅑䅁䭁䝁䄸䅁䭁䅁婁䅁䉁䅁䅁允䅁䅁䅕䅁䅁䍁祃䔴䵁䅉䅅䅁䕁䅁䅁睁䵁䅁䅁权㝃睁䅁权剁䅁䅁权⽄允䅁允䅁䅁䅅䅁佁䉁䅑䅁祁䑁䅅兎ㅁ䑁䅁䅍睁䑁䅁䅍䅁䅁杷允䅁䅁䅑䅁䑁䅁䅷䅁䭁䙁䍧䅁䭁䅁䅑䅁䭁偁䈸䅁䉁䅁䅁允䅁䅁䅕䅁䅁䙁䭦䕣䵅䅉䅅䅁䕁䅁䅁睁䵁䅁䅁权捁睁䅁权䭁䅁䅁权䙁䅁䅁允䅁䅁䅅䅁䙁䵁䴳䵺䵺佺⽷䍄䉁䅁䅁䅂䅁䅁䅍䅄䅁䅁䅯䅰䅕䅁䅯睈䅙䅁䅯䅉䅙䅁䅅䅁䉁䅁䅁权扄睂䅁䍄䉁䅁䅁睁䅁䅁䅍䅄䅁䅁䅯杆䅁䅁䅯䅊䅙䅁䅅䅁䉁䅁䅁权䩂杇䅁䍄䉁䅁䅁睁䅁䅁䅍䅚䅁䅁䅯眯䅑䅁䅯䉁䅫䅁䅅䅁䉁䅁䅁兂䅁䅁䅁䉷決䅑杷允䅁䅁䅍䅁䑁䝁䅑䅁䭁䍁䙕䅁䭁䅁婁䅁䉁䅁䅁允䅁䅁䅕䅁䅁䅁敁欳䵁䅉䅅䅁䕁䅁䅁睁䵁䅁䅁权䑃䅁䅁权䉁杁䅁权䙁杁䅁允䅁䅁䅅䅁䙁䭁㔫㑭嘵乺䅬䍄䉁䅁䅁䅂䅁䅁䅍䅄䅁䅁䅯硵䅁䅁䅯睈䅙䅁䅯䅉䅙䅁䅅䅁䉁䅁䅁权䭄䅃䅁䍄䉁䅁䅁䅂䅁䅁䅍䅄䅁䅁䅯杁䅅䅁䅯䅂䅁䅁䅯兂䅁䅁䅅䅁䉁䅁䅁兂䅁䅁睁䄷汃兑杷允䅁䅁䅑䅁䑁䅁䅷䅁䭁䅁䕑䅁䭁䅁䅑䅁䭁偁䈸䅁䉁䅁䅁允䅁䅁䅕䅁䅁䍁䕧歭䵅䅉䅅䅁䙁䅁䅁睁䵁䅁䅁权剄兄䅁权䱄杅䅁权䕁䅁䅋权䥄杅䅁允䅁䅁䅅䅁䙁䱁敧敨剴䙹䅤䍄䉁䅁䅁睁䅁䅁䅍䅚䅁䅁䅯兑䅷䅁䅯䉁䅫䅁䅅䅁䉁䅁䅁兂䅁䅁䅁乷朳䅑杷允䅁䅁䅍䅁䑁䝁䅑䅁䭁䩁䉣䅁䭁䅁婁䅁䉁䅁䅁允䅁䅁䅕䅁䅁佁塁欴䵁䅉䅅䅁䕁䅁䅁睁䵁䅁䅁权慁允䅁权剁䅁䅁权䙁䅁䅁允䅁䅁䅅䅁佁䉁䅑䅁祁䑁䅍睎祁䑁䅁䅍睁䑁䅁䅍䅁䅁杷允䅁䅁䅕䅁䑁䅁䅷䅁䭁乁䈰䅁䭁佁䭕䅁䭁佁䭙䅁䭁佁䭣䅁䉁䅁䅁允䅁䅁䅯䅏䅳䅁杷允䅁䅁䅑䅁䑁䅁䅷䅁䭁䭁䌸䅁䭁䅁䅯䅁䭁偁䈸䅁䉁䅁䅁允䅁䅁䅕楄礲敮渫歁䵁䅉䅅䅁䑁䅁䅁睁䵁䅁䅁权⭁䅁䅁权捁杂䅁允䅁䅁䅅䅁䭁䉁䥙䅁䵁䅉䅅䅁䑁䅁䅁睁歂䅁䅁权䩄兂䅁权䅁兇䅁允䅁䅁䅅䅁䙁䅁䅁䅁䅃敚䅆䍄䉁䅁䅁䅂䅁䅁䅍䅄䅁䅁䅯先䅍䅁䅯权䅁䅁䅯兂䅁䅁䅅䅁䉁䅁䅁兂㝁〳丫㉬眷睐杷允䅁䅁䅍䅁䑁䝁䅑䅁䭁䍁䵅䅁䭁䅁婁䅁䉁䅁䅁允䅁䅁䅕䅁䅁佁呃䔵䵁䅉䅅䅁䙁䅁䅁睁䵁䅁䅁权奃䅁䅁权汄权䅁权浄权䅁权湄权䅁允䅁䅁䅅䅁䭁䅁䰰䅁䵁䅉䅅䅁䙁䅁䅁睁䵁䅁䅁权䝂睄䅁权䙄杅䅁权䕁䅁䅋权䥄杅䅁允䅁䅁䅅䅁䙁䑁栱穋橕䈯䅂䍄䉁䅁䅁睁䅁䅁䅍䅚䅁䅁䅯䅚䅁䅁䅯䉁䅫䅁䅅䅁䉁䅁䅁兂䅁䅁䅁䵷栳䅑杷允䅁䅁䅕䅁䑁䅁䅷䅁䭁乁䈰䅁䭁佁䬰䅁䭁佁䭙䅁䭁佁䭣䅁䉁䅁䅁允䅁䅁䅣䅁䅁䝁㍁欵䵁䅉䅅䅁䕁䅁䅁睁䵁䅁䅁权㕃允䅁权䉁杁䅁权䙁杁䅁允䅁䅁䅅䅁䙁偁煈卒䉉偊䅬䍄䉁䅁䅁䅂䅁䅁䅍䅄䅁䅁䅯兂䅍䅁䅯䅂䅁䅁䅯眯䅅䅁䅅䅁䉁䅁䅁兂䅁䅁䅁穑㘵兑杷允䅁䅁䅕䅁䑁䅁䅷䅁䭁䍁婉䅁䭁佁䭷䅁䭁佁䭙䅁䭁佁䭣䅁䉁䅁䅁允䅁䅁䅯䅅䅑䅁杷允䅁䅁䅍䅁䑁䅁䅷䅁䭁䡁䉧䅁䭁䉁䝧䅁䉁䅁䅁允䅁䅁䅯杓䅙䅁杷允䅁䅁䅍䅁䑁䝁䅑䅁䭁䉁䙣䅁䭁䅁婁䅁䉁䅁䅁允䅁䅁䅕䅁䅁䅁楁䔳䵁䅉䅅䅁䑁䅁䅁睁歂䅁䅁权扃杄䅁权䅁兇䅁允䅁䅁䅅䅁䙁䅁䅁䅁䅄⭬䅎䍄䉁䅁䅁䅂䅁䅁䅍䅄䅁䅁䅯儸䅉䅁䅯充䅁䅁䅯眯䅅䅁䅅䅁䉁䅁䅁杄啁䅁䅁免㑁䑁䅉䅍睁䑁䅁䅍睁䑁䅁䅁䵁䅉䅅䅁䑁䅁䅁睁䵁䅁䅁权慁允䅁权奁杂䅁允䅁䅁䅅䅁䭁䕁䝁䅁䵁䅉䅅䅁䑁䅁䅁睁歂䅁䅁权㝂允䅁权䅁兇䅁允䅁䅁䅅䅁䙁䅁䅁䅁䅄摂䅰䍄䉁䅁䅁䅂䅁䅁䅍䅄䅁䅁䅯入䅉䅁䅯权䅁䅁䅯兂䅁䅁䅅䅁䉁䅁䅁兂歃䑣䬰㘱潐睐杷允䅁䅁䅍䅁䑁䅁䅷䅁䭁䉁䅍䅁䭁䍁䝙䅁䉁䅁䅁允䅁䅁䄴䅄䅁䑁䅣杍畁䑁䅁睎䅁䅁杷允䅁䅁䅕䅁䑁䅁䅷䅁䭁䥁䈸䅁䭁䵁单䅁䭁䅁䅑潁䭁䵁卧䅁䉁䅁䅁允䅁䅁䅕剦䡪癃捇䕁䵁䅉䅅䅁䕁䅁䅁睁䵁䅁䅁权浃杁䅁权䕁䅁䅁权⽄允䅁允䅁䅁䅅䅁䙁䅁䅁䅁摂䡔䉂䍄䉁䅁䅁兂䅁䅁䅍䅄䅁䅁䅯䄳䅕䅁䅯儷䅯䅁䅯朵䅯䅁䅯眵䅯䅁䅅䅁䉁䅁䅁睂䅁䅁䅁䌴浐䅑杷允䅁䅁䅍䅁䑁䝁䅑䅁䭁䱁丸䅁䭁䅁婁䅁䉁䅁䅁允䅁䅁䅕䅁䅁䥁浄唲䵁䅉䅅䅁䑁䅁䅁睁䵁䅁䅁权坄兂䅁权敁杂䅁允䅁䅁䅅䅁䭁䵁䡉䅁䵁䅉䅅䅁䕁䅁䅁睁䵁䅁䅁权㡃䅁䅁权䕁䅁䅁权䙁䅁䅁允䅁䅁䅅䅁䙁䅁䅁䥁㕁洸䉤䍄䉁䅁䅁兂䅁䅁䅍䅄䅁䅁䅯兇䅁䅁䅯朶䅯䅁䅯朵䅯䅁䅯眶䅯䅁䅅䅁䉁䅁䅁睂䅁䅁䅁䙧浘䅑杷允䅁䅁䅍䅁䑁䅁䅷䅁䭁䵁䙳䅁䭁䉁䝧䅁䉁䅁䅁允䅁䅁䅯䅒䅙䅁杷允䅁䅁䅑䅁䑁䅁䅷䅁䭁䝁䉉䅁䭁䉁䅅䅁䭁䅁䅕䅁䉁䅁䅁允䅁䅁䄴䅆䅁䑁䅉睎ㅁ䑁䅣杍ㅁ䑁䅁䅍睁䅁䅁䍄䉁䅁䅁睁䅁䅁䅍䅄䅁䅁䅯䅎䅅䅁䅯䅊䅙䅁䅅䅁䉁䅁䅁权扂权䅁䍄䉁䅁䅁䅂䅁䅁䅍䅄䅁䅁䅯䅵䅉䅁䅯充䅁䅁䅯兂䅁䅁䅅䅁䉁䅁䅁杄啁䅁䅁免㍁䑁䅫兎睁䑁䅁䅍睁䑁䅁䅁䵁䅉䅅䅁䕁䅁䅁睁䵁䅁䅁权㡁䅁䅁权䭁䅁䅁权䕁杁䅁允䅁䅁䅅䅁䙁䥁獴⼵灵儸䅸䍄䉁䅁䅁䅂䅁䅁䅍䅄䅁䅁䅯关䅁䅁䅯䅂䅁䅁䅯䅂䅉䅁䅅䅁䉁䅁䅁兂䅁䅁䅁⽤博兑杷允䅁䅁䅕䅁䑁䅁䅷䅁䭁䙁䉉䅁䭁䵁单䅁䭁䅁䅑潁䭁䵁卧䅁䉁䅁䅁允䅁䅁䅕灘䔰䩈㍊啅䵁䅉䅅䅁䑁䅁䅁睁䵁䅁䅁权䱃䅂䅁权流杂䅁允䅁䅁䅅䅁佁䅁䄴䅁硁䑁䅁兎畁䑁䅉杍䅁䅁杷允䅁䅁䅑䅁䑁䅁䅷䅁䭁䝁䉍䅁䭁䅁䍅䅁䭁䅁䍍䅁䉁䅁䅁允䅁䅁䅕瀹㉃浫穪唰䵁䅉䅅䅁䑁䅁䅁睁歂䅁䅁权兂允䅁权䅁兇䅁允䅁䅁䅅䅁䙁䅁䅁䅁䅃畕䅒䍄䉁䅁䅁睁䅁䅁䅍䅄䅁䅁䅯睤䄰䅁䅯杈䅙䅁䅅䅁䉁䅁䅁权䩃元䅁䍄䉁䅁䅁䅂䅁䅁䅍䅄䅁䅁䅯睵䅉䅁䅯充䅁䅁䅯眯䅅䅁䅅䅁䉁䅁䅁杄啁䅁䅁兏㕁䑁䅣䅍睁䑁䅁䅍睁䑁䅁䅁䵁䅉䅅䅁䑁䅁䅁睁䵁䅁䅁权剂允䅁权歁杂䅁允䅁䅁䅅䅁䭁䕁婁䅁䵁䅉䅅䅁䕁䅁䅁睁䵁䅁䅁权浃杁䅁权剁䅁䅁权䙁䅁䅁允䅁䅁䅅䅁佁䉁䅉䅁穁䑁䅙兎穁䑁䅁䅍睁䑁䅁䅁䵁䅉䅅䅁䑁䅁䅁睁歂䅁䅁权婂睃䅁权䅁兇䅁允䅁䅁䅅䅁䙁䅁䅁䅁䅁敵䅂䍄䉁䅁䅁兂䅁䅁䅍䅄䅁䅁䅯杰䅅䅁䅯儷䅯䅁䅯朵䅯䅁䅯眵䅯䅁䅅䅁䉁䅁䅁睂䅁䅁䅁䩉歌䅑杷允䅁䅁䅍䅁䑁䝁䅑䅁䭁䩁丸䅁䭁䅁婁䅁䉁䅁䅁允䅁䅁䅕䅁䅁䵁䉂䔲䵁䅉䅅䅁䕁䅁䅁睁䵁䅁䅁权塃允䅁权䉁杁䅁权䍁杁䅁允䅁䅁䅅䅁䙁䅁䉥䬸慹偅䅨䍄䉁䅁䅁兂䅁䅁䅍䅄䅁䅁䅯兔䅅䅁䅯䄷䅯䅁䅯朵䅯䅁䅯眵䅯䅁䅅䅁䉁䅁䅁睂䅁䅁䅁䑷浔䅑杷允䅁䅁䅑䅁䑁䅁䅷䅁䭁偁䍧䅁䭁䉁䅅䅁䭁偁䈸䅁䉁䅁䅁允䅁䅁䄴杆䅁䑁䅅杍㉁䑁䅕䅏穁䑁䅕䅍睁䑁䅁䅁䵁䅉䅅䅁䑁䅁䅁睁歂䅁䅁权い兂䅁权䅁兇䅁允䅁䅁䅅䅁䙁䅁䅁䅁杄⭧䅂䍄䉁䅁䅁兂䅁䅁䅍䅄䅁䅁䅯儷䅅䅁䅯剸䅉䅁䅯䅂䍁䅧䅯䉹䅉䅁䅅䅁䉁䅁䅁兂睃䥁祏剶⬷睐杷允䅁䅁䅍䅁䑁䝁䅑䅁䭁䉁䙍䅁䭁䅁婁䅁䉁䅁䅁允䅁䅁䅕䅁䅁䥁婃欳䵁䅉䅅䅁䕁䅁䅁睁䵁䅁䅁权楄杁䅁权䭁䅁䅁权䙁䅁䅁允䅁䅁䅅䅁䙁䵁ㅐ䙋偹楷䅎䍄䉁䅁䅁䅂䅁䅁䅍䅄䅁䅁䅯児䅅䅁䅯䅂䅁䅁䅯䅂䅉䅁䅅䅁䉁䅁䅁兂䅁䅁䅃捪䝨兑杷允䅁䅁䅍䅁䑁䅁䅷䅁䭁䍁䄴䅁䭁䉁䝯䅁䉁䅁䅁允䅁䅁䅯䅢䅙䅁杷允䅁䅁䅕䅁䑁䅁䅷䅁䭁䡁䉣䅁䭁䵁即䅁䭁䅁䅑潁䭁䵁卫䅁䉁䅁䅁允䅁䅁䅕浚浚浚䝡し䵁䅉䅅䅁䕁䅁䅁睁䵁䅁䅁权㝃杁䅁权剁䅁䅁权䙁䅁䅁允䅁䅁䅅䅁佁䉁䅑䅁㕁䑁䅧䅎睁䑁䅁䅍睁䑁䅁䅍䅁䅁杷允䅁䅁䅍䅁䑁䅁䅷䅁䭁乁䅕䅁䭁䉁䝧䅁䉁䅁䅁允䅁䅁䅯兏䅙䅁杷允䅁䅁䅕䅁䑁䅁䅷䅁䭁䥁䵍䅁䭁佁䭕䅁䭁佁䭙䅁䭁佁䭣䅁䉁䅁䅁允䅁䅁䅯䅅䅑䅁杷允䅁䅁䅍䅁䑁䝁䅑䅁䭁乁偉䅁䭁䅁婁䅁䉁䅁䅁允䅁䅁䅕䅁䅁䕁橃欳䵁䅉䅅䅁䕁䅁䅁睁䵁䅁䅁权晃䅁䅁权䕁䅁䅁权䕁杁䅁允䅁䅁䅅䅁䙁䅁䅁䅁歂楸䉎䍄䉁䅁䅁兂䅁䅁䅍䅄䅁䅁䅯儷䅅䅁䅯硹䅉䅁䅯䅂䍁䅧䅯䉹䅉䅁䅅䅁䉁䅁䅁兂㑃潈牘払慨䅑杷允䅁䅁䅍䅁䑁䅁䅷䅁䭁䩁䵫䅁䭁䉁䝷䅁䉁䅁䅁允䅁䅁䅯兓䅙䅁杷允䅁䅁䅕䅁䑁䅁䅷䅁䭁䩁䱳䅁䭁佁䭧䅁䭁佁䭙䅁䭁佁䭣䅁䉁䅁䅁允䅁䅁䅯䅅䅑䅁杷允䅁䅁䅍䅁䑁䝁䅑䅁䭁䩁䕙䅁䭁䅁婁䅁䉁䅁䅁允䅁䅁䅯剁䅫䅁杷允䅁䅁䅑䅁䑁䅁䅷䅁䭁乁䅳䅁䭁䉁䜸䅁䭁䍁䝁䅁䉁䅁䅁允䅁䅁䅯䅮䅙䅁杷允䅁䅁䅍䅁䑁䝁䅑䅁䭁䙁䄰䅁䭁䅁婁䅁䉁䅁䅁允䅁䅁䅕䅁䅁䕁摃䔲䵁䅉䅅䅁䑁䅁䅁睁䵁䅁䅁权坁䅁䅁权捁杂䅁允䅁䅁䅅䅁䭁䵁䜸䅁䵁䅉䅅䅁䙁䅁䅁睁䵁䅁䅁权䍂䅁䅁权䱄杅䅁权䕁䅁䅋权䩄杅䅁允䅁䅁䅅䅁䙁佁剸䉵䘶㉉䅂䍄䉁䅁䅁睁䅁䅁䅍䅄䅁䅁䅯䅱䅁䅁䅯杇䅙䅁䅅䅁䉁䅁䅁权䑄杂䅁䍄䉁䅁䅁睁䅁䅁䅍䅚䅁䅁䅯兆䅅䅁䅯䉁䅫䅁䅅䅁䉁䅁䅁兂䅁䅁䅁䥧据䅑杷允䅁䅁䅕䅁䑁䅁䅷䅁䭁䩁䅍䅁䭁佁䭷䅁䭁佁䭙䅁䭁佁䭣䅁䉁䅁䅁允䅁䅁䅯䅅䅑䅁杷允䅁䅁䅍䅁䑁䝁䅑䅁䭁偁䉳䅁䭁䅁婁䅁䉁䅁䅁允䅁䅁䅕䅁䅁䕁坂欴䵁䅉䅅䅁䙁䅁䅁睁䵁䅁䅁权灁䅁䅁权灄权䅁权浄权䅁权湄权䅁允䅁䅁䅅䅁䭁䝁佯䅁䵁䅉䅅䅁䑁䅁䅁睁䵁䅁䅁权䱂允䅁权歁杂䅁允䅁䅁䅅䅁䭁䍁扁䅁䵁䅉䅅䅁䑁䅁䅁睁歂䅁䅁权元䅁䅁权䅁兇䅁允䅁䅁䅅䅁䙁䅁䅁䅁䅄㥰䄹䍄䉁䅁䅁䅂䅁䅁䅍䅄䅁䅁䅯杁䅑䅁䅯权䅁䅁䅯兂䅁䅁䅅䅁䉁䅁䅁兂湁免獩䙈䭯䅑杷允䅁䅁䅍䅁䑁䅁䅷䅁䭁䅁䘸䅁䭁䉁䜴䅁䉁䅁䅁允䅁䅁䅯杅䅧䅁杷允䅁䅁䅕䅁䑁䅁䅷䅁䭁䵁䈰䅁䭁佁䭫䅁䭁佁䭙䅁䭁佁䭣䅁䉁䅁䅁允䅁䅁䅯児䄰䅁杷允䅁䅁䅑䅁䑁䅁䅷䅁䭁䩁䐰䅁䭁䉁䅅䅁䭁䅁䅕䅁䉁䅁䅁允䅁䅁䄴䅆䅁䑁䅅兏㕁䑁䅙䅍睁䑁䅁䅍睁䅁䅁䍄䉁䅁䅁睁䅁䅁䅍䅚䅁䅁䅯睘䅅䅁䅯䉁䅫䅁䅅䅁䉁䅁䅁兂䅁䅁䅁临桄䅑杷允䅁䅁䅑䅁䑁䅁䅷䅁䭁佁䉍䅁䭁䉁䜸䅁䭁䍁䝁䅁䉁䅁䅁允䅁䅁䅯儱䅯䅁杷允䅁䅁䅍䅁䑁䝁䅑䅁䭁偁䱳䅁䭁䅁婁䅁䉁䅁䅁允䅁䅁䅕䅁䅁䕁㥃䔴䵁䅉䅅䅁䕁䅁䅁睁䵁䅁䅁权扂睁䅁权䕁䅁䅁权䙁䅁䅁允䅁䅁䅅䅁䙁䅁䅁䥁煄坕䉚䍄䉁䅁䅁兂䅁䅁䅍䅄䅁䅁䅯杹䅑䅁䅯䄷䅯䅁䅯朵䅯䅁䅯眵䅯䅁䅅䅁䉁䅁䅁权允䅂䅁䍄䉁䅁䅁䅂䅁䅁䅍䅄䅁䅁䅯睐䅉䅁䅯权䅁䅁䅯眯䅅䅁䅅䅁䉁䅁䅁兂佁扌摋㘷䩣䅑杷允䅁䅁䅕䅁䑁䅁䅷䅁䭁䩁䕫䅁䭁佁䭫䅁䭁佁䭙䅁䭁佁䭣䅁䉁䅁䅁允䅁䅁䅯兺䄸䅁杷允䅁䅁䅕䅁䑁䅁䅷䅁䭁乁䵑䅁䭁佁䭕䅁䭁佁䭙䅁䭁佁䭣䅁䉁䅁䅁允䅁䅁䅯䅅䅑䅁杷允䅁䅁䅕䅁䑁䅁䅷䅁䭁偁䴰䅁䭁佁䭧䅁䭁佁䭙䅁䭁佁䭣䅁䉁䅁䅁允䅁䅁䅯䅅䅑䅁杷允䅁䅁䅍䅁䑁䅁䅷䅁䭁䡁䄴䅁䭁䉁䝯䅁䉁䅁䅁允䅁䅁䅯睷䅙䅁杷允䅁䅁䅍䅁䑁䝁䅑䅁䭁䩁䕁䅁䭁䅁婁䅁䉁䅁䅁允䅁䅁䅕䅁䅁䝁䩂䔵䵁䅉䅅䅁䙁䅁䅁睁䵁䅁䅁权佃允䅁权䙄杅䅁权䕁䅁䅋权䥄杅䅁允䅁䅁䅅䅁䙁偁䍶䅑㙥䄰䅚䍄䉁䅁䅁睁䅁䅁䅍䅄䅁䅁䅯睬䅑䅁䅯䅇䅙䅁䅅䅁䉁䅁䅁权婁杂䅁䍄䉁䅁䅁䅂䅁䅁䅍䅄䅁䅁䅯䅈䅍䅁䅯权䅁䅁䅯眯䅅䅁䅅䅁䉁䅁䅁兂奂扏䥔牤爷睐杷允䅁䅁䅑䅁䑁䅁䅷䅁䭁䭁䐴䅁䭁䉁䅅䅁䭁䅁䅕䅁䉁䅁䅁允䅁䅁䄴杅䅁䑁䅣兎㕁䑁䅁䅍睁䑁䅁䅍䅁䅁杷允䅁䅁䅍䅁䑁䅁䅷䅁䭁䝁䉧䅁䭁䍁䝑䅁䉁䅁䅁允䅁䅁䅯䉰䅯䅁杷允䅁䅁䅕䅁䑁䅁䅷䅁䭁䙁䉷䅁䭁佁䬰䅁䭁佁䭙䅁䭁佁䭣䅁䉁䅁䅁允䅁䅁䅣䅁䅁䍁呁〴䵁䅉䅅䅁䕁䅁䅁睁䵁䅁䅁权煃睁䅁权剁䅁䅁权䙁䅁䅁允䅁䅁䅅䅁佁䉁䅑䅁ぁ䑁䅫兏睁䑁䅁䅍睁䑁䅁䅍䅁䅁杷允䅁䅁䅑䅁䑁䅁䅷䅁䭁䩁䉷䅁䭁䅁䅯䅁䭁䅁䅕䅁䉁䅁䅁允䅁䅁䅕歯㉗⼸唳䕇䵁䅉䅅䅁䕁䅁䅁睁䵁䅁䅁权浄睁䅁权䭁䅁䅁权䙁䅁䅁允䅁䅁䅅䅁䙁䩁奍䙂余匷䄱䍄䉁䅁䅁睁䅁䅁䅍䅚䅁䅁䅯䄱䅁䅁䅯䉁䅫䅁䅅䅁䉁䅁䅁兂䅁䅁䅁佧楘䅑杷允䅁䅁䅍䅁䑁䝁䅑䅁䭁乁䉷䅁䭁䅁婁䅁䉁䅁䅁允䅁䅁䅕䅁䅁䅁䝄唲䵁䅉䅅䅁䙁䅁䅁睁䵁䅁䅁权捄允䅁权䱄杅䅁权䕁䅁䅋权䩄杅䅁允䅁䅁䅅䅁䙁䑁䬰㘱睎圹䅂䍄䉁䅁䅁䅂䅁䅁䅍䅄䅁䅁䅯䅮䅍䅁䅯权䅁䅁䅯兂䅁䅁䅅䅁䉁䅁䅁兂剃堷⽷噎䨴䅑杷允䅁䅁䅕䅁䑁䅁䅷䅁䭁䍁䱯䅁䭁䵁即䅁䭁䅁䅑潁䭁䵁卧䅁䉁䅁䅁允䅁䅁䅕䅁䅁䅁兄䕘䵁䅉䅅䅁䑁䅁䅁睁䵁䅁䅁权㉂䅁䅁权慁杂䅁允䅁䅁䅅䅁䭁䵁䝍䅁䵁䅉䅅䅁䑁䅁䅁睁歂䅁䅁权䅄䅁䅁权䅁兇䅁允䅁䅁䅅䅁䙁䅁䅁䅁䅄⭒䅊䍄䉁䅁䅁睁䅁䅁䅍䅄䅁䅁䅯䅕䅅䅁䅯䅊䅙䅁䅅䅁䉁䅁䅁权穂兇䅁䍄䉁䅁䅁睁䅁䅁䅍䅚䅁䅁䅯睫䅑䅁䅯䉁䅫䅁䅅䅁䉁䅁䅁兂䅁䅁䅁䥧据䅑杷允䅁䅁䅍䅁䑁䅁䅷䅁䭁䥁䉷䅁䭁䍁䝙䅁䉁䅁䅁允䅁䅁䄴䅄䅁䑁䅕兏畁䑁䅧兎䅁䅁杷允䅁䅁䅍䅁䑁䝁䅑䅁䭁䵁佷䅁䭁䅁婁䅁䉁䅁䅁允䅁䅁䅕䅁䅁佁敂䔵䵁䅉䅅䅁䑁䅁䅁睁歂䅁䅁权穂䅅䅁权䅁兇䅁允䅁䅁䅅䅁䙁䅁䅁䅁䅃㥍䄱䍄䉁䅁䅁睁䅁䅁䅍䅄䅁䅁䅯睹䅳䅁䅯杊䅙䅁䅅䅁䉁䅁䅁杄䵁䅁䅁兏ぁ䍁䄴兎㑁䅁䅁䍄䉁䅁䅁䅂䅁䅁䅍䅄䅁䅁䅯睃䅁䅁䅯充䅁䅁䅯䅂䅉䅁䅅䅁䉁䅁䅁杄啁䅁䅁兎穁䑁䅅免硁䑁䅁䅍睁䑁䅁䅁䵁䅉䅅䅁䑁䅁䅁睁歂䅁䅁权畃兂䅁权䅁兇䅁允䅁䅁䅅䅁䙁䅁䅁䅁䅂丵䄱䍄䉁䅁䅁睁䅁䅁䅍䅚䅁䅁䅯睪䄴䅁䅯䉁䅫䅁䅅䅁䉁䅁䅁兂䅁䅁䅁䑷歺䅑杷允䅁䅁䅕䅁䑁䅁䅷䅁䭁䭁䅳䅁䭁䵁单䅁䭁䅁䅑潁䭁䵁卧䅁䉁䅁䅁允䅁䅁䅕杸偗⭕夯歇䵁䅉䅅䅁䙁䅁䅁睁䵁䅁䅁权睃䅁䅁权䱄杅䅁权䕁䅁䅋权䥄杅䅁允䅁䅁䅅䅁䙁䭁睒児塲ㅯ䅨䍄䉁䅁䅁兂䅁䅁䅍䅄䅁䅁䅯䅵䅷䅁䅯硹䅉䅁䅯䅂䍁䅧䅯䉹䅉䅁䅅䅁䉁䅁䅁兂畃⭒㙆偆夵䅑杷允䅁䅁䅍䅁䑁䅁䅷䅁䭁䍁䅑䅁䭁䉁䝷䅁䉁䅁䅁允䅁䅁䅯兑䅙䅁杷允䅁䅁䅍䅁䑁䝁䅑䅁䭁䅁䉉䅁䭁䅁婁䅁䉁䅁䅁允䅁䅁䅕䅁䅁䵁䉂䔲䵁䅉䅅䅁䑁䅁䅁睁歂䅁䅁权時睃䅁权䅁兇䅁允䅁䅁䅅䅁䙁䅁䅁䅁杁攱䅂䍄䉁䅁䅁䅂䅁䅁䅍䅄䅁䅁䅯睙䅉䅁䅯权䅁䅁䅯兂䅁䅁䅅䅁䉁䅁䅁兂佁扌摋㘷䭣䅑杷允䅁䅁䅍䅁䑁䝁䅑䅁䭁䵁佁䅁䭁䅁婁䅁䉁䅁䅁允䅁䅁䅕䅁䅁䵁敃欴䵁䅉䅅䅁䙁䅁䅁睁䵁䅁䅁权㍄䅁䅁权潄权䅁权浄权䅁权湄权䅁允䅁䅁䅅䅁䭁䉁䕁䅁䵁䅉䅅䅁䑁䅁䅁睁歂䅁䅁权㥂睃䅁权䅁兇䅁允䅁䅁䅅䅁䙁䅁䅁䅁杁敲䅎䍄䉁䅁䅁䅂䅁䅁䅍䅄䅁䅁䅯兂䅍䅁䅯䅂䅁䅁䅯兂䅁䅁䅅䅁䉁䅁䅁兂䅁䅁䅃㉔㡒兑杷允䅁䅁䅍䅁䑁䅁䅷䅁䭁䍁䙷䅁䭁䉁䝧䅁䉁䅁䅁允䅁䅁䅯兇䅙䅁杷允䅁䅁䅑䅁䑁䅁䅷䅁䭁䭁䑁䅁䭁䅁䅑䅁䭁偁䈸䅁䉁䅁䅁允䅁䅁䅕䅁䅁䅧䅱さ䵅䅉䅅䅁䙁䅁䅁睁䵁䅁䅁权偁杂䅁权瑄权䅁权浄</t>
  </si>
  <si>
    <t>权䅁权湄权䅁允䅁䅁䅅䅁䡁䅁䅁䅁杁畴䅒䍄䉁䅁䅁睁䅁䅁䅍䅚䅁䅁䅯睦䅳䅁䅯䉁䅫䅁䅅䅁䉁䅁䅁兂䅁䅁䅁䅑慶䅑杷允䅁䅁䅍䅁䑁䝁䅑䅁䭁偁䵍䅁䭁䅁婁䅁䉁䅁䅁允䅁䅁䅕䅁䅁䕁㑂䔵䵁䅉䅅䅁䑁䅁䅁睁歂䅁䅁权䝂睄䅁权䅁兇䅁允䅁䅁䅅䅁䙁䅁䅁䅁䅄畩䅊䍄䉁䅁䅁睁䅁䅁䅍䅄䅁䅁䅯朵䅳䅁䅯䅇䅙䅁䅅䅁䉁䅁䅁权㕁杂䅁䍄䉁䅁䅁兂䅁䅁䅍䅄䅁䅁䅯䅃䄴䅁䅯剸䅉䅁䅯䅂䍁䅧䅯剹䅉䅁䅅䅁䉁䅁䅁兂䉁䤶䕑敎桅䅑杷允䅁䅁䅑䅁䑁䅁䅷䅁䭁䱁䑉䅁䭁䅁䅑䅁䭁䅁䅕䅁䉁䅁䅁允䅁䅁䅕䅁䅁䘴杂啚䵅䅉䅅䅁䑁䅁䅁睁歂䅁䅁权⽄杄䅁权䅁兇䅁允䅁䅁䅅䅁䙁䅁䅁䅁䅁敃䅖䍄䉁䅁䅁睁䅁䅁䅍䅚䅁䅁䅯杍䅁䅁䅯䉁䅫䅁䅅䅁䉁䅁䅁兂䅁䅁䅁佧桔䅑杷允䅁䅁䅍䅁䑁䝁䅑䅁䭁乁䱯䅁䭁䅁婁䅁䉁䅁䅁允䅁䅁䅕䅁䅁䕁楄欴䵁䅉䅅䅁䕁䅁䅁睁䵁䅁䅁权⽄杁䅁权剁䅁䅁权䙁䅁䅁允䅁䅁䅅䅁佁䉁䅑䅁祁䑁䅁李睁䑁䅁䅍睁䑁䅁䅍䅁䅁杷允䅁䅁䅍䅁䑁䅁䅷䅁䭁䥁䴰䅁䭁䉁䝧䅁䉁䅁䅁允䅁䅁䅯兏䅙䅁杷允䅁䅁䅑䅁䑁䅁䅷䅁䭁䭁䐰䅁䭁䅁䅑䅁䭁偁䈸䅁䉁䅁䅁允䅁䅁䅕䅁䅁䭁卄歘䵅䅉䅅䅁䙁䅁䅁睁䵁䅁䅁权䉂允䅁权䱄杅䅁权䕁䅁䅋权䩄杅䅁允䅁䅁䅅䅁䙁䝁浚浚浚洯䅂䍄䉁䅁䅁睁䅁䅁䅍䅚䅁䅁䅯䅪䅷䅁䅯䉁䅫䅁䅅䅁䉁䅁䅁兂䅁䅁䅁䅷慘䅑杷允䅁䅁䅑䅁䑁䅁䅷䅁䭁䱁䐰䅁䭁䅁䅑䅁䭁偁䈸䅁䉁䅁䅁允䅁䅁䅕䅁䅁䑁㤰正䵅䅉䅅䅁䕁䅁䅁睁䵁䅁䅁权睃兂䅁权晁杂䅁权杁杂䅁允䅁䅁䅅䅁䭁䑁䡳䅁䵁䅉䅅䅁䑁䅁䅁睁歂䅁䅁权䵂睄䅁权䅁兇䅁允䅁䅁䅅䅁䙁䅁䅁䅁权⭓䅒䍄䉁䅁䅁䅂䅁䅁䅍䅄䅁䅁䅯杈䅍䅁䅯䅂䅁䅁䅯兂䅁䅁䅅䅁䉁䅁䅁兂䅁䅁䅁朳敨兑杷允䅁䅁䅕䅁䑁䅁䅷䅁䭁䅁䵉䅁䭁䵁即䅁䭁䅁䅑潁䭁䵁卧䅁䉁䅁䅁允䅁䅁䅕⽷潕䥘匯歕䵁䅉䅅䅁䙁䅁䅁睁䵁䅁䅁权剂允䅁权䙄杅䅁权䕁䅁䅋权䩄杅䅁允䅁䅁䅅䅁䙁䩁䭢䈱升䉗䅎䍄䉁䅁䅁睁䅁䅁䅍䅄䅁䅁䅯睧䅷䅁䅯䅊䅙䅁䅅䅁䉁䅁䅁权桂杇䅁䍄䉁䅁䅁䅂䅁䅁䅍䅄䅁䅁䅯䄵䅁䅁䅯充䅁䅁䅯兂䅁䅁䅅䅁䉁䅁䅁杄坁䅁䅁免祁䑁䅙䅏ㅁ䑁䅍䅏睁䑁䅁䅍䅁䅁杷允䅁䅁䅕䅁䑁䅁䅷䅁䭁䡁䉳䅁䭁佁䭷䅁䭁佁䭙䅁䭁佁䭣䅁䉁䅁䅁允䅁䅁䅣䅁䅁䵁䭄唵䵁䅉䅅䅁䑁䅁䅁睁歂䅁䅁权⭂允䅁权䅁兇䅁允䅁䅁䅅䅁䙁䅁䅁䅁杁畳䅊䍄䉁䅁䅁睁䅁䅁䅍䅚䅁䅁䅯兔䄸䅁䅯䉁䅫䅁䅅䅁䉁䅁䅁兂䅁䅁䅁䥑楢䅑杷允䅁䅁䅍䅁䑁䅁䅷䅁䭁䱁䕍䅁䭁䉁䜴䅁䉁䅁䅁允䅁䅁䅯児䅣䅁杷允䅁䅁䅑䅁䑁䅁䅷䅁䭁偁䍍䅁䭁䅁䅑䅁䭁䅁䅕䅁䉁䅁䅁允䅁䅁䅕䅁䅁䙁挸啙䵅䅉䅅䅁䑁䅁䅁睁歂䅁䅁权䡂兄䅁权䅁兇䅁允䅁䅁䅅䅁䙁䅁䅁䅁䅃摧䅴䍄䉁䅁䅁睁䅁䅁䅍䅄䅁䅁䅯䄴䅕䅁䅯䅊䅙䅁䅅䅁䉁䅁䅁权卂兇䅁䍄䉁䅁䅁䅂䅁䅁䅍䅄䅁䅁䅯兰䅉䅁䅯充䅁䅁䅯兂䅁䅁䅅䅁䉁䅁䅁杄啁䅁䅁䅎睁䑁䅅免睁䑁䅁䅍睁䑁䅁䅁䵁䅉䅅䅁䕁䅁䅁睁䵁䅁䅁权穃兄䅁权晁杂䅁权杁杂䅁允䅁䅁䅅䅁䭁䱁䡅䅁䵁䅉䅅䅁䑁䅁䅁睁歂䅁䅁权獃杄䅁权䅁兇䅁允䅁䅁䅅䅁䙁䅁䅁䅁䅄但䅖䍄䉁䅁䅁䅂䅁䅁䅍䅄䅁䅁䅯权䅉䅁䅯权䅁䅁䅯兂䅁䅁䅅䅁䉁䅁䅁兂祃敮渫潸橳䅑杷允䅁䅁䅕䅁䑁䅁䅷䅁䭁䥁䕳䅁䭁佁䭫䅁䭁佁䭙䅁䭁佁䭣䅁䉁䅁䅁允䅁䅁䅯䅅䅑䅁杷允䅁䅁䅍䅁䑁䅁䅷䅁䭁䱁乣䅁䭁䍁䝑䅁䉁䅁䅁允䅁䅁䅯硬䅳䅁杷允䅁䅁䅕䅁䑁䅁䅷䅁䭁䍁䅳䅁䭁佁䭕䅁䭁佁䭙䅁䭁佁䭣䅁䉁䅁䅁允䅁䅁䅯䅅䅑䅁杷允䅁䅁䅕䅁䑁䅁䅷䅁䭁䝁䉫䅁䭁佁䭫䅁䭁佁䭙䅁䭁佁䭣䅁䉁䅁䅁允䅁䅁䅯䅅䅑䅁杷允䅁䅁䅕䅁䑁䅁䅷䅁䭁䥁䉑䅁䭁佁䭧䅁䭁佁䭙䅁䭁佁䭣䅁䉁䅁䅁允䅁䅁䅯䅅䅑䅁杷允䅁䅁䅍䅁䑁䝁䅑䅁䭁䍁䴰䅁䭁䅁婁䅁䉁䅁䅁允䅁䅁䅕䅁䅁䅁䵁唴䵁䅉䅅䅁䕁䅁䅁睁䵁䅁䅁权十杁䅁权䕁䅁䅁权䙁䅁䅁允䅁䅁䅅䅁䙁䅁䅁䅁䵄䙙䉒䍄䉁䅁䅁兂䅁䅁䅍䅄䅁䅁䅯䅯䅅䅁䅯硹䅉䅁䅯䅂䍁䅧䅯䉹䅉䅁䅅䅁䉁䅁䅁兂畃⭒㙆䥆挵䅑杷允䅁䅁䅍䅁䑁䝁䅑䅁䭁䩁䱧䅁䭁䅁婁䅁䉁䅁䅁允䅁䅁䅕䅁䅁䝁呂䔴䵁䅉䅅䅁䕁䅁䅁睁䵁䅁䅁权㍂䅁䅁权䭁䅁䅁权䙁䅁䅁允䅁䅁䅅䅁䙁䙁㘶兓䍷⽋⽍䍄䉁䅁䅁睁䅁䅁䅍䅄䅁䅁䅯朰䅁䅁䅯杈䅙䅁䅅䅁䉁䅁䅁权㍂杂䅁䍄䉁䅁䅁䅂䅁䅁䅍䅄䅁䅁䅯眲䅍䅁䅯权䅁䅁䅯眯䅅䅁䅅䅁䉁䅁䅁兂㝂䭆䠵場汯䅑杷允䅁䅁䅍䅁䑁䅁䅷䅁䭁䍁佉䅁䭁䍁䝑䅁䉁䅁䅁允䅁䅁䅯䅅䅑䅁杷允䅁䅁䅕䅁䑁䅁䅷䅁䭁䕁䱯䅁䭁佁䭕䅁䭁佁䭙䅁䭁佁䭣䅁䉁䅁䅁允䅁䅁䅯䅅䅑䅁杷允䅁䅁䅍䅁䑁䝁䅑䅁䭁乁乁䅁䭁䅁婁䅁䉁䅁䅁允䅁䅁䅯剁䅫䅁杷允䅁䅁䅍䅁䑁䝁䅑䅁䭁乁䙙䅁䭁䅁婁䅁䉁䅁䅁允䅁䅁䅕䅁䅁䅁㡃唴䵁䅉䅅䅁䕁䅁䅁睁䵁䅁䅁权啁睁䅁权剁䅁䅁权䙁䅁䅁允䅁䅁䅅䅁佁䉁䅑䅁硁䑁䅅李㉁䑁䅑兎睁䑁䅁䅍䅁䅁杷允䅁䅁䅍䅁䑁䝁䅑䅁䭁䩁䱫䅁䭁䅁婁䅁䉁䅁䅁允䅁䅁䅕䅁䅁䅁䡂唴䵁䅉䅅䅁䕁䅁䅁睁䵁䅁䅁权瑃睃䅁权晁杂䅁权杁杂䅁允䅁䅁䅅䅁䭁䡁䥕䅁䵁䅉䅅䅁䙁䅁䅁睁䵁䅁䅁权㝃䅁䅁权汄权䅁权浄权䅁权湄权䅁允䅁䅁䅅䅁䭁䅁䰰䅁䵁䅉䅅䅁䙁䅁䅁睁䵁䅁䅁权坄睃䅁权煄权䅁权浄权䅁权牄权䅁允䅁䅁䅅䅁䭁䉁䕁䅁䵁䅉䅅䅁䑁䅁䅁睁歂䅁䅁权㡂杄䅁权䅁兇䅁允䅁䅁䅅䅁䙁䅁䅁䅁杂佺䅂䍄䉁䅁䅁䅂䅁䅁䅍䅄䅁䅁䅯典䅅䅁䅯权䅁䅁䅯兂䅁䅁䅅䅁䉁䅁䅁兂䡄穓䩥坑坁䅑杷允䅁䅁䅍䅁䑁䝁䅑䅁䭁䭁䙍䅁䭁䅁婁䅁䉁䅁䅁允䅁䅁䅕䅁䅁䝁䅂唴䵁䅉䅅䅁䑁䅁䅁睁歂䅁䅁权穄兄䅁权䅁兇䅁允䅁䅁䅅䅁䙁䅁䅁䅁䅃⭙䅆䍄䉁䅁䅁睁䅁䅁䅍䅄䅁䅁䅯兑䅁䅁䅯杈䅙䅁䅅䅁䉁䅁䅁权あ䅃䅁䍄䉁䅁䅁䅂䅁䅁䅍䅄䅁䅁䅯兊䅅䅁䅯䅂䅁䅁䅯䅂䅉䅁䅅䅁䉁䅁䅁兂䅁䅁䅁䭉䵸兑杷允䅁䅁䅑䅁䑁䅁䅷䅁䭁䱁䉣䅁䭁䅁䅯䅁䭁䅁䍑䅁䉁䅁䅁允䅁䅁䅕䉯癯匳䝑ぃ䵁䅉䅅䅁䙁䅁䅁睁䵁䅁䅁权摁兄䅁权灄权䅁权浄权䅁权湄权䅁允䅁䅁䅅䅁䭁䉁䕁䅁䵁䅉䅅䅁䑁䅁䅁睁䵁䅁䅁权㍂兂䅁权慁杂䅁允䅁䅁䅅䅁䭁䑁䝷䅁䵁䅉䅅䅁䑁䅁䅁睁歂䅁䅁权煁睃䅁权䅁兇䅁允䅁䅁䅅䅁䙁䅁䅁䅁䅃乔䄹䍄䉁䅁䅁睁䅁䅁䅍䅚䅁䅁䅯允䅅䅁䅯䉁䅫䅁䅅䅁䉁䅁䅁兂䅁䅁䅁䕷奈䅑杷允䅁䅁䅍䅁䑁䝁䅑䅁䭁䝁䰸䅁䭁䅁婁䅁䉁䅁䅁允䅁䅁䅕䅁䅁䕁佁䔵䵁䅉䅅䅁䙁䅁䅁睁䵁䅁䅁权灃睃䅁权䱄杅䅁权䕁䅁䅋权䩄杅䅁允䅁䅁䅅䅁䙁䡁啳歲桦汵䄵䍄䉁䅁䅁睁䅁䅁䅍䅚䅁䅁䅯材䅷䅁䅯䉁䅫䅁䅅䅁䉁䅁䅁兂䅁䅁䅁䉙橌䅑杷允䅁䅁䅑䅁䑁䅁䅷䅁䭁䅁䄴䅁䭁䅁䍅䅁䭁䅁䍉䅁䉁䅁䅁允䅁䅁䅕浲氳䅧穚唴䵁䅉䅅䅁䑁䅁䅁睁䵁䅁䅁权橂兂䅁权慁杂䅁允䅁䅁䅅䅁䭁䑁䜰䅁䵁䅉䅅䅁䑁䅁䅁睁䵁䅁䅁权䙄兂䅁权奁杂䅁允䅁䅁䅅䅁䭁䉁䝫䅁䵁䅉䅅䅁䙁䅁䅁睁䵁䅁䅁权婃允䅁权獄权䅁权浄权䅁权湄权䅁允䅁䅁䅅䅁䡁䅁䅁䅁杂⭘䅒䍄䉁䅁䅁兂䅁䅁䅍䅄䅁䅁䅯睮䅑䅁䅯䄶䅯䅁䅯朵䅯䅁䅯眵䅯䅁䅅䅁䉁䅁䅁权允䅂䅁䍄䉁䅁䅁睁䅁䅁䅍䅄䅁䅁䅯䅨䅅䅁䅯䅇䅙䅁䅅䅁䉁䅁䅁权㥁杂䅁䍄䉁䅁䅁䅂䅁䅁䅍䅄䅁䅁䅯兇䅅䅁䅯允䅉䅁䅯睁䅉䅁䅅䅁䉁䅁䅁兂偁䅴䑌敐䭣兑杷允䅁䅁䅑䅁䑁䅁䅷䅁䭁䱁䍅䅁䭁䅁䅑䅁䭁偁䈸䅁䉁䅁䅁允䅁䅁䅕䅁䅁䵁湄し䵅䅉䅅䅁䙁䅁䅁睁䵁䅁䅁权兄允䅁权潄权䅁权浄权䅁权湄权䅁允䅁䅁䅅䅁䭁䉁䕁䅁䵁䅉䅅䅁䑁䅁䅁睁歂䅁䅁权䉃䅁䅁权䅁兇䅁允䅁䅁䅅䅁䙁䅁䅁䅁䅃畏䅎䍄䉁䅁䅁睁䅁䅁䅍䅚䅁䅁䅯杖䄰䅁䅯䉁䅫䅁䅅䅁䉁䅁䅁兂䅁䅁䅁䙙歈䅑杷允䅁䅁䅍䅁䑁䝁䅑䅁䭁䑁䴸䅁䭁䅁婁䅁䉁䅁䅁允䅁䅁䅕䅁䅁䕁䑁唴䵁䅉䅅䅁䑁䅁䅁睁䵁䅁䅁权楁兇䅁权慁杂䅁允䅁䅁䅅䅁䭁䉁䝳䅁䵁䅉䅅䅁䑁䅁䅁睁歂䅁䅁权癄兂䅁权䅁兇䅁允䅁䅁䅅䅁䙁䅁䅁䅁䅃佶䅒䍄䉁䅁䅁睁䅁䅁䅍䅄䅁䅁䅯桃䅫䅁䅯杇䅙䅁䅅䅁䉁䅁䅁权婂杂䅁䍄䉁䅁䅁睁䅁䅁䅍䅚䅁䅁䅯睁䅷䅁䅯䉁䅫䅁䅅䅁䉁䅁䅁兂䅁䅁䅁义歲䅑杷允䅁䅁䅍䅁䑁䝁䅑䅁䭁佁䱁䅁䭁䅁婁䅁䉁䅁䅁允䅁䅁䅕䅁䅁䅁牁欴䵁䅉䅅䅁䕁䅁䅁睁䵁䅁䅁权奃杁䅁权剁䅁䅁权䙁䅁䅁允䅁䅁䅅䅁佁䉁䅑䅁ㅁ䑁䅁睎㑁䑁䅍睎祁䑁䅅兎䅁䅁杷允䅁䅁䅑䅁䑁䅁䅷䅁䭁䍁䍯䅁䭁䅁䅑䅁䭁偁䈸䅁䉁䅁䅁允䅁䅁䅕䅁䅁䵁偘歡䵅䅉䅅䅁䑁䅁䅁睁䵁䅁䅁权捂兂䅁权流杂䅁允䅁䅁䅅䅁佁䅁䅷䅁㕁䑁䅑杌ㅁ䑁䅉䅁䵁䅉䅅䅁䕁䅁䅁睁䵁䅁䅁权桄睁䅁权剁䅁䅁权䙁䅁䅁允䅁䅁䅅䅁佁䉁䅑䅁祁䑁䅉䅏睁䑁䅁䅍睁䑁䅁䅍䅁䅁杷允䅁䅁䅍䅁䑁䝁䅑䅁䭁䱁䵷䅁䭁䅁婁䅁䉁䅁䅁允䅁䅁䅕䅁䅁䅁䡃欲䵁䅉䅅䅁䑁䅁䅁睁歂䅁䅁权橂䅄䅁权䅁兇䅁允䅁䅁䅅䅁䙁䅁䅁䅁䅄摂䅰䍄䉁䅁䅁睁䅁䅁䅍䅄䅁䅁䅯杹䅕䅁䅯䅇䅙䅁䅅䅁䉁䅁䅁权㡂杂䅁䍄䉁䅁䅁䅂䅁䅁䅍䅄䅁䅁䅯末䅍䅁䅯权䅁䅁䅯兂䅁䅁䅅䅁䉁䅁䅁兂㥂穐敖歵の睐杷允䅁䅁䅑䅁䑁䅁䅷䅁䭁䥁䉳䅁䭁䅁䍅䅁䭁䅁䍍䅁䉁䅁䅁允䅁䅁䅕摴据扳捵ぁ䵅䅉䅅䅁䙁䅁䅁睁䵁䅁䅁权䑄䅂䅁权潄权䅁权浄权䅁权湄权䅁允䅁䅁䅅䅁䭁䅁䱙䅁䵁䅉䅅䅁䑁䅁䅁睁歂䅁䅁权䭄睃䅁权䅁兇䅁允䅁䅁䅅䅁䙁䅁䅁䅁杂畊䅖䍄䉁䅁䅁兂䅁䅁䅍䅄䅁䅁䅯儲䅳䅁䅯剸䅉䅁䅯䅂䍁䅧䅯剹䅉䅁䅅䅁䉁䅁䅁兂浂倳㙄伷䅍䅑杷允䅁䅁䅍䅁䑁䝁䅑䅁䭁佁䈰䅁䭁䅁婁䅁䉁䅁䅁允䅁䅁䅕䅁䅁䥁䩃䔳䵁䅉䅅䅁䑁䅁䅁睁歂䅁䅁权㑂兄䅁权䅁兇䅁允䅁䅁䅅䅁䙁䅁䅁䅁杁⭲䅊䍄䉁䅁䅁䅂䅁䅁䅍䅄䅁䅁䅯䅂䅍䅁䅯䅂䅁䅁䅯眯䅅䅁䅅䅁䉁䅁䅁兂䅁䅁䅁䡌眰兑杷允䅁䅁䅕䅁䑁䅁䅷䅁䭁䍁䙅䅁䭁佁䭷䅁䭁佁䭙䅁䭁佁䭣䅁䉁䅁䅁允䅁䅁䅯䅅䅑䅁杷允䅁䅁䅍䅁䑁䝁䅑䅁䭁䭁䵍䅁䭁䅁婁䅁䉁䅁䅁允䅁䅁䅕䅁䅁䝁十唴䵁䅉䅅䅁䕁䅁䅁睁䵁䅁䅁权潂兇䅁权晁杂䅁权杁杂䅁允䅁䅁䅅䅁䭁䑁䝧䅁䵁䅉䅅䅁䑁䅁䅁睁歂䅁䅁权⭂杄䅁权䅁兇䅁允䅁䅁䅅䅁䙁䅁䅁䅁䅂⭷䅊䍄䉁䅁䅁䅂䅁䅁䅍䅄䅁䅁䅯杋䅁䅁䅯䅂䅁䅁䅯兂䅁䅁䅅䅁䉁䅁䅁兂䅁䅁䅁晓杚兑杷允䅁䅁䅑䅁䑁䅁䅷䅁䭁佁䰰䅁䭁䉁䜸䅁䭁䍁䝁䅁䉁䅁䅁允䅁䅁䅯䄹䅙䅁杷允䅁䅁䅍䅁䑁䝁䅑䅁䭁䅁䵫䅁䭁䅁婁䅁䉁䅁䅁允䅁䅁䅕䅁䅁䍁湁〴䵁䅉䅅䅁䕁䅁䅁睁䵁䅁䅁权扃允䅁权剁䅁䅁权䙁䅁䅁允䅁䅁䅅䅁佁䉁䅑䅁穁䑁䅁睎㉁䑁䅁䅍睁䑁䅁䅍䅁䅁杷允䅁䅁䅑䅁䑁䅁䅷䅁䭁䙁䌴䅁䭁䉁䅅䅁䭁偁䈸䅁䉁䅁䅁允䅁䅁䄴䅆䅁䑁䅅䅍㉁䑁䅧䅍睁䑁䅁䅍睁䅁䅁䍄䉁䅁䅁兂䅁䅁䅍䅄䅁䅁䅯䅔䅳䅁䅯儶䅯䅁䅯朵䅯䅁䅯眵䅯䅁䅅䅁䉁䅁䅁权允䅂䅁䍄䉁䅁䅁睁䅁䅁䅍䅄䅁䅁䅯兣䅁䅁䅯杊䅙䅁䅅䅁䉁䅁䅁杄䵁䅁䅁䅏㕁䍁䄴杍穁䅁䅁䍄䉁䅁䅁䅂䅁䅁䅍䅄䅁䅁䅯眴䅍䅁䅯权䅁䅁䅯兂䅁䅁䅅䅁䉁䅁䅁兂㡄晱午坔䑉䅑杷允䅁䅁䅑䅁䑁䅁䅷䅁䭁䥁䍑䅁䭁䅁䅯䅁䭁䅁䅕䅁䉁䅁䅁允䅁䅁䅕兊䉡啬䱏ぇ䵁䅉䅅䅁䑁䅁䅁睁䵁䅁䅁权㙄䅁䅁权歁杂䅁允䅁䅁䅅䅁䭁佁䥉䅁䵁䅉䅅䅁䑁䅁䅁睁䵁䅁䅁权敂䅄䅁权流杂䅁允䅁䅁䅅䅁佁䅁䅯䅁㑁䑁䅙杌㍁䅁䅁䍄䉁䅁䅁䅂䅁䅁䅍䅄䅁䅁䅯朴䅉䅁䅯权䅁䅁䅯眯䅅䅁䅅䅁䉁䅁䅁兂呄坔光䱗桫䅑杷允䅁䅁䅍䅁䑁䅁䅷䅁䭁偁䈰䅁䭁䉁䝷䅁䉁䅁䅁允䅁䅁䅯其䅙䅁杷允䅁䅁䅕䅁䑁䅁䅷䅁䭁䕁䉍䅁䭁䵁即䅁䭁䅁䅑潁䭁䵁卫䅁䉁䅁䅁允䅁䅁䅕歲桦桥⭓歘䵁䅉䅅䅁䑁䅁䅁睁歂䅁䅁权㉁兄䅁权䅁兇䅁允䅁䅁䅅䅁䙁䅁䅁䅁䅁瑷䅰䍄䉁䅁䅁睁䅁䅁䅍䅚䅁䅁䅯睡䄴䅁䅯䉁䅫䅁䅅䅁䉁䅁䅁兂䅁䅁䅁䭧杈䅑杷允䅁䅁䅍䅁䑁䝁䅑䅁䭁䙁乕䅁䭁䅁婁䅁䉁䅁䅁允䅁䅁䅕䅁䅁䕁䵄唲䵁䅉䅅䅁䕁䅁䅁睁䵁䅁䅁权䝄杁䅁权䕁䅁䅁权䙁䅁䅁允䅁䅁䅅䅁䙁䅁䅁䥁䵂欷䉴䍄䉁䅁䅁睁䅁䅁䅍䅚䅁䅁䅯兙䅷䅁䅯䉁䅫䅁䅅䅁䉁䅁䅁兂䅁䅁䅁䉁慔䅑杷允䅁䅁䅍䅁䑁䝁䅑䅁䭁䝁䵯䅁䭁䅁婁䅁䉁䅁䅁允䅁䅁䅕䅁䅁䵁塄欳䵁䅉䅅䅁䕁䅁䅁睁䵁䅁䅁权捁䅁䅁权䭁䅁䅁权䕁杁䅁允䅁䅁䅅䅁䙁䑁敖歵䵫癁⼸䍄䉁䅁䅁䅂䅁䅁䅍䅄䅁䅁䅯眲䅍䅁䅯充䅁䅁䅯眯䅅䅁䅅䅁䉁䅁䅁杄啁䅁䅁杍ㅁ䑁䅫免睁䑁䅁䅍睁䑁䅁䅁䵁䅉䅅䅁䑁䅁䅁睁歂䅁䅁权㝂兄䅁权䅁兇䅁允䅁䅁䅅䅁䙁䅁䅁䅁杄佂䅖䍄䉁䅁䅁䅂䅁䅁䅍䅄䅁䅁䅯䅁䅍䅁䅯䅂䅁䅁䅯眯䅅䅁䅅䅁䉁䅁䅁权湂杁䅁䍄䉁䅁䅁兂䅁䅁䅍䅄䅁䅁䅯儯䅁䅁䅯䄷䅯䅁䅯朵䅯䅁䅯眵䅯䅁䅅䅁䉁䅁䅁权允䅂䅁䍄䉁䅁䅁睁䅁䅁䅍䅚䅁䅁䅯睘䄰䅁䅯䉁䅫䅁䅅䅁䉁䅁䅁兂䅁䅁䅁佁敄䅑杷允䅁䅁䅑䅁䑁䅁䅷䅁䭁䑁䌴䅁䭁䅁䅑䅁䭁偁䈸䅁䉁䅁䅁允䅁䅁䅕䅁䅁䡉䩌䕮䵅䅉䅅䅁䑁䅁䅁睁歂䅁䅁权䍂兄䅁权䅁兇䅁允䅁䅁䅅䅁䙁䅁䅁䅁䅄㤹䄱䍄䉁䅁䅁睁䅁䅁䅍䅚䅁䅁䅯䅦䄰䅁䅯䉁䅫䅁䅅䅁䉁䅁䅁兂䅁䅁䅁䕙桔䅑杷允䅁䅁䅍䅁䑁䝁䅑䅁䭁䉁䱙䅁䭁䅁婁䅁䉁䅁䅁允䅁䅁䅕䅁䅁䥁䉁唵䵁䅉䅅䅁䕁䅁䅁睁䵁䅁䅁权㥂睁䅁权䭁䅁䅁权⽄允䅁允䅁䅁䅅䅁䙁䝁光䑗ね䅹䅴䍄䉁䅁䅁睁䅁䅁䅍䅚䅁䅁䅯睨䅳䅁䅯䉁䅫䅁䅅䅁䉁䅁䅁兂䅁䅁䅁䕷奈䅑杷允䅁䅁䅍䅁䑁䝁䅑䅁䭁䱁䱑䅁䭁䅁婁䅁䉁䅁䅁允䅁䅁䅕䅁䅁䍁剂䔴䵁䅉䅅䅁䑁䅁䅁睁䵁䅁䅁权䍄睃䅁权奁杂䅁允䅁䅁䅅䅁䭁䕁䝯䅁䵁䅉䅅䅁䙁䅁䅁睁䵁䅁䅁权䵄䅁䅁权䱄杅䅁权䕁䅁䅋权䩄杅䅁允䅁䅁䅅䅁䙁䍁捬㡪ㅌ䙏䅬䍄䉁䅁䅁睁䅁䅁䅍䅚䅁䅁䅯䅫䄰䅁䅯䉁䅫䅁䅅䅁䉁䅁䅁兂䅁䅁䅁䥉欳䅑杷允䅁䅁䅑䅁䑁䅁䅷䅁䭁偁䅙䅁䭁䅁䍅䅁䭁䅁䍉䅁䉁䅁䅁允䅁䅁䅕の坃兄㉩唰䵁䅉䅅䅁䕁䅁䅁睁䵁䅁䅁权㉁睁䅁权䕁䅁䅁权⽄允䅁允䅁䅁䅅䅁䙁䅁䅁佁畃㙑䉒䍄䉁䅁䅁兂䅁䅁䅍䅄䅁䅁䅯元䅷䅁䅯儶䅯䅁䅯朵䅯䅁䅯眵䅯䅁䅅䅁䉁䅁䅁权䵂兇䅁䍄䉁䅁䅁睁䅁䅁䅍䅄䅁䅁䅯䅮䅕䅁䅯䅈䅙䅁䅅䅁䉁䅁䅁权䵁睂䅁䍄䉁䅁䅁兂䅁䅁䅍䅄䅁䅁䅯条䅁䅁䅯儵䅯䅁䅯朵䅯䅁䅯眵䅯䅁䅅䅁䉁䅁䅁权㑁睃䅁䍄䉁䅁䅁兂䅁䅁䅍䅄䅁䅁䅯睆䅕䅁䅯硹䅉䅁䅯䅂䍁䅧䅯䉹䅉䅁䅅䅁䉁䅁䅁兂乄䵺䵺䵺慸䅑杷允䅁䅁䅑䅁䑁䅁䅷䅁䭁乁䑉䅁䭁䅁䅑䅁䭁䅁䅕䅁䉁䅁䅁允䅁䅁䅕䅁䅁䥣流歴䵅䅉䅅䅁䑁䅁䅁睁歂䅁䅁权千睃䅁权䅁兇䅁允䅁䅁䅅䅁䙁䅁䅁䅁䅄摑䅨䍄䉁䅁䅁兂䅁䅁䅍䅄䅁䅁䅯杴䅁䅁䅯硹䅉䅁䅯䅂䍁䅧䅯䉹䅉䅁䅅䅁䉁䅁䅁兂卂䉵䘶稶婆䅑杷允䅁䅁䅍䅁䑁䝁䅑䅁䭁䝁䅯䅁䭁䅁婁䅁䉁䅁䅁允䅁䅁䅕䅁䅁佁乃唴䵁䅉䅅䅁䑁䅁䅁睁歂䅁䅁权獂䅄䅁权䅁兇䅁允䅁䅁䅅䅁䙁䅁䅁䅁杁畔䅒䍄䉁䅁䅁睁䅁䅁䅍䅚䅁䅁䅯睭䅳䅁䅯䉁䅫䅁䅅䅁䉁䅁䅁兂䅁䅁䅁䱙桐䅑杷允䅁䅁䅑䅁䑁䅁䅷䅁䭁佁䑳䅁䭁䅁䅑䅁䭁䅁䅕䅁䉁䅁䅁允䅁䅁䅕䅁䅁䩁兰ご䵅䅉䅅䅁䑁䅁䅁睁䵁䅁䅁权㙂杄䅁权慁杂䅁允䅁䅁䅅䅁䭁䍁䝳䅁䵁䅉䅅䅁䙁䅁䅁睁䵁䅁䅁权㡁䅁䅁权潄权䅁权浄权䅁权湄权䅁允䅁䅁䅅䅁䭁䅁䱙䅁䵁䅉䅅䅁䙁䅁䅁睁䵁䅁䅁权桄兂䅁权䱄杅䅁权䕁䅁䅋权䥄杅䅁允䅁䅁䅅䅁䙁䵁ㅐ䙋偹汧䅸䍄䉁䅁䅁兂䅁䅁䅍䅄䅁䅁䅯条䅷䅁䅯儵䅯䅁䅯朵䅯䅁䅯眵䅯䅁䅅䅁䉁䅁䅁权允䅂䅁䍄䉁䅁䅁睁䅁䅁䅍䅚䅁䅁䅯睒䅳䅁䅯䉁䅫䅁䅅䅁䉁䅁䅁兂䅁䅁䅁䅷慘䅑杷允䅁䅁䅑䅁䑁䅁䅷䅁䭁䩁䅯䅁䭁䉁䜸䅁䭁䍁䝁䅁䉁䅁䅁允䅁䅁䅯睲䅣䅁杷允䅁䅁䅕䅁䑁䅁䅷䅁䭁䕁乧䅁䭁䵁单䅁䭁䅁䅑潁䭁䵁卧䅁䉁䅁䅁允䅁䅁䅕⽨瑪楮吵啅䵁䅉䅅䅁䑁䅁䅁睁䵁䅁䅁权㝂䅄䅁权敁杂䅁允䅁䅁䅅䅁䭁䙁䝑䅁䵁䅉䅅䅁䕁䅁䅁睁䵁䅁䅁权硄杁䅁权䭁䅁䅁权䙁䅁䅁允䅁䅁䅅䅁䙁䩁䑚㉩湺眫䄵䍄䉁䅁䅁睁䅁䅁䅍䅄䅁䅁䅯克䅁䅁䅯䅈䅙䅁䅅䅁䉁䅁䅁权䩂杂䅁䍄䉁䅁䅁䅂䅁䅁䅍䅄䅁䅁䅯睃䅁䅁䅯权䅁䅁䅯䅂䅉䅁䅅䅁䉁䅁䅁兂呄坔光䑗䕮睐杷允䅁䅁䅕䅁䑁䅁䅷䅁䭁䵁乁䅁䭁佁䬰䅁䭁佁䭙䅁䭁佁䭣䅁䉁䅁䅁允䅁䅁䅣䅁䅁䅁瑄唵䵁䅉䅅䅁䕁䅁䅁睁䵁䅁䅁权汁睁䅁权剁䅁䅁权䙁䅁䅁允䅁䅁䅅䅁佁䉁䅉䅁㉁䑁䅉䅍ㅁ䑁䅧睍㑁䑁䅣䅁䵁䅉䅅䅁䑁䅁䅁睁歂䅁䅁权扁䅄䅁权䅁兇䅁允䅁䅁䅅䅁䙁䅁䅁䅁䅁散䅆䍄䉁䅁䅁兂䅁䅁䅍䅄䅁䅁䅯東䅁䅁䅯硹䅉䅁䅯䅂䍁䅧䅯䉹䅉䅁䅅䅁䉁䅁䅁兂穁積積㡍奎䅑杷允䅁䅁䅕䅁䑁䅁䅷䅁䭁䙁䙕䅁䭁佁䭫䅁䭁佁䭙䅁䭁佁䭣䅁䉁䅁䅁允䅁䅁䅯䅅䅑䅁杷允䅁䅁䅑䅁䑁䅁䅷䅁䭁䕁䑙䅁䭁䉁䅅䅁䭁䅁䅕䅁䉁䅁䅁允䅁䅁䄴杅䅁䑁䅙䅍睁䑁䅧李ㅁ䑁䅁䅍䅁䅁杷允䅁䅁䅕䅁䑁䅁䅷䅁䭁䱁䴸䅁䭁䵁即䅁䭁䅁䅑潁䭁䵁卧䅁䉁䅁䅁允䅁䅁䅕䡰㥁瑃穦䕖䵁䅉䅅䅁䑁䅁䅁睁䵁䅁䅁权䱁兂䅁权歁杂䅁允䅁䅁䅅䅁䭁偁䠰䅁䵁䅉䅅䅁䕁䅁䅁睁䵁䅁䅁权橃杁䅁权䭁䅁䅁权䙁䅁䅁允䅁䅁䅅䅁䙁䱁昶楇搯䅊䅖䍄䉁䅁䅁䅂䅁䅁䅍䅄䅁䅁䅯公䅅䅁䅯权䅁䅁䅯兂䅁䅁䅅䅁䉁䅁䅁兂㙃兓䍷㑋煣䅑杷允䅁䅁䅍䅁䑁䝁䅑䅁䭁䝁䵙䅁䭁䅁婁䅁䉁䅁䅁允䅁䅁䅕䅁䅁䵁慂䔴䵁䅉䅅䅁䕁䅁䅁睁䵁䅁䅁权杄睁䅁权䕁䅁䅁权⽄允䅁允䅁䅁䅅䅁䙁䅁䅁䅁楂㑹䉎䍄䉁䅁䅁睁䅁䅁䅍䅚䅁䅁䅯框䅁䅁䅯䉁䅫䅁䅅䅁䉁䅁䅁兂䅁䅁䅁䘴橶䅑杷允䅁䅁䅑䅁䑁䅁䅷䅁䭁䅁䑉䅁䭁䅁䅯䅁䭁偁䈸䅁䉁䅁䅁允䅁䅁䅕報灪橊䥇う䵁䅉䅅䅁䙁䅁䅁睁䵁䅁䅁权瑃兂䅁权獄权䅁权浄权䅁权湄权䅁允䅁䅁䅅䅁䡁䅁䅁䅁杂佥䅖䍄䉁䅁䅁兂䅁䅁䅍䅄䅁䅁䅯睫䅷䅁䅯儶䅯䅁䅯朵䅯䅁䅯眵䅯䅁䅅䅁䉁䅁䅁权浃兄䅁䍄䉁䅁䅁䅂䅁䅁䅍䅄䅁䅁䅯睡䅉䅁䅯权䅁䅁䅯兂䅁䅁䅅䅁䉁䅁䅁兂呄坔光䱗獫䅑杷允䅁䅁䅍䅁䑁䅁䅷䅁䭁偁䅉䅁䭁䍁䝑䅁䉁䅁䅁允䅁䅁䅯睍䅣䅁杷允䅁䅁䅍䅁䑁䅁䅷䅁䭁䍁䉁䅁䭁䍁䝙䅁䉁䅁䅁允䅁䅁䄴权䅁䑁䅫杍畁䑁䅍䅁䵁䅉䅅䅁䑁䅁䅁睁䵁䅁䅁权呂兂䅁权歁杂䅁允䅁䅁䅅䅁䭁䍁䡙䅁䵁䅉䅅䅁䙁䅁䅁睁䵁䅁䅁权灁睄䅁权汄权䅁权浄权䅁权湄权䅁允䅁䅁䅅䅁䭁䉁䱷䅁䵁䅉䅅䅁䕁䅁䅁睁䵁䅁䅁权硃兂䅁权晁杂䅁权杁杂䅁允䅁䅁䅅䅁䭁䑁䝳䅁䵁䅉䅅䅁䑁䅁䅁睁歂䅁䅁权ㅂ睃䅁权䅁兇䅁允䅁䅁䅅䅁䙁䅁䅁䅁䅄摂䅰䍄䉁䅁䅁兂䅁䅁䅍䅄䅁䅁䅯䅶䅁䅁䅯儶䅯䅁䅯朵䅯䅁䅯眵䅯䅁䅅䅁䉁䅁䅁权䕁䅄䅁䍄䉁䅁䅁兂䅁䅁䅍䅄䅁䅁䅯䅚䅷䅁䅯硹䅉䅁䅯䅂䍁䅧䅯剹䅉䅁䅅䅁䉁䅁䅁兂偃癷潕䅘夹䅑杷允䅁䅁䅍䅁䑁䝁䅑䅁䭁䥁䵧䅁䭁䅁婁䅁䉁䅁䅁允䅁䅁䅕䅁䅁䭁塄䔴䵁䅉䅅䅁䑁䅁䅁睁歂䅁䅁权湄杄䅁权䅁兇䅁允䅁䅁䅅䅁䙁䅁䅁䅁杄敇䅎䍄䉁䅁䅁䅂䅁䅁䅍䅄䅁䅁䅯杤䅅䅁䅯权䅁䅁䅯兂䅁䅁䅅䅁䉁䅁䅁兂兂婪畤杅免䅑杷允䅁䅁䅑䅁䑁䅁䅷䅁䭁偁䍑䅁䭁䉁䅅䅁䭁䅁䅕䅁䉁䅁䅁允䅁䅁䄴杆䅁䑁䅅杍ㅁ䑁䅧䅍睁䑁䅁䅍睁䑁䅁䅁䵁䅉䅅䅁䑁䅁䅁睁歂䅁䅁权求䅄䅁权䅁兇䅁允䅁䅁䅅䅁䙁䅁䅁䅁䅄摑䅨䍄䉁䅁䅁兂䅁䅁䅍䅄䅁䅁䅯䅃䅅䅁䅯儵䅯䅁䅯朵䅯䅁䅯眵䅯䅁䅅䅁䉁䅁䅁权⭁睃䅁䍄䉁䅁䅁睁䅁䅁䅍䅄䅁䅁䅯兤䄰䅁䅯䅊䅙䅁䅅䅁䉁䅁䅁权婂杇䅁䍄䉁䅁䅁睁䅁䅁䅍䅄䅁䅁䅯䅆䄸䅁䅯杈䅙䅁䅅䅁䉁䅁䅁权噄杂䅁䍄䉁䅁䅁䅂䅁䅁䅍䅄䅁䅁䅯兇䅉䅁䅯䅂䅁䅁䅯兂䅁䅁䅅䅁䉁䅁䅁兂䅁䅁䅁啌䈶兑杷允䅁䅁䅕䅁䑁䅁䅷䅁䭁偁䵙䅁䭁佁䭯䅁䭁佁䭙䅁䭁佁䭳䅁䉁䅁䅁允䅁䅁䅣䅁䅁䕁㍁欵䵁䅉䅅䅁䑁䅁䅁睁䵁䅁䅁权療兂䅁权流杂䅁允䅁䅁䅅䅁佁䅁䅯䅁㕁䑁䅣杌㑁䅁䅁䍄䉁䅁䅁睁䅁䅁䅍䅄䅁䅁䅯睚䄰䅁䅯䅊䅙䅁䅅䅁䉁䅁䅁权允䅂䅁䍄䉁䅁䅁兂䅁䅁䅍䅄䅁䅁䅯䅺䅕䅁䅯剸䅉䅁䅯䅂䍁䅧䅯䉹䅉䅁䅅䅁䉁䅁䅁兂潃㙮噰䘸椴䅑杷允䅁䅁䅍䅁䑁䝁䅑䅁䭁䥁䵑䅁䭁䅁婁䅁䉁䅁䅁允䅁䅁䅕䅁䅁䵁橄唳䵁䅉䅅䅁䑁䅁䅁睁䵁䅁䅁权䉁允䅁权流杂䅁允䅁䅁䅅䅁佁䅁䅷䅁㑁䑁䅉杌㉁䑁䅍䅁䵁䅉䅅䅁䕁䅁䅁睁䵁䅁䅁权睄睁䅁权剁䅁䅁权䙁䅁䅁允䅁䅁䅅䅁佁䉁䅑䅁硁䑁䅁䅏㕁䑁䅁睎睁䑁䅁䅍䅁䅁杷允䅁䅁䅕䅁䑁䅁䅷䅁䭁䩁乍䅁䭁䵁单䅁䭁䅁䅑潁䭁䵁卧䅁䉁䅁䅁允䅁䅁䅕䕗䱵昶㌷ぃ䵁䅉䅅䅁䑁䅁䅁睁歂䅁䅁权畄睃䅁权䅁兇䅁允䅁䅁䅅䅁䙁䅁䅁䅁杂敓䅒䍄䉁䅁䅁睁䅁䅁䅍䅄䅁䅁䅯䅙䅁䅁䅯䅈䅙䅁䅅䅁䉁䅁䅁权㍂杂䅁䍄䉁䅁䅁睁䅁䅁䅍䅚䅁䅁䅯朴䄸䅁䅯䉁䅫䅁䅅䅁䉁䅁䅁兂䅁䅁䅁䑷晐䅑杷允䅁䅁䅍䅁䑁䝁䅑䅁䭁佁偍䅁䭁䅁婁䅁䉁䅁䅁允䅁䅁䅕䅁䅁䥁䉄䔴䵁䅉䅅䅁䙁䅁䅁睁䵁䅁䅁权硁䅁䅁权灄权䅁权浄权䅁权湄权䅁允䅁䅁䅅䅁䭁䝁娴䅁䵁䅉䅅䅁䙁䅁䅁睁䵁䅁䅁权畄睄䅁权灄权䅁权浄权䅁权湄权䅁允䅁䅁䅅䅁䭁䉁䕁䅁䵁䅉䅅䅁䑁䅁䅁睁䵁䅁䅁权湄允䅁权慁杂䅁允䅁䅁䅅䅁䭁䙁䜴䅁䵁䅉䅅䅁䙁䅁䅁睁䵁䅁䅁权浄允䅁权䱄杅䅁权䕁䅁䅋权䩄杅䅁允䅁䅁䅅䅁䙁䭁䠵場啯氷䅸䍄䉁䅁䅁睁䅁䅁䅍䅄䅁䅁䅯杧䅁䅁䅯䅊䅙䅁䅅䅁䉁䅁䅁权䉂兇䅁䍄䉁䅁䅁睁䅁䅁䅍䅄䅁䅁䅯杲䄰䅁䅯䅊䅙䅁䅅䅁䉁䅁䅁权祃杇䅁䍄䉁䅁䅁䅂䅁䅁䅍䅄䅁䅁䅯朵䅁䅁䅯䅂䅁䅁䅯兂䅁䅁䅅䅁䉁䅁䅁兂䅁䅁䅃堳㝸兑杷允䅁䅁䅑䅁䑁䅁䅷䅁䭁䡁䍫䅁䭁䅁䅑䅁䭁䅁䅕䅁䉁䅁䅁允䅁䅁䅕䅁䅁佁㙹歑䵅䅉䅅䅁䙁䅁䅁睁䵁䅁䅁权橄兂䅁权汄权䅁权浄权䅁权湄权䅁允䅁䅁䅅䅁䭁䑁䱙䅁䵁䅉䅅䅁䕁䅁䅁睁䵁䅁䅁权䝁䅁䅁权晁杂䅁权杁杂䅁允䅁䅁䅅䅁䭁䕁䜴䅁䵁䅉䅅䅁䕁䅁䅁睁䵁䅁䅁权䱂杁䅁权䕁䅁䅁权䙁䅁䅁允䅁䅁䅅䅁䙁䅁䅁䥁偂㉎䉤䍄䉁䅁䅁兂䅁䅁䅍䅄䅁䅁䅯兏䅁䅁䅯儶䅯䅁䅯朵䅯䅁䅯眵䅯䅁䅅䅁䉁䅁䅁权癃杄䅁䍄䉁䅁䅁兂䅁䅁䅍䅄䅁䅁䅯睡䅁䅁䅯儵䅯䅁䅯朵䅯䅁䅯眵䅯䅁䅅䅁䉁䅁䅁权乁睃䅁䍄䉁䅁䅁睁䅁䅁䅍䅚䅁䅁䅯東䄰䅁䅯䉁䅫䅁䅅䅁䉁䅁䅁兂䅁䅁䅁䝁氯䅑杷允䅁䅁䅕䅁䑁䅁䅷䅁䭁䥁䙧䅁䭁佁䭷䅁䭁佁䭙䅁䭁佁䭣䅁䉁䅁䅁允䅁䅁䅯䅅䅑䅁杷允䅁䅁䅕䅁䑁䅁䅷䅁䭁䙁䴸䅁䭁䵁单䅁䭁䅁䅑潁䭁䵁卧䅁䉁䅁䅁允䅁䅁䅕㙵䥏卤䝑歅䵁䅉䅅䅁䑁䅁䅁睁䵁䅁䅁权乃兂䅁权捁杂䅁允䅁䅁䅅䅁䭁䵁䝣䅁䵁䅉䅅䅁䕁䅁䅁睁䵁䅁䅁权灃睁䅁权䕁䅁䅁权⽄允䅁允䅁䅁䅅䅁䙁䅁䅁䅁㑂汢䉒䍄䉁䅁䅁兂䅁䅁䅍䅄䅁䅁䅯䅌䄰䅁䅯儵䅯䅁䅯朵䅯䅁䅯眵䅯䅁䅅䅁䉁䅁䅁权奁睃䅁䍄䉁䅁䅁䅂䅁䅁䅍䅄䅁䅁䅯睵䅉䅁䅯䅂䅁䅁䅯兂䅁䅁䅅䅁䉁䅁䅁兂䅁䅁䅂婁䄫兑杷允䅁䅁䅑䅁䑁䅁䅷䅁䭁䅁䐰䅁䭁䅁䅯䅁䭁䅁䅕䅁䉁䅁䅁允䅁䅁䅕牕敧敨剶ぅ䵁䅉䅅䅁䕁䅁䅁睁䵁䅁䅁权偁睁䅁权䕁䅁䅁权⽄允䅁允䅁䅁䅅䅁䙁䅁䅁䅁䩂䠸䉆䍄䉁䅁䅁睁䅁䅁䅍䅄䅁䅁䅯兆䅁䅁䅯䅇䅙䅁䅅䅁䉁䅁䅁权䕂杂䅁䍄䉁䅁䅁睁䅁䅁䅍䅚䅁䅁䅯眯䅯䅁䅯䉁䅫䅁䅅䅁䉁䅁䅁兂䅁䅁䅁䕙歮䅑杷允䅁䅁䅑䅁䑁䅁䅷䅁䭁䅁䄴䅁䭁䉁䅅䅁䭁䅁䅕䅁䉁䅁䅁允䅁䅁䄴䅆䅁䑁䅫兏㍁䑁䅁䅍睁䑁䅁䅍睁䅁䅁䍄䉁䅁䅁䅂䅁䅁䅍䅄䅁䅁䅯儷䅉䅁䅯权䅁䅁䅯眯䅅䅁䅅䅁䉁䅁䅁兂汄䌰扌堫娴䅑杷允䅁䅁䅕䅁䑁䅁䅷䅁䭁䉁偷䅁䭁佁䬰䅁䭁佁䭙䅁䭁佁䭣䅁䉁䅁䅁允䅁䅁䅯䅅䅑䅁杷允䅁䅁䅍䅁䑁䝁䅑䅁䭁䉁乕䅁䭁䅁婁䅁䉁䅁䅁允䅁䅁䅕䅁䅁䥁ㅁ欴䵁䅉䅅䅁䑁䅁䅁睁歂䅁䅁权塁兄䅁权䅁兇䅁允䅁䅁䅅䅁䙁䅁䅁䅁杂敳䅂䍄䉁䅁䅁睁䅁䅁䅍䅚䅁䅁䅯杁䅷䅁䅯䉁䅫䅁䅅䅁䉁䅁䅁兂䅁䅁䅁䅯氷䅑杷允䅁䅁䅍䅁䑁䅁䅷䅁䭁䥁䕫䅁䭁䉁䜴䅁䉁䅁䅁允䅁䅁䅯杄䅣䅁杷允䅁䅁䅕䅁䑁䅁䅷䅁䭁䩁䈴䅁䭁䵁即䅁䭁䅁䅑潁䭁䵁卫䅁䉁䅁䅁允䅁䅁䅕灭婭婭桫歙䵁䅉䅅䅁䑁䅁䅁睁歂䅁䅁权奂睃䅁权䅁兇䅁允䅁䅁䅅䅁䙁䅁䅁䅁杁佄䅎䍄䉁䅁䅁䅂䅁䅁䅍䅄䅁䅁䅯兵䅍䅁䅯充䅁䅁䅯兂䅁䅁䅅䅁䉁䅁䅁杄啁䅁䅁兎㑁䑁䅣兎睁䑁䅁䅍睁䑁䅁䅁䵁䅉䅅䅁䑁䅁䅁睁歂䅁䅁权煂允䅁权䅁兇䅁允䅁䅁䅅䅁䙁䅁䅁䅁杄佮䅂䍄䉁䅁䅁睁䅁䅁䅍䅚䅁䅁䅯入䅳䅁䅯䉁䅫䅁䅅䅁䉁䅁䅁兂䅁䅁䅁䥧据䅑杷允䅁䅁䅑䅁䑁䅁䅷䅁䭁䱁䍙䅁䭁䅁䅯䅁䭁偁䈸䅁䉁䅁䅁允䅁䅁䅕歲桦桥畓あ䵁䅉䅅䅁䑁䅁䅁睁歂䅁䅁权塃睃䅁权䅁兇䅁允䅁䅁䅅䅁䙁䅁䅁䅁䅃畗䅒䍄䉁䅁䅁䅂䅁䅁䅍䅄䅁䅁䅯术䅍䅁䅯充䅁䅁䅯眯䅅䅁䅅䅁䉁䅁䅁杄啁䅁䅁杍㉁䑁䅅䅏睁䑁䅁䅍睁䑁䅁䅁䵁䅉䅅䅁䕁䅁䅁睁䵁䅁䅁权坁䅁䅁权晁杂䅁权杁杂䅁允䅁䅁䅅䅁䭁䥁䠰䅁䵁䅉䅅䅁䕁䅁䅁睁䵁䅁䅁权佂杁䅁权剁䅁䅁权⽄允䅁允䅁䅁䅅䅁佁䉁䅑䅁㉁䑁䅑免穁䑁䅁䅍祁䑁䅉免䅁䅁杷允䅁䅁䅑䅁䑁䅁䅷䅁䭁䝁䅯䅁䭁䅁䅯䅁䭁䅁䅕䅁䉁䅁䅁允䅁䅁䅕㉩湺㘫确歂䵁䅉䅅䅁䕁䅁䅁睁䵁䅁䅁权時杁䅁权䭁䅁䅁权⽄允䅁允䅁䅁䅅䅁䙁䍁礲敮渫杸䅚䍄䉁䅁䅁兂䅁䅁䅍䅄䅁䅁䅯来䅷䅁䅯䄷䅯䅁䅯朵䅯䅁䅯眵䅯䅁䅅䅁䉁䅁䅁权允䅂䅁䍄䉁䅁䅁䅂䅁䅁䅍䅄䅁䅁䅯朴䅅䅁䅯睈䅙䅁䅯䅉䅙䅁䅅䅁䉁䅁䅁权噃权䅁䍄䉁䅁䅁䅂䅁䅁䅍䅄䅁䅁䅯党䅍䅁䅯充䅁䅁䅯兂䅁䅁䅅䅁䉁䅁䅁杄啁䅁䅁睍㑁䑁䅧䅍睁䑁䅁䅍睁䑁䅁䅁䵁䅉䅅䅁䕁䅁䅁睁䵁䅁䅁权䡂睁䅁权䭁䅁䅁权⽄允䅁允䅁䅁䅅䅁䙁䱁穢搯㑒昶⽧䍄䉁䅁䅁兂䅁䅁䅍䅄䅁䅁䅯䅲䅁䅁䅯剸䅉䅁䅯䅂䍁䅧䅯䉹䅉䅁䅅䅁䉁䅁䅁兂瑂䵇な敥䰴䅑杷允䅁䅁䅕䅁䑁䅁䅷䅁䭁䝁䉑䅁䭁佁䭫䅁䭁佁䭙䅁䭁佁䭣䅁䉁䅁䅁允䅁䅁䅯权䄰䅁杷允䅁䅁䅍䅁䑁䝁䅑䅁䭁䭁䵑䅁䭁䅁婁䅁䉁䅁䅁允䅁䅁䅕䅁䅁䕁㑂䔵䵁䅉䅅䅁䑁䅁䅁睁歂䅁䅁权⭃杄䅁权䅁兇䅁允䅁䅁䅅䅁䙁䅁䅁䅁䅂畋䅂䍄䉁䅁䅁睁䅁䅁䅍䅄䅁䅁䅯朶䅑䅁䅯杇䅙䅁䅅䅁䉁䅁䅁权䅂杂䅁䍄䉁䅁䅁兂䅁䅁䅍䅄䅁䅁䅯睋䅁䅁䅯剸䅉䅁䅯䅂䍁䅧䅯䉹䅉䅁䅅䅁䉁䅁䅁兂㡁橉塏歩慯䅑杷允䅁䅁䅑䅁䑁䅁䅷䅁䭁䥁䑫䅁䭁䅁䅯䅁䭁䅁䅕䅁䉁䅁䅁允䅁䅁䅕穊䥅䉲慸䕇䵁䅉䅅䅁䙁䅁䅁睁䵁䅁䅁权㥃䅁䅁权䱄杅䅁权䕁䅁䅋权䥄杅䅁允䅁䅁䅅䅁䙁䙁偹癷潕䙲䅊䍄䉁䅁䅁睁䅁䅁䅍䅚䅁䅁䅯眷䅳䅁䅯䉁䅫䅁䅅䅁䉁䅁䅁兂䅁䅁䅁䡁婐䅑杷允䅁䅁䅑䅁䑁䅁䅷䅁䭁䩁䅧䅁䭁䅁䍅䅁䭁䅁䍉䅁䉁䅁䅁允䅁䅁䅕扙䵭䙗甶䔴䵁䅉䅅䅁䑁䅁䅁睁歂䅁䅁权桁兂䅁权䅁兇䅁允䅁䅁䅅䅁䙁䅁䅁䅁䅄敔䅖䍄䉁䅁䅁兂䅁䅁䅍䅄䅁䅁䅯眵䅁䅁䅯硹䅉䅁䅯䅂䍁䅧䅯剹䅉䅁䅅䅁䉁䅁䅁兂硂児塲祯摂䅑杷允䅁䅁䅍䅁䑁䝁䅑䅁䭁䱁临䅁䭁䅁婁䅁䉁䅁䅁允䅁䅁䅕䅁䅁䍁䵄唵䵁䅉䅅䅁䕁䅁䅁睁䵁䅁䅁权㑃允䅁权䉁杁䅁权䙁杁䅁允䅁䅁䅅䅁䙁䉁䭩䙚眰乺䅊䍄䉁䅁䅁睁䅁䅁䅍䅚䅁䅁䅯杴䅕䅁䅯䉁䅫䅁䅅䅁䉁䅁䅁兂䅁䅁䅁偷普䅑杷允䅁䅁䅍䅁䑁䝁䅑䅁䭁䡁佯䅁䭁䅁婁䅁䉁䅁䅁允䅁䅁䅕䅁䅁䍁婁〴䵁䅉䅅䅁䕁䅁䅁睁䵁䅁䅁权扂睁䅁权剁䅁䅁权䙁䅁䅁允䅁䅁䅅䅁佁䉁䅑䅁祁䑁䅅睎穁䑁䅁䅍睁䑁䅁䅍䅁䅁杷允䅁䅁䅕䅁䑁䅁䅷䅁䭁䑁䅧䅁䭁䵁单䅁䭁䅁䅑潁䭁䵁卧䅁䉁䅁䅁允䅁䅁䅕䑬祁䉋䵴䕇䵁䅉䅅䅁䑁䅁䅁睁歂䅁䅁权㙃䅄䅁权䅁兇䅁允䅁䅁䅅䅁䙁䅁䅁䅁䅁佗䅊䍄䉁䅁䅁兂䅁䅁䅍䅄䅁䅁䅯睅䅁䅁䅯剸䅉䅁䅯䅂䍁䅧䅯剹䅉䅁䅅䅁䉁䅁䅁兂㥁䭮䵲煢偉䅑杷允䅁䅁䅍䅁䑁䝁䅑䅁䭁䝁乧䅁䭁䅁婁䅁䉁䅁䅁允䅁䅁䅕䅁䅁䅁䑂欴䵁䅉䅅䅁䕁䅁䅁睁䵁䅁䅁权䥄睁䅁权剁䅁䅁权⽄允䅁允䅁䅁䅅䅁佁䉁䅙䅁祁䑁䅉兎㑁䑁䅁䅍睁䑁䅁䅍睁䅁䅁䍄䉁䅁䅁兂䅁䅁䅍䅄䅁䅁䅯兺䅕䅁䅯剸䅉䅁䅯䅂䍁䅧䅯䉹䅉䅁䅅䅁䉁䅁䅁兂呁數橒歈䭉䅑杷允䅁䅁䅍䅁䑁䝁䅑䅁䭁䅁何䅁䭁䅁婁䅁䉁䅁䅁允䅁䅁䅕䅁䅁䝁癁䔴䵁䅉䅅䅁䑁䅁䅁睁歂䅁䅁权穄䅂䅁权䅁兇䅁允䅁䅁䅅䅁䙁䅁䅁䅁䅃摩䅸䍄䉁䅁䅁睁䅁䅁䅍䅚䅁䅁䅯克䄸䅁䅯䉁䅫䅁䅅䅁䉁䅁䅁兂䅁䅁䅁䩑夷䅑杷允䅁䅁䅑䅁䑁䅁䅷䅁䭁䥁䅉䅁䭁䉁䜸䅁䭁䍁䝁䅁䉁䅁䅁允䅁䅁䅯杵䅙䅁杷允䅁䅁䅍䅁䑁䅁䅷䅁䭁䭁乁䅁䭁䉁䝷䅁䉁䅁䅁允䅁䅁䅯杙䅙䅁杷允䅁䅁䅑䅁䑁䅁䅷䅁䭁䵁䍑䅁䭁䅁䅑䅁䭁䅁䅕䅁䉁䅁䅁允䅁䅁䅕䅁䅁䙁儹啘䵅䅉䅅䅁䙁䅁䅁睁䵁䅁䅁权煃兄䅁权獄权䅁权浄权䅁权湄权䅁允䅁䅁䅅䅁䭁䉁䕁䅁䵁䅉䅅䅁䑁䅁䅁睁歂䅁䅁权㝂䅄䅁权䅁兇䅁允䅁䅁䅅䅁䙁䅁䅁䅁杂佄䅆䍄䉁䅁䅁睁䅁䅁䅍䅚䅁䅁䅯儸䅯䅁䅯䉁䅫䅁䅅䅁䉁䅁䅁兂䅁䅁䅁䕁欯䅑杷允䅁䅁䅑䅁䑁䅁䅷䅁䭁乁䐸䅁䭁䅁䅯䅁䭁䅁䅕䅁䉁䅁䅁允䅁䅁䅕敨剴䉵䘵䕉䵁䅉䅅䅁䑁䅁䅁睁歂䅁䅁权⽁睃䅁权䅁兇䅁允䅁䅁䅅䅁䙁䅁䅁䅁䅄教䅖䍄䉁䅁䅁䅂䅁䅁䅍䅄䅁䅁䅯䄵䅁䅁䅯权䅁䅁䅯䅂䅉䅁䅅䅁䉁䅁䅁兂䩄牤昶楇搯睐杷允䅁䅁䅍䅁䑁䝁䅑䅁䭁䑁䉙䅁䭁䅁婁䅁䉁䅁䅁允䅁䅁䅕䅁䅁䅁䡄欴䵁䅉䅅䅁䙁䅁䅁睁䵁䅁䅁权療兄䅁权煄权䅁权浄权䅁权牄权䅁允䅁䅁䅅䅁䭁䉁䕁䅁䵁䅉䅅䅁䕁䅁䅁睁䵁䅁䅁权⽁䅁䅁权䭁䅁䅁权䕁杁䅁允䅁䅁䅅䅁䙁䝁汄䌰扌匫䅤䍄䉁䅁䅁䅂䅁䅁䅍䅄䅁䅁䅯䅫䅉䅁䅯䅂䅁䅁䅯眯䅅䅁䅅䅁䉁䅁䅁兂䅁䅁䅁啚⭰兑杷允䅁䅁䅕䅁䑁䅁䅷䅁䭁佁䉫䅁䭁佁䬰䅁䭁佁䭙䅁䭁佁䭣䅁䉁䅁䅁允䅁䅁䅣䅁䅁佁塁欵䵁䅉䅅䅁䑁䅁䅁睁歂䅁䅁权䍃睃䅁权䅁兇䅁允䅁䅁䅅䅁䙁䅁䅁䅁杂效䅂䍄䉁䅁䅁睁䅁䅁䅍䅚䅁䅁䅯杒䄰䅁䅯䉁䅫䅁䅅䅁䉁䅁䅁兂䅁䅁䅁䡯氳䅑杷允䅁䅁䅍䅁䑁䅁䅷䅁䭁䉁䉙䅁䭁䍁䝙䅁䉁䅁䅁允䅁䅁䄴䅄䅁䑁䅫䅏畁䑁䅑䅎䅁䅁杷允䅁䅁䅑䅁䑁䅁䅷䅁䭁䝁䌰䅁䭁䅁䅑䅁䭁䅁䅕䅁䉁䅁䅁允䅁䅁䅕䅁䅁䍁灁ち䵅䅉䅅䅁䕁䅁䅁睁䵁䅁䅁权潂杁䅁权䕁䅁䅁权⽄允䅁允䅁䅁䅅䅁䙁䅁䅁佁橃湊䈵䍄䉁䅁䅁睁䅁䅁䅍䅚䅁䅁䅯䅷䅑䅁䅯䉁䅫䅁䅅䅁䉁䅁䅁兂䅁䅁䅁䘴止䅑杷允䅁䅁䅕䅁䑁䅁䅷䅁䭁䩁䅍䅁䭁䵁即䅁䭁䅁䅑潁䭁䵁卫䅁䉁䅁䅁允䅁䅁䅕呣䬰㘱免䕘䵁䅉䅅䅁䑁䅁䅁睁歂䅁䅁权剂䅄䅁权䅁兇䅁允䅁䅁䅅䅁䙁䅁䅁䅁䅂畱䅂䍄䉁䅁䅁䅂䅁䅁䅍䅄䅁䅁䅯䅘䅍䅁䅯䅂䅁䅁䅯兂䅁䅁䅅䅁䉁䅁䅁兂䅁䅁䅁䕱汴兑杷允䅁䅁䅍䅁䑁䝁䅑䅁䭁䩁乍䅁䭁䅁婁䅁䉁䅁䅁允䅁䅁䅕䅁䅁䥁䩃䔳䵁䅉䅅䅁䕁䅁䅁睁䵁䅁䅁权坂杁䅁权䭁䅁䅁权⽄允䅁允䅁䅁䅅䅁䙁䭁䙊癴㥐倱⽧䍄䉁䅁䅁睁䅁䅁䅍䅄䅁䅁䅯朵䅁䅁䅯杈䅙䅁䅅䅁䉁䅁䅁权癃杂䅁䍄䉁䅁䅁䅂䅁䅁䅍䅄䅁䅁䅯杷䅍䅁䅯权䅁䅁䅯眯䅅䅁䅅䅁䉁䅁䅁兂㥂穐敖獵湫䅑杷允䅁䅁䅑䅁䑁䅁䅷䅁䭁䭁䌰䅁䭁䅁䅑䅁䭁䅁䅕䅁䉁䅁䅁允䅁䅁䅕䅁䅁䥁䩂す䵅䅉䅅䅁䑁䅁䅁睁䵁䅁䅁权佃允䅁权敁杂䅁允䅁䅁䅅䅁䭁䕁䝫䅁䵁䅉䅅䅁䙁䅁䅁睁䵁䅁䅁权湃允䅁权䱄杅䅁权䕁䅁䅋权䥄杅䅁允䅁䅁䅅䅁䙁䩁婱婭婭噋䅨䍄䉁䅁䅁睁䅁䅁䅍䅚䅁䅁䅯䅵䅷䅁䅯䉁䅫䅁䅅䅁䉁䅁䅁兂䅁䅁䅁䩯歘䅑杷允䅁䅁䅍䅁䑁䝁䅑䅁䭁䵁儰䅁䭁䅁婁䅁䉁䅁䅁允䅁䅁䅯剁䅫䅁杷允䅁䅁䅍䅁䑁䝁䅑䅁䭁䝁乷䅁䭁䅁婁䅁䉁䅁䅁允䅁䅁䅕䅁䅁䍁⭂唴䵁䅉䅅䅁䑁䅁䅁睁䵁䅁䅁权橄兂䅁权流杂䅁允䅁䅁䅅䅁佁䅁䄴䅁硁䑁䅁兎畁䑁䅫䅏䅁䅁杷允䅁䅁䅍䅁䑁䅁䅷䅁䭁䅁久䅁䭁䍁䝑䅁䉁䅁䅁允䅁䅁䅯刳䅫䅁杷允䅁䅁䅕䅁䑁䅁䅷䅁䭁乁䕉䅁䭁佁䭕䅁䭁佁䭙䅁䭁佁䭣䅁䉁䅁䅁允䅁䅁䅯兄䅳䅁杷允䅁䅁䅍䅁䑁䝁䅑䅁䭁䕁䉅䅁䭁䅁婁䅁䉁䅁䅁允䅁䅁䅕䅁䅁䵁䉂䔲䵁䅉䅅䅁䑁䅁䅁睁歂䅁䅁权偂兄䅁权䅁兇䅁允䅁䅁䅅䅁䙁䅁䅁䅁䅃摩䅸䍄䉁䅁䅁睁䅁䅁䅍䅚䅁䅁䅯眷䄰䅁䅯䉁䅫䅁䅅䅁䉁䅁䅁兂䅁䅁䅁䡧桶䅑杷允䅁䅁䅑䅁䑁䅁䅷䅁䭁䥁䉉䅁䭁䉁䅅䅁䭁䅁䍑䅁䉁䅁䅁允䅁䅁䄴杅䅁䑁䅙兏硁䑁䅑兎睁䑁䅁䅍䅁䅁杷允䅁䅁䅑䅁䑁䅁䅷䅁䭁䥁䍙䅁䭁䅁䅯䅁䭁䅁䅕䅁䉁䅁䅁允䅁䅁䅕㉩湺㘫确樵䴸䅉䅅䅁䑁䅁䅁睁䵁䅁䅁权㉁䅁䅁权慁杂䅁允䅁䅁䅅䅁䭁䙁䜴䅁䵁䅉䅅䅁䑁䅁䅁睁歂䅁䅁权㝃睃䅁权䅁兇䅁允䅁䅁䅅䅁䙁䅁䅁䅁杂伹䅂䍄䉁䅁䅁兂䅁䅁䅍䅄䅁䅁䅯䅊䅅䅁䅯朶䅯䅁䅯朵䅯䅁䅯眶䅯䅁䅅䅁䉁䅁䅁睂䅁䅁䅁䑷浲䅑杷允䅁䅁䅑䅁䑁䅁䅷䅁䭁䑁䌴䅁䭁䅁䅯䅁䭁偁䈸䅁䉁䅁䅁允䅁䅁䅕䘫橐婰䕶樯䴸䅉䅅䅁䙁䅁䅁睁䵁䅁䅁权橄䅂䅁权䱄杅䅁权䕁䅁䅋权䥄杅䅁允䅁䅁䅅䅁䙁䅁塲㍯㥁汓䅤䍄䉁䅁䅁兂䅁䅁䅍䅄䅁䅁䅯兪䅅䅁䅯䄷䅯䅁䅯朵䅯䅁䅯眵䅯䅁䅅䅁䉁䅁䅁睂䅁䅁䅁䱉歶䅑杷允䅁䅁䅕䅁䑁䅁䅷䅁䭁乁䕁䅁䭁䵁即䅁䭁䅁䅑潁䭁䵁卫䅁䉁䅁䅁允䅁䅁䅕浚浚浚坡ざ䵁䅉䅅䅁䙁䅁䅁睁䵁䅁䅁权睄䅄䅁权瑄权䅁权浄权䅁权湄权䅁允䅁䅁䅅䅁䡁䅁䅁䅁䅄伴䅎䍄䉁䅁䅁睁䅁䅁䅍䅚䅁䅁䅯䅄䅳䅁䅯䉁䅫䅁䅅䅁䉁䅁䅁兂䅁䅁䅁䝧攷䅑杷允䅁䅁䅑䅁䑁䅁䅷䅁䭁䕁䑯䅁䭁䉁䅅䅁䭁䅁䅕䅁䉁䅁䅁允䅁䅁䄴䅆䅁䑁䅉免㑁䑁䅕䅍睁䑁䅁䅍睁䅁䅁䍄䉁䅁䅁兂䅁䅁䅍䅄䅁䅁䅯杅䅅䅁䅯儵䅯䅁䅯朵䅯䅁䅯眵䅯䅁䅅䅁䉁䅁䅁权㑁睃䅁䍄䉁䅁䅁睁䅁䅁䅍䅚䅁䅁䅯䅯䄸䅁䅯䉁䅫䅁䅅䅁䉁䅁䅁兂䅁䅁䅁䕁奌䅑杷允䅁䅁䅍䅁䑁䅁䅷䅁䭁偁䉣䅁䭁䍁䝙䅁䉁䅁䅁允䅁䅁䄴䅄䅁䑁䅧兏畁䑁䅙李䅁䅁杷允䅁䅁䅕䅁䑁䅁䅷䅁䭁䡁乣䅁䭁佁䭧䅁䭁佁䭙䅁䭁佁䭣䅁䉁䅁䅁允䅁䅁䅯䅅䅑䅁杷允䅁䅁䅍䅁䑁䝁䅑䅁䭁䵁䵑䅁䭁䅁婁䅁䉁䅁䅁允䅁䅁䅕䅁䅁䵁ㅃ欳䵁䅉䅅䅁䕁䅁䅁睁䵁䅁䅁权佁杁䅁权剁䅁䅁权䙁䅁䅁允䅁䅁䅅䅁佁䉁䅑䅁硁䑁䅕免睁䑁䅅兎ㅁ䑁䅣䅎䅁䅁杷允䅁䅁䅕䅁䑁䅁䅷䅁䭁䍁婕䅁䭁䵁单䅁䭁䅁䅑潁䭁䵁卫䅁䉁䅁䅁允䅁䅁䅕晍橸番䙂䕅䵁䅉䅅䅁䕁䅁䅁睁䵁䅁䅁权呂杁䅁权䭁䅁䅁权䙁䅁䅁允䅁䅁䅅䅁䙁䅁䅁䅁䅁偁⽷䍄䉁䅁䅁䅂䅁䅁䅍䅄䅁䅁䅯䅴䅉䅁䅯䅂䅁䅁䅯眯䅅䅁䅅䅁䉁䅁䅁兂䅁䅁䅃㥯䕤兑杷允䅁䅁䅕䅁䑁䅁䅷䅁䭁乁䱑䅁䭁䵁即䅁䭁䅁䅑潁䭁䵁卫䅁䉁䅁䅁允䅁䅁䅕体㙆䭆⼴䕙䵁䅉䅅䅁䙁䅁䅁睁䵁䅁䅁权䅃允䅁权瑄权䅁权浄权䅁权湄权䅁允䅁䅁䅅䅁䡁䅁䅁䅁䅂畅䅖䍄䉁䅁䅁兂䅁䅁䅍䅄䅁䅁䅯䅉䄴䅁䅯䄷䅯䅁䅯朵䅯䅁䅯眵䅯䅁䅅䅁䉁䅁䅁睂䅁䅁䅁䅑洷䅑杷允䅁䅁䅕䅁䑁䅁䅷䅁䭁䉁偫䅁䭁䵁即䅁䭁䅁䅑潁䭁䵁卫䅁䉁䅁䅁允䅁䅁䅕呣䬰㘱潍歙䵁䅉䅅䅁䑁䅁䅁睁䵁䅁䅁权剄兂䅁权奁杂䅁允䅁䅁䅅䅁䭁䑁䜰䅁䵁䅉䅅䅁䙁䅁䅁睁䵁䅁䅁权癃兄䅁权䙄杅䅁权䕁䅁䅋权䥄杅䅁允䅁䅁䅅䅁䙁乁琵乱桐䄹䅰䍄䉁䅁䅁睁䅁䅁䅍䅚䅁䅁䅯先䅳䅁䅯䉁䅫䅁䅅䅁䉁䅁䅁兂䅁䅁䅁䩷橪䅑杷允䅁䅁䅍䅁䑁䅁䅷䅁䭁䕁䅙䅁䭁䉁䝯䅁䉁䅁䅁允䅁䅁䅯䅷䅙䅁杷允䅁䅁䅍䅁䑁䅁䅷䅁䭁䙁䙧䅁䭁䍁䝙䅁䉁䅁䅁允䅁䅁䄴䅄䅁䑁䅫兎畁䑁䅁免䅁䅁杷允䅁䅁䅍䅁䑁䅁䅷䅁䭁䙁䵑䅁䭁䍁䝑䅁䉁䅁䅁允䅁䅁䅯儯䅣䅁杷允䅁䅁䅑䅁䑁䅁䅷䅁䭁䝁䍧䅁䭁䉁䅅䅁䭁偁䈸䅁䉁䅁䅁允䅁䅁䄴䅆䅁䑁䅑兎硁䑁䅉兏睁䑁䅁䅍睁䅁䅁䍄䉁䅁䅁睁䅁䅁䅍䅄䅁䅁䅯杴䅁䅁䅯杇䅙䅁䅅䅁䉁䅁䅁权扁杂䅁䍄䉁䅁䅁睁䅁䅁䅍䅄䅁䅁䅯䅺䅕䅁䅯杈䅙䅁䅅䅁䉁䅁䅁权䝃睂䅁䍄䉁䅁䅁䅂䅁䅁䅍䅄䅁䅁䅯䅔䅁䅁䅯权䅁䅁䅯䅂䅉䅁䅅䅁䉁䅁䅁兂啂㘴扗佸流䅑杷允䅁䅁䅍䅁䑁䝁䅑䅁䭁䅁免䅁䭁䅁婁䅁䉁䅁䅁允䅁䅁䅕䅁䅁䥁瑄䔵䵁䅉䅅䅁䕁䅁䅁睁䵁䅁䅁权ㅄ允䅁权晁杂䅁权杁杂䅁允䅁䅁䅅䅁䭁䑁䝧䅁䵁䅉䅅䅁䙁䅁䅁睁䵁䅁䅁权⽁兄䅁权䱄杅䅁权䕁䅁䅋权䩄杅䅁允䅁䅁䅅䅁䙁䅁塲㍯㥁汩䅤䍄䉁䅁䅁䅂䅁䅁䅍䅄䅁䅁䅯兇䅍䅁䅯䅂䅁䅁䅯兂䅁䅁䅅䅁䉁䅁䅁兂䅁䅁䅃㐹祒兑杷允䅁䅁䅕䅁䑁䅁䅷䅁䭁䍁䱳䅁䭁佁䭷䅁䭁佁䭙䅁䭁佁䭣䅁䉁䅁䅁允䅁䅁䅣䅁䅁䝁䕄欴䵁䅉䅅䅁䑁䅁䅁睁䵁䅁䅁权䭄䅁䅁权敁杂䅁允䅁䅁䅅䅁䭁䑁䝉䅁䵁䅉䅅䅁䕁䅁䅁睁䵁䅁䅁权㝁兂䅁权晁杂䅁权杁杂䅁允䅁䅁䅅䅁䭁䕁䝷䅁䵁䅉䅅䅁䙁䅁䅁睁䵁䅁䅁权楂兂䅁权煄权䅁权浄权䅁权牄权䅁允䅁䅁䅅䅁䡁䅁䅁䅁䅁畎䅚䍄䉁䅁䅁睁䅁䅁䅍䅚䅁䅁䅯䄹䅷䅁䅯䉁䅫䅁䅅䅁䉁䅁䅁兂䅁䅁䅁偷欷䅑杷允䅁䅁䅕䅁䑁䅁䅷䅁䭁䭁䅷䅁䭁佁䭧䅁䭁佁䭙䅁䭁佁䭣䅁䉁䅁䅁允䅁䅁䅯杂䅳䅁杷允䅁䅁䅍䅁䑁䝁䅑䅁䭁䝁䱯䅁䭁䅁婁䅁䉁䅁䅁允䅁䅁䅕䅁䅁䵁䑄䔴䵁䅉䅅䅁䕁䅁䅁睁䵁䅁䅁权㙂杁䅁权剁䅁䅁权⽄允䅁允䅁䅁䅅䅁佁䉁䅑䅁硁䑁䅅睍ㅁ䑁䅁䅍睁䑁䅁䅍䅁䅁杷允䅁䅁䅑䅁䑁䅁䅷䅁䭁䱁䑉䅁䭁䅁䅑䅁䭁偁䈸䅁䉁䅁䅁允䅁䅁䅕䅁䅁䭧㑨す䵅䅉䅅䅁䙁䅁䅁睁䵁䅁䅁权穄䅄䅁权獄权䅁权浄权䅁权湄权䅁允䅁䅁䅅䅁䡁䅁䅁䅁权佳䅖䍄䉁䅁䅁睁䅁䅁䅍䅄䅁䅁䅯䅴䅁䅁䅯䅇䅙䅁䅅䅁䉁䅁䅁权㥁杂䅁䍄䉁䅁䅁䅂䅁䅁䅍䅄䅁䅁䅯兲䅉䅁䅯权䅁䅁䅯兂䅁䅁䅅䅁䉁䅁䅁兂䙃ㄶ㑇潈䑕䅑杷允䅁䅁䅕䅁䑁䅁䅷䅁䭁佁䔸䅁䭁佁䭕䅁䭁佁䭙䅁䭁佁䭣䅁䉁䅁䅁允䅁䅁䅯儫䅯䅁杷允䅁䅁䅕䅁䑁䅁䅷䅁䭁䕁䈴䅁䭁佁䭧䅁䭁佁䭙䅁䭁佁䭣䅁䉁䅁䅁允䅁䅁䅯杂䅳䅁杷允䅁䅁䅍䅁䑁䅁䅷䅁䭁䵁乳䅁䭁䉁䝷䅁䉁䅁䅁允䅁䅁䅯杯䅙䅁杷允䅁䅁䅍䅁䑁䝁䅑䅁䭁䕁䱅䅁䭁䅁婁䅁䉁䅁䅁允䅁䅁䅕䅁䅁䭁䵃唵䵁䅉䅅䅁䕁䅁䅁睁䵁䅁䅁权歄䅁䅁权䕁䅁䅁权䕁杁䅁允䅁䅁䅅䅁䙁䅁䅁䥁楄啦䉚䍄䉁䅁䅁䅂䅁䅁䅍䅄䅁䅁䅯杮䅍䅁䅯权䅁䅁䅯兂䅁䅁䅅䅁䉁䅁䅁兂偄ㄹ橐婰潶睐杷允䅁䅁䅕䅁䑁䅁䅷䅁䭁乁䕫䅁䭁佁䬰䅁䭁佁䭙䅁䭁佁䭣䅁䉁䅁䅁允䅁䅁䅣䅁䅁䍁䅁欵䵁䅉䅅䅁䙁䅁䅁睁䵁䅁䅁权慁兂䅁权瑄权䅁权浄权䅁权湄权䅁允䅁䅁䅅䅁䭁䉁䕁䅁䵁䅉䅅䅁䑁䅁䅁睁䵁䅁䅁权杁睃䅁权慁杂䅁允䅁䅁䅅䅁䭁䡁䝳䅁䵁䅉䅅䅁䙁䅁䅁睁䵁䅁䅁权㙄兂䅁权潄权䅁权浄权䅁权湄权䅁允䅁䅁䅅䅁䭁䅁䱙䅁䵁䅉䅅䅁䑁䅁䅁睁䵁䅁䅁权灃䅄䅁权敁杂䅁允䅁䅁䅅䅁䭁偁䝷䅁䵁䅉䅅䅁䑁䅁䅁睁歂䅁䅁权䩃睃䅁权䅁兇䅁允䅁䅁䅅䅁䙁䅁䅁䅁权敮䅒䍄䉁䅁䅁睁䅁䅁䅍䅄䅁䅁䅯內䅕䅁䅯杇䅙䅁䅅䅁䉁䅁䅁权獂杂䅁䍄䉁䅁䅁䅂䅁䅁䅍䅄䅁䅁䅯杇䅉䅁䅯䅂䅁䅁䅯兂䅁䅁䅅䅁䉁䅁䅁兂䅁䅁䅁䨷啖兑杷允䅁䅁䅍䅁䑁䝁䅑䅁䭁䉁䵯䅁䭁䅁婁䅁䉁䅁䅁允䅁䅁䅕䅁䅁䕁䭂唴䵁䅉䅅䅁䕁䅁䅁睁䵁䅁䅁权潁允䅁权䕁䅁䅁权䕁杁䅁允䅁䅁䅅䅁䙁䅁䅁䅁佁湙䉊䍄䉁䅁䅁睁䅁䅁䅍䅚䅁䅁䅯睺䄰䅁䅯䉁䅫䅁䅅䅁䉁䅁䅁兂䅁䅁䅁䝷杈䅑杷允䅁䅁䅑䅁䑁䅁䅷䅁䭁乁䍁䅁䭁䅁䅯䅁䭁偁䈸䅁䉁䅁䅁允䅁䅁䅕䑗ね䡹⭙歅䵁䅉䅅䅁䑁䅁䅁睁歂䅁䅁权㍂兄䅁权䅁兇䅁允䅁䅁䅅䅁䙁䅁䅁䅁杂畊䅎䍄䉁䅁䅁䅂䅁䅁䅍䅄䅁䅁䅯䅂䅅䅁䅯允䅉䅁䅯兂䅉䅁䅅䅁䉁䅁䅁兂瑃ㄵ煰㑄慘䅑杷允䅁䅁䅑䅁䑁䅁䅷䅁䭁偁䍕䅁䭁䅁䅑䅁䭁偁䈸䅁䉁䅁䅁允䅁䅁䅕䅁䅁䍁㝩ぐ䵅䅉䅅䅁䕁䅁䅁睁䵁䅁䅁权䅄杁䅁权䕁䅁䅁权⽄允䅁允䅁䅁䅅䅁䙁䅁䅁䕁物㝋䉎䍄䉁䅁䅁睁䅁䅁䅍䅄䅁䅁䅯村䅁䅁䅯杊䅙䅁䅅䅁䉁䅁䅁杄䵁䅁䅁兏㍁䍁䄴䅍穁䅁䅁䍄䉁䅁䅁䅂䅁䅁䅍䅄䅁䅁䅯睖䅍䅁䅯充䅁䅁䅯眯䅅䅁䅅䅁䉁䅁䅁杄十䅁䅁䅎祁䑁䅍兏㕁䑁䅁䅍睁䅁䅁䍄䉁䅁䅁睁䅁䅁䅍䅚䅁䅁䅯睓䄰䅁䅯䉁䅫䅁䅅䅁䉁䅁䅁兂䅁䅁䅁䕙欳䅑杷允䅁䅁䅑䅁䑁䅁䅷䅁䭁䍁䍷䅁䭁䅁䅑䅁䭁䅁䅕䅁䉁䅁䅁允䅁䅁䅕䅁䅁䕁ぅご䵅䅉䅅䅁䙁䅁䅁睁䵁䅁䅁权潁睃䅁权䙄杅䅁权䕁䅁䅋权䩄杅䅁允䅁䅁䅅䅁䙁䱁楉䱉穊睱䅂䍄䉁䅁䅁睁䅁䅁䅍䅚䅁䅁䅯眹䅷䅁䅯䉁䅫䅁䅅䅁䉁䅁䅁兂䅁䅁䅁佁氳䅑杷允䅁䅁䅕䅁䑁䅁䅷䅁䭁䱁䉑䅁䭁佁䭷䅁䭁佁䭙䅁䭁佁䭣䅁䉁䅁䅁允䅁䅁䅣䅁䅁佁い唵䵁䅉䅅䅁䭁䅁䅁睁療䅁䅁权䅁䅁䅁权䉁䅁䅁兂䅁䅁䅁䅁睄睐䅕䅁䅁䅁䅄歧䭁䅁䅑潁䭁䅁䅑潁䭁䅁䅑潁䭁䅁䅑潁䭁䅁䅉䅁䉁䅁䅁允䅁䅁䅁杁䅁䅁䅁䍄䉁䅁䅁睁䅁䅁䅍䅚䅁䅁䅯允䄴䅁䅯䉁䅫䅁䅅䅁䉁䅁䅁兂䅁䅁䅁䉧桪䅑杷允䅁䅁䅑䅁䑁䅁䅷䅁䭁䥁䅁䅁䭁䅁䅑䅁䭁䅁䍑䅁䉁䅁䅁允䅁䅁䅕䅁䅁䝁唯歚䵅䅉䅅䅁䕁䅁䅁睁䵁䅁䅁权噂允䅁权䭁䅁䅁权䕁杁䅁允䅁䅁䅅䅁䙁䱁摋㘷䝦硹䅚䍄䉁䅁䅁䅂䅁䅁䅍䅄䅁䅁䅯䄫䅍䅁䅯充䅁䅁䅯兂䅁䅁䅅䅁䉁䅁䅁杄十䅁䅁李㑁䑁䅣免睁䑁䅁䅍睁䅁䅁䍄䉁䅁䅁睁䅁䅁䅍䅄䅁䅁䅯睌䅅䅁䅯杊䅙䅁䅅䅁䉁䅁䅁杄䵁䅁䅁䅏ㅁ䍁䄴免硁䅁䅁䍄䉁䅁䅁睁䅁䅁䅍䅚䅁䅁䅯睗䅁䅁䅯䉁䅫䅁䅅䅁䉁䅁䅁兂䅁䅁䅁佑敘䅑杷允䅁䅁䅍䅁䑁䝁䅑䅁䭁佁估䅁䭁䅁婁䅁䉁䅁䅁允䅁䅁䅕䅁䅁䭁湄唵䵁䅉䅅䅁䑁䅁䅁睁歂䅁䅁权祁䅄䅁权䅁兇䅁允䅁䅁䅅䅁䙁䅁䅁䅁䅃摇䄹䍄䉁䅁䅁䅂䅁䅁䅍䅄䅁䅁䅯兲䅉䅁䅯充䅁䅁䅯眯䅅䅁䅅䅁䉁䅁䅁杄啁䅁䅁兎ㅁ䑁䅧䅍睁䑁䅁䅍睁䑁䅁䅁䵁䅉䅅䅁䑁䅁䅁睁䵁䅁䅁权㥂䅁䅁权捁杂䅁允䅁䅁䅅䅁䭁䕁䡙䅁䵁䅉䅅䅁䙁䅁䅁睁䵁䅁䅁权ㅂ䅁䅁权䙄杅䅁权䕁䅁䅋权䥄杅䅁允䅁䅁䅅䅁䙁佁㝸獶䈳睗䅤䍄䉁䅁䅁睁䅁䅁䅍䅚䅁䅁䅯䅍䄴䅁䅯䉁䅫䅁䅅䅁䉁䅁䅁兂䅁䅁䅁䭑奦䅑杷允䅁䅁䅍䅁䑁䝁䅑䅁䭁䑁佳䅁䭁䅁婁䅁䉁䅁䅁允䅁䅁䅕䅁䅁䭁煄䔴䵁䅉䅅䅁䑁䅁䅁睁䵁䅁䅁权䥂䅁䅁权敁杂䅁允䅁䅁䅅䅁䭁䑁䝉䅁䵁䅉䅅䅁䕁䅁䅁睁䵁䅁䅁权瑄睁䅁权䭁䅁䅁权⽄允䅁允䅁䅁䅅䅁䙁乁欰潂噇硷䅬䍄䉁䅁䅁睁䅁䅁䅍䅄䅁䅁䅯兡䅕䅁䅯杈䅙䅁䅅䅁䉁䅁䅁权㑄睂䅁䍄䉁䅁䅁䅂䅁䅁䅍䅄䅁䅁䅯睨䅍䅁䅯权䅁䅁䅯兂䅁䅁䅅䅁䉁䅁䅁兂呃䅇坒楄嘰䅑杷允䅁䅁䅑䅁䑁䅁䅷䅁䭁䡁䑉䅁䭁䅁䅯䅁䭁偁䈸䅁䉁䅁䅁允䅁䅁䅕噋偹癷潗う䵁䅉䅅䅁䑁䅁䅁睁䵁䅁䅁权㑁兄䅁权慁杂䅁允䅁䅁䅅䅁䭁䑁䜴䅁䵁䅉䅅䅁䙁䅁䅁睁䵁䅁䅁权㡁䅁䅁权獄权䅁权浄权䅁权湄权䅁允䅁䅁䅅䅁䡁䅁䅁䅁䅃伵䅒䍄䉁䅁䅁睁䅁䅁䅍䅚䅁䅁䅯䅸䅕䅁䅯䉁䅫䅁䅅䅁䉁䅁䅁兂䅁䅁䅁䑧止䅑杷允䅁䅁䅕䅁䑁䅁䅷䅁䭁䕁䅯䅁䭁佁䬰䅁䭁佁䭙䅁䭁佁䭣䅁䉁䅁䅁允䅁䅁䅣䅁䅁䕁い䔵䵁䅉䅅䅁䙁䅁䅁睁䵁䅁䅁权慄䅁䅁权䙄杅䅁权䕁䅁䅋权䩄杅䅁允䅁䅁䅅䅁䙁䝁扣留桓栫䄹䍄䉁䅁䅁睁䅁䅁䅍䅚䅁䅁䅯儷䄰䅁䅯䉁䅫䅁䅅䅁䉁䅁䅁兂䅁䅁䅁䩑夳䅑杷允䅁䅁䅑䅁䑁䅁䅷䅁䭁䩁䑅䅁䭁䅁䅑䅁䭁偁䈸䅁䉁䅁䅁允䅁䅁䅕䅁䅁䕁䡘啙䵅䅉䅅䅁䑁䅁䅁睁歂䅁䅁权䉄䅁䅁权䅁兇䅁允䅁䅁䅅䅁䙁䅁䅁䅁䅄摑䅨䍄䉁䅁䅁睁䅁䅁䅍䅄䅁䅁䅯杰䅁䅁䅯杈䅙䅁䅅䅁䉁䅁䅁权楃杂䅁䍄䉁䅁䅁睁䅁䅁䅍䅚䅁䅁䅯䅙䅷䅁䅯䉁䅫䅁䅅䅁䉁䅁䅁兂䅁䅁䅁偧歐䅑杷允䅁䅁䅍䅁䑁䝁䅑䅁䭁乁內䅁䭁䅁婁䅁䉁䅁䅁允䅁䅁䅕䅁䅁䕁汃唵䵁䅉䅅䅁䕁䅁䅁睁䵁䅁䅁权㙂杁䅁权䕁䅁䅁权䙁䅁䅁允䅁䅁䅅䅁䙁䅁䅁䅁楄䝂䉬䍄䉁䅁䅁睁䅁䅁䅍䅚䅁䅁䅯兓䅁䅁䅯䉁䅫䅁䅅䅁䉁䅁䅁兂䅁䅁䅁䕷奈䅑杷允䅁䅁䅍䅁䑁䅁䅷䅁䭁䉁剕䅁䭁䍁䝑䅁䉁䅁䅁允䅁䅁䅯䅅䅑䅁杷允䅁䅁䅑䅁䑁䅁䅷䅁䭁佁䑫䅁䭁䅁䅑䅁䭁䅁䅕䅁䉁䅁䅁允䅁䅁䅕䅁䅁佁桁ざ䵅䅉䅅䅁䙁䅁䅁睁䵁䅁䅁权捂允䅁权䙄杅䅁权䕁䅁䅋权䥄杅䅁允䅁䅁䅅䅁䙁䝁华䔵堹兲䅊䍄䉁䅁䅁睁䅁䅁䅍䅚䅁䅁䅯杊䅅䅁䅯䉁䅫䅁䅅䅁䉁䅁䅁兂䅁䅁䅁佁杶䅑杷允䅁䅁䅍䅁䑁䝁䅑䅁䭁䝁久䅁䭁䅁婁䅁䉁䅁䅁允䅁䅁䅕䅁䅁䅁䱃唵䵁䅉䅅䅁䑁䅁䅁睁歂䅁䅁权㕂䅄䅁权䅁兇䅁允䅁䅁䅅䅁䙁䅁䅁䅁䅃收䅒䍄䉁䅁䅁睁䅁䅁䅍䅚䅁䅁䅯眱䄰䅁䅯䉁䅫䅁䅅䅁䉁䅁䅁兂䅁䅁䅁䝁桄䅑杷允䅁䅁䅑䅁䑁䅁䅷䅁䭁䝁䅷䅁䭁䅁䍅䅁䭁䅁䍉䅁䉁䅁䅁允䅁䅁䅕す扃关䡰歁䵅䅉䅅䅁䕁䅁䅁睁䵁䅁䅁权祃杁䅁权剁䅁䅁权⽄允䅁允䅁䅁䅅䅁佁䉁䅑䅁穁䑁䅉兏ㅁ䑁䅁䅍睁䑁䅁䅍䅁䅁杷允䅁䅁䅑䅁䑁䅁䅷䅁䭁䵁䑣䅁䭁䅁䅑䅁䭁䅁䅕䅁䉁䅁䅁允䅁䅁䅕䅁䅁䱧䡢步䵅䅉䅅䅁䕁䅁䅁睁䵁䅁䅁权䩃睁䅁权剁䅁䅁权⽄允䅁允䅁䅁䅅䅁佁䉁䅉䅁㍁䑁䅕䅏睁䑁䅁䅍睁䑁䅁䅁䵁䅉䅅䅁䑁䅁䅁睁歂䅁䅁权㡄权䅁权䅁兇䅁允䅁䅁䅅䅁䙁䅁䅁䅁杂攷䅂䍄䉁䅁䅁睁䅁䅁䅍䅚䅁䅁䅯䅁䅳䅁䅯䉁䅫䅁䅅䅁䉁䅁䅁兂䅁䅁䅁䝧歺䅑杷允䅁䅁䅍䅁䑁䅁䅷䅁䭁䭁䙯䅁䭁䉁䝧䅁䉁䅁䅁允䅁䅁䅯兏䅙䅁杷允䅁䅁䅍䅁䑁䝁䅑䅁䭁䩁临䅁䭁䅁婁䅁䉁䅁䅁允䅁䅁䅕䅁䅁䅁兂〴䵁䅉䅅䅁䕁䅁䅁睁䵁䅁䅁权䉃杁䅁权䭁䅁䅁权⽄允䅁允䅁䅁䅅䅁䙁偁卌坔光䉗䄹䍄䉁䅁䅁兂䅁䅁䅍䅄䅁䅁䅯睑䅁䅁䅯剸䅉䅁䅯䅂䍁䅧䅯剹䅉䅁䅅䅁䉁䅁䅁兂塄祯䥳夳䡯䅑杷允䅁䅁䅕䅁䑁䅁䅷䅁䭁䩁䅑䅁䭁佁䭷䅁䭁佁䭙䅁䭁佁䭣䅁䉁䅁䅁允䅁䅁䅣䅁䅁䭁時唵䵁䅉䅅䅁䑁䅁䅁睁歂䅁䅁权⽃䅄䅁权䅁兇䅁允䅁䅁䅅䅁䙁䅁䅁䅁䅂佫䅒䍄䉁䅁䅁䅂䅁䅁䅍䅄䅁䅁䅯䄹䅑䅁䅯睈䅙䅁䅯䅉䅙䅁䅅䅁䉁䅁䅁权汄睂䅁䍄䉁䅁䅁䅂䅁䅁䅍䅄䅁䅁䅯元䅍䅁䅯充䅁䅁䅯眯䅅䅁䅅䅁䉁䅁䅁杄啁䅁䅁杍㍁䑁䅧免㉁䑁䅫䅍睁䑁䅁䅁䵁䅉䅅䅁䙁䅁䅁睁䵁䅁䅁权㉂兄䅁权䙄杅䅁权䕁䅁䅋权䥄杅䅁允䅁䅁䅅䅁䙁䅁獳兢啕兇䅰䍄䉁䅁䅁睁䅁䅁䅍䅚䅁䅁䅯兵䄰䅁䅯䉁䅫䅁䅅䅁䉁䅁䅁兂䅁䅁䅁䩑夳䅑杷允䅁䅁䅑䅁䑁䅁䅷䅁䭁䉁婑䅁䭁䉁䜸䅁䭁䍁䝁䅁䉁䅁䅁允䅁䅁䅯眲䅙䅁杷允䅁䅁䅑䅁䑁䅁䅷䅁䭁䕁䄸䅁䭁䉁䅅䅁䭁䅁䍑䅁䉁䅁䅁允䅁䅁䄴䅆䅁䑁䅑䅍穁䑁䅣䅎㉁䑁䅁䅎㑁䅁䅁䍄䉁䅁䅁䅂䅁䅁䅍䅄䅁䅁䅯睈䅉䅁䅯充䅁䅁䅯兂䅁䅁䅅䅁䉁䅁䅁杄啁䅁䅁免ㅁ䑁䅕睍㕁䑁䅣䅍睁䑁䅁䅁䵁䅉䅅䅁䕁䅁䅁睁䵁䅁䅁权煂杁䅁权䕁䅁䅁权䙁䅁䅁允䅁䅁䅅䅁䙁䅁䅁䵁奧㑣䉊䍄䉁䅁䅁兂䅁䅁䅍䅄䅁䅁䅯杫䄰䅁䅯儵䅯䅁䅯朵䅯䅁䅯眵䅯䅁䅅䅁䉁䅁䅁权㉁睃䅁䍄䉁䅁䅁睁䅁䅁䅍䅚䅁䅁䅯睲䅅䅁䅯䉁䅫䅁䅅䅁䉁䅁䅁兂䅁䅁䅁乧橔䅑杷允䅁䅁䅍䅁䑁䝁䅑䅁䭁偁䉣䅁䭁䅁婁䅁䉁䅁䅁允䅁䅁䅕䅁䅁䅁⽁欳䵁䅉䅅䅁䑁䅁䅁睁歂䅁䅁权䭄䅄䅁权䅁兇䅁允䅁䅁䅅䅁䙁䅁䅁䅁杄收䅒䍄䉁䅁䅁䅂䅁䅁䅍䅄䅁䅁䅯朱䅅䅁䅯睈䅙䅁䅯䅉䅙䅁䅅䅁䉁䅁䅁权䙂权䅁䍄䉁䅁䅁睁䅁䅁䅍䅚䅁䅁䅯兖䅳䅁䅯䉁䅫䅁䅅䅁䉁䅁䅁兂䅁䅁䅁䩧术䅑杷允䅁䅁䅍䅁䑁䝁䅑䅁䭁䵁䵙䅁䭁䅁婁䅁䉁䅁䅁允䅁䅁䅕䅁䅁䍁灂唴䵁䅉䅅䅁䕁䅁䅁睁䵁䅁䅁权湁睁䅁权䭁䅁䅁权⽄允䅁允䅁䅁䅅䅁䙁䙁㘶兓䍷睋䅤䍄䉁䅁䅁兂䅁䅁䅍䅄䅁䅁䅯杍䅕䅁䅯硹䅉䅁䅯䅂䍁䅧䅯剹䅉䅁䅅䅁䉁䅁䅁兂䑄匹捨㝪敊䅑杷允䅁䅁䅕䅁䑁䅁䅷䅁䭁䩁婧䅁䭁佁䭷䅁䭁佁䭙䅁䭁佁䭣䅁䉁䅁䅁允䅁䅁䅯䅅䅑䅁杷允䅁䅁䅕䅁䑁䅁䅷䅁䭁䍁䅙䅁䭁佁䭷䅁䭁佁䭙䅁䭁佁䭣䅁䉁䅁䅁允䅁䅁䅣䅁䅁䕁祂唵䵁䅉䅅䅁䑁䅁䅁睁歂䅁䅁权ㅃ杄䅁权䅁兇䅁允䅁䅁䅅䅁䙁䅁䅁䅁䅃伸䅆䍄䉁䅁䅁䅂䅁䅁䅍䅄䅁䅁䅯眫䅍䅁䅯䅂䅁䅁䅯兂䅁䅁䅅䅁䉁䅁䅁兂䅁䅁䅁佦捒兑杷允䅁䅁䅕䅁䑁䅁䅷䅁䭁䭁䉯䅁䭁佁䭕䅁䭁佁䭙䅁䭁佁䭣䅁䉁䅁䅁允䅁䅁䅯儫䅯䅁杷允䅁䅁䅕䅁䑁䅁䅷䅁䭁䙁䰸䅁䭁䵁即䅁䭁䅁䅑潁䭁䵁卧䅁䉁䅁䅁允䅁䅁䅕牕敧敨硴䕘䵁䅉䅅䅁䕁䅁䅁睁䵁䅁䅁权穃睁䅁权䕁䅁䅁权⽄允䅁允䅁䅁䅅䅁䙁䅁䅁䥁偃潈䉨䍄䉁䅁䅁兂䅁䅁䅍䅄䅁䅁䅯䅃䅙䅁䅯儵䅯䅁䅯朵䅯䅁䅯眵䅯䅁䅅䅁䉁䅁䅁权㑁睃䅁䍄䉁䅁䅁睁䅁䅁䅍䅚䅁䅁䅯䅪䄴䅁䅯䉁䅫䅁䅅䅁䉁䅁䅁兂䅁䅁䅁䡉桔䅑杷允䅁䅁䅍䅁䑁䅁䅷䅁䭁䝁䉯䅁䭁䉁䝧䅁䉁䅁䅁允䅁䅁䅯䅦䅙䅁杷允䅁䅁䅑䅁䑁䅁䅷䅁䭁䕁䙙䅁䭁䉁䜸䅁䭁䍁䝁䅁䉁䅁䅁允䅁䅁䅯䅶䅙䅁杷允䅁䅁䅕䅁䑁䅁䅷䅁䭁䵁佳䅁䭁佁䭯䅁䭁佁䭙䅁䭁佁䭳䅁䉁䅁䅁允䅁䅁䅣䅁䅁䥁噂欵䵁䅉䅅䅁䙁䅁䅁睁䵁䅁䅁权䅃兄䅁权汄权䅁权浄权䅁权湄权䅁允䅁䅁䅅䅁䭁䉁䕁䅁䵁䅉䅅䅁䑁䅁䅁睁䵁䅁䅁权剃䅁䅁权慁杂䅁允䅁䅁䅅䅁䭁䍁䝳䅁䵁䅉䅅䅁䙁䅁䅁睁䵁䅁䅁权ㅂ兄䅁权瑄权䅁权浄权䅁权湄权䅁允䅁䅁䅅䅁䡁䅁䅁䅁䅁⭥䅖䍄䉁䅁䅁䅂䅁䅁䅍䅄䅁䅁䅯睖䅉䅁䅯权䅁䅁䅯兂䅁䅁䅅䅁䉁䅁䅁兂婁䙂余晌穉䅑杷允䅁䅁䅑䅁䑁䅁䅷䅁䭁䅁䍷䅁䭁䉁䅅䅁䭁偁䈸䅁䉁䅁䅁允䅁䅁䄴䅆䅁䑁䅅免㍁䑁䅣兏穁䑁䅁䅍睁䅁䅁䍄䉁䅁䅁兂䅁䅁䅍䅄䅁䅁䅯䅹䅅䅁䅯儷䅯䅁䅯朵䅯䅁䅯眵䅯䅁䅅䅁䉁䅁䅁睂䅁䅁䅁䭉汶䅑杷允䅁䅁䅍䅁䑁䅁䅷䅁䭁佁䅧䅁䭁䉁䝯䅁䉁䅁䅁允䅁䅁䅯材䅙䅁杷允䅁䅁䅕䅁䑁䅁䅷䅁䭁䙁䅳䅁䭁䵁即䅁䭁䅁䅑潁䭁䵁卫䅁䉁䅁䅁允䅁䅁䅕児塲㍯乁䕘䵁䅉䅅䅁䙁䅁䅁睁䵁䅁䅁权乃睃䅁权䙄杅䅁权䕁䅁䅋权䩄杅䅁允䅁䅁䅅䅁䙁䉁䥢㡶低䉷䅊䍄䉁䅁䅁睁䅁䅁䅍䅚䅁䅁䅯兦䅷䅁䅯䉁䅫䅁䅅䅁䉁䅁䅁兂䅁䅁䅁䭑橺䅑杷允䅁䅁䅑䅁䑁䅁䅷䅁䭁䍁䍅䅁䭁䉁䅅䅁䭁䅁䅕䅁䉁䅁䅁允䅁䅁䄴杅䅁䑁䅣李ㅁ䑁䅙䅏睁䑁䅁䅍䅁䅁杷允䅁䅁䅑䅁䑁䅁䅷䅁䭁䱁偕䅁䭁䉁䜸䅁䭁䍁䝁䅁䉁䅁䅁允䅁䅁䅯䉯䅉䅁杷允䅁䅁䅕䅁䑁䅁䅷䅁䭁䡁乑䅁䭁䵁即䅁䭁䅁䅑潁䭁䵁卧䅁䉁䅁䅁允䅁䅁䅕浚浚浚䝚啗䵁䅉䅅䅁䙁䅁䅁睁䵁䅁䅁权㥂允䅁权䙄杅䅁权䕁䅁䅋权䩄杅䅁允䅁䅁䅅䅁䙁䥁㕘ご剌杬䅊䍄䉁䅁䅁兂䅁䅁䅍䅄䅁䅁䅯杮䅕䅁䅯䄶䅯䅁䅯朵䅯䅁䅯眵䅯䅁䅅䅁䉁䅁䅁权允䅂䅁䍄䉁䅁䅁睁䅁䅁䅍䅚䅁䅁䅯䅤䄴䅁䅯䉁䅫䅁䅅䅁䉁䅁䅁兂䅁䅁䅁䥉杮䅑杷允䅁䅁䅑䅁䑁䅁䅷䅁䭁䅁䌴䅁䭁䉁䅅䅁䭁偁䈸䅁䉁䅁䅁允䅁䅁䄴䅆䅁䑁䅅兎ㅁ䑁䅣睎㕁䑁䅍李ぁ䅁䅁䍄䉁䅁䅁兂䅁䅁䅍䅄䅁䅁䅯睇䅕䅁䅯剸䅉䅁䅯䅂䍁䅧䅯剹䅉䅁䅅䅁䉁䅁䅁兂⭄噓潴祄卑䅑杷允䅁䅁䅑䅁䑁䅁䅷䅁䭁䑁䑕䅁䭁䅁䅯䅁䭁䅁䅕䅁䉁䅁䅁允䅁䅁䅕杓䍷㑋㉥き䵁䅉䅅䅁䑁䅁䅁睁歂䅁䅁权䅄兄䅁权䅁兇䅁允䅁䅁䅅䅁䙁䅁䅁䅁权⭰䅂䍄䉁䅁䅁䅂䅁䅁䅍䅄䅁䅁䅯睰䅉䅁䅯权䅁䅁䅯兂䅁䅁䅅䅁䉁䅁䅁兂湄㘫确漰田䅑杷允䅁䅁䅕䅁䑁䅁䅷䅁䭁䍁婉䅁䭁佁䭫䅁䭁佁䭙䅁䭁佁䭣䅁䉁䅁䅁允䅁䅁䅯䅅䅑䅁杷允䅁䅁䅑䅁䑁䅁䅷䅁䭁䡁䑯䅁䭁䅁䅯䅁䭁偁䈸䅁䉁䅁䅁允䅁䅁䅕琯㑒匶硚ぎ䵁䅉䅅䅁䕁䅁䅁睁䵁䅁䅁权呁允䅁权䕁䅁䅁权䕁杁䅁允䅁䅁䅅䅁䙁䅁䅁䅁㝁坪䉒䍄䉁䅁䅁兂䅁䅁䅍䅄䅁䅁䅯兺䅁䅁䅯剸䅉䅁䅯䅂䍁䅧䅯䉹䅉䅁䅅䅁䉁䅁䅁兂㥂朵䅳䝱橧䅑杷允䅁䅁䅕䅁䑁䅁䅷䅁䭁䉁佯䅁䭁佁䬰䅁䭁佁䭙䅁䭁佁䭣䅁䉁䅁䅁允䅁䅁䅣䅁䅁䵁䵃唵䵁䅉䅅䅁䑁䅁䅁睁䵁䅁䅁权灂兇䅁权捁杂䅁允䅁䅁䅅䅁䭁䵁䜸䅁䵁䅉䅅䅁䑁䅁䅁睁歂䅁䅁权剁兂䅁权䅁兇䅁允䅁䅁䅅䅁䙁䅁䅁䅁䅃敩䅆䍄䉁䅁䅁睁䅁䅁䅍䅚䅁䅁䅯杨䄰䅁䅯䉁䅫䅁䅅䅁䉁䅁䅁兂䅁䅁䅁䝷术䅑杷允䅁䅁䅑䅁䑁䅁䅷䅁䭁䝁䐰䅁䭁䅁䅯䅁䭁䅁䅕䅁䉁䅁䅁允䅁䅁䅕呦ㄸ牘䩰䐸䴸䅉䅅䅁䑁䅁䅁睁歂䅁䅁权流兄䅁权䅁兇䅁允䅁䅁䅅䅁䙁䅁䅁䅁䅁瑸䅬䍄䉁䅁䅁睁䅁䅁䅍䅚䅁䅁䅯元䅳䅁䅯䉁䅫䅁䅅䅁䉁䅁䅁兂䅁䅁䅁偧橢䅑杷允䅁䅁䅑䅁䑁䅁䅷䅁䭁䑁䅕䅁䭁䅁䍅䅁䭁䅁䍍䅁䉁䅁䅁允䅁䅁䅕由欳獏据䔳䵁䅉䅅䅁䑁䅁䅁睁歂䅁䅁权睄权䅁权䅁兇䅁允䅁䅁䅅䅁䙁䅁䅁䅁䅃摩䅸䍄䉁䅁䅁兂䅁䅁䅍䅄䅁䅁䅯杔䅅䅁䅯剸䅉䅁䅯䅂䍁䅧䅯䉹䅉䅁䅅䅁䉁䅁䅁兂呂礫捂䨲䰸䅑杷允䅁䅁䅕䅁䑁䅁䅷䅁䭁佁䰸䅁䭁䵁单䅁䭁䅁䅑潁䭁䵁卫䅁䉁䅁䅁允䅁䅁䅕丯癡⭗䥡歄䵁䅉䅅䅁䑁䅁䅁睁歂䅁䅁权扂睃䅁权䅁兇䅁允䅁䅁䅅䅁䙁䅁䅁䅁权畏䅊䍄䉁䅁䅁睁䅁䅁䅍䅄䅁䅁䅯睇䅳䅁䅯䅈䅙䅁䅅䅁䉁䅁䅁权楂杂䅁䍄䉁䅁䅁兂䅁䅁䅍䅄䅁䅁䅯䅲䅕䅁䅯朶䅯䅁䅯朵䅯䅁䅯眶䅯䅁䅅䅁䉁䅁䅁睂䅁䅁䅁䘴浔䅑杷允䅁䅁䅍䅁䑁䝁䅑䅁䭁䩁䉫䅁䭁䅁婁䅁䉁䅁䅁允䅁䅁䅕䅁䅁䅁睄欳䵁䅉䅅䅁䕁䅁䅁睁䵁䅁䅁权畂䅁䅁权䕁䅁䅁权䙁䅁䅁允䅁䅁䅅䅁䙁䅁䅁䕁偄洹䉆䍄䉁䅁䅁䅂䅁䅁䅍䅄䅁䅁䅯杭䅉䅁䅯权䅁䅁䅯眯䅅䅁䅅䅁䉁䅁䅁兂䥁䉲慸䑚偳䅷杷允䅁䅁䅕䅁䑁䅁䅷䅁䭁乁內䅁䭁佁䭷䅁䭁佁䭙䅁䭁佁䭣䅁䉁䅁䅁允䅁䅁䅣䅁䅁佁敃唵䵁䅉䅅䅁䙁䅁䅁睁䵁䅁䅁权畄䅂䅁权䙄杅䅁权䕁䅁䅋权䩄杅䅁允䅁䅁䅅䅁䙁偁卮婲䍴味䅂䍄䉁䅁䅁睁䅁䅁䅍䅄䅁䅁䅯兎䅕䅁䅯䅇䅙䅁䅅䅁䉁䅁䅁权灁杂䅁䍄䉁䅁䅁䅂䅁䅁䅍䅄䅁䅁䅯杭䅍䅁䅯䅂䅁䅁䅯兂䅁䅁䅅䅁䉁䅁䅁兂䅁䅁䅁㕐䤶兑杷允䅁䅁䅕䅁䑁䅁䅷䅁䭁䡁䈰䅁䭁佁䭧䅁䭁佁䭙䅁䭁佁䭣䅁䉁䅁䅁允䅁䅁䅯杂䅳䅁杷允䅁䅁䅍䅁䑁䅁䅷䅁䭁䩁䙫䅁䭁䍁䝑䅁䉁䅁䅁允䅁䅁䅯䅬䅧䅁杷允䅁䅁䅍䅁䑁䝁䅑䅁䭁䙁䱷䅁䭁䅁婁䅁䉁䅁䅁允䅁䅁䅕䅁䅁䅁㡃〴䵁䅉䅅䅁䕁䅁䅁睁䵁䅁䅁权㥁䅁䅁权䭁䅁䅁权䕁杁䅁允䅁䅁䅅䅁䙁䥁獴⼵灵儸䅸䍄䉁䅁䅁睁䅁䅁䅍䅚䅁䅁䅯杳䄰䅁䅯䉁䅫䅁䅅䅁䉁䅁䅁兂䅁䅁䅁䌴氯䅑杷允䅁䅁䅍䅁䑁䝁䅑䅁䭁乁䵧䅁䭁䅁婁䅁䉁䅁䅁允䅁䅁䅕䅁䅁䕁⭃䔴䵁䅉䅅䅁䑁䅁䅁睁歂䅁䅁权穂兂䅁权䅁兇䅁允䅁䅁䅅䅁䙁䅁䅁䅁䅁畮䅎䍄䉁䅁䅁兂䅁䅁䅍䅄䅁䅁䅯杗䄰䅁䅯剸䅉䅁䅯䅂䍁䅧䅯剹䅉䅁䅅䅁䉁䅁䅁兂㍁側䤷㉬嘸䅑杷允䅁䅁䅍䅁䑁䅁䅷䅁䭁䉁䉕䅁䭁䉁䝯䅁䉁䅁䅁允䅁䅁䅯杙䅙䅁杷允䅁䅁䅍䅁䑁䝁䅑䅁䭁䩁倴䅁䭁䅁婁䅁䉁䅁䅁允䅁䅁䅕䅁䅁䵁煄䔵䵁䅉䅅䅁䑁䅁䅁睁䵁䅁䅁权䩃䅁䅁权慁杂䅁允䅁䅁䅅䅁䭁䙁䝫䅁䵁䅉䅅䅁䙁䅁䅁睁䵁䅁䅁权佄䅂䅁权潄权䅁权浄权䅁权湄权䅁允䅁䅁䅅䅁䭁䉁䕁䅁䵁䅉䅅䅁䕁䅁䅁睁䵁䅁䅁权噄杁䅁权剁䅁䅁权⽄允䅁允䅁䅁䅅䅁佁䉁䅑䅁硁䑁䅙免硁䑁䅅睎㍁䑁䅕䅍䅁䅁杷允䅁䅁䅍䅁䑁䅁䅷䅁䭁䱁䉳䅁䭁䉁䜴䅁䉁䅁䅁允䅁䅁䅯杆䅧䅁杷允䅁䅁䅑䅁䑁䅁䅷䅁䭁䥁䑕䅁䭁䅁䅑䅁䭁䅁䅕䅁䉁䅁䅁允䅁䅁䅕䅁䅁䐴捑䕫䵅䅉䅅䅁䑁䅁䅁睁歂䅁䅁权䙄兄䅁权䅁兇䅁允䅁䅁䅅䅁䙁䅁䅁䅁䅁敚䅂䍄䉁䅁䅁兂䅁䅁䅍䅄䅁䅁䅯杮䅅䅁䅯儶䅯䅁䅯朵䅯䅁䅯眵䅯䅁䅅䅁䉁䅁䅁权䵁睄䅁䍄䉁䅁䅁睁䅁䅁䅍䅚䅁䅁䅯杧䄰䅁䅯䉁䅫䅁䅅䅁䉁䅁䅁兂䅁䅁䅁䅯歔䅑杷允䅁䅁䅑䅁䑁䅁䅷䅁䭁䅁䑳䅁䭁䅁䅯䅁䭁偁䈸䅁䉁䅁䅁允䅁䅁䅕㑋坣挲㌷稹䴸䅉䅅䅁䑁䅁䅁睁歂䅁䅁权佄兂䅁权䅁兇䅁允䅁䅁䅅䅁䙁䅁䅁䅁权⭄䅎䍄䉁䅁䅁睁䅁䅁䅍䅄䅁䅁䅯兇䅕䅁䅯䅇䅙䅁䅅䅁䉁䅁䅁权䕂杂䅁䍄䉁䅁䅁䅂䅁䅁䅍䅄䅁䅁䅯杮䅁䅁䅯睈䅙䅁䅯䅉䅙䅁䅅䅁䉁䅁䅁权桁权䅁䍄䉁䅁䅁䅂䅁䅁䅍䅄䅁䅁䅯䅔䅍䅁䅯权䅁䅁䅯兂䅁䅁䅅䅁䉁䅁䅁兂㥂穐敖歵偫䅑杷允䅁䅁䅕䅁䑁䅁䅷䅁䭁䡁䙯䅁䭁䵁单䅁䭁䅁䅑潁䭁䵁卧䅁䉁䅁䅁允䅁䅁䅕婅⬯㉹样䕈䵁䅉䅅䅁䑁䅁䅁睁歂䅁䅁权乃䅂䅁权䅁兇䅁允䅁䅁䅅䅁䙁䅁䅁䅁杁⭋䅊䍄䉁䅁䅁䅂䅁䅁䅍䅄䅁䅁䅯儴䅁䅁䅯睈䅙䅁䅯䅉䅙䅁䅅䅁䉁䅁䅁权䵃睂䅁䍄䉁䅁䅁䅂䅁䅁䅍䅄䅁䅁䅯李䅉䅁䅯充䅁䅁䅯眯䅅䅁䅅䅁䉁䅁䅁杄啁䅁䅁免硁䑁䅍䅎硁䑁䅙䅍睁䑁䅁䅁䵁䅉䅅䅁䙁䅁䅁睁䵁䅁䅁权㍃睃䅁权潄权䅁权浄权䅁权湄权䅁允䅁䅁䅅䅁䭁䉁䕁䅁䵁䅉䅅䅁䑁䅁䅁睁歂䅁䅁权权䅂䅁权䅁兇䅁允䅁䅁䅅䅁䙁䅁䅁䅁䅄摑䅨䍄䉁䅁䅁兂䅁䅁䅍䅄䅁䅁䅯睘䅷䅁䅯䄶䅯䅁䅯朵䅯䅁䅯眵䅯䅁䅅䅁䉁䅁䅁权⭄权䅁䍄䉁䅁䅁睁䅁䅁䅍䅄䅁䅁䅯元䅅䅁䅯䅈䅙䅁䅅䅁䉁䅁䅁权楃杂䅁䍄䉁䅁䅁䅂䅁䅁䅍䅄䅁䅁䅯其䅍䅁䅯充䅁䅁䅯兂䅁䅁䅅䅁䉁䅁䅁杄啁䅁䅁睍穁䑁䅍杍睁䑁䅁䅍睁䑁䅁䅁䵁䅉䅅䅁䑁䅁䅁睁䵁䅁䅁权⭃䅂䅁权歁杂䅁允䅁䅁䅅䅁䭁䡁䤴䅁䵁䅉䅅䅁䑁䅁䅁睁䵁䅁䅁权噂兂䅁权流杂䅁允䅁䅁䅅䅁佁䅁䅷䅁㍁䑁䅧杌ㅁ䑁䅕䅁䵁䅉䅅䅁䑁䅁䅁睁歂䅁䅁权睃䅂䅁权䅁兇䅁允䅁䅁䅅䅁䙁䅁䅁䅁䅁⭢䅒䍄䉁䅁䅁䅂䅁䅁䅍䅄䅁䅁䅯兓䅅䅁䅯允䅉䅁䅯杁䅉䅁䅅䅁䉁䅁䅁兂獁噺塊昫㈯䅑杷允䅁䅁䅕䅁䑁䅁䅷䅁䭁䵁䙧䅁䭁䵁即䅁䭁䅁䅑潁䭁䵁卫䅁䉁䅁䅁允䅁䅁䅕䅁䅁䅁兄啚䵁䅉䅅䅁䑁䅁䅁睁歂䅁䅁权塃兂䅁权䅁兇䅁允䅁䅁䅅䅁䙁䅁䅁䅁䅄摑䅨䍄䉁䅁䅁睁䅁䅁䅍䅚䅁䅁䅯䄫䅑䅁䅯䉁䅫䅁䅅䅁䉁䅁䅁兂䅁䅁䅁䡙桘䅑杷允䅁䅁䅍䅁䑁䝁䅑䅁䭁䥁䙙䅁䭁䅁婁䅁䉁䅁䅁允䅁䅁䅕䅁䅁䭁浂䔴䵁䅉䅅䅁䑁䅁䅁睁䵁䅁䅁权⭃杄䅁权歁杂䅁允䅁䅁䅅䅁䭁䍁䡙䅁䵁䅉䅅䅁䕁䅁䅁睁䵁䅁䅁权慂睁䅁权剁䅁䅁权䙁䅁䅁允䅁䅁䅅䅁佁䉁䅉䅁祁䑁䅫杍睁䑁䅫䅍睁䑁䅁䅁䵁䅉䅅䅁䑁䅁䅁睁歂䅁䅁权坄䅂䅁权䅁兇䅁允䅁䅁䅅䅁䙁䅁䅁䅁权敭䅖䍄䉁䅁䅁兂䅁䅁䅍䅄䅁䅁䅯杨䄰䅁䅯儶䅯䅁䅯朵䅯䅁䅯眵䅯䅁䅅䅁䉁䅁䅁权塃杅䅁䍄䉁䅁䅁睁䅁䅁䅍䅄䅁䅁䅯睏䅁䅁䅯杈䅙䅁䅅䅁䉁䅁䅁权晄睂䅁䍄䉁䅁䅁兂䅁䅁䅍䅄䅁䅁䅯䅈䅕䅁䅯䄷䅯䅁䅯朵䅯䅁䅯眵䅯䅁䅅䅁䉁䅁䅁睂䅁䅁䅁䉙洷䅑杷允䅁䅁䅍䅁䑁䅁䅷䅁䭁䝁䰰䅁䭁䉁䝯䅁䉁䅁䅁允䅁䅁䅯䅳䅙䅁杷允䅁䅁䅑䅁䑁䅁䅷䅁䭁䍁䅍䅁䭁䅁䅯䅁䭁䅁䍑䅁䉁䅁䅁允䅁䅁䅕䩡瑈䑦ㄸ歂䵁䅉䅅䅁䙁䅁䅁睁䵁䅁䅁权煃䅄䅁权潄权䅁权浄权䅁权湄权䅁允䅁䅁䅅䅁䭁䅁䱙䅁䵁䅉䅅䅁䕁䅁䅁睁䵁䅁䅁权浄睁䅁权䕁䅁䅁权䙁䅁䅁允䅁䅁䅅䅁䙁䅁䅁䅁呃䙦䉎䍄䉁䅁䅁睁䅁䅁䅍䅚䅁䅁䅯条䅕䅁䅯䉁䅫䅁䅅䅁䉁䅁䅁兂䅁䅁䅁䍑昷䅑杷允䅁䅁䅑䅁䑁䅁䅷䅁䭁䉁䅑䅁䭁䉁䜸䅁䭁䍁䝁䅁䉁䅁䅁允䅁䅁䅯䅏䅙䅁杷允䅁䅁䅑䅁䑁䅁䅷䅁䭁䑁䅧䅁䭁䉁䅅䅁䭁䅁䅕䅁䉁䅁䅁允䅁䅁䄴䅆䅁䑁䅕睍穁䑁䅁䅍睁䑁䅁䅍睁䅁䅁䍄䉁䅁䅁兂䅁䅁䅍䅄䅁䅁䅯材䅕䅁䅯儵䅯䅁䅯朵䅯䅁䅯眵䅯䅁䅅䅁䉁䅁䅁权偁睃䅁䍄䉁䅁䅁兂䅁䅁䅍䅄䅁䅁䅯六䅑䅁䅯儵䅯䅁䅯朵䅯䅁䅯眵䅯䅁䅅䅁䉁䅁䅁权㕄权䅁䍄䉁䅁䅁䅂䅁䅁䅍䅄䅁䅁䅯䅉䅉䅁䅯䅂䅁䅁䅯眯䅅䅁䅅䅁䉁䅁䅁兂䅁䅁䅁䉰煬兑杷允䅁䅁䅕䅁䑁䅁䅷䅁䭁䑁䅅䅁䭁䵁单䅁䭁䅁䅑潁䭁䵁卫䅁䉁䅁䅁允䅁䅁䅕䉂婓浳穣歅䵁䅉䅅䅁䙁䅁䅁睁䵁䅁䅁权橃兂䅁权瑄权䅁权浄权䅁权湄权䅁允䅁䅁䅅䅁䭁䉁䕁䅁䵁䅉䅅䅁䑁䅁䅁睁歂䅁䅁权摄允䅁权䅁兇䅁允䅁䅁䅅䅁䙁䅁䅁䅁杁攲䅆䍄䉁䅁䅁䅂䅁䅁䅍䅄䅁䅁䅯杺䅍䅁䅯充䅁䅁䅯眯䅅䅁䅅䅁䉁䅁䅁杄十䅁䅁兎ぁ䑁䅅䅍睁䑁䅁䅍睁䅁䅁䍄䉁䅁䅁睁䅁䅁䅍䅚䅁䅁䅯儳䅑䅁䅯䉁䅫䅁䅅䅁䉁䅁䅁兂䅁䅁䅁䕷奈䅑杷允䅁䅁䅍䅁䑁䝁䅑䅁䭁䭁䕯䅁䭁䅁婁䅁䉁䅁䅁允䅁䅁䅕䅁䅁䅁敁欱䵁䅉䅅䅁䕁䅁䅁睁䵁䅁䅁权晁䅁䅁权晁杂䅁权杁杂䅁允䅁䅁䅅䅁䭁䵁䥯䅁䵁䅉䅅䅁䕁䅁䅁睁䵁䅁䅁权湁杁䅁权剁䅁䅁权䙁䅁䅁允䅁䅁䅅䅁佁䉁䅑䅁祁䑁䅧睍穁䑁䅅兏睁䑁䅁䅍䅁䅁杷允䅁䅁䅕䅁䑁䅁䅷䅁䭁䡁䅙䅁䭁佁䭫䅁䭁佁䭙䅁䭁佁䭣䅁䉁䅁䅁允䅁䅁䅯䅨䄸䅁杷允䅁䅁䅕䅁䑁䅁䅷䅁䭁䭁丰䅁䭁佁䭯䅁䭁佁䭙䅁䭁佁䭳䅁䉁䅁䅁允䅁䅁䅣䅁䅁佁⭁欵䵁䅉䅅䅁䙁䅁䅁睁䵁䅁䅁权⭃䅂䅁权䙄杅䅁权䕁䅁䅋权䥄杅䅁允䅁䅁䅅䅁䙁䥁⽨牶畤杷䅸䍄䉁䅁䅁睁䅁䅁䅍䅚䅁䅁䅯睔䅕䅁䅯䉁䅫䅁䅅䅁䉁䅁䅁兂䅁䅁䅁䬴歔䅑杷允䅁䅁䅍䅁䑁䝁䅑䅁䭁䑁䙑䅁䭁䅁婁䅁䉁䅁䅁允䅁䅁䅕䅁䅁䵁奁〴䵁䅉䅅䅁䑁䅁䅁睁歂䅁䅁权橂允䅁权䅁兇䅁允䅁䅁䅅䅁䙁䅁䅁䅁䅄摑䅨䍄䉁䅁䅁睁䅁䅁䅍䅚䅁䅁䅯兆䅕䅁䅯䉁䅫䅁䅅䅁䉁䅁䅁兂䅁䅁䅁䕷奈䅑杷允䅁䅁䅕䅁䑁䅁䅷䅁䭁䥁䙍䅁䭁佁䭕䅁䭁佁䭙䅁䭁佁䭣䅁䉁䅁䅁允䅁䅁䅯䅅䅑䅁杷允䅁䅁䅑䅁䑁䅁䅷䅁䭁䙁䍣䅁䭁䅁䅯䅁䭁偁䈸䅁䉁䅁䅁允䅁䅁䅕䑗ね䡹敚ぎ䵁䅉䅅䅁䕁䅁䅁睁䵁䅁䅁权扂杁䅁权䭁䅁䅁权䙁䅁䅁允䅁䅁䅅䅁䙁䱁祂䩡瑈偦⽅䍄䉁䅁䅁兂䅁䅁䅍䅄䅁䅁䅯䅣䅕䅁䅯剸䅉䅁䅯䅂䍁䅧䅯剹䅉䅁䅅䅁䉁䅁䅁兂䅄稹䥄汗扣䅑杷允䅁䅁䅍䅁䑁䝁䅑䅁䭁乁䔴䅁䭁䅁婁䅁䉁䅁䅁允䅁䅁䅯剁䅫䅁杷允䅁䅁䅕䅁䑁䅁䅷䅁䭁䅁䘴䅁䭁䵁即䅁䭁䅁䅑潁䭁䵁卧䅁䉁䅁䅁允䅁䅁䅕䥘䌯匹歨䕙䵁䅉䅅䅁䙁䅁䅁睁䵁䅁䅁权⽁睃䅁权潄权䅁权浄权䅁权湄权䅁允䅁䅁䅅䅁䭁䉁䕁䅁䵁䅉䅅䅁䑁䅁䅁睁䵁䅁䅁权灃䅂䅁权慁杂䅁允䅁䅁䅅䅁䭁䱁䝙䅁䵁䅉䅅䅁䙁䅁䅁睁䵁䅁䅁权奂允䅁权瑄权䅁权浄权䅁权湄权䅁允䅁䅁䅅䅁䡁䅁䅁䅁䅄敭䅖䍄䉁䅁䅁䅂䅁䅁䅍䅄䅁䅁䅯兺䅁䅁䅯权䅁䅁䅯兂䅁䅁䅅䅁䉁䅁䅁兂㉄䙋偹癷㉘睐杷允䅁䅁䅕䅁䑁䅁䅷䅁䭁䡁䅙䅁䭁佁䭧䅁䭁佁䭙䅁䭁佁䭣䅁䉁䅁䅁允䅁䅁䅯杂䅳䅁杷允䅁䅁䅕䅁䑁䅁䅷䅁䭁䥁䅷䅁䭁䵁单䅁䭁䅁䅑潁䭁䵁卫䅁䉁䅁䅁允䅁䅁䅕䱬佅䱏㑪含䴸䅉䅅䅁䕁䅁䅁睁䵁䅁䅁权䙂睁䅁权䕁䅁䅁权䙁䅁䅁允䅁䅁䅅䅁䙁䅁䅁䅁乁㍕䉨䍄䉁䅁䅁睁䅁䅁䅍䅄䅁䅁䅯杣䅅䅁䅯䅈䅙䅁䅅䅁䉁䅁䅁权䉂杂䅁䍄䉁䅁䅁睁䅁䅁䅍䅚䅁䅁䅯杂䅙䅁䅯䉁䅫䅁䅅䅁䉁䅁䅁兂䅁䅁䅁䔴橺䅑杷允䅁䅁䅕䅁䑁䅁䅷䅁䭁䕁䉕䅁䭁佁䭧䅁䭁佁䭙䅁䭁佁䭣䅁䉁䅁䅁允䅁䅁䅯杂䅳䅁杷允䅁䅁䅑䅁䑁䅁䅷䅁䭁偁䍅䅁䭁䅁䅑䅁䭁偁䈸䅁䉁䅁䅁允䅁䅁䅕䅁䅁䕁畄䕔䵅䅉䅅䅁䙁䅁䅁睁䵁䅁䅁权䡂兂䅁权獄权䅁权浄权䅁权湄权䅁允䅁䅁䅅䅁䡁䅁䅁䅁䅃敹䅖䍄䉁䅁䅁兂䅁䅁䅍䅄䅁䅁䅯剧䅁䅁䅯儷䅯䅁䅯朵䅯䅁䅯眵䅯䅁䅅䅁䉁䅁䅁权允䅂䅁䍄䉁䅁䅁睁䅁䅁䅍䅚䅁䅁䅯兹䅑䅁䅯䉁䅫䅁䅅䅁䉁䅁䅁兂䅁䅁䅁䝧桘䅑杷允䅁䅁䅑䅁䑁䅁䅷䅁䭁䙁䍙䅁䭁䅁䅑䅁䭁䅁䅕䅁䉁䅁䅁允䅁䅁䅕䅁䅁䡧㑇䕤䵅䅉䅅䅁䑁䅁䅁睁歂䅁䅁权䱂允䅁权䅁兇䅁允䅁䅁䅅䅁䙁䅁䅁䅁䅃故䅚䍄䉁䅁䅁睁䅁䅁䅍䅚䅁䅁䅯元䅕䅁䅯䉁䅫䅁䅅䅁䉁䅁䅁兂䅁䅁䅁䉁扢䅑杷允䅁䅁䅑䅁䑁䅁䅷䅁䭁䕁䌸䅁䭁䅁䅑䅁䭁䅁䅕䅁䉁䅁䅁允䅁䅁䅕䅁䅁䅧歬つ䵅䅉䅅䅁䙁䅁䅁睁䵁䅁䅁权䙄兄䅁权瑄权䅁权浄权䅁权湄权䅁允䅁䅁䅅䅁䭁䉁䕁䅁䵁䅉䅅䅁䕁䅁䅁睁䵁䅁䅁权ㅁ䅁䅁权晁杂䅁权杁杂䅁允䅁䅁䅅䅁䭁䡁䭣䅁䵁䅉䅅䅁䑁䅁䅁睁䵁䅁䅁权兄䅁䅁权敁杂䅁允䅁䅁䅅䅁䭁䙁䝷䅁䵁䅉䅅䅁䑁䅁䅁睁䵁䅁䅁权祃兂䅁权敁杂䅁允䅁䅁䅅䅁䭁䝁䡯䅁䵁䅉䅅䅁䑁䅁䅁睁䵁䅁䅁权杄兂䅁权捁杂䅁允䅁䅁䅅䅁䭁乁䝁䅁䵁䅉䅅䅁䑁䅁䅁睁䵁䅁䅁权䅂䅄䅁权奁杂䅁允䅁䅁䅅䅁䭁䕁䝑䅁䵁䅉䅅䅁䕁䅁䅁睁䵁䅁䅁权元杁䅁权䕁䅁䅁权䙁䅁䅁允䅁䅁䅅䅁䙁䅁䅁䥁穃奸䉂䍄䉁䅁䅁睁䅁䅁䅍䅚䅁䅁䅯䅇䅕䅁䅯䉁䅫䅁䅅䅁䉁䅁䅁兂䅁䅁䅁䕑汲䅑杷允䅁䅁䅕䅁䑁䅁䅷䅁䭁䝁䅫䅁䭁䵁单䅁䭁䅁䅑潁䭁䵁卧䅁䉁䅁䅁允䅁䅁䅕扅䍁乺佈䐯䴸䅉䅅䅁䙁䅁䅁睁䵁䅁䅁权㝃䅂䅁权煄权䅁权浄权䅁权牄权䅁允䅁䅁䅅䅁䡁䅁䅁䅁䅄⭐䅚䍄䉁䅁䅁䅂䅁䅁䅍䅄䅁䅁䅯睔䅳䅁䅯睈䅙䅁䅯䅉䅙䅁䅅䅁䉁䅁䅁权扄杂䅁䍄䉁䅁䅁䅂䅁䅁䅍䅄䅁䅁䅯䅧䅍䅁䅯䅂䅁䅁䅯眯䅅䅁䅅䅁䉁䅁䅁兂䅁䅁杁湉敥兑杷允䅁䅁䅑䅁䑁䅁䅷䅁䭁䑁䅷䅁䭁䉁䅅䅁䭁䅁䅕䅁䉁䅁䅁允䅁䅁䄴䅇䅁䑁䅅杍㍁䑁䅉杍睁䑁䅁䅍睁䑁䅁䅍䅁䅁杷允䅁䅁䅑䅁䑁䅁䅷䅁䭁佁䑫䅁䭁䅁䅯䅁䭁䅁䅕䅁䉁䅁䅁允䅁䅁䅕癱午坔光䕁䵁䅉䅅䅁䕁䅁䅁睁䵁䅁䅁权畁杁䅁权䕁䅁䅁权䙁䅁䅁允䅁䅁䅅䅁䙁䅁䅁䅁䵂吵䉬䍄䉁䅁䅁睁䅁䅁䅍䅄䅁䅁䅯朳䅷䅁䅯䅇䅙䅁䅅䅁䉁䅁䅁权㡂杂䅁䍄䉁䅁䅁兂䅁䅁䅍䅄䅁䅁䅯睧䅳䅁䅯朶䅯䅁䅯朵䅯䅁䅯眶䅯䅁䅅䅁䉁䅁䅁权允䅂䅁䍄䉁䅁䅁䅂䅁䅁䅍䅄䅁䅁䅯䅶䅍䅁䅯充䅁䅁䅯兂䅁䅁䅅䅁䉁䅁䅁杄啁䅁䅁免㍁䑁䅙免ぁ䑁䅍䅍睁䑁䅁䅁䵁䅉䅅䅁䑁䅁䅁睁歂䅁䅁权慄䅂䅁权䅁兇䅁允䅁䅁䅅䅁䙁䅁䅁䅁杂佚䅖䍄䉁䅁䅁睁䅁䅁䅍䅚䅁䅁䅯兴䅑䅁䅯䉁䅫䅁䅅䅁䉁䅁䅁兂䅁䅁䅁䡑奺䅑杷允䅁䅁䅕䅁䑁䅁䅷䅁䭁䩁䅣䅁䭁䵁单䅁䭁䅁䅑潁䭁䵁卫䅁䉁䅁䅁允䅁䅁䅕畖稹㑊硱歊䵁䅉䅅䅁䙁䅁䅁睁䵁䅁䅁权㝁䅄䅁权䙄杅䅁权䕁䅁䅋权䩄杅䅁允䅁䅁䅅䅁䙁䩁㍃㍈歃桔䅤䍄䉁䅁䅁䅂䅁䅁䅍䅄䅁䅁䅯兣䅉䅁䅯䅂䅁䅁䅯眯䅅䅁䅅䅁䉁䅁䅁兂䅁䅁䅁欲祂兑杷允䅁䅁䅕䅁䑁䅁䅷䅁䭁䩁䉧䅁䭁佁䭯䅁䭁佁䭙䅁䭁佁䭳䅁䉁䅁䅁允䅁䅁䅣䅁䅁䥁奂欵䵁䅉䅅䅁䑁䅁䅁睁歂䅁䅁权潄䅂䅁权䅁兇䅁允䅁䅁䅅䅁䙁䅁䅁䅁䅃⬹䅎䍄䉁䅁䅁睁䅁䅁䅍䅄䅁䅁䅯儱䅷䅁䅯杇䅙䅁䅅䅁䉁䅁䅁权䑄杂䅁䍄䉁䅁䅁䅂䅁䅁䅍䅄䅁䅁䅯睶䅷䅁䅯睈䅙䅁䅯䅉䅙䅁䅅䅁䉁䅁䅁权佂杂䅁䍄䉁䅁䅁兂䅁䅁䅍䅄䅁䅁䅯䅸䅕䅁䅯硹䅉䅁䅯䅂䍁䅧䅯剹䅉䅁䅅䅁䉁䅁䅁兂啁歲桦湥敒䅑杷允䅁䅁䅕䅁䑁䅁䅷䅁䭁䉁䵉䅁䭁佁䬰䅁䭁佁䭙䅁䭁佁䭣䅁䉁䅁䅁允䅁䅁䅣䅁䅁佁扂欵䵁䅉䅅䅁䕁䅁䅁睁䵁䅁䅁权浂杁䅁权剁䅁䅁权䙁䅁䅁允䅁䅁䅅䅁䭁䝁䍣䅁䵁䅉䅅䅁䑁䅁䅁睁䵁䅁䅁权㥃䅁䅁权捁杂䅁允䅁䅁䅅䅁䭁䍁䜴䅁䵁䅉䅅䅁䙁䅁䅁睁䵁䅁䅁权⭃䅄䅁权䱄杅䅁权䕁䅁䅋权䥄杅䅁允䅁䅁䅅䅁䙁䕁桪桥畓㉤䅖䍄䉁䅁䅁睁䅁䅁䅍䅚䅁䅁䅯䅁䅕䅁䅯䉁䅫䅁䅅䅁䉁䅁䅁兂䅁䅁䅁䕷奈䅑杷允䅁䅁䅑䅁䑁䅁䅷䅁䭁䱁䍙䅁䭁䉁䅅䅁䭁䅁䅕䅁䉁䅁䅁允䅁䅁䄴䅆䅁䑁䅉䅍硁䑁䅣睎ぁ䑁䅁䅍睁䅁䅁䍄䉁䅁䅁兂䅁䅁䅍䅄䅁䅁䅯眷䅷䅁䅯剸䅉䅁䅯䅂䍁䅧䅯䉹䅉䅁䅅䅁䉁䅁䅁兂㍁㡋癨⬯噷䅑杷允䅁䅁䅍䅁䑁䝁䅑䅁䭁䝁䙧䅁䭁䅁婁䅁䉁䅁䅁允䅁䅁䅕䅁䅁䅁䑃唴䵁䅉䅅䅁䑁䅁䅁睁歂䅁䅁权祄䅂䅁权䅁兇䅁允䅁䅁䅅䅁䙁䅁䅁䅁䅁摐䄵䍄䉁䅁䅁䅂䅁䅁䅍䅄䅁䅁䅯䅵䅍䅁䅯充䅁䅁䅯眯䅅䅁䅅䅁䉁䅁䅁杄啁䅁䅁免ㅁ䑁䅉兏睁䑁䅁䅍睁䑁䅁䅁䵁䅉䅅䅁䑁䅁䅁睁歂䅁䅁权楂兂䅁权䅁兇䅁允䅁䅁䅅䅁䙁䅁䅁䅁䅄⭨䅊䍄䉁䅁䅁䅂䅁䅁䅍䅄䅁䅁䅯児䅅䅁䅯权䅁䅁䅯䅂䅉䅁䅅䅁䉁䅁䅁兂硂児塲㍯㝄睐杷允䅁䅁䅕䅁䑁䅁䅷䅁䭁䝁䅳䅁䭁佁䭷䅁䭁佁䭙䅁䭁佁䭣䅁䉁䅁䅁允䅁䅁䅣䅁䅁䭁㥁䔵䵁䅉䅅䅁䑁䅁䅁睁歂䅁䅁权塁杂䅁权䅁兇䅁允䅁䅁䅅䅁䙁䅁䅁䅁䅃㤴䅚䍄䉁䅁䅁睁䅁䅁䅍䅚䅁䅁䅯䅹䅕䅁䅯䉁䅫䅁䅅䅁䉁䅁䅁兂䅁䅁䅁䥯杮䅑杷允䅁䅁䅑䅁䑁䅁䅷䅁䭁䅁䕉䅁䭁䉁䅅䅁䭁偁䈸䅁䉁䅁䅁允䅁䅁䄴䅆䅁䑁䅉兎祁䑁䅅䅍睁䑁䅁䅍睁䅁䅁䍄䉁䅁䅁兂䅁䅁䅍䅄䅁䅁䅯眴䅅䅁䅯剸䅉䅁䅯䅂䍁䅧䅯剹䅉䅁䅅䅁䉁䅁䅁兂坄樴硩氵䡷䅑杷允䅁䅁䅍䅁䑁䝁䅑䅁䭁䙁䉧䅁䭁䅁婁䅁䉁䅁䅁允䅁䅁䅕䅁䅁䵁䉂䔲䵁䅉䅅䅁䕁䅁䅁睁䵁䅁䅁权䱄䅁䅁权剁䅁䅁权䕁杁䅁允䅁䅁䅅䅁佁䉁䅙䅁硁䑁䅉李祁䑁䅁䅍睁䑁䅁䅍睁䅁䅁䍄䉁䅁䅁兂䅁䅁䅍䅄䅁䅁䅯䅹䅳䅁䅯䄷䅯䅁䅯朵䅯䅁䅯眵䅯䅁䅅䅁䉁䅁䅁权允䅂䅁䍄䉁䅁䅁睁䅁䅁䅍䅄䅁䅁䅯睑䅅䅁䅯䅇䅙䅁䅅䅁䉁䅁䅁权瑁杂䅁䍄䉁䅁䅁䅂䅁䅁䅍䅄䅁䅁䅯末䅳䅁䅯睈䅙䅁䅯䅉䅙䅁䅅䅁䉁䅁䅁权摂权䅁䍄䉁䅁䅁睁䅁䅁䅍䅚䅁䅁䅯兂䅙䅁䅯䉁䅫䅁䅅䅁䉁䅁䅁兂䅁䅁䅁䕉桶䅑杷允䅁䅁䅑䅁䑁䅁䅷䅁䭁乁䉯䅁䭁䅁䅑䅁䭁䅁䅕䅁䉁䅁䅁允䅁䅁䅕䅁䅁偁䄵啙䵅䅉䅅䅁䑁䅁䅁睁歂䅁䅁权煄䅂䅁权䅁兇䅁允䅁䅁䅅䅁䙁䅁䅁䅁䅄㥩䅰䍄䉁䅁䅁䅂䅁䅁䅍䅄䅁䅁䅯杸䅉䅁䅯䅂䅁䅁䅯眯䅅䅁䅅䅁䉁䅁䅁兂䅁䅁䅁牺䩂兑杷允䅁䅁䅍䅁䑁䝁䅑䅁䭁䙁䙁䅁䭁䅁婁䅁䉁䅁䅁允䅁䅁䅕䅁䅁䍁偃唵䵁䅉䅅䅁䙁䅁䅁睁䵁䅁䅁权啂䅁䅁权䱄杅䅁权䕁䅁䅋权䩄杅䅁允䅁䅁䅅䅁䙁䝁浚浚浚汚䅴䍄䉁䅁䅁睁䅁䅁䅍䅚䅁䅁䅯兘䅕䅁䅯䉁䅫䅁䅅䅁䉁䅁䅁兂䅁䅁䅁䑷歶䅑杷允䅁䅁䅑䅁䑁䅁䅷䅁䭁䥁䍉䅁䭁䅁䅑䅁䭁䅁䅕䅁䉁䅁䅁允䅁䅁䅕䅁䅁䍍䉯啣䵅䅉䅅䅁䙁䅁䅁睁䵁䅁䅁权噃允䅁权䙄杅䅁权䕁䅁䅋权䥄杅䅁允䅁䅁䅅䅁䙁䱁〳焵䍊晪⽫䍄䉁䅁䅁䅂䅁䅁䅍䅄䅁䅁䅯杄䅕䅁䅯睈䅙䅁䅯䅉䅙䅁䅅䅁䉁䅁䅁权㙂杂䅁䍄䉁䅁䅁睁䅁䅁䅍䅄䅁䅁䅯睵䅷䅁䅯䅇䅙䅁䅅䅁䉁䅁䅁权䭂杂䅁䍄䉁䅁䅁䅂䅁䅁䅍䅄䅁䅁䅯䄴䅉䅁䅯䅂䅁䅁䅯眯䅅䅁䅅䅁䉁䅁䅁兂䅁䅁䅁灱煖兑杷允䅁䅁䅑䅁䑁䅁䅷䅁䭁佁䉕䅁䭁䅁䅯䅁䭁䅁䅕䅁䉁䅁䅁允䅁䅁䅕㘴扗䍸睃䕈䵁䅉䅅䅁䕁䅁䅁睁䵁䅁䅁权牂睁䅁权剁䅁䅁权䙁䅁䅁允䅁䅁䅅䅁佁䉁䅙䅁硁䑁䅉睍ㅁ䑁䅁䅍睁䑁䅁䅍睁䅁䅁䍄䉁䅁䅁睁䅁䅁䅍䅚䅁䅁䅯末䅑䅁䅯䉁䅫䅁䅅䅁䉁䅁䅁兂䅁䅁䅁䅷慘䅑杷允䅁䅁䅑䅁䑁䅁䅷䅁䭁䡁䑁䅁䭁䅁䅑䅁䭁偁䈸䅁䉁䅁䅁允䅁䅁䅕䅁䅁䍁呅ざ䵅䅉䅅䅁䑁䅁䅁睁䵁䅁䅁权啂䅄䅁权捁杂䅁允䅁䅁䅅䅁䭁偁䝣䅁䵁䅉䅅䅁䑁䅁䅁睁歂䅁䅁权䕄䅂䅁权䅁兇䅁允䅁䅁䅅䅁䙁䅁䅁䅁䅂⭭䅊䍄䉁䅁䅁睁䅁䅁䅍䅄䅁䅁䅯硃䅫䅁䅯䅈䅙䅁䅅䅁䉁䅁䅁权楃杂䅁䍄䉁䅁䅁睁䅁䅁䅍䅚䅁䅁䅯䅖䅕䅁䅯䉁䅫䅁䅅䅁䉁䅁䅁兂䅁䅁䅁佁材䅑杷允䅁䅁䅍䅁䑁䝁䅑䅁䭁偁䘰䅁䭁䅁婁䅁䉁䅁䅁允䅁䅁䅕䅁䅁䕁䅂〳䵁䅉䅅䅁䑁䅁䅁睁䵁䅁䅁权坄䅁䅁权奁杂䅁允䅁䅁䅅䅁䭁䉁䝫䅁䵁䅉䅅䅁䙁䅁䅁睁䵁䅁䅁权䱃允䅁权煄权䅁权浄权䅁权牄权䅁允䅁䅁䅅䅁䡁䅁䅁䅁䅁佘䅚䍄䉁䅁䅁䅂䅁䅁䅍䅄䅁䅁䅯䅘䅉䅁䅯充䅁䅁䅯眯䅅䅁䅅䅁䉁䅁䅁杄坁䅁䅁免硁䑁䅧䅍睁䑁䅁䅍睁䑁䅁䅍䅁䅁杷允䅁䅁䅑䅁䑁䅁䅷䅁䭁䡁䑧䅁䭁䅁䅑䅁䭁偁䈸䅁䉁䅁䅁允䅁䅁䅯睒䅁䅁杷允䅁䅁䅍䅁䑁䝁䅑䅁䭁䭁䙣䅁䭁䅁婁䅁䉁䅁䅁允䅁䅁䅕䅁䅁䝁煃唵䵁䅉䅅䅁䙁䅁䅁睁䵁䅁䅁权潂兇䅁权潄权䅁权浄权䅁权湄权䅁允䅁䅁䅅䅁䭁䉁䕁䅁䵁䅉䅅䅁䕁䅁䅁睁䵁䅁䅁权㍃睁䅁权䕁䅁䅁权䙁䅁䅁允䅁䅁䅅䅁䙁䅁䅁䅁䥃啴䉚䍄䉁䅁䅁䅂䅁䅁䅍䅄䅁䅁䅯桙䅫䅁䅯睈䅙䅁䅯䅉䅙䅁䅅䅁䉁䅁䅁权佂杂䅁䍄䉁䅁䅁睁䅁䅁䅍䅚䅁䅁䅯朴䅑䅁䅯䉁䅫䅁䅅䅁䉁䅁䅁兂䅁䅁䅁䱉桐䅑杷允䅁䅁䅍䅁䑁䝁䅑䅁䭁佁䕍䅁䭁䅁婁䅁䉁䅁䅁允䅁䅁䅕䅁䅁䵁呂唵䵁䅉䅅䅁䕁䅁䅁睁䵁䅁䅁权啁杁䅁权剁䅁䅁权䙁䅁䅁允䅁䅁䅅䅁佁䉁䅙䅁硁䑁䅍䅏ㅁ䑁䅕䅍睁䑁䅁䅍睁䅁䅁䍄䉁䅁䅁䅂䅁䅁䅍䅄䅁䅁䅯杄䅍䅁䅯䅂䅁䅁䅯眯䅅䅁䅅䅁䉁䅁䅁兂䅁䅁䅁灒噰兑杷允䅁䅁䅕䅁䑁䅁䅷䅁䭁佁乕䅁䭁䵁单䅁䭁䅁䅑潁䭁䵁卧䅁䉁䅁䅁允䅁䅁䅕㍑猶䅰灷䕆䵁䅉䅅䅁䑁䅁䅁睁歂䅁䅁权䝄兂䅁权䅁兇䅁允䅁䅁䅅䅁䙁䅁䅁䅁䅃估䅂䍄䉁䅁䅁兂䅁䅁䅍䅄䅁䅁䅯睌䅕䅁䅯硹䅉䅁䅯䅂䍁䅧䅯剹䅉䅁䅅䅁䉁䅁䅁兂卂䉵䘶㌶敆䅑杷允䅁䅁䅍䅁䑁䝁䅑䅁䭁佁䙣䅁䭁䅁婁䅁䉁䅁䅁允䅁䅁䅕䅁䅁佁獃唴䵁䅉䅅䅁䙁䅁䅁睁䵁䅁䅁权䵃允䅁权灄权䅁权浄权䅁权湄权䅁允䅁䅁䅅䅁䭁䥁乳䅁䵁䅉䅅䅁䙁䅁䅁睁䵁䅁䅁权塄兂䅁权瑄权䅁权浄权䅁权湄权䅁允䅁䅁䅅䅁䡁䅁䅁䅁䅁数䅖䍄䉁䅁䅁睁䅁䅁䅍䅄䅁䅁䅯杩䅁䅁䅯䅇䅙䅁䅅䅁䉁䅁䅁权療杂䅁䍄䉁䅁䅁兂䅁䅁䅍䅄䅁䅁䅯睐䄸䅁䅯剸䅉䅁䅯䅂䍁䅧䅯剹䅉䅁䅅䅁䉁䅁䅁兂噃漶煳呪呙䅑杷允䅁䅁䅑䅁䑁䅁䅷䅁䭁䝁䍅䅁䭁䅁䅑䅁䭁䅁䅕䅁䉁䅁䅁允䅁䅁䅕䅁䅁䵧汚䕪䵅䅉䅅䅁䕁䅁䅁睁䵁䅁䅁权晃睁䅁权䕁䅁䅁权⽄允䅁允䅁䅁䅅䅁䙁䅁䅁䅁啂䙷䉨䍄䉁䅁䅁睁䅁䅁䅍䅄䅁䅁䅯睈䅷䅁䅯杇䅙䅁䅅䅁䉁䅁䅁权敂杂䅁䍄䉁䅁䅁兂䅁䅁䅍䅄䅁䅁䅯睚䅁䅁䅯䄶䅯䅁䅯朵䅯䅁䅯眵䅯䅁䅅䅁䉁䅁䅁权䝁睃䅁䍄䉁䅁䅁睁䅁䅁䅍䅚䅁䅁䅯六䅑䅁䅯䉁䅫䅁䅅䅁䉁䅁䅁兂䅁䅁䅁䅁桶䅑杷允䅁䅁䅕䅁䑁䅁䅷䅁䭁䱁䉑䅁䭁佁䬰䅁䭁佁䭙䅁䭁佁䭣䅁䉁䅁䅁允䅁䅁䅣䅁䅁佁い唵䵁䅉䅅䅁䙁䅁䅁睁䵁䅁䅁权坂兂䅁权汄权䅁权浄权䅁权湄权䅁允䅁䅁䅅䅁䭁偁䭫䅁䵁䅉䅅䅁䕁䅁䅁睁䵁䅁䅁权癁杁䅁权䭁䅁䅁权䙁䅁䅁允䅁䅁䅅䅁䙁䕁杊搵楁眲䅎䍄䉁䅁䅁兂䅁䅁䅍䅄䅁䅁䅯睪䅑䅁䅯硹䅉䅁䅯䅂䍁䅧䅯剹䅉䅁䅅䅁䉁䅁䅁兂浂浚浚灚晚䅑杷允䅁䅁䅑䅁䑁䅁䅷䅁䭁䱁䍯䅁䭁䉁䅅䅁䭁偁䈸䅁䉁䅁䅁允䅁䅁䄴杆䅁䑁䅅䅎㕁䑁䅕䅍睁䑁䅁䅍睁䑁䅁䅁䵁䅉䅅䅁䙁䅁䅁睁䵁䅁䅁权㑃兂䅁权䙄杅䅁权䕁䅁䅋权䩄杅䅁允䅁䅁䅅䅁䙁䝁㑑儯扐割䅒䍄䉁䅁䅁兂䅁䅁䅍䅄䅁䅁䅯䄷䅁䅁䅯䄶䅯䅁䅯朵䅯䅁䅯眵䅯䅁䅅䅁䉁䅁䅁权䝁睃䅁䍄䉁䅁䅁兂䅁䅁䅍䅄䅁䅁䅯兑䅷䅁䅯朶䅯䅁䅯朵䅯䅁䅯眶䅯䅁䅅䅁䉁䅁䅁睂䅁䅁䅁䙷浄䅑杷允䅁䅁䅕䅁䑁䅁䅷䅁䭁䕁䅁䅁䭁䵁单䅁䭁䅁䅑潁䭁䵁卧䅁䉁䅁䅁允䅁䅁䅕歏摖䥫㕨歄䵁䅉䅅䅁䙁䅁䅁睁䵁䅁䅁权噄兂䅁权䱄杅䅁权䕁䅁䅋权䥄杅䅁允䅁䅁䅅䅁䙁佁㙆䭆䠵坳䅎䍄䉁䅁䅁睁䅁䅁䅍䅄䅁䅁䅯䅱䅅䅁䅯杇䅙䅁䅅䅁䉁䅁䅁权扁杂䅁䍄䉁䅁䅁睁䅁䅁䅍䅄䅁䅁䅯共䅑䅁䅯䅈䅙䅁䅅䅁䉁䅁䅁权兄杂䅁䍄䉁䅁䅁睁䅁䅁䅍䅄䅁䅁䅯充䄴䅁䅯䅊䅙䅁䅅䅁䉁䅁䅁权㥄睂䅁䍄䉁䅁䅁䅂䅁䅁䅍䅄䅁䅁䅯䅁䅑䅁䅯充䅁䅁䅯眯䅅䅁䅅䅁䉁䅁䅁杄啁䅁䅁睍㑁䑁䅉杍睁䑁䅁䅍睁䑁䅁䅁䵁䅉䅅䅁䑁䅁䅁睁歂䅁䅁权噃䅁䅁权䅁兇䅁允䅁䅁䅅䅁䙁䅁䅁䅁䅄摑䅨䍄䉁䅁䅁睁䅁䅁䅍䅄䅁䅁䅯眱䅑䅁䅯䅊䅙䅁䅅䅁䉁䅁䅁权牄睂䅁䍄䉁䅁䅁睁䅁䅁䅍䅚䅁䅁䅯䅪䅕䅁䅯䉁䅫䅁䅅䅁䉁䅁䅁兂䅁䅁䅁佷支䅑杷允䅁䅁䅍䅁䑁䝁䅑䅁䭁偁䙕䅁䭁䅁婁䅁䉁䅁䅁允䅁䅁䅕䅁䅁䵁浃欴䵁䅉䅅䅁䕁䅁䅁睁䵁䅁䅁权潃杁䅁权䕁䅁䅁权䙁䅁䅁允䅁䅁䅅䅁䙁䅁䅁䅁䵂こ䉎䍄䉁䅁䅁睁䅁䅁䅍䅚䅁䅁䅯杯䅑䅁䅯䉁䅫䅁䅅䅁䉁䅁䅁兂䅁䅁䅁䉧歶䅑杷允䅁䅁䅑䅁䑁䅁䅷䅁䭁䩁䍫䅁䭁䅁䅑䅁䭁䅁䅕䅁䉁䅁䅁允䅁䅁䅕䅁䅁䅁圳ず䵅䅉䅅䅁䙁䅁䅁睁䵁䅁䅁权ㅄ䅂䅁权汄权䅁权浄权䅁权湄权䅁允䅁䅁䅅䅁䭁䉁䱧䅁䵁䅉䅅䅁䑁䅁䅁睁歂䅁䅁权穄兂䅁权䅁兇䅁允䅁䅁䅅䅁䙁䅁䅁䅁䅄敗䅖䍄䉁䅁䅁睁䅁䅁䅍䅄䅁䅁䅯䅐䅅䅁䅯杈䅙䅁䅅䅁䉁䅁䅁权歃杂䅁䍄䉁䅁䅁䅂䅁䅁䅍䅄䅁䅁䅯杆䅍䅁䅯充䅁䅁䅯眯䅅䅁䅅䅁䉁䅁䅁杄十䅁䅁䅏硁䑁䅁李㍁䑁䅁䅍睁䅁䅁䍄䉁䅁䅁兂䅁䅁䅍䅄䅁䅁䅯兴䅁䅁䅯硹䅉䅁䅯䅂䍁䅧䅯䉹䅉䅁䅅䅁䉁䅁䅁兂㉄䙋偹橷橖䅑杷允䅁䅁䅍䅁䑁䝁䅑䅁䭁䡁䙧䅁䭁䅁婁䅁䉁䅁䅁允䅁䅁䅕䅁䅁䍁乄唵䵁䅉䅅䅁䑁䅁䅁睁䵁䅁䅁权⭄䅄䅁权慁杂䅁允䅁䅁䅅䅁䭁乁䝙䅁䵁䅉䅅䅁䕁䅁䅁睁䵁䅁䅁权㉄䅁䅁权䭁䅁䅁权䕁杁䅁允䅁䅁䅅䅁䙁䝁渳㘫确朰䅆䍄䉁䅁䅁兂䅁䅁䅍䅄䅁䅁䅯眴䅁䅁䅯朶䅯䅁䅯朵䅯䅁䅯眶䅯䅁䅅䅁䉁䅁䅁睂䅁䅁䅁䙑浪䅑杷允䅁䅁䅍䅁䑁䝁䅑䅁䭁佁䔸䅁䭁䅁婁䅁䉁䅁䅁允䅁䅁䅕䅁䅁䕁塃〴䵁䅉䅅䅁䕁䅁䅁睁䵁䅁䅁权牁允䅁权䕁䅁䅁权䕁杁䅁允䅁䅁䅅䅁䙁䅁䅁䅁呄婺䉎䍄䉁䅁䅁䅂䅁䅁䅍䅄䅁䅁䅯杫䅅䅁䅯睈䅙䅁䅯䅉䅙䅁䅅䅁䉁䅁䅁权硄元䅁䍄䉁䅁䅁䅂䅁䅁䅍䅄䅁䅁䅯兓䅉䅁䅯充䅁䅁䅯眯䅅䅁䅅䅁䉁䅁䅁杄啁䅁䅁杍㍁䑁䅣䅍睁䑁䅁䅍睁䑁䅁䅁䵁䅉䅅䅁䕁䅁䅁睁䵁䅁䅁权䩁睃䅁权晁杂䅁权杁杂䅁允䅁䅁䅅䅁䭁䵁䥯䅁䵁䅉䅅䅁䑁䅁䅁睁䵁䅁䅁权獄睃䅁权歁杂䅁允䅁䅁䅅䅁䭁䉁䕁䅁䵁䅉䅅䅁䕁䅁䅁睁䵁䅁䅁权䥄杁䅁权剁䅁䅁权⽄允䅁允䅁䅁䅅䅁佁䉁䅙䅁硁䑁䅅睎㑁䑁䅁䅍睁䑁䅁䅍睁䅁䅁䍄䉁䅁䅁兂䅁䅁䅍䅄䅁䅁䅯睹䅁䅁䅯儵䅯䅁䅯朵䅯䅁䅯眵䅯䅁䅅䅁䉁䅁䅁权⭁睃䅁䍄䉁䅁䅁兂䅁䅁䅍䅄䅁䅁䅯杸䅷䅁䅯硹䅉䅁䅯䅂䍁䅧䅯剹䅉䅁䅅䅁䉁䅁䅁兂㝂䭆䠵搴慰䅑杷允䅁䅁䅍䅁䑁䅁䅷䅁䭁䝁䵫䅁䭁䍁䝑䅁䉁䅁䅁允䅁䅁䅯剭䅫䅁杷允䅁䅁䅕䅁䑁䅁䅷䅁䭁佁䙕䅁䭁䵁即䅁䭁䅁䅑潁䭁䵁卫䅁䉁䅁䅁允䅁䅁䅕牕敧敨灶䕙䵁䅉䅅䅁䙁䅁䅁睁䵁䅁䅁权扁䅁䅁权汄权䅁权浄权䅁权湄权䅁允䅁䅁䅅䅁䭁偁䭫䅁䵁䅉䅅䅁䑁䅁䅁睁歂䅁䅁权允兂䅁权䅁兇䅁允䅁䅁䅅䅁䙁䅁䅁䅁䅂摮䅨䍄䉁䅁䅁䅂䅁䅁䅍䅄䅁䅁䅯䅓䅉䅁䅯充䅁䅁䅯眯䅅䅁䅅䅁䉁䅁䅁杄啁䅁䅁免穁䑁䅍䅍睁䑁䅁䅍睁䑁䅁䅁䵁䅉䅅䅁䑁䅁䅁睁䵁䅁䅁权⭂䅁䅁权奁杂䅁允䅁䅁䅅䅁䭁䕁䝑䅁䵁䅉䅅䅁䕁䅁䅁睁䵁䅁䅁权䭃睁䅁权剁䅁䅁权䙁䅁䅁允䅁䅁䅅䅁佁䉁䅑䅁祁䑁䅉睎㑁䑁䅅䅍睁䑁䅁䅍䅁䅁杷允䅁䅁䅍䅁䑁䅁䅷䅁䭁䉁䘸䅁䭁䉁䝯䅁䉁䅁䅁允䅁䅁䅯杙䅙䅁杷允䅁䅁䅍䅁䑁䝁䅑䅁䭁䅁䙕䅁䭁䅁婁䅁䉁䅁䅁允䅁䅁䅕䅁䅁䅁噂唴䵁䅉䅅䅁䑁䅁䅁睁歂䅁䅁权⽃兂䅁权䅁兇䅁允䅁䅁䅅䅁䙁䅁䅁䅁杁佭䅒䍄䉁䅁䅁兂䅁䅁䅍䅄䅁䅁䅯睪䅁䅁䅯䄶䅯䅁䅯朵䅯䅁䅯眵䅯䅁䅅䅁䉁䅁䅁权䝁睃䅁䍄䉁䅁䅁䅂䅁䅁䅍䅄䅁䅁䅯睓䅅䅁䅯䅂䅁䅁䅯兂䅁䅁䅅䅁䉁䅁䅁兂䅁䅁䅁楕呤兑杷允䅁䅁䅑䅁䑁䅁䅷䅁䭁乁䍅䅁䭁䅁䅯䅁䭁䅁䅕䅁䉁䅁䅁允䅁䅁䅕浗㝑〳丫ぁ䵁䅉䅅䅁䑁䅁䅁睁䵁䅁䅁权捂允䅁权敁杂䅁允䅁䅁䅅䅁䭁䝁䝕䅁䵁䅉䅅䅁䑁䅁䅁睁歂䅁䅁权㝁兂䅁权䅁兇䅁允䅁䅁䅅䅁䙁䅁䅁䅁䅃摩䅸䍄䉁䅁䅁䅂䅁䅁䅍䅄䅁䅁䅯兰䅉䅁䅯权䅁䅁䅯兂䅁䅁䅅䅁䉁䅁䅁兂䵁楁䡵汆填䅑杷允䅁䅁䅍䅁䑁䅁䅷䅁䭁䩁䉕䅁䭁䉁䝯䅁䉁䅁䅁允䅁䅁䅯杙䅙䅁杷允䅁䅁䅑䅁䑁䅁䅷䅁䭁䙁䅳䅁䭁䉁䜸䅁䭁䍁䝁䅁䉁䅁䅁允䅁䅁䅯䅏䅙䅁杷允䅁䅁䅕䅁䑁䅁䅷䅁䭁䅁乧䅁䭁䵁即䅁䭁䅁䅑潁䭁䵁卫䅁䉁䅁䅁允䅁䅁䅕㘱睎児塰䕙䵁䅉䅅䅁䑁䅁䅁睁歂䅁䅁权瑄兂䅁权䅁兇䅁允䅁䅁䅅䅁䙁䅁䅁䅁䅃佱䅂䍄䉁䅁䅁睁䅁䅁䅍䅚䅁䅁䅯杈䅕䅁䅯䉁䅫䅁䅅䅁䉁䅁䅁兂䅁䅁䅁䱁术䅑杷允䅁䅁䅕䅁䑁䅁䅷䅁䭁䑁䅙䅁䭁䵁单䅁䭁䅁䅑潁䭁䵁卧䅁䉁䅁䅁允䅁䅁䅕䕰㡪摆奆歆䵁䅉䅅䅁䕁䅁䅁睁䵁䅁䅁权灄杁䅁权剁䅁䅁权䙁䅁䅁允䅁䅁䅅䅁佁䉁䅙䅁硁䑁䅁䅍硁䑁䅕䅍睁䑁䅁䅍睁䅁䅁䍄䉁䅁䅁睁䅁䅁䅍䅚䅁䅁䅯睫䅕䅁䅯䉁䅫䅁䅅䅁䉁䅁䅁兂䅁䅁䅁䭁汔䅑杷允䅁䅁䅕䅁䑁䅁䅷䅁䭁䑁䱫䅁䭁䵁单䅁䭁䅁䅑潁䭁䵁卫䅁䉁䅁䅁允䅁䅁䅕浘䉨㙥灎歉䵁䅉䅅䅁䕁䅁䅁睁䵁䅁䅁权⭁允䅁权剁䅁䅁权䙁䅁䅁允䅁䅁䅅䅁佁䉁䅑䅁ㅁ䑁䅣睍㕁䑁䅕䅍睁䑁䅁䅍䅁䅁杷允䅁䅁䅑䅁䑁䅁䅷䅁䭁乁䑁䅁䭁䅁䅑䅁䭁䅁䅕䅁䉁䅁䅁允䅁䅁䅕䅁䅁䕁杗歘䵅䅉䅅䅁䑁䅁䅁睁歂䅁䅁权⭄兂䅁权䅁兇䅁允䅁䅁䅅䅁䙁䅁䅁䅁䅄摑䅨䍄䉁䅁䅁䅂䅁䅁䅍䅄䅁䅁䅯典䅉䅁䅯䅂䅁䅁䅯兂䅁䅁䅅䅁䉁䅁䅁兂䅁䅁䅄橲扸兑杷允䅁䅁䅕䅁䑁䅁䅷䅁䭁佁䘰䅁䭁佁䭯䅁䭁佁䭙䅁䭁佁䭳䅁䉁䅁䅁允䅁䅁䅣䅁䅁䵁䙂欵䵁䅉䅅䅁䕁䅁䅁睁䵁䅁䅁权䡂杁䅁权䕁䅁䅁权䙁䅁䅁允䅁䅁䅅䅁䙁䅁䅁䅁噃湦䉒䍄䉁䅁䅁䅂䅁䅁䅍䅄䅁䅁䅯兤䅉䅁䅯䅂䅁䅁䅯兂䅁䅁䅅䅁䉁䅁䅁兂䅁䅁䅁䱍晖兑杷允䅁䅁䅑䅁䑁䅁䅷䅁䭁䕁䉍䅁䭁䉁䜸䅁䭁䍁䝁䅁䉁䅁䅁允䅁䅁䅯䅮䅙䅁杷允䅁䅁䅍䅁䑁䅁䅷䅁䭁偁䵣䅁䭁䍁䝙䅁䉁䅁䅁允䅁䅁䄴䅄䅁䑁䅧兎畁䑁䅫睍䅁䅁杷允䅁䅁䅕䅁䑁䅁䅷䅁䭁䅁䱕䅁䭁䵁单䅁䭁䅁䅑潁䭁䵁卧䅁䉁䅁䅁允䅁䅁䅕坈椯⭭㡰啈䵁䅉䅅䅁䕁䅁䅁睁䵁䅁䅁权⭃睁䅁权剁䅁䅁权䙁䅁䅁允䅁䅁䅅䅁佁䉁䅑䅁硁䑁䅁䅎睁䑁䅉兎睁䑁䅁䅍䅁䅁杷允䅁䅁䅕䅁䑁䅁䅷䅁䭁䝁久䅁䭁佁䭫䅁䭁佁䭙䅁䭁佁䭣䅁䉁䅁䅁允䅁䅁䅯䅅䅑䅁杷允䅁䅁䅍䅁䑁䝁䅑䅁䭁䡁䙣䅁䭁䅁婁䅁䉁䅁䅁允䅁䅁䅕䅁䅁䝁楂欴䵁䅉䅅䅁䙁䅁䅁睁䵁䅁䅁权㉁䅁䅁权煄权䅁权浄权䅁权牄权䅁允䅁䅁䅅䅁䡁䅁䅁䅁䅄畐䅚䍄䉁䅁䅁睁䅁䅁䅍䅄䅁䅁䅯朳䅁䅁䅯䅊䅙䅁䅅䅁䉁䅁䅁权橂杇䅁䍄䉁䅁䅁兂䅁䅁䅍䅄䅁䅁䅯儶䅁䅁䅯剸䅉䅁䅯䅂䍁䅧䅯剹䅉䅁䅅䅁䉁䅁䅁兂⭄㍓㝣〰䩣䅑杷允䅁䅁䅕䅁䑁䅁䅷䅁䭁䑁䉷䅁䭁佁䭫䅁䭁佁䭙䅁䭁佁䭣䅁䉁䅁䅁允䅁䅁䅯䅥䄸䅁杷允䅁䅁䅕䅁䑁䅁䅷䅁䭁䥁䔸䅁䭁䵁单䅁䭁䅁䅑潁䭁䵁卧䅁䉁䅁䅁允䅁䅁䅕睤焯䈴䕁䕈䵁䅉䅅䅁䙁䅁䅁睁䵁䅁䅁权剄䅂䅁权䙄杅䅁权䕁䅁䅋权䩄杅䅁允䅁䅁䅅䅁䙁䍁汗普娷䈰䅖䍄䉁䅁䅁睁䅁䅁䅍䅚䅁䅁䅯睌䅕䅁䅯䉁䅫䅁䅅䅁䉁䅁䅁兂䅁䅁䅁余歘䅑杷允䅁䅁䅑䅁䑁䅁䅷䅁䭁䡁䑷䅁䭁䅁䅯䅁䭁偁䈸䅁䉁䅁䅁允䅁䅁䅕䬯确欰椱商䵁䅉䅅䅁䑁䅁䅁睁䵁䅁䅁权塁杂䅁权奁杂䅁允䅁䅁䅅䅁䭁䍁䜰䅁䵁䅉䅅䅁䕁䅁䅁睁䵁䅁䅁权敁允䅁权剁䅁䅁权䕁杁䅁允䅁䅁䅅䅁佁䉁䅑䅁ぁ䑁䅫杍㍁䑁䅁䅍睁䑁䅁䅍䅁䅁杷允䅁䅁䅍䅁䑁䝁䅑䅁䭁䝁䘴䅁䭁䅁婁䅁䉁䅁䅁允䅁䅁䅕䅁䅁䝁兂唴䵁䅉䅅䅁䑁䅁䅁睁歂䅁䅁权䭂兂䅁权䅁兇䅁允䅁䅁䅅䅁䙁䅁䅁䅁䅂摮䅨䍄䉁䅁䅁䅂䅁䅁䅍䅄䅁䅁䅯䅎䅁䅁䅯充䅁䅁䅯兂䅁䅁䅅䅁䉁䅁䅁杄啁䅁䅁䅎㍁䑁䅧兏穁䑁䅙兎睁䑁䅁䅁䵁䅉䅅䅁䑁䅁䅁睁歂䅁䅁权䕄允䅁权䅁兇䅁允䅁䅁䅅䅁䙁䅁䅁䅁杂由䅒䍄䉁䅁䅁睁䅁䅁䅍䅚䅁䅁䅯兮䅕䅁䅯䉁䅫䅁䅅䅁䉁䅁䅁兂䅁䅁䅁䅯杢䅑杷允䅁䅁䅍䅁䑁䅁䅷䅁䭁䉁䅁䅁䭁䍁䝙䅁䉁䅁䅁允䅁䅁䄴杄䅁䑁䅅䅍㕁䍁䄴兎硁䅁䅁䍄䉁䅁䅁睁䅁䅁䅍䅄䅁䅁䅯儷䄴䅁䅯杊䅙䅁䅅䅁䉁䅁䅁杄䵁䅁䅁兏祁䍁䄴杍穁䅁䅁䍄䉁䅁䅁兂䅁䅁䅍䅄䅁䅁䅯杘䅷䅁䅯硹䅉䅁䅯䅂䍁䅧䅯剹䅉䅁䅅䅁䉁䅁䅁兂䙃ㄶ㑇橈栱䅑杷允䅁䅁䅍䅁䑁䅁䅷䅁䭁䱁䙳䅁䭁䉁䝧䅁䉁䅁䅁允䅁䅁䅯睢䅙䅁杷允䅁䅁䅕䅁䑁䅁䅷䅁䭁䙁䙷䅁䭁佁䭕䅁䭁佁䭙䅁䭁佁䭣䅁䉁䅁䅁允䅁䅁䅯䅏䅳䅁杷允䅁䅁䅍䅁䑁䝁䅑䅁䭁佁䕙䅁䭁䅁婁䅁䉁䅁䅁允䅁䅁䅕䅁䅁䅁呁〴䵁䅉䅅䅁䑁䅁䅁睁歂䅁䅁权䭄兂䅁权䅁兇䅁允䅁䅁䅅䅁䙁䅁䅁䅁权伸䅒䍄䉁䅁䅁兂䅁䅁䅍䅄䅁䅁䅯眴䅑䅁䅯剸䅉䅁䅯䅂䍁䅧䅯剹䅉䅁䅅䅁䉁䅁䅁兂㑄灥捌䱬味䅑杷允䅁䅁䅕䅁䑁䅁䅷䅁䭁䕁䱍䅁䭁佁䭧䅁䭁佁䭙䅁䭁佁䭣䅁䉁䅁䅁允䅁䅁䅯杂䅳䅁杷允䅁䅁䅍䅁䑁䝁䅑䅁䭁䕁䙉䅁䭁䅁婁䅁䉁䅁䅁允䅁䅁䅕䅁䅁䝁䭄䔵䵁䅉䅅䅁䑁䅁䅁睁歂䅁䅁权敂兂䅁权䅁兇䅁允䅁䅁䅅䅁䙁䅁䅁䅁䅁乘䅴䍄䉁䅁䅁䅂䅁䅁䅍䅄䅁䅁䅯免䅍䅁䅯充䅁䅁䅯眯䅅䅁䅅䅁䉁䅁䅁杄啁䅁䅁兎睁䑁䅑䅍穁䑁䅧䅍睁䑁䅁䅁䵁䅉䅅䅁䙁䅁䅁睁䵁䅁䅁权歁兂䅁权䱄杅䅁权䕁䅁䅋权䩄杅䅁允䅁䅁䅅䅁䙁䱁敧敨剴䙏䅸䍄䉁䅁䅁兂䅁䅁䅍䅄䅁䅁䅯䅚䅁䅁䅯儶䅯䅁䅯朵䅯䅁䅯眵䅯䅁䅅䅁䉁䅁䅁权摂兇䅁䍄䉁䅁䅁睁䅁䅁䅍䅚䅁䅁䅯朲䅕䅁䅯䉁䅫䅁䅅䅁䉁䅁䅁兂䅁䅁䅁䙉案䅑杷允䅁䅁䅑䅁䑁䅁䅷䅁䭁䙁䉣䅁䭁䉁䅅䅁䭁䅁䍑䅁䉁䅁䅁允䅁䅁䄴䅆䅁䑁䅅䅍穁䑁䅅睎睁䑁䅅睍祁䅁䅁䍄䉁䅁䅁兂䅁䅁䅍䅄䅁䅁䅯杈䅕䅁䅯朶䅯䅁䅯朵䅯䅁䅯眶䅯䅁䅅䅁䉁䅁䅁睂䅁䅁䅁偙汘䅑杷允䅁䅁䅕䅁䑁䅁䅷䅁䭁䍁䵳䅁䭁佁䭕䅁䭁佁䭙䅁䭁佁䭣䅁䉁䅁䅁允䅁䅁䅯䅅䅑䅁杷允䅁䅁䅕䅁䑁䅁䅷䅁䭁䵁䵳䅁䭁䵁单䅁䭁䅁䅑潁䭁䵁卫䅁䉁䅁䅁允䅁䅁䅕慭硭䥣塈い䵁䅉䅅䅁䙁䅁䅁睁䵁䅁䅁权䥁兄䅁权獄权䅁权浄权䅁权湄权䅁允䅁䅁䅅䅁䡁䅁䅁䅁杄体䅊䍄䉁䅁䅁䅂䅁䅁䅍䅄䅁䅁䅯睧䅉䅁䅯充䅁䅁䅯眯䅅䅁䅅䅁䉁䅁䅁杄坁䅁䅁免ㅁ䑁䅫免硁䑁䅁䅍睁䑁䅁䅍䅁䅁杷允䅁䅁䅍䅁䑁䝁䅑䅁䭁䥁䙉䅁䭁䅁婁䅁䉁䅁䅁允䅁䅁䅕䅁䅁䕁摃䔲䵁䅉䅅䅁䑁䅁䅁睁歂䅁䅁权㍄䅂䅁权䅁兇䅁允䅁䅁䅅䅁䙁䅁䅁䅁杄敏䅆䍄䉁䅁䅁睁䅁䅁䅍䅚䅁䅁䅯儹䅑䅁䅯䉁䅫䅁䅅䅁䉁䅁䅁兂䅁䅁䅁䅧慮䅑杷允䅁䅁䅍䅁䑁䝁䅑䅁䭁䭁䙯䅁䭁䅁婁䅁䉁䅁䅁允䅁䅁䅕䅁䅁䥁䥃唴䵁䅉䅅䅁䑁䅁䅁睁歂䅁䅁权佁兂䅁权䅁兇䅁允䅁䅁䅅䅁䙁䅁䅁䅁权支䅎䍄䉁䅁䅁䅂䅁䅁䅍䅄䅁䅁䅯睕䅉䅁䅯权䅁䅁䅯眯䅅䅁䅅䅁䉁䅁䅁兂䭂䅄牉硨兙䅑杷允䅁䅁䅑䅁䑁䅁䅷䅁䭁䅁䈰䅁䭁䅁䅯䅁䭁䅁䍑䅁䉁䅁䅁允䅁䅁䅕癴㥐䠱灨啅䵁䅉䅅䅁䕁䅁䅁睁䵁䅁䅁权ㅄ杁䅁权剁䅁䅁权⽄允䅁允䅁䅁䅅䅁佁䉁䅑䅁ㅁ䑁䅍兏硁䑁䅑睎睁䑁䅁䅍䅁䅁杷允䅁䅁䅍䅁䑁䝁䅑䅁䭁䩁䙑䅁䭁䅁婁䅁䉁䅁䅁允䅁䅁䅕䅁䅁䕁䵄䔵䵁䅉䅅䅁䕁䅁䅁睁䵁䅁䅁权㙂䅁䅁权䭁䅁䅁权䙁䅁䅁允䅁䅁䅅䅁䙁䙁歰㥏倹剪䅤䍄䉁䅁䅁睁䅁䅁䅍䅄䅁䅁䅯儷䅁䅁䅯䅇䅙䅁䅅䅁䉁䅁䅁权䕂杂䅁䍄䉁䅁䅁睁䅁䅁䅍䅄䅁䅁䅯睙䅷䅁䅯䅈䅙䅁䅅䅁䉁䅁䅁权祁杂䅁䍄䉁䅁䅁䅂䅁䅁䅍䅄䅁䅁䅯朲䅅䅁䅯权䅁䅁䅯䅂䅉䅁䅅䅁䉁䅁䅁兂⽁噎㘶兓楺睐杷允䅁䅁䅑䅁䑁䅁䅷䅁䭁偁䍍䅁䭁䅁䅯䅁䭁䅁䅕䅁䉁䅁䅁允䅁䅁䅕呣䬰㘱睎啃䵁䅉䅅䅁䑁䅁䅁睁歂䅁䅁权䵁杂䅁权䅁兇䅁允䅁䅁䅅䅁䙁䅁䅁䅁䅄摂䅰䍄䉁䅁䅁睁䅁䅁䅍䅄䅁䅁䅯睌䅁䅁䅯杈䅙䅁䅅䅁䉁䅁䅁权硁元䅁䍄䉁䅁䅁䅂䅁䅁䅍䅄䅁䅁䅯杍䅍䅁䅯充䅁䅁䅯兂䅁䅁䅅䅁䉁䅁䅁杄十䅁䅁兎㍁䑁䅕睎㕁䑁䅉兎睁䅁䅁䍄䉁䅁䅁睁䅁䅁䅍䅚䅁䅁䅯兌䅅䅁䅯䉁䅫䅁䅅䅁䉁䅁䅁兂䅁䅁䅁䬴杔䅑杷允䅁䅁䅑䅁䑁䅁䅷䅁䭁䡁䅫䅁䭁䅁䅯䅁䭁䅁䍑䅁䉁䅁䅁允䅁䅁䅕㉣剩堷⽷啄䵁䅉䅅䅁䙁䅁䅁睁䵁䅁䅁权⭃䅂䅁权潄权䅁权浄权䅁权湄权䅁允䅁䅁䅅䅁䭁䑁䵙䅁䵁䅉䅅䅁䙁䅁䅁睁䵁䅁䅁权䱄䅂䅁权䙄杅䅁权䕁䅁䅋权䩄杅䅁允䅁䅁䅅䅁䙁䩁祍佯橔睶䅨䍄䉁䅁䅁兂䅁䅁䅍䅄䅁䅁䅯兄䄰䅁䅯朶䅯䅁䅯朵䅯䅁䅯眶䅯䅁䅅䅁䉁䅁䅁权允䅂䅁䍄䉁䅁䅁睁䅁䅁䅍䅚䅁䅁䅯儱䅑䅁䅯䉁䅫䅁䅅䅁䉁䅁䅁兂䅁䅁䅁䉁栳䅑杷允䅁䅁䅍䅁䑁䝁䅑䅁䭁䥁䘰䅁䭁䅁婁䅁䉁䅁䅁允䅁䅁䅕䅁䅁䕁摃䔲䵁䅉䅅䅁䑁䅁䅁睁䵁䅁䅁权呁䅁䅁权捁杂䅁允䅁䅁䅅䅁䭁䉁䜰䅁䵁䅉䅅䅁䙁䅁䅁睁䵁䅁䅁权剁兂䅁权煄权䅁权浄权䅁权牄权䅁允䅁䅁䅅䅁䡁䅁䅁䅁䅃佑䅚䍄䉁䅁䅁䅂䅁䅁䅍䅄䅁䅁䅯杕䅁䅁䅯允䅉䅁䅯兂䅉䅁䅅䅁䉁䅁䅁兂噁祁慓㌲啄䅑杷允䅁䅁䅍䅁䑁䅁䅷䅁䭁偁䕁䅁䭁䍁䝙䅁䉁䅁䅁允䅁䅁䄴䅄䅁䑁䅫䅎畁䑁䅙兎䅁䅁杷允䅁䅁䅕䅁䑁䅁䅷䅁䭁䱁䴴䅁䭁䵁即䅁䭁䅁䅑潁䭁䵁卫䅁䉁䅁䅁允䅁䅁䅕硥畓⭒㙈䕙䵁䅉䅅䅁䑁䅁䅁睁䵁䅁䅁权牄允䅁权敁杂䅁允䅁䅁䅅䅁䭁䉁䡑䅁䵁䅉䅅䅁䕁䅁䅁睁䵁䅁䅁权㍄杁䅁权䕁䅁䅁权䙁䅁䅁允䅁䅁䅅䅁䙁䅁䅁䅁䕁坤䈱䍄䉁䅁䅁兂䅁䅁䅍䅄䅁䅁䅯儹䅳䅁䅯䄷䅯䅁䅯朵䅯䅁䅯眵䅯䅁䅅䅁䉁䅁䅁睂䅁䅁䅁佯汪䅑杷允䅁䅁䅍䅁䑁䝁䅑䅁䭁䭁䕳䅁䭁䅁婁䅁䉁䅁䅁允䅁䅁䅕䅁䅁䝁祃唴䵁䅉䅅䅁䑁䅁䅁睁歂䅁䅁权剂兂䅁权䅁兇䅁允䅁䅁䅅䅁䙁䅁䅁䅁杁略䅖䍄䉁䅁䅁䅂䅁䅁䅍䅄䅁䅁䅯䅊䅍䅁䅯权䅁䅁䅯兂䅁䅁䅅䅁䉁䅁䅁兂睄㡰䱚睎填䅑杷允䅁䅁䅑䅁䑁䅁䅷䅁䭁偁䑷䅁䭁䅁䅑䅁䭁䅁䅕䅁䉁䅁䅁允䅁䅁䅕䅁䅁䥑畍啕䵅䅉䅅䅁䑁䅁䅁睁䵁䅁䅁权牄兂䅁权奁杂䅁允䅁䅁䅅䅁䭁䑁䝫䅁䵁䅉䅅䅁䑁䅁䅁睁歂䅁䅁权䑄䅂䅁权䅁兇䅁允䅁䅁䅅䅁䙁䅁䅁䅁杄佇䅖䍄䉁䅁䅁睁䅁䅁䅍䅚䅁䅁䅯杤䅕䅁䅯䉁䅫䅁䅅䅁䉁䅁䅁兂䅁䅁䅁乯歶䅑杷允䅁䅁䅍䅁䑁䝁䅑䅁䭁䵁䘸䅁䭁䅁婁䅁䉁䅁䅁允䅁䅁䅕䅁䅁䅁䩂〳䵁䅉䅅䅁䑁䅁䅁睁歂䅁䅁权㝄䅂䅁权䅁兇䅁允䅁䅁䅅䅁䙁䅁䅁䅁䅂摮䅨䍄䉁䅁䅁睁䅁䅁䅍䅄䅁䅁䅯杲䅷䅁䅯䅊䅙䅁䅅䅁䉁䅁䅁权流睂䅁䍄䉁䅁䅁兂䅁䅁䅍䅄䅁䅁䅯兢䅅䅁䅯䄶䅯䅁䅯朵䅯䅁䅯眵䅯䅁䅅䅁䉁䅁䅁权允䅂䅁䍄䉁䅁䅁睁䅁䅁䅍䅚䅁䅁䅯䄯䅑䅁䅯䉁䅫䅁䅅䅁䉁䅁䅁兂䅁䅁䅁䵁橄䅑杷允䅁䅁䅑䅁䑁䅁䅷䅁䭁佁䅅䅁䭁䅁䍅䅁䭁䅁䍕䅁䉁䅁䅁允䅁䅁䅕㑃げ穯ㅍ〰䵁䅉䅅䅁䑁䅁䅁睁䵁䅁䅁权牃允䅁权奁杂䅁允䅁䅁䅅䅁䭁䉁䝫䅁䵁䅉䅅䅁䑁䅁䅁睁䵁䅁䅁权噄睄䅁权敁杂䅁允䅁䅁䅅䅁䭁䩁䠰䅁䵁䅉䅅䅁䑁䅁䅁睁歂䅁䅁权⭃䅂䅁权䅁兇䅁允䅁䅁䅅䅁䙁䅁䅁䅁䅄敹䅂䍄䉁䅁䅁睁䅁䅁䅍䅚䅁䅁䅯杮䅕䅁䅯䉁䅫䅁䅅䅁䉁䅁䅁兂䅁䅁䅁䈴欯䅑杷允䅁䅁䅑䅁䑁䅁䅷䅁䭁䍁䍯䅁䭁䉁䅅䅁䭁偁䈸䅁䉁䅁䅁允䅁䅁䄴杆䅁䑁䅅䅎祁䑁䅧兎睁䑁䅁䅍睁䑁䅁䅁䵁䅉䅅䅁䕁䅁䅁睁䵁䅁䅁权睄杁䅁权䭁䅁䅁权⽄允䅁允䅁䅁䅅䅁䙁䥁䅐煹䙆椹䅚䍄䉁䅁䅁睁䅁䅁䅍䅚䅁䅁䅯朹䅑䅁䅯䉁䅫䅁䅅䅁䉁䅁䅁兂䅁䅁䅁佑敦䅑杷允䅁䅁䅑䅁䑁䅁䅷䅁䭁䡁䑙䅁䭁䉁䅅䅁䭁䅁䅕䅁䉁䅁䅁允䅁䅁䄴杆䅁䑁䅅睍穁䑁䅣兏穁䑁䅙兎睁䑁䅁䅁䵁䅉䅅䅁䙁䅁䅁睁䵁䅁䅁权灃䅄䅁权䱄杅䅁权䕁䅁䅋权䩄杅䅁允䅁䅁䅅䅁䙁䙁偹癷潕䙢䄵䍄䉁䅁䅁睁䅁䅁䅍䅚䅁䅁䅯杯䅕䅁䅯䉁䅫䅁䅅䅁䉁䅁䅁兂䅁䅁䅁䩁汈䅑杷允䅁䅁䅍䅁䑁䝁䅑䅁䭁䑁䘰䅁䭁䅁婁䅁䉁䅁䅁允䅁䅁䅕䅁䅁䵁䙁欲䵁䅉䅅䅁䕁䅁䅁睁䵁䅁䅁权塄杁䅁权剁䅁䅁权⽄允䅁允䅁䅁䅅䅁佁䉁䅑䅁ㅁ䑁䅅睍ぁ䑁䅧䅎㉁䑁䅁兏䅁䅁杷允䅁䅁䅍䅁䑁䝁䅑䅁䭁䩁䙫䅁䭁䅁婁䅁䉁䅁䅁允䅁䅁䅕䅁䅁䝁㙂唵䵁䅉䅅䅁䑁䅁䅁睁歂䅁䅁权㍄兂䅁权䅁兇䅁允䅁䅁䅅䅁䙁䅁䅁䅁䅁畑䅒䍄䉁䅁䅁䅂䅁䅁䅍䅄䅁䅁䅯睪䅁䅁䅯䅂䅁䅁䅯兂䅁䅁䅅䅁䉁䅁䅁兂䅁䅁䅁獩煒兑杷允䅁䅁䅕䅁䑁䅁䅷䅁䭁䉁䉅䅁䭁佁䭷䅁䭁佁䭙䅁䭁佁䭣䅁䉁䅁䅁允䅁䅁䅣䅁䅁䅁浃唵䵁䅉䅅䅁䑁䅁䅁睁䵁䅁䅁权㝂允䅁权捁杂䅁允䅁䅁䅅䅁䭁䑁䜸䅁䵁䅉䅅䅁䕁䅁䅁睁䵁䅁䅁权歁杁䅁权䭁䅁䅁权䙁䅁䅁允䅁䅁䅅䅁䙁佁剸䉵䘶砶䅎䍄䉁䅁䅁䅂䅁䅁䅍䅄䅁䅁䅯睆䅁䅁䅯权䅁䅁䅯兂䅁䅁䅅䅁䉁䅁䅁兂䙃ㄶ㑇歈杕䅑杷允䅁䅁䅕䅁䑁䅁䅷䅁䭁䉁位䅁䭁䵁即䅁䭁䅁䅑潁䭁䵁卫䅁䉁䅁䅁允䅁䅁䅕硥畓⭒煆䕙䵁䅉䅅䅁䙁䅁䅁睁䵁䅁䅁权佃䅁䅁权䱄杅䅁权䕁䅁䅋权䥄杅䅁允䅁䅁䅅䅁䙁䙁㑋潈牘噙䅚䍄䉁䅁䅁兂䅁䅁䅍䅄䅁䅁䅯朴䅕䅁䅯儵䅯䅁䅯朵䅯䅁䅯眵䅯䅁䅅䅁䉁䅁䅁权允䅂䅁䍄䉁䅁䅁睁䅁䅁䅍䅚䅁䅁䅯䅆䅕䅁䅯䉁䅫䅁䅅䅁䉁䅁䅁兂䅁䅁䅁䥯橺䅑杷允䅁䅁䅑䅁䑁䅁䅷䅁䭁佁䐰䅁䭁䉁䅅䅁䭁偁䈸䅁䉁䅁䅁允䅁䅁䄴䅆䅁䑁䅅睎硁䑁䅫䅍睁䑁䅁䅍睁䅁䅁䍄䉁䅁䅁兂䅁䅁䅍䅄䅁䅁䅯児䅳䅁䅯䄷䅯䅁䅯朵䅯䅁䅯眵䅯䅁䅅䅁䉁䅁䅁睂䅁䅁䅁䕷洯䅑杷允䅁䅁䅕䅁䑁䅁䅷䅁䭁䱁乫䅁䭁䵁单䅁䭁䅁䅑潁䭁䵁卧䅁䉁䅁䅁允䅁䅁䅕穘㙵䕣灈歉䵁䅉䅅䅁䑁䅁䅁睁䵁䅁䅁权扃䅁䅁权捁杂䅁允䅁䅁䅅䅁䭁䍁䜴䅁䵁䅉䅅䅁䑁䅁䅁睁歂䅁䅁权⽃䅂䅁权䅁兇䅁允䅁䅁䅅䅁䙁䅁䅁䅁杂佐䅎䍄䉁䅁䅁睁䅁䅁䅍䅚䅁䅁䅯杣䅕䅁䅯䉁䅫䅁䅅䅁䉁䅁䅁兂䅁䅁䅁䕷奈䅑杷允䅁䅁䅍䅁䑁䝁䅑䅁䭁䅁䜰䅁䭁䅁婁䅁䉁䅁䅁允䅁䅁䅕䅁䅁䥁䥁〴䵁䅉䅅䅁䑁䅁䅁睁䵁䅁䅁权畃䅁䅁权奁杂䅁允䅁䅁䅅䅁䭁䡁䝷䅁䵁䅉䅅䅁䑁䅁䅁睁䵁䅁䅁权卄兄䅁权流杂䅁允䅁䅁䅅䅁佁䅁䅷䅁㕁䑁䅅杌睁䑁䅙䅁䵁䅉䅅䅁䙁䅁䅁睁䵁䅁䅁权ぁ睄䅁权汄权䅁权浄权䅁权湄权䅁允䅁䅁䅅䅁䭁䉁䕁䅁䵁䅉䅅䅁䕁䅁䅁睁䵁䅁䅁权兄允䅁权䕁䅁䅁权䕁杁䅁允䅁䅁䅅䅁䙁䅁䅁䅁䭃汰䈹䍄䉁䅁䅁睁䅁䅁䅍䅚䅁䅁䅯䅃䅙䅁䅯䉁䅫䅁䅅䅁䉁䅁䅁兂䅁䅁䅁䩑夳䅑杷允䅁䅁䅍䅁䑁䅁䅷䅁䭁䭁䉧䅁䭁䉁䝧䅁䉁䅁䅁允䅁䅁䅯兇䅙䅁杷允䅁䅁䅑䅁䑁䅁䅷䅁䭁䝁䍁䅁䭁䅁䅯䅁䭁偁䈸䅁䉁䅁䅁允䅁䅁䅕⼵灵搸乊あ䵁䅉䅅䅁䙁䅁䅁睁䵁䅁䅁权㝄睃䅁权瑄权䅁权浄权䅁权湄权䅁允䅁䅁䅅䅁䭁䉁䕁䅁䵁䅉䅅䅁䕁䅁䅁睁䵁䅁䅁权㡂允䅁权䕁䅁䅁权䕁杁䅁允䅁䅁䅅䅁䙁䅁䅁䅁乃㍲䉎䍄䉁䅁䅁䅂䅁䅁䅍䅄䅁䅁䅯兒䅉䅁䅯充䅁䅁䅯兂䅁䅁䅅䅁䉁䅁䅁杄啁䅁䅁杍祁䑁䅫䅍睁䑁䅁䅍睁䑁䅁䅁䵁䅉䅅䅁䙁䅁䅁睁䵁䅁䅁权あ允䅁权獄权䅁权浄权䅁权湄权䅁允䅁䅁䅅䅁䡁䅁䅁䅁权⬱䅖䍄䉁䅁䅁睁䅁䅁䅍䅚䅁䅁䅯具䅑䅁䅯䉁䅫䅁䅅䅁䉁䅁䅁兂䅁䅁䅁䵁摲䅑杷允䅁䅁䅍䅁䑁䝁䅑䅁䭁佁䕁䅁䭁䅁婁䅁䉁䅁䅁允䅁䅁䅕䅁䅁䵁䉂䔲䵁䅉䅅䅁䑁䅁䅁睁歂䅁䅁权㡂兂䅁权䅁兇䅁允䅁䅁䅅䅁䙁䅁䅁䅁杄⭒䅂䍄䉁䅁䅁睁䅁䅁䅍䅄䅁䅁䅯硤䅁䅁䅯杈䅙䅁䅅䅁䉁䅁䅁权㍂杂䅁䍄䉁䅁䅁兂䅁䅁䅍䅄䅁䅁䅯杏䅁䅁䅯朶䅯䅁䅯朵䅯䅁䅯眶䅯䅁䅅䅁䉁䅁䅁睂䅁䅁䅁䙯浔䅑杷允䅁䅁䅑䅁䑁䅁䅷䅁䭁䙁䍷䅁䭁䅁䅯䅁䭁䅁䅕䅁䉁䅁䅁允䅁䅁䅕䬯确欰椱䱧䴸䅉䅅䅁䕁䅁䅁睁䵁䅁䅁权䝁允䅁权䉁杁䅁权䍁杁䅁允䅁䅁䅅䅁䙁䕁橇奪啢敮䅊䍄䉁䅁䅁䅂䅁䅁䅍䅄䅁䅁䅯兰䅍䅁䅯充䅁䅁䅯眯䅅䅁䅅䅁䉁䅁䅁杄啁䅁䅁杍穁䑁䅫睎睁䑁䅁䅍睁䑁䅁䅁䵁䅉䅅䅁䑁䅁䅁睁䵁䅁䅁权啃䅁䅁权流杂䅁允䅁䅁䅅䅁佁䅁䅯䅁㑁䑁䅍杌ㅁ䅁䅁䍄䉁䅁䅁䅂䅁䅁䅍䅄䅁䅁䅯䅲䅅䅁䅯允䅉䅁䅯杁䅉䅁䅅䅁䉁䅁䅁兂䅂畲噑塌䅲䅑杷允䅁䅁䅕䅁䑁䅁䅷䅁䭁偁䈰䅁䭁佁䬰䅁䭁佁䭙䅁䭁佁䭣䅁䉁䅁䅁允䅁䅁䅣䅁䅁䥁婂欵䵁䅉䅅䅁䑁䅁䅁睁歂䅁䅁权䉄兂䅁权䅁兇䅁允䅁䅁䅅䅁䙁䅁䅁䅁䅂佱䅊䍄䉁䅁䅁䅂䅁䅁䅍䅄䅁䅁䅯杯䅉䅁䅯权䅁䅁䅯兂䅁䅁䅅䅁䉁䅁䅁兂奂扏䥔牤戴䅑杷允䅁䅁䅍䅁䑁䝁䅑䅁䭁佁䕫䅁䭁䅁婁䅁䉁䅁䅁允䅁䅁䅯剁䅫䅁杷允䅁䅁䅑䅁䑁䅁䅷䅁䭁䕁䐴䅁䭁䉁䅅䅁䭁偁䈸䅁䉁䅁䅁允䅁䅁䄴杆䅁䑁䅅杍穁䑁䅉䅎㉁䑁䅫杍㍁䑁䅑䅁䵁䅉䅅䅁䕁䅁䅁睁䵁䅁䅁权塄睁䅁权䭁䅁䅁权䙁䅁䅁允䅁䅁䅅䅁䭁䝁䍣䅁䵁䅉䅅䅁䕁䅁䅁睁䵁䅁䅁权⭂允䅁权䭁䅁䅁权䕁杁䅁允䅁䅁䅅䅁䙁䱁へ硫䕧癖⽁䍄䉁䅁䅁兂䅁䅁䅍䅄䅁䅁䅯䅨䅅䅁䅯䄷䅯䅁䅯朵䅯䅁䅯眵䅯䅁䅅䅁䉁䅁䅁权允䅂䅁䍄䉁䅁䅁兂䅁䅁䅍䅄䅁䅁䅯兘䅳䅁䅯䄶䅯䅁䅯朵䅯䅁䅯眵䅯䅁䅅䅁䉁䅁䅁权允䅂䅁䍄䉁䅁䅁睁䅁䅁䅍䅚䅁䅁䅯儹䅁䅁䅯䉁䅫䅁䅅䅁䉁䅁䅁兂䅁䅁䅁䕑杢䅑杷允䅁䅁䅑䅁䑁䅁䅷䅁䭁佁䉫䅁䭁䅁䍅䅁䭁䅁䍕䅁䉁䅁䅁允䅁䅁䅕吰䡍桅䑵䔵䵁䅉䅅䅁䑁䅁䅁睁歂䅁䅁权灄䅁䅁权䅁兇䅁允䅁䅁䅅䅁䙁䅁䅁䅁杁攰䅎䍄䉁䅁䅁䅂䅁䅁䅍䅄䅁䅁䅯䅤䅅䅁䅯权䅁䅁䅯兂䅁䅁䅅䅁䉁䅁䅁兂祄欰椱䉅畧䅑杷允䅁䅁䅑䅁䑁䅁䅷䅁䭁䉁䍕䅁䭁䅁䅯䅁䭁偁䈸䅁䉁䅁䅁允䅁䅁䅕䭆䠵場啯樱䴸䅉䅅䅁䙁䅁䅁睁䵁䅁䅁权坁䅅䅁权獄权䅁权浄权䅁权湄权䅁允䅁䅁䅅䅁䡁䅁䅁䅁䅁⭐䅚䍄䉁䅁䅁兂䅁䅁䅍䅄䅁䅁䅯眴䅁䅁䅯儷䅯䅁䅯朵䅯䅁䅯眵䅯䅁䅅䅁䉁䅁䅁睂䅁䅁䅁䑁浲䅑杷允䅁䅁䅑䅁䑁䅁䅷䅁䭁䝁䄰䅁䭁䉁䅅䅁䭁䅁䍑䅁䉁䅁䅁允䅁䅁䄴杆䅁䑁䅅䅏ぁ䑁䅕䅍睁䑁䅁䅍睁䑁䅁䅁䵁䅉䅅䅁䙁䅁䅁睁䵁䅁䅁权楄兂䅁权獄权䅁权浄权䅁权湄权䅁允䅁䅁䅅䅁䭁䉁䕁䅁䵁䅉䅅䅁䑁䅁䅁睁歂䅁䅁权橂䅁䅁权䅁兇䅁允䅁䅁䅅䅁䙁䅁䅁䅁䅃⭗䅊䍄䉁䅁䅁睁䅁䅁䅍䅚䅁䅁䅯杯䅅䅁䅯䉁䅫䅁䅅䅁䉁䅁䅁兂䅁䅁䅁䕁汌䅑杷允䅁䅁䅕䅁䑁䅁䅷䅁䭁䭁䅉䅁䭁佁䬰䅁䭁佁䭙䅁䭁佁䭣䅁䉁䅁䅁允䅁䅁䅯䅅䅑䅁杷允䅁䅁䅍䅁䑁䅁䅷䅁䭁乁䅕䅁䭁䍁䝑䅁䉁䅁䅁允䅁䅁䅯剐䅫䅁杷允䅁䅁䅍䅁䑁䅁䅷䅁䭁䱁䙧䅁䭁䍁䝑䅁䉁䅁䅁允䅁䅁䅯䅅䅑䅁杷允䅁䅁䅕䅁䑁䅁䅷䅁䭁䵁䄸䅁䭁佁䭧䅁䭁佁䭙䅁䭁佁䭣䅁䉁䅁䅁允䅁䅁䅯兕䅳䅁杷允䅁䅁䅍䅁䑁䝁䅑䅁䭁䱁䅙䅁䭁䅁婁䅁䉁䅁䅁允䅁䅁䅕䅁䅁䵁䉂䔲䵁䅉䅅䅁䑁䅁䅁睁歂䅁䅁权塁允䅁权䅁兇䅁允䅁䅁䅅䅁䙁䅁䅁䅁杁敆䅆䍄䉁䅁䅁睁䅁䅁䅍䅄䅁䅁䅯兹䅁䅁䅯䅇䅙䅁䅅䅁䉁䅁䅁权䅂杂䅁䍄䉁䅁䅁䅂䅁䅁䅍䅄䅁䅁䅯杙䅁䅁䅯睈䅙䅁䅯䅉䅙䅁䅅䅁䉁䅁䅁权䝃杂䅁䍄䉁䅁䅁䅂䅁䅁䅍䅄䅁䅁䅯䄳䅉䅁䅯䅂䅁䅁䅯兂䅁䅁䅅䅁䉁䅁䅁兂䅁䅁䅃癲㙊兑杷</t>
  </si>
  <si>
    <t>允䅁䅁䅍䅁䑁䅁䅷䅁䭁䭁䕧䅁䭁䍁䝑䅁䉁䅁䅁允䅁䅁䅯剒䅯䅁杷允䅁䅁䅍䅁䑁䝁䅑䅁䭁䑁䉷䅁䭁䅁婁䅁䉁䅁䅁允䅁䅁䅕䅁䅁佁晃䔴䵁䅉䅅䅁䕁䅁䅁睁䵁䅁䅁权㝁杁䅁权剁䅁䅁权⽄允䅁允䅁䅁䅅䅁佁䉁䅑䅁ぁ䑁䅅李睁䑁䅁䅍睁䑁䅁䅍䅁䅁杷允䅁䅁䅍䅁䑁䅁䅷䅁䭁佁䕑䅁䭁䉁䝧䅁䉁䅁䅁允䅁䅁䅯睢䅙䅁杷允䅁䅁䅑䅁䑁䅁䅷䅁䭁䑁䍫䅁䭁䅁䅑䅁䭁䅁䅕䅁䉁䅁䅁允䅁䅁䅕䅁䅁䉁奆止䵅䅉䅅䅁䙁䅁䅁睁䵁䅁䅁权時䅁䅁权䙄杅䅁权䕁䅁䅋权䩄杅䅁允䅁䅁䅅䅁䙁䭁昫坸穏剏䅒䍄䉁䅁䅁睁䅁䅁䅍䅄䅁䅁䅯杦䅅䅁䅯杊䅙䅁䅅䅁䉁䅁䅁杄䵁䅁䅁兏硁䍁䄴睍㑁䅁䅁䍄䉁䅁䅁䅂䅁䅁䅍䅄䅁䅁䅯䅚䅍䅁䅯䅂䅁䅁䅯眯䅅䅁䅅䅁䉁䅁䅁兂䅁䅁兂摡硒兑杷允䅁䅁䅍䅁䑁䅁䅷䅁䭁偁䵑䅁䭁䉁䝷䅁䉁䅁䅁允䅁䅁䅯睹䅙䅁杷允䅁䅁䅕䅁䑁䅁䅷䅁䭁䱁䱳䅁䭁䵁即䅁䭁䅁䅑潁䭁䵁卧䅁䉁䅁䅁允䅁䅁䅕牕敧敨䉳啘䵁䅉䅅䅁䙁䅁䅁睁䵁䅁䅁权歁睄䅁权煄权䅁权浄权䅁权牄权䅁允䅁䅁䅅䅁䭁䉁䕁䅁䵁䅉䅅䅁䑁䅁䅁睁䵁䅁䅁权䉄䅁䅁权慁杂䅁允䅁䅁䅅䅁䭁䝁䝷䅁䵁䅉䅅䅁䑁䅁䅁睁歂䅁䅁权㍂䅁䅁权䅁兇䅁允䅁䅁䅅䅁䙁䅁䅁䅁䅁併䅊䍄䉁䅁䅁䅂䅁䅁䅍䅄䅁䅁䅯杂䅍䅁䅯䅂䅁䅁䅯兂䅁䅁䅅䅁䉁䅁䅁兂䅁䅁䅁男灎兑杷允䅁䅁䅍䅁䑁䝁䅑䅁䭁䍁䅳䅁䭁䅁婁䅁䉁䅁䅁允䅁䅁䅕䅁䅁佁剃唵䵁䅉䅅䅁䙁䅁䅁睁䵁䅁䅁权浄兄䅁权灄权䅁权浄权䅁权湄权䅁允䅁䅁䅅䅁䭁䉁䕁䅁䵁䅉䅅䅁䕁䅁䅁睁䵁䅁䅁权獁睁䅁权䭁䅁䅁权⽄允䅁允䅁䅁䅅䅁䙁䱁敧敨剴䉏䅰䍄䉁䅁䅁兂䅁䅁䅍䅄䅁䅁䅯睡䄰䅁䅯剸䅉䅁䅯䅂䍁䅧䅯剹䅉䅁䅅䅁䉁䅁䅁兂乃公⽴呒慣䅑杷允䅁䅁䅍䅁䑁䝁䅑䅁䭁䅁䅧䅁䭁䅁婁䅁䉁䅁䅁允䅁䅁䅕䅁䅁䝁䭄䔴䵁䅉䅅䅁䑁䅁䅁睁䵁䅁䅁权䭂䅄䅁权奁杂䅁允䅁䅁䅅䅁䭁䕁䝑䅁䵁䅉䅅䅁䕁䅁䅁睁䵁䅁䅁权灄睁䅁权䭁䅁䅁权⽄允䅁允䅁䅁䅅䅁䙁䩁婱婭婭晭⼸䍄䉁䅁䅁兂䅁䅁䅍䅄䅁䅁䅯兎䅅䅁䅯硹䅉䅁䅯䅂䍁䅧䅯剹䅉䅁䅅䅁䉁䅁䅁兂捂㡪ㅌ䝋杒䅑杷允䅁䅁䅍䅁䑁䝁䅑䅁䭁䥁䅫䅁䭁䅁婁䅁䉁䅁䅁允䅁䅁䅕䅁䅁䅁偁唴䵁䅉䅅䅁䕁䅁䅁睁䵁䅁䅁权楂允䅁权䕁䅁䅁权䙁䅁䅁允䅁䅁䅅䅁䙁䅁䅁䅁潁䥋䉒䍄䉁䅁䅁睁䅁䅁䅍䅚䅁䅁䅯睖䅁䅁䅯䉁䅫䅁䅅䅁䉁䅁䅁兂䅁䅁䅁䅯楢䅑杷允䅁䅁䅑䅁䑁䅁䅷䅁䭁䵁䍫䅁䭁䉁䅅䅁䭁偁䈸䅁䉁䅁䅁允䅁䅁䄴䅆䅁䑁䅣兎祁䑁䅁䅍睁䑁䅁䅍睁䅁䅁䍄䉁䅁䅁睁䅁䅁䅍䅚䅁䅁䅯朹䅁䅁䅯䉁䅫䅁䅅䅁䉁䅁䅁兂䅁䅁䅁䅷慘䅑杷允䅁䅁䅍䅁䑁䅁䅷䅁䭁䝁位䅁䭁䍁䝙䅁䉁䅁䅁允䅁䅁䄴䅄䅁䑁䅧免畁䑁䅣睎䅁䅁杷允䅁䅁䅑䅁䑁䅁䅷䅁䭁偁䍣䅁䭁䅁䅯䅁䭁䅁䅕䅁䉁䅁䅁允䅁䅁䅕䥕堲桢䑋䐷䴸䅉䅅䅁䙁䅁䅁睁䵁䅁䅁权畁允䅁权灄权䅁权浄权䅁权湄权䅁允䅁䅁䅅䅁䭁乁乷䅁䵁䅉䅅䅁䑁䅁䅁睁䵁䅁䅁权㝄䅂䅁权流杂䅁允䅁䅁䅅䅁佁䅁䅷䅁㑁䑁䅍杌ㅁ䑁䅉䅁䵁䅉䅅䅁䙁䅁䅁睁䵁䅁䅁权塂允䅁权䙄杅䅁权䕁䅁䅋权䥄杅䅁允䅁䅁䅅䅁䙁䭁捄摭䭓割䅂䍄䉁䅁䅁兂䅁䅁䅍䅄䅁䅁䅯权䅅䅁䅯朶䅯䅁䅯朵䅯䅁䅯眶䅯䅁䅅䅁䉁䅁䅁睂䅁䅁䅁䑁浮䅑杷允䅁䅁䅑䅁䑁䅁䅷䅁䭁乁䌴䅁䭁䅁䅑䅁䭁䅁䅕䅁䉁䅁䅁允䅁䅁䅕䅁䅁䱁㌶啕䵅䅉䅅䅁䙁䅁䅁睁䵁䅁䅁权㝂䅁䅁权䱄杅䅁权䕁䅁䅋权䥄杅䅁允䅁䅁䅅䅁䙁䕁桪桥畓ㄹ䄵䍄䉁䅁䅁兂䅁䅁䅍䅄䅁䅁䅯䄵䅅䅁䅯硹䅉䅁䅯䅂䍁䅧䅯䉹䅉䅁䅅䅁䉁䅁䅁兂乄䵺䵺䵺婸䅑杷允䅁䅁䅕䅁䑁䅁䅷䅁䭁䍁䴸䅁䭁佁䭷䅁䭁佁䭙䅁䭁佁䭣䅁䉁䅁䅁允䅁䅁䅣䅁䅁䵁歁欵䵁䅉䅅䅁䑁䅁䅁睁䵁䅁䅁权祁允䅁权敁杂䅁允䅁䅁䅅䅁䭁䝁䝙䅁䵁䅉䅅䅁䑁䅁䅁睁歂䅁䅁权⽁允䅁权䅁兇䅁允䅁䅁䅅䅁䙁䅁䅁䅁䅄摑䅨䍄䉁䅁䅁睁䅁䅁䅍䅚䅁䅁䅯杇䅅䅁䅯䉁䅫䅁䅅䅁䉁䅁䅁兂䅁䅁䅁䕷奈䅑杷允䅁䅁䅑䅁䑁䅁䅷䅁䭁䕁䉅䅁䭁䅁䅑䅁䭁䅁䍑䅁䉁䅁䅁允䅁䅁䅕䅁䅁䙁㕁と䵅䅉䅅䅁䑁䅁䅁睁歂䅁䅁权桃䅁䅁权䅁兇䅁允䅁䅁䅅䅁䙁䅁䅁䅁䅄摂䅰䍄䉁䅁䅁䅂䅁䅁䅍䅄䅁䅁䅯䅆䅅䅁䅯允䅉䅁䅯杁䅉䅁䅅䅁䉁䅁䅁兂乄䍮慙唶椷䅑杷允䅁䅁䅍䅁䑁䝁䅑䅁䭁䵁䅉䅁䭁䅁婁䅁䉁䅁䅁允䅁䅁䅕䅁䅁䕁摃䔲䵁䅉䅅䅁䙁䅁䅁睁䵁䅁䅁权牃睃䅁权䱄杅䅁权䕁䅁䅋权䩄杅䅁允䅁䅁䅅䅁䙁䥁䌯匹捨㉺䅂䍄䉁䅁䅁睁䅁䅁䅍䅚䅁䅁䅯睷䅁䅁䅯䉁䅫䅁䅅䅁䉁䅁䅁兂䅁䅁䅁䕷奈䅑杷允䅁䅁䅍䅁䑁䝁䅑䅁䭁䩁䅫䅁䭁䅁婁䅁䉁䅁䅁允䅁䅁䅕䅁䅁佁䱃〴䵁䅉䅅䅁䙁䅁䅁睁䵁䅁䅁权婃兂䅁权䱄杅䅁权䕁䅁䅋权䩄杅䅁允䅁䅁䅅䅁䙁䵁䴳䵺䵺䝨䅆䍄䉁䅁䅁睁䅁䅁䅍䅚䅁䅁䅯杫䅁䅁䅯䉁䅫䅁䅅䅁䉁䅁䅁兂䅁䅁䅁䕷奈䅑杷允䅁䅁䅍䅁䑁䝁䅑䅁䭁䩁䅣䅁䭁䅁婁䅁䉁䅁䅁允䅁䅁䅕䅁䅁䕁䉂唲䵁䅉䅅䅁䑁䅁䅁睁䵁䅁䅁权ㅁ䅁䅁权慁杂䅁允䅁䅁䅅䅁䭁䉁䝳䅁䵁䅉䅅䅁䕁䅁䅁睁䵁䅁䅁权剂䅁䅁权䕁䅁䅁权䕁杁䅁允䅁䅁䅅䅁䙁䅁䅁䅁乨奕䉂䍄䉁䅁䅁睁䅁䅁䅍䅚䅁䅁䅯䅭䅁䅁䅯䉁䅫䅁䅅䅁䉁䅁䅁兂䅁䅁䅁䕷奈䅑杷允䅁䅁䅑䅁䑁䅁䅷䅁䭁䅁䍁䅁䭁䅁䅯䅁䭁偁䈸䅁䉁䅁䅁允䅁䅁䅕桙奂扏䥔歃䵁䅉䅅䅁䙁䅁䅁睁䵁䅁䅁权十杂䅁权䱄杅䅁权䕁䅁䅋权䥄杅䅁允䅁䅁䅅䅁䙁䕁桪桥畓ㅴ䄹䍄䉁䅁䅁睁䅁䅁䅍䅚䅁䅁䅯杈䅅䅁䅯䉁䅫䅁䅅䅁䉁䅁䅁兂䅁䅁䅁䩑夳䅑杷允䅁䅁䅍䅁䑁䝁䅑䅁䭁䍁䅙䅁䭁䅁婁䅁䉁䅁䅁允䅁䅁䅕䅁䅁䥁癃䔳䵁䅉䅅䅁䑁䅁䅁睁歂䅁䅁权婂允䅁权䅁兇䅁允䅁䅁䅅䅁䙁䅁䅁䅁䅄摑䅨䍄䉁䅁䅁睁䅁䅁䅍䅚䅁䅁䅯杭䅁䅁䅯䉁䅫䅁䅅䅁䉁䅁䅁兂䅁䅁䅁乁橦䅑杷允䅁䅁䅑䅁䑁䅁䅷䅁䭁乁䉉䅁䭁䅁䅑䅁䭁䅁䅕䅁䉁䅁䅁允䅁䅁䅕䅁䅁䥑畍啕䵅䅉䅅䅁䑁䅁䅁睁歂䅁䅁权噄䅁䅁权䅁兇䅁允䅁䅁䅅䅁䙁䅁䅁䅁䅄㤳䅸䍄䉁䅁䅁兂䅁䅁䅍䅄䅁䅁䅯䅋䅁䅁䅯硹䅉䅁䅯䅂䍁䅧䅯䉹䅉䅁䅅䅁䉁䅁䅁兂䑄匹捨㥪塊䅑杷允䅁䅁䅕䅁䑁䅁䅷䅁䭁䍁婉䅁䭁䵁即䅁䭁䅁䅑潁䭁䵁卧䅁䉁䅁䅁允䅁䅁䅕浚浚浚畢啙䵁䅉䅅䅁䑁䅁䅁睁歂䅁䅁权畄䅁䅁权䅁兇䅁允䅁䅁䅅䅁䙁䅁䅁䅁杁⭳䅆䍄䉁䅁䅁䅂䅁䅁䅍䅄䅁䅁䅯眵䅍䅁䅯充䅁䅁䅯兂䅁䅁䅅䅁䉁䅁䅁杄啁䅁䅁免硁䑁䅫李㕁䑁䅫兎睁䑁䅁䅁䵁䅉䅅䅁䙁䅁䅁睁䵁䅁䅁权祃䅁䅁权汄权䅁权浄权䅁权湄权䅁允䅁䅁䅅䅁䭁䑁䰴䅁䵁䅉䅅䅁䙁䅁䅁睁䵁䅁䅁权䉄兂䅁权灄权䅁权浄权䅁权湄权䅁允䅁䅁䅅䅁䭁䕁剁䅁䵁䅉䅅䅁䑁䅁䅁睁歂䅁䅁权啂䅁䅁权䅁兇䅁允䅁䅁䅅䅁䙁䅁䅁䅁䅄摑䅨䍄䉁䅁䅁䅂䅁䅁䅍䅄䅁䅁䅯睵䅁䅁䅯权䅁䅁䅯䅂䅉䅁䅅䅁䉁䅁䅁兂㑃潈牘兕䩨䅑杷允䅁䅁䅑䅁䑁䅁䅷䅁䭁䙁䑉䅁䭁䅁䅯䅁䭁䅁䅕䅁䉁䅁䅁允䅁䅁䅕場啯歲桦樴䴸䅉䅅䅁䙁䅁䅁睁䵁䅁䅁权䝁䅁䅁权汄权䅁权浄权䅁权湄权䅁允䅁䅁䅅䅁䭁䅁䰰䅁䵁䅉䅅䅁䙁䅁䅁睁䵁䅁䅁权䝄允䅁权汄权䅁权浄权䅁权湄权䅁允䅁䅁䅅䅁䭁䝁䱧䅁䵁䅉䅅䅁䑁䅁䅁睁歂䅁䅁权瑃允䅁权䅁兇䅁允䅁䅁䅅䅁䙁䅁䅁䅁杁伶䅂䍄䉁䅁䅁睁䅁䅁䅍䅚䅁䅁䅯䄱䅅䅁䅯䉁䅫䅁䅅䅁䉁䅁䅁兂䅁䅁䅁䍑樯䅑杷允䅁䅁䅑䅁䑁䅁䅷䅁䭁䉁䍍䅁䭁䉁䅅䅁䭁䅁䅕䅁䉁䅁䅁允䅁䅁䄴䅆䅁䑁䅅䅍㉁䑁䅉䅍睁䑁䅁䅍睁䅁䅁䍄䉁䅁䅁䅂䅁䅁䅍䅄䅁䅁䅯儫䅉䅁䅯䅂䅁䅁䅯兂䅁䅁䅅䅁䉁䅁䅁兂䅁䅁允偡㈲兑杷允䅁䅁䅕䅁䑁䅁䅷䅁䭁䭁䵁䅁䭁佁䭧䅁䭁佁䭙䅁䭁佁䭣䅁䉁䅁䅁允䅁䅁䅯杂䅳䅁杷允䅁䅁䅕䅁䑁䅁䅷䅁䭁䑁娸䅁䭁䵁单䅁䭁䅁䅑潁䭁䵁卧䅁䉁䅁䅁允䅁䅁䅕瑐䵉䌲剢歆䵁䅉䅅䅁䑁䅁䅁睁䵁䅁䅁权㥂䅁䅁权歁杂䅁允䅁䅁䅅䅁䭁䥁䡣䅁䵁䅉䅅䅁䑁䅁䅁睁歂䅁䅁权牄䅁䅁权䅁兇䅁允䅁䅁䅅䅁䙁䅁䅁䅁䅂丷䄱䍄䉁䅁䅁兂䅁䅁䅍䅄䅁䅁䅯睖䅕䅁䅯剸䅉䅁䅯䅂䍁䅧䅯䉹䅉䅁䅅䅁䉁䅁䅁兂祄ㅳ㤫䅰敕䅑杷允䅁䅁䅑䅁䑁䅁䅷䅁䭁䥁䅉䅁䭁䅁䍅䅁䭁䅁䍉䅁䉁䅁䅁允䅁䅁䅕焲㍉汫煭䕁䵅䅉䅅䅁䕁䅁䅁睁䵁䅁䅁权灃杁䅁权剁䅁䅁权⽄允䅁允䅁䅁䅅䅁佁䉁䅑䅁祁䑁䅅䅎㍁䑁䅁䅍睁䑁䅁䅍䅁䅁杷允䅁䅁䅍䅁䑁䝁䅑䅁䭁䑁䉑䅁䭁䅁婁䅁䉁䅁䅁允䅁䅁䅕䅁䅁䝁坄䔵䵁䅉䅅䅁䙁䅁䅁睁䵁䅁䅁权㍁䅁䅁权煄权䅁权浄权䅁权牄权䅁允䅁䅁䅅䅁䡁䅁䅁䅁权⭔䅚䍄䉁䅁䅁兂䅁䅁䅍䅄䅁䅁䅯睎䅁䅁䅯硹䅉䅁䅯䅂䍁䅧䅯剹䅉䅁䅅䅁䉁䅁䅁兂㝂䭆䠵头晰䅑杷允䅁䅁䅕䅁䑁䅁䅷䅁䭁䝁䴰䅁䭁佁䭫䅁䭁佁䭙䅁䭁佁䭣䅁䉁䅁䅁允䅁䅁䅯䅅䅑䅁杷允䅁䅁䅍䅁䑁䝁䅑䅁䭁偁䅍䅁䭁䅁婁䅁䉁䅁䅁允䅁䅁䅕䅁䅁䥁⭂欳䵁䅉䅅䅁䑁䅁䅁睁歂䅁䅁权䕂允䅁权䅁兇䅁允䅁䅁䅅䅁䙁䅁䅁䅁䅄瑃䅴䍄䉁䅁䅁䅂䅁䅁䅍䅄䅁䅁䅯杍䅁䅁䅯允䅉䅁䅯兂䅉䅁䅅䅁䉁䅁䅁兂㑁㥊稰灪捐䅑杷允䅁䅁䅕䅁䑁䅁䅷䅁䭁乁䱑䅁䭁䵁单䅁䭁䅁䅑潁䭁䵁卫䅁䉁䅁䅁允䅁䅁䅕唶噃摧潰啊䵁䅉䅅䅁䕁䅁䅁睁䵁䅁䅁权䕃䅁䅁权晁杂䅁权杁杂䅁允䅁䅁䅅䅁䭁偁䝫䅁䵁䅉䅅䅁䙁䅁䅁睁䵁䅁䅁权剄允䅁权䱄杅䅁权䕁䅁䅋权䥄杅䅁允䅁䅁䅅䅁䙁䡁啳歲桦洶䅆䍄䉁䅁䅁睁䅁䅁䅍䅄䅁䅁䅯眰䅷䅁䅯杇䅙䅁䅅䅁䉁䅁䅁权䍄杂䅁䍄䉁䅁䅁䅂䅁䅁䅍䅄䅁䅁䅯睯䅅䅁䅯权䅁䅁䅯兂䅁䅁䅅䅁䉁䅁䅁兂䭂䅄牉硨䑙䅑杷允䅁䅁䅕䅁䑁䅁䅷䅁䭁䉁䝕䅁䭁佁䭷䅁䭁佁䭙䅁䭁佁䭣䅁䉁䅁䅁允䅁䅁䅣䅁䅁䥁敁唵䵁䅉䅅䅁䙁䅁䅁睁䵁䅁䅁权呂䅁䅁权䙄杅䅁权䕁䅁䅋权䩄杅䅁允䅁䅁䅅䅁䙁乁湵倶剙創䅖䍄䉁䅁䅁睁䅁䅁䅍䅚䅁䅁䅯睊䅁䅁䅯䉁䅫䅁䅅䅁䉁䅁䅁兂䅁䅁䅁䕷奈䅑杷允䅁䅁䅑䅁䑁䅁䅷䅁䭁乁䍙䅁䭁䅁䅑䅁䭁偁䈸䅁䉁䅁䅁允䅁䅁䅕䅁䅁䥧灹䕔䵅䅉䅅䅁䙁䅁䅁睁䵁䅁䅁权䱁兇䅁权獄权䅁权浄权䅁权湄权䅁允䅁䅁䅅䅁䡁䅁䅁䅁䅂佺䅖䍄䉁䅁䅁兂䅁䅁䅍䅄䅁䅁䅯睸䅁䅁䅯硹䅉䅁䅯䅂䍁䅧䅯剹䅉䅁䅅䅁䉁䅁䅁兂桄桥畓ㅒ楬䅑杷允䅁䅁䅕䅁䑁䅁䅷䅁䭁䙁䙅䅁䭁佁䭷䅁䭁佁䭙䅁䭁佁䭣䅁䉁䅁䅁允䅁䅁䅣䅁䅁䭁㕁欵䵁䅉䅅䅁䑁䅁䅁睁歂䅁䅁权十䅁䅁权䅁兇䅁允䅁䅁䅅䅁䙁䅁䅁䅁杂⭈䅎䍄䉁䅁䅁䅂䅁䅁䅍䅄䅁䅁䅯內䅉䅁䅯充䅁䅁䅯兂䅁䅁䅅䅁䉁䅁䅁杄坁䅁䅁杍㉁䑁䅉兏睁䑁䅁䅍睁䑁䅁䅍䅁䅁杷允䅁䅁䅍䅁䑁䝁䅑䅁䭁䉁䅯䅁䭁䅁婁䅁䉁䅁䅁允䅁䅁䅕䅁䅁䍁敁欴䵁䅉䅅䅁䑁䅁䅁睁䵁䅁䅁权瑂允䅁权流杂䅁允䅁䅁䅅䅁佁䅁䅷䅁㑁䑁䅑杌穁䑁䅉䅁䵁䅉䅅䅁䑁䅁䅁睁䵁䅁䅁权獂䅄䅁权慁杂䅁允䅁䅁䅅䅁䭁䵁䜰䅁䵁䅉䅅䅁䕁䅁䅁睁䵁䅁䅁权䥃睁䅁权䕁䅁䅁权⽄允䅁允䅁䅁䅅䅁䙁䅁䅁䅁汁㉣䉊䍄䉁䅁䅁兂䅁䅁䅍䅄䅁䅁䅯䅴䅅䅁䅯硹䅉䅁䅯䅂䍁䅧䅯䉹䅉䅁䅅䅁䉁䅁䅁兂卂䉵䘶砶杆䅑杷允䅁䅁䅍䅁䑁䅁䅷䅁䭁䥁䔰䅁䭁䍁䝑䅁䉁䅁䅁允䅁䅁䅯桳䅳䅁杷允䅁䅁䅍䅁䑁䅁䅷䅁䭁䭁䱍䅁䭁䍁䝙䅁䉁䅁䅁允䅁䅁䄴䅄䅁䑁䅙李畁䑁䅁䅏䅁䅁杷允䅁䅁䅍䅁䑁䝁䅑䅁䭁䉁䈸䅁䭁䅁婁䅁䉁䅁䅁允䅁䅁䅕䅁䅁䅁䍄欲䵁䅉䅅䅁䙁䅁䅁睁䵁䅁䅁权䙄允䅁权䱄杅䅁权䕁䅁䅋权䥄杅䅁允䅁䅁䅅䅁䙁䵁ㅐ䙋偹浇䅊䍄䉁䅁䅁兂䅁䅁䅍䅄䅁䅁䅯䅈䅷䅁䅯儶䅯䅁䅯朵䅯䅁䅯眵䅯䅁䅅䅁䉁䅁䅁权㉄杄䅁䍄䉁䅁䅁兂䅁䅁䅍䅄䅁䅁䅯杺䅅䅁䅯硹䅉䅁䅯䅂䍁䅧䅯剹䅉䅁䅅䅁䉁䅁䅁兂㥁瑃橥䙣戱䅑杷允䅁䅁䅕䅁䑁䅁䅷䅁䭁乁䉙䅁䭁佁䭯䅁䭁佁䭙䅁䭁佁䭳䅁䉁䅁䅁允䅁䅁䅣䅁䅁䵁硁欵䵁䅉䅅䅁䕁䅁䅁睁䵁䅁䅁权橁杁䅁权䕁䅁䅁权䙁䅁䅁允䅁䅁䅅䅁䙁䅁䅁䅁坄ㄲ䉴䍄䉁䅁䅁䅂䅁䅁䅍䅄䅁䅁䅯睓䅉䅁䅯充䅁䅁䅯兂䅁䅁䅅䅁䉁䅁䅁杄啁䅁䅁䅎㍁䑁䅫䅏睁䑁䅁䅍睁䑁䅁䅁䵁䅉䅅䅁䕁䅁䅁睁䵁䅁䅁权㥁杁䅁权剁䅁䅁权⽄允䅁允䅁䅁䅅䅁佁䉁䅑䅁祁䑁䅫䅏ㅁ䑁䅁䅍睁䑁䅁䅍䅁䅁杷允䅁䅁䅕䅁䑁䅁䅷䅁䭁䕁䅙䅁䭁佁䬰䅁䭁佁䭙䅁䭁佁䭣䅁䉁䅁䅁允䅁䅁䅣䅁䅁䕁塂欵䵁䅉䅅䅁䕁䅁䅁睁䵁䅁䅁权⭄允䅁权晁杂䅁权杁杂䅁允䅁䅁䅅䅁䭁䉁䥕䅁䵁䅉䅅䅁䕁䅁䅁睁䵁䅁䅁权湁睁䅁权剁䅁䅁权⽄允䅁允䅁䅁䅅䅁佁䉁䅙䅁祁䑁䅅䅎㉁䑁䅁䅍睁䑁䅁䅍睁䅁䅁䍄䉁䅁䅁䅂䅁䅁䅍䅄䅁䅁䅯睦䅍䅁䅯权䅁䅁䅯眯䅅䅁䅅䅁䉁䅁䅁兂䍂余兘灉穳䅑杷允䅁䅁䅕䅁䑁䅁䅷䅁䭁䥁䅁䅁䭁䵁单䅁䭁䅁䅑潁䭁䵁卫䅁䉁䅁䅁允䅁䅁䅕䨴䍥楹䥗歂䵁䅉䅅䅁䑁䅁䅁睁歂䅁䅁权⭁䅁䅁权䅁兇䅁允䅁䅁䅅䅁䙁䅁䅁䅁䅄佣䅆䍄䉁䅁䅁睁䅁䅁䅍䅄䅁䅁䅯睑䅅䅁䅯䅊䅙䅁䅅䅁䉁䅁䅁权䑁元䅁䍄䉁䅁䅁睁䅁䅁䅍䅄䅁䅁䅯兴䅕䅁䅯杊䅙䅁䅅䅁䉁䅁䅁杄䭁䅁䅁兏穁䍁䄴兎䅁䅁杷允䅁䅁䅍䅁䑁䅁䅷䅁䭁䙁䰸䅁䭁䉁䝯䅁䉁䅁䅁允䅁䅁䅯杙䅙䅁杷允䅁䅁䅑䅁䑁䅁䅷䅁䭁佁䑅䅁䭁䅁䅯䅁䭁偁䈸䅁䉁䅁䅁允䅁䅁䅕呣䬰㘱睐歅䵁䅉䅅䅁䑁䅁䅁睁䵁䅁䅁权㍃兂䅁权流杂䅁允䅁䅁䅅䅁佁䅁䅷䅁㕁䑁䅍杌硁䑁䅅䅁䵁䅉䅅䅁䑁䅁䅁睁䵁䅁䅁权䭂䅄䅁权捁杂䅁允䅁䅁䅅䅁䭁佁䝑䅁䵁䅉䅅䅁䑁䅁䅁睁歂䅁䅁权橃䅁䅁权䅁兇䅁允䅁䅁䅅䅁䙁䅁䅁䅁䅁搰䄱䍄䉁䅁䅁睁䅁䅁䅍䅚䅁䅁䅯杮䅁䅁䅯䉁䅫䅁䅅䅁䉁䅁䅁兂䅁䅁䅁乁橢䅑杷允䅁䅁䅑䅁䑁䅁䅷䅁䭁乁䈸䅁䭁䅁䅯䅁䭁䅁䅕䅁䉁䅁䅁允䅁䅁䅕穊䥅䉲慸䐷䴸䅉䅅䅁䕁䅁䅁睁䵁䅁䅁权卄䅁䅁权䉁杁䅁权䑁杁䅁允䅁䅁䅅䅁䙁䉁㉐畂⭌公䉤䍄䉁䅁䅁兂䅁䅁䅍䅄䅁䅁䅯䅗䅕䅁䅯儵䅯䅁䅯朵䅯䅁䅯眵䅯䅁䅅䅁䉁䅁䅁权㕄权䅁䍄䉁䅁䅁睁䅁䅁䅍䅚䅁䅁䅯眹䅁䅁䅯䉁䅫䅁䅅䅁䉁䅁䅁兂䅁䅁䅁䑧晶䅑杷允䅁䅁䅍䅁䑁䅁䅷䅁䭁䥁䘰䅁䭁䉁䜴䅁䉁䅁䅁允䅁䅁䅯睸䅙䅁杷允䅁䅁䅑䅁䑁䅁䅷䅁䭁䝁䙁䅁䭁䉁䜸䅁䭁䍁䝁䅁䉁䅁䅁允䅁䅁䅯䅑䅧䅁杷允䅁䅁䅕䅁䑁䅁䅷䅁䭁䵁䕉䅁䭁佁䭫䅁䭁佁䭙䅁䭁佁䭣䅁䉁䅁䅁允䅁䅁䅯杘䄰䅁杷允䅁䅁䅕䅁䑁䅁䅷䅁䭁䙁䙯䅁䭁佁䭧䅁䭁佁䭙䅁䭁佁䭣䅁䉁䅁䅁允䅁䅁䅯杂䅳䅁杷允䅁䅁䅑䅁䑁䅁䅷䅁䭁䅁䑅䅁䭁䉁䅅䅁䭁䅁䅕䅁䉁䅁䅁允䅁䅁䄴杅䅁䑁䅕免ぁ䑁䅕免睁䑁䅁䅍䅁䅁杷允䅁䅁䅕䅁䑁䅁䅷䅁䭁䥁䅣䅁䭁䵁单䅁䭁䅁䅑潁䭁䵁卫䅁䉁䅁䅁允䅁䅁䅕啩婵噂䑚䕃䵁䅉䅅䅁䙁䅁䅁睁䵁䅁䅁权楄杄䅁权䙄杅䅁权䕁䅁䅋权䩄杅䅁允䅁䅁䅅䅁䙁䑁奰牥㝯䍈䅊䍄䉁䅁䅁睁䅁䅁䅍䅚䅁䅁䅯兣䅁䅁䅯䉁䅫䅁䅅䅁䉁䅁䅁兂䅁䅁䅁䱁橐䅑杷允䅁䅁䅑䅁䑁䅁䅷䅁䙁䅁䅁䕁䕄ㅐ䉂权剁䅁䅁权⽄允䅁允䅁䅁䅅䅁佁䉁䅑䅁硁䑁䅧睍睁䑁䅁䅍睁䑁䅁䅍䅁䅁杷允䅁䅁䅕䅁䑁䅁䅷䅁䭁䩁䅁䅁䭁佁䬰䅁䭁佁䭙䅁䭁佁䭣䅁䉁䅁䅁允䅁䅁䅣䅁䅁佁偄唵䵁䅉䅅䅁䙁䅁䅁睁䵁䅁䅁权䱃䅂䅁权䱄杅䅁权䕁䅁䅋权䩄杅䅁允䅁䅁䅅䅁䙁䙁偹癷潕䝌䅂䍄䉁䅁䅁睁䅁䅁䅍䅚䅁䅁䅯睨䅁䅁䅯䉁䅫䅁䅅䅁䉁䅁䅁兂䅁䅁䅁佁楌䅑杷允䅁䅁䅕䅁䑁䅁䅷䅁䭁䥁䅁䅁䭁佁䭕䅁䭁佁䭙䅁䭁佁䭣䅁䉁䅁䅁允䅁䅁䅯材䅳䅁杷允䅁䅁䅕䅁䑁䅁䅷䅁䭁偁䉅䅁䭁佁䭷䅁䭁佁䭙䅁䭁佁䭣䅁䉁䅁䅁允䅁䅁䅣䅁䅁䍁乃唵䵁䅉䅅䅁䙁䅁䅁睁䵁䅁䅁权㍄允䅁权䱄杅䅁权䕁䅁䅋权䥄杅䅁允䅁䅁䅅䅁䙁䑁䬰㘱睎塴䅨䍄䉁䅁䅁睁䅁䅁䅍䅄䅁䅁䅯兖䅁䅁䅯杊䅙䅁䅅䅁䉁䅁䅁杄䵁䅁䅁䅏㑁䍁䄴免穁䅁䅁䍄䉁䅁䅁䅂䅁䅁䅍䅄䅁䅁䅯睂䅍䅁䅯权䅁䅁䅯兂䅁䅁䅅䅁䉁䅁䅁兂㕂匶硙䭃乷䅑杷允䅁䅁䅍䅁䑁䝁䅑䅁䭁乁䉫䅁䭁䅁婁䅁䉁䅁䅁允䅁䅁䅕䅁䅁䥁㡁䔵䵁䅉䅅䅁䑁䅁䅁睁䵁䅁䅁权敃䅂䅁权敁杂䅁允䅁䅁䅅䅁䭁䩁䜰䅁䵁䅉䅅䅁䕁䅁䅁睁䵁䅁䅁权䑃䅁䅁权䭁䅁䅁权䕁杁䅁允䅁䅁䅅䅁䙁䝁汄䌰扌昫⽙䍄䉁䅁䅁兂䅁䅁䅍䅄䅁䅁䅯兄䄴䅁䅯儵䅯䅁䅯朵䅯䅁䅯眵䅯䅁䅅䅁䉁䅁䅁权捁睃䅁䍄䉁䅁䅁兂䅁䅁䅍䅄䅁䅁䅯杙䅁䅁䅯剸䅉䅁䅯䅂䍁䅧䅯䉹䅉䅁䅅䅁䉁䅁䅁兂婃ふ娲半煷䅑杷允䅁䅁䅍䅁䑁䝁䅑䅁䭁䙁䉅䅁䭁䅁婁䅁䉁䅁䅁允䅁䅁䅕䅁䅁䍁㥄䔴䵁䅉䅅䅁䑁䅁䅁睁䵁䅁䅁权穄允䅁权慁杂䅁允䅁䅁䅅䅁䭁䱁䝁䅁䵁䅉䅅䅁䕁䅁䅁睁䵁䅁䅁权啁䅁䅁权䉁杁䅁权䍁杁䅁允䅁䅁䅅䅁䙁偁㡧㠫穆甫䅆䍄䉁䅁䅁䅂䅁䅁䅍䅄䅁䅁䅯䅖䅍䅁䅯充䅁䅁䅯眯䅅䅁䅅䅁䉁䅁䅁杄啁䅁䅁杍㍁䑁䅧䅍睁䑁䅁䅍睁䑁䅁䅁䵁䅉䅅䅁䑁䅁䅁睁䵁䅁䅁权瑂兂䅁权敁杂䅁允䅁䅁䅅䅁䭁䡁䝉䅁䵁䅉䅅䅁䙁䅁䅁睁䵁䅁䅁权㙃允䅁权灄权䅁权浄权䅁权湄权䅁允䅁䅁䅅䅁䭁䑁偫䅁䵁䅉䅅䅁䕁䅁䅁睁䵁䅁䅁权䡂杁䅁权剁䅁䅁权䙁䅁䅁允䅁䅁䅅䅁佁䉁䅑䅁ぁ䑁䅁免睁䑁䅁䅍睁䑁䅁䅍䅁䅁杷允䅁䅁䅕䅁䑁䅁䅷䅁䭁䅁䅳䅁䭁佁䭫䅁䭁佁䭙䅁䭁佁䭣䅁䉁䅁䅁允䅁䅁䅯䅅䅑䅁杷允䅁䅁䅑䅁䑁䅁䅷䅁䭁乁䍣䅁䭁䅁䅑䅁䭁偁䈸䅁䉁䅁䅁允䅁䅁䅕䅁䅁䵷㙹正䵅䅉䅅䅁䑁䅁䅁睁䵁䅁䅁权癁允䅁权慁杂䅁允䅁䅁䅅䅁䭁䵁䜰䅁䵁䅉䅅䅁䑁䅁䅁睁䵁䅁䅁权桁睃䅁权奁杂䅁允䅁䅁䅅䅁䭁䝁䜸䅁䵁䅉䅅䅁䑁䅁䅁睁䵁䅁䅁权十睅䅁权歁杂䅁允䅁䅁䅅䅁䭁䉁扁䅁䵁䅉䅅䅁䕁䅁䅁睁䵁䅁䅁权硄睁䅁权剁䅁䅁权䙁䅁䅁允䅁䅁䅅䅁佁䉁䅑䅁祁䑁䅁免ぁ䑁䅁䅍睁䑁䅁䅍䅁䅁杷允䅁䅁䅕䅁䑁䅁䅷䅁䭁䕁䵍䅁䭁䵁即䅁䭁䅁䅑潁䭁䵁卫䅁䉁䅁䅁允䅁䅁䅕䘷㑇潈呕䕙䵁䅉䅅䅁䕁䅁䅁睁䵁䅁䅁权睁睁䅁权䕁䅁䅁权䙁䅁䅁允䅁䅁䅅䅁䙁䅁䅁䅁呂噐䉂䍄䉁䅁䅁睁䅁䅁䅍䅚䅁䅁䅯䅴䅁䅁䅯䉁䅫䅁䅅䅁䉁䅁䅁兂䅁䅁䅁佧坐䅑杷允䅁䅁䅍䅁䑁䝁䅑䅁䭁䩁䄸䅁䭁䅁婁䅁䉁䅁䅁允䅁䅁䅕䅁䅁䥁灁䔵䵁䅉䅅䅁䑁䅁䅁睁䵁䅁䅁权䍂兂䅁权流杂䅁允䅁䅁䅅䅁佁䅁䅷䅁㑁䑁䅧杌㉁䑁䅍䅁䵁䅉䅅䅁䕁䅁䅁睁䵁䅁䅁权瑂睁䅁权剁䅁䅁权䙁䅁䅁允䅁䅁䅅䅁佁䉁䅑䅁㑁䑁䅙睍睁䑁䅕䅍睁䑁䅁䅍䅁䅁杷允䅁䅁䅍䅁䑁䝁䅑䅁䭁偁䄴䅁䭁䅁婁䅁䉁䅁䅁允䅁䅁䅕䅁䅁䵁啄唳䵁䅉䅅䅁䑁䅁䅁睁歂䅁䅁权敁䅁䅁权䅁兇䅁允䅁䅁䅅䅁䙁䅁䅁䅁权⭪䅆䍄䉁䅁䅁䅂䅁䅁䅍䅄䅁䅁䅯督䅁䅁䅯睈䅙䅁䅯䅉䅙䅁䅅䅁䉁䅁䅁权湁䅃䅁䍄䉁䅁䅁睁䅁䅁䅍䅄䅁䅁䅯兌䅕䅁䅯杊䅙䅁䅅䅁䉁䅁䅁杄䵁䅁䅁李祁䍁䄴䅏㑁䅁䅁䍄䉁䅁䅁䅂䅁䅁䅍䅄䅁䅁䅯克䅉䅁䅯充䅁䅁䅯眯䅅䅁䅅䅁䉁䅁䅁杄啁䅁䅁免祁䑁䅙睎睁䑁䅣䅍睁䑁䅁䅁䵁䅉䅅䅁䕁䅁䅁睁䵁䅁䅁权煃䅁䅁权䉁杁䅁权䑁杁䅁允䅁䅁䅅䅁䙁䡁㥅瑃牥癆䄵䍄䉁䅁䅁睁䅁䅁䅍䅄䅁䅁䅯䅃䅷䅁䅯杈䅙䅁䅅䅁䉁䅁䅁权癃杂䅁䍄䉁䅁䅁兂䅁䅁䅍䅄䅁䅁䅯朵䅁䅁䅯剸䅉䅁䅯䅂䍁䅧䅯剹䅉䅁䅅䅁䉁䅁䅁兂䑂敌牆婂桅䅑杷允䅁䅁䅍䅁䑁䝁䅑䅁䭁䙁䉣䅁䭁䅁婁䅁䉁䅁䅁允䅁䅁䅕䅁䅁䥁䩃䔳䵁䅉䅅䅁䕁䅁䅁睁䵁䅁䅁权癄䅁䅁权䉁杁䅁权䑁杁䅁允䅁䅁䅅䅁䙁䥁佯潆橧瑚䅆䍄䉁䅁䅁䅂䅁䅁䅍䅄䅁䅁䅯杭䅍䅁䅯权䅁䅁䅯兂䅁䅁䅅䅁䉁䅁䅁兂⭄䠱灪橊䕅䅑杷允䅁䅁䅍䅁䑁䝁䅑䅁䭁䝁䉅䅁䭁䅁婁䅁䉁䅁䅁允䅁䅁䅕䅁䅁䅁⭃唴䵁䅉䅅䅁䑁䅁䅁睁䵁䅁䅁权䝂允䅁权流杂䅁允䅁䅁䅅䅁佁䅁䅯䅁㕁䑁䅅杌ㅁ䅁䅁䍄䉁䅁䅁䅂䅁䅁䅍䅄䅁䅁䅯光䅍䅁䅯䅂䅁䅁䅯眯䅅䅁䅅䅁䉁䅁䅁兂䅁䅁兂乨楥兑杷允䅁䅁䅍䅁䑁䝁䅑䅁䭁䩁䅳䅁䭁䅁婁䅁䉁䅁䅁允䅁䅁䅕䅁䅁䥁慄欳䵁䅉䅅䅁䑁䅁䅁睁䵁䅁䅁权䕄䅁䅁权奁杂䅁允䅁䅁䅅䅁䭁䑁䝫䅁䵁䅉䅅䅁䕁䅁䅁睁䵁䅁䅁权䍃允䅁权䭁䅁䅁权䕁杁䅁允䅁䅁䅅䅁䙁䍁扐堫焵䍶䅤䍄䉁䅁䅁䅂䅁䅁䅍䅄䅁䅁䅯杵䅷䅁䅯睈䅙䅁䅯䅉䅙䅁䅅䅁䉁䅁䅁权㙃杂䅁䍄䉁䅁䅁兂䅁䅁䅍䅄䅁䅁䅯睊䅁䅁䅯儷䅯䅁䅯朵䅯䅁䅯眵䅯䅁䅅䅁䉁䅁䅁睂䅁䅁䅁䈴浺䅑杷允䅁䅁䅍䅁䑁䅁䅷䅁䭁䙁䅑䅁䭁䉁䝧䅁䉁䅁䅁允䅁䅁䅯杓䅙䅁杷允䅁䅁䅑䅁䑁䅁䅷䅁䭁佁䉧䅁䭁䅁䅑䅁䭁䅁䍑䅁䉁䅁䅁允䅁䅁䅕䅁䅁偁⭚歑䵅䅉䅅䅁䙁䅁䅁睁䵁䅁䅁权睄䅁䅁权煄权䅁权浄权䅁权牄权䅁允䅁䅁䅅䅁䡁䅁䅁䅁杄敔䅚䍄䉁䅁䅁睁䅁䅁䅍䅚䅁䅁䅯睕䅅䅁䅯䉁䅫䅁䅅䅁䉁䅁䅁兂䅁䅁䅁䕙決䅑杷允䅁䅁䅑䅁䑁䅁䅷䅁䭁偁䌴䅁䭁䅁䅯䅁䭁䅁䅕䅁䉁䅁䅁允䅁䅁䅕䡰㥁瑃橤歉䵁䅉䅅䅁䑁䅁䅁睁歂䅁䅁权乂䅁䅁权䅁兇䅁允䅁䅁䅅䅁䙁䅁䅁䅁䅁⭵䅂䍄䉁䅁䅁䅂䅁䅁䅍䅄䅁䅁䅯睃䅅䅁䅯䅂䅁䅁䅯兂䅁䅁䅅䅁䉁䅁䅁兂䅁䅁䅁捧睎兑杷允䅁䅁䅍䅁䑁䝁䅑䅁䭁䱁䅅䅁䭁䅁婁䅁䉁䅁䅁允䅁䅁䅕䅁䅁䍁晄〴䵁䅉䅅䅁䑁䅁䅁睁歂䅁䅁权䑂允䅁权䅁兇䅁允䅁䅁䅅䅁䙁䅁䅁䅁䅁瑶䄱䍄䉁䅁䅁䅂䅁䅁䅍䅄䅁䅁䅯朱䅉䅁䅯权䅁䅁䅯兂䅁䅁䅅䅁䉁䅁䅁兂㕁䵴㉨灶䌸䅑杷允䅁䅁䅍䅁䑁䅁䅷䅁䭁䝁䵫䅁䭁䉁䝷䅁䉁䅁䅁允䅁䅁䅯睺䅙䅁杷允䅁䅁䅑䅁䑁䅁䅷䅁䭁䉁䑉䅁䭁䅁䅑䅁䭁䅁䅕䅁䉁䅁䅁允䅁䅁䅕䅁䅁䵁充歡䵅䅉䅅䅁䕁䅁䅁睁䵁䅁䅁权㉃睁䅁权䕁䅁䅁权䙁䅁䅁允䅁䅁䅅䅁䙁䅁䅁䥁㥂坁䉖䍄䉁䅁䅁兂䅁䅁䅍䅄䅁䅁䅯䄫䅯䅁䅯硹䅉䅁䅯䅂䍁䅧䅯剹䅉䅁䅅䅁䉁䅁䅁兂歃䑣䬰㔱楴䅑杷允䅁䅁䅍䅁䑁䝁䅑䅁䭁䕁䅅䅁䭁䅁婁䅁䉁䅁䅁允䅁䅁䅕䅁䅁䅁㥂䔲䵁䅉䅅䅁䑁䅁䅁睁䵁䅁䅁权卂睃䅁权歁杂䅁允䅁䅁䅅䅁䭁乁婷䅁䵁䅉䅅䅁䕁䅁䅁睁䵁䅁䅁权扁杁䅁权䕁䅁䅁权䙁䅁䅁允䅁䅁䅅䅁䙁䅁䅁䅁䑃求䉸䍄䉁䅁䅁兂䅁䅁䅍䅄䅁䅁䅯睵䅅䅁䅯剸䅉䅁䅯䅂䍁䅧䅯剹䅉䅁䅅䅁䉁䅁䅁兂乁㕦祥䑎剅䅑杷允䅁䅁䅍䅁䑁䅁䅷䅁䭁䕁䱁䅁䭁䉁䝯䅁䉁䅁䅁允䅁䅁䅯児䅙䅁杷允䅁䅁䅑䅁䑁䅁䅷䅁䭁䅁䉫䅁䭁䅁䅯䅁䭁䅁䅕䅁䉁䅁䅁允䅁䅁䅕浔光䑗ね樫䴸䅉䅅䅁䕁䅁䅁睁䵁䅁䅁权⭂杁䅁权䕁䅁䅁权䙁䅁䅁允䅁䅁䅅䅁䙁䅁䅁䉁㕔㝌䉂䍄䉁䅁䅁䅂䅁䅁䅍䅄䅁䅁䅯䅈䅍䅁䅯䅂䅁䅁䅯兂䅁䅁䅅䅁䉁䅁䅁兂䅁䅁䅁呂偨兑杷允䅁䅁䅑䅁䑁䅁䅷䅁䭁䵁䑣䅁䭁䉁䅅䅁䭁䅁䅕䅁䉁䅁䅁允䅁䅁䄴杆䅁䑁䅅睍硁䑁䅙杍ㅁ䑁䅁䅍睁䑁䅁䅁䵁䅉䅅䅁䑁䅁䅁睁䵁䅁䅁权瑄杄䅁权歁杂䅁允䅁䅁䅅䅁䭁䙁慙䅁䵁䅉䅅䅁䙁䅁䅁睁䵁䅁䅁权流睃䅁权䙄杅䅁权䕁䅁䅋权䥄杅䅁允䅁䅁䅅䅁䙁䅁伯㘫楒睚䅒䍄䉁䅁䅁睁䅁䅁䅍䅚䅁䅁䅯朰䅁䅁䅯䉁䅫䅁䅅䅁䉁䅁䅁兂䅁䅁䅁佷奮䅑杷允䅁䅁䅍䅁䑁䅁䅷䅁䭁䱁䕣䅁䭁䉁䝧䅁䉁䅁䅁允䅁䅁䅯兏䅙䅁杷允䅁䅁䅍䅁䑁䅁䅷䅁䭁乁临䅁䭁䍁䝙䅁䉁䅁䅁允䅁䅁䄴䅄䅁䑁䅫䅏畁䑁䅉䅎䅁䅁杷允䅁䅁䅕䅁䑁䅁䅷䅁䭁䥁䅯䅁䭁䵁即䅁䭁䅁䅑潁䭁䵁卧䅁䉁䅁䅁允䅁䅁䅕⽷潕䥘䌫啘䵁䅉䅅䅁䕁䅁䅁睁䵁䅁䅁权㍂杁䅁权䕁䅁䅁权䙁䅁䅁允䅁䅁䅅䅁䙁䅁䅁䱁塂䠶䉊䍄䉁䅁䅁睁䅁䅁䅍䅚䅁䅁䅯儰䅅䅁䅯䉁䅫䅁䅅䅁䉁䅁䅁兂䅁䅁䅁䭁樳䅑杷允䅁䅁䅍䅁䑁䅁䅷䅁䭁偁䵙䅁䭁䉁䜴䅁䉁䅁䅁允䅁䅁䅯杣䅙䅁杷允䅁䅁䅕䅁䑁䅁䅷䅁䭁䡁䱷䅁䭁佁䭧䅁䭁佁䭙䅁䭁佁䭣䅁䉁䅁䅁允䅁䅁䅯䅅䅑䅁杷允䅁䅁䅍䅁䑁䅁䅷䅁䭁䅁䉕䅁䭁䉁䝷䅁䉁䅁䅁允䅁䅁䅯杗䅙䅁杷允䅁䅁䅍䅁䑁䝁䅑䅁䭁䉁䉙䅁䭁䅁婁䅁䉁䅁䅁允䅁䅁䅕䅁䅁䍁㙃䔴䵁䅉䅅䅁䕁䅁䅁睁䵁䅁䅁权㡃杁䅁权剁䅁䅁权䙁䅁䅁允䅁䅁䅅䅁佁䉁䅑䅁祁䑁䅁兎睁䑁䅁䅍睁䑁䅁䅍䅁䅁杷允䅁䅁䅍䅁䑁䅁䅷䅁䭁乁䈴䅁䭁䉁䜴䅁䉁䅁䅁允䅁䅁䅯睬䅙䅁杷允䅁䅁䅕䅁䑁䅁䅷䅁䭁䝁䵁䅁䭁䵁即䅁䭁䅁䅑潁䭁䵁卫䅁䉁䅁䅁允䅁䅁䅕䭆䠵場ばし䵁䅉䅅䅁䕁䅁䅁睁䵁䅁䅁权䍃睁䅁权䕁䅁䅁权䙁䅁䅁允䅁䅁䅅䅁䙁䅁䅁䕁扄ㅸ䉒䍄䉁䅁䅁兂䅁䅁䅍䅄䅁䅁䅯兗䅷䅁䅯儶䅯䅁䅯朵䅯䅁䅯眵䅯䅁䅅䅁䉁䅁䅁权允䅂䅁䍄䉁䅁䅁兂䅁䅁䅍䅄䅁䅁䅯杧䅷䅁䅯朶䅯䅁䅯朵䅯䅁䅯眶䅯䅁䅅䅁䉁䅁䅁权允䅂䅁䍄䉁䅁䅁睁䅁䅁䅍䅄䅁䅁䅯末䅯䅁䅯䅇䅙䅁䅅䅁䉁䅁䅁权婁杂䅁䍄䉁䅁䅁䅂䅁䅁䅍䅄䅁䅁䅯杫䅅䅁䅯允䅉䅁䅯杁䅉䅁䅅䅁䉁䅁䅁兂煂瑘䬲奒杲䅑杷允䅁䅁䅕䅁䑁䅁䅷䅁䭁偁䉕䅁䭁佁䭫䅁䭁佁䭙䅁䭁佁䭣䅁䉁䅁䅁允䅁䅁䅯䅄䅷䅁杷允䅁䅁䅑䅁䑁䅁䅷䅁䭁佁䑫䅁䭁䉁䅅䅁䭁䅁䅕䅁䉁䅁䅁允䅁䅁䄴䅆䅁䑁䅕䅍㑁䑁䅍兏祁䑁䅫䅏祁䅁䅁䍄䉁䅁䅁兂䅁䅁䅍䅄䅁䅁䅯杩䅅䅁䅯䄷䅯䅁䅯朵䅯䅁䅯眵䅯䅁䅅䅁䉁䅁䅁权允䅂䅁䍄䉁䅁䅁睁䅁䅁䅍䅚䅁䅁䅯䅪䅁䅁䅯䉁䅫䅁䅅䅁䉁䅁䅁兂䅁䅁䅁偷楮䅑杷允䅁䅁䅍䅁䑁䝁䅑䅁䭁䝁䅣䅁䭁䅁婁䅁䉁䅁䅁允䅁䅁䅕䅁䅁䥁橄欱䵁䅉䅅䅁䕁䅁䅁睁䵁䅁䅁权潄睁䅁权䭁䅁䅁权⽄允䅁允䅁䅁䅅䅁䙁佁㙆䭆䠵搴⽯䍄䉁䅁䅁䅂䅁䅁䅍䅄䅁䅁䅯䄯䅉䅁䅯权䅁䅁䅯眯䅅䅁䅅䅁䉁䅁䅁兂㍂灶愸ㅌ戰䅑杷允䅁䅁䅕䅁䑁䅁䅷䅁䭁䡁䙷䅁䭁佁䭷䅁䭁佁䭙䅁䭁佁䭣䅁䉁䅁䅁允䅁䅁䅣䅁䅁佁晄唵䵁䅉䅅䅁䑁䅁䅁睁歂䅁䅁权元允䅁权䅁兇䅁允䅁䅁䅅䅁䙁䅁䅁䅁䅄佴䅊䍄䉁䅁䅁睁䅁䅁䅍䅚䅁䅁䅯典䅁䅁䅯䉁䅫䅁䅅䅁䉁䅁䅁兂䅁䅁䅁偯杮䅑杷允䅁䅁䅍䅁䑁䝁䅑䅁䭁䉁䄰䅁䭁䅁婁䅁䉁䅁䅁允䅁䅁䅕䅁䅁䵁䉂䔲䵁䅉䅅䅁䑁䅁䅁睁歂䅁䅁权乃允䅁权䅁兇䅁允䅁䅁䅅䅁䙁䅁䅁䅁䅂摮䅨䍄䉁䅁䅁䅂䅁䅁䅍䅄䅁䅁䅯末䅁䅁䅯充䅁䅁䅯兂䅁䅁䅅䅁䉁䅁䅁杄啁䅁䅁杍睁䑁䅕兎㕁䑁䅅䅍睁䑁䅁䅁䵁䅉䅅䅁䕁䅁䅁睁䵁䅁䅁权䭂杁䅁权䕁䅁䅁权⽄允䅁允䅁䅁䅅䅁䙁䅁䅁䥁奂夶䉂䍄䉁䅁䅁兂䅁䅁䅍䅄䅁䅁䅯六䅁䅁䅯儶䅯䅁䅯朵䅯䅁䅯眵䅯䅁䅅䅁䉁䅁䅁权䍄兄䅁䍄䉁䅁䅁睁䅁䅁䅍䅚䅁䅁䅯杗䅁䅁䅯䉁䅫䅁䅅䅁䉁䅁䅁兂䅁䅁䅁䕷奈䅑杷允䅁䅁䅍䅁䑁䅁䅷䅁䭁䉁䉳䅁䭁䍁䝑䅁䉁䅁䅁允䅁䅁䅯剦䅫䅁杷允䅁䅁䅍䅁䑁䅁䅷䅁䭁䑁䱉䅁䭁䉁䜴䅁䉁䅁䅁允䅁䅁䅯䅎䅙䅁杷允䅁䅁䅍䅁䑁䝁䅑䅁䭁䡁䅍䅁䭁䅁婁䅁䉁䅁䅁允䅁䅁䅕䅁䅁䕁灁欴䵁䅉䅅䅁䕁䅁䅁睁䵁䅁䅁权⽂允䅁权䉁杁䅁权䍁杁䅁允䅁䅁䅅䅁䙁䵁䱤㑎乮⭓䅊䍄䉁䅁䅁睁䅁䅁䅍䅄䅁䅁䅯䅓䄰䅁䅯杊䅙䅁䅅䅁䉁䅁䅁杄䵁䅁䅁䅏ぁ䍁䄴免穁䅁䅁䍄䉁䅁䅁兂䅁䅁䅍䅄䅁䅁䅯杇䅅䅁䅯硹䅉䅁䅯䅂䍁䅧䅯䉹䅉䅁䅅䅁䉁䅁䅁兂䑄匹捨㉪慊䅑杷允䅁䅁䅍䅁䑁䝁䅑䅁䭁偁䉅䅁䭁䅁婁䅁䉁䅁䅁允䅁䅁䅕䅁䅁佁兂䔴䵁䅉䅅䅁䑁䅁䅁睁䵁䅁䅁权潃䅁䅁权奁杂䅁允䅁䅁䅅䅁䭁䕁䝑䅁䵁䅉䅅䅁䙁䅁䅁睁䵁䅁䅁权㥃睃䅁权䱄杅䅁权䕁䅁䅋权䥄杅䅁允䅁䅁䅅䅁䙁佁剸䉵䘶ㅋ䄵䍄䉁䅁䅁兂䅁䅁䅍䅄䅁䅁䅯朳䅷䅁䅯䄷䅯䅁䅯朵䅯䅁䅯眵䅯䅁䅅䅁䉁䅁䅁权允䅂䅁䍄䉁䅁䅁兂䅁䅁䅍䅄䅁䅁䅯䅭䄸䅁䅯硹䅉䅁䅯䅂䍁䅧䅯剹䅉䅁䅅䅁䉁䅁䅁兂桄桥畓睒杬䅑杷允䅁䅁䅍䅁䑁䝁䅑䅁䭁䑁䈴䅁䭁䅁婁䅁䉁䅁䅁允䅁䅁䅕䅁䅁䵁䉂䔲䵁䅉䅅䅁䑁䅁䅁睁歂䅁䅁权畂允䅁权䅁兇䅁允䅁䅁䅅䅁䙁䅁䅁䅁䅄佂䅒䍄䉁䅁䅁䅂䅁䅁䅍䅄䅁䅁䅯䅙䅍䅁䅯充䅁䅁䅯眯䅅䅁䅅䅁䉁䅁䅁杄啁䅁䅁睍ㅁ䑁䅕䅏睁䑁䅁䅍睁䑁䅁䅁䵁䅉䅅䅁䑁䅁䅁睁䵁䅁䅁权㝃䅂䅁权慁杂䅁允䅁䅁䅅䅁䭁䙁䜸䅁䵁䅉䅅䅁䙁䅁䅁睁䵁䅁䅁权㕃兂䅁权獄权䅁权浄权䅁权湄权䅁允䅁䅁䅅䅁䡁䅁䅁䅁䅄異䅖䍄䉁䅁䅁睁䅁䅁䅍䅄䅁䅁䅯眷䄰䅁䅯杈䅙䅁䅅䅁䉁䅁䅁权ぁ杂䅁䍄䉁䅁䅁䅂䅁䅁䅍䅄䅁䅁䅯睯䅍䅁䅯䅂䅁䅁䅯眯䅅䅁䅅䅁䉁䅁䅁兂䅁䅁䅂べ睤兑杷允䅁䅁䅑䅁䑁䅁䅷䅁䭁䱁䑳䅁䭁䉁䅅䅁䭁䅁䅕䅁䉁䅁䅁允䅁䅁䄴䅆䅁䑁䅉免祁䑁䅁䅍睁䑁䅁䅍睁䅁䅁䍄䉁䅁䅁睁䅁䅁䅍䅄䅁䅁䅯䅩䅅䅁䅯䅈䅙䅁䅅䅁䉁䅁䅁权祁杂䅁䍄䉁䅁䅁䅂䅁䅁䅍䅄䅁䅁䅯睦䅍䅁䅯充䅁䅁䅯眯䅅䅁䅅䅁䉁䅁䅁杄啁䅁䅁杍ぁ䑁䅉䅏睁䑁䅁䅍睁䑁䅁䅁䵁䅉䅅䅁䑁䅁䅁睁䵁䅁䅁权塂兂䅁权奁杂䅁允䅁䅁䅅䅁䭁䉁䝫䅁䵁䅉䅅䅁䙁䅁䅁睁䵁䅁䅁权慁兂䅁权灄权䅁权浄权䅁权湄权䅁允䅁䅁䅅䅁䭁䉁䕁䅁䵁䅉䅅䅁䕁䅁䅁睁䵁䅁䅁权䡁䅁䅁权䕁䅁䅁权䕁杁䅁允䅁䅁䅅䅁䙁䅁䅁䵁瑁潩䉒䍄䉁䅁䅁兂䅁䅁䅍䅄䅁䅁䅯䄹䅯䅁䅯䄶䅯䅁䅯朵䅯䅁䅯眵䅯䅁䅅䅁䉁䅁䅁权允䅂䅁䍄䉁䅁䅁睁䅁䅁䅍䅚䅁䅁䅯睔䅁䅁䅯䉁䅫䅁䅅䅁䉁䅁䅁兂䅁䅁䅁䕷奈䅑杷允䅁䅁䅍䅁䑁䅁䅷䅁䭁䕁䅁䅁䭁䉁䝷䅁䉁䅁䅁允䅁䅁䅯䄰䅙䅁杷允䅁䅁䅍䅁䑁䝁䅑䅁䭁乁䅫䅁䭁䅁婁䅁䉁䅁䅁允䅁䅁䅕䅁䅁䅁⽃欳䵁䅉䅅䅁䑁䅁䅁睁䵁䅁䅁权乄䅁䅁权慁杂䅁允䅁䅁䅅䅁䭁䵁䝍䅁䵁䅉䅅䅁䕁䅁䅁睁䵁䅁䅁权獂䅁䅁权䭁䅁䅁权䕁杁䅁允䅁䅁䅅䅁䙁佁剸䉵䘶祋䅂䍄䉁䅁䅁兂䅁䅁䅍䅄䅁䅁䅯䅨䅁䅁䅯儵䅯䅁䅯朵䅯䅁䅯眵䅯䅁䅅䅁䉁䅁䅁权㑁睃䅁䍄䉁䅁䅁兂䅁䅁䅍䅄䅁䅁䅯儷䅅䅁䅯硹䅉䅁䅯䅂䍁䅧䅯剹䅉䅁䅅䅁䉁䅁䅁兂㉄䙋偹潷敖䅑杷允䅁䅁䅑䅁䑁䅁䅷䅁䭁䵁䑑䅁䭁䅁䅑䅁䭁䅁䅕䅁䉁䅁䅁允䅁䅁䅕䅁䅁䙉硋に䵅䅉䅅䅁䙁䅁䅁睁䵁䅁䅁权牃兂䅁权潄权䅁权浄权䅁权湄权䅁允䅁䅁䅅䅁䭁䉁䕁䅁䵁䅉䅅䅁䑁䅁䅁睁歂䅁䅁权佁允䅁权䅁兇䅁允䅁䅁䅅䅁䙁䅁䅁䅁杄⭅䅆䍄䉁䅁䅁睁䅁䅁䅍䅚䅁䅁䅯朶䅅䅁䅯䉁䅫䅁䅅䅁䉁䅁䅁兂䅁䅁䅁䕉楦䅑杷允䅁䅁䅕䅁䑁䅁䅷䅁䭁䉁䉳䅁䭁佁䭷䅁䭁佁䭙䅁䭁佁䭣䅁䉁䅁䅁允䅁䅁䅣䅁䅁䥁獃䔵䵁䅉䅅䅁䑁䅁䅁睁䵁䅁䅁权㥂兂䅁权捁杂䅁允䅁䅁䅅䅁䭁䍁䝳䅁䵁䅉䅅䅁䕁䅁䅁睁䵁䅁䅁权穃兂䅁权晁杂䅁权杁杂䅁允䅁䅁䅅䅁䭁䩁䝷䅁䵁䅉䅅䅁䕁䅁䅁睁䵁䅁䅁权硂睁䅁权䭁䅁䅁权䙁䅁䅁允䅁䅁䅅䅁䙁䍁硣䭃捷癗⽓䍄䉁䅁䅁睁䅁䅁䅍䅄䅁䅁䅯䅈䅅䅁䅯杇䅙䅁䅅䅁䉁䅁䅁权瑁杂䅁䍄䉁䅁䅁䅂䅁䅁䅍䅄䅁䅁䅯来䅍䅁䅯䅂䅁䅁䅯兂䅁䅁䅅䅁䉁䅁䅁兂䅁䅁䅃䱊䍹兑杷允䅁䅁䅑䅁䑁䅁䅷䅁䭁䙁䑫䅁䭁䉁䅅䅁䭁偁䈸䅁䉁䅁䅁允䅁䅁䄴䅆䅁䑁䅉䅎㉁䑁䅍䅍睁䑁䅁䅍睁䅁䅁䍄䉁䅁䅁兂䅁䅁䅍䅄䅁䅁䅯眶䅅䅁䅯硹䅉䅁䅯䅂䍁䅧䅯剹䅉䅁䅅䅁䉁䅁䅁兂㑃潈牘呕慨䅑杷允䅁䅁䅍䅁䑁䝁䅑䅁䭁䅁䄴䅁䭁䅁婁䅁䉁䅁䅁允䅁䅁䅕䅁䅁䍁䕄䔴䵁䅉䅅䅁䙁䅁䅁睁䵁䅁䅁权捁允䅁权䱄杅䅁权䕁䅁䅋权䥄杅䅁允䅁䅁䅅䅁䙁䉁䘫ㄶ㑇汢䅸䍄䉁䅁䅁䅂䅁䅁䅍䅄䅁䅁䅯全䅉䅁䅯䅂䅁䅁䅯兂䅁䅁䅅䅁䉁䅁䅁兂䅁䅁䅁䩘㘰兑杷允䅁䅁䅕䅁䑁䅁䅷䅁䭁䱁䅑䅁䭁䵁即䅁䭁䅁䅑潁䭁䵁卧䅁䉁䅁䅁允䅁䅁䅕児塲㍯摂歗䵁䅉䅅䅁䕁䅁䅁睁䵁䅁䅁权硄杁䅁权剁䅁䅁权䙁䅁䅁允䅁䅁䅅䅁佁䉁䅑䅁硁䑁䅫睍睁䑁䅁䅍睁䑁䅁䅍䅁䅁杷允䅁䅁䅕䅁䑁䅁䅷䅁䭁䉁䱑䅁䭁䵁单䅁䭁䅁䅑潁䭁䵁卧䅁䉁䅁䅁允䅁䅁䅕穢佮䕷牗啂䵁䅉䅅䅁䕁䅁䅁睁䵁䅁䅁权扄杁䅁权剁䅁䅁权⽄允䅁允䅁䅁䅅䅁佁䉁䅑䅁㕁䑁䅁䅎㉁䑁䅅兏睁䑁䅁䅍䅁䅁杷允䅁䅁䅍䅁䑁䝁䅑䅁䭁䡁䅉䅁䭁䅁婁䅁䉁䅁䅁允䅁䅁䅕䅁䅁䍁呄欴䵁䅉䅅䅁䑁䅁䅁睁䵁䅁䅁权汄䅂䅁权奁杂䅁允䅁䅁䅅䅁䭁䡁䝷䅁䵁䅉䅅䅁䙁䅁䅁睁䵁䅁䅁权敁允䅁权䱄杅䅁权䕁䅁䅋权䥄杅䅁允䅁䅁䅅䅁䙁䵁䴳䵺䵺䙘䅸䍄䉁䅁䅁兂䅁䅁䅍䅄䅁䅁䅯睪䅕䅁䅯儶䅯䅁䅯朵䅯䅁䅯眵䅯䅁䅅䅁䉁䅁䅁权允䅂䅁䍄䉁䅁䅁兂䅁䅁䅍䅄䅁䅁䅯眰䅕䅁䅯剸䅉䅁䅯䅂䍁䅧䅯剹䅉䅁䅅䅁䉁䅁䅁兂䝁㕢杪坪景䅑杷允䅁䅁䅍䅁䑁䝁䅑䅁䭁䩁䉉䅁䭁䅁婁䅁䉁䅁䅁允䅁䅁䅕䅁䅁䝁潃欴䵁䅉䅅䅁䕁䅁䅁睁䵁䅁䅁权牄睁䅁权䕁䅁䅁权⽄允䅁允䅁䅁䅅䅁䙁䅁䅁䅁歂正䈹䍄䉁䅁䅁兂䅁䅁䅍䅄䅁䅁䅯䅓䄰䅁䅯剸䅉䅁䅯䅂䍁䅧䅯剹䅉䅁䅅䅁䉁䅁䅁兂⭃全㕈㠱十䅑杷允䅁䅁䅍䅁䑁䅁䅷䅁䭁䑁䰰䅁䭁䉁䜴䅁䉁䅁䅁允䅁䅁䅯督䅙䅁杷允䅁䅁䅑䅁䑁䅁䅷䅁䭁䅁䉅䅁䭁䅁䍅䅁䭁䅁䍍䅁䉁䅁䅁允䅁䅁䅕朲契畆祐啁䵅䅉䅅䅁䕁䅁䅁睁䵁䅁䅁权潃睁䅁权䕁䅁䅁权䙁䅁䅁允䅁䅁䅅䅁䙁䅁䅁䅁獃水䉴䍄䉁䅁䅁兂䅁䅁䅍䅄䅁䅁䅯杖䅅䅁䅯儷䅯䅁䅯朵䅯䅁䅯眵䅯䅁䅅䅁䉁䅁䅁睂䅁䅁䅁䭉樳䅑杷允䅁䅁䅍䅁䑁䝁䅑䅁䭁䩁䉑䅁䭁䅁婁䅁䉁䅁䅁允䅁䅁䅕䅁䅁䵁䉂䔲䵁䅉䅅䅁䕁䅁䅁睁䵁䅁䅁权㑁䅁䅁权晁杂䅁权杁杂䅁允䅁䅁䅅䅁䭁䱁䡁䅁䵁䅉䅅䅁䑁䅁䅁睁歂䅁䅁权潂䅁䅁权䅁兇䅁允䅁䅁䅅䅁䙁䅁䅁䅁杂⭵䅆䍄䉁䅁䅁睁䅁䅁䅍䅚䅁䅁䅯䅳䅁䅁䅯䉁䅫䅁䅅䅁䉁䅁䅁兂䅁䅁䅁䑧桘䅑杷允䅁䅁䅑䅁䑁䅁䅷䅁䭁䵁䌸䅁䭁䅁䅯䅁䭁䅁䅕䅁䉁䅁䅁允䅁䅁䅕䵴㉨灶愸啁䵁䅉䅅䅁䕁䅁䅁睁䵁䅁䅁权穁睁䅁权剁䅁䅁权䙁䅁䅁允䅁䅁䅅䅁佁䉁䅙䅁ぁ䑁䅍睍㕁䑁䅁䅍睁䑁䅁䅍睁䅁䅁䍄䉁䅁䅁䅂䅁䅁䅍䅄䅁䅁䅯䅐䅉䅁䅯充䅁䅁䅯兂䅁䅁䅅䅁䉁䅁䅁杄啁䅁䅁免㉁䑁䅣䅎穁䑁䅅䅍睁䑁䅁䅁䵁䅉䅅䅁䙁䅁䅁睁䵁䅁䅁权㕁允䅁权䱄杅䅁权䕁䅁䅋权䥄杅䅁允䅁䅁䅅䅁䙁䕁桪桥畓ㅒ䅰䍄䉁䅁䅁睁䅁䅁䅍䅚䅁䅁䅯杬䅅䅁䅯䉁䅫䅁䅅䅁䉁䅁䅁兂䅁䅁䅁䕑晌䅑杷允䅁䅁䅍䅁䑁䅁䅷䅁䭁䡁䙕䅁䭁䍁䝙䅁䉁䅁䅁允䅁䅁䄴䅄䅁䑁䅫䅏畁䑁䅉杍䅁䅁杷允䅁䅁䅑䅁䑁䅁䅷䅁䭁䭁䍅䅁䭁䅁䅯䅁䭁偁䈸䅁䉁䅁䅁允䅁䅁䅕䉲慸䑚晶歉䵁䅉䅅䅁䙁䅁䅁睁䵁䅁䅁权癃䅁䅁权䱄杅䅁权䕁䅁䅋权䥄杅䅁允䅁䅁䅅䅁䙁䉁畓⭒㙆䙆䅸䍄䉁䅁䅁睁䅁䅁䅍䅄䅁䅁䅯先䄸䅁䅯杊䅙䅁䅅䅁䉁䅁䅁杄䭁䅁䅁兏㉁䍁䄴兎䅁䅁杷允䅁䅁䅑䅁䑁䅁䅷䅁䭁䙁䌰䅁䭁䉁䅅䅁䭁䅁䅕䅁䉁䅁䅁允䅁䅁䄴䅆䅁䑁䅣李祁䑁䅍䅍睁䑁䅁䅍睁䅁䅁䍄䉁䅁䅁兂䅁䅁䅍䅄䅁䅁䅯党䅅䅁䅯䄷䅯䅁䅯朵䅯䅁䅯眵䅯䅁䅅䅁䉁䅁䅁睂䅁䅁䅁䍉浶䅑杷允䅁䅁䅍䅁䑁䅁䅷䅁䭁䅁䅷䅁䭁䉁䜴䅁䉁䅁䅁允䅁䅁䅯睬䅙䅁杷允䅁䅁䅍䅁䑁䝁䅑䅁䭁䙁䉕䅁䭁䅁婁䅁䉁䅁䅁允䅁䅁䅕䅁䅁䥁婁唴䵁䅉䅅䅁䑁䅁䅁睁歂䅁䅁权楃䅁䅁权䅁兇䅁允䅁䅁䅅䅁䙁䅁䅁䅁䅄⭄䅎䍄䉁䅁䅁睁䅁䅁䅍䅄䅁䅁䅯条䅕䅁䅯杈䅙䅁䅅䅁䉁䅁䅁权ぁ杂䅁䍄䉁䅁䅁䅂䅁䅁䅍䅄䅁䅁䅯睈䅅䅁䅯充䅁䅁䅯䅂䅉䅁䅅䅁䉁䅁䅁杄啁䅁䅁杍㍁䑁䅣䅎睁䑁䅁䅍睁䑁䅁䅁䵁䅉䅅䅁䙁䅁䅁睁䵁䅁䅁权祁兂䅁权䙄杅䅁权䕁䅁䅋权䥄杅䅁允䅁䅁䅅䅁䙁䭁婲㕂晈䈶䅎䍄䉁䅁䅁睁䅁䅁䅍䅚䅁䅁䅯朵䅁䅁䅯䉁䅫䅁䅅䅁䉁䅁䅁兂䅁䅁䅁䥯楪䅑杷允䅁䅁䅍䅁䑁䝁䅑䅁䭁䩁䈸䅁䭁䅁婁䅁䉁䅁䅁允䅁䅁䅕䅁䅁佁䍂唵䵁䅉䅅䅁䕁䅁䅁睁䵁䅁䅁权坁杁䅁权䕁䅁䅁权⽄允䅁允䅁䅁䅅䅁䙁䅁䅁䕁㝂㑈䉴䍄䉁䅁䅁睁䅁䅁䅍䅚䅁䅁䅯䅯䅅䅁䅯䉁䅫䅁䅅䅁䉁䅁䅁兂䅁䅁䅁䩑敐䅑杷允䅁䅁䅑䅁䑁䅁䅷䅁䭁䩁䍧䅁䭁䅁䅯䅁䭁偁䈸䅁䉁䅁䅁允䅁䅁䅕㥉㕶浦㡱䕂䵁䅉䅅䅁䙁䅁䅁睁䵁䅁䅁权扄䅂䅁权䱄杅䅁权䕁䅁䅋权䩄杅䅁允䅁䅁䅅䅁䙁偁潙䥘䌯噚䄹䍄䉁䅁䅁兂䅁䅁䅍䅄䅁䅁䅯睙䅁䅁䅯儵䅯䅁䅯朵䅯䅁䅯眵䅯䅁䅅䅁䉁䅁䅁权穁睃䅁䍄䉁䅁䅁睁䅁䅁䅍䅄䅁䅁䅯睦䅳䅁䅯杊䅙䅁䅅䅁䉁䅁䅁杄佁䅁䅁免睁䑁䅕杌睁䑁䅍䅁䵁䅉䅅䅁䑁䅁䅁睁歂䅁䅁权祂允䅁权䅁兇䅁允䅁䅁䅅䅁䙁䅁䅁䅁䅁么䄱䍄䉁䅁䅁䅂䅁䅁䅍䅄䅁䅁䅯䅔䅍䅁䅯充䅁䅁䅯兂䅁䅁䅅䅁䉁䅁䅁杄啁䅁䅁睎祁䑁䅕䅍睁䑁䅁䅍睁䑁䅁䅁䵁䅉䅅䅁䑁䅁䅁睁䵁䅁䅁权桁䅄䅁权歁杂䅁允䅁䅁䅅䅁䭁䉁䕁䅁䵁䅉䅅䅁䙁䅁䅁睁䵁䅁䅁权呄睃䅁权䙄杅䅁权䕁䅁䅋权䩄杅䅁允䅁䅁䅅䅁䙁乁䍑獨丯朷䄹䍄䉁䅁䅁兂䅁䅁䅍䅄䅁䅁䅯睱䅷䅁䅯儷䅯䅁䅯朵䅯䅁䅯眵䅯䅁䅅䅁䉁䅁䅁睂䅁䅁䅁䉯歌䅑杷允䅁䅁䅕䅁䑁䅁䅷䅁䭁偁䵑䅁䭁䵁即䅁䭁䅁䅑潁䭁䵁卧䅁䉁䅁䅁允䅁䅁䅕㑈牘払佪じ䵁䅉䅅䅁䑁䅁䅁睁歂䅁䅁权湃允䅁权䅁兇䅁允䅁䅁䅅䅁䙁䅁䅁䅁䅂敃䅆䍄䉁䅁䅁睁䅁䅁䅍䅄䅁䅁䅯䄲䅳䅁䅯杇䅙䅁䅅䅁䉁䅁䅁权敂杂䅁䍄䉁䅁䅁兂䅁䅁䅍䅄䅁䅁䅯䅺䅅䅁䅯朶䅯䅁䅯朵䅯䅁䅯眶䅯䅁䅅䅁䉁䅁䅁睂䅁䅁䅁䑙浄䅑杷允䅁䅁䅑䅁䑁䅁䅷䅁䭁䥁䍧䅁䭁䉁䅅䅁䭁䅁䅕䅁䉁䅁䅁允䅁䅁䄴䅆䅁䑁䅉䅍㍁䑁䅕李穁䑁䅣䅎㉁䅁䅁䍄䉁䅁䅁兂䅁䅁䅍䅄䅁䅁䅯䅢䅷䅁䅯硹䅉䅁䅯䅂䍁䅧䅯剹䅉䅁䅅䅁䉁䅁䅁兂䥂場啯獲根䅑杷允䅁䅁䅕䅁䑁䅁䅷䅁䭁䝁䅍䅁䭁佁䭫䅁䭁佁䭙䅁䭁佁䭣䅁䉁䅁䅁允䅁䅁䅯䅳䅳䅁杷允䅁䅁䅕䅁䑁䅁䅷䅁䭁䭁䰰䅁䭁䵁即䅁䭁䅁䅑潁䭁䵁卧䅁䉁䅁䅁允䅁䅁䅕積積積橍啗䵁䅉䅅䅁䙁䅁䅁睁䵁䅁䅁权䕃䅄䅁权灄权䅁权浄权䅁权湄权䅁允䅁䅁䅅䅁䭁䉁䕁䅁䵁䅉䅅䅁䑁䅁䅁睁歂䅁䅁权㙂允䅁权䅁兇䅁允䅁䅁䅅䅁䙁䅁䅁䅁䅄摂䅰䍄䉁䅁䅁睁䅁䅁䅍䅚䅁䅁䅯杲䅅䅁䅯䉁䅫䅁䅅䅁䉁䅁䅁兂䅁䅁䅁䄴楔䅑杷允䅁䅁䅍䅁䑁䅁䅷䅁䭁䝁䄴䅁䭁䉁䝷䅁䉁䅁䅁允䅁䅁䅯杙䅙䅁杷允䅁䅁䅕䅁䑁䅁䅷䅁䭁乁䕯䅁䭁佁䭕䅁䭁佁䭙䅁䭁佁䭣䅁䉁䅁䅁允䅁䅁䅯䅅䅑䅁杷允䅁䅁䅕䅁䑁䅁䅷䅁䭁佁佣䅁䭁䵁单䅁䭁䅁䅑潁䭁䵁卧䅁䉁䅁䅁允䅁䅁䅕睩㕒硡癏䕃䵁䅉䅅䅁䕁䅁䅁睁䵁䅁䅁权坂杁䅁权䕁䅁䅁权⽄允䅁允䅁䅁䅅䅁䙁䅁䅁䅁㍃塍䉊䍄䉁䅁䅁睁䅁䅁䅍䅚䅁䅁䅯睭䅅䅁䅯䉁䅫䅁䅅䅁䉁䅁䅁兂䅁䅁䅁佑坐䅑杷允䅁䅁䅍䅁䑁䝁䅑䅁䭁䱁䉕䅁䭁䅁婁䅁䉁䅁䅁允䅁䅁䅕䅁䅁䅁湃䔵䵁䅉䅅䅁䑁䅁䅁睁䵁䅁䅁权䑁杂䅁权流杂䅁允䅁䅁䅅䅁佁䅁䄴䅁硁䑁䅅免畁䑁䅧兎䅁䅁杷允䅁䅁䅑䅁䑁䅁䅷䅁䭁䅁䌴䅁䭁䅁䅯䅁䭁偁䈸䅁䉁䅁䅁允䅁䅁䅕琸乊桙奂䕂䵁䅉䅅䅁䕁䅁䅁睁䵁䅁䅁权㕄睃䅁权晁杂䅁权杁杂䅁允䅁䅁䅅䅁䭁佁䠸䅁䵁䅉䅅䅁䙁䅁䅁睁䵁䅁䅁权⭂杄䅁权汄权䅁权浄权䅁权湄权䅁允䅁䅁䅅䅁䭁䉁䕁䅁䵁䅉䅅䅁䕁䅁䅁睁䵁䅁䅁权流杁䅁权剁䅁䅁权⽄允䅁允䅁䅁䅅䅁佁䉁䅑䅁祁䑁䅉睍㕁䑁䅕䅏睁䑁䅁䅍䅁䅁杷允䅁䅁䅕䅁䑁䅁䅷䅁䭁偁䱁䅁䭁䵁单䅁䭁䅁䅑潁䭁䵁卧䅁䉁䅁䅁允䅁䅁䅕氰坎㉙潨歄䵁䅉䅅䅁䕁䅁䅁睁䵁䅁䅁权噁䅄䅁权晁杂䅁权杁杂䅁允䅁䅁䅅䅁䭁䕁䡷䅁䵁䅉䅅䅁䙁䅁䅁睁䵁䅁䅁权䵁杄䅁权煄权䅁权浄权䅁权牄权䅁允䅁䅁䅅䅁䭁䉁䕁䅁䵁䅉䅅䅁䑁䅁䅁睁歂䅁䅁权䅃䅁䅁权䅁兇䅁允䅁䅁䅅䅁䙁䅁䅁䅁䅄摑䅨䍄䉁䅁䅁䅂䅁䅁䅍䅄䅁䅁䅯睅䅍䅁䅯权䅁䅁䅯兂䅁䅁䅅䅁䉁䅁䅁兂歂㥏倹婪奣䅑杷允䅁䅁䅍䅁䑁䝁䅑䅁䭁䭁䉍䅁䭁䅁婁䅁䉁䅁䅁允䅁䅁䅕䅁䅁䵁䉂䔲䵁䅉䅅䅁䕁䅁䅁睁䵁䅁䅁权㥄杁䅁权䭁䅁䅁权䙁䅁䅁允䅁䅁䅅䅁䙁䩁畨潅䅐癹⽍䍄䉁䅁䅁睁䅁䅁䅍䅄䅁䅁䅯䅩䅁䅁䅯杇䅙䅁䅅䅁䉁䅁䅁权牁杂䅁䍄䉁䅁䅁兂䅁䅁䅍䅄䅁䅁䅯睎䄸䅁䅯硹䅉䅁䅯䅂䍁䅧䅯䉹䅉䅁䅅䅁䉁䅁䅁兂桄桥畓祒塆䅑杷允䅁䅁䅍䅁䑁䝁䅑䅁䭁䑁䈰䅁䭁䅁婁䅁䉁䅁䅁允䅁䅁䅕䅁䅁䭁㡃䔴䵁䅉䅅䅁䑁䅁䅁睁䵁䅁䅁权楄䅂䅁权捁杂䅁允䅁䅁䅅䅁䭁䡁䝳䅁䵁䅉䅅䅁䑁䅁䅁睁䵁䅁䅁权摂兂䅁权敁杂䅁允䅁䅁䅅䅁䭁䙁䝍䅁䵁䅉䅅䅁䙁䅁䅁睁䵁䅁䅁权流䅁䅁权潄权䅁权浄权䅁权湄权䅁允䅁䅁䅅䅁䭁偁䬴䅁䵁䅉䅅䅁䑁䅁䅁睁䵁䅁䅁权㑁䅄䅁权捁杂䅁允䅁䅁䅅䅁䭁䍁䡯䅁䵁䅉䅅䅁䕁䅁䅁睁䵁䅁䅁权求兄䅁权晁杂䅁权杁杂䅁允䅁䅁䅅䅁䭁䝁䡳䅁䵁䅉䅅䅁䑁䅁䅁睁歂䅁䅁权䅄允䅁权䅁兇䅁允䅁䅁䅅䅁䙁䅁䅁䅁䅄㤯䅬䍄䉁䅁䅁睁䅁䅁䅍䅚䅁䅁䅯䅹䅅䅁䅯䉁䅫䅁䅅䅁䉁䅁䅁兂䅁䅁䅁䕷奈䅑杷允䅁䅁䅑䅁䑁䅁䅷䅁䭁䙁䑯䅁䭁䅁䅯䅁䭁偁䈸䅁䉁䅁䅁允䅁䅁䅕硢䑋䵷桲䕊䵁䅉䅅䅁䑁䅁䅁睁歂䅁䅁权䭂允䅁权䅁兇䅁允䅁䅁䅅䅁䙁䅁䅁䅁权敥䅒䍄䉁䅁䅁睁䅁䅁䅍䅄䅁䅁䅯睂䅁䅁䅯杈䅙䅁䅅䅁䉁䅁䅁权晄睂䅁䍄䉁䅁䅁睁䅁䅁䅍䅄䅁䅁䅯杏䅕䅁䅯䅇䅙䅁䅅䅁䉁䅁䅁权㕁杂䅁䍄䉁䅁䅁睁䅁䅁䅍䅄䅁䅁䅯杸䅕䅁䅯䅈䅙䅁䅅䅁䉁䅁䅁权浃睂䅁䍄䉁䅁䅁䅂䅁䅁䅍䅄䅁䅁䅯睰䅅䅁䅯充䅁䅁䅯䅂䅉䅁䅅䅁䉁䅁䅁杄坁䅁䅁免ぁ䑁䅧杍睁䑁䅁䅍睁䑁䅁䅍䅁䅁杷允䅁䅁䅑䅁䑁䅁䅷䅁䭁䕁䅅䅁䭁䅁䅯䅁䭁䅁䅕䅁䉁䅁䅁允䅁䅁䅕兇坒楄礲吴䴸䅉䅅䅁䙁䅁䅁睁䵁䅁䅁权祁䅁䅁权汄权䅁权浄权䅁权湄权䅁允䅁䅁䅅䅁䭁䉁䱧䅁䵁䅉䅅䅁䑁䅁䅁睁䵁䅁䅁权扄睄䅁权奁杂䅁允䅁䅁䅅䅁䭁䕁䝯䅁䵁䅉䅅䅁䕁䅁䅁睁䵁䅁䅁权歂允䅁权剁䅁䅁权䕁杁䅁允䅁䅁䅅䅁佁䉁䅑䅁祁䑁䅫兏硁䑁䅁䅍睁䑁䅁䅍䅁䅁杷允䅁䅁䅑䅁䑁䅁䅷䅁䭁䱁䉷䅁䭁䉁䅅䅁䭁䅁䍑䅁䉁䅁䅁允䅁䅁䄴杅䅁䑁䅙䅏ㅁ䑁䅣兏睁䑁䅁䅍䅁䅁杷允䅁䅁䅑䅁䑁䅁䅷䅁䭁䑁䑙䅁䭁䉁䅅䅁䭁䅁䅕䅁䉁䅁䅁允䅁䅁䄴䅆䅁䑁䅑兎穁䑁䅉免睁䑁䅁䅍睁䅁䅁䍄䉁䅁䅁䅂䅁䅁䅍䅄䅁䅁䅯睌䅷䅁䅯睈䅙䅁䅯䅉䅙䅁䅅䅁䉁䅁䅁权坃杂䅁䍄䉁䅁䅁睁䅁䅁䅍䅄䅁䅁䅯杍䄰䅁䅯杊䅙䅁䅅䅁䉁䅁䅁杄䭁䅁䅁兏睁䍁䄴䅏䅁䅁杷允䅁䅁䅑䅁䑁䅁䅷䅁䭁䥁䍯䅁䭁䅁䅑䅁䭁偁䈸䅁䉁䅁䅁允䅁䅁䅕䅁䅁䍁慅歡䵅䅉䅅䅁䕁䅁䅁睁䵁䅁䅁权䉃兂䅁权䕁䅁䅁权䕁杁䅁允䅁䅁䅅䅁䙁䅁䅁䅁允楦䈹䍄䉁䅁䅁兂䅁䅁䅍䅄䅁䅁䅯睚䅷䅁䅯硹䅉䅁䅯䅂䍁䅧䅯䉹䅉䅁䅅䅁䉁䅁䅁兂㑃潈牘晕奨䅑杷允䅁䅁䅍䅁䑁䝁䅑䅁䭁䥁䉍䅁䭁䅁婁䅁䉁䅁䅁允䅁䅁䅕䅁䅁䵁䉂䔲䵁䅉䅅䅁䑁䅁䅁睁䵁䅁䅁权㕁兂䅁权敁杂䅁允䅁䅁䅅䅁䭁䡁䝙䅁䵁䅉䅅䅁䕁䅁䅁睁䵁䅁䅁权慂睁䅁权剁䅁䅁权⽄允䅁允䅁䅁䅅䅁佁䉁䅉䅁祁䑁䅫睎㑁䑁䅕䅍睁䑁䅁䅁䵁䅉䅅䅁䕁䅁䅁睁䵁䅁䅁权㥂睁䅁权剁䅁䅁权⽄允䅁允䅁䅁䅅䅁佁䉁䅑䅁ぁ䑁䅣睎㑁䑁䅁睍硁䑁䅑杍䅁䅁杷允䅁䅁䅑䅁䑁䅁䅷䅁䭁佁䉫䅁䭁䉁䅅䅁䭁䅁䍑䅁䉁䅁䅁允䅁䅁䄴杆䅁䑁䅅䅎祁䑁䅣䅍睁䑁䅁䅍睁䑁䅁䅁䵁䅉䅅䅁䕁䅁䅁睁䵁䅁䅁权㕂䅄䅁权晁杂䅁权杁杂䅁允䅁䅁䅅䅁䭁䥁券䅁䵁䅉䅅䅁䕁䅁䅁睁䵁䅁䅁权䕃睁䅁权䭁䅁䅁权⽄允䅁允䅁䅁䅅䅁䙁偁唷佥浫敍⽃䍄䉁䅁䅁睁䅁䅁䅍䅚䅁䅁䅯杹䅁䅁䅯䉁䅫䅁䅅䅁䉁䅁䅁兂䅁䅁䅁䵑桌䅑杷允䅁䅁䅑䅁䑁䅁䅷䅁䭁佁䌴䅁䭁䉁䅅䅁䭁偁䈸䅁䉁䅁䅁允䅁䅁䄴䅆䅁䑁䅑李祁䑁䅣兎睁䑁䅁䅍睁䅁䅁䍄䉁䅁䅁䅂䅁䅁䅍䅄䅁䅁䅯兆䅍䅁䅯权䅁䅁䅯眯䅅䅁䅅䅁䉁䅁䅁兂瑁灳瘳㡰坙䅑杷允䅁䅁䅕䅁䑁䅁䅷䅁䭁偁䉳䅁䭁䵁即䅁䭁䅁䅑潁䭁䵁卫䅁䉁䅁䅁允䅁䅁䅕㘱睎児㍱啗䵁䅉䅅䅁䙁䅁䅁睁䵁䅁䅁权䥁允䅁权䙄杅䅁权䕁䅁䅋权䥄杅䅁允䅁䅁䅅䅁䙁䕁䑶浄噓杔䄹䍄䉁䅁䅁睁䅁䅁䅍䅄䅁䅁䅯杌䅅䅁䅯杇䅙䅁䅅䅁䉁䅁䅁权⭁杂䅁䍄䉁䅁䅁兂䅁䅁䅍䅄䅁䅁䅯杢䅕䅁䅯剸䅉䅁䅯䅂䍁䅧䅯剹䅉䅁䅅䅁䉁䅁䅁兂慁倴楴䤶才䅑杷允䅁䅁䅍䅁䑁䝁䅑䅁䭁䥁䉳䅁䭁䅁婁䅁䉁䅁䅁允䅁䅁䅕䅁䅁䥁㥂䔴䵁䅉䅅䅁䕁䅁䅁睁䵁䅁䅁权䩄䅁䅁权䉁杁䅁权䍁杁䅁允䅁䅁䅅䅁䙁䑁䩰佄㡖㥌䅒䍄䉁䅁䅁睁䅁䅁䅍䅚䅁䅁䅯杢䅁䅁䅯䉁䅫䅁䅅䅁䉁䅁䅁兂䅁䅁䅁䩑夳䅑杷允䅁䅁䅑䅁䑁䅁䅷䅁䭁䑁䑑䅁䭁䅁䅑䅁䭁䅁䅕䅁䉁䅁䅁允䅁䅁䅕䅁䅁䥁灖啙䵅䅉䅅䅁䑁䅁䅁睁䵁䅁䅁权卂杄䅁权歁杂䅁允䅁䅁䅅䅁䭁䝁扁䅁䵁䅉䅅䅁䙁䅁䅁睁䵁䅁䅁权䅂䅁䅁权灄权䅁权浄权䅁权湄权䅁允䅁䅁䅅䅁䭁䝁佅䅁䵁䅉䅅䅁䑁䅁䅁睁歂䅁䅁权灃䅁䅁权䅁兇䅁允䅁䅁䅅䅁䙁䅁䅁䅁权攴䅆䍄䉁䅁䅁䅂䅁䅁䅍䅄䅁䅁䅯李䅅䅁䅯充䅁䅁䅯兂䅁䅁䅅䅁䉁䅁䅁杄啁䅁䅁䅎祁䑁䅕兎睁䑁䅁䅍睁䑁䅁䅁䵁䅉䅅䅁䑁䅁䅁睁䵁䅁䅁权汁䅁䅁权流杂䅁允䅁䅁䅅䅁佁䅁䅯䅁㑁䑁䅑杌祁䅁䅁䍄䉁䅁䅁睁䅁䅁䅍䅄䅁䅁䅯䅆䅷䅁䅯杇䅙䅁䅅䅁䉁䅁䅁权䍄杂䅁䍄䉁䅁䅁䅂䅁䅁䅍䅄䅁䅁䅯共䅍䅁䅯权䅁䅁䅯兂䅁䅁䅅䅁䉁䅁䅁兂呃䅇坒楄挰䅑杷允䅁䅁䅕䅁䑁䅁䅷䅁䭁䭁䕫䅁䭁佁䭧䅁䭁佁䭙䅁䭁佁䭣䅁䉁䅁䅁允䅁䅁䅯术䅯䅁杷允䅁䅁䅍䅁䑁䝁䅑䅁䭁䥁䈸䅁䭁䅁婁䅁䉁䅁䅁允䅁䅁䅕䅁䅁䥁䩃䔳䵁䅉䅅䅁䙁䅁䅁睁䵁䅁䅁权剁允䅁权灄权䅁权浄权䅁权湄权䅁允䅁䅁䅅䅁䭁䍁乣䅁䵁䅉䅅䅁䑁䅁䅁睁歂䅁䅁权㝃䅁䅁权䅁兇䅁允䅁䅁䅅䅁䙁䅁䅁䅁䅂畒䅂䍄䉁䅁䅁䅂䅁䅁䅍䅄䅁䅁䅯䄳䅍䅁䅯充䅁䅁䅯兂䅁䅁䅅䅁䉁䅁䅁杄十䅁䅁兎睁䑁䅅䅍睁䑁䅁䅍睁䅁䅁䍄䉁䅁䅁兂䅁䅁䅍䅄䅁䅁䅯睡䅅䅁䅯儶䅯䅁䅯朵䅯䅁䅯眵䅯䅁䅅䅁䉁䅁䅁权㡁兇䅁䍄䉁䅁䅁睁䅁䅁䅍䅚䅁䅁䅯䅖䅅䅁䅯䉁䅫䅁䅅䅁䉁䅁䅁兂䅁䅁䅁䱧橮䅑杷允䅁䅁䅑䅁䑁䅁䅷䅁䭁偁䑧䅁䭁䅁䅯䅁䭁偁䈸䅁䉁䅁䅁允䅁䅁䅕呦ㄸ牘灲䕏䵁䅉䅅䅁䕁䅁䅁睁䵁䅁䅁权塃睁䅁权䭁䅁䅁权䙁䅁䅁允䅁䅁䅅䅁䙁䑁ㄸ牘䩰䍪䄵䍄䉁䅁䅁睁䅁䅁䅍䅚䅁䅁䅯入䅅䅁䅯䉁䅫䅁䅅䅁䉁䅁䅁兂䅁䅁䅁䩑夳䅑杷允䅁䅁䅍䅁䑁䅁䅷䅁䭁䭁䈰䅁䭁䍁䝑䅁䉁䅁䅁允䅁䅁䅯䅅䅑䅁杷允䅁䅁䅑䅁䑁䅁䅷䅁䭁䩁䑙䅁䭁䅁䅑䅁䭁偁䈸䅁䉁䅁䅁允䅁䅁䅕䅁䅁偁䵑け䵅䅉䅅䅁䙁䅁䅁睁䵁䅁䅁权湂允䅁权䙄杅䅁权䕁䅁䅋权䩄杅䅁允䅁䅁䅅䅁䙁䵁打⭋䑬偘⼸䍄䉁䅁䅁睁䅁䅁䅍䅚䅁䅁䅯儴䅁䅁䅯䉁䅫䅁䅅䅁䉁䅁䅁兂䅁䅁䅁佷楔䅑杷允䅁䅁䅍䅁䑁䝁䅑䅁䭁佁䅉䅁䭁䅁婁䅁䉁䅁䅁允䅁䅁䅕䅁䅁䵁䉂䔲䵁䅉䅅䅁䑁䅁䅁睁歂䅁䅁权㑂允䅁权䅁兇䅁允䅁䅁䅅䅁䙁䅁䅁䅁䅄摑䅨䍄䉁䅁䅁兂䅁䅁䅍䅄䅁䅁䅯兔䄰䅁䅯儶䅯䅁䅯朵䅯䅁䅯眵䅯䅁䅅䅁䉁䅁䅁权㝄杆䅁䍄䉁䅁䅁睁䅁䅁䅍䅚䅁䅁䅯䅦䅅䅁䅯䉁䅫䅁䅅䅁䉁䅁䅁兂䅁䅁䅁䕁栳䅑杷允䅁䅁䅍䅁䑁䝁䅑䅁䭁䉁䈰䅁䭁䅁婁䅁䉁䅁䅁允䅁䅁䅕䅁䅁䥁䵂〴䵁䅉䅅䅁䕁䅁䅁睁䵁䅁䅁权䭃允䅁权剁䅁䅁权䙁䅁䅁允䅁䅁䅅䅁佁䉁䅉䅁ㅁ䑁䅫杍㍁䑁䅁䅍睁䑁䅁䅁䵁䅉䅅䅁䕁䅁䅁睁䵁䅁䅁权橃杁䅁权䕁䅁䅁权䙁䅁䅁允䅁䅁䅅䅁䙁䅁䅁䅁癁䡇䉎䍄䉁䅁䅁䅂䅁䅁䅍䅄䅁䅁䅯党䅍䅁䅯充䅁䅁䅯眯䅅䅁䅅䅁䉁䅁䅁杄啁䅁䅁睍㕁䑁䅑䅍睁䑁䅁䅍睁䑁䅁䅁䵁䅉䅅䅁䑁䅁䅁睁歂䅁䅁权浃允䅁权䅁兇䅁允䅁䅁䅅䅁䙁䅁䅁䅁䅄摑䅨䍄䉁䅁䅁䅂䅁䅁䅍䅄䅁䅁䅯児䅉䅁䅯充䅁䅁䅯兂䅁䅁䅅䅁䉁䅁䅁杄啁䅁䅁杍㕁䑁䅕杍ㅁ䑁䅁䅍睁䑁䅁䅁䵁䅉䅅䅁䕁䅁䅁睁䵁䅁䅁权䡁杁䅁权䭁䅁䅁权⽄允䅁允䅁䅁䅅䅁䙁䥁坣挲㌷睕䅖䍄䉁䅁䅁兂䅁䅁䅍䅄䅁䅁䅯桉䅫䅁䅯硹䅉䅁䅯䅂䍁䅧䅯剹䅉䅁䅅䅁䉁䅁䅁兂啁歲桦潥桸䅑杷允䅁䅁䅍䅁䑁䝁䅑䅁䭁䭁䅯䅁䭁䅁婁䅁䉁䅁䅁允䅁䅁䅕䅁䅁䍁浂䔴䵁䅉䅅䅁䑁䅁䅁睁䵁䅁䅁权桃兂䅁权敁杂䅁允䅁䅁䅅䅁䭁䩁䝯䅁䵁䅉䅅䅁䕁䅁䅁睁䵁䅁䅁权晃睁䅁权剁䅁䅁权䙁䅁䅁允䅁䅁䅅䅁佁䉁䅑䅁祁䑁䅉䅎㑁䑁䅁䅍睁䑁䅁䅍䅁䅁杷允䅁䅁䅕䅁䑁䅁䅷䅁䭁䑁佅䅁䭁佁䭕䅁䭁佁䭙䅁䭁佁䭣䅁䉁䅁䅁允䅁䅁䅯䅅䅑䅁杷允䅁䅁䅍䅁䑁䅁䅷䅁䭁䉁䙉䅁䭁䉁䝧䅁䉁䅁䅁允䅁䅁䅯䅦䅙䅁杷允䅁䅁䅍䅁䑁䝁䅑䅁䭁佁䉙䅁䭁䅁婁䅁䉁䅁䅁允䅁䅁䅕䅁䅁䍁橃欴䵁䅉䅅䅁䑁䅁䅁睁歂䅁䅁权䡂允䅁权䅁兇䅁允䅁䅁䅅䅁䙁䅁䅁䅁杁敫䅆䍄䉁䅁䅁睁䅁䅁䅍䅚䅁䅁䅯䅨䅅䅁䅯䉁䅫䅁䅅䅁䉁䅁䅁兂䅁䅁䅁䕷奈䅑杷允䅁䅁䅍䅁䑁䅁䅷䅁䭁䅁儰䅁䭁䍁䝙䅁䉁䅁䅁允䅁䅁䄴䅄䅁䑁䅧免畁䑁䅧李䅁䅁杷允䅁䅁䅑䅁䑁䅁䅷䅁䭁䭁䉑䅁䭁䅁䍅䅁䭁䅁䍕䅁䉁䅁䅁允䅁䅁䅕橙䵵硂奃啺䵁䅉䅅䅁䙁䅁䅁睁䵁䅁䅁权あ允䅁权䱄杅䅁权䕁䅁䅋权䥄杅䅁允䅁䅁䅅䅁䙁䵁䴳䵺䵺䙈䅰䍄䉁䅁䅁䅂䅁䅁䅍䅄䅁䅁䅯光䄰䅁䅯睈䅙䅁䅯䅉䅙䅁䅅䅁䉁䅁䅁权偃充䅁䍄䉁䅁䅁䅂䅁䅁䅍䅄䅁䅁䅯兩䅅䅁䅯权䅁䅁䅯兂䅁䅁䅅䅁䉁䅁䅁兂汄䌰扌堫䜴䅑杷允䅁䅁䅕䅁䑁䅁䅷䅁䭁䥁䅍䅁䭁佁䭕䅁䭁佁䭙䅁䭁佁䭣䅁䉁䅁䅁允䅁䅁䅯材䅳䅁杷允䅁䅁䅑䅁䑁䅁䅷䅁䭁䑁䍯䅁䭁䉁䅅䅁䭁䅁䅕䅁䉁䅁䅁允䅁䅁䄴䅆䅁䑁䅉兏硁䑁䅣䅍睁䑁䅁䅍睁䅁䅁䍄䉁䅁䅁䅂䅁䅁䅍䅄䅁䅁䅯睭䅉䅁䅯䅂䅁䅁䅯兂䅁䅁䅅䅁䉁䅁䅁兂䅁䅁䅂䩈䱥兑杷允䅁䅁䅍䅁䑁䝁䅑䅁䭁䅁䉳䅁䭁䅁婁䅁䉁䅁䅁允䅁䅁䅕䅁䅁䕁摃䔲䵁䅉䅅䅁䕁䅁䅁睁䵁䅁䅁权啄杁䅁权剁䅁䅁权䙁䅁䅁允䅁䅁䅅䅁佁䉁䅑䅁祁䑁䅉李睁䑁䅁䅍睁䑁䅁䅍䅁䅁杷允䅁䅁䅕䅁䑁䅁䅷䅁䭁䑁䵣䅁䭁䵁即䅁䭁䅁䅑潁䭁䵁卧䅁䉁䅁䅁允䅁䅁䅕㑈牘払敪し䵁䅉䅅䅁䑁䅁䅁睁歂䅁䅁权㥃允䅁权䅁兇䅁允䅁䅁䅅䅁䙁䅁䅁䅁䅄摑䅨䍄䉁䅁䅁䅂䅁䅁䅍䅄䅁䅁䅯睫䅁䅁䅯权䅁䅁䅯兂䅁䅁䅅䅁䉁䅁䅁兂㝂䭆䠵場祲睐杷允䅁䅁䅑䅁䑁䅁䅷䅁䭁䭁䐰䅁䭁䉁䅅䅁䭁偁䈸䅁䉁䅁䅁允䅁䅁䄴䅆䅁䑁䅑睎睁䑁䅍䅏ㅁ䑁䅁䅍睁䅁䅁䍄䉁䅁䅁睁䅁䅁䅍䅄䅁䅁䅯䅫䅁䅁䅯䅈䅙䅁䅅䅁䉁䅁䅁权獄杂䅁䍄䉁䅁䅁睁䅁䅁䅍䅄䅁䅁䅯睵䅅䅁䅯䅇䅙䅁䅅䅁䉁䅁䅁权婁杂䅁䍄䉁䅁䅁兂䅁䅁䅍䅄䅁䅁䅯䅉䅅䅁䅯剸䅉䅁䅯䅂䍁䅧䅯䉹䅉䅁䅅䅁䉁䅁䅁兂灃㉇啱椹单䅑杷允䅁䅁䅑䅁䑁䅁䅷䅁䭁䑁䑉䅁䭁䅁䅑䅁䭁偁䈸䅁䉁䅁䅁允䅁䅁䅕䅁䅁䱧䙌け䵅䅉䅅䅁䕁䅁䅁睁䵁䅁䅁权㥂睁䅁权䕁䅁䅁权䙁䅁䅁允䅁䅁䅅䅁䙁䅁䅁䅁䅂ㅘ䈹䍄䉁䅁䅁兂䅁䅁䅍䅄䅁䅁䅯䄱䅑䅁䅯儶䅯䅁䅯朵䅯䅁䅯眵䅯䅁䅅䅁䉁䅁䅁权允䅂䅁䍄䉁䅁䅁睁䅁䅁䅍䅚䅁䅁䅯兗䅁䅁䅯䉁䅫䅁䅅䅁䉁䅁䅁兂䅁䅁䅁䕧晲䅑杷允䅁䅁䅕䅁䑁䅁䅷䅁䭁䡁䉫䅁䭁佁䭷䅁䭁佁䭙䅁䭁佁䭣䅁䉁䅁䅁允䅁䅁䅣䅁䅁䅁㕃〴䵁䅉䅅䅁䕁䅁䅁睁䵁䅁䅁权䡃杁䅁权剁䅁䅁权䙁䅁䅁允䅁䅁䅅䅁佁䉁䅑䅁㍁䑁䅅杍㑁䑁䅁䅍睁䑁䅁䅍䅁䅁杷允䅁䅁䅑䅁䑁䅁䅷䅁䭁偁䍉䅁䭁䅁䅯䅁䭁偁䈸䅁䉁䅁䅁允䅁䅁䅕䵱䱚㑎䉬啄䵁䅉䅅䅁䑁䅁䅁睁歂䅁䅁权湄允䅁权䅁兇䅁允䅁䅁䅅䅁䙁䅁䅁䅁䅃瑖䄱䍄䉁䅁䅁䅂䅁䅁䅍䅄䅁䅁䅯䅎䅉䅁䅯权䅁䅁䅯兂䅁䅁䅅䅁䉁䅁䅁兂䵁楁䡵瑆偫䅑杷允䅁䅁䅍䅁䑁䝁䅑䅁䭁䵁䉯䅁䭁䅁婁䅁䉁䅁䅁允䅁䅁䅕䅁䅁䵁䉂䔲䵁䅉䅅䅁䕁䅁䅁睁䵁䅁䅁权浂杁䅁权䕁䅁䅁权⽄允䅁允䅁䅁䅅䅁䭁䝁䍣䅁䵁䅉䅅䅁䙁䅁䅁睁䵁䅁䅁权允允䅁权獄权䅁权浄权䅁权湄权䅁允䅁䅁䅅䅁䡁䅁䅁䅁䅂住䅒䍄䉁䅁䅁睁䅁䅁䅍䅚䅁䅁䅯睊䅅䅁䅯䉁䅫䅁䅅䅁䉁䅁䅁兂䅁䅁䅁偁婢䅑杷允䅁䅁䅑䅁䑁䅁䅷䅁䭁䭁䐸䅁䭁䉁䅅䅁䭁䅁䅕䅁䉁䅁䅁允䅁䅁䅯睚䅉䅁杷允䅁䅁䅍䅁䑁䅁䅷䅁䭁䵁乕䅁䭁䉁䜴䅁䉁䅁䅁允䅁䅁䅯杫䅙䅁杷允䅁䅁䅑䅁䑁䅁䅷䅁䭁䉁䅙䅁䭁䅁䅯䅁䭁䅁䅕䅁䉁䅁䅁允䅁䅁䅕硫䕧杖琴䕈䵁䅉䅅䅁䕁䅁䅁睁䵁䅁䅁权穄允䅁权剁䅁䅁权䙁䅁䅁允䅁䅁䅅䅁佁䉁䅑䅁㍁䑁䅉兎睁䑁䅁䅍睁䑁䅁䅍䅁䅁杷允䅁䅁䅕䅁䑁䅁䅷䅁䭁䭁䅷䅁䭁佁䭯䅁䭁佁䭙䅁䭁佁䭳䅁䉁䅁䅁允䅁䅁䅣䅁䅁䥁穁欵䵁䅉䅅䅁䕁䅁䅁睁䵁䅁䅁权畃睁䅁权䭁䅁䅁权䙁䅁䅁允䅁䅁䅅䅁䙁䑁晶㑔堲样䅚䍄䉁䅁䅁兂䅁䅁䅍䅄䅁䅁䅯框䅁䅁䅯儶䅯䅁䅯朵䅯䅁䅯眵䅯䅁䅅䅁䉁䅁䅁权塁䅅䅁䍄䉁䅁䅁兂䅁䅁䅍䅄䅁䅁䅯兊䅁䅁䅯儵䅯䅁䅯朵䅯䅁䅯眵䅯䅁䅅䅁䉁䅁䅁权⭁睃䅁䍄䉁䅁䅁睁䅁䅁䅍䅚䅁䅁䅯儫䅅䅁䅯䉁䅫䅁䅅䅁䉁䅁䅁兂䅁䅁䅁䩯橐䅑杷允䅁䅁䅑䅁䑁䅁䅷䅁䭁䩁䌴䅁䭁䅁䅑䅁䭁䅁䅕䅁䉁䅁䅁允䅁䅁䅕䅁䅁䅉慦す䵅䅉䅅䅁䕁䅁䅁睁䵁䅁䅁权佂䅁䅁权䉁杁䅁权䑁杁䅁允䅁䅁䅅䅁䙁乁煚㕫歎佨䅎䍄䉁䅁䅁兂䅁䅁䅍䅄䅁䅁䅯朲䅅䅁䅯硹䅉䅁䅯䅂䍁䅧䅯剹䅉䅁䅅䅁䉁䅁䅁兂乄䵺䵺䕺杸䅑杷允䅁䅁䅑䅁䑁䅁䅷䅁䭁䙁䑧䅁䭁䅁䅯䅁䭁䅁䅕䅁䉁䅁䅁允䅁䅁䅕䭃捷浗㝑啂䵁䅉䅅䅁䑁䅁䅁睁䵁䅁䅁权祃允䅁权歁杂䅁允䅁䅁䅅䅁䭁䍁慙䅁䵁䅉䅅䅁䕁䅁䅁睁䵁䅁䅁权㑁杁䅁权䕁䅁䅁权⽄允䅁允䅁䅁䅅䅁䙁䅁䅁䅁ㅄ㈰䉨䍄䉁䅁䅁䅂䅁䅁䅍䅄䅁䅁䅯杒䅉䅁䅯䅂䅁䅁䅯眯䅅䅁䅅䅁䉁䅁䅁兂䅁䅁䅁呱奬兑杷允䅁䅁䅕䅁䑁䅁䅷䅁䭁䥁䵷䅁䭁䵁即䅁䭁䅁䅑潁䭁䵁卧䅁䉁䅁䅁允䅁䅁䅕硥畓⭒㙈䕙䵁䅉䅅䅁䑁䅁䅁睁䵁䅁䅁权摁睃䅁权敁杂䅁允䅁䅁䅅䅁䭁䩁何䅁䵁䅉䅅䅁䑁䅁䅁睁歂䅁䅁权䭃允䅁权䅁兇䅁允䅁䅁䅅䅁䙁䅁䅁䅁䅃敇䅆䍄䉁䅁䅁䅂䅁䅁䅍䅄䅁䅁䅯眴䅉䅁䅯䅂䅁䅁䅯眯䅅䅁䅅䅁䉁䅁䅁兂䅁䅁潄畷㍋兑杷允䅁䅁䅕䅁䑁䅁䅷䅁䭁䱁䄸䅁䭁䵁单䅁䭁䅁䅑潁䭁䵁卧䅁䉁䅁䅁允䅁䅁䅕嘵捊ㅲ䐳あ䵁䅉䅅䅁䙁䅁䅁睁䵁䅁䅁权⭃兂䅁权䱄杅䅁权䕁䅁䅋权䩄杅䅁允䅁䅁䅅䅁䙁䉁䘫ㄶ㑇汲䅴䍄䉁䅁䅁睁䅁䅁䅍䅄䅁䅁䅯兮䄴䅁䅯䅇䅙䅁䅅䅁䉁䅁䅁权䭂杂䅁䍄䉁䅁䅁兂䅁䅁䅍䅄䅁䅁䅯睕䅳䅁䅯儶䅯䅁䅯朵䅯䅁䅯眵䅯䅁䅅䅁䉁䅁䅁权允䅂䅁䍄䉁䅁䅁兂䅁䅁䅍䅄䅁䅁䅯兑䅷䅁䅯儶䅯䅁䅯朵䅯䅁䅯眵䅯䅁䅅䅁䉁䅁䅁权⭂睅䅁䍄䉁䅁䅁睁䅁䅁䅍䅄䅁䅁䅯䅂䅅䅁䅯䅊䅙䅁䅅䅁䉁䅁䅁权䡂兇䅁䍄䉁䅁䅁兂䅁䅁䅍䅄䅁䅁䅯先䄰䅁䅯硹䅉䅁䅯䅂䍁䅧䅯剹䅉䅁䅅䅁䉁䅁䅁兂畃⭒㙆乆夵䅑杷允䅁䅁䅕䅁䑁䅁䅷䅁䭁䩁䵣䅁䭁䵁单䅁䭁䅁䅑潁䭁䵁卫䅁䉁䅁䅁允䅁䅁䅕䡁䑙〱夲䕊䵁䅉䅅䅁䑁䅁䅁睁歂䅁䅁权敂允䅁权䅁兇䅁允䅁䅁䅅䅁䙁䅁䅁䅁䅄摂䅰䍄䉁䅁䅁䅂䅁䅁䅍䅄䅁䅁䅯杷䅅䅁䅯权䅁䅁䅯兂䅁䅁䅅䅁䉁䅁䅁兂瑁灳瘳㡰乙䅑杷允䅁䅁䅑䅁䑁䅁䅷䅁䭁䍁䑑䅁䭁䅁䅑䅁䭁偁䈸䅁䉁䅁䅁允䅁䅁䅕䅁䅁䝧䩷啥䵅䅉䅅䅁䙁䅁䅁睁䵁䅁䅁权潁兂䅁权䱄杅䅁权䕁䅁䅋权䥄杅䅁允䅁䅁䅅䅁䙁䭁睒児塲㉑䅆䍄䉁䅁䅁睁䅁䅁䅍䅄䅁䅁䅯睕䅁䅁䅯杊䅙䅁䅅䅁䉁䅁䅁杄佁䅁䅁免睁䑁䅍杌㕁䑁䅕䅁䵁䅉䅅䅁䑁䅁䅁睁歂䅁䅁权㥄允䅁权䅁兇䅁允䅁䅁䅅䅁䙁䅁䅁䅁䅂效䅒䍄䉁䅁䅁䅂䅁䅁䅍䅄䅁䅁䅯杘䅅䅁䅯允䅉䅁䅯兂䅉䅁䅅䅁䉁䅁䅁兂剂塣剣偂杦䅑杷允䅁䅁䅑䅁䑁䅁䅷䅁䭁䍁䑅䅁䭁䉁䅅䅁䭁䅁䅕䅁䉁䅁䅁允䅁䅁䄴杆䅁䑁䅑䅍ぁ䑁䅅䅍睁䑁䅁䅍睁䑁䅁䅁䵁䅉䅅䅁䕁䅁䅁睁䵁䅁䅁权㥁杁䅁权䕁䅁䅁权⽄允䅁允䅁䅁䅅䅁䙁䅁䅁䅁啃ㅢ䉰䍄䉁䅁䅁睁䅁䅁䅍䅄䅁䅁䅯兇䅳䅁䅯杇䅙䅁䅅䅁䉁䅁䅁权婂杂䅁䍄䉁䅁䅁䅂䅁䅁䅍䅄䅁䅁䅯杗䅉䅁䅯䅂䅁䅁䅯眯䅅䅁䅅䅁䉁䅁䅁兂䅁䅁奁煷⭋兑杷允䅁䅁䅍䅁䑁䅁䅷䅁䭁䅁佯䅁䭁䉁䝯䅁䉁䅁䅁允䅁䅁䅯杴䅙䅁杷允䅁䅁䅑䅁䑁䅁䅷䅁䭁䵁䑙䅁䭁䉁䅅䅁䭁䅁䅕䅁䉁䅁䅁允䅁䅁䄴䅆䅁䑁䅉睎祁䑁䅣兎睁䑁䅁䅍睁䅁䅁䍄䉁䅁䅁睁䅁䅁䅍䅄䅁䅁䅯兵䅕䅁䅯杈䅙䅁䅅䅁䉁䅁䅁权啁睂䅁䍄䉁䅁䅁䅂䅁䅁䅍䅄䅁䅁䅯元䅉䅁䅯权䅁䅁䅯兂䅁䅁䅅䅁䉁䅁䅁兂婁䙂余扌坉䅑杷允䅁䅁䅑䅁䑁䅁䅷䅁䭁䙁䍧䅁䭁䅁䅯䅁䭁䅁䅕䅁䉁䅁䅁允䅁䅁䅕䡳潊敫㠱歉䵁䅉䅅䅁䕁䅁䅁睁䵁䅁䅁权摂睁䅁权剁䅁䅁权䙁䅁䅁允䅁䅁䅅䅁佁䉁䅑䅁ぁ䑁䅅䅎祁䑁䅁杍ㅁ䑁䅙䅏䅁䅁杷允䅁䅁䅕䅁䑁䅁䅷䅁䭁偁䅑䅁䭁䵁单䅁䭁䅁䅑潁䭁䵁卧䅁䉁䅁䅁允䅁䅁䅕䩺桐㥥睩䕉䵁䅉䅅䅁䕁䅁䅁睁䵁䅁䅁权睁杁䅁权䕁䅁䅁权䙁䅁䅁允䅁䅁䅅䅁䙁䅁䅁䕁穂潓䉴䍄䉁䅁䅁兂䅁䅁䅍䅄䅁䅁䅯睘䅅䅁䅯朶䅯䅁䅯朵䅯䅁䅯眶䅯䅁䅅䅁䉁䅁䅁睂䅁䅁䅁䙧浦䅑杷允䅁䅁䅕䅁䑁䅁䅷䅁䭁䍁偑䅁䭁佁䭧䅁䭁佁䭙䅁䭁佁䭣䅁䉁䅁䅁允䅁䅁䅯䅅䅑䅁杷允䅁䅁䅑䅁䑁䅁䅷䅁䭁䍁䑧䅁䭁䅁䅑䅁䭁偁䈸䅁䉁䅁䅁允䅁䅁䅕䅁䅁䭁偍ち䵅䅉䅅䅁䑁䅁䅁睁䵁䅁䅁权㝃䅁䅁权歁杂䅁允䅁䅁䅅䅁䭁䕁䩙䅁䵁䅉䅅䅁䑁䅁䅁睁䵁䅁䅁权坄睃䅁权奁杂䅁允䅁䅁䅅䅁䭁䍁䝫䅁䵁䅉䅅䅁䕁䅁䅁睁䵁䅁䅁权剃睁䅁权䭁䅁䅁权⽄允䅁允䅁䅁䅅䅁䙁䭁硲欰椱偅⽉䍄䉁䅁䅁兂䅁䅁䅍䅄䅁䅁䅯睍䄸䅁䅯剸䅉䅁䅯䅂䍁䅧䅯剹䅉䅁䅅䅁䉁䅁䅁兂楃䐫呬敱伸䅑杷允䅁䅁䅕䅁䑁䅁䅷䅁䭁䅁乕䅁䭁䵁单䅁䭁䅁䅑潁䭁䵁卫䅁䉁䅁䅁允䅁䅁䅕䉊ㅩ刯卓歃䵁䅉䅅䅁䙁䅁䅁睁䵁䅁䅁权⭃杄䅁权䱄杅䅁权䕁䅁䅋权䩄杅䅁允䅁䅁䅅䅁䙁䩁婱婭婭圸䅂䍄䉁䅁䅁䅂䅁䅁䅍䅄䅁䅁䅯睃䅍䅁䅯䅂䅁䅁䅯兂䅁䅁䅅䅁䉁䅁䅁兂䅁䅁䅁晶牒兑杷允䅁䅁䅑䅁䑁䅁䅷䅁䭁䡁䄰䅁䭁䉁䅅䅁䭁䅁䅕䅁䉁䅁䅁允䅁䅁䄴䅆䅁䑁䅍䅍睁䑁䅁䅍睁䑁䅁䅍睁䅁䅁䍄䉁䅁䅁䅂䅁䅁䅍䅄䅁䅁䅯杶䅅䅁䅯充䅁䅁䅯兂䅁䅁䅅䅁䉁䅁䅁杄啁䅁䅁睍ぁ䑁䅑兎㉁䑁䅕杍硁䑁䅣䅁䵁䅉䅅䅁䙁䅁䅁睁䵁䅁䅁权㥂䅁䅁权瑄权䅁权浄权䅁权湄权䅁允䅁䅁䅅䅁䡁䅁䅁䅁杁⭃䅚䍄䉁䅁䅁䅂䅁䅁䅍䅄䅁䅁䅯兪䅍䅁䅯䅂䅁䅁䅯兂䅁䅁䅅䅁䉁䅁䅁兂䅁䅁䅁⭉栵兑杷允䅁䅁䅕䅁䑁䅁䅷䅁䭁䱁䉍䅁䭁佁䭧䅁䭁佁䭙䅁䭁佁䭣䅁䉁䅁䅁允䅁䅁䅯杂䅳䅁杷允䅁䅁䅍䅁䑁䅁䅷䅁䭁䍁䉳䅁䭁䉁䝯䅁䉁䅁䅁允䅁䅁䅯杘䅙䅁杷允䅁䅁䅑䅁䑁䅁䅷䅁䭁䕁䑑䅁䭁䅁䅑䅁䭁䅁䅕䅁䉁䅁䅁允䅁䅁䅕䅁䅁䩁㤸ち䵅䅉䅅䅁䕁䅁䅁睁䵁䅁䅁权䅃睁䅁权䭁䅁䅁权⽄允䅁允䅁䅁䅅䅁䙁䭁䠵場啯楢䅎䍄䉁䅁䅁䅂䅁䅁䅍䅄䅁䅁䅯充䅉䅁䅯充䅁䅁䅯眯䅅䅁䅅䅁䉁䅁䅁杄啁䅁䅁李㑁䑁䅁䅍睁䑁䅁䅍睁䑁䅁䅁䵁䅉䅅䅁䑁䅁䅁睁䵁䅁䅁权䩃允䅁权歁杂䅁允䅁䅁䅅䅁䭁䍁婣䅁䵁䅉䅅䅁䕁䅁䅁睁䵁䅁䅁权䕄睁䅁权䭁䅁䅁权䙁䅁䅁允䅁䅁䅅䅁䙁䡁呗䅇坒桄䅂䍄䉁䅁䅁兂䅁䅁䅍䅄䅁䅁䅯睤䄰䅁䅯硹䅉䅁䅯䅂䍁䅧䅯剹䅉䅁䅅䅁䉁䅁䅁兂偃癷潕偘楤䅑杷允䅁䅁䅑䅁䑁䅁䅷䅁䭁䩁䍅䅁䭁䅁䅯䅁䭁偁䈸䅁䉁䅁䅁允䅁䅁䅕䩡瑈䑦ㄫう䵁䅉䅅䅁䕁䅁䅁睁䵁䅁䅁权佃睁䅁权剁䅁䅁权䙁䅁䅁允䅁䅁䅅䅁佁䉁䅑䅁㉁䑁䅍杍㍁䑁䅍睍睁䑁䅁䅍䅁䅁杷允䅁䅁䅕䅁䑁䅁䅷䅁䭁䥁䄰䅁䭁䵁即䅁䭁䅁䅑潁䭁䵁卧䅁䉁䅁䅁允䅁䅁䅕灭婭婭灮ざ䵁䅉䅅䅁䙁䅁䅁睁䵁䅁䅁权䕄兂䅁权瑄权䅁权浄权䅁权湄权䅁允䅁䅁䅅䅁䡁䅁䅁䅁杂敔䅖䍄䉁䅁䅁䅂䅁䅁䅍䅄䅁䅁䅯䅱䅉䅁䅯权䅁䅁䅯兂䅁䅁䅅䅁䉁䅁䅁兂㥁瑃橥䑣樰䅑杷允䅁䅁䅕䅁䑁䅁䅷䅁䭁佁丰䅁䭁佁䭫䅁䭁佁䭙䅁䭁佁䭣䅁䉁䅁䅁允䅁䅁䅯桏䅅䅁杷允䅁䅁䅍䅁䑁䅁䅷䅁䭁䥁乯䅁䭁䍁䝙䅁䉁䅁䅁允䅁䅁䄴杄䅁䑁䅅杍硁䍁䄴免㑁䅁䅁䍄䉁䅁䅁䅂䅁䅁䅍䅄䅁䅁䅯杤䅍䅁䅯充䅁䅁䅯眯䅅䅁䅅䅁䉁䅁䅁杄坁䅁䅁免穁䑁䅣兏㍁䑁䅫兎睁䑁䅁䅍䅁䅁杷允䅁䅁䅑䅁䑁䅁䅷䅁䭁䙁䍕䅁䭁䅁䅯䅁䭁偁䈸䅁䉁䅁䅁允䅁䅁䅕穐敖歵䵫䕅䵁䅉䅅䅁䑁䅁䅁睁䵁䅁䅁权呃允䅁权捁杂䅁允䅁䅁䅅䅁䭁䕁䝅䅁䵁䅉䅅䅁䕁䅁䅁睁䵁䅁䅁权噄睁䅁权䭁䅁䅁权⽄允䅁允䅁䅁䅅䅁䙁䍁䝕婧䑖硩䅂䍄䉁䅁䅁䅂䅁䅁䅍䅄䅁䅁䅯杉䅍䅁䅯权䅁䅁䅯眯䅅䅁䅅䅁䉁䅁䅁兂䥂場啯獲扣䅑杷允䅁䅁䅑䅁䑁䅁䅷䅁䭁䕁䑑䅁䭁䉁䅅䅁䭁䅁䅕䅁䉁䅁䅁允䅁䅁䄴杅䅁䑁䅣䅍硁䑁䅉兎睁䑁䅁䅍䅁䅁杷允䅁䅁䅑䅁䑁䅁䅷䅁䭁䝁䑅䅁䭁䉁䅅䅁䭁䅁䅕䅁䉁䅁䅁允䅁䅁䄴杅䅁䑁䅑睎穁䑁䅁䅎睁䑁䅁䅍䅁䅁杷允䅁䅁䅕䅁䑁䅁䅷䅁䭁䅁估䅁䭁䵁单䅁䭁䅁䅑潁䭁䵁卧䅁䉁䅁䅁允䅁䅁䅕㍸䝰橶㡐䕇䵁䅉䅅䅁䕁䅁䅁睁䵁䅁䅁权㍃杁䅁权䭁䅁䅁权⽄允䅁允䅁䅁䅅䅁䙁䥁獴⼵灵匸䅆䍄䉁䅁䅁兂䅁䅁䅍䅄䅁䅁䅯典䅁䅁䅯儷䅯䅁䅯朵䅯䅁䅯眵䅯䅁䅅䅁䉁䅁䅁睂䅁䅁䅁䨴汈䅑杷允䅁䅁䅍䅁䑁䅁䅷䅁䭁䉁䵑䅁䭁䍁䝑䅁䉁䅁䅁允䅁䅁䅯䉹䅳䅁杷允䅁䅁䅑䅁䑁䅁䅷䅁䭁䑁䉉䅁䭁䉁䅅䅁䭁䅁䍑䅁䉁䅁䅁允䅁䅁䄴杅䅁䑁䅙䅎祁䑁䅕睍ぁ䑁䅁䅏䅁䅁杷允䅁䅁䅑䅁䑁䅁䅷䅁䭁䙁䑕䅁䭁䅁䅑䅁䭁䅁䅕䅁䉁䅁䅁允䅁䅁䅕䅁䅁䩁歶啕䵅䅉䅅䅁䙁䅁䅁睁䵁䅁䅁权摃兂䅁权䱄杅䅁权䕁䅁䅋权䩄杅䅁允䅁䅁䅅䅁䙁乁橥䑣䬰ㅨ䄱䍄䉁䅁䅁䅂䅁䅁䅍䅄䅁䅁䅯睮䅍䅁䅯䅂䅁䅁䅯兂䅁䅁䅅䅁䉁䅁䅁兂䅁䅁䅁慆奖兑杷允䅁䅁䅍䅁䑁䅁䅷䅁䭁偁䘴䅁䭁䍁䝑䅁䉁䅁䅁允䅁䅁䅯充䅣䅁杷允䅁䅁䅍䅁䑁䅁䅷䅁䭁䑁䵕䅁䭁䍁䝙䅁䉁䅁䅁允䅁䅁䄴䅄䅁䑁䅧睎畁䑁䅁䅎䅁䅁杷允䅁䅁䅕䅁䑁䅁䅷䅁䭁䙁䱁䅁䭁佁䬰䅁䭁佁䭙䅁䭁佁䭣䅁䉁䅁䅁允䅁䅁䅯䅅䅑䅁杷允䅁䅁䅕䅁䑁䅁䅷䅁䭁䩁䅍䅁䭁佁䭫䅁䭁佁䭙䅁䭁佁䭣䅁䉁䅁䅁允䅁䅁䅯䅅䅑䅁杷允䅁䅁䅕䅁䑁䅁䅷䅁䭁䕁䙳䅁䭁佁䭕䅁䭁佁䭙䅁䭁佁䭣䅁䉁䅁䅁允䅁䅁䅯睎䅳䅁杷允䅁䅁䅑䅁䑁䅁䅷䅁䭁䵁䑣䅁䭁䉁䅅䅁䭁偁䈸䅁䉁䅁䅁允䅁䅁䄴杆䅁䑁䅅睍硁䑁䅫兎睁䑁䅁䅍睁䑁䅁䅁䵁䅉䅅䅁䕁䅁䅁睁䵁䅁䅁权剂允䅁权䕁䅁䅁权䙁䅁䅁允䅁䅁䅅䅁䙁䅁䅁䉁㕔㝌䉂䍄䉁䅁䅁兂䅁䅁䅍䅄䅁䅁䅯睸䅅䅁䅯硹䅉䅁䅯䅂䍁䅧䅯䉹䅉䅁䅅䅁䉁䅁䅁兂䥂場啯牲剤䅑杷允䅁䅁䅍䅁䑁䅁䅷䅁䭁䑁丸䅁䭁䍁䝙䅁䉁䅁䅁允䅁䅁䄴䅄䅁䑁䅧䅍畁䑁䅑䅎䅁䅁杷允䅁䅁䅑䅁䑁䅁䅷䅁䭁䑁䍫䅁䭁䅁䅯䅁䭁偁䈸䅁䉁䅁䅁允䅁䅁䅕歯㉗⼸唳歁䵁䅉䅅䅁䕁䅁䅁睁䵁䅁䅁权穁杁䅁权剁䅁䅁权䙁䅁䅁允䅁䅁䅅䅁佁䉁䅑䅁祁䑁䅧兏㕁䑁䅁李ㅁ䑁䅁䅍䅁䅁杷允䅁䅁䅑䅁䑁䅁䅷䅁䭁䱁䍫䅁䭁䅁䅯䅁䭁䅁䅕䅁䉁䅁䅁允䅁䅁䅕敢㝦晱午稸䴸䅉䅅䅁䙁䅁䅁睁䵁䅁䅁权汁兇䅁权䱄杅䅁权䕁䅁䅋权䩄杅䅁允䅁䅁䅅䅁䙁䥁䌯匹捨ㅶ䄱䍄䉁䅁䅁䅂䅁䅁䅍䅄䅁䅁䅯睘䅉䅁䅯权䅁䅁䅯兂䅁䅁䅅䅁䉁䅁䅁兂乃㉬匴㡧䝁䅑杷允䅁䅁䅑䅁䑁䅁䅷䅁䭁乁䘴䅁䭁䉁䜸䅁䭁䍁䝁䅁䉁䅁䅁允䅁䅁䅯睧䅙䅁杷允䅁䅁䅍䅁䑁䅁䅷䅁䭁䝁婉䅁䭁䉁䝧䅁䉁䅁䅁允䅁䅁䅯克䅙䅁杷允䅁䅁䅑䅁䑁䅁䅷䅁䭁䍁䑷䅁䭁䅁䅯䅁䭁䅁䅕䅁䉁䅁䅁允䅁䅁䅕䅁䅁䅁䅃啇䵁䅉䅅䅁䙁䅁䅁睁䵁䅁䅁权敁允䅁权䙄杅䅁权䕁䅁䅋权䩄杅䅁允䅁䅁䅅䅁䙁乁㉘⭫婓楧䅊䍄䉁䅁䅁䅂䅁䅁䅍䅄䅁䅁䅯杶䅅䅁䅯权䅁䅁䅯兂䅁䅁䅅䅁䉁䅁䅁兂摁浗㝑〳䄸䅑杷允䅁䅁䅑䅁䑁䅁䅷䅁䭁䑁䅙䅁䭁䅁䅑䅁䭁䅁䍑䅁䉁䅁䅁允䅁䅁䅕䅁䅁䑯瀰歚䵅䅉䅅䅁䙁䅁䅁睁䵁䅁䅁权䍁兂䅁权汄权䅁权浄权䅁权湄权䅁允䅁䅁䅅䅁䭁䑁䱣䅁䵁䅉䅅䅁䕁䅁䅁睁䵁䅁䅁权䝃睁䅁权䕁䅁䅁权⽄允䅁允䅁䅁䅅䅁䙁䅁䅁䥁牄䝯䉚䍄䉁䅁䅁兂䅁䅁䅍䅄䅁䅁䅯朶䅁䅁䅯儷䅯䅁䅯朵䅯䅁䅯眵䅯䅁䅅䅁䉁䅁䅁睂䅁䅁䅁佷汔䅑杷允䅁䅁䅑䅁䑁䅁䅷䅁䭁䩁䵯䅁䭁䉁䜸䅁䭁䍁䝁䅁䉁䅁䅁允䅁䅁䅯睪䅯䅁杷允䅁䅁䅕䅁䑁䅁䅷䅁䭁䅁䉫䅁䭁佁䭕䅁䭁佁䭙䅁䭁佁䭣䅁䉁䅁䅁允䅁䅁䅯䅇䅳䅁杷允䅁䅁䅑䅁䑁䅁䅷䅁䭁䭁䍉䅁䭁䅁䅯䅁䭁偁䈸䅁䉁䅁䅁允䅁䅁䅕䅄牉硨婚䕇䵁䅉䅅䅁䙁䅁䅁睁䵁䅁䅁权䥂䅄䅁权煄权䅁权浄权䅁权牄权䅁允䅁䅁䅅䅁䡁䅁䅁䅁杂佗䅚䍄䉁䅁䅁䅂䅁䅁䅍䅄䅁䅁䅯眴䅍䅁䅯䅂䅁䅁䅯兂䅁䅁䅅䅁䉁䅁䅁兂䅁䅁䅁䉡捤兑杷允䅁䅁䅕䅁䑁䅁䅷䅁䭁䝁䉅䅁䭁䵁即䅁䭁䅁䅑潁䭁䵁卧䅁䉁䅁䅁允䅁䅁䅕䭆䠵場啰歕䵁䅉䅅䅁䕁䅁䅁睁䵁䅁䅁权䑂杁䅁权䕁䅁䅁权䙁䅁䅁允䅁䅁䅅䅁䙁䅁䅁䵁兄奉䉆䍄䉁䅁䅁睁䅁䅁䅍䅄䅁䅁䅯䅎䅅䅁䅯䅇䅙䅁䅅䅁䉁䅁䅁权婁杂䅁䍄䉁䅁䅁䅂䅁䅁䅍䅄䅁䅁䅯兘䅅䅁䅯睈䅙䅁䅯䅉䅙䅁䅅䅁䉁䅁䅁权奄杂䅁䍄䉁䅁䅁䅂䅁䅁䅍䅄䅁䅁䅯兂䄴䅁䅯睈䅙䅁䅯䅉䅙䅁䅅䅁䉁䅁䅁权潂元䅁䍄䉁䅁䅁䅂䅁䅁䅍䅄䅁䅁䅯睏䅍䅁䅯䅂䅁䅁䅯眯䅅䅁䅅䅁䉁䅁䅁兂䅁䅁䅃典癒兑杷允䅁䅁䅍䅁䑁䅁䅷䅁䭁䉁䉫䅁䭁䉁䝧䅁䉁䅁䅁允䅁䅁䅯兏䅙䅁杷允䅁䅁䅑䅁䑁䅁䅷䅁䭁䙁䑙䅁䭁䅁䅯䅁䭁偁䈸䅁䉁䅁䅁允䅁䅁䅕噋偹癷潖か䵁䅉䅅䅁䙁䅁䅁睁䵁䅁䅁权橂睄䅁权䙄杅䅁权䕁䅁䅋权䥄杅䅁允䅁䅁䅅䅁䙁乁圵⽱㙪〷䅖䍄䉁䅁䅁䅂䅁䅁䅍䅄䅁䅁䅯䅃䅉䅁䅯䅂䅁䅁䅯兂䅁䅁䅅䅁䉁䅁䅁兂䅁䅁䅁乯⭊兑杷允䅁䅁䅕䅁䑁䅁䅷䅁䭁䉁䕁䅁䭁䵁单䅁䭁䅁䅑潁䭁䵁卧䅁䉁䅁䅁允䅁䅁䅯睚䅉䅁杷允䅁䅁䅕䅁䑁䅁䅷䅁䭁䑁䙫䅁䭁䵁即䅁䭁䅁䅑潁䭁䵁卫䅁䉁䅁䅁允䅁䅁䅕䥘䌯匹獪啘䵁䅉䅅䅁䑁䅁䅁睁䵁䅁䅁权噄䅄䅁权捁杂䅁允䅁䅁䅅䅁䭁䵁䜸䅁䵁䅉䅅䅁䕁䅁䅁睁䵁䅁䅁权䍃睁䅁权剁䅁䅁权䙁䅁䅁允䅁䅁䅅䅁佁䉁䅉䅁㕁䑁䅙睍㉁䑁䅍䅏ぁ䑁䅅䅁䵁䅉䅅䅁䙁䅁䅁睁䵁䅁䅁权㥃兂䅁权瑄权䅁权浄权䅁权湄权䅁允䅁䅁䅅䅁䡁䅁䅁䅁䅁敋䅚䍄䉁䅁䅁䅂䅁䅁䅍䅄䅁䅁䅯睆䅉䅁䅯权䅁䅁䅯兂䅁䅁䅅䅁䉁䅁䅁兂⽂牡へ硫佧䅑杷允䅁䅁䅕䅁䑁䅁䅷䅁䭁䕁䱍䅁䭁佁䭷䅁䭁佁䭙䅁䭁佁䭣䅁䉁䅁䅁允䅁䅁䅣䅁䅁䍁噂欵䵁䅉䅅䅁䑁䅁䅁睁䵁䅁䅁权㙄䅄䅁权流杂䅁允䅁䅁䅅䅁佁䅁䅷䅁㑁䑁䅑杌睁䑁䅧䅁䵁䅉䅅䅁䕁䅁䅁睁䵁䅁䅁权元杁䅁权䭁䅁䅁权⽄允䅁允䅁䅁䅅䅁䙁䭁扡䍸睃档䅊䍄䉁䅁䅁睁䅁䅁䅍䅄䅁䅁䅯䅌䅁䅁䅯䅇䅙䅁䅅䅁䉁䅁䅁权䅂杂䅁䍄䉁䅁䅁䅂䅁䅁䅍䅄䅁䅁䅯杋䅉䅁䅯权䅁䅁䅯眯䅅䅁䅅䅁䉁䅁䅁兂㡃䩤奍䙂畢睐杷允䅁䅁䅑䅁䑁䅁䅷䅁䭁䑁䍍䅁䭁䅁䅑䅁䭁偁䈸䅁䉁䅁䅁允䅁䅁䅕䅁䅁䱁敘啣䵅䅉䅅䅁䑁䅁䅁睁䵁䅁䅁权䱂䅁䅁权捁杂䅁允䅁䅁䅅䅁䭁佁䝷䅁䵁䅉䅅䅁䑁䅁䅁睁䵁䅁䅁权㕂杄䅁权奁杂䅁允䅁䅁䅅䅁䭁䑁䝫䅁䵁䅉䅅䅁䕁䅁䅁睁䵁䅁䅁权瑃允䅁权䉁杁䅁权䍁杁䅁允䅁䅁䅅䅁䙁䩁婉䭭汯佔䅒䍄䉁䅁䅁睁䅁䅁䅍䅄䅁䅁䅯朵䅳䅁䅯䅈䅙䅁䅅䅁䉁䅁䅁权㝂杂䅁䍄䉁䅁䅁䅂䅁䅁䅍䅄䅁䅁䅯杢䅉䅁䅯䅂䅁䅁䅯兂䅁䅁䅅䅁䉁䅁䅁兂䅁䅁䅁捨㉨兑杷允䅁䅁䅑䅁䑁䅁䅷䅁䭁䍁䌸䅁䭁䉁䅅䅁䭁偁䈸䅁䉁䅁䅁允䅁䅁䄴䅆䅁䑁䅍杍㍁䑁䅙兏㉁䑁䅅免ㅁ䅁䅁䍄䉁䅁䅁兂䅁䅁䅍䅄䅁䅁䅯杧䄴䅁䅯儵䅯䅁䅯朵䅯䅁䅯眵䅯䅁䅅䅁䉁䅁䅁权㍁睃䅁䍄䉁䅁䅁䅂䅁䅁䅍䅄䅁䅁䅯条䅉䅁䅯䅂䅁䅁䅯眯䅅䅁䅅䅁䉁䅁䅁兂䅁䅁㑄睵䍵兑杷允䅁䅁䅕䅁䑁䅁䅷䅁䭁䅁䅫䅁䭁佁䭕䅁䭁佁䭙䅁䭁佁䭣䅁䉁䅁䅁允䅁䅁䅯兄䅳䅁杷允䅁䅁䅑䅁䑁䅁䅷䅁䭁偁䅫䅁䭁䉁䜸䅁䭁䍁䝁䅁䉁䅁䅁允䅁䅁䅯兩䅧䅁杷允䅁䅁䅑䅁䑁䅁䅷䅁䭁䉁䌴䅁䭁䉁䅅䅁䭁偁䈸䅁䉁䅁䅁允䅁䅁䄴䅆䅁䑁䅣䅎祁䑁䅫兎穁䑁䅁䅍睁䅁䅁䍄䉁䅁䅁䅂䅁䅁䅍䅄䅁䅁䅯末䅉䅁䅯权䅁䅁䅯眯䅅䅁䅅䅁䉁䅁䅁兂十㡧䭄啯楘睐杷允䅁䅁䅑䅁䑁䅁䅷䅁䭁䵁䌴䅁䭁䉁䅅䅁䭁䅁䅕䅁䉁䅁䅁允䅁䅁䄴杆䅁䑁䅅杍睁䑁䅁杍㑁䑁䅙杍㉁䑁䅑䅁䵁䅉䅅䅁䕁䅁䅁睁䵁䅁䅁权乄睁䅁权剁䅁䅁权䙁䅁䅁允䅁䅁䅅䅁佁䉁䅑䅁硁䑁䅉䅎㑁䑁䅅杍睁䑁䅁䅍䅁䅁杷允䅁䅁䅑䅁䑁䅁䅷䅁䭁䵁䍉䅁䭁䅁䅑䅁䭁䅁䅕䅁䉁䅁䅁允䅁䅁䅕䅁䅁䙁婃䕒䵅䅉䅅䅁䙁䅁䅁睁䵁䅁䅁权療兄䅁权獄权䅁权浄权䅁权湄权䅁允䅁䅁䅅䅁䭁䉁䕁䅁䵁䅉䅅䅁䕁䅁䅁睁䵁䅁䅁权卄睁䅁权䭁䅁䅁权䙁䅁䅁允䅁䅁䅅䅁䙁䍁搯䅊䉡呬䅊䍄䉁䅁䅁睁䅁䅁䅍䅄䅁䅁䅯兯䅁䅁䅯䅇䅙䅁䅅䅁䉁䅁䅁权㕁杂䅁䍄䉁䅁䅁䅂䅁䅁䅍䅄䅁䅁䅯杕䅍䅁䅯充䅁䅁䅯兂䅁䅁䅅䅁䉁䅁䅁杄啁䅁䅁兎睁䑁䅧䅍睁䑁䅁䅍睁䑁䅁䅁䵁䅉䅅䅁䙁䅁䅁睁䵁䅁䅁权㝄允䅁权汄权䅁权浄权䅁权湄权䅁允䅁䅁䅅䅁䭁䉁䱷䅁䵁䅉䅅䅁䙁䅁䅁睁䵁䅁䅁权睁睃䅁权䙄杅䅁权䕁䅁䅋权䥄杅䅁允䅁䅁䅅䅁䙁䵁杊癵祧睳䅬䍄䉁䅁䅁䅂䅁䅁䅍䅄䅁䅁䅯共䅍䅁䅯䅂䅁䅁䅯兂䅁䅁䅅䅁䉁䅁䅁兂䅁䅁䅁䅗奨兑杷允䅁䅁䅍䅁䑁䅁䅷䅁䭁䭁䉉䅁䭁䉁䝷䅁䉁䅁䅁允䅁䅁䅯睅䅧䅁杷允䅁䅁䅑䅁䑁䅁䅷䅁䭁䱁䌸䅁䭁䉁䅅䅁䭁䅁䅕䅁䉁䅁䅁允䅁䅁䄴杆䅁䑁䅣䅎㉁䑁䅕䅍睁䑁䅁䅍睁䑁䅁䅁䵁䅉䅅䅁䙁䅁䅁睁䵁䅁䅁权䱂兄䅁权灄权䅁权浄权䅁权湄权䅁允䅁䅁䅅䅁䭁䉁䕁䅁䵁䅉䅅䅁䙁䅁䅁睁䵁䅁䅁权硁允䅁权煄权䅁权浄权䅁权牄权䅁允䅁䅁䅅䅁䡁䅁䅁䅁权何䅚䍄䉁䅁䅁䅂䅁䅁䅍䅄䅁䅁䅯杈䅍䅁䅯权䅁䅁䅯眯䅅䅁䅅䅁䉁䅁䅁兂奂扏䥔牤䌴䅑杷允䅁䅁䅑䅁䑁䅁䅷䅁䭁䕁䉫䅁䭁䅁䅑䅁䭁䅁䍑䅁䉁䅁䅁允䅁䅁䅕䅁䅁䑧⽍䕦䵅䅉䅅䅁䕁䅁䅁睁䵁䅁䅁权畄杁䅁权剁䅁䅁权䙁䅁䅁允䅁䅁䅅䅁佁䉁䅑䅁ぁ䑁䅙睎硁䑁䅙杍睁䑁䅁䅍䅁䅁杷允䅁䅁䅕䅁䑁䅁䅷䅁䭁䝁䵷䅁䭁佁䭯䅁䭁佁䭙䅁䭁佁䭳䅁䉁䅁䅁允䅁䅁䅣䅁䅁䍁噂欵䵁䅉䅅䅁䕁䅁䅁睁䵁䅁䅁权䝂杁䅁权䕁䅁䅁权䙁䅁䅁允䅁䅁䅅䅁䙁䅁䅁䅁佁污䉬䍄䉁䅁䅁䅂䅁䅁䅍䅄䅁䅁䅯䄳䅉䅁䅯权䅁䅁䅯眯䅅䅁䅅䅁䉁䅁䅁兂䭂䅄牉ㅨ桙䅑杷允䅁䅁䅕䅁䑁䅁䅷䅁䭁乁䉣䅁䭁佁䭫䅁䭁佁䭙䅁䭁佁䭣䅁䉁䅁䅁允䅁䅁䅯䅲䄰䅁杷允䅁䅁䅕䅁䑁䅁䅷䅁䭁䩁临䅁䭁䵁即䅁䭁䅁䅑潁䭁䵁卧䅁䉁䅁䅁允䅁䅁䅕⽷潕䥘椹歕䵁䅉䅅䅁䑁䅁䅁睁䵁䅁䅁权允䅂䅁权流杂䅁允䅁䅁䅅䅁䭁䝁䍣䅁䵁䅉䅅䅁䕁䅁䅁睁䵁䅁䅁权䅁杁䅁权䕁䅁䅁权⽄允䅁允䅁䅁䅅䅁䙁䅁䅁䥁㉄游䉨䍄䉁䅁䅁䅂䅁䅁䅍䅄䅁䅁䅯眲䅉䅁䅯䅂䅁䅁䅯兂䅁䅁䅅䅁䉁䅁䅁兂䅁䅁杁歩䅗兑杷允䅁䅁䅑䅁䑁䅁䅷䅁䭁䉁䑉䅁䭁䉁䅅䅁䭁䅁䅕䅁䉁䅁䅁允䅁䅁䄴䅆䅁䑁䅉䅎ぁ䑁䅙䅍睁䑁䅁䅍睁䅁䅁䍄䉁䅁䅁兂䅁䅁䅍䅄䅁䅁䅯儱䄰䅁䅯硹䅉䅁䅯䅂䍁䅧䅯剹䅉䅁䅅䅁䉁䅁䅁兂歃䑣䬰㘱李䅑杷允䅁䅁䅑䅁䑁䅁䅷䅁䭁䉁䑳䅁䭁䅁䅯䅁䭁偁䈸䅁䉁䅁䅁允䅁䅁䅕卸睃浣剩䕄䵁䅉䅅䅁䕁䅁䅁睁䵁䅁䅁权桄睁䅁权䭁䅁䅁权䙁䅁䅁允䅁䅁䅅䅁䙁䑁積積積硍䅌䍄䉁䅁䅁䅂䅁䅁䅍䅄䅁䅁䅯䅹䅍䅁䅯充䅁䅁䅯兂䅁䅁䅅䅁䉁䅁䅁杄坁䅁䅁杍祁䑁䅍䅎睁䑁䅁䅍睁䑁䅁䅍䅁䅁杷允䅁䅁䅕䅁䑁䅁䅷䅁䭁乁䱳䅁䭁佁䭧䅁䭁佁䭙䅁䭁佁䭣䅁䉁䅁䅁允䅁䅁䅯杂䅳䅁杷允䅁䅁䅍䅁䑁䅁䅷䅁䭁䉁䕁䅁䭁䉁䝯䅁䉁䅁䅁允䅁䅁䅯睚䅉䅁杷允䅁䅁䅑䅁䑁䅁䅷䅁䭁䝁䍷䅁䭁䅁䅯䅁䭁偁䈸䅁䉁䅁䅁允䅁䅁䅕䥒獴⼵灵歂䵁䅉䅅䅁䑁䅁䅁睁䵁䅁䅁权㥁䅁䅁权敁杂䅁允䅁䅁䅅䅁䭁䵁䥫䅁䵁䅉䅅䅁䕁䅁䅁睁䵁䅁䅁权楁䅁䅁权䕁䅁䅁权䕁杁䅁允䅁䅁䅅䅁䙁䅁䅁䅁䍂ぶ䉰䍄䉁䅁䅁䅂䅁䅁䅍䅄䅁䅁䅯兒䅍䅁䅯权䅁䅁䅯眯䅅䅁䅅䅁䉁䅁䅁兂楂䙅㕧䵴番睐杷允䅁䅁䅕䅁䑁䅁䅷䅁䭁䝁䵉䅁䭁佁䭧䅁䭁佁䭙䅁䭁佁䭣䅁䉁䅁䅁允䅁䅁䅯杂䅳䅁杷允䅁䅁䅑䅁䑁䅁䅷䅁䭁䉁䉳䅁䭁䉁䅅䅁䭁䅁䅕䅁䉁䅁䅁允䅁䅁䄴杆䅁䑁䅅兏ㅁ䑁䅕䅏睁䑁䅁䅍睁䑁䅁䅁䵁䅉䅅䅁䙁䅁䅁睁䵁䅁䅁权㍄允䅁权煄权䅁权浄权䅁权牄权䅁允䅁䅁䅅䅁䡁䅁䅁䅁䅄⭎䅚䍄䉁䅁䅁䅂䅁䅁䅍䅄䅁䅁䅯兣䅍䅁䅯䅂䅁䅁䅯兂䅁䅁䅅䅁䉁䅁䅁兂䅁䅁䅁䔶偎兑杷允䅁䅁䅍䅁䑁䅁䅷䅁䭁䉁䵯䅁䭁䉁䝷䅁䉁䅁䅁允䅁䅁䅯其䅙䅁杷允䅁䅁䅕䅁䑁䅁䅷䅁䭁䉁䙉䅁䭁佁䭷䅁䭁佁䭙䅁䭁佁䭣䅁䉁䅁䅁允䅁䅁䅣䅁䅁䭁穁欵䵁䅉䅅䅁䕁䅁䅁睁䵁䅁䅁权䩄睁䅁权䕁䅁䅁权䙁䅁䅁允䅁䅁䅅䅁䙁䅁䅁䵁䝄汪䈹䍄䉁䅁䅁兂䅁䅁䅍䅄䅁䅁䅯䅸䅑䅁䅯䄶䅯䅁䅯朵䅯䅁䅯眵䅯䅁䅅䅁䉁䅁䅁权允䅂䅁䍄䉁䅁䅁兂䅁䅁䅍䅄䅁䅁䅯睉䅅䅁䅯朶䅯䅁䅯朵䅯䅁䅯眶䅯䅁䅅䅁䉁䅁䅁睂䅁䅁䅁䑙浔䅑杷允䅁䅁䅕䅁䑁䅁䅷䅁䭁䕁䄰䅁䭁佁䬰䅁䭁佁䭙䅁䭁佁䭣䅁䉁䅁䅁允䅁䅁䅣䅁䅁䵁乂欵䵁䅉䅅䅁䑁䅁䅁睁䵁䅁䅁权塂䅁䅁权歁杂䅁允䅁䅁䅅䅁䭁䝁婍䅁䵁䅉䅅䅁䙁䅁䅁睁䵁䅁䅁权䵁兂䅁权潄权䅁权浄权䅁权湄权䅁允䅁䅁䅅䅁䭁䅁䱙䅁䵁䅉䅅䅁䕁䅁䅁睁䵁䅁䅁权杄䅁䅁权䕁䅁䅁权䙁䅁䅁允䅁䅁䅅䅁䙁䅁䅁䝁坂婚䉚䍄䉁䅁䅁䅂䅁䅁䅍䅄䅁䅁䅯睓䅍䅁䅯充䅁䅁䅯眯䅅䅁䅅䅁䉁䅁䅁杄啁䅁䅁睍㉁䑁䅅䅏ㅁ䑁䅁䅍睁䑁䅁䅁䵁䅉䅅䅁䑁䅁䅁睁䵁䅁䅁权ㅂ䅁䅁权敁杂䅁允䅁䅁䅅䅁䭁偁䥕䅁䵁䅉䅅䅁䑁䅁䅁睁䵁䅁䅁权ㅁ允䅁权流杂䅁允䅁䅁䅅䅁佁䅁䄴䅁硁䑁䅁免畁䑁䅣睎䅁䅁杷允䅁䅁䅑䅁䑁䅁䅷䅁䭁乁䌰䅁䭁䅁䅯䅁䭁䅁䅕䅁䉁䅁䅁允䅁䅁䅕䅄牉硨婢歋䵁䅉䅅䅁䙁䅁䅁睁䵁䅁䅁权偂兂䅁权瑄权䅁权浄权䅁权湄权䅁允䅁䅁䅅䅁䭁䉁䕁䅁䵁䅉䅅䅁䕁䅁䅁睁䵁䅁䅁权塄允䅁权剁䅁䅁权䙁䅁䅁允䅁䅁䅅䅁佁䉁䅑䅁祁䑁䅅睎穁䑁䅁䅍睁䑁䅁䅍䅁䅁杷允䅁䅁䅑䅁䑁䅁䅷䅁䭁䙁䍍䅁䭁䅁䅑䅁䭁偁䈸䅁䉁䅁䅁允䅁䅁䅕䅁䅁䥁汉歙䵅䅉䅅䅁䑁䅁䅁睁䵁䅁䅁权䥁䅁䅁权捁杂䅁允䅁䅁䅅䅁䭁䉁䡷䅁䵁䅉䅅䅁䙁䅁䅁睁䵁䅁䅁权呃睃䅁权䱄杅䅁权䕁䅁䅋权䥄杅䅁允䅁䅁䅅䅁䙁䡁㥅瑃橥䝱䅎䍄䉁䅁䅁兂䅁䅁䅍䅄䅁䅁䅯睪䅅䅁䅯硹䅉䅁䅯䅂䍁䅧䅯剹䅉䅁䅅䅁䉁䅁䅁兂硂児塲㥯扂䅑杷允䅁䅁䅑䅁䑁䅁䅷䅁䭁䕁䑯䅁䭁䅁䅑䅁䭁䅁䅕䅁䉁䅁䅁允䅁䅁䅕䅁䅁䑁㑏䕨䵅䅉䅅䅁䙁䅁䅁睁䵁䅁䅁权䵄兂䅁权汄权䅁权浄权䅁权湄权䅁允䅁䅁䅅䅁䭁䉁䕁䅁䵁䅉䅅䅁䙁䅁䅁睁䵁䅁䅁权敃䅄䅁权䱄杅䅁权䕁䅁䅋权䩄杅䅁允䅁䅁䅅䅁䙁䵁䴳䵺䵺䙌䅨䍄䉁䅁䅁兂䅁䅁䅍䅄䅁䅁䅯杆䅳䅁䅯朶䅯䅁䅯朵䅯䅁䅯眶䅯䅁䅅䅁䉁䅁䅁权允䅂䅁䍄䉁䅁䅁䅂䅁䅁䅍䅄䅁䅁䅯朵䅉䅁䅯充䅁䅁䅯眯䅅䅁䅅䅁䉁䅁䅁杄坁䅁䅁䅎祁䑁䅍䅍睁䑁䅁䅍睁䑁䅁䅍䅁䅁杷允䅁䅁䅑䅁䑁䅁䅷䅁䭁䥁䰰䅁䭁䉁䜸䅁䭁䍁䝁䅁䉁䅁䅁允䅁䅁䅯睥䅣䅁杷允䅁䅁䅕䅁䑁䅁䅷䅁䭁䵁䕑䅁䭁䵁单䅁䭁䅁䅑潁䭁䵁卧䅁䉁䅁䅁允䅁䅁䅕ㅂ䵙潨卲歉䵁䅉䅅䅁䑁䅁䅁睁䵁䅁䅁权奃䅁䅁权捁杂䅁允䅁䅁䅅䅁䭁䭁䜸䅁䵁䅉䅅䅁䑁䅁䅁睁䵁䅁䅁权ぃ䅁䅁权敁杂䅁允䅁䅁䅅䅁䭁䡁䝉䅁䵁䅉䅅䅁䑁䅁䅁睁䵁䅁䅁权偂兂䅁权奁杂䅁允䅁䅁䅅䅁䭁䝁䜸䅁䵁䅉䅅䅁䑁䅁䅁睁䵁䅁䅁权兄䅁䅁权慁杂䅁允䅁䅁䅅䅁䭁䉁䝳䅁䵁䅉䅅䅁䕁䅁䅁睁䵁䅁䅁权湄睁䅁权䭁䅁䅁权⽄允䅁允䅁䅁䅅䅁䙁䉁䕫杖琴杳䅒䍄䉁䅁䅁䅂䅁䅁䅍䅄䅁䅁䅯睎䅉䅁䅯充䅁䅁䅯眯䅅䅁䅅䅁䉁䅁䅁杄啁䅁䅁免ㅁ䑁䅁杍㍁䑁䅅䅍睁䑁䅁䅁䵁䅉䅅䅁䕁䅁䅁睁䵁䅁䅁权䉂杁䅁权䭁䅁䅁权䙁䅁䅁允䅁䅁䅅䅁䙁䭁硲欰椱䉫䅒䍄䉁䅁䅁兂䅁䅁䅍䅄䅁䅁䅯睫䅁䅁䅯儵䅯䅁䅯朵䅯䅁䅯眵䅯䅁䅅䅁䉁䅁䅁权允䅂䅁䍄䉁䅁䅁睁䅁䅁䅍䅄䅁䅁䅯睸䅁䅁䅯䅈䅙䅁䅅䅁䉁䅁䅁权㥃杂䅁䍄䉁䅁䅁䅂䅁䅁䅍䅄䅁䅁䅯䅙䅍䅁䅯䅂䅁䅁䅯眯䅅䅁䅅䅁䉁䅁䅁兂䅁䅁䅁畘瑎兑杷允䅁䅁䅕䅁䑁䅁䅷䅁䭁䱁䅉䅁䭁佁䭫䅁䭁佁䭙䅁䭁佁䭣䅁䉁䅁䅁允䅁䅁䅯杴䅷䅁杷允䅁䅁䅑䅁䑁䅁䅷䅁䭁䩁䌴䅁䭁䉁䅅䅁䭁䅁䅕䅁䉁䅁䅁允䅁䅁䄴䅆䅁䑁䅍䅏㑁䑁䅉睍㉁䑁䅉兎睁䅁䅁䍄䉁䅁䅁睁䅁䅁䅍䅄䅁䅁䅯兌䅁䅁䅯杇䅙䅁䅅䅁䉁䅁䅁权楂杂䅁䍄䉁䅁䅁䅂䅁䅁䅍䅄䅁䅁䅯䅩䅍䅁䅯充䅁䅁䅯兂䅁䅁䅅䅁䉁䅁䅁杄啁䅁䅁免睁䑁䅫睍㍁䑁䅫李㉁䑁䅑䅁䵁䅉䅅䅁䙁䅁䅁睁䵁䅁䅁权䅁杂䅁权汄权䅁权浄权䅁权湄权䅁允䅁䅁䅅䅁䭁䉁䕁䅁䵁䅉䅅䅁䙁䅁䅁睁䵁䅁䅁权杁兄䅁权瑄权䅁权浄权䅁权湄权䅁允䅁䅁䅅䅁䭁䉁䕁䅁䵁䅉䅅䅁䕁䅁䅁睁䵁䅁䅁权牄杁䅁权䭁䅁䅁权⽄允䅁允䅁䅁䅅䅁䙁䩁畨潅䅐桓䅨䍄䉁䅁䅁兂䅁䅁䅍䅄䅁䅁䅯䅆䄸䅁䅯䄶䅯䅁䅯朵䅯䅁䅯眵䅯䅁䅅䅁䉁䅁䅁权允䅂䅁䍄䉁䅁䅁䅂䅁䅁䅍䅄䅁䅁䅯杰䅉䅁䅯权䅁䅁䅯兂䅁䅁䅅䅁䉁䅁䅁兂偄ㄹ橐坰奎䅑杷允䅁䅁䅍䅁䑁䅁䅷䅁䭁䅁䝫䅁䭁䉁䜴䅁䉁䅁䅁允䅁䅁䅯杍䅙䅁杷允䅁䅁䅑䅁䑁䅁䅷䅁䭁偁䑣䅁䭁䅁䅑䅁䭁偁䈸䅁䉁䅁䅁允䅁䅁䅕䅁䅁偙䙓止䵅䅉䅅䅁䕁䅁䅁睁䵁䅁䅁权桄睁䅁权剁䅁䅁权⽄允䅁允䅁䅁䅅䅁佁䉁䅑䅁祁䑁䅍李睁䑁䅁䅍睁䑁䅁䅍䅁䅁杷允䅁䅁䅑䅁䑁䅁䅷䅁䭁䭁䅅䅁䭁䉁䜸䅁䭁䍁䝁䅁䉁䅁䅁允䅁䅁䅯兌䅫䅁杷允䅁䅁䅍䅁䑁䅁䅷䅁䭁佁䙙䅁䭁䉁䝯䅁䉁䅁䅁允䅁䅁䅯杙䅙䅁杷允䅁䅁䅑䅁䑁䅁䅷䅁䭁䝁䐸䅁䭁䉁䅅䅁䭁䅁䅕䅁䉁䅁䅁允䅁䅁䄴䅆䅁䑁䅅䅏ぁ䑁䅁䅍睁䑁䅁䅍睁䅁䅁䍄䉁䅁䅁䅂䅁䅁䅍䅄䅁䅁䅯睢䅍䅁䅯权䅁䅁䅯眯䅅䅁䅅䅁䉁䅁䅁兂桄桥畓⭒奅䅑杷允䅁䅁䅕䅁䑁䅁䅷䅁䭁䱁䵳䅁䭁佁䭯䅁䭁佁䭙䅁䭁佁䭳䅁䉁䅁䅁允䅁䅁䅯䅅䅑䅁杷允䅁䅁䅕䅁䑁䅁䅷䅁䭁偁䵍䅁䭁䵁即䅁䭁䅁䅑潁䭁䵁卫䅁䉁䅁䅁允䅁䅁䅕場啯歲档啘䵁䅉䅅䅁䕁䅁䅁睁䵁䅁䅁权佄杁䅁权䕁䅁䅁权䙁䅁䅁允䅁䅁䅅䅁䙁䅁䅁䵁䵄灵䉊䍄䉁䅁䅁兂䅁䅁䅍䅄䅁䅁䅯兡䄰䅁䅯儶䅯䅁䅯朵䅯䅁䅯眵䅯䅁䅅䅁䉁䅁䅁权剄杄䅁䍄䉁䅁䅁睁䅁䅁䅍䅄䅁䅁䅯李䄸䅁䅯杈䅙䅁䅅䅁䉁䅁䅁权䡂睂䅁䍄䉁䅁䅁睁䅁䅁䅍䅄䅁䅁䅯杮䄸䅁䅯杇䅙䅁䅅䅁䉁䅁䅁权䅂杂䅁䍄䉁䅁䅁䅂䅁䅁䅍䅄䅁䅁䅯䅥䅅䅁䅯䅂䅁䅁䅯兂䅁䅁䅅䅁䉁䅁䅁兂䅁䅁䅃浸䵗兑杷允䅁䅁䅑䅁䑁䅁䅷䅁䭁䍁䍕䅁䭁䅁䅯䅁䭁偁䈸䅁䉁䅁䅁允䅁䅁䅕報灪橊䥆歎䵁䅉䅅䅁䕁䅁䅁睁䵁䅁䅁权㍄杁䅁权䕁䅁䅁权⽄允䅁允䅁䅁䅅䅁䙁䅁䅁䅁佄㉧䉸䍄䉁䅁䅁兂䅁䅁䅍䅄䅁䅁䅯䅮䅑䅁䅯䄷䅯䅁䅯朵䅯䅁䅯眵䅯䅁䅅䅁䉁䅁䅁权允䅂䅁䍄䉁䅁䅁䅂䅁䅁䅍䅄䅁䅁䅯睱䅉䅁䅯权䅁䅁䅯眯䅅䅁䅅䅁䉁䅁䅁兂䕂㉩湺㘫䕫䅑杷允䅁䅁䅑䅁䑁䅁䅷䅁䭁䍁䑍䅁䭁䅁䅑䅁䭁偁䈸䅁䉁䅁䅁允䅁䅁䅕䅁䅁䡑䝤歖䵅䅉䅅䅁䙁䅁䅁睁䵁䅁䅁权㥃允䅁权煄权䅁权浄权䅁权牄权䅁允䅁䅁䅅䅁䡁䅁䅁䅁杄敗䅚䍄䉁䅁䅁兂䅁䅁䅍䅄䅁䅁䅯硵䅁䅁䅯儶䅯䅁䅯朵䅯䅁䅯眵䅯䅁䅅䅁䉁䅁䅁权允䅂䅁䍄䉁䅁䅁睁䅁䅁䅍䅄䅁䅁䅯杄䅅䅁䅯杇䅙䅁䅅䅁䉁䅁䅁权牁杂䅁䍄䉁䅁䅁睁䅁䅁䅍䅄䅁䅁䅯朹䅕䅁䅯䅈䅙䅁䅅䅁䉁䅁䅁权獄杂䅁䍄䉁䅁䅁䅂䅁䅁䅍䅄䅁䅁䅯睅䅍䅁䅯权䅁䅁䅯眯䅅䅁䅅䅁䉁䅁䅁兂䭂䅄牉硨䙙䅑杷允䅁䅁䅑䅁䑁䅁䅷䅁䭁䍁䍉䅁䭁䅁䅯䅁䭁䅁䅕䅁䉁䅁䅁允䅁䅁䅕兊䉡啬䱏歉䵁䅉䅅䅁䙁䅁䅁睁䵁䅁䅁权偂允䅁权䱄杅䅁权䕁䅁䅋权䩄杅䅁允䅁䅁䅅䅁䙁䙁偹癷潕䙢䄵䍄䉁䅁䅁䅂䅁䅁䅍䅄䅁䅁䅕䅁䅁䵑⽑䕕䭅䅁䅑䅁䭁偁䈸䅁䉁䅁䅁允䅁䅁䅕䅁䅁䥁晰歖䵅䅉䅅䅁䙁䅁䅁睁䵁䅁䅁权卂杄䅁权䙄杅䅁权䕁䅁䅋权䩄杅䅁允䅁䅁䅅䅁䙁佁㑴䱗慃削䅤䍄䉁䅁䅁兂䅁䅁䅍䅄䅁䅁䅯术䅑䅁䅯硹䅉䅁䅯䅂䍁䅧䅯䉹䅉䅁䅅䅁䉁䅁䅁兂㉄䙋偹牷摖䅑杷允䅁䅁䅕䅁䑁䅁䅷䅁䭁䡁䱕䅁䭁佁䭷䅁䭁佁䭙䅁䭁佁䭣䅁䉁䅁䅁允䅁䅁䅣䅁䅁佁卂欵䵁䅉䅅䅁䕁䅁䅁睁䵁䅁䅁权ぁ允䅁权䕁䅁䅁权䕁杁䅁允䅁䅁䅅䅁䙁䅁䅁䅁㑂ㄹ䉊䍄䉁䅁䅁兂䅁䅁䅍䅄䅁䅁䅯术䅅䅁䅯朶䅯䅁䅯朵䅯䅁䅯眶䅯䅁䅅䅁䉁䅁䅁睂䅁䅁䅁䐴浲䅑杷允䅁䅁䅑䅁䑁䅁䅷䅁䭁䅁䐸䅁䭁䉁䅅䅁䭁偁䈸䅁䉁䅁䅁允䅁䅁䄴䅆䅁䑁䅅睎祁䑁䅣䅍睁䑁䅅兎ㅁ䅁䅁䍄䉁䅁䅁䅂䅁䅁䅍䅄䅁䅁䅯党䅉䅁䅯䅂䅁䅁䅯眯䅅䅁䅅䅁䉁䅁䅁兂䅁䅁䅁求牤兑杷允䅁䅁䅍䅁䑁䅁䅷䅁䭁䕁䱁䅁䭁䍁䝙䅁䉁䅁䅁允䅁䅁䄴杄䅁䑁䅅䅍祁䍁䄴杍硁䅁䅁䍄䉁䅁䅁䅂䅁䅁䅍䅄䅁䅁䅯共䅉䅁䅯权䅁䅁䅯兂䅁䅁䅅䅁䉁䅁䅁兂婄発呤㘴坕䅑杷允䅁䅁䅕䅁䑁䅁䅷䅁䭁䭁䙷䅁䭁䵁单䅁䭁䅁䅑潁䭁䵁卧䅁䉁䅁䅁允䅁䅁䅕穦兹䝒氲䕇䵁䅉䅅䅁䕁䅁䅁睁䵁䅁䅁权佂杁䅁权剁䅁䅁权䙁䅁䅁允䅁䅁䅅䅁佁䉁䅑䅁㉁䑁䅍䅏祁䑁䅑兏ㅁ䑁䅁免䅁䅁杷允䅁䅁䅑䅁䑁䅁䅷䅁䭁䝁䑫䅁䭁䅁䅑䅁䭁偁䈸䅁䉁䅁䅁允䅁䅁䅕䅁䅁䅷浗此䵅䅉䅅䅁䙁䅁䅁睁䵁䅁䅁权㉄权䅁权煄权䅁权浄权䅁权牄权䅁允䅁䅁䅅䅁䭁䉁䕁䅁䵁䅉䅅䅁䙁䅁䅁睁䵁䅁䅁权⽂睃䅁权汄权䅁权浄权䅁权湄权䅁允䅁䅁䅅䅁䭁䉁䕁䅁䵁䅉䅅䅁䕁䅁䅁睁䵁䅁䅁权䥁睁䅁权剁䅁䅁权䙁䅁䅁允䅁䅁䅅䅁佁䉁䅉䅁㑁䑁䅣睍㑁䑁䅙䅍睁䑁䅁䅁䵁䅉䅅䅁䑁䅁䅁睁䵁䅁䅁权剁允䅁权慁杂䅁允䅁䅁䅅䅁䭁䕁䝳䅁䵁䅉䅅䅁䕁䅁䅁睁䵁䅁䅁权楂杁䅁权剁䅁䅁权䙁䅁䅁允䅁䅁䅅䅁佁䉁䅑䅁ㅁ䑁䅙兎睁䑁䅁䅍睁䑁䅁䅍䅁䅁杷允䅁䅁䅕䅁䑁䅁䅷䅁䭁佁䅁䅁䭁佁䭧䅁䭁佁䭙䅁䭁佁䭣䅁䉁䅁䅁允䅁䅁䅯术䅯䅁杷允䅁䅁䅕䅁䑁䅁䅷䅁䭁䭁䴸䅁䭁佁䬰䅁䭁佁䭙䅁䭁佁䭣䅁䉁䅁䅁允䅁䅁䅯䅅䅑䅁杷允䅁䅁䅑䅁䑁䅁䅷䅁䭁䩁䍉䅁䭁䅁䅑䅁䭁偁䈸䅁䉁䅁䅁允䅁䅁䅕䅁䅁䑁牐け䵅䅉䅅䅁䑁䅁䅁睁䵁䅁䅁权あ䅅䅁权奁杂䅁允䅁䅁䅅䅁䭁䝁䜸䅁䵁䅉䅅䅁䕁䅁䅁睁䵁䅁䅁权偄杁䅁权䕁䅁䅁权䙁䅁䅁允䅁䅁䅅䅁䙁䅁䅁䅁婄㑋䉬䍄䉁䅁䅁䅂䅁䅁䅍䅄䅁䅁䅯睖䅉䅁䅯充䅁䅁䅯兂䅁䅁䅅䅁䉁䅁䅁杄啁䅁䅁睍ㅁ䑁䅍䅍睁䑁䅁䅍睁䑁䅁䅁䵁䅉䅅䅁䕁䅁䅁睁䵁䅁䅁权㕃杁䅁权䕁䅁䅁权⽄允䅁允䅁䅁䅅䅁䙁䅁䅁䅁㍄塴䉚䍄䉁䅁䅁睁䅁䅁䅍䅄䅁䅁䅯朱䅳䅁䅯杈䅙䅁䅅䅁䉁䅁䅁权呃杅䅁䍄䉁䅁䅁兂䅁䅁䅍䅄䅁䅁䅯䅯䄸䅁䅯儶䅯䅁䅯朵䅯䅁䅯眵䅯䅁䅅䅁䉁䅁䅁权㥂杅䅁䍄䉁䅁䅁䅂䅁䅁䅍䅄䅁䅁䅯儴䅉䅁䅯权䅁䅁䅯兂䅁䅁䅅䅁䉁䅁䅁兂剃堷⽷婎瘴䅑杷允䅁䅁䅕䅁䑁䅁䅷䅁䭁䑁䰰䅁䭁䵁单䅁䭁䅁䅑潁䭁䵁卧䅁䉁䅁䅁允䅁䅁䅕㌯唴ご㥬䕅䵁䅉䅅䅁䙁䅁䅁睁䵁䅁䅁权晃䅂䅁权䙄杅䅁权䕁䅁䅋权䥄杅䅁允䅁䅁䅅䅁䙁䙁㕏牉睂砫䅂䍄䉁䅁䅁䅂䅁䅁䅍䅄䅁䅁䅯䄷䅉䅁䅯充䅁䅁䅯兂䅁䅁䅅䅁䉁䅁䅁杄啁䅁䅁免ぁ䑁䅍杍㕁䑁䅁䅍睁䑁䅁䅁䵁䅉䅅䅁䕁䅁䅁睁䵁䅁䅁权乁杁䅁权䕁䅁䅁权䙁䅁䅁允䅁䅁䅅䅁䙁䅁䅁䅁睂汌䉆䍄䉁䅁䅁䅂䅁䅁䅍䅄䅁䅁䅯䄴䅍䅁䅯䅂䅁䅁䅯兂䅁䅁䅅䅁䉁䅁䅁兂䅁䅁䅃䥪䄲兑杷允䅁䅁䅕䅁䑁䅁䅷䅁䭁䕁䙁䅁䭁佁䭕䅁䭁佁䭙䅁䭁佁䭣䅁䉁䅁䅁允䅁䅁䅯睎䅳䅁杷允䅁䅁䅑䅁䑁䅁䅷䅁䭁偁䑑䅁䭁䉁䅅䅁䭁偁䈸䅁䉁䅁䅁允䅁䅁䄴杅䅁䑁䅕䅏祁䑁䅁䅍睁䑁䅁䅍䅁䅁杷允䅁䅁䅑䅁䑁䅁䅷䅁䭁䙁䍳䅁䭁䅁䅯䅁䭁偁䈸䅁䉁䅁䅁允䅁䅁䅕⽺呤㘴扗䐷䴸䅉䅅䅁䙁䅁䅁睁䵁䅁䅁权癃允䅁权䱄杅䅁权䕁䅁䅋权䩄杅䅁允䅁䅁䅅䅁䙁䝁浚浚浚汬䄱䍄䉁䅁䅁䅂䅁䅁䅍䅄䅁䅁䅯党䅍䅁䅯权䅁䅁䅯眯䅅䅁䅅䅁䉁䅁䅁兂癁匳䝑噧灕䅑杷允䅁䅁䅍䅁䑁䅁䅷䅁䭁䅁䉑䅁䭁䉁䝷䅁䉁䅁䅁允䅁䅁䅯杋䅙䅁杷允䅁䅁䅑䅁䑁䅁䅷䅁䭁䍁䄸䅁䭁䉁䅅䅁䭁䅁䅕䅁䉁䅁䅁允䅁䅁䄴䅆䅁䑁䅅䅍㑁䑁䅫䅍㍁䑁䅁䅍睁䅁䅁䍄䉁䅁䅁兂䅁䅁䅍䅄䅁䅁䅯儫䅁䅁䅯剸䅉䅁䅯䅂䍁䅧䅯䉹䅉䅁䅅䅁䉁䅁䅁兂㉄䜵汸唲奷䅑杷允䅁䅁䅑䅁䑁䅁䅷䅁䭁䅁䑯䅁䭁䅁䅑䅁䭁偁䈸䅁䉁䅁䅁允䅁䅁䅕䅁䅁䩧婎啤䵅䅉䅅䅁䕁䅁䅁睁䵁䅁䅁权獁杁䅁权䭁䅁䅁权䙁䅁䅁允䅁䅁䅅䅁䙁䕁䵯楁䡵杆䅤䍄䉁䅁䅁䅂䅁䅁䅍䅄䅁䅁䅯杙䅍䅁䅯权䅁䅁䅯眯䅅䅁䅅䅁䉁䅁䅁兂祄欰椱䉅㕚䅑杷允䅁䅁䅑䅁䑁䅁䅷䅁䭁乁䅣䅁䭁䅁䅑䅁䭁䅁䍑䅁䉁䅁䅁允䅁䅁䅕䅁䅁䅯⽙啬䵅䅉䅅䅁䕁䅁䅁睁䵁䅁䅁权獃允䅁权晁杂䅁权杁杂䅁允䅁䅁䅅䅁䭁䩁䭷䅁䵁䅉䅅䅁䑁䅁䅁睁䵁䅁䅁权䑄䅂䅁权奁杂䅁允䅁䅁䅅䅁䭁䉁䝫䅁䵁䅉䅅䅁䙁䅁䅁睁䵁䅁䅁权奂䅁䅁权潄权䅁权浄权䅁权湄权䅁允䅁䅁䅅䅁䭁䅁䱙䅁䵁䅉䅅䅁䙁䅁䅁睁䵁䅁䅁权煂䅄䅁权䙄杅䅁权䕁䅁䅋权䥄杅䅁允䅁䅁䅅䅁䙁䍁牺䍹正䌵䅊䍄䉁䅁䅁䅂䅁䅁䅍䅄䅁䅁䅯兢䅉䅁䅯充䅁䅁䅯兂䅁䅁䅅䅁䉁䅁䅁杄坁䅁䅁免ぁ䑁䅙睍ㅁ䑁䅁䅍睁䑁䅁䅍䅁䅁杷允䅁䅁䅍䅁䑁䅁䅷䅁䭁䑁䅳䅁䭁䍁䝑䅁䉁䅁䅁允䅁䅁䅯硧䅯䅁杷允䅁䅁䅑䅁䑁䅁䅷䅁䭁䩁䅫䅁䭁䉁䅅䅁䭁䅁䍑䅁䉁䅁䅁允䅁䅁䄴杆䅁䑁䅑杍㕁䑁䅉兎睁䑁䅁䅍睁䑁䅁䅁䵁䅉䅅䅁䕁䅁䅁睁䵁䅁䅁权癃杁䅁权䕁䅁䅁权⽄允䅁允䅁䅁䅅䅁䙁䅁䅁䥁㕂湉䉆䍄䉁䅁䅁䅂䅁䅁䅍䅄䅁䅁䅯儫䅉䅁䅯䅂䅁䅁䅯眯䅅䅁䅅䅁䉁䅁䅁兂䅁䅁潂䉗㍭兑杷允䅁䅁䅕䅁䑁䅁䅷䅁䭁䥁佣䅁䭁䵁单䅁䭁䅁䅑潁䭁䵁卧䅁䉁䅁䅁允䅁䅁䅕汘数⭺噌啅䵁䅉䅅䅁䑁䅁䅁睁䵁䅁䅁权允杄䅁权敁杂䅁允䅁䅁䅅䅁䭁䝁䤰䅁䵁䅉䅅䅁䕁䅁䅁睁䵁䅁䅁权䑃杁䅁权䭁䅁䅁权䙁䅁䅁允䅁䅁䅅䅁䙁䉁愱䑚晶睔䅒䍄䉁䅁䅁兂䅁䅁䅍䅄䅁䅁䅯朱䅷䅁䅯䄶䅯䅁䅯朵䅯䅁䅯眵䅯䅁䅅䅁䉁䅁䅁权䝁睃䅁䍄䉁䅁䅁睁䅁䅁䅍䅄䅁䅁䅯入䅅䅁䅯䅊䅙䅁䅅䅁䉁䅁䅁权䝃兇䅁䍄䉁䅁䅁䅂䅁䅁䅍䅄䅁䅁䅯八䅁䅁䅯允䅉䅁䅯杁䅉䅁䅅䅁䉁䅁䅁兂啄坪扙爱偔䅑杷允䅁䅁䅑䅁䑁䅁䅷䅁䭁䭁䔰䅁䭁䉁䜸䅁䭁䍁䝁䅁䉁䅁䅁允䅁䅁䅯儫䅣䅁杷允䅁䅁䅑䅁䑁䅁䅷䅁䭁䉁䑳䅁䭁䉁䅅䅁䭁䅁䅕䅁䉁䅁䅁允䅁䅁䄴䅆䅁䑁䅉䅏ㅁ䑁䅁䅍睁䑁䅁䅍睁䅁䅁䍄䉁䅁䅁兂䅁䅁䅍䅄䅁䅁䅯元䅙䅁䅯儶䅯䅁䅯朵䅯䅁䅯眵䅯䅁䅅䅁䉁䅁䅁权允䅂䅁䍄䉁䅁䅁睁䅁䅁䅍䅄䅁䅁䅯睥䄰䅁䅯杊䅙䅁䅅䅁䉁䅁䅁杄䵁䅁䅁兎㑁䍁䄴李㉁䅁䅁䍄䉁䅁䅁䅂䅁䅁䅍䅄䅁䅁䅯杘䅉䅁䅯权䅁䅁䅯眯䅅䅁䅅䅁䉁䅁䅁兂ㅁ牘䩰䅄敉䅑杷允䅁䅁䅍䅁䑁䅁䅷䅁䭁䕁䄴䅁䭁䍁䝙䅁䉁䅁䅁允䅁䅁䄴䅄䅁䑁䅫免畁䑁䅍䅏䅁䅁杷允䅁䅁䅑䅁䑁䅁䅷䅁䭁偁䑁䅁䭁䅁䅯䅁䭁䅁䅕䅁䉁䅁䅁允䅁䅁䅕婧䑖㉩湸䕅䵁䅉䅅䅁䑁䅁䅁睁䵁䅁䅁权穂䅄䅁权流杂䅁允䅁䅁䅅䅁佁䅁䅷䅁㑁䑁䅍杌硁䑁䅍䅁䵁䅉䅅䅁䕁䅁䅁睁䵁䅁䅁权睁杁䅁权剁䅁䅁权⽄允䅁允䅁䅁䅅䅁佁䉁䅙䅁ぁ䑁䅅睍㑁䑁䅕䅍睁䑁䅁䅍睁䅁䅁䍄䉁䅁䅁兂䅁䅁䅍䅄䅁䅁䅯䅫䅑䅁䅯硹䅉䅁䅯䅂䍁䅧䅯剹䅉䅁䅅䅁䉁䅁䅁兂獄払敧婨楎䅑杷允䅁䅁䅕䅁䑁䅁䅷䅁䭁䱁䅑䅁䭁佁䭧䅁䭁佁䭙䅁䭁佁䭣䅁䉁䅁䅁允䅁䅁䅯杂䅳䅁杷允䅁䅁䅑䅁䑁䅁䅷䅁䭁䉁䅷䅁䭁䅁䍅䅁䭁䅁䍍䅁䉁䅁䅁允䅁䅁䅕楹㑲ㅌ畓䔷䵁䅉䅅䅁䕁䅁䅁睁䵁䅁䅁权桂杁䅁权䭁䅁䅁权⽄允䅁允䅁䅁䅅䅁䙁䝁㡱䩤奍䉨䅆䍄䉁䅁䅁䅂䅁䅁䅍䅄䅁䅁䅯兓䅍䅁䅯䅂䅁䅁䅯眯䅅䅁䅅䅁䉁䅁䅁兂䅁䅁䅃琶䵹兑杷允䅁䅁䅍䅁䑁䅁䅷䅁䭁䡁䱫䅁䭁䉁䝯䅁䉁䅁䅁允䅁䅁䅯睇䅙䅁杷允䅁䅁䅕䅁䑁䅁䅷䅁䭁䑁䄰䅁䭁佁䭧䅁䭁佁䭙䅁䭁佁䭣䅁䉁䅁䅁允䅁䅁䅯杂䅳䅁杷允䅁䅁䅑䅁䑁䅁䅷䅁䭁偁䌰䅁䭁䅁䅑䅁䭁偁䈸䅁䉁䅁䅁允䅁䅁䅕䅁䅁䩁呍䕡䵅䅉䅅䅁䕁䅁䅁睁䵁䅁䅁权䩃䅁䅁权剁䅁䅁权䙁䅁䅁允䅁䅁䅅䅁佁䉁䅑䅁ぁ䑁䅕李祁䑁䅁䅍睁䑁䅁䅍䅁䅁杷允䅁䅁䅑䅁䑁䅁䅷䅁䭁䥁䑷䅁䭁䉁䅅䅁䭁䅁䅕䅁䉁䅁䅁允䅁䅁䄴䅆䅁䑁䅣䅍㕁䑁䅁䅍睁䑁䅁䅍睁䅁䅁䍄䉁䅁䅁兂䅁䅁䅍䅄䅁䅁䅯兯䅳䅁䅯儷䅯䅁䅯朵䅯䅁䅯眵䅯䅁䅅䅁䉁䅁䅁睂䅁䅁䅁䱧歺䅑杷允䅁䅁䅑䅁䑁䅁䅷䅁䭁䉁䌴䅁䭁䅁䅑䅁䭁偁䈸䅁䉁䅁䅁允䅁䅁䅕䅁䅁䉁甹す䵅䅉䅅䅁䑁䅁䅁睁䵁䅁䅁权晄兂䅁权捁杂䅁允䅁䅁䅅䅁䭁䑁䡉䅁䵁䅉䅅䅁䕁䅁䅁睁䵁䅁䅁权㑂杁䅁权䭁䅁䅁权䙁䅁䅁允䅁䅁䅅䅁䙁䱁䩰䅄牉睨䅤䍄䉁䅁䅁䅂䅁䅁䅍䅄䅁䅁䅯䅃䅅䅁䅯允䅉䅁䅯杁䅉䅁䅅䅁䉁䅁䅁兂䱁婯䑹䄱䩧兑杷允䅁䅁䅕䅁䑁䅁䅷䅁䭁䡁䈸䅁䭁佁䭷䅁䭁佁䭙䅁䭁佁䭣䅁䉁䅁䅁允䅁䅁䅣䅁䅁䭁㉂〴䵁䅉䅅䅁䑁䅁䅁睁䵁䅁䅁权湁睃䅁权奁杂䅁允䅁䅁䅅䅁䭁䡁䝷䅁䵁䅉䅅䅁䙁䅁䅁睁䵁䅁䅁权牂兄䅁权䱄杅䅁权䕁䅁䅋权䥄杅䅁允䅁䅁䅅䅁䙁䑁積積積ㅅ䄱䍄䉁䅁䅁䅂䅁䅁䅍䅄䅁䅁䅯睤䅉䅁䅯权䅁䅁䅯兂䅁䅁䅅䅁䉁䅁䅁兂㙄浦㡱䱤硍䅑杷允䅁䅁䅑䅁䑁䅁䅷䅁䭁䵁䍙䅁䭁䉁䅅䅁䭁偁䈸䅁䉁䅁䅁允䅁䅁䄴杅䅁䑁䅧䅎㉁䑁䅁䅍睁䑁䅁䅍䅁䅁杷允䅁䅁䅍䅁䑁䅁䅷䅁䭁䍁乷䅁䭁䍁䝑䅁䉁䅁䅁允䅁䅁䅯䉑䅳䅁杷允䅁䅁䅑䅁䑁䅁䅷䅁䭁䉁䑁䅁䭁䉁䅅䅁䭁䅁䅕䅁䉁䅁䅁允䅁䅁䄴䅆䅁䑁䅍䅎ㅁ䑁䅧䅍睁䑁䅁䅍睁䅁䅁䍄䉁䅁䅁䅂䅁䅁䅍䅄䅁䅁䅯杏䅁䅁䅯允䅉䅁䅯睁䅉䅁䅅䅁䉁䅁䅁兂㕃奕㝖䍒楮䅑杷允䅁䅁䅑䅁䑁䅁䅷䅁䭁䅁䍁䅁䭁䅁䅯䅁䭁䅁䅕䅁䉁䅁䅁允䅁䅁䅕牘䩰䅄牉䕅䵁䅉䅅䅁䑁䅁䅁睁䵁䅁䅁权扃睃䅁权捁杂䅁允䅁䅁䅅䅁䭁䝁䝉䅁䵁䅉䅅䅁䙁䅁䅁睁䵁䅁䅁权睂䅁䅁权䱄杅䅁权䕁䅁䅋权䩄杅䅁允䅁䅁䅅䅁䙁䙁偹癷潕䙢䄵䍄䉁䅁䅁䅂䅁䅁䅍䅄䅁䅁䅯兤䅉䅁䅯权䅁䅁䅯眯䅅䅁䅅䅁䉁䅁䅁兂乄䵺䵺䵺潺睐杷允䅁䅁䅕䅁䑁䅁䅷䅁䭁䭁䱫䅁䭁佁䭯䅁䭁佁䭙䅁䭁佁䭳䅁䉁䅁䅁允䅁䅁䅣䅁䅁䭁䑂欵䵁䅉䅅䅁䕁䅁䅁睁䵁䅁䅁权䥂杁䅁权䭁䅁䅁权䙁䅁䅁允䅁䅁䅅䅁䙁䵁桵扒穢刯䅖䍄䉁䅁䅁䅂䅁䅁䅍䅄䅁䅁䅯東䅍䅁䅯充䅁䅁䅯眯䅅䅁䅅䅁䉁䅁䅁杄啁䅁䅁兎睁䑁䅕䅍睁䑁䅁䅍睁䑁䅁䅁䵁䅉䅅䅁䙁䅁䅁睁䵁䅁䅁权晁䅁䅁权䱄杅䅁权䕁䅁䅋权䥄杅䅁允䅁䅁䅅䅁䙁䝁浚浚浚汊䅰䍄䉁䅁䅁兂䅁䅁䅍䅄䅁䅁䅯村䅁䅁䅯朶䅯䅁䅯朵䅯䅁䅯眶䅯䅁䅅䅁䉁䅁䅁权允䅂䅁䍄䉁䅁䅁䅂䅁䅁䅍䅄䅁䅁䅯睰䅉䅁䅯䅂䅁䅁䅯眯䅅䅁䅅䅁䉁䅁䅁兂䅁䅁䅁捁㙚兑杷允䅁䅁䅑䅁䑁䅁䅷䅁䭁䥁䑉䅁䭁䅁䅯䅁䭁偁䈸䅁䉁䅁䅁允䅁䅁䅕浚浚浚浢ぇ䵁䅉䅅䅁䕁䅁䅁睁䵁䅁䅁权湄杁䅁权剁䅁䅁权⽄允䅁允䅁䅁䅅䅁佁䉁䅑䅁ㅁ䑁䅫䅎㕁䑁䅁䅍睁䑁䅁䅍䅁䅁杷允䅁䅁䅑䅁䑁䅁䅷䅁䭁䑁䑯䅁䭁䉁䅅䅁䭁偁䈸䅁䉁䅁䅁允䅁䅁䄴䅆䅁䑁䅅兎㑁䑁䅧䅍睁䑁䅁䅍睁䅁䅁䍄䉁䅁䅁兂䅁䅁䅍䅄䅁䅁䅯允䅳䅁䅯剸䅉䅁䅯䅂䍁䅧䅯䉹䅉䅁䅅䅁䉁䅁䅁兂呄⽐晇䜹充䅑杷允䅁䅁䅍䅁䑁䅁䅷䅁䭁䵁乕䅁䭁䉁䝧䅁䉁䅁䅁允䅁䅁䅯䅦䅙䅁杷允䅁䅁䅑䅁䑁䅁䅷䅁䭁䵁䑧䅁䭁䅁䅑䅁䭁䅁䅕䅁䉁䅁䅁允䅁䅁䅕䅁䅁䕁⼴啢䵅䅉䅅䅁䙁䅁䅁睁䵁䅁䅁权晄䅄䅁权潄权䅁权浄权䅁权湄权䅁允䅁䅁䅅䅁䭁䅁䱙䅁䵁䅉䅅䅁䙁䅁䅁睁䵁䅁䅁权婄䅂䅁权獄权䅁权浄权䅁权湄权䅁允䅁䅁䅅䅁䡁䅁䅁䅁䅁佧䅒䍄䉁䅁䅁睁䅁䅁䅍䅄䅁䅁䅯儵䅁䅁䅯䅈䅙䅁䅅䅁䉁䅁䅁权㥃杂䅁䍄䉁䅁䅁䅂䅁䅁䅍䅄䅁䅁䅯䅚䅅䅁䅯权䅁䅁䅯䅂䅉䅁䅅䅁䉁䅁䅁兂㙄浦㡱䉤獍䅑杷允䅁䅁䅑䅁䑁䅁䅷䅁䭁乁䌴䅁䭁䅁䅯䅁䭁䅁䅕䅁䉁䅁䅁允䅁䅁䅕䑔䩥坑汄い䵁䅉䅅䅁䙁䅁䅁睁䵁䅁䅁权穁兂䅁权䙄杅䅁权䕁䅁䅋权䥄杅䅁允䅁䅁䅅䅁䙁佁瑴㑕㍃睓䅸䍄䉁䅁䅁兂䅁䅁䅍䅄䅁䅁䅯䄫䅑䅁䅯儷䅯䅁䅯朵䅯䅁䅯眵䅯䅁䅅䅁䉁䅁䅁睂䅁䅁䅁䝁氳䅑杷允䅁䅁䅍䅁䑁䅁䅷䅁䭁䝁䅕䅁䭁䍁䝙䅁䉁䅁䅁允䅁䅁䄴䅄䅁䑁䅅䅍穁䍁䄴兏䅁䅁杷允䅁䅁䅑䅁䑁䅁䅷䅁䭁䡁䐴䅁䭁䅁䅑䅁䭁偁䈸䅁䉁䅁䅁允䅁䅁䅕䅁䅁䉧㡂ち䵅䅉䅅䅁䙁䅁䅁睁䵁䅁䅁权扁睃䅁权潄权䅁权浄权䅁权湄权䅁允䅁䅁䅅䅁䭁䉁䕁䅁䵁䅉䅅䅁䑁䅁䅁睁䵁䅁䅁权䉂䅄䅁权慁杂䅁允䅁䅁䅅䅁䭁䵁䝁䅁䵁䅉䅅䅁䕁䅁䅁睁䵁䅁䅁权い睁䅁权䭁䅁䅁权⽄允䅁允䅁䅁䅅䅁䙁佁㠵穐敖桵䅂䍄䉁䅁䅁兂䅁䅁䅍䅄䅁䅁䅯睈䅅䅁䅯硹䅉䅁䅯䅂䍁䅧䅯剹䅉䅁䅅䅁䉁䅁䅁兂慃婭婭捭晬䅑杷允䅁䅁䅑䅁䑁䅁䅷䅁䭁䕁䐴䅁䭁䅁䅑䅁䭁䅁䅕䅁䉁䅁䅁允䅁䅁䅕故乸刳払啲䵁䅉䅅䅁䕁䅁䅁睁䵁䅁䅁权楂䅁䅁权䉁杁䅁权䍁杁䅁允䅁䅁䅅䅁䙁䕁娯䥐汪充䈱䍄䉁䅁䅁䅂䅁䅁䅍䅄䅁䅁䅯朷䅉䅁䅯权䅁䅁䅯眯䅅䅁䅅䅁䉁䅁䅁兂慃婭婭婭䩫䅑杷允䅁䅁䅕䅁䑁䅁䅷䅁䭁䍁䈸䅁䭁䵁单䅁䭁䅁䅑潁䭁䵁卫䅁䉁䅁䅁允䅁䅁䅕塯晊晧慊䕅䵁䅉䅅䅁䙁䅁䅁睁䵁䅁䅁权⽂兂䅁权䙄杅䅁权䕁䅁䅋权䥄杅䅁允䅁䅁䅅䅁䙁䱁伹䍇㙫硃䅴䍄䉁䅁䅁兂䅁䅁䅍䅄䅁䅁䅯睆䅁䅁䅯䄷䅯䅁䅯朵䅯䅁䅯眵䅯䅁䅅䅁䉁䅁䅁睂䅁䅁䅁䕷浢䅑杷允䅁䅁䅕䅁䑁䅁䅷䅁䭁䑁倸䅁䭁佁䭧䅁䭁佁䭙䅁䭁佁䭣䅁䉁䅁䅁允䅁䅁䅯杂䅳䅁杷允䅁䅁䅍䅁䑁䅁䅷䅁䭁䡁䵕䅁䭁䉁䝷䅁䉁䅁䅁允䅁䅁䅯杍䅣䅁杷允䅁䅁䅑䅁䑁䅁䅷䅁䭁䅁䍧䅁䭁䅁䅯䅁䭁䅁䅕䅁䉁䅁䅁允䅁䅁䅕報灪橊䥅啃䵁䅉䅅䅁䕁䅁䅁睁䵁䅁䅁权䅄兄䅁权晁杂䅁权杁杂䅁允䅁䅁䅅䅁䭁䑁䝯䅁䵁䅉䅅䅁䑁䅁䅁睁䵁䅁䅁权䥃睃䅁权捁杂䅁允䅁䅁䅅䅁䭁䝁䝉䅁䵁䅉䅅䅁䙁䅁䅁睁䵁䅁䅁权桃兂䅁权灄权䅁权浄权䅁权湄权䅁允䅁䅁䅅䅁䭁䵁䵉䅁䵁䅉䅅䅁䕁䅁䅁睁䵁䅁䅁权䙂睁䅁权剁䅁䅁权⽄允䅁允䅁䅁䅅䅁佁䉁䅑䅁㕁䑁䅧睎睁䑁䅁䅍睁䑁䅁䅍䅁䅁杷允䅁䅁䅕䅁䑁䅁䅷䅁䭁䙁䵯䅁䭁佁䭧䅁䭁佁䭙䅁䭁佁䭣䅁䉁䅁䅁允䅁䅁䅯䅅䅑䅁杷允䅁䅁䅑䅁䑁䅁䅷䅁䭁䉁䍕䅁䭁䉁䅅䅁䭁䅁䅕䅁䉁䅁䅁允䅁䅁䄴杆䅁䑁䅉免穁䑁䅧䅍睁䑁䅁䅍睁䑁䅁䅁䵁䅉䅅䅁䙁䅁䅁睁䵁䅁䅁权䝁䅄䅁权煄权䅁权浄权䅁权牄权䅁允䅁䅁䅅䅁䭁䉁䕁䅁䵁䅉䅅䅁䕁䅁䅁睁䵁䅁䅁权㡄允䅁权䉁杁䅁权䑁杁䅁允䅁䅁䅅䅁䙁偁振䱷お散䄹䍄䉁䅁䅁兂䅁䅁䅍䅄䅁䅁䅯朳䅷䅁䅯剸䅉䅁䅯䅂䍁䅧䅯䉹䅉䅁䅅䅁䉁䅁䅁兂偂晕祲䴹䡑䅑杷允䅁䅁䅑䅁䑁䅁䅷䅁䭁偁䍫䅁䭁䅁䅯䅁䭁䅁䅕䅁䉁䅁䅁允䅁䅁䅕䡶呓䅇坔歅䵁䅉䅅䅁䙁䅁䅁睁䵁䅁䅁权硃䅁䅁权煄权䅁权浄权䅁权牄权䅁允䅁䅁䅅䅁䡁䅁䅁䅁杁⭕䅚䍄䉁䅁䅁睁䅁䅁䅍䅄䅁䅁䅯睯䅕䅁䅯杈䅙䅁䅅䅁䉁䅁䅁权ぁ杂䅁䍄䉁䅁䅁䅂䅁䅁䅍䅄䅁䅁䅯䅇䅁䅁䅯䅂䅁䅁䅯䅂䅉䅁䅅䅁䉁䅁䅁兂䅁䅁䅁瘶䬹兑杷允䅁䅁䅕䅁䑁䅁䅷䅁䭁偁䔸䅁䭁佁䭧䅁䭁佁䭙䅁䭁佁䭣䅁䉁䅁䅁允䅁䅁䅯杂䅳䅁杷允䅁䅁䅍䅁䑁䅁䅷䅁䭁䅁䱁䅁䭁䍁䝑䅁䉁䅁䅁允䅁䅁䅯儯䅣䅁杷允䅁䅁䅑䅁䑁䅁䅷䅁䭁䭁䅍䅁䭁䅁䅑䅁䭁䅁䅕䅁䉁䅁䅁允䅁䅁䅕䅁䅁䵍⽓啱䵅䅉䅅䅁䙁䅁䅁睁䵁䅁䅁权㍂兄䅁权煄权䅁权浄权䅁权牄权䅁允䅁䅁䅅䅁䭁䉁䕁䅁䵁䅉䅅䅁䑁䅁䅁睁䵁䅁䅁权煄睃䅁权敁杂䅁允䅁䅁䅅䅁䭁䝁䥁䅁䵁䅉䅅䅁䕁䅁䅁睁䵁䅁䅁权ㅄ杁䅁权䭁䅁䅁权⽄允䅁允䅁䅁䅅䅁䙁䥁堲桢䑋䵷⽯䍄䉁䅁䅁兂䅁䅁䅍䅄䅁䅁䅯睤䅅䅁䅯䄶䅯䅁䅯朵䅯䅁䅯眵䅯䅁䅅䅁䉁䅁䅁权䝁睃䅁䍄䉁䅁䅁兂䅁䅁䅍䅄䅁䅁䅯兗䅷䅁䅯儵䅯䅁䅯朵䅯䅁䅯眵䅯䅁䅅䅁䉁䅁䅁权允䅂䅁䍄䉁䅁䅁䅂䅁䅁䅍䅄䅁䅁䅯睶䅉䅁䅯䅂䅁䅁䅯兂䅁䅁䅅䅁䉁䅁䅁兂䅁䅁睁䍓片兑杷允䅁䅁䅑䅁䑁䅁䅷䅁䭁䑁䐴䅁䭁䉁䅅䅁䭁偁䈸䅁䉁䅁䅁允䅁䅁䄴䅆䅁䑁䅅䅎㍁䑁䅑䅍睁䑁䅁䅍睁䅁䅁䍄䉁䅁䅁䅂䅁䅁䅍䅄䅁䅁䅯村䅉䅁䅯权䅁䅁䅯兂䅁䅁䅅䅁䉁䅁䅁兂䱃佢㝦晱潅䅑杷允䅁䅁䅑䅁䑁䅁䅷䅁䭁䩁䈴䅁䭁䉁䅅䅁䭁䅁䍑䅁䉁䅁䅁允䅁䅁䄴䅆䅁䑁䅅兏㕁䑁䅑䅍睁䑁䅁䅍睁䅁䅁䍄䉁䅁䅁䅂䅁䅁䅍䅄䅁䅁䅯兲䅅䅁䅯权䅁䅁䅯䅂䅉䅁䅅䅁䉁䅁䅁兂楂䙅㕧䵴番睐杷允䅁䅁䅍䅁䑁䅁䅷䅁䭁䉁䱁䅁䭁䍁䝑䅁䉁䅁䅁允䅁䅁䅯䄱䅣䅁杷允䅁䅁䅑䅁䑁䅁䅷䅁䭁䉁䑑䅁䭁䉁䅅䅁䭁偁䈸䅁䉁䅁䅁允䅁䅁䄴䅆䅁䑁䅅免ㅁ䑁䅕䅏穁䑁䅁䅍睁䅁䅁䍄䉁䅁䅁兂䅁䅁䅍䅄䅁䅁䅯睆䅅䅁䅯儵䅯䅁䅯朵䅯䅁䅯眵䅯䅁䅅䅁䉁䅁䅁权允䅂䅁䍄䉁䅁䅁睁䅁䅁䅍䅄䅁䅁䅯兄䄰䅁䅯䅈䅙䅁䅅䅁䉁䅁䅁权䱄杂䅁䍄䉁䅁䅁䅂䅁䅁䅍䅄䅁䅁䅯睢䅉䅁䅯充䅁䅁䅯眯䅅䅁䅅䅁䉁䅁䅁杄啁䅁䅁李㕁䑁䅑䅏睁䑁䅁䅍睁䑁䅁䅁䵁䅉䅅䅁䕁䅁䅁睁䵁䅁䅁权㍂睁䅁权䭁䅁䅁权⽄允䅁允䅁䅁䅅䅁䙁䩁瘷㡰䱚睎䄱䍄䉁䅁䅁兂䅁䅁䅍䅄䅁䅁䅯睥䅳䅁䅯朶䅯䅁䅯朵䅯䅁䅯眶䅯䅁䅅䅁䉁䅁䅁睂䅁䅁䅁䑷浮䅑杷允䅁䅁䅕䅁䑁䅁䅷䅁䭁偁䱣䅁䭁佁䬰䅁䭁佁䭙䅁䭁佁䭣䅁䉁䅁䅁允䅁䅁䅯䅅䅑䅁杷允䅁䅁䅕䅁䑁䅁䅷䅁䭁䕁丸䅁䭁䵁即䅁䭁䅁䅑潁䭁䵁卧䅁䉁䅁䅁允䅁䅁䅕呣䬰㘱睏䕗䵁䅉䅅䅁䕁䅁䅁睁䵁䅁䅁权歃杁䅁权䕁䅁䅁权⽄允䅁允䅁䅁䅅䅁䙁䅁䅁䵁䉁㈯䉎䍄䉁䅁䅁兂䅁䅁䅍䅄䅁䅁䅯兙䅁䅁䅯朶䅯䅁䅯朵䅯䅁䅯眶䅯䅁䅅䅁䉁䅁䅁权允䅂䅁䍄䉁䅁䅁䅂䅁䅁䅍䅄䅁䅁䅯䄵䅉</t>
  </si>
  <si>
    <t>䅁䅯充䅁䅁䅯眯䅅䅁䅅䅁䉁䅁䅁杄啁䅁䅁兎ㅁ䑁䅙䅍睁䑁䅁䅍睁䑁䅁䅁䵁䅉䅅䅁䙁䅁䅁睁䵁䅁䅁权㉁允䅁权䱄杅䅁权䕁䅁䅋权䩄杅䅁允䅁䅁䅅䅁䙁䉁畓⭒㙆䙸䅬䍄䉁䅁䅁兂䅁䅁䅍䅄䅁䅁䅯术䅕䅁䅯䄶䅯䅁䅯朵䅯䅁䅯眵䅯䅁䅅䅁䉁䅁䅁权䝁睃䅁䍄䉁䅁䅁兂䅁䅁䅍䅄䅁䅁䅯来䅅䅁䅯儶䅯䅁䅯朵䅯䅁䅯眵䅯䅁䅅䅁䉁䅁䅁权剃兄䅁䍄䉁䅁䅁睁䅁䅁䅍䅄䅁䅁䅯䅮䅳䅁䅯杊䅙䅁䅅䅁䉁䅁䅁杄䭁䅁䅁兏睁䍁䄴睍䅁䅁杷允䅁䅁䅑䅁䑁䅁䅷䅁䭁佁䍣䅁䭁䉁䅅䅁䭁䅁䅕䅁䉁䅁䅁允䅁䅁䄴䅆䅁䑁䅙䅍ㅁ䑁䅧䅍睁䑁䅁䅍睁䅁䅁䍄䉁䅁䅁兂䅁䅁䅍䅄䅁䅁䅯其䅕䅁䅯剸䅉䅁䅯䅂䍁䅧䅯剹䅉䅁䅅䅁䉁䅁䅁兂桃㑌根癶潍䅑杷允䅁䅁䅕䅁䑁䅁䅷䅁䭁䝁剕䅁䭁䵁单䅁䭁䅁䅑潁䭁䵁卫䅁䉁䅁䅁允䅁䅁䅕桖湄㙡ㅶ歏䵁䅉䅅䅁䙁䅁䅁睁䵁䅁䅁权䡃允䅁权瑄权䅁权浄权䅁权湄权䅁允䅁䅁䅅䅁䭁䉁䕁䅁䵁䅉䅅䅁䕁䅁䅁睁䵁䅁䅁权牃杁䅁权剁䅁䅁权⽄允䅁允䅁䅁䅅䅁佁䉁䅙䅁硁䑁䅧䅍ぁ䑁䅁䅍睁䑁䅁䅍睁䅁䅁䍄䉁䅁䅁䅂䅁䅁䅍䅄䅁䅁䅯杌䅅䅁䅯允䅉䅁䅯兂䅉䅁䅅䅁䉁䅁䅁兂䙁䉎㉅穰灦䅑杷允䅁䅁䅑䅁䑁䅁䅷䅁䭁䱁䍧䅁䭁䅁䅑䅁䭁䅁䅕䅁䉁䅁䅁允䅁䅁䅕䅁䅁䉁ㅬ歙䵅䅉䅅䅁䑁䅁䅁睁䵁䅁䅁权灁允䅁权敁杂䅁允䅁䅁䅅䅁䭁䍁䡫䅁䵁䅉䅅䅁䙁䅁䅁睁䵁䅁䅁权晃䅁䅁权䙄杅䅁权䕁䅁䅋权䩄杅䅁允䅁䅁䅅䅁䙁䙁䬴䥰獇呖䅊䍄䉁䅁䅁睁䅁䅁䅍䅄䅁䅁䅯兩䅑䅁䅯䅈䅙䅁䅅䅁䉁䅁䅁权䵁睂䅁䍄䉁䅁䅁兂䅁䅁䅍䅄䅁䅁䅯睔䅕䅁䅯䄷䅯䅁䅯朵䅯䅁䅯眵䅯䅁䅅䅁䉁䅁䅁权允䅂䅁䍄䉁䅁䅁䅂䅁䅁䅍䅄䅁䅁䅯睤䅍䅁䅯充䅁䅁䅯兂䅁䅁䅅䅁䉁䅁䅁杄啁䅁䅁睍硁䑁䅙李㉁䑁䅕䅍睁䑁䅁䅁䵁䅉䅅䅁䕁䅁䅁睁䵁䅁䅁权時睁䅁权䭁䅁䅁权䙁䅁䅁允䅁䅁䅅䅁䙁䵁䱤㑎䉬偙⼸䍄䉁䅁䅁睁䅁䅁䅍䅄䅁䅁䅯䄫䅁䅁䅯杊䅙䅁䅅䅁䉁䅁䅁杄佁䅁䅁免睁䑁䅉杌㑁䑁䅑䅁䵁䅉䅅䅁䕁䅁䅁睁䵁䅁䅁权求允䅁权䉁杁䅁权䑁杁䅁允䅁䅁䅅䅁䙁䙁楶湅潈偅䅂䍄䉁䅁䅁䅂䅁䅁䅍䅄䅁䅁䅯杵䅍䅁䅯䅂䅁䅁䅯兂䅁䅁䅅䅁䉁䅁䅁兂䅁䅁䅁㡓楂兑杷允䅁䅁䅕䅁䑁䅁䅷䅁䭁䩁䉳䅁䭁佁䭷䅁䭁佁䭙䅁䭁佁䭣䅁䉁䅁䅁允䅁䅁䅣䅁䅁䕁ぃ䔵䵁䅉䅅䅁䑁䅁䅁睁䵁䅁䅁权塁䅁䅁权奁杂䅁允䅁䅁䅅䅁䭁䉁䝫䅁䵁䅉䅅䅁䕁䅁䅁睁䵁䅁䅁权㑂允䅁权剁䅁䅁权䕁杁䅁允䅁䅁䅅䅁佁䉁䅙䅁ㅁ䑁䅣䅍㑁䑁䅁䅍睁䑁䅁䅍睁䅁䅁䍄䉁䅁䅁䅂䅁䅁䅍䅄䅁䅁䅯眷䅉䅁䅯充䅁䅁䅯眯䅅䅁䅅䅁䉁䅁䅁杄坁䅁䅁免㑁䑁䅫䅎睁䑁䅁䅍睁䑁䅁䅍䅁䅁杷允䅁䅁䅍䅁䑁䅁䅷䅁䭁䍁䄴䅁䭁䉁䜴䅁䉁䅁䅁允䅁䅁䅯眸䅧䅁杷允䅁䅁䅑䅁䑁䅁䅷䅁䭁乁䉑䅁䭁䅁䍅䅁䭁䅁䍕䅁䉁䅁䅁允䅁䅁䅕䵐⭈㑓㉏䔶䵁䅉䅅䅁䙁䅁䅁睁䵁䅁䅁权獄允䅁权䙄杅䅁权䕁䅁䅋权䥄杅䅁允䅁䅁䅅䅁䙁乁䤶橵杘睰䄵䍄䉁䅁䅁兂䅁䅁䅍䅄䅁䅁䅯杹䅳䅁䅯儶䅯䅁䅯朵䅯䅁䅯眵䅯䅁䅅䅁䉁䅁䅁权允䅂䅁䍄䉁䅁䅁䅂䅁䅁䅍䅄䅁䅁䅯朸䅉䅁䅯权䅁䅁䅯兂䅁䅁䅅䅁䉁䅁䅁兂㡄晱午坔慉䅑杷允䅁䅁䅕䅁䑁䅁䅷䅁䭁䥁䉙䅁䭁佁䭧䅁䭁佁䭙䅁䭁佁䭣䅁䉁䅁䅁允䅁䅁䅯杂䅳䅁杷允䅁䅁䅑䅁䑁䅁䅷䅁䭁䭁䍑䅁䭁䉁䅅䅁䭁偁䈸䅁䉁䅁䅁允䅁䅁䄴䅆䅁䑁䅅䅎㉁䑁䅉䅎㉁䑁䅁䅍睁䅁䅁䍄䉁䅁䅁兂䅁䅁䅍䅄䅁䅁䅯儫䅕䅁䅯剸䅉䅁䅯䅂䍁䅧䅯剹䅉䅁䅅䅁䉁䅁䅁兂求㥁䵸卙杍䅑杷允䅁䅁䅕䅁䑁䅁䅷䅁䭁偁䰰䅁䭁佁䭷䅁䭁佁䭙䅁䭁佁䭣䅁䉁䅁䅁允䅁䅁䅣䅁䅁䥁䉃䔵䵁䅉䅅䅁䕁䅁䅁睁䵁䅁䅁权剄杁䅁权䕁䅁䅁权⽄允䅁允䅁䅁䅅䅁䙁䅁䅁䅁ㅄ䝧䉆䍄䉁䅁䅁䅂䅁䅁䅍䅄䅁䅁䅯朰䅉䅁䅯充䅁䅁䅯眯䅅䅁䅅䅁䉁䅁䅁杄啁䅁䅁䅎硁䑁䅫睎㍁䑁䅍免㕁䑁䅕䅁䵁䅉䅅䅁䑁䅁䅁睁䵁䅁䅁权元䅁䅁权歁杂䅁允䅁䅁䅅䅁䭁䉁䕁䅁䵁䅉䅅䅁䕁䅁䅁睁䵁䅁䅁权䱂允䅁权剁䅁䅁权䕁杁䅁允䅁䅁䅅䅁佁䉁䅑䅁祁䑁䅑李穁䑁䅁䅍睁䑁䅁䅍䅁䅁杷允䅁䅁䅑䅁䑁䅁䅷䅁䭁䉁䑳䅁䭁䉁䅅䅁䭁偁䈸䅁䉁䅁䅁允䅁䅁䄴䅆䅁䑁䅉兏睁䑁䅁䅍睁䑁䅁䅍睁䅁䅁䍄䉁䅁䅁睁䅁䅁䅍䅄䅁䅁䅯䅎䅅䅁䅯杇䅙䅁䅅䅁䉁䅁䅁权扁杂䅁䍄䉁䅁䅁兂䅁䅁䅍䅄䅁䅁䅯李䅁䅁䅯剸䅉䅁䅯䅂䍁䅧䅯剹䅉䅁䅅䅁䉁䅁䅁兂偂㕲礷歗婉䅑杷允䅁䅁䅍䅁䑁䅁䅷䅁䭁䥁䴴䅁䭁䉁䝧䅁䉁䅁䅁允䅁䅁䅯䅦䅙䅁杷允䅁䅁䅑䅁䑁䅁䅷䅁䭁䡁䑣䅁䭁䉁䅅䅁䭁偁䈸䅁䉁䅁䅁允䅁䅁䄴䅆䅁䑁䅍免㍁䑁䅁䅏睁䑁䅁䅍睁䅁䅁䍄䉁䅁䅁兂䅁䅁䅍䅄䅁䅁䅯具䅷䅁䅯䄶䅯䅁䅯朵䅯䅁䅯眵䅯䅁䅅䅁䉁䅁䅁权䝁睃䅁䍄䉁䅁䅁兂䅁䅁䅍䅄䅁䅁䅯朲䅷䅁䅯䄶䅯䅁䅯朵䅯䅁䅯眵䅯䅁䅅䅁䉁䅁䅁权允䅂䅁䍄䉁䅁䅁兂䅁䅁䅍䅄䅁䅁䅯䅦䅷䅁䅯朶䅯䅁䅯朵䅯䅁䅯眶䅯䅁䅅䅁䉁䅁䅁睂䅁䅁䅁䐴浮䅑杷允䅁䅁䅕䅁䑁䅁䅷䅁䭁䡁佧䅁䭁佁䭕䅁䭁佁䭙䅁䭁佁䭣䅁䉁䅁䅁允䅁䅁䅯䅅䅑䅁杷允䅁䅁䅑䅁䑁䅁䅷䅁䭁䑁䍣䅁䭁䅁䅑䅁䭁䅁䅕䅁䉁䅁䅁允䅁䅁䅕䅁䅁䩁煩げ䵅䅉䅅䅁䕁䅁䅁睁䵁䅁䅁权㍄睃䅁权晁杂䅁权杁杂䅁允䅁䅁䅅䅁䭁䭁光䅁䵁䅉䅅䅁䕁䅁䅁睁䵁䅁䅁权摁䅁䅁权剁䅁䅁权䕁杁䅁允䅁䅁䅅䅁佁䉁䅑䅁㍁䑁䅙兏睁䑁䅁䅍睁䑁䅁䅍䅁䅁杷允䅁䅁䅑䅁䑁䅁䅷䅁䭁䩁䅉䅁䭁䉁䅅䅁䭁䅁䅕䅁䉁䅁䅁允䅁䅁䄴䅆䅁䑁䅕杍睁䑁䅉䅍㉁䑁䅉兎㑁䅁䅁䍄䉁䅁䅁䅂䅁䅁䅍䅄䅁䅁䅯具䅅䅁䅯睈䅙䅁䅯䅉䅙䅁䅅䅁䉁䅁䅁权佂杂䅁䍄䉁䅁䅁䅂䅁䅁䅍䅄䅁䅁䅯儱䅉䅁䅯充䅁䅁䅯兂䅁䅁䅅䅁䉁䅁䅁杄啁䅁䅁免ㅁ䑁䅧睎㍁䑁䅑杍ㅁ䑁䅁䅁䵁䅉䅅䅁䕁䅁䅁睁䵁䅁䅁权㙃䅁䅁权䕁䅁䅁权䕁杁䅁允䅁䅁䅅䅁䙁䅁䅁䥁煁奮䉤䍄䉁䅁䅁䅂䅁䅁䅍䅄䅁䅁䅯眸䅅䅁䅯允䅉䅁䅯杁䅉䅁䅅䅁䉁䅁䅁兂牄湐具睭朷䅑杷允䅁䅁䅑䅁䑁䅁䅷䅁䭁䥁䍉䅁䭁䅁䅯䅁䭁偁䈸䅁䉁䅁䅁允䅁䅁䅕穐敖歵捫䕗䵁䅉䅅䅁䑁䅁䅁睁䵁䅁䅁权呄䅄䅁权捁杂䅁允䅁䅁䅅䅁䭁䥁䝳䅁䵁䅉䅅䅁䙁䅁䅁睁䵁䅁䅁权㕄䅂䅁权䙄杅䅁权䕁䅁䅋权䥄杅䅁允䅁䅁䅅䅁䙁䙁㑫栰祩睋䅒䍄䉁䅁䅁䅂䅁䅁䅍䅄䅁䅁䅯䄱䅉䅁䅯权䅁䅁䅯兂䅁䅁䅅䅁䉁䅁䅁兂敂歵䵫楁䭳䅑杷允䅁䅁䅑䅁䑁䅁䅷䅁䭁䙁䉉䅁䭁䅁䅯䅁䭁䅁䅕䅁䉁䅁䅁允䅁䅁䅕癱午坔光䐫䴸䅉䅅䅁䕁䅁䅁睁䵁䅁䅁权瑂䅄䅁权晁杂䅁权杁杂䅁允䅁䅁䅅䅁䭁䵁䝕䅁䵁䅉䅅䅁䕁䅁䅁睁䵁䅁䅁权橄杁䅁权剁䅁䅁权䙁䅁䅁允䅁䅁䅅䅁佁䉁䅙䅁ぁ䑁䅁兎祁䑁䅁䅍睁䑁䅁䅍睁䅁䅁䍄䉁䅁䅁睁䅁䅁䅍䅄䅁䅁䅯杍䅁䅁䅯䅈䅙䅁䅅䅁䉁䅁䅁权㝂杂䅁䍄䉁䅁䅁䅂䅁䅁䅍䅄䅁䅁䅯杣䅉䅁䅯权䅁䅁䅯眯䅅䅁䅅䅁䉁䅁䅁兂偄ㄹ橐婰䱳䅑杷允䅁䅁䅍䅁䑁䅁䅷䅁䭁佁䉧䅁䭁䉁䝧䅁䉁䅁䅁允䅁䅁䅯兇䅙䅁杷允䅁䅁䅕䅁䑁䅁䅷䅁䭁䍁䄴䅁䭁佁䭫䅁䭁佁䭙䅁䭁佁䭣䅁䉁䅁䅁允䅁䅁䅯䅈䄴䅁杷允䅁䅁䅕䅁䑁䅁䅷䅁䭁䱁䅙䅁䭁佁䭯䅁䭁佁䭙䅁䭁佁䭳䅁䉁䅁䅁允䅁䅁䅣䅁䅁䍁捂欵䵁䅉䅅䅁䙁䅁䅁睁䵁䅁䅁权晁允䅁权潄权䅁权浄权䅁权湄权䅁允䅁䅁䅅䅁䭁䅁䱙䅁䵁䅉䅅䅁䕁䅁䅁睁䵁䅁䅁权ぃ䅁䅁权剁䅁䅁权䕁杁䅁允䅁䅁䅅䅁佁䉁䅑䅁穁䑁䅉睍硁䑁䅫李睁䑁䅁䅍䅁䅁杷允䅁䅁䅑䅁䑁䅁䅷䅁䭁䑁䍉䅁䭁䅁䅑䅁䭁偁䈸䅁䉁䅁䅁允䅁䅁䅕䅁䅁䭧畵ど䵅䅉䅅䅁䑁䅁䅁睁䵁䅁䅁权歂允䅁权敁杂䅁允䅁䅁䅅䅁䭁䩁䝯䅁䵁䅉䅅䅁䙁䅁䅁睁䵁䅁䅁权㑃䅄䅁权䱄杅䅁权䕁䅁䅋权䩄杅䅁允䅁䅁䅅䅁䙁䑁積積積ㅳ䄹䍄䉁䅁䅁䅂䅁䅁䅍䅄䅁䅁䅯睶䅉䅁䅯䅂䅁䅁䅯眯䅅䅁䅅䅁䉁䅁䅁兂䅁䅁杂䙤潓兑杷允䅁䅁䅑䅁䑁䅁䅷䅁䭁䑁䙕䅁䭁䉁䜸䅁䭁䍁䝁䅁䉁䅁䅁允䅁䅁䅯杔䅙䅁杷允䅁䅁䅑䅁䑁䅁䅷䅁䭁䍁䑉䅁䭁䅁䅑䅁䭁䅁䅕䅁䉁䅁䅁允䅁䅁䅕䅁䅁䉧ㅭ䕣䵅䅉䅅䅁䕁䅁䅁睁䵁䅁䅁权慁睁䅁权䕁䅁䅁权䙁䅁䅁允䅁䅁䅅䅁䙁䅁䅁佁硁渶䉎䍄䉁䅁䅁兂䅁䅁䅍䅄䅁䅁䅯䅴䅑䅁䅯朶䅯䅁䅯朵䅯䅁䅯眶䅯䅁䅅䅁䉁䅁䅁权允䅂䅁䍄䉁䅁䅁兂䅁䅁䅍䅄䅁䅁䅯睪䄴䅁䅯儵䅯䅁䅯朵䅯䅁䅯眵䅯䅁䅅䅁䉁䅁䅁权捁睃䅁䍄䉁䅁䅁䅂䅁䅁䅍䅄䅁䅁䅯睁䅁䅁䅯充䅁䅁䅯兂䅁䅁䅅䅁䉁䅁䅁杄啁䅁䅁杍㕁䑁䅕杍ㅁ䑁䅁䅍睁䑁䅁䅁䵁䅉䅅䅁䕁䅁䅁睁䵁䅁䅁权⭁杁䅁权剁䅁䅁权䙁䅁䅁允䅁䅁䅅䅁佁䉁䅙䅁㍁䑁䅉兎㑁䑁䅁䅍睁䑁䅁䅍睁䅁䅁䍄䉁䅁䅁兂䅁䅁䅍䅄䅁䅁䅯睲䅁䅁䅯朶䅯䅁䅯朵䅯䅁䅯眶䅯䅁䅅䅁䉁䅁䅁睂䅁䅁䅁䕯洷䅑杷允䅁䅁䅍䅁䑁䅁䅷䅁䭁䭁䕍䅁䭁䉁䝷䅁䉁䅁䅁允䅁䅁䅯兗䅙䅁杷允䅁䅁䅑䅁䑁䅁䅷䅁䭁乁䍧䅁䭁䅁䅯䅁䭁䅁䅕䅁䉁䅁䅁允䅁䅁䅕歲桦桥畓㜵䴸䅉䅅䅁䕁䅁䅁睁䵁䅁䅁权浂杁䅁权剁䅁䅁权⽄允䅁允䅁䅁䅅䅁䭁䝁䍣䅁䵁䅉䅅䅁䕁䅁䅁睁䵁䅁䅁权䕂䅁䅁权剁䅁䅁权䙁䅁䅁允䅁䅁䅅䅁佁䉁䅧䅁硁䑁䅁䅎㕁䑁䅉䅍睁䑁䅁䅍睁䑁䅁䅁䵁䅉䅅䅁䙁䅁䅁睁䵁䅁䅁权慂兄䅁权灄权䅁权浄权䅁权湄权䅁允䅁䅁䅅䅁䭁䙁乳䅁䵁䅉䅅䅁䕁䅁䅁睁䵁䅁䅁权偁允䅁权晁杂䅁权杁杂䅁允䅁䅁䅅䅁䭁䵁䤴䅁䵁䅉䅅䅁䕁䅁䅁睁䵁䅁䅁权兂杁䅁权䕁䅁䅁权⽄允䅁允䅁䅁䅅䅁䙁䅁䅁佁䍁䩊䉤䍄䉁䅁䅁䅂䅁䅁䅍䅄䅁䅁䅯眹䅅䅁䅯睈䅙䅁䅯䅉䅙䅁䅅䅁䉁䅁䅁权湁䅃䅁䍄䉁䅁䅁兂䅁䅁䅍䅄䅁䅁䅯眱䅳䅁䅯䄷䅯䅁䅯朵䅯䅁䅯眵䅯䅁䅅䅁䉁䅁䅁权允䅂䅁䍄䉁䅁䅁䅂䅁䅁䅍䅄䅁䅁䅯杬䅉䅁䅯䅂䅁䅁䅯兂䅁䅁䅅䅁䉁䅁䅁兂䅁䅁权㍍歹兑杷允䅁䅁䅕䅁䑁䅁䅷䅁䭁䡁佑䅁䭁佁䭷䅁䭁佁䭙䅁䭁佁䭣䅁䉁䅁䅁允䅁䅁䅯䅅䅑䅁杷允䅁䅁䅑䅁䑁䅁䅷䅁䭁䱁䕣䅁䭁䉁䜸䅁䭁䍁䝁䅁䉁䅁䅁允䅁䅁䅯杨䅙䅁杷允䅁䅁䅕䅁䑁䅁䅷䅁䭁䡁䉧䅁䭁佁䭯䅁䭁佁䭙䅁䭁佁䭳䅁䉁䅁䅁允䅁䅁䅣䅁䅁䍁䝂欵䵁䅉䅅䅁䑁䅁䅁睁䵁䅁䅁权扁允䅁权慁杂䅁允䅁䅁䅅䅁䭁䝁䝉䅁䵁䅉䅅䅁䙁䅁䅁睁䵁䅁䅁权晄兂䅁权汄权䅁权浄权䅁权湄权䅁允䅁䅁䅅䅁䭁䑁䱧䅁䵁䅉䅅䅁䑁䅁䅁睁䵁䅁䅁权ㅂ兄䅁权捁杂䅁允䅁䅁䅅䅁䭁䕁䝫䅁䵁䅉䅅䅁䕁䅁䅁睁䵁䅁䅁权桄杁䅁权䭁䅁䅁权⽄允䅁允䅁䅁䅅䅁䙁䕁䱓佢㝦危䅚䍄䉁䅁䅁兂䅁䅁䅍䅄䅁䅁䅯桮䅫䅁䅯硹䅉䅁䅯䅂䍁䅧䅯䉹䅉䅁䅅䅁䉁䅁䅁兂乄䵺䵺䝺佸䅑杷允䅁䅁䅑䅁䑁䅁䅷䅁䭁䍁䑁䅁䭁䉁䅅䅁䭁偁䈸䅁䉁䅁䅁允䅁䅁䄴䅆䅁䑁䅅李㕁䑁䅣睍ぁ䑁䅁䅍睁䅁䅁䍄䉁䅁䅁䅂䅁䅁䅍䅄䅁䅁䅯䅆䅅䅁䅯允䅉䅁䅯兂䅉䅁䅅䅁䉁䅁䅁兂䵄娶㝮穔桘䅑杷允䅁䅁䅑䅁䑁䅁䅷䅁䭁䩁䌰䅁䭁䅁䅯䅁䭁䅁䅕䅁䉁䅁䅁允䅁䅁䅕䩡瑈䑦ㄫぉ䵁䅉䅅䅁䕁䅁䅁睁䵁䅁䅁权獁䅁䅁权晁杂䅁权杁杂䅁允䅁䅁䅅䅁䭁䙁䩷䅁䵁䅉䅅䅁䙁䅁䅁睁䵁䅁䅁权䕄䅁䅁权䙄杅䅁权䕁䅁䅋权䥄杅䅁允䅁䅁䅅䅁䙁䵁塌㤱煮䈸䅒䍄䉁䅁䅁䅂䅁䅁䅍䅄䅁䅁䅯杳䅉䅁䅯权䅁䅁䅯兂䅁䅁䅅䅁䉁䅁䅁兂十㡧䭄啯睘睐杷允䅁䅁䅑䅁䑁䅁䅷䅁䭁䕁䌰䅁䭁䉁䅅䅁䭁䅁䅕䅁䉁䅁䅁允䅁䅁䄴䅆䅁䑁䅉兎穁䑁䅍䅍睁䑁䅁䅍睁䅁䅁䍄䉁䅁䅁兂䅁䅁䅍䅄䅁䅁䅯杭䅅䅁䅯儶䅯䅁䅯朵䅯䅁䅯眵䅯䅁䅅䅁䉁䅁䅁权⭄杄䅁䍄䉁䅁䅁睁䅁䅁䅍䅄䅁䅁䅯兡䅅䅁䅯杈䅙䅁䅅䅁䉁䅁䅁权䱄杂䅁䍄䉁䅁䅁䅂䅁䅁䅍䅄䅁䅁䅯朱䅍䅁䅯充䅁䅁䅯眯䅅䅁䅅䅁䉁䅁䅁杄坁䅁䅁免硁䑁䅅杍睁䑁䅁䅍睁䑁䅁䅍䅁䅁杷允䅁䅁䅑䅁䑁䅁䅷䅁䭁䩁䍳䅁䭁䅁䅑䅁䭁偁䈸䅁䉁䅁䅁允䅁䅁䅕䅁䅁余ㅧに䵅䅉䅅䅁䙁䅁䅁睁䵁䅁䅁权晃允䅁权䙄杅䅁权䕁䅁䅋权䥄杅䅁允䅁䅁䅅䅁䙁䡁潂慳捪杓䅖䍄䉁䅁䅁兂䅁䅁䅍䅄䅁䅁䅯兢䅳䅁䅯硹䅉䅁䅯䅂䍁䅧䅯剹䅉䅁䅅䅁䉁䅁䅁兂歃䑣䬰㔱楎䅑杷允䅁䅁䅍䅁䑁䅁䅷䅁䭁䕁䘴䅁䭁䉁䝷䅁䉁䅁䅁允䅁䅁䅯兤䅣䅁杷允䅁䅁䅕䅁䑁䅁䅷䅁䭁䕁䅉䅁䭁䵁单䅁䭁䅁䅑潁䭁䵁卫䅁䉁䅁䅁允䅁䅁䅕獯䡱噈㡳䕇䵁䅉䅅䅁䕁䅁䅁睁䵁䅁䅁权㡁睁䅁权䕁䅁䅁权䙁䅁䅁允䅁䅁䅅䅁䙁䅁䅁䝁祄灺䉖䍄䉁䅁䅁兂䅁䅁䅍䅄䅁䅁䅯睦䅳䅁䅯硹䅉䅁䅯䅂䍁䅧䅯䉹䅉䅁䅅䅁䉁䅁䅁兂㉄䙋偹獷剖䅑杷允䅁䅁䅑䅁䑁䅁䅷䅁䭁䵁䑕䅁䭁䉁䅅䅁䭁䅁䅕䅁䉁䅁䅁允䅁䅁䄴䅆䅁䑁䅍䅏ㅁ䑁䅁䅍睁䑁䅁䅍睁䅁䅁䍄䉁䅁䅁䅂䅁䅁䅍䅄䅁䅁䅯䅶䅉䅁䅯䅂䅁䅁䅯眯䅅䅁䅅䅁䉁䅁䅁兂䅁䅁䅁摄湚兑杷允䅁䅁䅕䅁䑁䅁䅷䅁䭁偁乑䅁䭁佁䭧䅁䭁佁䭙䅁䭁佁䭣䅁䉁䅁䅁允䅁䅁䅯李䅳䅁杷允䅁䅁䅍䅁䑁䅁䅷䅁䭁䱁䱕䅁䭁䉁䝧䅁䉁䅁䅁允䅁䅁䅯䅒䅙䅁杷允䅁䅁䅍䅁䑁䅁䅷䅁䭁乁䈸䅁䭁䉁䝧䅁䉁䅁䅁允䅁䅁䅯兇䅙䅁杷允䅁䅁䅑䅁䑁䅁䅷䅁䭁䵁䑷䅁䭁䉁䅅䅁䭁偁䈸䅁䉁䅁䅁允䅁䅁䄴䅆䅁䑁䅕免㉁䑁䅁䅍睁䑁䅁䅍睁䅁䅁䍄䉁䅁䅁䅂䅁䅁䅍䅄䅁䅁䅯䅯䅉䅁䅯䅂䅁䅁䅯眯䅅䅁䅅䅁䉁䅁䅁兂䅁䅁䅁⽎晒兑杷允䅁䅁䅕䅁䑁䅁䅷䅁䭁䍁䉁䅁䭁䵁单䅁䭁䅁䅑潁䭁䵁卫䅁䉁䅁䅁允䅁䅁䅕㔰〫戶稫䕆䵁䅉䅅䅁䑁䅁䅁睁䵁䅁䅁权千兂䅁权奁杂䅁允䅁䅁䅅䅁䭁䕁䝁䅁䵁䅉䅅䅁䙁䅁䅁睁䵁䅁䅁权䩃䅁䅁权䱄杅䅁权䕁䅁䅋权䥄杅䅁允䅁䅁䅅䅁䙁䥁牘払敧噎䄵䍄䉁䅁䅁兂䅁䅁䅍䅄䅁䅁䅯杭䅑䅁䅯儵䅯䅁䅯朵䅯䅁䅯眵䅯䅁䅅䅁䉁䅁䅁权奁睃䅁䍄䉁䅁䅁䅂䅁䅁䅍䅄䅁䅁䅯䄷䅉䅁䅯权䅁䅁䅯眯䅅䅁䅅䅁䉁䅁䅁兂療潅䅐煹⽈睐杷允䅁䅁䅑䅁䑁䅁䅷䅁䭁偁䉅䅁䭁䅁䅑䅁䭁䅁䍑䅁䉁䅁䅁允䅁䅁䅕䅁䅁偁⽅啚䵅䅉䅅䅁䙁䅁䅁睁䵁䅁䅁权杂允䅁权䱄杅䅁权䕁䅁䅋权䥄杅䅁允䅁䅁䅅䅁䙁䱁敧敨剴䜫䅂䍄䉁䅁䅁兂䅁䅁䅍䅄䅁䅁䅯杫䅅䅁䅯儶䅯䅁䅯朵䅯䅁䅯眵䅯䅁䅅䅁䉁䅁䅁权慄杄䅁䍄䉁䅁䅁䅂䅁䅁䅍䅄䅁䅁䅯朳䅍䅁䅯权䅁䅁䅯眯䅅䅁䅅䅁䉁䅁䅁兂硂児塲㍯佁䅑杷允䅁䅁䅑䅁䑁䅁䅷䅁䭁䅁䑯䅁䭁䉁䅅䅁䭁䅁䅕䅁䉁䅁䅁允䅁䅁䄴䅆䅁䑁䅑䅏ㅁ䑁䅑䅍睁䑁䅁䅍睁䅁䅁䍄䉁䅁䅁睁䅁䅁䅍䅄䅁䅁䅯朳䄰䅁䅯䅈䅙䅁䅅䅁䉁䅁䅁权慂杂䅁䍄䉁䅁䅁䅂䅁䅁䅍䅄䅁䅁䅯允䅅䅁䅯䅂䅁䅁䅯䅂䅉䅁䅅䅁䉁䅁䅁兂䅁䅁䅁呺䜫兑杷允䅁䅁䅑䅁䑁䅁䅷䅁䭁䙁䍯䅁䭁䅁䅯䅁䭁䅁䅕䅁䉁䅁䅁允䅁䅁䅕免獩䙈歰啁䵁䅉䅅䅁䕁䅁䅁睁䵁䅁䅁权敂杁䅁权䭁䅁䅁权䙁䅁䅁允䅁䅁䅅䅁䙁佁浫免獩䍘䅊䍄䉁䅁䅁兂䅁䅁䅍䅄䅁䅁䅯杲䅁䅁䅯硹䅉䅁䅯䅂䍁䅧䅯䉹䅉䅁䅅䅁䉁䅁䅁兂畃⭒㙆䉆娵䅑杷允䅁䅁䅑䅁䑁䅁䅷䅁䭁䵁䅍䅁䭁䅁䅯䅁䭁䅁䍑䅁䉁䅁䅁允䅁䅁䅕䬯确欰椳䕆䵁䅉䅅䅁䕁䅁䅁睁䵁䅁䅁权煂杁䅁权䭁䅁䅁权⽄允䅁允䅁䅁䅅䅁䙁䝁汄䌰扌协䅆䍄䉁䅁䅁兂䅁䅁䅍䅄䅁䅁䅯杏䅁䅁䅯剸䅉䅁䅯䅂䍁䅧䅯䉹䅉䅁䅅䅁䉁䅁䅁兂䵄敔根㉳䱫䅑杷允䅁䅁䅑䅁䑁䅁䅷䅁䭁䭁䅳䅁䭁䅁䅑䅁䭁䅁䅕䅁䉁䅁䅁允䅁䅁䅕䅁䅁䉁剋啙䵅䅉䅅䅁䕁䅁䅁睁䵁䅁䅁权呃睁䅁权剁䅁䅁权䙁䅁䅁允䅁䅁䅅䅁佁䉁䅑䅁穁䑁䅍䅏㑁䑁䅁䅍睁䑁䅁䅍䅁䅁杷允䅁䅁䅍䅁䑁䅁䅷䅁䭁䑁䙧䅁䭁䉁䜴䅁䉁䅁䅁允䅁䅁䅯党䅙䅁杷允䅁䅁䅕䅁䑁䅁䅷䅁䭁䵁䱫䅁䭁佁䭕䅁䭁佁䭙䅁䭁佁䭣䅁䉁䅁䅁允䅁䅁䅯䅅䅑䅁杷允䅁䅁䅑䅁䑁䅁䅷䅁䭁䥁䄸䅁䭁䉁䅅䅁䭁䅁䅕䅁䉁䅁䅁允䅁䅁䄴杆䅁䑁䅅䅎ㅁ䑁䅍䅍睁䑁䅁䅍睁䑁䅁䅁䵁䅉䅅䅁䕁䅁䅁睁䵁䅁䅁权穃睁䅁权䕁䅁䅁权䙁䅁䅁允䅁䅁䅅䅁䙁䅁䅁䅁睄奲䉴䍄䉁䅁䅁睁䅁䅁䅍䅄䅁䅁䅯眷䅅䅁䅯䅇䅙䅁䅅䅁䉁䅁䅁权㡂杂䅁䍄䉁䅁䅁䅂䅁䅁䅍䅄䅁䅁䅯朴䅍䅁䅯䅂䅁䅁䅯眯䅅䅁䅅䅁䉁䅁䅁兂䅁䅁䅃㕒䕆兑杷允䅁䅁䅕䅁䑁䅁䅷䅁䭁䥁䉷䅁䭁佁䭕䅁䭁佁䭙䅁䭁佁䭣䅁䉁䅁䅁允䅁䅁䅯児䅉䅁杷允䅁䅁䅑䅁䑁䅁䅷䅁䭁䡁䅉䅁䭁䅁䅯䅁䭁䅁䍑䅁䉁䅁䅁允䅁䅁䅕浚浚浚浚爳䴸䅉䅅䅁䑁䅁䅁睁䵁䅁䅁权佄兂䅁权捁杂䅁允䅁䅁䅅䅁䭁乁䝯䅁䵁䅉䅅䅁䙁䅁䅁睁䵁䅁䅁权婃睃䅁权煄权䅁权浄权䅁权牄权䅁允䅁䅁䅅䅁䭁䉁䕁䅁䵁䅉䅅䅁䕁䅁䅁睁䵁䅁䅁权獃杁䅁权剁䅁䅁权䙁䅁䅁允䅁䅁䅅䅁佁䉁䅑䅁㑁䑁䅕睍睁䑁䅁䅍睁䑁䅁䅍䅁䅁杷允䅁䅁䅕䅁䑁䅁䅷䅁䭁䵁䄸䅁䭁佁䭷䅁䭁佁䭙䅁䭁佁䭣䅁䉁䅁䅁允䅁䅁䅣䅁䅁䭁㝂唵䵁䅉䅅䅁䙁䅁䅁睁䵁䅁䅁权㡃兂䅁权䙄杅䅁权䕁䅁䅋权䥄杅䅁允䅁䅁䅅䅁䙁䉁㐫栶扬祘䅆䍄䉁䅁䅁睁䅁䅁䅍䅄䅁䅁䅯杏䅳䅁䅯杇䅙䅁䅅䅁䉁䅁䅁权婂杂䅁䍄䉁䅁䅁䅂䅁䅁䅍䅄䅁䅁䅯睂䅍䅁䅯䅂䅁䅁䅯眯䅅䅁䅅䅁䉁䅁䅁兂䅁䅁䅁潊呰兑杷允䅁䅁䅕䅁䑁䅁䅷䅁䭁䅁䉉䅁䭁佁䭫䅁䭁佁䭙䅁䭁佁䭣䅁䉁䅁䅁允䅁䅁䅯兡䅳䅁杷允䅁䅁䅕䅁䑁䅁䅷䅁䭁䩁䙧䅁䭁䵁单䅁䭁䅁䅑潁䭁䵁卧䅁䉁䅁䅁允䅁䅁䅕扉㍤⽪晧歇䵁䅉䅅䅁䕁䅁䅁睁䵁䅁䅁权畃杁䅁权䕁䅁䅁权䙁䅁䅁允䅁䅁䅅䅁䙁䅁䅁乁摃䰫䉆䍄䉁䅁䅁兂䅁䅁䅍䅄䅁䅁䅯䅳䅷䅁䅯䄷䅯䅁䅯朵䅯䅁䅯眵䅯䅁䅅䅁䉁䅁䅁权允䅂䅁䍄䉁䅁䅁睁䅁䅁䅍䅄䅁䅁䅯睚䅅䅁䅯䅊䅙䅁䅅䅁䉁䅁䅁权䥁杇䅁䍄䉁䅁䅁䅂䅁䅁䅍䅄䅁䅁䅯䄲䅍䅁䅯䅂䅁䅁䅯眯䅅䅁䅅䅁䉁䅁䅁兂䅁䅁䅃䝭⽎兑杷允䅁䅁䅍䅁䑁䅁䅷䅁䭁䅁䉧䅁䭁䍁䝙䅁䉁䅁䅁允䅁䅁䄴䅄䅁䑁䅫䅍畁䑁䅕䅏䅁䅁杷允䅁䅁䅑䅁䑁䅁䅷䅁䭁䅁䉯䅁䭁䅁䍅䅁䭁䅁䍍䅁䉁䅁䅁允䅁䅁䅕潅䅐畹晆䔱䵁䅉䅅䅁䕁䅁䅁睁䵁䅁䅁权䕂允䅁权䉁杁䅁权䑁杁䅁允䅁䅁䅅䅁䙁偁剰噧潈摨䅎䍄䉁䅁䅁䅂䅁䅁䅍䅄䅁䅁䅯䅲䅉䅁䅯䅂䅁䅁䅯兂䅁䅁䅅䅁䉁䅁䅁兂䅁䅁䅃剴祊兑杷允䅁䅁䅑䅁䑁䅁䅷䅁䭁乁䑙䅁䭁䉁䅅䅁䭁䅁䅕䅁䉁䅁䅁允䅁䅁䄴杆䅁䑁䅅䅍㕁䑁䅕兎睁䑁䅁䅍睁䑁䅁䅁䵁䅉䅅䅁䑁䅁䅁睁䵁䅁䅁权祄允䅁权慁杂䅁允䅁䅁䅅䅁䭁䝁䝷䅁䵁䅉䅅䅁䕁䅁䅁睁䵁䅁䅁权䥁睁䅁权剁䅁䅁权⽄允䅁允䅁䅁䅅䅁佁䉁䅉䅁㑁䑁䅣䅎㕁䑁䅁䅍睁䑁䅁䅁䵁䅉䅅䅁䕁䅁䅁睁䵁䅁䅁权奂睁䅁权剁䅁䅁权䙁䅁䅁允䅁䅁䅅䅁佁䉁䅙䅁硁䑁䅍睎睁䑁䅁䅍睁䑁䅁䅍睁䅁䅁䍄䉁䅁䅁䅂䅁䅁䅍䅄䅁䅁䅯兴䅍䅁䅯䅂䅁䅁䅯眯䅅䅁䅅䅁䉁䅁䅁兂䅁䅁杂䍓啃兑杷允䅁䅁䅑䅁䑁䅁䅷䅁䭁乁䐸䅁䭁䅁䅯䅁䭁偁䈸䅁䉁䅁䅁允䅁䅁䅕䘷㑇潈牘䕁䵁䅉䅅䅁䙁䅁䅁睁䵁䅁䅁权祄䅁䅁权䙄杅䅁权䕁䅁䅋权䩄杅䅁允䅁䅁䅅䅁䙁䉁婖焹瑐眶䅒䍄䉁䅁䅁兂䅁䅁䅍䅄䅁䅁䅯䄷䅳䅁䅯儵䅯䅁䅯朵䅯䅁䅯眵䅯䅁䅅䅁䉁䅁䅁权㕄权䅁䍄䉁䅁䅁䅂䅁䅁䅍䅄䅁䅁䅯术䅁䅁䅯充䅁䅁䅯兂䅁䅁䅅䅁䉁䅁䅁杄啁䅁䅁䅎硁䑁䅍李ㅁ䑁䅧兎睁䑁䅁䅁䵁䅉䅅䅁䕁䅁䅁睁䵁䅁䅁权祂睁䅁权䭁䅁䅁权䙁䅁䅁允䅁䅁䅅䅁䙁䝁渳㘫确朰䅆䍄䉁䅁䅁䅂䅁䅁䅍䅄䅁䅁䅯杗䅉䅁䅯充䅁䅁䅯兂䅁䅁䅅䅁䉁䅁䅁杄奁䅁䅁免睁䑁䅑兏祁䑁䅁䅍睁䑁䅁䅍睁䅁䅁䍄䉁䅁䅁兂䅁䅁䅍䅄䅁䅁䅯兕䅅䅁䅯䄶䅯䅁䅯朵䅯䅁䅯眵䅯䅁䅅䅁䉁䅁䅁权䝁睃䅁䍄䉁䅁䅁兂䅁䅁䅍䅄䅁䅁䅯睌䅅䅁䅯硹䅉䅁䅯䅂䍁䅧䅯剹䅉䅁䅅䅁䉁䅁䅁兂㑃潈牘奕扨䅑杷允䅁䅁䅑䅁䑁䅁䅷䅁䭁䍁䑳䅁䭁䅁䅑䅁䭁偁䈸䅁䉁䅁䅁允䅁䅁䅕䅁䅁䉁䅨歖䵅䅉䅅䅁䙁䅁䅁睁䵁䅁䅁权灂兇䅁权䱄杅䅁权䕁䅁䅋权䥄杅䅁允䅁䅁䅅䅁䙁䍁捬㡪ㅌ䙏䅨䍄䉁䅁䅁睁䅁䅁䅍䅄䅁䅁䅯睗䅁䅁䅯䅇䅙䅁䅅䅁䉁䅁䅁权㕁杂䅁䍄䉁䅁䅁睁䅁䅁䅍䅄䅁䅁䅯睭䅕䅁䅯䅇䅙䅁䅅䅁䉁䅁䅁权䅂杂䅁䍄䉁䅁䅁䅂䅁䅁䅍䅄䅁䅁䅯兎䅉䅁䅯权䅁䅁䅯兂䅁䅁䅅䅁䉁䅁䅁兂䱃佢㝦晱㑈睐杷允䅁䅁䅑䅁䑁䅁䅷䅁䭁䉁䍷䅁䭁䉁䅅䅁䭁偁䈸䅁䉁䅁䅁允䅁䅁䄴䅆䅁䑁䅣䅎睁䑁䅫䅎祁䑁䅍兏㕁䅁䅁䍄䉁䅁䅁䅂䅁䅁䅍䅄䅁䅁䅯睶䅉䅁䅯权䅁䅁䅯兂䅁䅁䅅䅁䉁䅁䅁兂㝂䭆䠵昴杯䅑杷允䅁䅁䅕䅁䑁䅁䅷䅁䭁䕁䱉䅁䭁䵁单䅁䭁䅁䅑潁䭁䵁卧䅁䉁䅁䅁允䅁䅁䅕歔㝳㍳奕䕆䵁䅉䅅䅁䕁䅁䅁睁䵁䅁䅁权婁䅁䅁权䕁䅁䅁权䕁杁䅁允䅁䅁䅅䅁䙁䅁䅁䥁䱂㍤䉊䍄䉁䅁䅁䅂䅁䅁䅍䅄䅁䅁䅯睴䅍䅁䅯充䅁䅁䅯眯䅅䅁䅅䅁䉁䅁䅁杄十䅁䅁兎㑁䑁䅅䅍睁䑁䅙䅎㕁䅁䅁䍄䉁䅁䅁䅂䅁䅁䅍䅄䅁䅁䅯䄰䅁䅁䅯允䅉䅁䅯杁䅉䅁䅅䅁䉁䅁䅁兂䭃䔰桌㕶敌䅑杷允䅁䅁䅑䅁䑁䅁䅷䅁䭁佁䍫䅁䭁䅁䅑䅁䭁偁䈸䅁䉁䅁䅁允䅁䅁䅕䅁䅁䍁ㅨ䕪䵅䅉䅅䅁䙁䅁䅁睁䵁䅁䅁权桄允䅁权䙄杅䅁权䕁䅁䅋权䩄杅䅁允䅁䅁䅅䅁䙁䍁㕭䭓娳楔䅎䍄䉁䅁䅁䅂䅁䅁䅍䅄䅁䅁䅯术䅁䅁䅯充䅁䅁䅯䅂䅉䅁䅅䅁䉁䅁䅁杄啁䅁䅁䅎祁䑁䅣睎㉁䑁䅧䅍睁䑁䅁䅁䵁䅉䅅䅁䕁䅁䅁睁䵁䅁䅁权慂杁䅁权剁䅁䅁权⽄允䅁允䅁䅁䅅䅁佁䉁䅧䅁硁䑁䅁免㑁䑁䅫䅍睁䑁䅁䅍睁䑁䅁䅁䵁䅉䅅䅁䑁䅁䅁睁䵁䅁䅁权䕃兂䅁权流杂䅁允䅁䅁䅅䅁佁䅁䅷䅁㕁䑁䅙杌睁䑁䅕䅁䵁䅉䅅䅁䕁䅁䅁睁䵁䅁䅁权㝁睁䅁权䭁䅁䅁权⽄允䅁允䅁䅁䅅䅁䙁乁㑖匶硙偃⽉䍄䉁䅁䅁䅂䅁䅁䅍䅄䅁䅁䅯兺䅍䅁䅯权䅁䅁䅯兂䅁䅁䅅䅁䉁䅁䅁兂摁浗㝑〳㜯睐杷允䅁䅁䅑䅁䑁䅁䅷䅁䭁䥁䐰䅁䭁䉁䅅䅁䭁偁䈸䅁䉁䅁䅁允䅁䅁䄴䅆䅁䑁䅍兏ㅁ䑁䅅䅍睁䑁䅁䅍睁䅁䅁䍄䉁䅁䅁兂䅁䅁䅍䅄䅁䅁䅯䅦䅁䅁䅯硹䅉䅁䅯䅂䍁䅧䅯剹䅉䅁䅅䅁䉁䅁䅁兂慃婭婭剭桬䅑杷允䅁䅁䅕䅁䑁䅁䅷䅁䭁䝁䉅䅁䭁佁䭧䅁䭁佁䭙䅁䭁佁䭣䅁䉁䅁䅁允䅁䅁䅯术䅯䅁杷允䅁䅁䅕䅁䑁䅁䅷䅁䭁䩁䉳䅁䭁䵁即䅁䭁䅁䅑潁䭁䵁卧䅁䉁䅁䅁允䅁䅁䅕椹捨㡪噋啖䵁䅉䅅䅁䕁䅁䅁睁䵁䅁䅁权穃䅁䅁权䭁䅁䅁权䕁杁䅁允䅁䅁䅅䅁䙁䙁㕧䵴㉨癶⽍䍄䉁䅁䅁兂䅁䅁䅍䅄䅁䅁䅯睋䅳䅁䅯剸䅉䅁䅯䅂䍁䅧䅯䉹䅉䅁䅅䅁䉁䅁䅁兂睂䱲慰眴女䅑杷允䅁䅁䅑䅁䑁䅁䅷䅁䭁䅁䌸䅁䭁䅁䅑䅁䭁偁䈸䅁䉁䅁䅁允䅁䅁䅕䅁䅁佁晨歕䵅䅉䅅䅁䕁䅁䅁睁䵁䅁䅁权⽁睁䅁权剁䅁䅁权䙁䅁䅁允䅁䅁䅅䅁佁䉁䅑䅁ㅁ䑁䅧䅎睁䑁䅁䅍睁䑁䅁䅍䅁䅁杷允䅁䅁䅑䅁䑁䅁䅷䅁䭁䕁䌴䅁䭁䅁䅯䅁䭁偁䈸䅁䉁䅁䅁允䅁䅁䅕啩杆搵楁歉䵁䅉䅅䅁䙁䅁䅁睁䵁䅁䅁权䥁杂䅁权獄权䅁权浄权䅁权湄权䅁允䅁䅁䅅䅁䡁䅁䅁䅁杄畣䅖䍄䉁䅁䅁睁䅁䅁䅍䅄䅁䅁䅯眸䄰䅁䅯杈䅙䅁䅅䅁䉁䅁䅁权煂睂䅁䍄䉁䅁䅁䅂䅁䅁䅍䅄䅁䅁䅯睊䅍䅁䅯䅂䅁䅁䅯兂䅁䅁䅅䅁䉁䅁䅁兂䅁䅁䅃堵䙗兑杷允䅁䅁䅕䅁䑁䅁䅷䅁䭁䥁䉙䅁䭁佁䬰䅁䭁佁䭙䅁䭁佁䭣䅁䉁䅁䅁允䅁䅁䅣䅁䅁佁噂欵䵁䅉䅅䅁䙁䅁䅁睁䵁䅁䅁权㡃䅄䅁权潄权䅁权浄权䅁权湄权䅁允䅁䅁䅅䅁䭁偁䬴䅁䵁䅉䅅䅁䕁䅁䅁睁䵁䅁䅁权潄睁䅁权剁䅁䅁权⽄允䅁允䅁䅁䅅䅁佁䉁䅑䅁ㅁ䑁䅧兎㍁䑁䅁䅍睁䑁䅁䅍䅁䅁杷允䅁䅁䅑䅁䑁䅁䅷䅁䭁䕁䅍䅁䭁䅁䅯䅁䭁䅁䅕䅁䉁䅁䅁允䅁䅁䅕渷⽷噎㘵歉䵁䅉䅅䅁䕁䅁䅁睁䵁䅁䅁权⽄睁䅁权䭁䅁䅁权䙁䅁䅁允䅁䅁䅅䅁䙁䍁硣䭃捷畗⽷䍄䉁䅁䅁兂䅁䅁䅍䅄䅁䅁䅯眸䅁䅁䅯硹䅉䅁䅯䅂䍁䅧䅯䉹䅉䅁䅅䅁䉁䅁䅁兂浂浚浚獚博䅑杷允䅁䅁䅍䅁䑁䅁䅷䅁䭁䕁䴰䅁䭁䉁䝷䅁䉁䅁䅁允䅁䅁䅯䅳䅙䅁杷允䅁䅁䅕䅁䑁䅁䅷䅁䭁䵁䅯䅁䭁佁䬰䅁䭁佁䭙䅁䭁佁䭣䅁䉁䅁䅁允䅁䅁䅣䅁䅁䵁摂䔵䵁䅉䅅䅁䕁䅁䅁睁䵁䅁䅁权呁䅁䅁权晁杂䅁权杁杂䅁允䅁䅁䅅䅁䭁䉁䰸䅁䵁䅉䅅䅁䕁䅁䅁睁䵁䅁䅁权允杁䅁权䕁䅁䅁权䙁䅁䅁允䅁䅁䅅䅁䙁䅁䅁䵁晁娸䈹䍄䉁䅁䅁䅂䅁䅁䅍䅄䅁䅁䅯党䅅䅁䅯䅂䅁䅁䅯䅂䅉䅁䅅䅁䉁䅁䅁兂䅁䅁䅃䩌眱兑杷允䅁䅁䅕䅁䑁䅁䅷䅁䭁䙁䱷䅁䭁佁䭯䅁䭁佁䭙䅁䭁佁䭳䅁䉁䅁䅁允䅁䅁䅯䅅䅑䅁杷允䅁䅁䅑䅁䑁䅁䅷䅁䭁䩁䈰䅁䭁䅁䍅䅁䭁䅁䍍䅁䉁䅁䅁允䅁䅁䅕㑚㥖潬敌䕺䵁䅉䅅䅁䕁䅁䅁睁䵁䅁䅁权硂睁䅁权剁䅁䅁权⽄允䅁允䅁䅁䅅䅁佁䉁䅑䅁硁䑁䅧免睁䑁䅁䅍睁䑁䅁䅍䅁䅁杷允䅁䅁䅕䅁䑁䅁䅷䅁䭁乁偉䅁䭁䵁即䅁䭁䅁䅑潁䭁䵁卫䅁䉁䅁䅁允䅁䅁䅕噋偹癷套ざ䵁䅉䅅䅁䕁䅁䅁睁䵁䅁䅁权䑃睁䅁权剁䅁䅁权⽄允䅁允䅁䅁䅅䅁佁䉁䅙䅁ぁ䑁䅅杍穁䑁䅁䅍睁䑁䅁䅍睁䅁䅁䍄䉁䅁䅁睁䅁䅁䅍䅄䅁䅁䅯关䅁䅁䅯杊䅙䅁䅅䅁䉁䅁䅁杄䵁䅁䅁兏穁䍁䄴䅍㕁䅁䅁䍄䉁䅁䅁䅂䅁䅁䅍䅄䅁䅁䅯村䅉䅁䅯权䅁䅁䅯眯䅅䅁䅅䅁䉁䅁䅁兂㑄⭕汏㑭湑䅑杷允䅁䅁䅑䅁䑁䅁䅷䅁䭁䡁䌸䅁䭁䉁䅅䅁䭁偁䈸䅁䉁䅁䅁允䅁䅁䄴䅆䅁䑁䅉杍祁䑁䅕䅍睁䑁䅁䅍睁䅁䅁䍄䉁䅁䅁睁䅁䅁䅍䅄䅁䅁䅯睐䅁䅁䅯杇䅙䅁䅅䅁䉁䅁䅁权扁杂䅁䍄䉁䅁䅁䅂䅁䅁䅍䅄䅁䅁䅯朰䅉䅁䅯权䅁䅁䅯眯䅅䅁䅅䅁䉁䅁䅁兂晁敨剴䉵䰴䅷杷允䅁䅁䅕䅁䑁䅁䅷䅁䭁䵁䅫䅁䭁佁䭕䅁䭁佁䭙䅁䭁佁䭣䅁䉁䅁䅁允䅁䅁䅯儫䅯䅁杷允䅁䅁䅕䅁䑁䅁䅷䅁䭁乁䱫䅁䭁䵁即䅁䭁䅁䅑潁䭁䵁卧䅁䉁䅁䅁允䅁䅁䅕場啯歲桦啖䵁䅉䅅䅁䑁䅁䅁睁䵁䅁䅁权橃䅄䅁权捁杂䅁允䅁䅁䅅䅁䭁䝁䡧䅁䵁䅉䅅䅁䙁䅁䅁睁䵁䅁䅁权煂允䅁权䙄杅䅁权䕁䅁䅋权䥄杅䅁允䅁䅁䅅䅁䙁䝁琫佣㍸瘷⼸䍄䉁䅁䅁䅂䅁䅁䅍䅄䅁䅁䅯共䅅䅁䅯睈䅙䅁䅯䅉䅙䅁䅅䅁䉁䅁䅁权捂睂䅁䍄䉁䅁䅁䅂䅁䅁䅍䅄䅁䅁䅯朲䅍䅁䅯充䅁䅁䅯兂䅁䅁䅅䅁䉁䅁䅁杄啁䅁䅁免祁䑁䅣䅍㉁䑁䅁䅍睁䑁䅁䅁䵁䅉䅅䅁䙁䅁䅁睁䵁䅁䅁权扄䅁䅁权䙄杅䅁权䕁䅁䅋权䩄杅䅁允䅁䅁䅅䅁䙁䡁捉昹是兑䅊䍄䉁䅁䅁兂䅁䅁䅍䅄䅁䅁䅯儱䅅䅁䅯剸䅉䅁䅯䅂䍁䅧䅯䉹䅉䅁䅅䅁䉁䅁䅁兂捂㕔夵敵䱅䅑杷允䅁䅁䅑䅁䑁䅁䅷䅁䭁䙁䍫䅁䭁䅁䅑䅁䭁偁䈸䅁䉁䅁䅁允䅁䅁䅕䅁䅁䑁㙩ず䵅䅉䅅䅁䙁䅁䅁睁䵁䅁䅁权灂兂䅁权䙄杅䅁权䕁䅁䅋权䥄杅䅁允䅁䅁䅅䅁䙁乁樱敋塇剹䅚䍄䉁䅁䅁睁䅁䅁䅍䅄䅁䅁䅯睆䄰䅁䅯杇䅙䅁䅅䅁䉁䅁䅁权䑄杂䅁䍄䉁䅁䅁䅂䅁䅁䅍䅄䅁䅁䅯儰䅁䅁䅯充䅁䅁䅯兂䅁䅁䅅䅁䉁䅁䅁杄啁䅁䅁杍硁䑁䅙䅍睁䑁䅁䅍睁䑁䅁䅁䵁䅉䅅䅁䙁䅁䅁睁䵁䅁䅁权㉁兄䅁权䙄杅䅁权䕁䅁䅋权䥄杅䅁允䅁䅁䅅䅁䙁䱁浢䱸晡睃䅚䍄䉁䅁䅁睁䅁䅁䅍䅄䅁䅁䅯睐䄰䅁䅯䅈䅙䅁䅅䅁䉁䅁䅁权䡄杂䅁䍄䉁䅁䅁䅂䅁䅁䅍䅄䅁䅁䅯睈䅍䅁䅯充䅁䅁䅯眯䅅䅁䅅䅁䉁䅁䅁杄啁䅁䅁睍㍁䑁䅁免睁䑁䅫䅍睁䑁䅁䅁䵁䅉䅅䅁䑁䅁䅁睁䵁䅁䅁权摃允䅁权歁杂䅁允䅁䅁䅅䅁䭁䕁婉䅁䵁䅉䅅䅁䕁䅁䅁睁䵁䅁䅁权歁睁䅁权䕁䅁䅁权䙁䅁䅁允䅁䅁䅅䅁䙁䅁䅁䥁允湑䉬䍄䉁䅁䅁䅂䅁䅁䅍䅄䅁䅁䅯朷䅉䅁䅯䅂䅁䅁䅯眯䅅䅁䅅䅁䉁䅁䅁兂䅁䅁䅃䡰椱兑杷允䅁䅁䅕䅁䑁䅁䅷䅁䭁䵁䅙䅁䭁䵁即䅁䭁䅁䅑潁䭁䵁卧䅁䉁䅁䅁允䅁䅁䅕牕敧敨䩴啙䵁䅉䅅䅁䕁䅁䅁睁䵁䅁䅁权穂䅁䅁权剁䅁䅁权䙁䅁䅁允䅁䅁䅅䅁佁䉁䅑䅁祁䑁䅍睎ぁ䑁䅁䅍睁䑁䅁䅍䅁䅁杷允䅁䅁䅑䅁䑁䅁䅷䅁䭁䵁䑷䅁䭁䅁䅑䅁䭁偁䈸䅁䉁䅁䅁允䅁䅁䅕䅁䅁䙷⽑啰䵅䅉䅅䅁䕁䅁䅁睁䵁䅁䅁权求杁䅁权剁䅁䅁权⽄允䅁允䅁䅁䅅䅁佁䉁䅑䅁硁䑁䅅睍㍁䑁䅁䅍睁䑁䅁䅍䅁䅁杷允䅁䅁䅍䅁䑁䅁䅷䅁䭁佁偍䅁䭁䉁䝷䅁䉁䅁䅁允䅁䅁䅯杋䅣䅁杷允䅁䅁䅑䅁䑁䅁䅷䅁䭁偁䍳䅁䭁䉁䅅䅁䭁偁䈸䅁䉁䅁䅁允䅁䅁䄴䅆䅁䑁䅉䅍ぁ䑁䅉䅍睁䑁䅁䅍睁䅁䅁䍄䉁䅁䅁兂䅁䅁䅍䅄䅁䅁䅯䄵䅕䅁䅯硹䅉䅁䅯䅂䍁䅧䅯剹䅉䅁䅅䅁䉁䅁䅁兂䙃ㄶ㑇浈摖䅑杷允䅁䅁䅑䅁䑁䅁䅷䅁䭁佁䉑䅁䭁䉁䜸䅁䭁䍁䝁䅁䉁䅁䅁允䅁䅁䅯杔䅙䅁杷允䅁䅁䅕䅁䑁䅁䅷䅁䭁䕁䙣䅁䭁䵁单䅁䭁䅁䅑潁䭁䵁卫䅁䉁䅁䅁允䅁䅁䅕楌䍤療灹歉䵁䅉䅅䅁䕁䅁䅁睁䵁䅁䅁权桁睁䅁权䭁䅁䅁权䙁䅁䅁允䅁䅁䅅䅁䙁佁㝦晱午晔⽁䍄䉁䅁䅁兂䅁䅁䅍䅄䅁䅁䅯兏䅁䅁䅯剸䅉䅁䅯䅂䍁䅧䅯剹䅉䅁䅅䅁䉁䅁䅁兂畁塔瑩呢杕䅑杷允䅁䅁䅑䅁䑁䅁䅷䅁䭁䵁䌸䅁䭁䅁䅑䅁䭁偁䈸䅁䉁䅁䅁允䅁䅁䅕䅁䅁佷婤と䵅䅉䅅䅁䕁䅁䅁睁䵁䅁䅁权⽂睁䅁权䕁䅁䅁权⽄允䅁允䅁䅁䅅䅁䙁䅁䅁䡁浄煱䉊䍄䉁䅁䅁睁䅁䅁䅍䅄䅁䅁䅯允䄰䅁䅯䅈䅙䅁䅅䅁䉁䅁䅁权㍂杂䅁䍄䉁䅁䅁䅂䅁䅁䅍䅄䅁䅁䅯元䅉䅁䅯充䅁䅁䅯眯䅅䅁䅅䅁䉁䅁䅁杄十䅁䅁兏ㅁ䑁䅧睍ぁ䑁䅁䅍睁䅁䅁䍄䉁䅁䅁䅂䅁䅁䅍䅄䅁䅁䅯六䅍䅁䅯䅂䅁䅁䅯眯䅅䅁䅅䅁䉁䅁䅁兂䅁䅁䅃㡥䩋兑杷允䅁䅁䅍䅁䑁䅁䅷䅁䭁佁䉣䅁䭁䉁䝷䅁䉁䅁䅁允䅁䅁䅯兔䅙䅁杷允䅁䅁䅑䅁䑁䅁䅷䅁䭁䑁䍙䅁䭁䅁䅑䅁䭁䅁䅕䅁䉁䅁䅁允䅁䅁䅕䅁䅁佷瀳啕䵅䅉䅅䅁䕁䅁䅁睁䵁䅁䅁权ぁ杁䅁权䕁䅁䅁权䙁䅁䅁允䅁䅁䅅䅁䙁䅁䅁䝁十浡䉊䍄䉁䅁䅁䅂䅁䅁䅍䅄䅁䅁䅯睌䅅䅁䅯权䅁䅁䅯䅂䅉䅁䅅䅁䉁䅁䅁兂䵂㑎䉬䉙睬䅑杷允䅁䅁䅕䅁䑁䅁䅷䅁䭁䭁䉍䅁䭁佁䭷䅁䭁佁䭙䅁䭁佁䭣䅁䉁䅁䅁允䅁䅁䅣䅁䅁䝁潃䔵䵁䅉䅅䅁䕁䅁䅁睁䵁䅁䅁权穁䅁䅁权晁杂䅁权杁杂䅁允䅁䅁䅅䅁䭁乁䝧䅁䵁䅉䅅䅁䕁䅁䅁睁䵁䅁䅁权汁杁䅁权䕁䅁䅁权⽄允䅁允䅁䅁䅅䅁䙁䅁䅁䥁㕃䥩䉰䍄䉁䅁䅁兂䅁䅁䅍䅄䅁䅁䅯睢䅅䅁䅯硹䅉䅁䅯䅂䍁䅧䅯䉹䅉䅁䅅䅁䉁䅁䅁兂桄桥畓㉒慆䅑杷允䅁䅁䅑䅁䑁䅁䅷䅁䭁䵁䉉䅁䭁䉁䅅䅁䭁䅁䍑䅁䉁䅁䅁允䅁䅁䄴䅆䅁䑁䅍李祁䑁䅣兎睁䑁䅁䅍睁䅁䅁䍄䉁䅁䅁睁䅁䅁䅍䅄䅁䅁䅯內䅕䅁䅯䅇䅙䅁䅅䅁䉁䅁䅁权䩂睂䅁䍄䉁䅁䅁䅂䅁䅁䅍䅄䅁䅁䅯䅏䅍䅁䅯䅂䅁䅁䅯兂䅁䅁䅅䅁䉁䅁䅁兂䅁䅁杁牸浤兑杷允䅁䅁䅑䅁䑁䅁䅷䅁䭁䑁䍳䅁䭁䅁䅯䅁䭁偁䈸䅁䉁䅁䅁允䅁䅁䅕潅䅐煹䙈䕌䵁䅉䅅䅁䙁䅁䅁睁䵁䅁䅁权㑄允䅁权䙄杅䅁权䕁䅁䅋权䩄杅䅁允䅁䅁䅅䅁䙁䑁㡤㝎剂礴䅂䍄䉁䅁䅁睁䅁䅁䅍䅄䅁䅁䅯兊䅳䅁䅯䅇䅙䅁䅅䅁䉁䅁䅁权䭂杂䅁䍄䉁䅁䅁䅂䅁䅁䅍䅄䅁䅁䅯睰䅉䅁䅯权䅁䅁䅯眯䅅䅁䅅䅁䉁䅁䅁兂䥂場啯歲灣䅑杷允䅁䅁䅑䅁䑁䅁䅷䅁䭁䕁䅫䅁䭁䅁䅯䅁䭁䅁䅕䅁䉁䅁䅁允䅁䅁䅕䬯确欰椳ぇ䵁䅉䅅䅁䙁䅁䅁睁䵁䅁䅁权䉂䅁䅁权汄权䅁权浄权䅁权湄权䅁允䅁䅁䅅䅁䭁偁䭫䅁䵁䅉䅅䅁䕁䅁䅁睁䵁䅁䅁权䅄允䅁权䕁䅁䅁权䕁杁䅁允䅁䅁䅅䅁䙁䅁䅁䅁⭁㔱䉊䍄䉁䅁䅁䅂䅁䅁䅍䅄䅁䅁䅯睋䅍䅁䅯䅂䅁䅁䅯兂䅁䅁䅅䅁䉁䅁䅁兂䅁䅁䅁硪奸兑杷允䅁䅁䅑䅁䑁䅁䅷䅁䭁䵁䍫䅁䭁䉁䅅䅁䭁䅁䅕䅁䉁䅁䅁允䅁䅁䄴䅆䅁䑁䅣睍㉁䑁䅁䅍睁䑁䅁䅍睁䅁䅁䍄䉁䅁䅁䅂䅁䅁䅍䅄䅁䅁䅯䅏䅍䅁䅯充䅁䅁䅯眯䅅䅁䅅䅁䉁䅁䅁杄啁䅁䅁睍ぁ䑁䅣杍ぁ䑁䅙睎㉁䑁䅧䅁䵁䅉䅅䅁䕁䅁䅁睁䵁䅁䅁权㑁睁䅁权剁䅁䅁权䙁䅁䅁允䅁䅁䅅䅁佁䉁䅑䅁穁䑁䅑兏ㅁ䑁䅧䅍㉁䑁䅍䅏䅁䅁杷允䅁䅁䅑䅁䑁䅁䅷䅁䭁䩁䵧䅁䭁䉁䜸䅁䭁䍁䝁䅁䉁䅁䅁允䅁䅁䅯眹䄴䅁杷允䅁䅁䅕䅁䑁䅁䅷䅁䭁䥁䄴䅁䭁佁䭫䅁䭁佁䭙䅁䭁佁䭣䅁䉁䅁䅁允䅁䅁䅯䅍䄸䅁杷允䅁䅁䅕䅁䑁䅁䅷䅁䭁䱁䉍䅁䭁䵁即䅁䭁䅁䅑潁䭁䵁卫䅁䉁䅁䅁允䅁䅁䅕敨剴䉵ㄴ啘䵁䅉䅅䅁䙁䅁䅁睁䵁䅁䅁权浂䅁䅁权䙄杅䅁权䕁䅁䅋权䩄杅䅁允䅁䅁䅅䅁䙁䑁㡭塶ㅧ䅍䅂䍄䉁䅁䅁睁䅁䅁䅍䅄䅁䅁䅯睢䅅䅁䅯杇䅙䅁䅅䅁䉁䅁䅁权㥁杂䅁䍄䉁䅁䅁䅂䅁䅁䅍䅄䅁䅁䅯兪䅉䅁䅯䅂䅁䅁䅯兂䅁䅁䅅䅁䉁䅁䅁兂䅁䅁䅁癒浣兑杷允䅁䅁䅕䅁䑁䅁䅷䅁䭁偁䅕䅁䭁佁䭕䅁䭁佁䭙䅁䭁佁䭣䅁䉁䅁䅁允䅁䅁䅯䅏䅳䅁杷允䅁䅁䅑䅁䑁䅁䅷䅁䭁佁䍍䅁䭁䅁䅯䅁䭁䅁䅕䅁䉁䅁䅁允䅁䅁䅕硥畓⭒㙆䕉䵁䅉䅅䅁䙁䅁䅁睁䵁䅁䅁权穃兄䅁权潄权䅁权浄权䅁权湄权䅁允䅁䅁䅅䅁䭁䉁䕁䅁䵁䅉䅅䅁䕁䅁䅁睁䵁䅁䅁权偃杁䅁权䭁䅁䅁权䙁䅁䅁允䅁䅁䅅䅁䙁乁楅⼲⭬畡⽑䍄䉁䅁䅁䅂䅁䅁䅍䅄䅁䅁䅯䅉䅉䅁䅯充䅁䅁䅯兂䅁䅁䅅䅁䉁䅁䅁杄啁䅁䅁杍㑁䑁䅍兎睁䑁䅁䅍睁䑁䅁䅁䵁䅉䅅䅁䑁䅁䅁睁䵁䅁䅁权䉂睄䅁权慁杂䅁允䅁䅁䅅䅁䭁䙁䝫䅁䵁䅉䅅䅁䕁䅁䅁睁䵁䅁䅁权桁睁䅁权䭁䅁䅁权⽄允䅁允䅁䅁䅅䅁䙁䱁敧敨剴併⽯䍄䉁䅁䅁睁䅁䅁䅍䅄䅁䅁䅯䅗䅕䅁䅯杇䅙䅁䅅䅁䉁䅁䅁权扁杂䅁䍄䉁䅁䅁䅂䅁䅁䅍䅄䅁䅁䅯兑䅉䅁䅯权䅁䅁䅯眯䅅䅁䅅䅁䉁䅁䅁兂ぃ䡹⭡㕮副䅑杷允䅁䅁䅑䅁䑁䅁䅷䅁䭁佁䑉䅁䭁䅁䅯䅁䭁偁䈸䅁䉁䅁䅁允䅁䅁䅕杖琴灳瘳稴䴸䅉䅅䅁䑁䅁䅁睁䵁䅁䅁权ぁ䅁䅁权歁杂䅁允䅁䅁䅅䅁䭁䕁婍䅁䵁䅉䅅䅁䙁䅁䅁睁䵁䅁䅁权桄兂䅁权䱄杅䅁权䕁䅁䅋权䩄杅䅁允䅁䅁䅅䅁䙁䑁積積積㉋䅆䍄䉁䅁䅁䅂䅁䅁䅍䅄䅁䅁䅯杹䅍䅁䅯权䅁䅁䅯兂䅁䅁䅅䅁䉁䅁䅁兂㡄晱午敔敉䅑杷允䅁䅁䅍䅁䑁䅁䅷䅁䭁䑁䘸䅁䭁䉁䜴䅁䉁䅁䅁允䅁䅁䅯䅰䅙䅁杷允䅁䅁䅑䅁䑁䅁䅷䅁䭁乁䍍䅁䭁䅁䅑䅁䭁䅁䅕䅁䉁䅁䅁允䅁䅁䅕䅁䅁䙁䄴啖䵅䅉䅅䅁䙁䅁䅁睁䵁䅁䅁权硁䅁䅁权潄权䅁权浄权䅁权湄权䅁允䅁䅁䅅䅁䭁䅁䱙䅁䵁䅉䅅䅁䙁䅁䅁睁䵁䅁䅁权䑄䅂䅁权䱄杅䅁权䕁䅁䅋权䩄杅䅁允䅁䅁䅅䅁䙁䡁啳歲桦汋䄹䍄䉁䅁䅁兂䅁䅁䅍䅄䅁䅁䅯允䅕䅁䅯剸䅉䅁䅯䅂䍁䅧䅯䉹䅉䅁䅅䅁䉁䅁䅁兂啂杕估父卑䅑杷允䅁䅁䅕䅁䑁䅁䅷䅁䭁䱁䱑䅁䭁佁䭕䅁䭁佁䭙䅁䭁佁䭣䅁䉁䅁䅁允䅁䅁䅯䅅䅑䅁杷允䅁䅁䅑䅁䑁䅁䅷䅁䭁䕁䈸䅁䭁䅁䍅䅁䭁䅁䍍䅁䉁䅁䅁允䅁䅁䅕末塤剙收欳䵁䅉䅅䅁䕁䅁䅁睁䵁䅁䅁权畂杁䅁权䭁䅁䅁权䙁䅁䅁允䅁䅁䅅䅁䙁䍁捬㡪ㅌ䉋䅊䍄䉁䅁䅁䅂䅁䅁䅍䅄䅁䅁䅯睇䅍䅁䅯权䅁䅁䅯兂䅁䅁䅅䅁䉁䅁䅁兂㥂穐敖歵八䅑杷允䅁䅁䅑䅁䑁䅁䅷䅁䭁䙁䑅䅁䭁䅁䅑䅁䭁偁䈸䅁䉁䅁䅁允䅁䅁䅕䅁䅁䍧汖啢䵅䅉䅅䅁䑁䅁䅁睁䵁䅁䅁权扁允䅁权敁杂䅁允䅁䅁䅅䅁䭁䱁䡍䅁䵁䅉䅅䅁䕁䅁䅁睁䵁䅁䅁权䝃杁䅁权䕁䅁䅁权䙁䅁䅁允䅁䅁䅅䅁䙁䅁䅁䅁䩁汆䉎䍄䉁䅁䅁睁䅁䅁䅍䅄䅁䅁䅯兏䅅䅁䅯杊䅙䅁䅅䅁䉁䅁䅁杄䵁䅁䅁䅏㕁䍁䄴兏㍁䅁䅁䍄䉁䅁䅁睁䅁䅁䅍䅄䅁䅁䅯䅅䅑䅁䅯杈䅙䅁䅅䅁䉁䅁䅁权湂杁䅁䍄䉁䅁䅁兂䅁䅁䅍䅄䅁䅁䅯睘䅕䅁䅯剸䅉䅁䅯䅂䍁䅧䅯䉹䅉䅁䅅䅁䉁䅁䅁兂䑁⬱湷ㅅ坉䅑杷允䅁䅁䅕䅁䑁䅁䅷䅁䭁䉁䝉䅁䭁佁䭫䅁䭁佁䭙䅁䭁佁䭣䅁䉁䅁䅁允䅁䅁䅯䅥䅷䅁杷允䅁䅁䅑䅁䑁䅁䅷䅁䭁䕁䌰䅁䭁䅁䅯䅁䭁䅁䅕䅁䉁䅁䅁允䅁䅁䅕婧䑖㉩湺稫䴸䅉䅅䅁䙁䅁䅁睁䵁䅁䅁权ㅁ䅁䅁权瑄权䅁权浄权䅁权湄权䅁允䅁䅁䅅䅁䡁䅁䅁䅁杂低䅚䍄䉁䅁䅁兂䅁䅁䅍䅄䅁䅁䅯睷䄰䅁䅯儷䅯䅁䅯朵䅯䅁䅯眵䅯䅁䅅䅁䉁䅁䅁权允䅂䅁䍄䉁䅁䅁䅂䅁䅁䅍䅄䅁䅁䅯睅䅍䅁䅯充䅁䅁䅯兂䅁䅁䅅䅁䉁䅁䅁杄啁䅁䅁免ぁ䑁䅕兏睁䑁䅁䅍睁䑁䅁䅁䵁䅉䅅䅁䕁䅁䅁睁䵁䅁䅁权流䅁䅁权剁䅁䅁权䕁杁䅁允䅁䅁䅅䅁佁䉁䅑䅁祁䑁䅉李硁䑁䅁䅍睁䑁䅁䅍䅁䅁杷允䅁䅁䅑䅁䑁䅁䅷䅁䭁䝁䍧䅁䭁䉁䅅䅁䭁䅁䅕䅁䉁䅁䅁允䅁䅁䄴䅆䅁䑁䅑䅎㕁䑁䅑兏㑁䑁䅁䅍睁䅁䅁䍄䉁䅁䅁睁䅁䅁䅍䅄䅁䅁䅯兯䅕䅁䅯䅇䅙䅁䅅䅁䉁䅁䅁权㡂杂䅁䍄䉁䅁䅁䅂䅁䅁䅍䅄䅁䅁䅯眫䅅䅁䅯权䅁䅁䅯䅂䅉䅁䅅䅁䉁䅁䅁兂䱄啯㉗⼸䨰䅷杷允䅁䅁䅑䅁䑁䅁䅷䅁䭁䑁䉕䅁䭁䅁䅑䅁䭁䅁䍑䅁䉁䅁䅁允䅁䅁䅕䅁䅁䍁煓啐䵅䅉䅅䅁䑁䅁䅁睁䵁䅁䅁权杄允䅁权敁杂䅁允䅁䅁䅅䅁䭁䭁䝯䅁䵁䅉䅅䅁䕁䅁䅁睁䵁䅁䅁权扄睁䅁权䕁䅁䅁权䙁䅁䅁允䅁䅁䅅䅁䙁䅁䅁䅁祄洰䉊䍄䉁䅁䅁睁䅁䅁䅍䅄䅁䅁䅯儴䅑䅁䅯杇䅙䅁䅅䅁䉁䅁䅁权扁杂䅁䍄䉁䅁䅁兂䅁䅁䅍䅄䅁䅁䅯杋䅕䅁䅯䄷䅯䅁䅯朵䅯䅁䅯眵䅯䅁䅅䅁䉁䅁䅁睂䅁䅁䅁䡁歐䅑杷允䅁䅁䅕䅁䑁䅁䅷䅁䭁䕁婧䅁䭁䵁即䅁䭁䅁䅑潁䭁䵁卫䅁䉁䅁䅁允䅁䅁䅕硥畓⭒祇䕙䵁䅉䅅䅁䙁䅁䅁睁䵁䅁䅁权元䅁䅁权䙄杅䅁权䕁䅁䅋权䥄杅䅁允䅁䅁䅅䅁䙁佁が㠹偤硸䅨䍄䉁䅁䅁兂䅁䅁䅍䅄䅁䅁䅯睧䄰䅁䅯䄶䅯䅁䅯朵䅯䅁䅯眵䅯䅁䅅䅁䉁䅁䅁权䝁睃䅁䍄䉁䅁䅁䅂䅁䅁䅍䅄䅁䅁䅯杫䅉䅁䅯充䅁䅁䅯眯䅅䅁䅅䅁䉁䅁䅁杄啁䅁䅁免穁䑁䅫兏㍁䑁䅕䅍㑁䑁䅣䅁䵁䅉䅅䅁䕁䅁䅁睁䵁䅁䅁权杄杁䅁权剁䅁䅁权䙁䅁䅁允䅁䅁䅅䅁佁䉁䅑䅁㑁䑁䅍李ㅁ䑁䅁䅍睁䑁䅁䅍䅁䅁杷允䅁䅁䅍䅁䑁䅁䅷䅁䭁䑁乷䅁䭁䍁䝑䅁䉁䅁䅁允䅁䅁䅯硨䅉䅁杷允䅁䅁䅕䅁䑁䅁䅷䅁䭁䩁䔸䅁䭁佁䭫䅁䭁佁䭙䅁䭁佁䭣䅁䉁䅁䅁允䅁䅁䅯䅅䅑䅁杷允䅁䅁䅕䅁䑁䅁䅷䅁䭁䅁䜸䅁䭁䵁单䅁䭁䅁䅑潁䭁䵁卫䅁䉁䅁䅁允䅁䅁䅕猳⭙㉆䔸啊䵁䅉䅅䅁䙁䅁䅁睁䵁䅁䅁权剂兄䅁权灄权䅁权浄权䅁权湄权䅁允䅁䅁䅅䅁䭁䉁䕁䅁䵁䅉䅅䅁䕁䅁䅁睁䵁䅁䅁权睂睁䅁权剁䅁䅁权⽄允䅁允䅁䅁䅅䅁佁䉁䅑䅁ぁ䑁䅕兏ㅁ䑁䅁䅍睁䑁䅁䅍䅁䅁杷允䅁䅁䅕䅁䑁䅁䅷䅁䭁䭁䉳䅁䭁䵁单䅁䭁䅁䅑潁䭁䵁卫䅁䉁䅁䅁允䅁䅁䅕䐸䥗癲摯歂䵁䅉䅅䅁䙁䅁䅁睁䵁䅁䅁权穄杄䅁权汄权䅁权浄权䅁权湄权䅁允䅁䅁䅅䅁䭁䉁䱷䅁䵁䅉䅅䅁䑁䅁䅁睁䵁䅁䅁权祁䅁䅁权流杂䅁允䅁䅁䅅䅁佁䅁䄴䅁硁䑁䅁免畁䑁䅑兏䅁䅁杷允䅁䅁䅍䅁䑁䅁䅷䅁䭁䙁兣䅁䭁䉁䜴䅁䉁䅁䅁允䅁䅁䅯睔䅙䅁杷允䅁䅁䅑䅁䑁䅁䅷䅁䭁䡁䍯䅁䭁䉁䅅䅁䭁䅁䅕䅁䉁䅁䅁允䅁䅁䄴䅆䅁䑁䅅免穁䑁䅣䅍睁䑁䅁䅍睁䅁䅁䍄䉁䅁䅁䅂䅁䅁䅍䅄䅁䅁䅯杉䅍䅁䅯权䅁䅁䅯兂䅁䅁䅅䅁䉁䅁䅁兂奂扏䥔橤唴䅑杷允䅁䅁䅕䅁䑁䅁䅷䅁䭁佁䔰䅁䭁佁䭷䅁䭁佁䭙䅁䭁佁䭣䅁䉁䅁䅁允䅁䅁䅣䅁䅁䍁㥁欵䵁䅉䅅䅁䑁䅁䅁睁䵁䅁䅁权䩄兂䅁权流杂䅁允䅁䅁䅅䅁佁䅁䅷䅁㕁䑁䅕杌睁䑁䅧䅁䵁䅉䅅䅁䕁䅁䅁睁䵁䅁䅁权㥁睁䅁权䕁䅁䅁权䙁䅁䅁允䅁䅁䅅䅁䙁䅁䅁䍁⽃坊䉤䍄䉁䅁䅁䅂䅁䅁䅍䅄䅁䅁䅯睇䅁䅁䅯睈䅙䅁䅯䅉䅙䅁䅅䅁䉁䅁䅁权湁䅃䅁䍄䉁䅁䅁睁䅁䅁䅍䅄䅁䅁䅯睎䅷䅁䅯䅊䅙䅁䅅䅁䉁䅁䅁权塁充䅁䍄䉁䅁䅁睁䅁䅁䅍䅄䅁䅁䅯兎䄰䅁䅯䅊䅙䅁䅅䅁䉁䅁䅁权湂睇䅁䍄䉁䅁䅁䅂䅁䅁䅍䅄䅁䅁䅯朹䅅䅁䅯睈䅙䅁䅯䅉䅙䅁䅅䅁䉁䅁䅁权䵂杂䅁䍄䉁䅁䅁兂䅁䅁䅍䅄䅁䅁䅯李䄰䅁䅯儷䅯䅁䅯朵䅯䅁䅯眵䅯䅁䅅䅁䉁䅁䅁权允䅂䅁䍄䉁䅁䅁兂䅁䅁䅍䅄䅁䅁䅯睙䅕䅁䅯儵䅯䅁䅯朵䅯䅁䅯眵䅯䅁䅅䅁䉁䅁䅁权㍁睃䅁䍄䉁䅁䅁䅂䅁䅁䅍䅄䅁䅁䅯䄹䅉䅁䅯权䅁䅁䅯眯䅅䅁䅅䅁䉁䅁䅁兂晁敨剴䉵唴䅑杷允䅁䅁䅍䅁䑁䅁䅷䅁䭁䅁䵧䅁䭁䉁䝧䅁䉁䅁䅁允䅁䅁䅯兌䅙䅁杷允䅁䅁䅍䅁䑁䅁䅷䅁䭁䉁乳䅁䭁䉁䝷䅁䉁䅁䅁允䅁䅁䅯杋䅙䅁杷允䅁䅁䅍䅁䑁䅁䅷䅁䭁䩁娴䅁䭁䉁䝯䅁䉁䅁䅁允䅁䅁䅯杷䅙䅁杷允䅁䅁䅑䅁䑁䅁䅷䅁䭁䕁䑉䅁䭁䉁䅅䅁䭁䅁䅕䅁䉁䅁䅁允䅁䅁䄴䅇䅁䑁䅉䅎㕁䑁䅑䅍睁䑁䅁䅍睁䑁䅁䅍䅁䅁杷允䅁䅁䅑䅁䑁䅁䅷䅁䭁䝁䑁䅁䭁䅁䅯䅁䭁䅁䅕䅁䉁䅁䅁允䅁䅁䅕敥浫免獩歄䵁䅉䅅䅁䕁䅁䅁睁䵁䅁䅁权乄兂䅁权晁杂䅁权杁杂䅁允䅁䅁䅅䅁䭁䭁䡑䅁䵁䅉䅅䅁䙁䅁䅁睁䵁䅁䅁权䱄允䅁权䙄杅䅁权䕁䅁䅋权䩄杅䅁允䅁䅁䅅䅁䙁佁㈰䴷倶兯䄱䍄䉁䅁䅁兂䅁䅁䅍䅄䅁䅁䅯兵䅕䅁䅯儷䅯䅁䅯朵䅯䅁䅯眵䅯䅁䅅䅁䉁䅁䅁睂䅁䅁䅁䭷汢䅑杷允䅁䅁䅑䅁䑁䅁䅷䅁䭁䉁䅉䅁䭁䅁䍅䅁䭁䅁䍉䅁䉁䅁䅁允䅁䅁䅕呹䝨湍橩〱䵁䅉䅅䅁䕁䅁䅁睁䵁䅁䅁权卂允䅁权䕁䅁䅁权䙁䅁䅁允䅁䅁䅅䅁䙁䅁䅁䅁婄坍䉨䍄䉁䅁䅁䅂䅁䅁䅍䅄䅁䅁䅯儶䅍䅁䅯充䅁䅁䅯眯䅅䅁䅅䅁䉁䅁䅁杄啁䅁䅁䅎㕁䑁䅣䅏ㅁ䑁䅣兎㉁䑁䅕䅁䵁䅉䅅䅁䕁䅁䅁睁䵁䅁䅁权汄䅁䅁权晁杂䅁权杁杂䅁允䅁䅁䅅䅁䭁䑁䝧䅁䵁䅉䅅䅁䕁䅁䅁睁䵁䅁䅁权⭁睁䅁权剁䅁䅁权䙁䅁䅁允䅁䅁䅅䅁佁䉁䅑䅁硁䑁䅑䅎㕁䑁䅁䅍睁䑁䅁䅍䅁䅁杷允䅁䅁䅑䅁䑁䅁䅷䅁䭁䍁䅙䅁䭁䅁䅑䅁䭁䅁䅕䅁䉁䅁䅁允䅁䅁䅕䅁䅁䝁协啡䵅䅉䅅䅁䕁䅁䅁睁䵁䅁䅁权䡄睁䅁权䕁䅁䅁权⽄允䅁允䅁䅁䅅䅁䙁䅁䅁䅁允䠯䉴䍄䉁䅁䅁䅂䅁䅁䅍䅄䅁䅁䅯杩䅉䅁䅯权䅁䅁䅯兂䅁䅁䅅䅁䉁䅁䅁兂㑃潈牘払䡧䅑杷允䅁䅁䅕䅁䑁䅁䅷䅁䭁䥁䅉䅁䭁佁䭕䅁䭁佁䭙䅁䭁佁䭣䅁䉁䅁䅁允䅁䅁䅯材䅳䅁杷允䅁䅁䅍䅁䑁䅁䅷䅁䭁䅁乫䅁䭁䍁䝑䅁䉁䅁䅁允䅁䅁䅯桺䅳䅁杷允䅁䅁䅑䅁䑁䅁䅷䅁䭁䭁䑉䅁䭁䅁䅯䅁䭁䅁䅕䅁䉁䅁䅁允䅁䅁䅕搵楁⼲⭬樫䴸䅉䅅䅁䙁䅁䅁睁䵁䅁䅁权䝃兂䅁权潄权䅁权浄权䅁权湄权䅁允䅁䅁䅅䅁䭁䉁䕁䅁䵁䅉䅅䅁䕁䅁䅁睁䵁䅁䅁权䵂睁䅁权䕁䅁䅁权䙁䅁䅁允䅁䅁䅅䅁䙁䅁䅁䱁呄焴䉆䍄䉁䅁䅁兂䅁䅁䅍䅄䅁䅁䅯䅤䄴䅁䅯儶䅯䅁䅯朵䅯䅁䅯眵䅯䅁䅅䅁䉁䅁䅁权允䅂䅁䍄䉁䅁䅁䅂䅁䅁䅍䅄䅁䅁䅯睹䅍䅁䅯权䅁䅁䅯兂䅁䅁䅅䅁䉁䅁䅁兂い搯㑒匶䱙䅑杷允䅁䅁䅕䅁䑁䅁䅷䅁䭁偁䕕䅁䭁䵁单䅁䭁䅁䅑潁䭁䵁卫䅁䉁䅁䅁允䅁䅁䅕㕁婈湹塡䕆䵁䅉䅅䅁䕁䅁䅁睁䵁䅁䅁权䕁睁䅁权䭁䅁䅁权䙁䅁䅁允䅁䅁䅅䅁䙁䙁㘶兓䍷⽋⽳䍄䉁䅁䅁兂䅁䅁䅍䅄䅁䅁䅯眳䅁䅁䅯儵䅯䅁䅯朵䅯䅁䅯眵䅯䅁䅅䅁䉁䅁䅁权⭁睃䅁䍄䉁䅁䅁兂䅁䅁䅍䅄䅁䅁䅯儫䅕䅁䅯剸䅉䅁䅯䅂䍁䅧䅯䉹䅉䅁䅅䅁䉁䅁䅁兂䩁佬䩑潮栴䅑杷允䅁䅁䅍䅁䑁䅁䅷䅁䭁䩁乁䅁䭁䉁䝷䅁䉁䅁䅁允䅁䅁䅯睥䅙䅁杷允䅁䅁䅑䅁䑁䅁䅷䅁䭁䙁䐴䅁䭁䅁䅑䅁䭁䅁䅕䅁䉁䅁䅁允䅁䅁䅕䅁䅁䩁捑さ䵅䅉䅅䅁䙁䅁䅁睁䵁䅁䅁权潄䅁䅁权䙄杅䅁权䕁䅁䅋权䩄杅䅁允䅁䅁䅅䅁䙁佁削癡啧杌䅖䍄䉁䅁䅁䅂䅁䅁䅍䅄䅁䅁䅯来䅁䅁䅯䅂䅁䅁䅯䅂䅉䅁䅅䅁䉁䅁䅁兂䅁䅁䅄祪刵兑杷允䅁䅁䅑䅁䑁䅁䅷䅁䭁䵁䍅䅁䭁䅁䅯䅁䭁偁䈸䅁䉁䅁䅁允䅁䅁䅕䭆䠵場啱歊䵁䅉䅅䅁䕁䅁䅁睁䵁䅁䅁权䍃杁䅁权䕁䅁䅁权⽄允䅁允䅁䅁䅅䅁䙁䅁䅁䭁硂㍇䉂䍄䉁䅁䅁兂䅁䅁䅍䅄䅁䅁䅯睦䅁䅁䅯儶䅯䅁䅯朵䅯䅁䅯眵䅯䅁䅅䅁䉁䅁䅁权䩃睄䅁䍄䉁䅁䅁兂䅁䅁䅍䅄䅁䅁䅯䅰䅕䅁䅯䄶䅯䅁䅯朵䅯䅁䅯眵䅯䅁䅅䅁䉁䅁䅁权剂睃䅁䍄䉁䅁䅁睁䅁䅁䅍䅄䅁䅁䅯杹䅕䅁䅯杇䅙䅁䅅䅁䉁䅁䅁权婂杂䅁䍄䉁䅁䅁睁䅁䅁䅍䅄䅁䅁䅯儫䅳䅁䅯䅇䅙䅁䅅䅁䉁䅁䅁权㡂杂䅁䍄䉁䅁䅁䅂䅁䅁䅍䅄䅁䅁䅯睌䅉䅁䅯权䅁䅁䅯眯䅅䅁䅅䅁䉁䅁䅁兂允䑗ね䡹䡙䅑杷允䅁䅁䅍䅁䑁䅁䅷䅁䭁佁䈰䅁䭁䍁䝑䅁䉁䅁䅁允䅁䅁䅯䉣䅫䅁杷允䅁䅁䅑䅁䑁䅁䅷䅁䭁䩁䍷䅁䭁䉁䅅䅁䭁䅁䅕䅁䉁䅁䅁允䅁䅁䄴䅆䅁䑁䅉睍睁䑁䅕䅍睁䑁䅁䅍睁䅁䅁䍄䉁䅁䅁兂䅁䅁䅍䅄䅁䅁䅯眵䅅䅁䅯朶䅯䅁䅯朵䅯䅁䅯眶䅯䅁䅅䅁䉁䅁䅁睂䅁䅁䅁䑷浐䅑杷允䅁䅁䅍䅁䑁䅁䅷䅁䭁佁䅍䅁䭁䉁䜴䅁䉁䅁䅁允䅁䅁䅯兢䅧䅁杷允䅁䅁䅑䅁䑁䅁䅷䅁䭁䅁䍯䅁䭁䅁䅑䅁䭁偁䈸䅁䉁䅁䅁允䅁䅁䅕䅁䅁䅁砱す䵅䅉䅅䅁䙁䅁䅁睁䵁䅁䅁权晁杄䅁权獄权䅁权浄权䅁权湄权䅁允䅁䅁䅅䅁䡁䅁䅁䅁杂佁䅎䍄䉁䅁䅁睁䅁䅁䅍䅄䅁䅁䅯兴䄸䅁䅯䅈䅙䅁䅅䅁䉁䅁䅁权獁睂䅁䍄䉁䅁䅁䅂䅁䅁䅍䅄䅁䅁䅯內䅍䅁䅯䅂䅁䅁䅯兂䅁䅁䅅䅁䉁䅁䅁兂㙄允獙䵉偬兑杷允䅁䅁䅑䅁䑁䅁䅷䅁䭁䍁䍷䅁䭁䉁䅅䅁䭁偁䈸䅁䉁䅁䅁允䅁䅁䄴䅆䅁䑁䅉睎ㅁ䑁䅁免硁䑁䅁䅍睁䅁䅁䍄䉁䅁䅁睁䅁䅁䅍䅄䅁䅁䅯杦䄴䅁䅯䅈䅙䅁䅅䅁䉁䅁䅁权楂杂䅁䍄䉁䅁䅁䅂䅁䅁䅍䅄䅁䅁䅯兓䅉䅁䅯权䅁䅁䅯眯䅅䅁䅅䅁䉁䅁䅁兂㥁瑃橥䑣倰䅑杷允䅁䅁䅕䅁䑁䅁䅷䅁䭁䥁䙣䅁䭁䵁即䅁䭁䅁䅑潁䭁䵁卧䅁䉁䅁䅁允䅁䅁䅕⽷潕䥘匫啗䵁䅉䅅䅁䑁䅁䅁睁䵁䅁䅁权㍁䅁䅁权敁杂䅁允䅁䅁䅅䅁䭁䵁䥫䅁䵁䅉䅅䅁䑁䅁䅁睁䵁䅁䅁权畄睃䅁权流杂䅁允䅁䅁䅅䅁佁䅁䅷䅁穁䑁䅫杌祁䑁䅅䅁䵁䅉䅅䅁䑁䅁䅁睁䵁䅁䅁权灁䅅䅁权捁杂䅁允䅁䅁䅅䅁䭁䩁䝑䅁䵁䅉䅅䅁䕁䅁䅁睁䵁䅁䅁权䱁睁䅁权䕁䅁䅁权⽄允䅁允䅁䅁䅅䅁䙁䅁䅁䅁硂䝖䉸䍄䉁䅁䅁䅂䅁䅁䅍䅄䅁䅁䅯兄䅍䅁䅯䅂䅁䅁䅯兂䅁䅁䅅䅁䉁䅁䅁兂䅁䅁睁䱸瀫兑杷允䅁䅁䅕䅁䑁䅁䅷䅁䭁䩁䱣䅁䭁佁䭧䅁䭁佁䭙䅁䭁佁䭣䅁䉁䅁䅁允䅁䅁䅯䅅䅑䅁杷允䅁䅁䅑䅁䑁䅁䅷䅁䭁䭁䉧䅁䭁䉁䅅䅁䭁䅁䍑䅁䉁䅁䅁允䅁䅁䄴䅆䅁䑁䅅䅏㑁䑁䅅䅍睁䑁䅁䅍睁䅁䅁䍄䉁䅁䅁䅂䅁䅁䅍䅄䅁䅁䅯眵䅉䅁䅯权䅁䅁䅯眯䅅䅁䅅䅁䉁䅁䅁兂䍁㑋坣挲䨴䅷杷允䅁䅁䅑䅁䑁䅁䅷䅁䭁佁䅙䅁䭁䉁䜸䅁䭁䍁䝁䅁䉁䅁䅁允䅁䅁䅯睍䅙䅁杷允䅁䅁䅑䅁䑁䅁䅷䅁䭁佁䈸䅁䭁䉁䅅䅁䭁䅁䅕䅁䉁䅁䅁允䅁䅁䄴䅆䅁䑁䅉杍ぁ䑁䅧䅍睁䑁䅁䅍睁䅁䅁䍄䉁䅁䅁睁䅁䅁䅍䅄䅁䅁䅯䄶䅷䅁䅯杈䅙䅁䅅䅁䉁䅁䅁权剄杂䅁䍄䉁䅁䅁䅂䅁䅁䅍䅄䅁䅁䅯儲䅍䅁䅯䅂䅁䅁䅯兂䅁䅁䅅䅁䉁䅁䅁兂䅁䅁䅁乲䵸兑杷允䅁䅁䅑䅁䑁䅁䅷䅁䭁䉁䍑䅁䭁䅁䅑䅁䭁䅁䅕䅁䉁䅁䅁允䅁䅁䅕䅁䅁䍉啔歙䵅䅉䅅䅁䙁䅁䅁睁䵁䅁䅁权橄允䅁权䙄杅䅁权䕁䅁䅋权䥄杅䅁允䅁䅁䅅䅁䙁䵁楑㐷祘䅦䅆䍄䉁䅁䅁䅂䅁䅁䅍䅄䅁䅁䅯䅬䅉䅁䅯权䅁䅁䅯兂䅁䅁䅅䅁䉁䅁䅁兂䭁㘱睎児乯䅑杷允䅁䅁䅕䅁䑁䅁䅷䅁䭁䍁䙳䅁䭁佁䬰䅁䭁佁䭙䅁䭁佁䭣䅁䉁䅁䅁允䅁䅁䅯䅅䅑䅁杷允䅁䅁䅑䅁䑁䅁䅷䅁䭁䅁䑳䅁䭁䉁䅅䅁䭁偁䈸䅁䉁䅁䅁允䅁䅁䄴杆䅁䑁䅉免ぁ䑁䅅䅍睁䑁䅁䅍睁䑁䅁䅁䵁䅉䅅䅁䑁䅁䅁睁䵁䅁䅁权穄䅄䅁权慁杂䅁允䅁䅁䅅䅁䭁䙁䝫䅁䵁䅉䅅䅁䕁䅁䅁睁䵁䅁䅁权䱃睁䅁权䭁䅁䅁权⽄允䅁允䅁䅁䅅䅁䙁䩁瘷㡰䱚睎䅒䍄䉁䅁䅁兂䅁䅁䅍䅄䅁䅁䅯杏䅕䅁䅯朶䅯䅁䅯朵䅯䅁䅯眶䅯䅁䅅䅁䉁䅁䅁权允䅂䅁䍄䉁䅁䅁兂䅁䅁䅍䅄䅁䅁䅯杣䅳䅁䅯朶䅯䅁䅯朵䅯䅁䅯眶䅯䅁䅅䅁䉁䅁䅁权允䅂䅁䍄䉁䅁䅁睁䅁䅁䅍䅄䅁䅁䅯兺䅅䅁䅯䅇䅙䅁䅅䅁䉁䅁䅁权㡂杂䅁䍄䉁䅁䅁䅂䅁䅁䅍䅄䅁䅁䅯儳䅉䅁䅯䅂䅁䅁䅯眯䅅䅁䅅䅁䉁䅁䅁兂䅁䅁䅁樵椵兑杷允䅁䅁䅑䅁䑁䅁䅷䅁䭁䉁䍳䅁䭁䉁䅅䅁䭁偁䈸䅁䉁䅁䅁允䅁䅁䄴䅆䅁䑁䅕睎ㅁ䑁䅙杍穁䑁䅅免ぁ䅁䅁䍄䉁䅁䅁䅂䅁䅁䅍䅄䅁䅁䅯睃䅍䅁䅯充䅁䅁䅯兂䅁䅁䅅䅁䉁䅁䅁杄坁䅁䅁杍睁䑁䅅睍睁䑁䅁䅍睁䑁䅁䅍䅁䅁杷允䅁䅁䅑䅁䑁䅁䅷䅁䭁䑁䴸䅁䭁䉁䜸䅁䭁䍁䝁䅁䉁䅁䅁允䅁䅁䅯兏䅫䅁杷允䅁䅁䅍䅁䑁䅁䅷䅁䭁䝁䉕䅁䭁䉁䜴䅁䉁䅁䅁允䅁䅁䅯朵䅧䅁杷允䅁䅁䅑䅁䑁䅁䅷䅁䭁䍁䅍䅁䭁䅁䍅䅁䭁䅁䍍䅁䉁䅁䅁允䅁䅁䅕ㅐ杳偰祊欱䵁䅉䅅䅁䙁䅁䅁睁䵁䅁䅁权㕃兂䅁权䱄杅䅁权䕁䅁䅋权䥄杅䅁允䅁䅁䅅䅁䙁䙁偹癷潕䙔䅴䍄䉁䅁䅁睁䅁䅁䅍䅄䅁䅁䅯兓䅕䅁䅯䅇䅙䅁䅅䅁䉁䅁䅁权婁杂䅁䍄䉁䅁䅁䅂䅁䅁䅍䅄䅁䅁䅯眫䅍䅁䅯权䅁䅁䅯眯䅅䅁䅅䅁䉁䅁䅁兂噄佥浫免⭪睐杷允䅁䅁䅍䅁䑁䅁䅷䅁䭁䥁䙳䅁䭁䍁䝙䅁䉁䅁䅁允䅁䅁䄴杄䅁䑁䅅䅍硁䍁䄴䅎硁䅁䅁䍄䉁䅁䅁䅂䅁䅁䅍䅄䅁䅁䅯䄫䅉䅁䅯权䅁䅁䅯兂䅁䅁䅅䅁䉁䅁䅁兂䭂䅄牉硨穢睐杷允䅁䅁䅑䅁䑁䅁䅷䅁䭁䍁䅷䅁䭁䉁䅅䅁䭁䅁䅕䅁䉁䅁䅁允䅁䅁䄴杅䅁䑁䅧免硁䑁䅁䅍睁䑁䅁䅍䅁䅁杷允䅁䅁䅕䅁䑁䅁䅷䅁䭁䝁䴸䅁䭁佁䬰䅁䭁佁䭙䅁䭁佁䭣䅁䉁䅁䅁允䅁䅁䅣䅁䅁䝁⽂唵䵁䅉䅅䅁䕁䅁䅁睁䵁䅁䅁权桄睁䅁权䕁䅁䅁权⽄允䅁允䅁䅁䅅䅁䙁䅁䅁䥁瑄䡆䈵䍄䉁䅁䅁睁䅁䅁䅍䅄䅁䅁䅯䅲䅁䅁䅯杇䅙䅁䅅䅁䉁䅁䅁权瑁杂䅁䍄䉁䅁䅁睁䅁䅁䅍䅄䅁䅁䅯睐䅅䅁䅯杊䅙䅁䅅䅁䉁䅁䅁杄䵁䅁䅁兏ㅁ䍁䄴杍㑁䅁䅁䍄䉁䅁䅁䅂䅁䅁䅍䅄䅁䅁䅯兗䅍䅁䅯䅂䅁䅁䅯眯䅅䅁䅅䅁䉁䅁䅁兂䅁䅁䅁䥮商兑杷允䅁䅁䅕䅁䑁䅁䅷䅁䭁䭁䕳䅁䭁䵁即䅁䭁䅁䅑潁䭁䵁卧䅁䉁䅁䅁允䅁䅁䅕積積積穐啙䵁䅉䅅䅁䙁䅁䅁睁䵁䅁䅁权睂兂䅁权汄权䅁权浄权䅁权湄权䅁允䅁䅁䅅䅁䭁䅁䰰䅁䵁䅉䅅䅁䕁䅁䅁睁䵁䅁䅁权㉂杁䅁权䭁䅁䅁权䙁䅁䅁允䅁䅁䅅䅁䙁䉁䑋䵷桱剒䅊䍄䉁䅁䅁䅂䅁䅁䅍䅄䅁䅁䅯杩䅍䅁䅯䅂䅁䅁䅯兂䅁䅁䅅䅁䉁䅁䅁兂䅁䅁䅁穳由兑杷允䅁䅁䅑䅁䑁䅁䅷䅁䭁䡁䑳䅁䭁䅁䅯䅁䭁偁䈸䅁䉁䅁䅁允䅁䅁䅕㑋坣挲㌷稸䴸䅉䅅䅁䑁䅁䅁睁䵁䅁䅁权潁䅅䅁权敁杂䅁允䅁䅁䅅䅁䭁䥁䝁䅁䵁䅉䅅䅁䕁䅁䅁睁䵁䅁䅁权婂允䅁权䉁杁䅁权䍁杁䅁允䅁䅁䅅䅁䙁䕁畆卤䔸偤䅴䍄䉁䅁䅁兂䅁䅁䅍䅄䅁䅁䅯䅒䅕䅁䅯儷䅯䅁䅯朵䅯䅁䅯眵䅯䅁䅅䅁䉁䅁䅁睂䅁䅁䅁䙧浌䅑杷允䅁䅁䅑䅁䑁䅁䅷䅁䭁䵁䍳䅁䭁䅁䅑䅁䭁䅁䅕䅁䉁䅁䅁允䅁䅁䅕䅁䅁䍑灳ず䵅䅉䅅䅁䑁䅁䅁睁䵁䅁䅁权橄兄䅁权歁杂䅁允䅁䅁䅅䅁䭁䉁䕁䅁䵁䅉䅅䅁䙁䅁䅁睁䵁䅁䅁权睃䅁䅁权瑄权䅁权浄权䅁权湄权䅁允䅁䅁䅅䅁䭁䉁䕁䅁䵁䅉䅅䅁䕁䅁䅁睁䵁䅁䅁权汃睁䅁权䕁䅁䅁权䙁䅁䅁允䅁䅁䅅䅁䙁䅁䅁䅁剂奵䉎䍄䉁䅁䅁睁䅁䅁䅍䅄䅁䅁䅯朱䅁䅁䅯杇䅙䅁䅅䅁䉁䅁䅁权扁杂䅁䍄䉁䅁䅁䅂䅁䅁䅍䅄䅁䅁䅯杷䅁䅁䅯睈䅙䅁䅯䅉䅙䅁䅅䅁䉁䅁䅁权䝃杂䅁䍄䉁䅁䅁兂䅁䅁䅍䅄䅁䅁䅯兘䅁䅁䅯䄷䅯䅁䅯朵䅯䅁䅯眵䅯䅁䅅䅁䉁䅁䅁睂䅁䅁䅁䑁汲䅑杷允䅁䅁䅑䅁䑁䅁䅷䅁䭁䥁䑙䅁䭁䅁䅯䅁䭁䅁䅕䅁䉁䅁䅁允䅁䅁䅕搵楁⼲⭮䕈䵁䅉䅅䅁䙁䅁䅁睁䵁䅁䅁权䙃䅁䅁权䱄杅䅁权䕁䅁䅋权䩄杅䅁允䅁䅁䅅䅁䙁䙁㑋潈牘噑䅴䍄䉁䅁䅁兂䅁䅁䅍䅄䅁䅁䅯朰䄸䅁䅯儵䅯䅁䅯朵䅯䅁䅯眵䅯䅁䅅䅁䉁䅁䅁权允䅂䅁䍄䉁䅁䅁睁䅁䅁䅍䅄䅁䅁䅯共䅁䅁䅯䅊䅙䅁䅅䅁䉁䅁䅁权塃杇䅁䍄䉁䅁䅁䅂䅁䅁䅍䅄䅁䅁䅯兪䅅䅁䅯允䅉䅁䅯兂䅉䅁䅅䅁䉁䅁䅁兂ㅃ噢硯坮睮䅑杷允䅁䅁䅕䅁䑁䅁䅷䅁䭁佁䉳䅁䭁䵁即䅁䭁䅁䅑潁䭁䵁卧䅁䉁䅁䅁允䅁䅁䅕噋偹癷㑘し䵁䅉䅅䅁䙁䅁䅁睁䵁䅁䅁权桃䅂䅁权瑄权䅁权浄权䅁权湄权䅁允䅁䅁䅅䅁䡁䅁䅁䅁杂佋䅚䍄䉁䅁䅁䅂䅁䅁䅍䅄䅁䅁䅯杆䅉䅁䅯权䅁䅁䅯眯䅅䅁䅅䅁䉁䅁䅁兂䩃坑汄䌰坉䅷杷允䅁䅁䅑䅁䑁䅁䅷䅁䭁䭁䑕䅁䭁䅁䅯䅁䭁䅁䅕䅁䉁䅁䅁允䅁䅁䅕挲㌷⭕汍歉䵁䅉䅅䅁䙁䅁䅁睁䵁䅁䅁权䍃兄䅁权潄权䅁权浄权䅁权湄权䅁允䅁䅁䅅䅁䭁䅁䱙䅁䵁䅉䅅䅁䑁䅁䅁睁䵁䅁䅁权允䅂䅁权歁杂䅁允䅁䅁䅅䅁䭁䝁䍣䅁䵁䅉䅅䅁䑁䅁䅁睁䵁䅁䅁权⽃兂䅁权捁杂䅁允䅁䅁䅅䅁䭁䉁䡷䅁䵁䅉䅅䅁䕁䅁䅁睁䵁䅁䅁权浃睁䅁权䕁䅁䅁权䙁䅁䅁允䅁䅁䅅䅁䙁䅁䅁䅁㑂䙐䉒䍄䉁䅁䅁兂䅁䅁䅍䅄䅁䅁䅯睊䄸䅁䅯朶䅯䅁䅯朵䅯䅁䅯眶䅯䅁䅅䅁䉁䅁䅁权允䅂䅁䍄䉁䅁䅁兂䅁䅁䅍䅄䅁䅁䅯睖䅕䅁䅯儷䅯䅁䅯朵䅯䅁䅯眵䅯䅁䅅䅁䉁䅁䅁睂䅁䅁䅁䵧汲䅑杷允䅁䅁䅕䅁䑁䅁䅷䅁䭁䵁佉䅁䭁䵁即䅁䭁䅁䅑潁䭁䵁卧䅁䉁䅁䅁允䅁䅁䅕㘱睎児䡲歘䵁䅉䅅䅁䕁䅁䅁睁䵁䅁䅁权穁睁䅁权䭁䅁䅁权⽄允䅁允䅁䅁䅅䅁䙁䙁㑋潈牘晕⼴䍄䉁䅁䅁兂䅁䅁䅍䅄䅁䅁䅯儵䅁䅁䅯儵䅯䅁䅯朵䅯䅁䅯眵䅯䅁䅅䅁䉁䅁䅁权允䅂䅁䍄䉁䅁䅁兂䅁䅁䅍䅄䅁䅁䅯村䅕䅁䅯䄷䅯䅁䅯朵䅯䅁䅯眵䅯䅁䅅䅁䉁䅁䅁权允䅂䅁䍄䉁䅁䅁睁䅁䅁䅍䅄䅁䅁䅯䄵䅑䅁䅯䅊䅙䅁䅅䅁䉁䅁䅁权㕂䅃䅁䍄䉁䅁䅁䅂䅁䅁䅍䅄䅁䅁䅯杚䅍䅁䅯权䅁䅁䅯兂䅁䅁䅅䅁䉁䅁䅁兂灁䥘䌯匹捪睐杷允䅁䅁䅑䅁䑁䅁䅷䅁䭁䝁䉙䅁䭁䉁䅅䅁䭁䅁䅕䅁䉁䅁䅁允䅁䅁䄴杆䅁䑁䅑免ぁ䑁䅧䅍睁䑁䅁䅍睁䑁䅁䅁䵁䅉䅅䅁䕁䅁䅁睁䵁䅁䅁权佂睁䅁权剁䅁䅁权䙁䅁䅁允䅁䅁䅅䅁佁䉁䅙䅁硁䑁䅉睎硁䑁䅉䅏㕁䑁䅕李㕁䅁䅁䍄䉁䅁䅁䅂䅁䅁䅍䅄䅁䅁䅯兔䅍䅁䅯充䅁䅁䅯眯䅅䅁䅅䅁䉁䅁䅁杄啁䅁䅁李㕁䑁䅑兏ㅁ䑁䅉䅍穁䑁䅧䅁䵁䅉䅅䅁䙁䅁䅁睁䵁䅁䅁权捄䅂䅁权汄权䅁权浄权䅁权湄权䅁允䅁䅁䅅䅁䭁偁䭫䅁䵁䅉䅅䅁䕁䅁䅁睁䵁䅁䅁权奃允䅁权䭁䅁䅁权䕁杁䅁允䅁䅁䅅䅁䙁䡁⼰噎㘶晓⽉䍄䉁䅁䅁䅂䅁䅁䅍䅄䅁䅁䅯䅪䅉䅁䅯䅂䅁䅁䅯兂䅁䅁䅅䅁䉁䅁䅁兂䅁䅁䅃睇硨兑杷允䅁䅁䅕䅁䑁䅁䅷䅁䭁䕁䅯䅁䭁䵁即䅁䭁䅁䅑潁䭁䵁卧䅁䉁䅁䅁允䅁䅁䅕䥘䌯匹䵨䕘䵁䅉䅅䅁䕁䅁䅁睁䵁䅁䅁权ㅃ允䅁权剁䅁䅁权䕁杁䅁允䅁䅁䅅䅁佁䉁䅙䅁硁䑁䅍睍祁䑁䅕䅍睁䑁䅁䅍睁䅁䅁䍄䉁䅁䅁兂䅁䅁䅍䅄䅁䅁䅯眸䅁䅁䅯剸䅉䅁䅯䅂䍁䅧䅯䉹䅉䅁䅅䅁䉁䅁䅁兂歄愷⭩㡃䝫䅑杷允䅁䅁䅑䅁䑁䅁䅷䅁䭁乁䑑䅁䭁䅁䅑䅁䭁偁䈸䅁䉁䅁䅁允䅁䅁䅕䅁䅁乧㝶け䵅䅉䅅䅁䕁䅁䅁睁䵁䅁䅁权塁杂䅁权晁杂䅁权杁杂䅁允䅁䅁䅅䅁䭁䍁䥯䅁䵁䅉䅅䅁䙁䅁䅁睁䵁䅁䅁权䱄睃䅁权瑄权䅁权浄权䅁权湄权䅁允䅁䅁䅅䅁䡁䅁䅁䅁䅃甲䅖䍄䉁䅁䅁䅂䅁䅁䅍䅄䅁䅁䅯䅁䅍䅁䅯䅂䅁䅁䅯兂䅁䅁䅅䅁䉁䅁䅁权湂杁䅁䍄䉁䅁䅁睁䅁䅁䅍䅄䅁䅁䅯䅃䅙䅁䅯䅈䅙䅁䅅䅁䉁䅁䅁权癃杂䅁䍄䉁䅁䅁䅂䅁䅁䅍䅄䅁䅁䅯权䅑䅁䅯䅂䅁䅁䅯眯䅅䅁䅅䅁䉁䅁䅁权䡂䅁䅁䍄䉁䅁䅁䅂䅁䅁䅍䅄䅁䅁䅯朵䅉䅁䅯充䅁䅁䅯兂䅁䅁䅅䅁䉁䅁䅁杄坁䅁䅁䅎穁䑁䅙李睁䑁䅁䅍睁䑁䅁䅍䅁䅁杷允䅁䅁䅕䅁䑁䅁䅷䅁䭁䅁䱅䅁䭁佁䭕䅁䭁佁䭙䅁䭁佁䭣䅁䉁䅁䅁允䅁䅁䅯兰䅳䅁杷允䅁䅁䅑䅁䑁䅁䅷䅁䭁佁䍑䅁䭁䅁䅑䅁䭁偁䈸䅁䉁䅁䅁允䅁䅁䅕䅁䅁䉁⽫ち䵅䅉䅅䅁䙁䅁䅁睁䵁䅁䅁权乁兄䅁权瑄权䅁权浄权䅁权湄权䅁允䅁䅁䅅䅁䭁䉁䕁䅁䵁䅉䅅䅁䕁䅁䅁睁䵁䅁䅁权癃允䅁权晁杂䅁权杁杂䅁允䅁䅁䅅䅁䭁䝁䝣䅁䵁䅉䅅䅁䙁䅁䅁睁䵁䅁䅁权㉃䅂䅁权煄权䅁权浄权䅁权牄权䅁允䅁䅁䅅䅁䭁䉁䕁䅁䵁䅉䅅䅁䙁䅁䅁睁䵁䅁䅁权穄䅄䅁权煄权䅁权浄权䅁权牄权䅁允䅁䅁䅅䅁䡁䅁䅁䅁权佖䅚䍄䉁䅁䅁兂䅁䅁䅍䅄䅁䅁䅯杈䅁䅁䅯儵䅯䅁䅯朵䅯䅁䅯眵䅯䅁䅅䅁䉁䅁䅁权允䅂䅁䍄䉁䅁䅁䅂䅁䅁䅍䅄䅁䅁䅯杍䅁䅁䅯权䅁䅁䅯兂䅁䅁䅅䅁䉁䅁䅁兂䡃瑆佮ㄹ乍䅑杷允䅁䅁䅕䅁䑁䅁䅷䅁䭁䭁䱉䅁䭁䵁即䅁䭁䅁䅑潁䭁䵁卫䅁䉁䅁䅁允䅁䅁䅕呣䬰㘱睍歖䵁䅉䅅䅁䕁䅁䅁睁䵁䅁䅁权煄杁䅁权剁䅁䅁权⽄允䅁允䅁䅁䅅䅁佁䉁䅉䅁㍁䑁䅁免睁䑁䅁䅍睁䑁䅁䅁䵁䅉䅅䅁䙁䅁䅁睁䵁䅁䅁权祃允䅁权䱄杅䅁权䕁䅁䅋权䥄杅䅁允䅁䅁䅅䅁䙁䡁啳歲桦汥䅸䍄䉁䅁䅁䅂䅁䅁䅍䅄䅁䅁䅯䄫䅉䅁䅯䅂䅁䅁䅯兂䅁䅁䅅䅁䉁䅁䅁兂䅁䅁䅁氰坰兑杷允䅁䅁䅑䅁䑁䅁䅷䅁䭁䕁䑣䅁䭁䅁䅯䅁䭁䅁䅕䅁䉁䅁䅁允䅁䅁䅕浑汄䌰扌稫䴸䅉䅅䅁䙁䅁䅁睁䵁䅁䅁权㑃䅁䅁权灄权䅁权浄权䅁权湄权䅁允䅁䅁䅅䅁䭁䉁䕁䅁䵁䅉䅅䅁䕁䅁䅁睁䵁䅁䅁权䅂杁䅁权䭁䅁䅁权⽄允䅁允䅁䅁䅅䅁䙁䝁剩堷⽷晎⽉䍄䉁䅁䅁兂䅁䅁䅍䅄䅁䅁䅯硄䅁䅁䅯硹䅉䅁䅯䅂䍁䅧䅯剹䅉䅁䅅䅁䉁䅁䅁兂畃⭒㙆䩆橚䅑杷允䅁䅁䅑䅁䑁䅁䅷䅁䭁䡁䍷䅁䭁䅁䅯䅁䭁偁䈸䅁䉁䅁䅁允䅁䅁䅕杓䍷㑋坣歁䵁䅉䅅䅁䙁䅁䅁睁䵁䅁䅁权兄兂䅁权灄权䅁权浄权䅁权湄权䅁允䅁䅁䅅䅁䭁䉁䕁䅁䵁䅉䅅䅁䕁䅁䅁睁䵁䅁䅁权獄杁䅁权剁䅁䅁权⽄允䅁允䅁䅁䅅䅁佁䉁䅑䅁硁䑁䅑䅎穁䑁䅫䅍睁䑁䅁䅍䅁䅁杷允䅁䅁䅍䅁䑁䅁䅷䅁䭁䡁乙䅁䭁䉁䜴䅁䉁䅁䅁允䅁䅁䅯儷䅙䅁杷允䅁䅁䅑䅁䑁䅁䅷䅁䭁䭁䑉䅁䭁䉁䅅䅁䭁䅁䅕䅁䉁䅁䅁允䅁䅁䄴䅆䅁䑁䅉兏穁䑁䅉䅏ぁ䑁䅁䅍睁䅁䅁䍄䉁䅁䅁兂䅁䅁䅍䅄䅁䅁䅯杺䄰䅁䅯剸䅉䅁䅯䅂䍁䅧䅯剹䅉䅁䅅䅁䉁䅁䅁兂䕂琳䑌桶婕䅑杷允䅁䅁䅕䅁䑁䅁䅷䅁䭁䡁䙅䅁䭁佁䭯䅁䭁佁䭙䅁䭁佁䭳䅁䉁䅁䅁允䅁䅁䅯䅅䅑䅁杷允䅁䅁䅍䅁䑁䅁䅷䅁䭁䕁偙䅁䭁䉁䜴䅁䉁䅁䅁允䅁䅁䅯杖䅙䅁杷允䅁䅁䅑䅁䑁䅁䅷䅁䭁䉁䐴䅁䭁䅁䅑䅁䭁偁䈸䅁䉁䅁䅁允䅁䅁䅕䅁䅁䡁坩歘䵅䅉䅅䅁䑁䅁䅁睁䵁䅁䅁权䵃允䅁权奁杂䅁允䅁䅁䅅䅁䭁䡁䝷䅁䵁䅉䅅䅁䙁䅁䅁睁䵁䅁䅁权㑂兄䅁权䱄杅䅁权䕁䅁䅋权䥄杅䅁允䅁䅁䅅䅁䙁䕁桪桥畓ㅰ䅤䍄䉁䅁䅁兂䅁䅁䅍䅄䅁䅁䅯睯䅁䅁䅯硹䅉䅁䅯䅂䍁䅧䅯䉹䅉䅁䅅䅁䉁䅁䅁兂䥂場啯楲摤䅑杷允䅁䅁䅕䅁䑁䅁䅷䅁䭁䝁乕䅁䭁䵁单䅁䭁䅁䅑潁䭁䵁卫䅁䉁䅁䅁允䅁䅁䅕票杭〰㉨あ䵁䅉䅅䅁䙁䅁䅁睁䵁䅁䅁权䑄䅁䅁权煄权䅁权浄权䅁权牄权䅁允䅁䅁䅅䅁䡁䅁䅁䅁权佖䅚䍄䉁䅁䅁䅂䅁䅁䅍䅄䅁䅁䅯兆䅍䅁䅯权䅁䅁䅯兂䅁䅁䅅䅁䉁䅁䅁兂⽂牡へ㕫噧䅑杷允䅁䅁䅍䅁䑁䅁䅷䅁䭁䥁䉳䅁䭁䉁䝯䅁䉁䅁䅁允䅁䅁䅯䅑䅙䅁杷允䅁䅁䅕䅁䑁䅁䅷䅁䭁䥁䅁䅁䭁佁䭯䅁䭁佁䭙䅁䭁佁䭳䅁䉁䅁䅁允䅁䅁䅣䅁䅁䥁剂欵䵁䅉䅅䅁䙁䅁䅁睁䵁䅁䅁权穄兄䅁权䙄杅䅁权䕁䅁䅋权䥄杅䅁允䅁䅁䅅䅁䙁䙁じ坤卤睖䅸䍄䉁䅁䅁睁䅁䅁䅍䅄䅁䅁䅯术䅅䅁䅯䅇䅙䅁䅅䅁䉁䅁䅁权㕁杂䅁䍄䉁䅁䅁睁䅁䅁䅍䅄䅁䅁䅯䄫䅳䅁䅯䅊䅙䅁䅅䅁䉁䅁䅁权穂杅䅁䍄䉁䅁䅁䅂䅁䅁䅍䅄䅁䅁䅯杘䅉䅁䅯充䅁䅁䅯兂䅁䅁䅅䅁䉁䅁䅁杄啁䅁䅁免睁䑁䅣䅎睁䑁䅁䅍睁䑁䅁䅁䵁䅉䅅䅁䙁䅁䅁睁䵁䅁䅁权穂䅁䅁权䱄杅䅁权䕁䅁䅋权䩄杅䅁允䅁䅁䅅䅁䙁䵁䴳䵺䵺䘯䅸䍄䉁䅁䅁兂䅁䅁䅍䅄䅁䅁䅯䅅䅑䅁䅯硹䅉䅁䅯䅂䍁䅧䅯䉹䅉䅁䅅䅁䉁䅁䅁权湂杁䅁䍄䉁䅁䅁睁䅁䅁䅍䅄䅁䅁䅯睥䅅䅁䅯䅇䅙䅁䅅䅁䉁䅁䅁权灁杂䅁䍄䉁䅁䅁䅂䅁䅁䅍䅄䅁䅁䅯䄫䄰䅁䅯睈䅙䅁䅯䅉䅙䅁䅅䅁䉁䅁䅁权䵂杂䅁䍄䉁䅁䅁睁䅁䅁䅍䅄䅁䅁䅯䅅䅑䅁䅯䅇䅙䅁䅅䅁䉁䅁䅁权湂杁䅁䍄䉁䅁䅁䅂䅁䅁䅍䅄䅁䅁䅯杰䅁䅁䅯充䅁䅁䅯兂䅁䅁䅅䅁䉁䅁䅁杄啁䅁䅁免㕁䑁䅁李睁䑁䅁䅍睁䑁䅁䅁䵁䅉䅅䅁䕁䅁䅁睁䵁䅁䅁权䅁杁䅁权剁䅁䅁权䙁䅁䅁允䅁䅁䅅䅁佁䉁䅑䅁ㅁ䑁䅕睍㕁䑁䅁䅍睁䑁䅁䅍䅁䅁杷允䅁䅁䅕䅁䑁䅁䅷䅁䭁䅁佳䅁䭁佁䭷䅁䭁佁䭙䅁䭁佁䭣䅁䉁䅁䅁允䅁䅁䅯䅅䅑䅁杷允䅁䅁䅕䅁䑁䅁䅷䅁䭁䭁䉍䅁䭁䵁即䅁䭁䅁䅑潁䭁䵁卧䅁䉁䅁䅁允䅁䅁䅕䥘䌯匹捧啖䵁䅉䅅䅁䕁䅁䅁睁䵁䅁䅁权瑂杁䅁权䕁䅁䅁权⽄允䅁允䅁䅁䅅䅁䙁䅁䅁䅁楂䝍䉨䍄䉁䅁䅁䅂䅁䅁䅍䅄䅁䅁䅯儸䅍䅁䅯权䅁䅁䅯眯䅅䅁䅅䅁䉁䅁䅁兂㥁瑃橥䑣堰䅑杷允䅁䅁䅕䅁䑁䅁䅷䅁䭁偁䕧䅁䭁䵁单䅁䭁䅁䅑潁䭁䵁卫䅁䉁䅁䅁允䅁䅁䅕楄ㅯ癤䍁歅䵁䅉䅅䅁䕁䅁䅁睁䵁䅁䅁权元睃䅁权晁杂䅁权杁杂䅁允䅁䅁䅅䅁䭁乁䝧䅁䵁䅉䅅䅁䙁䅁䅁睁䵁䅁䅁权㥂允䅁权䱄杅䅁权䕁䅁䅋权䥄杅䅁允䅁䅁䅅䅁䙁䅁塲㍯㥁洶䅆䍄䉁䅁䅁䅂䅁䅁䅍䅄䅁䅁䅯䅅䅑䅁䅯睈䅙䅁䅯䅉䅙䅁䅅䅁䉁䅁䅁权湂杁䅁䍄䉁䅁䅁睁䅁䅁䅍䅄䅁䅁䅯兰䅑䅁䅯䅊䅙䅁䅅䅁䉁䅁䅁权䍁䅈䅁䍄䉁䅁䅁兂䅁䅁䅍䅄䅁䅁䅯䅄䅁䅁䅯儵䅯䅁䅯朵䅯䅁䅯眵䅯䅁䅅䅁䉁䅁䅁权捁睃䅁䍄䉁䅁䅁䅂䅁䅁䅍䅄䅁䅁䅯䅄䅉䅁䅯䅂䅁䅁䅯眯䅅䅁䅅䅁䉁䅁䅁兂䅁䅁䅁畩扸兑杷允䅁䅁䅑䅁䑁䅁䅷䅁䭁䭁䑧䅁䭁䅁䅯䅁䭁偁䈸䅁䉁䅁䅁允䅁䅁䅕䑗ね䡹⭡啃䵁䅉䅅䅁䙁䅁䅁睁䵁䅁䅁权⭂允䅁权瑄权䅁权浄权䅁权湄权䅁允䅁䅁䅅䅁䡁䅁䅁䅁䅂⭇䅚䍄䉁䅁䅁兂䅁䅁䅍䅄䅁䅁䅯来䅕䅁䅯儵䅯䅁䅯朵䅯䅁䅯眵䅯䅁䅅䅁䉁䅁䅁权㑁睃䅁䍄䉁䅁䅁䅂䅁䅁䅍䅄䅁䅁䅯睋䅁䅁䅯允䅉䅁䅯睁䅉䅁䅅䅁䉁䅁䅁兂㙂挴䘷䝆焯䅑杷允䅁䅁䅑䅁䑁䅁䅷䅁䭁䱁䍣䅁䭁䅁䅯䅁䭁䅁䅕䅁䉁䅁䅁允䅁䅁䅕䑔䩥坑汃䕉䵁䅉䅅䅁䑁䅁䅁睁䵁䅁䅁权穁允䅁权歁杂䅁允䅁䅁䅅䅁䭁䅁䨸䅁䵁䅉䅅䅁䕁䅁䅁睁䵁䅁䅁权灁杁䅁权䕁䅁䅁权⽄允䅁允䅁䅁䅅䅁䙁䅁䅁䅁偂汉䉚䍄䉁䅁䅁睁䅁䅁䅍䅄䅁䅁䅯眵䅅䅁䅯杊䅙䅁䅅䅁䉁䅁䅁杄䭁䅁䅁兏睁䍁䄴睎䅁䅁杷允䅁䅁䅑䅁䑁䅁䅷䅁䭁䩁䅕䅁䭁䅁䅯䅁䭁䅁䅕䅁䉁䅁䅁允䅁䅁䅕䙂余扌摋う䵁䅉䅅䅁䕁䅁䅁睁䵁䅁䅁权㉄睁䅁权䭁䅁䅁权䙁䅁䅁允䅁䅁䅅䅁䙁䵁桵扒穢儯䅸䍄䉁䅁䅁兂䅁䅁䅍䅄䅁䅁䅯村䅅䅁䅯剸䅉䅁䅯䅂䍁䅧䅯䉹䅉䅁䅅䅁䉁䅁䅁兂㑂噓呤唫䱧䅑杷允䅁䅁䅑䅁䑁䅁䅷䅁䭁䑁䅷䅁䭁䅁䍅䅁䭁䅁䍉䅁䉁䅁䅁允䅁䅁䅯睒䅁䅁杷允䅁䅁䅑䅁䑁䅁䅷䅁䭁乁䑷䅁䭁䅁䅑䅁䭁偁䈸䅁䉁䅁䅁允䅁䅁䅕䅁䅁䥁䱷啢䵅䅉䅅䅁䑁䅁䅁睁䵁䅁䅁权䑄䅂䅁权敁杂䅁允䅁䅁䅅䅁䭁䝁䝙䅁䵁䅉䅅䅁䕁䅁䅁睁䵁䅁䅁权㥄睁䅁权剁䅁䅁权䙁䅁䅁允䅁䅁䅅䅁佁䉁䅑䅁祁䑁䅁䅏睁䑁䅁䅍睁䑁䅁䅍䅁䅁杷允䅁䅁䅍䅁䑁䅁䅷䅁䭁䝁䅉䅁䭁䍁䝙䅁䉁䅁䅁允䅁䅁䄴䅄䅁䑁䅙睍畁䑁䅣兏䅁䅁杷允䅁䅁䅑䅁䑁䅁䅷䅁䭁䵁䑍䅁䭁䅁䅑䅁䭁偁䈸䅁䉁䅁䅁允䅁䅁䅕䅁䅁乁䉈䕦䵅䅉䅅䅁䕁䅁䅁睁䵁䅁䅁权捃睁䅁权剁䅁䅁权䙁䅁䅁允䅁䅁䅅䅁佁䉁䅙䅁硁䑁䅕䅎穁䑁䅁䅍睁䑁䅁䅍睁䅁䅁䍄䉁䅁䅁睁䅁䅁䅍䅄䅁䅁䅯睙䅁䅁䅯杈䅙䅁䅅䅁䉁䅁䅁权敂䅃䅁䍄䉁䅁䅁权䅁䅁䅍睢䅁䅁䅯朷䅯䅁䅯允䅁䅁䅕䅁䅁䅁䅁䐸䘸䅁䅁䅁䅁䤴䅖权䕁䅁䅋权䕁䅁䅋权䕁䅁䅋权䕁䅁䅋权䍁䅁䅁允䅁䅁䅅䅁䅁䅁䅉䅁䅁䅁杷允䅁䅁䅍䅁䑁䅁䅷䅁䭁偁䭧䅁䭁䉁䝯䅁䉁䅁䅁允䅁䅁䅯杙䅙䅁杷允䅁䅁䅍䅁䑁䅁䅷䅁䭁䑁佑䅁䭁䉁䝯䅁䉁䅁䅁允䅁䅁䅯䅑䅙䅁杷允䅁䅁䅍䅁䑁䅁䅷䅁䭁䙁䙙䅁䭁䉁䝷䅁䉁䅁䅁允䅁䅁䅯杕䅙䅁杷允䅁䅁䅑䅁䑁䅁䅷䅁䭁䭁䍙䅁䭁䉁䅅䅁䭁偁䈸䅁䉁䅁䅁允䅁䅁䄴杅䅁䑁䅑䅍睁䑁䅕杍睁䑁䅁䅍䅁䅁杷允䅁䅁䅑䅁䑁䅁䅷䅁䭁䕁䑙䅁䭁䉁䅅䅁䭁偁䈸䅁䉁䅁䅁允䅁䅁䄴杅䅁䑁䅙䅍㍁䑁䅉睍祁䑁䅕䅍䅁䅁杷允䅁䅁䅑䅁䑁䅁䅷䅁䭁䵁䍧䅁䭁䉁䅅䅁䭁䅁䅕䅁䉁䅁䅁允䅁䅁䄴杆䅁䑁䅅免ㅁ䑁䅫䅍睁䑁䅁䅍睁䑁䅁䅁䵁䅉䅅䅁䕁䅁䅁睁䵁䅁䅁权䝂睁䅁权䭁䅁䅁权⽄允䅁允䅁䅁䅅䅁䙁偁㥔䠱灪杊䄹䍄䉁䅁䅁䅂䅁䅁䅍䅄䅁䅁䅯䅊䅉䅁䅯䅂䅁䅁䅯眯䅅䅁䅅䅁䉁䅁䅁兂䅁䅁䅁䡔牖兑杷允䅁䅁䅑䅁䑁䅁䅷䅁䭁䍁䑍䅁䭁䉁䅅䅁䭁䅁䅕䅁䉁䅁䅁允䅁䅁䄴䅆䅁䑁䅕免㑁䑁䅣䅍硁䑁䅁䅍睁䅁䅁䍄䉁䅁䅁䅂䅁䅁䅍䅄䅁䅁䅯杆䅙䅁䅯睈䅙䅁䅯䅉䅙䅁䅅䅁䉁䅁䅁权佂杂䅁䍄䉁䅁䅁睁䅁䅁䅍䅄䅁䅁䅯朰䄸䅁䅯䅊䅙䅁䅅䅁䉁䅁䅁权䵄充䅁䍄䉁䅁䅁䅂䅁䅁䅍䅄䅁䅁䅯睍䅉䅁䅯权䅁䅁䅯兂䅁䅁䅅䅁䉁䅁䅁兂㡄晱午坔呉䅑杷允䅁䅁䅑䅁䑁䅁䅷䅁䭁䍁䑍䅁䭁䅁䅯䅁䭁䅁䅕䅁䉁䅁䅁允䅁䅁䅕敫㠱穐敖樰䴸䅉䅅䅁䑁䅁䅁睁䵁䅁䅁权䩁䅅䅁权敁杂䅁允䅁䅁䅅䅁䭁䍁䡫䅁䵁䅉䅅䅁䕁䅁䅁睁䵁䅁䅁权㥄睁䅁权䭁䅁䅁权⽄允䅁允䅁䅁䅅䅁䙁䕁椵䙅㕧側⽯䍄䉁䅁䅁䅂䅁䅁䅍䅄䅁䅁䅯睳䅍䅁䅯权䅁䅁䅯眯䅅䅁䅅䅁䉁䅁䅁兂㍁啩杆搵䙁䅑杷允䅁䅁䅑䅁䑁䅁䅷䅁䭁䱁䍑䅁䭁䉁䅅䅁䭁偁䈸䅁䉁䅁䅁允䅁䅁䄴䅆䅁䑁䅍䅏㕁䑁䅑兎睁䑁䅁䅍睁䅁䅁䍄䉁䅁䅁䅂䅁䅁䅍䅄䅁䅁䅯儹䅉䅁䅯权䅁䅁䅯兂䅁䅁䅅䅁䉁䅁䅁兂汁潂噇㑑䵶睐杷允䅁䅁䅕䅁䑁䅁䅷䅁䭁佁䅉䅁䭁佁䭯䅁䭁佁䭙䅁䭁佁䭳䅁䉁䅁䅁允䅁䅁䅣䅁䅁䝁呂欵䵁䅉䅅䅁䙁䅁䅁睁䵁䅁䅁权奄䅄䅁权灄权䅁权浄权䅁权湄权䅁允䅁䅁䅅䅁䭁䭁婑䅁䵁䅉䅅䅁䕁䅁䅁睁䵁䅁䅁权あ允䅁权晁杂䅁权杁杂䅁允䅁䅁䅅䅁䭁䍁䨰䅁䵁䅉䅅䅁䙁䅁䅁睁䵁䅁䅁权乁杂䅁权潄权䅁权浄权䅁权湄权䅁允䅁䅁䅅䅁䭁䅁䱙䅁䵁䅉䅅䅁䙁䅁䅁睁䵁䅁䅁权牃睃䅁权獄权䅁权浄权䅁权湄权䅁允䅁䅁䅅䅁䡁䅁䅁䅁杄⭆䅒䍄䉁䅁䅁䅂䅁䅁䅍䅄䅁䅁䅯兓䅉䅁䅯䅂䅁䅁䅯眯䅅䅁䅅䅁䉁䅁䅁兂䅁䅁䅁䤴䵂兑杷允䅁䅁䅕䅁䑁䅁䅷䅁䭁䝁䅙䅁䭁佁䭧䅁䭁佁䭙䅁䭁佁䭣䅁䉁䅁䅁允䅁䅁䅯杂䅳䅁杷允䅁䅁䅕䅁䑁䅁䅷䅁䭁䅁乫䅁䭁䵁即䅁䭁䅁䅑潁䭁䵁卧䅁䉁䅁䅁允䅁䅁䅕捺䵺䵺獸䕘䵁䅉䅅䅁䑁䅁䅁睁䵁䅁䅁权畄䅂䅁权慁杂䅁允䅁䅁䅅䅁䭁䵁䜰䅁䵁䅉䅅䅁䕁䅁䅁睁䵁䅁䅁权湄睁䅁权䕁䅁䅁权䙁䅁䅁允䅁䅁䅅䅁䙁䅁䅁䥁㉂䕰䉂䍄䉁䅁䅁䅂䅁䅁䅍䅄䅁䅁䅯睐䅍䅁䅯权䅁䅁䅯眯䅅䅁䅅䅁䉁䅁䅁兂䱄啯㉗⼸欰䅑杷允䅁䅁䅑䅁䑁䅁䅷䅁䭁䕁䑉䅁䭁䅁䅑䅁䭁偁䈸䅁䉁䅁䅁允䅁䅁䅕䅁䅁䡁㕏啥䵅䅉䅅䅁䙁䅁䅁睁䵁䅁䅁权潄䅁䅁权灄权䅁权浄权䅁权湄权䅁允䅁䅁䅅䅁䭁佁䵉䅁䵁䅉䅅䅁䕁䅁䅁睁䵁䅁䅁权䭄䅁䅁权䕁䅁䅁权䕁杁䅁允䅁䅁䅅䅁䙁䅁䅁䅁慃〯䈹䍄䉁䅁䅁䅂䅁䅁䅍䅄䅁䅁䅯兙䅍䅁䅯权䅁䅁䅯眯䅅䅁䅅䅁䉁䅁䅁兂硂児塲㍯奁䅑杷允䅁䅁䅕䅁䑁䅁䅷䅁䭁偁䙫䅁䭁佁䭯䅁䭁佁䭙䅁䭁佁䭳䅁䉁䅁䅁允䅁䅁䅯䅅䅑䅁杷允䅁䅁䅑䅁䑁䅁䅷䅁䭁䥁䍉䅁䭁䉁䅅䅁䭁偁䈸䅁䉁䅁䅁允䅁䅁䄴杅䅁䑁䅅兏㍁䑁䅧睎睁䑁䅁䅍䅁䅁杷允䅁䅁䅕䅁䑁䅁䅷䅁䭁乁䵁䅁䭁佁䭫䅁䭁佁䭙䅁䭁佁䭣䅁䉁䅁䅁允䅁䅁䅯䅅䅑䅁杷允䅁䅁䅑䅁䑁䅁䅷䅁䭁䅁䕁䅁䭁䉁䅅䅁䭁䅁䅕䅁䉁䅁䅁允䅁䅁䄴䅆䅁䑁䅍䅏穁䑁䅣䅍睁䑁䅁䅍睁䅁䅁䍄䉁䅁䅁兂䅁䅁䅍䅄䅁䅁䅯条䅁䅁䅯儷䅯䅁䅯朵䅯䅁䅯眵䅯䅁䅅䅁䉁䅁䅁睂䅁䅁䅁䑑浺䅑杷允䅁䅁䅍䅁䑁䅁䅷䅁䭁䑁偍䅁䭁䉁䝯䅁䉁䅁䅁允䅁䅁䅯材䅙䅁杷允䅁䅁䅑䅁䑁䅁䅷䅁䭁䥁䄴䅁䭁䉁䅅䅁䭁䅁䅕䅁䉁䅁䅁允䅁䅁䄴䅆䅁䑁䅉免ぁ䑁䅁䅍睁䑁䅁䅍睁䅁䅁䍄䉁䅁䅁䅂䅁䅁䅍䅄䅁䅁䅯兕䅅䅁䅯䅂䅁䅁䅯䅂䅉䅁䅅䅁䉁䅁䅁兂䅁䅁卂䙥煵兑杷允䅁䅁䅑䅁䑁䅁䅷䅁䭁䥁䑙䅁䭁䉁䅅䅁䭁䅁䅕䅁䉁䅁䅁允䅁䅁䄴杅䅁䑁䅧睎㉁䑁䅁䅍睁䑁䅁䅍䅁䅁杷允䅁䅁䅕䅁䑁䅁䅷䅁䭁乁䵅䅁䭁䵁单䅁䭁䅁䅑潁䭁䵁卧䅁䉁䅁䅁允䅁䅁䅕䩊㡄㡙塕歇䵁䅉䅅䅁䕁䅁䅁睁䵁䅁䅁权剄䅂䅁权晁杂䅁权杁杂䅁允䅁䅁䅅䅁䭁䑁䝳䅁䵁䅉䅅䅁䙁䅁䅁睁䵁䅁䅁权奂允䅁权䱄杅䅁权䕁䅁䅋权䩄杅䅁允䅁䅁䅅䅁䙁䵁䴳䵺䵺䘷䄱䍄䉁䅁䅁䅂䅁䅁䅍䅄䅁䅁䅯朰䅅䅁䅯䅂䅁䅁䅯䅂䅉䅁䅅䅁䉁䅁䅁兂䅁䅁䅁䕇䭚兑杷允䅁䅁䅕䅁䑁䅁䅷䅁䭁䍁䙍䅁䭁佁䭷䅁䭁佁䭙䅁䭁佁䭣䅁䉁䅁䅁允䅁䅁䅣䅁䅁䭁坄唵䵁䅉䅅䅁䕁䅁䅁睁䵁䅁䅁权杁睁䅁权䕁䅁䅁权⽄允䅁允䅁䅁䅅䅁䙁䅁䅁䥁祁歅䉨䍄䉁䅁䅁睁䅁䅁䅍䅄䅁䅁䅯兏䅳䅁䅯杊䅙䅁䅅䅁䉁䅁䅁杄䵁䅁䅁䅏硁䍁䄴䅍祁䅁䅁䍄䉁䅁䅁䅂䅁䅁䅍䅄䅁䅁䅯䅖䅁䅁䅯允䅉䅁䅯兂䅉䅁䅅䅁䉁䅁䅁兂䅂㕓䵮偣歺䅑杷允䅁䅁䅕䅁䑁䅁䅷䅁䭁䝁佳䅁䭁佁䭕䅁䭁佁䭙䅁䭁佁䭣䅁䉁䅁䅁允䅁䅁䅯䅅䅑䅁杷允䅁䅁䅑䅁䑁䅁䅷䅁䭁䉁䄰䅁䭁䉁䅅䅁䭁䅁䅕䅁䉁䅁䅁允䅁䅁䄴䅆䅁䑁䅣睎硁䑁䅁䅍睁䑁䅁䅍睁䅁䅁䍄䉁䅁䅁䅂䅁䅁䅍䅄䅁䅁䅯䅅䅉䅁䅯充䅁䅁䅯眯䅅䅁䅅䅁䉁䅁䅁杄坁䅁䅁䅎祁䑁䅁䅎睁䑁䅁䅍睁䑁䅁䅍䅁䅁杷允䅁䅁䅑䅁䑁䅁䅷䅁䭁䅁䝍䅁䭁䉁䜸䅁䭁䍁䝁䅁䉁䅁䅁允䅁䅁䅯䅇䅣䅁杷允䅁䅁䅕䅁䑁䅁䅷䅁䭁䭁䙳䅁䭁佁䭷䅁䭁佁䭙䅁䭁佁䭣䅁䉁䅁䅁允䅁䅁䅯䅅䅑䅁杷允䅁䅁䅕䅁䑁䅁䅷䅁䭁䕁丸䅁䭁佁䭧䅁䭁佁䭙䅁䭁佁䭣䅁䉁䅁䅁允䅁䅁䅯䅅䅑䅁杷允䅁䅁䅕䅁䑁䅁䅷䅁䭁䝁䅯䅁䭁佁䭫䅁䭁佁䭙䅁䭁佁䭣䅁䉁䅁䅁允䅁䅁䅯朸䅷䅁杷允䅁䅁䅕䅁䑁䅁䅷䅁䭁䝁乧䅁䭁佁䬰䅁䭁佁䭙䅁䭁佁䭣䅁䉁䅁䅁允䅁䅁䅣䅁䅁䝁獁唵䵁䅉䅅䅁䑁䅁䅁睁䵁䅁䅁权呃䅁䅁权歁杂䅁允䅁䅁䅅䅁䭁䍁婳䅁䵁䅉䅅䅁䑁䅁䅁睁䵁䅁䅁权い䅁䅁权歁杂䅁允䅁䅁䅅䅁䭁䥁剳䅁䵁䅉䅅䅁䙁䅁䅁睁䵁䅁䅁权晁杄䅁权瑄权䅁权浄权䅁权湄权䅁允䅁䅁䅅䅁䡁䅁䅁䅁杂佁䅎䍄䉁䅁䅁睁䅁䅁䅍䅄䅁䅁䅯兦䅅䅁䅯杊䅙䅁䅅䅁䉁䅁䅁杄䵁䅁䅁䅏㍁䍁䄴䅍㑁䅁䅁䍄䉁䅁䅁䅂䅁䅁䅍䅄䅁䅁䅯杕䅉䅁䅯权䅁䅁䅯兂䅁䅁䅅䅁䉁䅁䅁兂慂䑚晶㑔㌳睐杷允䅁䅁䅕䅁䑁䅁䅷䅁䭁䅁䉣䅁䭁佁䭧䅁䭁佁䭙䅁䭁佁䭣䅁䉁䅁䅁允䅁䅁䅯杂䅳䅁杷允䅁䅁䅑䅁䑁䅁䅷䅁䭁䑁䅙䅁䭁䅁䍅䅁䭁䅁䍍䅁䉁䅁䅁允䅁䅁䅕䥁湸䈰䥂歵䵁䅉䅅䅁䙁䅁䅁睁䵁䅁䅁权塄兄䅁权瑄权䅁权浄权䅁权湄权䅁允䅁䅁䅅䅁䡁䅁䅁䅁䅃畯䅖䍄䉁䅁䅁睁䅁䅁䅍䅄䅁䅁䅯其䅳䅁䅯䅇䅙䅁䅅䅁䉁䅁䅁权療杂䅁䍄䉁䅁䅁䅂䅁䅁䅍䅄䅁䅁䅯克䅅䅁䅯䅂䅁䅁䅯兂䅁䅁䅅䅁䉁䅁䅁兂䅁䅁䅃戲䩸兑杷允䅁䅁䅑䅁䑁䅁䅷䅁䭁乁䰰䅁䭁䉁䜸䅁䭁䍁䝁䅁䉁䅁䅁允䅁䅁䅯杨䅙䅁杷允䅁䅁䅑䅁䑁䅁䅷䅁䭁䑁䍷䅁䭁䅁䅑䅁䭁䅁䅕䅁䉁䅁䅁允䅁䅁䅕䅁䅁䱑獐啣䵅䅉䅅䅁䑁䅁䅁睁䵁䅁䅁权䡁兇䅁权奁杂䅁允䅁䅁䅅䅁䭁䕁䡫䅁䵁䅉䅅䅁䕁䅁䅁睁䵁䅁䅁权䡂杁䅁权䭁䅁䅁权䙁䅁䅁允䅁䅁䅅䅁䙁䥁噇㑑獴祰䅒䍄䉁䅁䅁兂䅁䅁䅍䅄䅁䅁䅯䅰䅁䅁䅯硹䅉䅁䅯䅂䍁䅧䅯䉹䅉䅁䅅䅁䉁䅁䅁兂卂䉵䘶稶杬䅑杷允䅁䅁䅑䅁䑁䅁䅷䅁䭁䩁䍙䅁䭁䅁䅑䅁䭁偁䈸䅁䉁䅁䅁允䅁䅁䅕䅁䅁䍍癹歯䵅䅉䅅䅁䙁䅁䅁睁䵁䅁䅁权⭄䅁䅁权煄权䅁权浄权䅁权牄权䅁允䅁䅁䅅䅁䡁䅁䅁䅁䅄⭕䅚䍄䉁䅁䅁䅂䅁䅁䅍䅄䅁䅁䅯䄯䅍䅁䅯权䅁䅁䅯兂䅁䅁䅅䅁䉁䅁䅁兂䱄啯㉗㌸吰䅑杷允䅁䅁䅍䅁䑁䅁䅷䅁䭁䍁䉧䅁䭁䉁䝧䅁䉁䅁䅁允䅁䅁䅯䅦䅙䅁杷允䅁䅁䅕䅁䑁䅁䅷䅁䭁䝁䙉䅁䭁佁䬰䅁䭁佁䭙䅁䭁佁䭣䅁䉁䅁䅁允䅁䅁䅣䅁䅁䥁瑃唵䵁䅉䅅䅁䕁䅁䅁睁䵁䅁䅁权楄睁䅁权䕁䅁䅁权䙁䅁䅁允䅁䅁䅅䅁䙁䅁䅁䅁⽂正䉤䍄䉁䅁䅁睁䅁䅁䅍䅄䅁䅁䅯杁䅷䅁䅯杊䅙䅁䅅䅁䉁䅁䅁杄佁䅁䅁免睁䑁䅉杌㍁䑁䅕䅁䵁䅉䅅䅁䑁䅁䅁睁䵁䅁䅁权㥄杄䅁权歁杂䅁允䅁䅁䅅䅁䭁䡁执䅁䵁䅉䅅䅁䕁䅁䅁睁䵁䅁䅁权杁杁䅁权剁䅁䅁权⽄允䅁允䅁䅁䅅䅁佁䉁䅑䅁祁䑁䅧䅎ㅁ䑁䅁䅍睁䑁䅁䅍䅁䅁杷允䅁䅁䅕䅁䑁䅁䅷䅁䭁乁丰䅁䭁佁䬰䅁䭁佁䭙䅁䭁佁䭣䅁䉁䅁䅁允䅁䅁䅯䅅䅑䅁杷允䅁䅁䅑䅁䑁䅁䅷䅁䭁䍁䍍䅁䭁䅁䅑䅁䭁偁䈸䅁䉁䅁䅁允䅁䅁䅕䅁䅁偁特し䵅䅉䅅䅁䑁䅁䅁睁䵁䅁䅁权䑃允䅁权捁杂䅁允䅁䅁䅅䅁䭁佁䥙䅁䵁䅉䅅䅁䑁䅁䅁睁䵁䅁䅁权ㅄ允䅁权流杂䅁允䅁䅁䅅䅁佁䅁䅷䅁㕁䑁䅑杌ㅁ䑁䅣䅁䵁䅉䅅䅁䙁䅁䅁睁䵁䅁䅁权⭂睃䅁权䙄杅䅁权䕁䅁䅋权䩄杅䅁允䅁䅁䅅䅁䙁䙁唱塬乆剎䅬䍄䉁䅁䅁䅂䅁䅁䅍䅄䅁䅁䅯䅎䅍䅁䅯充䅁䅁䅯兂䅁䅁䅅䅁䉁䅁䅁杄啁䅁䅁免硁䑁䅕兎祁䑁䅕䅍睁䑁䅁䅁䵁䅉䅅䅁䕁䅁䅁睁䵁䅁䅁权湄杁䅁权䭁䅁䅁权䙁䅁䅁允䅁䅁䅅䅁䙁䵁杕䡳潊摫⼲䍄䉁䅁䅁兂䅁䅁䅍䅄䅁䅁䅯儵䅳䅁䅯儷䅯䅁䅯朵䅯䅁䅯眵䅯䅁䅅䅁䉁䅁䅁睂䅁䅁䅁乑汲䅑杷允䅁䅁䅑䅁䑁䅁䅷䅁䭁䭁䍫䅁䭁䅁䅯䅁䭁偁䈸䅁䉁䅁䅁允䅁䅁䅕䵮村䡳潊䕅䵁䅉䅅䅁䙁䅁䅁睁䵁䅁䅁权偂䅁䅁权獄权䅁权浄权䅁权湄权䅁允䅁䅁䅅䅁䡁䅁䅁䅁䅂⭹䅒䍄䉁䅁䅁睁䅁䅁䅍䅄䅁䅁䅯䅂䅕䅁䅯䅇䅙䅁䅅䅁䉁䅁䅁权瑁杂䅁䍄䉁䅁䅁䅂䅁䅁䅍䅄䅁䅁䅯睗䅉䅁䅯䅂䅁䅁䅯眯䅅䅁䅅䅁䉁䅁䅁兂䅁䅁䅃䅱䵚兑杷允䅁䅁䅕䅁䑁䅁䅷䅁䭁䭁䵯䅁䭁佁䭯䅁䭁佁䭙䅁䭁佁䭳䅁䉁䅁䅁允䅁䅁䅣䅁䅁䅁睁欵䵁䅉䅅䅁䑁䅁䅁睁䵁䅁䅁权奁䅁䅁权敁杂䅁允䅁䅁䅅䅁䭁䑁䝉䅁䵁䅉䅅䅁䕁䅁䅁睁䵁䅁䅁权杂杁䅁权剁䅁䅁权䙁䅁䅁允䅁䅁䅅䅁佁䉁䅑䅁ㅁ䑁䅕䅍祁䑁䅕䅍睁䑁䅁䅍䅁䅁杷允䅁䅁䅑䅁䑁䅁䅷䅁䭁佁䍍䅁䭁䉁䅅䅁䭁偁䈸䅁䉁䅁䅁允䅁䅁䄴杆䅁䑁䅑杍睁䑁䅕䅍睁䑁䅁䅍睁䑁䅁䅁䵁䅉䅅䅁䙁䅁䅁睁䵁䅁䅁权䕁睃䅁权䙄杅䅁权䕁䅁䅋权䥄杅䅁允䅁䅁䅅䅁䙁䵁睈䕩䠵䉬䅊䍄䉁䅁䅁睁䅁䅁䅍䅄䅁䅁䅯睰䅅䅁䅯䅈䅙䅁䅅䅁䉁䅁䅁权敃杂䅁䍄䉁䅁䅁兂䅁䅁䅍䅄䅁䅁䅯䄵䅅䅁䅯儷䅯䅁䅯朵䅯䅁䅯眵䅯䅁䅅䅁䉁䅁䅁睂䅁䅁䅁䵑橮䅑杷允䅁䅁䅍䅁䑁䅁䅷䅁䭁䝁䅍䅁䭁䍁䝙䅁䉁䅁䅁允䅁䅁䄴䅄䅁䑁䅫䅍畁䑁䅣兏䅁䅁杷允䅁䅁䅕䅁䑁䅁䅷䅁䭁䱁䉯䅁䭁佁䭧䅁䭁佁䭙䅁䭁佁䭣䅁䉁䅁䅁允䅁䅁䅯杂䅳䅁杷允䅁䅁䅑䅁䑁䅁䅷䅁䭁䅁䑅䅁䭁䅁䅯䅁䭁䅁䅕䅁䉁䅁䅁允䅁䅁䅕㥆佮ㄹ橐䕇䵁䅉䅅䅁䑁䅁䅁睁䵁䅁䅁权䭁睃䅁权奁杂䅁允䅁䅁䅅䅁䭁䉁䝫䅁䵁䅉䅅䅁䑁䅁䅁睁䵁䅁䅁权婃䅄䅁权敁杂䅁允䅁䅁䅅䅁䭁䕁䝫䅁䵁䅉䅅䅁䕁䅁䅁睁䵁䅁䅁权浃允䅁权䉁杁䅁权䑁杁䅁允䅁䅁䅅䅁䙁䙁ず㘸灡琲䄱䍄䉁䅁䅁䅂䅁䅁䅍䅄䅁䅁䅯眹䅍䅁䅯充䅁䅁䅯眯䅅䅁䅅䅁䉁䅁䅁杄啁䅁䅁杍穁䑁䅙免㉁䑁䅙䅍睁䑁䅁䅁䵁䅉䅅䅁䕁䅁䅁睁䵁䅁䅁权ぃ杁䅁权䭁䅁䅁权⽄允䅁允䅁䅁䅅䅁䙁䱁摋㘷䝦⭓⽣䍄䉁䅁䅁䅂䅁䅁䅍䅄䅁䅁䅯杇䅍䅁䅯䅂䅁䅁䅯眯䅅䅁䅅䅁䉁䅁䅁兂䅁䅁睄止睨兑杷允䅁䅁䅕䅁䑁䅁䅷䅁䭁䝁䵷䅁䭁佁䭧䅁䭁佁䭙䅁䭁佁䭣䅁䉁䅁䅁允䅁䅁䅯术䅯䅁杷允䅁䅁䅑䅁䑁䅁䅷䅁䭁䝁䑳䅁䭁䅁䅯䅁䭁偁䈸䅁䉁䅁䅁允䅁䅁䅕癴㥐䠱灪䕁䵁䅉䅅䅁䕁䅁䅁睁䵁䅁䅁权捄䅁䅁权䕁䅁䅁权䕁杁䅁允䅁䅁䅅䅁䙁䅁䅁䥁乂唯䉸䍄䉁䅁䅁䅂䅁䅁䅍䅄䅁䅁䅯䅭䅉䅁䅯充䅁䅁䅯眯䅅䅁䅅䅁䉁䅁䅁杄啁䅁䅁兎硁䑁䅅兎ぁ䑁䅧李睁䑁䅫䅁䵁䅉䅅䅁䕁䅁䅁睁䵁䅁䅁权啄杁䅁权剁䅁䅁权⽄允䅁允䅁䅁䅅䅁佁䉁䅑䅁祁䑁䅍杍睁䑁䅁䅍睁䑁䅁䅍䅁䅁杷允䅁䅁䅍䅁䑁䅁䅷䅁䭁乁䅯䅁䭁䉁䝧䅁䉁䅁䅁允䅁䅁䅯䅒䅙䅁杷允䅁䅁䅑䅁䑁䅁䅷䅁䭁䡁䉅䅁䭁䉁䅅䅁䭁䅁䅕䅁䉁䅁䅁允䅁䅁䄴䅆䅁䑁䅅䅎硁䑁䅁睍ぁ䑁䅁䅍睁䅁䅁䍄䉁䅁䅁睁䅁䅁䅍䅄䅁䅁䅯朱䅅䅁䅯䅊䅙䅁䅅䅁䉁䅁䅁权あ兇䅁䍄䉁䅁䅁睁䅁䅁䅍䅄䅁䅁䅯睇䅷䅁䅯䅈䅙䅁䅅䅁䉁䅁䅁权湁杂䅁䍄䉁䅁䅁睁䅁䅁䅍䅄䅁䅁䅯眴䄰䅁䅯䅈䅙䅁䅅䅁䉁䅁䅁权煄杂䅁䍄䉁䅁䅁䅂䅁䅁䅍䅄䅁䅁䅯睇䅅䅁䅯允䅉䅁䅯杁䅉䅁䅅䅁䉁䅁䅁兂祂丱楬光㑮䅑杷允䅁䅁䅕䅁䑁䅁䅷䅁䭁䅁䝣䅁䭁佁䭕䅁䭁佁䭙䅁䭁佁䭣䅁䉁䅁䅁允䅁䅁䅯䅇䅳䅁杷允䅁䅁䅑䅁䑁䅁䅷䅁䭁䅁䑕䅁䭁䅁䅯䅁䭁䅁䅕䅁䉁䅁䅁允䅁䅁䅕搵楁⼲⭬歂䵁䅉䅅䅁䕁䅁䅁睁䵁䅁䅁权畂睁䅁权䕁䅁䅁权䙁䅁䅁允䅁䅁䅅䅁䙁䅁䅁䅁剄湥䉎䍄䉁䅁䅁兂䅁䅁䅍䅄䅁䅁䅯兵䅅䅁䅯䄶䅯䅁䅯朵䅯䅁䅯眵䅯䅁䅅䅁䉁䅁䅁权允䅂䅁䍄䉁䅁䅁䅂䅁䅁䅍䅄䅁䅁䅯兓䅍䅁䅯充䅁䅁䅯兂䅁䅁䅅䅁䉁䅁䅁杄啁䅁䅁兏祁䑁䅉䅍㍁䑁䅍䅏祁䑁䅧䅁䵁䅉䅅䅁䕁䅁䅁睁䵁䅁䅁权扁杁䅁权剁䅁䅁权䙁䅁䅁允䅁䅁䅅䅁佁䉁䅑䅁ㅁ䑁䅣睍睁䑁䅁䅏㉁䑁䅁䅏䅁䅁杷允䅁䅁䅕䅁䑁䅁䅷䅁䭁䱁䙉䅁䭁佁䭯䅁䭁佁䭙䅁䭁佁䭳䅁䉁䅁䅁允䅁䅁䅣䅁䅁䅁噂欵䵁䅉䅅䅁䙁䅁䅁睁䵁䅁䅁权橄兂䅁权瑄权䅁权浄权䅁权湄权䅁允䅁䅁䅅䅁䡁䅁䅁䅁权伷䅖䍄䉁䅁䅁睁䅁䅁䅍䅄䅁䅁䅯䅃䄴䅁䅯䅊䅙䅁䅅䅁䉁䅁䅁权允䅂䅁䍄䉁䅁䅁䅂䅁䅁䅍䅄䅁䅁䅯睇䅍䅁䅯䅂䅁䅁䅯兂䅁䅁䅅䅁䉁䅁䅁兂䅁䅁䅁偋愵兑杷允䅁䅁䅕䅁䑁䅁䅷䅁䭁䅁䄴䅁䭁佁䭧䅁䭁佁䭙䅁䭁佁䭣䅁䉁䅁䅁允䅁䅁䅯杂䅳䅁杷允䅁䅁䅑䅁䑁䅁䅷䅁䭁䕁䑧䅁䭁䅁䅑䅁䭁偁䈸䅁䉁䅁䅁允䅁䅁䅕䅁䅁䑁浸ず䵅䅉䅅䅁䙁䅁䅁睁䵁䅁䅁权坄睃䅁权䙄杅䅁权䕁䅁䅋权䥄杅䅁允䅁䅁䅅䅁䙁䥁楷ㅤ橁⽩⽷䍄䉁䅁䅁兂䅁䅁䅍䅄䅁䅁䅯术䅁䅁䅯儵䅯䅁䅯朵䅯䅁䅯眵䅯䅁䅅䅁䉁䅁䅁权⭁睃䅁䍄䉁䅁䅁睁䅁䅁䅍䅄䅁䅁䅯兡䅕䅁䅯䅊䅙䅁䅅䅁䉁䅁䅁权佃杂䅁䍄䉁䅁䅁兂䅁䅁䅍䅄䅁䅁䅯睱䅑䅁䅯剸䅉䅁䅯䅂䍁䅧䅯剹䅉䅁䅅䅁䉁䅁䅁兂牂杤㕑䵶即䅑杷允䅁䅁䅍䅁䑁䅁䅷䅁䭁乁久䅁䭁䉁䝷䅁䉁䅁䅁允䅁䅁䅯杧䅙䅁杷允䅁䅁䅑䅁䑁䅁䅷䅁䭁䥁䅑䅁䭁䅁䅑䅁䭁䅁䍑䅁䉁䅁䅁允䅁䅁䅕䅁䅁佁獥啣䵅䅉䅅䅁䕁䅁䅁睁䵁䅁䅁权歄睁䅁权䭁䅁䅁权⽄允䅁允䅁䅁䅅䅁䙁䝁光䑗ね䉹䅎䍄䉁䅁䅁䅂䅁䅁䅍䅄䅁䅁䅯睦䅍䅁䅯䅂䅁䅁䅯兂䅁䅁䅅䅁䉁䅁䅁兂䅁䅁䅄圴歹兑杷允䅁䅁䅕䅁䑁䅁䅷䅁䭁偁䵅䅁䭁佁䭷䅁䭁佁䭙䅁䭁佁䭣䅁䉁䅁䅁允䅁䅁䅣䅁䅁佁敃唵䵁䅉䅅䅁䑁䅁䅁睁䵁䅁䅁权䅃䅄䅁权敁杂䅁允䅁䅁䅅䅁䭁䡁䝉䅁䵁䅉䅅䅁䕁䅁䅁睁䵁䅁䅁权坄䅁䅁权䉁杁䅁权䑁杁䅁允䅁䅁䅅䅁䙁䵁硴㡮㉏㤲䄹䍄䉁䅁䅁䅂䅁䅁䅍䅄䅁䅁䅯睮䅉䅁䅯充䅁䅁䅯兂䅁䅁䅅䅁䉁䅁䅁杄坁䅁䅁免ぁ䑁䅑睍睁䑁䅁䅍睁䑁䅁䅍䅁䅁杷允䅁䅁䅑䅁䑁䅁䅷䅁䭁䕁䑍䅁䭁䅁䅑䅁䭁偁䈸䅁䉁䅁䅁允䅁䅁䅕䅁䅁䥁⭷さ䵅䅉䅅䅁䕁䅁䅁睁䵁䅁䅁权癃杁䅁权䕁䅁䅁权䙁䅁䅁允䅁䅁䅅䅁䙁䅁䅁䥁⭁湪䉊䍄䉁䅁䅁䅂䅁䅁䅍䅄䅁䅁䅯儯䅍䅁䅯䅂䅁䅁䅯眯䅅䅁䅅䅁䉁䅁䅁兂䅁䅁䅁乡桚兑杷允䅁䅁䅕䅁䑁䅁䅷䅁䭁䭁䰰䅁䭁佁䭫䅁䭁佁䭙䅁䭁佁䭣䅁䉁䅁䅁允䅁䅁䅯䉐䅫䅁杷允䅁䅁䅑䅁䑁䅁䅷䅁䭁䱁䄸䅁䭁䅁䍅䅁䭁䅁䍍䅁䉁䅁䅁允䅁䅁䅕䙱䑯桑㝑〱䵁䅉䅅䅁䕁䅁䅁睁䵁䅁䅁权摁睁䅁权䕁䅁䅁权䙁䅁䅁允䅁䅁䅅䅁䙁䅁䅁䅁扃䐱䉤䍄䉁䅁䅁䅂䅁䅁䅍䅄䅁䅁䅯䅔䅉䅁䅯充䅁䅁䅯眯䅅䅁䅅䅁䉁䅁䅁杄啁䅁䅁睍㉁䑁䅉䅍睁䑁䅁䅍睁䑁䅁䅁䵁䅉䅅䅁䙁䅁䅁睁䵁䅁䅁权摁允䅁权䙄杅䅁权䕁䅁䅋权䥄杅䅁允䅁䅁䅅䅁䙁䡁琵渲㉳倱⼸䍄䉁䅁䅁䅂䅁䅁䅍䅄䅁䅁䅯权䅍䅁䅯充䅁䅁䅯眯䅅䅁䅅䅁䉁䅁䅁杄啁䅁䅁䅎ぁ䑁䅧䅎睁䑁䅁䅍睁䑁䅁䅁䵁䅉䅅䅁䕁䅁䅁睁䵁䅁䅁权⽄䅁䅁权䉁杁䅁权䙁杁䅁允䅁䅁䅅䅁䙁䡁摦䌫塡摑䅨䍄䉁䅁䅁䅂䅁䅁䅍䅄䅁䅁䅯睲䅉䅁䅯权䅁䅁䅯兂䅁䅁䅅䅁䉁䅁䅁兂杂搵楁⼲䕫䅑杷允䅁䅁䅑䅁䑁䅁䅷䅁䭁䥁䑑䅁䭁䅁䅑䅁䭁䅁䅕䅁䉁䅁䅁允䅁䅁䅕䅁䅁䡁䥔す䵅䅉䅅䅁䕁䅁䅁睁䵁䅁䅁权捄睁䅁权䭁䅁䅁权䙁䅁䅁允䅁䅁䅅䅁䙁䍁捬㡪ㅌ䑃䄵䍄䉁䅁䅁睁䅁䅁䅍䅄䅁䅁䅯䅮䅕䅁䅯䅇䅙䅁䅅䅁䉁䅁䅁权䅂杂䅁䍄䉁䅁䅁䅂䅁䅁䅍䅄䅁䅁䅯東䅍䅁䅯权䅁䅁䅯眯䅅䅁䅅䅁䉁䅁䅁兂㙃兓䍷睋坣䅑杷允䅁䅁䅑䅁䑁䅁䅷䅁䭁乁䑣䅁䭁䉁䅅䅁䭁䅁䅕䅁䉁䅁䅁允䅁䅁䅯睚䅉䅁杷允䅁䅁䅍䅁䑁䅁䅷䅁䭁乁䕑䅁䭁䉁䜴䅁䉁䅁䅁允䅁䅁䅯杪䅣䅁杷允䅁䅁䅕䅁䑁䅁䅷䅁䭁䩁䉯䅁䭁佁䬰䅁䭁佁䭙䅁䭁佁䭣䅁䉁䅁䅁允䅁䅁䅣䅁䅁䭁婁欵䵁䅉䅅䅁䕁䅁䅁睁䵁䅁䅁权允杁䅁权剁䅁䅁权䙁䅁䅁允䅁䅁䅅䅁佁䉁䅙䅁ぁ䑁䅉免ㅁ䑁䅁䅍睁䑁䅁䅍睁䅁䅁䍄䉁䅁䅁兂䅁䅁䅍䅄䅁䅁䅯睴䅳䅁䅯硹䅉䅁䅯䅂䍁䅧䅯剹䅉䅁䅅䅁䉁䅁䅁兂晁敨剴䡵搵䅑杷允䅁䅁䅍䅁䑁䅁䅷䅁䭁佁䉑䅁䭁䉁䝧䅁䉁䅁䅁允䅁䅁䅯克䅙䅁杷允䅁䅁䅑䅁䑁䅁䅷䅁䭁䉁乷䅁䭁䉁䜸䅁䭁䍁䝁䅁䉁䅁䅁允䅁䅁䅯关䅣䅁杷允䅁䅁䅕䅁䑁䅁䅷䅁䭁䕁䵍䅁䭁佁䭕䅁䭁佁䭙䅁䭁佁䭣䅁䉁䅁䅁允䅁䅁䅯李䅳䅁杷允䅁䅁䅑䅁䑁䅁䅷䅁䭁䍁䑙䅁䭁䉁䅅䅁䭁偁䈸䅁䉁䅁䅁允䅁䅁䄴䅆䅁䑁䅍免睁䑁䅣䅍睁䑁䅁䅍睁䅁䅁䍄䉁䅁䅁䅂䅁䅁䅍䅄䅁䅁䅯杆䅉䅁䅯充䅁䅁䅯兂䅁䅁䅅䅁䉁䅁䅁杄啁䅁䅁睍㉁䑁䅑李睁䑁䅁䅍睁䑁䅁䅁䵁䅉䅅䅁䙁䅁䅁睁䵁䅁䅁权杄䅁䅁权煄权䅁权浄权䅁权牄权䅁允䅁䅁䅅䅁䡁䅁䅁䅁䅄敒䅚䍄䉁䅁䅁兂䅁䅁䅍䅄䅁䅁䅯䅵䅁䅁䅯䄶䅯䅁䅯朵䅯䅁䅯眵䅯䅁䅅䅁䉁䅁䅁权允䅂䅁䍄䉁䅁䅁兂䅁䅁䅍䅄䅁䅁䅯兙䅅䅁䅯剸䅉䅁䅯䅂䍁䅧䅯剹䅉䅁䅅䅁䉁䅁䅁兂癄光椱㡈儴䅑杷允䅁䅁䅍䅁䑁䅁䅷䅁䭁䭁䅷䅁䭁䍁䝙䅁䉁䅁䅁允䅁䅁䄴权䅁䑁䅫杍畁䑁䅕䅁䵁䅉䅅䅁䑁䅁䅁睁䵁䅁䅁权䙁兂䅁权捁杂䅁允䅁䅁䅅䅁䭁䙁䝫䅁䵁䅉䅅䅁䕁䅁䅁睁䵁䅁䅁权塁杁䅁权䕁䅁䅁权䙁䅁䅁允䅁䅁䅅䅁䙁䅁䅁䥁慄䡤䉊䍄䉁䅁䅁䅂䅁䅁䅍䅄䅁䅁䅯允䅅䅁䅯充䅁䅁䅯䅂䅉䅁䅅䅁䉁䅁䅁杄坁䅁䅁免穁䑁䅉䅏硁䑁䅕免睁䑁䅁䅍䅁䅁杷允䅁䅁䅕䅁䑁䅁䅷䅁䭁偁䭙䅁䭁䵁即䅁䭁䅁䅑潁䭁䵁卧䅁䉁䅁䅁允䅁䅁䅕䘷㑇潈托ず䵁䅉䅅䅁䕁䅁䅁睁䵁䅁䅁权䱂睁䅁权剁䅁䅁权䙁䅁䅁允䅁䅁䅅䅁佁䉁䅑䅁穁䑁䅙䅍㉁䑁䅁䅍睁䑁䅁䅍䅁䅁杷允䅁䅁䅕䅁䑁䅁䅷䅁䭁䅁䝅䅁䭁佁䭕䅁䭁佁䭙䅁䭁佁䭣䅁䉁䅁䅁允䅁䅁䅯兄䅳䅁杷允䅁䅁䅕䅁䑁䅁䅷䅁䭁䥁䙍䅁䭁佁䭷䅁䭁佁䭙䅁䭁佁䭣䅁䉁䅁䅁允䅁䅁䅯䅅䅑䅁杷允䅁䅁䅍䅁䑁䅁䅷䅁䭁䱁䉁䅁䭁䍁䝙䅁䉁䅁䅁允䅁䅁䄴䅄䅁䑁䅧杍畁䑁䅣兏䅁䅁杷允䅁䅁䅍䅁䑁䅁䅷䅁䭁䡁乣䅁䭁䍁䝑䅁䉁䅁䅁允䅁䅁䅯兂䄸䅁杷允䅁䅁䅕䅁䑁䅁䅷䅁䭁䩁乁䅁䭁䵁即䅁䭁䅁䅑潁䭁䵁卧䅁䉁䅁䅁允䅁䅁䅕浚浚浚坡歘䵁䅉䅅䅁䙁䅁䅁睁䵁䅁䅁权歃䅁䅁权獄权䅁权浄权䅁权湄权䅁允䅁䅁䅅䅁䡁䅁䅁䅁䅃敔䅎䍄䉁䅁䅁䅂䅁䅁䅍䅄䅁䅁䅯睬䅍䅁䅯䅂䅁䅁䅯眯䅅䅁䅅䅁䉁䅁䅁兂䅁䅁睁䡈污兑杷允䅁䅁䅕䅁䑁䅁䅷䅁䭁䵁䉣䅁䭁佁䬰䅁䭁佁䭙䅁䭁佁䭣䅁䉁䅁䅁允䅁䅁䅣䅁䅁䭁歁䔵䵁䅉䅅䅁䙁䅁䅁睁䵁䅁䅁权㡄䅂䅁权䱄杅䅁权䕁䅁䅋权䥄杅䅁允䅁䅁䅅䅁䙁䅁䅁䅁䅁䙙䅸䍄䉁䅁䅁兂䅁䅁䅍䅄䅁䅁䅯督䅕䅁䅯䄷䅯䅁䅯朵䅯䅁䅯眵䅯䅁䅅䅁䉁䅁䅁睂䅁䅁䅁乑汘䅑杷允䅁䅁䅍䅁䑁䅁䅷䅁䭁乁䅳䅁䭁䉁䝯䅁䉁䅁䅁允䅁䅁䅯兌䅙䅁杷允䅁䅁䅑䅁䑁䅁䅷䅁䭁䕁䅑䅁䭁䅁䍅䅁䭁䅁䍕䅁䉁䅁䅁允䅁䅁䅕煹橰䡭乲問䵅䅉䅅䅁䕁䅁䅁睁䵁䅁䅁权橂杁䅁权剁䅁䅁权⽄允䅁允䅁䅁䅅䅁佁䉁䅑䅁㉁䑁䅁睎㍁䑁䅁䅍睁䑁䅁䅍䅁䅁杷允䅁䅁䅕䅁䑁䅁䅷䅁䭁䉁䅫䅁䭁䵁单䅁䭁䅁䅑潁䭁䵁卫䅁䉁䅁䅁允䅁䅁䅕楅⽊偤欫歆䵁䅉䅅䅁䑁䅁䅁睁䵁䅁䅁权䙁允䅁权敁杂䅁允䅁䅁䅅䅁䭁䙁䝷䅁䵁䅉䅅䅁䙁䅁䅁睁䵁䅁䅁权䩁䅄䅁权獄权䅁权浄权䅁权湄权䅁允䅁䅁䅅䅁䡁䅁䅁䅁杄申䅖䍄䉁䅁䅁䅂䅁䅁䅍䅄䅁䅁䅯睯䅁䅁䅯充䅁䅁䅯䅂䅉䅁䅅䅁䉁䅁䅁杄啁䅁䅁杍㑁䑁䅫䅍睁䑁䅁䅍睁䑁䅁䅁䵁䅉䅅䅁䙁䅁䅁睁䵁䅁䅁权啄䅂䅁权瑄权䅁权浄权䅁权湄权䅁允䅁䅁䅅䅁䭁䉁䕁䅁䵁䅉䅅䅁䕁䅁䅁睁䵁䅁䅁权潄杁䅁权剁䅁䅁权䙁䅁䅁允䅁䅁䅅䅁佁䉁䅑䅁祁䑁䅍䅎ぁ䑁䅁䅍睁䑁䅁䅍䅁䅁杷允䅁䅁䅑䅁䑁䅁䅷䅁䭁偁䕧䅁䭁䉁䜸䅁䭁䍁䝁䅁䉁䅁䅁允䅁䅁䅯䅚䅙䅁杷允䅁䅁䅍䅁䑁䅁䅷䅁䭁䍁䅧䅁䭁䍁䝙䅁䉁䅁䅁允䅁䅁䄴䅄䅁䑁䅣李畁䑁䅍兎䅁䅁杷允䅁䅁䅑䅁䑁䅁䅷䅁䭁䉁䍧䅁䭁䉁䅅䅁䭁偁䈸䅁䉁䅁䅁允䅁䅁䄴杆䅁䑁䅧免㉁䑁䅣兎睁䑁䅁䅍睁䑁䅁䅁䵁䅉䅅䅁䕁䅁䅁睁䵁䅁䅁权橂睁䅁权䭁䅁䅁权䙁䅁䅁允䅁䅁䅅䅁䙁乁橥䑣䬰⼱⽳䍄䉁䅁䅁䅂䅁䅁䅍䅄䅁䅁䅯睶䅉䅁䅯充䅁䅁䅯眯䅅䅁䅅䅁䉁䅁䅁杄坁䅁䅁睎ぁ䑁䅫兏睁䑁䅁䅍睁䑁䅁䅍䅁䅁杷允䅁䅁䅑䅁䑁䅁䅷䅁䭁䙁䑕䅁䭁䅁䅑䅁䭁偁䈸䅁䉁䅁䅁允䅁䅁䅕䅁䅁䩧渵歕䵅䅉䅅䅁䙁䅁䅁睁䵁䅁䅁权䝃䅄䅁权灄权䅁权浄权䅁权湄权䅁允䅁䅁䅅䅁䭁䉁䕁䅁䵁䅉䅅䅁䑁䅁䅁睁䵁䅁䅁权灁䅁䅁权歁杂䅁允䅁䅁䅅䅁䭁䝁慣䅁䵁䅉䅅䅁䕁䅁䅁睁䵁䅁䅁权療睁䅁权䕁䅁䅁权⽄允䅁允䅁䅁䅅䅁䙁䅁䅁䅁奄ㄲ䉒䍄䉁䅁䅁兂䅁䅁䅍䅄䅁䅁䅯先䄰䅁䅯䄶䅯䅁䅯朵䅯䅁䅯眵䅯䅁䅅䅁䉁䅁䅁权允䅂䅁䍄䉁䅁䅁睁䅁䅁䅍䅄䅁䅁䅯睫䅳䅁䅯䅈䅙䅁䅅䅁䉁䅁䅁权䍂睂䅁䍄䉁䅁䅁睁䅁䅁䅍䅄䅁䅁䅯䅃䅳䅁䅯杈䅙䅁䅅䅁䉁䅁䅁权慃杂䅁䍄䉁䅁䅁䅂䅁䅁䅍䅄䅁䅁䅯睌䅉䅁䅯䅂䅁䅁䅯兂䅁䅁䅅䅁䉁䅁䅁兂䅁䅁䅁獂⭊兑杷允䅁䅁䅕䅁䑁䅁䅷䅁䭁䝁䅯䅁䭁䵁单䅁䭁䅁䅑潁䭁䵁卧䅁䉁䅁䅁允䅁䅁䅕氷歭畢㕱歃䵁䅉䅅䅁䑁䅁䅁睁䵁䅁䅁权硁䅁䅁权敁杂䅁允䅁䅁䅅䅁䭁䭁䜸䅁䵁䅉䅅䅁䕁䅁䅁睁䵁䅁䅁权扄杁䅁权䕁䅁䅁权⽄允䅁允䅁䅁䅅䅁䙁䅁䅁䥁摁䡏䉴䍄䉁䅁䅁兂䅁䅁䅍䅄䅁䅁䅯兰䅕䅁䅯儵䅯䅁䅯朵䅯䅁䅯眵䅯䅁䅅䅁䉁䅁䅁权允䅂䅁䍄䉁䅁䅁䅂䅁䅁䅍䅄䅁䅁䅯儰䅁䅁䅯充䅁䅁䅯䅂䅉䅁䅅䅁䉁䅁䅁杄啁䅁䅁杍硁䑁䅅䅍睁䑁䅁䅍睁䑁䅁䅁䵁䅉䅅䅁䙁䅁䅁睁䵁䅁䅁权䙂䅄䅁权潄权䅁权浄权䅁权湄权䅁允䅁䅁䅅䅁䭁䅁䱙䅁䵁䅉䅅䅁䙁䅁䅁睁䵁䅁䅁权㙃允䅁权䙄杅䅁权䕁䅁䅋权䩄杅䅁允䅁䅁䅅䅁䙁䉁潲佤敗䉡䅰䍄䉁䅁䅁䅂䅁䅁䅍䅄䅁䅁䅯杊䅉䅁䅯权䅁䅁䅯眯䅅䅁䅅䅁䉁䅁䅁兂啁歲桦桥㡔睐杷允䅁䅁䅕䅁䑁䅁䅷䅁䭁佁䱑䅁䭁䵁即䅁䭁䅁䅑潁䭁䵁卫䅁䉁䅁䅁允䅁䅁䅕䡰㥁瑃橦歘䵁䅉䅅䅁䑁䅁䅁睁䵁䅁䅁权あ䅁䅁权流杂䅁允䅁䅁䅅䅁佁䅁䅷䅁㍁䑁䅣杌ぁ䑁䅧䅁䵁䅉䅅䅁䕁䅁䅁睁䵁䅁䅁权⭁杁䅁权䭁䅁䅁权䙁䅁䅁允䅁䅁䅅䅁䙁䱁穢搯㑒昶⽯䍄䉁䅁䅁䅂䅁䅁䅍䅄䅁䅁䅯兎䅉䅁䅯䅂䅁䅁䅯眯䅅䅁䅅䅁䉁䅁䅁兂䅁䅁䅁剰潂兑杷允䅁䅁䅍䅁䑁䅁䅷䅁䭁䝁䈴䅁䭁䉁䜴䅁䉁䅁䅁允䅁䅁䅯朵䅙䅁杷允䅁䅁䅍䅁䑁䅁䅷䅁䭁乁䅧䅁䭁䉁䝷䅁䉁䅁䅁允䅁䅁䅯睘䅣䅁杷允䅁䅁䅑䅁䑁䅁䅷䅁䭁䭁䌸䅁䭁䉁䅅䅁䭁偁䈸䅁䉁䅁䅁允䅁䅁䄴䅆䅁䑁䅧睍㑁䑁䅧䅍睁䑁䅁䅍睁䅁䅁䍄䉁䅁䅁䅂䅁䅁䅍䅄䅁䅁䅯杗䅳䅁䅯睈䅙䅁䅯䅉䅙䅁䅅䅁䉁䅁䅁权佂杂䅁䍄䉁䅁䅁兂䅁䅁䅍䅄䅁䅁䅯杳䅷䅁䅯儶䅯䅁䅯朵䅯䅁䅯眵䅯䅁䅅䅁䉁䅁䅁权䭂充䅁䍄䉁䅁䅁䅂䅁䅁䅍䅄䅁䅁䅯兗䅍䅁䅯䅂䅁䅁䅯兂䅁䅁䅅䅁䉁䅁䅁兂䅁䅁䅁㉘坊兑杷允䅁䅁䅑䅁䑁䅁䅷䅁䭁䍁䍉䅁䭁䅁䅯䅁䭁偁䈸䅁䉁䅁䅁允䅁䅁䅕桙奂扏䥑歋䵁䅉䅅䅁䑁䅁䅁睁䵁䅁䅁权婄睃䅁权奁杂䅁允䅁䅁䅅䅁䭁䡁䝷䅁䵁䅉䅅䅁䕁䅁䅁睁䵁䅁䅁权䱃睁䅁权䕁䅁䅁权䙁䅁䅁允䅁䅁䅅䅁䙁䅁䅁䅁䥁䙳䉰䍄䉁䅁䅁兂䅁䅁䅍䅄䅁䅁䅯杹䅷䅁䅯儵䅯䅁䅯朵䅯䅁䅯眵䅯䅁䅅䅁䉁䅁䅁权允䅂䅁䍄䉁䅁䅁䅂䅁䅁䅍䅄䅁䅁䅯儳䅅䅁䅯充䅁䅁䅯兂䅁䅁䅅䅁䉁䅁䅁杄十䅁䅁䅏㕁䑁䅕䅍睁䑁䅁䅍睁䅁䅁䍄䉁䅁䅁兂䅁䅁䅍䅄䅁䅁䅯杧䅁䅁䅯剸䅉䅁䅯䅂䍁䅧䅯䉹䅉䅁䅅䅁䉁䅁䅁兂捂㥲礹穱䄸䅑杷允䅁䅁䅍䅁䑁䅁䅷䅁䭁䅁䜰䅁䭁䍁䝑䅁䉁䅁䅁允䅁䅁䅯䉒䅷䅁杷允䅁䅁䅑䅁䑁䅁䅷䅁䭁䍁䍍䅁䭁䅁䅯䅁䭁偁䈸䅁䉁䅁䅁允䅁䅁䅕㥉㕶浦㡱樸䴸䅉䅅䅁䕁䅁䅁睁䵁䅁䅁权瑄睁䅁权䕁䅁䅁权⽄允䅁允䅁䅁䅅䅁䙁䅁䅁䅁㑁坙䉆䍄䉁䅁䅁兂䅁䅁䅍䅄䅁䅁䅯睨䅳䅁䅯朶䅯䅁䅯朵䅯䅁䅯眶䅯䅁䅅䅁䉁䅁䅁权允䅂䅁䍄䉁䅁䅁䅂䅁䅁䅍䅄䅁䅁䅯杧䅉䅁䅯充䅁䅁䅯兂䅁䅁䅅䅁䉁䅁䅁杄十䅁䅁免㑁䑁䅣兎睁䑁䅉兎睁䅁䅁䍄䉁䅁䅁兂䅁䅁䅍䅄䅁䅁䅯䉓䅫䅁䅯朶䅯䅁䅯朵䅯䅁䅯眶䅯䅁䅅䅁䉁䅁䅁睂䅁䅁䅁䕯浈䅑杷允䅁䅁䅍䅁䑁䅁䅷䅁䭁䥁䉯䅁䭁䉁䜴䅁䉁䅁䅁允䅁䅁䅯睤䅙䅁杷允䅁䅁䅕䅁䑁䅁䅷䅁䭁䙁婍䅁䭁佁䭧䅁䭁佁䭙䅁䭁佁䭣䅁䉁䅁䅁允䅁䅁䅯䅅䅑䅁杷允䅁䅁䅍䅁䑁䅁䅷䅁䭁䩁䅉䅁䭁䉁䜴䅁䉁䅁䅁允䅁䅁䅯睲䅙䅁杷允䅁䅁䅑䅁䑁䅁䅷䅁䭁䩁䍯䅁䭁䉁䅅䅁䭁䅁䅕䅁䉁䅁䅁允䅁䅁䄴䅆䅁䑁䅉李祁䑁䅕䅍睁䑁䅁䅍睁䅁䅁䍄䉁䅁䅁兂䅁䅁䅍䅄䅁䅁䅯睙䅅䅁䅯硹䅉䅁䅯䅂䍁䅧䅯䉹䅉䅁䅅䅁䉁䅁䅁兂灁䥘䌯嘹杂䅑杷允䅁䅁䅍䅁䑁䅁䅷䅁䭁佁䘰䅁䭁䍁䝑䅁䉁䅁䅁允䅁䅁䅯䅅䅑䅁杷允䅁䅁䅑䅁䑁䅁䅷䅁䭁䭁䍫䅁䭁䉁䅅䅁䭁䅁䅕䅁䉁䅁䅁允䅁䅁䄴䅆䅁䑁䅉免㕁䑁䅍䅍睁䑁䅁䅍睁䅁䅁䍄䉁䅁䅁䅂䅁䅁䅍䅄䅁䅁䅯䅌䅉䅁䅯䅂䅁䅁䅯眯䅅䅁䅅䅁䉁䅁䅁兂䅁䅁䅁祥䱸兑杷允䅁䅁䅍䅁䑁䅁䅷䅁䭁䱁䉣䅁䭁䉁䝧䅁䉁䅁䅁允䅁䅁䅯杓䅙䅁杷允䅁䅁䅑䅁䑁䅁䅷䅁䭁䭁䍑䅁䭁䅁䅑䅁䭁䅁䅕䅁䉁䅁䅁允䅁䅁䅕䅁䅁䝙祂歙䵅䅉䅅䅁䑁䅁䅁睁䵁䅁䅁权ㅃ䅂䅁权慁杂䅁允䅁䅁䅅䅁䭁䕁䝁䅁䵁䅉䅅䅁䙁䅁䅁睁䵁䅁䅁权㙄允䅁权䙄杅䅁权䕁䅁䅋权䩄杅䅁允䅁䅁䅅䅁䙁䱁㑳坦㐴児䄱䍄䉁䅁䅁䅂䅁䅁䅍䅄䅁䅁䅯眹䅍䅁䅯权䅁䅁䅯眯䅅䅁䅅䅁䉁䅁䅁兂扄堫焵䑶楑䅑杷允䅁䅁䅑䅁䑁䅁䅷䅁䭁䉁䍉䅁䭁䅁䅯䅁䭁䅁䅕䅁䉁䅁䅁允䅁䅁䅕兊䉡啬䱏啅䵁䅉䅅䅁䑁䅁䅁睁䵁䅁䅁权䑂䅁䅁权敁杂䅁允䅁䅁䅅䅁䭁䵁䝳䅁䵁䅉䅅䅁䑁䅁䅁睁䵁䅁䅁权㍁允䅁权歁杂䅁允䅁䅁䅅䅁䭁佁婫䅁䵁䅉䅅䅁䙁䅁䅁睁䵁䅁䅁权奁允䅁权灄权䅁权浄权䅁权湄权䅁允䅁䅁䅅䅁䭁䍁佑䅁䵁䅉䅅䅁䙁䅁䅁睁䵁䅁䅁权煂允䅁权瑄权䅁权浄权䅁权湄权䅁允䅁䅁䅅䅁䡁䅁䅁䅁䅂⬰䅖䍄䉁䅁䅁䅂䅁䅁䅍䅄䅁䅁䅯权䅉䅁䅯权䅁䅁䅯眯䅅䅁䅅䅁䉁䅁䅁兂㥂穐敖獵卫䅑杷允䅁䅁䅕䅁䑁䅁䅷䅁䭁䱁䉧䅁䭁䵁即䅁䭁䅁䅑潁䭁䵁卧䅁䉁䅁䅁允䅁䅁䅕㡪ㅌ䙋䡸啚䵁䅉䅅䅁䑁䅁䅁睁䵁䅁䅁权䩁杂䅁权流杂䅁允䅁䅁䅅䅁佁䅁䅷䅁㑁䑁䅣杌睁䑁䅍䅁䵁䅉䅅䅁䕁䅁䅁睁䵁䅁䅁权奄睁䅁权䭁䅁䅁权䙁䅁䅁允䅁䅁䅅䅁䙁䩁瑈䑦ㄸ杘䅨䍄䉁䅁䅁䅂䅁䅁䅍䅄䅁䅁䅯䅃䅁䅁䅯权䅁䅁䅯兂䅁䅁䅅䅁䉁䅁䅁兂睃浣剩吷湷䅑杷允䅁䅁䅕䅁䑁䅁䅷䅁䭁䱁䈸䅁䭁䵁即䅁䭁䅁䅑潁䭁䵁卧䅁䉁䅁䅁允䅁䅁䅕児塲㍯摂歘䵁䅉䅅䅁䕁䅁䅁睁䵁䅁䅁权㍁睁䅁权䭁䅁䅁权䙁䅁䅁允䅁䅁䅅䅁䙁䥁牘払敧剂䅆䍄䉁䅁䅁兂䅁䅁䅍䅄䅁䅁䅯睳䅳䅁䅯硹䅉䅁䅯䅂䍁䅧䅯䉹䅉䅁䅅䅁䉁䅁䅁兂歃䑣䬰㜱啎䅑杷允䅁䅁䅍䅁䑁䅁䅷䅁䭁䑁䉳䅁䭁䉁䝯䅁䉁䅁䅁允䅁䅁䅯䅳䅙䅁杷允䅁䅁䅑䅁䑁䅁䅷䅁䭁䅁䱑䅁䭁䉁䜸䅁䭁䍁䝁䅁䉁䅁䅁允䅁䅁䅯䅷䅣䅁杷允䅁䅁䅕䅁䑁䅁䅷䅁䭁䭁乯䅁䭁佁䭕䅁䭁佁䭙䅁䭁佁䭣䅁䉁䅁䅁允䅁䅁䅯䅅䅑䅁杷允䅁䅁䅍䅁䑁䅁䅷䅁䭁乁䰴䅁䭁䉁䜴䅁䉁䅁䅁允䅁䅁䅯睹䅙䅁杷允䅁䅁䅑䅁䑁䅁䅷䅁䭁佁䌰䅁䭁䅁䅯䅁䭁䅁䅕䅁䉁䅁䅁允䅁䅁䅕灶愸㥌欰ぇ䵁䅉䅅䅁䕁䅁䅁睁䵁䅁䅁权時睁䅁权䕁䅁䅁权䙁䅁䅁允䅁䅁䅅䅁䙁䅁䅁䅁䝃䝇䉴䍄䉁䅁䅁兂䅁䅁䅍䅄䅁䅁䅯睶䅁䅁䅯儷䅯䅁䅯朵䅯䅁䅯眵䅯䅁䅅䅁䉁䅁䅁睂䅁䅁䅁䅯浲䅑杷允䅁䅁䅕䅁䑁䅁䅷䅁䭁䙁乕䅁䭁佁䭧䅁䭁佁䭙䅁䭁佁䭣䅁䉁䅁䅁允䅁䅁䅯李䅳䅁杷允䅁䅁䅑䅁䑁䅁䅷䅁䭁䅁䑑䅁䭁䉁䅅䅁䭁䅁䅕䅁䉁䅁䅁允䅁䅁䄴杅䅁䑁䅧免穁䑁䅅睍睁䑁䅁䅍䅁䅁杷允䅁䅁䅑䅁䑁䅁䅷䅁䭁䝁䐰䅁䭁䉁䅅䅁䭁偁䈸䅁䉁䅁䅁允䅁䅁䄴䅆䅁䑁䅧李穁䑁䅧兎睁䑁䅁䅍睁䅁䅁䍄䉁䅁䅁睁䅁䅁䅍䅄䅁䅁䅯兵䄴䅁䅯杈䅙䅁䅅䅁䉁䅁䅁权煂睂䅁䍄䉁䅁䅁䅂䅁䅁䅍䅄䅁䅁䅯䅭䅍䅁䅯充䅁䅁䅯眯䅅䅁䅅䅁䉁䅁䅁杄啁䅁䅁李ぁ䑁䅣兏睁䑁䅁䅍睁䑁䅁䅁䵁䅉䅅䅁䑁䅁䅁睁䵁䅁䅁权獁杄䅁权敁杂䅁允䅁䅁䅅䅁䭁䅁䠰䅁䵁䅉䅅䅁䕁䅁䅁睁䵁䅁䅁权噂杁䅁权剁䅁䅁权䙁䅁䅁允䅁䅁䅅䅁佁䉁䅉䅁㕁䑁䅧睍ㅁ䑁䅕兎睁䑁䅁䅁䵁䅉䅅䅁䕁䅁䅁睁䵁䅁䅁权䕃䅄䅁权晁杂䅁权杁杂䅁允䅁䅁䅅䅁䭁偁䝫䅁䵁䅉䅅䅁䙁䅁䅁睁䵁䅁䅁权䑄睃䅁权獄权䅁权浄权䅁权湄权䅁允䅁䅁䅅䅁䡁䅁䅁䅁䅃畍䅚䍄䉁䅁䅁䅂䅁䅁䅍䅄䅁䅁䅯兑䅉䅁䅯䅂䅁䅁䅯眯䅅䅁䅅䅁䉁䅁䅁兂䅁䅁权椹呏兑杷允䅁䅁䅑䅁䑁䅁䅷䅁䭁䵁䍕䅁䭁䅁䅯䅁䭁䅁䅕䅁䉁䅁䅁允䅁䅁䅕䡳潊敫㠱稸䴸䅉䅅䅁䙁䅁䅁睁䵁䅁䅁权㑃䅂䅁权灄权䅁权浄权䅁权湄权䅁允䅁䅁䅅䅁䭁䉁䕁䅁䵁䅉䅅䅁䙁䅁䅁睁䵁䅁䅁权獁䅁䅁权獄权䅁权浄权䅁权湄权䅁允䅁䅁䅅䅁䡁䅁䅁䅁杂敢䅎䍄䉁䅁䅁兂䅁䅁䅍䅄䅁䅁䅯眸䅯䅁䅯儷䅯䅁䅯朵䅯䅁䅯眵䅯䅁䅅䅁䉁䅁䅁权允䅂䅁䍄䉁䅁䅁兂䅁䅁䅍䅄䅁䅁䅯䅈䅁䅁䅯儵䅯䅁䅯朵䅯䅁䅯眵䅯䅁䅅䅁䉁䅁䅁权㑁睃䅁䍄䉁䅁䅁兂䅁䅁䅍䅄䅁䅁䅯児䅅䅁䅯硹䅉䅁䅯䅂䍁䅧䅯剹䅉䅁䅅䅁䉁䅁䅁兂啁歲桦煥噒䅑杷允䅁䅁䅑䅁䑁䅁䅷䅁䭁䭁䑕䅁䭁䉁䅅䅁䭁䅁䅕䅁䉁䅁䅁允䅁䅁䄴䅆䅁䑁䅉睍祁䑁䅉䅍睁䑁䅁䅍睁䅁䅁䍄䉁䅁䅁兂䅁䅁䅍䅄䅁䅁䅯朷䅅䅁䅯剸䅉䅁䅯䅂䍁䅧䅯䉹䅉䅁䅅䅁䉁䅁䅁兂䡃䕑啮戸圴䅑杷允䅁䅁䅕䅁䑁䅁䅷䅁䭁䭁䕫䅁䭁䵁即䅁䭁䅁䅑潁䭁䵁卫䅁䉁䅁䅁允䅁䅁䅕䅁䅁䅁睄歚䵁䅉䅅䅁䙁䅁䅁睁䵁䅁䅁权䥁杂䅁权煄权䅁权浄权䅁权牄权䅁允䅁䅁䅅䅁䡁䅁䅁䅁䅃佘䅚䍄䉁䅁䅁䅂䅁䅁䅍䅄䅁䅁䅯元䅉䅁䅯权䅁䅁䅯眯䅅䅁䅅䅁䉁䅁䅁兂晁敨剴䩵儴䅑杷允䅁䅁䅑䅁䑁䅁䅷䅁䭁䭁䌰䅁䭁䅁䅑䅁䭁偁䈸䅁䉁䅁䅁允䅁䅁䅕䅁䅁䱁略歙䵅䅉䅅䅁䕁䅁䅁睁䵁䅁䅁权桁杁䅁权䕁䅁䅁权䙁䅁䅁允䅁䅁䅅䅁䙁䅁䅁䅁㙂つ䈱䍄䉁䅁䅁兂䅁䅁䅍䅄䅁䅁䅯兕䅅䅁䅯儶䅯䅁䅯朵䅯䅁䅯眵䅯䅁䅅䅁䉁䅁䅁权䑁杄䅁䍄䉁䅁䅁兂䅁䅁䅍䅄䅁䅁䅯克䅅䅁䅯儶䅯䅁䅯朵䅯䅁䅯眵䅯䅁䅅䅁䉁䅁䅁权畁䅄䅁䍄䉁䅁䅁䅂䅁䅁䅍䅄䅁䅁䅯杆䅍䅁䅯䅂䅁䅁䅯眯䅅䅁䅅䅁䉁䅁䅁兂䅁䅁䅃敧啎兑杷允䅁䅁䅑䅁䑁䅁䅷䅁䭁䉁䑅䅁䭁䉁䅅䅁䭁䅁䅕䅁䉁䅁䅁允䅁䅁䄴䅆䅁䑁䅕杍ㅁ䑁䅁䅍睁䑁䅁䅍睁䅁䅁䍄䉁䅁䅁兂䅁䅁䅍䅄䅁䅁䅯睹䄴䅁䅯剸䅉䅁䅯䅂䍁䅧䅯剹䅉䅁䅅䅁䉁䅁䅁兂潄橁㡄眹永䅑杷允䅁䅁䅑䅁䑁䅁䅷䅁䭁䝁䉳䅁䭁䉁䅅䅁䭁䅁䅕䅁䉁䅁䅁允䅁䅁䄴䅆䅁䑁䅅睎祁䑁䅣䅍睁䑁䅁䅍睁䅁䅁䍄䉁䅁䅁兂䅁䅁䅍䅄䅁䅁䅯朷䄸䅁䅯剸䅉䅁䅯䅂䍁䅧䅯剹䅉䅁䅅䅁䉁䅁䅁兂䡂㑷䌷琲塯䅑杷允䅁䅁䅑䅁䑁䅁䅷䅁䭁䩁䑷䅁䭁䅁䅯䅁䭁偁䈸䅁䉁䅁䅁允䅁䅁䅕䬸䝦穓䩥啃䵁䅉䅅䅁䙁䅁䅁睁䵁䅁䅁权㡂䅁䅁权瑄权䅁权浄权䅁权湄权䅁允䅁䅁䅅䅁䡁䅁䅁䅁权⭒䅚䍄䉁䅁䅁兂䅁䅁䅍䅄䅁䅁䅯睡䅅䅁䅯硹䅉䅁䅯䅂䍁䅧䅯䉹䅉䅁䅅䅁䉁䅁䅁兂慃婭婭呭啬䅑杷允䅁䅁䅑䅁䑁䅁䅷䅁䭁䭁䑁䅁䭁䅁䅯䅁䭁偁䈸䅁䉁䅁䅁允䅁䅁䅕䙂余扌摋稹䴸䅉䅅䅁䕁䅁䅁睁䵁䅁䅁权橂䅁䅁权䭁䅁䅁权䙁䅁䅁允䅁䅁䅅䅁䙁偁灹搸乊栴䅸䍄䉁䅁䅁䅂䅁䅁䅍䅄䅁䅁䅯䅇䅉䅁䅯充䅁䅁䅯兂䅁䅁䅅䅁䉁䅁䅁杄坁䅁䅁䅏睁䑁䅧䅍ㅁ䑁䅁䅍睁䑁䅁䅍䅁䅁杷允䅁䅁䅑䅁䑁䅁䅷䅁䭁䍁䌴䅁䭁䅁䅑䅁䭁偁䈸䅁䉁䅁䅁允䅁䅁䅕䅁䅁乁煔き䵅䅉䅅䅁䙁䅁䅁睁䵁䅁䅁权奃睃䅁权煄权䅁权浄权䅁权牄权䅁允䅁䅁䅅䅁䡁䅁䅁䅁杄⭗䅚䍄䉁䅁䅁䅂䅁䅁䅍䅄䅁䅁䅯睃䅑䅁䅯䅂䅁䅁䅯眯䅅䅁䅅䅁䉁䅁䅁兂䅁䅁䅁睰楰兑杷允䅁䅁䅕䅁䑁䅁䅷䅁䭁䥁䙑䅁䭁佁䭷䅁䭁佁䭙䅁䭁佁䭣䅁䉁䅁䅁允䅁䅁䅯䅅䅑䅁杷允䅁䅁䅑䅁䑁䅁䅷䅁䭁䉁䉁䅁䭁䉁䅅䅁䭁䅁䅕䅁䉁䅁䅁允䅁䅁䄴䅅䅁䑁䅅䅎ぁ䑁䅧䅏㑁䑁䅁䅁䵁䅉䅅䅁䕁䅁䅁睁䵁䅁䅁权佄杁䅁权䭁䅁䅁权䙁䅁䅁允䅁䅁䅅䅁䙁䩁瑈䑦ㄸ栳䅬䍄䉁䅁䅁䅂䅁䅁䅍䅄䅁䅁䅯睌䅍䅁䅯充䅁䅁䅯眯䅅䅁䅅䅁䉁䅁䅁杄啁䅁䅁免㉁䑁䅉李㍁䑁䅫䅍睁䑁䅁䅁䵁䅉䅅䅁䙁䅁䅁睁䵁䅁䅁权牁䅁䅁权灄权䅁权浄权䅁权湄权䅁允䅁䅁䅅䅁䭁䉁䕁䅁䵁䅉䅅䅁䑁䅁䅁睁䵁䅁䅁权䝄兂䅁权奁杂䅁允䅁䅁䅅䅁䭁䕁䝁䅁䵁䅉䅅䅁䕁䅁䅁睁䵁䅁䅁权瑁杁䅁权䭁䅁䅁权䙁䅁䅁允䅁䅁䅅䅁䙁䉁癳匳䝑剁䅆䍄䉁䅁䅁兂䅁䅁䅍䅄䅁䅁䅯䄰䅕䅁䅯儵䅯䅁䅯朵䅯䅁䅯眵䅯䅁䅅䅁䉁䅁䅁权允䅂䅁䍄䉁䅁䅁䅂䅁䅁䅍䅄䅁䅁䅯䅅䅍䅁䅯充䅁䅁䅯眯䅅䅁䅅䅁䉁䅁䅁杄啁䅁䅁睍ㅁ䑁䅧免睁䑁䅁䅍睁䑁䅁䅁䵁䅉䅅䅁䕁䅁䅁睁䵁䅁䅁权橃睁䅁权䕁䅁䅁权䙁䅁䅁允䅁䅁䅅䅁䙁䅁䅁䵁剁坶䉆䍄䉁䅁䅁䅂䅁䅁䅍䅄䅁䅁䅯兎䅍䅁䅯充䅁䅁䅯兂䅁䅁䅅䅁䉁䅁䅁杄啁䅁䅁免祁䑁䅑䅎ぁ䑁䅅䅍睁䑁䅁䅁䵁䅉䅅䅁䙁䅁䅁睁䵁䅁䅁权䱁兂䅁权灄权䅁权浄权䅁权湄权䅁允䅁䅁䅅䅁䭁佁兣䅁䵁䅉䅅䅁䙁䅁䅁睁䵁䅁䅁权㍃允䅁权汄权䅁权浄权䅁权湄权䅁允䅁䅁䅅䅁䭁䅁䰰䅁䵁䅉䅅䅁䑁䅁䅁睁䵁䅁䅁权㥁允䅁权流杂䅁允䅁䅁䅅䅁佁䅁䅷䅁㑁䑁䅅杌㑁䑁䅧䅁䵁䅉䅅䅁䕁䅁䅁睁䵁䅁䅁权䭁杁䅁权剁䅁䅁权䙁䅁䅁允䅁䅁䅅䅁佁䉁䅉䅁ㅁ䑁䅍睎㑁䑁䅍䅍㉁䑁䅫䅁䵁䅉䅅䅁䑁䅁䅁睁䵁䅁䅁权敄兄䅁权歁杂䅁允䅁䅁䅅䅁䭁䡁匴䅁䵁䅉䅅䅁䙁䅁䅁睁䵁䅁䅁权坄䅂䅁权䱄杅䅁权䕁䅁䅋权䩄杅䅁允䅁䅁䅅䅁䙁䵁ㅐ</t>
  </si>
  <si>
    <t>䙋偹浭䅒䍄䉁䅁䅁兂䅁䅁䅍䅄䅁䅁䅯睲䄰䅁䅯儷䅯䅁䅯朵䅯䅁䅯眵䅯䅁䅅䅁䉁䅁䅁权允䅂䅁䍄䉁䅁䅁睁䅁䅁䅍䅄䅁䅁䅯睶䅑䅁䅯䅈䅙䅁䅅䅁䉁䅁䅁权乂杂䅁䍄䉁䅁䅁兂䅁䅁䅍䅄䅁䅁䅯兂䄴䅁䅯儶䅯䅁䅯朵䅯䅁䅯眵䅯䅁䅅䅁䉁䅁䅁权允䅂䅁䍄䉁䅁䅁兂䅁䅁䅍䅄䅁䅁䅯典䄰䅁䅯硹䅉䅁䅯䅂䍁䅧䅯䉹䅉䅁䅅䅁䉁䅁䅁兂啁歲桦癥啒䅑杷允䅁䅁䅑䅁䑁䅁䅷䅁䭁䱁䅧䅁䭁䅁䍅䅁䭁䅁䍍䅁䉁䅁䅁允䅁䅁䅕䕇水卨䝰唰䵁䅉䅅䅁䕁䅁䅁睁䵁䅁䅁权歁杁䅁权剁䅁䅁权䙁䅁䅁允䅁䅁䅅䅁佁䉁䅑䅁硁䑁䅍䅏睁䑁䅁䅍睁䑁䅁䅍䅁䅁杷允䅁䅁䅑䅁䑁䅁䅷䅁䭁䉁䑙䅁䭁䅁䅯䅁䭁偁䈸䅁䉁䅁䅁允䅁䅁䅕㡪ㅌ䙋偺䕉䵁䅉䅅䅁䙁䅁䅁睁䵁䅁䅁权㕃䅂䅁权瑄权䅁权浄权䅁权湄权䅁允䅁䅁䅅䅁䡁䅁䅁䅁杂敌䅚䍄䉁䅁䅁睁䅁䅁䅍䅄䅁䅁䅯杂䅕䅁䅯䅇䅙䅁䅅䅁䉁䅁䅁权婁杂䅁䍄䉁䅁䅁䅂䅁䅁䅍䅄䅁䅁䅯兊䅍䅁䅯权䅁䅁䅯眯䅅䅁䅅䅁䉁䅁䅁兂㑃潈牘呕呧䅑杷允䅁䅁䅕䅁䑁䅁䅷䅁䭁䅁䉙䅁䭁佁䭕䅁䭁佁䭙䅁䭁佁䭣䅁䉁䅁䅁允䅁䅁䅯児䅉䅁杷允䅁䅁䅑䅁䑁䅁䅷䅁䭁䝁䍫䅁䭁䅁䅑䅁䭁偁䈸䅁䉁䅁䅁允䅁䅁䅕䅁䅁偧䉡此䵅䅉䅅䅁䑁䅁䅁睁䵁䅁䅁权ぁ䅁䅁权奁杂䅁允䅁䅁䅅䅁䭁䝁䜸䅁䵁䅉䅅䅁䕁䅁䅁睁䵁䅁䅁权㡂杁䅁权剁䅁䅁权䙁䅁䅁允䅁䅁䅅䅁佁䉁䅑䅁穁䑁䅉䅎睁䑁䅁䅍睁䑁䅁䅍䅁䅁杷允䅁䅁䅑䅁䑁䅁䅷䅁䭁䭁䍯䅁䭁䅁䅑䅁䭁偁䈸䅁䉁䅁䅁允䅁䅁䅕䅁䅁䥁戵啐䵅䅉䅅䅁䙁䅁䅁睁䵁䅁䅁权䕄䅁䅁权灄权䅁权浄权䅁权湄权䅁允䅁䅁䅅䅁䭁䝁䱕䅁䵁䅉䅅䅁䕁䅁䅁睁䵁䅁䅁权扄杁䅁权剁䅁䅁权䙁䅁䅁允䅁䅁䅅䅁佁䉁䅑䅁㕁䑁䅁睍祁䑁䅧䅎睁䑁䅁䅍䅁䅁杷允䅁䅁䅑䅁䑁䅁䅷䅁䭁䍁䑕䅁䭁䅁䅑䅁䭁䅁䅕䅁䉁䅁䅁允䅁䅁䅕䅁䅁䵧睗歔䵅䅉䅅䅁䑁䅁䅁睁䵁䅁䅁权䵂睄䅁权敁杂䅁允䅁䅁䅅䅁䭁䵁䝳䅁䵁䅉䅅䅁䕁䅁䅁睁䵁䅁䅁权䙄睁䅁权䕁䅁䅁权⽄允䅁允䅁䅁䅅䅁䙁䅁䅁䅁慁䡢䉂䍄䉁䅁䅁兂䅁䅁䅍䅄䅁䅁䅯儰䅁䅁䅯儷䅯䅁䅯朵䅯䅁䅯眵䅯䅁䅅䅁䉁䅁䅁睂䅁䅁䅁䕯浐䅑杷允䅁䅁䅑䅁䑁䅁䅷䅁䭁䙁䍕䅁䭁䅁䅑䅁䭁䅁䅕䅁䉁䅁䅁允䅁䅁䅕䅁䅁䑧潊歓䵅䅉䅅䅁䕁䅁䅁睁䵁䅁䅁权瑁睁䅁权䕁䅁䅁权⽄允䅁允䅁䅁䅅䅁䙁䅁䅁䥁䑁湹䉴䍄䉁䅁䅁䅂䅁䅁䅍䅄䅁䅁䅯兏䅍䅁䅯充䅁䅁䅯兂䅁䅁䅅䅁䉁䅁䅁杄啁䅁䅁免ぁ䑁䅣免穁䑁䅁睎ㅁ䑁䅁䅁䵁䅉䅅䅁䙁䅁䅁睁䵁䅁䅁权䱃䅄䅁权䱄杅䅁权䕁䅁䅋权䩄杅䅁允䅁䅁䅅䅁䙁䩁婱婭婭噭䄹䍄䉁䅁䅁兂䅁䅁䅍䅄䅁䅁䅯䅃䅁䅁䅯䄶䅯䅁䅯朵䅯䅁䅯眵䅯䅁䅅䅁䉁䅁䅁权⭄权䅁䍄䉁䅁䅁兂䅁䅁䅍䅄䅁䅁䅯兇䅅䅁䅯剸䅉䅁䅯䅂䍁䅧䅯剹䅉䅁䅅䅁䉁䅁䅁兂睁搰偋昲㥺睐杷允䅁䅁䅕䅁䑁䅁䅷䅁䭁䉁䝑䅁䭁佁䭧䅁䭁佁䭙䅁䭁佁䭣䅁䉁䅁䅁允䅁䅁䅯䅅䅑䅁杷允䅁䅁䅑䅁䑁䅁䅷䅁䭁䝁䐸䅁䭁䅁䅯䅁䭁䅁䅕䅁䉁䅁䅁允䅁䅁䅕⽷潕䥘䌹ぇ䵁䅉䅅䅁䕁䅁䅁睁䵁䅁䅁权湂睁䅁权䕁䅁䅁权䙁䅁䅁允䅁䅁䅅䅁䙁䅁䅁䅁㙂噮䉰䍄䉁䅁䅁睁䅁䅁䅍䅄䅁䅁䅯䅚䅁䅁䅯䅊䅙䅁䅅䅁䉁䅁䅁权䕁兇䅁䍄䉁䅁䅁兂䅁䅁䅍䅄䅁䅁䅯睑䅅䅁䅯剸䅉䅁䅯䅂䍁䅧䅯剹䅉䅁䅅䅁䉁䅁䅁兂潄橧坅慧䩫䅑杷允䅁䅁䅑䅁䑁䅁䅷䅁䭁䵁䅑䅁䭁䅁䅯䅁䭁䅁䅕䅁䉁䅁䅁允䅁䅁䅕余兘瑉㕴ぇ䵁䅉䅅䅁䕁䅁䅁睁䵁䅁䅁权⽃杁䅁权䭁䅁䅁权⽄允䅁允䅁䅁䅅䅁䙁䅁琴灳瘳硰䅴䍄䉁䅁䅁睁䅁䅁䅍䅄䅁䅁䅯杇䄸䅁䅯杈䅙䅁䅅䅁䉁䅁䅁权浄杂䅁䍄䉁䅁䅁䅂䅁䅁䅍䅄䅁䅁䅯克䅉䅁䅯䅂䅁䅁䅯兂䅁䅁䅅䅁䉁䅁䅁兂䅁䅁䅁䉰刱兑杷允䅁䅁䅑䅁䑁䅁䅷䅁䭁䭁䍑䅁䭁䅁䅯䅁䭁䅁䅕䅁䉁䅁䅁允䅁䅁䅕琸乊桙奁歌䵁䅉䅅䅁䕁䅁䅁睁䵁䅁䅁权卄杁䅁权䕁䅁䅁权䙁䅁䅁允䅁䅁䅅䅁䙁䅁䅁䥁䕄浔䉂䍄䉁䅁䅁䅂䅁䅁䅍䅄䅁䅁䅯睆䅍䅁䅯权䅁䅁䅯兂䅁䅁䅅䅁䉁䅁䅁兂塁挲㌷⭕啍䅑杷允䅁䅁䅑䅁䑁䅁䅷䅁䭁䑁䍁䅁䭁䉁䅅䅁䭁䅁䅕䅁䉁䅁䅁允䅁䅁䄴杆䅁䑁䅑䅍㑁䑁䅣䅍睁䑁䅁䅍睁䑁䅁䅁䵁䅉䅅䅁䕁䅁䅁睁䵁䅁䅁权⽄杁䅁权剁䅁䅁权⽄允䅁允䅁䅁䅅䅁佁䉁䅑䅁硁䑁䅫李睁䑁䅁䅍睁䑁䅁䅍䅁䅁杷允䅁䅁䅑䅁䑁䅁䅷䅁䭁䉁䅍䅁䭁䅁䅯䅁䭁䅁䅕䅁䉁䅁䅁允䅁䅁䅕牘䩰䅄牉䕅䵁䅉䅅䅁䕁䅁䅁睁䵁䅁䅁权㡂䅁䅁权䕁䅁䅁权䙁䅁䅁允䅁䅁䅅䅁䙁䅁䅁䅁捂ㅂ䈹䍄䉁䅁䅁兂䅁䅁䅍䅄䅁䅁䅯睅䅷䅁䅯儵䅯䅁䅯朵䅯䅁䅯眵䅯䅁䅅䅁䉁䅁䅁权㉁睃䅁䍄䉁䅁䅁䅂䅁䅁䅍䅄䅁䅁䅯兰䅍䅁䅯权䅁䅁䅯眯䅅䅁䅅䅁䉁䅁䅁兂㥁瑃橥䡣栰䅑杷允䅁䅁䅑䅁䑁䅁䅷䅁䭁䭁䑑䅁䭁䉁䅅䅁䭁偁䈸䅁䉁䅁䅁允䅁䅁䄴䅆䅁䑁䅫睍穁䑁䅁兎㕁䑁䅁䅍睁䅁䅁䍄䉁䅁䅁兂䅁䅁䅍䅄䅁䅁䅯硐䅫䅁䅯硹䅉䅁䅯䅂䍁䅧䅯剹䅉䅁䅅䅁䉁䅁䅁兂歃䑣䬰㤱湴䅑杷允䅁䅁䅍䅁䑁䅁䅷䅁䭁䕁䱕䅁䭁䉁䝷䅁䉁䅁䅁允䅁䅁䅯兤䅣䅁杷允䅁䅁䅕䅁䑁䅁䅷䅁䭁䉁何䅁䭁佁䭷䅁䭁佁䭙䅁䭁佁䭣䅁䉁䅁䅁允䅁䅁䅣䅁䅁䝁䙁欵䵁䅉䅅䅁䕁䅁䅁睁䵁䅁䅁权䱃杁䅁权䕁䅁䅁权⽄允䅁允䅁䅁䅅䅁䙁䅁䅁䵁歁地䈹䍄䉁䅁䅁䅂䅁䅁䅍䅄䅁䅁䅯東䅉䅁䅯权䅁䅁䅯兂䅁䅁䅅䅁䉁䅁䅁兂䱄啯㉗⼸樰䅑杷允䅁䅁䅑䅁䑁䅁䅷䅁䭁䭁䍳䅁䭁䅁䅑䅁䭁䅁䅕䅁䉁䅁䅁允䅁䅁䅕䅁䅁䙁丫っ䵅䅉䅅䅁䙁䅁䅁睁䵁䅁䅁权兂允䅁权獄权䅁权浄权䅁权湄权䅁允䅁䅁䅅䅁䡁䅁䅁䅁䅄伳䅖䍄䉁䅁䅁䅂䅁䅁䅍䅄䅁䅁䅯末䅁䅁䅯允䅉䅁䅯兂䅉䅁䅅䅁䉁䅁䅁兂晃慺偰潇⽮䅑杷允䅁䅁䅑䅁䑁䅁䅷䅁䭁䉁䐴䅁䭁䉁䅅䅁䭁䅁䅕䅁䉁䅁䅁允䅁䅁䄴䅆䅁䑁䅑兏睁䑁䅉杍ㅁ䑁䅁䅍睁䅁䅁䍄䉁䅁䅁睁䅁䅁䅍䅄䅁䅁䅯兲䅁䅁䅯䅊䅙䅁䅅䅁䉁䅁䅁权瑄睆䅁䍄䉁䅁䅁䅂䅁䅁䅍䅄䅁䅁䅯儰䅁䅁䅯允䅉䅁䅯兂䅉䅁䅅䅁䉁䅁䅁兂扂婵晎潫呢䅑杷允䅁䅁䅑䅁䑁䅁䅷䅁䭁䝁䅍䅁䭁䅁䍅䅁䭁䅁䍍䅁䉁䅁䅁允䅁䅁䅕橏㙳湋䩹唷䵁䅉䅅䅁䕁䅁䅁睁䵁䅁䅁权䙁睁䅁权剁䅁䅁权䙁䅁䅁允䅁䅁䅅䅁佁䉁䅙䅁硁䑁䅅䅍㍁䑁䅁䅍睁䑁䅁䅍睁䅁䅁䍄䉁䅁䅁䅂䅁䅁䅍䅄䅁䅁䅯睁䅍䅁䅯权䅁䅁䅯兂䅁䅁䅅䅁䉁䅁䅁兂噄佥浫免內䅑杷允䅁䅁䅑䅁䑁䅁䅷䅁䭁䥁䌸䅁䭁䅁䅑䅁䭁䅁䅕䅁䉁䅁䅁允䅁䅁䅕䅁䅁䍁慦ぐ䵅䅉䅅䅁䕁䅁䅁睁䵁䅁䅁权捁䅁䅁权䭁䅁䅁权䙁䅁䅁允䅁䅁䅅䅁䙁䝁汄䌰扌儫䅊䍄䉁䅁䅁兂䅁䅁䅍䅄䅁䅁䅯杄䅅䅁䅯儵䅯䅁䅯朵䅯䅁䅯眵䅯䅁䅅䅁䉁䅁䅁权乁睃䅁䍄䉁䅁䅁睁䅁䅁䅍䅄䅁䅁䅯儵䅅䅁䅯杈䅙䅁䅅䅁䉁䅁䅁权桄杂䅁䍄䉁䅁䅁䅂䅁䅁䅍䅄䅁䅁䅯眶䅉䅁䅯权䅁䅁䅯兂䅁䅁䅅䅁䉁䅁䅁兂㡄晱午敔捉䅑杷允䅁䅁䅕䅁䑁䅁䅷䅁䭁䉁䅑䅁䭁佁䭯䅁䭁佁䭙䅁䭁佁䭳䅁䉁䅁䅁允䅁䅁䅣䅁䅁佁㑁欵䵁䅉䅅䅁䙁䅁䅁睁䵁䅁䅁权㡂允䅁权煄权䅁权浄权䅁权牄权䅁允䅁䅁䅅䅁䡁䅁䅁䅁䅄佔䅚䍄䉁䅁䅁䅂䅁䅁䅍䅄䅁䅁䅯免䅉䅁䅯充䅁䅁䅯眯䅅䅁䅅䅁䉁䅁䅁杄啁䅁䅁睍㉁䑁䅅杍ㅁ䑁䅁䅍睁䑁䅁䅁䵁䅉䅅䅁䙁䅁䅁睁䵁䅁䅁权䭂允䅁权潄权䅁权浄权䅁权湄权䅁允䅁䅁䅅䅁䭁䙁䱅䅁䵁䅉䅅䅁䕁䅁䅁睁䵁䅁䅁权潂睁䅁权剁䅁䅁权䙁䅁䅁允䅁䅁䅅䅁佁䉁䅑䅁㑁䑁䅙䅍睁䑁䅁䅍睁䑁䅁䅍䅁䅁杷允䅁䅁䅑䅁䑁䅁䅷䅁䭁乁䍣䅁䭁䉁䅅䅁䭁䅁䅕䅁䉁䅁䅁允䅁䅁䄴䅆䅁䑁䅕杍睁䑁䅉䅍㉁䑁䅉兎㑁䅁䅁䍄䉁䅁䅁䅂䅁䅁䅍䅄䅁䅁䅯睚䅷䅁䅯睈䅙䅁䅯䅉䅙䅁䅅䅁䉁䅁䅁权捃䅃䅁䍄䉁䅁䅁兂䅁䅁䅍䅄䅁䅁䅯杁䅅䅁䅯䄶䅯䅁䅯朵䅯䅁䅯眵䅯䅁䅅䅁䉁䅁䅁权⭄权䅁䍄䉁䅁䅁䅂䅁䅁䅍䅄䅁䅁䅯朳䅅䅁䅯充䅁䅁䅯䅂䅉䅁䅅䅁䉁䅁䅁杄十䅁䅁兎㑁䑁䅅兏硁䑁䅁䅍睁䅁䅁䍄䉁䅁䅁䅂䅁䅁䅍䅄䅁䅁䅯杍䅍䅁䅯权䅁䅁䅯兂䅁䅁䅅䅁䉁䅁䅁兂⽁噎㘶兓扷䅑杷允䅁䅁䅑䅁䑁䅁䅷䅁䭁乁䌸䅁䭁䅁䅑䅁䭁偁䈸䅁䉁䅁䅁允䅁䅁䅕䅁䅁䭁䅷ず䵅䅉䅅䅁䙁䅁䅁睁䵁䅁䅁权㙃䅂䅁权䙄杅䅁权䕁䅁䅋权䩄杅䅁允䅁䅁䅅䅁䙁䡁噕戰獹䅙䄹䍄䉁䅁䅁兂䅁䅁䅍䅄䅁䅁䅯术䅑䅁䅯剸䅉䅁䅯䅂䍁䅧䅯剹䅉䅁䅅䅁䉁䅁䅁兂䕁刯唲丯啅䅑杷允䅁䅁䅕䅁䑁䅁䅷䅁䭁䡁䱯䅁䭁佁䭧䅁䭁佁䭙䅁䭁佁䭣䅁䉁䅁䅁允䅁䅁䅯䅅䅑䅁杷允䅁䅁䅑䅁䑁䅁䅷䅁䭁䥁䍕䅁䭁䅁䅯䅁䭁䅁䅕䅁䉁䅁䅁允䅁䅁䅕敨剴䉵䘶䕃䵁䅉䅅䅁䕁䅁䅁睁䵁䅁䅁权奂䅁䅁权䉁杁䅁权䑁杁䅁允䅁䅁䅅䅁䙁䱁䥥づ临畨䅚䍄䉁䅁䅁䅂䅁䅁䅍䅄䅁䅁䅯䄷䅉䅁䅯䅂䅁䅁䅯眯䅅䅁䅅䅁䉁䅁䅁兂䅁䅁䅃獣䉨兑杷允䅁䅁䅕䅁䑁䅁䅷䅁䭁佁䕯䅁䭁佁䭷䅁䭁佁䭙䅁䭁佁䭣䅁䉁䅁䅁允䅁䅁䅣䅁䅁䍁祃唵䵁䅉䅅䅁䙁䅁䅁睁䵁䅁䅁权婁睃䅁权䙄杅䅁权䕁䅁䅋权䩄杅䅁允䅁䅁䅅䅁䙁佁慬㑥が䄱䅖䍄䉁䅁䅁䅂䅁䅁䅍䅄䅁䅁䅯朹䅉䅁䅯䅂䅁䅁䅯眯䅅䅁䅅䅁䉁䅁䅁兂䅁䅁䅁慶攱兑杷允䅁䅁䅕䅁䑁䅁䅷䅁䭁䉁佁䅁䭁䵁即䅁䭁䅁䅑潁䭁䵁卧䅁䉁䅁䅁允䅁䅁䅕䥘䌯匹㡧歘䵁䅉䅅䅁䑁䅁䅁睁䵁䅁䅁权歁兇䅁权歁杂䅁允䅁䅁䅅䅁䭁䩁愸䅁䵁䅉䅅䅁䕁䅁䅁睁䵁䅁䅁权晁杁䅁权䕁䅁䅁权䙁䅁䅁允䅁䅁䅅䅁䙁䅁䅁䅁潁商䈱䍄䉁䅁䅁睁䅁䅁䅍䅄䅁䅁䅯兔䅷䅁䅯䅊䅙䅁䅅䅁䉁䅁䅁权偃杅䅁䍄䉁䅁䅁睁䅁䅁䅍䅄䅁䅁䅯兵䄴䅁䅯杇䅙䅁䅅䅁䉁䅁䅁权㥁杂䅁䍄䉁䅁䅁䅂䅁䅁䅍䅄䅁䅁䅯杦䅉䅁䅯充䅁䅁䅯眯䅅䅁䅅䅁䉁䅁䅁杄啁䅁䅁杍睁䑁䅫兏㕁䑁䅫睎ㅁ䑁䅁䅁䵁䅉䅅䅁䑁䅁䅁睁䵁䅁䅁权癄兂䅁权歁杂䅁允䅁䅁䅅䅁䭁䡁挴䅁䵁䅉䅅䅁䕁䅁䅁睁䵁䅁䅁权婁睁䅁权剁䅁䅁权䙁䅁䅁允䅁䅁䅅䅁佁䉁䅑䅁硁䑁䅫䅍㉁䑁䅁䅍睁䑁䅁䅍䅁䅁杷允䅁䅁䅕䅁䑁䅁䅷䅁䭁䩁䅕䅁䭁佁䭧䅁䭁佁䭙䅁䭁佁䭣䅁䉁䅁䅁允䅁䅁䅯杂䅳䅁杷允䅁䅁䅕䅁䑁䅁䅷䅁䭁䭁䅕䅁䭁䵁即䅁䭁䅁䅑潁䭁䵁卧䅁䉁䅁䅁允䅁䅁䅕䭆䠵場ひご䵁䅉䅅䅁䕁䅁䅁睁䵁䅁䅁权い允䅁权䕁䅁䅁权䕁杁䅁允䅁䅁䅅䅁䙁䅁䅁䅁橄坫䉤䍄䉁䅁䅁兂䅁䅁䅍䅄䅁䅁䅯朹䅕䅁䅯剸䅉䅁䅯䅂䍁䅧䅯䉹䅉䅁䅅䅁䉁䅁䅁兂噂佄䍘爴摣䅑杷允䅁䅁䅑䅁䑁䅁䅷䅁䭁䡁䉙䅁䭁䉁䅅䅁䭁䅁䍑䅁䉁䅁䅁允䅁䅁䄴䅆䅁䑁䅣兏硁䑁䅁䅍睁䑁䅁䅍睁䅁䅁䍄䉁䅁䅁睁䅁䅁䅍䅄䅁䅁䅯杪䅕䅁䅯杈䅙䅁䅅䅁䉁䅁䅁权䭃睂䅁䍄䉁䅁䅁䅂䅁䅁䅍䅄䅁䅁䅯术䅉䅁䅯权䅁䅁䅯眯䅅䅁䅅䅁䉁䅁䅁兂晁敨剴䉵攴䅑杷允䅁䅁䅑䅁䑁䅁䅷䅁䭁䭁䑅䅁䭁䅁䅑䅁䭁䅁䅕䅁䉁䅁䅁允䅁䅁䅕䅁䅁䙧漵歑䵅䅉䅅䅁䙁䅁䅁睁䵁䅁䅁权㡂杄䅁权䱄杅䅁权䕁䅁䅋权䥄杅䅁允䅁䅁䅅䅁䙁䱁敧敨剴䙃䅤䍄䉁䅁䅁兂䅁䅁䅍䅄䅁䅁䅯䅏䅅䅁䅯儷䅯䅁䅯朵䅯䅁䅯眵䅯䅁䅅䅁䉁䅁䅁睂䅁䅁䅁䩁氯䅑杷允䅁䅁䅕䅁䑁䅁䅷䅁䭁䕁䵁䅁䭁佁䬰䅁䭁佁䭙䅁䭁佁䭣䅁䉁䅁䅁允䅁䅁䅯䅅䅑䅁杷允䅁䅁䅕䅁䑁䅁䅷䅁䭁佁䉉䅁䭁佁䭧䅁䭁佁䭙䅁䭁佁䭣䅁䉁䅁䅁允䅁䅁䅯杂䅳䅁杷允䅁䅁䅑䅁䑁䅁䅷䅁䭁䍁䑙䅁䭁䅁䅯䅁䭁䅁䅕䅁䉁䅁䅁允䅁䅁䅕⼲⭬牡へえ䵁䅉䅅䅁䑁䅁䅁睁䵁䅁䅁权牂䅁䅁权流杂䅁允䅁䅁䅅䅁佁䅁䅷䅁㑁䑁䅙杌㕁䑁䅣䅁䵁䅉䅅䅁䑁䅁䅁睁䵁䅁䅁权潁䅅䅁权慁杂䅁允䅁䅁䅅䅁䭁䕁䝁䅁䵁䅉䅅䅁䕁䅁䅁睁䵁䅁䅁兂䅁䅁䅂䑸儹兑䅯权䅁䅁䅯眯䅅䅁䅅䅁䉁䅁䅁兂穂䩡瑈䑦搸䅑杷允䅁䅁䅕䅁䑁䅁䅷䅁䭁䥁䘴䅁䭁䵁即䅁䭁䅁䅑潁䭁䵁卧䅁䉁䅁䅁允䅁䅁䅕灭婭婭䉬啙䵁䅉䅅䅁䙁䅁䅁睁䵁䅁䅁权獄兂䅁权瑄权䅁权浄权䅁权湄权䅁允䅁䅁䅅䅁䭁䉁䕁䅁䵁䅉䅅䅁䕁䅁䅁睁䵁䅁䅁权摂睁䅁权䭁䅁䅁权䙁䅁䅁允䅁䅁䅅䅁䙁佁浫免獩䍮䅸䍄䉁䅁䅁兂䅁䅁䅍䅄䅁䅁䅯杶䅑䅁䅯硹䅉䅁䅯䅂䍁䅧䅯剹䅉䅁䅅䅁䉁䅁䅁兂獄払敧扨桴䅑杷允䅁䅁䅑䅁䑁䅁䅷䅁䭁䩁䍕䅁䭁䅁䅑䅁䭁偁䈸䅁䉁䅁䅁允䅁䅁䅕䅁䅁偧け啤䵅䅉䅅䅁䙁䅁䅁睁䵁䅁䅁权㉁䅁䅁权獄权䅁权浄权䅁权湄权䅁允䅁䅁䅅䅁䡁䅁䅁䅁䅂佡䅒䍄䉁䅁䅁睁䅁䅁䅍䅄䅁䅁䅯杓䅕䅁䅯杈䅙䅁䅅䅁䉁䅁䅁权䉁䅃䅁䍄䉁䅁䅁䅂䅁䅁䅍䅄䅁䅁䅯睧䅍䅁䅯䅂䅁䅁䅯兂䅁䅁䅅䅁䉁䅁䅁兂䅁䅁䅁摯䩵兑杷允䅁䅁䅑䅁䑁䅁䅷䅁䭁䡁䅳䅁䭁䉁䜸䅁䭁䍁䝁䅁䉁䅁䅁允䅁䅁䅯兙䅣䅁杷允䅁䅁䅑䅁䑁䅁䅷䅁䭁乁䄸䅁䭁䅁䅯䅁䭁䅁䍑䅁䉁䅁䅁允䅁䅁䅕扉祂䩡瑈ぃ䵁䅉䅅䅁䕁䅁䅁睁䵁䅁䅁权䡁䅂䅁权䭁䅁䅁权⽄允䅁允䅁䅁䅅䅁䙁䍁礲敮渫癸⽍䍄䉁䅁䅁䅂䅁䅁䅍䅄䅁䅁䅯䄴䅍䅁䅯权䅁䅁䅯眯䅅䅁䅅䅁䉁䅁䅁兂䝁婧䑖㑩㉷䅑杷允䅁䅁䅕䅁䑁䅁䅷䅁䭁䝁䙯䅁䭁䵁即䅁䭁䅁䅑潁䭁䵁卧䅁䉁䅁䅁允䅁䅁䅕⽷潕䥘匹歘䵁䅉䅅䅁䑁䅁䅁睁䵁䅁䅁权䑁䅁䅁权流杂䅁允䅁䅁䅅䅁佁䅁䅷䅁㑁䑁䅫杌硁䑁䅑䅁䵁䅉䅅䅁䙁䅁䅁睁䵁䅁䅁权楄杄䅁权獄权䅁权浄权䅁权湄权䅁允䅁䅁䅅䅁䭁䉁䕁䅁䵁䅉䅅䅁䑁䅁䅁睁䵁䅁䅁权奄䅅䅁权奁杂䅁允䅁䅁䅅䅁䭁䕁䝯䅁䵁䅉䅅䅁䙁䅁䅁睁䵁䅁䅁权噃允䅁权灄权䅁权浄权䅁权湄权䅁允䅁䅁䅅䅁䭁䕁䵳䅁䵁䅉䅅䅁䕁䅁䅁睁䵁䅁䅁权䩁杁䅁权䕁䅁䅁权䙁䅁䅁允䅁䅁䅅䅁䙁䅁䅁䝁佄㉊䉤䍄䉁䅁䅁兂䅁䅁䅍䅄䅁䅁䅯杁䅙䅁䅯儶䅯䅁䅯朵䅯䅁䅯眵䅯䅁䅅䅁䉁䅁䅁权允䅂䅁䍄䉁䅁䅁兂䅁䅁䅍䅄䅁䅁䅯杪䅷䅁䅯朶䅯䅁䅯朵䅯䅁䅯眶䅯䅁䅅䅁䉁䅁䅁权允䅂䅁䍄䉁䅁䅁兂䅁䅁䅍䅄䅁䅁䅯杴䄰䅁䅯剸䅉䅁䅯䅂䍁䅧䅯䉹䅉䅁䅅䅁䉁䅁䅁兂䍁䙳ㅉ㙙橯䅑杷允䅁䅁䅍䅁䑁䅁䅷䅁䭁䱁䙕䅁䭁䉁䜴䅁䉁䅁䅁允䅁䅁䅯䅘䅙䅁杷允䅁䅁䅕䅁䑁䅁䅷䅁䭁䩁䕣䅁䭁佁䭯䅁䭁佁䭙䅁䭁佁䭳䅁䉁䅁䅁允䅁䅁䅣䅁䅁䅁⭁欵䵁䅉䅅䅁䕁䅁䅁睁䵁䅁䅁权塂允䅁权䉁杁䅁权䙁杁䅁允䅁䅁䅅䅁䙁偁潉晬楄㡥䅊䍄䉁䅁䅁兂䅁䅁䅍䅄䅁䅁䅯睥䅅䅁䅯剸䅉䅁䅯䅂䍁䅧䅯剹䅉䅁䅅䅁䉁䅁䅁兂䥃灰㙙灏呷䅑杷允䅁䅁䅑䅁䑁䅁䅷䅁䭁䩁䄸䅁䭁䅁䍅䅁䭁䅁䍕䅁䉁䅁䅁允䅁䅁䅕㑆㕪協橶䕷䵁䅉䅅䅁䕁䅁䅁睁䵁䅁䅁权婁杁䅁权䕁䅁䅁权⽄允䅁允䅁䅁䅅䅁䙁䅁䅁䥁汄㑥䉒䍄䉁䅁䅁兂䅁䅁䅍䅄䅁䅁䅯桦䅁䅁䅯儶䅯䅁䅯朵䅯䅁䅯眵䅯䅁䅅䅁䉁䅁䅁权允䅂䅁䍄䉁䅁䅁䅂䅁䅁䅍䅄䅁䅁䅯䅆䅍䅁䅯䅂䅁䅁䅯眯䅅䅁䅅䅁䉁䅁䅁兂䅁䅁䅁睖⭣兑杷允䅁䅁䅕䅁䑁䅁䅷䅁䭁䅁䄴䅁䭁䵁即䅁䭁䅁䅑潁䭁䵁卫䅁䉁䅁䅁允䅁䅁䅕捺䵺䵺䵷歘䵁䅉䅅䅁䙁䅁䅁睁䵁䅁䅁权慃䅄䅁权瑄权䅁权浄权䅁权湄权䅁允䅁䅁䅅䅁䭁䉁䕁䅁䵁䅉䅅䅁䙁䅁䅁睁䵁䅁䅁权潁允䅁权灄权䅁权浄权䅁权湄权䅁允䅁䅁䅅䅁䭁䩁久䅁䵁䅉䅅䅁䙁䅁䅁睁䵁䅁䅁权䡂兂䅁权煄权䅁权浄权䅁权牄权䅁允䅁䅁䅅䅁䡁䅁䅁䅁杁敏䅚䍄䉁䅁䅁䅂䅁䅁䅍䅄䅁䅁䅯䄹䅍䅁䅯权䅁䅁䅯兂䅁䅁䅅䅁䉁䅁䅁兂㉃⼸唳䝥啫䅑杷允䅁䅁䅕䅁䑁䅁䅷䅁䭁䵁佧䅁䭁䵁单䅁䭁䅁䅑潁䭁䵁卫䅁䉁䅁䅁允䅁䅁䅕漯晓䩃塣商䵁䅉䅅䅁䙁䅁䅁睁䵁䅁䅁权捁睄䅁权灄权䅁权浄权䅁权湄权䅁允䅁䅁䅅䅁䭁䉁䕁䅁䵁䅉䅅䅁䕁䅁䅁睁䵁䅁䅁权䉃睁䅁权剁䅁䅁权⽄允䅁允䅁䅁䅅䅁佁䉁䅙䅁硁䑁䅑䅍㉁䑁䅁䅍睁䑁䅁䅍睁䅁䅁䍄䉁䅁䅁䅂䅁䅁䅍䅄䅁䅁䅯兖䅅䅁䅯充䅁䅁䅯兂䅁䅁䅅䅁䉁䅁䅁杄啁䅁䅁睍㉁䑁䅁李睁䑁䅁䅍睁䑁䅁䅁䵁䅉䅅䅁䕁䅁䅁睁䵁䅁䅁权奄䅅䅁权晁杂䅁权杁杂䅁允䅁䅁䅅䅁䭁偁䝑䅁䵁䅉䅅䅁䑁䅁䅁睁䵁䅁䅁权䅂兂䅁权慁杂䅁允䅁䅁䅅䅁䭁䕁䝁䅁䵁䅉䅅䅁䕁䅁䅁睁䵁䅁䅁权扂杁䅁权剁䅁䅁权⽄允䅁允䅁䅁䅅䅁佁䉁䅑䅁㕁䑁䅙䅎穁䑁䅕䅎睁䑁䅁䅍䅁䅁杷允䅁䅁䅍䅁䑁䅁䅷䅁䭁䭁䕳䅁䭁䉁䜴䅁䉁䅁䅁允䅁䅁䅯児䅣䅁杷允䅁䅁䅍䅁䑁䅁䅷䅁䭁䝁䵙䅁䭁䉁䝷䅁䉁䅁䅁允䅁䅁䅯杌䅙䅁杷允䅁䅁䅕䅁䑁䅁䅷䅁䭁䭁䙁䅁䭁䵁单䅁䭁䅁䅑潁䭁䵁卧䅁䉁䅁䅁允䅁䅁䅕稶⭚䱧浴䕉䵁䅉䅅䅁䙁䅁䅁睁䵁䅁䅁权婃睃䅁权䱄杅䅁权䕁䅁䅋权䩄杅䅁允䅁䅁䅅䅁䙁䑁積積積㄰䅴䍄䉁䅁䅁䅂䅁䅁䅍䅄䅁䅁䅯杨䅍䅁䅯权䅁䅁䅯眯䅅䅁䅅䅁䉁䅁䅁兂㉃⼸唳䍥汫䅑杷允䅁䅁䅍䅁䑁䅁䅷䅁䭁䩁䄰䅁䭁䉁䝯䅁䉁䅁䅁允䅁䅁䅯睘䅙䅁杷允䅁䅁䅑䅁䑁䅁䅷䅁䭁䝁䅍䅁䭁䅁䍅䅁䭁䅁䍉䅁䉁䅁䅁允䅁䅁䅕噭㕢䝖䍩欸䵁䅉䅅䅁䕁䅁䅁睁䵁䅁䅁权䙃杁䅁权剁䅁䅁权䙁䅁䅁允䅁䅁䅅䅁佁䉁䅉䅁㉁䑁䅑杍ㅁ䑁䅍睍㑁䑁䅕䅁䵁䅉䅅䅁䙁䅁䅁睁䵁䅁䅁权敃兇䅁权汄权䅁权浄权䅁权湄权䅁允䅁䅁䅅䅁䭁䑁䱣䅁䵁䅉䅅䅁䑁䅁䅁睁䵁䅁䅁权䵁兂䅁权捁杂䅁允䅁䅁䅅䅁䭁䕁䜰䅁䵁䅉䅅䅁䕁䅁䅁睁䵁䅁䅁权䍃睃䅁权晁杂䅁权杁杂䅁允䅁䅁䅅䅁䭁䵁䝕䅁䵁䅉䅅䅁䕁䅁䅁睁䵁䅁䅁权婁睁䅁权䭁䅁䅁权䙁䅁䅁允䅁䅁䅅䅁䙁䱁摋㘷䝦硹䅨䍄䉁䅁䅁䅂䅁䅁䅍䅄䅁䅁䅯兎䅉䅁䅯䅂䅁䅁䅯兂䅁䅁䅅䅁䉁䅁䅁兂䅁䅁䅁䍪潬兑杷允䅁䅁䅑䅁䑁䅁䅷䅁䭁䝁䍉䅁䭁䅁䅑䅁䭁偁䈸䅁䉁䅁䅁允䅁䅁䅕䅁䅁䉁剪し䵅䅉䅅䅁䕁䅁䅁睁䵁䅁䅁权汁杁䅁权剁䅁䅁权⽄允䅁允䅁䅁䅅䅁佁䉁䅑䅁穁䑁䅁睍㍁䑁䅉兎睁䑁䅁䅍䅁䅁杷允䅁䅁䅕䅁䑁䅁䅷䅁䭁䕁䉙䅁䭁佁䭷䅁䭁佁䭙䅁䭁佁䭣䅁䉁䅁䅁允䅁䅁䅣䅁䅁䍁㕄唵䵁䅉䅅䅁䕁䅁䅁睁䵁䅁䅁权歂杁䅁权剁䅁䅁权⽄允䅁允䅁䅁䅅䅁佁䉁䅙䅁㑁䑁䅉䅍祁䑁䅁䅍睁䑁䅁䅍睁䅁䅁䍄䉁䅁䅁兂䅁䅁䅍䅄䅁䅁䅯杢䅁䅁䅯儶䅯䅁䅯朵䅯䅁䅯眵䅯䅁䅅䅁䉁䅁䅁权䍁兇䅁䍄䉁䅁䅁睁䅁䅁䅍䅄䅁䅁䅯䅁䅅䅁䅯杈䅙䅁䅅䅁䉁䅁䅁权偃杂䅁䍄䉁䅁䅁䅂䅁䅁䅍䅄䅁䅁䅯兯䅉䅁䅯充䅁䅁䅯眯䅅䅁䅅䅁䉁䅁䅁杄十䅁䅁李ぁ䑁䅅䅍睁䑁䅁䅍睁䅁䅁䍄䉁䅁䅁睁䅁䅁䅍䅄䅁䅁䅯䅰䅁䅁䅯杇䅙䅁䅅䅁䉁䅁䅁权瑁杂䅁䍄䉁䅁䅁睁䅁䅁䅍䅄䅁䅁䅯䄰䅷䅁䅯䅇䅙䅁䅅䅁䉁䅁䅁权䕂杂䅁䍄䉁䅁䅁兂䅁䅁䅍䅄䅁䅁䅯朷䅑䅁䅯儶䅯䅁䅯朵䅯䅁䅯眵䅯䅁䅅䅁䉁䅁䅁权噂杄䅁䍄䉁䅁䅁䅂䅁䅁䅍䅄䅁䅁䅯睺䅉䅁䅯充䅁䅁䅯眯䅅䅁䅅䅁䉁䅁䅁杄啁䅁䅁李ㅁ䑁䅕免祁䑁䅉䅍睁䑁䅁䅁䵁䅉䅅䅁䑁䅁䅁睁䵁䅁䅁权晄兂䅁权流杂䅁允䅁䅁䅅䅁佁䅁䅯䅁㕁䑁䅕杌㉁䅁䅁䍄䉁䅁䅁䅂䅁䅁䅍䅄䅁䅁䅯睌䅍䅁䅯权䅁䅁䅯兂䅁䅁䅅䅁䉁䅁䅁兂ㅂ硫䕧杖琷睐杷允䅁䅁䅕䅁䑁䅁䅷䅁䭁䙁䄴䅁䭁佁䭕䅁䭁佁䭙䅁䭁佁䭣䅁䉁䅁䅁允䅁䅁䅯兄䅳䅁杷允䅁䅁䅕䅁䑁䅁䅷䅁䭁䡁佑䅁䭁佁䭯䅁䭁佁䭙䅁䭁佁䭳䅁䉁䅁䅁允䅁䅁䅯䅅䅑䅁杷允䅁䅁䅑䅁䑁䅁䅷䅁䭁䝁䑑䅁䭁䅁䅯䅁䭁䅁䅕䅁䉁䅁䅁允䅁䅁䅕噈歰㥏倹歅䵁䅉䅅䅁䕁䅁䅁睁䵁䅁䅁权䝂允䅁权晁杂䅁权杁杂䅁允䅁䅁䅅䅁䭁䉁䬴䅁䵁䅉䅅䅁䕁䅁䅁睁䵁䅁䅁权㕁睁䅁权䕁䅁䅁权⽄允䅁允䅁䅁䅅䅁䙁䅁䅁䕁摂㄰䉆䍄䉁䅁䅁䅂䅁䅁䅍䅄䅁䅁䅯朱䅍䅁䅯䅂䅁䅁䅯眯䅅䅁䅅䅁䉁䅁䅁兂䅁䅁䅁甴㕖兑杷允䅁䅁䅑䅁䑁䅁䅷䅁䭁乁䑙䅁䭁䅁䅯䅁䭁偁䈸䅁䉁䅁䅁允䅁䅁䅕㡧䭄啯㉗歄䵁䅉䅅䅁䙁䅁䅁睁䵁䅁䅁权乄允䅁权潄权䅁权浄权䅁权湄权䅁允䅁䅁䅅䅁䭁䅁䱙䅁䵁䅉䅅䅁䙁䅁䅁睁䵁䅁䅁权㙁䅁䅁权獄权䅁权浄权䅁权湄权䅁允䅁䅁䅅䅁䡁䅁䅁䅁䅃甹䅖䍄䉁䅁䅁兂䅁䅁䅍䅄䅁䅁䅯䅳䅕䅁䅯剸䅉䅁䅯䅂䍁䅧䅯剹䅉䅁䅅䅁䉁䅁䅁兂䅂杴奰焵敫䅑杷允䅁䅁䅍䅁䑁䅁䅷䅁䭁乁䅯䅁䭁䍁䝑䅁䉁䅁䅁允䅁䅁䅯桅䅫䅁杷允䅁䅁䅍䅁䑁䅁䅷䅁䭁䝁䙑䅁䭁䉁䜴䅁䉁䅁䅁允䅁䅁䅯䅆䅣䅁杷允䅁䅁䅑䅁䑁䅁䅷䅁䭁䉁䍁䅁䭁䅁䅯䅁䭁偁䈸䅁䉁䅁䅁允䅁䅁䅕䥒獴⼵灳啅䵁䅉䅅䅁䑁䅁䅁睁䵁䅁䅁权穁允䅁权敁杂䅁允䅁䅁䅅䅁䭁䉁䡑䅁䵁䅉䅅䅁䕁䅁䅁睁䵁䅁䅁权剂杁䅁权䭁䅁䅁权䙁䅁䅁允䅁䅁䅅䅁䙁䙁偹癷潕䌳䄱䍄䉁䅁䅁䅂䅁䅁䅍䅄䅁䅁䅯杮䅉䅁䅯权䅁䅁䅯兂䅁䅁䅅䅁䉁䅁䅁兂䝂癴㥐䠱灪睐杷允䅁䅁䅍䅁䑁䅁䅷䅁䭁䉁䙣䅁䭁䉁䝧䅁䉁䅁䅁允䅁䅁䅯䅦䅙䅁杷允䅁䅁䅕䅁䑁䅁䅷䅁䭁䕁䅍䅁䭁佁䭯䅁䭁佁䭙䅁䭁佁䭳䅁䉁䅁䅁允䅁䅁䅣䅁䅁䕁扂欵䵁䅉䅅䅁䑁䅁䅁睁䵁䅁䅁权㍂兂䅁权奁杂䅁允䅁䅁䅅䅁䭁䕁䝯䅁䵁䅉䅅䅁䙁䅁䅁睁䵁䅁䅁权䑁䅅䅁权䙄杅䅁权䕁䅁䅋权䩄杅䅁允䅁䅁䅅䅁䙁䍁㡭獂畨硙䅂䍄䉁䅁䅁兂䅁䅁䅍䅄䅁䅁䅯杔䅕䅁䅯䄷䅯䅁䅯朵䅯䅁䅯眵䅯䅁䅅䅁䉁䅁䅁睂䅁䅁䅁䡧汘䅑杷允䅁䅁䅕䅁䑁䅁䅷䅁䭁偁䱣䅁䭁佁䭫䅁䭁佁䭙䅁䭁佁䭣䅁䉁䅁䅁允䅁䅁䅯䅅䅑䅁杷允䅁䅁䅕䅁䑁䅁䅷䅁䭁䙁䱑䅁䭁佁䭫䅁䭁佁䭙䅁䭁佁䭣䅁䉁䅁䅁允䅁䅁䅯睏䄰䅁杷允䅁䅁䅍䅁䑁䅁䅷䅁䭁䝁䅳䅁䭁䉁䝧䅁䉁䅁䅁允䅁䅁䅯睢䅙䅁杷允䅁䅁䅍䅁䑁䅁䅷䅁䭁䝁䵯䅁䭁䍁䝑䅁䉁䅁䅁允䅁䅁䅯桭䅫䅁杷允䅁䅁䅑䅁䑁䅁䅷䅁䭁䅁䍷䅁䭁䅁䅑䅁䭁䅁䅕䅁䉁䅁䅁允䅁䅁䅕䅁䅁余塚歙䵅䅉䅅䅁䙁䅁䅁睁䵁䅁䅁权敃睄䅁权汄权䅁权浄权䅁权湄权䅁允䅁䅁䅅䅁䭁䉁䱷䅁䵁䅉䅅䅁䑁䅁䅁睁䵁䅁䅁权偃杄䅁权流杂䅁允䅁䅁䅅䅁佁䅁䄴䅁硁䑁䅁免畁䑁䅅睍䅁䅁杷允䅁䅁䅑䅁䑁䅁䅷䅁䭁䭁䍷䅁䭁䅁䅯䅁䭁偁䈸䅁䉁䅁䅁允䅁䅁䅕噎㘶兓䍷稹䴸䅉䅅䅁䕁䅁䅁睁䵁䅁䅁权求杁䅁权剁䅁䅁权䙁䅁䅁允䅁䅁䅅䅁佁䉁䅑䅁硁䑁䅁睎㑁䑁䅁䅍睁䑁䅁䅍䅁䅁杷允䅁䅁䅕䅁䑁䅁䅷䅁䭁䕁䈰䅁䭁佁䭯䅁䭁佁䭙䅁䭁佁䭳䅁䉁䅁䅁允䅁䅁䅣䅁䅁䝁婂欵䵁䅉䅅䅁䙁䅁䅁睁䵁䅁䅁权扄允䅁权潄权䅁权浄权䅁权湄权䅁允䅁䅁䅅䅁䭁䅁䱙䅁䵁䅉䅅䅁䑁䅁䅁睁䵁䅁䅁权摃䅁䅁权歁杂䅁允䅁䅁䅅䅁䭁䝁䥑䅁䵁䅉䅅䅁䕁䅁䅁睁䵁䅁䅁权䉃允䅁权䭁䅁䅁权䙁䅁䅁允䅁䅁䅅䅁䙁䩁瑈䑦ㄸ桘䅴䍄䉁䅁䅁睁䅁䅁䅍䅄䅁䅁䅯桉䅫䅁䅯䅇䅙䅁䅅䅁䉁䅁䅁权婁杂䅁䍄䉁䅁䅁兂䅁䅁䅍䅄䅁䅁䅯睩䅅䅁䅯剸䅉䅁䅯䅂䍁䅧䅯剹䅉䅁䅅䅁䉁䅁䅁兂㑂婖剙潹䑅䅑杷允䅁䅁䅑䅁䑁䅁䅷䅁䭁偁䅣䅁䭁䉁䅅䅁䭁䅁䅕䅁䉁䅁䅁允䅁䅁䄴杆䅁䑁䅅杍㉁䑁䅉䅍睁䑁䅁䅍睁䑁䅁䅁䵁䅉䅅䅁䕁䅁䅁睁䵁䅁䅁权啄杁䅁权䭁䅁䅁权⽄允䅁允䅁䅁䅅䅁䙁䙁㘶兓䍷睋䅨䍄䉁䅁䅁睁䅁䅁䅍䅄䅁䅁䅯眫䅅䅁䅯䅈䅙䅁䅅䅁䉁䅁䅁权偄杂䅁䍄䉁䅁䅁䅂䅁䅁䅍䅄䅁䅁䅯䅫䅅䅁䅯允䅉䅁䅯睁䅉䅁䅅䅁䉁䅁䅁兂䙄㕇䡬橹兘䅑杷允䅁䅁䅑䅁䑁䅁䅷䅁䭁䩁䍅䅁䭁䉁䅅䅁䭁偁䈸䅁䉁䅁䅁允䅁䅁䄴杆䅁䑁䅅兏㉁䑁䅑睍睁䑁䅁䅍睁䑁䅁䅁䵁䅉䅅䅁䕁䅁䅁睁䵁䅁䅁权湃睁䅁权剁䅁䅁权䙁䅁䅁允䅁䅁䅅䅁佁䉁䅉䅁穁䑁䅫兏睁䑁䅁䅍睁䑁䅁䅁䵁䅉䅅䅁䕁䅁䅁睁䵁䅁䅁权䥃睁䅁权剁䅁䅁权⽄允䅁允䅁䅁䅅䅁佁䉁䅑䅁硁䑁䅁兏祁䑁䅍兎穁䑁䅣李䅁䅁杷允䅁䅁䅕䅁䑁䅁䅷䅁䭁䵁䕣䅁䭁佁䭧䅁䭁佁䭙䅁䭁佁䭣䅁䉁䅁䅁允䅁䅁䅯䅅䅑䅁杷允䅁䅁䅍䅁䑁䅁䅷䅁䭁䩁䅣䅁䭁䍁䝑䅁䉁䅁䅁允䅁䅁䅯桌䅫䅁杷允䅁䅁䅍䅁䑁䅁䅷䅁䭁䡁䅉䅁䭁䉁䝯䅁䉁䅁䅁允䅁䅁䅯睷䅙䅁杷允䅁䅁䅕䅁䑁䅁䅷䅁䭁䱁䙫䅁䭁佁䭕䅁䭁佁䭙䅁䭁佁䭣䅁䉁䅁䅁允䅁䅁䅯睄䅳䅁杷允䅁䅁䅍䅁䑁䅁䅷䅁䭁䑁䙯䅁䭁䉁䝷䅁䉁䅁䅁允䅁䅁䅯其䅙䅁杷允䅁䅁䅑䅁䑁䅁䅷䅁䭁䡁䑑䅁䭁䅁䅑䅁䭁偁䈸䅁䉁䅁䅁允䅁䅁䅕䅁䅁乯䅆歡䵅䅉䅅䅁䕁䅁䅁睁䵁䅁䅁权祃睁䅁权䭁䅁䅁权䙁䅁䅁允䅁䅁䅅䅁䙁䩁瑈䑦ㄸ橘䅖䍄䉁䅁䅁睁䅁䅁䅍䅄䅁䅁䅯睃䅁䅁䅯䅊䅙䅁䅅䅁䉁䅁䅁权啃杇䅁䍄䉁䅁䅁䅂䅁䅁䅍䅄䅁䅁䅯朷䅁䅁䅯允䅉䅁䅯兂䅉䅁䅅䅁䉁䅁䅁兂晄偖爯睩㐳䅑杷允䅁䅁䅕䅁䑁䅁䅷䅁䭁䱁䙍䅁䭁佁䬰䅁䭁佁䭙䅁䭁佁䭣䅁䉁䅁䅁允䅁䅁䅣䅁䅁䕁坃唵䵁䅉䅅䅁䕁䅁䅁睁䵁䅁䅁权獂允䅁权䉁杁䅁权䙁杁䅁允䅁䅁䅅䅁䙁䱁⭍㕊畘⭏䅎䍄䉁䅁䅁睁䅁䅁䅍䅄䅁䅁䅯眳䅷䅁䅯䅇䅙䅁䅅䅁䉁䅁䅁权䕂杂䅁䍄䉁䅁䅁兂䅁䅁䅍䅄䅁䅁䅯睚䅳䅁䅯䄶䅯䅁䅯朵䅯䅁䅯眵䅯䅁䅅䅁䉁䅁䅁权䝁睃䅁䍄䉁䅁䅁䅂䅁䅁䅍䅄䅁䅁䅯朲䅍䅁䅯䅂䅁䅁䅯兂䅁䅁䅅䅁䉁䅁䅁兂䅁䅁䅄嘶楨兑杷允䅁䅁䅑䅁䑁䅁䅷䅁䭁䩁䌰䅁䭁䉁䅅䅁䭁䅁䅕䅁䉁䅁䅁允䅁䅁䄴䅆䅁䑁䅍䅏穁䑁䅑䅍睁䑁䅁䅍睁䅁䅁䍄䉁䅁䅁兂䅁䅁䅍䅄䅁䅁䅯睓䅁䅁䅯硹䅉䅁䅯䅂䍁䅧䅯䉹䅉䅁䅅䅁䉁䅁䅁兂䙃ㄶ㑇浈摖䅑杷允䅁䅁䅑䅁䑁䅁䅷䅁䭁䡁䌴䅁䭁䉁䅅䅁䭁䅁䅕䅁䉁䅁䅁允䅁䅁䄴䅆䅁䑁䅉䅍穁䑁䅑李㑁䑁䅕䅍睁䅁䅁䍄䉁䅁䅁兂䅁䅁䅍䅄䅁䅁䅯睋䅁䅁䅯硹䅉䅁䅯䅂䍁䅧䅯䉹䅉䅁䅅䅁䉁䅁䅁兂桄桥畓祒摆䅑杷允䅁䅁䅕䅁䑁䅁䅷䅁䭁䱁䕣䅁䭁䵁即䅁䭁䅁䅑潁䭁䵁卫䅁䉁䅁䅁允䅁䅁䅕㘱睎児湱歗䵁䅉䅅䅁䕁䅁䅁睁䵁䅁䅁权ㅃ杁䅁权剁䅁䅁权⽄允䅁允䅁䅁䅅䅁佁䉁䅑䅁祁䑁䅙䅎睁䑁䅕睍睁䑁䅁䅍䅁䅁杷允䅁䅁䅑䅁䑁䅁䅷䅁䭁䅁乍䅁䭁䉁䜸䅁䭁䍁䝁䅁䉁䅁䅁允䅁䅁䅯䅷䅫䅁杷允䅁䅁䅕䅁䑁䅁䅷䅁䭁䥁䈸䅁䭁佁䭫䅁䭁佁䭙䅁䭁佁䭣䅁䉁䅁䅁允䅁䅁䅯硌䅳䅁杷允䅁䅁䅍䅁䑁䅁䅷䅁䭁䵁䔸䅁䭁䉁䝷䅁䉁䅁䅁允䅁䅁䅯杍䅙䅁杷允䅁䅁䅑䅁䑁䅁䅷䅁䭁䙁䑕䅁䭁䉁䅅䅁䭁䅁䅕䅁䉁䅁䅁允䅁䅁䄴杅䅁䑁䅕兏睁䑁䅧兎睁䑁䅁䅍䅁䅁杷允䅁䅁䅕䅁䑁䅁䅷䅁䭁䩁䅧䅁䭁䵁单䅁䭁䅁䅑潁䭁䵁卫䅁䉁䅁䅁允䅁䅁䅕刳㙅㠹摦䕄䵁䅉䅅䅁䙁䅁䅁睁䵁䅁䅁权汄允䅁权汄权䅁权浄权䅁权湄权䅁允䅁䅁䅅䅁䭁䑁䰴䅁䵁䅉䅅䅁䕁䅁䅁睁䵁䅁䅁权晄杁䅁权䭁䅁䅁权䙁䅁䅁允䅁䅁䅅䅁䙁䍁扐堫焵䕔䅂䍄䉁䅁䅁兂䅁䅁䅍䅄䅁䅁䅯朲䅁䅁䅯䄶䅯䅁䅯朵䅯䅁䅯眵䅯䅁䅅䅁䉁䅁䅁权䝁睃䅁䍄䉁䅁䅁䅂䅁䅁䅍䅄䅁䅁䅯杢䅅䅁䅯权䅁䅁䅯兂䅁䅁䅅䅁䉁䅁䅁兂い搯㑒匶䍙䅑杷允䅁䅁䅕䅁䑁䅁䅷䅁䭁佁䕕䅁䭁佁䭧䅁䭁佁䭙䅁䭁佁䭣䅁䉁䅁䅁允䅁䅁䅯杂䅳䅁杷允䅁䅁䅕䅁䑁䅁䅷䅁䭁䱁䙣䅁䭁䵁单䅁䭁䅁䅑潁䭁䵁卧䅁䉁䅁䅁允䅁䅁䅕婋㉡楘猹䕉䵁䅉䅅䅁䑁䅁䅁睁䵁䅁䅁权㉄睃䅁权捁杂䅁允䅁䅁䅅䅁䭁䙁䝯䅁䵁䅉䅅䅁䕁䅁䅁睁䵁䅁䅁权畄杁䅁权䭁䅁䅁权䙁䅁䅁允䅁䅁䅅䅁䙁䥁獴⼵灵儸䅚䍄䉁䅁䅁兂䅁䅁䅍䅄䅁䅁䅯䄷䅑䅁䅯䄶䅯䅁䅯朵䅯䅁䅯眵䅯䅁䅅䅁䉁䅁䅁权䝁睃䅁䍄䉁䅁䅁兂䅁䅁䅍䅄䅁䅁䅯兡䅁䅁䅯儶䅯䅁䅯朵䅯䅁䅯眵䅯䅁䅅䅁䉁䅁䅁权噄睃䅁䍄䉁䅁䅁兂䅁䅁䅍䅄䅁䅁䅯睙䅁䅁䅯䄶䅯䅁䅯朵䅯䅁䅯眵䅯䅁䅅䅁䉁䅁䅁权䝁睃䅁䍄䉁䅁䅁兂䅁䅁䅍䅄䅁䅁䅯杉䅅䅁䅯硹䅉䅁䅯䅂䍁䅧䅯剹䅉䅁䅅䅁䉁䅁䅁兂㉄䙋偹楷慖䅑杷允䅁䅁䅕䅁䑁䅁䅷䅁䭁佁䅑䅁䭁佁䭷䅁䭁佁䭙䅁䭁佁䭣䅁䉁䅁䅁允䅁䅁䅯䅅䅑䅁杷允䅁䅁䅍䅁䑁䅁䅷䅁䭁䭁䱑䅁䭁䉁䝧䅁䉁䅁䅁允䅁䅁䅯兇䅙䅁杷允䅁䅁䅑䅁䑁䅁䅷䅁䭁䉁䍅䅁䭁䅁䅑䅁䭁䅁䅕䅁䉁䅁䅁允䅁䅁䅕䅁䅁䕁煮歙䵅䅉䅅䅁䑁䅁䅁睁䵁䅁䅁权橂䅁䅁权歁杂䅁允䅁䅁䅅䅁䭁䑁婧䅁䵁䅉䅅䅁䑁䅁䅁睁䵁䅁䅁权塄允䅁权捁杂䅁允䅁䅁䅅䅁䭁䍁䜴䅁䵁䅉䅅䅁䕁䅁䅁睁䵁䅁䅁权㝃睁䅁权䭁䅁䅁权䙁䅁䅁允䅁䅁䅅䅁䙁䅁䉡啬䱏佢⽍䍄䉁䅁䅁兂䅁䅁䅍䅄䅁䅁䅯杮䅅䅁䅯剸䅉䅁䅯䅂䍁䅧䅯䉹䅉䅁䅅䅁䉁䅁䅁兂睃㑭攱硸剙䅑杷允䅁䅁䅍䅁䑁䅁䅷䅁䭁偁䵫䅁䭁䉁䜴䅁䉁䅁䅁允䅁䅁䅯䅎䅙䅁杷允䅁䅁䅕䅁䑁䅁䅷䅁䭁䱁䉍䅁䭁佁䭕䅁䭁佁䭙䅁䭁佁䭣䅁䉁䅁䅁允䅁䅁䅯䅏䅳䅁杷允䅁䅁䅕䅁䑁䅁䅷䅁䭁䱁佫䅁䭁佁䭯䅁䭁佁䭙䅁䭁佁䭳䅁䉁䅁䅁允䅁䅁䅣䅁䅁䝁䙂欵䵁䅉䅅䅁䑁䅁䅁睁䵁䅁䅁权乁䅁䅁权流杂䅁允䅁䅁䅅䅁佁䅁䅷䅁㍁䑁䅉杌㍁䑁䅙䅁䵁䅉䅅䅁䙁䅁䅁睁䵁䅁䅁权佄兂䅁权獄权䅁权浄权䅁权湄权䅁允䅁䅁䅅䅁䡁䅁䅁䅁䅁畏䅚䍄䉁䅁䅁䅂䅁䅁䅍䅄䅁䅁䅯䅥䅉䅁䅯䅂䅁䅁䅯兂䅁䅁䅅䅁䉁䅁䅁兂䅁䅁䅃硑稹兑杷允䅁䅁䅕䅁䑁䅁䅷䅁䭁䡁䅯䅁䭁佁䭕䅁䭁佁䭙䅁䭁佁䭣䅁䉁䅁䅁允䅁䅁䅯䅏䅳䅁杷允䅁䅁䅑䅁䑁䅁䅷䅁䭁䥁䍷䅁䭁䅁䅯䅁䭁䅁䅕䅁䉁䅁䅁允䅁䅁䅕䥒獴⼵灶問䵁䅉䅅䅁䙁䅁䅁睁䵁䅁䅁权あ䅅䅁权䙄杅䅁权䕁䅁䅋权䩄杅䅁允䅁䅁䅅䅁䙁佁灌偉杶砷䅆䍄䉁䅁䅁䅂䅁䅁䅍䅄䅁䅁䅯睉䅍䅁䅯䅂䅁䅁䅯兂䅁䅁䅅䅁䉁䅁䅁兂䅁䅁䅂杶婂兑杷允䅁䅁䅕䅁䑁䅁䅷䅁䭁偁䉙䅁䭁䵁即䅁䭁䅁䅑潁䭁䵁卫䅁䉁䅁䅁允䅁䅁䅕歲桦桥㉑䕙䵁䅉䅅䅁䙁䅁䅁睁䵁䅁䅁权啄䅂䅁权䙄杅䅁权䕁䅁䅋权䥄杅䅁允䅁䅁䅅䅁䙁䉁卂佨奸砲䅚䍄䉁䅁䅁兂䅁䅁䅍䅄䅁䅁䅯儴䅑䅁䅯剸䅉䅁䅯䅂䍁䅧䅯剹䅉䅁䅅䅁䉁䅁䅁兂求告㈹⼶䩅䅑杷允䅁䅁䅑䅁䑁䅁䅷䅁䭁䡁䑧䅁䭁䉁䅅䅁䭁䅁䅕䅁䉁䅁䅁允䅁䅁䅯睒䅁䅁杷允䅁䅁䅕䅁䑁䅁䅷䅁䭁偁䅙䅁䭁䵁即䅁䭁䅁䅑潁䭁䵁卧䅁䉁䅁䅁允䅁䅁䅕䥘䌯匹獩歘䵁䅉䅅䅁䕁䅁䅁睁䵁䅁䅁权橁杁䅁权剁䅁䅁权⽄允䅁允䅁䅁䅅䅁佁䉁䅙䅁硁䑁䅑李ㅁ䑁䅉杍睁䑁䅁䅍睁䅁䅁䍄䉁䅁䅁䅂䅁䅁䅍䅄䅁䅁䅯䅔䅉䅁䅯权䅁䅁䅯眯䅅䅁䅅䅁䉁䅁䅁兂㡄晱午坔䝉䅑杷允䅁䅁䅕䅁䑁䅁䅷䅁䭁䥁䱉䅁䭁佁䭧䅁䭁佁䭙䅁䭁佁䭣䅁䉁䅁䅁允䅁䅁䅯䅅䅑䅁杷允䅁䅁䅕䅁䑁䅁䅷䅁䭁䱁䰰䅁䭁佁䭯䅁䭁佁䭙䅁䭁佁䭳䅁䉁䅁䅁允䅁䅁䅯䅅䅑䅁杷允䅁䅁䅍䅁䑁䅁䅷䅁䭁佁䕑䅁䭁䉁䜴䅁䉁䅁䅁允䅁䅁䅯睒䅣䅁杷允䅁䅁䅍䅁䑁䅁䅷䅁䭁佁䙯䅁䭁䉁䝷䅁䉁䅁䅁允䅁䅁䅯杋䅙䅁杷允䅁䅁䅕䅁䑁䅁䅷䅁䭁䉁䵅䅁䭁佁䭧䅁䭁佁䭙䅁䭁佁䭣䅁䉁䅁䅁允䅁䅁䅯䅅䅑䅁杷允䅁䅁䅑䅁䑁䅁䅷䅁䭁䕁䑁䅁䭁䉁䅅䅁䭁䅁䅕䅁䉁䅁䅁允䅁䅁䄴䅆䅁䑁䅅䅍ぁ䑁䅑兎硁䑁䅁䅍睁䅁䅁䍄䉁䅁䅁䅂䅁䅁䅍䅄䅁䅁䅯共䅍䅁䅯充䅁䅁䅯兂䅁䅁䅅䅁䉁䅁䅁杄啁䅁䅁睍睁䑁䅉兏睁䑁䅁䅍睁䑁䅁䅁䵁䅉䅅䅁䙁䅁䅁睁䵁䅁䅁权㝃䅁䅁权煄权䅁权浄权䅁权牄权䅁允䅁䅁䅅䅁䡁䅁䅁䅁杄畏䅚䍄䉁䅁䅁兂䅁䅁䅍䅄䅁䅁䅯䅸䅑䅁䅯儵䅯䅁䅯朵䅯䅁䅯眵䅯䅁䅅䅁䉁䅁䅁权允䅂䅁䍄䉁䅁䅁睁䅁䅁䅍䅄䅁䅁䅯睂䅷䅁䅯杊䅙䅁䅅䅁䉁䅁䅁杄佁䅁䅁免睁䑁䅅杌㍁䑁䅅䅁䵁䅉䅅䅁䕁䅁䅁睁䵁䅁䅁权敂杁䅁权䕁䅁䅁权䙁䅁䅁允䅁䅁䅅䅁䙁䅁䅁䅁䍁噫䉤䍄䉁䅁䅁䅂䅁䅁䅍䅄䅁䅁䅯兆䅕䅁䅯睈䅙䅁䅯䅉䅙䅁䅅䅁䉁䅁䅁权潂杂䅁䍄䉁䅁䅁䅂䅁䅁䅍䅄䅁䅁䅯䅤䄰䅁䅯睈䅙䅁䅯䅉䅙䅁䅅䅁䉁䅁䅁权坃杂䅁䍄䉁䅁䅁睁䅁䅁䅍䅄䅁䅁䅯杌䅕䅁䅯䅇䅙䅁䅅䅁䉁䅁䅁权婁杂䅁䍄䉁䅁䅁兂䅁䅁䅍䅄䅁䅁䅯儳䅁䅁䅯剸䅉䅁䅯䅂䍁䅧䅯剹䅉䅁䅅䅁䉁䅁䅁兂㥄匱㍦慢䝑䅑杷允䅁䅁䅑䅁䑁䅁䅷䅁䭁䵁䍅䅁䭁䉁䅅䅁䭁䅁䅕䅁䉁䅁䅁允䅁䅁䄴䅆䅁䑁䅉杍㍁䑁䅑䅍睁䑁䅁䅍睁䅁䅁䍄䉁䅁䅁兂䅁䅁䅍䅄䅁䅁䅯朰䅑䅁䅯朶䅯䅁䅯朵䅯䅁䅯眶䅯䅁䅅䅁䉁䅁䅁睂䅁䅁䅁䕷浈䅑杷允䅁䅁䅍䅁䑁䅁䅷䅁䭁䑁䅯䅁䭁䉁䜴䅁䉁䅁䅁允䅁䅁䅯杘䅧䅁杷允䅁䅁䅍䅁䑁䅁䅷䅁䭁䭁偁䅁䭁䉁䝷䅁䉁䅁䅁允䅁䅁䅯杌䅣䅁杷允䅁䅁䅑䅁䑁䅁䅷䅁䭁䵁䅁䅁䭁䉁䅅䅁䭁䅁䍑䅁䉁䅁䅁允䅁䅁䄴䅆䅁䑁䅕䅍ㅁ䑁䅁䅏㍁䑁䅕李㉁䅁䅁䍄䉁䅁䅁䅂䅁䅁䅍䅄䅁䅁䅯䄹䅅䅁䅯睈䅙䅁䅯䅉䅙䅁䅅䅁䉁䅁䅁权䑃元䅁䍄䉁䅁䅁䅂䅁䅁䅍䅄䅁䅁䅯杯䅁䅁䅯允䅉䅁䅯杁䅉䅁䅅䅁䉁䅁䅁兂䩄敹㝗⽸剮䅑杷允䅁䅁䅑䅁䑁䅁䅷䅁䭁䭁䄸䅁䭁䅁䍅䅁䭁䅁䍍䅁䉁䅁䅁允䅁䅁䅕匫晥く⭄唳䵁䅉䅅䅁䕁䅁䅁睁䵁䅁䅁权䍃杁䅁权䭁䅁䅁权䙁䅁䅁允䅁䅁䅅䅁䙁䭁䝪穓䩥噋䅴䍄䉁䅁䅁䅂䅁䅁䅍䅄䅁䅁䅯八䅍䅁䅯权䅁䅁䅯兂䅁䅁䅅䅁䉁䅁䅁兂摁浗㝑〳砯睐杷允䅁䅁䅕䅁䑁䅁䅷䅁䭁䵁䵙䅁䭁佁䭯䅁䭁佁䭙䅁䭁佁䭳䅁䉁䅁䅁允䅁䅁䅣䅁䅁䵁⽁欵䵁䅉䅅䅁䙁䅁䅁睁䵁䅁䅁权ぃ睃䅁权瑄权䅁权浄权䅁权湄权䅁允䅁䅁䅅䅁䭁䉁䕁䅁䵁䅉䅅䅁䕁䅁䅁睁䵁䅁䅁权穁睁䅁权䕁䅁䅁权⽄允䅁允䅁䅁䅅䅁䙁䅁䅁䅁䑃奧䉒䍄䉁䅁䅁睁䅁䅁䅍䅄䅁䅁䅯兺䅕䅁䅯䅈䅙䅁䅅䅁䉁䅁䅁权敃杂䅁䍄䉁䅁䅁䅂䅁䅁䅍䅄䅁䅁䅯朹䅅䅁䅯允䅉䅁䅯兂䅉䅁䅅䅁䉁䅁䅁兂乁䉉畮ㅩじ䅑杷允䅁䅁䅑䅁䑁䅁䅷䅁䭁䉁䑕䅁䭁䅁䅑䅁䭁偁䈸䅁䉁䅁䅁允䅁䅁䅕䅁䅁䡧㉷䕭䵅䅉䅅䅁䑁䅁䅁睁䵁䅁䅁权䥄䅂䅁权歁杂䅁允䅁䅁䅅䅁䭁䝁䡣䅁䵁䅉䅅䅁䑁䅁䅁睁䵁䅁䅁权瑄兄䅁权捁杂䅁允䅁䅁䅅䅁䭁䵁䝣䅁䵁䅉䅅䅁䙁䅁䅁睁䵁䅁䅁权時䅄䅁权䙄杅䅁权䕁䅁䅋权䩄杅䅁允䅁䅁䅅䅁䙁䙁潸䡊失䅲䄵䍄䉁䅁䅁兂䅁䅁䅍䅄䅁䅁䅯杖䅳䅁䅯剸䅉䅁䅯䅂䍁䅧䅯剹䅉䅁䅅䅁䉁䅁䅁兂畂㍳樴䉬㡪睐杷允䅁䅁䅕䅁䑁䅁䅷䅁䭁䡁兑䅁䭁䵁单䅁䭁䅁䅑潁䭁䵁卧䅁䉁䅁䅁允䅁䅁䅕敢男偑ぶ歂䵁䅉䅅䅁䙁䅁䅁睁䵁䅁䅁权灂兄䅁权䱄杅䅁权䕁䅁䅋权䥄杅䅁允䅁䅁䅅䅁䙁佁㙆䭆䠵噣䅚䍄䉁䅁䅁权䅁䅁䅍睢䅁䅁䅯杨䅑䅁䅯允䅁䅁䅕䅁䅁䅁䅁䐸䘸䅁䅁䅁䅁䤴䅖权䕁䅁䅋权䕁䅁䅋权䕁䅁䅋权䕁䅁䅋权䍁䅁䅁允䅁䅁䅅䅁䅁䅁䅉䅁䅁䅁杷允䅁䅁䅍䅁䑁䅁䅷䅁䭁䍁䴰䅁䭁䉁䜴䅁䉁䅁䅁允䅁䅁䅯睁䅧䅁杷允䅁䅁䅑䅁䑁䅁䅷䅁䭁䩁䅅䅁䭁䉁䅅䅁䭁䅁䍑䅁䉁䅁䅁允䅁䅁䄴䅆䅁䑁䅅李祁䑁䅣䅍睁䑁䅁䅍睁䅁䅁䍄䉁䅁䅁兂䅁䅁䅍䅄䅁䅁䅯䅅䄴䅁䅯儷䅯䅁䅯朵䅯䅁䅯眵䅯䅁䅅䅁䉁䅁䅁权允䅂䅁䍄䉁䅁䅁䅂䅁䅁䅍䅄䅁䅁䅯杇䅉䅁䅯权䅁䅁䅯兂䅁䅁䅅䅁䉁䅁䅁兂畄䑦ㄸ牘䍯䅷杷允䅁䅁䅑䅁䑁䅁䅷䅁䭁䉁䍍䅁䭁䅁䅑䅁䭁䅁䅕䅁䉁䅁䅁允䅁䅁䅕䅁䅁䉁䬷䕔䵅䅉䅅䅁䑁䅁䅁睁䵁䅁䅁权汄䅄䅁权流杂䅁允䅁䅁䅅䅁佁䅁䅷䅁㕁䑁䅫杌穁䑁䅫䅁䵁䅉䅅䅁䑁䅁䅁睁䵁䅁䅁权䅂兂䅁权奁杂䅁允䅁䅁䅅䅁䭁䕁䝁䅁䵁䅉䅅䅁䕁䅁䅁睁䵁䅁䅁权獂杁䅁权䭁䅁䅁权䙁䅁䅁允䅁䅁䅅䅁䙁䙁橔婰䕶䅉䅸䍄䉁䅁䅁兂䅁䅁䅍䅄䅁䅁䅯杇䄴䅁䅯硹䅉䅁䅯䅂䍁䅧䅯剹䅉䅁䅅䅁䉁䅁䅁兂捂㡪ㅌ䵋杒䅑杷允䅁䅁䅑䅁䑁䅁䅷䅁䭁偁䑷䅁䭁䉁䅅䅁䭁䅁䅕䅁䉁䅁䅁允䅁䅁䄴䅆䅁䑁䅅䅎㍁䑁䅕兎㍁䑁䅕䅍睁䅁䅁䍄䉁䅁䅁䅂䅁䅁䅍䅄䅁䅁䅯䅫䅁䅁䅯允䅉䅁䅯兂䅉䅁䅅䅁䉁䅁䅁兂佂䉸慆䈱摺䅑杷允䅁䅁䅕䅁䑁䅁䅷䅁䭁䡁䙯䅁䭁䵁即䅁䭁䅁䅑潁䭁䵁卧䅁䉁䅁䅁允䅁䅁䅕椹捨㡪汊䕘䵁䅉䅅䅁䕁䅁䅁睁䵁䅁䅁权㑄杁䅁权䕁䅁䅁权⽄允䅁允䅁䅁䅅䅁䙁䅁䅁䥁晃汴䉂䍄䉁䅁䅁䅂䅁䅁䅍䅄䅁䅁䅯䅑䅍䅁䅯䅂䅁䅁䅯兂䅁䅁䅅䅁䉁䅁䅁兂䅁䅁杁䡦潨兑杷允䅁䅁䅍䅁䑁䅁䅷䅁䭁䅁䝣䅁䭁䉁䝯䅁䉁䅁䅁允䅁䅁䅯兺䅙䅁杷允䅁䅁䅑䅁䑁䅁䅷䅁䭁乁䍯䅁䭁䅁䅑䅁䭁偁䈸䅁䉁䅁䅁允䅁䅁䅕䅁䅁䝁捪䕙䵅䅉䅅䅁䑁䅁䅁睁䵁䅁䅁权祁䅁䅁权歁杂䅁允䅁䅁䅅䅁䭁䝁婷䅁䵁䅉䅅䅁䑁䅁䅁睁䵁䅁䅁权㝃兄䅁权歁杂䅁允䅁䅁䅅䅁䭁䱁乷䅁䵁䅉䅅䅁䕁䅁䅁睁䵁䅁䅁权畃杁䅁权䭁䅁䅁权⽄允䅁允䅁䅁䅅䅁䙁偁㥔䠱灪橸䅎䍄䉁䅁䅁睁䅁䅁䅍䅄䅁䅁䅯䅊䄸䅁䅯䅈䅙䅁䅅䅁䉁䅁䅁权楂杂䅁䍄䉁䅁䅁䅂䅁䅁䅍䅄䅁䅁䅯眱䅉䅁䅯䅂䅁䅁䅯兂䅁䅁䅅䅁䉁䅁䅁兂䅁䅁䅄剗祰兑杷允䅁䅁䅍䅁䑁䅁䅷䅁䭁䥁䉫䅁䭁䉁䜴䅁䉁䅁䅁允䅁䅁䅯杇䅣䅁杷允䅁䅁䅑䅁䑁䅁䅷䅁䭁䩁䑁䅁䭁䅁䅑䅁䭁䅁䅕䅁䉁䅁䅁允䅁䅁䅕䅁䅁䑧㜹䕑䵅䅉䅅䅁䕁䅁䅁睁䵁䅁䅁权㝁杁䅁权䕁䅁䅁权⽄允䅁允䅁䅁䅅䅁䙁䅁䅁䥁桄湘䉊䍄䉁䅁䅁睁䅁䅁䅍䅄䅁䅁䅯兤䅁䅁䅯䅊䅙䅁䅅䅁䉁䅁䅁权䭂兇䅁䍄䉁䅁䅁兂䅁䅁䅍䅄䅁䅁䅯睱䅁䅁䅯剸䅉䅁䅯䅂䍁䅧䅯剹䅉䅁䅅䅁䉁䅁䅁兂杂䨶杺橆奣䅑杷允䅁䅁䅑䅁䑁䅁䅷䅁䭁䡁䉉䅁䭁䅁䍅䅁䭁䅁䍉䅁䉁䅁䅁允䅁䅁䅕䵅㠰摵唯䕺䵁䅉䅅䅁䕁䅁䅁睁䵁䅁䅁权奄杁䅁权䭁䅁䅁权⽄允䅁允䅁䅁䅅䅁䙁䱁昶楇搯偊⽓䍄䉁䅁䅁䅂䅁䅁䅍䅄䅁䅁䅯杷䅍䅁䅯权䅁䅁䅯兂䅁䅁䅅䅁䉁䅁䅁兂䕂㉩湺㘫牫䅑杷允䅁䅁䅍䅁䑁䅁䅷䅁䭁䕁䙑䅁䭁䍁䝙䅁䉁䅁䅁允䅁䅁䄴䅄䅁䑁䅫杍畁䑁䅕免䅁䅁杷允䅁䅁䅑䅁䑁䅁䅷䅁䭁偁䍳䅁䭁䉁䅅䅁䭁䅁䅕䅁䉁䅁䅁允䅁䅁䄴䅆䅁䑁䅅兏穁䑁䅧䅍睁䑁䅁䅍睁䅁䅁䍄䉁䅁䅁睁䅁䅁䅍䅄䅁䅁䅯杣䄰䅁䅯杈䅙䅁䅅䅁䉁䅁䅁权噂杂䅁䍄䉁䅁䅁䅂䅁䅁䅍䅄䅁䅁䅯杫䅉䅁䅯充䅁䅁䅯兂䅁䅁䅅䅁䉁䅁䅁杄啁䅁䅁免ぁ䑁䅅李ぁ䑁䅍睎㑁䑁䅧䅁䵁䅉䅅䅁䕁䅁䅁睁䵁䅁䅁权噃睁䅁权䭁䅁䅁权⽄允䅁允䅁䅁䅅䅁䙁䍁䝕婧䑖⭩⽓䍄䉁䅁䅁䅂䅁䅁䅍䅄䅁䅁䅯䅬䅍䅁䅯䅂䅁䅁䅯眯䅅䅁䅅䅁䉁䅁䅁兂䅁䅁䅁ㅧ獆兑杷允䅁䅁䅕䅁䑁䅁䅷䅁䭁䝁䉣䅁䭁佁䭕䅁䭁佁䭙䅁䭁佁䭣䅁䉁䅁䅁允䅁䅁䅯䅏䅳䅁杷允䅁䅁䅑䅁䑁䅁䅷䅁䭁䵁䍅䅁䭁䅁䅯䅁䭁䅁䅕䅁䉁䅁䅁允䅁䅁䅕体㙆䭆䠶ぉ䵁䅉䅅䅁䙁䅁䅁睁䵁䅁䅁权慂兄䅁权䱄杅䅁权䕁䅁䅋权䩄杅䅁允䅁䅁䅅䅁䙁䅁塲㍯㥁汹䄵䍄䉁䅁䅁睁䅁䅁䅍䅄䅁䅁䅯䅥䅳䅁䅯䅈䅙䅁䅅䅁䉁䅁䅁权慂杂䅁䍄䉁䅁䅁䅂䅁䅁䅍䅄䅁䅁䅯朹䅍䅁䅯充䅁䅁䅯眯䅅䅁䅅䅁䉁䅁䅁杄啁䅁䅁兎睁䑁䅅䅍睁䑁䅁䅍睁䑁䅁䅁䵁䅉䅅䅁䙁䅁䅁睁䵁䅁䅁权㕂允䅁权䱄杅䅁权䕁䅁䅋权䩄杅䅁允䅁䅁䅅䅁䙁䱁敧敨剴䜶䅎䍄䉁䅁䅁兂䅁䅁䅍䅄䅁䅁䅯兲䄰䅁䅯剸䅉䅁䅯䅂䍁䅧䅯䉹䅉䅁䅅䅁䉁䅁䅁兂奃㠸睭噣坕䅑杷允䅁䅁䅑䅁䑁䅁䅷䅁䭁䕁䍣䅁䭁䅁䅯䅁䭁偁䈸䅁䉁䅁䅁允䅁䅁䅕敢㝦晱卆歊䵁䅉䅅䅁䕁䅁䅁睁䵁䅁䅁权乄杁䅁权䭁䅁䅁权䙁䅁䅁允䅁䅁䅅䅁䙁䉁䕫杖琴杳䅤䍄䉁䅁䅁兂䅁䅁䅍䅄䅁䅁䅯䅄䅳䅁䅯䄷䅯䅁䅯朵䅯䅁䅯眵䅯䅁䅅䅁䉁䅁䅁权允䅂䅁䍄䉁䅁䅁兂䅁䅁䅍䅄䅁䅁䅯杷䅁䅁䅯䄶䅯䅁䅯朵䅯䅁䅯眵䅯䅁䅅䅁䉁䅁䅁权剂睃䅁䍄䉁䅁䅁兂䅁䅁䅍䅄䅁䅁䅯兇䅕䅁䅯硹䅉䅁䅯䅂䍁䅧䅯剹䅉䅁䅅䅁䉁䅁䅁兂偃癷潕䉘朹䅑杷允䅁䅁䅑䅁䑁䅁䅷䅁䭁䉁䍍䅁䭁䅁䅯䅁䭁䅁䅕䅁䉁䅁䅁允䅁䅁䅕瑃橥䑣䬲䕇䵁䅉䅅䅁䕁䅁䅁睁䵁䅁䅁权瑂睁䅁权䕁䅁䅁权⽄允䅁允䅁䅁䅅䅁䙁䅁䅁䅁晄㕧䈹䍄䉁䅁䅁兂䅁䅁䅍䅄䅁䅁䅯杍䅳䅁䅯䄷䅯䅁䅯朵䅯䅁䅯眵䅯䅁䅅䅁䉁䅁䅁权允䅂䅁䍄䉁䅁䅁兂䅁䅁䅍䅄䅁䅁䅯睎䅷䅁䅯朶䅯䅁䅯朵䅯䅁䅯眶䅯䅁䅅䅁䉁䅁䅁权允䅂䅁䍄䉁䅁䅁䅂䅁䅁䅍䅄䅁䅁䅯䅍䅍䅁䅯权䅁䅁䅯兂䅁䅁䅅䅁䉁䅁䅁兂呄坔光䑗䍫䅑杷允䅁䅁䅑䅁䑁䅁䅷䅁䭁䩁䑉䅁䭁䉁䅅䅁䭁䅁䅕䅁䉁䅁䅁允䅁䅁䄴䅆䅁䑁䅍䅍㍁䑁䅙䅍睁䑁䅁䅍睁䅁䅁䍄䉁䅁䅁䅂䅁䅁䅍䅄䅁䅁䅯睷䅑䅁䅯睈䅙䅁䅯䅉䅙䅁䅅䅁䉁䅁䅁权畂䅃䅁䍄䉁䅁䅁睁䅁䅁䅍䅄䅁䅁䅯朹䅑䅁䅯杇䅙䅁䅅䅁䉁䅁䅁权扁杂䅁䍄䉁䅁䅁䅂䅁䅁䅍䅄䅁䅁䅯朹䅁䅁䅯睈䅙䅁䅯䅉䅙䅁䅅䅁䉁䅁䅁权噃䅃䅁䍄䉁䅁䅁䅂䅁䅁䅍䅄䅁䅁䅯䅨䅳䅁䅯睈䅙䅁䅯䅉䅙䅁䅅䅁䉁䅁䅁权䅂元䅁䍄䉁䅁䅁兂䅁䅁䅍䅄䅁䅁䅯䄴䅁䅁䅯剸䅉䅁䅯䅂䍁䅧䅯剹䅉䅁䅅䅁䉁䅁䅁兂捂水ぐ硌呧䅑杷允䅁䅁䅑䅁䑁䅁䅷䅁䭁䡁䍉䅁䭁䉁䅅䅁䭁偁䈸䅁䉁䅁䅁允䅁䅁䄴䅆䅁䑁䅅兏穁䑁䅁䅎祁䑁䅁䅍睁䅁䅁䍄䉁䅁䅁兂䅁䅁䅍䅄䅁䅁䅯睂䅅䅁䅯䄷䅯䅁䅯朵䅯䅁䅯眵䅯䅁䅅䅁䉁䅁䅁睂䅁䅁䅁䱉橮䅑杷允䅁䅁䅑䅁䑁䅁䅷䅁䭁䍁䍁䅁䭁䅁䅯䅁䭁䅁䅕䅁䉁䅁䅁允䅁䅁䅕牡へ硫䕩啈䵁䅉䅅䅁䕁䅁䅁睁䵁䅁䅁权穂杁䅁权剁䅁䅁权⽄允䅁允䅁䅁䅅䅁佁䉁䅉䅁㉁䑁䅁睍穁䑁䅅䅍睁䑁䅁䅁䵁䅉䅅䅁䙁䅁䅁睁䵁䅁䅁权䉄䅁䅁权瑄权䅁权浄权䅁权湄权䅁允䅁䅁䅅䅁䡁䅁䅁䅁䅃⭒䅚䍄䉁䅁䅁兂䅁䅁䅍䅄䅁䅁䅯睡䅕䅁䅯剸䅉䅁䅯䅂䍁䅧䅯䉹䅉䅁䅅䅁䉁䅁䅁兂噃楴㌯剣牳䅑杷允䅁䅁䅑䅁䑁䅁䅷䅁䭁䝁䑑䅁䭁䉁䅅䅁䭁偁䈸䅁䉁䅁䅁允䅁䅁䄴䅆䅁䑁䅍䅎ㅁ䑁䅉杍祁䑁䅁䅍睁䅁䅁䍄䉁䅁䅁睁䅁䅁䅍䅄䅁䅁䅯桦䅁䅁䅯杊䅙䅁䅅䅁䉁䅁䅁杄䭁䅁䅁睎硁䍁䄴䅏䅁䅁杷允䅁䅁䅑䅁䑁䅁䅷䅁䭁䱁䍷䅁䭁䉁䅅䅁䭁偁䈸䅁䉁䅁䅁允䅁䅁䄴䅆䅁䑁䅉免穁䑁䅉䅍睁䑁䅁䅍睁䅁䅁䍄䉁䅁䅁䅂䅁䅁䅍䅄䅁䅁䅯杆䅁䅁䅯䅂䅁䅁䅯兂䅁䅁䅅䅁䉁䅁䅁兂䅁䅁䅁䅗奨兑杷允䅁䅁䅑䅁䑁䅁䅷䅁䭁䵁䍉䅁䭁䅁䅯䅁䭁䅁䅕䅁䉁䅁䅁允䅁䅁䅕祇搯䅊䉡啃䵁䅉䅅䅁䙁䅁䅁睁䵁䅁䅁权十允䅁权灄权䅁权浄权䅁权湄权䅁允䅁䅁䅅䅁䭁䅁佫䅁䵁䅉䅅䅁䙁䅁䅁睁䵁䅁䅁权穂兂䅁权灄权䅁权浄权䅁权湄权䅁允䅁䅁䅅䅁䭁䍁乯䅁䵁䅉䅅䅁䕁䅁䅁睁䵁䅁䅁权㥃杁䅁权䕁䅁䅁权⽄允䅁允䅁䅁䅅䅁䙁䅁䅁䵁噃㙈䉸䍄䉁䅁䅁睁䅁䅁䅍䅄䅁䅁䅯䅨䅕䅁䅯䅈䅙䅁䅅䅁䉁䅁䅁权偂杂䅁䍄䉁䅁䅁兂䅁䅁䅍䅄䅁䅁䅯末䅅䅁䅯朶䅯䅁䅯朵䅯䅁䅯眶䅯䅁䅅䅁䉁䅁䅁睂䅁䅁䅁䑙浐䅑杷允䅁䅁䅑䅁䑁䅁䅷䅁䭁乁䍕䅁䭁䅁䅑䅁䭁䅁䅕䅁䉁䅁䅁允䅁䅁䅕䅁䅁䨴睢步䵅䅉䅅䅁䕁䅁䅁睁䵁䅁䅁权㡁睁䅁权䕁䅁䅁权⽄允䅁允䅁䅁䅅䅁䙁䅁䅁䅁穄䩭䉒䍄䉁䅁䅁䅂䅁䅁䅍䅄䅁䅁䅯杯䅉䅁䅯充䅁䅁䅯眯䅅䅁䅅䅁䉁䅁䅁杄啁䅁䅁䅎硁䑁䅣兏ㅁ䑁䅁䅍睁䑁䅁䅁䵁䅉䅅䅁䑁䅁䅁睁䵁䅁䅁权穂䅄䅁权歁杂䅁允䅁䅁䅅䅁䭁䉁䕁䅁䵁䅉䅅䅁䑁䅁䅁睁䵁䅁䅁权䵂睄䅁权奁杂䅁允䅁䅁䅅䅁䭁䕁䝯䅁䵁䅉䅅䅁䙁䅁䅁睁䵁䅁䅁权⽄杄䅁权䙄杅䅁权䕁䅁䅋权䥄杅䅁允䅁䅁䅅䅁䙁䱁扌瑘杢兖䅤䍄䉁䅁䅁䅂䅁䅁䅍䅄䅁䅁䅯兰䅉䅁䅯䅂䅁䅁䅯兂䅁䅁䅅䅁䉁䅁䅁兂䅁䅁䅁框㈹兑杷允䅁䅁䅍䅁䑁䅁䅷䅁䭁䩁䕕䅁䭁䉁䝧䅁䉁䅁䅁允䅁䅁䅯䅒䅙䅁杷允䅁䅁䅑䅁䑁䅁䅷䅁䭁佁䅷䅁䭁䅁䅑䅁䭁䅁䅕䅁䉁䅁䅁允䅁䅁䅕䅁䅁乑潍止䵅䅉䅅䅁䕁䅁䅁睁䵁䅁䅁权慄杁䅁权䕁䅁䅁权䙁䅁䅁允䅁䅁䅅䅁䙁䅁䅁䅁捁㉧䉰䍄䉁䅁䅁䅂䅁䅁䅍䅄䅁䅁䅯兌䅍䅁䅯权䅁䅁䅯眯䅅䅁䅅䅁䉁䅁䅁兂乄䵺䵺䵺㙺睐杷允䅁䅁䅕䅁䑁䅁䅷䅁䭁䉁䵧䅁䭁佁䬰䅁䭁佁䭙䅁䭁佁䭣䅁䉁䅁䅁允䅁䅁䅯䅅䅑䅁杷允䅁䅁䅕䅁䑁䅁䅷䅁䭁䥁䉳䅁䭁䵁单䅁䭁䅁䅑潁䭁䵁卧䅁䉁䅁䅁允䅁䅁䅕晇捐佴䠳启䴸䅉䅅䅁䑁䅁䅁睁䵁䅁䅁权塃兄䅁权敁杂䅁允䅁䅁䅅䅁䭁䑁䝑䅁䵁䅉䅅䅁䕁䅁䅁睁䵁䅁䅁权㥁睁䅁权䭁䅁䅁权䙁䅁䅁允䅁䅁䅅䅁䙁乁㕶浦㡱偤⽍䍄䉁䅁䅁兂䅁䅁䅍䅄䅁䅁䅯关䅕䅁䅯儵䅯䅁䅯朵䅯䅁䅯眵䅯䅁䅅䅁䉁䅁䅁权㉁睃䅁䍄䉁䅁䅁兂䅁䅁䅍䅄䅁䅁䅯杳䅁䅁䅯儷䅯䅁䅯朵䅯䅁䅯眵䅯䅁䅅䅁䉁䅁䅁睂䅁䅁䅁䥑氳䅑杷允䅁䅁䅕䅁䑁䅁䅷䅁䭁偁䅕䅁䭁䵁单䅁䭁䅁䅑潁䭁䵁卧䅁䉁䅁䅁允䅁䅁䅕娴獊⽰㡌啃䵁䅉䅅䅁䙁䅁䅁睁䵁䅁䅁权啁兇䅁权潄权䅁权浄权䅁权湄权䅁允䅁䅁䅅䅁䭁䅁䱙䅁䵁䅉䅅䅁䕁䅁䅁睁䵁䅁䅁权穄睁䅁权䭁䅁䅁权⽄允䅁允䅁䅁䅅䅁䙁乁佮ㄹ橐晰⽫䍄䉁䅁䅁䅂䅁䅁䅍䅄䅁䅁䅯睑䅍䅁䅯权䅁䅁䅯兂䅁䅁䅅䅁䉁䅁䅁兂慂䑚晶㑔堰䅑杷允䅁䅁䅕䅁䑁䅁䅷䅁䭁佁䴰䅁䭁䵁单䅁䭁䅁䅑潁䭁䵁卫䅁䉁䅁䅁允䅁䅁䅕湬䱷㙔䉔い䵁䅉䅅䅁䑁䅁䅁睁䵁䅁䅁权潄䅂䅁权敁杂䅁允䅁䅁䅅䅁䭁佁䝅䅁䵁䅉䅅䅁䕁䅁䅁睁䵁䅁䅁权䑄䅁䅁权䉁杁䅁权䙁杁䅁允䅁䅁䅅䅁䙁䭁㑕內佧癘䅬䍄䉁䅁䅁䅂䅁䅁䅍䅄䅁䅁䅯儫䅁䅁䅯权䅁䅁䅯䅂䅉䅁䅅䅁䉁䅁䅁兂㥂穐敖歵䙫䅑杷允䅁䅁䅑䅁䑁䅁䅷䅁䭁䭁䐰䅁䭁䅁䅯䅁䭁䅁䅕䅁䉁䅁䅁允䅁䅁䅕渷⽷噎㘶い䵁䅉䅅䅁䑁䅁䅁睁䵁䅁䅁权い兄䅁权慁杂䅁允䅁䅁䅅䅁䭁䍁䝳䅁䵁䅉䅅䅁䕁䅁䅁睁䵁䅁䅁权㝂杁䅁权䕁䅁䅁权䙁䅁䅁允䅁䅁䅅䅁䙁䅁䅁䅁䭃海䉊䍄䉁䅁䅁䅂䅁䅁䅍䅄䅁䅁䅯公䅉䅁䅯权䅁䅁䅯兂䅁䅁䅅䅁䉁䅁䅁兂煃搸乊瑙楁䅑杷允䅁䅁䅑䅁䑁䅁䅷䅁䭁乁䑕䅁䭁䅁䅯䅁䭁䅁䅕䅁䉁䅁䅁允䅁䅁䅕⽺呤㘴払商䵁䅉䅅䅁䑁䅁䅁睁䵁䅁䅁权湂允䅁权奁杂䅁允䅁䅁䅅䅁䭁䕁䡫䅁䵁䅉䅅䅁䕁䅁䅁睁䵁䅁䅁权睄睁䅁权䭁䅁䅁权⽄允䅁允䅁䅁䅅䅁䙁䥁䉬余兘杉䅰䍄䉁䅁䅁兂䅁䅁䅍䅄䅁䅁䅯兯䅑䅁䅯䄷䅯䅁䅯朵䅯䅁䅯眵䅯䅁䅅䅁䉁䅁䅁睂䅁䅁䅁䍙浪䅑杷允䅁䅁䅍䅁䑁䅁䅷䅁䭁乁䉧䅁䭁䍁䝑䅁䉁䅁䅁允䅁䅁䅯剌䅫䅁杷允䅁䅁䅑䅁䑁䅁䅷䅁䭁䥁䑷䅁䭁䉁䅅䅁䭁偁䈸䅁䉁䅁䅁允䅁䅁䄴䅆䅁䑁䅣杍ㅁ䑁䅙䅍睁䑁䅁䅍睁䅁䅁䍄䉁䅁䅁兂䅁䅁䅍䅄䅁䅁䅯䄹䅁䅁䅯朶䅯䅁䅯朵䅯䅁䅯眶䅯䅁䅅䅁䉁䅁䅁睂䅁䅁䅁䕯浦䅑杷允䅁䅁䅑䅁䑁䅁䅷䅁䭁䍁䅳䅁䭁䉁䅅䅁䭁䅁䅕䅁䉁䅁䅁允䅁䅁䄴䅆䅁䑁䅙李祁䑁䅁䅍睁䑁䅁䅍睁䅁䅁䍄䉁䅁䅁䅂䅁䅁䅍䅄䅁䅁䅯䅘䅁䅁䅯充䅁䅁䅯䅂䅉䅁䅅䅁䉁䅁䅁杄啁䅁䅁睎祁䑁䅁免祁䑁䅕䅍ぁ䑁䅍䅁䵁䅉䅅䅁䕁䅁䅁睁䵁䅁䅁权桃䅁䅁权䉁杁䅁权䙁杁䅁允䅁䅁䅅䅁䙁䙁歃奷䐵充䉆䍄䉁䅁䅁兂䅁䅁䅍䅄䅁䅁䅯䄲䅑䅁䅯硹䅉䅁䅯䅂䍁䅧䅯剹䅉䅁䅅䅁䉁䅁䅁兂晁敨剴䭵搵䅑杷允䅁䅁䅍䅁䑁䅁䅷䅁䭁䍁位䅁䭁䉁䝧䅁䉁䅁䅁允䅁䅁䅯児䅙䅁杷允䅁䅁䅕䅁䑁䅁䅷䅁䭁䙁䱉䅁䭁䵁单䅁䭁䅁䅑潁䭁䵁卧䅁䉁䅁䅁允䅁䅁䅕敗偪㡋湪歂䵁䅉䅅䅁䕁䅁䅁睁䵁䅁䅁权偃杁䅁权䭁䅁䅁权⽄允䅁允䅁䅁䅅䅁䙁䵁䴳䵺䵺佺⽁䍄䉁䅁䅁兂䅁䅁䅍䅄䅁䅁䅯党䄰䅁䅯儶䅯䅁䅯朵䅯䅁䅯眵䅯䅁䅅䅁䉁䅁䅁权允䅂䅁䍄䉁䅁䅁䅂䅁䅁䅍䅄䅁䅁䅯睹䅍䅁䅯充䅁䅁䅯眯䅅䅁䅅䅁䉁䅁䅁杄啁䅁䅁睍硁䑁䅙免睁䑁䅁䅍睁䑁䅁䅁䵁䅉䅅䅁䙁䅁䅁睁䵁䅁䅁权䝂兄䅁权汄权䅁权浄权䅁权湄权䅁允䅁䅁䅅䅁䭁䉁䱷䅁䵁䅉䅅䅁䑁䅁䅁睁䵁䅁䅁权奁允䅁权流杂䅁允䅁䅁䅅䅁佁䅁䅷䅁㑁䑁䅍杌穁䑁䅉䅁䵁䅉䅅䅁䑁䅁䅁睁䵁䅁䅁权㑂杄䅁权敁杂䅁允䅁䅁䅅䅁䭁佁䝙䅁䵁䅉䅅䅁䑁䅁䅁睁䵁䅁䅁权畄䅂䅁权奁杂䅁允䅁䅁䅅䅁䭁䕁䝑䅁䵁䅉䅅䅁䕁䅁䅁睁䵁䅁䅁权奄睁䅁权剁䅁䅁权䙁䅁䅁允䅁䅁䅅䅁佁䉁䅙䅁硁䑁䅅䅎㑁䑁䅉杍ㅁ䑁䅁䅍睁䅁䅁䍄䉁䅁䅁睁䅁䅁䅍䅄䅁䅁䅯睭䅅䅁䅯杊䅙䅁䅅䅁䉁䅁䅁杄䵁䅁䅁睎㕁䍁䄴杍硁䅁䅁䍄䉁䅁䅁䅂䅁䅁䅍䅄䅁䅁䅯儰䅉䅁䅯充䅁䅁䅯兂䅁䅁䅅䅁䉁䅁䅁杄啁䅁䅁睍睁䑁䅁䅍睁䑁䅁䅍睁䑁䅁䅁䵁䅉䅅䅁䙁䅁䅁睁䵁䅁䅁权敂允䅁权䙄杅䅁权䕁䅁䅋权䩄杅䅁允䅁䅁䅅䅁䙁乁⭪噰穯剮䅸䍄䉁䅁䅁兂䅁䅁䅍䅄䅁䅁䅯睄䅷䅁䅯儵䅯䅁䅯朵䅯䅁䅯眵䅯䅁䅅䅁䉁䅁䅁权奁睃䅁䍄䉁䅁䅁兂䅁䅁䅍䅄䅁䅁䅯共䅅䅁䅯䄷䅯䅁䅯朵䅯䅁䅯眵䅯䅁䅅䅁䉁䅁䅁睂䅁䅁䅁䅯浪䅑杷允䅁䅁䅑䅁䑁䅁䅷䅁䭁䵁䑷䅁䭁䅁䅯䅁䭁䅁䅕䅁䉁䅁䅁允䅁䅁䅕〳丫㉬礴啍䵁䅉䅅䅁䕁䅁䅁睁䵁䅁䅁权䉂睁䅁权䭁䅁䅁权䙁䅁䅁允䅁䅁䅅䅁䙁䥁噇㑑獴砵䅬䍄䉁䅁䅁睁䅁䅁䅍䅄䅁䅁䅯兯䅕䅁䅯杇䅙䅁䅅䅁䉁䅁䅁权牁杂䅁䍄䉁䅁䅁兂䅁䅁䅍䅄䅁䅁䅯兓䅷䅁䅯䄶䅯䅁䅯朵䅯䅁䅯眵䅯䅁䅅䅁䉁䅁䅁权⭄权䅁䍄䉁䅁䅁䅂䅁䅁䅍䅄䅁䅁䅯儶䅉䅁䅯充䅁䅁䅯眯䅅䅁䅅䅁䉁䅁䅁杄坁䅁䅁免睁䑁䅉兎ㅁ䑁䅁䅍睁䑁䅁䅍䅁䅁杷允䅁䅁䅑䅁䑁䅁䅷䅁䭁䭁䘰䅁䭁䉁䜸䅁䭁䍁䝁䅁䉁䅁䅁允䅁䅁䅯兘䅣䅁杷允䅁䅁䅕䅁䑁䅁䅷䅁䭁䡁䅫䅁䭁佁䭷䅁䭁佁䭙䅁䭁佁䭣䅁䉁䅁䅁允䅁䅁䅯䅅䅑䅁杷允䅁䅁䅕䅁䑁䅁䅷䅁䭁䕁偅䅁䭁佁䭕䅁䭁佁䭙䅁䭁佁䭣䅁䉁䅁䅁允䅁䅁䅯䅅䅑䅁杷允䅁䅁䅑䅁䑁䅁䅷䅁䭁䙁䑳䅁䭁䅁䅯䅁䭁偁䈸䅁䉁䅁䅁允䅁䅁䅕硢䑋䵷桱䕂䵁䅉䅅䅁䕁䅁䅁睁䵁䅁䅁权㙃杁䅁权剁䅁䅁权䙁䅁䅁允䅁䅁䅅䅁佁䉁䅙䅁硁䑁䅑兎穁䑁䅁䅍睁䑁䅁䅍睁䅁䅁䍄䉁䅁䅁䅂䅁䅁䅍䅄䅁䅁䅯䅵䅍䅁䅯权䅁䅁䅯眯䅅䅁䅅䅁䉁䅁䅁兂浃㡭村䡳兌睶杷允䅁䅁䅑䅁䑁䅁䅷䅁䭁䕁䉣䅁䭁䅁䍅䅁䭁䅁䍉䅁䉁䅁䅁允䅁䅁䅕灗獉摬噚唶䵁䅉䅅䅁䙁䅁䅁睁䵁䅁䅁权睁睃䅁权灄权䅁权浄权䅁权湄权䅁允䅁䅁䅅䅁䭁䉁䕁䅁䵁䅉䅅䅁䑁䅁䅁睁䵁䅁䅁权㕂兂䅁权慁杂䅁允䅁䅁䅅䅁䭁䉁䝳䅁䵁䅉䅅䅁䕁䅁䅁睁䵁䅁䅁权剄杁䅁权䕁䅁䅁权䙁䅁䅁允䅁䅁䅅䅁䙁䅁䅁䅁扄浲䉆䍄䉁䅁䅁䅂䅁䅁䅍䅄䅁䅁䅯杰䅍䅁䅯权䅁䅁䅯眯䅅䅁䅅䅁䉁䅁䅁兂十㡧䭄啯浘睐杷允䅁䅁䅕䅁䑁䅁䅷䅁䭁䅁䙙䅁䭁佁䭷䅁䭁佁䭙䅁䭁佁䭣䅁䉁䅁䅁允䅁䅁䅣䅁䅁䥁䵂䔵䵁䅉䅅䅁䑁䅁䅁睁䵁䅁䅁权潄䅁䅁权敁杂䅁允䅁䅁䅅䅁䭁䅁䡁䅁䵁䅉䅅䅁䙁䅁䅁睁䵁䅁䅁权灂兇䅁权汄权䅁权浄权䅁权湄权䅁允䅁䅁䅅䅁䭁䉁䕁䅁䵁䅉䅅䅁䕁䅁䅁睁䵁䅁䅁权坂睁䅁权䕁䅁䅁权䙁䅁䅁允䅁䅁䅅䅁䙁䅁䅁䩁坁㙍䉊䍄䉁䅁䅁兂䅁䅁䅍䅄䅁䅁䅯䄵䄴䅁䅯硹䅉䅁䅯䅂䍁䅧䅯剹䅉䅁䅅䅁䉁䅁䅁兂䭁㘱睎慐摰䅑杷允䅁䅁䅍䅁䑁䅁䅷䅁䭁䵁䙧䅁䭁䉁䝷䅁䉁䅁䅁允䅁䅁䅯睩䅙䅁杷允䅁䅁䅍䅁䑁䅁䅷䅁䭁䵁䱯䅁䭁䉁䝧䅁䉁䅁䅁允䅁䅁䅯兏䅙䅁杷允䅁䅁䅕䅁䑁䅁䅷䅁䭁䡁䄰䅁䭁佁䭯䅁䭁佁䭙䅁䭁佁䭳䅁䉁䅁䅁允䅁䅁䅣䅁䅁䅁㙁欵䵁䅉䅅䅁䙁䅁䅁睁䵁䅁䅁权䩄䅁䅁权䙄杅䅁权䕁䅁䅋权䥄杅䅁允䅁䅁䅅䅁䙁偁䍋ㅸ橓眷䅰䍄䉁䅁䅁䅂䅁䅁䅍䅄䅁䅁䅯杪䅅䅁䅯充䅁䅁䅯兂䅁䅁䅅䅁䉁䅁䅁杄十䅁䅁兎睁䑁䅅䅍睁䑁䅁䅍睁䅁䅁䍄䉁䅁䅁䅂䅁䅁䅍䅄䅁䅁䅯兒䅍䅁䅯充䅁䅁䅯兂䅁䅁䅅䅁䉁䅁䅁杄坁䅁䅁免睁䑁䅅兎睁䑁䅁䅍睁䑁䅁䅍䅁䅁杷允䅁䅁䅍䅁䑁䅁䅷䅁䭁䑁䄴䅁䭁䉁䝯䅁䉁䅁䅁允䅁䅁䅯杴䅙䅁杷允䅁䅁䅑䅁䑁䅁䅷䅁䭁䝁䍅䅁䭁䉁䅅䅁䭁䅁䅕䅁䉁䅁䅁允䅁䅁䄴杆䅁䑁䅕睎睁䑁䅫䅍睁䑁䅁䅍睁䑁䅁䅁䵁䅉䅅䅁䙁䅁䅁睁䵁䅁䅁权慁兂䅁权䙄杅䅁权䕁䅁䅋权䥄杅䅁允䅁䅁䅅䅁䙁䅁倫䱑橹⽤⽳䍄䉁䅁䅁䅂䅁䅁䅍䅄䅁䅁䅯杳䅍䅁䅯充䅁䅁䅯兂䅁䅁䅅䅁䉁䅁䅁杄十䅁䅁䅎㕁䑁䅕兏㉁䑁䅁䅍睁䅁䅁䍄䉁䅁䅁䅂䅁䅁䅍䅄䅁䅁䅯睮䅉䅁䅯权䅁䅁䅯兂䅁䅁䅅䅁䉁䅁䅁兂䉃啬䱏佢ㅦ睐杷允䅁䅁䅕䅁䑁䅁䅷䅁䭁䵁䉑䅁䭁佁䭯䅁䭁佁䭙䅁䭁佁䭳䅁䉁䅁䅁允䅁䅁䅣䅁䅁䍁奂欵䵁䅉䅅䅁䑁䅁䅁睁䵁䅁䅁权䵁杄䅁权歁杂䅁允䅁䅁䅅䅁䭁䅁䨸䅁䵁䅉䅅䅁䙁䅁䅁睁䵁䅁䅁权䭂兂䅁权汄权䅁权浄权䅁权湄权䅁允䅁䅁䅅䅁䭁䑁䱙䅁䵁䅉䅅䅁䕁䅁䅁睁䵁䅁䅁权穃杁䅁权剁䅁䅁权⽄允䅁允䅁䅁䅅䅁佁䉁䅙䅁硁䑁䅣免穁䑁䅁䅍睁䑁䅁䅍睁䅁䅁䍄䉁䅁䅁䅂䅁䅁䅍䅄䅁䅁䅯儰䅍䅁䅯䅂䅁䅁䅯兂䅁䅁䅅䅁䉁䅁䅁兂䅁䅁杂啳唲兑杷允䅁䅁䅕䅁䑁䅁䅷䅁䭁䵁䕫䅁䭁䵁单䅁䭁䅁䅑潁䭁䵁卫䅁䉁䅁䅁允䅁䅁䅕獧㍖䍄㝉䕇䵁䅉䅅䅁䕁䅁䅁睁䵁䅁䅁权佄兂䅁权晁杂䅁权杁杂䅁允䅁䅁䅅䅁䭁䙁䡷䅁䵁䅉䅅䅁䙁䅁䅁睁䵁䅁䅁权啁杄䅁权䱄杅䅁权䕁䅁䅋权䥄杅䅁允䅁䅁䅅䅁䙁䑁積積積㍨䅆䍄䉁䅁䅁兂䅁䅁䅍䅄䅁䅁䅯䅷䄴䅁䅯硹䅉䅁䅯䅂䍁䅧䅯䉹䅉䅁䅅䅁䉁䅁䅁兂㉄䙋偹潷栱䅑杷允䅁䅁䅑䅁䑁䅁䅷䅁䭁䅁䅣䅁䭁䉁䜸䅁䭁䍁䝁䅁䉁䅁䅁允䅁䅁䅯儫䅙䅁杷允䅁䅁䅑䅁䑁䅁䅷䅁䭁䕁䄰䅁䭁䉁䅅䅁䭁䅁䍑䅁䉁䅁䅁允䅁䅁䄴䅆䅁䑁䅑䅎ぁ䑁䅕䅍㉁䑁䅁䅍睁䅁䅁䍄䉁䅁䅁䅂䅁䅁䅍䅄䅁䅁䅯睬䅉䅁䅯䅂䅁䅁䅯兂䅁䅁䅅䅁䉁䅁䅁兂䅁䅁䅁䭣祖兑杷允䅁䅁䅑䅁䑁䅁䅷䅁䭁佁䍳䅁䭁䉁䅅䅁䭁偁䈸䅁䉁䅁䅁允䅁䅁䄴䅆䅁䑁䅍兎㕁䑁䅅䅏硁䑁䅁䅍睁䅁䅁䍄䉁䅁䅁睁䅁䅁䅍䅄䅁䅁䅯杉䅅䅁䅯杊䅙䅁䅅䅁䉁䅁䅁杄䵁䅁䅁睎祁䍁䄴免㍁䅁䅁䍄䉁䅁䅁睁䅁䅁䅍䅄䅁䅁䅯兲䅳䅁䅯杇䅙䅁䅅䅁䉁䅁䅁权時杂䅁䍄䉁䅁䅁䅂䅁䅁䅍䅄䅁䅁䅯杺䅅䅁䅯权䅁䅁䅯兂䅁䅁䅅䅁䉁䅁䅁兂䝂癴㥐䠱䩪睐杷允䅁䅁䅑䅁䑁䅁䅷䅁䭁䙁䍣䅁䭁䅁䅑䅁䭁偁䈸䅁䉁䅁䅁允䅁䅁䅕䅁䅁䕅潚䕰䵅䅉䅅䅁䑁䅁䅁睁䵁䅁䅁权癃䅁䅁权捁杂䅁允䅁䅁䅅䅁䭁偁䝣䅁䵁䅉䅅䅁䕁䅁䅁睁䵁䅁䅁权潃杁䅁权剁䅁䅁权䙁䅁䅁允䅁䅁䅅䅁佁䉁䅉䅁㍁䑁䅫䅏ぁ䑁䅍䅍睁䑁䅁䅁䵁䅉䅅䅁䕁䅁䅁睁䵁䅁䅁权獂允䅁权剁䅁䅁权䙁䅁䅁允䅁䅁䅅䅁佁䉁䅑䅁ぁ䑁䅁兏睁䑁䅁䅍睁䑁䅁䅍䅁䅁杷允䅁䅁䅑䅁䑁䅁䅷䅁䭁䑁䑧䅁䭁䅁䅯䅁䭁偁䈸䅁䉁䅁䅁允䅁䅁䅕䥒獴⼵灵歃䵁䅉䅅䅁䑁䅁䅁睁䵁䅁䅁权捁睄䅁权敁杂䅁允䅁䅁䅅䅁䭁䑁䝑䅁䵁䅉䅅䅁䕁䅁䅁睁䵁䅁䅁权慂杁䅁权䕁䅁䅁权䙁䅁䅁允䅁䅁䅅䅁䙁䅁䅁偁䍒捉䉆䍄䉁䅁䅁䅂䅁䅁䅍䅄䅁䅁䅯杉䅍䅁䅯充䅁䅁䅯兂䅁䅁䅅䅁䉁䅁䅁杄啁䅁䅁兏硁䑁䅙䅍睁䑁䅁䅍睁䑁䅁䅁䵁䅉䅅䅁䕁䅁䅁睁䵁䅁䅁权穂睁䅁权䭁䅁䅁权䙁䅁䅁允䅁䅁䅅䅁䙁佁㙆䭆䠵呯䅸䍄䉁䅁䅁睁䅁䅁䅍䅄䅁䅁䅯充䅙䅁䅯杇䅙䅁䅅䅁䉁䅁䅁权䑄杂䅁䍄䉁䅁䅁兂䅁䅁䅍䅄䅁䅁䅯䅁䅳䅁䅯儵䅯䅁䅯朵䅯䅁䅯眵䅯䅁䅅䅁䉁䅁䅁权㍁睃䅁䍄䉁䅁䅁兂䅁䅁䅍䅄䅁䅁䅯杉䅷䅁䅯儵䅯䅁䅯朵䅯䅁䅯眵䅯䅁䅅䅁䉁䅁䅁权捁睃䅁䍄䉁䅁䅁睁䅁䅁䅍䅄䅁䅁䅯剡䅫䅁䅯䅇䅙䅁䅅䅁䉁䅁䅁权䕂杂䅁䍄䉁䅁䅁䅂䅁䅁䅍䅄䅁䅁䅯䄵䅉䅁䅯䅂䅁䅁䅯兂䅁䅁䅅䅁䉁䅁䅁兂䅁䅁䅁挶牎兑杷允䅁䅁䅕䅁䑁䅁䅷䅁䭁䵁䙅䅁䭁佁䭯䅁䭁佁䭙䅁䭁佁䭳䅁䉁䅁䅁允䅁䅁䅣䅁䅁䭁佂欵䵁䅉䅅䅁䕁䅁䅁睁䵁䅁䅁权䙃䅁䅁权剁䅁䅁权䕁杁䅁允䅁䅁䅅䅁佁䉁䅑䅁祁䑁䅕䅍㑁䑁䅁䅍睁䑁䅁䅍䅁䅁杷允䅁䅁䅕䅁䑁䅁䅷䅁䭁䝁䉯䅁䭁佁䭫䅁䭁佁䭙䅁䭁佁䭣䅁䉁䅁䅁允䅁䅁䅯䅑䄰䅁杷允䅁䅁䅕䅁䑁䅁䅷䅁䭁䭁䉑䅁䭁䵁单䅁䭁䅁䅑潁䭁䵁卧䅁䉁䅁䅁允䅁䅁䅕楌㕖歰時啂䵁䅉䅅䅁䕁䅁䅁睁䵁䅁䅁权瑃杁䅁权剁䅁䅁权䙁䅁䅁允䅁䅁䅅䅁佁䉁䅑䅁ㅁ䑁䅍睍睁䑁䅁䅍睁䑁䅁䅍䅁䅁杷允䅁䅁䅑䅁䑁䅁䅷䅁䭁䍁䍑䅁䭁䅁䅑䅁䭁䅁䅕䅁䉁䅁䅁允䅁䅁䅕䅁䅁䉁祚啢䵅䅉䅅䅁䙁䅁䅁睁䵁䅁䅁权㝁䅄䅁权煄权䅁权浄权䅁权牄权䅁允䅁䅁䅅䅁䡁䅁䅁䅁䅂⭏䅖䍄䉁䅁䅁䅂䅁䅁䅍䅄䅁䅁䅯末䅍䅁䅯充䅁䅁䅯兂䅁䅁䅅䅁䉁䅁䅁杄啁䅁䅁免㍁䑁䅙睍㍁䑁䅅䅍睁䑁䅁䅁䵁䅉䅅䅁䑁䅁䅁睁䵁䅁䅁权䵁䅁䅁权慁杂䅁允䅁䅁䅅䅁䭁䵁䝁䅁䵁䅉䅅䅁䕁䅁䅁睁䵁䅁䅁权啁杁䅁权䭁䅁䅁权⽄允䅁允䅁䅁䅅䅁䙁偁㥔䠱灪畊⽅䍄䉁䅁䅁兂䅁䅁䅍䅄䅁䅁䅯眰䅑䅁䅯剸䅉䅁䅯䅂䍁䅧䅯剹䅉䅁䅅䅁䉁䅁䅁兂䝄噚䘷摎丸䅑杷允䅁䅁䅍䅁䑁䅁䅷䅁䭁䝁䉙䅁䭁䍁䝙䅁䉁䅁䅁允䅁䅁䄴䅄䅁䑁䅧䅎畁䑁䅉杍䅁䅁杷允䅁䅁䅕䅁䑁䅁䅷䅁䭁佁䕙䅁䭁佁䭷䅁䭁佁䭙䅁䭁佁䭣䅁䉁䅁䅁允䅁䅁䅯䅅䅑䅁杷允䅁䅁䅍䅁䑁䅁䅷䅁䭁佁䅣䅁䭁䉁䝧䅁䉁䅁䅁允䅁䅁䅯克䅙䅁杷允䅁䅁䅍䅁䑁䅁䅷䅁䭁䥁䴰䅁䭁䉁䝯䅁䉁䅁䅁允䅁䅁䅯杷䅙䅁杷允䅁䅁䅑䅁䑁䅁䅷䅁䭁䙁䉁䅁䭁䅁䅑䅁䭁䅁䅕䅁䉁䅁䅁允䅁䅁䅕䅁䅁䱁兄䕕䵅䅉䅅䅁䕁䅁䅁睁䵁䅁䅁权䥃睁䅁权䕁䅁䅁权䙁䅁䅁允䅁䅁䅅䅁䙁䅁䅁䅁䵄圳䉒䍄䉁䅁䅁睁䅁䅁䅍䅄䅁䅁䅯䅸䅑䅁䅯杊䅙䅁䅅䅁䉁䅁䅁杄䵁䅁䅁免硁䑁䅑杌祁䅁䅁䍄䉁䅁䅁䅂䅁䅁䅍䅄䅁䅁䅯兘䅅䅁䅯允䅉䅁䅯兂䅉䅁䅅䅁䉁䅁䅁兂潃㕵畬㑥扪䅑杷允䅁䅁䅕䅁䑁䅁䅷䅁䭁乁䵉䅁䭁佁䭧䅁䭁佁䭙䅁䭁佁䭣䅁䉁䅁䅁允䅁䅁䅯杂䅳䅁杷允䅁䅁䅑䅁䑁䅁䅷䅁䭁䍁䑧䅁䭁䉁䅅䅁䭁偁䈸䅁䉁䅁䅁允䅁䅁䄴䅆䅁䑁䅉䅏㉁䑁䅙䅍睁䑁䅁䅍睁䅁䅁䍄䉁䅁䅁睁䅁䅁䅍䅄䅁䅁䅯杣䅕䅁䅯杇䅙䅁䅅䅁䉁䅁䅁权杂杂䅁䍄䉁䅁䅁䅂䅁䅁䅍䅄䅁䅁䅯杪䅉䅁䅯充䅁䅁䅯眯䅅䅁䅅䅁䉁䅁䅁杄啁䅁䅁杍穁䑁䅅兎穁䑁䅙䅍睁䑁䅁䅁䵁䅉䅅䅁䑁䅁䅁睁䵁䅁䅁权偃䅁䅁权歁杂䅁允䅁䅁䅅䅁䭁䱁䡑䅁䵁䅉䅅䅁䑁䅁䅁睁䵁䅁䅁权桁睃䅁权敁杂䅁允䅁䅁䅅䅁䭁佁䥙䅁䵁䅉䅅䅁䕁䅁䅁睁䵁䅁䅁权癄杁䅁权䭁䅁䅁权䙁䅁䅁允䅁䅁䅅䅁䙁䥁牘払敧全䅒䍄䉁䅁䅁兂䅁䅁䅍䅄䅁䅁䅯共䅅䅁䅯剸䅉䅁䅯䅂䍁䅧䅯剹䅉䅁䅅䅁䉁䅁䅁兂扃潫啪扚剫䅑杷允䅁䅁䅍䅁䑁䅁䅷䅁䭁䡁䉉䅁䭁䉁䝯䅁䉁䅁䅁允䅁䅁䅯兗䅙䅁杷允䅁䅁䅑䅁䑁䅁䅷䅁䭁䡁䑍䅁䭁䉁䅅䅁䭁偁䈸䅁䉁䅁䅁允䅁䅁䄴杅䅁䑁䅉杍㍁䑁䅅䅏祁䑁䅫䅍䅁䅁杷允䅁䅁䅑䅁䑁䅁䅷䅁䭁䥁䉷䅁䭁䅁䅯䅁䭁䅁䅕䅁䉁䅁䅁允䅁䅁䅕㘴扗䍸睃啂䵁䅉䅅䅁䕁䅁䅁睁䵁䅁䅁权剃杁䅁权䕁䅁䅁权⽄允䅁允䅁䅁䅅䅁䙁䅁䅁䥁歁灷䉆䍄䉁䅁䅁兂䅁䅁䅍䅄䅁䅁䅯杵䅷䅁䅯硹䅉䅁䅯䅂䍁䅧䅯剹䅉䅁䅅䅁䉁䅁䅁兂硂児塲㑯歂䅑杷允䅁䅁䅍䅁䑁䅁䅷䅁䭁佁䕅䅁䭁䉁䜴䅁䉁䅁䅁允䅁䅁䅯䅘䅙䅁杷允䅁䅁䅍䅁䑁䅁䅷䅁䭁佁䙕䅁䭁䉁䝯䅁䉁䅁䅁允䅁䅁䅯兗䅙䅁杷允䅁䅁䅑䅁䑁䅁䅷䅁䭁䡁䍙䅁䭁䅁䅑䅁䭁䅁䅕䅁䉁䅁䅁允䅁䅁䅕䅁䅁䡁慪こ䵅䅉䅅䅁䙁䅁䅁睁䵁䅁䅁权奃䅁䅁权䙄杅䅁权䕁䅁䅋权䥄杅䅁允䅁䅁䅅䅁䙁䅁汏煗㡑睶䄹䍄䉁䅁䅁兂䅁䅁䅍䅄䅁䅁䅯充䅕䅁䅯䄷䅯䅁䅯朵䅯䅁䅯眵䅯䅁䅅䅁䉁䅁䅁睂䅁䅁䅁义橺䅑杷允䅁䅁䅑䅁䑁䅁䅷䅁䭁䭁䅫䅁䭁䅁䍅䅁䭁䅁䍍䅁䉁䅁䅁允䅁䅁䅕慪䴰㝢㔶〶䵁䅉䅅䅁䙁䅁䅁睁䵁䅁䅁权獄䅂䅁权䙄杅䅁权䕁䅁䅋权䩄杅䅁允䅁䅁䅅䅁䙁䙁䴳汬睶祚䅖䍄䉁䅁䅁兂䅁䅁䅍䅄䅁䅁䅯䅫䅳䅁䅯儵䅯䅁䅯朵䅯䅁䅯眵䅯䅁䅅䅁䉁䅁䅁权允䅂䅁䍄䉁䅁䅁睁䅁䅁䅍䅄䅁䅁䅯睬䅅䅁䅯䅈䅙䅁䅅䅁䉁䅁䅁权䝂睂䅁䍄䉁䅁䅁䅂䅁䅁䅍䅄䅁䅁䅯儸䅉䅁䅯䅂䅁䅁䅯兂䅁䅁䅅䅁䉁䅁䅁兂䅁䅁䅁䍸党兑杷允䅁䅁䅑䅁䑁䅁䅷䅁䭁佁䑣䅁䭁䅁䅯䅁䭁䅁䅕䅁䉁䅁䅁允䅁䅁䅕体㙆䭆䠵启䴸䅉䅅䅁䕁䅁䅁睁䵁䅁䅁权橄允䅁权䕁䅁䅁权䕁杁䅁允䅁䅁䅅䅁䙁䅁䅁䍁塁㔲䈹䍄䉁䅁䅁䅂䅁䅁䅍䅄䅁䅁䅯䅎䅉䅁䅯权䅁䅁䅯眯䅅䅁䅅䅁䉁䅁䅁兂奂扏䥔牤䴴䅑杷允䅁䅁䅑䅁䑁䅁䅷䅁䭁偁䅯䅁䭁䅁䅯䅁䭁䅁䅕䅁䉁䅁䅁允䅁䅁䅕呣䬰㘱睎啃䵁䅉䅅䅁䙁䅁䅁睁䵁䅁䅁权睁䅁䅁权煄权䅁权浄权䅁权牄权䅁允䅁䅁䅅䅁䡁䅁䅁䅁杁畔䅚䍄䉁䅁䅁兂䅁䅁䅍䅄䅁䅁䅯睋䅅䅁䅯剸䅉䅁䅯䅂䍁䅧䅯剹䅉䅁䅅䅁䉁䅁䅁兂摂椱䭰煘挴䅑杷允䅁䅁䅕䅁䑁䅁䅷䅁䭁䉁佯䅁䭁佁䭕䅁䭁佁䭙䅁䭁佁䭣䅁䉁䅁䅁允䅁䅁䅯䅏䅳䅁杷允䅁䅁䅑䅁䑁䅁䅷䅁䭁䡁䅑䅁䭁䉁䅅䅁䭁䅁䍑䅁䉁䅁䅁允䅁䅁䄴䅆䅁䑁䅉䅎㑁䑁䅅䅍睁䑁䅁䅍睁䅁䅁䍄䉁䅁䅁䅂䅁䅁䅍䅄䅁䅁䅯儳䅉䅁䅯权䅁䅁䅯眯䅅䅁䅅䅁䉁䅁䅁兂㉄䙋偹牷穕䅑杷允䅁䅁䅕䅁䑁䅁䅷䅁䭁䕁䙕䅁䭁䵁即䅁䭁䅁䅑潁䭁䵁卧䅁䉁䅁䅁允䅁䅁䅕䘷㑇潈牗歘䵁䅉䅅䅁䕁䅁䅁睁䵁䅁䅁权元允䅁权剁䅁䅁权䙁䅁䅁允䅁䅁䅅䅁佁䉁䅉䅁ぁ䑁䅧睎㍁䑁䅅䅍睁䑁䅁䅁䵁䅉䅅䅁䕁䅁䅁睁䵁䅁䅁权䭁杁䅁权䕁䅁䅁权䙁䅁䅁允䅁䅁䅅䅁䙁䅁䅁䅁慂㉏䉖䍄䉁䅁䅁兂䅁䅁䅍䅄䅁䅁䅯䅙䅕䅁䅯剸䅉䅁䅯䅂䍁䅧䅯䉹䅉䅁䅅䅁䉁䅁䅁兂㝁䍱敋㝮昴䅑杷允䅁䅁䅕䅁䑁䅁䅷䅁䭁偁䅯䅁䭁佁䭕䅁䭁佁䭙䅁䭁佁䭣䅁䉁䅁䅁允䅁䅁䅯児䅉䅁杷允䅁䅁䅕䅁䑁䅁䅷䅁䭁䝁婉䅁䭁佁䭫䅁䭁佁䭙䅁䭁佁䭣䅁䉁䅁䅁允䅁䅁䅯剒䅁䅁杷允䅁䅁䅕䅁䑁䅁䅷䅁䭁䕁䙫䅁䭁佁䭷䅁䭁佁䭙䅁䭁佁䭣䅁䉁䅁䅁允䅁䅁䅣䅁䅁䵁塄欴䵁䅉䅅䅁䕁䅁䅁睁䵁䅁䅁权㕃睁䅁权䭁䅁䅁权⽄允䅁允䅁䅁䅅䅁䙁偁湃歸㍳晩⽍䍄䉁䅁䅁兂䅁䅁䅍䅄䅁䅁䅯儴䅁䅁䅯儶䅯䅁䅯朵䅯䅁䅯眵䅯䅁䅅䅁䉁䅁䅁权啄睄䅁䍄䉁䅁䅁䅂䅁䅁䅍䅄䅁䅁䅯䄱䅍䅁䅯权䅁䅁䅯兂䅁䅁䅅䅁䉁䅁䅁兂獄払敧坨噳䅑杷允䅁䅁䅕䅁䑁䅁䅷䅁䭁䡁䰰䅁䭁䵁单䅁䭁䅁䅑潁䭁䵁卫䅁䉁䅁䅁允䅁䅁䅕䡗癑歐佷歉䵁䅉䅅䅁䕁䅁䅁睁䵁䅁䅁权汄睁䅁权䭁䅁䅁权⽄允䅁允䅁䅁䅅䅁䙁䉁䑋䵷桱兒䅒䍄䉁䅁䅁兂䅁䅁䅍䅄䅁䅁䅯䄲䅁䅁䅯硹䅉䅁䅯䅂䍁䅧䅯䉹䅉䅁䅅䅁䉁䅁䅁兂穁積積㕍杴䅑杷允䅁䅁䅑䅁䑁䅁䅷䅁䭁䅁䍳䅁䭁䉁䅅䅁䭁䅁䅕䅁䉁䅁䅁允䅁䅁䄴杅䅁䑁䅣兎ぁ䑁䅕李睁䑁䅁䅍䅁䅁杷允䅁䅁䅍䅁䑁䅁䅷䅁䭁䕁䙳䅁䭁䉁䝯䅁䉁䅁䅁允䅁䅁䅯睷䅙䅁杷允䅁䅁䅑䅁䑁䅁䅷䅁䭁䱁䉣䅁䭁䅁䍅䅁䭁䅁䍉䅁䉁䅁䅁允䅁䅁䅕偉捭湔晑欹䵁䅉䅅䅁䕁䅁䅁睁䵁䅁䅁权睄杁䅁权䕁䅁䅁权䙁䅁䅁允䅁䅁䅅䅁䙁䅁䅁䕁ぃ䭓䈱䍄䉁䅁䅁兂䅁䅁䅍䅄䅁䅁䅯朲䅳䅁䅯䄶䅯䅁䅯朵䅯䅁䅯眵䅯䅁䅅䅁䉁䅁䅁权允䅂䅁䍄䉁䅁䅁䅂䅁䅁䅍䅄䅁䅁䅯䅤䅉䅁䅯䅂䅁䅁䅯兂䅁䅁䅅䅁䉁䅁䅁兂䅁䅁䅁晃偱兑杷允䅁䅁䅑䅁䑁䅁䅷䅁䭁䵁䐴䅁䭁䅁䅯䅁䭁䅁䅕䅁䉁䅁䅁允䅁䅁䅕楄礲敮渫歊䵁䅉䅅䅁䙁䅁䅁睁䵁䅁䅁权坁兄䅁权䙄杅䅁权䕁䅁䅋权䥄杅䅁允䅁䅁䅅䅁䙁䙁䤫睹乢刷䅤䍄䉁䅁䅁䅂䅁䅁䅍䅄䅁䅁䅯睔䅍䅁䅯䅂䅁䅁䅯兂䅁䅁䅅䅁䉁䅁䅁兂䅁䅁䅁䥍楡兑杷允䅁䅁䅑䅁䑁䅁䅷䅁䭁䙁䵁䅁䭁䉁䜸䅁䭁䍁䝁䅁䉁䅁䅁允䅁䅁䅯杔䅙䅁杷允䅁䅁䅑䅁䑁䅁䅷䅁䭁䉁䉁䅁䭁䉁䅅䅁䭁䅁䍑䅁䉁䅁䅁允䅁䅁䄴䅅䅁䑁䅅兎硁䑁䅁免㑁䑁䅁䅁䵁䅉䅅䅁䕁䅁䅁睁䵁䅁䅁权剂睁䅁权䭁䅁䅁权䙁䅁䅁允䅁䅁䅅䅁䙁䝁㡱䩤奍䉂䅎䍄䉁䅁䅁兂䅁䅁䅍䅄䅁䅁䅯公䅁䅁䅯儶䅯䅁䅯朵䅯䅁䅯眵䅯䅁䅅䅁䉁䅁䅁权楂睃䅁䍄䉁䅁䅁兂䅁䅁䅍䅄䅁䅁䅯元䅕䅁䅯硹䅉䅁䅯䅂䍁䅧䅯剹䅉䅁䅅䅁䉁䅁䅁兂㉄䙋偹癷扖䅑杷允䅁䅁䅕䅁䑁䅁䅷䅁䭁佁䰸䅁䭁佁䭕䅁䭁佁䭙䅁䭁佁䭣䅁䉁䅁䅁允䅁䅁䅯䅏䅳䅁杷允䅁䅁䅑䅁䑁䅁䅷䅁䭁䥁䍙䅁䭁䅁䅑䅁䭁偁䈸䅁䉁䅁䅁允䅁䅁䅕䅁䅁䝁堹歖䵅䅉䅅䅁䙁䅁䅁睁䵁䅁䅁权㕂杄䅁权䙄杅䅁权䕁䅁䅋权䩄杅䅁允䅁䅁䅅䅁䙁䕁呉㉴申砷䅰䍄䉁䅁䅁䅂䅁䅁䅍䅄䅁䅁䅯杓䅉䅁䅯权䅁䅁䅯眯䅅䅁䅅䅁䉁䅁䅁兂塄㍯㥁瑃奣䅑杷允䅁䅁䅕䅁䑁䅁䅷䅁䭁䅁佯䅁䭁䵁即䅁䭁䅁䅑潁䭁䵁卫䅁䉁䅁䅁允䅁䅁䅕捺䵺䵺䵹啙䵁䅉䅅䅁䑁䅁䅁睁䵁䅁䅁权杂䅁䅁权歁杂䅁允䅁䅁䅅䅁䭁䭁慙䅁䵁䅉䅅䅁䕁䅁䅁睁䵁䅁䅁权灁杁䅁权䭁䅁䅁权䙁䅁䅁允䅁䅁䅅䅁䙁䕁桪桥畓⽒⼰䍄䉁䅁䅁䅂䅁䅁䅍䅄䅁䅁䅯䅑䅍䅁䅯权䅁䅁䅯兂䅁䅁䅅䅁䉁䅁䅁兂䡄穓䩥坑坁䅑杷允䅁䅁䅕䅁䑁䅁䅷䅁䭁䱁䄸䅁䭁佁䭕䅁䭁佁䭙䅁䭁佁䭣䅁䉁䅁䅁允䅁䅁䅯兄䅳䅁杷允䅁䅁䅑䅁䑁䅁䅷䅁䭁䕁䅙䅁䭁䉁䅅䅁䭁䅁䅕䅁䉁䅁䅁允䅁䅁䄴䅆䅁䑁䅅杍穁䑁䅫䅍睁䑁䅁䅍睁䅁䅁䍄䉁䅁䅁兂䅁䅁䅍䅄䅁䅁䅯杔䅳䅁䅯剸䅉䅁䅯䅂䍁䅧䅯剹䅉䅁䅅䅁䉁䅁䅁兂婁奱流潉村䅑杷允䅁䅁䅑䅁䑁䅁䅷䅁䭁䑁䅳䅁䭁䅁䅑䅁䭁䅁䍑䅁䉁䅁䅁允䅁䅁䅕䅁䅁䅁䥃䕓䵅䅉䅅䅁䕁䅁䅁睁䵁䅁䅁权捂睁䅁权䭁䅁䅁权⽄允䅁允䅁䅁䅅䅁䙁乁㑖匶硙䉩䅬䍄䉁䅁䅁䅂䅁䅁䅍䅄䅁䅁䅯䅵䅷䅁䅯睈䅙䅁䅯䅉䅙䅁䅅䅁䉁䅁䅁权佂杂䅁䍄䉁䅁䅁睁䅁䅁䅍䅄䅁䅁䅯儹䅷䅁䅯杊䅙䅁䅅䅁䉁䅁䅁杄佁䅁䅁免硁䑁䅕杌硁䑁䅙䅁䵁䅉䅅䅁䕁䅁䅁睁䵁䅁䅁权䵃䅄䅁权晁杂䅁权杁杂䅁允䅁䅁䅅䅁䭁䱁剫䅁䵁䅉䅅䅁䕁䅁䅁睁䵁䅁䅁权婂睁䅁权剁䅁䅁权䙁䅁䅁允䅁䅁䅅䅁佁䉁䅑䅁祁䑁䅑睎㉁䑁䅁䅍睁䑁䅁䅍䅁䅁杷允䅁䅁䅕䅁䑁䅁䅷䅁䭁䵁䅅䅁䭁佁䭷䅁䭁佁䭙䅁䭁佁䭣䅁䉁䅁䅁允䅁䅁䅣䅁䅁䥁䡂欵䵁䅉䅅䅁䙁䅁䅁睁䵁䅁䅁权扁允䅁权瑄权䅁权浄权䅁权湄权䅁允䅁䅁䅅䅁䡁䅁䅁䅁䅃佲䅒䍄䉁䅁䅁䅂䅁䅁䅍䅄䅁䅁䅯䅥䅅䅁䅯允䅉䅁䅯睁䅉䅁䅅䅁䉁䅁䅁兂㍁㑬礯䥋刴兑杷允䅁䅁䅑䅁䑁䅁䅷䅁䭁䉁䍙䅁䭁䉁䅅䅁䭁偁䈸䅁䉁䅁䅁允䅁䅁䄴䅆䅁䑁䅍睎祁䑁䅍䅍睁䑁䅁䅍睁䅁䅁䍄䉁䅁䅁睁䅁䅁䅍䅄䅁䅁䅯术䅁䅁䅯杊䅙䅁䅅䅁䉁䅁䅁杄䵁䅁䅁李ぁ䍁䄴兎ㅁ䅁䅁䍄䉁䅁䅁䅂䅁䅁䅍䅄䅁䅁䅯杘䅍䅁䅯权䅁䅁䅯兂䅁䅁䅅䅁䉁䅁䅁兂䙃ㄶ㑇潈㕘睐杷允䅁䅁䅕䅁䑁䅁䅷䅁䭁䭁䱍䅁䭁䵁单䅁䭁䅁䅑潁䭁䵁卧䅁䉁䅁䅁允䅁䅁䅕癍汙晌㥂䕅䵁䅉䅅䅁䑁䅁䅁睁䵁䅁䅁权湄䅁䅁权捁杂䅁允䅁䅁䅅䅁䭁䍁䝣䅁䵁䅉䅅䅁䕁䅁䅁睁䵁䅁䅁权䍄杁䅁权䕁䅁䅁权⽄允䅁允䅁䅁䅅䅁䙁䅁䅁䅁䵂呄䈹䍄䉁䅁䅁䅂䅁䅁䅍䅄䅁䅁䅯杭䅉䅁䅯䅂䅁䅁䅯眯䅅䅁䅅䅁䉁䅁䅁兂䅁䅁䅄奷䥏兑杷允䅁䅁䅕䅁䑁䅁䅷䅁䭁䑁䉳䅁䭁䵁即䅁䭁䅁䅑潁䭁䵁卧䅁䉁䅁䅁允䅁䅁䅕浚浚浚浙䕗䵁䅉䅅䅁䕁䅁䅁睁䵁䅁䅁权䵃杁䅁权剁䅁䅁权䙁䅁䅁允䅁䅁䅅䅁佁䉁䅑䅁硁䑁䅕䅍㍁䑁䅁李ぁ䑁䅕免䅁䅁杷允䅁䅁䅑䅁䑁䅁䅷䅁䭁䱁䑧䅁䭁䅁䅑䅁䭁偁䈸䅁䉁䅁䅁允䅁䅁䅕䅁䅁偁䑧き䵅䅉䅅䅁䕁䅁䅁睁䵁䅁䅁权啃杁䅁权剁䅁䅁权䙁䅁䅁允䅁䅁䅅䅁佁䉁䅑䅁祁䑁䅅䅎睁䑁䅁䅍睁䑁䅁䅍䅁䅁杷允䅁䅁䅍䅁䑁䅁䅷䅁䭁䥁䙁䅁䭁䉁䜴䅁䉁䅁䅁允䅁䅁䅯睲䅙䅁杷允䅁䅁䅕䅁䑁䅁䅷䅁䭁䵁䄸䅁䭁佁䭯䅁䭁佁䭙䅁䭁佁䭳䅁䉁䅁䅁允䅁䅁䅣䅁䅁佁卂欵䵁䅉䅅䅁䑁䅁䅁睁䵁䅁䅁权䍄杄䅁权流杂䅁允䅁䅁䅅䅁佁䅁䅷䅁㉁䑁䅍杌㑁䑁䅫䅁䵁䅉䅅䅁䙁䅁䅁睁䵁䅁䅁权兂兂䅁权潄权䅁权浄权䅁权湄权䅁允䅁䅁䅅䅁䭁偁䬴䅁䵁䅉䅅䅁䑁䅁䅁睁䵁䅁䅁权捁睄䅁权奁杂䅁允䅁䅁䅅䅁䭁䡁䝷䅁䵁䅉䅅䅁䕁䅁䅁睁䵁䅁䅁权橂睁䅁权剁䅁䅁权䙁䅁䅁允䅁䅁䅅䅁佁䉁䅑䅁硁䑁䅑䅍硁䑁䅑兎睁䑁䅁䅍䅁䅁杷允䅁䅁䅍䅁䑁䅁䅷䅁䭁䩁䅯䅁䭁䉁䝯䅁䉁䅁䅁允䅁䅁䅯兗䅙䅁杷允䅁䅁䅑䅁䑁䅁䅷䅁䭁䝁䑑䅁䭁䉁䅅䅁䭁䅁䅕䅁䉁䅁䅁允䅁䅁䄴䅆䅁䑁䅍睍㍁䑁䅑睍穁䑁䅁䅍睁䅁䅁䍄䉁䅁䅁䅂䅁䅁䅍䅄䅁䅁䅯睙䅅䅁䅯允䅉䅁䅯杁䅉䅁䅅䅁䉁䅁䅁兂療礰㉎奲其䅑杷允䅁䅁䅕䅁䑁䅁䅷䅁䭁䩁䄸䅁䭁䵁单䅁䭁䅁䅑潁䭁䵁卧䅁䉁䅁䅁允䅁䅁䅕䙌䥧圯猱啍䵁䅉䅅䅁䕁䅁䅁睁䵁䅁䅁权䙂杁䅁权䕁䅁䅁权䙁䅁䅁允䅁䅁䅅䅁䙁䅁䅁䅁楄汖䉸䍄䉁䅁䅁䅂䅁䅁䅍䅄䅁䅁䅯睬䅍䅁䅯䅂䅁䅁䅯兂䅁䅁䅅䅁䉁䅁䅁兂䅁䅁睂歯湓兑杷允䅁䅁䅍䅁䑁䅁䅷䅁䭁乁䕫䅁䭁䍁䝙䅁䉁䅁䅁允䅁䅁䄴权䅁䑁䅧睎畁䑁䅙䅁䵁䅉䅅䅁䕁䅁䅁睁䵁䅁䅁权元睁䅁权䭁䅁䅁权䙁䅁䅁允䅁䅁䅅䅁䙁䙁歰㥏倹剪䅂䍄䉁䅁䅁兂䅁䅁䅍䅄䅁䅁䅯兩䅅䅁䅯䄷䅯䅁䅯朵䅯䅁䅯眵䅯䅁䅅䅁䉁䅁䅁睂䅁䅁䅁䭷汦䅑杷允䅁䅁䅕䅁䑁䅁䅷䅁䭁偁䵙䅁䭁佁䭧䅁䭁佁䭙䅁䭁佁䭣䅁䉁䅁䅁允䅁䅁䅯杂䅳䅁杷允䅁䅁䅑䅁䑁䅁䅷䅁䭁䱁䄸䅁䭁䉁䜸䅁䭁䍁䝁䅁䉁䅁䅁允䅁䅁䅯睪䅫䅁杷允䅁䅁䅑䅁䑁䅁䅷䅁䭁䕁䐸䅁䭁䅁䅯䅁䭁䅁䅕䅁䉁䅁䅁允䅁䅁䅕䩡瑈䑦ㄸぅ䵁䅉䅅䅁䕁䅁䅁睁䵁䅁䅁权⭁睄䅁权晁杂䅁权杁杂䅁允䅁䅁䅅䅁䭁䑁䝧䅁䵁䅉䅅䅁䕁䅁䅁睁䵁䅁䅁权⽂允䅁权晁杂䅁权杁杂䅁允䅁䅁䅅䅁䭁䑁䡙䅁䵁䅉䅅䅁䕁䅁䅁睁䵁䅁䅁权䕄睁䅁权剁䅁䅁权䙁䅁䅁允䅁䅁䅅䅁佁䉁䅙䅁穁䑁䅣杍睁䑁䅑䅍睁䑁䅁䅍睁䅁䅁䍄䉁䅁䅁兂䅁䅁䅍䅄䅁䅁䅯䅢䅅䅁䅯朶䅯䅁䅯朵䅯䅁䅯眶䅯䅁䅅䅁䉁䅁䅁睂䅁䅁䅁䕑浺䅑杷允䅁䅁䅑䅁䑁䅁䅷䅁䭁䅁䑧䅁䭁䅁䅯䅁䭁䅁䅕䅁䉁䅁䅁允䅁䅁䅕祇搯䅊䉙啅䵁䅉䅅䅁䙁䅁䅁睁䵁䅁䅁权睃䅁䅁权汄权䅁权浄权䅁权湄权䅁允䅁䅁䅅䅁䭁䉁䕁䅁䵁䅉䅅䅁䑁䅁䅁睁䵁䅁䅁权䱂兄䅁权敁杂䅁允䅁䅁䅅䅁䭁䑁䤰䅁䵁䅉䅅䅁䕁䅁䅁睁䵁䅁䅁权捂杁䅁权䭁䅁䅁权⽄允䅁允䅁䅁䅅䅁䙁䩁畨潅䅐杹䅦䍄䉁䅁䅁兂䅁䅁䅍䅄䅁䅁䅯兹䅅䅁䅯䄷䅯䅁䅯朵䅯䅁䅯眵䅯䅁䅅䅁䉁䅁䅁权允䅂䅁䍄䉁䅁䅁䅂䅁䅁䅍䅄䅁䅁䅯睗䅉䅁䅯䅂䅁䅁䅯兂䅁䅁䅅䅁䉁䅁䅁兂䅁䅁䅃晱佬兑杷允䅁䅁䅕䅁䑁䅁䅷䅁䭁乁䕉䅁䭁佁䭷䅁䭁佁䭙䅁䭁佁䭣䅁䉁䅁䅁允䅁䅁䅣䅁䅁䍁療〴䵁䅉䅅䅁䕁䅁䅁睁䵁䅁䅁权穃杁䅁权䕁䅁䅁权⽄允䅁允䅁䅁䅅䅁䙁䅁䅁䅁䙂㑬䉬䍄䉁䅁䅁兂䅁䅁䅍䅄䅁䅁䅯兹䅕䅁䅯硹䅉䅁䅯䅂䍁䅧䅯䉹䅉䅁䅅䅁䉁䅁䅁兂灁䥘䌯圹捨䅑杷允䅁䅁䅍䅁䑁䅁䅷䅁䭁䍁䅷䅁䭁䉁䜴䅁䉁䅁䅁允䅁䅁䅯杅䅧䅁杷允䅁䅁䅍䅁䑁䅁䅷䅁䭁乁䅅䅁䭁䍁䝑䅁䉁䅁䅁允䅁䅁䅯䅤䅫䅁杷允䅁䅁䅑䅁䑁䅁䅷䅁䭁䩁䍯䅁䭁䅁䅯䅁䭁䅁䅕䅁䉁䅁䅁允䅁䅁䅕塹⭡确癯戱䴸䅉䅅䅁䕁䅁䅁睁䵁䅁䅁权䭂杁䅁权䕁䅁䅁权䙁䅁䅁允䅁䅁䅅䅁䙁䅁䅁䥁塂㑥䉆䍄䉁䅁䅁䅂䅁䅁䅍䅄䅁䅁䅯朹䅉䅁䅯权䅁䅁䅯眯䅅䅁䅅䅁䉁䅁䅁兂㝂䭆䠵場浯䅑杷允䅁䅁䅕䅁䑁䅁䅷䅁䭁䉁䄸䅁䭁佁䭫䅁䭁佁䭙䅁䭁佁䭣䅁䉁䅁䅁允䅁䅁䅯兮䅷䅁杷允䅁䅁䅕䅁䑁䅁䅷䅁䭁䙁䙯䅁䭁佁䭕䅁䭁佁䭙䅁䭁佁䭣䅁䉁䅁䅁允䅁䅁䅯䅏䅳䅁杷允䅁䅁䅍䅁䑁䅁䅷䅁䭁䥁䱍䅁䭁䉁䝯䅁䉁䅁䅁允䅁䅁䅯䅐䅙䅁杷允䅁䅁䅑䅁䑁䅁䅷䅁䭁䙁䍫䅁䭁䅁䅑䅁䭁䅁䅕䅁䉁䅁䅁允䅁䅁䅕䅁䅁偁歶啚䵅䅉䅅䅁䕁䅁䅁睁䵁䅁䅁权獂睁䅁权䕁䅁䅁权䙁䅁䅁允䅁䅁䅅䅁䙁䅁䅁䥁瑂汃䉖䍄䉁䅁䅁兂䅁䅁䅍䅄䅁䅁䅯睑䅁䅁䅯儶䅯䅁䅯朵䅯䅁䅯眵䅯䅁䅅䅁䉁䅁䅁权㕂兇䅁䍄䉁䅁䅁兂䅁䅁䅍䅄䅁䅁䅯杨䅕䅁䅯儶䅯䅁䅯朵䅯䅁䅯眵䅯䅁䅅䅁䉁䅁䅁权允䅂䅁䍄䉁䅁䅁䅂䅁䅁䅍䅄䅁䅁䅯䄵䅍䅁䅯权䅁䅁䅯兂䅁䅁䅅䅁䉁䅁䅁兂塁挲㌷⭕乍䅑杷允䅁䅁䅕䅁䑁䅁䅷䅁䭁䕁䙉䅁䭁佁䬰䅁䭁佁䭙䅁䭁佁䭣䅁䉁䅁䅁允䅁䅁䅯䅅䅑䅁杷允䅁䅁䅕䅁䑁䅁䅷䅁䭁䑁义䅁䭁佁䭧䅁䭁佁䭙䅁䭁佁䭣䅁䉁䅁䅁允䅁䅁䅯杂䅳䅁杷允䅁䅁䅍䅁䑁䅁䅷䅁䭁䝁䴸䅁䭁䍁䝙䅁䉁䅁䅁允䅁䅁䄴杄䅁䑁䅅䅍穁䍁䄴䅏祁䅁䅁䍄䉁䅁䅁䅂䅁䅁䅍䅄䅁䅁䅯其䅉䅁䅯充䅁䅁䅯兂䅁䅁䅅䅁䉁䅁䅁杄坁䅁䅁免㑁䑁䅧䅍睁䑁䅁䅍睁䑁䅁䅍䅁䅁杷允䅁䅁䅕䅁䑁䅁䅷䅁䭁䙁䅑䅁䭁佁䭧䅁䭁佁䭙䅁䭁佁䭣䅁䉁䅁䅁允䅁䅁䅯术䅯䅁杷允䅁䅁䅍䅁䑁䅁䅷䅁䭁䍁䄴䅁䭁䍁䝙䅁䉁䅁䅁允䅁䅁䄴䅄䅁䑁䅣杍畁䑁䅧睎䅁䅁杷允䅁䅁䅑䅁䑁䅁䅷䅁䭁乁䉅䅁䭁䅁䍅䅁䭁䅁䍍䅁䉁䅁䅁允䅁䅁䅕㜳晢祌湚欲䵁䅉䅅䅁䕁䅁䅁睁䵁䅁䅁权湃允䅁权䭁䅁䅁权䙁䅁䅁允䅁䅁䅅䅁䙁䥁噇㑑獴⼵⽕䍄䉁䅁䅁䅂䅁䅁䅍䅄䅁䅁䅯䅩䅍䅁䅯权䅁䅁䅯眯䅅䅁䅅䅁䉁䅁䅁兂睃浣剩堷桷䅑杷允䅁䅁䅍䅁䑁䅁䅷䅁䭁䅁䅧䅁䭁䍁䝙䅁䉁䅁䅁允䅁䅁䄴杂䅁䑁䅫李䅁䅁杷允䅁䅁䅍䅁䑁䅁䅷䅁䭁乁䵷䅁䭁䉁䝷䅁䉁䅁䅁允䅁䅁䅯䅬䅯䅁杷允䅁䅁䅑䅁䑁䅁䅷䅁䭁䡁䍣䅁䭁䅁䅑䅁䭁偁䈸䅁䉁䅁䅁允䅁䅁䅕䅁䅁䴰楚䕣䵅䅉䅅䅁䕁䅁䅁睁䵁䅁䅁权䡄杁䅁权䭁䅁䅁权⽄允䅁允䅁䅁䅅䅁䙁乁佮ㄹ橐晰⽍䍄䉁䅁䅁䅂䅁䅁䅍䅄䅁䅁䅯䄲䅍䅁䅯䅂䅁䅁䅯兂䅁䅁䅅䅁䉁䅁䅁兂䅁䅁䅄䡚䈶兑杷允䅁䅁䅍䅁䑁䅁䅷䅁䭁䍁䰴䅁䭁䉁䝧䅁䉁䅁䅁允䅁䅁䅯䅑䅙䅁杷允䅁䅁䅑䅁䑁䅁䅷䅁䭁䙁䑕䅁䭁䅁䅯䅁䭁偁䈸䅁䉁䅁䅁允䅁䅁䅕楄礲敮渫ぇ䵁䅉䅅䅁䙁䅁䅁睁䵁䅁䅁权䅂兂䅁权獄权䅁权浄权䅁权湄权䅁允䅁䅁䅅䅁䡁䅁䅁䅁杄敥䅖䍄䉁䅁䅁兂䅁䅁䅍䅄䅁䅁䅯剣䅫䅁䅯剸䅉䅁䅯䅂䍁䅧䅯䉹䅉䅁䅅䅁䉁䅁䅁兂㝄䨴湖漶湙䅑杷允䅁䅁䅑䅁䑁䅁䅷䅁䭁䭁䑷䅁䭁䅁䅯䅁䭁䅁䅕䅁䉁䅁䅁允䅁䅁䅕㉦㡱䩤奍樫䴸䅉䅅䅁䙁䅁䅁睁䵁䅁䅁权塃䅁䅁权䱄杅䅁权䕁䅁䅋权䩄杅䅁允䅁䅁䅅䅁䙁䥁牘払敧坪䅆䍄䉁䅁䅁兂䅁䅁䅍䅄䅁䅁䅯杓䅷䅁䅯儷䅯䅁䅯朵䅯䅁䅯眵䅯䅁䅅䅁䉁䅁䅁权允䅂䅁䍄䉁䅁䅁睁䅁䅁䅍䅄䅁䅁䅯朰䅁䅁䅯杊䅙䅁䅅䅁䉁䅁䅁杄䵁䅁䅁䅏睁䍁䄴睍硁䅁䅁䍄䉁䅁䅁䅂䅁䅁䅍䅄䅁䅁䅯杄䅉䅁䅯䅂䅁䅁䅯兂䅁䅁䅅䅁䉁䅁䅁兂䅁䅁䅁䝁乖兑杷允䅁䅁䅕䅁䑁䅁䅷䅁䭁䭁䕍䅁䭁䵁单䅁䭁䅁䅑潁䭁䵁卫䅁䉁䅁䅁允䅁䅁䅕㠲桯㉓兡ぅ䵁䅉䅅䅁䕁䅁䅁睁䵁䅁䅁权佁杁䅁权䭁䅁䅁权䙁䅁䅁允䅁䅁䅅䅁䙁佁㙆䭆䠵儴䅨䍄䉁䅁䅁兂䅁䅁䅍䅄䅁䅁䅯睙䅕䅁䅯硹䅉䅁䅯䅂䍁䅧䅯剹䅉䅁䅅䅁䉁䅁䅁兂㥁瑃橥䕣報䅑杷允䅁䅁䅕䅁䑁䅁䅷䅁䭁偁䭍䅁䭁佁䭯䅁䭁佁䭙䅁䭁佁䭳䅁䉁䅁䅁允䅁䅁䅯䅅䅑䅁杷允䅁䅁䅑䅁䑁䅁䅷䅁䭁䉁䍕䅁䭁䅁䅑䅁䭁偁䈸䅁䉁䅁䅁允䅁䅁䅕䅁䅁偁獩䕤䵅䅉䅅䅁䙁䅁䅁睁䵁䅁䅁权乂允䅁权灄权䅁权浄权䅁权湄权䅁允䅁䅁䅅䅁䭁䅁倸䅁䵁䅉䅅䅁䙁䅁䅁睁䵁䅁䅁权奄兂䅁权䱄杅䅁权䕁䅁䅋权䩄杅䅁允䅁䅁䅅䅁䙁䝁浚浚浚汰䅬䍄䉁䅁䅁䅂䅁䅁䅍䅄䅁䅁䅯杂䅉䅁䅯䅂䅁䅁䅯兂䅁䅁䅅䅁䉁䅁䅁兂䅁䅁䅂楈䑃兑杷允䅁䅁䅑䅁䑁䅁䅷䅁䭁䵁䌴䅁䭁䉁䅅䅁䭁偁䈸䅁䉁䅁䅁允䅁䅁䄴杆䅁䑁䅅杍ㅁ䑁䅕睍㍁䑁䅙睎㉁䑁䅫䅁䵁䅉䅅䅁䙁䅁䅁睁䵁䅁䅁权療䅁䅁权瑄权䅁权浄权䅁权湄权䅁允䅁䅁䅅䅁䡁䅁䅁䅁䅃敫䅒䍄䉁䅁䅁兂䅁䅁䅍䅄䅁䅁䅯兰䅑䅁䅯剸䅉䅁䅯䅂䍁䅧䅯剹䅉䅁䅅䅁䉁䅁䅁兂汄奆乱㝨䬸䅑杷允䅁䅁䅍䅁䑁䅁䅷䅁䭁䅁䝅䅁䭁䉁䝷䅁䉁䅁䅁允䅁䅁䅯共䅧䅁杷允䅁䅁䅕䅁䑁䅁䅷䅁䭁䩁䕧䅁䭁佁䭧䅁䭁佁䭙䅁䭁佁䭣䅁䉁䅁䅁允䅁䅁䅯䅅䅑䅁杷允䅁䅁䅕䅁䑁䅁䅷䅁䭁䭁䵧䅁䭁佁䬰䅁䭁佁䭙䅁䭁佁䭣䅁䉁䅁䅁允䅁䅁䅣䅁䅁佁浄〴䵁䅉䅅䅁䙁䅁䅁睁䵁䅁䅁权煁兂䅁权䙄杅䅁权䕁䅁䅋权䥄杅䅁允䅁䅁䅅䅁䙁䡁㑕伫漷睙䅸䍄䉁䅁䅁兂䅁䅁䅍䅄䅁䅁䅯睗䅕䅁䅯硹䅉䅁䅯䅂䍁䅧䅯剹䅉䅁䅅䅁䉁䅁䅁兂慃婭婭扭敬䅑杷允䅁䅁䅍䅁䑁䅁䅷䅁䭁佁䉅䅁䭁䉁䜴䅁䉁䅁䅁允䅁䅁䅯䅪䅙䅁杷允䅁䅁䅑䅁䑁䅁䅷䅁䭁䑁䍉䅁䭁䅁䅑䅁䭁䅁䅕䅁䉁䅁䅁允䅁䅁䅕䅁䅁䩧洳啩䵅䅉䅅䅁䙁䅁䅁睁䵁䅁䅁权权䅂䅁权䱄杅䅁权䕁䅁䅋权䩄杅䅁允䅁䅁䅅䅁䙁䥁䌯匹捨㉖䅊䍄䉁䅁䅁兂䅁䅁䅍䅄䅁䅁䅯䅉䅕䅁䅯䄷䅯䅁䅯朵䅯䅁䅯眵䅯䅁䅅䅁䉁䅁䅁睂䅁䅁䅁䙙浦䅑杷允䅁䅁䅕䅁䑁䅁䅷䅁䭁䙁婍䅁䭁佁䭫䅁䭁佁䭙䅁䭁佁䭣䅁䉁䅁䅁允䅁䅁䅯䅅䅑䅁杷允䅁䅁䅑䅁䑁䅁䅷䅁䭁䑁䍉䅁䭁䉁䅅䅁䭁䅁䅕䅁䉁䅁䅁允䅁䅁䄴杆䅁䑁䅅睎㍁䑁䅍䅍睁䑁䅁䅍睁䑁䅁䅁䵁䅉䅅䅁䙁䅁䅁睁䵁䅁䅁权㝄睃䅁权汄权䅁权浄权䅁权湄权䅁允䅁䅁䅅䅁䭁䉁䕁䅁䵁䅉䅅䅁䙁䅁䅁睁䵁䅁䅁权杁杄䅁权潄权䅁权浄权䅁权湄权䅁允䅁䅁䅅䅁䭁䅁䱙䅁䵁䅉䅅䅁䕁䅁䅁睁䵁䅁䅁权䅂杁䅁权剁䅁䅁权⽄允䅁允䅁䅁䅅䅁佁䉁䅑䅁硁䑁䅙免㉁䑁䅕兏睁䑁䅁䅍䅁䅁杷允䅁䅁䅍䅁䑁䅁䅷䅁䭁佁娸䅁䭁䉁䝷䅁䉁䅁䅁允䅁䅁䅯杗䅙䅁杷允䅁䅁䅕䅁䑁䅁䅷䅁䭁䡁䅅䅁䭁佁䭯䅁䭁佁䭙䅁䭁佁䭳䅁䉁䅁䅁允䅁䅁䅣䅁䅁䍁⽁欵䵁䅉䅅䅁䑁䅁䅁睁䵁䅁䅁权牃䅄䅁权捁杂䅁允䅁䅁䅅䅁䭁䍁䡯䅁䵁䅉䅅䅁䙁䅁䅁睁䵁䅁䅁权㕄兄䅁权䱄杅䅁权䕁䅁䅋权䥄杅䅁允䅁䅁䅅䅁䙁䑁䬰㘱睎噔䅸䍄䉁䅁䅁兂䅁䅁䅍䅄䅁䅁䅯先䅅䅁䅯䄷䅯䅁䅯朵䅯䅁䅯眵䅯䅁䅅䅁䉁䅁䅁睂䅁䅁䅁佧汮䅑杷允䅁䅁䅑䅁䑁䅁䅷䅁䭁䱁䅯䅁䭁䅁䅑䅁䭁䅁䅕䅁䉁䅁䅁允䅁䅁䅕䅁䅁䝁⭣啩䵅䅉䅅䅁䕁䅁䅁睁䵁䅁䅁权㙁杁䅁权䕁䅁䅁权䙁䅁䅁允䅁䅁䅅䅁䙁䅁䅁䅁捁ㅤ䉸䍄䉁䅁䅁兂䅁䅁䅍䅄䅁䅁䅯䅓䅁䅁䅯䄶䅯䅁䅯朵䅯䅁䅯眵䅯䅁䅅䅁䉁䅁䅁权剂睃䅁䍄䉁䅁䅁䅂䅁䅁䅍䅄䅁䅁䅯䅕䅅䅁䅯睈䅙䅁䅯䅉䅙䅁䅅䅁䉁䅁䅁权乃睂䅁䍄䉁䅁䅁䅂䅁䅁䅍䅄䅁䅁䅯杴䅁䅁䅯䅂䅁䅁䅯䅂䅉䅁䅅䅁䉁䅁䅁兂䅁䅁䅃䍨器兑杷允䅁䅁䅑䅁䑁䅁䅷䅁䭁䕁䌴䅁䭁䅁䅑䅁䭁䅁䅕䅁䉁䅁䅁允䅁䅁䅕䅁䅁䕳䴷歪䵅䅉䅅䅁䑁䅁䅁睁䵁䅁䅁权敄允䅁权慁杂䅁允䅁䅁䅅䅁䭁䵁䝁䅁䵁䅉䅅䅁䑁䅁䅁睁䵁䅁䅁权噁兂䅁权流杂䅁允䅁䅁䅅䅁佁䅁䄴䅁硁䑁䅁李畁䑁䅅睍䅁䅁杷允䅁䅁䅍䅁䑁䅁䅷䅁䭁䡁免䅁䭁䍁䝙䅁䉁䅁䅁允䅁䅁䄴䅄䅁䑁䅫兏畁䑁䅅杍䅁䅁杷允䅁䅁䅑䅁䑁䅁䅷䅁䭁佁䄰䅁䭁䅁䍅䅁䭁䅁䍉䅁䉁䅁䅁允䅁䅁䅕㑔㑁癥䕧䔶䵁䅉䅅䅁䙁䅁䅁睁䵁䅁䅁权䱃䅄䅁权獄权䅁权浄权䅁权湄权䅁允䅁䅁䅅䅁䡁䅁䅁䅁䅄⭂䅚䍄䉁䅁䅁睁䅁䅁䅍䅄䅁䅁䅯督䅁䅁䅯杊䅙䅁䅅䅁䉁䅁䅁杄䵁䅁䅁兏硁䍁䄴兎㕁䅁䅁䍄䉁䅁䅁䅂䅁䅁䅍䅄䅁䅁䅯兄䅉䅁䅯充䅁䅁䅯眯䅅䅁䅅䅁䉁䅁䅁杄啁䅁䅁免ㅁ䑁䅣䅍睁䑁䅁䅍睁䑁䅁䅁䵁䅉䅅䅁䑁䅁䅁睁䵁䅁䅁权硁兂䅁权慁杂䅁允䅁䅁䅅䅁䭁䑁䜴䅁䵁䅉䅅䅁䑁䅁䅁睁䵁䅁䅁权剂兂䅁权流杂䅁允䅁䅁䅅䅁佁䅁䅷䅁穁䑁䅅杌睁䑁䅧䅁䵁䅉䅅䅁䕁䅁䅁睁䵁䅁䅁权煄允䅁权䉁杁䅁权䍁杁䅁允䅁䅁䅅䅁䙁偁汃硺䥋㥪䅆䍄䉁䅁䅁兂䅁䅁䅍䅄䅁䅁䅯元䅁䅁䅯儷䅯䅁䅯朵䅯䅁䅯眵䅯䅁䅅䅁䉁䅁䅁睂䅁䅁䅁䉙浮䅑杷允䅁䅁䅕䅁䑁䅁䅷䅁䭁䩁䄰䅁䭁䵁单䅁䭁䅁䅑潁䭁䵁卧䅁䉁䅁䅁允䅁䅁䅕㍢瑔倷桸啂䵁䅉䅅䅁䕁䅁䅁睁䵁䅁䅁权硂䅁䅁权䉁杁䅁权䍁杁䅁允䅁䅁䅅䅁䙁䝁畭晄䕑乡䅊䍄䉁䅁䅁䅂䅁䅁䅍䅄䅁䅁䅯睔䅉䅁䅯权䅁䅁䅯兂䅁䅁䅅䅁䉁䅁䅁兂楃扒穢搯契䅑杷允䅁䅁䅑䅁䑁䅁䅷䅁䭁䕁䌴䅁䭁䅁䅯䅁䭁䅁䅕䅁䉁䅁䅁允䅁䅁䅕䥘䌯匹捨ぉ䵁䅉䅅䅁䑁䅁䅁睁䵁䅁䅁权㉁允䅁权流杂䅁允䅁䅁䅅䅁佁䅁䅷䅁㑁䑁䅫杌㑁䑁䅧䅁䵁䅉䅅䅁䙁䅁䅁睁䵁䅁䅁权䱂兂䅁权獄权䅁权浄权䅁权湄权䅁允䅁䅁䅅䅁䡁䅁䅁䅁杄⬶䅖䍄䉁䅁䅁䅂䅁䅁䅍䅄䅁䅁䅯兔䅉䅁䅯权䅁䅁䅯眯䅅䅁䅅䅁䉁䅁䅁兂⭄䠱灪橊㡈睐杷允䅁䅁䅕䅁䑁䅁䅷䅁䭁䉁䱣䅁䭁佁䭫䅁䭁佁䭙䅁䭁佁䭣䅁䉁䅁䅁允䅁䅁䅯䅅䅑䅁杷允䅁䅁䅍䅁䑁䅁䅷䅁䭁䵁䙣䅁䭁䉁䝧䅁䉁䅁䅁允䅁䅁䅯兇䅙䅁杷允䅁䅁䅑䅁䑁䅁䅷䅁䭁䙁䍧䅁䭁䉁䅅䅁䭁䅁䅕䅁䉁䅁䅁允䅁䅁䄴䅆䅁䑁䅑兎㕁䑁䅅䅍睁䑁䅁䅍睁䅁䅁䍄䉁䅁䅁睁䅁䅁䅍䅄䅁䅁䅯杳䅑䅁䅯杇䅙䅁䅅䅁䉁䅁䅁权牁杂䅁䍄䉁䅁䅁兂䅁䅁䅍䅄䅁䅁䅯杅䅷䅁䅯朶䅯䅁䅯朵䅯䅁䅯眶䅯䅁䅅䅁䉁䅁䅁睂䅁䅁䅁䘴浶䅑杷允䅁䅁䅍䅁䑁䅁䅷䅁䭁䩁䰴䅁䭁䉁䝯䅁䉁䅁䅁允䅁䅁䅯睇䅙䅁杷允䅁䅁䅍䅁䑁䅁䅷䅁䭁䑁偙䅁䭁䉁䝧䅁䉁䅁䅁允䅁䅁䅯睢䅙䅁杷允䅁䅁䅍䅁䑁䅁䅷䅁䭁䭁䄸䅁䭁䉁䝯䅁䉁䅁䅁允䅁䅁䅯兺䅙䅁杷允䅁䅁䅑䅁䑁䅁䅷䅁䭁䝁䍫䅁䭁䅁䅯䅁䭁䅁䅕䅁䉁䅁䅁允䅁䅁䅕杓䍷㑋坣呹䴸䅉䅅䅁䑁䅁䅁睁䵁䅁䅁权䱁杄䅁权流杂䅁允䅁䅁䅅䅁佁䅁䅷䅁㑁䑁䅉杌ㅁ䑁䅣䅁䵁䅉䅅䅁䕁䅁䅁睁䵁䅁䅁权硂杁䅁权䕁䅁䅁权䙁䅁䅁允䅁䅁䅅䅁䙁䅁䅁䥁獃報䉆䍄䉁䅁䅁兂䅁䅁䅍䅄䅁䅁䅯䅮䅁䅁䅯剸䅉䅁䅯䅂䍁䅧䅯䉹䅉䅁䅅䅁䉁䅁䅁兂桃氲祈桌橙䅑杷允䅁䅁䅕䅁䑁䅁䅷䅁䭁䅁䉕䅁䭁䵁即䅁䭁䅁䅑潁䭁䵁卧䅁䉁䅁䅁允䅁䅁䅕㡪ㅌ䙋晷じ䵁䅉䅅䅁䙁䅁䅁睁䵁䅁䅁权㙄睃䅁权獄权䅁权浄权䅁权湄权䅁允䅁䅁䅅䅁䭁䉁䕁䅁䵁䅉䅅䅁䕁䅁䅁睁䵁䅁䅁权硂杁䅁权剁䅁䅁权䙁䅁䅁允䅁䅁䅅䅁佁䉁䅑䅁ㅁ䑁䅫䅏㍁䑁䅑兎睁䑁䅁䅍䅁䅁杷允䅁䅁䅍䅁䑁䅁䅷䅁䭁䡁䉑䅁䭁䉁䝯䅁䉁䅁䅁允䅁䅁䅯睥䅙䅁杷允䅁䅁䅑䅁䑁䅁䅷䅁䭁䑁䄰䅁䭁䅁䍅䅁䭁䅁䍕䅁䉁䅁䅁允䅁䅁䅕杬坊呰吵啐䵅䅉䅅䅁䕁䅁䅁睁䵁䅁䅁权㥁杁䅁权䕁䅁䅁权䙁䅁䅁允䅁䅁䅅䅁䙁䅁䅁䅁流噳䉬䍄䉁䅁䅁兂䅁䅁䅍䅄䅁䅁䅯睴䅑䅁䅯䄶䅯䅁䅯朵䅯䅁䅯眵䅯䅁䅅䅁䉁䅁䅁权㉁睃䅁䍄䉁䅁䅁䅂䅁䅁䅍䅄䅁䅁䅯睦䅉䅁䅯䅂䅁䅁䅯兂䅁䅁䅅䅁䉁䅁䅁兂䅁䅁䅃扸湆兑杷允䅁䅁䅑䅁䑁䅁䅷䅁䭁䵁䑳䅁䭁䅁䅑䅁䭁䅁䅕䅁䉁䅁䅁允䅁䅁䅕䅁䅁䕁㉮䕙䵅䅉䅅䅁䙁䅁䅁睁䵁䅁䅁权剂兂䅁权䱄杅䅁权䕁䅁䅋权䥄杅䅁允䅁䅁䅅䅁䙁䙁㑋潈牘噙䅒䍄䉁䅁䅁兂䅁䅁䅍䅄䅁䅁䅯睺䅕䅁䅯剸䅉䅁䅯䅂䍁䅧䅯剹䅉䅁䅅䅁䉁䅁䅁兂卄䭏娰睒睫䅑杷允䅁䅁䅑䅁䑁䅁䅷䅁䭁䥁䍍䅁䭁䅁䅑䅁䭁偁䈸䅁䉁䅁䅁允䅁䅁䅕䅁䅁䥷煆と䵅䅉䅅䅁䑁䅁䅁睁䵁䅁䅁权㙄䅂䅁权流杂䅁允䅁䅁䅅䅁佁䅁䅷䅁㕁䑁䅧杌㕁䑁䅑䅁䵁䅉䅅䅁䙁䅁䅁睁䵁䅁䅁权塃允䅁权煄权䅁权浄权䅁权牄权䅁允䅁䅁䅅䅁䡁䅁䅁䅁䅂敒䅚䍄䉁䅁䅁睁䅁䅁䅍䅄䅁䅁䅯杁䅕䅁䅯杈䅙䅁䅅䅁䉁䅁䅁权ㅃ杂䅁䍄䉁䅁䅁䅂䅁䅁䅍䅄䅁䅁䅯眷䅉䅁䅯䅂䅁䅁䅯兂䅁䅁䅅䅁䉁䅁䅁兂䅁䅁䅃倴硚兑杷允䅁䅁䅍䅁䑁䅁䅷䅁䭁䩁倴䅁䭁䉁䜴䅁䉁䅁䅁允䅁䅁䅯䅧䅙䅁杷允䅁䅁䅑䅁䑁䅁䅷䅁䭁䵁䉙䅁䭁䉁䜸䅁䭁䍁䝁䅁䉁䅁䅁允䅁䅁䅯䅏䅙䅁杷允䅁䅁䅕䅁䑁䅁䅷䅁䭁䝁䉣䅁䭁佁䬰䅁䭁佁䭙䅁䭁佁䭣䅁䉁䅁䅁允䅁䅁䅣䅁䅁䍁䉁欵䵁䅉䅅䅁䕁䅁䅁睁䵁䅁䅁权晁杁䅁权䭁䅁䅁权䙁䅁䅁允䅁䅁䅅䅁䙁䱁摋㘷䝦睓䅤䍄䉁䅁䅁兂䅁䅁䅍䅄䅁䅁䅯䄫䅁䅁䅯儶䅯䅁䅯朵䅯䅁䅯眵䅯䅁䅅䅁䉁䅁䅁权硃兄䅁䍄䉁䅁䅁䅂䅁䅁䅍䅄䅁䅁䅯䅋䅍䅁䅯权䅁䅁䅯兂䅁䅁䅅䅁䉁䅁䅁兂婁䙂余呌光䅑杷允䅁䅁䅕䅁䑁䅁䅷䅁䭁䅁儸䅁䭁䵁单䅁䭁䅁䅑潁䭁䵁卧䅁䉁䅁䅁允䅁䅁䅕䩵桌⭴療䕇䵁䅉䅅䅁䕁䅁䅁睁䵁䅁䅁权佃杁䅁权䕁䅁䅁权⽄允䅁允䅁䅁䅅䅁䙁䅁䅁䥁杂汤䉤䍄䉁䅁䅁䅂䅁䅁䅍䅄䅁䅁䅯䅄䅉䅁䅯充䅁䅁䅯兂䅁䅁䅅䅁䉁䅁䅁杄啁䅁䅁免硁䑁䅣睎㉁䑁䅙䅍睁䑁䅁䅁䵁䅉䅅䅁䙁䅁䅁睁䵁䅁䅁权䱃䅁䅁权䙄杅䅁权䕁䅁䅋权䥄杅䅁允䅁䅁䅅䅁䙁䩁湎⽭獩剥䅎䍄䉁䅁䅁兂䅁䅁䅍䅄䅁䅁䅯杖䅅䅁䅯儵䅯䅁䅯朵䅯䅁䅯眵䅯䅁䅅䅁䉁䅁䅁权潂睃䅁䍄䉁䅁䅁睁䅁䅁䅍䅄䅁䅁䅯䅩䅁䅁䅯杈䅙䅁䅅䅁䉁䅁䅁权慃杂䅁䍄䉁䅁䅁䅂䅁䅁䅍䅄䅁䅁䅯䅄䅉䅁䅯权䅁䅁䅯兂䅁䅁䅅䅁䉁䅁䅁兂睃浣剩吷湷䅑杷允䅁䅁䅍䅁䑁䅁䅷䅁䭁䅁乫䅁䭁䍁䝙䅁䉁䅁䅁允䅁䅁䄴䅄䅁䑁䅫睍畁䑁䅕兏䅁䅁杷允䅁䅁䅕䅁䑁䅁䅷䅁䭁䝁䴸䅁䭁佁䭯䅁䭁佁䭙䅁䭁佁䭳䅁䉁䅁䅁允䅁䅁䅣䅁䅁䝁⽂唵䵁䅉䅅䅁䕁䅁䅁睁䵁䅁䅁权啁杁䅁权䭁䅁䅁权䙁䅁䅁允䅁䅁䅅䅁䙁䙁余扌摋⬷⽣䍄䉁䅁䅁䅂䅁䅁䅍䅄䅁䅁䅯公䅉䅁䅯䅂䅁䅁䅯兂䅁䅁䅅䅁䉁䅁䅁兂䅁䅁䅁散㌹兑杷允䅁䅁䅍䅁䑁䅁䅷䅁䭁䱁䰰䅁䭁䉁䝷䅁䉁䅁䅁允䅁䅁䅯䅳䅙䅁杷允䅁䅁䅑䅁䑁䅁䅷䅁䭁偁䅫䅁䭁䉁䅅䅁䭁䅁䍑䅁䉁䅁䅁允䅁䅁䄴䅆䅁䑁䅧䅍硁䑁䅁䅍睁䑁䅁䅍睁䅁䅁䍄䉁䅁䅁兂䅁䅁䅍䅄䅁䅁䅯䅡䅁䅁䅯儶䅯䅁䅯朵䅯䅁䅯眵䅯䅁䅅䅁䉁䅁䅁权允䅂䅁䍄䉁䅁䅁睁䅁䅁䅍䅄䅁䅁䅯睐䄰䅁䅯䅊䅙䅁䅅䅁䉁䅁䅁权呄睇䅁䍄䉁䅁䅁䅂䅁䅁䅍䅄䅁䅁䅯杤䅉䅁䅯充䅁䅁䅯兂䅁䅁䅅䅁䉁䅁䅁杄十䅁䅁䅏㑁䑁䅍䅍睁䑁䅁䅍睁䅁䅁䍄䉁䅁䅁兂䅁䅁䅍䅄䅁䅁䅯䄫䅯䅁䅯儶䅯䅁䅯朵䅯䅁䅯眵䅯䅁䅅䅁䉁䅁䅁权允䅂䅁䍄䉁䅁䅁兂䅁䅁䅍䅄䅁䅁䅯杬䅁䅁䅯儷䅯䅁䅯朵䅯䅁䅯眵䅯䅁䅅䅁䉁䅁䅁睂䅁䅁䅁䙉浌䅑杷允䅁䅁䅑䅁䑁䅁䅷䅁䭁䭁䑯䅁䭁䅁䅑䅁䭁䅁䅕䅁䉁䅁䅁允䅁䅁䅕䅁䅁䅧䑶啤䵅䅉䅅䅁䕁䅁䅁睁䵁䅁䅁权䭃杁䅁权䕁䅁䅁权䙁䅁䅁允䅁䅁䅅䅁䙁䅁䅁䅁㥄均䉴䍄䉁䅁䅁睁䅁䅁䅍䅄䅁䅁䅯儫䅷䅁䅯䅇䅙䅁䅅䅁䉁䅁䅁权㡂杂䅁䍄䉁䅁䅁䅂䅁䅁䅍䅄䅁䅁䅯杚䅉䅁䅯䅂䅁䅁䅯兂䅁䅁䅅䅁䉁䅁䅁权湂杁䅁䍄䉁䅁䅁兂䅁䅁䅍䅄䅁䅁䅯䅓䅁䅁䅯朶䅯䅁䅯朵䅯䅁䅯眶䅯䅁䅅䅁䉁䅁䅁睂䅁䅁䅁䙧浺䅑杷允䅁䅁䅍䅁䑁䅁䅷䅁䭁乁䱍䅁䭁䉁䝯䅁䉁䅁䅁允䅁䅁䅯兺䅙䅁杷允䅁䅁䅕䅁䑁䅁䅷䅁䭁䥁䙯䅁䭁䵁单䅁䭁䅁䅑潁䭁䵁卫䅁䉁䅁䅁允䅁䅁䅕㍒䘷穂噢う䵁䅉䅅䅁䑁䅁䅁睁䵁䅁䅁权噂睃䅁权流杂䅁允䅁䅁䅅䅁佁䅁䅷䅁㍁䑁䅕杌㉁䑁䅧䅁䵁䅉䅅䅁䕁䅁䅁睁䵁䅁䅁权牄杁䅁权䕁䅁䅁权⽄允䅁允䅁䅁䅅䅁䙁䅁䅁䅁䍄噊䉎䍄䉁䅁䅁睁䅁䅁䅍䅄䅁䅁䅯䅩䅑䅁䅯杇䅙䅁䅅䅁䉁䅁䅁权敂杂䅁䍄䉁䅁䅁䅂䅁䅁䅍䅄䅁䅁䅯䅢䅉䅁䅯䅂䅁䅁䅯兂䅁䅁䅅䅁䉁䅁䅁兂䅁䅁䅁癋啨兑杷允䅁䅁䅍䅁䑁䅁䅷䅁䭁䩁䘰䅁䭁䉁䝯䅁䉁䅁䅁允䅁䅁䅯睥䅙䅁杷允䅁䅁䅑䅁䑁䅁䅷䅁䭁䑁䄸䅁䭁䅁䅑䅁䭁䅁䅕䅁䉁䅁䅁允䅁䅁䅕䅁䅁䩁㡎さ䵅䅉䅅䅁䕁䅁䅁睁䵁䅁䅁权䕂允䅁权剁䅁䅁权䙁䅁䅁允䅁䅁䅅䅁佁䉁䅑䅁㉁䑁䅑䅍睁䑁䅁䅍睁䑁䅁䅍䅁䅁杷允䅁䅁䅑䅁䑁䅁䅷䅁䭁䝁䌰䅁䭁䉁䅅䅁䭁偁䈸䅁䉁䅁䅁允䅁䅁䄴杆䅁䑁䅅䅎穁䑁䅫睎睁䑁䅁䅍睁䑁䅁䅁䵁䅉䅅䅁䕁䅁䅁睁䵁䅁䅁权偃䅁䅁权䉁杁䅁权䍁杁䅁允䅁䅁䅅䅁䙁乁䥫昵㝭捍䅴䍄䉁䅁䅁䅂䅁䅁䅍䅄䅁䅁䅯杲䅁䅁䅯允䅉䅁䅯睁䅉䅁䅅䅁䉁䅁䅁兂穂焵㝱湡䭘䅑杷允䅁䅁䅍䅁䑁䅁䅷䅁䭁䅁八䅁䭁䉁䝷䅁䉁䅁䅁允䅁䅁䅯克䅣䅁杷允䅁䅁䅑䅁䑁䅁䅷䅁䭁䡁䉉䅁䭁䉁䅅䅁䭁䅁䅕䅁䉁䅁䅁允䅁䅁䄴䅆䅁䑁䅑兏睁䑁䅉杍ㅁ䑁䅁䅍睁䅁䅁䍄䉁䅁䅁䅂䅁䅁䅍䅄䅁䅁䅯杚䅉䅁䅯权䅁䅁䅯兂䅁䅁䅅䅁䉁䅁䅁权湂杁䅁䍄䉁䅁䅁䅂䅁䅁䅍䅄䅁䅁䅯䅓䅉䅁䅯䅂䅁䅁䅯眯䅅䅁䅅䅁䉁䅁䅁兂䅁䅁䅁偗䭚兑杷允䅁䅁䅕䅁䑁䅁䅷䅁䭁䵁䅍䅁䭁䵁即䅁䭁䅁䅑潁䭁䵁卫䅁䉁䅁䅁允䅁䅁䅕積積積橏䕘䵁䅉䅅䅁䙁䅁䅁睁䵁䅁䅁权㝃兂䅁权瑄权䅁权浄权䅁权湄权䅁允䅁䅁䅅䅁䡁䅁䅁䅁䅁佢䅎䍄䉁䅁䅁睁䅁䅁䅍䅄䅁䅁䅯䅮䅑䅁䅯䅈䅙䅁䅅䅁䉁䅁䅁权煄杂䅁䍄䉁䅁䅁䅂䅁䅁䅍䅄䅁䅁䅯睱䅉䅁䅯充䅁䅁䅯兂䅁䅁䅅䅁䉁䅁䅁杄坁䅁䅁免㍁䑁䅣睎睁䑁䅁䅍睁䑁䅁䅍䅁䅁杷允䅁䅁䅍䅁䑁䅁䅷䅁䭁䍁䱣䅁䭁䍁䝙䅁䉁䅁䅁允䅁䅁䄴䅄䅁䑁䅣䅏畁䑁䅙䅏䅁䅁杷允䅁䅁䅑䅁䑁䅁䅷䅁䭁䭁䍳䅁䭁䅁䅯䅁䭁䅁䅕䅁䉁䅁䅁允䅁䅁䅕扏䥔牤昴䕅䵁䅉䅅䅁䙁䅁䅁睁䵁䅁䅁权湂兂䅁权獄权䅁权浄权䅁权湄权䅁允䅁䅁䅅䅁䭁䉁䕁䅁䵁䅉䅅䅁䕁䅁䅁睁䵁䅁䅁权奄杁䅁权䕁䅁䅁权䙁䅁䅁允䅁䅁䅅䅁䙁䅁䅁䕁剁䥴䉎䍄䉁䅁䅁兂䅁䅁䅍䅄䅁䅁䅯条䅁䅁䅯䄶䅯䅁䅯朵䅯䅁䅯眵䅯䅁䅅䅁䉁䅁䅁权䝁睃䅁䍄䉁䅁䅁䅂䅁䅁䅍䅄䅁䅁䅯兙䅉䅁䅯权䅁䅁䅯兂䅁䅁䅅䅁䉁䅁䅁兂䩄牤昶楇㌯睐杷允䅁䅁䅕䅁䑁䅁䅷䅁䭁䍁䅣䅁䭁佁䭧䅁䭁佁䭙䅁䭁佁䭣䅁䉁䅁䅁允䅁䅁䅯杂䅳䅁杷允䅁䅁䅑䅁䑁䅁䅷䅁䭁䵁䍍䅁䭁䉁䅅䅁䭁䅁䅕䅁䉁䅁䅁允䅁䅁䄴䅆䅁䑁䅉李穁䑁䅑䅍睁䑁䅁䅍睁䅁䅁䍄䉁䅁䅁睁䅁䅁䅍䅄䅁䅁䅯儫䅑䅁䅯䅈䅙䅁䅅䅁䉁䅁䅁权䵁睂䅁䍄䉁䅁䅁兂䅁䅁䅍䅄䅁䅁䅯朱䅅䅁䅯剸䅉䅁䅯䅂䍁䅧䅯䉹䅉䅁䅅䅁䉁䅁䅁兂畂䕵漰啕光䅑杷允䅁䅁䅍䅁䑁䅁䅷䅁䭁䭁䅍䅁䭁䍁䝑䅁䉁䅁䅁允䅁䅁䅯䅓䅫䅁杷允䅁䅁䅍䅁䑁䅁䅷䅁䭁偁䕷䅁䭁䉁䝯䅁䉁䅁䅁允䅁䅁䅯䅙䅙䅁杷允䅁䅁䅍䅁䑁䅁䅷䅁䭁䱁䱣䅁䭁䉁䜴䅁䉁䅁䅁允䅁䅁䅯睹䅙䅁杷允䅁䅁䅑䅁䑁䅁䅷䅁䭁䅁䑕䅁䭁䉁䅅䅁䭁偁䈸䅁䉁䅁䅁允䅁䅁䄴杆䅁䑁䅅免ㅁ䑁䅧䅍睁䑁䅁䅍睁䑁䅁䅁䵁䅉䅅䅁䕁䅁䅁睁䵁䅁䅁权䩂睁䅁权䭁䅁䅁权䙁䅁䅁允䅁䅁䅅䅁䙁佁浫免獩䉮䅨䍄䉁䅁䅁睁䅁䅁䅍䅄䅁䅁䅯杸䅁䅁䅯䅇䅙䅁䅅䅁䉁䅁䅁权療杂䅁䍄䉁䅁䅁䅂䅁䅁䅍䅄䅁䅁䅯睷䅉䅁䅯权䅁䅁䅯兂䅁䅁䅅䅁䉁䅁䅁兂㥂穐敖歵䩫䅑杷允䅁䅁䅕䅁䑁䅁䅷䅁䭁佁䉣䅁䭁佁䬰䅁䭁佁䭙䅁䭁佁䭣䅁䉁䅁䅁允䅁䅁䅣䅁䅁䕁呃唵䵁䅉䅅䅁䕁䅁䅁睁䵁䅁䅁权摂睁䅁权剁䅁䅁权⽄允䅁允䅁䅁䅅䅁佁䉁䅑䅁ぁ䑁䅉睍ㅁ䑁䅉睎ぁ䑁䅑䅎䅁䅁杷允䅁䅁䅕䅁䑁䅁䅷䅁䭁䉁䅉䅁䭁䵁即䅁䭁䅁䅑潁䭁䵁卧䅁䉁䅁䅁允䅁䅁䅕硥畓⭒慈啗䵁䅉䅅䅁䙁䅁䅁睁䵁䅁䅁权牁䅁䅁权䙄杅䅁权䕁䅁䅋权䩄杅䅁允䅁䅁䅅䅁䙁䭁⭵㝣煌砷䅰䍄䉁䅁䅁睁䅁䅁䅍䅄䅁䅁䅯朹䅕䅁䅯䅊䅙䅁䅅䅁䉁䅁䅁权扂䅈䅁䍄䉁䅁䅁䅂䅁䅁䅍䅄䅁䅁䅯䅡䅉䅁䅯权䅁䅁䅯眯䅅䅁䅅䅁䉁䅁䅁兂灁䥘䌯匹摧䅑杷允䅁䅁䅑䅁䑁䅁䅷䅁䭁䍁䑫䅁䭁䅁䅯䅁䭁偁䈸䅁䉁䅁䅁允䅁䅁䅕捷桱扒穢呶䴸䅉䅅䅁䕁䅁䅁睁䵁䅁䅁权䩄杁䅁权䭁䅁䅁权䙁䅁䅁允䅁䅁䅅䅁䙁䉁䘫ㄶ㑇楘䅊䍄䉁䅁䅁兂䅁䅁䅍䅄䅁䅁䅯䅄䅅䅁䅯硹䅉䅁䅯䅂䍁䅧䅯剹䅉䅁䅅䅁䉁䅁䅁兂硂児塲㝯摂䅑杷允䅁䅁䅍䅁䑁䅁䅷䅁䭁䥁䙑䅁䭁䉁䝧䅁䉁䅁䅁允䅁䅁䅯兇䅙䅁杷允䅁䅁䅑䅁䑁䅁䅷䅁䭁佁䍕䅁䭁䅁䅑䅁䭁䅁䅕䅁䉁䅁䅁允䅁䅁䅕䅁䅁䵁欲步䵅䅉䅅䅁䕁䅁䅁睁䵁䅁䅁权潃杁䅁权䭁䅁䅁权⽄允䅁允䅁䅁䅅䅁䙁䭁睒児塲祉䅂䍄䉁䅁䅁兂䅁䅁䅍䅄䅁䅁䅯䅑䅁䅁䅯朶䅯䅁䅯朵䅯䅁䅯眶䅯䅁䅅䅁䉁䅁䅁睂䅁䅁䅁䘴浌䅑杷允䅁䅁䅑䅁䑁䅁䅷䅁䭁佁䍕䅁䭁䅁䅯䅁䭁䅁䅕䅁䉁䅁䅁允䅁䅁䅕渫焵䡶呓ぁ䵁䅉䅅䅁䙁䅁䅁睁䵁䅁䅁权⭃允䅁权獄权䅁权浄权䅁权湄权䅁允䅁䅁䅅䅁䭁䉁䕁䅁䵁䅉䅅䅁䕁䅁䅁睁䵁䅁䅁权畄杁䅁权䕁䅁䅁权䙁䅁䅁允䅁䅁䅅䅁䙁䅁䅁䅁畃浕䉎䍄䉁䅁䅁睁䅁䅁䅍䅄䅁䅁䅯䅅䅳䅁䅯杈䅙䅁䅅䅁䉁䅁䅁权煂睂䅁䍄䉁䅁䅁䅂䅁䅁䅍䅄䅁䅁䅯眸䅉䅁䅯充䅁䅁䅯兂䅁䅁䅅䅁䉁䅁䅁杄啁䅁䅁杍睁䑁䅕兎㕁䑁䅅䅍睁䑁䅁䅁䵁䅉䅅䅁䑁䅁䅁睁䵁䅁䅁权㍃䅁䅁权流杂䅁允䅁䅁䅅䅁佁䅁䅷䅁㕁䑁䅁杌ㅁ䑁䅕䅁䵁䅉䅅䅁䙁䅁䅁睁䵁䅁䅁权い䅂䅁权獄权䅁权浄权䅁权湄权䅁允䅁䅁䅅䅁䭁䉁䕁䅁䵁䅉䅅䅁䙁䅁䅁睁䵁䅁䅁权慂兄䅁权䱄杅䅁权䕁䅁䅋权䥄杅䅁允䅁䅁䅅䅁䙁䙁㑋潈牘坳䅂䍄䉁䅁䅁䅂䅁䅁䅍䅄䅁䅁䅯党䅉䅁䅯䅂䅁䅁䅯兂䅁䅁䅅䅁䉁䅁䅁兂䅁䅁䅁䱙畎兑杷允䅁䅁䅑䅁䑁䅁䅷䅁䭁䥁䌴䅁䭁䅁䅯䅁䭁䅁䅕䅁䉁䅁䅁允䅁䅁䅕䅄牉硨婚啅䵁䅉䅅䅁䕁䅁䅁睁䵁䅁䅁权桃杁䅁权䕁䅁䅁权⽄允䅁允䅁䅁䅅䅁䙁䅁䅁䥁䉁㉙䉚䍄䉁䅁䅁兂䅁䅁䅍䅄䅁䅁䅯公䅁䅁䅯朶䅯䅁䅯朵䅯䅁䅯眶䅯䅁䅅䅁䉁䅁䅁睂䅁䅁䅁䕑浌䅑杷允䅁䅁䅑䅁䑁䅁䅷䅁䭁䙁䍑䅁䭁䅁䅑䅁䭁䅁䅕䅁䉁䅁䅁允䅁䅁䅕䅁䅁䙁楐步䵅䅉䅅䅁䑁䅁䅁睁䵁䅁䅁权求兂䅁权捁杂䅁允䅁䅁䅅䅁䭁䍁䝯䅁䵁䅉䅅䅁䕁䅁䅁睁䵁䅁䅁权䝁睁䅁权剁䅁䅁权⽄允䅁允䅁䅁䅅䅁佁䉁䅑䅁穁䑁䅣睎㉁䑁䅁䅍睁䑁䅁䅍䅁䅁杷允䅁䅁䅕䅁䑁䅁䅷䅁䭁䑁䉁䅁䭁䵁即䅁䭁䅁䅑潁䭁䵁卫䅁䉁䅁䅁允䅁䅁䅕⽷潕䥘匸啘䵁䅉䅅䅁䕁䅁䅁睁䵁䅁䅁权畂睁䅁权剁䅁䅁权䙁䅁䅁允䅁䅁䅅䅁佁䉁䅑䅁ぁ䑁䅁李㕁䑁䅁䅍睁䑁䅁䅍䅁䅁杷允䅁䅁䅕䅁䑁䅁䅷䅁䭁䡁䉯䅁䭁䵁即䅁䭁䅁䅑潁䭁䵁卫䅁䉁䅁䅁允䅁䅁䅕体㙆䭆㌶歘䵁䅉䅅䅁䑁䅁䅁睁䵁䅁䅁权兂䅁䅁权慁杂䅁允䅁䅁䅅䅁䭁䍁䝳䅁䵁䅉䅅䅁䑁䅁䅁睁䵁䅁䅁权慃兄䅁权慁杂䅁允䅁䅁䅅䅁䭁䉁䝳䅁䵁䅉䅅䅁䑁䅁䅁睁䵁䅁䅁权㥃䅄䅁权慁杂䅁允䅁䅁䅅䅁䭁䙁䜴䅁䵁䅉䅅䅁䕁䅁䅁睁䵁䅁䅁权㕄杁䅁权剁䅁䅁权䙁䅁䅁允䅁䅁䅅䅁佁䉁䅧䅁硁䑁䅕睎硁䑁䅣睎㍁䑁䅣睎ㅁ䑁䅁䅁䵁䅉䅅䅁䕁䅁䅁睁䵁䅁䅁权㙄杁䅁权剁䅁䅁权⽄允䅁允䅁䅁䅅䅁佁䉁䅑䅁ぁ䑁䅉睎ㅁ䑁䅁䅍睁䑁䅁䅍䅁䅁杷允䅁䅁䅕䅁䑁䅁䅷䅁䭁䕁䉅䅁䭁䵁单䅁䭁䅁䅑潁䭁䵁卫䅁䉁䅁䅁允䅁䅁䅕桰㉎䑢煲歃䵁䅉䅅䅁䙁䅁䅁睁䵁䅁䅁权㉂允䅁权灄权䅁权浄权䅁权湄权䅁允䅁䅁䅅䅁䭁䭁乍䅁䵁䅉䅅䅁䙁䅁䅁睁䵁䅁䅁权獃杄䅁权䙄杅䅁权䕁䅁䅋权䥄杅䅁允䅁䅁䅅䅁䙁䙁塶捳䙇桸䅤䍄䉁䅁䅁䅂䅁䅁䅍䅄䅁䅁䅯䅖䅉䅁䅯充䅁䅁䅯兂䅁䅁䅅䅁䉁䅁䅁杄啁䅁䅁兎穁䑁䅧䅍睁䑁䅁䅍睁䑁䅁䅁䵁䅉䅅䅁䕁䅁䅁睁䵁䅁䅁权捂杁䅁权䕁䅁䅁权⽄允䅁允䅁䅁䅅䅁䙁䅁䅁䅁汄坎䉤䍄䉁䅁䅁兂䅁䅁䅍䅄䅁䅁䅯兰䅁䅁䅯儶䅯䅁䅯朵䅯䅁䅯眵䅯䅁䅅䅁䉁䅁䅁权瑂杄䅁䍄䉁䅁䅁兂䅁䅁䅍䅄䅁䅁䅯䅺䅕䅁䅯朶䅯䅁䅯朵䅯䅁䅯眶䅯䅁䅅䅁䉁䅁䅁权允䅂䅁䍄䉁䅁䅁兂䅁䅁䅍䅄䅁䅁䅯六䅁䅁䅯䄷䅯䅁䅯朵䅯䅁䅯眵䅯䅁䅅䅁䉁䅁䅁睂䅁䅁䅁䕷浺䅑杷允䅁䅁䅕䅁䑁䅁䅷䅁䭁䭁乯䅁䭁䵁即䅁䭁䅁䅑潁䭁䵁卫䅁䉁䅁䅁允䅁䅁䅕䥘䌯匹㡨歘䵁䅉䅅䅁䕁䅁䅁睁䵁䅁䅁权潁杁䅁权䕁䅁䅁权⽄允䅁允䅁䅁䅅䅁䙁䅁䅁䥁捃啊䉰䍄䉁䅁䅁䅂䅁䅁䅍䅄䅁䅁䅯睁䅍䅁䅯䅂䅁䅁䅯兂䅁䅁䅅䅁䉁䅁䅁兂䅁䅁权䉶浂兑杷允䅁䅁䅑䅁䑁䅁䅷䅁䭁䅁䑍䅁䭁䉁䅅䅁䭁䅁䅕䅁䉁䅁䅁允䅁䅁䄴䅆䅁䑁䅕䅍祁䑁䅧䅎㑁䑁䅉兎睁䅁䅁䍄䉁䅁䅁䅂䅁䅁䅍䅄䅁䅁䅯杳䅍䅁䅯充䅁䅁䅯眯䅅䅁䅅䅁䉁䅁䅁杄十䅁䅁兎硁䑁䅣睍㑁䑁䅁䅍睁䅁䅁䍄䉁䅁䅁兂䅁䅁䅍䅄䅁䅁䅯睬䅳䅁䅯儶䅯䅁䅯朵䅯䅁䅯眵䅯䅁䅅䅁䉁䅁䅁权允䅂䅁䍄䉁䅁䅁䅂䅁䅁䅍䅄䅁䅁䅯杍䅁䅁䅯䅂䅁䅁䅯兂䅁䅁䅅䅁䉁䅁䅁兂䅁䅁䅁湫晴兑杷允䅁䅁䅑䅁䑁䅁䅷䅁䭁䥁䉑䅁䭁䉁䜸䅁䭁䍁䝁䅁䉁䅁䅁允䅁䅁䅯来䅙䅁杷允䅁䅁䅍䅁䑁䅁䅷䅁䭁䭁䕍䅁䭁䉁䜴䅁䉁䅁䅁允䅁䅁䅯睳䅙䅁杷允䅁䅁䅑䅁䑁䅁䅷䅁䭁䍁䐴䅁䭁䅁䅯䅁䭁䅁䅕䅁䉁䅁䅁允䅁䅁䅕児塲㍯㥁樹䴸䅉䅅䅁䙁䅁䅁睁䵁䅁䅁权乁䅅䅁权瑄权䅁权浄权䅁权湄权䅁允䅁䅁䅅䅁䭁䉁䕁䅁䵁䅉䅅䅁䕁䅁䅁睁䵁䅁䅁权桂杁䅁权䕁䅁䅁权⽄允䅁允䅁䅁䅅䅁䙁䅁䅁䝁㝁㕈䉨䍄䉁䅁䅁䅂䅁䅁䅍䅄䅁䅁䅯元䅍䅁䅯权䅁䅁䅯眯䅅䅁䅅䅁䉁䅁䅁兂䩃坑汄䌰楉䅑杷允䅁䅁䅑䅁䑁䅁䅷䅁䭁䍁䉁䅁䭁䅁䅯䅁䭁䅁䍑䅁䉁䅁䅁允䅁䅁䅕敥浫免獩歁䵁䅉䅅䅁䙁䅁䅁睁䵁䅁䅁权奁允䅁权䱄杅䅁权䕁䅁䅋权䩄杅䅁允䅁䅁䅅䅁䙁䭁睒児塲ㅳ䅴䍄䉁䅁䅁䅂䅁䅁䅍䅄䅁䅁䅯杕䅉䅁䅯䅂䅁䅁䅯眯䅅䅁䅅䅁䉁䅁䅁兂䅁䅁䅁佋偂兑杷允䅁䅁䅑䅁䑁䅁䅷䅁䭁䅁䑯䅁䭁䅁䅯䅁䭁䅁䅕䅁䉁䅁䅁允䅁䅁䅕扏䥔牤昶啄䵁䅉䅅䅁䙁䅁䅁睁䵁䅁䅁权潂兂䅁权䙄杅䅁权䕁䅁䅋权䥄杅䅁允䅁䅁䅅䅁䙁䱁橮䠲晏睑䅬䍄䉁䅁䅁兂䅁䅁䅍䅄䅁䅁䅯杭䅳䅁䅯剸䅉䅁䅯䅂䍁䅧䅯剹䅉䅁䅅䅁䉁䅁䅁兂啁猰瑲救䱉䅑杷允䅁䅁䅍䅁䑁䅁䅷䅁䭁乁內䅁䭁䍁䝑䅁䉁䅁䅁允䅁䅁䅯硪䅳䅁杷允䅁䅁䅕䅁䑁䅁䅷䅁䭁䵁䵑䅁䭁䵁即䅁䭁䅁䅑潁䭁䵁卫䅁䉁䅁䅁允䅁䅁䅕児塲㍯摄啙䵁䅉䅅䅁䕁䅁䅁睁䵁䅁䅁权䱁睁䅁权䭁䅁䅁权䙁䅁䅁允䅁䅁䅅䅁䙁䝁渳㘫确瘰⽣䍄䉁䅁䅁兂䅁䅁䅍䅄䅁䅁䅯睡䅕䅁䅯剸䅉䅁䅯䅂䍁䅧䅯剹䅉䅁䅅䅁䉁䅁䅁兂㝁稵捒瑫猰䅑杷允䅁䅁䅕䅁䑁䅁䅷䅁䭁䡁䅕䅁䭁佁䭕䅁䭁佁䭙䅁䭁佁䭣䅁䉁䅁䅁允䅁䅁䅯児䅉䅁杷允䅁䅁䅑䅁䑁䅁䅷䅁䭁䅁䑷䅁䭁䅁䅑䅁䭁䅁䅕䅁䉁䅁䅁允䅁䅁䅕䅁䅁䉁歆䕪䵅䅉䅅䅁䕁䅁䅁睁䵁䅁䅁权㡃杁䅁权䕁䅁䅁权䙁䅁䅁允䅁䅁䅅䅁䙁䅁䅁䅁橂浫䉬䍄䉁䅁䅁睁䅁䅁䅍䅄䅁䅁䅯杦䅅䅁䅯䅊䅙䅁䅅䅁䉁䅁䅁权橁杇䅁䍄䉁䅁䅁兂䅁䅁䅍䅄䅁䅁䅯眹䅅䅁䅯儶䅯䅁䅯朵䅯䅁䅯眵䅯䅁䅅䅁䉁䅁䅁权啂杄䅁䍄䉁䅁䅁䅂䅁䅁䅍䅄䅁䅁䅯杅䅍䅁䅯权䅁䅁䅯兂䅁䅁䅅䅁䉁䅁䅁兂䩃坑汄䌰㝌睐杷允䅁䅁䅑䅁䑁䅁䅷䅁䭁䅁䕉䅁䭁䅁䅑䅁䭁偁䈸䅁䉁䅁䅁允䅁䅁䅕䅁䅁䱁游啗䵅䅉䅅䅁䕁䅁䅁睁䵁䅁䅁权卂䅁䅁权䉁杁䅁权䍁杁䅁允䅁䅁䅅䅁䙁䍁癋㈯楅⭹䅂䍄䉁䅁䅁兂䅁䅁䅍䅄䅁䅁䅯杨䅁䅁䅯硹䅉䅁䅯䅂䍁䅧䅯剹䅉䅁䅅䅁䉁䅁䅁兂啁歲桦来敒䅑杷允䅁䅁䅑䅁䑁䅁䅷䅁䭁䙁䅑䅁䭁䅁䅯䅁䭁䅁䍑䅁䉁䅁䅁允䅁䅁䅕硥畓⭒㙆樯䴸䅉䅅䅁䙁䅁䅁睁䵁䅁䅁权噄䅄䅁权瑄权䅁权浄权䅁权湄权䅁允䅁䅁䅅䅁䭁䉁䕁䅁䵁䅉䅅䅁䕁䅁䅁睁䵁䅁䅁权㥃杁䅁权䕁䅁䅁权䙁䅁䅁允䅁䅁䅅䅁䙁䅁䅁䑁䱄䭏䉤䍄䉁䅁䅁兂䅁䅁䅍䅄䅁䅁䅯䈷䅫䅁䅯䄷䅯䅁䅯朵䅯䅁䅯眵䅯䅁䅅䅁䉁䅁䅁权允䅂䅁䍄䉁䅁䅁兂䅁䅁䅍䅄䅁䅁䅯䅏䅅䅁䅯硹䅉䅁䅯䅂䍁䅧䅯剹䅉䅁䅅䅁䉁䅁䅁兂㉄䙋偹橷歖</t>
  </si>
  <si>
    <t>䅑杷允䅁䅁䅍䅁䑁䅁䅷䅁䭁䝁䵫䅁䭁䉁䝧䅁䉁䅁䅁允䅁䅁䅯䅒䅙䅁杷允䅁䅁䅕䅁䑁䅁䅷䅁䭁䵁䉳䅁䭁䵁即䅁䭁䅁䅑潁䭁䵁卧䅁䉁䅁䅁允䅁䅁䅕歲桦桥⭓啘䵁䅉䅅䅁䕁䅁䅁睁䵁䅁䅁权呁睁䅁权䕁䅁䅁权䙁䅁䅁允䅁䅁䅅䅁䙁䅁䅁䅁牁噎䉨䍄䉁䅁䅁兂䅁䅁䅍䅄䅁䅁䅯杹䅳䅁䅯䄶䅯䅁䅯朵䅯䅁䅯眵䅯䅁䅅䅁䉁䅁䅁权允䅂䅁䍄䉁䅁䅁兂䅁䅁䅍䅄䅁䅁䅯材䄰䅁䅯剸䅉䅁䅯䅂䍁䅧䅯剹䅉䅁䅅䅁䉁䅁䅁兂㥂兩慨剖即䅑杷允䅁䅁䅍䅁䑁䅁䅷䅁䭁䙁䉷䅁䭁䉁䝧䅁䉁䅁䅁允䅁䅁䅯兇䅙䅁杷允䅁䅁䅑䅁䑁䅁䅷䅁䭁䱁䍷䅁䭁䅁䅯䅁䭁䅁䅕䅁䉁䅁䅁允䅁䅁䅕㉣剩堷⽸ぉ䵁䅉䅅䅁䕁䅁䅁睁䵁䅁䅁权㡂䅁䅁权䭁䅁䅁权䕁杁䅁允䅁䅁䅅䅁䙁䝁渳㘫确朰䅰䍄䉁䅁䅁兂䅁䅁䅍䅄䅁䅁䅯允䅙䅁䅯䄷䅯䅁䅯朵䅯䅁䅯眵䅯䅁䅅䅁䉁䅁䅁睂䅁䅁䅁偑汌䅑杷允䅁䅁䅕䅁䑁䅁䅷䅁䭁䍁佁䅁䭁䵁单䅁䭁䅁䅑潁䭁䵁卧䅁䉁䅁䅁允䅁䅁䅕⼷晤癖䍳き䵁䅉䅅䅁䕁䅁䅁睁䵁䅁䅁权䩁允䅁权晁杂䅁权杁杂䅁允䅁䅁䅅䅁䭁䅁䩣䅁䵁䅉䅅䅁䙁䅁䅁睁䵁䅁䅁权療䅄䅁权䱄杅䅁权䕁䅁䅋权䥄杅䅁允䅁䅁䅅䅁䙁䭁睒児塲ㅁ䅊䍄䉁䅁䅁䅂䅁䅁䅍䅄䅁䅁䅯䅊䅍䅁䅯充䅁䅁䅯兂䅁䅁䅅䅁䉁䅁䅁杄啁䅁䅁䅏ぁ䑁䅉䅍睁䑁䅁䅍睁䑁䅁䅁䵁䅉䅅䅁䙁䅁䅁睁䵁䅁䅁权㡄䅁䅁权瑄权䅁权浄权䅁权湄权䅁允䅁䅁䅅䅁䡁䅁䅁䅁䅃敫䅒䍄䉁䅁䅁睁䅁䅁䅍䅄䅁䅁䅯睙䅅䅁䅯䅇䅙䅁䅅䅁䉁䅁䅁权瑁杂䅁䍄䉁䅁䅁兂䅁䅁䅍䅄䅁䅁䅯東䅁䅁䅯硹䅉䅁䅯䅂䍁䅧䅯剹䅉䅁䅅䅁䉁䅁䅁兂卂䉵䘶㌶婆䅑杷允䅁䅁䅍䅁䑁䅁䅷䅁䭁䕁䄰䅁䭁䉁䝯䅁䉁䅁䅁允䅁䅁䅯䅳䅙䅁杷允䅁䅁䅍䅁䑁䅁䅷䅁䭁䝁䉕䅁䭁䉁䝷䅁䉁䅁䅁允䅁䅁䅯朵䅧䅁杷允䅁䅁䅑䅁䑁䅁䅷䅁䭁䡁䍧䅁䭁䉁䅅䅁䭁䅁䅕䅁䉁䅁䅁允䅁䅁䄴䅆䅁䑁䅉䅏祁䑁䅧䅏睁䑁䅁䅍睁䅁䅁䍄䉁䅁䅁兂䅁䅁䅍䅄䅁䅁䅯杓䅁䅁䅯剸䅉䅁䅯䅂䍁䅧䅯剹䅉䅁䅅䅁䉁䅁䅁兂浂䤲㍬䉌娸䅑杷允䅁䅁䅕䅁䑁䅁䅷䅁䭁䱁䙷䅁䭁䵁即䅁䭁䅁䅑潁䭁䵁卫䅁䉁䅁䅁允䅁䅁䅕㑈牘払敨䕚䵁䅉䅅䅁䙁䅁䅁睁䵁䅁䅁权畂䅄䅁权煄权䅁权浄权䅁权牄权䅁允䅁䅁䅅䅁䭁䉁䕁䅁䵁䅉䅅䅁䑁䅁䅁睁䵁䅁䅁权扁䅄䅁权奁杂䅁允䅁䅁䅅䅁䭁䍁䝫䅁䵁䅉䅅䅁䙁䅁䅁睁䵁䅁䅁权噃䅁䅁权瑄权䅁权浄权䅁权湄权䅁允䅁䅁䅅䅁䡁䅁䅁䅁杂伷䅒䍄䉁䅁䅁䅂䅁䅁䅍䅄䅁䅁䅯䅋䅍䅁䅯充䅁䅁䅯兂䅁䅁䅅䅁䉁䅁䅁杄啁䅁䅁杍㑁䑁䅙兎睁䑁䅁䅍睁䑁䅁䅁䵁䅉䅅䅁䙁䅁䅁睁䵁䅁䅁权剁兂䅁权䙄杅䅁权䕁䅁䅋权䩄杅䅁允䅁䅁䅅䅁䙁䙁剘䕖灺䉺䅒䍄䉁䅁䅁兂䅁䅁䅍䅄䅁䅁䅯睥䄰䅁䅯硹䅉䅁䅯䅂䍁䅧䅯剹䅉䅁䅅䅁䉁䅁䅁兂䥂場啯汲晤䅑杷允䅁䅁䅑䅁䑁䅁䅷䅁䭁䕁䅧䅁䭁䅁䅯䅁䭁䅁䅕䅁䉁䅁䅁允䅁䅁䅕渷⽷噎㘴ぉ䵁䅉䅅䅁䕁䅁䅁睁䵁䅁䅁权⽄睁䅁权剁䅁䅁权⽄允䅁允䅁䅁䅅䅁佁䉁䅑䅁硁䑁䅕李ㅁ䑁䅕睍睁䑁䅁䅍䅁䅁杷允䅁䅁䅑䅁䑁䅁䅷䅁䭁䅁䑙䅁䭁䉁䅅䅁䭁䅁䅕䅁䉁䅁䅁允䅁䅁䄴䅆䅁䑁䅍睎㑁䑁䅧䅍睁䑁䅁䅍睁䅁䅁䍄䉁䅁䅁兂䅁䅁䅍䅄䅁䅁䅯杹䅅䅁䅯儷䅯䅁䅯朵䅯䅁䅯眵䅯䅁䅅䅁䉁䅁䅁睂䅁䅁䅁䉧橺䅑杷允䅁䅁䅑䅁䑁䅁䅷䅁䭁䅁䑙䅁䭁䅁䅯䅁䭁䅁䅕䅁䉁䅁䅁允䅁䅁䅕䵴㉨灶愫う䵁䅉䅅䅁䕁䅁䅁睁䵁䅁䅁权歁睄䅁权晁杂䅁权杁杂䅁允䅁䅁䅅䅁䭁䵁䥁䅁䵁䅉䅅䅁䙁䅁䅁睁䵁䅁䅁权煂䅁䅁权䱄杅䅁权䕁䅁䅋权䥄杅䅁允䅁䅁䅅䅁䙁䵁ㅐ䙋偹汍䄹䍄䉁䅁䅁兂䅁䅁䅍䅄䅁䅁䅯䅌䅁䅁䅯硹䅉䅁䅯䅂䍁䅧䅯剹䅉䅁䅅䅁䉁䅁䅁兂浂浚浚潚朵䅑杷允䅁䅁䅕䅁䑁䅁䅷䅁䭁䭁䉳䅁䭁佁䭕䅁䭁佁䭙䅁䭁佁䭣䅁䉁䅁䅁允䅁䅁䅯材䅳䅁杷允䅁䅁䅕䅁䑁䅁䅷䅁䭁佁偉䅁䭁佁䭧䅁䭁佁䭙䅁䭁佁䭣䅁䉁䅁䅁允䅁䅁䅯䅅䅑䅁杷允䅁䅁䅑䅁䑁䅁䅷䅁䭁䉁䑕䅁䭁䅁䅑䅁䭁䅁䅕䅁䉁䅁䅁允䅁䅁䅕䅁䅁䙙汚歬䵅䅉䅅䅁䕁䅁䅁睁䵁䅁䅁权剄睁䅁权䕁䅁䅁权⽄允䅁允䅁䅁䅅䅁䙁䅁䅁䵁穁灅䉎䍄䉁䅁䅁䅂䅁䅁䅍䅄䅁䅁䅯睈䅍䅁䅯权䅁䅁䅯兂䅁䅁䅅䅁䉁䅁䅁兂敂歵䵫楁味䅑杷允䅁䅁䅕䅁䑁䅁䅷䅁䭁䙁䈴䅁䭁䵁即䅁䭁䅁䅑潁䭁䵁卫䅁䉁䅁䅁允䅁䅁䅕体㙆䭆瘶啙䵁䅉䅅䅁䕁䅁䅁睁䵁䅁䅁权潃睁䅁权剁䅁䅁权䙁䅁䅁允䅁䅁䅅䅁佁䉁䅑䅁硁䑁䅉䅎ㅁ䑁䅉睍睁䑁䅁䅍䅁䅁杷允䅁䅁䅕䅁䑁䅁䅷䅁䭁䝁䅷䅁䭁佁䬰䅁䭁佁䭙䅁䭁佁䭣䅁䉁䅁䅁允䅁䅁䅣䅁䅁䝁敁唵䵁䅉䅅䅁䙁䅁䅁睁䵁䅁䅁权煁睃䅁权䙄杅䅁权䕁䅁䅋权䥄杅䅁允䅁䅁䅅䅁䙁䙁䨹礵佤兩䄹䍄䉁䅁䅁䅂䅁䅁䅍䅄䅁䅁䅯䅈䅉䅁䅯䅂䅁䅁䅯眯䅅䅁䅅䅁䉁䅁䅁兂䅁䅁䅄䩂敒兑杷允䅁䅁䅍䅁䑁䅁䅷䅁䭁䙁䱍䅁䭁䉁䝷䅁䉁䅁䅁允䅁䅁䅯睹䅙䅁杷允䅁䅁䅕䅁䑁䅁䅷䅁䭁䵁䉅䅁䭁佁䬰䅁䭁佁䭙䅁䭁佁䭣䅁䉁䅁䅁允䅁䅁䅣䅁䅁䵁偂欵䵁䅉䅅䅁䑁䅁䅁睁䵁䅁䅁权䉂睄䅁权捁杂䅁允䅁䅁䅅䅁䭁佁䝯䅁䵁䅉䅅䅁䕁䅁䅁睁䵁䅁䅁权偄䅁䅁权剁䅁䅁权䕁杁䅁允䅁䅁䅅䅁佁䉁䅑䅁祁䑁䅁睎穁䑁䅁䅍睁䑁䅁䅍䅁䅁杷允䅁䅁䅑䅁䑁䅁䅷䅁䭁䭁䑑䅁䭁䉁䅅䅁䭁䅁䅕䅁䉁䅁䅁允䅁䅁䄴䅆䅁䑁䅫睍祁䑁䅣兎㕁䑁䅁䅍睁䅁䅁䍄䉁䅁䅁兂䅁䅁䅍䅄䅁䅁䅯杬䅁䅁䅯朶䅯䅁䅯朵䅯䅁䅯眶䅯䅁䅅䅁䉁䅁䅁睂䅁䅁䅁䘴浌䅑杷允䅁䅁䅕䅁䑁䅁䅷䅁䭁䭁䅧䅁䭁䵁单䅁䭁䅁䅑潁䭁䵁卫䅁䉁䅁䅁允䅁䅁䅕偄㙑䉗⭙啂䵁䅉䅅䅁䕁䅁䅁睁䵁䅁䅁权㕁睁䅁权䕁䅁䅁权䙁䅁䅁允䅁䅁䅅䅁䙁䅁䅁䥁㝂歉䈵䍄䉁䅁䅁兂䅁䅁䅍䅄䅁䅁䅯兄䅅䅁䅯硹䅉䅁䅯䅂䍁䅧䅯䉹䅉䅁䅅䅁䉁䅁䅁兂䑄匹捨祪坊䅑杷允䅁䅁䅕䅁䑁䅁䅷䅁䭁䉁佑䅁䭁佁䭯䅁䭁佁䭙䅁䭁佁䭳䅁䉁䅁䅁允䅁䅁䅣䅁䅁䥁噂欵䵁䅉䅅䅁䑁䅁䅁睁䵁䅁䅁权扄睃䅁权捁杂䅁允䅁䅁䅅䅁䭁䕁䝫䅁䵁䅉䅅䅁䙁䅁䅁睁䵁䅁䅁权灁䅁䅁权䱄杅䅁权䕁䅁䅋权䩄杅䅁允䅁䅁䅅䅁䙁䩁婱婭婭噭䄹䍄䉁䅁䅁䅂䅁䅁䅍䅄䅁䅁䅯兣䅍䅁䅯充䅁䅁䅯兂䅁䅁䅅䅁䉁䅁䅁杄啁䅁䅁免㑁䑁䅅睎ㅁ䑁䅁䅍睁䑁䅁䅁䵁䅉䅅䅁䑁䅁䅁睁䵁䅁䅁权扂䅁䅁权歁杂䅁允䅁䅁䅅䅁䭁䉁婕䅁䵁䅉䅅䅁䕁䅁䅁睁䵁䅁䅁权浃䅁䅁权䉁杁䅁权䑁杁䅁允䅁䅁䅅䅁䙁䩁瑣㑯㑊⭗䅎䍄䉁䅁䅁䅂䅁䅁䅍䅄䅁䅁䅯睥䅉䅁䅯充䅁䅁䅯眯䅅䅁䅅䅁䉁䅁䅁杄啁䅁䅁免ぁ䑁䅙䅍睁䑁䅁䅍睁䑁䅁䅁䵁䅉䅅䅁䕁䅁䅁睁䵁䅁䅁权㙁睁䅁权䕁䅁䅁权䙁䅁䅁允䅁䅁䅅䅁䙁䅁䅁䅁灁均䉎䍄䉁䅁䅁兂䅁䅁䅍䅄䅁䅁䅯睴䅅䅁䅯儷䅯䅁䅯朵䅯䅁䅯眵䅯䅁䅅䅁䉁䅁䅁睂䅁䅁䅁䙙浮䅑杷允䅁䅁䅕䅁䑁䅁䅷䅁䭁乁䉷䅁䭁䵁即䅁䭁䅁䅑潁䭁䵁卧䅁䉁䅁䅁允䅁䅁䅕䡰㥁瑃呣歗䵁䅉䅅䅁䙁䅁䅁睁䵁䅁䅁权噁杄䅁权煄权䅁权浄权䅁权牄权䅁允䅁䅁䅅䅁䡁䅁䅁䅁䅃⭖䅚䍄䉁䅁䅁兂䅁䅁䅍䅄䅁䅁䅯䅯䄸䅁䅯硹䅉䅁䅯䅂䍁䅧䅯䉹䅉䅁䅅䅁䉁䅁䅁兂㝂䭆䠵場摰䅑杷允䅁䅁䅍䅁䑁䅁䅷䅁䭁䡁婅䅁䭁䉁䝷䅁䉁䅁䅁允䅁䅁䅯睥䅙䅁杷允䅁䅁䅕䅁䑁䅁䅷䅁䭁偁䅣䅁䭁佁䭷䅁䭁佁䭙䅁䭁佁䭣䅁䉁䅁䅁允䅁䅁䅯䅅䅑䅁杷允䅁䅁䅑䅁䑁䅁䅷䅁䭁䝁䄸䅁䭁䅁䅯䅁䭁䅁䅕䅁䉁䅁䅁允䅁䅁䅕㡪ㅌ䙋偹樶䴸䅉䅅䅁䙁䅁䅁睁䵁䅁䅁权乂䅁䅁权煄权䅁权浄权䅁权牄权䅁允䅁䅁䅅䅁䡁䅁䅁䅁䅄敔䅚䍄䉁䅁䅁兂䅁䅁䅍䅄䅁䅁䅯杴䅕䅁䅯䄶䅯䅁䅯朵䅯䅁䅯眵䅯䅁䅅䅁䉁䅁䅁权⭄权䅁䍄䉁䅁䅁睁䅁䅁䅍䅄䅁䅁䅯李䅅䅁䅯杈䅙䅁䅅䅁䉁䅁䅁权晄睂䅁䍄䉁䅁䅁䅂䅁䅁䅍䅄䅁䅁䅯睖䅁䅁䅯充䅁䅁䅯兂䅁䅁䅅䅁䉁䅁䅁杄十䅁䅁睎㉁䑁䅕李㑁䑁䅁䅍睁䅁䅁䍄䉁䅁䅁䅂䅁䅁䅍䅄䅁䅁䅯朸䅍䅁䅯䅂䅁䅁䅯眯䅅䅁䅅䅁䉁䅁䅁兂䅁䅁䅁楰杴兑杷允䅁䅁䅑䅁䑁䅁䅷䅁䭁䑁䑳䅁䭁䉁䅅䅁䭁䅁䅕䅁䉁䅁䅁允䅁䅁䄴杆䅁䑁䅅杍睁䑁䅙兏睁䑁䅁䅍睁䑁䅁䅁䵁䅉䅅䅁䑁䅁䅁睁䵁䅁䅁权婃睃䅁权慁杂䅁允䅁䅁䅅䅁䭁䵁䝉䅁䵁䅉䅅䅁䕁䅁䅁睁䵁䅁䅁权⽃䅁䅁权䕁䅁䅁权䕁杁䅁允䅁䅁䅅䅁䙁䅁䅁䥁瑃湂䉴䍄䉁䅁䅁䅂䅁䅁䅍䅄䅁䅁䅯杫䅉䅁䅯䅂䅁䅁䅯兂䅁䅁䅅䅁䉁䅁䅁兂䅁䅁䅃湆䙰兑杷允䅁䅁䅕䅁䑁䅁䅷䅁䭁佁䙍䅁䭁䵁单䅁䭁䅁䅑潁䭁䵁卧䅁䉁䅁䅁允䅁䅁䅕さ㕊畋睤ぉ䵁䅉䅅䅁䑁䅁䅁睁䵁䅁䅁权䥃兂䅁权歁杂䅁允䅁䅁䅅䅁䭁䉁䕁䅁䵁䅉䅅䅁䕁䅁䅁睁䵁䅁䅁权千杁䅁权䭁䅁䅁权䙁䅁䅁允䅁䅁䅅䅁䙁䥁牘払敧全䅨䍄䉁䅁䅁䅂䅁䅁䅍䅄䅁䅁䅯䅬䅉䅁䅯䅂䅁䅁䅯兂䅁䅁䅅䅁䉁䅁䅁兂䅁䅁䅁灉塒兑杷允䅁䅁䅑䅁䑁䅁䅷䅁䭁䥁䍯䅁䭁䉁䅅䅁䭁䅁䅕䅁䉁䅁䅁允䅁䅁䄴䅆䅁䑁䅑免ぁ䑁䅙䅍睁䑁䅁䅍睁䅁䅁䍄䉁䅁䅁睁䅁䅁䅍䅄䅁䅁䅯杸䅁䅁䅯䅊䅙䅁䅅䅁䉁䅁䅁权汁元䅁䍄䉁䅁䅁兂䅁䅁䅍䅄䅁䅁䅯䅩䅁䅁䅯儵䅯䅁䅯朵䅯䅁䅯眵䅯䅁䅅䅁䉁䅁䅁权⭁睃䅁䍄䉁䅁䅁兂䅁䅁䅍䅄䅁䅁䅯睔䅳䅁䅯儶䅯䅁䅯朵䅯䅁䅯眵䅯䅁䅅䅁䉁䅁䅁权允䅂䅁䍄䉁䅁䅁䅂䅁䅁䅍䅄䅁䅁䅯兑䅍䅁䅯䅂䅁䅁䅯兂䅁䅁䅅䅁䉁䅁䅁兂䅁䅁䅁⭑晨兑杷允䅁䅁䅍䅁䑁䅁䅷䅁䭁䡁䱅䅁䭁䉁䝧䅁䉁䅁䅁允䅁䅁䅯䅦䅙䅁杷允䅁䅁䅑䅁䑁䅁䅷䅁䭁䕁䑅䅁䭁䉁䅅䅁䭁䅁䅕䅁䉁䅁䅁允䅁䅁䄴杅䅁䑁䅧免硁䑁䅁䅍睁䑁䅁䅍䅁䅁杷允䅁䅁䅕䅁䑁䅁䅷䅁䭁䙁䘰䅁䭁䵁单䅁䭁䅁䅑潁䭁䵁卧䅁䉁䅁䅁允䅁䅁䅕噋祚㝌䱹啅䵁䅉䅅䅁䕁䅁䅁睁䵁䅁䅁权䱁杁䅁权䭁䅁䅁权䙁䅁䅁允䅁䅁䅅䅁䙁䕁椵䙅㕧側⽯䍄䉁䅁䅁兂䅁䅁䅍䅄䅁䅁䅯䅧䄰䅁䅯朶䅯䅁䅯朵䅯䅁䅯眶䅯䅁䅅䅁䉁䅁䅁权允䅂䅁䍄䉁䅁䅁䅂䅁䅁䅍䅄䅁䅁䅯䅺䅉䅁䅯权䅁䅁䅯兂䅁䅁䅅䅁䉁䅁䅁兂呃䅇坒楄㐳睐杷允䅁䅁䅍䅁䑁䅁䅷䅁䭁䍁䱅䅁䭁䍁䝙䅁䉁䅁䅁允䅁䅁䄴䅄䅁䑁䅧李畁䑁䅕䅏䅁䅁杷允䅁䅁䅑䅁䑁䅁䅷䅁䭁䅁䙷䅁䭁䉁䜸䅁䭁䍁䝁䅁䉁䅁䅁允䅁䅁䅯睊䅧䅁杷允䅁䅁䅕䅁䑁䅁䅷䅁䭁䙁䅙䅁䭁佁䭫䅁䭁佁䭙䅁䭁佁䭣䅁䉁䅁䅁允䅁䅁䅯䅣䅳䅁杷允䅁䅁䅍䅁䑁䅁䅷䅁䭁佁䅯䅁䭁䍁䝙䅁䉁䅁䅁允䅁䅁䄴䅄䅁䑁䅅䅍祁䍁䄴睍䅁䅁杷允䅁䅁䅑䅁䑁䅁䅷䅁䭁䕁䑣䅁䭁䅁䅑䅁䭁䅁䅕䅁䉁䅁䅁允䅁䅁䅕䅁䅁䍁橕ざ䵅䅉䅅䅁䕁䅁䅁睁䵁䅁䅁权偁杁䅁权䭁䅁䅁权⽄允䅁允䅁䅁䅅䅁䙁䥁坣挲㌷睕䅰䍄䉁䅁䅁兂䅁䅁䅍䅄䅁䅁䅯睷䅅䅁䅯硹䅉䅁䅯䅂䍁䅧䅯剹䅉䅁䅅䅁䉁䅁䅁兂桄桥畓㝒晆䅑杷允䅁䅁䅕䅁䑁䅁䅷䅁䭁䉁䅯䅁䭁佁䭯䅁䭁佁䭙䅁䭁佁䭳䅁䉁䅁䅁允䅁䅁䅣䅁䅁䭁䝂欵䵁䅉䅅䅁䕁䅁䅁睁䵁䅁䅁权塁杁䅁权剁䅁䅁权䙁䅁䅁允䅁䅁䅅䅁佁䉁䅑䅁ㅁ䑁䅁兎睁䑁䅁䅍睁䑁䅁䅍䅁䅁杷允䅁䅁䅕䅁䑁䅁䅷䅁䭁䑁䅁䅁䭁佁䭧䅁䭁佁䭙䅁䭁佁䭣䅁䉁䅁䅁允䅁䅁䅯杂䅳䅁杷允䅁䅁䅕䅁䑁䅁䅷䅁䭁偁䘸䅁䭁䵁单䅁䭁䅁䅑潁䭁䵁卫䅁䉁䅁䅁允䅁䅁䅕慫汨别瘫䕅䵁䅉䅅䅁䕁䅁䅁睁䵁䅁䅁权䥂睁䅁权䕁䅁䅁权䙁䅁䅁允䅁䅁䅅䅁䙁䅁䅁䅁婄坍䉨䍄䉁䅁䅁兂䅁䅁䅍䅄䅁䅁䅯杶䅁䅁䅯儷䅯䅁䅯朵䅯䅁䅯眵䅯䅁䅅䅁䉁䅁䅁睂䅁䅁䅁䍧浺䅑杷允䅁䅁䅑䅁䑁䅁䅷䅁䭁䕁䑕䅁䭁䅁䅯䅁䭁䅁䅕䅁䉁䅁䅁允䅁䅁䅕兇坒楄礲稹䴸䅉䅅䅁䙁䅁䅁睁䵁䅁䅁权㙁睃䅁权灄权䅁权浄权䅁权湄权䅁允䅁䅁䅅䅁䭁䉁䕁䅁䵁䅉䅅䅁䕁䅁䅁睁䵁䅁䅁权ㅂ允䅁权晁杂䅁权杁杂䅁允䅁䅁䅅䅁䭁䉁䤸䅁䵁䅉䅅䅁䕁䅁䅁睁䵁䅁䅁权䵄杁䅁权䕁䅁䅁权䙁䅁䅁允䅁䅁䅅䅁䙁䅁䅁䅁浃坁䉤䍄䉁䅁䅁䅂䅁䅁䅍䅄䅁䅁䅯䅺䅉䅁䅯充䅁䅁䅯兂䅁䅁䅅䅁䉁䅁䅁杄啁䅁䅁睍硁䑁䅣䅍祁䑁䅉䅍睁䑁䅁䅁䵁䅉䅅䅁䙁䅁䅁睁䵁䅁䅁权敂䅅䅁权煄权䅁权浄权䅁权牄权䅁允䅁䅁䅅䅁䭁䉁䕁䅁䵁䅉䅅䅁䕁䅁䅁睁䵁䅁䅁权䥄䅁䅁权䕁䅁䅁权䙁䅁䅁允䅁䅁䅅䅁䙁䅁䅁䅁噃䝥䉖䍄䉁䅁䅁䅂䅁䅁䅍䅄䅁䅁䅯杙䅉䅁䅯权䅁䅁䅯眯䅅䅁䅅䅁䉁䅁䅁兂穁積積積䅍䅑杷允䅁䅁䅕䅁䑁䅁䅷䅁䭁偁䱁䅁䭁佁䭯䅁䭁佁䭙䅁䭁佁䭳䅁䉁䅁䅁允䅁䅁䅯䅅䅑䅁杷允䅁䅁䅑䅁䑁䅁䅷䅁䭁䵁䌰䅁䭁䉁䅅䅁䭁䅁䅕䅁䉁䅁䅁允䅁䅁䄴䅆䅁䑁䅅杍㍁䑁䅁䅎穁䑁䅉兎睁䅁䅁䍄䉁䅁䅁䅂䅁䅁䅍䅄䅁䅁䅯䅇䅉䅁䅯䅂䅁䅁䅯兂䅁䅁䅅䅁䉁䅁䅁兂䅁䅁杁佫塋兑杷允䅁䅁䅕䅁䑁䅁䅷䅁䭁䝁婫䅁䭁佁䭷䅁䭁佁䭙䅁䭁佁䭣䅁䉁䅁䅁允䅁䅁䅯䅅䅑䅁杷允䅁䅁䅍䅁䑁䅁䅷䅁䭁䭁䈴䅁䭁䉁䝷䅁䉁䅁䅁允䅁䅁䅯兗䅙䅁杷允䅁䅁䅍䅁䑁䅁䅷䅁䭁䥁䙍䅁䭁䉁䝧䅁䉁䅁䅁允䅁䅁䅯兏䅙䅁杷允䅁䅁䅕䅁䑁䅁䅷䅁䭁䥁䱕䅁䭁佁䭯䅁䭁佁䭙䅁䭁佁䭳䅁䉁䅁䅁允䅁䅁䅣䅁䅁䅁䝂欵䵁䅉䅅䅁䑁䅁䅁睁䵁䅁䅁权塂兂䅁权流杂䅁允䅁䅁䅅䅁佁䅁䅷䅁㕁䑁䅣杌祁䑁䅣䅁䵁䅉䅅䅁䙁䅁䅁睁䵁䅁䅁权䑁兄䅁权䱄杅䅁权䕁䅁䅋权䥄杅䅁允䅁䅁䅅䅁䙁佁㙆䭆䠵噕䅂䍄䉁䅁䅁䅂䅁䅁䅍䅄䅁䅁䅯䅵䅍䅁䅯充䅁䅁䅯兂䅁䅁䅅䅁䉁䅁䅁杄啁䅁䅁免ㅁ䑁䅧兎睁䑁䅁䅍睁䑁䅁䅁䵁䅉䅅䅁䙁䅁䅁睁䵁䅁䅁权⽄兂䅁权䱄杅䅁权䕁䅁䅋权䥄杅䅁允䅁䅁䅅䅁䙁佁剸䉵䘶ㅵ䅨䍄䉁䅁䅁䅂䅁䅁䅍䅄䅁䅁䅯䅣䅉䅁䅯䅂䅁䅁䅯兂䅁䅁䅅䅁䉁䅁䅁兂䅁䅁䅂坳奊兑杷允䅁䅁䅕䅁䑁䅁䅷䅁䭁䝁䱣䅁䭁䵁即䅁䭁䅁䅑潁䭁䵁卫䅁䉁䅁䅁允䅁䅁䅕体㙆䭆⼶す䵁䅉䅅䅁䑁䅁䅁睁䵁䅁䅁权穁允䅁权捁杂䅁允䅁䅁䅅䅁䭁䵁䜸䅁䵁䅉䅅䅁䑁䅁䅁睁䵁䅁䅁权瑃允䅁权慁杂䅁允䅁䅁䅅䅁䭁䙁䜸䅁䵁䅉䅅䅁䕁䅁䅁睁䵁䅁䅁权䱄杁䅁权䕁䅁䅁权⽄允䅁允䅁䅁䅅䅁䙁䅁䅁䝁歂䝔䉖䍄䉁䅁䅁睁䅁䅁䅍䅄䅁䅁䅯杸䅑䅁䅯䅊䅙䅁䅅䅁䉁䅁䅁权䥂睇䅁䍄䉁䅁䅁䅂䅁䅁䅍䅄䅁䅁䅯杔䅍䅁䅯䅂䅁䅁䅯眯䅅䅁䅅䅁䉁䅁䅁兂䱂ど㕣癶瑹䅑杷允䅁䅁䅑䅁䑁䅁䅷䅁䭁䉁䍧䅁䭁䅁䅯䅁䭁䅁䅕䅁䉁䅁䅁允䅁䅁䅕敢㝦晱午ぁ䵁䅉䅅䅁䑁䅁䅁睁䵁䅁䅁权䥄杄䅁权捁杂䅁允䅁䅁䅅䅁䭁䙁䝉䅁䵁䅉䅅䅁䕁䅁䅁睁䵁䅁䅁权㙁杁䅁权䕁䅁䅁权⽄允䅁允䅁䅁䅅䅁䙁䅁䅁䅁䕂坚䉂䍄䉁䅁䅁兂䅁䅁䅍䅄䅁䅁䅯睸䄰䅁䅯儷䅯䅁䅯朵䅯䅁䅯眵䅯䅁䅅䅁䉁䅁䅁睂䅁䅁䅁䱧汶䅑杷允䅁䅁䅍䅁䑁䅁䅷䅁䭁䱁䙕䅁䭁䉁䝧䅁䉁䅁䅁允䅁䅁䅯兇䅙䅁杷允䅁䅁䅑䅁䑁䅁䅷䅁䭁䑁䌸䅁䭁䅁䅑䅁䭁䅁䅕䅁䉁䅁䅁允䅁䅁䅕䅁䅁䥁䑈䕣䵅䅉䅅䅁䙁䅁䅁睁䵁䅁䅁权䭄睃䅁权瑄权䅁权浄权䅁权湄权䅁允䅁䅁䅅䅁䭁䉁䕁䅁䵁䅉䅅䅁䕁䅁䅁睁䵁䅁䅁权䡂睁䅁权剁䅁䅁权䙁䅁䅁允䅁䅁䅅䅁佁䉁䅑䅁穁䑁䅕兎㉁䑁䅁䅍睁䑁䅁䅍䅁䅁杷允䅁䅁䅑䅁䑁䅁䅷䅁䭁䑁䌸䅁䭁䅁䅯䅁䭁䅁䅕䅁䉁䅁䅁允䅁䅁䅕䭃捷浗㝓䕅䵁䅉䅅䅁䕁䅁䅁睁䵁䅁䅁权婄睁䅁权䭁䅁䅁权⽄允䅁允䅁䅁䅅䅁䙁䥁坣挲㌷⭕⼸䍄䉁䅁䅁睁䅁䅁䅍䅄䅁䅁䅯杒䅅䅁䅯䅊䅙䅁䅅䅁䉁䅁䅁权穁睂䅁䍄䉁䅁䅁䅂䅁䅁䅍䅄䅁䅁䅯䄳䅍䅁䅯䅂䅁䅁䅯兂䅁䅁䅅䅁䉁䅁䅁兂䅁䅁䅁洵瘱兑杷允䅁䅁䅕䅁䑁䅁䅷䅁䭁偁䵯䅁䭁佁䭯䅁䭁佁䭙䅁䭁佁䭳䅁䉁䅁䅁允䅁䅁䅯䅅䅑䅁杷允䅁䅁䅑䅁䑁䅁䅷䅁䭁䩁䍫䅁䭁䅁䅯䅁䭁偁䈸䅁䉁䅁䅁允䅁䅁䅕穊䥅䉲慸啇䵁䅉䅅䅁䑁䅁䅁睁䵁䅁䅁权兄兂䅁权慁杂䅁允䅁䅁䅅䅁䭁䙁䝫䅁䵁䅉䅅䅁䙁䅁䅁睁䵁䅁䅁权䙂睃䅁权䙄杅䅁权䕁䅁䅋权䩄杅䅁允䅁䅁䅅䅁䙁䍁砫㍨潗六䅒䍄䉁䅁䅁䅂䅁䅁䅍䅄䅁䅁䅯杕䅍䅁䅯䅂䅁䅁䅯兂䅁䅁䅅䅁䉁䅁䅁兂䅁䅁䅁䵭橊兑杷允䅁䅁䅕䅁䑁䅁䅷䅁䭁䕁偷䅁䭁䵁即䅁䭁䅁䅑潁䭁䵁卧䅁䉁䅁䅁允䅁䅁䅕椹捨㡪汌し䵁䅉䅅䅁䕁䅁䅁睁䵁䅁䅁权兄杁䅁权䕁䅁䅁权䙁䅁䅁允䅁䅁䅅䅁䙁䅁䅁䅁潂䝬䉸䍄䉁䅁䅁兂䅁䅁䅍䅄䅁䅁䅯兮䄴䅁䅯硹䅉䅁䅯䅂䍁䅧䅯剹䅉䅁䅅䅁䉁䅁䅁兂啁歲桦湥杸䅑杷允䅁䅁䅑䅁䑁䅁䅷䅁䭁䅁䑉䅁䭁䅁䅑䅁䭁偁䈸䅁䉁䅁䅁允䅁䅁䅕䅁䅁乧䨯䕦䵅䅉䅅䅁䑁䅁䅁睁䵁䅁䅁权慄睃䅁权流杂䅁允䅁䅁䅅䅁佁䅁䅷䅁㕁䑁䅫杌㑁䑁䅙䅁䵁䅉䅅䅁䕁䅁䅁睁䵁䅁䅁权⭃杁䅁权䕁䅁䅁权䙁䅁䅁允䅁䅁䅅䅁䭁䝁䍣䅁䵁䅉䅅䅁䕁䅁䅁睁䵁䅁䅁权剃䅁䅁权䕁䅁䅁权䙁䅁䅁允䅁䅁䅅䅁䙁䅁䅁䅁灁均䉎䍄䉁䅁䅁䅂䅁䅁䅍䅄䅁䅁䅯杶䅉䅁䅯充䅁䅁䅯兂䅁䅁䅅䅁䉁䅁䅁权湂杁䅁䍄䉁䅁䅁䅂䅁䅁䅍䅄䅁䅁䅯典䅅䅁䅯睈䅙䅁䅯䅉䅙䅁䅅䅁䉁䅁䅁权䑂䅃䅁䍄䉁䅁䅁䅂䅁䅁䅍䅄䅁䅁䅯児䅅䅁䅯权䅁䅁䅯兂䅁䅁䅅䅁䉁䅁䅁兂䩃坑汄䌰䍉䅑杷允䅁䅁䅑䅁䑁䅁䅷䅁䭁䕁䑯䅁䭁䅁䅯䅁䭁䅁䅕䅁䉁䅁䅁允䅁䅁䅕卸睃浣剧䕆䵁䅉䅅䅁䑁䅁䅁睁䵁䅁䅁权䍄䅁䅁权慁杂䅁允䅁䅁䅅䅁䭁䡁䝳䅁䵁䅉䅅䅁䑁䅁䅁睁䵁䅁䅁权䭂睃䅁权敁杂䅁允䅁䅁䅅䅁䭁䍁䥍䅁䵁䅉䅅䅁䕁䅁䅁睁䵁䅁䅁权汄䅁䅁权剁䅁䅁权䕁杁䅁允䅁䅁䅅䅁佁䉁䅑䅁ㅁ䑁䅧兎睁䑁䅁䅍睁䑁䅁䅍䅁䅁杷允䅁䅁䅑䅁䑁䅁䅷䅁䭁䙁䑯䅁䭁䅁䅑䅁䭁䅁䅕䅁䉁䅁䅁允䅁䅁䅕䅁䅁䑁桂䕒䵅䅉䅅䅁䕁䅁䅁睁䵁䅁䅁权扂睁䅁权䭁䅁䅁权䙁䅁䅁允䅁䅁䅅䅁䙁䱁昶楇搯䉊䅂䍄䉁䅁䅁兂䅁䅁䅍䅄䅁䅁䅯杆䅙䅁䅯硹䅉䅁䅯䅂䍁䅧䅯䉹䅉䅁䅅䅁䉁䅁䅁兂䙃ㄶ㑇橈晖䅑杷允䅁䅁䅑䅁䑁䅁䅷䅁䭁䡁䍳䅁䭁䉁䅅䅁䭁䅁䅕䅁䉁䅁䅁允䅁䅁䄴䅆䅁䑁䅅䅎ㅁ䑁䅙䅍睁䑁䅁䅍睁䅁䅁䍄䉁䅁䅁兂䅁䅁䅍䅄䅁䅁䅯村䅕䅁䅯儵䅯䅁䅯朵䅯䅁䅯眵䅯䅁䅅䅁䉁䅁䅁权允䅂䅁䍄䉁䅁䅁䅂䅁䅁䅍䅄䅁䅁䅯睌䅍䅁䅯充䅁䅁䅯兂䅁䅁䅅䅁䉁䅁䅁杄啁䅁䅁免㉁䑁䅅䅎㍁䑁䅉兎睁䑁䅁䅁䵁䅉䅅䅁䙁䅁䅁睁䵁䅁䅁权䍂䅁䅁权䱄杅䅁权䕁䅁䅋权䥄杅䅁允䅁䅁䅅䅁䙁佁㙆䭆䠵嘰䅸䍄䉁䅁䅁䅂䅁䅁䅍䅄䅁䅁䅯杊䅁䅁䅯睈䅙䅁䅯䅉䅙䅁䅅䅁䉁䅁䅁权䱃䅃䅁䍄䉁䅁䅁䅂䅁䅁䅍䅄䅁䅁䅯睈䅉䅁䅯权䅁䅁䅯眯䅅䅁䅅䅁䉁䅁䅁兂獃䙈歰㥏䘸䅑杷允䅁䅁䅕䅁䑁䅁䅷䅁䭁䙁䙁䅁䭁䵁即䅁䭁䅁䅑潁䭁䵁卫䅁䉁䅁䅁允䅁䅁䅕㑈牘払畩じ䵁䅉䅅䅁䕁䅁䅁睁䵁䅁䅁权㝂杁䅁权䭁䅁䅁权䙁䅁䅁允䅁䅁䅅䅁䙁佁剸䉵䘶砶䄹䍄䉁䅁䅁兂䅁䅁䅍䅄䅁䅁䅯睹䅕䅁䅯朶䅯䅁䅯朵䅯䅁䅯眶䅯䅁䅅䅁䉁䅁䅁睂䅁䅁䅁䙧浢䅑杷允䅁䅁䅍䅁䑁䅁䅷䅁䭁䅁䄰䅁䭁䉁䝷䅁䉁䅁䅁允䅁䅁䅯睹䅙䅁杷允䅁䅁䅑䅁䑁䅁䅷䅁䭁䅁䄴䅁䭁䅁䅯䅁䭁䅁䅕䅁䉁䅁䅁允䅁䅁䅕灳瘳㡰䱚稫䴸䅉䅅䅁䕁䅁䅁睁䵁䅁䅁权䕂杁䅁权䭁䅁䅁权⽄允䅁允䅁䅁䅅䅁䙁䱁昶楇搯䅊䅰䍄䉁䅁䅁䅂䅁䅁䅍䅄䅁䅁䅯䅈䅉䅁䅯䅂䅁䅁䅯兂䅁䅁䅅䅁䉁䅁䅁兂䅁䅁䅃ぺ搹兑杷允䅁䅁䅕䅁䑁䅁䅷䅁䭁䵁䰰䅁䭁佁䭷䅁䭁佁䭙䅁䭁佁䭣䅁䉁䅁䅁允䅁䅁䅯䅅䅑䅁杷允䅁䅁䅑䅁䑁䅁䅷䅁䭁䉁䍷䅁䭁䅁䅯䅁䭁䅁䅕䅁䉁䅁䅁允䅁䅁䅕灭婭婭婭吸䴸䅉䅅䅁䙁䅁䅁睁䵁䅁䅁权剄䅁䅁权獄权䅁权浄权䅁权湄权䅁允䅁䅁䅅䅁䡁䅁䅁䅁䅂伫䅖䍄䉁䅁䅁䅂䅁䅁䅍䅄䅁䅁䅯杘䅍䅁䅯充䅁䅁䅯眯䅅䅁䅅䅁䉁䅁䅁杄啁䅁䅁李祁䑁䅑杍睁䑁䅁䅍睁䑁䅁䅁䵁䅉䅅䅁䑁䅁䅁睁䵁䅁䅁权䵁䅁䅁权歁杂䅁允䅁䅁䅅䅁䭁䍁慅䅁䵁䅉䅅䅁䕁䅁䅁睁䵁䅁䅁权癁䅁䅁权剁䅁䅁权䕁杁䅁允䅁䅁䅅䅁佁䉁䅑䅁硁䑁䅅免硁䑁䅣睎睁䑁䅁䅍䅁䅁杷允䅁䅁䅑䅁䑁䅁䅷䅁䭁䝁䑕䅁䭁䅁䅯䅁䭁䅁䅕䅁䉁䅁䅁允䅁䅁䅕硫䕧杖琵歊䵁䅉䅅䅁䕁䅁䅁睁䵁䅁䅁权歂杁䅁权䕁䅁䅁权䙁䅁䅁允䅁䅁䅅䅁䙁䅁䅁䍁乔䵕䉎䍄䉁䅁䅁䅂䅁䅁䅍䅄䅁䅁䅯䅭䅍䅁䅯䅂䅁䅁䅯兂䅁䅁䅅䅁䉁䅁䅁兂䅁䅁䅃䑙祖兑杷允䅁䅁䅕䅁䑁䅁䅷䅁䭁䕁䙫䅁䭁䵁单䅁䭁䅁䅑潁䭁䵁卧䅁䉁䅁䅁允䅁䅁䅕景㑬㝊䑷い䵁䅉䅅䅁䕁䅁䅁睁䵁䅁䅁权潄杁䅁权䭁䅁䅁权䙁䅁䅁允䅁䅁䅅䅁䙁䭁硲欰椱䅅䅨䍄䉁䅁䅁兂䅁䅁䅍䅄䅁䅁䅯眹䅑䅁䅯剸䅉䅁䅯䅂䍁䅧䅯剹䅉䅁䅅䅁䉁䅁䅁兂㝁㡰瑡半卙䅑杷允䅁䅁䅍䅁䑁䅁䅷䅁䭁䵁䕅䅁䭁䉁䝷䅁䉁䅁䅁允䅁䅁䅯杋䅙䅁杷允䅁䅁䅕䅁䑁䅁䅷䅁䭁䕁䵧䅁䭁䵁单䅁䭁䅁䅑潁䭁䵁卫䅁䉁䅁䅁允䅁䅁䅕啬吹硰睊歍䵁䅉䅅䅁䑁䅁䅁睁䵁䅁䅁权䡁兂䅁权歁杂䅁允䅁䅁䅅䅁䭁䡁呷䅁䵁䅉䅅䅁䙁䅁䅁睁䵁䅁䅁权㕁䅁䅁权潄权䅁权浄权䅁权湄权䅁允䅁䅁䅅䅁䭁䙁䱅䅁䵁䅉䅅䅁䙁䅁䅁睁䵁䅁䅁权偄允䅁权灄权䅁权浄权䅁权湄权䅁允䅁䅁䅅䅁䭁䱁偑䅁䵁䅉䅅䅁䕁䅁䅁睁䵁䅁䅁权婄杁䅁权䭁䅁䅁权䙁䅁䅁允䅁䅁䅅䅁䙁乁乎桙奂晏⽙䍄䉁䅁䅁䅂䅁䅁䅍䅄䅁䅁䅯睉䅍䅁䅯权䅁䅁䅯眯䅅䅁䅅䅁䉁䅁䅁兂婄発呤㘴㝗睐杷允䅁䅁䅑䅁䑁䅁䅷䅁䭁䝁䑅䅁䭁䅁䅯䅁䭁䅁䅕䅁䉁䅁䅁允䅁䅁䅕杓䍷㑋坣歆䵁䅉䅅䅁䕁䅁䅁睁䵁䅁䅁权䱃䅂䅁权晁杂䅁权杁杂䅁允䅁䅁䅅䅁䭁䥁䝙䅁䵁䅉䅅䅁䙁䅁䅁睁䵁䅁䅁权呃䅂䅁权獄权䅁权浄权䅁权湄权䅁允䅁䅁䅅䅁䡁䅁䅁䅁䅃攱䅒䍄䉁䅁䅁兂䅁䅁䅍䅄䅁䅁䅯儯䅯䅁䅯䄶䅯䅁䅯朵䅯䅁䅯眵䅯䅁䅅䅁䉁䅁䅁权⭄权䅁䍄䉁䅁䅁䅂䅁䅁䅍䅄䅁䅁䅯杊䅅䅁䅯䅂䅁䅁䅯兂䅁䅁䅅䅁䉁䅁䅁兂䅁䅁兄普硩兑杷允䅁䅁䅑䅁䑁䅁䅷䅁䭁䡁䘴䅁䭁䉁䜸䅁䭁䍁䝁䅁䉁䅁䅁允䅁䅁䅯杔䅙䅁杷允䅁䅁䅑䅁䑁䅁䅷䅁䭁䕁䑧䅁䭁䉁䅅䅁䭁䅁䅕䅁䉁䅁䅁允䅁䅁䄴䅆䅁䑁䅕睎ぁ䑁䅁䅍睁䑁䅁䅍睁䅁䅁䍄䉁䅁䅁睁䅁䅁䅍䅄䅁䅁䅯朱䅑䅁䅯杊䅙䅁䅅䅁䉁䅁䅁杄䵁䅁䅁兏穁䍁䄴䅎硁䅁䅁䍄䉁䅁䅁兂䅁䅁䅍䅄䅁䅁䅯杏䅅䅁䅯剸䅉䅁䅯䅂䍁䅧䅯䉹䅉䅁䅅䅁䉁䅁䅁兂奃啯噗噎十䅑杷允䅁䅁䅑䅁䑁䅁䅷䅁䭁䝁䌰䅁䭁䅁䅯䅁䭁䅁䅕䅁䉁䅁䅁允䅁䅁䅕椹捨㡪ㅌ䐷䴸䅉䅅䅁䑁䅁䅁睁䵁䅁䅁权塃䅁䅁权慁杂䅁允䅁䅁䅅䅁䭁䡁䝳䅁䵁䅉䅅䅁䑁䅁䅁睁䵁䅁䅁权㕂允䅁权捁杂䅁允䅁䅁䅅䅁䭁䉁䥍䅁䵁䅉䅅䅁䙁䅁䅁睁䵁䅁䅁权歃允䅁权䱄杅䅁权䕁䅁䅋权䩄杅䅁允䅁䅁䅅䅁䙁䙁㑋潈牘噅䅸䍄䉁䅁䅁䅂䅁䅁䅍䅄䅁䅁䅯杅䅉䅁䅯充䅁䅁䅯眯䅅䅁䅅䅁䉁䅁䅁杄啁䅁䅁免㑁䑁䅅䅍睁䑁䅁䅍睁䑁䅁䅁䵁䅉䅅䅁䙁䅁䅁睁䵁䅁䅁权汁兇䅁权獄权䅁权浄权䅁权湄权䅁允䅁䅁䅅䅁䡁䅁䅁䅁䅂敘䅖䍄䉁䅁䅁䅂䅁䅁䅍䅄䅁䅁䅯䅱䅉䅁䅯䅂䅁䅁䅯眯䅅䅁䅅䅁䉁䅁䅁兂䅁䅁䅁祹䉤兑杷允䅁䅁䅕䅁䑁䅁䅷䅁䭁䵁䱯䅁䭁佁䭯䅁䭁佁䭙䅁䭁佁䭳䅁䉁䅁䅁允䅁䅁䅯䅅䅑䅁杷允䅁䅁䅑䅁䑁䅁䅷䅁䭁䝁䍫䅁䭁䅁䅯䅁䭁偁䈸䅁䉁䅁䅁允䅁䅁䅕報灪橊䥅䐴䴸䅉䅅䅁䕁䅁䅁睁䵁䅁䅁权湁睁䅁权剁䅁䅁权䙁䅁䅁允䅁䅁䅅䅁佁䉁䅙䅁祁䑁䅁睎㑁䑁䅁䅍睁䑁䅁䅍睁䅁䅁䍄䉁䅁䅁䅂䅁䅁䅍䅄䅁䅁䅯䅉䅅䅁䅯允䅉䅁䅯睁䅉䅁䅅䅁䉁䅁䅁兂敄湒佦畉㡥䅑杷允䅁䅁䅕䅁䑁䅁䅷䅁䭁䉁乳䅁䭁䵁单䅁䭁䅁䅑潁䭁䵁卧䅁䉁䅁䅁允䅁䅁䅕䱌穐橃捡商䵁䅉䅅䅁䕁䅁䅁睁䵁䅁䅁权䉁睁䅁权䕁䅁䅁权䙁䅁䅁允䅁䅁䅅䅁䙁䅁䅁䥁䅂啧䈹䍄䉁䅁䅁睁䅁䅁䅍䅄䅁䅁䅯睏䅅䅁䅯杈䅙䅁䅅䅁䉁䅁䅁权䵄杂䅁䍄䉁䅁䅁睁䅁䅁䅍䅚䅁䅁䅯硂䅫䅁䅯䉁䅫䅁䅅䅁䉁䅁䅁兂䅁䅁䅁䅑汄䅑杷允䅁䅁䅑䅁䑁䅁䅷䅁䭁䝁䅕䅁䭁䉁䜸䅁䭁䍁䝁䅁䉁䅁䅁允䅁䅁䅯䅢䅣䅁杷允䅁䅁䅑䅁䑁䅁䅷䅁䭁佁䍙䅁䭁䅁䅑䅁䭁䅁䅕䅁䉁䅁䅁允䅁䅁䅕䅁䅁䕑䥏歧䵅䅉䅅䅁䙁䅁䅁睁䵁䅁䅁权㍄䅂䅁权煄权䅁权浄权䅁权牄权䅁允䅁䅁䅅䅁䡁䅁䅁䅁䅂佗䅚䍄䉁䅁䅁䅂䅁䅁䅍䅄䅁䅁䅯睹䅉䅁䅯权䅁䅁䅯眯䅅䅁䅅䅁䉁䅁䅁兂硂児塲㍯䕁䅑杷允䅁䅁䅕䅁䑁䅁䅷䅁䭁䅁䅣䅁䭁䵁单䅁䭁䅁䅑潁䭁䵁卧䅁䉁䅁䅁允䅁䅁䅕嘲獮獒䡬樯䴸䅉䅅䅁䑁䅁䅁睁䵁䅁䅁权穁䅁䅁权奁杂䅁允䅁䅁䅅䅁䭁䍁䝫䅁䵁䅉䅅䅁䕁䅁䅁睁䵁䅁䅁权浄杁䅁权䭁䅁䅁权䙁䅁䅁允䅁䅁䅅䅁䙁䑁敖歵䵫癁⼸䍄䉁䅁䅁䅂䅁䅁䅍䅄䅁䅁䅯睓䅅䅁䅯充䅁䅁䅯兂䅁䅁䅅䅁䉁䅁䅁杄啁䅁䅁杍ぁ䑁䅙䅏睁䑁䅁䅍睁䑁䅁䅁䵁䅉䅅䅁䕁䅁䅁睁䵁䅁䅁权塂允䅁权剁䅁䅁权䙁䅁䅁允䅁䅁䅅䅁佁䉁䅉䅁㕁䑁䅙睍㉁䑁䅍䅏ぁ䑁䅅䅁䵁䅉䅅䅁䙁䅁䅁睁䵁䅁䅁权䝂兂䅁权瑄权䅁权浄权䅁权湄权䅁允䅁䅁䅅䅁䭁䉁䕁䅁䵁䅉䅅䅁䙁䅁䅁睁䵁䅁䅁权䡃允䅁权潄权䅁权浄权䅁权湄权䅁允䅁䅁䅅䅁䭁䉁䕁䅁䵁䅉䅅䅁䕁䅁䅁睁䵁䅁䅁权灂睁䅁权䭁䅁䅁权䙁䅁䅁允䅁䅁䅅䅁䙁䝁汄䌰扌剥䅴䍄䉁䅁䅁兂䅁䅁䅍䅄䅁䅁䅯䅎䄴䅁䅯剸䅉䅁䅯䅂䍁䅧䅯剹䅉䅁䅅䅁䉁䅁䅁兂坂煓救穉歅䅑杷允䅁䅁䅕䅁䑁䅁䅷䅁䭁䥁䅑䅁䭁佁䭯䅁䭁佁䭙䅁䭁佁䭳䅁䉁䅁䅁允䅁䅁䅣䅁䅁䵁噂欵䵁䅉䅅䅁䕁䅁䅁睁䵁䅁䅁权卂杁䅁权䕁䅁䅁权䙁䅁䅁允䅁䅁䅅䅁䙁䅁䅁䅁潁䙑䉂䍄䉁䅁䅁䅂䅁䅁䅍䅄䅁䅁䅯䅍䅁䅁䅯权䅁䅁䅯兂䅁䅁䅅䅁䉁䅁䅁兂㡄晱午坔睌睐杷允䅁䅁䅑䅁䑁䅁䅷䅁䭁䱁䑳䅁䭁䅁䅑䅁䭁偁䈸䅁䉁䅁䅁允䅁䅁䅕䅁䅁䍁獪啔䵅䅉䅅䅁䕁䅁䅁睁䵁䅁䅁权橄睁䅁权䕁䅁䅁权⽄允䅁允䅁䅁䅅䅁䙁䅁䅁䅁啃䙅䉖䍄䉁䅁䅁睁䅁䅁䅍䅄䅁䅁䅯䉡䅫䅁䅯杇䅙䅁䅅䅁䉁䅁䅁权⭁杂䅁䍄䉁䅁䅁䅂䅁䅁䅍䅄䅁䅁䅯兤䅍䅁䅯充䅁䅁䅯兂䅁䅁䅅䅁䉁䅁䅁杄啁䅁䅁䅎硁䑁䅍杍祁䑁䅑䅍睁䑁䅁䅁䵁䅉䅅䅁䙁䅁䅁睁䵁䅁䅁权ぃ允䅁权潄权䅁权浄权䅁权湄权䅁允䅁䅁䅅䅁䭁䅁䱙䅁䵁䅉䅅䅁䙁䅁䅁睁䵁䅁䅁权䙄䅄䅁权䙄杅䅁权䕁䅁䅋权䥄杅䅁允䅁䅁䅅䅁䙁䕁漫畹歂䍡䄵䍄䉁䅁䅁䅂䅁䅁䅍䅄䅁䅁䅯䅌䅉䅁䅯充䅁䅁䅯兂䅁䅁䅅䅁䉁䅁䅁杄啁䅁䅁杍㍁䑁䅉睎ぁ䑁䅧䅍睁䑁䅁䅁䵁䅉䅅䅁䑁䅁䅁睁䵁䅁䅁权偂䅁䅁权慁杂䅁允䅁䅁䅅䅁䭁䍁䜰䅁䵁䅉䅅䅁䕁䅁䅁睁䵁䅁䅁权䉁兂䅁权晁杂䅁权杁杂䅁允䅁䅁䅅䅁䭁䡁䡷䅁䵁䅉䅅䅁䙁䅁䅁睁䵁䅁䅁权千䅁䅁权䙄杅䅁权䕁䅁䅋权䩄杅䅁允䅁䅁䅅䅁䙁䍁㤯䝅祎䉇䅂䍄䉁䅁䅁䅂䅁䅁䅍䅄䅁䅁䅯兘䅉䅁䅯䅂䅁䅁䅯眯䅅䅁䅅䅁䉁䅁䅁兂䅁䅁䅂㉙兗兑杷允䅁䅁䅑䅁䑁䅁䅷䅁䭁䙁儴䅁䭁䉁䜸䅁䭁䍁䝁䅁䉁䅁䅁允䅁䅁䅯儫䅙䅁杷允䅁䅁䅍䅁䑁䅁䅷䅁䭁䩁䅷䅁䭁䉁䜴䅁䉁䅁䅁允䅁䅁䅯共䅯䅁杷允䅁䅁䅑䅁䑁䅁䅷䅁䭁䭁䄴䅁䭁䉁䅅䅁䭁䅁䅕䅁䉁䅁䅁允䅁䅁䄴杅䅁䑁䅣䅎穁䑁䅧睎睁䑁䅁䅍䅁䅁杷允䅁䅁䅍䅁䑁䅁䅷䅁䭁䵁䵅䅁䭁䉁䜴䅁䉁䅁䅁允䅁䅁䅯杧䅙䅁杷允䅁䅁䅑䅁䑁䅁䅷䅁䭁䡁䑧䅁䭁䅁䅑䅁䭁䅁䅕䅁䉁䅁䅁允䅁䅁䅯睒䅁䅁杷允䅁䅁䅕䅁䑁䅁䅷䅁䭁䡁䱳䅁䭁䵁单䅁䭁䅁䅑潁䭁䵁卧䅁䉁䅁䅁允䅁䅁䅕㉔浪㜫汈啃䵁䅉䅅䅁䕁䅁䅁睁䵁䅁䅁权㑂睁䅁权䭁䅁䅁权䙁䅁䅁允䅁䅁䅅䅁䭁䕁䅣䅁䵁䅉䅅䅁䙁䅁䅁睁䵁䅁䅁权㑃兂䅁权汄权䅁权浄权䅁权湄权䅁允䅁䅁䅅䅁䭁䉁䕁䅁䵁䅉䅅䅁䑁䅁䅁睁䵁䅁䅁权元䅂䅁权慁杂䅁允䅁䅁䅅䅁䭁䉁䝳䅁䵁䅉䅅䅁䙁䅁䅁睁䵁䅁䅁权汃兂䅁权灄权䅁权浄权䅁权湄权䅁允䅁䅁䅅䅁䭁䉁䕁䅁䵁䅉䅅䅁䑁䅁䅁睁䵁䅁䅁权䙁杂䅁权敁杂䅁允䅁䅁䅅䅁䭁䕁䝕䅁䵁䅉䅅䅁䕁䅁䅁睁䵁䅁䅁权獁䅁䅁权䉁杁䅁权䑁杁䅁允䅁䅁䅅䅁䙁䭁⭍剹礲㡮䅸䍄䉁䅁䅁䅂䅁䅁䅍䅄䅁䅁䅯先䅍䅁䅯充䅁䅁䅯兂䅁䅁䅅䅁䉁䅁䅁杄啁䅁䅁免睁䑁䅫睍㕁䑁䅫䅍睁䑁䅁䅁䵁䅉䅅䅁䑁䅁䅁睁䵁䅁䅁权䙄睃䅁权慁杂䅁允䅁䅁䅅䅁䭁䑁䜰䅁䵁䅉䅅䅁䕁䅁䅁睁䵁䅁䅁权牃杁䅁权䕁䅁䅁权⽄允䅁允䅁䅁䅅䅁䙁䅁䅁䅁䥄湵䉎䍄䉁䅁䅁睁䅁䅁䅍䅄䅁䅁䅯兹䅕䅁䅯䅇䅙䅁䅅䅁䉁䅁䅁权灁杂䅁䍄䉁䅁䅁䅂䅁䅁䅍䅄䅁䅁䅯䅤䅉䅁䅯权䅁䅁䅯兂䅁䅁䅅䅁䉁䅁䅁兂煂䡶呓䵇睑䅑杷允䅁䅁䅕䅁䑁䅁䅷䅁䭁䍁䙣䅁䭁佁䬰䅁䭁佁䭙䅁䭁佁䭣䅁䉁䅁䅁允䅁䅁䅯䅅䅑䅁杷允䅁䅁䅕䅁䑁䅁䅷䅁䭁䙁䅍䅁䭁䵁即䅁䭁䅁䅑潁䭁䵁卧䅁䉁䅁䅁允䅁䅁䅕䘷㑇潈㝖歗䵁䅉䅅䅁䕁䅁䅁睁䵁䅁䅁权ㅂ杁䅁权剁䅁䅁权䙁䅁䅁允䅁䅁䅅䅁佁䉁䅑䅁㍁䑁䅍䅏硁䑁䅙李睁䑁䅁䅍䅁䅁杷允䅁䅁䅑䅁䑁䅁䅷䅁䭁乁䑯䅁䭁䅁䅯䅁䭁偁䈸䅁䉁䅁䅁允䅁䅁䅕䑔䩥坑汄䕉䵁䅉䅅䅁䙁䅁䅁睁䵁䅁䅁权噃䅁䅁权汄权䅁权浄权䅁权湄权䅁允䅁䅁䅅䅁䭁䝁䱧䅁䵁䅉䅅䅁䙁䅁䅁睁䵁䅁䅁权橂䅄䅁权䱄杅䅁权䕁䅁䅋权䥄杅䅁允䅁䅁䅅䅁䙁䅁䅁䅁䅁䘴䅰䍄䉁䅁䅁䅂䅁䅁䅍䅄䅁䅁䅯睌䅉䅁䅯充䅁䅁䅯兂䅁䅁䅅䅁䉁䅁䅁杄啁䅁䅁睍硁䑁䅉兎ㅁ䑁䅁兏ぁ䑁䅉䅁䵁䅉䅅䅁䕁䅁䅁睁䵁䅁䅁权汁睁䅁权䭁䅁䅁权䙁䅁䅁允䅁䅁䅅䅁䙁䭁硲欰椱䅅䅤䍄䉁䅁䅁兂䅁䅁䅍䅄䅁䅁䅯睒䄰䅁䅯䄶䅯䅁䅯朵䅯䅁䅯眵䅯䅁䅅䅁䉁䅁䅁权㉁睃䅁䍄䉁䅁䅁䅂䅁䅁䅍䅄䅁䅁䅯兡䅍䅁䅯充䅁䅁䅯兂䅁䅁䅅䅁䉁䅁䅁杄啁䅁䅁免穁䑁䅙睍睁䑁䅁䅍睁䑁䅁䅁䵁䅉䅅䅁䙁䅁䅁睁䵁䅁䅁权䥃䅄䅁权瑄权䅁权浄权䅁权湄权䅁允䅁䅁䅅䅁䡁䅁䅁䅁杂救䅚䍄䉁䅁䅁兂䅁䅁䅍䅄䅁䅁䅯䅒䅁䅁䅯儵䅯䅁䅯朵䅯䅁䅯眵䅯䅁䅅䅁䉁䅁䅁权晃䅄䅁䍄䉁䅁䅁䅂䅁䅁䅍䅄䅁䅁䅯兄䅍䅁䅯充䅁䅁䅯眯䅅䅁䅅䅁䉁䅁䅁杄啁䅁䅁杍㍁䑁䅁兎睁䑁䅁䅍睁䑁䅁䅁䵁䅉䅅䅁䕁䅁䅁睁䵁䅁䅁权䥃睁䅁权䭁䅁䅁权䙁䅁䅁允䅁䅁䅅䅁䙁䭁硲欰椱䉅䅆䍄䉁䅁䅁兂䅁䅁䅍䅄䅁䅁䅯杮䅁䅁䅯硹䅉䅁䅯䅂䍁䅧䅯䉹䅉䅁䅅䅁䉁䅁䅁兂畃⭒㙆䕆挵䅑杷允䅁䅁䅑䅁䑁䅁䅷䅁䭁偁䍕䅁䭁䉁䅅䅁䭁䅁䅕䅁䉁䅁䅁允䅁䅁䄴䅆䅁䑁䅕䅎㍁䑁䅉睎ㅁ䑁䅁䅍睁䅁䅁䍄䉁䅁䅁睁䅁䅁䅍䅄䅁䅁䅯睩䅳䅁䅯䅊䅙䅁䅅䅁䉁䅁䅁权呃兇䅁䍄䉁䅁䅁䅂䅁䅁䅍䅄䅁䅁䅯杦䅍䅁䅯权䅁䅁䅯兂䅁䅁䅅䅁䉁䅁䅁兂呄坔光䱗⭫䅑杷允䅁䅁䅑䅁䑁䅁䅷䅁䭁偁䍙䅁䭁䉁䅅䅁䭁偁䈸䅁䉁䅁䅁允䅁䅁䄴䅆䅁䑁䅅李ぁ䑁䅁睍睁䑁䅁䅍睁䅁䅁䍄䉁䅁䅁兂䅁䅁䅍䅄䅁䅁䅯䄹䄰䅁䅯朶䅯䅁䅯朵䅯䅁䅯眶䅯䅁䅅䅁䉁䅁䅁权允䅂䅁䍄䉁䅁䅁䅂䅁䅁䅍䅄䅁䅁䅯充䅍䅁䅯权䅁䅁䅯眯䅅䅁䅅䅁䉁䅁䅁兂㡄晱午坔卉䅑杷允䅁䅁䅕䅁䑁䅁䅷䅁䭁䍁䉫䅁䭁佁䭕䅁䭁佁䭙䅁䭁佁䭣䅁䉁䅁䅁允䅁䅁䅯䅏䅳䅁杷允䅁䅁䅑䅁䑁䅁䅷䅁䭁偁䄰䅁䭁䅁䅑䅁䭁䅁䍑䅁䉁䅁䅁允䅁䅁䅕䅁䅁䡁千䕒䵅䅉䅅䅁䕁䅁䅁睁䵁䅁䅁权扂睁䅁权剁䅁䅁权⽄允䅁允䅁䅁䅅䅁佁䉁䅑䅁祁䑁䅅李㕁䑁䅁䅍睁䑁䅁䅍䅁䅁杷允䅁䅁䅑䅁䑁䅁䅷䅁䭁䉁䅙䅁䭁䉁䅅䅁䭁䅁䍑䅁䉁䅁䅁允䅁䅁䄴䅆䅁䑁䅍杍㕁䑁䅍䅍睁䑁䅁䅍睁䅁䅁䍄䉁䅁䅁䅂䅁䅁䅍䅄䅁䅁䅯八䅍䅁䅯充䅁䅁䅯兂䅁䅁䅅䅁䉁䅁䅁杄啁䅁䅁李穁䑁䅍免㍁䑁䅫䅍睁䑁䅁䅁䵁䅉䅅䅁䕁䅁䅁睁䵁䅁䅁权ㅄ䅁䅁权晁杂䅁权杁杂䅁允䅁䅁䅅䅁䭁䍁䤸䅁䵁䅉䅅䅁䕁䅁䅁睁䵁䅁䅁权㝄杁䅁权䭁䅁䅁权䙁䅁䅁允䅁䅁䅅䅁䙁䱁敧敨剴䉵䅚䍄䉁䅁䅁兂䅁䅁䅍䅄䅁䅁䅯䅃䅅䅁䅯儶䅯䅁䅯朵䅯䅁䅯眵䅯䅁䅅䅁䉁䅁䅁权ぃ䅄䅁䍄䉁䅁䅁䅂䅁䅁䅍䅄䅁䅁䅯䅅䅁䅁䅯䅂䅁䅁䅯兂䅁䅁䅅䅁䉁䅁䅁兂䅁䅁䅃䥑偆兑杷允䅁䅁䅕䅁䑁䅁䅷䅁䭁䝁䴰䅁䭁佁䭧䅁䭁佁䭙䅁䭁佁䭣䅁䉁䅁䅁允䅁䅁䅯䅅䅑䅁杷允䅁䅁䅑䅁䑁䅁䅷䅁䭁乁䍍䅁䭁䉁䅅䅁䭁䅁䅕䅁䉁䅁䅁允䅁䅁䄴䅆䅁䑁䅑䅎㍁䑁䅫䅍睁䑁䅁䅍睁䅁䅁䍄䉁䅁䅁兂䅁䅁䅍䅄䅁䅁䅯儳䅑䅁䅯硹䅉䅁䅯䅂䍁䅧䅯剹䅉䅁䅅䅁䉁䅁䅁兂卂䉵䘶㔶框䅑杷允䅁䅁䅑䅁䑁䅁䅷䅁䭁䅁䍷䅁䭁䅁䅯䅁䭁偁䈸䅁䉁䅁䅁允䅁䅁䅕牒穢搯㑑䕍䵁䅉䅅䅁䑁䅁䅁睁䵁䅁䅁权乄䅁䅁权敁杂䅁允䅁䅁䅅䅁䭁䝁䡑䅁䵁䅉䅅䅁䑁䅁䅁睁䵁䅁䅁权汄兂䅁权流杂䅁允䅁䅁䅅䅁佁䅁䄴䅁硁䑁䅁免畁䑁䅉兎䅁䅁杷允䅁䅁䅑䅁䑁䅁䅷䅁䭁䡁䑉䅁䭁䉁䅅䅁䭁䅁䅕䅁䉁䅁䅁允䅁䅁䄴䅆䅁䑁䅅免㕁䑁䅙睎㍁䑁䅁䅍睁䅁䅁䍄䉁䅁䅁兂䅁䅁䅍䅄䅁䅁䅯八䅅䅁䅯朶䅯䅁䅯朵䅯䅁䅯眶䅯䅁䅅䅁䉁䅁䅁睂䅁䅁䅁䙁浲䅑杷允䅁䅁䅕䅁䑁䅁䅷䅁䭁䕁䵁䅁䭁佁䭕䅁䭁佁䭙䅁䭁佁䭣䅁䉁䅁䅁允䅁䅁䅯䅅䅑䅁杷允䅁䅁䅕䅁䑁䅁䅷䅁䭁䥁义䅁䭁䵁单䅁䭁䅁䅑潁䭁䵁卧䅁䉁䅁䅁允䅁䅁䅕搶㝺づ潪䕃䵁䅉䅅䅁䕁䅁䅁睁䵁䅁䅁权煃杁䅁权剁䅁䅁权⽄允䅁允䅁䅁䅅䅁佁䉁䅉䅁穁䑁䅧䅏睁䑁䅑杍ㅁ䑁䅁䅁䵁䅉䅅䅁䑁䅁䅁睁䵁䅁䅁权橁䅄䅁权捁杂䅁允䅁䅁䅅䅁䭁䡁䡕䅁䵁䅉䅅䅁䕁䅁䅁睁䵁䅁䅁权噂睁䅁权剁䅁䅁权⽄允䅁允䅁䅁䅅䅁佁䉁䅉䅁ㅁ䑁䅫免㉁䑁䅫䅍睁䑁䅁䅁䵁䅉䅅䅁䑁䅁䅁睁䵁䅁䅁权坄䅁䅁权流杂䅁允䅁䅁䅅䅁佁䅁䅯䅁㕁䑁䅅杌祁䅁䅁䍄䉁䅁䅁䅂䅁䅁䅍䅄䅁䅁䅯儱䅍䅁䅯充䅁䅁䅯兂䅁䅁䅅䅁䉁䅁䅁杄啁䅁䅁杍穁䑁䅣杍睁䑁䅁䅍睁䑁䅁䅁䵁䅉䅅䅁䕁䅁䅁睁䵁䅁䅁权啃䅁䅁权䕁䅁䅁权䙁䅁䅁允䅁䅁䅅䅁䙁䅁䅁䅁獃䔳䉸䍄䉁䅁䅁睁䅁䅁䅍䅄䅁䅁䅯睔䄰䅁䅯杊䅙䅁䅅䅁䉁䅁䅁杄䵁䅁䅁睎祁䍁䄴睎㕁䅁䅁䍄䉁䅁䅁兂䅁䅁䅍䅄䅁䅁䅯䄹䅷䅁䅯䄶䅯䅁䅯朵䅯䅁䅯眵䅯䅁䅅䅁䉁䅁䅁权允䅂䅁䍄䉁䅁䅁䅂䅁䅁䅍䅄䅁䅁䅯六䅍䅁䅯充䅁䅁䅯兂䅁䅁䅅䅁䉁䅁䅁杄啁䅁䅁免ㅁ䑁䅅兏㉁䑁䅙睍硁䑁䅍䅁䵁䅉䅅䅁䕁䅁䅁睁䵁䅁䅁权灃兂䅁权晁杂䅁权杁杂䅁允䅁䅁䅅䅁䭁佁䝕䅁䵁䅉䅅䅁䕁䅁䅁睁䵁䅁䅁权浄睁䅁权剁䅁䅁权⽄允䅁允䅁䅁䅅䅁佁䉁䅉䅁ㅁ䑁䅑杍睁䑁䅁䅍睁䑁䅁䅁䵁䅉䅅䅁䕁䅁䅁睁䵁䅁䅁权婃睁䅁权䭁䅁䅁权䙁䅁䅁允䅁䅁䅅䅁䙁䝁汄䌰扌呗䅤䍄䉁䅁䅁䅂䅁䅁䅍䅄䅁䅁䅯杬䅅䅁䅯允䅉䅁䅯睁䅉䅁䅅䅁䉁䅁䅁兂䑂洱塔㍶慦䅑杷允䅁䅁䅕䅁䑁䅁䅷䅁䭁䭁䘸䅁䭁䵁单䅁䭁䅁䅑潁䭁䵁卧䅁䉁䅁䅁允䅁䅁䅕奤㡍瑘㡡啄䵁䅉䅅䅁䕁䅁䅁睁䵁䅁䅁权䱂杁䅁权剁䅁䅁权⽄允䅁允䅁䅁䅅䅁佁䉁䅑䅁ぁ䑁䅧免㕁䑁䅕䅍睁䑁䅁䅍䅁䅁杷允䅁䅁䅍䅁䑁䅁䅷䅁䭁䱁䘰䅁䭁䉁䜴䅁䉁䅁䅁允䅁䅁䅯条䅣䅁杷允䅁䅁䅕䅁䑁䅁䅷䅁䭁偁䙯䅁䭁佁䬰䅁䭁佁䭙䅁䭁佁䭣䅁䉁䅁䅁允䅁䅁䅣䅁䅁䵁い唵䵁䅉䅅䅁䕁䅁䅁睁䵁䅁䅁权煁允䅁权䭁䅁䅁权䙁䅁䅁允䅁䅁䅅䅁䙁䑁敖歵䵫桧䅚䍄䉁䅁䅁兂䅁䅁䅍䅄䅁䅁䅯䅫䅕䅁䅯硹䅉䅁䅯䅂䍁䅧䅯䉹䅉䅁䅅䅁䉁䅁䅁兂䥂場啯汲啤䅑杷允䅁䅁䅑䅁䑁䅁䅷䅁䭁䅁䑙䅁䭁䅁䅑䅁䭁偁䈸䅁䉁䅁䅁允䅁䅁䅕䅁䅁䅉䥃歙䵅䅉䅅䅁䕁䅁䅁睁䵁䅁䅁权㥃杁䅁权䭁䅁䅁权䙁䅁䅁允䅁䅁䅅䅁䙁䩁䑚㉩湺礫䅒䍄䉁䅁䅁兂䅁䅁䅍䅄䅁䅁䅯杪䅷䅁䅯硹䅉䅁䅯䅂䍁䅧䅯䉹䅉䅁䅅䅁䉁䅁䅁兂卂䉵䘶稶婆䅑杷允䅁䅁䅍䅁䑁䅁䅷䅁䭁䅁䅍䅁䭁䍁䝑䅁䉁䅁䅁允䅁䅁䅯儸䅧䅁杷允䅁䅁䅍䅁䑁䅁䅷䅁䭁䝁位䅁䭁䍁䝑䅁䉁䅁䅁允䅁䅁䅯硷䅫䅁杷允䅁䅁䅕䅁䑁䅁䅷䅁䭁䅁䄴䅁䭁佁䬰䅁䭁佁䭙䅁䭁佁䭣䅁䉁䅁䅁允䅁䅁䅣䅁䅁佁偂欵䵁䅉䅅䅁䕁䅁䅁睁䵁䅁䅁权摂睁䅁权䕁䅁䅁权䙁䅁䅁允䅁䅁䅅䅁䙁䅁䅁䅁坃奕䉨䍄䉁䅁䅁兂䅁䅁䅍䅄䅁䅁䅯儱䅑䅁䅯硹䅉䅁䅯䅂䍁䅧䅯䉹䅉䅁䅅䅁䉁䅁䅁兂卂䉵䘶ㄶ剆䅑杷允䅁䅁䅑䅁䑁䅁䅷䅁䭁䕁䑳䅁䭁䅁䅑䅁䭁䅁䅕䅁䉁䅁䅁允䅁䅁䅕䅁䅁佁潈䕢䵅䅉䅅䅁䙁䅁䅁睁䵁䅁䅁权畄睄䅁权獄权䅁权浄权䅁权湄权䅁允䅁䅁䅅䅁䭁䉁䕁䅁䵁䅉䅅䅁䑁䅁䅁睁䵁䅁䅁权㝁杄䅁权奁杂䅁允䅁䅁䅅䅁䭁䡁䝷䅁䵁䅉䅅䅁䙁䅁䅁睁䵁䅁䅁权⭃允䅁权灄权䅁权浄权䅁权湄权䅁允䅁䅁䅅䅁䭁䉁䕁䅁䵁䅉䅅䅁䙁䅁䅁睁䵁䅁䅁权䱄兄䅁权䙄杅䅁权䕁䅁䅋权䩄杅䅁允䅁䅁䅅䅁䙁䅁䑡䅦扅党䅨䍄䉁䅁䅁䅂䅁䅁䅍䅄䅁䅁䅯睮䅍䅁䅯充䅁䅁䅯眯䅅䅁䅅䅁䉁䅁䅁杄啁䅁䅁杍祁䑁䅣免睁䑁䅁䅍睁䑁䅁䅁䵁䅉䅅䅁䑁䅁䅁睁䵁䅁䅁权啃䅂䅁权歁杂䅁允䅁䅁䅅䅁䭁䉁捍䅁䵁䅉䅅䅁䙁䅁䅁睁䵁䅁䅁权㙄权䅁权煄权䅁权浄权䅁权牄权䅁允䅁䅁䅅䅁䡁䅁䅁䅁杄敒䅚䍄䉁䅁䅁睁䅁䅁䅍䅄䅁䅁䅯䄲䅕䅁䅯䅇䅙䅁䅅䅁䉁䅁䅁权䭂杂䅁䍄䉁䅁䅁䅂䅁䅁䅍䅄䅁䅁䅯睐䅍䅁䅯䅂䅁䅁䅯眯䅅䅁䅅䅁䉁䅁䅁兂䅁䅁䅁呁㠱兑杷允䅁䅁䅕䅁䑁䅁䅷䅁䭁䱁䅕䅁䭁佁䭕䅁䭁佁䭙䅁䭁佁䭣䅁䉁䅁䅁允䅁䅁䅯䅇䅳䅁杷允䅁䅁䅍䅁䑁䅁䅷䅁䭁䥁䙯䅁䭁䍁䝙䅁䉁䅁䅁允䅁䅁䄴䅄䅁䑁䅫兏畁䑁䅫李䅁䅁杷允䅁䅁䅑䅁䑁䅁䅷䅁䭁䭁䅕䅁䭁䅁䅯䅁䭁䅁䍑䅁䉁䅁䅁允䅁䅁䅕兇坒楄礲戳䴸䅉䅅䅁䕁䅁䅁睁䵁䅁䅁权婂睁䅁权䭁䅁䅁权䙁䅁䅁允䅁䅁䅅䅁䙁偁湃歸㍳兩䅎䍄䉁䅁䅁兂䅁䅁䅍䅄䅁䅁䅯硦䅁䅁䅯䄶䅯䅁䅯朵䅯䅁䅯眵䅯䅁䅅䅁䉁䅁䅁权允䅂䅁䍄䉁䅁䅁䅂䅁䅁䅍䅄䅁䅁䅯杯䅍䅁䅯充䅁䅁䅯眯䅅䅁䅅䅁䉁䅁䅁杄啁䅁䅁杍㕁䑁䅕杍硁䑁䅕䅍睁䑁䅁䅁䵁䅉䅅䅁䙁䅁䅁睁䵁䅁䅁权㍂䅁䅁权煄权䅁权浄权䅁权牄权䅁允䅁䅁䅅䅁䡁䅁䅁䅁䅂⭎䅚䍄䉁䅁䅁兂䅁䅁䅍䅄䅁䅁䅯睉䅷䅁䅯儵䅯䅁䅯朵䅯䅁䅯眵䅯䅁䅅䅁䉁䅁䅁权允䅂䅁䍄䉁䅁䅁䅂䅁䅁䅍䅄䅁䅁䅯杕䅍䅁䅯䅂䅁䅁䅯眯䅅䅁䅅䅁䉁䅁䅁兂䅁䅁䅁印樵兑杷允䅁䅁䅕䅁䑁䅁䅷䅁䭁䉁䵯䅁䭁佁䭕䅁䭁佁䭙䅁䭁佁䭣䅁䉁䅁䅁允䅁䅁䅯睄䅳䅁杷允䅁䅁䅑䅁䑁䅁䅷䅁䭁䍁䍯䅁䭁䅁䅯䅁䭁䅁䅕䅁䉁䅁䅁允䅁䅁䅕䝭匴㡧䭄稸䴸䅉䅅䅁䙁䅁䅁睁䵁䅁䅁权流睃䅁权䱄杅䅁权䕁䅁䅋权䩄杅䅁允䅁䅁䅅䅁䙁䉁畓⭒㙆䙖䅰䍄䉁䅁䅁睁䅁䅁䅍䅄䅁䅁䅯杸䅷䅁䅯杇䅙䅁䅅䅁䉁䅁䅁权時杂䅁䍄䉁䅁䅁兂䅁䅁䅍䅄䅁䅁䅯允䄰䅁䅯剸䅉䅁䅯䅂䍁䅧䅯䉹䅉䅁䅅䅁䉁䅁䅁兂剂牢䭅夫祣䅑杷允䅁䅁䅑䅁䑁䅁䅷䅁䭁䥁䐴䅁䭁䅁䅑䅁䭁偁䈸䅁䉁䅁䅁允䅁䅁䅕䅁䅁䕁䭵ち䵅䅉䅅䅁䑁䅁䅁睁䵁䅁䅁权㉂兂䅁权奁杂䅁允䅁䅁䅅䅁䭁䍁䝫䅁䵁䅉䅅䅁䕁䅁䅁睁䵁䅁䅁权权杁䅁权剁䅁䅁权䙁䅁䅁允䅁䅁䅅䅁佁䉁䅑䅁ぁ䑁䅅睍㉁䑁䅕䅏ㅁ䑁䅁䅍䅁䅁杷允䅁䅁䅑䅁䑁䅁䅷䅁䭁䭁䍁䅁䭁䅁䅯䅁䭁䅁䅕䅁䉁䅁䅁允䅁䅁䅕杖琴灳瘳啂䵁䅉䅅䅁䕁䅁䅁睁䵁䅁䅁权㡄䅂䅁权晁杂䅁权杁杂䅁允䅁䅁䅅䅁䭁䩁䡧䅁䵁䅉䅅䅁䙁䅁䅁睁䵁䅁䅁权噁兄䅁权䱄杅䅁权䕁䅁䅋权䥄杅䅁允䅁䅁䅅䅁䙁䅁䅁䅁䅁䝙䅆䍄䉁䅁䅁䅂䅁䅁䅍䅄䅁䅁䅯䄯䅉䅁䅯充䅁䅁䅯眯䅅䅁䅅䅁䉁䅁䅁杄十䅁䅁䅎㑁䑁䅍兎㑁䑁䅁䅍睁䅁䅁䍄䉁䅁䅁䅂䅁䅁䅍䅄䅁䅁䅯杕䅍䅁䅯充䅁䅁䅯眯䅅䅁䅅䅁䉁䅁䅁杄啁䅁䅁兎睁䑁䅑䅍睁䑁䅁䅍睁䑁䅁䅁䵁䅉䅅䅁䕁䅁䅁睁䵁䅁䅁权剃杁䅁权剁䅁䅁权䙁䅁䅁允䅁䅁䅅䅁佁䉁䅙䅁硁䑁䅫兎ㅁ䑁䅧䅍睁䑁䅁䅍睁䅁䅁䍄䉁䅁䅁睁䅁䅁䅍䅄䅁䅁䅯硣䅁䅁䅯杇䅙䅁䅅䅁䉁䅁䅁权⭁杂䅁䍄䉁䅁䅁兂䅁䅁䅍䅄䅁䅁䅯兯䅕䅁䅯剸䅉䅁䅯䅂䍁䅧䅯䉹䅉䅁䅅䅁䉁䅁䅁兂⽃䈫䥂䅲䱍䅑杷允䅁䅁䅑䅁䑁䅁䅷䅁䭁䡁䐴䅁䭁䉁䅅䅁䭁䅁䅕䅁䉁䅁䅁允䅁䅁䄴杅䅁䑁䅙䅍㕁䑁䅫䅏睁䑁䅁䅍䅁䅁杷允䅁䅁䅕䅁䑁䅁䅷䅁䭁䙁䅳䅁䭁䵁即䅁䭁䅁䅑潁䭁䵁卧䅁䉁䅁䅁允䅁䅁䅕䅁䅁䅁杂歖䵁䅉䅅䅁䕁䅁䅁睁䵁䅁䅁权偂杁䅁权䕁䅁䅁权⽄允䅁允䅁䅁䅅䅁䙁䅁䅁䅁㕂㍕䉖䍄䉁䅁䅁兂䅁䅁䅍䅄䅁䅁䅯䄲䅷䅁䅯儵䅯䅁䅯朵䅯䅁䅯眵䅯䅁䅅䅁䉁䅁䅁权㍁睃䅁䍄䉁䅁䅁兂䅁䅁䅍䅄䅁䅁䅯材䅷䅁䅯儵䅯䅁䅯朵䅯䅁䅯眵䅯䅁䅅䅁䉁䅁䅁权偁睃䅁䍄䉁䅁䅁兂䅁䅁䅍䅄䅁䅁䅯睴䅁䅁䅯儵䅯䅁䅯朵䅯䅁䅯眵䅯䅁䅅䅁䉁䅁䅁权㑁睃䅁䍄䉁䅁䅁兂䅁䅁䅍䅄䅁䅁䅯杭䅳䅁䅯䄶䅯䅁䅯朵䅯䅁䅯眵䅯䅁䅅䅁䉁䅁䅁权允䅂䅁䍄䉁䅁䅁兂䅁䅁䅍䅄䅁䅁䅯䅷䅳䅁䅯儶䅯䅁䅯朵䅯䅁䅯眵䅯䅁䅅䅁䉁䅁䅁权䡄睄䅁䍄䉁䅁䅁睁䅁䅁䅍䅄䅁䅁䅯䅐䅅䅁䅯䅈䅙䅁䅅䅁䉁䅁䅁权㝂杂䅁䍄䉁䅁䅁睁䅁䅁䅍䅄䅁䅁䅯䅕䅅䅁䅯杇䅙䅁䅅䅁䉁䅁䅁权䑄杂䅁䍄䉁䅁䅁䅂䅁䅁䅍䅄䅁䅁䅯眶䅉䅁䅯䅂䅁䅁䅯兂䅁䅁䅅䅁䉁䅁䅁兂䅁䅁䅁穫嘵兑杷允䅁䅁䅑䅁䑁䅁䅷䅁䭁偁䌸䅁䭁䅁䅯䅁䭁䅁䅕䅁䉁䅁䅁允䅁䅁䅕積積積積ぅ䵁䅉䅅䅁䙁䅁䅁睁䵁䅁䅁权䅂允䅁权潄权䅁权浄权䅁权湄权䅁允䅁䅁䅅䅁䭁䅁䱙䅁䵁䅉䅅䅁䕁䅁䅁睁䵁䅁䅁权⽁睁䅁权䭁䅁䅁权䙁䅁䅁允䅁䅁䅅䅁䙁䕁杊搵楁祭䅒䍄䉁䅁䅁䅂䅁䅁䅍䅄䅁䅁䅯睉䅅䅁䅯睈䅙䅁䅯䅉䅙䅁䅅䅁䉁䅁䅁权䕂睂䅁䍄䉁䅁䅁䅂䅁䅁䅍䅄䅁䅁䅯睤䅍䅁䅯䅂䅁䅁䅯兂䅁䅁䅅䅁䉁䅁䅁兂䅁䅁䅁奉獴兑杷允䅁䅁䅕䅁䑁䅁䅷䅁䭁䑁䵉䅁䭁佁䭷䅁䭁佁䭙䅁䭁佁䭣䅁䉁䅁䅁允䅁䅁䅣䅁䅁䕁䝃〴䵁䅉䅅䅁䑁䅁䅁睁䵁䅁䅁权乂䅁䅁权奁杂䅁允䅁䅁䅅䅁䭁䝁䜸䅁䵁䅉䅅䅁䑁䅁䅁睁䵁䅁䅁权乂䅁䅁权歁杂䅁允䅁䅁䅅䅁䭁䉁慉䅁䵁䅉䅅䅁䑁䅁䅁睁䵁䅁䅁权祂允䅁权流杂䅁允䅁䅁䅅䅁佁䅁䅯䅁ㅁ䑁䅍杌㉁䅁䅁䍄䉁䅁䅁䅂䅁䅁䅍䅄䅁䅁䅯䅧䅅䅁䅯允䅉䅁䅯兂䅉䅁䅅䅁䉁䅁䅁兂䥃㑧潑瑧橪䅑杷允䅁䅁䅑䅁䑁䅁䅷䅁䭁佁䍳䅁䭁䉁䅅䅁䭁䅁䅕䅁䉁䅁䅁允䅁䅁䄴䅆䅁䑁䅍兎㕁䑁䅕䅍睁䑁䅁䅍睁䅁䅁䍄䉁䅁䅁睁䅁䅁䅍䅄䅁䅁䅯朲䅑䅁䅯䅇䅙䅁䅅䅁䉁䅁䅁权㕁杂䅁䍄䉁䅁䅁䅂䅁䅁䅍䅄䅁䅁䅯睍䅍䅁䅯䅂䅁䅁䅯兂䅁䅁䅅䅁䉁䅁䅁兂䅁䅁䅃乎䙇兑杷允䅁䅁䅕䅁䑁䅁䅷䅁䭁䑁䉣䅁䭁䵁即䅁䭁䅁䅑潁䭁䵁卧䅁䉁䅁䅁允䅁䅁䅕䭆䠵場䕱歖䵁䅉䅅䅁䙁䅁䅁睁䵁䅁䅁权䑂睃䅁权瑄权䅁权浄权䅁权湄权䅁允䅁䅁䅅䅁䡁䅁䅁䅁杁敖䅚䍄䉁䅁䅁睁䅁䅁䅍䅄䅁䅁䅯兲䄰䅁䅯䅈䅙䅁䅅䅁䉁䅁䅁权牁杂䅁䍄䉁䅁䅁䅂䅁䅁䅍䅄䅁䅁䅯睂䅉䅁䅯充䅁䅁䅯兂䅁䅁䅅䅁䉁䅁䅁杄坁䅁䅁䅎硁䑁䅑䅏睁䑁䅁䅍睁䑁䅁䅍䅁䅁杷允䅁䅁䅍䅁䑁䅁䅷䅁䭁䑁䙫䅁䭁䉁䝧䅁䉁䅁䅁允䅁䅁䅯兇䅙䅁杷允䅁䅁䅕䅁䑁䅁䅷䅁䭁偁䙳䅁䭁䵁即䅁䭁䅁䅑潁䭁䵁卧䅁䉁䅁䅁允䅁䅁䅕敨剴䉵䘴じ䵁䅉䅅䅁䕁䅁䅁睁䵁䅁䅁权䥂杁䅁权䕁䅁䅁权䙁䅁䅁允䅁䅁䅅䅁䙁䅁䅁䅁权ず䉴䍄䉁䅁䅁睁䅁䅁䅍䅄䅁䅁䅯眰䅕䅁䅯杈䅙䅁䅅䅁䉁䅁䅁权㍂杂䅁䍄䉁䅁䅁兂䅁䅁䅍䅄䅁䅁䅯睨䅅䅁䅯剸䅉䅁䅯䅂䍁䅧䅯䉹䅉䅁䅅䅁䉁䅁䅁兂㡃位獡䕺塑䅑杷允䅁䅁䅑䅁䑁䅁䅷䅁䭁䩁䍳䅁䭁䅁䅯䅁䭁䅁䅕䅁䉁䅁䅁允䅁䅁䅕灶愸㥌欲䕉䵁䅉䅅䅁䕁䅁䅁睁䵁䅁䅁权流睁䅁权䕁䅁䅁权⽄允䅁允䅁䅁䅅䅁䙁䅁䅁䅁䵂㉙䈵䍄䉁䅁䅁䅂䅁䅁䅍䅄䅁䅁䅯儲䅍䅁䅯充䅁䅁䅯兂䅁䅁䅅䅁䉁䅁䅁杄啁䅁䅁李ぁ䑁䅑杍ㅁ䑁䅁䅍睁䑁䅁䅁䵁䅉䅅䅁䕁䅁䅁睁䵁䅁䅁权杂睁䅁权䕁䅁䅁权䙁䅁䅁允䅁䅁䅅䅁䙁䅁䅁䅁牃㈹䉴䍄䉁䅁䅁䅂䅁䅁䅍䅄䅁䅁䅯睫䅉䅁䅯权䅁䅁䅯兂䅁䅁䅅䅁䉁䅁䅁兂䭁㘱睎奐扯䅑杷允䅁䅁䅑䅁䑁䅁䅷䅁䭁䑁佁䅁䭁䉁䜸䅁䭁䍁䝁䅁䉁䅁䅁允䅁䅁䅯杂䅧䅁杷允䅁䅁䅍䅁䑁䅁䅷䅁䭁䑁䉕䅁䭁䉁䜴䅁䉁䅁䅁允䅁䅁䅯児䅧䅁杷允䅁䅁䅍䅁䑁䅁䅷䅁䭁䱁䕫䅁䭁䉁䜴䅁䉁䅁䅁允䅁䅁䅯睲䅙䅁杷允䅁䅁䅕䅁䑁䅁䅷䅁䭁䱁䉉䅁䭁佁䬰䅁䭁佁䭙䅁䭁佁䭣䅁䉁䅁䅁允䅁䅁䅣䅁䅁佁煃唵䵁䅉䅅䅁䕁䅁䅁睁䵁䅁䅁权䥁杁䅁权䕁䅁䅁权⽄允䅁允䅁䅁䅅䅁䙁䅁䅁䥁穂䡗䈱䍄䉁䅁䅁䅂䅁䅁䅍䅄䅁䅁䅯䅲䅍䅁䅯䅂䅁䅁䅯兂䅁䅁䅅䅁䉁䅁䅁兂䅁䅁权㡓牎兑杷允䅁䅁䅕䅁䑁䅁䅷䅁䭁䑁偑䅁䭁佁䭫䅁䭁佁䭙䅁䭁佁䭣䅁䉁䅁䅁允䅁䅁䅯䅅䅑䅁杷允䅁䅁䅍䅁䑁䅁䅷䅁䭁䱁䅙䅁䭁䉁䜴䅁䉁䅁䅁允䅁䅁䅯杚䅙䅁杷允䅁䅁䅑䅁䑁䅁䅷䅁䭁䍁䌴䅁䭁䅁䅯䅁䭁偁䈸䅁䉁䅁䅁允䅁䅁䅕䉯癯匳䝑吰䴸䅉䅅䅁䕁䅁䅁睁䵁䅁䅁权㝄睁䅁权䭁䅁䅁权䙁䅁䅁允䅁䅁䅅䅁䙁䝁渳㘫确瘰⽳䍄䉁䅁䅁睁䅁䅁䅍䅄䅁䅁䅯杆䅳䅁䅯䅈䅙䅁䅅䅁䉁䅁䅁权䩄䅃䅁䍄䉁䅁䅁䅂䅁䅁䅍䅄䅁䅁䅯䅦䅉䅁䅯权䅁䅁䅯兂䅁䅁䅅䅁䉁䅁䅁兂㝂䭆䠵場祲睐杷允䅁䅁䅍䅁䑁䅁䅷䅁䭁䵁䕅䅁䭁䍁䝙䅁䉁䅁䅁允䅁䅁䄴䅄䅁䑁䅫睍畁䑁䅧䅏䅁䅁杷允䅁䅁䅑䅁䑁䅁䅷䅁䭁偁䉣䅁䭁䅁䍅䅁䭁䅁䍍䅁䉁䅁䅁允䅁䅁䅕㙗救䑸㡑歈䵅䅉䅅䅁䕁䅁䅁睁䵁䅁䅁权奃睁䅁权剁䅁䅁权䙁䅁䅁允䅁䅁䅅䅁佁䉁䅑䅁㉁䑁䅅兎㕁䑁䅁䅍睁䑁䅁䅍䅁䅁杷允䅁䅁䅕䅁䑁䅁䅷䅁䭁䑁䙁䅁䭁佁䬰䅁䭁佁䭙䅁䭁佁䭣䅁䉁䅁䅁允䅁䅁䅣䅁䅁䅁慁欵䵁䅉䅅䅁䕁䅁䅁睁䵁䅁䅁权摃睁䅁权䕁䅁䅁权䙁䅁䅁允䅁䅁䅅䅁䙁䅁䅁䅁⭃䔫䉴䍄䉁䅁䅁睁䅁䅁䅍䅄䅁䅁䅯睷䄴䅁䅯䅇䅙䅁䅅䅁䉁䅁䅁权療杂䅁䍄䉁䅁䅁兂䅁䅁䅍䅄䅁䅁䅯東䅅䅁䅯䄷䅯䅁䅯朵䅯䅁䅯眵䅯䅁䅅䅁䉁䅁䅁睂䅁䅁䅁䍁浮䅑杷允䅁䅁䅑䅁䑁䅁䅷䅁䭁䩁䐰䅁䭁䅁䅯䅁䭁䅁䅕䅁䉁䅁䅁允䅁䅁䅕㙹䙆癴㥐樸䴸䅉䅅䅁䑁䅁䅁睁䵁䅁䅁权䉁睃䅁权捁杂䅁允䅁䅁䅅䅁䭁䍁䡷䅁䵁䅉䅅䅁䙁䅁䅁睁䵁䅁䅁权䩄䅂䅁权獄权䅁权浄权䅁权湄权䅁允䅁䅁䅅䅁䭁䉁䕁䅁䵁䅉䅅䅁䑁䅁䅁睁䵁䅁䅁权㡁兄䅁权奁杂䅁允䅁䅁䅅䅁䭁䍁䝫䅁䵁䅉䅅䅁䑁䅁䅁睁䵁䅁䅁权䝄允䅁权捁杂䅁允䅁䅁䅅䅁䭁䱁䜰䅁䵁䅉䅅䅁䕁䅁䅁睁䵁䅁䅁权桁杁䅁权䭁䅁䅁权⽄允䅁允䅁䅁䅅䅁䙁䉁奂扏䥔桤䅎䍄䉁䅁䅁䅂䅁䅁䅍䅄䅁䅁䅯儹䅍䅁䅯权䅁䅁䅯眯䅅䅁䅅䅁䉁䅁䅁兂㉃⼸唳佥楮睐杷允䅁䅁䅍䅁䑁䅁䅷䅁䭁䡁䅷䅁䭁䉁䝧䅁䉁䅁䅁允䅁䅁䅯児䅙䅁杷允䅁䅁䅑䅁䑁䅁䅷䅁䭁䉁䉷䅁䭁䅁䍅䅁䭁䅁䍉䅁䉁䅁䅁允䅁䅁䅕扣桶䉃睤啸䵁䅉䅅䅁䙁䅁䅁睁䵁䅁䅁权䙄䅂䅁权䙄杅䅁权䕁䅁䅋权䩄杅䅁允䅁䅁䅅䅁䙁偁卑礲攳兰䄹䍄䉁䅁䅁䅂䅁䅁䅍䅄䅁䅁䅯睗䅉䅁䅯充䅁䅁䅯兂䅁䅁䅅䅁䉁䅁䅁杄啁䅁䅁兏㍁䑁䅁兏㍁䑁䅙兎睁䑁䅁䅁䵁䅉䅅䅁䕁䅁䅁睁䵁䅁䅁权癃睁䅁权䕁䅁䅁权䙁䅁䅁允䅁䅁䅅䅁䭁䝁䍣䅁䵁䅉䅅䅁䙁䅁䅁睁䵁䅁䅁权煄允䅁权灄权䅁权浄权䅁权湄权䅁允䅁䅁䅅䅁䭁偁䵧䅁䵁䅉䅅䅁䕁䅁䅁睁䵁䅁䅁权奁杁䅁权䭁䅁䅁权⽄允䅁允䅁䅁䅅䅁䙁偁潙䥘䌯儹䅊䍄䉁䅁䅁䅂䅁䅁䅍䅄䅁䅁䅯䅳䅍䅁䅯䅂䅁䅁䅯兂䅁䅁䅅䅁䉁䅁䅁兂䅁䅁䅁䅦潊兑杷允䅁䅁䅑䅁䑁䅁䅷䅁䭁䅁䐴䅁䭁䉁䅅䅁䭁䅁䅕䅁䉁䅁䅁允䅁䅁䄴䅆䅁䑁䅑免㉁䑁䅁䅍睁䑁䅁䅍睁䅁䅁䍄䉁䅁䅁兂䅁䅁䅍䅄䅁䅁䅯䅏䄸䅁䅯儵䅯䅁䅯朵䅯䅁䅯眵䅯䅁䅅䅁䉁䅁䅁权允䅂䅁䍄䉁䅁䅁䅂䅁䅁䅍䅄䅁䅁䅯杹䅉䅁䅯权䅁䅁䅯兂䅁䅁䅅䅁䉁䅁䅁兂啁歲桦桥浑䅑杷允䅁䅁䅑䅁䑁䅁䅷䅁䭁佁䌰䅁䭁䉁䅅䅁䭁偁䈸䅁䉁䅁䅁允䅁䅁䄴䅆䅁䑁䅉免㍁䑁䅍䅍睁䑁䅁䅍睁䅁䅁䍄䉁䅁䅁兂䅁䅁䅍䅄䅁䅁䅯䅁䅕䅁䅯儷䅯䅁䅯朵䅯䅁䅯眵䅯䅁䅅䅁䉁䅁䅁睂䅁䅁䅁䑁浮䅑杷允䅁䅁䅍䅁䑁䅁䅷䅁䭁䍁伴䅁䭁䉁䝯䅁䉁䅁䅁允䅁䅁䅯䅑䅙䅁杷允䅁䅁䅑䅁䑁䅁䅷䅁䭁䅁䑅䅁䭁䉁䅅䅁䭁偁䈸䅁䉁䅁䅁允䅁䅁䄴杅䅁䑁䅕免穁䑁䅁免睁䑁䅁䅍䅁䅁杷允䅁䅁䅑䅁䑁䅁䅷䅁䭁䕁䍍䅁䭁䅁䅯䅁䭁偁䈸䅁䉁䅁䅁允䅁䅁䅕場啯歲桤歋䵁䅉䅅䅁䕁䅁䅁睁䵁䅁䅁权䭄杁䅁权䕁䅁䅁权䙁䅁䅁允䅁䅁䅅䅁䙁䅁䅁䵁㉃ㅉ䉖䍄䉁䅁䅁睁䅁䅁䅍䅄䅁䅁䅯杩䅑䅁䅯杇䅙䅁䅅䅁䉁䅁䅁权⭁杂䅁䍄䉁䅁䅁兂䅁䅁䅍䅄䅁䅁䅯睎䅷䅁䅯䄷䅯䅁䅯朵䅯䅁䅯眵䅯䅁䅅䅁䉁䅁䅁权允䅂䅁䍄䉁䅁䅁䅂䅁䅁䅍䅄䅁䅁䅯杚䅍䅁䅯权䅁䅁䅯眯䅅䅁䅅䅁䉁䅁䅁兂歂㥏倹婪祦睐杷允䅁䅁䅕䅁䑁䅁䅷䅁䭁偁䴴䅁䭁佁䭕䅁䭁佁䭙䅁䭁佁䭣䅁䉁䅁䅁允䅁䅁䅯䅅䅑䅁杷允䅁䅁䅕䅁䑁䅁䅷䅁䭁偁䘸䅁䭁䵁单䅁䭁䅁䅑潁䭁䵁卧䅁䉁䅁䅁允䅁䅁䅕浆坧䙚䈲啄䵁䅉䅅䅁䙁䅁䅁睁䵁䅁䅁权䝂䅄䅁权瑄权䅁权浄权䅁权湄权䅁允䅁䅁䅅䅁䭁䉁䕁䅁䵁䅉䅅䅁䕁䅁䅁睁䵁䅁䅁权㡁睁䅁权䭁䅁䅁权䙁䅁䅁允䅁䅁䅅䅁䙁䅁坒楄礲剮䅤䍄䉁䅁䅁兂䅁䅁䅍䅄䅁䅁䅯䅄䅕䅁䅯硹䅉䅁䅯䅂䍁䅧䅯剹䅉䅁䅅䅁䉁䅁䅁兂桄桥畓㕒桬䅑杷允䅁䅁䅍䅁䑁䅁䅷䅁䭁䥁䵙䅁䭁䉁䝯䅁䉁䅁䅁允䅁䅁䅯䅷䅙䅁杷允䅁䅁䅑䅁䑁䅁䅷䅁䭁䡁䉣䅁䭁䅁䅯䅁䭁䅁䍑䅁䉁䅁䅁允䅁䅁䅕䵱䱚㑎䉮啅䵁䅉䅅䅁䕁䅁䅁睁䵁䅁䅁权坄䅂䅁权䉁杁䅁权䍁杁䅁允䅁䅁䅅䅁䙁䵁晫䑄婸獳䅎䍄䉁䅁䅁䅂䅁䅁䅍䅄䅁䅁䅯睢䅳䅁䅯睈䅙䅁䅯䅉䅙䅁䅅䅁䉁䅁䅁权元元䅁䍄䉁䅁䅁䅂䅁䅁䅍䅄䅁䅁䅯兮䅍䅁䅯权䅁䅁䅯眯䅅䅁䅅䅁䉁䅁䅁兂佂桙奂扏㉔睐杷允䅁䅁䅕䅁䑁䅁䅷䅁䭁䑁佁䅁䭁佁䭯䅁䭁佁䭙䅁䭁佁䭳䅁䉁䅁䅁允䅁䅁䅯䅅䅑䅁杷允䅁䅁䅑䅁䑁䅁䅷䅁䭁䡁䍫䅁䭁䉁䅅䅁䭁䅁䅕䅁䉁䅁䅁允䅁䅁䄴䅆䅁䑁䅑䅍㉁䑁䅫䅍睁䑁䅁䅍睁䅁䅁䍄䉁䅁䅁䅂䅁䅁䅍䅄䅁䅁䅯典䅉䅁䅯充䅁䅁䅯兂䅁䅁䅅䅁䉁䅁䅁杄坁䅁䅁免睁䑁䅕睎㕁䑁䅧免睁䑁䅁䅍䅁䅁杷允䅁䅁䅍䅁䑁䅁䅷䅁䭁䉁䄰䅁䭁䉁䝯䅁䉁䅁䅁允䅁䅁䅯兌䅙䅁杷允䅁䅁䅍䅁䑁䅁䅷䅁䭁䵁䉉䅁䭁䉁䜴䅁䉁䅁䅁允䅁䅁䅯睬䅙䅁杷允䅁䅁䅑䅁䑁䅁䅷䅁䭁䱁䑍䅁䭁䉁䅅䅁䭁䅁䅕䅁䉁䅁䅁允䅁䅁䄴䅆䅁䑁䅙䅎穁䑁䅁䅍睁䑁䅁䅍睁䅁䅁䍄䉁䅁䅁睁䅁䅁䅍䅄䅁䅁䅯朸䅁䅁䅯杇䅙䅁䅅䅁䉁䅁䅁权䱂杂䅁䍄䉁䅁䅁睁䅁䅁䅍䅄䅁䅁䅯杧䅅䅁䅯杊䅙䅁䅅䅁䉁䅁䅁杄䵁䅁䅁䅏ぁ䍁䄴杍硁䅁䅁䍄䉁䅁䅁睁䅁䅁䅍䅄䅁䅁䅯䅷䅑䅁䅯䅈䅙䅁䅅䅁䉁䅁䅁权䡄杂䅁䍄䉁䅁䅁䅂䅁䅁䅍䅄䅁䅁䅯睕䅉䅁䅯䅂䅁䅁䅯兂䅁䅁䅅䅁䉁䅁䅁兂䅁䅁䅁畬啚兑杷允䅁䅁䅑䅁䑁䅁䅷䅁䭁䙁䰰䅁䭁䉁䜸䅁䭁䍁䝁䅁䉁䅁䅁允䅁䅁䅯杨䅙䅁杷允䅁䅁䅑䅁䑁䅁䅷䅁䭁䙁䴴䅁䭁䉁䜸䅁䭁䍁䝁䅁䉁䅁䅁允䅁䅁䅯內䅧䅁杷允䅁䅁䅕䅁䑁䅁䅷䅁䭁佁䱑䅁䭁佁䭷䅁䭁佁䭙䅁䭁佁䭣䅁䉁䅁䅁允䅁䅁䅯䅅䅑䅁杷允䅁䅁䅑䅁䑁䅁䅷䅁䭁䙁䍍䅁䭁䉁䅅䅁䭁䅁䅕䅁䉁䅁䅁允䅁䅁䄴䅆䅁䑁䅣李睁䑁䅁䅍睁䑁䅁䅍睁䅁䅁䍄䉁䅁䅁䅂䅁䅁䅍䅄䅁䅁䅯睩䅍䅁䅯权䅁䅁䅯兂䅁䅁䅅䅁䉁䅁䅁兂杂搵楁⼲䍫䅑杷允䅁䅁䅕䅁䑁䅁䅷䅁䭁䥁䉁䅁䭁佁䭕䅁䭁佁䭙䅁䭁佁䭣䅁䉁䅁䅁允䅁䅁䅯䅏䅳䅁杷允䅁䅁䅕䅁䑁䅁䅷䅁䭁䑁䅁䅁䭁佁䬰䅁䭁佁䭙䅁䭁佁䭣䅁䉁䅁䅁允䅁䅁䅣䅁䅁䍁扃唵䵁䅉䅅䅁䑁䅁䅁睁䵁䅁䅁权㙃䅄䅁权歁杂䅁允䅁䅁䅅䅁䭁䩁慷䅁䵁䅉䅅䅁䕁䅁䅁睁䵁䅁䅁权敂睁䅁权剁䅁䅁权䙁䅁䅁允䅁䅁䅅䅁佁䉁䅑䅁㉁䑁䅁兏ぁ䑁䅁䅍睁䑁䅁䅍䅁䅁杷允䅁䅁䅑䅁䑁䅁䅷䅁䭁䥁䙅䅁䭁䅁䅯䅁䭁䅁䅕䅁䉁䅁䅁允䅁䅁䅕灳瘳㡰䱚稯䴸䅉䅅䅁䑁䅁䅁睁䵁䅁䅁权扃兂䅁权歁杂䅁允䅁䅁䅅䅁䭁䡁慷䅁䵁䅉䅅䅁䕁䅁䅁睁䵁䅁䅁权䅄杁䅁权䭁䅁䅁权䙁䅁䅁允䅁䅁䅅䅁䙁䉁䑋䵷桱剒䅨䍄䉁䅁䅁兂䅁䅁䅍䅄䅁䅁䅯䅄䅙䅁䅯硹䅉䅁䅯䅂䍁䅧䅯剹䅉䅁䅅䅁䉁䅁䅁兂䙃ㄶ㑇煈晖䅑杷允䅁䅁䅑䅁䑁䅁䅷䅁䭁䵁䍅䅁䭁䅁䅑䅁䭁䅁䅕䅁䉁䅁䅁允䅁䅁䅕䅁䅁䥁癷ず䵅䅉䅅䅁䙁䅁䅁睁䵁䅁䅁权楃䅁䅁权䙄杅䅁权䕁䅁䅋权䥄杅䅁允䅁䅁䅅䅁䙁䑁椶穇汲䑍䅸䍄䉁䅁䅁兂䅁䅁䅍䅄䅁䅁䅯先䅳䅁䅯朶䅯䅁䅯朵䅯䅁䅯眶䅯䅁䅅䅁䉁䅁䅁睂䅁䅁䅁䕙浶䅑杷允䅁䅁䅍䅁䑁䅁䅷䅁䭁乁䱫䅁䭁䍁䝑䅁䉁䅁䅁允䅁䅁䅯䅅䅑䅁杷允䅁䅁䅕䅁䑁䅁䅷䅁䭁乁䙉䅁䭁佁䬰䅁䭁佁䭙䅁䭁佁䭣䅁䉁䅁䅁允䅁䅁䅣䅁䅁䕁十欵䵁䅉䅅䅁䕁䅁䅁睁䵁䅁䅁权㍁睁䅁权䕁䅁䅁权⽄允䅁允䅁䅁䅅䅁䙁䅁䅁䅁䕁浌䉒䍄䉁䅁䅁䅂䅁䅁䅍䅄䅁䅁䅯䅳䅁䅁䅯权䅁䅁䅯䅂䅉䅁䅅䅁䉁䅁䅁兂䭁㘱睎奐敯䅑杷允䅁䅁䅑䅁䑁䅁䅷䅁䭁䩁䍍䅁䭁䅁䅯䅁䭁偁䈸䅁䉁䅁䅁允䅁䅁䅕へ㍳啩杆稯䴸䅉䅅䅁䑁䅁䅁睁䵁䅁䅁权䭃兄䅁权敁杂䅁允䅁䅁䅅䅁䭁䙁䝕䅁䵁䅉䅅䅁䕁䅁䅁睁䵁䅁䅁权㉃睁䅁权剁䅁䅁权䙁䅁䅁允䅁䅁䅅䅁佁䉁䅑䅁硁䑁䅉免㑁䑁䅕䅍睁䑁䅁䅍䅁䅁杷允䅁䅁䅑䅁䑁䅁䅷䅁䭁偁䍙䅁䭁䉁䅅䅁䭁䅁䅕䅁䉁䅁䅁允䅁䅁䄴䅆䅁䑁䅅李㍁䑁䅁䅍祁䑁䅁䅍睁䅁䅁䍄䉁䅁䅁兂䅁䅁䅍䅄䅁䅁䅯䅉䅁䅁䅯儷䅯䅁䅯朵䅯䅁䅯眵䅯䅁䅅䅁䉁䅁䅁睂䅁䅁䅁䭧歺䅑杷允䅁䅁䅑䅁䑁䅁䅷䅁䭁䅁䑁䅁䭁䉁䅅䅁䭁偁䈸䅁䉁䅁䅁允䅁䅁䅯睚䅉䅁杷允䅁䅁䅕䅁䑁䅁䅷䅁䭁䑁偍䅁䭁䵁即䅁䭁䅁䅑潁䭁䵁卧䅁䉁䅁䅁允䅁䅁䅕灭婭婭婫啘䵁䅉䅅䅁䙁䅁䅁睁䵁䅁䅁权晄兂䅁权䱄杅䅁权䕁䅁䅋权䥄杅䅁允䅁䅁䅅䅁䙁䱁敧敨剴䝍䅂䍄䉁䅁䅁䅂䅁䅁䅍䅄䅁䅁䅯杴䅍䅁䅯权䅁䅁䅯兂䅁䅁䅅䅁䉁䅁䅁兂卂䉵䘶㤶塅䅑杷允䅁䅁䅕䅁䑁䅁䅷䅁䭁䵁䕫䅁䭁佁䭧䅁䭁佁䭙䅁䭁佁䭣䅁䉁䅁䅁允䅁䅁䅯䅅䅑䅁杷允䅁䅁䅍䅁䑁䅁䅷䅁䭁乁䙣䅁䭁䍁䝙䅁䉁䅁䅁允䅁䅁䄴杄䅁䑁䅅䅍硁䍁䄴兎㑁䅁䅁䍄䉁䅁䅁䅂䅁䅁䅍䅄䅁䅁䅯睙䅉䅁䅯䅂䅁䅁䅯兂䅁䅁䅅䅁䉁䅁䅁兂䅁䅁䅁䕰穎兑杷允䅁䅁䅕䅁䑁䅁䅷䅁䭁䅁䄴䅁䭁佁䭷䅁䭁佁䭙䅁䭁佁䭣䅁䉁䅁䅁允䅁䅁䅣䅁䅁佁偂欵䵁䅉䅅䅁䑁䅁䅁睁䵁䅁䅁权瑂䅁䅁权歁杂䅁允䅁䅁䅅䅁䭁䉁䕁䅁䵁䅉䅅䅁䕁䅁䅁睁䵁䅁䅁权㑃睁䅁权䕁䅁䅁权䙁䅁䅁允䅁䅁䅅䅁䙁䅁䅁䅁歄䑇䉤䍄䉁䅁䅁兂䅁䅁䅍䅄䅁䅁䅯䄵䅕䅁䅯䄶䅯䅁䅯朵䅯䅁䅯眵䅯䅁䅅䅁䉁䅁䅁权允䅂䅁䍄䉁䅁䅁睁䅁䅁䅍䅄䅁䅁䅯朲䅕䅁䅯䅇䅙䅁䅅䅁䉁䅁䅁权䕂杂䅁䍄䉁䅁䅁睁䅁䅁䅍䅄䅁䅁䅯睡䅅䅁䅯杊䅙䅁䅅䅁䉁䅁䅁杄䵁䅁䅁李㉁䍁䄴兏ぁ䅁䅁䍄䉁䅁䅁䅂䅁䅁䅍䅄䅁䅁䅯条䅍䅁䅯䅂䅁䅁䅯眯䅅䅁䅅䅁䉁䅁䅁兂䅁䅁䅃⭫票兑杷允䅁䅁䅑䅁䑁䅁䅷䅁䭁䝁䍕䅁䭁䅁䅯䅁䭁偁䈸䅁䉁䅁䅁允䅁䅁䅕噎㘶兓楺啎䵁䅉䅅䅁䙁䅁䅁睁䵁䅁䅁权あ䅁䅁权潄权䅁权浄权䅁权湄权䅁允䅁䅁䅅䅁䭁䅁䱙䅁䵁䅉䅅䅁䕁䅁䅁睁䵁䅁䅁权㙃睁䅁权䭁䅁䅁权䙁䅁䅁允䅁䅁䅅䅁䙁䉁婦発呤⬴⼰䍄䉁䅁䅁䅂䅁䅁䅍䅄䅁䅁䅯䅵䅍䅁䅯权䅁䅁䅯兂䅁䅁䅅䅁䉁䅁䅁兂祄欰椱䙅婪睐杷允䅁䅁䅑䅁䑁䅁䅷䅁䭁䍁䍕䅁䭁䅁䅑䅁䭁䅁䅕䅁䉁䅁䅁允䅁䅁䅕䅁䅁䝷㑈䕪䵅䅉䅅䅁䙁䅁䅁睁䵁䅁䅁权偃䅁䅁权灄权䅁权浄权䅁权湄权䅁允䅁䅁䅅䅁䭁䱁䵕䅁䵁䅉䅅䅁䑁䅁䅁睁䵁䅁䅁权湃䅂䅁权流杂䅁允䅁䅁䅅䅁佁䅁䄴䅁硁䑁䅁兎畁䑁䅑李䅁䅁杷允䅁䅁䅕䅁䑁䅁䅷䅁䭁䉁䅯䅁䭁佁䭫䅁䭁佁䭙䅁䭁佁䭣䅁䉁䅁䅁允䅁䅁䅯八䅳䅁杷允䅁䅁䅑䅁䑁䅁䅷䅁䭁䍁䍙䅁䭁䅁䅑䅁䭁䅁䅕䅁䉁䅁䅁允䅁䅁䅕䅁䅁䉧祁䕔䵅䅉䅅䅁䕁䅁䅁睁䵁䅁䅁权汁杁䅁权䭁䅁䅁权䙁䅁䅁允䅁䅁䅅䅁䙁䝁㡱䩤奍䑂䅸䍄䉁䅁䅁兂䅁䅁䅍䅄䅁䅁䅯杁䅕䅁䅯䄷䅯䅁䅯朵䅯䅁䅯眵䅯䅁䅅䅁䉁䅁䅁睂䅁䅁䅁乧橘䅑杷允䅁䅁䅕䅁䑁䅁䅷䅁䭁乁䙅䅁䭁䵁即䅁䭁䅁䅑潁䭁䵁卫䅁䉁䅁䅁允䅁䅁䅕呣䬰㘱杏す䵁䅉䅅䅁䕁䅁䅁睁䵁䅁䅁权㥃睁䅁权䭁䅁䅁权䙁䅁䅁允䅁䅁䅅䅁䙁䵁䴳䵺䵺䅺䅎䍄䉁䅁䅁兂䅁䅁䅍䅄䅁䅁䅯朶䅅䅁䅯儷䅯䅁䅯朵䅯䅁䅯眵䅯䅁䅅䅁䉁䅁䅁睂䅁䅁䅁䭧汌䅑杷允䅁䅁䅍䅁䑁䅁䅷䅁䭁䕁䱍䅁䭁䍁䝑䅁䉁䅁䅁允䅁䅁䅯䅯䅧䅁杷允䅁䅁䅕䅁䑁䅁䅷䅁䭁佁䱷䅁䭁佁䭷䅁䭁佁䭙䅁䭁佁䭣䅁䉁䅁䅁允䅁䅁䅣䅁䅁䍁䅂欵䵁䅉䅅䅁䕁䅁䅁睁䵁䅁䅁权煂睁䅁权剁䅁䅁权䙁䅁䅁允䅁䅁䅅䅁佁䉁䅑䅁㉁䑁䅑杍睁䑁䅁䅍睁䑁䅁䅍䅁䅁杷允䅁䅁䅕䅁䑁䅁䅷䅁䭁䙁䄰䅁䭁佁䭫䅁䭁佁䭙䅁䭁佁䭣䅁䉁䅁䅁允䅁䅁䅯䅓䄴䅁杷允䅁䅁䅑䅁䑁䅁䅷䅁䭁偁䍯䅁䭁䉁䅅䅁䭁䅁䅕䅁䉁䅁䅁允䅁䅁䄴䅆䅁䑁䅑杍ㅁ䑁䅕䅍睁䑁䅁䅍睁䅁䅁䍄䉁䅁䅁兂䅁䅁䅍䅄䅁䅁䅯䅮䅅䅁䅯䄷䅯䅁䅯朵䅯䅁䅯眵䅯䅁䅅䅁䉁䅁䅁睂䅁䅁䅁䤴欯䅑杷允䅁䅁䅕䅁䑁䅁䅷䅁䭁䑁䙑䅁䭁䵁即䅁䭁䅁䅑潁䭁䵁卧䅁䉁䅁䅁允䅁䅁䅕捺䵺䵺捹歖䵁䅉䅅䅁䕁䅁䅁睁䵁䅁䅁权摁允䅁权䉁杁䅁权䍁杁䅁允䅁䅁䅅䅁䙁乁䍨瑖卧䄱䉆䍄䉁䅁䅁䅂䅁䅁䅍䅄䅁䅁䅯末䅉䅁䅯权䅁䅁䅯兂䅁䅁䅅䅁䉁䅁䅁兂橄婰䕶䱉睄睐杷允䅁䅁䅕䅁䑁䅁䅷䅁䭁佁乑䅁䭁佁䭫䅁䭁佁䭙䅁䭁佁䭣䅁䉁䅁䅁允䅁䅁䅯䅅䅑䅁杷允䅁䅁䅕䅁䑁䅁䅷䅁䭁䝁䘸䅁䭁佁䭷䅁䭁佁䭙䅁䭁佁䭣䅁䉁䅁䅁允䅁䅁䅯䅅䅑䅁杷允䅁䅁䅍䅁䑁䅁䅷䅁䭁䝁久䅁䭁䉁䝯䅁䉁䅁䅁允䅁䅁䅯兗䅙䅁杷允䅁䅁䅕䅁䑁䅁䅷䅁䭁䑁䉁䅁䭁䵁单䅁䭁䅁䅑潁䭁䵁卫䅁䉁䅁䅁允䅁䅁䅕敋橶偗瑥ぅ䵁䅉䅅䅁䑁䅁䅁睁䵁䅁䅁权佁䅁䅁权捁杂䅁允䅁䅁䅅䅁䭁䭁䜸䅁䵁䅉䅅䅁䕁䅁䅁睁䵁䅁䅁权摄杁䅁权䕁䅁䅁权䙁䅁䅁允䅁䅁䅅䅁䙁䅁䅁䅁㉂䙘䈵䍄䉁䅁䅁兂䅁䅁䅍䅄䅁䅁䅯兄䅷䅁䅯儶䅯䅁䅯朵䅯䅁䅯眵䅯䅁䅅䅁䉁䅁䅁权杂杄䅁䍄䉁䅁䅁䅂䅁䅁䅍䅄䅁䅁䅯李䅉䅁䅯䅂䅁䅁䅯眯䅅䅁䅅䅁䉁䅁䅁兂䅁䅁䅂䡃儹兑杷允䅁䅁䅑䅁䑁䅁䅷䅁䭁佁䅙䅁䭁䅁䅯䅁䭁䅁䅕䅁䉁䅁䅁允䅁䅁䅕積積積積獅䵁䅉䅅䅁䕁䅁䅁睁䵁䅁䅁权獂睁䅁权剁䅁䅁权䙁䅁䅁允䅁䅁䅅䅁佁䉁䅑䅁穁䑁䅁兏睁䑁䅙兎睁䑁䅁䅍䅁䅁杷允䅁䅁䅕䅁䑁䅁䅷䅁䭁乁䕯䅁䭁䵁即䅁䭁䅁䅑潁䭁䵁卧䅁䉁䅁䅁允䅁䅁䅕䭆䠵場歲啖䵁䅉䅅䅁䙁䅁䅁睁䵁䅁䅁权坂兂䅁权煄权䅁权浄权䅁权牄权䅁允䅁䅁䅅䅁䡁䅁䅁䅁䅂敕䅚䍄䉁䅁䅁睁䅁䅁䅍䅄䅁䅁䅯睲䄰䅁䅯杇䅙䅁䅅䅁䉁䅁䅁权時杂䅁䍄䉁䅁䅁兂䅁䅁䅍䅄䅁䅁䅯兇䅁䅁䅯儷䅯䅁䅯朵䅯䅁䅯眵䅯䅁䅅䅁䉁䅁䅁睂䅁䅁䅁䭧橦䅑杷允䅁䅁䅑䅁䑁䅁䅷䅁䭁偁䍁䅁䭁䉁䅅䅁䭁偁䈸䅁䉁䅁䅁允䅁䅁䄴䅆䅁䑁䅑䅎ぁ䑁䅙杍㑁䑁䅕䅍睁䅁䅁䍄䉁䅁䅁兂䅁䅁䅍䅄䅁䅁䅯杩䅑䅁䅯朶䅯䅁䅯朵䅯䅁䅯眶䅯䅁䅅䅁䉁䅁䅁权允䅂䅁䍄䉁䅁䅁睁䅁䅁䅍䅄䅁䅁䅯䄷䄴䅁䅯䅇䅙䅁䅅䅁䉁䅁䅁权灁杂䅁䍄䉁䅁䅁兂䅁䅁䅍䅄䅁䅁䅯睌䅷䅁䅯硹䅉䅁䅯䅂䍁䅧䅯剹䅉䅁䅅䅁䉁䅁䅁兂穁積積㥍塎䅑杷允䅁䅁䅑䅁䑁䅁䅷䅁䭁䍁䍉䅁䭁䉁䅅䅁䭁䅁䅕䅁䉁䅁䅁允䅁䅁䄴䅆䅁䑁䅉兎ぁ䑁䅁䅍睁䑁䅁䅍睁䅁䅁䍄䉁䅁䅁䅂䅁䅁䅍䅄䅁䅁䅯兖䅉䅁䅯䅂䅁䅁䅯眯䅅䅁䅅䅁䉁䅁䅁兂䅁䅁䅁す倱兑杷允䅁䅁䅕䅁䑁䅁䅷䅁䭁乁䙣䅁䭁佁䭯䅁䭁佁䭙䅁䭁佁䭳䅁䉁䅁䅁允䅁䅁䅣䅁䅁䕁呂欵䵁䅉䅅䅁䙁䅁䅁睁䵁䅁䅁权扁允䅁权灄权䅁权浄权䅁权湄权䅁允䅁䅁䅅䅁䭁䑁伴䅁䵁䅉䅅䅁䙁䅁䅁睁䵁䅁䅁权桃兂䅁权獄权䅁权浄权䅁权湄权䅁允䅁䅁䅅䅁䡁䅁䅁䅁䅄略䅒䍄䉁䅁䅁兂䅁䅁䅍䅄䅁䅁䅯䅷䅑䅁䅯硹䅉䅁䅯䅂䍁䅧䅯剹䅉䅁䅅䅁䉁䅁䅁兂桄桥畓㡒晆䅑杷允䅁䅁䅑䅁䑁䅁䅷䅁䭁佁䍁䅁䭁䅁䅑䅁䭁䅁䅕䅁䉁䅁䅁允䅁䅁䅕䅁䅁乁穖ち䵅䅉䅅䅁䕁䅁䅁睁䵁䅁䅁权牃睁䅁权䕁䅁䅁权䙁䅁䅁允䅁䅁䅅䅁䙁䅁䅁䥁時汆䉆䍄䉁䅁䅁睁䅁䅁䅍䅄䅁䅁䅯䅐䅕䅁䅯杈䅙䅁䅅䅁䉁䅁䅁权歃杂䅁䍄䉁䅁䅁䅂䅁䅁䅍䅄䅁䅁䅯入䅉䅁䅯䅂䅁䅁䅯眯䅅䅁䅅䅁䉁䅁䅁兂䅁䅁䅁䭧䅚兑杷允䅁䅁䅕䅁䑁䅁䅷䅁䭁䩁䔰䅁䭁佁䭕䅁䭁佁䭙䅁䭁佁䭣䅁䉁䅁䅁允䅁䅁䅯䅏䅳䅁杷允䅁䅁䅑䅁䑁䅁䅷䅁䭁䭁䑳䅁䭁䉁䅅䅁䭁䅁䅕䅁䉁䅁䅁允䅁䅁䄴杅䅁䑁䅍兎ぁ䑁䅁免穁䑁䅅睍䅁䅁杷允䅁䅁䅑䅁䑁䅁䅷䅁䭁䡁䑕䅁䭁䅁䅑䅁䭁䅁䅕䅁䉁䅁䅁允䅁䅁䅕䅁䅁䭷㕶歕䵅䅉䅅䅁䙁䅁䅁睁䵁䅁䅁权晃兂䅁权䙄杅䅁权䕁䅁䅋权䥄杅䅁允䅁䅁䅅䅁䙁䍁䵓䉄䑩䉬䅚䍄䉁䅁䅁兂䅁䅁䅍䅄䅁䅁䅯儯䄴䅁䅯硹䅉䅁䅯䅂䍁䅧䅯剹䅉䅁䅅䅁䉁䅁䅁兂獄払敧婨摴䅑杷允䅁䅁䅑䅁䑁䅁䅷䅁䭁䡁䉁䅁䭁䅁䍅䅁䭁䅁䍕䅁䉁䅁䅁允䅁䅁䅕㡫煡坺穚歇䵅䅉䅅䅁䕁䅁䅁睁䵁䅁䅁权䕄杁䅁权䭁䅁䅁权䙁䅁䅁允䅁䅁䅅䅁䙁䕁杊搵楁砲䅒䍄䉁䅁䅁兂䅁䅁䅍䅄䅁䅁䅯儱䅕䅁䅯儶䅯䅁䅯朵䅯䅁䅯眵䅯䅁䅅䅁䉁䅁䅁权允䅂䅁䍄䉁䅁䅁兂䅁䅁䅍䅄䅁䅁䅯䅵䅁䅁䅯硹䅉䅁䅯䅂䍁䅧䅯剹䅉䅁䅅䅁䉁䅁䅁兂浂浚浚癚晚䅑杷允䅁䅁䅑䅁䑁䅁䅷䅁䭁䉁䍍䅁䭁䉁䅅䅁䭁偁䈸䅁䉁䅁䅁允䅁䅁䄴䅆䅁䑁䅅䅍㉁䑁䅣䅍睁䑁䅁䅍睁䅁䅁䍄䉁䅁䅁䅂䅁䅁䅍䅄䅁䅁䅯䅪䅍䅁䅯䅂䅁䅁䅯兂䅁䅁䅅䅁䉁䅁䅁兂䅁䅁䅃啂䙥兑杷允䅁䅁䅕䅁䑁䅁䅷䅁䭁䅁婣䅁䭁䵁单䅁䭁䅁䅑潁䭁䵁卧䅁䉁䅁䅁允䅁䅁䅕⭺头䕄祆歌䵁䅉䅅䅁䑁䅁䅁睁䵁䅁䅁权婁兂䅁权敁杂䅁允䅁䅁䅅䅁䭁乁䝷䅁䵁䅉䅅䅁䕁䅁䅁睁䵁䅁䅁权祁睁䅁权剁䅁䅁权⽄允䅁允䅁䅁䅅䅁佁䉁䅉䅁ㅁ䑁䅣兏㑁䑁䅑睎ㅁ䑁䅁䅁䵁䅉䅅䅁䕁䅁䅁睁䵁䅁䅁权㕄允䅁权䉁杁䅁权䍁杁䅁允䅁䅁䅅䅁䙁䅁䥺焴癦伶䅂䍄䉁䅁䅁兂䅁䅁䅍䅄䅁䅁䅯睙䅅䅁䅯儶䅯䅁䅯朵䅯䅁䅯眵䅯䅁䅅䅁䉁䅁䅁权㡁䅄䅁䍄䉁䅁䅁䅂䅁䅁䅍䅄䅁䅁䅯睑䅉䅁䅯充䅁䅁䅯兂䅁䅁䅅䅁䉁䅁䅁杄啁䅁䅁睍ぁ䑁䅁兎睁䑁䅁䅍睁䑁䅁䅁䵁䅉䅅䅁䑁䅁䅁睁䵁䅁䅁权牂䅁䅁权歁杂䅁允䅁䅁䅅䅁䭁偁婍䅁䵁䅉䅅䅁䕁䅁䅁睁䵁䅁䅁权䑂杁䅁权䭁䅁䅁权䙁䅁䅁允䅁䅁䅅䅁䙁䥁䌯匹捨祄䅤䍄䉁䅁䅁兂䅁䅁䅍䅄䅁䅁䅯末䅑䅁䅯儵䅯䅁䅯朵䅯䅁䅯眵䅯䅁䅅䅁䉁䅁䅁权㑁睃䅁䍄䉁䅁䅁䅂䅁䅁䅍䅄䅁䅁䅯睋䅍䅁䅯权䅁䅁䅯眯䅅䅁䅅䅁䉁䅁䅁兂㍂灶愸㥌䰰䅑杷允䅁䅁䅑䅁䑁䅁䅷䅁䭁䡁䐸䅁䭁䉁䅅䅁䭁䅁䅕䅁䉁䅁䅁允䅁䅁䄴䅆䅁䑁䅉睍㍁䑁䅑䅍睁䑁䅁䅍睁䅁䅁䍄䉁䅁䅁睁䅁䅁䅍䅄䅁䅁䅯杄䅅䅁䅯䅇䅙䅁䅅䅁䉁䅁䅁权㡂杂䅁䍄䉁䅁䅁䅂䅁䅁䅍䅄䅁䅁䅯䅒䅉䅁䅯䅂䅁䅁䅯兂䅁䅁䅅䅁䉁䅁䅁兂䅁䅁䅁樵捒兑杷允䅁䅁䅑䅁䑁䅁䅷䅁䭁乁䕷䅁䭁䉁䜸䅁䭁䍁䝁䅁䉁䅁䅁允䅁䅁䅯睎䅣䅁杷允䅁䅁䅕䅁䑁䅁䅷䅁䭁䱁䅧䅁䭁佁䭕䅁䭁佁䭙䅁䭁佁䭣䅁䉁䅁䅁允䅁䅁䅯䅅䅑䅁杷允䅁䅁䅑䅁䑁䅁䅷䅁䭁䱁䑫䅁䭁䅁䅑䅁䭁偁䈸䅁䉁䅁䅁允䅁䅁䅕䅁䅁䅁汥と䵅䅉䅅䅁䑁䅁䅁睁䵁䅁䅁权呄兂䅁权奁杂䅁允䅁䅁䅅䅁䭁䕁䝯䅁䵁䅉䅅䅁䕁䅁䅁睁䵁䅁䅁权㡂睁䅁权剁䅁䅁权䙁䅁䅁允䅁䅁䅅䅁佁䉁䅑䅁ぁ䑁䅉睍ㅁ䑁䅁䅍睁䑁䅁䅍䅁䅁杷允䅁䅁䅕䅁䑁䅁䅷䅁䭁䥁乕䅁䭁䵁单䅁䭁䅁䅑潁䭁䵁卧䅁䉁䅁䅁允䅁䅁䅕場㍦乥祺啉䵁䅉䅅䅁䕁䅁䅁睁䵁䅁䅁权ぁ杁䅁权剁䅁䅁权䙁䅁䅁允䅁䅁䅅䅁佁䉁䅑䅁祁䑁䅙免㉁䑁䅫䅏睁䑁䅁䅍䅁䅁杷允䅁䅁䅑䅁䑁䅁䅷䅁䭁䝁䍳䅁䭁䅁䅑䅁䭁偁䈸䅁䉁䅁䅁允䅁䅁䅕䅁䅁䭑㑭䕪䵅䅉䅅䅁䙁䅁䅁睁䵁䅁䅁权剄䅁䅁权䱄杅䅁权䕁䅁䅋权䩄杅䅁允䅁䅁䅅䅁䙁䥁牘払敧噬䄵䍄䉁䅁䅁兂䅁䅁䅍䅄䅁䅁䅯䄹䅯䅁䅯硹䅉䅁䅯䅂䍁䅧䅯䉹䅉䅁䅅䅁䉁䅁䅁兂浂浚浚潚灚䅑杷允䅁䅁䅍䅁䑁䅁䅷䅁䭁䍁䅙䅁䭁䉁䜴䅁䉁䅁䅁允䅁䅁䅯䅲䅙䅁杷允䅁䅁䅑䅁䑁䅁䅷䅁䭁䉁䈸䅁䭁䅁䍅䅁䭁䅁䍕䅁䉁䅁䅁允䅁䅁䅕奐楄穕椱〰䵁䅉䅅䅁䕁䅁䅁睁䵁䅁䅁权㑁杁䅁权䕁䅁䅁权䙁䅁䅁允䅁䅁䅅䅁䙁䅁䅁䅁啃䝂䉤䍄䉁䅁䅁䅂䅁䅁䅍䅄䅁䅁䅯䅇䅍䅁䅯䅂䅁䅁䅯眯䅅䅁䅅䅁䉁䅁䅁兂䅁䅁䅃汕穴兑杷允䅁䅁䅑䅁䑁䅁䅷䅁䭁䑁䈸䅁䭁䉁䅅䅁䭁䅁䅕䅁䉁䅁䅁允䅁䅁䄴䅆䅁䑁䅉杍㉁䑁䅁䅍睁䑁䅁䅍睁䅁䅁䍄䉁䅁䅁兂䅁䅁䅍䅄䅁䅁䅯睂䅁䅁䅯硹䅉䅁䅯䅂䍁䅧䅯剹䅉䅁䅅䅁䉁䅁䅁兂捂㡪ㅌ䡋摸䅑杷允䅁䅁䅕䅁䑁䅁䅷䅁䭁偁䅣䅁䭁佁䬰䅁䭁佁䭙䅁䭁佁䭣䅁䉁䅁䅁允䅁䅁䅯䅅䅑䅁杷允䅁䅁䅑䅁䑁䅁䅷䅁䭁乁䑑䅁䭁䅁䅑䅁䭁䅁䅕䅁䉁䅁䅁允䅁䅁䅕䅁䅁䭁剖啓䵅䅉䅅䅁䕁䅁䅁睁䵁䅁䅁权㑁杁䅁权䭁䅁䅁权䙁䅁䅁允䅁䅁䅅䅁䙁䅁䍷㑋坣昲⼴䍄䉁䅁䅁兂䅁䅁䅍䅄䅁䅁䅯兄䅅䅁䅯朶䅯䅁䅯朵䅯䅁䅯眶䅯䅁䅅䅁䉁䅁䅁睂䅁䅁䅁䕧洷䅑杷允䅁䅁䅑䅁䑁䅁䅷䅁䭁䅁䉍䅁䭁䅁䅑䅁䭁䅁䅕䅁䉁䅁䅁允䅁䅁䅕䅁䅁䡑䭎ど䵅䅉䅅䅁䕁䅁䅁睁䵁䅁䅁权橃杁䅁权䭁䅁䅁权⽄允䅁允䅁䅁䅅䅁䙁䅁䅁䅁䅁䅁䅸䍄䉁䅁䅁䅂䅁䅁䅍䅄䅁䅁䅯睎䅍䅁䅯䅂䅁䅁䅯兂䅁䅁䅅䅁䉁䅁䅁兂䅁䅁䅁灅框兑杷允䅁䅁䅕䅁䑁䅁䅷䅁䭁䵁䅷䅁䭁佁䭷䅁䭁佁䭙䅁䭁佁䭣䅁䉁䅁䅁允䅁䅁䅣䅁䅁䍁啂欵䵁䅉䅅䅁䑁䅁䅁睁䵁䅁䅁权䩁睃䅁权捁杂䅁允䅁䅁䅅䅁䭁䵁䥫䅁䵁䅉䅅䅁䑁䅁䅁睁䵁䅁䅁权㍂䅁䅁权奁杂䅁允䅁䅁䅅䅁䭁䕁䝑䅁䵁䅉䅅䅁䑁䅁䅁睁䵁䅁䅁权捄䅂䅁权流杂䅁允䅁䅁䅅䅁佁䅁䅷䅁㑁䑁䅙杌ㅁ䑁䅧䅁䵁䅉䅅䅁䑁䅁䅁睁䵁䅁䅁权㝂兂䅁权奁杂䅁允䅁䅁䅅䅁䭁䕁䝑䅁䵁䅉䅅䅁䕁䅁䅁睁䵁䅁䅁权䵃睁䅁权䭁䅁䅁权⽄允䅁允䅁䅁䅅䅁䙁䑁晶㑔堲桢䅎䍄䉁䅁䅁䅂䅁䅁䅍䅄䅁䅁䅯允䅅䅁䅯睈䅙䅁䅯䅉䅙䅁䅅䅁䉁䅁䅁权牃元䅁䍄䉁䅁䅁䅂䅁䅁䅍䅄䅁䅁䅯䅋䅍䅁䅯䅂䅁䅁䅯兂䅁䅁䅅䅁䉁䅁䅁兂䅁䅁䅁呫瑨兑杷允䅁䅁䅍䅁䑁䅁䅷䅁䭁䡁䅍䅁䭁䉁䜴䅁䉁䅁䅁允䅁䅁䅯兊䅧䅁杷允䅁䅁䅍䅁䑁䅁䅷䅁䭁䵁䕉䅁䭁䉁䝧䅁䉁䅁䅁允䅁䅁䅯克䅙䅁杷允䅁䅁䅑䅁䑁䅁䅷䅁䭁䩁䉫䅁䭁䅁䅑䅁䭁䅁䍑䅁䉁䅁䅁允䅁䅁䅕䅁䅁乁祲止䵅䅉䅅䅁䕁䅁䅁睁䵁䅁䅁权䙂杁䅁权䭁䅁䅁权⽄允䅁允䅁䅁䅅䅁䙁䅁䉡啬䱏䅢䅚䍄䉁䅁䅁䅂䅁䅁䅍䅄䅁䅁䅯睳䅉䅁䅯权䅁䅁䅯兂䅁䅁䅅䅁䉁䅁䅁兂㙄浦㡱䩤卍䅑杷允䅁䅁䅑䅁䑁䅁䅷䅁䭁䝁䍧䅁䭁䅁䅯䅁䭁䅁䅕䅁䉁䅁䅁允䅁䅁䅕䵱䱚㑎䉬啉䵁䅉䅅䅁䑁䅁䅁睁䵁䅁䅁权穄䅁䅁权捁杂䅁允䅁䅁䅅䅁䭁䱁䜰䅁䵁䅉䅅䅁䙁䅁䅁睁䵁䅁䅁权䝂䅁䅁权獄权䅁权浄权䅁权湄权䅁允䅁䅁䅅䅁䡁䅁䅁䅁䅂畑䅖䍄䉁䅁䅁䅂䅁䅁䅍䅄䅁䅁䅯睹䄴䅁䅯睈䅙䅁䅯䅉䅙䅁䅅䅁䉁䅁䅁权䑄睂䅁䍄䉁䅁䅁䅂䅁䅁䅍䅄䅁䅁䅯杏䅉䅁䅯充䅁䅁䅯眯䅅䅁䅅䅁䉁䅁䅁杄啁䅁䅁杍㕁䑁䅁䅍睁䑁䅁䅍睁䑁䅁䅁䵁䅉䅅䅁䑁䅁䅁睁䵁䅁䅁权䵁杄䅁权奁杂䅁允䅁䅁䅅䅁䭁䕁䝑䅁䵁䅉䅅䅁䕁䅁䅁睁䵁䅁䅁权䙄睁䅁权䕁䅁䅁权䙁䅁䅁允䅁䅁䅅䅁䙁䅁䅁䅁䭃坋䈹䍄䉁䅁䅁兂䅁䅁䅍䅄䅁䅁䅯兲䅑䅁䅯䄶䅯䅁䅯朵䅯䅁䅯眵䅯䅁䅅䅁䉁䅁䅁权䝁睃䅁䍄䉁䅁䅁䅂䅁䅁䅍䅄䅁䅁䅯条䅁䅁䅯允䅉䅁䅯睁䅉䅁䅅䅁䉁䅁䅁兂㑂㝁⽍硍㑘䅑杷允䅁䅁䅕䅁䑁䅁䅷䅁䭁䑁䵅䅁䭁佁䭷䅁䭁佁䭙䅁䭁佁䭣䅁䉁䅁䅁允䅁䅁䅯䅅䅑䅁杷允䅁䅁䅕䅁䑁䅁䅷䅁䭁䥁䙣䅁䭁佁䭕䅁䭁佁䭙䅁䭁佁䭣䅁䉁䅁䅁允䅁䅁䅯儫䅯䅁杷允䅁䅁䅕䅁䑁䅁䅷䅁䭁䝁偫䅁䭁佁䭯䅁䭁佁䭙䅁䭁佁䭳䅁䉁䅁䅁允䅁䅁䅯䅅䅑䅁杷允䅁䅁䅑䅁䑁䅁䅷䅁䭁䵁䑙䅁䭁䅁䅯䅁䭁䅁䅕䅁䉁䅁䅁允䅁䅁䅕渫焵䡶呓歄䵁䅉䅅䅁䑁䅁䅁睁䵁䅁䅁权千允䅁权捁杂䅁允䅁䅁䅅䅁䭁䑁䡉䅁䵁䅉䅅䅁䕁䅁䅁睁䵁䅁䅁权婃杁䅁权䭁䅁䅁权䙁䅁䅁允䅁䅁䅅䅁䙁䕁䱓佢㝦剋䄵䍄䉁䅁䅁兂䅁䅁䅍䅄䅁䅁䅯䅦䅳䅁䅯剸䅉䅁䅯䅂䍁䅧䅯剹䅉䅁䅅䅁䉁䅁䅁兂穂㝬塰㍃啷䅑杷允䅁䅁䅕䅁䑁䅁䅷䅁䭁䡁䙑䅁䭁佁䭧䅁䭁佁䭙䅁䭁佁䭣䅁䉁䅁䅁允䅁䅁䅯李䅳䅁杷允䅁䅁䅍䅁䑁䅁䅷䅁䭁䡁䈴䅁䭁䉁䝷䅁䉁䅁䅁允䅁䅁䅯杍䅣䅁杷允䅁䅁䅕䅁䑁䅁䅷䅁䭁䭁䅉䅁䭁佁䭕䅁䭁佁䭙䅁䭁佁䭣䅁䉁䅁䅁允䅁䅁䅯䅅䅑䅁杷允䅁䅁䅍䅁䑁䅁䅷䅁䭁䭁䉕䅁䭁䉁䝷䅁䉁䅁䅁允䅁䅁䅯杙䅙䅁杷允䅁䅁䅑䅁䑁䅁䅷䅁䭁䙁䍑䅁䭁䅁䅯䅁䭁偁䈸䅁䉁䅁䅁允䅁䅁䅕佖汏㡭村ぉ䵁䅉䅅䅁䕁䅁䅁睁䵁䅁䅁权乁杁䅁权䕁䅁䅁权⽄允䅁允䅁䅁䅅䅁䙁䅁䅁䅁元䙦䉆䍄䉁䅁䅁䅂䅁䅁䅍䅄䅁䅁䅯兡䅕䅁䅯睈䅙䅁䅯䅉䅙䅁䅅䅁䉁䅁䅁权祃䅃䅁䍄䉁䅁䅁兂䅁䅁䅍䅄䅁䅁䅯兢䅁䅁䅯儵䅯䅁䅯朵䅯䅁䅯眵䅯䅁䅅䅁䉁䅁䅁权乁睃䅁䍄䉁䅁䅁兂䅁䅁䅍䅄䅁䅁䅯䅑䅕䅁䅯儶䅯䅁䅯朵䅯䅁䅯眵䅯䅁䅅䅁䉁䅁䅁权⽁杄䅁䍄䉁䅁䅁䅂䅁䅁䅍䅄䅁䅁䅯兏䅉䅁䅯充䅁䅁䅯兂䅁䅁䅅䅁䉁䅁䅁杄啁䅁䅁兎㍁䑁䅍兏ㅁ䑁䅁䅍睁䑁䅁䅁䵁䅉䅅䅁䕁䅁䅁睁䵁䅁䅁权佃允䅁权䉁杁䅁权䍁杁䅁允䅁䅁䅅䅁䙁䥁䙒噒煸敆䅒䍄䉁䅁䅁䅂䅁䅁䅍䅄䅁䅁䅯睭䅅䅁䅯权䅁䅁䅯兂䅁䅁䅅䅁䉁䅁䅁兂獃䙈歰㥏伸䅑杷允䅁䅁䅑䅁䑁䅁䅷䅁䭁䑁䍫䅁䭁䅁䅯䅁䭁䅁䅕䅁䉁䅁䅁允䅁䅁䅕〳丫㉬匴歃䵁䅉䅅䅁䙁䅁䅁睁䵁䅁䅁权剄兄䅁权潄权䅁权浄权䅁权湄权䅁允䅁䅁䅅䅁䭁䅁䱙䅁䵁䅉䅅䅁䕁䅁䅁睁䵁䅁䅁权ㅂ䅁䅁权䕁䅁䅁权䙁䅁䅁允䅁䅁䅅䅁䙁䅁䅁䥁䙄坳䉤䍄䉁䅁䅁兂䅁䅁䅍䅄䅁䅁䅯睱䅑䅁䅯儷䅯䅁䅯朵䅯䅁䅯眵䅯䅁䅅䅁䉁䅁䅁权允䅂䅁䍄䉁䅁䅁䅂䅁䅁䅍䅄䅁䅁䅯杯䅍䅁䅯权䅁䅁䅯眯䅅䅁䅅䅁䉁䅁䅁兂䵁楁䡵瑆㉮睐杷允䅁䅁䅕䅁䑁䅁䅷䅁䭁䕁䴰䅁䭁䵁即䅁䭁䅁䅑潁䭁䵁卫䅁䉁䅁䅁允䅁䅁䅕㡪ㅌ䙋㍷䕙䵁䅉䅅䅁䕁䅁䅁睁䵁䅁䅁权歃杁䅁权剁䅁䅁权䙁䅁䅁允䅁䅁䅅䅁佁䉁䅑䅁硁䑁䅍睎ぁ䑁䅑睍睁䑁䅁䅍䅁䅁杷允䅁䅁䅕䅁䑁䅁䅷䅁䭁䕁䉉䅁䭁佁䭧䅁䭁佁䭙䅁䭁佁䭣䅁䉁䅁䅁允䅁䅁䅯杂䅳䅁杷允䅁䅁䅑䅁䑁䅁䅷䅁䭁佁䍷䅁䭁䅁䅑䅁䭁䅁䅕䅁䉁䅁䅁允䅁䅁䅕䅁䅁䑁㙆啑䵅䅉䅅䅁䕁䅁䅁睁䵁䅁䅁权ぃ杁䅁权剁䅁䅁权䙁䅁䅁允䅁䅁䅅䅁佁䉁䅑䅁穁䑁䅫䅍㑁䑁䅫睎睁䑁䅁䅍䅁䅁杷允䅁䅁䅑䅁䑁䅁䅷䅁䭁䵁䕅䅁䭁䅁䅑䅁䭁䅁䅕䅁䉁䅁䅁允䅁䅁䅕䅁䅁偁儫啘䵅䅉䅅䅁䑁䅁䅁睁䵁䅁䅁权湃允䅁权敁杂䅁允䅁䅁䅅䅁䭁䡁䨰䅁䵁䅉䅅䅁䙁䅁䅁睁䵁䅁䅁权獃䅂䅁权灄权䅁权浄权䅁权湄权䅁允䅁䅁䅅䅁䭁䍁免䅁䵁䅉䅅䅁䙁䅁䅁睁䵁䅁䅁权奄䅁䅁权潄权䅁权浄权䅁权湄权䅁允䅁䅁䅅䅁䭁䅁䱙䅁䵁䅉䅅䅁䙁䅁䅁睁䵁䅁䅁权⭁睄䅁权䙄杅䅁权䕁䅁䅋权䩄杅䅁允䅁䅁䅅䅁䙁䥁㍘呥䙸啔䄱䍄䉁䅁䅁䅂䅁䅁䅍䅄䅁䅁䅯䄶䅁䅁䅯权䅁䅁䅯兂䅁䅁䅅䅁䉁䅁䅁兂灄橊䥅䩲奷䅑杷允䅁䅁䅑䅁䑁䅁䅷䅁䭁䉁䑑䅁䭁䅁䅑䅁䭁䅁䅕䅁䉁䅁䅁允䅁䅁䅕䅁䅁偁塓䕑䵅䅉䅅䅁䕁䅁䅁睁䵁䅁䅁权あ睁䅁权剁䅁䅁权䙁䅁䅁允䅁䅁䅅䅁佁䉁䅑䅁ぁ䑁䅉䅎㍁䑁䅕杍㕁䑁䅫䅍䅁䅁杷允䅁䅁䅕䅁䑁䅁䅷䅁䭁䡁兣䅁䭁佁䭫䅁䭁佁䭙䅁䭁佁䭣䅁䉁䅁䅁允䅁䅁䅯硺䅁䅁杷允䅁䅁䅍䅁䑁䅁䅷䅁䭁䙁䴸䅁䭁䉁䝧䅁䉁䅁䅁允䅁䅁䅯兇䅙䅁杷允䅁䅁䅑䅁䑁䅁䅷䅁䭁䡁䍫䅁䭁䅁䅯䅁䭁偁䈸䅁䉁䅁䅁允䅁䅁䅕扉祂䩡瑈䐶䴸䅉䅅䅁䙁䅁䅁睁䵁䅁䅁权䭃䅂䅁权瑄权䅁权浄权䅁权湄权䅁允䅁䅁䅅䅁䭁䉁䕁䅁䵁䅉䅅䅁䕁䅁䅁睁䵁䅁䅁权呃䅁䅁权剁䅁䅁权䕁杁䅁允䅁䅁䅅䅁䭁䕁䅣䅁䵁䅉䅅䅁䕁䅁䅁睁䵁䅁䅁权⽁睁䅁权䕁䅁䅁权䙁䅁䅁允䅁䅁䅅䅁䙁䅁䅁䥁楄塍䉚䍄䉁䅁䅁䅂䅁䅁䅍䅄䅁䅁䅯杸䅷䅁䅯睈䅙䅁䅯䅉䅙䅁䅅䅁䉁䅁䅁权佂杂䅁䍄䉁䅁䅁䅂䅁䅁䅍䅄䅁䅁䅯兰䅁䅁䅯䅂䅁䅁䅯兂䅁䅁䅅䅁䉁䅁䅁兂䅁䅁䅃唴䠹兑杷允䅁䅁䅕䅁䑁䅁䅷䅁䭁乁䉍䅁䭁䵁即䅁䭁䅁䅑潁䭁䵁卫䅁䉁䅁䅁允䅁䅁䅕瑃橥䑣愰䕘䵁䅉䅅䅁䕁䅁䅁睁䵁䅁䅁权婂允䅁权䕁䅁䅁权䙁䅁䅁允䅁䅁䅅䅁䙁䅁䅁佁ぁ䩈䉂䍄䉁䅁䅁䅂䅁䅁䅍䅄䅁䅁䅯睂䅍䅁䅯䅂䅁䅁䅯兂䅁䅁䅅䅁䉁䅁䅁兂䅁䅁䅁䉺啖兑杷允䅁䅁䅍䅁䑁䅁䅷䅁䭁䵁佧䅁䭁䍁䝑䅁䉁䅁䅁允䅁䅁䅯䅅䅑䅁杷允䅁䅁䅑䅁䑁䅁䅷䅁䭁䅁䑣䅁䭁䉁䅅䅁䭁䅁䅕䅁䉁䅁䅁允䅁䅁䄴䅆䅁䑁䅅杍穁䑁䅫䅍睁䑁䅁䅍睁䅁䅁䍄䉁䅁䅁兂䅁䅁䅍䅄䅁䅁䅯杷䅳䅁䅯䄶䅯䅁䅯朵䅯䅁䅯眵䅯䅁䅅䅁䉁䅁䅁权⭄权䅁䍄䉁䅁䅁䅂䅁䅁䅍䅄䅁䅁䅯眲䅍䅁䅯权䅁䅁䅯兂䅁䅁䅅䅁䉁䅁䅁兂癁匳䝑噧湕䅑杷允䅁䅁䅍䅁䑁䅁䅷䅁䭁䍁䅍䅁䭁䍁䝙䅁䉁䅁䅁允䅁䅁䄴䅄䅁䑁䅣䅍畁䑁䅧免䅁䅁杷允䅁䅁䅑䅁䑁䅁䅷䅁䭁䉁䍯䅁䭁䉁䅅䅁䭁偁䈸䅁䉁䅁䅁允䅁䅁䄴䅆䅁䑁䅅䅎㉁䑁䅣䅍睁䑁䅁䅍睁䅁䅁䍄䉁䅁䅁兂䅁䅁䅍䅄䅁䅁䅯杒䅕䅁䅯硹䅉䅁䅯䅂䍁䅧䅯䉹䅉䅁䅅䅁䉁䅁䅁兂獄払敧剨塴䅑杷允䅁䅁䅑䅁䑁䅁䅷䅁䭁䑁䍉䅁䭁䉁䅅䅁䭁偁䈸䅁䉁䅁䅁允䅁䅁䄴杆䅁䑁䅅睎㍁䑁䅧䅍睁䑁䅁䅍睁䑁䅁䅁䵁䅉䅅䅁䙁䅁䅁睁䵁䅁䅁权湁䅁䅁权灄权䅁权浄权䅁权湄权䅁允䅁䅁䅅䅁䭁䍁乳䅁䵁䅉䅅䅁䙁䅁䅁睁䵁䅁䅁权䩁兂䅁权䙄杅䅁权䕁䅁䅋权䥄杅䅁允䅁䅁䅅䅁䙁䅁婫潰杮剋䅖䍄䉁䅁䅁兂䅁䅁䅍䅄䅁䅁䅯䉅䅁䅁䅯䄶䅯䅁䅯朵䅯䅁䅯眵䅯䅁䅅䅁䉁䅁䅁权允䅂䅁䍄䉁䅁䅁兂䅁䅁䅍䅄䅁䅁䅯睲䅷䅁䅯剸䅉䅁䅯䅂䍁䅧䅯䉹䅉䅁䅅䅁䉁䅁䅁兂乂剈㍗牧呅䅑杷允䅁䅁䅑䅁䑁䅁䅷䅁䭁䉁䍣䅁䭁䅁䅑䅁䭁偁䈸䅁䉁䅁䅁允䅁䅁䅕䅁䅁䍁䡱正䵅䅉䅅䅁䕁䅁䅁睁䵁䅁䅁权剄睃䅁权晁杂䅁权杁杂䅁允䅁䅁䅅䅁䭁䉁卑䅁䵁䅉䅅䅁䕁䅁䅁睁䵁䅁䅁权㥁睁䅁权剁䅁䅁权䙁䅁䅁允䅁䅁䅅䅁佁䉁䅑䅁ㅁ䑁䅑䅏ぁ䑁䅕䅎祁䑁䅕䅍䅁䅁杷允䅁䅁䅍䅁䑁䅁䅷䅁䭁偁䕯䅁䭁䍁䝑䅁䉁䅁䅁允䅁䅁䅯䅅䅑䅁杷允䅁䅁䅑䅁䑁䅁䅷䅁䭁䭁䑁䅁䭁䅁䅯䅁䭁䅁䅕䅁䉁䅁䅁允䅁䅁䅕歵䵫楁䡵樷䴸䅉䅅䅁䕁䅁䅁睁䵁䅁䅁权ぃ杁䅁权䭁䅁䅁权䙁䅁䅁允䅁䅁䅅䅁䙁䥁䌯匹捨⭪⽯䍄䉁䅁䅁䅂䅁䅁䅍䅄䅁䅁䅯睓䅍䅁䅯权䅁䅁䅯兂䅁䅁䅅䅁䉁䅁䅁兂䱃佢㝦晱㉈睐杷允䅁䅁䅍䅁䑁䅁䅷䅁䭁䩁䅁䅁䭁䉁䝯䅁䉁䅁䅁允䅁䅁䅯児䅙䅁杷允䅁䅁䅕䅁䑁䅁䅷䅁䭁偁䅧䅁䭁佁䭷䅁䭁佁䭙䅁䭁佁䭣䅁䉁䅁䅁允䅁䅁䅣䅁䅁䵁㝂唵䵁䅉䅅䅁䙁䅁䅁睁䵁䅁䅁权楃䅂䅁权䱄杅䅁权䕁䅁䅋权䥄杅䅁允䅁䅁䅅䅁䙁䩁婱婭婭噵䅖䍄䉁䅁䅁䅂䅁䅁䅍䅄䅁䅁䅯术䅅䅁䅯充䅁䅁䅯䅂䅉䅁䅅䅁䉁䅁䅁杄十䅁䅁兎穁䑁䅫䅍祁䑁䅑睍睁䅁䅁䍄䉁䅁䅁兂䅁䅁䅍䅄䅁䅁䅯䅥䅁䅁䅯儷䅯䅁䅯朵䅯䅁䅯眵䅯䅁䅅䅁䉁䅁䅁睂䅁䅁䅁䝧氷䅑杷允䅁䅁䅑䅁䑁䅁䅷䅁䭁乁䌸䅁䭁䅁䅑䅁䭁䅁䅕䅁䉁䅁䅁允䅁䅁䅕䅁䅁䉁卌ち䵅䅉䅅䅁䕁䅁䅁睁䵁䅁䅁权睂兂䅁权晁杂䅁权杁杂䅁允䅁䅁䅅䅁䭁䕁䝷䅁䵁䅉䅅䅁䙁䅁䅁睁䵁䅁䅁权塁杂䅁权獄权䅁权浄权䅁权湄权䅁允䅁䅁䅅䅁䡁䅁䅁䅁䅄位䅚䍄䉁䅁䅁䅂䅁䅁䅍䅄䅁䅁䅯党䅁䅁䅯允䅉䅁䅯兂䅉䅁䅅䅁䉁䅁䅁兂剃㐹均摑呲䅑杷允䅁䅁䅑䅁䑁䅁䅷䅁䭁䅁䑧䅁䭁䅁䅯䅁䭁偁䈸䅁䉁䅁䅁允䅁䅁䅕呣䬰㘱睎䕅䵁䅉䅅䅁䕁䅁䅁睁䵁䅁䅁权ぃ睁䅁权䭁䅁䅁权⽄允䅁允䅁䅁䅅䅁䙁䕁杊搵楁硗䅒䍄䉁䅁䅁兂䅁䅁䅍䅄䅁䅁䅯䅤䄸䅁䅯剸䅉䅁䅯䅂䍁䅧䅯剹䅉䅁䅅䅁䉁䅁䅁兂捄㄰偱慵場䅑杷允䅁䅁䅍䅁䑁䅁䅷䅁䭁佁䈸䅁䭁䍁䝙䅁䉁䅁䅁允䅁䅁䄴权䅁䑁䅣睎畁䑁䅉䅁䵁䅉䅅䅁䙁䅁䅁睁䵁䅁䅁权䵁允䅁权獄权䅁权浄权䅁权湄权䅁允䅁䅁䅅䅁䡁䅁䅁䅁䅂改䅖䍄䉁䅁䅁兂䅁䅁䅍䅄䅁䅁䅯杨䅅䅁䅯剸䅉䅁䅯䅂䍁䅧䅯剹䅉䅁䅅䅁䉁䅁䅁兂瑄䡯䵨㕈地䅑杷允䅁䅁䅕䅁䑁䅁䅷䅁䭁䉁䉑䅁䭁䵁单䅁䭁䅁䅑潁䭁䵁卧䅁䉁䅁䅁允䅁䅁䅕䩙坆䅆潔歆䵁䅉䅅䅁䙁䅁䅁睁䵁䅁䅁权畁允䅁权潄权䅁权浄权䅁权湄权䅁允䅁䅁䅅䅁䭁䙁䱅䅁䵁䅉䅅䅁䙁䅁䅁睁䵁䅁䅁权穃兄䅁权灄权䅁权浄权䅁权湄权䅁允䅁䅁䅅䅁䭁䉁䕁䅁䵁䅉䅅䅁䙁䅁䅁睁䵁䅁䅁权湃䅂䅁权獄权䅁权浄权䅁权湄权䅁允䅁䅁䅅䅁䡁䅁䅁䅁䅃低䅒䍄䉁䅁䅁䅂䅁䅁䅍䅄䅁䅁䅯䅮䅉䅁䅯权䅁䅁䅯兂䅁䅁䅅䅁䉁䅁䅁兂䭁㘱睎児䅯䅑杷允䅁䅁䅑䅁䑁䅁䅷䅁䭁乁䑁䅁䭁䅁䅯䅁䭁䅁䅕䅁䉁䅁䅁允䅁䅁䅕㡪ㅌ䙋偹樫䴸䅉䅅䅁䙁䅁䅁睁䵁䅁䅁权楁杄䅁权䱄杅䅁权䕁䅁䅋权䩄杅䅁允䅁䅁䅅䅁䙁䩁婱婭婭噏䄹䍄䉁䅁䅁睁䅁䅁䅍䅄䅁䅁䅯条䅁䅁䅯䅇䅙䅁䅅䅁䉁䅁䅁权灁杂䅁䍄䉁䅁䅁兂䅁䅁䅍䅄䅁䅁䅯杭䅁䅁䅯䄶䅯䅁䅯朵䅯䅁䅯眵䅯䅁䅅䅁䉁䅁䅁权䝁睃䅁䍄䉁䅁䅁兂䅁䅁䅍䅄䅁䅁䅯兵䅑䅁䅯剸䅉䅁䅯䅂䍁䅧䅯剹䅉䅁䅅䅁䉁䅁䅁兂ㅄ㉉䑒歪䥙䅑杷允䅁䅁䅍䅁䑁䅁䅷䅁䭁䙁䈰䅁䭁䉁䝧䅁䉁䅁䅁允䅁䅁䅯兏䅙䅁杷允䅁䅁䅍䅁䑁䅁䅷䅁䭁佁䙯䅁䭁䉁䝧䅁䉁䅁䅁允䅁䅁䅯䅒䅙䅁杷允䅁䅁䅑䅁䑁䅁䅷䅁䭁䩁䉁䅁䭁䅁䅯䅁䭁䅁䅕䅁䉁䅁䅁允䅁䅁䅕㥌欰潂噇啇䵁䅉䅅䅁䑁䅁䅁睁䵁䅁䅁权煂兂䅁权流杂䅁允䅁䅁䅅䅁佁䅁䅷䅁㉁䑁䅫杌㉁䑁䅫䅁䵁䅉䅅䅁䕁䅁䅁睁䵁䅁䅁权㑁睁䅁权䭁䅁䅁权䙁䅁䅁允䅁䅁䅅䅁䙁偁潙䥘䌯儹䅰䍄䉁䅁䅁兂䅁䅁䅍䅄䅁䅁䅯睰䅑䅁䅯儷䅯䅁䅯朵䅯䅁䅯眵䅯䅁䅅䅁䉁䅁䅁睂䅁䅁䅁䠴汌䅑杷允䅁䅁䅍䅁䑁䅁䅷䅁䭁䉁䱫䅁䭁䍁䝙䅁䉁䅁䅁允䅁䅁䄴䅄䅁䑁䅑兏畁䑁䅧睍䅁䅁杷允䅁䅁䅑䅁䑁䅁䅷䅁䭁䝁䍍䅁䭁䅁䅑䅁䭁偁䈸䅁䉁䅁䅁允䅁䅁䅕䅁䅁䙁㑊正䵅䅉䅅䅁䕁䅁䅁睁䵁䅁䅁权坂杁䅁权剁䅁䅁权䙁䅁䅁允䅁䅁䅅䅁佁䉁䅑䅁㕁䑁䅫睎睁䑁䅁䅍睁䑁䅁䅍䅁䅁杷允䅁䅁䅍䅁䑁䅁䅷䅁䭁䱁䙷䅁䭁䉁䝷䅁䉁䅁䅁允䅁䅁䅯睋䅙䅁杷允䅁䅁䅑䅁䑁䅁䅷䅁䭁䥁䑫䅁䭁䉁䅅䅁䭁䅁䅕䅁䉁䅁䅁允䅁䅁䄴杅䅁䑁䅣兎穁䑁䅁䅍睁䑁䅁䅍䅁䅁杷允䅁䅁䅑䅁䑁䅁䅷䅁䭁乁䉑䅁䭁䅁䍅䅁䭁䅁䍍䅁䉁䅁䅁允䅁䅁䅕瑘瘱䭦祘〴䵁䅉䅅䅁䕁䅁䅁睁䵁䅁䅁权祄杁䅁权剁䅁䅁权䙁䅁䅁允䅁䅁䅅䅁佁䉁䅑䅁硁䑁䅕䅍祁䑁䅉䅏睁䑁䅁䅍䅁䅁杷允䅁䅁䅑䅁䑁䅁䅷䅁䭁佁䐸䅁䭁䉁䅅䅁䭁䅁䅕䅁䉁䅁䅁允䅁䅁䄴杆䅁䑁䅅䅍硁䑁䅕睎㍁䑁䅙李㕁䑁䅣䅁䵁䅉䅅䅁䕁䅁䅁睁䵁䅁䅁权剁睁䅁权䭁䅁䅁权䙁䅁䅁允䅁䅁䅅䅁䙁䕁䵯楁䡵框䄵䍄䉁䅁䅁䅂䅁䅁䅍䅄䅁䅁䅯睯䅍䅁䅯权䅁䅁䅯兂䅁䅁䅅䅁䉁䅁䅁兂䝁婧䑖⭩具䅑杷允䅁䅁䅑䅁䑁䅁䅷䅁䭁乁䑧䅁䭁䉁䅅䅁䭁偁䈸䅁䉁䅁䅁允䅁䅁䄴杆䅁䑁䅅免ㅁ䑁䅉兎㍁䑁䅕䅍睁䑁䅁䅁䵁䅉䅅䅁䕁䅁䅁睁䵁䅁䅁权橁杁䅁权剁䅁䅁权䙁䅁䅁允䅁䅁䅅䅁佁䉁䅙䅁硁䑁䅑李㑁䑁䅁免㉁䑁䅁䅍睁䅁䅁䍄䉁䅁䅁䅂䅁䅁䅍䅄䅁䅁䅯眴䅉䅁䅯䅂䅁䅁䅯兂䅁䅁䅅䅁䉁䅁䅁兂䅁䅁潃則ぇ兑杷允䅁䅁䅑䅁䑁䅁䅷䅁䭁䥁䅫䅁䭁䉁䅅䅁䭁䅁䍑䅁䉁䅁䅁允䅁䅁䄴䅆䅁䑁䅑李ㅁ䑁䅑䅍睁䑁䅁䅍睁䅁䅁䍄䉁䅁䅁䅂䅁䅁䅍䅄䅁䅁䅯睌䅍䅁䅯䅂䅁䅁䅯眯䅅䅁䅅䅁䉁䅁䅁兂䅁䅁䅁䉙硙兑杷允䅁䅁䅕䅁䑁䅁䅷䅁䭁䥁䉍䅁䭁䵁单䅁䭁䅁䅑潁䭁䵁卧䅁䉁䅁䅁允䅁䅁䅕汅樶㘴浂い䵁䅉䅅䅁䕁䅁䅁睁䵁䅁䅁权䝂睁䅁权䕁䅁䅁权䙁䅁䅁允䅁䅁䅅䅁䙁䅁䅁䅁䝂ず䉖䍄䉁䅁䅁兂䅁䅁䅍䅄䅁䅁䅯兕䄰䅁䅯朶䅯䅁䅯朵䅯䅁䅯眶䅯䅁䅅䅁䉁䅁䅁权允䅂䅁䍄䉁䅁䅁䅂䅁䅁䅍䅄䅁䅁䅯杒䅍䅁䅯权䅁䅁䅯兂䅁䅁䅅䅁䉁䅁䅁兂婁䙂余呌慉䅑杷允䅁䅁䅍䅁䑁䅁䅷䅁䭁䥁䵣䅁䭁䉁䝯䅁䉁䅁䅁允䅁䅁䅯䅢䅙䅁杷允䅁䅁䅕䅁䑁䅁䅷䅁䭁䱁䄰䅁䭁佁䭧䅁䭁佁䭙䅁䭁佁䭣䅁䉁䅁䅁允䅁䅁䅯䅅䅑䅁杷允䅁䅁䅍䅁䑁䅁䅷䅁䭁䕁䈰䅁䭁䉁䝯䅁䉁䅁䅁允䅁䅁䅯䅑䅙䅁杷允䅁䅁䅕䅁䑁䅁䅷䅁䭁佁䈴䅁䭁䵁即䅁䭁䅁䅑潁䭁䵁卧䅁䉁䅁䅁允䅁䅁䅕䭆䠵場䕱し䵁䅉䅅䅁䕁䅁䅁睁䵁䅁䅁权煃杁䅁权䕁䅁䅁权䙁䅁䅁允䅁䅁䅅䅁䙁䅁䅁䥁佂歍䉂䍄䉁䅁䅁兂䅁䅁䅍䅄䅁䅁䅯杕䅁䅁䅯硹䅉䅁䅯䅂䍁䅧䅯䉹䅉䅁䅅䅁䉁䅁䅁兂㑃潈牘摕捨䅑杷允䅁䅁䅕䅁䑁䅁䅷䅁䭁䍁䉣䅁䭁佁䭧䅁䭁佁䭙䅁䭁佁䭣䅁䉁䅁䅁允䅁䅁䅯杂䅳䅁杷允䅁䅁䅍䅁䑁䅁䅷䅁䭁佁䅳䅁䭁䉁䝯䅁䉁䅁䅁允䅁䅁䅯杁䅧䅁杷允䅁䅁䅑䅁䑁䅁䅷䅁䭁䭁䍯䅁䭁䉁䅅䅁䭁䅁䅕䅁䉁䅁䅁允䅁䅁䄴杅䅁䑁䅍䅏㑁䑁䅍䅍祁䑁䅕䅍䅁䅁杷允䅁䅁䅑䅁䑁䅁䅷䅁䭁䑁䉷䅁䭁䅁䅯䅁䭁䅁䍑䅁䉁䅁䅁允䅁䅁䅕㘱睎児塲稹䴸䅉䅅䅁䕁䅁䅁睁䵁䅁䅁权䍄睁䅁权䕁䅁䅁权䙁䅁䅁允䅁䅁䅅䅁䙁䅁䅁䅁慃呱䉤䍄䉁䅁䅁睁䅁䅁䅍䅄䅁䅁䅯䅡䅕䅁䅯䅊䅙䅁䅅䅁䉁䅁䅁权杄兇䅁䍄䉁䅁䅁睁䅁䅁䅍䅄䅁䅁䅯入䅳䅁䅯䅊䅙䅁䅅䅁䉁䅁䅁权潃睇䅁䍄䉁䅁䅁睁䅁䅁䅍䅄䅁䅁䅯䅊䄸䅁䅯杈䅙䅁䅅䅁䉁䅁䅁权ぁ杂䅁䍄䉁䅁䅁䅂䅁䅁䅍䅄䅁䅁䅯杷䅍䅁䅯充䅁䅁䅯兂䅁䅁䅅䅁䉁䅁䅁杄十䅁䅁杍ㅁ䑁䅍免硁䑁䅁䅍睁䅁䅁䍄䉁䅁䅁䅂䅁䅁䅍䅄䅁䅁䅯睇䅉䅁䅯权䅁䅁䅯兂䅁䅁䅅䅁䉁䅁䅁兂偃癷潕䥘㘯睐杷允䅁䅁䅕䅁䑁䅁䅷䅁䭁佁䱑䅁䭁佁䬰䅁䭁佁䭙䅁䭁佁䭣䅁䉁䅁䅁允䅁䅁䅯䅅䅑䅁杷允䅁䅁䅍䅁䑁䅁䅷䅁䭁䱁䅅䅁䭁䍁䝑䅁䉁䅁䅁允䅁䅁䅯睭䅧䅁杷允䅁䅁䅍䅁䑁䅁䅷䅁䭁䑁䙉䅁䭁䍁䝑䅁䉁䅁䅁允䅁䅁䅯䅅䅑䅁杷允䅁䅁䅕䅁䑁䅁䅷䅁䭁偁䅍䅁䭁䵁即䅁䭁䅁䅑潁䭁䵁卫䅁䉁䅁䅁允䅁䅁䅕䅁䅁䅁允歗䵁䅉䅅䅁䙁䅁䅁睁䵁䅁䅁权穂䅁䅁权灄权䅁权浄权䅁权湄权䅁允䅁䅁䅅䅁䭁䅁伴䅁䵁䅉䅅䅁䙁䅁䅁睁䵁䅁䅁权剂䅄䅁权䱄杅䅁权䕁䅁䅋权䥄杅䅁允䅁䅁䅅䅁䙁䉁䘫ㄶ㑇洷䅚䍄䉁䅁䅁䅂䅁䅁䅍䅄䅁䅁䅯儴䅉䅁䅯䅂䅁䅁䅯兂䅁䅁䅅䅁䉁䅁䅁兂䅁䅁权偶啥兑杷允䅁䅁䅍䅁䑁䅁䅷䅁䭁乁丰䅁䭁䍁䝑䅁䉁䅁䅁允䅁䅁䅯䅅䅑䅁杷允䅁䅁䅑䅁䑁䅁䅷䅁䭁䝁䙣䅁䭁䉁䜸䅁䭁䍁䝁䅁䉁䅁䅁允䅁䅁䅯杔䅙䅁杷允䅁䅁䅕䅁䑁䅁䅷䅁䭁䉁䝉䅁䭁䵁即䅁䭁䅁䅑潁䭁䵁卫䅁䉁䅁䅁允䅁䅁䅕䅁䅁䅁元啘䵁䅉䅅䅁䑁䅁䅁睁䵁䅁䅁权啁允䅁权流杂䅁允䅁䅁䅅䅁佁䅁䅷䅁㑁䑁䅧杌硁䑁䅑䅁䵁䅉䅅䅁䑁䅁䅁睁䵁䅁䅁权䵁睃䅁权流杂䅁允䅁䅁䅅䅁佁䅁䅷䅁㑁䑁䅕杌㕁䑁䅅䅁䵁䅉䅅䅁䑁䅁䅁睁䵁䅁䅁权杂䅄䅁权敁杂䅁允䅁䅁䅅䅁䭁䵁䠰䅁䵁䅉䅅䅁䕁䅁䅁睁䵁䅁䅁权奂杁䅁权剁䅁䅁权⽄允䅁允䅁䅁䅅䅁佁䉁䅑䅁ぁ䑁䅣䅍㕁䑁䅁䅍睁䑁䅁䅍䅁䅁杷允䅁䅁䅍䅁䑁䅁䅷䅁䭁䕁䅕䅁䭁䉁䝯䅁䉁䅁䅁允䅁䅁䅯杘䅙䅁杷允䅁䅁䅑䅁䑁䅁䅷䅁䭁佁䍅䅁䭁䉁䅅䅁䭁䅁䅕䅁䉁䅁䅁允䅁䅁䄴䅆䅁䑁䅉兎穁䑁䅕䅍睁䑁䅁䅍睁䅁䅁䍄䉁䅁䅁䅂䅁䅁䅍䅄䅁䅁䅯兔䅍䅁䅯充䅁䅁䅯兂䅁䅁䅅䅁䉁䅁䅁杄啁䅁䅁李㑁䑁䅣李㍁䑁䅧杍㕁䑁䅅䅁䵁䅉䅅䅁䙁䅁䅁睁䵁䅁䅁权婄兂䅁权汄权䅁权浄权䅁权湄权䅁允䅁䅁䅅䅁䭁䉁䱷䅁䵁䅉䅅䅁䙁䅁䅁睁䵁䅁䅁权慃睃䅁权䱄杅䅁权䕁䅁䅋权䥄杅䅁允䅁䅁䅅䅁䙁䥁䌯匹捨ㅶ䅚䍄䉁䅁䅁䅂䅁䅁䅍䅄䅁䅁䅯睂䅍䅁䅯充䅁䅁䅯眯䅅䅁䅅䅁䉁䅁䅁杄啁䅁䅁免祁䑁䅍睍睁䑁䅁䅍睁䑁䅁䅁䵁䅉䅅䅁䙁䅁䅁睁䵁䅁䅁权灃䅂䅁权獄权䅁权浄权䅁权湄权䅁允䅁䅁䅅䅁䡁䅁䅁䅁杂數䅖䍄䉁䅁䅁䅂䅁䅁䅍䅄䅁䅁䅯元䅅䅁䅯䅂䅁䅁䅯兂䅁䅁䅅䅁䉁䅁䅁兂䅁䅁䅁㥥㍁兑杷允䅁䅁䅑䅁䑁䅁䅷䅁䭁䕁䐰䅁䭁䅁䅯䅁䭁䅁䅕䅁䉁䅁䅁允䅁䅁䅕婪畤潅䅐啂䵁䅉䅅䅁䙁䅁䅁睁䵁䅁䅁权㍃兂䅁权灄权䅁权浄权䅁权湄权䅁允䅁䅁䅅䅁䭁佁八䅁䵁䅉䅅䅁䕁䅁䅁睁䵁䅁䅁权㡁杁䅁权䭁䅁䅁权䙁䅁䅁允䅁䅁䅅䅁䙁䱁へ硫䕧椱䅤䍄䉁䅁䅁䅂䅁䅁䅍䅄䅁䅁䅯睈䅍䅁䅯䅂䅁䅁䅯兂䅁䅁䅅䅁䉁䅁䅁兂䅁䅁䅁㝄浊兑杷允䅁䅁䅕䅁䑁䅁䅷䅁䭁䙁䱕䅁䭁佁䭯䅁䭁佁䭙䅁䭁佁䭳䅁䉁䅁䅁允䅁䅁䅯䅅䅑䅁杷允䅁䅁䅑䅁䑁䅁䅷䅁䭁䩁䉧䅁䭁䅁䅯䅁䭁䅁䅕䅁䉁䅁䅁允䅁䅁䅕㥆佮ㄹ橐吷䴸䅉䅅䅁䕁䅁䅁睁䵁䅁䅁权啄睁䅁权剁䅁䅁权䙁䅁䅁允䅁䅁䅅䅁佁䉁䅑䅁硁䑁䅁睎穁䑁䅣杍睁䑁䅁䅍䅁䅁杷允䅁䅁䅑䅁䑁䅁䅷䅁䭁䥁䐸䅁䭁䉁䅅䅁䭁䅁䅕䅁䉁䅁䅁允䅁䅁䄴杅䅁䑁䅕兎祁䑁䅁䅍睁䑁䅁䅍䅁䅁杷允䅁䅁䅑䅁䑁䅁䅷䅁䭁䭁䑙䅁䭁䉁䅅䅁䭁䅁䅕䅁䉁䅁䅁允䅁䅁䄴䅆䅁䑁䅣䅏㑁䑁䅉䅍睁䑁䅁䅍睁䅁䅁䍄䉁䅁䅁睁䅁䅁䅍䅄䅁䅁䅯䄵䅕䅁䅯杇䅙䅁䅅䅁䉁䅁䅁权楂杂䅁䍄䉁䅁䅁䅂䅁䅁䅍䅄䅁䅁䅯兒䅁䅁䅯权䅁䅁䅯䅂䅉䅁䅅䅁䉁䅁䅁兂潂敫㠱穐奕䅑杷允䅁䅁䅍䅁䑁䅁䅷䅁䭁䝁䉑䅁䭁䉁䝷䅁䉁䅁䅁允䅁䅁䅯睋䅙䅁杷允䅁䅁䅑䅁䑁䅁䅷䅁䭁䙁䙕䅁䭁䉁䜸䅁䭁䍁䝁䅁䉁䅁䅁允䅁䅁䅯睺䅣䅁杷允䅁䅁䅕䅁䑁䅁䅷䅁䭁䭁䅍䅁䭁䵁即䅁䭁䅁䅑潁䭁䵁卫䅁䉁䅁䅁允䅁䅁䅕灭婭婭䩫歘䵁䅉䅅䅁䕁䅁䅁睁䵁䅁䅁权呃睁䅁权䕁䅁䅁权⽄允䅁允䅁䅁䅅䅁䙁䅁䅁䥁䩃塐䉎䍄䉁䅁䅁䅂䅁䅁䅍䅄䅁䅁䅯兕䅅䅁䅯权䅁䅁䅯䅂䅉䅁䅅䅁䉁䅁䅁兂煂䡶呓䥇救䅑杷允䅁䅁䅑䅁䑁䅁䅷䅁䭁䭁䑙䅁䭁䅁䅯䅁䭁䅁䅕䅁䉁䅁䅁允䅁䅁䅕䬯确欰椱䐸䴸䅉䅅䅁䕁䅁䅁睁䵁䅁䅁权佁䅁䅁权剁䅁䅁权䕁杁䅁允䅁䅁䅅䅁佁䉁䅑䅁㕁䑁䅧䅍睁䑁䅁䅍睁䑁䅁䅍䅁䅁杷允䅁䅁䅕䅁䑁䅁䅷䅁䭁䱁䘸䅁䭁佁䭷䅁䭁佁䭙䅁䭁佁䭣䅁䉁䅁䅁允䅁䅁䅣䅁䅁䅁汁欵䵁䅉䅅䅁䕁䅁䅁睁䵁䅁䅁权求允䅁权䉁杁䅁权䍁杁䅁允䅁䅁䅅䅁䙁䥁祉睕睶時䅂䍄䉁䅁䅁䅂䅁䅁䅍䅄䅁䅁䅯儷䅉䅁䅯充䅁䅁䅯兂䅁䅁䅅䅁䉁䅁䅁杄啁䅁䅁杍硁䑁䅕杍ㅁ䑁䅁䅍睁䑁䅁䅁䵁䅉䅅䅁䕁䅁䅁睁䵁䅁䅁权穂杁䅁权䕁䅁䅁权䙁䅁䅁允䅁䅁䅅䅁䙁䅁䅁䅁䅂歪䉚䍄䉁䅁䅁䅂䅁䅁䅍䅄䅁䅁䅯䅃䅑䅁䅯权䅁䅁䅯眯䅅䅁䅅䅁䉁䅁䅁兂畄䑦ㄸ牘䥯䅑杷允䅁䅁䅕䅁䑁䅁䅷䅁䭁乁䉣䅁䭁佁䬰䅁䭁佁䭙䅁䭁佁䭣䅁䉁䅁䅁允䅁䅁䅣䅁䅁䥁十欵䵁䅉䅅䅁䑁䅁䅁睁䵁䅁䅁权扄䅂䅁权歁杂䅁允䅁䅁䅅䅁䭁䍁捷䅁䵁䅉䅅䅁䕁䅁䅁睁䵁䅁䅁权歁睁䅁权剁䅁䅁权⽄允䅁允䅁䅁䅅䅁佁䉁䅑䅁㑁䑁䅙兎睁䑁䅁䅍睁䑁䅁䅍䅁䅁杷允䅁䅁䅍䅁䑁䅁䅷䅁䭁䉁䱁䅁䭁䍁䝙䅁䉁䅁䅁允䅁䅁䄴䅄䅁䑁䅑兏畁䑁䅉睍䅁䅁杷允䅁䅁䅍䅁䑁䅁䅷䅁䭁䙁䙁䅁䭁䉁䝧䅁䉁䅁䅁允䅁䅁䅯兇䅙䅁杷允䅁䅁䅑䅁䑁䅁䅷䅁䭁佁䍑䅁䭁䅁䅯䅁䭁䅁䅕䅁䉁䅁䅁允䅁䅁䅕牡へ硫䕧啂䵁䅉䅅䅁䕁䅁䅁睁䵁䅁䅁权䡃睃䅁权晁杂䅁权杁杂䅁允䅁䅁䅅䅁䭁䕁䡯䅁䵁䅉䅅䅁䙁䅁䅁睁䵁䅁䅁权摃兂䅁权䙄杅䅁权䕁䅁䅋权䥄杅䅁允䅁䅁䅅䅁䙁䱁奶坳㉚楙䅖䍄䉁䅁䅁䅂䅁䅁䅍䅄䅁䅁䅯睑䅉䅁䅯充䅁䅁䅯眯䅅䅁䅅䅁䉁䅁䅁杄啁䅁䅁睍ㅁ䑁䅅兎睁䑁䅁䅍睁䑁䅁䅁䵁䅉䅅䅁䙁䅁䅁睁䵁䅁䅁权卂允䅁权䱄杅䅁权䕁䅁䅋权䥄杅䅁允䅁䅁䅅䅁䙁䉁畓⭒㙆䝐䅆䍄䉁䅁䅁兂䅁䅁䅍䅄䅁䅁䅯朴䄴䅁䅯朶䅯䅁䅯朵䅯䅁䅯眶䅯䅁䅅䅁䉁䅁䅁权允䅂䅁䍄䉁䅁䅁䅂䅁䅁䅍䅄䅁䅁䅯杲䅅䅁䅯允䅉䅁䅯杁䅉䅁䅅䅁䉁䅁䅁兂⭂東乯祱杘䅑杷允䅁䅁䅑䅁䑁䅁䅷䅁䭁䵁䉧䅁䭁䅁䅑䅁䭁䅁䍑䅁䉁䅁䅁允䅁䅁䅕䅁䅁䥧剑つ䵅䅉䅅䅁䕁䅁䅁睁䵁䅁䅁权穂睁䅁权䕁䅁䅁权䙁䅁䅁允䅁䅁䅅䅁䙁䅁䅁䥁䭁〵䉸䍄䉁䅁䅁䅂䅁䅁䅍䅄䅁䅁䅯兌䅁䅁䅯允䅉䅁䅯杁䅉䅁䅅䅁䉁䅁䅁兂獄楏ぴ琶䙅兑杷允䅁䅁䅑䅁䑁䅁䅷䅁䭁乁䑣䅁䭁䅁䅑䅁䭁䅁䅕䅁䉁䅁䅁允䅁䅁䅯睚䅉䅁杷允䅁䅁䅑䅁䑁䅁䅷䅁䭁䉁䐴䅁䭁䅁䅯䅁䭁䅁䅕䅁䉁䅁䅁允䅁䅁䅕浔光䑗ね樯䴸䅉䅅䅁䕁䅁䅁睁䵁䅁䅁权晃杁䅁权䕁䅁䅁权䙁䅁䅁允䅁䅁䅅䅁䙁䅁䅁䥁噄㍹䉖䍄䉁䅁䅁兂䅁䅁䅍䅄䅁䅁䅯眰䅕䅁䅯硹䅉䅁䅯䅂䍁䅧䅯䉹䅉䅁䅅䅁䉁䅁䅁兂晁敨剴䵵圵䅑杷允䅁䅁䅑䅁䑁䅁䅷䅁䭁䥁䄴䅁䭁䅁䅑䅁䭁䅁䍑䅁䉁䅁䅁允䅁䅁䅕䅁䅁乁晱ざ䵅䅉䅅䅁䕁䅁䅁睁䵁䅁䅁权㡂睁䅁权䕁䅁䅁权䙁䅁䅁允䅁䅁䅅䅁䙁䅁䅁䅁獂汏䈱䍄䉁䅁䅁兂䅁䅁䅍䅄䅁䅁䅯睴䅕䅁䅯儷䅯䅁䅯朵䅯䅁䅯眵䅯䅁䅅䅁䉁䅁䅁睂䅁䅁䅁偙汶䅑杷允䅁䅁䅍䅁䑁䅁䅷䅁䭁䙁䈸䅁䭁䉁䝧䅁䉁䅁䅁允䅁䅁䅯兏䅙䅁杷允䅁䅁䅍䅁䑁䅁䅷䅁䭁䡁䙁䅁䭁䉁䜴䅁䉁䅁䅁允䅁䅁䅯䅎䅙䅁杷允䅁䅁䅑䅁䑁䅁䅷䅁䭁䡁䍉䅁䭁䉁䅅䅁䭁䅁䅕䅁䉁䅁䅁允䅁䅁䄴䅆䅁䑁䅅兏祁䑁䅁兎㑁䑁䅁䅍睁䅁䅁䍄䉁䅁䅁睁䅁䅁䅍䅄䅁䅁䅯䄵䅁䅁䅯䅊䅙䅁䅅䅁䉁䅁䅁权晃兇䅁䍄䉁䅁䅁䅂䅁䅁䅍䅄䅁䅁䅯杊䅅䅁䅯睈䅙䅁䅯䅉䅙䅁䅅䅁䉁䅁䅁权啃元䅁䍄䉁䅁䅁䅂䅁䅁䅍䅄䅁䅁䅯杣䅉䅁䅯权䅁䅁䅯兂䅁䅁䅅䅁䉁䅁䅁兂穂䩡瑈䑦倸䅑杷允䅁䅁䅕䅁䑁䅁䅷䅁䭁䉁何䅁䭁佁䬰䅁䭁佁䭙䅁䭁佁䭣䅁䉁䅁䅁允䅁䅁䅣䅁䅁䝁䙁欵䵁䅉䅅䅁䕁䅁䅁睁䵁䅁䅁权㡄杁䅁权䭁䅁䅁权䙁䅁䅁允䅁䅁䅅䅁䙁䍁搯䅊䉡剬䅬䍄䉁䅁䅁兂䅁䅁䅍䅄䅁䅁䅯睓䄰䅁䅯䄷䅯䅁䅯朵䅯䅁䅯眵䅯䅁䅅䅁䉁䅁䅁权允䅂䅁䍄䉁䅁䅁睁䅁䅁䅍䅄䅁䅁䅯睴䅅䅁䅯杊䅙䅁䅅䅁䉁䅁䅁杄䵁䅁䅁兏ぁ䍁䄴免㍁䅁䅁䍄䉁䅁䅁䅂䅁䅁䅍䅄䅁䅁䅯兄䅅䅁䅯䅂䅁䅁䅯兂䅁䅁䅅䅁䉁䅁䅁兂䅁䅁䅁䙑昹兑杷允䅁䅁䅑䅁䑁䅁䅷䅁䭁䙁䍫䅁䭁䅁䅯䅁䭁偁䈸䅁䉁䅁䅁允䅁䅁䅕搵楁⼲⭬䐯䴸䅉䅅䅁䙁䅁䅁睁䵁䅁䅁权㡂睃䅁权獄权䅁权浄权䅁权湄权䅁允䅁䅁䅅䅁䭁䉁䕁䅁䵁䅉䅅䅁䑁䅁䅁睁䵁䅁䅁权⭁睄䅁权敁杂䅁允䅁䅁䅅䅁䭁䭁䝯䅁䵁䅉䅅䅁䙁䅁䅁睁䵁䅁䅁权畁允䅁权䙄杅䅁权䕁䅁䅋权䩄杅䅁允䅁䅁䅅䅁䙁䙁䵐儵䝩券䅆䍄䉁䅁䅁䅂䅁䅁䅍䅄䅁䅁䅯杆䅍䅁䅯䅂䅁䅁䅯兂䅁䅁䅅䅁䉁䅁䅁兂䅁䅁䅁㑧坨兑杷允䅁䅁䅑䅁䑁䅁䅷䅁䭁乁䑅䅁䭁䉁䅅䅁䭁偁䈸䅁䉁䅁䅁允䅁䅁䄴杆䅁䑁䅉李㉁䑁䅍兏睁䑁䅁䅍睁䑁䅁䅁䵁䅉䅅䅁䙁䅁䅁睁䵁䅁䅁权煂允䅁权潄权䅁权浄权䅁权湄权䅁允䅁䅁䅅䅁䭁䅁䱙䅁䵁䅉䅅䅁䑁䅁䅁睁䵁䅁䅁权乃允䅁权敁杂䅁允䅁䅁䅅䅁䭁佁䝍䅁䵁䅉䅅䅁䕁䅁䅁睁䵁䅁䅁权灂䅁䅁权晁杂䅁权杁杂䅁允䅁䅁䅅䅁䭁䑁䡙䅁䵁䅉䅅䅁䕁䅁䅁睁䵁䅁䅁权瑁睁䅁权剁䅁䅁权䙁䅁䅁允䅁䅁䅅䅁佁䉁䅙䅁硁䑁䅁兏㕁䑁䅁䅍睁䑁䅁䅍睁䅁䅁䍄䉁䅁䅁䅂䅁䅁䅍䅄䅁䅁䅯兯䅅䅁䅯允䅉䅁䅯杁䅉䅁䅅䅁䉁䅁䅁兂畂橊噌浨猯䅑杷允䅁䅁䅑䅁䑁䅁䅷䅁䭁䩁䍣䅁䭁䅁䅯䅁䭁䅁䅕䅁䉁䅁䅁允䅁䅁䅕䑚晶㑔堲啂䵁䅉䅅䅁䕁䅁䅁睁䵁䅁䅁权婄睁䅁权䭁䅁䅁权䙁䅁䅁允䅁䅁䅅䅁䙁䍁礲敮渫瑸⽳䍄䉁䅁䅁兂䅁䅁䅍䅄䅁䅁䅯先䅷䅁䅯儷䅯䅁䅯朵䅯䅁䅯眵䅯䅁䅅䅁䉁䅁䅁权允䅂䅁䍄䉁䅁䅁䅂䅁䅁䅍䅄䅁䅁䅯元䅍䅁䅯权䅁䅁䅯兂䅁䅁䅅䅁䉁䅁䅁兂摁浗㝑眳椸䅑杷允䅁䅁䅕䅁䑁䅁䅷䅁䭁䵁偯䅁䭁佁䭫䅁䭁佁䭙䅁䭁佁䭣䅁䉁䅁䅁允䅁䅁䅯睢䄸䅁杷允䅁䅁䅑䅁䑁䅁䅷䅁䭁䩁䍙䅁䭁䅁䅯䅁䭁䅁䅕䅁䉁䅁䅁允䅁䅁䅕余兘瑉㕶ぅ䵁䅉䅅䅁䙁䅁䅁睁䵁䅁䅁权佄允䅁权汄权䅁权浄权䅁权湄权䅁允䅁䅁䅅䅁䭁䅁䰰䅁䵁䅉䅅䅁䙁䅁䅁睁䵁䅁䅁权佁兂䅁权灄权䅁权浄权䅁权湄权䅁允䅁䅁䅅䅁䭁䱁䵅䅁䵁䅉䅅䅁䕁䅁䅁睁䵁䅁䅁权䅄允䅁权晁杂䅁权杁杂䅁允䅁䅁䅅䅁䭁䥁䝙䅁䵁䅉䅅䅁䕁䅁䅁睁䵁䅁䅁权潁睁䅁权䭁䅁䅁权⽄允䅁允䅁䅁䅅䅁䙁䙁乃㉬匴睧䅴䍄䉁䅁䅁䅂䅁䅁䅍䅄䅁䅁䅯䄹䅉䅁䅯权䅁䅁䅯兂䅁䅁䅅䅁䉁䅁䅁兂䉄煹䙆湴前䅑杷允䅁䅁䅕䅁䑁䅁䅷䅁䭁乁䵅䅁䭁佁䭧䅁䭁佁䭙䅁䭁佁䭣䅁䉁䅁䅁允䅁䅁䅯䅅䅑䅁杷允䅁䅁䅍䅁䑁䅁䅷䅁䭁䍁䅣䅁䭁䍁䝙䅁䉁䅁䅁允䅁䅁䄴䅄䅁䑁䅣兏畁䑁䅧李䅁䅁杷允䅁䅁䅍䅁䑁䅁䅷䅁䭁佁䙧䅁䭁䍁䝑䅁䉁䅁䅁允䅁䅁䅯䉲䅳䅁杷允䅁䅁䅕䅁䑁䅁䅷䅁䭁䭁䱅䅁䭁䵁即䅁䭁䅁䅑潁䭁䵁卫䅁䉁䅁䅁允䅁䅁䅕体㙆䭆堵歘䵁䅉䅅䅁䕁䅁䅁睁䵁䅁䅁权䱃杁䅁权剁䅁䅁权⽄允䅁允䅁䅁䅅䅁佁䉁䅑䅁祁䑁䅍免ㅁ䑁䅕李㑁䑁䅙李䅁䅁杷允䅁䅁䅕䅁䑁䅁䅷䅁䭁䩁䅍䅁䭁䵁单䅁䭁䅁䅑潁䭁䵁卫䅁䉁䅁䅁允䅁䅁䅕礹圱味稫歇䵁䅉䅅䅁䕁䅁䅁睁䵁䅁䅁权䍃睁䅁权䭁䅁䅁权䙁䅁䅁允䅁䅁䅅䅁䙁䑁敖歵䵫桁䄹䍄䉁䅁䅁䅂䅁䅁䅍䅄䅁䅁䅯䅢䅉䅁䅯䅂䅁䅁䅯眯䅅䅁䅅䅁䉁䅁䅁兂䅁䅁䅁桳呤兑杷允䅁䅁䅕䅁䑁䅁䅷䅁䭁乁䉫䅁䭁䵁单䅁䭁䅁䅑潁䭁䵁卧䅁䉁䅁䅁允䅁䅁䅕畈汎噖捑稹䴸䅉䅅䅁䙁䅁䅁睁䵁䅁䅁权坃允䅁权潄权䅁权浄权䅁权湄权䅁允䅁䅁䅅䅁䭁䉁䕁䅁䵁䅉䅅䅁䕁䅁䅁睁䵁䅁䅁权㕄睁䅁权剁䅁䅁权䙁䅁䅁允䅁䅁䅅䅁佁䉁䅙䅁硁䑁䅑睍ㅁ䑁䅑䅍睁䑁䅁䅍睁䅁䅁䍄䉁䅁䅁睁䅁䅁䅍䅄䅁䅁䅯䅣䅕䅁䅯䅊䅙䅁䅅䅁䉁䅁䅁权煁杇䅁䍄䉁䅁䅁䅂䅁䅁䅍䅄䅁䅁䅯䅇䅍䅁䅯䅂䅁䅁䅯兂䅁䅁䅅䅁䉁䅁䅁兂䅁䅁䅁景ㅎ兑杷允䅁䅁䅕䅁䑁䅁䅷䅁䭁乁䰴䅁䭁佁䭕䅁䭁佁䭙䅁䭁佁䭣䅁䉁䅁䅁允䅁䅁䅯䅅䅑䅁杷允䅁䅁䅍䅁䑁䅁䅷䅁䭁䡁䄸䅁䭁䉁䝷䅁䉁䅁䅁允䅁䅁䅯睋䅙䅁杷允䅁䅁䅍䅁䑁䅁䅷䅁䭁佁䉕䅁䭁䉁䝧䅁䉁䅁䅁允䅁䅁䅯䅒䅙䅁杷允䅁䅁䅑䅁䑁䅁䅷䅁䭁䉁䑧䅁䭁䅁䅯䅁䭁䅁䅕䅁䉁䅁䅁允䅁䅁䅕瑃橥䑣䬰ぁ䵁䅉䅅䅁䑁䅁䅁睁䵁䅁䅁权⽃允䅁权慁杂䅁允䅁䅁䅅䅁䭁䍁䜰䅁䵁䅉䅅䅁䕁䅁䅁睁䵁䅁䅁权歁允䅁权䕁䅁䅁权䕁杁䅁允䅁䅁䅅䅁䙁䅁䅁䅁歃浩䉸䍄䉁䅁䅁䅂䅁䅁䅍䅄䅁䅁䅯睨䅉䅁䅯䅂䅁䅁䅯兂䅁䅁䅅䅁䉁䅁䅁兂䅁䅁䅁䩯商兑杷允䅁䅁䅕䅁䑁䅁䅷䅁䭁䙁䙙䅁䭁佁䭧䅁䭁佁䭙䅁䭁佁䭣䅁䉁䅁䅁允䅁䅁䅯兕䅳䅁杷允䅁䅁䅕䅁䑁䅁䅷䅁䭁䩁䉧䅁䭁䵁即䅁䭁䅁䅑潁䭁䵁卧䅁䉁䅁䅁允䅁䅁䅕䅁䅁䅁㑄䕙䵁䅉䅅䅁䕁䅁䅁睁䵁䅁䅁权慁睁䅁权剁䅁䅁权䙁䅁䅁允䅁䅁䅅䅁佁䉁䅑䅁硁䑁䅑䅏㑁䑁䅉睍睁䑁䅁䅍䅁䅁杷允䅁䅁䅕䅁䑁䅁䅷䅁䭁䭁䔰䅁䭁佁䬰䅁䭁佁䭙䅁䭁佁䭣䅁䉁䅁䅁允䅁䅁䅣䅁䅁䅁啃䔵䵁䅉䅅䅁䕁䅁䅁睁䵁䅁䅁权ㅄ杁䅁权䕁䅁䅁权䙁䅁䅁允䅁䅁䅅䅁䙁䅁䅁䅁慄䕴䉂䍄䉁䅁䅁兂䅁䅁䅍䅄䅁䅁䅯朳䅕䅁䅯剸䅉䅁䅯䅂䍁䅧䅯䉹䅉䅁䅅䅁䉁䅁䅁兂牄呲䅙㥏搸䅑杷允䅁䅁䅑䅁䑁䅁䅷䅁䭁佁䅁䅁䭁䉁䅅䅁䭁䅁䍑䅁䉁䅁䅁允䅁䅁䄴䅆䅁䑁䅕李㉁䑁䅁䅍睁䑁䅁䅍睁䅁䅁䍄䉁䅁䅁䅂䅁䅁䅍䅄䅁䅁䅯儳䅍䅁䅯䅂䅁䅁䅯兂䅁䅁䅅䅁䉁䅁䅁兂䅁䅁䅁㐵湨兑杷允䅁䅁䅕䅁䑁䅁䅷䅁䭁䥁䱣䅁䭁佁䭫䅁䭁佁䭙䅁䭁佁䭣䅁䉁䅁䅁允䅁䅁䅯䅅䅑䅁杷允䅁䅁䅑䅁䑁䅁䅷䅁䭁䵁䵯䅁䭁䉁䜸䅁䭁䍁䝁䅁䉁䅁䅁允䅁䅁䅯兘䅯䅁杷允䅁䅁䅕䅁䑁䅁䅷䅁䭁䉁乷䅁䭁䵁即䅁䭁䅁䅑潁䭁䵁卫䅁䉁䅁䅁允䅁䅁䅕児塲㍯㥂歙䵁䅉䅅䅁䑁䅁䅁睁䵁䅁䅁权畄睃䅁权奁杂䅁允䅁䅁䅅䅁䭁䍁䝫䅁䵁䅉䅅䅁䕁䅁䅁睁䵁䅁䅁权摄睁䅁权剁䅁䅁权䙁䅁䅁允䅁䅁䅅䅁佁䉁䅑䅁硁䑁䅍免㍁䑁䅑䅏硁䑁䅣免䅁䅁杷允䅁䅁䅕䅁䑁䅁䅷䅁䭁䱁䅁䅁䭁䵁单䅁䭁䅁䅑潁䭁䵁卧䅁䉁䅁䅁允䅁䅁䅕㕊㥩⽢㝳歄䵁䅉䅅䅁䙁䅁䅁睁䵁䅁䅁权兂䅄䅁权䱄杅䅁权䕁䅁䅋权䥄杅䅁允䅁䅁䅅䅁䙁䍁捬㡪ㅌ䙗䅤䍄䉁䅁䅁䅂䅁䅁䅍䅄䅁䅁䅯䅧䅁䅁䅯允䅉䅁䅯睁䅉䅁䅅䅁䉁䅁䅁兂慄䡂偐ず夷䅑杷允䅁䅁䅑䅁䑁䅁䅷䅁䭁䙁䑷䅁䭁䉁䅅䅁䭁䅁䅕䅁䉁䅁䅁允䅁䅁䄴䅆䅁䑁䅉䅍ㅁ䑁䅕䅎㍁䑁䅁䅍睁䅁䅁䍄䉁䅁䅁睁䅁䅁䅍䅄䅁䅁䅯杰䅕䅁䅯杇䅙䅁䅅䅁䉁䅁䅁权杂杂䅁䍄䉁䅁䅁䅂䅁䅁䅍䅄䅁䅁䅯䅘䅍䅁䅯权䅁䅁䅯兂䅁䅁䅅䅁䉁䅁䅁兂煂䡶呓䅇摑䅑杷允䅁䅁䅕䅁䑁䅁䅷䅁䭁䍁䅷䅁䭁䵁即䅁䭁䅁䅑潁䭁䵁卧䅁䉁䅁䅁允䅁䅁䅕䅁䅁䅁奁䕙䵁䅉䅅䅁䙁䅁䅁睁䵁䅁䅁权䡄䅂䅁权獄权䅁权浄权䅁权湄权䅁允䅁䅁䅅䅁䭁䉁䕁䅁䵁䅉䅅䅁䑁䅁䅁睁䵁䅁䅁权卂䅁䅁权捁杂䅁允䅁䅁䅅䅁䭁䝁䡧䅁䵁䅉䅅䅁䕁䅁䅁睁䵁䅁䅁权䩂杁䅁权䕁䅁䅁权䙁䅁䅁允䅁䅁䅅䅁䙁䅁䅁䅁睃䘰䉂䍄䉁䅁䅁䅂䅁䅁䅍䅄䅁䅁䅯睕䅍䅁䅯权䅁䅁䅯兂䅁䅁䅅䅁䉁䅁䅁兂㕂匶硙䭃䍷䅑杷允䅁䅁䅑䅁䑁䅁䅷䅁䭁䉁䙷䅁䭁䉁䜸䅁䭁䍁䝁䅁䉁䅁䅁允䅁䅁䅯眲䅙䅁杷允䅁䅁䅑䅁䑁䅁䅷䅁䭁䕁䄴䅁䭁䅁䅑䅁䭁䅁䍑䅁䉁䅁䅁允䅁䅁䅕䅁䅁䑑䭫正䵅䅉䅅䅁䙁䅁䅁睁䵁䅁䅁权噄䅁䅁权獄权䅁权浄权䅁权湄权䅁允䅁䅁䅅䅁䡁䅁䅁䅁杂敎䅒䍄䉁䅁䅁睁䅁䅁䅍䅄䅁䅁䅯眴䅳䅁䅯杊䅙䅁䅅䅁䉁䅁䅁杄䵁䅁䅁兏㕁䍁䄴免祁䅁䅁</t>
  </si>
  <si>
    <t>䍄䉁䅁䅁䅂䅁䅁䅍䅄䅁䅁䅯䄰䅅䅁䅯权䅁䅁䅯兂䅁䅁䅅䅁䉁䅁䅁兂䕂㉩湺礫敫䅑杷允䅁䅁䅕䅁䑁䅁䅷䅁䭁䱁䉙䅁䭁䵁即䅁䭁䅁䅑潁䭁䵁卧䅁䉁䅁䅁允䅁䅁䅕⽷潕䥘匹啘䵁䅉䅅䅁䕁䅁䅁睁䵁䅁䅁权塂睁䅁权䕁䅁䅁权䙁䅁䅁允䅁䅁䅅䅁䙁䅁䅁䅁䡁䑹䈱䍄䉁䅁䅁睁䅁䅁䅍䅄䅁䅁䅯杳䅁䅁䅯䅊䅙䅁䅅䅁䉁䅁䅁权允䅂䅁䍄䉁䅁䅁睁䅁䅁䅍䅄䅁䅁䅯睌䅳䅁䅯杊䅙䅁䅅䅁䉁䅁䅁杄䵁䅁䅁兏㉁䍁䄴䅏祁䅁䅁䍄䉁䅁䅁䅂䅁䅁䅍䅄䅁䅁䅯杚䅍䅁䅯䅂䅁䅁䅯兂䅁䅁䅅䅁䉁䅁䅁兂䅁䅁䅁䥬浤兑杷允䅁䅁䅑䅁䑁䅁䅷䅁䭁䡁䌴䅁䭁䅁䅯䅁䭁偁䈸䅁䉁䅁䅁允䅁䅁䅕琯㑒匶硙歈䵁䅉䅅䅁䙁䅁䅁睁䵁䅁䅁权㥄睃䅁权䙄杅䅁权䕁䅁䅋权䥄杅䅁允䅁䅁䅅䅁䙁䉁㜷牣畒偷⼸䍄䉁䅁䅁䅂䅁䅁䅍䅄䅁䅁䅯䅲䅁䅁䅯睈䅙䅁䅯䅉䅙䅁䅅䅁䉁䅁䅁权橄睂䅁䍄䉁䅁䅁䅂䅁䅁䅍䅄䅁䅁䅯眫䅁䅁䅯䅂䅁䅁䅯䅂䅉䅁䅅䅁䉁䅁䅁兂䅁䅁䅁爳婸兑杷允䅁䅁䅑䅁䑁䅁䅷䅁䭁䅁䐴䅁䭁䅁䅯䅁䭁䅁䅕䅁䉁䅁䅁允䅁䅁䅕倹唳佥浫稹䴸䅉䅅䅁䕁䅁䅁睁䵁䅁䅁权灄杁䅁权䭁䅁䅁权䙁䅁䅁允䅁䅁䅅䅁䙁䕁䵯楁䡵杆䅎䍄䉁䅁䅁䅂䅁䅁䅍䅄䅁䅁䅯杺䅍䅁䅯䅂䅁䅁䅯兂䅁䅁䅅䅁䉁䅁䅁兂䅁䅁䅁堫唵兑杷允䅁䅁䅕䅁䑁䅁䅷䅁䭁䡁䉣䅁䭁䵁单䅁䭁䅁䅑潁䭁䵁卧䅁䉁䅁䅁允䅁䅁䅕穌⭉婨关啇䵁䅉䅅䅁䑁䅁䅁睁䵁䅁䅁权噃䅁䅁权奁杂䅁允䅁䅁䅅䅁䭁䝁䜸䅁䵁䅉䅅䅁䕁䅁䅁睁䵁䅁䅁权浄允䅁权䭁䅁䅁权䙁䅁䅁允䅁䅁䅅䅁䙁䝁渳㘫确瘰⽳䍄䉁䅁䅁睁䅁䅁䅍䅄䅁䅁䅯眸䅯䅁䅯䅊䅙䅁䅅䅁䉁䅁䅁权㥄睂䅁䍄䉁䅁䅁䅂䅁䅁䅍䅄䅁䅁䅯兎䅍䅁䅯䅂䅁䅁䅯兂䅁䅁䅅䅁䉁䅁䅁兂䅁䅁䅄噪婹兑杷允䅁䅁䅕䅁䑁䅁䅷䅁䭁乁䕣䅁䭁佁䭯䅁䭁佁䭙䅁䭁佁䭳䅁䉁䅁䅁允䅁䅁䅯䅅䅑䅁杷允䅁䅁䅕䅁䑁䅁䅷䅁䭁䑁䴸䅁䭁佁䭫䅁䭁佁䭙䅁䭁佁䭣䅁䉁䅁䅁允䅁䅁䅯䅅䅑䅁杷允䅁䅁䅑䅁䑁䅁䅷䅁䭁䱁䍁䅁䭁䅁䅑䅁䭁䅁䅕䅁䉁䅁䅁允䅁䅁䅕䅁䅁偷婇で䵅䅉䅅䅁䕁䅁䅁睁䵁䅁䅁权獄睁䅁权䭁䅁䅁权䙁䅁䅁允䅁䅁䅅䅁䙁䕁䵯楁䡵桬䅤䍄䉁䅁䅁睁䅁䅁䅍䅄䅁䅁䅯兕䅁䅁䅯杈䅙䅁䅅䅁䉁䅁䅁权佄杂䅁䍄䉁䅁䅁䅂䅁䅁䅍䅄䅁䅁䅯睚䅍䅁䅯权䅁䅁䅯眯䅅䅁䅅䅁䉁䅁䅁兂㡄晱午敔煉䅑杷允䅁䅁䅕䅁䑁䅁䅷䅁䭁䙁佉䅁䭁佁䭷䅁䭁佁䭙䅁䭁佁䭣䅁䉁䅁䅁允䅁䅁䅣䅁䅁䥁呄〴䵁䅉䅅䅁䑁䅁䅁睁䵁䅁䅁权ㅃ杄䅁权慁杂䅁允䅁䅁䅅䅁䭁䱁䝁䅁䵁䅉䅅䅁䑁䅁䅁睁䵁䅁䅁权瑄允䅁权慁杂䅁允䅁䅁䅅䅁䭁䙁䜴䅁䵁䅉䅅䅁䑁䅁䅁睁䵁䅁䅁权㍄䅄䅁权慁杂䅁允䅁䅁䅅䅁䭁䉁䝳䅁䵁䅉䅅䅁䕁䅁䅁睁䵁䅁䅁权奂睁䅁权䕁䅁䅁权䙁䅁䅁允䅁䅁䅅䅁䙁䅁䅁䅁㡂䥌䉆䍄䉁䅁䅁睁䅁䅁䅍䅄䅁䅁䅯朵䅁䅁䅯䅈䅙䅁䅅䅁䉁䅁䅁权癃杂䅁䍄䉁䅁䅁睁䅁䅁䅍䅄䅁䅁䅯入䅅䅁䅯杈䅙䅁䅅䅁䉁䅁䅁权䩃元䅁䍄䉁䅁䅁兂䅁䅁䅍䅄䅁䅁䅯眹䅕䅁䅯剸䅉䅁䅯䅂䍁䅧䅯䉹䅉䅁䅅䅁䉁䅁䅁兂㙄番㙮噪楙䅑杷允䅁䅁䅑䅁䑁䅁䅷䅁䭁䱁䌴䅁䭁䅁䅯䅁䭁偁䈸䅁䉁䅁䅁允䅁䅁䅯睚䅉䅁杷允䅁䅁䅑䅁䑁䅁䅷䅁䭁䍁䍍䅁䭁䅁䅯䅁䭁䅁䅕䅁䉁䅁䅁允䅁䅁䅕牡へ硫䕧䐸䴸䅉䅅䅁䕁䅁䅁睁䵁䅁䅁权䩂睁䅁权䕁䅁䅁权䙁䅁䅁允䅁䅁䅅䅁䙁䅁䅁䅁䙂㑦䈱䍄䉁䅁䅁䅂䅁䅁䅍䅄䅁䅁䅯杏䅅䅁䅯充䅁䅁䅯䅂䅉䅁䅅䅁䉁䅁䅁杄十䅁䅁睎㉁䑁䅑䅍睁䑁䅁䅍睁䅁䅁䍄䉁䅁䅁兂䅁䅁䅍䅄䅁䅁䅯朰䅑䅁䅯剸䅉䅁䅯䅂䍁䅧䅯䉹䅉䅁䅅䅁䉁䅁䅁兂䭃⭈䠶䭑䍯䅑杷允䅁䅁䅍䅁䑁䅁䅷䅁䭁䙁䅅䅁䭁䍁䝙䅁䉁䅁䅁允䅁䅁䄴䅄䅁䑁䅫䅎畁䑁䅫李䅁䅁杷允䅁䅁䅑䅁䑁䅁䅷䅁䭁䭁䑯䅁䭁䅁䅯䅁䭁䅁䅕䅁䉁䅁䅁允䅁䅁䅕兊䉡啬䱏歇䵁䅉䅅䅁䕁䅁䅁睁䵁䅁䅁权䕄睁䅁权剁䅁䅁权⽄允䅁允䅁䅁䅅䅁佁䉁䅙䅁穁䑁䅧睍㍁䑁䅁䅍睁䑁䅁䅍睁䅁䅁䍄䉁䅁䅁䅂䅁䅁䅍䅄䅁䅁䅯睸䅉䅁䅯䅂䅁䅁䅯兂䅁䅁䅅䅁䉁䅁䅁兂䅁䅁䅁吸慰兑杷允䅁䅁䅑䅁䑁䅁䅷䅁䭁䵁䍙䅁䭁䅁䅯䅁䭁䅁䅕䅁䉁䅁䅁允䅁䅁䅕䑚晶㑔堲え䵁䅉䅅䅁䑁䅁䅁睁䵁䅁䅁权楃䅂䅁权流杂䅁允䅁䅁䅅䅁佁䅁䅷䅁㕁䑁䅙杌祁䑁䅫䅁䵁䅉䅅䅁䕁䅁䅁睁䵁䅁䅁权煄允䅁权剁䅁䅁权䕁杁䅁允䅁䅁䅅䅁佁䉁䅑䅁硁䑁䅙李㑁䑁䅕䅍睁䑁䅁䅍䅁䅁杷允䅁䅁䅑䅁䑁䅁䅷䅁䭁䍁䑙䅁䭁䉁䅅䅁䭁䅁䅕䅁䉁䅁䅁允䅁䅁䄴䅆䅁䑁䅍䅍穁䑁䅙䅍睁䑁䅁䅍睁䅁䅁䍄䉁䅁䅁䅂䅁䅁䅍䅄䅁䅁䅯兄䅉䅁䅯充䅁䅁䅯兂䅁䅁䅅䅁䉁䅁䅁杄啁䅁䅁免ㅁ䑁䅧䅍睁䑁䅁䅍睁䑁䅁䅁䵁䅉䅅䅁䕁䅁䅁睁䵁䅁䅁权䑂杁䅁权䕁䅁䅁权⽄允䅁允䅁䅁䅅䅁䙁䅁䅁䥁摄㑄䉂䍄䉁䅁䅁睁䅁䅁䅍䅄䅁䅁䅯睨䅳䅁䅯䅊䅙䅁䅅䅁䉁䅁䅁权癄睇䅁䍄䉁䅁䅁睁䅁䅁䅍䅄䅁䅁䅯䉓䅫䅁䅯䅈䅙䅁䅅䅁䉁䅁䅁权偂杂䅁䍄䉁䅁䅁䅂䅁䅁䅍䅄䅁䅁䅯睐䅁䅁䅯䅂䅁䅁䅯䅂䅉䅁䅅䅁䉁䅁䅁兂䅁䅁䅁夲刱兑杷允䅁䅁䅑䅁䑁䅁䅷䅁䭁䝁䍑䅁䭁䉁䅅䅁䭁䅁䅕䅁䉁䅁䅁允䅁䅁䄴杆䅁䑁䅧免睁䑁䅧䅍睁䑁䅁䅍睁䑁䅁䅁䵁䅉䅅䅁䑁䅁䅁睁䵁䅁䅁权䝄䅁䅁权捁杂䅁允䅁䅁䅅䅁䭁䍁䜴䅁䵁䅉䅅䅁䙁䅁䅁睁䵁䅁䅁权畄允䅁权煄权䅁权浄权䅁权牄权䅁允䅁䅁䅅䅁䡁䅁䅁䅁䅄佖䅚䍄䉁䅁䅁䅂䅁䅁䅍䅄䅁䅁䅯兄䅉䅁䅯权䅁䅁䅯兂䅁䅁䅅䅁䉁䅁䅁兂煃搸乊桙奄睶杷允䅁䅁䅕䅁䑁䅁䅷䅁䭁䩁䄴䅁䭁䵁即䅁䭁䅁䅑潁䭁䵁卫䅁䉁䅁䅁允䅁䅁䅕体㙆䭆㌶歙䵁䅉䅅䅁䕁䅁䅁睁䵁䅁䅁权䕄杁䅁权剁䅁䅁权⽄允䅁允䅁䅁䅅䅁佁䉁䅑䅁硁䑁䅑睍ㅁ䑁䅫兎睁䑁䅁䅍䅁䅁杷允䅁䅁䅍䅁䑁䅁䅷䅁䭁䅁䙫䅁䭁䍁䝙䅁䉁䅁䅁允䅁䅁䄴䅄䅁䑁䅧睎畁䑁䅅䅏䅁䅁杷允䅁䅁䅑䅁䑁䅁䅷䅁䭁䵁䍣䅁䭁䅁䅯䅁䭁䅁䅕䅁䉁䅁䅁允䅁䅁䅕癴㥐䠱灪樫䴸䅉䅅䅁䕁䅁䅁睁䵁䅁䅁权䑃睁䅁权剁䅁䅁权䙁䅁䅁允䅁䅁䅅䅁佁䉁䅙䅁ぁ䑁䅉免祁䑁䅁䅍睁䑁䅁䅍睁䅁䅁䍄䉁䅁䅁兂䅁䅁䅍䅄䅁䅁䅯䅊䅕䅁䅯剸䅉䅁䅯䅂䍁䅧䅯剹䅉䅁䅅䅁䉁䅁䅁兂慄刴畓⭫䥣䅑杷允䅁䅁䅕䅁䑁䅁䅷䅁䭁䝁䙯䅁䭁佁䭧䅁䭁佁䭙䅁䭁佁䭣䅁䉁䅁䅁允䅁䅁䅯䅅䅑䅁杷允䅁䅁䅍䅁䑁䅁䅷䅁䭁䝁䉁䅁䭁䉁䝯䅁䉁䅁䅁允䅁䅁䅯䅑䅙䅁杷允䅁䅁䅍䅁䑁䅁䅷䅁䭁䱁䙍䅁䭁䉁䝯䅁䉁䅁䅁允䅁䅁䅯兌䅙䅁杷允䅁䅁䅍䅁䑁䅁䅷䅁䭁乁䙙䅁䭁䉁䝯䅁䉁䅁䅁允䅁䅁䅯兺䅙䅁杷允䅁䅁䅑䅁䑁䅁䅷䅁䭁䉁䅉䅁䭁䅁䅑䅁䭁䅁䅕䅁䉁䅁䅁允䅁䅁䅕䅁䅁䥁挸䕗䵅䅉䅅䅁䕁䅁䅁睁䵁䅁䅁权煁睁䅁权剁䅁䅁权䙁䅁䅁允䅁䅁䅅䅁佁䉁䅑䅁穁䑁䅑兏硁䑁䅁䅍睁䑁䅁䅍䅁䅁杷允䅁䅁䅑䅁䑁䅁䅷䅁䭁䵁䐸䅁䭁䉁䅅䅁䭁偁䈸䅁䉁䅁䅁允䅁䅁䄴杆䅁䑁䅅䅎穁䑁䅣䅍睁䑁䅁䅍睁䑁䅁䅁䵁䅉䅅䅁䕁䅁䅁睁䵁䅁䅁权噃睁䅁权䕁䅁䅁权⽄允䅁允䅁䅁䅅䅁䙁䅁䅁䭁湄坃䉬䍄䉁䅁䅁䅂䅁䅁䅍䅄䅁䅁䅯䅉䅉䅁䅯䅂䅁䅁䅯兂䅁䅁䅅䅁䉁䅁䅁兂䅁䅁䅁獈獰兑杷允䅁䅁䅕䅁䑁䅁䅷䅁䭁䭁䅙䅁䭁佁䭯䅁䭁佁䭙䅁䭁佁䭳䅁䉁䅁䅁允䅁䅁䅣䅁䅁䥁噂欵䵁䅉䅅䅁䙁䅁䅁睁䵁䅁䅁权㉃兄䅁权灄权䅁权浄权䅁权湄权䅁允䅁䅁䅅䅁䭁䉁十䅁䵁䅉䅅䅁䕁䅁䅁睁䵁䅁䅁权䵂杁䅁权䕁䅁䅁权䙁䅁䅁允䅁䅁䅅䅁䙁䅁䅁䅁桁噌䉴䍄䉁䅁䅁䅂䅁䅁䅍䅄䅁䅁䅯兲䅅䅁䅯充䅁䅁䅯兂䅁䅁䅅䅁䉁䅁䅁杄啁䅁䅁李㕁䑁䅍䅍祁䑁䅑䅍睁䑁䅁䅁䵁䅉䅅䅁䕁䅁䅁睁䵁䅁䅁权䵂杁䅁权剁䅁䅁权䙁䅁䅁允䅁䅁䅅䅁佁䉁䅑䅁穁䑁䅕睎ぁ䑁䅁䅍睁䑁䅁䅍䅁䅁杷允䅁䅁䅑䅁䑁䅁䅷䅁䭁䱁䑑䅁䭁䉁䅅䅁䭁䅁䅕䅁䉁䅁䅁允䅁䅁䄴䅆䅁䑁䅉杍睁䑁䅅䅏睁䑁䅁䅍睁䅁䅁䍄䉁䅁䅁兂䅁䅁䅍䅄䅁䅁䅯关䅑䅁䅯硹䅉䅁䅯䅂䍁䅧䅯䉹䅉䅁䅅䅁䉁䅁䅁兂䥂場啯浲杤䅑杷允䅁䅁䅕䅁䑁䅁䅷䅁䭁䭁䙕䅁䭁佁䭯䅁䭁佁䭙䅁䭁佁䭳䅁䉁䅁䅁允䅁䅁䅯䅅䅑䅁杷允䅁䅁䅕䅁䑁䅁䅷䅁䭁䱁䵳䅁䭁佁䭷䅁䭁佁䭙䅁䭁佁䭣䅁䉁䅁䅁允䅁䅁䅯䅅䅑䅁杷允䅁䅁䅍䅁䑁䅁䅷䅁䭁偁䉍䅁䭁䍁䝑䅁䉁䅁䅁允䅁䅁䅯東䅯䅁杷允䅁䅁䅍䅁䑁䅁䅷䅁䭁䍁偑䅁䭁䍁䝑䅁䉁䅁䅁允䅁䅁䅯砫䅯䅁杷允䅁䅁䅑䅁䑁䅁䅷䅁䭁䡁䉑䅁䭁䉁䅅䅁䭁䅁䅕䅁䉁䅁䅁允䅁䅁䄴䅆䅁䑁䅅睍㍁䑁䅑䅎穁䑁䅁䅍睁䅁䅁䍄䉁䅁䅁兂䅁䅁䅍䅄䅁䅁䅯睪䅅䅁䅯儷䅯䅁䅯朵䅯䅁䅯眵䅯䅁䅅䅁䉁䅁䅁睂䅁䅁䅁䙁浢䅑杷允䅁䅁䅕䅁䑁䅁䅷䅁䭁䅁䵍䅁䭁佁䭕䅁䭁佁䭙䅁䭁佁䭣䅁䉁䅁䅁允䅁䅁䅯䅅䅑䅁杷允䅁䅁䅍䅁䑁䅁䅷䅁䭁䡁䘴䅁䭁䍁䝙䅁䉁䅁䅁允䅁䅁䄴䅄䅁䑁䅅䅍㕁䍁䄴杍䅁䅁杷允䅁䅁䅑䅁䑁䅁䅷䅁䭁䕁䍷䅁䭁䅁䅯䅁䭁䅁䅕䅁䉁䅁䅁允䅁䅁䅕余兘瑉㕶歃䵁䅉䅅䅁䙁䅁䅁睁䵁䅁䅁权㥄䅂䅁权汄权䅁权浄权䅁权湄权䅁允䅁䅁䅅䅁䭁偁䭫䅁䵁䅉䅅䅁䙁䅁䅁睁䵁䅁䅁权浂䅄䅁权瑄权䅁权浄权䅁权湄权䅁允䅁䅁䅅䅁䭁䉁䕁䅁䵁䅉䅅䅁䕁䅁䅁睁䵁䅁䅁权摂杁䅁权剁䅁䅁权⽄允䅁允䅁䅁䅅䅁佁䉁䅑䅁㑁䑁䅁䅏㕁䑁䅁䅍睁䑁䅁䅍䅁䅁杷允䅁䅁䅑䅁䑁䅁䅷䅁䭁䝁䉉䅁䭁䉁䅅䅁䭁䅁䍑䅁䉁䅁䅁允䅁䅁䄴䅆䅁䑁䅉䅏祁䑁䅁免㍁䑁䅁䅍睁䅁䅁䍄䉁䅁䅁䅂䅁䅁䅍䅄䅁䅁䅯典䅉䅁䅯权䅁䅁䅯眯䅅䅁䅅䅁䉁䅁䅁兂睄㡰䱚㑎瑮睐杷允䅁䅁䅍䅁䑁䅁䅷䅁䭁偁䅑䅁䭁䉁䝯䅁䉁䅁䅁允䅁䅁䅯杴䅙䅁杷允䅁䅁䅑䅁䑁䅁䅷䅁䭁䡁䑁䅁䭁䉁䅅䅁䭁䅁䅕䅁䉁䅁䅁允䅁䅁䄴䅆䅁䑁䅑兎㉁䑁䅉䅍睁䑁䅁䅍睁䅁䅁䍄䉁䅁䅁䅂䅁䅁䅍䅄䅁䅁䅯睄䅉䅁䅯权䅁䅁䅯兂䅁䅁䅅䅁䉁䅁䅁兂瑁灳瘳㡰乙䅑杷允䅁䅁䅕䅁䑁䅁䅷䅁䭁䝁䘰䅁䭁䵁即䅁䭁䅁䅑潁䭁䵁卫䅁䉁䅁䅁允䅁䅁䅕児塲㍯䙃す䵁䅉䅅䅁䕁䅁䅁睁䵁䅁䅁权兂䅁䅁权䕁䅁䅁权䙁䅁䅁允䅁䅁䅅䅁䙁䅁䅁䅁慂㉏䉖䍄䉁䅁䅁䅂䅁䅁䅍䅄䅁䅁䅯䅣䅍䅁䅯权䅁䅁䅯兂䅁䅁䅅䅁䉁䅁䅁兂煂䡶呓䅇㡔睐杷允䅁䅁䅕䅁䑁䅁䅷䅁䭁偁䙍䅁䭁䵁即䅁䭁䅁䅑潁䭁䵁卫䅁䉁䅁䅁允䅁䅁䅕㡪ㅌ䙋晷歘䵁䅉䅅䅁䕁䅁䅁睁䵁䅁䅁权桃睁䅁权剁䅁䅁权䙁䅁䅁允䅁䅁䅅䅁佁䉁䅑䅁㉁䑁䅅睍祁䑁䅧䅏㍁䑁䅁䅏䅁䅁杷允䅁䅁䅕䅁䑁䅁䅷䅁䭁䅁䱯䅁䭁佁䭯䅁䭁佁䭙䅁䭁佁䭳䅁䉁䅁䅁允䅁䅁䅣䅁䅁䍁歃唵䵁䅉䅅䅁䙁䅁䅁睁䵁䅁䅁权䡄睃䅁权䱄杅䅁权䕁䅁䅋权䥄杅䅁允䅁䅁䅅䅁䙁䅁塲㍯㥁浩䅖䍄䉁䅁䅁睁䅁䅁䅍䅄䅁䅁䅯睁䅙䅁䅯䅈䅙䅁䅅䅁䉁䅁䅁权卂杂䅁䍄䉁䅁䅁兂䅁䅁䅍䅄䅁䅁䅯朶䅕䅁䅯剸䅉䅁䅯䅂䍁䅧䅯䉹䅉䅁䅅䅁䉁䅁䅁兂䵁䡴ぬ歉㉫䅑杷允䅁䅁䅑䅁䑁䅁䅷䅁䭁偁䑅䅁䭁䅁䅑䅁䭁䅁䅕䅁䉁䅁䅁允䅁䅁䅕䅁䅁佁䘰䕢䵅䅉䅅䅁䕁䅁䅁睁䵁䅁䅁权兄杁䅁权剁䅁䅁权䙁䅁䅁允䅁䅁䅅䅁佁䉁䅑䅁硁䑁䅧李穁䑁䅁䅍睁䑁䅁䅍䅁䅁杷允䅁䅁䅍䅁䑁䅁䅷䅁䭁䱁䅧䅁䭁䍁䝙䅁䉁䅁䅁允䅁䅁䄴䅄䅁䑁䅕李畁䑁䅍睎䅁䅁杷允䅁䅁䅑䅁䑁䅁䅷䅁䭁乁䍁䅁䭁䅁䅯䅁䭁䅁䅕䅁䉁䅁䅁允䅁䅁䅕児塲㍯㥃ぅ䵁䅉䅅䅁䙁䅁䅁睁䵁䅁䅁权兂䅁䅁权汄权䅁权浄权䅁权湄权䅁允䅁䅁䅅䅁䭁䑁䱧䅁䵁䅉䅅䅁䕁䅁䅁睁䵁䅁䅁权杁允䅁权䕁䅁䅁权䕁杁䅁允䅁䅁䅅䅁䙁䅁䅁䅁杁啵䉸䍄䉁䅁䅁兂䅁䅁䅍䅄䅁䅁䅯䅩䅁䅁䅯䄶䅯䅁䅯朵䅯䅁䅯眵䅯䅁䅅䅁䉁䅁䅁权䝁睃䅁䍄䉁䅁䅁睁䅁䅁䅍䅄䅁䅁䅯杍䅳䅁䅯䅊䅙䅁䅅䅁䉁䅁䅁权䕃䅅䅁䍄䉁䅁䅁䅂䅁䅁䅍䅄䅁䅁䅯眫䅁䅁䅯睈䅙䅁䅯䅉䅙䅁䅅䅁䉁䅁䅁权㙂杂䅁䍄䉁䅁䅁兂䅁䅁䅍䅄䅁䅁䅯䅡䅁䅁䅯剸䅉䅁䅯䅂䍁䅧䅯剹䅉䅁䅅䅁䉁䅁䅁兂獄㑷䱱㜴吸䅑杷允䅁䅁䅑䅁䑁䅁䅷䅁䭁䙁䍁䅁䭁䅁䅯䅁䭁偁䈸䅁䉁䅁䅁允䅁䅁䅕䭃捷浗㝔啊䵁䅉䅅䅁䕁䅁䅁睁䵁䅁䅁权权睁䅁权䕁䅁䅁权䙁䅁䅁允䅁䅁䅅䅁䙁䅁䅁䅁䝁䘹䉒䍄䉁䅁䅁兂䅁䅁䅍䅄䅁䅁䅯儰䅕䅁䅯儶䅯䅁䅯朵䅯䅁䅯眵䅯䅁䅅䅁䉁䅁䅁权畄䅄䅁䍄䉁䅁䅁䅂䅁䅁䅍䅄䅁䅁䅯朱䅉䅁䅯充䅁䅁䅯眯䅅䅁䅅䅁䉁䅁䅁杄啁䅁䅁免硁䑁䅍李祁䑁䅍䅍睁䑁䅁䅁䵁䅉䅅䅁䙁䅁䅁睁䵁䅁䅁权卄兄䅁权潄权䅁权浄权䅁权湄权䅁允䅁䅁䅅䅁䭁䉁䕁䅁䵁䅉䅅䅁䕁䅁䅁睁䵁䅁䅁权权睁䅁权剁䅁䅁权䙁䅁䅁允䅁䅁䅅䅁佁䉁䅑䅁祁䑁䅫睍㕁䑁䅙兎睁䑁䅁䅍䅁䅁杷允䅁䅁䅑䅁䑁䅁䅷䅁䭁䅁䕕䅁䭁䅁䅯䅁䭁䅁䅕䅁䉁䅁䅁允䅁䅁䅕へ㍳啩杈商䵁䅉䅅䅁䕁䅁䅁睁䵁䅁䅁权元睁䅁权剁䅁䅁权䙁䅁䅁允䅁䅁䅅䅁佁䉁䅉䅁㍁䑁䅍䅍祁䑁䅕䅍睁䑁䅁䅁䵁䅉䅅䅁䙁䅁䅁睁䵁䅁䅁权噄兂䅁权䙄杅䅁权䕁䅁䅋权䩄杅䅁允䅁䅁䅅䅁䙁䙁坋げ橸楬䅖䍄䉁䅁䅁兂䅁䅁䅍䅄䅁䅁䅯儯䅯䅁䅯硹䅉䅁䅯䅂䍁䅧䅯䉹䅉䅁䅅䅁䉁䅁䅁兂乄䵺䵺佺啸䅑杷允䅁䅁䅕䅁䑁䅁䅷䅁䭁䕁䉳䅁䭁䵁单䅁䭁䅁䅑潁䭁䵁卫䅁䉁䅁䅁允䅁䅁䅕ㅅ乥䑍捚䕃䵁䅉䅅䅁䙁䅁䅁睁䵁䅁䅁权噁䅄䅁权潄权䅁权浄权䅁权湄权䅁允䅁䅁䅅䅁䭁䅁䱙䅁䵁䅉䅅䅁䕁䅁䅁睁䵁䅁䅁权乄杁䅁权䕁䅁䅁权䙁䅁䅁允䅁䅁䅅䅁䙁䅁䅁䝁潄㉺䉊䍄䉁䅁䅁䅂䅁䅁䅍䅄䅁䅁䅯杶䅁䅁䅯允䅉䅁䅯兂䅉䅁䅅䅁䉁䅁䅁兂䅁䅁䅁湖流兑杷允䅁䅁䅕䅁䑁䅁䅷䅁䭁䅁䉑䅁䭁䵁即䅁䭁䅁䅑潁䭁䵁卧䅁䉁䅁䅁允䅁䅁䅕呣䬰㘱䅍啘䵁䅉䅅䅁䑁䅁䅁睁䵁䅁䅁权い䅂䅁权歁杂䅁允䅁䅁䅅䅁䭁䵁婕䅁䵁䅉䅅䅁䕁䅁䅁睁䵁䅁䅁权䑄杁䅁权剁䅁䅁权⽄允䅁允䅁䅁䅅䅁佁䉁䅑䅁祁䑁䅕兏ㅁ䑁䅁䅍睁䑁䅁䅍䅁䅁杷允䅁䅁䅍䅁䑁䅁䅷䅁䭁䉁䅁䅁䭁䉁䝷䅁䉁䅁䅁允䅁䅁䅯睤䅙䅁杷允䅁䅁䅑䅁䑁䅁䅷䅁䭁䥁䉳䅁䭁䅁䍅䅁䭁䅁䍕䅁䉁䅁䅁允䅁䅁䅕婺㘶䕁䝋啂䵅䅉䅅䅁䙁䅁䅁睁䵁䅁䅁权牃䅁䅁权䱄杅䅁权䕁䅁䅋权䩄杅䅁允䅁䅁䅅䅁䙁䭁睒児塲㉑䅂䍄䉁䅁䅁兂䅁䅁䅍䅄䅁䅁䅯朸䅅䅁䅯剸䅉䅁䅯䅂䍁䅧䅯䉹䅉䅁䅅䅁䉁䅁䅁兂ぃ慎⼸㥱嘰䅑杷允䅁䅁䅑䅁䑁䅁䅷䅁䭁䭁䉍䅁䭁䅁䅯䅁䭁䅁䍑䅁䉁䅁䅁允䅁䅁䅕䙂余扌摋あ䵁䅉䅅䅁䕁䅁䅁睁䵁䅁䅁权剄睁䅁权剁䅁䅁权䙁䅁䅁允䅁䅁䅅䅁佁䉁䅙䅁祁䑁䅕李睁䑁䅑䅍睁䑁䅁䅍睁䅁䅁䍄䉁䅁䅁兂䅁䅁䅍䅄䅁䅁䅯䅷䅅䅁䅯儶䅯䅁䅯朵䅯䅁䅯眵䅯䅁䅅䅁䉁䅁䅁权佂睄䅁䍄䉁䅁䅁䅂䅁䅁䅍䅄䅁䅁䅯朹䅁䅁䅯充䅁䅁䅯䅂䅉䅁䅅䅁䉁䅁䅁杄啁䅁䅁睍穁䑁䅅李硁䑁䅕䅍睁䑁䅁䅁䵁䅉䅅䅁䕁䅁䅁睁䵁䅁䅁权元杁䅁权䭁䅁䅁权䙁䅁䅁允䅁䅁䅅䅁䙁䵁䱤㑎䉬䈴䅆䍄䉁䅁䅁䅂䅁䅁䅍䅄䅁䅁䅯公䅅䅁䅯权䅁䅁䅯䅂䅉䅁䅅䅁䉁䅁䅁兂慃婭婭婭潫䅑杷允䅁䅁䅕䅁䑁䅁䅷䅁䭁䵁䅧䅁䭁佁䭧䅁䭁佁䭙䅁䭁佁䭣䅁䉁䅁䅁允䅁䅁䅯杂䅳䅁杷允䅁䅁䅕䅁䑁䅁䅷䅁䭁佁䕑䅁䭁佁䭧䅁䭁佁䭙䅁䭁佁䭣䅁䉁䅁䅁允䅁䅁䅯杂䅳䅁杷允䅁䅁䅑䅁䑁䅁䅷䅁䭁䥁䑕䅁䭁䉁䅅䅁䭁䅁䅕䅁䉁䅁䅁允䅁䅁䄴䅆䅁䑁䅉兎硁䑁䅉䅍睁䑁䅁䅍睁䅁䅁䍄䉁䅁䅁䅂䅁䅁䅍䅄䅁䅁䅯儰䅍䅁䅯权䅁䅁䅯兂䅁䅁䅅䅁䉁䅁䅁兂⭃确癯匳婑䅑杷允䅁䅁䅍䅁䑁䅁䅷䅁䭁䭁䙣䅁䭁䍁䝑䅁䉁䅁䅁允䅁䅁䅯䉂䅯䅁杷允䅁䅁䅕䅁䑁䅁䅷䅁䭁䉁䈴䅁䭁佁䭫䅁䭁佁䭙䅁䭁佁䭣䅁䉁䅁䅁允䅁䅁䅯兣䄴䅁杷允䅁䅁䅑䅁䑁䅁䅷䅁䭁䥁䑫䅁䭁䅁䅑䅁䭁䅁䅕䅁䉁䅁䅁允䅁䅁䅕䅁䅁䙁䉓歒䵅䅉䅅䅁䕁䅁䅁睁䵁䅁䅁权䅃睁䅁权剁䅁䅁权䙁䅁䅁允䅁䅁䅅䅁佁䉁䅙䅁祁䑁䅫䅎穁䑁䅅䅍睁䑁䅁䅍睁䅁䅁䍄䉁䅁䅁䅂䅁䅁䅍䅄䅁䅁䅯杋䅳䅁䅯睈䅙䅁䅯䅉䅙䅁䅅䅁䉁䅁䅁权ㅄ兄䅁䍄䉁䅁䅁䅂䅁䅁䅍䅄䅁䅁䅯䅐䅅䅁䅯睈䅙䅁䅯䅉䅙䅁䅅䅁䉁䅁䅁权䝃杂䅁䍄䉁䅁䅁䅂䅁䅁䅍䅄䅁䅁䅯䅧䅍䅁䅯权䅁䅁䅯兂䅁䅁䅅䅁䉁䅁䅁兂㙃兓䍷㑋煣䅑杷允䅁䅁䅕䅁䑁䅁䅷䅁䭁䵁佷䅁䭁佁䭫䅁䭁佁䭙䅁䭁佁䭣䅁䉁䅁䅁允䅁䅁䅯䅅䅑䅁杷允䅁䅁䅑䅁䑁䅁䅷䅁䭁佁䑕䅁䭁䅁䅑䅁䭁偁䈸䅁䉁䅁䅁允䅁䅁䅕䅁䅁䑧獈づ䵅䅉䅅䅁䑁䅁䅁睁䵁䅁䅁权䱃睄䅁权敁杂䅁允䅁䅁䅅䅁䭁䭁䝉䅁䵁䅉䅅䅁䙁䅁䅁睁䵁䅁䅁权ぁ䅄䅁权汄权䅁权浄权䅁权湄权䅁允䅁䅁䅅䅁䭁䉁䕁䅁䵁䅉䅅䅁䕁䅁䅁睁䵁䅁䅁权楂杁䅁权剁䅁䅁权⽄允䅁允䅁䅁䅅䅁佁䉁䅑䅁ㅁ䑁䅙免睁䑁䅁䅍睁䑁䅁䅍䅁䅁杷允䅁䅁䅍䅁䑁䅁䅷䅁䭁䕁䰸䅁䭁䉁䜴䅁䉁䅁䅁允䅁䅁䅯杭䅙䅁杷允䅁䅁䅑䅁䑁䅁䅷䅁䭁䱁䐸䅁䭁䅁䅑䅁䭁䅁䅕䅁䉁䅁䅁允䅁䅁䅕䅁䅁䑁䡯啡䵅䅉䅅䅁䑁䅁䅁睁䵁䅁䅁权呄兂䅁权慁杂䅁允䅁䅁䅅䅁䭁䑁䝷䅁䵁䅉䅅䅁䕁䅁䅁睁䵁䅁䅁权硂杁䅁权䭁䅁䅁权⽄允䅁允䅁䅁䅅䅁䙁䕁䵯楁䡵框䅎䍄䉁䅁䅁䅂䅁䅁䅍䅄䅁䅁䅯䅦䅍䅁䅯䅂䅁䅁䅯眯䅅䅁䅅䅁䉁䅁䅁兂䅁䅁䅁煦晨兑杷允䅁䅁䅑䅁䑁䅁䅷䅁䭁䭁䅫䅁䭁䉁䅅䅁䭁䅁䍑䅁䉁䅁䅁允䅁䅁䄴䅆䅁䑁䅧李㕁䑁䅑䅍睁䑁䅁䅍睁䅁䅁䍄䉁䅁䅁睁䅁䅁䅍䅄䅁䅁䅯䅆䄰䅁䅯杊䅙䅁䅅䅁䉁䅁䅁杄䵁䅁䅁睎ㅁ䍁䄴李ㅁ䅁䅁䍄䉁䅁䅁兂䅁䅁䅍䅄䅁䅁䅯杳䅁䅁䅯剸䅉䅁䅯䅂䍁䅧䅯剹䅉䅁䅅䅁䉁䅁䅁兂䭄䍄ㄸ〴䝁䅑杷允䅁䅁䅑䅁䑁䅁䅷䅁䭁䱁䐸䅁䭁䉁䅅䅁䭁䅁䅕䅁䉁䅁䅁允䅁䅁䄴䅆䅁䑁䅍䅎ぁ䑁䅕李ㅁ䑁䅉免㍁䅁䅁䍄䉁䅁䅁䅂䅁䅁䅍䅄䅁䅁䅯朱䅑䅁䅯允䅉䅁䅯睁䅉䅁䅅䅁䉁䅁䅁兂㥄丳啃扢䥈䅑杷允䅁䅁䅑䅁䑁䅁䅷䅁䭁䙁䱳䅁䭁䉁䜸䅁䭁䍁䝁䅁䉁䅁䅁允䅁䅁䅯䅔䅙䅁杷允䅁䅁䅕䅁䑁䅁䅷䅁䭁䍁䱅䅁䭁䵁单䅁䭁䅁䅑潁䭁䵁卧䅁䉁䅁䅁允䅁䅁䅕印䭂佣匴歈䵁䅉䅅䅁䑁䅁䅁睁䵁䅁䅁权婁䅁䅁权捁杂䅁允䅁䅁䅅䅁䭁䅁䡷䅁䵁䅉䅅䅁䑁䅁䅁睁䵁䅁䅁权䩃允䅁权奁杂䅁允䅁䅁䅅䅁䭁䡁䝷䅁䵁䅉䅅䅁䕁䅁䅁睁䵁䅁䅁权⽃睁䅁权䭁䅁䅁权䙁䅁䅁允䅁䅁䅅䅁䙁䉁愱䑚晶睔䅂䍄䉁䅁䅁䅂䅁䅁䅍䅄䅁䅁䅯眹䅉䅁䅯充䅁䅁䅯兂䅁䅁䅅䅁䉁䅁䅁杄坁䅁䅁免㑁䑁䅕䅍睁䑁䅁䅍睁䑁䅁䅍䅁䅁杷允䅁䅁䅕䅁䑁䅁䅷䅁䭁䝁婉䅁䭁䵁即䅁䭁䅁䅑潁䭁䵁卫䅁䉁䅁䅁允䅁䅁䅕瑃橥䑣䬱歚䵁䅉䅅䅁䙁䅁䅁睁䵁䅁䅁权䱃睃䅁权煄权䅁权浄权䅁权牄权䅁允䅁䅁䅅䅁䭁䉁䕁䅁䵁䅉䅅䅁䙁䅁䅁睁䵁䅁䅁权元允䅁权䱄杅䅁权䕁䅁䅋权䥄杅䅁允䅁䅁䅅䅁䙁䉁畓⭒㙆䙒䅬䍄䉁䅁䅁睁䅁䅁䅍䅄䅁䅁䅯杤䅕䅁䅯䅊䅙䅁䅅䅁䉁䅁䅁权允䅂䅁䍄䉁䅁䅁䅂䅁䅁䅍䅄䅁䅁䅯其䅁䅁䅯䅂䅁䅁䅯兂䅁䅁䅅䅁䉁䅁䅁兂䅁䅁䅄橲扸兑杷允䅁䅁䅕䅁䑁䅁䅷䅁䭁䩁䉁䅁䭁䵁即䅁䭁䅁䅑潁䭁䵁卫䅁䉁䅁䅁允䅁䅁䅕灭婭婭䩬じ䵁䅉䅅䅁䕁䅁䅁睁䵁䅁䅁权㙃睁䅁权剁䅁䅁权⽄允䅁允䅁䅁䅅䅁佁䉁䅑䅁㉁䑁䅁䅎睁䑁䅁䅍睁䑁䅁䅍䅁䅁杷允䅁䅁䅑䅁䑁䅁䅷䅁䭁䙁䰸䅁䭁䉁䜸䅁䭁䍁䝁䅁䉁䅁䅁允䅁䅁䅯䅔䅙䅁杷允䅁䅁䅑䅁䑁䅁䅷䅁䭁䍁䍯䅁䭁䅁䅑䅁䭁䅁䅕䅁䉁䅁䅁允䅁䅁䅕䅁䅁䝁䉚䕢䵅䅉䅅䅁䙁䅁䅁睁䵁䅁䅁权浄兄䅁权潄权䅁权浄权䅁权湄权䅁允䅁䅁䅅䅁䭁䉁䕁䅁䵁䅉䅅䅁䑁䅁䅁睁䵁䅁䅁权硂䅄䅁权捁杂䅁允䅁䅁䅅䅁䭁佁䝷䅁䵁䅉䅅䅁䕁䅁䅁睁䵁䅁䅁权⽃允䅁权䕁䅁䅁权䕁杁䅁允䅁䅁䅅䅁䙁䅁䅁䥁㡁㍒䉂䍄䉁䅁䅁睁䅁䅁䅍䅄䅁䅁䅯䅯䅁䅁䅯䅇䅙䅁䅅䅁䉁䅁䅁权灁杂䅁䍄䉁䅁䅁兂䅁䅁䅍䅄䅁䅁䅯䅉䄰䅁䅯剸䅉䅁䅯䅂䍁䅧䅯剹䅉䅁䅅䅁䉁䅁䅁兂畄漰䙷啁歕䅑杷允䅁䅁䅕䅁䑁䅁䅷䅁䭁䑁丸䅁䭁佁䭫䅁䭁佁䭙䅁䭁佁䭣䅁䉁䅁䅁允䅁䅁䅯剎䅉䅁杷允䅁䅁䅑䅁䑁䅁䅷䅁䭁䍁䍳䅁䭁䅁䅑䅁䭁䅁䅕䅁䉁䅁䅁允䅁䅁䅕䅁䅁䙁㝢䕔䵅䅉䅅䅁䙁䅁䅁睁䵁䅁䅁权䭄䅁䅁权煄权䅁权浄权䅁权牄权䅁允䅁䅁䅅䅁䡁䅁䅁䅁䅄⭖䅚䍄䉁䅁䅁䅂䅁䅁䅍䅄䅁䅁䅯䅸䅅䅁䅯允䅉䅁䅯杁䅉䅁䅅䅁䉁䅁䅁兂楄瑵捙婬佪䅑杷允䅁䅁䅕䅁䑁䅁䅷䅁䭁䱁䕕䅁䭁佁䭯䅁䭁佁䭙䅁䭁佁䭳䅁䉁䅁䅁允䅁䅁䅣䅁䅁䅁癁欵䵁䅉䅅䅁䕁䅁䅁睁䵁䅁䅁权煁杁䅁权剁䅁䅁权䙁䅁䅁允䅁䅁䅅䅁佁䉁䅙䅁硁䑁䅑䅍㑁䑁䅑䅍睁䑁䅁䅍睁䅁䅁䍄䉁䅁䅁兂䅁䅁䅍䅄䅁䅁䅯兴䄸䅁䅯儵䅯䅁䅯朵䅯䅁䅯眵䅯䅁䅅䅁䉁䅁䅁权允䅂䅁䍄䉁䅁䅁䅂䅁䅁䅍䅄䅁䅁䅯杩䅉䅁䅯充䅁䅁䅯眯䅅䅁䅅䅁䉁䅁䅁杄啁䅁䅁䅎祁䑁䅍䅍睁䑁䅁䅍睁䑁䅁䅁䵁䅉䅅䅁䑁䅁䅁睁歂䅁䅁权硂兇䅁权䅁兇䅁允䅁䅁䅅䅁䙁䅁䅁䅁䅄攷䅆䍄䉁䅁䅁䅂䅁䅁䅍䅄䅁䅁䅯睥䅍䅁䅯权䅁䅁䅯兂䅁䅁䅅䅁䉁䅁䅁兂敂歵䵫楁㥶睐杷允䅁䅁䅕䅁䑁䅁䅷䅁䭁䉁䉳䅁䭁䵁即䅁䭁䅁䅑潁䭁䵁卫䅁䉁䅁䅁允䅁䅁䅕㘱睎児湲啘䵁䅉䅅䅁䕁䅁䅁睁䵁䅁䅁权歃睁䅁权䭁䅁䅁权䙁䅁䅁允䅁䅁䅅䅁䙁佁汏㡭村佳⼴䍄䉁䅁䅁兂䅁䅁䅍䅄䅁䅁䅯睈䅕䅁䅯儷䅯䅁䅯朵䅯䅁䅯眵䅯䅁䅅䅁䉁䅁䅁睂䅁䅁䅁䭧汢䅑杷允䅁䅁䅑䅁䑁䅁䅷䅁䭁䉁䑫䅁䭁䅁䅯䅁䭁偁䈸䅁䉁䅁䅁允䅁䅁䅕硨婢発呦歇䵁䅉䅅䅁䑁䅁䅁睁䵁䅁䅁权䙄睃䅁权敁杂䅁允䅁䅁䅅䅁䭁䑁剕䅁䵁䅉䅅䅁䑁䅁䅁睁䵁䅁䅁权杁杄䅁权流杂䅁允䅁䅁䅅䅁佁䅁䅷䅁㕁䑁䅕杌ぁ䑁䅙䅁䵁䅉䅅䅁䕁䅁䅁睁䵁䅁䅁权呃睁䅁权䕁䅁䅁权䙁䅁䅁允䅁䅁䅅䅁䙁䅁䅁䥁䩁䡦䉎䍄䉁䅁䅁兂䅁䅁䅍䅄䅁䅁䅯䅪䅷䅁䅯剸䅉䅁䅯䅂䍁䅧䅯䉹䅉䅁䅅䅁䉁䅁䅁兂あ攴䍐捵歧䅑杷允䅁䅁䅍䅁䑁䅁䅷䅁䭁乁䅍䅁䭁䉁䝷䅁䉁䅁䅁允䅁䅁䅯䅈䅣䅁杷允䅁䅁䅍䅁䑁䅁䅷䅁䭁偁䙅䅁䭁䉁䝷䅁䉁䅁䅁允䅁䅁䅯睋䅙䅁杷允䅁䅁䅕䅁䑁䅁䅷䅁䭁䑁䅕䅁䭁䵁单䅁䭁䅁䅑潁䭁䵁卫䅁䉁䅁䅁允䅁䅁䅕塂据䵣昰歅䵁䅉䅅䅁䕁䅁䅁睁䵁䅁䅁权呃睁䅁权䭁䅁䅁权䙁䅁䅁允䅁䅁䅅䅁䙁䙁㘶兓䍷硱䅒䍄䉁䅁䅁䅂䅁䅁䅍䅄䅁䅁䅯兤䅍䅁䅯䅂䅁䅁䅯眯䅅䅁䅅䅁䉁䅁䅁兂䅁䅁权千湨兑杷允䅁䅁䅑䅁䑁䅁䅷䅁䭁偁䱙䅁䭁䉁䜸䅁䭁䍁䝁䅁䉁䅁䅁允䅁䅁䅯儹䄰䅁杷允䅁䅁䅕䅁䑁䅁䅷䅁䭁䵁䕅䅁䭁䵁单䅁䭁䅁䅑潁䭁䵁卧䅁䉁䅁䅁允䅁䅁䅕灋戵䵢畐う䵁䅉䅅䅁䙁䅁䅁睁䵁䅁䅁权千兄䅁权潄权䅁权浄权䅁权湄权䅁允䅁䅁䅅䅁䭁䑁䱙䅁䵁䅉䅅䅁䕁䅁䅁睁䵁䅁䅁权偃杁䅁权剁䅁䅁权䙁䅁䅁允䅁䅁䅅䅁佁䉁䅑䅁㉁䑁䅅䅏硁䑁䅫兏睁䑁䅁䅍䅁䅁杷允䅁䅁䅕䅁䑁䅁䅷䅁䭁䱁䉁䅁䭁佁䬰䅁䭁佁䭙䅁䭁佁䭣䅁䉁䅁䅁允䅁䅁䅣䅁䅁䥁噃䔵䵁䅉䅅䅁䙁䅁䅁睁䵁䅁䅁权呁䅁䅁权灄权䅁权浄权䅁权湄权䅁允䅁䅁䅅䅁䭁䉁婁䅁䵁䅉䅅䅁䙁䅁䅁睁䵁䅁䅁权灄䅄䅁权灄权䅁权浄权䅁权湄权䅁允䅁䅁䅅䅁䭁䉁䕁䅁䵁䅉䅅䅁䕁䅁䅁睁䵁䅁䅁权䥄睁䅁权䭁䅁䅁权䙁䅁䅁允䅁䅁䅅䅁䙁䭁捷浗㝑⬳⽳䍄䉁䅁䅁兂䅁䅁䅍䅄䅁䅁䅯杲䅅䅁䅯朶䅯䅁䅯朵䅯䅁䅯眶䅯䅁䅅䅁䉁䅁䅁睂䅁䅁䅁䙯浪䅑杷允䅁䅁䅕䅁䑁䅁䅷䅁䭁䑁䄰䅁䭁䵁即䅁䭁䅁䅑潁䭁䵁卧䅁䉁䅁䅁允䅁䅁䅕浚浚浚㉢䕙䵁䅉䅅䅁䙁䅁䅁睁䵁䅁䅁权乁兂䅁权潄权䅁权浄权䅁权湄权䅁允䅁䅁䅅䅁䭁䉁䕁䅁䵁䅉䅅䅁䕁䅁䅁睁䵁䅁䅁权䙂睁䅁权䕁䅁䅁权⽄允䅁允䅁䅁䅅䅁䙁䅁䅁䅁䭁塌䉒䍄䉁䅁䅁䅂䅁䅁䅍䅄䅁䅁䅯朵䅍䅁䅯充䅁䅁䅯兂䅁䅁䅅䅁䉁䅁䅁杄十䅁䅁兎穁䑁䅫䅍睁䑁䅁䅍睁䅁䅁䍄䉁䅁䅁兂䅁䅁䅍䅄䅁䅁䅯李䅁䅁䅯儵䅯䅁䅯朵䅯䅁䅯眵䅯䅁䅅䅁䉁䅁䅁权㍁睃䅁䍄䉁䅁䅁兂䅁䅁䅍䅄䅁䅁䅯䅈䅕䅁䅯硹䅉䅁䅯䅂䍁䅧䅯䉹䅉䅁䅅䅁䉁䅁䅁兂䙃ㄶ㑇杈奖䅑杷允䅁䅁䅕䅁䑁䅁䅷䅁䭁䱁䱍䅁䭁佁䭕䅁䭁佁䭙䅁䭁佁䭣䅁䉁䅁䅁允䅁䅁䅯䅅䅑䅁杷允䅁䅁䅕䅁䑁䅁䅷䅁䭁佁乣䅁䭁䵁即䅁䭁䅁䅑潁䭁䵁卫䅁䉁䅁䅁允䅁䅁䅕呣䬰㘱䅐歗䵁䅉䅅䅁䕁䅁䅁睁䵁䅁䅁权牂睁䅁权䕁䅁䅁权䙁䅁䅁允䅁䅁䅅䅁䙁䅁䅁䅁潄㍚䉬䍄䉁䅁䅁䅂䅁䅁䅍䅄䅁䅁䅯睩䅉䅁䅯充䅁䅁䅯兂䅁䅁䅅䅁䉁䅁䅁杄啁䅁䅁杍穁䑁䅁兏㍁䑁䅣睍祁䑁䅙䅁䵁䅉䅅䅁䑁䅁䅁睁䵁䅁䅁权十䅁䅁权慁杂䅁允䅁䅁䅅䅁䭁䵁䝁䅁䵁䅉䅅䅁䕁䅁䅁睁䵁䅁䅁权噄杁䅁权䕁䅁䅁权⽄允䅁允䅁䅁䅅䅁䙁䅁䅁䡁䩁塨䈹䍄䉁䅁䅁睁䅁䅁䅍䅄䅁䅁䅯兢䅁䅁䅯杈䅙䅁䅅䅁䉁䅁䅁权啁元䅁䍄䉁䅁䅁兂䅁䅁䅍䅄䅁䅁䅯杪䅑䅁䅯䄶䅯䅁䅯朵䅯䅁䅯眵䅯䅁䅅䅁䉁䅁䅁权允䅂䅁䍄䉁䅁䅁兂䅁䅁䅍䅄䅁䅁䅯䅺䅕䅁䅯儷䅯䅁䅯朵䅯䅁䅯眵䅯䅁䅅䅁䉁䅁䅁权允䅂䅁䍄䉁䅁䅁䅂䅁䅁䅍䅄䅁䅁䅯睡䅍䅁䅯权䅁䅁䅯兂䅁䅁䅅䅁䉁䅁䅁兂湁免獩䙈䍯䅑杷允䅁䅁䅑䅁䑁䅁䅷䅁䭁䉁䘰䅁䭁䉁䜸䅁䭁䍁䝁䅁䉁䅁䅁允䅁䅁䅯䅹䅙䅁杷允䅁䅁䅍䅁䑁䅁䅷䅁䭁䍁乷䅁䭁䉁䝯䅁䉁䅁䅁允䅁䅁䅯睇䅙䅁杷允䅁䅁䅕䅁䑁䅁䅷䅁䭁䱁乍䅁䭁佁䭕䅁䭁佁䭙䅁䭁佁䭣䅁䉁䅁䅁允䅁䅁䅯䅅䅑䅁杷允䅁䅁䅕䅁䑁䅁䅷䅁䭁偁䉁䅁䭁佁䬰䅁䭁佁䭙䅁䭁佁䭣䅁䉁䅁䅁允䅁䅁䅣䅁䅁佁塃唵䵁䅉䅅䅁䕁䅁䅁睁䵁䅁䅁权ㅃ睁䅁权剁䅁䅁权䙁䅁䅁允䅁䅁䅅䅁佁䉁䅙䅁硁䑁䅧睍祁䑁䅁䅍睁䑁䅁䅍睁䅁䅁䍄䉁䅁䅁䅂䅁䅁䅍䅄䅁䅁䅯䅭䅁䅁䅯充䅁䅁䅯兂䅁䅁䅅䅁䉁䅁䅁杄啁䅁䅁兎ㅁ䑁䅉䅍睁䑁䅁䅍睁䑁䅁䅁䵁䅉䅅䅁䕁䅁䅁睁䵁䅁䅁权㉂睁䅁权䭁䅁䅁权䙁䅁䅁允䅁䅁䅅䅁䙁䩁瑈䑦ㄸ癘⼴䍄䉁䅁䅁兂䅁䅁䅍䅄䅁䅁䅯䄳䅳䅁䅯剸䅉䅁䅯䅂䍁䅧䅯剹䅉䅁䅅䅁䉁䅁䅁兂牄䑔㔹䉁前䅑杷允䅁䅁䅕䅁䑁䅁䅷䅁䭁佁䙍䅁䭁佁䭷䅁䭁佁䭙䅁䭁佁䭣䅁䉁䅁䅁允䅁䅁䅣䅁䅁䭁獄唵䵁䅉䅅䅁䕁䅁䅁睁䵁䅁䅁权䕃睁䅁权剁䅁䅁权䙁䅁䅁允䅁䅁䅅䅁佁䉁䅑䅁㍁䑁䅙兎睁䑁䅁䅍睁䑁䅁䅍䅁䅁杷允䅁䅁䅕䅁䑁䅁䅷䅁䭁䵁䵅䅁䭁佁䭷䅁䭁佁䭙䅁䭁佁䭣䅁䉁䅁䅁允䅁䅁䅣䅁䅁䍁婁欵䵁䅉䅅䅁䕁䅁䅁睁䵁䅁䅁权湁杁䅁权䕁䅁䅁权䙁䅁䅁允䅁䅁䅅䅁䙁䅁䅁䱁杄潕䉂䍄䉁䅁䅁兂䅁䅁䅍䅄䅁䅁䅯杆䅙䅁䅯剸䅉䅁䅯䅂䍁䅧䅯剹䅉䅁䅅䅁䉁䅁䅁兂睄穑潉坖嘸䅑杷允䅁䅁䅕䅁䑁䅁䅷䅁䭁䉁何䅁䭁䵁单䅁䭁䅁䅑潁䭁䵁卧䅁䉁䅁䅁允䅁䅁䅕〴潸䭫捲䕆䵁䅉䅅䅁䙁䅁䅁睁䵁䅁䅁权兂允䅁权灄权䅁权浄权䅁权湄权䅁允䅁䅁䅅䅁䭁偁佷䅁䵁䅉䅅䅁䕁䅁䅁睁䵁䅁䅁权湁杁䅁权䭁䅁䅁权䙁䅁䅁允䅁䅁䅅䅁䙁乁欰潂噇祁䅤䍄䉁䅁䅁睁䅁䅁䅍䅄䅁䅁䅯兗䅳䅁䅯杇䅙䅁䅅䅁䉁䅁䅁权楂杂䅁䍄䉁䅁䅁䅂䅁䅁䅍䅄䅁䅁䅯儱䅁䅁䅯䅂䅁䅁䅯䅂䅉䅁䅅䅁䉁䅁䅁兂䅁䅁㑁䥷㉹兑杷允䅁䅁䅕䅁䑁䅁䅷䅁䭁䅁䵉䅁䭁佁䭯䅁䭁佁䭙䅁䭁佁䭳䅁䉁䅁䅁允䅁䅁䅣䅁䅁䕁塂欵䵁䅉䅅䅁䕁䅁䅁睁䵁䅁䅁权慃䅁䅁权䕁䅁䅁权䙁䅁䅁允䅁䅁䅅䅁䙁䅁䅁䅁啄湤䈵䍄䉁䅁䅁䅂䅁䅁䅍䅄䅁䅁䅯免䅍䅁䅯充䅁䅁䅯兂䅁䅁䅅䅁䉁䅁䅁杄啁䅁䅁䅎㕁䑁䅉杍㕁䑁䅁䅍睁䑁䅁䅁䵁䅉䅅䅁䕁䅁䅁睁䵁䅁䅁权硁睁䅁权䭁䅁䅁权䙁䅁䅁允䅁䅁䅅䅁䙁䕁㉡⼸唳䍏䅒䍄䉁䅁䅁兂䅁䅁䅍䅄䅁䅁䅯朷䅁䅁䅯䄷䅯䅁䅯朵䅯䅁䅯眵䅯䅁䅅䅁䉁䅁䅁睂䅁䅁䅁䍯汈䅑杷允䅁䅁䅑䅁䑁䅁䅷䅁䭁䥁䍳䅁䭁䅁䅯䅁䭁䅁䅕䅁䉁䅁䅁允䅁䅁䅕体㙆䭆䠵启䴸䅉䅅䅁䕁䅁䅁睁䵁䅁䅁权晁睁䅁权䭁䅁䅁权⽄允䅁允䅁䅁䅅䅁䙁䡁㥅瑃橥䉣䅤䍄䉁䅁䅁䅂䅁䅁䅍䅄䅁䅁䅯䅖䅍䅁䅯充䅁䅁䅯兂䅁䅁䅅䅁䉁䅁䅁杄啁䅁䅁杍㉁䑁䅧睍睁䑁䅁䅍睁䑁䅁䅁䵁䅉䅅䅁䙁䅁䅁睁䵁䅁䅁权⽄权䅁权灄权䅁权浄权䅁权湄权䅁允䅁䅁䅅䅁䭁䉁䕁䅁䵁䅉䅅䅁䙁䅁䅁睁䵁䅁䅁权桄杄䅁权獄权䅁权浄权䅁权湄权䅁允䅁䅁䅅䅁䡁䅁䅁䅁䅁⭄䅚䍄䉁䅁䅁䅂䅁䅁䅍䅄䅁䅁䅯睙䅍䅁䅯充䅁䅁䅯眯䅅䅁䅅䅁䉁䅁䅁杄啁䅁䅁免祁䑁䅙睎㍁䑁䅫䅍睁䑁䅁䅁䵁䅉䅅䅁䕁䅁䅁睁䵁䅁䅁权敃杁䅁权䭁䅁䅁权⽄允䅁允䅁䅁䅅䅁䙁䍁睇浣剩昷⽷䍄䉁䅁䅁兂䅁䅁䅍䅄䅁䅁䅯朳䅁䅁䅯剸䅉䅁䅯䅂䍁䅧䅯剹䅉䅁䅅䅁䉁䅁䅁兂穃䵷䍯㙓儴䅑杷允䅁䅁䅕䅁䑁䅁䅷䅁䭁䥁䙁䅁䭁䵁单䅁䭁䅁䅑潁䭁䵁卫䅁䉁䅁䅁允䅁䅁䅕瑫㉡兢婌ぃ䵁䅉䅅䅁䕁䅁䅁睁䵁䅁䅁权坃睁䅁权剁䅁䅁权䙁䅁䅁允䅁䅁䅅䅁佁䉁䅑䅁硁䑁䅑睎穁䑁䅍李硁䑁䅕兏䅁䅁杷允䅁䅁䅕䅁䑁䅁䅷䅁䭁䡁䅅䅁䭁佁䭷䅁䭁佁䭙䅁䭁佁䭣䅁䉁䅁䅁允䅁䅁䅣䅁䅁䅁瑁唵䵁䅉䅅䅁䙁䅁䅁睁䵁䅁䅁权噂睃䅁权䱄杅䅁权䕁䅁䅋权䥄杅䅁允䅁䅁䅅䅁䙁䝁浚浚浚汸䄱䍄䉁䅁䅁䅂䅁䅁䅍䅄䅁䅁䅯兇䅉䅁䅯充䅁䅁䅯眯䅅䅁䅅䅁䉁䅁䅁杄坁䅁䅁免硁䑁䅍䅎祁䑁䅕䅍睁䑁䅁䅍䅁䅁杷允䅁䅁䅕䅁䑁䅁䅷䅁䭁䕁䈸䅁䭁佁䭫䅁䭁佁䭙䅁䭁佁䭣䅁䉁䅁䅁允䅁䅁䅯䅅䅑䅁杷允䅁䅁䅕䅁䑁䅁䅷䅁䭁䑁䅉䅁䭁䵁即䅁䭁䅁䅑潁䭁䵁卫䅁䉁䅁䅁允䅁䅁䅕体㙆䭆場啙䵁䅉䅅䅁䙁䅁䅁睁䵁䅁䅁权㉄兂䅁权煄权䅁权浄权䅁权牄权䅁允䅁䅁䅅䅁䡁䅁䅁䅁䅁佘䅚䍄䉁䅁䅁睁䅁䅁䅍䅄䅁䅁䅯兹䅁䅁䅯杊䅙䅁䅅䅁䉁䅁䅁杄䵁䅁䅁兏穁䍁䄴睍硁䅁䅁䍄䉁䅁䅁睁䅁䅁䅍䅄䅁䅁䅯䅩䅕䅁䅯杇䅙䅁䅅䅁䉁䅁䅁权婂杂䅁䍄䉁䅁䅁䅂䅁䅁䅍䅄䅁䅁䅯睁䅍䅁䅯充䅁䅁䅯眯䅅䅁䅅䅁䉁䅁䅁杄啁䅁䅁兎硁䑁䅧䅎穁䑁䅧兎睁䑁䅁䅁䵁䅉䅅䅁䙁䅁䅁睁䵁䅁䅁权瑂睃䅁权灄权䅁权浄权䅁权湄权䅁允䅁䅁䅅䅁䭁䉁䕁䅁䵁䅉䅅䅁䑁䅁䅁睁䵁䅁䅁权扄睃䅁权流杂䅁允䅁䅁䅅䅁佁䅁䅷䅁㕁䑁䅣杌㕁䑁䅙䅁䵁䅉䅅䅁䕁䅁䅁睁䵁䅁䅁权䭃睁䅁权䭁䅁䅁权䙁䅁䅁允䅁䅁䅅䅁䙁䕁䵯楁䡵框䅒䍄䉁䅁䅁䅂䅁䅁䅍䅄䅁䅁䅯䅕䅉䅁䅯䅂䅁䅁䅯兂䅁䅁䅅䅁䉁䅁䅁兂䅁䅁权䩃啩兑杷允䅁䅁䅕䅁䑁䅁䅷䅁䭁佁䴰䅁䭁䵁即䅁䭁䅁䅑潁䭁䵁卧䅁䉁䅁䅁允䅁䅁䅕䥘䌯匹獪歖䵁䅉䅅䅁䕁䅁䅁睁䵁䅁䅁权剂杁䅁权剁䅁䅁权⽄允䅁允䅁䅁䅅䅁佁䉁䅉䅁㉁䑁䅉兎睁䑁䅁䅍睁䑁䅁䅁䵁䅉䅅䅁䕁䅁䅁睁䵁䅁䅁权睃杁䅁权剁䅁䅁权䙁䅁䅁允䅁䅁䅅䅁佁䉁䅑䅁穁䑁䅉李睁䑁䅁䅍睁䑁䅁䅍䅁䅁杷允䅁䅁䅕䅁䑁䅁䅷䅁䭁䥁䅁䅁䭁䵁单䅁䭁䅁䅑潁䭁䵁卧䅁䉁䅁䅁允䅁䅁䅕敳䩮牲桵歁䵁䅉䅅䅁䙁䅁䅁睁䵁䅁䅁权瑁兂䅁权煄权䅁权浄权䅁权牄权䅁允䅁䅁䅅䅁䭁䉁䕁䅁䵁䅉䅅䅁䕁䅁䅁睁䵁䅁䅁权い允䅁权䭁䅁䅁权䕁杁䅁允䅁䅁䅅䅁䙁䅁獩䙈歰睏䄹䍄䉁䅁䅁䅂䅁䅁䅍䅄䅁䅁䅯关䅉䅁䅯权䅁䅁䅯兂䅁䅁䅅䅁䉁䅁䅁兂ㅁ牘䩰䥄坉䅑杷允䅁䅁䅍䅁䑁䅁䅷䅁䭁䡁䱕䅁䭁䉁䝯䅁䉁䅁䅁允䅁䅁䅯杁䅧䅁杷允䅁䅁䅕䅁䑁䅁䅷䅁䭁䝁䅑䅁䭁佁䭯䅁䭁佁䭙䅁䭁佁䭳䅁䉁䅁䅁允䅁䅁䅣䅁䅁䵁慂欵䵁䅉䅅䅁䑁䅁䅁睁䵁䅁䅁权䕁兂䅁权歁杂䅁允䅁䅁䅅䅁䭁䙁挰䅁䵁䅉䅅䅁䕁䅁䅁睁䵁䅁䅁权歁杁䅁权剁䅁䅁权⽄允䅁允䅁䅁䅅䅁佁䉁䅑䅁硁䑁䅍䅏睁䑁䅁䅍睁䑁䅁䅍䅁䅁杷允䅁䅁䅕䅁䑁䅁䅷䅁䭁䭁䵷䅁䭁佁䭕䅁䭁佁䭙䅁䭁佁䭣䅁䉁䅁䅁允䅁䅁䅯睄䅳䅁杷允䅁䅁䅑䅁䑁䅁䅷䅁䭁䱁䍁䅁䭁䅁䅯䅁䭁䅁䅕䅁䉁䅁䅁允䅁䅁䅕癱午坔光䕇䵁䅉䅅䅁䙁䅁䅁睁䵁䅁䅁权佄允䅁权灄权䅁权浄权䅁权湄权䅁允䅁䅁䅅䅁䭁䭁义䅁䵁䅉䅅䅁䕁䅁䅁睁䵁䅁䅁权㉄杁䅁权䭁䅁䅁权䙁䅁䅁允䅁䅁䅅䅁䙁䕁䵯楁䡵楆䅴䍄䉁䅁䅁兂䅁䅁䅍䅄䅁䅁䅯八䅅䅁䅯硹䅉䅁䅯䅂䍁䅧䅯剹䅉䅁䅅䅁䉁䅁䅁兂灁䥘䌯堹摨䅑杷允䅁䅁䅕䅁䑁䅁䅷䅁䭁䩁䅧䅁䭁䵁即䅁䭁䅁䅑潁䭁䵁卫䅁䉁䅁䅁允䅁䅁䅕歲桦桥畓䕘䵁䅉䅅䅁䕁䅁䅁睁䵁䅁䅁权䍃允䅁权晁杂䅁权杁杂䅁允䅁䅁䅅䅁䭁䕁䬰䅁䵁䅉䅅䅁䕁䅁䅁睁䵁䅁䅁权䵄睁䅁权䕁䅁䅁权䙁䅁䅁允䅁䅁䅅䅁䙁䅁䅁䕁㥃慺䉆䍄䉁䅁䅁睁䅁䅁䅍䅄䅁䅁䅯䅡䅁䅁䅯杊䅙䅁䅅䅁䉁䅁䅁杄䵁䅁䅁兏㑁䍁䄴睍㑁䅁䅁䍄䉁䅁䅁兂䅁䅁䅍䅄䅁䅁䅯杶䄴䅁䅯剸䅉䅁䅯䅂䍁䅧䅯䉹䅉䅁䅅䅁䉁䅁䅁兂权乵卷㙱䱅䅑杷允䅁䅁䅑䅁䑁䅁䅷䅁䭁䵁䑷䅁䭁䉁䅅䅁䭁䅁䅕䅁䉁䅁䅁允䅁䅁䄴䅆䅁䑁䅑䅍㕁䑁䅁䅍睁䑁䅁䅍睁䅁䅁䍄䉁䅁䅁䅂䅁䅁䅍䅄䅁䅁䅯兪䅉䅁䅯充䅁䅁䅯兂䅁䅁䅅䅁䉁䅁䅁杄十䅁䅁睍㍁䑁䅙兎ぁ䑁䅁䅍睁䅁䅁䍄䉁䅁䅁兂䅁䅁䅍䅄䅁䅁䅯兎䅅䅁䅯䄷䅯䅁䅯朵䅯䅁䅯眵䅯䅁䅅䅁䉁䅁䅁睂䅁䅁䅁䡷決䅑杷允䅁䅁䅑䅁䑁䅁䅷䅁䭁䙁䍅䅁䭁䉁䅅䅁䭁䅁䅕䅁䉁䅁䅁允䅁䅁䄴杅䅁䑁䅙杍硁䑁䅁䅍睁䑁䅁䅍䅁䅁杷允䅁䅁䅑䅁䑁䅁䅷䅁䭁䭁䉕䅁䭁䅁䅯䅁䭁䅁䅕䅁䉁䅁䅁允䅁䅁䅕牡へ硫䕧䐸䴸䅉䅅䅁䕁䅁䅁睁䵁䅁䅁权䑁睁䅁权䕁䅁䅁权⽄允䅁允䅁䅁䅅䅁䙁䅁䅁䕁㝁洯䉤䍄䉁䅁䅁䅂䅁䅁䅍䅄䅁䅁䅯兆䅉䅁䅯权䅁䅁䅯兂䅁䅁䅅䅁䉁䅁䅁兂歃䑣䬰㘱奐睐杷允䅁䅁䅕䅁䑁䅁䅷䅁䭁䕁䄰䅁䭁佁䭧䅁䭁佁䭙䅁䭁佁䭣䅁䉁䅁䅁允䅁䅁䅯杂䅳䅁杷允䅁䅁䅕䅁䑁䅁䅷䅁䭁䅁䉯䅁䭁佁䬰䅁䭁佁䭙䅁䭁佁䭣䅁䉁䅁䅁允䅁䅁䅣䅁䅁䍁䙃䔵䵁䅉䅅䅁䕁䅁䅁睁䵁䅁䅁权噃杁䅁权剁䅁䅁权䙁䅁䅁允䅁䅁䅅䅁佁䉁䅑䅁㕁䑁䅑李睁䑁䅁䅍睁䑁䅁䅍䅁䅁杷允䅁䅁䅑䅁䑁䅁䅷䅁䭁䭁丸䅁䭁䉁䜸䅁䭁䍁䝁䅁䉁䅁䅁允䅁䅁䅯䅅䅑䅁杷允䅁䅁䅕䅁䑁䅁䅷䅁䭁䭁䵁䅁䭁䵁即䅁䭁䅁䅑潁䭁䵁卫䅁䉁䅁䅁允䅁䅁䅕噋偹癷潖啙䵁䅉䅅䅁䕁䅁䅁睁䵁䅁䅁权楃睁䅁权䕁䅁䅁权䙁䅁䅁允䅁䅁䅅䅁䙁䅁䅁䅁䵂ぱ䉬䍄䉁䅁䅁兂䅁䅁䅍䅄䅁䅁䅯睃䅅䅁䅯䄶䅯䅁䅯朵䅯䅁䅯眵䅯䅁䅅䅁䉁䅁䅁权䝁睃䅁䍄䉁䅁䅁睁䅁䅁䅍䅄䅁䅁䅯睭䅑䅁䅯䅈䅙䅁䅅䅁䉁䅁䅁权慂杂䅁䍄䉁䅁䅁䅂䅁䅁䅍䅄䅁䅁䅯䅎䅉䅁䅯充䅁䅁䅯眯䅅䅁䅅䅁䉁䅁䅁杄啁䅁䅁杍㍁䑁䅕兎㍁䑁䅙䅍睁䑁䅁䅁䵁䅉䅅䅁䕁䅁䅁睁䵁䅁䅁权䝂杁䅁权剁䅁䅁权䙁䅁䅁允䅁䅁䅅䅁佁䉁䅑䅁祁䑁䅙兏㑁䑁䅁䅍睁䑁䅁䅍䅁䅁杷允䅁䅁䅕䅁䑁䅁䅷䅁䭁䑁乣䅁䭁䵁单䅁䭁䅁䅑潁䭁䵁卫䅁䉁䅁䅁允䅁䅁䅕奆橒搯䍕啇䵁䅉䅅䅁䕁䅁䅁睁䵁䅁䅁权乁䅁䅁权䉁杁䅁权䍁杁䅁允䅁䅁䅅䅁䙁䵁䱦汊噙硳䉂䍄䉁䅁䅁䅂䅁䅁䅍䅄䅁䅁䅯兤䅉䅁䅯充䅁䅁䅯眯䅅䅁䅅䅁䉁䅁䅁杄啁䅁䅁睎穁䑁䅙兏睁䑁䅉䅍睁䑁䅁䅁䵁䅉䅅䅁䙁䅁䅁睁䵁䅁䅁权ㅁ睄䅁权䱄杅䅁权䕁䅁䅋权䩄杅䅁允䅁䅁䅅䅁䙁䉁畓⭒㙆䝦䅊䍄䉁䅁䅁䅂䅁䅁䅍䅄䅁䅁䅯术䅉䅁䅯充䅁䅁䅯兂䅁䅁䅅䅁䉁䅁䅁杄啁䅁䅁睎穁䑁䅉睍睁䑁䅁䅍睁䑁䅁䅁䵁䅉䅅䅁䕁䅁䅁睁䵁䅁䅁权卄睁䅁权剁䅁䅁权䙁䅁䅁允䅁䅁䅅䅁佁䉁䅑䅁㕁䑁䅍䅏睁䑁䅁䅍睁䑁䅁䅍䅁䅁杷允䅁䅁䅕䅁䑁䅁䅷䅁䭁䡁乙䅁䭁佁䭯䅁䭁佁䭙䅁䭁佁䭳䅁䉁䅁䅁允䅁䅁䅯䅅䅑䅁杷允䅁䅁䅍䅁䑁䅁䅷䅁䭁䩁䔴䅁䭁䍁䝙䅁䉁䅁䅁允䅁䅁䄴䅄䅁䑁䅫李畁䑁䅅䅏䅁䅁杷允䅁䅁䅑䅁䑁䅁䅷䅁䭁䭁䌴䅁䭁䉁䅅䅁䭁䅁䅕䅁䉁䅁䅁允䅁䅁䄴䅆䅁䑁䅅睍ㅁ䑁䅙䅍睁䑁䅁䅍睁䅁䅁䍄䉁䅁䅁兂䅁䅁䅍䅄䅁䅁䅯䄲䅁䅁䅯儵䅯䅁䅯朵䅯䅁䅯眵䅯䅁䅅䅁䉁䅁䅁权㥁杁䅁䍄䉁䅁䅁兂䅁䅁䅍䅄䅁䅁䅯兪䅅䅁䅯硹䅉䅁䅯䅂䍁䅧䅯剹䅉䅁䅅䅁䉁䅁䅁兂卂䉵䘶稶晆䅑杷允䅁䅁䅍䅁䑁䅁䅷䅁䭁佁䴰䅁䭁䍁䝙䅁䉁䅁䅁允䅁䅁䄴䅄䅁䑁䅕兏畁䑁䅣䅏䅁䅁杷允䅁䅁䅑䅁䑁䅁䅷䅁䭁䭁䌴䅁䭁䅁䅯䅁䭁䅁䅕䅁䉁䅁䅁允䅁䅁䅕⽷潕䥘䌫が䵁䅉䅅䅁䕁䅁䅁睁䵁䅁䅁权畂杁䅁权剁䅁䅁权⽄允䅁允䅁䅁䅅䅁佁䉁䅑䅁㍁䑁䅍睎硁䑁䅁䅍睁䑁䅁䅍䅁䅁杷允䅁䅁䅍䅁䑁䅁䅷䅁䭁䡁乷䅁䭁䉁䝧䅁䉁䅁䅁允䅁䅁䅯兇䅙䅁杷允䅁䅁䅑䅁䑁䅁䅷䅁䭁䱁䍕䅁䭁䅁䅑䅁䭁䅁䅕䅁䉁䅁䅁允䅁䅁䅕䅁䅁䝁卸啡䵅䅉䅅䅁䙁䅁䅁睁䵁䅁䅁权⽄䅁䅁权䱄杅䅁权䕁䅁䅋权䥄杅䅁允䅁䅁䅅䅁䙁䍁捬㡪ㅌ䙓䅴䍄䉁䅁䅁䅂䅁䅁䅍䅄䅁䅁䅯朲䅉䅁䅯充䅁䅁䅯兂䅁䅁䅅䅁䉁䅁䅁杄啁䅁䅁杍㑁䑁䅍䅍睁䑁䅁䅍睁䑁䅁䅁䵁䅉䅅䅁䑁䅁䅁睁䵁䅁䅁权㝂兂䅁权歁杂䅁允䅁䅁䅅䅁䭁䝁䝫䅁䵁䅉䅅䅁䙁䅁䅁睁䵁䅁䅁权湁允䅁权瑄权䅁权浄权䅁权湄权䅁允䅁䅁䅅䅁䡁䅁䅁䅁权敷䅒䍄䉁䅁䅁睁䅁䅁䅍䅄䅁䅁䅯䄳䅕䅁䅯䅊䅙䅁䅅䅁䉁䅁䅁权獁杂䅁䍄䉁䅁䅁䅂䅁䅁䅍䅄䅁䅁䅯杮䅑䅁䅯睈䅙䅁䅯䅉䅙䅁䅅䅁䉁䅁䅁权捃杂䅁䍄䉁䅁䅁兂䅁䅁䅍䅄䅁䅁䅯䅪䅑䅁䅯朶䅯䅁䅯朵䅯䅁䅯眶䅯䅁䅅䅁䉁䅁䅁权允䅂䅁䍄䉁䅁䅁睁䅁䅁䅍䅄䅁䅁䅯儹䅕䅁䅯杊䅙䅁䅅䅁䉁䅁䅁杄䵁䅁䅁兏ㅁ䍁䄴杍祁䅁䅁䍄䉁䅁䅁䅂䅁䅁䅍䅄䅁䅁䅯睗䅅䅁䅯䅂䅁䅁䅯兂䅁䅁䅅䅁䉁䅁䅁兂䅁䅁䅃㕶䥏兑杷允䅁䅁䅑䅁䑁䅁䅷䅁䭁䥁䍅䅁䭁䅁䅯䅁䭁䅁䅕䅁䉁䅁䅁允䅁䅁䅕䘷㑇潈牗お䵁䅉䅅䅁䙁䅁䅁睁䵁䅁䅁权千睃䅁权潄权䅁权浄权䅁权湄权䅁允䅁䅁䅅䅁䭁䅁䱙䅁䵁䅉䅅䅁䕁䅁䅁睁䵁䅁䅁权摂杁䅁权䕁䅁䅁权䙁䅁䅁允䅁䅁䅅䅁䙁䅁䅁䕁摁㐵䈹䍄䉁䅁䅁兂䅁䅁䅍䅄䅁䅁䅯䅺䅕䅁䅯硹䅉䅁䅯䅂䍁䅧䅯䉹䅉䅁䅅䅁䉁䅁䅁兂䑄匹捨㍪摊䅑杷允䅁䅁䅑䅁䑁䅁䅷䅁䭁䙁䉧䅁䭁䅁䅑䅁䭁䅁䍑䅁䉁䅁䅁允䅁䅁䅕䅁䅁䔸㡒歯䵅䅉䅅䅁䕁䅁䅁睁䵁䅁䅁权時杁䅁权剁䅁䅁权䙁䅁䅁允䅁䅁䅅䅁佁䉁䅑䅁祁䑁䅑李㑁䑁䅁䅍睁䑁䅁䅍䅁䅁杷允䅁䅁䅕䅁䑁䅁䅷䅁䭁偁䉫䅁䭁䵁单䅁䭁䅁䅑潁䭁䵁卫䅁䉁䅁䅁允䅁䅁䅕㘱䐰晰䕇ぃ䵁䅉䅅䅁䕁䅁䅁睁䵁䅁䅁权噃睁䅁权䕁䅁䅁权䙁䅁䅁允䅁䅁䅅䅁䙁䅁䅁䍁穃䜱䈵䍄䉁䅁䅁兂䅁䅁䅍䅄䅁䅁䅯杕䅳䅁䅯䄷䅯䅁䅯朵䅯䅁䅯眵䅯䅁䅅䅁䉁䅁䅁权允䅂䅁䍄䉁䅁䅁睁䅁䅁䅍䅄䅁䅁䅯䅰䅕䅁䅯杇䅙䅁䅅䅁䉁䅁䅁权瑁杂䅁䍄䉁䅁䅁睁䅁䅁䅍䅄䅁䅁䅯兎䅕䅁䅯杊䅙䅁䅅䅁䉁䅁䅁杄䵁䅁䅁免睁䑁䅁杌㑁䅁䅁䍄䉁䅁䅁睁䅁䅁䅍䅄䅁䅁䅯杧䄰䅁䅯䅊䅙䅁䅅䅁䉁䅁䅁权捂兇䅁䍄䉁䅁䅁䅂䅁䅁䅍䅄䅁䅁䅯䅙䅉䅁䅯䅂䅁䅁䅯兂䅁䅁䅅䅁䉁䅁䅁兂䅁䅁䅃歪杰兑杷允䅁䅁䅑䅁䑁䅁䅷䅁䭁乁䑙䅁䭁䅁䅑䅁䭁䅁䅕䅁䉁䅁䅁允䅁䅁䅕䅁䅁佁捈止䵅䅉䅅䅁䙁䅁䅁睁䵁䅁䅁权㙄䅄䅁权汄权䅁权浄权䅁权湄权䅁允䅁䅁䅅䅁䭁䉁䕁䅁䵁䅉䅅䅁䙁䅁䅁睁䵁䅁䅁权䩁䅁䅁权煄权䅁权浄权䅁权牄权䅁允䅁䅁䅅䅁䡁䅁䅁䅁䅂畒䅚䍄䉁䅁䅁兂䅁䅁䅍䅄䅁䅁䅯桢䅳䅁䅯朶䅯䅁䅯朵䅯䅁䅯眶䅯䅁䅅䅁䉁䅁䅁睂䅁䅁䅁䕷洯䅑杷允䅁䅁䅕䅁䑁䅁䅷䅁䭁偁䄴䅁䭁佁䭫䅁䭁佁䭙䅁䭁佁䭣䅁䉁䅁䅁允䅁䅁䅯杉䅳䅁杷允䅁䅁䅑䅁䑁䅁䅷䅁䭁䉁䑷䅁䭁䉁䅅䅁䭁偁䈸䅁䉁䅁䅁允䅁䅁䄴䅆䅁䑁䅙免祁䑁䅅䅏硁䑁䅁䅍睁䅁䅁䍄䉁䅁䅁兂䅁䅁䅍䅄䅁䅁䅯其䅳䅁䅯儷䅯䅁䅯朵䅯䅁䅯眵䅯䅁䅅䅁䉁䅁䅁权允䅂䅁䍄䉁䅁䅁兂䅁䅁䅍䅄䅁䅁䅯儱䅅䅁䅯硹䅉䅁䅯䅂䍁䅧䅯剹䅉䅁䅅䅁䉁䅁䅁兂獄払敧坨摴䅑杷允䅁䅁䅍䅁䑁䅁䅷䅁䭁佁䅷䅁䭁䍁䝑䅁䉁䅁䅁允䅁䅁䅯睗䅯䅁杷允䅁䅁䅑䅁䑁䅁䅷䅁䭁䑁䍳䅁䭁䉁䅅䅁䭁䅁䅕䅁䉁䅁䅁允䅁䅁䄴䅆䅁䑁䅍䅏祁䑁䅁䅍睁䑁䅁䅍睁䅁䅁䍄䉁䅁䅁䅂䅁䅁䅍䅄䅁䅁䅯䅊䅁䅁䅯䅂䅁䅁䅯䅂䅉䅁䅅䅁䉁䅁䅁兂䅁䅁䅁䅲湂兑杷允䅁䅁䅕䅁䑁䅁䅷䅁䭁䝁䙧䅁䭁佁䭷䅁䭁佁䭙䅁䭁佁䭣䅁䉁䅁䅁允䅁䅁䅣䅁䅁䝁求唵䵁䅉䅅䅁䕁䅁䅁睁䵁䅁䅁权䍄睁䅁权剁䅁䅁权⽄允䅁允䅁䅁䅅䅁佁䉁䅉䅁祁䑁䅕䅏祁䑁䅙睎ㅁ䑁䅁䅁䵁䅉䅅䅁䑁䅁䅁睁䵁䅁䅁权䕃䅁䅁权捁杂䅁允䅁䅁䅅䅁䭁䕁䝣䅁䵁䅉䅅䅁䕁䅁䅁睁䵁䅁䅁权㝁杁䅁权䭁䅁䅁权䙁䅁䅁允䅁䅁䅅䅁䙁䥁坣挲㌷硕䅮䍄䉁䅁䅁兂䅁䅁䅍䅄䅁䅁䅯李䅅䅁䅯儶䅯䅁䅯朵䅯䅁䅯眵䅯䅁䅅䅁䉁䅁䅁权允䅂䅁䍄䉁䅁䅁睁䅁䅁䅍䅄䅁䅁䅯眲䅳䅁䅯䅇䅙䅁䅅䅁䉁䅁䅁权婁杂䅁䍄䉁䅁䅁䅂䅁䅁䅍䅄䅁䅁䅯䅉䄰䅁䅯睈䅙䅁䅯䅉䅙䅁䅅䅁䉁䅁䅁权卂元䅁䍄䉁䅁䅁睁䅁䅁䅍䅄䅁䅁䅯䅪䄴䅁䅯杇䅙䅁䅅䅁䉁䅁䅁权䱂杂䅁䍄䉁䅁䅁䅂䅁䅁䅍䅄䅁䅁䅯朵䅁䅁䅯权䅁䅁䅯䅂䅉䅁䅅䅁䉁䅁䅁兂㑃潈牘晕杧䅑杷允䅁䅁䅑䅁䑁䅁䅷䅁䭁䙁䍅䅁䭁䅁䅑䅁䭁偁䈸䅁䉁䅁䅁允䅁䅁䅕䅁䅁䩁䅱ざ䵅䅉䅅䅁䕁䅁䅁睁䵁䅁䅁权桃杁䅁权䭁䅁䅁权䙁䅁䅁允䅁䅁䅅䅁䙁䑁䩥坑汄䉕䄱䍄䉁䅁䅁䅂䅁䅁䅍䅄䅁䅁䅯眫䅉䅁䅯䅂䅁䅁䅯眯䅅䅁䅅䅁䉁䅁䅁兂䅁䅁䅁氶汖兑杷允䅁䅁䅍䅁䑁䅁䅷䅁䭁乁䕫䅁䭁䍁䝑䅁䉁䅁䅁允䅁䅁䅯䉍䅯䅁杷允䅁䅁䅍䅁䑁䅁䅷䅁䭁䑁乣䅁䭁䉁䝯䅁䉁䅁䅁允䅁䅁䅯杷䅙䅁杷允䅁䅁䅍䅁䑁䅁䅷䅁䭁䅁䙅䅁䭁䉁䝧䅁䉁䅁䅁允䅁䅁䅯兇䅙䅁杷允䅁䅁䅑䅁䑁䅁䅷䅁䭁䑁䍫䅁䭁䅁䅑䅁䭁偁䈸䅁䉁䅁䅁允䅁䅁䅕䅁䅁䑁⭇歡䵅䅉䅅䅁䕁䅁䅁睁䵁䅁䅁权㕂睁䅁权䕁䅁䅁权䙁䅁䅁允䅁䅁䅅䅁䙁䅁䅁䅁畁㑐䉂䍄䉁䅁䅁䅂䅁䅁䅍䅄䅁䅁䅯入䅍䅁䅯充䅁䅁䅯兂䅁䅁䅅䅁䉁䅁䅁杄十䅁䅁兎㑁䑁䅅䅍睁䑁䅁䅍睁䅁䅁䍄䉁䅁䅁兂䅁䅁䅍䅄䅁䅁䅯杣䅳䅁䅯剸䅉䅁䅯䅂䍁䅧䅯剹䅉䅁䅅䅁䉁䅁䅁兂慃䤸㍷片佫䅑杷允䅁䅁䅍䅁䑁䅁䅷䅁䭁䅁䴸䅁䭁䍁䝙䅁䉁䅁䅁允䅁䅁䄴䅄䅁䑁䅫睍畁䑁䅙兏䅁䅁杷允䅁䅁䅑䅁䑁䅁䅷䅁䭁䑁䅣䅁䭁䅁䅑䅁䭁䅁䅕䅁䉁䅁䅁允䅁䅁䅕䅁䅁伴啅䕯䵅䅉䅅䅁䕁䅁䅁睁䵁䅁䅁权潁允䅁权䉁杁䅁权䙁杁䅁允䅁䅁䅅䅁䙁䕁㕃⽍⭓偳䅒䍄䉁䅁䅁睁䅁䅁䅍䅄䅁䅁䅯睢䅷䅁䅯䅊䅙䅁䅅䅁䉁䅁䅁权扂权䅁䍄䉁䅁䅁䅂䅁䅁䅍䅄䅁䅁䅯入䅍䅁䅯权䅁䅁䅯兂䅁䅁䅅䅁䉁䅁䅁兂硂児塲穯睁䅑杷允䅁䅁䅍䅁䑁䅁䅷䅁䭁䝁䅷䅁䭁䍁䝙䅁䉁䅁䅁允䅁䅁䄴䅄䅁䑁䅧免畁䑁䅕睎䅁䅁杷允䅁䅁䅑䅁䑁䅁䅷䅁䭁䡁䍕䅁䭁䅁䅯䅁䭁䅁䅕䅁䉁䅁䅁允䅁䅁䅕䉲慸䑚晶稷䴸䅉䅅䅁䕁䅁䅁睁䵁䅁䅁权潄杁䅁权䕁䅁䅁权⽄允䅁允䅁䅁䅅䅁䙁䅁䅁䅁療均䉨䍄䉁䅁䅁兂䅁䅁䅍䅄䅁䅁䅯杕䄴䅁䅯儷䅯䅁䅯朵䅯䅁䅯眵䅯䅁䅅䅁䉁䅁䅁睂䅁䅁䅁䙉浘䅑杷允䅁䅁䅑䅁䑁䅁䅷䅁䭁偁䍷䅁䭁䉁䅅䅁䭁䅁䅕䅁䉁䅁䅁允䅁䅁䄴杅䅁䑁䅑䅏㍁䑁䅣免睁䑁䅁䅍䅁䅁杷允䅁䅁䅕䅁䑁䅁䅷䅁䭁佁䰴䅁䭁佁䭕䅁䭁佁䭙䅁䭁佁䭣䅁䉁䅁䅁允䅁䅁䅯䅅䅑䅁杷允䅁䅁䅕䅁䑁䅁䅷䅁䭁䍁䱯䅁䭁佁䭷䅁䭁佁䭙䅁䭁佁䭣䅁䉁䅁䅁允䅁䅁䅯䅅䅑䅁杷允䅁䅁䅑䅁䑁䅁䅷䅁䭁偁䑉䅁䭁䅁䅑䅁䭁䅁䅕䅁䉁䅁䅁允䅁䅁䅕䅁䅁䥁䑪啘䵅䅉䅅䅁䙁䅁䅁睁䵁䅁䅁权睃允䅁权潄权䅁权浄权䅁权湄权䅁允䅁䅁䅅䅁䭁䅁䱙䅁䵁䅉䅅䅁䙁䅁䅁睁䵁䅁䅁权㉄权䅁权灄权䅁权浄权䅁权湄权䅁允䅁䅁䅅䅁䭁䉁䕁䅁䵁䅉䅅䅁䙁䅁䅁睁䵁䅁䅁权㥂允䅁权灄权䅁权浄权䅁权湄权䅁允䅁䅁䅅䅁䭁䭁伴䅁䵁䅉䅅䅁䑁䅁䅁睁䵁䅁䅁权楂允䅁权奁杂䅁允䅁䅁䅅䅁䭁䉁䝫䅁䵁䅉䅅䅁䕁䅁䅁睁䵁䅁䅁权䕄杁䅁权䕁䅁䅁权⽄允䅁允䅁䅁䅅䅁䙁䅁䅁䥁呂䘷䈱䍄䉁䅁䅁䅂䅁䅁䅍䅄䅁䅁䅯睳䅉䅁䅯䅂䅁䅁䅯兂䅁䅁䅅䅁䉁䅁䅁兂䅁䅁䅄乑䩇兑杷允䅁䅁䅕䅁䑁䅁䅷䅁䭁䩁䉑䅁䭁佁䭯䅁䭁佁䭙䅁䭁佁䭳䅁䉁䅁䅁允䅁䅁䅣䅁䅁䍁⽁欵䵁䅉䅅䅁䙁䅁䅁睁䵁䅁䅁权坁睃䅁权䙄杅䅁权䕁䅁䅋权䥄杅䅁允䅁䅁䅅䅁䙁䉁䍉浢䈫剈䅨䍄䉁䅁䅁兂䅁䅁䅍䅄䅁䅁䅯睩䅷䅁䅯朶䅯䅁䅯朵䅯䅁䅯眶䅯䅁䅅䅁䉁䅁䅁睂䅁䅁䅁䕙洯䅑杷允䅁䅁䅑䅁䑁䅁䅷䅁䭁䱁䍍䅁䭁䉁䅅䅁䭁䅁䅕䅁䉁䅁䅁允䅁䅁䄴杆䅁䑁䅅李ぁ䑁䅙䅍睁䑁䅁䅍睁䑁䅁䅁䵁䅉䅅䅁䕁䅁䅁睁䵁䅁䅁权瑄睁䅁权䕁䅁䅁权䙁䅁䅁允䅁䅁䅅䅁䙁䅁䅁䅁十䝃䉎䍄䉁䅁䅁兂䅁䅁䅍䅄䅁䅁䅯儳䅷䅁䅯硹䅉䅁䅯䅂䍁䅧䅯䉹䅉䅁䅅䅁䉁䅁䅁兂穁積積祍扎䅑杷允䅁䅁䅍䅁䑁䅁䅷䅁䭁䕁䈸䅁䭁䉁䝧䅁䉁䅁䅁允䅁䅁䅯兇䅙䅁杷允䅁䅁䅑䅁䑁䅁䅷䅁䭁佁䐰䅁䭁䅁䅯䅁䭁䅁䅕䅁䉁䅁䅁允䅁䅁䅕䭆䠵場啯䕉䵁䅉䅅䅁䙁䅁䅁睁䵁䅁䅁权捂䅁䅁权䙄杅䅁权䕁䅁䅋权䥄杅䅁允䅁䅁䅅䅁䙁䕁䙁㙓癁䄸䅚䍄䉁䅁䅁睁䅁䅁䅍䅄䅁䅁䅯睦䅷䅁䅯杊䅙䅁䅅䅁䉁䅁䅁杄䵁䅁䅁䅏㑁䍁䄴䅏硁䅁䅁䍄䉁䅁䅁䅂䅁䅁䅍䅄䅁䅁䅯兇䅅䅁䅯䅂䅁䅁䅯兂䅁䅁䅅䅁䉁䅁䅁兂䅁䅁䅁㕐䤶兑杷允䅁䅁䅍䅁䑁䅁䅷䅁䭁乁䉫䅁䭁䉁䝯䅁䉁䅁䅁允䅁䅁䅯䅢䅙䅁杷允䅁䅁䅑䅁䑁䅁䅷䅁䭁䉁䍯䅁䭁䉁䅅䅁䭁䅁䅕䅁䉁䅁䅁允䅁䅁䄴䅆䅁䑁䅅李㕁䑁䅑杍ㅁ䑁䅁䅍睁䅁䅁䍄䉁䅁䅁睁䅁䅁䅍䅄䅁䅁䅯睌䅳䅁䅯䅈䅙䅁䅅䅁䉁䅁䅁权坁䅃䅁䍄䉁䅁䅁睁䅁䅁䅍䅄䅁䅁䅯砷䅫䅁䅯䅊䅙䅁䅅䅁䉁䅁䅁权䉃杇䅁䍄䉁䅁䅁兂䅁䅁䅍䅄䅁䅁䅯䅤䅕䅁䅯儵䅯䅁䅯朵䅯䅁䅯眵䅯䅁䅅䅁䉁䅁䅁权㉁睃䅁䍄䉁䅁䅁䅂䅁䅁䅍䅄䅁䅁䅯杚䅍䅁䅯充䅁䅁䅯兂䅁䅁䅅䅁䉁䅁䅁杄啁䅁䅁䅏ぁ䑁䅅䅍睁䑁䅁䅍睁䑁䅁䅁䵁䅉䅅䅁䕁䅁䅁睁䵁䅁䅁权潄睁䅁权䭁䅁䅁权䙁䅁䅁允䅁䅁䅅䅁䙁䙁余扌摋⬷⽍䍄䉁䅁䅁䅂䅁䅁䅍䅄䅁䅁䅯眷䅍䅁䅯权䅁䅁䅯眯䅅䅁䅅䅁䉁䅁䅁兂敃㘷䝦穓灦睐杷允䅁䅁䅑䅁䑁䅁䅷䅁䭁䅁䑁䅁䭁䉁䅅䅁䭁䅁䅕䅁䉁䅁䅁允䅁䅁䅯睚䅉䅁杷允䅁䅁䅕䅁䑁䅁䅷䅁䭁䍁䙳䅁䭁䵁即䅁䭁䅁䅑潁䭁䵁卧䅁䉁䅁䅁允䅁䅁䅕䭆䠵場ひ啘䵁䅉䅅䅁䑁䅁䅁睁䵁䅁䅁权偁䅁䅁权敁杂䅁允䅁䅁䅅䅁䭁䭁䝑䅁䵁䅉䅅䅁䙁䅁䅁睁䵁䅁䅁权慂兂䅁权灄权䅁权浄权䅁权湄权䅁允䅁䅁䅅䅁䭁䅁䱳䅁䵁䅉䅅䅁䙁䅁䅁睁䵁䅁䅁权獂兄䅁权煄权䅁权浄权䅁权牄权䅁允䅁䅁䅅䅁䭁䉁䕁䅁䵁䅉䅅䅁䑁䅁䅁睁䵁䅁䅁权瑃允䅁权奁杂䅁允䅁䅁䅅䅁䭁䍁䝫䅁䵁䅉䅅䅁䕁䅁䅁睁䵁䅁䅁权捄䅄䅁权晁杂䅁权杁杂䅁允䅁䅁䅅䅁䭁乁䭕䅁䵁䅉䅅䅁䙁䅁䅁睁䵁䅁䅁权䍃允䅁权䙄杅䅁权䕁䅁䅋权䥄杅䅁允䅁䅁䅅䅁䙁䥁摥䱏潘硷䅬䍄䉁䅁䅁兂䅁䅁䅍䅄䅁䅁䅯䅪䅑䅁䅯䄷䅯䅁䅯朵䅯䅁䅯眵䅯䅁䅅䅁䉁䅁䅁权允䅂䅁䍄䉁䅁䅁䅂䅁䅁䅍䅄䅁䅁䅯䅁䅍䅁䅯权䅁䅁䅯兂䅁䅁䅅䅁䉁䅁䅁权湂杁䅁䍄䉁䅁䅁兂䅁䅁䅍䅄䅁䅁䅯䅢䄰䅁䅯儷䅯䅁䅯朵䅯䅁䅯眵䅯䅁䅅䅁䉁䅁䅁权允䅂䅁䍄䉁䅁䅁兂䅁䅁䅍䅄䅁䅁䅯睄䅅䅁䅯儶䅯䅁䅯朵䅯䅁䅯眵䅯䅁䅅䅁䉁䅁䅁权橃兇䅁䍄䉁䅁䅁䅂䅁䅁䅍䅄䅁䅁䅯䅤䅉䅁䅯䅂䅁䅁䅯眯䅅䅁䅅䅁䉁䅁䅁兂䅁䅁䅄噒䵡兑杷允䅁䅁䅑䅁䑁䅁䅷䅁䭁䥁䍍䅁䭁䉁䅅䅁䭁䅁䅕䅁䉁䅁䅁允䅁䅁䄴杆䅁䑁䅅兎ぁ䑁䅫免睁䑁䅁䅍睁䑁䅁䅁䵁䅉䅅䅁䕁䅁䅁睁䵁䅁䅁权㝃睁䅁权䕁䅁䅁权䙁䅁䅁允䅁䅁䅅䅁䙁䅁䅁䅁歁䕑䈵䍄䉁䅁䅁䅂䅁䅁䅍䅄䅁䅁䅯杍䅍䅁䅯䅂䅁䅁䅯兂䅁䅁䅅䅁䉁䅁䅁兂䅁䅁䅁橡䕰兑杷允䅁䅁䅍䅁䑁䅁䅷䅁䭁䑁䄰䅁䭁䉁䝧䅁䉁䅁䅁允䅁䅁䅯兓䅣䅁杷允䅁䅁䅑䅁䑁䅁䅷䅁䭁䩁䍧䅁䭁䅁䅑䅁䭁䅁䅕䅁䉁䅁䅁允䅁䅁䅕䅁䅁做㙨歫䵅䅉䅅䅁䙁䅁䅁睁䵁䅁䅁权歃䅄䅁权䱄杅䅁权䕁䅁䅋权䥄杅䅁允䅁䅁䅅䅁䙁佁㙆䭆䠵噫䅆䍄䉁䅁䅁䅂䅁䅁䅍䅄䅁䅁䅯儵䅁䅁䅯䅂䅁䅁䅯䅂䅉䅁䅅䅁䉁䅁䅁兂䅁䅁䅁㑰卤兑杷允䅁䅁䅑䅁䑁䅁䅷䅁䭁䱁䍅䅁䭁䅁䅑䅁䭁䅁䅕䅁䉁䅁䅁允䅁䅁䅕䅁䅁䥁癏啘䵅䅉䅅䅁䙁䅁䅁睁䵁䅁䅁权浄睃䅁权汄权䅁权浄权䅁权湄权䅁允䅁䅁䅅䅁䭁䅁䰸䅁䵁䅉䅅䅁䑁䅁䅁睁䵁䅁䅁权㡁䅁䅁权奁杂䅁允䅁䅁䅅䅁䭁䕁䡫䅁䵁䅉䅅䅁䙁䅁䅁睁䵁䅁䅁权䑂允䅁权煄权䅁权浄权䅁权牄权䅁允䅁䅁䅅䅁䡁䅁䅁䅁权敕䅚䍄䉁䅁䅁兂䅁䅁䅍䅄䅁䅁䅯睲䅅䅁䅯剸䅉䅁䅯䅂䍁䅧䅯剹䅉䅁䅅䅁䉁䅁䅁兂ㅄ㑒典卺䵑䅑杷允䅁䅁䅍䅁䑁䅁䅷䅁䭁䵁䉍䅁䭁䉁䝷䅁䉁䅁䅁允䅁䅁䅯䅉䅧䅁杷允䅁䅁䅑䅁䑁䅁䅷䅁䭁乁䙅䅁䭁䉁䜸䅁䭁䍁䝁䅁䉁䅁䅁允䅁䅁䅯来䅙䅁杷允䅁䅁䅍䅁䑁䅁䅷䅁䭁䑁乣䅁䭁䍁䝙䅁䉁䅁䅁允䅁䅁䄴杄䅁䑁䅅䅍睁䍁䄴兏祁䅁䅁䍄䉁䅁䅁睁䅁䅁䅍䅄䅁䅁䅯全䅁䅁䅯䅇䅙䅁䅅䅁䉁䅁䅁权㡂杂䅁䍄䉁䅁䅁兂䅁䅁䅍䅄䅁䅁䅯䅱䅅䅁䅯䄷䅯䅁䅯朵䅯䅁䅯眵䅯䅁䅅䅁䉁䅁䅁睂䅁䅁䅁䍧浔䅑杷允䅁䅁䅕䅁䑁䅁䅷䅁䭁䵁䕳䅁䭁䵁即䅁䭁䅁䅑潁䭁䵁卧䅁䉁䅁䅁允䅁䅁䅕䉵䘶ㄶ潅啖䵁䅉䅅䅁䕁䅁䅁睁䵁䅁䅁权㡂睁䅁权䭁䅁䅁权䙁䅁䅁允䅁䅁䅅䅁䙁䡁焹䡶呓䉇䅎䍄䉁䅁䅁睁䅁䅁䅍䅄䅁䅁䅯全䅁䅁䅯杇䅙䅁䅅䅁䉁䅁䅁权牁杂䅁䍄䉁䅁䅁兂䅁䅁䅍䅄䅁䅁䅯儷䅕䅁䅯䄶䅯䅁䅯朵䅯䅁䅯眵䅯䅁䅅䅁䉁䅁䅁权䝁睃䅁䍄䉁䅁䅁䅂䅁䅁䅍䅄䅁䅁䅯䅃䅉䅁䅯充䅁䅁䅯眯䅅䅁䅅䅁䉁䅁䅁杄坁䅁䅁免穁䑁䅍兎ㅁ䑁䅣兎睁䑁䅁䅍䅁䅁杷允䅁䅁䅍䅁䑁䅁䅷䅁䭁䙁䄸䅁䭁䉁䝧䅁䉁䅁䅁允䅁䅁䅯兌䅙䅁杷允䅁䅁䅍䅁䑁䅁䅷䅁䭁䝁䉍䅁䭁䍁䝑䅁䉁䅁䅁允䅁䅁䅯兰䅫䅁杷允䅁䅁䅑䅁䑁䅁䅷䅁䭁䭁䍉䅁䭁䅁䅑䅁䭁偁䈸䅁䉁䅁䅁允䅁䅁䅕䅁䅁䱁礵䕣䵅䅉䅅䅁䕁䅁䅁睁䵁䅁䅁权㙂睁䅁权剁䅁䅁权䙁䅁䅁允䅁䅁䅅䅁佁䉁䅑䅁硁䑁䅕杍睁䑁䅁䅍睁䑁䅁䅍䅁䅁杷允䅁䅁䅑䅁䑁䅁䅷䅁䭁䡁䑯䅁䭁䅁䅯䅁䭁䅁䅕䅁䉁䅁䅁允䅁䅁䅕搵楁⼲⭬歉䵁䅉䅅䅁䕁䅁䅁睁䵁䅁䅁兂䅁䅁䅁䥅㑘䅑䅯䅂䅁䅁䅯眯䅅䅁䅅䅁䉁䅁䅁兂䅁䅁䅁牙塎兑杷允䅁䅁䅕䅁䑁䅁䅷䅁䭁䡁䘸䅁䭁佁䬰䅁䭁佁䭙䅁䭁佁䭣䅁䉁䅁䅁允䅁䅁䅣䅁䅁䵁⭁欵䵁䅉䅅䅁䑁䅁䅁睁䵁䅁䅁权㝁睃䅁权歁杂䅁允䅁䅁䅅䅁䭁䍁䡙䅁䵁䅉䅅䅁䙁䅁䅁睁䵁䅁䅁权い䅁䅁权潄权䅁权浄权䅁权湄权䅁允䅁䅁䅅䅁䭁䅁䱙䅁䵁䅉䅅䅁䙁䅁䅁睁䵁䅁䅁权㡃允䅁权䱄杅䅁权䕁䅁䅋权䥄杅䅁允䅁䅁䅅䅁䙁䅁䅁䅁䅁䘰䄹䍄䉁䅁䅁兂䅁䅁䅍䅄䅁䅁䅯兒䅅䅁䅯硹䅉䅁䅯䅂䍁䅧䅯剹䅉䅁䅅䅁䉁䅁䅁兂捂㡪ㅌ䉋捸䅑杷允䅁䅁䅑䅁䑁䅁䅷䅁䭁䩁䍯䅁䭁䉁䅅䅁䭁偁䈸䅁䉁䅁䅁允䅁䅁䄴䅆䅁䑁䅉睎硁䑁䅉䅍睁䑁䅁䅍睁䅁䅁䍄䉁䅁䅁兂䅁䅁䅍䅄䅁䅁䅯児䅁䅁䅯䄷䅯䅁䅯朵䅯䅁䅯眵䅯䅁䅅䅁䉁䅁䅁睂䅁䅁䅁佧歔䅑杷允䅁䅁䅑䅁䑁䅁䅷䅁䭁䝁䑅䅁䭁䅁䅑䅁䭁䅁䅕䅁䉁䅁䅁允䅁䅁䅕䅁䅁䥧硹歒䵅䅉䅅䅁䑁䅁䅁睁䵁䅁䅁权卄睄䅁权慁杂䅁允䅁䅁䅅䅁䭁䝁䝉䅁䵁䅉䅅䅁䙁䅁䅁睁䵁䅁䅁权㥄䅁䅁权䱄杅䅁权䕁䅁䅋权䩄杅䅁允䅁䅁䅅䅁䙁䑁積積積ㅷ䅨䍄䉁䅁䅁䅂䅁䅁䅍䅄䅁䅁䅯关䅅䅁䅯充䅁䅁䅯䅂䅉䅁䅅䅁䉁䅁䅁杄坁䅁䅁免穁䑁䅕䅎㕁䑁䅁䅍睁䑁䅁䅍䅁䅁杷允䅁䅁䅕䅁䑁䅁䅷䅁䭁䭁䵁䅁䭁佁䭕䅁䭁佁䭙䅁䭁佁䭣䅁䉁䅁䅁允䅁䅁䅯䅈䅳䅁杷允䅁䅁䅑䅁䑁䅁䅷䅁䭁佁䑅䅁䭁䅁䅑䅁䭁䅁䅕䅁䉁䅁䅁允䅁䅁䅕䅁䅁乧㠱づ䵅䅉䅅䅁䕁䅁䅁睁䵁䅁䅁权䅂杁䅁权䕁䅁䅁权⽄允䅁允䅁䅁䅅䅁䙁䅁䅁䥁呄啷䉎䍄䉁䅁䅁睁䅁䅁䅍䅄䅁䅁䅯睩䅅䅁䅯䅊䅙䅁䅅䅁䉁䅁䅁权煃杇䅁䍄䉁䅁䅁䅂䅁䅁䅍䅄䅁䅁䅯村䅍䅁䅯䅂䅁䅁䅯兂䅁䅁䅅䅁䉁䅁䅁兂䅁䅁䅃䅸乹兑杷允䅁䅁䅑䅁䑁䅁䅷䅁䭁䵁䉍䅁䭁䅁䍅䅁䭁䅁䍕䅁䉁䅁䅁允䅁䅁䅕㙍㠸㐶㙳䕍䵅䅉䅅䅁䕁䅁䅁睁䵁䅁䅁权楂睁䅁权䕁䅁䅁权䙁䅁䅁允䅁䅁䅅䅁䙁䅁䅁䝁㙄㉤䉊䍄䉁䅁䅁睁䅁䅁䅍䅄䅁䅁䅯兖䅁䅁䅯杇䅙䅁䅅䅁䉁䅁䅁权獂杂䅁䍄䉁䅁䅁兂䅁䅁䅍䅄䅁䅁䅯儯䄴䅁䅯剸䅉䅁䅯䅂䍁䅧䅯剹䅉䅁䅅䅁䉁䅁䅁兂癄昸洲㉖䭧䅑杷允䅁䅁䅑䅁䑁䅁䅷䅁䭁乁䅫䅁䭁䉁䅅䅁䭁䅁䍑䅁䉁䅁䅁允䅁䅁䄴杆䅁䑁䅣兎㍁䑁䅕䅍睁䑁䅁䅍睁䑁䅁䅁䵁䅉䅅䅁䕁䅁䅁睁䵁䅁䅁权ㅃ杁䅁权剁䅁䅁权䙁䅁䅁允䅁䅁䅅䅁佁䉁䅑䅁祁䑁䅙免穁䑁䅣䅍睁䑁䅁䅍䅁䅁杷允䅁䅁䅑䅁䑁䅁䅷䅁䭁䅁䅙䅁䭁䅁䅯䅁䭁䅁䍑䅁䉁䅁䅁允䅁䅁䅕⼲⭬牡へ啁䵁䅉䅅䅁䕁䅁䅁睁䵁䅁䅁权䥄䅁䅁权晁杂䅁权杁杂䅁允䅁䅁䅅䅁䭁䡁䥳䅁䵁䅉䅅䅁䕁䅁䅁睁䵁䅁䅁权⭂睁䅁权䕁䅁䅁权䙁䅁䅁允䅁䅁䅅䅁䙁䅁䅁䕁呄䝋䈵䍄䉁䅁䅁兂䅁䅁䅍䅄䅁䅁䅯杴䄰䅁䅯硹䅉䅁䅯䅂䍁䅧䅯剹䅉䅁䅅䅁䉁䅁䅁兂穁積積㝍杴䅑杷允䅁䅁䅑䅁䑁䅁䅷䅁䭁乁䍷䅁䭁䉁䅅䅁䭁䅁䅕䅁䉁䅁䅁允䅁䅁䄴䅆䅁䑁䅫李睁䑁䅫䅍睁䑁䅁䅍睁䅁䅁䍄䉁䅁䅁䅂䅁䅁䅍䅄䅁䅁䅯䅆䅳䅁䅯睈䅙䅁䅯䅉䅙䅁䅅䅁䉁䅁䅁权ㅄ元䅁䍄䉁䅁䅁䅂䅁䅁䅍䅄䅁䅁䅯䄳䅉䅁䅯权䅁䅁䅯兂䅁䅁䅅䅁䉁䅁䅁兂㕂匶硙䭃乷䅑杷允䅁䅁䅑䅁䑁䅁䅷䅁䭁䱁䑑䅁䭁䅁䅯䅁䭁䅁䅕䅁䉁䅁䅁允䅁䅁䅕䩡瑈䑦ㄫ歅䵁䅉䅅䅁䕁䅁䅁睁䵁䅁䅁权硄睁䅁权䭁䅁䅁权䙁䅁䅁允䅁䅁䅅䅁䙁䙁偹癷潕䈳䅤䍄䉁䅁䅁䅂䅁䅁䅍䅄䅁䅁䅯朳䅍䅁䅯䅂䅁䅁䅯兂䅁䅁䅅䅁䉁䅁䅁兂䅁䅁䅁湫晴兑杷允䅁䅁䅕䅁䑁䅁䅷䅁䭁䡁䅙䅁䭁佁䭷䅁䭁佁䭙䅁䭁佁䭣䅁䉁䅁䅁允䅁䅁䅣䅁䅁䭁䱄唵䵁䅉䅅䅁䙁䅁䅁睁䵁䅁䅁权扃䅁䅁权汄权䅁权浄权䅁权湄权䅁允䅁䅁䅅䅁䭁䑁䱧䅁䵁䅉䅅䅁䕁䅁䅁睁䵁䅁䅁权畃䅁䅁权䭁䅁䅁权䙁䅁䅁允䅁䅁䅅䅁䙁䝁光䑗ね䍃䅚䍄䉁䅁䅁䅂䅁䅁䅍䅄䅁䅁䅯杌䅍䅁䅯䅂䅁䅁䅯眯䅅䅁䅅䅁䉁䅁䅁兂䅁䅁䅃慥睖兑杷允䅁䅁䅑䅁䑁䅁䅷䅁䭁乁䐴䅁䭁䉁䅅䅁䭁䅁䅕䅁䉁䅁䅁允䅁䅁䄴䅆䅁䑁䅑䅎㉁䑁䅧䅍睁䑁䅁䅍睁䅁䅁䍄䉁䅁䅁䅂䅁䅁䅍䅄䅁䅁䅯杌䅁䅁䅯䅂䅁䅁䅯兂䅁䅁䅅䅁䉁䅁䅁兂䅁䅁䅄䄵䭭兑杷允䅁䅁䅑䅁䑁䅁䅷䅁䭁乁䐸䅁䭁䅁䅑䅁䭁䅁䅕䅁䉁䅁䅁允䅁䅁䅕䅁䅁䕑摃啩䵅䅉䅅䅁䙁䅁䅁睁䵁䅁䅁权灄䅄䅁权獄权䅁权浄权䅁权湄权䅁允䅁䅁䅅䅁䭁䉁䕁䅁䵁䅉䅅䅁䑁䅁䅁睁䵁䅁䅁权䝄䅂䅁权捁杂䅁允䅁䅁䅅䅁䭁䡁䝳䅁䵁䅉䅅䅁䕁䅁䅁睁䵁䅁䅁权祄睁䅁权䭁䅁䅁权䙁䅁䅁允䅁䅁䅅䅁䙁䥁噇㑑獴砵䄱䍄䉁䅁䅁睁䅁䅁䅍䅄䅁䅁䅯兆䅅䅁䅯䅈䅙䅁䅅䅁䉁䅁䅁权楂杂䅁䍄䉁䅁䅁䅂䅁䅁䅍䅄䅁䅁䅯眳䅉䅁䅯充䅁䅁䅯眯䅅䅁䅅䅁䉁䅁䅁杄十䅁䅁睍㑁䑁䅧䅍睁䑁䅁䅍睁䅁䅁䍄䉁䅁䅁䅂䅁䅁䅍䅄䅁䅁䅯䅘䅁䅁䅯䅂䅁䅁䅯兂䅁䅁䅅䅁䉁䅁䅁兂䅁䅁䅃ぺ搹兑杷允䅁䅁䅕䅁䑁䅁䅷䅁䭁䵁䵳䅁䭁佁䭧䅁䭁佁䭙䅁䭁佁䭣䅁䉁䅁䅁允䅁䅁䅯䅅䅑䅁杷允䅁䅁䅑䅁䑁䅁䅷䅁䭁䩁䐴䅁䭁䅁䅑䅁䭁䅁䅕䅁䉁䅁䅁允䅁䅁䅕䅁䅁偁㉱䕘䵅䅉䅅䅁䑁䅁䅁睁䵁䅁䅁权㙃允䅁权奁杂䅁允䅁䅁䅅䅁䭁䉁䝫䅁䵁䅉䅅䅁䕁䅁䅁睁䵁䅁䅁权㝁䅁䅁权剁䅁䅁权䕁杁䅁允䅁䅁䅅䅁佁䉁䅉䅁㑁䑁䅙兎㍁䑁䅉䅍睁䑁䅁䅁䵁䅉䅅䅁䕁䅁䅁睁䵁䅁䅁权敃睁䅁权剁䅁䅁权䙁䅁䅁允䅁䅁䅅䅁佁䉁䅑䅁㍁䑁䅁睍祁䑁䅕䅍睁䑁䅁䅍䅁䅁杷允䅁䅁䅑䅁䑁䅁䅷䅁䭁䉁䅣䅁䭁䅁䅯䅁䭁䅁䍑䅁䉁䅁䅁允䅁䅁䅕楁䡵瑆佭獊䵁䅉䅅䅁䙁䅁䅁睁䵁䅁䅁权䱄䅂䅁权䱄杅䅁权䕁䅁䅋权䩄杅䅁允䅁䅁䅅䅁䙁偁潙䥘䌯噸䅤䍄䉁䅁䅁䅂䅁䅁䅍䅄䅁䅁䅯眸䅍䅁䅯䅂䅁䅁䅯兂䅁䅁䅅䅁䉁䅁䅁兂䅁䅁䅁塬汨兑杷允䅁䅁䅍䅁䑁䅁䅷䅁䭁䙁䉯䅁䭁䍁䝙䅁䉁䅁䅁允䅁䅁䄴䅄䅁䑁䅧免畁䑁䅍兎䅁䅁杷允䅁䅁䅑䅁䑁䅁䅷䅁䭁䵁䑍䅁䭁䅁䅑䅁䭁䅁䅕䅁䉁䅁䅁允䅁䅁䅕䅁䅁䕁䡊䕦䵅䅉䅅䅁䑁䅁䅁睁䵁䅁䅁权桃允䅁权捁杂䅁允䅁䅁䅅䅁䭁䱁䜰䅁䵁䅉䅅䅁䑁䅁䅁睁䵁䅁䅁权呄允䅁权慁杂䅁允䅁䅁䅅䅁䭁䕁䝳䅁䵁䅉䅅䅁䕁䅁䅁睁䵁䅁䅁权䑄睁䅁权䭁䅁䅁权䙁䅁䅁允䅁䅁䅅䅁䙁䱁へ硫䕧畖⽉䍄䉁䅁䅁兂䅁䅁䅍䅄䅁䅁䅯来䅳䅁䅯剸䅉䅁䅯䅂䍁䅧䅯剹䅉䅁䅅䅁䉁䅁䅁兂煄穆䱰坪瑍䅑杷允䅁䅁䅕䅁䑁䅁䅷䅁䭁䑁䅉䅁䭁佁䭧䅁䭁佁䭙䅁䭁佁䭣䅁䉁䅁䅁允䅁䅁䅯杂䅳䅁杷允䅁䅁䅍䅁䑁䅁䅷䅁䭁䡁䄰䅁䭁䉁䝧䅁䉁䅁䅁允䅁䅁䅯睢䅙䅁杷允䅁䅁䅑䅁䑁䅁䅷䅁䭁䡁䍣䅁䭁䉁䅅䅁䭁䅁䅕䅁䉁䅁䅁允䅁䅁䄴䅆䅁䑁䅅杍㕁䑁䅫兏㑁䑁䅑䅍睁䅁䅁䍄䉁䅁䅁䅂䅁䅁䅍䅄䅁䅁䅯睸䅁䅁䅯允䅉䅁䅯杁䅉䅁䅅䅁䉁䅁䅁兂䩁ㅵ婇穎椷䅑杷允䅁䅁䅑䅁䑁䅁䅷䅁䭁䅁䌸䅁䭁䅁䅑䅁䭁䅁䅕䅁䉁䅁䅁允䅁䅁䅕䅁䅁䱁灇さ䵅䅉䅅䅁䙁䅁䅁睁䵁䅁䅁权橁䅁䅁权䱄杅䅁权䕁䅁䅋权䥄杅䅁允䅁䅁䅅䅁䙁䉁䘫ㄶ㑇汐䅰䍄䉁䅁䅁䅂䅁䅁䅍䅄䅁䅁䅯䅅䅉䅁䅯䅂䅁䅁䅯眯䅅䅁䅅䅁䉁䅁䅁兂䅁䅁睂〳末兑杷允䅁䅁䅑䅁䑁䅁䅷䅁䭁偁䑑䅁䭁䅁䅑䅁䭁䅁䅕䅁䉁䅁䅁允䅁䅁䅕䅁䅁䅁奔問䵅䅉䅅䅁䙁䅁䅁睁䵁䅁䅁权祄䅁䅁权潄权䅁权浄权䅁权湄权䅁允䅁䅁䅅䅁䭁䅁䱙䅁䵁䅉䅅䅁䙁䅁䅁睁䵁䅁䅁权穂允䅁权䙄杅䅁权䕁䅁䅋权䩄杅䅁允䅁䅁䅅䅁䙁䅁畃硯敺桉䅬䍄䉁䅁䅁䅂䅁䅁䅍䅄䅁䅁䅯䄹䅍䅁䅯充䅁䅁䅯兂䅁䅁䅅䅁䉁䅁䅁杄十䅁䅁兎㑁䑁䅁䅍睁䑁䅁䅍睁䅁䅁䍄䉁䅁䅁䅂䅁䅁䅍䅄䅁䅁䅯眶䅍䅁䅯充䅁䅁䅯兂䅁䅁䅅䅁䉁䅁䅁杄啁䅁䅁免㉁䑁䅙睍睁䑁䅁䅍睁䑁䅁䅁䵁䅉䅅䅁䑁䅁䅁睁䵁䅁䅁权求䅁䅁权敁杂䅁允䅁䅁䅅䅁䭁䡁䝣䅁䵁䅉䅅䅁䑁䅁䅁睁䵁䅁䅁权䍃兂䅁权歁杂䅁允䅁䅁䅅䅁䭁䡁捯䅁䵁䅉䅅䅁䕁䅁䅁睁䵁䅁䅁权灄睁䅁权䕁䅁䅁权⽄允䅁允䅁䅁䅅䅁䙁䅁䅁䅁啁䙷䉤䍄䉁䅁䅁兂䅁䅁䅍䅄䅁䅁䅯兴䅑䅁䅯儷䅯䅁䅯朵䅯䅁䅯眵䅯䅁䅅䅁䉁䅁䅁睂䅁䅁䅁䱁汔䅑杷允䅁䅁䅑䅁䑁䅁䅷䅁䭁䅁䍳䅁䭁䅁䅯䅁䭁偁䈸䅁䉁䅁䅁允䅁䅁䅕婤奍䙂余稫䴸䅉䅅䅁䙁䅁䅁睁䵁䅁䅁权䭄睄䅁权䱄杅䅁权䕁䅁䅋权䩄杅䅁允䅁䅁䅅䅁䙁乁橥䑣䬰ㅨ䅸䍄䉁䅁䅁䅂䅁䅁䅍䅄䅁䅁䅯眷䅉䅁䅯权䅁䅁䅯眯䅅䅁䅅䅁䉁䅁䅁兂奃桢䑋䵷䩯䅑杷允䅁䅁䅑䅁䑁䅁䅷䅁䭁佁䑳䅁䭁䅁䅯䅁䭁䅁䅕䅁䉁䅁䅁允䅁䅁䅕児塲㍯㥁䕂䵁䅉䅅䅁䕁䅁䅁睁䵁䅁䅁权睁杁䅁权䭁䅁䅁权⽄允䅁允䅁䅁䅅䅁䙁䕁桪桥畓睒䅆䍄䉁䅁䅁兂䅁䅁䅍䅄䅁䅁䅯先䅳䅁䅯剸䅉䅁䅯䅂䍁䅧䅯剹䅉䅁䅅䅁䉁䅁䅁兂䝄䠫㡣䠷䱙䅑杷允䅁䅁䅍䅁䑁䅁䅷䅁䭁佁䱑䅁䭁䍁䝑䅁䉁䅁䅁允䅁䅁䅯剧䅳䅁杷允䅁䅁䅑䅁䑁䅁䅷䅁䭁䕁䍑䅁䭁䅁䅯䅁䭁䅁䅕䅁䉁䅁䅁允䅁䅁䅕䡰㥁瑃橥歄䵁䅉䅅䅁䙁䅁䅁睁䵁䅁䅁权⭁䅄䅁权䱄杅䅁权䕁䅁䅋权䩄杅䅁允䅁䅁䅅䅁䙁偁潙䥘䌯器䄱䍄䉁䅁䅁䅂䅁䅁䅍䅄䅁䅁䅯䅐䅍䅁䅯充䅁䅁䅯兂䅁䅁䅅䅁䉁䅁䅁杄坁䅁䅁免穁䑁䅧睍睁䑁䅁䅍睁䑁䅁䅍䅁䅁杷允䅁䅁䅑䅁䑁䅁䅷䅁䭁䱁䑷䅁䭁䉁䅅䅁䭁偁䈸䅁䉁䅁䅁允䅁䅁䄴䅆䅁䑁䅅睎㉁䑁䅉䅏睁䑁䅁䅍睁䅁䅁䍄䉁䅁䅁䅂䅁䅁䅍䅄䅁䅁䅯杹䅁䅁䅯䅂䅁䅁䅯兂䅁䅁䅅䅁䉁䅁䅁兂䅁䅁䅁睉呆兑杷允䅁䅁䅑䅁䑁䅁䅷䅁䭁䍁䉑䅁䭁䅁䅯䅁䭁䅁䍑䅁䉁䅁䅁允䅁䅁䅕灳瘳㡰䱚䕄䵁䅉䅅䅁䕁䅁䅁睁䵁䅁䅁权噁杁䅁权䕁䅁䅁权䙁䅁䅁允䅁䅁䅅䅁䙁䅁䅁䅁敄㍓䉤䍄䉁䅁䅁䅂䅁䅁䅍䅄䅁䅁䅯睅䅉䅁䅯权䅁䅁䅯眯䅅䅁䅅䅁䉁䅁䅁兂扁㥌欰潂噅䅑杷允䅁䅁䅑䅁䑁䅁䅷䅁䭁䕁䑣䅁䭁䉁䅅䅁䭁偁䈸䅁䉁䅁䅁允䅁䅁䄴䅆䅁䑁䅍李睁䑁䅧䅍睁䑁䅁䅍睁䅁䅁䍄䉁䅁䅁睁䅁䅁䅍䅄䅁䅁䅯桦䅁䅁䅯䅊䅙䅁䅅䅁䉁䅁䅁权允䅂䅁䍄䉁䅁䅁䅂䅁䅁䅍䅄䅁䅁䅯䅥䅍䅁䅯权䅁䅁䅯眯䅅䅁䅅䅁䉁䅁䅁权䡂䅁䅁䍄䉁䅁䅁兂䅁䅁䅍䅄䅁䅁䅯末䅅䅁䅯剸䅉䅁䅯䅂䍁䅧䅯䉹䅉䅁䅅䅁䉁䅁䅁兂祃灓ㅒ扱䡍䅑杷允䅁䅁䅑䅁䑁䅁䅷䅁䭁䉁䅧䅁䭁䅁䅯䅁䭁䅁䍑䅁䉁䅁䅁允䅁䅁䅕免獩䙈歰ぁ䵁䅉䅅䅁䕁䅁䅁睁䵁䅁䅁权㉁睁䅁权䕁䅁䅁权䙁䅁䅁允䅁䅁䅅䅁䙁䅁䅁䱁䍂煫䉆䍄䉁䅁䅁䅂䅁䅁䅍䅄䅁䅁䅯䅵䅉䅁䅯充䅁䅁䅯眯䅅䅁䅅䅁䉁䅁䅁杄啁䅁䅁免㑁䑁䅉䅏睁䑁䅁䅍睁䑁䅁䅁䵁䅉䅅䅁䙁䅁䅁睁䵁䅁䅁权捃睃䅁权䙄杅䅁权䕁䅁䅋权䥄杅䅁允䅁䅁䅅䅁䙁乁兘橷桳䉣䅰䍄䉁䅁䅁䅂䅁䅁䅍䅄䅁䅁䅯杏䅁䅁䅯权䅁䅁䅯兂䅁䅁䅅䅁䉁䅁䅁兂㥁瑃橥䑣樰䅑杷允䅁䅁䅑䅁䑁䅁䅷䅁䭁䑁䑁䅁䭁䅁䅯䅁䭁偁䈸䅁䉁䅁䅁允䅁䅁䅕敢㝦晱午启䴸䅉䅅䅁䕁䅁䅁睁䵁䅁䅁权㉁杁䅁权剁䅁䅁权䙁䅁䅁允䅁䅁䅅䅁佁䉁䅑䅁硁䑁䅅睍㑁䑁䅁䅎睁䑁䅁䅍䅁䅁杷允䅁䅁䅕䅁䑁䅁䅷䅁䭁䉁䈸䅁䭁䵁单䅁䭁䅁䅑潁䭁䵁卧䅁䉁䅁䅁允䅁䅁䅕⽙㝉圯䵷啃䵁䅉䅅䅁䕁䅁䅁睁䵁䅁䅁权㉁杁䅁权䭁䅁䅁权䙁䅁䅁允䅁䅁䅅䅁䙁乁橥䑣䬰眱䅨䍄䉁䅁䅁䅂䅁䅁䅍䅄䅁䅁䅯杹䅉䅁䅯充䅁䅁䅯兂䅁䅁䅅䅁䉁䅁䅁杄十䅁䅁睍㑁䑁䅫兏㍁䑁䅁䅍睁䅁䅁䍄䉁䅁䅁兂䅁䅁䅍䅄䅁䅁䅯䅋䅅䅁䅯䄷䅯䅁䅯朵䅯䅁䅯眵䅯䅁䅅䅁䉁䅁䅁睂䅁䅁䅁偙橢䅑杷允䅁䅁䅕䅁䑁䅁䅷䅁䭁䡁乕䅁䭁䵁即䅁䭁䅁䅑潁䭁䵁卫䅁䉁䅁䅁允䅁䅁䅕体㙆䭆渷歖䵁䅉䅅䅁䕁䅁䅁睁䵁䅁䅁权捃杁䅁权䕁䅁䅁权⽄允䅁允䅁䅁䅅䅁䙁䅁䅁䅁䡄噗䉚䍄䉁䅁䅁兂䅁䅁䅍䅄䅁䅁䅯杩䅑䅁䅯䄷䅯䅁䅯朵䅯䅁䅯眵䅯䅁䅅䅁䉁䅁䅁权允䅂䅁䍄䉁䅁䅁䅂䅁䅁䅍䅄䅁䅁䅯杒䅉䅁䅯充䅁䅁䅯眯䅅䅁䅅䅁䉁䅁䅁杄啁䅁䅁杍㍁䑁䅁杍睁䑁䅁䅍睁䑁䅁䅁䵁䅉䅅䅁䕁䅁䅁睁䵁䅁䅁权䭄杁䅁权䕁䅁䅁权⽄允䅁允䅁䅁䅅䅁䙁䅁䅁䵁橄汫䉤䍄䉁䅁䅁睁䅁䅁䅍䅄䅁䅁䅯朹䅅䅁䅯䅊䅙䅁䅅䅁䉁䅁䅁权汃杂䅁䍄䉁䅁䅁䅂䅁䅁䅍䅄䅁䅁䅯杴䅍䅁䅯䅂䅁䅁䅯眯䅅䅁䅅䅁䉁䅁䅁兂䅁䅁䅁杍橴兑杷允䅁䅁䅕䅁䑁䅁䅷䅁䭁䍁䅕䅁䭁䵁即䅁䭁䅁䅑潁䭁䵁卫䅁䉁䅁䅁允䅁䅁䅕灭婭婭婫啘䵁䅉䅅䅁䕁䅁䅁睁䵁䅁䅁权䉂杁䅁权剁䅁䅁权䙁䅁䅁允䅁䅁䅅䅁佁䉁䅙䅁祁䑁䅑睎穁䑁䅙䅍睁䑁䅁䅍睁䅁䅁䍄䉁䅁䅁䅂䅁䅁䅍䅄䅁䅁䅯睰䅉䅁䅯充䅁䅁䅯眯䅅䅁䅅䅁䉁䅁䅁杄啁䅁䅁免ぁ䑁䅉睍睁䑁䅁䅍睁䑁䅁䅁䵁䅉䅅䅁䑁䅁䅁睁䵁䅁䅁权啂兂䅁权奁杂䅁允䅁䅁䅅䅁䭁䝁䜸䅁䵁䅉䅅䅁䕁䅁䅁睁䵁䅁䅁权㕃睁䅁权䭁䅁䅁权䙁䅁䅁允䅁䅁䅅䅁䙁䩁瑈䑦ㄸ栳䅒䍄䉁䅁䅁兂䅁䅁䅍䅄䅁䅁䅯䅭䅅䅁䅯儷䅯䅁䅯朵䅯䅁䅯眵䅯䅁䅅䅁䉁䅁䅁睂䅁䅁䅁佧欳䅑杷允䅁䅁䅑䅁䑁䅁䅷䅁䭁䉁䍙䅁䭁䅁䅑䅁䭁䅁䅕䅁䉁䅁䅁允䅁䅁䅕䅁䅁䑷㥵啩䵅䅉䅅䅁䙁䅁䅁睁䵁䅁䅁权䍄䅂䅁权獄权䅁权浄权䅁权湄权䅁允䅁䅁䅅䅁䡁䅁䅁䅁杁畆䅚䍄䉁䅁䅁兂䅁䅁䅍䅄䅁䅁䅯兘䅅䅁䅯剸䅉䅁䅯䅂䍁䅧䅯剹䅉䅁䅅䅁䉁䅁䅁兂奁䍥⽖噣啑䅑杷允䅁䅁䅑䅁䑁䅁䅷䅁䭁䉁䍙䅁䭁䅁䅯䅁䭁䅁䅕䅁䉁䅁䅁允䅁䅁䅕牒穢搯㑔う䵁䅉䅅䅁䙁䅁䅁睁䵁䅁䅁权奃兇䅁权灄权䅁权浄权䅁权湄权䅁允䅁䅁䅅䅁䭁䉁䕁䅁䵁䅉䅅䅁䕁䅁䅁睁䵁䅁䅁权慁睁䅁权䭁䅁䅁权䙁䅁䅁允䅁䅁䅅䅁䙁䩁瘷㡰䱚硎䅂䍄䉁䅁䅁兂䅁䅁䅍䅄䅁䅁䅯兑䅁䅁䅯儷䅯䅁䅯朵䅯䅁䅯眵䅯䅁䅅䅁䉁䅁䅁睂䅁䅁䅁偑氯䅑杷允䅁䅁䅕䅁䑁䅁䅷䅁䭁偁䭳䅁䭁䵁即䅁䭁䅁䅑潁䭁䵁卫䅁䉁䅁䅁允䅁䅁䅕硥畓⭒煈し䵁䅉䅅䅁䕁䅁䅁睁䵁䅁䅁权獁睁䅁权䕁䅁䅁权䙁䅁䅁允䅁䅁䅅䅁䙁䅁䅁䅁啃坰䉆䍄䉁䅁䅁兂䅁䅁䅍䅄䅁䅁䅯睵䄴䅁䅯剸䅉䅁䅯䅂䍁䅧䅯䉹䅉䅁䅅䅁䉁䅁䅁兂穁樷橪㉴䡣䅑杷允䅁䅁䅍䅁䑁䅁䅷䅁䭁䡁䅯䅁䭁䉁䝷䅁䉁䅁䅁允䅁䅁䅯其䅙䅁杷允䅁䅁䅕䅁䑁䅁䅷䅁䭁乁䉳䅁䭁䵁即䅁䭁䅁䅑潁䭁䵁卫䅁䉁䅁䅁允䅁䅁䅕㑈牘払敩歘䵁䅉䅅䅁䕁䅁䅁睁䵁䅁䅁权牁杁䅁权剁䅁䅁权⽄允䅁允䅁䅁䅅䅁佁䉁䅑䅁祁䑁䅕䅍祁䑁䅁䅍睁䑁䅁䅍䅁䅁杷允䅁䅁䅕䅁䑁䅁䅷䅁䭁偁䕫䅁䭁佁䭯䅁䭁佁䭙䅁䭁佁䭳䅁䉁䅁䅁允䅁䅁䅣䅁䅁䕁奂欵䵁䅉䅅䅁䕁䅁䅁睁䵁䅁䅁权㙃睁䅁权䕁䅁䅁权⽄允䅁允䅁䅁䅅䅁䙁䅁䅁䅁奁浩䉊䍄䉁䅁䅁兂䅁䅁䅍䅄䅁䅁䅯䄸䅯䅁䅯硹䅉䅁䅯䅂䍁䅧䅯剹䅉䅁䅅䅁䉁䅁䅁兂慃婭婭剭摬䅑杷允䅁䅁䅑䅁䑁䅁䅷䅁䭁佁䑧䅁䭁䅁䅑䅁䭁偁䈸䅁䉁䅁䅁允䅁䅁䅕䅁䅁䝁橆す䵅䅉䅅䅁䙁䅁䅁睁䵁䅁䅁权煄睃䅁权灄权䅁权浄权䅁权湄权䅁允䅁䅁䅅䅁䭁䉁䕁䅁䵁䅉䅅䅁䙁䅁䅁睁䵁䅁䅁权偁䅁䅁权䱄杅䅁权䕁䅁䅋权䩄杅䅁允䅁䅁䅅䅁䙁䡁㥅瑃橥䝭䅂䍄䉁䅁䅁䅂䅁䅁䅍䅄䅁䅁䅯克䅁䅁䅯睈䅙䅁䅯䅉䅙䅁䅅䅁䉁䅁䅁权偄权䅁䍄䉁䅁䅁兂䅁䅁䅍䅄䅁䅁䅯其䅳䅁䅯硹䅉䅁䅯䅂䍁䅧䅯剹䅉䅁䅅䅁䉁䅁䅁兂乄䵺䵺䙺桸䅑杷允䅁䅁䅕䅁䑁䅁䅷䅁䭁䉁䴸䅁䭁佁䭷䅁䭁佁䭙䅁䭁佁䭣䅁䉁䅁䅁允䅁䅁䅯䅅䅑䅁杷允䅁䅁䅑䅁䑁䅁䅷䅁䭁佁䍯䅁䭁䉁䅅䅁䭁䅁䅕䅁䉁䅁䅁允䅁䅁䄴杅䅁䑁䅙睎硁䑁䅉兎睁䑁䅁䅍䅁䅁杷允䅁䅁䅕䅁䑁䅁䅷䅁䭁䕁䱫䅁䭁佁䭧䅁䭁佁䭙䅁䭁佁䭣䅁䉁䅁䅁允䅁䅁䅯杂䅳䅁杷允䅁䅁䅑䅁䑁䅁䅷䅁䭁佁䌰䅁䭁䅁䅑䅁䭁䅁䅕䅁䉁䅁䅁允䅁䅁䅕䅁䅁䍁夶歚䵅䅉䅅䅁䙁䅁䅁睁䵁䅁䅁权摂允䅁权煄权䅁权浄权䅁权牄权䅁允䅁䅁䅅䅁䡁䅁䅁䅁杄⭖䅚䍄䉁䅁䅁睁䅁䅁䅍䅄䅁䅁䅯睪䅷䅁䅯䅇䅙䅁䅅䅁䉁䅁䅁权㡂杂䅁䍄䉁䅁䅁睁䅁䅁䅍䅄䅁䅁䅯眳䅷䅁䅯杊䅙䅁䅅䅁䉁䅁䅁杄䵁䅁䅁兏穁䍁䄴兏㍁䅁䅁䍄䉁䅁䅁䅂䅁䅁䅍䅄䅁䅁䅯䅫䅍䅁䅯权䅁䅁䅯眯䅅䅁䅅䅁䉁䅁䅁兂祄欰椱䙅偧䅑杷允䅁䅁䅍䅁䑁䅁䅷䅁䭁佁䙍䅁䭁䉁䝯䅁䉁䅁䅁允䅁䅁䅯杘䅙䅁杷允䅁䅁䅑䅁䑁䅁䅷䅁䭁䭁䉁䅁䭁䅁䍅䅁䭁䅁䍉䅁䉁䅁䅁允䅁䅁䅕䑲啶汮杶䕁䵅䅉䅅䅁䕁䅁䅁睁䵁䅁䅁权㕄睁䅁权䕁䅁䅁权䙁䅁䅁允䅁䅁䅅䅁䙁䅁䅁䅁䱃灢䉂䍄䉁䅁䅁䅂䅁䅁䅍䅄䅁䅁䅯睕䅍䅁䅯䅂䅁䅁䅯眯䅅䅁䅅䅁䉁䅁䅁兂䅁䅁䅁睏剬兑杷允䅁䅁䅑䅁䑁䅁䅷䅁䭁䵁䅫䅁䭁䅁䍅䅁䭁䅁䍕䅁䉁䅁䅁允䅁䅁䅕瀸偍湊㕃欴䵁䅉䅅䅁䕁䅁䅁睁䵁䅁䅁权㥁睁䅁权䕁䅁䅁权⽄允䅁允䅁䅁䅅䅁䙁䅁䅁䅁啃㉮䉤䍄䉁䅁䅁兂䅁䅁䅍䅄䅁䅁䅯䄰䅕䅁䅯䄶䅯䅁䅯朵䅯䅁䅯眵䅯䅁䅅䅁䉁䅁䅁权允䅂䅁䍄䉁䅁䅁睁䅁䅁䅍䅄䅁䅁䅯杫䅑䅁䅯杈䅙䅁䅅䅁䉁䅁䅁权䡂睂䅁䍄䉁䅁䅁睁䅁䅁䅍䅄䅁䅁䅯剄䅁䅁䅯䅇䅙䅁䅅䅁䉁䅁䅁权㡂杂䅁䍄䉁䅁䅁䅂䅁䅁䅍䅄䅁䅁䅯兑䅅䅁䅯䅂䅁䅁䅯兂䅁䅁䅅䅁䉁䅁䅁兂䅁䅁䅄慑䵱兑杷允䅁䅁䅑䅁䑁䅁䅷䅁䭁䙁䉅䅁䭁䉁䅅䅁䭁䅁䅕䅁䉁䅁䅁允䅁䅁䄴䅆䅁䑁䅉䅍穁䑁䅑李㑁䑁䅕䅍睁䅁䅁䍄䉁䅁䅁睁䅁䅁䅍䅄䅁䅁䅯朹䅯䅁䅯䅇䅙䅁䅅䅁䉁䅁䅁权䅂杂䅁䍄䉁䅁䅁兂䅁䅁䅍䅄䅁䅁䅯䅇䅷䅁䅯儵䅯䅁䅯朵䅯䅁䅯眵䅯䅁䅅䅁䉁䅁䅁权允䅂䅁䍄䉁䅁䅁䅂䅁䅁䅍䅄䅁䅁䅯儫䅍䅁䅯权䅁䅁䅯兂䅁䅁䅅䅁䉁䅁䅁兂佁扌摋㘷㑦睐杷允䅁䅁䅑䅁䑁䅁䅷䅁䭁䉁䑷䅁䭁䉁䅅䅁䭁䅁䅕䅁䉁䅁䅁允䅁䅁䄴䅆䅁䑁䅙兏穁䑁䅁杍ぁ䑁䅁䅍睁䅁䅁䍄䉁䅁䅁兂䅁䅁䅍䅄䅁䅁䅯睫䅕䅁䅯硹䅉䅁䅯䅂䍁䅧䅯䉹䅉䅁䅅䅁䉁䅁䅁兂㉄䙋偹灷呖䅑杷允䅁䅁䅍䅁䑁䅁䅷䅁䭁䝁䉯䅁䭁䍁䝑䅁䉁䅁䅁允䅁䅁䅯䅅䅑䅁杷允䅁䅁䅍䅁䑁䅁䅷䅁䭁䥁䉧䅁䭁䉁䝧䅁䉁䅁䅁允䅁䅁䅯兇䅙䅁杷允䅁䅁䅑䅁䑁䅁䅷䅁䭁䭁䍫䅁䭁䅁䅑䅁䭁偁䈸䅁䉁䅁䅁允䅁䅁䅕䅁䅁佧䑰䕙䵅䅉䅅䅁䙁䅁䅁睁䵁䅁䅁权婃睃䅁权䙄杅䅁权䕁䅁䅋权䩄杅䅁允䅁䅁䅅䅁䙁䵁潌氯㑨桨䅂䍄䉁䅁䅁睁䅁䅁䅍䅄䅁䅁䅯東䅷䅁䅯杊䅙䅁䅅䅁䉁䅁䅁杄䵁䅁䅁兏ㅁ䍁䄴䅍祁䅁䅁䍄䉁䅁䅁兂䅁䅁䅍䅄䅁䅁䅯䅪䅷䅁䅯䄶䅯䅁䅯朵䅯䅁䅯眵䅯䅁䅅䅁䉁䅁䅁权允䅂䅁䍄䉁䅁䅁睁䅁䅁䅍䅄䅁䅁䅯六䅑䅁䅯杈䅙䅁䅅䅁䉁䅁䅁权偂杂䅁䍄䉁䅁䅁䅂䅁䅁䅍䅄䅁䅁䅯杷䅍䅁䅯䅂䅁䅁䅯眯䅅䅁䅅䅁䉁䅁䅁兂䅁䅁䅁ㄴㅳ兑杷允䅁䅁䅍䅁䑁䅁䅷䅁䭁䭁䅳䅁䭁䉁䝯䅁䉁䅁䅁允䅁䅁䅯䅑䅙䅁杷允䅁䅁䅍䅁䑁䅁䅷䅁䭁䭁䔰䅁䭁䉁䝯䅁䉁䅁䅁允䅁䅁䅯杷䅙䅁杷允䅁䅁䅑䅁䑁䅁䅷䅁䭁偁䑳䅁䭁䉁䅅䅁䭁䅁䅕䅁䉁䅁䅁允䅁䅁䄴䅆䅁䑁䅫睍㑁䑁䅁䅍睁䑁䅁䅍睁䅁䅁䍄䉁䅁䅁䅂䅁䅁䅍䅄䅁䅁䅯杖䅍䅁䅯䅂䅁䅁䅯眯䅅䅁䅅䅁䉁䅁䅁兂䅁䅁睄獪楏兑杷允䅁䅁䅑䅁䑁䅁䅷䅁䭁䑁䑑䅁䭁䅁䅯䅁䭁䅁䅕䅁䉁䅁䅁允䅁䅁䅕癴㥐䠱灧啉䵁䅉䅅䅁䕁䅁䅁睁䵁䅁䅁权乄睁䅁权䕁䅁䅁权䙁䅁䅁允䅁䅁䅅䅁䙁䅁䅁䥁ㅁ䔯䉒䍄䉁䅁䅁䅂䅁䅁䅍䅄䅁䅁䅯䅣䅉䅁䅯充䅁䅁䅯兂䅁䅁䅅䅁䉁䅁䅁杄啁䅁䅁免睁䑁䅙䅍㍁䑁䅑䅍睁䑁䅁䅁䵁䅉䅅䅁䙁䅁䅁睁䵁䅁䅁权䉂䅁䅁权灄权䅁权浄权䅁权湄权䅁允䅁䅁䅅䅁䭁䝁佉䅁䵁䅉䅅䅁䙁䅁䅁睁䵁䅁䅁权祂兂䅁权䙄杅䅁权䕁䅁䅋权䩄杅䅁允䅁䅁䅅䅁䙁䑁灏⭌㉱祸䅖䍄䉁䅁䅁兂䅁䅁䅍䅄䅁䅁䅯朳䅳䅁䅯剸䅉䅁䅯䅂䍁䅧䅯剹䅉䅁䅅䅁䉁䅁䅁兂䡃䉲䩬㥄单䅑杷允䅁䅁䅕䅁䑁䅁䅷䅁䭁䍁偑䅁䭁䵁单䅁䭁䅁䅑潁䭁䵁卫䅁䉁䅁䅁允䅁䅁䅕硗牒奂䬱歇䵁䅉䅅䅁䑁䅁䅁睁䵁䅁䅁权睁睃䅁权捁杂䅁允䅁䅁䅅䅁䭁偁䝣䅁䵁䅉䅅䅁䙁䅁䅁睁䵁䅁䅁权桄睃䅁权瑄权䅁权浄权䅁权湄权䅁允䅁䅁䅅䅁䡁䅁䅁䅁䅁攵䅖䍄䉁䅁䅁䅂䅁䅁䅍䅄䅁䅁䅯䅣䅉䅁䅯权䅁䅁䅯兂䅁䅁䅅䅁䉁䅁䅁兂呃䅇坒楄䰰䅑杷允䅁䅁䅑䅁䑁䅁䅷䅁䭁偁䉳䅁䭁䉁䜸䅁䭁䍁䝁䅁䉁䅁䅁允䅁䅁䅯䅧䅫䅁杷允䅁䅁䅑䅁䑁䅁䅷䅁䭁佁䑉䅁䭁䅁䅯䅁䭁䅁䅕䅁䉁䅁䅁允䅁䅁䅕䭃捷浗㝑稵䴸䅉䅅䅁䙁䅁䅁睁䵁䅁䅁权橂睄䅁权䱄杅䅁权䕁䅁䅋权䥄杅䅁允䅁䅁䅅䅁䙁䉁畓⭒㙆䙆䅸䍄䉁䅁䅁睁䅁䅁䅍䅄䅁䅁䅯兩䅁䅁䅯杈䅙䅁䅅䅁䉁䅁䅁权千杂䅁䍄䉁䅁䅁䅂䅁䅁䅍䅄䅁䅁䅯杲䅕䅁䅯睈䅙䅁䅯䅉䅙䅁䅅䅁䉁䅁䅁权⭂睂䅁䍄䉁䅁䅁䅂䅁䅁䅍䅄䅁䅁䅯朲䅉䅁䅯权䅁䅁䅯兂䅁䅁䅅䅁䉁䅁䅁兂敃㘷䝦穓兣䅑杷允䅁䅁䅕䅁䑁䅁䅷䅁䭁䥁䱳䅁䭁佁䭷䅁䭁佁䭙䅁䭁佁䭣䅁䉁䅁䅁允䅁䅁䅯䅅䅑䅁杷允䅁䅁䅑䅁䑁䅁䅷䅁䭁䵁䙯䅁䭁䉁䜸䅁䭁䍁䝁䅁䉁䅁䅁允䅁䅁䅯免䅣䅁杷允䅁䅁䅕䅁䑁䅁䅷䅁䭁䅁䄰䅁䭁佁䭫䅁䭁佁䭙䅁䭁佁䭣䅁䉁䅁䅁允䅁䅁䅯䅌䅳䅁杷允䅁䅁䅑䅁䑁䅁䅷䅁䭁乁䍧䅁䭁䉁䅅䅁䭁偁䈸䅁䉁䅁䅁允䅁䅁䄴杆䅁䑁䅅兏ぁ䑁䅁䅍睁䑁䅁䅍睁䑁䅁䅁䵁䅉䅅䅁䑁䅁䅁睁䵁䅁䅁权䍄䅂䅁权捁杂䅁允䅁䅁䅅䅁䭁䑁䜸䅁䵁䅉䅅䅁䕁䅁䅁睁䵁䅁䅁权婃杁䅁权剁䅁䅁权䙁䅁䅁允䅁䅁䅅䅁佁䉁䅑䅁穁䑁䅅䅏㕁䑁䅁䅍睁䑁䅁䅍䅁䅁杷允䅁䅁䅑䅁䑁䅁䅷䅁䭁䱁䍳䅁䭁䅁䅯䅁䭁䅁䅕䅁䉁䅁䅁允䅁䅁䅕㥌欰潂噇い䵁䅉䅅䅁䙁䅁䅁睁䵁䅁䅁权塁允䅁权煄权䅁权浄权䅁权牄权䅁允䅁䅁䅅䅁䭁䉁䕁䅁䵁䅉䅅䅁䙁䅁䅁睁䵁䅁䅁权䭄允䅁权汄权䅁权浄权䅁权湄权䅁允䅁䅁䅅䅁䭁䑁䱍䅁䵁䅉䅅䅁䑁䅁䅁睁䵁䅁䅁权祁䅄䅁权奁杂䅁允䅁䅁䅅䅁䭁䑁䝫䅁䵁䅉䅅䅁䕁䅁䅁睁䵁䅁䅁权佃睁䅁权䕁䅁䅁权䙁䅁䅁允䅁䅁䅅䅁䙁䅁䅁䅁允䜵䈹䍄䉁䅁䅁兂䅁䅁䅍䅄䅁䅁䅯睓䅁䅁䅯朶䅯䅁䅯朵䅯䅁䅯眶䅯䅁䅅䅁䉁䅁䅁睂䅁䅁䅁䑯浲䅑杷允䅁䅁䅕䅁䑁䅁䅷䅁䭁䥁䙫䅁䭁䵁即䅁䭁䅁䅑潁䭁䵁卧䅁䉁䅁䅁允䅁䅁䅕椹捨㡪瑉啚䵁䅉䅅䅁䕁䅁䅁睁䵁䅁䅁权偄睁䅁权䕁䅁䅁权䙁䅁䅁允䅁䅁䅅䅁䙁䅁䅁䥁婃塭䈹䍄䉁䅁䅁兂䅁䅁䅍䅄䅁䅁䅯末䅅䅁䅯儵䅯䅁䅯朵䅯䅁䅯眵䅯䅁䅅䅁䉁䅁䅁权㕄权䅁䍄䉁䅁䅁睁䅁䅁䅍䅄䅁䅁䅯杹䄸䅁䅯杊䅙䅁䅅䅁䉁䅁䅁杄䵁䅁䅁睎ㅁ䍁䄴䅎穁䅁䅁䍄䉁䅁䅁兂䅁䅁䅍䅄䅁䅁䅯典䄰䅁䅯䄶䅯䅁䅯朵䅯䅁䅯眵䅯䅁䅅䅁䉁䅁䅁权允䅂䅁䍄䉁䅁䅁睁䅁䅁䅍䅄䅁䅁䅯杏䅅䅁䅯䅇䅙䅁䅅䅁䉁䅁䅁权婁杂䅁䍄䉁䅁䅁䅂䅁䅁䅍䅄䅁䅁䅯兪䅅䅁䅯权䅁䅁䅯兂䅁䅁䅅䅁䉁䅁䅁兂婁䙂余呌光䅑杷允䅁䅁䅑䅁䑁䅁䅷䅁䭁䵁䐸䅁䭁䅁䅯䅁䭁䅁䅕䅁䉁䅁䅁允䅁䅁䅕呦ㄸ牘䩰歁䵁䅉䅅䅁䙁䅁䅁睁䵁䅁䅁权潂兄䅁权汄权䅁权浄权䅁权湄权䅁允䅁䅁䅅䅁䭁䑁䱣䅁䵁䅉䅅䅁䙁䅁䅁睁䵁䅁䅁权求允䅁权灄权䅁权浄权䅁权湄权䅁允䅁䅁䅅䅁䭁䝁乁䅁䵁䅉䅅䅁䙁䅁䅁睁䵁䅁䅁权卂睃䅁权潄权䅁权浄权䅁权湄权䅁允䅁䅁䅅䅁䭁䉁䕁䅁䵁䅉䅅䅁䙁䅁䅁睁䵁䅁䅁权楂兂䅁权潄权䅁权浄权䅁权湄权䅁允䅁䅁䅅䅁䭁䅁䱙䅁䵁䅉䅅䅁䑁䅁䅁睁䵁䅁䅁权啁兄䅁权奁杂䅁允䅁䅁䅅䅁䭁䡁䝷䅁䵁䅉䅅䅁䕁䅁䅁睁䵁䅁䅁权敁杁䅁权䭁䅁䅁权䙁䅁䅁允䅁䅁䅅䅁䙁䙁歰㥏倹敪⽣䍄䉁䅁䅁䅂䅁䅁䅍䅄䅁䅁䅯睵䅁䅁䅯允䅉䅁䅯睁䅉䅁䅅䅁䉁䅁䅁兂瑁兕穤乃祄䅑杷允䅁䅁䅑䅁䑁䅁䅷䅁䭁䥁䙧䅁䭁䉁䜸䅁䭁䍁䝁䅁䉁䅁䅁允䅁䅁䅯䅚䅙䅁杷允䅁䅁䅕䅁䑁䅁䅷䅁䭁䕁义䅁䭁佁䭧䅁䭁佁䭙䅁䭁佁䭣䅁䉁䅁䅁允䅁䅁䅯杂䅳䅁杷允䅁䅁䅍䅁䑁䅁䅷䅁䭁䙁䉧䅁䭁䉁䜴䅁䉁䅁䅁允䅁䅁䅯兣䅫䅁杷允䅁䅁䅍䅁䑁䅁䅷䅁䭁䕁䱁䅁䭁䍁䝑䅁䉁䅁䅁允䅁䅁䅯睙䅙䅁杷允䅁䅁䅑䅁䑁䅁䅷䅁䭁偁䐰䅁䭁䅁䅑䅁䭁䅁䅕䅁䉁䅁䅁允䅁䅁䅕䅁䅁䙁癡䕗䵅䅉䅅䅁䕁䅁䅁睁䵁䅁䅁权佃睁䅁权䭁䅁䅁权䙁䅁䅁允䅁䅁䅅䅁䙁䝁㝑〳丫睬䅬䍄䉁䅁䅁兂䅁䅁䅍䅄䅁䅁䅯東䅕䅁䅯䄶䅯䅁䅯朵䅯䅁䅯眵䅯䅁䅅䅁䉁䅁䅁权允䅂䅁䍄䉁䅁䅁睁䅁䅁䅍䅄䅁䅁䅯睐䅁䅁䅯杈䅙䅁䅅䅁䉁䅁䅁权捂杂䅁䍄䉁䅁䅁䅂䅁䅁䅍䅄䅁䅁䅯杧䅍䅁䅯䅂䅁䅁䅯眯䅅䅁䅅䅁䉁䅁䅁兂䅁䅁䅁晐呂兑杷允䅁䅁䅑䅁䑁䅁䅷䅁䭁偁䐴䅁䭁䅁䅯䅁䭁䅁䅕䅁䉁䅁䅁允䅁䅁䅕体㙆䭆䠷歈䵁䅉䅅䅁䕁䅁䅁睁䵁䅁䅁权呃允䅁权䉁杁䅁权䙁杁䅁允䅁䅁䅅䅁䙁偁歲䝴呭㡩䄵䍄䉁䅁䅁兂䅁䅁䅍䅄䅁䅁䅯䅥䅅䅁䅯䄷䅯䅁䅯朵䅯䅁䅯眵䅯䅁䅅䅁䉁䅁䅁睂䅁䅁䅁䉉浶䅑杷允䅁䅁䅑䅁䑁䅁䅷䅁䭁䑁䅉䅁䭁䉁䅅䅁䭁䅁䅕䅁䉁䅁䅁允䅁䅁䄴䅆䅁䑁䅑䅎㉁䑁䅧䅍睁䑁䅁䅍睁䅁䅁䍄䉁䅁䅁兂䅁䅁䅍䅄䅁䅁䅯杶䅕䅁䅯䄷䅯䅁䅯朵䅯䅁䅯眵䅯䅁䅅䅁䉁䅁䅁权允䅂䅁䍄䉁䅁䅁䅂䅁䅁䅍䅄䅁䅁䅯杶䅍䅁䅯䅂䅁䅁䅯兂䅁䅁䅅䅁䉁䅁䅁兂䅁䅁䅁止昹兑杷允䅁䅁䅍䅁䑁䅁䅷䅁䭁䥁䵕䅁䭁䍁䝑䅁䉁䅁䅁允䅁䅁䅯桔䅯䅁杷允䅁䅁䅑䅁䑁䅁䅷䅁䭁䭁䉯䅁䭁䅁䅯䅁䭁䅁䍑䅁䉁䅁䅁允䅁䅁䅯睒䅁䅁杷允䅁䅁䅑䅁䑁䅁䅷䅁䭁䝁䵫䅁䭁䉁䜸䅁䭁䍁䝁䅁䉁䅁䅁允䅁䅁䅯䅬䅣䅁杷允䅁䅁䅑䅁䑁䅁䅷䅁䭁佁䑕䅁䭁䉁䅅䅁䭁䅁䅕䅁䉁䅁䅁允䅁䅁䄴杆䅁䑁䅅䅍㕁䑁䅧䅍睁䑁䅁䅍睁䑁䅁䅁䵁䅉䅅䅁䕁䅁䅁睁䵁䅁䅁权⭄䅁䅁权晁杂䅁权杁杂䅁允䅁䅁䅅䅁䭁䭁䩁䅁䵁䅉䅅䅁䙁䅁䅁睁䵁䅁䅁权䱁兇䅁权䱄杅䅁权䕁䅁䅋权䥄杅䅁允䅁䅁䅅䅁䙁䥁䌯匹捨ㄯ䅴䍄䉁䅁䅁䅂䅁䅁䅍䅄䅁䅁䅯朲䅉䅁䅯权䅁䅁䅯眯䅅䅁䅅䅁䉁䅁䅁兂楂䙅㕧䵴卧䅷杷允䅁䅁䅑䅁䑁䅁䅷䅁䭁䑁䅁䅁䭁䅁䍅䅁䭁䅁䍍䅁䉁䅁䅁允䅁䅁䅕卙側噈浓欴䵁䅉䅅䅁䕁䅁䅁睁䵁䅁䅁权汄睁䅁权䭁䅁䅁权䙁䅁䅁允䅁䅁䅅䅁䙁䥁䅐煹䙆杴䅒䍄䉁䅁䅁睁䅁䅁䅍䅄䅁䅁䅯兰䅕䅁䅯杊䅙䅁䅅䅁䉁䅁䅁杄䵁䅁䅁䅏㍁䍁䄴䅍祁䅁䅁䍄䉁䅁䅁䅂䅁䅁䅍䅄䅁䅁䅯䅧䅅䅁䅯睈䅙䅁䅯䅉䅙䅁䅅䅁䉁䅁䅁权䅄睂䅁䍄䉁䅁䅁䅂䅁䅁䅍䅄䅁䅁䅯兵䅉䅁䅯䅂䅁䅁䅯兂䅁䅁䅅䅁䉁䅁䅁兂䅁䅁䅃⬳㑆兑杷允䅁䅁䅑䅁䑁䅁䅷䅁䭁䱁䍙䅁䭁䅁䅯䅁䭁䅁䅕䅁䉁䅁䅁允䅁䅁䅕䭆䠵場啯歄䵁䅉䅅䅁䙁䅁䅁睁䵁䅁䅁权穄䅂䅁权獄权䅁权浄权䅁权湄权䅁允䅁䅁䅅䅁䡁䅁䅁䅁䅄佺䅒䍄䉁䅁䅁䅂䅁䅁䅍䅄䅁䅁䅯眯䅍䅁䅯䅂䅁䅁䅯兂䅁䅁䅅䅁䉁䅁䅁兂䅁䅁䅃剮畬兑杷允䅁䅁䅑䅁䑁䅁䅷䅁䭁䭁䍷䅁䭁䉁䅅䅁䭁偁䈸䅁䉁䅁䅁允䅁䅁䄴䅆䅁䑁䅧李硁䑁䅉䅍睁䑁䅁䅍睁䅁䅁䍄䉁䅁䅁兂䅁䅁䅍䅄䅁䅁䅯睲䅅䅁䅯儷䅯䅁䅯朵䅯䅁䅯眵䅯䅁䅅䅁䉁䅁䅁睂䅁䅁䅁乑汔䅑杷允䅁䅁䅍䅁䑁䅁䅷䅁䭁䙁䈰䅁䭁䉁䝷䅁䉁䅁䅁允䅁䅁䅯睉䅣䅁杷允䅁䅁䅑䅁䑁䅁䅷䅁䭁䉁䑣䅁䭁䉁䅅䅁䭁偁䈸䅁䉁䅁䅁允䅁䅁䄴䅆䅁䑁䅍睍穁䑁䅁䅍睁䑁䅁䅍睁䅁䅁䍄䉁䅁䅁睁䅁䅁䅍䅄䅁䅁䅯杷䅕䅁䅯杇䅙䅁䅅䅁䉁䅁䅁权楂杂䅁䍄䉁䅁䅁䅂䅁䅁䅍䅄䅁䅁䅯睈䅍䅁䅯充䅁䅁䅯兂䅁䅁䅅䅁䉁䅁䅁杄啁䅁䅁睍祁䑁䅙兎㉁䑁䅧䅍睁䑁䅁䅁䵁䅉䅅䅁䑁䅁䅁睁䵁䅁䅁权㝁允䅁权奁杂䅁允䅁䅁䅅䅁䭁䝁䜸䅁䵁䅉䅅䅁䕁䅁䅁睁䵁䅁䅁权䉄睁䅁权剁䅁䅁权䙁䅁䅁允䅁䅁䅅䅁佁䉁䅉䅁㕁䑁䅫䅏睁䑁䅑杍ㅁ䑁䅁䅁䵁䅉䅅䅁䕁䅁䅁睁䵁䅁䅁权䉄睁䅁权䭁䅁䅁权䙁䅁䅁允䅁䅁䅅䅁䙁䑁ね䡹⭡硈䅎䍄䉁䅁䅁兂䅁䅁䅍䅄䅁䅁䅯睪䅕䅁䅯䄶䅯䅁䅯朵䅯䅁䅯眵䅯䅁䅅䅁䉁䅁䅁权允䅂䅁䍄䉁䅁䅁睁䅁䅁䅍䅄䅁䅁䅯党䅁䅁䅯杇䅙䅁䅅䅁䉁䅁䅁权㡁杂䅁䍄䉁䅁䅁兂䅁䅁䅍䅄䅁䅁䅯儯䅑䅁䅯朶䅯䅁䅯朵䅯䅁䅯眶䅯䅁䅅䅁䉁䅁䅁睂䅁䅁䅁䙧浪䅑杷允䅁䅁䅍䅁䑁䅁䅷䅁䭁乁䅍䅁䭁䉁䝧䅁䉁䅁䅁允䅁䅁䅯䅑䅙䅁杷允䅁䅁䅑䅁䑁䅁䅷䅁䭁䅁䕁䅁䭁䅁䅑䅁䭁䅁䅕䅁䉁䅁䅁允䅁䅁䅕䅁䅁䝁䵗っ䵅䅉䅅䅁䕁䅁䅁睁䵁䅁䅁权䵂䅁䅁权䉁杁䅁权䙁杁䅁允䅁䅁䅅䅁䙁䙁歌慶汨甹䅎䍄䉁䅁䅁䅂䅁䅁䅍䅄䅁䅁䅯䅁䅑䅁䅯权䅁䅁䅯兂䅁䅁䅅䅁䉁䅁䅁兂䉃啬䱏䝢婣䅑杷允䅁䅁䅍䅁䑁䅁䅷䅁䭁䵁乍䅁䭁䉁䝷䅁䉁䅁䅁允䅁䅁䅯睩䅙䅁杷允䅁䅁䅕䅁䑁䅁䅷䅁䭁䥁䄸䅁䭁佁䬰䅁䭁佁䭙䅁䭁佁䭣䅁䉁䅁䅁允䅁䅁䅣䅁䅁䝁乂唵䵁䅉䅅䅁䙁䅁䅁睁䵁䅁䅁权㑃䅂䅁权䱄杅䅁权䕁䅁䅋权䩄杅䅁允䅁䅁䅅䅁䙁䡁啳歲桦浯䅆䍄䉁䅁䅁兂䅁䅁䅍䅄䅁䅁䅯睒䅳䅁䅯儷䅯䅁䅯朵䅯䅁䅯眵䅯䅁䅅䅁䉁䅁䅁权允䅂䅁䍄䉁䅁䅁睁䅁䅁䅍䅄䅁䅁䅯杓䅷䅁䅯䅊䅙䅁䅅䅁䉁䅁䅁权晃睇䅁䍄䉁䅁䅁兂䅁䅁䅍䅄䅁䅁䅯眲䅅䅁䅯剸䅉䅁䅯䅂䍁䅧䅯剹䅉䅁䅅䅁䉁䅁䅁兂慂䵡副䝑坁䅑杷允䅁䅁䅑䅁䑁䅁䅷䅁䭁䭁䅫䅁䭁䉁䜸䅁䭁䍁䝁䅁䉁䅁䅁允䅁䅁䅯全䅧䅁杷允䅁䅁䅑䅁䑁䅁䅷䅁䭁䕁䑍䅁䭁䅁䅑䅁䭁䅁䅕䅁䉁䅁䅁允䅁䅁䅕䅁䅁䙧奸啖䵅䅉䅅䅁䑁䅁䅁睁䵁䅁䅁权楁䅁䅁权慁杂䅁允䅁䅁䅅䅁䭁䍁䜰䅁䵁䅉䅅䅁䕁䅁䅁睁䵁䅁䅁权䑂睁䅁权剁䅁䅁权䙁䅁䅁允䅁䅁䅅䅁佁䉁䅑䅁硁䑁䅕兎硁䑁䅧兏睁䑁䅁䅍䅁䅁杷允䅁䅁䅍䅁䑁䅁䅷䅁䭁䩁䅫䅁䭁䍁䝑䅁䉁䅁䅁允䅁䅁䅯剺䅫䅁杷允䅁䅁䅑䅁䑁䅁䅷䅁䭁䉁佯䅁䭁䉁䜸䅁䭁䍁䝁䅁䉁䅁䅁允䅁䅁䅯桊䅉䅁杷允䅁䅁䅍䅁䑁䅁䅷䅁䭁䵁䔰䅁䭁䍁䝙䅁䉁䅁䅁允䅁䅁䄴䅄䅁䑁䅕兎畁䑁䅑睍䅁䅁杷允䅁䅁䅑䅁䑁䅁䅷䅁䭁䵁䄸䅁䭁䉁䅅䅁䭁䅁䅕䅁䉁䅁䅁允䅁䅁䄴䅆䅁䑁䅉免㕁䑁䅍䅍睁䑁䅁䅍睁䅁䅁䍄䉁䅁䅁睁䅁䅁䅍䅄䅁䅁䅯䅄䅙䅁䅯杊䅙䅁䅅䅁䉁䅁䅁杄䵁䅁䅁䅏ㅁ䍁䄴李㉁䅁䅁䍄䉁䅁䅁䅂䅁䅁䅍䅄䅁䅁䅯杪䅁䅁䅯权䅁䅁䅯䅂䅉䅁䅅䅁䉁䅁䅁兂坂楄礲敮䤸䅑杷允䅁䅁䅑䅁䑁䅁䅷䅁䭁䙁䑉䅁䭁䅁䅯䅁䭁偁䈸䅁䉁䅁䅁允䅁䅁䅕䑗ね䡹⭡稴䴸䅉䅅䅁䕁䅁䅁睁䵁䅁䅁权捄睁䅁权䭁䅁䅁权⽄允䅁允䅁䅁䅅䅁䙁乁㕶浦㡱䐹䅨䍄䉁䅁䅁䅂䅁䅁䅍䅄䅁䅁䅯末䅍䅁䅯充䅁䅁䅯眯䅅䅁䅅䅁䉁䅁䅁杄啁䅁䅁免㍁䑁䅅睎㕁䑁䅅䅍睁䑁䅁䅁䵁䅉䅅䅁䕁䅁䅁睁䵁䅁䅁权塃杁䅁权剁䅁䅁权⽄允䅁允䅁䅁䅅䅁佁䉁䅑䅁ぁ䑁䅕䅎睁䑁䅁䅍睁䑁䅁䅍䅁䅁杷允䅁䅁䅕䅁䑁䅁䅷䅁䭁䉁伴䅁䭁佁䭕䅁䭁佁䭙䅁䭁佁䭣䅁䉁䅁䅁允䅁䅁䅯䅅䅑䅁杷允䅁䅁䅕䅁䑁䅁䅷䅁䭁乁䙍䅁䭁佁䭕䅁䭁佁䭙䅁䭁佁䭣䅁䉁䅁䅁允䅁䅁䅯䅏䅳䅁杷允䅁䅁䅑䅁䑁䅁䅷䅁䭁䩁䍧䅁䭁䅁䅯䅁䭁䅁䅕䅁䉁䅁䅁允䅁䅁䅕敨剴䉵䘶歄䵁䅉䅅䅁䙁䅁䅁睁䵁䅁䅁权⭃睃䅁权獄权䅁权浄权䅁权湄权䅁允䅁䅁䅅䅁䡁䅁䅁䅁䅂敓䅚䍄䉁䅁䅁䅂䅁䅁䅍䅄䅁䅁䅯䅳䅉䅁䅯权䅁䅁䅯眯䅅䅁䅅䅁䉁䅁䅁兂䱄啯㉗㜸椰䅑杷允䅁䅁䅑䅁䑁䅁䅷䅁䭁䅁䕉䅁䭁䅁䅑䅁䭁䅁䅕䅁䉁䅁䅁允䅁䅁䅕䅁䅁䅁灵啗䵅䅉䅅䅁䙁䅁䅁睁䵁䅁䅁权杁允䅁权獄权䅁权浄权䅁权湄权䅁允䅁䅁䅅䅁䡁䅁䅁䅁䅄畵䅒䍄䉁䅁䅁睁䅁䅁䅍䅄䅁䅁䅯睃䅅䅁䅯杈䅙䅁䅅䅁䉁䅁䅁权千杂䅁䍄䉁䅁䅁兂䅁䅁䅍䅄䅁䅁䅯末䅯䅁䅯剸䅉䅁䅯䅂䍁䅧䅯䉹䅉䅁䅅䅁䉁䅁䅁兂灁㙶敺䝱䩴䅑杷允䅁䅁䅑䅁䑁䅁䅷䅁䭁䅁䕍䅁䭁䉁䅅䅁䭁䅁䅕䅁䉁䅁䅁允䅁䅁䄴䅆䅁䑁䅉杍㉁䑁䅁䅍睁䑁䅁䅍睁䅁䅁䍄䉁䅁䅁睁䅁䅁䅍䅄䅁䅁䅯䅎䅁䅁䅯杈䅙䅁䅅䅁䉁䅁䅁权流元䅁䍄䉁䅁䅁兂䅁䅁䅍䅄䅁䅁䅯䄳䅁䅁䅯剸䅉䅁䅯䅂䍁䅧䅯䉹䅉䅁䅅䅁䉁䅁䅁兂潁倷䑰⽶䩷䅑杷允䅁䅁䅍䅁䑁䅁䅷䅁䭁䉁䉣䅁䭁䉁䝷䅁䉁䅁䅁允䅁䅁䅯睈䅫䅁杷允䅁䅁䅍䅁䑁䅁䅷䅁䭁䡁伴䅁䭁䉁䝧䅁䉁䅁䅁允䅁䅁䅯䅦䅙䅁杷允䅁䅁䅍䅁䑁䅁䅷䅁䭁䑁䉕䅁䭁䉁䝯䅁䉁䅁䅁允䅁䅁䅯䅐䅧䅁杷允䅁䅁䅍䅁䑁䅁䅷䅁䭁䵁䉳䅁䭁䍁䝙䅁䉁䅁䅁允䅁䅁䄴䅄䅁䑁䅫睍畁䑁䅙兏䅁䅁杷允䅁䅁䅑䅁䑁䅁䅷䅁䭁䑁䉙䅁䭁䅁䅯䅁䭁䅁䍑䅁䉁䅁䅁允䅁䅁䅕癴㥐䠱灪樱䴸䅉䅅䅁䙁䅁䅁睁䵁䅁䅁权㝂允䅁权煄权䅁权浄权䅁权牄权䅁允䅁䅁䅅䅁䡁䅁䅁䅁杄佖䅚䍄䉁䅁䅁兂䅁䅁䅍䅄䅁䅁䅯䅆䄰䅁䅯儶䅯䅁䅯朵䅯䅁䅯眵䅯䅁䅅䅁䉁䅁䅁权䍁杅䅁䍄䉁䅁䅁睁䅁䅁䅍䅄䅁䅁䅯䅎䅳䅁䅯杊䅙䅁䅅䅁䉁䅁䅁杄䵁䅁䅁睎㑁䍁䄴睍㍁䅁䅁䍄䉁䅁䅁兂䅁䅁䅍䅄䅁䅁䅯䄰䅁䅁䅯儷䅯䅁䅯朵䅯䅁䅯眵䅯䅁䅅䅁䉁䅁䅁睂䅁䅁䅁䍑洳䅑杷允䅁䅁䅑䅁䑁䅁䅷䅁䭁䅁䕑䅁䭁䅁䅑䅁䭁䅁䅕䅁䉁䅁䅁允䅁䅁䅕䅁䅁佧扩啭䵅䅉䅅䅁䕁䅁䅁睁䵁䅁䅁权䙁䅂䅁权䕁䅁䅁权䙁䅁䅁允䅁䅁䅅䅁䙁䅁䅁䅁㑁䝫䈵䍄䉁䅁䅁兂䅁䅁䅍䅄䅁䅁䅯䅰䅅䅁䅯䄶䅯䅁䅯朵䅯䅁䅯眵䅯䅁䅅䅁䉁䅁䅁权䝁睃䅁䍄䉁䅁䅁睁䅁䅁䅍䅄䅁䅁䅯睫䅕䅁䅯䅈䅙䅁䅅䅁䉁䅁䅁权䑁睂䅁䍄䉁䅁䅁䅂䅁䅁䅍䅄䅁䅁䅯䄹䅉䅁䅯充䅁䅁䅯眯䅅䅁䅅䅁䉁䅁䅁杄坁䅁䅁免祁䑁䅙杍睁䑁䅁䅍睁䑁䅁䅍䅁䅁杷允䅁䅁䅑䅁䑁䅁䅷䅁䭁䅁䕕䅁䭁䉁䅅䅁䭁䅁䅕䅁䉁䅁䅁允䅁䅁䄴䅆䅁䑁䅍免ㅁ䑁䅕䅍睁䑁䅁䅍睁䅁䅁䍄䉁䅁䅁兂䅁䅁䅍䅄䅁䅁䅯䅋䅕䅁䅯儷䅯䅁䅯朵䅯䅁䅯眵䅯䅁䅅䅁䉁䅁䅁权允䅂䅁䍄䉁䅁䅁兂䅁䅁䅍䅄䅁䅁䅯杇䅅䅁䅯硹䅉䅁䅯䅂䍁䅧䅯剹䅉䅁䅅䅁䉁䅁䅁兂浂浚浚潚晚䅑杷允䅁䅁䅕䅁䑁䅁䅷䅁䭁䕁䘴䅁䭁䵁单䅁䭁䅁䅑潁䭁䵁卧䅁䉁䅁䅁允䅁䅁䅕㠱佌ぷ奰䕄䵁䅉䅅䅁䑁䅁䅁睁䵁䅁䅁权牄䅂䅁权捁杂䅁允䅁䅁䅅䅁䭁䍁䡍䅁䵁䅉䅅䅁䕁䅁䅁睁䵁䅁䅁权獄䅁䅁权䭁䅁䅁权䙁䅁䅁允䅁䅁䅅䅁䙁乁乎桙奂呵䄵䍄䉁䅁䅁兂䅁䅁䅍䅄䅁䅁䅯杯䅕䅁䅯硹䅉䅁䅯䅂䍁䅧䅯䉹䅉䅁䅅䅁䉁䅁䅁兂㑃潈牘捕婨䅑杷允䅁䅁䅍䅁䑁䅁䅷䅁䭁偁䉳䅁䭁䉁䜴䅁䉁䅁䅁允䅁䅁䅯䅚䅣䅁杷允䅁䅁䅑䅁䑁䅁䅷䅁䭁䕁䍉䅁䭁䅁䅑䅁䭁䅁䅕䅁䉁䅁䅁允䅁䅁䅕䅁䅁䝁⽴啖䵅䅉䅅䅁䙁䅁䅁睁䵁䅁䅁权䵄允䅁权䱄杅䅁权䕁䅁䅋权䩄杅䅁允䅁䅁䅅䅁䙁䱁敧敨剴䘲䄱䍄䉁䅁䅁睁䅁䅁䅍䅄䅁䅁䅯䅺䅕䅁䅯杊䅙䅁䅅䅁䉁䅁䅁杄䵁䅁䅁兎㍁䍁䄴兏㑁䅁䅁䍄䉁䅁䅁䅂䅁䅁䅍䅄䅁䅁䅯村䅉䅁䅯充䅁䅁䅯兂䅁䅁䅅䅁䉁䅁䅁杄十䅁䅁䅎㍁䑁䅫䅍睁䑁䅁䅍睁䅁䅁䍄䉁䅁䅁䅂䅁䅁䅍䅄䅁䅁䅯䅉䅍䅁䅯䅂䅁䅁䅯兂䅁䅁䅅䅁䉁䅁䅁兂䅁䅁䅁坊䕴兑杷允䅁䅁䅍䅁䑁䅁䅷䅁䭁䍁䱣䅁䭁䉁䝯䅁䉁䅁䅁允䅁䅁䅯杙䅙䅁杷允䅁䅁䅑䅁䑁䅁䅷䅁䭁䥁䍁䅁䭁䅁䅑䅁䭁䅁䅕䅁䉁䅁䅁允䅁䅁䅕䅁䅁䥉匴ぬ䵅䅉䅅䅁䙁䅁䅁睁䵁䅁䅁权畄睃䅁权瑄权䅁权浄权䅁权湄权䅁允䅁䅁䅅䅁䭁䉁䕁䅁䵁䅉䅅䅁䑁䅁䅁睁䵁䅁䅁权橁兄䅁权歁杂䅁允䅁䅁䅅䅁䭁䭁䩕䅁䵁䅉䅅䅁䕁䅁䅁睁䵁䅁䅁权䑄杁䅁权䕁䅁䅁权⽄允䅁允䅁䅁䅅䅁䙁䅁䅁䅁獂汏䈱䍄䉁䅁䅁兂䅁䅁䅍䅄䅁䅁䅯睷䅅䅁䅯朶䅯䅁䅯朵䅯䅁䅯眶䅯䅁䅅䅁䉁䅁䅁睂䅁䅁䅁䙷浔䅑杷允䅁䅁䅍䅁䑁䅁䅷䅁䭁䉁乣䅁䭁䉁䜴䅁䉁䅁䅁允䅁䅁䅯䅚䅣䅁杷允䅁䅁䅕䅁䑁䅁䅷䅁䭁䭁䄸䅁䭁佁䭧䅁䭁佁䭙䅁䭁佁䭣䅁䉁䅁䅁允䅁䅁䅯杂䅳䅁杷允䅁䅁䅑䅁䑁䅁䅷䅁䭁䵁䍫䅁䭁䅁䅯䅁䭁偁䈸䅁䉁䅁䅁允䅁䅁䅕䵮村䡳潋䕉䵁䅉䅅䅁䑁䅁䅁睁䵁䅁䅁权敄䅁䅁权奁杂䅁允䅁䅁䅅䅁䭁䉁䝫䅁䵁䅉䅅䅁䙁䅁䅁睁䵁䅁䅁权呄䅂䅁权灄权䅁权浄权䅁权湄权䅁允䅁䅁䅅䅁䭁乁䱉䅁䵁䅉䅅䅁䕁䅁䅁睁䵁䅁䅁权㑂杁䅁权䕁䅁䅁权⽄允䅁允䅁䅁䅅䅁䙁䅁䅁䥁䝄塲䉂䍄䉁䅁䅁睁䅁䅁䅍䅄䅁䅁䅯兵䅅䅁䅯杇䅙䅁䅅䅁䉁䅁䅁权㡁杂䅁䍄䉁䅁䅁䅂䅁䅁䅍䅄䅁䅁䅯䄰䅉䅁䅯充䅁䅁䅯眯䅅䅁䅅䅁䉁䅁䅁杄啁䅁䅁免㕁䑁䅁李睁䑁䅁䅍睁䑁䅁䅁䵁䅉䅅䅁䙁䅁䅁睁䵁䅁䅁权⭄䅁䅁权潄权䅁权浄权䅁权湄权䅁允䅁䅁䅅䅁䭁䅁䱙䅁䵁䅉䅅䅁䑁䅁䅁睁䵁䅁䅁权⭁兂䅁权敁杂䅁允䅁䅁䅅䅁䭁䭁䤸䅁䵁䅉䅅䅁䕁䅁䅁睁䵁䅁䅁权㉃杁䅁权䕁䅁䅁权䙁䅁䅁允䅁䅁䅅䅁䙁䅁䅁䅁湁均䉰䍄䉁䅁䅁兂䅁䅁䅍䅄䅁䅁䅯儸䅕䅁䅯硹䅉䅁䅯䅂䍁䅧䅯剹䅉䅁䅅䅁䉁䅁䅁兂塄㍯㥁癃捤䅑杷允䅁䅁䅕䅁䑁䅁䅷䅁䭁䝁婫䅁䭁佁䭯䅁䭁佁䭙䅁䭁佁䭳䅁䉁䅁䅁允䅁䅁䅯䅅䅑䅁杷允䅁䅁䅕䅁䑁䅁䅷䅁䭁䩁䈸䅁䭁䵁单䅁䭁䅁䅑潁䭁䵁卫䅁䉁䅁䅁允䅁䅁䅕㍔堰䑆佺歂䵁䅉䅅䅁䙁䅁䅁睁䵁䅁䅁权乄兂䅁权䙄杅䅁权䕁䅁䅋权䩄杅䅁允䅁䅁䅅䅁䙁䩁剗數晒刹䅒䍄䉁䅁䅁睁䅁䅁䅍䅄䅁䅁䅯睦䅁䅁䅯䅊䅙䅁䅅䅁䉁䅁䅁权獁杂䅁䍄䉁䅁䅁䅂䅁䅁䅍䅄䅁䅁䅯䅹䅉䅁䅯权䅁䅁䅯兂䅁䅁䅅䅁䉁䅁䅁兂奂扏䥔牤䨴䅑杷允䅁䅁䅕䅁䑁䅁䅷䅁䭁䩁䘰䅁䭁佁䭫䅁䭁佁䭙䅁䭁佁䭣䅁䉁䅁䅁允䅁䅁䅯䅬䄴䅁杷允䅁䅁䅕䅁䑁䅁䅷䅁䭁䑁䙙䅁䭁佁䭯䅁䭁佁䭙䅁䭁佁䭳䅁䉁䅁䅁允䅁䅁䅯䅅䅑䅁杷允䅁䅁䅍䅁䑁䅁䅷䅁䭁䑁䙧䅁䭁䉁䝧䅁䉁䅁䅁允䅁䅁䅯兇䅙䅁杷允䅁䅁䅑䅁䑁䅁䅷䅁䭁䭁䑷䅁䭁䉁䅅䅁䭁䅁䅕䅁䉁䅁䅁允䅁䅁䄴䅆䅁䑁䅕䅎㑁䑁䅣杍㕁䑁䅁䅍睁䅁䅁䍄䉁䅁䅁䅂䅁䅁䅍䅄䅁䅁䅯䅨䅉䅁䅯䅂䅁䅁䅯兂䅁䅁䅅䅁䉁䅁䅁兂䅁䅁䅁琰睴兑杷允䅁䅁䅕䅁䑁䅁䅷䅁䭁䩁乁䅁䭁佁䭕䅁䭁佁䭙䅁䭁佁䭣䅁䉁䅁䅁允䅁䅁䅯䅅䅑䅁杷允䅁䅁䅍䅁䑁䅁䅷䅁䭁䵁䅷䅁䭁䍁䝙䅁䉁䅁䅁允䅁䅁䄴䅄䅁䑁䅧免畁䑁䅧杍䅁䅁杷允䅁䅁䅍䅁䑁䅁䅷䅁䭁䱁䵉䅁䭁䉁䝷䅁䉁䅁䅁允䅁䅁䅯䅆䅫䅁杷允䅁䅁䅑䅁䑁䅁䅷䅁䭁䅁䈰䅁䭁䉁䜸䅁䭁䍁䝁䅁䉁䅁䅁允䅁䅁䅯䅔䅙䅁杷允䅁䅁䅑䅁䑁䅁䅷䅁䭁䝁䑷䅁䭁䅁䅯䅁䭁偁䈸䅁䉁䅁䅁允䅁䅁䅕䑗ね䡹⭡稵䴸䅉䅅䅁䙁䅁䅁睁䵁䅁䅁权橁䅁䅁权灄权䅁权浄权䅁权湄权䅁允䅁䅁䅅䅁䭁䵁䵁䅁䵁䅉䅅䅁䕁䅁䅁睁䵁䅁䅁权煂睁䅁权䭁䅁䅁权⽄允䅁允䅁䅁䅅䅁䙁䉁奂扏䥔桤䄱䍄䉁䅁䅁䅂䅁䅁䅍䅄䅁䅁䅯兣䅕䅁䅯睈䅙䅁䅯䅉䅙䅁䅅䅁䉁䅁䅁权䝃杂䅁䍄䉁䅁䅁兂䅁䅁䅍䅄䅁䅁䅯杫䅷䅁䅯䄶䅯䅁䅯朵䅯䅁䅯眵䅯䅁䅅䅁䉁䅁䅁权䝁睃䅁䍄䉁䅁䅁睁䅁䅁䅍䅄䅁䅁䅯睸䅁䅁䅯䅇䅙䅁䅅䅁䉁䅁䅁权㕁杂䅁䍄䉁䅁䅁兂䅁䅁䅍䅄䅁䅁䅯兲䅁䅁䅯䄷䅯䅁䅯朵䅯䅁䅯眵䅯䅁䅅䅁䉁䅁䅁睂䅁䅁䅁䵑汘䅑杷允䅁䅁䅑䅁䑁䅁䅷䅁䭁䥁䍑䅁䭁䉁䅅䅁䭁䅁䅕䅁䉁䅁䅁允䅁䅁䄴䅆䅁䑁䅉睍睁䑁䅣䅍睁䑁䅁䅍睁䅁䅁䍄䉁䅁䅁兂䅁䅁䅍䅄䅁䅁䅯兴䅁䅁䅯剸䅉䅁䅯䅂䍁䅧䅯䉹䅉䅁䅅䅁䉁䅁䅁兂桂噊佸偈慙䅑杷允䅁䅁䅑䅁䑁䅁䅷䅁䭁䝁䅙䅁䭁䅁䅑䅁䭁䅁䅕䅁䉁䅁䅁允䅁䅁䅕䅁䅁䱙乆䕬䵅䅉䅅䅁䑁䅁䅁睁䵁䅁䅁权⭁䅄䅁权捁杂䅁允䅁䅁䅅䅁䭁䙁䝁䅁䵁䅉䅅䅁䕁䅁䅁睁䵁䅁䅁权慁䅁䅁权䕁䅁䅁权䕁杁䅁允䅁䅁䅅䅁䙁䅁䅁䅁ぃ䥎䉸䍄䉁䅁䅁䅂䅁䅁䅍䅄䅁䅁䅯睚䅍䅁䅯充䅁䅁䅯兂䅁䅁䅅䅁䉁䅁䅁杄十䅁䅁兎㍁䑁䅍兎睁䑁䅁䅍睁䅁䅁䍄䉁䅁䅁兂䅁䅁䅍䅄䅁䅁䅯睈䅁䅁䅯硹䅉䅁䅯䅂䍁䅧䅯剹䅉䅁䅅䅁䉁䅁䅁兂浂浚浚灚扚䅑杷允䅁䅁䅍䅁䑁䅁䅷䅁䭁䉁䈸䅁䭁䉁䝧䅁䉁䅁䅁允䅁䅁䅯䅦䅙䅁杷允䅁䅁䅑䅁䑁䅁䅷䅁䭁䝁䑣䅁䭁䅁䅯䅁䭁䅁䅕䅁䉁䅁䅁允䅁䅁䅕硨婢発呥啎䵁䅉䅅䅁䕁䅁䅁睁䵁䅁䅁权䵁睁䅁权剁䅁䅁权⽄允䅁允䅁䅁䅅䅁佁䉁䅑䅁硁䑁䅕睍硁䑁䅍䅎㍁䑁䅕䅎䅁䅁杷允䅁䅁䅍䅁䑁䅁䅷䅁䭁䭁䵧䅁䭁䍁䝑䅁䉁䅁䅁允䅁䅁䅯睄䅫䅁杷允䅁䅁䅕䅁䑁䅁䅷䅁䭁䵁䅑䅁䭁佁䭕䅁䭁佁䭙䅁䭁佁䭣䅁䉁䅁䅁允䅁䅁䅯儫䅯䅁杷允䅁䅁䅑䅁䑁䅁䅷䅁䭁䑁䍧䅁䭁䅁䅯䅁䭁偁䈸䅁䉁䅁䅁允䅁䅁䅕匰扌堫焵䕁䵁䅉䅅䅁䕁䅁䅁睁䵁䅁䅁权敃兄䅁权晁杂䅁权杁杂䅁允䅁䅁䅅䅁䭁䥁䥉䅁䵁䅉䅅䅁䕁䅁䅁睁䵁䅁䅁权扂睁䅁权䕁䅁䅁权⽄允䅁允䅁䅁䅅䅁䙁䅁䅁䅁婁坡䉒䍄䉁䅁䅁睁䅁䅁䅍䅄䅁䅁䅯䅯䅅䅁䅯䅊䅙䅁䅅䅁䉁䅁䅁权療杇䅁䍄䉁䅁䅁䅂䅁䅁䅍䅄䅁䅁䅯睴䅉䅁䅯充䅁䅁䅯兂䅁䅁䅅䅁䉁䅁䅁杄啁䅁䅁李硁䑁䅁杍睁䑁䅁䅍睁䑁䅁䅁䵁䅉䅅䅁䙁䅁䅁睁䵁䅁䅁权噂兄䅁权獄权䅁权浄权䅁权湄权䅁允䅁䅁䅅䅁䡁䅁䅁䅁䅁⭕䅎䍄䉁䅁䅁睁䅁䅁䅍䅄䅁䅁䅯䅆䅙䅁䅯䅇䅙䅁䅅䅁䉁䅁䅁权婁杂䅁䍄䉁䅁䅁兂䅁䅁䅍䅄䅁䅁䅯䅰䅅䅁䅯儵䅯䅁䅯朵䅯䅁䅯眵䅯䅁䅅䅁䉁䅁䅁权捁睃䅁䍄䉁䅁䅁兂䅁䅁䅍䅄䅁䅁䅯元䅳䅁䅯硹䅉䅁䅯䅂䍁䅧䅯剹䅉䅁䅅䅁䉁䅁䅁兂卂䉵䘶㜶晆䅑杷允䅁䅁䅑䅁䑁䅁䅷䅁䭁䝁䑧䅁䭁䅁䅑䅁䭁䅁䅕䅁䉁䅁䅁允䅁䅁䅕䅁䅁䭷癋啬䵅䅉䅅䅁䕁䅁䅁睁䵁䅁䅁权睄杁䅁权䕁䅁䅁权⽄允䅁允䅁䅁䅅䅁䙁䅁䅁佁䑁愸䉴䍄䉁䅁䅁䅂䅁䅁䅍䅄䅁䅁䅯䅡䅍䅁䅯权䅁䅁䅯兂䅁䅁䅅䅁䉁䅁䅁兂䕁杖琴桳戰䅑杷允䅁䅁䅕䅁䑁䅁䅷䅁䭁佁䕕䅁䭁䵁单䅁䭁䅁䅑潁䭁䵁卧䅁䉁䅁䅁允䅁䅁䅕昫栱㜵䑇う䵁䅉䅅䅁䙁䅁䅁睁䵁䅁䅁权晄兂䅁权獄权䅁权浄权䅁权湄权䅁允䅁䅁䅅䅁䡁䅁䅁䅁杄略䅒䍄䉁䅁䅁睁䅁䅁䅍䅄䅁䅁䅯䅳䅑䅁䅯杈䅙䅁䅅䅁䉁䅁䅁权祁杂䅁䍄䉁䅁䅁䅂䅁䅁䅍䅄䅁䅁䅯杷䅉䅁䅯权䅁䅁䅯眯䅅䅁䅅䅁䉁䅁䅁兂㡄晱午坔义䅑杷允䅁䅁䅕䅁䑁䅁䅷䅁䭁䱁䈰䅁䭁佁䭕䅁䭁佁䭙䅁䭁佁䭣䅁䉁䅁䅁允䅁䅁䅯儫䅯䅁杷允䅁䅁䅑䅁䑁䅁䅷䅁䭁䙁䍣䅁䭁䅁䅑䅁䭁䅁䅕䅁䉁䅁䅁允䅁䅁䅕䅁䅁偕剭䕯䵅䅉䅅䅁䕁䅁䅁睁䵁䅁䅁权灁睁䅁权䕁䅁䅁权䙁䅁䅁允䅁䅁䅅䅁䙁䅁䅁䥁ぃㅆ䉆䍄䉁䅁䅁睁䅁䅁䅍䅄䅁䅁䅯睌䅁䅁䅯杊䅙䅁䅅䅁䉁䅁䅁杄䵁䅁䅁兏㑁䍁䄴睎㉁䅁䅁䍄䉁䅁䅁䅂䅁䅁䅍䅄䅁䅁䅯克䅍䅁䅯充䅁䅁䅯兂䅁䅁䅅䅁䉁䅁䅁杄啁䅁䅁䅎睁䑁䅕李㍁䑁䅁䅍睁䑁䅁䅁䵁䅉䅅䅁䙁䅁䅁睁䵁䅁䅁权⭂兂䅁权汄权䅁权浄权䅁权湄权䅁允䅁䅁䅅䅁䭁偁䭫䅁䵁䅉䅅䅁䕁䅁䅁睁䵁䅁䅁权灁睁䅁权䭁䅁䅁权䙁䅁䅁允䅁䅁䅅䅁䙁䙁歰㥏倹扪⽣䍄䉁䅁䅁䅂䅁䅁䅍䅄䅁䅁䅯杖䅷䅁䅯睈䅙䅁䅯䅉䅙䅁䅅䅁䉁䅁䅁权ㅂ䅃䅁䍄䉁䅁䅁䅂䅁䅁䅍䅄䅁䅁䅯睘䅉䅁䅯䅂䅁䅁䅯兂䅁䅁䅅䅁䉁䅁䅁兂䅁䅁䅁楕呤兑杷允䅁䅁䅕䅁䑁䅁䅷䅁䭁䙁䙣䅁䭁佁䭷䅁䭁佁䭙䅁䭁佁䭣䅁䉁䅁䅁允䅁䅁䅣䅁䅁䥁䭄唵䵁䅉䅅䅁䕁䅁䅁睁䵁䅁䅁权獄睁䅁权䕁䅁䅁权䙁䅁䅁允䅁䅁䅅䅁䙁䅁䅁䅁獂䑹䉚䍄䉁䅁䅁兂䅁䅁䅍䅄䅁䅁䅯儯䅕䅁䅯硹䅉䅁䅯䅂䍁䅧䅯䉹䅉䅁䅅䅁䉁䅁䅁兂晁敨剴䡵戵䅑杷允䅁䅁䅑䅁䑁䅁䅷䅁䭁䍁䅉䅁䭁䅁䅯䅁䭁䅁䅕䅁䉁䅁䅁允䅁䅁䅕祇搯䅊䉙歅䵁䅉䅅䅁䕁䅁䅁睁䵁䅁䅁权啁䅄䅁权晁杂䅁权杁杂䅁允䅁䅁䅅䅁䭁偁䡫䅁䵁䅉䅅䅁䙁䅁䅁睁䵁䅁䅁权杂允䅁权灄权䅁权浄权䅁权湄权䅁允䅁䅁䅅䅁䭁䉁䕁䅁䵁䅉䅅䅁䕁䅁䅁睁䵁䅁䅁权⽁杁䅁权䕁䅁䅁权⽄允䅁允䅁䅁䅅䅁䙁䅁䅁䅁䍄㉣䈹䍄䉁䅁䅁兂䅁䅁䅍䅄䅁䅁䅯兓䅁䅁䅯儷䅯䅁䅯朵䅯䅁䅯眵䅯䅁䅅䅁䉁䅁䅁睂䅁䅁䅁䅧洯䅑杷允䅁䅁䅕䅁䑁䅁䅷䅁䭁䩁䅳䅁䭁䵁即䅁䭁䅁䅑潁䭁䵁卫䅁䉁䅁䅁允䅁䅁䅕⽷潕䥘愹啙䵁䅉䅅䅁䕁䅁䅁睁䵁䅁䅁权㉁杁䅁权䭁䅁䅁权⽄允䅁允䅁䅁䅅䅁䙁乁倹婪畤杅䅬䍄䉁䅁䅁睁䅁䅁䅍䅄䅁䅁䅯䅍䅁䅁䅯杈䅙䅁䅅䅁䉁䅁䅁权䝂杂䅁䍄䉁䅁䅁兂䅁䅁䅍䅄䅁䅁䅯儫䅷䅁䅯䄷䅯䅁䅯朵䅯䅁䅯眵䅯䅁䅅䅁䉁䅁䅁权允䅂䅁䍄䉁䅁䅁睁䅁䅁䅍䅄䅁䅁䅯朹䅅䅁䅯杇䅙䅁䅅䅁䉁䅁䅁权楂杂䅁䍄䉁䅁䅁䅂䅁䅁䅍䅄䅁䅁䅯䄷䅍䅁䅯充䅁䅁䅯兂䅁䅁䅅䅁䉁䅁䅁杄啁䅁䅁免睁䑁䅍兎睁䑁䅁䅍睁䑁䅁䅁䵁䅉䅅䅁䙁䅁䅁睁䵁䅁䅁权䱁杂䅁权䱄杅䅁权䕁䅁䅋权䥄杅䅁允䅁䅁䅅䅁䙁䙁㑋潈牘噣䅒䍄䉁䅁䅁䅂䅁䅁䅍䅄䅁䅁䅯杯䅁䅁䅯允䅉䅁䅯兂䅉䅁䅅䅁䉁䅁䅁兂剁牕穥硴䍮䅑杷允䅁䅁䅑䅁䑁䅁䅷䅁䭁䩁䑙䅁䭁䅁䅑䅁䭁䅁䅕䅁䉁䅁䅁允䅁䅁䅕䅁䅁䉁ㅸ䕒䵅䅉䅅䅁䙁䅁䅁睁䵁䅁䅁权䅂允䅁权䱄杅䅁权䕁䅁䅋权䥄杅䅁允䅁䅁䅅䅁䙁䉁畓⭒㙆䙆䅰䍄䉁䅁䅁兂䅁䅁䅍䅄䅁䅁䅯䄯䅁䅁䅯剸䅉䅁䅯䅂䍁䅧䅯剹䅉䅁䅅䅁䉁䅁䅁兂灄塄䭎橫䡯䅑杷允䅁䅁䅑䅁䑁䅁䅷䅁䭁䩁䑙䅁䭁䅁䅯䅁䭁䅁䅕䅁䉁䅁䅁允䅁䅁䅕余兘瑉㕴啅䵁䅉䅅䅁䕁䅁䅁睁䵁䅁䅁权允杁䅁权䭁䅁䅁权䙁䅁䅁允䅁䅁䅅䅁䙁䥁堲桢䑋䅷䅸䍄䉁䅁䅁䅂䅁䅁䅍䅄䅁䅁䅯睏䅍䅁䅯权䅁䅁䅯兂䅁䅁䅅䅁䉁䅁䅁兂乃㉬匴㡧畄睐杷允䅁䅁䅑䅁䑁䅁䅷䅁䭁偁䉉䅁䭁䉁䜸䅁䭁䍁䝁䅁䉁䅁䅁允䅁䅁䅯兓䅫䅁杷允䅁䅁䅑䅁䑁䅁䅷䅁䭁佁䐸䅁䭁䅁䅑䅁䭁䅁䅕䅁䉁䅁䅁允䅁䅁䅕䅁䅁䭁䤯こ䵅䅉䅅䅁䑁䅁䅁睁䵁䅁䅁权剂兄䅁权奁杂䅁允䅁䅁䅅䅁䭁䍁䝫䅁䵁䅉䅅䅁䙁䅁䅁睁䵁䅁䅁权奃兂䅁权瑄权䅁权浄权䅁权湄权䅁允䅁䅁䅅䅁䡁䅁䅁䅁杁⭑䅚䍄䉁䅁䅁䅂䅁䅁䅍䅄䅁䅁䅯東䅑䅁䅯睈䅙䅁䅯䅉䅙䅁䅅䅁䉁䅁䅁权啄杂䅁䍄䉁䅁䅁䅂䅁䅁䅍䅄䅁䅁䅯䅤䅉䅁䅯充䅁䅁䅯眯䅅䅁䅅䅁䉁䅁䅁杄啁䅁䅁兎穁䑁䅁䅎睁䑁䅁䅍睁䑁䅁䅁䵁䅉䅅䅁䙁䅁䅁睁䵁䅁䅁权䥃䅂䅁权䙄杅䅁权䕁䅁䅋权䩄杅䅁允䅁䅁䅅䅁䙁偁档䥒䝉桙䅊䍄䉁䅁䅁睁䅁䅁䅍䅄䅁䅁䅯䅄䅕䅁䅯䅇䅙䅁䅅䅁䉁䅁䅁权䭂杂䅁䍄䉁䅁䅁睁䅁䅁䅍䅄䅁䅁䅯元䅷䅁䅯杊䅙䅁䅅䅁䉁䅁䅁杄䵁䅁䅁睎穁䍁䄴䅏㕁䅁䅁䍄䉁䅁䅁䅂䅁䅁䅍䅄䅁䅁䅯䅘䅍䅁䅯充䅁䅁䅯眯䅅䅁䅅䅁䉁䅁䅁杄啁䅁䅁杍睁䑁䅙兎㍁䑁䅕䅍睁䑁䅁䅁䵁䅉䅅䅁䑁䅁䅁睁䵁䅁䅁权療兄䅁权捁杂䅁允䅁䅁䅅䅁䭁䍁䠴䅁䵁䅉䅅䅁䙁䅁䅁睁䵁䅁䅁权奂睃䅁权潄权䅁权浄权䅁权湄权䅁允䅁䅁䅅䅁䭁䉁䕁䅁䵁䅉䅅䅁䕁䅁䅁睁䵁䅁䅁权䱄杁䅁权剁䅁䅁权䙁䅁䅁允䅁䅁䅅䅁佁䉁䅑䅁ぁ䑁䅁兏㕁䑁䅑䅏睁䑁䅁䅍䅁䅁杷允䅁䅁䅕䅁䑁䅁䅷䅁䭁䥁䉑䅁䭁䵁单䅁䭁䅁䅑潁䭁䵁卫䅁䉁䅁䅁允䅁䅁䅕剬博䭡晡歂䵁䅉䅅䅁䕁䅁䅁睁䵁䅁䅁权䑂睁䅁权剁䅁䅁权⽄允䅁允䅁䅁䅅䅁佁䉁䅑䅁硁䑁䅕李睁䑁䅁李祁䑁䅕䅍䅁䅁杷允䅁䅁䅕䅁䑁䅁䅷䅁䭁䥁䙧䅁䭁䵁单䅁䭁䅁䅑潁䭁䵁卫䅁䉁䅁䅁允䅁䅁䅕啍汐挷慕歃䵁䅉䅅䅁䑁䅁䅁睁䵁䅁䅁权硄䅂䅁权流杂䅁允䅁䅁䅅䅁佁䅁䅷䅁㑁䑁䅕杌㉁䑁䅑䅁䵁䅉䅅䅁䙁䅁䅁睁䵁䅁䅁权啄䅁䅁权䱄杅䅁权䕁䅁䅋权䥄杅䅁允䅁䅁䅅䅁䙁䭁䠵場啯氳䅤䍄䉁䅁䅁睁䅁䅁䅍䅄䅁䅁䅯睫䅕䅁䅯䅇䅙䅁䅅䅁䉁䅁䅁权䩂睂䅁䍄䉁䅁䅁兂䅁䅁䅍䅄䅁䅁䅯睨䅁䅁䅯硹䅉䅁䅯䅂䍁䅧䅯剹䅉䅁䅅䅁䉁䅁䅁兂歃䑣䬰〱摎䅑杷允䅁䅁䅍䅁䑁䅁䅷䅁䭁䕁䵫䅁䭁䉁䜴䅁䉁䅁䅁允䅁䅁䅯䅙䅧䅁杷允䅁䅁䅑䅁䑁䅁䅷䅁䭁䱁䍧䅁䭁䅁䅯䅁䭁䅁䅕䅁䉁䅁䅁允䅁䅁䅕䙂余扌摋歄䵁䅉䅅䅁䕁䅁䅁睁䵁䅁䅁权桂䅄䅁权晁杂䅁权杁杂䅁允䅁䅁䅅䅁䭁䙁䝣䅁䵁䅉䅅䅁䕁䅁䅁睁䵁䅁䅁权瑂睁䅁权䕁䅁䅁权䙁䅁䅁允䅁䅁䅅䅁䙁䅁䅁佁楄愫䉂䍄䉁䅁䅁䅂䅁䅁䅍䅄䅁䅁䅯䄲䅉䅁䅯充䅁䅁䅯兂䅁䅁䅅䅁䉁䅁䅁杄坁䅁䅁杍ぁ䑁䅍李睁䑁䅁䅍睁䑁䅁䅍䅁䅁杷允䅁䅁䅑䅁䑁䅁䅷䅁䭁</t>
  </si>
  <si>
    <t>䝁䐴䅁䭁䅁䅯䅁䭁䅁䅕䅁䉁䅁䅁允䅁䅁䅕䥘䌯匹捨䕆䵁䅉䅅䅁䙁䅁䅁睁䵁䅁䅁权㥃䅂䅁权灄权䅁权浄权䅁权湄权䅁允䅁䅁䅅䅁䭁䅁䵅䅁䵁䅉䅅䅁䕁䅁䅁睁䵁䅁䅁权⽄杁䅁权䕁䅁䅁权⽄允䅁允䅁䅁䅅䅁䙁䅁䅁䅁坂湖䉊䍄䉁䅁䅁䅂䅁䅁䅍䅄䅁䅁䅯杩䅑䅁䅯睈䅙䅁䅯䅉䅙䅁䅅䅁䉁䅁䅁权㑁杂䅁䍄䉁䅁䅁䅂䅁䅁䅍䅄䅁䅁䅯睙䅍䅁䅯䅂䅁䅁䅯眯䅅䅁䅅䅁䉁䅁䅁兂䅁䅁䅃㔷䑎兑杷允䅁䅁䅍䅁䑁䅁䅷䅁䭁䍁䉕䅁䭁䉁䜴䅁䉁䅁䅁允䅁䅁䅯䅁䅣䅁杷允䅁䅁䅑䅁䑁䅁䅷䅁䭁䡁䍍䅁䭁䅁䅯䅁䭁䅁䅕䅁䉁䅁䅁允䅁䅁䅕䅁䅁䅁䅄䕉䵁䅉䅅䅁䙁䅁䅁睁䵁䅁䅁权㉁允䅁权䙄杅䅁权䕁䅁䅋权䥄杅䅁允䅁䅁䅅䅁䙁䑁穚慃啴别䅖䍄䉁䅁䅁睁䅁䅁䅍䅄䅁䅁䅯杯䅷䅁䅯杊䅙䅁䅅䅁䉁䅁䅁杄䵁䅁䅁䅏睁䍁䄴䅍穁䅁䅁䍄䉁䅁䅁䅂䅁䅁䅍䅄䅁䅁䅯眸䅍䅁䅯权䅁䅁䅯兂䅁䅁䅅䅁䉁䅁䅁兂啁歲桦桥䥑䅷杷允䅁䅁䅑䅁䑁䅁䅷䅁䭁䍁䅅䅁䭁䅁䍅䅁䭁䅁䍉䅁䉁䅁䅁允䅁䅁䅕浗㝑砳卥䔱䵁䅉䅅䅁䑁䅁䅁睁䵁䅁䅁权㡁䅁䅁权歁杂䅁允䅁䅁䅅䅁䭁䙁婣䅁䵁䅉䅅䅁䕁䅁䅁睁䵁䅁䅁权楄杁䅁权䕁䅁䅁权䙁䅁䅁允䅁䅁䅅䅁䙁䅁䅁䅁杁㉘䉊䍄䉁䅁䅁兂䅁䅁䅍䅄䅁䅁䅯睚䅷䅁䅯硹䅉䅁䅯䅂䍁䅧䅯剹䅉䅁䅅䅁䉁䅁䅁兂㥁瑃橥偣愱䅑杷允䅁䅁䅕䅁䑁䅁䅷䅁䭁䥁䕳䅁䭁佁䭷䅁䭁佁䭙䅁䭁佁䭣䅁䉁䅁䅁允䅁䅁䅯䅅䅑䅁杷允䅁䅁䅑䅁䑁䅁䅷䅁䭁佁䍉䅁䭁䉁䅅䅁䭁䅁䅕䅁䉁䅁䅁允䅁䅁䄴䅆䅁䑁䅅䅍㉁䑁䅁䅍睁䑁䅁䅍睁䅁䅁䍄䉁䅁䅁兂䅁䅁䅍䅄䅁䅁䅯䅰䅕䅁䅯朶䅯䅁䅯朵䅯䅁䅯眶䅯䅁䅅䅁䉁䅁䅁睂䅁䅁䅁䐴浢䅑杷允䅁䅁䅕䅁䑁䅁䅷䅁䭁䝁䙁䅁䭁佁䭕䅁䭁佁䭙䅁䭁佁䭣䅁䉁䅁䅁允䅁䅁䅯䅇䅳䅁杷允䅁䅁䅍䅁䑁䅁䅷䅁䭁䝁䅍䅁䭁䉁䝷䅁䉁䅁䅁允䅁䅁䅯兑䅙䅁杷允䅁䅁䅍䅁䑁䅁䅷䅁䭁䕁偅䅁䭁䍁䝑䅁䉁䅁䅁允䅁䅁䅯睵䅙䅁杷允䅁䅁䅍䅁䑁䅁䅷䅁䭁䉁剕䅁䭁䉁䝧䅁䉁䅁䅁允䅁䅁䅯克䅙䅁杷允䅁䅁䅑䅁䑁䅁䅷䅁䭁佁䑍䅁䭁䉁䅅䅁䭁䅁䅕䅁䉁䅁䅁允䅁䅁䄴䅆䅁䑁䅉免㑁䑁䅅䅏睁䑁䅁䅍睁䅁䅁䍄䉁䅁䅁兂䅁䅁䅍䅄䅁䅁䅯䄱䅅䅁䅯剸䅉䅁䅯䅂䍁䅧䅯䉹䅉䅁䅅䅁䉁䅁䅁兂㝃栱昶樳戰䅑杷允䅁䅁䅕䅁䑁䅁䅷䅁䭁䍁䵳䅁䭁佁䭷䅁䭁佁䭙䅁䭁佁䭣䅁䉁䅁䅁允䅁䅁䅯䅅䅑䅁杷允䅁䅁䅑䅁䑁䅁䅷䅁䭁䥁䑣䅁䭁䅁䅑䅁䭁䅁䅕䅁䉁䅁䅁允䅁䅁䅕䅁䅁䩁㡂啕䵅䅉䅅䅁䑁䅁䅁睁䵁䅁䅁权剃䅂䅁权敁杂䅁允䅁䅁䅅䅁䭁䙁䝷䅁䵁䅉䅅䅁䑁䅁䅁睁䵁䅁䅁权䡄䅄䅁权奁杂䅁允䅁䅁䅅䅁䭁䉁䝫䅁䵁䅉䅅䅁䙁䅁䅁睁䵁䅁䅁权療䅄䅁权䱄杅䅁权䕁䅁䅋权䩄杅䅁允䅁䅁䅅䅁䙁䑁䬰㘱睎噌䅰䍄䉁䅁䅁䅂䅁䅁䅍䅄䅁䅁䅯睨䅍䅁䅯充䅁䅁䅯兂䅁䅁䅅䅁䉁䅁䅁杄十䅁䅁兎硁䑁䅣免睁䑁䅫李祁䅁䅁䍄䉁䅁䅁兂䅁䅁䅍䅄䅁䅁䅯剆䅁䅁䅯朶䅯䅁䅯朵䅯䅁䅯眶䅯䅁䅅䅁䉁䅁䅁睂䅁䅁䅁䝁汘䅑杷允䅁䅁䅍䅁䑁䅁䅷䅁䭁䥁䵙䅁䭁䍁䝙䅁䉁䅁䅁允䅁䅁䄴杂䅁䑁䅣䅍䅁䅁杷允䅁䅁䅑䅁䑁䅁䅷䅁䭁䕁䍑䅁䭁䉁䅅䅁䭁䅁䅕䅁䉁䅁䅁允䅁䅁䄴䅆䅁䑁䅉䅍㕁䑁䅣䅍睁䑁䅁䅍睁䅁䅁䍄䉁䅁䅁睁䅁䅁䅍䅄䅁䅁䅯硦䅁䅁䅯杈䅙䅁䅅䅁䉁䅁䅁权ぁ杂䅁䍄䉁䅁䅁䅂䅁䅁䅍䅄䅁䅁䅯杚䅍䅁䅯䅂䅁䅁䅯眯䅅䅁䅅䅁䉁䅁䅁兂䅁䅁䅁㜳浬兑杷允䅁䅁䅑䅁䑁䅁䅷䅁䭁䭁䐸䅁䭁䅁䅯䅁䭁䅁䅕䅁䉁䅁䅁允䅁䅁䅯睚䅉䅁杷允䅁䅁䅑䅁䑁䅁䅷䅁䭁䩁䑑䅁䭁䅁䅯䅁䭁偁䈸䅁䉁䅁䅁允䅁䅁䅕捷桱扒穢啃䵁䅉䅅䅁䑁䅁䅁睁䵁䅁䅁权奁䅁䅁权捁杂䅁允䅁䅁䅅䅁䭁䑁䝉䅁䵁䅉䅅䅁䕁䅁䅁睁䵁䅁䅁权穁䅁䅁权䉁杁䅁权䑁杁䅁允䅁䅁䅅䅁䙁偁䭫䱈湲佭䄱䍄䉁䅁䅁兂䅁䅁䅍䅄䅁䅁䅯眸䅅䅁䅯䄶䅯䅁䅯朵䅯䅁䅯眵䅯䅁䅅䅁䉁䅁䅁权䝁睃䅁䍄䉁䅁䅁兂䅁䅁䅍䅄䅁䅁䅯朶䅑䅁䅯儷䅯䅁䅯朵䅯䅁䅯眵䅯䅁䅅䅁䉁䅁䅁睂䅁䅁䅁䑁浮䅑杷允䅁䅁䅑䅁䑁䅁䅷䅁䙁䅁䅁䕁祂ㅗ䉊权䕁䅁䅁权⽄允䅁允䅁䅁䅅䅁䭁䕁䅣䅁䵁䅉䅅䅁䑁䅁䅁睁䵁䅁䅁权㑁䅁䅁权敁杂䅁允䅁䅁䅅䅁䭁佁䝑䅁䵁䅉䅅䅁䑁䅁䅁睁䵁䅁䅁权煁允䅁权流杂䅁允䅁䅁䅅䅁佁䅁䅯䅁㕁䑁䅉杌㑁䅁䅁䍄䉁䅁䅁䅂䅁䅁䅍䅄䅁䅁䅯睪䅍䅁䅯权䅁䅁䅯兂䅁䅁䅅䅁䉁䅁䅁兂桄桥畓祒橅䅑杷允䅁䅁䅕䅁䑁䅁䅷䅁䭁䩁䅣䅁䭁佁䭯䅁䭁佁䭙䅁䭁佁䭳䅁䉁䅁䅁允䅁䅁䅯䅅䅑䅁杷允䅁䅁䅕䅁䑁䅁䅷䅁䭁䩁䙙䅁䭁佁䭫䅁䭁佁䭙䅁䭁佁䭣䅁䉁䅁䅁允䅁䅁䅯剘䅫䅁杷允䅁䅁䅑䅁䑁䅁䅷䅁䭁䑁䍣䅁䭁䉁䅅䅁䭁䅁䅕䅁䉁䅁䅁允䅁䅁䄴䅆䅁䑁䅅䅎㍁䑁䅣兎㉁䑁䅁䅍睁䅁䅁䍄䉁䅁䅁睁䅁䅁䅍䅄䅁䅁䅯杆䄰䅁䅯䅈䅙䅁䅅䅁䉁䅁䅁权䡂杂䅁䍄䉁䅁䅁䅂䅁䅁䅍䅄䅁䅁䅯兎䅉䅁䅯权䅁䅁䅯眯䅅䅁䅅䅁䉁䅁䅁兂䥂場啯歲ㅦ睐杷允䅁䅁䅕䅁䑁䅁䅷䅁䭁䍁內䅁䭁䵁单䅁䭁䅁䅑潁䭁䵁卫䅁䉁䅁䅁允䅁䅁䅕摋楋癒啙歂䵁䅉䅅䅁䕁䅁䅁睁䵁䅁䅁权⭁睁䅁权䕁䅁䅁权䙁䅁䅁允䅁䅁䅅䅁䙁䅁䅁䅁䉂䘸䉒䍄䉁䅁䅁兂䅁䅁䅍䅄䅁䅁䅯朹䅕䅁䅯儵䅯䅁䅯朵䅯䅁䅯眵䅯䅁䅅䅁䉁䅁䅁权㕄权䅁䍄䉁䅁䅁睁䅁䅁䅍䅄䅁䅁䅯杙䅁䅁䅯杈䅙䅁䅅䅁䉁䅁䅁权歃杂䅁䍄䉁䅁䅁䅂䅁䅁䅍䅄䅁䅁䅯杓䅅䅁䅯允䅉䅁䅯兂䅉䅁䅅䅁䉁䅁䅁兂晄愳䕬㍁楘䅑杷允䅁䅁䅍䅁䑁䅁䅷䅁䭁䝁戴䅁䭁䍁䝙䅁䉁䅁䅁允䅁䅁䄴杄䅁䑁䅅䅍硁䍁䄴䅏ぁ䅁䅁䍄䉁䅁䅁䅂䅁䅁䅍䅄䅁䅁䅯䅙䅉䅁䅯䅂䅁䅁䅯眯䅅䅁䅅䅁䉁䅁䅁兂䅁䅁䅁牨敖兑杷允䅁䅁䅑䅁䑁䅁䅷䅁䭁䵁䑁䅁䭁䉁䅅䅁䭁䅁䅕䅁䉁䅁䅁允䅁䅁䄴䅆䅁䑁䅅杍㑁䑁䅣䅍㑁䑁䅁䅍睁䅁䅁䍄䉁䅁䅁䅂䅁䅁䅍䅄䅁䅁䅯䅷䅍䅁䅯权䅁䅁䅯兂䅁䅁䅅䅁䉁䅁䅁兂䡄穓䩥坑佁䅑杷允䅁䅁䅕䅁䑁䅁䅷䅁䭁佁丸䅁䭁䵁单䅁䭁䅁䅑潁䭁䵁卧䅁䉁䅁䅁允䅁䅁䅕湋兴㉆䉈䕃䵁䅉䅅䅁䕁䅁䅁睁䵁䅁䅁权ぃ䅁䅁权䉁杁䅁权䙁杁䅁允䅁䅁䅅䅁䙁䭁啣牰䡗捇䅂䍄䉁䅁䅁䅂䅁䅁䅍䅄䅁䅁䅯睴䅍䅁䅯权䅁䅁䅯兂䅁䅁䅅䅁䉁䅁䅁兂噄佥浫免⭪睐杷允䅁䅁䅑䅁䑁䅁䅷䅁䭁䱁䈰䅁䭁䅁䅑䅁䭁䅁䅕䅁䉁䅁䅁允䅁䅁䅕䅁䅁䍑䵵歫䵅䅉䅅䅁䙁䅁䅁睁䵁䅁䅁权求兂䅁权灄权䅁权浄权䅁权湄权䅁允䅁䅁䅅䅁䭁䩁䱅䅁䵁䅉䅅䅁䕁䅁䅁睁䵁䅁䅁权祁䅁䅁权剁䅁䅁权䕁杁䅁允䅁䅁䅅䅁佁䉁䅑䅁ぁ䑁䅑睍㑁䑁䅁䅍睁䑁䅁䅍䅁䅁杷允䅁䅁䅕䅁䑁䅁䅷䅁䭁䭁䙙䅁䭁佁䭧䅁䭁佁䭙䅁䭁佁䭣䅁䉁䅁䅁允䅁䅁䅯杂䅳䅁杷允䅁䅁䅑䅁䑁䅁䅷䅁䭁䅁䍁䅁䭁䉁䅅䅁䭁偁䈸䅁䉁䅁䅁允䅁䅁䄴䅆䅁䑁䅕李㍁䑁䅙䅍睁䑁䅁䅍睁䅁䅁䍄䉁䅁䅁兂䅁䅁䅍䅄䅁䅁䅯朹䅷䅁䅯儶䅯䅁䅯朵䅯䅁䅯眵䅯䅁䅅䅁䉁䅁䅁权佄充䅁䍄䉁䅁䅁䅂䅁䅁䅍䅄䅁䅁䅯杂䅉䅁䅯权䅁䅁䅯眯䅅䅁䅅䅁䉁䅁䅁兂䙃ㄶ㑇潈䥕䅑杷允䅁䅁䅕䅁䑁䅁䅷䅁䭁䥁䙅䅁䭁佁䬰䅁䭁佁䭙䅁䭁佁䭣䅁䉁䅁䅁允䅁䅁䅯䅅䅑䅁杷允䅁䅁䅕䅁䑁䅁䅷䅁䭁䱁䱳䅁䭁䵁即䅁䭁䅁䅑潁䭁䵁卫䅁䉁䅁䅁允䅁䅁䅕䅁䅁䅁睃じ䵁䅉䅅䅁䕁䅁䅁睁䵁䅁䅁权湁睁䅁权䕁䅁䅁权⽄允䅁允䅁䅁䅅䅁䙁䅁䅁䵁歃潁䉚䍄䉁䅁䅁䅂䅁䅁䅍䅄䅁䅁䅯睡䅅䅁䅯允䅉䅁䅯杁䅉䅁䅅䅁䉁䅁䅁权䡂䅁䅁䍄䉁䅁䅁䅂䅁䅁䅍䅄䅁䅁䅯杔䅉䅁䅯䅂䅁䅁䅯眯䅅䅁䅅䅁䉁䅁䅁兂䅁䅁兄㝘丶兑杷允䅁䅁䅍䅁䑁䅁䅷䅁䭁䡁乷䅁䭁䉁䜴䅁䉁䅁䅁允䅁䅁䅯杯䅙䅁杷允䅁䅁䅑䅁䑁䅁䅷䅁䭁䙁䍧䅁䭁䅁䅯䅁䭁偁䈸䅁䉁䅁䅁允䅁䅁䅕搵楁⼲⭮え䵁䅉䅅䅁䙁䅁䅁睁䵁䅁䅁权歁䅁䅁权煄权䅁权浄权䅁权牄权䅁允䅁䅁䅅䅁䡁䅁䅁䅁杂佗䅚䍄䉁䅁䅁䅂䅁䅁䅍䅄䅁䅁䅯兡䅉䅁䅯充䅁䅁䅯眯䅅䅁䅅䅁䉁䅁䅁杄坁䅁䅁免ㅁ䑁䅣免睁䑁䅁䅍睁䑁䅁䅍䅁䅁杷允䅁䅁䅕䅁䑁䅁䅷䅁䭁䝁䉁䅁䭁佁䭕䅁䭁佁䭙䅁䭁佁䭣䅁䉁䅁䅁允䅁䅁䅯䅅䅑䅁杷允䅁䅁䅑䅁䑁䅁䅷䅁䭁䙁䅍䅁䭁䅁䅑䅁䭁䅁䅕䅁䉁䅁䅁允䅁䅁䅕䅁䅁䥁祊歡䵅䅉䅅䅁䕁䅁䅁睁䵁䅁䅁权㥁杁䅁权䭁䅁䅁权⽄允䅁允䅁䅁䅅䅁䙁乁橥䑣䬰眱䅴䍄䉁䅁䅁兂䅁䅁䅍䅄䅁䅁䅯儷䅕䅁䅯儵䅯䅁䅯朵䅯䅁䅯眵䅯䅁䅅䅁䉁䅁䅁权㑁睃䅁䍄䉁䅁䅁睁䅁䅁䅍䅄䅁䅁䅯杯䅅䅁䅯䅊䅙䅁䅅䅁䉁䅁䅁权畂杇䅁䍄䉁䅁䅁䅂䅁䅁䅍䅄䅁䅁䅯睈䅉䅁䅯充䅁䅁䅯眯䅅䅁䅅䅁䉁䅁䅁杄啁䅁䅁免㉁䑁䅁䅎㉁䑁䅣䅍睁䑁䅁䅁䵁䅉䅅䅁䑁䅁䅁睁䵁䅁䅁权啁䅁䅁权慁杂䅁允䅁䅁䅅䅁䭁䝁䝷䅁䵁䅉䅅䅁䕁䅁䅁睁䵁䅁䅁权㉂杁䅁权剁䅁䅁权⽄允䅁允䅁䅁䅅䅁佁䉁䅉䅁㑁䑁䅧睍睁䑁䅁䅍睁䑁䅁䅁䵁䅉䅅䅁䙁䅁䅁睁䵁䅁䅁权啃兂䅁权䙄杅䅁权䕁䅁䅋权䩄杅䅁允䅁䅁䅅䅁䙁䱁䵵䬴䰫䍬䅆䍄䉁䅁䅁兂䅁䅁䅍䅄䅁䅁䅯光䅳䅁䅯朶䅯䅁䅯朵䅯䅁䅯眶䅯䅁䅅䅁䉁䅁䅁睂䅁䅁䅁䐴洷䅑杷允䅁䅁䅑䅁䑁䅁䅷䅁䭁䥁䑕䅁䭁䅁䅯䅁䭁偁䈸䅁䉁䅁䅁允䅁䅁䅕桙奂扏䥒䕍䵁䅉䅅䅁䙁䅁䅁睁䵁䅁䅁权敃䅁䅁权䙄杅䅁权䕁䅁䅋权䥄杅䅁允䅁䅁䅅䅁䙁偁塙ㅯ䝅剢䄵䍄䉁䅁䅁䅂䅁䅁䅍䅄䅁䅁䅯杤䅉䅁䅯䅂䅁䅁䅯眯䅅䅁䅅䅁䉁䅁䅁兂䅁䅁䅁癢䥚兑杷允䅁䅁䅕䅁䑁䅁䅷䅁䭁佁䰸䅁䭁佁䭷䅁䭁佁䭙䅁䭁佁䭣䅁䉁䅁䅁允䅁䅁䅣䅁䅁䅁塁䔵䵁䅉䅅䅁䕁䅁䅁睁䵁䅁䅁权煃杁䅁权䭁䅁䅁权⽄允䅁允䅁䅁䅅䅁䙁䕁㉡⼸唳䍥䅆䍄䉁䅁䅁睁䅁䅁䅍䅄䅁䅁䅯眴䅑䅁䅯䅇䅙䅁䅅䅁䉁䅁䅁权㕁杂䅁䍄䉁䅁䅁䅂䅁䅁䅍䅄䅁䅁䅯杤䅉䅁䅯权䅁䅁䅯眯䅅䅁䅅䅁䉁䅁䅁兂摄䅊䉡啬偍䅑杷允䅁䅁䅕䅁䑁䅁䅷䅁䭁䭁䙯䅁䭁佁䭫䅁䭁佁䭙䅁䭁佁䭣䅁䉁䅁䅁允䅁䅁䅯䅅䅑䅁杷允䅁䅁䅑䅁䑁䅁䅷䅁䭁䩁䌸䅁䭁䅁䅑䅁䭁偁䈸䅁䉁䅁䅁允䅁䅁䅕䅁䅁䥁㕡啤䵅䅉䅅䅁䙁䅁䅁睁䵁䅁䅁权捂睃䅁权瑄权䅁权浄权䅁权湄权䅁允䅁䅁䅅䅁䭁䉁䕁䅁䵁䅉䅅䅁䑁䅁䅁睁䵁䅁䅁权䱃䅁䅁权慁杂䅁允䅁䅁䅅䅁䭁䑁䜴䅁䵁䅉䅅䅁䑁䅁䅁睁䵁䅁䅁权䥂兂䅁权敁杂䅁允䅁䅁䅅䅁䭁䩁䝣䅁䵁䅉䅅䅁䕁䅁䅁睁䵁䅁䅁权乂杁䅁权剁䅁䅁权⽄允䅁允䅁䅁䅅䅁佁䉁䅑䅁祁䑁䅕免祁䑁䅁䅍睁䑁䅁䅍䅁䅁杷允䅁䅁䅑䅁䑁䅁䅷䅁䭁䅁婯䅁䭁䅁䅯䅁䭁䅁䍑䅁䉁䅁䅁允䅁䅁䅕兇坒楄礰啉䵁䅉䅅䅁䑁䅁䅁睁䵁䅁䅁权偂允䅁权敁杂䅁允䅁䅁䅅䅁䭁偁䜸䅁䵁䅉䅅䅁䑁䅁䅁睁䵁䅁䅁权坁杂䅁权歁杂䅁允䅁䅁䅅䅁䭁䉁䕁䅁䵁䅉䅅䅁䕁䅁䅁睁䵁䅁䅁权呄杁䅁权䭁䅁䅁权⽄允䅁允䅁䅁䅅䅁䙁䉁䕫杖琴癳⽍䍄䉁䅁䅁兂䅁䅁䅍䅄䅁䅁䅯睅䅅䅁䅯硹䅉䅁䅯䅂䍁䅧䅯剹䅉䅁䅅䅁䉁䅁䅁兂偃癷潕䱘挹䅑杷允䅁䅁䅍䅁䑁䅁䅷䅁䭁䵁䉣䅁䭁䉁䝯䅁䉁䅁䅁允䅁䅁䅯杷䅙䅁杷允䅁䅁䅑䅁䑁䅁䅷䅁䭁䥁䈸䅁䭁䅁䅯䅁䭁䅁䅕䅁䉁䅁䅁允䅁䅁䅕敫㠱穐敖樰䴸䅉䅅䅁䙁䅁䅁睁䵁䅁䅁权䡁䅁䅁权瑄权䅁权浄权䅁权湄权䅁允䅁䅁䅅䅁䡁䅁䅁䅁权畹䅖䍄䉁䅁䅁䅂䅁䅁䅍䅄䅁䅁䅯兌䅉䅁䅯䅂䅁䅁䅯眯䅅䅁䅅䅁䉁䅁䅁兂䅁䅁杁乶睵兑杷允䅁䅁䅕䅁䑁䅁䅷䅁䭁䱁䔰䅁䭁佁䬰䅁䭁佁䭙䅁䭁佁䭣䅁䉁䅁䅁允䅁䅁䅣䅁䅁䥁潄唵䵁䅉䅅䅁䙁䅁䅁睁䵁䅁䅁权晁䅁䅁权煄权䅁权浄权䅁权牄权䅁允䅁䅁䅅䅁䡁䅁䅁䅁䅃畔䅚䍄䉁䅁䅁䅂䅁䅁䅍䅄䅁䅁䅯兌䅉䅁䅯充䅁䅁䅯眯䅅䅁䅅䅁䉁䅁䅁杄奁䅁䅁免穁䑁䅅兎㕁䑁䅁䅍睁䑁䅁䅍睁䅁䅁䍄䉁䅁䅁兂䅁䅁䅍䅄䅁䅁䅯杁䅙䅁䅯儵䅯䅁䅯朵䅯䅁䅯眵䅯䅁䅅䅁䉁䅁䅁权允䅂䅁䍄䉁䅁䅁兂䅁䅁䅍䅄䅁䅁䅯䅎䄸䅁䅯儷䅯䅁䅯朵䅯䅁䅯眵䅯䅁䅅䅁䉁䅁䅁权允䅂䅁䍄䉁䅁䅁睁䅁䅁䅍䅄䅁䅁䅯䅵䅷䅁䅯䅊䅙䅁䅅䅁䉁䅁䅁权允䅂䅁䍄䉁䅁䅁睁䅁䅁䅍䅄䅁䅁䅯䅇䄰䅁䅯䅇䅙䅁䅅䅁䉁䅁䅁权㥁杂䅁䍄䉁䅁䅁䅂䅁䅁䅍䅄䅁䅁䅯䅪䅕䅁䅯睈䅙䅁䅯䅉䅙䅁䅅䅁䉁䅁䅁权婄睂䅁䍄䉁䅁䅁䅂䅁䅁䅍䅄䅁䅁䅯䅣䅉䅁䅯䅂䅁䅁䅯眯䅅䅁䅅䅁䉁䅁䅁兂䅁䅁䅃㕦扸兑杷允䅁䅁䅕䅁䑁䅁䅷䅁䭁䭁乁䅁䭁佁䬰䅁䭁佁䭙䅁䭁佁䭣䅁䉁䅁䅁允䅁䅁䅯䅅䅑䅁杷允䅁䅁䅕䅁䑁䅁䅷䅁䭁偁䙧䅁䭁佁䭫䅁䭁佁䭙䅁䭁佁䭣䅁䉁䅁䅁允䅁䅁䅯䅅䅑䅁杷允䅁䅁䅍䅁䑁䅁䅷䅁䭁䥁䘸䅁䭁䉁䝯䅁䉁䅁䅁允䅁䅁䅯睷䅙䅁杷允䅁䅁䅕䅁䑁䅁䅷䅁䭁䕁偷䅁䭁䵁单䅁䭁䅁䅑潁䭁䵁卧䅁䉁䅁䅁允䅁䅁䅕灋儯㡘扎啉䵁䅉䅅䅁䑁䅁䅁睁䵁䅁䅁权噁杂䅁权歁杂䅁允䅁䅁䅅䅁䭁䡁慣䅁䵁䅉䅅䅁䕁䅁䅁睁䵁䅁䅁权慂杁䅁权䭁䅁䅁权⽄允䅁允䅁䅁䅅䅁䙁䵁ㅐ䙋偹畷⽕䍄䉁䅁䅁兂䅁䅁䅍䅄䅁䅁䅯杰䅑䅁䅯䄶䅯䅁䅯朵䅯䅁䅯眵䅯䅁䅅䅁䉁䅁䅁权允䅂䅁䍄䉁䅁䅁䅂䅁䅁䅍䅄䅁䅁䅯儵䅉䅁䅯权䅁䅁䅯眯䅅䅁䅅䅁䉁䅁䅁兂䵂㑎䉬余䍕䅑杷允䅁䅁䅕䅁䑁䅁䅷䅁䭁佁䱕䅁䭁䵁即䅁䭁䅁䅑潁䭁䵁卫䅁䉁䅁䅁允䅁䅁䅕呣䬰㘱材ざ䵁䅉䅅䅁䕁䅁䅁睁䵁䅁䅁权慄睁䅁权䕁䅁䅁权⽄允䅁允䅁䅁䅅䅁䙁䅁䅁䥁瑂䘸䈵䍄䉁䅁䅁兂䅁䅁䅍䅄䅁䅁䅯儯䅁䅁䅯朶䅯䅁䅯朵䅯䅁䅯眶䅯䅁䅅䅁䉁䅁䅁权允䅂䅁䍄䉁䅁䅁兂䅁䅁䅍䅄䅁䅁䅯儫䄰䅁䅯儷䅯䅁䅯朵䅯䅁䅯眵䅯䅁䅅䅁䉁䅁䅁睂䅁䅁䅁䩉決䅑杷允䅁䅁䅕䅁䑁䅁䅷䅁䭁䙁乙䅁䭁䵁单䅁䭁䅁䅑潁䭁䵁卫䅁䉁䅁䅁允䅁䅁䅕䈳硆塘䘰啇䵁䅉䅅䅁䑁䅁䅁睁䵁䅁䅁权㉂允䅁权歁杂䅁允䅁䅁䅅䅁䭁䩁䭉䅁䵁䅉䅅䅁䑁䅁䅁睁䵁䅁䅁权捂睃䅁权慁杂䅁允䅁䅁䅅䅁䭁䙁䜸䅁䵁䅉䅅䅁䕁䅁䅁睁䵁䅁䅁权㙃杁䅁权䕁䅁䅁权⽄允䅁允䅁䅁䅅䅁䙁䅁䅁䅁偁浪䉸䍄䉁䅁䅁睁䅁䅁䅍䅄䅁䅁䅯䅌䄰䅁䅯杈䅙䅁䅅䅁䉁䅁䅁权祁杂䅁䍄䉁䅁䅁䅂䅁䅁䅍䅄䅁䅁䅯䅦䅉䅁䅯䅂䅁䅁䅯眯䅅䅁䅅䅁䉁䅁䅁兂䅁䅁䅁䕺㌵兑杷允䅁䅁䅕䅁䑁䅁䅷䅁䭁䉁䅯䅁䭁䵁单䅁䭁䅁䅑潁䭁䵁卫䅁䉁䅁䅁允䅁䅁䅕楕佮㉒㍔歇䵁䅉䅅䅁䕁䅁䅁睁䵁䅁䅁权㙃杁䅁权䭁䅁䅁权⽄允䅁允䅁䅁䅅䅁䙁䝁渳㘫确田⽅䍄䉁䅁䅁䅂䅁䅁䅍䅄䅁䅁䅯眳䅉䅁䅯权䅁䅁䅯眯䅅䅁䅅䅁䉁䅁䅁兂䱃佢㝦晱楅䅑杷允䅁䅁䅕䅁䑁䅁䅷䅁䭁䙁䉧䅁䭁佁䭫䅁䭁佁䭙䅁䭁佁䭣䅁䉁䅁䅁允䅁䅁䅯眳䅳䅁杷允䅁䅁䅕䅁䑁䅁䅷䅁䭁䭁䉷䅁䭁佁䭫䅁䭁佁䭙䅁䭁佁䭣䅁䉁䅁䅁允䅁䅁䅯睡䅳䅁杷允䅁䅁䅑䅁䑁䅁䅷䅁䭁䩁䉙䅁䭁䅁䅑䅁䭁䅁䍑䅁䉁䅁䅁允䅁䅁䅕䅁䅁䅁畘歖䵅䅉䅅䅁䙁䅁䅁睁䵁䅁䅁权時兂䅁权煄权䅁权浄权䅁权牄权䅁允䅁䅁䅅䅁䡁䅁䅁䅁杄畏䅚䍄䉁䅁䅁䅂䅁䅁䅍䅄䅁䅁䅯睷䅉䅁䅯权䅁䅁䅯眯䅅䅁䅅䅁䉁䅁䅁兂权楇搯䅊䥙䅑杷允䅁䅁䅑䅁䑁䅁䅷䅁䭁䵁䌸䅁䭁䅁䅯䅁䭁偁䈸䅁䉁䅁䅁允䅁䅁䅕㑋坣挲㌷稲䴸䅉䅅䅁䙁䅁䅁睁䵁䅁䅁权䱁兂䅁权煄权䅁权浄权䅁权牄权䅁允䅁䅁䅅䅁䡁䅁䅁䅁权佐䅚䍄䉁䅁䅁睁䅁䅁䅍䅄䅁䅁䅯朲䅷䅁䅯䅈䅙䅁䅅䅁䉁䅁䅁权楂杂䅁䍄䉁䅁䅁兂䅁䅁䅍䅄䅁䅁䅯睆䄰䅁䅯硹䅉䅁䅯䅂䍁䅧䅯䉹䅉䅁䅅䅁䉁䅁䅁兂㝂䭆䠵愴兰䅑杷允䅁䅁䅕䅁䑁䅁䅷䅁䭁䥁䕧䅁䭁䵁即䅁䭁䅁䅑潁䭁䵁卧䅁䉁䅁䅁允䅁䅁䅕呣䬰㘱潐䕙䵁䅉䅅䅁䕁䅁䅁睁䵁䅁䅁权䩄杁䅁权䕁䅁䅁权⽄允䅁允䅁䅁䅅䅁䙁䅁䅁䅁䝃潋䉨䍄䉁䅁䅁兂䅁䅁䅍䅄䅁䅁䅯杪䅕䅁䅯䄶䅯䅁䅯朵䅯䅁䅯眵䅯䅁䅅䅁䉁䅁䅁权䝁睃䅁䍄䉁䅁䅁兂䅁䅁䅍䅄䅁䅁䅯硃䅫䅁䅯硹䅉䅁䅯䅂䍁䅧䅯剹䅉䅁䅅䅁䉁䅁䅁兂偃癷潕䅘浤䅑杷允䅁䅁䅑䅁䑁䅁䅷䅁䭁佁䍕䅁䭁䅁䅑䅁䭁偁䈸䅁䉁䅁䅁允䅁䅁䅕䅁䅁䱧㉲啩䵅䅉䅅䅁䙁䅁䅁睁䵁䅁䅁权䍂睃䅁权潄权䅁权浄权䅁权湄权䅁允䅁䅁䅅䅁䭁偁䬴䅁䵁䅉䅅䅁䑁䅁䅁睁䵁䅁䅁权㥃䅂䅁权慁杂䅁允䅁䅁䅅䅁䭁䉁䝳䅁䵁䅉䅅䅁䕁䅁䅁睁䵁䅁䅁权汄杁䅁权剁䅁䅁权⽄允䅁允䅁䅁䅅䅁佁䉁䅑䅁㍁䑁䅧睎㕁䑁䅑免㍁䑁䅕䅍䅁䅁杷允䅁䅁䅑䅁䑁䅁䅷䅁䭁䵁䍷䅁䭁䅁䅯䅁䭁偁䈸䅁䉁䅁䅁允䅁䅁䅕婧䑖㉩湺吹䴸䅉䅅䅁䙁䅁䅁睁䵁䅁䅁权㉃兂䅁权䱄杅䅁权䕁䅁䅋权䩄杅䅁允䅁䅁䅅䅁䙁䥁䌯匹捨㈱䅬䍄䉁䅁䅁䅂䅁䅁䅍䅄䅁䅁䅯児䅍䅁䅯充䅁䅁䅯眯䅅䅁䅅䅁䉁䅁䅁杄啁䅁䅁兎ㅁ䑁䅁䅍㕁䑁䅅睎ㅁ䑁䅁䅁䵁䅉䅅䅁䑁䅁䅁睁䵁䅁䅁权㥄允䅁权流杂䅁允䅁䅁䅅䅁佁䅁䅷䅁㍁䑁䅉杌ぁ䑁䅫䅁䵁䅉䅅䅁䕁䅁䅁睁䵁䅁䅁权噁䅁䅁权䕁䅁䅁权䕁杁䅁允䅁䅁䅅䅁䙁䅁䅁䅁獄噦䉨䍄䉁䅁䅁䅂䅁䅁䅍䅄䅁䅁䅯杪䅉䅁䅯权䅁䅁䅯眯䅅䅁䅅䅁䉁䅁䅁兂瑁灳瘳㡰余䅑杷允䅁䅁䅕䅁䑁䅁䅷䅁䭁䑁䈴䅁䭁佁䭯䅁䭁佁䭙䅁䭁佁䭳䅁䉁䅁䅁允䅁䅁䅣䅁䅁䥁捂欵䵁䅉䅅䅁䕁䅁䅁睁䵁䅁䅁权啂杁䅁权剁䅁䅁权⽄允䅁允䅁䅁䅅䅁佁䉁䅑䅁ㅁ䑁䅑免睁䑁䅁䅍睁䑁䅁䅍䅁䅁杷允䅁䅁䅑䅁䑁䅁䅷䅁䭁偁䌰䅁䭁䉁䅅䅁䭁偁䈸䅁䉁䅁䅁允䅁䅁䄴杆䅁䑁䅅杍ぁ䑁䅉䅍睁䑁䅁䅍睁䑁䅁䅁䵁䅉䅅䅁䕁䅁䅁睁䵁䅁䅁权畃杁䅁权䕁䅁䅁权⽄允䅁允䅁䅁䅅䅁䙁䅁䅁䩁瑨㝕䉂䍄䉁䅁䅁䅂䅁䅁䅍䅄䅁䅁䅯儯䅉䅁䅯权䅁䅁䅯眯䅅䅁䅅䅁䉁䅁䅁兂䍂余兘瑉究睐杷允䅁䅁䅍䅁䑁䅁䅷䅁䭁乁䉍䅁䭁䍁䝙䅁䉁䅁䅁允䅁䅁䄴䅄䅁䑁䅣李畁䑁䅫䅏䅁䅁杷允䅁䅁䅑䅁䑁䅁䅷䅁䭁偁䍫䅁䭁䉁䅅䅁䭁偁䈸䅁䉁䅁䅁允䅁䅁䄴䅇䅁䑁䅅李硁䑁䅧䅎㕁䑁䅉兎㍁䑁䅕䅍䅁䅁杷允䅁䅁䅕䅁䑁䅁䅷䅁䭁乁䄸䅁䭁䵁单䅁䭁䅁䅑潁䭁䵁卫䅁䉁䅁䅁允䅁䅁䅕扮湲⼹獫歁䵁䅉䅅䅁䑁䅁䅁睁䵁䅁䅁权䝃兂䅁权流杂䅁允䅁䅁䅅䅁佁䅁䅷䅁㕁䑁䅕杌穁䑁䅕䅁䵁䅉䅅䅁䑁䅁䅁睁䵁䅁䅁权允杂䅁权流杂䅁允䅁䅁䅅䅁佁䅁䅷䅁㕁䑁䅕杌㍁䑁䅍䅁䵁䅉䅅䅁䙁䅁䅁睁䵁䅁䅁权捃䅄䅁权䱄杅䅁权䕁䅁䅋权䥄杅䅁允䅁䅁䅅䅁䙁䍁捬㡪ㅌ䙹䅒䍄䉁䅁䅁䅂䅁䅁䅍䅄䅁䅁䅯儫䅉䅁䅯权䅁䅁䅯眯䅅䅁䅅䅁䉁䅁䅁兂㙃兓䍷㑋剣䅑杷允䅁䅁䅕䅁䑁䅁䅷䅁䭁䱁䱕䅁䭁佁䬰䅁䭁佁䭙䅁䭁佁䭣䅁䉁䅁䅁允䅁䅁䅣䅁䅁佁卂欵䵁䅉䅅䅁䕁䅁䅁睁䵁䅁䅁权慂䅁䅁权䉁杁䅁权䑁杁䅁允䅁䅁䅅䅁䙁䵁浯䙔偱䵄䅴䍄䉁䅁䅁䅂䅁䅁䅍䅄䅁䅁䅯杂䅍䅁䅯权䅁䅁䅯眯䅅䅁䅅䅁䉁䅁䅁兂偃癷潕䥘䔸䅑杷允䅁䅁䅕䅁䑁䅁䅷䅁䭁䉁兕䅁䭁佁䭷䅁䭁佁䭙䅁䭁佁䭣䅁䉁䅁䅁允䅁䅁䅣䅁䅁䅁求唵䵁䅉䅅䅁䙁䅁䅁睁䵁䅁䅁权乁䅅䅁权䱄杅䅁权䕁䅁䅋权䩄杅䅁允䅁䅁䅅䅁䙁佁剸䉵䘶ㅩ䅴䍄䉁䅁䅁睁䅁䅁䅍䅄䅁䅁䅯杲䅅䅁䅯䅊䅙䅁䅅䅁䉁䅁䅁权汁杇䅁䍄䉁䅁䅁䅂䅁䅁䅍䅄䅁䅁䅯䄫䅉䅁䅯权䅁䅁䅯眯䅅䅁䅅䅁䉁䅁䅁兂䱄啯㉗⼸漳睐杷允䅁䅁䅍䅁䑁䅁䅷䅁䭁䙁䉁䅁䭁䉁䝷䅁䉁䅁䅁允䅁䅁䅯睺䅙䅁杷允䅁䅁䅍䅁䑁䅁䅷䅁䭁偁䕙䅁䭁䉁䝧䅁䉁䅁䅁允䅁䅁䅯兇䅙䅁杷允䅁䅁䅍䅁䑁䅁䅷䅁䭁䝁乷䅁䭁䉁䝯䅁䉁䅁䅁允䅁䅁䅯睇䅙䅁杷允䅁䅁䅑䅁䑁䅁䅷䅁䭁䑁䌴䅁䭁䉁䅅䅁䭁偁䈸䅁䉁䅁䅁允䅁䅁䄴杆䅁䑁䅣免㉁䑁䅙䅍睁䑁䅁䅍睁䑁䅁䅁䵁䅉䅅䅁䙁䅁䅁睁䵁䅁䅁权乁杂䅁权瑄权䅁权浄权䅁权湄权䅁允䅁䅁䅅䅁䡁䅁䅁䅁杄佇䅖䍄䉁䅁䅁兂䅁䅁䅍䅄䅁䅁䅯睈䄴䅁䅯儶䅯䅁䅯朵䅯䅁䅯眵䅯䅁䅅䅁䉁䅁䅁权䍂睄䅁䍄䉁䅁䅁睁䅁䅁䅍䅄䅁䅁䅯兺䅅䅁䅯杈䅙䅁䅅䅁䉁䅁䅁权穃睂䅁䍄䉁䅁䅁䅂䅁䅁䅍䅄䅁䅁䅯䅢䅉䅁䅯充䅁䅁䅯眯䅅䅁䅅䅁䉁䅁䅁杄啁䅁䅁杍硁䑁䅧䅍睁䑁䅁䅍睁䑁䅁䅁䵁䅉䅅䅁䕁䅁䅁睁䵁䅁䅁权奁杁䅁权䕁䅁䅁权⽄允䅁允䅁䅁䅅䅁䙁䅁䅁䵁䩂㕯䉚䍄䉁䅁䅁兂䅁䅁䅍䅄䅁䅁䅯䅓䅳䅁䅯朶䅯䅁䅯朵䅯䅁䅯眶䅯䅁䅅䅁䉁䅁䅁睂䅁䅁䅁䙉浮䅑杷允䅁䅁䅕䅁䑁䅁䅷䅁䭁䍁婉䅁䭁䵁单䅁䭁䅁䅑潁䭁䵁卫䅁䉁䅁䅁允䅁䅁䅕啤䑒剗夲歇䵁䅉䅅䅁䑁䅁䅁睁䵁䅁䅁权⽁睃䅁权慁杂䅁允䅁䅁䅅䅁䭁䡁䝳䅁䵁䅉䅅䅁䕁䅁䅁睁䵁䅁䅁权⽁睄䅁权晁杂䅁权杁杂䅁允䅁䅁䅅䅁䭁佁充䅁䵁䅉䅅䅁䕁䅁䅁睁䵁䅁䅁权牃睁䅁权䕁䅁䅁权⽄允䅁允䅁䅁䅅䅁䙁䅁䅁䥁剄汔䉆䍄䉁䅁䅁睁䅁䅁䅍䅄䅁䅁䅯睨䅳䅁䅯杊䅙䅁䅅䅁䉁䅁䅁杄䵁䅁䅁䅏㕁䍁䄴睍ぁ䅁䅁䍄䉁䅁䅁兂䅁䅁䅍䅄䅁䅁䅯睚䅅䅁䅯朶䅯䅁䅯朵䅯䅁䅯眶䅯䅁䅅䅁䉁䅁䅁睂䅁䅁䅁䕑浘䅑杷允䅁䅁䅑䅁䑁䅁䅷䅁䭁䕁䑅䅁䭁䉁䅅䅁䭁偁䈸䅁䉁䅁䅁允䅁䅁䄴杅䅁䑁䅧杍祁䑁䅁䅍睁䑁䅁䅍䅁䅁杷允䅁䅁䅍䅁䑁䅁䅷䅁䭁䅁䵣䅁䭁䉁䝷䅁䉁䅁䅁允䅁䅁䅯兤䅣䅁杷允䅁䅁䅑䅁䑁䅁䅷䅁䭁䡁䑫䅁䭁䉁䅅䅁䭁偁䈸䅁䉁䅁䅁允䅁䅁䄴杅䅁䑁䅕䅏ㅁ䑁䅁䅍睁䑁䅁䅍䅁䅁杷允䅁䅁䅑䅁䑁䅁䅷䅁䭁䉁䍫䅁䭁䅁䅯䅁䭁偁䈸䅁䉁䅁䅁允䅁䅁䅕噎㘶兓䍹䕈䵁䅉䅅䅁䑁䅁䅁睁䵁䅁䅁权奃兂䅁权歁杂䅁允䅁䅁䅅䅁䭁䙁捕䅁䵁䅉䅅䅁䕁䅁䅁睁䵁䅁䅁权䉂睁䅁权䭁䅁䅁权⽄允䅁允䅁䅁䅅䅁䙁䡁⭥确癯剘䄵䍄䉁䅁䅁兂䅁䅁䅍䅄䅁䅁䅯兢䅕䅁䅯儷䅯䅁䅯朵䅯䅁䅯眵䅯䅁䅅䅁䉁䅁䅁睂䅁䅁䅁䘴浶䅑杷允䅁䅁䅍䅁䑁䅁䅷䅁䭁䙁䵅䅁䭁䉁䝧䅁䉁䅁䅁允䅁䅁䅯䅒䅙䅁杷允䅁䅁䅑䅁䑁䅁䅷䅁䭁䵁䍷䅁䭁䅁䅑䅁䭁偁䈸䅁䉁䅁䅁允䅁䅁䅕䅁䅁䕁䉹啡䵅䅉䅅䅁䙁䅁䅁睁䵁䅁䅁权䭃兄䅁权瑄权䅁权浄权䅁权湄权䅁允䅁䅁䅅䅁䭁䉁䕁䅁䵁䅉䅅䅁䑁䅁䅁睁䵁䅁䅁权橂杄䅁权敁杂䅁允䅁䅁䅅䅁䭁䵁䝳䅁䵁䅉䅅䅁䕁䅁䅁睁䵁䅁䅁权呄睁䅁权剁䅁䅁权⽄允䅁允䅁䅁䅅䅁佁䉁䅑䅁穁䑁䅉睎㑁䑁䅅李㉁䑁䅫兎䅁䅁杷允䅁䅁䅍䅁䑁䅁䅷䅁䭁䅁䉯䅁䭁䉁䝧䅁䉁䅁䅁允䅁䅁䅯杓䅙䅁杷允䅁䅁䅍䅁䑁䅁䅷䅁䭁䅁䱅䅁䭁䉁䜴䅁䉁䅁䅁允䅁䅁䅯杁䅳䅁杷允䅁䅁䅑䅁䑁䅁䅷䅁䭁䑁䍍䅁䭁䅁䅯䅁䭁偁䈸䅁䉁䅁䅁允䅁䅁䅕㥌欰潂噅歅䵁䅉䅅䅁䙁䅁䅁睁䵁䅁䅁权桂兂䅁权䱄杅䅁权䕁䅁䅋权䥄杅䅁允䅁䅁䅅䅁䙁䵁ㅐ䙋偹永䅰䍄䉁䅁䅁兂䅁䅁䅍䅄䅁䅁䅯睲䅷䅁䅯硹䅉䅁䅯䅂䍁䅧䅯剹䅉䅁䅅䅁䉁䅁䅁兂硂児塲㕯杨䅑杷允䅁䅁䅑䅁䑁䅁䅷䅁䭁䙁䑯䅁䭁䅁䅑䅁䭁偁䈸䅁䉁䅁䅁允䅁䅁䅕䅁䅁䅁桸啒䵅䅉䅅䅁䙁䅁䅁睁䵁䅁䅁权乁兂䅁权汄权䅁权浄权䅁权湄权䅁允䅁䅁䅅䅁䭁䉁䕁䅁䵁䅉䅅䅁䕁䅁䅁睁䵁䅁䅁权楂睁䅁权剁䅁䅁权⽄允䅁允䅁䅁䅅䅁佁䉁䅁䅁穁䑁䅕䅍㑁䑁䅕杍ぁ䅁䅁䍄䉁䅁䅁兂䅁䅁䅍䅄䅁䅁䅯儷䅁䅁䅯剸䅉䅁䅯䅂䍁䅧䅯䉹䅉䅁䅅䅁䉁䅁䅁兂晄䕚䱥捫坫䅑杷允䅁䅁䅑䅁䑁䅁䅷䅁䭁䡁䍳䅁䭁䅁䅑䅁䭁偁䈸䅁䉁䅁䅁允䅁䅁䅕䅁䅁䡁湴す䵅䅉䅅䅁䕁䅁䅁睁䵁䅁䅁权療允䅁权䉁杁䅁权䍁杁䅁允䅁䅁䅅䅁䙁䑁砳佮ㄳ敭䅸䍄䉁䅁䅁兂䅁䅁䅍䅄䅁䅁䅯睹䅁䅁䅯儶䅯䅁䅯朵䅯䅁䅯眵䅯䅁䅅䅁䉁䅁䅁权歂杇䅁䍄䉁䅁䅁兂䅁䅁䅍䅄䅁䅁䅯儰䅕䅁䅯硹䅉䅁䅯䅂䍁䅧䅯䉹䅉䅁䅅䅁䉁䅁䅁兂㥁瑃橥䡣搱䅑杷允䅁䅁䅑䅁䑁䅁䅷䅁䭁佁䍁䅁䭁䉁䅅䅁䭁偁䈸䅁䉁䅁䅁允䅁䅁䄴䅆䅁䑁䅧杍ぁ䑁䅧䅍睁䑁䅁䅍睁䅁䅁䍄䉁䅁䅁䅂䅁䅁䅍䅄䅁䅁䅯睗䅅䅁䅯充䅁䅁䅯䅂䅉䅁䅅䅁䉁䅁䅁杄坁䅁䅁免㉁䑁䅅睎㍁䑁䅁䅍睁䑁䅁䅍䅁䅁杷允䅁䅁䅕䅁䑁䅁䅷䅁䭁䙁䙁䅁䭁䵁单䅁䭁䅁䅑潁䭁䵁卧䅁䉁䅁䅁允䅁䅁䅕留䭸㙋浭啅䵁䅉䅅䅁䙁䅁䅁睁䵁䅁䅁权㡂兄䅁权煄权䅁权浄权䅁权牄权䅁允䅁䅁䅅䅁䡁䅁䅁䅁䅃敕䅚䍄䉁䅁䅁睁䅁䅁䅍䅄䅁䅁䅯儴䅁䅁䅯杊䅙䅁䅅䅁䉁䅁䅁杄䵁䅁䅁睎硁䍁䄴䅏㕁䅁䅁䍄䉁䅁䅁兂䅁䅁䅍䅄䅁䅁䅯䅁䅷䅁䅯儷䅯䅁䅯朵䅯䅁䅯眵䅯䅁䅅䅁䉁䅁䅁权允䅂䅁䍄䉁䅁䅁䅂䅁䅁䅍䅄䅁䅁䅯睥䅉䅁䅯权䅁䅁䅯眯䅅䅁䅅䅁䉁䅁䅁兂晄㑔堲汢灉䅑杷允䅁䅁䅕䅁䑁䅁䅷䅁䭁䩁䉅䅁䭁佁䬰䅁䭁佁䭙䅁䭁佁䭣䅁䉁䅁䅁允䅁䅁䅣䅁䅁䝁䥂欵䵁䅉䅅䅁䕁䅁䅁睁䵁䅁䅁权䵃杁䅁权剁䅁䅁权⽄允䅁允䅁䅁䅅䅁佁䉁䅑䅁硁䑁䅕杍ぁ䑁䅑䅍ぁ䑁䅣免䅁䅁杷允䅁䅁䅕䅁䑁䅁䅷䅁䭁䵁䱍䅁䭁佁䭫䅁䭁佁䭙䅁䭁佁䭣䅁䉁䅁䅁允䅁䅁䅯硺䅅䅁杷允䅁䅁䅍䅁䑁䅁䅷䅁䭁佁䙙䅁䭁䍁䝑䅁䉁䅁䅁允䅁䅁䅯剴䅉䅁杷允䅁䅁䅕䅁䑁䅁䅷䅁䭁偁䙫䅁䭁䵁即䅁䭁䅁䅑潁䭁䵁卫䅁䉁䅁䅁允䅁䅁䅕灭婭婭䩫す䵁䅉䅅䅁䕁䅁䅁睁䵁䅁䅁权湃睁䅁权䕁䅁䅁权⽄允䅁允䅁䅁䅅䅁䙁䅁䅁䅁歄䝘䉒䍄䉁䅁䅁兂䅁䅁䅍䅄䅁䅁䅯睹䅁䅁䅯剸䅉䅁䅯䅂䍁䅧䅯䉹䅉䅁䅅䅁䉁䅁䅁兂硁⭚灚㘫丸䅑杷允䅁䅁䅕䅁䑁䅁䅷䅁䭁䵁䉯䅁䭁佁䭫䅁䭁佁䭙䅁䭁佁䭣䅁䉁䅁䅁允䅁䅁䅯兗䄴䅁杷允䅁䅁䅑䅁䑁䅁䅷䅁䭁䥁䅷䅁䭁䅁䅯䅁䭁䅁䍑䅁䉁䅁䅁允䅁䅁䅕䝭匴㡧䭄䕇䵁䅉䅅䅁䕁䅁䅁睁䵁䅁䅁权汃允䅁权剁䅁䅁权䙁䅁䅁允䅁䅁䅅䅁佁䉁䅙䅁硁䑁䅑李㑁䑁䅁免㉁䑁䅁䅍睁䅁䅁䍄䉁䅁䅁䅂䅁䅁䅍䅄䅁䅁䅯眵䅉䅁䅯䅂䅁䅁䅯眯䅅䅁䅅䅁䉁䅁䅁兂䅁䅁䅁䴳偋兑杷允䅁䅁䅍䅁䑁䅁䅷䅁䭁䙁䉙䅁䭁䍁䝑䅁䉁䅁䅁允䅁䅁䅯兙䅯䅁杷允䅁䅁䅑䅁䑁䅁䅷䅁䭁佁䍧䅁䭁䅁䅯䅁䭁偁䈸䅁䉁䅁䅁允䅁䅁䅕⽺呤㘴扗ぁ䵁䅉䅅䅁䙁䅁䅁睁䵁䅁䅁权卂睃䅁权煄权䅁权浄权䅁权牄权䅁允䅁䅁䅅䅁䭁䉁䕁䅁䵁䅉䅅䅁䑁䅁䅁睁䵁䅁䅁权慁杄䅁权敁杂䅁允䅁䅁䅅䅁䭁䱁䝍䅁䵁䅉䅅䅁䙁䅁䅁睁䵁䅁䅁权剃䅁䅁权䙄杅䅁权䕁䅁䅋权䩄杅䅁允䅁䅁䅅䅁䙁偁晡ㅶ楈免䅒䍄䉁䅁䅁兂䅁䅁䅍䅄䅁䅁䅯䅄䅕䅁䅯儷䅯䅁䅯朵䅯䅁䅯眵䅯䅁䅅䅁䉁䅁䅁睂䅁䅁䅁䉯浘䅑杷允䅁䅁䅑䅁䑁䅁䅷䅁䭁䅁䑯䅁䭁䅁䅯䅁䭁偁䈸䅁䉁䅁䅁允䅁䅁䅕杓䍷㑋坣啃䵁䅉䅅䅁䑁䅁䅁睁䵁䅁䅁权慁兄䅁权奁杂䅁允䅁䅁䅅䅁䭁䍁䝫䅁䵁䅉䅅䅁䕁䅁䅁睁䵁䅁䅁权潄杁䅁权剁䅁䅁权⽄允䅁允䅁䅁䅅䅁佁䉁䅑䅁祁䑁䅍李㑁䑁䅁䅍睁䑁䅁䅍䅁䅁杷允䅁䅁䅕䅁䑁䅁䅷䅁䭁䙁䉧䅁䭁佁䭕䅁䭁佁䭙䅁䭁佁䭣䅁䉁䅁䅁允䅁䅁䅯睍䅳䅁杷允䅁䅁䅕䅁䑁䅁䅷䅁䭁䙁䙙䅁䭁䵁单䅁䭁䅁䅑潁䭁䵁卧䅁䉁䅁䅁允䅁䅁䅕穙㝄浯椹え䵁䅉䅅䅁䕁䅁䅁睁䵁䅁䅁权䱃睁䅁权䕁䅁䅁权⽄允䅁允䅁䅁䅅䅁䙁䅁䅁䅁祁噱䉰䍄䉁䅁䅁兂䅁䅁䅍䅄䅁䅁䅯儵䅷䅁䅯儶䅯䅁䅯朵䅯䅁䅯眵䅯䅁䅅䅁䉁䅁䅁权䉃兇䅁䍄䉁䅁䅁䅂䅁䅁䅍䅄䅁䅁䅯睡䅉䅁䅯权䅁䅁䅯眯䅅䅁䅅䅁䉁䅁䅁兂桄桥畓祒湅䅑杷允䅁䅁䅑䅁䑁䅁䅷䅁䭁䩁䑫䅁䭁䅁䅯䅁䭁偁䈸䅁䉁䅁䅁允䅁䅁䅕䡳潊敫挲䕏䵁䅉䅅䅁䑁䅁䅁睁䵁䅁䅁权䩂䅄䅁权奁杂䅁允䅁䅁䅅䅁䭁䉁䝫䅁䵁䅉䅅䅁䕁䅁䅁睁䵁䅁䅁权瑂杁䅁权䭁䅁䅁权⽄允䅁允䅁䅁䅅䅁䙁䩁瘷㡰䱚⭎⽕䍄䉁䅁䅁䅂䅁䅁䅍䅄䅁䅁䅯朵䅉䅁䅯䅂䅁䅁䅯眯䅅䅁䅅䅁䉁䅁䅁兂䅁䅁䅁㉲䅩兑杷允䅁䅁䅑䅁䑁䅁䅷䅁䭁䑁䑕䅁䭁䉁䅅䅁䭁偁䈸䅁䉁䅁䅁允䅁䅁䄴䅆䅁䑁䅅杍㍁䑁䅁兏ぁ䑁䅁䅍睁䅁䅁䍄䉁䅁䅁兂䅁䅁䅍䅄䅁䅁䅯兄䅕䅁䅯硹䅉䅁䅯䅂䍁䅧䅯剹䅉䅁䅅䅁䉁䅁䅁兂乄䵺䵺乺婸䅑杷允䅁䅁䅑䅁䑁䅁䅷䅁䭁䅁䕍䅁䭁䅁䅑䅁䭁偁䈸䅁䉁䅁䅁允䅁䅁䅕䅁䅁乧ㅄっ䵅䅉䅅䅁䙁䅁䅁睁䵁䅁䅁权求允䅁权瑄权䅁权浄权䅁权湄权䅁允䅁䅁䅅䅁䡁䅁䅁䅁杁⭋䅚䍄䉁䅁䅁睁䅁䅁䅍䅄䅁䅁䅯兵䅕䅁䅯䅊䅙䅁䅅䅁䉁䅁䅁权偁元䅁䍄䉁䅁䅁䅂䅁䅁䅍䅄䅁䅁䅯杕䅉䅁䅯充䅁䅁䅯眯䅅䅁䅅䅁䉁䅁䅁杄啁䅁䅁䅎㑁䑁䅁䅎㍁䑁䅣杍ㅁ䑁䅁䅁䵁䅉䅅䅁䙁䅁䅁睁䵁䅁䅁权㝂䅄䅁权䙄杅䅁权䕁䅁䅋权䩄杅䅁允䅁䅁䅅䅁䙁䕁栲䕮湧䄷䄹䍄䉁䅁䅁睁䅁䅁䅍䅄䅁䅁䅯兰䅅䅁䅯䅊䅙䅁䅅䅁䉁䅁䅁权㑂兇䅁䍄䉁䅁䅁䅂䅁䅁䅍䅄䅁䅁䅯䅥䅍䅁䅯充䅁䅁䅯眯䅅䅁䅅䅁䉁䅁䅁权䡂䅁䅁䍄䉁䅁䅁睁䅁䅁䅍䅄䅁䅁䅯六䅑䅁䅯䅈䅙䅁䅅䅁䉁䅁䅁权偂杂䅁䍄䉁䅁䅁䅂䅁䅁䅍䅄䅁䅁䅯䅪䅁䅁䅯充䅁䅁䅯䅂䅉䅁䅅䅁䉁䅁䅁杄啁䅁䅁兏㕁䑁䅉䅍睁䑁䅁䅍睁䑁䅁䅁䵁䅉䅅䅁䕁䅁䅁睁䵁䅁䅁权摁睁䅁权䕁䅁䅁权⽄允䅁允䅁䅁䅅䅁䙁䅁䅁䅁浄䑬䉖䍄䉁䅁䅁睁䅁䅁䅍䅄䅁䅁䅯䅮䅁䅁䅯杊䅙䅁䅅䅁䉁䅁䅁杄䵁䅁䅁睎㕁䍁䄴䅏㑁䅁䅁䍄䉁䅁䅁睁䅁䅁䅍䅄䅁䅁䅯䄲䅕䅁䅯䅊䅙䅁䅅䅁䉁䅁䅁权捄睇䅁䍄䉁䅁䅁睁䅁䅁䅍䅄䅁䅁䅯睆䄰䅁䅯䅇䅙䅁䅅䅁䉁䅁䅁权䕂杂䅁䍄䉁䅁䅁兂䅁䅁䅍䅄䅁䅁䅯䅁䅷䅁䅯儵䅯䅁䅯朵䅯䅁䅯眵䅯䅁䅅䅁䉁䅁䅁权允䅂䅁䍄䉁䅁䅁兂䅁䅁䅍䅄䅁䅁䅯朴䄸䅁䅯儵䅯䅁䅯朵䅯䅁䅯眵䅯䅁䅅䅁䉁䅁䅁权允䅂䅁䍄䉁䅁䅁䅂䅁䅁䅍䅄䅁䅁䅯儰䅉䅁䅯权䅁䅁䅯眯䅅䅁䅅䅁䉁䅁䅁兂偄ㄹ橐婰䍳䅑杷允䅁䅁䅕䅁䑁䅁䅷䅁䭁䵁䅙䅁䭁佁䭧䅁䭁佁䭙䅁䭁佁䭣䅁䉁䅁䅁允䅁䅁䅯杂䅳䅁杷允䅁䅁䅕䅁䑁䅁䅷䅁䭁䕁䙁䅁䭁佁䭯䅁䭁佁䭙䅁䭁佁䭳䅁䉁䅁䅁允䅁䅁䅣䅁䅁䍁䝂欵䵁䅉䅅䅁䙁䅁䅁睁䵁䅁䅁权ぃ兂䅁权潄权䅁权浄权䅁权湄权䅁允䅁䅁䅅䅁䭁䉁䕁䅁䵁䅉䅅䅁䕁䅁䅁睁䵁䅁䅁权摁睁䅁权剁䅁䅁权⽄允䅁允䅁䅁䅅䅁佁䉁䅑䅁硁䑁䅁䅏穁䑁䅧䅏睁䑁䅁䅍䅁䅁杷允䅁䅁䅍䅁䑁䅁䅷䅁䭁䭁䅉䅁䭁䍁䝙䅁䉁䅁䅁允䅁䅁䄴䅄䅁䑁䅫䅎畁䑁䅁兏䅁䅁杷允䅁䅁䅕䅁䑁䅁䅷䅁䭁䩁䅕䅁䭁佁䭷䅁䭁佁䭙䅁䭁佁䭣䅁䉁䅁䅁允䅁䅁䅣䅁䅁䝁獄䔵䵁䅉䅅䅁䕁䅁䅁睁䵁䅁䅁权剄杁䅁权剁䅁䅁权⽄允䅁允䅁䅁䅅䅁佁䉁䅑䅁穁䑁䅁免睁䑁䅁䅍睁䑁䅁䅍䅁䅁杷允䅁䅁䅑䅁䑁䅁䅷䅁䭁乁䉍䅁䭁䉁䜸䅁䭁䍁䝁䅁䉁䅁䅁允䅁䅁䅯䅑䅯䅁杷允䅁䅁䅑䅁䑁䅁䅷䅁䭁䩁䌰䅁䭁䅁䅑䅁䭁偁䈸䅁䉁䅁䅁允䅁䅁䅕䅁䅁䙧坍づ䵅䅉䅅䅁䙁䅁䅁睁䵁䅁䅁权䩂䅁䅁权灄权䅁权浄权䅁权湄权䅁允䅁䅁䅅䅁䭁乁余䅁䵁䅉䅅䅁䕁䅁䅁睁䵁䅁䅁权䕃杁䅁权䭁䅁䅁权⽄允䅁允䅁䅁䅅䅁䙁䍁䡵瑆佮硤䅚䍄䉁䅁䅁䅂䅁䅁䅍䅄䅁䅁䅯兮䅉䅁䅯权䅁䅁䅯眯䅅䅁䅅䅁䉁䅁䅁兂佁扌摋㈷瑣䅑杷允䅁䅁䅑䅁䑁䅁䅷䅁䭁䅁䐰䅁䭁䅁䅯䅁䭁偁䈸䅁䉁䅁䅁允䅁䅁䅕硨婢発呤歃䵁䅉䅅䅁䑁䅁䅁睁䵁䅁䅁权䍃睃䅁权慁杂䅁允䅁䅁䅅䅁䭁䙁䜴䅁䵁䅉䅅䅁䕁䅁䅁睁䵁䅁䅁权摄杁䅁权剁䅁䅁权⽄允䅁允䅁䅁䅅䅁佁䉁䅑䅁硁䑁䅣李ㅁ䑁䅍兏睁䑁䅁䅍䅁䅁杷允䅁䅁䅑䅁䑁䅁䅷䅁䭁䡁䑑䅁䭁䅁䅯䅁䭁偁䈸䅁䉁䅁䅁允䅁䅁䅕䥘䌯匹捨启䴸䅉䅅䅁䕁䅁䅁睁䵁䅁䅁权硂睁䅁权䭁䅁䅁权⽄允䅁允䅁䅁䅅䅁䙁䝁浚浚浚癚⽷䍄䉁䅁䅁䅂䅁䅁䅍䅄䅁䅁䅯䅤䅉䅁䅯权䅁䅁䅯眯䅅䅁䅅䅁䉁䅁䅁兂坂楄礲卮游䅑杷允䅁䅁䅕䅁䑁䅁䅷䅁䭁佁䅁䅁䭁佁䭕䅁䭁佁䭙䅁䭁佁䭣䅁䉁䅁䅁允䅁䅁䅯児䅉䅁杷允䅁䅁䅕䅁䑁䅁䅷䅁䭁䱁䈴䅁䭁佁䭯䅁䭁佁䭙䅁䭁佁䭳䅁䉁䅁䅁允䅁䅁䅯䅅䅑䅁杷允䅁䅁䅑䅁䑁䅁䅷䅁䭁䉁䍍䅁䭁䅁䅑䅁䭁偁䈸䅁䉁䅁䅁允䅁䅁䅕䅁䅁䡁穉歔䵅䅉䅅䅁䙁䅁䅁睁䵁䅁䅁权坄䅁䅁权獄权䅁权浄权䅁权湄权䅁允䅁䅁䅅䅁䡁䅁䅁䅁䅃⭡䅖䍄䉁䅁䅁兂䅁䅁䅍䅄䅁䅁䅯儫䅅䅁䅯硹䅉䅁䅯䅂䍁䅧䅯剹䅉䅁䅅䅁䉁䅁䅁兂桄桥畓げ晆䅑杷允䅁䅁䅕䅁䑁䅁䅷䅁䭁偁䙍䅁䭁佁䭫䅁䭁佁䭙䅁䭁佁䭣䅁䉁䅁䅁允䅁䅁䅯䅅䅑䅁杷允䅁䅁䅑䅁䑁䅁䅷䅁䭁䡁䑙䅁䭁䅁䅯䅁䭁偁䈸䅁䉁䅁䅁允䅁䅁䅕塹⭡确癯啂䵁䅉䅅䅁䙁䅁䅁睁䵁䅁䅁权㉃䅂䅁权䱄杅䅁权䕁䅁䅋权䩄杅䅁允䅁䅁䅅䅁䙁䡁啳歲桦氫䄱䍄䉁䅁䅁䅂䅁䅁䅍䅄䅁䅁䅯杦䅉䅁䅯䅂䅁䅁䅯眯䅅䅁䅅䅁䉁䅁䅁兂䅁䅁䥄摔獏兑杷允䅁䅁䅍䅁䑁䅁䅷䅁䭁䅁䈴䅁䭁䍁䝙䅁䉁䅁䅁允䅁䅁䄴䅄䅁䑁䅫兎畁䑁䅅杍䅁䅁杷允䅁䅁䅕䅁䑁䅁䅷䅁䭁䅁䉣䅁䭁䵁单䅁䭁䅁䅑潁䭁䵁卫䅁䉁䅁䅁允䅁䅁䅕婤汩ㅣ捭䕂䵁䅉䅅䅁䙁䅁䅁睁䵁䅁䅁权浂䅁䅁权䱄杅䅁权䕁䅁䅋权䩄杅䅁允䅁䅁䅅䅁䙁䡁㥅瑃橥䙫䄵䍄䉁䅁䅁兂䅁䅁䅍䅄䅁䅁䅯公䅅䅁䅯䄷䅯䅁䅯朵䅯䅁䅯眵䅯䅁䅅䅁䉁䅁䅁睂䅁䅁䅁䕙浘䅑杷允䅁䅁䅕䅁䑁䅁䅷䅁䭁乁䉑䅁䭁佁䭯䅁䭁佁䭙䅁䭁佁䭳䅁䉁䅁䅁允䅁䅁䅯䅅䅑䅁杷允䅁䅁䅕䅁䑁䅁䅷䅁䭁乁䙯䅁䭁佁䭫䅁䭁佁䭙䅁䭁佁䭣䅁䉁䅁䅁允䅁䅁䅯砰䅁䅁杷允䅁䅁䅕䅁䑁䅁䅷䅁䭁䩁䱕䅁䭁佁䭧䅁䭁佁䭙䅁䭁佁䭣䅁䉁䅁䅁允䅁䅁䅯李䅳䅁杷允䅁䅁䅑䅁䑁䅁䅷䅁䭁䕁䐸䅁䭁䅁䅑䅁䭁偁䈸䅁䉁䅁䅁允䅁䅁䅕䅁䅁䕯楆啯䵅䅉䅅䅁䙁䅁䅁睁䵁䅁䅁权㙄䅁䅁权潄权䅁权浄权䅁权湄权䅁允䅁䅁䅅䅁䭁䅁䱙䅁䵁䅉䅅䅁䙁䅁䅁睁䵁䅁䅁权䡄䅄䅁权瑄权䅁权浄权䅁权湄权䅁允䅁䅁䅅䅁䭁䉁䕁䅁䵁䅉䅅䅁䙁䅁䅁睁䵁䅁䅁权捂䅁䅁权潄权䅁权浄权䅁权湄权䅁允䅁䅁䅅䅁䭁䅁䱙䅁䵁䅉䅅䅁䑁䅁䅁睁䵁䅁䅁权晃兄䅁权敁杂䅁允䅁䅁䅅䅁䭁䥁䝷䅁䵁䅉䅅䅁䕁䅁䅁睁䵁䅁䅁权偂睁䅁权䭁䅁䅁权⽄允䅁允䅁䅁䅅䅁䙁䥁噇㑑獴眵䄹䍄䉁䅁䅁兂䅁䅁䅍䅄䅁䅁䅯睴䅑䅁䅯儶䅯䅁䅯朵䅯䅁䅯眵䅯䅁䅅䅁䉁䅁䅁权㉃䅅䅁䍄䉁䅁䅁兂䅁䅁䅍䅄䅁䅁䅯䅗䅕䅁䅯硹䅉䅁䅯䅂䍁䅧䅯剹䅉䅁䅅䅁䉁䅁䅁兂㑃潈牘坕桂䅑杷允䅁䅁䅑䅁䑁䅁䅷䅁䭁䡁䍷䅁䭁䉁䅅䅁䭁偁䈸䅁䉁䅁䅁允䅁䅁䄴䅆䅁䑁䅍杍㕁䑁䅁䅍睁䑁䅁䅍睁䅁䅁䍄䉁䅁䅁䅂䅁䅁䅍䅄䅁䅁䅯眫䅉䅁䅯权䅁䅁䅯眯䅅䅁䅅䅁䉁䅁䅁兂扁㥌欰杂牅䅑杷允䅁䅁䅕䅁䑁䅁䅷䅁䭁佁䙅䅁䭁佁䭕䅁䭁佁䭙䅁䭁佁䭣䅁䉁䅁䅁允䅁䅁䅯䅇䅳䅁杷允䅁䅁䅕䅁䑁䅁䅷䅁䭁䥁丸䅁䭁佁䭷䅁䭁佁䭙䅁䭁佁䭣䅁䉁䅁䅁允䅁䅁䅯䅅䅑䅁杷允䅁䅁䅍䅁䑁䅁䅷䅁䭁䍁䉳䅁䭁䉁䜴䅁䉁䅁䅁允䅁䅁䅯兊䅧䅁杷允䅁䅁䅑䅁䑁䅁䅷䅁䭁䡁䍍䅁䭁䅁䅯䅁䭁偁䈸䅁䉁䅁䅁允䅁䅁䅕䝭匴㡧䭃啉䵁䅉䅅䅁䑁䅁䅁睁䵁䅁䅁权佄䅄䅁权捁杂䅁允䅁䅁䅅䅁䭁䕁䝣䅁䵁䅉䅅䅁䙁䅁䅁睁䵁䅁䅁权奃䅂䅁权䱄杅䅁权䕁䅁䅋权䩄杅䅁允䅁䅁䅅䅁䙁佁㙆䭆䠵噍䅚䍄䉁䅁䅁兂䅁䅁䅍䅄䅁䅁䅯䅏䄸䅁䅯剸䅉䅁䅯䅂䍁䅧䅯䉹䅉䅁䅅䅁䉁䅁䅁兂䝂畂牎䡓卷䅑杷允䅁䅁䅑䅁䑁䅁䅷䅁䭁䱁䌰䅁䭁䅁䅯䅁䭁偁䈸䅁䉁䅁䅁允䅁䅁䅕楁䡵瑆佫䕍䵁䅉䅅䅁䙁䅁䅁睁䵁䅁䅁权㑁兂䅁权瑄权䅁权浄权䅁权湄权䅁允䅁䅁䅅䅁䡁䅁䅁䅁权佃䅒䍄䉁䅁䅁䅂䅁䅁䅍䅄䅁䅁䅯睫䅍䅁䅯权䅁䅁䅯眯䅅䅁䅅䅁䉁䅁䅁兂楃扒穢搯剑䅑杷允䅁䅁䅍䅁䑁䅁䅷䅁䭁䥁何䅁䭁䍁䝙䅁䉁䅁䅁允䅁䅁䄴权䅁䑁䅧免畁䑁䅣䅁䵁䅉䅅䅁䕁䅁䅁睁䵁䅁䅁权橃允䅁权剁䅁䅁权䙁䅁䅁允䅁䅁䅅䅁佁䉁䅙䅁硁䑁䅁䅍硁䑁䅕䅍睁䑁䅁䅍睁䅁䅁䍄䉁䅁䅁兂䅁䅁䅍䅄䅁䅁䅯杘䅁䅁䅯儷䅯䅁䅯朵䅯䅁䅯眵䅯䅁䅅䅁䉁䅁䅁睂䅁䅁䅁䍷浘䅑杷允䅁䅁䅑䅁䑁䅁䅷䅁䭁䥁䌰䅁䭁䅁䅑䅁䭁偁䈸䅁䉁䅁䅁允䅁䅁䅕䅁䅁䱁牪啊䵅䅉䅅䅁䑁䅁䅁睁䵁䅁䅁权潄兂䅁权流杂䅁允䅁䅁䅅䅁佁䅁䅷䅁㕁䑁䅁杌穁䑁䅑䅁䵁䅉䅅䅁䕁䅁䅁睁䵁䅁䅁权摂睁䅁权䕁䅁䅁权⽄允䅁允䅁䅁䅅䅁䙁䅁䅁䅁奁潦䉒䍄䉁䅁䅁䅂䅁䅁䅍䅄䅁䅁䅯杄䅍䅁䅯充䅁䅁䅯眯䅅䅁䅅䅁䉁䅁䅁杄啁䅁䅁䅎祁䑁䅅䅍睁䑁䅁䅍睁䑁䅁䅁䵁䅉䅅䅁䙁䅁䅁睁䵁䅁䅁权塂允䅁权汄权䅁权浄权䅁权湄权䅁允䅁䅁䅅䅁䭁䑁䌰䅁䵁䅉䅅䅁䑁䅁䅁睁䵁䅁䅁权ㅂ允䅁权敁杂䅁允䅁䅁䅅䅁䭁䭁䝉䅁䵁䅉䅅䅁䑁䅁䅁睁䵁䅁䅁权獂兂䅁权慁杂䅁允䅁䅁䅅䅁䭁䉁䝳䅁䵁䅉䅅䅁䙁䅁䅁睁䵁䅁䅁权啂䅄䅁权潄权䅁权浄权䅁权湄权䅁允䅁䅁䅅䅁䭁䅁䱙䅁䵁䅉䅅䅁䕁䅁䅁睁䵁䅁䅁权摂睁䅁权䭁䅁䅁权⽄允䅁允䅁䅁䅅䅁䙁乁㑖匶硙䍓䅎䍄䉁䅁䅁兂䅁䅁䅍䅄䅁䅁䅯兎䅅䅁䅯䄶䅯䅁䅯朵䅯䅁䅯眵䅯䅁䅅䅁䉁䅁䅁权䝁睃䅁䍄䉁䅁䅁䅂䅁䅁䅍䅄䅁䅁䅯兗䅍䅁䅯权䅁䅁䅯眯䅅䅁䅅䅁䉁䅁䅁兂牁硨婢発䍣䅑杷允䅁䅁䅕䅁䑁䅁䅷䅁䭁偁䙑䅁䭁佁䭕䅁䭁佁䭙䅁䭁佁䭣䅁䉁䅁䅁允䅁䅁䅯儫䅯䅁杷允䅁䅁䅑䅁䑁䅁䅷䅁䭁䩁䑣䅁䭁䉁䅅䅁䭁偁䈸䅁䉁䅁䅁允䅁䅁䄴䅆䅁䑁䅍免穁䑁䅁李ㅁ䑁䅁䅍睁䅁䅁䍄䉁䅁䅁兂䅁䅁䅍䅄䅁䅁䅯兣䅅䅁䅯硹䅉䅁䅯䅂䍁䅧䅯剹䅉䅁䅅䅁䉁䅁䅁兂䭁㘱睎婐数䅑杷允䅁䅁䅑䅁䑁䅁䅷䅁䭁䩁䑁䅁䭁䉁䅅䅁䭁偁䈸䅁䉁䅁䅁允䅁䅁䄴杅䅁䑁䅣睍睁䑁䅫李ㅁ䑁䅁䅍䅁䅁杷允䅁䅁䅑䅁䑁䅁䅷䅁䭁䩁䌸䅁䭁䉁䅅䅁䭁偁䈸䅁䉁䅁䅁允䅁䅁䄴杆䅁䑁䅅䅎ㅁ䑁䅅䅍睁䑁䅁䅍睁䑁䅁䅁䵁䅉䅅䅁䑁䅁䅁睁䵁䅁䅁权䥁杄䅁权捁杂䅁允䅁䅁䅅䅁䭁䍁䡫䅁䵁䅉䅅䅁䙁䅁䅁睁䵁䅁䅁权ぁ䅁䅁权煄权䅁权浄权䅁权牄权䅁允䅁䅁䅅䅁䡁䅁䅁䅁䅃敎䅚䍄䉁䅁䅁兂䅁䅁䅍䅄䅁䅁䅯光䅷䅁䅯䄶䅯䅁䅯朵䅯䅁䅯眵䅯䅁䅅䅁䉁䅁䅁权允䅂䅁䍄䉁䅁䅁䅂䅁䅁䅍䅄䅁䅁䅯杏䅍䅁䅯权䅁䅁䅯眯䅅䅁䅅䅁䉁䅁䅁兂䵁楁䡵瑆䙫䅷杷允䅁䅁䅑䅁䑁䅁䅷䅁䭁䱁䑍䅁䭁䉁䅅䅁䭁偁䈸䅁䉁䅁䅁允䅁䅁䄴䅆䅁䑁䅙䅎硁䑁䅁䅍睁䑁䅁䅍睁䅁䅁䍄䉁䅁䅁䅂䅁䅁䅍䅄䅁䅁䅯䅹䅅䅁䅯睈䅙䅁䅯䅉䅙䅁䅅䅁䉁䅁䅁权ㅄ元䅁䍄䉁䅁䅁䅂䅁䅁䅍䅄䅁䅁䅯睕䅍䅁䅯权䅁䅁䅯眯䅅䅁䅅䅁䉁䅁䅁兂⭄䠱灪橊䥅䅑杷允䅁䅁䅕䅁䑁䅁䅷䅁䭁佁䅣䅁䭁䵁即䅁䭁䅁䅑潁䭁䵁卧䅁䉁䅁䅁允䅁䅁䅕䅁䅁䅁睂䕗䵁䅉䅅䅁䕁䅁䅁睁䵁䅁䅁权权杁䅁权剁䅁䅁权⽄允䅁允䅁䅁䅅䅁佁䉁䅑䅁ぁ䑁䅅李㍁䑁䅉李睁䑁䅁䅍䅁䅁杷允䅁䅁䅑䅁䑁䅁䅷䅁䭁䱁䅑䅁䭁䉁䅅䅁䭁䅁䅕䅁䉁䅁䅁允䅁䅁䄴䅆䅁䑁䅑免穁䑁䅉杍ぁ䑁䅁䅍睁䅁䅁䍄䉁䅁䅁䅂䅁䅁䅍䅄䅁䅁䅯䅯䅉䅁䅯权䅁䅁䅯眯䅅䅁䅅䅁䉁䅁䅁兂い搯㑒匶䑙䅑杷允䅁䅁䅑䅁䑁䅁䅷䅁䭁䅁䈴䅁䭁䅁䅯䅁䭁䅁䅕䅁䉁䅁䅁允䅁䅁䅕㥉㕶浦䵰䕑䵁䅉䅅䅁䑁䅁䅁睁䵁䅁䅁权噄允䅁权流杂䅁允䅁䅁䅅䅁佁䅁䄴䅁硁䑁䅁杍畁䑁䅍兏䅁䅁杷允䅁䅁䅑䅁䑁䅁䅷䅁䭁䡁䍫䅁䭁䉁䅅䅁䭁偁䈸䅁䉁䅁䅁允䅁䅁䄴䅆䅁䑁䅍兏㍁䑁䅧䅍睁䑁䅁䅍睁䅁䅁䍄䉁䅁䅁䅂䅁䅁䅍䅄䅁䅁䅯睕䅅䅁䅯允䅉䅁䅯兂䅉䅁䅅䅁䉁䅁䅁兂㙄硳瀸琲材䅑杷允䅁䅁䅕䅁䑁䅁䅷䅁䭁䭁䄴䅁䭁䵁即䅁䭁䅁䅑潁䭁䵁卫䅁䉁䅁䅁允䅁䅁䅕⽷潕䥘匫歗䵁䅉䅅䅁䕁䅁䅁睁䵁䅁䅁权睁杁䅁权䕁䅁䅁权⽄允䅁允䅁䅁䅅䅁䙁䅁䅁䕁桂套䉬䍄䉁䅁䅁睁䅁䅁䅍䅄䅁䅁䅯睩䅁䅁䅯杊䅙䅁䅅䅁䉁䅁䅁杄䵁䅁䅁兏㉁䍁䄴杍㑁䅁䅁䍄䉁䅁䅁䅂䅁䅁䅍䅄䅁䅁䅯杏䅉䅁䅯权䅁䅁䅯眯䅅䅁䅅䅁䉁䅁䅁兂敃㘷䝦穓䅣䅑杷允䅁䅁䅍䅁䑁䅁䅷䅁䭁䭁䅫䅁䭁䉁䝧䅁䉁䅁䅁允䅁䅁䅯䅦䅙䅁杷允䅁䅁䅍䅁䑁䅁䅷䅁䭁偁䕳䅁䭁䉁䝯䅁䉁䅁䅁允䅁䅁䅯睘䅙䅁杷允䅁䅁䅕䅁䑁䅁䅷䅁䭁䍁䵅䅁䭁䵁单䅁䭁䅁䅑潁䭁䵁卫䅁䉁䅁䅁允䅁䅁䅕癴晌㍐䄳啇䵁䅉䅅䅁䕁䅁䅁睁䵁䅁䅁权湁杁䅁权䭁䅁䅁权⽄允䅁允䅁䅁䅅䅁䙁䱁䩰䅄牉票䅸䍄䉁䅁䅁兂䅁䅁䅍䅄䅁䅁䅯兓䅁䅁䅯硹䅉䅁䅯䅂䍁䅧䅯剹䅉䅁䅅䅁䉁䅁䅁兂乄䵺䵺䑺捸䅑杷允䅁䅁䅕䅁䑁䅁䅷䅁䭁䭁䉳䅁䭁䵁单䅁䭁䅁䅑潁䭁䵁卧䅁䉁䅁䅁允䅁䅁䅕偙乡畸买䕂䵁䅉䅅䅁䙁䅁䅁睁䵁䅁䅁权㡁兂䅁权潄权䅁权浄权䅁权湄权䅁允䅁䅁䅅䅁䭁䉁䕁䅁䵁䅉䅅䅁䕁䅁䅁睁䵁䅁䅁权塁杁䅁权䭁䅁䅁权⽄允䅁允䅁䅁䅅䅁䙁䡁焹䡶呓䅇䄱䍄䉁䅁䅁䅂䅁䅁䅍䅄䅁䅁䅯睂䅉䅁䅯䅂䅁䅁䅯眯䅅䅁䅅䅁䉁䅁䅁兂䅁䅁杄偕捏兑杷允䅁䅁䅕䅁䑁䅁䅷䅁䭁䱁䅑䅁䭁䵁即䅁䭁䅁䅑潁䭁䵁卫䅁䉁䅁䅁允䅁䅁䅕体㙆䭆場䕘䵁䅉䅅䅁䑁䅁䅁睁䵁䅁䅁权獁兄䅁权捁杂䅁允䅁䅁䅅䅁䭁䑁䝉䅁䵁䅉䅅䅁䙁䅁䅁睁䵁䅁䅁权潄睃䅁权潄权䅁权浄权䅁权湄权䅁允䅁䅁䅅䅁䭁䅁䱙䅁䵁䅉䅅䅁䕁䅁䅁睁䵁䅁䅁权楁杁䅁权䕁䅁䅁权⽄允䅁允䅁䅁䅅䅁䙁䅁䅁䅁䙂坴䉒䍄䉁䅁䅁䅂䅁䅁䅍䅄䅁䅁䅯睕䅉䅁䅯充䅁䅁䅯眯䅅䅁䅅䅁䉁䅁䅁杄啁䅁䅁睎㕁䑁䅫䅍睁䑁䅁䅍睁䑁䅁䅁䵁䅉䅅䅁䕁䅁䅁睁䵁䅁䅁权䱂杁䅁权䭁䅁䅁权⽄允䅁允䅁䅁䅅䅁䙁䭁慁㥌欰杂䅆䍄䉁䅁䅁睁䅁䅁䅍䅄䅁䅁䅯睡䅅䅁䅯䅊䅙䅁䅅䅁䉁䅁䅁权⽄杇䅁䍄䉁䅁䅁兂䅁䅁䅍䅄䅁䅁䅯具䅷䅁䅯剸䅉䅁䅯䅂䍁䅧䅯剹䅉䅁䅅䅁䉁䅁䅁兂畄㍬噃浙湍䅑杷允䅁䅁䅕䅁䑁䅁䅷䅁䭁䅁䄰䅁䭁佁䭷䅁䭁佁䭙䅁䭁佁䭣䅁䉁䅁䅁允䅁䅁䅣䅁䅁䅁坁欵䵁䅉䅅䅁䕁䅁䅁睁䵁䅁䅁权杂睁䅁权䭁䅁䅁权⽄允䅁允䅁䅁䅅䅁䙁䭁䙊癴㥐䄱䄵䍄䉁䅁䅁兂䅁䅁䅍䅄䅁䅁䅯䄰䅁䅁䅯剸䅉䅁䅯䅂䍁䅧䅯剹䅉䅁䅅䅁䉁䅁䅁兂祁愷䜲噃具䅑杷允䅁䅁䅍䅁䑁䅁䅷䅁䭁䝁久䅁䭁䉁䝷䅁䉁䅁䅁允䅁䅁䅯兗䅙䅁杷允䅁䅁䅑䅁䑁䅁䅷䅁䭁佁䅧䅁䭁䉁䅅䅁䭁䅁䍑䅁䉁䅁䅁允䅁䅁䄴䅆䅁䑁䅫䅍ぁ䑁䅙䅎硁䑁䅁䅍硁䅁䅁䍄䉁䅁䅁睁䅁䅁䅍䅄䅁䅁䅯眷䄰䅁䅯杊䅙䅁䅅䅁䉁䅁䅁杄䵁䅁䅁䅏穁䍁䄴杍㕁䅁䅁䍄䉁䅁䅁兂䅁䅁䅍䅄䅁䅁䅯杓䅁䅁䅯硹䅉䅁䅯䅂䍁䅧䅯剹䅉䅁䅅䅁䉁䅁䅁兂偃癷潕偘昹䅑杷允䅁䅁䅕䅁䑁䅁䅷䅁䭁䱁䙫䅁䭁䵁单䅁䭁䅁䅑潁䭁䵁卧䅁䉁䅁䅁允䅁䅁䅕䵯扪到剴䕋䵁䅉䅅䅁䕁䅁䅁睁䵁䅁䅁权呃杁䅁权䕁䅁䅁权⽄允䅁允䅁䅁䅅䅁䙁䅁䅁䥁浃浏䉊䍄䉁䅁䅁䅂䅁䅁䅍䅄䅁䅁䅯䅡䅍䅁䅯䅂䅁䅁䅯眯䅅䅁䅅䅁䉁䅁䅁兂䅁䅁䅂敊塹兑杷允䅁䅁䅑䅁䑁䅁䅷䅁䭁䩁䍍䅁䭁䉁䅅䅁䭁偁䈸䅁䉁䅁䅁允䅁䅁䄴䅆䅁䑁䅅䅏㑁䑁䅉兏㑁䑁䅣兎睁䅁䅁䍄䉁䅁䅁兂䅁䅁䅍䅄䅁䅁䅯䄴䅕䅁䅯儵䅯䅁䅯朵䅯䅁䅯眵䅯䅁䅅䅁䉁䅁䅁权允䅂䅁䍄䉁䅁䅁兂䅁䅁䅍䅄䅁䅁䅯兢䅁䅁䅯剸䅉䅁䅯䅂䍁䅧䅯䉹䅉䅁䅅䅁䉁䅁䅁兂穄㝋䐵灡䔰䅑杷允䅁䅁䅕䅁䑁䅁䅷䅁䭁䡁䵑䅁䭁佁䭫䅁䭁佁䭙䅁䭁佁䭣䅁䉁䅁䅁允䅁䅁䅯眲䅷䅁杷允䅁䅁䅕䅁䑁䅁䅷䅁䭁䵁䅉䅁䭁佁䭫䅁䭁佁䭙䅁䭁佁䭣䅁䉁䅁䅁允䅁䅁䅯䅊䅷䅁杷允䅁䅁䅑䅁䑁䅁䅷䅁䭁䩁䅑䅁䭁䅁䍅䅁䭁䅁䍍䅁䉁䅁䅁允䅁䅁䅕水摋㕊托べ䵁䅉䅅䅁䕁䅁䅁睁䵁䅁䅁权摃睁䅁权剁䅁䅁权⽄允䅁允䅁䅁䅅䅁佁䉁䅑䅁硁䑁䅫䅏ㅁ䑁䅣兎睁䑁䅁䅍䅁䅁杷允䅁䅁䅑䅁䑁䅁䅷䅁䭁䱁䑁䅁䭁䅁䅯䅁䭁偁䈸䅁䉁䅁䅁允䅁䅁䅕挲㌷⭕汏稹䴸䅉䅅䅁䕁䅁䅁睁䵁䅁䅁权潁杁䅁权剁䅁䅁权⽄允䅁允䅁䅁䅅䅁佁䉁䅉䅁㍁䑁䅙䅏㉁䑁䅉䅍睁䑁䅁䅁䵁䅉䅅䅁䙁䅁䅁睁䵁䅁䅁权橁䅁䅁权瑄权䅁权浄权䅁权湄权䅁允䅁䅁䅅䅁䡁䅁䅁䅁杁敎䅖䍄䉁䅁䅁睁䅁䅁䅍䅄䅁䅁䅯睖䅕䅁䅯杇䅙䅁䅅䅁䉁䅁䅁权扁杂䅁䍄䉁䅁䅁䅂䅁䅁䅍䅄䅁䅁䅯䅋䅉䅁䅯权䅁䅁䅯眯䅅䅁䅅䅁䉁䅁䅁兂乄䵺䵺䵺歷䅑杷允䅁䅁䅕䅁䑁䅁䅷䅁䭁䱁䕙䅁䭁佁䭕䅁䭁佁䭙䅁䭁佁䭣䅁䉁䅁䅁允䅁䅁䅯䅅䅑䅁杷允䅁䅁䅍䅁䑁䅁䅷䅁䭁䵁䅉䅁䭁䉁䜴䅁䉁䅁䅁允䅁䅁䅯䅰䅙䅁杷允䅁䅁䅕䅁䑁䅁䅷䅁䭁乁䉅䅁䭁䵁即䅁䭁䅁䅑潁䭁䵁卫䅁䉁䅁䅁允䅁䅁䅕捺䵺䵺䵹歙䵁䅉䅅䅁䕁䅁䅁睁䵁䅁䅁权畁睁䅁权䭁䅁䅁权⽄允䅁允䅁䅁䅅䅁䙁偁卌坔光偗⽫䍄䉁䅁䅁睁䅁䅁䅍䅄䅁䅁䅯兔䄸䅁䅯䅇䅙䅁䅅䅁䉁䅁䅁权㕁杂䅁䍄䉁䅁䅁䅂䅁䅁䅍䅄䅁䅁䅯䅭䅳䅁䅯睈䅙䅁䅯䅉䅙䅁䅅䅁䉁䅁䅁权い杂䅁䍄䉁䅁䅁䅂䅁䅁䅍䅄䅁䅁䅯䅷䅉䅁䅯权䅁䅁䅯眯䅅䅁䅅䅁䉁䅁䅁兂䉄煹䙆癴慍䅑杷允䅁䅁䅑䅁䑁䅁䅷䅁䭁䥁䅙䅁䭁䅁䍅䅁䭁䅁䍉䅁䉁䅁䅁允䅁䅁䅕⭨ぁ䬱汷欵䵁䅉䅅䅁䙁䅁䅁睁䵁䅁䅁权摄兄䅁权潄权䅁权浄权䅁权湄权䅁允䅁䅁䅅䅁䭁䉁䕁䅁䵁䅉䅅䅁䙁䅁䅁睁䵁䅁䅁权晃䅁䅁权獄权䅁权浄权䅁权湄权䅁允䅁䅁䅅䅁䡁䅁䅁䅁杁⬶䅆䍄䉁䅁䅁兂䅁䅁䅍䅄䅁䅁䅯先䅕䅁䅯剸䅉䅁䅯䅂䍁䅧䅯䉹䅉䅁䅅䅁䉁䅁䅁兂㥁汴䨰睮搸䅑杷允䅁䅁䅕䅁䑁䅁䅷䅁䭁䵁䵧䅁䭁䵁单䅁䭁䅁䅑潁䭁䵁卧䅁䉁䅁䅁允䅁䅁䅕兤䩍䅣睅樯䴸䅉䅅䅁䕁䅁䅁睁䵁䅁䅁权㉃杁䅁权剁䅁䅁权⽄允䅁允䅁䅁䅅䅁佁䉁䅑䅁祁䑁䅅䅎㕁䑁䅣睍睁䑁䅁䅍䅁䅁杷允䅁䅁䅑䅁䑁䅁䅷䅁䭁䩁䈸䅁䭁䅁䅯䅁䭁䅁䍑䅁䉁䅁䅁允䅁䅁䅕浔光䑗ね歁䵁䅉䅅䅁䙁䅁䅁睁䵁䅁䅁权㑁䅁䅁权獄权䅁权浄权䅁权湄权䅁允䅁䅁䅅䅁䡁䅁䅁䅁权⭭䅒䍄䉁䅁䅁兂䅁䅁䅍䅄䅁䅁䅯典䅁䅁䅯䄷䅯䅁䅯朵䅯䅁䅯眵䅯䅁䅅䅁䉁䅁䅁睂䅁䅁䅁䨴汈䅑杷允䅁䅁䅍䅁䑁䅁䅷䅁䭁偁䅫䅁䭁䉁䝷䅁䉁䅁䅁允䅁䅁䅯杮䅙䅁杷允䅁䅁䅕䅁䑁䅁䅷䅁䭁䅁䅙䅁䭁䵁即䅁䭁䅁䅑潁䭁䵁卧䅁䉁䅁䅁允䅁䅁䅕呣䬰㘱奍歙䵁䅉䅅䅁䕁䅁䅁睁䵁䅁䅁权㉃睁䅁权剁䅁䅁权⽄允䅁允䅁䅁䅅䅁佁䉁䅑䅁硁䑁䅉兎祁䑁䅁䅍睁䑁䅁䅍䅁䅁杷允䅁䅁䅕䅁䑁䅁䅷䅁䭁䍁䱕䅁䭁佁䭧䅁䭁佁䭙䅁䭁佁䭣䅁䉁䅁䅁允䅁䅁䅯李䅳䅁杷允䅁䅁䅕䅁䑁䅁䅷䅁䭁佁佫䅁䭁䵁单䅁䭁䅁䅑潁䭁䵁卫䅁䉁䅁䅁允䅁䅁䅕煐䄱村洲䕊䵁䅉䅅䅁䑁䅁䅁睁䵁䅁䅁权䉂兂䅁权歁杂䅁允䅁䅁䅅䅁䭁䉁䕁䅁䵁䅉䅅䅁䕁䅁䅁睁䵁䅁䅁权㉃睁䅁权䭁䅁䅁权⽄允䅁允䅁䅁䅅䅁䙁偁潙䥘䌯剤䅒䍄䉁䅁䅁兂䅁䅁䅍䅄䅁䅁䅯来䄴䅁䅯硹䅉䅁䅯䅂䍁䅧䅯剹䅉䅁䅅䅁䉁䅁䅁兂慃婭婭捭晬䅑杷允䅁䅁䅍䅁䑁䅁䅷䅁䭁佁䅕䅁䭁䍁䝙䅁䉁䅁䅁允䅁䅁䄴䅄䅁䑁䅣睎畁䑁䅙免䅁䅁杷允䅁䅁䅍䅁䑁䅁䅷䅁䭁䥁䉷䅁䭁䉁䜴䅁䉁䅁䅁允䅁䅁䅯杫䅙䅁杷允䅁䅁䅍䅁䑁䅁䅷䅁䭁䩁䴴䅁䭁䍁䝑䅁䉁䅁䅁允䅁䅁䅯䅅䅑䅁杷允䅁䅁䅍䅁䑁䅁䅷䅁䭁佁佣䅁䭁䉁䝧䅁䉁䅁䅁允䅁䅁䅯睢䅙䅁杷允䅁䅁䅕䅁䑁䅁䅷䅁䭁䕁䉫䅁䭁佁䭕䅁䭁佁䭙䅁䭁佁䭣䅁䉁䅁䅁允䅁䅁䅯儫䅯䅁杷允䅁䅁䅑䅁䑁䅁䅷䅁䭁䱁䉙䅁䭁䅁䍅䅁䭁䅁䍍䅁䉁䅁䅁允䅁䅁䅕浂桫䨳㌶䔴䵁䅉䅅䅁䕁䅁䅁睁䵁䅁䅁权䩁杁䅁权䕁䅁䅁权⽄允䅁允䅁䅁䅅䅁䙁䅁䅁䵁歄䝊䉚䍄䉁䅁䅁䅂䅁䅁䅍䅄䅁䅁䅯条䅍䅁䅯充䅁䅁䅯眯䅅䅁䅅䅁䉁䅁䅁杄啁䅁䅁李ㅁ䑁䅍䅍睁䑁䅁䅍睁䑁䅁䅁䵁䅉䅅䅁䕁䅁䅁睁䵁䅁䅁权桂杁䅁权剁䅁䅁权⽄允䅁允䅁䅁䅅䅁佁䉁䅙䅁ㅁ䑁䅣睍穁䑁䅁䅍睁䑁䅁䅍睁䅁䅁䍄䉁䅁䅁兂䅁䅁䅍䅄䅁䅁䅯先䅳䅁䅯䄶䅯䅁䅯朵䅯䅁䅯眵䅯䅁䅅䅁䉁䅁䅁权䝁睃䅁䍄䉁䅁䅁䅂䅁䅁䅍䅄䅁䅁䅯条䅉䅁䅯充䅁䅁䅯眯䅅䅁䅅䅁䉁䅁䅁杄啁䅁䅁杍祁䑁䅙杍㕁䑁䅣䅍睁䑁䅁䅁䵁䅉䅅䅁䑁䅁䅁睁䵁䅁䅁权汁睃䅁权捁杂䅁允䅁䅁䅅䅁䭁䥁䜸䅁䵁䅉䅅䅁䑁䅁䅁睁䵁䅁䅁权瑄杄䅁权慁杂䅁允䅁䅁䅅䅁䭁䱁䝙䅁䵁䅉䅅䅁䕁䅁䅁睁䵁䅁䅁权权睁䅁权剁䅁䅁权⽄允䅁允䅁䅁䅅䅁佁䉁䅑䅁祁䑁䅫杍ぁ䑁䅑䅎硁䑁䅣睎䅁䅁杷允䅁䅁䅍䅁䑁䅁䅷䅁䭁䅁䉍䅁䭁䉁䝧䅁䉁䅁䅁允䅁䅁䅯兏䅙䅁杷允䅁䅁䅑䅁䑁䅁䅷䅁䭁䑁䉑䅁䭁䉁䅅䅁䭁䅁䅕䅁䉁䅁䅁允䅁䅁䄴䅆䅁䑁䅑免㉁䑁䅁䅍睁䑁䅁䅍睁䅁䅁䍄䉁䅁䅁䅂䅁䅁䅍䅄䅁䅁䅯兕䅍䅁䅯充䅁䅁䅯眯䅅䅁䅅䅁䉁䅁䅁杄啁䅁䅁杍祁䑁䅑免睁䑁䅁䅍睁䑁䅁䅁䵁䅉䅅䅁䙁䅁䅁睁䵁䅁䅁权煃兄䅁权瑄权䅁权浄权䅁权湄权䅁允䅁䅁䅅䅁䭁䉁䕁䅁䵁䅉䅅䅁䑁䅁䅁睁䵁䅁䅁权畄允䅁权歁杂䅁允䅁䅁䅅䅁䭁䩁慫䅁䵁䅉䅅䅁䕁䅁䅁睁䵁䅁䅁权剂睁䅁权䭁䅁䅁权⽄允䅁允䅁䅁䅅䅁䙁䙁乃㉬匴硁䅚䍄䉁䅁䅁䅂䅁䅁䅍䅄䅁䅁䅯睱䅍䅁䅯权䅁䅁䅯眯䅅䅁䅅䅁䉁䅁䅁兂䍂余兘桉橳䅑杷允䅁䅁䅑䅁䑁䅁䅷䅁䭁䵁䍑䅁䭁䅁䅯䅁䭁偁䈸䅁䉁䅁䅁允䅁䅁䅕婪畤潅䅎商䵁䅉䅅䅁䕁䅁䅁睁䵁䅁䅁权䥄䅁䅁权剁䅁䅁权䕁杁䅁允䅁䅁䅅䅁佁䉁䅑䅁穁䑁䅅䅎睁䑁䅁䅍睁䑁䅁䅍䅁䅁杷允䅁䅁䅑䅁䑁䅁䅷䅁䭁䵁䑧䅁䭁䅁䅑䅁䭁偁䈸䅁䉁䅁䅁允䅁䅁䅕䅁䅁䥁偂正䵅䅉䅅䅁䕁䅁䅁睁䵁䅁䅁权㥂䅄䅁权晁杂䅁权杁杂䅁允䅁䅁䅅䅁䭁䑁䝧䅁䵁䅉䅅䅁䕁䅁䅁睁䵁䅁䅁权敂䅁䅁权剁䅁䅁权䙁䅁䅁允䅁䅁䅅䅁佁䉁䅑䅁硁䑁䅅睍㑁䑁䅁䅎睁䑁䅁䅍䅁䅁杷允䅁䅁䅕䅁䑁䅁䅷䅁䭁䩁䅅䅁䭁佁䭫䅁䭁佁䭙䅁䭁佁䭣䅁䉁䅁䅁允䅁䅁䅯兌䄴䅁杷允䅁䅁䅑䅁䑁䅁䅷䅁䭁偁䌸䅁䭁䅁䅯䅁䭁偁䈸䅁䉁䅁䅁允䅁䅁䅕児塲㍯㥁䕄䵁䅉䅅䅁䕁䅁䅁睁䵁䅁䅁权摁杁䅁权䕁䅁䅁权⽄允䅁允䅁䅁䅅䅁䙁䅁䅁䥁剄塁䉴䍄䉁䅁䅁兂䅁䅁䅍䅄䅁䅁䅯睧䅕䅁䅯朶䅯䅁䅯朵䅯䅁䅯眶䅯䅁䅅䅁䉁䅁䅁权允䅂䅁䍄䉁䅁䅁䅂䅁䅁䅍䅄䅁䅁䅯先䅉䅁䅯充䅁䅁䅯眯䅅䅁䅅䅁䉁䅁䅁杄啁䅁䅁睎㍁䑁䅁䅍睁䑁䅁䅍睁䑁䅁䅁䵁䅉䅅䅁䕁䅁䅁睁䵁䅁䅁权汃杁䅁权䕁䅁䅁权⽄允䅁允䅁䅁䅅䅁䙁䅁䅁䅁潂湹䉎䍄䉁䅁䅁䅂䅁䅁䅍䅄䅁䅁䅯典䅍䅁䅯充䅁䅁䅯眯䅅䅁䅅䅁䉁䅁䅁杄啁䅁䅁睍㑁䑁䅍䅍睁䑁䅁䅍睁䑁䅁䅁䵁䅉䅅䅁䕁䅁䅁睁䵁䅁䅁权扁允䅁权䉁杁䅁权䙁杁䅁允䅁䅁䅅䅁䙁䅁剘㉧敂晑䄱䍄䉁䅁䅁䅂䅁䅁䅍䅄䅁䅁䅯典䅍䅁䅯权䅁䅁䅯眯䅅䅁䅅䅁䉁䅁䅁兂硂児塲㍯䭁䅑杷允䅁䅁䅕䅁䑁䅁䅷䅁䭁䡁䱅䅁䭁䵁即䅁䭁䅁䅑潁䭁䵁卫䅁䉁䅁䅁允䅁䅁䅕䉵䘶ㄶ奆啘䵁䅉䅅䅁䙁䅁䅁睁䵁䅁䅁权扃睃䅁权汄权䅁权浄权䅁权湄权䅁允䅁䅁䅅䅁䭁䉁䕁䅁䵁䅉䅅䅁䙁䅁䅁睁䵁䅁䅁权䑃睃䅁权灄权䅁权浄权䅁权湄权䅁允䅁䅁䅅䅁䭁䉁䕁䅁䵁䅉䅅䅁䙁䅁䅁睁䵁䅁䅁权杄睃䅁权煄权䅁权浄权䅁权牄权䅁允䅁䅁䅅䅁䡁䅁䅁䅁杄⭔䅚䍄䉁䅁䅁兂䅁䅁䅍䅄䅁䅁䅯杢䅷䅁䅯䄷䅯䅁䅯朵䅯䅁䅯眵䅯䅁䅅䅁䉁䅁䅁权允䅂䅁䍄䉁䅁䅁兂䅁䅁䅍䅄䅁䅁䅯兣䅷䅁䅯䄶䅯䅁䅯朵䅯䅁䅯眵䅯䅁䅅䅁䉁䅁䅁权䝁睃䅁䍄䉁䅁䅁䅂䅁䅁䅍䅄䅁䅁䅯睡䅍䅁䅯䅂䅁䅁䅯眯䅅䅁䅅䅁䉁䅁䅁兂䅁䅁䅃䕅㕊兑杷允䅁䅁䅑䅁䑁䅁䅷䅁䭁䡁䑕䅁䭁䅁䅯䅁䭁偁䈸䅁䉁䅁䅁允䅁䅁䅕椹捨㡪ㅊ䕅䵁䅉䅅䅁䑁䅁䅁睁䵁䅁䅁权牂䅁䅁权敁杂䅁允䅁䅁䅅䅁䭁佁䥙䅁䵁䅉䅅䅁䕁䅁䅁睁䵁䅁䅁权橄杁䅁权䭁䅁䅁权⽄允䅁允䅁䅁䅅䅁䙁䵁䴳䵺䵺䍔䅤䍄䉁䅁䅁䅂䅁䅁䅍䅄䅁䅁䅯兹䅍䅁䅯充䅁䅁䅯眯䅅䅁䅅䅁䉁䅁䅁杄十䅁䅁兏硁䑁䅧杍㑁䑁䅁䅍睁䅁䅁䍄䉁䅁䅁兂䅁䅁䅍䅄䅁䅁䅯儳䅳䅁䅯䄷䅯䅁䅯朵䅯䅁䅯眵䅯䅁䅅䅁䉁䅁䅁权允䅂䅁䍄䉁䅁䅁睁䅁䅁䅍䅄䅁䅁䅯眷䅷䅁䅯䅈䅙䅁䅅䅁䉁䅁䅁权煁杂䅁䍄䉁䅁䅁䅂䅁䅁䅍䅄䅁䅁䅯全䅉䅁䅯䅂䅁䅁䅯眯䅅䅁䅅䅁䉁䅁䅁兂䅁䅁䅁ㅏ㔸兑杷允䅁䅁䅑䅁䑁䅁䅷䅁䭁䥁䍕䅁䭁䅁䅯䅁䭁偁䈸䅁䉁䅁䅁允䅁䅁䅕椹捨㡪ㅌあ䵁䅉䅅䅁䑁䅁䅁睁䵁䅁䅁权坄允䅁权捁杂䅁允䅁䅁䅅䅁䭁䕁䡙䅁䵁䅉䅅䅁䕁䅁䅁睁䵁䅁䅁权⭄杁䅁权剁䅁䅁权⽄允䅁允䅁䅁䅅䅁佁䉁䅑䅁㍁䑁䅑免穁䑁䅁䅍睁䑁䅁䅍䅁䅁杷允䅁䅁䅑䅁䑁䅁䅷䅁䭁䕁䑳䅁䭁䅁䅑䅁䭁偁䈸䅁䉁䅁䅁允䅁䅁䅕䅁䅁䙁祑ぢ䵅䅉䅅䅁䕁䅁䅁睁䵁䅁䅁权䱂睁䅁权䭁䅁䅁权⽄允䅁允䅁䅁䅅䅁䙁䉁奂扏䥔桤䅂䍄䉁䅁䅁睁䅁䅁䅍䅄䅁䅁䅯兆䅙䅁䅯杈䅙䅁䅅䅁䉁䅁䅁权捄杂䅁䍄䉁䅁䅁䅂䅁䅁䅍䅄䅁䅁䅯䅎䅍䅁䅯权䅁䅁䅯眯䅅䅁䅅䅁䉁䅁䅁兂佂桙奂扏扑䅑杷允䅁䅁䅑䅁䑁䅁䅷䅁䭁䩁䑷䅁䭁䉁䅅䅁䭁偁䈸䅁䉁䅁䅁允䅁䅁䄴杆䅁䑁䅅䅎㕁䑁䅁䅍睁䑁䅁䅍睁䑁䅁䅁䵁䅉䅅䅁䕁䅁䅁睁䵁䅁䅁权祄杁䅁权䕁䅁䅁权⽄允䅁允䅁䅁䅅䅁䙁䅁䅁䅁䡄䝑䉚䍄䉁䅁䅁䅂䅁䅁䅍䅄䅁䅁䅯睯䅍䅁䅯权䅁䅁䅯眯䅅䅁䅅䅁䉁䅁䅁兂瑂⼵灵搸捉䅑杷允䅁䅁䅍䅁䑁䅁䅷䅁䭁佁䙕䅁䭁䍁䝑䅁䉁䅁䅁允䅁䅁䅯剖䅫䅁杷允䅁䅁䅑䅁䑁䅁䅷䅁䭁䵁䍉䅁䭁䉁䅅䅁䭁偁䈸䅁䉁䅁䅁允䅁䅁䄴䅆䅁䑁䅅䅎硁䑁䅙䅏硁䑁䅍䅏㑁䅁䅁䍄䉁䅁䅁睁䅁䅁䅍䅄䅁䅁䅯眲䅅䅁䅯䅊䅙䅁䅅䅁䉁䅁䅁权偄杇䅁䍄䉁䅁䅁睁䅁䅁䅍䅄䅁䅁䅯䅯䅕䅁䅯䅊䅙䅁䅅䅁䉁䅁䅁权䙂兇䅁䍄䉁䅁䅁䅂䅁䅁䅍䅄䅁䅁䅕䅁䅁䭁䝍ご䭅䅁䅯䅁䭁偁䈸䅁䉁䅁䅁允䅁䅁䅕浚浚浚䝡啍䵁䅉䅅䅁䕁䅁䅁睁䵁䅁䅁权桃允䅁权䕁䅁䅁权䙁䅁䅁允䅁䅁䅅䅁䙁䅁䅁䅁䍁噫䉤䍄䉁䅁䅁睁䅁䅁䅍䅄䅁䅁䅯眫䅯䅁䅯䅇䅙䅁䅅䅁䉁䅁䅁权灁杂䅁䍄䉁䅁䅁䅂䅁䅁䅍䅄䅁䅁䅯睇䅉䅁䅯䅂䅁䅁䅯眯䅅䅁䅅䅁䉁䅁䅁兂䅁䅁䅁焯慂兑杷允䅁䅁䅑䅁䑁䅁䅷䅁䭁偁䭯䅁䭁䉁䜸䅁䭁䍁䝁䅁䉁䅁䅁允䅁䅁䅯眰䅙䅁杷允䅁䅁䅕䅁䑁䅁䅷䅁䭁䝁䈴䅁䭁佁䭯䅁䭁佁䭙䅁䭁佁䭳䅁䉁䅁䅁允䅁䅁䅯䅅䅑䅁杷允䅁䅁䅕䅁䑁䅁䅷䅁䭁佁䙣䅁䭁佁䭷䅁䭁佁䭙䅁䭁佁䭣䅁䉁䅁䅁允䅁䅁䅣䅁䅁䕁㝂䔵䵁䅉䅅䅁䑁䅁䅁睁䵁䅁䅁权浃允䅁权捁杂䅁允䅁䅁䅅䅁䭁䩁䜰䅁䵁䅉䅅䅁䑁䅁䅁睁䵁䅁䅁权㍁䅄䅁权捁杂䅁允䅁䅁䅅䅁䭁䝁䝉䅁䵁䅉䅅䅁䙁䅁䅁睁䵁䅁䅁权橃睃䅁权獄权䅁权浄权䅁权湄权䅁允䅁䅁䅅䅁䭁䉁䕁䅁䵁䅉䅅䅁䕁䅁䅁睁䵁䅁䅁权敁睁䅁权剁䅁䅁权⽄允䅁允䅁䅁䅅䅁佁䉁䅑䅁ぁ䑁䅧兏祁䑁䅁䅍睁䑁䅁䅍䅁䅁杷允䅁䅁䅕䅁䑁䅁䅷䅁䭁䍁久䅁䭁䵁单䅁䭁䅁䅑潁䭁䵁卫䅁䉁䅁䅁允䅁䅁䅕扤杶橁⭒䕆䵁䅉䅅䅁䕁䅁䅁睁䵁䅁䅁权㙃睁䅁权䭁䅁䅁权⽄允䅁允䅁䅁䅅䅁䙁䵁桵扒穢是⽉䍄䉁䅁䅁兂䅁䅁䅍䅄䅁䅁䅯兹䅅䅁䅯剸䅉䅁䅯䅂䍁䅧䅯剹䅉䅁䅅䅁䉁䅁䅁兂十㥺䑆歆呧䅑杷允䅁䅁䅑䅁䑁䅁䅷䅁䭁䙁䅅䅁䭁䉁䜸䅁䭁䍁䝁䅁䉁䅁䅁允䅁䅁䅯兵䅫䅁杷允䅁䅁䅑䅁䑁䅁䅷䅁䭁䑁䉁䅁䭁䅁䅑䅁䭁䅁䍑䅁䉁䅁䅁允䅁䅁䅕䅁䅁䙁⼷啍䵅䅉䅅䅁䕁䅁䅁睁䵁䅁䅁权䑃睁䅁权䕁䅁䅁权⽄允䅁允䅁䅁䅅䅁䙁䅁䅁䥁䙁奅䈵䍄䉁䅁䅁兂䅁䅁䅍䅄䅁䅁䅯䅐䅁䅁䅯儷䅯䅁䅯朵䅯䅁䅯眵䅯䅁䅅䅁䉁䅁䅁睂䅁䅁䅁佧歔䅑杷允䅁䅁䅑䅁䑁䅁䅷䅁䭁䕁䐰䅁䭁䅁䅯䅁䭁偁䈸䅁䉁䅁䅁允䅁䅁䅕琸乊桙奂歂䵁䅉䅅䅁䕁䅁䅁睁䵁䅁䅁权瑁睁䅁权剁䅁䅁权⽄允䅁允䅁䅁䅅䅁佁䉁䅙䅁硁䑁䅅䅍硁䑁䅁䅍睁䑁䅁䅍睁䅁䅁䍄䉁䅁䅁䅂䅁䅁䅍䅄䅁䅁䅯兆䅅䅁䅯允䅉䅁䅯兂䅉䅁䅅䅁䉁䅁䅁兂坃㜴佰䉡摔䅑杷允䅁䅁䅑䅁䑁䅁䅷䅁䭁乁䑑䅁䭁䅁䅯䅁䭁偁䈸䅁䉁䅁䅁允䅁䅁䅕㙹䙆癴㥐爹䴸䅉䅅䅁䕁䅁䅁睁䵁䅁䅁权奃睁䅁权䭁䅁䅁权⽄允䅁允䅁䅁䅅䅁䙁䉁䘫ㄶ㑇杈䅤䍄䉁䅁䅁睁䅁䅁䅍䅄䅁䅁䅯条䅁䅁䅯杈䅙䅁䅅䅁䉁䅁䅁权硁元䅁䍄䉁䅁䅁睁䅁䅁䅍䅄䅁䅁䅯入䅁䅁䅯䅇䅙䅁䅅䅁䉁䅁䅁权㕁杂䅁䍄䉁䅁䅁睁䅁䅁䅍䅄䅁䅁䅯朳䅷䅁䅯杈䅙䅁䅅䅁䉁䅁䅁权ぁ杂䅁䍄䉁䅁䅁睁䅁䅁䅍䅄䅁䅁䅯䅺䅅䅁䅯䅈䅙䅁䅅䅁䉁䅁䅁权獄杂䅁䍄䉁䅁䅁睁䅁䅁䅍䅄䅁䅁䅯䄫䄰䅁䅯杊䅙䅁䅅䅁䉁䅁䅁杄䵁䅁䅁睎ㅁ䍁䄴睎㍁䅁䅁䍄䉁䅁䅁睁䅁䅁䅍䅄䅁䅁䅯䄵䅅䅁䅯䅈䅙䅁䅅䅁䉁䅁䅁权祁睂䅁䍄䉁䅁䅁睁䅁䅁䅍䅄䅁䅁䅯杰䅕䅁䅯䅈䅙䅁䅅䅁䉁䅁䅁权杁䅃䅁䍄䉁䅁䅁䅂䅁䅁䅍䅄䅁䅁䅯兄䅅䅁䅯充䅁䅁䅯兂䅁䅁䅅䅁䉁䅁䅁杄啁䅁䅁䅎㍁䑁䅙李㕁䑁䅍免ぁ䑁䅧䅁䵁䅉䅅䅁䙁䅁䅁睁䵁䅁䅁权佄允䅁权獄权䅁权浄权䅁权湄权䅁允䅁䅁䅅䅁䡁䅁䅁䅁䅄敬䅒䍄䉁䅁䅁䅂䅁䅁䅍䅄䅁䅁䅯克䅉䅁䅯权䅁䅁䅯眯䅅䅁䅅䅁䉁䅁䅁兂䑄匹捨な噉䅑杷允䅁䅁䅑䅁䑁䅁䅷䅁䭁䅁䉍䅁䭁䅁䅯䅁䭁䅁䍑䅁䉁䅁䅁允䅁䅁䅕歲桦桥畓䕁䵁䅉䅅䅁䕁䅁䅁睁䵁䅁䅁权浃睁䅁权䕁䅁䅁权⽄允䅁允䅁䅁䅅䅁䙁䅁䅁䅁敄嘲䉂䍄䉁䅁䅁䅂䅁䅁䅍䅄䅁䅁䅯杣䅉䅁䅯䅂䅁䅁䅯眯䅅䅁䅅䅁䉁䅁䅁兂䅁䅁䅃㑘印兑杷允䅁䅁䅕䅁䑁䅁䅷䅁䭁䭁䅍䅁䭁佁䭕䅁䭁佁䭙䅁䭁佁䭣䅁䉁䅁䅁允䅁䅁䅯䅏䅳䅁杷允䅁䅁䅕䅁䑁䅁䅷䅁䭁䭁䈰䅁䭁佁䭧䅁䭁佁䭙䅁䭁佁䭣䅁䉁䅁䅁允䅁䅁䅯杂䅳䅁杷允䅁䅁䅑䅁䑁䅁䅷䅁䭁䩁䍣䅁䭁䅁䅑䅁䭁偁䈸䅁䉁䅁䅁允䅁䅁䅕䅁䅁䵧㥨啣䵅䅉䅅䅁䕁䅁䅁睁䵁䅁䅁权橂杁䅁权䭁䅁䅁权⽄允䅁允䅁䅁䅅䅁䙁䑁敖歵䵫杁䅨䍄䉁䅁䅁䅂䅁䅁䅍䅄䅁䅁䅯杬䅉䅁䅯权䅁䅁䅯眯䅅䅁䅅䅁䉁䅁䅁兂⽂牡へ硫坧䅑杷允䅁䅁䅕䅁䑁䅁䅷䅁䭁䥁䈴䅁䭁佁䬰䅁䭁佁䭙䅁䭁佁䭣䅁䉁䅁䅁允䅁䅁䅣䅁䅁䕁獄䔵䵁䅉䅅䅁䙁䅁䅁睁䵁䅁䅁权㙃䅄䅁权煄权䅁权浄权䅁权牄权䅁允䅁䅁䅅䅁䡁䅁䅁䅁䅁敗䅚䍄䉁䅁䅁兂䅁䅁䅍䅄䅁䅁䅯睮䄰䅁䅯儶䅯䅁䅯朵䅯䅁䅯眵䅯䅁䅅䅁䉁䅁䅁权坄睄䅁䍄䉁䅁䅁䅂䅁䅁䅍䅄䅁䅁䅯杹䅍䅁䅯䅂䅁䅁䅯眯䅅䅁䅅䅁䉁䅁䅁兂䅁䅁兂桨ㅊ兑杷允䅁䅁䅕䅁䑁䅁䅷䅁䭁䡁䙳䅁䭁䵁单䅁䭁䅁䅑潁䭁䵁卧䅁䉁䅁䅁允䅁䅁䅕䍁䥂䥑獴䕉䵁䅉䅅䅁䙁䅁䅁睁䵁䅁䅁权癃兂䅁权灄权䅁权浄权䅁权湄权䅁允䅁䅁䅅䅁䭁䉁䕁䅁䵁䅉䅅䅁䙁䅁䅁睁䵁䅁䅁权㥄兂䅁权潄权䅁权浄权䅁权湄权䅁允䅁䅁䅅䅁䭁䅁䱙䅁䵁䅉䅅䅁䕁䅁䅁睁䵁䅁䅁权允睁䅁权䕁䅁䅁权⽄允䅁允䅁䅁䅅䅁䙁䅁䅁䕁捄奬䉚䍄䉁䅁䅁䅂䅁䅁䅍䅄䅁䅁䅯䅅䅍䅁䅯权䅁䅁䅯眯䅅䅁䅅䅁䉁䅁䅁兂㉄䙋偹桷㑕䅑杷允䅁䅁䅕䅁䑁䅁䅷䅁䭁䡁䵑䅁䭁佁䭧䅁䭁佁䭙䅁䭁佁䭣䅁䉁䅁䅁允䅁䅁䅯杂䅳䅁杷允䅁䅁䅍䅁䑁䅁䅷䅁䭁䱁䙑䅁䭁䍁䝙䅁䉁䅁䅁允䅁䅁䄴䅄䅁䑁䅧杍畁䑁䅁䅏䅁䅁杷允䅁䅁䅑䅁䑁䅁䅷䅁䭁䉁䑧䅁䭁䅁䅯䅁䭁偁䈸䅁䉁䅁䅁允䅁䅁䅕㡪ㅌ䙋偹樫䴸䅉䅅䅁䙁䅁䅁睁䵁䅁䅁权䝄䅂䅁权煄权䅁权浄权䅁权牄权䅁允䅁䅁䅅䅁䡁䅁䅁䅁䅄⭎䅚䍄䉁䅁䅁兂䅁䅁䅍䅄䅁䅁䅯䅌䅷䅁䅯䄶䅯䅁䅯朵䅯䅁䅯眵䅯䅁䅅䅁䉁䅁䅁权䝁睃䅁䍄䉁䅁䅁䅂䅁䅁䅍䅄䅁䅁䅯杨䅉䅁䅯充䅁䅁䅯眯䅅䅁䅅䅁䉁䅁䅁杄啁䅁䅁免穁䑁䅧兏睁䑁䅁䅍睁䑁䅁䅁䵁䅉䅅䅁䙁䅁䅁睁䵁䅁䅁权湄睃䅁权煄权䅁权浄权䅁权牄权䅁允䅁䅁䅅䅁䡁䅁䅁䅁䅃畔䅚䍄䉁䅁䅁䅂䅁䅁䅍䅄䅁䅁䅯睨䅉䅁䅯权䅁䅁䅯眯䅅䅁䅅䅁䉁䅁䅁兂畄䑦ㄸ牘桲睐杷允䅁䅁䅑䅁䑁䅁䅷䅁䭁乁䑉䅁䭁䅁䅑䅁䭁偁䈸䅁䉁䅁䅁允䅁䅁䅕䅁䅁䘰卆び䵅䅉䅅䅁䕁䅁䅁睁䵁䅁䅁权䝃杁䅁权䭁䅁䅁权⽄允䅁允䅁䅁䅅䅁䙁䡁啳歲桦癥⽑䍄䉁䅁䅁兂䅁䅁䅍䅄䅁䅁䅯杕䅅䅁䅯朶䅯䅁䅯朵䅯䅁䅯眶䅯䅁䅅䅁䉁䅁䅁睂䅁䅁䅁䙷浈䅑杷允䅁䅁䅑䅁䑁䅁䅷䅁䭁乁䐰䅁䭁䅁䅑䅁䭁偁䈸䅁䉁䅁䅁允䅁䅁䅕䅁䅁䕁晳䕡䵅䅉䅅䅁䑁䅁䅁睁䵁䅁䅁权㉃䅂䅁权敁杂䅁允䅁䅁䅅䅁䭁䙁䝙䅁䵁䅉䅅䅁䙁䅁䅁睁䵁䅁䅁权穂允䅁权灄权䅁权浄权䅁权湄权䅁允䅁䅁䅅䅁䭁䥁偁䅁䵁䅉䅅䅁䕁䅁䅁睁䵁䅁䅁权摄睁䅁权剁䅁䅁权⽄允䅁允䅁䅁䅅䅁佁䉁䅑䅁硁䑁䅍睎㍁䑁䅕兎㉁䑁䅣䅍䅁䅁杷允䅁䅁䅕䅁䑁䅁䅷䅁䭁䝁䙁䅁䭁䵁即䅁䭁䅁䅑潁䭁䵁卫䅁䉁䅁䅁允䅁䅁䅕呣䬰㘱兏し䵁䅉䅅䅁䕁䅁䅁睁䵁䅁䅁权捂睁䅁权䕁䅁䅁权⽄允䅁允䅁䅁䅅䅁䙁䅁䅁䵁䱃㈳䉎䍄䉁䅁䅁兂䅁䅁䅍䅄䅁䅁䅯桢䅳䅁䅯硹䅉䅁䅯䅂䍁䅧䅯䉹䅉䅁䅅䅁䉁䅁䅁兂畃⭒㙆䡆欵䅑杷允䅁䅁䅍䅁䑁䅁䅷䅁䭁䉁䄴䅁䭁䉁䝧䅁䉁䅁䅁允䅁䅁䅯兏䅙䅁杷允䅁䅁䅑䅁䑁䅁䅷䅁䭁乁䅍䅁䭁䉁䅅䅁䭁䅁䍑䅁䉁䅁䅁允䅁䅁䄴䅆䅁䑁䅉李㍁䑁䅅䅍睁䑁䅁䅍睁䅁䅁䍄䉁䅁䅁䅂䅁䅁䅍䅄䅁䅁䅯杫䅍䅁䅯权䅁䅁䅯眯䅅䅁䅅䅁䉁䅁䅁兂楂䙅㕧䕴塧䅑杷允䅁䅁䅕䅁䑁䅁䅷䅁䭁䭁䉳䅁䭁佁䭯䅁䭁佁䭙䅁䭁佁䭳䅁䉁䅁䅁允䅁䅁䅣䅁䅁䥁塂欵䵁䅉䅅䅁䙁䅁䅁睁䵁䅁䅁权晃䅂䅁权汄权䅁权浄权䅁权湄权䅁允䅁䅁䅅䅁䭁䉁䕁䅁䵁䅉䅅䅁䑁䅁䅁睁䵁䅁䅁权剃䅁䅁权流杂䅁允䅁䅁䅅䅁佁䅁䅷䅁㉁䑁䅫杌睁䑁䅍䅁䵁䅉䅅䅁䑁䅁䅁睁䵁䅁䅁权慃允䅁权敁杂䅁允䅁䅁䅅䅁䭁䭁䤸䅁䵁䅉䅅䅁䕁䅁䅁睁䵁䅁䅁权䡄睁䅁权䭁䅁䅁权⽄允䅁允䅁䅁䅅䅁䙁䱁䥔牤昶癇⽍䍄䉁䅁䅁睁䅁䅁䅍䅄䅁䅁䅯睂䅁䅁䅯䅇䅙䅁䅅䅁䉁䅁䅁权䭂杂䅁䍄䉁䅁䅁兂䅁䅁䅍䅄䅁䅁䅯兺䅑䅁䅯䄶䅯䅁䅯朵䅯䅁䅯眵䅯䅁䅅䅁䉁䅁䅁权允䅂䅁䍄䉁䅁䅁兂䅁䅁䅍䅄䅁䅁䅯睇䄴䅁䅯硹䅉䅁䅯䅂䍁䅧䅯䉹䅉䅁䅅䅁䉁䅁䅁兂晁敨剴䝵戵䅑杷允䅁䅁䅍䅁䑁䅁䅷䅁䭁䅁䈸䅁䭁䉁䝯䅁䉁䅁䅁允䅁䅁䅯杘䅙䅁杷允䅁䅁䅑䅁䑁䅁䅷䅁䭁䉁䅯䅁䭁䅁䍅䅁䭁䅁䍉䅁䉁䅁䅁允䅁䅁䅕い穲浉汭䕺䵁䅉䅅䅁䑁䅁䅁睁䵁䅁䅁权湄杄䅁权敁杂䅁允䅁䅁䅅䅁䭁佁䥙䅁䵁䅉䅅䅁䕁䅁䅁睁䵁䅁䅁权潂允䅁权䉁杁䅁权䙁杁䅁允䅁䅁䅅䅁䙁䑁捗卪㉂偵䅨䍄䉁䅁䅁䅂䅁䅁䅍䅄䅁䅁䅯杖䅍䅁䅯充䅁䅁䅯眯䅅䅁䅅䅁䉁䅁䅁杄坁䅁䅁免睁䑁䅉兎睁䑁䅁䅍睁䑁䅁䅍䅁䅁杷允䅁䅁䅕䅁䑁䅁䅷䅁䭁䩁䉍䅁䭁䵁即䅁䭁䅁䅑潁䭁䵁卧䅁䉁䅁䅁允䅁䅁䅕硥畓⭒㙈歗䵁䅉䅅䅁䙁䅁䅁睁䵁䅁䅁权兄䅂䅁权潄权䅁权浄权䅁权湄权䅁允䅁䅁䅅䅁䭁䉁䕁䅁䵁䅉䅅䅁䑁䅁䅁睁䵁䅁䅁权千允䅁权敁杂䅁允䅁䅁䅅䅁䭁䵁䡕䅁䵁䅉䅅䅁䕁䅁䅁睁䵁䅁䅁权塃允䅁权剁䅁䅁权䙁䅁䅁允䅁䅁䅅䅁佁䉁䅙䅁硁䑁䅍睎睁䑁䅁䅍睁䑁䅁䅍睁䅁䅁䍄䉁䅁䅁䅂䅁䅁䅍䅄䅁䅁䅯児䅍䅁䅯权䅁䅁䅯眯䅅䅁䅅䅁䉁䅁䅁兂橁⼲⭬牡㉺睐杷允䅁䅁䅑䅁䑁䅁䅷䅁䭁䥁䍣䅁䭁䉁䅅䅁䭁偁䈸䅁䉁䅁䅁允䅁䅁䄴䅆䅁䑁䅣免㍁䑁䅕䅍睁䑁䅁䅍睁䅁䅁䍄䉁䅁䅁䅂䅁䅁䅍䅄䅁䅁䅯杄䅍䅁䅯权䅁䅁䅯眯䅅䅁䅅䅁䉁䅁䅁兂呃䅇坒楄礳睐杷允䅁䅁䅕䅁䑁䅁䅷䅁䭁䝁䙳䅁䭁佁䭯䅁䭁佁䭙䅁䭁佁䭳䅁䉁䅁䅁允䅁䅁䅯䅅䅑䅁杷允䅁䅁䅑䅁䑁䅁䅷䅁䭁䵁䱕䅁䭁䉁䜸䅁䭁䍁䝁䅁䉁䅁䅁允䅁䅁䅯到䅅䅁杷允䅁䅁䅑䅁䑁䅁䅷䅁䭁䵁䐴䅁䭁䅁䅑䅁䭁偁䈸䅁䉁䅁䅁允䅁䅁䅕䅁䅁佁是歕䵅䅉䅅䅁䙁䅁䅁睁䵁䅁䅁权⭄兂䅁权瑄权䅁权浄权䅁权湄权䅁允䅁䅁䅅䅁䡁䅁䅁䅁䅃敵䅎䍄䉁䅁䅁睁䅁䅁䅍䅄䅁䅁䅯杶䅳䅁䅯杈䅙䅁䅅䅁䉁䅁䅁权瑄杂䅁䍄䉁䅁䅁睁䅁䅁䅍䅄䅁䅁䅯䄳䅷䅁䅯杊䅙䅁䅅䅁䉁䅁䅁杄䵁䅁䅁睎㑁䍁䄴䅍穁䅁䅁䍄䉁䅁䅁䅂䅁䅁䅍䅄䅁䅁䅯杺䅍䅁䅯权䅁䅁䅯眯䅅䅁䅅䅁䉁䅁䅁兂桁䡳潊坫攰䅑杷允䅁䅁䅍䅁䑁䅁䅷䅁䭁乁䅫䅁䭁䉁䝯䅁䉁䅁䅁允䅁䅁䅯材䅙䅁杷允䅁䅁䅍䅁䑁䅁䅷䅁䭁䭁丰䅁䭁䉁䝧䅁䉁䅁䅁允䅁䅁䅯䅦䅙䅁杷允䅁䅁䅑䅁䑁䅁䅷䅁䭁䑁䑕䅁䭁䅁䅯䅁䭁偁䈸䅁䉁䅁䅁允䅁䅁䅕㑋坣挲㌶歍䵁䅉䅅䅁䙁䅁䅁睁䵁䅁䅁权楂允䅁权灄权䅁权浄权䅁权湄权䅁允䅁䅁䅅䅁䭁䉁倴䅁䵁䅉䅅䅁䙁䅁䅁睁䵁䅁䅁权⽂䅄䅁权䙄杅䅁权䕁䅁䅋权䩄杅䅁允䅁䅁䅅䅁䙁䱁偤歳㕨䍍䅖䍄䉁䅁䅁䅂䅁䅁䅍䅄䅁䅁䅯睤䅉䅁䅯充䅁䅁䅯眯䅅䅁䅅䅁䉁䅁䅁杄啁䅁䅁免穁䑁䅁䅍ぁ䑁䅑免㑁䑁䅕䅁䵁䅉䅅䅁䕁䅁䅁睁䵁䅁䅁权湃睁䅁权剁䅁䅁权⽄允䅁允䅁䅁䅅䅁佁䉁䅉䅁ぁ䑁䅁免睁䑁䅁䅍睁䑁䅁䅁䵁䅉䅅䅁䕁䅁䅁睁䵁䅁䅁权䩂睁䅁权剁䅁䅁权⽄允䅁允䅁䅁䅅䅁佁䉁䅑䅁㕁䑁䅅杍祁䑁䅙兏睁䑁䅙杍䅁䅁杷允䅁䅁䅍䅁䑁䅁䅷䅁䭁偁䱙䅁䭁䍁䝙䅁䉁䅁䅁允䅁䅁䄴䅄䅁䑁䅫免畁䑁䅉李䅁䅁杷允䅁䅁䅑䅁䑁䅁䅷䅁䭁䥁䍳䅁䭁䅁䅯䅁䭁偁䈸䅁䉁䅁䅁允䅁䅁䅕䬸䝦穓䩥吷䴸䅉䅅䅁䕁䅁䅁睁䵁䅁䅁权穂允䅁权䕁䅁䅁权䙁䅁䅁允䅁䅁䅅䅁䙁䅁䅁䅁坁浣䈱䍄䉁䅁䅁兂䅁䅁䅍䅄䅁䅁䅯杤䄰䅁䅯儶䅯䅁䅯朵䅯䅁䅯眵䅯䅁䅅䅁䉁䅁䅁权允䅂䅁䍄䉁䅁䅁兂䅁䅁䅍䅄䅁䅁䅯睭䅁䅁䅯剸䅉䅁䅯䅂䍁䅧䅯剹䅉䅁䅅䅁䉁䅁䅁兂⽂稷䬸啚扳䅑杷允䅁䅁䅍䅁䑁䅁䅷䅁䭁䍁伴䅁䭁䉁䝷䅁䉁䅁䅁允䅁䅁䅯䅈䅣䅁杷允䅁䅁䅑䅁䑁䅁䅷䅁䭁䭁䐴䅁䭁䅁䅑䅁䭁偁䈸䅁䉁䅁䅁允䅁䅁䅕䅁䅁䭁䝚䕓䵅䅉䅅䅁䑁䅁䅁睁䵁䅁䅁权䡄兄䅁权捁杂䅁允䅁䅁䅅䅁䭁䥁䝉䅁䵁䅉䅅䅁䕁䅁䅁睁䵁䅁䅁权畃睁䅁权䭁䅁䅁权⽄允䅁允䅁䅁䅅䅁䙁䉁䑋䵷桱剸䅨䍄䉁䅁䅁兂䅁䅁䅍䅄䅁䅁䅯䅺䅅䅁䅯儷䅯䅁䅯朵䅯䅁䅯眵䅯䅁䅅䅁䉁䅁䅁睂䅁䅁䅁䱷決䅑杷允䅁䅁䅑䅁䑁䅁䅷䅁䭁䅁䉣䅁䭁䉁䜸䅁䭁䍁䝁䅁䉁䅁䅁允䅁䅁䅯睘䅧䅁杷允䅁䅁䅑䅁䑁䅁䅷䅁䭁䵁䍙䅁䭁䅁䅯䅁䭁偁䈸䅁䉁䅁䅁允䅁䅁䅕癴㥐䠱灨啇䵁䅉䅅䅁䕁䅁䅁睁䵁䅁䅁权乁杁䅁权䭁䅁䅁权⽄允䅁允䅁䅁䅅䅁䙁䅁䍷㑋坣搲⼴䍄䉁䅁䅁兂䅁䅁䅍䅄䅁䅁䅯䄱䅑䅁䅯硹䅉䅁䅯䅂䍁䅧䅯剹䅉䅁䅅䅁䉁䅁䅁兂晁敨剴乵愵䅑杷允䅁䅁䅍䅁䑁䅁䅷䅁䭁䭁䉅䅁䭁䉁䝧䅁䉁䅁䅁允䅁䅁䅯兏䅙䅁杷允䅁䅁䅑䅁䑁䅁䅷䅁䭁䩁䉫䅁䭁䉁䜸䅁䭁䍁䝁䅁䉁䅁䅁允䅁䅁䅯睭䅙䅁杷允䅁䅁䅕䅁䑁䅁䅷䅁䭁䭁䔸䅁䭁䵁单䅁䭁䅁䅑潁䭁䵁卫䅁䉁䅁䅁允䅁䅁䅕歚穗睰㜯啌䵁䅉䅅䅁䙁䅁䅁睁䵁䅁䅁权佁杂䅁权瑄权䅁权浄权䅁权湄权䅁允䅁䅁䅅䅁䡁䅁䅁䅁杁略䅖䍄䉁䅁䅁䅂䅁䅁䅍䅄䅁䅁䅯杊䅉䅁䅯䅂䅁䅁䅯眯䅅䅁䅅䅁䉁䅁䅁兂䅁䅁䅃敊䩚兑杷允䅁䅁䅕䅁䑁䅁䅷䅁䭁䅁䅧䅁䭁佁䭫䅁䭁佁䭙䅁䭁佁䭣䅁䉁䅁䅁允䅁䅁䅯䅒䅷䅁杷允䅁䅁䅑䅁䑁䅁䅷䅁䭁䵁䍣䅁䭁䅁䅑䅁䭁偁䈸䅁䉁䅁䅁允䅁䅁䅕䅁䅁䭁剏歖䵅䅉䅅䅁䕁䅁䅁睁䵁䅁䅁权䡄杁䅁权剁䅁䅁权⽄允䅁允䅁䅁䅅䅁佁䉁䅑䅁ぁ䑁䅅䅍祁䑁䅁䅍睁䑁䅁䅍䅁䅁杷允䅁䅁䅑䅁䑁䅁䅷䅁䭁䍁䍣䅁䭁䉁䅅䅁䭁偁䈸䅁䉁䅁䅁允䅁䅁䄴䅆䅁䑁䅉䅏㕁䑁䅧杍ぁ䑁䅁䅍睁䅁䅁䍄䉁䅁䅁兂䅁䅁䅍䅄䅁䅁䅯杧䅅䅁䅯䄶䅯䅁䅯朵䅯䅁䅯眵䅯䅁䅅䅁䉁䅁䅁权䝁睃䅁䍄䉁䅁䅁䅂䅁䅁䅍䅄䅁䅁䅯䅂䅅䅁䅯权䅁䅁䅯兂䅁䅁䅅䅁䉁䅁䅁兂⽂牡へ硫㙪睐杷允䅁䅁䅕䅁䑁䅁䅷䅁䭁䙁䘰䅁䭁佁䭷䅁䭁佁䭙䅁䭁佁䭣䅁䉁䅁䅁允䅁䅁䅣䅁䅁䍁⭁欵䵁䅉䅅䅁䕁䅁䅁睁䵁䅁䅁权畁杁䅁权剁䅁䅁权⽄允䅁允䅁䅁䅅䅁佁䉁䅉䅁㉁䑁䅫兏硁䑁䅁䅍睁䑁䅁䅁䵁䅉䅅䅁䑁䅁䅁睁䵁䅁䅁权灄兂䅁权奁杂䅁允䅁䅁䅅䅁䭁䕁䝑䅁䵁䅉䅅䅁䙁䅁䅁睁䵁䅁䅁权䥁䅁䅁权䱄杅䅁权䕁䅁䅋权䥄杅䅁允䅁䅁䅅䅁䙁䉁畓⭒㙆䘹䄱䍄䉁䅁䅁兂䅁䅁䅍䅄䅁䅁䅯䅆䅕䅁䅯儷䅯䅁䅯朵䅯䅁䅯眵䅯䅁䅅䅁䉁䅁䅁睂䅁䅁䅁乷汄䅑杷允䅁䅁䅑䅁䑁䅁䅷䅁䭁䍁䑯䅁䭁䅁䅯䅁䭁偁䈸䅁䉁䅁䅁允䅁䅁䅕䅁䅁䅁䅁歂䵁䅉䅅䅁䙁䅁䅁睁䵁䅁䅁权祁允䅁权灄权䅁权浄权䅁权湄权䅁允䅁䅁䅅䅁䭁䉁䕁䅁䵁䅉䅅䅁䙁䅁䅁睁䵁䅁䅁权㝁杄䅁权䱄杅䅁权䕁䅁䅋权䩄杅䅁允䅁䅁䅅䅁䙁䵁䴳䵺䵺䙘䄱䍄䉁䅁䅁兂䅁䅁䅍䅄䅁䅁䅯兒䅅䅁䅯䄷䅯䅁䅯朵䅯䅁䅯眵䅯䅁䅅䅁䉁䅁䅁睂䅁䅁䅁䡧楔䅑杷允䅁䅁䅕䅁䑁䅁䅷䅁䭁乁䉅䅁䭁佁䭧䅁䭁佁䭙䅁䭁佁䭣䅁䉁䅁䅁允䅁䅁䅯杂䅳䅁杷允䅁䅁䅑䅁䑁䅁䅷䅁䭁䥁䐰䅁䭁䅁䅑䅁䭁偁䈸䅁䉁䅁䅁允䅁䅁䅕䅁䅁偁䙣歙䵅䅉䅅䅁䙁䅁䅁睁䵁䅁䅁权㉁兂䅁权灄权䅁权浄权䅁权湄权䅁允䅁䅁䅅䅁䭁䉁䕁䅁䵁䅉䅅䅁䙁䅁䅁睁䵁䅁䅁权䭄允䅁权䱄杅䅁权䕁䅁䅋权䥄杅䅁允䅁䅁䅅䅁䙁䑁䬰㘱睎噢䄱䍄䉁䅁䅁睁䅁䅁䅍䅄䅁䅁䅯睯䄸䅁䅯杊䅙䅁䅅䅁䉁䅁䅁杄䭁䅁䅁䅎睁䍁䄴杍䅁䅁杷允䅁䅁䅑䅁䑁䅁䅷䅁䭁乁䅷䅁䭁䉁䜸䅁䭁䍁䝁䅁䉁䅁䅁允䅁䅁䅯杈䅯䅁杷允䅁䅁䅑䅁䑁䅁䅷䅁䭁䥁䐰䅁䭁䅁䅯䅁䭁偁䈸䅁䉁䅁䅁允䅁䅁䅕〰椱䙅㕧啁䵁䅉䅅䅁䙁䅁䅁睁䵁䅁䅁权牂䅁䅁权䙄杅䅁权䕁䅁䅋权䥄杅䅁允䅁䅁䅅䅁䙁乁浡煴㐯根䅒䍄䉁䅁䅁䅂䅁䅁䅍䅄䅁䅁䅯䅮䅁䅁䅯充䅁䅁䅯兂䅁䅁䅅䅁䉁䅁䅁杄啁䅁䅁睍㍁䑁䅕免㕁䑁䅍免硁䑁䅁䅁䵁䅉䅅䅁䙁䅁䅁睁䵁䅁䅁权㝃兂䅁权䱄杅䅁权䕁䅁䅋权䩄杅䅁允䅁䅁䅅䅁䙁䑁積積積㄰䄹䍄䉁䅁䅁睁䅁䅁䅍䅄䅁䅁䅯睴䅕䅁䅯䅈䅙䅁䅅䅁䉁䅁䅁权偂杂䅁䍄䉁䅁䅁䅂䅁䅁䅍䅄䅁䅁䅯杁䅍䅁䅯充䅁䅁䅯眯䅅䅁䅅䅁䉁䅁䅁杄坁䅁䅁杍硁䑁䅉免㍁䑁䅕䅍睁䑁䅁䅍䅁䅁杷允䅁䅁䅑䅁䑁䅁䅷䅁䭁䅁䑁䅁䭁䅁䅯䅁䭁偁䈸䅁䉁䅁䅁允䅁䅁䅯睚䅉䅁杷允䅁䅁䅑䅁䑁䅁䅷䅁䭁䙁䙑䅁䭁䉁䜸䅁䭁䍁䝁䅁䉁䅁䅁允䅁䅁䅯䉣䅳䅁杷允䅁䅁䅕䅁䑁䅁䅷䅁䭁䅁䝫䅁䭁佁䬰䅁䭁佁䭙䅁䭁佁䭣䅁䉁䅁䅁允䅁䅁䅯䅅䅑䅁杷允䅁䅁䅍䅁䑁䅁䅷䅁䭁䑁䵕䅁䭁䉁䝷䅁䉁䅁䅁允䅁䅁䅯䅕䅙䅁杷允䅁䅁䅑䅁䑁䅁䅷䅁䭁䍁䍁䅁䭁䅁䅯䅁䭁偁䈸䅁䉁䅁䅁允䅁䅁䅕婪畤潅䅐歆䵁䅉䅅䅁䕁䅁䅁睁䵁䅁䅁权婄睃䅁权晁杂䅁权杁杂䅁允䅁䅁䅅䅁䭁乁䝳䅁䵁䅉䅅䅁䕁䅁䅁睁䵁䅁䅁权坃睁䅁权剁䅁䅁权⽄允䅁允䅁䅁䅅䅁佁䉁䅑䅁硁䑁䅕䅏㕁䑁䅉䅏㕁䑁䅑杍䅁䅁杷允䅁䅁䅍䅁䑁䅁䅷䅁䭁䑁䅅䅁䭁䉁䝧䅁䉁䅁䅁允䅁䅁䅯兌䅙䅁杷允䅁䅁䅍䅁䑁䅁䅷䅁䭁䩁䵷䅁䭁䉁䜴䅁䉁䅁䅁允䅁䅁䅯儰䅙䅁杷允䅁䅁䅑䅁䑁䅁䅷䅁䭁䭁䐸䅁䭁䅁䅯䅁䭁偁䈸䅁䉁䅁䅁允䅁䅁䅯睚䅉䅁杷允䅁䅁䅕䅁䑁䅁䅷䅁䭁䙁乙䅁䭁䵁单䅁䭁䅁䅑潁䭁䵁卧䅁䉁䅁䅁允䅁䅁䅕⭢杰扁〶ぇ䵁䅉䅅䅁䕁䅁䅁睁䵁䅁䅁权䵂杁䅁权䕁䅁䅁权⽄允䅁允䅁䅁䅅䅁䙁䅁䅁䅁敂䙶䉤䍄䉁䅁䅁兂䅁䅁䅍䅄䅁䅁䅯睎䅁䅁䅯儵䅯䅁䅯朵䅯䅁䅯眵䅯䅁䅅䅁䉁䅁䅁权穁睃䅁䍄䉁䅁䅁䅂䅁䅁䅍䅄䅁䅁䅯䅣䅍䅁䅯权䅁䅁䅯眯䅅䅁䅅䅁䉁䅁䅁兂獄払敧敨㕶睐杷允䅁䅁䅑䅁䑁䅁䅷䅁䭁佁丰䅁䭁䉁䜸䅁䭁䍁䝁䅁䉁䅁䅁允䅁䅁䅯杋䅧䅁杷允䅁䅁䅍䅁䑁䅁䅷䅁䭁䕁䵧䅁䭁䉁䝯䅁䉁䅁䅁允䅁䅁䅯睷䅙䅁杷允䅁䅁䅑䅁䑁䅁䅷䅁䭁䭁䑅䅁䭁䅁䅑䅁䭁偁䈸䅁䉁䅁䅁允䅁䅁䅕䅁䅁佁⭈䕑䵅䅉䅅䅁䕁䅁䅁睁䵁䅁䅁权䭃杁䅁权䭁䅁䅁权⽄允䅁允䅁䅁䅅䅁䙁䉁畓⭒㙆䅆䅖䍄䉁䅁䅁兂䅁䅁䅍䅄䅁䅁䅯䅡䅕䅁䅯硹䅉䅁䅯䅂䍁䅧䅯剹䅉䅁䅅䅁䉁䅁䅁兂浂浚浚湚扚䅑杷允䅁䅁䅕䅁䑁䅁䅷䅁䭁乁䕧䅁䭁佁䭯䅁䭁佁䭙䅁䭁佁䭳䅁䉁䅁䅁允䅁䅁䅣䅁䅁佁婂欵䵁䅉䅅䅁䙁䅁䅁睁䵁䅁䅁权䥂兂䅁权䙄杅䅁权䕁䅁䅋权䥄杅䅁允䅁䅁䅅䅁䙁䉁畗婹ㅨ䌱䅰䍄䉁䅁䅁睁䅁䅁䅍䅄䅁䅁䅯杚䅅䅁䅯杈䅙䅁䅅䅁䉁䅁䅁权穄䅃䅁䍄䉁䅁䅁睁䅁䅁䅍䅄䅁䅁䅯䅦䅅䅁䅯䅈䅙䅁䅅䅁䉁䅁䅁权癃杂䅁䍄䉁䅁䅁䅂䅁䅁䅍䅄䅁䅁䅯䄰䅉䅁䅯䅂䅁䅁䅯眯䅅䅁䅅䅁䉁䅁䅁兂䅁䅁䅁湉牸兑杷允䅁䅁䅕䅁䑁䅁䅷䅁䭁䩁䉧䅁䭁䵁单䅁䭁䅁䅑潁䭁䵁卫䅁䉁䅁䅁允䅁䅁䅕䑏㑭䱪祳䕅䵁䅉䅅䅁䕁䅁䅁睁䵁䅁䅁权䅂䅁䅁权䕁䅁䅁权䙁䅁䅁允䅁䅁䅅䅁䙁䅁䅁䅁㥃䜹䉴䍄䉁䅁䅁䅂䅁䅁䅍䅄䅁䅁䅯䅑䅍䅁䅯充䅁䅁䅯眯䅅䅁䅅䅁䉁䅁䅁杄啁䅁䅁免睁䑁䅕杍㍁䑁䅙䅍睁䑁䅁䅁䵁䅉䅅䅁䑁䅁䅁睁䵁䅁䅁权䥄䅁䅁权流杂䅁允䅁䅁䅅䅁佁䅁䄴䅁硁䑁䅁睍畁䑁䅍䅏䅁䅁杷允䅁䅁䅑䅁䑁䅁䅷䅁䭁䕁䑁䅁䭁䅁䅯䅁䭁偁䈸䅁䉁䅁䅁允䅁䅁䅕扉祂䩡瑆歈䵁䅉䅅䅁䙁䅁䅁睁䵁䅁䅁权楂䅄䅁权汄权䅁权浄权䅁权湄权䅁允䅁䅁䅅䅁䭁䑁䱣䅁䵁䅉䅅䅁䕁䅁䅁睁䵁䅁䅁权乄杁䅁权䕁䅁䅁权⽄允䅁允䅁䅁䅅䅁䙁䅁䅁䥁潃浑䈱䍄䉁䅁䅁䅂䅁䅁䅍䅄䅁䅁䅯兺䅉䅁䅯充䅁䅁䅯眯䅅䅁䅅䅁䉁䅁䅁杄啁䅁䅁免祁䑁䅧睎ぁ䑁䅕兎睁䑁䅁䅁䵁䅉䅅䅁䙁䅁䅁睁䵁䅁䅁权塁兂䅁权䱄杅䅁权䕁䅁䅋权䩄杅䅁允䅁䅁䅅䅁䙁䡁啳歲桦浱䅊䍄䉁䅁䅁兂䅁䅁䅍䅄䅁䅁䅯睏䅕䅁䅯儷䅯䅁䅯朵䅯䅁䅯眵䅯䅁䅅䅁䉁䅁䅁睂䅁䅁䅁偙氯䅑杷允䅁䅁䅕䅁䑁䅁䅷䅁䭁䝁䱣䅁䭁䵁单䅁䭁䅁䅑潁䭁䵁卧䅁䉁䅁䅁允䅁䅁䅕偓偏ㅙ兵歒䵁䅉䅅䅁䕁䅁䅁睁䵁䅁䅁权獁睁䅁权䕁䅁䅁权⽄允䅁允䅁䅁䅅䅁䙁䅁䅁䅁癃圲䉊䍄䉁䅁䅁兂䅁䅁䅍䅄䅁䅁䅯杲䄰䅁䅯䄷䅯䅁䅯朵䅯䅁䅯眵䅯䅁䅅䅁䉁䅁䅁权允䅂䅁䍄䉁䅁䅁兂䅁䅁䅍䅄䅁䅁䅯眸䅑䅁䅯䄶䅯䅁䅯朵䅯䅁䅯眵䅯䅁䅅䅁䉁䅁䅁权䝁睃䅁䍄䉁䅁䅁䅂䅁䅁䅍䅄䅁䅁䅯杤䅁䅁䅯睈䅙䅁䅯䅉䅙䅁䅅䅁䉁䅁䅁权塁睂䅁䍄䉁䅁䅁䅂䅁䅁䅍䅄䅁䅁䅯䄵䅅䅁䅯允䅉䅁䅯杁䅉䅁䅅䅁䉁䅁䅁兂䝃敐眳䍷焯䅑杷允䅁䅁䅑䅁䑁䅁䅷䅁䭁䩁䍑䅁䭁䉁䅅䅁䭁偁䈸䅁䉁䅁䅁允䅁䅁䄴䅆䅁䑁䅉杍穁䑁䅁䅍睁䑁䅁䅍睁䅁䅁䍄䉁䅁䅁䅂䅁䅁䅍䅄䅁䅁䅯睂䅙䅁䅯睈䅙䅁䅯䅉䅙䅁䅅䅁䉁䅁䅁权捃䅃䅁䍄䉁䅁䅁睁䅁䅁䅍䅄䅁䅁䅯睊䅅䅁䅯䅇䅙䅁䅅䅁䉁䅁䅁权㡂杂䅁䍄䉁䅁䅁䅂䅁䅁䅍䅄䅁䅁䅯其䅍䅁䅯权䅁䅁䅯眯䅅䅁䅅䅁䉁䅁䅁兂摁浗㝑㠳朸䅑杷允䅁䅁䅕䅁䑁䅁䅷䅁䭁䱁䵁䅁䭁䵁即䅁䭁䅁䅑潁䭁䵁卫䅁䉁䅁䅁允䅁䅁䅕体㙆䭆堶䕘䵁䅉䅅䅁䕁䅁䅁睁䵁䅁䅁权煂允䅁权晁杂䅁权杁杂䅁允䅁䅁䅅䅁䭁䙁䭁䅁䵁䅉䅅䅁䙁䅁䅁睁䵁䅁䅁权晃允䅁权䱄杅䅁权䕁䅁䅋权䩄杅䅁允䅁䅁䅅䅁䙁䥁牘払敧噖䄵䍄䉁䅁䅁䅂䅁䅁䅍䅄䅁䅁䅯杳䅉䅁䅯䅂䅁䅁䅯眯䅅䅁䅅䅁䉁䅁䅁兂䅁䅁䅁䐹啨兑杷允䅁䅁䅍䅁䑁䅁䅷䅁䭁偁䅣䅁䭁䉁䝯䅁䉁䅁䅁允䅁䅁䅯睷䅙䅁杷允䅁䅁䅕䅁䑁䅁䅷䅁䭁䥁佁䅁䭁佁䭫䅁䭁佁䭙䅁䭁佁䭣䅁䉁䅁䅁允䅁䅁䅯䅅䅑䅁杷允䅁䅁䅍䅁䑁䅁䅷䅁䭁䱁佳䅁䭁䍁䝙䅁䉁䅁䅁允䅁䅁䄴䅄䅁䑁䅣兏畁䑁䅍睍䅁䅁杷允䅁䅁䅑䅁䑁䅁䅷䅁䭁䉁䍉䅁䭁䅁䅑䅁䭁偁䈸䅁䉁䅁䅁允䅁䅁䅕䅁䅁佁獙啖䵅䅉䅅䅁䙁䅁䅁睁䵁䅁䅁权䵂兂䅁权煄权䅁权浄权䅁权牄权䅁允䅁䅁䅅䅁䡁䅁䅁䅁䅃佗䅚䍄䉁䅁䅁䅂䅁䅁䅍䅄䅁䅁䅯杳䅉䅁䅯权䅁䅁䅯眯䅅䅁䅅䅁䉁䅁䅁兂呃䅇坒楄申睐杷允䅁䅁䅕䅁䑁䅁䅷䅁䭁䉁䅑䅁䭁䵁即䅁䭁䅁䅑潁䭁䵁卧䅁䉁䅁䅁允䅁䅁䅕敨剴䉵䘶啘䵁䅉䅅䅁䙁䅁䅁睁䵁䅁䅁权䥂䅁䅁权灄权䅁权浄权䅁权湄权䅁允䅁䅁䅅䅁䭁䵁乷䅁䵁䅉䅅䅁䑁䅁䅁睁䵁䅁䅁权坂䅁䅁权捁杂䅁允䅁䅁䅅䅁䭁䍁䡍䅁䵁䅉䅅䅁䑁䅁䅁睁䵁䅁䅁权潄允䅁权流杂䅁允䅁䅁䅅䅁佁䅁䅷䅁ㅁ䑁䅑杌硁䑁䅅䅁䵁䅉䅅䅁䕁䅁䅁睁䵁䅁䅁权⽃睁䅁权剁䅁䅁权⽄允䅁允䅁䅁䅅䅁佁䉁䅑䅁穁䑁䅑䅎睁䑁䅧李睁䑁䅉免䅁䅁杷允䅁䅁䅍䅁䑁䅁䅷䅁䭁䥁䙫䅁䭁䉁䝧䅁䉁䅁䅁允䅁䅁䅯睢䅙䅁杷允䅁䅁䅕䅁䑁䅁䅷䅁䭁佁䙁䅁䭁䵁即䅁䭁䅁䅑潁䭁䵁卫䅁䉁䅁䅁允䅁䅁䅕瑃橥䑣焳䕙䵁䅉䅅䅁䑁䅁䅁睁䵁䅁䅁权䝁䅁䅁权流杂䅁允䅁䅁䅅䅁佁䅁䅷䅁㑁䑁䅕杌睁䑁䅣䅁䵁䅉䅅䅁䕁䅁䅁睁䵁䅁䅁权煄杁䅁权䭁䅁䅁权⽄允䅁允䅁䅁䅅䅁䙁佁汏㡭村䉳䅨䍄䉁䅁䅁䅂䅁䅁䅍䅄䅁䅁䅯眹䅉䅁䅯充䅁䅁䅯眯䅅䅁䅅䅁䉁䅁䅁杄坁䅁䅁免㍁䑁䅅李睁䑁䅁䅍睁䑁䅁䅍䅁䅁杷允䅁䅁䅍䅁䑁䅁䅷䅁䭁偁䉁䅁䭁䉁䜴䅁䉁䅁䅁允䅁䅁䅯儱䅙䅁杷允䅁䅁䅍䅁䑁䅁䅷䅁䭁䥁䕷䅁䭁䉁䜴䅁䉁䅁䅁允䅁䅁䅯杍䅙䅁杷允䅁䅁䅑䅁䑁䅁䅷䅁䭁偁䍣䅁䭁䅁䅯䅁䭁偁䈸䅁䉁䅁䅁允䅁䅁䅕敥浫免獩䐸䴸䅉䅅䅁䙁䅁䅁睁䵁䅁䅁权䍄允䅁权䙄杅䅁权䕁䅁䅋权䥄杅䅁允䅁䅁䅅䅁䙁䭁慫㝪ㅶ睁䅒䍄䉁䅁䅁睁䅁䅁䅍䅄䅁䅁䅯䄶䅁䅁䅯䅊䅙䅁䅅䅁䉁䅁䅁权婄兇䅁䍄䉁䅁䅁䅂䅁䅁䅍䅄䅁䅁䅯䅰䅍䅁䅯䅂䅁䅁䅯眯䅅䅁䅅䅁䉁䅁䅁兂䅁䅁䅁煍扎兑杷允䅁䅁䅍䅁䑁䅁䅷䅁䭁䑁䙅䅁䭁䉁䝧䅁䉁䅁䅁允䅁䅁䅯兏䅙䅁杷允䅁䅁䅍䅁䑁䅁䅷䅁䭁䥁䉣䅁䭁䉁䝯䅁䉁䅁䅁允䅁䅁䅯杘䅙䅁杷允䅁䅁䅑䅁䑁䅁䅷䅁䭁䉁䅍䅁䭁䉁䅅䅁䭁䅁䅕䅁䉁䅁䅁允䅁䅁䄴䅆䅁䑁䅕兎穁䑁䅫䅍睁䑁䅁䅍睁䅁䅁䍄䉁䅁䅁兂䅁䅁䅍䅄䅁䅁䅯睤䅁䅁䅯儶䅯䅁䅯朵䅯䅁䅯眵䅯䅁䅅䅁䉁䅁䅁权⽂睄䅁䍄䉁䅁䅁兂䅁䅁䅍䅄䅁䅁䅯杗䅅䅁䅯硹䅉䅁䅯䅂䍁䅧䅯剹䅉䅁䅅䅁䉁䅁䅁兂獄払敧坨整䅑杷允䅁䅁䅕䅁䑁䅁䅷䅁䭁䱁䴰䅁䭁䵁单䅁䭁䅁䅑潁䭁䵁卧䅁䉁䅁䅁允䅁䅁䅕捉㉥⽘䌯じ䵁䅉䅅䅁䕁䅁䅁睁䵁䅁䅁权䵄睁䅁权䭁䅁䅁权⽄允䅁允䅁䅁䅅䅁䙁䵁䱤㑎䉬䑧䅒䍄䉁䅁䅁兂䅁䅁䅍䅄䅁䅁䅯朲䅕䅁䅯䄶䅯䅁䅯朵䅯䅁䅯眵䅯䅁䅅䅁䉁䅁䅁权䝁睃䅁䍄䉁䅁䅁䅂䅁䅁䅍䅄䅁䅁䅯䅰䅍䅁䅯权䅁䅁䅯眯䅅䅁䅅䅁䉁䅁䅁兂ㅁ牘䩰䅄㕌睐杷允䅁䅁䅍䅁䑁䅁䅷䅁䭁䍁䙧䅁䭁䉁䝯䅁䉁䅁䅁允䅁䅁䅯䅷䅙䅁杷允䅁䅁䅑䅁䑁䅁䅷䅁䭁䩁䑍䅁䭁䉁䅅䅁䭁偁䈸䅁䉁䅁䅁允䅁䅁䄴䅆䅁䑁䅍睍㑁䑁䅍䅍睁䑁䅁䅍睁䅁䅁䍄䉁䅁䅁䅂䅁䅁䅍䅄䅁䅁䅯䅰䅉䅁䅯权䅁䅁䅯眯䅅䅁䅅䅁䉁䅁䅁兂⭄䠱灪橊硅䅑杷允䅁䅁䅕䅁䑁䅁䅷䅁䭁乁䕫䅁䭁佁䭯䅁䭁佁䭙䅁䭁佁䭳䅁䉁䅁䅁允䅁䅁䅣䅁䅁䕁慂欵䵁䅉䅅䅁䕁䅁䅁睁䵁䅁䅁权牂睁䅁权剁䅁䅁权⽄允䅁允䅁䅁䅅䅁佁䉁䅙䅁硁䑁䅉睍ㅁ䑁䅁䅍睁䑁䅁䅍睁䅁䅁䍄䉁䅁䅁兂䅁䅁䅍䅄䅁䅁䅯儳䅅䅁䅯䄷䅯䅁䅯朵䅯䅁䅯眵䅯䅁䅅䅁䉁䅁䅁睂䅁䅁䅁䡉楪䅑杷允䅁䅁䅕䅁䑁䅁䅷䅁䭁䝁䘰䅁䭁佁䭫䅁䭁佁䭙䅁䭁佁䭣䅁䉁䅁䅁允䅁䅁䅯砰䅯䅁杷允䅁䅁䅕䅁䑁䅁䅷䅁䭁䅁乳䅁䭁佁䬰䅁䭁佁䭙䅁䭁佁䭣䅁䉁䅁䅁允䅁䅁䅣䅁䅁䭁ㅄ唵䵁䅉䅅䅁䕁䅁䅁睁䵁䅁䅁权㍂䅁䅁权䉁杁䅁权䑁杁䅁允䅁䅁䅅䅁䙁䉁㉮渵䤲⬷䅆䍄䉁䅁䅁䅂䅁䅁䅍䅄䅁䅁䅯䅔䅍䅁䅯权䅁䅁䅯眯䅅䅁䅅䅁䉁䅁䅁兂㙃兓䍷㑋䱣䅑杷允䅁䅁䅑䅁䑁䅁䅷䅁䭁偁䅷䅁䭁䅁䅯䅁䭁䅁䍑䅁䉁䅁䅁允䅁䅁䅕癴㥐䠱灪樯䴸䅉䅅䅁䕁䅁䅁睁䵁䅁䅁权婁睁䅁权剁䅁䅁权⽄允䅁允䅁䅁䅅䅁佁䉁䅑䅁硁䑁䅫睍ㅁ䑁䅁䅍睁䑁䅁䅍䅁䅁杷允䅁䅁䅕䅁䑁䅁䅷䅁䭁䩁乯䅁䭁䵁单䅁䭁䅁䅑潁䭁䵁卫䅁䉁䅁䅁允䅁䅁䅕䕭娰硲⽡䕉䵁䅉䅅䅁䕁䅁䅁睁䵁䅁䅁权呁睁䅁权剁䅁䅁权⽄允䅁允䅁䅁䅅䅁佁䉁䅑䅁硁䑁䅑䅎㕁䑁䅁䅍睁䑁䅁䅍䅁䅁杷允䅁䅁䅕䅁䑁䅁䅷䅁䭁䝁䅍䅁䭁䵁即䅁䭁䅁䅑潁䭁䵁卧䅁䉁䅁䅁允䅁䅁䅕積積積橍啗䵁䅉䅅䅁䕁䅁䅁睁䵁䅁䅁权䕃睁䅁权剁䅁䅁权⽄允䅁允䅁䅁䅅䅁佁䉁䅑䅁㍁䑁䅙䅎睁䑁䅁䅍睁䑁䅁䅍䅁䅁杷允䅁䅁䅑䅁䑁䅁䅷䅁䭁䙁䑑䅁䭁䅁䅑䅁䭁偁䈸䅁䉁䅁䅁允䅁䅁䅕䅁䅁䉁湊䕡䵅䅉䅅䅁䙁䅁䅁睁䵁䅁䅁权䅁䅄䅁权潄权䅁权浄权䅁权湄权䅁允䅁䅁䅅䅁䭁䉁䕁䅁䵁䅉䅅䅁䑁䅁䅁睁䵁䅁䅁权⭁兂䅁权奁杂䅁允䅁䅁䅅䅁䭁䕁䝁䅁䵁䅉䅅䅁䕁䅁䅁睁䵁䅁䅁权啂睁䅁权䭁䅁䅁权⽄允䅁允䅁䅁䅅䅁䙁䍁䡵瑆佮眹䅨䍄䉁䅁䅁兂䅁䅁䅍䅄䅁䅁䅯兕䅕䅁䅯硹䅉䅁䅯䅂䍁䅧䅯剹䅉䅁䅅䅁䉁䅁䅁兂䭁㘱睎児婰䅑杷允䅁䅁䅕䅁䑁䅁䅷䅁䭁乁䅳䅁䭁佁䭷䅁䭁佁䭙䅁䭁佁䭣䅁䉁䅁䅁允䅁䅁䅣䅁䅁䵁獁欵䵁䅉䅅䅁䕁䅁䅁睁䵁䅁䅁权䙃睁䅁权䕁䅁䅁权⽄允䅁允䅁䅁䅅䅁䙁䅁䅁䅁睃潤䈹䍄䉁䅁䅁䅂䅁䅁䅍䅄䅁䅁䅯杳䅍䅁䅯权䅁䅁䅯眯䅅䅁䅅䅁䉁䅁䅁兂ぃ䡹⭡㥮穯䅑杷允䅁䅁䅍䅁䑁䅁䅷䅁䭁䙁䱙䅁䭁䍁䝙䅁䉁䅁䅁允䅁䅁䄴䅄䅁䑁䅕䅎畁䑁䅍杍䅁䅁杷允䅁䅁䅑䅁䑁䅁䅷䅁䭁䥁䑯䅁䭁䅁䅑䅁䭁偁䈸䅁䉁䅁䅁允䅁䅁䅕䅁䅁䝁䩺歡䵅䅉䅅䅁䙁䅁䅁睁䵁䅁䅁权煃允䅁权䱄杅䅁权䕁䅁䅋权䥄杅䅁允䅁䅁䅅䅁䙁䭁睒児塲ㅁ䅨䍄䉁䅁䅁兂䅁䅁䅍䅄䅁䅁䅯朲䅅䅁䅯硹䅉䅁䅯䅂䍁䅧䅯䉹䅉䅁䅅䅁䉁䅁䅁兂硂児塲㍯扂䅑杷允䅁䅁䅕䅁䑁䅁䅷䅁䭁䵁䔸䅁䭁䵁即䅁䭁䅁䅑潁䭁䵁卫䅁䉁䅁䅁允䅁䅁䅕䘷㑇潈牘䕙䵁䅉䅅䅁䑁䅁䅁睁䵁䅁䅁权噃䅂䅁权流杂䅁允䅁䅁䅅䅁佁䅁䄴䅁硁䑁䅁李畁䑁䅙睎䅁䅁杷允䅁䅁䅑䅁䑁䅁䅷䅁䭁䥁䑯䅁䭁䉁䅅䅁䭁偁䈸䅁䉁䅁䅁允䅁䅁䄴䅆䅁䑁䅉䅎穁䑁䅉䅏睁䑁䅁䅍睁䅁䅁䍄䉁䅁䅁兂䅁䅁䅍䅄䅁䅁䅯杕䅕䅁䅯䄶䅯䅁䅯朵䅯䅁䅯眵䅯䅁䅅䅁䉁䅁䅁权䝁睃䅁䍄䉁䅁䅁睁䅁䅁䅍䅄䅁䅁䅯眸䅑䅁䅯䅇䅙䅁䅅䅁䉁䅁䅁权㡂杂䅁䍄䉁䅁䅁䅂䅁䅁䅍䅄䅁䅁䅯兪䅅䅁䅯允䅉䅁䅯睁䅉䅁䅅䅁䉁䅁䅁兂㕂穕剚橣欷䅑杷允䅁䅁䅕䅁䑁䅁䅷䅁䭁䕁䉕䅁䭁䵁单䅁䭁䅁䅑潁䭁䵁卫䅁䉁䅁䅁允䅁䅁䅕䑚䕴ㅇ㙣啃䵁䅉䅅䅁䙁䅁䅁睁䵁䅁䅁权呄允䅁权獄权䅁权浄权䅁权湄权䅁允䅁䅁䅅䅁䡁䅁䅁䅁䅄畎䅖䍄䉁䅁䅁兂䅁䅁䅍䅄䅁䅁䅯睩䄸䅁䅯硹䅉䅁䅯䅂䍁䅧䅯䉹䅉䅁䅅䅁䉁䅁䅁兂硂児塲㕯噂䅑杷允䅁䅁䅑䅁䑁䅁䅷䅁䭁䱁䍁䅁䭁䅁䅑䅁䭁偁䈸䅁䉁䅁䅁允䅁䅁䅕䅁䅁䩷佅䕩䵅䅉䅅䅁䙁䅁䅁睁䵁䅁䅁权偃杄䅁权瑄权䅁权浄权䅁权湄权䅁允䅁䅁䅅䅁䡁䅁䅁䅁䅄⭍䅚䍄䉁䅁䅁䅂䅁䅁䅍䅄䅁䅁䅯䅳䅉䅁䅯充䅁䅁䅯眯䅅䅁䅅䅁䉁䅁䅁杄啁䅁䅁睍祁䑁䅧䅍睁䑁䅁䅍睁䑁䅁䅁䵁䅉䅅䅁䙁䅁䅁睁䵁䅁䅁权䝄䅁䅁权灄权䅁权浄权䅁权湄权䅁允䅁䅁䅅䅁䭁䍁䵙䅁䵁䅉䅅䅁䑁䅁䅁睁䵁䅁䅁权摃䅁䅁权流杂䅁允䅁䅁䅅䅁佁䅁䅷䅁㑁䑁䅫杌㉁䑁䅕䅁䵁䅉䅅䅁䙁䅁䅁睁䵁䅁䅁权ぁ兂䅁权䱄杅䅁权䕁䅁䅋权䩄杅䅁允䅁䅁䅅䅁䙁䡁啳歲桦浃䅂䍄䉁䅁䅁兂䅁䅁䅍䅄䅁䅁䅯硦䅁䅁䅯䄷䅯䅁䅯朵䅯䅁䅯眵䅯䅁䅅䅁䉁䅁䅁权允䅂䅁䍄䉁䅁䅁䅂䅁䅁䅍䅄䅁䅁䅯兪䅉䅁䅯权䅁䅁䅯眯䅅䅁䅅䅁䉁䅁䅁兂牁硨婢湺坣䅑杷允䅁䅁䅑䅁䑁䅁䅷䅁䭁䍁䅣䅁䭁䅁䍅䅁䭁䅁䍕䅁䉁䅁䅁允䅁䅁䅕潈䉦丵止䕁䵅䅉䅅䅁䕁䅁䅁睁䵁䅁䅁权灃睁䅁权剁䅁䅁权⽄允䅁允䅁䅁䅅䅁佁䉁䅑䅁穁䑁䅉兎㑁䑁䅁䅍睁䑁䅁䅍䅁䅁杷允䅁䅁䅑䅁䑁䅁䅷䅁䭁䙁䍅䅁䭁䅁䅯䅁䭁偁䈸䅁䉁䅁䅁允䅁䅁䅕䉵䘶ㄶ㑇歉䵁䅉䅅䅁䙁䅁䅁睁䵁䅁䅁权㝄䅁䅁权潄权䅁权浄权䅁权湄权䅁允䅁䅁䅅䅁䭁䅁䱙䅁䵁䅉䅅䅁䕁䅁䅁睁䵁䅁䅁权啄杁䅁权䕁䅁䅁权⽄允䅁允䅁䅁䅅䅁䙁䅁䅁䅁䥂浪䉂䍄䉁䅁䅁兂䅁䅁䅍䅄䅁䅁䅯儳䅕䅁䅯儶䅯䅁䅯朵䅯䅁䅯眵䅯䅁䅅䅁䉁䅁䅁权允䅂䅁䍄䉁䅁䅁䅂䅁䅁䅍䅄䅁䅁䅯公䅉䅁䅯权䅁䅁䅯眯䅅䅁䅅䅁䉁䅁䅁兂敂歵䵫煁晳䅑杷允䅁䅁䅕䅁䑁䅁䅷䅁䭁䱁䙁䅁䭁佁䭷䅁䭁佁䭙䅁䭁佁䭣䅁䉁䅁䅁允䅁䅁䅯䅅䅑䅁杷允䅁䅁䅍䅁䑁䅁䅷䅁䭁䅁䉣䅁䭁䉁䝯䅁䉁䅁䅁允䅁䅁䅯兗䅙䅁杷允䅁䅁䅕䅁䑁䅁䅷䅁䭁䍁䅑䅁䭁佁䭷䅁䭁佁䭙䅁䭁佁䭣䅁䉁䅁䅁允䅁䅁䅣䅁䅁䥁獃䔵䵁䅉䅅䅁䙁䅁䅁睁䵁䅁䅁权奃睄䅁权灄权䅁权浄权䅁权湄权䅁允䅁䅁䅅䅁䭁䙁即䅁䵁䅉䅅䅁䑁䅁䅁睁䵁䅁䅁权歁睄䅁权流杂䅁允䅁䅁䅅䅁佁䅁䅷䅁㍁䑁䅣杌睁䑁䅕䅁䵁䅉䅅䅁䕁䅁䅁睁䵁䅁䅁权㙃允䅁权䕁䅁䅁权䙁䅁䅁允䅁䅁䅅䅁䙁䅁䅁䅁㕄汦䉒䍄䉁䅁䅁䅂䅁䅁䅍䅄䅁䅁䅯䄵䅍䅁䅯䅂䅁䅁䅯眯䅅䅁䅅䅁䉁䅁䅁兂䅁䅁䅄啳䵓兑杷允䅁䅁䅑䅁䑁䅁䅷䅁䭁䥁䍅䅁䭁䉁䅅䅁䭁偁䈸䅁䉁䅁䅁允䅁䅁䄴杆䅁䑁䅉睎睁䑁䅉䅍睁䑁䅁䅍睁䑁䅁䅁䵁䅉䅅䅁䕁䅁䅁睁䵁䅁䅁权穂睁䅁权䭁䅁䅁权⽄允䅁允䅁䅁䅅䅁䙁䅁坒楄礲呶䄱䍄䉁䅁䅁䅂䅁䅁䅍䅄䅁䅁䅯䅙䅉䅁䅯充䅁䅁䅯眯䅅䅁䅅䅁䉁䅁䅁杄啁䅁䅁兎㉁䑁䅁免祁䑁䅕䅍睁䑁䅁䅁䵁䅉䅅䅁䙁䅁䅁睁䵁䅁䅁权䕁兂䅁权汄权䅁权浄权䅁权湄权䅁允䅁䅁䅅䅁䭁䑁䱧䅁䵁䅉䅅䅁䙁䅁䅁睁䵁䅁䅁权潃䅂䅁权䱄杅䅁权䕁䅁䅋权䥄杅䅁允䅁䅁䅅䅁䙁䥁牘払敧坴䅎䍄䉁䅁䅁䅂䅁䅁䅍䅄䅁䅁䅯入䅍䅁䅯䅂䅁䅁䅯眯䅅䅁䅅䅁䉁䅁䅁兂䅁䅁䅁㍊⬵兑杷允䅁䅁䅕䅁䑁䅁䅷䅁䭁䥁䅉䅁䭁䵁即䅁䭁䅁䅑潁䭁䵁卫䅁䉁䅁䅁允䅁䅁䅕敨剴䉵嘶歘䵁䅉䅅䅁䕁䅁䅁睁䵁䅁䅁权㕂睁䅁权䭁䅁䅁权⽄允䅁允䅁䅁䅅䅁䙁䩁䕺䱉祂䍋䅴䍄䉁䅁䅁睁䅁䅁䅍䅄䅁䅁䅯督䅁䅁䅯䅇䅙䅁䅅䅁䉁䅁䅁权䭂杂䅁䍄䉁䅁䅁睁䅁䅁䅍䅄䅁䅁䅯眹䅑䅁䅯䅇䅙䅁䅅䅁䉁䅁䅁权灁杂䅁䍄䉁䅁䅁䅂䅁䅁䅍䅄䅁䅁䅯䅗䅍䅁䅯充䅁䅁䅯眯䅅䅁䅅䅁䉁䅁䅁杄坁䅁䅁免穁䑁䅧兎睁䑁䅁䅍睁䑁䅁䅍䅁䅁杷允䅁䅁䅍䅁䑁䅁䅷䅁䭁䭁䉑䅁䭁䉁䝧䅁䉁䅁䅁允䅁䅁䅯克䅙䅁杷允䅁䅁䅑䅁䑁䅁䅷䅁䭁䵁䍕䅁䭁䅁䅑䅁䭁偁䈸䅁䉁䅁䅁允䅁䅁䅕䅁䅁䍧呉䕗䵅䅉䅅䅁䕁䅁䅁睁䵁䅁䅁权䙄杁䅁权剁䅁䅁权⽄允䅁允䅁䅁䅅䅁佁䉁䅙䅁硁䑁䅁李㉁䑁䅑䅎祁䑁䅁䅍睁䅁䅁䍄䉁䅁䅁䅂䅁䅁䅍䅄䅁䅁䅯杆䄰䅁䅯睈䅙䅁䅯䅉䅙䅁䅅䅁䉁䅁䅁权㕄杂䅁䍄䉁䅁䅁兂䅁䅁䅍䅄䅁䅁䅯杆䅁䅁䅯朶䅯䅁䅯朵䅯䅁䅯眶䅯䅁䅅䅁䉁䅁䅁睂䅁䅁䅁䙧浪䅑杷允䅁䅁䅑䅁䑁䅁䅷䅁䭁乁䈸䅁䭁䅁䅑䅁䭁䅁䍑䅁䉁䅁䅁允䅁䅁䅕䅁䅁䩧汉啢䵅䅉䅅䅁䕁䅁䅁睁䵁䅁䅁权療睁䅁权剁䅁䅁权⽄允䅁允䅁䅁䅅䅁佁䉁䅑䅁硁䑁䅧䅎㍁䑁䅁䅍睁䑁䅁䅍䅁䅁杷允䅁䅁䅕䅁䑁䅁䅷䅁䭁䑁䙳䅁䭁佁䭫䅁䭁佁䭙䅁䭁佁䭣䅁䉁䅁䅁允䅁䅁䅯砳䅁䅁杷允䅁䅁䅍䅁䑁䅁䅷䅁䭁䵁䅑䅁䭁䉁䝯䅁䉁䅁䅁允䅁䅁䅯杷䅙䅁杷允䅁䅁䅍䅁䑁䅁䅷䅁䭁䥁䕫䅁䭁䍁䝙䅁䉁䅁䅁允䅁䅁䄴䅄䅁䑁䅕睍畁䑁䅁睎䅁䅁杷允䅁䅁䅍䅁䑁䅁䅷䅁䭁䉁䈰䅁䭁䉁䝯䅁䉁䅁䅁允䅁䅁䅯朱䅙䅁杷允䅁䅁䅑䅁䑁䅁䅷䅁䭁䥁䅁䅁䭁䅁䅯䅁䭁䅁䍑䅁䉁䅁䅁允䅁䅁䅕䘷㑇潈牘吹䴸䅉䅅䅁䙁䅁䅁睁䵁䅁䅁权䩂允䅁权潄权䅁权浄权䅁权湄权䅁允䅁䅁䅅䅁䭁䅁䱙䅁䵁䅉䅅䅁䕁䅁䅁睁䵁䅁䅁权穃杁䅁权䭁䅁䅁权⽄允䅁允䅁䅁䅅䅁䙁䑁晶㑔堲桢䅒䍄䉁䅁䅁睁䅁䅁䅍䅄䅁䅁䅯杙䅷䅁䅯䅊䅙䅁䅅䅁䉁䅁䅁权㑃䅃䅁䍄䉁䅁䅁䅂䅁䅁䅍䅄䅁䅁䅯儲䅅䅁䅯允䅉䅁䅯睁䅉䅁䅅䅁䉁䅁䅁权䡂䅁䅁䍄䉁䅁䅁兂䅁䅁䅍䅄䅁䅁䅯䅋䅕䅁䅯儵䅯䅁䅯朵䅯䅁䅯眵䅯䅁䅅䅁䉁䅁䅁权允䅂䅁䍄䉁䅁䅁兂䅁䅁䅍䅄䅁䅁䅯睭䅕䅁䅯硹䅉䅁䅯䅂䍁䅧䅯䉹䅉䅁䅅䅁䉁䅁䅁兂偃癷潕䍘戹䅑杷允䅁䅁䅍䅁䑁䅁䅷䅁䭁䱁䕫䅁䭁䍁䝑䅁䉁䅁䅁允䅁䅁䅯杰䅫䅁杷允䅁䅁䅍䅁䑁䅁䅷䅁䭁䡁乑䅁䭁䉁䝷䅁䉁䅁䅁允䅁䅁䅯兗䅙䅁杷允䅁䅁䅕䅁䑁䅁䅷䅁䭁䙁䉑䅁䭁䵁单䅁䭁䅁䅑潁䭁䵁卫䅁䉁䅁䅁允䅁䅁䅕瀶噐䍄⬶ぇ䵁䅉䅅䅁䕁䅁䅁睁䵁䅁䅁权塃允䅁权䭁䅁䅁权䙁䅁䅁允䅁䅁䅅䅁䙁䅁獩䙈歰睏䅖䍄䉁䅁䅁䅂䅁䅁䅍䅄䅁䅁䅯其䅍䅁䅯充䅁䅁䅯眯䅅䅁䅅䅁䉁䅁䅁杄啁䅁䅁睍ㅁ䑁䅙䅍睁䑁䅁䅍睁䑁䅁䅁䵁䅉䅅䅁䙁䅁䅁睁䵁䅁䅁权㕃兄䅁权䙄杅䅁权䕁䅁䅋权䩄杅䅁允䅁䅁䅅䅁䙁䑁㕴䡇摑卬䅂䍄䉁䅁䅁䅂䅁䅁䅍䅄䅁䅁䅯䅬䅉䅁䅯䅂䅁䅁䅯眯䅅䅁䅅䅁䉁䅁䅁兂䅁䅁䅁煫奖兑杷允䅁䅁䅑䅁䑁䅁䅷䅁䭁乁䑍䅁䭁䅁䅑䅁䭁偁䈸䅁䉁䅁䅁允䅁䅁䅕䅁䅁乧慹歖䵅䅉䅅䅁䕁䅁䅁睁䵁䅁䅁权兂睁䅁权剁䅁䅁权⽄允䅁允䅁䅁䅅䅁佁䉁䅙䅁硁䑁䅫睎㑁䑁䅙䅍睁䑁䅁䅍睁䅁䅁䍄䉁䅁䅁睁䅁䅁䅍䅄䅁䅁䅯杮䅁䅁䅯䅇䅙䅁䅅䅁䉁䅁䅁权婁杂䅁䍄䉁䅁䅁兂䅁䅁䅍䅄䅁䅁䅯䅸䅁䅁䅯䄶䅯䅁䅯朵䅯䅁䅯眵䅯䅁䅅䅁䉁䅁䅁权䝁睃䅁䍄䉁䅁䅁䅂䅁䅁䅍䅄䅁䅁䅯睧䅉䅁䅯权䅁䅁䅯眯䅅䅁䅅䅁䉁䅁䅁兂乄䵺䵺䵺䕷䅑杷允䅁䅁䅍䅁䑁䅁䅷䅁䭁佁丸䅁䭁䉁䝯䅁䉁䅁䅁允䅁䅁䅯杙䅙䅁杷允䅁䅁䅕䅁䑁䅁䅷䅁䭁䉁䉉䅁䭁䵁单䅁䭁䅁䅑潁䭁䵁卧䅁䉁䅁䅁允䅁䅁䅕䜵橄䍸昫歇䵁䅉䅅䅁䕁䅁䅁睁䵁䅁䅁权楂允䅁权䉁杁䅁权䙁杁䅁允䅁䅁䅅䅁䙁䑁佨啚㑸⭘䅸䍄䉁䅁䅁䅂䅁䅁䅍䅄䅁䅁䅯眰䅉䅁䅯䅂䅁䅁䅯眯䅅䅁䅅䅁䉁䅁䅁兂䅁䅁䅁汥坆兑杷允䅁䅁䅑䅁䑁䅁䅷䅁䭁䭁䅅䅁䭁䅁䍅䅁䭁䅁䍍䅁䉁䅁䅁允䅁䅁䅕䙃匯㙎剕䔹䵁䅉䅅䅁䕁䅁䅁睁䵁䅁䅁权呄杁䅁权剁䅁䅁权⽄允䅁允䅁䅁䅅䅁佁䉁䅑䅁ぁ䑁䅑杍㍁䑁䅁䅍睁䑁䅁䅍䅁䅁杷允䅁䅁䅑䅁䑁䅁䅷䅁䭁䑁䑉䅁䭁䅁䅯䅁䭁偁䈸䅁䉁䅁䅁允䅁䅁䅕䑚晶㑔堰ぇ䵁䅉䅅䅁䕁䅁䅁睁䵁䅁䅁权卄䅁䅁权晁杂䅁权杁杂䅁允䅁䅁䅅䅁䭁䱁䡅䅁䵁䅉䅅䅁䙁䅁䅁睁䵁䅁䅁权流睃䅁权汄权䅁权浄权䅁权湄权䅁允䅁䅁䅅䅁䭁䉁䕁䅁䵁䅉䅅䅁䕁䅁䅁睁䵁䅁䅁权杄允䅁权䭁䅁䅁权䕁杁䅁允䅁䅁䅅䅁䙁䵁㌯⭕汏⽭⽷䍄䉁䅁䅁䅂䅁䅁䅍䅄䅁䅁䅯具䅉䅁䅯䅂䅁䅁䅯眯䅅䅁䅅䅁䉁䅁䅁兂䅁䅁䅁啊漹兑杷允䅁䅁䅕䅁䑁䅁䅷䅁䭁䩁婧䅁䭁䵁单䅁䭁䅁䅑潁䭁䵁卧䅁䉁䅁䅁允䅁䅁䅕㡣㙭煋㕘䕊䵁䅉䅅䅁䕁䅁䅁睁䵁䅁䅁权䥃杁䅁权剁䅁䅁权⽄允䅁允䅁䅁䅅䅁佁䉁䅑䅁祁䑁䅁䅏㑁䑁䅙睎祁䑁䅙䅎䅁䅁杷允䅁䅁䅑䅁䑁䅁䅷䅁䭁乁䅯䅁䭁䅁䍅䅁䭁䅁䍉䅁䉁䅁䅁允䅁䅁䅕⭬灗灆䥮䔲䵁䅉䅅䅁䕁䅁䅁睁䵁䅁䅁权㙂睁䅁权剁䅁䅁权⽄允䅁允䅁䅁䅅䅁佁䉁䅑䅁硁䑁䅕兎㉁䑁䅁䅍睁䑁䅁䅍䅁䅁杷允䅁䅁䅕䅁䑁䅁䅷䅁䭁䵁䉁䅁䭁䵁即䅁䭁䅁䅑潁䭁䵁卧䅁䉁䅁䅁允䅁䅁䅕䘷㑇潈䱕䕗䵁䅉䅅䅁䕁䅁䅁睁䵁䅁䅁权㕂䅁䅁权䕁䅁䅁权䕁杁䅁允䅁䅁䅅䅁䙁䅁䅁䅁扁䑇䈱䍄䉁䅁䅁兂䅁䅁䅍䅄䅁䅁䅯儯䅅䅁䅯硹䅉䅁䅯䅂䍁䅧䅯䉹䅉䅁䅅䅁䉁䅁䅁兂捂㡪ㅌ䑋乸䅑杷允䅁䅁䅑䅁䑁䅁䅷䅁䭁乁䍉䅁䭁䅁䅑䅁䭁偁䈸䅁䉁䅁䅁允䅁䅁䅕䅁䅁䑁㙸歕䵅䅉䅅䅁䕁䅁䅁睁䵁䅁䅁权杄睁䅁权剁䅁䅁权⽄允䅁允䅁䅁䅅䅁佁䉁䅑䅁祁䑁䅙睍祁䑁䅁䅍睁䑁䅁䅍䅁䅁杷允䅁䅁䅍䅁䑁䅁䅷䅁䭁䍁䉙䅁䭁䍁䝑䅁䉁䅁䅁允䅁䅁䅯䉳䅯䅁杷允䅁䅁䅕䅁䑁䅁䅷䅁䭁䝁䉷䅁䭁䵁单䅁䭁䅁䅑潁䭁䵁卧䅁䉁䅁䅁允䅁䅁䅕慰䵪䑅橤䕅䵁䅉䅅䅁䙁䅁䅁睁䵁䅁䅁权ぁ允䅁权䱄杅䅁权䕁䅁䅋权䩄杅䅁允䅁䅁䅅䅁䙁䅁塲㍯㥁氫䅸䍄䉁䅁䅁睁䅁䅁䅍䅄䅁䅁䅯睢䅳䅁䅯䅊䅙䅁䅅䅁䉁䅁䅁权允䅂䅁䍄䉁䅁䅁睁䅁䅁䅍䅄䅁䅁䅯䅸䅷䅁䅯杇䅙䅁䅅䅁䉁䅁䅁权坄杂䅁䍄䉁䅁䅁睁䅁䅁䅍䅄䅁䅁䅯䅭䅕䅁䅯杈䅙䅁䅅䅁䉁䅁䅁权噃杂䅁䍄䉁䅁䅁䅂䅁䅁䅍䅄䅁䅁䅯村䅍䅁䅯充䅁䅁䅯眯䅅䅁䅅䅁䉁䅁䅁杄奁䅁䅁杍ㅁ䑁䅁睎睁䑁䅁䅍睁䑁䅁䅍睁䅁䅁䍄䉁䅁䅁䅂䅁䅁䅍䅄䅁䅁䅯村䅍䅁䅯权䅁䅁䅯眯䅅䅁䅅䅁䉁䅁䅁兂奃桢䑋䵷䉲睐杷允䅁䅁䅕䅁䑁䅁䅷䅁䭁乁䱷䅁䭁佁䭕䅁䭁佁䭙䅁䭁佁䭣䅁䉁䅁䅁允䅁䅁䅯李䅳䅁杷允䅁䅁䅕䅁䑁䅁䅷䅁䭁䥁䵉䅁䭁佁䭧䅁䭁佁䭙䅁䭁佁䭣䅁䉁䅁䅁允䅁䅁䅯䅅䅑䅁杷允䅁䅁䅕䅁䑁䅁䅷䅁䭁䙁䅍䅁䭁佁䬰䅁䭁佁䭙䅁䭁佁䭣䅁䉁䅁䅁允䅁䅁䅣䅁䅁䭁偄唵䵁䅉䅅䅁䑁䅁䅁睁䵁䅁䅁权㡂䅁䅁权敁杂䅁允䅁䅁䅅䅁䭁䡁䝉䅁䵁䅉䅅䅁䕁䅁䅁睁䵁䅁䅁权ㅃ杁䅁权䕁䅁䅁权⽄允䅁允䅁䅁䅅䅁䙁䅁䅁䅁䉄㉌䉬䍄䉁䅁䅁兂䅁䅁䅍䅄䅁䅁䅯眫䄰䅁䅯硹䅉䅁䅯䅂䍁䅧䅯䉹䅉䅁䅅䅁䉁䅁䅁兂䭁㘱睎奐潰䅑杷允䅁䅁䅑䅁䑁䅁䅷䅁䭁䡁䐴䅁䭁䉁䅅䅁䭁偁䈸䅁䉁䅁䅁允䅁䅁䄴杅䅁䑁䅙䅎㕁䑁䅙杍睁䑁䅁䅍䅁䅁杷允䅁䅁䅕䅁䑁䅁䅷䅁䭁偁䅙䅁䭁佁䭷䅁䭁佁䭙䅁䭁佁䭣䅁䉁䅁䅁允䅁䅁䅣䅁䅁䥁啃唴䵁䅉䅅䅁䙁䅁䅁睁䵁䅁䅁权祁允䅁权獄权䅁权浄权䅁权湄权䅁允䅁䅁䅅䅁䭁䉁䕁䅁䵁䅉䅅䅁䙁䅁䅁睁䵁䅁䅁权偁兂䅁权䙄杅䅁权䕁䅁䅋权䩄杅䅁允䅁䅁䅅䅁䙁䡁堶⽫⽧剚䅒䍄䉁䅁䅁兂䅁䅁䅍䅄䅁䅁䅯杶䅳䅁䅯儷䅯䅁䅯朵䅯䅁䅯眵䅯䅁䅅䅁䉁䅁䅁睂䅁䅁䅁䕑浮䅑杷允䅁䅁䅕䅁䑁䅁䅷䅁䭁䉁䵕䅁䭁䵁单䅁䭁䅁䅑潁䭁䵁卧䅁䉁䅁䅁允䅁䅁䅕䕹㙔潺硚歎䵁䅉䅅䅁䑁䅁䅁睁䵁䅁䅁权潁䅁䅁权敁杂䅁允䅁䅁䅅䅁䭁䩁䝉䅁䵁䅉䅅䅁䙁䅁䅁睁䵁䅁䅁权畄䅁䅁权汄权䅁权浄权䅁权湄权䅁允䅁䅁䅅䅁䭁䑁䰴䅁䵁䅉䅅䅁䑁䅁䅁睁䵁䅁䅁权獄杄䅁权流杂䅁允䅁䅁䅅䅁佁䅁䅷䅁㕁䑁䅙杌穁䑁䅣䅁䵁䅉䅅䅁䙁䅁䅁睁䵁䅁䅁权⭁允䅁权䱄杅䅁权䕁䅁䅋权䩄杅䅁允䅁䅁䅅䅁䙁䍁捬㡪ㅌ䙃䅸䍄䉁䅁䅁䅂䅁䅁䅍䅄䅁䅁䅯䄳䅉䅁䅯䅂䅁䅁䅯眯䅅䅁䅅䅁䉁䅁䅁兂䅁䅁䅃䠷䉥兑杷允䅁䅁䅍䅁䑁䅁䅷䅁䭁䱁䕅䅁䭁䉁䝯䅁䉁䅁䅁允䅁䅁䅯䅑䅙䅁杷允䅁䅁䅑䅁䑁䅁䅷䅁䭁乁䍷䅁䭁䉁䅅䅁䭁偁䈸䅁䉁䅁䅁允䅁䅁䄴杆䅁䑁䅅䅍睁䑁䅉䅍睁䑁䅁䅍睁䑁䅁䅁䵁䅉䅅䅁䑁䅁䅁睁䵁䅁䅁权灃允䅁权慁杂䅁允䅁䅁䅅䅁䭁䑁䜴䅁䵁䅉䅅䅁䙁䅁䅁睁䵁䅁䅁权慃兂䅁权獄权䅁权浄权䅁权湄权䅁允䅁䅁䅅䅁䡁䅁䅁䅁权敢䅒䍄䉁䅁䅁睁䅁䅁䅍䅄䅁䅁䅯䅌䅕䅁䅯䅈䅙䅁䅅䅁䉁䅁䅁权楃杂䅁䍄䉁䅁䅁䅂䅁䅁䅍䅄䅁䅁䅯䅴䅍䅁䅯䅂䅁䅁䅯眯䅅䅁䅅䅁䉁䅁䅁兂䅁䅁䅂⭗塆兑杷允䅁䅁䅑䅁䑁䅁䅷䅁䭁䵁䉷䅁䭁䉁䅅䅁䭁䅁䅕䅁䉁䅁䅁允䅁䅁䄴䅆䅁䑁䅍兎穁䑁䅁䅍睁䑁䅁䅍睁䅁䅁䍄䉁䅁䅁睁䅁䅁䅍䅄䅁䅁䅯儵䅷䅁䅯䅊䅙䅁䅅䅁䉁䅁䅁权兄元䅁䍄䉁䅁䅁䅂䅁䅁䅍䅄䅁䅁䅯䅴䅍䅁䅯充䅁䅁䅯眯䅅䅁䅅䅁䉁䅁䅁杄啁䅁䅁杍祁䑁䅙免ㅁ䑁䅙䅍睁䑁䅁䅁䵁䅉䅅䅁䙁䅁䅁睁䵁䅁䅁权㑂兂䅁权瑄权䅁权浄权䅁权湄权䅁允䅁䅁䅅䅁䡁䅁䅁䅁䅁佋䅚䍄䉁䅁䅁兂䅁䅁䅍䅄䅁䅁䅯允䅅䅁䅯硹䅉䅁䅯䅂䍁䅧䅯䉹䅉䅁䅅䅁䉁䅁䅁兂䙃ㄶ㑇杈慖䅑杷允䅁䅁䅕䅁䑁䅁䅷䅁䭁䉁䱁䅁䭁䵁即䅁䭁䅁䅑潁䭁䵁卧䅁䉁䅁䅁允䅁䅁䅕浚浚浚䝚さ䵁䅉䅅䅁䕁䅁䅁睁䵁䅁䅁权硄睁䅁权䕁䅁䅁权⽄允䅁允䅁䅁䅅䅁䙁䅁䅁䥁婁坑䉴䍄䉁䅁䅁睁䅁䅁䅍䅄䅁䅁䅯儫䅕䅁䅯䅇䅙䅁䅅䅁䉁䅁䅁权䭂杂䅁䍄䉁䅁䅁兂䅁䅁䅍䅄䅁䅁䅯䅎䄴䅁䅯硹䅉䅁䅯䅂䍁䅧䅯剹䅉䅁䅅䅁䉁䅁䅁兂㥁瑃橥䭣朱䅑杷允䅁䅁䅑䅁䑁䅁䅷䅁䭁偁䑅䅁䭁䉁䅅䅁䭁偁䈸䅁䉁䅁䅁允䅁䅁䄴䅆䅁䑁䅉䅍㍁䑁䅁䅍睁䑁䅁䅍睁䅁䅁䍄䉁䅁䅁兂䅁䅁䅍䅄䅁䅁䅯睓䄰䅁䅯䄶䅯䅁䅯朵䅯䅁䅯眵䅯䅁䅅䅁䉁䅁䅁权允䅂䅁䍄䉁䅁䅁睁䅁䅁䅍䅄䅁䅁䅯全䅁䅁䅯䅈䅙䅁䅅䅁䉁䅁䅁权牁杂䅁䍄䉁䅁䅁兂䅁䅁䅍䅄䅁䅁䅯杚䅕䅁䅯剸䅉䅁䅯䅂䍁䅧䅯剹䅉䅁䅅䅁䉁䅁䅁兂畁剨灕牦䍧䅑杷允䅁䅁䅍䅁䑁䅁䅷䅁䭁䙁䙑䅁䭁䉁䝯䅁䉁䅁䅁允䅁䅁䅯朱䅙䅁杷允䅁䅁䅍䅁䑁䅁䅷䅁䭁䉁呉䅁䭁䉁䝯䅁䉁䅁䅁允䅁䅁䅯兺䅙䅁杷允䅁䅁䅑䅁䑁䅁䅷䅁䭁乁䐴䅁䭁䅁䅑䅁䭁偁䈸䅁䉁䅁䅁允䅁䅁䅕䅁䅁䅁䐷じ䵅䅉䅅䅁䕁䅁䅁睁䵁䅁䅁权兄睁䅁权䭁䅁䅁权⽄允䅁允䅁䅁䅅䅁䙁偁卌坔光偗⽳䍄䉁䅁䅁兂䅁䅁䅍䅄䅁䅁䅯䅂䅕䅁䅯䄶䅯䅁䅯朵䅯䅁䅯眵䅯䅁䅅䅁䉁䅁䅁权䝁睃䅁䍄䉁䅁䅁兂䅁䅁䅍䅄䅁䅁䅯睊䅳䅁䅯儶䅯䅁䅯朵䅯䅁䅯眵䅯䅁䅅䅁䉁䅁䅁权允䅂䅁䍄䉁䅁䅁兂䅁䅁䅍䅄䅁䅁䅯其䅷䅁䅯䄷䅯䅁䅯朵䅯䅁䅯眵䅯䅁䅅䅁䉁䅁䅁权允䅂䅁䍄䉁䅁䅁䅂䅁䅁䅍䅄䅁䅁䅯杭䅍䅁䅯䅂䅁䅁䅯眯䅅䅁䅅䅁䉁䅁䅁兂䅁䅁䅂晊䙩兑杷允䅁䅁䅑䅁䑁䅁䅷䅁䭁䩁䑯䅁䭁䉁䅅䅁䭁偁䈸䅁䉁䅁䅁允䅁䅁䄴杆䅁䑁䅉睎ぁ䑁䅧䅍睁䑁䅁䅍睁䑁䅁䅁䵁䅉䅅䅁䙁䅁䅁睁䵁䅁䅁权婃允䅁权潄权䅁权浄权䅁权湄权䅁允䅁䅁䅅䅁䭁䅁䱙䅁䵁䅉䅅䅁䙁䅁䅁睁䵁䅁䅁权䅂兂䅁权䱄杅䅁权䕁䅁䅋权䩄杅䅁允䅁䅁䅅䅁䙁䑁䬰㘱睎噐䄱䍄䉁䅁䅁䅂䅁䅁䅍䅄䅁䅁䅯杭䅍䅁䅯权䅁䅁䅯眯䅅䅁䅅䅁䉁䅁䅁兂晁敨剴䉵䔴䅑杷允䅁䅁䅕䅁䑁䅁䅷䅁䭁䑁䅯䅁䭁佁䭫䅁䭁佁䭙䅁䭁佁䭣䅁䉁䅁䅁允䅁䅁䅯光䄸䅁杷允䅁䅁䅕䅁䑁䅁䅷䅁䭁䩁䈴䅁䭁佁䭧䅁䭁佁䭙䅁䭁佁䭣䅁䉁䅁䅁允䅁䅁䅯李䅳䅁杷允䅁䅁䅑䅁䑁䅁䅷䅁䭁䉁䑅䅁䭁䅁䅑䅁䭁偁䈸䅁䉁䅁䅁允䅁䅁䅕䅁䅁䅑㠹づ䵅䅉䅅䅁䙁䅁䅁睁䵁䅁䅁权瑂兂䅁权䙄杅䅁权䕁䅁䅋权䥄杅䅁允䅁䅁䅅䅁䙁䵁敺㕂䕌楖䅖䍄䉁䅁䅁䅂䅁䅁䅍䅄䅁䅁䅯朸䅍䅁䅯充䅁䅁䅯眯䅅䅁䅅䅁䉁䅁䅁杄十䅁䅁兏祁䑁䅣䅍睁䑁䅁䅍睁䅁䅁䍄䉁䅁䅁兂䅁䅁䅍䅄䅁䅁䅯睷䅁䅁䅯剸䅉䅁䅯䅂䍁䅧䅯䉹䅉䅁䅅䅁䉁䅁䅁兂䍁橒祂琯⼷睐杷允䅁䅁䅑䅁䑁䅁䅷䅁䭁䵁䑍䅁䭁䅁䅯䅁䭁偁䈸䅁䉁䅁䅁允䅁䅁䅕硫䕧杖琴䐫䴸䅉䅅䅁䙁䅁䅁睁䵁䅁䅁权灂允䅁权䱄杅䅁权䕁䅁䅋权䩄杅䅁允䅁䅁䅅䅁䙁䑁䬰㘱睎噢䄵䍄䉁䅁䅁䅂䅁䅁䅍䅄䅁䅁䅯睤䅉䅁䅯权䅁䅁䅯眯䅅䅁䅅䅁䉁䅁䅁兂㕂匶硙佃灷䅑杷允䅁䅁䅕䅁䑁䅁䅷䅁䭁䵁佁䅁䭁佁䬰䅁䭁佁䭙䅁䭁佁䭣䅁䉁䅁䅁允䅁䅁䅯䅅䅑䅁杷允䅁䅁䅕䅁䑁䅁䅷䅁䭁䑁䉧䅁䭁佁䭫䅁䭁佁䭙䅁䭁佁䭣䅁䉁䅁䅁</t>
  </si>
  <si>
    <t>允䅁䅁䅯䄴䄰䅁杷允䅁䅁䅑䅁䑁䅁䅷䅁䭁偁䑑䅁䭁䅁䅑䅁䭁偁䈸䅁䉁䅁䅁允䅁䅁䅕䅁䅁佁㝄䕎䵅䅉䅅䅁䕁䅁䅁睁䵁䅁䅁权牄睁䅁权剁䅁䅁权⽄允䅁允䅁䅁䅅䅁佁䉁䅑䅁硁䑁䅙兎㉁䑁䅁䅍睁䑁䅁䅍䅁䅁杷允䅁䅁䅕䅁䑁䅁䅷䅁䭁䙁䴸䅁䭁佁䭫䅁䭁佁䭙䅁䭁佁䭣䅁䉁䅁䅁允䅁䅁䅯䉆䅁䅁杷允䅁䅁䅑䅁䑁䅁䅷䅁䭁䍁䉫䅁䭁䉁䜸䅁䭁䍁䝁䅁䉁䅁䅁允䅁䅁䅯杔䅙䅁杷允䅁䅁䅑䅁䑁䅁䅷䅁䭁佁䑳䅁䭁䅁䅯䅁䭁偁䈸䅁䉁䅁䅁允䅁䅁䅕敥浫免獩啁䵁䅉䅅䅁䙁䅁䅁睁䵁䅁䅁权䵁䅁䅁权瑄权䅁权浄权䅁权湄权䅁允䅁䅁䅅䅁䡁䅁䅁䅁权⭔䅚䍄䉁䅁䅁睁䅁䅁䅍䅄䅁䅁䅯䅨䅅䅁䅯杇䅙䅁䅅䅁䉁䅁䅁权㥁杂䅁䍄䉁䅁䅁䅂䅁䅁䅍䅄䅁䅁䅯杇䅉䅁䅯䅂䅁䅁䅯眯䅅䅁䅅䅁䉁䅁䅁兂䅁䅁䅁塡卂兑杷允䅁䅁䅑䅁䑁䅁䅷䅁䭁䅁䕁䅁䭁䅁䅯䅁䭁偁䈸䅁䉁䅁䅁允䅁䅁䅕渷⽷噎㘴歆䵁䅉䅅䅁䑁䅁䅁睁䵁䅁䅁权㍁䅁䅁权捁杂䅁允䅁䅁䅅䅁䭁䵁䥫䅁䵁䅉䅅䅁䕁䅁䅁睁䵁䅁䅁权㡁睁䅁权剁䅁䅁权⽄允䅁允䅁䅁䅅䅁佁䉁䅙䅁硁䑁䅍䅏㍁䑁䅁䅍睁䑁䅁䅍睁䅁䅁䍄䉁䅁䅁䅂䅁䅁䅍䅄䅁䅁䅯兆䅉䅁䅯充䅁䅁䅯眯䅅䅁䅅䅁䉁䅁䅁杄坁䅁䅁杍硁䑁䅍杍睁䑁䅁䅍睁䑁䅁䅍䅁䅁杷允䅁䅁䅕䅁䑁䅁䅷䅁䭁䕁䱑䅁䭁䵁即䅁䭁䅁䅑潁䭁䵁卧䅁䉁䅁䅁允䅁䅁䅕牕敧敨䉵歖䵁䅉䅅䅁䙁䅁䅁睁䵁䅁䅁权㑃䅁䅁权䱄杅䅁权䕁䅁䅋权䥄杅䅁允䅁䅁䅅䅁䙁佁㙆䭆䠵噅䅬䍄䉁䅁䅁兂䅁䅁䅍䅄䅁䅁䅯兤䄰䅁䅯硹䅉䅁䅯䅂䍁䅧䅯䉹䅉䅁䅅䅁䉁䅁䅁兂㉄䙋偹海兖䅑杷允䅁䅁䅍䅁䑁䅁䅷䅁䭁䩁䅫䅁䭁䉁䝷䅁䉁䅁䅁允䅁䅁䅯睥䅙䅁杷允䅁䅁䅕䅁䑁䅁䅷䅁䭁䩁䕁䅁䭁佁䭕䅁䭁佁䭙䅁䭁佁䭣䅁䉁䅁䅁允䅁䅁䅯兄䅳䅁杷允䅁䅁䅍䅁䑁䅁䅷䅁䭁䩁䅫䅁䭁䍁䝙䅁䉁䅁䅁允䅁䅁䄴䅄䅁䑁䅣李畁䑁䅙䅏䅁䅁杷允䅁䅁䅍䅁䑁䅁䅷䅁䭁䅁䙳䅁䭁䍁䝙䅁䉁䅁䅁允䅁䅁䄴杄䅁䑁䅅䅍㑁䍁䄴兎穁䅁䅁䍄䉁䅁䅁䅂䅁䅁䅍䅄䅁䅁䅯李䅍䅁䅯充䅁䅁䅯眯䅅䅁䅅䅁䉁䅁䅁杄啁䅁䅁䅎㍁䑁䅍睎穁䑁䅅䅍睁䑁䅁䅁䵁䅉䅅䅁䕁䅁䅁睁䵁䅁䅁权䡂杁䅁权䕁䅁䅁权⽄允䅁允䅁䅁䅅䅁䙁䅁䅁䥁塄湋䉒䍄䉁䅁䅁兂䅁䅁䅍䅄䅁䅁䅯眸䅑䅁䅯剸䅉䅁䅯䅂䍁䅧䅯剹䅉䅁䅅䅁䉁䅁䅁兂䝁䔹硶硦塕䅑杷允䅁䅁䅕䅁䑁䅁䅷䅁䭁䵁䵑䅁䭁䵁单䅁䭁䅁䅑潁䭁䵁卫䅁䉁䅁䅁允䅁䅁䅕扱㕹杔㥃い䵁䅉䅅䅁䕁䅁䅁睁䵁䅁䅁权䡂杁䅁权剁䅁䅁权⽄允䅁允䅁䅁䅅䅁佁䉁䅑䅁ぁ䑁䅅杍睁䑁䅁䅍睁䑁䅁䅍䅁䅁杷允䅁䅁䅍䅁䑁䅁䅷䅁䭁䭁䅫䅁䭁䍁䝙䅁䉁䅁䅁允䅁䅁䄴䅄䅁䑁䅣䅎畁䑁䅉睎䅁䅁杷允䅁䅁䅑䅁䑁䅁䅷䅁䭁䕁䉅䅁䭁䉁䅅䅁䭁䅁䅕䅁䉁䅁䅁允䅁䅁䄴杆䅁䑁䅉兎ぁ䑁䅣䅍睁䑁䅁䅍睁䑁䅁䅁䵁䅉䅅䅁䕁䅁䅁睁䵁䅁䅁权䭄杁䅁权剁䅁䅁权⽄允䅁允䅁䅁䅅䅁佁䉁䅉䅁穁䑁䅫䅏睁䑁䅙䅍睁䑁䅁䅁䵁䅉䅅䅁䕁䅁䅁睁䵁䅁䅁权䭄杁䅁权䭁䅁䅁权⽄允䅁允䅁䅁䅅䅁䙁䝁剩堷⽷匹䄵䍄䉁䅁䅁䅂䅁䅁䅍䅄䅁䅁䅯儱䅍䅁䅯䅂䅁䅁䅯眯䅅䅁䅅䅁䉁䅁䅁兂䅁䅁䅁獂瑨兑杷允䅁䅁䅕䅁䑁䅁䅷䅁䭁䱁䕅䅁䭁佁䭯䅁䭁佁䭙䅁䭁佁䭳䅁䉁䅁䅁允䅁䅁䅣䅁䅁佁卂欵䵁䅉䅅䅁䙁䅁䅁睁䵁䅁䅁权权兂䅁权灄权䅁权浄权䅁权湄权䅁允䅁䅁䅅䅁䭁䙁允䅁䵁䅉䅅䅁䕁䅁䅁睁䵁䅁䅁权噄睁䅁权剁䅁䅁权⽄允䅁允䅁䅁䅅䅁佁䉁䅑䅁祁䑁䅍睎穁䑁䅁䅍睁䑁䅁䅍䅁䅁杷允䅁䅁䅕䅁䑁䅁䅷䅁䭁䉁乷䅁䭁佁䭕䅁䭁佁䭙䅁䭁佁䭣䅁䉁䅁䅁允䅁䅁䅯李䅳䅁杷允䅁䅁䅍䅁䑁䅁䅷䅁䭁䝁乳䅁䭁䉁䝧䅁䉁䅁䅁允䅁䅁䅯杓䅙䅁杷允䅁䅁䅑䅁䑁䅁䅷䅁䭁䉁䉙䅁䭁䅁䅑䅁䭁䅁䅕䅁䉁䅁䅁允䅁䅁䅕䅁䅁䅁畸ご䵅䅉䅅䅁䑁䅁䅁睁䵁䅁䅁权䅃杄䅁权歁杂䅁允䅁䅁䅅䅁䭁乁剧䅁䵁䅉䅅䅁䕁䅁䅁睁䵁䅁䅁权ㅂ杁䅁权䕁䅁䅁权⽄允䅁允䅁䅁䅅䅁䙁䅁䅁䅁䵄䙊䈵䍄䉁䅁䅁䅂䅁䅁䅍䅄䅁䅁䅯杅䅍䅁䅯充䅁䅁䅯眯䅅䅁䅅䅁䉁䅁䅁杄啁䅁䅁杍ㅁ䑁䅕睍睁䑁䅁䅍睁䑁䅁䅁䵁䅉䅅䅁䑁䅁䅁睁䵁䅁䅁权乁䅄䅁权慁杂䅁允䅁䅁䅅䅁䭁䕁䝳䅁䵁䅉䅅䅁䕁䅁䅁睁䵁䅁䅁权十睁䅁权䭁䅁䅁权⽄允䅁允䅁䅁䅅䅁䙁佁兘瑉㕶椯䅸䍄䉁䅁䅁䅂䅁䅁䅍䅄䅁䅁䅯兑䅉䅁䅯充䅁䅁䅯眯䅅䅁䅅䅁䉁䅁䅁杄坁䅁䅁杍ㅁ䑁䅁兏ㅁ䑁䅁䅍睁䑁䅁䅍䅁䅁杷允䅁䅁䅕䅁䑁䅁䅷䅁䭁佁䅍䅁䭁佁䭫䅁䭁佁䭙䅁䭁佁䭣䅁䉁䅁䅁允䅁䅁䅯䉆䅁䅁杷允䅁䅁䅑䅁䑁䅁䅷䅁䭁䱁䑫䅁䭁䉁䅅䅁䭁偁䈸䅁䉁䅁䅁允䅁䅁䄴䅆䅁䑁䅕䅏㍁䑁䅅䅍睁䑁䅁䅍睁䅁䅁䍄䉁䅁䅁兂䅁䅁䅍䅄䅁䅁䅯朶䅅䅁䅯儵䅯䅁䅯朵䅯䅁䅯眵䅯䅁䅅䅁䉁䅁䅁权㕄权䅁䍄䉁䅁䅁兂䅁䅁䅍䅄䅁䅁䅯䅸䅷䅁䅯剸䅉䅁䅯䅂䍁䅧䅯䉹䅉䅁䅅䅁䉁䅁䅁兂硃䙒浶欷兣䅑杷允䅁䅁䅑䅁䑁䅁䅷䅁䭁䥁䉣䅁䭁䅁䅯䅁䭁䅁䅕䅁䉁䅁䅁允䅁䅁䅕硫䕧杖琴䕃䵁䅉䅅䅁䑁䅁䅁睁䵁䅁䅁权䑁兂䅁权捁杂䅁允䅁䅁䅅䅁䭁䕁䝣䅁䵁䅉䅅䅁䑁䅁䅁睁䵁䅁䅁权䑃兄䅁权敁杂䅁允䅁䅁䅅䅁䭁䉁䥉䅁䵁䅉䅅䅁䕁䅁䅁睁䵁䅁䅁权兄睁䅁权䕁䅁䅁权⽄允䅁允䅁䅁䅅䅁䙁䅁䅁䕁摂汮䉤䍄䉁䅁䅁睁䅁䅁䅍䅄䅁䅁䅯睕䅳䅁䅯䅇䅙䅁䅅䅁䉁䅁䅁权䭂杂䅁䍄䉁䅁䅁䅂䅁䅁䅍䅄䅁䅁䅯䄰䅍䅁䅯充䅁䅁䅯眯䅅䅁䅅䅁䉁䅁䅁杄啁䅁䅁䅏硁䑁䅅李睁䑁䅧䅍睁䑁䅁䅁䵁䅉䅅䅁䕁䅁䅁睁䵁䅁䅁权㉄睁䅁权䭁䅁䅁权⽄允䅁允䅁䅁䅅䅁䙁䙁㕧䵴㉨癶⽳䍄䉁䅁䅁兂䅁䅁䅍䅄䅁䅁䅯䅪䅑䅁䅯儶䅯䅁䅯朵䅯䅁䅯眵䅯䅁䅅䅁䉁䅁䅁权允䅂䅁䍄䉁䅁䅁兂䅁䅁䅍䅄䅁䅁䅯睇䄴䅁䅯硹䅉䅁䅯䅂䍁䅧䅯剹䅉䅁䅅䅁䉁䅁䅁兂捂㡪ㅌ䱋摸䅑杷允䅁䅁䅑䅁䑁䅁䅷䅁䭁佁䕷䅁䭁䉁䜸䅁䭁䍁䝁䅁䉁䅁䅁允䅁䅁䅯睷䅧䅁杷允䅁䅁䅕䅁䑁䅁䅷䅁䭁䩁䵧䅁䭁䵁即䅁䭁䅁䅑潁䭁䵁卫䅁䉁䅁䅁允䅁䅁䅕捺䵺䵺䕷䕙䵁䅉䅅䅁䑁䅁䅁睁䵁䅁䅁权䝁兂䅁权敁杂䅁允䅁䅁䅅䅁䭁䩁䝕䅁䵁䅉䅅䅁䕁䅁䅁睁䵁䅁䅁权湄睁䅁权䕁䅁䅁权⽄允䅁允䅁䅁䅅䅁䙁䅁䅁䅁杁䑯䈱䍄䉁䅁䅁兂䅁䅁䅍䅄䅁䅁䅯䄲䅕䅁䅯儷䅯䅁䅯朵䅯䅁䅯眵䅯䅁䅅䅁䉁䅁䅁权允䅂䅁䍄䉁䅁䅁䅂䅁䅁䅍䅄䅁䅁䅯䅶䅍䅁䅯䅂䅁䅁䅯眯䅅䅁䅅䅁䉁䅁䅁兂䅁䅁䅁橑儵兑杷允䅁䅁䅍䅁䑁䅁䅷䅁䭁偁䴴䅁䭁䍁䝙䅁䉁䅁䅁允䅁䅁䄴䅄䅁䑁䅣杍畁䑁䅙兏䅁䅁杷允䅁䅁䅑䅁䑁䅁䅷䅁䭁䙁䍕䅁䭁䉁䅅䅁䭁偁䈸䅁䉁䅁䅁允䅁䅁䄴䅆䅁䑁䅅䅍ㅁ䑁䅁兏穁䑁䅣兎睁䅁䅁䍄䉁䅁䅁睁䅁䅁䅍䅄䅁䅁䅯睷䅳䅁䅯杇䅙䅁䅅䅁䉁䅁䅁权敂杂䅁䍄䉁䅁䅁䅂䅁䅁䅍䅄䅁䅁䅯睃䄰䅁䅯睈䅙䅁䅯䅉䅙䅁䅅䅁䉁䅁䅁权呄睂䅁䍄䉁䅁䅁䅂䅁䅁䅍䅄䅁䅁䅯杇䅍䅁䅯充䅁䅁䅯眯䅅䅁䅅䅁䉁䅁䅁杄啁䅁䅁免ぁ䑁䅣兏㕁䑁䅉䅍睁䑁䅁䅁䵁䅉䅅䅁䙁䅁䅁睁䵁䅁䅁权兂䅁䅁权䱄杅䅁权䕁䅁䅋权䥄杅䅁允䅁䅁䅅䅁䙁偁潙䥘䌯噖䄱䍄䉁䅁䅁兂䅁䅁䅍䅄䅁䅁䅯䅄䄴䅁䅯儵䅯䅁䅯朵䅯䅁䅯眵䅯䅁䅅䅁䉁䅁䅁权㉁睃䅁䍄䉁䅁䅁兂䅁䅁䅍䅄䅁䅁䅯兴䄴䅁䅯剸䅉䅁䅯䅂䍁䅧䅯剹䅉䅁䅅䅁䉁䅁䅁兂湂ㅴ稷焫关䅑杷允䅁䅁䅑䅁䑁䅁䅷䅁䭁䍁䑷䅁䭁䉁䅅䅁䭁偁䈸䅁䉁䅁䅁允䅁䅁䄴䅆䅁䑁䅅免㑁䑁䅁䅍睁䑁䅁䅍睁䅁䅁䍄䉁䅁䅁兂䅁䅁䅍䅄䅁䅁䅯䄷䅁䅁䅯儶䅯䅁䅯朵䅯䅁䅯眵䅯䅁䅅䅁䉁䅁䅁权灄兄䅁䍄䉁䅁䅁睁䅁䅁䅍䅄䅁䅁䅯睥䅷䅁䅯䅈䅙䅁䅅䅁䉁䅁䅁权煄杂䅁䍄䉁䅁䅁兂䅁䅁䅍䅄䅁䅁䅯杕䄴䅁䅯儵䅯䅁䅯朵䅯䅁䅯眵䅯䅁䅅䅁䉁䅁䅁权㑁睃䅁䍄䉁䅁䅁䅂䅁䅁䅍䅄䅁䅁䅯朶䅉䅁䅯䅂䅁䅁䅯眯䅅䅁䅅䅁䉁䅁䅁兂䅁䅁䅁㐵奊兑杷允䅁䅁䅕䅁䑁䅁䅷䅁䭁佁䅷䅁䭁佁䭕䅁䭁佁䭙䅁䭁佁䭣䅁䉁䅁䅁允䅁䅁䅯䅏䅳䅁杷允䅁䅁䅕䅁䑁䅁䅷䅁䭁䭁䉷䅁䭁佁䭯䅁䭁佁䭙䅁䭁佁䭳䅁䉁䅁䅁允䅁䅁䅣䅁䅁䭁䡂欵䵁䅉䅅䅁䙁䅁䅁睁䵁䅁䅁权奄允䅁权灄权䅁权浄权䅁权湄权䅁允䅁䅁䅅䅁䭁䑁儸䅁䵁䅉䅅䅁䙁䅁䅁睁䵁䅁䅁权㥃睃䅁权潄权䅁权浄权䅁权湄权䅁允䅁䅁䅅䅁䭁䉁䕁䅁䵁䅉䅅䅁䑁䅁䅁睁䵁䅁䅁权䕃䅄䅁权歁杂䅁允䅁䅁䅅䅁䭁乁慫䅁䵁䅉䅅䅁䑁䅁䅁睁䵁䅁䅁权坄䅄䅁权捁杂䅁允䅁䅁䅅䅁䭁䝁䡧䅁䵁䅉䅅䅁䕁䅁䅁睁䵁䅁䅁权㕄睁䅁权剁䅁䅁权⽄允䅁允䅁䅁䅅䅁佁䉁䅙䅁硁䑁䅑䅏ㅁ䑁䅫䅍睁䑁䅁䅍睁䅁䅁䍄䉁䅁䅁䅂䅁䅁䅍䅄䅁䅁䅯末䅍䅁䅯䅂䅁䅁䅯眯䅅䅁䅅䅁䉁䅁䅁兂䅁䅁䅁圷穧兑杷允䅁䅁䅑䅁䑁䅁䅷䅁䭁偁䑯䅁䭁䅁䅯䅁䭁偁䈸䅁䉁䅁䅁允䅁䅁䅕㉣剩堷⽷吹䴸䅉䅅䅁䕁䅁䅁睁䵁䅁䅁权㙂杁䅁权䕁䅁䅁权⽄允䅁允䅁䅁䅅䅁䙁䅁䅁䥁䵄㉎䉤䍄䉁䅁䅁睁䅁䅁䅍䅄䅁䅁䅯兣䅳䅁䅯杇䅙䅁䅅䅁䉁䅁䅁权牁杂䅁䍄䉁䅁䅁䅂䅁䅁䅍䅄䅁䅁䅯来䅉䅁䅯权䅁䅁䅯眯䅅䅁䅅䅁䉁䅁䅁兂扁㥌欰浂㡅䅑杷允䅁䅁䅕䅁䑁䅁䅷䅁䭁䉁䴸䅁䭁佁䭫䅁䭁佁䭙䅁䭁佁䭣䅁䉁䅁䅁允䅁䅁䅯䅅䅑䅁杷允䅁䅁䅑䅁䑁䅁䅷䅁䭁偁䑳䅁䭁䅁䅑䅁䭁偁䈸䅁䉁䅁䅁允䅁䅁䅕䅁䅁䉁啨し䵅䅉䅅䅁䕁䅁䅁睁䵁䅁䅁权㝄睁䅁权剁䅁䅁权⽄允䅁允䅁䅁䅅䅁佁䉁䅑䅁㕁䑁䅑杍睁䑁䅁䅍睁䑁䅁䅍䅁䅁杷允䅁䅁䅑䅁䑁䅁䅷䅁䭁䉁䉅䅁䭁䅁䅯䅁䭁䅁䍑䅁䉁䅁䅁允䅁䅁䅕渫焵䡶呑歈䵁䅉䅅䅁䙁䅁䅁睁䵁䅁䅁权祁䅄䅁权灄权䅁权浄权䅁权湄权䅁允䅁䅁䅅䅁䭁乁倴䅁䵁䅉䅅䅁䕁䅁䅁睁䵁䅁䅁权㕂允䅁权晁杂䅁权杁杂䅁允䅁䅁䅅䅁䭁䕁䩫䅁䵁䅉䅅䅁䙁䅁䅁睁䵁䅁䅁权剃䅂䅁权䙄杅䅁权䕁䅁䅋权䩄杅䅁允䅁䅁䅅䅁䙁䍁牶浙婒睘䅚䍄䉁䅁䅁䅂䅁䅁䅍䅄䅁䅁䅯术䅍䅁䅯䅂䅁䅁䅯眯䅅䅁䅅䅁䉁䅁䅁兂䅁䅁䅂档ㄹ兑杷允䅁䅁䅍䅁䑁䅁䅷䅁䭁偁䅙䅁䭁䉁䝧䅁䉁䅁䅁允䅁䅁䅯䅑䅙䅁杷允䅁䅁䅕䅁䑁䅁䅷䅁䭁䵁䵧䅁䭁佁䭕䅁䭁佁䭙䅁䭁佁䭣䅁䉁䅁䅁允䅁䅁䅯䅅䅑䅁杷允䅁䅁䅑䅁䑁䅁䅷䅁䭁䡁䑣䅁䭁䅁䅑䅁䭁偁䈸䅁䉁䅁䅁允䅁䅁䅕䅁䅁䍁䙶啡䵅䅉䅅䅁䙁䅁䅁睁䵁䅁䅁权㉃䅁䅁权潄权䅁权浄权䅁权湄权䅁允䅁䅁䅅䅁䭁䅁䱙䅁䵁䅉䅅䅁䑁䅁䅁睁䵁䅁䅁权婂䅁䅁权奁杂䅁允䅁䅁䅅䅁䭁䡁䝷䅁䵁䅉䅅䅁䑁䅁䅁睁䵁䅁䅁权佃䅂䅁权奁杂䅁允䅁䅁䅅䅁䭁䕁䝑䅁䵁䅉䅅䅁䑁䅁䅁睁䵁䅁䅁权㉃䅂䅁权慁杂䅁允䅁䅁䅅䅁䭁䙁䝫䅁䵁䅉䅅䅁䕁䅁䅁睁䵁䅁䅁权睂䅁䅁权晁杂䅁权杁杂䅁允䅁䅁䅅䅁䭁偁䝧䅁䵁䅉䅅䅁䕁䅁䅁睁䵁䅁䅁权㡄睁䅁权䕁䅁䅁权⽄允䅁允䅁䅁䅅䅁䙁䅁䅁䥁汁歴䉸䍄䉁䅁䅁䅂䅁䅁䅍䅄䅁䅁䅯䅄䅅䅁䅯允䅉䅁䅯杁䅉䅁䅅䅁䉁䅁䅁兂偄兯噺戶坢䅑杷允䅁䅁䅑䅁䑁䅁䅷䅁䭁偁䑷䅁䭁䅁䅯䅁䭁偁䈸䅁䉁䅁䅁允䅁䅁䅕楁䡵瑆佬啅䵁䅉䅅䅁䕁䅁䅁睁䵁䅁䅁权獄睁䅁权剁䅁䅁权⽄允䅁允䅁䅁䅅䅁佁䉁䅑䅁硁䑁䅁䅏睁䑁䅁䅍睁䑁䅁䅍䅁䅁杷允䅁䅁䅑䅁䑁䅁䅷䅁䭁䵁䐰䅁䭁䉁䅅䅁䭁偁䈸䅁䉁䅁䅁允䅁䅁䄴䅆䅁䑁䅅杍㉁䑁䅑杍㉁䑁䅁䅍睁䅁䅁䍄䉁䅁䅁睁䅁䅁䅍䅄䅁䅁䅯睂䄸䅁䅯杊䅙䅁䅅䅁䉁䅁䅁杄䵁䅁䅁兏㍁䍁䄴䅏ぁ䅁䅁䍄䉁䅁䅁䅂䅁䅁䅍䅄䅁䅁䅯䅣䅉䅁䅯充䅁䅁䅯眯䅅䅁䅅䅁䉁䅁䅁杄啁䅁䅁免睁䑁䅫免㍁䑁䅅䅍睁䑁䅁䅁䵁䅉䅅䅁䙁䅁䅁睁䵁䅁䅁权婃䅁䅁权䙄杅䅁权䕁䅁䅋权䩄杅䅁允䅁䅁䅅䅁䙁佁䍲昸獉兆䅰䍄䉁䅁䅁兂䅁䅁䅍䅄䅁䅁䅯䄹䅑䅁䅯剸䅉䅁䅯䅂䍁䅧䅯䉹䅉䅁䅅䅁䉁䅁䅁兂桁䜱剧獨穑䅑杷允䅁䅁䅍䅁䑁䅁䅷䅁䭁䡁䅉䅁䭁䉁䝷䅁䉁䅁䅁允䅁䅁䅯睺䅙䅁杷允䅁䅁䅑䅁䑁䅁䅷䅁䭁佁䅁䅁䭁䅁䅯䅁䭁䅁䍑䅁䉁䅁䅁允䅁䅁䅕穊䥅䉲慸啄䵁䅉䅅䅁䙁䅁䅁睁䵁䅁䅁权慃䅁䅁权瑄权䅁权浄权䅁权湄权䅁允䅁䅁䅅䅁䡁䅁䅁䅁权畆䅚䍄䉁䅁䅁睁䅁䅁䅍䅄䅁䅁䅯䄷䅅䅁䅯䅈䅙䅁䅅䅁䉁䅁䅁权䡂杂䅁䍄䉁䅁䅁䅂䅁䅁䅍䅄䅁䅁䅯䅣䅉䅁䅯权䅁䅁䅯眯䅅䅁䅅䅁䉁䅁䅁兂兂婪畤潅坍䅑杷允䅁䅁䅍䅁䑁䅁䅷䅁䭁䡁䅅䅁䭁䉁䝯䅁䉁䅁䅁允䅁䅁䅯兗䅙䅁杷允䅁䅁䅍䅁䑁䅁䅷䅁䭁䡁䈴䅁䭁䉁䝧䅁䉁䅁䅁允䅁䅁䅯克䅙䅁杷允䅁䅁䅑䅁䑁䅁䅷䅁䭁䑁䑑䅁䭁䉁䅅䅁䭁偁䈸䅁䉁䅁䅁允䅁䅁䄴䅆䅁䑁䅅免㉁䑁䅉兎睁䑁䅁䅍睁䅁䅁䍄䉁䅁䅁兂䅁䅁䅍䅄䅁䅁䅯眲䅕䅁䅯儷䅯䅁䅯朵䅯䅁䅯眵䅯䅁䅅䅁䉁䅁䅁睂䅁䅁䅁偯汶䅑杷允䅁䅁䅑䅁䑁䅁䅷䅁䭁佁䑉䅁䭁䉁䅅䅁䭁偁䈸䅁䉁䅁䅁允䅁䅁䄴䅆䅁䑁䅑兏祁䑁䅑免穁䑁䅁䅍睁䅁䅁䍄䉁䅁䅁兂䅁䅁䅍䅄䅁䅁䅯䄱䅕䅁䅯硹䅉䅁䅯䅂䍁䅧䅯剹䅉䅁䅅䅁䉁䅁䅁兂㑃潈牘摕捨䅑杷允䅁䅁䅍䅁䑁䅁䅷䅁䭁䅁䉁䅁䭁䉁䝷䅁䉁䅁䅁允䅁䅁䅯睪䅙䅁杷允䅁䅁䅍䅁䑁䅁䅷䅁䭁佁䵷䅁䭁䉁䜴䅁䉁䅁䅁允䅁䅁䅯睹䅙䅁杷允䅁䅁䅕䅁䑁䅁䅷䅁䭁䑁䉳䅁䭁䵁即䅁䭁䅁䅑潁䭁䵁卫䅁䉁䅁䅁允䅁䅁䅕積積積穏歗䵁䅉䅅䅁䕁䅁䅁睁䵁䅁䅁权獃睁䅁权䭁䅁䅁权⽄允䅁允䅁䅁䅅䅁䙁䅁塲㍯㥁癃⽫䍄䉁䅁䅁䅂䅁䅁䅍䅄䅁䅁䅯朲䅉䅁䅯充䅁䅁䅯眯䅅䅁䅅䅁䉁䅁䅁杄啁䅁䅁杍ㅁ䑁䅕䅍睁䑁䅁䅍睁䑁䅁䅁䵁䅉䅅䅁䕁䅁䅁睁䵁䅁䅁权婃杁䅁权剁䅁䅁权⽄允䅁允䅁䅁䅅䅁佁䉁䅑䅁穁䑁䅅䅏ㅁ䑁䅁䅍睁䑁䅁䅍䅁䅁杷允䅁䅁䅍䅁䑁䅁䅷䅁䭁䡁䅅䅁䭁䉁䜴䅁䉁䅁䅁允䅁䅁䅯杘䅧䅁杷允䅁䅁䅑䅁䑁䅁䅷䅁䭁䉁䉣䅁䭁䉁䅅䅁䭁䅁䅕䅁䉁䅁䅁允䅁䅁䄴杅䅁䑁䅍䅏㕁䑁䅫睎睁䑁䅁䅍䅁䅁杷允䅁䅁䅕䅁䑁䅁䅷䅁䭁䝁䉣䅁䭁䵁即䅁䭁䅁䅑潁䭁䵁卫䅁䉁䅁䅁允䅁䅁䅕浚浚浚䝚歗䵁䅉䅅䅁䙁䅁䅁睁䵁䅁䅁权楄睃䅁权䱄杅䅁权䕁䅁䅋权䥄杅䅁允䅁䅁䅅䅁䙁䵁ㅐ䙋偹汯䅴䍄䉁䅁䅁䅂䅁䅁䅍䅄䅁䅁䅯睺䅍䅁䅯䅂䅁䅁䅯眯䅅䅁䅅䅁䉁䅁䅁兂䅁䅁䅃㡊㙰兑杷允䅁䅁䅕䅁䑁䅁䅷䅁䭁䉁䱣䅁䭁䵁单䅁䭁䅁䅑潁䭁䵁卧䅁䉁䅁䅁允䅁䅁䅕桅䩨啔ㅣ歆䵁䅉䅅䅁䙁䅁䅁睁䵁䅁䅁权ぁ䅁䅁权䱄杅䅁权䕁䅁䅋权䥄杅䅁允䅁䅁䅅䅁䙁乁橥䑣䬰ㅒ䅒䍄䉁䅁䅁兂䅁䅁䅍䅄䅁䅁䅯杬䅁䅁䅯儵䅯䅁䅯朵䅯䅁䅯眵䅯䅁䅅䅁䉁䅁䅁权⭁睃䅁䍄䉁䅁䅁睁䅁䅁䅍䅄䅁䅁䅯兩䅳䅁䅯杈䅙䅁䅅䅁䉁䅁䅁权浂杂䅁䍄䉁䅁䅁䅂䅁䅁䅍䅄䅁䅁䅯䅵䅁䅁䅯允䅉䅁䅯兂䅉䅁䅅䅁䉁䅁䅁兂穁硔啇㕈婐䅑杷允䅁䅁䅑䅁䑁䅁䅷䅁䭁䅁䉧䅁䭁䉁䅅䅁䭁䅁䍑䅁䉁䅁䅁允䅁䅁䄴䅆䅁䑁䅍兏㍁䑁䅁䅍睁䑁䅁䅍睁䅁䅁䍄䉁䅁䅁䅂䅁䅁䅍䅄䅁䅁䅯儯䅍䅁䅯充䅁䅁䅯眯䅅䅁䅅䅁䉁䅁䅁杄啁䅁䅁杍硁䑁䅍兎睁䑁䅁䅍睁䑁䅁䅁䵁䅉䅅䅁䕁䅁䅁睁䵁䅁䅁权癃䅂䅁权晁杂䅁权杁杂䅁允䅁䅁䅅䅁䭁䝁䝣䅁䵁䅉䅅䅁䙁䅁䅁睁䵁䅁䅁权㡂䅄䅁权潄权䅁权浄权䅁权湄权䅁允䅁䅁䅅䅁䭁䅁䱙䅁䵁䅉䅅䅁䕁䅁䅁睁䵁䅁䅁权佃睁䅁权剁䅁䅁权⽄允䅁允䅁䅁䅅䅁佁䉁䅑䅁㉁䑁䅍杍㍁䑁䅕睎睁䑁䅁䅍䅁䅁杷允䅁䅁䅕䅁䑁䅁䅷䅁䭁䍁䈴䅁䭁䵁即䅁䭁䅁䅑潁䭁䵁卫䅁䉁䅁䅁允䅁䅁䅕場啯歲剣じ䵁䅉䅅䅁䑁䅁䅁睁䵁䅁䅁权硂允䅁权奁杂䅁允䅁䅁䅅䅁䭁䕁䝑䅁䵁䅉䅅䅁䕁䅁䅁睁䵁䅁䅁权佃睁䅁权䭁䅁䅁权⽄允䅁允䅁䅁䅅䅁䙁䭁睒児塲睯䅚䍄䉁䅁䅁睁䅁䅁䅍䅚䅁䅁䅯桙䅫䅁䅯䉁䅫䅁䅅䅁䉁䅁䅁兂䅁䅁䅁䝁栯䅑杷允䅁䅁䅑䅁䑁䅁䅷䅁䭁䍁䉧䅁䭁䅁䍅䅁䭁䅁䍍䅁䉁䅁䅁允䅁䅁䅕䭊䝥䥱慙〷䵁䅉䅅䅁䕁䅁䅁睁䵁䅁䅁权穄杁䅁权䕁䅁䅁权⽄允䅁允䅁䅁䅅䅁䙁䅁䅁䅁祁ㅯ䉴䍄䉁䅁䅁兂䅁䅁䅍䅄䅁䅁䅯杮䅁䅁䅯儶䅯䅁䅯朵䅯䅁䅯眵䅯䅁䅅䅁䉁䅁䅁权㥁睄䅁䍄䉁䅁䅁睁䅁䅁䅍䅄䅁䅁䅯䅆䅙䅁䅯䅈䅙䅁䅅䅁䉁䅁䅁权慂杂䅁䍄䉁䅁䅁兂䅁䅁䅍䅄䅁䅁䅯䄳䅁䅁䅯䄶䅯䅁䅯朵䅯䅁䅯眵䅯䅁䅅䅁䉁䅁䅁权䝁睃䅁䍄䉁䅁䅁兂䅁䅁䅍䅄䅁䅁䅯免䅅䅁䅯剸䅉䅁䅯䅂䍁䅧䅯䉹䅉䅁䅅䅁䉁䅁䅁兂扄䑑䌲畤䰰䅑杷允䅁䅁䅍䅁䑁䅁䅷䅁䭁䝁䅙䅁䭁䉁䝷䅁䉁䅁䅁允䅁䅁䅯睪䅙䅁杷允䅁䅁䅑䅁䑁䅁䅷䅁䭁偁䍍䅁䭁䉁䅅䅁䭁偁䈸䅁䉁䅁䅁允䅁䅁䄴䅆䅁䑁䅉䅍穁䑁䅕睍ㅁ䑁䅁䅍睁䅁䅁䍄䉁䅁䅁兂䅁䅁䅍䅄䅁䅁䅯兦䅁䅁䅯儶䅯䅁䅯朵䅯䅁䅯眵䅯䅁䅅䅁䉁䅁䅁权灁兄䅁䍄䉁䅁䅁兂䅁䅁䅍䅄䅁䅁䅯兓䅷䅁䅯儵䅯䅁䅯朵䅯䅁䅯眵䅯䅁䅅䅁䉁䅁䅁权㍁睃䅁䍄䉁䅁䅁睁䅁䅁䅍䅄䅁䅁䅯䅱䅷䅁䅯䅈䅙䅁䅅䅁䉁䅁䅁权偄杂䅁䍄䉁䅁䅁兂䅁䅁䅍䅄䅁䅁䅯杇䅁䅁䅯剸䅉䅁䅯䅂䍁䅧䅯䉹䅉䅁䅅䅁䉁䅁䅁兂㑂㑲癕晉娰䅑杷允䅁䅁䅑䅁䑁䅁䅷䅁䭁偁䐴䅁䭁䅁䅯䅁䭁偁䈸䅁䉁䅁䅁允䅁䅁䅕䡰㥁瑃橥䕇䵁䅉䅅䅁䙁䅁䅁睁䵁䅁䅁权偁䅁䅁权瑄权䅁权浄权䅁权湄权䅁允䅁䅁䅅䅁䡁䅁䅁䅁䅃⭶䅎䍄䉁䅁䅁兂䅁䅁䅍䅄䅁䅁䅯杈䅳䅁䅯朶䅯䅁䅯朵䅯䅁䅯眶䅯䅁䅅䅁䉁䅁䅁权允䅂䅁䍄䉁䅁䅁睁䅁䅁䅍䅄䅁䅁䅯条䅅䅁䅯杇䅙䅁䅅䅁䉁䅁䅁权婂杂䅁䍄䉁䅁䅁睁䅁䅁䅍䅄䅁䅁䅯䅋䅳䅁䅯䅊䅙䅁䅅䅁䉁䅁䅁权煁杇䅁䍄䉁䅁䅁䅂䅁䅁䅍䅄䅁䅁䅯眰䅍䅁䅯权䅁䅁䅯眯䅅䅁䅅䅁䉁䅁䅁兂䭁㘱睎児佯䅑杷允䅁䅁䅍䅁䑁䅁䅷䅁䭁䥁䙙䅁䭁䉁䝧䅁䉁䅁䅁允䅁䅁䅯兇䅙䅁杷允䅁䅁䅍䅁䑁䅁䅷䅁䭁佁䄴䅁䭁䍁䝑䅁䉁䅁䅁允䅁䅁䅯䉹䅫䅁杷允䅁䅁䅑䅁䑁䅁䅷䅁䭁乁䌴䅁䭁䅁䅑䅁䭁偁䈸䅁䉁䅁䅁允䅁䅁䅕䅁䅁䉁㡑䕖䵅䅉䅅䅁䕁䅁䅁睁䵁䅁䅁权䭃䅁䅁权䉁杁䅁权䑁杁䅁允䅁䅁䅅䅁䭁䕁䅣䅁䵁䅉䅅䅁䕁䅁䅁睁䵁䅁䅁权敄杁䅁权剁䅁䅁权⽄允䅁允䅁䅁䅅䅁佁䉁䅑䅁硁䑁䅙免㍁䑁䅕䅍睁䑁䅁䅍䅁䅁杷允䅁䅁䅑䅁䑁䅁䅷䅁䭁乁䌴䅁䭁䅁䅯䅁䭁偁䈸䅁䉁䅁䅁允䅁䅁䅕㉩湺㘫确商䵁䅉䅅䅁䙁䅁䅁睁䵁䅁䅁权䍁允䅁权瑄权䅁权浄权䅁权湄权䅁允䅁䅁䅅䅁䡁䅁䅁䅁䅄⭔䅚䍄䉁䅁䅁䅂䅁䅁䅍䅄䅁䅁䅯杶䅍䅁䅯䅂䅁䅁䅯眯䅅䅁䅅䅁䉁䅁䅁兂䅁䅁䅁獁晖兑杷允䅁䅁䅕䅁䑁䅁䅷䅁䭁䵁䙧䅁䭁佁䭯䅁䭁佁䭙䅁䭁佁䭳䅁䉁䅁䅁允䅁䅁䅯䅅䅑䅁杷允䅁䅁䅑䅁䑁䅁䅷䅁䭁䕁偙䅁䭁䉁䜸䅁䭁䍁䝁䅁䉁䅁䅁允䅁䅁䅯睲䅣䅁杷允䅁䅁䅕䅁䑁䅁䅷䅁䭁䵁䵣䅁䭁佁䭫䅁䭁佁䭙䅁䭁佁䭣䅁䉁䅁䅁允䅁䅁䅯䅅䅑䅁杷允䅁䅁䅍䅁䑁䅁䅷䅁䭁䩁䅯䅁䭁䍁䝙䅁䉁䅁䅁允䅁䅁䄴䅄䅁䑁䅣杍畁䑁䅧睎䅁䅁杷允䅁䅁䅑䅁䑁䅁䅷䅁䭁䱁䐴䅁䭁䉁䅅䅁䭁偁䈸䅁䉁䅁䅁允䅁䅁䄴䅆䅁䑁䅅䅍㍁䑁䅁䅍睁䑁䅁䅍睁䅁䅁䍄䉁䅁䅁䅂䅁䅁䅍䅄䅁䅁䅯杶䅍䅁䅯权䅁䅁䅯眯䅅䅁䅅䅁䉁䅁䅁兂睄㡰䱚睎坫䅑杷允䅁䅁䅍䅁䑁䅁䅷䅁䭁䑁䱕䅁䭁䉁䝧䅁䉁䅁䅁允䅁䅁䅯児䅙䅁杷允䅁䅁䅑䅁䑁䅁䅷䅁䭁佁䑙䅁䭁䅁䅑䅁䭁偁䈸䅁䉁䅁䅁允䅁䅁䅕䅁䅁䅁㕆歕䵅䅉䅅䅁䙁䅁䅁睁䵁䅁䅁权浃䅁䅁权䙄杅䅁权䕁䅁䅋权䩄杅䅁允䅁䅁䅅䅁䙁䩁䩒䍔䭡兇䄹䍄䉁䅁䅁兂䅁䅁䅍䅄䅁䅁䅯眷䅕䅁䅯硹䅉䅁䅯䅂䍁䅧䅯剹䅉䅁䅅䅁䉁䅁䅁兂乄䵺䵺䍺數䅑杷允䅁䅁䅍䅁䑁䅁䅷䅁䭁䡁䰰䅁䭁䉁䝧䅁䉁䅁䅁允䅁䅁䅯兏䅙䅁杷允䅁䅁䅑䅁䑁䅁䅷䅁䭁佁䑕䅁䭁䉁䅅䅁䭁偁䈸䅁䉁䅁䅁允䅁䅁䄴杆䅁䑁䅅䅍㑁䑁䅅䅍睁䑁䅁䅍睁䑁䅁䅁䵁䅉䅅䅁䙁䅁䅁睁䵁䅁䅁权⭂兂䅁权獄权䅁权浄权䅁权湄权䅁允䅁䅁䅅䅁䡁䅁䅁䅁杂救䅚䍄䉁䅁䅁兂䅁䅁䅍䅄䅁䅁䅯先䅳䅁䅯䄷䅯䅁䅯朵䅯䅁䅯眵䅯䅁䅅䅁䉁䅁䅁睂䅁䅁䅁䕷浮䅑杷允䅁䅁䅍䅁䑁䅁䅷䅁䭁䉁䙉䅁䭁䍁䝑䅁䉁䅁䅁允䅁䅁䅯䅅䅑䅁杷允䅁䅁䅑䅁䑁䅁䅷䅁䭁偁䐸䅁䭁䅁䅯䅁䭁偁䈸䅁䉁䅁䅁允䅁䅁䅕積積積積䕂䵁䅉䅅䅁䙁䅁䅁睁䵁䅁䅁权捁允䅁权䙄杅䅁权䕁䅁䅋权䥄杅䅁允䅁䅁䅅䅁䙁佁㥥塥㙏硋䅒䍄䉁䅁䅁兂䅁䅁䅍䅄䅁䅁䅯睌䅷䅁䅯朶䅯䅁䅯朵䅯䅁䅯眶䅯䅁䅅䅁䉁䅁䅁睂䅁䅁䅁䕉浢䅑杷允䅁䅁䅍䅁䑁䅁䅷䅁䭁䙁䄴䅁䭁䉁䝧䅁䉁䅁䅁允䅁䅁䅯兌䅙䅁杷允䅁䅁䅑䅁䑁䅁䅷䅁䭁乁䑧䅁䭁䅁䅯䅁䭁偁䈸䅁䉁䅁䅁允䅁䅁䅕歬䱏佢㝦歁䵁䅉䅅䅁䕁䅁䅁睁䵁䅁䅁权桂兂䅁权晁杂䅁权杁杂䅁允䅁䅁䅅䅁䭁䑁䡣䅁䵁䅉䅅䅁䙁䅁䅁睁䵁䅁䅁权い䅁䅁权䱄杅䅁权䕁䅁䅋权䩄杅䅁允䅁䅁䅅䅁䙁䡁㥅瑃橥䝏䅆䍄䉁䅁䅁䅂䅁䅁䅍䅄䅁䅁䅯睈䅍䅁䅯䅂䅁䅁䅯眯䅅䅁䅅䅁䉁䅁䅁兂䅁䅁䅁䌴湆兑杷允䅁䅁䅑䅁䑁䅁䅷䅁䭁䑁䍷䅁䭁䅁䅑䅁䭁偁䈸䅁䉁䅁䅁允䅁䅁䅕䅁䅁䵙㙉啤䵅䅉䅅䅁䕁䅁䅁睁䵁䅁䅁权㡁杁䅁权䭁䅁䅁权⽄允䅁允䅁䅁䅅䅁䙁乁㑖匶硙䐶䅂䍄䉁䅁䅁兂䅁䅁䅍䅄䅁䅁䅯睌䅅䅁䅯儷䅯䅁䅯朵䅯䅁䅯眵䅯䅁䅅䅁䉁䅁䅁睂䅁䅁䅁䩁歐䅑杷允䅁䅁䅕䅁䑁䅁䅷䅁䭁䙁佉䅁䭁䵁即䅁䭁䅁䅑潁䭁䵁卧䅁䉁䅁䅁允䅁䅁䅕䥘䌯匹䕩䕙䵁䅉䅅䅁䕁䅁䅁睁䵁䅁䅁权䉄睁䅁权䕁䅁䅁权⽄允䅁允䅁䅁䅅䅁䙁䅁䅁䅁千ㅐ䉊䍄䉁䅁䅁睁䅁䅁䅍䅄䅁䅁䅯䅥䄴䅁䅯杇䅙䅁䅅䅁䉁䅁䅁权㝂杂䅁䍄䉁䅁䅁䅂䅁䅁䅍䅄䅁䅁䅯具䅍䅁䅯充䅁䅁䅯眯䅅䅁䅅䅁䉁䅁䅁杄十䅁䅁兏㕁䑁䅫李㍁䑁䅉兎睁䅁䅁䍄䉁䅁䅁兂䅁䅁䅍䅄䅁䅁䅯䅡䅁䅁䅯朶䅯䅁䅯朵䅯䅁䅯眶䅯䅁䅅䅁䉁䅁䅁权允䅂䅁䍄䉁䅁䅁兂䅁䅁䅍䅄䅁䅁䅯兕䅅䅁䅯儵䅯䅁䅯朵䅯䅁䅯眵䅯䅁䅅䅁䉁䅁䅁权乁睃䅁䍄䉁䅁䅁兂䅁䅁䅍䅄䅁䅁䅯䄳䅳䅁䅯剸䅉䅁䅯䅂䍁䅧䅯䉹䅉䅁䅅䅁䉁䅁䅁兂祁䉕䱁卖偍䅑杷允䅁䅁䅍䅁䑁䅁䅷䅁䭁䉁䝑䅁䭁䉁䝯䅁䉁䅁䅁允䅁䅁䅯睇䅙䅁杷允䅁䅁䅑䅁䑁䅁䅷䅁䭁䩁䍧䅁䭁䅁䅑䅁䭁偁䈸䅁䉁䅁䅁允䅁䅁䅕䅁䅁偕䭱啫䵅䅉䅅䅁䕁䅁䅁睁䵁䅁䅁权奃䅁䅁权䕁䅁䅁权䕁杁䅁允䅁䅁䅅䅁䙁䅁䅁䅁扁浮䉬䍄䉁䅁䅁䅂䅁䅁䅍䅄䅁䅁䅯睖䅅䅁䅯权䅁䅁䅯兂䅁䅁䅅䅁䉁䅁䅁兂ㅁ牘䩰䅄晉䅑杷允䅁䅁䅑䅁䑁䅁䅷䅁䭁䵁䌴䅁䭁䅁䅑䅁䭁偁䈸䅁䉁䅁䅁允䅁䅁䅕䅁䅁䬴㑄歫䵅䅉䅅䅁䕁䅁䅁睁䵁䅁䅁权䩃允䅁权䭁䅁䅁权䕁杁䅁允䅁䅁䅅䅁䙁䍁捬㡪ㅌ䅋䅆䍄䉁䅁䅁䅂䅁䅁䅍䅄䅁䅁䅯杺䅉䅁䅯权䅁䅁䅯眯䅅䅁䅅䅁䉁䅁䅁兂㙄浦㡱䉤呍䅑杷允䅁䅁䅍䅁䑁䅁䅷䅁䭁䙁䱫䅁䭁䉁䜴䅁䉁䅁䅁允䅁䅁䅯䅎䅙䅁杷允䅁䅁䅍䅁䑁䅁䅷䅁䭁䉁䙳䅁䭁䍁䝙䅁䉁䅁䅁允䅁䅁䄴䅄䅁䑁䅫兎畁䑁䅅杍䅁䅁杷允䅁䅁䅑䅁䑁䅁䅷䅁䭁䩁䐸䅁䭁䅁䅯䅁䭁偁䈸䅁䉁䅁䅁允䅁䅁䅕䥕堲桢䑉䕈䵁䅉䅅䅁䕁䅁䅁睁䵁䅁䅁权慁杁䅁权䭁䅁䅁权⽄允䅁允䅁䅁䅅䅁䙁䡁呗䅇坒癄⼫䍄䉁䅁䅁䅂䅁䅁䅍䅄䅁䅁䅯村䅉䅁䅯充䅁䅁䅯眯䅅䅁䅅䅁䉁䅁䅁杄十䅁䅁䅎㍁䑁䅣䅍睁䑁䅁䅍睁䅁䅁䍄䉁䅁䅁睁䅁䅁䅍䅄䅁䅁䅯兔䄰䅁䅯杇䅙䅁䅅䅁䉁䅁䅁权乄杂䅁䍄䉁䅁䅁䅂䅁䅁䅍䅄䅁䅁䅯睁䅑䅁䅯权䅁䅁䅯眯䅅䅁䅅䅁䉁䅁䅁兂䍂余兘瑉㥶睐杷允䅁䅁䅕䅁䑁䅁䅷䅁䭁䡁䱉䅁䭁䵁即䅁䭁䅁䅑潁䭁䵁卫䅁䉁䅁䅁允䅁䅁䅕䘷㑇潈䱗䕗䵁䅉䅅䅁䑁䅁䅁睁䵁䅁䅁权䭄䅂䅁权敁杂䅁允䅁䅁䅅䅁䭁䕁䝫䅁䵁䅉䅅䅁䙁䅁䅁睁䵁䅁䅁权䑃䅄䅁权瑄权䅁权浄权䅁权湄权䅁允䅁䅁䅅䅁䭁䉁䕁䅁䵁䅉䅅䅁䕁䅁䅁睁䵁䅁䅁权䕁䅂䅁权䭁䅁䅁权⽄允䅁允䅁䅁䅅䅁䙁䙁㕧䵴㉨桶䅊䍄䉁䅁䅁兂䅁䅁䅍䅄䅁䅁䅯睵䅷䅁䅯硹䅉䅁䅯䅂䍁䅧䅯剹䅉䅁䅅䅁䉁䅁䅁兂㑃潈牘噕捨䅑杷允䅁䅁䅑䅁䑁䅁䅷䅁䭁䅁䕕䅁䭁䅁䅑䅁䭁偁䈸䅁䉁䅁䅁允䅁䅁䅕䅁䅁偁奁ぢ䵅䅉䅅䅁䑁䅁䅁睁䵁䅁䅁权㡄权䅁权慁杂䅁允䅁䅁䅅䅁䭁䡁䝳䅁䵁䅉䅅䅁䕁䅁䅁睁䵁䅁䅁权䙁䅂䅁权剁䅁䅁权⽄允䅁允䅁䅁䅅䅁佁䉁䅑䅁穁䑁䅉杍祁䑁䅕䅍睁䑁䅁䅍䅁䅁杷允䅁䅁䅑䅁䑁䅁䅷䅁䭁䅁䕕䅁䭁䅁䅯䅁䭁偁䈸䅁䉁䅁䅁允䅁䅁䅕⼲⭬牡ぺ商䵁䅉䅅䅁䑁䅁䅁睁䵁䅁䅁权㝁䅄䅁权慁杂䅁允䅁䅁䅅䅁䭁䉁䝳䅁䵁䅉䅅䅁䕁䅁䅁睁䵁䅁䅁权桂睁䅁权䕁䅁䅁权⽄允䅁允䅁䅁䅅䅁䙁䅁䅁䥁䅂こ䉖䍄䉁䅁䅁睁䅁䅁䅍䅄䅁䅁䅯杰䅅䅁䅯杈䅙䅁䅅䅁䉁䅁䅁权摃杂䅁䍄䉁䅁䅁䅂䅁䅁䅍䅄䅁䅁䅯睸䅅䅁䅯允䅉䅁䅯睁䅉䅁䅅䅁䉁䅁䅁兂灁塥佗敓䉈䅑杷允䅁䅁䅑䅁䑁䅁䅷䅁䭁䝁䑅䅁䭁䉁䅅䅁䭁偁䈸䅁䉁䅁䅁允䅁䅁䄴杅䅁䑁䅑睎穁䑁䅁兏睁䑁䅁䅍䅁䅁杷允䅁䅁䅕䅁䑁䅁䅷䅁䭁䙁䱕䅁䭁佁䭕䅁䭁佁䭙䅁䭁佁䭣䅁䉁䅁䅁允䅁䅁䅯䅅䅑䅁杷允䅁䅁䅑䅁䑁䅁䅷䅁䭁䍁䑁䅁䭁䅁䅯䅁䭁偁䈸䅁䉁䅁䅁允䅁䅁䅕⼵灵搸乊歃䵁䅉䅅䅁䙁䅁䅁睁䵁䅁䅁权睄䅂䅁权灄权䅁权浄权䅁权湄权䅁允䅁䅁䅅䅁䭁䍁䵯䅁䵁䅉䅅䅁䙁䅁䅁睁䵁䅁䅁权䱁兇䅁权瑄权䅁权浄权䅁权湄权䅁允䅁䅁䅅䅁䡁䅁䅁䅁䅂佺䅖䍄䉁䅁䅁睁䅁䅁䅍䅄䅁䅁䅯睹䅷䅁䅯䅇䅙䅁䅅䅁䉁䅁䅁权㡂杂䅁䍄䉁䅁䅁䅂䅁䅁䅍䅄䅁䅁䅯䅓䅁䅁䅯权䅁䅁䅯䅂䅉䅁䅅䅁䉁䅁䅁兂牁硨婢発扣䅑杷允䅁䅁䅑䅁䑁䅁䅷䅁䭁䥁䍁䅁䭁䉁䅅䅁䭁偁䈸䅁䉁䅁䅁允䅁䅁䄴杆䅁䑁䅍䅎㍁䑁䅕䅍睁䑁䅁䅍睁䑁䅁䅁䵁䅉䅅䅁䙁䅁䅁睁䵁䅁䅁权佂䅁䅁权汄权䅁权浄权䅁权湄权䅁允䅁䅁䅅䅁䭁䅁䰰䅁䵁䅉䅅䅁䕁䅁䅁睁䵁䅁䅁权䅃杁䅁权䭁䅁䅁权⽄允䅁允䅁䅁䅅䅁䙁䱁敧敨剴䅵䅎䍄䉁䅁䅁䅂䅁䅁䅍䅄䅁䅁䅯䄶䅑䅁䅯睈䅙䅁䅯䅉䅙䅁䅅䅁䉁䅁䅁权䵂睂䅁䍄䉁䅁䅁睁䅁䅁䅍䅄䅁䅁䅯末䅳䅁䅯杇䅙䅁䅅䅁䉁䅁䅁权㉃杂䅁䍄䉁䅁䅁䅂䅁䅁䅍䅄䅁䅁䅯杉䅍䅁䅯䅂䅁䅁䅯眯䅅䅁䅅䅁䉁䅁䅁兂䅁䅁䅁桰穬兑杷允䅁䅁䅍䅁䑁䅁䅷䅁䭁䵁䙳䅁䭁䉁䝷䅁䉁䅁䅁允䅁䅁䅯杋䅙䅁杷允䅁䅁䅑䅁䑁䅁䅷䅁䭁䝁䑕䅁䭁䅁䅑䅁䭁偁䈸䅁䉁䅁䅁允䅁䅁䅕䅁䅁䵷煬啨䵅䅉䅅䅁䕁䅁䅁睁䵁䅁䅁权䥄杁䅁权䕁䅁䅁权⽄允䅁允䅁䅁䅅䅁䙁䅁䅁䅁ぃ㑺䉤䍄䉁䅁䅁兂䅁䅁䅍䅄䅁䅁䅯䅆䅷䅁䅯硹䅉䅁䅯䅂䍁䅧䅯䉹䅉䅁䅅䅁䉁䅁䅁兂浂浚浚牚捚䅑杷允䅁䅁䅑䅁䑁䅁䅷䅁䭁䭁䑷䅁䭁䅁䅑䅁䭁偁䈸䅁䉁䅁䅁允䅁䅁䅕䅁䅁佯塕ち䵅䅉䅅䅁䕁䅁䅁睁䵁䅁䅁权䕃杁䅁权䕁䅁䅁权⽄允䅁允䅁䅁䅅䅁䙁䅁䅁䥁祂䝧䈵䍄䉁䅁䅁䅂䅁䅁䅍䅄䅁䅁䅯睚䅍䅁䅯䅂䅁䅁䅯眯䅅䅁䅅䅁䉁䅁䅁兂䅁䅁䅁䡁噸兑杷允䅁䅁䅕䅁䑁䅁䅷䅁䭁䝁䄴䅁䭁佁䭕䅁䭁佁䭙䅁䭁佁䭣䅁䉁䅁䅁允䅁䅁䅯兄䅳䅁杷允䅁䅁䅕䅁䑁䅁䅷䅁䭁䱁䅙䅁䭁䵁即䅁䭁䅁䅑潁䭁䵁卫䅁䉁䅁䅁允䅁䅁䅕䉵䘶ㄶ䥇し䵁䅉䅅䅁䕁䅁䅁睁䵁䅁䅁权湂睁䅁权剁䅁䅁权⽄允䅁允䅁䅁䅅䅁佁䉁䅉䅁ㅁ䑁䅣李㍁䑁䅕䅍睁䑁䅁䅁䵁䅉䅅䅁䕁䅁䅁睁䵁䅁䅁权䱂䅁䅁权剁䅁䅁权䙁䅁䅁允䅁䅁䅅䅁佁䉁䅑䅁ㅁ䑁䅧䅎睁䑁䅁䅍睁䑁䅁䅍䅁䅁杷允䅁䅁䅕䅁䑁䅁䅷䅁䭁偁䭍䅁䭁佁䭷䅁䭁佁䭙䅁䭁佁䭣䅁䉁䅁䅁允䅁䅁䅯䅅䅑䅁杷允䅁䅁䅑䅁䑁䅁䅷䅁䭁䍁䍳䅁䭁䅁䅑䅁䭁偁䈸䅁䉁䅁䅁允䅁䅁䅕䅁䅁䕁䵙䕔䵅䅉䅅䅁䙁䅁䅁睁䵁䅁䅁权兂允䅁权煄权䅁权浄权䅁权牄权䅁允䅁䅁䅅䅁䡁䅁䅁䅁䅃佗䅚䍄䉁䅁䅁䅂䅁䅁䅍䅄䅁䅁䅯睯䅉䅁䅯䅂䅁䅁䅯眯䅅䅁䅅䅁䉁䅁䅁兂䅁䅁䅃⽊祰兑杷允䅁䅁䅍䅁䑁䅁䅷䅁䭁佁何䅁䭁䉁䜴䅁䉁䅁䅁允䅁䅁䅯眴䅙䅁杷允䅁䅁䅑䅁䑁䅁䅷䅁䭁䭁䍍䅁䭁䉁䅅䅁䭁偁䈸䅁䉁䅁䅁允䅁䅁䄴杆䅁䑁䅅睍穁䑁䅧䅎㉁䑁䅉䅍睁䑁䅁䅁䵁䅉䅅䅁䙁䅁䅁睁䵁䅁䅁权䑁䅁䅁权潄权䅁权浄权䅁权湄权䅁允䅁䅁䅅䅁䭁䙁䱅䅁䵁䅉䅅䅁䙁䅁䅁睁䵁䅁䅁权㥄允䅁权灄权䅁权浄权䅁权湄权䅁允䅁䅁䅅䅁䭁䑁扁䅁䵁䅉䅅䅁䕁䅁䅁睁䵁䅁䅁权塂睁䅁权䕁䅁䅁权⽄允䅁允䅁䅁䅅䅁䙁䅁䅁䅁捂穏䉸䍄䉁䅁䅁䅂䅁䅁䅍䅄䅁䅁䅯睖䅍䅁䅯权䅁䅁䅯眯䅅䅁䅅䅁䉁䅁䅁兂晁敨剴䉵䜴䅑杷允䅁䅁䅕䅁䑁䅁䅷䅁䭁偁位䅁䭁佁䭫䅁䭁佁䭙䅁䭁佁䭣䅁䉁䅁䅁允䅁䅁䅯硗䅅䅁杷允䅁䅁䅕䅁䑁䅁䅷䅁䭁䙁䅫䅁䭁佁䭫䅁䭁佁䭙䅁䭁佁䭣䅁䉁䅁䅁允䅁䅁䅯䄲䄴䅁杷允䅁䅁䅕䅁䑁䅁䅷䅁䭁䱁䉧䅁䭁䵁即䅁䭁䅁䅑潁䭁䵁卫䅁䉁䅁䅁允䅁䅁䅕児塲㍯ㅂ歙䵁䅉䅅䅁䙁䅁䅁睁䵁䅁䅁权㙁睃䅁权獄权䅁权浄权䅁权湄权䅁允䅁䅁䅅䅁䭁䉁䕁䅁䵁䅉䅅䅁䙁䅁䅁睁䵁䅁䅁权穃兄䅁权煄权䅁权浄权䅁权牄权䅁允䅁䅁䅅䅁䭁䉁䕁䅁䵁䅉䅅䅁䕁䅁䅁睁䵁䅁䅁权畄睁䅁权䭁䅁䅁权⽄允䅁允䅁䅁䅅䅁䙁䕁㍷啩杆挵⽁䍄䉁䅁䅁兂䅁䅁䅍䅄䅁䅁䅯䄷䅅䅁䅯䄶䅯䅁䅯朵䅯䅁䅯眵䅯䅁䅅䅁䉁䅁䅁权䝁睃䅁䍄䉁䅁䅁䅂䅁䅁䅍䅄䅁䅁䅯睴䅉䅁䅯充䅁䅁䅯眯䅅䅁䅅䅁䉁䅁䅁杄啁䅁䅁李祁䑁䅑䅍睁䑁䅁䅍睁䑁䅁䅁䵁䅉䅅䅁䕁䅁䅁睁䵁䅁䅁权晄睁䅁权䕁䅁䅁权⽄允䅁允䅁䅁䅅䅁䙁䅁䅁䵁牃㑢䉖䍄䉁䅁䅁兂䅁䅁䅍䅄䅁䅁䅯眵䅁䅁䅯儶䅯䅁䅯朵䅯䅁䅯眵䅯䅁䅅䅁䉁䅁䅁权䙄杄䅁䍄䉁䅁䅁䅂䅁䅁䅍䅄䅁䅁䅯眳䅍䅁䅯充䅁䅁䅯眯䅅䅁䅅䅁䉁䅁䅁杄啁䅁䅁睍穁䑁䅁免睁䑁䅁䅍睁䑁䅁䅁䵁䅉䅅䅁䕁䅁䅁睁䵁䅁䅁权㑄睁䅁权䕁䅁䅁权⽄允䅁允䅁䅁䅅䅁䙁䅁䅁䅁千䝎䉚䍄䉁䅁䅁睁䅁䅁䅍䅄䅁䅁䅯䄷䅁䅁䅯䅇䅙䅁䅅䅁䉁䅁䅁权䕂杂䅁䍄䉁䅁䅁睁䅁䅁䅍䅄䅁䅁䅯兘䅕䅁䅯䅈䅙䅁䅅䅁䉁䅁䅁权呂杂䅁䍄䉁䅁䅁䅂䅁䅁䅍䅄䅁䅁䅯䄫䅍䅁䅯充䅁䅁䅯眯䅅䅁䅅䅁䉁䅁䅁杄十䅁䅁睎睁䑁䅫睎穁䑁䅁䅍睁䅁䅁䍄䉁䅁䅁䅂䅁䅁䅍䅄䅁䅁䅯朰䅍䅁䅯权䅁䅁䅯眯䅅䅁䅅䅁䉁䅁䅁兂灁䥘䌯挹睧䅑杷允䅁䅁䅑䅁䑁䅁䅷䅁䭁䕁䑑䅁䭁䉁䅅䅁䭁偁䈸䅁䉁䅁䅁允䅁䅁䄴杅䅁䑁䅣睍㑁䑁䅍杍睁䑁䅁䅍䅁䅁杷允䅁䅁䅕䅁䑁䅁䅷䅁䭁䝁䰸䅁䭁䵁单䅁䭁䅁䅑潁䭁䵁卫䅁䉁䅁䅁允䅁䅁䅕儶睖䡤㉘啄䵁䅉䅅䅁䙁䅁䅁睁䵁䅁䅁权㙄䅄䅁权䙄杅䅁权䕁䅁䅋权䥄杅䅁允䅁䅁䅅䅁䙁䭁䭕穧奱剐䅊䍄䉁䅁䅁䅂䅁䅁䅍䅄䅁䅁䅯䅒䅍䅁䅯权䅁䅁䅯眯䅅䅁䅅䅁䉁䅁䅁兂⭃确癯匳村䅑杷允䅁䅁䅍䅁䑁䅁䅷䅁䭁䍁䈴䅁䭁䉁䝧䅁䉁䅁䅁允䅁䅁䅯兏䅙䅁杷允䅁䅁䅑䅁䑁䅁䅷䅁䭁䙁䍣䅁䭁䉁䅅䅁䭁偁䈸䅁䉁䅁䅁允䅁䅁䄴䅆䅁䑁䅍兏㉁䑁䅁䅍睁䑁䅁䅍睁䅁䅁䍄䉁䅁䅁睁䅁䅁䅍䅄䅁䅁䅯睫䅑䅁䅯䅇䅙䅁䅅䅁䉁䅁䅁权㡂杂䅁䍄䉁䅁䅁兂䅁䅁䅍䅄䅁䅁䅯䄱䅕䅁䅯儶䅯䅁䅯朵䅯䅁䅯眵䅯䅁䅅䅁䉁䅁䅁权塂充䅁䍄䉁䅁䅁兂䅁䅁䅍䅄䅁䅁䅯䉤䅁䅁䅯䄶䅯䅁䅯朵䅯䅁䅯眵䅯䅁䅅䅁䉁䅁䅁权允䅂䅁䍄䉁䅁䅁䅂䅁䅁䅍䅄䅁䅁䅯克䅍䅁䅯充䅁䅁䅯眯䅅䅁䅅䅁䉁䅁䅁杄啁䅁䅁䅎睁䑁䅍䅎ㅁ䑁䅑䅍睁䑁䅁䅁䵁䅉䅅䅁䙁䅁䅁睁䵁䅁䅁权㉁䅁䅁权潄权䅁权浄权䅁权湄权䅁允䅁䅁䅅䅁䭁䅁䱙䅁䵁䅉䅅䅁䙁䅁䅁睁䵁䅁䅁权䙄睃䅁权潄权䅁权浄权䅁权湄权䅁允䅁䅁䅅䅁䭁䅁䱙䅁䵁䅉䅅䅁䙁䅁䅁睁䵁䅁䅁权浄睃䅁权煄权䅁权浄权䅁权牄权䅁允䅁䅁䅅䅁䡁䅁䅁䅁权畍䅚䍄䉁䅁䅁睁䅁䅁䅍䅄䅁䅁䅯兵䅁䅁䅯杈䅙䅁䅅䅁䉁䅁䅁权橄杂䅁䍄䉁䅁䅁睁䅁䅁䅍䅄䅁䅁䅯杣䅕䅁䅯䅈䅙䅁䅅䅁䉁䅁䅁权畁睂䅁䍄䉁䅁䅁䅂䅁䅁䅍䅄䅁䅁䅯睘䅉䅁䅯䅂䅁䅁䅯眯䅅䅁䅅䅁䉁䅁䅁兂䅁䅁䅁䨳华兑杷允䅁䅁䅍䅁䑁䅁䅷䅁䭁乁䉯䅁䭁䉁䜴䅁䉁䅁䅁允䅁䅁䅯允䅧䅁杷允䅁䅁䅑䅁䑁䅁䅷䅁䭁䙁䌸䅁䭁䉁䅅䅁䭁偁䈸䅁䉁䅁䅁允䅁䅁䄴䅆䅁䑁䅉䅎㉁䑁䅍䅍睁䑁䅁䅍睁䅁䅁䍄䉁䅁䅁兂䅁䅁䅍䅄䅁䅁䅯睮䅅䅁䅯硹䅉䅁䅯䅂䍁䅧䅯䉹䅉䅁䅅䅁䉁䅁䅁兂卂䉵䘶ㄶ捆䅑杷允䅁䅁䅑䅁䑁䅁䅷䅁䭁佁䑷䅁䭁䅁䅑䅁䭁偁䈸䅁䉁䅁䅁允䅁䅁䅕䅁䅁䅁⭓啎䵅䅉䅅䅁䕁䅁䅁睁䵁䅁䅁权獄睁䅁权䭁䅁䅁权⽄允䅁允䅁䅁䅅䅁䙁䵁䱤㑎䉬䉙䅒䍄䉁䅁䅁兂䅁䅁䅍䅄䅁䅁䅯䅍䅕䅁䅯䄶䅯䅁䅯朵䅯䅁䅯眵䅯䅁䅅䅁䉁䅁䅁权䝁睃䅁䍄䉁䅁䅁䅂䅁䅁䅍䅄䅁䅁䅯杬䅍䅁䅯权䅁䅁䅯眯䅅䅁䅅䅁䉁䅁䅁兂䡄穓䩥救呁䅑杷允䅁䅁䅑䅁䑁䅁䅷䅁䭁䱁䉙䅁䭁䅁䍅䅁䭁䅁䍉䅁䉁䅁䅁允䅁䅁䅕啹歆䠷卤〶䵁䅉䅅䅁䙁䅁䅁睁䵁䅁䅁权穄允䅁权䙄杅䅁权䕁䅁䅋权䥄杅䅁允䅁䅁䅅䅁䙁䉁琰礯㙈剭䅤䍄䉁䅁䅁睁䅁䅁䅍䅄䅁䅁䅯杪䅷䅁䅯杈䅙䅁䅅䅁䉁䅁䅁权ぁ杂䅁䍄䉁䅁䅁䅂䅁䅁䅍䅄䅁䅁䅯杓䅁䅁䅯允䅉䅁䅯睁䅉䅁䅅䅁䉁䅁䅁兂慁卯楐兒䌯䅑杷允䅁䅁䅑䅁䑁䅁䅷䅁䭁乁䑳䅁䭁䅁䅑䅁䭁偁䈸䅁䉁䅁䅁允䅁䅁䅕䅁䅁䱧䥅啙䵅䅉䅅䅁䑁䅁䅁睁䵁䅁䅁权楃䅁䅁权歁杂䅁允䅁䅁䅅䅁䭁䙁婅䅁䵁䅉䅅䅁䙁䅁䅁睁䵁䅁䅁权獄䅄䅁权䱄杅䅁权䕁䅁䅋权䥄杅䅁允䅁䅁䅅䅁䙁䙁偹癷潕䙐䅬䍄䉁䅁䅁睁䅁䅁䅍䅄䅁䅁䅯杧䅕䅁䅯杈䅙䅁䅅䅁䉁䅁䅁权十䅃䅁䍄䉁䅁䅁䅂䅁䅁䅍䅄䅁䅁䅯睏䅍䅁䅯充䅁䅁䅯眯䅅䅁䅅䅁䉁䅁䅁杄坁䅁䅁免祁䑁䅅睎ぁ䑁䅁䅍睁䑁䅁䅍䅁䅁杷允䅁䅁䅕䅁䑁䅁䅷䅁䭁䑁䙍䅁䭁佁䭫䅁䭁佁䭙䅁䭁佁䭣䅁䉁䅁䅁允䅁䅁䅯儲䄰䅁杷允䅁䅁䅍䅁䑁䅁䅷䅁䭁䙁䉣䅁䭁䉁䜴䅁䉁䅁䅁允䅁䅁䅯睰䅙䅁杷允䅁䅁䅑䅁䑁䅁䅷䅁䭁乁䑷䅁䭁䉁䅅䅁䭁偁䈸䅁䉁䅁䅁允䅁䅁䄴杅䅁䑁䅕免硁䑁䅁䅍睁䑁䅁䅍䅁䅁杷允䅁䅁䅕䅁䑁䅁䅷䅁䭁偁䙅䅁䭁䵁单䅁䭁䅁䅑潁䭁䵁卫䅁䉁䅁䅁允䅁䅁䅕㝲午乵䍒歂䵁䅉䅅䅁䕁䅁䅁睁䵁䅁䅁权㑃杁䅁权䕁䅁䅁权⽄允䅁允䅁䅁䅅䅁䙁䅁䅁䅁䕁氵䈹䍄䉁䅁䅁兂䅁䅁䅍䅄䅁䅁䅯朲䅷䅁䅯儷䅯䅁䅯朵䅯䅁䅯眵䅯䅁䅅䅁䉁䅁䅁权允䅂䅁䍄䉁䅁䅁睁䅁䅁䅍䅄䅁䅁䅯䅘䅅䅁䅯䅈䅙䅁䅅䅁䉁䅁䅁权慂杂䅁䍄䉁䅁䅁䅂䅁䅁䅍䅄䅁䅁䅯䅡䅅䅁䅯充䅁䅁䅯兂䅁䅁䅅䅁䉁䅁䅁杄坁䅁䅁免穁䑁䅍睎㕁䑁䅍李ㅁ䑁䅁䅍䅁䅁杷允䅁䅁䅕䅁䑁䅁䅷䅁䭁䭁䕉䅁䭁䵁单䅁䭁䅁䅑潁䭁䵁卫䅁䉁䅁䅁允䅁䅁䅕㍶㙧㕁䬸歅䵁䅉䅅䅁䑁䅁䅁睁䵁䅁䅁权䡂兄䅁权慁杂䅁允䅁䅁䅅䅁䭁䕁䝁䅁䵁䅉䅅䅁䕁䅁䅁睁䵁䅁䅁权㑃杁䅁权䭁䅁䅁权⽄允䅁允䅁䅁䅅䅁䙁乁欰潂噇睑䅨䍄䉁䅁䅁睁䅁䅁䅍䅄䅁䅁䅯䅏䅅䅁䅯䅈䅙䅁䅅䅁䉁䅁䅁权䍃杂䅁䍄䉁䅁䅁䅂䅁䅁䅍䅄䅁䅁䅯䅚䅉䅁䅯䅂䅁䅁䅯眯䅅䅁䅅䅁䉁䅁䅁兂䅁䅁啄穷䍦兑杷允䅁䅁䅍䅁䑁䅁䅷䅁䭁䭁乁䅁䭁䉁䝧䅁䉁䅁䅁允䅁䅁䅯䅦䅙䅁杷允䅁䅁䅑䅁䑁䅁䅷䅁䭁䝁䍑䅁䭁䅁䅯䅁䭁偁䈸䅁䉁䅁䅁允䅁䅁䅕㡪ㅌ䙋偹䐯䴸䅉䅅䅁䙁䅁䅁睁䵁䅁䅁权卄兂䅁权潄权䅁权浄权䅁权湄权䅁允䅁䅁䅅䅁䭁䙁䱅䅁䵁䅉䅅䅁䑁䅁䅁睁䵁䅁䅁权䕃兂䅁权慁杂䅁允䅁䅁䅅䅁䭁䉁䝳䅁䵁䅉䅅䅁䙁䅁䅁睁䵁䅁䅁权䅂睃䅁权䙄杅䅁权䕁䅁䅋权䥄杅䅁允䅁䅁䅅䅁䙁䉁㑺䙲摑楊䅤䍄䉁䅁䅁兂䅁䅁䅍䅄䅁䅁䅯䅏䄴䅁䅯䄶䅯䅁䅯朵䅯䅁䅯眵䅯䅁䅅䅁䉁䅁䅁权㉁睃䅁䍄䉁䅁䅁睁䅁䅁䅍䅄䅁䅁䅯睱䅷䅁䅯杈䅙䅁䅅䅁䉁䅁䅁权桄杂䅁䍄䉁䅁䅁䅂䅁䅁䅍䅄䅁䅁䅯兴䅍䅁䅯充䅁䅁䅯眯䅅䅁䅅䅁䉁䅁䅁杄坁䅁䅁免㑁䑁䅉李㍁䑁䅕䅍睁䑁䅁䅍䅁䅁杷允䅁䅁䅕䅁䑁䅁䅷䅁䭁䕁䅅䅁䭁䵁即䅁䭁䅁䅑潁䭁䵁卫䅁䉁䅁䅁允䅁䅁䅕積積積橍䕙䵁䅉䅅䅁䑁䅁䅁睁䵁䅁䅁权汄䅁䅁权敁杂䅁允䅁䅁䅅䅁䭁䕁䝙䅁䵁䅉䅅䅁䕁䅁䅁睁䵁䅁䅁权奄杁䅁权䕁䅁䅁权⽄允䅁允䅁䅁䅅䅁䙁䅁䅁䕁乁䥉䉂䍄䉁䅁䅁兂䅁䅁䅍䅄䅁䅁䅯兵䅁䅁䅯剸䅉䅁䅯䅂䍁䅧䅯剹䅉䅁䅅䅁䉁䅁䅁兂䱁慶坬关偳䅑杷允䅁䅁䅕䅁䑁䅁䅷䅁䭁䩁䙣䅁䭁䵁单䅁䭁䅁䅑潁䭁䵁卫䅁䉁䅁䅁允䅁䅁䅕橃䵹摔䭩䕇䵁䅉䅅䅁䕁䅁䅁睁䵁䅁䅁权䭄䅁䅁权䉁杁䅁权䙁杁䅁允䅁䅁䅅䅁䙁䙁戹䔵⽍㡌䅤䍄䉁䅁䅁䅂䅁䅁䅍䅄䅁䅁䅯杢䅍䅁䅯䅂䅁䅁䅯眯䅅䅁䅅䅁䉁䅁䅁兂䅁䅁䅁捆祬兑杷允䅁䅁䅍䅁䑁䅁䅷䅁䭁䍁䵳䅁䭁䍁䝑䅁䉁䅁䅁允䅁䅁䅯䅅䅑䅁杷允䅁䅁䅑䅁䑁䅁䅷䅁䭁䝁䐴䅁䭁䅁䅯䅁䭁偁䈸䅁䉁䅁䅁允䅁䅁䅕呣䬰㘱睐啅䵁䅉䅅䅁䙁䅁䅁睁䵁䅁䅁权呄兂䅁权潄权䅁权浄权䅁权湄权䅁允䅁䅁䅅䅁䭁䅁䱙䅁䵁䅉䅅䅁䑁䅁䅁睁䵁䅁䅁权㕃允䅁权歁杂䅁允䅁䅁䅅䅁䭁䩁慳䅁䵁䅉䅅䅁䕁䅁䅁睁䵁䅁䅁权穂杁䅁权䕁䅁䅁权⽄允䅁允䅁䅁䅅䅁䙁䅁䅁䅁慃䕲䉚䍄䉁䅁䅁睁䅁䅁䅍䅄䅁䅁䅯䄱䅅䅁䅯䅇䅙䅁䅅䅁䉁䅁䅁权䕂杂䅁䍄䉁䅁䅁䅂䅁䅁䅍䅄䅁䅁䅯儹䅁䅁䅯充䅁䅁䅯兂䅁䅁䅅䅁䉁䅁䅁杄十䅁䅁免㑁䑁䅣兎睁䑁䅉兎睁䅁䅁䍄䉁䅁䅁兂䅁䅁䅍䅄䅁䅁䅯朰䅁䅁䅯䄶䅯䅁䅯朵䅯䅁䅯眵䅯䅁䅅䅁䉁䅁䅁权䝁睃䅁䍄䉁䅁䅁䅂䅁䅁䅍䅄䅁䅁䅯睹䅍䅁䅯䅂䅁䅁䅯眯䅅䅁䅅䅁䉁䅁䅁兂䅁䅁䅁く椵兑杷允䅁䅁䅕䅁䑁䅁䅷䅁䭁䱁关䅁䭁佁䭯䅁䭁佁䭙䅁䭁佁䭳䅁䉁䅁䅁允䅁䅁䅯䅅䅑䅁杷允䅁䅁䅍䅁䑁䅁䅷䅁䭁䙁䱷䅁䭁䍁䝙䅁䉁䅁䅁允䅁䅁䄴䅄䅁䑁䅙睍畁䑁䅅兎䅁䅁杷允䅁䅁䅑䅁䑁䅁䅷䅁䭁䱁䅕䅁䭁䅁䅯䅁䭁䅁䍑䅁䉁䅁䅁允䅁䅁䅕䬸䝦穓䩥䕄䵁䅉䅅䅁䕁䅁䅁睁䵁䅁䅁权䱄睁䅁权䭁䅁䅁权⽄允䅁允䅁䅁䅅䅁䙁䵁䱤㑎䉬䅙䅴䍄䉁䅁䅁睁䅁䅁䅍䅄䅁䅁䅯共䅑䅁䅯䅇䅙䅁䅅䅁䉁䅁䅁权婁杂䅁䍄䉁䅁䅁睁䅁䅁䅍䅄䅁䅁䅯䄹䅷䅁䅯杊䅙䅁䅅䅁䉁䅁䅁杄䵁䅁䅁䅏ぁ䍁䄴䅎㍁䅁䅁䍄䉁䅁䅁兂䅁䅁䅍䅄䅁䅁䅯儵䅳䅁䅯剸䅉䅁䅯䅂䍁䅧䅯䉹䅉䅁䅅䅁䉁䅁䅁兂橃奔⽕煏啳䅑杷允䅁䅁䅕䅁䑁䅁䅷䅁䭁䍁偫䅁䭁佁䭯䅁䭁佁䭙䅁䭁佁䭳䅁䉁䅁䅁允䅁䅁䅣䅁䅁䅁㙁欵䵁䅉䅅䅁䕁䅁䅁睁䵁䅁䅁权䕄睁䅁权䕁䅁䅁权⽄允䅁允䅁䅁䅅䅁䙁䅁䅁䅁允㕵䉆䍄䉁䅁䅁䅂䅁䅁䅍䅄䅁䅁䅯睉䅍䅁䅯充䅁䅁䅯眯䅅䅁䅅䅁䉁䅁䅁杄啁䅁䅁䅎㉁䑁䅕免ㅁ䑁䅧䅍睁䑁䅁䅁䵁䅉䅅䅁䙁䅁䅁睁䵁䅁䅁权䝁允䅁权䱄杅䅁权䕁䅁䅋权䩄杅䅁允䅁䅁䅅䅁䙁䭁睒児塲ㅕ䅬䍄䉁䅁䅁睁䅁䅁䅍䅄䅁䅁䅯杸䅅䅁䅯䅇䅙䅁䅅䅁䉁䅁䅁权㕁杂䅁䍄䉁䅁䅁䅂䅁䅁䅍䅄䅁䅁䅯杵䅁䅁䅯权䅁䅁䅯䅂䅉䅁䅅䅁䉁䅁䅁兂ㅁ牘䩰䥄杉䅑杷允䅁䅁䅑䅁䑁䅁䅷䅁䭁䥁䑫䅁䭁䅁䅯䅁䭁偁䈸䅁䉁䅁䅁允䅁䅁䅕匰扌堫焷啇䵁䅉䅅䅁䕁䅁䅁睁䵁䅁䅁权穄睁䅁权剁䅁䅁权⽄允䅁允䅁䅁䅅䅁佁䉁䅑䅁穁䑁䅅兎睁䑁䅁䅍睁䑁䅁䅍䅁䅁杷允䅁䅁䅍䅁䑁䅁䅷䅁䭁䱁䉫䅁䭁䍁䝙䅁䉁䅁䅁允䅁䅁䄴䅄䅁䑁䅣杍畁䑁䅧李䅁䅁杷允䅁䅁䅑䅁䑁䅁䅷䅁䭁䕁䐴䅁䭁䅁䅯䅁䭁偁䈸䅁䉁䅁䅁允䅁䅁䅕㍉䭔兤䔯牖䴸䅉䅅䅁䙁䅁䅁睁䵁䅁䅁权㥃睃䅁权獄权䅁权浄权䅁权湄权䅁允䅁䅁䅅䅁䭁䉁䕁䅁䵁䅉䅅䅁䕁䅁䅁睁䵁䅁䅁权奃䅁䅁权晁杂䅁权杁杂䅁允䅁䅁䅅䅁䭁䑁䝍䅁䵁䅉䅅䅁䙁䅁䅁睁䵁䅁䅁权い兄䅁权瑄权䅁权浄权䅁权湄权䅁允䅁䅁䅅䅁䡁䅁䅁䅁杄敃䅒䍄䉁䅁䅁兂䅁䅁䅍䅄䅁䅁䅯䄰䅑䅁䅯朶䅯䅁䅯朵䅯䅁䅯眶䅯䅁䅅䅁䉁䅁䅁权允䅂䅁䍄䉁䅁䅁䅂䅁䅁䅍䅄䅁䅁䅯朳䅁䅁䅯充䅁䅁䅯兂䅁䅁䅅䅁䉁䅁䅁杄啁䅁䅁杍ㅁ䑁䅍兎睁䑁䅁䅍睁䑁䅁䅁䵁䅉䅅䅁䕁䅁䅁睁䵁䅁䅁权㝂睁䅁权䕁䅁䅁权⽄允䅁允䅁䅁䅅䅁䙁䅁䅁䅁㑄浰䉖䍄䉁䅁䅁兂䅁䅁䅍䅄䅁䅁䅯朸䅳䅁䅯䄷䅯䅁䅯朵䅯䅁䅯眵䅯䅁䅅䅁䉁䅁䅁睂䅁䅁䅁偯汘䅑杷允䅁䅁䅕䅁䑁䅁䅷䅁䭁䥁䵙䅁䭁佁䭷䅁䭁佁䭙䅁䭁佁䭣䅁䉁䅁䅁允䅁䅁䅯䅅䅑䅁杷允䅁䅁䅕䅁䑁䅁䅷䅁䭁䱁䅉䅁䭁佁䭧䅁䭁佁䭙䅁䭁佁䭣䅁䉁䅁䅁允䅁䅁䅯杂䅳䅁杷允䅁䅁䅑䅁䑁䅁䅷䅁䭁䡁䑳䅁䭁䉁䅅䅁䭁偁䈸䅁䉁䅁䅁允䅁䅁䄴杆䅁䑁䅅杍祁䑁䅉李㍁䑁䅉䅍睁䑁䅁䅁䵁䅉䅅䅁䙁䅁䅁睁䵁䅁䅁权晁兂䅁权獄权䅁权浄权䅁权湄权䅁允䅁䅁䅅䅁䡁䅁䅁䅁杁整䅒䍄䉁䅁䅁兂䅁䅁䅍䅄䅁䅁䅯兔䅕䅁䅯儵䅯䅁䅯朵䅯䅁䅯眵䅯䅁䅅䅁䉁䅁䅁权㑁睃䅁䍄䉁䅁䅁䅂䅁䅁䅍䅄䅁䅁䅯朴䅉䅁䅯䅂䅁䅁䅯眯䅅䅁䅅䅁䉁䅁䅁兂䅁䅁䅁湵桖兑杷允䅁䅁䅑䅁䑁䅁䅷䅁䭁乁䍙䅁䭁䅁䅯䅁䭁偁䈸䅁䉁䅁䅁允䅁䅁䅕灭婭婭婭䵁䵁䅉䅅䅁䙁䅁䅁睁䵁䅁䅁权橂兄䅁权䱄杅䅁权䕁䅁䅋权䩄杅䅁允䅁䅁䅅䅁䙁佁剸䉵䘶ㅱ䅬䍄䉁䅁䅁䅂䅁䅁䅍䅄䅁䅁䅯睘䅍䅁䅯䅂䅁䅁䅯眯䅅䅁䅅䅁䉁䅁䅁兂䅁䅁䅁橬瑎兑杷允䅁䅁䅍䅁䑁䅁䅷䅁䭁䡁䉕䅁䭁䍁䝙䅁䉁䅁䅁允䅁䅁䄴䅄䅁䑁䅧免畁䑁䅍兏䅁䅁杷允䅁䅁䅕䅁䑁䅁䅷䅁䭁䡁乙䅁䭁佁䭷䅁䭁佁䭙䅁䭁佁䭣䅁䉁䅁䅁允䅁䅁䅯䅅䅑䅁杷允䅁䅁䅕䅁䑁䅁䅷䅁䭁䍁䘸䅁䭁䵁单䅁䭁䅁䅑潁䭁䵁卧䅁䉁䅁䅁允䅁䅁䅕浐桴田潷ぅ䵁䅉䅅䅁䕁䅁䅁睁䵁䅁䅁权橄睁䅁权剁䅁䅁权⽄允䅁允䅁䅁䅅䅁佁䉁䅑䅁硁䑁䅧䅍㕁䑁䅣兏睁䑁䅁䅍䅁䅁杷允䅁䅁䅍䅁䑁䅁䅷䅁䭁䩁䕁䅁䭁䍁䝙䅁䉁䅁䅁允䅁䅁䄴䅄䅁䑁䅣䅎畁䑁䅙睍䅁䅁杷允䅁䅁䅑䅁䑁䅁䅷䅁䭁佁䑍䅁䭁䅁䅯䅁䭁偁䈸䅁䉁䅁䅁允䅁䅁䅕捺䵺䵺䵺䕁䵁䅉䅅䅁䕁䅁䅁睁䵁䅁䅁权扁睁䅁权䕁䅁䅁权⽄允䅁允䅁䅁䅅䅁䙁䅁䅁䅁歃噇䉰䍄䉁䅁䅁睁䅁䅁䅍䅄䅁䅁䅯儯䅷䅁䅯䅈䅙䅁䅅䅁䉁䅁䅁权瑄杂䅁䍄䉁䅁䅁䅂䅁䅁䅍䅄䅁䅁䅯䅣䅁䅁䅯䅂䅁䅁䅯䅂䅉䅁䅅䅁䉁䅁䅁兂䅁䅁权⭫煂兑杷允䅁䅁䅑䅁䑁䅁䅷䅁䭁乁䅅䅁䭁䉁䜸䅁䭁䍁䝁䅁䉁䅁䅁允䅁䅁䅯䅧䅫䅁杷允䅁䅁䅑䅁䑁䅁䅷䅁䭁䕁䍑䅁䭁䅁䅑䅁䭁偁䈸䅁䉁䅁䅁允䅁䅁䅕䅁䅁䑁㔹歗䵅䅉䅅䅁䑁䅁䅁睁䵁䅁䅁权䑃允䅁权流杂䅁允䅁䅁䅅䅁佁䅁䅷䅁㍁䑁䅧杌㕁䑁䅅䅁䵁䅉䅅䅁䕁䅁䅁睁䵁䅁䅁权䕂杁䅁权剁䅁䅁权⽄允䅁允䅁䅁䅅䅁佁䉁䅑䅁祁䑁䅅䅍穁䑁䅁䅍睁䑁䅁䅍䅁䅁杷允䅁䅁䅍䅁䑁䅁䅷䅁䭁偁䕅䅁䭁䉁䝧䅁䉁䅁䅁允䅁䅁䅯䅦䅙䅁杷允䅁䅁䅕䅁䑁䅁䅷䅁䭁䕁䴴䅁䭁䵁单䅁䭁䅁䅑潁䭁䵁卫䅁䉁䅁䅁允䅁䅁䅕晖伴䵗慥䕄䵁䅉䅅䅁䕁䅁䅁睁䵁䅁䅁权瑃睁䅁权䭁䅁䅁权⽄允䅁允䅁䅁䅅䅁䙁䝁汄䌰扌儫䅸䍄䉁䅁䅁睁䅁䅁䅍䅄䅁䅁䅯睳䅁䅁䅯䅈䅙䅁䅅䅁䉁䅁䅁权慂杂䅁䍄䉁䅁䅁䅂䅁䅁䅍䅄䅁䅁䅯睲䅍䅁䅯䅂䅁䅁䅯眯䅅䅁䅅䅁䉁䅁䅁权湂杁䅁䍄䉁䅁䅁睁䅁䅁䅍䅄䅁䅁䅯儯䅅䅁䅯杇䅙䅁䅅䅁䉁䅁䅁权⭁杂䅁䍄䉁䅁䅁䅂䅁䅁䅍䅄䅁䅁䅯睲䅍䅁䅯充䅁䅁䅯眯䅅䅁䅅䅁䉁䅁䅁权湂杁䅁䍄䉁䅁䅁䅂䅁䅁䅍䅄䅁䅁䅯杮䅉䅁䅯䅂䅁䅁䅯眯䅅䅁䅅䅁䉁䅁䅁兂䅁䅁䅄歲洹兑杷允䅁䅁䅍䅁䑁䅁䅷䅁䭁䕁䄸䅁䭁䉁䜴䅁䉁䅁䅁允䅁䅁䅯睲䅙䅁杷允䅁䅁䅑䅁䑁䅁䅷䅁䭁䩁䌴䅁䭁䉁䅅䅁䭁偁䈸䅁䉁䅁䅁允䅁䅁䄴䅆䅁䑁䅍䅏㑁䑁䅕免㑁䑁䅕䅍睁䅁䅁䍄䉁䅁䅁兂䅁䅁䅍䅄䅁䅁䅯朳䅕䅁䅯䄶䅯䅁䅯朵䅯䅁䅯眵䅯䅁䅅䅁䉁䅁䅁权䝁睃䅁䍄䉁䅁䅁䅂䅁䅁䅍䅄䅁䅁䅯睪䅍䅁䅯权䅁䅁䅯眯䅅䅁䅅䅁䉁䅁䅁兂坂楄礲慮游䅑杷允䅁䅁䅑䅁䑁䅁䅷䅁䭁䍁䙙䅁䭁䉁䜸䅁䭁䍁䝁䅁䉁䅁䅁允䅁䅁䅯朷䅣䅁杷允䅁䅁䅑䅁䑁䅁䅷䅁䭁偁䉕䅁䭁䉁䅅䅁䭁䅁䅕䅁䉁䅁䅁允䅁䅁䄴䅆䅁䑁䅉䅎㕁䑁䅅䅍睁䑁䅁䅍睁䅁䅁䍄䉁䅁䅁䅂䅁䅁䅍䅄䅁䅁䅯睎䅉䅁䅯䅂䅁䅁䅯眯䅅䅁䅅䅁䉁䅁䅁兂䅁䅁䅁䅑䥸兑杷允䅁䅁䅑䅁䑁䅁䅷䅁䭁䑁䐴䅁䭁䅁䅑䅁䭁偁䈸䅁䉁䅁䅁允䅁䅁䅕䅁䅁䭁䙵啖䵅䅉䅅䅁䕁䅁䅁睁䵁䅁䅁权睂䅁䅁权䉁杁䅁权䍁杁䅁允䅁䅁䅅䅁䙁䉁噇䐯㐷瑁䅂䍄䉁䅁䅁䅂䅁䅁䅍䅄䅁䅁䅯材䅍䅁䅯权䅁䅁䅯眯䅅䅁䅅䅁䉁䅁䅁兂塁挲㌷⭕䭍䅑杷允䅁䅁䅑䅁䑁䅁䅷䅁䭁䵁䑁䅁䭁䅁䅑䅁䭁偁䈸䅁䉁䅁䅁允䅁䅁䅕䅁䅁偁汚歙䵅䅉䅅䅁䙁䅁䅁睁䵁䅁䅁权睂䅁䅁权獄权䅁权浄权䅁权湄权䅁允䅁䅁䅅䅁䡁䅁䅁䅁䅃伹䅖䍄䉁䅁䅁睁䅁䅁䅍䅄䅁䅁䅯兆䅅䅁䅯杈䅙䅁䅅䅁䉁䅁䅁权穃睂䅁䍄䉁䅁䅁睁䅁䅁䅍䅄䅁䅁䅯朳䅕䅁䅯䅊䅙䅁䅅䅁䉁䅁䅁权㙁䅈䅁䍄䉁䅁䅁䅂䅁䅁䅍䅄䅁䅁䅯䅷䅍䅁䅯充䅁䅁䅯眯䅅䅁䅅䅁䉁䅁䅁杄啁䅁䅁免祁䑁䅣䅏㕁䑁䅫䅍睁䑁䅁䅁䵁䅉䅅䅁䙁䅁䅁睁䵁䅁䅁权浂䅄䅁权䙄杅䅁权䕁䅁䅋权䩄杅䅁允䅁䅁䅅䅁䙁䭁䱷䙑䰶偧⽅䍄䉁䅁䅁䅂䅁䅁䅍䅄䅁䅁䅯䅷䅍䅁䅯权䅁䅁䅯眯䅅䅁䅅䅁䉁䅁䅁兂䑄匹捨㡪䩉䅑杷允䅁䅁䅕䅁䑁䅁䅷䅁䭁䍁䉙䅁䭁佁䭫䅁䭁佁䭙䅁䭁佁䭣䅁䉁䅁䅁允䅁䅁䅯兡䅳䅁杷允䅁䅁䅕䅁䑁䅁䅷䅁䭁䡁䅫䅁䭁䵁单䅁䭁䅁䅑潁䭁䵁卧䅁䉁䅁䅁允䅁䅁䅕㥰栳噊湄歃䵁䅉䅅䅁䑁䅁䅁睁䵁䅁䅁权䥂兇䅁权流杂䅁允䅁䅁䅅䅁佁䅁䄴䅁硁䑁䅅兎畁䑁䅣兎䅁䅁杷允䅁䅁䅑䅁䑁䅁䅷䅁䭁䱁䑣䅁䭁䅁䅑䅁䭁偁䈸䅁䉁䅁䅁允䅁䅁䅕䅁䅁䵧㙏げ䵅䅉䅅䅁䑁䅁䅁睁䵁䅁䅁权穄允䅁权流杂䅁允䅁䅁䅅䅁佁䅁䅷䅁㍁䑁䅫杌㉁䑁䅉䅁䵁䅉䅅䅁䕁䅁䅁睁䵁䅁䅁权㍃睁䅁权䭁䅁䅁权⽄允䅁允䅁䅁䅅䅁䙁偁湃歸㍳兩䅬䍄䉁䅁䅁䅂䅁䅁䅍䅄䅁䅁䅯內䅅䅁䅯允䅉䅁䅯兂䅉䅁䅅䅁䉁䅁䅁兂橄䭒祯琯娰兑杷允䅁䅁䅑䅁䑁䅁䅷䅁䭁䩁䉑䅁䭁䅁䅯䅁䭁䅁䅕䅁䉁䅁䅁允䅁䅁䅕硥畓⭒㙆䕉䵁䅉䅅䅁䕁䅁䅁睁䵁䅁䅁权䥁䅂䅁权䕁䅁䅁权⽄允䅁允䅁䅁䅅䅁䙁䅁䅁䅁䵂噪䉤䍄䉁䅁䅁睁䅁䅁䅍䅄䅁䅁䅯杷䅁䅁䅯杊䅙䅁䅅䅁䉁䅁䅁杄䵁䅁䅁䅏㑁䍁䄴免硁䅁䅁䍄䉁䅁䅁睁䅁䅁䅍䅄䅁䅁䅯八䅕䅁䅯杇䅙䅁䅅䅁䉁䅁䅁权㡁杂䅁䍄䉁䅁䅁睁䅁䅁䅍䅄䅁䅁䅯兒䅕䅁䅯杈䅙䅁䅅䅁䉁䅁䅁权祂杂䅁䍄䉁䅁䅁兂䅁䅁䅍䅄䅁䅁䅯睌䅕䅁䅯䄶䅯䅁䅯朵䅯䅁䅯眵䅯䅁䅅䅁䉁䅁䅁权允䅂䅁䍄䉁䅁䅁䅂䅁䅁䅍䅄䅁䅁䅯䅃䅑䅁䅯充䅁䅁䅯眯䅅䅁䅅䅁䉁䅁䅁杄啁䅁䅁杍ㅁ䑁䅕免㉁䑁䅫䅍睁䑁䅁䅁䵁䅉䅅䅁䕁䅁䅁睁䵁䅁䅁兂䅁䅁䅄乘兤兑䅯䅂䅁䅁䅯眯䅅䅁䅅䅁䉁䅁䅁兂䅁䅁䅁䱫捤兑杷允䅁䅁䅑䅁䑁䅁䅷䅁䙁䅁䅁䵁捂ㄱ䉂权剁䅁䅁权⽄允䅁允䅁䅁䅅䅁佁䉁䅑䅁㍁䑁䅧兏睁䑁䅁䅍睁䑁䅁䅍䅁䅁杷允䅁䅁䅕䅁䑁䅁䅷䅁䭁䙁䙷䅁䭁䵁即䅁䭁䅁䅑潁䭁䵁卧䅁䉁䅁䅁允䅁䅁䅕㡪ㅌ䙋癷啙䵁䅉䅅䅁䑁䅁䅁睁䵁䅁䅁权偂允䅁权流杂䅁允䅁䅁䅅䅁佁䅁䅷䅁㍁䑁䅧杌穁䑁䅫䅁䵁䅉䅅䅁䙁䅁䅁睁䵁䅁䅁权十杂䅁权瑄权䅁权浄权䅁权湄权䅁允䅁䅁䅅䅁䡁䅁䅁䅁䅂佲䅎䍄䉁䅁䅁䅂䅁䅁䅍䅄䅁䅁䅯睃䅁䅁䅯允䅉䅁䅯杁䅉䅁䅅䅁䉁䅁䅁兂⭁㡳噅睡偌䅑杷允䅁䅁䅍䅁䑁䅁䅷䅁䭁䅁䘸䅁䭁䉁䝧䅁䉁䅁䅁允䅁䅁䅯䅑䅙䅁杷允䅁䅁䅑䅁䑁䅁䅷䅁䙁䅁䅁䵁捂ㄱ䉂权䭁䅁䅁权⽄允䅁允䅁䅁䅅䅁䙁䉁畓⭒㙆偆⽙䍄䉁䅁䅁兂䅁䅁䅍䅄䅁䅁䅯䉤䅁䅁䅯儵䅯䅁䅯朵䅯䅁䅯眵䅯䅁䅅䅁䉁䅁䅁权允䅂䅁䍄䉁䅁䅁䅂䅁䅁䅍䅄䅁䅁䅯睄䅍䅁䅯权䅁䅁䅯眯䅅䅁䅅䅁䉁䅁䅁兂瑂⼵灵券桉䅑杷允䅁䅁䅑䅁䑁䅁䅷䅁䭁䅁䕳䅁䭁䉁䅅䅁䭁偁䈸䅁䉁䅁䅁允䅁䅁䄴䅆䅁䑁䅑免㍁䑁䅑䅍睁䑁䅁䅍睁䅁䅁䍄䉁䅁䅁兂䅁䅁䅍䅄䅁䅁䅯睱䅑䅁䅯硹䅉䅁䅯䅂䍁䅧䅯剹䅉䅁䅅䅁䉁䅁䅁兂䙃ㄶ㑇歈歖䅑杷允䅁䅁䅑䅁䑁䅁䅷䅁䭁䅁䕳䅁䭁䅁䅯䅁䭁偁䈸䅁䉁䅁䅁允䅁䅁䅕硢䑋䵷桱吶䴸䅉䅅䅁䕁䅁䅁睁䵁䅁䅁权扃睁䅁权剁䅁䅁权⽄允䅁允䅁䅁䅅䅁佁䉁䅉䅁㉁䑁䅁睎硁䑁䅣䅍睁䑁䅁䅁䵁䅉䅅䅁䕁䅁䅁睁䵁䅁䅁权扃睁䅁权䭁䅁䅁权⽄允䅁允䅁䅁䅅䅁䙁䥁堲桢䑋䉑䅎䍄䉁䅁䅁兂䅁䅁䅍䅄䅁䅁䅯眳䅷䅁䅯朶䅯䅁䅯朵䅯䅁䅯眶䅯䅁䅅䅁䉁䅁䅁睂䅁䅁䅁䙧浺䅑杷允䅁䅁䅑䅁䑁䅁䅷䅁䭁䑁䅅䅁䭁䉁䅅䅁䭁䅁䅕䅁䉁䅁䅁允䅁䅁䄴䅆䅁䑁䅉兎穁䑁䅍䅍睁䑁䅁䅍睁䅁䅁䍄䉁䅁䅁䅂䅁䅁䅍䅄䅁䅁䅯朴䅁䅁䅯允䅉䅁䅯兂䅉䅁䅅䅁䉁䅁䅁兂杂⭸牋眶浄䅑杷允䅁䅁䅕䅁䑁䅁䅷䅁䭁䅁䝑䅁䭁佁䭕䅁䭁佁䭙䅁䭁佁䭣䅁䉁䅁䅁允䅁䅁䅯䅅䅑䅁杷允䅁䅁䅕䅁䑁䅁䅷䅁䭁䅁䝷䅁䭁䵁单䅁䭁䅁䅑潁䭁䵁卧䅁䉁䅁䅁允䅁䅁䅕⽇㔵祊硺䕃䵁䅉䅅䅁䑁䅁䅁睁䵁䅁䅁权㡁允䅁权慁杂䅁允䅁䅁䅅䅁䭁䡁䝳䅁䵁䅉䅅䅁䕁䅁䅁睁䵁䅁䅁权䭁䅂䅁权䭁䅁䅁权⽄允䅁允䅁䅁䅅䅁䙁䅁⭺啦ㅭ汑⽓䍄䉁䅁䅁兂䅁䅁䅍䅄䅁䅁䅯兇䅅䅁䅯朶䅯䅁䅯朵䅯䅁䅯眶䅯䅁䅅䅁䉁䅁䅁睂䅁䅁䅁䙧浺䅑杷允䅁䅁䅑䅁䑁䅁䅷䅁䙁䅁䅁䅁橃歂䈹权䕁䅁䅁权⽄允䅁允䅁䅁䅅䅁䙁䅁䅁䥁婂歫䉒䍄䉁䅁䅁䅂䅁䅁䅍䅄䅁䅁䅯睡䅁䅁䅯允䅉䅁䅯兂䅉䅁䅅䅁䉁䅁䅁兂扃甯䡸塔奄䅑杷允䅁䅁䅕䅁䑁䅁䅷䅁䭁䉁䙙䅁䭁佁䭕䅁䭁佁䭙䅁䭁佁䭣䅁䉁䅁䅁允䅁䅁䅯䅅䅑䅁杷允䅁䅁䅕䅁䑁䅁䅷䅁䭁乁䙁䅁䭁䵁单䅁䭁䅁䅑潁䭁䵁卫䅁䉁䅁䅁允䅁䅁䅕啱㡺奂㌷ぁ䵁䅉䅅䅁䙁䅁䅁睁䵁䅁䅁权偁䅅䅁权獄权䅁权浄权䅁权湄权䅁允䅁䅁䅅䅁䡁䅁䅁䅁䅂⭋䅖䍄䉁䅁䅁兂䅁䅁䅍䅄䅁䅁䅯朷䄸䅁䅯䄶䅯䅁䅯朵䅯䅁䅯眵䅯䅁䅅䅁䉁䅁䅁权允䅂䅁䍄䉁䅁䅁睁䅁䅁䅍䅄䅁䅁䅯䅷䅁䅁䅯䅈䅙䅁䅅䅁䉁䅁䅁权䉂杂䅁䍄䉁䅁䅁䅂䅁䅁䅍䅄䅁䅁䅕䅁䅁䭁䝍ご䭅䉁䅅䅁䭁偁䈸䅁䉁䅁䅁允䅁䅁䄴杅䅁䑁䅙杍㉁䑁䅁兎睁䑁䅁䅍䅁䅁杷允䅁䅁䅕䅁䑁䅁䅷䅁䭁䍁䉳䅁䭁佁䭯䅁䭁佁䭙䅁䭁佁䭳䅁䉁䅁䅁允䅁䅁䅣䅁䅁䥁㝁欵䵁䅉䅅䅁䑁䅁䅁睁䵁䅁䅁权捂兂䅁权慁杂䅁允䅁䅁䅅䅁䭁䉁䝳䅁䵁䅉䅅䅁䕁䅁䅁睁䵁䅁䅁兂䅁䅁䅁䥅㑘䅑䅯充䅁䅁䅯眯䅅䅁䅅䅁䉁䅁䅁杄十䅁䅁兎㕁䑁䅕免㉁䑁䅁䅍睁䅁䅁䍄䉁䅁䅁䅂䅁䅁䅍䅄䅁䅁䅯兣䅷䅁䅯睈䅙䅁䅯䅉䅙䅁䅅䅁䉁䅁䅁权㙂杂䅁䍄䉁䅁䅁兂䅁䅁䅍䅄䅁䅁䅯杔䅁䅁䅯硹䅉䅁䅯䅂䍁䅧䅯䉹䅉䅁䅅䅁䉁䅁䅁兂啁歲桦汥坒䅑杷允䅁䅁䅑䅁䑁䅁䅷䅁䭁䅁婣䅁䭁䉁䜸䅁䭁䍁䝁䅁䉁䅁䅁允䅁䅁䅯杹䅧䅁杷允䅁䅁䅑䅁䑁䅁䅷䅁䙁䅁䅁䅁允晨䅨权䭁䅁䅁权⽄允䅁允䅁䅁䅅䅁䙁偁周㘴扗䑚䅨䍄䉁䅁䅁睁䅁䅁䅍䅄䅁䅁䅯共䅳䅁䅯杊䅙䅁䅅䅁䉁䅁䅁杄佁䅁䅁免睁䑁䅑杌㍁䑁䅕䅁䵁䅉䅅䅁䕁䅁䅁睁䵁䅁䅁权ㅄ睁䅁权剁䅁䅁权⽄允䅁允䅁䅁䅅䅁佁䉁䅑䅁硁䑁䅫免㍁䑁䅣兎睁䑁䅁䅍䅁䅁杷允䅁䅁䅍䅁䑁䅁䅷䅁䭁䩁䘸䅁䭁䉁䝯䅁䉁䅁䅁允䅁䅁䅯睥䅙䅁杷允䅁䅁䅑䅁䑁䅁䅷䅁䙁䅁䅁䕁祂ㅗ䉊权剁䅁䅁权⽄允䅁允䅁䅁䅅䅁䭁䕁䅣䅁䵁䅉䅅䅁䑁䅁䅁睁䵁䅁䅁权瑁兂䅁权慁杂䅁允䅁䅁䅅䅁䭁乁䝙䅁䵁䅉䅅䅁䕁䅁䅁睁䵁䅁䅁兂䅁䅁䅂汣却兑䅯权䅁䅁䅯眯䅅䅁䅅䅁䉁䅁䅁权䡂䅁䅁䍄䉁䅁䅁䅂䅁䅁䅍䅄䅁䅁䅯光䅅䅁䅯允䅉䅁䅯睁䅉䅁䅅䅁䉁䅁䅁兂⽄䙕業煃术䅑杷允䅁䅁䅕䅁䑁䅁䅷䅁䭁䱁䔸䅁䭁佁䭕䅁䭁佁䭙䅁䭁佁䭣䅁䉁䅁䅁允䅁䅁䅯䅅䅑䅁杷允䅁䅁䅑䅁䑁䅁䅷䅁䙁䅁䅁䕁䅁汸䉂权䕁䅁䅁权⽄允䅁允䅁䅁䅅䅁䙁䅁䅁䅁佂䙂䉊䍄䉁䅁䅁睁䅁䅁䅍䅄䅁䅁䅯䅢䅷䅁䅯䅇䅙䅁䅅䅁䉁䅁䅁权䕂杂䅁䍄䉁䅁䅁䅂䅁䅁䅍䅄䅁䅁䅕䅁䅁䅑䝄䕕䭅䉁䅅䅁䭁偁䈸䅁䉁䅁䅁允䅁䅁䄴䅆䅁䑁䅅睍硁䑁䅍䅍睁䑁䅁䅍睁䅁䅁䍄䉁䅁䅁䅂䅁䅁䅍䅄䅁䅁䅕䅁䅁䅑䝄䕕䭅䅁䅯䅁䭁偁䈸䅁䉁䅁䅁允䅁䅁䅕潂噇㑑獴歃䵁䅉䅅䅁䙁䅁䅁睁䵁䅁䅁权䩃䅁䅁权獄权䅁权浄权䅁权湄权䅁允䅁䅁䅅䅁䡁䅁䅁䅁杄⭌䅖䍄䉁䅁䅁睁䅁䅁䅍䅄䅁䅁䅯杮䅁䅁䅯䅈䅙䅁䅅䅁䉁䅁䅁权楃杂䅁䍄䉁䅁䅁䅂䅁䅁䅍䅄䅁䅁䅯杂䅑䅁䅯䅂䅁䅁䅯眯䅅䅁䅅䅁䉁䅁䅁兂䅁䅁䅁癤䤱兑杷允䅁䅁䅍䅁䑁䅁䅷䅁䭁䅁䉳䅁䭁䍁䝙䅁䉁䅁䅁允䅁䅁䄴䅄䅁䑁䅧睎畁䑁䅑兏䅁䅁杷允䅁䅁䅑䅁䑁䅁䅷䅁䭁䅁䉯䅁䭁䉁䅅䅁䭁䅁䅕䅁䉁䅁䅁允䅁䅁䄴杅䅁䑁䅧睎㉁䑁䅁䅍睁䑁䅁䅍䅁䅁杷允䅁䅁䅑䅁䑁䅁䅷䅁䭁䅁䕙䅁䭁䉁䅅䅁䭁偁䈸䅁䉁䅁䅁允䅁䅁䄴䅆䅁䑁䅅杍㕁䑁䅅䅍睁䑁䅁䅍睁䅁䅁䍄䉁䅁䅁兂䅁䅁䅍䅄䅁䅁䅯兔䅁䅁䅯硹䅉䅁䅯䅂䍁䅧䅯剹䅉䅁䅅䅁䉁䅁䅁兂䭁㘱睎敐摰䅑杷允䅁䅁䅑䅁䑁䅁䅷䅁䭁䅁䕙䅁䭁䅁䅯䅁䭁偁䈸䅁䉁䅁䅁允䅁䅁䅕捺䵺䵺䵺樹䴸䅉䅅䅁䙁䅁䅁睁䵁䅁䅁权煄兂䅁权䙄杅䅁权䕁䅁䅋权䩄杅䅁允䅁䅁䅅䅁䙁䩁橉浏⽳䑃䅨䍄䉁䅁䅁睁䅁䅁䅍䅄䅁䅁䅯東䅑䅁䅯杊䅙䅁䅅䅁䉁䅁䅁杄佁䅁䅁免睁䑁䅁杌ぁ䑁䅕䅁䵁䅉䅅䅁䙁䅁䅁睁䵁䅁䅁权噁䅁䅁权煄权䅁权浄权䅁权牄权䅁允䅁䅁䅅䅁䡁䅁䅁䅁䅄⭕䅚䍄䉁䅁䅁兂䅁䅁䅍䅄䅁䅁䅯眶䅕䅁䅯剸䅉䅁䅯䅂䍁䅧䅯剹䅉䅁䅅䅁䉁䅁䅁兂㉃噗噮捨ぷ䅑杷允䅁䅁䅍䅁䑁䅁䅷䅁䭁䥁䵁䅁䭁䍁䝑䅁䉁䅁䅁允䅁䅁䅯栴䅯䅁杷允䅁䅁䅕䅁䑁䅁䅷䅁䭁䅁䅣䅁䭁佁䭯䅁䭁佁䭙䅁䭁佁䭳䅁䉁䅁䅁允䅁䅁䅣䅁䅁䝁癁欵䵁䅉䅅䅁䙁䅁䅁睁䵁䅁䅁权摂允䅁权䱄杅䅁权䕁䅁䅋权䩄杅䅁允䅁䅁䅅䅁䙁佁㙆䭆䠵噳䄹䍄䉁䅁䅁兂䅁䅁䅍䅄䅁䅁䅯䄴䅕䅁䅯剸䅉䅁䅯䅂䍁䅧䅯䉹䅉䅁䅅䅁䉁䅁䅁兂獃䜳杭㍩塧䅑杷允䅁䅁䅕䅁䑁䅁䅷䅁䭁乁䱅䅁䭁䵁单䅁䭁䅁䅑潁䭁䵁卧䅁䉁䅁䅁允䅁䅁䅕伱坰煆㉣啅䵁䅉䅅䅁䑁䅁䅁睁䵁䅁䅁权䩃䅁䅁权歁杂䅁允䅁䅁䅅䅁䭁䉁䕁䅁䵁䅉䅅䅁䕁䅁䅁睁䵁䅁䅁权敃允䅁权䭁䅁䅁权䙁䅁䅁允䅁䅁䅅䅁䙁䵁桵扒穢是⽉䍄䉁䅁䅁䅂䅁䅁䅍䅄䅁䅁䅯兦䅳䅁䅯睈䅙䅁䅯䅉䅙䅁䅅䅁䉁䅁䅁权䝃杂䅁䍄䉁䅁䅁睁䅁䅁䅍䅄䅁䅁䅯眶䅕䅁䅯䅊䅙䅁䅅䅁䉁䅁䅁权ㅃ睇䅁䍄䉁䅁䅁䅂䅁䅁䅍䅄䅁䅁䅯睯䅅䅁䅯允䅉䅁䅯睁䅉䅁䅅䅁䉁䅁䅁兂㍁䤲㝊䵫婘䅑杷允䅁䅁䅕䅁䑁䅁䅷䅁䭁䉁乳䅁䭁䵁单䅁䭁䅁䅑潁䭁䵁卫䅁䉁䅁䅁允䅁䅁䅕捂䥺湪䑰䕈䵁䅉䅅䅁䕁䅁䅁睁䵁䅁䅁权⭂睃䅁权晁杂䅁权杁杂䅁允䅁䅁䅅䅁䭁偁䝑䅁䵁䅉䅅䅁䑁䅁䅁睁䵁䅁䅁权㍁兄䅁权奁杂䅁允䅁䅁䅅䅁䭁䑁䝫䅁䵁䅉䅅䅁䕁䅁䅁睁䵁䅁䅁权塁允䅁权晁杂䅁权杁杂䅁允䅁䅁䅅䅁䭁䅁䩫䅁䵁䅉䅅䅁䙁䅁䅁睁䵁䅁䅁权祁允䅁权汄权䅁权浄权䅁权湄权䅁允䅁䅁䅅䅁䭁䉁䕁䅁䵁䅉䅅䅁䑁䅁䅁睁䵁䅁䅁权硁杄䅁权流杂䅁允䅁䅁䅅䅁佁䅁䄴䅁硁䑁䅁䅏畁䑁䅑睎䅁䅁杷允䅁䅁䅕䅁䑁䅁䅷䅁䭁䡁乷䅁䭁䵁单䅁䭁䅁䅑潁䭁䵁卧䅁䉁䅁䅁允䅁䅁䅕嘴㠰桃摒啇䵁䅉䅅䅁䕁䅁䅁睁䵁䅁䅁权⽂睃䅁权晁杂䅁权杁杂䅁允䅁䅁䅅䅁䭁佁偑䅁䵁䅉䅅䅁䕁䅁䅁睁䵁䅁䅁权杄允䅁权剁䅁䅁权䙁䅁䅁允䅁䅁䅅䅁佁䉁䅑䅁硁䑁䅅兏㉁䑁䅫兏ㅁ䑁䅁䅍䅁䅁杷允䅁䅁䅕䅁䑁䅁䅷䅁䭁䍁乁䅁䭁䵁单䅁䭁䅁䅑潁䭁䵁卧䅁䉁䅁䅁允䅁䅁䅕獸則婹き啋䵁䅉䅅䅁䕁䅁䅁睁䵁䅁䅁权桄允䅁权剁䅁䅁权䙁䅁䅁允䅁䅁䅅䅁佁䉁䅑䅁祁䑁䅁䅏睁䑁䅁䅍睁䑁䅁䅍䅁䅁杷允䅁䅁䅕䅁䑁䅁䅷䅁䭁偁䉅䅁䭁佁䬰䅁䭁佁䭙䅁䭁佁䭣䅁䉁䅁䅁允䅁䅁䅣䅁䅁䍁乃唵䵁䅉䅅䅁䙁䅁䅁睁䵁䅁䅁权㕄䅁䅁权䱄杅䅁权䕁䅁䅋权䩄杅䅁允䅁䅁䅅䅁䙁䍁捬㡪ㅌ䝹䅂䍄䉁䅁䅁䅂䅁䅁䅍䅄䅁䅁䅯杶䅑䅁䅯睈䅙䅁䅯䅉䅙䅁䅅䅁䉁䅁䅁权佂杂䅁䍄䉁䅁䅁兂䅁䅁䅍䅄䅁䅁䅯児䅁䅁䅯儵䅯䅁䅯朵䅯䅁䅯眵䅯䅁䅅䅁䉁䅁䅁权䝄睃䅁䍄䉁䅁䅁兂䅁䅁䅍䅄䅁䅁䅯児䅅䅁䅯朶䅯䅁䅯朵䅯䅁䅯眶䅯䅁䅅䅁䉁䅁䅁权允䅂䅁䍄䉁䅁䅁䅂䅁䅁䅍䅄䅁䅁䅯睰䅅䅁䅯䅂䅁䅁䅯䅂䅉䅁䅅䅁䉁䅁䅁兂䅁䅁䅃䵚ㅬ兑杷允䅁䅁䅕䅁䑁䅁䅷䅁䭁䥁䵧䅁䭁佁䭧䅁䭁佁䭙䅁䭁佁䭣䅁䉁䅁䅁允䅁䅁䅯杂䅳䅁杷允䅁䅁䅕䅁䑁䅁䅷䅁䭁䙁䈸䅁䭁䵁即䅁䭁䅁䅑潁䭁䵁卧䅁䉁䅁䅁允䅁䅁䅕児塲㍯噁䕙䵁䅉䅅䅁䙁䅁䅁睁䵁䅁䅁权穃䅂䅁权煄权䅁权浄权䅁权牄权䅁允䅁䅁䅅䅁䭁䉁䕁䅁䵁䅉䅅䅁䑁䅁䅁睁䵁䅁䅁权㑂兂䅁权奁杂䅁允䅁䅁䅅䅁䭁䉁䝫䅁䵁䅉䅅䅁䙁䅁䅁睁䵁䅁䅁权桁允䅁权䙄杅䅁权䕁䅁䅋权䥄杅䅁允䅁䅁䅅䅁䙁偁癖嘶㥥先䅰䍄䉁䅁䅁兂䅁䅁䅍䅄䅁䅁䅯兑䅕䅁䅯朶䅯䅁䅯朵䅯䅁䅯眶䅯䅁䅅䅁䉁䅁䅁睂䅁䅁䅁䙉浮䅑杷允䅁䅁䅍䅁䑁䅁䅷䅁䭁偁䭯䅁䭁䍁䝙䅁䉁䅁䅁允䅁䅁䄴䅄䅁䑁䅑䅎畁䑁䅑免䅁䅁杷允䅁䅁䅑䅁䑁䅁䅷䅁䭁佁䅫䅁䭁䉁䜸䅁䭁䍁䝁䅁䉁䅁䅁允䅁䅁䅯兙䅣䅁杷允䅁䅁䅑䅁䑁䅁䅷䅁䭁乁䉕䅁䭁䅁䍅䅁䭁䅁䍍䅁䉁䅁䅁允䅁䅁䅕灗睋呲⭊䔱䵁䅉䅅䅁䙁䅁䅁睁䵁䅁䅁权䩄䅂䅁权瑄权䅁权浄权䅁权湄权䅁允䅁䅁䅅䅁䭁䉁䕁䅁䵁䅉䅅䅁䙁䅁䅁睁䵁䅁䅁权呁䅁䅁权䙄杅䅁权䕁䅁䅋权䥄杅䅁允䅁䅁䅅䅁䙁䝁䝵摉塩杙䅰䍄䉁䅁䅁兂䅁䅁䅍䅄䅁䅁䅯杙䅁䅁䅯朶䅯䅁䅯朵䅯䅁䅯眶䅯䅁䅅䅁䉁䅁䅁睂䅁䅁䅁䙑浈䅑杷允䅁䅁䅍䅁䑁䅁䅷䅁䭁䱁䉯䅁䭁䍁䝑䅁䉁䅁䅁允䅁䅁䅯䉧䅯䅁杷允䅁䅁䅍䅁䑁䅁䅷䅁䭁乁䵧䅁䭁䍁䝑䅁䉁䅁䅁允䅁䅁䅯硦䅫䅁杷允䅁䅁䅍䅁䑁䅁䅷䅁䭁䉁佁䅁䭁䉁䝷䅁䉁䅁䅁允䅁䅁䅯睘䅣䅁杷允䅁䅁䅕䅁䑁䅁䅷䅁䭁佁估䅁䭁佁䭯䅁䭁佁䭙䅁䭁佁䭳䅁䉁䅁䅁允䅁䅁䅣䅁䅁䥁䍂欵䵁䅉䅅䅁䑁䅁䅁睁䵁䅁䅁权硁䅁䅁权捁杂䅁允䅁䅁䅅䅁䭁䭁䜸䅁䵁䅉䅅䅁䙁䅁䅁睁䵁䅁䅁权牃䅂䅁权潄权䅁权浄权䅁权湄权䅁允䅁䅁䅅䅁䭁䉁䕁䅁䵁䅉䅅䅁䑁䅁䅁睁䵁䅁䅁权湂䅄䅁权流杂䅁允䅁䅁䅅䅁佁䅁䅷䅁㕁䑁䅫杌祁䑁䅅䅁䵁䅉䅅䅁䕁䅁䅁睁䵁䅁䅁权㥂䅁䅁权晁杂䅁权杁杂䅁允䅁䅁䅅䅁䭁䵁䡁䅁䵁䅉䅅䅁䕁䅁䅁睁䵁䅁䅁权䅁允䅁权䕁䅁䅁权䕁杁䅁允䅁䅁䅅䅁䙁䅁䅁䵁䙄湄䉆䍄䉁䅁䅁兂䅁䅁䅍䅄䅁䅁䅯睎䅷䅁䅯䄶䅯䅁䅯朵䅯䅁䅯眵䅯䅁䅅䅁䉁䅁䅁权允䅂䅁䍄䉁䅁䅁䅂䅁䅁䅍䅄䅁䅁䅯杦䅁䅁䅯睈䅙䅁䅯䅉䅙䅁䅅䅁䉁䅁䅁权允睂䅁䍄䉁䅁䅁兂䅁䅁䅍䅄䅁䅁䅯杔䅅䅁䅯硹䅉䅁䅯䅂䍁䅧䅯剹䅉䅁䅅䅁䉁䅁䅁兂卂䉵䘶砶框䅑杷允䅁䅁䅍䅁䑁䅁䅷䅁䭁䱁䵍䅁䭁䉁䝧䅁䉁䅁䅁允䅁䅁䅯䅦䅙䅁杷允䅁䅁䅑䅁䑁䅁䅷䅁䭁䅁䉫䅁䭁䅁䍅䅁䭁䅁䍉䅁䉁䅁䅁允䅁䅁䅕婡摙坂湲欰䵁䅉䅅䅁䙁䅁䅁睁䵁䅁䅁权佄䅄䅁权汄权䅁权浄权䅁权湄权䅁允䅁䅁䅅䅁䭁䉁䕁䅁䵁䅉䅅䅁䕁䅁䅁睁䵁䅁䅁权煃允䅁权剁䅁䅁权䙁䅁䅁允䅁䅁䅅䅁佁䉁䅑䅁祁䑁䅣䅎睁䑁䅁䅍睁䑁䅁䅍䅁䅁杷允䅁䅁䅑䅁䑁䅁䅷䅁䭁䡁䙍䅁䭁䉁䜸䅁䭁䍁䝁䅁䉁䅁䅁允䅁䅁䅯睅䅣䅁杷允䅁䅁䅕䅁䑁䅁䅷䅁䭁乁䵷䅁䭁䵁单䅁䭁䅁䅑潁䭁䵁卧䅁䉁䅁䅁允䅁䅁䅕婶䕹湕祊え䵁䅉䅅䅁䙁䅁䅁睁䵁䅁䅁权䅄䅁䅁权獄权䅁权浄权䅁权湄权䅁允䅁䅁䅅䅁䡁䅁䅁䅁杁佂䅚䍄䉁䅁䅁䅂䅁䅁䅍䅄䅁䅁䅯兕䄰䅁䅯睈䅙䅁䅯䅉䅙䅁䅅䅁䉁䅁䅁权佂杂䅁䍄䉁䅁䅁兂䅁䅁䅍䅄䅁䅁䅯䅢䅁䅁䅯硹䅉䅁䅯䅂䍁䅧䅯䉹䅉䅁䅅䅁䉁䅁䅁兂乄䵺䵺䵺數䅑杷允䅁䅁䅑䅁䑁䅁䅷䅁䭁乁䙯䅁䭁䉁䜸䅁䭁䍁䝁䅁䉁䅁䅁允䅁䅁䅯杨䅧䅁杷允䅁䅁䅕䅁䑁䅁䅷䅁䭁䩁䉳䅁䭁佁䭕䅁䭁佁䭙䅁䭁佁䭣䅁䉁䅁䅁允䅁䅁䅯儫䅯䅁杷允䅁䅁䅕䅁䑁䅁䅷䅁䭁䅁䅷䅁䭁佁䭫䅁䭁佁䭙䅁䭁佁䭣䅁䉁䅁䅁允䅁䅁䅯克䅳䅁杷允䅁䅁䅕䅁䑁䅁䅷䅁䭁䍁乍䅁䭁䵁即䅁䭁䅁䅑潁䭁䵁卫䅁䉁䅁䅁允䅁䅁䅕㘱睎児塯ざ䵁䅉䅅䅁䙁䅁䅁睁䵁䅁䅁权畃䅁䅁权煄权䅁权浄权䅁权牄权䅁允䅁䅁䅅䅁䡁䅁䅁䅁䅃畎䅚䍄䉁䅁䅁睁䅁䅁䅍䅄䅁䅁䅯杶䅁䅁䅯䅇䅙䅁䅅䅁䉁䅁䅁权㕁杂䅁䍄䉁䅁䅁兂䅁䅁䅍䅄䅁䅁䅯杩䅅䅁䅯硹䅉䅁䅯䅂䍁䅧䅯䉹䅉䅁䅅䅁䉁䅁䅁兂晁敨剴䱵愵䅑杷允䅁䅁䅕䅁䑁䅁䅷䅁䭁䭁䔴䅁䭁䵁即䅁䭁䅁䅑潁䭁䵁卫䅁䉁䅁䅁允䅁䅁䅕噋偹癷㑖し䵁䅉䅅䅁䙁䅁䅁睁䵁䅁䅁权あ䅄䅁权汄权䅁权浄权䅁权湄权䅁允䅁䅁䅅䅁䭁䑁䱣䅁䵁䅉䅅䅁䑁䅁䅁睁䵁䅁䅁权兂䅁䅁权捁杂䅁允䅁䅁䅅䅁䭁䍁䝳䅁䵁䅉䅅䅁䙁䅁䅁睁䵁䅁䅁权呁䅁䅁权潄权䅁权浄权䅁权湄权䅁允䅁䅁䅅䅁䭁䅁䱙䅁䵁䅉䅅䅁䙁䅁䅁睁䵁䅁䅁权硄䅂䅁权䙄杅䅁权䕁䅁䅋权䩄杅䅁允䅁䅁䅅䅁䙁佁捃䕕牓剨䅸䍄䉁䅁䅁睁䅁䅁䅍䅄䅁䅁䅯睗䅁䅁䅯杊䅙䅁䅅䅁䉁䅁䅁杄䵁䅁䅁䅏祁䍁䄴䅍穁䅁䅁䍄䉁䅁䅁兂䅁䅁䅍䅄䅁䅁䅯朵䅁䅁䅯朶䅯䅁䅯朵䅯䅁䅯眶䅯䅁䅅䅁䉁䅁䅁睂䅁䅁䅁䙯浶䅑杷允䅁䅁䅑䅁䑁䅁䅷䅁䭁䵁䅅䅁䭁䅁䅑䅁䭁䅁䍑䅁䉁䅁䅁允䅁䅁䅕䅁䅁乧浖啫䵅䅉䅅䅁䕁䅁䅁睁䵁䅁䅁权ㅄ允䅁权䕁䅁䅁权䙁䅁䅁允䅁䅁䅅䅁䙁䅁䅁䅁坂〫䉸䍄䉁䅁䅁兂䅁䅁䅍䅄䅁䅁䅯䅌䅷䅁䅯硹䅉䅁䅯䅂䍁䅧䅯䉹䅉䅁䅅䅁䉁䅁䅁兂硂児塲㕯坂䅑杷允䅁䅁䅍䅁䑁䅁䅷䅁䭁䡁䙅䅁䭁䍁䝑䅁䉁䅁䅁允䅁䅁䅯硑䅯䅁杷允䅁䅁䅑䅁䑁䅁䅷䅁䭁䱁䉉䅁䭁䅁䅑䅁䭁䅁䍑䅁䉁䅁䅁允䅁䅁䅕䅁䅁䑧さち䵅䅉䅅䅁䙁䅁䅁睁䵁䅁䅁权捂兂䅁权獄权䅁权浄权䅁权湄权䅁允䅁䅁䅅䅁䡁䅁䅁䅁杄敄䅖䍄䉁䅁䅁兂䅁䅁䅍䅄䅁䅁䅯䅯䄰䅁䅯䄶䅯䅁䅯朵䅯䅁䅯眵䅯䅁䅅䅁䉁䅁䅁权允䅂䅁䍄䉁䅁䅁兂䅁䅁䅍䅄䅁䅁䅯䅋䅁䅁䅯儵䅯䅁䅯朵䅯䅁䅯眵䅯䅁䅅䅁䉁䅁䅁权穁睃䅁䍄䉁䅁䅁兂䅁䅁䅍䅄䅁䅁䅯眹䅅䅁䅯剸䅉䅁䅯䅂䍁䅧䅯剹䅉䅁䅅䅁䉁䅁䅁兂元浡睹䰴慯䅑杷允䅁䅁䅑䅁䑁䅁䅷䅁䭁䅁䱕䅁䭁䉁䜸䅁䭁䍁䝁䅁䉁䅁䅁允䅁䅁䅯杔䅙䅁杷允䅁䅁䅕䅁䑁䅁䅷䅁䭁佁䉳䅁䭁佁䭷䅁䭁佁䭙䅁䭁佁䭣䅁䉁䅁䅁允䅁䅁䅣䅁䅁佁杁唵䵁䅉䅅䅁䙁䅁䅁睁䵁䅁䅁权䝁䅁䅁权潄权䅁权浄权䅁权湄权䅁允䅁䅁䅅䅁䭁䅁䱙䅁䵁䅉䅅䅁䙁䅁䅁睁䵁䅁䅁权䡄兂䅁权瑄权䅁权浄权䅁权湄权䅁允䅁䅁䅅䅁䡁䅁䅁䅁䅃⭖䅚䍄䉁䅁䅁兂䅁䅁䅍䅄䅁䅁䅯兢䅳䅁䅯硹䅉䅁䅯䅂䍁䅧䅯䉹䅉䅁䅅䅁䉁䅁䅁兂䭁㘱睎捐汊䅑杷允䅁䅁䅕䅁䑁䅁䅷䅁䭁䍁䅉䅁䭁䵁即䅁䭁䅁䅑潁䭁䵁卫䅁䉁䅁䅁允䅁䅁䅕敨剴䉵氶啘䵁䅉䅅䅁䙁䅁䅁睁䵁䅁䅁权潃䅁䅁权灄权䅁权浄权䅁权湄权䅁允䅁䅁䅅䅁䭁䅁䱣䅁䵁䅉䅅䅁䑁䅁䅁睁䵁䅁䅁权敁允䅁权捁杂䅁允䅁䅁䅅䅁䭁䱁䝁䅁䵁䅉䅅䅁䑁䅁䅁睁䵁䅁䅁权歄允䅁权慁杂䅁允䅁䅁䅅䅁䭁䙁䜸䅁䵁䅉䅅䅁䑁䅁䅁睁䵁䅁䅁权ㅃ睄䅁权慁杂䅁允䅁䅁䅅䅁䭁䵁䝁䅁䵁䅉䅅䅁䙁䅁䅁睁䵁䅁䅁权ㅁ䅁䅁权䱄杅䅁权䕁䅁䅋权䥄杅䅁允䅁䅁䅅䅁䙁偁潙䥘䌯噖䄵䍄䉁䅁䅁兂䅁䅁䅍䅄䅁䅁䅯杒䄰䅁䅯硹䅉䅁䅯䅂䍁䅧䅯䉹䅉䅁䅅䅁䉁䅁䅁兂歃䑣䬰㔱桴䅑杷允䅁䅁䅕䅁䑁䅁䅷䅁䭁䙁䅳䅁䭁佁䭯䅁䭁佁䭙䅁䭁佁䭳䅁䉁䅁䅁允䅁䅁䅣䅁䅁䍁婂欵䵁䅉䅅䅁䙁䅁䅁睁䵁䅁䅁权元允䅁权獄权䅁权浄权䅁权湄权䅁允䅁䅁䅅䅁䭁䉁䕁䅁䵁䅉䅅䅁䙁䅁䅁睁䵁䅁䅁权䥃睃䅁权灄权䅁权浄权䅁权湄权䅁允䅁䅁䅅䅁䭁䉁䕁䅁䵁䅉䅅䅁䙁䅁䅁睁䵁䅁䅁权䝄䅂䅁权汄权䅁权浄权䅁权湄权䅁允䅁䅁䅅䅁䭁䉁䱷䅁䵁䅉䅅䅁䙁䅁䅁睁䵁䅁䅁权杁允䅁权䱄杅䅁权䕁䅁䅋权䥄杅䅁允䅁䅁䅅䅁䙁偁潙䥘䌯嘱䅨䍄䉁䅁䅁睁䅁䅁䅍䅄䅁䅁䅯共䅷䅁䅯杇䅙䅁䅅䅁䉁䅁䅁权瑁杂䅁䍄䉁䅁䅁兂䅁䅁䅍䅄䅁䅁䅯睃䄰䅁䅯䄷䅯䅁䅯朵䅯䅁䅯眵䅯䅁䅅䅁䉁䅁䅁睂䅁䅁䅁偯汘䅑杷允䅁䅁䅑䅁䑁䅁䅷䅁䭁偁䉙䅁䭁䅁䍅䅁䭁䅁䍉䅁䉁䅁䅁允䅁䅁䅕㙈畊㜸穤䔸䵁䅉䅅䅁䙁䅁䅁睁䵁䅁䅁权瑃䅂䅁权䱄杅䅁权䕁䅁䅋权䥄杅䅁允䅁䅁䅅䅁䙁偁潙䥘䌯噸䅰䍄䉁䅁䅁兂䅁䅁䅍䅄䅁䅁䅯兴䄸䅁䅯剸䅉䅁䅯䅂䍁䅧䅯䉹䅉䅁䅅䅁䉁䅁䅁兂㥃坵㍵浐䨸䅑杷允䅁䅁䅕䅁䑁䅁䅷䅁䭁䉁䅧䅁䭁䵁即䅁䭁䅁䅑潁䭁䵁卫䅁䉁䅁䅁允䅁䅁䅕児塲㍯瑃じ䵁䅉䅅䅁䑁䅁䅁睁䵁䅁䅁权坃䅁䅁权捁杂䅁允䅁䅁䅅䅁䭁䑁䜸䅁䵁䅉䅅䅁䙁䅁䅁睁䵁䅁䅁权㍁䅁䅁权瑄权䅁权浄权䅁权湄权䅁允䅁䅁䅅䅁䡁䅁䅁䅁䅁攳䅖䍄䉁䅁䅁睁䅁䅁䅍䅄䅁䅁䅯杫䅳䅁䅯杇䅙䅁䅅䅁䉁䅁䅁权䱂杂䅁䍄䉁䅁䅁睁䅁䅁䅍䅄䅁䅁䅯杘䅅䅁䅯䅈䅙䅁䅅䅁䉁䅁䅁权㍂杂䅁䍄䉁䅁䅁睁䅁䅁䅍䅄䅁䅁䅯睫䅳䅁䅯䅊䅙䅁䅅䅁䉁䅁䅁权䙁兇䅁䍄䉁䅁䅁兂䅁䅁䅍䅄䅁䅁䅯睐䅳䅁䅯剸䅉䅁䅯䅂䍁䅧䅯䉹䅉䅁䅅䅁䉁䅁䅁兂㝄楍煔眯塣䅑杷允䅁䅁䅕䅁䑁䅁䅷䅁䭁偁䵑䅁䭁䵁单䅁䭁䅁䅑潁䭁䵁卧䅁䉁䅁䅁允䅁䅁䅕㡦乣牅湲歇䵁䅉䅅䅁䑁䅁䅁睁䵁䅁䅁权あ允䅁权捁杂䅁允䅁䅁䅅䅁䭁䡁䝳䅁䵁䅉䅅䅁䕁䅁䅁睁䵁䅁䅁权噁允䅁权晁杂䅁权杁杂䅁允䅁䅁䅅䅁䭁䕁䝷䅁䵁䅉䅅䅁䙁䅁䅁睁䵁䅁䅁权㥄䅄䅁权䱄杅䅁权䕁䅁䅋权䩄杅䅁允䅁䅁䅅䅁䙁䩁婱婭婭噹䅨䍄䉁䅁䅁睁䅁䅁䅍䅄䅁䅁䅯硦䅁䅁䅯杇䅙䅁䅅䅁䉁䅁䅁权楂杂䅁䍄䉁䅁䅁兂䅁䅁䅍䅄䅁䅁䅯䅰䅑䅁䅯䄶䅯䅁䅯朵䅯䅁䅯眵䅯䅁䅅䅁䉁䅁䅁权䝁睃䅁䍄䉁䅁䅁睁䅁䅁䅍䅄䅁䅁䅯眴䅕䅁䅯䅇䅙䅁䅅䅁䉁䅁䅁权䭂杂䅁䍄䉁䅁䅁睁䅁䅁䅍䅄䅁䅁䅯公䅳䅁䅯䅈䅙䅁䅅䅁䉁䅁䅁权㝂杂䅁䍄䉁䅁䅁䅂䅁䅁䅍䅄䅁䅁䅯睊䅁䅁䅯权䅁䅁䅯䅂䅉䅁䅅䅁䉁䅁䅁兂歂㥏倹婪䕣䅑杷允䅁䅁䅕䅁䑁䅁䅷䅁䭁䵁䅕䅁䭁䵁单䅁䭁䅁䅑潁䭁䵁卧䅁䉁䅁䅁允䅁䅁䅕㡺剭䌴呍ぉ䵁䅉䅅䅁䑁䅁䅁睁䵁䅁䅁权流兄䅁权奁杂䅁允䅁䅁䅅䅁䭁䉁䝫䅁䵁䅉䅅䅁䙁䅁䅁睁䵁䅁䅁权䥃䅂䅁权煄权䅁权浄权䅁权牄权䅁允䅁䅁䅅䅁䭁䉁䕁䅁䵁䅉䅅䅁䙁䅁䅁睁䵁䅁䅁权㑃䅁䅁权䙄杅䅁权䕁䅁䅋权䩄杅䅁允䅁䅁䅅䅁䙁䙁䝥睨㍪睖䅤䍄䉁䅁䅁兂䅁䅁䅍䅄䅁䅁䅯硕䅫䅁䅯硹䅉䅁䅯䅂䍁䅧䅯剹䅉䅁䅅䅁䉁䅁䅁兂捂㡪ㅌ䱋楒䅑杷允䅁䅁䅍䅁䑁䅁䅷䅁䭁䅁久䅁䭁䉁䝯䅁䉁䅁䅁允䅁䅁䅯䅐䅙䅁杷允䅁䅁䅕䅁䑁䅁䅷䅁䭁䍁䉅䅁䭁佁䭯䅁䭁佁䭙䅁䭁佁䭳䅁䉁䅁䅁允䅁䅁䅣䅁䅁佁呂欵䵁䅉䅅䅁䙁䅁䅁睁䵁䅁䅁权慃兄䅁权潄权䅁权浄权䅁权湄权䅁允䅁䅁䅅䅁䭁䉁䕁䅁䵁䅉䅅䅁䕁䅁䅁睁䵁䅁䅁权兄䅁䅁权晁杂䅁权杁杂䅁允䅁䅁䅅䅁䭁䝁䩧䅁䵁䅉䅅䅁䑁䅁䅁睁䵁䅁䅁权橃允䅁权奁杂䅁允䅁䅁䅅䅁䭁䑁䝫䅁䵁䅉䅅䅁䙁䅁䅁睁䵁䅁䅁权敄䅁䅁权瑄权䅁权浄权䅁权湄权䅁允䅁䅁䅅䅁䡁䅁䅁䅁䅃敯䅖䍄䉁䅁䅁兂䅁䅁䅍䅄䅁䅁䅯杗䅷䅁䅯䄷䅯䅁䅯朵䅯䅁䅯眵䅯䅁䅅䅁䉁䅁䅁权允䅂䅁䍄䉁䅁䅁兂䅁䅁䅍䅄䅁䅁䅯杚䅅䅁䅯儷䅯䅁䅯朵䅯䅁䅯眵䅯䅁䅅䅁䉁䅁䅁睂䅁䅁䅁䙯汪䅑杷允䅁䅁䅕䅁䑁䅁䅷䅁䭁䡁䵳䅁䭁佁䭯䅁䭁佁䭙䅁䭁佁䭳䅁䉁䅁䅁允䅁䅁䅯䅅䅑䅁杷允䅁䅁䅕䅁䑁䅁䅷䅁䭁䥁䙍䅁䭁佁䬰䅁䭁佁䭙䅁䭁佁䭣䅁䉁䅁䅁允䅁䅁䅯䅅䅑䅁杷允䅁䅁䅍䅁䑁䅁䅷䅁䭁䉁䈰䅁䭁䉁䝷䅁䉁䅁䅁允䅁䅁䅯䅆䅫䅁杷允䅁䅁䅍䅁䑁䅁䅷䅁䭁䍁䅁䅁䭁䉁䜴䅁䉁䅁䅁允䅁䅁䅯杖䅙䅁杷允䅁䅁䅍䅁䑁䅁䅷䅁䭁䅁䵫䅁䭁䉁䜴䅁䉁䅁䅁允䅁䅁䅯睒䅣䅁杷允䅁䅁䅕䅁䑁䅁䅷䅁䭁佁佣䅁䭁佁䬰䅁䭁佁䭙䅁䭁佁䭣䅁䉁䅁䅁允䅁䅁䅣䅁䅁䕁牁唵䵁䅉䅅䅁䕁䅁䅁睁䵁䅁䅁权乄允䅁权䕁䅁䅁权䙁䅁䅁允䅁䅁䅅䅁䙁䅁䅁䅁浂噗䉨䍄䉁䅁䅁兂䅁䅁䅍䅄䅁䅁䅯睅䅁䅁䅯硹䅉䅁䅯䅂䍁䅧䅯䉹䅉䅁䅅䅁䉁䅁䅁兂䥂場啯楲坤䅑杷允䅁䅁䅕䅁䑁䅁䅷䅁䭁䑁䅧䅁䭁䵁即䅁䭁䅁䅑潁䭁䵁卫䅁䉁䅁䅁允䅁䅁䅕瑃橥䑣㘱歘䵁䅉䅅䅁䙁䅁䅁睁䵁䅁䅁权㍄睃䅁权䱄杅䅁权䕁䅁䅋权䥄杅䅁允䅁䅁䅅䅁䙁佁㙆䭆䠵噧䅊䍄䉁䅁䅁䅂䅁䅁䅍䅄䅁䅁䅯睴䅁䅁䅯䅂䅁䅁䅯䅂䅉䅁䅅䅁䉁䅁䅁兂䅁䅁䅁倫䰹兑杷允䅁䅁䅕䅁䑁䅁䅷䅁䭁佁䅑䅁䭁䵁单䅁䭁䅁䅑潁䭁䵁卧䅁䉁䅁䅁允䅁䅁䅕㄰癩慧漷䕅䵁䅉䅅䅁䙁䅁䅁睁䵁䅁䅁权⭄䅁䅁权䱄杅䅁权䕁䅁䅋权䥄杅䅁允䅁䅁䅅䅁䙁䭁䠵場啯汶䅖䍄䉁䅁䅁睁䅁䅁䅍䅄䅁䅁䅯䅲䅅䅁䅯䅈䅙䅁䅅䅁䉁䅁䅁权煁睂䅁䍄䉁䅁䅁睁䅁䅁䅍䅄䅁䅁䅯桘䅁䅁䅯䅊䅙䅁䅅䅁䉁䅁䅁权㍃睇䅁䍄䉁䅁䅁䅂䅁䅁䅍䅄䅁䅁䅯睢䅁䅁䅯䅂䅁䅁䅯䅂䅉䅁䅅䅁䉁䅁䅁兂䅁䅁䅃㡩䍖兑杷允䅁䅁䅑䅁䑁䅁䅷䅁䭁䱁䄴䅁䭁䉁䅅䅁䭁䅁䍑䅁䉁䅁䅁允䅁䅁䄴䅇䅁䑁䅉兎穁䑁䅕䅍睁䑁䅁䅍睁䑁䅁䅍䅁䅁杷允䅁䅁䅕䅁䑁䅁䅷䅁䭁䍁䵉䅁䭁佁䭧䅁䭁佁䭙䅁䭁佁䭣䅁䉁䅁䅁允䅁䅁䅯杂䅳䅁杷允䅁䅁䅕䅁䑁䅁䅷䅁䭁䡁䅅䅁䭁佁䭕䅁䭁佁䭙䅁䭁佁䭣䅁䉁䅁䅁允䅁䅁䅯材䅳䅁杷允䅁䅁䅕䅁䑁䅁䅷䅁䭁䉁呉䅁䭁䵁单䅁䭁䅁䅑潁䭁䵁卧䅁䉁䅁䅁允䅁䅁䅕㕰ㄱ䭱癉い䵁䅉䅅䅁䕁䅁䅁睁䵁䅁䅁权扂兂䅁权晁杂䅁权杁杂䅁允䅁䅁䅅䅁䭁䕁䝷䅁䵁䅉䅅䅁䙁䅁䅁睁䵁䅁䅁权奁䅁䅁权䙄杅䅁权䕁䅁䅋权䥄杅䅁允䅁䅁䅅䅁䙁䍁噂桒欰前䅨䍄䉁䅁䅁兂䅁䅁䅍䅄䅁䅁䅯東䅕䅁䅯剸䅉䅁䅯䅂䍁䅧䅯䉹䅉䅁䅅䅁䉁䅁䅁兂㍂砱䱑䴯場䅑杷允䅁䅁䅑䅁䑁䅁䅷䅁䭁䝁䉍䅁䭁䉁䜸䅁䭁䍁䝁䅁䉁䅁䅁允䅁䅁䅯䅮䅙䅁杷允䅁䅁䅑䅁䑁䅁䅷䅁䭁䭁䙉䅁䭁䉁䜸䅁䭁䍁䝁䅁䉁䅁䅁允䅁䅁䅯睏䅙䅁杷允䅁䅁䅑䅁䑁䅁䅷䅁䭁䅁䅣䅁䭁䅁䍅䅁䭁䅁䍉䅁䉁䅁䅁允䅁䅁䅕奒塂䡴吹あ䵅䅉䅅䅁䙁䅁䅁睁䵁䅁䅁权ㅂ䅁䅁权獄权䅁权浄权䅁权湄权䅁允䅁䅁䅅䅁䡁䅁䅁䅁䅄⭋䅆䍄䉁䅁䅁兂䅁䅁䅍䅄䅁䅁䅯兵䅕䅁䅯朶䅯䅁䅯朵䅯䅁䅯眶䅯䅁䅅䅁䉁䅁䅁睂䅁䅁䅁䙉浮䅑杷允䅁䅁䅍䅁䑁䅁䅷䅁䭁䩁䅯䅁䭁䉁䝷䅁䉁䅁䅁允䅁䅁䅯兗䅙䅁杷允䅁䅁䅕䅁䑁䅁䅷䅁䭁䑁䈴䅁䭁佁䭫䅁䭁佁䭙䅁䭁佁䭣䅁䉁䅁䅁允䅁䅁䅯䅳䄴䅁杷允䅁䅁䅕䅁䑁䅁䅷䅁䭁乁䕷䅁䭁䵁即䅁䭁䅁䅑潁䭁䵁卧䅁䉁䅁䅁允䅁䅁䅕場啯歲䉥歗䵁䅉䅅䅁䙁䅁䅁睁䵁䅁䅁权偃䅄䅁权䱄杅䅁权䕁䅁䅋权䥄杅䅁允䅁䅁䅅䅁䙁䵁䴳䵺䵺䘯䄱䍄䉁䅁䅁睁䅁䅁䅍䅄䅁䅁䅯杹䅅䅁䅯䅈䅙䅁䅅䅁䉁䅁䅁权浄䅃䅁䍄䉁䅁䅁兂䅁䅁䅍䅄䅁䅁䅯睅䅁䅁䅯硹䅉䅁䅯䅂䍁䅧䅯剹䅉䅁䅅䅁䉁䅁䅁兂硂児塲㕯慂䅑杷允䅁䅁䅕䅁䑁䅁䅷䅁䭁乁䘴䅁䭁䵁即䅁䭁䅁䅑潁䭁䵁卫䅁䉁䅁䅁允䅁䅁䅕浚浚浚浚し䵁䅉䅅䅁䑁䅁䅁睁䵁䅁䅁权獁䅁䅁权歁杂䅁允䅁䅁䅅䅁䭁佁䬸䅁䵁䅉䅅䅁䙁䅁䅁睁䵁䅁䅁权兄䅂䅁权灄权䅁权浄权䅁权湄权䅁允䅁䅁䅅䅁䭁䉁䕁䅁䵁䅉䅅䅁䙁䅁䅁睁䵁䅁䅁权䅃兄䅁权䙄杅䅁权䕁䅁䅋权䥄杅䅁允䅁䅁䅅䅁䙁䅁佸扏䐶䉕䅂䍄䉁䅁䅁睁䅁䅁䅍䅄䅁䅁䅯兘䅕䅁䅯䅇䅙䅁䅅䅁䉁䅁䅁权療杂䅁䍄䉁䅁䅁兂䅁䅁䅍䅄䅁䅁䅯杶䄴䅁䅯朶䅯䅁䅯朵䅯䅁䅯眶䅯䅁䅅䅁䉁䅁䅁睂䅁䅁䅁䙙浈䅑杷允䅁䅁䅕䅁䑁䅁䅷䅁䭁乁䵑䅁䭁佁䬰䅁䭁佁䭙䅁䭁佁䭣䅁䉁䅁䅁允䅁䅁䅯䅅䅑䅁杷允䅁䅁䅍䅁䑁䅁䅷䅁䭁䍁余䅁䭁䍁䝙䅁䉁䅁䅁允䅁䅁䄴䅄䅁䑁䅍睍畁䑁䅣睍䅁䅁杷允䅁䅁䅕䅁䑁䅁䅷䅁䭁䱁䱣䅁䭁佁䭫䅁䭁佁䭙䅁䭁佁䭣䅁䉁䅁䅁允䅁䅁䅯䅅䅑䅁杷允䅁䅁䅕䅁䑁䅁䅷䅁䭁䙁乙䅁䭁䵁即䅁䭁䅁䅑潁䭁䵁卫䅁䉁䅁䅁允䅁䅁䅕浚浚浚㉙啙䵁䅉䅅䅁䙁䅁䅁睁䵁䅁䅁权穄兄䅁权䱄杅䅁权䕁䅁䅋权䩄杅䅁允䅁䅁䅅䅁䙁䡁啳歲桦氫䅬䍄䉁䅁䅁䅂䅁䅁䅍䅄䅁䅁䅯睙䄸䅁䅯睈䅙䅁䅯䅉䅙䅁䅅䅁䉁䅁䅁权捃睂䅁䍄䉁䅁䅁兂䅁䅁䅍䅄䅁䅁䅯兣䅁䅁䅯硹䅉䅁䅯䅂䍁䅧䅯剹䅉䅁䅅䅁䉁䅁䅁兂䭁㘱睎啐捰䅑杷允䅁䅁䅕䅁䑁䅁䅷䅁䭁䑁䴴䅁䭁佁䭯䅁䭁佁䭙䅁䭁佁䭳䅁䉁䅁䅁允䅁䅁䅣䅁䅁䅁扂欵䵁䅉䅅䅁䕁䅁䅁睁䵁䅁䅁权䭄允䅁权晁杂䅁权杁杂䅁允䅁䅁䅅䅁䭁䵁䭁䅁䵁䅉䅅䅁䙁䅁䅁睁䵁䅁䅁权乁允䅁权瑄权䅁权浄权䅁权湄权䅁允䅁䅁䅅䅁䡁䅁䅁䅁䅃畬䅒䍄䉁䅁䅁兂䅁䅁䅍䅄䅁䅁䅯䄸䅯䅁䅯朶䅯䅁䅯朵䅯䅁䅯眶䅯䅁䅅䅁䉁䅁䅁睂䅁䅁䅁䙉浔䅑杷允䅁䅁䅕䅁䑁䅁䅷䅁䭁䑁䵣䅁䭁佁䭫䅁䭁佁䭙䅁䭁佁䭣䅁䉁䅁䅁允䅁䅁䅯䅅䅑䅁杷允䅁䅁䅕䅁䑁䅁䅷䅁䭁䅁䴰䅁䭁䵁即䅁䭁䅁䅑潁䭁䵁卫䅁䉁䅁䅁允䅁䅁䅕䭆䠵場䕱䕘䵁䅉䅅䅁䙁䅁䅁睁䵁䅁䅁权奃䅂䅁权䙄杅䅁权䕁䅁䅋权䩄杅䅁允䅁䅁䅅䅁䙁䉁煭㥚䰰其䄱䍄䉁䅁䅁兂䅁䅁䅍䅄䅁䅁䅯䅓䅷䅁䅯硹䅉䅁䅯䅂䍁䅧䅯剹䅉䅁䅅䅁䉁䅁䅁兂硂児塲穯橂䅑杷允䅁䅁䅕䅁䑁䅁䅷䅁䭁䉁䉙䅁䭁䵁单䅁䭁䅁䅑潁䭁䵁卫䅁䉁䅁䅁允䅁䅁䅕估䥥䠫敡䕊䵁䅉䅅䅁䙁䅁䅁睁䵁䅁䅁权䱁兂䅁权䙄杅䅁权䕁䅁䅋权䥄杅䅁允䅁䅁䅅䅁䙁䕁楱⽖⭵祉䅨䍄䉁䅁䅁睁䅁䅁䅍䅄䅁䅁䅯睂䅙䅁䅯䅈䅙䅁䅅䅁䉁䅁䅁权㍄杂䅁䍄䉁䅁䅁䅂䅁䅁䅍䅄䅁䅁䅯睄䅅䅁䅯允䅉䅁䅯杁䅉䅁䅅䅁䉁䅁䅁兂㝃楧㑴煋〳䅑杷允䅁䅁䅍䅁䑁䅁䅷䅁䭁䉁䝅䅁䭁䍁䝙䅁䉁䅁䅁允䅁䅁䄴䅄䅁䑁䅙䅏畁䑁䅣睎䅁䅁杷允䅁䅁䅍䅁䑁䅁䅷䅁䭁䵁佳䅁䭁䍁䝙䅁䉁䅁䅁允䅁䅁䄴杄䅁䑁䅅䅍ㅁ䍁䄴䅏㕁䅁䅁䍄䉁䅁䅁兂䅁䅁䅍䅄䅁䅁䅯睓䅁䅁䅯䄷䅯䅁䅯朵䅯䅁䅯眵䅯䅁䅅䅁䉁䅁䅁睂䅁䅁䅁䍯汔䅑杷允䅁䅁䅍䅁䑁䅁䅷䅁䭁䉁䅍䅁䭁䉁䝯䅁䉁䅁䅁允䅁䅁䅯睇䅙䅁杷允䅁䅁䅍䅁䑁䅁䅷䅁䭁䉁䵳䅁䭁䉁䜴䅁䉁䅁䅁允䅁䅁䅯免䅧䅁杷允䅁䅁䅑䅁䑁䅁䅷䅁䭁䥁䅙䅁䭁䅁䅑䅁䭁䅁䍑䅁䉁䅁䅁允䅁䅁䅕䅁䅁佁噮䕥䵅䅉䅅䅁䕁䅁䅁睁䵁䅁䅁权允䅁䅁权剁䅁䅁权䕁杁䅁允䅁䅁䅅䅁佁䉁䅉䅁ㅁ䑁䅅䅎祁䑁䅕䅍睁䑁䅁䅁䵁䅉䅅䅁䙁䅁䅁睁䵁䅁䅁权㡁䅁䅁权䙄杅䅁权䕁䅁䅋权䩄杅䅁允䅁䅁䅅䅁䙁䝁浚硹煰䅅䅊䍄䉁䅁䅁兂䅁䅁䅍䅄䅁䅁䅯䄵䅳䅁䅯儶䅯䅁䅯朵䅯䅁䅯眵䅯䅁䅅䅁䉁䅁䅁权允䅂䅁䍄䉁䅁䅁兂䅁䅁䅍䅄䅁䅁䅯䅯䅁䅁䅯儶䅯䅁䅯朵䅯䅁䅯眵䅯䅁䅅䅁䉁䅁䅁权祄权䅁䍄䉁䅁䅁兂䅁䅁䅍䅄䅁䅁䅯䄫䄰䅁䅯儷䅯䅁䅯朵䅯䅁䅯眵䅯䅁䅅䅁䉁䅁䅁权允䅂䅁䍄䉁䅁䅁兂䅁䅁䅍䅄䅁䅁䅯兄䅁䅁䅯硹䅉䅁䅯䅂䍁䅧䅯剹䅉䅁䅅䅁䉁䅁䅁兂䥂場啯橲朹䅑杷允䅁䅁䅕䅁䑁䅁䅷䅁䭁䅁䅷䅁䭁䵁即䅁䭁䅁䅑潁䭁䵁卫䅁䉁䅁䅁允䅁䅁䅕䡰㥁瑃穣啘䵁䅉䅅䅁䙁䅁䅁睁䵁䅁䅁权穁兂䅁权䱄杅䅁权䕁䅁䅋权䥄杅䅁允䅁䅁䅅䅁䙁佁㙆䭆䠵噉䅴䍄䉁䅁䅁睁䅁䅁䅍䅄䅁䅁䅯杳䅁䅁䅯䅈䅙䅁䅅䅁䉁䅁䅁权䉂杂䅁䍄䉁䅁䅁睁䅁䅁䅍䅄䅁䅁䅯眸䅯䅁䅯䅇䅙䅁䅅䅁䉁䅁䅁权䕂杂䅁䍄䉁䅁䅁兂䅁䅁䅍䅄䅁䅁䅯睪䅅䅁䅯剸䅉䅁䅯䅂䍁䅧䅯剹䅉䅁䅅䅁䉁䅁䅁兂扃䥓煔䱔䐰䅑杷允䅁䅁䅍䅁䑁䅁䅷䅁䭁䑁䅫䅁䭁䍁䝑䅁䉁䅁䅁允䅁䅁䅯儯䅫䅁杷允䅁䅁䅍䅁䑁䅁䅷䅁䭁䝁䴸䅁䭁䉁䝯䅁䉁䅁䅁允䅁䅁䅯睇䅙䅁杷允䅁䅁䅍䅁䑁䅁䅷䅁䭁䅁䱧䅁䭁䉁䝷䅁䉁䅁䅁允䅁䅁䅯睋䅙䅁杷允䅁䅁䅕䅁䑁䅁䅷䅁䭁䥁乙䅁䭁佁䭕䅁䭁佁䭙䅁䭁佁䭣䅁䉁䅁䅁允䅁䅁䅯兰䅳䅁杷允䅁䅁䅍䅁䑁䅁䅷䅁䭁䅁䵣䅁䭁䉁䝧䅁䉁䅁䅁允䅁䅁䅯䅒䅙䅁杷允䅁䅁䅕䅁䑁䅁䅷䅁䭁䉁䉅䅁䭁䵁即䅁䭁䅁䅑潁䭁䵁卧䅁䉁䅁䅁允䅁䅁䅕硥畓⭒䭆䕗䵁䅉䅅䅁䙁䅁䅁睁䵁䅁䅁权塄䅂䅁权獄权䅁权浄权䅁权湄权䅁允䅁䅁䅅䅁䭁䉁䕁䅁䵁䅉䅅䅁䙁䅁䅁睁䵁䅁䅁权扄睃䅁权䱄杅䅁权䕁䅁䅋权䩄杅䅁允䅁䅁䅅䅁䙁佁剸䉵䘶ㅏ䅰䍄䉁䅁䅁睁䅁䅁䅍䅄䅁䅁䅯兺䅕䅁䅯杈䅙䅁䅅䅁䉁䅁䅁权䅃杂䅁䍄䉁䅁䅁兂䅁䅁䅍䅄䅁䅁䅯兹䅅䅁䅯朶䅯䅁䅯朵䅯䅁䅯眶䅯䅁䅅䅁䉁䅁䅁权允䅂䅁䍄䉁䅁䅁睁䅁䅁䅍䅄䅁䅁䅯䅄䅳䅁䅯䅇䅙䅁䅅䅁䉁䅁䅁权婁杂䅁䍄䉁䅁䅁兂䅁䅁䅍䅄䅁䅁䅯睋䅅䅁䅯䄷䅯䅁䅯朵䅯䅁䅯眵䅯䅁䅅䅁䉁䅁䅁睂䅁䅁䅁䍯浘䅑杷允䅁䅁䅕䅁䑁䅁䅷䅁䭁䭁䉧䅁䭁佁䭯䅁䭁佁䭙䅁䭁佁䭳䅁䉁䅁䅁允䅁䅁䅣䅁䅁佁啂欵䵁䅉䅅䅁䕁䅁䅁睁䵁䅁䅁权敃䅁䅁权䉁杁䅁权䍁杁䅁允䅁䅁䅅䅁䙁䩁牺䍱浪䵊䅒䍄䉁䅁䅁兂䅁䅁䅍䅄䅁䅁䅯䄵䅳䅁䅯朶䅯䅁䅯朵䅯䅁䅯眶䅯䅁䅅䅁䉁䅁䅁权允䅂䅁䍄䉁䅁䅁兂䅁䅁䅍䅄䅁䅁䅯杚䅁䅁䅯儶䅯䅁䅯朵䅯䅁䅯眵䅯䅁䅅䅁䉁䅁䅁权元杇䅁䍄䉁䅁䅁兂䅁䅁䅍䅄䅁䅁䅯儴䅁䅁䅯硹䅉䅁䅯䅂䍁䅧䅯剹䅉䅁䅅䅁䉁䅁䅁兂慃婭婭慭噬䅑杷允䅁䅁䅕䅁䑁䅁䅷䅁䭁䙁䈴䅁䭁佁䭷䅁䭁佁䭙䅁䭁佁䭣䅁䉁䅁䅁允䅁䅁䅯䅅䅑䅁杷允䅁䅁䅍䅁䑁䅁䅷䅁䭁乁䱫䅁䭁䍁䝙䅁䉁䅁䅁允䅁䅁䄴䅄䅁䑁䅧睍畁䑁䅍睍䅁䅁杷允䅁䅁䅕䅁䑁䅁䅷䅁䭁偁䕑䅁䭁䵁即䅁䭁䅁䅑潁䭁䵁卫䅁䉁䅁䅁允䅁䅁䅕䉵䘶ㄶ㑇す䵁䅉䅅䅁䑁䅁䅁睁䵁䅁䅁权呃䅂䅁权流杂䅁允䅁䅁䅅䅁佁䅁䅯䅁㑁䑁䅕杌穁䅁䅁䍄䉁䅁䅁兂䅁䅁䅍䅄䅁䅁䅯杬䅁䅁䅯䄷䅯䅁䅯朵䅯䅁䅯眵䅯䅁䅅䅁䉁䅁䅁睂䅁䅁䅁䙉浌䅑杷允䅁䅁䅕䅁䑁䅁䅷䅁䭁䅁丰䅁䭁佁䭕䅁䭁佁䭙䅁䭁佁䭣䅁䉁䅁䅁允䅁䅁䅯䅅䅑䅁杷允䅁䅁䅕䅁䑁䅁䅷䅁䭁䩁䈰䅁䭁佁䭧䅁䭁佁䭙䅁䭁佁䭣䅁䉁䅁䅁允䅁䅁䅯杂䅳䅁杷允䅁䅁䅕䅁䑁䅁䅷䅁䭁乁乕䅁䭁佁䭕䅁䭁佁䭙䅁䭁佁䭣䅁䉁䅁䅁允䅁䅁䅯䅅䅑䅁杷允䅁䅁䅑䅁䑁䅁䅷䅁䭁䡁䄸䅁䭁䅁䅯䅁䭁䅁䅕䅁䉁䅁䅁允䅁䅁䅕兊䉡啬䱏歇䵁䅉䅅䅁䙁䅁䅁睁䵁䅁䅁权歄䅁䅁权潄权䅁权浄权䅁权湄权䅁允䅁䅁䅅䅁䭁䉁䕁䅁䵁䅉䅅䅁䑁䅁䅁睁䵁䅁䅁权慁䅁䅁权慁杂䅁允䅁䅁䅅䅁䭁乁䝙䅁䵁䅉䅅䅁䙁䅁䅁睁䵁䅁䅁权㙁允䅁权煄权䅁权浄权䅁权牄权䅁允䅁䅁䅅䅁䡁䅁䅁䅁杁畐䅚䍄䉁䅁䅁兂䅁䅁䅍䅄䅁䅁䅯睗䅕䅁䅯儶䅯䅁䅯朵䅯䅁䅯眵䅯䅁䅅䅁䉁䅁䅁权㥁兄䅁䍄䉁䅁䅁兂䅁䅁䅍䅄䅁䅁䅯儱䅷䅁䅯剸䅉䅁䅯䅂䍁䅧䅯䉹䅉䅁䅅䅁䉁䅁䅁兂㕃䅢䱶瑅び䅑杷允䅁䅁䅑䅁䑁䅁䅷䅁䭁佁䉣䅁䭁䅁䅑䅁䭁䅁䍑䅁䉁䅁䅁允䅁䅁䅕䅁䅁䝯䝶䕰䵅䅉䅅䅁䙁䅁䅁睁䵁䅁䅁权㍄允䅁权䱄杅䅁权䕁䅁䅋权䩄杅䅁允䅁䅁䅅䅁䙁佁剸䉵䘶㈴䅨䍄䉁䅁䅁兂䅁䅁䅍䅄䅁䅁䅯杮䅑䅁䅯朶䅯䅁䅯朵䅯䅁䅯眶䅯䅁䅅䅁䉁䅁䅁睂䅁䅁䅁䙯浈䅑杷允䅁䅁䅕䅁䑁䅁䅷䅁䭁䙁䘴䅁䭁䵁即䅁䭁䅁䅑潁䭁䵁卫䅁䉁䅁䅁允䅁䅁䅕歲桦桥敓歗䵁䅉䅅䅁䙁䅁䅁睁䵁䅁䅁权剄兄䅁权灄权䅁权浄权䅁权湄权䅁允䅁䅁䅅䅁䭁䍁儸䅁䵁䅉䅅䅁䕁䅁䅁睁䵁䅁䅁权慁䅁䅁权晁杂䅁权杁杂䅁允䅁䅁䅅䅁䭁偁䥫䅁䵁䅉䅅䅁䑁䅁䅁睁䵁䅁䅁权啁睃䅁权慁杂䅁允䅁䅁䅅䅁䭁䉁䝳䅁䵁䅉䅅䅁䙁䅁䅁睁䵁䅁䅁权䥁睃䅁权汄权䅁权浄权䅁权湄权䅁允䅁䅁䅅䅁䭁䉁䕁䅁䵁䅉䅅䅁䙁䅁䅁睁䵁䅁䅁权䩁睃䅁权汄权䅁权浄权䅁权湄权䅁允䅁䅁䅅䅁䭁䅁䰸䅁䵁䅉䅅䅁䑁䅁䅁睁䵁䅁䅁权歄䅁䅁权捁杂䅁允䅁䅁䅅䅁䭁佁䜰䅁䵁䅉䅅䅁䕁䅁䅁睁䵁䅁䅁权䡃䅄䅁权晁杂䅁权杁杂䅁允䅁䅁䅅䅁䭁乁䭕䅁䵁䅉䅅䅁䙁䅁䅁睁䵁䅁䅁权浂䅁䅁权煄权䅁权浄权䅁权牄权䅁允䅁䅁䅅䅁䡁䅁䅁䅁䅃敗䅚䍄䉁䅁䅁睁䅁䅁䅍䅄䅁䅁䅯䅅䅳䅁䅯杇䅙䅁䅅䅁䉁䅁䅁权㥁杂䅁䍄䉁䅁䅁兂䅁䅁䅍䅄䅁䅁䅯睎䅅䅁䅯剸䅉䅁䅯䅂䍁䅧䅯剹䅉䅁䅅䅁䉁䅁䅁兂⽃問䜸䱄剕䅑杷允䅁䅁䅍䅁䑁䅁䅷䅁䭁䝁䅯䅁䭁䍁䝑䅁䉁䅁䅁允䅁䅁䅯䅅䅑䅁杷允䅁䅁䅍䅁䑁䅁䅷䅁䭁䩁䉯䅁䭁䉁䝷䅁䉁䅁䅁允䅁䅁䅯䅈䅣䅁杷允䅁䅁䅕䅁䑁䅁䅷䅁䭁偁䄰䅁䭁佁䭫䅁䭁佁䭙䅁䭁佁䭣䅁䉁䅁䅁允䅁䅁䅯䅅䅑䅁杷允䅁䅁䅍䅁䑁䅁䅷䅁䭁䭁䕳䅁䭁䉁䝷䅁䉁䅁䅁允䅁䅁䅯睩䅙䅁杷允䅁䅁䅕䅁䑁䅁䅷䅁䭁䥁䱉䅁䭁䵁单䅁䭁䅁䅑潁䭁䵁卧䅁䉁䅁䅁允䅁䅁䅕㑥欵商癮䕇䵁䅉䅅䅁䑁䅁䅁睁䵁䅁䅁权楄允䅁权歁杂䅁允䅁䅁䅅䅁䭁䍁䝷䅁䵁䅉䅅䅁䑁䅁䅁睁䵁䅁䅁权䱃睃䅁权流杂䅁允䅁䅁䅅䅁佁䅁䅷䅁㍁䑁䅫杌祁䑁䅅䅁䵁䅉䅅䅁䕁䅁䅁睁䵁䅁䅁权摄䅁䅁权䉁杁䅁权䍁杁䅁允䅁䅁䅅䅁䙁䩁祢汕楨⭘䅬䍄䉁䅁䅁兂䅁䅁䅍䅄䅁䅁䅯睃䅁䅁䅯剸䅉䅁䅯䅂䍁䅧䅯䉹䅉䅁䅅䅁䉁䅁䅁兂呁䑤砲塬䥎䅑杷允䅁䅁䅍䅁䑁䅁䅷䅁䭁䉁䅍䅁䭁䉁䜴䅁䉁䅁䅁允䅁䅁䅯先䅙䅁杷允䅁䅁䅕䅁䑁䅁䅷䅁䭁䝁䄸䅁䭁䵁单䅁䭁䅁䅑潁䭁䵁卧䅁䉁䅁䅁允䅁䅁䅕䕙做䕶硁歂䵁䅉䅅䅁䙁䅁䅁睁䵁䅁䅁权畁兂䅁权䙄杅䅁权䕁䅁䅋权䩄杅䅁允䅁䅁䅅䅁䙁䵁㡒䘹儱䌴䅂䍄䉁䅁䅁睁䅁䅁䅍䅄䅁䅁䅯䅍䅅䅁䅯杊䅙䅁䅅䅁䉁䅁䅁杄䵁䅁䅁兏祁䍁䄴免㍁䅁䅁䍄䉁䅁䅁兂䅁䅁䅍䅄䅁䅁䅯䅥䅅䅁䅯硹䅉䅁䅯䅂䍁䅧䅯䉹䅉䅁䅅䅁䉁䅁䅁兂浂浚浚楚敚䅑杷允䅁䅁䅕䅁䑁䅁䅷䅁䭁乁乣䅁䭁佁䭯䅁䭁佁䭙䅁䭁佁䭳䅁䉁䅁䅁允䅁䅁䅣䅁䅁䅁婂欵䵁䅉䅅䅁䙁䅁䅁睁䵁䅁䅁权流䅁䅁权䱄杅䅁权䕁䅁䅋权䥄杅䅁允䅁䅁䅅䅁䙁䙁㑋潈牘均䅆䍄䉁䅁䅁兂䅁䅁䅍䅄䅁䅁䅯兲䅁䅁䅯朶䅯䅁䅯朵䅯䅁䅯眶䅯䅁䅅䅁䉁䅁䅁睂䅁䅁䅁䕉浐䅑杷允䅁䅁䅍䅁䑁䅁䅷䅁䭁䭁䈸䅁䭁䉁䝧䅁䉁䅁䅁允䅁䅁䅯杓䅙䅁杷允䅁䅁䅍䅁䑁䅁䅷䅁䭁䉁䱅䅁䭁䍁䝑䅁䉁䅁䅁允䅁䅁䅯桂䅫䅁杷允䅁䅁䅕䅁䑁䅁䅷䅁䭁䝁䉳䅁䭁佁䭕䅁䭁佁䭙䅁䭁佁䭣䅁䉁䅁䅁允䅁䅁䅯儫䅯䅁杷允䅁䅁䅕䅁䑁䅁䅷䅁䭁䕁䵍䅁䭁佁䭯䅁䭁佁䭙䅁䭁佁䭳䅁䉁䅁䅁允䅁䅁䅯䅅䅑䅁杷允䅁䅁䅍䅁䑁䅁䅷䅁䭁䑁乣䅁䭁䉁䝷䅁䉁䅁䅁允䅁䅁䅯睩䅙䅁杷允䅁䅁䅕䅁䑁䅁䅷䅁䭁䥁乯䅁䭁䵁即䅁䭁䅁䅑潁䭁䵁卫䅁䉁䅁䅁允䅁䅁䅕䡰㥁瑃穣䕙䵁䅉䅅䅁䙁䅁䅁睁䵁䅁䅁权㑃允䅁权灄权䅁权浄权䅁权湄权䅁允䅁䅁䅅䅁䭁䉁䱍䅁䵁䅉䅅䅁䑁䅁䅁睁䵁䅁䅁权㑄兂䅁权奁杂䅁允䅁䅁䅅䅁䭁䉁䝫䅁䵁䅉䅅䅁䕁䅁䅁睁䵁䅁䅁权牁允䅁权䭁䅁䅁权䙁䅁䅁允䅁䅁䅅䅁䙁䕁䵯楁䡵橴䅎䍄䉁䅁䅁兂䅁䅁䅍䅄䅁䅁䅯睒䅅䅁䅯硹䅉䅁䅯䅂䍁䅧䅯䉹䅉䅁䅅䅁䉁䅁䅁兂卂䉵䘶㘶摆䅑杷允䅁䅁䅕䅁䑁䅁䅷䅁䭁䥁䙧䅁䭁佁䭧䅁䭁佁䭙䅁䭁佁䭣䅁䉁䅁䅁允䅁䅁䅯䅅䅑䅁杷允䅁䅁䅕䅁䑁䅁䅷䅁䭁䕁䵍䅁䭁佁䭫䅁䭁佁䭙䅁䭁佁䭣䅁䉁䅁䅁允䅁䅁䅯剉䅅䅁杷允䅁䅁䅍䅁䑁䅁䅷䅁䭁䩁䱍䅁䭁䍁䝙䅁䉁䅁䅁允䅁䅁䄴权䅁䑁䅣李畁䑁䅅䅁䵁䅉䅅䅁䙁䅁䅁睁䵁䅁䅁权穃䅁䅁权䱄杅䅁权䕁䅁䅋权䥄杅䅁允䅁䅁䅅䅁䙁䥁䌯匹捨㈹䅂䍄䉁䅁䅁兂䅁䅁䅍䅄䅁䅁䅯眸䅅䅁䅯硹䅉䅁䅯䅂䍁䅧䅯剹䅉䅁䅅䅁䉁䅁䅁兂啁歲桦汥桸䅑杷允䅁䅁䅕䅁䑁䅁䅷䅁䭁偁䉕䅁䭁佁䭷䅁䭁佁䭙䅁䭁佁䭣䅁䉁䅁䅁允䅁䅁䅣䅁䅁䵁㙂䔵䵁䅉䅅䅁䑁䅁䅁睁䵁䅁䅁权摄䅂䅁权歁杂䅁允䅁䅁䅅䅁䭁䍁挴䅁䵁䅉䅅䅁䙁䅁䅁睁䵁䅁䅁权㥃兂䅁权灄权䅁权浄权䅁权湄权䅁允䅁䅁䅅䅁䭁䕁偧䅁䵁䅉䅅䅁䑁䅁䅁睁䵁䅁䅁权䱄䅁䅁权慁杂䅁允䅁䅁䅅䅁䭁䑁䝷䅁䵁䅉䅅䅁䕁䅁䅁睁䵁䅁䅁权佁允䅁权䕁䅁䅁权䙁䅁䅁允䅁䅁䅅䅁䙁䅁䅁䅁十洰䉴䍄䉁䅁䅁兂䅁䅁䅍䅄䅁䅁䅯儱䅅䅁䅯儵䅯䅁䅯朵䅯䅁䅯眵䅯䅁䅅䅁䉁䅁䅁权乁睃䅁䍄䉁䅁䅁兂䅁䅁䅍䅄䅁䅁䅯儷䄴䅁䅯儵䅯䅁䅯朵䅯䅁䅯眵䅯䅁䅅䅁䉁䅁䅁权㍁睃䅁䍄䉁䅁䅁兂䅁䅁䅍䅄䅁䅁䅯內䅕䅁䅯䄶䅯䅁䅯朵䅯䅁䅯眵䅯䅁䅅䅁䉁䅁䅁权允䅂䅁䍄䉁䅁䅁睁䅁䅁䅍䅄䅁䅁䅯䅙䅅䅁䅯䅊䅙䅁䅅䅁䉁䅁䅁权兄䅃䅁䍄䉁䅁䅁䅂䅁䅁䅍䅄䅁䅁䅯䅳䅁䅁䅯睈䅙䅁䅯䅉䅙䅁䅅䅁䉁䅁䅁权坄元䅁䍄䉁䅁䅁兂䅁䅁䅍䅄䅁䅁䅯兵䄰䅁䅯朶䅯䅁䅯朵䅯䅁䅯眶䅯䅁䅅䅁䉁䅁䅁权允䅂䅁䍄䉁䅁䅁睁䅁䅁䅍䅄䅁䅁䅯児䅁䅁䅯䅈䅙䅁䅅䅁䉁䅁䅁权䩄䅃䅁䍄䉁䅁䅁睁䅁䅁䅍䅄䅁䅁䅯睒䄰䅁䅯杈䅙䅁䅅䅁䉁䅁䅁权橄杂䅁䍄䉁䅁䅁睁䅁䅁䅍䅄䅁䅁䅯眲䄸䅁䅯䅊䅙䅁䅅䅁䉁䅁䅁权杄睇䅁䍄䉁䅁䅁兂䅁䅁䅍䅄䅁䅁䅯睦䅁䅁䅯儷䅯䅁䅯朵䅯䅁䅯眵䅯䅁䅅䅁䉁䅁䅁睂䅁䅁䅁䩧汮䅑杷允䅁䅁䅍䅁䑁䅁䅷䅁䭁䵁䙷䅁䭁䉁䝯䅁䉁䅁䅁允䅁䅁䅯䅳䅙䅁杷允䅁䅁䅕䅁䑁䅁䅷䅁䭁䵁䅉䅁䭁䵁即䅁䭁䅁䅑潁䭁䵁卫䅁䉁䅁䅁允䅁䅁䅕䥘䌯匹㡨じ䵁䅉䅅䅁䑁䅁䅁睁䵁䅁䅁权捂䅁䅁权奁杂䅁允䅁䅁䅅䅁䭁䡁䝷䅁䵁䅉䅅䅁䙁䅁䅁睁䵁䅁䅁权䝄䅁䅁权䱄杅䅁权䕁䅁䅋权䩄杅䅁允䅁䅁䅅䅁䙁䩁婱婭婭坭䅊䍄䉁䅁䅁兂䅁䅁䅍䅄䅁䅁䅯杖䄰䅁䅯硹䅉䅁䅯䅂䍁䅧䅯䉹䅉䅁䅅䅁䉁䅁䅁兂偃癷潕䅘樹䅑杷允䅁䅁䅕䅁䑁䅁䅷䅁䭁䵁䅧䅁䭁䵁即䅁䭁䅁䅑潁䭁䵁卫䅁䉁䅁䅁允䅁䅁䅕䘷㑇潈员䕙䵁䅉䅅䅁䑁䅁䅁睁䵁䅁䅁权䵄䅁䅁权歁杂䅁允䅁䅁䅅䅁䭁䭁䭳䅁䵁䅉䅅䅁䑁䅁䅁睁䵁䅁䅁权穄权䅁权流杂䅁允䅁䅁䅅䅁佁䅁䅷䅁ㅁ䑁䅙杌㍁䑁䅑䅁䵁䅉䅅䅁䑁䅁䅁睁䵁䅁䅁权獁䅄䅁权歁杂䅁允䅁䅁䅅䅁䭁䩁婳䅁䵁䅉䅅䅁䕁䅁䅁睁䵁䅁䅁权奁䅁䅁权晁杂䅁权杁杂䅁允䅁䅁䅅䅁䭁䱁䠴䅁䵁䅉䅅䅁䑁䅁䅁睁䵁䅁䅁权䅃䅄䅁权奁杂䅁允䅁䅁䅅䅁䭁䑁䜰䅁䵁䅉䅅䅁䕁䅁䅁睁䵁䅁䅁权噄䅁䅁权晁杂䅁权杁杂䅁允䅁䅁䅅䅁䭁䑁䩫䅁䵁䅉䅅䅁䙁䅁䅁睁䵁䅁䅁权塂䅁䅁权䙄杅䅁权䕁䅁䅋权䥄杅䅁允䅁䅁䅅䅁䙁䭁䡤䘯托䍙䅂䍄䉁䅁䅁䅂䅁䅁䅍䅄䅁䅁䅯䅗䅅䅁䅯睈䅙䅁䅯䅉䅙䅁䅅䅁䉁䅁䅁权坃睂䅁䍄䉁䅁䅁兂䅁䅁䅍䅄䅁䅁䅯儲䅳䅁䅯儷䅯䅁䅯朵䅯䅁䅯眵䅯䅁䅅䅁䉁䅁䅁权允䅂䅁䍄䉁䅁䅁兂䅁䅁䅍䅄䅁䅁䅯䅈䅁䅁䅯剸䅉䅁䅯䅂䍁䅧䅯剹䅉䅁䅅䅁䉁䅁䅁兂敃㉂慂圵兙䅑杷允䅁䅁䅕䅁䑁䅁䅷䅁䭁䅁䉧䅁䭁䵁单䅁䭁䅁䅑潁䭁䵁卫䅁䉁䅁䅁允䅁䅁䅕畃片硨捇啃䵁䅉䅅䅁䑁䅁䅁睁䵁䅁䅁权獁允䅁权慁杂䅁允䅁䅁䅅䅁䭁䉁䝳䅁䵁䅉䅅䅁䑁䅁䅁睁䵁䅁䅁权い权䅁权歁杂䅁允䅁䅁䅅䅁䭁䅁婧䅁䵁䅉䅅䅁䕁䅁䅁睁䵁䅁䅁权橂允䅁权䕁䅁䅁权䕁杁䅁允䅁䅁䅅䅁䙁䅁䅁䅁㙁嘹䉴䍄䉁䅁䅁睁䅁䅁䅍䅄䅁䅁䅯儱䅁䅁䅯杊䅙䅁䅅䅁䉁䅁䅁杄䵁䅁䅁李硁䍁䄴免㍁䅁䅁䍄䉁䅁䅁睁䅁䅁䅍䅄䅁䅁䅯䅦䅅䅁䅯䅊䅙䅁䅅䅁䉁䅁䅁权歄杇䅁䍄䉁䅁䅁睁䅁䅁䅍䅄䅁䅁䅯兩䅑䅁䅯䅇䅙䅁䅅䅁䉁䅁䅁权䅂杂䅁䍄䉁䅁䅁兂䅁䅁䅍䅄䅁䅁䅯杪䅳䅁䅯䄷䅯䅁䅯朵䅯䅁䅯眵䅯䅁䅅䅁䉁䅁䅁睂䅁䅁䅁䱧汄䅑杷允䅁䅁䅍䅁䑁䅁䅷䅁䭁佁䕯䅁䭁䉁䝷䅁䉁䅁䅁允䅁䅁䅯䅈䅣䅁杷允䅁䅁䅍䅁䑁䅁䅷䅁䭁䅁婯䅁䭁䉁䝷䅁䉁䅁䅁允䅁䅁䅯兑䅙䅁杷允䅁䅁䅍䅁䑁䅁䅷䅁䭁䝁䅉䅁䭁䉁䝯䅁䉁䅁䅁允䅁䅁䅯睥䅙䅁杷允䅁䅁䅕䅁䑁䅁䅷䅁䭁䙁䅑䅁䭁佁䬰䅁䭁佁䭙䅁䭁佁䭣䅁䉁䅁䅁允䅁䅁䅣䅁䅁䍁敄唵䵁䅉䅅䅁䑁䅁䅁睁䵁䅁䅁权权䅁䅁权慁杂䅁允䅁䅁䅅䅁䭁䙁䜸䅁䵁䅉䅅䅁䑁䅁䅁睁䵁䅁䅁权兄兂䅁权捁杂䅁允䅁䅁䅅䅁䭁䕁䝅䅁䵁䅉䅅䅁䑁䅁䅁睁䵁䅁䅁权桄䅁䅁权慁杂䅁允䅁䅁䅅䅁䭁䝁䝷䅁䵁䅉䅅䅁䕁䅁䅁睁䵁䅁䅁权䭁允䅁权䉁杁䅁权䍁杁䅁允䅁䅁䅅䅁䙁佁㝦晱㙅串䅊䍄䉁䅁䅁睁䅁䅁䅍䅄䅁䅁䅯杖䅷䅁䅯杊䅙䅁䅅䅁䉁䅁䅁杄䵁䅁䅁兏穁䍁䄴兏ぁ䅁䅁䍄䉁䅁䅁䅂䅁䅁䅍䅄䅁䅁䅯硖䅁䅁䅯睈䅙䅁䅯䅉䅙䅁䅅䅁䉁䅁䅁权㥂䅅䅁䍄䉁䅁䅁䅂䅁䅁䅍䅄䅁䅁䅯䅬䅕䅁䅯睈䅙䅁䅯䅉䅙䅁䅅䅁䉁䅁䅁权杂睂䅁䍄䉁䅁䅁兂䅁䅁䅍䅄䅁䅁䅯児䅕䅁䅯硹䅉䅁䅯䅂䍁䅧䅯剹䅉䅁䅅䅁䉁䅁䅁兂穁積積積扎䅑杷允䅁䅁䅍䅁䑁䅁䅷䅁䭁䵁䅁䅁䭁䍁䝙䅁䉁䅁䅁允䅁䅁䄴权䅁䑁䅣睎畁䑁䅧䅁䵁䅉䅅䅁䕁䅁䅁睁䵁䅁䅁权剄允䅁权晁杂䅁权杁杂䅁允䅁䅁䅅䅁䭁䕁䭉䅁䵁䅉䅅䅁䙁䅁䅁睁䵁䅁䅁权橁兄䅁权灄权䅁权浄权䅁权湄权䅁允䅁䅁䅅䅁䭁䉁䕁䅁䵁䅉䅅䅁䑁䅁䅁睁䵁䅁䅁权㉁䅁䅁权流杂䅁允䅁䅁䅅䅁佁䅁䅷䅁ぁ䑁䅧杌穁䑁䅫䅁䵁䅉䅅䅁䙁䅁䅁睁䵁䅁䅁权䑃兂䅁权潄权䅁权浄权䅁权湄权䅁允䅁䅁䅅䅁䭁䉁䕁䅁䵁䅉䅅䅁䑁䅁䅁睁䵁䅁䅁权晁䅄䅁权奁杂䅁允䅁䅁䅅䅁䭁䕁䝯䅁䵁䅉䅅䅁䙁䅁䅁睁䵁䅁䅁权坂允䅁权獄权䅁权浄权䅁权湄权䅁允䅁䅁䅅䅁䡁䅁䅁䅁杁敲䅎䍄䉁䅁䅁兂䅁䅁䅍䅄䅁䅁䅯睚䅅䅁䅯䄶䅯䅁䅯朵䅯䅁䅯眵䅯䅁䅅䅁䉁䅁䅁权䝁睃䅁䍄䉁䅁䅁兂䅁䅁䅍䅄䅁䅁䅯䅇䅁䅁䅯硹䅉䅁䅯䅂䍁䅧䅯䉹䅉䅁䅅䅁䉁䅁䅁兂畃⭒㙆䑆攵䅑杷允䅁䅁䅕䅁䑁䅁䅷䅁䭁䵁䅳䅁䭁䵁单䅁䭁䅁䅑潁䭁䵁卫䅁䉁䅁䅁允䅁䅁䅕䩔椰渹坡い䵁䅉䅅䅁䙁䅁䅁睁䵁䅁䅁权杄兂䅁权瑄权䅁权浄权䅁权湄权䅁允䅁䅁䅅䅁䭁䉁䕁䅁䵁䅉䅅䅁䙁䅁䅁睁䵁䅁䅁权㙃䅁䅁权䱄杅䅁权䕁䅁䅋权䥄杅䅁允䅁䅁䅅䅁䙁䵁䴳䵺䵺䝬䅊䍄䉁䅁䅁睁䅁䅁䅍䅄䅁䅁䅯兖䅳䅁䅯䅊䅙䅁䅅䅁䉁䅁䅁权㉁兇䅁䍄䉁䅁䅁睁䅁䅁䅍䅄䅁䅁䅯䅢䄴䅁䅯䅈䅙䅁䅅䅁䉁䅁䅁权睃杂䅁䍄䉁䅁䅁兂䅁䅁䅍䅄䅁䅁䅯兩䅳䅁䅯儵䅯䅁䅯朵䅯䅁䅯眵䅯䅁䅅䅁䉁䅁䅁权允䅂䅁䍄䉁䅁䅁睁䅁䅁䅍䅄䅁䅁䅯睶䅁䅁䅯杊䅙䅁䅅䅁䉁䅁䅁杄䵁䅁䅁兏㑁䍁䄴兏穁䅁䅁䍄䉁䅁䅁兂䅁䅁䅍䅄䅁䅁䅯兆䅅䅁䅯剸䅉䅁䅯䅂䍁䅧䅯䉹䅉䅁䅅䅁䉁䅁䅁兂㙄楷捤噐䩅䅑杷允䅁䅁䅍䅁䑁䅁䅷䅁䭁䵁佧䅁䭁䉁䝧䅁䉁䅁䅁允䅁䅁䅯䅒䅙䅁杷允䅁䅁䅕䅁䑁䅁䅷䅁䭁䵁䱣䅁䭁佁䭫䅁䭁佁䭙䅁䭁佁䭣䅁䉁䅁䅁允䅁䅁䅯䅅䅑䅁杷允䅁䅁䅕䅁䑁䅁䅷䅁䭁䩁䵅䅁䭁佁䭧䅁䭁佁䭙䅁䭁佁䭣䅁䉁䅁䅁允䅁䅁䅯杂䅳䅁杷允䅁䅁䅕䅁䑁䅁䅷䅁䭁䉁䅷䅁䭁佁䬰䅁䭁佁䭙䅁䭁佁䭣䅁䉁䅁䅁允䅁䅁䅣䅁䅁䵁啂欵䵁䅉䅅䅁䑁䅁䅁睁䵁䅁䅁权䝁䅁䅁权捁杂䅁允䅁䅁䅅䅁䭁䍁䥍䅁䵁䅉䅅䅁䕁䅁䅁睁䵁䅁䅁权偄䅂䅁权晁杂䅁权杁杂䅁允䅁䅁䅅䅁䭁䩁䝫䅁䵁䅉䅅䅁䑁䅁䅁睁䵁䅁䅁权佂䅄䅁权敁杂䅁允䅁䅁䅅䅁䭁䩁䝉䅁䵁䅉䅅䅁䕁䅁䅁睁䵁䅁䅁权啄䅁䅁权䉁杁䅁权䙁杁䅁允䅁䅁䅅䅁䙁䭁娱湐㘲瑶䅬䍄䉁䅁䅁兂䅁䅁䅍䅄䅁䅁䅯䅥䅕䅁䅯䄶䅯䅁䅯朵䅯䅁䅯眵䅯䅁䅅䅁䉁䅁䅁权䝁睃䅁䍄䉁䅁䅁兂䅁䅁䅍䅄䅁䅁䅯兡䅁䅁䅯儵䅯䅁䅯朵䅯䅁䅯眵䅯䅁䅅䅁䉁䅁䅁权⭁睃䅁䍄䉁䅁䅁兂䅁䅁䅍䅄䅁䅁䅯关䅁䅁䅯剸䅉䅁䅯䅂䍁䅧䅯䉹䅉䅁䅅䅁䉁䅁䅁兂塃げ湒乨䕉䅑杷允䅁䅁䅕䅁䑁䅁䅷䅁䭁䉁䙙䅁䭁佁䭯䅁䭁佁䭙䅁䭁佁䭳䅁䉁䅁䅁允䅁䅁䅯䅅䅑䅁杷允䅁䅁䅍䅁䑁䅁䅷䅁䭁乁䅅䅁䭁䉁䝧䅁䉁䅁䅁允䅁䅁䅯䅒䅙䅁杷允䅁䅁䅍䅁䑁䅁䅷䅁䭁䵁䕫䅁䭁䉁䝧䅁䉁䅁䅁允䅁䅁䅯䅦䅙䅁杷允䅁䅁䅕䅁䑁䅁䅷䅁䭁䝁䅫䅁䭁䵁即䅁䭁䅁䅑潁䭁䵁卧䅁䉁䅁䅁允䅁䅁䅕瑃橥䑣䬰ざ䵁䅉䅅䅁䙁䅁䅁睁䵁䅁䅁权ぃ允䅁权䙄杅䅁权䕁䅁䅋权䥄杅䅁允䅁䅁䅅䅁䙁䵁䜫硵乨硧䅊䍄䉁䅁䅁兂䅁䅁䅍䅄䅁䅁䅯䅤䅕䅁䅯剸䅉䅁䅯䅂䍁䅧䅯剹䅉䅁䅅䅁䉁䅁䅁兂㥄㤷噮硎塣䅑杷允䅁䅁䅕䅁䑁䅁䅷䅁䭁䅁婳䅁䭁佁䭫䅁䭁佁䭙䅁䭁佁䭣䅁䉁䅁䅁允䅁䅁䅯䉄䅫䅁杷允䅁䅁䅕䅁䑁䅁䅷䅁䭁䥁䅅䅁䭁䵁单䅁䭁䅁䅑潁䭁䵁卫䅁䉁䅁䅁允䅁䅁䅕癧ㅎ洰摙歊䵁䅉䅅䅁䑁䅁䅁睁䵁䅁䅁权㝄权䅁权流杂䅁允䅁䅁䅅䅁佁䅁䅷䅁㑁䑁䅑杌睁䑁䅙䅁䵁䅉䅅䅁䙁䅁䅁睁䵁䅁䅁权⽄䅁䅁权灄权䅁权浄权䅁权湄权䅁允䅁䅁䅅䅁䭁䍁䱍䅁䵁䅉䅅䅁䑁䅁䅁睁䵁䅁䅁权牃允䅁权歁杂䅁允䅁䅁䅅䅁䭁䅁娴䅁䵁䅉䅅䅁䕁䅁䅁睁䵁䅁䅁权歂䅁䅁权晁杂䅁权杁杂䅁允䅁䅁䅅䅁䭁䑁䝧䅁䵁䅉䅅䅁䙁䅁䅁睁䵁䅁䅁权浃兂䅁权䙄杅䅁权䕁䅁䅋权䥄杅䅁允䅁䅁䅅䅁䙁䙁䝈桧硁卌䅆䍄䉁䅁䅁兂䅁䅁䅍䅄䅁䅁䅯杲䅷䅁䅯硹䅉䅁䅯䅂䍁䅧䅯䉹䅉䅁䅅䅁䉁䅁䅁兂卂䉵䘶稶婆䅑杷允䅁䅁䅕䅁䑁䅁䅷䅁䭁䉁䝙䅁䭁佁䭧䅁䭁佁䭙䅁䭁佁䭣䅁䉁䅁䅁允䅁䅁䅯杂䅳䅁杷允䅁䅁䅕䅁䑁䅁䅷䅁䭁䡁䄸䅁䭁佁䭕䅁䭁佁䭙䅁䭁佁䭣䅁䉁䅁䅁允䅁䅁䅯材䅳䅁杷允䅁䅁䅕䅁䑁䅁䅷䅁䭁䍁䱙䅁䭁佁䭯䅁䭁佁䭙䅁䭁佁䭳䅁䉁䅁䅁允䅁䅁䅯䅅䅑䅁杷允䅁䅁䅕䅁䑁䅁䅷䅁䭁䍁䱣䅁䭁佁䭯䅁䭁佁䭙䅁䭁佁䭳䅁䉁䅁䅁允䅁䅁䅯䅅䅑䅁杷允䅁䅁䅕䅁䑁䅁䅷䅁䭁䉁䵍䅁䭁䵁即䅁䭁䅁䅑潁䭁䵁卧䅁䉁䅁䅁允䅁䅁䅕䭆䠵場啯ざ䵁䅉䅅䅁䑁䅁䅁睁䵁䅁䅁权䩁睃䅁权流杂䅁允䅁䅁䅅䅁佁䅁䅷䅁硁䑁䅁睍畁䑁䅫䅁䵁䅉䅅䅁䙁䅁䅁睁䵁䅁䅁权噁允䅁权獄权䅁权浄权䅁权湄权䅁允䅁䅁䅅䅁䡁䅁䅁䅁䅄体䅒䍄䉁䅁䅁兂䅁䅁䅍䅄䅁䅁䅯李䅅䅁䅯朶䅯䅁䅯朵䅯䅁䅯眶䅯䅁䅅䅁䉁䅁䅁权允䅂䅁䍄䉁䅁䅁兂䅁䅁䅍䅄䅁䅁䅯兘䅁䅁䅯剸䅉䅁䅯䅂䍁䅧䅯䉹䅉䅁䅅䅁䉁䅁䅁兂⭄䵄䍆慖娴䅑杷允䅁䅁䅕䅁䑁䅁䅷䅁䭁䝁䵅䅁䭁佁䬰䅁䭁佁䭙䅁䭁佁䭣䅁䉁䅁䅁允䅁䅁䅣䅁䅁䵁塂欵䵁䅉䅅䅁䙁䅁䅁睁䵁䅁䅁权䕃䅁䅁权瑄权䅁权浄权䅁权湄权䅁允䅁䅁䅅䅁䡁䅁䅁䅁杂畬䅖䍄䉁䅁䅁睁䅁䅁䅍䅄䅁䅁䅯眫䅁䅁䅯䅈䅙䅁䅅䅁䉁䅁䅁权獄杂䅁䍄䉁䅁䅁睁䅁䅁䅍䅄䅁䅁䅯睉䅕䅁䅯杈䅙䅁䅅䅁䉁䅁䅁权杄杂䅁䍄䉁䅁䅁兂䅁䅁䅍䅄䅁䅁䅯䄲䅁䅁䅯剸䅉䅁䅯䅂䍁䅧䅯䉹䅉䅁䅅䅁䉁䅁䅁兂捃煅佺䡇堸䅑杷允䅁䅁䅕䅁䑁䅁䅷䅁䭁乁䵣䅁䭁佁䭕䅁䭁佁䭙䅁䭁佁䭣䅁䉁䅁䅁允䅁䅁䅯李䅳䅁杷允䅁䅁䅕䅁䑁䅁䅷䅁䭁䑁佳䅁䭁佁䬰䅁䭁佁䭙䅁䭁佁䭣䅁䉁䅁䅁允䅁䅁䅯䅅䅑䅁杷允䅁䅁䅕䅁䑁䅁䅷䅁䭁䕁偅䅁䭁佁䭫䅁䭁佁䭙䅁䭁佁䭣䅁䉁䅁䅁允䅁䅁䅯䅅䅑䅁杷允䅁䅁䅕䅁䑁䅁䅷䅁䭁乁偕䅁䭁䵁即䅁䭁䅁䅑潁䭁䵁卧䅁䉁䅁䅁允䅁䅁䅕䭆䠵場啱歗䵁䅉䅅䅁䑁䅁䅁睁䵁䅁䅁权⽃䅁䅁权歁杂䅁允䅁䅁䅅䅁䭁䡁噯䅁䵁䅉䅅䅁䑁䅁䅁睁䵁䅁䅁权祄䅁䅁权流杂䅁允䅁䅁䅅䅁佁䅁䅷䅁㕁䑁䅁杌睁䑁䅕䅁䵁䅉䅅䅁䙁䅁䅁睁䵁䅁䅁权呃䅂䅁权䙄杅䅁权䕁䅁䅋权䩄杅䅁允䅁䅁䅅䅁䙁䭁礵佭䥡克䅴䍄䉁䅁䅁睁䅁䅁䅍䅄䅁䅁䅯督䅕䅁䅯䅇䅙䅁䅅䅁䉁䅁䅁权療杂䅁䍄䉁䅁䅁䅂䅁䅁䅍䅄䅁䅁䅯杙䅁䅁䅯充䅁䅁䅯兂䅁䅁䅅䅁䉁䅁䅁杄坁䅁䅁免㉁䑁䅉兎睁䑁䅁䅍睁䑁䅁䅍䅁䅁杷允䅁䅁䅕䅁䑁䅁䅷䅁䭁䥁䉍䅁䭁佁䭫䅁䭁佁䭙䅁䭁佁䭣䅁䉁䅁䅁允䅁䅁䅯睑䄰䅁杷允䅁䅁䅕䅁䑁䅁䅷䅁䭁偁䵳䅁䭁䵁单䅁䭁䅁䅑潁䭁䵁卧䅁䉁䅁䅁允䅁䅁䅕䑘㥊㡨呂稹䴸䅉䅅䅁䙁䅁䅁睁䵁䅁䅁权呁䅁䅁权汄权䅁权浄权䅁权湄权䅁允䅁䅁䅅䅁䭁䅁䰰䅁䵁䅉䅅䅁䑁䅁䅁睁䵁䅁䅁权㡃䅁䅁权捁杂䅁允䅁䅁䅅䅁䭁䥁䝳䅁䵁䅉䅅䅁䙁䅁䅁睁䵁䅁䅁权汄杄䅁权潄权䅁权浄权䅁权湄权䅁允䅁䅁䅅䅁䭁䉁䕁䅁䵁䅉䅅䅁䑁䅁䅁睁䵁䅁䅁权奄䅂䅁权奁杂䅁允䅁䅁䅅䅁䭁䡁䝷䅁䵁䅉䅅䅁䙁䅁䅁睁䵁䅁䅁权兂兂䅁权煄权䅁权浄权䅁权牄权䅁允䅁䅁䅅䅁䡁䅁䅁䅁杄畒䅚䍄䉁䅁䅁兂䅁䅁䅍䅄䅁䅁䅯剧䅁䅁䅯䄷䅯䅁䅯朵䅯䅁䅯眵䅯䅁䅅䅁䉁䅁䅁权允䅂䅁䍄䉁䅁䅁兂䅁䅁䅍䅄䅁䅁䅯睯䅅䅁䅯剸䅉䅁䅯䅂䍁䅧䅯剹䅉䅁䅅䅁䉁䅁䅁兂慂堲砷畹匴䅑杷允䅁䅁䅕䅁䑁䅁䅷䅁䭁䭁䵯䅁䭁佁䬰䅁䭁佁䭙䅁䭁佁䭣䅁䉁䅁䅁允䅁䅁䅣䅁䅁䥁敂䔵䵁䅉䅅䅁䑁䅁䅁睁䵁䅁䅁权千䅁䅁权奁杂䅁允䅁䅁䅅䅁䭁䍁䜰䅁䵁䅉䅅䅁䑁䅁䅁睁䵁䅁䅁权呃䅁䅁权奁杂䅁允䅁䅁䅅䅁䭁䍁䜰䅁䵁䅉䅅䅁䑁䅁䅁睁䵁䅁䅁权啃䅁䅁权奁杂䅁允䅁䅁䅅䅁䭁䑁䝫䅁䵁䅉䅅䅁䕁䅁䅁睁䵁䅁䅁权卄䅁䅁权䭁䅁䅁权䙁䅁䅁允䅁䅁䅅䅁䙁䍁捬㡪ㅌ䉋䅊䍄䉁䅁䅁兂䅁䅁䅍䅄䅁䅁䅯关䅑䅁䅯剸䅉䅁䅯䅂䍁䅧䅯剹䅉䅁䅅䅁䉁䅁䅁兂灄卑乳㝣潙䅑杷允䅁䅁䅕䅁䑁䅁䅷䅁䭁䩁䈴䅁䭁䵁单䅁䭁䅁䅑潁䭁䵁卫䅁䉁䅁䅁允䅁䅁䅕穋䵘歫乨商䵁䅉䅅䅁䑁䅁䅁睁䵁䅁䅁权坃䅁䅁权奁杂䅁允䅁䅁䅅䅁䭁䍁䝫䅁䵁䅉䅅䅁䑁䅁䅁睁䵁䅁䅁权十䅄䅁权捁杂䅁允䅁䅁䅅䅁䭁䡁䡕䅁䵁䅉䅅䅁䑁䅁䅁睁䵁䅁䅁权塃䅁䅁权奁杂䅁允䅁䅁䅅䅁䭁䑁䝫䅁䵁䅉䅅䅁䑁䅁䅁睁䵁䅁䅁权㑄允䅁权慁杂䅁允䅁䅁䅅䅁䭁䙁䜴䅁䵁䅉䅅䅁䙁䅁䅁睁䵁䅁䅁权卂䅁䅁权灄权䅁权浄权䅁权湄权䅁允䅁䅁䅅䅁䭁䱁婕䅁䵁䅉䅅䅁䙁䅁䅁睁䵁䅁䅁权獁兂䅁权獄权䅁权浄权䅁权湄权䅁允䅁䅁䅅䅁䭁䉁䕁䅁䵁䅉䅅䅁䙁䅁䅁睁䵁䅁䅁权捁䅄䅁权䱄杅䅁权䕁䅁䅋权䥄杅䅁允䅁䅁䅅䅁䙁䙁㑋潈牘噍䅚䍄䉁䅁䅁睁䅁䅁䅍䅄䅁䅁䅯兵䅕䅁䅯䅇䅙䅁䅅䅁䉁䅁䅁权䕂杂䅁䍄䉁䅁䅁兂䅁䅁䅍䅄䅁䅁䅯杮䅕䅁䅯儷䅯䅁䅯朵䅯䅁䅯眵䅯䅁䅅䅁䉁䅁䅁权允䅂䅁䍄䉁䅁䅁睁䅁䅁䅍䅄䅁䅁䅯䅒䅅䅁䅯杈䅙䅁䅅䅁䉁䅁䅁权兂</t>
  </si>
  <si>
    <t>杂䅁䍄䉁䅁䅁䅂䅁䅁䅍䅄䅁䅁䅯儸䅕䅁䅯睈䅙䅁䅯䅉䅙䅁䅅䅁䉁䅁䅁权㉁睂䅁䍄䉁䅁䅁睁䅁䅁䅍䅄䅁䅁䅯光䅳䅁䅯䅈䅙䅁䅅䅁䉁䅁䅁权浄䅃䅁䍄䉁䅁䅁䅂䅁䅁䅍䅄䅁䅁䅯杌䅅䅁䅯充䅁䅁䅯兂䅁䅁䅅䅁䉁䅁䅁杄啁䅁䅁杍㍁䑁䅉睎ぁ䑁䅧䅍睁䑁䅁䅁䵁䅉䅅䅁䙁䅁䅁睁䵁䅁䅁权䑄睃䅁权瑄权䅁权浄权䅁权湄权䅁允䅁䅁䅅䅁䡁䅁䅁䅁䅃畍䅚䍄䉁䅁䅁兂䅁䅁䅍䅄䅁䅁䅯杰䅁䅁䅯儵䅯䅁䅯朵䅯䅁䅯眵䅯䅁䅅䅁䉁䅁䅁权㑁睃䅁䍄䉁䅁䅁睁䅁䅁䅍䅄䅁䅁䅯睦䅁䅁䅯杈䅙䅁䅅䅁䉁䅁䅁权獃杂䅁䍄䉁䅁䅁兂䅁䅁䅍䅄䅁䅁䅯免䅕䅁䅯䄷䅯䅁䅯朵䅯䅁䅯眵䅯䅁䅅䅁䉁䅁䅁权允䅂䅁䍄䉁䅁䅁兂䅁䅁䅍䅄䅁䅁䅯杌䅳䅁䅯䄶䅯䅁䅯朵䅯䅁䅯眵䅯䅁䅅䅁䉁䅁䅁权䝁睃䅁䍄䉁䅁䅁兂䅁䅁䅍䅄䅁䅁䅯兣䅅䅁䅯䄶䅯䅁䅯朵䅯䅁䅯眵䅯䅁䅅䅁䉁䅁䅁权⭄权䅁䍄䉁䅁䅁兂䅁䅁䅍䅄䅁䅁䅯剆䅅䅁䅯剸䅉䅁䅯䅂䍁䅧䅯䉹䅉䅁䅅䅁䉁䅁䅁兂扁穓瘶礳䜸䅑杷允䅁䅁䅕䅁䑁䅁䅷䅁䭁䉁䅍䅁䭁佁䭯䅁䭁佁䭙䅁䭁佁䭳䅁䉁䅁䅁允䅁䅁䅣䅁䅁佁卂欵䵁䅉䅅䅁䑁䅁䅁睁䵁䅁䅁权呂兇䅁权奁杂䅁允䅁䅁䅅䅁䭁䕁䝑䅁䵁䅉䅅䅁䙁䅁䅁睁䵁䅁䅁权癁睃䅁权獄权䅁权浄权䅁权湄权䅁允䅁䅁䅅䅁䭁䉁䕁䅁䵁䅉䅅䅁䑁䅁䅁睁䵁䅁䅁权桁兂䅁权敁杂䅁允䅁䅁䅅䅁䭁乁䝅䅁䵁䅉䅅䅁䙁䅁䅁睁䵁䅁䅁权捁兄䅁权瑄权䅁权浄权䅁权湄权䅁允䅁䅁䅅䅁䡁䅁䅁䅁䅃敬䅖䍄䉁䅁䅁睁䅁䅁䅍䅄䅁䅁䅯䅍䅳䅁䅯䅊䅙䅁䅅䅁䉁䅁䅁权㥄睂䅁䍄䉁䅁䅁兂䅁䅁䅍䅄䅁䅁䅯兯䅑䅁䅯剸䅉䅁䅯䅂䍁䅧䅯䉹䅉䅁䅅䅁䉁䅁䅁兂坄奭㍹䩨內䅑杷允䅁䅁䅍䅁䑁䅁䅷䅁䭁䥁䵕䅁䭁䉁䜴䅁䉁䅁䅁允䅁䅁䅯督䅙䅁杷允䅁䅁䅑䅁䑁䅁䅷䅁䭁䥁䄸䅁䭁䉁䜸䅁䭁䍁䝁䅁䉁䅁䅁允䅁䅁䅯睺䅧䅁杷允䅁䅁䅕䅁䑁䅁䅷䅁䭁䡁乷䅁䭁䵁即䅁䭁䅁䅑潁䭁䵁卫䅁䉁䅁䅁允䅁䅁䅕浚浚浚坚䕙䵁䅉䅅䅁䙁䅁䅁睁䵁䅁䅁权ㅂ兄䅁权獄权䅁权浄权䅁权湄权䅁允䅁䅁䅅䅁䡁䅁䅁䅁权伫䅒䍄䉁䅁䅁兂䅁䅁䅍䅄䅁䅁䅯䅺䄴䅁䅯剸䅉䅁䅯䅂䍁䅧䅯剹䅉䅁䅅䅁䉁䅁䅁兂捁坸祇煡桙䅑杷允䅁䅁䅕䅁䑁䅁䅷䅁䭁䱁佫䅁䭁䵁单䅁䭁䅁䅑潁䭁䵁卧䅁䉁䅁䅁允䅁䅁䅕䔯畣橥穫え䵁䅉䅅䅁䙁䅁䅁睁䵁䅁䅁权桂睄䅁权瑄权䅁权浄权䅁权湄权䅁允䅁䅁䅅䅁䭁䉁䕁䅁䵁䅉䅅䅁䙁䅁䅁睁䵁䅁䅁权歁兇䅁权灄权䅁权浄权䅁权湄权䅁允䅁䅁䅅䅁䭁䥁偑䅁䵁䅉䅅䅁䙁䅁䅁睁䵁䅁䅁权呁䅁䅁权獄权䅁权浄权䅁权湄权䅁允䅁䅁䅅䅁䡁䅁䅁䅁䅁畄䅚䍄䉁䅁䅁兂䅁䅁䅍䅄䅁䅁䅯䅑䅳䅁䅯硹䅉䅁䅯䅂䍁䅧䅯䉹䅉䅁䅅䅁䉁䅁䅁兂卂䉵䘶㤶杬䅑杷允䅁䅁䅕䅁䑁䅁䅷䅁䭁乁䵕䅁䭁䵁即䅁䭁䅁䅑潁䭁䵁卧䅁䉁䅁䅁允䅁䅁䅕㘱睎児㍰歙䵁䅉䅅䅁䑁䅁䅁睁䵁䅁䅁权䅂䅄䅁权慁杂䅁允䅁䅁䅅䅁䭁䝁䝁䅁䵁䅉䅅䅁䕁䅁䅁睁䵁䅁䅁权䝂䅁䅁权䕁䅁䅁权䙁䅁䅁允䅁䅁䅅䅁䙁䅁䅁䅁䵄噆䉒䍄䉁䅁䅁䅂䅁䅁䅍䅄䅁䅁䅯朸䅅䅁䅯䅂䅁䅁䅯兂䅁䅁䅅䅁䉁䅁䅁兂䅁䅁䅁⭉栵兑杷允䅁䅁䅕䅁䑁䅁䅷䅁䭁䑁䅫䅁䭁䵁单䅁䭁䅁䅑潁䭁䵁卧䅁䉁䅁䅁允䅁䅁䅕㍫䝎慆潃啉䵁䅉䅅䅁䙁䅁䅁睁䵁䅁䅁权婄䅁䅁权䱄杅䅁权䕁䅁䅋权䩄杅䅁允䅁䅁䅅䅁䙁䑁積積積ㅅ䄱䍄䉁䅁䅁兂䅁䅁䅍䅄䅁䅁䅯睉䅁䅁䅯硹䅉䅁䅯䅂䍁䅧䅯剹䅉䅁䅅䅁䉁䅁䅁兂獄払敧全晴䅑杷允䅁䅁䅕䅁䑁䅁䅷䅁䭁䩁䉳䅁䭁佁䬰䅁䭁佁䭙䅁䭁佁䭣䅁䉁䅁䅁允䅁䅁䅣䅁䅁䵁啁欵䵁䅉䅅䅁䙁䅁䅁睁䵁䅁䅁权摃兂䅁权䱄杅䅁权䕁䅁䅋权䥄杅䅁允䅁䅁䅅䅁䙁佁剸䉵䘶ㄶ䅴䍄䉁䅁䅁兂䅁䅁䅍䅄䅁䅁䅯杓䅁䅁䅯儵䅯䅁䅯朵䅯䅁䅯眵䅯䅁䅅䅁䉁䅁䅁权㑁睃䅁䍄䉁䅁䅁兂䅁䅁䅍䅄䅁䅁䅯睑䅳䅁䅯硹䅉䅁䅯䅂䍁䅧䅯剹䅉䅁䅅䅁䉁䅁䅁兂乄䵺䵺䍺杒䅑杷允䅁䅁䅕䅁䑁䅁䅷䅁䭁䝁䉍䅁䭁佁䭕䅁䭁佁䭙䅁䭁佁䭣䅁䉁䅁䅁允䅁䅁䅯兄䅳䅁杷允䅁䅁䅕䅁䑁䅁䅷䅁䭁乁䕙䅁䭁佁䭷䅁䭁佁䭙䅁䭁佁䭣䅁䉁䅁䅁允䅁䅁䅣䅁䅁䵁⽁欵䵁䅉䅅䅁䙁䅁䅁睁䵁䅁䅁权偁䅁䅁权獄权䅁权浄权䅁权湄权䅁允䅁䅁䅅䅁䡁䅁䅁䅁䅃⭶䅎䍄䉁䅁䅁兂䅁䅁䅍䅄䅁䅁䅯兕䅕䅁䅯儵䅯䅁䅯朵䅯䅁䅯眵䅯䅁䅅䅁䉁䅁䅁权㕄权䅁䍄䉁䅁䅁睁䅁䅁䅍䅄䅁䅁䅯䅇䅁䅁䅯杊䅙䅁䅅䅁䉁䅁䅁杄䵁䅁䅁䅏睁䍁䄴䅏穁䅁䅁䍄䉁䅁䅁睁䅁䅁䅍䅄䅁䅁䅯杬䅅䅁䅯杈䅙䅁䅅䅁䉁䅁䅁权䩂杂䅁䍄䉁䅁䅁䅂䅁䅁䅍䅄䅁䅁䅯兖䅅䅁䅯充䅁䅁䅯䅂䅉䅁䅅䅁䉁䅁䅁杄啁䅁䅁睍㉁䑁䅣䅎ㅁ䑁䅁䅍睁䑁䅁䅁䵁䅉䅅䅁䕁䅁䅁睁䵁䅁䅁权䉃允䅁权剁䅁䅁权䕁杁䅁允䅁䅁䅅䅁佁䉁䅙䅁祁䑁䅅睎㍁䑁䅣兎睁䑁䅁䅍睁䅁䅁䍄䉁䅁䅁兂䅁䅁䅍䅄䅁䅁䅯睺䅁䅁䅯硹䅉䅁䅯䅂䍁䅧䅯剹䅉䅁䅅䅁䉁䅁䅁兂卂䉵䘶㜶捆䅑杷允䅁䅁䅑䅁䑁䅁䅷䅁䭁䵁䅍䅁䭁䅁䅑䅁䭁䅁䍑䅁䉁䅁䅁允䅁䅁䅕䅁䅁䙁睶啢䵅䅉䅅䅁䕁䅁䅁睁䵁䅁䅁权坂允䅁权䉁杁䅁权䍁杁䅁允䅁䅁䅅䅁䙁䡁獲坈䱔伸䅨䍄䉁䅁䅁兂䅁䅁䅍䅄䅁䅁䅯睇䄰䅁䅯朶䅯䅁䅯朵䅯䅁䅯眶䅯䅁䅅䅁䉁䅁䅁睂䅁䅁䅁䕑浌䅑杷允䅁䅁䅕䅁䑁䅁䅷䅁䭁䕁䅳䅁䭁佁䭧䅁䭁佁䭙䅁䭁佁䭣䅁䉁䅁䅁允䅁䅁䅯杂䅳䅁杷允䅁䅁䅕䅁䑁䅁䅷䅁䭁䍁䉧䅁䭁䵁即䅁䭁䅁䅑潁䭁䵁卫䅁䉁䅁䅁允䅁䅁䅕䡰㥁瑃呦じ䵁䅉䅅䅁䙁䅁䅁睁䵁䅁䅁权敃睄䅁权䙄杅䅁权䕁䅁䅋权䩄杅䅁允䅁䅁䅅䅁䙁䑁䌵㈸丷祬䅎䍄䉁䅁䅁睁䅁䅁䅍䅄䅁䅁䅯睨䅑䅁䅯䅊䅙䅁䅅䅁䉁䅁䅁权捂权䅁䍄䉁䅁䅁睁䅁䅁䅍䅄䅁䅁䅯杍䅳䅁䅯杊䅙䅁䅅䅁䉁䅁䅁杄䭁䅁䅁李㍁䍁䄴杍䅁䅁杷允䅁䅁䅍䅁䑁䅁䅷䅁䭁佁倴䅁䭁䉁䝯䅁䉁䅁䅁允䅁䅁䅯杴䅙䅁杷允䅁䅁䅕䅁䑁䅁䅷䅁䭁䕁䱫䅁䭁佁䭷䅁䭁佁䭙䅁䭁佁䭣䅁䉁䅁䅁允䅁䅁䅣䅁䅁䝁扃唵䵁䅉䅅䅁䙁䅁䅁睁䵁䅁䅁权ㅂ䅁䅁权煄权䅁权浄权䅁权牄权䅁允䅁䅁䅅䅁䡁䅁䅁䅁䅁畕䅚䍄䉁䅁䅁䅂䅁䅁䅍䅄䅁䅁䅯杆䅁䅁䅯䅂䅁䅁䅯䅂䅉䅁䅅䅁䉁䅁䅁兂䅁䅁䅁䄷䬱兑杷允䅁䅁䅕䅁䑁䅁䅷䅁䭁䍁䅕䅁䭁佁䭫䅁䭁佁䭙䅁䭁佁䭣䅁䉁䅁䅁允䅁䅁䅯硹䅫䅁杷允䅁䅁䅕䅁䑁䅁䅷䅁䭁䕁䉁䅁䭁佁䭯䅁䭁佁䭙䅁䭁佁䭳䅁䉁䅁䅁允䅁䅁䅣䅁䅁䅁⽁欵䵁䅉䅅䅁䑁䅁䅁睁䵁䅁䅁权塃杄䅁权捁杂䅁允䅁䅁䅅䅁䭁䉁䡷䅁䵁䅉䅅䅁䑁䅁䅁睁䵁䅁䅁权楃兂䅁权慁杂䅁允䅁䅁䅅䅁䭁䑁䝷䅁䵁䅉䅅䅁䙁䅁䅁睁䵁䅁䅁权㕂䅁䅁权䱄杅䅁权䕁䅁䅋权䩄杅䅁允䅁䅁䅅䅁䙁䭁䠵場啯汘䄹䍄䉁䅁䅁兂䅁䅁䅍䅄䅁䅁䅯儰䅁䅁䅯儵䅯䅁䅯朵䅯䅁䅯眵䅯䅁䅅䅁䉁䅁䅁权偁睃䅁䍄䉁䅁䅁兂䅁䅁䅍䅄䅁䅁䅯杹䅷䅁䅯硹䅉䅁䅯䅂䍁䅧䅯剹䅉䅁䅅䅁䉁䅁䅁兂䅁䅁䅁䡁婂䅑杷允䅁䅁䅕䅁䑁䅁䅷䅁䭁䵁䕫䅁䭁佁䭕䅁䭁佁䭙䅁䭁佁䭣䅁䉁䅁䅁允䅁䅁䅯䅅䅑䅁杷允䅁䅁䅍䅁䑁䅁䅷䅁䭁䑁䉕䅁䭁䍁䝑䅁䉁䅁䅁允䅁䅁䅯硅䅫䅁杷允䅁䅁䅍䅁䑁䅁䅷䅁䭁䑁䙣䅁䭁䉁䜴䅁䉁䅁䅁允䅁䅁䅯兹䅙䅁杷允䅁䅁䅕䅁䑁䅁䅷䅁䭁乁䅣䅁䭁䵁单䅁䭁䅁䅑潁䭁䵁卫䅁䉁䅁䅁允䅁䅁䅕牣㙊睖䩬歃䵁䅉䅅䅁䙁䅁䅁睁䵁䅁䅁权求䅄䅁权䱄杅䅁权䕁䅁䅋权䥄杅䅁允䅁䅁䅅䅁䙁䝁浚浚浚汤䅖䍄䉁䅁䅁兂䅁䅁䅍䅄䅁䅁䅯䅖䅅䅁䅯剸䅉䅁䅯䅂䍁䅧䅯䉹䅉䅁䅅䅁䉁䅁䅁兂摃兘丯䥇奫䅑杷允䅁䅁䅕䅁䑁䅁䅷䅁䭁䍁䰸䅁䭁佁䭯䅁䭁佁䭙䅁䭁佁䭳䅁䉁䅁䅁允䅁䅁䅯䅅䅑䅁杷允䅁䅁䅕䅁䑁䅁䅷䅁䭁䅁乫䅁䭁佁䭷䅁䭁佁䭙䅁䭁佁䭣䅁䉁䅁䅁允䅁䅁䅣䅁䅁䵁权唵䵁䅉䅅䅁䑁䅁䅁睁䵁䅁䅁权歃允䅁权流杂䅁允䅁䅁䅅䅁佁䅁䅷䅁㑁䑁䅉杌ぁ䑁䅫䅁䵁䅉䅅䅁䕁䅁䅁睁䵁䅁䅁权⽁允䅁权䭁䅁䅁权䙁䅁䅁允䅁䅁䅅䅁䙁䙁㘶兓䍷睋䅰䍄䉁䅁䅁睁䅁䅁䅍䅄䅁䅁䅯儷䅕䅁䅯杇䅙䅁䅅䅁䉁䅁䅁权時杂䅁䍄䉁䅁䅁䅂䅁䅁䅍䅄䅁䅁䅯睐䅅䅁䅯䅂䅁䅁䅯䅂䅉䅁䅅䅁䉁䅁䅁兂䅁䅁䅁癴晊兑杷允䅁䅁䅕䅁䑁䅁䅷䅁䭁䅁䅍䅁䭁佁䭷䅁䭁佁䭙䅁䭁佁䭣䅁䉁䅁䅁允䅁䅁䅣䅁䅁䝁㑄〴䵁䅉䅅䅁䑁䅁䅁睁䵁䅁䅁权噃允䅁权流杂䅁允䅁䅁䅅䅁佁䅁䅷䅁㍁䑁䅑杌㕁䑁䅑䅁䵁䅉䅅䅁䙁䅁䅁睁䵁䅁䅁权㕃䅁䅁权潄权䅁权浄权䅁权湄权䅁允䅁䅁䅅䅁䭁䝁䰴䅁䵁䅉䅅䅁䙁䅁䅁睁䵁䅁䅁权桄䅁䅁权獄权䅁权浄权䅁权湄权䅁允䅁䅁䅅䅁䡁䅁䅁䅁䅂佋䅚䍄䉁䅁䅁睁䅁䅁䅍䅄䅁䅁䅯兄䅁䅁䅯䅇䅙䅁䅅䅁䉁䅁䅁权䭂杂䅁䍄䉁䅁䅁睁䅁䅁䅍䅄䅁䅁䅯儷䅅䅁䅯䅇䅙䅁䅅䅁䉁䅁䅁权䭂杂䅁䍄䉁䅁䅁兂䅁䅁䅍䅄䅁䅁䅯眲䅁䅁䅯儶䅯䅁䅯朵䅯䅁䅯眵䅯䅁䅅䅁䉁䅁䅁权兄睃䅁䍄䉁䅁䅁睁䅁䅁䅍䅄䅁䅁䅯睱䅕䅁䅯䅇䅙䅁䅅䅁䉁䅁䅁权䅂杂䅁䍄䉁䅁䅁䅂䅁䅁䅍䅄䅁䅁䅯睭䅁䅁䅯允䅉䅁䅯杁䅉䅁䅅䅁䉁䅁䅁兂桄睊䄶煄氷䅑杷允䅁䅁䅍䅁䑁䅁䅷䅁䭁䑁䱯䅁䭁䉁䝧䅁䉁䅁䅁允䅁䅁䅯䅦䅙䅁杷允䅁䅁䅍䅁䑁䅁䅷䅁䭁䉁䅧䅁䭁䉁䝧䅁䉁䅁䅁允䅁䅁䅯兇䅙䅁杷允䅁䅁䅍䅁䑁䅁䅷䅁䭁䩁䵯䅁䭁䍁䝙䅁䉁䅁䅁允䅁䅁䄴䅄䅁䑁䅕䅏畁䑁䅣䅏䅁䅁杷允䅁䅁䅍䅁䑁䅁䅷䅁䭁乁䉅䅁䭁䍁䝙䅁䉁䅁䅁允䅁䅁䄴权䅁䑁䅣睍畁䑁䅫䅁䵁䅉䅅䅁䙁䅁䅁睁䵁䅁䅁权敄䅁䅁权煄权䅁权浄权䅁权牄权䅁允䅁䅁䅅䅁䡁䅁䅁䅁䅄住䅚䍄䉁䅁䅁睁䅁䅁䅍䅄䅁䅁䅯儫䅅䅁䅯杈䅙䅁䅅䅁䉁䅁䅁权噃杂䅁䍄䉁䅁䅁䅂䅁䅁䅍䅄䅁䅁䅯睃䅁䅁䅯䅂䅁䅁䅯兂䅁䅁䅅䅁䉁䅁䅁兂䅁䅁杁焸桖兑杷允䅁䅁䅑䅁䑁䅁䅷䅁䭁佁䴰䅁䭁䉁䜸䅁䭁䍁䝁䅁䉁䅁䅁允䅁䅁䅯睲䅣䅁杷允䅁䅁䅕䅁䑁䅁䅷䅁䭁䵁䉙䅁䭁佁䭫䅁䭁佁䭙䅁䭁佁䭣䅁䉁䅁䅁允䅁䅁䅯兯䄰䅁杷允䅁䅁䅕䅁䑁䅁䅷䅁䭁䉁䙉䅁䭁佁䭫䅁䭁佁䭙䅁䭁佁䭣䅁䉁䅁䅁允䅁䅁䅯䉺䅁䅁杷允䅁䅁䅍䅁䑁䅁䅷䅁䭁䭁䅕䅁䭁䉁䝯䅁䉁䅁䅁允䅁䅁䅯材䅙䅁杷允䅁䅁䅕䅁䑁䅁䅷䅁䭁䍁䅉䅁䭁佁䭫䅁䭁佁䭙䅁䭁佁䭣䅁䉁䅁䅁允䅁䅁䅯䅐䅳䅁杷允䅁䅁䅑䅁䑁䅁䅷䅁䭁偁䅅䅁䭁䉁䅅䅁䭁䅁䍑䅁䉁䅁䅁允䅁䅁䄴䅆䅁䑁䅅李ㅁ䑁䅙䅍ㅁ䑁䅕䅍睁䅁䅁䍄䉁䅁䅁䅂䅁䅁䅍䅄䅁䅁䅯兺䅅䅁䅯允䅉䅁䅯杁䅉䅁䅅䅁䉁䅁䅁兂扄㝓瀯汅䭘䅑杷允䅁䅁䅕䅁䑁䅁䅷䅁䭁䭁䅙䅁䭁䵁即䅁䭁䅁䅑潁䭁䵁卧䅁䉁䅁䅁允䅁䅁䅕捺䵺䵺獺䕙䵁䅉䅅䅁䑁䅁䅁睁䵁䅁䅁权奁䅁䅁权歁杂䅁允䅁䅁䅅䅁䭁乁䥫䅁䵁䅉䅅䅁䙁䅁䅁睁䵁䅁䅁权坄䅂䅁权䙄杅䅁权䕁䅁䅋权䩄杅䅁允䅁䅁䅅䅁䙁偁⭳偪硂祈䅒䍄䉁䅁䅁睁䅁䅁䅍䅄䅁䅁䅯杁䅷䅁䅯䅊䅙䅁䅅䅁䉁䅁䅁权⭁睇䅁䍄䉁䅁䅁䅂䅁䅁䅍䅄䅁䅁䅯杺䅁䅁䅯允䅉䅁䅯兂䅉䅁䅅䅁䉁䅁䅁兂㡁卭㝑㐵婪䅑杷允䅁䅁䅑䅁䑁䅁䅷䅁䭁䥁佣䅁䭁䉁䜸䅁䭁䍁䝁䅁䉁䅁䅁允䅁䅁䅯䅉䅫䅁杷允䅁䅁䅕䅁䑁䅁䅷䅁䭁䑁䵕䅁䭁䵁即䅁䭁䅁䅑潁䭁䵁卧䅁䉁䅁䅁允䅁䅁䅕⽷潕䥘䬸す䵁䅉䅅䅁䑁䅁䅁睁䵁䅁䅁权奁䅁䅁权慁杂䅁允䅁䅁䅅䅁䭁䉁䝳䅁䵁䅉䅅䅁䑁䅁䅁睁䵁䅁䅁权睄权䅁权流杂䅁允䅁䅁䅅䅁佁䅁䅷䅁㍁䑁䅫杌ㅁ䑁䅙䅁䵁䅉䅅䅁䙁䅁䅁睁䵁䅁䅁权兄䅁䅁权獄权䅁权浄权䅁权湄权䅁允䅁䅁䅅䅁䡁䅁䅁䅁䅂敌䅚䍄䉁䅁䅁睁䅁䅁䅍䅄䅁䅁䅯儫䅅䅁䅯杊䅙䅁䅅䅁䉁䅁䅁杄䵁䅁䅁兏硁䍁䄴杍ㅁ䅁䅁䍄䉁䅁䅁䅂䅁䅁䅍䅄䅁䅁䅯䅏䅁䅁䅯权䅁䅁䅯兂䅁䅁䅅䅁䉁䅁䅁兂䙃ㄶ㑇潈䑕䅑杷允䅁䅁䅍䅁䑁䅁䅷䅁䭁䍁䙙䅁䭁䉁䝷䅁䉁䅁䅁允䅁䅁䅯眹䅙䅁杷允䅁䅁䅑䅁䑁䅁䅷䅁䭁䕁䅑䅁䭁䅁䅯䅁䭁䅁䍑䅁䉁䅁䅁允䅁䅁䅕䘫橐婰䕶樹䴸䅉䅅䅁䙁䅁䅁睁䵁䅁䅁权兂允䅁权䙄杅䅁权䕁䅁䅋权䩄杅䅁允䅁䅁䅅䅁䙁䥁䵒婭卑䉣䅒䍄䉁䅁䅁兂䅁䅁䅍䅄䅁䅁䅯兄䅁䅁䅯儵䅯䅁䅯朵䅯䅁䅯眵䅯䅁䅅䅁䉁䅁䅁权⭁睃䅁䍄䉁䅁䅁兂䅁䅁䅍䅄䅁䅁䅯䅃䄴䅁䅯儵䅯䅁䅯朵䅯䅁䅯眵䅯䅁䅅䅁䉁䅁䅁权允䅂䅁䍄䉁䅁䅁兂䅁䅁䅍䅄䅁䅁䅯朰䄸䅁䅯剸䅉䅁䅯䅂䍁䅧䅯䉹䅉䅁䅅䅁䉁䅁䅁兂睂噤祲坋䅉䅑杷允䅁䅁䅕䅁䑁䅁䅷䅁䭁䥁䰰䅁䭁佁䬰䅁䭁佁䭙䅁䭁佁䭣䅁䉁䅁䅁允䅁䅁䅣䅁䅁䵁䍁欵䵁䅉䅅䅁䑁䅁䅁睁䵁䅁䅁权乁䅁䅁权慁杂䅁允䅁䅁䅅䅁䭁䑁䝷䅁䵁䅉䅅䅁䑁䅁䅁睁䵁䅁䅁权婄兂䅁权捁杂䅁允䅁䅁䅅䅁䭁䍁䡯䅁䵁䅉䅅䅁䑁䅁䅁睁䵁䅁䅁权睄兄䅁权捁杂䅁允䅁䅁䅅䅁䭁䕁䜸䅁䵁䅉䅅䅁䙁䅁䅁睁䵁䅁䅁权乂兂䅁权䙄杅䅁权䕁䅁䅋权䥄杅䅁允䅁䅁䅅䅁䙁䥁㉡偨猲权䅸䍄䉁䅁䅁兂䅁䅁䅍䅄䅁䅁䅯眲䅁䅁䅯剸䅉䅁䅯䅂䍁䅧䅯䉹䅉䅁䅅䅁䉁䅁䅁兂灁㥁獇歷䅍䅑杷允䅁䅁䅍䅁䑁䅁䅷䅁䭁䱁䅉䅁䭁䉁䝯䅁䉁䅁䅁允䅁䅁䅯兗䅙䅁杷允䅁䅁䅑䅁䑁䅁䅷䅁䭁䍁䅅䅁䭁䅁䅑䅁䭁䅁䅕䅁䉁䅁䅁允䅁䅁䅕䅁䅁䍁⼴䕧䵅䅉䅅䅁䕁䅁䅁睁䵁䅁䅁权㍂䅁䅁权䕁䅁䅁权䕁杁䅁允䅁䅁䅅䅁䙁䅁䅁䅁䕄汊䉂䍄䉁䅁䅁兂䅁䅁䅍䅄䅁䅁䅯䅰䅷䅁䅯䄶䅯䅁䅯朵䅯䅁䅯眵䅯䅁䅅䅁䉁䅁䅁权㉁睃䅁䍄䉁䅁䅁睁䅁䅁䅍䅄䅁䅁䅯杨䅅䅁䅯䅊䅙䅁䅅䅁䉁䅁䅁权祄䅃䅁䍄䉁䅁䅁兂䅁䅁䅍䅄䅁䅁䅯睊䅕䅁䅯儵䅯䅁䅯朵䅯䅁䅯眵䅯䅁䅅䅁䉁䅁䅁权允䅂䅁䍄䉁䅁䅁睁䅁䅁䅍䅄䅁䅁䅯䅯䅑䅁䅯杇䅙䅁䅅䅁䉁䅁䅁权䅂杂䅁䍄䉁䅁䅁睁䅁䅁䅍䅄䅁䅁䅯䅙䅅䅁䅯杊䅙䅁䅅䅁䉁䅁䅁杄䵁䅁䅁李㍁䍁䄴杍硁䅁䅁䍄䉁䅁䅁兂䅁䅁䅍䅄䅁䅁䅯削䅫䅁䅯儵䅯䅁䅯朵䅯䅁䅯眵䅯䅁䅅䅁䉁䅁䅁权⭁睃䅁䍄䉁䅁䅁睁䅁䅁䅍䅄䅁䅁䅯术䅅䅁䅯杇䅙䅁䅅䅁䉁䅁䅁权䍄杂䅁䍄䉁䅁䅁兂䅁䅁䅍䅄䅁䅁䅯杫䅑䅁䅯儶䅯䅁䅯朵䅯䅁䅯眵䅯䅁䅅䅁䉁䅁䅁权慂睄䅁䍄䉁䅁䅁兂䅁䅁䅍䅄䅁䅁䅯儸䅷䅁䅯剸䅉䅁䅯䅂䍁䅧䅯䉹䅉䅁䅅䅁䉁䅁䅁兂䅂こ硩慺啫䅑杷允䅁䅁䅕䅁䑁䅁䅷䅁䭁䥁伸䅁䭁佁䭧䅁䭁佁䭙䅁䭁佁䭣䅁䉁䅁䅁允䅁䅁䅯杂䅳䅁杷允䅁䅁䅕䅁䑁䅁䅷䅁䭁䙁䙅䅁䭁佁䭧䅁䭁佁䭙䅁䭁佁䭣䅁䉁䅁䅁允䅁䅁䅯杂䅳䅁杷允䅁䅁䅑䅁䑁䅁䅷䅁䭁䡁䉳䅁䭁䉁䅅䅁䭁䅁䅕䅁䉁䅁䅁允䅁䅁䄴杅䅁䑁䅧免穁䑁䅅睍睁䑁䅁䅍䅁䅁杷允䅁䅁䅕䅁䑁䅁䅷䅁䭁䕁䱁䅁䭁佁䬰䅁䭁佁䭙䅁䭁佁䭣䅁䉁䅁䅁允䅁䅁䅣䅁䅁䭁䉁欵䵁䅉䅅䅁䑁䅁䅁睁䵁䅁䅁权ㅃ睃䅁权流杂䅁允䅁䅁䅅䅁佁䅁䅷䅁㕁䑁䅅杌硁䑁䅍䅁䵁䅉䅅䅁䑁䅁䅁睁䵁䅁䅁权あ䅅䅁权捁杂䅁允䅁䅁䅅䅁䭁佁䥙䅁䵁䅉䅅䅁䙁䅁䅁睁䵁䅁䅁权噃睃䅁权䙄杅䅁权䕁䅁䅋权䥄杅䅁允䅁䅁䅅䅁䙁䭁偑⽣坭䉯䅰䍄䉁䅁䅁兂䅁䅁䅍䅄䅁䅁䅯杒䅁䅁䅯剸䅉䅁䅯䅂䍁䅧䅯䉹䅉䅁䅅䅁䉁䅁䅁兂摂⭋㙇椸佣䅑杷允䅁䅁䅍䅁䑁䅁䅷䅁䭁乁䙫䅁䭁䉁䜴䅁䉁䅁䅁允䅁䅁䅯儴䅙䅁杷允䅁䅁䅕䅁䑁䅁䅷䅁䭁䝁婉䅁䭁佁䬰䅁䭁佁䭙䅁䭁佁䭣䅁䉁䅁䅁允䅁䅁䅣䅁䅁佁桁欵䵁䅉䅅䅁䑁䅁䅁睁䵁䅁䅁权䕂睃䅁权流杂䅁允䅁䅁䅅䅁佁䅁䄴䅁硁䑁䅁睎畁䑁䅍杍䅁䅁杷允䅁䅁䅕䅁䑁䅁䅷䅁䭁䥁䅣䅁䭁䵁单䅁䭁䅁䅑潁䭁䵁卧䅁䉁䅁䅁允䅁䅁䅕剔䑤穪晔ぁ䵁䅉䅅䅁䑁䅁䅁睁䵁䅁䅁权䵁䅁䅁权流杂䅁允䅁䅁䅅䅁佁䅁䄴䅁硁䑁䅁睎畁䑁䅣兎䅁䅁杷允䅁䅁䅍䅁䑁䅁䅷䅁䭁䭁䘰䅁䭁䍁䝙䅁䉁䅁䅁允䅁䅁䄴䅄䅁䑁䅫李畁䑁䅁免䅁䅁杷允䅁䅁䅍䅁䑁䅁䅷䅁䭁䭁䉳䅁䭁䉁䜴䅁䉁䅁䅁允䅁䅁䅯杯䅙䅁杷允䅁䅁䅍䅁䑁䅁䅷䅁䭁䑁䅉䅁䭁䉁䝧䅁䉁䅁䅁允䅁䅁䅯兏䅙䅁杷允䅁䅁䅕䅁䑁䅁䅷䅁䭁䥁䅣䅁䭁佁䭷䅁䭁佁䭙䅁䭁佁䭣䅁䉁䅁䅁允䅁䅁䅣䅁䅁䍁⭃唵䵁䅉䅅䅁䑁䅁䅁睁䵁䅁䅁权䥄兄䅁权奁杂䅁允䅁䅁䅅䅁䭁䑁䜰䅁䵁䅉䅅䅁䕁䅁䅁睁䵁䅁䅁权獂允䅁权䕁䅁䅁权䙁䅁䅁允䅁䅁䅅䅁䙁䅁䅁䕁㥃慺䉆䍄䉁䅁䅁䅂䅁䅁䅍䅄䅁䅁䅯杏䅅䅁䅯允䅉䅁䅯兂䅉䅁䅅䅁䉁䅁䅁兂䱃ㅺ呐䤸剶䅑杷允䅁䅁䅕䅁䑁䅁䅷䅁䭁䅁䙯䅁䭁佁䭫䅁䭁佁䭙䅁䭁佁䭣䅁䉁䅁䅁允䅁䅁䅯杅䄰䅁杷允䅁䅁䅍䅁䑁䅁䅷䅁䭁䉁婑䅁䭁䉁䝷䅁䉁䅁䅁允䅁䅁䅯兗䅙䅁杷允䅁䅁䅍䅁䑁䅁䅷䅁䭁偁䕳䅁䭁䉁䝷䅁䉁䅁䅁允䅁䅁䅯杍䅣䅁杷允䅁䅁䅕䅁䑁䅁䅷䅁䭁佁䉑䅁䭁佁䭫䅁䭁佁䭙䅁䭁佁䭣䅁䉁䅁䅁允䅁䅁䅯䄫䄸䅁杷允䅁䅁䅕䅁䑁䅁䅷䅁䭁䭁䅷䅁䭁䵁单䅁䭁䅁䅑潁䭁䵁卫䅁䉁䅁䅁允䅁䅁䅕䘵癑杪儸啅䵁䅉䅅䅁䑁䅁䅁睁䵁䅁䅁权㡄䅂䅁权捁杂䅁允䅁䅁䅅䅁䭁䍁䠴䅁䵁䅉䅅䅁䙁䅁䅁睁䵁䅁䅁权䝂䅄䅁权獄权䅁权浄权䅁权湄权䅁允䅁䅁䅅䅁䭁䉁䕁䅁䵁䅉䅅䅁䕁䅁䅁睁䵁䅁䅁权慂允䅁权䕁䅁䅁权䙁䅁䅁允䅁䅁䅅䅁䙁䅁䅁䅁獃水䉴䍄䉁䅁䅁兂䅁䅁䅍䅄䅁䅁䅯睱䅑䅁䅯剸䅉䅁䅯䅂䍁䅧䅯䉹䅉䅁䅅䅁䉁䅁䅁兂啄奍穕焫兑䅑杷允䅁䅁䅕䅁䑁䅁䅷䅁䭁䕁䄴䅁䭁䵁单䅁䭁䅁䅑潁䭁䵁卧䅁䉁䅁䅁允䅁䅁䅕煍⭧湖䭢䕄䵁䅉䅅䅁䙁䅁䅁睁䵁䅁䅁权婁睃䅁权汄权䅁权浄权䅁权湄权䅁允䅁䅁䅅䅁䭁䉁䱯䅁䵁䅉䅅䅁䑁䅁䅁睁䵁䅁䅁权㝃䅅䅁权捁杂䅁允䅁䅁䅅䅁䭁䵁䥫䅁䵁䅉䅅䅁䙁䅁䅁睁䵁䅁䅁权瑂允䅁权煄权䅁权浄权䅁权牄权䅁允䅁䅁䅅䅁䭁䉁䕁䅁䵁䅉䅅䅁䕁䅁䅁睁䵁䅁䅁权瑁允䅁权䉁杁䅁权䑁杁䅁允䅁䅁䅅䅁䙁䉁䭵搸卄獯䅨䍄䉁䅁䅁兂䅁䅁䅍䅄䅁䅁䅯兩䅳䅁䅯剸䅉䅁䅯䅂䍁䅧䅯䉹䅉䅁䅅䅁䉁䅁䅁兂橁灣噵牵䅎䅑杷允䅁䅁䅕䅁䑁䅁䅷䅁䭁䑁䵕䅁䭁佁䭯䅁䭁佁䭙䅁䭁佁䭳䅁䉁䅁䅁允䅁䅁䅣䅁䅁䅁⭁欵䵁䅉䅅䅁䙁䅁䅁睁䵁䅁䅁权敃䅂䅁权䱄杅䅁权䕁䅁䅋权䩄杅䅁允䅁䅁䅅䅁䙁䕁桪桥畓㈱䅂䍄䉁䅁䅁兂䅁䅁䅍䅄䅁䅁䅯儵䅷䅁䅯硹䅉䅁䅯䅂䍁䅧䅯剹䅉䅁䅅䅁䉁䅁䅁兂獄払敧器桎䅑杷允䅁䅁䅕䅁䑁䅁䅷䅁䭁䑁䉅䅁䭁佁䭫䅁䭁佁䭙䅁䭁佁䭣䅁䉁䅁䅁允䅁䅁䅯䅣䅷䅁杷允䅁䅁䅕䅁䑁䅁䅷䅁䭁乁䉫䅁䭁䵁即䅁䭁䅁䅑潁䭁䵁卫䅁䉁䅁䅁允䅁䅁䅕浚浚浚㉚歗䵁䅉䅅䅁䙁䅁䅁睁䵁䅁䅁权硃䅂䅁权䱄杅䅁权䕁䅁䅋权䩄杅䅁允䅁䅁䅅䅁䙁䅁䅁䅁䅁䙁䄱䍄䉁䅁䅁睁䅁䅁䅍䅄䅁䅁䅯兢䅕䅁䅯䅈䅙䅁䅅䅁䉁䅁䅁权獄杂䅁䍄䉁䅁䅁睁䅁䅁䅍䅄䅁䅁䅯儳䅅䅁䅯杈䅙䅁䅅䅁䉁䅁䅁权十䅃䅁䍄䉁䅁䅁兂䅁䅁䅍䅄䅁䅁䅯睮䅑䅁䅯硹䅉䅁䅯䅂䍁䅧䅯剹䅉䅁䅅䅁䉁䅁䅁兂偃癷潕䵘戹䅑杷允䅁䅁䅕䅁䑁䅁䅷䅁䭁䑁䙍䅁䭁佁䭯䅁䭁佁䭙䅁䭁佁䭳䅁䉁䅁䅁允䅁䅁䅣䅁䅁䍁啂欵䵁䅉䅅䅁䙁䅁䅁睁䵁䅁䅁权敃䅁䅁权汄权䅁权浄权䅁权湄权䅁允䅁䅁䅅䅁䭁偁䭫䅁䵁䅉䅅䅁䕁䅁䅁睁䵁䅁䅁权⭄䅁䅁权䭁䅁䅁权䕁杁䅁允䅁䅁䅅䅁䙁䭁慁㥌欰杂䅂䍄䉁䅁䅁兂䅁䅁䅍䅄䅁䅁䅯杕䅅䅁䅯剸䅉䅁䅯䅂䍁䅧䅯剹䅉䅁䅅䅁䉁䅁䅁兂䡃桵灤䈱噧䅑杷允䅁䅁䅕䅁䑁䅁䅷䅁䭁䅁䉁䅁䭁佁䭷䅁䭁佁䭙䅁䭁佁䭣䅁䉁䅁䅁允䅁䅁䅣䅁䅁䥁卂欵䵁䅉䅅䅁䙁䅁䅁睁䵁䅁䅁权十䅄䅁权䙄杅䅁权䕁䅁䅋权䩄杅䅁允䅁䅁䅅䅁䙁䝁吱㙵噪桢䅂䍄䉁䅁䅁睁䅁䅁䅍䅄䅁䅁䅯眯䅕䅁䅯杈䅙䅁䅅䅁䉁䅁䅁权ぁ杂䅁䍄䉁䅁䅁睁䅁䅁䅍䅄䅁䅁䅯眯䄴䅁䅯䅇䅙䅁䅅䅁䉁䅁䅁权䭂杂䅁䍄䉁䅁䅁睁䅁䅁䅍䅄䅁䅁䅯䅤䅷䅁䅯䅊䅙䅁䅅䅁䉁䅁䅁权穁睂䅁䍄䉁䅁䅁兂䅁䅁䅍䅄䅁䅁䅯杲䅁䅁䅯儶䅯䅁䅯朵䅯䅁䅯眵䅯䅁䅅䅁䉁䅁䅁权牄兄䅁䍄䉁䅁䅁兂䅁䅁䅍䅄䅁䅁䅯䅰䅅䅁䅯硹䅉䅁䅯䅂䍁䅧䅯䉹䅉䅁䅅䅁䉁䅁䅁兂䥂場啯汲噤䅑杷允䅁䅁䅑䅁䑁䅁䅷䅁䭁䙁䉅䅁䭁䅁䍅䅁䭁䅁䍍䅁䉁䅁䅁允䅁䅁䅕慷㑯捘娱䔴䵁䅉䅅䅁䙁䅁䅁睁䵁䅁䅁权乁䅁䅁权䱄杅䅁权䕁䅁䅋权䥄杅䅁允䅁䅁䅅䅁䙁䝁浚浚浚浖䅂䍄䉁䅁䅁兂䅁䅁䅍䅄䅁䅁䅯䅗䅳䅁䅯剸䅉䅁䅯䅂䍁䅧䅯䉹䅉䅁䅅䅁䉁䅁䅁兂塃睭⭓兺匰䅑杷允䅁䅁䅕䅁䑁䅁䅷䅁䭁䱁䅑䅁䭁佁䭕䅁䭁佁䭙䅁䭁佁䭣䅁䉁䅁䅁允䅁䅁䅯儫䅯䅁杷允䅁䅁䅕䅁䑁䅁䅷䅁䭁䍁佉䅁䭁䵁即䅁䭁䅁䅑潁䭁䵁卧䅁䉁䅁䅁允䅁䅁䅕児塲㍯㥂䕘䵁䅉䅅䅁䑁䅁䅁睁䵁䅁䅁权奄允䅁权流杂䅁允䅁䅁䅅䅁佁䅁䅯䅁㉁䑁䅍杌㍁䅁䅁䍄䉁䅁䅁睁䅁䅁䅍䅄䅁䅁䅯眯䅑䅁䅯䅊䅙䅁䅅䅁䉁䅁䅁权䝄䅃䅁䍄䉁䅁䅁睁䅁䅁䅍䅄䅁䅁䅯睂䅷䅁䅯杈䅙䅁䅅䅁䉁䅁䅁权奁䅃䅁䍄䉁䅁䅁睁䅁䅁䅍䅄䅁䅁䅯朴䅕䅁䅯杈䅙䅁䅅䅁䉁䅁䅁权䱄杂䅁䍄䉁䅁䅁兂䅁䅁䅍䅄䅁䅁䅯桦䅁䅁䅯䄶䅯䅁䅯朵䅯䅁䅯眵䅯䅁䅅䅁䉁䅁䅁权允䅂䅁䍄䉁䅁䅁䅂䅁䅁䅍䅄䅁䅁䅯杧䅁䅁䅯䅂䅁䅁䅯兂䅁䅁䅅䅁䉁䅁䅁兂䅁䅁䅁潉䭋兑杷允䅁䅁䅕䅁䑁䅁䅷䅁䭁䍁䅑䅁䭁佁䭧䅁䭁佁䭙䅁䭁佁䭣䅁䉁䅁䅁允䅁䅁䅯杂䅳䅁杷允䅁䅁䅕䅁䑁䅁䅷䅁䭁偁䙧䅁䭁䵁单䅁䭁䅁䅑潁䭁䵁卫䅁䉁䅁䅁允䅁䅁䅕搳ぱ甸㕵啅䵁䅉䅅䅁䙁䅁䅁睁䵁䅁䅁权摄睃䅁权䱄杅䅁权䕁䅁䅋权䩄杅䅁允䅁䅁䅅䅁䙁䅁䅁䅁䅁䙷䄱䍄䉁䅁䅁兂䅁䅁䅍䅄䅁䅁䅯儫䅁䅁䅯儶䅯䅁䅯朵䅯䅁䅯眵䅯䅁䅅䅁䉁䅁䅁权㡃杄䅁䍄䉁䅁䅁睁䅁䅁䅍䅄䅁䅁䅯䅶䅁䅁䅯杈䅙䅁䅅䅁䉁䅁䅁权ㅃ杂䅁䍄䉁䅁䅁睁䅁䅁䅍䅄䅁䅁䅯兔䅅䅁䅯䅊䅙䅁䅅䅁䉁䅁䅁权ぃ睂䅁䍄䉁䅁䅁兂䅁䅁䅍䅄䅁䅁䅯兙䄰䅁䅯朶䅯䅁䅯朵䅯䅁䅯眶䅯䅁䅅䅁䉁䅁䅁权允䅂䅁䍄䉁䅁䅁兂䅁䅁䅍䅄䅁䅁䅯䅕䅁䅁䅯硹䅉䅁䅯䅂䍁䅧䅯剹䅉䅁䅅䅁䉁䅁䅁兂灁䥘䌯改晨䅑杷允䅁䅁䅕䅁䑁䅁䅷䅁䭁䅁䉅䅁䭁佁䭧䅁䭁佁䭙䅁䭁佁䭣䅁䉁䅁䅁允䅁䅁䅯杂䅳䅁杷允䅁䅁䅕䅁䑁䅁䅷䅁䭁䡁䅍䅁䭁佁䭧䅁䭁佁䭙䅁䭁佁䭣䅁䉁䅁䅁允䅁䅁䅯术䅯䅁杷允䅁䅁䅕䅁䑁䅁䅷䅁䭁䝁䰸䅁䭁佁䭯䅁䭁佁䭙䅁䭁佁䭳䅁䉁䅁䅁允䅁䅁䅯䅅䅑䅁杷允䅁䅁䅕䅁䑁䅁䅷䅁䭁䭁䈰䅁䭁佁䭫䅁䭁佁䭙䅁䭁佁䭣䅁䉁䅁䅁允䅁䅁䅯睓䅳䅁杷允䅁䅁䅕䅁䑁䅁䅷䅁䭁䝁䅉䅁䭁䵁单䅁䭁䅁䅑潁䭁䵁卫䅁䉁䅁䅁允䅁䅁䅕婄佤呮捎啋䵁䅉䅅䅁䙁䅁䅁睁䵁䅁䅁权瑄睃䅁权瑄权䅁权浄权䅁权湄权䅁允䅁䅁䅅䅁䭁䉁䕁䅁䵁䅉䅅䅁䙁䅁䅁睁䵁䅁䅁权䵁䅁䅁权䙄杅䅁权䕁䅁䅋权䩄杅䅁允䅁䅁䅅䅁䙁䭁湸晍捶硶䅬䍄䉁䅁䅁兂䅁䅁䅍䅄䅁䅁䅯兕䅕䅁䅯剸䅉䅁䅯䅂䍁䅧䅯剹䅉䅁䅅䅁䉁䅁䅁兂偂塹均䝉慙䅑杷允䅁䅁䅍䅁䑁䅁䅷䅁䭁䅁䅳䅁䭁䉁䝷䅁䉁䅁䅁允䅁䅁䅯䅪䅙䅁杷允䅁䅁䅕䅁䑁䅁䅷䅁䭁䍁䈸䅁䭁佁䭫䅁䭁佁䭙䅁䭁佁䭣䅁䉁䅁䅁允䅁䅁䅯睏䄸䅁杷允䅁䅁䅑䅁䑁䅁䅷䅁䭁佁䅧䅁䭁䉁䜸䅁䭁䍁䝁䅁䉁䅁䅁允䅁䅁䅯䄫䅙䅁杷允䅁䅁䅑䅁䑁䅁䅷䅁䭁䍁䉍䅁䭁䉁䅅䅁䭁䅁䍑䅁䉁䅁䅁允䅁䅁䄴䅆䅁䑁䅅免㉁䑁䅙睎ぁ䑁䅁䅍睁䅁䅁䍄䉁䅁䅁兂䅁䅁䅍䅄䅁䅁䅯䅇䅁䅁䅯儵䅯䅁䅯朵䅯䅁䅯眵䅯䅁䅅䅁䉁䅁䅁权允䅂䅁䍄䉁䅁䅁兂䅁䅁䅍䅄䅁䅁䅯䅰䅅䅁䅯剸䅉䅁䅯䅂䍁䅧䅯剹䅉䅁䅅䅁䉁䅁䅁兂偁癢㑘剗䵷䅑杷允䅁䅁䅑䅁䑁䅁䅷䅁䭁䅁䅙䅁䭁䅁䍅䅁䭁䅁䍉䅁䉁䅁䅁允䅁䅁䅕晬䅹洷䑃唱䵁䅉䅅䅁䙁䅁䅁睁䵁䅁䅁权奁䅁䅁权潄权䅁权浄权䅁权湄权䅁允䅁䅁䅅䅁䭁䉁䕁䅁䵁䅉䅅䅁䕁䅁䅁睁䵁䅁䅁权汁睃䅁权晁杂䅁权杁杂䅁允䅁䅁䅅䅁䭁偁䝑䅁䵁䅉䅅䅁䙁䅁䅁睁䵁䅁䅁权䥄䅁䅁权汄权䅁权浄权䅁权湄权䅁允䅁䅁䅅䅁䭁䉁䱧䅁䵁䅉䅅䅁䑁䅁䅁睁䵁䅁䅁权乂䅁䅁权敁杂䅁允䅁䅁䅅䅁䭁䵁䜴䅁䵁䅉䅅䅁䙁䅁䅁睁䵁䅁䅁权㙁䅁䅁权汄权䅁权浄权䅁权湄权䅁允䅁䅁䅅䅁䭁偁䭫䅁䵁䅉䅅䅁䙁䅁䅁睁䵁䅁䅁权塃杄䅁权䱄杅䅁权䕁䅁䅋权䩄杅䅁允䅁䅁䅅䅁䙁䉁䘫ㄶ㑇浊䅆䍄䉁䅁䅁兂䅁䅁䅍䅄䅁䅁䅯睫䅅䅁䅯朶䅯䅁䅯朵䅯䅁䅯眶䅯䅁䅅䅁䉁䅁䅁权允䅂䅁䍄䉁䅁䅁睁䅁䅁䅍䅄䅁䅁䅯䅫䅅䅁䅯䅊䅙䅁䅅䅁䉁䅁䅁权塁兇䅁䍄䉁䅁䅁睁䅁䅁䅍䅄䅁䅁䅯杗䅳䅁䅯䅇䅙䅁䅅䅁䉁䅁䅁权灁杂䅁䍄䉁䅁䅁兂䅁䅁䅍䅄䅁䅁䅯䅁䅙䅁䅯䄷䅯䅁䅯朵䅯䅁䅯眵䅯䅁䅅䅁䉁䅁䅁权允䅂䅁䍄䉁䅁䅁兂䅁䅁䅍䅄䅁䅁䅯䅒䅁䅁䅯朶䅯䅁䅯朵䅯䅁䅯眶䅯䅁䅅䅁䉁䅁䅁睂䅁䅁䅁䙁浺䅑杷允䅁䅁䅕䅁䑁䅁䅷䅁䭁䱁䙅䅁䭁佁䭯䅁䭁佁䭙䅁䭁佁䭳䅁䉁䅁䅁允䅁䅁䅯䅅䅑䅁杷允䅁䅁䅍䅁䑁䅁䅷䅁䭁䱁䈸䅁䭁䉁䝷䅁䉁䅁䅁允䅁䅁䅯睲䅙䅁杷允䅁䅁䅍䅁䑁䅁䅷䅁䭁䱁䵯䅁䭁䍁䝙䅁䉁䅁䅁允䅁䅁䄴䅄䅁䑁䅫睎畁䑁䅍兏䅁䅁杷允䅁䅁䅑䅁䑁䅁䅷䅁䭁偁䅑䅁䭁䉁䅅䅁䭁䅁䍑䅁䉁䅁䅁允䅁䅁䄴䅆䅁䑁䅙䅎硁䑁䅁䅍睁䑁䅁䅍睁䅁䅁䍄䉁䅁䅁䅂䅁䅁䅍䅄䅁䅁䅯兹䅅䅁䅯充䅁䅁䅯兂䅁䅁䅅䅁䉁䅁䅁杄十䅁䅁睎穁䑁䅁杍ㅁ䑁䅁䅍睁䅁䅁䍄䉁䅁䅁睁䅁䅁䅍䅄䅁䅁䅯先䅁䅁䅯䅊䅙䅁䅅䅁䉁䅁䅁权祁兇䅁䍄䉁䅁䅁睁䅁䅁䅍䅄䅁䅁䅯睵䅷䅁䅯杊䅙䅁䅅䅁䉁䅁䅁杄䭁䅁䅁䅏㑁䍁䄴䅏䅁䅁杷允䅁䅁䅕䅁䑁䅁䅷䅁䭁䑁䅅䅁䭁䵁单䅁䭁䅁䅑潁䭁䵁卧䅁䉁䅁䅁允䅁䅁䅕㝸䕉睙伳歅䵁䅉䅅䅁䕁䅁䅁睁䵁䅁䅁权㙂䅁䅁权䕁䅁䅁权䙁䅁䅁允䅁䅁䅅䅁䙁䅁䅁䥁捂䙗䉖䍄䉁䅁䅁䅂䅁䅁䅍䅄䅁䅁䅯元䅁䅁䅯权䅁䅁䅯䅂䅉䅁䅅䅁䉁䅁䅁兂慂䑚晶㑔䘰䅑杷允䅁䅁䅑䅁䑁䅁䅷䅁䭁䍁䉕䅁䭁䅁䅯䅁䭁䅁䍑䅁䉁䅁䅁允䅁䅁䅕灭婭婭婫う䵁䅉䅅䅁䙁䅁䅁睁䵁䅁䅁权䑂睃䅁权䙄杅䅁权䕁䅁䅋权䥄杅䅁允䅁䅁䅅䅁䙁䵁䡂⽮䝄椷䅎䍄䉁䅁䅁兂䅁䅁䅍䅄䅁䅁䅯充䅙䅁䅯剸䅉䅁䅯䅂䍁䅧䅯䉹䅉䅁䅅䅁䉁䅁䅁兂偁⽏䝳䩴慳䅑杷允䅁䅁䅍䅁䑁䅁䅷䅁䭁䱁䈰䅁䭁䉁䝷䅁䉁䅁䅁允䅁䅁䅯杯䅙䅁杷允䅁䅁䅕䅁䑁䅁䅷䅁䭁䑁䅉䅁䭁䵁单䅁䭁䅁䅑潁䭁䵁卧䅁䉁䅁䅁允䅁䅁䅕塺牙㥳捁䕋䵁䅉䅅䅁䙁䅁䅁睁䵁䅁䅁权䅂䅁䅁权瑄权䅁权浄权䅁权湄权䅁允䅁䅁䅅䅁䡁䅁䅁䅁䅂敔䅒䍄䉁䅁䅁睁䅁䅁䅍䅄䅁䅁䅯朱䅳䅁䅯杇䅙䅁䅅䅁䉁䅁䅁权㡁䅃䅁䍄䉁䅁䅁兂䅁䅁䅍䅄䅁䅁䅯杅䅙䅁䅯剸䅉䅁䅯䅂䍁䅧䅯䉹䅉䅁䅅䅁䉁䅁䅁兂㥃㝸牳嘴剫䅑杷允䅁䅁䅕䅁䑁䅁䅷䅁䭁䅁䅣䅁䭁佁䭧䅁䭁佁䭙䅁䭁佁䭣䅁䉁䅁䅁允䅁䅁䅯杂䅳䅁杷允䅁䅁䅍䅁䑁䅁䅷䅁䭁乁䅧䅁䭁䉁䝧䅁䉁䅁䅁允䅁䅁䅯兓䅣䅁杷允䅁䅁䅍䅁䑁䅁䅷䅁䭁乁䙯䅁䭁䉁䝷䅁䉁䅁䅁允䅁䅁䅯睺䅙䅁杷允䅁䅁䅕䅁䑁䅁䅷䅁䭁䕁䅙䅁䭁佁䭫䅁䭁佁䭙䅁䭁佁䭣䅁䉁䅁䅁允䅁䅁䅯䈹䅫䅁杷允䅁䅁䅕䅁䑁䅁䅷䅁䭁䕁䙧䅁䭁佁䭷䅁䭁佁䭙䅁䭁佁䭣䅁䉁䅁䅁允䅁䅁䅣䅁䅁䅁楂䔵䵁䅉䅅䅁䙁䅁䅁睁䵁䅁䅁权䭃䅁䅁权瑄权䅁权浄权䅁权湄权䅁允䅁䅁䅅䅁䡁䅁䅁䅁杄⬫䅖䍄䉁䅁䅁兂䅁䅁䅍䅄䅁䅁䅯睶䅅䅁䅯朶䅯䅁䅯朵䅯䅁䅯眶䅯䅁䅅䅁䉁䅁䅁睂䅁䅁䅁䙷浘䅑杷允䅁䅁䅕䅁䑁䅁䅷䅁䭁偁䭧䅁䭁䵁单䅁䭁䅁䅑潁䭁䵁卫䅁䉁䅁䅁允䅁䅁䅕瀴敊摹橮䕇䵁䅉䅅䅁䙁䅁䅁睁䵁䅁䅁权㥄䅂䅁权獄权䅁权浄权䅁权湄权䅁允䅁䅁䅅䅁䡁䅁䅁䅁䅃散䅖䍄䉁䅁䅁兂䅁䅁䅍䅄䅁䅁䅯睫䄰䅁䅯剸䅉䅁䅯䅂䍁䅧䅯剹䅉䅁䅅䅁䉁䅁䅁兂摃杮然樹䵕䅑杷允䅁䅁䅍䅁䑁䅁䅷䅁䭁䡁儸䅁䭁䉁䝷䅁䉁䅁䅁允䅁䅁䅯杙䅙䅁杷允䅁䅁䅑䅁䑁䅁䅷䅁䭁佁䰴䅁䭁䉁䜸䅁䭁䍁䝁䅁䉁䅁䅁允䅁䅁䅯朰䅣䅁杷允䅁䅁䅕䅁䑁䅁䅷䅁䭁䑁䙷䅁䭁䵁单䅁䭁䅁䅑潁䭁䵁卧䅁䉁䅁䅁允䅁䅁䅕橘癧瀵䴱䕆䵁䅉䅅䅁䑁䅁䅁睁䵁䅁䅁权佂睃䅁权敁杂䅁允䅁䅁䅅䅁䭁䥁䠴䅁䵁䅉䅅䅁䙁䅁䅁睁䵁䅁䅁权硄权䅁权䱄杅䅁权䕁䅁䅋权䥄杅䅁允䅁䅁䅅䅁䙁䭁䠵場啯汄䅴䍄䉁䅁䅁䅂䅁䅁䅍䅄䅁䅁䅯朳䅁䅁䅯睈䅙䅁䅯䅉䅙䅁䅅䅁䉁䅁䅁权㙃元䅁䍄䉁䅁䅁兂䅁䅁䅍䅄䅁䅁䅯睏䅅䅁䅯朶䅯䅁䅯朵䅯䅁䅯眶䅯䅁䅅䅁䉁䅁䅁睂䅁䅁䅁䑑浢䅑杷允䅁䅁䅍䅁䑁䅁䅷䅁䭁佁䱁䅁䭁䉁䜴䅁䉁䅁䅁允䅁䅁䅯睎䅙䅁杷允䅁䅁䅑䅁䑁䅁䅷䅁䭁偁䉍䅁䭁䉁䜸䅁䭁䍁䝁䅁䉁䅁䅁允䅁䅁䅯睰䅯䅁杷允䅁䅁䅕䅁䑁䅁䅷䅁䭁䝁䉧䅁䭁佁䭫䅁䭁佁䭙䅁䭁佁䭣䅁䉁䅁䅁允䅁䅁䅯杖䄴䅁杷允䅁䅁䅕䅁䑁䅁䅷䅁䭁䩁䔸䅁䭁佁䬰䅁䭁佁䭙䅁䭁佁䭣䅁䉁䅁䅁允䅁䅁䅯䅅䅑䅁杷允䅁䅁䅍䅁䑁䅁䅷䅁䭁䵁䅳䅁䭁䉁䝧䅁䉁䅁䅁允䅁䅁䅯杓䅙䅁杷允䅁䅁䅍䅁䑁䅁䅷䅁䭁偁䱧䅁䭁䉁䜴䅁䉁䅁䅁允䅁䅁䅯兓䅙䅁杷允䅁䅁䅕䅁䑁䅁䅷䅁䭁䙁䄸䅁䭁佁䬰䅁䭁佁䭙䅁䭁佁䭣䅁䉁䅁䅁允䅁䅁䅣䅁䅁䝁偂欵䵁䅉䅅䅁䕁䅁䅁睁䵁䅁䅁权䥄兂䅁权晁杂䅁权杁杂䅁允䅁䅁䅅䅁䭁䕁䤴䅁䵁䅉䅅䅁䕁䅁䅁睁䵁䅁䅁权噄允䅁权晁杂䅁权杁杂䅁允䅁䅁䅅䅁䭁偁䥁䅁䵁䅉䅅䅁䙁䅁䅁睁䵁䅁䅁权兂睃䅁权潄权䅁权浄权䅁权湄权䅁允䅁䅁䅅䅁䭁䉁䕁䅁䵁䅉䅅䅁䑁䅁䅁睁䵁䅁䅁权湃䅁䅁权奁杂䅁允䅁䅁䅅䅁䭁䕁䝁䅁䵁䅉䅅䅁䑁䅁䅁睁䵁䅁䅁权煄䅁䅁权敁杂䅁允䅁䅁䅅䅁䭁䭁䤸䅁䵁䅉䅅䅁䕁䅁䅁睁䵁䅁䅁权時䅄䅁权晁杂䅁权杁杂䅁允䅁䅁䅅䅁䭁偁乕䅁䵁䅉䅅䅁䕁䅁䅁睁䵁䅁䅁权乂䅁䅁权剁䅁䅁权䙁䅁䅁允䅁䅁䅅䅁佁䉁䅑䅁ぁ䑁䅑䅎ぁ䑁䅉䅍睁䑁䅁䅍䅁䅁杷允䅁䅁䅑䅁䑁䅁䅷䅁䭁䑁䉳䅁䭁䅁䅑䅁䭁䅁䍑䅁䉁䅁䅁允䅁䅁䅕䅁䅁䙵㉘䕪䵅䅉䅅䅁䙁䅁䅁睁䵁䅁䅁权奁䅁䅁权灄权䅁权浄权䅁权湄权䅁允䅁䅁䅅䅁䭁䉁䕁䅁䵁䅉䅅䅁䙁䅁䅁睁䵁䅁䅁权ぁ䅄䅁权瑄权䅁权浄权䅁权湄权䅁允䅁䅁䅅䅁䭁䉁䕁䅁䵁䅉䅅䅁䙁䅁䅁睁䵁䅁䅁权敃兇䅁权䙄杅䅁权䕁䅁䅋权䩄杅䅁允䅁䅁䅅䅁䙁䉁漲䤯佣䍢䅸䍄䉁䅁䅁睁䅁䅁䅍䅄䅁䅁䅯儫䅳䅁䅯杊䅙䅁䅅䅁䉁䅁䅁杄䵁䅁䅁兏㑁䍁䄴睎祁䅁䅁䍄䉁䅁䅁兂䅁䅁䅍䅄䅁䅁䅯杆䅕䅁䅯剸䅉䅁䅯䅂䍁䅧䅯剹䅉䅁䅅䅁䉁䅁䅁兂允汔橙䉖捅䅑杷允䅁䅁䅍䅁䑁䅁䅷䅁䭁乁䅉䅁䭁䍁䝑䅁䉁䅁䅁允䅁䅁䅯䉇䅫䅁杷允䅁䅁䅍䅁䑁䅁䅷䅁䭁䭁䉷䅁䭁䍁䝙䅁䉁䅁䅁允䅁䅁䄴䅄䅁䑁䅫兏畁䑁䅅李䅁䅁杷允䅁䅁䅕䅁䑁䅁䅷䅁䭁䩁䅕䅁䭁䵁即䅁䭁䅁䅑潁䭁䵁卫䅁䉁䅁䅁允䅁䅁䅕瑃橥䑣㘲じ䵁䅉䅅䅁䙁䅁䅁睁䵁䅁䅁权硁杄䅁权䙄杅䅁权䕁䅁䅋权䥄杅䅁允䅁䅁䅅䅁䙁䉁䅅浧㙆䈱䅸䍄䉁䅁䅁兂䅁䅁䅍䅄䅁䅁䅯杉䅕䅁䅯䄷䅯䅁䅯朵䅯䅁䅯眵䅯䅁䅅䅁䉁䅁䅁睂䅁䅁䅁䝑汌䅑杷允䅁䅁䅕䅁䑁䅁䅷䅁䭁䙁䱍䅁䭁佁䭕䅁䭁佁䭙䅁䭁佁䭣䅁䉁䅁䅁允䅁䅁䅯䅅䅑䅁杷允䅁䅁䅍䅁䑁䅁䅷䅁䭁乁䙅䅁䭁䍁䝑䅁䉁䅁䅁允䅁䅁䅯睙䅙䅁杷允䅁䅁䅍䅁䑁䅁䅷䅁䭁䭁䉯䅁䭁䉁䝯䅁䉁䅁䅁允䅁䅁䅯睇䅙䅁杷允䅁䅁䅕䅁䑁䅁䅷䅁䭁偁䙙䅁䭁佁䭧䅁䭁佁䭙䅁䭁佁䭣䅁䉁䅁䅁允䅁䅁䅯杂䅳䅁杷允䅁䅁䅕䅁䑁䅁䅷䅁䭁䅁䉅䅁䭁佁䭷䅁䭁佁䭙䅁䭁佁䭣䅁䉁䅁䅁允䅁䅁䅣䅁䅁䵁婃唵䵁䅉䅅䅁䙁䅁䅁睁䵁䅁䅁权穂兄䅁权瑄权䅁权浄权䅁权湄权䅁允䅁䅁䅅䅁䡁䅁䅁䅁䅃改䅆䍄䉁䅁䅁兂䅁䅁䅍䅄䅁䅁䅯睲䅕䅁䅯硹䅉䅁䅯䅂䍁䅧䅯䉹䅉䅁䅅䅁䉁䅁䅁兂㥁瑃橥䕣戱䅑杷允䅁䅁䅕䅁䑁䅁䅷䅁䭁䙁䱣䅁䭁佁䭕䅁䭁佁䭙䅁䭁佁䭣䅁䉁䅁䅁允䅁䅁䅯䅅䅑䅁杷允䅁䅁䅕䅁䑁䅁䅷䅁䭁䙁䅳䅁䭁佁䭷䅁䭁佁䭙䅁䭁佁䭣䅁䉁䅁䅁允䅁䅁䅣䅁䅁䍁瑃唵䵁䅉䅅䅁䙁䅁䅁睁䵁䅁䅁权灂兂䅁权䙄杅䅁权䕁䅁䅋权䩄杅䅁允䅁䅁䅅䅁䙁䭁㉩晪甶礶䅂䍄䉁䅁䅁兂䅁䅁䅍䅄䅁䅁䅯杸䅕䅁䅯䄷䅯䅁䅯朵䅯䅁䅯眵䅯䅁䅅䅁䉁䅁䅁睂䅁䅁䅁䭧汢䅑杷允䅁䅁䅍䅁䑁䅁䅷䅁䭁䍁久䅁䭁䉁䝷䅁䉁䅁䅁允䅁䅁䅯杮䅙䅁杷允䅁䅁䅕䅁䑁䅁䅷䅁䭁佁䙫䅁䭁䵁单䅁䭁䅁䅑潁䭁䵁卧䅁䉁䅁䅁允䅁䅁䅕眴䕪摕乓啇䵁䅉䅅䅁䙁䅁䅁睁䵁䅁䅁权奂睃䅁权煄权䅁权浄权䅁权牄权䅁允䅁䅁䅅䅁䭁䉁䕁䅁䵁䅉䅅䅁䑁䅁䅁睁䵁䅁䅁权牃䅁䅁权捁杂䅁允䅁䅁䅅䅁䭁䉁䡷䅁䵁䅉䅅䅁䙁䅁䅁睁䵁䅁䅁权桃䅁䅁权煄权䅁权浄权䅁权牄权䅁允䅁䅁䅅䅁䡁䅁䅁䅁杁佖䅚䍄䉁䅁䅁兂䅁䅁䅍䅄䅁䅁䅯条䅅䅁䅯儵䅯䅁䅯朵䅯䅁䅯眵䅯䅁䅅䅁䉁䅁䅁权⭁睃䅁䍄䉁䅁䅁兂䅁䅁䅍䅄䅁䅁䅯䄵䄰䅁䅯儷䅯䅁䅯朵䅯䅁䅯眵䅯䅁䅅䅁䉁䅁䅁权允䅂䅁䍄䉁䅁䅁兂䅁䅁䅍䅄䅁䅁䅯杁䅷䅁䅯硹䅉䅁䅯䅂䍁䅧䅯剹䅉䅁䅅䅁䉁䅁䅁兂穁積積祍奎䅑杷允䅁䅁䅍䅁䑁䅁䅷䅁䭁䱁䅷䅁䭁䍁䝙䅁䉁䅁䅁允䅁䅁䄴䅄䅁䑁䅫李畁䑁䅉李䅁䅁杷允䅁䅁䅍䅁䑁䅁䅷䅁䭁䅁䱕䅁䭁䉁䝯䅁䉁䅁䅁允䅁䅁䅯睘䅙䅁杷允䅁䅁䅑䅁䑁䅁䅷䅁䭁䝁䄰䅁䭁䅁䅯䅁䭁䅁䍑䅁䉁䅁䅁允䅁䅁䅕捷桱扒穢含䴸䅉䅅䅁䙁䅁䅁睁䵁䅁䅁权捂兂䅁权潄权䅁权浄权䅁权湄权䅁允䅁䅁䅅䅁䭁䅁䱙䅁䵁䅉䅅䅁䙁䅁䅁睁䵁䅁䅁权扂睃䅁权汄权䅁权浄权䅁权湄权䅁允䅁䅁䅅䅁䭁䉁䕁䅁䵁䅉䅅䅁䙁䅁䅁睁䵁䅁䅁权奄睃䅁权灄权䅁权浄权䅁权湄权䅁允䅁䅁䅅䅁䭁䉁䕁䅁䵁䅉䅅䅁䙁䅁䅁睁䵁䅁䅁权敄睃䅁权灄权䅁权浄权䅁权湄权䅁允䅁䅁䅅䅁䭁䉁䕁䅁䵁䅉䅅䅁䙁䅁䅁睁䵁䅁䅁权噄䅁䅁权䙄杅䅁权䕁䅁䅋权䩄杅䅁允䅁䅁䅅䅁䙁䱁䰯潤楔䅒䅂䍄䉁䅁䅁睁䅁䅁䅍䅄䅁䅁䅯关䅕䅁䅯杇䅙䅁䅅䅁䉁䅁䅁权㡁杂䅁䍄䉁䅁䅁兂䅁䅁䅍䅄䅁䅁䅯兊䅅䅁䅯剸䅉䅁䅯䅂䍁䅧䅯䉹䅉䅁䅅䅁䉁䅁䅁兂䙁卹㝗穵払䅑杷允䅁䅁䅕䅁䑁䅁䅷䅁䭁䍁位䅁䭁佁䭕䅁䭁佁䭙䅁䭁佁䭣䅁䉁䅁䅁允䅁䅁䅯䅏䅳䅁杷允䅁䅁䅍䅁䑁䅁䅷䅁䭁䅁䱷䅁䭁䉁䜴䅁䉁䅁䅁允䅁䅁䅯杍䅙䅁杷允䅁䅁䅕䅁䑁䅁䅷䅁䭁乁䅯䅁䭁䵁单䅁䭁䅁䅑潁䭁䵁卧䅁䉁䅁䅁允䅁䅁䅕摇獫噣㥹商䵁䅉䅅䅁䑁䅁䅁睁䵁䅁䅁权硄䅁䅁权奁杂䅁允䅁䅁䅅䅁䭁䕁䝑䅁䵁䅉䅅䅁䑁䅁䅁睁䵁䅁䅁权呃允䅁权奁杂䅁允䅁䅁䅅䅁䭁䡁䝷䅁䵁䅉䅅䅁䑁䅁䅁睁䵁䅁䅁权䑂睃䅁权慁杂䅁允䅁䅁䅅䅁䭁䕁䝳䅁䵁䅉䅅䅁䙁䅁䅁睁䵁䅁䅁权䍃䅁䅁权灄权䅁权浄权䅁权湄权䅁允䅁䅁䅅䅁䭁偁䱷䅁䵁䅉䅅䅁䑁䅁䅁睁䵁䅁䅁权䑂䅁䅁权流杂䅁允䅁䅁䅅䅁佁䅁䅷䅁㍁䑁䅫杌㑁䑁䅅䅁䵁䅉䅅䅁䑁䅁䅁睁䵁䅁䅁权桂䅁䅁权敁杂䅁允䅁䅁䅅䅁䭁乁䠸䅁䵁䅉䅅䅁䙁䅁䅁睁䵁䅁䅁权牄䅁䅁权瑄权䅁权浄权䅁权湄权䅁允䅁䅁䅅䅁䡁䅁䅁䅁杁⭕䅚䍄䉁䅁䅁䅂䅁䅁䅍䅄䅁䅁䅯杇䅁䅁䅯权䅁䅁䅯兂䅁䅁䅅䅁䉁䅁䅁兂䵂㑎䉬䝙灕䅑杷允䅁䅁䅕䅁䑁䅁䅷䅁䭁偁䱯䅁䭁佁䭕䅁䭁佁䭙䅁䭁佁䭣䅁䉁䅁䅁允䅁䅁䅯䅅䅑䅁杷允䅁䅁䅑䅁䑁䅁䅷䅁䭁乁䅫䅁䭁䅁䅯䅁䭁䅁䅕䅁䉁䅁䅁允䅁䅁䅕硥畓⭒㙈䕉䵁䅉䅅䅁䕁䅁䅁睁䵁䅁䅁权塄䅂䅁权晁杂䅁权杁杂䅁允䅁䅁䅅䅁䭁佁䝕䅁䵁䅉䅅䅁䑁䅁䅁睁䵁䅁䅁权㉃睃䅁权捁杂䅁允䅁䅁䅅䅁䭁䕁䝅䅁䵁䅉䅅䅁䕁䅁䅁睁䵁䅁䅁权䍂允䅁权剁䅁䅁权䙁䅁䅁允䅁䅁䅅䅁佁䉁䅑䅁㑁䑁䅕睍睁䑁䅁䅍睁䑁䅁䅍䅁䅁杷允䅁䅁䅑䅁䑁䅁䅷䅁䭁佁䉣䅁䭁䅁䍅䅁䭁䅁䍉䅁䉁䅁䅁允䅁䅁䅕砯㈳㕸歂唹䵁䅉䅅䅁䕁䅁䅁睁䵁䅁䅁权㡂兄䅁权晁杂䅁权杁杂䅁允䅁䅁䅅䅁䭁䉁䤸䅁䵁䅉䅅䅁䙁䅁䅁睁䵁䅁䅁权奁䅁䅁权獄权䅁权浄权䅁权湄权䅁允䅁䅁䅅䅁䭁䉁䕁䅁䵁䅉䅅䅁䙁䅁䅁睁䵁䅁䅁权啁睄䅁权䙄杅䅁权䕁䅁䅋权䩄杅䅁允䅁䅁䅅䅁䙁䍁䕩乺偭朸䅨䍄䉁䅁䅁睁䅁䅁䅍䅄䅁䅁䅯朷䅁䅁䅯䅇䅙䅁䅅䅁䉁䅁䅁权䕂杂䅁䍄䉁䅁䅁兂䅁䅁䅍䅄䅁䅁䅯睎䄴䅁䅯剸䅉䅁䅯䅂䍁䅧䅯䉹䅉䅁䅅䅁䉁䅁䅁兂煂牷搹⼴汅䅑杷允䅁䅁䅍䅁䑁䅁䅷䅁䭁乁䘸䅁䭁䉁䜴䅁䉁䅁䅁允䅁䅁䅯典䅣䅁杷允䅁䅁䅕䅁䑁䅁䅷䅁䭁䩁䅣䅁䭁佁䭫䅁䭁佁䭙䅁䭁佁䭣䅁䉁䅁䅁允䅁䅁䅯䅚䅳䅁杷允䅁䅁䅕䅁䑁䅁䅷䅁䭁䥁佷䅁䭁䵁即䅁䭁䅁䅑潁䭁䵁卫䅁䉁䅁䅁允䅁䅁䅕捺䵺䵺へ䕙䵁䅉䅅䅁䑁䅁䅁睁䵁䅁䅁权瑄䅄䅁权捁杂䅁允䅁䅁䅅䅁䭁䕁䝅䅁䵁䅉䅅䅁䑁䅁䅁睁䵁䅁䅁权睄䅄䅁权歁杂䅁允䅁䅁䅅䅁䭁乁剁䅁䵁䅉䅅䅁䑁䅁䅁睁䵁䅁䅁权灂睄䅁权流杂䅁允䅁䅁䅅䅁佁䅁䄴䅁硁䑁䅁李畁䑁䅉䅎䅁䅁杷允䅁䅁䅕䅁䑁䅁䅷䅁䭁䙁䅣䅁䭁䵁单䅁䭁䅁䅑潁䭁䵁卫䅁䉁䅁䅁允䅁䅁䅕刱ㅦ儷栲啉䵁䅉䅅䅁䙁䅁䅁睁䵁䅁䅁权坄允䅁权獄权䅁权浄权䅁权湄权䅁允䅁䅁䅅䅁䡁䅁䅁䅁䅃攫䅒䍄䉁䅁䅁睁䅁䅁䅍䅄䅁䅁䅯䅤䅅䅁䅯䅇䅙䅁䅅䅁䉁䅁䅁权㕁杂䅁䍄䉁䅁䅁兂䅁䅁䅍䅄䅁䅁䅯儷䅁䅁䅯硹䅉䅁䅯䅂䍁䅧䅯剹䅉䅁䅅䅁䉁䅁䅁兂塄㍯㥁煃扤䅑杷允䅁䅁䅑䅁䑁䅁䅷䅁䭁䥁䅳䅁䭁䉁䅅䅁䭁䅁䅕䅁䉁䅁䅁允䅁䅁䄴䅆䅁䑁䅅兎硁䑁䅑兎祁䑁䅁䅍睁䅁䅁䍄䉁䅁䅁兂䅁䅁䅍䅄䅁䅁䅯兓䅷䅁䅯剸䅉䅁䅯䅂䍁䅧䅯剹䅉䅁䅅䅁䉁䅁䅁兂湁歴䘱⬱剁䅑杷允䅁䅁䅑䅁䑁䅁䅷䅁䭁䩁䉅䅁䭁䅁䅯䅁䭁䅁䅕䅁䉁䅁䅁允䅁䅁䅕椹捨㡪ㅌ歃䵁䅉䅅䅁䙁䅁䅁睁䵁䅁䅁权奁䅁䅁权瑄权䅁权浄权䅁权湄权䅁允䅁䅁䅅䅁䭁䉁䕁䅁䵁䅉䅅䅁䙁䅁䅁睁䵁䅁䅁权乁䅁䅁权䙄杅䅁权䕁䅁䅋权䥄杅䅁允䅁䅁䅅䅁䙁䕁ㅔ攴㐰睥䅊䍄䉁䅁䅁兂䅁䅁䅍䅄䅁䅁䅯杣䅅䅁䅯剸䅉䅁䅯䅂䍁䅧䅯䉹䅉䅁䅅䅁䉁䅁䅁兂慁䕉䩘㕦卫䅑杷允䅁䅁䅕䅁䑁䅁䅷䅁䭁䩁䱫䅁䭁佁䭧䅁䭁佁䭙䅁䭁佁䭣䅁䉁䅁䅁允䅁䅁䅯䅅䅑䅁杷允䅁䅁䅕䅁䑁䅁䅷䅁䭁䵁佷䅁䭁佁䬰䅁䭁佁䭙䅁䭁佁䭣䅁䉁䅁䅁允䅁䅁䅯䅅䅑䅁杷允䅁䅁䅕䅁䑁䅁䅷䅁䭁䡁䉕䅁䭁佁䭯䅁䭁佁䭙䅁䭁佁䭳䅁䉁䅁䅁允䅁䅁䅣䅁䅁䍁⭁欵䵁䅉䅅䅁䙁䅁䅁睁䵁䅁䅁权佂睃䅁权䱄杅䅁权䕁䅁䅋权䥄杅䅁允䅁䅁䅅䅁䙁䡁啳歲桦浱䅎䍄䉁䅁䅁兂䅁䅁䅍䅄䅁䅁䅯兇䄸䅁䅯硹䅉䅁䅯䅂䍁䅧䅯䉹䅉䅁䅅䅁䉁䅁䅁兂䙃ㄶ㑇灈杖䅑杷允䅁䅁䅍䅁䑁䅁䅷䅁䭁䙁䉁䅁䭁䍁䝙䅁䉁䅁䅁允䅁䅁䄴䅄䅁䑁䅫睎畁䑁䅁䅏䅁䅁杷允䅁䅁䅕䅁䑁䅁䅷䅁䭁乁䉧䅁䭁佁䭷䅁䭁佁䭙䅁䭁佁䭣䅁䉁䅁䅁允䅁䅁䅣䅁䅁䅁慁唵䵁䅉䅅䅁䕁䅁䅁睁䵁䅁䅁权䩄䅂䅁权晁杂䅁权杁杂䅁允䅁䅁䅅䅁䭁䕁䝷䅁䵁䅉䅅䅁䙁䅁䅁睁䵁䅁䅁权䑃睃䅁权䱄杅䅁权䕁䅁䅋权䥄杅䅁允䅁䅁䅅䅁䙁䙁㑋潈牘噣䄱䍄䉁䅁䅁兂䅁䅁䅍䅄䅁䅁䅯䅨䅳䅁䅯硹䅉䅁䅯䅂䍁䅧䅯䉹䅉䅁䅅䅁䉁䅁䅁兂䅁䅁䅁䱁桂䅑杷允䅁䅁䅕䅁䑁䅁䅷䅁䭁䑁䅅䅁䭁佁䭷䅁䭁佁䭙䅁䭁佁䭣䅁䉁䅁䅁允䅁䅁䅣䅁䅁䍁呂欵䵁䅉䅅䅁䙁䅁䅁睁䵁䅁䅁权楁杄䅁权潄权䅁权浄权䅁权湄权䅁允䅁䅁䅅䅁䭁䅁䱙䅁䵁䅉䅅䅁䙁䅁䅁睁䵁䅁䅁权㍂䅁䅁权䙄杅䅁权䕁䅁䅋权䩄杅䅁允䅁䅁䅅䅁䙁䡁瘯䥘䠷䉙䅆䍄䉁䅁䅁兂䅁䅁䅍䅄䅁䅁䅯睋䅕䅁䅯䄶䅯䅁䅯朵䅯䅁䅯眵䅯䅁䅅䅁䉁䅁䅁权允䅂䅁䍄䉁䅁䅁睁䅁䅁䅍䅄䅁䅁䅯䅆䅅䅁䅯䅈䅙䅁䅅䅁䉁䅁䅁权䱄杂䅁䍄䉁䅁䅁䅂䅁䅁䅍䅄䅁䅁䅯儳䅁䅁䅯允䅉䅁䅯兂䅉䅁䅅䅁䉁䅁䅁兂煃摴剖浌浪䅑杷允䅁䅁䅕䅁䑁䅁䅷䅁䭁乁䅕䅁䭁佁䭕䅁䭁佁䭙䅁䭁佁䭣䅁䉁䅁䅁允䅁䅁䅯杸䅳䅁杷允䅁䅁䅕䅁䑁䅁䅷䅁䭁䵁䵣䅁䭁䵁即䅁䭁䅁䅑潁䭁䵁卫䅁䉁䅁䅁允䅁䅁䅕児塲㍯瑄䕘䵁䅉䅅䅁䕁䅁䅁睁䵁䅁䅁权摄䅁䅁权䉁杁䅁权䑁杁䅁允䅁䅁䅅䅁䙁佁牭睎⭷畃䅖䍄䉁䅁䅁睁䅁䅁䅍䅄䅁䅁䅯杌䅳䅁䅯䅊䅙䅁䅅䅁䉁䅁䅁权桂杇䅁䍄䉁䅁䅁兂䅁䅁䅍䅄䅁䅁䅯䅮䅳䅁䅯硹䅉䅁䅯䅂䍁䅧䅯䉹䅉䅁䅅䅁䉁䅁䅁兂啁歲桦潥浒䅑杷允䅁䅁䅑䅁䑁䅁䅷䅁䭁佁䱍䅁䭁䉁䜸䅁䭁䍁䝁䅁䉁䅁䅁允䅁䅁䅯䄹䅙䅁杷允䅁䅁䅕䅁䑁䅁䅷䅁䭁䡁䉣䅁䭁䵁即䅁䭁䅁䅑潁䭁䵁卧䅁䉁䅁䅁允䅁䅁䅕䥘䌯匹捧䕘䵁䅉䅅䅁䙁䅁䅁睁䵁䅁䅁权䡁䅁䅁权䙄杅䅁权䕁䅁䅋权䩄杅䅁允䅁䅁䅅䅁䙁䍁潇䈸版睮䅂䍄䉁䅁䅁兂䅁䅁䅍䅄䅁䅁䅯䅖䅳䅁䅯朶䅯䅁䅯朵䅯䅁䅯眶䅯䅁䅅䅁䉁䅁䅁权允䅂䅁䍄䉁䅁䅁兂䅁䅁䅍䅄䅁䅁䅯兹䅳䅁䅯䄷䅯䅁䅯朵䅯䅁䅯眵䅯䅁䅅䅁䉁䅁䅁权允䅂䅁䍄䉁䅁䅁兂䅁䅁䅍䅄䅁䅁䅯兂䄴䅁䅯䄷䅯䅁䅯朵䅯䅁䅯眵䅯䅁䅅䅁䉁䅁䅁权允䅂䅁䍄䉁䅁䅁睁䅁䅁䅍䅄䅁䅁䅯睘䄰䅁䅯䅇䅙䅁䅅䅁䉁䅁䅁权灁杂䅁䍄䉁䅁䅁䅂䅁䅁䅍䅄䅁䅁䅯兹䅕䅁䅯睈䅙䅁䅯䅉䅙䅁䅅䅁䉁䅁䅁权卄睂䅁䍄䉁䅁䅁兂䅁䅁䅍䅄䅁䅁䅯䅗䅁䅁䅯硹䅉䅁䅯䅂䍁䅧䅯䉹䅉䅁䅅䅁䉁䅁䅁兂䙃ㄶ㑇潈塖䅑杷允䅁䅁䅕䅁䑁䅁䅷䅁䭁乁䙷䅁䭁䵁单䅁䭁䅁䅑潁䭁䵁卧䅁䉁䅁䅁允䅁䅁䅕晆㑵䨳畤啃䵁䅉䅅䅁䑁䅁䅁睁䵁䅁䅁权䱃䅁䅁权歁杂䅁允䅁䅁䅅䅁䭁䉁婫䅁䵁䅉䅅䅁䙁䅁䅁睁䵁䅁䅁权牄䅁䅁权䙄杅䅁权䕁䅁䅋权䥄杅䅁允䅁䅁䅅䅁䙁偁坶硈⭮兵䅎䍄䉁䅁䅁兂䅁䅁䅍䅄䅁䅁䅯兴䅳䅁䅯硹䅉䅁䅯䅂䍁䅧䅯䉹䅉䅁䅅䅁䉁䅁䅁兂啁歲桦瑥杸䅑杷允䅁䅁䅕䅁䑁䅁䅷䅁䭁䵁偯䅁䭁佁䭯䅁䭁佁䭙䅁䭁佁䭳䅁䉁䅁䅁允䅁䅁䅣䅁䅁䭁祁欵䵁䅉䅅䅁䙁䅁䅁睁䵁䅁䅁权㝄䅄䅁权䙄杅䅁权䕁䅁䅋权䩄杅䅁允䅁䅁䅅䅁䙁偁䥈佸扡晘⼴䍄䉁䅁䅁兂䅁䅁䅍䅄䅁䅁䅯杳䅅䅁䅯剸䅉䅁䅯䅂䍁䅧䅯䉹䅉䅁䅅䅁䉁䅁䅁兂塂䑨摖䵊䭣䅑杷允䅁䅁䅕䅁䑁䅁䅷䅁䭁䕁偅䅁䭁䵁即䅁䭁䅁䅑潁䭁䵁卧䅁䉁䅁䅁允䅁䅁䅕䅁䅁䅁䅃䕙䵁䅉䅅䅁䑁䅁䅁睁䵁䅁䅁权療兄䅁权流杂䅁允䅁䅁䅅䅁佁䅁䄴䅁硁䑁䅁杍畁䑁䅕免䅁䅁杷允䅁䅁䅕䅁䑁䅁䅷䅁䭁乁䕉䅁䭁䵁单䅁䭁䅁䅑潁䭁䵁卫䅁䉁䅁䅁允䅁䅁䅕歉䥢払䔸啂䵁䅉䅅䅁䙁䅁䅁睁䵁䅁䅁权橁允䅁权灄权䅁权浄权䅁权湄权䅁允䅁䅁䅅䅁䭁䱁偉䅁䵁䅉䅅䅁䙁䅁䅁睁䵁䅁䅁权佄兄䅁权汄权䅁权浄权䅁权湄权䅁允䅁䅁䅅䅁䭁䑁䱙䅁䵁䅉䅅䅁䑁䅁䅁睁䵁䅁䅁权䝄䅁䅁权慁杂䅁允䅁䅁䅅䅁䭁乁䝙䅁䵁䅉䅅䅁䙁䅁䅁睁䵁䅁䅁权䩃睃䅁权灄权䅁权浄权䅁权湄权䅁允䅁䅁䅅䅁䭁䉁䕁䅁䵁䅉䅅䅁䙁䅁䅁睁䵁䅁䅁权穄权䅁权䙄杅䅁权䕁䅁䅋权䥄杅䅁允䅁䅁䅅䅁䙁䕁㥣㌲晸䅵䅬䍄䉁䅁䅁睁䅁䅁䅍䅄䅁䅁䅯村䅅䅁䅯䅈䅙䅁䅅䅁䉁䅁䅁权祁杂䅁䍄䉁䅁䅁睁䅁䅁䅍䅄䅁䅁䅯兵䅕䅁䅯䅈䅙䅁䅅䅁䉁䅁䅁权偄杂䅁䍄䉁䅁䅁兂䅁䅁䅍䅄䅁䅁䅯䅔䅳䅁䅯儵䅯䅁䅯朵䅯䅁䅯眵䅯䅁䅅䅁䉁䅁䅁权允䅂䅁䍄䉁䅁䅁睁䅁䅁䅍䅄䅁䅁䅯眰䅑䅁䅯杇䅙䅁䅅䅁䉁䅁䅁权時杂䅁䍄䉁䅁䅁兂䅁䅁䅍䅄䅁䅁䅯䅳䅕䅁䅯儶䅯䅁䅯朵䅯䅁䅯眵䅯䅁䅅䅁䉁䅁䅁权允䅂䅁䍄䉁䅁䅁睁䅁䅁䅍䅄䅁䅁䅯党䅅䅁䅯杊䅙䅁䅅䅁䉁䅁䅁杄䵁䅁䅁䅏ㅁ䍁䄴杍硁䅁䅁䍄䉁䅁䅁睁䅁䅁䅍䅄䅁䅁䅯兇䄸䅁䅯杈䅙䅁䅅䅁䉁䅁䅁权剃杂䅁䍄䉁䅁䅁䅂䅁䅁䅍䅄䅁䅁䅯䅍䅅䅁䅯权䅁䅁䅯兂䅁䅁䅅䅁䉁䅁䅁兂㝁〳丫㉬眷睐杷允䅁䅁䅍䅁䑁䅁䅷䅁䭁䅁䵫䅁䭁䉁䝷䅁䉁䅁䅁允䅁䅁䅯杒䅣䅁杷允䅁䅁䅑䅁䑁䅁䅷䅁䭁䩁䱣䅁䭁䉁䜸䅁䭁䍁䝁䅁䉁䅁䅁允䅁䅁䅯杓䅣䅁杷允䅁䅁䅕䅁䑁䅁䅷䅁䭁䱁䱣䅁䭁佁䭷䅁䭁佁䭙䅁䭁佁䭣䅁䉁䅁䅁允䅁䅁䅯䅅䅑䅁杷允䅁䅁䅑䅁䑁䅁䅷䅁䭁佁䉷䅁䭁䅁䍅䅁䭁䅁䍕䅁䉁䅁䅁允䅁䅁䅕穵湡䭖䝢〱䵁䅉䅅䅁䙁䅁䅁睁䵁䅁䅁权䝄允䅁权瑄权䅁权浄权䅁权湄权䅁允䅁䅁䅅䅁䡁䅁䅁䅁䅁⭱䅖䍄䉁䅁䅁睁䅁䅁䅍䅄䅁䅁䅯眲䅁䅁䅯䅈䅙䅁䅅䅁䉁䅁䅁权癃杂䅁䍄䉁䅁䅁䅂䅁䅁䅍䅄䅁䅁䅯眰䅅䅁䅯充䅁䅁䅯䅂䅉䅁䅅䅁䉁䅁䅁杄啁䅁䅁李㕁䑁䅫䅍睁䑁䅁䅍睁䑁䅁䅁䵁䅉䅅䅁䕁䅁䅁睁䵁䅁䅁权獄允䅁权䉁杁䅁权䑁杁䅁允䅁䅁䅅䅁䙁䕁敏䕳呙摁䅊䍄䉁䅁䅁兂䅁䅁䅍䅄䅁䅁䅯睋䅁䅁䅯儷䅯䅁䅯朵䅯䅁䅯眵䅯䅁䅅䅁䉁䅁䅁权允䅂䅁䍄䉁䅁䅁兂䅁䅁䅍䅄䅁䅁䅯䅲䅅䅁䅯剸䅉䅁䅯䅂䍁䅧䅯䉹䅉䅁䅅䅁䉁䅁䅁兂睄䥗瑅栵浕䅑杷允䅁䅁䅍䅁䑁䅁䅷䅁䭁䡁佫䅁䭁䍁䝑䅁䉁䅁䅁允䅁䅁䅯剥䅳䅁杷允䅁䅁䅕䅁䑁䅁䅷䅁䭁乁䅫䅁䭁佁䭫䅁䭁佁䭙䅁䭁佁䭣䅁䉁䅁䅁允䅁䅁䅯杵䅳䅁杷允䅁䅁䅕䅁䑁䅁䅷䅁䭁䍁䙅䅁䭁佁䭯䅁䭁佁䭙䅁䭁佁䭳䅁䉁䅁䅁允䅁䅁䅯䅅䅑䅁杷允䅁䅁䅕䅁䑁䅁䅷䅁䭁䭁䱍䅁䭁佁䬰䅁䭁佁䭙䅁䭁佁䭣䅁䉁䅁䅁允䅁䅁䅯䅅䅑䅁杷允䅁䅁䅍䅁䑁䅁䅷䅁䭁䉁䉧䅁䭁䉁䝧䅁䉁䅁䅁允䅁䅁䅯䅦䅙䅁杷允䅁䅁䅍䅁䑁䅁䅷䅁䭁䅁䅣䅁䭁䉁䝷䅁䉁䅁䅁允䅁䅁䅯睒䅙䅁杷允䅁䅁䅍䅁䑁䅁䅷䅁䭁䉁䝣䅁䭁䉁䝷䅁䉁䅁䅁允䅁䅁䅯睸䅙䅁杷允䅁䅁䅕䅁䑁䅁䅷䅁䭁䵁䘴䅁䭁䵁即䅁䭁䅁䅑潁䭁䵁卫䅁䉁䅁䅁允䅁䅁䅕䅁䅁䅁䅃䕙䵁䅉䅅䅁䑁䅁䅁睁䵁䅁䅁权婁兂䅁权捁杂䅁允䅁䅁䅅䅁䭁䵁䜸䅁䵁䅉䅅䅁䙁䅁䅁睁䵁䅁䅁权䍃允䅁权䱄杅䅁权䕁䅁䅋权䥄杅䅁允䅁䅁䅅䅁䙁䙁㑋潈牘噳䅰䍄䉁䅁䅁兂䅁䅁䅍䅄䅁䅁䅯桉䅫䅁䅯朶䅯䅁䅯朵䅯䅁䅯眶䅯䅁䅅䅁䉁䅁䅁权允䅂䅁䍄䉁䅁䅁䅂䅁䅁䅍䅄䅁䅁䅯䅱䅕䅁䅯睈䅙䅁䅯䅉䅙䅁䅅䅁䉁䅁䅁权佂杂䅁䍄䉁䅁䅁兂䅁䅁䅍䅄䅁䅁䅯朲䅅䅁䅯朶䅯䅁䅯朵䅯䅁䅯眶䅯䅁䅅䅁䉁䅁䅁睂䅁䅁䅁䙷浔䅑杷允䅁䅁䅕䅁䑁䅁䅷䅁䭁䅁䄰䅁䭁佁䭧䅁䭁佁䭙䅁䭁佁䭣䅁䉁䅁䅁允䅁䅁䅯杂䅳䅁杷允䅁䅁䅕䅁䑁䅁䅷䅁䭁䉁䴸䅁䭁佁䭯䅁䭁佁䭙䅁䭁佁䭳䅁䉁䅁䅁允䅁䅁䅯䅅䅑䅁杷允䅁䅁䅍䅁䑁䅁䅷䅁䭁䕁䴰䅁䭁䉁䝧䅁䉁䅁䅁允䅁䅁䅯睢䅙䅁杷允䅁䅁䅕䅁䑁䅁䅷䅁䭁䕁䅅䅁䭁佁䭷䅁䭁佁䭙䅁䭁佁䭣䅁䉁䅁䅁允䅁䅁䅣䅁䅁䕁⽄唵䵁䅉䅅䅁䑁䅁䅁睁䵁䅁䅁权䡂兂䅁权敁杂䅁允䅁䅁䅅䅁䭁乁䝷䅁䵁䅉䅅䅁䙁䅁䅁睁䵁䅁䅁权啃䅁䅁权灄权䅁权浄权䅁权湄权䅁允䅁䅁䅅䅁䭁䝁䱅䅁䵁䅉䅅䅁䕁䅁䅁睁䵁䅁䅁权奃允䅁权䕁䅁䅁权䕁杁䅁允䅁䅁䅅䅁䙁䅁䅁䅁偁䜰䉆䍄䉁䅁䅁䅂䅁䅁䅍䅄䅁䅁䅯䄸䅅䅁䅯充䅁䅁䅯䅂䅉䅁䅅䅁䉁䅁䅁杄啁䅁䅁睍穁䑁䅉杍ㅁ䑁䅁䅍睁䑁䅁䅁䵁䅉䅅䅁䑁䅁䅁睁䵁䅁䅁权䥁兂䅁权歁杂䅁允䅁䅁䅅䅁䭁䉁䕁䅁䵁䅉䅅䅁䕁䅁䅁睁䵁䅁䅁权浂允䅁权䭁䅁䅁权䕁杁䅁允䅁䅁䅅䅁䙁䕁椵䙅㕧䅴䅒䍄䉁䅁䅁兂䅁䅁䅍䅄䅁䅁䅯杬䅁䅁䅯儶䅯䅁䅯朵䅯䅁䅯眵䅯䅁䅅䅁䉁䅁䅁权慁兇䅁䍄䉁䅁䅁兂䅁䅁䅍䅄䅁䅁䅯䅺䅁䅁䅯剸䅉䅁䅯䅂䍁䅧䅯剹䅉䅁䅅䅁䉁䅁䅁兂兄獹剂煴呣䅑杷允䅁䅁䅕䅁䑁䅁䅷䅁䭁䱁䙫䅁䭁佁䭫䅁䭁佁䭙䅁䭁佁䭣䅁䉁䅁䅁允䅁䅁䅯党䅳䅁杷允䅁䅁䅕䅁䑁䅁䅷䅁䭁䩁䅧䅁䭁佁䭫䅁䭁佁䭙䅁䭁佁䭣䅁䉁䅁䅁允䅁䅁䅯杚䅳䅁杷允䅁䅁䅑䅁䑁䅁䅷䅁䭁䱁䈸䅁䭁䅁䍅䅁䭁䅁䍕䅁䉁䅁䅁允䅁䅁䅕㑄潘㐸捨歂䵅䅉䅅䅁䙁䅁䅁睁䵁䅁䅁权䝁䅁䅁权煄权䅁权浄权䅁权牄权䅁允䅁䅁䅅䅁䡁䅁䅁䅁杂何䅚䍄䉁䅁䅁兂䅁䅁䅍䅄䅁䅁䅯䅍䅳䅁䅯硹䅉䅁䅯䅂䍁䅧䅯剹䅉䅁䅅䅁䉁䅁䅁兂桄桥畓睒噆䅑杷允䅁䅁䅕䅁䑁䅁䅷䅁䭁䕁䉍䅁䭁䵁即䅁䭁䅁䅑潁䭁䵁卧䅁䉁䅁䅁允䅁䅁䅕浚浚浚㉚歘䵁䅉䅅䅁䑁䅁䅁睁䵁䅁䅁权佄兂䅁权流杂䅁允䅁䅁䅅䅁佁䅁䅷䅁㕁䑁䅣杌硁䑁䅑䅁䵁䅉䅅䅁䙁䅁䅁睁䵁䅁䅁权䭂睃䅁权獄权䅁权浄权䅁权湄权䅁允䅁䅁䅅䅁䭁䉁䕁䅁䵁䅉䅅䅁䑁䅁䅁睁䵁䅁䅁权杄䅁䅁权流杂䅁允䅁䅁䅅䅁佁䅁䅯䅁㑁䑁䅍杌㉁䅁䅁䍄䉁䅁䅁䅂䅁䅁䅍䅄䅁䅁䅯睶䅅䅁䅯允䅉䅁䅯睁䅉䅁䅅䅁䉁䅁䅁兂佁畹䵯つ䕣兑杷允䅁䅁䅍䅁䑁䅁䅷䅁䭁䕁䅳䅁䭁䍁䝑䅁䉁䅁䅁允䅁䅁䅯䄱䅣䅁杷允䅁䅁䅍䅁䑁䅁䅷䅁䭁䭁䉁䅁䭁䉁䝧䅁䉁䅁䅁允䅁䅁䅯兇䅙䅁杷允䅁䅁䅕䅁䑁䅁䅷䅁䭁䉁乯䅁䭁䵁单䅁䭁䅁䅑潁䭁䵁卧䅁䉁䅁䅁允䅁䅁䅕楔䤳渷䝂䕆䵁䅉䅅䅁䕁䅁䅁睁䵁䅁䅁权噁䅁䅁权䭁䅁䅁权䙁䅁䅁允䅁䅁䅅䅁䙁䥁獴⼵灵攸⽙䍄䉁䅁䅁䅂䅁䅁䅍䅄䅁䅁䅯兯䅁䅁䅯权䅁䅁䅯兂䅁䅁䅅䅁䉁䅁䅁兂睄㡰䱚睎填䅑杷允䅁䅁䅕䅁䑁䅁䅷䅁䭁䵁䕧䅁䭁䵁单䅁䭁䅁䅑潁䭁䵁卫䅁䉁䅁䅁允䅁䅁䅕⽐㙣え䕚䕅䵁䅉䅅䅁䑁䅁䅁睁䵁䅁䅁权癄允䅁权歁杂䅁允䅁䅁䅅䅁䭁䉁䕁䅁䵁䅉䅅䅁䕁䅁䅁睁䵁䅁䅁权療允䅁权䕁䅁䅁权䙁䅁䅁允䅁䅁䅅䅁䙁䅁䅁䱁䍂煫䉆䍄䉁䅁䅁兂䅁䅁䅍䅄䅁䅁䅯睌䅕䅁䅯䄷䅯䅁䅯朵䅯䅁䅯眵䅯䅁䅅䅁䉁䅁䅁权允䅂䅁䍄䉁䅁䅁兂䅁䅁䅍䅄䅁䅁䅯睇䅳䅁䅯剸䅉䅁䅯䅂䍁䅧䅯䉹䅉䅁䅅䅁䉁䅁䅁兂時火䉖䩈敉䅑杷允䅁䅁䅕䅁䑁䅁䅷䅁䭁偁䅯䅁䭁佁䬰䅁䭁佁䭙䅁䭁佁䭣䅁䉁䅁䅁允䅁䅁䅣䅁䅁䥁㕁欵䵁䅉䅅䅁䙁䅁䅁睁䵁䅁䅁权权允䅁权䙄杅䅁权䕁䅁䅋权䩄杅䅁允䅁䅁䅅䅁䙁䅁乍䡕坚䅕䄱䍄䉁䅁䅁兂䅁䅁䅍䅄䅁䅁䅯全䅷䅁䅯儵䅯䅁䅯朵䅯䅁䅯眵䅯䅁䅅䅁䉁䅁䅁权汃睃䅁䍄䉁䅁䅁兂䅁䅁䅍䅄䅁䅁䅯桮䅫䅁䅯䄷䅯䅁䅯朵䅯䅁䅯眵䅯䅁䅅䅁䉁䅁䅁睂䅁䅁䅁䕧浦䅑杷允䅁䅁䅍䅁䑁䅁䅷䅁䭁䙁䵫䅁䭁䉁䜴䅁䉁䅁䅁允䅁䅁䅯児䅣䅁杷允䅁䅁䅕䅁䑁䅁䅷䅁䭁䵁䉅䅁䭁佁䭫䅁䭁佁䭙䅁䭁佁䭣䅁䉁䅁䅁允䅁䅁䅯兡䅳䅁杷允䅁䅁䅕䅁䑁䅁䅷䅁䭁䡁䉷䅁䭁佁䭫䅁䭁佁䭙䅁䭁佁䭣䅁䉁䅁䅁允䅁䅁䅯睡䅳䅁杷允䅁䅁䅍䅁䑁䅁䅷䅁䭁䝁䅑䅁䭁䍁䝙䅁䉁䅁䅁允䅁䅁䄴䅄䅁䑁䅫兎畁䑁䅫睎䅁䅁杷允䅁䅁䅍䅁䑁䅁䅷䅁䭁佁佅䅁䭁䉁䝷䅁䉁䅁䅁允䅁䅁䅯眹䅙䅁杷允䅁䅁䅕䅁䑁䅁䅷䅁䭁䡁免䅁䭁䵁即䅁䭁䅁䅑潁䭁䵁卫䅁䉁䅁䅁允䅁䅁䅕浚浚浚䝙ざ䵁䅉䅅䅁䕁䅁䅁睁䵁䅁䅁权⭃䅁䅁权䭁䅁䅁权䕁杁䅁允䅁䅁䅅䅁䙁䱁䥔牤昶獇⼸䍄䉁䅁䅁兂䅁䅁䅍䅄䅁䅁䅯䅶䅁䅁䅯䄷䅯䅁䅯朵䅯䅁䅯眵䅯䅁䅅䅁䉁䅁䅁睂䅁䅁䅁䙑浄䅑杷允䅁䅁䅕䅁䑁䅁䅷䅁䭁䡁兑䅁䭁䵁即䅁䭁䅁䅑潁䭁䵁卫䅁䉁䅁䅁允䅁䅁䅕䡰㥁瑃呣歘䵁䅉䅅䅁䑁䅁䅁睁䵁䅁䅁权㡄䅁䅁权慁杂䅁允䅁䅁䅅䅁䭁䙁䜸䅁䵁䅉䅅䅁䙁䅁䅁睁䵁䅁䅁权千允䅁权獄权䅁权浄权䅁权湄权䅁允䅁䅁䅅䅁䡁䅁䅁䅁䅃敃䅚䍄䉁䅁䅁兂䅁䅁䅍䅄䅁䅁䅯䅷䄴䅁䅯剸䅉䅁䅯䅂䍁䅧䅯䉹䅉䅁䅅䅁䉁䅁䅁兂扃浸浪䌫杯䅑杷允䅁䅁䅕䅁䑁䅁䅷䅁䭁䝁戴䅁䭁佁䭫䅁䭁佁䭙䅁䭁佁䭣䅁䉁䅁䅁允䅁䅁䅯剗䅅䅁杷允䅁䅁䅕䅁䑁䅁䅷䅁䭁䙁兣䅁䭁佁䭫䅁䭁佁䭙䅁䭁佁䭣䅁䉁䅁䅁允䅁䅁䅯硭䅅䅁杷允䅁䅁䅕䅁䑁䅁䅷䅁䭁䡁䱅䅁䭁佁䭧䅁䭁佁䭙䅁䭁佁䭣䅁䉁䅁䅁允䅁䅁䅯杂䅳䅁杷允䅁䅁䅍䅁䑁䅁䅷䅁䭁䵁䄴䅁䭁䍁䝑䅁䉁䅁䅁允䅁䅁䅯䉎䅯䅁杷允䅁䅁䅍䅁䑁䅁䅷䅁䭁䝁䙧䅁䭁䉁䝯䅁䉁䅁䅁允䅁䅁䅯䅷䅙䅁杷允䅁䅁䅑䅁䑁䅁䅷䅁䭁䡁䉁䅁䭁䉁䅅䅁䭁䅁䅕䅁䉁䅁䅁允䅁䅁䄴杆䅁䑁䅅䅍睁䑁䅉䅍睁䑁䅁䅍睁䑁䅁䅁䵁䅉䅅䅁䑁䅁䅁睁䵁䅁䅁权湄䅁䅁权歁杂䅁允䅁䅁䅅䅁䭁䉁䕁䅁䵁䅉䅅䅁䑁䅁䅁睁䵁䅁䅁权剄䅁䅁权流杂䅁允䅁䅁䅅䅁佁䅁䄴䅁硁䑁䅅免畁䑁䅕兏䅁䅁杷允䅁䅁䅍䅁䑁䅁䅷䅁䭁䵁䕫䅁䭁䍁䝙䅁䉁䅁䅁允䅁䅁䄴䅄䅁䑁䅫䅎畁䑁䅧䅏䅁䅁杷允䅁䅁䅑䅁䑁䅁䅷䅁䭁䵁䄰䅁䭁䉁䜸䅁䭁䍁䝁䅁䉁䅁䅁允䅁䅁䅯䅧䅫䅁杷允䅁䅁䅕䅁䑁䅁䅷䅁䭁䉁䈰䅁䭁䵁即䅁䭁䅁䅑潁䭁䵁卧䅁䉁䅁䅁允䅁䅁䅕⽷潕䥘椫し䵁䅉䅅䅁䑁䅁䅁睁䵁䅁䅁权䵁允䅁权捁杂䅁允䅁䅁䅅䅁䭁䕁䝅䅁䵁䅉䅅䅁䕁䅁䅁睁䵁䅁䅁权祃允䅁权䉁杁䅁权䍁杁䅁允䅁䅁䅅䅁䙁䭁䉉㉊㑈乕䅊䍄䉁䅁䅁睁䅁䅁䅍䅄䅁䅁䅯䅔䅅䅁䅯杊䅙䅁䅅䅁䉁䅁䅁杄佁䅁䅁免睁䑁䅅杌硁䑁䅕䅁䵁䅉䅅䅁䑁䅁䅁睁䵁䅁䅁权十允䅁权捁杂䅁允䅁䅁䅅䅁䭁䕁䝣䅁䵁䅉䅅䅁䙁䅁䅁睁䵁䅁䅁权⭃兂䅁权䙄杅䅁权䕁䅁䅋权䩄杅䅁允䅁䅁䅅䅁䙁䡁摅丰㐯兵䅊䍄䉁䅁䅁兂䅁䅁䅍䅄䅁䅁䅯兯䅳䅁䅯儵䅯䅁䅯朵䅯䅁䅯眵䅯䅁䅅䅁䉁䅁䅁权㉁睃䅁䍄䉁䅁䅁兂䅁䅁䅍䅄䅁䅁䅯杲䅷䅁䅯儵䅯䅁䅯朵䅯䅁䅯眵䅯䅁䅅䅁䉁䅁䅁权允䅂䅁䍄䉁䅁䅁兂䅁䅁䅍䅄䅁䅁䅯杭䅅䅁䅯䄷䅯䅁䅯朵䅯䅁䅯眵䅯䅁䅅䅁䉁䅁䅁睂䅁䅁䅁䅁汔䅑杷允䅁䅁䅕䅁䑁䅁䅷䅁䭁䡁䱉䅁䭁佁䭕䅁䭁佁䭙䅁䭁佁䭣䅁䉁䅁䅁允䅁䅁䅯䅅䅑䅁杷允䅁䅁䅕䅁䑁䅁䅷䅁䭁䅁䅣䅁䭁佁䭕䅁䭁佁䭙䅁䭁佁䭣䅁䉁䅁䅁允䅁䅁䅯睍䅳䅁杷允䅁䅁䅕䅁䑁䅁䅷䅁䭁䡁䱧䅁䭁佁䭕䅁䭁佁䭙䅁䭁佁䭣䅁䉁䅁䅁允䅁䅁䅯䅅䅑䅁杷允䅁䅁䅍䅁䑁䅁䅷䅁䭁䙁䅙䅁䭁䉁䝯䅁䉁䅁䅁允䅁䅁䅯材䅙䅁杷允䅁䅁䅑䅁䑁䅁䅷䅁䭁䕁䄸䅁䭁䅁䅯䅁䭁䅁䅕䅁䉁䅁䅁允䅁䅁䅕䅁䅁䅁䅁歂䵁䅉䅅䅁䕁䅁䅁睁䵁䅁䅁权䥄䅂䅁权晁杂䅁权杁杂䅁允䅁䅁䅅䅁䭁䕁䝷䅁䵁䅉䅅䅁䙁䅁䅁睁䵁䅁䅁权潃䅂䅁权䱄杅䅁权䕁䅁䅋权䩄杅䅁允䅁䅁䅅䅁䙁䥁䌯匹捨㈳䅎䍄䉁䅁䅁兂䅁䅁䅍䅄䅁䅁䅯杢䅅䅁䅯剸䅉䅁䅯䅂䍁䅧䅯剹䅉䅁䅅䅁䉁䅁䅁兂䙄〹砸䝈っ䅑杷允䅁䅁䅍䅁䑁䅁䅷䅁䭁䩁䅧䅁䭁䉁䝯䅁䉁䅁䅁允䅁䅁䅯兌䅙䅁杷允䅁䅁䅑䅁䑁䅁䅷䅁䭁䡁䅣䅁䭁䉁䜸䅁䭁䍁䝁䅁䉁䅁䅁允䅁䅁䅯䅧䅫䅁杷允䅁䅁䅕䅁䑁䅁䅷䅁䭁䵁䕁䅁䭁佁䭫䅁䭁佁䭙䅁䭁佁䭣䅁䉁䅁䅁允䅁䅁䅯督䅳䅁杷允䅁䅁䅕䅁䑁䅁䅷䅁䭁䅁䴰䅁䭁佁䭷䅁䭁佁䭙䅁䭁佁䭣䅁䉁䅁䅁允䅁䅁䅣䅁䅁佁⽁欵䵁䅉䅅䅁䙁䅁䅁睁䵁䅁䅁权权䅄䅁权䙄杅䅁权䕁䅁䅋权䥄杅䅁允䅁䅁䅅䅁䙁䱁印䙆捍硶䅬䍄䉁䅁䅁兂䅁䅁䅍䅄䅁䅁䅯杲䅁䅁䅯剸䅉䅁䅯䅂䍁䅧䅯剹䅉䅁䅅䅁䉁䅁䅁兂睂㝲䍮癐䵷䅑杷允䅁䅁䅕䅁䑁䅁䅷䅁䭁䉁䱙䅁䭁佁䬰䅁䭁佁䭙䅁䭁佁䭣䅁䉁䅁䅁允䅁䅁䅯䅅䅑䅁杷允䅁䅁䅕䅁䑁䅁䅷䅁䭁䉁丰䅁䭁佁䭷䅁䭁佁䭙䅁䭁佁䭣䅁䉁䅁䅁允䅁䅁䅯䅅䅑䅁杷允䅁䅁䅍䅁䑁䅁䅷䅁䭁䱁䕍䅁䭁䉁䝯䅁䉁䅁䅁允䅁䅁䅯杷䅙䅁杷允䅁䅁䅕䅁䑁䅁䅷䅁䭁䱁䉧䅁䭁佁䬰䅁䭁佁䭙䅁䭁佁䭣䅁䉁䅁䅁允䅁䅁䅣䅁䅁䭁㝃唵䵁䅉䅅䅁䙁䅁䅁睁䵁䅁䅁权䩄䅁䅁权獄权䅁权浄权䅁权湄权䅁允䅁䅁䅅䅁䡁䅁䅁䅁杄攵䅖䍄䉁䅁䅁睁䅁䅁䅍䅄䅁䅁䅯睘䅁䅁䅯杈䅙䅁䅅䅁䉁䅁䅁权癃杂䅁䍄䉁䅁䅁䅂䅁䅁䅍䅄䅁䅁䅯䅏䅁䅁䅯允䅉䅁䅯睁䅉䅁䅅䅁䉁䅁䅁兂い升栫偂噲䅑杷允䅁䅁䅕䅁䑁䅁䅷䅁䭁䕁䰴䅁䭁佁䭫䅁䭁佁䭙䅁䭁佁䭣䅁䉁䅁䅁允䅁䅁䅯䅅䅑䅁杷允䅁䅁䅑䅁䑁䅁䅷䅁䭁䩁䘰䅁䭁䉁䜸䅁䭁䍁䝁䅁䉁䅁䅁允䅁䅁䅯杨䅙䅁杷允䅁䅁䅍䅁䑁䅁䅷䅁䭁䙁䉳䅁䭁䉁䝷䅁䉁䅁䅁允䅁䅁䅯杋䅣䅁杷允䅁䅁䅍䅁䑁䅁䅷䅁䭁乁䱙䅁䭁䍁䝑䅁䉁䅁䅁允䅁䅁䅯䉅䅷䅁杷允䅁䅁䅕䅁䑁䅁䅷䅁䭁䵁䉑䅁䭁佁䭧䅁䭁佁䭙䅁䭁佁䭣䅁䉁䅁䅁允䅁䅁䅯术䅯䅁杷允䅁䅁䅑䅁䑁䅁䅷䅁䭁偁䅣䅁䭁䅁䍅䅁䭁䅁䍍䅁䉁䅁䅁允䅁䅁䅕潵湲㕐䙋ぷ䵁䅉䅅䅁䙁䅁䅁睁䵁䅁䅁权啁兂䅁权䙄杅䅁权䕁䅁䅋权䥄杅䅁允䅁䅁䅅䅁䙁䍁㕨瘵楫睅䅸䍄䉁䅁䅁睁䅁䅁䅍䅄䅁䅁䅯儴䄴䅁䅯杊䅙䅁䅅䅁䉁䅁䅁杄䵁䅁䅁兏ㅁ䍁䄴李ㅁ䅁䅁䍄䉁䅁䅁兂䅁䅁䅍䅄䅁䅁䅯睂䄸䅁䅯朶䅯䅁䅯朵䅯䅁䅯眶䅯䅁䅅䅁䉁䅁䅁睂䅁䅁䅁䕑浌䅑杷允䅁䅁䅕䅁䑁䅁䅷䅁䭁䙁䱯䅁䭁䵁即䅁䭁䅁䅑潁䭁䵁卧䅁䉁䅁䅁允䅁䅁䅕場啯歲剤歗䵁䅉䅅䅁䑁䅁䅁睁䵁䅁䅁权䩁䅁䅁权奁杂䅁允䅁䅁䅅䅁䭁䍁䜰䅁䵁䅉䅅䅁䕁䅁䅁睁䵁䅁䅁权㝄权䅁权晁杂䅁权杁杂䅁允䅁䅁䅅䅁䭁䕁䜴䅁䵁䅉䅅䅁䙁䅁䅁睁䵁䅁䅁权㡄䅁䅁权灄权䅁权浄权䅁权湄权䅁允䅁䅁䅅䅁䭁䡁䱑䅁䵁䅉䅅䅁䙁䅁䅁睁䵁䅁䅁权剁允䅁权䙄杅䅁权䕁䅁䅋权䩄杅䅁允䅁䅁䅅䅁䙁䩁歈䑚䱥楹䅎䍄䉁䅁䅁兂䅁䅁䅍䅄䅁䅁䅯東䅑䅁䅯朶䅯䅁䅯朵䅯䅁䅯眶䅯䅁䅅䅁䉁䅁䅁睂䅁䅁䅁䙯浈䅑杷允䅁䅁䅕䅁䑁䅁䅷䅁䭁偁䅙䅁䭁佁䭯䅁䭁佁䭙䅁䭁佁䭳䅁䉁䅁䅁允䅁䅁䅣䅁䅁䝁偂欵䵁䅉䅅䅁䕁䅁䅁睁䵁䅁䅁权䱁兇䅁权晁杂䅁权杁杂䅁允䅁䅁䅅䅁䭁䉁䤸䅁䵁䅉䅅䅁䙁䅁䅁睁䵁䅁䅁权允䅁䅁权䙄杅䅁权䕁䅁䅋权䩄杅䅁允䅁䅁䅅䅁䙁乁灐ㅘ由呗䅊䍄䉁䅁䅁兂䅁䅁䅍䅄䅁䅁䅯来䅁䅁䅯朶䅯䅁䅯朵䅯䅁䅯眶䅯䅁䅅䅁䉁䅁䅁睂䅁䅁䅁䙙浌䅑杷允䅁䅁䅕䅁䑁䅁䅷䅁䭁乁䱅䅁䭁佁䭫䅁䭁佁䭙䅁䭁佁䭣䅁䉁䅁䅁允䅁䅁䅯児䄸䅁杷允䅁䅁䅑䅁䑁䅁䅷䅁䭁偁䄸䅁䭁䉁䜸䅁䭁䍁䝁䅁䉁䅁䅁允䅁䅁䅯兯䅫䅁杷允䅁䅁䅕䅁䑁䅁䅷䅁䭁䅁䅣䅁䭁佁䭫䅁䭁佁䭙䅁䭁佁䭣䅁䉁䅁䅁允䅁䅁䅯睤䅳䅁杷允䅁䅁䅍䅁䑁䅁䅷䅁䭁䱁䉷䅁䭁䉁䝷䅁䉁䅁䅁允䅁䅁䅯睒䅙䅁杷允䅁䅁䅕䅁䑁䅁䅷䅁䭁䙁䅧䅁䭁佁䭷䅁䭁佁䭙䅁䭁佁䭣䅁䉁䅁䅁允䅁䅁䅣䅁䅁䭁婂唵䵁䅉䅅䅁䙁䅁䅁睁䵁䅁䅁权塃杄䅁权汄权䅁权浄权䅁权湄权䅁允䅁䅁䅅䅁䭁䉁䕁䅁䵁䅉䅅䅁䑁䅁䅁睁䵁䅁䅁权䥄允䅁权慁杂䅁允䅁䅁䅅䅁䭁䉁䝳䅁䵁䅉䅅䅁䕁䅁䅁睁䵁䅁䅁权䩄䅁䅁权䉁杁䅁权䑁杁䅁允䅁䅁䅅䅁䙁乁扅失偡瑇䅰䍄䉁䅁䅁睁䅁䅁䅍䅄䅁䅁䅯睈䅕䅁䅯杊䅙䅁䅅䅁䉁䅁䅁杄䵁䅁䅁䅏㉁䍁䄴杍硁䅁䅁䍄䉁䅁䅁兂䅁䅁䅍䅄䅁䅁䅯睕䅅䅁䅯剸䅉䅁䅯䅂䍁䅧䅯䉹䅉䅁䅅䅁䉁䅁䅁兂㑃噃猯乑䑷䅑杷允䅁䅁䅕䅁䑁䅁䅷䅁䭁佁䕁䅁䭁䵁单䅁䭁䅁䅑潁䭁䵁卫䅁䉁䅁䅁允䅁䅁䅕乘祤慇搰䕆䵁䅉䅅䅁䙁䅁䅁睁䵁䅁䅁权穃䅁䅁权獄权䅁权浄权䅁权湄权䅁允䅁䅁䅅䅁䡁䅁䅁䅁䅁佷䅒䍄䉁䅁䅁兂䅁䅁䅍䅄䅁䅁䅯䅄䅕䅁䅯儶䅯䅁䅯朵䅯䅁䅯眵䅯䅁䅅䅁䉁䅁䅁权楁睄䅁䍄䉁䅁䅁兂䅁䅁䅍䅄䅁䅁䅯睪䅁䅁䅯䄷䅯䅁䅯朵䅯䅁䅯眵䅯䅁䅅䅁䉁䅁䅁睂䅁䅁䅁䕙氳䅑杷允䅁䅁䅕䅁䑁䅁䅷䅁䭁䑁䱳䅁䭁䵁即䅁䭁䅁䅑潁䭁䵁卫䅁䉁䅁䅁允䅁䅁䅕㘱睎児䡯じ䵁䅉䅅䅁䙁䅁䅁睁䵁䅁䅁权桁䅁䅁权潄权䅁权浄权䅁权湄权䅁允䅁䅁䅅䅁䭁䅁䱙䅁䵁䅉䅅䅁䕁䅁䅁睁䵁䅁䅁权噃允䅁权䕁䅁䅁权䙁䅁䅁允䅁䅁䅅䅁䙁䅁䅁䝁牄慥䉊䍄䉁䅁䅁兂䅁䅁䅍䅄䅁䅁䅯兣䅁䅁䅯䄶䅯䅁䅯朵䅯䅁䅯眵䅯䅁䅅䅁䉁䅁䅁权䝁睃䅁䍄䉁䅁䅁睁䅁䅁䅍䅄䅁䅁䅯杭䅁䅁䅯䅇䅙䅁䅅䅁䉁䅁䅁权㡂杂䅁䍄䉁䅁䅁兂䅁䅁䅍䅄䅁䅁䅯睥䅁䅁䅯䄶䅯䅁䅯朵䅯䅁䅯眵䅯䅁䅅䅁䉁䅁䅁权䝁睃䅁䍄䉁䅁䅁兂䅁䅁䅍䅄䅁䅁䅯䅏䄰䅁䅯儷䅯䅁䅯朵䅯䅁䅯眵䅯䅁䅅䅁䉁䅁䅁权允䅂䅁䍄䉁䅁䅁兂䅁䅁䅍䅄䅁䅁䅯睁䅕䅁䅯硹䅉䅁䅯䅂䍁䅧䅯䉹䅉䅁䅅䅁䉁䅁䅁兂捂㡪ㅌ䙋汒䅑杷允䅁䅁䅍䅁䑁䅁䅷䅁䭁偁䭷䅁䭁䉁䝧䅁䉁䅁䅁允䅁䅁䅯兏䅙䅁杷允䅁䅁䅕䅁䑁䅁䅷䅁䭁䕁䅕䅁䭁佁䭷䅁䭁佁䭙䅁䭁佁䭣䅁䉁䅁䅁允䅁䅁䅣䅁䅁䭁呁唵䵁䅉䅅䅁䙁䅁䅁睁䵁䅁䅁权汁兂䅁权䱄杅䅁权䕁䅁䅋权䥄杅䅁允䅁䅁䅅䅁䙁䕁桪桥畓㉐䅂䍄䉁䅁䅁兂䅁䅁䅍䅄䅁䅁䅯䅪䅅䅁䅯硹䅉䅁䅯䅂䍁䅧䅯剹䅉䅁䅅䅁䉁䅁䅁兂㑃潈牘婕杨䅑杷允䅁䅁䅍䅁䑁䅁䅷䅁䭁䑁䅍䅁䭁䉁䜴䅁䉁䅁䅁允䅁䅁䅯䅪䅫䅁杷允䅁䅁䅍䅁䑁䅁䅷䅁䭁䝁䄰䅁䭁䉁䝯䅁䉁䅁䅁允䅁䅁䅯朱䅙䅁杷允䅁䅁䅕䅁䑁䅁䅷䅁䭁佁䅷䅁䭁䵁单䅁䭁䅁䅑潁䭁䵁卫䅁䉁䅁䅁允䅁䅁䅕晸䡊睔牭歄䵁䅉䅅䅁䑁䅁䅁睁䵁䅁䅁权䡁兂䅁权敁杂䅁允䅁䅁䅅䅁䭁䙁䝕䅁䵁䅉䅅䅁䙁䅁䅁睁䵁䅁䅁权䡁䅁䅁权獄权䅁权浄权䅁权湄权䅁允䅁䅁䅅䅁䡁䅁䅁䅁权畹䅖䍄䉁䅁䅁睁䅁䅁䅍䅄䅁䅁䅯免䅅䅁䅯䅈䅙䅁䅅䅁䉁䅁䅁权㥃杂䅁䍄䉁䅁䅁睁䅁䅁䅍䅄䅁䅁䅯䄰䅑䅁䅯䅈䅙䅁䅅䅁䉁䅁䅁权㥃杂䅁䍄䉁䅁䅁睁䅁䅁䅍䅄䅁䅁䅯睥䅳䅁䅯䅈䅙䅁䅅䅁䉁䅁䅁权婂杂䅁䍄䉁䅁䅁䅂䅁䅁䅍䅄䅁䅁䅯睥䅅䅁䅯允䅉䅁䅯兂䅉䅁䅅䅁䉁䅁䅁兂敄㑚㍗扉䕢䅑杷允䅁䅁䅕䅁䑁䅁䅷䅁䭁䝁䵕䅁䭁佁䭕䅁䭁佁䭙䅁䭁佁䭣䅁䉁䅁䅁允䅁䅁䅯儫䅯䅁杷允䅁䅁䅕䅁䑁䅁䅷䅁䭁䝁䵁䅁䭁䵁单䅁䭁䅁䅑潁䭁䵁卧䅁䉁䅁䅁允䅁䅁䅕㕡䑊樶奰啂䵁䅉䅅䅁䕁䅁䅁睁䵁䅁䅁权畂允䅁权䭁䅁䅁权䕁杁䅁允䅁䅁䅅䅁䙁偁湃歸㍳敩⽫䍄䉁䅁䅁兂䅁䅁䅍䅄䅁䅁䅯杒䅅䅁䅯朶䅯䅁䅯朵䅯䅁䅯眶䅯䅁䅅䅁䉁䅁䅁睂䅁䅁䅁䙑浦䅑杷允䅁䅁䅕䅁䑁䅁䅷䅁䭁䝁䉕䅁䭁䵁单䅁䭁䅁䅑潁䭁䵁卫䅁䉁䅁䅁允䅁䅁䅕汆捙朰祸ぃ䵁䅉䅅䅁䙁䅁䅁睁䵁䅁䅁权㙃䅂䅁权䱄杅䅁权䕁䅁䅋权䥄杅䅁允䅁䅁䅅䅁䙁䉁䘫ㄶ㑇汈䅴䍄䉁䅁䅁兂䅁䅁䅍䅄䅁䅁䅯兦䅳䅁䅯儵䅯䅁䅯朵䅯䅁䅯眵䅯䅁䅅䅁䉁䅁䅁权允䅂䅁䍄䉁䅁䅁兂䅁䅁䅍䅄䅁䅁䅯儲䅁䅁䅯儷䅯䅁䅯朵䅯䅁䅯眵䅯䅁䅅䅁䉁䅁䅁睂䅁䅁䅁䝉橔䅑杷允䅁䅁䅕䅁䑁䅁䅷䅁䭁䙁䉁䅁䭁䵁单䅁䭁䅁䅑潁䭁䵁卧䅁䉁䅁䅁允䅁䅁䅕㝱䵬硓㝘啅䵁䅉䅅䅁䙁䅁䅁睁䵁䅁䅁权㡄允䅁权䱄杅䅁权䕁䅁䅋权䥄杅䅁允䅁䅁䅅䅁䙁䍁捬㡪ㅌ䙋䅴䍄䉁䅁䅁兂䅁䅁䅍䅄䅁䅁䅯杦䅳䅁䅯儵䅯䅁䅯朵䅯䅁䅯眵䅯䅁䅅䅁䉁䅁䅁权允䅂䅁䍄䉁䅁䅁䅂䅁䅁䅍䅄䅁䅁䅯睎䅷䅁䅯睈䅙䅁䅯䅉䅙䅁䅅䅁䉁䅁䅁权㉄睂䅁䍄䉁䅁䅁兂䅁䅁䅍䅄䅁䅁䅯睍䅁䅁䅯䄷䅯䅁䅯朵䅯䅁䅯眵䅯䅁䅅䅁䉁䅁䅁睂䅁䅁䅁䭑汐䅑杷允䅁䅁䅍䅁䑁䅁䅷䅁䭁䥁䅉䅁䭁䉁䝷䅁䉁䅁䅁允䅁䅁䅯杧䅙䅁杷允䅁䅁䅍䅁䑁䅁䅷䅁䭁䝁䙁䅁䭁䉁䝧䅁䉁䅁䅁允䅁䅁䅯䅒䅙䅁杷允䅁䅁䅕䅁䑁䅁䅷䅁䭁䕁䈴䅁䭁䵁单䅁䭁䅁䅑潁䭁䵁卫䅁䉁䅁䅁允䅁䅁䅕夯䉒䌷䭡歅䵁䅉䅅䅁䑁䅁䅁睁䵁䅁䅁权䡄允䅁权捁杂䅁允䅁䅁䅅䅁䭁䥁䝳䅁䵁䅉䅅䅁䑁䅁䅁睁䵁䅁䅁权求䅄䅁权敁杂䅁允䅁䅁䅅䅁䭁䅁䡁䅁䵁䅉䅅䅁䙁䅁䅁睁䵁䅁䅁权橂杄䅁权潄权䅁权浄权䅁权湄权䅁允䅁䅁䅅䅁䭁䉁䕁䅁䵁䅉䅅䅁䙁䅁䅁睁䵁䅁䅁权奂睃䅁权瑄权䅁权浄权䅁权湄权䅁允䅁䅁䅅䅁䭁䉁䕁䅁䵁䅉䅅䅁䙁䅁䅁睁䵁䅁䅁权䝁䅁䅁权䱄杅䅁权䕁䅁䅋权䩄杅䅁允䅁䅁䅅䅁䙁䙁㑋潈牘坓䅂䍄䉁䅁䅁兂䅁䅁䅍䅄䅁䅁䅯睇䅷䅁䅯儵䅯䅁䅯朵䅯䅁䅯眵䅯䅁䅅䅁䉁䅁䅁权允䅂䅁䍄䉁䅁䅁睁䅁䅁䅍䅄䅁䅁䅯睅䅷䅁䅯䅇䅙䅁䅅䅁䉁䅁䅁权㕁杂䅁䍄䉁䅁䅁兂䅁䅁䅍䅄䅁䅁䅯兴䅑䅁䅯硹䅉䅁䅯䅂䍁䅧䅯䉹䅉䅁䅅䅁䉁䅁䅁兂捂㡪ㅌ之數䅑杷允䅁䅁䅕䅁䑁䅁䅷䅁䭁䑁临䅁䭁佁䭫䅁䭁佁䭙䅁䭁佁䭣䅁䉁䅁䅁允䅁䅁䅯硡䅁䅁杷允䅁䅁䅑䅁䑁䅁䅷䅁䭁䩁䉉䅁䭁䅁䅑䅁䭁䅁䍑䅁䉁䅁䅁允䅁䅁䅕䅁䅁䉁匹問䵅䅉䅅䅁䑁䅁䅁睁䵁䅁䅁权あ兂䅁权奁杂䅁允䅁䅁䅅䅁䭁䑁䝫䅁䵁䅉䅅䅁䑁䅁䅁睁䵁䅁䅁权啁䅄䅁权奁杂䅁允䅁䅁䅅䅁䭁䑁䝫䅁䵁䅉䅅䅁䕁䅁䅁睁䵁䅁䅁权䑁允䅁权剁䅁䅁权䙁䅁䅁允䅁䅁䅅䅁佁䉁䅙䅁ぁ䑁䅁䅏㍁䑁䅁䅍睁䑁䅁䅍睁䅁䅁䍄䉁䅁䅁兂䅁䅁䅍䅄䅁䅁䅯儳䅷䅁䅯䄷䅯䅁䅯朵䅯䅁䅯眵䅯䅁䅅䅁䉁䅁䅁权允䅂䅁䍄䉁䅁䅁兂䅁䅁䅍䅄䅁䅁䅯睃䄰䅁䅯䄶䅯䅁䅯朵䅯䅁䅯眵䅯䅁䅅䅁䉁䅁䅁权䝁睃䅁䍄䉁䅁䅁兂䅁䅁䅍䅄䅁䅁䅯儹䅁䅁䅯朶䅯䅁䅯朵䅯䅁䅯眶䅯䅁䅅䅁䉁䅁䅁睂䅁䅁䅁䙁浘䅑杷允䅁䅁䅕䅁䑁䅁䅷䅁䭁䡁䙳䅁䭁佁䭫䅁䭁佁䭙䅁䭁佁䭣䅁䉁䅁䅁允䅁䅁䅯桳䅁䅁杷允䅁䅁䅕䅁䑁䅁䅷䅁䭁䵁䙍䅁䭁佁䬰䅁䭁佁䭙䅁䭁佁䭣䅁䉁䅁䅁允䅁䅁䅣䅁䅁䅁潁欵䵁䅉䅅䅁䑁䅁䅁睁䵁䅁䅁权橄兂䅁权捁杂䅁允䅁䅁䅅䅁䭁䕁䝣䅁䵁䅉䅅䅁䙁䅁䅁睁䵁䅁䅁权睃兂䅁权䱄杅䅁权䕁䅁䅋权䥄杅䅁允䅁䅁䅅䅁䙁佁㙆䭆䠵噯䅸䍄䉁䅁䅁兂䅁䅁䅍䅄䅁䅁䅯睺䅕䅁䅯䄷䅯䅁䅯朵䅯䅁䅯眵䅯䅁䅅䅁䉁䅁䅁睂䅁䅁䅁䙑浲䅑杷允䅁䅁䅍䅁䑁䅁䅷䅁䭁佁䄰䅁䭁䍁䝑䅁䉁䅁䅁允䅁䅁䅯桥䅯䅁杷允䅁䅁䅍䅁䑁䅁䅷䅁䭁䱁䙍䅁䭁䉁䝧䅁䉁䅁䅁允䅁䅁䅯兌䅙䅁杷允䅁䅁䅕䅁䑁䅁䅷䅁䭁䕁䰸䅁䭁䵁即䅁䭁䅁䅑潁䭁䵁卫䅁䉁䅁䅁允䅁䅁䅕䘷㑇潈㝖歖䵁䅉䅅䅁䙁䅁䅁睁䵁䅁䅁权噂允䅁权䱄杅䅁权䕁䅁䅋权䩄杅䅁允䅁䅁䅅䅁䙁䝁浚浚浚汨䅨䍄䉁䅁䅁兂䅁䅁䅍䅄䅁䅁䅯杚䅅䅁䅯朶䅯䅁䅯朵䅯䅁䅯眶䅯䅁䅅䅁䉁䅁䅁睂䅁䅁䅁䑷浮䅑杷允䅁䅁䅕䅁䑁䅁䅷䅁䭁䉁䵅䅁䭁佁䭫䅁䭁佁䭙䅁䭁佁䭣䅁䉁䅁䅁允䅁䅁䅯䅅䅑䅁杷允䅁䅁䅍䅁䑁䅁䅷䅁䭁佁䅁䅁䭁䍁䝑䅁䉁䅁䅁允䅁䅁䅯䉈䅫䅁杷允䅁䅁䅕䅁䑁䅁䅷䅁䭁乁䉳䅁䭁䵁即䅁䭁䅁䅑潁䭁䵁卧䅁䉁䅁䅁允䅁䅁䅕䥘䌯匹䵨䕗䵁䅉䅅䅁䙁䅁䅁睁䵁䅁䅁权偄䅁䅁权䙄杅䅁权䕁䅁䅋权䩄杅䅁允䅁䅁䅅䅁䙁䉁捦坸㕑睨䅤䍄䉁䅁䅁兂䅁䅁䅍䅄䅁䅁䅯眵䅅䅁䅯剸䅉䅁䅯䅂䍁䅧䅯剹䅉䅁䅅䅁䉁䅁䅁兂䅄噐㉲㡤䰸䅑杷允䅁䅁䅍䅁䑁䅁䅷䅁䭁䝁佷䅁䭁䍁䝙䅁䉁䅁䅁允䅁䅁䄴䅄䅁䑁䅧睎畁䑁䅫睍䅁䅁杷允䅁䅁䅕䅁䑁䅁䅷䅁䭁佁䉅䅁䭁佁䭧䅁䭁佁䭙䅁䭁佁䭣䅁䉁䅁䅁允䅁䅁䅯兕䅳䅁杷允䅁䅁䅍䅁䑁䅁䅷䅁䭁䵁䅧䅁䭁䉁䝯䅁䉁䅁䅁允䅁䅁䅯杷䅙䅁杷允䅁䅁䅍䅁䑁䅁䅷䅁䭁䥁䱣䅁䭁䉁䜴䅁䉁䅁䅁允䅁䅁䅯兴䅙䅁杷允䅁䅁䅍䅁䑁䅁䅷䅁䭁䱁䵁䅁䭁䉁䝯䅁䉁䅁䅁允䅁䅁䅯杙䅙䅁杷允䅁䅁䅍䅁䑁䅁䅷䅁䭁䕁䉫䅁䭁䉁䝷䅁䉁䅁䅁允䅁䅁䅯睥䅙䅁杷允䅁䅁䅍䅁䑁䅁䅷䅁䭁䭁䘸䅁䭁䍁䝙䅁䉁䅁䅁允䅁䅁䄴䅄䅁䑁䅫兎畁䑁䅕免䅁䅁杷允䅁䅁䅕䅁䑁䅁䅷䅁䭁䉁䅉䅁䭁䵁单䅁䭁䅁䅑潁䭁䵁卧䅁䉁䅁䅁允䅁䅁䅕确挷敩㑹歁䵁䅉䅅䅁䑁䅁䅁睁䵁䅁䅁权睄䅁䅁权流杂䅁允䅁䅁䅅䅁佁䅁䅷䅁㑁䑁䅍杌㑁䑁䅅䅁䵁䅉䅅䅁䙁䅁䅁睁䵁䅁䅁权䝄兂䅁权䙄杅䅁权䕁䅁䅋权䥄杅䅁允䅁䅁䅅䅁䙁䩁敋剗㜲硌䅊䍄䉁䅁䅁睁䅁䅁䅍䅄䅁䅁䅯兩䅳䅁䅯䅈䅙䅁䅅䅁䉁䅁䅁权あ杂䅁䍄䉁䅁䅁兂䅁䅁䅍䅄䅁䅁䅯兢䅁䅁䅯朶䅯䅁䅯朵䅯䅁䅯眶䅯䅁䅅䅁䉁䅁䅁睂䅁䅁䅁䘴浶䅑杷允䅁䅁䅕䅁䑁䅁䅷䅁䭁䥁䅙䅁䭁佁䭧䅁䭁佁䭙䅁䭁佁䭣䅁䉁䅁䅁允䅁䅁䅯杂䅳䅁杷允䅁䅁䅍䅁䑁䅁䅷䅁䭁䅁䄰䅁䭁䉁䜴䅁䉁䅁䅁允䅁䅁䅯睹䅙䅁杷允䅁䅁䅑䅁䑁䅁䅷䅁䭁乁䅷䅁䭁䅁䍅䅁䭁䅁䍍䅁䉁䅁䅁允䅁䅁䅕ひい丵噋唰䵁䅉䅅䅁䑁䅁䅁睁䵁䅁䅁权㑁䅁䅁权慁杂䅁允䅁䅁䅅䅁䭁䕁䝳䅁䵁䅉䅅䅁䑁䅁䅁睁䵁䅁䅁权坂䅁䅁权流杂䅁允䅁䅁䅅䅁佁䅁䅷䅁㍁䑁䅣杌㍁䑁䅍䅁䵁䅉䅅䅁䙁䅁䅁睁䵁䅁䅁权敁杄䅁权獄权䅁权浄权䅁权湄权䅁允䅁䅁䅅䅁䭁䉁䕁䅁䵁䅉䅅䅁䕁䅁䅁睁䵁䅁䅁权䵁杄䅁权晁杂䅁权杁杂䅁允䅁䅁䅅䅁䭁䉁䡁䅁䵁䅉䅅䅁䑁䅁䅁睁䵁䅁䅁权癃允䅁权歁杂䅁允䅁䅁䅅䅁䭁䡁愴䅁䵁䅉䅅䅁䙁䅁䅁睁䵁䅁䅁权䙃䅁䅁权䙄杅䅁权䕁䅁䅋权䩄杅䅁允䅁䅁䅅䅁䙁䩁卲摐椯眲䅨䍄䉁䅁䅁兂䅁䅁䅍䅄䅁䅁䅯䅍䄴䅁䅯剸䅉䅁䅯䅂䍁䅧䅯剹䅉䅁䅅䅁䉁䅁䅁兂塃杫⭨位䙷䅑杷允䅁䅁䅍䅁䑁䅁䅷䅁䭁䕁䅑䅁䭁䉁䝷䅁䉁䅁䅁允䅁䅁䅯䄵䅙䅁杷允䅁䅁䅍䅁䑁䅁䅷䅁䭁䥁乙䅁䭁䉁䝯䅁䉁䅁䅁允䅁䅁䅯兺䅙䅁杷允䅁䅁䅍䅁䑁䅁䅷䅁䭁䍁婑䅁䭁䉁䜴䅁䉁䅁䅁允䅁䅁䅯兹䅧䅁杷允䅁䅁䅍䅁䑁䅁䅷䅁䭁䙁䅯䅁䭁䉁䜴䅁䉁䅁䅁允䅁䅁䅯杭䅙䅁杷允䅁䅁䅑䅁䑁䅁䅷䅁䭁偁䅍䅁䭁䉁䅅䅁䭁䅁䅕䅁䉁䅁䅁允䅁䅁䄴䅆䅁䑁䅉免㉁䑁䅁䅍睁䑁䅁䅍睁䅁䅁䍄䉁䅁䅁䅂䅁䅁䅍䅄䅁䅁䅯睫䅅䅁䅯权䅁䅁䅯䅂䅉䅁䅅䅁䉁䅁䅁兂㉃⼸唳佥噫䅑杷允䅁䅁䅑䅁䑁䅁䅷䅁䭁䅁䄰䅁䭁䉁䜸䅁䭁䍁䝁䅁䉁䅁䅁允䅁䅁䅯睏䅙䅁杷允䅁䅁䅕䅁䑁䅁䅷䅁䭁䱁佫䅁䭁佁䬰䅁䭁佁䭙䅁䭁佁䭣䅁䉁䅁䅁允䅁䅁䅣䅁䅁䭁塁欵䵁䅉䅅䅁䕁䅁䅁睁䵁䅁䅁权敄睃䅁权晁杂䅁权杁杂䅁允䅁䅁䅅䅁䭁䑁䝳䅁䵁䅉䅅䅁䙁䅁䅁睁䵁䅁䅁权潁䅁䅁权灄权䅁权浄权䅁权湄权䅁允䅁䅁䅅䅁䭁䥁䱅䅁䵁䅉䅅䅁䑁䅁䅁睁䵁䅁䅁权乁䅁䅁权歁杂䅁允䅁䅁䅅䅁䭁䉁娰䅁䵁䅉䅅䅁䙁䅁䅁睁䵁䅁䅁权㍄允䅁权瑄权䅁权浄权䅁权湄权䅁允䅁䅁䅅䅁䡁䅁䅁䅁䅂⭄䅖䍄䉁䅁䅁兂䅁䅁䅍䅄䅁䅁䅯杴䄰䅁䅯䄷䅯䅁䅯朵䅯䅁䅯眵䅯䅁䅅䅁䉁䅁䅁睂䅁䅁䅁䑉橦䅑杷允䅁䅁䅍䅁䑁䅁䅷䅁䭁佁䱅䅁䭁䍁䝙䅁䉁䅁䅁允䅁䅁䄴杂䅁䑁䅧兎䅁䅁杷允䅁䅁䅕䅁䑁䅁䅷䅁䭁偁䴴䅁䭁佁䭯䅁䭁佁䭙䅁䭁佁䭳䅁䉁䅁䅁允䅁䅁䅯䅅䅑䅁杷允䅁䅁䅍䅁䑁䅁䅷䅁䭁䥁䱉䅁䭁䉁䝷䅁䉁䅁䅁允䅁䅁䅯睒䅙䅁杷允䅁䅁䅕䅁䑁䅁䅷䅁䭁䉁䘸䅁䭁䵁即䅁䭁䅁䅑潁䭁䵁卫䅁䉁䅁䅁允䅁䅁䅕䅁䅁䅁允歗䵁䅉䅅䅁䑁䅁䅁睁䵁䅁䅁权䙃兂䅁权流杂䅁允䅁䅁䅅䅁佁䅁䅷䅁㕁䑁䅫杌㑁䑁䅅䅁䵁䅉䅅䅁䙁䅁䅁睁䵁䅁䅁权⭁允䅁权汄权䅁权浄权䅁权湄权䅁允䅁䅁䅅䅁䭁䑁䌰䅁䵁䅉䅅䅁䙁䅁䅁睁䵁䅁䅁权癃允䅁权灄权䅁权浄权䅁权湄权䅁允䅁䅁䅅䅁䭁䍁偯䅁䵁䅉䅅䅁䑁䅁䅁睁䵁䅁䅁权扁䅁䅁权流杂䅁允䅁䅁䅅䅁佁䅁䅷䅁㕁䑁䅍杌穁䑁䅑䅁䵁䅉䅅䅁䙁䅁䅁睁䵁䅁䅁权潃䅂䅁权煄权䅁权浄权䅁权牄权䅁允䅁䅁䅅䅁䡁䅁䅁䅁杂位䅚䍄䉁䅁䅁睁䅁䅁䅍䅄䅁䅁䅯硃䅫䅁䅯䅊䅙䅁䅅䅁䉁䅁䅁权㍄兇䅁䍄䉁䅁䅁兂䅁䅁䅍䅄䅁䅁䅯共䅑䅁䅯朶䅯䅁䅯朵䅯䅁䅯眶䅯䅁䅅䅁䉁䅁䅁睂䅁䅁䅁䙉浌䅑杷允䅁䅁䅍䅁䑁䅁䅷䅁䭁䍁䅷䅁䭁䉁䝯䅁䉁䅁䅁允䅁䅁䅯䅑䅙䅁杷允䅁䅁䅍䅁䑁䅁䅷䅁䭁䩁䙕䅁䭁䉁䝷䅁䉁䅁䅁允䅁䅁䅯杌䅙䅁杷允䅁䅁䅑䅁䑁䅁䅷䅁䭁䭁䈰䅁䭁䉁䜸䅁䭁䍁䝁䅁䉁䅁䅁允䅁䅁䅯䅫䅫䅁杷允䅁䅁䅑䅁䑁䅁䅷䅁䭁䵁䉷䅁䭁䅁䍅䅁䭁䅁䍉䅁䉁䅁䅁允䅁䅁䅕捁捅噐捹唵䵁䅉䅅䅁䙁䅁䅁睁䵁䅁䅁权䝂兄䅁权煄权䅁权浄权䅁权牄权䅁允䅁䅁䅅䅁䡁䅁䅁䅁杂敒䅚䍄䉁䅁䅁睁䅁䅁䅍䅄䅁䅁䅯䅚䅅䅁䅯䅊䅙䅁䅅䅁䉁䅁䅁权䙃杇䅁䍄䉁䅁䅁睁䅁䅁䅍䅄䅁䅁䅯六䅅䅁䅯杇䅙䅁䅅䅁䉁䅁䅁权婂杂䅁䍄䉁䅁䅁睁䅁䅁䅍䅄䅁䅁䅯睩䅕䅁䅯杇䅙䅁䅅䅁䉁䅁䅁权牁杂䅁䍄䉁䅁䅁兂䅁䅁䅍䅄䅁䅁䅯䅏䅅䅁䅯剸䅉䅁䅯䅂䍁䅧䅯剹䅉䅁䅅䅁䉁䅁䅁兂䑂牔䅊䝪捅䅑杷允䅁䅁䅕䅁䑁䅁䅷䅁䭁䥁䵧䅁䭁佁䭕䅁䭁佁䭙䅁䭁佁䭣䅁䉁䅁䅁允䅁䅁䅯儫䅯䅁杷允䅁䅁䅍䅁䑁䅁䅷䅁䭁䭁䙙䅁䭁䉁䜴䅁䉁䅁䅁允䅁䅁䅯光䅧䅁杷允䅁䅁䅕䅁䑁䅁䅷䅁䭁䙁䱍䅁䭁䵁单䅁䭁䅁䅑潁䭁䵁卫䅁䉁䅁䅁允䅁䅁䅕坆⽧䌷䵩䕆䵁䅉䅅䅁䙁䅁䅁睁䵁䅁䅁权坃䅁䅁权䱄杅䅁权䕁䅁䅋权䥄杅䅁允䅁䅁䅅䅁䙁䡁㥅瑃橥䙷䅤䍄䉁䅁䅁兂䅁䅁䅍䅄䅁䅁䅯䅖䅳䅁䅯剸䅉䅁䅯䅂䍁䅧䅯剹䅉䅁䅅䅁䉁䅁䅁兂癄䍁〰桅朸䅑杷允䅁䅁䅕䅁䑁䅁䅷䅁䭁䙁䱕䅁䭁䵁单䅁䭁䅁䅑潁䭁䵁卫䅁䉁䅁䅁允䅁䅁䅕㙍晴㠱ㅪ䕊䵁䅉䅅䅁䑁䅁䅁睁䵁䅁䅁权湁䅁䅁权捁杂䅁允䅁䅁䅅䅁䭁䥁䜸䅁䵁䅉䅅䅁䙁䅁䅁睁䵁䅁䅁权㍃䅂䅁权䙄杅䅁权䕁䅁䅋权䥄杅䅁允䅁䅁䅅䅁䙁䝁歴桍乨栫䅤䍄䉁䅁䅁䅂䅁䅁䅍䅄䅁䅁䅯兡䅁䅁䅯允䅉䅁䅯兂䅉䅁䅅䅁䉁䅁䅁兂㡁䍮⽍乖楺䅑杷允䅁䅁䅑䅁䑁䅁䅷䅁䭁䅁䉯䅁䭁䅁䍅䅁䭁䅁䍕䅁䉁䅁䅁允䅁䅁䅕扉祂䡡摬唳䵁䅉䅅䅁䑁䅁䅁睁䵁䅁䅁权兄䅁䅁权捁杂䅁允䅁䅁䅅䅁䭁䙁䝯䅁䵁䅉䅅䅁䙁䅁䅁睁䵁䅁䅁权敄䅄䅁权䱄杅䅁权䕁䅁䅋权䩄杅䅁允䅁䅁䅅䅁䙁䑁積積積ㅙ䅴䍄䉁䅁䅁䅂䅁䅁䅍䅄䅁䅁䅯兡䅁䅁䅯允䅉䅁䅯睁䅉䅁䅅䅁䉁䅁䅁兂ぃ剴䍫㥢汦䅑杷允䅁䅁䅑䅁䑁䅁䅷䅁䭁䙁䉅䅁䭁䅁䍅䅁䭁䅁䍕䅁䉁䅁䅁允䅁䅁䅕买穔䰶䍕〲䵁䅉䅅䅁䙁䅁䅁睁䵁䅁䅁权穄䅁䅁权瑄权䅁权浄权䅁权湄权䅁允䅁䅁䅅䅁䡁䅁䅁䅁䅂男䅖䍄䉁䅁䅁兂䅁䅁䅍䅄䅁䅁䅯䅲䄴䅁䅯朶䅯䅁䅯朵䅯䅁䅯眶䅯䅁䅅䅁䉁䅁䅁权允䅂䅁䍄䉁䅁䅁睁䅁䅁䅍䅄䅁䅁䅯杕䅁䅁䅯杇䅙䅁䅅䅁䉁䅁䅁权㥁杂䅁䍄䉁䅁䅁睁䅁䅁䅍䅄䅁䅁䅯睕䅁䅁䅯杇䅙䅁䅅䅁䉁䅁䅁权䱂杂䅁䍄䉁䅁䅁兂䅁䅁䅍䅄䅁䅁䅯党䄰䅁䅯儵䅯䅁䅯朵䅯䅁䅯眵䅯䅁䅅䅁䉁䅁䅁权允䅂䅁䍄䉁䅁䅁睁䅁䅁䅍䅄䅁䅁䅯眲䅕䅁䅯杇䅙䅁䅅䅁䉁䅁䅁权獂杂䅁䍄䉁䅁䅁䅂䅁䅁䅍䅄䅁䅁䅯杳䅁䅁䅯睈䅙䅁䅯䅉䅙䅁䅅䅁䉁䅁䅁权⭁睂䅁䍄䉁䅁䅁睁䅁䅁䅍䅄䅁䅁䅯全䅳䅁䅯䅊䅙䅁䅅䅁䉁䅁䅁权允䅂䅁䍄䉁䅁䅁兂䅁䅁䅍䅄䅁䅁䅯杇䄴䅁䅯剸䅉䅁䅯䅂䍁䅧䅯䉹䅉䅁䅅䅁䉁䅁䅁兂潃䙤䍅戳八䅑杷允䅁䅁䅕䅁䑁䅁䅷䅁䭁䉁䉧䅁䭁佁䭕䅁䭁佁䭙䅁䭁佁䭣䅁䉁䅁䅁允䅁䅁䅯児䅉䅁杷允䅁䅁䅍䅁䑁䅁䅷䅁䭁䙁䅙䅁䭁䍁䝑䅁䉁䅁䅁允䅁䅁䅯案䅫䅁杷允䅁䅁䅍䅁䑁䅁䅷䅁䭁䅁䅙䅁䭁䉁䜴䅁䉁䅁䅁允䅁䅁䅯睉䅧䅁杷允䅁䅁䅕䅁䑁䅁䅷䅁䭁䉁倰䅁䭁佁䭫䅁䭁佁䭙䅁䭁佁䭣䅁䉁䅁䅁允䅁䅁䅯䈵䅅䅁杷允䅁䅁䅍䅁䑁䅁䅷䅁䭁䝁偫䅁䭁䍁䝑䅁䉁䅁䅁允䅁䅁䅯睍䅣䅁杷允䅁䅁䅕䅁䑁䅁䅷䅁䭁佁䅧䅁䭁佁䭕䅁䭁佁䭙䅁䭁佁䭣䅁䉁䅁䅁允䅁䅁䅯材䅳䅁杷允䅁䅁䅕䅁䑁䅁䅷䅁䭁䕁乣䅁䭁䵁即䅁䭁䅁䅑潁䭁䵁卫䅁䉁䅁䅁允䅁䅁䅕捺䵺䵺へ歚䵁䅉䅅䅁䑁䅁䅁睁䵁䅁䅁权潂允䅁权奁杂䅁允䅁䅁䅅䅁䭁䑁䝫䅁䵁䅉䅅䅁䑁䅁䅁睁䵁䅁䅁权䡁兇䅁权慁杂䅁允䅁䅁䅅䅁䭁䝁䝷䅁䵁䅉䅅䅁䙁䅁䅁睁䵁䅁䅁权䑄兂䅁权汄权䅁权浄权䅁权湄权䅁允䅁䅁䅅䅁䭁䉁䱷䅁䵁䅉䅅䅁䑁䅁䅁睁䵁䅁䅁权㝃允䅁权捁杂䅁允䅁䅁䅅䅁䭁䉁䥙䅁䵁䅉䅅䅁䑁䅁䅁睁䵁䅁䅁权晃䅂䅁权捁杂䅁允䅁䅁䅅䅁䭁䭁䝉䅁䵁䅉䅅䅁䙁䅁䅁睁䵁䅁䅁权㕂䅁䅁权汄权䅁权浄权䅁权湄权䅁允䅁䅁䅅䅁䭁䉁䕁䅁䵁䅉䅅䅁䑁䅁䅁睁䵁䅁䅁权敂允䅁权流杂䅁允䅁䅁䅅䅁佁䅁䅷䅁㕁䑁䅙杌祁䑁䅣䅁䵁䅉䅅䅁䙁䅁䅁睁䵁䅁䅁权楃允䅁权䱄杅䅁权䕁䅁䅋权䥄杅䅁允䅁䅁䅅䅁䙁䝁浚浚浚汸䅸䍄䉁䅁䅁睁䅁䅁䅍䅄䅁䅁䅯睋䅳䅁䅯䅇䅙䅁䅅䅁䉁䅁䅁权㕁杂䅁䍄䉁䅁䅁睁䅁䅁䅍䅄䅁䅁䅯免䄴䅁䅯䅈䅙䅁䅅䅁䉁䅁䅁权獄杂䅁䍄䉁䅁䅁兂䅁䅁䅍䅄䅁䅁䅯杓䅳䅁䅯硹䅉䅁䅯䅂䍁䅧䅯䉹䅉䅁䅅䅁䉁䅁䅁兂塄㍯㥁畃慤䅑杷允䅁䅁䅕䅁䑁䅁䅷䅁䭁䉁䙑䅁䭁佁䭧䅁䭁佁䭙䅁䭁佁䭣䅁䉁䅁䅁允䅁䅁䅯杂䅳䅁杷允䅁䅁䅍䅁䑁䅁䅷䅁䭁䅁䉳䅁䭁䍁䝑䅁䉁䅁䅁允䅁䅁䅯䅅䅑䅁杷允䅁䅁䅕䅁䑁䅁䅷䅁䭁䡁䅯䅁䭁䵁单䅁䭁䅁䅑潁䭁䵁卧䅁䉁䅁䅁允䅁䅁䅕扡⽡歨⽶啃䵁䅉䅅䅁䙁䅁䅁睁䵁䅁䅁权㡃䅁䅁权䱄杅䅁权䕁䅁䅋权䥄杅䅁允䅁䅁䅅䅁䙁䕁桪桥畓ㄵ䅴䍄䉁䅁䅁䅂䅁䅁䅍䅄䅁䅁䅯䅌䅕䅁䅯睈䅙䅁䅯䅉䅙䅁䅅䅁䉁䅁䅁权汄杂䅁䍄䉁䅁䅁兂䅁䅁䅍䅄䅁䅁䅯其䅅䅁䅯硹䅉䅁䅯䅂䍁䅧䅯剹䅉䅁䅅䅁䉁䅁䅁兂硂児塲㑯婂䅑杷允䅁䅁䅕䅁䑁䅁䅷䅁䭁佁䙣䅁䭁佁䭧䅁䭁佁䭙䅁䭁佁䭣䅁䉁䅁䅁允䅁䅁䅯杂䅳䅁杷允䅁䅁䅍䅁䑁䅁䅷䅁䭁䝁䅫䅁䭁䉁䜴䅁䉁䅁䅁允䅁䅁䅯睰䅙䅁杷允䅁䅁䅍䅁䑁䅁䅷䅁䭁佁䕷䅁䭁䉁䜴䅁䉁䅁䅁允䅁䅁䅯八䅧䅁杷允䅁䅁䅑䅁䑁䅁䅷䅁䭁䵁䅷䅁䭁䅁䅯䅁䭁䅁䅕䅁䉁䅁䅁允䅁䅁䅕硫䕧杖琴牳䴸䅉䅅䅁䑁䅁䅁睁䵁䅁䅁权㕁兂䅁权流杂䅁允䅁䅁䅅䅁佁䅁䅷䅁㕁䑁䅑杌睁䑁䅍䅁䵁䅉䅅䅁䙁䅁䅁睁䵁䅁䅁权敂䅄䅁权獄权䅁权浄权䅁权湄权䅁允䅁䅁䅅䅁䡁䅁䅁䅁杂敮䅖䍄䉁䅁䅁睁䅁䅁䅍䅄䅁䅁䅯儹䅑䅁䅯杇䅙䅁䅅䅁䉁䅁䅁权䅂杂䅁䍄䉁䅁䅁兂䅁䅁䅍䅄䅁䅁䅯杭䅁䅁䅯剸䅉䅁䅯䅂䍁䅧䅯䉹䅉䅁䅅䅁䉁䅁䅁兂乃堯䱆䵸䥫䅑杷允䅁䅁䅕䅁䑁䅁䅷䅁䭁䑁䉁䅁䭁佁䭫䅁䭁佁䭙䅁䭁佁䭣䅁䉁䅁䅁允䅁䅁䅯杨䅳䅁杷允䅁䅁䅍䅁䑁䅁䅷䅁䭁䩁䴴䅁䭁䉁䜴䅁䉁䅁䅁允䅁䅁䅯杫䅙䅁杷允䅁䅁䅑䅁䑁䅁䅷䅁䭁䡁䅫䅁䭁䉁䜸䅁䭁䍁䝁䅁䉁䅁䅁允䅁䅁䅯䅏䅙䅁杷允䅁䅁䅑䅁䑁䅁䅷䅁䭁䡁䅯䅁䭁䉁䜸䅁䭁䍁䝁䅁䉁䅁䅁允䅁䅁䅯䅏䅙䅁杷允䅁䅁䅕䅁䑁䅁䅷䅁䭁䥁䱳䅁䭁䵁单䅁䭁䅁䅑潁䭁䵁卧䅁䉁䅁䅁允䅁䅁䅕兲爰噰䭑歅䵁䅉䅅䅁䑁䅁䅁睁䵁䅁䅁权ぃ允䅁权敁杂䅁允䅁䅁䅅䅁䭁䍁䥍䅁䵁䅉䅅䅁䑁䅁䅁睁䵁䅁䅁权䅃允䅁权流杂䅁允䅁䅁䅅䅁佁䅁䅷䅁㑁䑁䅑杌睁䑁䅑䅁䵁䅉䅅䅁䑁䅁䅁睁䵁䅁䅁权剄睃䅁权奁杂䅁允䅁䅁䅅䅁䭁䉁䝫䅁䵁䅉䅅䅁䙁䅁䅁睁䵁䅁䅁权祁䅁䅁权灄权䅁权浄权䅁权湄权䅁允䅁䅁䅅䅁䭁䝁婙䅁䵁䅉䅅䅁䑁䅁䅁睁䵁䅁䅁权桁兂䅁权奁杂䅁允䅁䅁䅅䅁䭁䕁䝑䅁䵁䅉䅅䅁䙁䅁䅁睁䵁䅁䅁权睄兂䅁权獄权䅁权浄权䅁权湄权䅁允䅁䅁䅅䅁䡁䅁䅁䅁䅃畓䅚䍄䉁䅁䅁睁䅁䅁䅍䅄䅁䅁䅯兙䅅䅁䅯䅈䅙䅁䅅䅁䉁䅁䅁权瑄杂䅁䍄䉁䅁䅁睁䅁䅁䅍䅄䅁䅁䅯兘䅳䅁䅯杈䅙䅁䅅䅁䉁䅁䅁权浄杂䅁䍄䉁䅁䅁睁䅁䅁䅍䅄䅁䅁䅯杖䅅䅁䅯杈䅙䅁䅅䅁䉁䅁䅁权䙁䅃䅁䍄䉁䅁䅁兂䅁䅁䅍䅄䅁䅁䅯䅧䅅䅁䅯䄶䅯䅁䅯朵䅯䅁䅯眵䅯䅁䅅䅁䉁䅁䅁权䝁睃䅁䍄䉁䅁䅁兂䅁䅁䅍䅄䅁䅁䅯充䄴䅁䅯儷䅯䅁䅯朵䅯䅁䅯眵䅯䅁䅅䅁䉁䅁䅁睂䅁䅁䅁䕯汐䅑杷允䅁䅁䅕䅁䑁䅁䅷䅁䭁䕁䰸䅁䭁佁䬰䅁䭁佁䭙䅁䭁佁䭣䅁䉁䅁䅁允䅁䅁䅯䅅䅑䅁杷允䅁䅁䅕䅁䑁䅁䅷䅁䭁偁䅕䅁䭁佁䭫䅁䭁佁䭙䅁䭁佁䭣䅁䉁䅁䅁允䅁䅁䅯杘䅳䅁杷允䅁䅁䅍䅁䑁䅁䅷䅁䭁䭁䅙䅁䭁䉁䝧䅁䉁䅁䅁允䅁䅁䅯兇䅙䅁杷允䅁䅁䅑䅁䑁䅁䅷䅁䭁䵁䉳䅁䭁䅁䍅䅁䭁䅁䍍䅁䉁䅁䅁允䅁䅁䅕䭢塯捅ㅚ〰䵁䅉䅅䅁䙁䅁䅁睁䵁䅁䅁权㉂允䅁权潄权䅁权浄权䅁权湄权䅁允䅁䅁䅅䅁䭁䅁䱙䅁䵁䅉䅅䅁䙁䅁䅁睁䵁䅁䅁权乁䅁䅁权瑄权䅁权浄权䅁权湄权䅁允䅁䅁䅅䅁䡁䅁䅁䅁䅁畆䅚䍄䉁䅁䅁兂䅁䅁䅍䅄䅁䅁䅯杇䅷䅁䅯儷䅯䅁䅯朵䅯䅁䅯眵䅯䅁䅅䅁䉁䅁䅁睂䅁䅁䅁䑁浲䅑杷允䅁䅁䅕䅁䑁䅁䅷䅁䭁䵁乳䅁䭁佁䭧䅁䭁佁䭙䅁䭁佁䭣䅁䉁䅁䅁允䅁䅁䅯杂䅳䅁杷允䅁䅁䅍䅁䑁䅁䅷䅁䭁䕁䅷䅁䭁䍁䝑䅁䉁䅁䅁允䅁䅁䅯睇䅣䅁杷允䅁䅁䅕䅁䑁䅁䅷䅁䭁䵁䉳䅁䭁䵁单䅁䭁䅁䅑潁䭁䵁卧䅁䉁䅁䅁允䅁䅁䅕猰⼯䥇⽹ぃ䵁䅉䅅䅁䙁䅁䅁睁䵁䅁䅁权ㅁ睃䅁权煄权䅁权浄权䅁权牄权䅁允䅁䅁䅅䅁䭁䉁䕁䅁䵁䅉䅅䅁䑁䅁䅁睁䵁䅁䅁权慂允䅁权歁杂䅁允䅁䅁䅅䅁䭁䱁䭑䅁䵁䅉䅅䅁䕁䅁䅁睁䵁䅁䅁权穁允䅁权䕁䅁䅁权䙁䅁䅁允䅁䅁䅅䅁䙁䅁䅁䍁歁䜱䉊䍄䉁䅁䅁兂䅁䅁䅍䅄䅁䅁䅯杏䅁䅁䅯儷䅯䅁䅯朵䅯䅁䅯眵䅯䅁䅅䅁䉁䅁䅁睂䅁䅁䅁偧汢䅑杷允䅁䅁䅍䅁䑁䅁䅷䅁䭁䵁䔰䅁䭁䉁䝷䅁䉁䅁䅁允䅁䅁䅯杋䅣䅁杷允䅁䅁䅕䅁䑁䅁䅷䅁䭁䥁䕳䅁䭁䵁单䅁䭁䅁䅑潁䭁䵁卫䅁䉁䅁䅁允䅁䅁䅕⭫噭番湭歇䵁䅉䅅䅁䙁䅁䅁睁䵁䅁䅁权癄兂䅁权潄权䅁权浄权䅁权湄权䅁允䅁䅁䅅䅁䭁䅁䱙䅁䵁䅉䅅䅁䙁䅁䅁睁䵁䅁䅁权橄兂䅁权䙄杅䅁权䕁䅁䅋权䩄杅䅁允䅁䅁䅅䅁䙁乁污橖潕确䄹䍄䉁䅁䅁睁䅁䅁䅍䅄䅁䅁䅯杔䅁䅁䅯䅈䅙䅁䅅䅁䉁䅁䅁权煁杂䅁䍄䉁䅁䅁䅂䅁䅁䅍䅄䅁䅁䅯兓䅁䅁䅯允䅉䅁䅯兂䅉䅁䅅䅁䉁䅁䅁兂䑂晌獙爸䴷䅑杷允䅁䅁䅍䅁䑁䅁䅷䅁䭁䉁䝅䅁䭁䉁䝧䅁䉁䅁䅁允䅁䅁䅯䅒䅙䅁杷允䅁䅁䅕䅁䑁䅁䅷䅁䭁䝁䅍䅁䭁佁䬰䅁䭁佁䭙䅁䭁佁䭣䅁䉁䅁䅁允䅁䅁䅣䅁䅁䍁㑁䔵䵁䅉䅅䅁䑁䅁䅁睁䵁䅁䅁权十杂䅁权奁杂䅁允䅁䅁䅅䅁䭁䡁䝷䅁䵁䅉䅅䅁䙁䅁䅁睁䵁䅁䅁权塃杄䅁权煄权䅁权浄权䅁权牄权䅁允䅁䅁䅅䅁䭁䉁䕁䅁䵁䅉䅅䅁䕁䅁䅁睁䵁䅁䅁权潁䅁䅁权晁杂䅁权杁杂䅁允䅁䅁䅅䅁䭁䝁䝑䅁䵁䅉䅅䅁䙁䅁䅁睁䵁䅁䅁权求䅄䅁权煄权䅁权浄权䅁权牄权䅁允䅁䅁䅅䅁䡁䅁䅁䅁䅂⭕䅚䍄䉁䅁䅁睁䅁䅁䅍䅄䅁䅁䅯眴䅳䅁䅯䅇䅙䅁䅅䅁䉁䅁䅁权䭂杂䅁䍄䉁䅁䅁兂䅁䅁䅍䅄䅁䅁䅯眶䅁䅁䅯硹䅉䅁䅯䅂䍁䅧䅯䉹䅉䅁䅅䅁䉁䅁䅁兂桄桥畓祒奆䅑杷允䅁䅁䅍䅁䑁䅁䅷䅁䭁䑁䵯䅁䭁䉁䝧䅁䉁䅁䅁允䅁䅁䅯杓䅙䅁杷允䅁䅁䅕䅁䑁䅁䅷䅁䭁䙁䅫䅁䭁佁䬰䅁䭁佁䭙䅁䭁佁䭣䅁䉁䅁䅁允䅁䅁䅣䅁䅁䝁㥄唵䵁䅉䅅䅁䙁䅁䅁睁䵁䅁䅁权坂䅁䅁权䙄杅䅁权䕁䅁䅋权䩄杅䅁允䅁䅁䅅䅁䙁佁永発祂儷䅚䍄䉁䅁䅁兂䅁䅁䅍䅄䅁䅁䅯睥䅁䅁䅯儷䅯䅁䅯朵䅯䅁䅯眵䅯䅁䅅䅁䉁䅁䅁睂䅁䅁䅁䍉浐䅑杷允䅁䅁䅍䅁䑁䅁䅷䅁䭁䝁䙫䅁䭁䉁䝯䅁䉁䅁䅁允䅁䅁䅯䅙䅙䅁杷允䅁䅁䅕䅁䑁䅁䅷䅁䭁䍁八䅁䭁䵁单䅁䭁䅁䅑潁䭁䵁卫䅁䉁䅁䅁允䅁䅁䅕牏杯㑰礶啅䵁䅉䅅䅁䕁䅁䅁睁䵁䅁䅁权䭄睄䅁权晁杂䅁权杁杂䅁允䅁䅁䅅䅁䭁䑁䝍䅁䵁䅉䅅䅁䙁䅁䅁睁䵁䅁䅁权祂允䅁权潄权䅁权浄权䅁权湄权䅁允䅁䅁䅅䅁䭁䅁䱙䅁䵁䅉䅅䅁䑁䅁䅁睁䵁䅁䅁权⽁兇䅁权敁杂䅁允䅁䅁䅅䅁䭁佁䝍䅁䵁䅉䅅䅁䙁䅁䅁睁䵁䅁䅁权㝄䅄䅁权汄权䅁权浄权䅁权湄权䅁允䅁䅁䅅䅁䭁䉁䕁䅁䵁䅉䅅䅁䙁䅁䅁睁䵁䅁䅁权ㅂ兄䅁权汄权䅁权浄权䅁权湄权䅁允䅁䅁䅅䅁䭁䭁䱕䅁䵁䅉䅅䅁䙁䅁䅁睁䵁䅁䅁权祂䅁䅁权汄权䅁权浄权䅁权湄权䅁允䅁䅁䅅䅁䭁䑁䱧䅁䵁䅉䅅䅁䙁䅁䅁睁䵁䅁䅁权橄允䅁权䱄杅䅁权䕁䅁䅋权䩄杅䅁允䅁䅁䅅䅁䙁䉁䘫ㄶ㑇汪䄵䍄䉁䅁䅁䅂䅁䅁䅍䅄䅁䅁䅯睨䅁䅁䅯允䅉䅁䅯杁䅉䅁䅅䅁䉁䅁䅁兂㑃㙎歙⽓硌䅑杷允䅁䅁䅕䅁䑁䅁䅷䅁䭁䥁䅧䅁䭁佁䭷䅁䭁佁䭙䅁䭁佁䭣䅁䉁䅁䅁允䅁䅁䅣䅁䅁䅁捂欵䵁䅉䅅䅁䑁䅁䅁睁䵁䅁䅁权䝄允䅁权流杂䅁允䅁䅁䅅䅁佁䅁䅷䅁㑁䑁䅅杌穁䑁䅑䅁䵁䅉䅅䅁䙁䅁䅁睁䵁䅁䅁权歁兇䅁权䙄杅䅁权䕁䅁䅋权䥄杅䅁允䅁䅁䅅䅁䙁乁桱䅷䝚匫䅂䍄䉁䅁䅁兂䅁䅁䅍䅄䅁䅁䅯杖䅁䅁䅯硹䅉䅁䅯䅂䍁䅧䅯䉹䅉䅁䅅䅁䉁䅁䅁兂穁積積睍塎䅑杷允䅁䅁䅍䅁䑁䅁䅷䅁䭁䙁䄰䅁䭁䍁䝑䅁䉁䅁䅁允䅁䅁䅯硈䅫䅁杷允䅁䅁䅍䅁䑁䅁䅷䅁䭁䑁䙁䅁䭁䍁䝙䅁䉁䅁䅁允䅁䅁䄴杄䅁䑁䅅䅍祁䍁䄴李㕁䅁䅁䍄䉁䅁䅁睁䅁䅁䅍䅄䅁䅁䅯先䄰䅁䅯杈䅙䅁䅅䅁䉁䅁䅁权偃杂䅁䍄䉁䅁䅁䅂䅁䅁䅍䅄䅁䅁䅯䄶䅷䅁䅯睈䅙䅁䅯䅉䅙䅁䅅䅁䉁䅁䅁权䅂杅䅁䍄䉁䅁䅁兂䅁䅁䅍䅄䅁䅁䅯杁䅷䅁䅯剸䅉䅁䅯䅂䍁䅧䅯䉹䅉䅁䅅䅁䉁䅁䅁兂⽂㍕㕊卯副䅑杷允䅁䅁䅕䅁䑁䅁䅷䅁䭁䍁䄴䅁䭁佁䭧䅁䭁佁䭙䅁䭁佁䭣䅁䉁䅁䅁允䅁䅁䅯杂䅳䅁杷允䅁䅁䅍䅁䑁䅁䅷䅁䭁䅁乕䅁䭁䉁䝷䅁䉁䅁䅁允䅁䅁䅯杙䅙䅁杷允䅁䅁䅕䅁䑁䅁䅷䅁䭁偁䅧䅁䭁䵁单䅁䭁䅁䅑潁䭁䵁卫䅁䉁䅁䅁允䅁䅁䅕摮䑬戶佩え䵁䅉䅅䅁䕁䅁䅁睁䵁䅁䅁权㝃兄䅁权晁杂䅁权杁杂䅁允䅁䅁䅅䅁䭁䑁䝧䅁䵁䅉䅅䅁䙁䅁䅁睁䵁䅁䅁权汃兇䅁权獄权䅁权浄权䅁权湄权䅁允䅁䅁䅅䅁䡁䅁䅁䅁杂⭃䅚䍄䉁䅁䅁䅂䅁䅁䅍䅄䅁䅁䅯睡䅅䅁䅯权䅁䅁䅯兂䅁䅁䅅䅁䉁䅁䅁兂療潅䅐楹奅䅑杷允䅁䅁䅕䅁䑁䅁䅷䅁䭁䙁䅙䅁䭁䵁即䅁䭁䅁䅑潁䭁䵁卫䅁䉁䅁䅁允䅁䅁䅕歲桦桥⭔啘䵁䅉䅅䅁䙁䅁䅁睁䵁䅁䅁权䅄䅁䅁权煄权䅁权浄权䅁权牄权䅁允䅁䅁䅅䅁䡁䅁䅁䅁䅁畒䅚䍄䉁䅁䅁兂䅁䅁䅍䅄䅁䅁䅯李䄸䅁䅯剸䅉䅁䅯䅂䍁䅧䅯剹䅉䅁䅅䅁䉁䅁䅁兂牁湈婤呚㍌睐杷允䅁䅁䅍䅁䑁䅁䅷䅁䭁䵁䕑䅁䭁䉁䝯䅁䉁䅁䅁允䅁䅁䅯䅐䅙䅁杷允䅁䅁䅍䅁䑁䅁䅷䅁䭁䭁䰰䅁䭁䉁䝧䅁䉁䅁䅁允䅁䅁䅯克䅙䅁杷允䅁䅁䅕䅁䑁䅁䅷䅁䭁䅁䙅䅁䭁佁䭕䅁䭁佁䭙䅁䭁佁䭣䅁䉁䅁䅁允䅁䅁䅯睎䅳䅁杷允䅁䅁䅑䅁䑁䅁䅷䅁䭁䡁䄰䅁䭁䅁䍅䅁䭁䅁䍍䅁䉁䅁䅁允䅁䅁䅕歱䕖才奋䔰䵁䅉䅅䅁䙁䅁䅁睁䵁䅁䅁权允䅁䅁权瑄权䅁权浄权䅁权湄权䅁允䅁䅁䅅䅁䡁䅁䅁䅁权畔䅚䍄䉁䅁䅁睁䅁䅁䅍䅄䅁䅁䅯杖䅁䅁䅯䅇䅙䅁䅅䅁䉁䅁䅁权㕁杂䅁䍄䉁䅁䅁睁䅁䅁䅍䅄䅁䅁䅯来䅁䅁䅯䅇䅙䅁䅅䅁䉁䅁䅁权㕁杂䅁䍄䉁䅁䅁兂䅁䅁䅍䅄䅁䅁䅯杒䄰䅁䅯剸䅉䅁䅯䅂䍁䅧䅯剹䅉䅁䅅䅁䉁䅁䅁兂穄穊剆㑁杁䅑杷允䅁䅁䅍䅁䑁䅁䅷䅁䭁䕁䅯䅁䭁䍁䝑䅁䉁䅁䅁允䅁䅁䅯䉉䅫䅁杷允䅁䅁䅕䅁䑁䅁䅷䅁䭁佁䱑䅁䭁䵁单䅁䭁䅁䅑潁䭁䵁卧䅁䉁䅁䅁允䅁䅁䅕睍晈ㅳ睄歂䵁䅉䅅䅁䑁䅁䅁睁䵁䅁䅁权权兂䅁权敁杂䅁允䅁䅁䅅䅁䭁䅁䥣䅁䵁䅉䅅䅁䙁䅁䅁睁䵁䅁䅁权䭂䅁䅁权獄权䅁权浄权䅁权湄权䅁允䅁䅁䅅䅁䡁䅁䅁䅁䅂伹䅒䍄䉁䅁䅁䅂䅁䅁䅍䅄䅁䅁䅯䅴䅅䅁䅯权䅁䅁䅯䅂䅉䅁䅅䅁䉁䅁䅁兂佂桙奂扏䥔睐杷允䅁䅁䅕䅁䑁䅁䅷䅁䭁䑁䈸䅁䭁䵁即䅁䭁䅁䅑潁䭁䵁卧䅁䉁䅁䅁允䅁䅁䅕㘱睎児塰す䵁䅉䅅䅁䑁䅁䅁睁䵁䅁䅁权癁䅄䅁权敁杂䅁允䅁䅁䅅䅁䭁䙁䝑䅁䵁䅉䅅䅁䙁䅁䅁睁䵁䅁䅁权㙂允䅁权潄权䅁权浄权䅁权湄权䅁允䅁䅁䅅䅁䭁䅁䱙䅁䵁䅉䅅䅁䙁䅁䅁睁䵁䅁䅁权䙄䅁䅁权潄权䅁权浄权䅁权湄权䅁允䅁䅁䅅䅁䭁䅁䱙䅁䵁䅉䅅䅁䙁䅁䅁睁䵁䅁䅁权扂䅁䅁权汄权䅁权浄权䅁权湄权䅁允䅁䅁䅅䅁䭁䝁䱧䅁䵁䅉䅅䅁䑁䅁䅁睁䵁䅁䅁权畄䅁䅁权慁杂䅁允䅁䅁䅅䅁䭁䵁䝍䅁䵁䅉䅅䅁䕁䅁䅁睁䵁䅁䅁权䅃允䅁权䭁䅁䅁权䙁䅁䅁允䅁䅁䅅䅁䙁䅁琴灳瘳睰䅰䍄䉁䅁䅁兂䅁䅁䅍䅄䅁䅁䅯睫䅕䅁䅯儷䅯䅁䅯朵䅯䅁䅯眵䅯䅁䅅䅁䉁䅁䅁睂䅁䅁䅁䭑汔䅑杷允䅁䅁䅍䅁䑁䅁䅷䅁䭁䝁䉧䅁䭁䉁䝯䅁䉁䅁䅁允䅁䅁䅯睥䅙䅁杷允䅁䅁䅕䅁䑁䅁䅷䅁䭁䙁䉍䅁䭁佁䭧䅁䭁佁䭙䅁䭁佁䭣䅁䉁䅁䅁允䅁䅁䅯杂䅳䅁杷允䅁䅁䅍䅁䑁䅁䅷䅁䭁䝁䉫䅁䭁䉁䝯䅁䉁䅁䅁允䅁䅁䅯䅐䅙䅁杷允䅁䅁䅍䅁䑁䅁䅷䅁䭁䩁䱁䅁䭁䉁䜴䅁䉁䅁䅁允䅁䅁䅯東䅙䅁杷允䅁䅁䅕䅁䑁䅁䅷䅁䭁䙁䄸䅁䭁䵁即䅁䭁䅁䅑潁䭁䵁卧䅁䉁䅁䅁允䅁䅁䅕㑈牘払畨䕗䵁䅉䅅䅁䑁䅁䅁睁䵁䅁䅁权橃䅁䅁权敁杂䅁允䅁䅁䅅䅁䭁䙁䩕䅁䵁䅉䅅䅁䙁䅁䅁睁䵁䅁䅁权睄兄䅁权䱄杅䅁权䕁䅁䅋权䥄杅䅁允䅁䅁䅅䅁䙁䕁桪桥畓ㄵ䅬䍄䉁䅁䅁睁䅁䅁䅍䅄䅁䅁䅯䅊䅅䅁䅯杊䅙䅁䅅䅁䉁䅁䅁杄䵁䅁䅁睎㑁䍁䄴䅍穁䅁䅁䍄䉁䅁䅁兂䅁䅁䅍䅄䅁䅁䅯睄䅅䅁䅯儷䅯䅁䅯朵䅯䅁䅯眵䅯䅁䅅䅁䉁䅁䅁睂䅁䅁䅁䙙浈䅑杷允䅁䅁䅍䅁䑁䅁䅷䅁䭁䱁䕁䅁䭁䍁䝙䅁䉁䅁䅁允䅁䅁䄴䅄䅁䑁䅧兏畁䑁䅫兎䅁䅁杷允䅁䅁䅍䅁䑁䅁䅷䅁䭁䙁䙫䅁䭁䍁䝙䅁䉁䅁䅁允䅁䅁䄴䅄䅁䑁䅫䅍畁䑁䅉兏䅁䅁杷允䅁䅁䅍䅁䑁䅁䅷䅁䭁䭁䱳䅁䭁䍁䝑䅁䉁䅁䅁允䅁䅁䅯䉑䅯䅁杷允䅁䅁䅑䅁䑁䅁䅷䅁䭁䅁䅷䅁䭁䅁䍅䅁䭁䅁䍉䅁䉁䅁䅁允䅁䅁䅕潶䱅獱㑁䕸䵁䅉䅅䅁䙁䅁䅁睁䵁䅁䅁权婃䅁䅁权潄权䅁权浄权䅁权湄权䅁允䅁䅁䅅䅁䭁䙁䱅䅁䵁䅉䅅䅁䙁䅁䅁睁䵁䅁䅁权捃兂䅁权灄权䅁权浄权䅁权湄权䅁允䅁䅁䅅䅁䭁䥁乳䅁䵁䅉䅅䅁䙁䅁䅁睁䵁䅁䅁权䝃䅄䅁权瑄权䅁权浄权䅁权湄权䅁允䅁䅁䅅䅁䭁䉁䕁䅁䵁䅉䅅䅁䑁䅁䅁睁䵁䅁䅁权千允䅁权歁杂䅁允䅁䅁䅅䅁䭁䉁䕁䅁䵁䅉䅅䅁䙁䅁䅁睁䵁䅁䅁权呂允䅁权瑄权䅁权浄权䅁权湄权䅁允䅁䅁䅅䅁䡁䅁䅁䅁杂佔䅖䍄䉁䅁䅁睁䅁䅁䅍䅄䅁䅁䅯儳䅅䅁䅯䅊䅙䅁䅅䅁䉁䅁䅁权捄杇䅁䍄䉁䅁䅁睁䅁䅁䅍䅄䅁䅁䅯兮䅑䅁䅯䅈䅙䅁䅅䅁䉁䅁䅁权楂杂䅁䍄䉁䅁䅁兂䅁䅁䅍䅄䅁䅁䅯睺䅷䅁䅯朶䅯䅁䅯朵䅯䅁䅯眶䅯䅁䅅䅁䉁䅁䅁权允䅂䅁䍄䉁䅁䅁睁䅁䅁䅍䅄䅁䅁䅯䅓䅷䅁䅯杊䅙䅁䅅䅁䉁䅁䅁杄䵁䅁䅁兏穁䍁䄴李穁䅁䅁䍄䉁䅁䅁䅂䅁䅁䅍䅄䅁䅁䅯兰䅅䅁䅯权䅁䅁䅯䅂䅉䅁䅅䅁䉁䅁䅁兂㕂匶硙䭃潺睐杷允䅁䅁䅕䅁䑁䅁䅷䅁䭁䡁䅣䅁䭁佁䭕䅁䭁佁䭙䅁䭁佁䭣䅁䉁䅁䅁允䅁䅁䅯儫䅯䅁杷允䅁䅁䅕䅁䑁䅁䅷䅁䭁䑁䅳䅁䭁佁䭯䅁䭁佁䭙䅁䭁佁䭳䅁䉁䅁䅁允䅁䅁䅯䅅䅑䅁杷允䅁䅁䅕䅁䑁䅁䅷䅁䭁䙁䅅䅁䭁䵁即䅁䭁䅁䅑潁䭁䵁卧䅁䉁䅁䅁允䅁䅁䅕噋偹癷䥖歖䵁䅉䅅䅁䙁䅁䅁睁䵁䅁䅁权㥁睃䅁权䙄杅䅁权䕁䅁䅋权䩄杅䅁允䅁䅁䅅䅁䙁佁歔汖䍯刹䅊䍄䉁䅁䅁兂䅁䅁䅍䅄䅁䅁䅯免䅁䅁䅯硹䅉䅁䅯䅂䍁䅧䅯剹䅉䅁䅅䅁䉁䅁䅁兂㝂䭆䠵头桊䅑杷允䅁䅁䅕䅁䑁䅁䅷䅁䭁䙁䉷䅁䭁佁䭯䅁䭁佁䭙䅁䭁佁䭳䅁䉁䅁䅁允䅁䅁䅣䅁䅁䅁⽁欵䵁䅉䅅䅁䙁䅁䅁睁䵁䅁䅁权摁睄䅁权䙄杅䅁权䕁䅁䅋权䥄杅䅁允䅁䅁䅅䅁䙁乁湃䍒匫桹䅒䍄䉁䅁䅁䅂䅁䅁䅍䅄䅁䅁䅯睘䅅䅁䅯权䅁䅁䅯兂䅁䅁䅅䅁䉁䅁䅁兂䱃佢㝦晱潅䅑杷允䅁䅁䅕䅁䑁䅁䅷䅁䭁䥁䙷䅁䭁䵁即䅁䭁䅁䅑潁䭁䵁卫䅁䉁䅁䅁允䅁䅁䅕歲桦桥畓じ䵁䅉䅅䅁䙁䅁䅁睁䵁䅁䅁权剁杂䅁权䱄杅䅁权䕁䅁䅋权䩄杅䅁允䅁䅁䅅䅁䙁䕁桪桥畓ㅚ䄹䍄䉁䅁䅁睁䅁䅁䅍䅄䅁䅁䅯八䅅䅁䅯䅊䅙䅁䅅䅁䉁䅁䅁权橁兇䅁䍄䉁䅁䅁兂䅁䅁䅍䅄䅁䅁䅯杵䅕䅁䅯儷䅯䅁䅯朵䅯䅁䅯眵䅯䅁䅅䅁䉁䅁䅁睂䅁䅁䅁䉉浲䅑杷允䅁䅁䅕䅁䑁䅁䅷䅁䭁偁䙕䅁䭁䵁即䅁䭁䅁䅑潁䭁䵁卫䅁䉁䅁䅁允䅁䅁䅕䭆䠵場歰䕘䵁䅉䅅䅁䙁䅁䅁睁䵁䅁䅁权塄䅄䅁权潄权䅁权浄权䅁权湄权䅁允䅁䅁䅅䅁䭁䑁䱙䅁䵁䅉䅅䅁䑁䅁䅁睁䵁䅁䅁权噁䅁䅁权歁杂䅁允䅁䅁䅅䅁䭁䕁慣䅁䵁䅉䅅䅁䕁䅁䅁睁䵁䅁䅁权婃䅁䅁权剁䅁䅁权䙁䅁䅁允䅁䅁䅅䅁佁䉁䅙䅁ぁ䑁䅍李㉁䑁䅁䅍睁䑁䅁䅍睁䅁䅁䍄䉁䅁䅁兂䅁䅁䅍䅄䅁䅁䅯睕䅁䅁䅯䄷䅯䅁䅯朵䅯䅁䅯眵䅯䅁䅅䅁䉁䅁䅁睂䅁䅁䅁䵯氯䅑杷允䅁䅁䅕䅁䑁䅁䅷䅁䭁䱁䵉䅁䭁佁䭯䅁䭁佁䭙䅁䭁佁䭳䅁䉁䅁䅁允䅁䅁䅣䅁䅁佁⭁欵䵁䅉䅅䅁䑁䅁䅁睁䵁䅁䅁权癁兂䅁权歁杂䅁允䅁䅁䅅䅁䭁䉁䕁䅁䵁䅉䅅䅁䙁䅁䅁睁䵁䅁䅁权湄䅁䅁权煄权䅁权浄权䅁权牄权䅁允䅁䅁䅅䅁䡁䅁䅁䅁䅄⭐䅚䍄䉁䅁䅁睁䅁䅁䅍䅄䅁䅁䅯兹䅑䅁䅯杈䅙䅁䅅䅁䉁䅁䅁权ぁ杂䅁䍄䉁䅁䅁睁䅁䅁䅍䅄䅁䅁䅯杪䅷䅁䅯杊䅙䅁䅅䅁䉁䅁䅁杄䵁䅁䅁䅏㉁䍁䄴䅏穁䅁䅁䍄䉁䅁䅁兂䅁䅁䅍䅄䅁䅁䅯睳䅁䅁䅯儵䅯䅁䅯朵䅯䅁䅯眵䅯䅁䅅䅁䉁䅁䅁权㑁睃䅁䍄䉁䅁䅁䅂䅁䅁䅍䅄䅁䅁䅯䅍䅅䅁䅯允䅉䅁䅯兂䅉䅁䅅䅁䉁䅁䅁兂䩂摦匰㥊剘䅑杷允䅁䅁䅕䅁䑁䅁䅷䅁䭁䭁䙍䅁䭁佁䭧䅁䭁佁䭙䅁䭁佁䭣䅁䉁䅁䅁允䅁䅁䅯䅅䅑䅁杷允䅁䅁䅍䅁䑁䅁䅷䅁䭁佁何䅁䭁䉁䝯䅁䉁䅁䅁允䅁䅁䅯䅑䅙䅁杷允䅁䅁䅑䅁䑁䅁䅷䅁䭁䑁䉁䅁䭁䅁䍅䅁䭁䅁䍍䅁䉁䅁䅁允䅁䅁䅕摇敡祯䠱へ䵁䅉䅅䅁䕁䅁䅁睁䵁䅁䅁权㥄允䅁权剁䅁䅁权䕁杁䅁允䅁䅁䅅䅁佁䉁䅑䅁祁䑁䅕䅎睁䑁䅍杍睁䑁䅁䅍䅁䅁杷允䅁䅁䅕䅁䑁䅁䅷䅁䭁䩁䕕䅁䭁䵁单䅁䭁䅁䅑潁䭁䵁卫䅁䉁䅁䅁允䅁䅁䅕癒眶慌䵴歏䵁䅉䅅䅁䙁䅁䅁睁䵁䅁䅁权乁兄䅁权獄权䅁权浄权䅁权湄权䅁允䅁䅁䅅䅁䭁䉁䕁䅁䵁䅉䅅䅁䙁䅁䅁睁䵁䅁䅁权䑁䅁䅁权煄权䅁权浄权䅁权牄权䅁允䅁䅁䅅䅁䡁䅁䅁䅁杁佗䅚䍄䉁䅁䅁兂䅁䅁䅍䅄䅁䅁䅯眴䅁䅁䅯硹䅉䅁䅯䅂䍁䅧䅯䉹䅉䅁䅅䅁䉁䅁䅁兂歃䑣䬰㐱捎䅑杷允䅁䅁䅍䅁䑁䅁䅷䅁䭁乁䅣䅁䭁䉁䜴䅁䉁䅁䅁允䅁䅁䅯睳䅣䅁杷允䅁䅁䅍䅁䑁䅁䅷䅁䭁䝁䙍䅁䭁䍁䝙䅁䉁䅁䅁允䅁䅁䄴䅄䅁䑁䅫䅏畁䑁䅅䅎䅁䅁杷允䅁䅁䅍䅁䑁䅁䅷䅁䭁䍁䱕䅁䭁䍁䝑䅁䉁䅁䅁允䅁䅁䅯䅰䄰䅁杷允䅁䅁䅑䅁䑁䅁䅷䅁䭁䭁䅣䅁䭁䅁䅑䅁䭁䅁䅕䅁䉁䅁䅁允䅁䅁䅕䅁䅁䱑獐啣䵅䅉䅅䅁䕁䅁䅁睁䵁䅁䅁权潃允䅁权䭁䅁䅁权䕁杁䅁允䅁䅁䅅䅁䙁䱁摋㘷䝦睓䅎䍄䉁䅁䅁睁䅁䅁䅍䅄䅁䅁䅯睹䅷䅁䅯杇䅙䅁䅅䅁䉁䅁䅁权楂杂䅁䍄䉁䅁䅁兂䅁䅁䅍䅄䅁䅁䅯硁䅁䅁䅯硹䅉䅁䅯䅂䍁䅧䅯䉹䅉䅁䅅䅁䉁䅁䅁兂䙃ㄶ㑇湈捖䅑杷允䅁䅁䅕䅁䑁䅁䅷䅁䭁䩁䈸䅁䭁佁䭧䅁䭁佁䭙䅁䭁佁䭣䅁䉁䅁䅁允䅁䅁䅯杂䅳䅁杷允䅁䅁䅕䅁䑁䅁䅷䅁䭁䑁䄰䅁䭁䵁单䅁䭁䅁䅑潁䭁䵁卫䅁䉁䅁䅁允䅁䅁䅕獹呲㘲㍍歃䵁䅉䅅䅁䑁䅁䅁睁䵁䅁䅁权奁䅄䅁权流杂䅁允䅁䅁䅅䅁佁䅁䄴䅁硁䑁䅅䅎畁䑁䅉杍䅁䅁杷允䅁䅁䅕䅁䑁䅁䅷䅁䭁䙁䅅䅁䭁佁䭕䅁䭁佁䭙䅁䭁佁䭣䅁䉁䅁䅁允䅁䅁䅯䅏䅳䅁杷允䅁䅁䅕䅁䑁䅁䅷䅁䭁䝁䰰䅁䭁佁䭧䅁䭁佁䭙䅁䭁佁䭣䅁䉁䅁䅁允䅁䅁䅯䅅䅑䅁杷允䅁䅁䅕䅁䑁䅁䅷䅁䭁䭁䉅䅁䭁佁䭧䅁䭁佁䭙䅁䭁佁䭣䅁䉁䅁䅁允䅁䅁䅯杂䅳䅁杷允䅁䅁䅍䅁䑁䅁䅷䅁䭁䝁䅑䅁䭁䉁䜴䅁䉁䅁䅁允䅁䅁䅯䅂䅫䅁杷允䅁䅁䅕䅁䑁䅁䅷䅁䭁䩁䉍䅁䭁䵁即䅁䭁䅁䅑潁䭁䵁卫䅁䉁䅁䅁允䅁䅁䅕敨剴䉵临歙䵁䅉䅅䅁䑁䅁䅁睁䵁䅁䅁权䕂䅁䅁权流杂䅁允䅁䅁䅅䅁佁䅁䅷䅁㉁䑁䅍杌㉁䑁䅍䅁䵁䅉䅅䅁䙁䅁䅁睁䵁䅁䅁权睃䅂䅁权瑄权䅁权浄权䅁权湄权䅁允䅁䅁䅅䅁䡁䅁䅁䅁杂电䅖䍄䉁䅁䅁兂䅁䅁䅍䅄䅁䅁䅯䅲䅁䅁䅯儶䅯䅁䅯朵䅯䅁䅯眵䅯䅁䅅䅁䉁䅁䅁权桃䅄䅁䍄䉁䅁䅁兂䅁䅁䅍䅄䅁䅁䅯公䅅䅁䅯儷䅯䅁䅯朵䅯䅁䅯眵䅯䅁䅅䅁䉁䅁䅁睂䅁䅁䅁䕙浘䅑杷允䅁䅁䅍䅁䑁䅁䅷䅁䭁䅁䉷䅁䭁䉁䝯䅁䉁䅁䅁允䅁䅁䅯兗䅙䅁杷允䅁䅁䅑䅁䑁䅁䅷䅁䭁䵁䄸䅁䭁䉁䜸䅁䭁䍁䝁䅁䉁䅁䅁允䅁䅁䅯睩䅧䅁杷允䅁䅁䅕䅁䑁䅁䅷䅁䭁䝁䰸䅁䭁佁䭕䅁䭁佁䭙䅁䭁佁䭣䅁䉁䅁䅁允䅁䅁䅯李䅳䅁杷允䅁䅁䅍䅁䑁䅁䅷䅁䭁䍁婑䅁䭁䉁䝯䅁䉁䅁䅁允䅁䅁䅯䅢䅙䅁杷允䅁䅁䅍䅁䑁䅁䅷䅁䭁䝁䅷䅁䭁䉁䝧䅁䉁䅁䅁允䅁䅁䅯兇䅙䅁杷允䅁䅁䅍䅁䑁䅁䅷䅁䭁偁䭯䅁䭁䉁䝯䅁䉁䅁䅁允䅁䅁䅯杴䅙䅁杷允䅁䅁䅕䅁䑁䅁䅷䅁䭁䡁䘰䅁䭁佁䬰䅁䭁佁䭙䅁䭁佁䭣䅁䉁䅁䅁允䅁䅁䅣䅁䅁䵁㙂䔵䵁䅉䅅䅁䙁䅁䅁睁䵁䅁䅁权ぃ允䅁权煄权䅁权浄权䅁权牄权䅁允䅁䅁䅅䅁䡁䅁䅁䅁䅄救䅚䍄䉁䅁䅁睁䅁䅁䅍䅄䅁䅁䅯睖䅁䅁䅯杇䅙䅁䅅䅁䉁䅁䅁权敂杂䅁䍄䉁䅁䅁兂䅁䅁䅍䅄䅁䅁䅯睙䅁䅁䅯朶䅯䅁䅯朵䅯䅁䅯眶䅯䅁䅅䅁䉁䅁䅁睂䅁䅁䅁䑑浦䅑杷允䅁䅁䅍䅁䑁䅁䅷䅁䭁䩁䉳䅁䭁䉁䝧䅁䉁䅁䅁允䅁䅁䅯児䅙䅁杷允䅁䅁䅍䅁䑁䅁䅷䅁䭁佁䉁䅁䭁䉁䝯䅁䉁䅁䅁允䅁䅁䅯材䅙䅁杷允䅁䅁䅍䅁䑁䅁䅷䅁䭁佁䉅䅁䭁䉁䝯䅁䉁䅁䅁允䅁䅁䅯杷䅙䅁杷允䅁䅁䅍䅁䑁䅁䅷䅁䭁䩁䅷䅁䭁䉁䝯䅁䉁䅁䅁允䅁䅁䅯兌䅙䅁杷允䅁䅁䅕䅁䑁䅁䅷䅁䭁乁䄴䅁䭁佁䭫䅁䭁佁䭙䅁䭁佁䭣䅁䉁䅁䅁允䅁䅁䅯儸䄴䅁杷允䅁䅁䅍䅁䑁䅁䅷䅁䭁佁䉉䅁䭁䉁䝯䅁䉁䅁䅁允䅁䅁䅯睋䅙䅁杷允䅁䅁䅍䅁䑁䅁䅷䅁䭁䙁䅷䅁䭁䉁䝷䅁䉁䅁䅁允䅁䅁䅯兑䅙䅁杷允䅁䅁䅑䅁䑁䅁䅷䅁䭁䱁䅕䅁䭁䅁䅑䅁䭁䅁䅕䅁䉁䅁䅁允䅁䅁䅕䅁䅁䝁啩䕢䵅䅉䅅䅁䑁䅁䅁睁䵁䅁䅁权䍄䅁䅁权歁杂䅁允䅁䅁䅅䅁䭁䑁䩳䅁䵁䅉䅅䅁䑁䅁䅁睁䵁䅁䅁权ㅁ兂䅁权敁杂䅁允䅁䅁䅅䅁䭁䑁䥅䅁䵁䅉䅅䅁䑁䅁䅁睁䵁䅁䅁权䙄䅄䅁权歁杂䅁允䅁䅁䅅䅁䭁䍁捫䅁䵁䅉䅅䅁䙁䅁䅁睁䵁䅁䅁权䡄兂䅁权潄权䅁权浄权䅁权湄权䅁允䅁䅁䅅䅁䭁䅁䱙䅁䵁䅉䅅䅁䑁䅁䅁睁䵁䅁䅁权穃允䅁权流杂䅁允䅁䅁䅅䅁佁䅁䅷䅁㑁䑁䅣杌㉁䑁䅉䅁䵁䅉䅅䅁䙁䅁䅁睁䵁䅁䅁权歄杄䅁权灄权䅁权浄权䅁权湄权䅁允䅁䅁䅅䅁䭁䭁剕䅁䵁䅉䅅䅁䙁䅁䅁睁䵁䅁䅁权䑃兄䅁权䙄杅䅁权䕁䅁䅋权䥄杅䅁允䅁䅁䅅䅁䙁䝁橣瘱捐則䅰䍄䉁䅁䅁睁䅁䅁䅍䅄䅁䅁䅯睢䅅䅁䅯䅈䅙䅁䅅䅁䉁䅁䅁权獄杂䅁䍄䉁䅁䅁睁䅁䅁䅍䅄䅁䅁䅯睶䅑䅁䅯杊䅙䅁䅅䅁䉁䅁䅁杄䵁䅁䅁兏ぁ䍁䄴免ぁ䅁䅁䍄䉁䅁䅁兂䅁䅁䅍䅄䅁䅁䅯杖䅁䅁䅯儷䅯䅁䅯朵䅯䅁䅯眵䅯䅁䅅䅁䉁䅁䅁睂䅁䅁䅁䭷汔䅑杷允䅁䅁䅍䅁䑁䅁䅷䅁䭁䩁䅍䅁䭁䍁䝙䅁䉁䅁䅁允䅁䅁䄴䅄䅁䑁䅧免畁䑁䅫睎䅁䅁杷允䅁䅁䅍䅁䑁䅁䅷䅁䭁䱁义䅁䭁䉁䝷䅁䉁䅁䅁允䅁䅁䅯朲䅙䅁杷允䅁䅁䅑䅁䑁䅁䅷䅁䭁䑁䅯䅁䭁䅁䍅䅁䭁䅁䍉䅁䉁䅁䅁允䅁䅁䅕框换空夳唵䵁䅉䅅䅁䙁䅁䅁睁䵁䅁䅁权杄䅁䅁权䙄杅䅁权䕁䅁䅋权䥄杅䅁允䅁䅁䅅䅁䙁䑁䝱楓塍眯䅰䍄䉁䅁䅁兂䅁䅁䅍䅄䅁䅁䅯儹䅷䅁䅯儵䅯䅁䅯朵䅯䅁䅯眵䅯䅁䅅䅁䉁䅁䅁权允䅂䅁䍄䉁䅁䅁兂䅁䅁䅍䅄䅁䅁䅯朶䅅䅁䅯硹䅉䅁䅯䅂䍁䅧䅯剹䅉䅁䅅䅁䉁䅁䅁兂䅁䅁䅁偁杨䅑杷允䅁䅁䅍䅁䑁䅁䅷䅁䭁䥁䈰䅁䭁䍁䝑䅁䉁䅁䅁允䅁䅁䅯桊䅫䅁杷</t>
  </si>
  <si>
    <t>允䅁䅁䅕䅁䑁䅁䅷䅁䭁䵁䙙䅁䭁佁䭫䅁䭁佁䭙䅁䭁佁䭣䅁䉁䅁䅁允䅁䅁䅯杅䄰䅁杷允䅁䅁䅕䅁䑁䅁䅷䅁䭁䝁偫䅁䭁佁䭫䅁䭁佁䭙䅁䭁佁䭣䅁䉁䅁䅁允䅁䅁䅯䅅䅑䅁杷允䅁䅁䅍䅁䑁䅁䅷䅁䭁䙁䅧䅁䭁䉁䝧䅁䉁䅁䅁允䅁䅁䅯杓䅙䅁杷允䅁䅁䅑䅁䑁䅁䅷䅁䭁乁䅙䅁䭁䅁䍅䅁䭁䅁䍕䅁䉁䅁䅁允䅁䅁䅕噯祦硒偑欴䵁䅉䅅䅁䙁䅁䅁睁䵁䅁䅁权㡃䅁䅁权䙄杅䅁权䕁䅁䅋权䩄杅䅁允䅁䅁䅅䅁䙁䡁ば克䡅䅃䄱䍄䉁䅁䅁兂䅁䅁䅍䅄䅁䅁䅯共䅑䅁䅯儶䅯䅁䅯朵䅯䅁䅯眵䅯䅁䅅䅁䉁䅁䅁权䱂杇䅁䍄䉁䅁䅁睁䅁䅁䅍䅄䅁䅁䅯桙䅫䅁䅯䅊䅙䅁䅅䅁䉁䅁䅁权允䅂䅁䍄䉁䅁䅁兂䅁䅁䅍䅄䅁䅁䅯兮䄴䅁䅯䄶䅯䅁䅯朵䅯䅁䅯眵䅯䅁䅅䅁䉁䅁䅁权㉁睃䅁䍄䉁䅁䅁䅂䅁䅁䅍䅄䅁䅁䅯杺䅳䅁䅯睈䅙䅁䅯䅉䅙䅁䅅䅁䉁䅁䅁权䵂杂䅁䍄䉁䅁䅁兂䅁䅁䅍䅄䅁䅁䅯兏䅁䅁䅯朶䅯䅁䅯朵䅯䅁䅯眶䅯䅁䅅䅁䉁䅁䅁睂䅁䅁䅁䙁浔䅑杷允䅁䅁䅍䅁䑁䅁䅷䅁䭁䵁䴸䅁䭁䉁䜴䅁䉁䅁䅁允䅁䅁䅯䅎䅙䅁杷允䅁䅁䅕䅁䑁䅁䅷䅁䭁䕁䅙䅁䭁佁䭕䅁䭁佁䭙䅁䭁佁䭣䅁䉁䅁䅁允䅁䅁䅯䅏䅳䅁杷允䅁䅁䅕䅁䑁䅁䅷䅁䭁䕁䈰䅁䭁佁䭧䅁䭁佁䭙䅁䭁佁䭣䅁䉁䅁䅁允䅁䅁䅯杂䅳䅁杷允䅁䅁䅑䅁䑁䅁䅷䅁䭁佁䉳䅁䭁䉁䅅䅁䭁䅁䍑䅁䉁䅁䅁允䅁䅁䄴杆䅁䑁䅅免㑁䑁䅍兏睁䑁䅁䅍睁䑁䅁䅁䵁䅉䅅䅁䙁䅁䅁睁䵁䅁䅁权汁䅁䅁权瑄权䅁权浄权䅁权湄权䅁允䅁䅁䅅䅁䡁䅁䅁䅁䅄⭖䅚䍄䉁䅁䅁兂䅁䅁䅍䅄䅁䅁䅯䅶䅁䅁䅯儷䅯䅁䅯朵䅯䅁䅯眵䅯䅁䅅䅁䉁䅁䅁睂䅁䅁䅁䙑浄䅑杷允䅁䅁䅍䅁䑁䅁䅷䅁䭁偁䙫䅁䭁䉁䝯䅁䉁䅁䅁允䅁䅁䅯䅐䅙䅁杷允䅁䅁䅕䅁䑁䅁䅷䅁䭁䉁乧䅁䭁佁䭕䅁䭁佁䭙䅁䭁佁䭣䅁䉁䅁䅁允䅁䅁䅯䅅䅑䅁杷允䅁䅁䅑䅁䑁䅁䅷䅁䭁乁䙉䅁䭁䉁䜸䅁䭁䍁䝁䅁䉁䅁䅁允䅁䅁䅯䅔䅣䅁杷允䅁䅁䅕䅁䑁䅁䅷䅁䭁偁䅁䅁䭁䵁单䅁䭁䅁䅑潁䭁䵁卧䅁䉁䅁䅁允䅁䅁䅕噶来楃摢䕇䵁䅉䅅䅁䙁䅁䅁睁䵁䅁䅁权㉂兂䅁权瑄权䅁权浄权䅁权湄权䅁允䅁䅁䅅䅁䡁䅁䅁䅁䅂畉䅚䍄䉁䅁䅁兂䅁䅁䅍䅄䅁䅁䅯䅩䅕䅁䅯剸䅉䅁䅯䅂䍁䅧䅯䉹䅉䅁䅅䅁䉁䅁䅁兂䭄婓䝋䩘䡅䅑杷允䅁䅁䅕䅁䑁䅁䅷䅁䭁䡁䉳䅁䭁䵁单䅁䭁䅁䅑潁䭁䵁卧䅁䉁䅁䅁允䅁䅁䅕㑱番㙶呤啅䵁䅉䅅䅁䙁䅁䅁睁䵁䅁䅁权㕄兂䅁权灄权䅁权浄权䅁权湄权䅁允䅁䅁䅅䅁䭁䉁䕁䅁䵁䅉䅅䅁䙁䅁䅁睁䵁䅁䅁权㥂䅄䅁权灄权䅁权浄权䅁权湄权䅁允䅁䅁䅅䅁䭁䉁䕁䅁䵁䅉䅅䅁䙁䅁䅁睁䵁䅁䅁权⽄兂䅁权灄权䅁权浄权䅁权湄权䅁允䅁䅁䅅䅁䭁䡁剙䅁䵁䅉䅅䅁䑁䅁䅁睁䵁䅁䅁权乃䅁䅁权捁杂䅁允䅁䅁䅅䅁䭁偁䝣䅁䵁䅉䅅䅁䑁䅁䅁睁䵁䅁䅁权癃允䅁权流杂䅁允䅁䅁䅅䅁佁䅁䅷䅁㉁䑁䅑杌ㅁ䑁䅉䅁䵁䅉䅅䅁䑁䅁䅁睁䵁䅁䅁权偃䅂䅁权奁杂䅁允䅁䅁䅅䅁䭁䝁䜸䅁䵁䅉䅅䅁䙁䅁䅁睁䵁䅁䅁权煄睃䅁权䱄杅䅁权䕁䅁䅋权䩄杅䅁允䅁䅁䅅䅁䙁乁橥䑣䬰ㅴ䄹䍄䉁䅁䅁兂䅁䅁䅍䅄䅁䅁䅯兑䄸䅁䅯朶䅯䅁䅯朵䅯䅁䅯眶䅯䅁䅅䅁䉁䅁䅁权允䅂䅁䍄䉁䅁䅁睁䅁䅁䅍䅄䅁䅁䅯杫䅑䅁䅯䅇䅙䅁䅅䅁䉁䅁䅁权療杂䅁䍄䉁䅁䅁兂䅁䅁䅍䅄䅁䅁䅯条䅷䅁䅯儷䅯䅁䅯朵䅯䅁䅯眵䅯䅁䅅䅁䉁䅁䅁权允䅂䅁䍄䉁䅁䅁睁䅁䅁䅍䅄䅁䅁䅯䅳䅅䅁䅯䅊䅙䅁䅅䅁䉁䅁䅁权十元䅁䍄䉁䅁䅁兂䅁䅁䅍䅄䅁䅁䅯䄲䅳䅁䅯硹䅉䅁䅯䅂䍁䅧䅯剹䅉䅁䅅䅁䉁䅁䅁兂䭁㘱睎卐奰䅑杷允䅁䅁䅕䅁䑁䅁䅷䅁䭁䥁䵙䅁䭁䵁即䅁䭁䅁䅑潁䭁䵁卧䅁䉁䅁䅁允䅁䅁䅕灭婭婭㕭啚䵁䅉䅅䅁䙁䅁䅁睁䵁䅁䅁权扂䅁䅁权䙄杅䅁权䕁䅁䅋权䩄杅䅁允䅁䅁䅅䅁䙁乁猫却䝨桉䅊䍄䉁䅁䅁兂䅁䅁䅍䅄䅁䅁䅯元䅙䅁䅯硹䅉䅁䅯䅂䍁䅧䅯剹䅉䅁䅅䅁䉁䅁䅁兂䅁䅁䅁䉁橂䅑杷允䅁䅁䅑䅁䑁䅁䅷䅁䭁䥁䅣䅁䭁䅁䅑䅁䭁䅁䅕䅁䉁䅁䅁允䅁䅁䅕䅁䅁䵁㑨歘䵅䅉䅅䅁䙁䅁䅁睁䵁䅁䅁权䡃睃䅁权䙄杅䅁权䕁䅁䅋权䩄杅䅁允䅁䅁䅅䅁䙁佁兪杰昹祅䅂䍄䉁䅁䅁䅂䅁䅁䅍䅄䅁䅁䅯末䅕䅁䅯睈䅙䅁䅯䅉䅙䅁䅅䅁䉁䅁䅁权祃杂䅁䍄䉁䅁䅁睁䅁䅁䅍䅄䅁䅁䅯睁䅅䅁䅯䅊䅙䅁䅅䅁䉁䅁䅁权䝂兇䅁䍄䉁䅁䅁兂䅁䅁䅍䅄䅁䅁䅯䅌䅕䅁䅯硹䅉䅁䅯䅂䍁䅧䅯䉹䅉䅁䅅䅁䉁䅁䅁兂歃䑣䬰㈱塎䅑杷允䅁䅁䅍䅁䑁䅁䅷䅁䭁䉁呉䅁䭁䉁䝧䅁䉁䅁䅁允䅁䅁䅯䅒䅙䅁杷允䅁䅁䅕䅁䑁䅁䅷䅁䭁䝁䅑䅁䭁佁䭕䅁䭁佁䭙䅁䭁佁䭣䅁䉁䅁䅁允䅁䅁䅯兄䅳䅁杷允䅁䅁䅕䅁䑁䅁䅷䅁䭁䥁佁䅁䭁佁䭯䅁䭁佁䭙䅁䭁佁䭳䅁䉁䅁䅁允䅁䅁䅯䅅䅑䅁杷允䅁䅁䅍䅁䑁䅁䅷䅁䭁䑁久䅁䭁䉁䜴䅁䉁䅁䅁允䅁䅁䅯䅎䅙䅁杷允䅁䅁䅑䅁䑁䅁䅷䅁䭁䉁䉙䅁䭁䉁䅅䅁䭁䅁䅕䅁䉁䅁䅁允䅁䅁䄴䅆䅁䑁䅅兎㍁䑁䅉䅏㑁䑁䅕䅍睁䅁䅁䍄䉁䅁䅁兂䅁䅁䅍䅄䅁䅁䅯兢䅁䅁䅯䄶䅯䅁䅯朵䅯䅁䅯眵䅯䅁䅅䅁䉁䅁䅁权䝁睃䅁䍄䉁䅁䅁兂䅁䅁䅍䅄䅁䅁䅯䅕䅁䅁䅯䄶䅯䅁䅯朵䅯䅁䅯眵䅯䅁䅅䅁䉁䅁䅁权䝁睃䅁䍄䉁䅁䅁睁䅁䅁䅍䅄䅁䅁䅯儯䅑䅁䅯䅇䅙䅁䅅䅁䉁䅁䅁权㥁杂䅁䍄䉁䅁䅁兂䅁䅁䅍䅄䅁䅁䅯六䅅䅁䅯剸䅉䅁䅯䅂䍁䅧䅯剹䅉䅁䅅䅁䉁䅁䅁兂十摈㝭睙偳䅑杷允䅁䅁䅍䅁䑁䅁䅷䅁䭁䙁䅳䅁䭁䉁䝯䅁䉁䅁䅁允䅁䅁䅯材䅙䅁杷允䅁䅁䅍䅁䑁䅁䅷䅁䭁偁䉷䅁䭁䉁䝯䅁䉁䅁䅁允䅁䅁䅯䅷䅙䅁杷允䅁䅁䅕䅁䑁䅁䅷䅁䭁佁䉣䅁䭁䵁单䅁䭁䅁䅑潁䭁䵁卧䅁䉁䅁䅁允䅁䅁䅕摥湪㝊吸䕄䵁䅉䅅䅁䙁䅁䅁睁䵁䅁䅁权䑁兂䅁权煄权䅁权浄权䅁权牄权䅁允䅁䅁䅅䅁䭁䉁䕁䅁䵁䅉䅅䅁䙁䅁䅁睁䵁䅁䅁权㍂兄䅁权獄权䅁权浄权䅁权湄权䅁允䅁䅁䅅䅁䭁䉁䕁䅁䵁䅉䅅䅁䕁䅁䅁睁䵁䅁䅁权祄䅁䅁权剁䅁䅁权䕁杁䅁允䅁䅁䅅䅁佁䉁䅙䅁硁䑁䅉免㉁䑁䅁䅍睁䑁䅁䅍睁䅁䅁䍄䉁䅁䅁兂䅁䅁䅍䅄䅁䅁䅯兵䄴䅁䅯硹䅉䅁䅯䅂䍁䅧䅯䉹䅉䅁䅅䅁䉁䅁䅁兂䥂場啯獲晤䅑杷允䅁䅁䅍䅁䑁䅁䅷䅁䭁䙁䅳䅁䭁䉁䝷䅁䉁䅁䅁允䅁䅁䅯其䅙䅁杷允䅁䅁䅕䅁䑁䅁䅷䅁䭁䥁䅳䅁䭁佁䭫䅁䭁佁䭙䅁䭁佁䭣䅁䉁䅁䅁允䅁䅁䅯䅅䅑䅁杷允䅁䅁䅑䅁䑁䅁䅷䅁䭁䡁䅍䅁䭁䅁䍅䅁䭁䅁䍕䅁䉁䅁䅁允䅁䅁䅕汅浲㝘㌹〫䵁䅉䅅䅁䕁䅁䅁睁䵁䅁䅁权穂䅁䅁权䉁杁䅁权䑁杁䅁允䅁䅁䅅䅁䙁䝁娲礴㉦倶䄱䍄䉁䅁䅁兂䅁䅁䅍䅄䅁䅁䅯末䅳䅁䅯䄶䅯䅁䅯朵䅯䅁䅯眵䅯䅁䅅䅁䉁䅁䅁权允䅂䅁䍄䉁䅁䅁睁䅁䅁䅍䅄䅁䅁䅯睎䅷䅁䅯杈䅙䅁䅅䅁䉁䅁䅁权ぁ杂䅁䍄䉁䅁䅁兂䅁䅁䅍䅄䅁䅁䅯儹䅳䅁䅯儵䅯䅁䅯朵䅯䅁䅯眵䅯䅁䅅䅁䉁䅁䅁权汃睃䅁䍄䉁䅁䅁䅂䅁䅁䅍䅄䅁䅁䅯朶䅁䅁䅯充䅁䅁䅯䅂䅉䅁䅅䅁䉁䅁䅁杄啁䅁䅁杍硁䑁䅙杍睁䑁䅁䅍睁䑁䅁䅁䵁䅉䅅䅁䑁䅁䅁睁䵁䅁䅁权䙃兄䅁权敁杂䅁允䅁䅁䅅䅁䭁䝁䡯䅁䵁䅉䅅䅁䑁䅁䅁睁䵁䅁䅁权⽃兂䅁权流杂䅁允䅁䅁䅅䅁佁䅁䅷䅁㕁䑁䅍杌㍁䑁䅧䅁䵁䅉䅅䅁䕁䅁䅁睁䵁䅁䅁权䱃允䅁权䭁䅁䅁权䕁杁䅁允䅁䅁䅅䅁䙁䡁㥅瑃橥䉣䅬䍄䉁䅁䅁兂䅁䅁䅍䅄䅁䅁䅯睚䅁䅁䅯剸䅉䅁䅯䅂䍁䅧䅯剹䅉䅁䅅䅁䉁䅁䅁兂⽃啣䩴煋䬸䅑杷允䅁䅁䅕䅁䑁䅁䅷䅁䭁乁䕧䅁䭁佁䭫䅁䭁佁䭙䅁䭁佁䭣䅁䉁䅁䅁允䅁䅁䅯剔䅅䅁杷允䅁䅁䅕䅁䑁䅁䅷䅁䭁䩁乣䅁䭁䵁单䅁䭁䅁䅑潁䭁䵁卫䅁䉁䅁䅁允䅁䅁䅕硅䬴⽱牤あ䵁䅉䅅䅁䙁䅁䅁睁䵁䅁䅁权㥃䅂䅁权獄权䅁权浄权䅁权湄权䅁允䅁䅁䅅䅁䡁䅁䅁䅁䅃伶䅖䍄䉁䅁䅁睁䅁䅁䅍䅄䅁䅁䅯睔䅳䅁䅯䅇䅙䅁䅅䅁䉁䅁䅁权㡂杂䅁䍄䉁䅁䅁䅂䅁䅁䅍䅄䅁䅁䅯兙䅅䅁䅯睈䅙䅁䅯䅉䅙䅁䅅䅁䉁䅁䅁权浂睂䅁䍄䉁䅁䅁兂䅁䅁䅍䅄䅁䅁䅯眳䅅䅁䅯儵䅯䅁䅯朵䅯䅁䅯眵䅯䅁䅅䅁䉁䅁䅁权⭁睃䅁䍄䉁䅁䅁兂䅁䅁䅍䅄䅁䅁䅯兇䄸䅁䅯儷䅯䅁䅯朵䅯䅁䅯眵䅯䅁䅅䅁䉁䅁䅁权允䅂䅁䍄䉁䅁䅁睁䅁䅁䅍䅄䅁䅁䅯睳䅷䅁䅯䅈䅙䅁䅅䅁䉁䅁䅁权楂杂䅁䍄䉁䅁䅁兂䅁䅁䅍䅄䅁䅁䅯儲䅑䅁䅯䄶䅯䅁䅯朵䅯䅁䅯眵䅯䅁䅅䅁䉁䅁䅁权䝁睃䅁䍄䉁䅁䅁睁䅁䅁䅍䅄䅁䅁䅯睁䅅䅁䅯䅈䅙䅁䅅䅁䉁䅁䅁权瑄杂䅁䍄䉁䅁䅁睁䅁䅁䅍䅄䅁䅁䅯䅍䅕䅁䅯䅈䅙䅁䅅䅁䉁䅁䅁权慂杂䅁䍄䉁䅁䅁睁䅁䅁䅍䅄䅁䅁䅯兗䅕䅁䅯䅈䅙䅁䅅䅁䉁䅁䅁权䱃杂䅁䍄䉁䅁䅁䅂䅁䅁䅍䅄䅁䅁䅯䅅䅳䅁䅯睈䅙䅁䅯䅉䅙䅁䅅䅁䉁䅁䅁权杁元䅁䍄䉁䅁䅁睁䅁䅁䅍䅄䅁䅁䅯睱䅷䅁䅯䅇䅙䅁䅅䅁䉁䅁䅁权䕂杂䅁䍄䉁䅁䅁兂䅁䅁䅍䅄䅁䅁䅯末䅳䅁䅯剸䅉䅁䅯䅂䍁䅧䅯剹䅉䅁䅅䅁䉁䅁䅁兂塄昸夷㙣䩙䅑杷允䅁䅁䅍䅁䑁䅁䅷䅁䭁䅁䈰䅁䭁䍁䝑䅁䉁䅁䅁允䅁䅁䅯䅃䅣䅁杷允䅁䅁䅍䅁䑁䅁䅷䅁䭁佁佣䅁䭁䍁䝙䅁䉁䅁䅁允䅁䅁䄴权䅁䑁䅫睍畁䑁䅣䅁䵁䅉䅅䅁䙁䅁䅁睁䵁䅁䅁权晃兂䅁权䱄杅䅁权䕁䅁䅋权䩄杅䅁允䅁䅁䅅䅁䙁䉁畓⭒㙆䘹䅸䍄䉁䅁䅁睁䅁䅁䅍䅄䅁䅁䅯督䅅䅁䅯䅊䅙䅁䅅䅁䉁䅁䅁权慂兇䅁䍄䉁䅁䅁睁䅁䅁䅍䅄䅁䅁䅯兦䅅䅁䅯䅇䅙䅁䅅䅁䉁䅁䅁权䭂杂䅁䍄䉁䅁䅁䅂䅁䅁䅍䅄䅁䅁䅯允䅅䅁䅯䅂䅁䅁䅯兂䅁䅁䅅䅁䉁䅁䅁兂䅁䅁䅂䩈䱥兑杷允䅁䅁䅕䅁䑁䅁䅷䅁䭁䵁䉣䅁䭁佁䭕䅁䭁佁䭙䅁䭁佁䭣䅁䉁䅁䅁允䅁䅁䅯儫䅯䅁杷允䅁䅁䅕䅁䑁䅁䅷䅁䭁䱁䕁䅁䭁佁䭕䅁䭁佁䭙䅁䭁佁䭣䅁䉁䅁䅁允䅁䅁䅯睎䅳䅁杷允䅁䅁䅕䅁䑁䅁䅷䅁䭁佁䱙䅁䭁佁䭫䅁䭁佁䭙䅁䭁佁䭣䅁䉁䅁䅁允䅁䅁䅯确䅉䅁杷允䅁䅁䅕䅁䑁䅁䅷䅁䭁䡁䱧䅁䭁䵁即䅁䭁䅁䅑潁䭁䵁卫䅁䉁䅁䅁允䅁䅁䅕敨剴䉵嘷啗䵁䅉䅅䅁䙁䅁䅁睁䵁䅁䅁权扂䅁䅁权灄权䅁权浄权䅁权湄权䅁允䅁䅁䅅䅁䭁䥁䰸䅁䵁䅉䅅䅁䙁䅁䅁睁䵁䅁䅁权潁睃䅁权䱄杅䅁权䕁䅁䅋权䩄杅䅁允䅁䅁䅅䅁䙁䱁敧敨剴䘫䅰䍄䉁䅁䅁睁䅁䅁䅍䅄䅁䅁䅯䅌䅅䅁䅯杈䅙䅁䅅䅁䉁䅁䅁权楃杂䅁䍄䉁䅁䅁䅂䅁䅁䅍䅄䅁䅁䅯杢䅅䅁䅯允䅉䅁䅯兂䅉䅁䅅䅁䉁䅁䅁兂䉂倯䝓䉏奲䅑杷允䅁䅁䅕䅁䑁䅁䅷䅁䭁䡁䅙䅁䭁䵁即䅁䭁䅁䅑潁䭁䵁卧䅁䉁䅁䅁允䅁䅁䅕敨剴䉵嘵䕗䵁䅉䅅䅁䑁䅁䅁睁䵁䅁䅁权䥁允䅁权慁杂䅁允䅁䅁䅅䅁䭁䑁䝷䅁䵁䅉䅅䅁䙁䅁䅁睁䵁䅁䅁权坁兂䅁权灄权䅁权浄权䅁权湄权䅁允䅁䅁䅅䅁䭁䉁䕁䅁䵁䅉䅅䅁䑁䅁䅁睁䵁䅁䅁权瑃䅁䅁权流杂䅁允䅁䅁䅅䅁佁䅁䅷䅁ぁ䑁䅫杌睁䑁䅣䅁䵁䅉䅅䅁䙁䅁䅁睁䵁䅁䅁权祄允䅁权汄权䅁权浄权䅁权湄权䅁允䅁䅁䅅䅁䭁䑁䱧䅁䵁䅉䅅䅁䙁䅁䅁睁䵁䅁䅁权橃兂䅁权䱄杅䅁权䕁䅁䅋权䥄杅䅁允䅁䅁䅅䅁䙁䉁畓⭒㙆䘱䅨䍄䉁䅁䅁兂䅁䅁䅍䅄䅁䅁䅯䅴䅁䅁䅯䄷䅯䅁䅯朵䅯䅁䅯眵䅯䅁䅅䅁䉁䅁䅁睂䅁䅁䅁䵁氳䅑杷允䅁䅁䅍䅁䑁䅁䅷䅁䭁䑁䵁䅁䭁䉁䝯䅁䉁䅁䅁允䅁䅁䅯杘䅙䅁杷允䅁䅁䅕䅁䑁䅁䅷䅁䭁佁䕯䅁䭁䵁单䅁䭁䅁䅑潁䭁䵁卫䅁䉁䅁䅁允䅁䅁䅕界睲灇䘷䕉䵁䅉䅅䅁䙁䅁䅁睁䵁䅁䅁权䵃䅄䅁权䙄杅䅁权䕁䅁䅋权䩄杅䅁允䅁䅁䅅䅁䙁䵁⽒㝨礹卲䅚䍄䉁䅁䅁睁䅁䅁䅍䅄䅁䅁䅯元䅁䅁䅯杈䅙䅁䅅䅁䉁䅁䅁权癃杂䅁䍄䉁䅁䅁兂䅁䅁䅍䅄䅁䅁䅯兪䅷䅁䅯剸䅉䅁䅯䅂䍁䅧䅯剹䅉䅁䅅䅁䉁䅁䅁兂桃䵋先䱔乕䅑杷允䅁䅁䅕䅁䑁䅁䅷䅁䭁䡁义䅁䭁佁䭧䅁䭁佁䭙䅁䭁佁䭣䅁䉁䅁䅁允䅁䅁䅯䅅䅑䅁杷允䅁䅁䅕䅁䑁䅁䅷䅁䭁䩁䉉䅁䭁佁䭕䅁䭁佁䭙䅁䭁佁䭣䅁䉁䅁䅁允䅁䅁䅯兄䅳䅁杷允䅁䅁䅕䅁䑁䅁䅷䅁䭁䝁䵑䅁䭁䵁即䅁䭁䅁䅑潁䭁䵁卧䅁䉁䅁䅁允䅁䅁䅕㘱睎児䡯さ䵁䅉䅅䅁䑁䅁䅁睁䵁䅁䅁权い兂䅁权敁杂䅁允䅁䅁䅅䅁䭁䍁䥍䅁䵁䅉䅅䅁䕁䅁䅁睁䵁䅁䅁权佃䅂䅁权晁杂䅁权杁杂䅁允䅁䅁䅅䅁䭁䉁䡣䅁䵁䅉䅅䅁䕁䅁䅁睁䵁䅁䅁权䍁允䅁权䭁䅁䅁权䕁杁䅁允䅁䅁䅅䅁䙁䱁敧敨剴併⼴䍄䉁䅁䅁䅂䅁䅁䅍䅄䅁䅁䅯䅗䅅䅁䅯权䅁䅁䅯兂䅁䅁䅅䅁䉁䅁䅁兂坃㑑獴⼵歳䅑杷允䅁䅁䅕䅁䑁䅁䅷䅁䭁䭁䉧䅁䭁佁䭕䅁䭁佁䭙䅁䭁佁䭣䅁䉁䅁䅁允䅁䅁䅯䅏䅳䅁杷允䅁䅁䅕䅁䑁䅁䅷䅁䭁䙁䉅䅁䭁䵁单䅁䭁䅁䅑潁䭁䵁卧䅁䉁䅁䅁允䅁䅁䅕汶歘奪坋ぅ䵁䅉䅅䅁䑁䅁䅁睁䵁䅁䅁权ぁ兂䅁权流杂䅁允䅁䅁䅅䅁佁䅁䅷䅁ㅁ䑁䅧杌硁䑁䅑䅁䵁䅉䅅䅁䙁䅁䅁睁䵁䅁䅁权䍂䅁䅁权瑄权䅁权浄权䅁权湄权䅁允䅁䅁䅅䅁䭁䉁䕁䅁䵁䅉䅅䅁䑁䅁䅁睁䵁䅁䅁权䩁兄䅁权敁杂䅁允䅁䅁䅅䅁䭁䩁䝍䅁䵁䅉䅅䅁䙁䅁䅁睁䵁䅁䅁权䝃允䅁权䱄杅䅁权䕁䅁䅋权䩄杅䅁允䅁䅁䅅䅁䙁乁橥䑣䬰㉌䅊䍄䉁䅁䅁睁䅁䅁䅍䅄䅁䅁䅯䅺䅁䅁䅯杈䅙䅁䅅䅁䉁䅁䅁权剂杂䅁䍄䉁䅁䅁兂䅁䅁䅍䅄䅁䅁䅯睍䅅䅁䅯剸䅉䅁䅯䅂䍁䅧䅯剹䅉䅁䅅䅁䉁䅁䅁兂㝁佥㝙卅噯䅑杷允䅁䅁䅍䅁䑁䅁䅷䅁䭁䭁䔰䅁䭁䍁䝑䅁䉁䅁䅁允䅁䅁䅯䉋䅫䅁杷允䅁䅁䅕䅁䑁䅁䅷䅁䭁䕁䅑䅁䭁佁䭷䅁䭁佁䭙䅁䭁佁䭣䅁䉁䅁䅁允䅁䅁䅣䅁䅁䭁潃唵䵁䅉䅅䅁䕁䅁䅁睁䵁䅁䅁权䥄䅁䅁权剁䅁䅁权䙁䅁䅁允䅁䅁䅅䅁佁䉁䅑䅁穁䑁䅉免睁䑁䅁䅍睁䑁䅁䅍䅁䅁杷允䅁䅁䅑䅁䑁䅁䅷䅁䭁䑁䅣䅁䭁䅁䅯䅁䭁䅁䍑䅁䉁䅁䅁允䅁䅁䅕潂噇㑑獵䕊䵁䅉䅅䅁䙁䅁䅁睁䵁䅁䅁权穁允䅁权灄权䅁权浄权䅁权湄权䅁允䅁䅁䅅䅁䭁䉁䕁䅁䵁䅉䅅䅁䙁䅁䅁睁䵁䅁䅁权癃兂䅁权潄权䅁权浄权䅁权湄权䅁允䅁䅁䅅䅁䭁䉁䕁䅁䵁䅉䅅䅁䙁䅁䅁睁䵁䅁䅁权硃兂䅁权獄权䅁权浄权䅁权湄权䅁允䅁䅁䅅䅁䡁䅁䅁䅁䅄敇䅒䍄䉁䅁䅁兂䅁䅁䅍䅄䅁䅁䅯杨䄰䅁䅯剸䅉䅁䅯䅂䍁䅧䅯剹䅉䅁䅅䅁䉁䅁䅁兂硄慺㔯歉桫䅑杷允䅁䅁䅕䅁䑁䅁䅷䅁䭁䙁䅳䅁䭁佁䬰䅁䭁佁䭙䅁䭁佁䭣䅁䉁䅁䅁允䅁䅁䅣䅁䅁䍁瑃唵䵁䅉䅅䅁䙁䅁䅁睁䵁䅁䅁权䩁允䅁权䱄杅䅁权䕁䅁䅋权䩄杅䅁允䅁䅁䅅䅁䙁佁㙆䭆䠵噣䄱䍄䉁䅁䅁兂䅁䅁䅍䅄䅁䅁䅯兓䅳䅁䅯硹䅉䅁䅯䅂䍁䅧䅯剹䅉䅁䅅䅁䉁䅁䅁兂晁敨剴䑵楚䅑杷允䅁䅁䅍䅁䑁䅁䅷䅁䭁䉁䙫䅁䭁䍁䝑䅁䉁䅁䅁允䅁䅁䅯券䅫䅁杷允䅁䅁䅍䅁䑁䅁䅷䅁䭁䱁䵍䅁䭁䍁䝑䅁䉁䅁䅁允䅁䅁䅯䉨䅁䅁杷允䅁䅁䅕䅁䑁䅁䅷䅁䭁䝁䅉䅁䭁佁䭕䅁䭁佁䭙䅁䭁佁䭣䅁䉁䅁䅁允䅁䅁䅯児䅉䅁杷允䅁䅁䅕䅁䑁䅁䅷䅁䭁䵁䙳䅁䭁佁䭧䅁䭁佁䭙䅁䭁佁䭣䅁䉁䅁䅁允䅁䅁䅯杂䅳䅁杷允䅁䅁䅕䅁䑁䅁䅷䅁䭁䙁䅑䅁䭁䵁即䅁䭁䅁䅑潁䭁䵁卧䅁䉁䅁䅁允䅁䅁䅕灭婭婭㕫ざ䵁䅉䅅䅁䙁䅁䅁睁䵁䅁䅁权獁兂䅁权䱄杅䅁权䕁䅁䅋权䩄杅䅁允䅁䅁䅅䅁䙁䝁浚浚浚汆䅴䍄䉁䅁䅁兂䅁䅁䅍䅄䅁䅁䅯兕䅕䅁䅯剸䅉䅁䅯䅂䍁䅧䅯䉹䅉䅁䅅䅁䉁䅁䅁兂牄牉で塎嘰䅑杷允䅁䅁䅕䅁䑁䅁䅷䅁䭁䱁䱙䅁䭁佁䭫䅁䭁佁䭙䅁䭁佁䭣䅁䉁䅁䅁允䅁䅁䅯䅅䅑䅁杷允䅁䅁䅕䅁䑁䅁䅷䅁䭁䝁䅉䅁䭁䵁即䅁䭁䅁䅑潁䭁䵁卧䅁䉁䅁䅁允䅁䅁䅕灭婭婭䩮䕗䵁䅉䅅䅁䙁䅁䅁睁䵁䅁䅁权㑄允䅁权䱄杅䅁权䕁䅁䅋权䥄杅䅁允䅁䅁䅅䅁䙁䙁㑋潈牘噑䄱䍄䉁䅁䅁兂䅁䅁䅍䅄䅁䅁䅯䅍䅳䅁䅯䄶䅯䅁䅯朵䅯䅁䅯眵䅯䅁䅅䅁䉁䅁䅁权允䅂䅁䍄䉁䅁䅁睁䅁䅁䅍䅄䅁䅁䅯杹䅳䅁䅯杇䅙䅁䅅䅁䉁䅁䅁权䍄杂䅁䍄䉁䅁䅁兂䅁䅁䅍䅄䅁䅁䅯䄴䅳䅁䅯䄶䅯䅁䅯朵䅯䅁䅯眵䅯䅁䅅䅁䉁䅁䅁权䝁睃䅁䍄䉁䅁䅁睁䅁䅁䅍䅄䅁䅁䅯䉤䅁䅁䅯杊䅙䅁䅅䅁䉁䅁䅁杄䵁䅁䅁䅏㍁䍁䄴䅎㕁䅁䅁䍄䉁䅁䅁䅂䅁䅁䅍䅄䅁䅁䅯睚䅁䅁䅯允䅉䅁䅯兂䅉䅁䅅䅁䉁䅁䅁兂祄刷湴㕺婢䅑杷允䅁䅁䅕䅁䑁䅁䅷䅁䭁䙁䅷䅁䭁䵁单䅁䭁䅁䅑潁䭁䵁卫䅁䉁䅁䅁允䅁䅁䅕㕌⽖倶硴䕄䵁䅉䅅䅁䑁䅁䅁睁䵁䅁䅁权噂允䅁权歁杂䅁允䅁䅁䅅䅁䭁䍁婫䅁䵁䅉䅅䅁䙁䅁䅁睁䵁䅁䅁权湂䅄䅁权獄权䅁权浄权䅁权湄权䅁允䅁䅁䅅䅁䡁䅁䅁䅁䅄敃䅚䍄䉁䅁䅁睁䅁䅁䅍䅄䅁䅁䅯杓䅷䅁䅯杊䅙䅁䅅䅁䉁䅁䅁杄佁䅁䅁免硁䑁䅉杌ㅁ䑁䅙䅁䵁䅉䅅䅁䑁䅁䅁睁䵁䅁䅁权㝁兂䅁权慁杂䅁允䅁䅁䅅䅁䭁䝁䝉䅁䵁䅉䅅䅁䙁䅁䅁睁䵁䅁䅁权婃允䅁权煄权䅁权浄权䅁权牄权䅁允䅁䅁䅅䅁䡁䅁䅁䅁杂何䅚䍄䉁䅁䅁兂䅁䅁䅍䅄䅁䅁䅯全䄴䅁䅯䄷䅯䅁䅯朵䅯䅁䅯眵䅯䅁䅅䅁䉁䅁䅁睂䅁䅁䅁䑧浺䅑杷允䅁䅁䅕䅁䑁䅁䅷䅁䭁䩁乁䅁䭁䵁单䅁䭁䅁䅑潁䭁䵁卫䅁䉁䅁䅁允䅁䅁䅕㔫㡮奡䕊け䵁䅉䅅䅁䑁䅁䅁睁䵁䅁䅁权千䅁䅁权歁杂䅁允䅁䅁䅅䅁䭁䍁婯䅁䵁䅉䅅䅁䑁䅁䅁睁䵁䅁䅁权啃䅁䅁权歁杂䅁允䅁䅁䅅䅁䭁䍁婷䅁䵁䅉䅅䅁䑁䅁䅁睁䵁䅁䅁权ㅂ允䅁权捁杂䅁允䅁䅁䅅䅁䭁䭁䝉䅁䵁䅉䅅䅁䑁䅁䅁睁䵁䅁䅁权㍂䅁䅁权慁杂䅁允䅁䅁䅅䅁䭁䵁䝍䅁䵁䅉䅅䅁䕁䅁䅁睁䵁䅁䅁权䅄䅁䅁权䭁䅁䅁权䙁䅁䅁允䅁䅁䅅䅁䙁䭁硲欰椱䅅䅂䍄䉁䅁䅁睁䅁䅁䅍䅄䅁䅁䅯公䅁䅁䅯䅊䅙䅁䅅䅁䉁䅁䅁权瑁兇䅁䍄䉁䅁䅁兂䅁䅁䅍䅄䅁䅁䅯䅃䅁䅁䅯儵䅯䅁䅯朵䅯䅁䅯眵䅯䅁䅅䅁䉁䅁䅁权㕄权䅁䍄䉁䅁䅁兂䅁䅁䅍䅄䅁䅁䅯朳䄰䅁䅯硹䅉䅁䅯䅂䍁䅧䅯䉹䅉䅁䅅䅁䉁䅁䅁兂啁歲桦灥楸䅑杷允䅁䅁䅍䅁䑁䅁䅷䅁䭁䩁䅙䅁䭁䍁䝑䅁䉁䅁䅁允䅁䅁䅯䅅䅑䅁杷允䅁䅁䅕䅁䑁䅁䅷䅁䭁偁䔴䅁䭁䵁单䅁䭁䅁䅑潁䭁䵁卧䅁䉁䅁䅁允䅁䅁䅕䉍䠰稱眱䕆䵁䅉䅅䅁䕁䅁䅁睁䵁䅁䅁权⭁兂䅁权晁杂䅁权杁杂䅁允䅁䅁䅅䅁䭁乁䡅䅁䵁䅉䅅䅁䙁䅁䅁睁䵁䅁䅁权䱄䅁䅁权潄权䅁权浄权䅁权湄权䅁允䅁䅁䅅䅁䭁䅁䱙䅁䵁䅉䅅䅁䙁䅁䅁睁䵁䅁䅁权噁允䅁权瑄权䅁权浄权䅁权湄权䅁允䅁䅁䅅䅁䡁䅁䅁䅁䅄体䅒䍄䉁䅁䅁兂䅁䅁䅍䅄䅁䅁䅯杓䅁䅁䅯儶䅯䅁䅯朵䅯䅁䅯眵䅯䅁䅅䅁䉁䅁䅁权㑃睃䅁䍄䉁䅁䅁兂䅁䅁䅍䅄䅁䅁䅯䄰䅁䅁䅯剸䅉䅁䅯䅂䍁䅧䅯䉹䅉䅁䅅䅁䉁䅁䅁兂䑄湫婶䕲十䅑杷允䅁䅁䅕䅁䑁䅁䅷䅁䭁䥁䕫䅁䭁䵁即䅁䭁䅁䅑潁䭁䵁卫䅁䉁䅁䅁允䅁䅁䅕牕敧敨剴ざ䵁䅉䅅䅁䑁䅁䅁睁䵁䅁䅁权獂兂䅁权敁杂䅁允䅁䅁䅅䅁䭁䙁䝷䅁䵁䅉䅅䅁䙁䅁䅁睁䵁䅁䅁权噂䅁䅁权䙄杅䅁权䕁䅁䅋权䩄杅䅁允䅁䅁䅅䅁䙁䩁浱䨳朲剚䅤䍄䉁䅁䅁䅂䅁䅁䅍䅄䅁䅁䅯䅴䅅䅁䅯充䅁䅁䅯兂䅁䅁䅅䅁䉁䅁䅁杄啁䅁䅁兎ぁ䑁䅣杍㍁䑁䅕䅍睁䑁䅁䅁䵁䅉䅅䅁䙁䅁䅁睁䵁䅁䅁权䙄兂䅁权䙄杅䅁权䕁䅁䅋权䥄杅䅁允䅁䅁䅅䅁䙁偁永晔㥉硎䅒䍄䉁䅁䅁兂䅁䅁䅍䅄䅁䅁䅯䅚䅁䅁䅯䄷䅯䅁䅯朵䅯䅁䅯眵䅯䅁䅅䅁䉁䅁䅁睂䅁䅁䅁䅑浶䅑杷允䅁䅁䅍䅁䑁䅁䅷䅁䭁䵁䕣䅁䭁䉁䝷䅁䉁䅁䅁允䅁䅁䅯䅤䅙䅁杷允䅁䅁䅍䅁䑁䅁䅷䅁䭁䡁䱷䅁䭁䍁䝑䅁䉁䅁䅁允䅁䅁䅯䉍䅫䅁杷允䅁䅁䅍䅁䑁䅁䅷䅁䭁佁䅷䅁䭁䍁䝙䅁䉁䅁䅁允䅁䅁䄴杂䅁䑁䅧兎䅁䅁杷允䅁䅁䅕䅁䑁䅁䅷䅁䭁䍁䅷䅁䭁佁䬰䅁䭁佁䭙䅁䭁佁䭣䅁䉁䅁䅁允䅁䅁䅣䅁䅁䵁歁䔵䵁䅉䅅䅁䕁䅁䅁睁䵁䅁䅁权䩂允䅁权䉁杁䅁权䑁杁䅁允䅁䅁䅅䅁䙁䕁㙑卖杅敯䅰䍄䉁䅁䅁兂䅁䅁䅍䅄䅁䅁䅯睵䅳䅁䅯儶䅯䅁䅯朵䅯䅁䅯眵䅯䅁䅅䅁䉁䅁䅁权㡃睃䅁䍄䉁䅁䅁睁䅁䅁䅍䅄䅁䅁䅯杍䅅䅁䅯杊䅙䅁䅅䅁䉁䅁䅁杄䵁䅁䅁䅏㕁䍁䄴睎ㅁ䅁䅁䍄䉁䅁䅁睁䅁䅁䅍䅄䅁䅁䅯兺䅁䅁䅯䅊䅙䅁䅅䅁䉁䅁䅁权ㅃ杇䅁䍄䉁䅁䅁兂䅁䅁䅍䅄䅁䅁䅯䅌䅕䅁䅯儶䅯䅁䅯朵䅯䅁䅯眵䅯䅁䅅䅁䉁䅁䅁权允䅂䅁䍄䉁䅁䅁兂䅁䅁䅍䅄䅁䅁䅯其䅳䅁䅯儶䅯䅁䅯朵䅯䅁䅯眵䅯䅁䅅䅁䉁䅁䅁权允䅂䅁䍄䉁䅁䅁䅂䅁䅁䅍䅄䅁䅁䅯杯䅅䅁䅯权䅁䅁䅯兂䅁䅁䅅䅁䉁䅁䅁兂煂䡶呓䅇䙑䅑杷允䅁䅁䅕䅁䑁䅁䅷䅁䭁䝁䅑䅁䭁䵁单䅁䭁䅁䅑潁䭁䵁卫䅁䉁䅁䅁允䅁䅁䅕佶⭌睭娴啊䵁䅉䅅䅁䑁䅁䅁睁䵁䅁䅁权噂兄䅁权奁杂䅁允䅁䅁䅅䅁䭁䡁䝷䅁䵁䅉䅅䅁䙁䅁䅁睁䵁䅁䅁权⭃睃䅁权灄权䅁权浄权䅁权湄权䅁允䅁䅁䅅䅁䭁䱁䰸䅁䵁䅉䅅䅁䑁䅁䅁睁䵁䅁䅁权䭄䅁䅁权流杂䅁允䅁䅁䅅䅁佁䅁䅷䅁㍁䑁䅙杌硁䑁䅍䅁䵁䅉䅅䅁䙁䅁䅁睁䵁䅁䅁权㝁䅁䅁权灄权䅁权浄权䅁权湄权䅁允䅁䅁䅅䅁䭁䉁䕁䅁䵁䅉䅅䅁䙁䅁䅁睁䵁䅁䅁权療睃䅁权䱄杅䅁权䕁䅁䅋权䩄杅䅁允䅁䅁䅅䅁䙁䅁䅁䅁䅁䝥䅆䍄䉁䅁䅁睁䅁䅁䅍䅄䅁䅁䅯兔䅅䅁䅯䅈䅙䅁䅅䅁䉁䅁䅁权䵁睂䅁䍄䉁䅁䅁睁䅁䅁䅍䅄䅁䅁䅯杂䅙䅁䅯杊䅙䅁䅅䅁䉁䅁䅁杄䵁䅁䅁兏祁䍁䄴杍ぁ䅁䅁䍄䉁䅁䅁兂䅁䅁䅍䅄䅁䅁䅯术䅁䅁䅯剸䅉䅁䅯䅂䍁䅧䅯䉹䅉䅁䅅䅁䉁䅁䅁兂浃敆灶汚㥲睐杷允䅁䅁䅕䅁䑁䅁䅷䅁䭁䡁䙧䅁䭁佁䭷䅁䭁佁䭙䅁䭁佁䭣䅁䉁䅁䅁允䅁䅁䅣䅁䅁䅁潁欵䵁䅉䅅䅁䙁䅁䅁睁䵁䅁䅁权䱁兇䅁权䙄杅䅁权䕁䅁䅋权䥄杅䅁允䅁䅁䅅䅁䙁䡁兊慔她硌䅨䍄䉁䅁䅁䅂䅁䅁䅍䅄䅁䅁䅯睱䅅䅁䅯允䅉䅁䅯杁䅉䅁䅅䅁䉁䅁䅁兂湂䡷癋昹䅑兑杷允䅁䅁䅕䅁䑁䅁䅷䅁䭁䥁䅫䅁䭁䵁即䅁䭁䅁䅑潁䭁䵁卫䅁䉁䅁䅁允䅁䅁䅕場啯歲婣啙䵁䅉䅅䅁䙁䅁䅁睁䵁䅁䅁权⽄䅁䅁权䙄杅䅁权䕁䅁䅋权䥄杅䅁允䅁䅁䅅䅁䙁偁㥚搴㡶䅮䅸䍄䉁䅁䅁兂䅁䅁䅍䅄䅁䅁䅯䅗䅳䅁䅯儶䅯䅁䅯朵䅯䅁䅯眵䅯䅁䅅䅁䉁䅁䅁权允䅂䅁䍄䉁䅁䅁兂䅁䅁䅍䅄䅁䅁䅯兕䅕䅁䅯朶䅯䅁䅯朵䅯䅁䅯眶䅯䅁䅅䅁䉁䅁䅁睂䅁䅁䅁䙑浔䅑杷允䅁䅁䅍䅁䑁䅁䅷䅁䭁䥁䅣䅁䭁䉁䝷䅁䉁䅁䅁允䅁䅁䅯兑䅙䅁杷允䅁䅁䅍䅁䑁䅁䅷䅁䭁䭁䅑䅁䭁䉁䝷䅁䉁䅁䅁允䅁䅁䅯兮䅙䅁杷允䅁䅁䅍䅁䑁䅁䅷䅁䭁䑁䵁䅁䭁䉁䝧䅁䉁䅁䅁允䅁䅁䅯杓䅙䅁杷允䅁䅁䅕䅁䑁䅁䅷䅁䭁䕁䵙䅁䭁䵁即䅁䭁䅁䅑潁䭁䵁卧䅁䉁䅁䅁允䅁䅁䅕灭婭婭硫啙䵁䅉䅅䅁䑁䅁䅁睁䵁䅁䅁权⽃䅁䅁权敁杂䅁允䅁䅁䅅䅁䭁䑁䤰䅁䵁䅉䅅䅁䙁䅁䅁睁䵁䅁䅁权䭄䅁䅁权灄权䅁权浄权䅁权湄权䅁允䅁䅁䅅䅁䭁䑁䵍䅁䵁䅉䅅䅁䙁䅁䅁睁䵁䅁䅁权䉂允䅁权汄权䅁权浄权䅁权湄权䅁允䅁䅁䅅䅁䭁䝁䱧䅁䵁䅉䅅䅁䑁䅁䅁睁䵁䅁䅁权塂允䅁权捁杂䅁允䅁䅁䅅䅁䭁䍁䝳䅁䵁䅉䅅䅁䕁䅁䅁睁䵁䅁䅁权啁䅁䅁权剁䅁䅁权䙁䅁䅁允䅁䅁䅅䅁佁䉁䅑䅁祁䑁䅣杍㍁䑁䅕䅍睁䑁䅁䅍䅁䅁杷允䅁䅁䅕䅁䑁䅁䅷䅁䭁偁䕁䅁䭁䵁即䅁䭁䅁䅑潁䭁䵁卧䅁䉁䅁䅁允䅁䅁䅕椹捨㡪汉さ䵁䅉䅅䅁䙁䅁䅁睁䵁䅁䅁权獄杄䅁权灄权䅁权浄权䅁权湄权䅁允䅁䅁䅅䅁䭁䙁扑䅁䵁䅉䅅䅁䙁䅁䅁睁䵁䅁䅁权䑄兄䅁权䱄杅䅁权䕁䅁䅋权䩄杅䅁允䅁䅁䅅䅁䙁䱁敧敨剴䝕䅆䍄䉁䅁䅁睁䅁䅁䅍䅄䅁䅁䅯杓䅁䅁䅯杊䅙䅁䅅䅁䉁䅁䅁杄䵁䅁䅁兏㑁䍁䄴睎ㅁ䅁䅁䍄䉁䅁䅁兂䅁䅁䅍䅄䅁䅁䅯杓䅁䅁䅯剸䅉䅁䅯䅂䍁䅧䅯䉹䅉䅁䅅䅁䉁䅁䅁兂硃佹敖呭坣䅑杷允䅁䅁䅑䅁䑁䅁䅷䅁䭁䡁䙣䅁䭁䉁䜸䅁䭁䍁䝁䅁䉁䅁䅁允䅁䅁䅯睏䅙䅁杷允䅁䅁䅕䅁䑁䅁䅷䅁䭁䑁䵕䅁䭁佁䭧䅁䭁佁䭙䅁䭁佁䭣䅁䉁䅁䅁允䅁䅁䅯杂䅳䅁杷允䅁䅁䅍䅁䑁䅁䅷䅁䭁䱁䕕䅁䭁䉁䜴䅁䉁䅁䅁允䅁䅁䅯睫䅙䅁杷允䅁䅁䅍䅁䑁䅁䅷䅁䭁䕁䵫䅁䭁䉁䝯䅁䉁䅁䅁允䅁䅁䅯䅷䅙䅁杷允䅁䅁䅍䅁䑁䅁䅷䅁䭁䩁䵧䅁䭁䉁䝷䅁䉁䅁䅁允䅁䅁䅯杋䅙䅁杷允䅁䅁䅕䅁䑁䅁䅷䅁䭁䍁䴸䅁䭁佁䭕䅁䭁佁䭙䅁䭁佁䭣䅁䉁䅁䅁允䅁䅁䅯睄䅳䅁杷允䅁䅁䅑䅁䑁䅁䅷䅁䭁䅁临䅁䭁䉁䜸䅁䭁䍁䝁䅁䉁䅁䅁允䅁䅁䅯䅚䅙䅁杷允䅁䅁䅕䅁䑁䅁䅷䅁䭁䩁䅉䅁䭁佁䭯䅁䭁佁䭙䅁䭁佁䭳䅁䉁䅁䅁允䅁䅁䅣䅁䅁䝁瑁欵䵁䅉䅅䅁䙁䅁䅁睁䵁䅁䅁权呃䅁䅁权煄权䅁权浄权䅁权牄权䅁允䅁䅁䅅䅁䭁䉁䕁䅁䵁䅉䅅䅁䙁䅁䅁睁䵁䅁䅁权䩄睃䅁权䙄杅䅁权䕁䅁䅋权䩄杅䅁允䅁䅁䅅䅁䙁䍁呰䩒共桙䅚䍄䉁䅁䅁睁䅁䅁䅍䅄䅁䅁䅯䅑䅁䅁䅯杊䅙䅁䅅䅁䉁䅁䅁杄䭁䅁䅁睎ㅁ䍁䄴李䅁䅁杷允䅁䅁䅑䅁䑁䅁䅷䅁䭁䭁䅳䅁䭁䉁䅅䅁䭁䅁䍑䅁䉁䅁䅁允䅁䅁䄴䅆䅁䑁䅅睍㍁䑁䅅䅍睁䑁䅁䅍睁䅁䅁䍄䉁䅁䅁睁䅁䅁䅍䅄䅁䅁䅯朹䅅䅁䅯䅈䅙䅁䅅䅁䉁䅁䅁权楂杂䅁䍄䉁䅁䅁兂䅁䅁䅍䅄䅁䅁䅯睵䄴䅁䅯硹䅉䅁䅯䅂䍁䅧䅯䉹䅉䅁䅅䅁䉁䅁䅁兂啁歲桦略婒䅑杷允䅁䅁䅍䅁䑁䅁䅷䅁䭁乁䉍䅁䭁䉁䝷䅁䉁䅁䅁允䅁䅁䅯杋䅙䅁杷允䅁䅁䅕䅁䑁䅁䅷䅁䭁䍁䅍䅁䭁䵁单䅁䭁䅁䅑潁䭁䵁卫䅁䉁䅁䅁允䅁䅁䅕晱琯㙯捺䕄䵁䅉䅅䅁䙁䅁䅁睁䵁䅁䅁权ㅂ睃䅁权䱄杅䅁权䕁䅁䅋权䩄杅䅁允䅁䅁䅅䅁䙁䥁䌯匹捨ㅪ䅂䍄䉁䅁䅁兂䅁䅁䅍䅄䅁䅁䅯六䅑䅁䅯䄶䅯䅁䅯朵䅯䅁䅯眵䅯䅁䅅䅁䉁䅁䅁权䝁睃䅁䍄䉁䅁䅁兂䅁䅁䅍䅄䅁䅁䅯䅉䅳䅁䅯䄶䅯䅁䅯朵䅯䅁䅯眵䅯䅁䅅䅁䉁䅁䅁权允䅂䅁䍄䉁䅁䅁兂䅁䅁䅍䅄䅁䅁䅯䅅䅅䅁䅯硹䅉䅁䅯䅂䍁䅧䅯剹䅉䅁䅅䅁䉁䅁䅁兂獄払敧啨杴䅑杷允䅁䅁䅍䅁䑁䅁䅷䅁䭁䩁䅣䅁䭁䉁䝷䅁䉁䅁䅁允䅁䅁䅯睥䅙䅁杷允䅁䅁䅍䅁䑁䅁䅷䅁䭁䉁䉉䅁䭁䍁䝑䅁䉁䅁䅁允䅁䅁䅯前䅫䅁杷允䅁䅁䅑䅁䑁䅁䅷䅁䭁䱁䅁䅁䭁䅁䅯䅁䭁䅁䅕䅁䉁䅁䅁允䅁䅁䅕㙹䙆癴㥐ぉ䵁䅉䅅䅁䕁䅁䅁睁䵁䅁䅁权捃䅂䅁权晁杂䅁权杁杂䅁允䅁䅁䅅䅁䭁䩁䝙䅁䵁䅉䅅䅁䑁䅁䅁睁䵁䅁䅁权䱂允䅁权慁杂䅁允䅁䅁䅅䅁䭁䵁䝁䅁䵁䅉䅅䅁䑁䅁䅁睁䵁䅁䅁权瑂允䅁权奁杂䅁允䅁䅁䅅䅁䭁䉁䝫䅁䵁䅉䅅䅁䙁䅁䅁睁䵁䅁䅁权楂䅁䅁权䱄杅䅁权䕁䅁䅋权䩄杅䅁允䅁䅁䅅䅁䙁䉁畓⭒㙆䙂䅨䍄䉁䅁䅁兂䅁䅁䅍䅄䅁䅁䅯督䅁䅁䅯儷䅯䅁䅯朵䅯䅁䅯眵䅯䅁䅅䅁䉁䅁䅁睂䅁䅁䅁䍯浘䅑杷允䅁䅁䅕䅁䑁䅁䅷䅁䭁偁䉁䅁䭁佁䭯䅁䭁佁䭙䅁䭁佁䭳䅁䉁䅁䅁允䅁䅁䅣䅁䅁佁卂欵䵁䅉䅅䅁䙁䅁䅁睁䵁䅁䅁权畂允䅁权灄权䅁权浄权䅁权湄权䅁允䅁䅁䅅䅁䭁䉁䕁䅁䵁䅉䅅䅁䙁䅁䅁睁䵁䅁䅁权䙁兄䅁权䱄杅䅁权䕁䅁䅋权䩄杅䅁允䅁䅁䅅䅁䙁䍁捬㡪ㅌ䙓䅴䍄䉁䅁䅁睁䅁䅁䅍䅄䅁䅁䅯䄶䅑䅁䅯杊䅙䅁䅅䅁䉁䅁䅁杄䵁䅁䅁兏㑁䍁䄴杍㍁䅁䅁䍄䉁䅁䅁兂䅁䅁䅍䅄䅁䅁䅯睩䅁䅁䅯儷䅯䅁䅯朵䅯䅁䅯眵䅯䅁䅅䅁䉁䅁䅁权允䅂䅁䍄䉁䅁䅁睁䅁䅁䅍䅄䅁䅁䅯杶䅳䅁䅯杊䅙䅁䅅䅁䉁䅁䅁杄䵁䅁䅁䅏㕁䍁䄴杍㑁䅁䅁䍄䉁䅁䅁䅂䅁䅁䅍䅄䅁䅁䅯睋䅕䅁䅯睈䅙䅁䅯䅉䅙䅁䅅䅁䉁䅁䅁权㑁杂䅁䍄䉁䅁䅁睁䅁䅁䅍䅄䅁䅁䅯䅉䄴䅁䅯䅊䅙䅁䅅䅁䉁䅁䅁权⭄睆䅁䍄䉁䅁䅁䅂䅁䅁䅍䅄䅁䅁䅯杪䅁䅁䅯允䅉䅁䅯兂䅉䅁䅅䅁䉁䅁䅁兂楄㡃唰昱呦䅑杷允䅁䅁䅕䅁䑁䅁䅷䅁䭁䡁儸䅁䭁䵁单䅁䭁䅁䅑潁䭁䵁卧䅁䉁䅁䅁允䅁䅁䅕䑵㝯䍩晓含䴸䅉䅅䅁䑁䅁䅁睁䵁䅁䅁权慄兂䅁权流杂䅁允䅁䅁䅅䅁佁䅁䄴䅁硁䑁䅁睍畁䑁䅫睍䅁䅁杷允䅁䅁䅑䅁䑁䅁䅷䅁䭁䅁䉯䅁䭁䉁䅅䅁䭁䅁䍑䅁䉁䅁䅁允䅁䅁䄴杅䅁䑁䅫睎ㅁ䑁䅁䅍睁䑁䅁䅍䅁䅁杷允䅁䅁䅕䅁䑁䅁䅷䅁䭁䥁䄰䅁䭁佁䭕䅁䭁佁䭙䅁䭁佁䭣䅁䉁䅁䅁允䅁䅁䅯䅏䅳䅁杷允䅁䅁䅕䅁䑁䅁䅷䅁䭁䩁䉣䅁䭁佁䭫䅁䭁佁䭙䅁䭁佁䭣䅁䉁䅁䅁允䅁䅁䅯睤䄴䅁杷允䅁䅁䅕䅁䑁䅁䅷䅁䭁䉁䱅䅁䭁䵁单䅁䭁䅁䅑潁䭁䵁卫䅁䉁䅁䅁允䅁䅁䅕䍕䉹㥊汫歇䵁䅉䅅䅁䙁䅁䅁睁䵁䅁䅁权慃睃䅁权煄权䅁权浄权䅁权牄权䅁允䅁䅁䅅䅁䭁䉁䕁䅁䵁䅉䅅䅁䙁䅁䅁睁䵁䅁䅁权楃䅂䅁权煄权䅁权浄权䅁权牄权䅁允䅁䅁䅅䅁䭁䉁䕁䅁䵁䅉䅅䅁䑁䅁䅁睁䵁䅁䅁权い允䅁权慁杂䅁允䅁䅁䅅䅁䭁䕁䝁䅁䵁䅉䅅䅁䑁䅁䅁睁䵁䅁䅁权瑄兄䅁权流杂䅁允䅁䅁䅅䅁佁䅁䅷䅁㍁䑁䅙杌ㅁ䑁䅧䅁䵁䅉䅅䅁䙁䅁䅁睁䵁䅁䅁权剄䅂䅁权瑄权䅁权浄权䅁权湄权䅁允䅁䅁䅅䅁䭁䉁䕁䅁䵁䅉䅅䅁䑁䅁䅁睁䵁䅁䅁权㝂允䅁权敁杂䅁允䅁䅁䅅䅁䭁䑁䜸䅁䵁䅉䅅䅁䑁䅁䅁睁䵁䅁䅁权䕄兂䅁权歁杂䅁允䅁䅁䅅䅁䭁偁払䅁䵁䅉䅅䅁䕁䅁䅁睁䵁䅁䅁权䥁允䅁权䭁䅁䅁权䕁杁䅁允䅁䅁䅅䅁䙁䉁畓⭒㙆䍆䄹䍄䉁䅁䅁睁䅁䅁䅍䅄䅁䅁䅯睙䅁䅁䅯杇䅙䅁䅅䅁䉁䅁䅁权婂杂䅁䍄䉁䅁䅁睁䅁䅁䅍䅄䅁䅁䅯儴䅳䅁䅯杈䅙䅁䅅䅁䉁䅁䅁权䡂睂䅁䍄䉁䅁䅁睁䅁䅁䅍䅄䅁䅁䅯䅱䅑䅁䅯杈䅙䅁䅅䅁䉁䅁䅁权兂杂䅁䍄䉁䅁䅁睁䅁䅁䅍䅄䅁䅁䅯䅭䅷䅁䅯杊䅙䅁䅅䅁䉁䅁䅁杄䵁䅁䅁兏ぁ䍁䄴免硁䅁䅁䍄䉁䅁䅁睁䅁䅁䅍䅄䅁䅁䅯兕䅕䅁䅯杇䅙䅁䅅䅁䉁䅁䅁权獂杂䅁䍄䉁䅁䅁兂䅁䅁䅍䅄䅁䅁䅯䅂䅳䅁䅯䄷䅯䅁䅯朵䅯䅁䅯眵䅯䅁䅅䅁䉁䅁䅁权允䅂䅁䍄䉁䅁䅁睁䅁䅁䅍䅄䅁䅁䅯睙䅁䅁䅯䅇䅙䅁䅅䅁䉁䅁䅁权㡂杂䅁䍄䉁䅁䅁睁䅁䅁䅍䅄䅁䅁䅯兕䅕䅁䅯䅇䅙䅁䅅䅁䉁䅁䅁权䩂睂䅁䍄䉁䅁䅁䅂䅁䅁䅍䅄䅁䅁䅯儲䅁䅁䅯䅂䅁䅁䅯䅂䅉䅁䅅䅁䉁䅁䅁兂䅁䅁睃杹浱兑杷允䅁䅁䅕䅁䑁䅁䅷䅁䭁䝁剕䅁䭁䵁即䅁䭁䅁䅑潁䭁䵁卧䅁䉁䅁䅁允䅁䅁䅕䘷㑇潈㝖歖䵁䅉䅅䅁䑁䅁䅁睁䵁䅁䅁权扄兂䅁权流杂䅁允䅁䅁䅅䅁佁䅁䅷䅁㕁䑁䅣杌睁䑁䅙䅁䵁䅉䅅䅁䙁䅁䅁睁䵁䅁䅁权允睃䅁权䙄杅䅁权䕁䅁䅋权䥄杅䅁允䅁䅁䅅䅁䙁佁㈯晦偍䅃䅨䍄䉁䅁䅁兂䅁䅁䅍䅄䅁䅁䅯睥䅕䅁䅯儷䅯䅁䅯朵䅯䅁䅯眵䅯䅁䅅䅁䉁䅁䅁睂䅁䅁䅁䵑氳䅑杷允䅁䅁䅕䅁䑁䅁䅷䅁䭁䙁䱙䅁䭁佁䭫䅁䭁佁䭙䅁䭁佁䭣䅁䉁䅁䅁允䅁䅁䅯䅅䅑䅁杷允䅁䅁䅍䅁䑁䅁䅷䅁䭁䍁䉉䅁䭁䉁䝧䅁䉁䅁䅁允䅁䅁䅯兏䅙䅁杷允䅁䅁䅕䅁䑁䅁䅷䅁䭁䡁䙁䅁䭁䵁单䅁䭁䅁䅑潁䭁䵁卧䅁䉁䅁䅁允䅁䅁䅕㕄ㅔ灅㙑う䵁䅉䅅䅁䑁䅁䅁睁䵁䅁䅁权捃睃䅁权捁杂䅁允䅁䅁䅅䅁䭁䝁䝉䅁䵁䅉䅅䅁䑁䅁䅁睁䵁䅁䅁权楂䅁䅁权捁杂䅁允䅁䅁䅅䅁䭁䡁䝳䅁䵁䅉䅅䅁䑁䅁䅁睁䵁䅁䅁权橃睃䅁权捁杂䅁允䅁䅁䅅䅁䭁䝁䝉䅁䵁䅉䅅䅁䑁䅁䅁睁䵁䅁䅁权剂兂䅁权捁杂䅁允䅁䅁䅅䅁䭁䙁䠸䅁䵁䅉䅅䅁䙁䅁䅁睁䵁䅁䅁权䝂兂䅁权煄权䅁权浄权䅁权牄权䅁允䅁䅁䅅䅁䭁䉁䕁䅁䵁䅉䅅䅁䑁䅁䅁睁䵁䅁䅁权䕃睃䅁权敁杂䅁允䅁䅁䅅䅁䭁䥁䝷䅁䵁䅉䅅䅁䕁䅁䅁睁䵁䅁䅁权坂䅁䅁权䭁䅁䅁权䙁䅁䅁允䅁䅁䅅䅁䙁䙁偹癷潕䍘䅎䍄䉁䅁䅁兂䅁䅁䅍䅄䅁䅁䅯䅂䅕䅁䅯儶䅯䅁䅯朵䅯䅁䅯眵䅯䅁䅅䅁䉁䅁䅁权摃睃䅁䍄䉁䅁䅁䅂䅁䅁䅍䅄䅁䅁䅯睔䅁䅁䅯睈䅙䅁䅯䅉䅙䅁䅅䅁䉁䅁䅁权捃杂䅁䍄䉁䅁䅁兂䅁䅁䅍䅄䅁䅁䅯眹䅳䅁䅯硹䅉䅁䅯䅂䍁䅧䅯剹䅉䅁䅅䅁䉁䅁䅁兂㝂䭆䠵戴扰䅑杷允䅁䅁䅑䅁䑁䅁䅷䅁䭁䩁䰴䅁䭁䉁䜸䅁䭁䍁䝁䅁䉁䅁䅁允䅁䅁䅯允䅯䅁杷允䅁䅁䅍䅁䑁䅁䅷䅁䭁䉁䙙䅁䭁䉁䝯䅁䉁䅁䅁允䅁䅁䅯杘䅙䅁杷允䅁䅁䅕䅁䑁䅁䅷䅁䭁䥁䅷䅁䭁佁䭯䅁䭁佁䭙䅁䭁佁䭳䅁䉁䅁䅁允䅁䅁䅣䅁䅁䵁硁欵䵁䅉䅅䅁䙁䅁䅁睁䵁䅁䅁权䩁允䅁权䙄杅䅁权䕁䅁䅋权䥄杅䅁允䅁䅁䅅䅁䙁䉁ㅶ奡桍睑䄹䍄䉁䅁䅁睁䅁䅁䅍䅄䅁䅁䅯儹䅁䅁䅯杈䅙䅁䅅䅁䉁䅁䅁权䙂杂䅁䍄䉁䅁䅁䅂䅁䅁䅍䅄䅁䅁䅯睙䅁䅁䅯睈䅙䅁䅯䅉䅙䅁䅅䅁䉁䅁䅁权汄䅃䅁䍄䉁䅁䅁兂䅁䅁䅍䅄䅁䅁䅯䅤䄴䅁䅯硹䅉䅁䅯䅂䍁䅧䅯䉹䅉䅁䅅䅁䉁䅁䅁兂灁䥘䌯吹摨䅑杷允䅁䅁䅑䅁䑁䅁䅷䅁䭁䙁䙅䅁䭁䉁䜸䅁䭁䍁䝁䅁䉁䅁䅁允䅁䅁䅯䅶䅧䅁杷允䅁䅁䅕䅁䑁䅁䅷䅁䭁偁䅙䅁䭁佁䬰䅁䭁佁䭙䅁䭁佁䭣䅁䉁䅁䅁允䅁䅁䅣䅁䅁䕁十唵䵁䅉䅅䅁䕁䅁䅁睁䵁䅁䅁权卄䅁䅁权䕁䅁䅁权䕁杁䅁允䅁䅁䅅䅁䙁䅁䅁䅁瑁㍰䉤䍄䉁䅁䅁兂䅁䅁䅍䅄䅁䅁䅯眫䅑䅁䅯硹䅉䅁䅯䅂䍁䅧䅯䉹䅉䅁䅅䅁䉁䅁䅁兂歃䑣䬰⼱李䅑杷允䅁䅁䅕䅁䑁䅁䅷䅁䭁乁䵣䅁䭁䵁单䅁䭁䅁䅑潁䭁䵁卫䅁䉁䅁䅁允䅁䅁䅕睤晰げ住啉䵁䅉䅅䅁䑁䅁䅁睁䵁䅁䅁权䥃䅁䅁权歁杂䅁允䅁䅁䅅䅁䭁䉁䕁䅁䵁䅉䅅䅁䑁䅁䅁睁䵁䅁䅁权ㅁ睃䅁权慁杂䅁允䅁䅁䅅䅁䭁䑁䜰䅁䵁䅉䅅䅁䙁䅁䅁睁䵁䅁䅁权祃䅁䅁权䙄杅䅁权䕁䅁䅋权䥄杅䅁允䅁䅁䅅䅁䙁䕁敮䍵汷充䅎䍄䉁䅁䅁睁䅁䅁䅍䅄䅁䅁䅯睕䅳䅁䅯䅊䅙䅁䅅䅁䉁䅁䅁权ぁ兇䅁䍄䉁䅁䅁䅂䅁䅁䅍䅄䅁䅁䅯睁䅁䅁䅯睈䅙䅁䅯䅉䅙䅁䅅䅁䉁䅁䅁权䕂睂䅁䍄䉁䅁䅁睁䅁䅁䅍䅄䅁䅁䅯眳䅁䅁䅯䅊䅙䅁䅅䅁䉁䅁䅁权允䅂䅁䍄䉁䅁䅁睁䅁䅁䅍䅄䅁䅁䅯䅖䅳䅁䅯䅊䅙䅁䅅䅁䉁䅁䅁权ㅁ兇䅁䍄䉁䅁䅁睁䅁䅁䅍䅄䅁䅁䅯䄲䅳䅁䅯䅈䅙䅁䅅䅁䉁䅁䅁权䡂杂䅁䍄䉁䅁䅁睁䅁䅁䅍䅄䅁䅁䅯䅶䅕䅁䅯䅇䅙䅁䅅䅁䉁䅁䅁权㡂杂䅁䍄䉁䅁䅁兂䅁䅁䅍䅄䅁䅁䅯䅣䅅䅁䅯硹䅉䅁䅯䅂䍁䅧䅯䉹䅉䅁䅅䅁䉁䅁䅁兂䥂場啯牲噤䅑杷允䅁䅁䅑䅁䑁䅁䅷䅁䭁偁䈰䅁䭁䅁䍅䅁䭁䅁䍍䅁䉁䅁䅁允䅁䅁䅕昵浙挴⼳䔵䵁䅉䅅䅁䙁䅁䅁睁䵁䅁䅁权䉃允䅁权䙄杅䅁权䕁䅁䅋权䩄杅䅁允䅁䅁䅅䅁䙁䕁歆坺㉦䅪䅂䍄䉁䅁䅁睁䅁䅁䅍䅄䅁䅁䅯睮䅕䅁䅯䅈䅙䅁䅅䅁䉁䅁䅁权㝂杂䅁䍄䉁䅁䅁睁䅁䅁䅍䅄䅁䅁䅯其䅕䅁䅯䅇䅙䅁䅅䅁䉁䅁䅁权㥁杂䅁䍄䉁䅁䅁睁䅁䅁䅍䅄䅁䅁䅯杴䄰䅁䅯杇䅙䅁䅅䅁䉁䅁䅁权䱂杂䅁䍄䉁䅁䅁睁䅁䅁䅍䅄䅁䅁䅯䄳䅅䅁䅯䅊䅙䅁䅅䅁䉁䅁䅁权潁睇䅁䍄䉁䅁䅁睁䅁䅁䅍䅄䅁䅁䅯睶䅷䅁䅯杈䅙䅁䅅䅁䉁䅁䅁权乄睂䅁䍄䉁䅁䅁睁䅁䅁䅍䅄䅁䅁䅯杨䅁䅁䅯䅇䅙䅁䅅䅁䉁䅁䅁权療杂䅁䍄䉁䅁䅁睁䅁䅁䅍䅄䅁䅁䅯睋䅁䅁䅯䅊䅙䅁䅅䅁䉁䅁䅁权佂兇䅁䍄䉁䅁䅁䅂䅁䅁䅍䅄䅁䅁䅯朸䅁䅁䅯充䅁䅁䅯兂䅁䅁䅅䅁䉁䅁䅁杄坁䅁䅁免硁䑁䅕兏睁䑁䅁䅍睁䑁䅁䅍䅁䅁杷允䅁䅁䅍䅁䑁䅁䅷䅁䭁䱁䘴䅁䭁䉁䝧䅁䉁䅁䅁允䅁䅁䅯杓䅙䅁杷允䅁䅁䅕䅁䑁䅁䅷䅁䭁佁䄴䅁䭁䵁即䅁䭁䅁䅑潁䭁䵁卫䅁䉁䅁䅁允䅁䅁䅕呣䬰㘱兏啘䵁䅉䅅䅁䙁䅁䅁睁䵁䅁䅁权捄䅂䅁权䙄杅䅁权䕁䅁䅋权䩄杅䅁允䅁䅁䅅䅁䙁䝁祊穳眹剈䅸䍄䉁䅁䅁睁䅁䅁䅍䅄䅁䅁䅯䅷䄴䅁䅯杊䅙䅁䅅䅁䉁䅁䅁杄䵁䅁䅁李㕁䍁䄴睍祁䅁䅁䍄䉁䅁䅁䅂䅁䅁䅍䅄䅁䅁䅯睪䅅䅁䅯睈䅙䅁䅯䅉䅙䅁䅅䅁䉁䅁䅁权佂杂䅁䍄䉁䅁䅁睁䅁䅁䅍䅄䅁䅁䅯兆䄰䅁䅯杇䅙䅁䅅䅁䉁䅁䅁权䍁䅃䅁䍄䉁䅁䅁兂䅁䅁䅍䅄䅁䅁䅯元䅳䅁䅯硹䅉䅁䅯䅂䍁䅧䅯䉹䅉䅁䅅䅁䉁䅁䅁兂獄払敧晨捴䅑杷允䅁䅁䅕䅁䑁䅁䅷䅁䭁䡁䅅䅁䭁佁䬰䅁䭁佁䭙䅁䭁佁䭣䅁䉁䅁䅁允䅁䅁䅣䅁䅁佁䥃唵䵁䅉䅅䅁䙁䅁䅁睁䵁䅁䅁权⽄䅁䅁权潄权䅁权浄权䅁权湄权䅁允䅁䅁䅅䅁䭁䅁䱙䅁䵁䅉䅅䅁䙁䅁䅁睁䵁䅁䅁权㙄睃䅁权瑄权䅁权浄权䅁权湄权䅁允䅁䅁䅅䅁䭁䉁䕁䅁䵁䅉䅅䅁䑁䅁䅁睁䵁䅁䅁权敄兂䅁权敁杂䅁允䅁䅁䅅䅁䭁䙁䝷䅁䵁䅉䅅䅁䑁䅁䅁睁䵁䅁䅁权噁兄䅁权歁杂䅁允䅁䅁䅅䅁䭁䥁才䅁䵁䅉䅅䅁䙁䅁䅁睁䵁䅁䅁权䙄允䅁权䙄杅䅁权䕁䅁䅋权䩄杅䅁允䅁䅁䅅䅁䙁䩁摮潸奧硦䅰䍄䉁䅁䅁睁䅁䅁䅍䅄䅁䅁䅯杙䅁䅁䅯䅊䅙䅁䅅䅁䉁䅁䅁权㍁兇䅁䍄䉁䅁䅁睁䅁䅁䅍䅄䅁䅁䅯朸䅑䅁䅯杇䅙䅁䅅䅁䉁䅁䅁权時杂䅁䍄䉁䅁䅁䅂䅁䅁䅍䅄䅁䅁䅯兓䅅䅁䅯䅂䅁䅁䅯兂䅁䅁䅅䅁䉁䅁䅁兂䅁䅁䅁搴畸兑杷允䅁䅁䅕䅁䑁䅁䅷䅁䭁佁䔸䅁䭁䵁即䅁䭁䅁䅑潁䭁䵁卧䅁䉁䅁䅁允䅁䅁䅕場啯歲䩦䕚䵁䅉䅅䅁䑁䅁䅁睁䵁䅁䅁权䩁䅁䅁权慁杂䅁允䅁䅁䅅䅁䭁䍁䜰䅁䵁䅉䅅䅁䙁䅁䅁睁䵁䅁䅁权㙃䅁䅁权䱄杅䅁权䕁䅁䅋权䩄杅䅁允䅁䅁䅅䅁䙁䭁睒児塲ㅉ䄵䍄䉁䅁䅁睁䅁䅁䅍䅄䅁䅁䅯睋䅁䅁䅯杊䅙䅁䅅䅁䉁䅁䅁杄䵁䅁䅁兎㑁䍁䄴免祁䅁䅁䍄䉁䅁䅁睁䅁䅁䅍䅄䅁䅁䅯睲䄰䅁䅯䅇䅙䅁䅅䅁䉁䅁䅁权灁杂䅁䍄䉁䅁䅁兂䅁䅁䅍䅄䅁䅁䅯䅋䅕䅁䅯剸䅉䅁䅯䅂䍁䅧䅯䉹䅉䅁䅅䅁䉁䅁䅁兂䡁潂兕湯摙䅑杷允䅁䅁䅍䅁䑁䅁䅷䅁䭁䙁䉫䅁䭁䍁䝑䅁䉁䅁䅁允䅁䅁䅯剏䅫䅁杷允䅁䅁䅕䅁䑁䅁䅷䅁䭁䭁䅣䅁䭁䵁即䅁䭁䅁䅑潁䭁䵁卫䅁䉁䅁䅁允䅁䅁䅕䡰㥁瑃呤䕘䵁䅉䅅䅁䕁䅁䅁睁䵁䅁䅁权求允䅁权䕁䅁䅁权䙁䅁䅁允䅁䅁䅅䅁䙁䅁䅁䥁⭁湪䉊䍄䉁䅁䅁䅂䅁䅁䅍䅄䅁䅁䅯杣䅁䅁䅯允䅉䅁䅯兂䅉䅁䅅䅁䉁䅁䅁兂㝃䥭䥦䱂愷䅑杷允䅁䅁䅕䅁䑁䅁䅷䅁䭁佁䅍䅁䭁䵁即䅁䭁䅁䅑潁䭁䵁卫䅁䉁䅁䅁允䅁䅁䅕䡰㥁瑃穤䕙䵁䅉䅅䅁䙁䅁䅁睁䵁䅁䅁权䩃允䅁权瑄权䅁权浄权䅁权湄权䅁允䅁䅁䅅䅁䡁䅁䅁䅁䅄⭰䅖䍄䉁䅁䅁睁䅁䅁䅍䅄䅁䅁䅯杇䅕䅁䅯杊䅙䅁䅅䅁䉁䅁䅁杄䵁䅁䅁睎硁䍁䄴䅎㑁䅁䅁䍄䉁䅁䅁睁䅁䅁䅍䅄䅁䅁䅯兺䅳䅁䅯䅇䅙䅁䅅䅁䉁䅁䅁权灁杂䅁䍄䉁䅁䅁兂䅁䅁䅍䅄䅁䅁䅯䅦䅅䅁䅯儵䅯䅁䅯朵䅯䅁䅯眵䅯䅁䅅䅁䉁䅁䅁权㍁睃䅁䍄䉁䅁䅁兂䅁䅁䅍䅄䅁䅁䅯允䅅䅁䅯剸䅉䅁䅯䅂䍁䅧䅯剹䅉䅁䅅䅁䉁䅁䅁兂㙃㐱奂戴丰䅑杷允䅁䅁䅑䅁䑁䅁䅷䅁䭁䕁䙍䅁䭁䉁䜸䅁䭁䍁䝁䅁䉁䅁䅁允䅁䅁䅯兘䅣䅁杷允䅁䅁䅕䅁䑁䅁䅷䅁䭁䝁䉅䅁䭁佁䭯䅁䭁佁䭙䅁䭁佁䭳䅁䉁䅁䅁允䅁䅁䅣䅁䅁䵁乂欵䵁䅉䅅䅁䙁䅁䅁睁䵁䅁䅁权扃兂䅁权潄权䅁权浄权䅁权湄权䅁允䅁䅁䅅䅁䭁䅁䱙䅁䵁䅉䅅䅁䑁䅁䅁睁䵁䅁䅁权㝂兄䅁权捁杂䅁允䅁䅁䅅䅁䭁䝁䝉䅁䵁䅉䅅䅁䙁䅁䅁睁䵁䅁䅁权佂允䅁权灄权䅁权浄权䅁权湄权䅁允䅁䅁䅅䅁䭁䭁䱙䅁䵁䅉䅅䅁䙁䅁䅁睁䵁䅁䅁权㑃䅄䅁权䙄杅䅁权䕁䅁䅋权䥄杅䅁允䅁䅁䅅䅁䙁䡁慮ㅺ㉆䅫䅴䍄䉁䅁䅁䅂䅁䅁䅍䅄䅁䅁䅯睷䅁䅁䅯睈䅙䅁䅯䅉䅙䅁䅅䅁䉁䅁䅁权㙁兇䅁䍄䉁䅁䅁兂䅁䅁䅍䅄䅁䅁䅯兑䅁䅁䅯剸䅉䅁䅯䅂䍁䅧䅯剹䅉䅁䅅䅁䉁䅁䅁兂楃橩㌱歄敉䅑杷允䅁䅁䅑䅁䑁䅁䅷䅁䭁䵁䅑䅁䭁䉁䜸䅁䭁䍁䝁䅁䉁䅁䅁允䅁䅁䅯杮䅧䅁杷允䅁䅁䅑䅁䑁䅁䅷䅁䭁䅁䅫䅁䭁䅁䅑䅁䭁䅁䅕䅁䉁䅁䅁允䅁䅁䅕䅁䅁䉁䑯啖䵅䅉䅅䅁䕁䅁䅁睁䵁䅁䅁权䝄䅁䅁权晁杂䅁权杁杂䅁允䅁䅁䅅䅁䭁佁䤰䅁䵁䅉䅅䅁䙁䅁䅁睁䵁䅁䅁权捃䅁䅁权灄权䅁权浄权䅁权湄权䅁允䅁䅁䅅䅁䭁䵁伴䅁䵁䅉䅅䅁䑁䅁䅁睁䵁䅁䅁权䭄䅄䅁权歁杂䅁允䅁䅁䅅䅁䭁䩁婯䅁䵁䅉䅅䅁䕁䅁䅁睁䵁䅁䅁权䕄兂䅁权晁杂䅁权杁杂䅁允䅁䅁䅅䅁䭁䑁䡙䅁䵁䅉䅅䅁䕁䅁䅁睁䵁䅁䅁权灃睃䅁权晁杂䅁权杁杂䅁允䅁䅁䅅䅁䭁䵁䥯䅁䵁䅉䅅䅁䕁䅁䅁睁䵁䅁䅁权求䅁䅁权剁䅁䅁权䕁杁䅁允䅁䅁䅅䅁佁䉁䅑䅁硁䑁䅙睍㕁䑁䅧䅍睁䑁䅁䅍䅁䅁杷允䅁䅁䅕䅁䑁䅁䅷䅁䭁䭁䉫䅁䭁佁䭫䅁䭁佁䭙䅁䭁佁䭣䅁䉁䅁䅁允䅁䅁䅯杆䄸䅁杷允䅁䅁䅕䅁䑁䅁䅷䅁䭁䵁䈰䅁䭁䵁即䅁䭁䅁䅑潁䭁䵁卧䅁䉁䅁䅁允䅁䅁䅕䉵䘶ㄶ潆ざ䵁䅉䅅䅁䙁䅁䅁睁䵁䅁䅁权䅄允䅁权獄权䅁权浄权䅁权湄权䅁允䅁䅁䅅䅁䡁䅁䅁䅁䅃体䅚䍄䉁䅁䅁睁䅁䅁䅍䅄䅁䅁䅯睱䅳䅁䅯䅈䅙䅁䅅䅁䉁䅁䅁权䝂睂䅁䍄䉁䅁䅁䅂䅁䅁䅍䅄䅁䅁䅯䅋䅅䅁䅯睈䅙䅁䅯䅉䅙䅁䅅䅁䉁䅁䅁权䵂杂䅁䍄䉁䅁䅁兂䅁䅁䅍䅄䅁䅁䅯杷䅅䅁䅯硹䅉䅁䅯䅂䍁䅧䅯䉹䅉䅁䅅䅁䉁䅁䅁兂㝂䭆䠵嘴塰䅑杷允䅁䅁䅕䅁䑁䅁䅷䅁䭁䙁䵫䅁䭁佁䭯䅁䭁佁䭙䅁䭁佁䭳䅁䉁䅁䅁允䅁䅁䅯䅅䅑䅁杷允䅁䅁䅍䅁䑁䅁䅷䅁䭁䍁䅙䅁䭁䉁䝷䅁䉁䅁䅁允䅁䅁䅯睋䅙䅁杷允䅁䅁䅕䅁䑁䅁䅷䅁䭁䡁䉅䅁䭁佁䬰䅁䭁佁䭙䅁䭁佁䭣䅁䉁䅁䅁允䅁䅁䅣䅁䅁䅁呂欵䵁䅉䅅䅁䑁䅁䅁睁䵁䅁䅁权坂允䅁权奁杂䅁允䅁䅁䅅䅁䭁䉁䝫䅁䵁䅉䅅䅁䙁䅁䅁睁䵁䅁䅁权呄允䅁权䙄杅䅁权䕁䅁䅋权䥄杅䅁允䅁䅁䅅䅁䙁䱁㙩䙶捈杇䅆䍄䉁䅁䅁睁䅁䅁䅍䅄䅁䅁䅯杔䅳䅁䅯䅊䅙䅁䅅䅁䉁䅁䅁权㝁兇䅁䍄䉁䅁䅁兂䅁䅁䅍䅄䅁䅁䅯䅹䅑䅁䅯䄷䅯䅁䅯朵䅯䅁䅯眵䅯䅁䅅䅁䉁䅁䅁睂䅁䅁䅁䝧汐䅑杷允䅁䅁䅍䅁䑁䅁䅷䅁䭁䉁䉙䅁䭁䉁䝷䅁䉁䅁䅁允䅁䅁䅯杋䅣䅁杷允䅁䅁䅕䅁䑁䅁䅷䅁䭁乁偳䅁䭁䵁单䅁䭁䅁䅑潁䭁䵁卫䅁䉁䅁䅁允䅁䅁䅕戰晨ぺ㕁䕉䵁䅉䅅䅁䙁䅁䅁睁䵁䅁䅁权楂䅁䅁权潄权䅁权浄权䅁权湄权䅁允䅁䅁䅅䅁䭁䅁䱙䅁䵁䅉䅅䅁䙁䅁䅁睁䵁䅁䅁权畄䅁䅁权䙄杅䅁权䕁䅁䅋权䩄杅䅁允䅁䅁䅅䅁䙁䡁硘祄㍡硄䅊䍄䉁䅁䅁兂䅁䅁䅍䅄䅁䅁䅯䄷䅕䅁䅯䄷䅯䅁䅯朵䅯䅁䅯眵䅯䅁䅅䅁䉁䅁䅁权允䅂䅁䍄䉁䅁䅁兂䅁䅁䅍䅄䅁䅁䅯睒䅳䅁䅯剸䅉䅁䅯䅂䍁䅧䅯剹䅉䅁䅅䅁䉁䅁䅁兂卂䅩礯搳慣䅑杷允䅁䅁䅍䅁䑁䅁䅷䅁䭁䉁䉧䅁䭁䉁䝯䅁䉁䅁䅁允䅁䅁䅯睋䅙䅁杷允䅁䅁䅍䅁䑁䅁䅷䅁䭁䩁䉧䅁䭁䉁䝯䅁䉁䅁䅁允䅁䅁䅯兗䅙䅁杷允䅁䅁䅕䅁䑁䅁䅷䅁䭁䝁䉕䅁䭁䵁即䅁䭁䅁䅑潁䭁䵁卫䅁䉁䅁䅁允䅁䅁䅕呣䬰㘱材啘䵁䅉䅅䅁䙁䅁䅁睁䵁䅁䅁权慄䅄䅁权䙄杅䅁权䕁䅁䅋权䥄杅䅁允䅁䅁䅅䅁䙁䕁捧㉶㉑䅇䄱䍄䉁䅁䅁兂䅁䅁䅍䅄䅁䅁䅯桘䅁䅁䅯䄶䅯䅁䅯朵䅯䅁䅯眵䅯䅁䅅䅁䉁䅁䅁权允䅂䅁䍄䉁䅁䅁睁䅁䅁䅍䅄䅁䅁䅯䅵䅅䅁䅯䅊䅙䅁䅅䅁䉁䅁䅁权慁权䅁䍄䉁䅁䅁䅂䅁䅁䅍䅄䅁䅁䅯兩䅁䅁䅯睈䅙䅁䅯䅉䅙䅁䅅䅁䉁䅁䅁权⭁睂䅁䍄䉁䅁䅁兂䅁䅁䅍䅄䅁䅁䅯杉䅅䅁䅯儶䅯䅁䅯朵䅯䅁䅯眵䅯䅁䅅䅁䉁䅁䅁权畃睃䅁䍄䉁䅁䅁兂䅁䅁䅍䅄䅁䅁䅯睆䅁䅁䅯儵䅯䅁䅯朵䅯䅁䅯眵䅯䅁䅅䅁䉁䅁䅁权㍁睃䅁䍄䉁䅁䅁兂䅁䅁䅍䅄䅁䅁䅯䅈䅕䅁䅯朶䅯䅁䅯朵䅯䅁䅯眶䅯䅁䅅䅁䉁䅁䅁睂䅁䅁䅁䕯浮䅑杷允䅁䅁䅍䅁䑁䅁䅷䅁䭁䕁䅯䅁䭁䉁䝯䅁䉁䅁䅁允䅁䅁䅯睇䅙䅁杷允䅁䅁䅑䅁䑁䅁䅷䅁䭁䉁䉙䅁䭁䅁䍅䅁䭁䅁䍉䅁䉁䅁䅁允䅁䅁䅕䵋扨乣䱌䔰䵁䅉䅅䅁䑁䅁䅁睁䵁䅁䅁权灃允䅁权敁杂䅁允䅁䅁䅅䅁䭁䅁䡁䅁䵁䅉䅅䅁䙁䅁䅁睁䵁䅁䅁权噂䅁䅁权瑄权䅁权浄权䅁权湄权䅁允䅁䅁䅅䅁䡁䅁䅁䅁杄位䅚䍄䉁䅁䅁兂䅁䅁䅍䅄䅁䅁䅯睊䅅䅁䅯朶䅯䅁䅯朵䅯䅁䅯眶䅯䅁䅅䅁䉁䅁䅁睂䅁䅁䅁䑉浄䅑杷允䅁䅁䅑䅁䑁䅁䅷䅁䭁偁䅁䅁䭁䅁䅯䅁䭁䅁䍑䅁䉁䅁䅁允䅁䅁䅕浑汄䌰扌歄䵁䅉䅅䅁䙁䅁䅁睁䵁䅁䅁权灄杄䅁权䱄杅䅁权䕁䅁䅋权䩄杅䅁允䅁䅁䅅䅁䙁䩁婱婭婭嘲䄵䍄䉁䅁䅁睁䅁䅁䅍䅄䅁䅁䅯䄱䅳䅁䅯杈䅙䅁䅅䅁䉁䅁䅁权あ䅃䅁䍄䉁䅁䅁兂䅁䅁䅍䅄䅁䅁䅯杙䅁䅁䅯儶䅯䅁䅯朵䅯䅁䅯眵䅯䅁䅅䅁䉁䅁䅁权癃睃䅁䍄䉁䅁䅁兂䅁䅁䅍䅄䅁䅁䅯睚䅕䅁䅯朶䅯䅁䅯朵䅯䅁䅯眶䅯䅁䅅䅁䉁䅁䅁权允䅂䅁䍄䉁䅁䅁兂䅁䅁䅍䅄䅁䅁䅯杧䅕䅁䅯儶䅯䅁䅯朵䅯䅁䅯眵䅯䅁䅅䅁䉁䅁䅁权祃睃䅁䍄䉁䅁䅁兂䅁䅁䅍䅄䅁䅁䅯䅤䅅䅁䅯䄶䅯䅁䅯朵䅯䅁䅯眵䅯䅁䅅䅁䉁䅁䅁权䝁睃䅁䍄䉁䅁䅁睁䅁䅁䅍䅄䅁䅁䅯眲䅁䅁䅯杈䅙䅁䅅䅁䉁䅁䅁权癃杂䅁䍄䉁䅁䅁兂䅁䅁䅍䅄䅁䅁䅯杳䅁䅁䅯硹䅉䅁䅯䅂䍁䅧䅯剹䅉䅁䅅䅁䉁䅁䅁兂䅁䅁䅁佁慂䅑杷允䅁䅁䅕䅁䑁䅁䅷䅁䭁䝁䅙䅁䭁佁䬰䅁䭁佁䭙䅁䭁佁䭣䅁䉁䅁䅁允䅁䅁䅣䅁䅁䥁婂欵䵁䅉䅅䅁䙁䅁䅁睁䵁䅁䅁权㡄䅁䅁权䙄杅䅁权䕁䅁䅋权䥄杅䅁允䅁䅁䅅䅁䙁乁䍇ぴ獄儶䅖䍄䉁䅁䅁兂䅁䅁䅍䅄䅁䅁䅯儰䅁䅁䅯䄶䅯䅁䅯朵䅯䅁䅯眵䅯䅁䅅䅁䉁䅁䅁权䝁睃䅁䍄䉁䅁䅁兂䅁䅁䅍䅄䅁䅁䅯兲䅅䅁䅯硹䅉䅁䅯䅂䍁䅧䅯剹䅉䅁䅅䅁䉁䅁䅁兂硂児塲㡯摂䅑杷允䅁䅁䅕䅁䑁䅁䅷䅁䭁䍁婕䅁䭁佁䭧䅁䭁佁䭙䅁䭁佁䭣䅁䉁䅁䅁允䅁䅁䅯杂䅳䅁杷允䅁䅁䅍䅁䑁䅁䅷䅁䭁佁䉷䅁䭁䉁䝧䅁䉁䅁䅁允䅁䅁䅯杓䅙䅁杷允䅁䅁䅕䅁䑁䅁䅷䅁䭁䡁䅷䅁䭁䵁单䅁䭁䅁䅑潁䭁䵁卫䅁䉁䅁䅁允䅁䅁䅕㥴䑶䉔⽊歋䵁䅉䅅䅁䙁䅁䅁睁䵁䅁䅁权㥂䅁䅁权䙄杅䅁权䕁䅁䅋权䩄杅䅁允䅁䅁䅅䅁䙁䩁㍤塩桊样䅚䍄䉁䅁䅁兂䅁䅁䅍䅄䅁䅁䅯杦䅁䅁䅯剸䅉䅁䅯䅂䍁䅧䅯剹䅉䅁䅅䅁䉁䅁䅁兂坃佔㥷卶歧䅑杷允䅁䅁䅕䅁䑁䅁䅷䅁䭁䥁䵉䅁䭁䵁即䅁䭁䅁䅑潁䭁䵁卧䅁䉁䅁䅁允䅁䅁䅕浚浚浚㉙啗䵁䅉䅅䅁䑁䅁䅁睁䵁䅁䅁权偂兂䅁权敁杂䅁允䅁䅁䅅䅁䭁䵁䝷䅁䵁䅉䅅䅁䙁䅁䅁睁䵁䅁䅁权穂兂䅁权䙄杅䅁权䕁䅁䅋权䩄杅䅁允䅁䅁䅅䅁䙁䡁湁⽢㌱睃䅬䍄䉁䅁䅁䅂䅁䅁䅍䅄䅁䅁䅯䅘䅅䅁䅯䅂䅁䅁䅯兂䅁䅁䅅䅁䉁䅁䅁兂䅁䅁䅄晙䵩兑杷允䅁䅁䅕䅁䑁䅁䅷䅁䭁䅁䉳䅁䭁䵁即䅁䭁䅁䅑潁䭁䵁卧䅁䉁䅁䅁允䅁䅁䅕⽷潕䥘礯ざ䵁䅉䅅䅁䙁䅁䅁睁䵁䅁䅁权硁䅄䅁权䱄杅䅁权䕁䅁䅋权䥄杅䅁允䅁䅁䅅䅁䙁䅁䅁䅁䅁䙳䅨䍄䉁䅁䅁兂䅁䅁䅍䅄䅁䅁䅯䅵䅅䅁䅯儵䅯䅁䅯朵䅯䅁䅯眵䅯䅁䅅䅁䉁䅁䅁权㕄权䅁䍄䉁䅁䅁睁䅁䅁䅍䅄䅁䅁䅯免䅁䅁䅯杊䅙䅁䅅䅁䉁䅁䅁杄䵁䅁䅁睎㕁䍁䄴䅎硁䅁䅁䍄䉁䅁䅁睁䅁䅁䅍䅄䅁䅁䅯杅䅙䅁䅯杊䅙䅁䅅䅁䉁䅁䅁杄䵁䅁䅁兏㑁䍁䄴䅍㕁䅁䅁䍄䉁䅁䅁䅂䅁䅁䅍䅄䅁䅁䅯儸䅁䅁䅯允䅉䅁䅯睁䅉䅁䅅䅁䉁䅁䅁兂歁估䱓猵䍲䅑杷允䅁䅁䅑䅁䑁䅁䅷䅁䭁䵁䉁䅁䭁䉁䅅䅁䭁䅁䍑䅁䉁䅁䅁允䅁䅁䄴杆䅁䑁䅑䅍㕁䑁䅁䅍睁䑁䅁䅍睁䑁䅁䅁䵁䅉䅅䅁䙁䅁䅁睁䵁䅁䅁权剁允䅁权䙄杅䅁权䕁䅁䅋权䥄杅䅁允䅁䅁䅅䅁䙁䑁㘶穓坍剸䄵䍄䉁䅁䅁睁䅁䅁䅍䅄䅁䅁䅯眹䅅䅁䅯䅇䅙䅁䅅䅁䉁䅁䅁权䭂杂䅁䍄䉁䅁䅁兂䅁䅁䅍䅄䅁䅁䅯兄䅙䅁䅯儶䅯䅁䅯朵䅯䅁䅯眵䅯䅁䅅䅁䉁䅁䅁权䕄睃䅁䍄䉁䅁䅁睁䅁䅁䅍䅄䅁䅁䅯杲䄰䅁䅯杊䅙䅁䅅䅁䉁䅁䅁杄䵁䅁䅁䅏ぁ䍁䄴杍㑁䅁䅁䍄䉁䅁䅁兂䅁䅁䅍䅄䅁䅁䅯杙䅁䅁䅯䄷䅯䅁䅯朵䅯䅁䅯眵䅯䅁䅅䅁䉁䅁䅁睂䅁䅁䅁䕑浺䅑杷允䅁䅁䅕䅁䑁䅁䅷䅁䭁䭁䵯䅁䭁䵁单䅁䭁䅁䅑潁䭁䵁卧䅁䉁䅁䅁允䅁䅁䅕朶䙂坔歘䕄䵁䅉䅅䅁䑁䅁䅁睁䵁䅁䅁权䅃䅁䅁权敁杂䅁允䅁䅁䅅䅁䭁䕁䡣䅁䵁䅉䅅䅁䙁䅁䅁睁䵁䅁䅁权療兂䅁权䙄杅䅁权䕁䅁䅋权䥄杅䅁允䅁䅁䅅䅁䙁乁䍶剪䍥礷䅂䍄䉁䅁䅁兂䅁䅁䅍䅄䅁䅁䅯杌䄴䅁䅯朶䅯䅁䅯朵䅯䅁䅯眶䅯䅁䅅䅁䉁䅁䅁睂䅁䅁䅁䑯浌䅑杷允䅁䅁䅕䅁䑁䅁䅷䅁䭁偁䉫䅁䭁䵁即䅁䭁䅁䅑潁䭁䵁卧䅁䉁䅁䅁允䅁䅁䅕䘷㑇潈䱗歗䵁䅉䅅䅁䙁䅁䅁睁䵁䅁䅁权橂䅁䅁权獄权䅁权浄权䅁权湄权䅁允䅁䅁䅅䅁䡁䅁䅁䅁杂甯䅎䍄䉁䅁䅁睁䅁䅁䅍䅄䅁䅁䅯兣䅅䅁䅯杊䅙䅁䅅䅁䉁䅁䅁杄䵁䅁䅁䅏㉁䍁䄴䅏硁䅁䅁䍄䉁䅁䅁兂䅁䅁䅍䅄䅁䅁䅯䅥䄴䅁䅯硹䅉䅁䅯䅂䍁䅧䅯䉹䅉䅁䅅䅁䉁䅁䅁兂硂児塲睯杨䅑杷允䅁䅁䅍䅁䑁䅁䅷䅁䭁佁䈴䅁䭁䍁䝙䅁䉁䅁䅁允䅁䅁䄴杄䅁䑁䅅䅍睁䍁䄴兎㉁䅁䅁䍄䉁䅁䅁睁䅁䅁䅍䅄䅁䅁䅯睇䅕䅁䅯䅊䅙䅁䅅䅁䉁䅁䅁权流睂䅁䍄䉁䅁䅁睁䅁䅁䅍䅄䅁䅁䅯杵䅕䅁䅯䅊䅙䅁䅅䅁䉁䅁䅁权䕃䅈䅁䍄䉁䅁䅁兂䅁䅁䅍䅄䅁䅁䅯兄䅷䅁䅯朶䅯䅁䅯朵䅯䅁䅯眶䅯䅁䅅䅁䉁䅁䅁睂䅁䅁䅁䕯浐䅑杷允䅁䅁䅕䅁䑁䅁䅷䅁䭁䑁䉧䅁䭁佁䭕䅁䭁佁䭙䅁䭁佁䭣䅁䉁䅁䅁允䅁䅁䅯䅏䅳䅁杷允䅁䅁䅕䅁䑁䅁䅷䅁䭁䝁䉅䅁䭁佁䭷䅁䭁佁䭙䅁䭁佁䭣䅁䉁䅁䅁允䅁䅁䅣䅁䅁䕁呄〴䵁䅉䅅䅁䑁䅁䅁睁䵁䅁䅁权⽂允䅁权奁杂䅁允䅁䅁䅅䅁䭁䡁䝷䅁䵁䅉䅅䅁䑁䅁䅁睁䵁䅁䅁权⭄䅂䅁权奁杂䅁允䅁䅁䅅䅁䭁䕁䝑䅁䵁䅉䅅䅁䑁䅁䅁睁䵁䅁䅁权歃兂䅁权歁杂䅁允䅁䅁䅅䅁䭁乁䥫䅁䵁䅉䅅䅁䙁䅁䅁睁䵁䅁䅁权祄䅁䅁权煄权䅁权浄权䅁权牄权䅁允䅁䅁䅅䅁䡁䅁䅁䅁杁敖䅚䍄䉁䅁䅁兂䅁䅁䅍䅄䅁䅁䅯八䅷䅁䅯䄷䅯䅁䅯朵䅯䅁䅯眵䅯䅁䅅䅁䉁䅁䅁睂䅁䅁䅁佑汈䅑杷允䅁䅁䅑䅁䑁䅁䅷䅁䭁乁䉫䅁䭁䅁䍅䅁䭁䅁䍕䅁䉁䅁䅁允䅁䅁䅯睒䅁䅁杷允䅁䅁䅑䅁䑁䅁䅷䅁䭁䙁䅫䅁䭁䅁䅯䅁䭁䅁䍑䅁䉁䅁䅁允䅁䅁䅕歵䵫楁䡵啂䵁䅉䅅䅁䕁䅁䅁睁䵁䅁䅁权慄䅂䅁权晁杂䅁权杁杂䅁允䅁䅁䅅䅁䭁䑁䝧䅁䵁䅉䅅䅁䙁䅁䅁睁䵁䅁䅁权畃䅁䅁权潄权䅁权浄权䅁权湄权䅁允䅁䅁䅅䅁䭁䅁䱙䅁䵁䅉䅅䅁䙁䅁䅁睁䵁䅁䅁权㍄䅁䅁权䙄杅䅁权䕁䅁䅋权䥄杅䅁允䅁䅁䅅䅁䙁䑁敊癱䉸卭䅎䍄䉁䅁䅁兂䅁䅁䅍䅄䅁䅁䅯睸䅁䅁䅯儷䅯䅁䅯朵䅯䅁䅯眵䅯䅁䅅䅁䉁䅁䅁权允䅂䅁䍄䉁䅁䅁睁䅁䅁䅍䅄䅁䅁䅯䅚䅷䅁䅯䅊䅙䅁䅅䅁䉁䅁䅁权允䅂䅁䍄䉁䅁䅁䅂䅁䅁䅍䅄䅁䅁䅯杳䅁䅁䅯允䅉䅁䅯杁䅉䅁䅅䅁䉁䅁䅁兂ㅁ癸癳㡱楔䅑杷允䅁䅁䅍䅁䑁䅁䅷䅁䭁乁䙅䅁䭁䉁䜴䅁䉁䅁䅁允䅁䅁䅯杣䅙䅁杷允䅁䅁䅕䅁䑁䅁䅷䅁䭁䝁䅉䅁䭁佁䬰䅁䭁佁䭙䅁䭁佁䭣䅁䉁䅁䅁允䅁䅁䅣䅁䅁䕁䵂欵䵁䅉䅅䅁䙁䅁䅁睁䵁䅁䅁权䍄兂䅁权潄权䅁权浄权䅁权湄权䅁允䅁䅁䅅䅁䭁䉁䕁䅁䵁䅉䅅䅁䑁䅁䅁睁䵁䅁䅁权㝄䅁䅁权歁杂䅁允䅁䅁䅅䅁䭁䉁䕁䅁䵁䅉䅅䅁䑁䅁䅁睁䵁䅁䅁权乂兂䅁权歁杂䅁允䅁䅁䅅䅁䭁䑁娴䅁䵁䅉䅅䅁䑁䅁䅁睁䵁䅁䅁权祂睃䅁权敁杂䅁允䅁䅁䅅䅁䭁䝁䝕䅁䵁䅉䅅䅁䙁䅁䅁睁䵁䅁䅁权婁䅁䅁权潄权䅁权浄权䅁权湄权䅁允䅁䅁䅅䅁䭁䅁䱙䅁䵁䅉䅅䅁䙁䅁䅁睁䵁䅁䅁权偄允䅁权汄权䅁权浄权䅁权湄权䅁允䅁䅁䅅䅁䭁䅁䰰䅁䵁䅉䅅䅁䙁䅁䅁睁䵁䅁䅁权䱁杂䅁权䙄杅䅁权䕁䅁䅋权䩄杅䅁允䅁䅁䅅䅁䙁䭁戰䝌〴䅗䅖䍄䉁䅁䅁兂䅁䅁䅍䅄䅁䅁䅯䄰䅑䅁䅯硹䅉䅁䅯䅂䍁䅧䅯䉹䅉䅁䅅䅁䉁䅁䅁兂畃⭒㙆䩆儵䅑杷允䅁䅁䅕䅁䑁䅁䅷䅁䭁䑁䙳䅁䭁佁䭕䅁䭁佁䭙䅁䭁佁䭣䅁䉁䅁䅁允䅁䅁䅯李䅳䅁杷允䅁䅁䅕䅁䑁䅁䅷䅁䭁䉁允䅁䭁䵁单䅁䭁䅁䅑潁䭁䵁卫䅁䉁䅁䅁允䅁䅁䅕㍏坫晢㑩䕇䵁䅉䅅䅁䑁䅁䅁睁䵁䅁䅁权㡂杄䅁权捁杂䅁允䅁䅁䅅䅁䭁䑁䜸䅁䵁䅉䅅䅁䙁䅁䅁睁䵁䅁䅁权求兄䅁权潄权䅁权浄权䅁权湄权䅁允䅁䅁䅅䅁䭁䉁䕁䅁䵁䅉䅅䅁䙁䅁䅁睁䵁䅁䅁权㕁䅁䅁权䱄杅䅁权䕁䅁䅋权䥄杅䅁允䅁䅁䅅䅁䙁佁㙆䭆䠵均䅊䍄䉁䅁䅁兂䅁䅁䅍䅄䅁䅁䅯兘䅕䅁䅯䄶䅯䅁䅯朵䅯䅁䅯眵䅯䅁䅅䅁䉁䅁䅁权䝁睃䅁䍄䉁䅁䅁睁䅁䅁䅍䅄䅁䅁䅯眸䅁䅁䅯䅇䅙䅁䅅䅁䉁䅁䅁权㕁杂䅁䍄䉁䅁䅁兂䅁䅁䅍䅄䅁䅁䅯眫䅕䅁䅯儵䅯䅁䅯朵䅯䅁䅯眵䅯䅁䅅䅁䉁䅁䅁权奁睃䅁䍄䉁䅁䅁睁䅁䅁䅍䅄䅁䅁䅯䅥䅅䅁䅯䅈䅙䅁䅅䅁䉁䅁䅁权偃杂䅁䍄䉁䅁䅁兂䅁䅁䅍䅄䅁䅁䅯儫䅳䅁䅯剸䅉䅁䅯䅂䍁䅧䅯剹䅉䅁䅅䅁䉁䅁䅁兂㑃假䡚扣䡫䅑杷允䅁䅁䅕䅁䑁䅁䅷䅁䭁䕁䅍䅁䭁佁䭧䅁䭁佁䭙䅁䭁佁䭣䅁䉁䅁䅁允䅁䅁䅯杂䅳䅁杷允䅁䅁䅕䅁䑁䅁䅷䅁䭁䕁䅑䅁䭁佁䭧䅁䭁佁䭙䅁䭁佁䭣䅁䉁䅁䅁允䅁䅁䅯杂䅳䅁杷允䅁䅁䅕䅁䑁䅁䅷䅁䭁䱁䉙䅁䭁佁䭕䅁䭁佁䭙䅁䭁佁䭣䅁䉁䅁䅁允䅁䅁䅯䅅䅑䅁杷允䅁䅁䅍䅁䑁䅁䅷䅁䭁䉁偫䅁䭁䍁䝑䅁䉁䅁䅁允䅁䅁䅯䅱䅣䅁杷允䅁䅁䅕䅁䑁䅁䅷䅁䭁䱁䙅䅁䭁佁䭧䅁䭁佁䭙䅁䭁佁䭣䅁䉁䅁䅁允䅁䅁䅯李䅳䅁杷允䅁䅁䅍䅁䑁䅁䅷䅁䭁䝁䙫䅁䭁䉁䝧䅁䉁䅁䅁允䅁䅁䅯䅒䅙䅁杷允䅁䅁䅍䅁䑁䅁䅷䅁䭁偁䙫䅁䭁䉁䜴䅁䉁䅁䅁允䅁䅁䅯睤䅙䅁杷允䅁䅁䅕䅁䑁䅁䅷䅁䭁䕁䉁䅁䭁佁䬰䅁䭁佁䭙䅁䭁佁䭣䅁䉁䅁䅁允䅁䅁䅣䅁䅁䵁偁欵䵁䅉䅅䅁䙁䅁䅁睁䵁䅁䅁权ㅂ兂䅁权䙄杅䅁权䕁䅁䅋权䩄杅䅁允䅁䅁䅅䅁䙁䅁稶愸䅳桒䅚䍄䉁䅁䅁睁䅁䅁䅍䅄䅁䅁䅯术䅁䅁䅯䅇䅙䅁䅅䅁䉁䅁䅁权婁杂䅁䍄䉁䅁䅁睁䅁䅁䅍䅄䅁䅁䅯硃䅫䅁䅯䅇䅙䅁䅅䅁䉁䅁䅁权婁杂䅁䍄䉁䅁䅁兂䅁䅁䅍䅄䅁䅁䅯兯䅕䅁䅯剸䅉䅁䅯䅂䍁䅧䅯剹䅉䅁䅅䅁䉁䅁䅁兂䙄儸䙧㉶偑䅑杷允䅁䅁䅕䅁䑁䅁䅷䅁䭁䭁䱍䅁䭁佁䭧䅁䭁佁䭙䅁䭁佁䭣䅁䉁䅁䅁允䅁䅁䅯䅅䅑䅁杷允䅁䅁䅍䅁䑁䅁䅷䅁䭁偁䄸䅁䭁䉁䝧䅁䉁䅁䅁允䅁䅁䅯䅦䅙䅁杷允䅁䅁䅕䅁䑁䅁䅷䅁䭁䝁䵑䅁䭁佁䬰䅁䭁佁䭙䅁䭁佁䭣䅁䉁䅁䅁允䅁䅁䅯䅅䅑䅁杷允䅁䅁䅕䅁䑁䅁䅷䅁䭁䭁䉯䅁䭁䵁单䅁䭁䅁䅑潁䭁䵁卧䅁䉁䅁䅁允䅁䅁䅕䅖穸⽄噆う䵁䅉䅅䅁䙁䅁䅁睁䵁䅁䅁权䍂兂䅁权灄权䅁权浄权䅁权湄权䅁允䅁䅁䅅䅁䭁䉁䕁䅁䵁䅉䅅䅁䑁䅁䅁睁䵁䅁䅁权䅁允䅁权奁杂䅁允䅁䅁䅅䅁䭁䕁䝯䅁䵁䅉䅅䅁䙁䅁䅁睁䵁䅁䅁权⽄权䅁权潄权䅁权浄权䅁权湄权䅁允䅁䅁䅅䅁䭁䉁䕁䅁䵁䅉䅅䅁䕁䅁䅁睁䵁䅁䅁权瑄允䅁权剁䅁䅁权䙁䅁䅁允䅁䅁䅅䅁佁䉁䅑䅁穁䑁䅧睍㍁䑁䅁䅍睁䑁䅁䅍䅁䅁杷允䅁䅁䅍䅁䑁䅁䅷䅁䭁䉁䝙䅁䭁䉁䜴䅁䉁䅁䅁允䅁䅁䅯䅬䅙䅁杷允䅁䅁䅕䅁䑁䅁䅷䅁䭁䡁䉷䅁䭁佁䭷䅁䭁佁䭙䅁䭁佁䭣䅁䉁䅁䅁允䅁䅁䅣䅁䅁䍁歁欵䵁䅉䅅䅁䑁䅁䅁睁䵁䅁䅁权奃睃䅁权奁杂䅁允䅁䅁䅅䅁䭁䕁䝯䅁䵁䅉䅅䅁䙁䅁䅁睁䵁䅁䅁权摃䅁䅁权䱄杅䅁权䕁䅁䅋权䥄杅䅁允䅁䅁䅅䅁䙁䵁ㅐ䙋偹水䅬䍄䉁䅁䅁兂䅁䅁䅍䅄䅁䅁䅯杯䅷䅁䅯䄷䅯䅁䅯朵䅯䅁䅯眵䅯䅁䅅䅁䉁䅁䅁睂䅁䅁䅁䠴欳䅑杷允䅁䅁䅍䅁䑁䅁䅷䅁䭁䅁䅍䅁䭁䉁䜴䅁䉁䅁䅁允䅁䅁䅯睤䅙䅁杷允䅁䅁䅍䅁䑁䅁䅷䅁䭁乁䕯䅁䭁䉁䝯䅁䉁䅁䅁允䅁䅁䅯材䅙䅁杷允䅁䅁䅕䅁䑁䅁䅷䅁䭁佁䅧䅁䭁䵁即䅁䭁䅁䅑潁䭁䵁卧䅁䉁䅁䅁允䅁䅁䅕呣䬰㘱睍䕘䵁䅉䅅䅁䑁䅁䅁睁䵁䅁䅁权畃䅁䅁权流杂䅁允䅁䅁䅅䅁佁䅁䅷䅁㕁䑁䅕杌㉁䑁䅕䅁䵁䅉䅅䅁䙁䅁䅁睁䵁䅁䅁权㕂允䅁权汄权䅁权浄权䅁权湄权䅁允䅁䅁䅅䅁䭁䅁䰰䅁䵁䅉䅅䅁䙁䅁䅁睁䵁䅁䅁权噁杂䅁权汄权䅁权浄权䅁权湄权䅁允䅁䅁䅅䅁䭁䉁䱷䅁䵁䅉䅅䅁䙁䅁䅁睁䵁䅁䅁权坄睃䅁权獄权䅁权浄权䅁权湄权䅁允䅁䅁䅅䅁䭁䉁䕁䅁䵁䅉䅅䅁䑁䅁䅁睁䵁䅁䅁权㉄䅁䅁权敁杂䅁允䅁䅁䅅䅁䭁䅁䠴䅁䵁䅉䅅䅁䕁䅁䅁睁䵁䅁䅁权㙄䅁䅁权剁䅁䅁权䕁杁䅁允䅁䅁䅅䅁佁䉁䅑䅁祁䑁䅁睍硁䑁䅙睎睁䑁䅁䅍䅁䅁杷允䅁䅁䅑䅁䑁䅁䅷䅁䭁䥁䅅䅁䭁䉁䅅䅁䭁䅁䅕䅁䉁䅁䅁允䅁䅁䄴杅䅁䑁䅑兏ㅁ䑁䅫李睁䑁䅁䅍䅁䅁杷允䅁䅁䅍䅁䑁䅁䅷䅁䭁佁䔸䅁䭁䉁䝷䅁䉁䅁䅁允䅁䅁䅯睺䅙䅁杷允䅁䅁䅑䅁䑁䅁䅷䅁䭁䭁䄴䅁䭁䉁䜸䅁䭁䍁䝁䅁䉁䅁䅁允䅁䅁䅯䅏䅙䅁杷允䅁䅁䅕䅁䑁䅁䅷䅁䭁乁䅯䅁䭁佁䭕䅁䭁佁䭙䅁䭁佁䭣䅁䉁䅁䅁允䅁䅁䅯䅏䅳䅁杷允䅁䅁䅕䅁䑁䅁䅷䅁䭁䝁䅫䅁䭁䵁单䅁䭁䅁䅑潁䭁䵁卫䅁䉁䅁䅁允䅁䅁䅕剏畃㐴晍稯䴸䅉䅅䅁䙁䅁䅁睁䵁䅁䅁权瑃䅁䅁权汄权䅁权浄权䅁权湄权䅁允䅁䅁䅅䅁䭁䉁䱧䅁䵁䅉䅅䅁䕁䅁䅁睁䵁䅁䅁权佂䅄䅁权晁杂䅁权杁杂䅁允䅁䅁䅅䅁䭁䝁䝑䅁䵁䅉䅅䅁䙁䅁䅁睁䵁䅁䅁权⭂䅁䅁权䱄杅䅁权䕁䅁䅋权䥄杅䅁允䅁䅁䅅䅁䙁乁橥䑣䬰ㅎ䅤䍄䉁䅁䅁睁䅁䅁䅍䅄䅁䅁䅯杶䅁䅁䅯杇䅙䅁䅅䅁䉁䅁䅁权㝂杂䅁䍄䉁䅁䅁兂䅁䅁䅍䅄䅁䅁䅯兡䅁䅁䅯硹䅉䅁䅯䅂䍁䅧䅯剹䅉䅁䅅䅁䉁䅁䅁兂啁歲桦略奒䅑杷允䅁䅁䅕䅁䑁䅁䅷䅁䭁䝁位䅁䭁佁䭯䅁䭁佁䭙䅁䭁佁䭳䅁䉁䅁䅁允䅁䅁䅯䅅䅑䅁杷允䅁䅁䅍䅁䑁䅁䅷䅁䭁䝁䅫䅁䭁䉁䝧䅁䉁䅁䅁允䅁䅁䅯䅦䅙䅁杷允䅁䅁䅍䅁䑁䅁䅷䅁䭁䵁䴸䅁䭁䍁䝑䅁䉁䅁䅁允䅁䅁䅯睚䅣䅁杷允䅁䅁䅍䅁䑁䅁䅷䅁䭁䡁䱅䅁䭁䍁䝑䅁䉁䅁䅁允䅁䅁䅯䅅䅑䅁杷允䅁䅁䅕䅁䑁䅁䅷䅁䭁䑁娸䅁䭁䵁即䅁䭁䅁䅑潁䭁䵁卧䅁䉁䅁䅁允䅁䅁䅕䉵䘶ㄶ潇啙䵁䅉䅅䅁䙁䅁䅁睁䵁䅁䅁权摄䅁䅁权䙄杅䅁权䕁䅁䅋权䥄杅䅁允䅁䅁䅅䅁䙁䙁浖湫乄䅷䅖䍄䉁䅁䅁兂䅁䅁䅍䅄䅁䅁䅯䄵䅁䅁䅯硹䅉䅁䅯䅂䍁䅧䅯䉹䅉䅁䅅䅁䉁䅁䅁兂䑄匹捨ㅪ摊䅑杷允䅁䅁䅍䅁䑁䅁䅷䅁䭁䝁䅫䅁䭁䉁䝯䅁䉁䅁䅁允䅁䅁䅯睋䅙䅁杷允䅁䅁䅕䅁䑁䅁䅷䅁䭁䍁䱕䅁䭁佁䭷䅁䭁佁䭙䅁䭁佁䭣䅁䉁䅁䅁允䅁䅁䅣䅁䅁佁㑄䔵䵁䅉䅅䅁䑁䅁䅁睁䵁䅁䅁权橃䅁䅁权流杂䅁允䅁䅁䅅䅁佁䅁䅷䅁㑁䑁䅧杌祁䑁䅕䅁䵁䅉䅅䅁䙁䅁䅁睁䵁䅁䅁权流睃䅁权獄权䅁权浄权䅁权湄权䅁允䅁䅁䅅䅁䭁䉁䕁䅁䵁䅉䅅䅁䑁䅁䅁睁䵁䅁䅁权歄兄䅁权歁杂䅁允䅁䅁䅅䅁䭁䅁捳䅁䵁䅉䅅䅁䙁䅁䅁睁䵁䅁䅁权牃允䅁权瑄权䅁权浄权䅁权湄权䅁允䅁䅁䅅䅁䡁䅁䅁䅁权敖䅚䍄䉁䅁䅁睁䅁䅁䅍䅄䅁䅁䅯克䅅䅁䅯䅊䅙䅁䅅䅁䉁䅁䅁权允䅂䅁䍄䉁䅁䅁睁䅁䅁䅍䅄䅁䅁䅯睵䄴䅁䅯杈䅙䅁䅅䅁䉁䅁䅁权摂杂䅁䍄䉁䅁䅁䅂䅁䅁䅍䅄䅁䅁䅯眱䅅䅁䅯权䅁䅁䅯兂䅁䅁䅅䅁䉁䅁䅁兂⭃确癯匳兑䅑杷允䅁䅁䅕䅁䑁䅁䅷䅁䭁䍁䘰䅁䭁佁䭷䅁䭁佁䭙䅁䭁佁䭣䅁䉁䅁䅁允䅁䅁䅯䅅䅑䅁杷允䅁䅁䅍䅁䑁䅁䅷䅁䭁偁䄴䅁䭁䉁䝯䅁䉁䅁䅁允䅁䅁䅯䅷䅙䅁杷允䅁䅁䅕䅁䑁䅁䅷䅁䭁䍁䘴䅁䭁佁䭷䅁䭁佁䭙䅁䭁佁䭣䅁䉁䅁䅁允䅁䅁䅣䅁䅁䅁㝁唵䵁䅉䅅䅁䑁䅁䅁睁䵁䅁䅁权䍂䅁䅁权歁杂䅁允䅁䅁䅅䅁䭁䙁婁䅁䵁䅉䅅䅁䙁䅁䅁睁䵁䅁䅁权湁睃䅁权獄权䅁权浄权䅁权湄权䅁允䅁䅁䅅䅁䭁䉁䕁䅁䵁䅉䅅䅁䑁䅁䅁睁䵁䅁䅁权灂䅁䅁权捁杂䅁允䅁䅁䅅䅁䭁䍁䝳䅁䵁䅉䅅䅁䑁䅁䅁睁䵁䅁䅁权求允䅁权奁杂䅁允䅁䅁䅅䅁䭁䝁䜸䅁䵁䅉䅅䅁䑁䅁䅁睁䵁䅁䅁权乄睃䅁权慁杂䅁允䅁䅁䅅䅁䭁䙁䜸䅁䵁䅉䅅䅁䑁䅁䅁睁䵁䅁䅁权㙄䅁䅁权奁杂䅁允䅁䅁䅅䅁䭁䑁䝫䅁䵁䅉䅅䅁䑁䅁䅁睁䵁䅁䅁权㙂允䅁权捁杂䅁允䅁䅁䅅䅁䭁䝁䝉䅁䵁䅉䅅䅁䕁䅁䅁睁䵁䅁䅁权呂䅁䅁权晁杂䅁权杁杂䅁允䅁䅁䅅䅁䭁䙁䩧䅁䵁䅉䅅䅁䑁䅁䅁睁䵁䅁䅁权䱁兄䅁权敁杂䅁允䅁䅁䅅䅁䭁䭁䡫䅁䵁䅉䅅䅁䙁䅁䅁睁䵁䅁䅁权婁䅁䅁权獄权䅁权浄权䅁权湄权䅁允䅁䅁䅅䅁䡁䅁䅁䅁䅄⭆䅊䍄䉁䅁䅁兂䅁䅁䅍䅄䅁䅁䅯光䅷䅁䅯硹䅉䅁䅯䅂䍁䅧䅯剹䅉䅁䅅䅁䉁䅁䅁兂穁積積⽍杴䅑杷允䅁䅁䅕䅁䑁䅁䅷䅁䭁䵁䰴䅁䭁佁䭧䅁䭁佁䭙䅁䭁佁䭣䅁䉁䅁䅁允䅁䅁䅯䅅䅑䅁杷允䅁䅁䅕䅁䑁䅁䅷䅁䭁乁䅁䅁䭁佁䭫䅁䭁佁䭙䅁䭁佁䭣䅁䉁䅁䅁允䅁䅁䅯睺䅳䅁杷允䅁䅁䅕䅁䑁䅁䅷䅁䭁䑁乣䅁䭁佁䭷䅁䭁佁䭙䅁䭁佁䭣䅁䉁䅁䅁允䅁䅁䅯䅅䅑䅁杷允䅁䅁䅍䅁䑁䅁䅷䅁䭁䩁丸䅁䭁䉁䝷䅁䉁䅁䅁允䅁䅁䅯䅪䅙䅁杷允䅁䅁䅑䅁䑁䅁䅷䅁䭁䉁䄰䅁䭁䅁䍅䅁䭁䅁䍕䅁䉁䅁䅁允䅁䅁䅕塡楒朶ぇ〸䵁䅉䅅䅁䕁䅁䅁睁䵁䅁䅁权㑁允䅁权䉁杁䅁权䑁杁䅁允䅁䅁䅅䅁䙁䕁啅䝓坂⭕䅆䍄䉁䅁䅁䅂䅁䅁䅍䅄䅁䅁䅯先䅁䅁䅯允䅉䅁䅯睁䅉䅁䅅䅁䉁䅁䅁兂㝁癦㡳䙺空䅑杷允䅁䅁䅕䅁䑁䅁䅷䅁䭁䩁䅫䅁䭁佁䬰䅁䭁佁䭙䅁䭁佁䭣䅁䉁䅁䅁允䅁䅁䅣䅁䅁䵁䵂欵䵁䅉䅅䅁䑁䅁䅁睁䵁䅁䅁权橄睄䅁权敁杂䅁允䅁䅁䅅䅁䭁䵁䡉䅁䵁䅉䅅䅁䙁䅁䅁睁䵁䅁䅁权呄睃䅁权瑄权䅁权浄权䅁权湄权䅁允䅁䅁䅅䅁䭁䉁䕁䅁䵁䅉䅅䅁䑁䅁䅁睁䵁䅁䅁权䥄允䅁权流杂䅁允䅁䅁䅅䅁佁䅁䅷䅁㕁䑁䅅杌ㅁ䑁䅫䅁䵁䅉䅅䅁䕁䅁䅁睁䵁䅁䅁权呂兇䅁权䕁䅁䅁权䙁䅁䅁允䅁䅁䅅䅁䙁䅁䅁䅁偂䝥䉂䍄䉁䅁䅁兂䅁䅁䅍䅄䅁䅁䅯兵䅑䅁䅯䄷䅯䅁䅯朵䅯䅁䅯眵䅯䅁䅅䅁䉁䅁䅁睂䅁䅁䅁䠴汔䅑杷允䅁䅁䅕䅁䑁䅁䅷䅁䭁䡁䉫䅁䭁䵁单䅁䭁䅁䅑潁䭁䵁卧䅁䉁䅁䅁允䅁䅁䅕扁扏ㅙ硘䕇䵁䅉䅅䅁䙁䅁䅁睁䵁䅁䅁权䵂兂䅁权䱄杅䅁权䕁䅁䅋权䥄杅䅁允䅁䅁䅅䅁䙁䑁䬰㘱睎噈䅆䍄䉁䅁䅁睁䅁䅁䅍䅄䅁䅁䅯睌䅁䅁䅯䅇䅙䅁䅅䅁䉁䅁䅁权灁杂䅁䍄䉁䅁䅁兂䅁䅁䅍䅄䅁䅁䅯睏䄴䅁䅯硹䅉䅁䅯䅂䍁䅧䅯䉹䅉䅁䅅䅁䉁䅁䅁兂歃䑣䬰㔱摎䅑杷允䅁䅁䅑䅁䑁䅁䅷䅁䭁䥁䉯䅁䭁䉁䅅䅁䭁䅁䍑䅁䉁䅁䅁允䅁䅁䄴杅䅁䑁䅙杍睁䑁䅉䅏睁䑁䅁䅍䅁䅁杷允䅁䅁䅕䅁䑁䅁䅷䅁䭁䙁䅯䅁䭁佁䭷䅁䭁佁䭙䅁䭁佁䭣䅁䉁䅁䅁允䅁䅁䅣䅁䅁䝁硄䔵䵁䅉䅅䅁䕁䅁䅁睁䵁䅁䅁权牁䅁䅁权䕁䅁䅁权䕁杁䅁允䅁䅁䅅䅁䙁䅁䅁䅁元ㄲ䉚䍄䉁䅁䅁兂䅁䅁䅍䅄䅁䅁䅯桃䅫䅁䅯硹䅉䅁䅯䅂䍁䅧䅯䉹䅉䅁䅅䅁䉁䅁䅁兂啁歲桦来桸䅑杷允䅁䅁䅕䅁䑁䅁䅷䅁䭁乁䅙䅁䭁佁䬰䅁䭁佁䭙䅁䭁佁䭣䅁䉁䅁䅁允䅁䅁䅣䅁䅁䝁婃唵䵁䅉䅅䅁䙁䅁䅁睁䵁䅁䅁权奄䅂䅁权瑄权䅁权浄权䅁权湄权䅁允䅁䅁䅅䅁䡁䅁䅁䅁杁⭯䅖䍄䉁䅁䅁兂䅁䅁䅍䅄䅁䅁䅯杊䅁䅁䅯剸䅉䅁䅯䅂䍁䅧䅯剹䅉䅁䅅䅁䉁䅁䅁兂⽄䡚婂㈱䱕䅑杷允䅁䅁䅕䅁䑁䅁䅷䅁䭁䉁䈸䅁䭁佁䭕䅁䭁佁䭙䅁䭁佁䭣䅁䉁䅁䅁允䅁䅁䅯儫䅯䅁杷允䅁䅁䅕䅁䑁䅁䅷䅁䭁䑁䉑䅁䭁佁䭧䅁䭁佁䭙䅁䭁佁䭣䅁䉁䅁䅁允䅁䅁䅯杂䅳䅁杷允䅁䅁䅕䅁䑁䅁䅷䅁䭁䩁䅅䅁䭁佁䭷䅁䭁佁䭙䅁䭁佁䭣䅁䉁䅁䅁允䅁䅁䅣䅁䅁䍁婃䔵䵁䅉䅅䅁䙁䅁䅁睁䵁䅁䅁权䡁允䅁权汄权䅁权浄权䅁权湄权䅁允䅁䅁䅅䅁䭁䅁䰰䅁䵁䅉䅅䅁䙁䅁䅁睁䵁䅁䅁权䱄杄䅁权汄权䅁权浄权䅁权湄权䅁允䅁䅁䅅䅁䭁䭁䱕䅁䵁䅉䅅䅁䑁䅁䅁睁䵁䅁䅁权ㅂ䅁䅁权捁杂䅁允䅁䅁䅅䅁䭁䉁䡷䅁䵁䅉䅅䅁䕁䅁䅁睁䵁䅁䅁权㉄允䅁权剁䅁䅁权䕁杁䅁允䅁䅁䅅䅁佁䉁䅙䅁硁䑁䅑兏睁䑁䅁䅍睁䑁䅁䅍睁䅁䅁䍄䉁䅁䅁睁䅁䅁䅍䅄䅁䅁䅯杷䄴䅁䅯䅇䅙䅁䅅䅁䉁䅁䅁权㕁杂䅁䍄䉁䅁䅁兂䅁䅁䅍䅄䅁䅁䅯杍䅁䅁䅯剸䅉䅁䅯䅂䍁䅧䅯剹䅉䅁䅅䅁䉁䅁䅁兂䱄ㅤ佖歫瀸䅑杷允䅁䅁䅍䅁䑁䅁䅷䅁䭁佁䕧䅁䭁䉁䝷䅁䉁䅁䅁允䅁䅁䅯杋䅣䅁杷允䅁䅁䅕䅁䑁䅁䅷䅁䭁䉁䝉䅁䭁䵁单䅁䭁䅁䅑潁䭁䵁卫䅁䉁䅁䅁允䅁䅁䅕啕砸匷獍䕅䵁䅉䅅䅁䑁䅁䅁睁䵁䅁䅁权慁䅁䅁权流杂䅁允䅁䅁䅅䅁佁䅁䅷䅁㑁䑁䅣杌ㅁ䑁䅕䅁䵁䅉䅅䅁䙁䅁䅁睁䵁䅁䅁权硁兄䅁权潄权䅁权浄权䅁权湄权䅁允䅁䅁䅅䅁䭁䉁䕁䅁䵁䅉䅅䅁䕁䅁䅁睁䵁䅁䅁权畃允䅁权䭁䅁䅁权䙁䅁䅁允䅁䅁䅅䅁䙁䅁䍷㑋坣儲䄹䍄䉁䅁䅁睁䅁䅁䅍䅄䅁䅁䅯䅸䅷䅁䅯杈䅙䅁䅅䅁䉁䅁䅁权䡂睂䅁䍄䉁䅁䅁睁䅁䅁䅍䅄䅁䅁䅯䄷䅷䅁䅯䅇䅙䅁䅅䅁䉁䅁䅁权䭂杂䅁䍄䉁䅁䅁兂䅁䅁䅍䅄䅁䅁䅯杆䅙䅁䅯䄷䅯䅁䅯朵䅯䅁䅯眵䅯䅁䅅䅁䉁䅁䅁睂䅁䅁䅁临決䅑杷允䅁䅁䅕䅁䑁䅁䅷䅁䭁乁䱙䅁䭁佁䭕䅁䭁佁䭙䅁䭁佁䭣䅁䉁䅁䅁允䅁䅁䅯䅅䅑䅁杷允䅁䅁䅍䅁䑁䅁䅷䅁䭁乁䱣䅁䭁䍁䝙䅁䉁䅁䅁允䅁䅁䄴䅄䅁䑁䅙兏畁䑁䅑杍䅁䅁杷允䅁䅁䅍䅁䑁䅁䅷䅁䭁䱁䅯䅁䭁䉁䝯䅁䉁䅁䅁允䅁䅁䅯朱䅙䅁杷允䅁䅁䅍䅁䑁䅁䅷䅁䭁䡁䉅䅁䭁䉁䜴䅁䉁䅁䅁允䅁䅁䅯睈䅫䅁杷允䅁䅁䅍䅁䑁䅁䅷䅁䭁乁䱫䅁䭁䉁䜴䅁䉁䅁䅁允䅁䅁䅯杭䅙䅁杷允䅁䅁䅍䅁䑁䅁䅷䅁䭁佁丰䅁䭁䉁䜴䅁䉁䅁䅁允䅁䅁䅯睸䅙䅁杷允䅁䅁䅑䅁䑁䅁䅷䅁䭁䱁䅍䅁䭁䅁䍅䅁䭁䅁䍉䅁䉁䅁䅁允䅁䅁䅕祥嘶睢䙎唲䵁䅉䅅䅁䙁䅁䅁睁䵁䅁䅁权㡃允䅁权煄权䅁权浄权䅁权牄权䅁允䅁䅁䅅䅁䡁䅁䅁䅁杁⭗䅚䍄䉁䅁䅁睁䅁䅁䅍䅄䅁䅁䅯睉䄰䅁䅯杇䅙䅁䅅䅁䉁䅁䅁权瑁杂䅁䍄䉁䅁䅁兂䅁䅁䅍䅄䅁䅁䅯杯䅕䅁䅯朶䅯䅁䅯朵䅯䅁䅯眶䅯䅁䅅䅁䉁䅁䅁权允䅂䅁䍄䉁䅁䅁兂䅁䅁䅍䅄䅁䅁䅯儶䅁䅁䅯硹䅉䅁䅯䅂䍁䅧䅯䉹䅉䅁䅅䅁䉁䅁䅁兂㥁瑃橥佣失䅑杷允䅁䅁䅕䅁䑁䅁䅷䅁䭁佁䅳䅁䭁䵁即䅁䭁䅁䅑潁䭁䵁卫䅁䉁䅁䅁允䅁䅁䅕捺䵺䵺䵷啘䵁䅉䅅䅁䙁䅁䅁睁䵁䅁䅁权獄䅄䅁权瑄权䅁权浄权䅁权湄权䅁允䅁䅁䅅䅁䭁䉁䕁䅁䵁䅉䅅䅁䑁䅁䅁睁䵁䅁䅁权䭂允䅁权奁杂䅁允䅁䅁䅅䅁䭁䑁䝫䅁䵁䅉䅅䅁䙁䅁䅁睁䵁䅁䅁权塃䅁䅁权潄权䅁权浄权䅁权湄权䅁允䅁䅁䅅䅁䭁䑁䱙䅁䵁䅉䅅䅁䙁䅁䅁睁䵁䅁䅁权䡃杄䅁权潄权䅁权浄权䅁权湄权䅁允䅁䅁䅅䅁䭁䅁䱙䅁䵁䅉䅅䅁䙁䅁䅁睁䵁䅁䅁权獃杄䅁权獄权䅁权浄权䅁权湄权䅁允䅁䅁䅅䅁䭁䉁䕁䅁䵁䅉䅅䅁䑁䅁䅁睁䵁䅁䅁权⭃杄䅁权慁杂䅁允䅁䅁䅅䅁䭁䝁䝉䅁䵁䅉䅅䅁䑁䅁䅁睁䵁䅁䅁权䙂䅁䅁权敁杂䅁允䅁䅁䅅䅁䭁䑁䝣䅁䵁䅉䅅䅁䙁䅁䅁睁䵁䅁䅁权灂䅁䅁权煄权䅁权浄权䅁权牄权䅁允䅁䅁䅅䅁䡁䅁䅁䅁䅃⭔䅚䍄䉁䅁䅁兂䅁䅁䅍䅄䅁䅁䅯杔䅷䅁䅯䄶䅯䅁䅯朵䅯䅁䅯眵䅯䅁䅅䅁䉁䅁䅁权䝁睃䅁䍄䉁䅁䅁兂䅁䅁䅍䅄䅁䅁䅯兡䅁䅁䅯䄷䅯䅁䅯朵䅯䅁䅯眵䅯䅁䅅䅁䉁䅁䅁睂䅁䅁䅁䬴歌䅑杷允䅁䅁䅍䅁䑁䅁䅷䅁䭁䕁䉕䅁䭁䍁䝑䅁䉁䅁䅁允䅁䅁䅯䉳䅫䅁杷允䅁䅁䅍䅁䑁䅁䅷䅁䭁䉁乧䅁䭁䉁䜴䅁䉁䅁䅁允䅁䅁䅯兹䅙䅁杷允䅁䅁䅕䅁䑁䅁䅷䅁䭁䙁䱫䅁䭁佁䬰䅁䭁佁䭙䅁䭁佁䭣䅁䉁䅁䅁允䅁䅁䅯䅅䅑䅁杷允䅁䅁䅍䅁䑁䅁䅷䅁䭁偁䄸䅁䭁䍁䝙䅁䉁䅁䅁允䅁䅁䄴䅄䅁䑁䅧兎畁䑁䅙兏䅁䅁杷允䅁䅁䅕䅁䑁䅁䅷䅁䭁偁䕅䅁䭁佁䭯䅁䭁佁䭙䅁䭁佁䭳䅁䉁䅁䅁允䅁䅁䅣䅁䅁䥁䅂欵䵁䅉䅅䅁䙁䅁䅁睁䵁䅁䅁权䅃允䅁权獄权䅁权浄权䅁权湄权䅁允䅁䅁䅅䅁䡁䅁䅁䅁䅂畅䅖䍄䉁䅁䅁睁䅁䅁䅍䅄䅁䅁䅯睂䅅䅁䅯䅈䅙䅁䅅䅁䉁䅁䅁权䉂杂䅁䍄䉁䅁䅁睁䅁䅁䅍䅄䅁䅁䅯兯䅅䅁䅯杊䅙䅁䅅䅁䉁䅁䅁杄䵁䅁䅁兏祁䍁䄴䅍㕁䅁䅁䍄䉁䅁䅁兂䅁䅁䅍䅄䅁䅁䅯䅒䅕䅁䅯硹䅉䅁䅯䅂䍁䅧䅯䉹䅉䅁䅅䅁䉁䅁䅁兂畃⭒㙆䵆吵䅑杷允䅁䅁䅕䅁䑁䅁䅷䅁䭁䱁䙣䅁䭁䵁即䅁䭁䅁䅑潁䭁䵁卧䅁䉁䅁䅁允䅁䅁䅕敨剴䉵ㄶ啘䵁䅉䅅䅁䑁䅁䅁睁䵁䅁䅁权敃允䅁权奁杂䅁允䅁䅁䅅䅁䭁䕁䝯䅁䵁䅉䅅䅁䑁䅁䅁睁䵁䅁䅁权癄䅂䅁权流杂䅁允䅁䅁䅅䅁佁䅁䅷䅁ㅁ䑁䅅杌㍁䑁䅫䅁䵁䅉䅅䅁䑁䅁䅁睁䵁䅁䅁权瑂睃䅁权奁杂䅁允䅁䅁䅅䅁䭁䝁䜸䅁䵁䅉䅅䅁䑁䅁䅁睁䵁䅁䅁权䥂䅁䅁权歁杂䅁允䅁䅁䅅䅁䭁䕁婑䅁䵁䅉䅅䅁䙁䅁䅁睁䵁䅁䅁权剄睃䅁权潄权䅁权浄权䅁权湄权䅁允䅁䅁䅅䅁䭁䅁䱙䅁䵁䅉䅅䅁䑁䅁䅁睁䵁䅁䅁权牃䅁䅁权歁杂䅁允䅁䅁䅅䅁䭁䑁慳䅁䵁䅉䅅䅁䑁䅁䅁睁䵁䅁䅁权乄允䅁权慁杂䅁允䅁䅁䅅䅁䭁䝁䝉䅁䵁䅉䅅䅁䙁䅁䅁睁䵁䅁䅁权剁允䅁权䱄杅䅁权䕁䅁䅋权䩄杅䅁允䅁䅁䅅䅁䙁䅁䅁䅁䅁䙑䄹䍄䉁䅁䅁睁䅁䅁䅍䅄䅁䅁䅯杸䅷䅁䅯䅈䅙䅁䅅䅁䉁䅁䅁权灁睂䅁䍄䉁䅁䅁睁䅁䅁䅍䅄䅁䅁䅯睫䅁䅁䅯杈䅙䅁䅅䅁䉁䅁䅁权癃杂䅁䍄䉁䅁䅁睁䅁䅁䅍䅄䅁䅁䅯䅬䅁䅁䅯杈䅙䅁䅅䅁䉁䅁䅁权䝂杂䅁䍄䉁䅁䅁兂䅁䅁䅍䅄䅁䅁䅯兏䅅䅁䅯硹䅉䅁䅯䅂䍁䅧䅯剹䅉䅁䅅䅁䉁䅁䅁兂穁積積㍍楴䅑杷允䅁䅁䅍䅁䑁䅁䅷䅁䭁䩁䅕䅁䭁䉁䜴䅁䉁䅁䅁允䅁䅁䅯杩䅣䅁杷允䅁䅁䅍䅁䑁䅁䅷䅁䭁佁䅫䅁䭁䍁䝑䅁䉁䅁䅁允䅁䅁䅯䅏䅯䅁杷允䅁䅁䅍䅁䑁䅁䅷䅁䭁䙁䈸䅁䭁䉁䜴䅁䉁䅁䅁允䅁䅁䅯児䅣䅁杷允䅁䅁䅕䅁䑁䅁䅷䅁䭁乁䴴䅁䭁佁䭫䅁䭁佁䭙䅁䭁佁䭣䅁䉁䅁䅁允䅁䅁䅯䅅䅑䅁杷允䅁䅁䅍䅁䑁䅁䅷䅁䭁䩁䅙䅁䭁䉁䜴䅁䉁䅁䅁允䅁䅁䅯睐䅙䅁杷允䅁䅁䅍䅁䑁䅁䅷䅁䭁䉁䉙䅁䭁䉁䜴䅁䉁䅁䅁允䅁䅁䅯杷䅣䅁杷允䅁䅁䅕䅁䑁䅁䅷䅁䭁䕁䅁䅁䭁䵁即䅁䭁䅁䅑潁䭁䵁卫䅁䉁䅁䅁允䅁䅁䅕呣䬰㘱免じ䵁䅉䅅䅁䕁䅁䅁睁䵁䅁䅁权偂䅁䅁权剁䅁䅁权䙁䅁䅁允䅁䅁䅅䅁佁䉁䅑䅁ぁ䑁䅉䅎㍁䑁䅕杍㕁䑁䅫䅍䅁䅁杷允䅁䅁䅍䅁䑁䅁䅷䅁䭁䩁䅣䅁䭁䉁䜴䅁䉁䅁䅁允䅁䅁䅯朵䅙䅁杷允䅁䅁䅍䅁䑁䅁䅷䅁䭁䩁䅧䅁䭁䉁䜴䅁䉁䅁䅁允䅁䅁䅯睲䅙䅁杷允䅁䅁䅕䅁䑁䅁䅷䅁䭁䕁䙯䅁䭁佁䭯䅁䭁佁䭙䅁䭁佁䭳䅁䉁䅁䅁允䅁䅁䅯䅅䅑䅁杷允䅁䅁䅍䅁䑁䅁䅷䅁䭁䙁䄴䅁䭁䍁䝙䅁䉁䅁䅁允䅁䅁䄴䅄䅁䑁䅫䅎畁䑁䅧兏䅁䅁杷允䅁䅁䅑䅁䑁䅁䅷䅁䭁乁䵉䅁䭁䉁䜸䅁䭁䍁䝁䅁䉁䅁䅁允䅁䅁䅯䄲䅙䅁杷允䅁䅁䅕䅁䑁䅁䅷䅁䭁䍁䵅䅁䭁佁䭯䅁䭁佁䭙䅁䭁佁䭳䅁䉁䅁䅁允䅁䅁䅯䅅䅑䅁杷允䅁䅁䅍䅁䑁䅁䅷䅁䭁䭁䙫䅁䭁䍁䝙䅁䉁䅁䅁允䅁䅁䄴䅄䅁䑁䅫䅏畁䑁䅉李䅁䅁杷允䅁䅁䅑䅁䑁䅁䅷䅁䭁䙁䅁䅁䭁䅁䍅䅁䭁䅁䍕䅁䉁䅁䅁允䅁䅁䅕塆坯稵奆啷䵁䅉䅅䅁䙁䅁䅁睁䵁䅁䅁权婃䅂䅁权煄权䅁权浄权䅁权牄权䅁允䅁䅁䅅䅁䡁䅁䅁䅁䅃敏䅚䍄䉁䅁䅁兂䅁䅁䅍䅄䅁䅁䅯䈷䅫䅁䅯剸䅉䅁䅯䅂䍁䅧䅯䉹䅉䅁䅅䅁䉁䅁䅁兂䩄灆员㔴浍䅑杷允䅁䅁䅑䅁䑁䅁䅷䅁䭁䙁䅁䅁䭁䅁䍅䅁䭁䅁䍍䅁䉁䅁䅁允䅁䅁䅕⽭⽢硎偮啵䵁䅉䅅䅁䙁䅁䅁睁䵁䅁䅁权㕄睃䅁权煄权䅁权浄权䅁权牄权䅁允䅁䅁䅅䅁䭁䉁䕁䅁䵁䅉䅅䅁䑁䅁䅁睁䵁䅁䅁权㝁䅁䅁权流杂䅁允䅁䅁䅅䅁佁䅁䅷䅁㕁䑁䅍杌祁䑁䅍䅁䵁䅉䅅䅁䙁䅁䅁睁䵁䅁䅁权摁兂䅁权䱄杅䅁权䕁䅁䅋权䥄杅䅁允䅁䅁䅅䅁䙁䑁積積積㉃䅂䍄䉁䅁䅁兂䅁䅁䅍䅄䅁䅁䅯杉䅕䅁䅯硹䅉䅁䅯䅂䍁䅧䅯剹䅉䅁䅅䅁䉁䅁䅁兂㥁瑃橥䥣昱䅑杷允䅁䅁䅕䅁䑁䅁䅷䅁䭁䍁䅉䅁䭁佁䭯䅁䭁佁䭙䅁䭁佁䭳䅁䉁䅁䅁允䅁䅁䅣䅁䅁䵁兂欵䵁䅉䅅䅁䙁䅁䅁睁䵁䅁䅁权噄允䅁权獄权䅁权浄权䅁权湄权䅁允䅁䅁䅅䅁䡁䅁䅁䅁杁⭷䅒䍄䉁䅁䅁睁䅁䅁䅍䅄䅁䅁䅯元䅁䅁䅯䅊䅙䅁䅅䅁䉁䅁䅁权硄睃䅁䍄䉁䅁䅁睁䅁䅁䅍䅄䅁䅁䅯睨䅷䅁䅯杊䅙䅁䅅䅁䉁䅁䅁杄䵁䅁䅁䅎㑁䍁䄴杍穁䅁䅁䍄䉁䅁䅁睁䅁䅁䅍䅄䅁䅁䅯䅦䅅䅁䅯杇䅙䅁䅅䅁䉁䅁䅁权瑁杂䅁䍄䉁䅁䅁睁䅁䅁䅍䅄䅁䅁䅯杢䅕䅁䅯䅊䅙䅁䅅䅁䉁䅁䅁权時䅈䅁䍄䉁䅁䅁䅂䅁䅁䅍䅄䅁䅁䅯杏䅅䅁䅯䅂䅁䅁䅯兂䅁䅁䅅䅁䉁䅁䅁兂䅁䅁䅁癖䥰兑杷允䅁䅁䅕䅁䑁䅁䅷䅁䭁䭁䴸䅁䭁佁䭧䅁䭁佁䭙䅁䭁佁䭣䅁䉁䅁䅁允䅁䅁䅯䅅䅑䅁杷允䅁䅁䅑䅁䑁䅁䅷䅁䭁䉁䉍䅁䭁䉁䜸䅁䭁䍁䝁䅁䉁䅁䅁允䅁䅁䅯兙䅣䅁杷允䅁䅁䅕䅁䑁䅁䅷䅁䭁乁䱫䅁䭁佁䭧䅁䭁佁䭙䅁䭁佁䭣䅁䉁䅁䅁允䅁䅁䅯䅅䅑䅁杷允䅁䅁䅕䅁䑁䅁䅷䅁䭁䱁䵁䅁䭁佁䭧䅁䭁佁䭙䅁䭁佁䭣䅁䉁䅁䅁允䅁䅁䅯䅅䅑䅁杷允䅁䅁䅕䅁䑁䅁䅷䅁䭁䝁䄰䅁䭁䵁即䅁䭁䅁䅑潁䭁䵁卫䅁䉁䅁䅁允䅁䅁䅕䥘䌯匹捨歘䵁䅉䅅䅁䑁䅁䅁睁䵁䅁䅁权偁允䅁权敁杂䅁允䅁䅁䅅䅁䭁乁䠸䅁䵁䅉䅅䅁䙁䅁䅁睁䵁䅁䅁权桃兂䅁权䱄杅䅁权䕁䅁䅋权䩄杅䅁允䅁䅁䅅䅁䙁佁㙆䭆䠵噫䄵䍄䉁䅁䅁兂䅁䅁䅍䅄䅁䅁䅯杒䄸䅁䅯剸䅉䅁䅯䅂䍁䅧䅯剹䅉䅁䅅䅁䉁䅁䅁兂䥂确䠹㝅剅䅑杷允䅁䅁䅍䅁䑁䅁䅷䅁䭁䡁䱫䅁䭁䉁䝷䅁䉁䅁䅁允䅁䅁䅯杗䅙䅁杷允䅁䅁䅍䅁䑁䅁䅷䅁䭁䝁䵅䅁䭁䍁䝙䅁䉁䅁䅁允䅁䅁䄴䅄䅁䑁䅫杍畁䑁䅫兏䅁䅁杷允䅁䅁䅕䅁䑁䅁䅷䅁䭁䅁䵣䅁䭁佁䭫䅁䭁佁䭙䅁䭁佁䭣䅁䉁䅁䅁允䅁䅁䅯克䄴䅁杷允䅁䅁䅍䅁䑁䅁䅷䅁䭁䍁䴰䅁䭁䍁䝙䅁䉁䅁䅁允䅁䅁䄴䅄䅁䑁䅕兏畁䑁䅕免䅁䅁杷允䅁䅁䅕䅁䑁䅁䅷䅁䭁䅁䅍䅁䭁䵁单䅁䭁䅁䅑潁䭁䵁卧䅁䉁䅁䅁允䅁䅁䅕睥䌫摴癭歃䵁䅉䅅䅁䙁䅁䅁睁䵁䅁䅁权塂䅁䅁权獄权䅁权浄权䅁权湄权䅁允䅁䅁䅅䅁䭁䉁䕁䅁䵁䅉䅅䅁䙁䅁䅁睁䵁䅁䅁权捃䅁䅁权潄权䅁权浄权䅁权湄权䅁允䅁䅁䅅䅁䭁䅁䱙䅁䵁䅉䅅䅁䙁䅁䅁睁䵁䅁䅁权䩂䅄䅁权獄权䅁权浄权䅁权湄权䅁允䅁䅁䅅䅁䡁䅁䅁䅁䅃电䅖䍄䉁䅁䅁兂䅁䅁䅍䅄䅁䅁䅯䅃䅁䅁䅯儷䅯䅁䅯朵䅯䅁䅯眵䅯䅁䅅䅁䉁䅁䅁睂䅁䅁䅁䕯浢䅑杷允䅁䅁䅍䅁䑁䅁䅷䅁䭁䩁䄴䅁䭁䉁䝯䅁䉁䅁䅁允䅁䅁䅯睇䅙䅁杷允䅁䅁䅍䅁䑁䅁䅷䅁䭁偁䵯䅁䭁䉁䜴䅁䉁䅁䅁允䅁䅁䅯䅎䅙䅁杷允䅁䅁䅍䅁䑁䅁䅷䅁䭁佁佅䅁䭁䉁䝯䅁䉁䅁䅁允䅁䅁䅯兺䅙䅁杷允䅁䅁䅕䅁䑁䅁䅷䅁䭁䅁䅷䅁䭁佁䭧䅁䭁佁䭙䅁䭁佁䭣䅁䉁䅁䅁允䅁䅁䅯兕䅳䅁杷允䅁䅁䅕䅁䑁䅁䅷䅁䭁䵁䄸䅁䭁佁䭫䅁䭁佁䭙䅁䭁佁䭣䅁䉁䅁䅁允䅁䅁䅯兊䄰䅁杷允䅁䅁䅕䅁䑁䅁䅷䅁䭁佁䱧䅁䭁佁䭫䅁䭁佁䭙䅁䭁佁䭣䅁䉁䅁䅁允䅁䅁䅯儶䅳䅁杷允䅁䅁䅑䅁䑁䅁䅷䅁䭁䝁䱣䅁䭁䉁䜸䅁䭁䍁䝁䅁䉁䅁䅁允䅁䅁䅯眶䅷䅁杷允䅁䅁䅍䅁䑁䅁䅷䅁䭁乁䕣䅁䭁䉁䝯䅁䉁䅁䅁允䅁䅁䅯睇䅙䅁杷允䅁䅁䅕䅁䑁䅁䅷䅁䭁䅁䅍䅁䭁䵁即䅁䭁䅁䅑潁䭁䵁卫䅁䉁䅁䅁允䅁䅁䅕噋偹癷奕啘䵁䅉䅅䅁䑁䅁䅁睁䵁䅁䅁权㡃䅂䅁权捁杂䅁允䅁䅁䅅䅁䭁佁䝑䅁䵁䅉䅅䅁䙁䅁䅁睁䵁䅁䅁权䅃允䅁权䙄杅䅁权䕁䅁䅋权䩄杅䅁允䅁䅁䅅䅁䙁䩁礷䙎㕥桳䅖䍄䉁䅁䅁兂䅁䅁䅍䅄䅁䅁䅯入䅕䅁䅯硹䅉䅁䅯䅂䍁䅧䅯剹䅉䅁䅅䅁䉁䅁䅁兂塄㍯㥁畃杤䅑杷允䅁䅁䅍䅁䑁䅁䅷䅁䭁䅁䅍䅁䭁䉁䝧䅁䉁䅁䅁允䅁䅁䅯杓䅙䅁杷允䅁䅁䅑䅁䑁䅁䅷䅁䭁䥁䅙䅁䭁䉁䅅䅁䭁䅁䍑䅁䉁䅁䅁允䅁䅁䄴杆䅁䑁䅅杍穁䑁䅙䅍睁䑁䅁䅍睁䑁䅁䅁䵁䅉䅅䅁䑁䅁䅁睁䵁䅁䅁权权允䅁权捁杂䅁允䅁䅁䅅䅁䭁䉁䜰䅁䵁䅉䅅䅁䕁䅁䅁睁䵁䅁䅁权㉁允䅁权䉁杁䅁权䍁杁䅁允䅁䅁䅅䅁䙁䡁お䤸正敡䅤䍄䉁䅁䅁兂䅁䅁䅍䅄䅁䅁䅯睗䅕䅁䅯䄶䅯䅁䅯朵䅯䅁䅯眵䅯䅁䅅䅁䉁䅁䅁权䝁睃䅁䍄䉁䅁䅁䅂䅁䅁䅍䅄䅁䅁䅯条䅁䅁䅯睈䅙䅁䅯䅉䅙䅁䅅䅁䉁䅁䅁权呄䅃䅁䍄䉁䅁䅁睁䅁䅁䅍䅄䅁䅁䅯睯䅑䅁䅯䅊䅙䅁䅅䅁䉁䅁䅁权桃兇䅁䍄䉁䅁䅁䅂䅁䅁䅍䅄䅁䅁䅯儶䅅䅁䅯允䅉䅁䅯睁䅉䅁䅅䅁䉁䅁䅁兂畄獐湣㐳祈䅑杷允䅁䅁䅕䅁䑁䅁䅷䅁䭁䕁䱫䅁䭁佁䬰䅁䭁佁䭙䅁䭁佁䭣䅁䉁䅁䅁允䅁䅁䅣䅁䅁䝁扃唵䵁䅉䅅䅁䑁䅁䅁睁䵁䅁䅁权䉃杄䅁权歁杂䅁允䅁䅁䅅䅁䭁䥁扳䅁䵁䅉䅅䅁䙁䅁䅁睁䵁䅁䅁权摃䅂䅁权潄权䅁权浄权䅁权湄权䅁允䅁䅁䅅䅁䭁䅁䱙䅁䵁䅉䅅䅁䙁䅁䅁睁䵁䅁䅁权湄兄䅁权潄权䅁权浄权䅁权湄权䅁允䅁䅁䅅䅁䭁䉁䕁䅁䵁䅉䅅䅁䙁䅁䅁睁䵁䅁䅁权䩁允䅁权䙄杅䅁权䕁䅁䅋权䩄杅䅁允䅁䅁䅅䅁䙁䑁䩸䙘㡮剪䅖䍄䉁䅁䅁睁䅁䅁䅍䅄䅁䅁䅯眹䅁䅁䅯杊䅙䅁䅅䅁䉁䅁䅁杄䵁䅁䅁李㉁䍁䄴李㕁䅁䅁䍄䉁䅁䅁兂䅁䅁䅍䅄䅁䅁䅯兺䅳䅁䅯剸䅉䅁䅯䅂䍁䅧䅯䉹䅉䅁䅅䅁䉁䅁䅁兂䱁橓佬欯挸䅑杷允䅁䅁䅑䅁䑁䅁䅷䅁䭁䥁䉙䅁䭁䉁䅅䅁䭁䅁䅕䅁䉁䅁䅁允䅁䅁䄴䅆䅁䑁䅅䅎㑁䑁䅧杍穁䑁䅁䅍睁䅁䅁䍄䉁䅁䅁兂䅁䅁䅍䅄䅁䅁䅯杮䅳䅁䅯剸䅉䅁䅯䅂䍁䅧䅯剹䅉䅁䅅䅁䉁䅁䅁兂䉃䩤㍑㉳卷䅑杷允䅁䅁䅑䅁䑁䅁䅷䅁䭁䉁䝉䅁䭁䉁䜸䅁䭁䍁䝁䅁䉁䅁䅁允䅁䅁䅯䅔䅙䅁杷允䅁䅁䅕䅁䑁䅁䅷䅁䭁偁䱁䅁䭁佁䭧䅁䭁佁䭙䅁䭁佁䭣䅁䉁䅁䅁允䅁䅁䅯李䅳䅁杷允䅁䅁䅍䅁䑁䅁䅷䅁䭁䱁䵉䅁䭁䉁䜴䅁䉁䅁䅁允䅁䅁䅯䅆䅫䅁杷允䅁䅁䅑䅁䑁䅁䅷䅁䭁偁䉁䅁䭁䉁䜸䅁䭁䍁䝁䅁䉁䅁䅁允䅁䅁䅯末䅧䅁杷允䅁䅁䅍䅁䑁䅁䅷䅁䭁䑁倸䅁䭁䉁䝯䅁䉁䅁䅁允䅁䅁䅯䅷䅙䅁杷允䅁䅁䅕䅁䑁䅁䅷䅁䭁偁䭅䅁䭁䵁单䅁䭁䅁䅑潁䭁䵁卧䅁䉁䅁䅁允䅁䅁䅕穩噇湗杰䕋䵁䅉䅅䅁䙁䅁䅁睁䵁䅁䅁权䑄睃䅁权潄权䅁权浄权䅁权湄权䅁允䅁䅁䅅䅁䭁䅁䱙䅁䵁䅉䅅䅁䙁䅁䅁睁䵁䅁䅁权橄兄䅁权煄权䅁权浄权䅁权牄权䅁允䅁䅁䅅䅁䡁䅁䅁䅁权敕䅚䍄䉁䅁䅁兂䅁䅁䅍䅄䅁䅁䅯睊䅕䅁䅯儶䅯䅁䅯朵䅯䅁䅯眵䅯䅁䅅䅁䉁䅁䅁权允䅂䅁䍄䉁䅁䅁睁䅁䅁䅍䅄䅁䅁䅯杒䄸䅁䅯䅈䅙䅁䅅䅁䉁䅁䅁权䉂杂䅁䍄䉁䅁䅁兂䅁䅁䅍䅄䅁䅁䅯睸䅑䅁䅯剸䅉䅁䅯䅂䍁䅧䅯䉹䅉䅁䅅䅁䉁䅁䅁兂婄䝚敧偔塍䅑杷允䅁䅁䅕䅁䑁䅁䅷䅁䭁䡁䙁䅁䭁佁䭷䅁䭁佁䭙䅁䭁佁䭣䅁䉁䅁䅁允䅁䅁䅣䅁䅁佁婁唵䵁䅉䅅䅁䑁䅁䅁睁䵁䅁䅁权䅄䅂䅁权奁杂䅁允䅁䅁䅅䅁䭁䍁䜰䅁䵁䅉䅅䅁䙁䅁䅁睁䵁䅁䅁权ぁ杄䅁权䙄杅䅁权䕁䅁䅋权䥄杅䅁允䅁䅁䅅䅁䙁䍁⭁睇乲危䅂䍄䉁䅁䅁䅂䅁䅁䅍䅄䅁䅁䅯䄵䅅䅁䅯权䅁䅁䅯䅂䅉䅁䅅䅁䉁䅁䅁兂㥁瑃橥䱣戰䅑杷允䅁䅁䅕䅁䑁䅁䅷䅁䭁䥁䅧䅁䭁䵁即䅁䭁䅁䅑潁䭁䵁卫䅁䉁䅁䅁允䅁䅁䅕歲桦桥⭒啘䵁䅉䅅䅁䑁䅁䅁睁䵁䅁䅁权䑁䅁䅁权慁杂䅁允䅁䅁䅅䅁䭁䑁䝷䅁䵁䅉䅅䅁䑁䅁䅁睁䵁䅁䅁权㥂兂䅁权流杂䅁允䅁䅁䅅䅁佁䅁䅷䅁㍁䑁䅫杌ぁ䑁䅉䅁䵁䅉䅅䅁䑁䅁䅁睁䵁䅁䅁权扁䅁䅁权歁杂䅁允䅁䅁䅅䅁䭁佁婕䅁䵁䅉䅅䅁䑁䅁䅁睁䵁䅁䅁权䑄杄䅁权敁杂䅁允䅁䅁䅅䅁䭁䙁䝍䅁䵁䅉䅅䅁䑁䅁䅁睁䵁䅁䅁权䝂兂䅁权流杂䅁允䅁䅁䅅䅁佁䅁䄴䅁硁䑁䅁䅏畁䑁䅅兎䅁䅁杷允䅁䅁䅕䅁䑁䅁䅷䅁䭁䙁䅫䅁䭁䵁即䅁䭁䅁䅑潁䭁䵁卫䅁䉁䅁䅁允䅁䅁䅕䥘䌯匹䵨䕘䵁䅉䅅䅁䙁䅁䅁睁䵁䅁䅁权䉁允䅁权灄权䅁权浄权䅁权湄权䅁允䅁䅁䅅䅁䭁乁䰸䅁䵁䅉䅅䅁䙁䅁䅁睁䵁䅁䅁权䭂睃䅁权灄权䅁权浄权䅁权湄权䅁允䅁䅁䅅䅁䭁䉁䕁䅁䵁䅉䅅䅁䑁䅁䅁睁䵁䅁䅁权㥄权䅁权流杂䅁允䅁䅁䅅䅁佁䅁䄴䅁硁䑁䅉睍畁䑁䅫兏䅁䅁杷允䅁䅁䅕䅁䑁䅁䅷䅁䭁佁䅳䅁䭁䵁单䅁䭁䅁䅑潁䭁䵁卫䅁䉁䅁䅁允䅁䅁䅕橗乒㌳⽭あ䵁䅉䅅䅁䙁䅁䅁睁䵁䅁䅁权扂睃䅁权䙄杅䅁权䕁䅁䅋权䩄杅䅁允䅁䅁䅅䅁䙁䍁扷坉じ䅙䅴䍄䉁䅁䅁睁䅁䅁䅍䅄䅁䅁䅯䄴䅳䅁䅯杊䅙䅁䅅䅁䉁䅁䅁杄佁䅁䅁免睁䑁䅕杌㍁䑁䅑䅁䵁䅉䅅䅁䕁䅁䅁睁䵁䅁䅁权楄睃䅁权晁杂䅁权杁杂䅁允䅁䅁䅅䅁䭁䕁䝷䅁䵁䅉䅅䅁䙁䅁䅁睁䵁䅁䅁权歁兂䅁权汄权䅁权浄权䅁权湄权䅁允䅁䅁䅅䅁䭁䉁䕁䅁䵁䅉䅅䅁䙁䅁䅁睁䵁䅁䅁权橄睃䅁权潄权䅁权浄权䅁权湄权䅁允䅁䅁䅅䅁䭁䉁䕁䅁䵁䅉䅅䅁䑁䅁䅁睁䵁䅁䅁权㉃䅁䅁权奁杂䅁允䅁䅁䅅䅁䭁䉁䝫䅁䵁䅉䅅䅁䑁䅁䅁睁䵁䅁䅁权䙃兄䅁权捁杂䅁允䅁䅁䅅䅁䭁䝁䡧䅁䵁䅉䅅䅁䙁䅁䅁睁䵁䅁䅁权杄兂䅁权䙄杅䅁权䕁䅁䅋权䩄杅䅁允䅁䅁䅅䅁䙁䡁䑳䡘剚剱䅚䍄䉁䅁䅁睁䅁䅁䅍䅄䅁䅁䅯睋䅁䅁䅯䅈䅙䅁䅅䅁䉁䅁䅁权偄杂䅁䍄䉁䅁䅁兂䅁䅁䅍䅄䅁䅁䅯兮䅑䅁䅯剸䅉䅁䅯䅂䍁䅧䅯剹䅉䅁䅅䅁䉁䅁䅁兂䙂攷児乚剑䅑杷允䅁䅁䅕䅁䑁䅁䅷䅁䭁䵁䙯䅁䭁佁䭯䅁䭁佁䭙䅁䭁佁䭳䅁䉁䅁䅁允䅁䅁䅣䅁䅁䭁噂欵䵁䅉䅅䅁䙁䅁䅁睁䵁䅁䅁权㉃䅁䅁权䙄杅䅁权䕁䅁䅋权䥄杅䅁允䅁䅁䅅䅁䙁䙁㙄啐㡙兯䅚䍄䉁䅁䅁兂䅁䅁䅍䅄䅁䅁䅯兙䅷䅁䅯剸䅉䅁䅯䅂䍁䅧䅯剹䅉䅁䅅䅁䉁䅁䅁兂㕁⭨偔橅爴䅑杷允䅁䅁䅕䅁䑁䅁䅷䅁䭁乁䉧䅁䭁䵁单䅁䭁䅁䅑潁䭁䵁卫䅁䉁䅁䅁允䅁䅁䅕摦敂扔框啁䵁䅉䅅䅁䙁䅁䅁睁䵁䅁䅁权流睃䅁权瑄权䅁权浄权䅁权湄权䅁允䅁䅁䅅䅁䭁䉁䕁䅁䵁䅉䅅䅁䑁䅁䅁睁䵁䅁䅁权橁䅁䅁权慁杂䅁允䅁䅁䅅䅁䭁䍁䜰䅁䵁䅉䅅䅁䙁䅁䅁睁䵁䅁䅁权奃允䅁权汄权䅁权浄权䅁权湄权䅁允䅁䅁䅅䅁䭁䑁䱧䅁䵁䅉䅅䅁䑁䅁䅁睁䵁䅁䅁权瑃兂䅁权慁杂䅁允䅁䅁䅅䅁䭁䉁䝳䅁䵁䅉䅅䅁䕁䅁䅁睁䵁䅁䅁权摁䅁䅁权䭁䅁䅁权䕁杁䅁允䅁䅁䅅䅁䙁䥁䅐煹䙆桎䅂䍄䉁䅁䅁䅂䅁䅁䅍䅄䅁䅁䅯兙䅁䅁䅯睈䅙䅁䅯䅉䅙䅁䅅䅁䉁䅁䅁权佄䅃䅁䍄䉁䅁䅁兂䅁䅁䅍䅄䅁䅁䅯睁䅁䅁䅯儶䅯䅁䅯朵䅯䅁䅯眵䅯䅁䅅䅁䉁䅁䅁权牄睃䅁䍄䉁䅁䅁睁䅁䅁䅍䅄䅁䅁䅯䅕䅕䅁䅯杇䅙䅁䅅䅁䉁䅁䅁权䅄杂䅁䍄䉁䅁䅁睁䅁䅁䅍䅄䅁䅁䅯杺䅳䅁䅯杇䅙䅁䅅䅁䉁䅁䅁权楂杂䅁䍄䉁䅁䅁睁䅁䅁䅍䅄䅁䅁䅯李䄰䅁䅯杈䅙䅁䅅䅁䉁䅁䅁权橄杂䅁䍄䉁䅁䅁兂䅁䅁䅍䅄䅁䅁䅯杌䅕䅁䅯儶䅯䅁䅯朵䅯䅁䅯眵䅯䅁䅅䅁䉁䅁䅁权䵁充䅁䍄䉁䅁䅁兂䅁䅁䅍䅄䅁䅁䅯睔䅳䅁䅯朶䅯䅁䅯朵䅯䅁䅯眶䅯䅁䅅䅁䉁䅁䅁权允䅂䅁䍄䉁䅁䅁䅂䅁䅁䅍䅄䅁䅁䅯儰䅁䅁䅯权䅁䅁䅯兂䅁䅁䅅䅁䉁䅁䅁兂㕂匶硙䭃捺睐杷允䅁䅁䅑䅁䑁䅁䅷䅁䭁䩁䈴䅁䭁䅁䅯䅁䭁䅁䍑䅁䉁䅁䅁允䅁䅁䅕䑔䩥坑汄樫䴸䅉䅅䅁䑁䅁䅁睁䵁䅁䅁权䅄允䅁权慁杂䅁允䅁䅁䅅䅁䭁䡁䝳䅁䵁䅉䅅䅁䑁䅁䅁睁䵁䅁䅁权㡂杄䅁权流杂䅁允䅁䅁䅅䅁佁䅁䅷䅁㕁䑁䅫杌㕁䑁䅑䅁䵁䅉䅅䅁䑁䅁䅁睁䵁䅁䅁权杄䅁䅁权敁杂䅁允䅁䅁䅅䅁䭁佁䝉䅁䵁䅉䅅䅁䙁䅁䅁睁䵁䅁䅁权捂兂䅁权瑄权䅁权浄权䅁权湄权䅁允䅁䅁䅅䅁䡁䅁䅁䅁杂佰䅖䍄䉁䅁䅁兂䅁䅁䅍䅄䅁䅁䅯杊䅳䅁䅯䄶䅯䅁䅯朵䅯䅁䅯眵䅯䅁䅅䅁䉁䅁䅁权允䅂䅁䍄䉁䅁䅁兂䅁䅁䅍䅄䅁䅁䅯睐䅷䅁䅯儵䅯䅁䅯朵䅯䅁䅯眵䅯䅁䅅䅁䉁䅁䅁权允䅂䅁䍄䉁䅁䅁睁䅁䅁䅍䅄䅁䅁䅯兰䅕䅁䅯杈䅙䅁䅅䅁䉁䅁䅁权㡄杂䅁䍄䉁䅁䅁兂䅁䅁䅍䅄䅁䅁䅯杦䄴䅁䅯儶䅯䅁䅯朵䅯䅁䅯眵䅯䅁䅅䅁䉁䅁䅁权允䅂䅁䍄䉁䅁䅁兂䅁䅁䅍䅄䅁䅁䅯兎䅁䅁䅯䄷䅯䅁䅯朵䅯䅁䅯眵䅯䅁䅅䅁䉁䅁䅁睂䅁䅁䅁䑙浔䅑杷允䅁䅁䅕䅁䑁䅁䅷䅁䭁䱁䅑䅁䭁䵁单䅁䭁䅁䅑潁䭁䵁卧䅁䉁䅁䅁允䅁䅁䅕橘栲剂〷ぇ䵁䅉䅅䅁䑁䅁䅁睁䵁䅁䅁权䍂允䅁权奁杂䅁允䅁䅁䅅䅁䭁䉁䝫䅁䵁䅉䅅䅁䑁䅁䅁睁䵁䅁䅁权潂允䅁权流杂䅁允䅁䅁䅅䅁佁䅁䅷䅁㑁䑁䅉杌㉁䑁䅉䅁䵁䅉䅅䅁䑁䅁䅁睁䵁䅁䅁权䙃睃䅁权奁杂䅁允䅁䅁䅅䅁䭁䕁䝑䅁䵁䅉䅅䅁䙁䅁䅁睁䵁䅁䅁权䑁䅁䅁权瑄权䅁权浄权䅁权湄权䅁允䅁䅁䅅䅁䡁䅁䅁䅁䅁敃䅚䍄䉁䅁䅁䅂䅁䅁䅍䅄䅁䅁䅯六䅁䅁䅯䅂䅁䅁䅯兂䅁䅁䅅䅁䉁䅁䅁兂䅁䅁䅂㑑䍩兑杷允䅁䅁䅕䅁䑁䅁䅷䅁䭁䩁䱫䅁䭁佁䭫䅁䭁佁䭙䅁䭁佁䭣䅁䉁䅁䅁允䅁䅁䅯䅅䅑䅁杷允䅁䅁䅑䅁䑁䅁䅷䅁䭁乁䅣䅁䭁䉁䅅䅁䭁䅁䅕䅁䉁䅁䅁允䅁䅁䄴杆䅁䑁䅧䅍㑁䑁䅁兎睁䑁䅁䅍睁䑁䅁䅁䵁䅉䅅䅁䙁䅁䅁睁䵁䅁䅁权牁䅁䅁权䱄杅䅁权䕁䅁䅋权䩄杅䅁允䅁䅁䅅䅁䙁䱁敧敨剴䘲䄱䍄䉁䅁䅁兂䅁䅁䅍䅄䅁䅁䅯睯䅳䅁䅯硹䅉䅁䅯䅂䍁䅧䅯剹䅉䅁䅅䅁䉁䅁䅁兂捂㡪ㅌ佋晸䅑杷允䅁䅁䅕䅁䑁䅁䅷䅁䭁䑁䉧䅁䭁䵁即䅁䭁䅁䅑潁䭁䵁卧䅁䉁䅁䅁允䅁䅁䅕䡰㥁瑃䱥啚䵁䅉䅅䅁䕁䅁䅁睁䵁䅁䅁权扄䅁䅁权剁䅁䅁权䙁䅁䅁允䅁䅁䅅䅁佁䉁䅙䅁硁䑁䅁兏㑁䑁䅁䅍睁䑁䅁䅍睁䅁䅁䍄䉁䅁䅁兂䅁䅁䅍䅄䅁䅁䅯朹䅁䅁䅯硹䅉䅁䅯䅂䍁䅧䅯剹䅉䅁䅅䅁䉁䅁䅁兂歃䑣䬰礱晎䅑杷允䅁䅁䅕䅁䑁䅁䅷䅁䭁䩁䵣䅁䭁䵁即䅁䭁䅁䅑潁䭁䵁卫䅁䉁䅁䅁允䅁䅁䅕呣䬰㘱㑍啚䵁䅉䅅䅁䑁䅁䅁睁䵁䅁䅁权煁允䅁权敁杂䅁允䅁䅁䅅䅁䭁䭁䡙䅁䵁䅉䅅䅁䙁䅁䅁睁䵁䅁䅁权噃䅁䅁权䙄杅䅁权䕁䅁䅋权䩄杅䅁允䅁䅁䅅䅁䙁䝁敱癋案杰䅤䍄䉁䅁䅁兂䅁䅁䅍䅄䅁䅁䅯兖䄰䅁䅯儷䅯䅁䅯朵䅯䅁䅯眵䅯䅁䅅䅁䉁䅁䅁睂䅁䅁䅁䙁橐䅑杷允䅁䅁䅕䅁䑁䅁䅷䅁䭁乁䱫䅁䭁佁䭷䅁䭁佁䭙䅁䭁佁䭣䅁䉁䅁䅁允䅁䅁䅯䅅䅑䅁杷允䅁䅁䅍䅁䑁䅁䅷䅁䭁䝁乣䅁䭁䉁䜴䅁䉁䅁䅁允䅁䅁䅯杖䅙䅁杷允䅁䅁䅑䅁䑁䅁䅷䅁䭁䵁䅙䅁䭁䅁䍅䅁䭁䅁䍉䅁䉁䅁䅁允䅁䅁䅕䑩癪栴䅈欵䵁䅉䅅䅁䕁䅁䅁睁䵁䅁䅁权楄允䅁权䉁杁䅁权䍁杁䅁允䅁䅁䅅䅁䙁偁ㅦ歍慃瑕䅨䍄䉁䅁䅁䅂䅁䅁䅍䅄䅁䅁䅯睵䅷䅁䅯睈䅙䅁䅯䅉䅙䅁䅅䅁䉁䅁䅁权湁䅃䅁䍄䉁䅁䅁兂䅁䅁䅍䅄䅁䅁䅯杶䅕䅁䅯剸䅉䅁䅯䅂䍁䅧䅯䉹䅉䅁䅅䅁䉁䅁䅁兂⽁業䩳癄⽔睐杷允䅁䅁䅕䅁䑁䅁䅷䅁䭁䡁䅕䅁䭁䵁即䅁䭁䅁䅑潁䭁䵁卧䅁䉁䅁䅁允䅁䅁䅕捺䵺䵺獷歖䵁䅉䅅䅁䙁䅁䅁睁䵁䅁䅁权䥄允䅁权䱄杅䅁权䕁䅁䅋权䩄杅䅁允䅁䅁䅅䅁䙁䙁㑋潈牘噁䅴䍄䉁䅁䅁兂䅁䅁䅍䅄䅁䅁䅯儸䅷䅁䅯儷䅯䅁䅯朵䅯䅁䅯眵䅯䅁䅅䅁䉁䅁䅁睂䅁䅁䅁䉙洯䅑杷允䅁䅁䅕䅁䑁䅁䅷䅁䭁䑁佁䅁䭁佁䭷䅁䭁佁䭙䅁䭁佁䭣䅁䉁䅁䅁允䅁䅁䅯䅅䅑䅁杷允䅁䅁䅕䅁䑁䅁䅷䅁䭁䅁䘸䅁䭁䵁即䅁䭁䅁䅑潁䭁䵁卧䅁䉁䅁䅁允䅁䅁䅕牕敧敨婶啙䵁䅉䅅䅁䕁䅁䅁睁䵁䅁䅁权瑂䅁䅁权剁䅁䅁权䙁䅁䅁允䅁䅁䅅䅁佁䉁䅙䅁硁䑁䅣睎㍁䑁䅁䅍睁䑁䅁䅍睁䅁䅁䍄䉁䅁䅁兂䅁䅁䅍䅄䅁䅁䅯兣䅷䅁䅯儵䅯䅁䅯朵䅯䅁䅯眵䅯䅁䅅䅁䉁䅁䅁权汃睃䅁䍄䉁䅁䅁睁䅁䅁䅍䅄䅁䅁䅯儫䅁䅁䅯䅇䅙䅁䅅䅁䉁䅁䅁权䅂杂䅁䍄䉁䅁䅁䅂䅁䅁䅍䅄䅁䅁䅯睘䅁䅁䅯权䅁䅁䅯兂䅁䅁䅅䅁䉁䅁䅁兂㝁〳丫㉬䴴䅑杷允䅁䅁䅍䅁䑁䅁䅷䅁䭁乁乕䅁䭁䉁䝯䅁䉁䅁䅁允䅁䅁䅯睷䅙䅁杷允䅁䅁䅍䅁䑁䅁䅷䅁䭁䉁䱑䅁䭁䉁䜴䅁䉁䅁䅁允䅁䅁䅯䅘䅙䅁杷允䅁䅁䅍䅁䑁䅁䅷䅁䭁䍁䵷䅁䭁䉁䝯䅁䉁䅁䅁允䅁䅁䅯睇䅙䅁杷允䅁䅁䅕䅁䑁䅁䅷䅁䭁䉁䉧䅁䭁佁䭷䅁䭁佁䭙䅁䭁佁䭣䅁䉁䅁䅁允䅁䅁䅣䅁䅁䵁灂唵䵁䅉䅅䅁䑁䅁䅁睁䵁䅁䅁权䍂允䅁权慁杂䅁允䅁䅁䅅䅁䭁䉁䝳䅁䵁䅉䅅䅁䑁䅁䅁睁䵁䅁䅁权㑄睃䅁权流杂䅁允䅁䅁䅅䅁佁䅁䅷䅁㕁䑁䅫杌睁䑁䅍䅁䵁䅉䅅䅁䙁䅁䅁睁䵁䅁䅁权ㅂ兂䅁权䱄杅䅁权䕁䅁䅋权䥄杅䅁允䅁䅁䅅䅁䙁䍁捬㡪ㅌ䙭䅎䍄䉁䅁䅁兂䅁䅁䅍䅄䅁䅁䅯䅐䅁䅁䅯儶䅯䅁䅯朵䅯䅁䅯眵䅯䅁䅅䅁䉁䅁䅁权䭃䅄䅁䍄䉁䅁䅁兂䅁䅁䅍䅄䅁䅁䅯䈷䅫䅁䅯硹䅉䅁䅯䅂䍁䅧䅯䉹䅉䅁䅅䅁䉁䅁䅁兂䑄匹捨⽪杰䅑杷允䅁䅁䅕䅁䑁䅁䅷䅁䭁䉁伴䅁䭁佁䬰䅁䭁佁䭙䅁䭁佁䭣䅁䉁䅁䅁允䅁䅁䅯䅅䅑䅁杷允䅁䅁䅑䅁䑁䅁䅷䅁䭁䩁䉣䅁䭁䅁䅑䅁䭁䅁䅕䅁䉁䅁䅁允䅁䅁䅕䅁䅁䡁獷啧䵅䅉䅅䅁䙁䅁䅁睁䵁䅁䅁权潂兂䅁权瑄权䅁权浄权䅁权湄权䅁允䅁䅁䅅䅁䡁䅁䅁䅁䅃⭍䅚䍄䉁䅁䅁兂䅁䅁䅍䅄䅁䅁䅯䄫䅁䅁䅯儵䅯䅁䅯朵䅯䅁䅯眵䅯䅁䅅䅁䉁䅁䅁权㑁睃䅁䍄䉁䅁䅁䅂䅁䅁䅍䅄䅁䅁䅯克䅁䅁䅯䅂䅁䅁䅯兂䅁䅁䅅䅁䉁䅁䅁兂䅁䅁䅁䙄牚兑杷允䅁䅁䅕䅁䑁䅁䅷䅁䭁䅁䅙䅁䭁佁䭫䅁䭁佁䭙䅁䭁佁䭣䅁䉁䅁䅁允䅁䅁䅯睔䅷䅁杷允䅁䅁䅍䅁䑁䅁䅷䅁䭁偁䙳䅁䭁䉁䝯䅁䉁䅁䅁允䅁䅁䅯䅷䅙䅁杷允䅁䅁䅑䅁䑁䅁䅷䅁䭁佁䱙䅁䭁䉁䜸䅁䭁䍁䝁䅁䉁䅁䅁允䅁䅁䅯杨䅙䅁杷允䅁䅁䅕䅁䑁䅁䅷䅁䭁䡁䅕䅁䭁䵁即䅁䭁䅁䅑潁䭁䵁卫䅁䉁䅁䅁允䅁䅁䅕噋偹癷䥘啖䵁䅉䅅䅁䙁䅁䅁睁䵁䅁䅁权啄䅄䅁权䙄杅䅁权䕁䅁䅋权䩄杅䅁允䅁䅁䅅䅁䙁䉁⽢㠵塸共䅬䍄䉁䅁䅁兂䅁䅁䅍䅄䅁䅁䅯全䄴䅁䅯剸䅉䅁䅯䅂䍁䅧䅯剹䅉䅁䅅䅁䉁䅁䅁兂卂楎扒䝱啙䅑杷允䅁䅁䅍䅁䑁䅁䅷䅁䭁䅁䈰䅁䭁䉁䝯䅁䉁䅁䅁允䅁䅁䅯杙䅙䅁杷允䅁䅁䅕䅁䑁䅁䅷䅁䭁䅁䙕䅁䭁䵁即䅁䭁䅁䅑潁䭁䵁卫䅁䉁䅁䅁允䅁䅁䅕積積積䱎啙䵁䅉䅅䅁䙁䅁䅁睁䵁䅁䅁权穄允䅁权汄权䅁权浄权䅁权湄权䅁允䅁䅁䅅䅁䭁䑁䱧䅁䵁䅉䅅䅁䑁䅁䅁睁䵁䅁䅁权瑃兂䅁权奁杂䅁允䅁䅁䅅䅁䭁䉁䝫䅁䵁䅉䅅䅁䙁䅁䅁睁䵁䅁䅁权㉃睃䅁权汄权䅁权浄权䅁权湄权䅁允䅁䅁䅅䅁䭁䉁䕁䅁䵁䅉䅅䅁䕁䅁䅁睁䵁䅁䅁权杁䅁䅁权䭁䅁䅁权䙁䅁䅁允䅁䅁䅅䅁䙁䍁䡵瑆佮穎䅤䍄䉁䅁䅁兂䅁䅁䅍䅄䅁䅁䅯䄹䅁䅁䅯儷䅯䅁䅯朵䅯䅁䅯眵䅯䅁䅅䅁䉁䅁䅁睂䅁䅁䅁䕯浦䅑杷允䅁䅁䅕䅁䑁䅁䅷䅁䭁䕁乙䅁䭁䵁单䅁䭁䅁䅑潁䭁䵁卧䅁䉁䅁䅁允䅁䅁䅕爫〯乣稳啈䵁䅉䅅䅁䑁䅁䅁睁䵁䅁䅁权䱃允䅁权敁杂䅁允䅁䅁䅅䅁䭁偁䥕䅁䵁䅉䅅䅁䑁䅁䅁睁䵁䅁䅁权湃兂䅁权敁杂䅁允䅁䅁䅅䅁䭁䕁䡉䅁䵁䅉䅅䅁䑁䅁䅁睁䵁䅁䅁权時睃䅁权敁杂䅁允䅁䅁䅅䅁䭁䑁䝑䅁䵁䅉䅅䅁䙁䅁䅁睁䵁䅁䅁权歃䅁䅁权瑄权䅁权浄权䅁权湄权䅁允䅁䅁䅅䅁䡁䅁䅁䅁䅁攵䅖䍄䉁䅁䅁兂䅁䅁䅍䅄䅁䅁䅯䅬䅅䅁䅯䄷䅯䅁䅯朵䅯䅁䅯眵䅯䅁䅅䅁䉁䅁䅁睂䅁䅁䅁䩷汮䅑杷允䅁䅁䅍䅁䑁䅁䅷䅁䭁乁䰰䅁䭁䉁䜴䅁䉁䅁䅁允䅁䅁䅯䅰䅙䅁杷允䅁䅁䅍䅁䑁䅁䅷䅁䭁䩁䱯䅁䭁䍁䝙䅁䉁䅁䅁允䅁䅁䄴䅄䅁䑁䅫兎畁䑁䅅睎䅁䅁杷允䅁䅁䅍䅁䑁䅁䅷䅁䭁䍁䅍䅁䭁䍁䝑䅁䉁䅁䅁允䅁䅁䅯剓䅫䅁杷允䅁䅁䅕䅁䑁䅁䅷䅁䭁䱁佫䅁䭁佁䭫䅁䭁佁䭙䅁䭁佁䭣䅁䉁䅁䅁允䅁䅁䅯則䅉䅁杷允䅁䅁䅕䅁䑁䅁䅷䅁䭁䝁偫䅁䭁䵁即䅁䭁䅁䅑潁䭁䵁卫䅁䉁䅁䅁允䅁䅁䅕㑈牘払敩じ䵁䅉䅅䅁䙁䅁䅁睁䵁䅁䅁权千䅁䅁权䱄杅䅁权䕁䅁䅋权䩄杅䅁允䅁䅁䅅䅁䙁䑁積積積㉹䅂䍄䉁䅁䅁兂䅁䅁䅍䅄䅁䅁䅯䅬䅁䅁䅯硹䅉䅁䅯䅂䍁䅧䅯剹䅉䅁䅅䅁䉁䅁䅁兂啁歲桦瑥扒䅑杷允䅁䅁䅕䅁䑁䅁䅷䅁䭁䩁䅙䅁䭁䵁即䅁䭁䅁䅑潁䭁䵁卫䅁䉁䅁䅁允䅁䅁䅕䭆䠵場歰し䵁䅉䅅䅁䙁䅁䅁睁䵁䅁䅁权㕃兂䅁权䱄杅䅁权䕁䅁䅋权䩄杅䅁允䅁䅁䅅䅁䙁䭁睒児塲ㅳ䄹䍄䉁䅁䅁睁䅁䅁䅍䅄䅁䅁䅯䅷䅁䅁䅯䅊䅙䅁䅅䅁䉁䅁䅁权䱂兇䅁䍄䉁䅁䅁睁䅁䅁䅍䅄䅁䅁䅯䅵䅷䅁䅯杊䅙䅁䅅䅁䉁䅁䅁杄䵁䅁䅁睎㍁䍁䄴䅏㍁䅁䅁䍄䉁䅁䅁兂䅁䅁䅍䅄䅁䅁䅯䅅䅅䅁䅯朶䅯䅁䅯朵䅯䅁䅯眶䅯䅁䅅䅁䉁䅁䅁睂䅁䅁䅁䕙浐䅑杷允䅁䅁䅕䅁䑁䅁䅷䅁䭁䥁佣䅁䭁䵁即䅁䭁䅁䅑潁䭁䵁卫䅁䉁䅁䅁允䅁䅁䅕灭婭婭䩫じ䵁䅉䅅䅁䙁䅁䅁睁䵁䅁䅁权⭂睃䅁权䱄杅䅁权䕁䅁䅋权䩄杅䅁允䅁䅁䅅䅁䙁䉁䘫ㄶ㑇汮䅤䍄䉁䅁䅁兂䅁䅁䅍䅄䅁䅁䅯䉓䅫䅁䅯儵䅯䅁䅯朵䅯䅁䅯眵䅯䅁䅅䅁䉁䅁䅁权㍁睃䅁䍄䉁䅁䅁睁䅁䅁䅍䅄䅁䅁䅯䅅䅳䅁䅯䅈䅙䅁䅅䅁䉁䅁䅁权潂睂䅁䍄䉁䅁䅁睁䅁䅁䅍䅄䅁䅁䅯眵䄰䅁䅯杈䅙䅁䅅䅁䉁䅁䅁权啃杂䅁䍄䉁䅁䅁兂䅁䅁䅍䅄䅁䅁䅯䅢䄰䅁䅯硹䅉䅁䅯䅂䍁䅧䅯䉹䅉䅁䅅䅁䉁䅁䅁兂啁歲桦来奒䅑杷允䅁䅁䅍䅁䑁䅁䅷䅁䭁䉁䵅䅁䭁䍁䝑䅁䉁䅁䅁允䅁䅁䅯剪䅳䅁杷允䅁䅁䅕䅁䑁䅁䅷䅁䭁乁䙑䅁䭁佁䭧䅁䭁佁䭙䅁䭁佁䭣䅁䉁䅁䅁允䅁䅁䅯杂䅳䅁杷允䅁䅁䅕䅁䑁䅁䅷䅁䭁佁䅷䅁䭁䵁即䅁䭁䅁䅑潁䭁䵁卧䅁䉁䅁䅁允䅁䅁䅕呣䬰㘱免啘䵁䅉䅅䅁䑁䅁䅁睁䵁䅁䅁权㍁䅄䅁权奁杂䅁允䅁䅁䅅䅁䭁䡁䝷䅁䵁䅉䅅䅁䕁䅁䅁睁䵁䅁䅁权灂允䅁权晁杂䅁权杁杂䅁允䅁䅁䅅䅁䭁偁䝑䅁䵁䅉䅅䅁䙁䅁䅁睁䵁䅁䅁权い权䅁权汄权䅁权浄权䅁权湄权䅁允䅁䅁䅅䅁䭁䉁䕁䅁䵁䅉䅅䅁䕁䅁䅁睁䵁䅁䅁权䱂䅁䅁权䕁䅁䅁权䙁䅁䅁允䅁䅁䅅䅁䙁䅁䅁䥁楄塍䉚䍄䉁䅁䅁兂䅁䅁䅍䅄䅁䅁䅯䅒䅁䅁䅯剸䅉䅁䅯䅂䍁䅧䅯剹䅉䅁䅅䅁䉁䅁䅁兂啂㥪䡤䥐䐴䅑杷允䅁䅁䅑䅁䑁䅁䅷䅁䭁䵁䉉䅁䭁䅁䅑䅁䭁䅁䅕䅁䉁䅁䅁允䅁䅁䅕䅁䅁䱁灇さ䵅䅉䅅䅁䙁䅁䅁睁䵁䅁䅁权权允䅁权䙄杅䅁权䕁䅁䅋权䥄杅䅁允䅁䅁䅅䅁䙁佁电啺䅸睷䅰䍄䉁䅁䅁睁䅁䅁䅍䅄䅁䅁䅯睧䅕䅁䅯杈䅙䅁䅅䅁䉁䅁䅁权歃杂䅁䍄䉁䅁䅁兂䅁䅁䅍䅄䅁䅁䅯睷䅅䅁䅯儶䅯䅁䅯朵䅯䅁䅯眵䅯䅁䅅䅁䉁䅁䅁权㕁䅅䅁䍄䉁䅁䅁兂䅁䅁䅍䅄䅁䅁䅯兆䄴䅁䅯剸䅉䅁䅯䅂䍁䅧䅯剹䅉䅁䅅䅁䉁䅁䅁兂獂䈸䩫桹婕䅑杷允䅁䅁䅍䅁䑁䅁䅷䅁䭁䝁䉣䅁䭁䉁䜴䅁䉁䅁䅁允䅁䅁䅯䅬䅯䅁杷允䅁䅁䅍䅁䑁䅁䅷䅁䭁䡁䅕䅁䭁䉁䝧䅁䉁䅁䅁允䅁䅁䅯䅑䅙䅁杷允䅁䅁䅕䅁䑁䅁䅷䅁䭁䭁䉙䅁䭁䵁单䅁䭁䅁䅑潁䭁䵁卧䅁䉁䅁䅁允䅁䅁䅕摌䥕噙啒䕃䵁䅉䅅䅁䑁䅁䅁睁䵁䅁䅁权奃䅂䅁权敁杂䅁允䅁䅁䅅䅁䭁䩁䝣䅁䵁䅉䅅䅁䑁䅁䅁睁䵁䅁䅁权摁兂䅁权慁杂䅁允䅁䅁䅅䅁䭁䙁䜴䅁䵁䅉䅅䅁䕁䅁䅁睁䵁䅁䅁权䅄䅁䅁权䕁䅁䅁权䙁䅁䅁允䅁䅁䅅䅁䙁䅁䅁䅁杄噉䉤䍄䉁䅁䅁䅂䅁䅁䅍䅄䅁䅁䅯䅮䅅䅁䅯允䅉䅁䅯兂䅉䅁䅅䅁䉁䅁䅁兂㍄楙㉃⽦坌䅑杷允䅁䅁䅍䅁䑁䅁䅷䅁䭁乁䅣䅁䭁䍁䝙䅁䉁䅁䅁允䅁䅁䄴䅄䅁䑁䅙李畁䑁䅁兎䅁䅁杷允䅁䅁䅕䅁䑁䅁䅷䅁䭁偁䙉䅁䭁䵁即䅁䭁䅁䅑潁䭁䵁卧䅁䉁䅁䅁允䅁䅁䅕灭婭婭䩬啗䵁䅉䅅䅁䑁䅁䅁睁䵁䅁䅁权乁兂䅁权捁杂䅁允䅁䅁䅅䅁䭁䝁䝉䅁䵁䅉䅅䅁䕁䅁䅁睁䵁䅁䅁权ㅂ䅁䅁权剁䅁䅁权䙁䅁䅁允䅁䅁䅅䅁佁䉁䅑䅁祁䑁䅉杍㍁䑁䅕䅍睁䑁䅁䅍䅁䅁杷允䅁䅁䅍䅁䑁䅁䅷䅁䭁䅁䈸䅁䭁䍁䝑䅁䉁䅁䅁允䅁䅁䅯硤䅫䅁杷允䅁䅁䅕䅁䑁䅁䅷䅁䭁偁䱉䅁䭁佁䭧䅁䭁佁䭙䅁䭁佁䭣䅁䉁䅁䅁允䅁䅁䅯杂䅳䅁杷允䅁䅁䅕䅁䑁䅁䅷䅁䭁䝁䵯䅁䭁䵁即䅁䭁䅁䅑潁䭁䵁卫䅁䉁䅁䅁允䅁䅁䅕⽷潕䥘䌸歘䵁䅉䅅䅁䙁䅁䅁睁䵁䅁䅁权㡄䅁䅁权煄权䅁权浄权䅁权牄权䅁允䅁䅁䅅䅁䡁䅁䅁䅁䅃佑䅚䍄䉁䅁䅁睁䅁䅁䅍䅄䅁䅁䅯朱䅅䅁䅯杈䅙䅁䅅䅁䉁䅁䅁权䡂睂䅁䍄䉁䅁䅁睁䅁䅁䅍䅄䅁䅁䅯睅䅕䅁䅯䅊䅙䅁䅅䅁䉁䅁䅁权䥁睂䅁䍄䉁䅁䅁睁䅁䅁䅍䅄䅁䅁䅯杳䅁䅁䅯杈䅙䅁䅅䅁䉁䅁䅁权千杂䅁䍄䉁䅁䅁睁䅁䅁䅍䅄䅁䅁䅯儳䅑䅁䅯䅈䅙䅁䅅䅁䉁䅁䅁权捁睂䅁䍄䉁䅁䅁兂䅁䅁䅍䅄䅁䅁䅯䅲䅷䅁䅯䄶䅯䅁䅯朵䅯䅁䅯眵䅯䅁䅅䅁䉁䅁䅁权䝁睃䅁䍄䉁䅁䅁兂䅁䅁䅍䅄䅁䅁䅯睱䅅䅁䅯䄶䅯䅁䅯朵䅯䅁䅯眵䅯䅁䅅䅁䉁䅁䅁权䝁睃䅁䍄䉁䅁䅁兂䅁䅁䅍䅄䅁䅁䅯杷䅁䅁䅯剸䅉䅁䅯䅂䍁䅧䅯䉹䅉䅁䅅䅁䉁䅁䅁兂㑄卄獪㐳伴䅑杷允䅁䅁䅑䅁䑁䅁䅷䅁䭁䩁䄸䅁䭁䉁䜸䅁䭁䍁䝁䅁䉁䅁䅁允䅁䅁䅯其䅫䅁杷允䅁䅁䅕䅁䑁䅁䅷䅁䭁䵁䅙䅁䭁䵁单䅁䭁䅁䅑潁䭁䵁卧䅁䉁䅁䅁允䅁䅁䅕異䅣砳睨商䵁䅉䅅䅁䙁䅁䅁睁䵁䅁䅁权䅃䅄䅁权汄权䅁权浄权䅁权湄权䅁允䅁䅁䅅䅁䭁䅁䰸䅁䵁䅉䅅䅁䕁䅁䅁睁䵁䅁䅁权㝂允䅁权晁杂䅁权杁杂䅁允䅁䅁䅅䅁䭁䕁䜴䅁䵁䅉䅅䅁䙁䅁䅁睁䵁䅁䅁权䥄䅁䅁权䙄杅䅁权䕁䅁䅋权䥄杅䅁允䅁䅁䅅䅁䙁佁䅑潊䩺䍂䅒䍄䉁䅁䅁䅂䅁䅁䅍䅄䅁䅁䅯儹䅷䅁䅯睈䅙䅁䅯䅉䅙䅁䅅䅁䉁䅁䅁权㑁杂䅁䍄䉁䅁䅁兂䅁䅁䅍䅄䅁䅁䅯䅩䅁䅁䅯剸䅉䅁䅯䅂䍁䅧䅯䉹䅉䅁䅅䅁䉁䅁䅁兂⭂汓挰塅䩯䅑杷允䅁䅁䅕䅁䑁䅁䅷䅁䭁䭁䱫䅁䭁䵁单䅁䭁䅁䅑潁䭁䵁卧䅁䉁䅁䅁允䅁䅁䅕敖楉椰焯啈䵁䅉䅅䅁䕁䅁䅁睁䵁䅁䅁权呄兂䅁权晁杂䅁权杁杂䅁允䅁䅁䅅䅁䭁䕁䡑䅁䵁䅉䅅䅁䙁䅁䅁睁䵁䅁䅁权癁兄䅁权瑄权䅁权浄权䅁权湄权䅁允䅁䅁䅅䅁䡁䅁䅁䅁杂伫䅖䍄䉁䅁䅁兂䅁䅁䅍䅄䅁䅁䅯兪䅑䅁䅯儵䅯䅁䅯朵䅯䅁䅯眵䅯䅁䅅䅁䉁䅁䅁权㑁睃䅁䍄䉁䅁䅁兂䅁䅁䅍䅄䅁䅁䅯朹䅕䅁䅯硹䅉䅁䅯䅂䍁䅧䅯䉹䅉䅁䅅䅁䉁䅁䅁兂晁敨剴䙵挵䅑杷允䅁䅁䅕䅁䑁䅁䅷䅁䭁乁䱅䅁䭁䵁即䅁䭁䅁䅑潁䭁䵁卧䅁䉁䅁䅁允䅁䅁䅕積積積呎歗䵁䅉䅅䅁䙁䅁䅁睁䵁䅁䅁权癄兇䅁权䙄杅䅁权䕁䅁䅋权䩄杅䅁允䅁䅁䅅䅁䙁䭁洵湈䡣䉐䄹䍄䉁䅁䅁兂䅁䅁䅍䅄䅁䅁䅯杂䅁䅁䅯剸䅉䅁䅯䅂䍁䅧䅯䉹䅉䅁䅅䅁䉁䅁䅁兂䑄䉇㍃桺噯䅑杷允䅁䅁䅕䅁䑁䅁䅷䅁䭁䝁䉫䅁䭁䵁单䅁䭁䅁䅑潁䭁䵁卧䅁䉁䅁䅁允䅁䅁䅕体噡扅桏い䵁䅉䅅䅁䙁䅁䅁睁䵁䅁䅁权啃兂䅁权瑄权䅁权浄权䅁权湄权䅁允䅁䅁䅅䅁䡁䅁䅁䅁䅁伳䅒䍄䉁䅁䅁睁䅁䅁䅍䅄䅁䅁䅯䅚䅕䅁䅯杊䅙䅁䅅䅁䉁䅁䅁杄䵁䅁䅁兏穁䍁䄴睎穁䅁䅁䍄䉁䅁䅁兂䅁䅁䅍䅄䅁䅁䅯睑䅁䅁䅯硹䅉䅁䅯䅂䍁䅧䅯剹䅉䅁䅅䅁䉁䅁䅁兂桄桥畓㉒捆䅑杷允䅁䅁䅕䅁䑁䅁䅷䅁䭁䡁䈰䅁䭁佁䭷䅁䭁佁䭙䅁䭁佁䭣䅁䉁䅁䅁允䅁䅁䅣䅁䅁䝁⽁唵䵁䅉䅅䅁䑁䅁䅁睁䵁䅁䅁权婂䅁䅁权敁杂䅁允䅁䅁䅅䅁䭁䙁䝙䅁䵁䅉䅅䅁䙁䅁䅁睁䵁䅁䅁权䕂䅁䅁权䱄杅䅁权䕁䅁䅋权䩄杅䅁允䅁䅁䅅䅁䙁䵁䴳䵺䵺䘷䄵䍄䉁䅁䅁睁䅁䅁䅍䅄䅁䅁䅯睲䅑䅁䅯杈䅙䅁䅅䅁䉁䅁䅁权桂杂䅁䍄䉁䅁䅁兂䅁䅁䅍䅄䅁䅁䅯关䅕䅁䅯硹䅉䅁䅯䅂䍁䅧䅯剹䅉䅁䅅䅁䉁䅁䅁兂硂児塲祯奂䅑杷允䅁䅁䅍䅁䑁䅁䅷䅁䭁䵁䱉䅁䭁䍁䝑䅁䉁䅁䅁允䅁䅁䅯剶䅳䅁杷允䅁䅁䅕䅁䑁䅁䅷䅁䭁䅁䉧䅁䭁佁䭧䅁䭁佁䭙䅁䭁佁䭣䅁䉁䅁䅁允䅁䅁䅯杂䅳䅁杷允䅁䅁䅍䅁䑁䅁䅷䅁䭁䥁䄸䅁䭁䉁䜴䅁䉁䅁䅁允䅁䅁䅯杅䅧䅁杷允䅁䅁䅍䅁䑁䅁䅷䅁䭁䍁䙉䅁䭁䉁䜴䅁䉁䅁䅁允䅁䅁䅯杖䅙䅁杷允䅁䅁䅕䅁䑁䅁䅷䅁䭁䝁䄰䅁䭁䵁单䅁䭁䅁䅑潁䭁䵁卫䅁䉁䅁䅁允䅁䅁䅕橪佴儯ㅁ啃䵁䅉䅅䅁䑁䅁䅁睁䵁䅁䅁权ㅂ䅁䅁权慁杂䅁允䅁䅁䅅䅁䭁䕁䝁䅁䵁䅉䅅䅁䙁䅁䅁睁䵁䅁䅁权奃睃䅁权瑄权䅁权浄权䅁权湄权䅁允䅁䅁䅅䅁䡁䅁䅁䅁杄佊䅚䍄䉁䅁䅁䅂䅁䅁䅍䅄䅁䅁䅯条䅅䅁䅯䅂䅁䅁䅯兂䅁䅁䅅䅁䉁䅁䅁兂䅁䅁䅄乑䩇兑杷允䅁䅁䅕䅁䑁䅁䅷䅁䭁䝁䉳䅁䭁䵁单䅁䭁䅁䅑潁䭁䵁卧䅁䉁䅁䅁允䅁䅁䅕㌲䡫穧栱あ䵁䅉䅅䅁䑁䅁䅁睁䵁䅁䅁权十䅁䅁权歁杂䅁允䅁䅁䅅䅁䭁偁䥑䅁䵁䅉䅅䅁䑁䅁䅁睁䵁䅁䅁权瑂䅄䅁权敁杂䅁允䅁䅁䅅䅁䭁䡁䝣䅁䵁䅉䅅䅁䙁䅁䅁睁䵁䅁䅁权歃䅁䅁权䱄杅䅁权䕁䅁䅋权䩄杅䅁允䅁䅁䅅䅁䙁佁㙆䭆䠵坅䅆䍄䉁䅁䅁睁䅁䅁䅍䅄䅁䅁䅯東䅅䅁䅯䅇䅙䅁䅅䅁䉁䅁䅁权婁杂䅁䍄䉁䅁䅁䅂䅁䅁䅍䅄䅁䅁䅯䅥䅳䅁䅯睈䅙䅁䅯䅉䅙䅁䅅䅁䉁䅁䅁权啄元䅁䍄䉁䅁䅁兂䅁䅁䅍䅄䅁䅁䅯党䅕䅁䅯䄶䅯䅁䅯朵䅯䅁䅯眵䅯䅁䅅䅁䉁</t>
  </si>
  <si>
    <t>䅁䅁权剂睃䅁䍄䉁䅁䅁睁䅁䅁䅍䅄䅁䅁䅯䅩䅳䅁䅯杇䅙䅁䅅䅁䉁䅁䅁权楂杂䅁䍄䉁䅁䅁兂䅁䅁䅍䅄䅁䅁䅯杧䄰䅁䅯硹䅉䅁䅯䅂䍁䅧䅯䉹䅉䅁䅅䅁䉁䅁䅁兂獄払敧周塴䅑杷允䅁䅁䅕䅁䑁䅁䅷䅁䭁偁䱕䅁䭁佁䭧䅁䭁佁䭙䅁䭁佁䭣䅁䉁䅁䅁允䅁䅁䅯李䅷䅁杷允䅁䅁䅍䅁䑁䅁䅷䅁䭁偁䅯䅁䭁䍁䝙䅁䉁䅁䅁允䅁䅁䄴䅄䅁䑁䅧睎畁䑁䅧睎䅁䅁杷允䅁䅁䅕䅁䑁䅁䅷䅁䭁䙁䙕䅁䭁佁䭧䅁䭁佁䭙䅁䭁佁䭣䅁䉁䅁䅁允䅁䅁䅯䅅䅑䅁杷允䅁䅁䅑䅁䑁䅁䅷䅁䭁䭁䉧䅁䭁䉁䜸䅁䭁䍁䝁䅁䉁䅁䅁允䅁䅁䅯䄲䅯䅁杷允䅁䅁䅕䅁䑁䅁䅷䅁䭁䝁䅯䅁䭁䵁即䅁䭁䅁䅑潁䭁䵁卫䅁䉁䅁䅁允䅁䅁䅕積積積㝎䕙䵁䅉䅅䅁䙁䅁䅁睁䵁䅁䅁权晁䅁䅁权汄权䅁权浄权䅁权湄权䅁允䅁䅁䅅䅁䭁䑁䱣䅁䵁䅉䅅䅁䑁䅁䅁睁䵁䅁䅁权穃允䅁权敁杂䅁允䅁䅁䅅䅁䭁䡁䡯䅁䵁䅉䅅䅁䑁䅁䅁睁䵁䅁䅁权慂兂䅁权慁杂䅁允䅁䅁䅅䅁䭁䍁䝳䅁䵁䅉䅅䅁䙁䅁䅁睁䵁䅁䅁权㑄睃䅁权獄权䅁权浄权䅁权湄权䅁允䅁䅁䅅䅁䡁䅁䅁䅁䅃伱䅒䍄䉁䅁䅁兂䅁䅁䅍䅄䅁䅁䅯党䅅䅁䅯䄶䅯䅁䅯朵䅯䅁䅯眵䅯䅁䅅䅁䉁䅁䅁权䝁睃䅁䍄䉁䅁䅁睁䅁䅁䅍䅄䅁䅁䅯䅧䅅䅁䅯杇䅙䅁䅅䅁䉁䅁䅁权坄杂䅁䍄䉁䅁䅁睁䅁䅁䅍䅄䅁䅁䅯杯䅅䅁䅯杊䅙䅁䅅䅁䉁䅁䅁杄䵁䅁䅁䅏睁䍁䄴杍祁䅁䅁䍄䉁䅁䅁睁䅁䅁䅍䅄䅁䅁䅯䄷䅷䅁䅯杊䅙䅁䅅䅁䉁䅁䅁杄䵁䅁䅁睎硁䍁䄴䅍硁䅁䅁䍄䉁䅁䅁䅂䅁䅁䅍䅄䅁䅁䅯睓䅁䅁䅯允䅉䅁䅯睁䅉䅁䅅䅁䉁䅁䅁兂扁䈯䅙㔶祌䅑杷允䅁䅁䅍䅁䑁䅁䅷䅁䭁䭁䱫䅁䭁䍁䝑䅁䉁䅁䅁允䅁䅁䅯桪䅫䅁杷允䅁䅁䅑䅁䑁䅁䅷䅁䭁䭁䅯䅁䭁䅁䍅䅁䭁䅁䍕䅁䉁䅁䅁允䅁䅁䅕婤奍䍂⭲䕃䵅䅉䅅䅁䑁䅁䅁睁䵁䅁䅁权祃䅁䅁权流杂䅁允䅁䅁䅅䅁佁䅁䅯䅁㑁䑁䅕杌㍁䅁䅁䍄䉁䅁䅁䅂䅁䅁䅍䅄䅁䅁䅯䅤䅁䅁䅯允䅉䅁䅯兂䅉䅁䅅䅁䉁䅁䅁兂歁硫䅭愴砯䅑杷允䅁䅁䅍䅁䑁䅁䅷䅁䭁䵁䉫䅁䭁䍁䝑䅁䉁䅁䅁允䅁䅁䅯䅳䅫䅁杷允䅁䅁䅕䅁䑁䅁䅷䅁䭁䍁䅅䅁䭁䵁即䅁䭁䅁䅑潁䭁䵁卫䅁䉁䅁䅁允䅁䅁䅕䘷㑇潈䱖啘䵁䅉䅅䅁䕁䅁䅁睁䵁䅁䅁权慃䅁䅁权䉁杁䅁权䑁杁䅁允䅁䅁䅅䅁䙁䩁敔硎⼴⬰䅆䍄䉁䅁䅁兂䅁䅁䅍䅄䅁䅁䅯䅴䅕䅁䅯儵䅯䅁䅯朵䅯䅁䅯眵䅯䅁䅅䅁䉁䅁䅁权允䅂䅁䍄䉁䅁䅁睁䅁䅁䅍䅄䅁䅁䅯儫䅳䅁䅯杇䅙䅁䅅䅁䉁䅁䅁权牁杂䅁䍄䉁䅁䅁兂䅁䅁䅍䅄䅁䅁䅯杴䅁䅁䅯儵䅯䅁䅯朵䅯䅁䅯眵䅯䅁䅅䅁䉁䅁䅁权乁睃䅁䍄䉁䅁䅁兂䅁䅁䅍䅄䅁䅁䅯杖䅳䅁䅯朶䅯䅁䅯朵䅯䅁䅯眶䅯䅁䅅䅁䉁䅁䅁权允䅂䅁䍄䉁䅁䅁䅂䅁䅁䅍䅄䅁䅁䅯睴䅕䅁䅯睈䅙䅁䅯䅉䅙䅁䅅䅁䉁䅁䅁权䑂杂䅁䍄䉁䅁䅁兂䅁䅁䅍䅄䅁䅁䅯睆䅙䅁䅯儶䅯䅁䅯朵䅯䅁䅯眵䅯䅁䅅䅁䉁䅁䅁权潁睄䅁䍄䉁䅁䅁兂䅁䅁䅍䅄䅁䅁䅯眴䄰䅁䅯䄷䅯䅁䅯朵䅯䅁䅯眵䅯䅁䅅䅁䉁䅁䅁睂䅁䅁䅁䡧汈䅑杷允䅁䅁䅕䅁䑁䅁䅷䅁䭁偁䉣䅁䭁䵁单䅁䭁䅁䅑潁䭁䵁卧䅁䉁䅁䅁允䅁䅁䅕㕉〲䝰䩇歋䵁䅉䅅䅁䙁䅁䅁睁䵁䅁䅁权湄䅁䅁权獄权䅁权浄权䅁权湄权䅁允䅁䅁䅅䅁䡁䅁䅁䅁䅄伱䅒䍄䉁䅁䅁兂䅁䅁䅍䅄䅁䅁䅯兹䅑䅁䅯硹䅉䅁䅯䅂䍁䅧䅯剹䅉䅁䅅䅁䉁䅁䅁兂捂㡪ㅌ䥋婸䅑杷允䅁䅁䅍䅁䑁䅁䅷䅁䭁䵁䕣䅁䭁䍁䝑䅁䉁䅁䅁允䅁䅁䅯䈸䅳䅁杷允䅁䅁䅕䅁䑁䅁䅷䅁䭁偁䄸䅁䭁佁䭷䅁䭁佁䭙䅁䭁佁䭣䅁䉁䅁䅁允䅁䅁䅣䅁䅁䝁㉄〴䵁䅉䅅䅁䙁䅁䅁睁䵁䅁䅁权千䅂䅁权煄权䅁权浄权䅁权牄权䅁允䅁䅁䅅䅁䡁䅁䅁䅁䅄⭗䅚䍄䉁䅁䅁兂䅁䅁䅍䅄䅁䅁䅯桃䅫䅁䅯䄶䅯䅁䅯朵䅯䅁䅯眵䅯䅁䅅䅁䉁䅁䅁权䝁睃䅁䍄䉁䅁䅁睁䅁䅁䅍䅄䅁䅁䅯兰䅅䅁䅯䅇䅙䅁䅅䅁䉁䅁䅁权㡂杂䅁䍄䉁䅁䅁兂䅁䅁䅍䅄䅁䅁䅯䅕䅕䅁䅯儷䅯䅁䅯朵䅯䅁䅯眵䅯䅁䅅䅁䉁䅁䅁睂䅁䅁䅁䕯浈䅑杷允䅁䅁䅍䅁䑁䅁䅷䅁䭁䉁䱙䅁䭁䍁䝑䅁䉁䅁䅁允䅁䅁䅯䉌䅯䅁杷允䅁䅁䅕䅁䑁䅁䅷䅁䭁佁䈰䅁䭁佁䭕䅁䭁佁䭙䅁䭁佁䭣䅁䉁䅁䅁允䅁䅁䅯兄䅳䅁杷允䅁䅁䅑䅁䑁䅁䅷䅁䭁䡁䅕䅁䭁䉁䜸䅁䭁䍁䝁䅁䉁䅁䅁允䅁䅁䅯眴䅧䅁杷允䅁䅁䅕䅁䑁䅁䅷䅁䭁偁䕯䅁䭁䵁即䅁䭁䅁䅑潁䭁䵁卫䅁䉁䅁䅁允䅁䅁䅕敨剴䉵嘷䕘䵁䅉䅅䅁䙁䅁䅁睁䵁䅁䅁权佂睃䅁权煄权䅁权浄权䅁权牄权䅁允䅁䅁䅅䅁䭁䉁䕁䅁䵁䅉䅅䅁䙁䅁䅁睁䵁䅁䅁权乃䅁䅁权獄权䅁权浄权䅁权湄权䅁允䅁䅁䅅䅁䡁䅁䅁䅁䅄敃䅚䍄䉁䅁䅁兂䅁䅁䅍䅄䅁䅁䅯䅙䅁䅁䅯朶䅯䅁䅯朵䅯䅁䅯眶䅯䅁䅅䅁䉁䅁䅁权允䅂䅁䍄䉁䅁䅁睁䅁䅁䅍䅄䅁䅁䅯兑䅕䅁䅯䅈䅙䅁䅅䅁䉁䅁䅁权啃杂䅁䍄䉁䅁䅁兂䅁䅁䅍䅄䅁䅁䅯眫䅳䅁䅯䄶䅯䅁䅯朵䅯䅁䅯眵䅯䅁䅅䅁䉁䅁䅁权允䅂䅁䍄䉁䅁䅁睁䅁䅁䅍䅄䅁䅁䅯睳䅅䅁䅯杇䅙䅁䅅䅁䉁䅁䅁权乄杂䅁䍄䉁䅁䅁兂䅁䅁䅍䅄䅁䅁䅯杚䅅䅁䅯儶䅯䅁䅯朵䅯䅁䅯眵䅯䅁䅅䅁䉁䅁䅁权䙂杄䅁䍄䉁䅁䅁兂䅁䅁䅍䅄䅁䅁䅯睹䅅䅁䅯儵䅯䅁䅯朵䅯䅁䅯眵䅯䅁䅅䅁䉁䅁䅁权㑁睃䅁䍄䉁䅁䅁兂䅁䅁䅍䅄䅁䅁䅯杙䅕䅁䅯剸䅉䅁䅯䅂䍁䅧䅯剹䅉䅁䅅䅁䉁䅁䅁兂㥃湸潂灤圴䅑杷允䅁䅁䅍䅁䑁䅁䅷䅁䭁䙁䉍䅁䭁䉁䝷䅁䉁䅁䅁允䅁䅁䅯䅈䅣䅁杷允䅁䅁䅕䅁䑁䅁䅷䅁䭁䡁䵍䅁䭁佁䭕䅁䭁佁䭙䅁䭁佁䭣䅁䉁䅁䅁允䅁䅁䅯䅈䅳䅁杷允䅁䅁䅍䅁䑁䅁䅷䅁䭁䥁䅑䅁䭁䉁䝯䅁䉁䅁䅁允䅁䅁䅯杘䅙䅁杷允䅁䅁䅕䅁䑁䅁䅷䅁䭁䭁䰰䅁䭁佁䭷䅁䭁佁䭙䅁䭁佁䭣䅁䉁䅁䅁允䅁䅁䅣䅁䅁䝁呄唵䵁䅉䅅䅁䑁䅁䅁睁䵁䅁䅁权ㅂ䅁䅁权流杂䅁允䅁䅁䅅䅁佁䅁䅷䅁㕁䑁䅉杌ㅁ䑁䅕䅁䵁䅉䅅䅁䑁䅁䅁睁䵁䅁䅁权䡃允䅁权敁杂䅁允䅁䅁䅅䅁䭁䙁䩕䅁䵁䅉䅅䅁䑁䅁䅁睁䵁䅁䅁权元兂䅁权敁杂䅁允䅁䅁䅅䅁䭁䑁䝑䅁䵁䅉䅅䅁䙁䅁䅁睁䵁䅁䅁权䅂允䅁权獄权䅁权浄权䅁权湄权䅁允䅁䅁䅅䅁䡁䅁䅁䅁䅄⭄䅚䍄䉁䅁䅁睁䅁䅁䅍䅄䅁䅁䅯兘䅁䅁䅯杈䅙䅁䅅䅁䉁䅁䅁权䡂睂䅁䍄䉁䅁䅁兂䅁䅁䅍䅄䅁䅁䅯䅶䅅䅁䅯䄶䅯䅁䅯朵䅯䅁䅯眵䅯䅁䅅䅁䉁䅁䅁权䝁睃䅁䍄䉁䅁䅁睁䅁䅁䅍䅄䅁䅁䅯䅰䅕䅁䅯䅇䅙䅁䅅䅁䉁䅁䅁权瑁杂䅁䍄䉁䅁䅁䅂䅁䅁䅍䅄䅁䅁䅯杅䅁䅁䅯允䅉䅁䅯兂䅉䅁䅅䅁䉁䅁䅁兂㡄杺䱢䙕噮䅑杷允䅁䅁䅑䅁䑁䅁䅷䅁䭁䡁䅍䅁䭁䅁䅯䅁䭁䅁䅕䅁䉁䅁䅁允䅁䅁䅕婤奍䙂佚ぎ䵁䅉䅅䅁䕁䅁䅁睁䵁䅁䅁权㑂允䅁权䉁杁䅁权䍁杁䅁允䅁䅁䅅䅁䙁䱁剤⭺䉧䄲䉎䍄䉁䅁䅁兂䅁䅁䅍䅄䅁䅁䅯朳䅁䅁䅯硹䅉䅁䅯䅂䍁䅧䅯剹䅉䅁䅅䅁䉁䅁䅁兂䭁㘱睎婐扰䅑杷允䅁䅁䅕䅁䑁䅁䅷䅁䭁䡁乣䅁䭁佁䭫䅁䭁佁䭙䅁䭁佁䭣䅁䉁䅁䅁允䅁䅁䅯䅅䅑䅁杷允䅁䅁䅕䅁䑁䅁䅷䅁䭁䙁䙧䅁䭁佁䭫䅁䭁佁䭙䅁䭁佁䭣䅁䉁䅁䅁允䅁䅁䅯术䅳䅁杷允䅁䅁䅕䅁䑁䅁䅷䅁䭁偁䅍䅁䭁佁䭫䅁䭁佁䭙䅁䭁佁䭣䅁䉁䅁䅁允䅁䅁䅯眯䅳䅁杷允䅁䅁䅍䅁䑁䅁䅷䅁䭁䉁䉁䅁䭁䉁䝷䅁䉁䅁䅁允䅁䅁䅯兗䅙䅁杷允䅁䅁䅕䅁䑁䅁䅷䅁䭁䩁䉉䅁䭁佁䭧䅁䭁佁䭙䅁䭁佁䭣䅁䉁䅁䅁允䅁䅁䅯杂䅳䅁杷允䅁䅁䅍䅁䑁䅁䅷䅁䭁䍁䙫䅁䭁䍁䝑䅁䉁䅁䅁允䅁䅁䅯桒䅷䅁杷允䅁䅁䅑䅁䑁䅁䅷䅁䭁䑁䉑䅁䭁䅁䅑䅁䭁䅁䅕䅁䉁䅁䅁允䅁䅁䅕䅁䅁䝁啂啗䵅䅉䅅䅁䙁䅁䅁睁䵁䅁䅁权䙃兄䅁权汄权䅁权浄权䅁权湄权䅁允䅁䅁䅅䅁䭁䉁䕁䅁䵁䅉䅅䅁䙁䅁䅁睁䵁䅁䅁权啂允䅁权汄权䅁权浄权䅁权湄权䅁允䅁䅁䅅䅁䭁䅁䰰䅁䵁䅉䅅䅁䕁䅁䅁睁䵁䅁䅁权晄䅁䅁权䉁杁䅁权䑁杁䅁允䅁䅁䅅䅁䙁䡁硚獤湡乪䅚䍄䉁䅁䅁兂䅁䅁䅍䅄䅁䅁䅯共䅁䅁䅯䄶䅯䅁䅯朵䅯䅁䅯眵䅯䅁䅅䅁䉁䅁䅁权䝁睃䅁䍄䉁䅁䅁兂䅁䅁䅍䅄䅁䅁䅯兤䅁䅁䅯䄶䅯䅁䅯朵䅯䅁䅯眵䅯䅁䅅䅁䉁䅁䅁权⭄权䅁䍄䉁䅁䅁睁䅁䅁䅍䅄䅁䅁䅯睪䅁䅁䅯杊䅙䅁䅅䅁䉁䅁䅁杄䵁䅁䅁䅎㑁䍁䄴兎㍁䅁䅁䍄䉁䅁䅁睁䅁䅁䅍䅄䅁䅁䅯典䄰䅁䅯䅊䅙䅁䅅䅁䉁䅁䅁权允䅂䅁䍄䉁䅁䅁兂䅁䅁䅍䅄䅁䅁䅯睯䅳䅁䅯剸䅉䅁䅯䅂䍁䅧䅯剹䅉䅁䅅䅁䉁䅁䅁兂坁㡄啨㙑䩧䅑杷允䅁䅁䅕䅁䑁䅁䅷䅁䭁䩁䅧䅁䭁佁䭧䅁䭁佁䭙䅁䭁佁䭣䅁䉁䅁䅁允䅁䅁䅯术䅯䅁杷允䅁䅁䅕䅁䑁䅁䅷䅁䭁䡁佧䅁䭁䵁单䅁䭁䅁䅑潁䭁䵁卫䅁䉁䅁䅁允䅁䅁䅕汢捷湸朵啇䵁䅉䅅䅁䑁䅁䅁睁䵁䅁䅁权牁䅁䅁权敁杂䅁允䅁䅁䅅䅁䭁乁䝷䅁䵁䅉䅅䅁䑁䅁䅁睁䵁䅁䅁权歁允䅁权慁杂䅁允䅁䅁䅅䅁䭁䍁䜰䅁䵁䅉䅅䅁䕁䅁䅁睁䵁䅁䅁权剃䅁䅁权䭁䅁䅁权䙁䅁䅁允䅁䅁䅅䅁䙁䙁㕧䵴㉨椯䅆䍄䉁䅁䅁䅂䅁䅁䅍䅄䅁䅁䅯內䅁䅁䅯䅂䅁䅁䅯䅂䅉䅁䅅䅁䉁䅁䅁兂䅁䅁杁塔杚兑杷允䅁䅁䅍䅁䑁䅁䅷䅁䭁䭁䱍䅁䭁䉁䜴䅁䉁䅁䅁允䅁䅁䅯䅎䅙䅁杷允䅁䅁䅕䅁䑁䅁䅷䅁䭁佁䙫䅁䭁佁䭷䅁䭁佁䭙䅁䭁佁䭣䅁䉁䅁䅁允䅁䅁䅣䅁䅁䥁摂〴䵁䅉䅅䅁䕁䅁䅁睁䵁䅁䅁权楃䅁䅁权剁䅁䅁权䙁䅁䅁允䅁䅁䅅䅁佁䉁䅑䅁硁䑁䅁睎穁䑁䅣杍睁䑁䅁䅍䅁䅁杷允䅁䅁䅑䅁䑁䅁䅷䅁䭁䵁䅕䅁䭁䅁䅯䅁䭁䅁䅕䅁䉁䅁䅁允䅁䅁䅕牡へ硫䕧ぅ䵁䅉䅅䅁䕁䅁䅁睁䵁䅁䅁权䉄䅂䅁权䉁杁䅁权䙁杁䅁允䅁䅁䅅䅁䙁䱁杭桑洵捇䅨䍄䉁䅁䅁睁䅁䅁䅍䅄䅁䅁䅯䅑䅁䅁䅯杈䅙䅁䅅䅁䉁䅁䅁权㝄䅃䅁䍄䉁䅁䅁兂䅁䅁䅍䅄䅁䅁䅯䅯䅁䅁䅯䄷䅯䅁䅯朵䅯䅁䅯眵䅯䅁䅅䅁䉁䅁䅁睂䅁䅁䅁偧汄䅑杷允䅁䅁䅕䅁䑁䅁䅷䅁䭁乁䙅䅁䭁佁䬰䅁䭁佁䭙䅁䭁佁䭣䅁䉁䅁䅁允䅁䅁䅣䅁䅁䵁㙁欵䵁䅉䅅䅁䙁䅁䅁睁䵁䅁䅁权橃睃䅁权䱄杅䅁权䕁䅁䅋权䥄杅䅁允䅁䅁䅅䅁䙁䵁䴳䵺䵺䝨䅒䍄䉁䅁䅁睁䅁䅁䅍䅄䅁䅁䅯其䅕䅁䅯䅈䅙䅁䅅䅁䉁䅁䅁权潂睂䅁䍄䉁䅁䅁䅂䅁䅁䅍䅄䅁䅁䅯䅩䅅䅁䅯允䅉䅁䅯兂䅉䅁䅅䅁䉁䅁䅁兂ㅂ㡉⽭㉸渷䅑杷允䅁䅁䅕䅁䑁䅁䅷䅁䭁䅁婯䅁䭁佁䬰䅁䭁佁䭙䅁䭁佁䭣䅁䉁䅁䅁允䅁䅁䅣䅁䅁䝁睁欵䵁䅉䅅䅁䑁䅁䅁睁䵁䅁䅁权牁䅁䅁权奁杂䅁允䅁䅁䅅䅁䭁䕁䝑䅁䵁䅉䅅䅁䑁䅁䅁睁䵁䅁䅁权㡃允䅁权歁杂䅁允䅁䅁䅅䅁䭁䝁婁䅁䵁䅉䅅䅁䑁䅁䅁睁䵁䅁䅁权橃睃䅁权奁杂䅁允䅁䅁䅅䅁䭁䡁䝷䅁䵁䅉䅅䅁䙁䅁䅁睁䵁䅁䅁权奃兇䅁权潄权䅁权浄权䅁权湄权䅁允䅁䅁䅅䅁䭁䉁䕁䅁䵁䅉䅅䅁䕁䅁䅁睁䵁䅁䅁权䡄䅁䅁权䭁䅁䅁权䙁䅁䅁允䅁䅁䅅䅁䙁䭁睒児塲㝯⽁䍄䉁䅁䅁兂䅁䅁䅍䅄䅁䅁䅯典䅷䅁䅯儵䅯䅁䅯朵䅯䅁䅯眵䅯䅁䅅䅁䉁䅁䅁权㍁睃䅁䍄䉁䅁䅁䅂䅁䅁䅍䅄䅁䅁䅯杤䅅䅁䅯䅂䅁䅁䅯兂䅁䅁䅅䅁䉁䅁䅁兂䅁䅁权䉃噗兑杷允䅁䅁䅕䅁䑁䅁䅷䅁䭁䩁䱫䅁䭁䵁单䅁䭁䅁䅑潁䭁䵁卧䅁䉁䅁䅁允䅁䅁䅕う佉杚㡘啂䵁䅉䅅䅁䙁䅁䅁睁䵁䅁䅁权牄䅁䅁权煄权䅁权浄权䅁权牄权䅁允䅁䅁䅅䅁䡁䅁䅁䅁杁敖䅚䍄䉁䅁䅁兂䅁䅁䅍䅄䅁䅁䅯杩䅕䅁䅯䄷䅯䅁䅯朵䅯䅁䅯眵䅯䅁䅅䅁䉁䅁䅁睂䅁䅁䅁䌴氯䅑杷允䅁䅁䅍䅁䑁䅁䅷䅁䭁䭁䱍䅁䭁䉁䝯䅁䉁䅁䅁允䅁䅁䅯杙䅙䅁杷允䅁䅁䅍䅁䑁䅁䅷䅁䭁䕁偅䅁䭁䉁䜴䅁䉁䅁䅁允䅁䅁䅯䅖䅙䅁杷允䅁䅁䅍䅁䑁䅁䅷䅁䭁偁䱙䅁䭁䉁䝧䅁䉁䅁䅁允䅁䅁䅯兇䅙䅁杷允䅁䅁䅕䅁䑁䅁䅷䅁䭁䱁乍䅁䭁䵁单䅁䭁䅁䅑潁䭁䵁卧䅁䉁䅁䅁允䅁䅁䅕獫䭥搴娸啉䵁䅉䅅䅁䙁䅁䅁睁䵁䅁䅁权䡁䅄䅁权汄权䅁权浄权䅁权湄权䅁允䅁䅁䅅䅁䭁䉁䱷䅁䵁䅉䅅䅁䙁䅁䅁睁䵁䅁䅁权㕃䅂䅁权䙄杅䅁权䕁䅁䅋权䥄杅䅁允䅁䅁䅅䅁䙁䩁义㑨䅗睯䅚䍄䉁䅁䅁兂䅁䅁䅍䅄䅁䅁䅯䅃䅷䅁䅯儵䅯䅁䅯朵䅯䅁䅯眵䅯䅁䅅䅁䉁䅁䅁权㑁睃䅁䍄䉁䅁䅁䅂䅁䅁䅍䅄䅁䅁䅯眸䅁䅁䅯睈䅙䅁䅯䅉䅙䅁䅅䅁䉁䅁䅁权㑁杂䅁䍄䉁䅁䅁兂䅁䅁䅍䅄䅁䅁䅯睇䅕䅁䅯儵䅯䅁䅯朵䅯䅁䅯眵䅯䅁䅅䅁䉁䅁䅁权㕄权䅁䍄䉁䅁䅁兂䅁䅁䅍䅄䅁䅁䅯睳䅁䅁䅯剸䅉䅁䅯䅂䍁䅧䅯䉹䅉䅁䅅䅁䉁䅁䅁兂灁塹䥧癵呫䅑杷允䅁䅁䅕䅁䑁䅁䅷䅁䭁䉁䉧䅁䭁䵁单䅁䭁䅁䅑潁䭁䵁卫䅁䉁䅁䅁允䅁䅁䅕䭰癷⭬㙢啁䵁䅉䅅䅁䑁䅁䅁睁䵁䅁䅁权潂䅁䅁权歁杂䅁允䅁䅁䅅䅁䭁䕁娰䅁䵁䅉䅅䅁䙁䅁䅁睁䵁䅁䅁权敁睃䅁权灄权䅁权浄权䅁权湄权䅁允䅁䅁䅅䅁䭁䅁䵳䅁䵁䅉䅅䅁䑁䅁䅁睁䵁䅁䅁权䙁允䅁权流杂䅁允䅁䅁䅅䅁佁䅁䅷䅁㑁䑁䅉杌㑁䑁䅙䅁䵁䅉䅅䅁䙁䅁䅁睁䵁䅁䅁权㑄睃䅁权䙄杅䅁权䕁䅁䅋权䩄杅䅁允䅁䅁䅅䅁䙁䩁升偍剮刹䅆䍄䉁䅁䅁睁䅁䅁䅍䅄䅁䅁䅯兙䅅䅁䅯杇䅙䅁䅅䅁䉁䅁䅁权䍄杂䅁䍄䉁䅁䅁睁䅁䅁䅍䅄䅁䅁䅯杭䅑䅁䅯杇䅙䅁䅅䅁䉁䅁䅁权㥁杂䅁䍄䉁䅁䅁兂䅁䅁䅍䅄䅁䅁䅯䄳䅑䅁䅯儶䅯䅁䅯朵䅯䅁䅯眵䅯䅁䅅䅁䉁䅁䅁权坃䅅䅁䍄䉁䅁䅁兂䅁䅁䅍䅄䅁䅁䅯䅑䅷䅁䅯硹䅉䅁䅯䅂䍁䅧䅯剹䅉䅁䅅䅁䉁䅁䅁兂啁歲桦步桸䅑杷允䅁䅁䅍䅁䑁䅁䅷䅁䭁䙁䱣䅁䭁䉁䝯䅁䉁䅁䅁允䅁䅁䅯児䅙䅁杷允䅁䅁䅑䅁䑁䅁䅷䅁䭁䭁䱍䅁䭁䉁䜸䅁䭁䍁䝁䅁䉁䅁䅁允䅁䅁䅯䅔䅙䅁杷允䅁䅁䅍䅁䑁䅁䅷䅁䭁䝁䄰䅁䭁䉁䝧䅁䉁䅁䅁允䅁䅁䅯睢䅙䅁杷允䅁䅁䅍䅁䑁䅁䅷䅁䭁䉁位䅁䭁䉁䝯䅁䉁䅁䅁允䅁䅁䅯睓䅙䅁杷允䅁䅁䅍䅁䑁䅁䅷䅁䭁䱁䉯䅁䭁䉁䜴䅁䉁䅁䅁允䅁䅁䅯杚䅙䅁杷允䅁䅁䅍䅁䑁䅁䅷䅁䭁䭁䱉䅁䭁䍁䝙䅁䉁䅁䅁允䅁䅁䄴䅄䅁䑁䅫兎畁䑁䅍睎䅁䅁杷允䅁䅁䅕䅁䑁䅁䅷䅁䭁䉁丰䅁䭁佁䬰䅁䭁佁䭙䅁䭁佁䭣䅁䉁䅁䅁允䅁䅁䅯䅅䅑䅁杷允䅁䅁䅑䅁䑁䅁䅷䅁䭁乁䉳䅁䭁䅁䅯䅁䭁䅁䅕䅁䉁䅁䅁允䅁䅁䅕畮渫歸㍳䕌䵁䅉䅅䅁䙁䅁䅁睁䵁䅁䅁权硃䅁䅁权灄权䅁权浄权䅁权湄权䅁允䅁䅁䅅䅁䭁佁倸䅁䵁䅉䅅䅁䑁䅁䅁睁䵁䅁䅁权坁䅁䅁权慁杂䅁允䅁䅁䅅䅁䭁䵁䝍䅁䵁䅉䅅䅁䙁䅁䅁睁䵁䅁䅁权畃䅄䅁权䙄杅䅁权䕁䅁䅋权䥄杅䅁允䅁䅁䅅䅁䙁䝁㐹䑳㙷睲䅆䍄䉁䅁䅁睁䅁䅁䅍䅄䅁䅁䅯睉䅕䅁䅯䅊䅙䅁䅅䅁䉁䅁䅁权允䅂䅁䍄䉁䅁䅁䅂䅁䅁䅍䅄䅁䅁䅯兒䅅䅁䅯充䅁䅁䅯兂䅁䅁䅅䅁䉁䅁䅁杄啁䅁䅁兎硁䑁䅍李睁䑁䅁䅍睁䑁䅁䅁䵁䅉䅅䅁䙁䅁䅁睁䵁䅁䅁权睃䅄䅁权䙄杅䅁权䕁䅁䅋权䥄杅䅁允䅁䅁䅅䅁䙁佁睨⽁㍨杦䅆䍄䉁䅁䅁兂䅁䅁䅍䅄䅁䅁䅯杹䅅䅁䅯朶䅯䅁䅯朵䅯䅁䅯眶䅯䅁䅅䅁䉁䅁䅁睂䅁䅁䅁䕉洷䅑杷允䅁䅁䅍䅁䑁䅁䅷䅁䭁䭁䱍䅁䭁䍁䝑䅁䉁䅁䅁允䅁䅁䅯硔䅫䅁杷允䅁䅁䅍䅁䑁䅁䅷䅁䭁䭁临䅁䭁䉁䝷䅁䉁䅁䅁允䅁䅁䅯杙䅙䅁杷允䅁䅁䅕䅁䑁䅁䅷䅁䭁䭁䙙䅁䭁佁䬰䅁䭁佁䭙䅁䭁佁䭣䅁䉁䅁䅁允䅁䅁䅣䅁䅁䕁捃唵䵁䅉䅅䅁䙁䅁䅁睁䵁䅁䅁权祁䅁䅁权瑄权䅁权浄权䅁权湄权䅁允䅁䅁䅅䅁䡁䅁䅁䅁䅃敖䅚䍄䉁䅁䅁兂䅁䅁䅍䅄䅁䅁䅯眳䅅䅁䅯硹䅉䅁䅯䅂䍁䅧䅯䉹䅉䅁䅅䅁䉁䅁䅁兂乄䵺䵺䭺汸䅑杷允䅁䅁䅕䅁䑁䅁䅷䅁䭁乁䙷䅁䭁䵁即䅁䭁䅁䅑潁䭁䵁卫䅁䉁䅁䅁允䅁䅁䅕灭婭婭㕭䕘䵁䅉䅅䅁䙁䅁䅁睁䵁䅁䅁权㕂䅄䅁权䱄杅䅁权䕁䅁䅋权䥄杅䅁允䅁䅁䅅䅁䙁䙁㑋潈牘坯䅊䍄䉁䅁䅁䅂䅁䅁䅍䅄䅁䅁䅯䅤䅕䅁䅯睈䅙䅁䅯䅉䅙䅁䅅䅁䉁䅁䅁权䝃杂䅁䍄䉁䅁䅁兂䅁䅁䅍䅄䅁䅁䅯硁䅁䅁䅯硹䅉䅁䅯䅂䍁䅧䅯剹䅉䅁䅅䅁䉁䅁䅁兂硂児塲㝯扂䅑杷允䅁䅁䅕䅁䑁䅁䅷䅁䭁䍁䉉䅁䭁佁䭯䅁䭁佁䭙䅁䭁佁䭳䅁䉁䅁䅁允䅁䅁䅣䅁䅁䝁婂欵䵁䅉䅅䅁䕁䅁䅁睁䵁䅁䅁权汄允䅁权剁䅁䅁权䙁䅁䅁允䅁䅁䅅䅁佁䉁䅉䅁㉁䑁䅣免祁䑁䅕䅍睁䑁䅁䅁䵁䅉䅅䅁䙁䅁䅁睁䵁䅁䅁权慁䅄䅁权䱄杅䅁权䕁䅁䅋权䩄杅䅁允䅁䅁䅅䅁䙁䉁畓⭒㙆䙂䄹䍄䉁䅁䅁睁䅁䅁䅍䅄䅁䅁䅯兌䅅䅁䅯䅇䅙䅁䅅䅁䉁䅁䅁权䕂杂䅁䍄䉁䅁䅁兂䅁䅁䅍䅄䅁䅁䅯儵䄰䅁䅯䄶䅯䅁䅯朵䅯䅁䅯眵䅯䅁䅅䅁䉁䅁䅁权允䅂䅁䍄䉁䅁䅁睁䅁䅁䅍䅄䅁䅁䅯睯䅅䅁䅯䅊䅙䅁䅅䅁䉁䅁䅁权時兇䅁䍄䉁䅁䅁兂䅁䅁䅍䅄䅁䅁䅯睯䅳䅁䅯儵䅯䅁䅯朵䅯䅁䅯眵䅯䅁䅅䅁䉁䅁䅁权允䅂䅁䍄䉁䅁䅁兂䅁䅁䅍䅄䅁䅁䅯兦䅷䅁䅯剸䅉䅁䅯䅂䍁䅧䅯剹䅉䅁䅅䅁䉁䅁䅁兂摂䝓⽁买卅䅑杷允䅁䅁䅍䅁䑁䅁䅷䅁䭁䙁䙳䅁䭁䉁䝷䅁䉁䅁䅁允䅁䅁䅯杙䅙䅁杷允䅁䅁䅍䅁䑁䅁䅷䅁䭁乁䙯䅁䭁䉁䜴䅁䉁䅁䅁允䅁䅁䅯䅊䅣䅁杷允䅁䅁䅑䅁䑁䅁䅷䅁䭁䵁䉕䅁䭁䅁䍅䅁䭁䅁䍍䅁䉁䅁䅁允䅁䅁䅕橙潇橐桋唰䵁䅉䅅䅁䕁䅁䅁睁䵁䅁䅁权权睄䅁权晁杂䅁权杁杂䅁允䅁䅁䅅䅁䭁䩁䡧䅁䵁䅉䅅䅁䙁䅁䅁睁䵁䅁䅁权杁睃䅁权䙄杅䅁权䕁䅁䅋权䥄杅䅁允䅁䅁䅅䅁䙁䍁㤲朷瑃桫䅤䍄䉁䅁䅁兂䅁䅁䅍䅄䅁䅁䅯睃䅅䅁䅯硹䅉䅁䅯䅂䍁䅧䅯剹䅉䅁䅅䅁䉁䅁䅁兂㥁瑃橥䅣挱䅑杷允䅁䅁䅕䅁䑁䅁䅷䅁䭁䉁䝑䅁䭁䵁单䅁䭁䅁䅑潁䭁䵁卧䅁䉁䅁䅁允䅁䅁䅕煦䉔攫㑢啉䵁䅉䅅䅁䑁䅁䅁睁䵁䅁䅁权灂兄䅁权敁杂䅁允䅁䅁䅅䅁䭁䙁䜰䅁䵁䅉䅅䅁䙁䅁䅁睁䵁䅁䅁权牁䅁䅁权潄权䅁权浄权䅁权湄权䅁允䅁䅁䅅䅁䭁䉁䕁䅁䵁䅉䅅䅁䑁䅁䅁睁䵁䅁䅁权㡄䅁䅁权流杂䅁允䅁䅁䅅䅁佁䅁䅷䅁㕁䑁䅑杌㉁䑁䅑䅁䵁䅉䅅䅁䙁䅁䅁睁䵁䅁䅁权摃兂䅁权瑄权䅁权浄权䅁权湄权䅁允䅁䅁䅅䅁䡁䅁䅁䅁䅃电䅖䍄䉁䅁䅁睁䅁䅁䅍䅄䅁䅁䅯睇䄰䅁䅯杊䅙䅁䅅䅁䉁䅁䅁杄䵁䅁䅁免睁䑁䅍杌㍁䅁䅁䍄䉁䅁䅁兂䅁䅁䅍䅄䅁䅁䅯朲䅳䅁䅯儵䅯䅁䅯朵䅯䅁䅯眵䅯䅁䅅䅁䉁䅁䅁权允䅂䅁䍄䉁䅁䅁兂䅁䅁䅍䅄䅁䅁䅯䅈䅅䅁䅯儷䅯䅁䅯朵䅯䅁䅯眵䅯䅁䅅䅁䉁䅁䅁睂䅁䅁䅁䝉氷䅑杷允䅁䅁䅍䅁䑁䅁䅷䅁䭁䉁䉑䅁䭁䉁䜴䅁䉁䅁䅁允䅁䅁䅯睹䅙䅁杷允䅁䅁䅍䅁䑁䅁䅷䅁䭁䵁䈸䅁䭁䉁䝯䅁䉁䅁䅁允䅁䅁䅯睋䅙䅁杷允䅁䅁䅑䅁䑁䅁䅷䅁䭁䱁䉷䅁䭁䉁䜸䅁䭁䍁䝁䅁䉁䅁䅁允䅁䅁䅯杺䅧䅁杷允䅁䅁䅍䅁䑁䅁䅷䅁䭁䩁乯䅁䭁䉁䝧䅁䉁䅁䅁允䅁䅁䅯兇䅙䅁杷允䅁䅁䅑䅁䑁䅁䅷䅁䭁䙁䅑䅁䭁䅁䍅䅁䭁䅁䍍䅁䉁䅁䅁允䅁䅁䅕噭慄獐塉唲䵁䅉䅅䅁䕁䅁䅁睁䵁䅁䅁权呂兇䅁权䭁䅁䅁权䕁杁䅁允䅁䅁䅅䅁䙁䅁䍷㑋坣攲⽱䍄䉁䅁䅁兂䅁䅁䅍䅄䅁䅁䅯睯䅳䅁䅯儶䅯䅁䅯朵䅯䅁䅯眵䅯䅁䅅䅁䉁䅁䅁权允䅂䅁䍄䉁䅁䅁睁䅁䅁䅍䅄䅁䅁䅯杗䅷䅁䅯杊䅙䅁䅅䅁䉁䅁䅁杄䭁䅁䅁䅏祁䍁䄴䅎䅁䅁杷允䅁䅁䅕䅁䑁䅁䅷䅁䭁佁䰸䅁䭁䵁即䅁䭁䅁䅑潁䭁䵁卧䅁䉁䅁䅁允䅁䅁䅕体㙆䭆㌶啗䵁䅉䅅䅁䙁䅁䅁睁䵁䅁䅁权湃允䅁权瑄权䅁权浄权䅁权湄权䅁允䅁䅁䅅䅁䡁䅁䅁䅁杁界䅚䍄䉁䅁䅁睁䅁䅁䅍䅄䅁䅁䅯权䅙䅁䅯杇䅙䅁䅅䅁䉁䅁䅁权時杂䅁䍄䉁䅁䅁兂䅁䅁䅍䅄䅁䅁䅯硕䅫䅁䅯朶䅯䅁䅯朵䅯䅁䅯眶䅯䅁䅅䅁䉁䅁䅁权允䅂䅁䍄䉁䅁䅁睁䅁䅁䅍䅄䅁䅁䅯睧䅁䅁䅯䅈䅙䅁䅅䅁䉁䅁䅁权湁杂䅁䍄䉁䅁䅁睁䅁䅁䅍䅄䅁䅁䅯䅒䅳䅁䅯䅊䅙䅁䅅䅁䉁䅁䅁权允䅂䅁䍄䉁䅁䅁睁䅁䅁䅍䅄䅁䅁䅯兵䄴䅁䅯䅇䅙䅁䅅䅁䉁䅁䅁权㥁杂䅁䍄䉁䅁䅁䅂䅁䅁䅍䅄䅁䅁䅯䅓䅁䅁䅯䅂䅁䅁䅯兂䅁䅁䅅䅁䉁䅁䅁兂䅁䅁杁お眵兑杷允䅁䅁䅕䅁䑁䅁䅷䅁䭁䝁䅕䅁䭁佁䭧䅁䭁佁䭙䅁䭁佁䭣䅁䉁䅁䅁允䅁䅁䅯䅅䅑䅁杷允䅁䅁䅑䅁䑁䅁䅷䅁䭁䉁䉍䅁䭁䅁䅯䅁䭁䅁䍑䅁䉁䅁䅁允䅁䅁䅕䙅㕧䵴㉨䐸䴸䅉䅅䅁䙁䅁䅁睁䵁䅁䅁权⭂䅁䅁权瑄权䅁权浄权䅁权湄权䅁允䅁䅁䅅䅁䭁䉁䕁䅁䵁䅉䅅䅁䙁䅁䅁睁䵁䅁䅁权捂䅁䅁权灄权䅁权浄权䅁权湄权䅁允䅁䅁䅅䅁䭁䉁乍䅁䵁䅉䅅䅁䙁䅁䅁睁䵁䅁䅁权穂兂䅁权瑄权䅁权浄权䅁权湄权䅁允䅁䅁䅅䅁䡁䅁䅁䅁权救䅚䍄䉁䅁䅁睁䅁䅁䅍䅄䅁䅁䅯朲䅁䅁䅯杈䅙䅁䅅䅁䉁䅁䅁权剃杂䅁䍄䉁䅁䅁睁䅁䅁䅍䅄䅁䅁䅯杶䄰䅁䅯杊䅙䅁䅅䅁䉁䅁䅁杄佁䅁䅁免睁䑁䅁杌穁䑁䅉䅁䵁䅉䅅䅁䑁䅁䅁睁䵁䅁䅁权療䅁䅁权奁杂䅁允䅁䅁䅅䅁䭁䍁䝫䅁䵁䅉䅅䅁䑁䅁䅁睁䵁䅁䅁权捁䅄䅁权敁杂䅁允䅁䅁䅅䅁䭁䕁䜸䅁䵁䅉䅅䅁䙁䅁䅁睁䵁䅁䅁权捁䅁䅁权䱄杅䅁权䕁䅁䅋权䩄杅䅁允䅁䅁䅅䅁䙁佁剸䉵䘶ㅃ䄹䍄䉁䅁䅁䅂䅁䅁䅍䅄䅁䅁䅯東䅁䅁䅯充䅁䅁䅯䅂䅉䅁䅅䅁䉁䅁䅁杄坁䅁䅁免硁䑁䅑兎ㅁ䑁䅁䅍睁䑁䅁䅍䅁䅁杷允䅁䅁䅕䅁䑁䅁䅷䅁䭁䕁䉍䅁䭁佁䭷䅁䭁佁䭙䅁䭁佁䭣䅁䉁䅁䅁允䅁䅁䅣䅁䅁䍁ぃ䔵䵁䅉䅅䅁䕁䅁䅁睁䵁䅁䅁权灂䅁䅁权䭁䅁䅁权䕁杁䅁允䅁䅁䅅䅁䙁䑁䬰㘱睎剐䅎䍄䉁䅁䅁兂䅁䅁䅍䅄䅁䅁䅯杒䅕䅁䅯硹䅉䅁䅯䅂䍁䅧䅯剹䅉䅁䅅䅁䉁䅁䅁兂慃婭婭奭慬䅑杷允䅁䅁䅕䅁䑁䅁䅷䅁䭁䩁䱕䅁䭁䵁即䅁䭁䅁䅑潁䭁䵁卧䅁䉁䅁䅁允䅁䅁䅕䉵䘶ㄶ㑅じ䵁䅉䅅䅁䑁䅁䅁睁䵁䅁䅁权摁䅄䅁权歁杂䅁允䅁䅁䅅䅁䭁䙁婑䅁䵁䅉䅅䅁䑁䅁䅁睁䵁䅁䅁权晁䅄䅁权歁杂䅁允䅁䅁䅅䅁䭁䍁䵁䅁䵁䅉䅅䅁䙁䅁䅁睁䵁䅁䅁权䑂睃䅁权煄权䅁权浄权䅁权牄权䅁允䅁䅁䅅䅁䡁䅁䅁䅁䅄畗䅚䍄䉁䅁䅁䅂䅁䅁䅍䅄䅁䅁䅯杙䅅䅁䅯允䅉䅁䅯睁䅉䅁䅅䅁䉁䅁䅁兂塂敩䉑婊睮䅑杷允䅁䅁䅑䅁䑁䅁䅷䅁䭁䱁䉳䅁䭁䅁䍅䅁䭁䅁䍉䅁䉁䅁䅁允䅁䅁䅕㥔㉉敆婊䕁䵅䅉䅅䅁䙁䅁䅁睁䵁䅁䅁权䙁睃䅁权䱄杅䅁权䕁䅁䅋权䩄杅䅁允䅁䅁䅅䅁䙁䭁睒児塲ㅙ䅚䍄䉁䅁䅁䅂䅁䅁䅍䅄䅁䅁䅯兯䅁䅁䅯䅂䅁䅁䅯兂䅁䅁䅅䅁䉁䅁䅁兂䅁䅁䅃䕅㕊兑杷允䅁䅁䅕䅁䑁䅁䅷䅁䭁䉁䉑䅁䭁佁䭧䅁䭁佁䭙䅁䭁佁䭣䅁䉁䅁䅁允䅁䅁䅯杂䅳䅁杷允䅁䅁䅍䅁䑁䅁䅷䅁䭁䉁䵧䅁䭁䉁䜴䅁䉁䅁䅁允䅁䅁䅯睔䅙䅁杷允䅁䅁䅕䅁䑁䅁䅷䅁䭁䅁䝧䅁䭁䵁即䅁䭁䅁䅑潁䭁䵁卫䅁䉁䅁䅁允䅁䅁䅕捺䵺䵺䵺歙䵁䅉䅅䅁䙁䅁䅁睁䵁䅁䅁权噁允䅁权潄权䅁权浄权䅁权湄权䅁允䅁䅁䅅䅁䭁䅁䱙䅁䵁䅉䅅䅁䑁䅁䅁睁䵁䅁䅁权慁䅄䅁权奁杂䅁允䅁䅁䅅䅁䭁䑁䝫䅁䵁䅉䅅䅁䑁䅁䅁睁䵁䅁䅁权桁允䅁权敁杂䅁允䅁䅁䅅䅁䭁䅁䥕䅁䵁䅉䅅䅁䑁䅁䅁睁䵁䅁䅁权䵄兂䅁权捁杂䅁允䅁䅁䅅䅁䭁䱁䝁䅁䵁䅉䅅䅁䕁䅁䅁睁䵁䅁䅁权卄䅁䅁权䉁杁䅁权䙁杁䅁允䅁䅁䅅䅁䙁偁歲㍫㍶杳䉸䍄䉁䅁䅁兂䅁䅁䅍䅄䅁䅁䅯杍䄰䅁䅯朶䅯䅁䅯朵䅯䅁䅯眶䅯䅁䅅䅁䉁䅁䅁睂䅁䅁䅁䙁浌䅑杷允䅁䅁䅍䅁䑁䅁䅷䅁䭁䱁䈸䅁䭁䉁䝧䅁䉁䅁䅁允䅁䅁䅯兌䅙䅁杷允䅁䅁䅕䅁䑁䅁䅷䅁䭁䍁䅳䅁䭁佁䭯䅁䭁佁䭙䅁䭁佁䭳䅁䉁䅁䅁允䅁䅁䅯䅅䅑䅁杷允䅁䅁䅍䅁䑁䅁䅷䅁䭁䵁䅍䅁䭁䍁䝙䅁䉁䅁䅁允䅁䅁䄴权䅁䑁䅧免畁䑁䅉䅁䵁䅉䅅䅁䑁䅁䅁睁䵁䅁䅁权獄兇䅁权流杂䅁允䅁䅁䅅䅁佁䅁䅷䅁㑁䑁䅧杌硁䑁䅉䅁䵁䅉䅅䅁䕁䅁䅁睁䵁䅁䅁权桃允䅁权剁䅁䅁权䙁䅁䅁允䅁䅁䅅䅁佁䉁䅑䅁硁䑁䅁睎ぁ䑁䅁䅍睁䑁䅁䅍䅁䅁杷允䅁䅁䅍䅁䑁䅁䅷䅁䭁䱁䙅䅁䭁䉁䝧䅁䉁䅁䅁允䅁䅁䅯杓䅙䅁杷允䅁䅁䅕䅁䑁䅁䅷䅁䭁䭁䱍䅁䭁佁䭯䅁䭁佁䭙䅁䭁佁䭳䅁䉁䅁䅁允䅁䅁䅯䅅䅑䅁杷允䅁䅁䅕䅁䑁䅁䅷䅁䭁䍁䄴䅁䭁佁䭕䅁䭁佁䭙䅁䭁佁䭣䅁䉁䅁䅁允䅁䅁䅯䅇䅳䅁杷允䅁䅁䅕䅁䑁䅁䅷䅁䭁䩁䉷䅁䭁佁䭯䅁䭁佁䭙䅁䭁佁䭳䅁䉁䅁䅁允䅁䅁䅣䅁䅁佁穁欵䵁䅉䅅䅁䙁䅁䅁睁䵁䅁䅁权牁䅁䅁权獄权䅁权浄权䅁权湄权䅁允䅁䅁䅅䅁䭁䉁䕁䅁䵁䅉䅅䅁䙁䅁䅁睁䵁䅁䅁权硄䅁䅁权䱄杅䅁权䕁䅁䅋权䥄杅䅁允䅁䅁䅅䅁䙁䑁䬰㘱睎坪䅂䍄䉁䅁䅁兂䅁䅁䅍䅄䅁䅁䅯䅩䅁䅁䅯儶䅯䅁䅯朵䅯䅁䅯眵䅯䅁䅅䅁䉁䅁䅁权䅃兇䅁䍄䉁䅁䅁兂䅁䅁䅍䅄䅁䅁䅯睚䄰䅁䅯䄷䅯䅁䅯朵䅯䅁䅯眵䅯䅁䅅䅁䉁䅁䅁权允䅂䅁䍄䉁䅁䅁兂䅁䅁䅍䅄䅁䅁䅯䅳䅁䅁䅯硹䅉䅁䅯䅂䍁䅧䅯剹䅉䅁䅅䅁䉁䅁䅁兂晁敨剴䕵愵䅑杷允䅁䅁䅑䅁䑁䅁䅷䅁䭁䙁䱍䅁䭁䉁䜸䅁䭁䍁䝁䅁䉁䅁䅁允䅁䅁䅯睏䅙䅁杷允䅁䅁䅕䅁䑁䅁䅷䅁䭁䵁䅍䅁䭁佁䭫䅁䭁佁䭙䅁䭁佁䭣䅁䉁䅁䅁允䅁䅁䅯兊䅷䅁杷允䅁䅁䅕䅁䑁䅁䅷䅁䭁䵁䅧䅁䭁佁䭫䅁䭁佁䭙䅁䭁佁䭣䅁䉁䅁䅁允䅁䅁䅯桖䅫䅁杷允䅁䅁䅕䅁䑁䅁䅷䅁䭁䭁䱫䅁䭁佁䭫䅁䭁佁䭙䅁䭁佁䭣䅁䉁䅁䅁允䅁䅁䅯克䅷䅁杷允䅁䅁䅍䅁䑁䅁䅷䅁䭁䭁䅷䅁䭁䉁䜴䅁䉁䅁䅁允䅁䅁䅯兘䅙䅁杷允䅁䅁䅍䅁䑁䅁䅷䅁䭁䩁䅳䅁䭁䍁䝑䅁䉁䅁䅁允䅁䅁䅯睗䅙䅁杷允䅁䅁䅍䅁䑁䅁䅷䅁䭁䙁䅉䅁䭁䍁䝑䅁䉁䅁䅁允䅁䅁䅯桳䅫䅁杷允䅁䅁䅑䅁䑁䅁䅷䅁䭁䉁䉉䅁䭁䅁䅯䅁䭁䅁䅕䅁䉁䅁䅁允䅁䅁䅕䡰㥁瑃橥歄䵁䅉䅅䅁䑁䅁䅁睁䵁䅁䅁权塄䅄䅁权歁杂䅁允䅁䅁䅅䅁䭁䉁䕁䅁䵁䅉䅅䅁䙁䅁䅁睁䵁䅁䅁权乁允䅁权獄权䅁权浄权䅁权湄权䅁允䅁䅁䅅䅁䡁䅁䅁䅁杁畔䅒䍄䉁䅁䅁兂䅁䅁䅍䅄䅁䅁䅯䅑䅕䅁䅯儷䅯䅁䅯朵䅯䅁䅯眵䅯䅁䅅䅁䉁䅁䅁睂䅁䅁䅁䕉浢䅑杷允䅁䅁䅕䅁䑁䅁䅷䅁䭁䩁䉳䅁䭁佁䭫䅁䭁佁䭙䅁䭁佁䭣䅁䉁䅁䅁允䅁䅁䅯眲䅷䅁杷允䅁䅁䅕䅁䑁䅁䅷䅁䭁䭁乁䅁䭁䵁即䅁䭁䅁䅑潁䭁䵁卧䅁䉁䅁䅁允䅁䅁䅕⽷潕䥘椸啖䵁䅉䅅䅁䙁䅁䅁睁䵁䅁䅁权歂䅁䅁权䱄杅䅁权䕁䅁䅋权䥄杅䅁允䅁䅁䅅䅁䙁䅁䅁䅁䅁䜰䅆䍄䉁䅁䅁兂䅁䅁䅍䅄䅁䅁䅯兰䅅䅁䅯硹䅉䅁䅯䅂䍁䅧䅯䉹䅉䅁䅅䅁䉁䅁䅁兂獄払敧晨慴䅑杷允䅁䅁䅕䅁䑁䅁䅷䅁䭁䵁䕁䅁䭁䵁单䅁䭁䅁䅑潁䭁䵁卧䅁䉁䅁䅁允䅁䅁䅕慢䅴㙒祹う䵁䅉䅅䅁䙁䅁䅁睁䵁䅁䅁权摄䅁䅁权煄权䅁权浄权䅁权牄权䅁允䅁䅁䅅䅁䡁䅁䅁䅁䅄何䅚䍄䉁䅁䅁兂䅁䅁䅍䅄䅁䅁䅯睇䅕䅁䅯䄶䅯䅁䅯朵䅯䅁䅯眵䅯䅁䅅䅁䉁䅁䅁权䝁睃䅁䍄䉁䅁䅁兂䅁䅁䅍䅄䅁䅁䅯朳䅅䅁䅯䄷䅯䅁䅯朵䅯䅁䅯眵䅯䅁䅅䅁䉁䅁䅁权允䅂䅁䍄䉁䅁䅁䅂䅁䅁䅍䅄䅁䅁䅯睢䅷䅁䅯睈䅙䅁䅯䅉䅙䅁䅅䅁䉁䅁䅁权桃䅃䅁䍄䉁䅁䅁兂䅁䅁䅍䅄䅁䅁䅯眴䄰䅁䅯剸䅉䅁䅯䅂䍁䅧䅯剹䅉䅁䅅䅁䉁䅁䅁兂楄䭋偨瀱剕䅑杷允䅁䅁䅕䅁䑁䅁䅷䅁䭁䡁䙯䅁䭁佁䭧䅁䭁佁䭙䅁䭁佁䭣䅁䉁䅁䅁允䅁䅁䅯杂䅳䅁杷允䅁䅁䅍䅁䑁䅁䅷䅁䭁䑁䅅䅁䭁䉁䝯䅁䉁䅁䅁允䅁䅁䅯兌䅙䅁杷允䅁䅁䅑䅁䑁䅁䅷䅁䭁䵁䉉䅁䭁䅁䍅䅁䭁䅁䍍䅁䉁䅁䅁允䅁䅁䅕䵔䩉晤坂䔵䵁䅉䅅䅁䙁䅁䅁睁䵁䅁䅁权䝁允䅁权䙄杅䅁权䕁䅁䅋权䩄杅䅁允䅁䅁䅅䅁䙁乁啮䩑硤䉑䅨䍄䉁䅁䅁兂䅁䅁䅍䅄䅁䅁䅯䄳䅷䅁䅯儷䅯䅁䅯朵䅯䅁䅯眵䅯䅁䅅䅁䉁䅁䅁睂䅁䅁䅁䍙浦䅑杷允䅁䅁䅕䅁䑁䅁䅷䅁䭁乁䉙䅁䭁佁䭫䅁䭁佁䭙䅁䭁佁䭣䅁䉁䅁䅁允䅁䅁䅯睪䄸䅁杷允䅁䅁䅕䅁䑁䅁䅷䅁䭁䩁䵣䅁䭁佁䭯䅁䭁佁䭙䅁䭁佁䭳䅁䉁䅁䅁允䅁䅁䅣䅁䅁佁呂欵䵁䅉䅅䅁䙁䅁䅁睁䵁䅁䅁权摄䅄䅁权瑄权䅁权浄权䅁权湄权䅁允䅁䅁䅅䅁䭁䉁䕁䅁䵁䅉䅅䅁䙁䅁䅁睁䵁䅁䅁权乃允䅁权䙄杅䅁权䕁䅁䅋权䩄杅䅁允䅁䅁䅅䅁䙁偁硃㈫䵬睤䅒䍄䉁䅁䅁睁䅁䅁䅍䅄䅁䅁䅯児䅁䅁䅯䅊䅙䅁䅅䅁䉁䅁䅁权塂兇䅁䍄䉁䅁䅁兂䅁䅁䅍䅄䅁䅁䅯共䅅䅁䅯儷䅯䅁䅯朵䅯䅁䅯眵䅯䅁䅅䅁䉁䅁䅁睂䅁䅁䅁䅯浪䅑杷允䅁䅁䅍䅁䑁䅁䅷䅁䭁䍁䉙䅁䭁䉁䝧䅁䉁䅁䅁允䅁䅁䅯杓䅙䅁杷允䅁䅁䅕䅁䑁䅁䅷䅁䭁䉁䄴䅁䭁佁䭫䅁䭁佁䭙䅁䭁佁䭣䅁䉁䅁䅁允䅁䅁䅯䅅䅑䅁杷允䅁䅁䅕䅁䑁䅁䅷䅁䭁䕁䙁䅁䭁䵁即䅁䭁䅁䅑潁䭁䵁卧䅁䉁䅁䅁允䅁䅁䅕呣䬰㘱奎䕙䵁䅉䅅䅁䙁䅁䅁睁䵁䅁䅁权㍂兂䅁权瑄权䅁权浄权䅁权湄权䅁允䅁䅁䅅䅁䭁䉁䕁䅁䵁䅉䅅䅁䙁䅁䅁睁䵁䅁䅁权䵃杄䅁权䱄杅䅁权䕁䅁䅋权䥄杅䅁允䅁䅁䅅䅁䙁䙁㑋潈牘噣䅴䍄䉁䅁䅁兂䅁䅁䅍䅄䅁䅁䅯䅊䅁䅁䅯剸䅉䅁䅯䅂䍁䅧䅯䉹䅉䅁䅅䅁䉁䅁䅁兂睂癲偙⽱伸䅑杷允䅁䅁䅕䅁䑁䅁䅷䅁䭁䭁䙣䅁䭁䵁单䅁䭁䅁䅑潁䭁䵁卫䅁䉁䅁䅁允䅁䅁䅕祁偧娲㙳䕊䵁䅉䅅䅁䙁䅁䅁睁䵁䅁䅁权橁䅄䅁权潄权䅁权浄权䅁权湄权䅁允䅁䅁䅅䅁䭁䉁䕁䅁䵁䅉䅅䅁䙁䅁䅁睁䵁䅁䅁权⽁䅁䅁权煄权䅁权浄权䅁权牄权䅁允䅁䅁䅅䅁䡁䅁䅁䅁杁佖䅚䍄䉁䅁䅁兂䅁䅁䅍䅄䅁䅁䅯睐䅁䅁䅯䄷䅯䅁䅯朵䅯䅁䅯眵䅯䅁䅅䅁䉁䅁䅁睂䅁䅁䅁䉙橈䅑杷允䅁䅁䅍䅁䑁䅁䅷䅁䭁䅁䴸䅁䭁䉁䝧䅁䉁䅁䅁允䅁䅁䅯䅒䅙䅁杷允䅁䅁䅕䅁䑁䅁䅷䅁䭁䱁䅕䅁䭁佁䬰䅁䭁佁䭙䅁䭁佁䭣䅁䉁䅁䅁允䅁䅁䅣䅁䅁䕁敁唵䵁䅉䅅䅁䕁䅁䅁睁䵁䅁䅁权权允䅁权剁䅁䅁权䕁杁䅁允䅁䅁䅅䅁佁䉁䅑䅁㍁䑁䅁䅍ぁ䑁䅁䅍睁䑁䅁䅍䅁䅁杷允䅁䅁䅍䅁䑁䅁䅷䅁䭁乁䵷䅁䭁䉁䝧䅁䉁䅁䅁允䅁䅁䅯兓䅣䅁杷允䅁䅁䅑䅁䑁䅁䅷䅁䭁䭁䉅䅁䭁䉁䅅䅁䭁䅁䍑䅁䉁䅁䅁允䅁䅁䄴䅆䅁䑁䅅䅍㉁䑁䅕䅍睁䑁䅁䅍睁䅁䅁䍄䉁䅁䅁睁䅁䅁䅍䅄䅁䅁䅯杭䅳䅁䅯䅈䅙䅁䅅䅁䉁䅁䅁权䱃杂䅁䍄䉁䅁䅁䅂䅁䅁䅍䅄䅁䅁䅯兏䅅䅁䅯䅂䅁䅁䅯兂䅁䅁䅅䅁䉁䅁䅁兂䅁䅁䅁佅癒兑杷允䅁䅁䅕䅁䑁䅁䅷䅁䭁䝁䉫䅁䭁佁䭧䅁䭁佁䭙䅁䭁佁䭣䅁䉁䅁䅁允䅁䅁䅯䅅䅑䅁杷允䅁䅁䅕䅁䑁䅁䅷䅁䭁乁䙑䅁䭁䵁单䅁䭁䅁䅑潁䭁䵁卫䅁䉁䅁䅁允䅁䅁䅕琰㡣㡤坩啇䵁䅉䅅䅁䙁䅁䅁睁䵁䅁䅁权祁睃䅁权灄权䅁权浄权䅁权湄权䅁允䅁䅁䅅䅁䭁䉁䕁䅁䵁䅉䅅䅁䑁䅁䅁睁䵁䅁䅁权允允䅁权歁杂䅁允䅁䅁䅅䅁䭁䉁䕁䅁䵁䅉䅅䅁䑁䅁䅁睁䵁䅁䅁权啄睃䅁权捁杂䅁允䅁䅁䅅䅁䭁䡁䥑䅁䵁䅉䅅䅁䑁䅁䅁睁䵁䅁䅁权獃杄䅁权敁杂䅁允䅁䅁䅅䅁䭁䵁䝳䅁䵁䅉䅅䅁䙁䅁䅁睁䵁䅁䅁权祂睃䅁权瑄权䅁权浄权䅁权湄权䅁允䅁䅁䅅䅁䭁䉁䕁䅁䵁䅉䅅䅁䕁䅁䅁睁䵁䅁䅁权牁䅁䅁权䭁䅁䅁权䕁杁䅁允䅁䅁䅅䅁䙁䝁㡱䩤奍䵂⽡䍄䉁䅁䅁兂䅁䅁䅍䅄䅁䅁䅯䅚䅁䅁䅯硹䅉䅁䅯䅂䍁䅧䅯剹䅉䅁䅅䅁䉁䅁䅁兂捂㡪ㅌ䙋橒䅑杷允䅁䅁䅕䅁䑁䅁䅷䅁䭁䩁䅧䅁䭁䵁即䅁䭁䅁䅑潁䭁䵁卧䅁䉁䅁䅁允䅁䅁䅕硥畓⭒䭇じ䵁䅉䅅䅁䙁䅁䅁睁䵁䅁䅁权潂允䅁权䱄杅䅁权䕁䅁䅋权䥄杅䅁允䅁䅁䅅䅁䙁䡁㥅瑃橥䙍䅤䍄䉁䅁䅁兂䅁䅁䅍䅄䅁䅁䅯睁䄰䅁䅯剸䅉䅁䅯䅂䍁䅧䅯剹䅉䅁䅅䅁䉁䅁䅁兂⭁䙈扷〫楑䅑杷允䅁䅁䅍䅁䑁䅁䅷䅁䭁䱁䉍䅁䭁䉁䝧䅁䉁䅁䅁允䅁䅁䅯䅒䅙䅁杷允䅁䅁䅕䅁䑁䅁䅷䅁䭁䥁䅙䅁䭁䵁即䅁䭁䅁䅑潁䭁䵁卧䅁䉁䅁䅁允䅁䅁䅕㑈牘払⭨歗䵁䅉䅅䅁䙁䅁䅁睁䵁䅁䅁权灂允䅁权䱄杅䅁权䕁䅁䅋权䥄杅䅁允䅁䅁䅅䅁䙁䭁睒児塲㉁䅊䍄䉁䅁䅁䅂䅁䅁䅍䅄䅁䅁䅯睂䅅䅁䅯充䅁䅁䅯䅂䅉䅁䅅䅁䉁䅁䅁杄啁䅁䅁免㑁䑁䅣兏睁䑁䅁䅍睁䑁䅁䅁䵁䅉䅅䅁䙁䅁䅁睁䵁䅁䅁权獃兂䅁权潄权䅁权浄权䅁权湄权䅁允䅁䅁䅅䅁䭁䅁䱙䅁䵁䅉䅅䅁䑁䅁䅁睁䵁䅁䅁权䉂允䅁权歁杂䅁允䅁䅁䅅䅁䭁䱁慍䅁䵁䅉䅅䅁䙁䅁䅁睁䵁䅁䅁权奃睃䅁权潄权䅁权浄权䅁权湄权䅁允䅁䅁䅅䅁䭁䅁䱙䅁䵁䅉䅅䅁䑁䅁䅁睁䵁䅁䅁权䑂䅁䅁权歁杂䅁允䅁䅁䅅䅁䭁䙁婧䅁䵁䅉䅅䅁䕁䅁䅁睁䵁䅁䅁权婄䅁䅁权剁䅁䅁权䙁䅁䅁允䅁䅁䅅䅁佁䉁䅙䅁㍁䑁䅑李ㅁ䑁䅁䅍睁䑁䅁䅍睁䅁䅁䍄䉁䅁䅁兂䅁䅁䅍䅄䅁䅁䅯䅵䅑䅁䅯硹䅉䅁䅯䅂䍁䅧䅯䉹䅉䅁䅅䅁䉁䅁䅁兂㝂䭆䠵戴杊䅑杷允䅁䅁䅍䅁䑁䅁䅷䅁䭁䕁䅑䅁䭁䍁䝑䅁䉁䅁䅁允䅁䅁䅯剗䅫䅁杷允䅁䅁䅍䅁䑁䅁䅷䅁䭁䱁䈴䅁䭁䍁䝙䅁䉁䅁䅁允䅁䅁䄴䅄䅁䑁䅧杍畁䑁䅁睍䅁䅁杷允䅁䅁䅍䅁䑁䅁䅷䅁䭁乁䕣䅁䭁䉁䝧䅁䉁䅁䅁允䅁䅁䅯兇䅙䅁杷允䅁䅁䅕䅁䑁䅁䅷䅁䭁䩁䉅䅁䭁佁䭧䅁䭁佁䭙䅁䭁佁䭣䅁䉁䅁䅁允䅁䅁䅯杂䅳䅁杷允䅁䅁䅍䅁䑁䅁䅷䅁䭁䙁䉣䅁䭁䉁䝧䅁䉁䅁䅁允䅁䅁䅯䅦䅙䅁杷允䅁䅁䅍䅁䑁䅁䅷䅁䭁䕁䅑䅁䭁䉁䜴䅁䉁䅁䅁允䅁䅁䅯䄵䅙䅁杷允䅁䅁䅍䅁䑁䅁䅷䅁䭁䥁䘴䅁䭁䍁䝑䅁䉁䅁䅁允䅁䅁䅯兊䅫䅁杷允䅁䅁䅍䅁䑁䅁䅷䅁䭁䕁䉉䅁䭁䍁䝙䅁䉁䅁䅁允䅁䅁䄴䅄䅁䑁䅧睍畁䑁䅙兎䅁䅁杷允䅁䅁䅍䅁䑁䅁䅷䅁䭁䱁䙅䅁䭁䉁䜴䅁䉁䅁䅁允䅁䅁䅯睹䅙䅁杷允䅁䅁䅑䅁䑁䅁䅷䅁䭁䩁䕅䅁䭁䉁䜸䅁䭁䍁䝁䅁䉁䅁䅁允䅁䅁䅯睖䅣䅁杷允䅁䅁䅍䅁䑁䅁䅷䅁䭁佁䉙䅁䭁䍁䝙䅁䉁䅁䅁允䅁䅁䄴䅄䅁䑁䅧杍畁䑁䅑免䅁䅁杷允䅁䅁䅍䅁䑁䅁䅷䅁䭁佁䕯䅁䭁䍁䝙䅁䉁䅁䅁允䅁䅁䄴䅄䅁䑁䅫免畁䑁䅙杍䅁䅁杷允䅁䅁䅕䅁䑁䅁䅷䅁䭁䡁䅫䅁䭁䵁即䅁䭁䅁䅑潁䭁䵁卧䅁䉁䅁䅁允䅁䅁䅕瑃橥䑣焳啘䵁䅉䅅䅁䑁䅁䅁睁䵁䅁䅁权㉄权䅁权慁杂䅁允䅁䅁䅅䅁䭁䕁䝁䅁䵁䅉䅅䅁䙁䅁䅁睁䵁䅁䅁权獃䅁䅁权䱄杅䅁权䕁䅁䅋权䥄杅䅁允䅁䅁䅅䅁䙁䝁浚浚浚求䅸䍄䉁䅁䅁睁䅁䅁䅍䅄䅁䅁䅯杧䅕䅁䅯䅇䅙䅁䅅䅁䉁䅁䅁权䅂杂䅁䍄䉁䅁䅁睁䅁䅁䅍䅄䅁䅁䅯兆䄴䅁䅯䅈䅙䅁䅅䅁䉁䅁䅁权乂杂䅁䍄䉁䅁䅁兂䅁䅁䅍䅄䅁䅁䅯䄯䅁䅁䅯䄷䅯䅁䅯朵䅯䅁䅯眵䅯䅁䅅䅁䉁䅁䅁睂䅁䅁䅁䩧歈䅑杷允䅁䅁䅑䅁䑁䅁䅷䅁䭁䍁䅫䅁䭁䅁䍅䅁䭁䅁䍍䅁䉁䅁䅁允䅁䅁䅕祧䝨㉳佣䔲䵁䅉䅅䅁䙁䅁䅁睁䵁䅁䅁权㍃兄䅁权䙄杅䅁权䕁䅁䅋权䥄杅䅁允䅁䅁䅅䅁䙁䕁㜹䥤婢儵䅸䍄䉁䅁䅁兂䅁䅁䅍䅄䅁䅁䅯睥䅕䅁䅯䄷䅯䅁䅯朵䅯䅁䅯眵䅯䅁䅅䅁䉁䅁䅁睂䅁䅁䅁䙉歌䅑杷允䅁䅁䅍䅁䑁䅁䅷䅁䭁䭁䉷䅁䭁䍁䝑䅁䉁䅁䅁允䅁䅁䅯䅯䅧䅁杷允䅁䅁䅍䅁䑁䅁䅷䅁䭁䵁䱁䅁䭁䉁䝷䅁䉁䅁䅁允䅁䅁䅯睘䅣䅁杷允䅁䅁䅍䅁䑁䅁䅷䅁䭁乁䙕䅁䭁䍁䝑䅁䉁䅁䅁允䅁䅁䅯䅅䅑䅁杷允䅁䅁䅍䅁䑁䅁䅷䅁䭁䡁䵷䅁䭁䍁䝑䅁䉁䅁䅁允䅁䅁䅯䉸䅁䅁杷允䅁䅁䅕䅁䑁䅁䅷䅁䭁䅁乕䅁䭁佁䭯䅁䭁佁䭙䅁䭁佁䭳䅁䉁䅁䅁允䅁䅁䅯䅅䅑䅁杷允䅁䅁䅍䅁䑁䅁䅷䅁䭁乁䱙䅁䭁䉁䝷䅁䉁䅁䅁允䅁䅁䅯䅐䅧䅁杷允䅁䅁䅕䅁䑁䅁䅷䅁䭁䭁䅯䅁䭁佁䭯䅁䭁佁䭙䅁䭁佁䭳䅁䉁䅁䅁允䅁䅁䅣䅁䅁䵁啂欵䵁䅉䅅䅁䑁䅁䅁睁䵁䅁䅁权祄睃䅁权捁杂䅁允䅁䅁䅅䅁䭁䍁䝳䅁䵁䅉䅅䅁䕁䅁䅁睁䵁䅁䅁权㝁允䅁权剁䅁䅁权䙁䅁䅁允䅁䅁䅅䅁佁䉁䅑䅁ㅁ䑁䅁睎㑁䑁䅍睎祁䑁䅅兎䅁䅁杷允䅁䅁䅕䅁䑁䅁䅷䅁䭁乁䅅䅁䭁䵁单䅁䭁䅁䅑潁䭁䵁卫䅁䉁䅁䅁允䅁䅁䅕㕋扖儷䭑啌䵁䅉䅅䅁䙁䅁䅁睁䵁䅁䅁权煄䅂䅁权䙄杅䅁权䕁䅁䅋权䥄杅䅁允䅁䅁䅅䅁䙁䕁問ㅡ慶硪䄵䍄䉁䅁䅁兂䅁䅁䅍䅄䅁䅁䅯杷䅅䅁䅯朶䅯䅁䅯朵䅯䅁䅯眶䅯䅁䅅䅁䉁䅁䅁睂䅁䅁䅁䙙浢䅑杷允䅁䅁䅕䅁䑁䅁䅷䅁䭁䥁䕯䅁䭁䵁即䅁䭁䅁䅑潁䭁䵁卧䅁䉁䅁䅁允䅁䅁䅕㘱睎児湱歘䵁䅉䅅䅁䙁䅁䅁睁䵁䅁䅁权允䅅䅁权䱄杅䅁权䕁䅁䅋权䩄杅䅁允䅁䅁䅅䅁䙁䙁㑋潈牘坋䅎䍄䉁䅁䅁睁䅁䅁䅍䅄䅁䅁䅯眰䅅䅁䅯䅇䅙䅁䅅䅁䉁䅁䅁权䕂杂䅁䍄䉁䅁䅁兂䅁䅁䅍䅄䅁䅁䅯兒䅷䅁䅯朶䅯䅁䅯朵䅯䅁䅯眶䅯䅁䅅䅁䉁䅁䅁睂䅁䅁䅁䑑浢䅑杷允䅁䅁䅕䅁䑁䅁䅷䅁䭁䝁䉙䅁䭁佁䭷䅁䭁佁䭙䅁䭁佁䭣䅁䉁䅁䅁允䅁䅁䅣䅁䅁佁獁䔵䵁䅉䅅䅁䙁䅁䅁睁䵁䅁䅁权㉁兄䅁权灄权䅁权浄权䅁权湄权䅁允䅁䅁䅅䅁䭁䉁䕁䅁䵁䅉䅅䅁䙁䅁䅁睁䵁䅁䅁权䩁允䅁权煄权䅁权浄权䅁权牄权䅁允䅁䅁䅅䅁䡁䅁䅁䅁杁⭕䅚䍄䉁䅁䅁兂䅁䅁䅍䅄䅁䅁䅯睗䅕䅁䅯䄷䅯䅁䅯朵䅯䅁䅯眵䅯䅁䅅䅁䉁䅁䅁睂䅁䅁䅁䄴浺䅑杷允䅁䅁䅕䅁䑁䅁䅷䅁䭁䙁䵫䅁䭁佁䭧䅁䭁佁䭙䅁䭁佁䭣䅁䉁䅁䅁允䅁䅁䅯䅅䅑䅁杷允䅁䅁䅍䅁䑁䅁䅷䅁䭁䩁䙷䅁䭁䍁䝑䅁䉁䅁䅁允䅁䅁䅯䅴䅣䅁杷允䅁䅁䅕䅁䑁䅁䅷䅁䭁䅁䴰䅁䭁佁䬰䅁䭁佁䭙䅁䭁佁䭣䅁䉁䅁䅁允䅁䅁䅣䅁䅁佁⽁欵䵁䅉䅅䅁䙁䅁䅁睁䵁䅁䅁权扃允䅁权潄权䅁权浄权䅁权湄权䅁允䅁䅁䅅䅁䭁䑁䵙䅁䵁䅉䅅䅁䙁䅁䅁睁䵁䅁䅁权㙂䅄䅁权煄权䅁权浄权䅁权牄权䅁允䅁䅁䅅䅁䭁䉁䕁䅁䵁䅉䅅䅁䑁䅁䅁睁䵁䅁䅁权㉂兄䅁权捁杂䅁允䅁䅁䅅䅁䭁佁䜰䅁䵁䅉䅅䅁䙁䅁䅁睁䵁䅁䅁权䑄䅂䅁权瑄权䅁权浄权䅁权湄权䅁允䅁䅁䅅䅁䡁䅁䅁䅁䅁数䅖䍄䉁䅁䅁睁䅁䅁䅍䅄䅁䅁䅯睴䅳䅁䅯杇䅙䅁䅅䅁䉁䅁䅁权㡁杂䅁䍄䉁䅁䅁兂䅁䅁䅍䅄䅁䅁䅯䅚䅁䅁䅯䄶䅯䅁䅯朵䅯䅁䅯眵䅯䅁䅅䅁䉁䅁䅁权⭄权䅁䍄䉁䅁䅁䅂䅁䅁䅍䅄䅁䅁䅯杩䅁䅁䅯䅂䅁䅁䅯䅂䅉䅁䅅䅁䉁䅁䅁兂䅁䅁䅁牬獚兑杷允䅁䅁䅕䅁䑁䅁䅷䅁䭁䭁䕍䅁䭁䵁单䅁䭁䅁䅑潁䭁䵁卧䅁䉁䅁䅁允䅁䅁䅕㙒瑢婧場歄䵁䅉䅅䅁䙁䅁䅁睁䵁䅁䅁权ぃ䅂䅁权䙄杅䅁权䕁䅁䅋权䩄杅䅁允䅁䅁䅅䅁䙁䕁⽏材煈匵䅒䍄䉁䅁䅁睁䅁䅁䅍䅄䅁䅁䅯兎䄰䅁䅯杊䅙䅁䅅䅁䉁䅁䅁杄䵁䅁䅁䅏㍁䍁䄴兏ぁ䅁䅁䍄䉁䅁䅁䅂䅁䅁䅍䅄䅁䅁䅯兯䅁䅁䅯权䅁䅁䅯䅂䅉䅁䅅䅁䉁䅁䅁兂䕂㉩湺㘫啫䅑杷允䅁䅁䅕䅁䑁䅁䅷䅁䭁乁䅣䅁䭁佁䭷䅁䭁佁䭙䅁䭁佁䭣䅁䉁䅁䅁允䅁䅁䅣䅁䅁䭁䝁唵䵁䅉䅅䅁䙁䅁䅁睁䵁䅁䅁权摂䅁䅁权䱄杅䅁权䕁䅁䅋权䩄杅䅁允䅁䅁䅅䅁䙁䝁浚浚浚汆䄵䍄䉁䅁䅁睁䅁䅁䅍䅄䅁䅁䅯䅐䅁䅁䅯杈䅙䅁䅅䅁䉁䅁䅁权䩄䅃䅁䍄䉁䅁䅁兂䅁䅁䅍䅄䅁䅁䅯䅮䅷䅁䅯儷䅯䅁䅯朵䅯䅁䅯眵䅯䅁䅅䅁䉁䅁䅁睂䅁䅁䅁䍷浺䅑杷允䅁䅁䅕䅁䑁䅁䅷䅁䭁䥁䰰䅁䭁佁䭧䅁䭁佁䭙䅁䭁佁䭣䅁䉁䅁䅁允䅁䅁䅯杂䅳䅁杷允䅁䅁䅍䅁䑁䅁䅷䅁䭁䩁䅧䅁䭁䍁䝙䅁䉁䅁䅁允䅁䅁䄴权䅁䑁䅧兎畁䑁䅙䅁䵁䅉䅅䅁䙁䅁䅁睁䵁䅁䅁权剂允䅁权瑄权䅁权浄权䅁权湄权䅁允䅁䅁䅅䅁䡁䅁䅁䅁䅁伷䅖䍄䉁䅁䅁兂䅁䅁䅍䅄䅁䅁䅯杔䅕䅁䅯儶䅯䅁䅯朵䅯䅁䅯眵䅯䅁䅅䅁䉁䅁䅁权睄䅅䅁䍄䉁䅁䅁兂䅁䅁䅍䅄䅁䅁䅯睏䅁䅁䅯剸䅉䅁䅯䅂䍁䅧䅯剹䅉䅁䅅䅁䉁䅁䅁兂䕃楈䱦潕噉䅑杷允䅁䅁䅍䅁䑁䅁䅷䅁䭁䥁乯䅁䭁䉁䝷䅁䉁䅁䅁允䅁䅁䅯杋䅙䅁杷允䅁䅁䅕䅁䑁䅁䅷䅁䭁䡁伴䅁䭁佁䭷䅁䭁佁䭙䅁䭁佁䭣䅁䉁䅁䅁允䅁䅁䅯䅅䅑䅁杷允䅁䅁䅕䅁䑁䅁䅷䅁䭁䍁䅑䅁䭁䵁即䅁䭁䅁䅑潁䭁䵁卫䅁䉁䅁䅁允䅁䅁䅕硥畓⭒慆歗䵁䅉䅅䅁䑁䅁䅁睁䵁䅁䅁权畂䅁䅁权敁杂䅁允䅁䅁䅅䅁䭁䑁䝑䅁䵁䅉䅅䅁䙁䅁䅁睁䵁䅁䅁权浃兂䅁权䱄杅䅁权䕁䅁䅋权䥄杅䅁允䅁䅁䅅䅁䙁䑁䬰㘱睎噢䅴䍄䉁䅁䅁睁䅁䅁䅍䅄䅁䅁䅯儷䅅䅁䅯䅈䅙䅁䅅䅁䉁䅁䅁权䡂杂䅁䍄䉁䅁䅁䅂䅁䅁䅍䅄䅁䅁䅯典䅁䅁䅯允䅉䅁䅯兂䅉䅁䅅䅁䉁䅁䅁兂奁奕呦乴攷䅑杷允䅁䅁䅕䅁䑁䅁䅷䅁䭁䕁䄴䅁䭁佁䬰䅁䭁佁䭙䅁䭁佁䭣䅁䉁䅁䅁允䅁䅁䅣䅁䅁䕁敃唵䵁䅉䅅䅁䑁䅁䅁睁䵁䅁䅁权䙁杂䅁权捁杂䅁允䅁䅁䅅䅁䭁䍁䝯䅁䵁䅉䅅䅁䕁䅁䅁睁䵁䅁䅁权杄允䅁权䕁䅁䅁权䕁杁䅁允䅁䅁䅅䅁䙁䅁䅁䅁㉁穁䉸䍄䉁䅁䅁䅂䅁䅁䅍䅄䅁䅁䅯先䅷䅁䅯睈䅙䅁䅯䅉䅙䅁䅅䅁䉁䅁䅁权㑁杂䅁䍄䉁䅁䅁兂䅁䅁䅍䅄䅁䅁䅯先䅷䅁䅯儵䅯䅁䅯朵䅯䅁䅯眵䅯䅁䅅䅁䉁䅁䅁权允䅂䅁䍄䉁䅁䅁兂䅁䅁䅍䅄䅁䅁䅯䅚䅁䅁䅯儷䅯䅁䅯朵䅯䅁䅯眵䅯䅁䅅䅁䉁䅁䅁睂䅁䅁䅁䘴浐䅑杷允䅁䅁䅕䅁䑁䅁䅷䅁䭁䅁䅧䅁䭁䵁单䅁䭁䅁䅑潁䭁䵁卫䅁䉁䅁䅁允䅁䅁䅕湕倸㉲䕕䕌䵁䅉䅅䅁䙁䅁䅁睁䵁䅁䅁权塃睃䅁权獄权䅁权浄权䅁权湄权䅁允䅁䅁䅅䅁䭁䉁䕁䅁䵁䅉䅅䅁䑁䅁䅁睁䵁䅁䅁权摁睃䅁权捁杂䅁允䅁䅁䅅䅁䭁䑁䥷䅁䵁䅉䅅䅁䕁䅁䅁睁䵁䅁䅁权⭃睃䅁权晁杂䅁权杁杂䅁允䅁䅁䅅䅁䭁䑁䩫䅁䵁䅉䅅䅁䕁䅁䅁睁䵁䅁䅁权慂允䅁权晁杂䅁权杁杂䅁允䅁䅁䅅䅁䭁䵁䨴䅁䵁䅉䅅䅁䕁䅁䅁睁䵁䅁䅁权捄䅁䅁权䭁䅁䅁权䕁杁䅁允䅁䅁䅅䅁䙁䕁桪桥畓㥒⽅䍄䉁䅁䅁兂䅁䅁䅍䅄䅁䅁䅯朲䅁䅁䅯䄷䅯䅁䅯朵䅯䅁䅯眵䅯䅁䅅䅁䉁䅁䅁睂䅁䅁䅁䕉浲䅑杷允䅁䅁䅕䅁䑁䅁䅷䅁䭁䝁䈰䅁䭁䵁即䅁䭁䅁䅑潁䭁䵁卫䅁䉁䅁䅁允䅁䅁䅕場啯歲剣啘䵁䅉䅅䅁䙁䅁䅁睁䵁䅁䅁权䩂䅄䅁权煄权䅁权浄权䅁权牄权䅁允䅁䅁䅅䅁䡁䅁䅁䅁杁⭗䅚䍄䉁䅁䅁睁䅁䅁䅍䅄䅁䅁䅯䅃䅁䅁䅯䅇䅙䅁䅅䅁䉁䅁䅁权䅂杂䅁䍄䉁䅁䅁睁䅁䅁䅍䅄䅁䅁䅯䅋䅕䅁䅯䅊䅙䅁䅅䅁䉁䅁䅁权睂䅈䅁䍄䉁䅁䅁䅂䅁䅁䅍䅄䅁䅁䅯䅚䅅䅁䅯允䅉䅁䅯杁䅉䅁䅅䅁䉁䅁䅁兂敂匲剡申桌䅑杷允䅁䅁䅑䅁䑁䅁䅷䅁䭁䡁乙䅁䭁䉁䜸䅁䭁䍁䝁䅁䉁䅁䅁允䅁䅁䅯睃䅫䅁杷允䅁䅁䅍䅁䑁䅁䅷䅁䭁佁䈴䅁䭁䉁䝷䅁䉁䅁䅁允䅁䅁䅯杧䅙䅁杷允䅁䅁䅍䅁䑁䅁䅷䅁䭁䝁乍䅁䭁䍁䝙䅁䉁䅁䅁允䅁䅁䄴䅄䅁䑁䅣睎畁䑁䅙杍䅁䅁杷允䅁䅁䅑䅁䑁䅁䅷䅁䭁偁䅅䅁䭁䉁䜸䅁䭁䍁䝁䅁䉁䅁䅁允䅁䅁䅯睎䅣䅁杷允䅁䅁䅕䅁䑁䅁䅷䅁䭁䍁䙉䅁䭁佁䭕䅁䭁佁䭙䅁䭁佁䭣䅁䉁䅁䅁允䅁䅁䅯䅏䅳䅁杷允䅁䅁䅕䅁䑁䅁䅷䅁䭁䝁䉍䅁䭁佁䭯䅁䭁佁䭙䅁䭁佁䭳䅁䉁䅁䅁允䅁䅁䅣䅁䅁䵁䅂欵䵁䅉䅅䅁䙁䅁䅁睁䵁䅁䅁权歂兂䅁权瑄权䅁权浄权䅁权湄权䅁允䅁䅁䅅䅁䡁䅁䅁䅁杂⭁䅚䍄䉁䅁䅁兂䅁䅁䅍䅄䅁䅁䅯杏䅷䅁䅯儵䅯䅁䅯朵䅯䅁䅯眵䅯䅁䅅䅁䉁䅁䅁权允䅂䅁䍄䉁䅁䅁兂䅁䅁䅍䅄䅁䅁䅯入䅷䅁䅯剸䅉䅁䅯䅂䍁䅧䅯剹䅉䅁䅅䅁䉁䅁䅁兂㍃䭸普㙣㉯䅑杷允䅁䅁䅍䅁䑁䅁䅷䅁䭁䅁䅧䅁䭁䉁䝯䅁䉁䅁䅁允䅁䅁䅯䅑䅙䅁杷允䅁䅁䅕䅁䑁䅁䅷䅁䭁䵁䉁䅁䭁䵁单䅁䭁䅁䅑潁䭁䵁卧䅁䉁䅁䅁允䅁䅁䅕楩䩨⭄䉶啉䵁䅉䅅䅁䑁䅁䅁睁䵁䅁䅁权楃兂䅁权奁杂䅁允䅁䅁䅅䅁䭁䕁䝯䅁䵁䅉䅅䅁䑁䅁䅁睁䵁䅁䅁权䑂睃䅁权流杂䅁允䅁䅁䅅䅁佁䅁䄴䅁硁䑁䅅李畁䑁䅫兏䅁䅁杷允䅁䅁䅕䅁䑁䅁䅷䅁䭁䑁䅍䅁䭁佁䬰䅁䭁佁䭙䅁䭁佁䭣䅁䉁䅁䅁允䅁䅁䅣䅁䅁䕁橃唵䵁䅉䅅䅁䙁䅁䅁睁䵁䅁䅁权⽁䅄䅁权煄权䅁权浄权䅁权牄权䅁允䅁䅁䅅䅁䭁䉁䕁䅁䵁䅉䅅䅁䙁䅁䅁睁䵁䅁䅁权剂䅁䅁权瑄权䅁权浄权䅁权湄权䅁允䅁䅁䅅䅁䡁䅁䅁䅁䅃⭊䅚䍄䉁䅁䅁兂䅁䅁䅍䅄䅁䅁䅯睚䅅䅁䅯䄷䅯䅁䅯朵䅯䅁䅯眵䅯䅁䅅䅁䉁䅁䅁睂䅁䅁䅁䅉浈䅑杷允䅁䅁䅍䅁䑁䅁䅷䅁䭁䅁䉅䅁䭁䉁䝧䅁䉁䅁䅁允䅁䅁䅯児䅙䅁杷允䅁䅁䅕䅁䑁䅁䅷䅁䭁䍁䅉䅁䭁佁䬰䅁䭁佁䭙䅁䭁佁䭣䅁䉁䅁䅁允䅁䅁䅣䅁䅁䕁煄唵䵁䅉䅅䅁䑁䅁䅁睁䵁䅁䅁权乁允䅁权流杂䅁允䅁䅁䅅䅁佁䅁䅷䅁㕁䑁䅧杌㉁䑁䅍䅁䵁䅉䅅䅁䙁䅁䅁睁䵁䅁䅁权㙁兂䅁权䙄杅䅁权䕁䅁䅋权䥄杅䅁允䅁䅁䅅䅁䙁䙁块㈸瑏术䄱䍄䉁䅁䅁兂䅁䅁䅍䅄䅁䅁䅯睚䄰䅁䅯朶䅯䅁䅯朵䅯䅁䅯眶䅯䅁䅅䅁䉁䅁䅁权允䅂䅁䍄䉁䅁䅁兂䅁䅁䅍䅄䅁䅁䅯眱䄰䅁䅯儶䅯䅁䅯朵䅯䅁䅯眵䅯䅁䅅䅁䉁䅁䅁权坂杅䅁䍄䉁䅁䅁兂䅁䅁䅍䅄䅁䅁䅯杓䅁䅁䅯朶䅯䅁䅯朵䅯䅁䅯眶䅯䅁䅅䅁䉁䅁䅁睂䅁䅁䅁䙁浺䅑杷允䅁䅁䅕䅁䑁䅁䅷䅁䭁乁偕䅁䭁佁䭫䅁䭁佁䭙䅁䭁佁䭣䅁䉁䅁䅁允䅁䅁䅯桮䅳䅁杷允䅁䅁䅕䅁䑁䅁䅷䅁䭁䕁乳䅁䭁佁䭯䅁䭁佁䭙䅁䭁佁䭳䅁䉁䅁䅁允䅁䅁䅯䅅䅑䅁杷允䅁䅁䅕䅁䑁䅁䅷䅁䭁䥁乙䅁䭁䵁即䅁䭁䅁䅑潁䭁䵁卧䅁䉁䅁䅁允䅁䅁䅕敨剴䉵䘶䕗䵁䅉䅅䅁䑁䅁䅁睁䵁䅁䅁权䩃䅂䅁权歁杂䅁允䅁䅁䅅䅁䭁䕁慷䅁䵁䅉䅅䅁䑁䅁䅁睁䵁䅁䅁权浂兂䅁权慁杂䅁允䅁䅁䅅䅁䭁䝁䝉䅁䵁䅉䅅䅁䑁䅁䅁睁䵁䅁䅁权塂睃䅁权敁杂䅁允䅁䅁䅅䅁䭁䩁䡍䅁䵁䅉䅅䅁䙁䅁䅁睁䵁䅁䅁权歄兂䅁权瑄权䅁权浄权䅁权湄权䅁允䅁䅁䅅䅁䭁䉁䕁䅁䵁䅉䅅䅁䙁䅁䅁睁䵁䅁䅁权偃允䅁权獄权䅁权浄权䅁权湄权䅁允䅁䅁䅅䅁䡁䅁䅁䅁䅁畖䅚䍄䉁䅁䅁兂䅁䅁䅍䅄䅁䅁䅯睄䅙䅁䅯儶䅯䅁䅯朵䅯䅁䅯眵䅯䅁䅅䅁䉁䅁䅁权千䅅䅁䍄䉁䅁䅁兂䅁䅁䅍䅄䅁䅁䅯兪䅁䅁䅯朶䅯䅁䅯朵䅯䅁䅯眶䅯䅁䅅䅁䉁䅁䅁睂䅁䅁䅁䙧浮䅑杷允䅁䅁䅕䅁䑁䅁䅷䅁䭁䥁䱉䅁䭁䵁即䅁䭁䅁䅑潁䭁䵁卫䅁䉁䅁䅁允䅁䅁䅕体㙆䭆堷歙䵁䅉䅅䅁䙁䅁䅁睁䵁䅁䅁权䱁䅁䅁权䱄杅䅁权䕁䅁䅋权䩄杅䅁允䅁䅁䅅䅁䙁佁㙆䭆䠵噕䅨䍄䉁䅁䅁睁䅁䅁䅍䅄䅁䅁䅯䅃䅁䅁䅯杈䅙䅁䅅䅁䉁䅁䅁权橄杂䅁䍄䉁䅁䅁睁䅁䅁䅍䅄䅁䅁䅯䅃䅁䅁䅯䅊䅙䅁䅅䅁䉁䅁䅁权敂兇䅁䍄䉁䅁䅁睁䅁䅁䅍䅄䅁䅁䅯睧䅳䅁䅯䅇䅙䅁䅅䅁䉁䅁䅁权䭂杂䅁䍄䉁䅁䅁睁䅁䅁䅍䅄䅁䅁䅯䅋䅅䅁䅯杇䅙䅁䅅䅁䉁䅁䅁权楂杂䅁䍄䉁䅁䅁睁䅁䅁䅍䅄䅁䅁䅯䅡䄰䅁䅯䅇䅙䅁䅅䅁䉁䅁䅁权婁杂䅁䍄䉁䅁䅁睁䅁䅁䅍䅚䅁䅁䅯䉡䅫䅁䅯䉁䅫䅁䅅䅁䉁䅁䅁兂䅁䅁䅁乧橪䅑杷允䅁䅁䅕䅁䑁䅁䅷䅁䭁䙁䅉䅁䭁佁䭷䅁䭁佁䭙䅁䭁佁䭣䅁䉁䅁䅁允䅁䅁䅣䅁䅁䵁噂欵䵁䅉䅅䅁䑁䅁䅁睁䵁䅁䅁权佂䅁䅁权慁杂䅁允䅁䅁䅅䅁䭁䕁䝳䅁䵁䅉䅅䅁䙁䅁䅁睁䵁䅁䅁权允兂䅁权瑄权䅁权浄权䅁权湄权䅁允䅁䅁䅅䅁䡁䅁䅁䅁䅂⭊䅚䍄䉁䅁䅁兂䅁䅁䅍䅄䅁䅁䅯睍䅅䅁䅯硹䅉䅁䅯䅂䍁䅧䅯䉹䅉䅁䅅䅁䉁䅁䅁兂塄㍯㥁浃慤䅑杷允䅁䅁䅕䅁䑁䅁䅷䅁䭁乁䉕䅁䭁䵁单䅁䭁䅁䅑潁䭁䵁卫䅁䉁䅁䅁允䅁䅁䅕⭆浤捎癢歅䵁䅉䅅䅁䑁䅁䅁睁䵁䅁䅁权㑂允䅁权流杂䅁允䅁䅁䅅䅁佁䅁䅯䅁㉁䑁䅙杌祁䅁䅁䍄䉁䅁䅁䅂䅁䅁䅍䅄䅁䅁䅯充䅅䅁䅯允䅉䅁䅯兂䅉䅁䅅䅁䉁䅁䅁兂慂畑畍㥐堷䅑杷允䅁䅁䅍䅁䑁䅁䅷䅁䭁䕁䉕䅁䭁䉁䝷䅁䉁䅁䅁允䅁䅁䅯杗䅙䅁杷允䅁䅁䅑䅁䑁䅁䅷䅁䭁䉁䉅䅁䭁䅁䍅䅁䭁䅁䍍䅁䉁䅁䅁允䅁䅁䅕噃㙤佺啤唰䵁䅉䅅䅁䕁䅁䅁睁䵁䅁䅁权㉃允䅁权晁杂䅁权杁杂䅁允䅁䅁䅅䅁䭁䱁䬰䅁䵁䅉䅅䅁䙁䅁䅁睁䵁䅁䅁权⭁兄䅁权瑄权䅁权浄权䅁权湄权䅁允䅁䅁䅅䅁䡁䅁䅁䅁䅄体䅚䍄䉁䅁䅁兂䅁䅁䅍䅄䅁䅁䅯杺䅕䅁䅯儶䅯䅁䅯朵䅯䅁䅯眵䅯䅁䅅䅁䉁䅁䅁权奂睄䅁䍄䉁䅁䅁兂䅁䅁䅍䅄䅁䅁䅯䅁䅳䅁䅯儷䅯䅁䅯朵䅯䅁䅯眵䅯䅁䅅䅁䉁䅁䅁睂䅁䅁䅁䉑浲䅑杷允䅁䅁䅍䅁䑁䅁䅷䅁䭁䥁䙍䅁䭁䍁䝑䅁䉁䅁䅁允䅁䅁䅯硂䅯䅁杷允䅁䅁䅕䅁䑁䅁䅷䅁䭁乁䄸䅁䭁佁䬰䅁䭁佁䭙䅁䭁佁䭣䅁䉁䅁䅁允䅁䅁䅣䅁䅁䅁桁欵䵁䅉䅅䅁䙁䅁䅁睁䵁䅁䅁权䍄䅂䅁权汄权䅁权浄权䅁权湄权䅁允䅁䅁䅅䅁䭁䑁䱧䅁䵁䅉䅅䅁䙁䅁䅁睁䵁䅁䅁权杄䅂䅁权瑄权䅁权浄权䅁权湄权䅁允䅁䅁䅅䅁䭁䉁䕁䅁䵁䅉䅅䅁䑁䅁䅁睁䵁䅁䅁权⽄杄䅁权敁杂䅁允䅁䅁䅅䅁䭁䑁䝣䅁䵁䅉䅅䅁䙁䅁䅁睁䵁䅁䅁权啂睃䅁权瑄权䅁权浄权䅁权湄权䅁允䅁䅁䅅䅁䡁䅁䅁䅁䅄敎䅒䍄䉁䅁䅁兂䅁䅁䅍䅄䅁䅁䅯杺䅅䅁䅯剸䅉䅁䅯䅂䍁䅧䅯剹䅉䅁䅅䅁䉁䅁䅁兂湂湅睉歎䵯䅑杷允䅁䅁䅕䅁䑁䅁䅷䅁䭁䩁䅉䅁䭁佁䭷䅁䭁佁䭙䅁䭁佁䭣䅁䉁䅁䅁允䅁䅁䅣䅁䅁䝁汁欵䵁䅉䅅䅁䙁䅁䅁睁䵁䅁䅁权㕄䅂䅁权灄权䅁权浄权䅁权湄权䅁允䅁䅁䅅䅁䭁䉁慙䅁䵁䅉䅅䅁䙁䅁䅁睁䵁䅁䅁权呃䅁䅁权䱄杅䅁权䕁䅁䅋权䥄杅䅁允䅁䅁䅅䅁䙁䍁捬㡪ㅌ䙏䅖䍄䉁䅁䅁兂䅁䅁䅍䅄䅁䅁䅯睬䅁䅁䅯䄷䅯䅁䅯朵䅯䅁䅯眵䅯䅁䅅䅁䉁䅁䅁睂䅁䅁䅁䵙楔䅑杷允䅁䅁䅕䅁䑁䅁䅷䅁䭁佁䙉䅁䭁䵁单䅁䭁䅁䅑潁䭁䵁卧䅁䉁䅁䅁允䅁䅁䅕㕲⭫晇㡘ぅ䵁䅉䅅䅁䑁䅁䅁睁䵁䅁䅁权偃䅁䅁权捁杂䅁允䅁䅁䅅䅁䭁䅁䡷䅁䵁䅉䅅䅁䑁䅁䅁睁䵁䅁䅁权杄䅁䅁权奁杂䅁允䅁䅁䅅䅁䭁䝁䜸䅁䵁䅉䅅䅁䙁䅁䅁睁䵁䅁䅁权摄䅂䅁权汄权䅁权浄权䅁权湄权䅁允䅁䅁䅅䅁䭁䉁䱧䅁䵁䅉䅅䅁䑁䅁䅁睁䵁䅁䅁权䥃兂䅁权流杂䅁允䅁䅁䅅䅁佁䅁䅷䅁㍁䑁䅙杌睁䑁䅉䅁䵁䅉䅅䅁䕁䅁䅁睁䵁䅁䅁权㍁䅁䅁权䉁杁䅁权䑁杁䅁允䅁䅁䅅䅁䙁偁㥙猸䵃桑䉎䍄䉁䅁䅁兂䅁䅁䅍䅄䅁䅁䅯睯䄸䅁䅯䄶䅯䅁䅯朵䅯䅁䅯眵䅯䅁䅅䅁䉁䅁䅁权允䅂䅁䍄䉁䅁䅁睁䅁䅁䅍䅄䅁䅁䅯兒䅷䅁䅯䅈䅙䅁䅅䅁䉁䅁䅁权灃䅃䅁䍄䉁䅁䅁兂䅁䅁䅍䅄䅁䅁䅯眸䄰䅁䅯剸䅉䅁䅯䅂䍁䅧䅯剹䅉䅁䅅䅁䉁䅁䅁兂䩃癶填礴剉䅑杷允䅁䅁䅑䅁䑁䅁䅷䅁䭁䵁䄰䅁䭁䉁䅅䅁䭁䅁䅕䅁䉁䅁䅁允䅁䅁䄴䅆䅁䑁䅍兎㑁䑁䅙杍㍁䑁䅁䅍睁䅁䅁䍄䉁䅁䅁䅂䅁䅁䅍䅄䅁䅁䅯术䅁䅁䅯䅂䅁䅁䅯兂䅁䅁䅅䅁䉁䅁䅁兂䅁䅁䅃奐桬兑杷允䅁䅁䅕䅁䑁䅁䅷䅁䭁䑁䅳䅁䭁䵁单䅁䭁䅁䅑潁䭁䵁卧䅁䉁䅁䅁允䅁䅁䅕㝢含捦㍘䕆䵁䅉䅅䅁䑁䅁䅁睁䵁䅁䅁权啂䅁䅁权流杂䅁允䅁䅁䅅䅁佁䅁䅷䅁㕁䑁䅣杌硁䑁䅧䅁䵁䅉䅅䅁䕁䅁䅁睁䵁䅁䅁权㉁䅁䅁权晁杂䅁权杁杂䅁允䅁䅁䅅䅁䭁䵁䩙䅁䵁䅉䅅䅁䑁䅁䅁睁䵁䅁䅁权瑂䅁䅁权捁杂䅁允䅁䅁䅅䅁䭁䉁䩑䅁䵁䅉䅅䅁䕁䅁䅁睁䵁䅁䅁权硂䅁䅁权晁杂䅁权杁杂䅁允䅁䅁䅅䅁䭁佁䥕䅁䵁䅉䅅䅁䑁䅁䅁睁䵁䅁䅁权䝂䅄䅁权捁杂䅁允䅁䅁䅅䅁䭁䉁䡷䅁䵁䅉䅅䅁䙁䅁䅁睁䵁䅁䅁权元允䅁权䙄杅䅁权䕁䅁䅋权䥄杅䅁允䅁䅁䅅䅁䙁䙁摑湮焵祲䅂䍄䉁䅁䅁䅂䅁䅁䅍䅄䅁䅁䅯兴䅅䅁䅯权䅁䅁䅯兂䅁䅁䅅䅁䉁䅁䅁兂橄婰䕶䱉祄睐杷允䅁䅁䅕䅁䑁䅁䅷䅁䭁䡁䙍䅁䭁佁䭧䅁䭁佁䭙䅁䭁佁䭣䅁䉁䅁䅁允䅁䅁䅯杂䅳䅁杷允䅁䅁䅕䅁䑁䅁䅷䅁䭁䅁䉣䅁䭁佁䭫䅁䭁佁䭙䅁䭁佁䭣䅁䉁䅁䅁允䅁䅁䅯睒䅷䅁杷允䅁䅁䅑䅁䑁䅁䅷䅁䭁䕁䉧䅁䭁䉁䅅䅁䭁䅁䍑䅁䉁䅁䅁允䅁䅁䄴杅䅁䑁䅑杍祁䑁䅑䅎睁䑁䅁䅍䅁䅁杷允䅁䅁䅑䅁䑁䅁䅷䅁䭁䕁䅍䅁䭁䅁䅑䅁䭁䅁䍑䅁䉁䅁䅁允䅁䅁䅕䅁䅁䥧䝦䕥䵅䅉䅅䅁䙁䅁䅁睁䵁䅁䅁权䍃允䅁权䙄杅䅁权䕁䅁䅋权䩄杅䅁允䅁䅁䅅䅁䙁䉁卓歡牗剕䅬䍄䉁䅁䅁兂䅁䅁䅍䅄䅁䅁䅯杔䅳䅁䅯剸䅉䅁䅯䅂䍁䅧䅯䉹䅉䅁䅅䅁䉁䅁䅁兂㉂㥨塌洯桙䅑杷允䅁䅁䅕䅁䑁䅁䅷䅁䭁佁䕳䅁䭁䵁单䅁䭁䅁䅑潁䭁䵁卧䅁䉁䅁䅁允䅁䅁䅕䥍䅧䑇湧啅䵁䅉䅅䅁䙁䅁䅁睁䵁䅁䅁权䉄允䅁权䱄杅䅁权䕁䅁䅋权䥄杅䅁允䅁䅁䅅䅁䙁䩁婱婭婭噩䅴䍄䉁䅁䅁睁䅁䅁䅍䅄䅁䅁䅯睖䅁䅁䅯杈䅙䅁䅅䅁䉁䅁䅁权佃睂䅁䍄䉁䅁䅁兂䅁䅁䅍䅄䅁䅁䅯睱䅑䅁䅯儵䅯䅁䅯朵䅯䅁䅯眵䅯䅁䅅䅁䉁䅁䅁权允䅂䅁䍄䉁䅁䅁睁䅁䅁䅍䅄䅁䅁䅯剋䅁䅁䅯䅊䅙䅁䅅䅁䉁䅁䅁权允䅂䅁䍄䉁䅁䅁兂䅁䅁䅍䅄䅁䅁䅯䄫䅅䅁䅯儵䅯䅁䅯朵䅯䅁䅯眵䅯䅁䅅䅁䉁䅁䅁权奁睃䅁䍄䉁䅁䅁睁䅁䅁䅍䅄䅁䅁䅯䅓䅷䅁䅯杈䅙䅁䅅䅁䉁䅁䅁权啁睂䅁䍄䉁䅁䅁䅂䅁䅁䅍䅄䅁䅁䅯睦䅅䅁䅯允䅉䅁䅯兂䅉䅁䅅䅁䉁䅁䅁兂歃䑣䬰⽖橲䅑杷允䅁䅁䅕䅁䑁䅁䅷䅁䭁佁乣䅁䭁佁䭷䅁䭁佁䭙䅁䭁佁䭣䅁䉁䅁䅁允䅁䅁䅯䅅䅑䅁杷允䅁䅁䅍䅁䑁䅁䅷䅁䭁䝁䈴䅁䭁䉁䝷䅁䉁䅁䅁允䅁䅁䅯睥䅙䅁杷允䅁䅁䅕䅁䑁䅁䅷䅁䭁䙁䰸䅁䭁䵁单䅁䭁䅁䅑潁䭁䵁卫䅁䉁䅁䅁允䅁䅁䅕䙔䅷㑏䭌ぃ䵁䅉䅅䅁䙁䅁䅁睁䵁䅁䅁权䝁䅁䅁权䙄杅䅁权䕁䅁䅋权䩄杅䅁允䅁䅁䅅䅁䙁䅁祸橒渰砯䅊䍄䉁䅁䅁䅂䅁䅁䅍䅄䅁䅁䅯睔䅁䅁䅯允䅉䅁䅯兂䅉䅁䅅䅁䉁䅁䅁兂䑃硪䕺桉坺䅑杷允䅁䅁䅕䅁䑁䅁䅷䅁䭁䡁䅷䅁䭁佁䭧䅁䭁佁䭙䅁䭁佁䭣䅁䉁䅁䅁允䅁䅁䅯杂䅳䅁杷允䅁䅁䅍䅁䑁䅁䅷䅁䭁佁䉉䅁䭁䉁䝧䅁䉁䅁䅁允䅁䅁䅯䅦䅙䅁杷允䅁䅁䅕䅁䑁䅁䅷䅁䭁䵁乧䅁䭁䵁单䅁䭁䅁䅑潁䭁䵁卫䅁䉁䅁䅁允䅁䅁䅕焴㡭㕐の歆䵁䅉䅅䅁䑁䅁䅁睁䵁䅁䅁权䉄兂䅁权捁杂䅁允䅁䅁䅅䅁䭁䉁䡷䅁䵁䅉䅅䅁䙁䅁䅁睁䵁䅁䅁权偄䅁䅁权䱄杅䅁权䕁䅁䅋权䥄杅䅁允䅁䅁䅅䅁䙁䑁䬰㘱睎噈䅰䍄䉁䅁䅁䅂䅁䅁䅍䅄䅁䅁䅯杚䅅䅁䅯睈䅙䅁䅯䅉䅙䅁䅅䅁䉁䅁䅁权噁元䅁䍄䉁䅁䅁䅂䅁䅁䅍䅄䅁䅁䅯睧䅕䅁䅯睈䅙䅁䅯䅉䅙䅁䅅䅁䉁䅁䅁权䝃杂䅁䍄䉁䅁䅁䅂䅁䅁䅍䅄䅁䅁䅯睚䅅䅁䅯睈䅙䅁䅯䅉䅙䅁䅅䅁䉁䅁䅁权呄䅃䅁䍄䉁䅁䅁兂䅁䅁䅍䅄䅁䅁䅯䄱䅑䅁䅯剸䅉䅁䅯䅂䍁䅧䅯剹䅉䅁䅅䅁䉁䅁䅁兂汁摈祋丱摍䅑杷允䅁䅁䅑䅁䑁䅁䅷䅁䭁䍁䉑䅁䭁䉁䅅䅁䭁䅁䅕䅁䉁䅁䅁允䅁䅁䄴䅆䅁䑁䅉䅍㉁䑁䅁䅍睁䑁䅁䅍睁䅁䅁䍄䉁䅁䅁兂䅁䅁䅍䅄䅁䅁䅯杗䅅䅁䅯朶䅯䅁䅯朵䅯䅁䅯眶䅯䅁䅅䅁䉁䅁䅁睂䅁䅁䅁䐴浲䅑杷允䅁䅁䅕䅁䑁䅁䅷䅁䭁䑁䙑䅁䭁佁䭷䅁䭁佁䭙䅁䭁佁䭣䅁䉁䅁䅁允䅁䅁䅣䅁䅁䅁啂欵䵁䅉䅅䅁䕁䅁䅁睁䵁䅁䅁权䝄䅁䅁权剁䅁䅁权䕁杁䅁允䅁䅁䅅䅁佁䉁䅙䅁硁䑁䅑杍㍁䑁䅫䅍睁䑁䅁䅍睁䅁䅁䍄䉁䅁䅁兂䅁䅁䅍䅄䅁䅁䅯共䅁䅁䅯䄷䅯䅁䅯朵䅯䅁䅯眵䅯䅁䅅䅁䉁䅁䅁睂䅁䅁䅁䡷橦䅑杷允䅁䅁䅍䅁䑁䅁䅷䅁䭁䅁䅙䅁䭁䍁䝑䅁䉁䅁䅁允䅁䅁䅯䅅䅑䅁杷允䅁䅁䅍䅁䑁䅁䅷䅁䭁䝁䉳䅁䭁䉁䜴䅁䉁䅁䅁允䅁䅁䅯杪䅣䅁杷允䅁䅁䅕䅁䑁䅁䅷䅁䭁䕁䙑䅁䭁佁䭕䅁䭁佁䭙䅁䭁佁䭣䅁䉁䅁䅁允䅁䅁䅯睎䅳䅁杷允䅁䅁䅍䅁䑁䅁䅷䅁䭁䭁䅅䅁䭁䍁䝑䅁䉁䅁䅁允䅁䅁䅯剨䅫䅁杷允䅁䅁䅍䅁䑁䅁䅷䅁䭁䝁䉅䅁䭁䉁䜴䅁䉁䅁䅁允䅁䅁䅯儷䅙䅁杷允䅁䅁䅕䅁䑁䅁䅷䅁䭁偁䄰䅁䭁佁䭕䅁䭁佁䭙䅁䭁佁䭣䅁䉁䅁䅁允䅁䅁䅯䅅䅑䅁杷允䅁䅁䅕䅁䑁䅁䅷䅁䭁䡁䈸䅁䭁䵁即䅁䭁䅁䅑潁䭁䵁卧䅁䉁䅁䅁允䅁䅁䅕㡪ㅌ䙋偹啗䵁䅉䅅䅁䕁䅁䅁睁䵁䅁䅁权灁允䅁权䭁䅁䅁权䙁䅁䅁允䅁䅁䅅䅁䙁乁乎桙奂晏⽙䍄䉁䅁䅁兂䅁䅁䅍䅄䅁䅁䅯兣䅁䅁䅯剸䅉䅁䅯䅂䍁䅧䅯䉹䅉䅁䅅䅁䉁䅁䅁兂灃佹割堯吴䅑杷允䅁䅁䅕䅁䑁䅁䅷䅁䭁佁䅑䅁䭁佁䬰䅁䭁佁䭙䅁䭁佁䭣䅁䉁䅁䅁允䅁䅁䅯䅅䅑䅁杷允䅁䅁䅕䅁䑁䅁䅷䅁䭁䑁䘸䅁䭁佁䭕䅁䭁佁䭙䅁䭁佁䭣䅁䉁䅁䅁允䅁䅁䅯䅅䅑䅁杷允䅁䅁䅕䅁䑁䅁䅷䅁䭁䝁䵙䅁䭁佁䭷䅁䭁佁䭙䅁䭁佁䭣䅁䉁䅁䅁允䅁䅁䅯䅅䅑䅁杷允䅁䅁䅕䅁䑁䅁䅷䅁䭁䕁䉕䅁䭁佁䭫䅁䭁佁䭙䅁䭁佁䭣䅁䉁䅁䅁允䅁䅁䅯䅔䅷䅁杷允䅁䅁䅍䅁䑁䅁䅷䅁䭁䡁䅙䅁䭁䉁䝷䅁䉁䅁䅁允䅁䅁䅯睺䅙䅁杷允䅁䅁䅑䅁䑁䅁䅷䅁䭁䙁䉧䅁䭁䉁䅅䅁䭁䅁䍑䅁䉁䅁䅁允䅁䅁䄴杆䅁䑁䅅兏祁䑁䅁䅍睁䑁䅁䅍睁䑁䅁䅁䵁䅉䅅䅁䙁䅁䅁睁䵁䅁䅁权䉃允䅁权潄权䅁权浄权䅁权湄权䅁允䅁䅁䅅䅁䭁䅁䱙䅁䵁䅉䅅䅁䙁䅁䅁睁䵁䅁䅁权佂䅄䅁权汄权䅁权浄权䅁权湄权䅁允䅁䅁䅅䅁䭁䉁䱧䅁䵁䅉䅅䅁䙁䅁䅁睁䵁䅁䅁权捂䅁䅁权瑄权䅁权浄权䅁权湄权䅁允䅁䅁䅅䅁䡁䅁䅁䅁䅁畡䅒䍄䉁䅁䅁兂䅁䅁䅍䅄䅁䅁䅯兲䅅䅁䅯儵䅯䅁䅯朵䅯䅁䅯眵䅯䅁䅅䅁䉁䅁䅁权⭁睃䅁䍄䉁䅁䅁兂䅁䅁䅍䅄䅁䅁䅯䅣䅅䅁䅯儷䅯䅁䅯朵䅯䅁䅯眵䅯䅁䅅䅁䉁䅁䅁睂䅁䅁䅁䕑歶䅑杷允䅁䅁䅕䅁䑁䅁䅷䅁䭁䙁䄴䅁䭁䵁即䅁䭁䅁䅑潁䭁䵁卫䅁䉁䅁䅁允䅁䅁䅕呣䬰㘱䅎䕘䵁䅉䅅䅁䙁䅁䅁睁䵁䅁䅁权晄兂䅁权䱄杅䅁权䕁䅁䅋权䩄杅䅁允䅁䅁䅅䅁䙁䉁畓⭒㙆䝬䅂䍄䉁䅁䅁兂䅁䅁䅍䅄䅁䅁䅯䅡䅁䅁䅯硹䅉䅁䅯䅂䍁䅧䅯剹䅉䅁䅅䅁䉁䅁䅁兂䑄匹捨㡪奊䅑杷允䅁䅁䅑䅁䑁䅁䅷䅁䭁䥁䉅䅁䭁䅁䅯䅁䭁䅁䍑䅁䉁䅁䅁允䅁䅁䅕硨婢発呦歅䵁䅉䅅䅁䙁䅁䅁睁䵁䅁䅁权潄睃䅁权䱄杅䅁权䕁䅁䅋权䩄杅䅁允䅁䅁䅅䅁䙁偁潙䥘䌯嘹䄱䍄䉁䅁䅁睁䅁䅁䅍䅄䅁䅁䅯朴䄴䅁䅯䅊䅙䅁䅅䅁䉁䅁䅁权獄睇䅁䍄䉁䅁䅁兂䅁䅁䅍䅄䅁䅁䅯兕䅷䅁䅯儶䅯䅁䅯朵䅯䅁䅯眵䅯䅁䅅䅁䉁䅁䅁权允䅂䅁䍄䉁䅁䅁䅂䅁䅁䅍䅄䅁䅁䅯睏䅁䅁䅯睈䅙䅁䅯䅉䅙䅁䅅䅁䉁䅁䅁权㕄杂䅁䍄䉁䅁䅁兂䅁䅁䅍䅄䅁䅁䅯䅫䅕䅁䅯儵䅯䅁䅯朵䅯䅁䅯眵䅯䅁䅅䅁䉁䅁䅁权允䅂䅁䍄䉁䅁䅁睁䅁䅁䅍䅄䅁䅁䅯睨䅁䅁䅯䅇䅙䅁䅅䅁䉁䅁䅁权㡂杂䅁䍄䉁䅁䅁兂䅁䅁䅍䅄䅁䅁䅯睡䄴䅁䅯剸䅉䅁䅯䅂䍁䅧䅯䉹䅉䅁䅅䅁䉁䅁䅁兂䱃䙳䄫癪㍶睐杷允䅁䅁䅑䅁䑁䅁䅷䅁䭁䥁䉅䅁䭁䅁䍅䅁䭁䅁䍉䅁䉁䅁䅁允䅁䅁䅕硃䘲摥氲啈䵅䅉䅅䅁䙁䅁䅁睁䵁䅁䅁权⽁允䅁权䙄杅䅁权䕁䅁䅋权䥄杅䅁允䅁䅁䅅䅁䙁佁牪睋噹䉊䅰䍄䉁䅁䅁睁䅁䅁䅍䅄䅁䅁䅯兰䅅䅁䅯杊䅙䅁䅅䅁䉁䅁䅁杄䵁䅁䅁䅏㉁䍁䄴睍ㅁ䅁䅁䍄䉁䅁䅁睁䅁䅁䅍䅄䅁䅁䅯杙䅷䅁䅯杈䅙䅁䅅䅁䉁䅁䅁权歁睂䅁䍄䉁䅁䅁睁䅁䅁䅍䅄䅁䅁䅯睩䅳䅁䅯杈䅙䅁䅅䅁䉁䅁䅁权䉁䅃䅁䍄䉁䅁䅁兂䅁䅁䅍䅄䅁䅁䅯兘䅁䅁䅯儵䅯䅁䅯朵䅯䅁䅯眵䅯䅁䅅䅁䉁䅁䅁权㕄权䅁䍄䉁䅁䅁兂䅁䅁䅍䅄䅁䅁䅯東䄰䅁䅯儶䅯䅁䅯朵䅯䅁䅯眵䅯䅁䅅䅁䉁䅁䅁权允䅂䅁䍄䉁䅁䅁䅂䅁䅁䅍䅄䅁䅁䅯睹䅅䅁䅯权䅁䅁䅯兂䅁䅁䅅䅁䉁䅁䅁兂㡄晱午坔䑉䅑杷允䅁䅁䅑䅁䑁䅁䅷䅁䭁䱁䙫䅁䭁䉁䜸䅁䭁䍁䝁䅁䉁䅁䅁允䅁䅁䅯䅅䅣䅁杷允䅁䅁䅕䅁䑁䅁䅷䅁䭁乁䉅䅁䭁佁䬰䅁䭁佁䭙䅁䭁佁䭣䅁䉁䅁䅁允䅁䅁䅣䅁䅁佁瑃唵䵁䅉䅅䅁䙁䅁䅁睁䵁䅁䅁权㙂杄䅁权潄权䅁权浄权䅁权湄权䅁允䅁䅁䅅䅁䭁䉁䕁䅁䵁䅉䅅䅁䑁䅁䅁睁䵁䅁䅁权穄兂䅁权慁杂䅁允䅁䅁䅅䅁䭁䙁䜴䅁䵁䅉䅅䅁䙁䅁䅁睁䵁䅁䅁权䍂允䅁权灄权䅁权浄权䅁权湄权䅁允䅁䅁䅅䅁䭁䝁婅䅁䵁䅉䅅䅁䙁䅁䅁睁䵁䅁䅁权汄兂䅁权獄权䅁权浄权䅁权湄权䅁允䅁䅁䅅䅁䡁䅁䅁䅁䅁伶䅒䍄䉁䅁䅁兂䅁䅁䅍䅄䅁䅁䅯朵䅕䅁䅯䄷䅯䅁䅯朵䅯䅁䅯眵䅯䅁䅅䅁䉁䅁䅁睂䅁䅁䅁䄴浺䅑杷允䅁䅁䅕䅁䑁䅁䅷䅁䭁䱁䵷䅁䭁䵁单䅁䭁䅁䅑潁䭁䵁卫䅁䉁䅁䅁允䅁䅁䅕猳慌味汐ぉ䵁䅉䅅䅁䑁䅁䅁睁䵁䅁䅁权䥄䅂䅁权敁杂䅁允䅁䅁䅅䅁䭁䑁䝑䅁䵁䅉䅅䅁䕁䅁䅁睁䵁䅁䅁权䥂䅁䅁权䉁杁䅁权䑁杁䅁允䅁䅁䅅䅁䙁偁歷䑄栱獰䅊䍄䉁䅁䅁睁䅁䅁䅍䅄䅁䅁䅯桅䅍䅁䅯䅈䅙䅁䅅䅁䉁䅁䅁权卂杂䅁䍄䉁䅁䅁兂䅁䅁䅍䅄䅁䅁䅯兣䅁䅁䅯儶䅯䅁䅯朵䅯䅁䅯眵䅯䅁䅅䅁䉁䅁䅁权祄兄䅁䍄䉁䅁䅁兂䅁䅁䅍䅄䅁䅁䅯睦䅁䅁䅯䄷䅯䅁䅯朵䅯䅁䅯眵䅯䅁䅅䅁䉁䅁䅁睂䅁䅁䅁䕷欯䅑杷允䅁䅁䅑䅁䑁䅁䅷䅁䭁佁䉳䅁䭁䅁䅑䅁䭁䅁䍑䅁䉁䅁䅁允䅁䅁䅕䅁䅁䥁い䕦䵅䅉䅅䅁䙁䅁䅁睁䵁䅁䅁权ㅃ䅂䅁权灄权䅁权浄权䅁权湄权䅁允䅁䅁䅅䅁䭁䭁八䅁䵁䅉䅅䅁䙁䅁䅁睁䵁䅁䅁权⽁䅄䅁权䱄杅䅁权䕁䅁䅋权䩄杅䅁允䅁䅁䅅䅁䙁䑁䬰㘱睎噢䅨䍄䉁䅁䅁兂䅁䅁䅍䅄䅁䅁䅯全䄰䅁䅯朶䅯䅁䅯朵䅯䅁䅯眶䅯䅁䅅䅁䉁䅁䅁权允䅂䅁䍄䉁䅁䅁睁䅁䅁䅍䅄䅁䅁䅯杫䅁䅁䅯䅈䅙䅁䅅䅁䉁䅁䅁权癃杂䅁䍄䉁䅁䅁睁䅁䅁䅍䅄䅁䅁䅯䅕䅳䅁䅯䅊䅙䅁䅅䅁䉁䅁䅁权慄兇䅁䍄䉁䅁䅁兂䅁䅁䅍䅄䅁䅁䅯睕䅳䅁䅯剸䅉䅁䅯䅂䍁䅧䅯䉹䅉䅁䅅䅁䉁䅁䅁兂潄㉕椰䅌坫䅑杷允䅁䅁䅍䅁䑁䅁䅷䅁䭁䩁䅍䅁䭁䉁䝷䅁䉁䅁䅁允䅁䅁䅯睲䅙䅁杷允䅁䅁䅕䅁䑁䅁䅷䅁䭁䕁䵯䅁䭁䵁单䅁䭁䅁䅑潁䭁䵁卧䅁䉁䅁䅁允䅁䅁䅕䙈潳⬯啂ぎ䵁䅉䅅䅁䙁䅁䅁睁䵁䅁䅁权䭄䅁䅁权䱄杅䅁权䕁䅁䅋权䥄杅䅁允䅁䅁䅅䅁䙁䅁塲㍯㥁氫䄱䍄䉁䅁䅁睁䅁䅁䅍䅄䅁䅁䅯䅌䅕䅁䅯杊䅙䅁䅅䅁䉁䅁䅁杄䵁䅁䅁䅏穁䍁䄴䅎硁䅁䅁䍄䉁䅁䅁睁䅁䅁䅍䅄䅁䅁䅯朸䅳䅁䅯杇䅙䅁䅅䅁䉁䅁䅁权牁杂䅁䍄䉁䅁䅁兂䅁䅁䅍䅄䅁䅁䅯睐䅕䅁䅯䄷䅯䅁䅯朵䅯䅁䅯眵䅯䅁䅅䅁䉁䅁䅁权允䅂䅁䍄䉁䅁䅁睁䅁䅁䅍䅄䅁䅁䅯兮䅅䅁䅯杊䅙䅁䅅䅁䉁䅁䅁杄䵁䅁䅁䅏ㅁ䍁䄴免祁䅁䅁䍄䉁䅁䅁兂䅁䅁䅍䅄䅁䅁䅯䅲䅁䅁䅯儵䅯䅁䅯朵䅯䅁䅯眵䅯䅁䅅䅁䉁䅁䅁权㥁杁䅁䍄䉁䅁䅁睁䅁䅁䅍䅄䅁䅁䅯硕䅫䅁䅯杇䅙䅁䅅䅁䉁䅁䅁权䑄杂䅁䍄䉁䅁䅁䅂䅁䅁䅍䅄䅁䅁䅯杶䅅䅁䅯充䅁䅁䅯䅂䅉䅁䅅䅁䉁䅁䅁杄啁䅁䅁睍ぁ䑁䅍李ぁ䑁䅧兏㉁䑁䅁䅁䵁䅉䅅䅁䙁䅁䅁睁䵁䅁䅁权剂䅁䅁权䙄杅䅁权䕁䅁䅋权䥄杅䅁允䅁䅁䅅䅁䙁䅁䥘晫捒华䅂䍄䉁䅁䅁䅂䅁䅁䅍䅄䅁䅁䅯儯䄴䅁䅯睈䅙䅁䅯䅉䅙䅁䅅䅁䉁䅁䅁权扁䅅䅁䍄䉁䅁䅁兂䅁䅁䅍䅄䅁䅁䅯䄲䅅䅁䅯剸䅉䅁䅯䅂䍁䅧䅯䉹䅉䅁䅅䅁䉁䅁䅁兂权噦䅁晁㤳睐杷允䅁䅁䅑䅁䑁䅁䅷䅁䭁䍁䉉䅁䭁䉁䜸䅁䭁䍁䝁䅁䉁䅁䅁允䅁䅁䅯杓䅣䅁杷允䅁䅁䅕䅁䑁䅁䅷䅁䭁䡁䵕䅁䭁䵁单䅁䭁䅁䅑潁䭁䵁卧䅁䉁䅁䅁允䅁䅁䅕䠸䵡䝫⽉啅䵁䅉䅅䅁䑁䅁䅁睁䵁䅁䅁权婂䅄䅁权捁杂䅁允䅁䅁䅅䅁䭁䥁䝳䅁䵁䅉䅅䅁䕁䅁䅁睁䵁䅁䅁权㥄允䅁权䉁杁䅁权䙁杁䅁允䅁䅁䅅䅁䙁䅁䅁䅁睂偲䅂䍄䉁䅁䅁䅂䅁䅁䅍䅄䅁䅁䅯权䄴䅁䅯睈䅙䅁䅯䅉䅙䅁䅅䅁䉁䅁䅁权㑂睂䅁䍄䉁䅁䅁兂䅁䅁䅍䅄䅁䅁䅯兪䅁䅁䅯剸䅉䅁䅯䅂䍁䅧䅯剹䅉䅁䅅䅁䉁䅁䅁兂䉂摒婎睵圸䅑杷允䅁䅁䅍䅁䑁䅁䅷䅁䭁䉁䈰䅁䭁䉁䜴䅁䉁䅁䅁允䅁䅁䅯䅆䅫䅁杷允䅁䅁䅕䅁䑁䅁䅷䅁䭁䕁䵧䅁䭁䵁单䅁䭁䅁䅑潁䭁䵁卧䅁䉁䅁䅁允䅁䅁䅕戲䘴㕧䘰啍䵁䅉䅅䅁䙁䅁䅁睁䵁䅁䅁权呄兂䅁权䙄杅䅁权䕁䅁䅋权䥄杅䅁允䅁䅁䅅䅁䙁䙁坏楋䙆桰䅰䍄䉁䅁䅁兂䅁䅁䅍䅄䅁䅁䅯兩䅕䅁䅯儷䅯䅁䅯朵䅯䅁䅯眵䅯䅁䅅䅁䉁䅁䅁睂䅁䅁䅁䍷浐䅑杷允䅁䅁䅕䅁䑁䅁䅷䅁䭁䕁䵫䅁䭁䵁单䅁䭁䅁䅑潁䭁䵁卧䅁䉁䅁䅁允䅁䅁䅕呢㉌汓塮啃䵁䅉䅅䅁䕁䅁䅁睁䵁䅁䅁权ぁ䅁䅁权䉁杁䅁权䙁杁䅁允䅁䅁䅅䅁䙁䱁㥂灇は畮䅂䍄䉁䅁䅁兂䅁䅁䅍䅄䅁䅁䅯睃䄰䅁䅯剸䅉䅁䅯䅂䍁䅧䅯剹䅉䅁䅅䅁䉁䅁䅁兂偁员湆潗攸䅑杷允䅁䅁䅑䅁䑁䅁䅷䅁䭁䍁䅣䅁䭁䅁䍅䅁䭁䅁䍍䅁䉁䅁䅁允䅁䅁䅕乐欷㝮⭴ぁ䵅䅉䅅䅁䙁䅁䅁睁䵁䅁䅁权硄权䅁权灄权䅁权浄权䅁权湄权䅁允䅁䅁䅅䅁䭁䉁䕁䅁䵁䅉䅅䅁䙁䅁䅁睁䵁䅁䅁权兄䅁䅁权汄权䅁权浄权䅁权湄权䅁允䅁䅁䅅䅁䭁䑁䱧䅁䵁䅉䅅䅁䙁䅁䅁睁䵁䅁䅁权䩂䅄䅁权䱄杅䅁权䕁䅁䅋权䥄杅䅁允䅁䅁䅅䅁䙁偁潙䥘䌯噎䅊䍄䉁䅁䅁睁䅁䅁䅍䅄䅁䅁䅯睫䄰䅁䅯䅊䅙䅁䅅䅁䉁䅁䅁权允䅂䅁䍄䉁䅁䅁兂䅁䅁䅍䅄䅁䅁䅯朰䅅䅁䅯儶䅯䅁䅯朵䅯䅁䅯眵䅯䅁䅅䅁䉁䅁䅁权䍁䅅䅁䍄䉁䅁䅁睁䅁䅁䅍䅄䅁䅁䅯硄䅁䅁䅯杈䅙䅁䅅䅁䉁䅁䅁权浄䅃䅁䍄䉁䅁䅁䅂䅁䅁䅍䅄䅁䅁䅯杶䅷䅁䅯睈䅙䅁䅯䅉䅙䅁䅅䅁䉁䅁䅁权䭄䅃䅁䍄䉁䅁䅁兂䅁䅁䅍䅄䅁䅁䅯睖䅁䅁䅯硹䅉䅁䅯䅂䍁䅧䅯剹䅉䅁䅅䅁䉁䅁䅁兂㉄䙋偹海桖䅑杷允䅁䅁䅑䅁䑁䅁䅷䅁䭁䙁佉䅁䭁䉁䜸䅁䭁䍁䝁䅁䉁䅁䅁允䅁䅁䅯䅮䅙䅁杷允䅁䅁䅕䅁䑁䅁䅷䅁䭁䉁乳䅁䭁佁䭕䅁䭁佁䭙䅁䭁佁䭣䅁䉁䅁䅁允䅁䅁䅯䅇䅳䅁杷允䅁䅁䅍䅁䑁䅁䅷䅁䭁䑁䱳䅁䭁䉁䝯䅁䉁䅁䅁允䅁䅁䅯杙䅙䅁杷允䅁䅁䅕䅁䑁䅁䅷䅁䭁乁䙍䅁䭁䵁即䅁䭁䅁䅑潁䭁䵁卫䅁䉁䅁䅁允䅁䅁䅕積積積橐歗䵁䅉䅅䅁䕁䅁䅁睁䵁䅁䅁权晄䅁䅁权䉁杁䅁权䍁杁䅁允䅁䅁䅅䅁䙁䩁剄硓灡丶䅰䍄䉁䅁䅁睁䅁䅁䅍䅄䅁䅁䅯末䅑䅁䅯杈䅙䅁䅅䅁䉁䅁䅁权灁睂䅁䍄䉁䅁䅁兂䅁䅁䅍䅄䅁䅁䅯公䅳䅁䅯䄷䅯䅁䅯朵䅯䅁䅯眵䅯䅁䅅䅁䉁䅁䅁睂䅁䅁䅁䡷橶䅑杷允䅁䅁䅍䅁䑁䅁䅷䅁䭁䙁䅣䅁䭁䉁䝧䅁䉁䅁䅁允䅁䅁䅯杓䅙䅁杷允䅁䅁䅑䅁䑁䅁䅷䅁䭁佁䅯䅁䭁䉁䜸䅁䭁䍁䝁䅁䉁䅁䅁允䅁䅁䅯䅭䅫䅁杷允䅁䅁䅕䅁䑁䅁䅷䅁䭁䍁佁䅁䭁䵁即䅁䭁䅁䅑潁䭁䵁卫䅁䉁䅁䅁允䅁䅁䅕灭婭婭灬啙䵁䅉䅅䅁䕁䅁䅁睁䵁䅁䅁权啁䅁䅁权剁䅁䅁权䕁杁䅁允䅁䅁䅅䅁佁䉁䅑䅁祁䑁䅧䅏祁䑁䅕䅍睁䑁䅁䅍䅁䅁杷允䅁䅁䅕䅁䑁䅁䅷䅁䭁䵁䘴䅁䭁佁䭧䅁䭁佁䭙䅁䭁佁䭣䅁䉁䅁䅁允䅁䅁䅯杂䅳䅁杷允䅁䅁䅕䅁䑁䅁䅷䅁䭁䵁䅉䅁䭁佁䭷䅁䭁佁䭙䅁䭁佁䭣䅁䉁䅁䅁允䅁䅁䅣䅁䅁䥁ㅃ唵䵁䅉䅅䅁䙁䅁䅁睁䵁䅁䅁权偂䅁䅁权䙄杅䅁权䕁䅁䅋权䩄杅䅁允䅁䅁䅅䅁䙁䥁橮杺瀶桊䅒䍄䉁䅁䅁兂䅁䅁䅍䅄䅁䅁䅯䅸䅁䅁䅯䄷䅯䅁䅯朵䅯䅁䅯眵䅯䅁䅅䅁䉁䅁䅁睂䅁䅁䅁䭷汢䅑杷允䅁䅁䅕䅁䑁䅁䅷䅁䭁䵁䅙䅁䭁佁䭷䅁䭁佁䭙䅁䭁佁䭣䅁䉁䅁䅁允䅁䅁䅣䅁䅁䕁捁唵䵁䅉䅅䅁䙁䅁䅁睁䵁䅁䅁权坄䅂䅁权䱄杅䅁权䕁䅁䅋权䥄杅䅁允䅁䅁䅅䅁䙁䉁畓⭒㙆䙰䅰䍄䉁䅁䅁䅂䅁䅁䅍䅄䅁䅁䅯儳䅁䅁䅯睈䅙䅁䅯䅉䅙䅁䅅䅁䉁䅁䅁权㕁元䅁䍄䉁䅁䅁兂䅁䅁䅍䅄䅁䅁䅯朸䅁䅁䅯硹䅉䅁䅯䅂䍁䅧䅯䉹䅉䅁䅅䅁䉁䅁䅁兂灁䥘䌯夹坨䅑杷允䅁䅁䅕䅁䑁䅁䅷䅁䭁佁䉷䅁䭁䵁即䅁䭁䅁䅑潁䭁䵁卧䅁䉁䅁䅁允䅁䅁䅕敨剴䉵丵啙䵁䅉䅅䅁䙁䅁䅁睁䵁䅁䅁权偃䅁䅁权䱄杅䅁权䕁䅁䅋权䥄杅䅁允䅁䅁䅅䅁䙁乁橥䑣䬰㍊䅂䍄䉁䅁䅁兂䅁䅁䅍䅄䅁䅁䅯䅸䅷䅁䅯儷䅯䅁䅯朵䅯䅁䅯眵䅯䅁䅅䅁䉁䅁䅁权允䅂䅁䍄䉁䅁䅁睁䅁䅁䅍䅄䅁䅁䅯杭䅅䅁䅯杇䅙䅁䅅䅁䉁䅁䅁权䅂杂䅁䍄䉁䅁䅁兂䅁䅁䅍䅄䅁䅁䅯睏䅅䅁䅯剸䅉䅁䅯䅂䍁䅧䅯剹䅉䅁䅅䅁䉁䅁䅁兂㕄湊癤煺乕䅑杷允䅁䅁䅑䅁䑁䅁䅷䅁䭁佁䅑䅁䭁䉁䜸䅁䭁䍁䝁䅁䉁䅁䅁允䅁䅁䅯睃䅫䅁杷允䅁䅁䅕䅁䑁䅁䅷䅁䭁䩁䵯䅁䭁䵁单䅁䭁䅁䅑潁䭁䵁卫䅁䉁䅁䅁允䅁䅁䅕牂䥍䜲捓う䵁䅉䅅䅁䙁䅁䅁睁䵁䅁䅁权䍄䅁䅁权瑄权䅁权浄权䅁权湄权䅁允䅁䅁䅅䅁䡁䅁䅁䅁权住䅚䍄䉁䅁䅁䅂䅁䅁䅍䅄䅁䅁䅯术䅁䅁䅯䅂䅁䅁䅯䅂䅉䅁䅅䅁䉁䅁䅁兂䅁䅁䅂ㅷ捬兑杷允䅁䅁䅕䅁䑁䅁䅷䅁䭁䵁䅍䅁䭁佁䬰䅁䭁佁䭙䅁䭁佁䭣䅁䉁䅁䅁允䅁䅁䅣䅁䅁佁歃唵䵁䅉䅅䅁䙁䅁䅁睁䵁䅁䅁权䕄䅁䅁权瑄权䅁权浄权䅁权湄权䅁允䅁䅁䅅䅁䡁䅁䅁䅁䅄異䅖䍄䉁䅁䅁兂䅁䅁䅍䅄䅁䅁䅯杸䅁䅁䅯儷䅯䅁䅯朵䅯䅁䅯眵䅯䅁䅅䅁䉁䅁䅁睂䅁䅁䅁䉑決䅑杷允䅁䅁䅕䅁䑁䅁䅷䅁䭁䱁䉍䅁䭁佁䭫䅁䭁佁䭙䅁䭁佁䭣䅁䉁䅁䅁允䅁䅁䅯䅡䄴䅁杷允䅁䅁䅍䅁䑁䅁䅷䅁䭁䑁䄴䅁䭁䍁䝑䅁䉁䅁䅁允䅁䅁䅯䅢䅫䅁杷允䅁䅁䅕䅁䑁䅁䅷䅁䭁䵁䅧䅁䭁佁䬰䅁䭁佁䭙䅁䭁佁䭣䅁䉁䅁䅁允䅁䅁䅣䅁䅁䭁剂欵䵁䅉䅅䅁䙁䅁䅁睁䵁䅁䅁权佁兄䅁权䙄杅䅁权䕁䅁䅋权䩄杅䅁允䅁䅁䅅䅁䙁䩁䝇佣䉈兡䅆䍄䉁䅁䅁睁䅁䅁䅍䅄䅁䅁䅯典䅅䅁䅯杇䅙䅁䅅䅁䉁䅁䅁权㉃杂䅁䍄䉁䅁䅁睁䅁䅁䅍䅄䅁䅁䅯兇䅅䅁䅯杈䅙䅁䅅䅁䉁䅁䅁权䝂杂䅁䍄䉁䅁䅁睁䅁䅁䅍䅄䅁䅁䅯眵䄰䅁䅯䅈䅙䅁䅅䅁䉁䅁䅁权啃杂䅁䍄䉁䅁䅁䅂䅁䅁䅍䅄䅁䅁䅯䅎䅅䅁䅯权䅁䅁䅯兂䅁䅁䅅䅁䉁䅁䅁兂い搯㑒匶㍢睐杷允䅁䅁䅑䅁䑁䅁䅷䅁䭁偁䉅䅁䭁䉁䅅䅁䭁䅁䅕䅁䉁䅁䅁允䅁䅁䄴䅆䅁䑁䅣免祁䑁䅁䅍睁䑁䅁䅍睁䅁䅁䍄䉁䅁䅁兂䅁䅁䅍䅄䅁䅁䅯共䅳䅁䅯儷䅯䅁䅯朵䅯䅁䅯眵䅯䅁䅅䅁䉁䅁䅁睂䅁䅁䅁䱙決䅑杷允䅁䅁䅕䅁䑁䅁䅷䅁䭁䍁䅅䅁䭁佁䬰䅁䭁佁䭙䅁䭁佁䭣䅁䉁䅁䅁允䅁䅁䅣䅁䅁䥁汁欵䵁䅉䅅䅁䙁䅁䅁睁䵁䅁䅁权浃允䅁权灄权䅁权浄权䅁权湄权䅁允䅁䅁䅅䅁䭁偁偣䅁䵁䅉䅅䅁䑁䅁䅁睁䵁䅁䅁权㝄䅂䅁权歁杂䅁允䅁䅁䅅䅁䭁䝁䥑䅁䵁䅉䅅䅁䙁䅁䅁睁䵁䅁䅁权兄䅄䅁权汄权䅁权浄权䅁权湄权䅁允䅁䅁䅅䅁䭁䉁䕁䅁䵁䅉䅅䅁䑁䅁䅁睁䵁䅁䅁权䥂䅄䅁权捁杂䅁允䅁䅁䅅䅁䭁䵁䜸䅁䵁䅉䅅䅁䙁䅁䅁睁䵁䅁䅁权允允䅁权灄权䅁权浄权䅁权湄权䅁允䅁䅁䅅䅁䭁䩁乷䅁䵁䅉䅅䅁䑁䅁䅁睁䵁䅁䅁权呄兂䅁权捁杂䅁允䅁䅁䅅䅁䭁䡁䝣䅁䵁䅉䅅䅁䑁䅁䅁睁䵁䅁䅁权睄兂䅁权流杂䅁允䅁䅁䅅䅁佁䅁䅯䅁ㅁ䑁䅁杌穁䅁䅁䍄䉁䅁䅁睁䅁䅁䅍䅄䅁䅁䅯䅩䅳䅁䅯杊䅙䅁䅅䅁䉁䅁䅁杄䵁䅁䅁睎ぁ䍁䄴李㉁䅁䅁䍄䉁䅁䅁睁䅁䅁䅍䅄䅁䅁䅯兓䅷䅁䅯䅈䅙䅁䅅䅁䉁䅁䅁权獁睂䅁䍄䉁䅁䅁䅂䅁䅁䅍䅄䅁䅁䅯䅯䅁䅁䅯睈䅙䅁䅯䅉䅙䅁䅅䅁䉁䅁䅁权佂杂䅁䍄䉁䅁䅁䅂䅁䅁䅍䅄䅁䅁䅯睪䅅䅁䅯充䅁䅁䅯兂䅁䅁䅅䅁䉁䅁䅁杄啁䅁䅁兎硁䑁䅧睎睁䑁䅅䅍睁䑁䅁䅁䵁䅉䅅䅁䑁䅁䅁睁䵁䅁䅁权睄权䅁权敁杂䅁允䅁䅁䅅䅁䭁䑁䝑䅁䵁䅉䅅䅁䕁䅁䅁睁䵁䅁䅁权祄䅁䅁权晁杂䅁权杁杂䅁允䅁䅁䅅䅁䭁䥁䬸䅁䵁䅉䅅䅁䙁䅁䅁睁䵁䅁䅁权䕂睃䅁权汄权䅁权浄权䅁权湄权䅁允䅁䅁䅅䅁䭁䉁䕁䅁䵁䅉䅅䅁䙁䅁䅁睁䵁䅁䅁权䅄兂䅁权䱄杅䅁权䕁䅁䅋权䩄杅䅁允䅁䅁䅅䅁䙁佁剸䉵䘶㈲䅂䍄䉁䅁䅁兂䅁䅁䅍䅄䅁䅁䅯䅵䅁䅁䅯剸䅉䅁䅯䅂䍁䅧䅯䉹䅉䅁䅅䅁䉁䅁䅁兂摁㕘〫䔸䌴䅑杷允䅁䅁䅕䅁䑁䅁䅷䅁䭁䉁䉣䅁䭁佁䭫䅁䭁佁䭙䅁䭁佁䭣䅁䉁䅁䅁允䅁䅁䅯䅅䅑䅁杷允䅁䅁䅕䅁䑁䅁䅷䅁䭁䕁偙䅁䭁佁䭯䅁䭁佁䭙䅁䭁佁䭳䅁䉁䅁䅁允䅁䅁䅯䅅䅑䅁杷允䅁䅁䅍䅁䑁䅁䅷䅁䭁䵁䄸䅁䭁䍁䝑䅁䉁䅁䅁允䅁䅁䅯䅌䅙䅁杷允䅁䅁䅍䅁䑁䅁䅷䅁䭁偁䉑䅁䭁䉁䝧䅁䉁䅁䅁允䅁䅁䅯䅑䅙䅁杷允䅁䅁䅕䅁䑁䅁䅷䅁䭁䕁䄸䅁䭁佁䭕䅁䭁佁䭙䅁䭁佁䭣䅁䉁䅁䅁允䅁䅁䅯兄䅳䅁杷允䅁䅁䅕䅁䑁䅁䅷䅁䭁䑁偙䅁䭁佁䭷䅁䭁佁䭙䅁䭁佁䭣䅁䉁䅁䅁允䅁䅁䅯䅅䅑䅁杷允䅁䅁䅑䅁䑁䅁䅷䅁䭁䙁䅣䅁䭁䉁䜸䅁䭁䍁䝁䅁䉁䅁䅁允䅁䅁䅯睧䅣䅁杷允䅁䅁䅑䅁䑁䅁䅷䅁䭁䕁䵧䅁䭁䉁䜸䅁䭁䍁䝁䅁䉁䅁䅁允䅁䅁䅯䅸䅫䅁杷允䅁䅁䅍䅁䑁䅁䅷䅁䭁䭁䙕䅁䭁䉁䝧䅁䉁䅁䅁允䅁䅁䅯兌䅙䅁杷允䅁䅁䅑䅁䑁䅁䅷䅁䭁䕁䵫䅁䭁䉁䜸䅁䭁䍁䝁䅁䉁䅁䅁允䅁䅁䅯睖䅷䅁杷允䅁䅁䅑䅁䑁䅁䅷䅁䭁䙁䉣䅁䭁䅁䍅䅁䭁䅁䍍䅁䉁䅁䅁允䅁䅁䅕挸橥癩浢歸䵁䅉䅅䅁䙁䅁䅁睁䵁䅁䅁权灃睃䅁权潄权䅁权浄权䅁权湄权䅁允䅁䅁䅅䅁䭁䅁䱙䅁䵁䅉䅅䅁䑁䅁䅁睁䵁䅁䅁权⽁䅁䅁权歁杂䅁允䅁䅁䅅䅁䭁偁愴䅁䵁䅉䅅䅁䑁䅁䅁睁䵁䅁䅁权䥂䅄䅁权歁杂䅁允䅁䅁䅅䅁䭁䉁䕁䅁䵁䅉䅅䅁䑁䅁䅁睁䵁䅁䅁权塁允䅁权奁杂䅁允䅁䅁䅅䅁䭁䕁䝑䅁䵁䅉䅅䅁䑁䅁䅁睁䵁䅁䅁权湄兂䅁权歁杂䅁允䅁䅁䅅䅁䭁䱁䝳䅁䵁䅉䅅䅁䑁䅁䅁睁䵁䅁䅁权摄䅂䅁权流杂䅁允䅁䅁䅅䅁佁䅁䅷䅁㕁䑁䅑杌㕁䑁䅑䅁䵁䅉䅅䅁䑁䅁䅁睁䵁䅁䅁权呄兂䅁权歁杂䅁允䅁䅁䅅䅁䭁䑁䥁䅁䵁䅉䅅䅁䙁䅁䅁睁䵁䅁䅁权ㅃ杄䅁权獄权䅁权浄权䅁权湄权䅁允䅁䅁䅅䅁䭁䉁䕁䅁䵁䅉䅅䅁䙁䅁䅁睁䵁䅁䅁权㕂杄䅁权䱄杅䅁权䕁䅁䅋权䩄杅䅁允䅁䅁䅅䅁䙁䉁畓⭒㙆䙬䄹䍄䉁䅁䅁兂䅁䅁䅍䅄䅁䅁䅯䅅䅙䅁䅯剸䅉䅁䅯䅂䍁䅧䅯䉹䅉䅁䅅䅁䉁䅁䅁兂㉄圹䕣ㅊ䬰䅑杷允䅁䅁䅍䅁䑁䅁䅷䅁䭁偁䱁䅁䭁䉁䝷䅁䉁䅁䅁允䅁䅁䅯其䅙䅁杷允䅁䅁䅕䅁䑁䅁䅷䅁䭁佁䘸䅁䭁䵁即䅁䭁䅁䅑潁䭁䵁卧䅁䉁䅁䅁允䅁䅁䅕噋偹癷套歗䵁䅉䅅䅁䑁䅁䅁睁䵁䅁䅁权䩂䅄䅁权歁杂䅁允䅁䅁䅅䅁䭁䙁䵧䅁䵁䅉䅅䅁䕁䅁䅁睁䵁䅁䅁权坃䅁䅁权䕁䅁䅁权䙁䅁䅁允䅁䅁䅅䅁䙁䅁䅁䅁橃樷䉒䍄䉁䅁䅁兂䅁䅁䅍䅄䅁䅁䅯䄰䅁䅁䅯硹䅉䅁䅯䅂䍁䅧䅯䉹䅉䅁䅅䅁䉁䅁䅁兂浂浚浚灚桚䅑杷允䅁䅁䅍䅁䑁䅁䅷䅁䭁䑁䱳䅁䭁䉁䝧䅁䉁䅁䅁允䅁䅁䅯䅦䅙䅁杷允䅁䅁䅕䅁䑁䅁䅷䅁䭁偁䉅䅁䭁䵁即䅁䭁䅁䅑潁䭁䵁卧䅁䉁䅁䅁允䅁䅁䅕瑃橥䑣焰䕙䵁䅉䅅䅁䑁䅁䅁睁䵁䅁䅁权㝂允䅁权歁杂䅁允䅁䅁䅅䅁䭁䩁䥳䅁䵁䅉䅅䅁䙁䅁䅁睁䵁䅁䅁权桁睃䅁权䱄杅䅁权䕁䅁䅋权䩄杅䅁允䅁䅁䅅䅁䙁䉁䘫ㄶ㑇汢䄵䍄䉁䅁䅁睁䅁䅁䅍䅄䅁䅁䅯睰䅅䅁䅯䅇䅙䅁䅅䅁䉁䅁䅁权䅂杂䅁䍄䉁䅁䅁睁䅁䅁䅍䅄䅁䅁䅯睖䅁䅁䅯杊䅙䅁䅅䅁䉁䅁䅁杄䵁䅁䅁兏硁䍁䄴䅏ぁ䅁䅁䍄䉁䅁䅁睁䅁䅁䅍䅄䅁䅁䅯眰䅕䅁䅯杊䅙䅁䅅䅁䉁䅁䅁杄䵁䅁䅁兏㕁䍁䄴䅍㕁䅁䅁䍄䉁䅁䅁睁䅁䅁䅍䅄䅁䅁䅯兓䅷䅁䅯杊䅙䅁䅅䅁䉁䅁䅁杄䵁䅁䅁兏㉁䍁䄴兏祁䅁䅁䍄䉁䅁䅁兂䅁䅁䅍䅄䅁䅁䅯內䅅䅁䅯儵䅯䅁䅯朵䅯䅁䅯眵䅯䅁䅅䅁䉁䅁䅁权穁睃䅁䍄䉁䅁䅁兂䅁䅁䅍䅄䅁䅁䅯杈䅳䅁䅯䄶䅯䅁䅯朵䅯䅁䅯眵䅯䅁䅅䅁䉁䅁䅁权㉁睃䅁䍄䉁䅁䅁兂䅁䅁䅍䅄䅁䅁䅯䄴䅑䅁䅯硹䅉䅁䅯䅂䍁䅧䅯剹䅉䅁䅅䅁䉁䅁䅁兂歃䑣䬰稱奎䅑杷允䅁䅁䅍䅁䑁䅁䅷䅁䭁䑁䅷䅁䭁䍁䝙䅁䉁䅁䅁允䅁䅁䄴䅄䅁䑁䅙䅎畁䑁䅑兎䅁䅁杷允䅁䅁䅍䅁䑁䅁䅷䅁䭁䥁䅉䅁䭁䉁䝯䅁䉁䅁䅁允䅁䅁䅯兗䅙䅁杷允䅁䅁䅑䅁䑁䅁䅷䅁䭁䕁䅯䅁䭁䅁䅯䅁䭁䅁䅕䅁䉁䅁䅁允䅁䅁䅕潅䅐煹䙆歅䵁䅉䅅䅁䙁䅁䅁睁䵁䅁䅁权㕄睃䅁权䱄杅䅁权䕁䅁䅋权䩄杅䅁允䅁䅁䅅䅁䙁䱁敧敨剴䙱䅨䍄䉁䅁䅁兂䅁䅁䅍䅄䅁䅁䅯䅍䄴䅁䅯儶䅯䅁䅯朵䅯䅁䅯眵䅯䅁䅅䅁䉁䅁䅁权允䅂䅁䍄䉁䅁䅁睁䅁䅁䅍䅄䅁䅁䅯眱䄰䅁䅯䅊䅙䅁䅅䅁䉁䅁䅁权奄兇䅁䍄䉁䅁䅁睁䅁䅁䅍䅄䅁䅁䅯䅤䄴䅁䅯杊䅙䅁䅅䅁䉁䅁䅁杄佁䅁䅁免硁䑁䅁杌㍁䑁䅅䅁䵁䅉䅅䅁䙁䅁䅁睁䵁䅁䅁权⭂䅁䅁权灄权䅁权浄权䅁权湄权䅁允䅁䅁䅅䅁䭁䉁䕁䅁䵁䅉䅅䅁䕁䅁䅁睁䵁䅁䅁权流䅁䅁权䉁杁䅁权䍁杁䅁允䅁䅁䅅䅁䙁䭁慌㝏攵⭣䅸䍄䉁䅁䅁兂䅁䅁䅍䅄䅁䅁䅯兢䅁䅁䅯儶䅯䅁䅯朵䅯䅁䅯眵䅯䅁䅅䅁䉁䅁䅁权㉂兇䅁䍄䉁䅁䅁睁䅁䅁䅍䅄䅁䅁䅯睨䅅䅁䅯䅊䅙䅁䅅䅁䉁䅁䅁权歂兇䅁䍄䉁䅁䅁睁䅁䅁䅍䅄䅁䅁䅯睡䄰䅁䅯杊䅙䅁䅅䅁䉁䅁䅁杄䵁䅁䅁睎㕁䍁䄴兎祁䅁䅁䍄䉁䅁䅁兂䅁䅁䅍䅄䅁䅁䅯䅁䅙䅁䅯儷䅯䅁䅯朵䅯䅁䅯眵䅯䅁䅅䅁䉁䅁䅁权允䅂䅁䍄䉁䅁䅁兂䅁䅁䅍䅄䅁䅁䅯睖䅁䅁䅯儵䅯䅁䅯朵䅯䅁䅯眵䅯䅁䅅䅁䉁䅁䅁权允䅂䅁䍄䉁䅁䅁睁䅁䅁䅍䅄䅁䅁䅯睸䅁䅁䅯杈䅙䅁䅅䅁䉁䅁䅁权煃杂䅁䍄䉁䅁䅁兂䅁䅁䅍䅄䅁䅁䅯䅓䅷䅁䅯儵䅯䅁䅯朵䅯䅁䅯眵䅯䅁䅅䅁䉁䅁䅁权捁睃䅁䍄䉁䅁䅁睁䅁䅁䅍䅄䅁䅁䅯儹䅁䅁䅯䅇䅙䅁䅅䅁䉁䅁䅁权䕂杂䅁䍄䉁䅁䅁睁䅁䅁䅍䅄䅁䅁䅯儫䅑䅁䅯杇䅙䅁䅅䅁䉁䅁䅁权䅂杂䅁䍄䉁䅁䅁兂䅁䅁䅍䅄䅁䅁䅯儳䅷䅁䅯剸䅉䅁䅯䅂䍁䅧䅯剹䅉䅁䅅䅁䉁䅁䅁兂歂呭㕋䑦桍䅑杷允䅁䅁䅕䅁䑁䅁䅷䅁䭁佁䅧䅁䭁佁䭷䅁䭁佁䭙䅁䭁佁䭣䅁䉁䅁䅁允䅁䅁䅣䅁䅁䕁歃唵䵁䅉䅅䅁䙁䅁䅁睁䵁䅁䅁权婂允䅁权䱄杅䅁权䕁䅁䅋权䥄杅䅁允䅁䅁䅅䅁䙁䥁䌯匹捨ㅄ䄱䍄䉁䅁䅁兂䅁䅁䅍䅄䅁䅁䅯杴䅳䅁䅯朶䅯䅁䅯朵䅯䅁䅯眶䅯䅁䅅䅁䉁䅁䅁权允䅂䅁䍄䉁䅁䅁兂䅁䅁䅍䅄䅁䅁䅯朶䅁䅁䅯剸䅉䅁䅯䅂䍁䅧䅯剹䅉䅁䅅䅁䉁䅁䅁兂䥂䥁㝄䡈栴䅑杷允䅁䅁䅕䅁䑁䅁䅷䅁䭁乁䉯䅁䭁佁䭷䅁䭁佁䭙䅁䭁佁䭣䅁䉁䅁䅁允䅁䅁䅣䅁䅁䍁䵂欵䵁䅉䅅䅁䙁䅁䅁睁䵁䅁䅁权䩃兂䅁权灄权䅁权浄权䅁权湄权䅁允䅁䅁䅅䅁䭁䕁䱙䅁䵁䅉䅅䅁䑁䅁䅁睁䵁䅁䅁权㑄䅂䅁权奁杂䅁允䅁䅁䅅䅁䭁䡁䝷䅁䵁䅉䅅䅁䙁䅁䅁睁䵁䅁䅁权祄䅁䅁权䱄杅䅁权䕁䅁䅋权䩄杅䅁允䅁䅁䅅䅁䙁䝁浚浚浚汒䅴䍄䉁䅁䅁兂䅁䅁䅍䅄䅁䅁䅯䅳䅁䅁䅯䄶䅯䅁䅯朵䅯䅁䅯眵䅯䅁䅅䅁䉁䅁䅁权允䅂䅁䍄䉁䅁䅁睁䅁䅁䅍䅄䅁䅁䅯睍䄸䅁䅯䅇䅙䅁䅅䅁䉁䅁䅁权㕁杂䅁䍄䉁䅁䅁兂䅁䅁䅍䅄䅁䅁䅯睖䅁䅁䅯䄶䅯䅁䅯朵䅯䅁䅯眵䅯䅁䅅䅁䉁䅁䅁权允䅂䅁䍄䉁䅁䅁睁䅁䅁䅍䅄䅁䅁䅯眰䅁䅁䅯䅊䅙䅁䅅䅁䉁䅁䅁权允䅂䅁䍄䉁䅁䅁兂䅁䅁䅍䅄䅁䅁䅯䅓䅷䅁䅯䄶䅯䅁䅯朵䅯䅁䅯眵䅯䅁䅅䅁䉁䅁䅁权⭄权䅁䍄䉁䅁䅁兂䅁䅁䅍䅄䅁䅁䅯䅯䅅䅁䅯儶䅯䅁䅯朵䅯䅁䅯眵䅯䅁䅅䅁䉁䅁䅁权灂睃䅁䍄䉁䅁䅁兂䅁䅁䅍䅄䅁䅁䅯䅉䄰䅁䅯朶䅯䅁䅯朵䅯䅁䅯眶䅯䅁䅅䅁䉁䅁䅁权允䅂䅁䍄䉁䅁䅁睁䅁䅁䅍䅄䅁䅁䅯来䅁䅁䅯杈䅙䅁䅅䅁䉁䅁䅁权煃杂䅁䍄䉁䅁䅁睁䅁䅁䅍䅄䅁䅁䅯䅶䅅䅁䅯杇䅙䅁䅅䅁䉁䅁䅁权敂杂䅁䍄䉁䅁䅁兂䅁䅁䅍䅄䅁䅁䅯䅩䅅䅁䅯硹䅉䅁䅯䅂䍁䅧䅯剹䅉䅁䅅䅁䉁䅁䅁兂捂㡪ㅌ䕋晸䅑杷允䅁䅁䅍䅁䑁䅁䅷䅁䭁䙁䵑䅁䭁䉁䝧䅁䉁䅁䅁允䅁䅁䅯䅒䅙䅁杷允䅁䅁䅕䅁䑁䅁䅷䅁䭁䍁䅷䅁䭁佁䭧䅁䭁佁䭙䅁䭁佁䭣䅁䉁䅁䅁允䅁䅁䅯杂䅳䅁杷允䅁䅁䅕䅁䑁䅁䅷䅁䭁乁䱑䅁䭁佁䭧䅁䭁佁䭙䅁䭁佁䭣䅁䉁䅁䅁允䅁䅁䅯杂䅳䅁杷允䅁䅁䅕䅁䑁䅁䅷䅁䭁佁乷䅁䭁佁䬰䅁䭁佁䭙䅁䭁佁䭣䅁䉁䅁䅁允䅁䅁䅯䅅䅑䅁杷允䅁䅁䅑䅁䑁䅁䅷䅁䭁䡁䉍䅁䭁䉁䜸䅁䭁䍁䝁䅁䉁䅁䅁允䅁䅁䅯䄫䅙䅁杷允䅁䅁䅕䅁䑁䅁䅷䅁䭁䙁䅣䅁䭁佁䭫䅁䭁佁䭙䅁䭁佁䭣䅁䉁䅁䅁允䅁䅁䅯䅅䅑䅁杷允䅁䅁䅍䅁䑁䅁䅷䅁䭁䙁䱕䅁䭁䉁䝯䅁䉁䅁䅁允䅁䅁䅯睓䅙䅁杷允䅁䅁䅕䅁䑁䅁䅷䅁䭁䥁偳䅁䭁佁䬰䅁䭁佁䭙䅁䭁佁䭣䅁䉁䅁䅁允䅁䅁䅣䅁䅁䅁橁欵䵁䅉䅅䅁䑁䅁䅁睁䵁䅁䅁权畁睃䅁权慁杂䅁允䅁䅁䅅䅁䭁䕁䝁䅁䵁䅉䅅䅁䙁䅁䅁睁䵁䅁䅁权䥂䅄䅁权灄权䅁权浄权䅁权湄权䅁允䅁䅁䅅䅁䭁䝁婙䅁䵁䅉䅅䅁䙁䅁䅁睁䵁䅁䅁权䉄䅂䅁权䱄杅䅁权䕁䅁䅋权䩄杅䅁允䅁䅁䅅䅁䙁䉁䘫ㄶ㑇汘䄹䍄䉁䅁䅁兂䅁䅁䅍䅄䅁䅁䅯儰䅕䅁䅯朶䅯䅁䅯朵䅯䅁䅯眶䅯䅁䅅䅁䉁䅁䅁睂䅁䅁䅁䘴浘䅑杷允䅁䅁䅑䅁䑁䅁䅷䅁䭁䵁䄰䅁䭁䅁䅑䅁䭁䅁䍑䅁䉁䅁䅁允䅁䅁䅕䅁䅁䑉䤰歙䵅䅉䅅䅁䙁䅁䅁睁䵁䅁䅁权癄兇䅁权煄权䅁权浄权䅁权牄权䅁允䅁䅁䅅䅁䡁䅁䅁䅁权敓䅚䍄䉁䅁䅁兂䅁䅁䅍䅄䅁䅁䅯兓䅷䅁䅯儶䅯䅁䅯朵䅯䅁䅯眵䅯䅁䅅䅁䉁䅁䅁权湂兇䅁䍄䉁䅁䅁睁䅁䅁䅍䅄䅁䅁䅯䅭䄸䅁䅯杇䅙䅁䅅䅁䉁䅁䅁权㡁杂䅁䍄䉁䅁䅁睁䅁䅁䅍䅄䅁䅁䅯来䅕䅁䅯䅈䅙䅁䅅䅁䉁䅁䅁权㍂杂䅁䍄䉁䅁䅁䅂䅁䅁䅍䅄䅁䅁䅯杅䅁䅁䅯睈䅙䅁䅯䅉䅙䅁䅅䅁䉁䅁䅁权奄杂䅁䍄䉁䅁䅁兂䅁䅁䅍䅄䅁䅁䅯睭䅕䅁䅯硹䅉䅁䅯䅂䍁䅧䅯剹䅉䅁䅅䅁䉁䅁䅁兂䅁䅁䅁䍁摂䅑杷允䅁䅁䅍䅁䑁䅁䅷䅁䭁䝁䅣䅁䭁䍁䝑䅁䉁䅁䅁允䅁䅁䅯䅯䅙䅁杷允䅁䅁䅑䅁䑁䅁䅷䅁䭁䕁䉣䅁䭁䅁䅯䅁䭁䅁䍑䅁䉁䅁䅁允䅁䅁䅕畮渫歸㍳啃䵁䅉䅅䅁䙁䅁䅁睁䵁䅁䅁权慃䅄䅁权潄权䅁权浄权䅁权湄权䅁允䅁䅁䅅䅁䭁䉁䕁䅁䵁䅉䅅䅁䙁䅁䅁睁䵁䅁䅁权呄兂䅁权煄权䅁权浄权䅁权牄权䅁允䅁䅁䅅䅁䡁䅁䅁䅁杁佗䅚䍄䉁䅁䅁睁䅁䅁䅍䅄䅁䅁䅯兙䅁䅁䅯杇䅙䅁䅅䅁䉁䅁䅁权敂杂䅁䍄䉁䅁䅁兂䅁䅁䅍䅄䅁䅁䅯䅆䅙䅁䅯䄷䅯䅁䅯朵䅯䅁䅯眵䅯䅁䅅䅁䉁䅁䅁权允䅂䅁䍄䉁䅁䅁兂䅁䅁䅍䅄䅁䅁䅯䅡䅕䅁䅯硹䅉䅁䅯䅂䍁䅧䅯䉹䅉䅁䅅䅁䉁䅁䅁兂㉄䙋偹汷慖䅑杷允䅁䅁䅕䅁䑁䅁䅷䅁䭁䙁䅣䅁䭁佁䬰䅁䭁佁䭙䅁䭁佁䭣䅁䉁䅁䅁允䅁䅁䅯䅅䅑䅁杷允䅁䅁䅕䅁䑁䅁䅷䅁䭁䥁䱫䅁䭁佁䬰䅁䭁佁䭙䅁䭁佁䭣䅁䉁䅁䅁允䅁䅁䅯䅅䅑䅁杷允䅁䅁䅕䅁䑁䅁䅷䅁䭁䕁䵧䅁䭁佁䬰䅁䭁佁䭙䅁䭁佁䭣䅁䉁䅁䅁允䅁䅁䅣䅁䅁䥁噂欵䵁䅉䅅䅁䙁䅁䅁睁䵁䅁䅁权呄兂䅁权瑄权䅁权浄权䅁权湄权䅁允䅁䅁䅅䅁䡁䅁䅁䅁䅄⭬䅒䍄䉁䅁䅁睁䅁䅁䅍䅄䅁䅁䅯眸䄰䅁䅯䅊䅙䅁䅅䅁䉁䅁䅁权奂睇䅁䍄䉁䅁䅁兂䅁䅁䅍䅄䅁䅁䅯儴䅑䅁䅯硹䅉䅁䅯䅂䍁䅧䅯剹䅉䅁䅅䅁䉁䅁䅁兂歃䑣䬰砱扎䅑杷允䅁䅁䅕䅁䑁䅁䅷䅁䭁䕁䵫䅁䭁佁䬰䅁䭁佁䭙䅁䭁佁䭣䅁䉁䅁䅁允䅁䅁䅣䅁䅁䍁扂欵䵁䅉䅅䅁䑁䅁䅁睁䵁䅁䅁权灂兇䅁权流杂䅁允䅁䅁䅅䅁佁䅁䅷䅁㑁䑁䅅杌祁䑁䅣䅁䵁䅉䅅䅁䙁䅁䅁睁䵁䅁䅁权㡄权䅁权䱄杅䅁权䕁䅁䅋权䩄杅䅁允䅁䅁䅅䅁䙁䵁䴳䵺䵺䙌䅰䍄䉁䅁䅁䅂䅁䅁䅍䅄䅁䅁䅯儶䅁䅁䅯允䅉䅁䅯睁䅉䅁䅅䅁䉁䅁䅁兂噃剰湃搵橦䅑杷允䅁䅁䅕䅁䑁䅁䅷䅁䭁䥁䅑䅁䭁䵁单䅁䭁䅁䅑潁䭁䵁卧䅁䉁䅁䅁允䅁䅁䅕⭗塖摋䩣ぇ䵁䅉䅅䅁䙁䅁䅁睁䵁䅁䅁权灁允䅁权瑄权䅁权浄权䅁权湄权䅁允䅁䅁䅅䅁䡁䅁䅁䅁䅄畈䅚䍄䉁䅁䅁兂䅁䅁䅍䅄䅁䅁䅯眴䄰䅁䅯儷䅯䅁䅯朵䅯䅁䅯眵䅯䅁䅅䅁䉁䅁䅁睂䅁䅁䅁䭑汪䅑杷允䅁䅁䅍䅁䑁䅁䅷䅁䭁䥁义䅁䭁䉁䝷䅁䉁䅁䅁允䅁䅁䅯杍䅙䅁杷允䅁䅁䅕䅁䑁䅁䅷䅁䭁䕁䙷䅁䭁佁䬰䅁䭁佁䭙䅁䭁佁䭣䅁䉁䅁䅁允䅁䅁䅣䅁䅁䵁獁欵䵁䅉䅅䅁䙁䅁䅁睁䵁䅁䅁权潂兇䅁权䙄杅䅁权䕁䅁䅋权䩄杅䅁允䅁䅁䅅䅁䙁䱁欯䰸䉶び䅚䍄䉁䅁䅁睁䅁䅁䅍䅄䅁䅁䅯杭䅷䅁䅯杇䅙䅁䅅䅁䉁䅁䅁权䱂杂䅁䍄䉁䅁䅁睁䅁䅁䅍䅄䅁䅁䅯杄䄰䅁䅯杊䅙䅁䅅䅁䉁䅁䅁杄䵁䅁䅁兎㕁䍁䄴䅍硁䅁䅁䍄䉁䅁䅁睁䅁䅁䅍䅄䅁䅁䅯硂䅫䅁䅯杊䅙䅁䅅䅁䉁䅁䅁杄䵁䅁䅁杍硁䍁䄴䅎㑁䅁䅁䍄䉁䅁䅁睁䅁䅁䅍䅄䅁䅁䅯睫䅑䅁䅯䅈䅙䅁䅅䅁䉁䅁䅁权牁杂䅁䍄䉁䅁䅁兂䅁䅁䅍䅄䅁䅁䅯眴䅕䅁䅯儶䅯䅁䅯朵䅯䅁䅯眵䅯䅁䅅䅁䉁䅁䅁权祃杄䅁䍄䉁䅁䅁兂䅁䅁䅍䅄䅁䅁䅯兢䅷䅁䅯剸䅉䅁䅯䅂䍁䅧䅯剹䅉䅁䅅䅁䉁䅁䅁兂䕃䈶嘹㍸地䅑杷允䅁䅁䅕䅁䑁䅁䅷䅁䭁偁乫䅁䭁䵁单䅁䭁䅁䅑潁䭁䵁卫䅁䉁䅁䅁允䅁䅁䅕桌摫汊⭍啉䵁䅉䅅䅁䙁䅁䅁睁䵁䅁䅁权㙂䅁䅁权瑄权䅁权浄权䅁权湄权䅁允䅁䅁䅅䅁䡁䅁䅁䅁杂畕䅚䍄䉁䅁䅁兂䅁䅁䅍䅄䅁䅁䅯睫䄰䅁䅯䄶䅯䅁䅯朵䅯䅁䅯眵䅯䅁䅅䅁䉁䅁䅁权允䅂䅁䍄䉁䅁䅁睁䅁䅁䅍䅄䅁䅁䅯眹䅁䅁䅯䅊䅙䅁䅅䅁䉁䅁䅁权䝃元䅁䍄䉁䅁䅁睁䅁䅁䅍䅄䅁䅁䅯睊䅅䅁䅯䅊䅙䅁䅅䅁䉁䅁䅁权乁杇䅁䍄䉁䅁䅁睁䅁䅁䅍䅄䅁䅁䅯眵䅳䅁䅯䅈䅙䅁䅅䅁䉁䅁䅁权牁杂䅁䍄䉁䅁䅁兂䅁䅁䅍䅄䅁䅁䅯朹䅁䅁䅯䄶䅯䅁䅯朵䅯䅁䅯眵䅯䅁䅅䅁䉁䅁䅁权䝁睃䅁䍄䉁䅁䅁兂䅁䅁䅍䅄䅁䅁䅯睇䅅䅁䅯䄶䅯䅁䅯朵䅯䅁䅯眵䅯䅁䅅䅁䉁䅁䅁权䝁睃䅁䍄䉁䅁䅁兂䅁䅁䅍䅄䅁䅁䅯杚䅅䅁䅯剸䅉䅁䅯䅂䍁䅧䅯䉹䅉䅁䅅䅁䉁䅁䅁兂睄〲㥗䝌䩯䅑杷允䅁䅁䅍䅁䑁䅁䅷䅁䭁偁乍䅁䭁䉁䝧䅁䉁䅁䅁允䅁䅁䅯児䅙䅁杷允䅁䅁䅕䅁䑁䅁䅷䅁䭁䥁䙍䅁䭁䵁单䅁䭁䅁䅑潁䭁䵁卧䅁䉁䅁䅁允䅁䅁䅕〳塳䌸硕商䵁䅉䅅䅁䙁䅁䅁睁䵁䅁䅁权䙂䅄䅁权獄权䅁权浄权䅁权湄权䅁允䅁䅁䅅䅁䡁䅁䅁䅁䅂敭䅒䍄䉁䅁䅁睁䅁䅁䅍䅄䅁䅁䅯杓䅁䅁䅯䅇䅙䅁䅅䅁䉁䅁䅁权婁杂䅁䍄䉁䅁䅁兂䅁䅁䅍䅄䅁䅁䅯睭䅕䅁䅯儶䅯䅁䅯朵䅯䅁䅯眵䅯䅁䅅䅁䉁䅁䅁权䩁充䅁䍄䉁䅁䅁兂䅁䅁䅍䅄䅁䅁䅯儲䅳䅁䅯儶䅯䅁䅯朵䅯䅁䅯眵䅯䅁䅅䅁䉁䅁䅁权允䅂䅁䍄䉁䅁䅁睁䅁䅁䅍䅄䅁䅁䅯兮䅅䅁䅯䅈䅙䅁䅅䅁䉁䅁䅁权楃杂䅁䍄䉁䅁䅁睁䅁䅁䅍䅄䅁䅁䅯䄯䅅䅁䅯杊䅙䅁䅅䅁䉁䅁䅁杄䵁䅁䅁䅏硁䍁䄴䅏㑁䅁䅁䍄䉁䅁䅁兂䅁䅁䅍䅄䅁䅁䅯朹䅁䅁䅯剸䅉䅁䅯䅂䍁䅧䅯剹䅉䅁䅅䅁䉁䅁䅁兂奃㈴救橓吰䅑杷允䅁䅁䅕䅁䑁䅁䅷䅁䭁䝁䉁䅁䭁䵁单䅁䭁䅁䅑潁䭁䵁卫䅁䉁䅁䅁允䅁䅁䅕敗瀲㐶歓啇䵁䅉䅅䅁䙁䅁䅁睁䵁䅁䅁权捄允䅁权䙄杅䅁权䕁䅁䅋权䥄杅䅁允䅁䅁䅅䅁䙁䱁佒牵䈸晲⽉䍄䉁䅁䅁睁䅁䅁䅍䅄䅁䅁䅯杓䅁䅁䅯䅈䅙䅁䅅䅁䉁䅁䅁权祁杂䅁䍄䉁䅁䅁睁䅁䅁䅍䅄䅁䅁䅯杔䅅䅁䅯䅇䅙䅁䅅䅁䉁䅁䅁权婁杂䅁䍄䉁䅁䅁睁䅁䅁䅍䅄䅁䅁䅯元䅅䅁䅯杊䅙䅁䅅䅁䉁䅁䅁杄䵁䅁䅁睎㕁䍁䄴杍祁䅁䅁䍄䉁䅁䅁睁䅁䅁䅍䅄䅁䅁䅯䄫䅳䅁䅯杇䅙䅁䅅䅁䉁䅁䅁权扁杂䅁䍄䉁䅁䅁兂䅁䅁䅍䅄䅁䅁䅯䅮䅁䅁䅯儵䅯䅁䅯朵䅯䅁䅯眵䅯䅁䅅䅁䉁䅁䅁权奁睃䅁䍄䉁䅁䅁睁䅁䅁䅍䅄䅁䅁䅯眵䅅䅁䅯䅇䅙䅁䅅䅁䉁䅁䅁权䭂杂䅁䍄䉁䅁䅁兂䅁䅁䅍䅄䅁䅁䅯杰䅑䅁䅯剸䅉䅁䅯䅂䍁䅧䅯䉹䅉䅁䅅䅁䉁䅁䅁兂祁ㅥ䍋䙂位䅑杷允䅁䅁䅕䅁䑁䅁䅷䅁䭁䕁䙳䅁䭁佁䬰䅁䭁佁䭙䅁䭁佁䭣䅁䉁䅁䅁允䅁䅁䅣䅁䅁佁牄唵䵁䅉䅅䅁䕁䅁䅁睁䵁䅁䅁权权允䅁权䭁䅁䅁权䙁䅁䅁允䅁䅁䅅䅁䙁䥁䅐煹䙆桴䅰䍄䉁䅁䅁兂䅁䅁䅍䅄䅁䅁䅯兕䅁䅁䅯儶䅯䅁䅯朵䅯䅁䅯眵䅯䅁䅅䅁䉁䅁䅁权䵄睃䅁䍄䉁䅁䅁兂䅁䅁䅍䅄䅁䅁䅯睖䅕䅁䅯硹䅉䅁䅯䅂䍁䅧䅯剹䅉䅁䅅䅁䉁䅁䅁兂㥁瑃橥䥣戱䅑杷允䅁䅁䅕䅁䑁䅁䅷䅁䭁䡁䱯䅁䭁䵁即䅁䭁䅁䅑潁䭁䵁卧䅁䉁䅁䅁允䅁䅁䅕瑃橥䑣匲䕚䵁䅉䅅䅁䕁䅁䅁睁䵁䅁䅁权䭂䅁䅁权晁杂䅁权杁杂䅁允䅁䅁䅅䅁䭁䉁䩅䅁䵁䅉䅅䅁䙁䅁䅁睁䵁䅁䅁权䩃䅂䅁权汄权䅁权浄权䅁权湄权䅁允䅁䅁䅅䅁䭁䑁䱙䅁䵁䅉䅅䅁䕁䅁䅁睁䵁䅁䅁权穄䅁䅁权䉁杁䅁权䑁杁䅁允䅁䅁䅅䅁䙁䡁偮䉙偣佳䅎䍄䉁䅁䅁兂䅁䅁䅍䅄䅁䅁䅯睱䅁䅁䅯儵䅯䅁䅯朵䅯䅁䅯眵䅯䅁䅅䅁䉁䅁䅁权㑁睃䅁䍄䉁䅁䅁䅂䅁䅁䅍䅄䅁䅁䅯䅪䅅䅁䅯䅂䅁䅁䅯兂䅁䅁䅅䅁䉁䅁䅁兂䅁䅁䅄捪硸兑杷允䅁䅁䅕䅁䑁䅁䅷䅁䭁䕁䱧䅁䭁䵁单䅁䭁䅁䅑潁䭁䵁卫䅁䉁䅁䅁允䅁䅁䅕兕啑浫扤ぃ䵁䅉䅅䅁䙁䅁䅁睁䵁䅁䅁权瑄允䅁权潄权䅁权浄权䅁权湄权䅁允䅁䅁䅅䅁䭁䅁䱙䅁䵁䅉䅅䅁䑁䅁䅁睁䵁䅁䅁权呃䅁䅁权慁杂䅁允䅁䅁䅅䅁䭁䍁䜰䅁䵁䅉䅅䅁䑁䅁䅁睁䵁䅁䅁权䡁兂䅁权奁杂䅁允䅁䅁䅅䅁䭁䕁䝑䅁䵁䅉䅅䅁䑁䅁䅁睁䵁䅁䅁权穃䅂䅁权奁杂䅁允䅁䅁䅅䅁䭁䑁䝫䅁䵁䅉䅅䅁䙁䅁䅁睁䵁䅁䅁权䑁允䅁权潄权䅁权浄权䅁权湄权䅁允䅁䅁䅅䅁䭁䅁䱙䅁䵁䅉䅅䅁䙁䅁䅁睁䵁䅁䅁权⭁䅄䅁权潄权䅁权浄权䅁权湄权䅁允䅁䅁䅅䅁䭁偁䬴䅁䵁䅉䅅䅁䙁䅁䅁睁䵁䅁䅁权⽁䅄䅁权潄权䅁权浄权䅁权湄权䅁允䅁䅁䅅䅁䭁䉁䕁䅁䵁䅉䅅䅁䙁䅁䅁睁䵁䅁䅁权㕄䅄䅁权灄权䅁权浄权䅁权湄权䅁允䅁䅁䅅䅁䭁䉁䕁䅁䵁䅉䅅䅁䑁䅁䅁睁䵁䅁䅁权瑂䅁䅁权流杂䅁允䅁䅁䅅䅁佁䅁䅷䅁㉁䑁䅉杌㉁䑁䅕䅁䵁䅉䅅䅁䙁䅁䅁睁䵁䅁䅁权乄睃䅁权汄权䅁权浄权䅁权湄权䅁允䅁䅁䅅䅁䭁䉁䕁䅁䵁䅉䅅䅁䙁䅁䅁睁䵁䅁䅁权畃兄䅁权䱄杅䅁权䕁䅁䅋权䩄杅䅁允䅁䅁䅅䅁䙁䝁浚浚浚汊䅒䍄䉁䅁䅁睁䅁䅁䅍䅄䅁䅁䅯全䄴䅁䅯䅊䅙䅁䅅䅁䉁䅁䅁权䕁䅈䅁䍄䉁䅁䅁兂䅁䅁䅍䅄䅁䅁䅯杙䅷䅁䅯朶䅯䅁䅯朵䅯䅁䅯眶䅯䅁䅅䅁䉁䅁䅁睂䅁䅁䅁䑙浘䅑杷允䅁䅁䅕䅁䑁䅁䅷䅁䭁䕁䅯䅁䭁佁䭧䅁䭁佁䭙䅁䭁佁䭣䅁䉁䅁䅁允䅁䅁䅯杂䅳䅁杷允䅁䅁䅕䅁䑁䅁䅷䅁䭁佁䅯䅁䭁佁䭯䅁䭁佁䭙䅁䭁佁䭳䅁䉁䅁䅁允䅁䅁䅣䅁䅁䍁佂欵䵁䅉䅅䅁䑁䅁䅁睁䵁䅁䅁权灂兇䅁权歁杂䅁允䅁䅁䅅䅁䭁䑁捣䅁䵁䅉䅅䅁䕁䅁䅁睁䵁䅁䅁权㝃允䅁权晁杂䅁权杁杂䅁允䅁䅁䅅䅁䭁䭁䭧䅁䵁䅉䅅䅁䕁䅁䅁睁䵁䅁䅁权楁䅄䅁权晁杂䅁权杁杂䅁允䅁䅁䅅䅁䭁䱁䵫䅁䵁䅉䅅䅁䙁䅁䅁睁䵁䅁䅁权橂䅄䅁权灄权䅁权浄权䅁权湄权䅁允䅁䅁䅅䅁䭁䉁䕁䅁䵁䅉䅅䅁䑁䅁䅁睁䵁䅁䅁权楄兂䅁权奁杂䅁允䅁䅁䅅䅁䭁䕁䝯䅁䵁䅉䅅䅁䙁䅁䅁睁䵁䅁䅁权⽄䅂䅁权䙄杅䅁权䕁䅁䅋权䥄杅䅁允䅁䅁䅅䅁䙁䝁䍢套晦䉹䅴䍄䉁䅁䅁兂䅁䅁䅍䅄䅁䅁䅯䅌䅁䅁䅯儵䅯䅁䅯朵䅯䅁䅯眵䅯䅁䅅䅁䉁䅁䅁权㑁睃䅁䍄䉁䅁䅁䅂䅁䅁䅍䅄䅁䅁䅯䅯䅕䅁䅯睈䅙䅁䅯䅉䅙䅁䅅䅁䉁䅁䅁权䱁睂䅁䍄䉁䅁䅁䅂䅁䅁䅍䅄䅁䅁䅯杯䅷䅁䅯睈䅙䅁䅯䅉䅙䅁䅅䅁䉁䅁䅁权呄䅃䅁䍄䉁䅁䅁䅂䅁䅁䅍䅄䅁䅁䅯兄䅁䅁䅯权䅁䅁䅯兂䅁䅁䅅䅁䉁䅁䅁兂䙄䱉祂䩡坅䅑杷允䅁䅁䅕䅁䑁䅁䅷䅁䭁䅁䉍䅁䭁䵁单䅁䭁䅁䅑潁䭁䵁卧䅁䉁䅁䅁允䅁䅁䅕ぬㅨ⭇搶啂䵁䅉䅅䅁䙁䅁䅁睁䵁䅁䅁权剁杂䅁权䱄杅䅁权䕁䅁䅋权䥄杅䅁允䅁䅁䅅䅁䙁䥁牘払敧坚䅆䍄䉁䅁䅁兂䅁䅁䅍䅄䅁䅁䅯睎䄴䅁䅯硹䅉䅁䅯䅂䍁䅧䅯䉹䅉䅁䅅䅁䉁䅁䅁兂㉄䙋偹灷摖䅑杷允䅁䅁䅕䅁䑁䅁䅷䅁䭁䑁䅉䅁䭁䵁即䅁䭁䅁䅑潁䭁䵁卧䅁䉁䅁䅁允䅁䅁䅕䉵䘶ㄶ䥆䕙䵁䅉䅅䅁䙁䅁䅁睁䵁䅁䅁权㡄䅂䅁权瑄权䅁权浄权䅁权湄权䅁允䅁䅁䅅䅁䡁䅁䅁䅁杄佊䅚䍄䉁䅁䅁兂䅁䅁䅍䅄䅁䅁䅯睄䅅䅁䅯剸䅉䅁䅯䅂䍁䅧䅯剹䅉䅁䅅䅁䉁䅁䅁兂䉄灶佐⭰䝳䅑杷允䅁䅁䅍䅁䑁䅁䅷䅁䭁䉁䅷䅁䭁䉁䝷䅁䉁䅁䅁允䅁䅁䅯杍䅣䅁杷允䅁䅁䅕䅁䑁䅁䅷䅁䭁䝁䉯䅁䭁佁䭯䅁䭁佁䭙䅁䭁佁䭳䅁䉁䅁䅁允䅁䅁䅣䅁䅁䝁癁欵䵁䅉䅅䅁䑁䅁䅁睁䵁䅁䅁权祁䅁䅁权慁杂䅁允䅁䅁䅅䅁䭁䡁䝳䅁䵁䅉䅅䅁䑁䅁䅁睁䵁䅁䅁权十杂䅁权慁杂䅁允䅁䅁䅅䅁䭁䝁䝉䅁䵁䅉䅅䅁䕁䅁䅁睁䵁䅁䅁权瑁䅁䅁权䕁䅁䅁权䕁杁䅁允䅁䅁䅅䅁䙁䅁䅁䥁癃䩫䉊䍄䉁䅁䅁兂䅁䅁䅍䅄䅁䅁䅯条䅕䅁䅯儵䅯䅁䅯朵䅯䅁䅯眵䅯䅁䅅䅁䉁䅁䅁权允䅂䅁䍄䉁䅁䅁睁䅁䅁䅍䅄䅁䅁䅯光䅕䅁䅯杊䅙䅁䅅䅁䉁䅁䅁杄䭁䅁䅁䅎睁䍁䄴睎䅁䅁杷允䅁䅁䅑䅁䑁䅁䅷䅁䭁䉁䄸䅁䭁䅁䍅䅁䭁䅁䍍䅁䉁䅁䅁允䅁䅁䅕楔い周楓歸䵁䅉䅅䅁䙁䅁䅁睁䵁䅁䅁权灂兇䅁权䙄杅䅁权䕁䅁䅋权䩄杅䅁允䅁䅁䅅䅁䙁偁獒填⽩穊䅆䍄䉁䅁䅁䅂䅁䅁䅍䅄䅁䅁䅯睩䅁䅁䅯允䅉䅁䅯杁䅉䅁䅅䅁䉁䅁䅁兂㍂䩯噃樫乌䅑杷允䅁䅁䅕䅁䑁䅁䅷䅁䭁䉁佑䅁䭁䵁单䅁䭁䅁䅑潁䭁䵁卧䅁䉁䅁䅁允䅁䅁䅕橬慉砳䡥き䵁䅉䅅䅁䑁䅁䅁睁䵁䅁䅁权䕃睃䅁权慁杂䅁允䅁䅁䅅䅁䭁䵁䝉䅁䵁䅉䅅䅁䙁䅁䅁睁䵁䅁䅁权䝁兂䅁权䱄杅䅁权䕁䅁䅋权䩄杅䅁允䅁䅁䅅䅁䙁佁剸䉵䘶㉏䅨䍄䉁䅁䅁睁䅁䅁䅍䅄䅁䅁䅯儯䅁䅁䅯杊䅙䅁䅅䅁䉁䅁䅁杄䵁䅁䅁睍㑁䍁䄴杍穁䅁䅁䍄䉁䅁䅁兂䅁䅁䅍䅄䅁䅁䅯䅲䅷䅁䅯儶䅯䅁䅯朵䅯䅁䅯眵䅯䅁䅅䅁䉁䅁䅁权瑃䅄䅁䍄䉁䅁䅁䅂䅁䅁䅍䅄䅁䅁䅯睑䅅䅁䅯允䅉䅁䅯睁䅉䅁䅅䅁䉁䅁䅁兂䑂呷睈晄潐䅑杷允䅁䅁䅕䅁䑁䅁䅷䅁䭁䩁䉙䅁䭁䵁单䅁䭁䅁䅑潁䭁䵁卧䅁䉁䅁䅁允䅁䅁䅕歰奡眳䑦歂䵁䅉䅅䅁䙁䅁䅁睁䵁䅁䅁权佄䅂䅁权瑄权䅁权浄权䅁权湄权䅁允䅁䅁䅅䅁䭁䉁䕁䅁䵁䅉䅅䅁䙁䅁䅁睁䵁䅁䅁权奄睃䅁权䙄杅䅁权䕁䅁䅋权䥄杅䅁允䅁䅁䅅䅁䙁䡁㑩煒汲卹䅊䍄䉁䅁䅁兂䅁䅁䅍䅄䅁䅁䅯儵䅅䅁䅯硹䅉䅁䅯䅂䍁䅧䅯䉹䅉䅁䅅䅁䉁䅁䅁兂䙃ㄶ㑇杈塖䅑杷允䅁䅁䅕䅁䑁䅁䅷䅁䭁乁䱫䅁䭁䵁单䅁䭁䅁䅑潁䭁䵁卧䅁䉁䅁䅁允䅁䅁䅕扄歆偄兺含䴸䅉䅅䅁䙁䅁䅁睁䵁䅁䅁权偄䅁䅁权瑄权䅁权浄权䅁权湄权䅁允䅁䅁䅅䅁䡁䅁䅁䅁杂体䅚䍄䉁䅁䅁兂䅁䅁䅍䅄䅁䅁䅯杪䅑䅁䅯硹䅉䅁䅯䅂䍁䅧䅯䉹䅉䅁䅅䅁䉁䅁䅁兂慃婭婭啭桬䅑杷允䅁䅁䅍䅁䑁䅁䅷䅁䭁䡁䵅䅁䭁䉁䜴䅁䉁䅁䅁允䅁䅁䅯杣䅙䅁杷允䅁䅁䅍䅁䑁䅁䅷䅁䭁䥁佅䅁䭁䉁䝧䅁䉁䅁䅁允䅁䅁䅯兇䅙䅁杷允䅁䅁䅕䅁䑁䅁䅷䅁䭁䍁䉁䅁䭁佁䭯䅁䭁佁䭙䅁䭁佁䭳䅁䉁䅁䅁允䅁䅁䅣䅁䅁䅁穁欵䵁䅉䅅䅁䕁䅁䅁睁䵁䅁䅁权䱃允䅁权䕁䅁䅁权䙁䅁䅁允䅁䅁䅅䅁䙁䅁䅁䅁⽄䡖䈹䍄䉁䅁䅁兂䅁䅁䅍䅄䅁䅁䅯䅐䅁䅁䅯朶䅯䅁䅯朵䅯䅁䅯眶䅯䅁䅅䅁䉁䅁䅁睂䅁䅁䅁䔴浢䅑杷允䅁䅁䅕䅁䑁䅁䅷䅁䭁䩁䙫䅁䭁佁䭫䅁䭁佁䭙䅁䭁佁䭣䅁䉁䅁䅁允䅁䅁䅯䉥䅷䅁杷允䅁䅁䅍䅁䑁䅁䅷䅁䭁佁䅳䅁䭁䉁䜴䅁䉁䅁䅁允䅁䅁䅯睁䅧䅁杷允䅁䅁䅕䅁䑁䅁䅷䅁䭁䡁䅫䅁䭁佁䬰䅁䭁佁䭙䅁䭁佁䭣䅁䉁䅁䅁允䅁䅁䅯䅅䅑䅁杷允䅁䅁䅍䅁䑁䅁䅷䅁䭁䉁䝅䅁䭁䉁䜴䅁䉁䅁䅁允䅁䅁䅯䅚䅣䅁杷允䅁䅁䅕䅁䑁䅁䅷䅁䭁偁䵕䅁䭁佁䭧䅁䭁佁䭙䅁䭁佁䭣䅁䉁䅁䅁允䅁䅁䅯䅅䅑䅁杷允䅁䅁䅕䅁䑁䅁䅷䅁䭁䡁䅷䅁䭁佁䭯䅁䭁佁䭙䅁䭁佁䭳䅁䉁䅁䅁允䅁䅁䅣䅁䅁䭁䡂欵䵁䅉䅅䅁䙁䅁䅁睁䵁䅁䅁权穂兂䅁权煄权䅁权浄权䅁权牄权䅁允䅁䅁䅅䅁䡁䅁䅁䅁权救䅚䍄䉁䅁䅁睁䅁䅁䅍䅄䅁䅁䅯杍䅁䅁䅯杈䅙䅁䅅䅁䉁䅁䅁权歃杂䅁䍄䉁䅁䅁睁䅁䅁䅍䅄䅁䅁䅯杅䅙䅁䅯杈䅙䅁䅅䅁䉁䅁䅁权ぁ杂䅁䍄䉁䅁䅁兂䅁䅁䅍䅄䅁䅁䅯䄶䅑䅁䅯儵䅯䅁䅯朵䅯䅁䅯眵䅯䅁䅅䅁䉁䅁䅁权㍁睃䅁䍄䉁䅁䅁䅂䅁䅁䅍䅄䅁䅁䅯睖䅁䅁䅯权䅁䅁䅯兂䅁䅁䅅䅁䉁䅁䅁兂ㅂ硫䕧潖嘴䅑杷允䅁䅁䅑䅁䑁䅁䅷䅁䭁䱁䉕䅁䭁䅁䍅䅁䭁䅁䍉䅁䉁䅁䅁允䅁䅁䅕䝇⭄畄䵹唱䵁䅉䅅䅁䙁䅁䅁睁䵁䅁䅁权敄睃䅁权煄权䅁权浄权䅁权牄权䅁允䅁䅁䅅䅁䭁䉁䕁䅁䵁䅉䅅䅁䑁䅁䅁睁䵁䅁䅁权潁允䅁权敁杂䅁允䅁䅁䅅䅁䭁䱁䡍䅁䵁䅉䅅䅁䙁䅁䅁睁䵁䅁䅁权䅂允䅁权䙄杅䅁权䕁䅁䅋权䩄杅䅁允䅁䅁䅅䅁䙁佁䅦発祭杨䅰䍄䉁䅁䅁兂䅁䅁䅍䅄䅁䅁䅯杢䅅䅁䅯儷䅯䅁䅯朵䅯䅁䅯眵䅯䅁䅅䅁䉁䅁䅁权允䅂䅁䍄䉁䅁䅁睁䅁䅁䅍䅄䅁䅁䅯䅌䅅䅁䅯䅈䅙䅁䅅䅁䉁䅁䅁权楃杂䅁䍄䉁䅁䅁兂䅁䅁䅍䅄䅁䅁䅯睩䅁䅁䅯䄷䅯䅁䅯朵䅯䅁䅯眵䅯䅁䅅䅁䉁䅁䅁权允䅂䅁䍄䉁䅁䅁兂䅁䅁䅍䅄䅁䅁䅯儲䅁䅁䅯朶䅯䅁䅯朵䅯䅁䅯眶䅯䅁䅅䅁䉁䅁䅁睂䅁䅁䅁䑑浢䅑杷允䅁䅁䅕䅁䑁䅁䅷䅁䭁偁伸䅁䭁䵁即䅁䭁䅁䅑潁䭁䵁卧䅁䉁䅁䅁允䅁䅁䅕䡰㥁瑃呤啗䵁䅉䅅䅁䙁䅁䅁睁䵁䅁䅁权䉄䅁䅁权䙄杅䅁权䕁䅁䅋权䩄杅䅁允䅁䅁䅅䅁䙁䙁㕄娷煘入䅬䍄䉁䅁䅁兂䅁䅁䅍䅄䅁䅁䅯克䅅䅁䅯硹䅉䅁䅯䅂䍁䅧䅯剹䅉䅁䅅䅁䉁䅁䅁兂卂䉵䘶稶敆䅑杷允䅁䅁䅕䅁䑁䅁䅷䅁䭁䝁䵣䅁䭁佁䭧䅁䭁佁䭙䅁䭁佁䭣䅁䉁䅁䅁允䅁䅁䅯杂䅳䅁杷允䅁䅁䅕䅁䑁䅁䅷䅁䭁偁䵫䅁䭁䵁即䅁䭁䅁䅑潁䭁䵁卧䅁䉁䅁䅁允䅁䅁䅕⽷潕䥘愫啙䵁䅉䅅䅁䕁䅁䅁睁䵁䅁䅁权噂䅁䅁权䉁杁䅁权䑁杁䅁允䅁䅁䅅䅁䙁乁䅈ㅬ䅶久䅆䍄䉁䅁䅁䅂䅁䅁䅍䅄䅁䅁䅯睐䄰䅁䅯睈䅙䅁䅯䅉䅙䅁䅅䅁䉁䅁䅁权癄杂䅁䍄䉁䅁䅁兂䅁䅁䅍䅄䅁䅁䅯睉䅁䅁䅯䄷䅯䅁䅯朵䅯䅁䅯眵䅯䅁䅅䅁䉁䅁䅁睂䅁䅁䅁䙧歈䅑杷允䅁䅁䅑䅁䑁䅁䅷䅁䭁䱁䅫䅁䭁䅁䍅䅁䭁䅁䍍䅁䉁䅁䅁允䅁䅁䅕卌戰乂汓䔴䵁䅉䅅䅁䙁䅁䅁睁䵁䅁䅁权䩄允䅁权灄权䅁权浄权䅁权湄权䅁允䅁䅁䅅䅁䭁䉁䕁䅁䵁䅉䅅䅁䙁䅁䅁睁䵁䅁䅁权䡁杂䅁权煄权䅁权浄权䅁权牄权䅁允䅁䅁䅅䅁䡁䅁䅁䅁杄畗䅚䍄䉁䅁䅁䅂䅁䅁䅍䅄䅁䅁䅯杌䅳䅁䅯睈䅙䅁䅯䅉䅙䅁䅅䅁䉁䅁䅁权偃充䅁䍄䉁䅁䅁兂䅁䅁䅍䅄䅁䅁䅯术䅑䅁䅯儶䅯䅁䅯朵䅯䅁䅯眵䅯䅁䅅䅁䉁䅁䅁权潂䅄䅁䍄䉁䅁䅁兂䅁䅁䅍䅄䅁䅁䅯朵䅑䅁䅯朶䅯䅁䅯朵䅯䅁䅯眶䅯䅁䅅䅁䉁䅁䅁权允䅂䅁䍄䉁䅁䅁兂䅁䅁䅍䅄䅁䅁䅯䄳䅳䅁䅯朶䅯䅁䅯朵䅯䅁䅯眶䅯䅁䅅䅁䉁䅁䅁睂䅁䅁䅁䙯決䅑杷允䅁䅁䅕䅁䑁䅁䅷䅁䭁䝁䈸䅁䭁佁䭧䅁䭁佁䭙䅁䭁佁䭣䅁䉁䅁䅁允䅁䅁䅯杂䅳䅁杷允䅁䅁䅕䅁䑁䅁䅷䅁䭁䝁䵯䅁䭁佁䭯䅁䭁佁䭙䅁䭁佁䭳䅁䉁䅁䅁允䅁䅁䅯䅅䅑䅁杷允䅁䅁䅑䅁䑁䅁䅷䅁䭁䑁䅅䅁䭁䉁䜸䅁䭁䍁䝁䅁䉁䅁䅁允䅁䅁䅯睍䅙䅁杷允䅁䅁䅑䅁䑁䅁䅷䅁䭁䥁䱍䅁䭁䉁䜸䅁䭁䍁䝁䅁䉁䅁䅁允䅁䅁䅯䄹䅙䅁杷允䅁䅁䅕䅁䑁䅁䅷䅁䭁䩁䉑䅁䭁䵁单䅁䭁䅁䅑潁䭁䵁卫䅁䉁䅁䅁允䅁䅁䅕㡐扺獨㉧䕁䵁䅉䅅䅁䑁䅁䅁睁䵁䅁䅁权穂兄䅁权慁杂䅁允䅁䅁䅅䅁䭁䙁䜸䅁䵁䅉䅅䅁䙁䅁䅁睁䵁䅁䅁权瑂允䅁权獄权䅁权浄权䅁权湄权䅁允䅁䅁䅅䅁䭁䉁䕁䅁䵁䅉䅅䅁䕁䅁䅁睁䵁䅁䅁权剁杂䅁权晁杂䅁权杁杂䅁允䅁䅁䅅䅁䭁䡁䡳䅁䵁䅉䅅䅁䙁䅁䅁睁䵁䅁䅁权䑄睃䅁权煄权䅁权浄权䅁权牄权䅁允䅁䅁䅅䅁䡁䅁䅁䅁杁畔䅚䍄䉁䅁䅁睁䅁䅁䅍䅄䅁䅁䅯睓䅕䅁䅯杊䅙䅁䅅䅁䉁䅁䅁杄䵁䅁䅁睎ぁ䍁䄴睍祁䅁䅁䍄䉁䅁䅁兂䅁䅁䅍䅄䅁䅁䅯䅤䅕䅁䅯剸䅉䅁䅯䅂䍁䅧䅯䉹䅉䅁䅅䅁䉁䅁䅁兂㕂硒昰睚場䅑杷允䅁䅁䅍䅁䑁䅁䅷䅁䭁䡁䰰䅁䭁䍁䝑䅁䉁䅁䅁允䅁䅁䅯儵䄸䅁杷允䅁䅁䅑䅁䑁䅁䅷䅁䭁䑁䅉䅁䭁䉁䜸䅁䭁䍁䝁䅁䉁䅁䅁允䅁䅁䅯杨䅙䅁杷允䅁䅁䅍䅁䑁䅁䅷䅁䭁䱁何䅁䭁䉁䜴䅁䉁䅁䅁允䅁䅁䅯䅺䅙䅁杷允䅁䅁䅕䅁䑁䅁䅷䅁䭁䍁䅑䅁䭁佁䬰䅁䭁佁䭙䅁䭁佁䭣䅁䉁䅁䅁允䅁䅁䅣䅁䅁䥁獃䔵䵁䅉䅅䅁䙁䅁䅁睁䵁䅁䅁权汃䅁䅁权汄权䅁权浄权䅁权湄权䅁允䅁䅁䅅䅁䭁䉁䱧䅁䵁䅉䅅䅁䙁䅁䅁睁䵁䅁䅁权㉃䅁䅁权灄权䅁权浄权䅁权湄权䅁允䅁䅁䅅䅁䭁䝁䵳䅁䵁䅉䅅䅁䑁䅁䅁睁䵁䅁䅁权獂䅄䅁权捁杂䅁允䅁䅁䅅䅁䭁偁䝣䅁䵁䅉䅅䅁䙁䅁䅁睁䵁䅁䅁权䝂兄䅁权䱄杅䅁权䕁䅁䅋权䩄杅䅁允䅁䅁䅅䅁䙁䝁浚浚浚浚䅎䍄䉁䅁䅁睁䅁䅁䅍䅄䅁䅁䅯睱䅁䅁䅯杊䅙䅁䅅䅁䉁䅁䅁杄䵁䅁䅁兏穁䍁䄴杍㕁䅁䅁䍄䉁䅁䅁兂䅁䅁䅍䅄䅁䅁䅯充䅅䅁䅯䄶䅯䅁䅯朵䅯䅁䅯眵䅯䅁䅅䅁䉁䅁䅁权䝁睃䅁䍄䉁䅁䅁兂䅁䅁䅍䅄䅁䅁䅯䉅䅁䅁䅯儵䅯䅁䅯朵䅯䅁䅯眵䅯䅁䅅䅁䉁䅁䅁权允䅂䅁䍄䉁䅁䅁睁䅁䅁䅍䅄䅁䅁䅯眹䅑䅁䅯䅊䅙䅁䅅䅁䉁䅁䅁权允䅂䅁䍄䉁䅁䅁兂䅁䅁䅍䅄䅁䅁䅯杭䅕䅁䅯儶䅯䅁䅯朵䅯䅁䅯眵䅯䅁䅅䅁䉁䅁䅁权㙂充䅁䍄䉁䅁䅁兂䅁䅁䅍䅄䅁䅁䅯睄䅅䅁䅯硹䅉䅁䅯䅂䍁䅧䅯剹䅉䅁䅅䅁䉁䅁䅁兂桄桥畓㙒杆䅑杷</t>
  </si>
  <si>
    <t>允䅁䅁䅕䅁䑁䅁䅷䅁䭁䱁䕅䅁䭁佁䭕䅁䭁佁䭙䅁䭁佁䭣䅁䉁䅁䅁允䅁䅁䅯睎䅳䅁杷允䅁䅁䅕䅁䑁䅁䅷䅁䭁佁婷䅁䭁佁䭧䅁䭁佁䭙䅁䭁佁䭣䅁䉁䅁䅁允䅁䅁䅯䅅䅑䅁杷允䅁䅁䅕䅁䑁䅁䅷䅁䭁䭁䱳䅁䭁佁䭯䅁䭁佁䭙䅁䭁佁䭳䅁䉁䅁䅁允䅁䅁䅯䅅䅑䅁杷允䅁䅁䅍䅁䑁䅁䅷䅁䭁䉁䝅䅁䭁䍁䝑䅁䉁䅁䅁允䅁䅁䅯硡䅫䅁杷允䅁䅁䅍䅁䑁䅁䅷䅁䭁䉁䝉䅁䭁䍁䝑䅁䉁䅁䅁允䅁䅁䅯睚䅣䅁杷允䅁䅁䅕䅁䑁䅁䅷䅁䭁䭁䕉䅁䭁佁䬰䅁䭁佁䭙䅁䭁佁䭣䅁䉁䅁䅁允䅁䅁䅯䅅䅑䅁杷允䅁䅁䅕䅁䑁䅁䅷䅁䭁䡁䉕䅁䭁佁䭧䅁䭁佁䭙䅁䭁佁䭣䅁䉁䅁䅁允䅁䅁䅯术䅯䅁杷允䅁䅁䅕䅁䑁䅁䅷䅁䭁䉁䝉䅁䭁佁䭧䅁䭁佁䭙䅁䭁佁䭣䅁䉁䅁䅁允䅁䅁䅯李䅳䅁杷允䅁䅁䅕䅁䑁䅁䅷䅁䭁䭁䘰䅁䭁䵁即䅁䭁䅁䅑潁䭁䵁卫䅁䉁䅁䅁允䅁䅁䅕灭婭婭㕬じ䵁䅉䅅䅁䑁䅁䅁睁䵁䅁䅁权祁兂䅁权奁杂䅁允䅁䅁䅅䅁䭁䍁䝫䅁䵁䅉䅅䅁䑁䅁䅁睁䵁䅁䅁权噁杂䅁权慁杂䅁允䅁䅁䅅䅁䭁䵁䝍䅁䵁䅉䅅䅁䙁䅁䅁睁䵁䅁䅁权㡁䅁䅁权䱄杅䅁权䕁䅁䅋权䩄杅䅁允䅁䅁䅅䅁䙁䙁偹癷潕䙐䄹䍄䉁䅁䅁兂䅁䅁䅍䅄䅁䅁䅯児䅁䅁䅯硹䅉䅁䅯䅂䍁䅧䅯剹䅉䅁䅅䅁䉁䅁䅁兂歃䑣䬰㈱李䅑杷允䅁䅁䅕䅁䑁䅁䅷䅁䭁䝁䴸䅁䭁佁䭧䅁䭁佁䭙䅁䭁佁䭣䅁䉁䅁䅁允䅁䅁䅯李䅳䅁杷允䅁䅁䅕䅁䑁䅁䅷䅁䭁䥁䴰䅁䭁䵁即䅁䭁䅁䅑潁䭁䵁卧䅁䉁䅁䅁允䅁䅁䅕硥畓⭒煈ざ䵁䅉䅅䅁䑁䅁䅁睁䵁䅁䅁权䙄兂䅁权流杂䅁允䅁䅁䅅䅁佁䅁䅷䅁㕁䑁䅍杌ぁ䑁䅅䅁䵁䅉䅅䅁䕁䅁䅁睁䵁䅁䅁权時允䅁权䉁杁䅁权䍁杁䅁允䅁䅁䅅䅁䙁佁偭䱏䐲乫䅒䍄䉁䅁䅁兂䅁䅁䅍䅄䅁䅁䅯䅕䅁䅁䅯剸䅉䅁䅯䅂䍁䅧䅯剹䅉䅁䅅䅁䉁䅁䅁兂䝃ぉ㉸猴呅䅑杷允䅁䅁䅕䅁䑁䅁䅷䅁䭁䙁久䅁䭁䵁即䅁䭁䅁䅑潁䭁䵁卫䅁䉁䅁䅁允䅁䅁䅕䥘䌯匹捧啘䵁䅉䅅䅁䑁䅁䅁睁䵁䅁䅁权啃䅂䅁权奁杂䅁允䅁䅁䅅䅁䭁䉁䝫䅁䵁䅉䅅䅁䕁䅁䅁睁䵁䅁䅁权敃允䅁权晁杂䅁权杁杂䅁允䅁䅁䅅䅁䭁䱁䭙䅁䵁䅉䅅䅁䑁䅁䅁睁䵁䅁䅁权慁杄䅁权捁杂䅁允䅁䅁䅅䅁䭁䙁䝫䅁䵁䅉䅅䅁䙁䅁䅁睁䵁䅁䅁权睃兂䅁权潄权䅁权浄权䅁权湄权䅁允䅁䅁䅅䅁䭁䉁䕁䅁䵁䅉䅅䅁䙁䅁䅁睁䵁䅁䅁权㕂䅄䅁权䙄杅䅁权䕁䅁䅋权䥄杅䅁允䅁䅁䅅䅁䙁䑁扥䝯牌䑁䅖䍄䉁䅁䅁睁䅁䅁䅍䅄䅁䅁䅯兤䄰䅁䅯杈䅙䅁䅅䅁䉁䅁䅁权䩂杂䅁䍄䉁䅁䅁睁䅁䅁䅍䅄䅁䅁䅯杣䅁䅁䅯杈䅙䅁䅅䅁䉁䅁䅁权捄杂䅁䍄䉁䅁䅁睁䅁䅁䅍䅄䅁䅁䅯权䅅䅁䅯䅊䅙䅁䅅䅁䉁䅁䅁权瑂兇䅁䍄䉁䅁䅁䅂䅁䅁䅍䅄䅁䅁䅯睮䅑䅁䅯睈䅙䅁䅯䅉䅙䅁䅅䅁䉁䅁䅁权晁䅃䅁䍄䉁䅁䅁睁䅁䅁䅍䅄䅁䅁䅯杧䅷䅁䅯䅊䅙䅁䅅䅁䉁䅁䅁权癁杇䅁䍄䉁䅁䅁兂䅁䅁䅍䅄䅁䅁䅯充䅙䅁䅯儵䅯䅁䅯朵䅯䅁䅯眵䅯䅁䅅䅁䉁䅁䅁权捁睃䅁䍄䉁䅁䅁睁䅁䅁䅍䅄䅁䅁䅯䅔䅁䅁䅯䅈䅙䅁䅅䅁䉁䅁䅁权慂杂䅁䍄䉁䅁䅁睁䅁䅁䅍䅄䅁䅁䅯兔䅁䅁䅯䅈䅙䅁䅅䅁䉁䅁䅁权睃杂䅁䍄䉁䅁䅁兂䅁䅁䅍䅄䅁䅁䅯睅䅕䅁䅯硹䅉䅁䅯䅂䍁䅧䅯䉹䅉䅁䅅䅁䉁䅁䅁兂晁敨剴䑵挵䅑杷允䅁䅁䅕䅁䑁䅁䅷䅁䭁䉁䝉䅁䭁佁䭕䅁䭁佁䭙䅁䭁佁䭣䅁䉁䅁䅁允䅁䅁䅯李䅳䅁杷允䅁䅁䅕䅁䑁䅁䅷䅁䭁䩁䅑䅁䭁佁䭧䅁䭁佁䭙䅁䭁佁䭣䅁䉁䅁䅁允䅁䅁䅯杂䅳䅁杷允䅁䅁䅍䅁䑁䅁䅷䅁䭁䉁䱙䅁䭁䉁䜴䅁䉁䅁䅁允䅁䅁䅯兹䅧䅁杷允䅁䅁䅕䅁䑁䅁䅷䅁䭁䵁䈰䅁䭁䵁单䅁䭁䅁䅑潁䭁䵁卧䅁䉁䅁䅁允䅁䅁䅕呇㈳朹䭕歆䵁䅉䅅䅁䙁䅁䅁睁䵁䅁䅁权剁杂䅁权潄权䅁权浄权䅁权湄权䅁允䅁䅁䅅䅁䭁䅁䱙䅁䵁䅉䅅䅁䕁䅁䅁睁䵁䅁䅁权睂允䅁权䭁䅁䅁权䕁杁䅁允䅁䅁䅅䅁䙁䑁晶㑔堲楲䅬䍄䉁䅁䅁兂䅁䅁䅍䅄䅁䅁䅯䄰䅅䅁䅯剸䅉䅁䅯䅂䍁䅧䅯剹䅉䅁䅅䅁䉁䅁䅁兂㑂琴噆䑔䍧䅑杷允䅁䅁䅑䅁䑁䅁䅷䅁䭁䩁䉅䅁䭁䉁䅅䅁䭁䅁䍑䅁䉁䅁䅁允䅁䅁䄴䅆䅁䑁䅍䅎ぁ䑁䅙睍硁䑁䅁兎㉁䅁䅁䍄䉁䅁䅁兂䅁䅁䅍䅄䅁䅁䅯充䅙䅁䅯儶䅯䅁䅯朵䅯䅁䅯眵䅯䅁䅅䅁䉁䅁䅁权㍂䅄䅁䍄䉁䅁䅁睁䅁䅁䅍䅄䅁䅁䅯睑䅁䅁䅯䅈䅙䅁䅅䅁䉁䅁䅁权䱄杂䅁䍄䉁䅁䅁睁䅁䅁䅍䅄䅁䅁䅯兆䄴䅁䅯䅇䅙䅁䅅䅁䉁䅁䅁权䭂杂䅁䍄䉁䅁䅁睁䅁䅁䅍䅄䅁䅁䅯关䅕䅁䅯䅈䅙䅁䅅䅁䉁䅁䅁权䱄杂䅁䍄䉁䅁䅁睁䅁䅁䅍䅄䅁䅁䅯入䅷䅁䅯䅊䅙䅁䅅䅁䉁䅁䅁权療兇䅁䍄䉁䅁䅁兂䅁䅁䅍䅄䅁䅁䅯睨䅳䅁䅯䄶䅯䅁䅯朵䅯䅁䅯眵䅯䅁䅅䅁䉁䅁䅁权允䅂䅁䍄䉁䅁䅁兂䅁䅁䅍䅄䅁䅁䅯杷䅕䅁䅯儶䅯䅁䅯朵䅯䅁䅯眵䅯䅁䅅䅁䉁䅁䅁权允䅂䅁䍄䉁䅁䅁睁䅁䅁䅍䅄䅁䅁䅯儰䅁䅁䅯杈䅙䅁䅅䅁䉁䅁䅁权歂睂䅁䍄䉁䅁䅁兂䅁䅁䅍䅄䅁䅁䅯䅍䅁䅁䅯䄷䅯䅁䅯朵䅯䅁䅯眵䅯䅁䅅䅁䉁䅁䅁睂䅁䅁䅁䩉汶䅑杷允䅁䅁䅕䅁䑁䅁䅷䅁䭁䕁䈸䅁䭁佁䭯䅁䭁佁䭙䅁䭁佁䭳䅁䉁䅁䅁允䅁䅁䅯䅅䅑䅁杷允䅁䅁䅕䅁䑁䅁䅷䅁䭁䡁䵯䅁䭁佁䭧䅁䭁佁䭙䅁䭁佁䭣䅁䉁䅁䅁允䅁䅁䅯䅅䅑䅁杷允䅁䅁䅍䅁䑁䅁䅷䅁䭁䵁䅫䅁䭁䉁䝯䅁䉁䅁䅁允䅁䅁䅯䅑䅙䅁杷允䅁䅁䅕䅁䑁䅁䅷䅁䭁䉁䝅䅁䭁佁䭯䅁䭁佁䭙䅁䭁佁䭳䅁䉁䅁䅁允䅁䅁䅣䅁䅁䥁癁欵䵁䅉䅅䅁䙁䅁䅁睁䵁䅁䅁权祁䅁䅁权煄权䅁权浄权䅁权牄权䅁允䅁䅁䅅䅁䡁䅁䅁䅁䅃敖䅚䍄䉁䅁䅁兂䅁䅁䅍䅄䅁䅁䅯杅䅙䅁䅯朶䅯䅁䅯朵䅯䅁䅯眶䅯䅁䅅䅁䉁䅁䅁权允䅂䅁䍄䉁䅁䅁兂䅁䅁䅍䅄䅁䅁䅯八䅅䅁䅯儶䅯䅁䅯朵䅯䅁䅯眵䅯䅁䅅䅁䉁䅁䅁权䭄杄䅁䍄䉁䅁䅁兂䅁䅁䅍䅄䅁䅁䅯睲䅅䅁䅯䄷䅯䅁䅯朵䅯䅁䅯眵䅯䅁䅅䅁䉁䅁䅁睂䅁䅁䅁乑汔䅑杷允䅁䅁䅕䅁䑁䅁䅷䅁䭁䑁䅅䅁䭁佁䬰䅁䭁佁䭙䅁䭁佁䭣䅁䉁䅁䅁允䅁䅁䅣䅁䅁䍁呂欵䵁䅉䅅䅁䕁䅁䅁睁䵁䅁䅁权硂䅁䅁权䭁䅁䅁权䙁䅁䅁允䅁䅁䅅䅁䙁䅁塲㍯㥁桩䅨䍄䉁䅁䅁兂䅁䅁䅍䅄䅁䅁䅯充䅙䅁䅯儷䅯䅁䅯朵䅯䅁䅯眵䅯䅁䅅䅁䉁䅁䅁睂䅁䅁䅁䴴氳䅑杷允䅁䅁䅍䅁䑁䅁䅷䅁䭁䥁䅧䅁䭁䉁䝧䅁䉁䅁䅁允䅁䅁䅯䅦䅙䅁杷允䅁䅁䅕䅁䑁䅁䅷䅁䭁䱁䕷䅁䭁䵁单䅁䭁䅁䅑潁䭁䵁卫䅁䉁䅁䅁允䅁䅁䅕㡲奬䄹捘啋䵁䅉䅅䅁䙁䅁䅁睁䵁䅁䅁权癁允䅁权䙄杅䅁权䕁䅁䅋权䥄杅䅁允䅁䅁䅅䅁䙁䑁煊㍬䭒朰䅤䍄䉁䅁䅁兂䅁䅁䅍䅄䅁䅁䅯儫䅳䅁䅯儷䅯䅁䅯朵䅯䅁䅯眵䅯䅁䅅䅁䉁䅁䅁权允䅂䅁䍄䉁䅁䅁䅂䅁䅁䅍䅄䅁䅁䅯䄴䅁䅁䅯允䅉䅁䅯兂䅉䅁䅅䅁䉁䅁䅁兂㉂晖側䡬楢䅑杷允䅁䅁䅍䅁䑁䅁䅷䅁䭁䙁䅯䅁䭁䉁䝯䅁䉁䅁䅁允䅁䅁䅯睋䅙䅁杷允䅁䅁䅕䅁䑁䅁䅷䅁䭁乁䵉䅁䭁佁䬰䅁䭁佁䭙䅁䭁佁䭣䅁䉁䅁䅁允䅁䅁䅣䅁䅁䕁卂䔵䵁䅉䅅䅁䙁䅁䅁睁䵁䅁䅁权㡁䅁䅁权䙄杅䅁权䕁䅁䅋权䥄杅䅁允䅁䅁䅅䅁䙁䍁癦䑘塐儵䅊䍄䉁䅁䅁兂䅁䅁䅍䅄䅁䅁䅯杧䅕䅁䅯硹䅉䅁䅯䅂䍁䅧䅯剹䅉䅁䅅䅁䉁䅁䅁兂乄䵺䵺䭺摸䅑杷允䅁䅁䅕䅁䑁䅁䅷䅁䭁䑁䄰䅁䭁䵁单䅁䭁䅁䅑潁䭁䵁卧䅁䉁䅁䅁允䅁䅁䅕晬晦杺楕ぃ䵁䅉䅅䅁䙁䅁䅁睁䵁䅁䅁权䅁允䅁权煄权䅁权浄权䅁权牄权䅁允䅁䅁䅅䅁䡁䅁䅁䅁䅁畖䅚䍄䉁䅁䅁兂䅁䅁䅍䅄䅁䅁䅯杁䅙䅁䅯䄶䅯䅁䅯朵䅯䅁䅯眵䅯䅁䅅䅁䉁䅁䅁权允䅂䅁䍄䉁䅁䅁兂䅁䅁䅍䅄䅁䅁䅯眰䅷䅁䅯儷䅯䅁䅯朵䅯䅁䅯眵䅯䅁䅅䅁䉁䅁䅁权允䅂䅁䍄䉁䅁䅁兂䅁䅁䅍䅄䅁䅁䅯杳䅁䅁䅯䄷䅯䅁䅯朵䅯䅁䅯眵䅯䅁䅅䅁䉁䅁䅁睂䅁䅁䅁䥑氳䅑杷允䅁䅁䅕䅁䑁䅁䅷䅁䭁䑁䙉䅁䭁佁䬰䅁䭁佁䭙䅁䭁佁䭣䅁䉁䅁䅁允䅁䅁䅣䅁䅁佁穁欵䵁䅉䅅䅁䕁䅁䅁睁䵁䅁䅁权扁允䅁权䉁杁䅁权䑁杁䅁允䅁䅁䅅䅁䙁䱁啍慐㤴⽙䅖䍄䉁䅁䅁兂䅁䅁䅍䅄䅁䅁䅯睊䅁䅁䅯剸䅉䅁䅯䅂䍁䅧䅯䉹䅉䅁䅅䅁䉁䅁䅁兂偁晴䡍楄剳䅑杷允䅁䅁䅕䅁䑁䅁䅷䅁䭁䅁䝍䅁䭁佁䭕䅁䭁佁䭙䅁䭁佁䭣䅁䉁䅁䅁允䅁䅁䅯䅅䅑䅁杷允䅁䅁䅕䅁䑁䅁䅷䅁䭁䅁䵁䅁䭁佁䭷䅁䭁佁䭙䅁䭁佁䭣䅁䉁䅁䅁允䅁䅁䅯䅅䅑䅁杷允䅁䅁䅕䅁䑁䅁䅷䅁䭁䵁䙯䅁䭁䵁单䅁䭁䅁䅑潁䭁䵁卧䅁䉁䅁䅁允䅁䅁䅕夫佉危䔳歅䵁䅉䅅䅁䙁䅁䅁睁䵁䅁䅁权䅃䅄䅁权潄权䅁权浄权䅁权湄权䅁允䅁䅁䅅䅁䭁䅁䱙䅁䵁䅉䅅䅁䕁䅁䅁睁䵁䅁䅁权㥄允䅁权剁䅁䅁权䙁䅁䅁允䅁䅁䅅䅁佁䉁䅑䅁祁䑁䅙兎祁䑁䅧兎睁䑁䅁䅍䅁䅁杷允䅁䅁䅕䅁䑁䅁䅷䅁䭁䥁䅯䅁䭁䵁即䅁䭁䅁䅑潁䭁䵁卫䅁䉁䅁䅁允䅁䅁䅕䥘䌯匹捨し䵁䅉䅅䅁䕁䅁䅁睁䵁䅁䅁权乃䅁䅁权䉁杁䅁权䑁杁䅁允䅁䅁䅅䅁䙁䭁攸⭥党獑䅒䍄䉁䅁䅁兂䅁䅁䅍䅄䅁䅁䅯䅧䄴䅁䅯儷䅯䅁䅯朵䅯䅁䅯眵䅯䅁䅅䅁䉁䅁䅁权允䅂䅁䍄䉁䅁䅁兂䅁䅁䅍䅄䅁䅁䅯內䄴䅁䅯儷䅯䅁䅯朵䅯䅁䅯眵䅯䅁䅅䅁䉁䅁䅁权允䅂䅁䍄䉁䅁䅁睁䅁䅁䅍䅄䅁䅁䅯睃䅙䅁䅯杊䅙䅁䅅䅁䉁䅁䅁杄䭁䅁䅁睎硁䍁䄴杍䅁䅁杷允䅁䅁䅑䅁䑁䅁䅷䅁䭁佁䅁䅁䭁䅁䍅䅁䭁䅁䍍䅁䉁䅁䅁允䅁䅁䅕塂祲爲湘䔶䵁䅉䅅䅁䑁䅁䅁睁䵁䅁䅁权楂兄䅁权流杂䅁允䅁䅁䅅䅁佁䅁䅷䅁㉁䑁䅧杌硁䑁䅍䅁䵁䅉䅅䅁䙁䅁䅁睁䵁䅁䅁权㝁睃䅁权煄权䅁权浄权䅁权牄权䅁允䅁䅁䅅䅁䭁䉁䕁䅁䵁䅉䅅䅁䕁䅁䅁睁䵁䅁䅁权䩃䅁䅁权䉁杁䅁权䍁杁䅁允䅁䅁䅅䅁䙁䙁⬳畉䵷䱖䄹䍄䉁䅁䅁兂䅁䅁䅍䅄䅁䅁䅯兂䅙䅁䅯剸䅉䅁䅯䅂䍁䅧䅯剹䅉䅁䅅䅁䉁䅁䅁兂ㅁ摄确剪扣䅑杷允䅁䅁䅍䅁䑁䅁䅷䅁䭁䙁䄰䅁䭁䉁䝯䅁䉁䅁䅁允䅁䅁䅯朱䅙䅁杷允䅁䅁䅍䅁䑁䅁䅷䅁䭁䵁䅍䅁䭁䉁䝯䅁䉁䅁䅁允䅁䅁䅯䅷䅙䅁杷允䅁䅁䅕䅁䑁䅁䅷䅁䭁䉁䈸䅁䭁佁䭫䅁䭁佁䭙䅁䭁佁䭣䅁䉁䅁䅁允䅁䅁䅯杦䅷䅁杷允䅁䅁䅍䅁䑁䅁䅷䅁䭁䩁䵅䅁䭁䉁䝧䅁䉁䅁䅁允䅁䅁䅯䅑䅙䅁杷允䅁䅁䅕䅁䑁䅁䅷䅁䭁乁䕑䅁䭁䵁即䅁䭁䅁䅑潁䭁䵁卧䅁䉁䅁䅁允䅁䅁䅕㘱睎児塱䕖䵁䅉䅅䅁䙁䅁䅁睁䵁䅁䅁权摁兂䅁权獄权䅁权浄权䅁权湄权䅁允䅁䅁䅅䅁䡁䅁䅁䅁权⭃䅚䍄䉁䅁䅁兂䅁䅁䅍䅄䅁䅁䅯睦䅷䅁䅯朶䅯䅁䅯朵䅯䅁䅯眶䅯䅁䅅䅁䉁䅁䅁睂䅁䅁䅁䙯浶䅑杷允䅁䅁䅑䅁䑁䅁䅷䅁䭁䭁䅍䅁䭁䅁䍅䅁䭁䅁䍍䅁䉁䅁䅁允䅁䅁䅕牕灚䥱琫〰䵁䅉䅅䅁䙁䅁䅁睁䵁䅁䅁权療䅁䅁权潄权䅁权浄权䅁权湄权䅁允䅁䅁䅅䅁䭁䅁䱙䅁䵁䅉䅅䅁䑁䅁䅁睁䵁䅁䅁权㡁䅁䅁权慁杂䅁允䅁䅁䅅䅁䭁䝁䝷䅁䵁䅉䅅䅁䑁䅁䅁睁䵁䅁䅁权㡁䅁䅁权捁杂䅁允䅁䅁䅅䅁䭁䵁䥫䅁䵁䅉䅅䅁䑁䅁䅁睁䵁䅁䅁权求䅄䅁权捁杂䅁允䅁䅁䅅䅁䭁䍁䡍䅁䵁䅉䅅䅁䑁䅁䅁睁䵁䅁䅁权桄杄䅁权敁杂䅁允䅁䅁䅅䅁䭁䡁䡯䅁䵁䅉䅅䅁䙁䅁䅁睁䵁䅁䅁权䵂兂䅁权潄权䅁权浄权䅁权湄权䅁允䅁䅁䅅䅁䭁䅁䱙䅁䵁䅉䅅䅁䙁䅁䅁睁䵁䅁䅁权䅃䅄䅁权灄权䅁权浄权䅁权湄权䅁允䅁䅁䅅䅁䭁䥁䵅䅁䵁䅉䅅䅁䑁䅁䅁睁䵁䅁䅁权潃允䅁权敁杂䅁允䅁䅁䅅䅁䭁䅁䥕䅁䵁䅉䅅䅁䙁䅁䅁睁䵁䅁䅁权偂䅁䅁权䙄杅䅁权䕁䅁䅋权䥄杅䅁允䅁䅁䅅䅁䙁䩁⽚才灢削䅂䍄䉁䅁䅁䅂䅁䅁䅍䅄䅁䅁䅯朳䅷䅁䅯睈䅙䅁䅯䅉䅙䅁䅅䅁䉁䅁䅁权䵂杂䅁䍄䉁䅁䅁兂䅁䅁䅍䅄䅁䅁䅯睦䅁䅁䅯朶䅯䅁䅯朵䅯䅁䅯眶䅯䅁䅅䅁䉁䅁䅁睂䅁䅁䅁䕷浘䅑杷允䅁䅁䅍䅁䑁䅁䅷䅁䭁䑁䉑䅁䭁䉁䜴䅁䉁䅁䅁允䅁䅁䅯杯䅙䅁杷允䅁䅁䅕䅁䑁䅁䅷䅁䭁䉁䝁䅁䭁䵁即䅁䭁䅁䅑潁䭁䵁卧䅁䉁䅁䅁允䅁䅁䅕䉵䘶ㄶ䥇啙䵁䅉䅅䅁䙁䅁䅁睁䵁䅁䅁权偃䅁䅁权煄权䅁权浄权䅁权牄权䅁允䅁䅁䅅䅁䡁䅁䅁䅁䅂畗䅚䍄䉁䅁䅁睁䅁䅁䅍䅄䅁䅁䅯杘䅁䅁䅯䅈䅙䅁䅅䅁䉁䅁䅁权癃杂䅁䍄䉁䅁䅁䅂䅁䅁䅍䅄䅁䅁䅯眶䅁䅁䅯䅂䅁䅁䅯兂䅁䅁䅅䅁䉁䅁䅁兂䅁䅁䅃呡摃兑杷允䅁䅁䅕䅁䑁䅁䅷䅁䭁䙁乯䅁䭁佁䭷䅁䭁佁䭙䅁䭁佁䭣䅁䉁䅁䅁允䅁䅁䅣䅁䅁䭁祄唵䵁䅉䅅䅁䕁䅁䅁睁䵁䅁䅁权啄允䅁权䕁䅁䅁权䙁䅁䅁允䅁䅁䅅䅁䙁䅁䅁䵁灄䝗䉊䍄䉁䅁䅁䅂䅁䅁䅍䅄䅁䅁䅯兄䄴䅁䅯睈䅙䅁䅯䅉䅙䅁䅅䅁䉁䅁䅁权奃睂䅁䍄䉁䅁䅁兂䅁䅁䅍䅄䅁䅁䅯杗䅁䅁䅯剸䅉䅁䅯䅂䍁䅧䅯䉹䅉䅁䅅䅁䉁䅁䅁兂敃䅋猯䑡㍈睐杷允䅁䅁䅕䅁䑁䅁䅷䅁䭁䵁䅁䅁䭁䵁即䅁䭁䅁䅑潁䭁䵁卫䅁䉁䅁䅁允䅁䅁䅕⽷潕䥘䌯歘䵁䅉䅅䅁䙁䅁䅁睁䵁䅁䅁权煂睃䅁权䙄杅䅁权䕁䅁䅋权䩄杅䅁允䅁䅁䅅䅁䙁䙁か㐸啃朹䄵䍄䉁䅁䅁兂䅁䅁䅍䅄䅁䅁䅯儰䅁䅁䅯硹䅉䅁䅯䅂䍁䅧䅯䉹䅉䅁䅅䅁䉁䅁䅁兂卂䉵䘶㔶捆䅑杷允䅁䅁䅕䅁䑁䅁䅷䅁䭁䩁䱣䅁䭁䵁即䅁䭁䅁䅑潁䭁䵁卫䅁䉁䅁䅁允䅁䅁䅕⽷潕䥘椸䕙䵁䅉䅅䅁䕁䅁䅁睁䵁䅁䅁权坃允䅁权䉁杁䅁权䙁杁䅁允䅁䅁䅅䅁䙁䅁畚搱敹支䅆䍄䉁䅁䅁兂䅁䅁䅍䅄䅁䅁䅯睉䅁䅁䅯朶䅯䅁䅯朵䅯䅁䅯眶䅯䅁䅅䅁䉁䅁䅁睂䅁䅁䅁䙁浮䅑杷允䅁䅁䅕䅁䑁䅁䅷䅁䭁䩁䕍䅁䭁佁䭧䅁䭁佁䭙䅁䭁佁䭣䅁䉁䅁䅁允䅁䅁䅯杂䅳䅁杷允䅁䅁䅕䅁䑁䅁䅷䅁䭁䵁䕫䅁䭁䵁即䅁䭁䅁䅑潁䭁䵁卧䅁䉁䅁䅁允䅁䅁䅕䘷㑇潈䱘䕖䵁䅉䅅䅁䙁䅁䅁睁䵁䅁䅁权捄䅂䅁权瑄权䅁权浄权䅁权湄权䅁允䅁䅁䅅䅁䡁䅁䅁䅁杂佪䅖䍄䉁䅁䅁睁䅁䅁䅍䅄䅁䅁䅯眷䅅䅁䅯杈䅙䅁䅅䅁䉁䅁䅁权千杂䅁䍄䉁䅁䅁䅂䅁䅁䅍䅄䅁䅁䅯睡䅁䅁䅯权䅁䅁䅯䅂䅉䅁䅅䅁䉁䅁䅁兂桁䡳潊敫䌰䅑杷允䅁䅁䅕䅁䑁䅁䅷䅁䭁䡁䅙䅁䭁佁䭯䅁䭁佁䭙䅁䭁佁䭳䅁䉁䅁䅁允䅁䅁䅣䅁䅁䥁奂欵䵁䅉䅅䅁䙁䅁䅁睁䵁䅁䅁权十允䅁权䙄杅䅁权䕁䅁䅋权䩄杅䅁允䅁䅁䅅䅁䙁䵁漱丵坩䉷䅚䍄䉁䅁䅁䅂䅁䅁䅍䅄䅁䅁䅯眫䅳䅁䅯睈䅙䅁䅯䅉䅙䅁䅅䅁䉁䅁䅁权塂杂䅁䍄䉁䅁䅁兂䅁䅁䅍䅄䅁䅁䅯眴䅅䅁䅯䄷䅯䅁䅯朵䅯䅁䅯眵䅯䅁䅅䅁䉁䅁䅁睂䅁䅁䅁䔴歘䅑杷允䅁䅁䅑䅁䑁䅁䅷䅁䭁䱁䉍䅁䭁䅁䅯䅁䭁䅁䅕䅁䉁䅁䅁允䅁䅁䅕匳䝑婧䑕お䵁䅉䅅䅁䙁䅁䅁睁䵁䅁䅁权䍃䅄䅁权瑄权䅁权浄权䅁权湄权䅁允䅁䅁䅅䅁䭁䉁䕁䅁䵁䅉䅅䅁䑁䅁䅁睁䵁䅁䅁权煃兂䅁权慁杂䅁允䅁䅁䅅䅁䭁䑁䜴䅁䵁䅉䅅䅁䕁䅁䅁睁䵁䅁䅁权㡁䅁䅁权晁杂䅁权杁杂䅁允䅁䅁䅅䅁䭁䉁䩕䅁䵁䅉䅅䅁䙁䅁䅁睁䵁䅁䅁权浄允䅁权潄权䅁权浄权䅁权湄权䅁允䅁䅁䅅䅁䭁䅁䱙䅁䵁䅉䅅䅁䕁䅁䅁睁䵁䅁䅁权㥁䅁䅁权晁杂䅁权杁杂䅁允䅁䅁䅅䅁䭁䉁䩕䅁䵁䅉䅅䅁䕁䅁䅁睁䵁䅁䅁权千䅁䅁权剁䅁䅁权䕁杁䅁允䅁䅁䅅䅁佁䉁䅑䅁ㅁ䑁䅁免㍁䑁䅧䅎睁䑁䅍杍䅁䅁杷允䅁䅁䅕䅁䑁䅁䅷䅁䭁䱁䵉䅁䭁䵁即䅁䭁䅁䅑潁䭁䵁卧䅁䉁䅁䅁允䅁䅁䅕敨剴䉵搶啙䵁䅉䅅䅁䙁䅁䅁睁䵁䅁䅁权㉁允䅁权䙄杅䅁权䕁䅁䅋权䩄杅䅁允䅁䅁䅅䅁䙁䕁硴䱪歭䈳䅚䍄䉁䅁䅁睁䅁䅁䅍䅄䅁䅁䅯䄵䅁䅁䅯䅇䅙䅁䅅䅁䉁䅁䅁权㕁杂䅁䍄䉁䅁䅁兂䅁䅁䅍䅄䅁䅁䅯䅯䅑䅁䅯剸䅉䅁䅯䅂䍁䅧䅯剹䅉䅁䅅䅁䉁䅁䅁兂䙄畷噂䥏㉧䅑杷允䅁䅁䅍䅁䑁䅁䅷䅁䭁䑁䈴䅁䭁䉁䝯䅁䉁䅁䅁允䅁䅁䅯睇䅙䅁杷允䅁䅁䅍䅁䑁䅁䅷䅁䭁䙁䵅䅁䭁䉁䝷䅁䉁䅁䅁允䅁䅁䅯杌䅣䅁杷允䅁䅁䅕䅁䑁䅁䅷䅁䭁乁䵯䅁䭁佁䭫䅁䭁佁䭙䅁䭁佁䭣䅁䉁䅁䅁允䅁䅁䅯䅅䅑䅁杷允䅁䅁䅍䅁䑁䅁䅷䅁䭁佁䙷䅁䭁䉁䝧䅁䉁䅁䅁允䅁䅁䅯兏䅙䅁杷允䅁䅁䅍䅁䑁䅁䅷䅁䭁䥁䕧䅁䭁䉁䝷䅁䉁䅁䅁允䅁䅁䅯兔䅙䅁杷允䅁䅁䅍䅁䑁䅁䅷䅁䭁䥁䵍䅁䭁䉁䜴䅁䉁䅁䅁允䅁䅁䅯条䅣䅁杷允䅁䅁䅍䅁䑁䅁䅷䅁䭁䥁䵑䅁䭁䉁䜴䅁䉁䅁䅁允䅁䅁䅯眳䅣䅁杷允䅁䅁䅍䅁䑁䅁䅷䅁䭁䑁䄰䅁䭁䍁䝙䅁䉁䅁䅁允䅁䅁䄴䅄䅁䑁䅙䅎畁䑁䅑兎䅁䅁杷允䅁䅁䅕䅁䑁䅁䅷䅁䭁䑁䵉䅁䭁䵁即䅁䭁䅁䅑潁䭁䵁卧䅁䉁䅁䅁允䅁䅁䅕噋偹癷䥘歗䵁䅉䅅䅁䙁䅁䅁睁䵁䅁䅁权䡁䅄䅁权煄权䅁权浄权䅁权牄权䅁允䅁䅁䅅䅁䡁䅁䅁䅁杄敗䅚䍄䉁䅁䅁睁䅁䅁䅍䅄䅁䅁䅯李䄰䅁䅯䅇䅙䅁䅅䅁䉁䅁䅁权䅂杂䅁䍄䉁䅁䅁兂䅁䅁䅍䅄䅁䅁䅯䅃䅷䅁䅯朶䅯䅁䅯朵䅯䅁䅯眶䅯䅁䅅䅁䉁䅁䅁睂䅁䅁䅁䑉浶䅑杷允䅁䅁䅕䅁䑁䅁䅷䅁䭁乁䉑䅁䭁佁䭕䅁䭁佁䭙䅁䭁佁䭣䅁䉁䅁䅁允䅁䅁䅯䅅䅑䅁杷允䅁䅁䅕䅁䑁䅁䅷䅁䭁佁䙉䅁䭁佁䭯䅁䭁佁䭙䅁䭁佁䭳䅁䉁䅁䅁允䅁䅁䅯䅅䅑䅁杷允䅁䅁䅕䅁䑁䅁䅷䅁䭁䙁丸䅁䭁䵁单䅁䭁䅁䅑潁䭁䵁卧䅁䉁䅁䅁允䅁䅁䅕坤潱娶㉖䕇䵁䅉䅅䅁䙁䅁䅁睁䵁䅁䅁权橄睄䅁权䱄杅䅁权䕁䅁䅋权䩄杅䅁允䅁䅁䅅䅁䙁䉁䘫ㄶ㑇洵䅨䍄䉁䅁䅁睁䅁䅁䅍䅄䅁䅁䅯全䅷䅁䅯䅇䅙䅁䅅䅁䉁䅁䅁权婁杂䅁䍄䉁䅁䅁睁䅁䅁䅍䅄䅁䅁䅯剣䅫䅁䅯杈䅙䅁䅅䅁䉁䅁䅁权浄杂䅁䍄䉁䅁䅁兂䅁䅁䅍䅄䅁䅁䅯典䅕䅁䅯儷䅯䅁䅯朵䅯䅁䅯眵䅯䅁䅅䅁䉁䅁䅁睂䅁䅁䅁偙汶䅑杷允䅁䅁䅍䅁䑁䅁䅷䅁䭁䱁䔸䅁䭁䉁䜴䅁䉁䅁䅁允䅁䅁䅯兙䅙䅁杷允䅁䅁䅕䅁䑁䅁䅷䅁䭁䱁䙷䅁䭁䵁单䅁䭁䅁䅑潁䭁䵁卫䅁䉁䅁䅁允䅁䅁䅕䵹但由瑷䕉䵁䅉䅅䅁䙁䅁䅁睁䵁䅁䅁权㡁䅁䅁权汄权䅁权浄权䅁权湄权䅁允䅁䅁䅅䅁䭁䵁䱙䅁䵁䅉䅅䅁䙁䅁䅁睁䵁䅁䅁权㝄䅂䅁权潄权䅁权浄权䅁权湄权䅁允䅁䅁䅅䅁䭁䅁䱙䅁䵁䅉䅅䅁䙁䅁䅁睁䵁䅁䅁权婂睃䅁权汄权䅁权浄权䅁权湄权䅁允䅁䅁䅅䅁䭁䉁䕁䅁䵁䅉䅅䅁䙁䅁䅁睁䵁䅁䅁权ㅄ䅁䅁权瑄权䅁权浄权䅁权湄权䅁允䅁䅁䅅䅁䡁䅁䅁䅁杁敗䅎䍄䉁䅁䅁睁䅁䅁䅍䅄䅁䅁䅯䅌䄴䅁䅯䅊䅙䅁䅅䅁䉁䅁䅁权瑄睇䅁䍄䉁䅁䅁兂䅁䅁䅍䅄䅁䅁䅯睦䅳䅁䅯䄶䅯䅁䅯朵䅯䅁䅯眵䅯䅁䅅䅁䉁䅁䅁权允䅂䅁䍄䉁䅁䅁兂䅁䅁䅍䅄䅁䅁䅯睬䅅䅁䅯儵䅯䅁䅯朵䅯䅁䅯眵䅯䅁䅅䅁䉁䅁䅁权㑁睃䅁䍄䉁䅁䅁兂䅁䅁䅍䅄䅁䅁䅯朷䅑䅁䅯剸䅉䅁䅯䅂䍁䅧䅯䉹䅉䅁䅅䅁䉁䅁䅁兂呂奎䩖浥癣䅑杷允䅁䅁䅕䅁䑁䅁䅷䅁䭁䕁䱉䅁䭁䵁即䅁䭁䅁䅑潁䭁䵁卫䅁䉁䅁䅁允䅁䅁䅕硥畓⭒慅ざ䵁䅉䅅䅁䑁䅁䅁睁䵁䅁䅁权⭁允䅁权流杂䅁允䅁䅁䅅䅁佁䅁䅷䅁㑁䑁䅁杌㑁䑁䅍䅁䵁䅉䅅䅁䙁䅁䅁睁䵁䅁䅁权䭂允䅁权灄权䅁权浄权䅁权湄权䅁允䅁䅁䅅䅁䭁䡁婉䅁䵁䅉䅅䅁䑁䅁䅁睁䵁䅁䅁权瑁䅁䅁权流杂䅁允䅁䅁䅅䅁佁䅁䅷䅁㍁䑁䅙杌㍁䑁䅉䅁䵁䅉䅅䅁䑁䅁䅁睁䵁䅁䅁权穃䅁䅁权慁杂䅁允䅁䅁䅅䅁䭁䉁䝳䅁䵁䅉䅅䅁䕁䅁䅁睁䵁䅁䅁权䕁兂䅁权晁杂䅁权杁杂䅁允䅁䅁䅅䅁䭁䩁䝷䅁䵁䅉䅅䅁䕁䅁䅁睁䵁䅁䅁权浂允䅁权剁䅁䅁权䕁杁䅁允䅁䅁䅅䅁佁䉁䅙䅁ぁ䑁䅙兎ぁ䑁䅁䅍睁䑁䅁䅍睁䅁䅁䍄䉁䅁䅁䅂䅁䅁䅍䅄䅁䅁䅯杹䅅䅁䅯充䅁䅁䅯䅂䅉䅁䅅䅁䉁䅁䅁杄坁䅁䅁杍ㅁ䑁䅙李㉁䑁䅁䅍睁䑁䅁䅍䅁䅁杷允䅁䅁䅕䅁䑁䅁䅷䅁䭁䑁䄰䅁䭁佁䭫䅁䭁佁䭙䅁䭁佁䭣䅁䉁䅁䅁允䅁䅁䅯杩䅷䅁杷允䅁䅁䅕䅁䑁䅁䅷䅁䭁䉁䉁䅁䭁佁䭕䅁䭁佁䭙䅁䭁佁䭣䅁䉁䅁䅁允䅁䅁䅯睮䅷䅁杷允䅁䅁䅍䅁䑁䅁䅷䅁䭁䱁䅙䅁䭁䉁䝷䅁䉁䅁䅁允䅁䅁䅯䅤䅙䅁杷允䅁䅁䅕䅁䑁䅁䅷䅁䭁乁䕍䅁䭁䵁即䅁䭁䅁䅑潁䭁䵁卫䅁䉁䅁䅁允䅁䅁䅕䘷㑇潈牕歖䵁䅉䅅䅁䕁䅁䅁睁䵁䅁䅁权畁䅁䅁权䕁䅁䅁权䕁杁䅁允䅁䅁䅅䅁䙁䅁䅁䥁坄䥰䉨䍄䉁䅁䅁䅂䅁䅁䅍䅄䅁䅁䅯睗䅁䅁䅯䅂䅁䅁䅯兂䅁䅁䅅䅁䉁䅁䅁兂䅁䅁䅃潨祊兑杷允䅁䅁䅕䅁䑁䅁䅷䅁䭁䥁䵷䅁䭁佁䬰䅁䭁佁䭙䅁䭁佁䭣䅁䉁䅁䅁允䅁䅁䅯䅅䅑䅁杷允䅁䅁䅕䅁䑁䅁䅷䅁䭁䕁䉣䅁䭁佁䭧䅁䭁佁䭙䅁䭁佁䭣䅁䉁䅁䅁允䅁䅁䅯杂䅳䅁杷允䅁䅁䅕䅁䑁䅁䅷䅁䭁䩁䙕䅁䭁佁䭫䅁䭁佁䭙䅁䭁佁䭣䅁䉁䅁䅁允䅁䅁䅯䅅䅑䅁杷允䅁䅁䅕䅁䑁䅁䅷䅁䭁䥁䴰䅁䭁佁䬰䅁䭁佁䭙䅁䭁佁䭣䅁䉁䅁䅁允䅁䅁䅣䅁䅁䅁湄䔵䵁䅉䅅䅁䕁䅁䅁睁䵁䅁䅁权歄䅁䅁权䉁杁䅁权䙁杁䅁允䅁䅁䅅䅁䙁䉁婦湺䅥敫䅖䍄䉁䅁䅁兂䅁䅁䅍䅄䅁䅁䅯兡䅕䅁䅯䄷䅯䅁䅯朵䅯䅁䅯眵䅯䅁䅅䅁䉁䅁䅁睂䅁䅁䅁䩉氳䅑杷允䅁䅁䅕䅁䑁䅁䅷䅁䭁䉁䵉䅁䭁佁䭧䅁䭁佁䭙䅁䭁佁䭣䅁䉁䅁䅁允䅁䅁䅯术䅯䅁杷允䅁䅁䅕䅁䑁䅁䅷䅁䭁䕁䄸䅁䭁佁䭫䅁䭁佁䭙䅁䭁佁䭣䅁䉁䅁䅁允䅁䅁䅯䅴䄴䅁杷允䅁䅁䅕䅁䑁䅁䅷䅁䭁䙁䵅䅁䭁䵁单䅁䭁䅁䅑潁䭁䵁卧䅁䉁䅁䅁允䅁䅁䅕䱖䭯欳栱歈䵁䅉䅅䅁䑁䅁䅁睁䵁䅁䅁权癃䅁䅁权奁杂䅁允䅁䅁䅅䅁䭁䕁䝑䅁䵁䅉䅅䅁䑁䅁䅁睁䵁䅁䅁权㙃䅄䅁权敁杂䅁允䅁䅁䅅䅁䭁䥁䝉䅁䵁䅉䅅䅁䙁䅁䅁睁䵁䅁䅁权䉂䅁䅁权䱄杅䅁权䕁䅁䅋权䥄杅䅁允䅁䅁䅅䅁䙁佁剸䉵䘶ㅭ䅬䍄䉁䅁䅁睁䅁䅁䅍䅄䅁䅁䅯䅉䅁䅁䅯杊䅙䅁䅅䅁䉁䅁䅁杄䵁䅁䅁睎㍁䍁䄴睎㕁䅁䅁䍄䉁䅁䅁睁䅁䅁䅍䅄䅁䅁䅯睴䅁䅁䅯䅊䅙䅁䅅䅁䉁䅁䅁权橂杂䅁䍄䉁䅁䅁兂䅁䅁䅍䅄䅁䅁䅯儵䅁䅁䅯硹䅉䅁䅯䅂䍁䅧䅯䉹䅉䅁䅅䅁䉁䅁䅁兂歃䑣䬰礱呎䅑杷允䅁䅁䅕䅁䑁䅁䅷䅁䭁䡁免䅁䭁佁䭧䅁䭁佁䭙䅁䭁佁䭣䅁䉁䅁䅁允䅁䅁䅯䅅䅑䅁杷允䅁䅁䅍䅁䑁䅁䅷䅁䭁偁䙷䅁䭁䉁䝧䅁䉁䅁䅁允䅁䅁䅯杓䅙䅁杷允䅁䅁䅍䅁䑁䅁䅷䅁䭁䍁乍䅁䭁䍁䝙䅁䉁䅁䅁允䅁䅁䄴䅄䅁䑁䅙免畁䑁䅉䅏䅁䅁杷允䅁䅁䅍䅁䑁䅁䅷䅁䭁佁䉳䅁䭁䉁䝧䅁䉁䅁䅁允䅁䅁䅯䅒䅙䅁杷允䅁䅁䅍䅁䑁䅁䅷䅁䭁䥁䵧䅁䭁䍁䝑䅁䉁䅁䅁允䅁䅁䅯䅅䅑䅁杷允䅁䅁䅑䅁䑁䅁䅷䅁䭁䅁䉅䅁䭁䉁䅅䅁䭁䅁䅕䅁䉁䅁䅁允䅁䅁䄴杆䅁䑁䅅杍睁䑁䅕李㍁䑁䅕䅍睁䑁䅁䅁䵁䅉䅅䅁䙁䅁䅁睁䵁䅁䅁权偃䅄䅁权潄权䅁权浄权䅁权湄权䅁允䅁䅁䅅䅁䭁䉁䕁䅁䵁䅉䅅䅁䑁䅁䅁睁䵁䅁䅁权剂允䅁权奁杂䅁允䅁䅁䅅䅁䭁䕁䝯䅁䵁䅉䅅䅁䙁䅁䅁睁䵁䅁䅁权桃䅁䅁权潄权䅁权浄权䅁权湄权䅁允䅁䅁䅅䅁䭁䅁䱙䅁䵁䅉䅅䅁䑁䅁䅁睁䵁䅁䅁权偁允䅁权流杂䅁允䅁䅁䅅䅁佁䅁䅷䅁㕁䑁䅅杌硁䑁䅍䅁䵁䅉䅅䅁䙁䅁䅁睁䵁䅁䅁权㥁䅁䅁权瑄权䅁权浄权䅁权湄权䅁允䅁䅁䅅䅁䡁䅁䅁䅁䅃伵䅒䍄䉁䅁䅁兂䅁䅁䅍䅄䅁䅁䅯睊䅁䅁䅯䄷䅯䅁䅯朵䅯䅁䅯眵䅯䅁䅅䅁䉁䅁䅁睂䅁䅁䅁䈴浺䅑杷允䅁䅁䅕䅁䑁䅁䅷䅁䭁䙁䅍䅁䭁佁䭧䅁䭁佁䭙䅁䭁佁䭣䅁䉁䅁䅁允䅁䅁䅯杂䅳䅁杷允䅁䅁䅕䅁䑁䅁䅷䅁䭁䍁䉯䅁䭁佁䭫䅁䭁佁䭙䅁䭁佁䭣䅁䉁䅁䅁允䅁䅁䅯䅫䅷䅁杷允䅁䅁䅕䅁䑁䅁䅷䅁䭁䍁䉷䅁䭁佁䬰䅁䭁佁䭙䅁䭁佁䭣䅁䉁䅁䅁允䅁䅁䅣䅁䅁䍁敃唵䵁䅉䅅䅁䑁䅁䅁睁䵁䅁䅁权噁䅄䅁权流杂䅁允䅁䅁䅅䅁佁䅁䅷䅁硁䑁䅅䅎畁䑁䅑䅁䵁䅉䅅䅁䙁䅁䅁睁䵁䅁䅁权瑂允䅁权䱄杅䅁权䕁䅁䅋权䥄杅䅁允䅁䅁䅅䅁䙁偁潙䥘䌯嘱䅚䍄䉁䅁䅁兂䅁䅁䅍䅄䅁䅁䅯䅍䅅䅁䅯䄶䅯䅁䅯朵䅯䅁䅯眵䅯䅁䅅䅁䉁䅁䅁权䝁睃䅁䍄䉁䅁䅁兂䅁䅁䅍䅄䅁䅁䅯兤䅷䅁䅯硹䅉䅁䅯䅂䍁䅧䅯䉹䅉䅁䅅䅁䉁䅁䅁兂灁䥘䌯搹器䅑杷允䅁䅁䅍䅁䑁䅁䅷䅁䭁乁䵑䅁䭁䍁䝑䅁䉁䅁䅁允䅁䅁䅯砫䅯䅁杷允䅁䅁䅕䅁䑁䅁䅷䅁䭁佁䅫䅁䭁佁䬰䅁䭁佁䭙䅁䭁佁䭣䅁䉁䅁䅁允䅁䅁䅣䅁䅁䥁兂欵䵁䅉䅅䅁䑁䅁䅁睁䵁䅁䅁权癄䅂䅁权敁杂䅁允䅁䅁䅅䅁䭁乁䝷䅁䵁䅉䅅䅁䙁䅁䅁睁䵁䅁䅁权䵂睃䅁权獄权䅁权浄权䅁权湄权䅁允䅁䅁䅅䅁䭁䉁䕁䅁䵁䅉䅅䅁䕁䅁䅁睁䵁䅁䅁权⽄䅁䅁权䭁䅁䅁权䕁杁䅁允䅁䅁䅅䅁䙁䡁呗䅇坒桄䅨䍄䉁䅁䅁兂䅁䅁䅍䅄䅁䅁䅯睡䅁䅁䅯硹䅉䅁䅯䅂䍁䅧䅯剹䅉䅁䅅䅁䉁䅁䅁兂塄㍯㥁煃晤䅑杷允䅁䅁䅕䅁䑁䅁䅷䅁䭁䭁䕷䅁䭁佁䭧䅁䭁佁䭙䅁䭁佁䭣䅁䉁䅁䅁允䅁䅁䅯杂䅳䅁杷允䅁䅁䅑䅁䑁䅁䅷䅁䭁䅁䉁䅁䭁䅁䅯䅁䭁䅁䍑䅁䉁䅁䅁允䅁䅁䅕䙅㕧䵴㉨橺䴸䅉䅅䅁䕁䅁䅁睁䵁䅁䅁权湄杄䅁权晁杂䅁权杁杂䅁允䅁䅁䅅䅁䭁䙁䡅䅁䵁䅉䅅䅁䙁䅁䅁睁䵁䅁䅁权坄睃䅁权䙄杅䅁权䕁䅁䅋权䩄杅䅁允䅁䅁䅅䅁䙁乁砰扫䜫児䅊䍄䉁䅁䅁兂䅁䅁䅍䅄䅁䅁䅯公䅅䅁䅯硹䅉䅁䅯䅂䍁䅧䅯剹䅉䅁䅅䅁䉁䅁䅁兂㝂䭆䠵唴数䅑杷允䅁䅁䅕䅁䑁䅁䅷䅁䭁䭁䙅䅁䭁䵁即䅁䭁䅁䅑潁䭁䵁卧䅁䉁䅁䅁允䅁䅁䅕児塲㍯乂歗䵁䅉䅅䅁䙁䅁䅁睁䵁䅁䅁权潄兂䅁权汄权䅁权浄权䅁权湄权䅁允䅁䅁䅅䅁䭁䉁䕁䅁䵁䅉䅅䅁䙁䅁䅁睁䵁䅁䅁权兂兂䅁权䱄杅䅁权䕁䅁䅋权䥄杅䅁允䅁䅁䅅䅁䙁䱁敧敨剴䘫䅎䍄䉁䅁䅁睁䅁䅁䅍䅄䅁䅁䅯䅎䅅䅁䅯䅈䅙䅁䅅䅁䉁䅁䅁权楃杂䅁䍄䉁䅁䅁兂䅁䅁䅍䅄䅁䅁䅯杋䅅䅁䅯䄷䅯䅁䅯朵䅯䅁䅯眵䅯䅁䅅䅁䉁䅁䅁睂䅁䅁䅁䝉氷䅑杷允䅁䅁䅍䅁䑁䅁䅷䅁䭁乁䵉䅁䭁䉁䜴䅁䉁䅁䅁允䅁䅁䅯杤䅙䅁杷允䅁䅁䅕䅁䑁䅁䅷䅁䭁偁䘰䅁䭁佁䭷䅁䭁佁䭙䅁䭁佁䭣䅁䉁䅁䅁允䅁䅁䅣䅁䅁䕁畁欵䵁䅉䅅䅁䑁䅁䅁睁䵁䅁䅁权呄䅄䅁权敁杂䅁允䅁䅁䅅䅁䭁䑁䠰䅁䵁䅉䅅䅁䙁䅁䅁睁䵁䅁䅁权ぁ允䅁权瑄权䅁权浄权䅁权湄权䅁允䅁䅁䅅䅁䡁䅁䅁䅁䅄畒䅚䍄䉁䅁䅁睁䅁䅁䅍䅄䅁䅁䅯睃䅁䅁䅯杇䅙䅁䅅䅁䉁䅁䅁权䍄杂䅁䍄䉁䅁䅁兂䅁䅁䅍䅄䅁䅁䅯儶䅅䅁䅯硹䅉䅁䅯䅂䍁䅧䅯剹䅉䅁䅅䅁䉁䅁䅁兂獄払敧慨李䅑杷允䅁䅁䅍䅁䑁䅁䅷䅁䭁乁䵑䅁䭁䉁䜴䅁䉁䅁䅁允䅁䅁䅯䅎䅙䅁杷允䅁䅁䅕䅁䑁䅁䅷䅁䭁䵁䉷䅁䭁䵁单䅁䭁䅁䅑潁䭁䵁卧䅁䉁䅁䅁允䅁䅁䅕䅹睑ㅴ潙ぅ䵁䅉䅅䅁䙁䅁䅁睁䵁䅁䅁权硄允䅁权䱄杅䅁权䕁䅁䅋权䩄杅䅁允䅁䅁䅅䅁䙁䙁㑋潈牘坥䅂䍄䉁䅁䅁睁䅁䅁䅍䅄䅁䅁䅯杬䅁䅁䅯杊䅙䅁䅅䅁䉁䅁䅁杄䵁䅁䅁兏硁䍁䄴䅎ㅁ䅁䅁䍄䉁䅁䅁兂䅁䅁䅍䅄䅁䅁䅯䅭䅷䅁䅯䄶䅯䅁䅯朵䅯䅁䅯眵䅯䅁䅅䅁䉁䅁䅁权允䅂䅁䍄䉁䅁䅁䅂䅁䅁䅍䅄䅁䅁䅯杆䅳䅁䅯睈䅙䅁䅯䅉䅙䅁䅅䅁䉁䅁䅁权䭄䅃䅁䍄䉁䅁䅁兂䅁䅁䅍䅄䅁䅁䅯杫䅁䅁䅯儵䅯䅁䅯朵䅯䅁䅯眵䅯䅁䅅䅁䉁䅁䅁权乁睃䅁䍄䉁䅁䅁睁䅁䅁䅍䅄䅁䅁䅯䄶䅁䅁䅯杊䅙䅁䅅䅁䉁䅁䅁杄䵁䅁䅁李穁䍁䄴䅍㕁䅁䅁䍄䉁䅁䅁䅂䅁䅁䅍䅄䅁䅁䅯杕䅅䅁䅯允䅉䅁䅯兂䅉䅁䅅䅁䉁䅁䅁兂㥂潓㡑䍩塪䅑杷允䅁䅁䅕䅁䑁䅁䅷䅁䭁䩁䅑䅁䭁佁䭕䅁䭁佁䭙䅁䭁佁䭣䅁䉁䅁䅁允䅁䅁䅯睎䅳䅁杷允䅁䅁䅍䅁䑁䅁䅷䅁䭁䉁䅁䅁䭁䉁䝯䅁䉁䅁䅁允䅁䅁䅯䅐䅙䅁杷允䅁䅁䅍䅁䑁䅁䅷䅁䭁䉁倰䅁䭁䉁䝧䅁䉁䅁䅁允䅁䅁䅯䅦䅙䅁杷允䅁䅁䅑䅁䑁䅁䅷䅁䭁䝁䄰䅁䭁䉁䜸䅁䭁䍁䝁䅁䉁䅁䅁允䅁䅁䅯兇䅫䅁杷允䅁䅁䅑䅁䑁䅁䅷䅁䭁䭁临䅁䭁䉁䜸䅁䭁䍁䝁䅁䉁䅁䅁允䅁䅁䅯䅷䅧䅁杷允䅁䅁䅑䅁䑁䅁䅷䅁䭁䙁䈴䅁䭁䉁䅅䅁䭁䅁䍑䅁䉁䅁䅁允䅁䅁䄴杅䅁䑁䅣李穁䑁䅁䅍睁䑁䅁䅍䅁䅁杷允䅁䅁䅕䅁䑁䅁䅷䅁䭁䱁䵁䅁䭁佁䭫䅁䭁佁䭙䅁䭁佁䭣䅁䉁䅁䅁允䅁䅁䅯䅅䅑䅁杷允䅁䅁䅍䅁䑁䅁䅷䅁䭁䩁䙣䅁䭁䉁䝧䅁䉁䅁䅁允䅁䅁䅯兏䅙䅁杷允䅁䅁䅍䅁䑁䅁䅷䅁䭁䕁䙣䅁䭁䉁䝷䅁䉁䅁䅁允䅁䅁䅯睺䅙䅁杷允䅁䅁䅑䅁䑁䅁䅷䅁䭁䙁䅧䅁䭁䉁䜸䅁䭁䍁䝁䅁䉁䅁䅁允䅁䅁䅯典䅙䅁杷允䅁䅁䅑䅁䑁䅁䅷䅁䭁䱁䅍䅁䭁䉁䅅䅁䭁䅁䅕䅁䉁䅁䅁允䅁䅁䄴䅆䅁䑁䅍兎ㅁ䑁䅙䅍睁䑁䅁䅍睁䅁䅁䍄䉁䅁䅁兂䅁䅁䅍䅄䅁䅁䅯眳䅅䅁䅯剸䅉䅁䅯䅂䍁䅧䅯剹䅉䅁䅅䅁䉁䅁䅁兂㍁瑔摑兺椴䅑杷允䅁䅁䅍䅁䑁䅁䅷䅁䭁䭁䱫䅁䭁䉁䝯䅁䉁䅁䅁允䅁䅁䅯䅢䅙䅁杷允䅁䅁䅑䅁䑁䅁䅷䅁䭁偁䘴䅁䭁䉁䜸䅁䭁䍁䝁䅁䉁䅁䅁允䅁䅁䅯杢䅙䅁杷允䅁䅁䅕䅁䑁䅁䅷䅁䭁䑁䅑䅁䭁佁䭕䅁䭁佁䭙䅁䭁佁䭣䅁䉁䅁䅁允䅁䅁䅯材䅳䅁杷允䅁䅁䅍䅁䑁䅁䅷䅁䭁䕁乙䅁䭁䉁䝧䅁䉁䅁䅁允䅁䅁䅯兓䅣䅁杷允䅁䅁䅕䅁䑁䅁䅷䅁䭁乁䱯䅁䭁佁䬰䅁䭁佁䭙䅁䭁佁䭣䅁䉁䅁䅁允䅁䅁䅯䅅䅑䅁杷允䅁䅁䅕䅁䑁䅁䅷䅁䭁䉁䈴䅁䭁佁䭷䅁䭁佁䭙䅁䭁佁䭣䅁䉁䅁䅁允䅁䅁䅣䅁䅁䵁時䔵䵁䅉䅅䅁䙁䅁䅁睁䵁䅁䅁权䉃兂䅁权獄权䅁权浄权䅁权湄权䅁允䅁䅁䅅䅁䭁䉁䕁䅁䵁䅉䅅䅁䑁䅁䅁睁䵁䅁䅁权啂䅁䅁权歁杂䅁允䅁䅁䅅䅁䭁䡁婕䅁䵁䅉䅅䅁䑁䅁䅁睁䵁䅁䅁权㉄䅁䅁权捁杂䅁允䅁䅁䅅䅁䭁䅁䡷䅁䵁䅉䅅䅁䑁䅁䅁睁䵁䅁䅁权䉁允䅁权慁杂䅁允䅁䅁䅅䅁䭁䑁䜰䅁䵁䅉䅅䅁䑁䅁䅁睁䵁䅁䅁权婂允䅁权敁杂䅁允䅁䅁䅅䅁䭁䭁䝉䅁䵁䅉䅅䅁䙁䅁䅁睁䵁䅁䅁权瑂䅁䅁权獄权䅁权浄权䅁权湄权䅁允䅁䅁䅅䅁䡁䅁䅁䅁杄⭗䅚䍄䉁䅁䅁兂䅁䅁䅍䅄䅁䅁䅯䅃䅷䅁䅯儶䅯䅁䅯朵䅯䅁䅯眵䅯䅁䅅䅁䉁䅁䅁权煁杄䅁䍄䉁䅁䅁睁䅁䅁䅍䅄䅁䅁䅯內䅁䅁䅯杈䅙䅁䅅䅁䉁䅁䅁权剄杂䅁䍄䉁䅁䅁兂䅁䅁䅍䅄䅁䅁䅯儱䄰䅁䅯剸䅉䅁䅯䅂䍁䅧䅯剹䅉䅁䅅䅁䉁䅁䅁兂煃㈳灆剘呁䅑杷允䅁䅁䅍䅁䑁䅁䅷䅁䭁䡁䱧䅁䭁䉁䝧䅁䉁䅁䅁允䅁䅁䅯兇䅙䅁杷允䅁䅁䅑䅁䑁䅁䅷䅁䭁䑁䅁䅁䭁䉁䜸䅁䭁䍁䝁䅁䉁䅁䅁允䅁䅁䅯䅏䅙䅁杷允䅁䅁䅕䅁䑁䅁䅷䅁䭁䕁䱑䅁䭁佁䭫䅁䭁佁䭙䅁䭁佁䭣䅁䉁䅁䅁允䅁䅁䅯䅅䅑䅁杷允䅁䅁䅍䅁䑁䅁䅷䅁䭁䱁䕙䅁䭁䉁䝧䅁䉁䅁䅁允䅁䅁䅯䅦䅙䅁杷允䅁䅁䅍䅁䑁䅁䅷䅁䭁䉁䈴䅁䭁䍁䝑䅁䉁䅁䅁允䅁䅁䅯硪䅉䅁杷允䅁䅁䅕䅁䑁䅁䅷䅁䭁䵁乧䅁䭁䵁单䅁䭁䅁䅑潁䭁䵁卧䅁䉁䅁䅁允䅁䅁䅕块桩䬹扈䕆䵁䅉䅅䅁䑁䅁䅁睁䵁䅁䅁权佄允䅁权敁杂䅁允䅁䅁䅅䅁䭁䑁䥅䅁䵁䅉䅅䅁䑁䅁䅁睁䵁䅁䅁权坃䅁䅁权慁杂䅁允䅁䅁䅅䅁䭁䙁䜸䅁䵁䅉䅅䅁䑁䅁䅁睁䵁䅁䅁权兂睃䅁权敁杂䅁允䅁䅁䅅䅁䭁䑁䝣䅁䵁䅉䅅䅁䑁䅁䅁睁䵁䅁䅁权佃䅄䅁权慁杂䅁允䅁䅁䅅䅁䭁䝁䝉䅁䵁䅉䅅䅁䑁䅁䅁睁䵁䅁䅁权歃兂䅁权流杂䅁允䅁䅁䅅䅁佁䅁䅷䅁㑁䑁䅍杌㉁䑁䅣䅁䵁䅉䅅䅁䕁䅁䅁睁䵁䅁䅁权獂允䅁权䕁䅁䅁权䕁杁䅁允䅁䅁䅅䅁䙁䅁䅁佁⭃㕴䉸䍄䉁䅁䅁䅂䅁䅁䅍䅄䅁䅁䅯睕䅅䅁䅯允䅉䅁䅯睁䅉䅁䅅䅁䉁䅁䅁兂允噘晄潵歈䅑杷允䅁䅁䅑䅁䑁䅁䅷䅁䭁䉁䅣䅁䭁䅁䍅䅁䭁䅁䍉䅁䉁䅁䅁允䅁䅁䅕⼶⽫偌由歹䵁䅉䅅䅁䙁䅁䅁睁䵁䅁䅁权佄䅁䅁权瑄权䅁权浄权䅁权湄权䅁允䅁䅁䅅䅁䡁䅁䅁䅁杁数䅖䍄䉁䅁䅁兂䅁䅁䅍䅄䅁䅁䅯睥䅁䅁䅯儵䅯䅁䅯朵䅯䅁䅯眵䅯䅁䅅䅁䉁䅁䅁权㑁睃䅁䍄䉁䅁䅁䅂䅁䅁䅍䅄䅁䅁䅯六䅷䅁䅯睈䅙䅁䅯䅉䅙䅁䅅䅁䉁䅁䅁权䙁睂䅁䍄䉁䅁䅁睁䅁䅁䅍䅄䅁䅁䅯䅑䅁䅁䅯杇䅙䅁䅅䅁䉁䅁䅁权㉃杂䅁䍄䉁䅁䅁睁䅁䅁䅍䅄䅁䅁䅯兑䅁䅁䅯杇䅙䅁䅅䅁䉁䅁䅁权時杂䅁䍄䉁䅁䅁睁䅁䅁䅍䅄䅁䅁䅯睓䄰䅁䅯䅊䅙䅁䅅䅁䉁䅁䅁权䥁睂䅁䍄䉁䅁䅁兂䅁䅁䅍䅄䅁䅁䅯兰䅁䅁䅯硹䅉䅁䅯䅂䍁䅧䅯剹䅉䅁䅅䅁䉁䅁䅁兂啁歲桦湥噒䅑杷允䅁䅁䅕䅁䑁䅁䅷䅁䭁䩁䉳䅁䭁佁䭯䅁䭁佁䭙䅁䭁佁䭳䅁䉁䅁䅁允䅁䅁䅣䅁䅁䭁㙁欵䵁䅉䅅䅁䑁䅁䅁睁䵁䅁䅁权䭂睃䅁权捁杂䅁允䅁䅁䅅䅁䭁䍁䥍䅁䵁䅉䅅䅁䙁䅁䅁睁䵁䅁䅁权煁允䅁权䱄杅䅁权䕁䅁䅋权䥄杅䅁允䅁䅁䅅䅁䙁䵁ㅐ䙋偹氰䅨䍄䉁䅁䅁兂䅁䅁䅍䅄䅁䅁䅯䅄䅕䅁䅯朶䅯䅁䅯朵䅯䅁䅯眶䅯䅁䅅䅁䉁䅁䅁睂䅁䅁䅁䑉浌䅑杷允䅁䅁䅕䅁䑁䅁䅷䅁䭁䉁兕䅁䭁佁䭕䅁䭁佁䭙䅁䭁佁䭣䅁䉁䅁䅁允䅁䅁䅯李䅳䅁杷允䅁䅁䅍䅁䑁䅁䅷䅁䭁䑁䱁䅁䭁䉁䝧䅁䉁䅁䅁允䅁䅁䅯䅒䅙䅁杷允䅁䅁䅕䅁䑁䅁䅷䅁䭁䝁䄰䅁䭁佁䬰䅁䭁佁䭙䅁䭁佁䭣䅁䉁䅁䅁允䅁䅁䅣䅁䅁佁扂欵䵁䅉䅅䅁䙁䅁䅁睁䵁䅁䅁权㝁睃䅁权獄权䅁权浄权䅁权湄权䅁允䅁䅁䅅䅁䭁䉁䕁䅁䵁䅉䅅䅁䑁䅁䅁睁䵁䅁䅁权㕂䅁䅁权敁杂䅁允䅁䅁䅅䅁䭁䭁䝯䅁䵁䅉䅅䅁䙁䅁䅁睁䵁䅁䅁权求䅁䅁权䙄杅䅁权䕁䅁䅋权䥄杅䅁允䅁䅁䅅䅁䙁䵁㙒坣礴剶䄱䍄䉁䅁䅁睁䅁䅁䅍䅄䅁䅁䅯朶䅁䅁䅯䅇䅙䅁䅅䅁䉁䅁䅁权䅂杂䅁䍄䉁䅁䅁䅂䅁䅁䅍䅄䅁䅁䅯儷䄴䅁䅯睈䅙䅁䅯䅉䅙䅁䅅䅁䉁䅁䅁权癄元䅁䍄䉁䅁䅁睁䅁䅁䅍䅄䅁䅁䅯其䅅䅁䅯杈䅙䅁䅅䅁䉁䅁䅁权楃杂䅁䍄䉁䅁䅁兂䅁䅁䅍䅄䅁䅁䅯六䅳䅁䅯䄷䅯䅁䅯朵䅯䅁䅯眵䅯䅁䅅䅁䉁䅁䅁权允䅂䅁䍄䉁䅁䅁睁䅁䅁䅍䅄䅁䅁䅯兪䅑䅁䅯䅇䅙䅁䅅䅁䉁䅁䅁权婁杂䅁䍄䉁䅁䅁兂䅁䅁䅍䅄䅁䅁䅯䅇䅷䅁䅯剸䅉䅁䅯䅂䍁䅧䅯剹䅉䅁䅅䅁䉁䅁䅁兂穃挲䴯瀶朸䅑杷允䅁䅁䅑䅁䑁䅁䅷䅁䭁䡁䉙䅁䭁䉁䜸䅁䭁䍁䝁䅁䉁䅁䅁允䅁䅁䅯䅑䅫䅁杷允䅁䅁䅕䅁䑁䅁䅷䅁䭁䥁佣䅁䭁佁䭕䅁䭁佁䭙䅁䭁佁䭣䅁䉁䅁䅁允䅁䅁䅯睎䅳䅁杷允䅁䅁䅕䅁䑁䅁䅷䅁䭁䕁䅍䅁䭁䵁单䅁䭁䅁䅑潁䭁䵁卧䅁䉁䅁䅁允䅁䅁䅕汇敌特䭦啂䵁䅉䅅䅁䑁䅁䅁睁䵁䅁䅁权奁兂䅁权慁杂䅁允䅁䅁䅅䅁䭁䑁䝷䅁䵁䅉䅅䅁䙁䅁䅁睁䵁䅁䅁权䕂䅁䅁权䙄杅䅁权䕁䅁䅋权䥄杅䅁允䅁䅁䅅䅁䙁偁祣䙬洵睑䅊䍄䉁䅁䅁兂䅁䅁䅍䅄䅁䅁䅯睤䅁䅁䅯硹䅉䅁䅯䅂䍁䅧䅯剹䅉䅁䅅䅁䉁䅁䅁兂䭁㘱睎剐婰䅑杷允䅁䅁䅕䅁䑁䅁䅷䅁䭁䭁䉁䅁䭁佁䭕䅁䭁佁䭙䅁䭁佁䭣䅁䉁䅁䅁允䅁䅁䅯児䅉䅁杷允䅁䅁䅑䅁䑁䅁䅷䅁䭁䑁䅧䅁䭁䅁䍅䅁䭁䅁䍉䅁䉁䅁䅁允䅁䅁䅕䉵䘶㜶扅欱䵁䅉䅅䅁䙁䅁䅁睁䵁䅁䅁权祁兂䅁权汄权䅁权浄权䅁权湄权䅁允䅁䅁䅅䅁䭁䑁䱧䅁䵁䅉䅅䅁䙁䅁䅁睁䵁䅁䅁权䑂䅁䅁权䱄杅䅁权䕁䅁䅋权䥄杅䅁允䅁䅁䅅䅁䙁䥁牘払敧噒䅰䍄䉁䅁䅁睁䅁䅁䅍䅄䅁䅁䅯剣䅫䅁䅯䅊䅙䅁䅅䅁䉁䅁䅁权偂䅈䅁䍄䉁䅁䅁兂䅁䅁䅍䅄䅁䅁䅯䅒䅁䅁䅯硹䅉䅁䅯䅂䍁䅧䅯䉹䅉䅁䅅䅁䉁䅁䅁兂桄桥畓⭒捆䅑杷允䅁䅁䅕䅁䑁䅁䅷䅁䭁䱁䙅䅁䭁䵁即䅁䭁䅁䅑潁䭁䵁卧䅁䉁䅁䅁允䅁䅁䅕䘷㑇潈䱘ざ䵁䅉䅅䅁䕁䅁䅁睁䵁䅁䅁权剂䅁䅁权䉁杁䅁权䙁杁䅁允䅁䅁䅅䅁䙁䙁晰朶牨畲䅰䍄䉁䅁䅁兂䅁䅁䅍䅄䅁䅁䅯䅆䄴䅁䅯儷䅯䅁䅯朵䅯䅁䅯眵䅯䅁䅅䅁䉁䅁䅁睂䅁䅁䅁䙧浘䅑杷允䅁䅁䅍䅁䑁䅁䅷䅁䭁乁䉁䅁䭁䍁䝑䅁䉁䅁䅁允䅁䅁䅯䈱䅯䅁杷允䅁䅁䅕䅁䑁䅁䅷䅁䭁䕁䅙䅁䭁䵁即䅁䭁䅁䅑潁䭁䵁卧䅁䉁䅁䅁允䅁䅁䅕⽷潕䥘䌹䕗䵁䅉䅅䅁䙁䅁䅁睁䵁䅁䅁权祂兂䅁权潄权䅁权浄权䅁权湄权䅁允䅁䅁䅅䅁䭁䅁䱙䅁䵁䅉䅅䅁䑁䅁䅁睁䵁䅁䅁权䥃䅁䅁权捁杂䅁允䅁䅁䅅䅁䭁䍁䝳䅁䵁䅉䅅䅁䙁䅁䅁睁䵁䅁䅁权歁兇䅁权潄权䅁权浄权䅁权湄权䅁允䅁䅁䅅䅁䭁䅁䱙䅁䵁䅉䅅䅁䙁䅁䅁睁䵁䅁䅁权獂䅁䅁权䙄杅䅁权䕁䅁䅋权䩄杅䅁允䅁䅁䅅䅁䙁䵁佈污㕌䅋䅖䍄䉁䅁䅁兂䅁䅁䅍䅄䅁䅁䅯来䅳䅁䅯儵䅯䅁䅯朵䅯䅁䅯眵䅯䅁䅅䅁䉁䅁䅁权允䅂䅁䍄䉁䅁䅁睁䅁䅁䅍䅄䅁䅁䅯朳䅁䅁䅯䅈䅙䅁䅅䅁䉁䅁䅁权坁䅃䅁䍄䉁䅁䅁兂䅁䅁䅍䅄䅁䅁䅯末䅯䅁䅯䄶䅯䅁䅯朵䅯䅁䅯眵䅯䅁䅅䅁䉁䅁䅁权⭄权䅁䍄䉁䅁䅁兂䅁䅁䅍䅄䅁䅁䅯䄴䅅䅁䅯䄶䅯䅁䅯朵䅯䅁䅯眵䅯䅁䅅䅁䉁䅁䅁权䝁睃䅁䍄䉁䅁䅁兂䅁䅁䅍䅄䅁䅁䅯䄶䅑䅁䅯䄷䅯䅁䅯朵䅯䅁䅯眵䅯䅁䅅䅁䉁䅁䅁睂䅁䅁䅁䙧浈䅑杷允䅁䅁䅕䅁䑁䅁䅷䅁䭁䙁䉷䅁䭁佁䭫䅁䭁佁䭙䅁䭁佁䭣䅁䉁䅁䅁允䅁䅁䅯睭䅷䅁杷允䅁䅁䅕䅁䑁䅁䅷䅁䭁䡁䉁䅁䭁䵁单䅁䭁䅁䅑潁䭁䵁卫䅁䉁䅁䅁允䅁䅁䅕牶捵坦㝵樯䴸䅉䅅䅁䑁䅁䅁睁䵁䅁䅁权捂䅁䅁权敁杂䅁允䅁䅁䅅䅁䭁䩁䝉䅁䵁䅉䅅䅁䙁䅁䅁睁䵁䅁䅁权㑂䅅䅁权潄权䅁权浄权䅁权湄权䅁允䅁䅁䅅䅁䭁䅁䱙䅁䵁䅉䅅䅁䙁䅁䅁睁䵁䅁䅁权摁兄䅁权汄权䅁权浄权䅁权湄权䅁允䅁䅁䅅䅁䭁䉁䕁䅁䵁䅉䅅䅁䑁䅁䅁睁䵁䅁䅁权奃䅂䅁权慁杂䅁允䅁䅁䅅䅁䭁䵁䝁䅁䵁䅉䅅䅁䙁䅁䅁睁䵁䅁䅁权⭃䅂䅁权煄权䅁权浄权䅁权牄权䅁允䅁䅁䅅䅁䡁䅁䅁䅁䅂畗䅚䍄䉁䅁䅁兂䅁䅁䅍䅄䅁䅁䅯䅮䅷䅁䅯䄶䅯䅁䅯朵䅯䅁䅯眵䅯䅁䅅䅁䉁䅁䅁权䝁睃䅁䍄䉁䅁䅁兂䅁䅁䅍䅄䅁䅁䅯硃䅫䅁䅯朶䅯䅁䅯朵䅯䅁䅯眶䅯䅁䅅䅁䉁䅁䅁睂䅁䅁䅁䵑決䅑杷允䅁䅁䅍䅁䑁䅁䅷䅁䭁䵁䰰䅁䭁䍁䝑䅁䉁䅁䅁允䅁䅁䅯睍䅣䅁杷允䅁䅁䅕䅁䑁䅁䅷䅁䭁偁䄸䅁䭁佁䭯䅁䭁佁䭙䅁䭁佁䭳䅁䉁䅁䅁允䅁䅁䅣䅁䅁䍁䝂欵䵁䅉䅅䅁䑁䅁䅁睁䵁䅁䅁权䑂䅁䅁权慁杂䅁允䅁䅁䅅䅁䭁䑁䝷䅁䵁䅉䅅䅁䙁䅁䅁睁䵁䅁䅁权䥄允䅁权獄权䅁权浄权䅁权湄权䅁允䅁䅁䅅䅁䡁䅁䅁䅁杄敺䅒䍄䉁䅁䅁兂䅁䅁䅍䅄䅁䅁䅯䅥䄰䅁䅯䄶䅯䅁䅯朵䅯䅁䅯眵䅯䅁䅅䅁䉁䅁䅁权㉁睃䅁䍄䉁䅁䅁兂䅁䅁䅍䅄䅁䅁䅯杲䅅䅁䅯硹䅉䅁䅯䅂䍁䅧䅯䉹䅉䅁䅅䅁䉁䅁䅁兂䥂場啯歲漹䅑杷允䅁䅁䅕䅁䑁䅁䅷䅁䭁乁䴸䅁䭁䵁单䅁䭁䅁䅑潁䭁䵁卫䅁䉁䅁䅁允䅁䅁䅕䌱穊湦楴啉䵁䅉䅅䅁䑁䅁䅁睁䵁䅁䅁权佃䅁䅁权敁杂䅁允䅁䅁䅅䅁䭁䥁䝷䅁䵁䅉䅅䅁䕁䅁䅁睁䵁䅁䅁权ぃ允䅁权䭁䅁䅁权䙁䅁䅁允䅁䅁䅅䅁䙁䍁䝕婧䑖㡩⽷䍄䉁䅁䅁䅂䅁䅁䅍䅄䅁䅁䅯睑䅁䅁䅯睈䅙䅁䅯䅉䅙䅁䅅䅁䉁䅁䅁权㝁杂䅁䍄䉁䅁䅁䅂䅁䅁䅍䅄䅁䅁䅯䅒䅁䅁䅯睈䅙䅁䅯䅉䅙䅁䅅䅁䉁䅁䅁权慁元䅁䍄䉁䅁䅁䅂䅁䅁䅍䅄䅁䅁䅯睫䅷䅁䅯睈䅙䅁䅯䅉䅙䅁䅅䅁䉁䅁䅁权潄睂䅁䍄䉁䅁䅁兂䅁䅁䅍䅄䅁䅁䅯杧䅁䅁䅯䄷䅯䅁䅯朵䅯䅁䅯眵䅯䅁䅅䅁䉁䅁䅁睂䅁䅁䅁䕷浢䅑杷允䅁䅁䅍䅁䑁䅁䅷䅁䭁䱁䕳䅁䭁䍁䝑䅁䉁䅁䅁允䅁䅁䅯䅅䅑䅁杷允䅁䅁䅕䅁䑁䅁䅷䅁䭁䩁䘴䅁䭁䵁单䅁䭁䅁䅑潁䭁䵁卧䅁䉁䅁䅁允䅁䅁䅕獐呃睍婨䕑䵁䅉䅅䅁䙁䅁䅁睁䵁䅁䅁权䑂䅁䅁权汄权䅁权浄权䅁权湄权䅁允䅁䅁䅅䅁䭁䅁䰰䅁䵁䅉䅅䅁䙁䅁䅁睁䵁䅁䅁权㉂杄䅁权䙄杅䅁权䕁䅁䅋权䥄杅䅁允䅁䅁䅅䅁䙁䥁ㅔ嘫契䙅䅰䍄䉁䅁䅁䅂䅁䅁䅍䅄䅁䅁䅯兡䅁䅁䅯允䅉䅁䅯杁䅉䅁䅅䅁䉁䅁䅁兂呄票漷潡湲䅑杷允䅁䅁䅑䅁䑁䅁䅷䅁䭁佁䈴䅁䭁䅁䅑䅁䭁䅁䍑䅁䉁䅁䅁允䅁䅁䅕䅁䅁䉁佉歙䵅䅉䅅䅁䙁䅁䅁睁䵁䅁䅁权硂䅁䅁权䙄杅䅁权䕁䅁䅋权䩄杅䅁允䅁䅁䅅䅁䙁䅁㍨材爴䈯䅊䍄䉁䅁䅁兂䅁䅁䅍䅄䅁䅁䅯䅱䅕䅁䅯剸䅉䅁䅯䅂䍁䅧䅯䉹䅉䅁䅅䅁䉁䅁䅁兂卂䕨慬奚丰䅑杷允䅁䅁䅕䅁䑁䅁䅷䅁䭁䱁䄴䅁䭁䵁单䅁䭁䅁䅑潁䭁䵁卫䅁䉁䅁䅁允䅁䅁䅕摶㍦歃摰う䵁䅉䅅䅁䑁䅁䅁睁䵁䅁䅁权桁允䅁权慁杂䅁允䅁䅁䅅䅁䭁䉁䝳䅁䵁䅉䅅䅁䙁䅁䅁睁䵁䅁䅁权歄䅁䅁权䱄杅䅁权䕁䅁䅋权䩄杅䅁允䅁䅁䅅䅁䙁䥁牘払敧坰䅂䍄䉁䅁䅁兂䅁䅁䅍䅄䅁䅁䅯眹䅷䅁䅯儶䅯䅁䅯朵䅯䅁䅯眵䅯䅁䅅䅁䉁䅁䅁权偄充䅁䍄䉁䅁䅁睁䅁䅁䅍䅄䅁䅁䅯杤䅅䅁䅯䅈䅙䅁䅅䅁䉁䅁䅁权䵃杂䅁䍄䉁䅁䅁䅂䅁䅁䅍䅄䅁䅁䅯儸䅁䅁䅯权䅁䅁䅯䅂䅉䅁䅅䅁䉁䅁䅁兂⽂牡へ硫塧䅑杷允䅁䅁䅕䅁䑁䅁䅷䅁䭁䙁䙳䅁䭁䵁即䅁䭁䅁䅑潁䭁䵁卧䅁䉁䅁䅁允䅁䅁䅕㡪ㅌ䙋偷䕘䵁䅉䅅䅁䙁䅁䅁睁䵁䅁䅁权乃睃䅁权灄权䅁权浄权䅁权湄权䅁允䅁䅁䅅䅁䭁䭁倰䅁䵁䅉䅅䅁䙁䅁䅁睁䵁䅁䅁权䙃杄䅁权灄权䅁权浄权䅁权湄权䅁允䅁䅁䅅䅁䭁䉁偅䅁䵁䅉䅅䅁䙁䅁䅁睁䵁䅁䅁权䕂䅁䅁权灄权䅁权浄权䅁权湄权䅁允䅁䅁䅅䅁䭁䭁䵙䅁䵁䅉䅅䅁䕁䅁䅁睁䵁䅁䅁权䩄䅁䅁权剁䅁䅁权䕁杁䅁允䅁䅁䅅䅁佁䉁䅑䅁祁䑁䅑睍睁䑁䅁䅍睁䑁䅁䅍䅁䅁杷允䅁䅁䅕䅁䑁䅁䅷䅁䭁䱁䱣䅁䭁佁䭯䅁䭁佁䭙䅁䭁佁䭳䅁䉁䅁䅁允䅁䅁䅯䅅䅑䅁杷允䅁䅁䅍䅁䑁䅁䅷䅁䭁乁䱑䅁䭁䉁䝯䅁䉁䅁䅁允䅁䅁䅯睘䅙䅁杷允䅁䅁䅕䅁䑁䅁䅷䅁䭁䱁䙅䅁䭁佁䭫䅁䭁佁䭙䅁䭁佁䭣䅁䉁䅁䅁允䅁䅁䅯睰䅷䅁杷允䅁䅁䅍䅁䑁䅁䅷䅁䭁䱁䉯䅁䭁䉁䝷䅁䉁䅁䅁允䅁䅁䅯䅤䅙䅁杷允䅁䅁䅕䅁䑁䅁䅷䅁䭁䥁䵁䅁䭁佁䭯䅁䭁佁䭙䅁䭁佁䭳䅁䉁䅁䅁允䅁䅁䅣䅁䅁䭁㝁欵䵁䅉䅅䅁䕁䅁䅁睁䵁䅁䅁权捂允䅁权䉁杁䅁权䍁杁䅁允䅁䅁䅅䅁䙁䥁䬵敷払偘䅴䍄䉁䅁䅁兂䅁䅁䅍䅄䅁䅁䅯杆䅳䅁䅯儶䅯䅁䅯朵䅯䅁䅯眵䅯䅁䅅䅁䉁䅁䅁权允䅂䅁䍄䉁䅁䅁兂䅁䅁䅍䅄䅁䅁䅯䅰䅷䅁䅯朶䅯䅁䅯朵䅯䅁䅯眶䅯䅁䅅䅁䉁䅁䅁权允䅂䅁䍄䉁䅁䅁兂䅁䅁䅍䅄䅁䅁䅯杊䅁䅁䅯剸䅉䅁䅯䅂䍁䅧䅯䉹䅉䅁䅅䅁䉁䅁䅁兂婄牃⭎㔶伸䅑杷允䅁䅁䅕䅁䑁䅁䅷䅁䭁䱁䱣䅁䭁䵁单䅁䭁䅁䅑潁䭁䵁卧䅁䉁䅁䅁允䅁䅁䅕呆乒湡摋䕅䵁䅉䅅䅁䙁䅁䅁睁䵁䅁䅁权汄杄䅁权汄权䅁权浄权䅁权湄权䅁允䅁䅁䅅䅁䭁䉁䕁䅁䵁䅉䅅䅁䙁䅁䅁睁䵁䅁䅁权䑂䅁䅁权瑄权䅁权浄权䅁权湄权䅁允䅁䅁䅅䅁䡁䅁䅁䅁䅂⭗䅚䍄䉁䅁䅁兂䅁䅁䅍䅄䅁䅁䅯䅒䅁䅁䅯儷䅯䅁䅯朵䅯䅁䅯眵䅯䅁䅅䅁䉁䅁䅁睂䅁䅁䅁䭯汪䅑杷允䅁䅁䅕䅁䑁䅁䅷䅁䭁䩁䱧䅁䭁佁䭫䅁䭁佁䭙䅁䭁佁䭣䅁䉁䅁䅁允䅁䅁䅯剒䅅䅁杷允䅁䅁䅕䅁䑁䅁䅷䅁䭁䱁䅙䅁䭁佁䬰䅁䭁佁䭙䅁䭁佁䭣䅁䉁䅁䅁允䅁䅁䅣䅁䅁䍁橂䔵䵁䅉䅅䅁䙁䅁䅁睁䵁䅁䅁权硃兂䅁权瑄权䅁权浄权䅁权湄权䅁允䅁䅁䅅䅁䡁䅁䅁䅁䅄敇䅒䍄䉁䅁䅁兂䅁䅁䅍䅄䅁䅁䅯䅎䄸䅁䅯䄷䅯䅁䅯朵䅯䅁䅯眵䅯䅁䅅䅁䉁䅁䅁权允䅂䅁䍄䉁䅁䅁睁䅁䅁䅍䅄䅁䅁䅯䅹䅳䅁䅯䅈䅙䅁䅅䅁䉁䅁䅁权獁睂䅁䍄䉁䅁䅁兂䅁䅁䅍䅄䅁䅁䅯睪䅁䅁䅯剸䅉䅁䅯䅂䍁䅧䅯䉹䅉䅁䅅䅁䉁䅁䅁兂⽁䑩剹㡌歷䅑杷允䅁䅁䅕䅁䑁䅁䅷䅁䭁䙁䵁䅁䭁佁䭫䅁䭁佁䭙䅁䭁佁䭣䅁䉁䅁䅁允䅁䅁䅯䅅䅑䅁杷允䅁䅁䅍䅁䑁䅁䅷䅁䭁䅁䉯䅁䭁䉁䝷䅁䉁䅁䅁允䅁䅁䅯兔䅙䅁杷允䅁䅁䅕䅁䑁䅁䅷䅁䭁䉁䄰䅁䭁佁䬰䅁䭁佁䭙䅁䭁佁䭣䅁䉁䅁䅁允䅁䅁䅣䅁䅁䵁塃唵䵁䅉䅅䅁䙁䅁䅁睁䵁䅁䅁权偃䅁䅁权䙄杅䅁权䕁䅁䅋权䩄杅䅁允䅁䅁䅅䅁䙁䝁㍋扅㍅楣䅂䍄䉁䅁䅁兂䅁䅁䅍䅄䅁䅁䅯䅤䅁䅁䅯䄷䅯䅁䅯朵䅯䅁䅯眵䅯䅁䅅䅁䉁䅁䅁睂䅁䅁䅁临楌䅑杷允䅁䅁䅕䅁䑁䅁䅷䅁䭁䡁䵯䅁䭁䵁单䅁䭁䅁䅑潁䭁䵁卧䅁䉁䅁䅁允䅁䅁䅕煣㉷捈眵䕅䵁䅉䅅䅁䙁䅁䅁睁䵁䅁䅁权牃䅄䅁权灄权䅁权浄权䅁权湄权䅁允䅁䅁䅅䅁䭁䕁匴䅁䵁䅉䅅䅁䙁䅁䅁睁䵁䅁䅁权婃䅂䅁权䱄杅䅁权䕁䅁䅋权䩄杅䅁允䅁䅁䅅䅁䙁䱁敧敨剴䘶䄱䍄䉁䅁䅁睁䅁䅁䅍䅄䅁䅁䅯睪䅁䅁䅯䅇䅙䅁䅅䅁䉁䅁䅁权䅂杂䅁䍄䉁䅁䅁兂䅁䅁䅍䅄䅁䅁䅯䅇䅅䅁䅯剸䅉䅁䅯䅂䍁䅧䅯䉹䅉䅁䅅䅁䉁䅁䅁兂晄獵啍䅮䅫䅑杷允䅁䅁䅍䅁䑁䅁䅷䅁䭁䵁䅑䅁䭁䉁䝷䅁䉁䅁䅁允䅁䅁䅯睩䅙䅁杷允䅁䅁䅕䅁䑁䅁䅷䅁䭁乁䙯䅁䭁佁䬰䅁䭁佁䭙䅁䭁佁䭣䅁䉁䅁䅁允䅁䅁䅣䅁䅁佁摃唵䵁䅉䅅䅁䙁䅁䅁睁䵁䅁䅁权䥄䅄䅁权䱄杅䅁权䕁䅁䅋权䩄杅䅁允䅁䅁䅅䅁䙁䱁敧敨剴䙋䅰䍄䉁䅁䅁兂䅁䅁䅍䅄䅁䅁䅯朱䅷䅁䅯硹䅉䅁䅯䅂䍁䅧䅯䉹䅉䅁䅅䅁䉁䅁䅁兂灁䥘䌯戹敨䅑杷允䅁䅁䅍䅁䑁䅁䅷䅁䭁䥁䄸䅁䭁䉁䝯䅁䉁䅁䅁允䅁䅁䅯䅑䅙䅁杷允䅁䅁䅕䅁䑁䅁䅷䅁䭁乁䕕䅁䭁䵁单䅁䭁䅁䅑潁䭁䵁卧䅁䉁䅁䅁允䅁䅁䅕㍬䍣夵愳い䵁䅉䅅䅁䑁䅁䅁睁䵁䅁䅁权灃允䅁权捁杂䅁允䅁䅁䅅䅁䭁䍁䡍䅁䵁䅉䅅䅁䕁䅁䅁睁䵁䅁䅁权捂允䅁权䕁䅁䅁权䕁杁䅁允䅁䅁䅅䅁䙁䅁䅁䅁佄䥍䉖䍄䉁䅁䅁兂䅁䅁䅍䅄䅁䅁䅯儫䅑䅁䅯䄷䅯䅁䅯朵䅯䅁䅯眵䅯䅁䅅䅁䉁䅁䅁睂䅁䅁䅁䵷汪䅑杷允䅁䅁䅕䅁䑁䅁䅷䅁䭁䑁䴸䅁䭁佁䭷䅁䭁佁䭙䅁䭁佁䭣䅁䉁䅁䅁允䅁䅁䅯䅅䅑䅁杷允䅁䅁䅍䅁䑁䅁䅷䅁䭁䍁䴰䅁䭁䍁䝑䅁䉁䅁䅁允䅁䅁䅯桥䅫䅁杷允䅁䅁䅍䅁䑁䅁䅷䅁䭁䵁䵕䅁䭁䉁䝷䅁䉁䅁䅁允䅁䅁䅯䅕䅙䅁杷允䅁䅁䅕䅁䑁䅁䅷䅁䭁䅁䉍䅁䭁䵁即䅁䭁䅁䅑潁䭁䵁卧䅁䉁䅁䅁允䅁䅁䅕㘱睎児塰歗䵁䅉䅅䅁䕁䅁䅁睁䵁䅁䅁权䩁䅅䅁权晁杂䅁权杁杂䅁允䅁䅁䅅䅁䭁䡁䥕䅁䵁䅉䅅䅁䙁䅁䅁睁䵁䅁䅁权楁䅁䅁权汄权䅁权浄权䅁权湄权䅁允䅁䅁䅅䅁䭁䑁䰴䅁䵁䅉䅅䅁䙁䅁䅁睁䵁䅁䅁权䅄允䅁权䱄杅䅁权䕁䅁䅋权䩄杅䅁允䅁䅁䅅䅁䙁䙁偹癷潕䙔䄹䍄䉁䅁䅁睁䅁䅁䅍䅄䅁䅁䅯䅦䅕䅁䅯杇䅙䅁䅅䅁䉁䅁䅁权䅂杂䅁䍄䉁䅁䅁睁䅁䅁䅍䅄䅁䅁䅯䉊䅫䅁䅯䅇䅙䅁䅅䅁䉁䅁䅁权䩂睂䅁䍄䉁䅁䅁䅂䅁䅁䅍䅄䅁䅁䅯杓䅳䅁䅯睈䅙䅁䅯䅉䅙䅁䅅䅁䉁䅁䅁权佂杂䅁䍄䉁䅁䅁兂䅁䅁䅍䅄䅁䅁䅯睯䅁䅁䅯儷䅯䅁䅯朵䅯䅁䅯眵䅯䅁䅅䅁䉁䅁䅁睂䅁䅁䅁䕁浘䅑杷允䅁䅁䅕䅁䑁䅁䅷䅁䭁䝁䰰䅁䭁䵁单䅁䭁䅁䅑潁䭁䵁卧䅁䉁䅁䅁允䅁䅁䅕し楥啴戹啎䵁䅉䅅䅁䑁䅁䅁睁䵁䅁䅁权奃䅄䅁权奁杂䅁允䅁䅁䅅䅁䭁䕁䝑䅁䵁䅉䅅䅁䙁䅁䅁睁䵁䅁䅁权獁兄䅁权䙄杅䅁权䕁䅁䅋权䥄杅䅁允䅁䅁䅅䅁䙁䩁樱偷摊睄䄹䍄䉁䅁䅁䅂䅁䅁䅍䅄䅁䅁䅯兑䅁䅁䅯䅂䅁䅁䅯兂䅁䅁䅅䅁䉁䅁䅁兂䅁䅁䅁䩯商兑杷允䅁䅁䅕䅁䑁䅁䅷䅁䭁䭁䉅䅁䭁䵁单䅁䭁䅁䅑潁䭁䵁卧䅁䉁䅁䅁允䅁䅁䅕て㙐ㅦ䙖啂䵁䅉䅅䅁䑁䅁䅁睁䵁䅁䅁权楃䅄䅁权慁杂䅁允䅁䅁䅅䅁䭁䅁䥉䅁䵁䅉䅅䅁䙁䅁䅁睁䵁䅁䅁权畃䅁䅁权瑄权䅁权浄权䅁权湄权䅁允䅁䅁䅅䅁䡁䅁䅁䅁䅃电䅖䍄䉁䅁䅁兂䅁䅁䅍䅄䅁䅁䅯睫䅳䅁䅯剸䅉䅁䅯䅂䍁䅧䅯剹䅉䅁䅅䅁䉁䅁䅁兂䥄䉺浖奯䩅䅑杷允䅁䅁䅍䅁䑁䅁䅷䅁䭁䡁䙍䅁䭁䍁䝑䅁䉁䅁䅁允䅁䅁䅯兓䅧䅁杷允䅁䅁䅑䅁䑁䅁䅷䅁䭁䝁䅧䅁䭁䅁䅯䅁䭁䅁䍑䅁䉁䅁䅁允䅁䅁䅕㡧䭄啯㉗啅䵁䅉䅅䅁䑁䅁䅁睁䵁䅁䅁权畃䅄䅁权捁杂䅁允䅁䅁䅅䅁䭁䝁䝉䅁䵁䅉䅅䅁䑁䅁䅁睁䵁䅁䅁权癃䅄䅁权捁杂䅁允䅁䅁䅅䅁䭁䝁䝉䅁䵁䅉䅅䅁䑁䅁䅁睁䵁䅁䅁权睃䅄䅁权捁杂䅁允䅁䅁䅅䅁䭁䝁䝉䅁䵁䅉䅅䅁䙁䅁䅁睁䵁䅁䅁权䱃䅄䅁权汄权䅁权浄权䅁权湄权䅁允䅁䅁䅅䅁䭁䅁䰸䅁䵁䅉䅅䅁䙁䅁䅁睁䵁䅁䅁权睃䅄䅁权煄权䅁权浄权䅁权牄权䅁允䅁䅁䅅䅁䭁䉁䕁䅁䵁䅉䅅䅁䕁䅁䅁睁䵁䅁䅁权桄允䅁权䕁䅁䅁权䕁杁䅁允䅁䅁䅅䅁䙁䅁䅁䅁牁㈱䉚䍄䉁䅁䅁兂䅁䅁䅍䅄䅁䅁䅯儶䅷䅁䅯硹䅉䅁䅯䅂䍁䅧䅯䉹䅉䅁䅅䅁䉁䅁䅁兂歃䑣䬰㐱剎䅑杷允䅁䅁䅑䅁䑁䅁䅷䅁䭁佁䉉䅁䭁䅁䅑䅁䭁䅁䍑䅁䉁䅁䅁允䅁䅁䅕䅁䅁乁⽤歙䵅䅉䅅䅁䙁䅁䅁睁䵁䅁䅁权允䅁䅁权䱄杅䅁权䕁䅁䅋权䥄杅䅁允䅁䅁䅅䅁䙁䕁桪桥畓㉔䅖䍄䉁䅁䅁睁䅁䅁䅍䅄䅁䅁䅯䅲䅁䅁䅯䅇䅙䅁䅅䅁䉁䅁䅁权瑁杂䅁䍄䉁䅁䅁睁䅁䅁䅍䅄䅁䅁䅯朹䅅䅁䅯杈䅙䅁䅅䅁䉁䅁䅁权穃睂䅁䍄䉁䅁䅁睁䅁䅁䅍䅄䅁䅁䅯条䅷䅁䅯杈䅙䅁䅅䅁䉁䅁䅁权⽄杂䅁䍄䉁䅁䅁睁䅁䅁䅍䅄䅁䅁䅯內䄰䅁䅯䅇䅙䅁䅅䅁䉁䅁䅁权婁杂䅁䍄䉁䅁䅁兂䅁䅁䅍䅄䅁䅁䅯村䄰䅁䅯硹䅉䅁䅯䅂䍁䅧䅯䉹䅉䅁䅅䅁䉁䅁䅁兂䅁䅁䅁佁時䅑杷允䅁䅁䅕䅁䑁䅁䅷䅁䭁䡁伴䅁䭁䵁单䅁䭁䅁䅑潁䭁䵁卧䅁䉁䅁䅁允䅁䅁䅕㈲䉣欱ㅒあ䵁䅉䅅䅁䙁䅁䅁睁䵁䅁䅁权捂䅁䅁权䱄杅䅁权䕁䅁䅋权䥄杅䅁允䅁䅁䅅䅁䙁乁橥䑣䬰ㅂ䅸䍄䉁䅁䅁睁䅁䅁䅍䅄䅁䅁䅯睯䅁䅁䅯杇䅙䅁䅅䅁䉁䅁䅁权敂杂䅁䍄䉁䅁䅁睁䅁䅁䅍䅄䅁䅁䅯睧䄰䅁䅯䅊䅙䅁䅅䅁䉁䅁䅁权ぃ兇䅁䍄䉁䅁䅁睁䅁䅁䅍䅄䅁䅁䅯䅫䅕䅁䅯杊䅙䅁䅅䅁䉁䅁䅁杄䵁䅁䅁䅏㍁䍁䄴䅏㑁䅁䅁䍄䉁䅁䅁睁䅁䅁䅍䅄䅁䅁䅯杘䅷䅁䅯杈䅙䅁䅅䅁䉁䅁䅁权慃睂䅁䍄䉁䅁䅁兂䅁䅁䅍䅄䅁䅁䅯兇䅅䅁䅯䄶䅯䅁䅯朵䅯䅁䅯眵䅯䅁䅅䅁䉁䅁䅁权䝁睃䅁䍄䉁䅁䅁兂䅁䅁䅍䅄䅁䅁䅯杓䅅䅁䅯剸䅉䅁䅯䅂䍁䅧䅯剹䅉䅁䅅䅁䉁䅁䅁兂癄砰之啮䩕䅑杷允䅁䅁䅑䅁䑁䅁䅷䅁䭁䕁䄰䅁䭁䉁䜸䅁䭁䍁䝁䅁䉁䅁䅁允䅁䅁䅯兗䅣䅁杷允䅁䅁䅕䅁䑁䅁䅷䅁䭁䉁䅁䅁䭁佁䭧䅁䭁佁䭙䅁䭁佁䭣䅁䉁䅁䅁允䅁䅁䅯杂䅳䅁杷允䅁䅁䅍䅁䑁䅁䅷䅁䭁䵁䉁䅁䭁䍁䝑䅁䉁䅁䅁允䅁䅁䅯桚䅯䅁杷允䅁䅁䅍䅁䑁䅁䅷䅁䭁偁估䅁䭁䉁䝧䅁䉁䅁䅁允䅁䅁䅯兌䅙䅁杷允䅁䅁䅕䅁䑁䅁䅷䅁䭁䍁䉣䅁䭁佁䭷䅁䭁佁䭙䅁䭁佁䭣䅁䉁䅁䅁允䅁䅁䅣䅁䅁䭁䉄䔵䵁䅉䅅䅁䙁䅁䅁睁䵁䅁䅁权祃䅄䅁权汄权䅁权浄权䅁权湄权䅁允䅁䅁䅅䅁䭁偁䭫䅁䵁䅉䅅䅁䙁䅁䅁睁䵁䅁䅁权偃䅁䅁权汄权䅁权浄权䅁权湄权䅁允䅁䅁䅅䅁䭁䑁䱧䅁䵁䅉䅅䅁䙁䅁䅁睁䵁䅁䅁权䥁睃䅁权獄权䅁权浄权䅁权湄权䅁允䅁䅁䅅䅁䭁䉁䕁䅁䵁䅉䅅䅁䑁䅁䅁睁䵁䅁䅁权䥃䅄䅁权慁杂䅁允䅁䅁䅅䅁䭁䙁䜸䅁䵁䅉䅅䅁䙁䅁䅁睁䵁䅁䅁权婂允䅁权潄权䅁权浄权䅁权湄权䅁允䅁䅁䅅䅁䭁䅁䱙䅁䵁䅉䅅䅁䑁䅁䅁睁䵁䅁䅁权瑃䅂䅁权敁杂䅁允䅁䅁䅅䅁䭁乁䝕䅁䵁䅉䅅䅁䙁䅁䅁睁䵁䅁䅁权卄䅁䅁权灄权䅁权浄权䅁权湄权䅁允䅁䅁䅅䅁䭁䱁䵑䅁䵁䅉䅅䅁䑁䅁䅁睁䵁䅁䅁权慄䅁䅁权流杂䅁允䅁䅁䅅䅁佁䅁䅯䅁㕁䑁䅧杌ぁ䅁䅁䍄䉁䅁䅁䅂䅁䅁䅍䅄䅁䅁䅯公䅅䅁䅯允䅉䅁䅯睁䅉䅁䅅䅁䉁䅁䅁兂䱃硯慣眫奅兑杷允䅁䅁䅑䅁䑁䅁䅷䅁䭁䕁䅍䅁䭁䅁䍅䅁䭁䅁䍕䅁䉁䅁䅁允䅁䅁䅕ぎ爴搴瘷欯䵁䅉䅅䅁䙁䅁䅁睁䵁䅁䅁权䵂䅁䅁权䙄杅䅁权䕁䅁䅋权䩄杅䅁允䅁䅁䅅䅁䙁䙁〷婲㝲䄲䅸䍄䉁䅁䅁睁䅁䅁䅍䅄䅁䅁䅯䅭䅅䅁䅯䅊䅙䅁䅅䅁䉁䅁䅁权㝂兇䅁䍄䉁䅁䅁睁䅁䅁䅍䅄䅁䅁䅯䅋䅁䅁䅯䅇䅙䅁䅅䅁䉁䅁䅁权㡂杂䅁䍄䉁䅁䅁兂䅁䅁䅍䅄䅁䅁䅯朵䅑䅁䅯硹䅉䅁䅯䅂䍁䅧䅯剹䅉䅁䅅䅁䉁䅁䅁兂乄䵺䵺佺杸䅑杷允䅁䅁䅍䅁䑁䅁䅷䅁䭁䕁䅷䅁䭁䉁䝧䅁䉁䅁䅁允䅁䅁䅯兇䅙䅁杷允䅁䅁䅍䅁䑁䅁䅷䅁䭁䑁䅳䅁䭁䉁䝷䅁䉁䅁䅁允䅁䅁䅯睒䅙䅁杷允䅁䅁䅍䅁䑁䅁䅷䅁䭁乁䅑䅁䭁䉁䝧䅁䉁䅁䅁允䅁䅁䅯兓䅣䅁杷允䅁䅁䅍䅁䑁䅁䅷䅁䭁䕁乳䅁䭁䉁䝷䅁䉁䅁䅁允䅁䅁䅯䅐䅧䅁杷允䅁䅁䅕䅁䑁䅁䅷䅁䭁䅁婣䅁䭁佁䭯䅁䭁佁䭙䅁䭁佁䭳䅁䉁䅁䅁允䅁䅁䅣䅁䅁䅁婂欵䵁䅉䅅䅁䙁䅁䅁睁䵁䅁䅁权剃䅁䅁权潄权䅁权浄权䅁权湄权䅁允䅁䅁䅅䅁䭁䅁䱙䅁䵁䅉䅅䅁䙁䅁䅁睁䵁䅁䅁权療兄䅁权䙄杅䅁权䕁䅁䅋权䩄杅䅁允䅁䅁䅅䅁䙁佁䵒㡪浬卌䅂䍄䉁䅁䅁兂䅁䅁䅍䅄䅁䅁䅯杇䄴䅁䅯儶䅯䅁䅯朵䅯䅁䅯眵䅯䅁䅅䅁䉁䅁䅁权潃充䅁䍄䉁䅁䅁兂䅁䅁䅍䅄䅁䅁䅯睎䄸䅁䅯儷䅯䅁䅯朵䅯䅁䅯眵䅯䅁䅅䅁䉁䅁䅁睂䅁䅁䅁䑁洳䅑杷允䅁䅁䅍䅁䑁䅁䅷䅁䭁佁䱷䅁䭁䉁䜴䅁䉁䅁䅁允䅁䅁䅯兄䅣䅁杷允䅁䅁䅑䅁䑁䅁䅷䅁䭁䵁䅉䅁䭁䅁䅑䅁䭁䅁䅕䅁䉁䅁䅁允䅁䅁䅕䅁䅁䱯具歚䵅䅉䅅䅁䕁䅁䅁睁䵁䅁䅁权䑄䅁䅁权䕁䅁䅁权䙁䅁䅁允䅁䅁䅅䅁䙁䅁䅁䵁千塵䉆䍄䉁䅁䅁兂䅁䅁䅍䅄䅁䅁䅯䅏䅕䅁䅯䄶䅯䅁䅯朵䅯䅁䅯眵䅯䅁䅅䅁䉁䅁䅁权䝁睃䅁䍄䉁䅁䅁兂䅁䅁䅍䅄䅁䅁䅯䅩䅷䅁䅯儶䅯䅁䅯朵䅯䅁䅯眵䅯䅁䅅䅁䉁䅁䅁权䱃杄䅁䍄䉁䅁䅁兂䅁䅁䅍䅄䅁䅁䅯睐䄰䅁䅯剸䅉䅁䅯䅂䍁䅧䅯剹䅉䅁䅅䅁䉁䅁䅁兂䥄⽡栵硆剁䅑杷允䅁䅁䅍䅁䑁䅁䅷䅁䭁䥁佁䅁䭁䉁䝧䅁䉁䅁䅁允䅁䅁䅯兇䅙䅁杷允䅁䅁䅑䅁䑁䅁䅷䅁䭁䵁䅙䅁䭁䅁䅑䅁䭁䅁䅕䅁䉁䅁䅁允䅁䅁䅕䅁䅁䝁䉚䕢䵅䅉䅅䅁䙁䅁䅁睁䵁䅁䅁权瑁允䅁权煄权䅁权浄权䅁权牄权䅁允䅁䅁䅅䅁䡁䅁䅁䅁䅂何䅚䍄䉁䅁䅁睁䅁䅁䅍䅄䅁䅁䅯睉䅁䅁䅯䅈䅙䅁䅅䅁䉁䅁䅁权摃杂䅁䍄䉁䅁䅁兂䅁䅁䅍䅄䅁䅁䅯䅡䅁䅁䅯硹䅉䅁䅯䅂䍁䅧䅯䉹䅉䅁䅅䅁䉁䅁䅁兂㑃潈牘塕塨䅑杷允䅁䅁䅍䅁䑁䅁䅷䅁䭁䱁䉫䅁䭁䉁䝧䅁䉁䅁䅁允䅁䅁䅯杓䅙䅁杷允䅁䅁䅍䅁䑁䅁䅷䅁䭁䅁䙧䅁䭁䉁䝯䅁䉁䅁䅁允䅁䅁䅯睷䅙䅁杷允䅁䅁䅑䅁䑁䅁䅷䅁䭁䩁䅑䅁䭁䉁䜸䅁䭁䍁䝁䅁䉁䅁䅁允䅁䅁䅯䅏䅙䅁杷允䅁䅁䅑䅁䑁䅁䅷䅁䭁䑁䅫䅁䭁䉁䜸䅁䭁䍁䝁䅁䉁䅁䅁允䅁䅁䅯䅉䅫䅁杷允䅁䅁䅕䅁䑁䅁䅷䅁䭁䍁䉣䅁䭁䵁即䅁䭁䅁䅑潁䭁䵁卧䅁䉁䅁䅁允䅁䅁䅕⽷潕䥘礸䕗䵁䅉䅅䅁䙁䅁䅁睁䵁䅁䅁权穃兂䅁权煄权䅁权浄权䅁权牄权䅁允䅁䅁䅅䅁䡁䅁䅁䅁权⭍䅚䍄䉁䅁䅁䅂䅁䅁䅍䅄䅁䅁䅯睉䅁䅁䅯睈䅙䅁䅯䅉䅙䅁䅅䅁䉁䅁䅁权捃杂䅁䍄䉁䅁䅁兂䅁䅁䅍䅄䅁䅁䅯䅕䅷䅁䅯剸䅉䅁䅯䅂䍁䅧䅯䉹䅉䅁䅅䅁䉁䅁䅁兂⭁䥃奋挶甯睐杷允䅁䅁䅍䅁䑁䅁䅷䅁䭁䥁䴴䅁䭁䉁䝷䅁䉁䅁䅁允䅁䅁䅯杙䅙䅁杷允䅁䅁䅑䅁䑁䅁䅷䅁䭁䕁䉍䅁䭁䅁䅑䅁䭁䅁䍑䅁䉁䅁䅁允䅁䅁䅕䅁䅁䭁䠯啚䵅䅉䅅䅁䙁䅁䅁睁䵁䅁䅁权橁䅁䅁权汄权䅁权浄权䅁权湄权䅁允䅁䅁䅅䅁䭁䅁䰰䅁䵁䅉䅅䅁䙁䅁䅁睁䵁䅁䅁权祃䅄䅁权䙄杅䅁权䕁䅁䅋权䥄杅䅁允䅁䅁䅅䅁䙁䑁灃朵䠶桐䅊䍄䉁䅁䅁兂䅁䅁䅍䅄䅁䅁䅯䅩䅳䅁䅯硹䅉䅁䅯䅂䍁䅧䅯䉹䅉䅁䅅䅁䉁䅁䅁兂塄㍯㥁獃噤䅑杷允䅁䅁䅕䅁䑁䅁䅷䅁䭁乁䅣䅁䭁䵁即䅁䭁䅁䅑潁䭁䵁卧䅁䉁䅁䅁允䅁䅁䅕噋偹癷潘䕗䵁䅉䅅䅁䙁䅁䅁睁䵁䅁䅁权瑄䅂䅁权䱄杅䅁权䕁䅁䅋权䥄杅䅁允䅁䅁䅅䅁䙁䥁䌯匹捨㈹䅆䍄䉁䅁䅁睁䅁䅁䅍䅄䅁䅁䅯充䅅䅁䅯䅇䅙䅁䅅䅁䉁䅁䅁权䕂杂䅁䍄䉁䅁䅁睁䅁䅁䅍䅄䅁䅁䅯儹䅷䅁䅯䅊䅙䅁䅅䅁䉁䅁䅁权楂睇䅁䍄䉁䅁䅁䅂䅁䅁䅍䅄䅁䅁䅯睵䅅䅁䅯允䅉䅁䅯睁䅉䅁䅅䅁䉁䅁䅁兂䱁睶㜷汱䍯兑杷允䅁䅁䅍䅁䑁䅁䅷䅁䭁䉁佑䅁䭁䉁䝧䅁䉁䅁䅁允䅁䅁䅯䅦䅙䅁杷允䅁䅁䅍䅁䑁䅁䅷䅁䭁䑁䴴䅁䭁䉁䝯䅁䉁䅁䅁允䅁䅁䅯杴䅙䅁杷允䅁䅁䅍䅁䑁䅁䅷䅁䭁䱁䵷䅁䭁䉁䜴䅁䉁䅁䅁允䅁䅁䅯兴䅙䅁杷允䅁䅁䅍䅁䑁䅁䅷䅁䭁䉁䄸䅁䭁䉁䝯䅁䉁䅁䅁允䅁䅁䅯䅢䅙䅁杷允䅁䅁䅍䅁䑁䅁䅷䅁䭁偁䬰䅁䭁䉁䜴䅁䉁䅁䅁允䅁䅁䅯兒䅙䅁杷允䅁䅁䅕䅁䑁䅁䅷䅁䭁䡁䙅䅁䭁佁䬰䅁䭁佁䭙䅁䭁佁䭣䅁䉁䅁䅁允䅁䅁䅯䅅䅑䅁杷允䅁䅁䅑䅁䑁䅁䅷䅁䭁䱁䉍䅁䭁䉁䅅䅁䭁䅁䅕䅁䉁䅁䅁允䅁䅁䄴䅆䅁䑁䅉䅏穁䑁䅍免㕁䑁䅁䅍睁䅁䅁䍄䉁䅁䅁兂䅁䅁䅍䅄䅁䅁䅯杅䅁䅁䅯硹䅉䅁䅯䅂䍁䅧䅯剹䅉䅁䅅䅁䉁䅁䅁兂乄䵺䵺䩺扸䅑杷允䅁䅁䅍䅁䑁䅁䅷䅁䭁䡁䵑䅁䭁䉁䝧䅁䉁䅁䅁允䅁䅁䅯睢䅙䅁杷允䅁䅁䅑䅁䑁䅁䅷䅁䭁䵁䉉䅁䭁䅁䅯䅁䭁䅁䍑䅁䉁䅁䅁允䅁䅁䅕捷桱扒穢歂䵁䅉䅅䅁䙁䅁䅁睁䵁䅁䅁权橄兄䅁权汄权䅁权浄权䅁权湄权䅁允䅁䅁䅅䅁䭁䅁䰸䅁䵁䅉䅅䅁䑁䅁䅁睁䵁䅁䅁权佂睃䅁权慁杂䅁允䅁䅁䅅䅁䭁䙁䜴䅁䵁䅉䅅䅁䑁䅁䅁睁䵁䅁䅁权㙃䅄䅁权捁杂䅁允䅁䅁䅅䅁䭁䥁䝉䅁䵁䅉䅅䅁䑁䅁䅁睁䵁䅁䅁权慁睄䅁权歁杂䅁允䅁䅁䅅䅁䭁䙁䭳䅁䵁䅉䅅䅁䙁䅁䅁睁䵁䅁䅁权呄䅂䅁权䙄杅䅁权䕁䅁䅋权䥄杅䅁允䅁䅁䅅䅁䙁䉁歸眯湴杬䅰䍄䉁䅁䅁睁䅁䅁䅍䅄䅁䅁䅯杚䅁䅁䅯杊䅙䅁䅅䅁䉁䅁䅁杄䵁䅁䅁睎祁䍁䄴睎ぁ䅁䅁䍄䉁䅁䅁䅂䅁䅁䅍䅄䅁䅁䅯杕䅁䅁䅯睈䅙䅁䅯䅉䅙䅁䅅䅁䉁䅁䅁权牂睂䅁䍄䉁䅁䅁睁䅁䅁䅍䅄䅁䅁䅯桃䅫䅁䅯䅊䅙䅁䅅䅁䉁䅁䅁权⽄兇䅁䍄䉁䅁䅁兂䅁䅁䅍䅄䅁䅁䅯免䅅䅁䅯剸䅉䅁䅯䅂䍁䅧䅯剹䅉䅁䅅䅁䉁䅁䅁兂噂捵潚牏何䅑杷允䅁䅁䅕䅁䑁䅁䅷䅁䭁偁䉳䅁䭁佁䭧䅁䭁佁䭙䅁䭁佁䭣䅁䉁䅁䅁允䅁䅁䅯杂䅳䅁杷允䅁䅁䅕䅁䑁䅁䅷䅁䭁䡁䈸䅁䭁佁䭕䅁䭁佁䭙䅁䭁佁䭣䅁䉁䅁䅁允䅁䅁䅯児䅉䅁杷允䅁䅁䅕䅁䑁䅁䅷䅁䭁乁䅯䅁䭁佁䭫䅁䭁佁䭙䅁䭁佁䭣䅁䉁䅁䅁允䅁䅁䅯睷䅷䅁杷允䅁䅁䅕䅁䑁䅁䅷䅁䭁偁䅙䅁䭁䵁单䅁䭁䅁䅑潁䭁䵁卧䅁䉁䅁䅁允䅁䅁䅕潘橹䐲稷歅䵁䅉䅅䅁䙁䅁䅁睁䵁䅁䅁权䩄䅂䅁权灄权䅁权浄权䅁权湄权䅁允䅁䅁䅅䅁䭁䉁䕁䅁䵁䅉䅅䅁䙁䅁䅁睁䵁䅁䅁权㝄睃䅁权煄权䅁权浄权䅁权牄权䅁允䅁䅁䅅䅁䭁䉁䕁䅁䵁䅉䅅䅁䑁䅁䅁睁䵁䅁䅁权䩂䅁䅁权慁杂䅁允䅁䅁䅅䅁䭁乁䝙䅁䵁䅉䅅䅁䑁䅁䅁睁䵁䅁䅁权剂䅁䅁权歁杂䅁允䅁䅁䅅䅁䭁䥁匸䅁䵁䅉䅅䅁䑁䅁䅁睁䵁䅁䅁权ぃ睃䅁权敁杂䅁允䅁䅁䅅䅁䭁䑁䝣䅁䵁䅉䅅䅁䙁䅁䅁睁䵁䅁䅁权䕄兂䅁权䙄杅䅁权䕁䅁䅋权䩄杅䅁允䅁䅁䅅䅁䙁偁䡶捃婱則䅚䍄䉁䅁䅁睁䅁䅁䅍䅄䅁䅁䅯䄯䅅䅁䅯䅇䅙䅁䅅䅁䉁䅁䅁权婁杂䅁䍄䉁䅁䅁兂䅁䅁䅍䅄䅁䅁䅯䄹䅅䅁䅯儷䅯䅁䅯朵䅯䅁䅯眵䅯䅁䅅䅁䉁䅁䅁睂䅁䅁䅁䱯汄䅑杷允䅁䅁䅕䅁䑁䅁䅷䅁䭁佁䅷䅁䭁佁䭯䅁䭁佁䭙䅁䭁佁䭳䅁䉁䅁䅁允䅁䅁䅣䅁䅁佁䅂欵䵁䅉䅅䅁䙁䅁䅁睁䵁䅁䅁权癁兄䅁权䙄杅䅁权䕁䅁䅋权䥄杅䅁允䅁䅁䅅䅁䙁偁桦潗歑桸䅰䍄䉁䅁䅁兂䅁䅁䅍䅄䅁䅁䅯杢䅅䅁䅯䄷䅯䅁䅯朵䅯䅁䅯眵䅯䅁䅅䅁䉁䅁䅁权允䅂䅁䍄䉁䅁䅁兂䅁䅁䅍䅄䅁䅁䅯杫䅁䅁䅯剸䅉䅁䅯䅂䍁䅧䅯䉹䅉䅁䅅䅁䉁䅁䅁兂婃塸䑬⽈䩕䅑杷允䅁䅁䅕䅁䑁䅁䅷䅁䭁䩁䅍䅁䭁䵁单䅁䭁䅁䅑潁䭁䵁卧䅁䉁䅁䅁允䅁䅁䅕湉剅瑉睉䕆䵁䅉䅅䅁䑁䅁䅁睁䵁䅁䅁权穄䅁䅁权流杂䅁允䅁䅁䅅䅁佁䅁䅷䅁㑁䑁䅫杌㉁䑁䅍䅁䵁䅉䅅䅁䙁䅁䅁睁䵁䅁䅁权啃䅁䅁权䙄杅䅁权䕁䅁䅋权䥄杅䅁允䅁䅁䅅䅁䙁䙁㕐啅兹兣䅰䍄䉁䅁䅁兂䅁䅁䅍䅄䅁䅁䅯䅓䅳䅁䅯儶䅯䅁䅯朵䅯䅁䅯眵䅯䅁䅅䅁䉁䅁䅁权㍂睄䅁䍄䉁䅁䅁兂䅁䅁䅍䅄䅁䅁䅯䅤䅅䅁䅯硹䅉䅁䅯䅂䍁䅧䅯剹䅉䅁䅅䅁䉁䅁䅁兂桄桥畓㉒捆䅑杷允䅁䅁䅕䅁䑁䅁䅷䅁䭁䩁䅕䅁䭁䵁单䅁䭁䅁䅑潁䭁䵁卧䅁䉁䅁䅁允䅁䅁䅕䭕坙㍨䭷䕃䵁䅉䅅䅁䑁䅁䅁睁䵁䅁䅁权卄允䅁权奁杂䅁允䅁䅁䅅䅁䭁䕁䝯䅁䵁䅉䅅䅁䙁䅁䅁睁䵁䅁䅁权㕂杄䅁权獄权䅁权浄权䅁权湄权䅁允䅁䅁䅅䅁䭁䉁䕁䅁䵁䅉䅅䅁䙁䅁䅁睁䵁䅁䅁权牂兄䅁权潄权䅁权浄权䅁权湄权䅁允䅁䅁䅅䅁䭁䉁䕁䅁䵁䅉䅅䅁䙁䅁䅁睁䵁䅁䅁权⭄䅂䅁权煄权䅁权浄权䅁权牄权䅁允䅁䅁䅅䅁䡁䅁䅁䅁杂⭖䅚䍄䉁䅁䅁兂䅁䅁䅍䅄䅁䅁䅯䅢䄰䅁䅯䄶䅯䅁䅯朵䅯䅁䅯眵䅯䅁䅅䅁䉁䅁䅁权允䅂䅁䍄䉁䅁䅁䅂䅁䅁䅍䅄䅁䅁䅯兲䅁䅁䅯䅂䅁䅁䅯䅂䅉䅁䅅䅁䉁䅁䅁兂䅁䅁䅁猶㑂兑杷允䅁䅁䅍䅁䑁䅁䅷䅁䭁䭁䅍䅁䭁䉁䝧䅁䉁䅁䅁允䅁䅁䅯杓䅙䅁杷允䅁䅁䅕䅁䑁䅁䅷䅁䭁䩁䅙䅁䭁䵁单䅁䭁䅁䅑潁䭁䵁卫䅁䉁䅁䅁允䅁䅁䅕䝑䉈灁桚啃䵁䅉䅅䅁䙁䅁䅁睁䵁䅁䅁权睃䅂䅁权灄权䅁权浄权䅁权湄权䅁允䅁䅁䅅䅁䭁䡁具䅁䵁䅉䅅䅁䑁䅁䅁睁䵁䅁䅁权噃兂䅁权慁杂䅁允䅁䅁䅅䅁䭁乁䝙䅁䵁䅉䅅䅁䙁䅁䅁睁䵁䅁䅁权㕃兂䅁权䙄杅䅁权䕁䅁䅋权䩄杅䅁允䅁䅁䅅䅁䙁佁䌳䉁瑎卐䅸䍄䉁䅁䅁兂䅁䅁䅍䅄䅁䅁䅯杵䅷䅁䅯儵䅯䅁䅯朵䅯䅁䅯眵䅯䅁䅅䅁䉁䅁䅁权㍁睃䅁䍄䉁䅁䅁睁䅁䅁䅍䅄䅁䅁䅯杴䅁䅁䅯杊䅙䅁䅅䅁䉁䅁䅁杄䵁䅁䅁䅏㑁䍁䄴䅍硁䅁䅁䍄䉁䅁䅁睁䅁䅁䅍䅄䅁䅁䅯䅪䅑䅁䅯杊䅙䅁䅅䅁䉁䅁䅁杄䵁䅁䅁睎㉁䍁䄴杍祁䅁䅁䍄䉁䅁䅁兂䅁䅁䅍䅄䅁䅁䅯典䅁䅁䅯朶䅯䅁䅯朵䅯䅁䅯眶䅯䅁䅅䅁䉁䅁䅁睂䅁䅁䅁䕧洷䅑杷允䅁䅁䅕䅁䑁䅁䅷䅁䭁䭁䅙䅁䭁䵁单䅁䭁䅁䅑潁䭁䵁卧䅁䉁䅁䅁允䅁䅁䅕欫䥡癯晁歄䵁䅉䅅䅁䙁䅁䅁睁䵁䅁䅁权ㅁ允䅁权䙄杅䅁权䕁䅁䅋权䩄杅䅁允䅁䅁䅅䅁䙁䭁䠫汭伶䈳䅆䍄䉁䅁䅁兂䅁䅁䅍䅄䅁䅁䅯䅬䅑䅁䅯朶䅯䅁䅯朵䅯䅁䅯眶䅯䅁䅅䅁䉁䅁䅁睂䅁䅁䅁䕁洳䅑杷允䅁䅁䅕䅁䑁䅁䅷䅁䭁䙁䅕䅁䭁䵁即䅁䭁䅁䅑潁䭁䵁卫䅁䉁䅁䅁允䅁䅁䅕㘱睎児䡯歘䵁䅉䅅䅁䙁䅁䅁睁䵁䅁䅁权啁兂䅁权灄权䅁权浄权䅁权湄权䅁允䅁䅁䅅䅁䭁䉁剫䅁䵁䅉䅅䅁䑁䅁䅁睁䵁䅁䅁权偃兂䅁权流杂䅁允䅁䅁䅅䅁佁䅁䅷䅁㕁䑁䅧杌ぁ䑁䅧䅁䵁䅉䅅䅁䙁䅁䅁睁䵁䅁䅁权䙄兂䅁权潄权䅁权浄权䅁权湄权䅁允䅁䅁䅅䅁䭁䅁䱙䅁䵁䅉䅅䅁䙁䅁䅁睁䵁䅁䅁权湄兂䅁权灄权䅁权浄权䅁权湄权䅁允䅁䅁䅅䅁䭁佁䵍䅁䵁䅉䅅䅁䕁䅁䅁睁䵁䅁䅁权䑃兄䅁权晁杂䅁权杁杂䅁允䅁䅁䅅䅁䭁䝁卫䅁䵁䅉䅅䅁䙁䅁䅁睁䵁䅁䅁权䝂兂䅁权潄权䅁权浄权䅁权湄权䅁允䅁䅁䅅䅁䭁䉁䕁䅁䵁䅉䅅䅁䑁䅁䅁睁䵁䅁䅁权㉃睃䅁权歁杂䅁允䅁䅁䅅䅁䭁䉁䕁䅁䵁䅉䅅䅁䙁䅁䅁睁䵁䅁䅁权塂睃䅁权䱄杅䅁权䕁䅁䅋权䥄杅䅁允䅁䅁䅅䅁䙁䱁敧敨剴䙥䅆䍄䉁䅁䅁睁䅁䅁䅍䅄䅁䅁䅯杫䅅䅁䅯杇䅙䅁䅅䅁䉁䅁䅁权時杂䅁䍄䉁䅁䅁兂䅁䅁䅍䅄䅁䅁䅯杫䅁䅁䅯硹䅉䅁䅯䅂䍁䅧䅯䉹䅉䅁䅅䅁䉁䅁䅁兂䙃ㄶ㑇案扖䅑杷允䅁䅁䅍䅁䑁䅁䅷䅁䭁䙁䉍䅁䭁䍁䝙䅁䉁䅁䅁允䅁䅁䄴䅄䅁䑁䅧䅎畁䑁䅧睎䅁䅁杷允䅁䅁䅕䅁䑁䅁䅷䅁䭁䩁䅑䅁䭁䵁即䅁䭁䅁䅑潁䭁䵁卧䅁䉁䅁䅁允䅁䅁䅕歲桦桥⭒歗䵁䅉䅅䅁䙁䅁䅁睁䵁䅁䅁权噃䅁䅁权䱄杅䅁权䕁䅁䅋权䥄杅䅁允䅁䅁䅅䅁䙁䅁䅁䅁䅁䝉䅂䍄䉁䅁䅁兂䅁䅁䅍䅄䅁䅁䅯杩䅑䅁䅯剸䅉䅁䅯䅂䍁䅧䅯䉹䅉䅁䅅䅁䉁䅁䅁兂㡂婮䄴㝃䥧䅑杷允䅁䅁䅍䅁䑁䅁䅷䅁䭁䙁䱁䅁䭁䉁䝷䅁䉁䅁䅁允䅁䅁䅯兔䅙䅁杷允䅁䅁䅑䅁䑁䅁䅷䅁䭁䕁䱕䅁䭁䉁䜸䅁䭁䍁䝁䅁䉁䅁䅁允䅁䅁䅯硑䅅䅁杷允䅁䅁䅕䅁䑁䅁䅷䅁䭁䩁䅣䅁䭁䵁即䅁䭁䅁䅑潁䭁䵁卧䅁䉁䅁䅁允䅁䅁䅕体㙆䭆渴歘䵁䅉䅅䅁䙁䅁䅁睁䵁䅁䅁权獂杄䅁权汄权䅁权浄权䅁权湄权䅁允䅁䅁䅅䅁䭁䭁䱕䅁䵁䅉䅅䅁䑁䅁䅁睁䵁䅁䅁权䕃䅁䅁权敁杂䅁允䅁䅁䅅䅁䭁乁䠸䅁䵁䅉䅅䅁䑁䅁䅁睁䵁䅁䅁权啃䅁䅁权慁杂䅁允䅁䅁䅅䅁䭁䑁䜴䅁䵁䅉䅅䅁䙁䅁䅁睁䵁䅁䅁权捁兄䅁权獄权䅁权浄权䅁权湄权䅁允䅁䅁䅅䅁䡁䅁䅁䅁䅃敬䅖䍄䉁䅁䅁䅂䅁䅁䅍䅄䅁䅁䅯杗䅅䅁䅯允䅉䅁䅯睁䅉䅁䅅䅁䉁䅁䅁兂汄睌牓数兪䅑杷允䅁䅁䅑䅁䑁䅁䅷䅁䭁䱁䉁䅁䭁䅁䅯䅁䭁䅁䅕䅁䉁䅁䅁允䅁䅁䅕䉲慸䑚晶稷䴸䅉䅅䅁䙁䅁䅁睁䵁䅁䅁权乂兂䅁权䙄杅䅁权䕁䅁䅋权䩄杅䅁允䅁䅁䅅䅁䙁䥁䙲䤱兙䉅䅎䍄䉁䅁䅁兂䅁䅁䅍䅄䅁䅁䅯杴䅁䅁䅯剸䅉䅁䅯䅂䍁䅧䅯剹䅉䅁䅅䅁䉁䅁䅁兂潄䵊⭤执䥯䅑杷允䅁䅁䅕䅁䑁䅁䅷䅁䭁偁䅧䅁䭁䵁即䅁䭁䅁䅑潁䭁䵁卧䅁䉁䅁䅁允䅁䅁䅕捺䵺䵺獺さ䵁䅉䅅䅁䑁䅁䅁睁䵁䅁䅁权㑃䅁䅁权慁杂䅁允䅁䅁䅅䅁䭁䵁䜰䅁䵁䅉䅅䅁䕁䅁䅁睁䵁䅁䅁权䭂允䅁权䕁䅁䅁权䙁䅁䅁允䅁䅁䅅䅁䙁䅁䅁䅁䵄䙙䉒䍄䉁䅁䅁睁䅁䅁䅍䅄䅁䅁䅯睬䅑䅁䅯杈䅙䅁䅅䅁䉁䅁䅁权祁杂䅁䍄䉁䅁䅁睁䅁䅁䅍䅄䅁䅁䅯䄹䅕䅁䅯杊䅙䅁䅅䅁䉁䅁䅁杄䵁䅁䅁睎㍁䍁䄴兏ㅁ䅁䅁䍄䉁䅁䅁兂䅁䅁䅍䅄䅁䅁䅯兤䅅䅁䅯儷䅯䅁䅯朵䅯䅁䅯眵䅯䅁䅅䅁䉁䅁䅁睂䅁䅁䅁䉑浘䅑杷允䅁䅁䅕䅁䑁䅁䅷䅁䭁䕁䵙䅁䭁佁䭯䅁䭁佁䭙䅁䭁佁䭳䅁䉁䅁䅁允䅁䅁䅯䅅䅑䅁杷允䅁䅁䅕䅁䑁䅁䅷䅁䭁䥁䅉䅁䭁佁䭯䅁䭁佁䭙䅁䭁佁䭳䅁䉁䅁䅁允䅁䅁䅣䅁䅁䵁䝂欵䵁䅉䅅䅁䑁䅁䅁睁䵁䅁䅁权塄䅁䅁权慁杂䅁允䅁䅁䅅䅁䭁䝁䝉䅁䵁䅉䅅䅁䑁䅁䅁睁䵁䅁䅁权桃允䅁权敁杂䅁允䅁䅁䅅䅁䭁䭁䝯䅁䵁䅉䅅䅁䑁䅁䅁睁䵁䅁䅁权捃䅄䅁权奁杂䅁允䅁䅁䅅䅁䭁䕁䝑䅁䵁䅉䅅䅁䑁䅁䅁睁䵁䅁䅁权橃允䅁权捁杂䅁允䅁䅁䅅䅁䭁䥁䝷䅁䵁䅉䅅䅁䕁䅁䅁睁䵁䅁䅁权千䅁䅁权晁杂䅁权杁杂䅁允䅁䅁䅅䅁䭁䑁䝍䅁䵁䅉䅅䅁䙁䅁䅁睁䵁䅁䅁权灂允䅁权獄权䅁权浄权䅁权湄权䅁允䅁䅁䅅䅁䭁䉁䕁䅁䵁䅉䅅䅁䑁䅁䅁睁䵁䅁䅁权乂䅄䅁权敁杂䅁允䅁䅁䅅䅁䭁䵁䝷䅁䵁䅉䅅䅁䕁䅁䅁睁䵁䅁䅁权坃䅁䅁权晁杂䅁权杁杂䅁允䅁䅁䅅䅁䭁䕁䜴䅁䵁䅉䅅䅁䑁䅁䅁睁䵁䅁䅁权⽂䅅䅁权流杂䅁允䅁䅁䅅䅁佁䅁䅷䅁㉁䑁䅙杌祁䑁䅉䅁䵁䅉䅅䅁䕁䅁䅁睁䵁䅁䅁权塃䅁䅁权晁杂䅁权杁杂䅁允䅁䅁䅅䅁䭁䍁䨰䅁䵁䅉䅅䅁䕁䅁䅁睁䵁䅁䅁权元䅂䅁权晁杂䅁权杁杂䅁允䅁䅁䅅䅁䭁䑁䝯䅁䵁䅉䅅䅁䑁䅁䅁睁䵁䅁䅁权硃䅁䅁权奁杂䅁允䅁䅁䅅䅁䭁䍁䝫䅁䵁䅉䅅䅁䕁䅁䅁睁䵁䅁䅁权捁允䅁权䭁䅁䅁权䙁䅁䅁允䅁䅁䅅䅁䙁䕁䱓佢㝦晱⽍䍄䉁䅁䅁兂䅁䅁䅍䅄䅁䅁䅯䅕䅳䅁䅯䄷䅯䅁䅯朵䅯䅁䅯眵䅯䅁䅅䅁䉁䅁䅁权允䅂䅁䍄䉁䅁䅁兂䅁䅁䅍䅄䅁䅁䅯杌䅅䅁䅯䄷䅯䅁䅯朵䅯䅁䅯眵䅯䅁䅅䅁䉁䅁䅁睂䅁䅁䅁䡙汦䅑杷允䅁䅁䅍䅁䑁䅁䅷䅁䭁䩁䅕䅁䭁䍁䝙䅁䉁䅁䅁允䅁䅁䄴䅄䅁䑁䅣兎畁䑁䅑杍䅁䅁杷允䅁䅁䅍䅁䑁䅁䅷䅁䭁乁䈴䅁䭁䉁䝷䅁䉁䅁䅁允䅁䅁䅯朲䅙䅁杷允䅁䅁䅍䅁䑁䅁䅷䅁䭁䩁䅣䅁䭁䍁䝙䅁䉁䅁䅁允䅁䅁䄴䅄䅁䑁䅫李畁䑁䅙睍䅁䅁杷允䅁䅁䅍䅁䑁䅁䅷䅁䭁䅁丰䅁䭁䉁䜴䅁䉁䅁䅁允䅁䅁䅯睹䅙䅁杷允䅁䅁䅑䅁䑁䅁䅷䅁䭁乁䈸䅁䭁䅁䍅䅁䭁䅁䍕䅁䉁䅁䅁允䅁䅁䅕栱潃乷䡑欳䵁䅉䅅䅁䑁䅁䅁睁䵁䅁䅁权䍃允䅁权慁杂䅁允䅁䅁䅅䅁䭁䵁䜰䅁䵁䅉䅅䅁䑁䅁䅁睁䵁䅁䅁权癄兇䅁权慁杂䅁允䅁䅁䅅䅁䭁䉁䝳䅁䵁䅉䅅䅁䑁䅁䅁睁䵁䅁䅁权㕃兂䅁权流杂䅁允䅁䅁䅅䅁佁䅁䅷䅁㍁䑁䅉杌ぁ䑁䅫䅁䵁䅉䅅䅁䑁䅁䅁睁䵁䅁䅁权杂兂䅁权歁杂䅁允䅁䅁䅅䅁䭁偁䠰䅁䵁䅉䅅䅁䑁䅁䅁睁䵁䅁䅁权呂兇䅁权歁杂䅁允䅁䅁䅅䅁䭁䑁慉䅁䵁䅉䅅䅁䕁䅁䅁睁䵁䅁䅁权䑃䅄䅁权晁杂䅁权杁杂䅁允䅁䅁䅅䅁䭁䵁䵷䅁䵁䅉䅅䅁䙁䅁䅁睁䵁䅁䅁权婃䅂䅁权䙄杅䅁权䕁䅁䅋权䥄杅䅁允䅁䅁䅅䅁䙁䑁穵坱䩤前䅚䍄䉁䅁䅁兂䅁䅁䅍䅄䅁䅁䅯眫䅳䅁䅯䄷䅯䅁䅯朵䅯䅁䅯眵䅯䅁䅅䅁䉁䅁䅁权允䅂䅁䍄䉁䅁䅁䅂䅁䅁䅍䅄䅁䅁䅯儷䅁䅁䅯䅂䅁䅁䅯兂䅁䅁䅅䅁䉁䅁䅁兂䅁䅁权㍍歹兑杷允䅁䅁䅕䅁䑁䅁䅷䅁䭁䡁䉧䅁䭁佁䭫䅁䭁佁䭙䅁䭁佁䭣䅁䉁䅁䅁允䅁䅁䅯杵䄴䅁杷允䅁䅁䅕䅁䑁䅁䅷䅁䭁䡁䈸䅁䭁䵁即䅁䭁䅁䅑潁䭁䵁卫䅁䉁䅁䅁允䅁䅁䅕児塲㍯乄啘䵁䅉䅅䅁䑁䅁䅁睁䵁䅁䅁权坂䅄䅁权慁杂䅁允䅁䅁䅅䅁䭁䙁䜸䅁䵁䅉䅅䅁䕁䅁䅁睁䵁䅁䅁权䍁杂䅁权晁杂䅁权杁杂䅁允䅁䅁䅅䅁䭁䑁䝅䅁䵁䅉䅅䅁䙁䅁䅁睁䵁䅁䅁权㝁杄䅁权煄权䅁权浄权䅁权牄权䅁允䅁䅁䅅䅁䭁䉁䕁䅁䵁䅉䅅䅁䙁䅁䅁睁䵁䅁䅁权剃䅂䅁权潄权䅁权浄权䅁权湄权䅁允䅁䅁䅅䅁䭁䉁䕁䅁䵁䅉䅅䅁䕁䅁䅁睁䵁䅁䅁权牄允䅁权䉁杁䅁权䍁杁䅁允䅁䅁䅅䅁䙁䥁堲桢灌偰䅰䍄䉁䅁䅁兂䅁䅁䅍䅄䅁䅁䅯杹䅷䅁䅯䄶䅯䅁䅯朵䅯䅁䅯眵䅯䅁䅅䅁䉁䅁䅁权允䅂䅁䍄䉁䅁䅁䅂䅁䅁䅍䅄䅁䅁䅯睵䅅䅁䅯允䅉䅁䅯兂䅉䅁䅅䅁䉁䅁䅁兂瑂㉏琱㝮䜰兑杷允䅁䅁䅍䅁䑁䅁䅷䅁䭁䉁䈸䅁䭁䍁䝑䅁䉁䅁䅁允䅁䅁䅯䅌䅙䅁杷允䅁䅁䅕䅁䑁䅁䅷䅁䭁䱁䔴䅁䭁佁䭫䅁䭁佁䭙䅁䭁佁䭣䅁䉁䅁䅁允䅁䅁䅯䉦䅫䅁杷允䅁䅁䅕䅁䑁䅁䅷䅁䭁䩁䅙䅁䭁佁䭧䅁䭁佁䭙䅁䭁佁䭣䅁䉁䅁䅁允䅁䅁䅯杂䅳䅁杷允䅁䅁䅍䅁䑁䅁䅷䅁䭁䵁䱫䅁䭁䉁䝯䅁䉁䅁䅁允䅁䅁䅯睋䅙䅁杷允䅁䅁䅕䅁䑁䅁䅷䅁䭁䑁䅑䅁䭁䵁单䅁䭁䅁䅑潁䭁䵁卧䅁䉁䅁䅁允䅁䅁䅕㙃橍奤桍䕄䵁䅉䅅䅁䙁䅁䅁睁䵁䅁䅁权䑁允䅁权䙄杅䅁权䕁䅁䅋权䩄杅䅁允䅁䅁䅅䅁䙁䍁潭䩖⬹杺䅤䍄䉁䅁䅁睁䅁䅁䅍䅄䅁䅁䅯睓䅅䅁䅯䅈䅙䅁䅅䅁䉁䅁䅁权獁睂䅁䍄䉁䅁䅁睁䅁䅁䅍䅄䅁䅁䅯杣䅅䅁䅯䅊䅙䅁䅅䅁䉁䅁䅁权允䅂䅁䍄䉁䅁䅁兂䅁䅁䅍䅄䅁䅁䅯內䅕䅁䅯儶䅯䅁䅯朵䅯䅁䅯眵䅯䅁䅅䅁䉁䅁䅁权允䅂䅁䍄䉁䅁䅁睁䅁䅁䅍䅄䅁䅁䅯䅔䅳䅁䅯杇䅙䅁䅅䅁䉁䅁䅁权兂睂䅁䍄䉁䅁䅁兂䅁䅁䅍䅄䅁䅁䅯睫䄰䅁䅯硹䅉䅁䅯䅂䍁䅧䅯剹䅉䅁䅅䅁䉁䅁䅁兂塄㍯㥁癃摤䅑杷允䅁䅁䅍䅁䑁䅁䅷䅁䭁䅁䉙䅁䭁䍁䝙䅁䉁䅁䅁允䅁䅁䄴䅄䅁䑁䅧睎畁䑁䅉䅏䅁䅁杷允䅁䅁䅕䅁䑁䅁䅷䅁䭁䩁䅉䅁䭁佁䬰䅁䭁佁䭙䅁䭁佁䭣䅁䉁䅁䅁允䅁䅁䅣䅁䅁䝁汁欵䵁䅉䅅䅁䙁䅁䅁睁䵁䅁䅁权畄兂䅁权灄权䅁权浄权䅁权湄权䅁允䅁䅁䅅䅁䭁䱁偯䅁䵁䅉䅅䅁䙁䅁䅁睁䵁䅁䅁权流兄䅁权煄权䅁权浄权䅁权牄权䅁允䅁䅁䅅䅁䡁䅁䅁䅁杂敗䅚䍄䉁䅁䅁兂䅁䅁䅍䅄䅁䅁䅯睫䅁䅁䅯儷䅯䅁䅯朵䅯䅁䅯眵䅯䅁䅅䅁䉁䅁䅁权允䅂䅁䍄䉁䅁䅁兂䅁䅁䅍䅄䅁䅁䅯䅬䅁䅁䅯儷䅯䅁䅯朵䅯䅁䅯眵䅯䅁䅅䅁䉁䅁䅁睂䅁䅁䅁䙯氯䅑杷允䅁䅁䅕䅁䑁䅁䅷䅁䭁䑁䅳䅁䭁䵁即䅁䭁䅁䅑潁䭁䵁卫䅁䉁䅁䅁允䅁䅁䅕㑈牘払畩䕙䵁䅉䅅䅁䙁䅁䅁睁䵁䅁䅁权塃䅁䅁权瑄权䅁权浄权䅁权湄权䅁允䅁䅁䅅䅁䡁䅁䅁䅁杂佸䅊䍄䉁䅁䅁兂䅁䅁䅍䅄䅁䅁䅯儲䅅䅁䅯䄷䅯䅁䅯朵䅯䅁䅯眵䅯䅁䅅䅁䉁䅁䅁睂䅁䅁䅁䕉浺䅑杷允䅁䅁䅍䅁䑁䅁䅷䅁䭁䉁䴰䅁䭁䉁䝷䅁䉁䅁䅁允䅁䅁䅯其䅙䅁杷允䅁䅁䅍䅁䑁䅁䅷䅁䭁䉁䴸䅁䭁䉁䝷䅁䉁䅁䅁允䅁䅁䅯村䅣䅁杷允䅁䅁䅍䅁䑁䅁䅷䅁䭁䭁䅙䅁䭁䉁䝷䅁䉁䅁䅁允䅁䅁䅯杯䅙䅁杷允䅁䅁䅕䅁䑁䅁䅷䅁䭁䙁䰰䅁䭁佁䭫䅁䭁佁䭙䅁䭁佁䭣䅁䉁䅁䅁允䅁䅁䅯䅅䅑䅁杷允䅁䅁䅕䅁䑁䅁䅷䅁䭁偁䱕䅁䭁䵁即䅁䭁䅁䅑潁䭁䵁卧䅁䉁䅁䅁允䅁䅁䅕䥘䌯匹歧啙䵁䅉䅅䅁䑁䅁䅁睁䵁䅁䅁权睄权䅁权捁杂䅁允䅁䅁䅅䅁䭁䝁䝉䅁䵁䅉䅅䅁䙁䅁䅁睁䵁䅁䅁权㑁䅁䅁权煄权䅁权浄权䅁权牄权䅁允䅁䅁䅅䅁䡁䅁䅁䅁杁畍䅚䍄䉁䅁䅁睁䅁䅁䅍䅄䅁䅁䅯儫䅅䅁䅯䅈䅙䅁䅅䅁䉁䅁䅁权慄杂䅁䍄䉁䅁䅁䅂䅁䅁䅍䅄䅁䅁䅯睙䅅䅁䅯权䅁䅁䅯兂䅁䅁䅅䅁䉁䅁䅁兂十㡧䭄啯䅕䅑杷允䅁䅁䅑䅁䑁䅁䅷䅁䭁偁䉫䅁䭁䅁䍅䅁䭁䅁䍕䅁䉁䅁䅁允䅁䅁䅕睵灯㡈⼷唴䵁䅉䅅䅁䕁䅁䅁睁䵁䅁䅁权敂䅁䅁权䭁䅁䅁权䕁杁䅁允䅁䅁䅅䅁䙁䵁䴳䵺䵺䅺䄹䍄䉁䅁䅁睁䅁䅁䅍䅄䅁䅁䅯䅹䄴䅁䅯杇䅙䅁䅅䅁䉁䅁䅁权乄杂䅁䍄䉁䅁䅁兂䅁䅁䅍䅄䅁䅁䅯睙䅅䅁䅯儷䅯䅁䅯朵䅯䅁䅯眵䅯䅁䅅䅁䉁䅁䅁睂䅁䅁䅁䡁欯䅑杷允䅁䅁䅕䅁䑁䅁䅷䅁䭁䱁䅫䅁䭁佁䭷䅁䭁佁䭙䅁䭁佁䭣䅁䉁䅁䅁允䅁䅁䅣䅁䅁䭁硂唵䵁䅉䅅䅁䑁䅁䅁睁䵁䅁䅁权橃兂䅁权慁杂䅁允䅁䅁䅅䅁䭁䝁䝉䅁䵁䅉䅅䅁䑁䅁䅁睁䵁䅁䅁权獃杄䅁权流杂䅁允䅁䅁䅅䅁佁䅁䅷䅁ㅁ䑁䅫杌ぁ䑁䅧䅁䵁䅉䅅䅁䙁䅁䅁睁䵁䅁䅁权乂䅁䅁权獄权䅁权浄权䅁权湄权䅁允䅁䅁䅅䅁䡁䅁䅁䅁䅄敔䅚䍄䉁䅁䅁兂䅁䅁䅍䅄䅁䅁䅯睵䅑䅁䅯剸䅉䅁䅯䅂䍁䅧䅯剹䅉䅁䅅䅁䉁䅁䅁兂ㅁ㔱㕩噚噑䅑杷允䅁䅁䅕䅁䑁䅁䅷䅁䭁䙁䉉䅁䭁佁䭧䅁䭁佁䭙䅁䭁佁䭣䅁䉁䅁䅁允䅁䅁䅯兕䅳䅁杷允䅁䅁䅕䅁䑁䅁䅷䅁䭁䩁䱕䅁䭁䵁即䅁䭁䅁䅑潁䭁䵁卫䅁䉁䅁䅁允䅁䅁䅕㘱睎児湲歘䵁䅉䅅䅁䙁䅁䅁睁䵁䅁䅁权佂䅁䅁权獄权䅁权浄权䅁权湄权䅁允䅁䅁䅅䅁䡁䅁䅁䅁权散䅖䍄䉁䅁䅁兂䅁䅁䅍䅄䅁䅁䅯共䅕䅁䅯儶䅯䅁䅯朵䅯䅁䅯眵䅯䅁䅅䅁䉁䅁䅁权穂充䅁䍄䉁䅁䅁兂䅁䅁䅍䅄䅁䅁䅯䅲䅕䅁䅯剸䅉䅁䅯䅂䍁䅧䅯剹䅉䅁䅅䅁䉁䅁䅁兂䅂桍䍆䄯扙䅑杷允䅁䅁䅕䅁䑁䅁䅷䅁䭁䡁䄴䅁䭁佁䭯䅁䭁佁䭙䅁䭁佁䭳䅁䉁䅁䅁允䅁䅁䅯䅅䅑䅁杷允䅁䅁䅕䅁䑁䅁䅷䅁䭁䑁䉑䅁䭁佁䭯䅁䭁佁䭙䅁䭁佁䭳䅁䉁䅁䅁允䅁䅁䅣䅁䅁䵁䝂欵䵁䅉䅅䅁䑁䅁䅁睁䵁䅁䅁权䍃䅁䅁权流杂䅁允䅁䅁䅅䅁佁䅁䅷䅁㉁䑁䅙杌㑁䑁䅉䅁䵁䅉䅅䅁䑁䅁䅁睁䵁䅁䅁权汁允䅁权慁杂䅁允䅁䅁䅅䅁䭁䑁䜴䅁䵁䅉䅅䅁䙁䅁䅁睁䵁䅁䅁权䡁允䅁权煄权䅁权浄权䅁权牄权䅁允䅁䅁䅅䅁䡁䅁䅁䅁杁⭗䅚䍄䉁䅁䅁睁䅁䅁䅍䅄䅁䅁䅯兴䅑䅁䅯䅈䅙䅁䅅䅁䉁䅁䅁权捁睂䅁䍄䉁䅁䅁兂䅁䅁䅍䅄䅁䅁䅯睮䅑䅁䅯䄷䅯䅁䅯朵䅯䅁䅯眵䅯䅁䅅䅁䉁䅁䅁权允䅂䅁䍄䉁䅁䅁睁䅁䅁䅍䅄䅁䅁䅯杴䄰䅁䅯杈䅙䅁䅅䅁䉁䅁䅁权噂杂䅁䍄䉁䅁䅁兂䅁䅁䅍䅄䅁䅁䅯睄䅅䅁䅯硹䅉䅁䅯䅂䍁䅧䅯䉹䅉䅁䅅䅁䉁䅁䅁兂穁積積㑍扎䅑杷允䅁䅁䅕䅁䑁䅁䅷䅁䭁䵁䈴䅁䭁䵁单䅁䭁䅁䅑潁䭁䵁卧䅁䉁䅁䅁允䅁䅁䅕偘汢杄杓啃䵁䅉䅅䅁䑁䅁䅁睁䵁䅁䅁权橂䅄䅁权歁杂䅁允䅁䅁䅅䅁䭁乁慯䅁䵁䅉䅅䅁䑁䅁䅁睁䵁䅁䅁权ぁ杄䅁权流杂䅁允䅁䅁䅅䅁佁䅁䅷䅁ㅁ䑁䅕杌㕁䑁䅧䅁䵁䅉䅅䅁䙁䅁䅁睁䵁䅁䅁权桃䅁䅁权䙄杅䅁权䕁䅁䅋权䥄杅䅁允䅁䅁䅅䅁䙁䕁啳癖湆栳䅆䍄䉁䅁䅁睁䅁䅁䅍䅄䅁䅁䅯䅆䄸䅁䅯䅇䅙䅁䅅䅁䉁䅁䅁权㕁杂䅁䍄䉁䅁䅁睁䅁䅁䅍䅄䅁䅁䅯杊䅁䅁䅯杇䅙䅁䅅䅁䉁䅁䅁权牁杂䅁䍄䉁䅁䅁睁䅁䅁䅍䅄䅁䅁䅯䅈䅅䅁䅯䅈䅙䅁䅅䅁䉁䅁䅁权摃杂䅁䍄䉁䅁䅁兂䅁䅁䅍䅄䅁䅁䅯削䅫䅁䅯剸䅉䅁䅯䅂䍁䅧䅯䉹䅉䅁䅅䅁䉁䅁䅁兂杁㤱協佃佁䅑杷允䅁䅁䅑䅁䑁䅁䅷䅁䭁䑁䅑䅁䭁䅁䍅䅁䭁䅁䍍䅁䉁䅁䅁允䅁䅁䅕⭌求杨⽥欳䵁䅉䅅䅁䙁䅁䅁睁䵁䅁䅁权硂䅁䅁权䱄杅䅁权䕁䅁䅋权䥄杅䅁允䅁䅁䅅䅁䙁䵁䴳䵺䵺䙄䄱䍄䉁䅁䅁兂䅁䅁䅍䅄䅁䅁䅯睑䅕䅁䅯朶䅯䅁䅯朵䅯䅁䅯眶䅯䅁䅅䅁䉁䅁䅁睂䅁䅁䅁䕧浪䅑杷允䅁䅁䅍䅁䑁䅁䅷䅁䭁偁䕅䅁䭁䉁䝯䅁䉁䅁䅁允䅁䅁䅯兗䅙䅁杷允䅁䅁䅕䅁䑁䅁䅷䅁䭁偁䴴䅁䭁䵁单䅁䭁䅁䅑潁䭁䵁卫䅁䉁䅁䅁允䅁䅁䅕嘶䍋歹睳䕊䵁䅉䅅䅁䑁䅁䅁睁䵁䅁䅁权橄䅁䅁权捁杂䅁允䅁䅁䅅䅁䭁䙁䠸䅁䵁䅉䅅䅁䕁䅁䅁睁䵁䅁䅁权坄䅂䅁权剁䅁䅁权䙁䅁䅁允䅁䅁䅅䅁佁䉁䅑䅁硁䑁䅑杍㕁䑁䅣李睁䑁䅁䅍䅁䅁杷允䅁䅁䅍䅁䑁䅁䅷䅁䭁䵁䔰䅁䭁䉁䝯䅁䉁䅁䅁允䅁䅁䅯兺䅙䅁杷允䅁䅁䅍䅁䑁䅁䅷䅁䭁佁䄸䅁䭁䍁䝑䅁䉁䅁䅁允䅁䅁䅯䉸䅯䅁杷允䅁䅁䅍䅁䑁䅁䅷䅁䭁乁䵣䅁䭁䍁䝙䅁䉁䅁䅁允䅁䅁䄴杄䅁䑁䅅免睁䍁䄴睍㑁䅁䅁䍄䉁䅁䅁睁䅁䅁䅍䅄䅁䅁䅯光䅁䅁䅯䅇䅙䅁䅅䅁䉁䅁䅁权䭂杂䅁䍄䉁䅁䅁睁䅁䅁䅍䅄䅁䅁䅯眸䅑䅁䅯杊䅙䅁䅅䅁䉁䅁䅁杄䵁䅁䅁䅏㉁䍁䄴睎㍁䅁䅁䍄䉁䅁䅁兂䅁䅁䅍䅄䅁䅁䅯睭䅳䅁䅯硹䅉䅁䅯䅂䍁䅧䅯䉹䅉䅁䅅䅁䉁䅁䅁兂䑄匹捨㍪桊䅑杷允䅁䅁䅍䅁䑁䅁䅷䅁䭁䩁䄴䅁䭁䍁䝑䅁䉁䅁䅁允䅁䅁䅯桦䅫䅁杷允䅁䅁䅍䅁䑁䅁䅷䅁䭁乁䉁䅁䭁䉁䝧䅁䉁䅁䅁允䅁䅁䅯䅦䅙䅁杷允䅁䅁䅑䅁䑁䅁䅷䅁䭁䱁䅧䅁䭁䉁䅅䅁䭁䅁䍑䅁䉁䅁䅁允䅁䅁䄴䅆䅁䑁䅅兏穁䑁䅁䅎穁䑁䅁䅍睁䅁䅁䍄䉁䅁䅁䅂䅁䅁䅍䅄䅁䅁䅯䅗䅳䅁䅯睈䅙䅁䅯䅉䅙䅁䅅䅁䉁䅁䅁权㕄杂䅁䍄䉁䅁䅁睁䅁䅁䅍䅄䅁䅁䅯督䅁䅁䅯䅊䅙䅁䅅䅁䉁䅁䅁权啁杇䅁䍄䉁䅁䅁睁䅁䅁䅍䅄䅁䅁䅯兗䅷䅁䅯䅇䅙䅁䅅䅁䉁䅁䅁权㕁杂䅁䍄䉁䅁䅁兂䅁䅁䅍䅄䅁䅁䅯䅘䅁䅁䅯䄷䅯䅁䅯朵䅯䅁䅯眵䅯䅁䅅䅁䉁䅁䅁睂䅁䅁䅁䝁歲䅑杷允䅁䅁䅑䅁䑁䅁䅷䅁䭁䙁䙯䅁䭁䉁䜸䅁䭁䍁䝁䅁䉁䅁䅁允䅁䅁䅯眲䅙䅁杷允䅁䅁䅕䅁䑁䅁䅷䅁䭁䡁䅁䅁䭁䵁单䅁䭁䅁䅑潁䭁䵁卧䅁䉁䅁䅁允䅁䅁䅕睏䙚㜴佯い䵁䅉䅅䅁䙁䅁䅁睁䵁䅁䅁权卂兂䅁权瑄权䅁权浄权䅁权湄权䅁允䅁䅁䅅䅁䡁䅁䅁䅁䅁畆䅚䍄䉁䅁䅁兂䅁䅁䅍䅄䅁䅁䅯杌䅳䅁䅯硹䅉䅁䅯䅂䍁䅧䅯䉹䅉䅁䅅䅁䉁䅁䅁兂䥂場啯獲晤䅑杷允䅁䅁䅍䅁䑁䅁䅷䅁䭁乁䉫䅁䭁䍁䝙䅁䉁䅁䅁允䅁䅁䄴䅄䅁䑁䅧免畁䑁䅙睍䅁䅁杷允䅁䅁䅍䅁䑁䅁䅷䅁䭁䉁䙉䅁䭁䉁䝯䅁䉁䅁䅁允䅁䅁䅯兗䅙䅁杷允䅁䅁䅑䅁䑁䅁䅷䅁䭁䭁䅧䅁䭁䅁䅯䅁䭁䅁䅕䅁䉁䅁䅁允䅁䅁䅕䡰㥁瑃橤歉䵁䅉䅅䅁䙁䅁䅁睁䵁䅁䅁权扁兂䅁权䱄杅䅁权䕁䅁䅋权䥄杅䅁允䅁䅁䅅䅁䙁䱁敧敨剴䙵䄵䍄䉁䅁䅁䅂䅁䅁䅍䅄䅁䅁䅯䅩䅁䅁䅯睈䅙䅁䅯䅉䅙䅁䅅䅁䉁䅁䅁权䙃䅃䅁䍄䉁䅁䅁兂䅁䅁䅍䅄䅁䅁䅯䅏䅷䅁䅯儵䅯䅁䅯朵䅯䅁䅯眵䅯䅁䅅䅁䉁䅁䅁权㍁睃䅁䍄䉁䅁䅁兂䅁䅁䅍䅄䅁䅁䅯睔䅁䅁䅯硹䅉䅁䅯䅂䍁䅧䅯䉹䅉䅁䅅䅁䉁䅁䅁兂穁積積㕍塎䅑杷允䅁䅁䅍䅁䑁䅁䅷䅁䭁䥁䅧䅁䭁䍁䝙䅁䉁䅁䅁允䅁䅁䄴䅄䅁䑁䅫䅎畁䑁䅑䅎䅁䅁杷允䅁䅁䅍䅁䑁䅁䅷䅁䭁䍁䅁䅁䭁䍁䝑䅁䉁䅁䅁允䅁䅁䅯䅅䅑䅁杷允䅁䅁䅍䅁䑁䅁䅷䅁䭁䵁䉑䅁䭁䉁䝷䅁䉁䅁䅁允䅁䅁䅯杒䅣䅁杷允䅁䅁䅕䅁䑁䅁䅷䅁䭁佁䱍䅁䭁䵁即䅁䭁䅁䅑潁䭁䵁卫䅁䉁䅁䅁允䅁䅁䅕硥畓⭒䭇歗䵁䅉䅅䅁䑁䅁䅁睁䵁䅁䅁权㥂兂䅁权慁杂䅁允䅁䅁䅅䅁䭁䍁䝳䅁䵁䅉䅅䅁䙁䅁䅁睁䵁䅁䅁权㍄䅂䅁权獄权䅁权浄权䅁权湄权䅁允䅁䅁䅅䅁䡁䅁䅁䅁杁佲䅖䍄䉁䅁䅁兂䅁䅁䅍䅄䅁䅁䅯眳䅷䅁䅯䄷䅯䅁䅯朵䅯䅁䅯眵䅯䅁䅅䅁䉁䅁䅁睂䅁䅁䅁偯汘䅑杷允䅁䅁䅍䅁䑁䅁䅷䅁䭁䉁䝑䅁䭁䍁䝙䅁䉁䅁䅁允䅁䅁䄴权䅁䑁䅫李畁䑁䅣䅁䵁䅉䅅䅁䙁䅁䅁睁䵁䅁䅁权䑁兂䅁权䱄杅䅁权䕁䅁䅋权䩄杅䅁允䅁䅁䅅䅁䙁䱁敧敨剴䝵䅆䍄䉁䅁䅁兂䅁䅁䅍䅄䅁䅁䅯睱䅷䅁䅯儵䅯䅁䅯朵䅯䅁䅯眵䅯䅁䅅䅁䉁䅁䅁权㉁睃䅁䍄䉁䅁䅁睁䅁䅁䅍䅄䅁䅁䅯村䅅䅁䅯杈䅙䅁䅅䅁䉁䅁䅁权祁杂䅁䍄䉁䅁䅁睁䅁䅁䅍䅄䅁䅁䅯睸䄰䅁䅯杈䅙䅁䅅䅁䉁䅁䅁权䍃杂䅁䍄䉁䅁䅁兂䅁䅁䅍䅄䅁䅁䅯䅹䅑䅁䅯朶䅯䅁䅯朵䅯䅁䅯眶䅯䅁䅅䅁䉁䅁䅁睂䅁䅁䅁䑙浄䅑杷允䅁䅁䅕䅁䑁䅁䅷䅁䭁䅁䱑䅁䭁佁䭫䅁䭁佁䭙䅁䭁佁䭣䅁䉁䅁䅁允䅁䅁䅯䅅䅑䅁杷允䅁䅁䅍䅁䑁䅁䅷䅁䭁佁䔴䅁䭁䉁䝷䅁䉁䅁䅁允䅁䅁䅯杋䅣䅁杷允䅁䅁䅑䅁䑁䅁䅷䅁䭁䵁䉳䅁䭁䉁䅅䅁䭁䅁䍑䅁䉁䅁䅁允䅁䅁䄴䅆䅁䑁䅅䅏硁䑁䅕杍㉁䑁䅁䅍睁䅁䅁䍄䉁䅁䅁䅂䅁䅁䅍䅄䅁䅁䅯眱䅕䅁䅯睈䅙䅁䅯䅉䅙䅁䅅䅁䉁䅁䅁权奄杂䅁䍄䉁䅁䅁睁䅁䅁䅍䅄䅁䅁䅯杊䄴䅁䅯䅊䅙䅁䅅䅁䉁䅁䅁权㥄睂䅁䍄䉁䅁䅁睁䅁䅁䅍䅄䅁䅁䅯䅡䅅䅁䅯䅈䅙䅁䅅䅁䉁䅁䅁权㝂杂䅁䍄䉁䅁䅁兂䅁䅁䅍䅄䅁䅁䅯睄䅅䅁䅯䄷䅯䅁䅯朵䅯䅁䅯眵䅯䅁䅅䅁䉁䅁䅁睂䅁䅁䅁䙙浈䅑杷允䅁䅁䅕䅁䑁䅁䅷䅁䭁䑁䵅䅁䭁䵁单䅁䭁䅁䅑潁䭁䵁卧䅁䉁䅁䅁允䅁䅁䅕が伱獈〳䕄䵁䅉䅅䅁䑁䅁䅁睁䵁䅁䅁权灂允䅁权捁杂䅁允䅁䅁䅅䅁䭁䵁䝳䅁䵁䅉䅅䅁䑁䅁䅁睁䵁䅁䅁权扂睃䅁权慁杂䅁允䅁䅁䅅䅁䭁䝁䝉䅁䵁䅉䅅䅁䕁䅁䅁睁䵁䅁䅁权剁允䅁权晁杂䅁权杁杂䅁允䅁䅁䅅䅁䭁䅁䡳䅁䵁䅉䅅䅁䙁䅁䅁睁䵁䅁䅁权䥃䅁䅁权煄权䅁权浄权䅁权牄权䅁允䅁䅁䅅䅁䡁䅁䅁䅁䅁佘䅚䍄䉁䅁䅁兂䅁䅁䅍䅄䅁䅁䅯䅩䅁䅁䅯儷䅯䅁䅯朵䅯䅁䅯眵䅯䅁䅅䅁䉁䅁䅁睂䅁䅁䅁䙁浺䅑杷允䅁䅁䅑䅁䑁䅁䅷䅁䭁䅁䄸䅁䭁䅁䍅䅁䭁䅁䍉䅁䉁䅁䅁允䅁䅁䅕歹畮敷汐歁䵅䅉䅅䅁䙁䅁䅁睁䵁䅁䅁权㍂允䅁权䙄杅䅁权䕁䅁䅋权䩄杅䅁允䅁䅁䅅䅁䙁䍁婙乍㡭桩䅨䍄䉁䅁䅁兂䅁䅁䅍䅄䅁䅁䅯杤䅅䅁䅯硹䅉䅁䅯䅂䍁䅧䅯䉹䅉䅁䅅䅁䉁䅁䅁兂啁歲桦癥䱒䅑杷允䅁䅁䅍䅁䑁䅁䅷䅁䭁䙁䅉䅁䭁䉁䝧䅁䉁䅁䅁允䅁䅁䅯児䅙䅁杷允䅁䅁䅍䅁䑁䅁䅷䅁䭁䡁乕䅁䭁䉁䝯䅁䉁䅁䅁允䅁䅁䅯睇䅙䅁杷允䅁䅁䅕䅁䑁䅁䅷䅁䭁䱁䉙䅁䭁佁䭫䅁䭁佁䭙䅁䭁佁䭣䅁䉁䅁䅁允䅁䅁䅯䅅䅑䅁杷允䅁䅁䅑䅁䑁䅁䅷䅁䭁䉁䅳䅁䭁䅁䅑䅁䭁䅁䍑䅁䉁䅁䅁允䅁䅁䅕䅁䅁䙯㝅歮䵅䅉䅅䅁䕁䅁䅁睁䵁䅁䅁权䥂允䅁权䕁䅁䅁权䙁䅁䅁允䅁䅁䅅䅁䙁䅁䅁䅁䡁䑹䈱䍄䉁䅁䅁䅂䅁䅁䅍䅄䅁䅁䅯剄䅁䅁䅯睈䅙䅁䅯䅉䅙䅁䅅䅁䉁䅁䅁权䵂杂䅁䍄䉁䅁䅁睁䅁䅁䅍䅄䅁䅁䅯兒䅁䅁䅯杊䅙䅁䅅䅁䉁䅁䅁杄䵁䅁䅁䅏ㅁ䍁䄴䅏㑁䅁䅁䍄䉁䅁䅁兂䅁䅁䅍䅄䅁䅁䅯其䅅䅁䅯剸䅉䅁䅯䅂䍁䅧䅯剹䅉䅁䅅䅁䉁䅁䅁兂㡁刷噢佇奯䅑杷允䅁䅁䅍䅁䑁䅁䅷䅁䭁䉁䙙䅁䭁䉁䝷䅁䉁䅁䅁允䅁䅁䅯睒䅙䅁杷允䅁䅁䅍䅁䑁䅁䅷䅁䭁偁乍䅁䭁䍁䝙䅁䉁䅁䅁允䅁䅁䄴䅄䅁䑁䅫䅎畁䑁䅅䅎䅁䅁杷允䅁䅁䅑䅁䑁䅁䅷䅁䭁䑁䅯䅁䭁䅁䍅䅁䭁䅁䍕䅁䉁䅁䅁允䅁䅁䅕佊呶欳煩䔶䵁䅉䅅䅁䙁䅁䅁睁䵁䅁䅁权䝃兄䅁权䙄杅䅁权䕁䅁䅋权䥄杅䅁允䅁䅁䅅䅁䙁佁㙔䉒浯䉎䄱䍄䉁䅁䅁睁䅁䅁䅍䅄䅁䅁䅯䅮䅳䅁䅯䅊䅙䅁䅅䅁䉁䅁䅁权穂杇䅁䍄䉁䅁䅁䅂䅁䅁䅍䅄䅁䅁䅯䅉䄴䅁䅯睈䅙䅁䅯䅉䅙䅁䅅䅁䉁䅁䅁权㕃䅃䅁䍄䉁䅁䅁䅂䅁䅁䅍䅄䅁䅁䅯儸䅅䅁䅯䅂䅁䅁䅯兂䅁䅁䅅䅁䉁䅁䅁兂䅁䅁䅁䍪潬兑杷允䅁䅁䅕䅁䑁䅁䅷䅁䭁佁何䅁䭁佁䭫䅁䭁佁䭙䅁䭁佁䭣䅁䉁䅁䅁允䅁䅁䅯䅅䅑䅁杷允䅁䅁䅍䅁䑁䅁䅷䅁䭁䍁䉉䅁䭁䍁䝑䅁䉁䅁䅁允䅁䅁䅯䄱䅧䅁杷允䅁䅁䅑䅁䑁䅁䅷䅁䭁偁䄰䅁䭁䅁䍅䅁䭁䅁䍉䅁䉁䅁䅁允䅁䅁䅕び㕡穃慳唰䵁䅉䅅䅁䙁䅁䅁睁䵁䅁䅁权摄兄䅁权䱄杅䅁权䕁䅁䅋权䥄杅䅁允䅁䅁䅅䅁䙁佁㙆䭆䠵噑䄵䍄䉁䅁䅁兂䅁䅁䅍䅄䅁䅁䅯睏䄴䅁䅯䄷䅯䅁䅯朵䅯䅁䅯眵䅯䅁䅅䅁䉁䅁䅁权允䅂䅁䍄䉁䅁䅁䅂䅁䅁䅍䅄䅁䅁䅯典䅕䅁䅯睈䅙䅁䅯䅉䅙䅁䅅䅁䉁䅁䅁权佃䅃䅁䍄䉁䅁䅁兂䅁䅁䅍䅄䅁䅁䅯睁䅅䅁䅯儷䅯䅁䅯朵䅯䅁䅯眵䅯䅁䅅䅁䉁䅁䅁睂䅁䅁䅁䙁歐䅑杷允䅁䅁䅕䅁䑁䅁䅷䅁䭁䙁乯䅁䭁佁䭯䅁䭁佁䭙䅁䭁佁䭳䅁䉁䅁䅁允䅁䅁䅣䅁䅁䍁佂欵䵁䅉䅅䅁䑁䅁䅁睁䵁䅁䅁权硄䅂䅁权歁杂䅁允䅁䅁䅅䅁䭁䩁扣䅁䵁䅉䅅䅁䙁䅁䅁睁䵁䅁䅁权䕁允䅁权瑄权䅁权浄权䅁权湄权䅁允䅁䅁䅅䅁䡁䅁䅁䅁权⭩䅖䍄䉁䅁䅁睁䅁䅁䅍䅄䅁䅁䅯䅉䅳䅁䅯䅈䅙䅁䅅䅁䉁䅁䅁权㝂杂䅁䍄䉁䅁䅁睁䅁䅁䅍䅄䅁䅁䅯条䅁䅁䅯杇䅙䅁䅅䅁䉁䅁䅁权時杂䅁䍄䉁䅁䅁䅂䅁䅁䅍䅄䅁䅁䅯䅺䅁䅁䅯睈䅙䅁䅯䅉䅙䅁䅅䅁䉁䅁䅁权瑃权䅁䍄䉁䅁䅁兂䅁䅁䅍䅄䅁䅁䅯杊䅁䅁䅯儷䅯䅁䅯朵䅯䅁䅯眵䅯䅁䅅䅁䉁䅁䅁睂䅁䅁䅁䉁浺䅑杷允䅁䅁䅕䅁䑁䅁䅷䅁䭁䝁乫䅁䭁佁䭯䅁䭁佁䭙䅁䭁佁䭳䅁䉁䅁䅁允䅁䅁䅣䅁䅁佁䅂欵䵁䅉䅅䅁䑁䅁䅁睁䵁䅁䅁权硂䅁䅁权奁杂䅁允䅁䅁䅅䅁䭁䡁䝷䅁䵁䅉䅅䅁䑁䅁䅁睁䵁䅁䅁权㑂䅅䅁权歁杂䅁允䅁䅁䅅䅁䭁䅁䨸䅁䵁䅉䅅䅁䙁䅁䅁睁䵁䅁䅁权摄睃䅁权䙄杅䅁权䕁䅁䅋权䥄杅䅁允䅁䅁䅅䅁䙁䭁䅢偯慔楰䅴䍄䉁䅁䅁兂䅁䅁䅍䅄䅁䅁䅯睺䅁䅁䅯剸䅉䅁䅯䅂䍁䅧䅯䉹䅉䅁䅅䅁䉁䅁䅁兂䩂呯畎坵䙫䅑杷允䅁䅁䅕䅁䑁䅁䅷䅁䭁䅁䵫䅁䭁䵁单䅁䭁䅁䅑潁䭁䵁卫䅁䉁䅁䅁允䅁䅁䅕䡰䡍摅㑢䕍䵁䅉䅅䅁䑁䅁䅁睁䵁䅁䅁权煂䅁䅁权捁杂䅁允䅁䅁䅅䅁䭁䑁䡉䅁䵁䅉䅅䅁䙁䅁䅁睁䵁䅁䅁权獄睃䅁权煄权䅁权浄权䅁权牄权䅁允䅁䅁䅅䅁䡁䅁䅁䅁杁佑䅚䍄䉁䅁䅁睁䅁䅁䅍䅄䅁䅁䅯兊䅅䅁䅯杊䅙䅁䅅䅁䉁䅁䅁杄䵁䅁䅁兏祁䍁䄴睍ㅁ䅁䅁䍄䉁䅁䅁兂䅁䅁䅍䅄䅁䅁䅯杁䅅䅁䅯硹䅉䅁䅯䅂䍁䅧䅯剹䅉䅁䅅䅁䉁䅁䅁兂㝂䭆䠵攴歰䅑杷允䅁䅁䅕䅁䑁䅁䅷䅁䭁䩁䔰䅁䭁佁䭫䅁䭁佁䭙䅁䭁佁䭣䅁䉁䅁䅁允䅁䅁䅯眴䅷䅁杷允䅁䅁䅕䅁䑁䅁䅷䅁䭁䱁䉧䅁䭁佁䭷䅁䭁佁䭙䅁䭁佁䭣䅁䉁䅁䅁允䅁䅁䅣䅁䅁䭁㝃唵䵁䅉䅅䅁䙁䅁䅁睁䵁䅁䅁权敃䅂䅁权灄权䅁权浄权䅁权湄权䅁允䅁䅁䅅䅁䭁佁䵑䅁䵁䅉䅅䅁䑁䅁䅁睁䵁䅁䅁权畄䅂䅁权歁杂䅁允䅁䅁䅅䅁䭁䑁䡍䅁䵁䅉䅅䅁䙁䅁䅁睁䵁䅁䅁权䉂兂䅁权䱄杅䅁权䕁䅁䅋权䥄杅䅁允䅁䅁䅅䅁䙁䡁㥅瑃橥䙳䅸䍄䉁䅁䅁兂䅁䅁䅍䅄䅁䅁䅯䅄䄴䅁䅯硹䅉䅁䅯䅂䍁䅧䅯剹䅉䅁䅅䅁䉁䅁䅁兂㝂䭆䠵头楰䅑杷允䅁䅁䅕䅁䑁䅁䅷䅁䭁䍁佁䅁䭁佁䭕䅁䭁佁䭙䅁䭁佁䭣䅁䉁䅁䅁允䅁䅁䅯儫䅯䅁杷允䅁䅁䅍䅁䑁䅁䅷䅁䭁䅁䙉䅁䭁䍁䝙䅁䉁䅁䅁允䅁䅁䄴杄䅁䑁䅅䅍祁䍁䄴杍祁䅁䅁䍄䉁䅁䅁兂䅁䅁䅍䅄䅁䅁䅯术䅁䅁䅯儷䅯䅁䅯朵䅯䅁䅯眵䅯䅁䅅䅁䉁䅁䅁睂䅁䅁䅁䩁氷䅑杷允䅁䅁䅕䅁䑁䅁䅷䅁䭁䱁䉣䅁䭁䵁单䅁䭁䅁䅑潁䭁䵁卫䅁䉁䅁䅁允䅁䅁䅕剬偑䰵硦歃䵁䅉䅅䅁䑁䅁䅁睁䵁䅁䅁权䥄兄䅁权敁杂䅁允䅁䅁䅅䅁䭁䡁䝉䅁䵁䅉䅅䅁䙁䅁䅁睁䵁䅁䅁权杁兄䅁权潄权䅁权浄权䅁权湄权䅁允䅁䅁䅅䅁䭁䉁䕁䅁䵁䅉䅅䅁䙁䅁䅁睁䵁䅁䅁权浂䅁䅁权䙄杅䅁权䕁䅁䅋权䥄杅䅁允䅁䅁䅅䅁䙁䡁捆灗朷癃⽳䍄䉁䅁䅁兂䅁䅁䅍䅄䅁䅁䅯䅁䅅䅁䅯儷䅯䅁䅯朵䅯䅁䅯眵䅯䅁䅅䅁䉁䅁䅁睂䅁䅁䅁䙧浌䅑杷允䅁䅁䅕䅁䑁䅁䅷䅁䭁偁䭙䅁䭁䵁单䅁䭁䅁䅑潁䭁䵁卧䅁䉁䅁䅁允䅁䅁䅕扆啺癧汩啎䵁䅉䅅䅁䕁䅁䅁睁䵁䅁䅁权潄允䅁权晁杂䅁权杁杂䅁允䅁䅁䅅䅁䭁䑁䩁䅁䵁䅉䅅䅁䑁䅁䅁睁䵁䅁䅁权慂䅄䅁权歁杂䅁允䅁䅁䅅䅁䭁䥁婉䅁䵁䅉䅅䅁䑁䅁䅁睁䵁䅁䅁权⭂䅁䅁权流杂䅁允䅁䅁䅅䅁佁䅁䅷䅁㕁䑁䅉杌硁䑁䅙䅁䵁䅉䅅䅁䙁䅁䅁睁䵁䅁䅁权楂允䅁权汄权䅁权浄权䅁权湄权䅁允䅁䅁䅅䅁䭁䑁䌰䅁䵁䅉䅅䅁䙁䅁䅁睁䵁䅁䅁权䡂允䅁权䙄杅䅁权䕁䅁䅋权䥄杅䅁允䅁䅁䅅䅁䙁䉁督㉇⽮䄷䅂䍄䉁䅁䅁睁䅁䅁䅍䅄䅁䅁䅯条䅁䅁䅯杊䅙䅁䅅䅁䉁䅁䅁杄䵁䅁䅁兏穁䍁䄴䅏ぁ䅁䅁䍄䉁䅁䅁兂䅁䅁䅍䅄䅁䅁䅯具䅁䅁䅯朶䅯䅁䅯朵䅯䅁䅯眶䅯䅁䅅䅁䉁䅁䅁睂䅁䅁䅁䔴浶䅑杷允䅁䅁䅕䅁䑁䅁䅷䅁䭁乁䕅䅁䭁佁䭯䅁䭁佁䭙䅁䭁佁䭳䅁䉁䅁䅁允䅁䅁䅯䅅䅑䅁杷允䅁䅁䅍䅁䑁䅁䅷䅁䭁䅁䉫䅁䭁䉁䜴䅁䉁䅁䅁允䅁䅁䅯杯䅙䅁杷允䅁䅁䅕䅁䑁䅁䅷䅁䭁䝁䵍䅁䭁䵁单䅁䭁䅁䅑潁䭁䵁卫䅁䉁䅁䅁允䅁䅁䅕渷楒煩塢䕆䵁䅉䅅䅁䙁䅁䅁睁䵁䅁䅁权㍄䅄䅁权䙄杅䅁权䕁䅁䅋权䩄杅䅁允䅁䅁䅅䅁䙁䕁䱴䥅牲桗䅎䍄䉁䅁䅁睁䅁䅁䅍䅄䅁䅁䅯元䅁䅁䅯杊䅙䅁䅅䅁䉁䅁䅁杄䵁䅁䅁䅏ㅁ䍁䄴䅎㕁䅁䅁䍄䉁䅁䅁睁䅁䅁䅍䅄䅁䅁䅯杍䅅䅁䅯䅈䅙䅁䅅䅁䉁䅁䅁权あ杂䅁䍄䉁䅁䅁兂䅁䅁䅍䅄䅁䅁䅯兒䅁䅁䅯儶䅯䅁䅯朵䅯䅁䅯眵䅯䅁䅅䅁䉁䅁䅁权畄䅄䅁䍄䉁䅁䅁兂䅁䅁䅍䅄䅁䅁䅯䅹䄰䅁䅯朶䅯䅁䅯朵䅯䅁䅯眶䅯䅁䅅䅁䉁䅁䅁睂䅁䅁䅁䕑浢䅑杷允䅁䅁䅍䅁䑁䅁䅷䅁䭁偁䉙䅁䭁䍁䝙䅁䉁䅁䅁允䅁䅁䄴䅄䅁䑁䅧䅍畁䑁䅁睍䅁䅁杷允䅁䅁䅕䅁䑁䅁䅷䅁䭁偁䅍䅁䭁䵁单䅁䭁䅁䅑潁䭁䵁卫䅁䉁䅁䅁允䅁䅁䅕步慊伹来い䵁䅉䅅䅁䑁䅁䅁睁䵁䅁䅁权穁䅁䅁权慁杂䅁允䅁䅁䅅䅁䭁䙁䜸䅁䵁䅉䅅䅁䙁䅁䅁睁䵁䅁䅁权獁允䅁权䙄杅䅁权䕁䅁䅋权䥄杅䅁允䅁䅁䅅䅁䙁䵁極摌䙚栵䅊䍄䉁䅁䅁兂䅁䅁䅍䅄䅁䅁䅯具䅁䅁䅯儵䅯䅁䅯朵䅯䅁䅯眵䅯䅁䅅䅁䉁䅁䅁权㥁杁䅁䍄䉁䅁䅁兂䅁䅁䅍䅄䅁䅁䅯杩䅅䅁䅯朶䅯䅁䅯朵䅯䅁䅯眶䅯䅁䅅䅁䉁䅁䅁权允䅂䅁䍄䉁䅁䅁兂䅁䅁䅍䅄䅁䅁䅯兇䅳䅁䅯硹䅉䅁䅯䅂䍁䅧䅯䉹䅉䅁䅅䅁䉁䅁䅁兂䥂場啯浲扤䅑杷允䅁䅁䅍䅁䑁䅁䅷䅁䭁偁䵅䅁䭁䍁䝙䅁䉁䅁䅁允䅁䅁䄴䅄䅁䑁䅣䅏畁䑁䅕兏䅁䅁杷允䅁䅁䅕䅁䑁䅁䅷䅁䭁䱁䕅䅁䭁佁䭫䅁䭁佁䭙䅁䭁佁䭣䅁䉁䅁䅁允䅁䅁䅯䉅䅫䅁杷允䅁䅁䅕䅁䑁䅁䅷䅁䭁䵁䉑䅁䭁䵁单䅁䭁䅁䅑潁䭁䵁卫䅁䉁䅁䅁允䅁䅁䅕夸煷汙灺歉䵁䅉䅅䅁䙁䅁䅁睁䵁䅁䅁权权睄䅁权潄权䅁权浄权䅁权湄权䅁允䅁䅁䅅䅁䭁䑁䱙䅁䵁䅉䅅䅁䑁䅁䅁睁䵁䅁䅁权䩁允䅁权慁杂䅁允䅁䅁䅅䅁䭁䉁䝳䅁䵁䅉䅅䅁䙁䅁䅁睁䵁䅁䅁权㕁兂䅁权䱄杅䅁权䕁䅁䅋权䥄杅䅁允䅁䅁䅅䅁䙁佁㙆䭆䠵坫䅆䍄䉁䅁䅁兂䅁䅁䅍䅄䅁䅁䅯条䅁䅁䅯朶䅯䅁䅯朵䅯䅁䅯眶䅯䅁䅅䅁䉁䅁䅁睂䅁䅁䅁䑑浺䅑杷允䅁䅁䅕䅁䑁䅁䅷䅁䭁乁䘴䅁䭁佁䭯䅁䭁佁䭙䅁䭁佁䭳䅁䉁䅁䅁允䅁䅁䅣䅁䅁䕁塂欵䵁䅉䅅䅁䕁䅁䅁睁䵁䅁䅁权い䅄䅁权晁杂䅁权杁杂䅁允䅁䅁䅅䅁䭁䑁䝳䅁䵁䅉䅅䅁䑁䅁䅁睁䵁䅁䅁权湁䅁䅁权慁杂䅁允䅁䅁䅅䅁䭁䑁䝷䅁䵁䅉䅅䅁䕁䅁䅁睁䵁䅁䅁权乁䅄䅁权晁杂䅁权杁杂䅁允䅁䅁䅅䅁䭁䅁䡫䅁䵁䅉䅅䅁䕁䅁䅁睁䵁䅁䅁权权允䅁权䭁䅁䅁权䕁杁䅁允䅁䅁䅅䅁䙁䱁昶楇搯䉰䅬䍄䉁䅁䅁睁䅁䅁䅍䅄䅁䅁䅯硦䅁䅁䅯䅊䅙䅁䅅䅁䉁䅁䅁权坄兇䅁䍄䉁䅁䅁䅂䅁䅁䅍䅄䅁䅁䅯兯䅅䅁䅯权䅁䅁䅯䅂䅉䅁䅅䅁䉁䅁䅁兂湄㘫确猰娰䅑杷允䅁䅁䅕䅁䑁䅁䅷䅁䭁䉁䉁䅁䭁䵁即䅁䭁䅁䅑潁䭁䵁卧䅁䉁䅁䅁允䅁䅁䅕椹捨㡪汊歘䵁䅉䅅䅁䙁䅁䅁睁䵁䅁䅁权呃允䅁权灄权䅁权浄权䅁权湄权䅁允䅁䅁䅅䅁䭁䉁䕁䅁䵁䅉䅅䅁䙁䅁䅁睁䵁䅁䅁权い䅂䅁权潄权䅁权浄权䅁权湄权䅁允䅁䅁䅅䅁䭁䉁䕁䅁䵁䅉䅅䅁䙁䅁䅁睁䵁䅁䅁权祂兄䅁权䙄杅䅁权䕁䅁䅋权䩄杅䅁允䅁䅁䅅䅁䙁䝁礱䈯搫䑮䅖䍄䉁䅁䅁兂䅁䅁䅍䅄䅁䅁䅯眹䅷䅁䅯朶䅯䅁䅯朵䅯䅁䅯眶䅯䅁䅅䅁䉁䅁䅁睂䅁䅁䅁䑧浌䅑杷允䅁䅁䅍䅁䑁䅁䅷䅁䭁䡁䉣䅁䭁䉁䝧䅁䉁䅁䅁允䅁䅁䅯䅒䅙䅁杷允䅁䅁䅍䅁䑁䅁䅷䅁䭁䑁乕䅁䭁䉁䝷䅁䉁䅁䅁允䅁䅁䅯村䅣䅁杷允䅁䅁䅍䅁䑁䅁䅷䅁䭁䅁婳䅁䭁䍁䝙䅁䉁䅁䅁允䅁䅁䄴䅄䅁䑁䅫兏畁䑁䅣睍䅁䅁杷允䅁䅁䅑䅁䑁䅁䅷䅁䭁䑁䈸䅁䭁䅁䍅䅁䭁䅁䍉䅁䉁䅁䅁允䅁䅁䅕扌摋礷扤啺䵁䅉䅅䅁䑁䅁䅁睁䵁䅁䅁权䅁允䅁权流杂䅁允䅁䅁䅅䅁佁䅁䅷䅁㑁䑁䅍杌㑁䑁䅧䅁䵁䅉䅅䅁䑁䅁䅁睁䵁䅁䅁权求䅄䅁权慁杂䅁允䅁䅁䅅䅁䭁䑁䜴䅁䵁䅉䅅䅁䑁䅁䅁睁䵁䅁䅁权畄睄䅁权奁杂䅁允䅁䅁䅅䅁䭁䉁䝫䅁䵁䅉䅅䅁䙁䅁䅁睁䵁䅁䅁权啁䅁䅁权獄权䅁权浄权䅁权湄权䅁允䅁䅁䅅䅁䡁䅁䅁䅁杂敆䅖䍄䉁䅁䅁兂䅁䅁䅍䅄䅁䅁䅯睅䅅䅁䅯硹䅉䅁䅯䅂䍁䅧䅯䉹䅉䅁䅅䅁䉁䅁䅁兂㉄䙋偹湷塖䅑杷允䅁䅁䅕䅁䑁䅁䅷䅁䭁䵁䙍䅁䭁䵁单䅁䭁䅁䅑潁䭁䵁卫䅁䉁䅁䅁允䅁䅁䅕佭㡈瑋朰歇䵁䅉䅅䅁䑁䅁䅁睁䵁䅁䅁权䭃允䅁权慁杂䅁允䅁䅁䅅䅁䭁䑁䝷䅁䵁䅉䅅䅁䕁䅁䅁睁䵁䅁䅁权慂䅁䅁权䭁䅁䅁权䕁杁䅁允䅁䅁䅅䅁䙁䡁⭥确癯刳䅊䍄䉁䅁䅁睁䅁䅁䅍䅄䅁䅁䅯允䅅䅁䅯杈䅙䅁䅅䅁䉁䅁䅁权祂杂䅁䍄䉁䅁䅁兂䅁䅁䅍䅄䅁䅁䅯䅲䅁䅁䅯硹䅉䅁䅯䅂䍁䅧䅯剹䅉䅁䅅䅁䉁䅁䅁兂晁敨剴䉵栵䅑杷允䅁䅁䅕䅁䑁䅁䅷䅁䭁䉁䱅䅁䭁佁䭧䅁䭁佁䭙䅁䭁佁䭣䅁䉁䅁䅁允䅁䅁䅯杂䅳䅁杷允䅁䅁䅍䅁䑁䅁䅷䅁䭁佁佑䅁䭁䍁䝑䅁䉁䅁䅁允䅁䅁䅯杲䅙䅁杷允䅁䅁䅕䅁䑁䅁䅷䅁䭁䭁䔸䅁䭁䵁即䅁䭁䅁䅑潁䭁䵁卫䅁䉁䅁䅁允䅁䅁䅕牕敧敨䉴䕚䵁䅉䅅䅁䙁䅁䅁睁䵁䅁䅁权㉁兄䅁权䱄杅䅁权䕁䅁䅋权䩄杅䅁允䅁䅁䅅䅁䙁偁潙䥘䌯坢䅆䍄䉁䅁䅁睁䅁䅁䅍䅄䅁䅁䅯儸䅯䅁䅯䅇䅙䅁䅅䅁䉁䅁䅁权䭂杂䅁䍄䉁䅁䅁睁䅁䅁䅍䅄䅁䅁䅯䉥䅁䅁䅯杊䅙䅁䅅䅁䉁䅁䅁杄佁䅁䅁免硁䑁䅣杌睁䑁䅫䅁䵁䅉䅅䅁䙁䅁䅁睁䵁䅁䅁权祂允䅁权煄权䅁权浄权䅁权牄权䅁允䅁䅁䅅䅁䡁䅁䅁䅁䅁佘䅚䍄䉁䅁䅁睁䅁䅁䅍䅄䅁䅁䅯䅸䅁䅁䅯杊䅙䅁䅅䅁䉁䅁䅁杄䵁䅁䅁兏ㅁ䍁䄴䅎㕁䅁䅁䍄䉁䅁䅁兂䅁䅁䅍䅄䅁䅁䅯杶䅷䅁䅯剸䅉䅁䅯䅂䍁䅧䅯䉹䅉䅁䅅䅁䉁䅁䅁兂㑃㥴敊㑱敁䅑杷允䅁䅁䅍䅁䑁䅁䅷䅁䭁䵁䅙䅁䭁䍁䝙䅁䉁䅁䅁允䅁䅁䄴䅄䅁䑁䅧睍畁䑁䅍䅏䅁䅁杷允䅁䅁䅍䅁䑁䅁䅷䅁䭁䕁䉫䅁䭁䍁䝙䅁䉁䅁䅁允䅁䅁䄴䅄䅁䑁䅣兏畁䑁䅉睍䅁䅁杷允䅁䅁䅑䅁䑁䅁䅷䅁䭁䝁䅧䅁䭁䉁䜸䅁䭁䍁䝁䅁䉁䅁䅁允䅁䅁䅯䄹䅫䅁杷允䅁䅁䅑䅁䑁䅁䅷䅁䭁佁䄰䅁䭁䅁䍅䅁䭁䅁䍕䅁䉁䅁䅁允䅁䅁䅕獯䝘楇䥮䔹䵁䅉䅅䅁䙁䅁䅁睁䵁䅁䅁权捂允䅁权潄权䅁权浄权䅁权湄权䅁允䅁䅁䅅䅁䭁䅁䱙䅁䵁䅉䅅䅁䑁䅁䅁睁䵁䅁䅁权䩃睃䅁权流杂䅁允䅁䅁䅅䅁佁䅁䅷䅁硁䑁䅁李畁䑁䅍䅁䵁䅉䅅䅁䑁䅁䅁睁䵁䅁䅁权獃䅁䅁权捁杂䅁允䅁䅁䅅䅁䭁䙁䜰䅁䵁䅉䅅䅁䑁䅁䅁睁䵁䅁䅁权癁兂䅁权慁杂䅁允䅁䅁䅅䅁䭁䙁䝫䅁䵁䅉䅅䅁䑁䅁䅁睁䵁䅁䅁权硄权䅁权歁杂䅁允䅁䅁䅅䅁䭁䅁捕䅁䵁䅉䅅䅁䕁䅁䅁睁䵁䅁䅁权敁䅁䅁权䕁䅁䅁权䙁䅁䅁允䅁䅁䅅䅁䙁䅁䅁䥁慄䡤䉊䍄䉁䅁䅁睁䅁䅁䅍䅄䅁䅁䅯眳䅷䅁䅯䅈䅙䅁䅅䅁䉁䅁䅁权偄杂䅁䍄䉁䅁䅁兂䅁䅁䅍䅄䅁䅁䅯杘䅷䅁䅯儶䅯䅁䅯朵䅯䅁䅯眵䅯䅁䅅䅁䉁䅁䅁权㙁兄䅁䍄䉁䅁䅁䅂䅁䅁䅍䅄䅁䅁䅯䅏䅁䅁䅯权䅁䅁䅯䅂䅉䅁䅅䅁䉁䅁䅁兂ぃ䡹⭡确䙯䅑杷允䅁䅁䅕䅁䑁䅁䅷䅁䭁偁䅳䅁䭁佁䬰䅁䭁佁䭙䅁䭁佁䭣䅁䉁䅁䅁允䅁䅁䅣䅁䅁䕁⭁欵䵁䅉䅅䅁䕁䅁䅁睁䵁䅁䅁权䝄䅁䅁权䉁杁䅁权䑁杁䅁允䅁䅁䅅䅁䙁䥁䱱汩兗佳䅨䍄䉁䅁䅁兂䅁䅁䅍䅄䅁䅁䅯兄䅅䅁䅯剸䅉䅁䅯䅂䍁䅧䅯䉹䅉䅁䅅䅁䉁䅁䅁兂橄流慫䱯呣䅑杷允䅁䅁䅍䅁䑁䅁䅷䅁䭁䙁䉅䅁䭁䍁䝙䅁䉁䅁䅁允䅁䅁䄴䅄䅁䑁䅫睍畁䑁䅁兏䅁䅁杷允䅁䅁䅍䅁䑁䅁䅷䅁䭁䵁临䅁䭁䍁䝙䅁䉁䅁䅁允䅁䅁䄴䅄䅁䑁䅧䅏畁䑁䅕兏䅁䅁杷允䅁䅁䅕䅁䑁䅁䅷䅁䭁䥁䈰䅁䭁佁䬰䅁䭁佁䭙䅁䭁佁䭣䅁䉁䅁䅁允䅁䅁䅣䅁䅁䅁橁欵䵁䅉䅅䅁䙁䅁䅁睁䵁䅁䅁权祁睃䅁权䱄杅䅁权䕁䅁䅋权䩄杅䅁允䅁䅁䅅䅁䙁䝁浚浚浚汤䅤䍄䉁䅁䅁睁䅁䅁䅍䅄䅁䅁䅯䅴䅁䅁䅯杊䅙䅁䅅䅁䉁䅁䅁杄䵁䅁䅁兏穁䍁䄴䅏祁䅁䅁䍄䉁䅁䅁兂䅁䅁䅍䅄䅁䅁䅯兑䅷䅁䅯儵䅯䅁䅯朵䅯䅁䅯眵䅯䅁䅅䅁䉁䅁䅁权偁睃䅁䍄䉁䅁䅁睁䅁䅁䅍䅄䅁䅁䅯兲䄰䅁䅯䅊䅙䅁䅅䅁䉁䅁䅁权塂杇䅁䍄䉁䅁䅁䅂䅁䅁䅍䅄䅁䅁䅯杍䅅䅁䅯权䅁䅁䅯兂䅁䅁䅅䅁䉁䅁䅁兂煃搸乊桙䡁䅑杷允䅁䅁䅕䅁䑁䅁䅷䅁䭁䱁䉣䅁䭁佁䭧䅁䭁佁䭙䅁䭁佁䭣䅁䉁䅁䅁允䅁䅁䅯杂䅳䅁杷允䅁䅁䅍䅁䑁䅁䅷䅁䭁乁䉑䅁䭁䉁䝷䅁䉁䅁䅁允䅁䅁䅯杋䅣䅁杷允䅁䅁䅕䅁䑁䅁䅷䅁䭁䱁䉳䅁䭁佁䭯䅁䭁佁䭙䅁䭁佁䭳䅁䉁䅁䅁允䅁䅁䅣䅁䅁䵁睁欵䵁䅉䅅䅁䙁䅁䅁睁䵁䅁䅁权ぁ䅁䅁权潄权䅁权浄权䅁权湄权䅁允䅁䅁䅅䅁䭁䅁䱙䅁䵁䅉䅅䅁䕁䅁䅁睁䵁䅁䅁权佃兂䅁权晁杂䅁权杁杂䅁允䅁䅁䅅䅁䭁䩁䠸䅁䵁䅉䅅䅁䙁䅁䅁睁䵁䅁䅁权奁允䅁权煄权䅁权浄权䅁权牄权䅁允䅁䅁䅅䅁䡁䅁䅁䅁䅃畔䅚䍄䉁䅁䅁睁䅁䅁䅍䅄䅁䅁䅯睅䅅䅁䅯䅊䅙䅁䅅䅁䉁䅁䅁权㑄杇䅁䍄䉁䅁䅁兂䅁䅁䅍䅄䅁䅁䅯睥䄰䅁䅯硹䅉䅁䅯䅂䍁䅧䅯䉹䅉䅁䅅䅁䉁䅁䅁兂䑄匹捨睪敊䅑杷允䅁䅁䅕䅁䑁䅁䅷䅁䭁偁䵳䅁䭁佁䭷䅁䭁佁䭙䅁䭁佁䭣䅁䉁䅁䅁允䅁䅁䅯䅅䅑䅁杷允䅁䅁䅕䅁䑁䅁䅷䅁䭁䡁䙯䅁䭁佁䬰䅁䭁佁䭙䅁䭁佁䭣䅁䉁䅁䅁允䅁䅁䅣䅁䅁䕁瑃〴䵁䅉䅅䅁䙁䅁䅁睁䵁䅁䅁权汃允䅁权䙄杅䅁权䕁䅁䅋权䩄杅䅁允䅁䅁䅅䅁䙁䵁䍫䥩塙䍁䅂䍄䉁䅁䅁睁䅁䅁䅍䅄䅁䅁䅯䅗䅳䅁䅯䅊䅙䅁䅅䅁䉁䅁䅁权捄元䅁䍄䉁䅁䅁兂䅁䅁䅍䅄䅁䅁䅯儱䄰䅁䅯儷䅯䅁䅯朵䅯䅁䅯眵䅯䅁䅅䅁䉁䅁䅁权允䅂䅁䍄䉁䅁䅁兂䅁䅁䅍䅄䅁䅁䅯睳䅅䅁䅯朶䅯䅁䅯朵䅯䅁䅯眶䅯䅁䅅䅁䉁䅁䅁睂䅁䅁䅁䑙浢䅑杷允䅁䅁䅕䅁䑁䅁䅷䅁䭁䭁䈰䅁䭁佁䭯䅁䭁佁䭙䅁䭁佁䭳䅁䉁䅁䅁允䅁䅁䅣䅁䅁䅁穁欵䵁䅉䅅䅁䙁䅁䅁睁䵁䅁䅁权摂睃䅁权瑄权䅁权浄权䅁权湄权䅁允䅁䅁䅅䅁䭁䉁䕁䅁䵁䅉䅅䅁䙁䅁䅁睁䵁䅁䅁权獃䅁䅁权獄权䅁权浄权䅁权湄权䅁允䅁䅁䅅䅁䡁䅁䅁䅁杂畫䅒䍄䉁䅁䅁兂䅁䅁䅍䅄䅁䅁䅯睥䅳䅁䅯剸䅉䅁䅯䅂䍁䅧䅯剹䅉䅁䅅䅁䉁䅁䅁兂牃杇瘴㙌䱯䅑杷允䅁䅁䅕䅁䑁䅁䅷䅁䭁䭁䅷䅁䭁佁䬰䅁䭁佁䭙䅁䭁佁䭣䅁䉁䅁䅁允䅁䅁䅣䅁䅁䝁千䔵䵁䅉䅅䅁䕁䅁䅁睁䵁䅁䅁权㙃䅁䅁权䉁杁䅁权䑁杁䅁允䅁䅁䅅䅁䙁䵁䕕塎特乷䅖䍄䉁䅁䅁兂䅁䅁䅍䅄䅁䅁䅯䅫䅁䅁䅯硹䅉䅁䅯䅂䍁䅧䅯䉹䅉䅁䅅䅁䉁䅁䅁兂䭁㘱睎卐塰䅑杷允䅁䅁䅕䅁䑁䅁䅷䅁䭁䩁䔰䅁䭁䵁单䅁䭁䅁䅑潁䭁䵁卧䅁䉁䅁䅁允䅁䅁䅕硋呄兮瑂啄䵁䅉䅅䅁䙁䅁䅁睁䵁䅁䅁权楁兂䅁权䙄杅䅁权䕁䅁䅋权䥄杅䅁允䅁䅁䅅䅁䙁䅁堶婷歓杍䅬䍄䉁䅁䅁睁䅁䅁䅍䅄䅁䅁䅯䅪䅑䅁䅯杇䅙䅁䅅䅁䉁䅁䅁权扁杂䅁䍄䉁䅁䅁䅂䅁䅁䅍䅄䅁䅁䅯儳䅷䅁䅯睈䅙䅁䅯䅉䅙䅁䅅䅁䉁䅁䅁权畂䅅䅁䍄䉁䅁䅁睁䅁䅁䅍䅄䅁䅁䅯杺䅅䅁䅯䅊䅙䅁䅅䅁䉁䅁䅁权允䅂䅁䍄䉁䅁䅁兂䅁䅁䅍䅄䅁䅁䅯杮䅑䅁䅯剸䅉䅁䅯䅂䍁䅧䅯䉹䅉䅁䅅䅁䉁䅁䅁兂㑂敢䩋煨䵁䅑杷允䅁䅁䅕䅁䑁䅁䅷䅁䭁䥁䴴䅁䭁佁䭕䅁䭁佁䭙䅁䭁佁䭣䅁䉁䅁䅁允䅁䅁䅯䅅䅑䅁杷允䅁䅁䅍䅁䑁䅁䅷䅁䭁䕁䱉䅁䭁䍁䝙䅁䉁䅁䅁允䅁䅁䄴杄䅁䑁䅅䅍睁䍁䄴杍穁䅁䅁䍄䉁䅁䅁䅂䅁䅁䅍䅄䅁䅁䅯兒䅁䅁䅯充䅁䅁䅯兂䅁䅁䅅䅁䉁䅁䅁杄坁䅁䅁免祁䑁䅫䅍睁䑁䅁䅍睁䑁䅁䅍䅁䅁杷允䅁䅁䅕䅁䑁䅁䅷䅁䭁佁䵕䅁䭁䵁单䅁䭁䅁䅑潁䭁䵁卧䅁䉁䅁䅁允䅁䅁䅕䩹祲穆䥑歊䵁䅉䅅䅁䑁䅁䅁睁䵁䅁䅁权䝁允䅁权慁杂䅁允䅁䅁䅅䅁䭁乁䝙䅁䵁</t>
  </si>
  <si>
    <t>䅉䅅䅁䙁䅁䅁睁䵁䅁䅁权摄睃䅁权潄权䅁权浄权䅁权湄权䅁允䅁䅁䅅䅁䭁䉁䕁䅁䵁䅉䅅䅁䙁䅁䅁睁䵁䅁䅁权㥄兂䅁权灄权䅁权浄权䅁权湄权䅁允䅁䅁䅅䅁䭁佁乯䅁䵁䅉䅅䅁䙁䅁䅁睁䵁䅁䅁权䭁兇䅁权䙄杅䅁权䕁䅁䅋权䩄杅䅁允䅁䅁䅅䅁䙁䭁癹夹桎橔䅰䍄䉁䅁䅁兂䅁䅁䅍䅄䅁䅁䅯杭䅁䅁䅯硹䅉䅁䅯䅂䍁䅧䅯剹䅉䅁䅅䅁䉁䅁䅁兂㝂䭆䠵头捰䅑杷允䅁䅁䅍䅁䑁䅁䅷䅁䭁䑁䉁䅁䭁䉁䝯䅁䉁䅁䅁允䅁䅁䅯睘䅙䅁杷允䅁䅁䅕䅁䑁䅁䅷䅁䭁䡁䅣䅁䭁佁䭷䅁䭁佁䭙䅁䭁佁䭣䅁䉁䅁䅁允䅁䅁䅣䅁䅁䭁䩁欵䵁䅉䅅䅁䕁䅁䅁睁䵁䅁䅁权睄䅁䅁权䕁䅁䅁权䕁杁䅁允䅁䅁䅅䅁䙁䅁䅁䥁㉁塸䉂䍄䉁䅁䅁䅂䅁䅁䅍䅄䅁䅁䅯䅨䅅䅁䅯允䅉䅁䅯杁䅉䅁䅅䅁䉁䅁䅁兂⽄ㅁ捅䩌䡌䅑杷允䅁䅁䅍䅁䑁䅁䅷䅁䭁䱁䅉䅁䭁䉁䝧䅁䉁䅁䅁允䅁䅁䅯䅦䅙䅁杷允䅁䅁䅍䅁䑁䅁䅷䅁䭁䵁乧䅁䭁䉁䝯䅁䉁䅁䅁允䅁䅁䅯児䅙䅁杷允䅁䅁䅑䅁䑁䅁䅷䅁䭁佁䅫䅁䭁䅁䅑䅁䭁䅁䍑䅁䉁䅁䅁允䅁䅁䅕䅁䅁䙁畱ぢ䵅䅉䅅䅁䙁䅁䅁睁䵁䅁䅁权扃䅁䅁权潄权䅁权浄权䅁权湄权䅁允䅁䅁䅅䅁䭁䅁䱙䅁䵁䅉䅅䅁䑁䅁䅁睁䵁䅁䅁权湁允䅁权敁杂䅁允䅁䅁䅅䅁䭁䩁䝯䅁䵁䅉䅅䅁䑁䅁䅁睁䵁䅁䅁权啁䅁䅁权奁杂䅁允䅁䅁䅅䅁䭁䕁䡫䅁䵁䅉䅅䅁䙁䅁䅁睁䵁䅁䅁权敄䅄䅁权煄权䅁权浄权䅁权牄权䅁允䅁䅁䅅䅁䭁䉁䕁䅁䵁䅉䅅䅁䑁䅁䅁睁䵁䅁䅁权瑄䅁䅁权捁杂䅁允䅁䅁䅅䅁䭁䍁䥁䅁䵁䅉䅅䅁䑁䅁䅁睁䵁䅁䅁权呂睃䅁权流杂䅁允䅁䅁䅅䅁佁䅁䄴䅁硁䑁䅁睎畁䑁䅉杍䅁䅁杷允䅁䅁䅑䅁䑁䅁䅷䅁䭁䩁䉫䅁䭁䉁䅅䅁䭁䅁䅕䅁䉁䅁䅁允䅁䅁䄴䅆䅁䑁䅙免ㅁ䑁䅫䅍睁䑁䅁䅍睁䅁䅁䍄䉁䅁䅁睁䅁䅁䅍䅄䅁䅁䅯眳䅁䅁䅯杊䅙䅁䅅䅁䉁䅁䅁杄䵁䅁䅁䅏㕁䍁䄴李穁䅁䅁䍄䉁䅁䅁䅂䅁䅁䅍䅄䅁䅁䅯睸䅁䅁䅯充䅁䅁䅯兂䅁䅁䅅䅁䉁䅁䅁杄坁䅁䅁杍祁䑁䅫睎㕁䑁䅉睎睁䑁䅁䅍䅁䅁杷允䅁䅁䅍䅁䑁䅁䅷䅁䭁䍁䉍䅁䭁䉁䝷䅁䉁䅁䅁允䅁䅁䅯睤䅙䅁杷允䅁䅁䅍䅁䑁䅁䅷䅁䭁䙁䱑䅁䭁䍁䝙䅁䉁䅁䅁允䅁䅁䄴杂䅁䑁䅧睍䅁䅁杷允䅁䅁䅑䅁䑁䅁䅷䅁䭁䭁䈸䅁䭁䅁䍅䅁䭁䅁䍕䅁䉁䅁䅁允䅁䅁䅕塢㑌䑰䌫〸䵁䅉䅅䅁䕁䅁䅁睁䵁䅁䅁权癃允䅁权䉁杁䅁权䑁杁䅁允䅁䅁䅅䅁䙁䙁䅈橤䱁偫䅂䍄䉁䅁䅁兂䅁䅁䅍䅄䅁䅁䅯允䄰䅁䅯儶䅯䅁䅯朵䅯䅁䅯眵䅯䅁䅅䅁䉁䅁䅁权䡃兇䅁䍄䉁䅁䅁兂䅁䅁䅍䅄䅁䅁䅯村䄰䅁䅯儶䅯䅁䅯朵䅯䅁䅯眵䅯䅁䅅䅁䉁䅁䅁权硂睇䅁䍄䉁䅁䅁兂䅁䅁䅍䅄䅁䅁䅯杳䅁䅁䅯朶䅯䅁䅯朵䅯䅁䅯眶䅯䅁䅅䅁䉁䅁䅁睂䅁䅁䅁䕑浢䅑杷允䅁䅁䅍䅁䑁䅁䅷䅁䭁䅁乫䅁䭁䉁䝯䅁䉁䅁䅁允䅁䅁䅯䅑䅙䅁杷允䅁䅁䅍䅁䑁䅁䅷䅁䭁䅁䝯䅁䭁䉁䝧䅁䉁䅁䅁允䅁䅁䅯克䅙䅁杷允䅁䅁䅑䅁䑁䅁䅷䅁䭁䍁䉷䅁䭁䉁䜸䅁䭁䍁䝁䅁䉁䅁䅁允䅁䅁䅯睐䅫䅁杷允䅁䅁䅕䅁䑁䅁䅷䅁䭁䩁䔰䅁䭁佁䭯䅁䭁佁䭙䅁䭁佁䭳䅁䉁䅁䅁允䅁䅁䅣䅁䅁䅁卂欵䵁䅉䅅䅁䙁䅁䅁睁䵁䅁䅁权㕃允䅁权䱄杅䅁权䕁䅁䅋权䩄杅䅁允䅁䅁䅅䅁䙁䙁㑋潈牘坙䅂䍄䉁䅁䅁兂䅁䅁䅍䅄䅁䅁䅯杔䅕䅁䅯剸䅉䅁䅯䅂䍁䅧䅯剹䅉䅁䅅䅁䉁䅁䅁兂癄偡琯灏䵉䅑杷允䅁䅁䅕䅁䑁䅁䅷䅁䭁偁䔰䅁䭁䵁单䅁䭁䅁䅑潁䭁䵁卧䅁䉁䅁䅁允䅁䅁䅕灦杗樳癩啇䵁䅉䅅䅁䑁䅁䅁睁䵁䅁䅁权灂允䅁权奁杂䅁允䅁䅁䅅䅁䭁䕁䝯䅁䵁䅉䅅䅁䙁䅁䅁睁䵁䅁䅁权牂杄䅁权䱄杅䅁权䕁䅁䅋权䩄杅䅁允䅁䅁䅅䅁䙁䭁䠵場啯汶䅬䍄䉁䅁䅁兂䅁䅁䅍䅄䅁䅁䅯先䅕䅁䅯硹䅉䅁䅯䅂䍁䅧䅯剹䅉䅁䅅䅁䉁䅁䅁兂㑃潈牘払摨䅑杷允䅁䅁䅕䅁䑁䅁䅷䅁䭁䙁䙯䅁䭁䵁即䅁䭁䅁䅑潁䭁䵁卫䅁䉁䅁䅁允䅁䅁䅕児塲㍯瑂じ䵁䅉䅅䅁䙁䅁䅁睁䵁䅁䅁权杄兂䅁权灄权䅁权浄权䅁权湄权䅁允䅁䅁䅅䅁䭁䉁䕁䅁䵁䅉䅅䅁䙁䅁䅁睁䵁䅁䅁权⽁睃䅁权汄权䅁权浄权䅁权湄权䅁允䅁䅁䅅䅁䭁䉁䕁䅁䵁䅉䅅䅁䙁䅁䅁睁䵁䅁䅁权⭄䅁䅁权獄权䅁权浄权䅁权湄权䅁允䅁䅁䅅䅁䡁䅁䅁䅁权畐䅖䍄䉁䅁䅁兂䅁䅁䅍䅄䅁䅁䅯杇䄴䅁䅯䄷䅯䅁䅯朵䅯䅁䅯眵䅯䅁䅅䅁䉁䅁䅁睂䅁䅁䅁䥷決䅑杷允䅁䅁䅍䅁䑁䅁䅷䅁䭁佁偉䅁䭁䉁䝷䅁䉁䅁䅁允䅁䅁䅯杙䅙䅁杷允䅁䅁䅑䅁䑁䅁䅷䅁䭁乁䈰䅁䭁䉁䜸䅁䭁䍁䝁䅁䉁䅁䅁允䅁䅁䅯杙䅯䅁杷允䅁䅁䅍䅁䑁䅁䅷䅁䭁佁䱑䅁䭁䉁䝯䅁䉁䅁䅁允䅁䅁䅯兌䅙䅁杷允䅁䅁䅑䅁䑁䅁䅷䅁䭁䅁䉯䅁䭁䅁䅯䅁䭁䅁䅕䅁䉁䅁䅁允䅁䅁䅕搵楁⼲⭮䕈䵁䅉䅅䅁䙁䅁䅁睁䵁䅁䅁权噃兂䅁权煄权䅁权浄权䅁权牄权䅁允䅁䅁䅅䅁䭁䉁䕁䅁䵁䅉䅅䅁䙁䅁䅁睁䵁䅁䅁权㥄睃䅁权煄权䅁权浄权䅁权牄权䅁允䅁䅁䅅䅁䡁䅁䅁䅁杄敏䅚䍄䉁䅁䅁兂䅁䅁䅍䅄䅁䅁䅯䅆䄰䅁䅯硹䅉䅁䅯䅂䍁䅧䅯剹䅉䅁䅅䅁䉁䅁䅁兂乄䵺䵺乺奸䅑杷允䅁䅁䅍䅁䑁䅁䅷䅁䭁䉁䉧䅁䭁䉁䜴䅁䉁䅁䅁允䅁䅁䅯杭䅙䅁杷允䅁䅁䅕䅁䑁䅁䅷䅁䭁䉁䱅䅁䭁䵁即䅁䭁䅁䅑潁䭁䵁卧䅁䉁䅁䅁允䅁䅁䅕䘷㑇潈㝗す䵁䅉䅅䅁䙁䅁䅁睁䵁䅁䅁权䙂䅁䅁权瑄权䅁权浄权䅁权湄权䅁允䅁䅁䅅䅁䡁䅁䅁䅁䅄畏䅚䍄䉁䅁䅁睁䅁䅁䅍䅄䅁䅁䅯杣䅳䅁䅯杊䅙䅁䅅䅁䉁䅁䅁杄䭁䅁䅁兏㑁䍁䄴䅏䅁䅁杷允䅁䅁䅍䅁䑁䅁䅷䅁䭁䩁婧䅁䭁䉁䝧䅁䉁䅁䅁允䅁䅁䅯兇䅙䅁杷允䅁䅁䅕䅁䑁䅁䅷䅁䭁佁䱙䅁䭁䵁单䅁䭁䅁䅑潁䭁䵁卧䅁䉁䅁䅁允䅁䅁䅕求㑶猸搶䕈䵁䅉䅅䅁䕁䅁䅁睁䵁䅁䅁权桂䅁䅁权䕁䅁䅁权䕁杁䅁允䅁䅁䅅䅁䙁䅁䅁䅁䙂䙹䉖䍄䉁䅁䅁兂䅁䅁䅍䅄䅁䅁䅯关䅁䅁䅯儵䅯䅁䅯朵䅯䅁䅯眵䅯䅁䅅䅁䉁䅁䅁权㥁杁䅁䍄䉁䅁䅁䅂䅁䅁䅍䅄䅁䅁䅯杴䅁䅁䅯睈䅙䅁䅯䅉䅙䅁䅅䅁䉁䅁䅁权⭂杂䅁䍄䉁䅁䅁兂䅁䅁䅍䅄䅁䅁䅯睘䅳䅁䅯儵䅯䅁䅯朵䅯䅁䅯眵䅯䅁䅅䅁䉁䅁䅁权允䅂䅁䍄䉁䅁䅁睁䅁䅁䅍䅄䅁䅁䅯睺䅁䅁䅯䅇䅙䅁䅅䅁䉁䅁䅁权㡂杂䅁䍄䉁䅁䅁兂䅁䅁䅍䅄䅁䅁䅯硤䅁䅁䅯硹䅉䅁䅯䅂䍁䅧䅯䉹䅉䅁䅅䅁䉁䅁䅁兂穁積積⽍桎䅑杷允䅁䅁䅍䅁䑁䅁䅷䅁䭁䡁乙䅁䭁䉁䝧䅁䉁䅁䅁允䅁䅁䅯兏䅙䅁杷允䅁䅁䅕䅁䑁䅁䅷䅁䭁䅁䅳䅁䭁䵁即䅁䭁䅁䅑潁䭁䵁卧䅁䉁䅁䅁允䅁䅁䅕歲桦桥救䕖䵁䅉䅅䅁䙁䅁䅁睁䵁䅁䅁权敁䅁䅁权潄权䅁权浄权䅁权湄权䅁允䅁䅁䅅䅁䭁䉁䕁䅁䵁䅉䅅䅁䙁䅁䅁睁䵁䅁䅁权楂兇䅁权䱄杅䅁权䕁䅁䅋权䥄杅䅁允䅁䅁䅅䅁䙁䡁㥅瑃橥䙷䅸䍄䉁䅁䅁睁䅁䅁䅍䅄䅁䅁䅯眹䅑䅁䅯䅈䅙䅁䅅䅁䉁䅁䅁权祁睂䅁䍄䉁䅁䅁睁䅁䅁䅍䅄䅁䅁䅯兒䅕䅁䅯䅇䅙䅁䅅䅁䉁䅁䅁权㥁杂䅁䍄䉁䅁䅁䅂䅁䅁䅍䅄䅁䅁䅯睪䅅䅁䅯䅂䅁䅁䅯䅂䅉䅁䅅䅁䉁䅁䅁兂䅁䅁䅃睫卂兑杷允䅁䅁䅍䅁䑁䅁䅷䅁䭁䅁乳䅁䭁䉁䝧䅁䉁䅁䅁允䅁䅁䅯䅒䅙䅁杷允䅁䅁䅕䅁䑁䅁䅷䅁䭁佁䄰䅁䭁佁䭧䅁䭁佁䭙䅁䭁佁䭣䅁䉁䅁䅁允䅁䅁䅯杂䅳䅁杷允䅁䅁䅕䅁䑁䅁䅷䅁䭁䥁䅕䅁䭁佁䬰䅁䭁佁䭙䅁䭁佁䭣䅁䉁䅁䅁允䅁䅁䅣䅁䅁䅁浄〴䵁䅉䅅䅁䕁䅁䅁睁䵁䅁䅁权婃允䅁权䉁杁䅁权䑁杁䅁允䅁䅁䅅䅁䙁䵁剹穗䩔畖䄹䍄䉁䅁䅁兂䅁䅁䅍䅄䅁䅁䅯睉䅕䅁䅯儷䅯䅁䅯朵䅯䅁䅯眵䅯䅁䅅䅁䉁䅁䅁睂䅁䅁䅁䙷浢䅑杷允䅁䅁䅕䅁䑁䅁䅷䅁䭁䅁䵫䅁䭁䵁即䅁䭁䅁䅑潁䭁䵁卫䅁䉁䅁䅁允䅁䅁䅕⽷潕䥘㘸啚䵁䅉䅅䅁䙁䅁䅁睁䵁䅁䅁权䡃䅁䅁权瑄权䅁权浄权䅁权湄权䅁允䅁䅁䅅䅁䡁䅁䅁䅁杁當䅖䍄䉁䅁䅁兂䅁䅁䅍䅄䅁䅁䅯䅶䅁䅁䅯儵䅯䅁䅯朵䅯䅁䅯眵䅯䅁䅅䅁䉁䅁䅁权⭁睃䅁䍄䉁䅁䅁兂䅁䅁䅍䅄䅁䅁䅯朴䄸䅁䅯儷䅯䅁䅯朵䅯䅁䅯眵䅯䅁䅅䅁䉁䅁䅁权允䅂䅁䍄䉁䅁䅁睁䅁䅁䅍䅄䅁䅁䅯䅶䅁䅁䅯䅇䅙䅁䅅䅁䉁䅁䅁权㕁杂䅁䍄䉁䅁䅁兂䅁䅁䅍䅄䅁䅁䅯朷䅑䅁䅯朶䅯䅁䅯朵䅯䅁䅯眶䅯䅁䅅䅁䉁䅁䅁睂䅁䅁䅁䙁浌䅑杷允䅁䅁䅍䅁䑁䅁䅷䅁䭁偁乁䅁䭁䉁䝧䅁䉁䅁䅁允䅁䅁䅯兇䅙䅁杷允䅁䅁䅕䅁䑁䅁䅷䅁䭁䱁佳䅁䭁佁䭕䅁䭁佁䭙䅁䭁佁䭣䅁䉁䅁䅁允䅁䅁䅯児䅉䅁杷允䅁䅁䅍䅁䑁䅁䅷䅁䭁䱁䅷䅁䭁䉁䝯䅁䉁䅁䅁允䅁䅁䅯杷䅙䅁杷允䅁䅁䅍䅁䑁䅁䅷䅁䭁䅁䵁䅁䭁䉁䝯䅁䉁䅁䅁允䅁䅁䅯材䅙䅁杷允䅁䅁䅍䅁䑁䅁䅷䅁䭁䅁䵉䅁䭁䉁䝧䅁䉁䅁䅁允䅁䅁䅯兇䅙䅁杷允䅁䅁䅍䅁䑁䅁䅷䅁䭁䍁䱯䅁䭁䉁䝧䅁䉁䅁䅁允䅁䅁䅯兇䅙䅁杷允䅁䅁䅍䅁䑁䅁䅷䅁䭁䙁䰰䅁䭁䉁䝷䅁䉁䅁䅁允䅁䅁䅯睥䅙䅁杷允䅁䅁䅑䅁䑁䅁䅷䅁䭁䱁䅷䅁䭁䉁䜸䅁䭁䍁䝁䅁䉁䅁䅁允䅁䅁䅯末䅧䅁杷允䅁䅁䅕䅁䑁䅁䅷䅁䭁佁䔴䅁䭁佁䭷䅁䭁佁䭙䅁䭁佁䭣䅁䉁䅁䅁允䅁䅁䅣䅁䅁䕁橁欵䵁䅉䅅䅁䑁䅁䅁睁䵁䅁䅁权⽁兂䅁权捁杂䅁允䅁䅁䅅䅁䭁䡁䝳䅁䵁䅉䅅䅁䑁䅁䅁睁䵁䅁䅁权㝃睃䅁权慁杂䅁允䅁䅁䅅䅁䭁䵁䝉䅁䵁䅉䅅䅁䑁䅁䅁睁䵁䅁䅁权煃䅄䅁权慁杂䅁允䅁䅁䅅䅁䭁䍁䝳䅁䵁䅉䅅䅁䑁䅁䅁睁䵁䅁䅁权穁睄䅁权敁杂䅁允䅁䅁䅅䅁䭁䭁䝯䅁䵁䅉䅅䅁䕁䅁䅁睁䵁䅁䅁权捁睄䅁权晁杂䅁权杁杂䅁允䅁䅁䅅䅁䭁䕁䝷䅁䵁䅉䅅䅁䙁䅁䅁睁䵁䅁䅁权䵃䅄䅁权煄权䅁权浄权䅁权牄权䅁允䅁䅁䅅䅁䭁䉁䕁䅁䵁䅉䅅䅁䙁䅁䅁睁䵁䅁䅁权硂䅄䅁权䱄杅䅁权䕁䅁䅋权䩄杅䅁允䅁䅁䅅䅁䙁䩁婱婭婭坍䅆䍄䉁䅁䅁睁䅁䅁䅍䅄䅁䅁䅯䅄䅙䅁䅯䅊䅙䅁䅅䅁䉁䅁䅁权灂䅈䅁䍄䉁䅁䅁睁䅁䅁䅍䅄䅁䅁䅯朸䅳䅁䅯杈䅙䅁䅅䅁䉁䅁䅁权湃杂䅁䍄䉁䅁䅁䅂䅁䅁䅍䅄䅁䅁䅯杅䅁䅁䅯充䅁䅁䅯兂䅁䅁䅅䅁䉁䅁䅁杄啁䅁䅁免硁䑁䅫免睁䑁䅁䅍睁䑁䅁䅁䵁䅉䅅䅁䙁䅁䅁睁䵁䅁䅁权䭁兂䅁权煄权䅁权浄权䅁权牄权䅁允䅁䅁䅅䅁䡁䅁䅁䅁杂敕䅚䍄䉁䅁䅁兂䅁䅁䅍䅄䅁䅁䅯杫䅳䅁䅯儷䅯䅁䅯朵䅯䅁䅯眵䅯䅁䅅䅁䉁䅁䅁睂䅁䅁䅁䙯浦䅑杷允䅁䅁䅕䅁䑁䅁䅷䅁䭁佁䄴䅁䭁佁䭫䅁䭁佁䭙䅁䭁佁䭣䅁䉁䅁䅁允䅁䅁䅯兂䅷䅁杷允䅁䅁䅍䅁䑁䅁䅷䅁䭁偁䕙䅁䭁䍁䝙䅁䉁䅁䅁允䅁䅁䄴䅄䅁䑁䅧杍畁䑁䅁兎䅁䅁杷允䅁䅁䅕䅁䑁䅁䅷䅁䭁乁䅯䅁䭁佁䭯䅁䭁佁䭙䅁䭁佁䭳䅁䉁䅁䅁允䅁䅁䅣䅁䅁䍁䭂欵䵁䅉䅅䅁䙁䅁䅁睁䵁䅁䅁权䝁䅄䅁权灄权䅁权浄权䅁权湄权䅁允䅁䅁䅅䅁䭁䉁䕁䅁䵁䅉䅅䅁䑁䅁䅁睁䵁䅁䅁权卂䅁䅁权流杂䅁允䅁䅁䅅䅁佁䅁䅷䅁㕁䑁䅣杌ぁ䑁䅅䅁䵁䅉䅅䅁䕁䅁䅁睁䵁䅁䅁权敄䅁䅁权剁䅁䅁权䕁杁䅁允䅁䅁䅅䅁佁䉁䅑䅁祁䑁䅣䅍睁䑁䅁䅍睁䑁䅁䅍䅁䅁杷允䅁䅁䅍䅁䑁䅁䅷䅁䭁佁䅑䅁䭁䍁䝙䅁䉁䅁䅁允䅁䅁䄴权䅁䑁䅙睎畁䑁䅫䅁䵁䅉䅅䅁䕁䅁䅁睁䵁䅁䅁权㥄䅁䅁权晁杂䅁权杁杂䅁允䅁䅁䅅䅁䭁䍁䩯䅁䵁䅉䅅䅁䕁䅁䅁睁䵁䅁䅁权䉁杂䅁权晁杂䅁权杁杂䅁允䅁䅁䅅䅁䭁䕁䜴䅁䵁䅉䅅䅁䙁䅁䅁睁䵁䅁䅁权睄兂䅁权汄权䅁权浄权䅁权湄权䅁允䅁䅁䅅䅁䭁䑁䱣䅁䵁䅉䅅䅁䙁䅁䅁睁䵁䅁䅁权橄兄䅁权潄权䅁权浄权䅁权湄权䅁允䅁䅁䅅䅁䭁䅁䱙䅁䵁䅉䅅䅁䑁䅁䅁睁䵁䅁䅁权䍃兄䅁权流杂䅁允䅁䅁䅅䅁佁䅁䅷䅁㕁䑁䅍杌㍁䑁䅧䅁䵁䅉䅅䅁䙁䅁䅁睁䵁䅁䅁权啁䅁䅁权潄权䅁权浄权䅁权湄权䅁允䅁䅁䅅䅁䭁䅁䱙䅁䵁䅉䅅䅁䙁䅁䅁睁䵁䅁䅁权ㅃ睃䅁权汄权䅁权浄权䅁权湄权䅁允䅁䅁䅅䅁䭁䑁䱣䅁䵁䅉䅅䅁䕁䅁䅁睁䵁䅁䅁权楁允䅁权䕁䅁䅁权䙁䅁䅁允䅁䅁䅅䅁䙁䅁䅁䅁㡂流䉨䍄䉁䅁䅁兂䅁䅁䅍䅄䅁䅁䅯兎䄸䅁䅯剸䅉䅁䅯䅂䍁䅧䅯䉹䅉䅁䅅䅁䉁䅁䅁兂卄敔䩺捈奷䅑杷允䅁䅁䅍䅁䑁䅁䅷䅁䭁䥁䉯䅁䭁䉁䝧䅁䉁䅁䅁允䅁䅁䅯杓䅙䅁杷允䅁䅁䅕䅁䑁䅁䅷䅁䭁䵁䅉䅁䭁䵁单䅁䭁䅁䅑潁䭁䵁卫䅁䉁䅁䅁允䅁䅁䅕歺牁效慺啅䵁䅉䅅䅁䙁䅁䅁睁䵁䅁䅁权硄䅁䅁权瑄权䅁权浄权䅁权湄权䅁允䅁䅁䅅䅁䭁䉁䕁䅁䵁䅉䅅䅁䙁䅁䅁睁䵁䅁䅁权慂䅄䅁权汄权䅁权浄权䅁权湄权䅁允䅁䅁䅅䅁䭁䉁䕁䅁䵁䅉䅅䅁䙁䅁䅁睁䵁䅁䅁权佄睃䅁权獄权䅁权浄权䅁权湄权䅁允䅁䅁䅅䅁䭁䉁䕁䅁䵁䅉䅅䅁䙁䅁䅁睁䵁䅁䅁权汄兄䅁权汄权䅁权浄权䅁权湄权䅁允䅁䅁䅅䅁䭁䉁䕁䅁䵁䅉䅅䅁䙁䅁䅁睁䵁䅁䅁权䑄䅁䅁权䙄杅䅁权䕁䅁䅋权䩄杅䅁允䅁䅁䅅䅁䙁䵁䤰㙡搷䅋䅎䍄䉁䅁䅁兂䅁䅁䅍䅄䅁䅁䅯䅸䅁䅁䅯剸䅉䅁䅯䅂䍁䅧䅯剹䅉䅁䅅䅁䉁䅁䅁兂䩂䝣㉪昰坅䅑杷允䅁䅁䅕䅁䑁䅁䅷䅁䭁䵁䅙䅁䭁䵁单䅁䭁䅁䅑潁䭁䵁卫䅁䉁䅁䅁允䅁䅁䅕䕔汦䄴具う䵁䅉䅅䅁䙁䅁䅁睁䵁䅁䅁权䥄䅁䅁权䙄杅䅁权䕁䅁䅋权䩄杅䅁允䅁䅁䅅䅁䙁䩁䭌婥娹印䅨䍄䉁䅁䅁兂䅁䅁䅍䅄䅁䅁䅯共䅳䅁䅯剸䅉䅁䅯䅂䍁䅧䅯剹䅉䅁䅅䅁䉁䅁䅁兂㑁捄牘坦故䅑杷允䅁䅁䅕䅁䑁䅁䅷䅁䭁䭁䴴䅁䭁佁䭯䅁䭁佁䭙䅁䭁佁䭳䅁䉁䅁䅁允䅁䅁䅯䅅䅑䅁杷允䅁䅁䅑䅁䑁䅁䅷䅁䭁䩁䅅䅁䭁䉁䜸䅁䭁䍁䝁䅁䉁䅁䅁允䅁䅁䅯眲䅙䅁杷允䅁䅁䅕䅁䑁䅁䅷䅁䭁䑁䙯䅁䭁佁䭧䅁䭁佁䭙䅁䭁佁䭣䅁䉁䅁䅁允䅁䅁䅯䅅䅑䅁杷允䅁䅁䅕䅁䑁䅁䅷䅁䭁䭁䉕䅁䭁䵁即䅁䭁䅁䅑潁䭁䵁卫䅁䉁䅁䅁允䅁䅁䅕牕敧敨灴䕙䵁䅉䅅䅁䙁䅁䅁睁䵁䅁䅁权䑄䅁䅁权汄权䅁权浄权䅁权湄权䅁允䅁䅁䅅䅁䭁䑁䱍䅁䵁䅉䅅䅁䙁䅁䅁睁䵁䅁䅁权晃允䅁权瑄权䅁权浄权䅁权湄权䅁允䅁䅁䅅䅁䡁䅁䅁䅁杂畏䅖䍄䉁䅁䅁兂䅁䅁䅍䅄䅁䅁䅯睘䅁䅁䅯儵䅯䅁䅯朵䅯䅁䅯眵䅯䅁䅅䅁䉁䅁䅁权㑁睃䅁䍄䉁䅁䅁兂䅁䅁䅍䅄䅁䅁䅯杸䅁䅁䅯儵䅯䅁䅯朵䅯䅁䅯眵䅯䅁䅅䅁䉁䅁䅁权㑁睃䅁䍄䉁䅁䅁睁䅁䅁䅍䅄䅁䅁䅯睥䅳䅁䅯䅇䅙䅁䅅䅁䉁䅁䅁权㡂杂䅁䍄䉁䅁䅁兂䅁䅁䅍䅄䅁䅁䅯共䅳䅁䅯儵䅯䅁䅯朵䅯䅁䅯眵䅯䅁䅅䅁䉁䅁䅁权㍁睃䅁䍄䉁䅁䅁睁䅁䅁䅍䅄䅁䅁䅯睌䄰䅁䅯杈䅙䅁䅅䅁䉁䅁䅁权剃杂䅁䍄䉁䅁䅁䅂䅁䅁䅍䅄䅁䅁䅯眵䅁䅁䅯充䅁䅁䅯䅂䅉䅁䅅䅁䉁䅁䅁杄十䅁䅁李ㅁ䑁䅁䅏㑁䑁䅧睎ぁ䅁䅁䍄䉁䅁䅁兂䅁䅁䅍䅄䅁䅁䅯杷䅁䅁䅯硹䅉䅁䅯䅂䍁䅧䅯䉹䅉䅁䅅䅁䉁䅁䅁兂桄桥畓⽒慆䅑杷允䅁䅁䅕䅁䑁䅁䅷䅁䭁䵁䅍䅁䭁䵁即䅁䭁䅁䅑潁䭁䵁卧䅁䉁䅁䅁允䅁䅁䅕牕敧敨剶ざ䵁䅉䅅䅁䙁䅁䅁睁䵁䅁䅁权歃兂䅁权䱄杅䅁权䕁䅁䅋权䩄杅䅁允䅁䅁䅅䅁䙁䝁浚浚浚汰䄹䍄䉁䅁䅁兂䅁䅁䅍䅄䅁䅁䅯具䅕䅁䅯儵䅯䅁䅯朵䅯䅁䅯眵䅯䅁䅅䅁䉁䅁䅁权乁睃䅁䍄䉁䅁䅁䅂䅁䅁䅍䅄䅁䅁䅯䅮䅅䅁䅯权䅁䅁䅯䅂䅉䅁䅅䅁䉁䅁䅁兂煂䡶呓䥇啑䅑杷允䅁䅁䅕䅁䑁䅁䅷䅁䭁䵁䅑䅁䭁䵁即䅁䭁䅁䅑潁䭁䵁卧䅁䉁䅁䅁允䅁䅁䅕䉵䘶ㄶ䥆䕘䵁䅉䅅䅁䕁䅁䅁睁䵁䅁䅁权㍂䅁䅁权䕁䅁䅁权䙁䅁䅁允䅁䅁䅅䅁䙁䅁䅁䅁あ䝹䉎䍄䉁䅁䅁兂䅁䅁䅍䅄䅁䅁䅯䅅䅕䅁䅯硹䅉䅁䅯䅂䍁䅧䅯剹䅉䅁䅅䅁䉁䅁䅁兂䅁䅁䅁䅁敂䅑杷允䅁䅁䅕䅁䑁䅁䅷䅁䭁䅁䵣䅁䭁佁䭧䅁䭁佁䭙䅁䭁佁䭣䅁䉁䅁䅁允䅁䅁䅯杂䅳䅁杷允䅁䅁䅕䅁䑁䅁䅷䅁䭁䵁䅧䅁䭁䵁即䅁䭁䅁䅑潁䭁䵁卧䅁䉁䅁䅁允䅁䅁䅕椹捨㡪噊し䵁䅉䅅䅁䙁䅁䅁睁䵁䅁䅁权ㅃ䅁䅁权䙄杅䅁权䕁䅁䅋权䩄杅䅁允䅁䅁䅅䅁䙁䅁穲㡖畦硦䅤䍄䉁䅁䅁兂䅁䅁䅍䅄䅁䅁䅯共䅳䅁䅯硹䅉䅁䅯䅂䍁䅧䅯䉹䅉䅁䅅䅁䉁䅁䅁兂卂䉵䘶〶敆䅑杷允䅁䅁䅍䅁䑁䅁䅷䅁䭁䑁䈸䅁䭁䉁䝷䅁䉁䅁䅁允䅁䅁䅯杍䅙䅁杷允䅁䅁䅍䅁䑁䅁䅷䅁䭁䝁䉷䅁䭁䍁䝑䅁䉁䅁䅁允䅁䅁䅯桩䅫䅁杷允䅁䅁䅍䅁䑁䅁䅷䅁䭁䵁䅉䅁䭁䉁䝧䅁䉁䅁䅁允䅁䅁䅯兏䅙䅁杷允䅁䅁䅑䅁䑁䅁䅷䅁䭁䉁䉷䅁䭁䅁䅑䅁䭁䅁䅕䅁䉁䅁䅁允䅁䅁䅕䅁䅁䙁䄴啖䵅䅉䅅䅁䑁䅁䅁睁䵁䅁䅁权䥄䅁䅁权奁杂䅁允䅁䅁䅅䅁䭁䑁䝫䅁䵁䅉䅅䅁䙁䅁䅁睁䵁䅁䅁权䙄睃䅁权煄权䅁权浄权䅁权牄权䅁允䅁䅁䅅䅁䡁䅁䅁䅁䅄敔䅚䍄䉁䅁䅁兂䅁䅁䅍䅄䅁䅁䅯朶䅕䅁䅯硹䅉䅁䅯䅂䍁䅧䅯剹䅉䅁䅅䅁䉁䅁䅁兂塄㍯㥁畃晤䅑杷允䅁䅁䅕䅁䑁䅁䅷䅁䭁䍁䙍䅁䭁佁䭧䅁䭁佁䭙䅁䭁佁䭣䅁䉁䅁䅁允䅁䅁䅯兕䅳䅁杷允䅁䅁䅍䅁䑁䅁䅷䅁䭁䭁䅕䅁䭁䉁䝷䅁䉁䅁䅁允䅁䅁䅯其䅙䅁杷允䅁䅁䅍䅁䑁䅁䅷䅁䭁䵁䅉䅁䭁䉁䝷䅁䉁䅁䅁允䅁䅁䅯睥䅙䅁杷允䅁䅁䅕䅁䑁䅁䅷䅁䭁䥁䅁䅁䭁佁䭧䅁䭁佁䭙䅁䭁佁䭣䅁䉁䅁䅁允䅁䅁䅯杂䅳䅁杷允䅁䅁䅍䅁䑁䅁䅷䅁䭁䵁䅍䅁䭁䉁䝷䅁䉁䅁䅁允䅁䅁䅯朲䅙䅁杷允䅁䅁䅍䅁䑁䅁䅷䅁䭁䱁䔴䅁䭁䉁䝷䅁䉁䅁䅁允䅁䅁䅯杍䅣䅁杷允䅁䅁䅕䅁䑁䅁䅷䅁䭁䭁䉁䅁䭁佁䬰䅁䭁佁䭙䅁䭁佁䭣䅁䉁䅁䅁允䅁䅁䅣䅁䅁䵁偂欵䵁䅉䅅䅁䙁䅁䅁睁䵁䅁䅁权潄睃䅁权䙄杅䅁权䕁䅁䅋权䥄杅䅁允䅁䅁䅅䅁䙁偁扑啉潗硏䅨䍄䉁䅁䅁睁䅁䅁䅍䅄䅁䅁䅯共䅳䅁䅯䅈䅙䅁䅅䅁䉁䅁䅁权䩄䅃䅁䍄䉁䅁䅁䅂䅁䅁䅍䅄䅁䅁䅯睱䅑䅁䅯睈䅙䅁䅯䅉䅙䅁䅅䅁䉁䅁䅁权噁䅃䅁䍄䉁䅁䅁䅂䅁䅁䅍䅄䅁䅁䅯杖䅅䅁䅯允䅉䅁䅯睁䅉䅁䅅䅁䉁䅁䅁兂元㥃剢捕朷䅑杷允䅁䅁䅍䅁䑁䅁䅷䅁䭁䩁䅯䅁䭁䉁䜴䅁䉁䅁䅁允䅁䅁䅯睳䅙䅁杷允䅁䅁䅍䅁䑁䅁䅷䅁䭁䅁临䅁䭁䉁䝷䅁䉁䅁䅁允䅁䅁䅯兑䅙䅁杷允䅁䅁䅍䅁䑁䅁䅷䅁䭁䵁䅍䅁䭁䉁䜴䅁䉁䅁䅁允䅁䅁䅯睬䅙䅁杷允䅁䅁䅑䅁䑁䅁䅷䅁䭁䩁䉉䅁䭁䅁䅑䅁䭁䅁䅕䅁䉁䅁䅁允䅁䅁䅕䅁䅁䙁婃䕒䵅䅉䅅䅁䑁䅁䅁睁䵁䅁䅁权䕄䅁䅁权敁杂䅁允䅁䅁䅅䅁䭁䍁䡁䅁䵁䅉䅅䅁䑁䅁䅁睁䵁䅁䅁权䝄䅁䅁权敁杂䅁允䅁䅁䅅䅁䭁䥁䡯䅁䵁䅉䅅䅁䙁䅁䅁睁䵁䅁䅁权啁兇䅁权煄权䅁权浄权䅁权牄权䅁允䅁䅁䅅䅁䡁䅁䅁䅁杁佑䅚䍄䉁䅁䅁䅂䅁䅁䅍䅄䅁䅁䅯睲䅁䅁䅯䅂䅁䅁䅯兂䅁䅁䅅䅁䉁䅁䅁兂䅁䅁䅄䌰䉇兑杷允䅁䅁䅕䅁䑁䅁䅷䅁䭁䙁䙣䅁䭁䵁即䅁䭁䅁䅑潁䭁䵁卧䅁䉁䅁䅁允䅁䅁䅕積積積橎䕗䵁䅉䅅䅁䙁䅁䅁睁䵁䅁䅁权潃䅂䅁权獄权䅁权浄权䅁权湄权䅁允䅁䅁䅅䅁䡁䅁䅁䅁䅂畃䅚䍄䉁䅁䅁兂䅁䅁䅍䅄䅁䅁䅯桉䅫䅁䅯儷䅯䅁䅯朵䅯䅁䅯眵䅯䅁䅅䅁䉁䅁䅁权允䅂䅁䍄䉁䅁䅁睁䅁䅁䅍䅄䅁䅁䅯䅹䅁䅁䅯杈䅙䅁䅅䅁䉁䅁䅁权䵃杂䅁䍄䉁䅁䅁睁䅁䅁䅍䅄䅁䅁䅯共䅳䅁䅯杈䅙䅁䅅䅁䉁䅁䅁权䩄䅃䅁䍄䉁䅁䅁睁䅁䅁䅍䅄䅁䅁䅯共䅁䅁䅯杇䅙䅁䅅䅁䉁䅁䅁权牁杂䅁䍄䉁䅁䅁兂䅁䅁䅍䅄䅁䅁䅯杆䅅䅁䅯䄶䅯䅁䅯朵䅯䅁䅯眵䅯䅁䅅䅁䉁䅁䅁权允䅂䅁䍄䉁䅁䅁兂䅁䅁䅍䅄䅁䅁䅯兣䅷䅁䅯剸䅉䅁䅯䅂䍁䅧䅯䉹䅉䅁䅅䅁䉁䅁䅁兂敄䠴䩧圫礴䅑杷允䅁䅁䅍䅁䑁䅁䅷䅁䭁䵁䅍䅁䭁䍁䝑䅁䉁䅁䅁允䅁䅁䅯硩䅫䅁杷允䅁䅁䅕䅁䑁䅁䅷䅁䭁偁䙁䅁䭁佁䭫䅁䭁佁䭙䅁䭁佁䭣䅁䉁䅁䅁允䅁䅁䅯桋䅅䅁杷允䅁䅁䅕䅁䑁䅁䅷䅁䭁乁䕕䅁䭁佁䬰䅁䭁佁䭙䅁䭁佁䭣䅁䉁䅁䅁允䅁䅁䅯䅅䅑䅁杷允䅁䅁䅍䅁䑁䅁䅷䅁䭁䵁䅑䅁䭁䍁䝑䅁䉁䅁䅁允䅁䅁䅯䉪䅫䅁杷允䅁䅁䅑䅁䑁䅁䅷䅁䭁䥁䅳䅁䭁䅁䅑䅁䭁䅁䅕䅁䉁䅁䅁允䅁䅁䅕䅁䅁䝁㙕䕕䵅䅉䅅䅁䑁䅁䅁睁䵁䅁䅁权䥄䅁䅁权歁杂䅁允䅁䅁䅅䅁䭁䥁娰䅁䵁䅉䅅䅁䕁䅁䅁睁䵁䅁䅁权捄允䅁权剁䅁䅁权䕁杁䅁允䅁䅁䅅䅁佁䉁䅙䅁㑁䑁䅑免ㅁ䑁䅁䅍睁䑁䅁䅍睁䅁䅁䍄䉁䅁䅁兂䅁䅁䅍䅄䅁䅁䅯睯䅑䅁䅯儵䅯䅁䅯朵䅯䅁䅯眵䅯䅁䅅䅁䉁䅁䅁权⭁睃䅁䍄䉁䅁䅁兂䅁䅁䅍䅄䅁䅁䅯眶䅅䅁䅯朶䅯䅁䅯朵䅯䅁䅯眶䅯䅁䅅䅁䉁䅁䅁睂䅁䅁䅁䔴浦䅑杷允䅁䅁䅕䅁䑁䅁䅷䅁䭁䥁䵕䅁䭁䵁即䅁䭁䅁䅑潁䭁䵁卧䅁䉁䅁䅁允䅁䅁䅕䭆䠵場䕰し䵁䅉䅅䅁䙁䅁䅁睁䵁䅁䅁权睄允䅁权汄权䅁权浄权䅁权湄权䅁允䅁䅁䅅䅁䭁䑁䰴䅁䵁䅉䅅䅁䕁䅁䅁睁䵁䅁䅁权療兂䅁权晁杂䅁权杁杂䅁允䅁䅁䅅䅁䭁䵁䤴䅁䵁䅉䅅䅁䙁䅁䅁睁䵁䅁䅁权䵃䅂䅁权䱄杅䅁权䕁䅁䅋权䥄杅䅁允䅁䅁䅅䅁䙁䑁積積積ㅳ䅴䍄䉁䅁䅁䅂䅁䅁䅍䅄䅁䅁䅯朹䅷䅁䅯睈䅙䅁䅯䅉䅙䅁䅅䅁䉁䅁䅁权㙂杂䅁䍄䉁䅁䅁兂䅁䅁䅍䅄䅁䅁䅯儱䅁䅁䅯䄶䅯䅁䅯朵䅯䅁䅯眵䅯䅁䅅䅁䉁䅁䅁权䝁睃䅁䍄䉁䅁䅁䅂䅁䅁䅍䅄䅁䅁䅯䅣䅅䅁䅯允䅉䅁䅯杁䅉䅁䅅䅁䉁䅁䅁兂浃丳㍪睌嘰兑杷允䅁䅁䅕䅁䑁䅁䅷䅁䭁䑁䅳䅁䭁佁䭕䅁䭁佁䭙䅁䭁佁䭣䅁䉁䅁䅁允䅁䅁䅯䅅䅑䅁杷允䅁䅁䅕䅁䑁䅁䅷䅁䭁䵁䵕䅁䭁佁䭯䅁䭁佁䭙䅁䭁佁䭳䅁䉁䅁䅁允䅁䅁䅣䅁䅁䅁慂欵䵁䅉䅅䅁䙁䅁䅁睁䵁䅁䅁权摄允䅁权煄权䅁权浄权䅁权牄权䅁允䅁䅁䅅䅁䡁䅁䅁䅁杂敗䅚䍄䉁䅁䅁兂䅁䅁䅍䅄䅁䅁䅯兵䄴䅁䅯剸䅉䅁䅯䅂䍁䅧䅯剹䅉䅁䅅䅁䉁䅁䅁兂祁啕杮䥊摕䅑杷允䅁䅁䅍䅁䑁䅁䅷䅁䭁䍁䅉䅁䭁䉁䜴䅁䉁䅁䅁允䅁䅁䅯睸䅙䅁杷允䅁䅁䅕䅁䑁䅁䅷䅁䭁䵁䅉䅁䭁佁䭯䅁䭁佁䭙䅁䭁佁䭳䅁䉁䅁䅁允䅁䅁䅣䅁䅁䭁㑁欵䵁䅉䅅䅁䙁䅁䅁睁䵁䅁䅁权桂䅁䅁权䙄杅䅁权䕁䅁䅋权䩄杅䅁允䅁䅁䅅䅁䙁䍁祓䙪㥱睘䅬䍄䉁䅁䅁兂䅁䅁䅍䅄䅁䅁䅯杸䅁䅁䅯朶䅯䅁䅯朵䅯䅁䅯眶䅯䅁䅅䅁䉁䅁䅁睂䅁䅁䅁䙧浪䅑杷允䅁䅁䅕䅁䑁䅁䅷䅁䭁䝁䵫䅁䭁佁䭷䅁䭁佁䭙䅁䭁佁䭣䅁䉁䅁䅁允䅁䅁䅣䅁䅁䭁畁欵䵁䅉䅅䅁䑁䅁䅁睁䵁䅁䅁权睄䅁䅁权慁杂䅁允䅁䅁䅅䅁䭁䙁䜴䅁䵁䅉䅅䅁䑁䅁䅁睁䵁䅁䅁权䥃䅄䅁权敁杂䅁允䅁䅁䅅䅁䭁䍁䡫䅁䵁䅉䅅䅁䙁䅁䅁睁䵁䅁䅁权捄䅄䅁权䱄杅䅁权䕁䅁䅋权䩄杅䅁允䅁䅁䅅䅁䙁䙁㑋潈牘地䅊䍄䉁䅁䅁睁䅁䅁䅍䅄䅁䅁䅯䅡䄰䅁䅯杊䅙䅁䅅䅁䉁䅁䅁杄佁䅁䅁免睁䑁䅅杌㍁䑁䅅䅁䵁䅉䅅䅁䙁䅁䅁睁䵁䅁䅁权䥄䅁䅁权煄权䅁权浄权䅁权牄权䅁允䅁䅁䅅䅁䡁䅁䅁䅁杂畕䅚䍄䉁䅁䅁睁䅁䅁䅍䅄䅁䅁䅯䅢䄰䅁䅯䅊䅙䅁䅅䅁䉁䅁䅁权⭃睄䅁䍄䉁䅁䅁睁䅁䅁䅍䅄䅁䅁䅯硐䅫䅁䅯䅊䅙䅁䅅䅁䉁䅁䅁权乂杇䅁䍄䉁䅁䅁兂䅁䅁䅍䅄䅁䅁䅯条䅷䅁䅯䄷䅯䅁䅯朵䅯䅁䅯眵䅯䅁䅅䅁䉁䅁䅁权允䅂䅁䍄䉁䅁䅁睁䅁䅁䅍䅄䅁䅁䅯杆䅁䅁䅯杈䅙䅁䅅䅁䉁䅁䅁权捄杂䅁䍄䉁䅁䅁睁䅁䅁䅍䅄䅁䅁䅯䅈䅕䅁䅯杇䅙䅁䅅䅁䉁䅁䅁权婂杂䅁䍄䉁䅁䅁睁䅁䅁䅍䅄䅁䅁䅯眶䅕䅁䅯䅈䅙䅁䅅䅁䉁䅁䅁权瑄杂䅁䍄䉁䅁䅁睁䅁䅁䅍䅄䅁䅁䅯䅴䅅䅁䅯䅈䅙䅁䅅䅁䉁䅁䅁权橁䅃䅁䍄䉁䅁䅁兂䅁䅁䅍䅄䅁䅁䅯杍䅳䅁䅯䄶䅯䅁䅯朵䅯䅁䅯眵䅯䅁䅅䅁䉁䅁䅁权允䅂䅁䍄䉁䅁䅁䅂䅁䅁䅍䅄䅁䅁䅯杨䅁䅁䅯允䅉䅁䅯兂䅉䅁䅅䅁䉁䅁䅁兂㑁䭰㙺㌴汔䅑杷允䅁䅁䅑䅁䑁䅁䅷䅁䭁䅁䝯䅁䭁䉁䜸䅁䭁䍁䝁䅁䉁䅁䅁允䅁䅁䅯杔䅙䅁杷允䅁䅁䅕䅁䑁䅁䅷䅁䭁䡁䅯䅁䭁䵁单䅁䭁䅁䅑潁䭁䵁卫䅁䉁䅁䅁允䅁䅁䅕浌剎佱穊啅䵁䅉䅅䅁䑁䅁䅁睁䵁䅁䅁权㉁䅁䅁权捁杂䅁允䅁䅁䅅䅁䭁䕁䜰䅁䵁䅉䅅䅁䙁䅁䅁睁䵁䅁䅁权ㅄ允䅁权䙄杅䅁权䕁䅁䅋权䥄杅䅁允䅁䅁䅅䅁䙁䅁奚は䵡䅁䅤䍄䉁䅁䅁䅂䅁䅁䅍䅄䅁䅁䅯杫䅁䅁䅯䅂䅁䅁䅯兂䅁䅁䅅䅁䉁䅁䅁兂䅁䅁䅄剗祰兑杷允䅁䅁䅑䅁䑁䅁䅷䅁䭁䭁䅙䅁䭁䉁䜸䅁䭁䍁䝁䅁䉁䅁䅁允䅁䅁䅯睐䅫䅁杷允䅁䅁䅕䅁䑁䅁䅷䅁䭁䕁䅕䅁䭁佁䭧䅁䭁佁䭙䅁䭁佁䭣䅁䉁䅁䅁允䅁䅁䅯术䅯䅁杷允䅁䅁䅍䅁䑁䅁䅷䅁䭁乁䅧䅁䭁䉁䜴䅁䉁䅁䅁允䅁䅁䅯兢䅧䅁杷允䅁䅁䅕䅁䑁䅁䅷䅁䭁䱁䕉䅁䭁䵁单䅁䭁䅁䅑潁䭁䵁卧䅁䉁䅁䅁允䅁䅁䅕䑲婐捗瘲歅䵁䅉䅅䅁䙁䅁䅁睁䵁䅁䅁权桃䅁䅁权獄权䅁权浄权䅁权湄权䅁允䅁䅁䅅䅁䡁䅁䅁䅁杁佳䅖䍄䉁䅁䅁兂䅁䅁䅍䅄䅁䅁䅯兵䄰䅁䅯儶䅯䅁䅯朵䅯䅁䅯眵䅯䅁䅅䅁䉁䅁䅁权允䅂䅁䍄䉁䅁䅁兂䅁䅁䅍䅄䅁䅁䅯儸䅷䅁䅯儶䅯䅁䅯朵䅯䅁䅯眵䅯䅁䅅䅁䉁䅁䅁权⭁䅅䅁䍄䉁䅁䅁兂䅁䅁䅍䅄䅁䅁䅯睷䅳䅁䅯儵䅯䅁䅯朵䅯䅁䅯眵䅯䅁䅅䅁䉁䅁䅁权捁睃䅁䍄䉁䅁䅁兂䅁䅁䅍䅄䅁䅁䅯睴䅁䅁䅯䄷䅯䅁䅯朵䅯䅁䅯眵䅯䅁䅅䅁䉁䅁䅁睂䅁䅁䅁䱧汦䅑杷允䅁䅁䅕䅁䑁䅁䅷䅁䭁䑁䉧䅁䭁佁䭷䅁䭁佁䭙䅁䭁佁䭣䅁䉁䅁䅁允䅁䅁䅣䅁䅁䭁䙃〴䵁䅉䅅䅁䙁䅁䅁睁䵁䅁䅁权摄兂䅁权汄权䅁权浄权䅁权湄权䅁允䅁䅁䅅䅁䭁䉁䕁䅁䵁䅉䅅䅁䑁䅁䅁睁䵁䅁䅁权㕂䅁䅁权慁杂䅁允䅁䅁䅅䅁䭁䑁䜴䅁䵁䅉䅅䅁䕁䅁䅁睁䵁䅁䅁权獂允䅁权䭁䅁䅁权䙁䅁䅁允䅁䅁䅅䅁䙁乁倹婪畤橍䅆䍄䉁䅁䅁睁䅁䅁䅍䅄䅁䅁䅯杕䅅䅁䅯杈䅙䅁䅅䅁䉁䅁䅁权癃杂䅁䍄䉁䅁䅁睁䅁䅁䅍䅄䅁䅁䅯来䅁䅁䅯杇䅙䅁䅅䅁䉁䅁䅁权⭁杂䅁䍄䉁䅁䅁睁䅁䅁䅍䅄䅁䅁䅯䅆䅷䅁䅯杊䅙䅁䅅䅁䉁䅁䅁杄䵁䅁䅁兏㍁䍁䄴䅏穁䅁䅁䍄䉁䅁䅁兂䅁䅁䅍䅄䅁䅁䅯䅈䅅䅁䅯儵䅯䅁䅯朵䅯䅁䅯眵䅯䅁䅅䅁䉁䅁䅁权乁睃䅁䍄䉁䅁䅁兂䅁䅁䅍䅄䅁䅁䅯睍䅅䅁䅯䄷䅯䅁䅯朵䅯䅁䅯眵䅯䅁䅅䅁䉁䅁䅁权允䅂䅁䍄䉁䅁䅁睁䅁䅁䅍䅄䅁䅁䅯入䅁䅁䅯䅊䅙䅁䅅䅁䉁䅁䅁权偃兇䅁䍄䉁䅁䅁睁䅁䅁䅍䅄䅁䅁䅯杳䄰䅁䅯䅊䅙䅁䅅䅁䉁䅁䅁权捁䅈䅁䍄䉁䅁䅁䅂䅁䅁䅍䅄䅁䅁䅯睆䅅䅁䅯允䅉䅁䅯杁䅉䅁䅅䅁䉁䅁䅁兂煂㕇⽩栴伷䅑杷允䅁䅁䅍䅁䑁䅁䅷䅁䭁䡁䅯䅁䭁䍁䝑䅁䉁䅁䅁允䅁䅁䅯䉫䅫䅁杷允䅁䅁䅑䅁䑁䅁䅷䅁䭁䙁䅷䅁䭁䅁䅑䅁䭁䅁䍑䅁䉁䅁䅁允䅁䅁䅕䅁䅁䅉浍啤䵅䅉䅅䅁䙁䅁䅁睁䵁䅁䅁权䑂睃䅁权灄权䅁权浄权䅁权湄权䅁允䅁䅁䅅䅁䭁偁扅䅁䵁䅉䅅䅁䙁䅁䅁睁䵁䅁䅁权婃䅄䅁权煄权䅁权浄权䅁权牄权䅁允䅁䅁䅅䅁䭁䉁䕁䅁䵁䅉䅅䅁䕁䅁䅁睁䵁䅁䅁权橂兄䅁权晁杂䅁权杁杂䅁允䅁䅁䅅䅁䭁乁䝳䅁䵁䅉䅅䅁䙁䅁䅁睁䵁䅁䅁权啁兄䅁权煄权䅁权浄权䅁权牄权䅁允䅁䅁䅅䅁䭁䉁䕁䅁䵁䅉䅅䅁䙁䅁䅁睁䵁䅁䅁权瑂允䅁权䙄杅䅁权䕁䅁䅋权䩄杅䅁允䅁䅁䅅䅁䙁䅁灒煊煐兑䅖䍄䉁䅁䅁睁䅁䅁䅍䅄䅁䅁䅯入䅁䅁䅯杊䅙䅁䅅䅁䉁䅁䅁杄䵁䅁䅁兏睁䍁䄴免祁䅁䅁䍄䉁䅁䅁睁䅁䅁䅍䅄䅁䅁䅯睫䅕䅁䅯䅊䅙䅁䅅䅁䉁䅁䅁权煂睇䅁䍄䉁䅁䅁睁䅁䅁䅍䅄䅁䅁䅯来䅁䅁䅯杊䅙䅁䅅䅁䉁䅁䅁杄䵁䅁䅁䅏㕁䍁䄴睍穁䅁䅁䍄䉁䅁䅁兂䅁䅁䅍䅄䅁䅁䅯权䅅䅁䅯剸䅉䅁䅯䅂䍁䅧䅯䉹䅉䅁䅅䅁䉁䅁䅁兂潂浏晌婳啫䅑杷允䅁䅁䅍䅁䑁䅁䅷䅁䭁䉁佯䅁䭁䉁䝧䅁䉁䅁䅁允䅁䅁䅯䅦䅙䅁杷允䅁䅁䅑䅁䑁䅁䅷䅁䭁䭁䅍䅁䭁䅁䅯䅁䭁䅁䅕䅁䉁䅁䅁允䅁䅁䅕牕敧敨剶ぅ䵁䅉䅅䅁䙁䅁䅁睁䵁䅁䅁权湂䅁䅁权煄权䅁权浄权䅁权牄权䅁允䅁䅁䅅䅁䡁䅁䅁䅁杁敖䅚䍄䉁䅁䅁兂䅁䅁䅍䅄䅁䅁䅯兘䅁䅁䅯剸䅉䅁䅯䅂䍁䅧䅯剹䅉䅁䅅䅁䉁䅁䅁兂䱂㕱洰䵈慫䅑杷允䅁䅁䅕䅁䑁䅁䅷䅁䭁䅁䜴䅁䭁佁䭧䅁䭁佁䭙䅁䭁佁䭣䅁䉁䅁䅁允䅁䅁䅯杂䅳䅁杷允䅁䅁䅍䅁䑁䅁䅷䅁䭁䩁䙅䅁䭁䉁䜴䅁䉁䅁䅁允䅁䅁䅯睪䅙䅁杷允䅁䅁䅕䅁䑁䅁䅷䅁䭁䱁䅣䅁䭁䵁单䅁䭁䅁䅑潁䭁䵁卧䅁䉁䅁䅁允䅁䅁䅕㙹㉓佦浐ぅ䵁䅉䅅䅁䙁䅁䅁睁䵁䅁䅁权䱁杄䅁权䙄杅䅁权䕁䅁䅋权䥄杅䅁允䅁䅁䅅䅁䙁䉁灂㝉捩桯䅚䍄䉁䅁䅁兂䅁䅁䅍䅄䅁䅁䅯䅌䄴䅁䅯剸䅉䅁䅯䅂䍁䅧䅯剹䅉䅁䅅䅁䉁䅁䅁兂浃㉊㑂䵗戴䅑杷允䅁䅁䅑䅁䑁䅁䅷䅁䭁䵁䅧䅁䭁䅁䅯䅁䭁䅁䍑䅁䉁䅁䅁允䅁䅁䅕渫焵䡶呓䕅䵁䅉䅅䅁䙁䅁䅁睁䵁䅁䅁权ㅃ䅂䅁权䙄杅䅁权䕁䅁䅋权䩄杅䅁允䅁䅁䅅䅁䙁䍁䑫䘶㕩栳䅆䍄䉁䅁䅁睁䅁䅁䅍䅄䅁䅁䅯睆䄰䅁䅯䅈䅙䅁䅅䅁䉁䅁䅁权偄杂䅁䍄䉁䅁䅁兂䅁䅁䅍䅄䅁䅁䅯䄵䅑䅁䅯儷䅯䅁䅯朵䅯䅁䅯眵䅯䅁䅅䅁䉁䅁䅁睂䅁䅁䅁䍙汢䅑杷允䅁䅁䅕䅁䑁䅁䅷䅁䭁偁䕑䅁䭁䵁单䅁䭁䅁䅑潁䭁䵁卫䅁䉁䅁䅁允䅁䅁䅕䥺瑉灃瀶啌䵁䅉䅅䅁䙁䅁䅁睁䵁䅁䅁权楄䅁䅁权潄权䅁权浄权䅁权湄权䅁允䅁䅁䅅䅁䭁䝁䰴䅁䵁䅉䅅䅁䙁䅁䅁睁䵁䅁䅁权睃兂䅁权煄权䅁权浄权䅁权牄权䅁允䅁䅁䅅䅁䭁䉁䕁䅁䵁䅉䅅䅁䑁䅁䅁睁䵁䅁䅁权呂兂䅁权捁杂䅁允䅁䅁䅅䅁䭁䝁䝉䅁䵁䅉䅅䅁䕁䅁䅁睁䵁䅁䅁权奁兄䅁权晁杂䅁权杁杂䅁允䅁䅁䅅䅁䭁䉁乫䅁䵁䅉䅅䅁䙁䅁䅁睁䵁䅁䅁权牃兂䅁权灄权䅁权浄权䅁权湄权䅁允䅁䅁䅅䅁䭁䉁䕁䅁䵁䅉䅅䅁䙁䅁䅁睁䵁䅁䅁权楃䅁䅁权煄权䅁权浄权䅁权牄权䅁允䅁䅁䅅䅁䭁䉁䕁䅁䵁䅉䅅䅁䙁䅁䅁睁䵁䅁䅁权硁兂䅁权䙄杅䅁权䕁䅁䅋权䥄杅䅁允䅁䅁䅅䅁䙁䵁䙎癎䘲睆䅰䍄䉁䅁䅁䅂䅁䅁䅍䅄䅁䅁䅯䅄䅁䅁䅯允䅉䅁䅯睁䅉䅁䅅䅁䉁䅁䅁兂煄兕獉橪䐷䅑杷允䅁䅁䅕䅁䑁䅁䅷䅁䭁䙁䈴䅁䭁佁䭫䅁䭁佁䭙䅁䭁佁䭣䅁䉁䅁䅁允䅁䅁䅯䅅䅑䅁杷允䅁䅁䅑䅁䑁䅁䅷䅁䭁䙁䉑䅁䭁䅁䍅䅁䭁䅁䍕䅁䉁䅁䅁允䅁䅁䅕㘶䱩䴰呩唷䵁䅉䅅䅁䙁䅁䅁睁䵁䅁䅁权慁兄䅁权瑄权䅁权浄权䅁权湄权䅁允䅁䅁䅅䅁䭁䉁䕁䅁䵁䅉䅅䅁䑁䅁䅁睁䵁䅁䅁权䑃睃䅁权捁杂䅁允䅁䅁䅅䅁䭁䵁䝳䅁䵁䅉䅅䅁䕁䅁䅁睁䵁䅁䅁权杂允䅁权晁杂䅁权杁杂䅁允䅁䅁䅅䅁䭁䩁余䅁䵁䅉䅅䅁䕁䅁䅁睁䵁䅁䅁权⽂䅁䅁权䉁杁䅁权䑁杁䅁允䅁䅁䅅䅁䙁䭁呏㌵㙌晃䅒䍄䉁䅁䅁兂䅁䅁䅍䅄䅁䅁䅯来䅁䅁䅯䄶䅯䅁䅯朵䅯䅁䅯眵䅯䅁䅅䅁䉁䅁䅁权䝁睃䅁䍄䉁䅁䅁睁䅁䅁䅍䅄䅁䅁䅯䅫䅁䅁䅯䅇䅙䅁䅅䅁䉁䅁䅁权㥁杂䅁䍄䉁䅁䅁䅂䅁䅁䅍䅄䅁䅁䅯兢䅅䅁䅯睈䅙䅁䅯䅉䅙䅁䅅䅁䉁䅁䅁权⽂䅃䅁䍄䉁䅁䅁兂䅁䅁䅍䅄䅁䅁䅯先䄰䅁䅯朶䅯䅁䅯朵䅯䅁䅯眶䅯䅁䅅䅁䉁䅁䅁权允䅂䅁䍄䉁䅁䅁睁䅁䅁䅍䅄䅁䅁䅯睏䅁䅁䅯䅇䅙䅁䅅䅁䉁䅁䅁权䭂杂䅁䍄䉁䅁䅁䅂䅁䅁䅍䅄䅁䅁䅯兰䅕䅁䅯睈䅙䅁䅯䅉䅙䅁䅅䅁䉁䅁䅁权瑃杂䅁䍄䉁䅁䅁兂䅁䅁䅍䅄䅁䅁䅯眵䅅䅁䅯儶䅯䅁䅯朵䅯䅁䅯眵䅯䅁䅅䅁䉁䅁䅁权敁兄䅁䍄䉁䅁䅁䅂䅁䅁䅍䅄䅁䅁䅯眵䅅䅁䅯允䅉䅁䅯兂䅉䅁䅅䅁䉁䅁䅁兂灄摴潫䩮祔䅑杷允䅁䅁䅍䅁䑁䅁䅷䅁䭁䩁娴䅁䭁䉁䝧䅁䉁䅁䅁允䅁䅁䅯兏䅙䅁杷允䅁䅁䅑䅁䑁䅁䅷䅁䭁佁䉣䅁䭁䅁䍅䅁䭁䅁䍍䅁䉁䅁䅁允䅁䅁䅕畍䄵䠯㝩䔫䵁䅉䅅䅁䙁䅁䅁睁䵁䅁䅁权橃䅁䅁权潄权䅁权浄权䅁权湄权䅁允䅁䅁䅅䅁䭁䅁䱙䅁䵁䅉䅅䅁䙁䅁䅁睁䵁䅁䅁权䍃兂䅁权䱄杅䅁权䕁䅁䅋权䥄杅䅁允䅁䅁䅅䅁䙁䙁㑋潈牘噧䅸䍄䉁䅁䅁兂䅁䅁䅍䅄䅁䅁䅯兪䅅䅁䅯儶䅯䅁䅯朵䅯䅁䅯眵䅯䅁䅅䅁䉁䅁䅁权晁兄䅁䍄䉁䅁䅁兂䅁䅁䅍䅄䅁䅁䅯兺䅳䅁䅯儷䅯䅁䅯朵䅯䅁䅯眵䅯䅁䅅䅁䉁䅁䅁权允䅂䅁䍄䉁䅁䅁睁䅁䅁䅍䅄䅁䅁䅯䄲䅑䅁䅯䅈䅙䅁䅅䅁䉁䅁䅁权牁杂䅁䍄䉁䅁䅁兂䅁䅁䅍䅄䅁䅁䅯䅋䅁䅁䅯硹䅉䅁䅯䅂䍁䅧䅯剹䅉䅁䅅䅁䉁䅁䅁兂穁積積ㅍ杴䅑杷允䅁䅁䅕䅁䑁䅁䅷䅁䭁䭁䱅䅁䭁佁䭫䅁䭁佁䭙䅁䭁佁䭣䅁䉁䅁䅁允䅁䅁䅯兓䄸䅁杷允䅁䅁䅕䅁䑁䅁䅷䅁䭁佁䰰䅁䭁佁䭷䅁䭁佁䭙䅁䭁佁䭣䅁䉁䅁䅁允䅁䅁䅯䅅䅑䅁杷允䅁䅁䅕䅁䑁䅁䅷䅁䭁佁何䅁䭁佁䭷䅁䭁佁䭙䅁䭁佁䭣䅁䉁䅁䅁允䅁䅁䅯䅅䅑䅁杷允䅁䅁䅍䅁䑁䅁䅷䅁䭁䑁䅳䅁䭁䉁䝯䅁䉁䅁䅁允䅁䅁䅯杘䅙䅁杷允䅁䅁䅕䅁䑁䅁䅷䅁䭁䡁䅫䅁䭁佁䭯䅁䭁佁䭙䅁䭁佁䭳䅁䉁䅁䅁允䅁䅁䅯䅅䅑䅁杷允䅁䅁䅍䅁䑁䅁䅷䅁䭁䭁䙷䅁䭁䍁䝑䅁䉁䅁䅁允䅁䅁䅯硲䅯䅁杷允䅁䅁䅍䅁䑁䅁䅷䅁䭁䍁乁䅁䭁䉁䜴䅁䉁䅁䅁允䅁䅁䅯䅕䅙䅁杷允䅁䅁䅍䅁䑁䅁䅷䅁䭁䡁䰰䅁䭁䍁䝙䅁䉁䅁䅁允䅁䅁䄴䅄䅁䑁䅣李畁䑁䅙兎䅁䅁杷允䅁䅁䅕䅁䑁䅁䅷䅁䭁䕁丸䅁䭁䵁即䅁䭁䅁䅑潁䭁䵁卫䅁䉁䅁䅁允䅁䅁䅕歲桦桥⭒ざ䵁䅉䅅䅁䑁䅁䅁睁䵁䅁䅁权⭂睃䅁权流杂䅁允䅁䅁䅅䅁佁䅁䄴䅁硁䑁䅁免畁䑁䅫免䅁䅁杷允䅁䅁䅕䅁䑁䅁䅷䅁䭁䉁乧䅁䭁佁䭫䅁䭁佁䭙䅁䭁佁䭣䅁䉁䅁䅁允䅁䅁䅯䅅䅑䅁杷允䅁䅁䅕䅁䑁䅁䅷䅁䭁䡁䅉䅁䭁䵁即䅁䭁䅁䅑潁䭁䵁卧䅁䉁䅁䅁允䅁䅁䅕䡰㥁瑃穣啘䵁䅉䅅䅁䑁䅁䅁睁䵁䅁䅁权塁允䅁权流杂䅁允䅁䅁䅅䅁佁䅁䅷䅁㕁䑁䅫杌㉁䑁䅣䅁䵁䅉䅅䅁䑁䅁䅁睁䵁䅁䅁权兄䅂䅁权慁杂䅁允䅁䅁䅅䅁䭁䑁䜴䅁䵁䅉䅅䅁䙁䅁䅁睁䵁䅁䅁权㙂䅁䅁权獄权䅁权浄权䅁权湄权䅁允䅁䅁䅅䅁䡁䅁䅁䅁杂畕䅚䍄䉁䅁䅁睁䅁䅁䅍䅄䅁䅁䅯䅘䅁䅁䅯杇䅙䅁䅅䅁䉁䅁䅁权婂杂䅁䍄䉁䅁䅁䅂䅁䅁䅍䅄䅁䅁䅯䄶䅅䅁䅯权䅁䅁䅯兂䅁䅁䅅䅁䉁䅁䅁兂䥁䉲慸䑚湶睐杷允䅁䅁䅕䅁䑁䅁䅷䅁䭁佁䵧䅁䭁佁䭫䅁䭁佁䭙䅁䭁佁䭣䅁䉁䅁䅁允䅁䅁䅯桑䅉䅁杷允䅁䅁䅑䅁䑁䅁䅷䅁䭁䝁䙧䅁䭁䉁䜸䅁䭁䍁䝁䅁䉁䅁䅁允䅁䅁䅯睦䅧䅁杷允䅁䅁䅍䅁䑁䅁䅷䅁䭁䅁䅷䅁䭁䉁䝧䅁䉁䅁䅁允䅁䅁䅯兇䅙䅁杷允䅁䅁䅕䅁䑁䅁䅷䅁䭁䍁䅙䅁䭁䵁即䅁䭁䅁䅑潁䭁䵁卫䅁䉁䅁䅁允䅁䅁䅕噋偹癷套歘䵁䅉䅅䅁䙁䅁䅁睁䵁䅁䅁权噂兂䅁权䱄杅䅁权䕁䅁䅋权䩄杅䅁允䅁䅁䅅䅁䙁䱁敧敨剴䘲䄹䍄䉁䅁䅁睁䅁䅁䅍䅄䅁䅁䅯䅰䅕䅁䅯杈䅙䅁䅅䅁䉁䅁䅁权䡄杂䅁䍄䉁䅁䅁兂䅁䅁䅍䅄䅁䅁䅯眰䅁䅁䅯剸䅉䅁䅯䅂䍁䅧䅯䉹䅉䅁䅅䅁䉁䅁䅁兂䑂㕷佴剢䥍䅑杷允䅁䅁䅍䅁䑁䅁䅷䅁䭁䍁䅙䅁䭁䉁䝧䅁䉁䅁䅁允䅁䅁䅯䅦䅙䅁杷允䅁䅁䅕䅁䑁䅁䅷䅁䭁䱁䉉䅁䭁佁䭧䅁䭁佁䭙䅁䭁佁䭣䅁䉁䅁䅁允䅁䅁䅯杂䅳䅁杷允䅁䅁䅕䅁䑁䅁䅷䅁䭁䍁䉕䅁䭁佁䭧䅁䭁佁䭙䅁䭁佁䭣䅁䉁䅁䅁允䅁䅁䅯䅅䅑䅁杷允䅁䅁䅕䅁䑁䅁䅷䅁䭁䩁䉉䅁䭁䵁单䅁䭁䅁䅑潁䭁䵁卫䅁䉁䅁䅁允䅁䅁䅕倲晐噴偅あ䵁䅉䅅䅁䙁䅁䅁睁䵁䅁䅁权浂允䅁权䱄杅䅁权䕁䅁䅋权䥄杅䅁允䅁䅁䅅䅁䙁䵁ㅐ䙋偹汁䅴䍄䉁䅁䅁睁䅁䅁䅍䅄䅁䅁䅯睩䅅䅁䅯䅇䅙䅁䅅䅁䉁䅁䅁权䅂杂䅁䍄䉁䅁䅁兂䅁䅁䅍䅄䅁䅁䅯睧䅕䅁䅯硹䅉䅁䅯䅂䍁䅧䅯䉹䅉䅁䅅䅁䉁䅁䅁兂穁積積睍坎䅑杷允䅁䅁䅕䅁䑁䅁䅷䅁䭁䝁䉣䅁䭁䵁即䅁䭁䅁䅑潁䭁䵁卧䅁䉁䅁䅁允䅁䅁䅕噋偹癷䥘歗䵁䅉䅅䅁䑁䅁䅁睁䵁䅁䅁权剁允䅁权敁杂䅁允䅁䅁䅅䅁䭁䅁䥣䅁䵁䅉䅅䅁䕁䅁䅁睁䵁䅁䅁权摃允䅁权䕁䅁䅁权䙁䅁䅁允䅁䅁䅅䅁䙁䅁䅁䅁湁均䉰䍄䉁䅁䅁兂䅁䅁䅍䅄䅁䅁䅯睎䅷䅁䅯儷䅯䅁䅯朵䅯䅁䅯眵䅯䅁䅅䅁䉁䅁䅁权允䅂䅁䍄䉁䅁䅁䅂䅁䅁䅍䅄䅁䅁䅯杒䅁䅁䅯睈䅙䅁䅯䅉䅙䅁䅅䅁䉁䅁䅁权時䅃䅁䍄䉁䅁䅁兂䅁䅁䅍䅄䅁䅁䅯䅩䅅䅁䅯䄷䅯䅁䅯朵䅯䅁䅯眵䅯䅁䅅䅁䉁䅁䅁睂䅁䅁䅁䅧浺䅑杷允䅁䅁䅕䅁䑁䅁䅷䅁䭁䙁婍䅁䭁佁䬰䅁䭁佁䭙䅁䭁佁䭣䅁䉁䅁䅁允䅁䅁䅯䅅䅑䅁杷允䅁䅁䅍䅁䑁䅁䅷䅁䭁䥁䅙䅁䭁䍁䝑䅁䉁䅁䅁允䅁䅁䅯䅶䅯䅁杷允䅁䅁䅍䅁䑁䅁䅷䅁䭁䑁䙉䅁䭁䉁䝯䅁䉁䅁䅁允䅁䅁䅯睘䅙䅁杷允䅁䅁䅍䅁䑁䅁䅷䅁䭁佁䴰䅁䭁䉁䝧䅁䉁䅁䅁允䅁䅁䅯䅦䅙䅁杷允䅁䅁䅕䅁䑁䅁䅷䅁䭁䭁䈰䅁䭁佁䬰䅁䭁佁䭙䅁䭁佁䭣䅁䉁䅁䅁允䅁䅁䅣䅁䅁䅁潁唵䵁䅉䅅䅁䙁䅁䅁睁䵁䅁䅁权牄兂䅁权潄权䅁权浄权䅁权湄权䅁允䅁䅁䅅䅁䭁偁䬴䅁䵁䅉䅅䅁䙁䅁䅁睁䵁䅁䅁权煃兂䅁权瑄权䅁权浄权䅁权湄权䅁允䅁䅁䅅䅁䭁䉁䕁䅁䵁䅉䅅䅁䕁䅁䅁睁䵁䅁䅁权祄允䅁权䕁䅁䅁权䕁杁䅁允䅁䅁䅅䅁䙁䅁䅁䥁㍁㉘䉆䍄䉁䅁䅁睁䅁䅁䅍䅄䅁䅁䅯睴䅅䅁䅯䅊䅙䅁䅅䅁䉁䅁䅁权㥂杇䅁䍄䉁䅁䅁兂䅁䅁䅍䅄䅁䅁䅯睧䅅䅁䅯䄶䅯䅁䅯朵䅯䅁䅯眵䅯䅁䅅䅁䉁䅁䅁权䝁睃䅁䍄䉁䅁䅁䅂䅁䅁䅍䅄䅁䅁䅯䄱䅅䅁䅯权䅁䅁䅯兂䅁䅁䅅䅁䉁䅁䅁兂㕂匶硙䍃海䅑杷允䅁䅁䅕䅁䑁䅁䅷䅁䭁䩁䙑䅁䭁䵁即䅁䭁䅁䅑潁䭁䵁卧䅁䉁䅁䅁允䅁䅁䅕浚浚浚䝙䕚䵁䅉䅅䅁䕁䅁䅁睁䵁䅁䅁权呄允䅁权剁䅁䅁权䙁䅁䅁允䅁䅁䅅䅁佁䉁䅑䅁ㅁ䑁䅧䅎睁䑁䅁䅍睁䑁䅁䅍䅁䅁杷允䅁䅁䅕䅁䑁䅁䅷䅁䭁䍁余䅁䭁佁䭧䅁䭁佁䭙䅁䭁佁䭣䅁䉁䅁䅁允䅁䅁䅯杂䅳䅁杷允䅁䅁䅕䅁䑁䅁䅷䅁䭁䙁䉣䅁䭁佁䭧䅁䭁佁䭙䅁䭁佁䭣䅁䉁䅁䅁允䅁䅁䅯杂䅳䅁杷允䅁䅁䅕䅁䑁䅁䅷䅁䭁䝁䙯䅁䭁䵁单䅁䭁䅁䅑潁䭁䵁卫䅁䉁䅁䅁允䅁䅁䅕䌯䠲䡣卄啃䵁䅉䅅䅁䙁䅁䅁睁䵁䅁䅁权䅄兂䅁权䙄杅䅁权䕁䅁䅋权䥄杅䅁允䅁䅁䅅䅁䙁䭁杢ㅦ晅砶䅤䍄䉁䅁䅁兂䅁䅁䅍䅄䅁䅁䅯杍䄰䅁䅯䄷䅯䅁䅯朵䅯䅁䅯眵䅯䅁䅅䅁䉁䅁䅁睂䅁䅁䅁䅁浮䅑杷允䅁䅁䅕䅁䑁䅁䅷䅁䭁偁䉙䅁䭁䵁即䅁䭁䅁䅑潁䭁䵁卧䅁䉁䅁䅁允䅁䅁䅕体㙆䭆渷歖䵁䅉䅅䅁䙁䅁䅁睁䵁䅁䅁权煃䅂䅁权䙄杅䅁权䕁䅁䅋权䩄杅䅁允䅁䅁䅅䅁䙁偁㈲㑦䕔栫䄱䍄䉁䅁䅁兂䅁䅁䅍䅄䅁䅁䅯朷䅁䅁䅯剸䅉䅁䅯䅂䍁䅧䅯䉹䅉䅁䅅䅁䉁䅁䅁兂䅄䅑啉呌乣䅑杷允䅁䅁䅕䅁䑁䅁䅷䅁䭁䵁佁䅁䭁佁䭫䅁䭁佁䭙䅁䭁佁䭣䅁䉁䅁䅁允䅁䅁䅯䅅䅑䅁杷允䅁䅁䅍䅁䑁䅁䅷䅁䭁䍁䅙䅁䭁䍁䝙䅁䉁䅁䅁允䅁䅁䄴䅄䅁䑁䅧䅏畁䑁䅉兎䅁䅁杷允䅁䅁䅍䅁䑁䅁䅷䅁䭁䕁䈴䅁䭁䉁䜴䅁䉁䅁䅁允䅁䅁䅯杚䅙䅁杷允䅁䅁䅍䅁䑁䅁䅷䅁䭁乁䱧䅁䭁䉁䝧䅁䉁䅁䅁允䅁䅁䅯杓䅙䅁杷允䅁䅁䅕䅁䑁䅁䅷䅁䭁䑁乕䅁䭁佁䭯䅁䭁佁䭙䅁䭁佁䭳䅁䉁䅁䅁允䅁䅁䅯䅅䅑䅁杷允䅁䅁䅕䅁䑁䅁䅷䅁䭁䍁䅙䅁䭁佁䭕䅁䭁佁䭙䅁䭁佁䭣䅁䉁䅁䅁允䅁䅁䅯材䅳䅁杷允䅁䅁䅕䅁䑁䅁䅷䅁䭁䵁䵅䅁䭁䵁单䅁䭁䅁䅑潁䭁䵁卧䅁䉁䅁䅁允䅁䅁䅕湥硍䥯橭ぉ䵁䅉䅅䅁䑁䅁䅁睁䵁䅁䅁权杁允䅁权捁杂䅁允䅁䅁䅅䅁䭁䙁䝯䅁䵁䅉䅅䅁䙁䅁䅁睁䵁䅁䅁权桄杄䅁权汄权䅁权浄权䅁权湄权䅁允䅁䅁䅅䅁䭁䑁䱣䅁䵁䅉䅅䅁䑁䅁䅁睁䵁䅁䅁权畃兂䅁权歁杂䅁允䅁䅁䅅䅁䭁䥁䡣䅁䵁䅉䅅䅁䕁䅁䅁睁䵁䅁䅁权祂䅁䅁权䭁䅁䅁权䙁䅁䅁允䅁䅁䅅䅁䙁偁灹搸乊桙䅰䍄䉁䅁䅁兂䅁䅁䅍䅄䅁䅁䅯杊䅁䅁䅯儶䅯䅁䅯朵䅯䅁䅯眵䅯䅁䅅䅁䉁䅁䅁权楁兄䅁䍄䉁䅁䅁兂䅁䅁䅍䅄䅁䅁䅯睌䄰䅁䅯剸䅉䅁䅯䅂䍁䅧䅯剹䅉䅁䅅䅁䉁䅁䅁兂ぃ癃祌佚奕䅑杷允䅁䅁䅑䅁䑁䅁䅷䅁䭁䑁䉳䅁䭁䉁䅅䅁䭁䅁䍑䅁䉁䅁䅁允䅁䅁䄴䅆䅁䑁䅕免ㅁ䑁䅉睎ぁ䑁䅅兎ぁ䅁䅁䍄䉁䅁䅁兂䅁䅁䅍䅄䅁䅁䅯睹䄰䅁䅯硹䅉䅁䅯䅂䍁䅧䅯剹䅉䅁䅅䅁䉁䅁䅁兂偃癷潕䙘戹䅑杷允䅁䅁䅕䅁䑁䅁䅷䅁䭁䉁䅯䅁䭁佁䭕䅁䭁佁䭙䅁䭁佁䭣䅁䉁䅁䅁允䅁䅁䅯兄䅳䅁杷允䅁䅁䅍䅁䑁䅁䅷䅁䭁佁何䅁䭁䉁䝷䅁䉁䅁䅁允䅁䅁䅯䅈䅣䅁杷允䅁䅁䅕䅁䑁䅁䅷䅁䭁䵁䴸䅁䭁䵁单䅁䭁䅁䅑潁䭁䵁卧䅁䉁䅁䅁允䅁䅁䅕核䭑䭆眹樯䴸䅉䅅䅁䙁䅁䅁睁䵁䅁䅁权䑂允䅁权汄权䅁权浄权䅁权湄权䅁允䅁䅁䅅䅁䭁䅁䰰䅁䵁䅉䅅䅁䑁䅁䅁睁䵁䅁䅁权䱃睃䅁权慁杂䅁允䅁䅁䅅䅁䭁䝁䝷䅁䵁䅉䅅䅁䑁䅁䅁睁䵁䅁䅁权㕄兂䅁权流杂䅁允䅁䅁䅅䅁佁䅁䅷䅁㍁䑁䅫杌㕁䑁䅫䅁䵁䅉䅅䅁䙁䅁䅁睁䵁䅁䅁权晄允䅁权瑄权䅁权浄权䅁权湄权䅁允䅁䅁䅅䅁䡁䅁䅁䅁杁敄䅚䍄䉁䅁䅁兂䅁䅁䅍䅄䅁䅁䅯硕䅫䅁䅯䄷䅯䅁䅯朵䅯䅁䅯眵䅯䅁䅅䅁䉁䅁䅁权允䅂䅁䍄䉁䅁䅁兂䅁䅁䅍䅄䅁䅁䅯光䅕䅁䅯硹䅉䅁䅯䅂䍁䅧䅯剹䅉䅁䅅䅁䉁䅁䅁兂慃婭婭剭噬䅑杷允䅁䅁䅕䅁䑁䅁䅷䅁䭁䭁䙯䅁䭁佁䭷䅁䭁佁䭙䅁䭁佁䭣䅁䉁䅁䅁允䅁䅁䅯䅅䅑䅁杷允䅁䅁䅍䅁䑁䅁䅷䅁䭁䡁䄴䅁䭁䉁䝷䅁䉁䅁䅁允䅁䅁䅯睺䅙䅁杷允䅁䅁䅑䅁䑁䅁䅷䅁䭁䥁䉉䅁䭁䅁䍅䅁䭁䅁䍕䅁䉁䅁䅁允䅁䅁䅕敥偰父娰䕹䵁䅉䅅䅁䙁䅁䅁睁䵁䅁䅁权牂杄䅁权獄权䅁权浄权䅁权湄权䅁允䅁䅁䅅䅁䭁䉁䕁䅁䵁䅉䅅䅁䙁䅁䅁睁䵁䅁䅁权噂睃䅁权䙄杅䅁权䕁䅁䅋权䥄杅䅁允䅁䅁䅅䅁䙁䝁摰砫䱮楈䅆䍄䉁䅁䅁睁䅁䅁䅍䅄䅁䅁䅯儸䅅䅁䅯杊䅙䅁䅅䅁䉁䅁䅁杄䵁䅁䅁兏硁䍁䄴免硁䅁䅁䍄䉁䅁䅁䅂䅁䅁䅍䅄䅁䅁䅯䅤䄴䅁䅯睈䅙䅁䅯䅉䅙䅁䅅䅁䉁䅁䅁权䕄元䅁䍄䉁䅁䅁䅂䅁䅁䅍䅄䅁䅁䅯內䅕䅁䅯睈䅙䅁䅯䅉䅙䅁䅅䅁䉁䅁䅁权ㅄ睂䅁䍄䉁䅁䅁䅂䅁䅁䅍䅄䅁䅁䅯睙䅁䅁䅯充䅁䅁䅯䅂䅉䅁䅅䅁䉁䅁䅁杄啁䅁䅁睍ㅁ䑁䅧兏祁䑁䅫䅍睁䑁䅁䅁䵁䅉䅅䅁䙁䅁䅁睁䵁䅁䅁权㡂䅁䅁权䙄杅䅁权䕁䅁䅋权䥄杅䅁允䅁䅁䅅䅁䙁䡁㙚硃橒匹䅚䍄䉁䅁䅁睁䅁䅁䅍䅄䅁䅁䅯兆䄴䅁䅯杈䅙䅁䅅䅁䉁䅁䅁权㍁杂䅁䍄䉁䅁䅁兂䅁䅁䅍䅄䅁䅁䅯兣䅳䅁䅯儶䅯䅁䅯朵䅯䅁䅯眵䅯䅁䅅䅁䉁䅁䅁权潁兄䅁䍄䉁䅁䅁䅂䅁䅁䅍䅄䅁䅁䅯杣䅅䅁䅯睈䅙䅁䅯䅉䅙䅁䅅䅁䉁䅁䅁权獃权䅁䍄䉁䅁䅁兂䅁䅁䅍䅄䅁䅁䅯兦䅁䅁䅯剸䅉䅁䅯䅂䍁䅧䅯䉹䅉䅁䅅䅁䉁䅁䅁兂湁㉶塗扫剧䅑杷允䅁䅁䅍䅁䑁䅁䅷䅁䭁䕁䱣䅁䭁䉁䜴䅁䉁䅁䅁允䅁䅁䅯䅓䅙䅁杷允䅁䅁䅑䅁䑁䅁䅷䅁䭁乁䅧䅁䭁䉁䅅䅁䭁䅁䍑䅁䉁䅁䅁允䅁䅁䄴䅆䅁䑁䅑兎ㅁ䑁䅍睎祁䑁䅁䅍睁䅁䅁䍄䉁䅁䅁兂䅁䅁䅍䅄䅁䅁䅯兵䅅䅁䅯朶䅯䅁䅯朵䅯䅁䅯眶䅯䅁䅅䅁䉁䅁䅁权允䅂䅁䍄䉁䅁䅁睁䅁䅁䅍䅄䅁䅁䅯睸䅅䅁䅯䅇䅙䅁䅅䅁䉁䅁䅁权㕁杂䅁䍄䉁䅁䅁兂䅁䅁䅍䅄䅁䅁䅯䅰䅑䅁䅯朶䅯䅁䅯朵䅯䅁䅯眶䅯䅁䅅䅁䉁䅁䅁睂䅁䅁䅁䕧浈䅑杷允䅁䅁䅍䅁䑁䅁䅷䅁䭁䕁义䅁䭁䉁䜴䅁䉁䅁䅁允䅁䅁䅯䅆䅣䅁杷允䅁䅁䅍䅁䑁䅁䅷䅁䭁乁內䅁䭁䍁䝙䅁䉁䅁䅁允䅁䅁䄴䅄䅁䑁䅣䅏畁䑁䅫睍䅁䅁杷允䅁䅁䅑䅁䑁䅁䅷䅁䭁䅁䅣䅁䭁䉁䅅䅁䭁䅁䅕䅁䉁䅁䅁允䅁䅁䄴杆䅁䑁䅅睎ぁ䑁䅫䅍睁䑁䅁䅍睁䑁䅁䅁䵁䅉䅅䅁䙁䅁䅁睁䵁䅁䅁权㡂䅁䅁权䱄杅䅁权䕁䅁䅋权䥄杅䅁允䅁䅁䅅䅁䙁䙁㑋潈牘噯䄱䍄䉁䅁䅁兂䅁䅁䅍䅄䅁䅁䅯䅫䅁䅁䅯儵䅯䅁䅯朵䅯䅁䅯眵䅯䅁䅅䅁䉁䅁䅁权㑁睃䅁䍄䉁䅁䅁兂䅁䅁䅍䅄䅁䅁䅯督䅕䅁䅯硹䅉䅁䅯䅂䍁䅧䅯䉹䅉䅁䅅䅁䉁䅁䅁兂䅁䅁䅁䑁捂䅑杷允䅁䅁䅍䅁䑁䅁䅷䅁䭁䙁䄸䅁䭁䉁䝯䅁䉁䅁䅁允䅁䅁䅯兌䅙䅁杷允䅁䅁䅍䅁䑁䅁䅷䅁䭁偁乍䅁䭁䉁䝯䅁䉁䅁䅁允䅁䅁䅯児䅙䅁杷允䅁䅁䅕䅁䑁䅁䅷䅁䭁䡁䄰䅁䭁䵁即䅁䭁䅁䅑潁䭁䵁卫䅁䉁䅁䅁允䅁䅁䅕灭婭婭䩭歘䵁䅉䅅䅁䙁䅁䅁睁䵁䅁䅁权⭂䅁䅁权䱄杅䅁权䕁䅁䅋权䩄杅䅁允䅁䅁䅅䅁䙁䡁啳歲桦汱䅴䍄䉁䅁䅁兂䅁䅁䅍䅄䅁䅁䅯儳䅅䅁䅯儶䅯䅁䅯朵䅯䅁䅯眵䅯䅁䅅䅁䉁䅁䅁权呄睄䅁䍄䉁䅁䅁睁䅁䅁䅍䅄䅁䅁䅯睅䅕䅁䅯杇䅙䅁䅅䅁䉁䅁䅁权楂杂䅁䍄䉁䅁䅁睁䅁䅁䅍䅄䅁䅁䅯䅊䅕䅁䅯杈䅙䅁䅅䅁䉁䅁䅁权ぁ杂䅁䍄䉁䅁䅁兂䅁䅁䅍䅄䅁䅁䅯督䅕䅁䅯硹䅉䅁䅯䅂䍁䅧䅯剹䅉䅁䅅䅁䉁䅁䅁兂卂䉵䘶㐶晆䅑杷允䅁䅁䅍䅁䑁䅁䅷䅁䭁䡁䅷䅁䭁䉁䝯䅁䉁䅁䅁允䅁䅁䅯児䅙䅁杷允䅁䅁䅍䅁䑁䅁䅷䅁䭁䡁䄰䅁䭁䉁䝯䅁䉁䅁䅁允䅁䅁䅯朱䅙䅁杷允䅁䅁䅑䅁䑁䅁䅷䅁䭁䵁䉷䅁䭁䅁䍅䅁䭁䅁䍕䅁䉁䅁䅁允䅁䅁䅕䘷捵⭊㡮唳䵁䅉䅅䅁䑁䅁䅁睁䵁䅁䅁权穂兂䅁权慁杂䅁允䅁䅁䅅䅁䭁乁䝙䅁䵁䅉䅅䅁䑁䅁䅁睁䵁䅁䅁权慄䅁䅁权捁杂䅁允䅁䅁䅅䅁䭁䍁䠴䅁䵁䅉䅅䅁䑁䅁䅁睁䵁䅁䅁权睂䅁䅁权奁杂䅁允䅁䅁䅅䅁䭁䉁䝫䅁䵁䅉䅅䅁䙁䅁䅁睁䵁䅁䅁权摃杄䅁权汄权䅁权浄权䅁权湄权䅁允䅁䅁䅅䅁䭁䑁䱙䅁䵁䅉䅅䅁䑁䅁䅁睁䵁䅁䅁权慁兄䅁权流杂䅁允䅁䅁䅅䅁佁䅁䅯䅁㍁䑁䅫杌㑁䅁䅁䍄䉁䅁䅁䅂䅁䅁䅍䅄䅁䅁䅯睮䅅䅁䅯睈䅙䅁䅯䅉䅙䅁䅅䅁䉁䅁䅁权䵃睂䅁䍄䉁䅁䅁兂䅁䅁䅍䅄䅁䅁䅯兔䅁䅁䅯儵䅯䅁䅯朵䅯䅁䅯眵䅯䅁䅅䅁䉁䅁䅁权晃䅄䅁䍄䉁䅁䅁睁䅁䅁䅍䅄䅁䅁䅯䅅䅅䅁䅯杈䅙䅁䅅䅁䉁䅁䅁权䕂元䅁䍄䉁䅁䅁睁䅁䅁䅍䅄䅁䅁䅯睊䅳䅁䅯䅈䅙䅁䅅䅁䉁䅁䅁权楂杂䅁䍄䉁䅁䅁睁䅁䅁䅍䅄䅁䅁䅯杣䅳䅁䅯杇䅙䅁䅅䅁䉁䅁䅁权扁杂䅁䍄䉁䅁䅁䅂䅁䅁䅍䅄䅁䅁䅯䅷䄴䅁䅯睈䅙䅁䅯䅉䅙䅁䅅䅁䉁䅁䅁权㝁杂䅁䍄䉁䅁䅁兂䅁䅁䅍䅄䅁䅁䅯眹䅑䅁䅯䄶䅯䅁䅯朵䅯䅁䅯眵䅯䅁䅅䅁䉁䅁䅁权䝁睃䅁䍄䉁䅁䅁睁䅁䅁䅍䅄䅁䅁䅯䅦䅁䅁䅯䅈䅙䅁䅅䅁䉁䅁䅁权獄杂䅁䍄䉁䅁䅁睁䅁䅁䅍䅄䅁䅁䅯䅗䅁䅁䅯杈䅙䅁䅅䅁䉁䅁䅁权晄睂䅁䍄䉁䅁䅁睁䅁䅁䅍䅄䅁䅁䅯督䅕䅁䅯䅈䅙䅁䅅䅁䉁䅁䅁权䝂睂䅁䍄䉁䅁䅁䅂䅁䅁䅍䅄䅁䅁䅯䅌䅁䅁䅯充䅁䅁䅯䅂䅉䅁䅅䅁䉁䅁䅁杄十䅁䅁䅏穁䑁䅧䅍睁䑁䅁䅍睁䅁䅁䍄䉁䅁䅁睁䅁䅁䅍䅄䅁䅁䅯䅢䅅䅁䅯杊䅙䅁䅅䅁䉁䅁䅁杄䵁䅁䅁睎ㅁ䍁䄴䅏㍁䅁䅁䍄䉁䅁䅁睁䅁䅁䅍䅄䅁䅁䅯䅮䅷䅁䅯杇䅙䅁䅅䅁䉁䅁䅁权䱂杂䅁䍄䉁䅁䅁兂䅁䅁䅍䅄䅁䅁䅯䅍䅷䅁䅯剸䅉䅁䅯䅂䍁䅧䅯䉹䅉䅁䅅䅁䉁䅁䅁兂ㅂ洳硗汭慧䅑杷允䅁䅁䅍䅁䑁䅁䅷䅁䭁䡁䄴䅁䭁䉁䜴䅁䉁䅁䅁允䅁䅁䅯䅆䅣䅁杷允䅁䅁䅕䅁䑁䅁䅷䅁䭁䱁䅁䅁䭁佁䭯䅁䭁佁䭙䅁䭁佁䭳䅁䉁䅁䅁允䅁䅁䅯䅅䅑䅁杷允䅁䅁䅍䅁䑁䅁䅷䅁䭁䡁䙍䅁䭁䉁䜴䅁䉁䅁䅁允䅁䅁䅯睒䅣䅁杷允䅁䅁䅍䅁䑁䅁䅷䅁䭁䡁䅷䅁䭁䍁䝙䅁䉁䅁䅁允䅁䅁䄴权䅁䑁䅫免畁䑁䅣䅁䵁䅉䅅䅁䑁䅁䅁睁䵁䅁䅁权㥂䅁䅁权流杂䅁允䅁䅁䅅䅁佁䅁䅷䅁ㅁ䑁䅙杌㕁䑁䅑䅁䵁䅉䅅䅁䙁䅁䅁睁䵁䅁䅁权楃䅄䅁权䱄杅䅁权䕁䅁䅋权䥄杅䅁允䅁䅁䅅䅁䙁乁橥䑣䬰ㅊ䅬䍄䉁䅁䅁睁䅁䅁䅍䅄䅁䅁䅯朴䄸䅁䅯杊䅙䅁䅅䅁䉁䅁䅁杄䵁䅁䅁睎ぁ䍁䄴䅎ㅁ䅁䅁䍄䉁䅁䅁睁䅁䅁䅍䅄䅁䅁䅯督䅕䅁䅯杊䅙䅁䅅䅁䉁䅁䅁杄䵁䅁䅁免㑁䍁䄴兎㑁䅁䅁䍄䉁䅁䅁䅂䅁䅁䅍䅄䅁䅁䅯元䄰䅁䅯睈䅙䅁䅯䅉䅙䅁䅅䅁䉁䅁䅁权歁兄䅁䍄䉁䅁䅁兂䅁䅁䅍䅄䅁䅁䅯䅬䅅䅁䅯剸䅉䅁䅯䅂䍁䅧䅯䉹䅉䅁䅅䅁䉁䅁䅁兂㡂〸低㥵㝄睐杷允䅁䅁䅍䅁䑁䅁䅷䅁䭁偁䅑䅁䭁䉁䝧䅁䉁䅁䅁允䅁䅁䅯兇䅙䅁杷允䅁䅁䅑䅁䑁䅁䅷䅁䭁䕁丸䅁䭁䉁䜸䅁䭁䍁䝁䅁䉁䅁䅁允䅁䅁䅯內䅙䅁杷允䅁䅁䅕䅁䑁䅁䅷䅁䭁䍁乙䅁䭁佁䬰䅁䭁佁䭙䅁䭁佁䭣䅁䉁䅁䅁允䅁䅁䅣䅁䅁䭁㑂唵䵁䅉䅅䅁䑁䅁䅁睁䵁䅁䅁权牁睃䅁权流杂䅁允䅁䅁䅅䅁佁䅁䅷䅁㕁䑁䅅杌ㅁ䑁䅫䅁䵁䅉䅅䅁䙁䅁䅁睁䵁䅁䅁权㡂䅁䅁权汄权䅁权浄权䅁权湄权䅁允䅁䅁䅅䅁䭁偁䭫䅁䵁䅉䅅䅁䙁䅁䅁睁䵁䅁䅁权ぁ睄䅁权䙄杅䅁权䕁䅁䅋权䩄杅䅁允䅁䅁䅅䅁䙁䥁癧愶摋卺䅆䍄䉁䅁䅁兂䅁䅁䅍䅄䅁䅁䅯兦䅁䅁䅯儵䅯䅁䅯朵䅯䅁䅯眵䅯䅁䅅䅁䉁䅁䅁权㕄权䅁䍄䉁䅁䅁兂䅁䅁䅍䅄䅁䅁䅯杦䅁䅁䅯儵䅯䅁䅯朵䅯䅁䅯眵䅯䅁䅅䅁䉁䅁䅁权允䅂䅁䍄䉁䅁䅁睁䅁䅁䅍䅄䅁䅁䅯䅫䅑䅁䅯䅈䅙䅁䅅䅁䉁䅁䅁权慂杂䅁䍄䉁䅁䅁睁䅁䅁䅍䅄䅁䅁䅯睕䅳䅁䅯杈䅙䅁䅅䅁䉁䅁䅁权䱄杂䅁䍄䉁䅁䅁兂䅁䅁䅍䅄䅁䅁䅯督䅕䅁䅯儵䅯䅁䅯朵䅯䅁䅯眵䅯䅁䅅䅁䉁䅁䅁权㕄权䅁䍄䉁䅁䅁睁䅁䅁䅍䅄䅁䅁䅯睃䄴䅁䅯䅈䅙䅁䅅䅁䉁䅁䅁权乂杂䅁䍄䉁䅁䅁䅂䅁䅁䅍䅄䅁䅁䅯睦䅅䅁䅯䅂䅁䅁䅯䅂䅉䅁䅅䅁䉁䅁䅁兂䅁䅁杂癫兹兑杷允䅁䅁䅍䅁䑁䅁䅷䅁䭁䩁䰴䅁䭁䍁䝑䅁䉁䅁䅁允䅁䅁䅯䉬䅫䅁杷允䅁䅁䅕䅁䑁䅁䅷䅁䭁䕁䙍䅁䭁佁䭷䅁䭁佁䭙䅁䭁佁䭣䅁䉁䅁䅁允䅁䅁䅣䅁䅁䭁ㅃ唵䵁䅉䅅䅁䑁䅁䅁睁䵁䅁䅁权䙁杂䅁权慁杂䅁允䅁䅁䅅䅁䭁䕁䝳䅁䵁䅉䅅䅁䑁䅁䅁睁䵁䅁䅁权䙂睃䅁权流杂䅁允䅁䅁䅅䅁佁䅁䅷䅁穁䑁䅍杌㍁䑁䅙䅁䵁䅉䅅䅁䑁䅁䅁睁䵁䅁䅁权浄兄䅁权歁杂䅁允䅁䅁䅅䅁䭁䍁䡙䅁䵁䅉䅅䅁䕁䅁䅁睁䵁䅁䅁权摁睃䅁权晁杂䅁权杁杂䅁允䅁䅁䅅䅁䭁䕁䥣䅁䵁䅉䅅䅁䕁䅁䅁睁䵁䅁䅁权䕃允䅁权䕁䅁䅁权䕁杁䅁允䅁䅁䅅䅁䙁䅁䅁䅁㑁桨䉴䍄䉁䅁䅁兂䅁䅁䅍䅄䅁䅁䅯䅔䅅䅁䅯䄶䅯䅁䅯朵䅯䅁䅯眵䅯䅁䅅䅁䉁䅁䅁权䝁睃䅁䍄䉁䅁䅁兂䅁䅁䅍䅄䅁䅁䅯儱䅁䅁䅯硹䅉䅁䅯䅂䍁䅧䅯䉹䅉䅁䅅䅁䉁䅁䅁兂䅁䅁䅁䭁塂䅑杷允䅁䅁䅍䅁䑁䅁䅷䅁䭁䝁䘸䅁䭁䉁䜴䅁䉁䅁䅁允䅁䅁䅯眳䅣䅁杷允䅁䅁䅕䅁䑁䅁䅷䅁䭁䥁䔰䅁䭁䵁即䅁䭁䅁䅑潁䭁䵁卫䅁䉁䅁䅁允䅁䅁䅕椹捨㡪汊䕙䵁䅉䅅䅁䙁䅁䅁睁䵁䅁䅁权慃䅄䅁权獄权䅁权浄权䅁权湄权䅁允䅁䅁䅅䅁䭁䉁䕁䅁䵁䅉䅅䅁䑁䅁䅁睁䵁䅁䅁权瑂允䅁权慁杂䅁允䅁䅁䅅䅁䭁䵁䝁䅁䵁䅉䅅䅁䙁䅁䅁睁䵁䅁䅁权㡂䅁䅁权灄权䅁权浄权䅁权湄权䅁允䅁䅁䅅䅁䭁䍁乧䅁䵁䅉䅅䅁䙁䅁䅁睁䵁䅁䅁权䱂允䅁权獄权䅁权浄权䅁权湄权䅁允䅁䅁䅅䅁䡁䅁䅁䅁䅁敄䅚䍄䉁䅁䅁䅂䅁䅁䅍䅄䅁䅁䅯睬䅁䅁䅯䅂䅁䅁䅯兂䅁䅁䅅䅁䉁䅁䅁兂䅁䅁䅁坊䕴兑杷允䅁䅁䅕䅁䑁䅁䅷䅁䭁䡁䅷䅁䭁佁䭷䅁䭁佁䭙䅁䭁佁䭣䅁䉁䅁䅁允䅁䅁䅣䅁䅁䭁䡂欵䵁䅉䅅䅁䙁䅁䅁睁䵁䅁䅁权楄睄䅁权䱄杅䅁权䕁䅁䅋权䥄杅䅁允䅁䅁䅅䅁䙁䡁㥅瑃橥䘸䅤䍄䉁䅁䅁兂䅁䅁䅍䅄䅁䅁䅯杦䅁䅁䅯䄷䅯䅁䅯朵䅯䅁䅯眵䅯䅁䅅䅁䉁䅁䅁权允䅂䅁䍄䉁䅁䅁兂䅁䅁䅍䅄䅁䅁䅯睦䅷䅁䅯䄶䅯䅁䅯朵䅯䅁䅯眵䅯䅁䅅䅁䉁䅁䅁权⭄权䅁䍄䉁䅁䅁兂䅁䅁䅍䅄䅁䅁䅯䅈䅁䅁䅯硹䅉䅁䅯䅂䍁䅧䅯䉹䅉䅁䅅䅁䉁䅁䅁兂乄䵺䵺䑺婸䅑杷允䅁䅁䅕䅁䑁䅁䅷䅁䭁䩁䄴䅁䭁佁䬰䅁䭁佁䭙䅁䭁佁䭣䅁䉁䅁䅁允䅁䅁䅣䅁䅁䝁䕂欵䵁䅉䅅䅁䙁䅁䅁睁䵁䅁䅁权乄兂䅁权灄权䅁权浄权䅁权湄权䅁允䅁䅁䅅䅁䭁䙁倰䅁䵁䅉䅅䅁䙁䅁䅁睁䵁䅁䅁权橄睄䅁权䱄杅䅁权䕁䅁䅋权䥄杅䅁允䅁䅁䅅䅁䙁䭁䠵場啯浂䅰䍄䉁䅁䅁兂䅁䅁䅍䅄䅁䅁䅯杭䅁䅁䅯剸䅉䅁䅯䅂䍁䅧䅯剹䅉䅁䅅䅁䉁䅁䅁兂卂儰㙴樶偑䅑杷允䅁䅁䅍䅁䑁䅁䅷䅁䭁䵁䄸䅁䭁䉁䝷䅁䉁䅁䅁允䅁䅁䅯睋䅙䅁杷允䅁䅁䅕䅁䑁䅁䅷䅁䭁䩁䅯䅁䭁䵁即䅁䭁䅁䅑潁䭁䵁卧䅁䉁䅁䅁允䅁䅁䅕䥘䌯匹獩歖䵁䅉䅅䅁䕁䅁䅁睁䵁䅁䅁权扂允䅁权䉁杁䅁权䍁杁䅁允䅁䅁䅅䅁䙁乁瑴う佋睋䉒䍄䉁䅁䅁兂䅁䅁䅍䅄䅁䅁䅯兺䅑䅁䅯硹䅉䅁䅯䅂䍁䅧䅯䉹䅉䅁䅅䅁䉁䅁䅁兂畃⭒㙆䙆歚䅑杷允䅁䅁䅍䅁䑁䅁䅷䅁䭁䑁䴸䅁䭁䉁䜴䅁䉁䅁䅁允䅁䅁䅯儷䅙䅁杷允䅁䅁䅕䅁䑁䅁䅷䅁䭁䉁偯䅁䭁䵁即䅁䭁䅁䅑潁䭁䵁卧䅁䉁䅁䅁允䅁䅁䅕䡰㥁瑃穦歗䵁䅉䅅䅁䑁䅁䅁睁䵁䅁䅁权啂䅁䅁权敁杂䅁允䅁䅁䅅䅁䭁乁䠸䅁䵁䅉䅅䅁䑁䅁䅁睁䵁䅁䅁权䱁杂䅁权捁杂䅁允䅁䅁䅅䅁䭁䝁䝉䅁䵁䅉䅅䅁䙁䅁䅁睁䵁䅁䅁权䍂允䅁权瑄权䅁权浄权䅁权湄权䅁允䅁䅁䅅䅁䡁䅁䅁䅁杁⭕䅚䍄䉁䅁䅁兂䅁䅁䅍䅄䅁䅁䅯兆䅕䅁䅯朶䅯䅁䅯朵䅯䅁䅯眶䅯䅁䅅䅁䉁䅁䅁睂䅁䅁䅁䕙浈䅑杷允䅁䅁䅍䅁䑁䅁䅷䅁䭁䵁䕙䅁䭁䍁䝙䅁䉁䅁䅁允䅁䅁䄴䅄䅁䑁䅧李畁䑁䅉䅎䅁䅁杷允䅁䅁䅍䅁䑁䅁䅷䅁䭁䩁䱁䅁䭁䍁䝙䅁䉁䅁䅁允䅁䅁䄴䅄䅁䑁䅫李畁䑁䅙䅎䅁䅁杷允䅁䅁䅍䅁䑁䅁䅷䅁䭁䙁婍䅁䭁䉁䜴䅁䉁䅁䅁允䅁䅁䅯䅆䅣䅁杷允䅁䅁䅍䅁䑁䅁䅷䅁䭁䙁䄰䅁䭁䉁䝧䅁䉁䅁䅁允䅁䅁䅯睢䅙䅁杷允䅁䅁䅕䅁䑁䅁䅷䅁䭁偁䙧䅁䭁䵁即䅁䭁䅁䅑潁䭁䵁卧䅁䉁䅁䅁允䅁䅁䅕䭆䠵場䕲す䵁䅉䅅䅁䙁䅁䅁睁䵁䅁䅁权㙂杄䅁权灄权䅁权浄权䅁权湄权䅁允䅁䅁䅅䅁䭁䉁䕁䅁䵁䅉䅅䅁䕁䅁䅁睁䵁䅁䅁权浃兂䅁权晁杂䅁权杁杂䅁允䅁䅁䅅䅁䭁䭁䝳䅁䵁䅉䅅䅁䙁䅁䅁睁䵁䅁䅁权求䅁䅁权䱄杅䅁权䕁䅁䅋权䥄杅䅁允䅁䅁䅅䅁䙁䕁桪桥畓㉶䅚䍄䉁䅁䅁兂䅁䅁䅍䅄䅁䅁䅯睖䅅䅁䅯剸䅉䅁䅯䅂䍁䅧䅯剹䅉䅁䅅䅁䉁䅁䅁兂癁坔砲噐剉䅑杷允䅁䅁䅕䅁䑁䅁䅷䅁䭁䕁䵯䅁䭁䵁即䅁䭁䅁䅑潁䭁䵁卫䅁䉁䅁䅁允䅁䅁䅕㘱睎児塱歘䵁䅉䅅䅁䕁䅁䅁睁䵁䅁䅁权啄䅁䅁权䉁杁䅁权䑁杁䅁允䅁䅁䅅䅁䙁䭁⭡㉁䬵猰䄵䍄䉁䅁䅁睁䅁䅁䅍䅄䅁䅁䅯杭䅁䅁䅯䅊䅙䅁䅅䅁䉁䅁䅁权允䅂䅁䍄䉁䅁䅁睁䅁䅁䅍䅄䅁䅁䅯䄷䄴䅁䅯䅊䅙䅁䅅䅁䉁䅁䅁权剃元䅁䍄䉁䅁䅁䅂䅁䅁䅍䅄䅁䅁䅯儴䅁䅁䅯权䅁䅁䅯䅂䅉䅁䅅䅁䉁䅁䅁兂允䑗ね䡹䙙䅑杷允䅁䅁䅍䅁䑁䅁䅷䅁䭁䵁䔸䅁䭁䍁䝙䅁䉁䅁䅁允䅁䅁䄴䅄䅁䑁䅫免畁䑁䅣䅏䅁䅁杷允䅁䅁䅍䅁䑁䅁䅷䅁䭁䍁䙷䅁䭁䉁䝯䅁䉁䅁䅁允䅁䅁䅯睇䅙䅁杷允䅁䅁䅍䅁䑁䅁䅷䅁䭁䱁䉕䅁䭁䉁䝷䅁䉁䅁䅁允䅁䅁䅯䅪䅙䅁杷允䅁䅁䅕䅁䑁䅁䅷䅁䭁䥁䱫䅁䭁佁䭧䅁䭁佁䭙䅁䭁佁䭣䅁䉁䅁䅁允䅁䅁䅯䅅䅑䅁杷允䅁䅁䅍䅁䑁䅁䅷䅁䭁偁䉅䅁䭁䉁䝷䅁䉁䅁䅁允䅁䅁䅯兣䅧䅁杷允䅁䅁䅕䅁䑁䅁䅷䅁䭁䕁䅳䅁䭁佁䬰䅁䭁佁䭙䅁䭁佁䭣䅁䉁䅁䅁允䅁䅁䅣䅁䅁䅁䩃唵䵁䅉䅅䅁䙁䅁䅁睁䵁䅁䅁权⭁允䅁权䙄杅䅁权䕁䅁䅋权䥄杅䅁允䅁䅁䅅䅁䙁䕁癏畊杶杅䅚䍄䉁䅁䅁兂䅁䅁䅍䅄䅁䅁䅯䅍䅅䅁䅯硹䅉䅁䅯䅂䍁䅧䅯䉹䅉䅁䅅䅁䉁䅁䅁兂啁歲桦步慒䅑杷允䅁䅁䅕䅁䑁䅁䅷䅁䭁䑁偍䅁䭁佁䭷䅁䭁佁䭙䅁䭁佁䭣䅁䉁䅁䅁允䅁䅁䅣䅁䅁佁乂欵䵁䅉䅅䅁䙁䅁䅁睁䵁䅁䅁权佄䅁䅁权䙄杅䅁权䕁䅁䅋权䥄杅䅁允䅁䅁䅅䅁䙁䩁䕧杕㝐剈䅊䍄䉁䅁䅁兂䅁䅁䅍䅄䅁䅁䅯朲䅕䅁䅯朶䅯䅁䅯朵䅯䅁䅯眶䅯䅁䅅䅁䉁䅁䅁睂䅁䅁䅁䙑浄䅑杷允䅁䅁䅕䅁䑁䅁䅷䅁䭁䅁䉍䅁䭁佁䭷䅁䭁佁䭙䅁䭁佁䭣䅁䉁䅁䅁允䅁䅁䅣䅁䅁䅁呂䔵䵁䅉䅅䅁䑁䅁䅁睁䵁䅁䅁权卄允䅁权捁杂䅁允䅁䅁䅅䅁䭁䕁䝣䅁䵁䅉䅅䅁䑁䅁䅁睁䵁䅁䅁权乂兂䅁权流杂䅁允䅁䅁䅅䅁佁䅁䅷䅁㑁䑁䅉杌ㅁ䑁䅉䅁䵁䅉䅅䅁䑁䅁䅁睁䵁䅁䅁权⭁兄䅁权捁杂䅁允䅁䅁䅅䅁䭁䍁䥍䅁䵁䅉䅅䅁䙁䅁䅁睁䵁䅁䅁权湁兂䅁权獄权䅁权浄权䅁权湄权䅁允䅁䅁䅅䅁䭁䉁䕁䅁䵁䅉䅅䅁䙁䅁䅁睁䵁䅁䅁权㉄䅁䅁权灄权䅁权浄权䅁权湄权䅁允䅁䅁䅅䅁䭁䕁乕䅁䵁䅉䅅䅁䙁䅁䅁睁䵁䅁䅁权癃兂䅁权獄权䅁权浄权䅁权湄权䅁允䅁䅁䅅䅁䭁䉁䕁䅁䵁䅉䅅䅁䙁䅁䅁睁䵁䅁䅁权楂兄䅁权䙄杅䅁权䕁䅁䅋权䥄杅䅁允䅁䅁䅅䅁䙁䡁畦倰瑪䅂䅊䍄䉁䅁䅁䅂䅁䅁䅍䅄䅁䅁䅯杣䅅䅁䅯允䅉䅁䅯睁䅉䅁䅅䅁䉁䅁䅁兂佄ぶ婒㡚䩢䅑杷允䅁䅁䅕䅁䑁䅁䅷䅁䭁䍁䄸䅁䭁䵁单䅁䭁䅁䅑潁䭁䵁卧䅁䉁䅁䅁允䅁䅁䅕圳ひ偺牲歅䵁䅉䅅䅁䕁䅁䅁睁䵁䅁䅁权䡄䅄䅁权晁杂䅁权杁杂䅁允䅁䅁䅅䅁䭁佁䩣䅁䵁䅉䅅䅁䙁䅁䅁睁䵁䅁䅁权慁䅁䅁权䱄杅䅁权䕁䅁䅋权䩄杅䅁允䅁䅁䅅䅁䙁䥁䌯匹捨ㅌ䅸䍄䉁䅁䅁睁䅁䅁䅍䅄䅁䅁䅯朴䅳䅁䅯䅇䅙䅁䅅䅁䉁䅁䅁权㡂杂䅁䍄䉁䅁䅁兂䅁䅁䅍䅄䅁䅁䅯杭䅁䅁䅯儶䅯䅁䅯朵䅯䅁䅯眵䅯䅁䅅䅁䉁䅁䅁权祂䅄䅁䍄䉁䅁䅁兂䅁䅁䅍䅄䅁䅁䅯儱䅷䅁䅯儶䅯䅁䅯朵䅯䅁䅯眵䅯䅁䅅䅁䉁䅁䅁权允䅂䅁䍄䉁䅁䅁兂䅁䅁䅍䅄䅁䅁䅯䅷䅕䅁䅯儵䅯䅁䅯朵䅯䅁䅯眵䅯䅁䅅䅁䉁䅁䅁权允䅂䅁䍄䉁䅁䅁睁䅁䅁䅍䅄䅁䅁䅯杌䄰䅁䅯杇䅙䅁䅅䅁䉁䅁䅁权婂杂䅁䍄䉁䅁䅁䅂䅁䅁䅍䅄䅁䅁䅯䄫䅅䅁䅯䅂䅁䅁䅯兂䅁䅁䅅䅁䉁䅁䅁兂䅁䅁䅁穮爱兑杷允䅁䅁䅍䅁䑁䅁䅷䅁䭁乁䕑䅁䭁䍁䝙䅁䉁䅁䅁允䅁䅁䄴杄䅁䑁䅅䅍㍁䍁䄴䅏祁䅁䅁䍄䉁䅁䅁兂䅁䅁䅍䅄䅁䅁䅯儴䅁䅁䅯剸䅉䅁䅯䅂䍁䅧䅯䉹䅉䅁䅅䅁䉁䅁䅁兂瑂焵䙄瑬塑䅑杷允䅁䅁䅑䅁䑁䅁䅷䅁䭁佁䄴䅁䭁䉁䜸䅁䭁䍁䝁䅁䉁䅁䅁允䅁䅁䅯兒䅫䅁杷允䅁䅁䅍䅁䑁䅁䅷䅁䭁佁䙅䅁䭁䉁䝷䅁䉁䅁䅁允䅁䅁䅯杋䅙䅁杷允䅁䅁䅕䅁䑁䅁䅷䅁䭁䩁䅯䅁䭁佁䭯䅁䭁佁䭙䅁䭁佁䭳䅁䉁䅁䅁允䅁䅁䅣䅁䅁䵁㙁欵䵁䅉䅅䅁䑁䅁䅁睁䵁䅁䅁权塄䅁䅁权奁杂䅁允䅁䅁䅅䅁䭁䡁䝷䅁䵁䅉䅅䅁䙁䅁䅁睁䵁䅁䅁权䡃杄䅁权瑄权䅁权浄权䅁权湄权䅁允䅁䅁䅅䅁䡁䅁䅁䅁䅄⭉䅚䍄䉁䅁䅁睁䅁䅁䅍䅄䅁䅁䅯杖䅕䅁䅯杇䅙䅁䅅䅁䉁䅁䅁权乄杂䅁䍄䉁䅁䅁兂䅁䅁䅍䅄䅁䅁䅯兗䅕䅁䅯剸䅉䅁䅯䅂䍁䅧䅯䉹䅉䅁䅅䅁䉁䅁䅁兂灂獣⭥呥水䅑杷允䅁䅁䅕䅁䑁䅁䅷䅁䭁䕁偙䅁䭁䵁即䅁䭁䅁䅑潁䭁䵁卫䅁䉁䅁䅁允䅁䅁䅕䭆䠵場啯䕙䵁䅉䅅䅁䕁䅁䅁睁䵁䅁䅁权潂䅁䅁权䉁杁䅁权䙁杁䅁允䅁䅁䅅䅁䙁䩁乍猱㑗㡑䄱䍄䉁䅁䅁兂䅁䅁䅍䅄䅁䅁䅯䄰䅅䅁䅯儷䅯䅁䅯朵䅯䅁䅯眵䅯䅁䅅䅁䉁䅁䅁权允䅂䅁䍄䉁䅁䅁兂䅁䅁䅍䅄䅁䅁䅯杔䅕䅁䅯䄶䅯䅁䅯朵䅯䅁䅯眵䅯䅁䅅䅁䉁䅁䅁权䝁睃䅁䍄䉁䅁䅁兂䅁䅁䅍䅄䅁䅁䅯睔䄰䅁䅯䄷䅯䅁䅯朵䅯䅁䅯眵䅯䅁䅅䅁䉁䅁䅁权允䅂䅁䍄䉁䅁䅁睁䅁䅁䅍䅄䅁䅁䅯睗䅅䅁䅯杇䅙䅁䅅䅁䉁䅁䅁权乄杂䅁䍄䉁䅁䅁兂䅁䅁䅍䅄䅁䅁䅯睆䅙䅁䅯剸䅉䅁䅯䅂䍁䅧䅯䉹䅉䅁䅅䅁䉁䅁䅁兂晃⽇⽶堶䱉䅑杷允䅁䅁䅕䅁䑁䅁䅷䅁䭁䭁䉍䅁䭁佁䭯䅁䭁佁䭙䅁䭁佁䭳䅁䉁䅁䅁允䅁䅁䅣䅁䅁䥁㉁欵䵁䅉䅅䅁䙁䅁䅁睁䵁䅁䅁权䩄睃䅁权䙄杅䅁权䕁䅁䅋权䥄杅䅁允䅁䅁䅅䅁䙁䉁䩶樴牵桘䅨䍄䉁䅁䅁睁䅁䅁䅍䅄䅁䅁䅯睲䅷䅁䅯杈䅙䅁䅅䅁䉁䅁䅁权ぁ杂䅁䍄䉁䅁䅁兂䅁䅁䅍䅄䅁䅁䅯公䅕䅁䅯儵䅯䅁䅯朵䅯䅁䅯眵䅯䅁䅅䅁䉁䅁䅁权允䅂䅁䍄䉁䅁䅁兂䅁䅁䅍䅄䅁䅁䅯兎䄸䅁䅯剸䅉䅁䅯䅂䍁䅧䅯剹䅉䅁䅅䅁䉁䅁䅁兂乂杫却嘱晙䅑杷允䅁䅁䅕䅁䑁䅁䅷䅁䭁䩁婕䅁䭁䵁单䅁䭁䅁䅑潁䭁䵁卫䅁䉁䅁䅁允䅁䅁䅕噵唷㥋桋啍䵁䅉䅅䅁䑁䅁䅁睁䵁䅁䅁权㝂䅄䅁权歁杂䅁允䅁䅁䅅䅁䭁䅁䡧䅁䵁䅉䅅䅁䙁䅁䅁睁䵁䅁䅁权噁䅁䅁权灄权䅁权浄权䅁权湄权䅁允䅁䅁䅅䅁䭁䑁婷䅁䵁䅉䅅䅁䙁䅁䅁睁䵁䅁䅁权权兄䅁权䙄杅䅁权䕁䅁䅋权䩄杅䅁允䅁䅁䅅䅁䙁佁瑚塣㑗杂䅎䍄䉁䅁䅁兂䅁䅁䅍䅄䅁䅁䅯睪䄴䅁䅯儶䅯䅁䅯朵䅯䅁䅯眵䅯䅁䅅䅁䉁䅁䅁权䅂充䅁䍄䉁䅁䅁兂䅁䅁䅍䅄䅁䅁䅯睚䅁䅁䅯硹䅉䅁䅯䅂䍁䅧䅯剹䅉䅁䅅䅁䉁䅁䅁兂啁歲桦癥晒䅑杷允䅁䅁䅕䅁䑁䅁䅷䅁䭁䥁佷䅁䭁佁䭧䅁䭁佁䭙䅁䭁佁䭣䅁䉁䅁䅁允䅁䅁䅯杂䅳䅁杷允䅁䅁䅍䅁䑁䅁䅷䅁䭁䭁䄸䅁䭁䍁䝙䅁䉁䅁䅁允䅁䅁䄴䅄䅁䑁䅧睍畁䑁䅁䅏䅁䅁杷允䅁䅁䅕䅁䑁䅁䅷䅁䭁乁䅕䅁䭁䵁单䅁䭁䅁䅑潁䭁䵁卧䅁䉁䅁䅁允䅁䅁䅕浗㤱剚半䐯䴸䅉䅅䅁䙁䅁䅁睁䵁䅁䅁权㑁允䅁权潄权䅁权浄权䅁权湄权䅁允䅁䅁䅅䅁䭁䅁䱙䅁䵁䅉䅅䅁䙁䅁䅁睁䵁䅁䅁权獁杄䅁权䙄杅䅁权䕁䅁䅋权䥄杅䅁允䅁䅁䅅䅁䙁䭁當䝹䤲䉂䅆䍄䉁䅁䅁䅂䅁䅁䅍䅄䅁䅁䅯兤䅅䅁䅯䅂䅁䅁䅯兂䅁䅁䅅䅁䉁䅁䅁兂䅁䅁䅁㉩儶兑杷允䅁䅁䅕䅁䑁䅁䅷䅁䭁乁䅕䅁䭁䵁即䅁䭁䅁䅑潁䭁䵁卫䅁䉁䅁䅁允䅁䅁䅕敨剴䉵水し䵁䅉䅅䅁䑁䅁䅁睁䵁䅁䅁权い允䅁权流杂䅁允䅁䅁䅅䅁佁䅁䅷䅁㑁䑁䅣杌㑁䑁䅫䅁䵁䅉䅅䅁䙁䅁䅁睁䵁䅁䅁权求䅁䅁权䙄杅䅁权䕁䅁䅋权䩄杅䅁允䅁䅁䅅䅁䙁䵁獎䥖⽦确䅴䍄䉁䅁䅁睁䅁䅁䅍䅄䅁䅁䅯儱䅁䅁䅯杇䅙䅁䅅䅁䉁䅁䅁权䍄杂䅁䍄䉁䅁䅁睁䅁䅁䅍䅄䅁䅁䅯睱䅕䅁䅯杇䅙䅁䅅䅁䉁䅁䅁权䅂杂䅁䍄䉁䅁䅁兂䅁䅁䅍䅄䅁䅁䅯督䅷䅁䅯硹䅉䅁䅯䅂䍁䅧䅯䉹䅉䅁䅅䅁䉁䅁䅁兂捂㡪ㅌ䩋慸䅑杷允䅁䅁䅕䅁䑁䅁䅷䅁䭁佁䵧䅁䭁佁䭧䅁䭁佁䭙䅁䭁佁䭣䅁䉁䅁䅁允䅁䅁䅯李䅳䅁杷允䅁䅁䅕䅁䑁䅁䅷䅁䭁䡁䙅䅁䭁䵁即䅁䭁䅁䅑潁䭁䵁卫䅁䉁䅁䅁允䅁䅁䅕䡰㥁瑃㝦歙䵁䅉䅅䅁䕁䅁䅁睁䵁䅁䅁权晄䅁䅁权晁杂䅁权杁杂䅁允䅁䅁䅅䅁䭁䥁䥕䅁䵁䅉䅅䅁䕁䅁䅁睁䵁䅁䅁权啂睃䅁权晁杂䅁权杁杂䅁允䅁䅁䅅䅁䭁佁䵯䅁䵁䅉䅅䅁䕁䅁䅁睁䵁䅁䅁权噂睃䅁权晁杂䅁权杁杂䅁允䅁䅁䅅䅁䭁佁䵳䅁䵁䅉䅅䅁䙁䅁䅁睁䵁䅁䅁权獂䅁䅁权䙄杅䅁权䕁䅁䅋权䥄杅䅁允䅁䅁䅅䅁䙁乁ㄸ桡㑢兹䅖䍄䉁䅁䅁兂䅁䅁䅍䅄䅁䅁䅯䅌䅅䅁䅯硹䅉䅁䅯䅂䍁䅧䅯剹䅉䅁䅅䅁䉁䅁䅁兂捂㡪ㅌ䅋桒䅑杷允䅁䅁䅍䅁䑁䅁䅷䅁䭁乁䅕䅁䭁䉁䝷䅁䉁䅁䅁允䅁䅁䅯䅪䅙䅁杷允䅁䅁䅕䅁䑁䅁䅷䅁䭁䥁䵕䅁䭁佁䭧䅁䭁佁䭙䅁䭁佁䭣䅁䉁䅁䅁允䅁䅁䅯兕䅳䅁杷允䅁䅁䅍䅁䑁䅁䅷䅁䭁乁䅕䅁䭁䉁䜴䅁䉁䅁䅁允䅁䅁䅯䅪䅙䅁杷允䅁䅁䅑䅁䑁䅁䅷䅁䭁䍁䅁䅁䭁䅁䅑䅁䭁䅁䅕䅁䉁䅁䅁允䅁䅁䅕䅁䅁䑧估歨䵅䅉䅅䅁䕁䅁䅁睁䵁䅁䅁权䩁杂䅁权晁杂䅁权杁杂䅁允䅁䅁䅅䅁䭁䱁䥕䅁䵁䅉䅅䅁䙁䅁䅁睁䵁䅁䅁权扄睄䅁权瑄权䅁权浄权䅁权湄权䅁允䅁䅁䅅䅁䭁䉁䕁䅁䵁䅉䅅䅁䙁䅁䅁睁䵁䅁䅁权穂䅄䅁权潄权䅁权浄权䅁权湄权䅁允䅁䅁䅅䅁䭁䅁䱙䅁䵁䅉䅅䅁䑁䅁䅁睁䵁䅁䅁权䡄睃䅁权敁杂䅁允䅁䅁䅅䅁䭁䥁䝉䅁䵁䅉䅅䅁䑁䅁䅁睁䵁䅁䅁权䭁兇䅁权奁杂䅁允䅁䅁䅅䅁䭁䡁䝷䅁䵁䅉䅅䅁䕁䅁䅁睁䵁䅁䅁权乁允䅁权䕁䅁䅁权䕁杁䅁允䅁䅁䅅䅁䙁䅁䅁䅁㉁ㅗ䉬䍄䉁䅁䅁睁䅁䅁䅍䅄䅁䅁䅯杒䅁䅁䅯䅈䅙䅁䅅䅁䉁䅁䅁权慄杂䅁䍄䉁䅁䅁睁䅁䅁䅍䅄䅁䅁䅯䅹䅳䅁䅯杈䅙䅁䅅䅁䉁䅁䅁权穂杂䅁䍄䉁䅁䅁兂䅁䅁䅍䅄䅁䅁䅯䅯䅁䅁䅯朶䅯䅁䅯朵䅯䅁䅯眶䅯䅁䅅䅁䉁䅁䅁睂䅁䅁䅁䑑洳䅑杷允䅁䅁䅕䅁䑁䅁䅷䅁䭁䕁䈸䅁䭁佁䭕䅁䭁佁䭙䅁䭁佁䭣䅁䉁䅁䅁允䅁䅁䅯䅅䅑䅁杷允䅁䅁䅕䅁䑁䅁䅷䅁䭁乁䉣䅁䭁佁䭯䅁䭁佁䭙䅁䭁佁䭳䅁䉁䅁䅁允䅁䅁䅣䅁䅁䭁㙁欵䵁䅉䅅䅁䕁䅁䅁睁䵁䅁䅁权㙁兂䅁权晁杂䅁权杁杂䅁允䅁䅁䅅䅁䭁䑁䝧䅁䵁䅉䅅䅁䙁䅁䅁睁䵁䅁䅁权潁䅁䅁权煄权䅁权浄权䅁权牄权䅁允䅁䅁䅅䅁䡁䅁䅁䅁杄畍䅚䍄䉁䅁䅁兂䅁䅁䅍䅄䅁䅁䅯杕䅁䅁䅯硹䅉䅁䅯䅂䍁䅧䅯剹䅉䅁䅅䅁䉁䅁䅁兂穁積積硍敎䅑杷允䅁䅁䅕䅁䑁䅁䅷䅁䭁䵁䕧䅁䭁佁䭫䅁䭁佁䭙䅁䭁佁䭣䅁䉁䅁䅁允䅁䅁䅯刲䅁䅁杷允䅁䅁䅑䅁䑁䅁䅷䅁䭁䍁䈸䅁䭁䅁䅑䅁䭁䅁䍑䅁䉁䅁䅁允䅁䅁䅕䅁䅁䉯慑啙䵅䅉䅅䅁䙁䅁䅁睁䵁䅁䅁权呂䅁䅁权䱄杅䅁权䕁䅁䅋权䩄杅䅁允䅁䅁䅅䅁䙁䙁偹癷潕䙲䄵䍄䉁䅁䅁兂䅁䅁䅍䅄䅁䅁䅯睸䅳䅁䅯硹䅉䅁䅯䅂䍁䅧䅯剹䅉䅁䅅䅁䉁䅁䅁兂䭁㘱睎噐潊䅑杷允䅁䅁䅑䅁䑁䅁䅷䅁䭁䝁䅙䅁䭁䉁䜸䅁䭁䍁䝁䅁䉁䅁䅁允䅁䅁䅯䄹䅙䅁杷允䅁䅁䅕䅁䑁䅁䅷䅁䭁䵁䱧䅁䭁䵁即䅁䭁䅁䅑潁䭁䵁卫䅁䉁䅁䅁允䅁䅁䅕椹捨㡪义䕙䵁䅉䅅䅁䕁䅁䅁睁䵁䅁䅁权⽂䅁䅁权䭁䅁䅁权䕁杁䅁允䅁䅁䅅䅁䙁䥁䌯匹捨硄䅖䍄䉁䅁䅁兂䅁䅁䅍䅄䅁䅁䅯䄷䅑䅁䅯䄷䅯䅁䅯朵䅯䅁䅯眵䅯䅁䅅䅁䉁䅁䅁睂䅁䅁䅁䙑浲䅑杷允䅁䅁䅕䅁䑁䅁䅷䅁䭁䅁䉕䅁䭁佁䭷䅁䭁佁䭙䅁䭁佁䭣䅁䉁䅁䅁允䅁䅁䅣䅁䅁䕁㕂〴䵁䅉䅅䅁䕁䅁䅁睁䵁䅁䅁权䝁允䅁权剁䅁䅁权䕁杁䅁允䅁䅁䅅䅁佁䉁䅑䅁祁䑁䅁睎㍁䑁䅕䅏睁䑁䅁䅍䅁䅁杷允䅁䅁䅕䅁䑁䅁䅷䅁䭁乁䅕䅁䭁佁䭫䅁䭁佁䭙䅁䭁佁䭣䅁䉁䅁䅁允䅁䅁䅯䅍䄰䅁杷允䅁䅁䅍䅁䑁䅁䅷䅁䭁䑁䅯䅁䭁䉁䝯䅁䉁䅁䅁允䅁䅁䅯兗䅙䅁杷允䅁䅁䅕䅁䑁䅁䅷䅁䭁䕁䉙䅁䭁佁䭫䅁䭁佁䭙䅁䭁佁䭣䅁䉁䅁䅁允䅁䅁䅯桩䅯䅁杷允䅁䅁䅕䅁䑁䅁䅷䅁䭁䕁䅧䅁䭁佁䬰䅁䭁佁䭙䅁䭁佁䭣䅁䉁䅁䅁允䅁䅁䅣䅁䅁䍁䵁欵䵁䅉䅅䅁䙁䅁䅁睁䵁䅁䅁权瑄睃䅁权煄权䅁权浄权䅁权牄权䅁允䅁䅁䅅䅁䭁䉁䕁䅁䵁䅉䅅䅁䙁䅁䅁睁䵁䅁䅁权㍄䅂䅁权䱄杅䅁权䕁䅁䅋权䩄杅䅁允䅁䅁䅅䅁䙁䵁ㅐ䙋偹浏䅎䍄䉁䅁䅁兂䅁䅁䅍䅄䅁䅁䅯兒䅷䅁䅯剸䅉䅁䅯䅂䍁䅧䅯䉹䅉䅁䅅䅁䉁䅁䅁兂䩁啳䡪摎䩉䅑杷允䅁䅁䅕䅁䑁䅁䅷䅁䭁䅁乫䅁䭁佁䭫䅁䭁佁䭙䅁䭁佁䭣䅁䉁䅁䅁允䅁䅁䅯䅩䄸䅁杷允䅁䅁䅕䅁䑁䅁䅷䅁䭁䩁䘴䅁䭁佁䭕䅁䭁佁䭙䅁䭁佁䭣䅁䉁䅁䅁允䅁䅁䅯䅅䅑䅁杷允䅁䅁䅕䅁䑁䅁䅷䅁䭁䭁䙧䅁䭁佁䬰䅁䭁佁䭙䅁䭁佁䭣䅁䉁䅁䅁允䅁䅁䅯䅅䅑䅁杷允䅁䅁䅑䅁䑁䅁䅷䅁䭁䉁䱣䅁䭁䉁䜸䅁䭁䍁䝁䅁䉁䅁䅁允䅁䅁䅯睡䅣䅁杷允䅁䅁䅕䅁䑁䅁䅷䅁䭁䑁䉅䅁䭁佁䭷䅁䭁佁䭙䅁䭁佁䭣䅁䉁䅁䅁允䅁䅁䅣䅁䅁䥁慁唵䵁䅉䅅䅁䕁䅁䅁睁䵁䅁䅁权楃䅁䅁权䕁䅁䅁权䕁杁䅁允䅁䅁䅅䅁䙁䅁䅁䥁㑃啔䉚䍄䉁䅁䅁兂䅁䅁䅍䅄䅁䅁䅯䅂䅳䅁䅯硹䅉䅁䅯䅂䍁䅧䅯䉹䅉䅁䅅䅁䉁䅁䅁兂卂䉵䘶㘶扆䅑杷允䅁䅁䅑䅁䑁䅁䅷䅁䭁佁䄸䅁䭁䅁䍅䅁䭁䅁䍕䅁䉁䅁䅁允䅁䅁䅕㙥䴫⽫㔲䔱䵁䅉䅅䅁䙁䅁䅁睁䵁䅁䅁权噄䅁䅁权煄权䅁权浄权䅁权牄权䅁允䅁䅁䅅䅁䡁䅁䅁䅁䅃佘䅚䍄䉁䅁䅁睁䅁䅁䅍䅄䅁䅁䅯朱䅕䅁䅯䅈䅙䅁䅅䅁䉁䅁䅁权煁睂䅁䍄䉁䅁䅁兂䅁䅁䅍䅄䅁䅁䅯杂䅙䅁䅯儷䅯䅁䅯朵䅯䅁䅯眵䅯䅁䅅䅁䉁䅁䅁睂䅁䅁䅁倴汪䅑杷允䅁䅁䅕䅁䑁䅁䅷䅁䭁䑁䉣䅁䭁佁䭕䅁䭁佁䭙䅁䭁佁䭣䅁䉁䅁䅁允䅁䅁䅯兄䅳䅁杷允䅁䅁䅍䅁䑁䅁䅷䅁䭁䡁䅣䅁䭁䍁䝙䅁䉁䅁䅁允䅁䅁䄴䅄䅁䑁䅑䅎畁䑁䅅睎䅁䅁杷允䅁䅁䅍䅁䑁䅁䅷䅁䭁䵁䕯䅁䭁䉁䝯䅁䉁䅁䅁允䅁䅁䅯睇䅙䅁杷允䅁䅁䅑䅁䑁䅁䅷䅁䭁偁䉉䅁䭁䅁䍅䅁䭁䅁䍕䅁䉁䅁䅁允䅁䅁䅕牘敮桎么䕺䵁䅉䅅䅁䙁䅁䅁睁䵁䅁䅁权浃䅂䅁权䱄杅䅁权䕁䅁䅋权䩄杅䅁允䅁䅁䅅䅁䙁䉁䘫ㄶ㑇汐䄱䍄䉁䅁䅁䅂䅁䅁䅍䅄䅁䅁䅯免䅅䅁䅯允䅉䅁䅯杁䅉䅁䅅䅁䉁䅁䅁兂䥄塰ㄳ䉴捦䅑杷允䅁䅁䅕䅁䑁䅁䅷䅁䭁偁䅉䅁䭁佁䭷䅁䭁佁䭙䅁䭁佁䭣䅁䉁䅁䅁允䅁䅁䅣䅁䅁䭁硂唵䵁䅉䅅䅁䑁䅁䅁睁䵁䅁䅁权煃兄䅁权歁杂䅁允䅁䅁䅅䅁䭁䱁扯䅁䵁䅉䅅䅁䕁䅁䅁睁䵁䅁䅁权橂允䅁权剁䅁䅁权䕁杁䅁允䅁䅁䅅䅁佁䉁䅑䅁祁䑁䅧兏ㅁ䑁䅁䅍睁䑁䅁䅍䅁䅁杷允䅁䅁䅕䅁䑁䅁䅷䅁䭁乁䅕䅁䭁佁䬰䅁䭁佁䭙䅁䭁佁䭣䅁䉁䅁䅁允䅁䅁䅣䅁䅁䝁ㅁ䔵䵁䅉䅅䅁䑁䅁䅁睁䵁䅁䅁权歁允䅁权歁杂䅁允䅁䅁䅅䅁䭁䑁慙䅁䵁䅉䅅䅁䑁䅁䅁睁䵁䅁䅁权潁兂䅁权流杂䅁允䅁䅁䅅䅁佁䅁䅷䅁ㅁ䑁䅅杌硁䑁䅣䅁䵁䅉䅅䅁䙁䅁䅁睁䵁䅁䅁权潃䅁䅁权䱄杅䅁权䕁䅁䅋权䥄杅䅁允䅁䅁䅅䅁䙁䡁㥅瑃橥䙉䅚䍄䉁䅁䅁兂䅁䅁䅍䅄䅁䅁䅯䅗䅳䅁䅯剸䅉䅁䅯䅂䍁䅧䅯剹䅉䅁䅅䅁䉁䅁䅁兂偃坨夶剋噣䅑杷允䅁䅁䅕䅁䑁䅁䅷䅁䭁䙁䱧䅁䭁䵁即䅁䭁䅁䅑潁䭁䵁卧䅁䉁䅁䅁允䅁䅁䅕瑃橥䑣㘳歘䵁䅉䅅䅁䑁䅁䅁睁䵁䅁䅁权癃兂䅁权歁杂䅁允䅁䅁䅅䅁䭁䉁䕁䅁䵁䅉䅅䅁䙁䅁䅁睁䵁䅁䅁权䍂䅁䅁权灄权䅁权浄权䅁权湄权䅁允䅁䅁䅅䅁䭁䉁䕁䅁䵁䅉䅅䅁䑁䅁䅁睁䵁䅁䅁权ぃ兂䅁权歁杂䅁允䅁䅁䅅䅁䭁䩁婙䅁䵁䅉䅅䅁䙁䅁䅁睁䵁䅁䅁权塂允䅁权䱄杅䅁权䕁䅁䅋权䥄杅䅁允䅁䅁䅅䅁䙁䭁䠵場啯汈䅒䍄䉁䅁䅁睁䅁䅁䅍䅄䅁䅁䅯睕䅅䅁䅯杇䅙䅁䅅䅁䉁䅁䅁权䅂杂䅁䍄䉁䅁䅁睁䅁䅁䅍䅄䅁䅁䅯睴䄰䅁䅯杇䅙䅁䅅䅁䉁䅁䅁权楂杂䅁䍄䉁䅁䅁兂䅁䅁䅍䅄䅁䅁䅯杕䅁䅁䅯朶䅯䅁䅯朵䅯䅁䅯眶䅯䅁䅅䅁䉁䅁䅁睂䅁䅁䅁䘴浘䅑杷允䅁䅁䅍䅁䑁䅁䅷䅁䭁䙁乙䅁䭁䉁䝷䅁䉁䅁䅁允䅁䅁䅯睹䅙䅁杷允䅁䅁䅕䅁䑁䅁䅷䅁䭁乁䱣䅁䭁䵁单䅁䭁䅁䅑潁䭁䵁卫䅁䉁䅁䅁允䅁䅁䅕䭁䩦㥫䥐ぇ䵁䅉䅅䅁䙁䅁䅁睁䵁䅁䅁权呂䅁䅁权煄权䅁权浄权䅁权牄权䅁允䅁䅁䅅䅁䡁䅁䅁䅁杂畕䅚䍄䉁䅁䅁兂䅁䅁䅍䅄䅁䅁䅯杷䄴䅁䅯剸䅉䅁䅯䅂䍁䅧䅯䉹䅉䅁䅅䅁䉁䅁䅁兂灃畤朷㡯朸䅑杷允䅁䅁䅕䅁䑁䅁䅷䅁䭁䉁䙷䅁䭁佁䬰䅁䭁佁䭙䅁䭁佁䭣䅁䉁䅁䅁允䅁䅁䅣䅁䅁䝁敁欵䵁䅉䅅䅁䙁䅁䅁睁䵁䅁䅁权奂睃䅁权䱄杅䅁权䕁䅁䅋权䩄杅䅁允䅁䅁䅅䅁䙁䅁䅁䅁䅁䝇䅊䍄䉁䅁䅁睁䅁䅁䅍䅄䅁䅁䅯睚䄰䅁䅯䅇䅙䅁䅅䅁䉁䅁䅁权㡂杂䅁䍄䉁䅁䅁兂䅁䅁䅍䅄䅁䅁䅯兯䅁䅁䅯硹䅉䅁䅯䅂䍁䅧䅯剹䅉䅁䅅䅁䉁䅁䅁兂㉄䙋偹楷摖䅑杷允䅁䅁䅕䅁䑁䅁䅷䅁䭁䡁䉳䅁䭁佁䭫䅁䭁佁䭙䅁䭁佁䭣䅁䉁䅁䅁允䅁䅁䅯杸䄴䅁杷允䅁䅁䅍䅁䑁䅁䅷䅁䭁䙁䄰䅁䭁䍁䝙䅁䉁䅁䅁允䅁䅁䄴䅄䅁䑁䅧李畁䑁䅫䅏䅁䅁杷允䅁䅁䅕䅁䑁䅁䅷䅁䭁䥁䔴䅁䭁佁䬰䅁䭁佁䭙䅁䭁佁䭣䅁䉁䅁䅁允䅁䅁䅯䅅䅑䅁杷允䅁䅁䅍䅁䑁䅁䅷䅁䭁䝁䉕䅁䭁䍁䝑䅁䉁䅁䅁允䅁䅁䅯剂䅯䅁杷允䅁䅁䅕䅁䑁䅁䅷䅁䭁䉁䝕䅁䭁佁䭯䅁䭁佁䭙䅁䭁佁䭳䅁䉁䅁䅁允䅁䅁䅣䅁䅁䅁佂欵䵁䅉䅅䅁䑁䅁䅁睁䵁䅁䅁权佄䅄䅁权流杂䅁允䅁䅁䅅䅁佁䅁䅯䅁㍁䑁䅁杌ぁ䅁䅁䍄䉁䅁䅁睁䅁䅁䅍䅄䅁䅁䅯䄰䅷䅁䅯杊䅙䅁䅅䅁䉁䅁䅁杄䵁䅁䅁兏穁䍁䄴䅍㑁䅁䅁䍄䉁䅁䅁兂䅁䅁䅍䅄䅁䅁䅯睸䅷䅁䅯剸䅉䅁䅯䅂䍁䅧䅯䉹䅉䅁䅅䅁䉁䅁䅁兂偃⭩偑䅺偣䅑杷允䅁䅁䅕䅁䑁䅁䅷䅁䭁䉁䅉䅁䭁佁䭧䅁䭁佁䭙䅁䭁佁䭣䅁䉁䅁䅁允䅁䅁䅯杂䅳䅁杷允䅁䅁䅍䅁䑁䅁䅷䅁䭁䵁䉣䅁䭁䍁䝑䅁䉁䅁䅁允䅁䅁䅯硬䅫䅁杷允䅁䅁䅍䅁䑁䅁䅷䅁䭁䙁䱧䅁䭁䉁䝧䅁䉁䅁䅁允䅁䅁䅯杓䅙䅁杷允䅁䅁䅍䅁䑁䅁䅷䅁䭁䍁余䅁䭁䉁䜴䅁䉁䅁䅁允䅁䅁䅯来䅣䅁杷允䅁䅁䅍䅁䑁䅁䅷䅁䭁䙁䘸䅁䭁䉁䝧䅁䉁䅁䅁允䅁䅁䅯兇䅙䅁杷允䅁䅁䅕䅁䑁䅁䅷䅁䭁䙁䱁䅁䭁佁䭯䅁䭁佁䭙䅁䭁佁䭳䅁䉁䅁䅁允䅁䅁䅯䅅䅑䅁杷允䅁䅁䅍䅁䑁䅁䅷䅁䭁䩁乁䅁䭁䉁䝧䅁䉁䅁䅁允䅁䅁䅯兏䅙䅁杷允䅁䅁䅕䅁䑁䅁䅷䅁䭁䍁䈴䅁䭁佁䭯䅁䭁佁䭙䅁䭁佁䭳䅁䉁䅁䅁允䅁䅁䅣䅁䅁䍁噂欵䵁䅉䅅䅁䑁䅁䅁睁䵁䅁䅁权楄睄䅁权歁杂䅁允䅁䅁䅅䅁䭁䍁䡙䅁䵁䅉䅅䅁䕁䅁䅁睁䵁䅁䅁权獁允䅁权䉁杁䅁权䙁杁䅁允䅁䅁䅅䅁䙁䝁奤䕬汵甹䄱䍄䉁䅁䅁兂䅁䅁䅍䅄䅁䅁䅯杓䅅䅁䅯儵䅯䅁䅯朵䅯䅁䅯眵䅯䅁䅅䅁䉁䅁䅁权㑁睃䅁䍄䉁䅁䅁睁䅁䅁䅍䅄䅁䅁䅯䅣䅅䅁䅯䅇䅙䅁䅅䅁䉁䅁䅁权䕂杂䅁䍄䉁䅁䅁兂䅁䅁䅍䅄䅁䅁䅯兴䄸䅁䅯儶䅯䅁䅯朵䅯䅁䅯眵䅯䅁䅅䅁䉁䅁䅁权允䅂䅁䍄䉁䅁䅁睁䅁䅁䅍䅄䅁䅁䅯兑䅁䅁䅯䅊䅙䅁䅅䅁䉁䅁䅁权允䅂䅁䍄䉁䅁䅁睁䅁䅁䅍䅄䅁䅁䅯䅗䅳䅁䅯杇䅙䅁䅅䅁䉁䅁䅁权敂杂䅁䍄䉁䅁䅁睁䅁䅁䅍䅄䅁䅁䅯兯䅁䅁䅯杇䅙䅁䅅䅁䉁䅁䅁权㝂杂䅁䍄䉁䅁䅁兂䅁䅁䅍䅄䅁䅁䅯朳䅁䅁䅯䄶䅯䅁䅯朵䅯䅁䅯眵䅯䅁䅅䅁䉁䅁䅁权䝁睃䅁䍄䉁䅁䅁兂䅁䅁䅍䅄䅁䅁䅯䅦䄴䅁䅯剸䅉䅁䅯䅂䍁䅧䅯䉹䅉䅁䅅䅁䉁䅁䅁兂权住礰杲䵕䅑杷允䅁䅁䅕䅁䑁䅁䅷䅁䭁䉁偑䅁䭁䵁即䅁䭁䅁䅑潁䭁䵁卧䅁䉁䅁䅁允䅁䅁䅕䡰㥁瑃橦し䵁䅉䅅䅁䑁䅁䅁睁䵁䅁䅁权㑄兂䅁权慁杂䅁允䅁䅁䅅䅁䭁䵁䝁䅁䵁䅉䅅䅁䙁䅁䅁睁䵁䅁䅁权㝄䅄䅁权䱄杅䅁权䕁䅁䅋权䩄杅䅁允䅁䅁䅅䅁䙁䵁ㅐ䙋偹汷䅬䍄䉁䅁䅁睁䅁䅁䅍䅄䅁䅁䅯兪䅕䅁䅯䅇䅙䅁䅅䅁䉁䅁䅁权瑁杂䅁䍄䉁䅁䅁睁䅁䅁䅍䅄䅁䅁䅯杍䄰䅁䅯䅇䅙䅁䅅䅁䉁䅁䅁权䩂睂䅁䍄䉁䅁䅁睁䅁䅁䅍䅄䅁䅁䅯䅗䅳䅁䅯䅈䅙䅁䅅䅁䉁䅁䅁权䡂杂䅁䍄䉁䅁䅁兂䅁䅁䅍䅄䅁䅁䅯儳䅁䅁䅯儵䅯䅁䅯朵䅯䅁䅯眵䅯䅁䅅䅁䉁䅁䅁权㑁睃䅁䍄䉁䅁䅁睁䅁䅁䅍䅄䅁䅁䅯兤䅳䅁䅯䅈䅙䅁䅅䅁䉁䅁䅁权䑁睂䅁䍄䉁䅁䅁睁䅁䅁䅍䅄䅁䅁䅯睉䄰䅁䅯䅈䅙䅁䅅䅁䉁䅁䅁权癃杂䅁䍄䉁䅁䅁睁䅁䅁䅍䅄䅁䅁䅯兯䅁䅁䅯䅈䅙䅁䅅䅁䉁䅁䅁权㝂杂䅁䍄䉁䅁䅁兂䅁䅁䅍䅄䅁䅁䅯朵䄰䅁䅯䄷䅯䅁䅯朵䅯䅁䅯眵䅯䅁䅅䅁䉁䅁䅁权允䅂䅁䍄䉁䅁䅁睁䅁䅁䅍䅄䅁䅁䅯睱䅅䅁䅯杊䅙䅁䅅䅁䉁䅁䅁杄䵁䅁䅁睎㑁䍁䄴䅎㑁䅁䅁䍄䉁䅁䅁睁䅁䅁䅍䅄䅁䅁䅯杷䅅䅁䅯杇䅙䅁䅅䅁䉁䅁䅁权䅄杂䅁䍄䉁䅁䅁睁䅁䅁䅍䅄䅁䅁䅯杆䄰䅁䅯杈䅙䅁䅅䅁䉁䅁䅁权佃睂䅁䍄䉁䅁䅁兂䅁䅁䅍䅄䅁䅁䅯睓䅅䅁䅯朶䅯䅁䅯朵䅯䅁䅯眶䅯䅁䅅䅁䉁䅁䅁睂䅁䅁䅁䑙浲䅑杷允䅁䅁䅕䅁䑁䅁䅷䅁䭁䱁伴䅁䭁佁䭫䅁䭁佁䭙䅁䭁佁䭣䅁䉁䅁䅁允䅁䅁䅯桁䅫䅁杷允䅁䅁䅍䅁䑁䅁䅷䅁䭁䍁䙳䅁䭁䉁䝯䅁䉁䅁䅁允䅁䅁䅯材䅙䅁杷允䅁䅁䅑䅁䑁䅁䅷䅁䭁䝁䅳䅁䭁䉁䅅䅁䭁䅁䅕䅁䉁䅁䅁允䅁䅁䄴䅆䅁䑁䅉䅎㍁䑁䅙䅍睁䑁䅁䅍睁䅁䅁䍄䉁䅁䅁䅂䅁䅁䅍䅄䅁䅁䅯末䅁䅁䅯允䅉䅁䅯杁䅉䅁䅅䅁䉁䅁䅁兂䅂买⬹䭉䉑兑杷允䅁䅁䅕䅁䑁䅁䅷䅁䭁䕁䉣䅁䭁䵁单䅁䭁䅁䅑潁䭁䵁卫䅁䉁䅁䅁允䅁䅁䅕時楎䥉䡵啁䵁䅉䅅䅁䑁䅁䅁睁䵁䅁䅁权汁兂䅁权歁杂䅁允䅁䅁䅅䅁䭁䭁䜴䅁䵁䅉䅅䅁䙁䅁䅁睁䵁䅁䅁权剃允䅁权䙄杅䅁权䕁䅁䅋权䥄杅䅁允䅁䅁䅅䅁䙁䙁䥢奣䱸䉵䅂䍄䉁䅁䅁兂䅁䅁䅍䅄䅁䅁䅯杮䄰䅁䅯儵䅯䅁䅯朵䅯䅁䅯眵䅯䅁䅅䅁䉁䅁䅁权㉁睃䅁䍄䉁䅁䅁兂䅁䅁䅍䅄䅁䅁䅯兆䄰䅁䅯儷䅯䅁䅯朵䅯䅁䅯眵䅯䅁䅅䅁䉁䅁䅁权允䅂䅁䍄䉁䅁䅁睁䅁䅁䅍䅄䅁䅁䅯杙䅷䅁䅯杇䅙䅁䅅䅁䉁䅁䅁权䑄杂䅁䍄䉁䅁䅁䅂䅁䅁䅍䅄䅁䅁䅯儱䅁䅁䅯充䅁䅁䅯兂䅁䅁䅅䅁䉁䅁䅁杄奁䅁䅁免ㅁ䑁䅣免㍁䑁䅣睎㍁䑁䅣兎睁䅁䅁䍄䉁䅁䅁兂䅁䅁䅍䅄䅁䅁䅯䅈䄰䅁䅯剸䅉䅁䅯䅂䍁䅧䅯䉹䅉䅁䅅䅁䉁䅁䅁兂塃䅉契㤰塁䅑杷允䅁䅁䅕䅁䑁䅁䅷䅁䭁䉁乙䅁䭁佁䬰䅁䭁佁䭙䅁䭁佁䭣䅁䉁䅁䅁允䅁䅁䅣䅁䅁䅁啁欵䵁䅉䅅䅁䙁䅁䅁睁䵁䅁䅁权呂兂䅁权瑄权䅁权浄权䅁权湄权䅁允䅁䅁䅅䅁䡁䅁䅁䅁杁敹䅖䍄䉁䅁䅁睁䅁䅁䅍䅄䅁䅁䅯睇䄴䅁䅯杊䅙䅁䅅䅁䉁䅁䅁杄䵁䅁䅁兏祁䍁䄴䅏㑁䅁䅁䍄䉁䅁䅁䅂䅁䅁䅍䅄䅁䅁䅯睡䅕䅁䅯睈䅙䅁䅯䅉䅙䅁䅅䅁䉁䅁䅁权坃睂䅁䍄䉁䅁䅁兂䅁䅁䅍䅄䅁䅁䅯入䄴䅁䅯䄶䅯䅁䅯朵䅯䅁䅯眵䅯䅁䅅䅁䉁䅁䅁权允䅂䅁䍄䉁䅁䅁睁䅁䅁䅍䅄䅁䅁䅯䄳䅁䅁䅯䅇䅙䅁䅅䅁䉁䅁䅁权灁杂䅁䍄䉁䅁䅁䅂䅁䅁䅍䅄䅁䅁䅯睹䅁䅁䅯䅂䅁䅁䅯䅂䅉䅁䅅䅁䉁䅁䅁兂䅁䅁䅃村㙰兑杷允䅁䅁䅕䅁䑁䅁䅷䅁䭁䑁䵯䅁䭁佁䬰䅁䭁佁䭙䅁䭁佁䭣䅁䉁䅁䅁允䅁䅁䅯䅅䅑䅁杷允䅁䅁䅍䅁䑁䅁䅷䅁䭁䙁䱧䅁䭁䉁䜴䅁䉁䅁䅁允䅁䅁䅯眳䅣䅁杷允䅁䅁䅍䅁䑁䅁䅷䅁䭁乁䵕䅁䭁䍁䝑䅁䉁䅁䅁允䅁䅁䅯䄰䅫䅁杷允䅁䅁䅍䅁䑁䅁䅷䅁䭁䡁䱉䅁䭁䉁䝧䅁䉁䅁䅁允䅁䅁䅯兇䅙䅁杷允䅁䅁䅕䅁䑁䅁䅷䅁䭁䕁䉯䅁䭁䵁即䅁䭁䅁䅑潁䭁䵁卧䅁䉁䅁䅁允䅁䅁䅕牕敧敨剳さ䵁䅉䅅䅁䑁䅁䅁睁䵁䅁䅁权ㅃ䅁䅁权捁杂䅁允䅁䅁䅅䅁䭁䡁䝣䅁䵁䅉䅅䅁䕁䅁䅁睁䵁䅁䅁权䙂允䅁权䕁䅁䅁权䙁䅁䅁允䅁䅁䅅䅁䙁䅁䅁䅁䩁漫䈹䍄䉁䅁䅁兂䅁䅁䅍䅄䅁䅁䅯免䄴䅁䅯朶䅯䅁䅯朵䅯䅁䅯眶䅯䅁䅅䅁䉁䅁䅁权允䅂䅁䍄䉁䅁䅁兂䅁䅁䅍䅄䅁䅁䅯杧䅷䅁䅯儶䅯䅁䅯朵䅯䅁䅯眵䅯䅁䅅䅁䉁䅁䅁权允䅂䅁䍄䉁䅁䅁睁䅁䅁䅍䅄䅁䅁䅯睓䅁䅁䅯杈䅙䅁䅅䅁䉁䅁䅁权祂杂䅁䍄䉁䅁䅁兂䅁䅁䅍䅄䅁䅁䅯兹䅅䅁䅯儷䅯䅁䅯朵䅯䅁䅯眵䅯䅁䅅䅁䉁䅁䅁权允䅂䅁䍄䉁䅁䅁䅂䅁䅁䅍䅄䅁䅁䅯睫䅕䅁䅯睈䅙䅁䅯䅉䅙䅁䅅䅁䉁䅁䅁权䕁䅃䅁䍄䉁䅁䅁兂䅁䅁䅍䅄䅁䅁䅯兺䅳䅁䅯䄶䅯䅁䅯朵䅯䅁䅯眵䅯䅁䅅䅁䉁䅁䅁权允䅂䅁䍄䉁䅁䅁睁䅁䅁䅍䅄䅁䅁䅯䅳䅅䅁䅯杇䅙䅁䅅䅁䉁䅁䅁权瑁杂䅁䍄䉁䅁䅁睁䅁䅁䅍䅄䅁䅁䅯睭䄴䅁䅯䅈䅙䅁䅅䅁䉁䅁䅁权煄杂䅁䍄䉁䅁䅁兂䅁䅁䅍䅄䅁䅁䅯杢䅅䅁䅯䄶䅯䅁䅯朵䅯䅁䅯眵䅯䅁䅅䅁䉁䅁䅁权允䅂䅁䍄䉁䅁䅁兂䅁䅁䅍䅄䅁䅁䅯六䅁䅁䅯硹䅉䅁䅯䅂䍁䅧䅯䉹䅉䅁䅅䅁䉁䅁䅁兂䙃ㄶ㑇汈兖䅑杷允䅁䅁䅕䅁䑁䅁䅷䅁䭁佁䙍䅁䭁佁䭧䅁䭁佁䭙䅁䭁佁䭣䅁䉁䅁䅁允䅁䅁䅯李䅳䅁杷允䅁䅁䅍䅁䑁䅁䅷䅁䭁䙁䱧䅁䭁䍁䝙䅁䉁䅁䅁允䅁䅁䄴䅄䅁䑁䅫兎畁䑁䅅兎䅁䅁杷允䅁䅁䅍䅁䑁䅁䅷䅁䭁䩁䵷䅁䭁䉁䝷䅁䉁䅁䅁允䅁䅁䅯杋䅙䅁杷允䅁䅁䅕䅁䑁䅁䅷䅁䭁偁䙙䅁䭁佁䬰䅁䭁佁䭙䅁䭁佁䭣䅁䉁䅁䅁允䅁䅁䅣䅁䅁䝁䱄唵䵁䅉䅅䅁䕁䅁䅁睁䵁䅁䅁权歃䅁䅁权剁䅁䅁权䕁杁䅁允䅁䅁䅅䅁佁䉁䅑䅁穁䑁䅑兏ぁ䑁䅁䅍睁䑁䅁䅍䅁䅁杷允䅁䅁䅑䅁䑁䅁䅷䅁䭁䵁䵅䅁䭁䉁䜸䅁䭁䍁䝁䅁䉁䅁䅁允䅁䅁䅯杵䅙䅁杷允䅁䅁䅕䅁䑁䅁䅷䅁䭁䥁伸䅁䭁䵁即䅁䭁䅁䅑潁䭁䵁卧䅁䉁䅁䅁允䅁䅁䅕呣䬰㘱奍す䵁䅉䅅䅁䙁䅁䅁睁䵁䅁䅁权杂允䅁权獄权䅁权浄权䅁权湄权䅁允䅁䅁䅅䅁䭁䉁䕁䅁䵁䅉䅅䅁䙁䅁䅁睁䵁䅁䅁权奂睃䅁权汄权䅁权浄权䅁权湄权䅁允䅁䅁䅅䅁䭁䉁䕁䅁䵁䅉䅅䅁䑁䅁䅁睁䵁䅁䅁权䑁允䅁权敁杂䅁允䅁䅁䅅䅁䭁佁䜰䅁䵁䅉䅅䅁䙁䅁䅁睁䵁䅁䅁权摂兂䅁权瑄权䅁权浄权䅁权湄权䅁允䅁䅁䅅䅁䡁䅁䅁䅁杁畐䅚䍄䉁䅁䅁睁䅁䅁䅍䅄䅁䅁䅯䅂䅅䅁䅯杈䅙䅁䅅䅁䉁䅁䅁权剄杂䅁䍄䉁䅁䅁䅂䅁䅁䅍䅄䅁䅁䅯杳䅅䅁䅯权䅁䅁䅯兂䅁䅁䅅䅁䉁䅁䅁兂䩃坑汄䌰㝌睐杷允䅁䅁䅕䅁䑁䅁䅷䅁䭁䭁䅅䅁䭁佁䭫䅁䭁佁䭙䅁䭁佁䭣䅁䉁䅁䅁允䅁䅁䅯䅎䄰䅁杷允䅁䅁䅕䅁䑁䅁䅷䅁䭁佁佅䅁䭁佁䭯䅁䭁佁䭙䅁䭁佁䭳䅁䉁䅁䅁允䅁䅁䅣䅁䅁䍁啂欵䵁䅉䅅䅁䕁䅁䅁睁䵁䅁䅁权い权䅁权晁杂䅁权杁杂䅁允䅁䅁䅅䅁䭁䡁䡅䅁䵁䅉䅅䅁䙁䅁䅁睁䵁䅁䅁权啁允䅁权汄权䅁权浄权䅁权湄权䅁允䅁䅁䅅䅁䭁䅁䰰䅁䵁䅉䅅䅁䙁䅁䅁睁䵁䅁䅁权噁允䅁权汄权䅁权浄权䅁权湄权䅁允䅁䅁䅅䅁䭁䅁䰰䅁䵁䅉䅅䅁䙁䅁䅁睁䵁䅁䅁权硂允䅁权䙄杅䅁权䕁䅁䅋权䩄杅䅁允䅁䅁䅅䅁䙁偁畡佄㕢档䅚䍄䉁䅁䅁睁䅁䅁䅍䅄䅁䅁䅯朳䅷䅁䅯䅊䅙䅁䅅䅁䉁䅁䅁权䥁睂䅁䍄䉁䅁䅁睁䅁䅁䅍䅄䅁䅁䅯睮䅑䅁䅯䅇䅙䅁䅅䅁䉁䅁䅁权婁杂䅁䍄䉁䅁䅁兂䅁䅁䅍䅄䅁䅁䅯兵䅁䅁䅯剸䅉䅁䅯䅂䍁䅧䅯䉹䅉䅁䅅䅁䉁䅁䅁兂奂則歑杩何䅑杷允䅁䅁䅕䅁䑁䅁䅷䅁䭁䍁䙷䅁䭁佁䬰䅁䭁佁䭙䅁䭁佁䭣䅁䉁䅁䅁允䅁䅁䅯䅅䅑䅁杷允䅁䅁䅍䅁䑁䅁䅷䅁䭁䥁䵑䅁䭁䍁䝙䅁䉁䅁䅁允䅁䅁䄴杄䅁䑁䅅䅍祁䍁䄴睍㍁䅁䅁䍄䉁䅁䅁兂䅁䅁䅍䅄䅁䅁䅯䅌䅁䅁䅯朶䅯䅁䅯朵䅯䅁䅯眶䅯䅁䅅䅁䉁䅁䅁睂䅁䅁䅁䑑洷䅑杷允䅁䅁䅍䅁䑁䅁䅷䅁䭁乁䴸䅁䭁䍁䝑䅁䉁䅁䅁允䅁䅁䅯䉮䅫䅁杷允䅁䅁䅕䅁䑁䅁䅷䅁䭁䑁䘰䅁䭁佁䭧䅁䭁佁䭙䅁䭁佁䭣䅁䉁䅁䅁允䅁䅁䅯杂䅳䅁杷允䅁䅁䅕䅁䑁䅁䅷䅁䭁䭁䅅䅁䭁佁䬰䅁䭁佁䭙䅁䭁佁䭣䅁䉁䅁䅁允䅁䅁䅣䅁䅁䍁睃唵䵁䅉䅅䅁䙁䅁䅁睁䵁䅁䅁权偃兂䅁权䙄杅䅁权䕁䅁䅋权䥄杅䅁允䅁䅁䅅䅁䙁䡁摤ふ剧䉗䅂䍄䉁䅁䅁兂䅁䅁䅍䅄䅁䅁䅯儸䅁䅁䅯硹䅉䅁䅯䅂䍁䅧䅯剹䅉䅁䅅䅁䉁䅁䅁兂䙃ㄶ㑇橈楖䅑杷允䅁䅁䅕䅁䑁䅁䅷䅁䭁䡁䉧䅁䭁佁䭧䅁䭁佁䭙䅁䭁佁䭣䅁䉁䅁䅁允䅁䅁䅯杂䅳䅁杷允䅁䅁䅕䅁䑁䅁䅷䅁䭁䵁䉷䅁䭁佁䭕䅁䭁佁䭙䅁䭁佁䭣䅁䉁䅁䅁允䅁䅁䅯䅏䅳䅁杷允䅁䅁䅍䅁䑁䅁䅷䅁䭁䅁䉕䅁䭁䉁䝧䅁䉁䅁䅁允䅁䅁䅯兇䅙䅁杷允䅁䅁䅕䅁䑁䅁䅷䅁䭁䉁䉧䅁䭁佁䭧䅁䭁佁䭙䅁䭁佁䭣䅁䉁䅁䅁允䅁䅁䅯杂䅳䅁杷允䅁䅁䅕䅁䑁䅁䅷䅁䭁䩁䕅䅁䭁䵁即䅁䭁䅁䅑潁䭁䵁卧䅁䉁䅁䅁允䅁䅁䅕牕敧敨桴䕖䵁䅉䅅䅁䙁䅁䅁睁䵁䅁䅁权療兄䅁权灄权䅁权浄权䅁权湄权䅁允䅁䅁䅅䅁䭁䉁䕁䅁䵁䅉䅅䅁䑁䅁䅁睁䵁䅁䅁权硂允䅁权慁杂䅁允䅁䅁䅅䅁䭁䕁䝳䅁䵁䅉䅅䅁䕁䅁䅁睁䵁䅁䅁权瑁允䅁权䭁䅁䅁权䕁杁䅁允䅁䅁䅅䅁䙁䵁桵扒穢匯䅮䍄䉁䅁䅁兂䅁䅁䅍䅄䅁䅁䅯睘䄰䅁䅯䄷䅯䅁䅯朵䅯䅁䅯眵䅯䅁䅅䅁䉁䅁䅁睂䅁䅁䅁䉙洯䅑杷允䅁䅁䅍䅁䑁䅁䅷䅁䭁乁䈸䅁䭁䍁䝑䅁䉁䅁䅁允䅁䅁䅯睗䅯䅁杷允䅁䅁䅍䅁䑁䅁䅷䅁䭁䱁䕑䅁䭁䍁䝑䅁䉁䅁䅁允䅁䅁䅯䅅䅑䅁杷允䅁䅁䅕䅁䑁䅁䅷䅁䭁䵁䰴䅁䭁佁䭫䅁䭁佁䭙䅁䭁佁䭣䅁䉁䅁䅁允䅁䅁䅯䅅䅑䅁杷允䅁䅁䅕䅁䑁䅁䅷䅁䭁䉁䵷䅁䭁佁䭧䅁䭁佁䭙䅁䭁佁䭣䅁䉁䅁䅁允䅁䅁䅯杂䅳䅁杷允䅁䅁䅕䅁䑁䅁䅷䅁䭁䅁䉫䅁䭁佁䬰䅁䭁佁䭙䅁䭁佁䭣䅁䉁䅁䅁允䅁䅁䅣䅁䅁䍁呂欵䵁䅉䅅䅁䑁䅁䅁睁䵁䅁䅁权睁䅁䅁权捁杂䅁允䅁䅁䅅䅁䭁䱁䜰䅁䵁䅉䅅䅁䑁䅁䅁睁䵁䅁䅁权祂兄䅁权慁杂䅁允䅁䅁䅅䅁䭁䕁䝳䅁䵁䅉䅅䅁䑁䅁䅁睁䵁䅁䅁权㥂睃䅁权捁杂䅁允䅁䅁䅅䅁䭁䡁䝳䅁䵁䅉䅅䅁䑁䅁䅁睁䵁䅁䅁权㍂兄䅁权捁杂䅁允䅁䅁䅅䅁䭁䉁䥍䅁䵁䅉䅅䅁䑁䅁䅁睁䵁䅁䅁权䅃兄䅁权敁杂䅁允䅁䅁䅅䅁䭁䝁䝕䅁䵁䅉䅅䅁䑁䅁䅁睁䵁䅁䅁权浂䅁䅁权敁杂䅁允䅁䅁䅅䅁䭁䥁䜸䅁䵁䅉䅅䅁䙁䅁䅁睁䵁䅁䅁权あ䅅䅁权煄权䅁权浄权䅁权牄权䅁允䅁䅁䅅䅁䭁䉁䕁䅁䵁䅉䅅䅁䙁䅁䅁睁䵁䅁䅁权兂兂䅁权汄权䅁权浄权䅁权湄权䅁允䅁䅁䅅䅁䭁䑁䱧䅁䵁䅉䅅䅁䙁䅁䅁睁䵁䅁䅁权䅄允䅁权汄权䅁权浄权䅁权湄权䅁允䅁䅁䅅䅁䭁䑁䱧䅁䵁䅉䅅䅁䙁䅁䅁睁䵁䅁䅁权㙁䅄䅁权潄权䅁权浄权䅁权湄权䅁允䅁䅁䅅䅁䭁䉁䕁䅁䵁䅉䅅䅁䙁䅁䅁睁䵁䅁䅁权噂允䅁权獄权䅁权浄权䅁权湄权䅁允䅁䅁䅅䅁䡁䅁䅁䅁䅂何䅚䍄䉁䅁䅁睁䅁䅁䅍䅄䅁䅁䅯杁䅙䅁䅯䅊䅙䅁䅅䅁䉁䅁䅁权允䅂䅁䍄䉁䅁䅁睁䅁䅁䅍䅄䅁䅁䅯䅵䅅䅁䅯杇䅙䅁䅅䅁䉁䅁䅁权敂杂䅁䍄䉁䅁䅁兂䅁䅁䅍䅄䅁䅁䅯硐䅫䅁䅯儵䅯䅁䅯朵䅯䅁䅯眵䅯䅁䅅䅁䉁䅁䅁权㍁睃䅁䍄䉁䅁䅁兂䅁䅁䅍䅄䅁䅁䅯杖䅳䅁䅯儵䅯䅁䅯朵䅯䅁䅯眵䅯䅁䅅䅁䉁䅁䅁权允䅂䅁䍄䉁䅁䅁兂䅁䅁䅍䅄䅁䅁䅯朲䅁䅁䅯硹䅉䅁䅯䅂䍁䅧䅯䉹䅉䅁䅅䅁䉁䅁䅁兂捂㡪ㅌ之典䅑杷允䅁䅁䅕䅁䑁䅁䅷䅁䭁佁䙣䅁䭁佁䬰䅁䭁佁䭙䅁䭁佁䭣䅁䉁䅁䅁允䅁䅁䅣䅁䅁䥁浃唵䵁䅉䅅䅁䙁䅁䅁睁䵁䅁䅁权䥃䅄䅁权煄权䅁权浄权䅁权牄权䅁允䅁䅁䅅䅁䡁䅁䅁䅁杂救䅚䍄䉁䅁䅁兂䅁䅁䅍䅄䅁䅁䅯杮䅑䅁䅯剸䅉䅁䅯䅂䍁䅧䅯剹䅉䅁䅅䅁䉁䅁䅁兂煄汐婯吱副䅑杷允䅁䅁䅕䅁䑁䅁䅷䅁䭁佁䵕䅁䭁䵁单䅁䭁䅁䅑潁䭁䵁卫䅁䉁䅁䅁允䅁䅁䅕䭺䱑坧䨲お䵁䅉䅅䅁䕁䅁䅁睁䵁䅁䅁权䭁兇䅁权剁䅁䅁权䕁杁䅁允䅁䅁䅅䅁佁䉁䅑䅁祁䑁䅅兏㕁䑁䅙兎睁䑁䅁䅍䅁䅁杷允䅁䅁䅍䅁䑁䅁䅷䅁䭁䉁允䅁䭁䉁䝧䅁䉁䅁䅁允䅁䅁䅯杓䅙䅁杷允䅁䅁䅕䅁䑁䅁䅷䅁䭁乁䉫䅁䭁䵁单䅁䭁䅁䅑潁䭁䵁卫䅁䉁䅁䅁允䅁䅁䅕畤敷癁䍗䕁䵁䅉䅅䅁䙁䅁䅁睁䵁䅁䅁权⭃睃䅁权汄权䅁权浄权䅁权湄权䅁允䅁䅁䅅䅁䭁䭁䱕䅁䵁䅉䅅䅁䙁䅁䅁睁䵁䅁䅁权晃䅂䅁权䙄杅䅁权䕁䅁䅋权䩄杅䅁允䅁䅁䅅䅁䙁䙁䩨㥭牊硒䅆䍄䉁䅁䅁睁䅁䅁䅍䅄䅁䅁䅯兑䅁䅁䅯䅇䅙䅁䅅䅁䉁䅁䅁权灁杂䅁䍄䉁䅁䅁䅂䅁䅁䅍䅄䅁䅁䅯睤䅅䅁䅯权䅁䅁䅯兂䅁䅁䅅䅁䉁䅁䅁兂卂䉵䘶㤶塅䅑杷允䅁䅁䅕䅁䑁䅁䅷䅁䭁䍁䉫䅁䭁䵁单䅁䭁䅁䅑潁䭁䵁卧䅁䉁䅁䅁允䅁䅁䅕卓䤴䝸㈯啅䵁䅉䅅䅁䙁䅁䅁睁䵁䅁䅁权癃䅂䅁权瑄权䅁权浄权䅁权湄权䅁允䅁䅁䅅䅁䡁䅁䅁䅁䅃⬸䅖䍄䉁䅁䅁兂䅁䅁䅍䅄䅁䅁䅯睹䅕䅁䅯硹䅉䅁䅯䅂䍁䅧䅯䉹䅉䅁䅅䅁䉁䅁䅁兂啁歲桦橥歒䅑杷允䅁䅁䅕䅁䑁䅁䅷䅁䭁䑁乣䅁䭁佁䬰䅁䭁佁䭙䅁䭁佁䭣䅁䉁䅁䅁允䅁䅁䅯䅅䅑䅁杷允䅁䅁䅑䅁䑁䅁䅷䅁䭁乁䅯䅁䭁䉁䜸䅁䭁䍁䝁䅁䉁䅁䅁允䅁䅁䅯䅭䅣䅁杷允䅁䅁䅕䅁䑁䅁䅷䅁䭁䵁䕷䅁䭁佁䭯䅁䭁佁䭙䅁䭁佁䭳䅁䉁䅁䅁允䅁䅁䅯䅅䅑䅁杷允䅁䅁䅕䅁䑁䅁䅷䅁䭁䩁䉯䅁䭁佁䭯䅁䭁佁䭙䅁䭁佁䭳䅁䉁䅁䅁允䅁䅁䅣䅁䅁䥁捂欵䵁䅉䅅䅁䙁䅁䅁睁䵁䅁䅁权楁兇䅁权䙄杅䅁权䕁䅁䅋权䥄杅䅁允䅁䅁䅅䅁䙁䕁〷䱺㔸䉌䅴䍄䉁䅁䅁睁䅁䅁䅍䅄䅁䅁䅯桮䅫䅁䅯杊䅙䅁䅅䅁䉁䅁䅁杄䵁䅁䅁睎穁䍁䄴睎㍁䅁䅁䍄䉁䅁䅁兂䅁䅁䅍䅄䅁䅁䅯杉䄴䅁䅯剸䅉䅁䅯䅂䍁䅧䅯䉹䅉䅁䅅䅁䉁䅁䅁兂睂穡塵㝬卧䅑杷允䅁䅁䅍䅁䑁䅁䅷䅁䭁䑁䉅䅁䭁䉁䝯䅁䉁䅁䅁允䅁䅁䅯材䅙䅁杷允䅁䅁䅑䅁䑁䅁䅷䅁䭁䍁䈴䅁䭁䅁䍅䅁䭁䅁䍍䅁䉁䅁䅁允䅁䅁䅕乓橸唶䕏唵䵁䅉䅅䅁䑁䅁䅁睁䵁䅁䅁权慁䅄䅁权歁杂䅁允䅁䅁䅅䅁䭁䱁慑䅁䵁䅉䅅䅁䙁䅁䅁睁䵁䅁䅁权㝃䅁䅁权潄权䅁权浄权䅁权湄权䅁允䅁䅁䅅䅁䭁䅁䱙䅁䵁䅉䅅䅁䕁䅁䅁睁䵁䅁䅁权䥃䅁䅁权䉁杁䅁权䑁杁䅁允䅁䅁䅅䅁䙁䥁䡉捙䉬攸䅚䍄䉁䅁䅁兂䅁䅁䅍䅄䅁䅁䅯眳䅁䅁䅯剸䅉䅁䅯䅂䍁䅧䅯䉹䅉䅁䅅䅁䉁䅁䅁兂䝁䉗䨴瀷⽄睐杷允䅁䅁䅕䅁䑁䅁䅷䅁䭁䝁䙣䅁䭁佁䭕䅁䭁佁䭙䅁䭁佁䭣䅁䉁䅁䅁允䅁䅁䅯䅅䅑䅁杷允䅁䅁䅑䅁䑁䅁䅷䅁䭁䉁䉉䅁䭁䅁䍅䅁䭁䅁䍉䅁䉁䅁䅁允䅁䅁䅕佷㘸樹坺䔲䵁䅉䅅䅁䙁䅁䅁睁䵁䅁䅁权敃䅂䅁权獄权䅁权浄权䅁权湄权䅁允䅁䅁䅅䅁䡁䅁䅁䅁杄⭇䅚䍄䉁䅁䅁兂䅁䅁䅍䅄䅁䅁䅯儫䅑䅁䅯儷䅯䅁䅯朵䅯䅁䅯眵䅯䅁䅅䅁䉁䅁䅁睂䅁䅁䅁䙧浈䅑杷允䅁䅁䅕䅁䑁䅁䅷䅁䭁䙁䱑䅁䭁䵁单䅁䭁䅁䅑潁䭁䵁卧䅁䉁䅁䅁允䅁䅁䅕呧䝤⽭癩う䵁䅉䅅䅁䑁䅁䅁睁䵁䅁䅁权剁允䅁权流杂䅁允䅁䅁䅅䅁佁䅁䅷䅁㑁䑁䅣杌睁䑁䅍䅁䵁䅉䅅䅁䑁䅁䅁睁䵁䅁䅁权䝄兂䅁权流杂䅁允䅁䅁䅅䅁佁䅁䄴䅁硁䑁䅁免畁䑁䅫䅏䅁䅁杷允䅁䅁䅕䅁䑁䅁䅷䅁䭁䅁䱅䅁䭁䵁即䅁䭁䅁䅑潁䭁䵁卫䅁䉁䅁䅁允䅁䅁䅕積積積牏䕙䵁䅉䅅䅁䑁䅁䅁睁䵁䅁䅁权潂兂䅁权流杂䅁允䅁䅁䅅䅁佁䅁䅯䅁㕁䑁䅣杌祁䅁䅁䍄䉁䅁䅁兂䅁䅁䅍䅄䅁䅁䅯睰䅅䅁䅯䄷䅯䅁䅯朵䅯䅁䅯眵䅯䅁䅅䅁䉁䅁䅁睂䅁䅁䅁䍉洷䅑杷允䅁䅁䅑䅁䑁䅁䅷䅁䭁乁䅉䅁䭁䉁䅅䅁䭁䅁䅕䅁䉁䅁䅁允䅁䅁䄴䅆䅁䑁䅣䅎穁䑁䅅䅍睁䑁䅁䅍睁䅁䅁䍄䉁䅁䅁兂䅁䅁䅍䅄䅁䅁䅯朲䅁䅁䅯儷䅯䅁䅯朵䅯䅁䅯眵䅯䅁䅅䅁䉁䅁䅁睂䅁䅁䅁䕉浲䅑杷允䅁䅁䅍䅁䑁䅁䅷䅁䭁䱁䅑䅁䭁䉁䝯䅁䉁䅁䅁允䅁䅁䅯児䅙䅁杷允䅁䅁䅍䅁䑁䅁䅷䅁䭁乁䙯䅁䭁䉁䝯䅁䉁䅁䅁允䅁䅁䅯睷䅙䅁杷允䅁䅁䅕䅁䑁䅁䅷䅁䭁䙁䱍䅁䭁䵁即䅁䭁䅁䅑潁䭁䵁卧䅁䉁䅁䅁允䅁䅁䅕䭆䠵場㡲䕙䵁䅉䅅䅁䑁䅁䅁睁䵁䅁䅁权㡄允䅁权歁杂䅁允䅁䅁䅅䅁䭁䍁扫䅁䵁䅉䅅䅁䙁䅁䅁睁䵁䅁䅁权晄䅁䅁权䱄杅䅁权䕁䅁䅋权䥄杅䅁允䅁䅁䅅䅁䙁偁潙䥘䌯噒䅖䍄䉁䅁䅁兂䅁䅁䅍䅄䅁䅁䅯杯䅕䅁䅯硹䅉䅁䅯䅂䍁䅧䅯剹䅉䅁䅅䅁䉁䅁䅁兂硂児塲㑯摂䅑杷允䅁䅁䅕䅁䑁䅁䅷䅁䭁䉁伸䅁䭁䵁即䅁䭁䅁䅑潁䭁䵁卫䅁䉁䅁䅁允䅁䅁䅕灭婭婭剫䕚䵁䅉䅅䅁䑁䅁䅁睁䵁䅁䅁权䭃䅁䅁权慁杂䅁允䅁䅁䅅䅁䭁䙁䡁䅁䵁䅉䅅䅁䙁䅁䅁睁䵁䅁䅁权啂睃䅁权䱄杅䅁权䕁䅁䅋权䥄杅䅁允䅁䅁䅅䅁䙁䝁浚浚浚汖䅴䍄䉁䅁䅁睁䅁䅁䅍䅄䅁䅁䅯䅓䅁䅁䅯䅈䅙䅁䅅䅁䉁䅁䅁权祁杂䅁䍄䉁䅁䅁兂䅁䅁䅍䅄䅁䅁䅯䅎䅁䅁䅯硹䅉䅁䅯䅂䍁䅧䅯剹䅉䅁䅅䅁䉁䅁䅁兂㝂䭆䠵愴摰䅑杷允䅁䅁䅕䅁䑁䅁䅷䅁䭁䩁乣䅁䭁佁䭧䅁䭁佁䭙䅁䭁佁䭣䅁䉁䅁䅁允䅁䅁䅯䅅䅑䅁杷允䅁䅁䅕䅁䑁䅁䅷䅁䭁䑁䅁䅁䭁佁䭫䅁䭁佁䭙䅁䭁佁䭣䅁䉁䅁䅁允䅁䅁䅯䅃䄸䅁杷允䅁䅁䅕䅁䑁䅁䅷䅁䭁䙁䱍䅁䭁䵁即䅁䭁䅁䅑潁䭁䵁卫䅁䉁䅁䅁允䅁䅁䅕児塲㍯瑃じ䵁䅉䅅䅁䙁䅁䅁睁䵁䅁䅁权晄䅁䅁权䱄杅䅁权䕁䅁䅋权䩄杅䅁允䅁䅁䅅䅁䙁䥁䌯匹捨ㅦ䅨䍄䉁䅁䅁䅂䅁䅁䅍䅄䅁䅁䅯䅸䅁䅁䅯䅂䅁䅁䅯䅂䅉䅁䅅䅁䉁䅁䅁兂䅁䅁䅁乎穴兑杷允䅁䅁䅕䅁䑁䅁䅷䅁䭁䙁䱑䅁䭁䵁即䅁䭁䅁䅑潁䭁䵁卫䅁䉁䅁䅁允䅁䅁䅕積積積扏歙䵁䅉䅅䅁䕁䅁䅁睁䵁䅁䅁权湂䅁䅁权䭁䅁䅁权䕁杁䅁允䅁䅁䅅䅁䙁䩁奍䙂余兌䅚䍄䉁䅁䅁兂䅁䅁䅍䅄䅁䅁䅯睫䅅䅁䅯剸䅉䅁䅯䅂䍁䅧䅯䉹䅉䅁䅅䅁䉁䅁䅁兂卄䱬㝵煏捷䅑杷允䅁䅁䅕䅁䑁䅁䅷䅁䭁䙁䱕䅁䭁䵁即䅁䭁䅁䅑潁䭁䵁卫䅁䉁䅁䅁允䅁䅁䅕牕敧敨㕳歙䵁䅉䅅䅁䑁䅁䅁睁䵁䅁䅁权癃䅁䅁权歁杂䅁允䅁䅁䅅䅁䭁偁䠰䅁䵁䅉䅅䅁䑁䅁䅁睁䵁䅁䅁权晄䅁䅁权奁杂䅁允䅁䅁䅅䅁䭁䡁䝷䅁䵁䅉䅅䅁䑁䅁䅁睁䵁䅁䅁权啂睃䅁权奁杂䅁允䅁䅁䅅䅁䭁䕁䡫䅁䵁䅉䅅䅁䙁䅁䅁睁䵁䅁䅁权慄允䅁权灄权䅁权浄权䅁权湄权䅁允䅁䅁䅅䅁䭁佁䵣䅁䵁䅉䅅䅁䑁䅁䅁睁䵁䅁䅁权噂睃䅁权奁杂䅁允䅁䅁䅅䅁䭁䕁䝑䅁䵁䅉䅅䅁䑁䅁䅁睁䵁䅁䅁权䕄允䅁权歁杂䅁允䅁䅁䅅䅁䭁䑁䩉䅁䵁䅉䅅䅁䙁䅁䅁睁䵁䅁䅁权千䅄䅁权䙄杅䅁权䕁䅁䅋权䥄杅䅁允䅁䅁䅅䅁䙁䍁书㥡火卙䅊䍄䉁䅁䅁睁䅁䅁䅍䅄䅁䅁䅯睕䅳䅁䅯杇䅙䅁䅅䅁䉁䅁䅁权㡁杂䅁䍄䉁䅁䅁睁䅁䅁䅍䅄䅁䅁䅯眳䅁䅁䅯杇䅙䅁䅅䅁䉁䅁䅁权牁杂䅁䍄䉁䅁䅁睁䅁䅁䅍䅄䅁䅁䅯䅖䅳䅁䅯杇䅙䅁䅅䅁䉁䅁䅁权獂杂䅁䍄䉁䅁䅁睁䅁䅁䅍䅄䅁䅁䅯入䅳䅁䅯杈䅙䅁䅅䅁䉁䅁䅁权捂杂䅁䍄䉁䅁䅁兂䅁䅁䅍䅄䅁䅁䅯眫䅁䅁䅯剸䅉䅁䅯䅂䍁䅧䅯䉹䅉䅁䅅䅁䉁䅁䅁兂䅁䝨䭒㔯佣䅑杷允䅁䅁䅑䅁䑁䅁䅷䅁䭁䥁䅍䅁䭁䉁䜸䅁䭁䍁䝁䅁䉁䅁䅁允䅁䅁䅯杔䅙䅁杷允䅁䅁䅕䅁䑁䅁䅷䅁䭁䅁䉧䅁䭁䵁即䅁䭁䅁䅑潁䭁䵁卧䅁䉁䅁䅁允䅁䅁䅕浚浚浚坙䕚䵁䅉䅅䅁䑁䅁䅁睁䵁䅁䅁权晄䅁䅁权捁杂䅁允䅁䅁䅅䅁䭁䍁䝳䅁䵁䅉䅅䅁䕁䅁䅁睁䵁䅁䅁权呂允䅁权晁杂䅁权杁杂䅁允䅁䅁䅅䅁䭁䥁䩍䅁䵁䅉䅅䅁䑁䅁䅁睁䵁䅁䅁权杁睃䅁权奁杂䅁允䅁䅁䅅䅁䭁䑁䝫䅁䵁䅉䅅䅁䑁䅁䅁睁䵁䅁䅁权啂睃䅁权捁杂䅁允䅁䅁䅅䅁䭁䉁䥍䅁䵁䅉䅅䅁䕁䅁䅁睁䵁䅁䅁权慄允䅁权䉁杁䅁权䍁杁䅁允䅁䅁䅅䅁䙁䉁塏㡚临猱䅴䍄䉁䅁䅁睁䅁䅁䅍䅄䅁䅁䅯杭䅕䅁䅯杇䅙䅁䅅䅁䉁䅁䅁权婂杂䅁䍄䉁䅁䅁睁䅁䅁䅍䅄䅁䅁䅯兖䅳䅁䅯䅈䅙䅁䅅䅁䉁䅁䅁权煁杂䅁䍄䉁䅁䅁睁䅁䅁䅍䅄䅁䅁䅯䅏䄰䅁䅯䅊䅙䅁䅅䅁䉁䅁䅁权摃兇䅁䍄䉁䅁䅁兂䅁䅁䅍䅄䅁䅁䅯䅤䅅䅁䅯儷䅯䅁䅯朵䅯䅁䅯眵䅯䅁䅅䅁䉁䅁䅁睂䅁䅁䅁乯汦䅑杷允䅁䅁䅍䅁䑁䅁䅷䅁䭁乁䄸䅁䭁䉁䜴䅁䉁䅁䅁允䅁䅁䅯杭䅙䅁杷允䅁䅁䅍䅁䑁䅁䅷䅁䭁䙁䱑䅁䭁䉁䜴䅁䉁䅁䅁允䅁䅁䅯允䅧䅁杷允䅁䅁䅍䅁䑁䅁䅷䅁䭁䙁䱕䅁䭁䉁䜴䅁䉁䅁䅁允䅁䅁䅯兖䅙䅁杷允䅁䅁䅍䅁䑁䅁䅷䅁䭁䭁䙷䅁䭁䉁䝷䅁䉁䅁䅁允䅁䅁䅯杗䅙䅁杷允䅁䅁䅕䅁䑁䅁䅷䅁䭁佁䘴䅁䭁佁䬰䅁䭁佁䭙䅁䭁佁䭣䅁䉁䅁䅁允䅁䅁䅣䅁䅁䝁㝄唵䵁䅉䅅䅁䙁䅁䅁睁䵁䅁䅁权䭄䅄䅁权瑄权䅁权浄权䅁权湄权䅁允䅁䅁䅅䅁䭁䉁䕁䅁䵁䅉䅅䅁䑁䅁䅁睁䵁䅁䅁权捁兄䅁权奁杂䅁允䅁䅁䅅䅁䭁䕁䝯䅁䵁䅉䅅䅁䙁䅁䅁睁䵁䅁䅁权穄䅄䅁权潄权䅁权浄权䅁权湄权䅁允䅁䅁䅅䅁䭁䅁䱙䅁䵁䅉䅅䅁䑁䅁䅁睁䵁䅁䅁权䑃䅄䅁权奁杂䅁允䅁䅁䅅䅁䭁䑁䜰䅁䵁䅉䅅䅁䙁䅁䅁睁䵁䅁䅁权䱁允䅁权䙄杅䅁权䕁䅁䅋权䩄杅䅁允䅁䅁䅅䅁䙁䅁剁䐱婅兒䅬䍄䉁䅁䅁兂䅁䅁䅍䅄䅁䅁䅯杓䅕䅁䅯儷䅯䅁䅯朵䅯䅁䅯眵䅯䅁䅅䅁䉁䅁䅁睂䅁䅁䅁佑歄䅑杷允䅁䅁䅑䅁䑁䅁䅷䅁䭁䥁䙑䅁䭁䉁䜸䅁䭁䍁䝁䅁䉁䅁䅁允䅁䅁䅯眷䅙䅁杷允䅁䅁䅕䅁䑁䅁䅷䅁䭁䙁䱍䅁䭁佁䭧䅁䭁佁䭙䅁䭁佁䭣䅁䉁䅁䅁允䅁䅁䅯䅅䅑䅁杷允䅁䅁䅕䅁䑁䅁䅷䅁䭁佁䄸䅁䭁䵁即䅁䭁䅁䅑潁䭁䵁卧䅁䉁䅁䅁允䅁䅁䅕䅁䅁䅁䥁啙䵁䅉䅅䅁䑁䅁䅁睁䵁䅁䅁权䥂允䅁权流杂䅁允䅁䅁䅅䅁佁䅁䅷䅁㕁䑁䅕杌ㅁ䑁䅑䅁䵁䅉䅅䅁䙁䅁䅁睁䵁䅁䅁权晄䅁䅁权潄权䅁权浄权䅁权湄权䅁允䅁䅁䅅䅁䭁䅁䱙䅁䵁䅉䅅䅁䙁䅁䅁睁䵁䅁䅁权穂䅄䅁权瑄权䅁权浄权䅁权湄权䅁允䅁䅁䅅䅁䡁䅁䅁䅁杄敕䅖䍄䉁䅁䅁兂䅁䅁䅍䅄䅁䅁䅯䅖䅳䅁䅯䄶䅯䅁䅯朵䅯䅁䅯眵䅯䅁䅅䅁䉁䅁䅁权㉁睃䅁䍄䉁䅁䅁兂䅁䅁䅍䅄䅁䅁䅯兖䅳䅁䅯䄶䅯䅁䅯朵䅯䅁䅯眵䅯䅁䅅䅁䉁䅁䅁权允䅂䅁䍄䉁䅁䅁兂䅁䅁䅍䅄䅁䅁䅯兂䅅䅁䅯儷䅯䅁䅯朵䅯䅁䅯眵䅯䅁䅅䅁䉁䅁䅁睂䅁䅁䅁䭷橪䅑杷允䅁䅁䅕䅁䑁䅁䅷䅁䭁䑁偕䅁䭁䵁即䅁䭁䅁䅑潁䭁䵁卧䅁䉁䅁䅁允䅁䅁䅕場啯歲䉤啘䵁䅉䅅䅁䑁䅁䅁睁䵁䅁䅁权慂允䅁权慁杂䅁允䅁䅁䅅䅁䭁䙁䡁䅁䵁䅉䅅䅁䑁䅁䅁睁䵁䅁䅁权捄允䅁权流杂䅁允䅁䅁䅅䅁佁䅁䅷䅁穁䑁䅕杌祁䑁䅣䅁䵁䅉䅅䅁䕁䅁䅁睁䵁䅁䅁权佄兄䅁权晁杂䅁权杁杂䅁允䅁䅁䅅䅁䭁䱁䡅䅁䵁䅉䅅䅁䙁䅁䅁睁䵁䅁䅁权晄䅁䅁权灄权䅁权浄权䅁权湄权䅁允䅁䅁䅅䅁䭁䑁乯䅁䵁䅉䅅䅁䙁䅁䅁睁䵁䅁䅁权摄䅁䅁权䱄杅䅁权䕁䅁䅋权䥄杅䅁允䅁䅁䅅䅁䙁䝁浚浚浚氹䅸䍄䉁䅁䅁兂䅁䅁䅍䅄䅁䅁䅯兖䅳䅁䅯儶䅯䅁䅯朵䅯䅁䅯眵䅯䅁䅅䅁䉁䅁䅁权允䅂䅁䍄䉁䅁䅁兂䅁䅁䅍䅄䅁䅁䅯睗䅅䅁䅯朶䅯䅁䅯朵䅯䅁䅯眶䅯䅁䅅䅁䉁䅁䅁睂䅁䅁䅁䕧浌䅑杷允䅁䅁䅕䅁䑁䅁䅷䅁䭁䩁䱷䅁䭁佁䭧䅁䭁佁䭙䅁䭁佁䭣䅁䉁䅁䅁允䅁䅁䅯䅅䅑䅁杷允䅁䅁䅍䅁䑁䅁䅷䅁䭁䙁䙑䅁䭁䉁䝷䅁䉁䅁䅁允䅁䅁䅯杒䅣䅁杷允䅁䅁䅑䅁䑁䅁䅷䅁䭁䕁䈴䅁䭁䉁䅅䅁䭁䅁䍑䅁䉁䅁䅁允䅁䅁䄴䅆䅁䑁䅑䅍硁䑁䅙䅍睁䑁䅁䅍睁䅁䅁䍄䉁䅁䅁兂䅁䅁䅍䅄䅁䅁䅯睰䅁䅁䅯儷䅯䅁䅯朵䅯䅁䅯眵䅯䅁䅅䅁䉁䅁䅁睂䅁䅁䅁䅧浔䅑杷允䅁䅁䅑䅁䑁䅁䅷䅁䭁䭁䅕䅁䭁䉁䅅䅁䭁䅁䅕䅁䉁䅁䅁允䅁䅁䄴䅆䅁䑁䅉䅎穁䑁䅙睍ㅁ䑁䅁䅍睁䅁䅁䍄䉁䅁䅁䅂䅁䅁䅍䅄䅁䅁䅯䅹䅅䅁䅯充䅁䅁䅯䅂䅉䅁䅅䅁䉁䅁䅁杄啁䅁䅁睎硁䑁䅙䅏ㅁ䑁䅁䅍睁䑁䅁䅁䵁䅉䅅䅁䕁䅁䅁睁䵁䅁䅁权桂䅁䅁权䉁杁䅁权䍁杁䅁允䅁䅁䅅䅁䙁䡁慦倲瑒⼯䅸䍄䉁䅁䅁兂䅁䅁䅍䅄䅁䅁䅯杕䅁䅁䅯剸䅉䅁䅯䅂䍁䅧䅯剹䅉䅁䅅䅁䉁䅁䅁兂灁㑦塚硪剙䅑杷允䅁䅁䅕䅁䑁䅁䅷䅁䭁䙁䅫䅁䭁佁䭕䅁䭁佁䭙䅁䭁佁䭣䅁䉁䅁䅁允䅁䅁䅯材䅳䅁杷允䅁䅁䅕䅁䑁䅁䅷䅁䭁䙁䱍䅁䭁佁䭯䅁䭁佁䭙䅁䭁佁䭳䅁䉁䅁䅁允䅁䅁䅯䅅䅑䅁杷允䅁䅁䅕䅁䑁䅁䅷䅁䭁乁䄸䅁䭁佁䭯䅁䭁佁䭙䅁䭁佁䭳䅁䉁䅁䅁允䅁䅁䅣䅁䅁佁祁欵䵁䅉䅅䅁䙁䅁䅁睁䵁䅁䅁权㡁允䅁权汄权䅁权浄权䅁权湄权䅁允䅁䅁䅅䅁䭁䑁䱙䅁䵁䅉䅅䅁䑁䅁䅁睁䵁䅁䅁权䕃䅁䅁权歁杂䅁允䅁䅁䅅䅁䭁䱁婳䅁䵁䅉䅅䅁䑁䅁䅁睁䵁䅁䅁权噄兄䅁权歁杂䅁允䅁䅁䅅䅁䭁乁婣䅁䵁䅉䅅䅁䕁䅁䅁睁䵁䅁䅁权䅂允䅁权剁䅁䅁权䙁䅁䅁允䅁䅁䅅䅁佁䉁䅉䅁ㅁ䑁䅣兎㍁䑁䅫杍ㅁ䑁䅁䅁䵁䅉䅅䅁䑁䅁䅁睁䵁䅁䅁权癄睃䅁权慁杂䅁允䅁䅁䅅䅁䭁䙁䜸䅁䵁䅉䅅䅁䙁䅁䅁睁䵁䅁䅁权桂允䅁权灄权䅁权浄权䅁权湄权䅁允䅁䅁䅅䅁䭁䝁偳䅁䵁䅉䅅䅁䑁䅁䅁睁䵁䅁䅁权潃䅄䅁权奁杂䅁允䅁䅁䅅䅁䭁䕁䝑䅁䵁䅉䅅䅁䙁䅁䅁睁䵁䅁䅁权呂睃䅁权獄权䅁权浄权䅁权湄权䅁允䅁䅁䅅䅁䭁䉁䕁䅁䵁䅉䅅䅁䙁䅁䅁睁䵁䅁䅁权晄䅁䅁权獄权䅁权浄权䅁权湄权䅁允䅁䅁䅅䅁䡁䅁䅁䅁䅃併䅎䍄䉁䅁䅁兂䅁䅁䅍䅄䅁䅁䅯䄫䅯䅁䅯䄶䅯䅁䅯朵䅯䅁䅯眵䅯䅁䅅䅁䉁䅁䅁权允䅂䅁䍄䉁䅁䅁兂䅁䅁䅍䅄䅁䅁䅯睩䅁䅁䅯剸䅉䅁䅯䅂䍁䅧䅯剹䅉䅁䅅䅁䉁䅁䅁兂牂扎潪䈫塑䅑杷允䅁䅁䅕䅁䑁䅁䅷䅁䭁䝁䙕䅁䭁䵁单䅁䭁䅁䅑潁䭁䵁卧䅁䉁䅁䅁允䅁䅁䅕奌䵗歇别啌䵁䅉䅅䅁䙁䅁䅁睁䵁䅁䅁权啂睃䅁权獄权䅁权浄权䅁权湄权䅁允䅁䅁䅅䅁䡁䅁䅁䅁䅄敎䅒䍄䉁䅁䅁兂䅁䅁䅍䅄䅁䅁䅯儵䄴䅁䅯剸䅉䅁䅯䅂䍁䅧䅯䉹䅉䅁䅅䅁䉁䅁䅁兂坂扉偖⼫余䅑杷允䅁䅁䅕䅁䑁䅁䅷䅁䭁䙁䱕䅁䭁佁䭷䅁䭁佁䭙䅁䭁佁䭣䅁䉁䅁䅁允䅁䅁䅯䅅䅑䅁杷允䅁䅁䅍䅁䑁䅁䅷䅁䭁佁䅁䅁䭁䉁䝷䅁䉁䅁䅁允䅁䅁䅯杒䅣䅁杷允䅁䅁䅑䅁䑁䅁䅷䅁䭁乁䉯䅁䭁䉁䜸䅁䭁䍁䝁䅁䉁䅁䅁允䅁䅁䅯兲䅧䅁杷允䅁䅁䅕䅁䑁䅁䅷䅁䭁䑁义䅁䭁䵁单䅁䭁䅁䅑潁䭁䵁卫䅁䉁䅁䅁允䅁䅁䅕㙱坓嘫汮歈䵁䅉䅅䅁䙁䅁䅁睁䵁䅁䅁权晁杄䅁权潄权䅁权浄权䅁权湄权䅁允䅁䅁䅅䅁䭁䑁䱙䅁䵁䅉䅅䅁䙁䅁䅁睁䵁䅁䅁权䱃䅁䅁权䱄杅䅁权䕁䅁䅋权䩄杅䅁允䅁䅁䅅䅁䙁䅁塲㍯㥁氲䅴䍄䉁䅁䅁兂䅁䅁䅍䅄䅁䅁䅯䅍䅕䅁䅯儶䅯䅁䅯朵䅯䅁䅯眵䅯䅁䅅䅁䉁䅁䅁权扃睄䅁䍄䉁䅁䅁䅂䅁䅁䅍䅄䅁䅁䅯睡䅁䅁䅯允䅉䅁䅯睁䅉䅁䅅䅁䉁䅁䅁兂䙁㕣佇橪呌䅑杷允䅁䅁䅕䅁䑁䅁䅷䅁䭁䱁䘴䅁䭁佁䭕䅁䭁佁䭙䅁䭁佁䭣䅁䉁䅁䅁允䅁䅁䅯䅅䅑䅁杷允䅁䅁䅕䅁䑁䅁䅷䅁䭁佁䱉䅁䭁佁䭫䅁䭁佁䭙䅁䭁佁䭣䅁䉁䅁䅁允䅁䅁䅯䅅䅑䅁杷允䅁䅁䅕䅁䑁䅁䅷䅁䭁䥁䉷䅁䭁䵁即䅁䭁䅁䅑潁䭁䵁卧䅁䉁䅁䅁允䅁䅁䅕場啯歲剥ざ䵁䅉䅅䅁䙁䅁䅁睁䵁䅁䅁权㕃允䅁权灄权䅁权浄权䅁</t>
  </si>
  <si>
    <t>权湄权䅁允䅁䅁䅅䅁䭁䉁䕁䅁䵁䅉䅅䅁䙁䅁䅁睁䵁䅁䅁权㍂允䅁权獄权䅁权浄权䅁权湄权䅁允䅁䅁䅅䅁䡁䅁䅁䅁杁併䅖䍄䉁䅁䅁兂䅁䅁䅍䅄䅁䅁䅯杵䅷䅁䅯儶䅯䅁䅯朵䅯䅁䅯眵䅯䅁䅅䅁䉁䅁䅁权捃睄䅁䍄䉁䅁䅁睁䅁䅁䅍䅄䅁䅁䅯睧䅁䅁䅯杇䅙䅁䅅䅁䉁䅁䅁权時杂䅁䍄䉁䅁䅁䅂䅁䅁䅍䅄䅁䅁䅯杚䅅䅁䅯允䅉䅁䅯睁䅉䅁䅅䅁䉁䅁䅁兂㝃偲兔䡲䍑兑杷允䅁䅁䅑䅁䑁䅁䅷䅁䭁䩁䉑䅁䭁䉁䅅䅁䭁䅁䍑䅁䉁䅁䅁允䅁䅁䄴杆䅁䑁䅑杍㍁䑁䅕䅍睁䑁䅁䅍睁䑁䅁䅁䵁䅉䅅䅁䙁䅁䅁睁䵁䅁䅁权㝃䅄䅁权灄权䅁权浄权䅁权湄权䅁允䅁䅁䅅䅁䭁䉁䕁䅁䵁䅉䅅䅁䑁䅁䅁睁䵁䅁䅁权䵂䅁䅁权敁杂䅁允䅁䅁䅅䅁䭁䙁䝷䅁䵁䅉䅅䅁䑁䅁䅁睁䵁䅁䅁权橂䅄䅁权奁杂䅁允䅁䅁䅅䅁䭁䉁䝫䅁䵁䅉䅅䅁䑁䅁䅁睁䵁䅁䅁权湂䅄䅁权捁杂䅁允䅁䅁䅅䅁䭁偁䝣䅁䵁䅉䅅䅁䙁䅁䅁睁䵁䅁䅁权畃允䅁权䙄杅䅁权䕁䅁䅋权䥄杅䅁允䅁䅁䅅䅁䙁䭁⭒瘵畊䍮䅎䍄䉁䅁䅁兂䅁䅁䅍䅄䅁䅁䅯朳䅅䅁䅯剸䅉䅁䅯䅂䍁䅧䅯剹䅉䅁䅅䅁䉁䅁䅁兂䵁ㅕ⭡䝵奫䅑杷允䅁䅁䅍䅁䑁䅁䅷䅁䭁佁䅁䅁䭁䉁䝯䅁䉁䅁䅁允䅁䅁䅯朱䅙䅁杷允䅁䅁䅕䅁䑁䅁䅷䅁䭁䥁䉑䅁䭁佁䭕䅁䭁佁䭙䅁䭁佁䭣䅁䉁䅁䅁允䅁䅁䅯䅅䅑䅁杷允䅁䅁䅕䅁䑁䅁䅷䅁䭁䑁䙳䅁䭁䵁即䅁䭁䅁䅑潁䭁䵁卫䅁䉁䅁䅁允䅁䅁䅕敨剴䉵嘴啗䵁䅉䅅䅁䙁䅁䅁睁䵁䅁䅁权䉁睃䅁权獄权䅁权浄权䅁权湄权䅁允䅁䅁䅅䅁䡁䅁䅁䅁䅄畖䅚䍄䉁䅁䅁睁䅁䅁䅍䅄䅁䅁䅯䅪䅷䅁䅯杈䅙䅁䅅䅁䉁䅁䅁权䡂睂䅁䍄䉁䅁䅁睁䅁䅁䅍䅄䅁䅁䅯䅡䅕䅁䅯䅈䅙䅁䅅䅁䉁䅁䅁权獁睂䅁䍄䉁䅁䅁睁䅁䅁䅍䅄䅁䅁䅯兪䅷䅁䅯杈䅙䅁䅅䅁䉁䅁䅁权噄杂䅁䍄䉁䅁䅁䅂䅁䅁䅍䅄䅁䅁䅯䅳䅅䅁䅯允䅉䅁䅯兂䅉䅁䅅䅁䉁䅁䅁兂㍃敔䡬兯坮䅑杷允䅁䅁䅕䅁䑁䅁䅷䅁䭁䅁䄴䅁䭁佁䭕䅁䭁佁䭙䅁䭁佁䭣䅁䉁䅁䅁允䅁䅁䅯材䅳䅁杷允䅁䅁䅕䅁䑁䅁䅷䅁䭁䡁䅳䅁䭁佁䭯䅁䭁佁䭙䅁䭁佁䭳䅁䉁䅁䅁允䅁䅁䅣䅁䅁佁祁欵䵁䅉䅅䅁䑁䅁䅁睁䵁䅁䅁权䑃䅁䅁权流杂䅁允䅁䅁䅅䅁佁䅁䅯䅁㕁䑁䅣杌祁䅁䅁䍄䉁䅁䅁睁䅁䅁䅍䅄䅁䅁䅯末䅯䅁䅯䅊䅙䅁䅅䅁䉁䅁䅁权桃杇䅁䍄䉁䅁䅁兂䅁䅁䅍䅄䅁䅁䅯兙䄸䅁䅯硹䅉䅁䅯䅂䍁䅧䅯剹䅉䅁䅅䅁䉁䅁䅁兂畃⭒㙆䭆圵䅑杷允䅁䅁䅑䅁䑁䅁䅷䅁䭁䉁䅉䅁䭁䅁䅑䅁䭁䅁䍑䅁䉁䅁䅁允䅁䅁䅕䅁䅁偁⽎䕖䵅䅉䅅䅁䙁䅁䅁睁䵁䅁䅁权求䅁䅁权瑄权䅁权浄权䅁权湄权䅁允䅁䅁䅅䅁䭁䉁䕁䅁䵁䅉䅅䅁䙁䅁䅁睁䵁䅁䅁权杄䅁䅁权獄权䅁权浄权䅁权湄权䅁允䅁䅁䅅䅁䡁䅁䅁䅁䅁甲䅊䍄䉁䅁䅁兂䅁䅁䅍䅄䅁䅁䅯䄴䅁䅁䅯儷䅯䅁䅯朵䅯䅁䅯眵䅯䅁䅅䅁䉁䅁䅁睂䅁䅁䅁䍧浦䅑杷允䅁䅁䅕䅁䑁䅁䅷䅁䭁偁䭍䅁䭁佁䭫䅁䭁佁䭙䅁䭁佁䭣䅁䉁䅁䅁允䅁䅁䅯䅅䅑䅁杷允䅁䅁䅍䅁䑁䅁䅷䅁䭁䥁䅯䅁䭁䍁䝑䅁䉁䅁䅁允䅁䅁䅯䉭䅯䅁杷允䅁䅁䅕䅁䑁䅁䅷䅁䭁䥁䉫䅁䭁䵁即䅁䭁䅁䅑潁䭁䵁卫䅁䉁䅁䅁允䅁䅁䅕呣䬰㘱免歗䵁䅉䅅䅁䑁䅁䅁睁䵁䅁䅁权慂睃䅁权流杂䅁允䅁䅁䅅䅁佁䅁䅷䅁㕁䑁䅁杌ㅁ䑁䅕䅁䵁䅉䅅䅁䙁䅁䅁睁䵁䅁䅁权汄杄䅁权䙄杅䅁权䕁䅁䅋权䩄杅䅁允䅁䅁䅅䅁䙁䉁畆㍓挳䈸䅊䍄䉁䅁䅁兂䅁䅁䅍䅄䅁䅁䅯䅮䅕䅁䅯剸䅉䅁䅯䅂䍁䅧䅯䉹䅉䅁䅅䅁䉁䅁䅁兂䅄汫呇瀱䵕䅑杷允䅁䅁䅑䅁䑁䅁䅷䅁䭁䙁䈰䅁䭁䅁䅑䅁䭁䅁䍑䅁䉁䅁䅁允䅁䅁䅕䅁䅁偁䉂䕎䵅䅉䅅䅁䙁䅁䅁睁䵁䅁䅁权歄䅁䅁权䙄杅䅁权䕁䅁䅋权䩄杅䅁允䅁䅁䅅䅁䙁䑁济㜹䕴桍䅎䍄䉁䅁䅁睁䅁䅁䅍䅄䅁䅁䅯䄵䅁䅁䅯杇䅙䅁䅅䅁䉁䅁䅁权䍄杂䅁䍄䉁䅁䅁睁䅁䅁䅍䅄䅁䅁䅯睱䅅䅁䅯杇䅙䅁䅅䅁䉁䅁䅁权扁杂䅁䍄䉁䅁䅁睁䅁䅁䅍䅄䅁䅁䅯共䅷䅁䅯䅊䅙䅁䅅䅁䉁䅁䅁权時杇䅁䍄䉁䅁䅁睁䅁䅁䅍䅄䅁䅁䅯杶䄴䅁䅯䅈䅙䅁䅅䅁䉁䅁䅁权楂杂䅁䍄䉁䅁䅁兂䅁䅁䅍䅄䅁䅁䅯䅎䅁䅁䅯儶䅯䅁䅯朵䅯䅁䅯眵䅯䅁䅅䅁䉁䅁䅁权䕂兄䅁䍄䉁䅁䅁䅂䅁䅁䅍䅄䅁䅁䅯睕䅅䅁䅯权䅁䅁䅯䅂䅉䅁䅅䅁䉁䅁䅁兂潂敫㠱穐䉕䅑杷允䅁䅁䅍䅁䑁䅁䅷䅁䭁䉁兕䅁䭁䍁䝑䅁䉁䅁䅁允䅁䅁䅯剡䅳䅁杷允䅁䅁䅕䅁䑁䅁䅷䅁䭁䕁䈴䅁䭁佁䬰䅁䭁佁䭙䅁䭁佁䭣䅁䉁䅁䅁允䅁䅁䅣䅁䅁䥁摁唵䵁䅉䅅䅁䙁䅁䅁睁䵁䅁䅁权ぁ睃䅁权汄权䅁权浄权䅁权湄权䅁允䅁䅁䅅䅁䭁䑁䱙䅁䵁䅉䅅䅁䙁䅁䅁睁䵁䅁䅁权穂允䅁权煄权䅁权浄权䅁权牄权䅁允䅁䅁䅅䅁䡁䅁䅁䅁权畒䅚䍄䉁䅁䅁兂䅁䅁䅍䅄䅁䅁䅯睥䅕䅁䅯剸䅉䅁䅯䅂䍁䅧䅯剹䅉䅁䅅䅁䉁䅁䅁兂䡃㉐橷䍶奯䅑杷允䅁䅁䅕䅁䑁䅁䅷䅁䭁䩁䙕䅁䭁佁䭷䅁䭁佁䭙䅁䭁佁䭣䅁䉁䅁䅁允䅁䅁䅯䅅䅑䅁杷允䅁䅁䅕䅁䑁䅁䅷䅁䭁䍁䴰䅁䭁䵁单䅁䭁䅁䅑潁䭁䵁卫䅁䉁䅁䅁允䅁䅁䅕灲癤䘴慂歂䵁䅉䅅䅁䙁䅁䅁睁䵁䅁䅁权啂䅁䅁权䙄杅䅁权䕁䅁䅋权䩄杅䅁允䅁䅁䅅䅁䙁䭁爷䌫㑴䉓䅎䍄䉁䅁䅁兂䅁䅁䅍䅄䅁䅁䅯眲䄸䅁䅯儶䅯䅁䅯朵䅯䅁䅯眵䅯䅁䅅䅁䉁䅁䅁权允䅂䅁䍄䉁䅁䅁兂䅁䅁䅍䅄䅁䅁䅯儸䅁䅁䅯䄶䅯䅁䅯朵䅯䅁䅯眵䅯䅁䅅䅁䉁䅁䅁权允䅂䅁䍄䉁䅁䅁睁䅁䅁䅍䅄䅁䅁䅯儷䅑䅁䅯䅈䅙䅁䅅䅁䉁䅁䅁权潂睂䅁䍄䉁䅁䅁兂䅁䅁䅍䅄䅁䅁䅯朱䅑䅁䅯儷䅯䅁䅯朵䅯䅁䅯眵䅯䅁䅅䅁䉁䅁䅁睂䅁䅁䅁䑷洯䅑杷允䅁䅁䅕䅁䑁䅁䅷䅁䭁䝁乳䅁䭁佁䭯䅁䭁佁䭙䅁䭁佁䭳䅁䉁䅁䅁允䅁䅁䅯䅅䅑䅁杷允䅁䅁䅕䅁䑁䅁䅷䅁䭁䩁乍䅁䭁䵁即䅁䭁䅁䅑潁䭁䵁卧䅁䉁䅁䅁允䅁䅁䅕敨剴䉵ㄶ啘䵁䅉䅅䅁䕁䅁䅁睁䵁䅁䅁权㑄允䅁权䉁杁䅁权䙁杁䅁允䅁䅁䅅䅁䙁䕁煫眱打獗䅒䍄䉁䅁䅁䅂䅁䅁䅍䅄䅁䅁䅯朱䅳䅁䅯睈䅙䅁䅯䅉䅙䅁䅅䅁䉁䅁䅁权偃元䅁䍄䉁䅁䅁兂䅁䅁䅍䅄䅁䅁䅯杌䅁䅁䅯硹䅉䅁䅯䅂䍁䅧䅯䉹䅉䅁䅅䅁䉁䅁䅁兂䥂場啯湲敤䅑杷允䅁䅁䅍䅁䑁䅁䅷䅁䭁䱁䴰䅁䭁䉁䝷䅁䉁䅁䅁允䅁䅁䅯兔䅙䅁杷允䅁䅁䅕䅁䑁䅁䅷䅁䭁䭁䅍䅁䭁䵁单䅁䭁䅁䅑潁䭁䵁卧䅁䉁䅁䅁允䅁䅁䅕欴䰱坑䔷商䵁䅉䅅䅁䙁䅁䅁睁䵁䅁䅁权佃睃䅁权潄权䅁权浄权䅁权湄权䅁允䅁䅁䅅䅁䭁䅁䱙䅁䵁䅉䅅䅁䙁䅁䅁睁䵁䅁䅁权噂兂䅁权汄权䅁权浄权䅁权湄权䅁允䅁䅁䅅䅁䭁䉁䕁䅁䵁䅉䅅䅁䙁䅁䅁睁䵁䅁䅁权䅄睃䅁权䱄杅䅁权䕁䅁䅋权䩄杅䅁允䅁䅁䅅䅁䙁䑁積積積㈴䅆䍄䉁䅁䅁睁䅁䅁䅍䅄䅁䅁䅯兡䄸䅁䅯䅈䅙䅁䅅䅁䉁䅁䅁权灁睂䅁䍄䉁䅁䅁兂䅁䅁䅍䅄䅁䅁䅯朴䅁䅁䅯儵䅯䅁䅯朵䅯䅁䅯眵䅯䅁䅅䅁䉁䅁䅁权捁睃䅁䍄䉁䅁䅁兂䅁䅁䅍䅄䅁䅁䅯眴䅁䅁䅯儵䅯䅁䅯朵䅯䅁䅯眵䅯䅁䅅䅁䉁䅁䅁权㕄权䅁䍄䉁䅁䅁䅂䅁䅁䅍䅄䅁䅁䅯睖䅁䅁䅯充䅁䅁䅯䅂䅉䅁䅅䅁䉁䅁䅁杄十䅁䅁睎㕁䑁䅙睎睁䑁䅁䅍睁䅁䅁䍄䉁䅁䅁兂䅁䅁䅍䅄䅁䅁䅯䅂䅅䅁䅯䄷䅯䅁䅯朵䅯䅁䅯眵䅯䅁䅅䅁䉁䅁䅁睂䅁䅁䅁䥯汶䅑杷允䅁䅁䅍䅁䑁䅁䅷䅁䭁䕁䙍䅁䭁䉁䜴䅁䉁䅁䅁允䅁䅁䅯䅘䅙䅁杷允䅁䅁䅍䅁䑁䅁䅷䅁䭁䑁佳䅁䭁䍁䝙䅁䉁䅁䅁允䅁䅁䄴权䅁䑁䅙䅏畁䑁䅍䅁䵁䅉䅅䅁䕁䅁䅁睁䵁䅁䅁权畃䅁䅁权䕁䅁䅁权䙁䅁䅁允䅁䅁䅅䅁䙁䅁䅁䥁䱂ぱ䉸䍄䉁䅁䅁䅂䅁䅁䅍䅄䅁䅁䅯睅䅅䅁䅯充䅁䅁䅯兂䅁䅁䅅䅁䉁䅁䅁杄坁䅁䅁免祁䑁䅉杍㍁䑁䅅兎睁䑁䅁䅍䅁䅁杷允䅁䅁䅕䅁䑁䅁䅷䅁䭁䱁䴴䅁䭁佁䬰䅁䭁佁䭙䅁䭁佁䭣䅁䉁䅁䅁允䅁䅁䅯䅅䅑䅁杷允䅁䅁䅕䅁䑁䅁䅷䅁䭁䕁䉅䅁䭁佁䭫䅁䭁佁䭙䅁䭁佁䭣䅁䉁䅁䅁允䅁䅁䅯䅐䄴䅁杷允䅁䅁䅑䅁䑁䅁䅷䅁䭁䝁䙯䅁䭁䉁䜸䅁䭁䍁䝁䅁䉁䅁䅁允䅁䅁䅯䅔䅙䅁杷允䅁䅁䅕䅁䑁䅁䅷䅁䭁䑁䉧䅁䭁䵁单䅁䭁䅁䅑潁䭁䵁卧䅁䉁䅁䅁允䅁䅁䅕䡣堳牧䉤歈䵁䅉䅅䅁䙁䅁䅁睁䵁䅁䅁权䭁兇䅁权䙄杅䅁权䕁䅁䅋权䥄杅䅁允䅁䅁䅅䅁䙁乁穁瀸穗䕢䅂䍄䉁䅁䅁䅂䅁䅁䅍䅄䅁䅁䅯睏䅅䅁䅯权䅁䅁䅯䅂䅉䅁䅅䅁䉁䅁䅁兂摄䅊䉡啬㍐睐杷允䅁䅁䅍䅁䑁䅁䅷䅁䭁䕁乧䅁䭁䍁䝑䅁䉁䅁䅁允䅁䅁䅯䉯䅫䅁杷允䅁䅁䅕䅁䑁䅁䅷䅁䭁䡁䅁䅁䭁䵁即䅁䭁䅁䅑潁䭁䵁卧䅁䉁䅁䅁允䅁䅁䅕㑈牘払佧啘䵁䅉䅅䅁䑁䅁䅁睁䵁䅁䅁权瑃䅁䅁权奁杂䅁允䅁䅁䅅䅁䭁䑁䜰䅁䵁䅉䅅䅁䙁䅁䅁睁䵁䅁䅁权歄䅁䅁权煄权䅁权浄权䅁权牄权䅁允䅁䅁䅅䅁䭁䉁䕁䅁䵁䅉䅅䅁䙁䅁䅁睁䵁䅁䅁权㥄权䅁权獄权䅁权浄权䅁权湄权䅁允䅁䅁䅅䅁䡁䅁䅁䅁权⭄䅚䍄䉁䅁䅁睁䅁䅁䅍䅄䅁䅁䅯睺䅁䅁䅯杇䅙䅁䅅䅁䉁䅁䅁权牁杂䅁䍄䉁䅁䅁睁䅁䅁䅍䅄䅁䅁䅯关䅁䅁䅯杇䅙䅁䅅䅁䉁䅁䅁权時杂䅁䍄䉁䅁䅁䅂䅁䅁䅍䅄䅁䅁䅯睏䅁䅁䅯权䅁䅁䅯兂䅁䅁䅅䅁䉁䅁䅁兂歂㥏倹婪晣䅑杷允䅁䅁䅕䅁䑁䅁䅷䅁䭁䅁䉳䅁䭁佁䭫䅁䭁佁䭙䅁䭁佁䭣䅁䉁䅁䅁允䅁䅁䅯材䄴䅁杷允䅁䅁䅕䅁䑁䅁䅷䅁䭁䉁䅑䅁䭁佁䭫䅁䭁佁䭙䅁䭁佁䭣䅁䉁䅁䅁允䅁䅁䅯兰䄴䅁杷允䅁䅁䅕䅁䑁䅁䅷䅁䭁䍁䉷䅁䭁䵁即䅁䭁䅁䅑潁䭁䵁卧䅁䉁䅁䅁允䅁䅁䅕牕敧敨桶歙䵁䅉䅅䅁䑁䅁䅁睁䵁䅁䅁权偄䅁䅁权流杂䅁允䅁䅁䅅䅁佁䅁䅷䅁㑁䑁䅫杌㑁䑁䅉䅁䵁䅉䅅䅁䙁䅁䅁睁䵁䅁䅁权浃䅂䅁权獄权䅁权浄权䅁权湄权䅁允䅁䅁䅅䅁䭁䉁䕁䅁䵁䅉䅅䅁䙁䅁䅁睁䵁䅁䅁权捃䅄䅁权䱄杅䅁权䕁䅁䅋权䩄杅䅁允䅁䅁䅅䅁䙁佁剸䉵䘶ㅡ䄵䍄䉁䅁䅁兂䅁䅁䅍䅄䅁䅁䅯杺䄰䅁䅯硹䅉䅁䅯䅂䍁䅧䅯䉹䅉䅁䅅䅁䉁䅁䅁兂桄桥畓睒歆䅑杷允䅁䅁䅑䅁䑁䅁䅷䅁䭁䉁䅕䅁䭁䉁䜸䅁䭁䍁䝁䅁䉁䅁䅁允䅁䅁䅯眳䅫䅁杷允䅁䅁䅕䅁䑁䅁䅷䅁䭁䑁䙙䅁䭁䵁即䅁䭁䅁䅑潁䭁䵁卫䅁䉁䅁䅁允䅁䅁䅕敨剴䉵嘵ざ䵁䅉䅅䅁䙁䅁䅁睁䵁䅁䅁权瑄睃䅁权䙄杅䅁权䕁䅁䅋权䥄杅䅁允䅁䅁䅅䅁䙁䡁椴㑶㉕桄䅤䍄䉁䅁䅁兂䅁䅁䅍䅄䅁䅁䅯兇䄸䅁䅯䄶䅯䅁䅯朵䅯䅁䅯眵䅯䅁䅅䅁䉁䅁䅁权允䅂䅁䍄䉁䅁䅁兂䅁䅁䅍䅄䅁䅁䅯杢䅅䅁䅯儵䅯䅁䅯朵䅯䅁䅯眵䅯䅁䅅䅁䉁䅁䅁权允䅂䅁䍄䉁䅁䅁兂䅁䅁䅍䅄䅁䅁䅯权䅳䅁䅯硹䅉䅁䅯䅂䍁䅧䅯剹䅉䅁䅅䅁䉁䅁䅁兂乄䵺䵺䡺奸䅑杷允䅁䅁䅕䅁䑁䅁䅷䅁䭁䅁䉳䅁䭁佁䭷䅁䭁佁䭙䅁䭁佁䭣䅁䉁䅁䅁允䅁䅁䅣䅁䅁䥁獃䔵䵁䅉䅅䅁䑁䅁䅁睁䵁䅁䅁权䩂允䅁权奁杂䅁允䅁䅁䅅䅁䭁䑁䝫䅁䵁䅉䅅䅁䑁䅁䅁睁䵁䅁䅁权㥄杄䅁权捁杂䅁允䅁䅁䅅䅁䭁䙁䜰䅁䵁䅉䅅䅁䑁䅁䅁睁䵁䅁䅁权䩃睃䅁权奁杂䅁允䅁䅁䅅䅁䭁䉁䝫䅁䵁䅉䅅䅁䙁䅁䅁睁䵁䅁䅁权浃允䅁权獄权䅁权浄权䅁权湄权䅁允䅁䅁䅅䅁䡁䅁䅁䅁杂敎䅒䍄䉁䅁䅁兂䅁䅁䅍䅄䅁䅁䅯兒䅷䅁䅯硹䅉䅁䅯䅂䍁䅧䅯䉹䅉䅁䅅䅁䉁䅁䅁兂㥁瑃橥䑣昱䅑杷允䅁䅁䅍䅁䑁䅁䅷䅁䭁䱁䘸䅁䭁䉁䜴䅁䉁䅁䅁允䅁䅁䅯杰䅧䅁杷允䅁䅁䅍䅁䑁䅁䅷䅁䭁乁䴸䅁䭁䉁䜴䅁䉁䅁䅁允䅁䅁䅯䄳䅙䅁杷允䅁䅁䅑䅁䑁䅁䅷䅁䭁䍁䅍䅁䭁䉁䅅䅁䭁䅁䍑䅁䉁䅁䅁允䅁䅁䄴䅆䅁䑁䅉兎㍁䑁䅙䅍睁䑁䅁䅍睁䅁䅁䍄䉁䅁䅁䅂䅁䅁䅍䅄䅁䅁䅯䅕䅅䅁䅯权䅁䅁䅯䅂䅉䅁䅅䅁䉁䅁䅁兂乄䵺䵺䵺㉺睐杷允䅁䅁䅕䅁䑁䅁䅷䅁䭁䱁䉧䅁䭁䵁单䅁䭁䅁䅑潁䭁䵁卧䅁䉁䅁䅁允䅁䅁䅕䄱㈵橮㈸䕉䵁䅉䅅䅁䙁䅁䅁睁䵁䅁䅁权⭁睄䅁权瑄权䅁权浄权䅁权湄权䅁允䅁䅁䅅䅁䭁䉁䕁䅁䵁䅉䅅䅁䙁䅁䅁睁䵁䅁䅁权⭃䅄䅁权獄权䅁权浄权䅁权湄权䅁允䅁䅁䅅䅁䭁䉁䕁䅁䵁䅉䅅䅁䙁䅁䅁睁䵁䅁䅁权䍄杄䅁权灄权䅁权浄权䅁权湄权䅁允䅁䅁䅅䅁䭁䉁䕁䅁䵁䅉䅅䅁䙁䅁䅁睁䵁䅁䅁权ぁ䅁䅁权獄权䅁权浄权䅁权湄权䅁允䅁䅁䅅䅁䡁䅁䅁䅁杁⭉䅒䍄䉁䅁䅁睁䅁䅁䅍䅄䅁䅁䅯䅕䅁䅁䅯䅇䅙䅁䅅䅁䉁䅁䅁权㡂杂䅁䍄䉁䅁䅁䅂䅁䅁䅍䅄䅁䅁䅯睁䅅䅁䅯充䅁䅁䅯䅂䅉䅁䅅䅁䉁䅁䅁杄坁䅁䅁䅎祁䑁䅉睎ㅁ䑁䅁䅍睁䑁䅁䅍䅁䅁杷允䅁䅁䅕䅁䑁䅁䅷䅁䭁乁䕕䅁䭁佁䭧䅁䭁佁䭙䅁䭁佁䭣䅁䉁䅁䅁允䅁䅁䅯䅅䅑䅁杷允䅁䅁䅍䅁䑁䅁䅷䅁䭁䑁䈸䅁䭁䍁䝑䅁䉁䅁䅁允䅁䅁䅯儯䅣䅁杷允䅁䅁䅕䅁䑁䅁䅷䅁䭁乁䉉䅁䭁䵁单䅁䭁䅁䅑潁䭁䵁卧䅁䉁䅁䅁允䅁䅁䅕ㄸ䙧䱪㙃啄䵁䅉䅅䅁䕁䅁䅁睁䵁䅁䅁权䕁允䅁权剁䅁䅁权䕁杁䅁允䅁䅁䅅䅁佁䉁䅑䅁ㅁ䑁䅣兏硁䑁䅉䅍睁䑁䅁䅍䅁䅁杷允䅁䅁䅑䅁䑁䅁䅷䅁䭁䉁䅷䅁䭁䅁䅑䅁䭁䅁䍑䅁䉁䅁䅁允䅁䅁䅕䅁䅁䝁睉䕗䵅䅉䅅䅁䙁䅁䅁睁䵁䅁䅁权婃䅂䅁权獄权䅁权浄权䅁权湄权䅁允䅁䅁䅅䅁䡁䅁䅁䅁权敕䅒䍄䉁䅁䅁䅂䅁䅁䅍䅄䅁䅁䅯儸䅅䅁䅯允䅉䅁䅯杁䅉䅁䅅䅁䉁䅁䅁兂䉁䑰硢卌䨳䅑杷允䅁䅁䅕䅁䑁䅁䅷䅁䭁䵁䵅䅁䭁佁䬰䅁䭁佁䭙䅁䭁佁䭣䅁䉁䅁䅁允䅁䅁䅣䅁䅁䍁婁欵䵁䅉䅅䅁䙁䅁䅁睁䵁䅁䅁权䡃杄䅁权䙄杅䅁权䕁䅁䅋权䩄杅䅁允䅁䅁䅅䅁䙁䑁灢煱㉪䉐䅖䍄䉁䅁䅁兂䅁䅁䅍䅄䅁䅁䅯兯䅑䅁䅯䄶䅯䅁䅯朵䅯䅁䅯眵䅯䅁䅅䅁䉁䅁䅁权䝁睃䅁䍄䉁䅁䅁睁䅁䅁䅍䅄䅁䅁䅯剚䅅䅁䅯杊䅙䅁䅅䅁䉁䅁䅁杄䵁䅁䅁䅏㕁䍁䄴䅎㍁䅁䅁䍄䉁䅁䅁䅂䅁䅁䅍䅄䅁䅁䅯权䅅䅁䅯睈䅙䅁䅯䅉䅙䅁䅅䅁䉁䅁䅁权塄䅃䅁䍄䉁䅁䅁䅂䅁䅁䅍䅄䅁䅁䅯兗䅅䅁䅯䅂䅁䅁䅯䅂䅉䅁䅅䅁䉁䅁䅁兂䅁䅁䅁晆偩兑杷允䅁䅁䅑䅁䑁䅁䅷䅁䭁䙁䅁䅁䭁䉁䜸䅁䭁䍁䝁䅁䉁䅁䅁允䅁䅁䅯朳䅧䅁杷允䅁䅁䅕䅁䑁䅁䅷䅁䭁偁䕕䅁䭁䵁即䅁䭁䅁䅑潁䭁䵁卧䅁䉁䅁䅁允䅁䅁䅕歲桦桥畒䕗䵁䅉䅅䅁䙁䅁䅁睁䵁䅁䅁权楄睃䅁权䙄杅䅁权䕁䅁䅋权䩄杅䅁允䅁䅁䅅䅁䙁䑁䕉塥卑桌䅂䍄䉁䅁䅁兂䅁䅁䅍䅄䅁䅁䅯眱䅁䅁䅯硹䅉䅁䅯䅂䍁䅧䅯剹䅉䅁䅅䅁䉁䅁䅁兂㉄䙋偹橷晖䅑杷允䅁䅁䅍䅁䑁䅁䅷䅁䭁䙁䅁䅁䭁䍁䝙䅁䉁䅁䅁允䅁䅁䄴䅄䅁䑁䅫䅏畁䑁䅁兎䅁䅁杷允䅁䅁䅍䅁䑁䅁䅷䅁䭁䡁䵅䅁䭁䉁䝯䅁䉁䅁䅁允䅁䅁䅯児䅙䅁杷允䅁䅁䅍䅁䑁䅁䅷䅁䭁䙁久䅁䭁䉁䜴䅁䉁䅁䅁允䅁䅁䅯免䅧䅁杷允䅁䅁䅑䅁䑁䅁䅷䅁䭁䑁䅙䅁䭁䅁䅯䅁䭁䅁䅕䅁䉁䅁䅁允䅁䅁䅕兇坒楄礲歆䵁䅉䅅䅁䑁䅁䅁睁䵁䅁䅁权䭄䅄䅁权敁杂䅁允䅁䅁䅅䅁䭁偁䜸䅁䵁䅉䅅䅁䙁䅁䅁睁䵁䅁䅁权元䅂䅁权䱄杅䅁权䕁䅁䅋权䥄杅䅁允䅁䅁䅅䅁䙁䅁䅁䅁䅁䘰䄹䍄䉁䅁䅁兂䅁䅁䅍䅄䅁䅁䅯兦䅅䅁䅯剸䅉䅁䅯䅂䍁䅧䅯䉹䅉䅁䅅䅁䉁䅁䅁兂偃礰夹倴䝕䅑杷允䅁䅁䅕䅁䑁䅁䅷䅁䭁偁䙳䅁䭁佁䭯䅁䭁佁䭙䅁䭁佁䭳䅁䉁䅁䅁允䅁䅁䅣䅁䅁佁㥁欵䵁䅉䅅䅁䙁䅁䅁睁䵁䅁䅁权敄兂䅁权瑄权䅁权浄权䅁权湄权䅁允䅁䅁䅅䅁䡁䅁䅁䅁䅂畊䅚䍄䉁䅁䅁睁䅁䅁䅍䅄䅁䅁䅯全䅁䅁䅯杊䅙䅁䅅䅁䉁䅁䅁杄䵁䅁䅁䅏穁䍁䄴兏ぁ䅁䅁䍄䉁䅁䅁兂䅁䅁䅍䅄䅁䅁䅯杆䅅䅁䅯硹䅉䅁䅯䅂䍁䅧䅯剹䅉䅁䅅䅁䉁䅁䅁兂慃婭婭剭杬䅑杷允䅁䅁䅑䅁䑁䅁䅷䅁䭁䅁䉷䅁䭁䅁䅯䅁䭁䅁䍑䅁䉁䅁䅁允䅁䅁䅕〰椱䙅㕩う䵁䅉䅅䅁䙁䅁䅁睁䵁䅁䅁权湂睃䅁权䱄杅䅁权䕁䅁䅋权䥄杅䅁允䅁䅁䅅䅁䙁䑁䬰㘱睎坐䅴䍄䉁䅁䅁兂䅁䅁䅍䅄䅁䅁䅯兗䅁䅁䅯硹䅉䅁䅯䅂䍁䅧䅯䉹䅉䅁䅅䅁䉁䅁䅁兂䑄匹捨な塊䅑杷允䅁䅁䅍䅁䑁䅁䅷䅁䭁乁䘸䅁䭁䍁䝑䅁䉁䅁䅁允䅁䅁䅯䅅䅑䅁杷允䅁䅁䅕䅁䑁䅁䅷䅁䭁䙁䅁䅁䭁佁䭫䅁䭁佁䭙䅁䭁佁䭣䅁䉁䅁䅁允䅁䅁䅯睕䄰䅁杷允䅁䅁䅕䅁䑁䅁䅷䅁䭁佁䱁䅁䭁䵁单䅁䭁䅁䅑潁䭁䵁卫䅁䉁䅁䅁允䅁䅁䅕牆卒㕙猲か䵁䅉䅅䅁䕁䅁䅁睁䵁䅁䅁权㍃允䅁权晁杂䅁权杁杂䅁允䅁䅁䅅䅁䭁偁䝑䅁䵁䅉䅅䅁䙁䅁䅁睁䵁䅁䅁权橄兂䅁权䱄杅䅁权䕁䅁䅋权䥄杅䅁允䅁䅁䅅䅁䙁偁潙䥘䌯坈䅆䍄䉁䅁䅁兂䅁䅁䅍䅄䅁䅁䅯䅕䅁䅁䅯朶䅯䅁䅯朵䅯䅁䅯眶䅯䅁䅅䅁䉁䅁䅁睂䅁䅁䅁䑧浶䅑杷允䅁䅁䅕䅁䑁䅁䅷䅁䭁偁䄰䅁䭁䵁单䅁䭁䅁䅑潁䭁䵁卧䅁䉁䅁䅁允䅁䅁䅕呑癈祧案含䴸䅉䅅䅁䙁䅁䅁睁䵁䅁䅁权啄䅁䅁权汄权䅁权浄权䅁权湄权䅁允䅁䅁䅅䅁䭁䉁䱷䅁䵁䅉䅅䅁䙁䅁䅁睁䵁䅁䅁权㉂允䅁权獄权䅁权浄权䅁权湄权䅁允䅁䅁䅅䅁䡁䅁䅁䅁䅃畴䅖䍄䉁䅁䅁兂䅁䅁䅍䅄䅁䅁䅯睋䅅䅁䅯儶䅯䅁䅯朵䅯䅁䅯眵䅯䅁䅅䅁䉁䅁䅁权啂兄䅁䍄䉁䅁䅁䅂䅁䅁䅍䅄䅁䅁䅯兓䅁䅁䅯充䅁䅁䅯䅂䅉䅁䅅䅁䉁䅁䅁杄啁䅁䅁免睁䑁䅣䅏㍁䑁䅙䅎睁䑁䅍䅁䵁䅉䅅䅁䙁䅁䅁睁䵁䅁䅁权㥃䅂䅁权汄权䅁权浄权䅁权湄权䅁允䅁䅁䅅䅁䭁䉁䱧䅁䵁䅉䅅䅁䕁䅁䅁睁䵁䅁䅁权㝃允䅁权剁䅁䅁权䕁杁䅁允䅁䅁䅅䅁佁䉁䅑䅁㑁䑁䅣䅏睁䑁䅁䅍睁䑁䅁䅍䅁䅁杷允䅁䅁䅕䅁䑁䅁䅷䅁䭁䙁䅁䅁䭁佁䭷䅁䭁佁䭙䅁䭁佁䭣䅁䉁䅁䅁允䅁䅁䅣䅁䅁佁啁唵䵁䅉䅅䅁䑁䅁䅁睁䵁䅁䅁权䥂兂䅁权歁杂䅁允䅁䅁䅅䅁䭁䝁捑䅁䵁䅉䅅䅁䑁䅁䅁睁䵁䅁䅁权䩄睃䅁权流杂䅁允䅁䅁䅅䅁佁䅁䅷䅁㑁䑁䅫杌㑁䑁䅑䅁䵁䅉䅅䅁䑁䅁䅁睁䵁䅁䅁权坂兄䅁权慁杂䅁允䅁䅁䅅䅁䭁䑁䝷䅁䵁䅉䅅䅁䕁䅁䅁睁䵁䅁䅁权䭂䅁䅁权䉁杁䅁权䙁杁䅁允䅁䅁䅅䅁䙁䵁䡏癪潓㡍䅤䍄䉁䅁䅁兂䅁䅁䅍䅄䅁䅁䅯䅬䅅䅁䅯儶䅯䅁䅯朵䅯䅁䅯眵䅯䅁䅅䅁䉁䅁䅁权塂兄䅁䍄䉁䅁䅁䅂䅁䅁䅍䅄䅁䅁䅯䅨䅁䅁䅯权䅁䅁䅯兂䅁䅁䅅䅁䉁䅁䅁兂㡄晱午坔呉䅑杷允䅁䅁䅕䅁䑁䅁䅷䅁䭁䅁䱅䅁䭁佁䭯䅁䭁佁䭙䅁䭁佁䭳䅁䉁䅁䅁允䅁䅁䅣䅁䅁䵁坂欵䵁䅉䅅䅁䑁䅁䅁睁䵁䅁䅁权㡂兂䅁权敁杂䅁允䅁䅁䅅䅁䭁䥁䝁䅁䵁䅉䅅䅁䑁䅁䅁睁䵁䅁䅁权獂䅄䅁权歁杂䅁允䅁䅁䅅䅁䭁䉁䕁䅁䵁䅉䅅䅁䕁䅁䅁睁䵁䅁䅁权十允䅁权剁䅁䅁权䙁䅁䅁允䅁䅁䅅䅁佁䉁䅑䅁祁䑁䅁兏㍁䑁䅁䅍睁䑁䅁䅍䅁䅁杷允䅁䅁䅕䅁䑁䅁䅷䅁䭁䙁䅁䅁䭁佁䬰䅁䭁佁䭙䅁䭁佁䭣䅁䉁䅁䅁允䅁䅁䅣䅁䅁佁啁唵䵁䅉䅅䅁䑁䅁䅁睁䵁䅁䅁权浂允䅁权奁杂䅁允䅁䅁䅅䅁䭁䕁䡫䅁䵁䅉䅅䅁䙁䅁䅁睁䵁䅁䅁权杁兂䅁权灄权䅁权浄权䅁权湄权䅁允䅁䅁䅅䅁䭁䭁婉䅁䵁䅉䅅䅁䙁䅁䅁睁䵁䅁䅁权慂䅁䅁权䱄杅䅁权䕁䅁䅋权䥄杅䅁允䅁䅁䅅䅁䙁䍁捬㡪ㅌ䘲䅒䍄䉁䅁䅁兂䅁䅁䅍䅄䅁䅁䅯杆䄰䅁䅯硹䅉䅁䅯䅂䍁䅧䅯䉹䅉䅁䅅䅁䉁䅁䅁兂䑄匹捨㙪慊䅑杷允䅁䅁䅕䅁䑁䅁䅷䅁䭁䥁䙯䅁䭁䵁即䅁䭁䅁䅑潁䭁䵁卫䅁䉁䅁䅁允䅁䅁䅕場啯歲剤䕘䵁䅉䅅䅁䙁䅁䅁睁䵁䅁䅁权呂兂䅁权䱄杅䅁权䕁䅁䅋权䥄杅䅁允䅁䅁䅅䅁䙁䡁㥅瑃橥䙷䅬䍄䉁䅁䅁兂䅁䅁䅍䅄䅁䅁䅯兴䄴䅁䅯儵䅯䅁䅯朵䅯䅁䅯眵䅯䅁䅅䅁䉁䅁䅁权允䅂䅁䍄䉁䅁䅁兂䅁䅁䅍䅄䅁䅁䅯杺䄰䅁䅯硹䅉䅁䅯䅂䍁䅧䅯剹䅉䅁䅅䅁䉁䅁䅁兂穁積積㡍歴䅑杷允䅁䅁䅍䅁䑁䅁䅷䅁䭁䕁䄸䅁䭁䍁䝙䅁䉁䅁䅁允䅁䅁䄴䅄䅁䑁䅫䅏畁䑁䅍䅏䅁䅁杷允䅁䅁䅍䅁䑁䅁䅷䅁䭁䅁䈸䅁䭁䉁䝧䅁䉁䅁䅁允䅁䅁䅯杓䅙䅁杷允䅁䅁䅍䅁䑁䅁䅷䅁䭁偁䉧䅁䭁䍁䝙䅁䉁䅁䅁允䅁䅁䄴䅄䅁䑁䅧兎畁䑁䅉免䅁䅁杷允䅁䅁䅑䅁䑁䅁䅷䅁䭁䝁䈴䅁䭁䉁䜸䅁䭁䍁䝁䅁䉁䅁䅁允䅁䅁䅯杨䅙䅁杷允䅁䅁䅍䅁䑁䅁䅷䅁䭁佁䅳䅁䭁䉁䝷䅁䉁䅁䅁允䅁䅁䅯睁䅣䅁杷允䅁䅁䅕䅁䑁䅁䅷䅁䭁偁䉅䅁䭁佁䭯䅁䭁佁䭙䅁䭁佁䭳䅁䉁䅁䅁允䅁䅁䅣䅁䅁䅁穁欵䵁䅉䅅䅁䙁䅁䅁睁䵁䅁䅁权楂䅄䅁权䙄杅䅁权䕁䅁䅋权䩄杅䅁允䅁䅁䅅䅁䙁䉁䵲桶潙卯䅎䍄䉁䅁䅁兂䅁䅁䅍䅄䅁䅁䅯䄸䅁䅁䅯硹䅉䅁䅯䅂䍁䅧䅯䉹䅉䅁䅅䅁䉁䅁䅁兂穁積積⭍歎䅑杷允䅁䅁䅕䅁䑁䅁䅷䅁䭁偁估䅁䭁䵁单䅁䭁䅁䅑潁䭁䵁卧䅁䉁䅁䅁允䅁䅁䅕桶挶砹摰啃䵁䅉䅅䅁䑁䅁䅁睁䵁䅁䅁权㑃䅁䅁权捁杂䅁允䅁䅁䅅䅁䭁偁䝣䅁䵁䅉䅅䅁䙁䅁䅁睁䵁䅁䅁权橃睄䅁权灄权䅁权浄权䅁权湄权䅁允䅁䅁䅅䅁䭁䉁䕁䅁䵁䅉䅅䅁䙁䅁䅁睁䵁䅁䅁权䅃允䅁权灄权䅁权浄权䅁权湄权䅁允䅁䅁䅅䅁䭁䙁乫䅁䵁䅉䅅䅁䙁䅁䅁睁䵁䅁䅁权㝄䅁䅁权䱄杅䅁权䕁䅁䅋权䥄杅䅁允䅁䅁䅅䅁䙁䙁偹癷潕䙌䅰䍄䉁䅁䅁兂䅁䅁䅍䅄䅁䅁䅯䄵䅅䅁䅯朶䅯䅁䅯朵䅯䅁䅯眶䅯䅁䅅䅁䉁䅁䅁睂䅁䅁䅁䑑浺䅑杷允䅁䅁䅑䅁䑁䅁䅷䅁䭁佁䅳䅁䭁䉁䜸䅁䭁䍁䝁䅁䉁䅁䅁允䅁䅁䅯睕䅫䅁杷允䅁䅁䅕䅁䑁䅁䅷䅁䭁䕁䉯䅁䭁䵁单䅁䭁䅁䅑潁䭁䵁卧䅁䉁䅁䅁允䅁䅁䅕䄫倲噷⼰䕂䵁䅉䅅䅁䑁䅁䅁睁䵁䅁䅁权牄䅁䅁权流杂䅁允䅁䅁䅅䅁佁䅁䅷䅁㉁䑁䅑杌穁䑁䅙䅁䵁䅉䅅䅁䙁䅁䅁睁䵁䅁䅁权牄䅁䅁权汄权䅁权浄权䅁权湄权䅁允䅁䅁䅅䅁䭁䑁䱧䅁䵁䅉䅅䅁䑁䅁䅁睁䵁䅁䅁权摁䅁䅁权奁杂䅁允䅁䅁䅅䅁䭁䍁䜰䅁䵁䅉䅅䅁䑁䅁䅁睁䵁䅁䅁权坄䅄䅁权奁杂䅁允䅁䅁䅅䅁䭁䑁䜰䅁䵁䅉䅅䅁䙁䅁䅁睁䵁䅁䅁权䝃䅁䅁权灄权䅁权浄权䅁权湄权䅁允䅁䅁䅅䅁䭁䕁偯䅁䵁䅉䅅䅁䙁䅁䅁睁䵁䅁䅁权卄允䅁权獄权䅁权浄权䅁权湄权䅁允䅁䅁䅅䅁䡁䅁䅁䅁䅁支䅊䍄䉁䅁䅁䅂䅁䅁䅍䅄䅁䅁䅯睤䅁䅁䅯充䅁䅁䅯䅂䅉䅁䅅䅁䉁䅁䅁杄啁䅁䅁睎㉁䑁䅑䅍睁䑁䅁䅍睁䑁䅁䅁䵁䅉䅅䅁䕁䅁䅁睁䵁䅁䅁权䵄允䅁权䕁䅁䅁权䕁杁䅁允䅁䅁䅅䅁䙁䅁䅁䥁偁䨱䉬䍄䉁䅁䅁睁䅁䅁䅍䅄䅁䅁䅯杷䅑䅁䅯䅊䅙䅁䅅䅁䉁䅁䅁权允䅂䅁䍄䉁䅁䅁兂䅁䅁䅍䅄䅁䅁䅯杣䅳䅁䅯䄶䅯䅁䅯朵䅯䅁䅯眵䅯䅁䅅䅁䉁䅁䅁权允䅂䅁䍄䉁䅁䅁睁䅁䅁䅍䅄䅁䅁䅯䅈䄰䅁䅯䅈䅙䅁䅅䅁䉁䅁䅁权䡂杂䅁䍄䉁䅁䅁兂䅁䅁䅍䅄䅁䅁䅯村䅳䅁䅯儷䅯䅁䅯朵䅯䅁䅯眵䅯䅁䅅䅁䉁䅁䅁睂䅁䅁䅁䕧浦䅑杷允䅁䅁䅕䅁䑁䅁䅷䅁䭁䵁䉣䅁䭁佁䭯䅁䭁佁䭙䅁䭁佁䭳䅁䉁䅁䅁允䅁䅁䅣䅁䅁佁㙁欵䵁䅉䅅䅁䙁䅁䅁睁䵁䅁䅁权牄䅁䅁权潄权䅁权浄权䅁权湄权䅁允䅁䅁䅅䅁䭁䙁䱅䅁䵁䅉䅅䅁䙁䅁䅁睁䵁䅁䅁权ぁ睃䅁权獄权䅁权浄权䅁权湄权䅁允䅁䅁䅅䅁䡁䅁䅁䅁䅃畇䅚䍄䉁䅁䅁睁䅁䅁䅍䅄䅁䅁䅯儵䅕䅁䅯䅇䅙䅁䅅䅁䉁䅁䅁权㡂杂䅁䍄䉁䅁䅁兂䅁䅁䅍䅄䅁䅁䅯兑䅁䅁䅯朶䅯䅁䅯朵䅯䅁䅯眶䅯䅁䅅䅁䉁䅁䅁睂䅁䅁䅁䕑浢䅑杷允䅁䅁䅍䅁䑁䅁䅷䅁䭁䩁䅫䅁䭁䉁䜴䅁䉁䅁䅁允䅁䅁䅯䅰䅙䅁杷允䅁䅁䅕䅁䑁䅁䅷䅁䭁䭁䙑䅁䭁䵁单䅁䭁䅁䅑潁䭁䵁卫䅁䉁䅁䅁允䅁䅁䅕㍱䡫橤び啃䵁䅉䅅䅁䑁䅁䅁睁䵁䅁䅁权呄睃䅁权敁杂䅁允䅁䅁䅅䅁䭁䡁䡯䅁䵁䅉䅅䅁䙁䅁䅁睁䵁䅁䅁权牄䅁䅁权灄权䅁权浄权䅁权湄权䅁允䅁䅁䅅䅁䭁䭁婑䅁䵁䅉䅅䅁䑁䅁䅁睁䵁䅁䅁权硁允䅁权流杂䅁允䅁䅁䅅䅁佁䅁䅷䅁㑁䑁䅣杌硁䑁䅉䅁䵁䅉䅅䅁䑁䅁䅁睁䵁䅁䅁权䝃允䅁权奁杂䅁允䅁䅁䅅䅁䭁䉁䝫䅁䵁䅉䅅䅁䑁䅁䅁睁䵁䅁䅁权穂䅄䅁权慁杂䅁允䅁䅁䅅䅁䭁䕁䝳䅁䵁䅉䅅䅁䕁䅁䅁睁䵁䅁䅁权㍁允䅁权䕁䅁䅁权䙁䅁䅁允䅁䅁䅅䅁䙁䅁䅁䅁奁浬䉂䍄䉁䅁䅁睁䅁䅁䅍䅄䅁䅁䅯䅏䄰䅁䅯杊䅙䅁䅅䅁䉁䅁䅁杄佁䅁䅁免睁䑁䅁杌祁䑁䅧䅁䵁䅉䅅䅁䑁䅁䅁睁䵁䅁䅁权䡂允䅁权慁杂䅁允䅁䅁䅅䅁䭁䵁䝁䅁䵁䅉䅅䅁䙁䅁䅁睁䵁䅁䅁权楁䅁䅁权䙄杅䅁权䕁䅁䅋权䥄杅䅁允䅁䅁䅅䅁䙁䵁䅣爸牵䄵䄹䍄䉁䅁䅁䅂䅁䅁䅍䅄䅁䅁䅯䅰䅷䅁䅯睈䅙䅁䅯䅉䅙䅁䅅䅁䉁䅁䅁权䝃䅃䅁䍄䉁䅁䅁兂䅁䅁䅍䅄䅁䅁䅯杉䅁䅁䅯硹䅉䅁䅯䅂䍁䅧䅯䉹䅉䅁䅅䅁䉁䅁䅁兂晁敨剴併杚䅑杷允䅁䅁䅑䅁䑁䅁䅷䅁䭁䑁䵉䅁䭁䉁䜸䅁䭁䍁䝁䅁䉁䅁䅁允䅁䅁䅯䅨䅣䅁杷允䅁䅁䅕䅁䑁䅁䅷䅁䭁䝁䉳䅁䭁佁䬰䅁䭁佁䭙䅁䭁佁䭣䅁䉁䅁䅁允䅁䅁䅣䅁䅁䝁卂欵䵁䅉䅅䅁䙁䅁䅁睁䵁䅁䅁权牂兄䅁权灄权䅁权浄权䅁权湄权䅁允䅁䅁䅅䅁䭁䉁䕁䅁䵁䅉䅅䅁䑁䅁䅁睁䵁䅁䅁权瑂允䅁权敁杂䅁允䅁䅁䅅䅁䭁䡁䝍䅁䵁䅉䅅䅁䕁䅁䅁睁䵁䅁䅁权敄允䅁权剁䅁䅁权䙁䅁䅁允䅁䅁䅅䅁佁䉁䅉䅁ㅁ䑁䅧䅍睁䑁䅁䅍睁䑁䅁䅁䵁䅉䅅䅁䙁䅁䅁睁䵁䅁䅁权⽁允䅁权瑄权䅁权浄权䅁权湄权䅁允䅁䅁䅅䅁䡁䅁䅁䅁䅁敧䅒䍄䉁䅁䅁睁䅁䅁䅍䅄䅁䅁䅯杉䅁䅁䅯䅇䅙䅁䅅䅁䉁䅁䅁权瑁杂䅁䍄䉁䅁䅁睁䅁䅁䅍䅄䅁䅁䅯杉䅁䅁䅯䅈䅙䅁䅅䅁䉁䅁䅁权䡄杂䅁䍄䉁䅁䅁兂䅁䅁䅍䅄䅁䅁䅯免䅕䅁䅯儵䅯䅁䅯朵䅯䅁䅯眵䅯䅁䅅䅁䉁䅁䅁权允䅂䅁䍄䉁䅁䅁睁䅁䅁䅍䅄䅁䅁䅯䅅䅙䅁䅯䅈䅙䅁䅅䅁䉁䅁䅁权祁睂䅁䍄䉁䅁䅁兂䅁䅁䅍䅄䅁䅁䅯䅧䅁䅁䅯硹䅉䅁䅯䅂䍁䅧䅯䉹䅉䅁䅅䅁䉁䅁䅁兂捂㡪ㅌ䕋奸䅑杷允䅁䅁䅑䅁䑁䅁䅷䅁䭁䑁䈸䅁䭁䉁䜸䅁䭁䍁䝁䅁䉁䅁䅁允䅁䅁䅯权䅫䅁杷允䅁䅁䅕䅁䑁䅁䅷䅁䭁䍁䙧䅁䭁佁䭧䅁䭁佁䭙䅁䭁佁䭣䅁䉁䅁䅁允䅁䅁䅯䅅䅑䅁杷允䅁䅁䅍䅁䑁䅁䅷䅁䭁䑁䉉䅁䭁䉁䝧䅁䉁䅁䅁允䅁䅁䅯兇䅙䅁杷允䅁䅁䅍䅁䑁䅁䅷䅁䭁乁䵣䅁䭁䉁䝧䅁䉁䅁䅁允䅁䅁䅯克䅙䅁杷允䅁䅁䅕䅁䑁䅁䅷䅁䭁䭁䅕䅁䭁佁䭷䅁䭁佁䭙䅁䭁佁䭣䅁䉁䅁䅁允䅁䅁䅣䅁䅁佁噃唵䵁䅉䅅䅁䙁䅁䅁睁䵁䅁䅁权䡃允䅁权䱄杅䅁权䕁䅁䅋权䩄杅䅁允䅁䅁䅅䅁䙁佁㙆䭆䠵噯䅸䍄䉁䅁䅁睁䅁䅁䅍䅄䅁䅁䅯朶䅁䅁䅯䅈䅙䅁䅅䅁䉁䅁䅁权捁睂䅁䍄䉁䅁䅁兂䅁䅁䅍䅄䅁䅁䅯杳䅕䅁䅯硹䅉䅁䅯䅂䍁䅧䅯剹䅉䅁䅅䅁䉁䅁䅁兂乄䵺䵺䅺數䅑杷允䅁䅁䅍䅁䑁䅁䅷䅁䭁偁䅁䅁䭁䉁䜴䅁䉁䅁䅁允䅁䅁䅯眳䅣䅁杷允䅁䅁䅕䅁䑁䅁䅷䅁䭁偁䉍䅁䭁䵁单䅁䭁䅁䅑潁䭁䵁卫䅁䉁䅁䅁允䅁䅁䅕余䰵䄳⽗う䵁䅉䅅䅁䑁䅁䅁睁䵁䅁䅁权噃允䅁权敁杂䅁允䅁䅁䅅䅁䭁䱁䡍䅁䵁䅉䅅䅁䑁䅁䅁睁䵁䅁䅁权䥃兂䅁权敁杂䅁允䅁䅁䅅䅁䭁䩁䝉䅁䵁䅉䅅䅁䕁䅁䅁睁䵁䅁䅁权楁䅁䅁权晁杂䅁权杁杂䅁允䅁䅁䅅䅁䭁䍁䥯䅁䵁䅉䅅䅁䑁䅁䅁睁䵁䅁䅁权楁䅁䅁权歁杂䅁允䅁䅁䅅䅁䭁䉁䕁䅁䵁䅉䅅䅁䑁䅁䅁睁䵁䅁䅁权奄䅁䅁权歁杂䅁允䅁䅁䅅䅁䭁偁娰䅁䵁䅉䅅䅁䕁䅁䅁睁䵁䅁䅁权穁允䅁权剁䅁䅁权䕁杁䅁允䅁䅁䅅䅁佁䉁䅙䅁硁䑁䅑杍ㅁ䑁䅕兎睁䑁䅁䅍睁䅁䅁䍄䉁䅁䅁兂䅁䅁䅍䅄䅁䅁䅯睘䄰䅁䅯朶䅯䅁䅯朵䅯䅁䅯眶䅯䅁䅅䅁䉁䅁䅁睂䅁䅁䅁䑙洷䅑杷允䅁䅁䅍䅁䑁䅁䅷䅁䭁䩁䉑䅁䭁䉁䝯䅁䉁䅁䅁允䅁䅁䅯児䅙䅁杷允䅁䅁䅑䅁䑁䅁䅷䅁䭁䙁䅯䅁䭁䉁䜸䅁䭁䍁䝁䅁䉁䅁䅁允䅁䅁䅯眲䅙䅁杷允䅁䅁䅕䅁䑁䅁䅷䅁䭁乁䄴䅁䭁䵁即䅁䭁䅁䅑潁䭁䵁卧䅁䉁䅁䅁允䅁䅁䅕呣䬰㘱杏歖䵁䅉䅅䅁䕁䅁䅁睁䵁䅁䅁权浄兄䅁权晁杂䅁权杁杂䅁允䅁䅁䅅䅁䭁䕁䝷䅁䵁䅉䅅䅁䑁䅁䅁睁䵁䅁䅁权奃兂䅁权奁杂䅁允䅁䅁䅅䅁䭁䉁䝫䅁䵁䅉䅅䅁䙁䅁䅁睁䵁䅁䅁权䑃䅁䅁权瑄权䅁权浄权䅁权湄权䅁允䅁䅁䅅䅁䡁䅁䅁䅁权⬳䅖䍄䉁䅁䅁兂䅁䅁䅍䅄䅁䅁䅯睕䅅䅁䅯硹䅉䅁䅯䅂䍁䅧䅯䉹䅉䅁䅅䅁䉁䅁䅁兂捂㡪ㅌ䩋婸䅑杷允䅁䅁䅕䅁䑁䅁䅷䅁䭁䝁䙁䅁䭁䵁即䅁䭁䅁䅑潁䭁䵁卧䅁䉁䅁䅁允䅁䅁䅕䘷㑇潈㝗啖䵁䅉䅅䅁䑁䅁䅁睁䵁䅁䅁权楁䅁䅁权流杂䅁允䅁䅁䅅䅁佁䅁䄴䅁硁䑁䅁䅍畁䑁䅍䅎䅁䅁杷允䅁䅁䅕䅁䑁䅁䅷䅁䭁䍁䅉䅁䭁佁䭧䅁䭁佁䭙䅁䭁佁䭣䅁䉁䅁䅁允䅁䅁䅯杂䅳䅁杷允䅁䅁䅕䅁䑁䅁䅷䅁䭁䝁䵍䅁䭁佁䭯䅁䭁佁䭙䅁䭁佁䭳䅁䉁䅁䅁允䅁䅁䅯䅅䅑䅁杷允䅁䅁䅕䅁䑁䅁䅷䅁䭁䉁䱫䅁䭁䵁即䅁䭁䅁䅑潁䭁䵁卫䅁䉁䅁䅁允䅁䅁䅕䡰㥁瑃䑤䕗䵁䅉䅅䅁䑁䅁䅁睁䵁䅁䅁权穄䅁䅁权慁杂䅁允䅁䅁䅅䅁䭁䑁䜴䅁䵁䅉䅅䅁䑁䅁䅁睁䵁䅁䅁权穄䅁䅁权歁杂䅁允䅁䅁䅅䅁䭁䭁婣䅁䵁䅉䅅䅁䕁䅁䅁睁䵁䅁䅁权䡂允䅁权剁䅁䅁权䙁䅁䅁允䅁䅁䅅䅁佁䉁䅑䅁穁䑁䅅李㉁䑁䅙兎睁䑁䅁䅍䅁䅁杷允䅁䅁䅕䅁䑁䅁䅷䅁䭁䍁䉕䅁䭁佁䬰䅁䭁佁䭙䅁䭁佁䭣䅁䉁䅁䅁允䅁䅁䅯䅅䅑䅁杷允䅁䅁䅕䅁䑁䅁䅷䅁䭁䙁兣䅁䭁佁䭯䅁䭁佁䭙䅁䭁佁䭳䅁䉁䅁䅁允䅁䅁䅣䅁䅁䭁噂欵䵁䅉䅅䅁䙁䅁䅁睁䵁䅁䅁权⽄兂䅁权獄权䅁权浄权䅁权湄权䅁允䅁䅁䅅䅁䡁䅁䅁䅁杄佷䅒䍄䉁䅁䅁睁䅁䅁䅍䅄䅁䅁䅯䅚䅕䅁䅯䅈䅙䅁䅅䅁䉁䅁䅁权偄杂䅁䍄䉁䅁䅁睁䅁䅁䅍䅄䅁䅁䅯睺䅅䅁䅯䅇䅙䅁䅅䅁䉁䅁䅁权㡂杂䅁䍄䉁䅁䅁兂䅁䅁䅍䅄䅁䅁䅯睙䅕䅁䅯儷䅯䅁䅯朵䅯䅁䅯眵䅯䅁䅅䅁䉁䅁䅁睂䅁䅁䅁䵷汦䅑杷允䅁䅁䅕䅁䑁䅁䅷䅁䭁䍁䅉䅁䭁佁䭷䅁䭁佁䭙䅁䭁佁䭣䅁䉁䅁䅁允䅁䅁䅣䅁䅁䍁扃唵䵁䅉䅅䅁䙁䅁䅁睁䵁䅁䅁权扃允䅁权䙄杅䅁权䕁䅁䅋权䩄杅䅁允䅁䅁䅅䅁䙁䭁癹支䕳䅣䅬䍄䉁䅁䅁䅂䅁䅁䅍䅄䅁䅁䅯睈䅅䅁䅯䅂䅁䅁䅯兂䅁䅁䅅䅁䉁䅁䅁兂䅁䅁䅁穕儱兑杷允䅁䅁䅕䅁䑁䅁䅷䅁䭁䙁䈴䅁䭁䵁单䅁䭁䅁䅑潁䭁䵁卧䅁䉁䅁䅁允䅁䅁䅕扸慮健坪啇䵁䅉䅅䅁䑁䅁䅁睁䵁䅁䅁权扃允䅁权捁杂䅁允䅁䅁䅅䅁䭁佁䝷䅁䵁䅉䅅䅁䙁䅁䅁睁䵁䅁䅁权䱄睃䅁权潄权䅁权浄权䅁权湄权䅁允䅁䅁䅅䅁䭁䅁䱙䅁䵁䅉䅅䅁䙁䅁䅁睁䵁䅁䅁权ㅃ䅁䅁权潄权䅁权浄权䅁权湄权䅁允䅁䅁䅅䅁䭁䅁䱙䅁䵁䅉䅅䅁䙁䅁䅁睁䵁䅁䅁权佄䅁䅁权煄权䅁权浄权䅁权牄权䅁允䅁䅁䅅䅁䡁䅁䅁䅁䅄敌䅚䍄䉁䅁䅁兂䅁䅁䅍䅄䅁䅁䅯朳䅳䅁䅯剸䅉䅁䅯䅂䍁䅧䅯䉹䅉䅁䅅䅁䉁䅁䅁兂十獓夯䍔味䅑杷允䅁䅁䅍䅁䑁䅁䅷䅁䭁乁䅍䅁䭁䍁䝙䅁䉁䅁䅁允䅁䅁䄴䅄䅁䑁䅧免畁䑁䅕睎䅁䅁杷允䅁䅁䅑䅁䑁䅁䅷䅁䭁佁䅯䅁䭁䅁䅯䅁䭁䅁䍑䅁䉁䅁䅁允䅁䅁䅕呣䬰㘱睎啅䵁䅉䅅䅁䑁䅁䅁睁䵁䅁䅁权穄䅁䅁权敁杂䅁允䅁䅁䅅䅁䭁䭁䝯䅁䵁䅉䅅䅁䕁䅁䅁睁䵁䅁䅁权㉂允䅁权䕁䅁䅁权䕁杁䅁允䅁䅁䅅䅁䙁䅁䅁䍁呃䩉䉨䍄䉁䅁䅁兂䅁䅁䅍䅄䅁䅁䅯䅰䅷䅁䅯儵䅯䅁䅯朵䅯䅁䅯眵䅯䅁䅅䅁䉁䅁䅁权㉁睃䅁䍄䉁䅁䅁兂䅁䅁䅍䅄䅁䅁䅯睯䅁䅁䅯儶䅯䅁䅯朵䅯䅁䅯眵䅯䅁䅅䅁䉁䅁䅁权浂兄䅁䍄䉁䅁䅁睁䅁䅁䅍䅄䅁䅁䅯䅵䅅䅁䅯杈䅙䅁䅅䅁䉁䅁䅁权晄睂䅁䍄䉁䅁䅁睁䅁䅁䅍䅄䅁䅁䅯䄷䅳䅁䅯杇䅙䅁䅅䅁䉁䅁䅁权婂杂䅁䍄䉁䅁䅁兂䅁䅁䅍䅄䅁䅁䅯兏䅅䅁䅯剸䅉䅁䅯䅂䍁䅧䅯剹䅉䅁䅅䅁䉁䅁䅁兂⽃㙣慵健充䅑杷允䅁䅁䅕䅁䑁䅁䅷䅁䭁䭁䔴䅁䭁佁䭷䅁䭁佁䭙䅁䭁佁䭣䅁䉁䅁䅁允䅁䅁䅣䅁䅁佁偂欵䵁䅉䅅䅁䑁䅁䅁睁䵁䅁䅁权噁兄䅁权奁杂䅁允䅁䅁䅅䅁䭁䕁䡫䅁䵁䅉䅅䅁䕁䅁䅁睁䵁䅁䅁权䑄允䅁权䉁杁䅁权䑁杁䅁允䅁䅁䅅䅁䙁偁䩸㡙癭剶䉤䍄䉁䅁䅁兂䅁䅁䅍䅄䅁䅁䅯䅓䅕䅁䅯硹䅉䅁䅯䅂䍁䅧䅯剹䅉䅁䅅䅁䉁䅁䅁兂㝂䭆䠵戴楊䅑杷允䅁䅁䅕䅁䑁䅁䅷䅁䭁䉁䉍䅁䭁䵁单䅁䭁䅁䅑潁䭁䵁卧䅁䉁䅁䅁允䅁䅁䅕䙫敷䩹摎䕂䵁䅉䅅䅁䙁䅁䅁睁䵁䅁䅁权䵄兂䅁权獄权䅁权浄权䅁权湄权䅁允䅁䅁䅅䅁䭁䉁䕁䅁䵁䅉䅅䅁䙁䅁䅁睁䵁䅁䅁权奁允䅁权䱄杅䅁权䕁䅁䅋权䥄杅䅁允䅁䅁䅅䅁䙁䥁牘払敧噴䅨䍄䉁䅁䅁兂䅁䅁䅍䅄䅁䅁䅯兗䅕䅁䅯剸䅉䅁䅯䅂䍁䅧䅯剹䅉䅁䅅䅁䉁䅁䅁兂敂剅楘䍦煯䅑杷允䅁䅁䅕䅁䑁䅁䅷䅁䭁䝁䰸䅁䭁佁䭫䅁䭁佁䭙䅁䭁佁䭣䅁䉁䅁䅁允䅁䅁䅯硨䅁䅁杷允䅁䅁䅍䅁䑁䅁䅷䅁䭁䱁䅁䅁䭁䍁䝑䅁䉁䅁䅁允䅁䅁䅯䅖䅫䅁杷允䅁䅁䅍䅁䑁䅁䅷䅁䭁䡁䵫䅁䭁䍁䝙䅁䉁䅁䅁允䅁䅁䄴䅄䅁䑁䅫睍畁䑁䅉䅎䅁䅁杷允䅁䅁䅕䅁䑁䅁䅷䅁䭁䉁䉉䅁䭁佁䭧䅁䭁佁䭙䅁䭁佁䭣䅁䉁䅁䅁允䅁䅁䅯杂䅳䅁杷允䅁䅁䅑䅁䑁䅁䅷䅁䭁䝁䙷䅁䭁䉁䜸䅁䭁䍁䝁䅁䉁䅁䅁允䅁䅁䅯䄱䅫䅁杷允䅁䅁䅕䅁䑁䅁䅷䅁䭁䝁乣䅁䭁佁䭕䅁䭁佁䭙䅁䭁佁䭣䅁䉁䅁䅁允䅁䅁䅯䅅䅑䅁杷允䅁䅁䅕䅁䑁䅁䅷䅁䭁乁內䅁䭁䵁即䅁䭁䅁䅑潁䭁䵁卫䅁䉁䅁䅁允䅁䅁䅕灭婭婭䩭啚䵁䅉䅅䅁䑁䅁䅁睁䵁䅁䅁权㝂䅁䅁权慁杂䅁允䅁䅁䅅䅁䭁䑁䜰䅁䵁䅉䅅䅁䑁䅁䅁睁䵁䅁䅁权湄䅁䅁权敁杂䅁允䅁䅁䅅䅁䭁䑁䥅䅁䵁䅉䅅䅁䙁䅁䅁睁䵁䅁䅁权流杄䅁权煄权䅁权浄权䅁权牄权䅁允䅁䅁䅅䅁䡁䅁䅁䅁䅁⭎䅚䍄䉁䅁䅁睁䅁䅁䅍䅄䅁䅁䅯兴䄸䅁䅯杊䅙䅁䅅䅁䉁䅁䅁杄䵁䅁䅁䅏㍁䍁䄴兏㍁䅁䅁䍄䉁䅁䅁兂䅁䅁䅍䅄䅁䅁䅯睡䅁䅁䅯儷䅯䅁䅯朵䅯䅁䅯眵䅯䅁䅅䅁䉁䅁䅁睂䅁䅁䅁䑯欳䅑杷允䅁䅁䅕䅁䑁䅁䅷䅁䭁䱁䅯䅁䭁佁䭷䅁䭁佁䭙䅁䭁佁䭣䅁䉁䅁䅁允䅁䅁䅣䅁䅁䕁婁欵䵁䅉䅅䅁䙁䅁䅁睁䵁䅁䅁权塄䅁䅁权䙄杅䅁权䕁䅁䅋权䥄杅䅁允䅁䅁䅅䅁䙁䵁唴㥙塨末䅒䍄䉁䅁䅁兂䅁䅁䅍䅄䅁䅁䅯元䅙䅁䅯䄶䅯䅁䅯朵䅯䅁䅯眵䅯䅁䅅䅁䉁䅁䅁权允䅂䅁䍄䉁䅁䅁睁䅁䅁䅍䅄䅁䅁䅯眷䅑䅁䅯杇䅙䅁䅅䅁䉁䅁䅁权䑄杂䅁䍄䉁䅁䅁睁䅁䅁䅍䅄䅁䅁䅯兴䅳䅁䅯䅈䅙䅁䅅䅁䉁䅁䅁权煁睂䅁䍄䉁䅁䅁兂䅁䅁䅍䅄䅁䅁䅯末䅅䅁䅯䄶䅯䅁䅯朵䅯䅁䅯眵䅯䅁䅅䅁䉁䅁䅁权䝁睃䅁䍄䉁䅁䅁睁䅁䅁䅍䅄䅁䅁䅯兔䅁䅁䅯杊䅙䅁䅅䅁䉁䅁䅁杄䵁䅁䅁李㑁䍁䄴免ぁ䅁䅁䍄䉁䅁䅁䅂䅁䅁䅍䅄䅁䅁䅯睴䄰䅁䅯睈䅙䅁䅯䅉䅙䅁䅅䅁䉁䅁䅁权䵂杂䅁䍄䉁䅁䅁睁䅁䅁䅍䅄䅁䅁䅯䅡䅁䅁䅯䅇䅙䅁䅅䅁䉁䅁䅁权㕁杂䅁䍄䉁䅁䅁睁䅁䅁䅍䅄䅁䅁䅯杓䅳䅁䅯䅊䅙䅁䅅䅁䉁䅁䅁权允䅂䅁䍄䉁䅁䅁睁䅁䅁䅍䅄䅁䅁䅯睱䅑䅁䅯杊䅙䅁䅅䅁䉁䅁䅁杄䵁䅁䅁兏㕁䍁䄴兏穁䅁䅁䍄䉁䅁䅁兂䅁䅁䅍䅄䅁䅁䅯䅆䅷䅁䅯儵䅯䅁䅯朵䅯䅁䅯眵䅯䅁䅅䅁䉁䅁䅁权㍁睃䅁䍄䉁䅁䅁睁䅁䅁䅍䅄䅁䅁䅯杫䅷䅁䅯䅇䅙䅁䅅䅁䉁䅁䅁权㥁杂䅁䍄䉁䅁䅁䅂䅁䅁䅍䅄䅁䅁䅯眱䅳䅁䅯睈䅙䅁䅯䅉䅙䅁䅅䅁䉁䅁䅁权䭄䅃䅁䍄䉁䅁䅁睁䅁䅁䅍䅄䅁䅁䅯杲䅑䅁䅯杇䅙䅁䅅䅁䉁䅁䅁权杂杂䅁䍄䉁䅁䅁兂䅁䅁䅍䅄䅁䅁䅯兓䅕䅁䅯朶䅯䅁䅯朵䅯䅁䅯眶䅯䅁䅅䅁䉁䅁䅁权允䅂䅁䍄䉁䅁䅁䅂䅁䅁䅍䅄䅁䅁䅯朷䄸䅁䅯睈䅙䅁䅯䅉䅙䅁䅅䅁䉁䅁䅁权卂元䅁䍄䉁䅁䅁䅂䅁䅁䅍䅄䅁䅁䅯杕䅁䅁䅯䅂䅁䅁䅯兂䅁䅁䅅䅁䉁䅁䅁兂䅁䅁䅁噄㑎兑杷允䅁䅁䅕䅁䑁䅁䅷䅁䭁偁䅍䅁䭁佁䭕䅁䭁佁䭙䅁䭁佁䭣䅁䉁䅁䅁允䅁䅁䅯兄䅳䅁杷允䅁䅁䅕䅁䑁䅁䅷䅁䭁偁䅍䅁䭁佁䭧䅁䭁佁䭙䅁䭁佁䭣䅁䉁䅁䅁允䅁䅁䅯杂䅳䅁杷允䅁䅁䅍䅁䑁䅁䅷䅁䭁偁䅣䅁䭁䉁䝷䅁䉁䅁䅁允䅁䅁䅯睺䅙䅁杷允䅁䅁䅕䅁䑁䅁䅷䅁䭁䕁䅫䅁䭁佁䭧䅁䭁佁䭙䅁䭁佁䭣䅁䉁䅁䅁允䅁䅁䅯术䅯䅁杷允䅁䅁䅍䅁䑁䅁䅷䅁䭁䩁䱕䅁䭁䉁䝯䅁䉁䅁䅁允䅁䅁䅯睥䅙䅁杷允䅁䅁䅕䅁䑁䅁䅷䅁䭁䵁䅅䅁䭁佁䭧䅁䭁佁䭙䅁䭁佁䭣䅁䉁䅁䅁允䅁䅁䅯杂䅳䅁杷允䅁䅁䅕䅁䑁䅁䅷䅁䭁佁佫䅁䭁佁䭯䅁䭁佁䭙䅁䭁佁䭳䅁䉁䅁䅁允䅁䅁䅯䅅䅑䅁杷允䅁䅁䅕䅁䑁䅁䅷䅁䭁偁䅍䅁䭁佁䭯䅁䭁佁䭙䅁䭁佁䭳䅁䉁䅁䅁允䅁䅁䅣䅁䅁䥁捂欵䵁䅉䅅䅁䙁䅁䅁睁䵁䅁䅁权偄䅄䅁权潄权䅁权浄权䅁权湄权䅁允䅁䅁䅅䅁䭁䉁䕁䅁䵁䅉䅅䅁䑁䅁䅁睁䵁䅁䅁权㕁䅁䅁权敁杂䅁允䅁䅁䅅䅁䭁䝁䡯䅁䵁䅉䅅䅁䙁䅁䅁睁䵁䅁䅁权睄兂䅁权潄权䅁权浄权䅁权湄权䅁允䅁䅁䅅䅁䭁䅁䱙䅁䵁䅉䅅䅁䙁䅁䅁睁䵁䅁䅁权摁睃䅁权瑄权䅁权浄权䅁权湄权䅁允䅁䅁䅅䅁䡁䅁䅁䅁䅄敓䅚䍄䉁䅁䅁䅂䅁䅁䅍䅄䅁䅁䅯朰䅅䅁䅯睈䅙䅁䅯䅉䅙䅁䅅䅁䉁䅁䅁权佄䅃䅁䍄䉁䅁䅁䅂䅁䅁䅍䅄䅁䅁䅯儱䅅䅁䅯䅂䅁䅁䅯䅂䅉䅁䅅䅁䉁䅁䅁兂䅁䅁䅁䭈啤兑杷允䅁䅁䅑䅁䑁䅁䅷䅁䭁䭁䉳䅁䭁䅁䅯䅁䭁䅁䍑䅁䉁䅁䅁允䅁䅁䅕䬯确欰椱䑣䴸䅉䅅䅁䑁䅁䅁睁䵁䅁䅁权䉄䅂䅁权奁杂䅁允䅁䅁䅅䅁䭁䕁䝑䅁䵁䅉䅅䅁䙁䅁䅁睁䵁䅁䅁权䕂睃䅁权䙄杅䅁权䕁䅁䅋权䩄杅䅁允䅁䅁䅅䅁䙁䵁晡㑣㠴硵䅆䍄䉁䅁䅁䅂䅁䅁䅍䅄䅁䅁䅯䅸䅑䅁䅯睈䅙䅁䅯䅉䅙䅁䅅䅁䉁䅁䅁权㝁杂䅁䍄䉁䅁䅁兂䅁䅁䅍䅄䅁䅁䅯杕䅅䅁䅯硹䅉䅁䅯䅂䍁䅧䅯剹䅉䅁䅅䅁䉁䅁䅁兂慃婭婭摭歆䅑杷允䅁䅁䅕䅁䑁䅁䅷䅁䭁偁䅍䅁䭁佁䭷䅁䭁佁䭙䅁䭁佁䭣䅁䉁䅁䅁允䅁䅁䅣䅁䅁䕁畄唵䵁䅉䅅䅁䙁䅁䅁睁䵁䅁䅁权ㅄ䅁䅁权䱄杅䅁权䕁䅁䅋权䩄杅䅁允䅁䅁䅅䅁䙁䑁䬰㘱睎嘯䅰䍄䉁䅁䅁兂䅁䅁䅍䅄䅁䅁䅯睐䅁䅁䅯剸䅉䅁䅯䅂䍁䅧䅯䉹䅉䅁䅅䅁䉁䅁䅁兂㡄剩湵䅰偳䅑杷允䅁䅁䅍䅁䑁䅁䅷䅁䭁偁䅅䅁䭁䉁䝯䅁䉁䅁䅁允䅁䅁䅯睓䅙䅁杷允䅁䅁䅕䅁䑁䅁䅷䅁䭁䥁䴸䅁䭁佁䬰䅁䭁佁䭙䅁䭁佁䭣䅁䉁䅁䅁允䅁䅁䅯䅅䅑䅁杷允䅁䅁䅕䅁䑁䅁䅷䅁䭁䡁䉙䅁䭁䵁单䅁䭁䅁䅑潁䭁䵁卫䅁䉁䅁䅁允䅁䅁䅕楮卍啋煰お䵁䅉䅅䅁䙁䅁䅁睁䵁䅁䅁权ㅄ䅁䅁权䙄杅䅁权䕁䅁䅋权䩄杅䅁允䅁䅁䅅䅁䙁䩁睁佣偪栲䅂䍄䉁䅁䅁睁䅁䅁䅍䅄䅁䅁䅯兎䅅䅁䅯䅈䅙䅁䅅䅁䉁䅁䅁权㡁䅃䅁䍄䉁䅁䅁䅂䅁䅁䅍䅄䅁䅁䅯䅏䅁䅁䅯允䅉䅁䅯兂䅉䅁䅅䅁䉁䅁䅁兂剁㡪䱑䙱歐䅑杷允䅁䅁䅑䅁䑁䅁䅷䅁䭁䱁䉉䅁䭁䅁䍅䅁䭁䅁䍕䅁䉁䅁䅁允䅁䅁䅕橯牓剋㔶欰䵁䅉䅅䅁䙁䅁䅁睁䵁䅁䅁权桁允䅁权䱄杅䅁权䕁䅁䅋权䥄杅䅁允䅁䅁䅅䅁䙁䍁捬㡪ㅌ䘲䅴䍄䉁䅁䅁兂䅁䅁䅍䅄䅁䅁䅯儹䅁䅁䅯硹䅉䅁䅯䅂䍁䅧䅯䉹䅉䅁䅅䅁䉁䅁䅁兂晁敨剴䵵唵䅑杷允䅁䅁䅕䅁䑁䅁䅷䅁䭁偁䕫䅁䭁佁䭕䅁䭁佁䭙䅁䭁佁䭣䅁䉁䅁䅁允䅁䅁䅯儫䅯䅁杷允䅁䅁䅕䅁䑁䅁䅷䅁䭁䑁䱫䅁䭁佁䬰䅁䭁佁䭙䅁䭁佁䭣䅁䉁䅁䅁允䅁䅁䅣䅁䅁䥁㥁欵䵁䅉䅅䅁䙁䅁䅁睁䵁䅁䅁权剄䅄䅁权汄权䅁权浄权䅁权湄权䅁允䅁䅁䅅䅁䭁䉁䕁䅁䵁䅉䅅䅁䙁䅁䅁睁䵁䅁䅁权晁允䅁权䙄杅䅁权䕁䅁䅋权䩄杅䅁允䅁䅁䅅䅁䙁䡁㑲㥊㍔兊䅰䍄䉁䅁䅁兂䅁䅁䅍䅄䅁䅁䅯桮䅫䅁䅯剸䅉䅁䅯䅂䍁䅧䅯䉹䅉䅁䅅䅁䉁䅁䅁兂睃㉩浳婘杍䅑杷允䅁䅁䅍䅁䑁䅁䅷䅁䭁䱁䅫䅁䭁䉁䝯䅁䉁䅁䅁允䅁䅁䅯䅑䅙䅁杷允䅁䅁䅕䅁䑁䅁䅷䅁䭁䭁临䅁䭁䵁即䅁䭁䅁䅑潁䭁䵁卧䅁䉁䅁䅁允䅁䅁䅕敨剴䉵氷啕䵁䅉䅅䅁䑁䅁䅁睁䵁䅁䅁权ㅄ䅁䅁权慁杂䅁允䅁䅁䅅䅁䭁䕁䝳䅁䵁䅉䅅䅁䙁䅁䅁睁䵁䅁䅁权汁䅁䅁权䙄杅䅁权䕁䅁䅋权䩄杅䅁允䅁䅁䅅䅁䙁䵁䑢㉪噓杶䅰䍄䉁䅁䅁兂䅁䅁䅍䅄䅁䅁䅯兺䅁䅁䅯儶䅯䅁䅯朵䅯䅁䅯眵䅯䅁䅅䅁䉁䅁䅁权煂兄䅁䍄䉁䅁䅁兂䅁䅁䅍䅄䅁䅁䅯䄹䅅䅁䅯儵䅯䅁䅯朵䅯䅁䅯眵䅯䅁䅅䅁䉁䅁䅁权㑁睃䅁䍄䉁䅁䅁兂䅁䅁䅍䅄䅁䅁䅯兄䅷䅁䅯䄶䅯䅁䅯朵䅯䅁䅯眵䅯䅁䅅䅁䉁䅁䅁权䝁睃䅁䍄䉁䅁䅁兂䅁䅁䅍䅄䅁䅁䅯䅑䅁䅁䅯䄶䅯䅁䅯朵䅯䅁䅯眵䅯䅁䅅䅁䉁䅁䅁权䝁睃䅁䍄䉁䅁䅁兂䅁䅁䅍䅄䅁䅁䅯睤䄰䅁䅯儵䅯䅁䅯朵䅯䅁䅯眵䅯䅁䅅䅁䉁䅁䅁权允䅂䅁䍄䉁䅁䅁兂䅁䅁䅍䅄䅁䅁䅯兑䅁䅁䅯䄶䅯䅁䅯朵䅯䅁䅯眵䅯䅁䅅䅁䉁䅁䅁权䝁睃䅁䍄䉁䅁䅁䅂䅁䅁䅍䅄䅁䅁䅯睮䅁䅁䅯权䅁䅁䅯兂䅁䅁䅅䅁䉁䅁䅁兂啂㘴扗䍸兄睐杷允䅁䅁䅕䅁䑁䅁䅷䅁䭁䍁䉕䅁䭁䵁即䅁䭁䅁䅑潁䭁䵁卧䅁䉁䅁䅁允䅁䅁䅕体㙆䭆㌴䕘䵁䅉䅅䅁䙁䅁䅁睁䵁䅁䅁权敄䅄䅁权䱄杅䅁权䕁䅁䅋权䥄杅䅁允䅁䅁䅅䅁䙁䍁捬㡪ㅌ䙹䅤䍄䉁䅁䅁睁䅁䅁䅍䅄䅁䅁䅯儹䅁䅁䅯䅈䅙䅁䅅䅁䉁䅁䅁权煁杂䅁䍄䉁䅁䅁兂䅁䅁䅍䅄䅁䅁䅯朹䅕䅁䅯䄷䅯䅁䅯朵䅯䅁䅯眵䅯䅁䅅䅁䉁䅁䅁睂䅁䅁䅁䵙汶䅑杷允䅁䅁䅍䅁䑁䅁䅷䅁䭁䩁䵫䅁䭁䍁䝑䅁䉁䅁䅁允䅁䅁䅯䉬䅳䅁杷允䅁䅁䅕䅁䑁䅁䅷䅁䭁䝁乳䅁䭁佁䭕䅁䭁佁䭙䅁䭁佁䭣䅁䉁䅁䅁允䅁䅁䅯䅅䅑䅁杷允䅁䅁䅕䅁䑁䅁䅷䅁䭁䝁乷䅁䭁佁䭕䅁䭁佁䭙䅁䭁佁䭣䅁䉁䅁䅁允䅁䅁䅯䅅䅑䅁杷允䅁䅁䅕䅁䑁䅁䅷䅁䭁䩁䕣䅁䭁佁䭷䅁䭁佁䭙䅁䭁佁䭣䅁䉁䅁䅁允䅁䅁䅣䅁䅁䝁捁欴䵁䅉䅅䅁䙁䅁䅁睁䵁䅁䅁权㥄兂䅁权汄权䅁权浄权䅁权湄权䅁允䅁䅁䅅䅁䭁偁䭫䅁䵁䅉䅅䅁䑁䅁䅁睁䵁䅁䅁权ㅄ䅁䅁权歁杂䅁允䅁䅁䅅䅁䭁䭁婫䅁䵁䅉䅅䅁䙁䅁䅁睁䵁䅁䅁权乂兄䅁权䱄杅䅁权䕁䅁䅋权䥄杅䅁允䅁䅁䅅䅁䙁乁橥䑣䬰ㅆ䅚䍄䉁䅁䅁睁䅁䅁䅍䅄䅁䅁䅯儹䅁䅁䅯杊䅙䅁䅅䅁䉁䅁䅁杄䭁䅁䅁兏穁䍁䄴睎䅁䅁杷允䅁䅁䅍䅁䑁䅁䅷䅁䭁偁䕑䅁䭁䉁䝷䅁䉁䅁䅁允䅁䅁䅯䄰䅙䅁杷允䅁䅁䅕䅁䑁䅁䅷䅁䭁偁䅕䅁䭁佁䭧䅁䭁佁䭙䅁䭁佁䭣䅁䉁䅁䅁允䅁䅁䅯杂䅳䅁杷允䅁䅁䅍䅁䑁䅁䅷䅁䭁䕁䅧䅁䭁䍁䝙䅁䉁䅁䅁允䅁䅁䄴杄䅁䑁䅅䅍睁䍁䄴䅎祁䅁䅁䍄䉁䅁䅁兂䅁䅁䅍䅄䅁䅁䅯䄫䄰䅁䅯硹䅉䅁䅯䅂䍁䅧䅯䉹䅉䅁䅅䅁䉁䅁䅁兂㉄䙋偹癷呖䅑杷允䅁䅁䅍䅁䑁䅁䅷䅁䭁䅁估䅁䭁䉁䝷䅁䉁䅁䅁允䅁䅁䅯杌䅣䅁杷允䅁䅁䅍䅁䑁䅁䅷䅁䭁䉁䱳䅁䭁䉁䝯䅁䉁䅁䅁允䅁䅁䅯杙䅙䅁杷允䅁䅁䅍䅁䑁䅁䅷䅁䭁䥁䱕䅁䭁䉁䝷䅁䉁䅁䅁允䅁䅁䅯杌䅣䅁杷允䅁䅁䅕䅁䑁䅁䅷䅁䭁䵁䰴䅁䭁䵁单䅁䭁䅁䅑潁䭁䵁卧䅁䉁䅁䅁允䅁䅁䅕ㄶ晁䍖䵖啇䵁䅉䅅䅁䙁䅁䅁睁䵁䅁䅁权ㅂ允䅁权䙄杅䅁权䕁䅁䅋权䥄杅䅁允䅁䅁䅅䅁䙁䭁䥪娲䑁兄䅆䍄䉁䅁䅁兂䅁䅁䅍䅄䅁䅁䅯兡䅷䅁䅯儷䅯䅁䅯朵䅯䅁䅯眵䅯䅁䅅䅁䉁䅁䅁睂䅁䅁䅁䍯洷䅑杷允䅁䅁䅕䅁䑁䅁䅷䅁䭁䱁䅳䅁䭁佁䬰䅁䭁佁䭙䅁䭁佁䭣䅁䉁䅁䅁允䅁䅁䅣䅁䅁䅁䍃唵䵁䅉䅅䅁䙁䅁䅁睁䵁䅁䅁权䥁杄䅁权䱄杅䅁权䕁䅁䅋权䥄杅䅁允䅁䅁䅅䅁䙁䥁牘払敧坶䅎䍄䉁䅁䅁睁䅁䅁䅍䅄䅁䅁䅯兙䅁䅁䅯䅊䅙䅁䅅䅁䉁䅁䅁权煃兇䅁䍄䉁䅁䅁兂䅁䅁䅍䅄䅁䅁䅯睕䅷䅁䅯儵䅯䅁䅯朵䅯䅁䅯眵䅯䅁䅅䅁䉁䅁䅁权允䅂䅁䍄䉁䅁䅁兂䅁䅁䅍䅄䅁䅁䅯杗䄰䅁䅯剸䅉䅁䅯䅂䍁䅧䅯䉹䅉䅁䅅䅁䉁䅁䅁兂䅄㙱浦䐯場䅑杷允䅁䅁䅕䅁䑁䅁䅷䅁䭁偁䕣䅁䭁佁䭫䅁䭁佁䭙䅁䭁佁䭣䅁䉁䅁䅁允䅁䅁䅯兢䄰䅁杷允䅁䅁䅕䅁䑁䅁䅷䅁䭁䙁䵯䅁䭁佁䭯䅁䭁佁䭙䅁䭁佁䭳䅁䉁䅁䅁允䅁䅁䅯䅅䅑䅁杷允䅁䅁䅕䅁䑁䅁䅷䅁䭁䥁䵁䅁䭁佁䬰䅁䭁佁䭙䅁䭁佁䭣䅁䉁䅁䅁允䅁䅁䅣䅁䅁䍁㕃唵䵁䅉䅅䅁䙁䅁䅁睁䵁䅁䅁权晄䅄䅁权灄权䅁权浄权䅁权湄权䅁允䅁䅁䅅䅁䭁䝁临䅁䵁䅉䅅䅁䑁䅁䅁睁䵁䅁䅁权扁睃䅁权奁杂䅁允䅁䅁䅅䅁䭁䡁䝷䅁䵁䅉䅅䅁䙁䅁䅁睁䵁䅁䅁权䙂䅁䅁权汄权䅁权浄权䅁权湄权䅁允䅁䅁䅅䅁䭁䑁䱧䅁䵁䅉䅅䅁䙁䅁䅁睁䵁䅁䅁权⭃允䅁权汄权䅁权浄权䅁权湄权䅁允䅁䅁䅅䅁䭁䉁䕁䅁䵁䅉䅅䅁䙁䅁䅁睁䵁䅁䅁权ㅄ䅁䅁权獄权䅁权浄权䅁权湄权䅁允䅁䅁䅅䅁䡁䅁䅁䅁杁敗䅎䍄䉁䅁䅁兂䅁䅁䅍䅄䅁䅁䅯睢䄰䅁䅯䄶䅯䅁䅯朵䅯䅁䅯眵䅯䅁䅅䅁䉁䅁䅁权允䅂䅁䍄䉁䅁䅁兂䅁䅁䅍䅄䅁䅁䅯杭䅅䅁䅯儵䅯䅁䅯朵䅯䅁䅯眵䅯䅁䅅䅁䉁䅁䅁权㕄权䅁䍄䉁䅁䅁兂䅁䅁䅍䅄䅁䅁䅯杫䅕䅁䅯儶䅯䅁䅯朵䅯䅁䅯眵䅯䅁䅅䅁䉁䅁䅁权偂䅄䅁䍄䉁䅁䅁睁䅁䅁䅍䅄䅁䅁䅯睳䅅䅁䅯䅊䅙䅁䅅䅁䉁䅁䅁权呁权䅁䍄䉁䅁䅁兂䅁䅁䅍䅄䅁䅁䅯眱䅅䅁䅯硹䅉䅁䅯䅂䍁䅧䅯剹䅉䅁䅅䅁䉁䅁䅁兂㥁瑃橥䙣攱䅑杷允䅁䅁䅕䅁䑁䅁䅷䅁䭁䡁䱉䅁䭁佁䭫䅁䭁佁䭙䅁䭁佁䭣䅁䉁䅁䅁允䅁䅁䅯䅅䅑䅁杷允䅁䅁䅍䅁䑁䅁䅷䅁䭁䭁丰䅁䭁䍁䝙䅁䉁䅁䅁允䅁䅁䄴䅄䅁䑁䅣兎畁䑁䅣睎䅁䅁杷允䅁䅁䅕䅁䑁䅁䅷䅁䭁䉁䵯䅁䭁䵁单䅁䭁䅁䅑潁䭁䵁卫䅁䉁䅁䅁允䅁䅁䅕田䡓晙䅖䕉䵁䅉䅅䅁䙁䅁䅁睁䵁䅁䅁权剂允䅁权䱄杅䅁权䕁䅁䅋权䥄杅䅁允䅁䅁䅅䅁䙁䑁積積積ㅷ䄵䍄䉁䅁䅁兂䅁䅁䅍䅄䅁䅁䅯兩䅅䅁䅯硹䅉䅁䅯䅂䍁䅧䅯䉹䅉䅁䅅䅁䉁䅁䅁兂歃䑣䬰礱坎䅑杷允䅁䅁䅕䅁䑁䅁䅷䅁䭁䩁䈰䅁䭁佁䬰䅁䭁佁䭙䅁䭁佁䭣䅁䉁䅁䅁允䅁䅁䅣䅁䅁䭁䭄唵䵁䅉䅅䅁䙁䅁䅁睁䵁䅁䅁权摁允䅁权煄权䅁权浄权䅁权牄权䅁允䅁䅁䅅䅁䡁䅁䅁䅁䅄畖䅚䍄䉁䅁䅁兂䅁䅁䅍䅄䅁䅁䅯睬䄴䅁䅯儶䅯䅁䅯朵䅯䅁䅯眵䅯䅁䅅䅁䉁䅁䅁权允䅂䅁䍄䉁䅁䅁兂䅁䅁䅍䅄䅁䅁䅯䄯䅁䅁䅯硹䅉䅁䅯䅂䍁䅧䅯䉹䅉䅁䅅䅁䉁䅁䅁兂㥁瑃橥䩣戱䅑杷允䅁䅁䅕䅁䑁䅁䅷䅁䭁佁䙷䅁䭁佁䭕䅁䭁佁䭙䅁䭁佁䭣䅁䉁䅁䅁允䅁䅁䅯䅅䅑䅁杷允䅁䅁䅕䅁䑁䅁䅷䅁䭁䭁䵫䅁䭁佁䬰䅁䭁佁䭙䅁䭁佁䭣䅁䉁䅁䅁允䅁䅁䅣䅁䅁佁㡂唵䵁䅉䅅䅁䙁䅁䅁睁䵁䅁䅁权㡄䅁䅁权䱄杅䅁权䕁䅁䅋权䩄杅䅁允䅁䅁䅅䅁䙁偁潙䥘䌯噒䄱䍄䉁䅁䅁䅂䅁䅁䅍䅄䅁䅁䅯朱䅑䅁䅯充䅁䅁䅯䅂䅉䅁䅅䅁䉁䅁䅁杄啁䅁䅁免睁䑁䅑李㕁䑁䅑兏㍁䑁䅍䅁䵁䅉䅅䅁䙁䅁䅁睁䵁䅁䅁权捁睄䅁权汄权䅁权浄权䅁权湄权䅁允䅁䅁䅅䅁䭁䉁䕁䅁䵁䅉䅅䅁䙁䅁䅁睁䵁䅁䅁权䉁兂䅁权瑄权䅁权浄权䅁权湄权䅁允䅁䅁䅅䅁䡁䅁䅁䅁䅄⭢䅖䍄䉁䅁䅁兂䅁䅁䅍䅄䅁䅁䅯睲䅕䅁䅯剸䅉䅁䅯䅂䍁䅧䅯剹䅉䅁䅅䅁䉁䅁䅁兂䭄湱佗䄷关䅑杷允䅁䅁䅍䅁䑁䅁䅷䅁䭁偁䅷䅁䭁䉁䝧䅁䉁䅁䅁允䅁䅁䅯克䅙䅁杷允䅁䅁䅕䅁䑁䅁䅷䅁䭁䝁䙅䅁䭁佁䭫䅁䭁佁䭙䅁䭁佁䭣䅁䉁䅁䅁允䅁䅁䅯䅣䄰䅁杷允䅁䅁䅍䅁䑁䅁䅷䅁䭁䅁䴰䅁䭁䉁䝷䅁䉁䅁䅁允䅁䅁䅯杋䅙䅁杷允䅁䅁䅑䅁䑁䅁䅷䅁䭁䅁䉧䅁䭁䅁䅑䅁䭁䅁䅕䅁䉁䅁䅁允䅁䅁䅕䅁䅁䩑癆䕨䵅䅉䅅䅁䙁䅁䅁睁䵁䅁䅁权睂䅁䅁权汄权䅁权浄权䅁权湄权䅁允䅁䅁䅅䅁䭁偁䭫䅁䵁䅉䅅䅁䕁䅁䅁睁䵁䅁䅁权祂䅁䅁权䉁杁䅁权䑁杁䅁允䅁䅁䅅䅁䙁乁煌㡐䡢䵴䅰䍄䉁䅁䅁睁䅁䅁䅍䅄䅁䅁䅯䄯䅁䅁䅯䅈䅙䅁䅅䅁䉁䅁䅁权湁杂䅁䍄䉁䅁䅁睁䅁䅁䅍䅄䅁䅁䅯䅌䄰䅁䅯䅇䅙䅁䅅䅁䉁䅁䅁权婁杂䅁䍄䉁䅁䅁䅂䅁䅁䅍䅄䅁䅁䅯杯䅁䅁䅯允䅉䅁䅯睁䅉䅁䅅䅁䉁䅁䅁兂畁穕湧橏偄䅑杷允䅁䅁䅕䅁䑁䅁䅷䅁䭁䙁䈴䅁䭁佁䭯䅁䭁佁䭙䅁䭁佁䭳䅁䉁䅁䅁允䅁䅁䅯䅅䅑䅁杷允䅁䅁䅕䅁䑁䅁䅷䅁䭁䅁估䅁䭁䵁单䅁䭁䅁䅑潁䭁䵁卫䅁䉁䅁䅁允䅁䅁䅕牌祉䰷䉫䕇䵁䅉䅅䅁䑁䅁䅁睁䵁䅁䅁权䱃睄䅁权捁杂䅁允䅁䅁䅅䅁䭁䭁䝉䅁䵁䅉䅅䅁䑁䅁䅁睁䵁䅁䅁权佂䅁䅁权敁杂䅁允䅁䅁䅅䅁䭁䙁䝕䅁䵁䅉䅅䅁䙁䅁䅁睁䵁䅁䅁权瑄䅂䅁权䙄杅䅁权䕁䅁䅋权䩄杅䅁允䅁䅁䅅䅁䙁䵁㍙牬穆卨䅖䍄䉁䅁䅁兂䅁䅁䅍䅄䅁䅁䅯䄰䅕䅁䅯硹䅉䅁䅯䅂䍁䅧䅯䉹䅉䅁䅅䅁䉁䅁䅁兂塄㍯㥁楃椹䅑杷允䅁䅁䅍䅁䑁䅁䅷䅁䭁䝁佳䅁䭁䉁䝷䅁䉁䅁䅁允䅁䅁䅯杙䅙䅁杷允䅁䅁䅕䅁䑁䅁䅷䅁䭁䡁䉍䅁䭁䵁即䅁䭁䅁䅑潁䭁䵁卧䅁䉁䅁䅁允䅁䅁䅕㑈牘払畩歗䵁䅉䅅䅁䕁䅁䅁睁䵁䅁䅁权ぃ允䅁权晁杂䅁权杁杂䅁允䅁䅁䅅䅁䭁䕁䜴䅁䵁䅉䅅䅁䑁䅁䅁睁䵁䅁䅁权㙄兂䅁权歁杂䅁允䅁䅁䅅䅁䭁䍁䝷䅁䵁䅉䅅䅁䙁䅁䅁睁䵁䅁䅁权あ䅅䅁权獄权䅁权浄权䅁权湄权䅁允䅁䅁䅅䅁䭁䉁䕁䅁䵁䅉䅅䅁䕁䅁䅁睁䵁䅁䅁权硂䅁䅁权䕁䅁䅁权䕁杁䅁允䅁䅁䅅䅁䙁䅁䅁䅁䥄啱䉰䍄䉁䅁䅁睁䅁䅁䅍䅄䅁䅁䅯睭䅁䅁䅯杇䅙䅁䅅䅁䉁䅁䅁权坄杂䅁䍄䉁䅁䅁睁䅁䅁䅍䅄䅁䅁䅯䄯䅁䅁䅯杈䅙䅁䅅䅁䉁䅁䅁权硁䅃䅁䍄䉁䅁䅁睁䅁䅁䅍䅄䅁䅁䅯眱䅁䅁䅯䅈䅙䅁䅅䅁䉁䅁䅁权楂杂䅁䍄䉁䅁䅁睁䅁䅁䅍䅄䅁䅁䅯䅰䅳䅁䅯杈䅙䅁䅅䅁䉁䅁䅁权坁䅃䅁䍄䉁䅁䅁睁䅁䅁䅍䅄䅁䅁䅯䄹䅑䅁䅯杊䅙䅁䅅䅁䉁䅁䅁杄佁䅁䅁免硁䑁䅕杌ぁ䑁䅍䅁䵁䅉䅅䅁䙁䅁䅁睁䵁䅁䅁权䉄䅄䅁权䱄杅䅁权䕁䅁䅋权䩄杅䅁允䅁䅁䅅䅁䙁䙁㑋潈牘噉䄹䍄䉁䅁䅁睁䅁䅁䅍䅄䅁䅁䅯兓䅕䅁䅯杇䅙䅁䅅䅁䉁䅁䅁权扁杂䅁䍄䉁䅁䅁䅂䅁䅁䅍䅄䅁䅁䅯䄯䅁䅁䅯睈䅙䅁䅯䅉䅙䅁䅅䅁䉁䅁䅁权佂杂䅁䍄䉁䅁䅁䅂䅁䅁䅍䅄䅁䅁䅯睲䅅䅁䅯䅂䅁䅁䅯兂䅁䅁䅅䅁䉁䅁䅁兂䅁䅁䅁癱佱兑杷允䅁䅁䅕䅁䑁䅁䅷䅁䭁䡁䅉䅁䭁佁䭷䅁䭁佁䭙䅁䭁佁䭣䅁䉁䅁䅁允䅁䅁䅣䅁䅁䍁㕄唵䵁䅉䅅䅁䑁䅁䅁睁䵁䅁䅁权楄䅂䅁权敁杂䅁允䅁䅁䅅䅁䭁佁䝙䅁䵁䅉䅅䅁䕁䅁䅁睁䵁䅁䅁权畃允䅁权晁杂䅁权杁杂䅁允䅁䅁䅅䅁䭁䩁䝳䅁䵁䅉䅅䅁䑁䅁䅁睁䵁䅁䅁权汃䅁䅁权歁杂䅁允䅁䅁䅅䅁䭁䭁婳䅁䵁䅉䅅䅁䑁䅁䅁睁䵁䅁䅁权㥄䅄䅁权歁杂䅁允䅁䅁䅅䅁䭁䩁才䅁䵁䅉䅅䅁䙁䅁䅁睁䵁䅁䅁权偃兄䅁权灄权䅁权浄权䅁权湄权䅁允䅁䅁䅅䅁䭁䉁䕁䅁䵁䅉䅅䅁䙁䅁䅁睁䵁䅁䅁权桂䅄䅁权䱄杅䅁权䕁䅁䅋权䩄杅䅁允䅁䅁䅅䅁䙁䙁㑋潈牘噁䄵䍄䉁䅁䅁睁䅁䅁䅍䅄䅁䅁䅯兇䅳䅁䅯䅊䅙䅁䅅䅁䉁䅁䅁权㝃杂䅁䍄䉁䅁䅁兂䅁䅁䅍䅄䅁䅁䅯睔䅁䅁䅯儷䅯䅁䅯朵䅯䅁䅯眵䅯䅁䅅䅁䉁䅁䅁睂䅁䅁䅁䈴汲䅑杷允䅁䅁䅕䅁䑁䅁䅷䅁䭁偁䅷䅁䭁佁䭕䅁䭁佁䭙䅁䭁佁䭣䅁䉁䅁䅁允䅁䅁䅯材䅳䅁杷允䅁䅁䅍䅁䑁䅁䅷䅁䭁佁䉯䅁䭁䉁䝷䅁䉁䅁䅁允䅁䅁䅯睥䅙䅁杷允䅁䅁䅑䅁䑁䅁䅷䅁䭁乁䱑䅁䭁䉁䜸䅁䭁䍁䝁䅁䉁䅁䅁允䅁䅁䅯杔䅙䅁杷允䅁䅁䅕䅁䑁䅁䅷䅁䭁偁䅷䅁䭁佁䭧䅁䭁佁䭙䅁䭁佁䭣䅁䉁䅁䅁允䅁䅁䅯杂䅳䅁杷允䅁䅁䅕䅁䑁䅁䅷䅁䭁䱁乳䅁䭁佁䬰䅁䭁佁䭙䅁䭁佁䭣䅁䉁䅁䅁允䅁䅁䅣䅁䅁䍁䱂䔵䵁䅉䅅䅁䑁䅁䅁睁䵁䅁䅁权療䅁䅁权慁杂䅁允䅁䅁䅅䅁䭁䙁䜸䅁䵁䅉䅅䅁䙁䅁䅁睁䵁䅁䅁权奄䅅䅁权灄权䅁权浄权䅁权湄权䅁允䅁䅁䅅䅁䭁䕁卯䅁䵁䅉䅅䅁䙁䅁䅁睁䵁䅁䅁权獁䅁䅁权䙄杅䅁权䕁䅁䅋权䥄杅䅁允䅁䅁䅅䅁䙁䉁煓獣牓硈䅒䍄䉁䅁䅁兂䅁䅁䅍䅄䅁䅁䅯剡䅫䅁䅯儷䅯䅁䅯朵䅯䅁䅯眵䅯䅁䅅䅁䉁䅁䅁权允䅂䅁䍄䉁䅁䅁睁䅁䅁䅍䅄䅁䅁䅯兊䅅䅁䅯䅇䅙䅁䅅䅁䉁䅁䅁权㕁杂䅁䍄䉁䅁䅁兂䅁䅁䅍䅄䅁䅁䅯兎䅅䅁䅯儶䅯䅁䅯朵䅯䅁䅯眵䅯䅁䅅䅁䉁䅁䅁权摂杄䅁䍄䉁䅁䅁䅂䅁䅁䅍䅄䅁䅁䅯杪䅅䅁䅯睈䅙䅁䅯䅉䅙䅁䅅䅁䉁䅁䅁权佄权䅁䍄䉁䅁䅁兂䅁䅁䅍䅄䅁䅁䅯杫䅑䅁䅯儵䅯䅁䅯朵䅯䅁䅯眵䅯䅁䅅䅁䉁䅁䅁权㑁睃䅁䍄䉁䅁䅁睁䅁䅁䅍䅄䅁䅁䅯朵䅁䅁䅯䅇䅙䅁䅅䅁䉁䅁䅁权瑁杂䅁䍄䉁䅁䅁兂䅁䅁䅍䅄䅁䅁䅯䅢䅕䅁䅯剸䅉䅁䅯䅂䍁䅧䅯䉹䅉䅁䅅䅁䉁䅁䅁兂歁晪呙㝇剑䅑杷允䅁䅁䅍䅁䑁䅁䅷䅁䭁偁䅧䅁䭁䍁䝑䅁䉁䅁䅁允䅁䅁䅯䉲䅫䅁杷允䅁䅁䅑䅁䑁䅁䅷䅁䭁䉁佅䅁䭁䉁䜸䅁䭁䍁䝁䅁䉁䅁䅁允䅁䅁䅯眷䅙䅁杷允䅁䅁䅍䅁䑁䅁䅷䅁䭁偁䅙䅁䭁䉁䝯䅁䉁䅁䅁允䅁䅁䅯䅑䅙䅁杷允䅁䅁䅕䅁䑁䅁䅷䅁䭁䕁䉫䅁䭁䵁单䅁䭁䅁䅑潁䭁䵁卫䅁䉁䅁䅁允䅁䅁䅕圹扴䅧㙬啊䵁䅉䅅䅁䙁䅁䅁睁䵁䅁䅁权䙂䅄䅁权䙄杅䅁权䕁䅁䅋权䩄杅䅁允䅁䅁䅅䅁䙁䥁䄷桕䑣睯䅸䍄䉁䅁䅁兂䅁䅁䅍䅄䅁䅁䅯䅍䅅䅁䅯剸䅉䅁䅯䅂䍁䅧䅯䉹䅉䅁䅅䅁䉁䅁䅁兂坁㑓㡰䵹剣䅑杷允䅁䅁䅕䅁䑁䅁䅷䅁䭁䡁䵅䅁䭁䵁即䅁䭁䅁䅑潁䭁䵁卧䅁䉁䅁䅁允䅁䅁䅕硥畓⭒慅じ䵁䅉䅅䅁䙁䅁䅁睁䵁䅁䅁权呃䅂䅁权灄权䅁权浄权䅁权湄权䅁允䅁䅁䅅䅁䭁䱁佧䅁䵁䅉䅅䅁䙁䅁䅁睁䵁䅁䅁权呁兂䅁权䙄杅䅁权䕁䅁䅋权䩄杅䅁允䅁䅁䅅䅁䙁䥁䥋㠹吲䄹䄱䍄䉁䅁䅁兂䅁䅁䅍䅄䅁䅁䅯免䅕䅁䅯䄶䅯䅁䅯朵䅯䅁䅯眵䅯䅁䅅䅁䉁䅁䅁权允䅂䅁䍄䉁䅁䅁兂䅁䅁䅍䅄䅁䅁䅯䅍䅅䅁䅯儷䅯䅁䅯朵䅯䅁䅯眵䅯䅁䅅䅁䉁䅁䅁睂䅁䅁䅁䑧氳䅑杷允䅁䅁䅕䅁䑁䅁䅷䅁䭁䭁䕷䅁䭁䵁单䅁䭁䅁䅑潁䭁䵁卫䅁䉁䅁䅁允䅁䅁䅕头兇瘰穪啇䵁䅉䅅䅁䕁䅁䅁睁䵁䅁䅁权塄允䅁权晁杂䅁权杁杂䅁允䅁䅁䅅䅁䭁䥁䡅䅁䵁䅉䅅䅁䙁䅁䅁睁䵁䅁䅁权煂睃䅁权瑄权䅁权浄权䅁权湄权䅁允䅁䅁䅅䅁䭁䉁䕁䅁䵁䅉䅅䅁䕁䅁䅁睁䵁䅁䅁权慄䅁䅁权剁䅁䅁权䙁䅁䅁允䅁䅁䅅䅁佁䉁䅑䅁祁䑁䅧杍㑁䑁䅧䅍睁䑁䅁䅍䅁䅁杷允䅁䅁䅑䅁䑁䅁䅷䅁䭁䕁䅕䅁䭁䅁䅑䅁䭁䅁䅕䅁䉁䅁䅁允䅁䅁䅕䅁䅁䭭䉊啴䵅䅉䅅䅁䕁䅁䅁睁䵁䅁䅁权啁兂䅁权晁杂䅁权杁杂䅁允䅁䅁䅅䅁䭁䩁䝙䅁䵁䅉䅅䅁䙁䅁䅁睁䵁䅁䅁权坄䅁䅁权灄权䅁权浄权䅁权湄权䅁允䅁䅁䅅䅁䭁䡁乯䅁䵁䅉䅅䅁䑁䅁䅁睁䵁䅁䅁权獁䅁䅁权流杂䅁允䅁䅁䅅䅁佁䅁䅷䅁㕁䑁䅑杌穁䑁䅣䅁䵁䅉䅅䅁䙁䅁䅁睁䵁䅁䅁权⽄䅂䅁权煄权䅁权浄权䅁权牄权䅁允䅁䅁䅅䅁䡁䅁䅁䅁䅁敖䅚䍄䉁䅁䅁睁䅁䅁䅍䅄䅁䅁䅯术䅁䅁䅯杈䅙䅁䅅䅁䉁䅁䅁权穂杂䅁䍄䉁䅁䅁兂䅁䅁䅍䅄䅁䅁䅯共䅑䅁䅯儷䅯䅁䅯朵䅯䅁䅯眵䅯䅁䅅䅁䉁䅁䅁睂䅁䅁䅁䙉浌䅑杷允䅁䅁䅍䅁䑁䅁䅷䅁䭁䍁䅅䅁䭁䉁䝯䅁䉁䅁䅁允䅁䅁䅯杘䅙䅁杷允䅁䅁䅍䅁䑁䅁䅷䅁䭁䭁䙧䅁䭁䉁䜴䅁䉁䅁䅁允䅁䅁䅯䅬䅙䅁杷允䅁䅁䅍䅁䑁䅁䅷䅁䭁䭁䈰䅁䭁䍁䝙䅁䉁䅁䅁允䅁䅁䄴䅄䅁䑁䅣李畁䑁䅫免䅁䅁杷允䅁䅁䅑䅁䑁䅁䅷䅁䭁䍁䅍䅁䭁䅁䅯䅁䭁䅁䅕䅁䉁䅁䅁允䅁䅁䅕呦ㄸ牘䩰啃䵁䅉䅅䅁䑁䅁䅁睁䵁䅁䅁权㝄䅁䅁权奁杂䅁允䅁䅁䅅䅁䭁䑁䜰䅁䵁䅉䅅䅁䙁䅁䅁睁䵁䅁䅁权穃䅂䅁权瑄权䅁权浄权䅁权湄权䅁允䅁䅁䅅䅁䭁䉁䕁䅁䵁䅉䅅䅁䙁䅁䅁睁䵁䅁䅁权慄䅄䅁权䙄杅䅁权䕁䅁䅋权䩄杅䅁允䅁䅁䅅䅁䙁佁浌⽹睆元䄱䍄䉁䅁䅁睁䅁䅁䅍䅄䅁䅁䅯典䅳䅁䅯䅇䅙䅁䅅䅁䉁䅁䅁权㥁杂䅁䍄䉁䅁䅁睁䅁䅁䅍䅄䅁䅁䅯儲䅁䅁䅯䅈䅙䅁䅅䅁䉁䅁䅁权㥃杂䅁䍄䉁䅁䅁兂䅁䅁䅍䅄䅁䅁䅯兴䅅䅁䅯剸䅉䅁䅯䅂䍁䅧䅯䉹䅉䅁䅅䅁䉁䅁䅁兂坄穧煳牺堰䅑杷允䅁䅁䅕䅁䑁䅁䅷䅁䭁䭁䈴䅁䭁佁䭕䅁䭁佁䭙䅁䭁佁䭣䅁䉁䅁䅁允䅁䅁䅯儫䅯䅁杷允䅁䅁䅕䅁䑁䅁䅷䅁䭁䵁䵙䅁䭁佁䬰䅁䭁佁䭙䅁䭁佁䭣䅁䉁䅁䅁允䅁䅁䅣䅁䅁佁㥁欵䵁䅉䅅䅁䙁䅁䅁睁䵁䅁䅁权䵃䅄䅁权䱄杅䅁权䕁䅁䅋权䩄杅䅁允䅁䅁䅅䅁䙁乁橥䑣䬰㉨䅊䍄䉁䅁䅁兂䅁䅁䅍䅄䅁䅁䅯兢䅅䅁䅯儷䅯䅁䅯朵䅯䅁䅯眵䅯䅁䅅䅁䉁䅁䅁权允䅂䅁䍄䉁䅁䅁兂䅁䅁䅍䅄䅁䅁䅯杫䄰䅁䅯朶䅯䅁䅯朵䅯䅁䅯眶䅯䅁䅅䅁䉁䅁䅁睂䅁䅁䅁䍷浮䅑杷允䅁䅁䅕䅁䑁䅁䅷䅁䭁䥁䴰䅁䭁䵁即䅁䭁䅁䅑潁䭁䵁卫䅁䉁䅁䅁允䅁䅁䅕敨剴䉵ㄴ啗䵁䅉䅅䅁䑁䅁䅁睁䵁䅁䅁权噁允䅁权奁杂䅁允䅁䅁䅅䅁䭁䡁䝷䅁䵁䅉䅅䅁䙁䅁䅁睁䵁䅁䅁权湂兂䅁权䙄杅䅁权䕁䅁䅋权䥄杅䅁允䅁䅁䅅䅁䙁佁卋ㅓ塲杧䄵䍄䉁䅁䅁兂䅁䅁䅍䅄䅁䅁䅯儸䅕䅁䅯儶䅯䅁䅯朵䅯䅁䅯眵䅯䅁䅅䅁䉁䅁䅁权䡂充䅁䍄䉁䅁䅁兂䅁䅁䅍䅄䅁䅁䅯䅢䅷䅁䅯剸䅉䅁䅯䅂䍁䅧䅯䉹䅉䅁䅅䅁䉁䅁䅁兂潁㕂䵗䱕戸䅑杷允䅁䅁䅑䅁䑁䅁䅷䅁䭁䱁䄴䅁䭁䅁䍅䅁䭁䅁䍍䅁䉁䅁䅁允䅁䅁䅕㡪ㅌ䥋穲商䵅䅉䅅䅁䕁䅁䅁睁䵁䅁䅁权䝁䅄䅁权晁杂䅁权杁杂䅁允䅁䅁䅅䅁䭁䩁䝙䅁䵁䅉䅅䅁䑁䅁䅁睁䵁䅁䅁权䕃䅁䅁权流杂䅁允䅁䅁䅅䅁佁䅁䅷䅁㕁䑁䅅杌穁䑁䅕䅁䵁䅉䅅䅁䙁䅁䅁睁䵁䅁䅁权捄䅂䅁权獄权䅁权浄权䅁权湄权䅁允䅁䅁䅅䅁䡁䅁䅁䅁䅄伵䅎䍄䉁䅁䅁睁䅁䅁䅍䅄䅁䅁䅯䄴䅕䅁䅯杈䅙䅁䅅䅁䉁䅁䅁权⽄杂䅁䍄䉁䅁䅁䅂䅁䅁䅍䅄䅁䅁䅯䅕䅕䅁䅯睈䅙䅁䅯䅉䅙䅁䅅䅁䉁䅁䅁权奄杂䅁䍄䉁䅁䅁睁䅁䅁䅍䅄䅁䅁䅯朴䅑䅁䅯杊䅙䅁䅅䅁䉁䅁䅁杄佁䅁䅁免睁䑁䅣杌睁䑁䅙䅁䵁䅉䅅䅁䙁䅁䅁睁䵁䅁䅁权䭄䅁䅁权獄权䅁权浄权䅁权湄权䅁允䅁䅁䅅䅁䡁䅁䅁䅁䅄敘䅒䍄䉁䅁䅁兂䅁䅁䅍䅄䅁䅁䅯睐䅁䅁䅯儷䅯䅁䅯朵䅯䅁䅯眵䅯䅁䅅䅁䉁䅁䅁睂䅁䅁䅁䵙橪䅑杷允䅁䅁䅕䅁䑁䅁䅷䅁䭁䅁佯䅁䭁䵁单䅁䭁䅁䅑潁䭁䵁卧䅁䉁䅁䅁允䅁䅁䅕煈⽫呴卷ぅ䵁䅉䅅䅁䙁䅁䅁睁䵁䅁䅁权汁允䅁权灄权䅁权浄权䅁权湄权䅁允䅁䅁䅅䅁䭁䉁䕁䅁䵁䅉䅅䅁䙁䅁䅁睁䵁䅁䅁权䑄䅂䅁权灄权䅁权浄权䅁权湄权䅁允䅁䅁䅅䅁䭁䍁剳䅁䵁䅉䅅䅁䙁䅁䅁睁䵁䅁䅁权䅁睃䅁权䱄杅䅁权䕁䅁䅋权䩄杅䅁允䅁䅁䅅䅁䙁䉁畓⭒㙆䝬䅂䍄䉁䅁䅁睁䅁䅁䅍䅄䅁䅁䅯典䅷䅁䅯杈䅙䅁䅅䅁䉁䅁䅁权兂杂䅁䍄䉁䅁䅁兂䅁䅁䅍䅄䅁䅁䅯䅕䅳䅁䅯硹䅉䅁䅯䅂䍁䅧䅯䉹䅉䅁䅅䅁䉁䅁䅁兂慃婭婭剭慬䅑杷允䅁䅁䅕䅁䑁䅁䅷䅁䭁䭁佷䅁䭁䵁即䅁䭁䅁䅑潁䭁䵁卧䅁䉁䅁䅁允䅁䅁䅕捺䵺䵺べ歙䵁䅉䅅䅁䕁䅁䅁睁䵁䅁䅁权求兂䅁权晁杂䅁权杁杂䅁允䅁䅁䅅䅁䭁䅁䡫䅁䵁䅉䅅䅁䙁䅁䅁睁䵁䅁䅁权㡄䅂䅁权灄权䅁权浄权䅁权湄权䅁允䅁䅁䅅䅁䭁䕁剕䅁䵁䅉䅅䅁䙁䅁䅁睁䵁䅁䅁权敃睃䅁权汄权䅁权浄权䅁权湄权䅁允䅁䅁䅅䅁䭁䉁䕁䅁䵁䅉䅅䅁䑁䅁䅁睁䵁䅁䅁权⭁兄䅁权慁杂䅁允䅁䅁䅅䅁䭁䙁䜸䅁䵁䅉䅅䅁䙁䅁䅁睁䵁䅁䅁权灃䅁䅁权䱄杅䅁权䕁䅁䅋权䩄杅䅁允䅁䅁䅅䅁䙁䅁䅁䅁䅁䙅䅴䍄䉁䅁䅁兂䅁䅁䅍䅄䅁䅁䅯䄵䄰䅁䅯䄷䅯䅁䅯朵䅯䅁䅯眵䅯䅁䅅䅁䉁䅁䅁权允䅂䅁䍄䉁䅁䅁睁䅁䅁䅍䅄䅁䅁䅯村䅁䅁䅯杈䅙䅁䅅䅁䉁䅁䅁权坁䅃䅁䍄䉁䅁䅁兂䅁䅁䅍䅄䅁䅁䅯杸䅕䅁䅯䄶䅯䅁䅯朵䅯䅁䅯眵䅯䅁䅅䅁䉁䅁䅁权䝁睃䅁䍄䉁䅁䅁兂䅁䅁䅍䅄䅁䅁䅯兹䅕䅁䅯䄷䅯䅁䅯朵䅯䅁䅯眵䅯䅁䅅䅁䉁䅁䅁睂䅁䅁䅁䍉汔䅑杷允䅁䅁䅕䅁䑁䅁䅷䅁䭁䅁䉫䅁䭁䵁即䅁䭁䅁䅑潁䭁䵁卧䅁䉁䅁䅁允䅁䅁䅕瑃橥䑣愱啖䵁䅉䅅䅁䙁䅁䅁睁䵁䅁䅁权坁䅁䅁权䱄杅䅁权䕁䅁䅋权䩄杅䅁允䅁䅁䅅䅁䙁偁潙䥘䌯坂䅂䍄䉁䅁䅁兂䅁䅁䅍䅄䅁䅁䅯睡䄴䅁䅯硹䅉䅁䅯䅂䍁䅧䅯䉹䅉䅁䅅䅁䉁䅁䅁兂獄払敧全奴䅑杷允䅁䅁䅍䅁䑁䅁䅷䅁䭁䉁䅫䅁䭁䉁䝧䅁䉁䅁䅁允䅁䅁䅯䅑䅙䅁杷允䅁䅁䅍䅁䑁䅁䅷䅁䭁䵁乕䅁䭁䍁䝙䅁䉁䅁䅁允䅁䅁䄴䅄䅁䑁䅧睍畁䑁䅧兏䅁䅁杷允䅁䅁䅕䅁䑁䅁䅷䅁䭁佁䱯䅁䭁佁䬰䅁䭁佁䭙䅁䭁佁䭣䅁䉁䅁䅁允䅁䅁䅯䅅䅑䅁杷允䅁䅁䅍䅁䑁䅁䅷䅁䭁䡁䱷䅁䭁䉁䝷䅁䉁䅁䅁允䅁䅁䅯朲䅙䅁杷允䅁䅁䅕䅁䑁䅁䅷䅁䭁䕁偙䅁䭁佁䭷䅁䭁佁䭙䅁䭁佁䭣䅁䉁䅁䅁允䅁䅁䅯䅅䅑䅁杷允䅁䅁䅍䅁䑁䅁䅷䅁䭁䅁䉫䅁䭁䉁䝧䅁䉁䅁䅁允䅁䅁䅯兇䅙䅁杷允䅁䅁䅍䅁䑁䅁䅷䅁䭁䭁䉍䅁䭁䍁䝙䅁䉁䅁䅁允䅁䅁䄴䅄䅁䑁䅧䅍畁䑁䅍睍䅁䅁杷允䅁䅁䅑䅁䑁䅁䅷䅁䭁䥁䅯䅁䭁䅁䅑䅁䭁䅁䅕䅁䉁䅁䅁允䅁䅁䅕䅁䅁䅁ㅒ啢䵅䅉䅅䅁䙁䅁䅁睁䵁䅁䅁权䑁允䅁权汄权䅁权浄权䅁权湄权䅁允䅁䅁䅅䅁䭁䑁䱍䅁䵁䅉䅅䅁䙁䅁䅁睁䵁䅁䅁权䕁允䅁权汄权䅁权浄权䅁权湄权䅁允䅁䅁䅅䅁䭁䑁䱧䅁䵁䅉䅅䅁䑁䅁䅁睁䵁䅁䅁权䙄睃䅁权捁杂䅁允䅁䅁䅅䅁䭁佁䝷䅁䵁䅉䅅䅁䕁䅁䅁睁䵁䅁䅁权塂允䅁权䉁杁䅁权䍁杁䅁允䅁䅁䅅䅁䙁䭁䍙䅏剣䵙䅚䍄䉁䅁䅁兂䅁䅁䅍䅄䅁䅁䅯杢䅷䅁䅯硹䅉䅁䅯䅂䍁䅧䅯䉹䅉䅁䅅䅁䉁䅁䅁兂獄払敧卨桴䅑杷允䅁䅁䅍䅁䑁䅁䅷䅁䭁䅁䉫䅁䭁䍁䝑䅁䉁䅁䅁允䅁䅁䅯桲䅫䅁杷允䅁䅁䅍䅁䑁䅁䅷䅁䭁䙁䘴䅁䭁䉁䜴䅁䉁䅁䅁允䅁䅁䅯䄱䅣䅁杷允䅁䅁䅍䅁䑁䅁䅷䅁䭁䡁䙙䅁䭁䉁䜴䅁䉁䅁䅁允䅁䅁䅯䅤䅧䅁杷允䅁䅁䅕䅁䑁䅁䅷䅁䭁佁䴸䅁䭁佁䭷䅁䭁佁䭙䅁䭁佁䭣䅁䉁䅁䅁允䅁䅁䅣䅁䅁䭁噃䔵䵁䅉䅅䅁䑁䅁䅁睁䵁䅁䅁权獂兄䅁权流杂䅁允䅁䅁䅅䅁佁䅁䅯䅁㕁䑁䅑杌祁䅁䅁䍄䉁䅁䅁兂䅁䅁䅍䅄䅁䅁䅯䅥䄴䅁䅯儶䅯䅁䅯朵䅯䅁䅯眵䅯䅁䅅䅁䉁䅁䅁权允䅂䅁䍄䉁䅁䅁睁䅁䅁䅍䅄䅁䅁䅯杲䅁䅁䅯杇䅙䅁䅅䅁䉁䅁䅁权婂杂䅁䍄䉁䅁䅁睁䅁䅁䅍䅄䅁䅁䅯䅁䅷䅁䅯䅈䅙䅁䅅䅁䉁䅁䅁权㥃杂䅁䍄䉁䅁䅁兂䅁䅁䅍䅄䅁䅁䅯䅋䅅䅁䅯䄶䅯䅁䅯朵䅯䅁䅯眵䅯䅁䅅䅁䉁䅁䅁权䝁睃䅁䍄䉁䅁䅁兂䅁䅁䅍䅄䅁䅁䅯䅓䄰䅁䅯䄶䅯䅁䅯朵䅯䅁䅯眵䅯䅁䅅䅁䉁䅁䅁权允䅂䅁䍄䉁䅁䅁䅂䅁䅁䅍䅄䅁䅁䅯䄴䅑䅁䅯睈䅙䅁䅯䅉䅙䅁䅅䅁䉁䅁䅁权煁䅃䅁䍄䉁䅁䅁兂䅁䅁䅍䅄䅁䅁䅯光䅅䅁䅯儶䅯䅁䅯朵䅯䅁䅯眵䅯䅁䅅䅁䉁䅁䅁权⭂兄䅁䍄䉁䅁䅁䅂䅁䅁䅍䅄䅁䅁䅯兒䅷䅁䅯睈䅙䅁䅯䅉䅙䅁䅅䅁䉁䅁䅁权佂杂䅁䍄䉁䅁䅁兂䅁䅁䅍䅄䅁䅁䅯䅎䅅䅁䅯儶䅯䅁䅯朵䅯䅁䅯眵䅯䅁䅅䅁䉁䅁䅁权㡄睃䅁䍄䉁䅁䅁兂䅁䅁䅍䅄䅁䅁䅯杁䅙䅁䅯硹䅉䅁䅯䅂䍁䅧䅯剹䅉䅁䅅䅁䉁䅁䅁兂慃婭婭捭摬䅑杷允䅁䅁䅑䅁䑁䅁䅷䅁䭁䵁䉫䅁䭁䅁䅑䅁䭁䅁䍑䅁䉁䅁䅁允䅁䅁䅕䅁䅁䍁㕂䕐䵅䅉䅅䅁䙁䅁䅁睁䵁䅁䅁权煃兄䅁权䙄杅䅁权䕁䅁䅋权䥄杅䅁允䅁䅁䅅䅁䙁䝁䩅䙉歱䅁䄹䍄䉁䅁䅁兂䅁䅁䅍䅄䅁䅁䅯杴䅅䅁䅯剸䅉䅁䅯䅂䍁䅧䅯剹䅉䅁䅅䅁䉁䅁䅁兂乃癩⭯䄸䘰䅑杷允䅁䅁䅕䅁䑁䅁䅷䅁䭁䅁䴰䅁䭁䵁单䅁䭁䅁䅑潁䭁䵁卧䅁䉁䅁䅁允䅁䅁䅕栳栵慂灹歊䵁䅉䅅䅁䙁䅁䅁睁䵁䅁䅁权䉂䅁䅁权䙄杅䅁权䕁䅁䅋权䥄杅䅁允䅁䅁䅅䅁䙁䥁愷婔㤰桁䅨䍄䉁䅁䅁睁䅁䅁䅍䅄䅁䅁䅯兔䄰䅁䅯䅈䅙䅁䅅䅁䉁䅁䅁权煁睂䅁䍄䉁䅁䅁睁䅁䅁䅍䅄䅁䅁䅯权䅙䅁䅯䅈䅙䅁䅅䅁䉁䅁䅁权橁䅃䅁䍄䉁䅁䅁睁䅁䅁䅍䅄䅁䅁䅯术䅅䅁䅯䅈䅙䅁䅅䅁䉁䅁䅁权䱃杂䅁䍄䉁䅁䅁睁䅁䅁䅍䅄䅁䅁䅯眱䅅䅁䅯杇䅙䅁䅅䅁䉁䅁䅁权坄杂䅁䍄䉁䅁䅁兂䅁䅁䅍䅄䅁䅁䅯杲䅅䅁䅯䄷䅯䅁䅯朵䅯䅁䅯眵䅯䅁䅅䅁䉁䅁䅁睂䅁䅁䅁䙷汮䅑杷允䅁䅁䅕䅁䑁䅁䅷䅁䭁䩁䵷䅁䭁䵁单䅁䭁䅁䅑潁䭁䵁卧䅁䉁䅁䅁允䅁䅁䅕䡪楒䡧礶歊䵁䅉䅅䅁䑁䅁䅁睁䵁䅁䅁权㉁兄䅁权捁杂䅁允䅁䅁䅅䅁䭁䉁䡷䅁䵁䅉䅅䅁䑁䅁䅁睁䵁䅁䅁权呂䅄䅁权慁杂䅁允䅁䅁䅅䅁䭁䙁䜸䅁䵁䅉䅅䅁䙁䅁䅁睁䵁䅁䅁权䩁允䅁权獄权䅁权浄权䅁权湄权䅁允䅁䅁䅅䅁䡁䅁䅁䅁杁⭕䅚䍄䉁䅁䅁兂䅁䅁䅍䅄䅁䅁䅯䄰䅷䅁䅯䄷䅯䅁䅯朵䅯䅁䅯眵䅯䅁䅅䅁䉁䅁䅁权允䅂䅁䍄䉁䅁䅁䅂䅁䅁䅍䅄䅁䅁䅯䅦䅷䅁䅯睈䅙䅁䅯䅉䅙䅁䅅䅁䉁䅁䅁权⽂兄䅁䍄䉁䅁䅁睁䅁䅁䅍䅄䅁䅁䅯兏䅁䅁䅯杊䅙䅁䅅䅁䉁䅁䅁杄䵁䅁䅁䅏ぁ䍁䄴杍ㅁ䅁䅁䍄䉁䅁䅁睁䅁䅁䅍䅄䅁䅁䅯杶䅷䅁䅯杊䅙䅁䅅䅁䉁䅁䅁杄䵁䅁䅁兏硁䍁䄴睍祁䅁䅁䍄䉁䅁䅁兂䅁䅁䅍䅄䅁䅁䅯儵䅁䅁䅯剸䅉䅁䅯䅂䍁䅧䅯䉹䅉䅁䅅䅁䉁䅁䅁兂畂䥰栲䝱䭷䅑杷允䅁䅁䅕䅁䑁䅁䅷䅁䭁䙁䙳䅁䭁佁䬰䅁䭁佁䭙䅁䭁佁䭣䅁䉁䅁䅁允䅁䅁䅣䅁䅁佁䵁欵䵁䅉䅅䅁䑁䅁䅁睁䵁䅁䅁权ㅂ䅄䅁权流杂䅁允䅁䅁䅅䅁佁䅁䄴䅁硁䑁䅁䅎畁䑁䅣䅎䅁䅁杷允䅁䅁䅕䅁䑁䅁䅷䅁䭁䭁䅫䅁䭁佁䭯䅁䭁佁䭙䅁䭁佁䭳䅁䉁䅁䅁允䅁䅁䅣䅁䅁䍁卂欵䵁䅉䅅䅁䙁䅁䅁睁䵁䅁䅁权睃䅁䅁权䙄杅䅁权䕁䅁䅋权䩄杅䅁允䅁䅁䅅䅁䙁䩁畘䵘灵硉䅂䍄䉁䅁䅁兂䅁䅁䅍䅄䅁䅁䅯睧䅷䅁䅯剸䅉䅁䅯䅂䍁䅧䅯剹䅉䅁䅅䅁䉁䅁䅁兂摃倸啭䙪攸䅑杷允䅁䅁䅕䅁䑁䅁䅷䅁䭁䕁䉑䅁䭁䵁即䅁䭁䅁䅑潁䭁䵁卧䅁䉁䅁䅁允䅁䅁䅕体㙆䭆堶じ䵁䅉䅅䅁䙁䅁䅁睁䵁䅁䅁权䅄杄䅁权潄权䅁权浄权䅁权湄权䅁允䅁䅁䅅䅁䭁䉁䕁䅁䵁䅉䅅䅁䑁䅁䅁睁䵁䅁䅁权䭃䅂䅁权敁杂䅁允䅁䅁䅅䅁䭁䭁䝯䅁䵁䅉䅅䅁䑁䅁䅁睁䵁䅁䅁权噁充䅁权流杂䅁允䅁䅁䅅䅁佁䅁䄴䅁硁䑁䅁杍畁䑁䅕䅎䅁䅁杷允䅁䅁䅑䅁䑁䅁䅷䅁䭁乁䅅䅁䭁䅁䅯䅁䭁䅁䍑䅁䉁䅁䅁允䅁䅁䅕⼲⭬牡へ捁䵁䅉䅅䅁䑁䅁䅁睁䵁䅁䅁权偁兂䅁权捁杂䅁允䅁䅁䅅䅁䭁䅁䡷䅁䵁䅉䅅䅁䑁䅁䅁睁䵁䅁䅁权硁䅄䅁权敁杂䅁允䅁䅁䅅䅁䭁䡁䝣䅁䵁䅉䅅䅁䙁䅁䅁睁䵁䅁䅁权䱃䅂䅁权煄权䅁权浄权䅁权牄权䅁允䅁䅁䅅䅁䭁䉁䕁䅁䵁䅉䅅䅁䙁䅁䅁睁䵁䅁䅁权㥃䅂䅁权煄权䅁权浄权䅁权牄权䅁允䅁䅁䅅䅁䡁䅁䅁䅁杂敒䅚䍄䉁䅁䅁睁䅁䅁䅍䅄䅁䅁䅯睩䅑䅁䅯杈䅙䅁䅅䅁䉁䅁䅁权歃杂䅁䍄䉁䅁䅁䅂䅁䅁䅍䅄䅁䅁䅯杯䅁䅁䅯睈䅙䅁䅯䅉䅙䅁䅅䅁䉁䅁䅁权䝃杂䅁䍄䉁䅁䅁兂䅁䅁䅍䅄䅁䅁䅯朰䅑䅁䅯儶䅯䅁䅯朵䅯䅁䅯眵䅯䅁䅅䅁䉁䅁䅁权獁充䅁䍄䉁䅁䅁兂䅁䅁䅍䅄䅁䅁䅯兗䅷䅁䅯剸䅉䅁䅯䅂䍁䅧䅯剹䅉䅁䅅䅁䉁䅁䅁兂煃䱥潋允呉䅑杷允䅁䅁䅕䅁䑁䅁䅷䅁䭁䙁䅉䅁䭁䵁单䅁䭁䅁䅑潁䭁䵁卧䅁䉁䅁䅁允䅁䅁䅕伱は摯橂䕅䵁䅉䅅䅁䑁䅁䅁睁䵁䅁䅁权療䅄䅁权捁杂䅁允䅁䅁䅅䅁䭁䙁䝯䅁䵁䅉䅅䅁䙁䅁䅁睁䵁䅁䅁权䙄允䅁权䙄杅䅁权䕁䅁䅋权䥄杅䅁允䅁䅁䅅䅁䙁乁礷ㅺ捌桴䅸䍄䉁䅁䅁兂䅁䅁䅍䅄䅁䅁䅯睕䅁䅁䅯剸䅉䅁䅯䅂䍁䅧䅯䉹䅉䅁䅅䅁䉁䅁䅁兂䩂穐瑣獏卅䅑杷允䅁䅁䅕䅁䑁䅁䅷䅁䭁䩁䉍䅁䭁佁䭷䅁䭁佁䭙䅁䭁佁䭣䅁䉁䅁䅁允䅁䅁䅯䅅䅑䅁杷允䅁䅁䅕䅁䑁䅁䅷䅁䭁偁䭅䅁䭁佁䭕䅁䭁佁䭙䅁䭁佁䭣䅁䉁䅁䅁允䅁䅁䅯䅅䅑䅁杷允䅁䅁䅕䅁䑁䅁䅷䅁䭁䡁乕䅁䭁䵁单䅁䭁䅁䅑潁䭁䵁卧䅁䉁䅁䅁允䅁䅁䅕獑ぁ硫焫歃䵁䅉䅅䅁䑁䅁䅁睁䵁䅁䅁权呂䅁䅁权奁杂䅁允䅁䅁䅅䅁䭁䕁䝑䅁䵁䅉䅅䅁䕁䅁䅁睁䵁䅁䅁权兂䅁䅁权䕁䅁䅁权䕁杁䅁允䅁䅁䅅䅁䙁䅁䅁䅁煂浢䉎䍄䉁䅁䅁兂䅁䅁䅍䅄䅁䅁䅯睍䅁䅁䅯儶䅯䅁䅯朵䅯䅁䅯眵䅯䅁䅅䅁䉁䅁䅁权⽃杄䅁䍄䉁䅁䅁䅂䅁䅁䅍䅄䅁䅁䅯兘䅅䅁䅯允䅉䅁䅯杁䅉䅁䅅䅁䉁䅁䅁兂癁匳䝑奉啮䅑杷允䅁䅁䅑䅁䑁䅁䅷䅁䭁偁䙑䅁䭁䉁䜸䅁䭁䍁䝁䅁䉁䅁䅁允䅁䅁䅯杔䅙䅁杷允䅁䅁䅕䅁䑁䅁䅷䅁䭁䡁䵫䅁䭁佁䬰䅁䭁佁䭙䅁䭁佁䭣䅁䉁䅁䅁允䅁䅁䅣䅁䅁佁䡁欵䵁䅉䅅䅁䕁䅁䅁睁䵁䅁䅁权䵄䅁䅁权剁䅁䅁权䕁杁䅁允䅁䅁䅅䅁佁䉁䅙䅁硁䑁䅧兏ㅁ䑁䅕免㕁䑁䅁䅍睁䅁䅁䍄䉁䅁䅁兂䅁䅁䅍䅄䅁䅁䅯睴䅳䅁䅯儵䅯䅁䅯朵䅯䅁䅯眵䅯䅁䅅䅁䉁䅁䅁权允䅂䅁䍄䉁䅁䅁睁䅁䅁䅍䅄䅁䅁䅯睕䅁䅁䅯䅈䅙䅁䅅䅁䉁䅁䅁权晁元䅁䍄䉁䅁䅁兂䅁䅁䅍䅄䅁䅁䅯睓䅅䅁䅯䄶䅯䅁䅯朵䅯䅁䅯眵䅯䅁䅅䅁䉁䅁䅁权䝁睃䅁䍄䉁䅁䅁兂䅁䅁䅍䅄䅁䅁䅯杤䄰䅁䅯硹䅉䅁䅯䅂䍁䅧䅯剹䅉䅁䅅䅁䉁䅁䅁兂䙃ㄶ㑇版坖䅑杷允䅁䅁䅑䅁䑁䅁䅷䅁䭁䑁䈴䅁䭁䅁䅯䅁䭁䅁䍑䅁䉁䅁䅁允䅁䅁䅕桙奂扏䥔あ䵁䅉䅅䅁䑁䅁䅁睁䵁䅁䅁权塄兂䅁权捁杂䅁允䅁䅁䅅䅁䭁乁䝯䅁䵁䅉䅅䅁䕁䅁䅁睁䵁䅁䅁权獁允䅁权剁䅁䅁权䙁䅁䅁允䅁䅁䅅䅁佁䉁䅑䅁硁䑁䅕杍睁䑁䅁䅍睁䑁䅁䅍䅁䅁杷允䅁䅁䅕䅁䑁䅁䅷䅁䭁䱁䘰䅁䭁䵁单䅁䭁䅁䅑潁䭁䵁卧䅁䉁䅁䅁允䅁䅁䅕䝨乮敔䝰歉䵁䅉䅅䅁䑁䅁䅁睁䵁䅁䅁权祁䅄䅁权歁杂䅁允䅁䅁䅅䅁䭁䕁䬸䅁䵁䅉䅅䅁䙁䅁䅁睁䵁䅁䅁权䡂睃䅁权䙄杅䅁权䕁䅁䅋权䥄杅䅁允䅁䅁䅅䅁䙁䑁㙷晓㕴硱䅆䍄䉁䅁䅁睁䅁䅁䅍䅄䅁䅁䅯睮䅁䅁䅯䅊䅙䅁䅅䅁䉁䅁䅁权硃兇䅁䍄䉁䅁䅁睁䅁䅁䅍䅄䅁䅁䅯杕䅁䅁䅯杈䅙䅁䅅䅁䉁䅁䅁权煂睂䅁䍄䉁䅁䅁睁䅁䅁䅍䅄䅁䅁䅯睕䅁䅁䅯䅊䅙䅁䅅䅁䉁䅁䅁权穃兇䅁䍄䉁䅁䅁睁䅁䅁䅍䅄䅁䅁䅯杚䅅䅁䅯杇䅙䅁䅅䅁䉁䅁䅁权獂杂䅁䍄䉁䅁䅁睁䅁䅁䅍䅄䅁䅁䅯䄶䅅䅁䅯䅊䅙䅁䅅䅁䉁䅁䅁权杂杇䅁䍄䉁䅁䅁兂䅁䅁䅍䅄䅁䅁䅯䅅䅕䅁䅯䄷䅯䅁䅯朵䅯䅁䅯眵䅯䅁䅅䅁䉁䅁䅁睂䅁䅁䅁䍑浦䅑杷允䅁䅁䅍䅁䑁䅁䅷䅁䭁䉁佯䅁䭁䍁䝑䅁䉁䅁䅁允䅁䅁䅯眴䅯䅁杷允䅁䅁䅕䅁䑁䅁䅷䅁䭁䡁儴䅁䭁䵁即䅁䭁䅁䅑潁䭁䵁卫䅁䉁䅁䅁允䅁䅁䅕䥘䌯匹䵨し䵁䅉䅅䅁䑁䅁䅁睁䵁䅁䅁权牃䅂䅁权歁杂䅁允䅁䅁䅅䅁䭁䉁慍䅁䵁䅉䅅䅁䙁䅁䅁睁䵁䅁䅁权⭁允䅁权䱄杅䅁权䕁䅁䅋权䥄杅䅁允䅁䅁䅅䅁䙁䙁偹癷潕䙶䅰䍄䉁䅁䅁兂䅁䅁䅍䅄䅁䅁䅯睓䅕䅁䅯硹䅉䅁䅯䅂䍁䅧䅯剹䅉䅁䅅䅁䉁䅁䅁兂㥁瑃橥䕣愱䅑杷允䅁䅁䅕䅁䑁䅁䅷䅁䭁䙁䅫䅁䭁佁䭯䅁䭁佁䭙䅁䭁佁䭳䅁䉁䅁䅁允䅁䅁䅣䅁䅁䥁䩂欵䵁䅉䅅䅁䙁䅁䅁睁䵁䅁䅁权㡁允䅁权瑄权䅁权浄权䅁权湄权䅁允䅁䅁䅅䅁䡁䅁䅁䅁权佨䅖䍄䉁䅁䅁兂䅁䅁䅍䅄䅁䅁䅯睃䅕䅁䅯硹䅉䅁䅯䅂䍁䅧䅯䉹䅉䅁䅅䅁䉁䅁䅁兂䥂場啯楲楤䅑杷允䅁䅁䅕䅁䑁䅁䅷䅁䭁乁偳䅁䭁䵁单䅁䭁䅁䅑潁䭁䵁卧䅁䉁䅁䅁允䅁䅁䅕晰塨䥔䉏歊䵁䅉䅅䅁䙁䅁䅁睁䵁䅁䅁权卂䅁䅁权汄权䅁权浄权䅁权湄权䅁允䅁䅁䅅䅁䭁䑁䌰䅁䵁䅉䅅䅁䙁䅁䅁睁䵁䅁䅁权楁允䅁权汄权䅁权浄权䅁权湄权䅁允䅁䅁䅅䅁䭁䅁䰰䅁䵁䅉䅅䅁䙁䅁䅁睁䵁䅁䅁权呂䅁䅁权汄权䅁权浄权䅁权湄权䅁允䅁䅁䅅䅁䭁偁䭫䅁䵁䅉䅅䅁䙁䅁䅁睁䵁䅁䅁权䵁杂䅁权瑄权䅁权浄权䅁权湄权䅁允䅁䅁䅅䅁䭁䉁䕁䅁䵁䅉䅅䅁䙁䅁䅁睁䵁䅁䅁权煃允䅁权潄权䅁权浄权䅁权湄权䅁允䅁䅁䅅䅁䭁䅁䱙䅁䵁䅉䅅䅁䙁䅁䅁睁䵁䅁䅁权煄睃䅁权䙄杅䅁权䕁䅁䅋权䩄杅䅁允䅁䅁䅅䅁䙁佁兌卷杺硳䅂䍄䉁䅁䅁䅂䅁䅁䅍䅄䅁䅁䅯杨䅅䅁䅯睈䅙䅁䅯䅉䅙䅁䅅䅁䉁䅁䅁权癄杂䅁䍄䉁䅁䅁兂䅁䅁䅍䅄䅁䅁䅯睧䅳䅁䅯剸䅉䅁䅯䅂䍁䅧䅯䉹䅉䅁䅅䅁䉁䅁䅁兂㝃⭁穰䕺婧䅑杷允䅁䅁䅍䅁䑁䅁䅷䅁䭁䭁䔸䅁䭁䍁䝙䅁䉁䅁䅁允䅁䅁䄴杄䅁䑁䅅䅍㕁䍁䄴杍ㅁ䅁䅁䍄䉁䅁䅁兂䅁䅁䅍䅄䅁䅁䅯䅨䅳䅁䅯剸䅉䅁䅯䅂䍁䅧䅯䉹䅉䅁䅅䅁䉁䅁䅁兂䍁㥴桢獂呑䅑杷允䅁䅁䅍䅁䑁䅁䅷䅁䭁䵁䕫䅁䭁䉁䝷䅁䉁䅁䅁允䅁䅁䅯杙䅙䅁杷允䅁䅁䅑䅁䑁䅁䅷䅁䭁䕁䉫䅁䭁䅁䍅䅁䭁䅁䍕䅁䉁䅁䅁允䅁䅁䅕㥃睸港㕸唫䵁䅉䅅䅁䑁䅁䅁睁䵁䅁䅁权歁䅁䅁权流杂䅁允䅁䅁䅅䅁佁䅁䅷䅁㕁䑁䅉杌睁䑁䅫䅁䵁䅉䅅䅁䙁䅁䅁睁䵁䅁䅁权瑄䅂䅁权瑄权䅁权浄权䅁权湄权䅁允䅁䅁䅅䅁䡁䅁䅁䅁杁敐䅚䍄䉁䅁䅁睁䅁䅁䅍䅄䅁䅁䅯䅥䅕䅁䅯杊䅙䅁䅅䅁䉁䅁䅁杄䵁䅁䅁兏㍁䍁䄴睎硁䅁䅁䍄䉁䅁䅁兂䅁䅁䅍䅄䅁䅁䅯睘䅅䅁䅯儶䅯䅁䅯朵䅯䅁䅯眵䅯䅁䅅䅁䉁䅁䅁权偂睄䅁䍄䉁䅁䅁兂䅁䅁䅍䅄䅁䅁䅯䄶䅷䅁䅯儵䅯䅁䅯朵䅯䅁䅯眵䅯䅁䅅䅁䉁䅁䅁权㉁睃䅁䍄䉁䅁䅁兂䅁䅁䅍䅄䅁䅁䅯睕䅁䅁䅯儶䅯䅁䅯朵䅯䅁䅯眵䅯䅁䅅䅁䉁䅁䅁权䥃兄䅁䍄䉁䅁䅁兂䅁䅁䅍䅄䅁䅁䅯睴䅳䅁䅯硹䅉䅁䅯䅂䍁䅧䅯䉹䅉䅁䅅䅁䉁䅁䅁兂䙃ㄶ㑇畈坖䅑杷允䅁䅁䅍䅁䑁䅁䅷䅁䭁䍁䱳䅁䭁䍁䝑䅁䉁䅁䅁允䅁䅁䅯兩䄰䅁杷允䅁䅁䅑䅁䑁䅁䅷䅁䭁䭁䄴䅁䭁䅁䍅䅁䭁䅁䍉䅁䉁䅁䅁允䅁䅁䅕桍渷洷瑢〰䵁䅉䅅䅁䑁䅁䅁睁䵁䅁䅁权䕄䅄䅁权歁杂䅁允䅁䅁䅅䅁䭁乁䜸䅁䵁䅉䅅䅁䙁䅁䅁睁䵁䅁䅁权浄兄䅁权䙄杅䅁权䕁䅁䅋权䥄杅䅁允䅁䅁䅅䅁䙁䑁䑪䙢ざ刯䅊䍄䉁䅁䅁睁䅁䅁䅍䅄䅁䅁䅯睃䄴䅁䅯䅇䅙䅁䅅䅁䉁䅁䅁权䭂杂䅁䍄䉁䅁䅁兂䅁䅁䅍䅄䅁䅁䅯杩䄰䅁䅯儵䅯䅁䅯朵䅯䅁䅯眵䅯䅁䅅䅁䉁䅁䅁权允䅂䅁䍄䉁䅁䅁睁䅁䅁䅍䅄䅁䅁䅯朹䅁䅁䅯杊䅙䅁䅅䅁䉁䅁䅁杄䵁䅁䅁䅏ㅁ䍁䄴李硁䅁䅁䍄䉁䅁䅁睁䅁䅁䅍䅄䅁䅁䅯䅆䅅䅁䅯杇䅙䅁䅅䅁䉁䅁䅁权㡁杂䅁䍄䉁䅁䅁兂䅁䅁䅍䅄䅁䅁䅯睌䅷䅁䅯剸䅉䅁䅯䅂䍁䅧䅯䉹䅉䅁䅅䅁䉁䅁䅁兂乂瑦䤶ぶ䭉䅑杷允䅁䅁䅍䅁䑁䅁䅷䅁䭁䍁䅕䅁䭁䉁䝯䅁䉁䅁䅁允䅁䅁䅯材䅙䅁杷允䅁䅁䅕䅁䑁䅁䅷䅁䭁偁䕯䅁䭁佁䬰䅁䭁佁䭙䅁䭁佁䭣䅁䉁䅁䅁允䅁䅁䅣䅁䅁䅁䙂欵䵁䅉䅅䅁䙁䅁䅁睁䵁䅁䅁权䝃䅁䅁权瑄权䅁权浄权䅁权湄权䅁允䅁䅁䅅䅁䡁䅁䅁䅁䅄改䅖䍄䉁䅁䅁兂䅁䅁䅍䅄䅁䅁䅯朷䅁䅁䅯䄶䅯䅁䅯朵䅯䅁䅯眵䅯䅁䅅䅁䉁䅁䅁权䝁睃䅁䍄䉁䅁䅁䅂䅁䅁䅍䅄䅁䅁䅯杔䅁䅁䅯允䅉䅁䅯兂䅉䅁䅅䅁䉁䅁䅁兂㍃卍ㅹ䱕橦䅑杷允䅁䅁䅕䅁䑁䅁䅷䅁䭁䉁䝁䅁䭁佁䭷䅁䭁佁䭙䅁䭁佁䭣䅁䉁䅁䅁允䅁䅁䅣䅁䅁䝁䑁唵䵁䅉䅅䅁䙁䅁䅁睁䵁䅁䅁权䩄兂䅁权煄权䅁权浄权䅁权牄权䅁允䅁䅁䅅䅁䡁䅁䅁䅁䅃畕䅚䍄䉁䅁䅁兂䅁䅁䅍䅄䅁䅁䅯䅌䄰䅁䅯剸䅉䅁䅯䅂䍁䅧䅯剹䅉䅁䅅䅁䉁䅁䅁兂㡃⼷煰桇刴䅑杷允䅁䅁䅍䅁䑁䅁䅷䅁䭁䅁䱁䅁䭁䉁䝯䅁䉁䅁䅁允䅁䅁䅯兺䅙䅁杷允䅁䅁䅕䅁䑁䅁䅷䅁䭁䑁䄴䅁䭁䵁即䅁䭁䅁䅑潁䭁䵁卧䅁䉁䅁䅁允䅁䅁䅕体㙆䭆堶し䵁䅉䅅䅁䕁䅁䅁睁䵁䅁䅁权㉁允䅁权晁杂䅁权杁杂䅁允䅁䅁䅅䅁䭁䵁䤴䅁䵁䅉䅅䅁䙁䅁䅁睁䵁䅁䅁权扄䅁䅁权煄权䅁权浄权䅁权牄权䅁允䅁䅁䅅䅁䡁䅁䅁䅁杂畎䅚䍄䉁䅁䅁睁䅁䅁䅍䅄䅁䅁䅯睤䅅䅁䅯䅈䅙䅁䅅䅁䉁䅁䅁权偄杂䅁䍄䉁䅁䅁兂䅁䅁䅍䅄䅁䅁䅯睇䅁䅁䅯䄶䅯䅁䅯朵䅯䅁䅯眵䅯䅁䅅䅁䉁䅁䅁权⭄权䅁䍄䉁䅁䅁兂䅁䅁䅍䅄䅁䅁䅯睌䅁䅁䅯朶䅯䅁䅯朵䅯䅁䅯眶䅯䅁䅅䅁䉁䅁䅁睂䅁䅁䅁䔴洳䅑杷允䅁䅁䅍䅁䑁䅁䅷䅁䭁佁䅷䅁䭁䉁䝯䅁䉁䅁䅁允䅁䅁䅯睓䅙䅁杷允䅁䅁䅑䅁䑁䅁䅷䅁䭁䅁䉑䅁䭁䅁䅯䅁䭁䅁䍑䅁䉁䅁䅁允䅁䅁䅕匶硙䭃捷樹䴸䅉䅅䅁䑁䅁䅁睁䵁䅁䅁权㑂允䅁权敁杂䅁允䅁䅁䅅䅁䭁䥁䜸䅁䵁䅉䅅䅁䕁䅁䅁睁䵁䅁䅁权塄䅁䅁权晁杂䅁权杁杂䅁允䅁䅁䅅䅁䭁䕁䝷䅁䵁䅉䅅䅁䙁䅁䅁睁䵁䅁䅁权湂睃䅁权灄权䅁权浄权䅁权湄权䅁允䅁䅁䅅䅁䭁佁娰䅁䵁䅉䅅䅁䑁䅁䅁睁䵁䅁䅁权㑂兄䅁权流杂䅁允䅁䅁䅅䅁佁䅁䅷䅁㕁䑁䅫杌硁䑁䅅䅁䵁䅉䅅䅁䑁䅁䅁睁䵁䅁䅁权䍄允䅁权歁杂䅁允䅁䅁䅅䅁䭁䱁婣䅁䵁䅉䅅䅁䙁䅁䅁睁䵁䅁䅁权㥂䅄䅁权䱄杅䅁权䕁䅁䅋权䩄杅䅁允䅁䅁䅅䅁䙁䡁啳歲桦浡䅊䍄䉁䅁䅁睁䅁䅁䅍䅄䅁䅁䅯杶䅷䅁䅯杈䅙䅁䅅䅁䉁䅁䅁权䩄䅃䅁䍄䉁䅁䅁䅂䅁䅁䅍䅄䅁䅁䅯睹䅅䅁䅯睈䅙䅁䅯䅉䅙䅁䅅䅁䉁䅁䅁权㝄睂䅁䍄䉁䅁䅁睁䅁䅁䅍䅄䅁䅁䅯䅖䅅䅁䅯䅇䅙䅁䅅䅁䉁䅁䅁权㕁杂䅁䍄䉁䅁䅁兂䅁䅁䅍䅄䅁䅁䅯睮䅅䅁䅯儵䅯䅁䅯朵䅯䅁䅯眵䅯䅁䅅䅁䉁䅁䅁权㑁睃䅁䍄䉁䅁䅁睁䅁䅁䅍䅄䅁䅁䅯䅅䅁䅁䅯䅇䅙䅁䅅䅁䉁䅁䅁权䭂杂䅁䍄䉁䅁䅁兂䅁䅁䅍䅄䅁䅁䅯桉䅫䅁䅯䄶䅯䅁䅯朵䅯䅁䅯眵䅯䅁䅅䅁䉁䅁䅁权允䅂䅁䍄䉁䅁䅁睁䅁䅁䅍䅄䅁䅁䅯杗䄰䅁䅯䅊䅙䅁䅅䅁䉁䅁䅁权㑃兇䅁䍄䉁䅁䅁睁䅁䅁䅍䅄䅁䅁䅯児䅅䅁䅯杇䅙䅁䅅䅁䉁䅁䅁权㡁杂䅁䍄䉁䅁䅁兂䅁䅁䅍䅄䅁䅁䅯䄹䅅䅁䅯䄶䅯䅁䅯朵䅯䅁䅯眵䅯䅁䅅䅁䉁䅁䅁权䝁睃䅁䍄䉁䅁䅁睁䅁䅁䅍䅄䅁䅁䅯杴䅕䅁䅯杇䅙䅁䅅䅁䉁䅁䅁权敂杂䅁䍄䉁䅁䅁䅂䅁䅁䅍䅄䅁䅁䅯杒䄰䅁䅯睈䅙䅁䅯䅉䅙䅁䅅䅁䉁䅁䅁权权杄䅁䍄䉁䅁䅁睁䅁䅁䅍䅄䅁䅁䅯睪䄰䅁䅯杇䅙䅁䅅䅁䉁䅁䅁权㝂杂䅁䍄䉁䅁䅁䅂䅁䅁䅍䅄䅁䅁䅯䅒䅁䅁䅯䅂䅁䅁䅯兂䅁䅁䅅䅁䉁䅁䅁兂䅁䅁い楑䉈兑杷允䅁䅁䅍䅁䑁䅁䅷䅁䭁䩁乁䅁䭁䉁䝯䅁䉁䅁䅁允䅁䅁䅯睥䅙䅁杷允䅁䅁䅍䅁䑁䅁䅷䅁䭁䍁乁䅁䭁䉁䝯䅁䉁䅁䅁允䅁䅁䅯杴䅙䅁杷允䅁䅁䅕䅁䑁䅁䅷䅁䭁䩁䄰䅁䭁䵁单䅁䭁䅁䅑潁䭁䵁卫䅁䉁䅁䅁允䅁䅁䅕䩢执潓吰歂䵁䅉䅅䅁䙁䅁䅁睁䵁䅁䅁权䱄䅁䅁权獄权䅁权浄权䅁权湄权䅁允䅁䅁䅅䅁䡁䅁䅁䅁杂佗䅚䍄䉁䅁䅁䅂䅁䅁䅍䅄䅁䅁䅯䅳䅅䅁䅯权䅁䅁䅯䅂䅉䅁䅅䅁䉁䅁䅁兂祃敮渫歸晶睐杷允䅁䅁䅑䅁䑁䅁䅷䅁䭁䱁䘰䅁䭁䉁䜸䅁䭁䍁䝁䅁䉁䅁䅁允䅁䅁䅯睡䅣䅁杷允䅁䅁䅕䅁䑁䅁䅷䅁䭁乁䅣䅁䭁佁䭕䅁䭁佁䭙䅁䭁佁䭣䅁䉁䅁䅁允䅁䅁䅯材䅳䅁杷允䅁䅁䅑䅁䑁䅁䅷䅁䭁䙁婍䅁䭁䉁䜸䅁䭁䍁䝁䅁䉁䅁䅁允䅁䅁䅯䅏䅙䅁杷允䅁䅁䅕䅁䑁䅁䅷䅁䭁䍁乷䅁䭁佁䭫䅁䭁佁䭙䅁䭁佁䭣䅁䉁䅁䅁允䅁䅁䅯䉚䅉䅁杷允䅁䅁䅕䅁䑁䅁䅷䅁䭁乁䅣䅁䭁佁䭧䅁䭁佁䭙䅁䭁佁䭣䅁䉁䅁䅁允䅁䅁䅯杂䅳䅁杷允䅁䅁䅕䅁䑁䅁䅷䅁䭁佁䈴䅁䭁佁䭫䅁䭁佁䭙䅁䭁佁䭣䅁䉁䅁䅁允䅁䅁䅯䄴䄰䅁杷允䅁䅁䅍䅁䑁䅁䅷䅁䭁䉁䅳䅁䭁䉁䝷䅁䉁䅁䅁允䅁䅁䅯兔䅙䅁杷允䅁䅁䅑䅁䑁䅁䅷䅁䭁䭁䉯䅁䭁䅁䍅䅁䭁䅁䍕䅁䉁䅁䅁允䅁䅁䅯睒䅁䅁杷允䅁䅁䅍䅁䑁䅁䅷䅁䭁䑁䉑䅁䭁䍁䝙䅁䉁䅁䅁允䅁䅁䄴权䅁䑁䅫睍畁䑁䅧䅁䵁䅉䅅䅁䙁䅁䅁睁䵁䅁䅁权塄䅁䅁权灄权䅁权浄权䅁权湄权䅁允䅁䅁䅅䅁䭁䩁久䅁䵁䅉䅅䅁䑁䅁䅁睁䵁䅁䅁权奁䅄䅁权奁杂䅁允䅁䅁䅅䅁䭁䉁䝫䅁䵁䅉䅅䅁䙁䅁䅁睁䵁䅁䅁权獁䅄䅁权瑄权䅁权浄权䅁权湄权䅁允䅁䅁䅅䅁䡁䅁䅁䅁权敇䅚䍄䉁䅁䅁睁䅁䅁䅍䅄䅁䅁䅯䅚䅕䅁䅯杇䅙䅁䅅䅁䉁䅁䅁权䑄杂䅁䍄䉁䅁䅁睁䅁䅁䅍䅄䅁䅁䅯䅧䅷䅁䅯杇䅙䅁䅅䅁䉁䅁䅁权㥁杂䅁䍄䉁䅁䅁兂䅁䅁䅍䅄䅁䅁䅯䅫䅁䅁䅯䄶䅯䅁䅯朵䅯䅁䅯眵䅯䅁䅅䅁䉁䅁䅁权䝁睃䅁䍄䉁䅁䅁睁䅁䅁䅍䅄䅁䅁䅯䅈䅁䅁䅯杈䅙䅁䅅䅁䉁䅁䅁权硁元䅁䍄䉁䅁䅁睁䅁䅁䅍䅄䅁䅁䅯睯䅷䅁䅯䅊䅙䅁䅅䅁䉁䅁䅁权䩃睇䅁䍄䉁䅁䅁兂䅁䅁䅍䅄䅁䅁䅯眱䅁䅁䅯儷䅯䅁䅯朵䅯䅁䅯眵䅯䅁䅅䅁䉁䅁䅁睂䅁䅁䅁偁汶䅑杷允䅁䅁䅑䅁䑁䅁䅷䅁䭁䩁䅍䅁䭁䅁䅯䅁䭁䅁䍑䅁䉁䅁䅁允䅁䅁䅯睒䅁䅁杷允䅁䅁䅕䅁䑁䅁䅷䅁䭁䉁䅫䅁䭁䵁即䅁䭁䅁䅑潁䭁䵁卧䅁䉁䅁䅁允䅁䅁䅕䉵䘶ㄶ㑈さ䵁䅉䅅䅁䙁䅁䅁睁䵁䅁䅁权獄睃䅁权潄权䅁权浄权䅁权湄权䅁允䅁䅁䅅䅁䭁䅁䱙䅁䵁䅉䅅䅁䑁䅁䅁睁䵁䅁䅁权啂䅁䅁权慁杂䅁允䅁䅁䅅䅁䭁䙁䜴䅁䵁䅉䅅䅁䙁䅁䅁睁䵁䅁䅁权啃䅂䅁权灄权䅁权浄权䅁权湄权䅁允䅁䅁䅅䅁䭁䭁䱯䅁䵁䅉䅅䅁䑁䅁䅁睁䵁䅁䅁权求兂䅁权奁杂䅁允䅁䅁䅅䅁䭁䕁䝑䅁䵁䅉䅅䅁䕁䅁䅁睁䵁䅁䅁权䍁兂䅁权晁杂䅁权杁杂䅁允䅁䅁䅅䅁䭁䕁䡯䅁䵁䅉䅅䅁䑁䅁䅁睁䵁䅁䅁权摁兂䅁权敁杂䅁允䅁䅁䅅䅁䭁䑁䝣䅁䵁䅉䅅䅁䑁䅁䅁睁䵁䅁䅁权㡂睃䅁权流杂䅁允䅁䅁䅅䅁佁䅁䅷䅁㉁䑁䅅杌㍁䑁䅫䅁䵁䅉䅅䅁䙁䅁䅁睁䵁䅁䅁权佃睃䅁权䙄杅䅁权䕁䅁䅋权䥄杅䅁允䅁䅁䅅䅁䙁偁捤癑捇䍦䅎䍄䉁䅁䅁兂䅁䅁䅍䅄䅁䅁䅯䅏䄴䅁䅯儷䅯䅁䅯朵䅯䅁䅯眵䅯䅁䅅䅁䉁䅁䅁睂䅁䅁䅁䨴汪䅑杷允䅁䅁䅍䅁䑁䅁䅷䅁䭁䙁䄰䅁䭁䉁䝷䅁䉁䅁䅁允䅁䅁䅯杒䅣䅁杷允䅁䅁䅍䅁䑁䅁䅷䅁䭁乁䙕䅁䭁䉁䝧䅁䉁䅁䅁允䅁䅁䅯䅦䅙䅁杷允䅁䅁䅍䅁䑁䅁䅷䅁䭁偁䱁䅁䭁䉁䜴䅁䉁䅁䅁允䅁䅁䅯東䅙䅁杷允䅁䅁䅕䅁䑁䅁䅷䅁䭁䥁䵕䅁䭁䵁单䅁䭁䅁䅑潁䭁䵁卧䅁䉁䅁䅁允䅁䅁䅕䨵瑲䕵穵啄䵁䅉䅅䅁䑁䅁䅁睁䵁䅁䅁权ぁ䅄䅁权歁杂䅁允䅁䅁䅅䅁䭁䱁婫䅁䵁䅉䅅䅁䑁䅁䅁睁䵁䅁䅁权㍁䅁䅁权歁杂䅁允䅁䅁䅅䅁䭁䱁婯䅁䵁䅉䅅䅁䑁䅁䅁睁䵁䅁䅁权扁兄䅁权歁杂䅁允䅁䅁䅅䅁䭁䉁䕁䅁䵁䅉䅅䅁䕁䅁䅁睁䵁䅁䅁权歁䅁䅁权䭁䅁䅁权䕁杁䅁允䅁䅁䅅䅁䙁䉁畓⭒㙆䉬䅚䍄䉁䅁䅁兂䅁䅁䅍䅄䅁䅁䅯䄯䅯䅁䅯儷䅯䅁䅯朵䅯䅁䅯眵䅯䅁䅅䅁䉁䅁䅁权允䅂䅁䍄䉁䅁䅁兂䅁䅁䅍䅄䅁䅁䅯剣䅫䅁䅯硹䅉䅁䅯䅂䍁䅧䅯䉹䅉䅁䅅䅁䉁䅁䅁兂塄㍯㥁权楤䅑杷允䅁䅁䅕䅁䑁䅁䅷䅁䭁䙁䉉䅁䭁佁䭷䅁䭁佁䭙䅁䭁佁䭣䅁䉁䅁䅁允䅁䅁䅣䅁䅁䭁牁欵䵁䅉䅅䅁䙁䅁䅁睁䵁䅁䅁权祂兂䅁权䱄杅䅁权䕁䅁䅋权䩄杅䅁允䅁䅁䅅䅁䙁偁潙䥘䌯噰䄱䍄䉁䅁䅁兂䅁䅁䅍䅄䅁䅁䅯允䅳䅁䅯剸䅉䅁䅯䅂䍁䅧䅯剹䅉䅁䅅䅁䉁䅁䅁兂坂潚琴䙸到䅑杷允䅁䅁䅕䅁䑁䅁䅷䅁䭁䙁䅑䅁䭁佁䭫䅁䭁佁䭙䅁䭁佁䭣䅁䉁䅁䅁允䅁䅁䅯杬䄰䅁杷允䅁䅁䅕䅁䑁䅁䅷䅁䭁䙁䅑䅁䭁佁䭯䅁䭁佁䭙䅁䭁佁䭳䅁䉁䅁䅁允䅁䅁䅣䅁䅁佁㉁欵䵁䅉䅅䅁䑁䅁䅁睁䵁䅁䅁权塃兄䅁权歁杂䅁允䅁䅁䅅䅁䭁䭁䝕䅁䵁䅉䅅䅁䑁䅁䅁睁䵁䅁䅁权㝃兂䅁权慁杂䅁允䅁䅁䅅䅁䭁乁䝙䅁䵁䅉䅅䅁䙁䅁䅁睁䵁䅁䅁权䥁睃䅁权䙄杅䅁权䕁䅁䅋权䩄杅䅁允䅁䅁䅅䅁䙁䥁之楶圱楷䅂䍄䉁䅁䅁䅂䅁䅁䅍䅄䅁䅁䅯入䅅䅁䅯权䅁䅁䅯䅂䅉䅁䅅䅁䉁䅁䅁兂䑃䵷桱扒啙䅑杷允䅁䅁䅍䅁䑁䅁䅷䅁䭁䅁䉕䅁䭁䍁䝑䅁䉁䅁䅁允䅁䅁䅯儫䅫䅁杷允䅁䅁䅕䅁䑁䅁䅷䅁䭁偁䕳䅁䭁佁䭕䅁䭁佁䭙䅁䭁佁䭣䅁䉁䅁䅁允䅁䅁䅯儫䅯䅁杷允䅁䅁䅍䅁䑁䅁䅷䅁䭁䱁䵧䅁䭁䉁䜴䅁䉁䅁䅁允䅁䅁䅯共䅧䅁杷允䅁䅁䅕䅁䑁䅁䅷䅁䭁䉁䅣䅁䭁䵁即䅁䭁䅁䅑潁䭁䵁卧䅁䉁䅁䅁允䅁䅁䅕児塲㍯摁啗䵁䅉䅅䅁䑁䅁䅁睁䵁䅁䅁权楃䅁䅁权奁杂䅁允䅁䅁䅅䅁䭁䑁䝫䅁䵁䅉䅅䅁䑁䅁䅁睁䵁䅁䅁权穂允䅁权奁杂䅁允䅁䅁䅅䅁䭁䉁䝫䅁䵁䅉䅅䅁䕁䅁䅁睁䵁䅁䅁权䝄允䅁权剁䅁䅁权䕁杁䅁允䅁䅁䅅䅁佁䉁䅑䅁㕁䑁䅣䅎睁䑁䅁䅍睁䑁䅁䅍䅁䅁杷允䅁䅁䅕䅁䑁䅁䅷䅁䭁䙁䅑䅁䭁佁䭷䅁䭁佁䭙䅁䭁佁䭣䅁䉁䅁䅁允䅁䅁䅣䅁䅁䕁䅄唵䵁䅉䅅䅁䕁䅁䅁睁䵁䅁䅁权畃䅁䅁权䭁䅁䅁权䕁杁䅁允䅁䅁䅅䅁䙁佁㠵穐敖極䅂䍄䉁䅁䅁兂䅁䅁䅍䅄䅁䅁䅯杹䅕䅁䅯硹䅉䅁䅯䅂䍁䅧䅯剹䅉䅁䅅䅁䉁䅁䅁兂㝂䭆䠵場桊䅑杷允䅁䅁䅕䅁䑁䅁䅷䅁䭁䅁佷䅁䭁佁䬰䅁䭁佁䭙䅁䭁佁䭣䅁䉁䅁䅁允䅁䅁䅣䅁䅁䝁䵄〴䵁䅉䅅䅁䙁䅁䅁睁䵁䅁䅁权㙂允䅁权䙄杅䅁权䕁䅁䅋权䥄杅䅁允䅁䅁䅅䅁䙁䝁㥪八呩睫䅨䍄䉁䅁䅁兂䅁䅁䅍䅄䅁䅁䅯允䄰䅁䅯䄷䅯䅁䅯朵䅯䅁䅯眵䅯䅁䅅䅁䉁䅁䅁睂䅁䅁䅁䙑浐䅑杷允䅁䅁䅍䅁䑁䅁䅷䅁䭁偁䕕䅁䭁䍁䝑䅁䉁䅁䅁允䅁䅁䅯睙䅙䅁杷允䅁䅁䅍䅁䑁䅁䅷䅁䭁佁乑䅁䭁䉁䝯䅁䉁䅁䅁允䅁䅁䅯䅳䅙䅁杷允䅁䅁䅕䅁䑁䅁䅷䅁䭁䉁䘰䅁䭁䵁单䅁䭁䅁䅑潁䭁䵁卫䅁䉁䅁䅁允䅁䅁䅕ぱ浬噧焯歇䵁䅉䅅䅁䑁䅁䅁睁䵁䅁䅁权摃允䅁权慁杂䅁允䅁䅁䅅䅁䭁䉁䝳䅁䵁䅉䅅䅁䑁䅁䅁睁䵁䅁䅁权潄䅄䅁权奁杂䅁允䅁䅁䅅䅁䭁䕁䝑䅁䵁䅉䅅䅁䙁䅁䅁睁䵁䅁䅁权䡄兄䅁权䙄杅䅁权䕁䅁䅋权䥄杅䅁允䅁䅁䅅䅁䙁䍁汶䅡⭉剷䅰䍄䉁䅁䅁䅂䅁䅁䅍䅄䅁䅁䅯杈䅁䅁䅯允䅉䅁䅯睁䅉䅁䅅䅁䉁䅁䅁兂⭄䍃牡特捐䅑杷允䅁䅁䅑䅁䑁䅁䅷䅁䭁䵁䄰䅁䭁䅁䅯䅁䭁䅁䍑䅁䉁䅁䅁允䅁䅁䅕䘷㑇潈牘扳䴸䅉䅅䅁䙁䅁䅁睁䵁䅁䅁权䕃䅁䅁权䙄杅䅁权䕁䅁䅋权䩄杅䅁允䅁䅁䅅䅁䙁䑁硘煗癱桍䅎䍄䉁䅁䅁兂䅁䅁䅍䅄䅁䅁䅯䄸䅑䅁䅯儵䅯䅁䅯朵䅯䅁䅯眵䅯䅁䅅䅁䉁䅁䅁权奁睃䅁䍄䉁䅁䅁兂䅁䅁䅍䅄䅁䅁䅯朸䅅䅁䅯朶䅯䅁䅯朵䅯䅁䅯眶䅯䅁䅅䅁䉁䅁䅁睂䅁䅁䅁䙑浪䅑杷允䅁䅁䅍䅁䑁䅁䅷䅁䭁䵁䄴䅁䭁䉁䜴䅁䉁䅁䅁允䅁䅁䅯䅘䅙䅁杷允䅁䅁䅍䅁䑁䅁䅷䅁䭁佁䉙䅁䭁䉁䝧䅁䉁䅁䅁允䅁䅁䅯䅦䅙䅁杷允䅁䅁䅕䅁䑁䅁䅷䅁䭁䭁䅉䅁䭁䵁即䅁䭁䅁䅑潁䭁䵁卧䅁䉁䅁䅁允䅁䅁䅕䉵䘶ㄶ睆䕡䵁䅉䅅䅁䙁䅁䅁睁䵁䅁䅁权⭁兂䅁权煄权䅁权浄权䅁权牄权䅁允䅁䅁䅅䅁䡁䅁䅁䅁䅄畒䅚䍄䉁䅁䅁兂䅁䅁䅍䅄䅁䅁䅯䄴䅕䅁䅯硹䅉䅁䅯䅂䍁䅧䅯䉹䅉䅁䅅䅁䉁䅁䅁兂乄䵺䵺䥺桒䅑杷允䅁䅁䅕䅁䑁䅁䅷䅁䭁䥁䱉䅁䭁佁䭫䅁䭁佁䭙䅁䭁佁䭣䅁䉁䅁䅁允䅁䅁䅯䅅䅑䅁杷允䅁䅁䅕䅁䑁䅁䅷䅁䭁䩁乯䅁䭁佁䭕䅁䭁佁䭙䅁䭁佁䭣䅁䉁䅁䅁允䅁䅁䅯䅅䅑䅁杷允䅁䅁䅍䅁䑁䅁䅷䅁䭁䑁䵑䅁䭁䍁䝙䅁䉁䅁䅁允䅁䅁䄴䅄䅁䑁䅧杍畁䑁䅉兏䅁䅁杷允䅁䅁䅕䅁䑁䅁䅷䅁䭁䝁䘴䅁䭁䵁即䅁䭁䅁䅑潁䭁䵁卧䅁䉁䅁䅁允䅁䅁䅕敨剴䉵水啚䵁䅉䅅䅁䙁䅁䅁睁䵁䅁䅁权㉂兄䅁权瑄权䅁权浄权䅁权湄权䅁允䅁䅁䅅䅁䭁䉁䕁䅁䵁䅉䅅䅁䑁䅁䅁睁䵁䅁䅁权㍁䅁䅁权流杂䅁允䅁䅁䅅䅁佁䅁䅷䅁㉁䑁䅙杌㕁䑁䅙䅁䵁䅉䅅䅁䕁䅁䅁睁䵁䅁䅁权㡁兂䅁权晁杂䅁权杁杂䅁允䅁䅁䅅䅁䭁䥁䝙䅁䵁䅉䅅䅁䑁䅁䅁睁䵁䅁䅁权ぃ允䅁权慁杂䅁允䅁䅁䅅䅁䭁䙁䜸䅁䵁䅉䅅䅁䙁䅁䅁睁䵁䅁䅁权㍃兄䅁权䙄杅䅁权䕁䅁䅋权䩄杅䅁允䅁䅁䅅䅁䙁䥁剤啗啁剡䅊䍄䉁䅁䅁睁䅁䅁䅍䅄䅁䅁䅯睆䅳䅁䅯杊䅙䅁䅅䅁䉁䅁䅁杄佁䅁䅁免睁䑁䅧杌ぁ䑁䅅䅁䵁䅉䅅䅁䙁䅁䅁睁䵁䅁䅁权䕃䅁䅁权䱄杅䅁权䕁䅁䅋权䩄杅䅁允䅁䅁䅅䅁䙁䅁塲㍯㥁洫䅆䍄䉁䅁䅁睁䅁䅁䅍䅄䅁䅁䅯䅨䅁䅁䅯䅇䅙䅁䅅䅁䉁䅁䅁权䭂杂䅁䍄䉁䅁䅁兂䅁䅁䅍䅄䅁䅁䅯眴䅑䅁䅯䄷䅯䅁䅯朵䅯䅁䅯眵䅯䅁䅅䅁䉁䅁䅁睂䅁䅁䅁䅯浄䅑杷允䅁䅁䅍䅁䑁䅁䅷䅁䭁䱁䰴䅁䭁䉁䝧䅁䉁䅁䅁允䅁䅁䅯兏䅙䅁杷允䅁䅁䅕䅁䑁䅁䅷䅁䭁䝁䄸䅁䭁䵁即䅁䭁䅁䅑潁䭁䵁卫䅁䉁䅁䅁允䅁䅁䅕瑃橥䑣焱䕘䵁䅉䅅䅁䑁䅁䅁睁䵁䅁䅁权穃䅁䅁权敁杂䅁允䅁䅁䅅䅁䭁䙁䝷䅁䵁䅉䅅䅁䕁䅁䅁睁䵁䅁䅁权啂䅁䅁权䕁䅁䅁权䙁䅁䅁允䅁䅁䅅䅁䙁䅁䅁䅁奃海䉎䍄䉁䅁䅁兂䅁䅁䅍䅄䅁䅁䅯䅕䅷䅁䅯朶䅯䅁䅯朵䅯䅁䅯眶䅯䅁䅅䅁䉁䅁䅁权允䅂䅁䍄䉁䅁䅁䅂䅁䅁䅍䅄䅁䅁䅯䅆䅅䅁䅯睈䅙䅁䅯䅉䅙䅁䅅䅁䉁䅁䅁权㝁杂䅁䍄䉁䅁䅁䅂䅁䅁䅍䅄䅁䅁䅯東䅅䅁䅯允䅉䅁䅯睁䅉䅁䅅䅁䉁䅁䅁权䡂䅁䅁䍄䉁䅁䅁兂䅁䅁䅍䅄䅁䅁䅯朷䅳䅁䅯剸䅉䅁䅯䅂䍁䅧䅯剹䅉䅁䅅䅁䉁䅁䅁兂杂摣䡨火券䅑杷允䅁䅁䅕䅁䑁䅁䅷䅁䭁䑁䅯䅁䭁䵁即䅁䭁䅁䅑潁䭁䵁卧䅁䉁䅁䅁允䅁䅁䅕㘱睎児塰啗䵁䅉䅅䅁䙁䅁䅁睁䵁䅁䅁权千睃䅁权獄权䅁权浄权䅁权湄权䅁允䅁䅁䅅䅁䡁䅁䅁䅁权⭖䅚䍄䉁䅁䅁兂䅁䅁䅍䅄䅁䅁䅯䅡䅅䅁䅯剸䅉䅁䅯䅂䍁䅧䅯剹䅉䅁䅅䅁䉁䅁䅁兂⽁䍇㙦䱧啣䅑杷允䅁䅁䅕䅁䑁䅁䅷䅁䭁䝁䉫䅁䭁䵁单䅁䭁䅁䅑潁䭁䵁卫䅁䉁䅁䅁允䅁䅁䅕⽧㐰扈㉩歃䵁䅉䅅䅁䑁䅁䅁睁䵁䅁䅁权桄睃䅁权奁杂䅁允䅁䅁䅅䅁䭁䝁䜸䅁䵁䅉䅅䅁䑁䅁䅁睁䵁䅁䅁权䕂允䅁权捁杂䅁允䅁䅁䅅䅁䭁䙁䝁䅁䵁䅉䅅䅁䑁䅁䅁睁䵁䅁䅁权獃䅄䅁权流杂䅁允䅁䅁䅅䅁佁䅁䅷䅁㕁䑁䅍杌㑁䑁䅕䅁䵁䅉䅅䅁䕁䅁䅁睁䵁䅁䅁权橄允䅁权䉁杁䅁权䙁杁䅁允䅁䅁䅅䅁䙁䭁湦䭑楍䅯䉰䍄䉁䅁䅁睁䅁䅁䅍䅄䅁䅁䅯睹䄰䅁䅯䅊䅙䅁䅅䅁䉁䅁䅁权塄睇䅁䍄䉁䅁䅁䅂䅁䅁䅍䅄䅁䅁䅯眴䅅䅁䅯允䅉䅁䅯睁䅉䅁䅅䅁䉁䅁䅁兂扂婕ㅒ橂䕍兑杷允䅁䅁䅕䅁䑁䅁䅷䅁䭁䍁䙫䅁䭁佁䭧䅁䭁佁䭙䅁䭁佁䭣䅁䉁䅁䅁允䅁䅁䅯杂䅳䅁杷允䅁䅁䅕䅁䑁䅁䅷䅁䭁佁䅧䅁䭁䵁即䅁䭁䅁䅑潁䭁䵁卫䅁䉁䅁䅁允䅁䅁䅕噋偹癷潕啘䵁䅉䅅䅁䙁䅁䅁睁䵁䅁䅁权扄䅂䅁权煄权䅁权浄权䅁权牄权䅁允䅁䅁䅅䅁䭁䉁䕁䅁䵁䅉䅅䅁䑁䅁䅁睁䵁䅁䅁权摃杄䅁权流杂䅁允䅁䅁䅅䅁佁䅁䄴䅁硁䑁䅅䅎畁䑁䅕兏䅁䅁杷允䅁䅁䅕䅁䑁䅁䅷䅁䭁䩁䙁䅁䭁佁䭧䅁䭁佁䭙䅁䭁佁䭣䅁䉁䅁䅁允䅁䅁䅯䅅䅑䅁杷允䅁䅁䅕䅁䑁䅁䅷䅁䭁䵁䙍䅁䭁佁䭯䅁䭁佁䭙䅁䭁佁䭳䅁䉁䅁䅁允䅁䅁䅣䅁䅁䍁噂欵䵁䅉䅅䅁䙁䅁䅁睁䵁䅁䅁权⽄兂䅁权瑄权䅁权浄权䅁权湄权䅁允䅁䅁䅅䅁䡁䅁䅁䅁杄佷䅒䍄䉁䅁䅁䅂䅁䅁䅍䅄䅁䅁䅯杓䅅䅁䅯允䅉䅁䅯睁䅉䅁䅅䅁䉁䅁䅁兂塃婊䕗瑯搷䅑杷允䅁䅁䅍䅁䑁䅁䅷䅁䭁䝁久䅁䭁䉁䝧䅁䉁䅁䅁允䅁䅁䅯䅦䅙䅁杷允䅁䅁䅕䅁䑁䅁䅷䅁䭁䥁䅑䅁䭁佁䭧䅁䭁佁䭙䅁䭁佁䭣䅁䉁䅁䅁允䅁䅁䅯杂䅳䅁杷允䅁䅁䅕䅁䑁䅁䅷䅁䭁䩁乯䅁䭁佁䭫䅁䭁佁䭙䅁䭁佁䭣䅁䉁䅁䅁允䅁䅁䅯䅅䅑䅁杷允䅁䅁䅑䅁䑁䅁䅷䅁䭁䥁䵕䅁䭁䉁䜸䅁䭁䍁䝁䅁䉁䅁䅁允䅁䅁䅯䅯䅫䅁杷允䅁䅁䅕䅁䑁䅁䅷䅁䭁䵁䵙䅁䭁佁䭷䅁䭁佁䭙䅁䭁佁䭣䅁䉁䅁䅁允䅁䅁䅣䅁䅁佁㥁欵䵁䅉䅅䅁䑁䅁䅁睁䵁䅁䅁权畁䅁䅁权奁杂䅁允䅁䅁䅅䅁䭁䕁䡫䅁䵁䅉䅅䅁䙁䅁䅁睁䵁䅁䅁权䕃䅁䅁权灄权䅁权浄权䅁权湄权䅁允䅁䅁䅅䅁䭁䩁乫䅁䵁䅉䅅䅁䙁䅁䅁睁䵁䅁䅁权䕃䅁䅁权獄权䅁权浄权䅁权湄权䅁允䅁䅁䅅䅁䡁䅁䅁䅁䅂⭃䅖䍄䉁䅁䅁兂䅁䅁䅍䅄䅁䅁䅯李䅁䅁䅯儶䅯䅁䅯朵䅯䅁䅯眵䅯䅁䅅䅁䉁䅁䅁权ㅂ杄䅁䍄䉁䅁䅁兂䅁䅁䅍䅄䅁䅁䅯䅅䅅䅁䅯剸䅉䅁䅯䅂䍁䅧䅯䉹䅉䅁䅅䅁䉁䅁䅁兂療䝓塃剚⼯睐杷允䅁䅁䅕䅁䑁䅁䅷䅁䭁偁䅁䅁䭁佁䭕䅁䭁佁䭙䅁䭁佁䭣䅁䉁䅁䅁允䅁䅁䅯䅏䅳䅁杷允䅁䅁䅕䅁䑁䅁䅷䅁䭁䥁䴰䅁䭁佁䭷䅁䭁佁䭙䅁䭁佁䭣䅁䉁䅁䅁允䅁䅁䅣䅁䅁䅁湄䔵䵁䅉䅅䅁䙁䅁䅁睁䵁䅁䅁权䥃兂䅁权汄权䅁权浄权䅁权湄权䅁允䅁䅁䅅䅁䭁䉁䕁䅁䵁䅉䅅䅁䙁䅁䅁睁䵁䅁䅁权允允䅁权䙄杅䅁权䕁䅁䅋权䩄杅䅁允䅁䅁䅅䅁䙁䅁祒潰兆睲䅂䍄䉁䅁䅁兂䅁䅁䅍䅄䅁䅁䅯䅦䅅䅁䅯剸䅉䅁䅯䅂䍁䅧䅯剹䅉䅁䅅䅁䉁䅁䅁兂あ䵎䉥穓倸䅑杷允䅁䅁䅑䅁䑁䅁䅷䅁䭁偁䅍䅁䭁䅁䍅䅁䭁䅁䍉䅁䉁䅁䅁允䅁䅁䅕摎㡂潔畎唶䵁䅉䅅䅁䙁䅁䅁睁䵁䅁䅁权佁兂䅁权䙄杅䅁权䕁䅁䅋权䩄杅䅁允䅁䅁䅅䅁䙁䙁㝌佸煈椳䅂䍄䉁䅁䅁兂䅁䅁䅍䅄䅁䅁䅯典䅅䅁䅯䄷䅯䅁䅯朵䅯䅁䅯眵䅯䅁䅅䅁䉁䅁䅁睂䅁䅁䅁䉷歌䅑杷允䅁䅁䅕䅁䑁䅁䅷䅁䭁佁䘰䅁䭁䵁单䅁䭁䅁䅑潁䭁䵁卧䅁䉁䅁䅁允䅁䅁䅕牆噔呦楫啅䵁䅉䅅䅁䑁䅁䅁睁䵁䅁䅁权癄䅁䅁权流杂䅁允䅁䅁䅅䅁佁䅁䅷䅁㕁䑁䅑杌硁䑁䅕䅁䵁䅉䅅䅁䙁䅁䅁睁䵁䅁䅁权潂䅁䅁权獄权䅁权浄权䅁权湄权䅁允䅁䅁䅅䅁䭁䉁䕁䅁䵁䅉䅅䅁䑁䅁䅁睁䵁䅁䅁权噃允䅁权奁杂䅁允䅁䅁䅅䅁䭁䡁䝷䅁䵁䅉䅅䅁䕁䅁䅁睁䵁䅁䅁权ぁ䅁䅁权晁杂䅁权杁杂䅁允䅁䅁䅅䅁䭁䝁䩫䅁䵁䅉䅅䅁䑁䅁䅁睁䵁䅁䅁权䭄睃䅁权敁杂䅁允䅁䅁䅅䅁䭁䑁䠰䅁䵁䅉䅅䅁䑁䅁䅁睁䵁䅁䅁权啃允䅁权捁杂䅁允䅁䅁䅅䅁䭁佁䝷䅁䵁䅉䅅䅁䙁䅁䅁睁䵁䅁䅁权杁䅁䅁权獄权䅁权浄权䅁权湄权䅁允䅁䅁䅅䅁䡁䅁䅁䅁䅃佲䅒䍄䉁䅁䅁䅂䅁䅁䅍䅄䅁䅁䅯䅅䅅䅁䅯睈䅙䅁䅯䅉䅙䅁䅅䅁䉁䅁䅁权煂元䅁䍄䉁䅁䅁兂䅁䅁䅍䅄䅁䅁䅯䅅䅅䅁䅯䄶䅯䅁䅯朵䅯䅁䅯眵䅯䅁䅅䅁䉁䅁䅁权䝁睃䅁䍄䉁䅁䅁䅂䅁䅁䅍䅄䅁䅁䅯睗䅁䅁䅯允䅉䅁䅯兂䅉䅁䅅䅁䉁䅁䅁兂晄㑔堲䡶兣兑杷允䅁䅁䅕䅁䑁䅁䅷䅁䭁偁䉯䅁䭁䵁即䅁䭁䅁䅑潁䭁䵁卧䅁䉁䅁䅁允䅁䅁䅕浚浚浚坙歗䵁䅉䅅䅁䑁䅁䅁睁䵁䅁䅁权穁兂䅁权歁杂䅁允䅁䅁䅅䅁䭁䱁婷䅁䵁䅉䅅䅁䙁䅁䅁睁䵁䅁䅁权㉄䅂䅁权瑄权䅁权浄权䅁权湄权䅁允䅁䅁䅅䅁䡁䅁䅁䅁䅄敨䅎䍄䉁䅁䅁兂䅁䅁䅍䅄䅁䅁䅯具䅕䅁䅯䄷䅯䅁䅯朵䅯䅁䅯眵䅯䅁䅅䅁䉁䅁䅁睂䅁䅁䅁䑷浐䅑杷允䅁䅁䅍䅁䑁䅁䅷䅁䭁䍁䱁䅁䭁䍁䝑䅁䉁䅁䅁允䅁䅁䅯兮䄰䅁杷允䅁䅁䅕䅁䑁䅁䅷䅁䭁乁䉅䅁䭁䵁单䅁䭁䅁䅑潁䭁䵁卫䅁䉁䅁䅁允䅁䅁䅕楆䨫救癍䕇䵁䅉䅅䅁䑁䅁䅁睁䵁䅁䅁权䱄䅁䅁权歁杂䅁允䅁䅁䅅䅁䭁䱁娰䅁䵁䅉䅅䅁䕁䅁䅁睁䵁䅁䅁权㥃䅁䅁权剁䅁䅁权䕁杁䅁允䅁䅁䅅䅁佁䉁䅙䅁硁䑁䅁睎硁䑁䅉睎㑁䑁䅁䅍睁䅁䅁䍄䉁䅁䅁兂䅁䅁䅍䅄䅁䅁䅯䅅䅅䅁䅯儷䅯䅁䅯朵䅯䅁䅯眵䅯䅁䅅䅁䉁䅁䅁睂䅁䅁䅁偉歶䅑杷允䅁䅁䅑䅁䑁䅁䅷䅁䭁䱁䈸䅁䭁䅁䅯䅁䭁䅁䍑䅁䉁䅁䅁允䅁䅁䅕穐敖歵䵫䐹䴸䅉䅅䅁䙁䅁䅁睁䵁䅁䅁权敃兄䅁权煄权䅁权浄权䅁权牄权䅁允䅁䅁䅅䅁䭁䉁䕁䅁䵁䅉䅅䅁䑁䅁䅁睁䵁䅁䅁权ㅂ兂䅁权慁杂䅁允䅁䅁䅅䅁䭁䑁䜰䅁䵁䅉䅅䅁䙁䅁䅁睁䵁䅁䅁权睁䅁䅁权䱄杅䅁权䕁䅁䅋权䥄杅䅁允䅁䅁䅅䅁䙁䅁䅁䅁䅁䙍䅬䍄䉁䅁䅁兂䅁䅁䅍䅄䅁䅁䅯䅆䅅䅁䅯朶䅯䅁䅯朵䅯䅁䅯眶䅯䅁䅅䅁䉁䅁䅁睂䅁䅁䅁䙉浪䅑杷允䅁䅁䅕䅁䑁䅁䅷䅁䭁偁䔸䅁䭁䵁即䅁䭁䅁䅑潁䭁䵁卧䅁䉁䅁䅁允䅁䅁䅕呣䬰㘱睎じ䵁䅉䅅䅁䙁䅁䅁睁䵁䅁䅁权噁允䅁权煄权䅁权浄权䅁权牄权䅁允䅁䅁䅅䅁䡁䅁䅁䅁杄敐䅚䍄䉁䅁䅁兂䅁䅁䅍䅄䅁䅁䅯儹䅑䅁䅯儷䅯䅁䅯朵䅯䅁䅯眵䅯䅁䅅䅁䉁䅁䅁睂䅁䅁䅁䉧浦䅑杷允䅁䅁䅑䅁䑁䅁䅷䅁䭁偁䉙䅁䭁䅁䅯䅁䭁䅁䅕䅁䉁䅁䅁允䅁䅁䅕敫㠱穐敖啃䵁䅉䅅䅁䙁䅁䅁睁䵁䅁䅁权奁䅄䅁权潄权䅁权浄权䅁权湄权䅁允䅁䅁䅅䅁䭁䉁䕁䅁䵁䅉䅅䅁䙁䅁䅁睁䵁䅁䅁权晃䅁䅁权潄权䅁权浄权䅁权湄权䅁允䅁䅁䅅䅁䭁䑁䱙䅁䵁䅉䅅䅁䑁䅁䅁睁䵁䅁䅁权剁允䅁权捁杂䅁允䅁䅁䅅䅁䭁䍁䝯䅁䵁䅉䅅䅁䙁䅁䅁睁䵁䅁䅁权䭁兂䅁权獄权䅁权浄权䅁权湄权䅁允䅁䅁䅅䅁䡁䅁䅁䅁䅃異䅖䍄䉁䅁䅁睁䅁䅁䅍䅄䅁䅁䅯䅲䅷䅁䅯杇䅙䅁䅅䅁䉁䅁䅁权婂杂䅁䍄䉁䅁䅁䅂䅁䅁䅍䅄䅁䅁䅯睺䅕䅁䅯睈䅙䅁䅯䅉䅙䅁䅅䅁䉁䅁䅁权元睂䅁䍄䉁䅁䅁兂䅁䅁䅍䅄䅁䅁䅯眵䅅䅁䅯儵䅯䅁䅯朵䅯䅁䅯眵䅯䅁䅅䅁䉁䅁䅁权⭁睃䅁䍄䉁䅁䅁睁䅁䅁䅍䅄䅁䅁䅯杊䅅䅁䅯䅈䅙䅁䅅䅁䉁䅁䅁权乂杂䅁䍄䉁䅁䅁睁䅁䅁䅍䅄䅁䅁䅯䅕䅅䅁䅯䅇䅙䅁䅅䅁䉁䅁䅁权䕂杂䅁䍄䉁䅁䅁睁䅁䅁䅍䅄䅁䅁䅯材䅷䅁䅯䅊䅙䅁䅅䅁䉁䅁䅁权䵂睇䅁䍄䉁䅁䅁睁䅁䅁䅍䅄䅁䅁䅯睯䄸䅁䅯䅊䅙䅁䅅䅁䉁䅁䅁权桄睇䅁䍄䉁䅁䅁兂䅁䅁䅍䅄䅁䅁䅯䅈䅕䅁䅯剸䅉䅁䅯䅂䍁䅧䅯剹䅉䅁䅅䅁䉁䅁䅁兂㕁祗堷渫啧䅑杷允䅁䅁䅑䅁䑁䅁䅷䅁䭁䉁䉫䅁䭁䉁䅅䅁䭁䅁䍑䅁䉁䅁䅁允䅁䅁䄴杆䅁䑁䅉䅏㕁䑁䅕兎睁䑁䅁䅍睁䑁䅁䅁䵁䅉䅅䅁䙁䅁䅁睁䵁䅁䅁权婄允䅁权瑄权䅁权浄权䅁权湄权䅁允䅁䅁䅅䅁䡁䅁䅁䅁杁佔䅚䍄䉁䅁䅁兂䅁䅁䅍䅄䅁䅁䅯眹䅁䅁䅯剸䅉䅁䅯䅂䍁䅧䅯剹䅉䅁䅅䅁䉁䅁䅁兂䍃朷杓啄湳䅑杷允䅁䅁䅕䅁䑁䅁䅷䅁䭁䱁䉫䅁䭁佁䬰䅁䭁佁䭙䅁䭁佁䭣䅁䉁䅁䅁允䅁䅁䅯䅅䅑䅁杷允䅁䅁䅕䅁䑁䅁䅷䅁䭁䝁䄴䅁䭁佁䬰䅁䭁佁䭙䅁䭁佁䭣䅁䉁䅁䅁允䅁䅁䅣䅁䅁䝁剂欵䵁䅉䅅䅁䙁䅁䅁睁䵁䅁䅁权㙃䅄䅁权瑄权䅁权浄权䅁权湄权䅁允䅁䅁䅅䅁䡁䅁䅁䅁杂佂䅚䍄䉁䅁䅁睁䅁䅁䅍䅄䅁䅁䅯睡䅅䅁䅯䅈䅙䅁䅅䅁䉁䅁䅁权䡂杂䅁䍄䉁䅁䅁兂䅁䅁䅍䅄䅁䅁䅯睵䅷䅁䅯儷䅯䅁䅯朵䅯䅁䅯眵䅯䅁䅅䅁䉁䅁䅁权允䅂䅁䍄䉁䅁䅁睁䅁䅁䅍䅄䅁䅁䅯充䅅䅁䅯䅊䅙䅁䅅䅁䉁䅁䅁权⽃兇䅁䍄䉁䅁䅁睁䅁䅁䅍䅄䅁䅁䅯睘䅕䅁䅯䅈䅙䅁䅅䅁䉁䅁䅁权祁杂䅁䍄䉁䅁䅁䅂䅁䅁䅍䅄䅁䅁䅯睗䅅䅁䅯睈䅙䅁䅯䅉䅙䅁䅅䅁䉁䅁䅁权䑄睂䅁䍄䉁䅁䅁䅂䅁䅁䅍䅄䅁䅁䅯睮䄰䅁䅯睈䅙䅁䅯䅉䅙䅁䅅䅁䉁䅁䅁权⭃睂䅁䍄䉁䅁䅁兂䅁䅁䅍䅄䅁䅁䅯䅮䅅䅁䅯剸䅉䅁䅯䅂䍁䅧䅯䉹䅉䅁䅅䅁䉁䅁䅁兂䙂牃㍲畧䘴䅑杷允䅁䅁䅕䅁䑁䅁䅷䅁䭁䵁䉷䅁䭁佁䭧䅁䭁佁䭙䅁䭁佁䭣䅁䉁䅁䅁允䅁䅁䅯杂䅳䅁杷允䅁䅁䅍䅁䑁䅁䅷䅁䭁佁䅷䅁䭁䉁䝷䅁䉁䅁䅁允䅁䅁䅯杋䅙䅁杷允䅁䅁䅕䅁䑁䅁䅷䅁䭁䍁䱁䅁䭁䵁即䅁䭁䅁䅑潁䭁䵁卧䅁䉁䅁䅁允䅁䅁䅕灭婭婭剫䕙䵁䅉䅅䅁䙁䅁䅁睁䵁䅁䅁权䱄䅁䅁权䱄杅䅁权䕁䅁䅋权䥄杅䅁允䅁䅁䅅䅁䙁䙁偹癷潕䙈䄵䍄䉁䅁䅁兂䅁䅁䅍䅄䅁䅁䅯䅆䅙䅁䅯硹䅉䅁䅯䅂䍁䅧䅯䉹䅉䅁䅅䅁䉁䅁䅁兂啁歲桦癥杒䅑杷允䅁䅁䅍䅁䑁䅁䅷䅁䭁佁䅫䅁䭁䉁䝷䅁䉁䅁䅁允䅁䅁䅯䄷䅙䅁杷允䅁䅁䅍䅁䑁䅁䅷䅁䭁䑁䱫䅁䭁䉁䝯䅁䉁䅁䅁允䅁䅁䅯睥䅙䅁杷允䅁䅁䅕䅁䑁䅁䅷䅁䭁䉁䉅䅁䭁佁䬰䅁䭁佁䭙䅁䭁佁䭣䅁䉁䅁䅁允䅁䅁䅣䅁䅁䅁浃唵䵁䅉䅅䅁䙁䅁䅁睁䵁䅁䅁权汃䅂䅁权獄权䅁权浄权䅁权湄权䅁允䅁䅁䅅䅁䡁䅁䅁䅁杁⭊䅖䍄䉁䅁䅁兂䅁䅁䅍䅄䅁䅁䅯兒䅁䅁䅯硹䅉䅁䅯䅂䍁䅧䅯䉹䅉䅁䅅䅁䉁䅁䅁兂穁積積㝍奎䅑杷允䅁䅁䅕䅁䑁䅁䅷䅁䭁䩁䈴䅁䭁䵁即䅁䭁䅁䅑潁䭁䵁卧䅁䉁䅁䅁允䅁䅁䅕㘱睎児塯啘䵁䅉䅅䅁䑁䅁䅁睁䵁䅁䅁权千兂䅁权流杂䅁允䅁䅁䅅䅁佁䅁䅷䅁㉁䑁䅑杌ㅁ䑁䅅䅁䵁䅉䅅䅁䙁䅁䅁睁䵁䅁䅁权䥂允䅁权䙄杅䅁权䕁䅁䅋权䩄杅䅁允䅁䅁䅅䅁䙁䱁儫圴䵴䅥䅴䍄䉁䅁䅁睁䅁䅁䅍䅄䅁䅁䅯六䅅䅁䅯杊䅙䅁䅅䅁䉁䅁䅁杄䵁䅁䅁兏硁䍁䄴李ㅁ䅁䅁䍄䉁䅁䅁䅂䅁䅁䅍䅄䅁䅁䅯睴䅅䅁䅯䅂䅁䅁䅯兂䅁䅁䅅䅁䉁䅁䅁兂䅁䅁䅁䔴杴兑杷允䅁䅁䅍䅁䑁䅁䅷䅁䭁䝁䅕䅁䭁䉁䝧䅁䉁䅁䅁允䅁䅁䅯杓䅙䅁杷允䅁䅁䅑䅁䑁䅁䅷䅁䭁䭁䉳䅁䭁䅁䍅䅁䭁䅁䍕䅁䉁䅁䅁允䅁䅁䅕䜹䍲杢剎唫䵁䅉䅅䅁䙁䅁䅁睁䵁䅁䅁权䩁䅁䅁权䱄杅䅁权䕁䅁䅋权䩄杅䅁允䅁䅁䅅䅁䙁䕁桪桥畓㉰䅂䍄䉁䅁䅁兂䅁䅁䅍䅄䅁䅁䅯䅰䅁䅁䅯朶䅯䅁䅯朵䅯䅁䅯眶䅯䅁䅅䅁䉁䅁䅁睂䅁䅁䅁䑧浶䅑杷允䅁䅁䅑䅁䑁䅁䅷䅁䭁乁䉑䅁䭁䉁䜸䅁䭁䍁䝁䅁䉁䅁䅁允䅁䅁䅯䅔䅣䅁杷允䅁䅁䅍䅁䑁䅁䅷䅁䭁䱁䕳䅁䭁䍁䝙䅁䉁䅁䅁允䅁䅁䄴䅄䅁䑁䅣睎畁䑁䅉兎䅁䅁杷允䅁䅁䅕䅁䑁䅁䅷䅁䭁䅁䉍䅁䭁䵁即䅁䭁䅁䅑潁䭁䵁卫䅁䉁䅁䅁允䅁䅁䅕牕敧敨䉳啘䵁䅉䅅䅁䙁䅁䅁睁䵁䅁䅁权婄䅁䅁权䙄杅䅁权䕁䅁䅋权䥄杅䅁允䅁䅁䅅䅁䙁䙁敖䵔癖</t>
  </si>
  <si>
    <t>晃⽫䍄䉁䅁䅁兂䅁䅁䅍䅄䅁䅁䅯兄䄴䅁䅯硹䅉䅁䅯䅂䍁䅧䅯剹䅉䅁䅅䅁䉁䅁䅁兂慃婭婭噭捬䅑杷允䅁䅁䅕䅁䑁䅁䅷䅁䭁䱁䱳䅁䭁䵁单䅁䭁䅁䅑潁䭁䵁卧䅁䉁䅁䅁允䅁䅁䅕橈橉硏塊う䵁䅉䅅䅁䕁䅁䅁睁䵁䅁䅁权䥄䅁䅁权䉁杁䅁权䙁杁䅁允䅁䅁䅅䅁䙁䥁瑍䩐㝁串䅎䍄䉁䅁䅁兂䅁䅁䅍䅄䅁䅁䅯睸䅅䅁䅯剸䅉䅁䅯䅂䍁䅧䅯剹䅉䅁䅅䅁䉁䅁䅁兂塂捔煣䜰慍䅑杷允䅁䅁䅕䅁䑁䅁䅷䅁䭁䱁䰰䅁䭁䵁单䅁䭁䅁䅑潁䭁䵁卧䅁䉁䅁䅁允䅁䅁䅕伲䥉浚啃歄䵁䅉䅅䅁䙁䅁䅁睁䵁䅁䅁权⭃睃䅁权䙄杅䅁权䕁䅁䅋权䥄杅䅁允䅁䅁䅅䅁䙁䱁砯䭹䨳䈴䄹䍄䉁䅁䅁睁䅁䅁䅍䅄䅁䅁䅯杊䅳䅁䅯䅊䅙䅁䅅䅁䉁䅁䅁权流睂䅁䍄䉁䅁䅁兂䅁䅁䅍䅄䅁䅁䅯䅧䅷䅁䅯䄷䅯䅁䅯朵䅯䅁䅯眵䅯䅁䅅䅁䉁䅁䅁睂䅁䅁䅁䱉汮䅑杷允䅁䅁䅕䅁䑁䅁䅷䅁䭁䩁䵍䅁䭁䵁即䅁䭁䅁䅑潁䭁䵁卫䅁䉁䅁䅁允䅁䅁䅕灭婭婭灭す䵁䅉䅅䅁䑁䅁䅁睁䵁䅁䅁权瑁兂䅁权歁杂䅁允䅁䅁䅅䅁䭁䕁䥫䅁䵁䅉䅅䅁䕁䅁䅁睁䵁䅁䅁权癁䅁䅁权䕁䅁䅁权䙁䅁䅁允䅁䅁䅅䅁䙁䅁䅁䥁兄〰䉒䍄䉁䅁䅁兂䅁䅁䅍䅄䅁䅁䅯杕䄴䅁䅯䄶䅯䅁䅯朵䅯䅁䅯眵䅯䅁䅅䅁䉁䅁䅁权䝁睃䅁䍄䉁䅁䅁兂䅁䅁䅍䅄䅁䅁䅯桃䅫䅁䅯䄷䅯䅁䅯朵䅯䅁䅯眵䅯䅁䅅䅁䉁䅁䅁睂䅁䅁䅁偉汈䅑杷允䅁䅁䅍䅁䑁䅁䅷䅁䭁䥁䔴䅁䭁䍁䝑䅁䉁䅁䅁允䅁䅁䅯䅅䅑䅁杷允䅁䅁䅑䅁䑁䅁䅷䅁䭁䩁䄸䅁䭁䉁䅅䅁䭁䅁䅕䅁䉁䅁䅁允䅁䅁䄴䅆䅁䑁䅑杍㍁䑁䅑䅍睁䑁䅧䅎㕁䅁䅁䍄䉁䅁䅁䅂䅁䅁䅍䅄䅁䅁䅯睑䅅䅁䅯权䅁䅁䅯兂䅁䅁䅅䅁䉁䅁䅁兂楃扒穢搯㡔睐杷允䅁䅁䅕䅁䑁䅁䅷䅁䭁偁乫䅁䭁䵁即䅁䭁䅁䅑潁䭁䵁卫䅁䉁䅁䅁允䅁䅁䅕場啯歲剥啙䵁䅉䅅䅁䙁䅁䅁睁䵁䅁䅁权求䅁䅁权灄权䅁权浄权䅁权湄权䅁允䅁䅁䅅䅁䭁䉁䕁䅁䵁䅉䅅䅁䙁䅁䅁睁䵁䅁䅁权䱄杄䅁权瑄权䅁权浄权䅁权湄权䅁允䅁䅁䅅䅁䡁䅁䅁䅁䅃敖䅚䍄䉁䅁䅁睁䅁䅁䅍䅄䅁䅁䅯䅳䅕䅁䅯䅈䅙䅁䅅䅁䉁䅁䅁权㍂杂䅁䍄䉁䅁䅁䅂䅁䅁䅍䅄䅁䅁䅯睉䅅䅁䅯充䅁䅁䅯兂䅁䅁䅅䅁䉁䅁䅁杄啁䅁䅁免祁䑁䅑䅏硁䑁䅉䅍睁䑁䅁䅁䵁䅉䅅䅁䙁䅁䅁睁䵁䅁䅁权䡁允䅁权䱄杅䅁权䕁䅁䅋权䩄杅䅁允䅁䅁䅅䅁䙁佁剸䉵䘶ㅃ䄵䍄䉁䅁䅁兂䅁䅁䅍䅄䅁䅁䅯睢䅅䅁䅯儶䅯䅁䅯朵䅯䅁䅯眵䅯䅁䅅䅁䉁䅁䅁权桄睄䅁䍄䉁䅁䅁兂䅁䅁䅍䅄䅁䅁䅯党䅁䅁䅯朶䅯䅁䅯朵䅯䅁䅯眶䅯䅁䅅䅁䉁䅁䅁权允䅂䅁䍄䉁䅁䅁睁䅁䅁䅍䅄䅁䅁䅯剋䅁䅁䅯杈䅙䅁䅅䅁䉁䅁䅁权啃杂䅁䍄䉁䅁䅁䅂䅁䅁䅍䅄䅁䅁䅯杳䅅䅁䅯允䅉䅁䅯睁䅉䅁䅅䅁䉁䅁䅁兂晄呌湘兣唳䅑杷允䅁䅁䅕䅁䑁䅁䅷䅁䭁䅁䉑䅁䭁䵁即䅁䭁䅁䅑潁䭁䵁卫䅁䉁䅁䅁允䅁䅁䅕㡪ㅌ䙋⽷歗䵁䅉䅅䅁䑁䅁䅁睁䵁䅁䅁权䅂䅁䅁权歁杂䅁允䅁䅁䅅䅁䭁䵁婕䅁䵁䅉䅅䅁䙁䅁䅁睁䵁䅁䅁权婁睄䅁权灄权䅁权浄权䅁权湄权䅁允䅁䅁䅅䅁䭁䉁䕁䅁䵁䅉䅅䅁䙁䅁䅁睁䵁䅁䅁权噄睄䅁权潄权䅁权浄权䅁权湄权䅁允䅁䅁䅅䅁䭁偁䬴䅁䵁䅉䅅䅁䑁䅁䅁睁䵁䅁䅁权䍂䅁䅁权慁杂䅁允䅁䅁䅅䅁䭁䱁䝙䅁䵁䅉䅅䅁䙁䅁䅁睁䵁䅁䅁权穁䅁䅁权煄权䅁权浄权䅁权牄权䅁允䅁䅁䅅䅁䡁䅁䅁䅁䅃畍䅚䍄䉁䅁䅁兂䅁䅁䅍䅄䅁䅁䅯儴䅁䅁䅯儷䅯䅁䅯朵䅯䅁䅯眵䅯䅁䅅䅁䉁䅁䅁睂䅁䅁䅁䍑浪䅑杷允䅁䅁䅕䅁䑁䅁䅷䅁䭁偁䕑䅁䭁佁䬰䅁䭁佁䭙䅁䭁佁䭣䅁䉁䅁䅁允䅁䅁䅯䅅䅑䅁杷允䅁䅁䅕䅁䑁䅁䅷䅁䭁䝁䅕䅁䭁佁䭷䅁䭁佁䭙䅁䭁佁䭣䅁䉁䅁䅁允䅁䅁䅯䅅䅑䅁杷允䅁䅁䅕䅁䑁䅁䅷䅁䭁䡁兣䅁䭁佁䭕䅁䭁佁䭙䅁䭁佁䭣䅁䉁䅁䅁允䅁䅁䅯李䅳䅁杷允䅁䅁䅕䅁䑁䅁䅷䅁䭁䉁䉑䅁䭁䵁单䅁䭁䅁䅑潁䭁䵁卫䅁䉁䅁䅁允䅁䅁䅕䔰氷穏硕䕇䵁䅉䅅䅁䙁䅁䅁睁䵁䅁䅁权噁允䅁权䙄杅䅁权䕁䅁䅋权䩄杅䅁允䅁䅁䅅䅁䙁䡁攴奴父睖䄵䍄䉁䅁䅁兂䅁䅁䅍䅄䅁䅁䅯杂䅙䅁䅯䄶䅯䅁䅯朵䅯䅁䅯眵䅯䅁䅅䅁䉁䅁䅁权䝁睃䅁䍄䉁䅁䅁兂䅁䅁䅍䅄䅁䅁䅯䅙䅁䅁䅯䄶䅯䅁䅯朵䅯䅁䅯眵䅯䅁䅅䅁䉁䅁䅁权㉁睃䅁䍄䉁䅁䅁兂䅁䅁䅍䅄䅁䅁䅯䄷䅑䅁䅯硹䅉䅁䅯䅂䍁䅧䅯剹䅉䅁䅅䅁䉁䅁䅁兂䑄匹捨㉪捊䅑杷允䅁䅁䅕䅁䑁䅁䅷䅁䭁䉁䉑䅁䭁䵁即䅁䭁䅁䅑潁䭁䵁卧䅁䉁䅁䅁允䅁䅁䅕瑃橥䑣䬱歘䵁䅉䅅䅁䙁䅁䅁睁䵁䅁䅁权噁允䅁权䱄杅䅁权䕁䅁䅋权䥄杅䅁允䅁䅁䅅䅁䙁䉁䘫ㄶ㑇汮䅤䍄䉁䅁䅁兂䅁䅁䅍䅄䅁䅁䅯䅆䅅䅁䅯硹䅉䅁䅯䅂䍁䅧䅯剹䅉䅁䅅䅁䉁䅁䅁兂㥁瑃橥偣昱䅑杷允䅁䅁䅑䅁䑁䅁䅷䅁䭁䅁䅫䅁䭁䉁䅅䅁䭁䅁䅕䅁䉁䅁䅁允䅁䅁䄴䅆䅁䑁䅉睍睁䑁䅕䅍睁䑁䅁䅍睁䅁䅁䍄䉁䅁䅁兂䅁䅁䅍䅄䅁䅁䅯兆䅅䅁䅯硹䅉䅁䅯䅂䍁䅧䅯剹䅉䅁䅅䅁䉁䅁䅁兂偃癷潕䕘挹䅑杷允䅁䅁䅕䅁䑁䅁䅷䅁䭁䅁偣䅁䭁佁䬰䅁䭁佁䭙䅁䭁佁䭣䅁䉁䅁䅁允䅁䅁䅣䅁䅁䅁歂唵䵁䅉䅅䅁䑁䅁䅁睁䵁䅁䅁权硂䅁䅁权捁杂䅁允䅁䅁䅅䅁䭁䕁䝅䅁䵁䅉䅅䅁䑁䅁䅁睁䵁䅁䅁权塃允䅁权流杂䅁允䅁䅁䅅䅁佁䅁䅷䅁㑁䑁䅉杌㉁䑁䅙䅁䵁䅉䅅䅁䕁䅁䅁睁䵁䅁䅁权扂允䅁权䉁杁䅁权䑁杁䅁允䅁䅁䅅䅁䙁䥁㙵啶䝫兗䉚䍄䉁䅁䅁兂䅁䅁䅍䅄䅁䅁䅯睤䄰䅁䅯剸䅉䅁䅯䅂䍁䅧䅯剹䅉䅁䅅䅁䉁䅁䅁兂獁㝚欳䵢䅳䅑杷允䅁䅁䅍䅁䑁䅁䅷䅁䭁䭁䉣䅁䭁䉁䝯䅁䉁䅁䅁允䅁䅁䅯䅑䅙䅁杷允䅁䅁䅕䅁䑁䅁䅷䅁䭁䵁䔴䅁䭁佁䭫䅁䭁佁䭙䅁䭁佁䭣䅁䉁䅁䅁允䅁䅁䅯䅅䅑䅁杷允䅁䅁䅍䅁䑁䅁䅷䅁䭁䉁䉑䅁䭁䍁䝑䅁䉁䅁䅁允䅁䅁䅯䅣䅫䅁杷允䅁䅁䅕䅁䑁䅁䅷䅁䭁䍁䘴䅁䭁佁䭧䅁䭁佁䭙䅁䭁佁䭣䅁䉁䅁䅁允䅁䅁䅯杂䅳䅁杷允䅁䅁䅍䅁䑁䅁䅷䅁䭁䉁偯䅁䭁䉁䝯䅁䉁䅁䅁允䅁䅁䅯睥䅙䅁杷允䅁䅁䅍䅁䑁䅁䅷䅁䭁䅁䱧䅁䭁䍁䝙䅁䉁䅁䅁允䅁䅁䄴䅄䅁䑁䅫䅍畁䑁䅣䅏䅁䅁杷允䅁䅁䅕䅁䑁䅁䅷䅁䭁䡁䉑䅁䭁佁䭯䅁䭁佁䭙䅁䭁佁䭳䅁䉁䅁䅁允䅁䅁䅣䅁䅁䥁卂欵䵁䅉䅅䅁䑁䅁䅁睁䵁䅁䅁权噁允䅁权歁杂䅁允䅁䅁䅅䅁䭁䍁䡙䅁䵁䅉䅅䅁䑁䅁䅁睁䵁䅁䅁权䱂兄䅁权流杂䅁允䅁䅁䅅䅁佁䅁䅷䅁㉁䑁䅉杌硁䑁䅙䅁䵁䅉䅅䅁䕁䅁䅁睁䵁䅁䅁权㡃䅄䅁权晁杂䅁权杁杂䅁允䅁䅁䅅䅁䭁䥁䡑䅁䵁䅉䅅䅁䕁䅁䅁睁䵁䅁䅁权㕃䅁䅁权䭁䅁䅁权䙁䅁䅁允䅁䅁䅅䅁䙁䅁䍷㑋坣昲⼴䍄䉁䅁䅁睁䅁䅁䅍䅄䅁䅁䅯児䅅䅁䅯䅊䅙䅁䅅䅁䉁䅁䅁权䑄兇䅁䍄䉁䅁䅁睁䅁䅁䅍䅄䅁䅁䅯䅪䅑䅁䅯䅈䅙䅁䅅䅁䉁䅁䅁权祁杂䅁䍄䉁䅁䅁睁䅁䅁䅍䅄䅁䅁䅯睦䅷䅁䅯杇䅙䅁䅅䅁䉁䅁䅁权䅄杂䅁䍄䉁䅁䅁睁䅁䅁䅍䅄䅁䅁䅯儳䄰䅁䅯杇䅙䅁䅅䅁䉁䅁䅁权時杂䅁䍄䉁䅁䅁䅂䅁䅁䅍䅄䅁䅁䅯眸䅁䅁䅯䅂䅁䅁䅯兂䅁䅁䅅䅁䉁䅁䅁兂䅁䅁䅁癋啨兑杷允䅁䅁䅕䅁䑁䅁䅷䅁䭁䉁䉕䅁䭁佁䭫䅁䭁佁䭙䅁䭁佁䭣䅁䉁䅁䅁允䅁䅁䅯共䄰䅁杷允䅁䅁䅍䅁䑁䅁䅷䅁䭁䭁䅧䅁䭁䍁䝑䅁䉁䅁䅁允䅁䅁䅯睄䅫䅁杷允䅁䅁䅍䅁䑁䅁䅷䅁䭁䩁䔰䅁䭁䍁䝙䅁䉁䅁䅁允䅁䅁䄴䅄䅁䑁䅧睎畁䑁䅉杍䅁䅁杷允䅁䅁䅕䅁䑁䅁䅷䅁䭁䵁䈸䅁䭁䵁即䅁䭁䅁䅑潁䭁䵁卧䅁䉁䅁䅁允䅁䅁䅕敨剴䉵嘵ざ䵁䅉䅅䅁䑁䅁䅁睁䵁䅁䅁权桄䅁䅁权歁杂䅁允䅁䅁䅅䅁䭁䵁婑䅁䵁䅉䅅䅁䕁䅁䅁睁䵁䅁䅁权权䅄䅁权晁杂䅁权杁杂䅁允䅁䅁䅅䅁䭁乁䭧䅁䵁䅉䅅䅁䙁䅁䅁睁䵁䅁䅁权呃䅂䅁权汄权䅁权浄权䅁权湄权䅁允䅁䅁䅅䅁䭁䑁䱧䅁䵁䅉䅅䅁䙁䅁䅁睁䵁䅁䅁权塃兂䅁权䱄杅䅁权䕁䅁䅋权䩄杅䅁允䅁䅁䅅䅁䙁䅁塲㍯㥁浇䅆䍄䉁䅁䅁兂䅁䅁䅍䅄䅁䅁䅯䄳䅷䅁䅯䄷䅯䅁䅯朵䅯䅁䅯眵䅯䅁䅅䅁䉁䅁䅁睂䅁䅁䅁义汔䅑杷允䅁䅁䅍䅁䑁䅁䅷䅁䭁䵁䱳䅁䭁䍁䝑䅁䉁䅁䅁允䅁䅁䅯睘䅫䅁杷允䅁䅁䅕䅁䑁䅁䅷䅁䭁䥁䱳䅁䭁䵁即䅁䭁䅁䅑潁䭁䵁卫䅁䉁䅁䅁允䅁䅁䅕⽷潕䥘椹じ䵁䅉䅅䅁䙁䅁䅁睁䵁䅁䅁权杁䅁䅁权潄权䅁权浄权䅁权湄权䅁允䅁䅁䅅䅁䭁䅁䱙䅁䵁䅉䅅䅁䙁䅁䅁睁䵁䅁䅁权時兄䅁权潄权䅁权浄权䅁权湄权䅁允䅁䅁䅅䅁䭁䅁䱙䅁䵁䅉䅅䅁䕁䅁䅁睁䵁䅁䅁权楄杄䅁权晁杂䅁权杁杂䅁允䅁䅁䅅䅁䭁䵁䩁䅁䵁䅉䅅䅁䙁䅁䅁睁䵁䅁䅁权潁䅁䅁权䙄杅䅁权䕁䅁䅋权䥄杅䅁允䅁䅁䅅䅁䙁乁㕅㉣㥐眫䅂䍄䉁䅁䅁睁䅁䅁䅍䅄䅁䅁䅯䅘䅳䅁䅯䅈䅙䅁䅅䅁䉁䅁䅁权⽁杂䅁䍄䉁䅁䅁兂䅁䅁䅍䅄䅁䅁䅯杧䄰䅁䅯䄷䅯䅁䅯朵䅯䅁䅯眵䅯䅁䅅䅁䉁䅁䅁睂䅁䅁䅁䱉汮䅑杷允䅁䅁䅍䅁䑁䅁䅷䅁䭁䡁䅍䅁䭁䉁䝷䅁䉁䅁䅁允䅁䅁䅯兔䅙䅁杷允䅁䅁䅑䅁䑁䅁䅷䅁䭁偁䉣䅁䭁䅁䍅䅁䭁䅁䍕䅁䉁䅁䅁允䅁䅁䅕䱍湳㝶摔䕈䵅䅉䅅䅁䙁䅁䅁睁䵁䅁䅁权䙁杂䅁权瑄权䅁权浄权䅁权湄权䅁允䅁䅁䅅䅁䡁䅁䅁䅁䅄攫䅖䍄䉁䅁䅁睁䅁䅁䅍䅄䅁䅁䅯䅋䅁䅁䅯䅈䅙䅁䅅䅁䉁䅁䅁权䉂杂䅁䍄䉁䅁䅁兂䅁䅁䅍䅄䅁䅁䅯眰䅑䅁䅯儵䅯䅁䅯朵䅯䅁䅯眵䅯䅁䅅䅁䉁䅁䅁权奁睃䅁䍄䉁䅁䅁睁䅁䅁䅍䅄䅁䅁䅯睗䅅䅁䅯杊䅙䅁䅅䅁䉁䅁䅁杄䵁䅁䅁李㍁䍁䄴杍㑁䅁䅁䍄䉁䅁䅁䅂䅁䅁䅍䅄䅁䅁䅯䅑䅳䅁䅯睈䅙䅁䅯䅉䅙䅁䅅䅁䉁䅁䅁权㙂杂䅁䍄䉁䅁䅁睁䅁䅁䅍䅄䅁䅁䅯䅚䅅䅁䅯杊䅙䅁䅅䅁䉁䅁䅁杄䵁䅁䅁睎㕁䍁䄴䅎㕁䅁䅁䍄䉁䅁䅁兂䅁䅁䅍䅄䅁䅁䅯䅊䅅䅁䅯剸䅉䅁䅯䅂䍁䅧䅯䉹䅉䅁䅅䅁䉁䅁䅁兂橁䡔汳瑆倴䅑杷允䅁䅁䅕䅁䑁䅁䅷䅁䭁䥁䕳䅁䭁佁䭧䅁䭁佁䭙䅁䭁佁䭣䅁䉁䅁䅁允䅁䅁䅯䅅䅑䅁杷允䅁䅁䅍䅁䑁䅁䅷䅁䭁䡁佷䅁䭁䉁䝧䅁䉁䅁䅁允䅁䅁䅯克䅙䅁杷允䅁䅁䅕䅁䑁䅁䅷䅁䭁䉁倰䅁䭁䵁即䅁䭁䅁䅑潁䭁䵁卫䅁䉁䅁䅁允䅁䅁䅕浚浚浚⭢䕚䵁䅉䅅䅁䙁䅁䅁睁䵁䅁䅁权㑂䅅䅁权䱄杅䅁权䕁䅁䅋权䥄杅䅁允䅁䅁䅅䅁䙁佁剸䉵䘶ㄲ䅖䍄䉁䅁䅁睁䅁䅁䅍䅄䅁䅁䅯睌䅅䅁䅯杈䅙䅁䅅䅁䉁䅁䅁权㙂睂䅁䍄䉁䅁䅁睁䅁䅁䅍䅄䅁䅁䅯其䅑䅁䅯䅊䅙䅁䅅䅁䉁䅁䅁权晄睇䅁䍄䉁䅁䅁睁䅁䅁䅍䅄䅁䅁䅯兦䅷䅁䅯杊䅙䅁䅅䅁䉁䅁䅁杄䵁䅁䅁兏㑁䍁䄴李㕁䅁䅁䍄䉁䅁䅁兂䅁䅁䅍䅄䅁䅁䅯䅥䅁䅁䅯朶䅯䅁䅯朵䅯䅁䅯眶䅯䅁䅅䅁䉁䅁䅁睂䅁䅁䅁䙁浘䅑杷允䅁䅁䅍䅁䑁䅁䅷䅁䭁䵁䕅䅁䭁䉁䜴䅁䉁䅁䅁允䅁䅁䅯兵䅣䅁杷允䅁䅁䅕䅁䑁䅁䅷䅁䭁䱁䄸䅁䭁䵁即䅁䭁䅁䅑潁䭁䵁卧䅁䉁䅁䅁允䅁䅁䅕䘷㑇潈払䕗䵁䅉䅅䅁䙁䅁䅁睁䵁䅁䅁权啃兂䅁权獄权䅁权浄权䅁权湄权䅁允䅁䅁䅅䅁䡁䅁䅁䅁䅁伳䅒䍄䉁䅁䅁睁䅁䅁䅍䅄䅁䅁䅯䅋䅁䅁䅯䅊䅙䅁䅅䅁䉁䅁䅁权允䅂䅁䍄䉁䅁䅁兂䅁䅁䅍䅄䅁䅁䅯杤䄰䅁䅯硹䅉䅁䅯䅂䍁䅧䅯䉹䅉䅁䅅䅁䉁䅁䅁兂乄䵺䵺䡺噸䅑杷允䅁䅁䅕䅁䑁䅁䅷䅁䭁偁䕯䅁䭁䵁即䅁䭁䅁䅑潁䭁䵁卧䅁䉁䅁䅁允䅁䅁䅕浚浚浚坡啗䵁䅉䅅䅁䙁䅁䅁睁䵁䅁䅁权煁睃䅁权汄权䅁权浄权䅁权湄权䅁允䅁䅁䅅䅁䭁䉁䕁䅁䵁䅉䅅䅁䑁䅁䅁睁䵁䅁䅁权睄䅄䅁权敁杂䅁允䅁䅁䅅䅁䭁乁䠸䅁䵁䅉䅅䅁䙁䅁䅁睁䵁䅁䅁权㍂兄䅁权䱄杅䅁权䕁䅁䅋权䥄杅䅁允䅁䅁䅅䅁䙁䱁敧敨剴䝍䅖䍄䉁䅁䅁兂䅁䅁䅍䅄䅁䅁䅯允䅅䅁䅯儵䅯䅁䅯朵䅯䅁䅯眵䅯䅁䅅䅁䉁䅁䅁权⭁睃䅁䍄䉁䅁䅁睁䅁䅁䅍䅄䅁䅁䅯䅵䅑䅁䅯䅈䅙䅁䅅䅁䉁䅁䅁权慄杂䅁䍄䉁䅁䅁䅂䅁䅁䅍䅄䅁䅁䅯杴䅁䅁䅯权䅁䅁䅯兂䅁䅁䅅䅁䉁䅁䅁兂䵁楁䡵汆剫䅑杷允䅁䅁䅍䅁䑁䅁䅷䅁䭁䍁䙧䅁䭁䉁䝧䅁䉁䅁䅁允䅁䅁䅯兇䅙䅁杷允䅁䅁䅕䅁䑁䅁䅷䅁䭁䝁䵁䅁䭁佁䭕䅁䭁佁䭙䅁䭁佁䭣䅁䉁䅁䅁允䅁䅁䅯兄䅳䅁杷允䅁䅁䅕䅁䑁䅁䅷䅁䭁䭁乯䅁䭁佁䭯䅁䭁佁䭙䅁䭁佁䭳䅁䉁䅁䅁允䅁䅁䅯䅅䅑䅁杷允䅁䅁䅕䅁䑁䅁䅷䅁䭁䉁䅁䅁䭁佁䭫䅁䭁佁䭙䅁䭁佁䭣䅁䉁䅁䅁允䅁䅁䅯兣䄰䅁杷允䅁䅁䅕䅁䑁䅁䅷䅁䭁䍁䅧䅁䭁佁䭧䅁䭁佁䭙䅁䭁佁䭣䅁䉁䅁䅁允䅁䅁䅯杂䅳䅁杷允䅁䅁䅕䅁䑁䅁䅷䅁䭁䡁䉣䅁䭁佁䬰䅁䭁佁䭙䅁䭁佁䭣䅁䉁䅁䅁允䅁䅁䅣䅁䅁䍁㑃唵䵁䅉䅅䅁䕁䅁䅁睁䵁䅁䅁权時允䅁权剁䅁䅁权䕁杁䅁允䅁䅁䅅䅁佁䉁䅉䅁ぁ䑁䅑睍睁䑁䅁䅍睁䑁䅁䅁䵁䅉䅅䅁䑁䅁䅁睁䵁䅁䅁权卄兄䅁权歁杂䅁允䅁䅁䅅䅁䭁乁婕䅁䵁䅉䅅䅁䙁䅁䅁睁䵁䅁䅁权橂允䅁权䙄杅䅁权䕁䅁䅋权䩄杅䅁允䅁䅁䅅䅁䙁䩁乥睹㙓䉫䅊䍄䉁䅁䅁兂䅁䅁䅍䅄䅁䅁䅯䅋䅁䅁䅯䄷䅯䅁䅯朵䅯䅁䅯眵䅯䅁䅅䅁䉁䅁䅁睂䅁䅁䅁䍧浘䅑杷允䅁䅁䅑䅁䑁䅁䅷䅁䭁䭁䉅䅁䭁䅁䍅䅁䭁䅁䍕䅁䉁䅁䅁允䅁䅁䅕䱣㑎塳噬唶䵁䅉䅅䅁䙁䅁䅁睁䵁䅁䅁权权䅁䅁权䙄杅䅁权䕁䅁䅋权䩄杅䅁允䅁䅁䅅䅁䙁䍁扯瑆偸䉥䅂䍄䉁䅁䅁睁䅁䅁䅍䅄䅁䅁䅯䅧䅁䅁䅯䅇䅙䅁䅅䅁䉁䅁䅁权療杂䅁䍄䉁䅁䅁兂䅁䅁䅍䅄䅁䅁䅯䅓䅕䅁䅯硹䅉䅁䅯䅂䍁䅧䅯䉹䅉䅁䅅䅁䉁䅁䅁兂㉄䙋偹海渱䅑杷允䅁䅁䅕䅁䑁䅁䅷䅁䭁䍁䅧䅁䭁佁䬰䅁䭁佁䭙䅁䭁佁䭣䅁䉁䅁䅁允䅁䅁䅣䅁䅁䥁汁欵䵁䅉䅅䅁䙁䅁䅁睁䵁䅁䅁权捂䅁䅁权䱄杅䅁权䕁䅁䅋权䩄杅䅁允䅁䅁䅅䅁䙁䍁捬㡪ㅌ䝙䅆䍄䉁䅁䅁兂䅁䅁䅍䅄䅁䅁䅯入䅅䅁䅯硹䅉䅁䅯䅂䍁䅧䅯䉹䅉䅁䅅䅁䉁䅁䅁兂獄払敧卨扴䅑杷允䅁䅁䅕䅁䑁䅁䅷䅁䭁䉁䱙䅁䭁佁䭷䅁䭁佁䭙䅁䭁佁䭣䅁䉁䅁䅁允䅁䅁䅯䅅䅑䅁杷允䅁䅁䅕䅁䑁䅁䅷䅁䭁䉁䅷䅁䭁佁䭯䅁䭁佁䭙䅁䭁佁䭳䅁䉁䅁䅁允䅁䅁䅣䅁䅁䕁奂欵䵁䅉䅅䅁䙁䅁䅁睁䵁䅁䅁权㝁䅁䅁权瑄权䅁权浄权䅁权湄权䅁允䅁䅁䅅䅁䭁䉁䕁䅁䵁䅉䅅䅁䙁䅁䅁睁䵁䅁䅁权啁睄䅁权獄权䅁权浄权䅁权湄权䅁允䅁䅁䅅䅁䭁䉁䕁䅁䵁䅉䅅䅁䙁䅁䅁睁䵁䅁䅁权牁允䅁权潄权䅁权浄权䅁权湄权䅁允䅁䅁䅅䅁䭁䅁䱙䅁䵁䅉䅅䅁䕁䅁䅁睁䵁䅁䅁权捂䅁䅁权晁杂䅁权杁杂䅁允䅁䅁䅅䅁䭁䑁䠴䅁䵁䅉䅅䅁䙁䅁䅁睁䵁䅁䅁权獄睃䅁权䱄杅䅁权䕁䅁䅋权䥄杅䅁允䅁䅁䅅䅁䙁䵁䴳䵺䵺䝶䅆䍄䉁䅁䅁睁䅁䅁䅍䅄䅁䅁䅯眱䅳䅁䅯杇䅙䅁䅅䅁䉁䅁䅁权獂杂䅁䍄䉁䅁䅁兂䅁䅁䅍䅄䅁䅁䅯儷䅳䅁䅯硹䅉䅁䅯䅂䍁䅧䅯䉹䅉䅁䅅䅁䉁䅁䅁兂䭁㘱睎塐捰䅑杷允䅁䅁䅕䅁䑁䅁䅷䅁䭁䅁䄴䅁䭁䵁单䅁䭁䅁䅑潁䭁䵁卫䅁䉁䅁䅁允䅁䅁䅕䔫塲䑩嘹啅䵁䅉䅅䅁䙁䅁䅁睁䵁䅁䅁权歁兂䅁权潄权䅁权浄权䅁权湄权䅁允䅁䅁䅅䅁䭁䉁䕁䅁䵁䅉䅅䅁䙁䅁䅁睁䵁䅁䅁权塄䅂䅁权䙄杅䅁权䕁䅁䅋权䩄杅䅁允䅁䅁䅅䅁䙁佁䭰塚協䉙䄹䍄䉁䅁䅁兂䅁䅁䅍䅄䅁䅁䅯桦䅁䅁䅯剸䅉䅁䅯䅂䍁䅧䅯䉹䅉䅁䅅䅁䉁䅁䅁兂婁潁穸㑢啍䅑杷允䅁䅁䅕䅁䑁䅁䅷䅁䭁䅁䄸䅁䭁䵁单䅁䭁䅁䅑潁䭁䵁卫䅁䉁䅁䅁允䅁䅁䅕晙䩮䠯浸歅䵁䅉䅅䅁䑁䅁䅁睁䵁䅁䅁权捂䅁䅁权流杂䅁允䅁䅁䅅䅁佁䅁䅷䅁㉁䑁䅙杌硁䑁䅉䅁䵁䅉䅅䅁䙁䅁䅁睁䵁䅁䅁权あ杄䅁权䱄杅䅁权䕁䅁䅋权䩄杅䅁允䅁䅁䅅䅁䙁偁潙䥘䌯坢䅂䍄䉁䅁䅁䅂䅁䅁䅍䅄䅁䅁䅯朱䅁䅁䅯权䅁䅁䅯䅂䅉䅁䅅䅁䉁䅁䅁兂允䑗ね䡹䕙䅑杷允䅁䅁䅕䅁䑁䅁䅷䅁䭁䥁䕫䅁䭁佁䭧䅁䭁佁䭙䅁䭁佁䭣䅁䉁䅁䅁允䅁䅁䅯李䅳䅁杷允䅁䅁䅕䅁䑁䅁䅷䅁䭁䍁䉙䅁䭁佁䭕䅁䭁佁䭙䅁䭁佁䭣䅁䉁䅁䅁允䅁䅁䅯兄䅳䅁杷允䅁䅁䅍䅁䑁䅁䅷䅁䭁䩁䵅䅁䭁䉁䝷䅁䉁䅁䅁允䅁䅁䅯䅄䅣䅁杷允䅁䅁䅕䅁䑁䅁䅷䅁䭁䙁䅷䅁䭁佁䭕䅁䭁佁䭙䅁䭁佁䭣䅁䉁䅁䅁允䅁䅁䅯䅡䅳䅁杷允䅁䅁䅕䅁䑁䅁䅷䅁䭁偁䕙䅁䭁䵁即䅁䭁䅁䅑潁䭁䵁卧䅁䉁䅁䅁允䅁䅁䅕椹捨㡪汋䕙䵁䅉䅅䅁䙁䅁䅁睁䵁䅁䅁权癁兄䅁权汄权䅁权浄权䅁权湄权䅁允䅁䅁䅅䅁䭁䉁䱷䅁䵁䅉䅅䅁䙁䅁䅁睁䵁䅁䅁权捂䅁䅁权煄权䅁权浄权䅁权牄权䅁允䅁䅁䅅䅁䡁䅁䅁䅁䅃救䅚䍄䉁䅁䅁睁䅁䅁䅍䅄䅁䅁䅯杲䅅䅁䅯䅇䅙䅁䅅䅁䉁䅁䅁权㡂杂䅁䍄䉁䅁䅁䅂䅁䅁䅍䅄䅁䅁䅯杕䅅䅁䅯睈䅙䅁䅯䅉䅙䅁䅅䅁䉁䅁䅁权捃杂䅁䍄䉁䅁䅁睁䅁䅁䅍䅄䅁䅁䅯兮䅕䅁䅯杊䅙䅁䅅䅁䉁䅁䅁杄䵁䅁䅁兏㉁䍁䄴杍硁䅁䅁䍄䉁䅁䅁睁䅁䅁䅍䅄䅁䅁䅯睯䅷䅁䅯杈䅙䅁䅅䅁䉁䅁䅁权煂睂䅁䍄䉁䅁䅁兂䅁䅁䅍䅄䅁䅁䅯睲䅁䅁䅯儶䅯䅁䅯朵䅯䅁䅯眵䅯䅁䅅䅁䉁䅁䅁权潂杄䅁䍄䉁䅁䅁睁䅁䅁䅍䅄䅁䅁䅯朶䅑䅁䅯杈䅙䅁䅅䅁䉁䅁䅁权呃杂䅁䍄䉁䅁䅁兂䅁䅁䅍䅄䅁䅁䅯朱䅷䅁䅯儶䅯䅁䅯朵䅯䅁䅯眵䅯䅁䅅䅁䉁䅁䅁权ぃ充䅁䍄䉁䅁䅁睁䅁䅁䅍䅄䅁䅁䅯杹䅁䅁䅯杇䅙䅁䅅䅁䉁䅁䅁权扁杂䅁䍄䉁䅁䅁䅂䅁䅁䅍䅄䅁䅁䅯睁䅕䅁䅯睈䅙䅁䅯䅉䅙䅁䅅䅁䉁䅁䅁权㕄杂䅁䍄䉁䅁䅁兂䅁䅁䅍䅄䅁䅁䅯兇䅅䅁䅯硹䅉䅁䅯䅂䍁䅧䅯䉹䅉䅁䅅䅁䉁䅁䅁兂畃⭒㙆乆嘵䅑杷允䅁䅁䅍䅁䑁䅁䅷䅁䭁䍁䙉䅁䭁䉁䝷䅁䉁䅁䅁允䅁䅁䅯兑䅙䅁杷允䅁䅁䅕䅁䑁䅁䅷䅁䭁䩁䙁䅁䭁䵁即䅁䭁䅁䅑潁䭁䵁卫䅁䉁䅁䅁允䅁䅁䅕噋偹癷㑘し䵁䅉䅅䅁䙁䅁䅁睁䵁䅁䅁权㑃兂䅁权獄权䅁权浄权䅁权湄权䅁允䅁䅁䅅䅁䭁䉁䕁䅁䵁䅉䅅䅁䙁䅁䅁睁䵁䅁䅁权㙁允䅁权䱄杅䅁权䕁䅁䅋权䩄杅䅁允䅁䅁䅅䅁䙁䙁偹癷潕䙐䄱䍄䉁䅁䅁䅂䅁䅁䅍䅄䅁䅁䅯杈䅁䅁䅯睈䅙䅁䅯䅉䅙䅁䅅䅁䉁䅁䅁权㑄杂䅁䍄䉁䅁䅁兂䅁䅁䅍䅄䅁䅁䅯儫䄰䅁䅯儶䅯䅁䅯朵䅯䅁䅯眵䅯䅁䅅䅁䉁䅁䅁权䍂杄䅁䍄䉁䅁䅁兂䅁䅁䅍䅄䅁䅁䅯杄䅅䅁䅯硹䅉䅁䅯䅂䍁䅧䅯剹䅉䅁䅅䅁䉁䅁䅁兂㥁瑃橥䭣戱䅑杷允䅁䅁䅕䅁䑁䅁䅷䅁䭁䩁䵅䅁䭁䵁单䅁䭁䅁䅑潁䭁䵁卧䅁䉁䅁䅁允䅁䅁䅕䵘搷硄㌰歅䵁䅉䅅䅁䙁䅁䅁睁䵁䅁䅁权癄兄䅁权䱄杅䅁权䕁䅁䅋权䥄杅䅁允䅁䅁䅅䅁䙁䅁塲㍯㥁氫䅨䍄䉁䅁䅁兂䅁䅁䅍䅄䅁䅁䅯睨䄴䅁䅯朶䅯䅁䅯朵䅯䅁䅯眶䅯䅁䅅䅁䉁䅁䅁睂䅁䅁䅁䙯浘䅑杷允䅁䅁䅑䅁䑁䅁䅷䅁䭁䡁䉳䅁䭁䅁䅯䅁䭁䅁䍑䅁䉁䅁䅁允䅁䅁䅕㥌欰潂噇吹䴸䅉䅅䅁䙁䅁䅁睁䵁䅁䅁权畄䅁䅁权䱄杅䅁权䕁䅁䅋权䥄杅䅁允䅁䅁䅅䅁䙁䩁婱婭婭嘶䅤䍄䉁䅁䅁睁䅁䅁䅍䅄䅁䅁䅯朷䅁䅁䅯䅈䅙䅁䅅䅁䉁䅁䅁权偄杂䅁䍄䉁䅁䅁䅂䅁䅁䅍䅄䅁䅁䅯䅤䅅䅁䅯允䅉䅁䅯兂䅉䅁䅅䅁䉁䅁䅁兂乁へ稶瑸癦䅑杷允䅁䅁䅕䅁䑁䅁䅷䅁䭁䭁䈴䅁䭁佁䭧䅁䭁佁䭙䅁䭁佁䭣䅁䉁䅁䅁允䅁䅁䅯杂䅳䅁杷允䅁䅁䅕䅁䑁䅁䅷䅁䭁䍁䉙䅁䭁佁䭷䅁䭁佁䭙䅁䭁佁䭣䅁䉁䅁䅁允䅁䅁䅣䅁䅁佁捂䔵䵁䅉䅅䅁䙁䅁䅁睁䵁䅁䅁权䥁杄䅁权䱄杅䅁权䕁䅁䅋权䩄杅䅁允䅁䅁䅅䅁䙁䩁婱婭婭坋䅎䍄䉁䅁䅁兂䅁䅁䅍䅄䅁䅁䅯权䅅䅁䅯儵䅯䅁䅯朵䅯䅁䅯眵䅯䅁䅅䅁䉁䅁䅁权㑁睃䅁䍄䉁䅁䅁睁䅁䅁䅍䅄䅁䅁䅯儱䄸䅁䅯䅈䅙䅁䅅䅁䉁䅁䅁权獁睂䅁䍄䉁䅁䅁兂䅁䅁䅍䅄䅁䅁䅯典䅁䅁䅯硹䅉䅁䅯䅂䍁䅧䅯剹䅉䅁䅅䅁䉁䅁䅁兂䙃ㄶ㑇橈杖䅑杷允䅁䅁䅕䅁䑁䅁䅷䅁䭁䙁䵁䅁䭁佁䭕䅁䭁佁䭙䅁䭁佁䭣䅁䉁䅁䅁允䅁䅁䅯䅅䅑䅁杷允䅁䅁䅍䅁䑁䅁䅷䅁䭁䵁䅳䅁䭁䍁䝙䅁䉁䅁䅁允䅁䅁䄴䅄䅁䑁䅧兎畁䑁䅫䅎䅁䅁杷允䅁䅁䅕䅁䑁䅁䅷䅁䭁䵁䱫䅁䭁䵁即䅁䭁䅁䅑潁䭁䵁卫䅁䉁䅁䅁允䅁䅁䅕牕敧敨婶歙䵁䅉䅅䅁䑁䅁䅁睁䵁䅁䅁权硁允䅁权歁杂䅁允䅁䅁䅅䅁䭁䵁婣䅁䵁䅉䅅䅁䕁䅁䅁睁䵁䅁䅁权求允䅁权䉁杁䅁权䙁杁䅁允䅁䅁䅅䅁䙁䩁䉆ㅄ䱇⽪䅆䍄䉁䅁䅁兂䅁䅁䅍䅄䅁䅁䅯朷䅅䅁䅯剸䅉䅁䅯䅂䍁䅧䅯剹䅉䅁䅅䅁䉁䅁䅁兂癃⽈睅䔱慁䅑杷允䅁䅁䅍䅁䑁䅁䅷䅁䭁佁䄴䅁䭁䉁䜴䅁䉁䅁䅁允䅁䅁䅯䄳䅙䅁杷允䅁䅁䅍䅁䑁䅁䅷䅁䭁佁䄴䅁䭁䍁䝙䅁䉁䅁䅁允䅁䅁䄴䅄䅁䑁䅫免畁䑁䅧杍䅁䅁杷允䅁䅁䅑䅁䑁䅁䅷䅁䭁䕁䅁䅁䭁䉁䅅䅁䭁䅁䅕䅁䉁䅁䅁允䅁䅁䄴杆䅁䑁䅉䅍硁䑁䅍䅍睁䑁䅁䅍睁䑁䅁䅁䵁䅉䅅䅁䕁䅁䅁睁䵁䅁䅁权穂允䅁权䭁䅁䅁权䕁杁䅁允䅁䅁䅅䅁䙁䕁桪桥畓硒䅆䍄䉁䅁䅁䅂䅁䅁䅍䅄䅁䅁䅯䅧䅅䅁䅯充䅁䅁䅯䅂䅉䅁䅅䅁䉁䅁䅁杄啁䅁䅁李硁䑁䅙免ㅁ䑁䅁䅍睁䑁䅁䅁䵁䅉䅅䅁䙁䅁䅁睁䵁䅁䅁权十䅁䅁权瑄权䅁权浄权䅁权湄权䅁允䅁䅁䅅䅁䡁䅁䅁䅁䅂佂䅚䍄䉁䅁䅁兂䅁䅁䅍䅄䅁䅁䅯杵䅅䅁䅯硹䅉䅁䅯䅂䍁䅧䅯剹䅉䅁䅅䅁䉁䅁䅁兂㑃潈牘婕杨䅑杷允䅁䅁䅕䅁䑁䅁䅷䅁䭁䥁䵁䅁䭁䵁单䅁䭁䅁䅑潁䭁䵁卫䅁䉁䅁䅁允䅁䅁䅕䅙捊䅈摎䕇䵁䅉䅅䅁䙁䅁䅁睁䵁䅁䅁权ㅁ允䅁权瑄权䅁权浄权䅁权湄权䅁允䅁䅁䅅䅁䡁䅁䅁䅁䅁⬯䅖䍄䉁䅁䅁睁䅁䅁䅍䅄䅁䅁䅯杲䄰䅁䅯杈䅙䅁䅅䅁䉁䅁䅁权ぁ杂䅁䍄䉁䅁䅁兂䅁䅁䅍䅄䅁䅁䅯睲䅑䅁䅯儵䅯䅁䅯朵䅯䅁䅯眵䅯䅁䅅䅁䉁䅁䅁权捁睃䅁䍄䉁䅁䅁睁䅁䅁䅍䅄䅁䅁䅯杉䄴䅁䅯䅇䅙䅁䅅䅁䉁䅁䅁权灁杂䅁䍄䉁䅁䅁兂䅁䅁䅍䅄䅁䅁䅯李䄰䅁䅯儵䅯䅁䅯朵䅯䅁䅯眵䅯䅁䅅䅁䉁䅁䅁权允䅂䅁䍄䉁䅁䅁兂䅁䅁䅍䅄䅁䅁䅯䅃䅷䅁䅯硹䅉䅁䅯䅂䍁䅧䅯䉹䅉䅁䅅䅁䉁䅁䅁兂灁䥘䌯圹塨䅑杷允䅁䅁䅕䅁䑁䅁䅷䅁䭁䑁乣䅁䭁佁䭕䅁䭁佁䭙䅁䭁佁䭣䅁䉁䅁䅁允䅁䅁䅯䅅䅑䅁杷允䅁䅁䅍䅁䑁䅁䅷䅁䭁䥁䘴䅁䭁䉁䝯䅁䉁䅁䅁允䅁䅁䅯朱䅙䅁杷允䅁䅁䅍䅁䑁䅁䅷䅁䭁䕁䉁䅁䭁䉁䝧䅁䉁䅁䅁允䅁䅁䅯兇䅙䅁杷允䅁䅁䅍䅁䑁䅁䅷䅁䭁偁䵯䅁䭁䉁䝯䅁䉁䅁䅁允䅁䅁䅯杙䅙䅁杷允䅁䅁䅑䅁䑁䅁䅷䅁䭁䱁䙷䅁䭁䉁䜸䅁䭁䍁䝁䅁䉁䅁䅁允䅁䅁䅯李䅣䅁杷允䅁䅁䅑䅁䑁䅁䅷䅁䭁䭁䱅䅁䭁䉁䜸䅁䭁䍁䝁䅁䉁䅁䅁允䅁䅁䅯䅔䅙䅁杷允䅁䅁䅑䅁䑁䅁䅷䅁䭁䥁䅙䅁䭁䉁䜸䅁䭁䍁䝁䅁䉁䅁䅁允䅁䅁䅯䅷䅣䅁杷允䅁䅁䅑䅁䑁䅁䅷䅁䭁䩁䄸䅁䭁䅁䅑䅁䭁䅁䅕䅁䉁䅁䅁允䅁䅁䅕䅁䅁䵧佒䕙䵅䅉䅅䅁䕁䅁䅁睁䵁䅁䅁权⭃兂䅁权晁杂䅁权杁杂䅁允䅁䅁䅅䅁䭁䵁婫䅁䵁䅉䅅䅁䑁䅁䅁睁䵁䅁䅁权瑁允䅁权歁杂䅁允䅁䅁䅅䅁䭁䅁䤰䅁䵁䅉䅅䅁䙁䅁䅁睁䵁䅁䅁权畄允䅁权瑄权䅁权浄权䅁权湄权䅁允䅁䅁䅅䅁䡁䅁䅁䅁䅁⭮䅖䍄䉁䅁䅁䅂䅁䅁䅍䅄䅁䅁䅯䅎䅁䅁䅯权䅁䅁䅯兂䅁䅁䅅䅁䉁䅁䅁兂慂䑚晶㑔㌳睐杷允䅁䅁䅕䅁䑁䅁䅷䅁䭁䉁䉫䅁䭁䵁即䅁䭁䅁䅑潁䭁䵁卫䅁䉁䅁䅁允䅁䅁䅕㑈牘払⭩し䵁䅉䅅䅁䙁䅁䅁睁䵁䅁䅁权㍁䅄䅁权䱄杅䅁权䕁䅁䅋权䩄杅䅁允䅁䅁䅅䅁䙁䝁浚浚浚求䅸䍄䉁䅁䅁兂䅁䅁䅍䅄䅁䅁䅯兙䅕䅁䅯儷䅯䅁䅯朵䅯䅁䅯眵䅯䅁䅅䅁䉁䅁䅁睂䅁䅁䅁䭙汔䅑杷允䅁䅁䅍䅁䑁䅁䅷䅁䭁䉁偑䅁䭁䉁䝯䅁䉁䅁䅁允䅁䅁䅯杷䅙䅁杷允䅁䅁䅑䅁䑁䅁䅷䅁䭁䉁䅧䅁䭁䅁䅯䅁䭁䅁䅕䅁䉁䅁䅁允䅁䅁䅕場啯歲桦䕃䵁䅉䅅䅁䙁䅁䅁睁䵁䅁䅁权㙃䅂䅁权獄权䅁权浄权䅁权湄权䅁允䅁䅁䅅䅁䡁䅁䅁䅁权畕䅒䍄䉁䅁䅁睁䅁䅁䅍䅄䅁䅁䅯睦䅷䅁䅯杈䅙䅁䅅䅁䉁䅁䅁权穂杂䅁䍄䉁䅁䅁兂䅁䅁䅍䅄䅁䅁䅯睊䅁䅁䅯儵䅯䅁䅯朵䅯䅁䅯眵䅯䅁䅅䅁䉁䅁䅁权㥁杁䅁䍄䉁䅁䅁兂䅁䅁䅍䅄䅁䅁䅯䅊䅅䅁䅯硹䅉䅁䅯䅂䍁䅧䅯䉹䅉䅁䅅䅁䉁䅁䅁兂灁䥘䌯戹杨䅑杷允䅁䅁䅕䅁䑁䅁䅷䅁䭁佁䄴䅁䭁佁䬰䅁䭁佁䭙䅁䭁佁䭣䅁䉁䅁䅁允䅁䅁䅣䅁䅁佁㝃唵䵁䅉䅅䅁䑁䅁䅁睁䵁䅁䅁权瑄杄䅁权奁杂䅁允䅁䅁䅅䅁䭁䉁䝫䅁䵁䅉䅅䅁䑁䅁䅁睁䵁䅁䅁权䱂兂䅁权奁杂䅁允䅁䅁䅅䅁䭁䕁䝑䅁䵁䅉䅅䅁䕁䅁䅁睁䵁䅁䅁权慁允䅁权晁杂䅁权杁杂䅁允䅁䅁䅅䅁䭁偁䜴䅁䵁䅉䅅䅁䕁䅁䅁睁䵁䅁䅁权偄允䅁权晁杂䅁权杁杂䅁允䅁䅁䅅䅁䭁䥁䥕䅁䵁䅉䅅䅁䑁䅁䅁睁䵁䅁䅁权䡃兂䅁权流杂䅁允䅁䅁䅅䅁佁䅁䄴䅁硁䑁䅁䅏畁䑁䅫睍䅁䅁杷允䅁䅁䅕䅁䑁䅁䅷䅁䭁䅁䈸䅁䭁䵁单䅁䭁䅁䅑潁䭁䵁卧䅁䉁䅁䅁允䅁䅁䅕㙈畧扪ㄳ歁䵁䅉䅅䅁䕁䅁䅁睁䵁䅁䅁权敂允䅁权晁杂䅁权杁杂䅁允䅁䅁䅅䅁䭁䱁䡅䅁䵁䅉䅅䅁䙁䅁䅁睁䵁䅁䅁权畃兂䅁权潄权䅁权浄权䅁权湄权䅁允䅁䅁䅅䅁䭁䉁䕁䅁䵁䅉䅅䅁䑁䅁䅁睁䵁䅁䅁权⽃䅂䅁权歁杂䅁允䅁䅁䅅䅁䭁䕁挴䅁䵁䅉䅅䅁䙁䅁䅁睁䵁䅁䅁权穃䅄䅁权潄权䅁权浄权䅁权湄权䅁允䅁䅁䅅䅁䭁䉁䕁䅁䵁䅉䅅䅁䙁䅁䅁睁䵁䅁䅁权睁䅄䅁权潄权䅁权浄权䅁权湄权䅁允䅁䅁䅅䅁䭁䅁䱙䅁䵁䅉䅅䅁䕁䅁䅁睁䵁䅁䅁权㡃允䅁权䕁䅁䅁权䙁䅁䅁允䅁䅁䅅䅁䙁䅁䅁䅁䵂吵䉬䍄䉁䅁䅁兂䅁䅁䅍䅄䅁䅁䅯兴䅁䅁䅯儶䅯䅁䅯朵䅯䅁䅯眵䅯䅁䅅䅁䉁䅁䅁权ぃ兄䅁䍄䉁䅁䅁睁䅁䅁䅍䅄䅁䅁䅯杈䅁䅁䅯杈䅙䅁䅅䅁䉁䅁䅁权䅁睂䅁䍄䉁䅁䅁兂䅁䅁䅍䅄䅁䅁䅯䅳䅑䅁䅯䄶䅯䅁䅯朵䅯䅁䅯眵䅯䅁䅅䅁䉁䅁䅁权䝁睃䅁䍄䉁䅁䅁兂䅁䅁䅍䅄䅁䅁䅯䅙䅷䅁䅯硹䅉䅁䅯䅂䍁䅧䅯䉹䅉䅁䅅䅁䉁䅁䅁兂㥁瑃橥䵣報䅑杷允䅁䅁䅍䅁䑁䅁䅷䅁䭁䅁䈸䅁䭁䉁䝷䅁䉁䅁䅁允䅁䅁䅯睒䅙䅁杷允䅁䅁䅕䅁䑁䅁䅷䅁䭁䅁䈸䅁䭁佁䭕䅁䭁佁䭙䅁䭁佁䭣䅁䉁䅁䅁允䅁䅁䅯材䅳䅁杷允䅁䅁䅕䅁䑁䅁䅷䅁䭁偁䄸䅁䭁䵁即䅁䭁䅁䅑潁䭁䵁卫䅁䉁䅁䅁允䅁䅁䅕㡪ㅌ䙋癹䕘䵁䅉䅅䅁䕁䅁䅁睁䵁䅁䅁权湄䅁䅁权䉁杁䅁权䙁杁䅁允䅁䅁䅅䅁䙁䩁瑊䰶㐹㥙䅚䍄䉁䅁䅁兂䅁䅁䅍䅄䅁䅁䅯睏䅅䅁䅯儷䅯䅁䅯朵䅯䅁䅯眵䅯䅁䅅䅁䉁䅁䅁睂䅁䅁䅁䱉汔䅑杷允䅁䅁䅍䅁䑁䅁䅷䅁䭁䙁䙕䅁䭁䉁䝷䅁䉁䅁䅁允䅁䅁䅯其䅙䅁杷允䅁䅁䅕䅁䑁䅁䅷䅁䭁䉁乧䅁䭁佁䭯䅁䭁佁䭙䅁䭁佁䭳䅁䉁䅁䅁允䅁䅁䅯䅅䅑䅁杷允䅁䅁䅕䅁䑁䅁䅷䅁䭁䙁乕䅁䭁佁䭫䅁䭁佁䭙䅁䭁佁䭣䅁䉁䅁䅁允䅁䅁䅯其䄰䅁杷允䅁䅁䅍䅁䑁䅁䅷䅁䭁佁䅉䅁䭁䉁䝷䅁䉁䅁䅁允䅁䅁䅯䅳䅙䅁杷允䅁䅁䅕䅁䑁䅁䅷䅁䭁䝁䵫䅁䭁佁䭧䅁䭁佁䭙䅁䭁佁䭣䅁䉁䅁䅁允䅁䅁䅯杂䅳䅁杷允䅁䅁䅕䅁䑁䅁䅷䅁䭁䅁八䅁䭁佁䬰䅁䭁佁䭙䅁䭁佁䭣䅁䉁䅁䅁允䅁䅁䅯䅅䅑䅁杷允䅁䅁䅍䅁䑁䅁䅷䅁䭁䭁䘸䅁䭁䉁䝯䅁䉁䅁䅁允䅁䅁䅯睘䅙䅁杷允䅁䅁䅑䅁䑁䅁䅷䅁䭁䉁䅑䅁䭁䅁䅑䅁䭁䅁䅕䅁䉁䅁䅁允䅁䅁䅕䅁䅁䥁ㅯ啘䵅䅉䅅䅁䙁䅁䅁睁䵁䅁䅁权い权䅁权灄权䅁权浄权䅁权湄权䅁允䅁䅁䅅䅁䭁䉁䕁䅁䵁䅉䅅䅁䕁䅁䅁睁䵁䅁䅁权噁䅁䅁权䕁䅁䅁权䙁䅁䅁允䅁䅁䅅䅁䙁䅁䅁䅁䩁汆䉎䍄䉁䅁䅁䅂䅁䅁䅍䅄䅁䅁䅯睆䅁䅁䅯䅂䅁䅁䅯兂䅁䅁䅅䅁䉁䅁䅁兂䅁䅁䅂䩑䨲兑杷允䅁䅁䅕䅁䑁䅁䅷䅁䭁䥁䙅䅁䭁佁䭯䅁䭁佁䭙䅁䭁佁䭳䅁䉁䅁䅁允䅁䅁䅯䅅䅑䅁杷允䅁䅁䅕䅁䑁䅁䅷䅁䭁䉁剕䅁䭁䵁单䅁䭁䅁䅑潁䭁䵁卫䅁䉁䅁䅁允䅁䅁䅕㈫㉱⽶呰啅䵁䅉䅅䅁䑁䅁䅁睁䵁䅁䅁权穄允䅁权敁杂䅁允䅁䅁䅅䅁䭁䥁䡙䅁䵁䅉䅅䅁䙁䅁䅁睁䵁䅁䅁权䭄䅂䅁权煄权䅁权浄权䅁权牄权䅁允䅁䅁䅅䅁䭁䉁䕁䅁䵁䅉䅅䅁䙁䅁䅁睁䵁䅁䅁权時䅄䅁权䱄杅䅁权䕁䅁䅋权䩄杅䅁允䅁䅁䅅䅁䙁佁剸䉵䘶ㅇ䅸䍄䉁䅁䅁兂䅁䅁䅍䅄䅁䅁䅯杖䅕䅁䅯硹䅉䅁䅯䅂䍁䅧䅯䉹䅉䅁䅅䅁䉁䅁䅁兂硂児塲㉯杨䅑杷允䅁䅁䅍䅁䑁䅁䅷䅁䭁䅁䵙䅁䭁䍁䝑䅁䉁䅁䅁允䅁䅁䅯䅃䅣䅁杷允䅁䅁䅕䅁䑁䅁䅷䅁䭁䅁䈸䅁䭁佁䭧䅁䭁佁䭙䅁䭁佁䭣䅁䉁䅁䅁允䅁䅁䅯杂䅳䅁杷允䅁䅁䅕䅁䑁䅁䅷䅁䭁䝁䵯䅁䭁佁䭧䅁䭁佁䭙䅁䭁佁䭣䅁䉁䅁䅁允䅁䅁䅯䅅䅑䅁杷允䅁䅁䅍䅁䑁䅁䅷䅁䭁䍁䙳䅁䭁䍁䝙䅁䉁䅁䅁允䅁䅁䄴杄䅁䑁䅅䅍睁䍁䄴䅍ㅁ䅁䅁䍄䉁䅁䅁睁䅁䅁䅍䅄䅁䅁䅯杌䅳䅁䅯杊䅙䅁䅅䅁䉁䅁䅁杄䵁䅁䅁䅏ぁ䍁䄴䅍硁䅁䅁䍄䉁䅁䅁睁䅁䅁䅍䅄䅁䅁䅯睭䅅䅁䅯杈䅙䅁䅅䅁䉁䅁䅁权祂杂䅁䍄䉁䅁䅁睁䅁䅁䅍䅄䅁䅁䅯䅄䅙䅁䅯杇䅙䅁䅅䅁䉁䅁䅁权䅄杂䅁䍄䉁䅁䅁兂䅁䅁䅍䅄䅁䅁䅯睄䅅䅁䅯朶䅯䅁䅯朵䅯䅁䅯眶䅯䅁䅅䅁䉁䅁䅁睂䅁䅁䅁䙙浈䅑杷允䅁䅁䅍䅁䑁䅁䅷䅁䭁䵁䉅䅁䭁䉁䝯䅁䉁䅁䅁允䅁䅁䅯睘䅙䅁杷允䅁䅁䅍䅁䑁䅁䅷䅁䭁䥁䉙䅁䭁䍁䝙䅁䉁䅁䅁允䅁䅁䄴䅄䅁䑁䅫䅍畁䑁䅧䅎䅁䅁杷允䅁䅁䅕䅁䑁䅁䅷䅁䭁䡁䉙䅁䭁䵁单䅁䭁䅁䅑潁䭁䵁卧䅁䉁䅁䅁允䅁䅁䅕呶欶䍕卦䕉䵁䅉䅅䅁䙁䅁䅁睁䵁䅁䅁权䡃睃䅁权䙄杅䅁权䕁䅁䅋权䥄杅䅁允䅁䅁䅅䅁䙁䭁㐯㡯琯祊䅆䍄䉁䅁䅁睁䅁䅁䅍䅄䅁䅁䅯杆䅳䅁䅯䅇䅙䅁䅅䅁䉁䅁䅁权䩂睂䅁䍄䉁䅁䅁兂䅁䅁䅍䅄䅁䅁䅯睊䅁䅁䅯剸䅉䅁䅯䅂䍁䅧䅯剹䅉䅁䅅䅁䉁䅁䅁兂煁整䬱剐久䅑杷允䅁䅁䅍䅁䑁䅁䅷䅁䭁䑁䙑䅁䭁䉁䝯䅁䉁䅁䅁允䅁䅁䅯朱䅙䅁杷允䅁䅁䅍䅁䑁䅁䅷䅁䭁䉁乙䅁䭁䉁䝧䅁䉁䅁䅁允䅁䅁䅯杓䅙䅁杷允䅁䅁䅑䅁䑁䅁䅷䅁䭁䝁䉣䅁䭁䅁䅑䅁䭁䅁䍑䅁䉁䅁䅁允䅁䅁䅕䅁䅁䅷慍に䵅䅉䅅䅁䑁䅁䅁睁䵁䅁䅁权呂兂䅁权奁杂䅁允䅁䅁䅅䅁䭁䡁䝷䅁䵁䅉䅅䅁䙁䅁䅁睁䵁䅁䅁权䡁杂䅁权䱄杅䅁权䕁䅁䅋权䩄杅䅁允䅁䅁䅅䅁䙁佁剸䉵䘶ㄶ䅸䍄䉁䅁䅁睁䅁䅁䅍䅄䅁䅁䅯兗䅷䅁䅯杇䅙䅁䅅䅁䉁䅁䅁权䍄杂䅁䍄䉁䅁䅁兂䅁䅁䅍䅄䅁䅁䅯睊䅁䅁䅯硹䅉䅁䅯䅂䍁䅧䅯䉹䅉䅁䅅䅁䉁䅁䅁兂硂児塲㑯杂䅑杷允䅁䅁䅍䅁䑁䅁䅷䅁䭁䥁䰰䅁䭁䉁䝯䅁䉁䅁䅁允䅁䅁䅯睷䅙䅁杷允䅁䅁䅑䅁䑁䅁䅷䅁䭁䅁䉁䅁䭁䅁䍅䅁䭁䅁䍍䅁䉁䅁䅁允䅁䅁䅕湏圱䨯捚歹䵁䅉䅅䅁䑁䅁䅁睁䵁䅁䅁权䅂允䅁权慁杂䅁允䅁䅁䅅䅁䭁䉁䝳䅁䵁䅉䅅䅁䕁䅁䅁睁䵁䅁䅁权䉄允䅁权䭁䅁䅁权䕁杁䅁允䅁䅁䅅䅁䙁佁㠵穐敖杵䅸䍄䉁䅁䅁兂䅁䅁䅍䅄䅁䅁䅯睥䅅䅁䅯硹䅉䅁䅯䅂䍁䅧䅯剹䅉䅁䅅䅁䉁䅁䅁兂䑄匹捨⽪敊䅑杷允䅁䅁䅕䅁䑁䅁䅷䅁䭁䍁䅣䅁䭁䵁即䅁䭁䅁䅑潁䭁䵁卫䅁䉁䅁䅁允䅁䅁䅕呣䬰㘱睐し䵁䅉䅅䅁䑁䅁䅁睁䵁䅁䅁权扄允䅁权捁杂䅁允䅁䅁䅅䅁䭁䩁䜴䅁䵁䅉䅅䅁䑁䅁䅁睁䵁䅁䅁权湁䅁䅁权奁杂䅁允䅁䅁䅅䅁䭁䕁䝯䅁䵁䅉䅅䅁䑁䅁䅁睁䵁䅁䅁权汁允䅁权歁杂䅁允䅁䅁䅅䅁䭁䙁慍䅁䵁䅉䅅䅁䙁䅁䅁睁䵁䅁䅁权䕃兂䅁权潄权䅁权浄权䅁权湄权䅁允䅁䅁䅅䅁䭁䉁䕁䅁䵁䅉䅅䅁䑁䅁䅁睁䵁䅁䅁权㙂允䅁权流杂䅁允䅁䅁䅅䅁佁䅁䅯䅁㑁䑁䅕杌㑁䅁䅁䍄䉁䅁䅁睁䅁䅁䅍䅄䅁䅁䅯眸䅯䅁䅯杈䅙䅁䅅䅁䉁䅁䅁权㙂睂䅁䍄䉁䅁䅁䅂䅁䅁䅍䅄䅁䅁䅯䅬䅁䅁䅯䅂䅁䅁䅯䅂䅉䅁䅅䅁䉁䅁䅁兂䅁䅁䅁偁䔹兑杷允䅁䅁䅕䅁䑁䅁䅷䅁䭁䵁䅳䅁䭁䵁即䅁䭁䅁䅑潁䭁䵁卫䅁䉁䅁䅁允䅁䅁䅕捺䵺䵺䕷䕙䵁䅉䅅䅁䙁䅁䅁睁䵁䅁䅁权敃䅁䅁权煄权䅁权浄权䅁权牄权䅁允䅁䅁䅅䅁䡁䅁䅁䅁杂佒䅚䍄䉁䅁䅁睁䅁䅁䅍䅄䅁䅁䅯光䅅䅁䅯䅇䅙䅁䅅䅁䉁䅁䅁权婁杂䅁䍄䉁䅁䅁䅂䅁䅁䅍䅄䅁䅁䅯睊䅁䅁䅯睈䅙䅁䅯䅉䅙䅁䅅䅁䉁䅁䅁权い杂䅁䍄䉁䅁䅁兂䅁䅁䅍䅄䅁䅁䅯儳䅁䅁䅯儶䅯䅁䅯朵䅯䅁䅯眵䅯䅁䅅䅁䉁䅁䅁权塂睄䅁䍄䉁䅁䅁睁䅁䅁䅍䅄䅁䅁䅯睊䅁䅁䅯䅊䅙䅁䅅䅁䉁䅁䅁权䭄兇䅁䍄䉁䅁䅁睁䅁䅁䅍䅄䅁䅁䅯硕䅫䅁䅯杊䅙䅁䅅䅁䉁䅁䅁杄䵁䅁䅁䅏睁䍁䄴免ぁ䅁䅁䍄䉁䅁䅁䅂䅁䅁䅍䅄䅁䅁䅯睫䅑䅁䅯睈䅙䅁䅯䅉䅙䅁䅅䅁䉁䅁䅁权扄杂䅁䍄䉁䅁䅁兂䅁䅁䅍䅄䅁䅁䅯睄䅷䅁䅯䄷䅯䅁䅯朵䅯䅁䅯眵䅯䅁䅅䅁䉁䅁䅁睂䅁䅁䅁䅧浈䅑杷允䅁䅁䅍䅁䑁䅁䅷䅁䭁䅁婣䅁䭁䍁䝑䅁䉁䅁䅁允䅁䅁䅯桕䅳䅁杷允䅁䅁䅕䅁䑁䅁䅷䅁䭁䑁䙕䅁䭁䵁单䅁䭁䅁䅑潁䭁䵁卧䅁䉁䅁䅁允䅁䅁䅕䝷督摑䥦啄䵁䅉䅅䅁䙁䅁䅁睁䵁䅁䅁权乂兂䅁权灄权䅁权浄权䅁权湄权䅁允䅁䅁䅅䅁䭁䉁䵁䅁䵁䅉䅅䅁䕁䅁䅁睁䵁䅁䅁权ㅃ䅁䅁权䉁杁䅁权䙁杁䅁允䅁䅁䅅䅁䙁䥁䴲噙㡂敕䅰䍄䉁䅁䅁䅂䅁䅁䅍䅄䅁䅁䅯兴䅁䅁䅯允䅉䅁䅯睁䅉䅁䅅䅁䉁䅁䅁兂䥁⽹⭭䩃楘䅑杷允䅁䅁䅕䅁䑁䅁䅷䅁䭁䥁䄴䅁䭁䵁单䅁䭁䅁䅑潁䭁䵁卫䅁䉁䅁䅁允䅁䅁䅕兇㡡乆猯う䵁䅉䅅䅁䑁䅁䅁睁䵁䅁䅁权䕄允䅁权慁杂䅁允䅁䅁䅅䅁䭁乁䝙䅁䵁䅉䅅䅁䙁䅁䅁睁䵁䅁䅁权敃䅄䅁权䙄杅䅁权䕁䅁䅋权䩄杅䅁允䅁䅁䅅䅁䙁䵁の穎剒硇䅆䍄䉁䅁䅁兂䅁䅁䅍䅄䅁䅁䅯䅆䅁䅁䅯剸䅉䅁䅯䅂䍁䅧䅯䉹䅉䅁䅅䅁䉁䅁䅁兂穄汫煚䱊娰䅑杷允䅁䅁䅍䅁䑁䅁䅷䅁䭁䍁䈰䅁䭁䍁䝙䅁䉁䅁䅁允䅁䅁䄴䅄䅁䑁䅧免畁䑁䅧兎䅁䅁杷允䅁䅁䅕䅁䑁䅁䅷䅁䭁䵁乍䅁䭁佁䭕䅁䭁佁䭙䅁䭁佁䭣䅁䉁䅁䅁允䅁䅁䅯䅅䅑䅁杷允䅁䅁䅕䅁䑁䅁䅷䅁䭁䩁䅫䅁䭁䵁单䅁䭁䅁䅑潁䭁䵁卧䅁䉁䅁䅁允䅁䅁䅕硱挴慉儹啁䵁䅉䅅䅁䙁䅁䅁睁䵁䅁䅁权䥄䅂䅁权䙄杅䅁权䕁䅁䅋权䥄杅䅁允䅁䅁䅅䅁䙁䱁䕢瑉单䅰䄵䍄䉁䅁䅁兂䅁䅁䅍䅄䅁䅁䅯眰䅳䅁䅯剸䅉䅁䅯䅂䍁䅧䅯䉹䅉䅁䅅䅁䉁䅁䅁兂⽃煷⽉䥡䵙䅑杷允䅁䅁䅕䅁䑁䅁䅷䅁䭁䑁偣䅁䭁佁䭷䅁䭁佁䭙䅁䭁佁䭣䅁䉁䅁䅁允䅁䅁䅣䅁䅁䅁慁欵䵁䅉䅅䅁䙁䅁䅁睁䵁䅁䅁权婃䅁䅁权䱄杅䅁权䕁䅁䅋权䩄杅䅁允䅁䅁䅅䅁䙁䡁啳歲桦汭䅨䍄䉁䅁䅁兂䅁䅁䅍䅄䅁䅁䅯睑䅷䅁䅯剸䅉䅁䅯䅂䍁䅧䅯剹䅉䅁䅅䅁䉁䅁䅁兂㑂浺儸䑱扅䅑杷允䅁䅁䅕䅁䑁䅁䅷䅁䭁䭁䉧䅁䭁䵁单䅁䭁䅁䅑潁䭁䵁卫䅁䉁䅁䅁允䅁䅁䅕偮漷䵹硓啃䵁䅉䅅䅁䙁䅁䅁睁䵁䅁䅁权呄睃䅁权䱄杅䅁权䕁䅁䅋权䩄杅䅁允䅁䅁䅅䅁䙁䵁ㅐ䙋偹水䅨䍄䉁䅁䅁兂䅁䅁䅍䅄䅁䅁䅯睩䅅䅁䅯䄶䅯䅁䅯朵䅯䅁䅯眵䅯䅁䅅䅁䉁䅁䅁权䝁睃䅁䍄䉁䅁䅁兂䅁䅁䅍䅄䅁䅁䅯公䅳䅁䅯儷䅯䅁䅯朵䅯䅁䅯眵䅯䅁䅅䅁䉁䅁䅁睂䅁䅁䅁䡷橶䅑杷允䅁䅁䅍䅁䑁䅁䅷䅁䭁䩁䅫䅁䭁䉁䝧䅁䉁䅁䅁允䅁䅁䅯兏䅙䅁杷允䅁䅁䅑䅁䑁䅁䅷䅁䭁䉁䅯䅁䭁䅁䅑䅁䭁䅁䅕䅁䉁䅁䅁允䅁䅁䅕䅁䅁䉁歆䕪䵅䅉䅅䅁䑁䅁䅁睁䵁䅁䅁权䥄䅂䅁权捁杂䅁允䅁䅁䅅䅁䭁䝁䝉䅁䵁䅉䅅䅁䙁䅁䅁睁䵁䅁䅁权汁䅁䅁权潄权䅁权浄权䅁权湄权䅁允䅁䅁䅅䅁䭁䙁䱅䅁䵁䅉䅅䅁䑁䅁䅁睁䵁䅁䅁权潃兂䅁权流杂䅁允䅁䅁䅅䅁佁䅁䅷䅁㕁䑁䅣杌㉁䑁䅉䅁䵁䅉䅅䅁䑁䅁䅁睁䵁䅁䅁权呄睃䅁权奁杂䅁允䅁䅁䅅䅁䭁䕁䝑䅁䵁䅉䅅䅁䙁䅁䅁睁䵁䅁䅁权䙄睃䅁权䱄杅䅁权䕁䅁䅋权䩄杅䅁允䅁䅁䅅䅁䙁䥁䌯匹捨㈵䅊䍄䉁䅁䅁睁䅁䅁䅍䅄䅁䅁䅯材䅅䅁䅯䅊䅙䅁䅅䅁䉁䅁䅁权䵄兇䅁䍄䉁䅁䅁䅂䅁䅁䅍䅄䅁䅁䅯杈䅁䅁䅯权䅁䅁䅯兂䅁䅁䅅䅁䉁䅁䅁兂⽂牡へ硫佧䅑杷允䅁䅁䅑䅁䑁䅁䅷䅁䭁䉁䄸䅁䭁䅁䅯䅁䭁䅁䅕䅁䉁䅁䅁允䅁䅁䅕搵楁⼲⭬樫䴸䅉䅅䅁䙁䅁䅁睁䵁䅁䅁权⭃允䅁权瑄权䅁权浄权䅁权湄权䅁允䅁䅁䅅䅁䭁䉁䕁䅁䵁䅉䅅䅁䙁䅁䅁睁䵁䅁䅁权㝃睃䅁权瑄权䅁权浄权䅁权湄权䅁允䅁䅁䅅䅁䡁䅁䅁䅁杂界䅚䍄䉁䅁䅁兂䅁䅁䅍䅄䅁䅁䅯剋䅁䅁䅯硹䅉䅁䅯䅂䍁䅧䅯剹䅉䅁䅅䅁䉁䅁䅁兂偃癷潕䝘搹䅑杷允䅁䅁䅕䅁䑁䅁䅷䅁䭁䱁䉉䅁䭁佁䭯䅁䭁佁䭙䅁䭁佁䭳䅁䉁䅁䅁允䅁䅁䅣䅁䅁䭁塂欵䵁䅉䅅䅁䙁䅁䅁睁䵁䅁䅁权㍄兂䅁权煄权䅁权浄权䅁权牄权䅁允䅁䅁䅅䅁䭁䉁䕁䅁䵁䅉䅅䅁䑁䅁䅁睁䵁䅁䅁权婃䅁䅁权慁杂䅁允䅁䅁䅅䅁䭁䡁䝳䅁䵁䅉䅅䅁䑁䅁䅁睁䵁䅁䅁权捄睃䅁权奁杂䅁允䅁䅁䅅䅁䭁䉁䝫䅁䵁䅉䅅䅁䑁䅁䅁睁䵁䅁䅁权睂兂䅁权奁杂䅁允䅁䅁䅅䅁䭁䡁䝷䅁䵁䅉䅅䅁䑁䅁䅁睁䵁䅁䅁权睄兂䅁权奁杂䅁允䅁䅁䅅䅁䭁䕁䝑䅁䵁䅉䅅䅁䑁䅁䅁睁䵁䅁䅁权⭃兄䅁权奁杂䅁允䅁䅁䅅䅁䭁䕁䝯䅁䵁䅉䅅䅁䙁䅁䅁睁䵁䅁䅁权穄权䅁权䱄杅䅁权䕁䅁䅋权䥄杅䅁允䅁䅁䅅䅁䙁䉁畓⭒㙆䘹䅊䍄䉁䅁䅁睁䅁䅁䅍䅄䅁䅁䅯睶䄰䅁䅯䅇䅙䅁䅅䅁䉁䅁䅁权㕁杂䅁䍄䉁䅁䅁兂䅁䅁䅍䅄䅁䅁䅯睦䅷䅁䅯儷䅯䅁䅯朵䅯䅁䅯眵䅯䅁䅅䅁䉁䅁䅁睂䅁䅁䅁䙯浶䅑杷允䅁䅁䅑䅁䑁䅁䅷䅁䭁䩁䅫䅁䭁䉁䜸䅁䭁䍁䝁䅁䉁䅁䅁允䅁䅁䅯杨䅙䅁杷允䅁䅁䅕䅁䑁䅁䅷䅁䭁䙁䉯䅁䭁䵁即䅁䭁䅁䅑潁䭁䵁卧䅁䉁䅁䅁允䅁䅁䅕噋偹癷㑗じ䵁䅉䅅䅁䕁䅁䅁睁䵁䅁䅁权呄睃䅁权晁杂䅁权杁杂䅁允䅁䅁䅅䅁䭁䡁䩯䅁䵁䅉䅅䅁䑁䅁䅁睁䵁䅁䅁权㕄允䅁权慁杂䅁允䅁䅁䅅䅁䭁䵁䝁䅁䵁䅉䅅䅁䑁䅁䅁睁䵁䅁䅁权㍄睃䅁权流杂䅁允䅁䅁䅅䅁佁䅁䅯䅁㕁䑁䅕杌祁䅁䅁䍄䉁䅁䅁睁䅁䅁䅍䅄䅁䅁䅯杗䄰䅁䅯杇䅙䅁䅅䅁䉁䅁䅁权䅂杂䅁䍄䉁䅁䅁兂䅁䅁䅍䅄䅁䅁䅯睐䄰䅁䅯儷䅯䅁䅯朵䅯䅁䅯眵䅯䅁䅅䅁䉁䅁䅁睂䅁䅁䅁䕑浔䅑杷允䅁䅁䅑䅁䑁䅁䅷䅁䭁䉁䴸䅁䭁䉁䜸䅁䭁䍁䝁䅁䉁䅁䅁允䅁䅁䅯䅏䅙䅁杷允䅁䅁䅕䅁䑁䅁䅷䅁䭁䑁䉉䅁䭁䵁即䅁䭁䅁䅑潁䭁䵁卫䅁䉁䅁䅁允䅁䅁䅕䡰㥁瑃穦啗䵁䅉䅅䅁䑁䅁䅁睁䵁䅁䅁权呄睃䅁权歁杂䅁允䅁䅁䅅䅁䭁䵁久䅁䵁䅉䅅䅁䑁䅁䅁睁䵁䅁䅁权呃兂䅁权敁杂䅁允䅁䅁䅅䅁䭁䅁䥍䅁䵁䅉䅅䅁䙁䅁䅁睁䵁䅁䅁权慃兂䅁权䙄杅䅁权䕁䅁䅋权䩄杅䅁允䅁䅁䅅䅁䙁䵁㉄睩䠯䍡䄱䍄䉁䅁䅁睁䅁䅁䅍䅄䅁䅁䅯兗䅁䅁䅯杊䅙䅁䅅䅁䉁䅁䅁杄䵁䅁䅁䅏穁䍁䄴免㕁䅁䅁䍄䉁䅁䅁兂䅁䅁䅍䅄䅁䅁䅯眷䅁䅁䅯䄶䅯䅁䅯朵䅯䅁䅯眵䅯䅁䅅䅁䉁䅁䅁权䝁睃䅁䍄䉁䅁䅁兂䅁䅁䅍䅄䅁䅁䅯䈲䅁䅁䅯儷䅯䅁䅯朵䅯䅁䅯眵䅯䅁䅅䅁䉁䅁䅁睂䅁䅁䅁䑉洷䅑杷允䅁䅁䅕䅁䑁䅁䅷䅁䭁䑁䉯䅁䭁佁䭧䅁䭁佁䭙䅁䭁佁䭣䅁䉁䅁䅁允䅁䅁䅯杂䅳䅁杷允䅁䅁䅕䅁䑁䅁䅷䅁䭁乁䱍䅁䭁佁䭕䅁䭁佁䭙䅁䭁佁䭣䅁䉁䅁䅁允䅁䅁䅯䅅䅑䅁杷允䅁䅁䅕䅁䑁䅁䅷䅁䭁䱁䉁䅁䭁䵁即䅁䭁䅁䅑潁䭁䵁卫䅁䉁䅁䅁允䅁䅁䅕㡪ㅌ䙋癸啘䵁䅉䅅䅁䙁䅁䅁睁䵁䅁䅁权呄睃䅁权潄权䅁权浄权䅁权湄权䅁允䅁䅁䅅䅁䭁䉁䕁䅁䵁䅉䅅䅁䙁䅁䅁睁䵁䅁䅁权瑁允䅁权䙄杅䅁权䕁䅁䅋权䥄杅䅁允䅁䅁䅅䅁䙁乁䅴獒汃睨䄱䍄䉁䅁䅁兂䅁䅁䅍䅄䅁䅁䅯睪䅑䅁䅯儷䅯䅁䅯朵䅯䅁䅯眵䅯䅁䅅䅁䉁䅁䅁睂䅁䅁䅁佑汔䅑杷允䅁䅁䅕䅁䑁䅁䅷䅁䭁佁乑䅁䭁佁䭧䅁䭁佁䭙䅁䭁佁䭣䅁䉁䅁䅁允䅁䅁䅯䅅䅑䅁杷允䅁䅁䅕䅁䑁䅁䅷䅁䭁乁䱍䅁䭁佁䭫䅁䭁佁䭙䅁䭁佁䭣䅁䉁䅁䅁允䅁䅁䅯䅅䅑䅁杷允䅁䅁䅍䅁䑁䅁䅷䅁䭁䙁䉧䅁䭁䍁䝑䅁䉁䅁䅁允䅁䅁䅯桺䅫䅁杷允䅁䅁䅕䅁䑁䅁䅷䅁䭁偁䵳䅁䭁䵁即䅁䭁䅁䅑潁䭁䵁卧䅁䉁䅁䅁允䅁䅁䅕瑃橥䑣䬳さ䵁䅉䅅䅁䙁䅁䅁睁䵁䅁䅁权婃䅁䅁权煄权䅁权浄权䅁权牄权䅁允䅁䅁䅅䅁䡁䅁䅁䅁䅄佔䅚䍄䉁䅁䅁䅂䅁䅁䅍䅄䅁䅁䅯䅘䅁䅁䅯充䅁䅁䅯兂䅁䅁䅅䅁䉁䅁䅁杄啁䅁䅁睎ㅁ䑁䅕䅎硁䑁䅫兏穁䑁䅙䅁䵁䅉䅅䅁䙁䅁䅁睁䵁䅁䅁权呄睃䅁权煄权䅁权浄权䅁权牄权䅁允䅁䅁䅅䅁䭁䉁䕁䅁䵁䅉䅅䅁䙁䅁䅁睁䵁䅁䅁权㡃兂䅁权瑄权䅁权浄权䅁权湄权䅁允䅁䅁䅅䅁䡁䅁䅁䅁杂佚䅖䍄䉁䅁䅁兂䅁䅁䅍䅄䅁䅁䅯杶䅕䅁䅯儷䅯䅁䅯朵䅯䅁䅯眵䅯䅁䅅䅁䉁䅁䅁权允䅂䅁䍄䉁䅁䅁䅂䅁䅁䅍䅄䅁䅁䅯杷䅁䅁䅯允䅉䅁䅯兂䅉䅁䅅䅁䉁䅁䅁兂㥁灒ひ奆㉶䅑杷允䅁䅁䅑䅁䑁䅁䅷䅁䭁䩁䙕䅁䭁䉁䜸䅁䭁䍁䝁䅁䉁䅁䅁允䅁䅁䅯內䅣䅁杷允䅁䅁䅕䅁䑁䅁䅷䅁䭁乁䱍䅁䭁佁䭷䅁䭁佁䭙䅁䭁佁䭣䅁䉁䅁䅁允䅁䅁䅯䅅䅑䅁杷允䅁䅁䅍䅁䑁䅁䅷䅁䭁䝁䉍䅁䭁䍁䝙䅁䉁䅁䅁允䅁䅁䄴䅄䅁䑁䅫李畁䑁䅕兏䅁䅁杷允䅁䅁䅍䅁䑁䅁䅷䅁䭁佁䕍䅁䭁䉁䝯䅁䉁䅁䅁允䅁䅁䅯材䅙䅁杷允䅁䅁䅍䅁䑁䅁䅷䅁䭁䅁临䅁䭁䍁䝑䅁䉁䅁䅁允䅁䅁䅯䅅䅑䅁杷允䅁䅁䅑䅁䑁䅁䅷䅁䭁偁䙁䅁䭁䉁䜸䅁䭁䍁䝁䅁䉁䅁䅁允䅁䅁䅯䅮䅣䅁杷允䅁䅁䅕䅁䑁䅁䅷䅁䭁䅁䉑䅁䭁佁䭯䅁䭁佁䭙䅁䭁佁䭳䅁䉁䅁䅁允䅁䅁䅣䅁䅁䍁噂欵䵁䅉䅅䅁䑁䅁䅁睁䵁䅁䅁权摃䅂䅁权奁杂䅁允䅁䅁䅅䅁䭁䡁䝷䅁䵁䅉䅅䅁䕁䅁䅁睁䵁䅁䅁权慁兂䅁权晁杂䅁权杁杂䅁允䅁䅁䅅䅁䭁䕁䝷䅁䵁䅉䅅䅁䙁䅁䅁睁䵁䅁䅁权十䅁䅁权䙄杅䅁权䕁䅁䅋权䩄杅䅁允䅁䅁䅅䅁䙁䍁㕒䍧䝪术䅎䍄䉁䅁䅁睁䅁䅁䅍䅄䅁䅁䅯睩䅑䅁䅯杇䅙䅁䅅䅁䉁䅁䅁权㝂杂䅁䍄䉁䅁䅁睁䅁䅁䅍䅄䅁䅁䅯䅓䅕䅁䅯䅇䅙䅁䅅䅁䉁䅁䅁权婁杂䅁䍄䉁䅁䅁兂䅁䅁䅍䅄䅁䅁䅯朳䅕䅁䅯儶䅯䅁䅯朵䅯䅁䅯眵䅯䅁䅅䅁䉁䅁䅁权獃䅅䅁䍄䉁䅁䅁兂䅁䅁䅍䅄䅁䅁䅯睺䅑䅁䅯剸䅉䅁䅯䅂䍁䅧䅯䉹䅉䅁䅅䅁䉁䅁䅁兂桄歳估䔷桁䅑杷允䅁䅁䅕䅁䑁䅁䅷䅁䭁䕁乧䅁䭁佁䭯䅁䭁佁䭙䅁䭁佁䭳䅁䉁䅁䅁允䅁䅁䅯䅅䅑䅁杷允䅁䅁䅕䅁䑁䅁䅷䅁䭁䙁䄸䅁䭁䵁单䅁䭁䅁䅑潁䭁䵁卧䅁䉁䅁䅁允䅁䅁䅕㙉獤啕㍗歄䵁䅉䅅䅁䙁䅁䅁睁䵁䅁䅁权乃睃䅁权汄权䅁权浄权䅁权湄权䅁允䅁䅁䅅䅁䭁䉁䱷䅁䵁䅉䅅䅁䙁䅁䅁睁䵁䅁䅁权䅂允䅁权汄权䅁权浄权䅁权湄权䅁允䅁䅁䅅䅁䭁䑁䱧䅁䵁䅉䅅䅁䑁䅁䅁睁䵁䅁䅁权橁允䅁权慁杂䅁允䅁䅁䅅䅁䭁䑁䝷䅁䵁䅉䅅䅁䕁䅁䅁睁䵁䅁䅁权允杂䅁权晁杂䅁权杁杂䅁允䅁䅁䅅䅁䭁䕁䜴䅁䵁䅉䅅䅁䑁䅁䅁睁䵁䅁䅁权湁睃䅁权敁杂䅁允䅁䅁䅅䅁䭁䑁䝑䅁䵁䅉䅅䅁䑁䅁䅁睁䵁䅁䅁权十䅁䅁权奁杂䅁允䅁䅁䅅䅁䭁䉁䝫䅁䵁䅉䅅䅁䕁䅁䅁睁䵁䅁䅁权晄䅁䅁权䭁䅁䅁权䙁䅁䅁允䅁䅁䅅䅁䙁䱁䥔牤昶桭䅤䍄䉁䅁䅁䅂䅁䅁䅍䅄䅁䅁䅯儱䅁䅁䅯允䅉䅁䅯杁䅉䅁䅅䅁䉁䅁䅁兂佃摁牭摙䝨兑杷允䅁䅁䅕䅁䑁䅁䅷䅁䭁䝁丸䅁䭁䵁单䅁䭁䅁䅑潁䭁䵁卧䅁䉁䅁䅁允䅁䅁䅕潢由睲慦歈䵁䅉䅅䅁䑁䅁䅁睁䵁䅁䅁权祁兄䅁权敁杂䅁允䅁䅁䅅䅁䭁䵁䥫䅁䵁䅉䅅䅁䕁䅁䅁睁䵁䅁䅁权桁䅁䅁权剁䅁䅁权䕁杁䅁允䅁䅁䅅䅁佁䉁䅉䅁ㅁ䑁䅧李睁䑁䅁䅍睁䑁䅁䅁䵁䅉䅅䅁䙁䅁䅁睁䵁䅁䅁权ㅄ䅂䅁权䙄杅䅁权䕁䅁䅋权䥄杅䅁允䅁䅁䅅䅁䙁䙁匴⭳則栱䅎䍄䉁䅁䅁䅂䅁䅁䅍䅄䅁䅁䅯眰䅷䅁䅯睈䅙䅁䅯䅉䅙䅁䅅䅁䉁䅁䅁权噁䅃䅁䍄䉁䅁䅁兂䅁䅁䅍䅄䅁䅁䅯睷䄰䅁䅯朶䅯䅁䅯朵䅯䅁䅯眶䅯䅁䅅䅁䉁䅁䅁权允䅂䅁䍄䉁䅁䅁睁䅁䅁䅍䅄䅁䅁䅯睤䅕䅁䅯䅊䅙䅁䅅䅁䉁䅁䅁权剄兇䅁䍄䉁䅁䅁兂䅁䅁䅍䅄䅁䅁䅯兔䄸䅁䅯硹䅉䅁䅯䅂䍁䅧䅯剹䅉䅁䅅䅁䉁䅁䅁兂獄払敧捨李䅑杷允䅁䅁䅕䅁䑁䅁䅷䅁䭁䑁䉅䅁䭁佁䭕䅁䭁佁䭙䅁䭁佁䭣䅁䉁䅁䅁允䅁䅁䅯䅇䅳䅁杷允䅁䅁䅑䅁䑁䅁䅷䅁䭁䥁䄴䅁䭁䅁䍅䅁䭁䅁䍉䅁䉁䅁䅁允䅁䅁䅕剆奖敮㡹唰䵁䅉䅅䅁䕁䅁䅁睁䵁䅁䅁权偂䅁䅁权䉁杁䅁权䍁杁䅁允䅁䅁䅅䅁䙁䅁湱塧㥡搵䅒䍄䉁䅁䅁睁䅁䅁䅍䅄䅁䅁䅯䅐䄰䅁䅯杊䅙䅁䅅䅁䉁䅁䅁杄䭁䅁䅁䅏㑁䍁䄴䅏䅁䅁杷允䅁䅁䅕䅁䑁䅁䅷䅁䭁佁䱁䅁䭁佁䬰䅁䭁佁䭙䅁䭁佁䭣䅁䉁䅁䅁允䅁䅁䅣䅁䅁䵁䙂欵䵁䅉䅅䅁䙁䅁䅁睁䵁䅁䅁权浄䅁䅁权䱄杅䅁权䕁䅁䅋权䩄杅䅁允䅁䅁䅅䅁䙁䉁畓⭒㙆䙖䅸䍄䉁䅁䅁䅂䅁䅁䅍䅄䅁䅁䅯睃䅅䅁䅯充䅁䅁䅯䅂䅉䅁䅅䅁䉁䅁䅁杄啁䅁䅁䅏ㅁ䑁䅙睍ㅁ䑁䅫䅍睁䑁䅁䅁䵁䅉䅅䅁䙁䅁䅁睁䵁䅁䅁权䡃允䅁权䱄杅䅁权䕁䅁䅋权䥄杅䅁允䅁䅁䅅䅁䙁偁潙䥘䌯噬䅖䍄䉁䅁䅁兂䅁䅁䅍䅄䅁䅁䅯儹䅑䅁䅯䄶䅯䅁䅯朵䅯䅁䅯眵䅯䅁䅅䅁䉁䅁䅁权剂睃䅁䍄䉁䅁䅁睁䅁䅁䅍䅄䅁䅁䅯杅䅁䅁䅯䅈䅙䅁䅅䅁䉁䅁䅁权慄杂䅁䍄䉁䅁䅁䅂䅁䅁䅍䅄䅁䅁䅯兵䅁䅁䅯权䅁䅁䅯䅂䅉䅁䅅䅁䉁䅁䅁兂佁扌摋㘷㑦睐杷允䅁䅁䅍䅁䑁䅁䅷䅁䭁䉁䅉䅁䭁䉁䜴䅁䉁䅁䅁允䅁䅁䅯杤䅙䅁杷允䅁䅁䅕䅁䑁䅁䅷䅁䭁䵁䙁䅁䭁佁䭯䅁䭁佁䭙䅁䭁佁䭳䅁䉁䅁䅁允䅁䅁䅯䅅䅑䅁杷允䅁䅁䅍䅁䑁䅁䅷䅁䭁䕁䈰䅁䭁䉁䜴䅁䉁䅁䅁允䅁䅁䅯杅䅧䅁杷允䅁䅁䅍䅁䑁䅁䅷䅁䭁䡁䴰䅁䭁䉁䝯䅁䉁䅁䅁允䅁䅁䅯材䅙䅁杷允䅁䅁䅕䅁䑁䅁䅷䅁䭁䩁䙣䅁䭁佁䭷䅁䭁佁䭙䅁䭁佁䭣䅁䉁䅁䅁允䅁䅁䅣䅁䅁䝁啂欴䵁䅉䅅䅁䙁䅁䅁睁䵁䅁䅁权偁杂䅁权煄权䅁权浄权䅁权牄权䅁允䅁䅁䅅䅁䭁䉁䕁䅁䵁䅉䅅䅁䑁䅁䅁睁䵁䅁䅁权䡁睄䅁权奁杂䅁允䅁䅁䅅䅁䭁䉁䝫䅁䵁䅉䅅䅁䑁䅁䅁睁䵁䅁䅁权十䅁䅁权流杂䅁允䅁䅁䅅䅁佁䅁䅷䅁㕁䑁䅅杌硁䑁䅙䅁䵁䅉䅅䅁䕁䅁䅁睁䵁䅁䅁权求䅁䅁权䕁䅁䅁权䕁杁䅁允䅁䅁䅅䅁䙁䅁䅁䅁佃祡䈹䍄䉁䅁䅁睁䅁䅁䅍䅄䅁䅁䅯睧䅕䅁䅯杊䅙䅁䅅䅁䉁䅁䅁杄䵁䅁䅁兏祁䍁䄴䅍硁䅁䅁䍄䉁䅁䅁睁䅁䅁䅍䅄䅁䅁䅯睚䅅䅁䅯杊䅙䅁䅅䅁䉁䅁䅁杄䵁䅁䅁睍ぁ䍁䄴䅏硁䅁䅁䍄䉁䅁䅁兂䅁䅁䅍䅄䅁䅁䅯杮䄸䅁䅯硹䅉䅁䅯䅂䍁䅧䅯䉹䅉䅁䅅䅁䉁䅁䅁兂慃婭婭剭扬䅑杷允䅁䅁䅕䅁䑁䅁䅷䅁䭁䑁䈰䅁䭁佁䬰䅁䭁佁䭙䅁䭁佁䭣䅁䉁䅁䅁允䅁䅁䅣䅁䅁䥁敂欴䵁䅉䅅䅁䕁䅁䅁睁䵁䅁䅁权睄䅁䅁权晁杂䅁权杁杂䅁允䅁䅁䅅䅁䭁佁䝕䅁䵁䅉䅅䅁䙁䅁䅁睁䵁䅁䅁权扄䅂䅁权汄权䅁权浄权䅁权湄权䅁允䅁䅁䅅䅁䭁䉁䕁䅁䵁䅉䅅䅁䙁䅁䅁睁䵁䅁䅁权十䅁䅁权汄权䅁权浄权䅁权湄权䅁允䅁䅁䅅䅁䭁䑁䱧䅁䵁䅉䅅䅁䙁䅁䅁睁䵁䅁䅁权奂兂䅁权瑄权䅁权浄权䅁权湄权䅁允䅁䅁䅅䅁䡁䅁䅁䅁䅁佴䅖䍄䉁䅁䅁兂䅁䅁䅍䅄䅁䅁䅯眸䅯䅁䅯剸䅉䅁䅯䅂䍁䅧䅯剹䅉䅁䅅䅁䉁䅁䅁兂硂䥣䩰煵佉䅑杷允䅁䅁䅍䅁䑁䅁䅷䅁䭁佁䉯䅁䭁䉁䜴䅁䉁䅁䅁允䅁䅁䅯䅰䅙䅁杷允䅁䅁䅑䅁䑁䅁䅷䅁䭁䉁䉳䅁䭁䅁䅯䅁䭁䅁䍑䅁䉁䅁䅁允䅁䅁䅕塹⭡确癱䕉䵁䅉䅅䅁䑁䅁䅁睁䵁䅁䅁权㉄䅄䅁权歁杂䅁允䅁䅁䅅䅁䭁䉁䕁䅁䵁䅉䅅䅁䙁䅁䅁睁䵁䅁䅁权㉄睃䅁权䱄杅䅁权䕁䅁䅋权䥄杅䅁允䅁䅁䅅䅁䙁䭁睒児塲ㅙ䅚䍄䉁䅁䅁兂䅁䅁䅍䅄䅁䅁䅯杧䄰䅁䅯剸䅉䅁䅯䅂䍁䅧䅯剹䅉䅁䅅䅁䉁䅁䅁兂杁剔㝶䉺䩅䅑杷允䅁䅁䅕䅁䑁䅁䅷䅁䭁䙁䄰䅁䭁䵁即䅁䭁䅁䅑潁䭁䵁卧䅁䉁䅁䅁允䅁䅁䅕噋偹癷奘䕘䵁䅉䅅䅁䑁䅁䅁睁䵁䅁䅁权捁䅁䅁权奁杂䅁允䅁䅁䅅䅁䭁䍁䝫䅁䵁䅉䅅䅁䑁䅁䅁睁䵁䅁䅁权卂杄䅁权敁杂䅁允䅁䅁䅅䅁䭁䩁䜰䅁䵁䅉䅅䅁䑁䅁䅁睁䵁䅁䅁权晁允䅁权捁杂䅁允䅁䅁䅅䅁䭁䍁䝳䅁䵁䅉䅅䅁䑁䅁䅁睁䵁䅁䅁权㝃睃䅁权歁杂䅁允䅁䅁䅅䅁䭁䱁慯䅁䵁䅉䅅䅁䙁䅁䅁睁䵁䅁䅁权乃䅂䅁权獄权䅁权浄权䅁权湄权䅁允䅁䅁䅅䅁䡁䅁䅁䅁䅄敕䅒䍄䉁䅁䅁睁䅁䅁䅍䅄䅁䅁䅯內䅅䅁䅯䅊䅙䅁䅅䅁䉁䅁䅁权歁睇䅁䍄䉁䅁䅁睁䅁䅁䅍䅄䅁䅁䅯杫䅑䅁䅯䅊䅙䅁䅅䅁䉁䅁䅁权㙄睂䅁䍄䉁䅁䅁兂䅁䅁䅍䅄䅁䅁䅯杓䅳䅁䅯剸䅉䅁䅯䅂䍁䅧䅯䉹䅉䅁䅅䅁䉁䅁䅁兂㙁ふ䍚杬乍䅑杷允䅁䅁䅕䅁䑁䅁䅷䅁䭁偁䕉䅁䭁佁䭫䅁䭁佁䭙䅁䭁佁䭣䅁䉁䅁䅁允䅁䅁䅯剋䅅䅁杷允䅁䅁䅍䅁䑁䅁䅷䅁䭁佁䄰䅁䭁䉁䝯䅁䉁䅁䅁允䅁䅁䅯䅙䅙䅁杷允䅁䅁䅕䅁䑁䅁䅷䅁䭁䉁䉳䅁䭁佁䭯䅁䭁佁䭙䅁䭁佁䭳䅁䉁䅁䅁允䅁䅁䅣䅁䅁佁㕁欵䵁䅉䅅䅁䙁䅁䅁睁䵁䅁䅁权呄允䅁权瑄权䅁权浄权䅁权湄权䅁允䅁䅁䅅䅁䡁䅁䅁䅁䅄畎䅖䍄䉁䅁䅁兂䅁䅁䅍䅄䅁䅁䅯典䅅䅁䅯硹䅉䅁䅯䅂䍁䅧䅯剹䅉䅁䅅䅁䉁䅁䅁兂啁歲桦牥杒䅑杷允䅁䅁䅍䅁䑁䅁䅷䅁䭁䉁佁䅁䭁䉁䝯䅁䉁䅁䅁允䅁䅁䅯䅢䅙䅁杷允䅁䅁䅕䅁䑁䅁䅷䅁䭁偁䵫䅁䭁佁䭧䅁䭁佁䭙䅁䭁佁䭣䅁䉁䅁䅁允䅁䅁䅯䅅䅑䅁杷允䅁䅁䅑䅁䑁䅁䅷䅁䭁䙁䉕䅁䭁䉁䜸䅁䭁䍁䝁䅁䉁䅁䅁允䅁䅁䅯䅶䅙䅁杷允䅁䅁䅍䅁䑁䅁䅷䅁䭁䑁䵕䅁䭁䉁䝧䅁䉁䅁䅁允䅁䅁䅯兇䅙䅁杷允䅁䅁䅕䅁䑁䅁䅷䅁䭁乁䴰䅁䭁佁䭫䅁䭁佁䭙䅁䭁佁䭣䅁䉁䅁䅁允䅁䅁䅯䅅䅑䅁杷允䅁䅁䅕䅁䑁䅁䅷䅁䭁䭁䕁䅁䭁佁䭫䅁䭁佁䭙䅁䭁佁䭣䅁䉁䅁䅁允䅁䅁䅯杸䄰䅁杷允䅁䅁䅕䅁䑁䅁䅷䅁䭁䉁䅉䅁䭁佁䭷䅁䭁佁䭙䅁䭁佁䭣䅁䉁䅁䅁允䅁䅁䅣䅁䅁䕁䕁欵䵁䅉䅅䅁䑁䅁䅁睁䵁䅁䅁权歁睄䅁权奁杂䅁允䅁䅁䅅䅁䭁䡁䝷䅁䵁䅉䅅䅁䙁䅁䅁睁䵁䅁䅁权允䅅䅁权煄权䅁权浄权䅁权牄权䅁允䅁䅁䅅䅁䭁䉁䕁䅁䵁䅉䅅䅁䕁䅁䅁睁䵁䅁䅁权杁允䅁权晁杂䅁权杁杂䅁允䅁䅁䅅䅁䭁偁䡳䅁䵁䅉䅅䅁䙁䅁䅁睁䵁䅁䅁权⭃䅄䅁权煄权䅁权浄权䅁权牄权䅁允䅁䅁䅅䅁䭁䉁䕁䅁䵁䅉䅅䅁䕁䅁䅁睁䵁䅁䅁权歁允䅁权晁杂䅁权杁杂䅁允䅁䅁䅅䅁䭁䩁䝷䅁䵁䅉䅅䅁䑁䅁䅁睁䵁䅁䅁权䵃杄䅁权敁杂䅁允䅁䅁䅅䅁䭁䕁䝕䅁䵁䅉䅅䅁䑁䅁䅁睁䵁䅁䅁权䥁允䅁权捁杂䅁允䅁䅁䅅䅁䭁䡁䝣䅁䵁䅉䅅䅁䕁䅁䅁睁䵁䅁䅁权噂䅁䅁权䕁䅁䅁权䕁杁䅁允䅁䅁䅅䅁䙁䅁䅁䥁牂䕄䉰䍄䉁䅁䅁兂䅁䅁䅍䅄䅁䅁䅯䅤䄰䅁䅯朶䅯䅁䅯朵䅯䅁䅯眶䅯䅁䅅䅁䉁䅁䅁睂䅁䅁䅁䑁浌䅑杷允䅁䅁䅕䅁䑁䅁䅷䅁䭁䵁䉍䅁䭁佁䬰䅁䭁佁䭙䅁䭁佁䭣䅁䉁䅁䅁允䅁䅁䅣䅁䅁䅁汄唵䵁䅉䅅䅁䙁䅁䅁睁䵁䅁䅁权杁睃䅁权䱄杅䅁权䕁䅁䅋权䩄杅䅁允䅁䅁䅅䅁䙁佁剸䉵䘶㉇䅆䍄䉁䅁䅁兂䅁䅁䅍䅄䅁䅁䅯眰䅁䅁䅯朶䅯䅁䅯朵䅯䅁䅯眶䅯䅁䅅䅁䉁䅁䅁睂䅁䅁䅁䙯浘䅑杷允䅁䅁䅕䅁䑁䅁䅷䅁䭁䉁䈸䅁䭁䵁即䅁䭁䅁䅑潁䭁䵁卧䅁䉁䅁䅁允䅁䅁䅕積積積穎歘䵁䅉䅅䅁䙁䅁䅁睁䵁䅁䅁权杂允䅁权潄权䅁权浄权䅁权湄权䅁允䅁䅁䅅䅁䭁䉁䕁䅁䵁䅉䅅䅁䑁䅁䅁睁䵁䅁䅁权乃䅁䅁权敁杂䅁允䅁䅁䅅䅁䭁䡁䡯䅁䵁䅉䅅䅁䙁䅁䅁睁䵁䅁䅁权奃䅄䅁权汄权䅁权浄权䅁权湄权䅁允䅁䅁䅅䅁䭁䉁䕁䅁䵁䅉䅅䅁䑁䅁䅁睁䵁䅁䅁权晁允䅁权慁杂䅁允䅁䅁䅅䅁䭁䍁䝳䅁䵁䅉䅅䅁䙁䅁䅁睁䵁䅁䅁权潁允䅁权䙄杅䅁权䕁䅁䅋权䥄杅䅁允䅁䅁䅅䅁䙁䑁䭘㕦橆允䅚䍄䉁䅁䅁兂䅁䅁䅍䅄䅁䅁䅯硣䅁䅁䅯儵䅯䅁䅯朵䅯䅁䅯眵䅯䅁䅅䅁䉁䅁䅁权允䅂䅁䍄䉁䅁䅁睁䅁䅁䅍䅄䅁䅁䅯䄰䅕䅁䅯䅇䅙䅁䅅䅁䉁䅁䅁权㡂杂䅁䍄䉁䅁䅁兂䅁䅁䅍䅄䅁䅁䅯兊䅁䅁䅯䄷䅯䅁䅯朵䅯䅁䅯眵䅯䅁䅅䅁䉁䅁䅁睂䅁䅁䅁佁歮䅑杷允䅁䅁䅑䅁䑁䅁䅷䅁䭁偁乍䅁䭁䉁䜸䅁䭁䍁䝁䅁䉁䅁䅁允䅁䅁䅯睡䅣䅁杷允䅁䅁䅕䅁䑁䅁䅷䅁䭁䅁䙳䅁䭁䵁单䅁䭁䅁䅑潁䭁䵁卫䅁䉁䅁䅁允䅁䅁䅕癷䑸潁䌯お䵁䅉䅅䅁䕁䅁䅁睁䵁䅁䅁权䡁睄䅁权晁杂䅁权杁杂䅁允䅁䅁䅅䅁䭁䅁到䅁䵁䅉䅅䅁䙁䅁䅁睁䵁䅁䅁权允䅁䅁权䱄杅䅁权䕁䅁䅋权䩄杅䅁允䅁䅁䅅䅁䙁䑁積積積㈸䅚䍄䉁䅁䅁䅂䅁䅁䅍䅄䅁䅁䅯李䅅䅁䅯权䅁䅁䅯兂䅁䅁䅅䅁䉁䅁䅁兂橄婰䕶䱉睄睐杷允䅁䅁䅍䅁䑁䅁䅷䅁䭁䱁䱳䅁䭁䉁䜴䅁䉁䅁䅁允䅁䅁䅯䅉䅣䅁杷允䅁䅁䅕䅁䑁䅁䅷䅁䭁佁䄸䅁䭁䵁单䅁䭁䅁䅑潁䭁䵁卧䅁䉁䅁䅁允䅁䅁䅕䡕摑䅘匰䕇䵁䅉䅅䅁䑁䅁䅁睁䵁䅁䅁权潄允䅁权慁杂䅁允䅁䅁䅅䅁䭁䵁䝁䅁䵁䅉䅅䅁䕁䅁䅁睁䵁䅁䅁权穃䅄䅁权晁杂䅁权杁杂䅁允䅁䅁䅅䅁䭁䕁䝷䅁䵁䅉䅅䅁䑁䅁䅁睁䵁䅁䅁权晁允䅁权流杂䅁允䅁䅁䅅䅁佁䅁䅷䅁㍁䑁䅣杌祁䑁䅍䅁䵁䅉䅅䅁䕁䅁䅁睁䵁䅁䅁权歁䅁䅁权䉁杁䅁权䑁杁䅁允䅁䅁䅅䅁䙁乁婘杘橘㥹䅴䍄䉁䅁䅁䅂䅁䅁䅍䅄䅁䅁䅯眯䅁䅁䅯充䅁䅁䅯䅂䅉䅁䅅䅁䉁䅁䅁杄啁䅁䅁杍睁䑁䅧䅏㕁䑁䅫杍穁䑁䅁䅁䵁䅉䅅䅁䙁䅁䅁睁䵁䅁䅁权湂兂䅁权䙄杅䅁权䕁䅁䅋权䩄杅䅁允䅁䅁䅅䅁䙁䩁㉣㥎祒桘䅆䍄䉁䅁䅁兂䅁䅁䅍䅄䅁䅁䅯兔䄰䅁䅯儷䅯䅁䅯朵䅯䅁䅯眵䅯䅁䅅䅁䉁䅁䅁睂䅁䅁䅁䙯浄䅑杷允䅁䅁䅍䅁䑁䅁䅷䅁䭁䙁䅧䅁䭁䉁䝯䅁䉁䅁䅁允䅁䅁䅯杘䅙䅁杷允䅁䅁䅍䅁䑁䅁䅷䅁䭁䑁䉁䅁䭁䉁䜴䅁䉁䅁䅁允䅁䅁䅯免䅧䅁杷允䅁䅁䅑䅁䑁䅁䅷䅁䭁䥁䅧䅁䭁䅁䍅䅁䭁䅁䍕䅁䉁䅁䅁允䅁䅁䅕䩎䴶汇乣〵䵁䅉䅅䅁䑁䅁䅁睁䵁䅁䅁权䡄兄䅁权奁杂䅁允䅁䅁䅅䅁䭁䡁䝷䅁䵁䅉䅅䅁䙁䅁䅁睁䵁䅁䅁权乃允䅁权汄权䅁权浄权䅁权湄权䅁允䅁䅁䅅䅁䭁䑁䰴䅁䵁䅉䅅䅁䑁䅁䅁睁䵁䅁䅁权䉃䅁䅁权歁杂䅁允䅁䅁䅅䅁䭁䝁慧䅁䵁䅉䅅䅁䑁䅁䅁睁䵁䅁䅁权癃允䅁权慁杂䅁允䅁䅁䅅䅁䭁䙁䜴䅁䵁䅉䅅䅁䕁䅁䅁睁䵁䅁䅁权㡃允䅁权䉁杁䅁权䙁杁䅁允䅁䅁䅅䅁䙁䥁佺䄴䥹㤶䅆䍄䉁䅁䅁䅂䅁䅁䅍䅄䅁䅁䅯睤䅁䅁䅯允䅉䅁䅯杁䅉䅁䅅䅁䉁䅁䅁兂元䙋呮制楮䅑杷允䅁䅁䅑䅁䑁䅁䅷䅁䭁䱁䉷䅁䭁䅁䍅䅁䭁䅁䍍䅁䉁䅁䅁允䅁䅁䅕⽥㙫䕐㍄〰䵁䅉䅅䅁䙁䅁䅁睁䵁䅁䅁权䱁允䅁权䙄杅䅁权䕁䅁䅋权䥄杅䅁允䅁䅁䅅䅁䙁䉁污㜹潬杫䅖䍄䉁䅁䅁睁䅁䅁䅍䅄䅁䅁䅯䅣䅕䅁䅯杊䅙䅁䅅䅁䉁䅁䅁杄䵁䅁䅁睎㑁䍁䄴䅎穁䅁䅁䍄䉁䅁䅁兂䅁䅁䅍䅄䅁䅁䅯睈䅅䅁䅯䄷䅯䅁䅯朵䅯䅁䅯眵䅯䅁䅅䅁䉁䅁䅁睂䅁䅁䅁䡧歐䅑杷允䅁䅁䅍䅁䑁䅁䅷䅁䭁䝁䅣䅁䭁䉁䝷䅁䉁䅁䅁允䅁䅁䅯䄷䅙䅁杷允䅁䅁䅍䅁䑁䅁䅷䅁䭁䡁䉑䅁䭁䍁䝑䅁䉁䅁䅁允䅁䅁䅯桯䅯䅁杷允䅁䅁䅍䅁䑁䅁䅷䅁䭁乁䔰䅁䭁䉁䝯䅁䉁䅁䅁允䅁䅁䅯䅑䅙䅁杷允䅁䅁䅍䅁䑁䅁䅷䅁䭁䵁䙙䅁䭁䉁䜴䅁䉁䅁䅁允䅁䅁䅯杰䅣䅁杷允䅁䅁䅑䅁䑁䅁䅷䅁䭁䕁义䅁䭁䉁䜸䅁䭁䍁䝁䅁䉁䅁䅁允䅁䅁䅯䅸䅫䅁杷允䅁䅁䅕䅁䑁䅁䅷䅁䭁䉁䈸䅁䭁佁䬰䅁䭁佁䭙䅁䭁佁䭣䅁䉁䅁䅁允䅁䅁䅣䅁䅁䥁䭄唵䵁䅉䅅䅁䙁䅁䅁睁䵁䅁䅁权㉄䅂䅁权䙄杅䅁权䕁䅁䅋权䩄杅䅁允䅁䅁䅅䅁䙁䥁圶㘹癲䅃䄹䍄䉁䅁䅁兂䅁䅁䅍䅄䅁䅁䅯睌䅳䅁䅯剸䅉䅁䅯䅂䍁䅧䅯䉹䅉䅁䅅䅁䉁䅁䅁兂千汷晍䭌啯䅑杷允䅁䅁䅕䅁䑁䅁䅷䅁䭁佁䱯䅁䭁佁䭷䅁䭁佁䭙䅁䭁佁䭣䅁䉁䅁䅁允䅁䅁䅯䅅䅑䅁杷允䅁䅁䅕䅁䑁䅁䅷䅁䭁䑁䅑䅁䭁䵁单䅁䭁䅁䅑潁䭁䵁卫䅁䉁䅁䅁允䅁䅁䅕䑫䄫汑啃䕆䵁䅉䅅䅁䙁䅁䅁睁䵁䅁䅁权扃杄䅁权瑄权䅁权浄权䅁权湄权䅁允䅁䅁䅅䅁䭁䉁䕁䅁䵁䅉䅅䅁䑁䅁䅁睁䵁䅁䅁权奃睄䅁权歁杂䅁允䅁䅁䅅䅁䭁䙁卯䅁䵁䅉䅅䅁䙁䅁䅁睁䵁䅁䅁权䱂䅁䅁权䱄杅䅁权䕁䅁䅋权䩄杅䅁允䅁䅁䅅䅁䙁䭁䠵場啯氳䄹䍄䉁䅁䅁兂䅁䅁䅍䅄䅁䅁䅯睑䅅䅁䅯儷䅯䅁䅯朵䅯䅁䅯眵䅯䅁䅅䅁䉁䅁䅁睂䅁䅁䅁䑉浈䅑杷允䅁䅁䅕䅁䑁䅁䅷䅁䭁䕁䱑䅁䭁䵁即䅁䭁䅁䅑潁䭁䵁卫䅁䉁䅁䅁允䅁䅁䅕牕敧敨硳し䵁䅉䅅䅁䙁䅁䅁睁䵁䅁䅁权汁睃䅁权䙄杅䅁权䕁䅁䅋权䩄杅䅁允䅁䅁䅅䅁䙁䕁畋湧䩲剒䅰䍄䉁䅁䅁兂䅁䅁䅍䅄䅁䅁䅯睹䄰䅁䅯硹䅉䅁䅯䅂䍁䅧䅯䉹䅉䅁䅅䅁䉁䅁䅁兂䭁㘱睎児坰䅑杷允䅁䅁䅍䅁䑁䅁䅷䅁䭁䑁䅑䅁䭁䉁䝯䅁䉁䅁䅁允䅁䅁䅯朱䅙䅁杷允䅁䅁䅕䅁䑁䅁䅷䅁䭁䱁䱕䅁䭁䵁即䅁䭁䅁䅑潁䭁䵁卫䅁䉁䅁䅁允䅁䅁䅕場啯歲婣䕚䵁䅉䅅䅁䙁䅁䅁睁䵁䅁䅁权㡃兂䅁权獄权䅁权浄权䅁权湄权䅁允䅁䅁䅅䅁䡁䅁䅁䅁权甸䅒䍄䉁䅁䅁兂䅁䅁䅍䅄䅁䅁䅯其䅕䅁䅯䄷䅯䅁䅯朵䅯䅁䅯眵䅯䅁䅅䅁䉁䅁䅁睂䅁䅁䅁䄴浄䅑杷允䅁䅁䅕䅁䑁䅁䅷䅁䭁䭁䱅䅁䭁佁䭷䅁䭁佁䭙䅁䭁佁䭣䅁䉁䅁䅁允䅁䅁䅣䅁䅁䥁㡃䔵䵁䅉䅅䅁䙁䅁䅁睁䵁䅁䅁权䝃䅁䅁权獄权䅁权浄权䅁权湄权䅁允䅁䅁䅅䅁䡁䅁䅁䅁䅄改䅖䍄䉁䅁䅁兂䅁䅁䅍䅄䅁䅁䅯儲䅳䅁䅯儵䅯䅁䅯朵䅯䅁䅯眵䅯䅁䅅䅁䉁䅁䅁权允䅂䅁䍄䉁䅁䅁睁䅁䅁䅍䅄䅁䅁䅯䅎䅁䅁䅯䅈䅙䅁䅅䅁䉁䅁䅁权畁杂䅁䍄䉁䅁䅁睁䅁䅁䅍䅄䅁䅁䅯杩䄰䅁䅯䅊䅙䅁䅅䅁䉁䅁䅁权畃充䅁䍄䉁䅁䅁兂䅁䅁䅍䅄䅁䅁䅯䄰䅑䅁䅯剸䅉䅁䅯䅂䍁䅧䅯剹䅉䅁䅅䅁䉁䅁䅁兂捃㝂㝃㝵啳䅑杷允䅁䅁䅍䅁䑁䅁䅷䅁䭁䑁䅑䅁䭁䍁䝙䅁䉁䅁䅁允䅁䅁䄴䅄䅁䑁䅑李畁䑁䅙李䅁䅁杷允䅁䅁䅍䅁䑁䅁䅷䅁䭁䙁䰸䅁䭁䉁䝧䅁䉁䅁䅁允䅁䅁䅯䅦䅙䅁杷允䅁䅁䅕䅁䑁䅁䅷䅁䭁䍁䙕䅁䭁䵁单䅁䭁䅁䅑潁䭁䵁卫䅁䉁䅁䅁允䅁䅁䅕橩琹楷㑁ぅ䵁䅉䅅䅁䑁䅁䅁睁䵁䅁䅁权ぁ䅄䅁权敁杂䅁允䅁䅁䅅䅁䭁䭁䝑䅁䵁䅉䅅䅁䙁䅁䅁睁䵁䅁䅁权坁兄䅁权潄权䅁权浄权䅁权湄权䅁允䅁䅁䅅䅁䭁偁䬴䅁䵁䅉䅅䅁䑁䅁䅁睁䵁䅁䅁权⭁兄䅁权奁杂䅁允䅁䅁䅅䅁䭁䍁䝫䅁䵁䅉䅅䅁䕁䅁䅁睁䵁䅁䅁权㙁䅁䅁权剁䅁䅁权䕁杁䅁允䅁䅁䅅䅁佁䉁䅉䅁㑁䑁䅍䅎㍁䑁䅫䅍睁䑁䅁䅁䵁䅉䅅䅁䙁䅁䅁睁䵁䅁䅁权䉄䅄䅁权灄权䅁权浄权䅁权湄权䅁允䅁䅁䅅䅁䭁䥁副䅁䵁䅉䅅䅁䕁䅁䅁睁䵁䅁䅁权い䅁䅁权晁杂䅁权杁杂䅁允䅁䅁䅅䅁䭁乁䝉䅁䵁䅉䅅䅁䙁䅁䅁睁䵁䅁䅁权硃䅁䅁权潄权䅁权浄权䅁权湄权䅁允䅁䅁䅅䅁䭁䅁䱙䅁䵁䅉䅅䅁䑁䅁䅁睁䵁䅁䅁权灄允䅁权奁杂䅁允䅁䅁䅅䅁䭁䑁䜰䅁䵁䅉䅅䅁䙁䅁䅁睁䵁䅁䅁权ㅃ睄䅁权䱄杅䅁权䕁䅁䅋权䥄杅䅁允䅁䅁䅅䅁䙁䩁婱婭婭噵䅚䍄䉁䅁䅁睁䅁䅁䅍䅄䅁䅁䅯䅈䅅䅁䅯杊䅙䅁䅅䅁䉁䅁䅁杄䵁䅁䅁兏ぁ䍁䄴䅎ㅁ䅁䅁䍄䉁䅁䅁睁䅁䅁䅍䅄䅁䅁䅯睵䅕䅁䅯䅈䅙䅁䅅䅁䉁䅁䅁权䝂睂䅁䍄䉁䅁䅁䅂䅁䅁䅍䅄䅁䅁䅯兓䅅䅁䅯权䅁䅁䅯䅂䅉䅁䅅䅁䉁䅁䅁兂慃婭婭婭卫䅑杷允䅁䅁䅕䅁䑁䅁䅷䅁䭁䅁䄴䅁䭁䵁即䅁䭁䅁䅑潁䭁䵁卧䅁䉁䅁䅁允䅁䅁䅕硥畓⭒㙅䕗䵁䅉䅅䅁䑁䅁䅁睁䵁䅁䅁权潃兂䅁权慁杂䅁允䅁䅁䅅䅁䭁䙁䜸䅁䵁䅉䅅䅁䑁䅁䅁睁䵁䅁䅁权牂杄䅁权奁杂䅁允䅁䅁䅅䅁䭁䡁䝷䅁䵁䅉䅅䅁䙁䅁䅁睁䵁䅁䅁权塄䅂䅁权䱄杅䅁权䕁䅁䅋权䥄杅䅁允䅁䅁䅅䅁䙁䥁牘払敧噬䅤䍄䉁䅁䅁睁䅁䅁䅍䅄䅁䅁䅯兘䅕䅁䅯杇䅙䅁䅅䅁䉁䅁䅁权兂睂䅁䍄䉁䅁䅁兂䅁䅁䅍䅄䅁䅁䅯睄䅁䅁䅯硹䅉䅁䅯䅂䍁䅧䅯䉹䅉䅁䅅䅁䉁䅁䅁兂穁積積㍍晎䅑杷允䅁䅁䅍䅁䑁䅁䅷䅁䭁䥁䱣䅁䭁䉁䝯䅁䉁䅁䅁允䅁䅁䅯杷䅙䅁杷允䅁䅁䅑䅁䑁䅁䅷䅁䭁䵁䉍䅁䭁䅁䅯䅁䭁䅁䍑䅁䉁䅁䅁允䅁䅁䅕灶愸㥌欰樸䴸䅉䅅䅁䕁䅁䅁睁䵁䅁䅁权㡄允䅁权晁杂䅁权杁杂䅁允䅁䅁䅅䅁䭁䵁䭑䅁䵁䅉䅅䅁䙁䅁䅁睁䵁䅁䅁权汄允䅁权䙄杅䅁权䕁䅁䅋权䥄杅䅁允䅁䅁䅅䅁䙁䕁畂㌹硔䍡䅎䍄䉁䅁䅁䅂䅁䅁䅍䅄䅁䅁䅯睹䅁䅁䅯允䅉䅁䅯兂䅉䅁䅅䅁䉁䅁䅁兂䡂䱭婵䑪㉺䅑杷允䅁䅁䅍䅁䑁䅁䅷䅁䭁乁䱣䅁䭁䍁䝑䅁䉁䅁䅁允䅁䅁䅯砹䅳䅁杷允䅁䅁䅕䅁䑁䅁䅷䅁䭁䍁䈸䅁䭁佁䭯䅁䭁佁䭙䅁䭁佁䭳䅁䉁䅁䅁允䅁䅁䅣䅁䅁䍁噂欵䵁䅉䅅䅁䕁䅁䅁睁䵁䅁䅁权䱄䅁䅁权䉁杁䅁权䑁杁䅁允䅁䅁䅅䅁䙁佁火汣乪晓䅰䍄䉁䅁䅁兂䅁䅁䅍䅄䅁䅁䅯睘䄰䅁䅯儷䅯䅁䅯朵䅯䅁䅯眵䅯䅁䅅䅁䉁䅁䅁睂䅁䅁䅁䑙洷䅑杷允䅁䅁䅕䅁䑁䅁䅷䅁䭁䑁䅑䅁䭁佁䬰䅁䭁佁䭙䅁䭁佁䭣䅁䉁䅁䅁允䅁䅁䅣䅁䅁䍁⭄䔵䵁䅉䅅䅁䙁䅁䅁睁䵁䅁䅁权䥂䅁䅁权䙄杅䅁权䕁䅁䅋权䥄杅䅁允䅁䅁䅅䅁䙁䥁敘兦噤䍵䅆䍄䉁䅁䅁兂䅁䅁䅍䅄䅁䅁䅯睁䅷䅁䅯硹䅉䅁䅯䅂䍁䅧䅯䉹䅉䅁䅅䅁䉁䅁䅁兂晁敨剴䵵圵䅑杷允䅁䅁䅕䅁䑁䅁䅷䅁䭁䝁乳䅁䭁䵁单䅁䭁䅁䅑潁䭁䵁卧䅁䉁䅁䅁允䅁䅁䅕坰䥑䅫䨰䕇䵁䅉䅅䅁䙁䅁䅁睁䵁䅁䅁权㥄兂䅁权䙄杅䅁权䕁䅁䅋权䥄杅䅁允䅁䅁䅅䅁䙁䡁㉌桔䕘䍗䅂䍄䉁䅁䅁兂䅁䅁䅍䅄䅁䅁䅯朷䄸䅁䅯儵䅯䅁䅯朵䅯䅁䅯眵䅯䅁䅅䅁䉁䅁䅁权允䅂䅁䍄䉁䅁䅁兂䅁䅁䅍䅄䅁䅁䅯朳䅁䅁䅯剸䅉䅁䅯䅂䍁䅧䅯䉹䅉䅁䅅䅁䉁䅁䅁兂佂祋㝄汨䱫䅑杷允䅁䅁䅑䅁䑁䅁䅷䅁䭁䉁䅷䅁䭁䉁䜸䅁䭁䍁䝁䅁䉁䅁䅁允䅁䅁䅯兏䅫䅁杷允䅁䅁䅑䅁䑁䅁䅷䅁䭁偁䉅䅁䭁䅁䅯䅁䭁䅁䅕䅁䉁䅁䅁允䅁䅁䅕㉩湺㘫确䐫䴸䅉䅅䅁䙁䅁䅁睁䵁䅁䅁权睂允䅁权䱄杅䅁权䕁䅁䅋权䩄杅䅁允䅁䅁䅅䅁䙁佁㙆䭆䠵嘴䅴䍄䉁䅁䅁兂䅁䅁䅍䅄䅁䅁䅯睙䄴䅁䅯剸䅉䅁䅯䅂䍁䅧䅯䉹䅉䅁䅅䅁䉁䅁䅁兂㍁硯瑘慸戸䅑杷允䅁䅁䅍䅁䑁䅁䅷䅁䭁佁䉉䅁䭁䉁䝷䅁䉁䅁䅁允䅁䅁䅯睋䅙䅁杷允䅁䅁䅕䅁䑁䅁䅷䅁䭁䭁䵑䅁䭁䵁单䅁䭁䅁䅑潁䭁䵁卫䅁䉁䅁䅁允䅁䅁䅕㡐䅦浵楍き䵁䅉䅅䅁䙁䅁䅁睁䵁䅁䅁权䥂䅁䅁权䙄杅䅁权䕁䅁䅋权䩄杅䅁允䅁䅁䅅䅁䙁䡁啤吵㡩卖䅆䍄䉁䅁䅁睁䅁䅁䅍䅄䅁䅁䅯睯䅕䅁䅯䅊䅙䅁䅅䅁䉁䅁䅁权湂睂䅁䍄䉁䅁䅁睁䅁䅁䅍䅄䅁䅁䅯䅲䅷䅁䅯䅇䅙䅁䅅䅁䉁䅁䅁权㡂杂䅁䍄䉁䅁䅁兂䅁䅁䅍䅄䅁䅁䅯內䅅䅁䅯剸䅉䅁䅯䅂䍁䅧䅯䉹䅉䅁䅅䅁䉁䅁䅁兂扂㍣畋匫㝄睐杷允䅁䅁䅍䅁䑁䅁䅷䅁䭁䉁䙕䅁䭁䉁䝧䅁䉁䅁䅁允䅁䅁䅯兏䅙䅁杷允䅁䅁䅕䅁䑁䅁䅷䅁䭁䝁乍䅁䭁佁䭫䅁䭁佁䭙䅁䭁佁䭣䅁䉁䅁䅁允䅁䅁䅯䅅䅑䅁杷允䅁䅁䅍䅁䑁䅁䅷䅁䭁䕁䘸䅁䭁䉁䝯䅁䉁䅁䅁允䅁䅁䅯䅳䅙䅁杷允䅁䅁䅑䅁䑁䅁䅷䅁䭁䑁䈸䅁䭁䅁䅑䅁䭁䅁䅕䅁䉁䅁䅁允䅁䅁䅕䅁䅁䕁歚歘䵅䅉䅅䅁䑁䅁䅁睁䵁䅁䅁权䑁允䅁权慁杂䅁允䅁䅁䅅䅁䭁䵁䝉䅁䵁䅉䅅䅁䙁䅁䅁睁䵁䅁䅁权ㅁ䅁䅁权煄权䅁权浄权䅁权牄权䅁允䅁䅁䅅䅁䡁䅁䅁䅁杄敗䅚䍄䉁䅁䅁兂䅁䅁䅍䅄䅁䅁䅯杓䅕䅁䅯䄷䅯䅁䅯朵䅯䅁䅯眵䅯䅁䅅䅁䉁䅁䅁睂䅁䅁䅁佑歄䅑杷允䅁䅁䅍䅁䑁䅁䅷䅁䭁䭁䈴䅁䭁䉁䝯䅁䉁䅁䅁允䅁䅁䅯兗䅙䅁杷允䅁䅁䅍䅁䑁䅁䅷䅁䭁䥁乙䅁䭁䉁䜴䅁䉁䅁䅁允䅁䅁䅯杕䅙䅁杷允䅁䅁䅑䅁䑁䅁䅷䅁䭁䩁䉁䅁䭁䉁䅅䅁䭁䅁䍑䅁䉁䅁䅁允䅁䅁䄴杅䅁䑁䅑睎㑁䑁䅧兏睁䑁䅁䅍䅁䅁杷允䅁䅁䅕䅁䑁䅁䅷䅁䭁䅁䉅䅁䭁䵁单䅁䭁䅁䅑潁䭁䵁卧䅁䉁䅁䅁允䅁䅁䅕䡌獍硍景䕃䵁䅉䅅䅁䙁䅁䅁睁䵁䅁䅁权杁兂䅁权瑄权䅁权浄权䅁权湄权䅁允䅁䅁䅅䅁䡁䅁䅁䅁杂⭖䅚䍄䉁䅁䅁兂䅁䅁䅍䅄䅁䅁䅯儳䅑䅁䅯硹䅉䅁䅯䅂䍁䅧䅯䉹䅉䅁䅅䅁䉁䅁䅁兂晁敨剴䵵搵䅑杷允䅁䅁䅍䅁䑁䅁䅷䅁䭁偁䅅䅁䭁䉁䝷䅁䉁䅁䅁允䅁䅁䅯杋䅙䅁杷允䅁䅁䅍䅁䑁䅁䅷䅁䭁䝁婧䅁䭁䍁䝙䅁䉁䅁䅁允䅁䅁䄴䅄䅁䑁䅕兏畁䑁䅑免䅁䅁杷允䅁䅁䅍䅁䑁䅁䅷䅁䭁䱁䙉䅁䭁䍁䝙䅁䉁䅁䅁允䅁䅁䄴杄䅁䑁䅅䅍睁䍁䄴䅎㍁䅁䅁䍄䉁䅁䅁兂䅁䅁䅍䅄䅁䅁䅯兴䅳䅁䅯䄷䅯䅁䅯朵䅯䅁䅯眵䅯䅁䅅䅁䉁䅁䅁睂䅁䅁䅁䱉汶䅑杷允䅁䅁䅕䅁䑁䅁䅷䅁䭁䕁䅧䅁䭁䵁即䅁䭁䅁䅑潁䭁䵁卫䅁䉁䅁䅁允䅁䅁䅕䡰㥁瑃䑥䕘䵁䅉䅅䅁䙁䅁䅁睁䵁䅁䅁权坃允䅁权䱄杅䅁权䕁䅁䅋权䥄杅䅁允䅁䅁䅅䅁䙁䡁㥅瑃橥䙕䅰䍄䉁䅁䅁兂䅁䅁䅍䅄䅁䅁䅯眷䅁䅁䅯䄷䅯䅁䅯朵䅯䅁䅯眵䅯䅁䅅䅁䉁䅁䅁睂䅁䅁䅁义椯䅑杷允䅁䅁䅕䅁䑁䅁䅷䅁䭁䕁䅉䅁䭁佁䭷䅁䭁佁䭙䅁䭁佁䭣䅁䉁䅁䅁允䅁䅁䅯䅅䅑䅁杷允䅁䅁䅕䅁䑁䅁䅷䅁䭁䅁䈰䅁䭁佁䭫䅁䭁佁䭙䅁䭁佁䭣䅁䉁䅁䅁允䅁䅁䅯䅑䄴䅁杷允䅁䅁䅍䅁䑁䅁䅷䅁䭁䵁䕫䅁䭁䍁䝑䅁䉁䅁䅁允䅁䅁䅯砰䅫䅁杷允䅁䅁䅍䅁䑁䅁䅷䅁䭁䵁䕕䅁䭁䉁䝧䅁䉁䅁䅁允䅁䅁䅯䅦䅙䅁杷允䅁䅁䅍䅁䑁䅁䅷䅁䭁佁䱅䅁䭁䍁䝑䅁䉁䅁䅁允䅁䅁䅯栫䅳䅁杷允䅁䅁䅑䅁䑁䅁䅷䅁䭁佁何䅁䭁䉁䜸䅁䭁䍁䝁䅁䉁䅁䅁允䅁䅁䅯兢䅙䅁杷允䅁䅁䅕䅁䑁䅁䅷䅁䭁偁䅳䅁䭁佁䭯䅁䭁佁䭙䅁䭁佁䭳䅁䉁䅁䅁允䅁䅁䅣䅁䅁䝁䙂欵䵁䅉䅅䅁䑁䅁䅁睁䵁䅁䅁权䭃兂䅁权敁杂䅁允䅁䅁䅅䅁䭁䅁䠴䅁䵁䅉䅅䅁䙁䅁䅁睁䵁䅁䅁权楂允䅁权潄权䅁权浄权䅁权湄权䅁允䅁䅁䅅䅁䭁䅁䱙䅁䵁䅉䅅䅁䙁䅁䅁睁䵁䅁䅁权䵄允䅁权灄权䅁权浄权䅁权湄权䅁允䅁䅁䅅䅁䭁䱁乕䅁䵁䅉䅅䅁䑁䅁䅁睁䵁䅁䅁权䥂䅁䅁权奁杂䅁允䅁䅁䅅䅁䭁䉁䝫䅁䵁䅉䅅䅁䑁䅁䅁睁䵁䅁䅁权い兄䅁权流杂䅁允䅁䅁䅅䅁佁䅁䅷䅁ㅁ䑁䅅杌㉁䑁䅕䅁䵁䅉䅅䅁䕁䅁䅁睁䵁䅁䅁权穄䅁䅁权䕁䅁䅁权䕁杁䅁允䅁䅁䅅䅁䙁䅁䅁䅁ぁㅵ䉂䍄䉁䅁䅁兂䅁䅁䅍䅄䅁䅁䅯䅘䅳䅁䅯硹䅉䅁䅯䅂䍁䅧䅯剹䅉䅁䅅䅁䉁䅁䅁兂畃⭒㙆䡆夵䅑杷允䅁䅁䅕䅁䑁䅁䅷䅁䭁䡁乳䅁䭁䵁单䅁䭁䅁䅑潁䭁䵁卫䅁䉁䅁䅁允䅁䅁䅕晁祑体⽺歁䵁䅉䅅䅁䑁䅁䅁睁䵁䅁䅁权兂兂䅁权捁杂䅁允䅁䅁䅅䅁䭁乁䝯䅁䵁䅉䅅䅁䑁䅁䅁睁䵁䅁䅁权䅄允䅁权捁杂䅁允䅁䅁䅅䅁䭁䡁䝳䅁䵁䅉䅅䅁䙁䅁䅁睁䵁䅁䅁权䩄䅁䅁权瑄权䅁权浄权䅁权湄权䅁允䅁䅁䅅䅁䡁䅁䅁䅁䅄畗䅚䍄䉁䅁䅁睁䅁䅁䅍䅄䅁䅁䅯䅓䅁䅁䅯杇䅙䅁䅅䅁䉁䅁䅁权扁杂䅁䍄䉁䅁䅁䅂䅁䅁䅍䅄䅁䅁䅯李䅁䅁䅯充䅁䅁䅯䅂䅉䅁䅅䅁䉁䅁䅁杄啁䅁䅁免睁䑁䅫兏ぁ䑁䅧䅍睁䑁䅁䅁䵁䅉䅅䅁䙁䅁䅁睁䵁䅁䅁权䩃䅁䅁权潄权䅁权浄权䅁权湄权䅁允䅁䅁䅅䅁䭁䅁䱙䅁䵁䅉䅅䅁䑁䅁䅁睁䵁䅁䅁权䉃䅁䅁权捁杂䅁允䅁䅁䅅䅁䭁䍁䝯䅁䵁䅉䅅䅁䑁䅁䅁睁䵁䅁䅁权潄睃䅁权敁杂䅁允䅁䅁䅅䅁䭁䙁䝷䅁䵁䅉䅅䅁䙁䅁䅁睁䵁䅁䅁权扃䅁䅁权䙄杅䅁权䕁䅁䅋权䥄杅䅁允䅁䅁䅅䅁䙁䍁眫睙砹栯䅆䍄䉁䅁䅁兂䅁䅁䅍䅄䅁䅁䅯杉䅅䅁䅯儷䅯䅁䅯朵䅯䅁䅯眵䅯䅁䅅䅁䉁䅁䅁睂䅁䅁䅁䍑浐䅑杷允䅁䅁䅑䅁䑁䅁䅷䅁䭁䕁䅧䅁䭁䉁䜸䅁䭁䍁䝁䅁䉁䅁䅁允䅁䅁䅯来䅫䅁杷允䅁䅁䅑䅁䑁䅁䅷䅁䭁䅁䉁䅁䭁䅁䍅䅁䭁䅁䍕䅁䉁䅁䅁允䅁䅁䅕牚䅔䤵ㅶぺ䵁䅉䅅䅁䕁䅁䅁睁䵁䅁䅁权㙃䅁䅁权剁䅁䅁权䙁䅁䅁允䅁䅁䅅䅁佁䉁䅑䅁穁䑁䅕睍ㅁ䑁䅁䅍睁䑁䅁䅍䅁䅁杷允䅁䅁䅕䅁䑁䅁䅷䅁䭁䝁䄴䅁䭁䵁即䅁䭁䅁䅑潁䭁䵁卧䅁䉁䅁䅁允䅁䅁䅕瑃橥䑣焳ざ䵁䅉䅅䅁䙁䅁䅁睁䵁䅁䅁权煂允䅁权䙄杅䅁权䕁䅁䅋权䩄杅䅁允䅁䅁䅅䅁䙁䍁獭灨猶免䅒䍄䉁䅁䅁兂䅁䅁䅍䅄䅁䅁䅯睦䅅䅁䅯剸䅉䅁䅯䅂䍁䅧䅯剹䅉䅁䅅䅁䉁䅁䅁兂慁偷煱㥭䙉䅑杷允䅁䅁䅍䅁䑁䅁䅷䅁䭁䍁䉫䅁䭁䉁䝯䅁䉁䅁䅁允䅁䅁䅯睘䅙䅁杷允䅁䅁䅍䅁䑁䅁䅷䅁䭁䙁䉫䅁䭁䉁䝯䅁䉁䅁䅁允䅁䅁䅯睇䅙䅁杷允䅁䅁䅕䅁䑁䅁䅷䅁䭁䥁䅕䅁䭁佁䭕䅁䭁佁䭙䅁䭁佁䭣䅁䉁䅁䅁允䅁䅁䅯児䅉䅁杷允䅁䅁䅍䅁䑁䅁䅷䅁䭁䵁乳䅁䭁䉁䜴䅁䉁䅁䅁允䅁䅁䅯杯䅙䅁杷允䅁䅁䅕䅁䑁䅁䅷䅁䭁䩁䵍䅁䭁佁䭷䅁䭁佁䭙䅁䭁佁䭣䅁䉁䅁䅁允䅁䅁䅣䅁䅁䥁睁唵䵁䅉䅅䅁䑁䅁䅁睁䵁䅁䅁权㍂䅁䅁权捁杂䅁允䅁䅁䅅䅁䭁䵁䜸䅁䵁䅉䅅䅁䑁䅁䅁睁䵁䅁䅁权䥂允䅁权慁杂䅁允䅁䅁䅅䅁䭁䑁䜴䅁䵁䅉䅅䅁䕁䅁䅁睁䵁䅁䅁权湂䅁䅁权晁杂䅁权杁杂䅁允䅁䅁䅅䅁䭁䡁䩷䅁䵁䅉䅅䅁䙁䅁䅁睁䵁䅁䅁权䥂䅁䅁权汄权䅁权浄权䅁权湄权䅁允䅁䅁䅅䅁䭁䑁䱣䅁䵁䅉䅅䅁䙁䅁䅁睁䵁䅁䅁权⭂杄䅁权䱄杅䅁权䕁䅁䅋权䩄杅䅁允䅁䅁䅅䅁䙁䡁啳歲桦汏䅒䍄䉁䅁䅁兂䅁䅁䅍䅄䅁䅁䅯兵䅁䅁䅯硹䅉䅁䅯䅂䍁䅧䅯剹䅉䅁䅅䅁䉁䅁䅁兂獄払敧奨杴䅑杷允䅁䅁䅕䅁䑁䅁䅷䅁䭁䵁䄴䅁䭁佁䭕䅁䭁佁䭙䅁䭁佁䭣䅁䉁䅁䅁允䅁䅁䅯兄䅳䅁杷允䅁䅁䅍䅁䑁䅁䅷䅁䭁䱁䱳䅁䭁䉁䝷䅁䉁䅁䅁允䅁䅁䅯睩䅙䅁杷允䅁䅁䅕䅁䑁䅁䅷䅁䭁䕁䅧䅁䭁佁䭷䅁䭁佁䭙䅁䭁佁䭣䅁䉁䅁䅁允䅁䅁䅣䅁䅁䵁瑃唵䵁䅉䅅䅁䙁䅁䅁睁䵁䅁䅁权湂䅁䅁权獄权䅁权浄权䅁权湄权䅁允䅁䅁䅅䅁䡁䅁䅁䅁䅃伹䅒䍄䉁䅁䅁兂䅁䅁䅍䅄䅁䅁䅯兂䅅䅁䅯硹䅉䅁䅯䅂䍁䅧䅯剹䅉䅁䅅䅁䉁䅁䅁兂㝂䭆䠵場晰䅑杷允䅁䅁䅍䅁䑁䅁䅷䅁䭁䉁䅯䅁䭁䉁䝧䅁䉁䅁䅁允䅁䅁䅯睢䅙䅁杷允䅁䅁䅍䅁䑁䅁䅷䅁䭁䉁䅯䅁䭁䉁䝷䅁䉁䅁䅁允䅁䅁䅯杒䅣䅁杷允䅁䅁䅑䅁䑁䅁䅷䅁䭁䑁䰸䅁䭁䉁䜸䅁䭁䍁䝁䅁䉁䅁䅁允䅁䅁䅯杨䅙䅁杷允䅁䅁䅕䅁䑁䅁䅷䅁䭁䝁䙯䅁䭁䵁单䅁䭁䅁䅑潁䭁䵁卧䅁䉁䅁䅁允䅁䅁䅕慦慥㘱杰啂䵁䅉䅅䅁䙁䅁䅁睁䵁䅁䅁权杁允䅁权灄权䅁权浄权䅁权湄权䅁允䅁䅁䅅䅁䭁䵁丰䅁䵁䅉䅅䅁䑁䅁䅁睁䵁䅁䅁权佄兄䅁权奁杂䅁允䅁䅁䅅䅁䭁䕁䝯䅁䵁䅉䅅䅁䙁䅁䅁睁䵁䅁䅁权灃䅁䅁权䙄杅䅁权䕁䅁䅋权䥄杅䅁允䅁䅁䅅䅁䙁䩁㝩楰䩃䅖䅊䍄䉁䅁䅁兂䅁䅁䅍䅄䅁䅁䅯兺䅅䅁䅯剸䅉䅁䅯䅂䍁䅧䅯剹䅉䅁䅅䅁䉁䅁䅁兂塄佲乷䭹扳䅑杷允䅁䅁䅕䅁䑁䅁䅷䅁䭁乁䔰䅁䭁佁䭫䅁䭁佁䭙䅁䭁佁䭣䅁䉁䅁䅁允䅁䅁䅯剫䅁䅁杷允䅁䅁䅕䅁䑁䅁䅷䅁䭁䭁䅑䅁䭁佁䭧䅁䭁佁䭙䅁䭁佁䭣䅁䉁䅁䅁允䅁䅁䅯杂䅳䅁杷允䅁䅁䅕䅁䑁䅁䅷䅁䭁偁䱁䅁䭁佁䭫䅁䭁佁䭙䅁䭁佁䭣䅁䉁䅁䅁允䅁䅁䅯剩䅅䅁杷允䅁䅁䅍䅁䑁䅁䅷䅁䭁䉁䅯䅁䭁䉁䜴䅁䉁䅁䅁允䅁䅁䅯朴䅙䅁杷允䅁䅁䅕䅁䑁䅁䅷䅁䭁䑁䉷䅁䭁䵁单䅁䭁䅁䅑潁䭁䵁卫䅁䉁䅁䅁允䅁䅁䅕䝅煎㙭⽕お䵁䅉䅅䅁䑁䅁䅁睁䵁䅁䅁权㉁䅁䅁权奁杂䅁允䅁䅁䅅䅁䭁䕁䝯䅁䵁䅉䅅䅁䑁䅁䅁睁䵁䅁䅁权呄允䅁权敁杂䅁允䅁䅁䅅䅁䭁䡁䡉䅁䵁䅉䅅䅁䙁䅁䅁睁䵁䅁䅁权扃䅁䅁权瑄权䅁权浄权䅁权湄权䅁允䅁䅁䅅䅁䡁䅁䅁䅁䅄敫䅖䍄䉁䅁䅁睁䅁䅁䅍䅄䅁䅁䅯兴䅅䅁䅯杈䅙䅁䅅䅁䉁䅁䅁权䵃杂䅁䍄䉁䅁䅁睁䅁䅁䅍䅄䅁䅁䅯䅓䄰䅁䅯杇䅙䅁䅅䅁䉁䅁䅁权䅂杂䅁䍄䉁䅁䅁兂䅁䅁䅍䅄䅁䅁䅯朰䅅䅁䅯䄶䅯䅁䅯朵䅯䅁䅯眵䅯䅁䅅䅁䉁䅁䅁权㉁睃䅁䍄䉁䅁䅁兂䅁䅁䅍䅄䅁䅁䅯眲䅳䅁䅯剸䅉䅁䅯䅂䍁䅧䅯䉹䅉䅁䅅䅁䉁䅁䅁兂㝄煳睉捗久䅑杷允䅁䅁䅍䅁䑁䅁䅷䅁䭁佁䉍䅁䭁䉁䜴䅁䉁䅁䅁允䅁䅁䅯睁䅧䅁杷允䅁䅁䅕䅁䑁䅁䅷䅁䭁䡁䘴䅁䭁䵁即䅁䭁䅁䅑潁䭁䵁卧䅁䉁䅁䅁允䅁䅁䅕瑃橥䑣䬰ざ䵁䅉䅅䅁䑁䅁䅁睁䵁䅁䅁权塃睃䅁权流杂䅁允䅁䅁䅅䅁佁䅁䄴䅁硁䑁䅁䅍畁䑁䅧兎䅁䅁杷允䅁䅁䅕䅁䑁䅁䅷䅁䭁䑁偍䅁䭁䵁单䅁䭁䅁䅑潁䭁䵁卧䅁䉁䅁䅁允䅁䅁䅕洹䝲⽷乕䕅䵁䅉䅅䅁䕁䅁䅁睁䵁䅁䅁权楃允䅁权䉁杁䅁权䑁杁䅁允䅁䅁䅅䅁䙁䍁䄳桔硷獓䄹䍄䉁䅁䅁兂䅁䅁䅍䅄䅁䅁䅯杇䅁䅁䅯䄶䅯䅁䅯朵䅯䅁䅯眵䅯䅁䅅䅁䉁䅁䅁权㉁䅄䅁䍄䉁䅁䅁䅂䅁䅁䅍䅄䅁䅁䅯儸䅅䅁䅯允䅉䅁䅯兂䅉䅁䅅䅁䉁䅁䅁兂桁婶硥煫偔䅑杷允䅁䅁䅕䅁䑁䅁䅷䅁䭁䉁䅯䅁䭁佁䭷䅁䭁佁䭙䅁䭁佁䭣䅁䉁䅁䅁允䅁䅁䅣䅁䅁䭁坁欵䵁䅉䅅䅁䙁䅁䅁睁䵁䅁䅁权䵄兂䅁权䱄杅䅁权䕁䅁䅋权䩄杅䅁允䅁䅁䅅䅁䙁䵁ㅐ䙋偹汙䄱䍄䉁䅁䅁兂䅁䅁䅍䅄䅁䅁䅯䅅䅕䅁䅯儵䅯䅁䅯朵䅯䅁䅯眵䅯䅁䅅䅁䉁䅁䅁权⭁睃䅁䍄䉁䅁䅁睁䅁䅁䅍䅄䅁䅁䅯杊䅳䅁䅯杈䅙䅁䅅䅁䉁䅁䅁权ぁ杂䅁䍄䉁䅁䅁兂䅁䅁䅍䅄䅁䅁䅯杯䅷䅁䅯硹䅉䅁䅯䅂䍁䅧䅯剹䅉䅁䅅䅁䉁䅁䅁兂穁積積㝍婎䅑杷允䅁䅁䅕䅁䑁䅁䅷䅁䭁䱁䙷䅁䭁䵁即䅁䭁䅁䅑潁䭁䵁卧䅁䉁䅁䅁允䅁䅁䅕㡪ㅌ䙋智啚䵁䅉䅅䅁䙁䅁䅁睁䵁䅁䅁权捁䅄䅁权瑄权䅁权浄权䅁权湄权䅁允䅁䅁䅅䅁䡁䅁䅁䅁䅂⬲䅊䍄䉁䅁䅁兂䅁䅁䅍䅄䅁䅁䅯其䅕䅁䅯硹䅉䅁䅯䅂䍁䅧䅯䉹䅉䅁䅅䅁䉁䅁䅁兂䭁㘱睎塐杊䅑杷允䅁䅁䅕䅁䑁䅁䅷䅁䭁䝁剕䅁䭁䵁即䅁䭁䅁䅑潁䭁䵁卫䅁䉁䅁䅁允䅁䅁䅕牕敧敨䩴歙䵁䅉䅅䅁䙁䅁䅁睁䵁䅁䅁权桃睃䅁权䱄杅䅁权䕁䅁䅋权䥄杅䅁允䅁䅁䅅䅁䙁䉁畓⭒㙆䘱䅰䍄䉁䅁䅁睁䅁䅁䅍䅄䅁䅁䅯桙䅫䅁䅯杇䅙䅁䅅䅁䉁䅁䅁权時杂䅁䍄䉁䅁䅁兂䅁䅁䅍䅄䅁䅁䅯杶䅕䅁䅯硹䅉䅁䅯䅂䍁䅧䅯䉹䅉䅁䅅䅁䉁䅁䅁兂畃⭒㙆䩆堵䅑杷允䅁䅁䅍䅁䑁䅁䅷䅁䭁䑁䉣䅁䭁䉁䜴䅁䉁䅁䅁允䅁䅁䅯兮䅙䅁杷允䅁䅁䅕䅁䑁䅁䅷䅁䭁䡁䱉䅁䭁佁䭷䅁䭁佁䭙䅁䭁佁䭣䅁䉁䅁䅁允䅁䅁䅯䅅䅑䅁杷允䅁䅁䅕䅁䑁䅁䅷䅁䭁乁䕍䅁䭁䵁即䅁䭁䅁䅑潁䭁䵁卧䅁䉁䅁䅁允䅁䅁䅕䘷㑇潈㝗さ䵁䅉䅅䅁䕁䅁䅁睁䵁䅁䅁权歂䅁䅁权剁䅁䅁权䙁䅁䅁允䅁䅁䅅䅁佁䉁䅑䅁硁䑁䅕兎穁䑁䅫睎睁䑁䅁䅍䅁䅁杷允䅁䅁䅕䅁䑁䅁䅷䅁䭁乁䙧䅁䭁佁䭧䅁䭁佁䭙䅁䭁佁䭣䅁䉁䅁䅁允䅁䅁䅯䅅䅑䅁杷允䅁䅁䅍䅁䑁䅁䅷䅁䭁佁䘴䅁䭁䉁䜴䅁䉁䅁䅁允䅁䅁䅯睭䅣䅁杷允䅁䅁䅕䅁䑁䅁䅷䅁䭁䉁乯䅁䭁佁䭯䅁䭁佁䭙䅁䭁佁䭳䅁䉁䅁䅁允䅁䅁䅯䅅䅑䅁杷允䅁䅁䅍䅁䑁䅁䅷䅁䭁䕁䅫䅁䭁䍁䝙䅁䉁䅁䅁允䅁䅁䄴䅄䅁䑁䅧睎畁䑁䅍免䅁䅁杷允䅁䅁䅕䅁䑁䅁䅷䅁䭁乁䉙䅁䭁佁䬰䅁䭁佁䭙䅁䭁佁䭣䅁䉁䅁䅁允䅁䅁䅣䅁䅁佁楁欵䵁䅉䅅䅁䙁䅁䅁睁䵁䅁䅁权ㅂ兂䅁权䙄杅䅁权䕁䅁䅋权䥄杅䅁允䅁䅁䅅䅁䙁偁䕉奊湸兑䄹䍄䉁䅁䅁䅂䅁䅁䅍䅄䅁䅁䅯䄳䅁䅁䅯充䅁䅁䅯兂䅁䅁䅅䅁䉁䅁䅁杄啁䅁䅁䅎睁䑁䅕李㍁䑁䅁䅍睁䑁䅁䅁䵁䅉䅅䅁䕁䅁䅁睁䵁䅁䅁权㍃允䅁权䭁䅁䅁权䙁䅁䅁允䅁䅁䅅䅁䙁佁㠵穐敖杵䄹䍄䉁䅁䅁睁䅁䅁䅍䅄䅁䅁䅯䅓䄰䅁䅯䅈䅙䅁䅅䅁䉁䅁䅁权敃杂䅁䍄䉁䅁䅁睁䅁䅁䅍䅄䅁䅁䅯睎䅕䅁䅯䅈䅙䅁䅅䅁䉁䅁䅁权獄杂䅁䍄䉁䅁䅁䅂䅁䅁䅍䅄䅁䅁䅯睬䅅䅁䅯允䅉䅁䅯睁䅉䅁䅅䅁䉁䅁䅁兂捂㝷呇穰㉪䅑杷允䅁䅁䅍䅁䑁䅁䅷䅁䭁乁䰴䅁䭁䉁䝧䅁䉁䅁䅁允䅁䅁䅯杓䅙䅁杷允䅁䅁䅑䅁䑁䅁䅷䅁䭁䩁䅙䅁䭁䅁䍅䅁䭁䅁䍍䅁䉁䅁䅁允䅁䅁䅕噋偹灷橘䕸䵁䅉䅅䅁䙁䅁䅁睁䵁䅁䅁权䕄允䅁权䱄杅䅁权䕁䅁䅋权䩄杅䅁允䅁䅁䅅䅁䙁䥁䌯匹捨ㅌ䅬䍄䉁䅁䅁兂䅁䅁䅍䅄䅁䅁䅯儫䅷䅁䅯剸䅉䅁䅯䅂䍁䅧䅯䉹䅉䅁䅅䅁䉁䅁䅁兂湂敉但婹䘴䅑杷允䅁䅁䅍䅁䑁䅁䅷䅁䭁偁䘸䅁䭁䍁䝑䅁䉁䅁䅁允䅁䅁䅯栱䅫䅁杷允䅁䅁䅑䅁䑁䅁䅷䅁䭁䭁䅁䅁䭁䉁䅅䅁䭁䅁䅕䅁䉁䅁䅁允䅁䅁䄴䅆䅁䑁䅙免㑁䑁䅅兏㕁䑁䅁䅍睁䅁䅁䍄䉁䅁䅁兂䅁䅁䅍䅄䅁䅁䅯眶䅕䅁䅯儵䅯䅁䅯朵䅯䅁䅯眵䅯䅁䅅䅁䉁䅁䅁权汃睃䅁䍄䉁䅁䅁兂䅁䅁䅍䅄䅁䅁䅯杷䄴䅁䅯朶䅯䅁䅯朵䅯䅁䅯眶䅯䅁䅅䅁䉁䅁䅁权允䅂䅁䍄䉁䅁䅁睁䅁䅁䅍䅄䅁䅁䅯杇䄰䅁䅯䅊䅙䅁䅅䅁䉁䅁䅁权允䅂䅁䍄䉁䅁䅁兂䅁䅁䅍䅄䅁䅁䅯克䅅䅁䅯硹䅉䅁䅯䅂䍁䅧䅯䉹䅉䅁䅅䅁䉁䅁䅁兂䭁㘱睎敐扰䅑杷允䅁䅁䅕䅁䑁䅁䅷䅁䭁䩁䘸䅁䭁佁䭕䅁䭁佁䭙䅁䭁佁䭣䅁䉁䅁䅁允䅁䅁䅯䅈䅳䅁杷允䅁䅁䅑䅁䑁䅁䅷䅁䭁䑁䄴䅁䭁䅁䅑䅁䭁䅁䍑䅁䉁䅁䅁允䅁䅁䅕䅁䅁䍯䥳此䵅䅉䅅䅁䙁䅁䅁睁䵁䅁䅁权偄䅂䅁权獄权䅁权浄权䅁权湄权䅁允䅁䅁䅅䅁䡁䅁䅁䅁䅃支䅖䍄䉁䅁䅁䅂䅁䅁䅍䅄䅁䅁䅯儹䅁䅁䅯䅂䅁䅁䅯䅂䅉䅁䅅䅁䉁䅁䅁兂䅁䅁䅁㡵瑊兑杷允䅁䅁䅍䅁䑁䅁䅷䅁䭁䙁䙯䅁䭁䍁䝑䅁䉁䅁䅁允䅁䅁䅯䅌䅙䅁杷允䅁䅁䅕䅁䑁䅁䅷䅁䭁䱁䉷䅁䭁䵁即䅁䭁䅁䅑潁䭁䵁卫䅁䉁䅁䅁允䅁䅁䅕䅁䅁䅁䥂䕙䵁䅉䅅䅁䑁䅁䅁睁䵁䅁䅁权ㅂ兄䅁权奁杂䅁允䅁䅁䅅䅁䭁䉁䝫䅁䵁䅉䅅䅁䑁䅁䅁睁䵁䅁䅁权㝂䅁䅁权奁杂䅁允䅁䅁䅅䅁䭁䑁䜰䅁䵁䅉䅅䅁䑁䅁䅁睁䵁䅁䅁权祄允䅁权捁杂䅁允䅁䅁䅅䅁䭁䉁䥍䅁䵁䅉䅅䅁䑁䅁䅁睁䵁䅁䅁权㝃杄䅁权捁杂䅁允䅁䅁䅅䅁䭁䙁䜰䅁䵁䅉䅅䅁䕁䅁䅁睁䵁䅁䅁权䱄䅂䅁权晁杂䅁权杁杂䅁允䅁䅁䅅䅁䭁䥁䥉䅁䵁䅉䅅䅁䕁䅁䅁睁䵁䅁䅁权䝂䅁䅁权䉁杁䅁权䍁杁䅁允䅁䅁䅅䅁䙁䱁灸䱹剋摷䄱䍄䉁䅁䅁兂䅁䅁䅍䅄䅁䅁䅯克䅅䅁䅯䄶䅯䅁䅯朵䅯䅁䅯眵䅯䅁䅅䅁䉁䅁䅁权⭄权䅁䍄䉁䅁䅁䅂䅁䅁䅍䅄䅁䅁䅯䅍䅅䅁䅯睈䅙䅁䅯䅉䅙䅁䅅䅁䉁䅁䅁权佂杂䅁䍄䉁䅁䅁兂䅁䅁䅍䅄䅁䅁䅯兊䅅䅁䅯硹䅉䅁䅯䅂䍁䅧䅯剹䅉䅁䅅䅁䉁䅁䅁兂歃䑣䬰⼱敎䅑杷允䅁䅁䅑䅁䑁䅁䅷䅁䭁䱁䕳䅁䭁䉁䜸䅁䭁䍁䝁䅁䉁䅁䅁允䅁䅁䅯杔䅙䅁杷允䅁䅁䅑䅁䑁䅁䅷䅁䭁䭁䉳䅁䭁䉁䅅䅁䭁䅁䅕䅁䉁䅁䅁允䅁䅁䄴杆䅁䑁䅅䅍㕁䑁䅫䅍睁䑁䅁䅍睁䑁䅁䅁䵁䅉䅅䅁䙁䅁䅁睁䵁䅁䅁权灁允䅁权煄权䅁权浄权䅁权牄权䅁允䅁䅁䅅䅁䡁䅁䅁䅁杄佒䅚䍄䉁䅁䅁睁䅁䅁䅍䅄䅁䅁䅯䅏䅅䅁䅯杇䅙䅁䅅䅁䉁䅁䅁权婂杂䅁䍄䉁䅁䅁兂䅁䅁䅍䅄䅁䅁䅯杳䅕䅁䅯儵䅯䅁䅯朵䅯䅁䅯眵䅯䅁䅅䅁䉁䅁䅁权㑁睃䅁䍄䉁䅁䅁兂䅁䅁䅍䅄䅁䅁䅯杂䅙䅁䅯剸䅉䅁䅯䅂䍁䅧䅯䉹䅉䅁䅅䅁䉁䅁䅁兂十氱䙚剈摉䅑杷允䅁䅁䅍䅁䑁䅁䅷䅁䭁䩁婧䅁䭁䍁䝙䅁䉁䅁䅁允䅁䅁䄴䅄䅁䑁䅫免畁䑁䅅睎䅁䅁杷允䅁䅁䅕䅁䑁䅁䅷䅁䭁䡁䉙䅁䭁佁䭕䅁䭁佁䭙䅁䭁佁䭣䅁䉁䅁䅁允䅁䅁䅯䅏䅳䅁杷允䅁䅁䅍䅁䑁䅁䅷䅁䭁䩁䅷䅁䭁䉁䝧䅁䉁䅁䅁允䅁䅁䅯兌䅙䅁杷允䅁䅁䅕䅁䑁䅁䅷䅁䭁䅁䙯䅁䭁䵁即䅁䭁䅁䅑潁䭁䵁卫䅁䉁䅁䅁允䅁䅁䅕牕敧敨䉴啘䵁䅉䅅䅁䙁䅁䅁睁䵁䅁䅁权流允䅁权䱄杅䅁权䕁䅁䅋权䩄杅䅁允䅁䅁䅅䅁䙁䑁積積積ㅯ䄱䍄䉁䅁䅁兂䅁䅁䅍䅄䅁䅁䅯末䅁䅁䅯䄷䅯䅁䅯朵䅯䅁䅯眵䅯䅁䅅䅁䉁䅁䅁睂䅁䅁䅁䑧浮䅑杷允䅁䅁䅕䅁䑁䅁䅷䅁䭁䵁䈴䅁䭁佁䭧䅁䭁佁䭙䅁䭁佁䭣䅁䉁䅁䅁允䅁䅁䅯杂䅳䅁杷允䅁䅁䅍䅁䑁䅁䅷䅁䭁䑁䅁䅁䭁䍁䝙䅁䉁䅁䅁允䅁䅁䄴䅄䅁䑁䅙兏畁䑁䅙䅏䅁䅁杷允䅁䅁䅍䅁䑁䅁䅷䅁䭁䡁乙䅁䭁䍁䝙䅁䉁䅁䅁允䅁䅁䄴䅄䅁䑁䅫杍畁䑁䅫睍䅁䅁杷允䅁䅁䅕䅁䑁䅁䅷䅁䭁䩁䙙䅁䭁䵁单䅁䭁䅁䅑潁䭁䵁卫䅁䉁䅁䅁允䅁䅁䅕䵡⽴㝕㙗え䵁䅉䅅䅁䑁䅁䅁睁䵁䅁䅁权㍂兄䅁权流杂䅁允䅁䅁䅅䅁佁䅁䅷䅁穁䑁䅑杌睁䑁䅕䅁䵁䅉䅅䅁䑁䅁䅁睁䵁䅁䅁权㍂兂䅁权流杂䅁允䅁䅁䅅䅁佁䅁䅷䅁㕁䑁䅫杌睁䑁䅍䅁䵁䅉䅅䅁䙁䅁䅁睁䵁䅁䅁权奂䅁䅁权䙄杅䅁权䕁䅁䅋权䥄杅䅁允䅁䅁䅅䅁䙁乁㑳ㅈ呍桖䅂䍄䉁䅁䅁睁䅁䅁䅍䅄䅁䅁䅯全䅳䅁䅯杇䅙䅁䅅䅁䉁䅁䅁权杂杂䅁䍄䉁䅁䅁睁䅁䅁䅍䅄䅁䅁䅯杷䅳䅁䅯杊䅙䅁䅅䅁䉁䅁䅁杄䵁䅁䅁䅏穁䍁䄴䅍穁䅁䅁䍄䉁䅁䅁兂䅁䅁䅍䅄䅁䅁䅯材䅁䅁䅯剸䅉䅁䅯䅂䍁䅧䅯䉹䅉䅁䅅䅁䉁䅁䅁兂硃呸䑊㘰婳䅑杷允䅁䅁䅕䅁䑁䅁䅷䅁䭁䑁䙯䅁䭁佁䬰䅁䭁佁䭙䅁䭁佁䭣䅁䉁䅁䅁允䅁䅁䅯䅅䅑䅁杷允䅁䅁䅕䅁䑁䅁䅷䅁䭁䵁乍䅁䭁佁䭫䅁䭁佁䭙䅁䭁佁䭣䅁䉁䅁䅁允䅁䅁䅯䅅䅑䅁杷允䅁䅁䅍䅁䑁䅁䅷䅁䭁䩁䉳䅁䭁䍁䝑䅁䉁䅁䅁允䅁䅁䅯睆䅧䅁杷允䅁䅁䅕䅁䑁䅁䅷䅁䭁䥁䕧䅁䭁佁䭫䅁䭁佁䭙䅁䭁佁䭣䅁䉁䅁䅁允䅁䅁䅯桲䅁䅁杷允䅁䅁䅕䅁䑁䅁䅷䅁䭁䑁乕䅁䭁佁䭫䅁䭁佁䭙䅁䭁佁䭣䅁䉁䅁䅁允䅁䅁䅯䅅䅑䅁杷允䅁䅁䅍䅁䑁䅁䅷䅁䭁䵁䔴䅁䭁䉁䜴䅁䉁䅁䅁允䅁䅁䅯八䅙䅁杷允䅁䅁䅑䅁䑁䅁䅷䅁䭁䕁䅍䅁䭁䅁䅑䅁䭁䅁䅕䅁䉁䅁䅁允䅁䅁䅕䅁䅁䙁楐步䵅䅉䅅䅁䙁䅁䅁睁䵁䅁䅁权㍂兂䅁权䱄杅䅁权䕁䅁䅋权䥄杅䅁允䅁䅁䅅䅁䙁䝁浚浚浚浄䅨䍄䉁䅁䅁兂䅁䅁䅍䅄䅁䅁䅯睮䅕䅁䅯儷䅯䅁䅯朵䅯䅁䅯眵䅯䅁䅅䅁䉁䅁䅁睂䅁䅁䅁䕙浘䅑杷允䅁䅁䅑䅁䑁䅁䅷䅁䭁䙁䈴䅁䭁䅁䍅䅁䭁䅁䍍䅁䉁䅁䅁允䅁䅁䅕愯杗畤䑯唰䵁䅉䅅䅁䙁䅁䅁睁䵁䅁䅁权䵂䅁䅁权汄权䅁权浄权䅁权湄权䅁允䅁䅁䅅䅁䭁䅁䰰䅁䵁䅉䅅䅁䑁䅁䅁睁䵁䅁䅁权⭁䅁䅁权奁杂䅁允䅁䅁䅅䅁䭁䉁䝫䅁䵁䅉䅅䅁䕁䅁䅁睁䵁䅁䅁权婁允䅁权䉁杁䅁权䍁杁䅁允䅁䅁䅅䅁䙁䅁灖浸牊䉳䉆䍄䉁䅁䅁兂䅁䅁䅍䅄䅁䅁䅯睥䅅䅁䅯儵䅯䅁䅯朵䅯䅁䅯眵䅯䅁䅅䅁䉁䅁䅁权乁睃䅁䍄䉁䅁䅁䅂䅁䅁䅍䅄䅁䅁䅯眰䅑䅁䅯睈䅙䅁䅯䅉䅙䅁䅅䅁䉁䅁䅁权佂杂䅁䍄䉁䅁䅁䅂䅁䅁䅍䅄䅁䅁䅯八䅁䅁䅯允䅉䅁䅯睁䅉䅁䅅䅁䉁䅁䅁兂佂啣㍘䝄倯䅑杷允䅁䅁䅕䅁䑁䅁䅷䅁䭁䱁䉉䅁䭁佁䭷䅁䭁佁䭙䅁䭁佁䭣䅁䉁䅁䅁允䅁䅁䅣䅁䅁佁奁唵䵁䅉䅅䅁䙁䅁䅁睁䵁䅁䅁权㍄兂䅁权獄权䅁权浄权䅁权湄权䅁允䅁䅁䅅䅁䡁䅁䅁䅁杄⭫䅒䍄䉁䅁䅁睁䅁䅁䅍䅄䅁䅁䅯䄳䅳䅁䅯杇䅙䅁䅅䅁䉁䅁䅁权扁杂䅁䍄䉁䅁䅁䅂䅁䅁䅍䅄䅁䅁䅯睩䅅䅁䅯睈䅙䅁䅯䅉䅙䅁䅅䅁䉁䅁䅁权橄䅃䅁䍄䉁䅁䅁兂䅁䅁䅍䅄䅁䅁䅯眴䅑䅁䅯儵䅯䅁䅯朵䅯䅁䅯眵䅯䅁䅅䅁䉁䅁䅁权㉁睃䅁䍄䉁䅁䅁睁䅁䅁䅍䅄䅁䅁䅯睖䅳䅁䅯䅇䅙䅁䅅䅁䉁䅁䅁权㥁杂䅁䍄䉁䅁䅁䅂䅁䅁䅍䅄䅁䅁䅯杓䅁䅁䅯充䅁䅁䅯䅂䅉䅁䅅䅁䉁䅁䅁杄十䅁䅁兏睁䑁䅕䅍睁䑁䅁䅍睁䅁䅁䍄䉁䅁䅁䅂䅁䅁䅍䅄䅁䅁䅯䅧䅁䅁䅯权䅁䅁䅯兂䅁䅁䅅䅁䉁䅁䅁兂扄堫焵䡶穔睐杷允䅁䅁䅕䅁䑁䅁䅷䅁䭁䱁䉅䅁䭁佁䬰䅁䭁佁䭙䅁䭁佁䭣䅁䉁䅁䅁允䅁䅁䅣䅁䅁䵁䙃䔵䵁䅉䅅䅁䕁䅁䅁睁䵁䅁䅁权奂允䅁权䕁䅁䅁权䙁䅁䅁允䅁䅁䅅䅁䙁䅁䅁䑁䱄䭏䉤䍄䉁䅁䅁兂䅁䅁䅍䅄䅁䅁䅯材䅁䅁䅯䄷䅯䅁䅯朵䅯䅁䅯眵䅯䅁䅅䅁䉁䅁䅁睂䅁䅁䅁䍙洯䅑杷允䅁䅁䅕䅁䑁䅁䅷䅁䭁佁䉑䅁䭁䵁即䅁䭁䅁䅑潁䭁䵁卫䅁䉁䅁䅁允䅁䅁䅕䉵䘶ㄶ䥇䕘䵁䅉䅅䅁䙁䅁䅁睁䵁䅁䅁权い䅁䅁权獄权䅁权浄权䅁权湄权䅁允䅁䅁䅅䅁䡁䅁䅁䅁权⭒䅚䍄䉁䅁䅁兂䅁䅁䅍䅄䅁䅁䅯䅍䅕䅁䅯硹䅉䅁䅯䅂䍁䅧䅯剹䅉䅁䅅䅁䉁䅁䅁兂䅁䅁䅁乁敂䅑杷允䅁䅁䅕䅁䑁䅁䅷䅁䭁䥁久䅁䭁䵁单䅁䭁䅁䅑潁䭁䵁卧䅁䉁䅁䅁允䅁䅁䅕灣扱㙄南え䵁䅉䅅䅁䑁䅁䅁睁䵁䅁䅁权䩂睃䅁权捁杂䅁允䅁䅁䅅䅁䭁䍁䠴䅁䵁䅉䅅䅁䑁䅁䅁睁䵁䅁䅁权湄杄䅁权捁杂䅁允䅁䅁䅅䅁䭁佁䥙䅁䵁䅉䅅䅁䙁䅁䅁睁䵁䅁䅁权塁睃䅁权汄权䅁权浄权䅁权湄权䅁允䅁䅁䅅䅁䭁䉁䕁䅁䵁䅉䅅䅁䙁䅁䅁睁䵁䅁䅁权啄䅁䅁权瑄权䅁权浄权䅁权湄权䅁允䅁䅁䅅䅁䡁䅁䅁䅁杁位䅚䍄䉁䅁䅁睁䅁䅁䅍䅄䅁䅁䅯兓䅅䅁䅯杈䅙䅁䅅䅁䉁䅁䅁权歃杂䅁䍄䉁䅁䅁兂䅁䅁䅍䅄䅁䅁䅯共䅑䅁䅯硹䅉䅁䅯䅂䍁䅧䅯䉹䅉䅁䅅䅁䉁䅁䅁兂塄㍯㥁歃洹䅑杷允䅁䅁䅑䅁䑁䅁䅷䅁䭁䅁䅣䅁䭁䅁䍅䅁䭁䅁䍍䅁䉁䅁䅁允䅁䅁䅕獳䙖䉵敤あ䵅䅉䅅䅁䕁䅁䅁睁䵁䅁䅁权呂允䅁权䭁䅁䅁权䙁䅁䅁允䅁䅁䅅䅁䙁䑁䬰㘱睎晐⽙䍄䉁䅁䅁兂䅁䅁䅍䅄䅁䅁䅯睪䄴䅁䅯䄷䅯䅁䅯朵䅯䅁䅯眵䅯䅁䅅䅁䉁䅁䅁睂䅁䅁䅁䑷浐䅑杷允䅁䅁䅑䅁䑁䅁䅷䅁䭁䡁䉣䅁䭁䅁䅑䅁䭁䅁䅕䅁䉁䅁䅁允䅁䅁䅕䅁䅁䡧䈰啚䵅䅉䅅䅁䙁䅁䅁睁䵁䅁䅁权噁䅁䅁权䱄杅䅁权䕁䅁䅋权䥄杅䅁允䅁䅁䅅䅁䙁䩁婱婭婭均䅊䍄䉁䅁䅁兂䅁䅁䅍䅄䅁䅁䅯杆䅁䅁䅯硹䅉䅁䅯䅂䍁䅧䅯䉹䅉䅁䅅䅁䉁䅁䅁兂啁歲桦湥摒䅑杷允䅁䅁䅑䅁䑁䅁䅷䅁䭁䑁䄴䅁䭁䉁䜸䅁䭁䍁䝁䅁䉁䅁䅁允䅁䅁䅯睑䅧䅁杷允䅁䅁䅍䅁䑁䅁䅷䅁䭁䑁䄴䅁䭁䍁䝙䅁䉁䅁䅁允䅁䅁䄴䅄䅁䑁䅫兎畁䑁䅑李䅁䅁杷允䅁䅁䅕䅁䑁䅁䅷䅁䭁䱁䉯䅁䭁佁䭷䅁䭁佁䭙䅁䭁佁䭣䅁䉁䅁䅁允䅁䅁䅣䅁䅁䝁偁唵䵁䅉䅅䅁䙁䅁䅁睁䵁䅁䅁权䍄䅂䅁权䙄杅䅁权䕁䅁䅋权䥄杅䅁允䅁䅁䅅䅁䙁䡁偲捇搶䅚䄵䍄䉁䅁䅁兂䅁䅁䅍䅄䅁䅁䅯儫䅕䅁䅯䄶䅯䅁䅯朵䅯䅁䅯眵䅯䅁䅅䅁䉁䅁䅁权允䅂䅁䍄䉁䅁䅁䅂䅁䅁䅍䅄䅁䅁䅯睗䅅䅁䅯充䅁䅁䅯兂䅁䅁䅅䅁䉁䅁䅁杄坁䅁䅁免ㅁ䑁䅑兏硁䑁䅁䅍睁䑁䅁䅍䅁䅁杷允䅁䅁䅕䅁䑁䅁䅷䅁䭁䑁䄴䅁䭁佁䭕䅁䭁佁䭙䅁䭁佁䭣䅁䉁䅁䅁允䅁䅁䅯䅏䅳䅁杷允䅁䅁䅍䅁䑁䅁䅷䅁䭁佁䙫䅁䭁䉁䝷䅁䉁䅁䅁允䅁䅁䅯兤䅣䅁杷允䅁䅁䅍䅁䑁䅁䅷䅁䭁䡁䵯䅁䭁䉁䝧䅁䉁䅁䅁允䅁䅁䅯䅑䅙䅁杷允䅁䅁䅕䅁䑁䅁䅷䅁䭁䅁婣䅁䭁䵁即䅁䭁䅁䅑潁䭁䵁卧䅁䉁䅁䅁允䅁䅁䅕瑃橥䑣䜱䕦䵁䅉䅅䅁䕁䅁䅁睁䵁䅁䅁权硃允䅁权晁杂䅁权杁杂䅁允䅁䅁䅅䅁䭁䵁䤴䅁䵁䅉䅅䅁䙁䅁䅁睁䵁䅁䅁权䑄允䅁权䱄杅䅁权䕁䅁䅋权䥄杅䅁允䅁䅁䅅䅁䙁䥁䌯匹捨ㅺ䅸䍄䉁䅁䅁兂䅁䅁䅍䅄䅁䅁䅯睸䅷䅁䅯䄶䅯䅁䅯朵䅯䅁䅯眵䅯䅁䅅䅁䉁䅁䅁权允䅂䅁䍄䉁䅁䅁睁䅁䅁䅍䅄䅁䅁䅯杓䅕䅁䅯杊䅙䅁䅅䅁䉁䅁䅁杄䵁䅁䅁䅏㉁䍁䄴䅏穁䅁䅁䍄䉁䅁䅁兂䅁䅁䅍䅄䅁䅁䅯兴䅑䅁䅯䄷䅯䅁䅯朵䅯䅁䅯眵䅯䅁䅅䅁䉁䅁䅁睂䅁䅁䅁䱁汔䅑杷允䅁䅁䅕䅁䑁䅁䅷䅁䭁䵁䰴䅁䭁䵁即䅁䭁䅁䅑潁䭁䵁卧䅁䉁䅁䅁允䅁䅁䅕硥畓⭒煈啘䵁䅉䅅䅁䙁䅁䅁睁䵁䅁䅁权㍁䅄䅁权汄权䅁权浄权䅁权湄权䅁允䅁䅁䅅䅁䭁䉁䕁䅁䵁䅉䅅䅁䑁䅁䅁睁䵁䅁䅁权㝄睃䅁权奁杂䅁允䅁䅁䅅䅁䭁䕁䝑䅁䵁䅉䅅䅁䙁䅁䅁睁䵁䅁䅁权捃䅁䅁权䙄杅䅁权䕁䅁䅋权䩄杅䅁允䅁䅁䅅䅁䙁䱁⬫浸奵䍦䅨䍄䉁䅁䅁兂䅁䅁䅍䅄䅁䅁䅯䄸䅁䅁䅯儶䅯䅁䅯朵䅯䅁䅯眵䅯䅁䅅䅁䉁䅁䅁权慄兄䅁䍄䉁䅁䅁睁䅁䅁䅍䅄䅁䅁䅯䅏䅷䅁䅯杇䅙䅁䅅䅁䉁䅁䅁权乄杂䅁䍄䉁䅁䅁兂䅁䅁䅍䅄䅁䅁䅯東䅷䅁䅯儵䅯䅁䅯朵䅯䅁䅯眵䅯䅁䅅䅁䉁䅁䅁权㥁杁䅁䍄䉁䅁䅁兂䅁䅁䅍䅄䅁䅁䅯䅩䅕䅁䅯儶䅯䅁䅯朵䅯䅁䅯眵䅯䅁䅅䅁䉁䅁䅁权允䅂䅁䍄䉁䅁䅁睁䅁䅁䅍䅄䅁䅁䅯杄䅁䅁䅯杊䅙䅁䅅䅁䉁䅁䅁杄䵁䅁䅁䅏祁䍁䄴兏硁䅁䅁䍄䉁䅁䅁䅂䅁䅁䅍䅄䅁䅁䅯杩䅅䅁䅯䅂䅁䅁䅯兂䅁䅁䅅䅁䉁䅁䅁兂䅁䅁䅁䥑䜵兑杷允䅁䅁䅍䅁䑁䅁䅷䅁䭁䅁䄸䅁䭁䍁䝙䅁䉁䅁䅁允䅁䅁䄴䅄䅁䑁䅧李畁䑁䅙兎䅁䅁杷允䅁䅁䅕䅁䑁䅁䅷䅁䭁䑁䄴䅁䭁佁䭧䅁䭁佁䭙䅁䭁佁䭣䅁䉁䅁䅁允䅁䅁䅯杂䅳䅁杷允䅁䅁䅕䅁䑁䅁䅷䅁䭁䙁䙉䅁䭁䵁单䅁䭁䅁䅑潁䭁䵁卧䅁䉁䅁䅁允䅁䅁䅕䨴硰䈯䑐歆䵁䅉䅅䅁䙁䅁䅁睁䵁䅁䅁权㑂睃䅁权煄权䅁权浄权䅁权牄权䅁允䅁䅁䅅䅁䭁䉁䕁䅁䵁䅉䅅䅁䑁䅁䅁睁䵁䅁䅁权歁䅁䅁权奁杂䅁允䅁䅁䅅䅁䭁䡁䝷䅁䵁䅉䅅䅁䙁䅁䅁睁䵁䅁䅁权䍄允䅁权獄权䅁权浄权䅁权湄权䅁允䅁䅁䅅䅁䡁䅁䅁䅁杂畖䅚䍄䉁䅁䅁䅂䅁䅁䅍䅄䅁䅁䅯䅣䅁䅁䅯允䅉䅁䅯睁䅉䅁䅅䅁䉁䅁䅁兂㙃佗湚㝇么䅑杷允䅁䅁䅑䅁䑁䅁䅷䅁䭁䥁䅑䅁䭁䅁䍅䅁䭁䅁䍕䅁䉁䅁䅁允䅁䅁䅕䭋塩楔䅵唸䵁䅉䅅䅁䕁䅁䅁睁䵁䅁䅁权䕃䅁䅁权䉁杁䅁权䑁杁䅁允䅁䅁䅅䅁䙁䍁ㅕ套噧癰䅆䍄䉁䅁䅁䅂䅁䅁䅍䅄䅁䅁䅯睭䅁䅁䅯睈䅙䅁䅯䅉䅙䅁䅅䅁䉁䅁䅁权畃元䅁䍄䉁䅁䅁兂䅁䅁䅍䅄䅁䅁䅯材䅁䅁䅯儷䅯䅁䅯朵䅯䅁䅯眵䅯䅁䅅䅁䉁䅁䅁睂䅁䅁䅁䍙洯䅑杷允䅁䅁䅕䅁䑁䅁䅷䅁䭁䑁䴸䅁䭁䵁单䅁䭁䅁䅑潁䭁䵁卧䅁䉁䅁䅁允䅁䅁䅕噄噲灙癒啅䵁䅉䅅䅁䙁䅁䅁睁䵁䅁䅁权⭃䅄䅁权潄权䅁权浄权䅁权湄权䅁允䅁䅁䅅䅁䭁䉁䕁䅁䵁䅉䅅䅁䙁䅁䅁睁䵁䅁䅁权⽃䅄䅁权潄权䅁权浄权䅁权湄权䅁允䅁䅁䅅䅁䭁䅁䱙䅁䵁䅉䅅䅁䙁䅁䅁睁䵁䅁䅁权兂睃䅁权䙄杅䅁权䕁䅁䅋权䥄杅䅁允䅁䅁䅅䅁䙁䅁夶呭灨硁䅎䍄䉁䅁䅁兂䅁䅁䅍䅄䅁䅁䅯䅊䄸䅁䅯儵䅯䅁䅯朵䅯䅁䅯眵䅯䅁䅅䅁䉁䅁䅁权允䅂䅁䍄䉁䅁䅁兂䅁䅁䅍䅄䅁䅁䅯杌䅅䅁䅯剸䅉䅁䅯䅂䍁䅧䅯䉹䅉䅁䅅䅁䉁䅁䅁兂⭂䥯启橺乧䅑杷允䅁䅁䅍䅁䑁䅁䅷䅁䭁䕁䉁䅁䭁䉁䜴䅁䉁䅁䅁允䅁䅁䅯䅘䅙䅁杷允䅁䅁䅑䅁䑁䅁䅷䅁䭁䝁䉫䅁䭁䅁䍅䅁䭁䅁䍕䅁䉁䅁䅁允䅁䅁䅕㕔㤳穎䑤〶䵁䅉䅅䅁䙁䅁䅁睁䵁䅁䅁权塁杂䅁权瑄权䅁权浄权䅁权湄权䅁允䅁䅁䅅䅁䡁䅁䅁䅁䅄位䅚䍄䉁䅁䅁睁䅁䅁䅍䅄䅁䅁䅯共䅑䅁䅯杈䅙䅁䅅䅁䉁䅁䅁权剂杂䅁䍄䉁䅁䅁睁䅁䅁䅍䅄䅁䅁䅯䅏䅅䅁䅯杈䅙䅁䅅䅁䉁䅁䅁权䍃杂䅁䍄䉁䅁䅁睁䅁䅁䅍䅄䅁䅁䅯兴䅑䅁䅯䅊䅙䅁䅅䅁䉁䅁䅁权畃杂䅁䍄䉁䅁䅁䅂䅁䅁䅍䅄䅁䅁䅯光䅁䅁䅯权䅁䅁䅯兂䅁䅁䅅䅁䉁䅁䅁兂硂児塲穯睁䅑杷允䅁䅁䅕䅁䑁䅁䅷䅁䭁䑁䈰䅁䭁䵁单䅁䭁䅁䅑潁䭁䵁卧䅁䉁䅁䅁允䅁䅁䅕煱獐䙹㡪歅䵁䅉䅅䅁䑁䅁䅁睁䵁䅁䅁权睃䅁䅁权捁杂䅁允䅁䅁䅅䅁䭁䕁䝅䅁䵁䅉䅅䅁䑁䅁䅁睁䵁䅁䅁权䥂兄䅁权敁杂䅁允䅁䅁䅅䅁䭁䥁䝁䅁䵁䅉䅅䅁䕁䅁䅁睁䵁䅁䅁权楂允䅁权晁杂䅁权杁杂䅁允䅁䅁䅅䅁䭁佁䩣䅁䵁䅉䅅䅁䙁䅁䅁睁䵁䅁䅁权灄兂䅁权潄权䅁权浄权䅁权湄权䅁允䅁䅁䅅䅁䭁䅁䱙䅁䵁䅉䅅䅁䙁䅁䅁睁䵁䅁䅁权兂睃䅁权䙄杅䅁权䕁䅁䅋权䩄杅䅁允䅁䅁䅅䅁䙁䑁㕧眶摓桥䅬䍄䉁䅁䅁兂䅁䅁䅍䅄䅁䅁䅯睧䅅䅁䅯儵䅯䅁䅯朵䅯䅁䅯眵䅯䅁䅅䅁䉁䅁䅁权㥁杁䅁䍄䉁䅁䅁睁䅁䅁䅍䅄䅁䅁䅯睫䄰䅁䅯䅈䅙䅁䅅䅁䉁䅁䅁权⽁杂䅁䍄䉁䅁䅁䅂䅁䅁䅍䅄䅁䅁䅯睥䅅䅁䅯䅂䅁䅁䅯兂䅁䅁䅅䅁䉁䅁䅁兂䅁䅁䅁洵硣兑杷允䅁䅁䅍䅁䑁䅁䅷䅁䭁䡁䅳䅁䭁䉁䝷䅁䉁䅁䅁允䅁䅁䅯䄷䅙䅁杷允䅁䅁䅕䅁䑁䅁䅷䅁䭁䍁䈴䅁䭁䵁即䅁䭁䅁䅑潁䭁䵁卧䅁䉁䅁䅁允䅁䅁䅕䥘䌯匹䵨啗䵁䅉䅅䅁䙁䅁䅁睁䵁䅁䅁权卂睃䅁权䱄杅䅁权䕁䅁䅋权䥄杅䅁允䅁䅁䅅䅁䙁䩁婱婭婭噱䄱䍄䉁䅁䅁䅂䅁䅁䅍䅄䅁䅁䅯睭䅁䅁䅯权䅁䅁䅯䅂䅉䅁䅅䅁䉁䅁䅁兂煂䡶呓䅇䩑䅑杷允䅁䅁䅍䅁䑁䅁䅷䅁䭁䩁䉑䅁䭁䍁䝑䅁䉁䅁䅁允䅁䅁䅯睙䅧䅁杷允䅁䅁䅍䅁䑁䅁䅷䅁䭁䱁䉉䅁䭁䉁䝯䅁䉁䅁䅁允䅁䅁䅯睋䅙䅁杷允䅁䅁䅍䅁䑁䅁䅷䅁䭁䥁偳䅁䭁䍁䝑䅁䉁䅁䅁允䅁䅁䅯兙䅯䅁杷允䅁䅁䅍䅁䑁䅁䅷䅁䭁乁䉣䅁䭁䍁䝙䅁䉁䅁䅁允䅁䅁䄴䅄䅁䑁䅧兎畁䑁䅙睎䅁䅁杷允䅁䅁䅑䅁䑁䅁䅷䅁䭁乁䉍䅁䭁䅁䅑䅁䭁䅁䅕䅁䉁䅁䅁允䅁䅁䅕䅁䅁䅯奩䕬䵅䅉䅅䅁䑁䅁䅁睁䵁䅁䅁权㍄兂䅁权慁杂䅁允䅁䅁䅅䅁䭁䱁䝁䅁䵁䅉䅅䅁䙁䅁䅁睁䵁䅁䅁权ㅂ䅄䅁权煄权䅁权浄权䅁权牄权䅁允䅁䅁䅅䅁䡁䅁䅁䅁䅃佐䅚䍄䉁䅁䅁兂䅁䅁䅍䅄䅁䅁䅯䅢䅕䅁䅯䄶䅯䅁䅯朵䅯䅁䅯眵䅯䅁䅅䅁䉁䅁䅁权䝁睃䅁䍄䉁䅁䅁睁䅁䅁䅍䅄䅁䅁䅯䅨䅷䅁䅯䅇䅙䅁䅅䅁䉁䅁䅁权䭂杂䅁䍄䉁䅁䅁䅂䅁䅁䅍䅄䅁䅁䅯杨䅅䅁䅯䅂䅁䅁䅯䅂䅉䅁䅅䅁䉁䅁䅁兂䅁䅁权猯潆兑杷允䅁䅁䅕䅁䑁䅁䅷䅁䭁䙁䱁䅁䭁䵁即䅁䭁䅁䅑潁䭁䵁卫䅁䉁䅁䅁允䅁䅁䅕捺䵺䵺㡸啙䵁䅉䅅䅁䙁䅁䅁睁䵁䅁䅁权摁䅄䅁权䙄杅䅁权䕁䅁䅋权䥄杅䅁允䅁䅁䅅䅁䙁䩁㉌眲橇剑䅖䍄䉁䅁䅁兂䅁䅁䅍䅄䅁䅁䅯杕䅳䅁䅯硹䅉䅁䅯䅂䍁䅧䅯剹䅉䅁䅅䅁䉁䅁䅁兂桄桥畓睒桬䅑杷允䅁䅁䅍䅁䑁䅁䅷䅁䭁䙁䱁䅁䭁䉁䝧䅁䉁䅁䅁允䅁䅁䅯杓䅙䅁杷允䅁䅁䅕䅁䑁䅁䅷䅁䭁䝁䴴䅁䭁䵁单䅁䭁䅁䅑潁䭁䵁卫䅁䉁䅁䅁允䅁䅁䅕䔹㥌敂么䕆䵁䅉䅅䅁䑁䅁䅁睁䵁䅁䅁权䭂䅄䅁权慁杂䅁允䅁䅁䅅䅁䭁䕁䝳䅁䵁䅉䅅䅁䑁䅁䅁睁䵁䅁䅁权卂睃䅁权奁杂䅁允䅁䅁䅅䅁䭁䑁䝫䅁䵁䅉䅅䅁䕁䅁䅁睁䵁䅁䅁权あ䅁䅁权䉁杁䅁权䑁杁䅁允䅁䅁䅅䅁䙁乁扃奡敡⭒䄱䍄䉁䅁䅁睁䅁䅁䅍䅄䅁䅁䅯眵䄰䅁䅯䅇䅙䅁䅅䅁䉁䅁䅁权灁杂䅁䍄䉁䅁䅁睁䅁䅁䅍䅄䅁䅁䅯䅕䅳䅁䅯杇䅙䅁䅅䅁䉁䅁䅁权敂杂䅁䍄䉁䅁䅁睁䅁䅁䅍䅄䅁䅁䅯杕䅳䅁䅯杇䅙䅁䅅䅁䉁䅁䅁权㝂杂䅁䍄䉁䅁䅁兂䅁䅁䅍䅄䅁䅁䅯杹䅷䅁䅯剸䅉䅁䅯䅂䍁䅧䅯䉹䅉䅁䅅䅁䉁䅁䅁兂奂㍔啄噗剁䅑杷允䅁䅁䅕䅁䑁䅁䅷䅁䭁䝁䉕䅁䭁佁䭯䅁䭁佁䭙䅁䭁佁䭳䅁䉁䅁䅁允䅁䅁䅣䅁䅁佁㙁欵䵁䅉䅅䅁䙁䅁䅁睁䵁䅁䅁权㑄䅂䅁权潄权䅁权浄权䅁权湄权䅁允䅁䅁䅅䅁䭁䅁䱙䅁䵁䅉䅅䅁䑁䅁䅁睁䵁䅁䅁权畁允䅁权捁杂䅁允䅁䅁䅅䅁䭁䱁䜰䅁䵁䅉䅅䅁䙁䅁䅁睁䵁䅁䅁权穂䅁䅁权煄权䅁权浄权䅁权牄权䅁允䅁䅁䅅䅁䡁䅁䅁䅁䅂⭑䅚䍄䉁䅁䅁睁䅁䅁䅍䅄䅁䅁䅯杕䅳䅁䅯䅈䅙䅁䅅䅁䉁䅁䅁权㝂杂䅁䍄䉁䅁䅁䅂䅁䅁䅍䅄䅁䅁䅯兒䅕䅁䅯睈䅙䅁䅯䅉䅙䅁䅅䅁䉁䅁䅁权㙂杂䅁䍄䉁䅁䅁䅂䅁䅁䅍䅄䅁䅁䅯睈䅕䅁䅯睈䅙䅁䅯䅉䅙䅁䅅䅁䉁䅁䅁权䵂杂䅁䍄䉁䅁䅁䅂䅁䅁䅍䅄䅁䅁䅯睕䅁䅁䅯允䅉䅁䅯杁䅉䅁䅅䅁䉁䅁䅁兂䉁湦䡑⽑䥲䅑杷允䅁䅁䅕䅁䑁䅁䅷䅁䭁䅁䝧䅁䭁佁䭫䅁䭁佁䭙䅁䭁佁䭣䅁䉁䅁䅁允䅁䅁䅯眲䄰䅁杷允䅁䅁䅍䅁䑁䅁䅷䅁䭁䍁䈴䅁䭁䉁䜴䅁䉁䅁䅁允䅁䅁䅯東䅙䅁杷允䅁䅁䅕䅁䑁䅁䅷䅁䭁䥁䅅䅁䭁䵁单䅁䭁䅁䅑潁䭁䵁卧䅁䉁䅁䅁允䅁䅁䅕㙧倹捌㝔䕈䵁䅉䅅䅁䙁䅁䅁睁䵁䅁䅁权䡃允䅁权煄权䅁权浄权䅁权牄权䅁允䅁䅁䅅䅁䭁䉁䕁䅁䵁䅉䅅䅁䙁䅁䅁睁䵁䅁䅁权⭄兂䅁权䱄杅䅁权䕁䅁䅋权䥄杅䅁允䅁䅁䅅䅁䙁䉁畓⭒㙆䘹䅴䍄䉁䅁䅁睁䅁䅁䅍䅄䅁䅁䅯兄䅙䅁䅯䅇䅙䅁䅅䅁䉁䅁䅁权㡂杂䅁䍄䉁䅁䅁兂䅁䅁䅍䅄䅁䅁䅯杖䅷䅁䅯硹䅉䅁䅯䅂䍁䅧䅯剹䅉䅁䅅䅁䉁䅁䅁兂㉄䙋偹牷坖䅑杷允䅁䅁䅕䅁䑁䅁䅷䅁䭁䩁䘰䅁䭁佁䭯䅁䭁佁䭙䅁䭁佁䭳䅁䉁䅁䅁允䅁䅁䅣䅁䅁䍁佂欵䵁䅉䅅䅁䑁䅁䅁睁䵁䅁䅁权䥂允䅁权敁杂䅁允䅁䅁䅅䅁䭁䭁䝯䅁䵁䅉䅅䅁䑁䅁䅁睁䵁䅁䅁权坂兂䅁权流杂䅁允䅁䅁䅅䅁佁䅁䄴䅁硁䑁䅁睍畁䑁䅫兎䅁䅁杷允䅁䅁䅑䅁䑁䅁䅷䅁䭁䙁䱁䅁䭁䉁䜸䅁䭁䍁䝁䅁䉁䅁䅁允䅁䅁䅯䅹䅙䅁杷允䅁䅁䅕䅁䑁䅁䅷䅁䭁䝁䙯䅁䭁佁䬰䅁䭁佁䭙䅁䭁佁䭣䅁䉁䅁䅁允䅁䅁䅯䅅䅑䅁杷允䅁䅁䅑䅁䑁䅁䅷䅁䭁䍁䈴䅁䭁䉁䜸䅁䭁䍁䝁䅁䉁䅁䅁允䅁䅁䅯䅏䅙䅁杷允䅁䅁䅑䅁䑁䅁䅷䅁䭁䙁䱉䅁䭁䉁䜸䅁䭁䍁䝁䅁䉁䅁䅁允䅁䅁䅯兌䅫䅁杷允䅁䅁䅑䅁䑁䅁䅷䅁䭁䑁䵅䅁䭁䉁䜸䅁䭁䍁䝁䅁䉁䅁䅁允䅁䅁䅯儫䅙䅁杷允䅁䅁䅍䅁䑁䅁䅷䅁䭁䥁䈴䅁䭁䉁䝧䅁䉁䅁䅁允䅁䅁䅯兇䅙䅁杷允䅁䅁䅑䅁䑁䅁䅷䅁䭁䕁䅅䅁䭁䅁䍅䅁䭁䅁䍉䅁䉁䅁䅁允䅁䅁䅕䍳桊㈵吳歹䵁䅉䅅䅁䑁䅁䅁睁䵁䅁䅁权畁允䅁权歁杂䅁允䅁䅁䅅䅁䭁乁婳䅁䵁䅉䅅䅁䑁䅁䅁睁䵁䅁䅁权权允䅁权慁杂䅁允䅁䅁䅅䅁䭁䉁䝳䅁䵁䅉䅅䅁䙁䅁䅁睁䵁䅁䅁权剂䅁䅁权䱄杅䅁权䕁䅁䅋权䩄杅䅁允䅁䅁䅅䅁䙁䱁敧敨剴䙃䅸䍄䉁䅁䅁兂䅁䅁䅍䅄䅁䅁䅯䄹䄰䅁䅯儶䅯䅁䅯朵䅯䅁䅯眵䅯䅁䅅䅁䉁䅁䅁权㉁杅䅁䍄䉁䅁䅁睁䅁䅁䅍䅄䅁䅁䅯䅕䅳䅁䅯杊䅙䅁䅅䅁䉁䅁䅁杄佁䅁䅁免睁䑁䅁杌ㅁ䑁䅧䅁䵁䅉䅅䅁䙁䅁䅁睁䵁䅁䅁权䱄睃䅁权汄权䅁权浄权䅁权湄权䅁允䅁䅁䅅䅁䭁䉁䱷䅁䵁䅉䅅䅁䑁䅁䅁睁䵁䅁䅁权畁允䅁权流杂䅁允䅁䅁䅅䅁佁䅁䅷䅁㑁䑁䅙杌ㅁ䑁䅍䅁䵁䅉䅅䅁䙁䅁䅁睁䵁䅁䅁权剃䅁䅁权汄权䅁权浄权䅁权湄权䅁允䅁䅁䅅䅁䭁䅁䰰䅁䵁䅉䅅䅁䙁䅁䅁睁䵁䅁䅁权灃䅄䅁权䙄杅䅁权䕁䅁䅋权䥄杅䅁允䅁䅁䅅䅁䙁䍁㤲䍕䵓桱䅎䍄䉁䅁䅁睁䅁䅁䅍䅄䅁䅁䅯共䅕䅁䅯䅈䅙䅁䅅䅁䉁䅁䅁权䱃杂䅁䍄䉁䅁䅁睁䅁䅁䅍䅄䅁䅁䅯杕䅳䅁䅯杊䅙䅁䅅䅁䉁䅁䅁杄䵁䅁䅁睎睁䍁䄴䅍ㅁ䅁䅁䍄䉁䅁䅁兂䅁䅁䅍䅄䅁䅁䅯朴䅑䅁䅯剸䅉䅁䅯䅂䍁䅧䅯剹䅉䅁䅅䅁䉁䅁䅁兂佂水祑〯游䅑杷允䅁䅁䅕䅁䑁䅁䅷䅁䭁佁䘸䅁䭁佁䭕䅁䭁佁䭙䅁䭁佁䭣䅁䉁䅁䅁允䅁䅁䅯䅈䅳䅁杷允䅁䅁䅕䅁䑁䅁䅷䅁䭁䙁䱁䅁䭁佁䭕䅁䭁佁䭙䅁䭁佁䭣䅁䉁䅁䅁允䅁䅁䅯䅅䅑䅁杷允䅁䅁䅕䅁䑁䅁䅷䅁䭁䍁䈴䅁䭁佁䭕䅁䭁佁䭙䅁䭁佁䭣䅁䉁䅁䅁允䅁䅁䅯兄䅳䅁杷允䅁䅁䅕䅁䑁䅁䅷䅁䭁䑁䙁䅁䭁佁䭷䅁䭁佁䭙䅁䭁佁䭣䅁䉁䅁䅁允䅁䅁䅣䅁䅁䅁慁欵䵁䅉䅅䅁䙁䅁䅁睁䵁䅁䅁权卂睃䅁权汄权䅁权浄权䅁权湄权䅁允䅁䅁䅅䅁䭁䉁䕁䅁䵁䅉䅅䅁䙁䅁䅁睁䵁䅁䅁权䱂兄䅁权䙄杅䅁权䕁䅁䅋权䥄杅䅁允䅁䅁䅅䅁䙁䱁杔煡䡣癲⽕䍄䉁䅁䅁睁䅁䅁䅍䅄䅁䅁䅯兰䅁䅁䅯䅇䅙䅁䅅䅁䉁䅁䅁权㕁杂䅁䍄䉁䅁䅁睁䅁䅁䅍䅄䅁䅁䅯睒䅅䅁䅯䅈䅙䅁䅅䅁䉁䅁䅁权獁睂䅁䍄䉁䅁䅁兂䅁䅁䅍䅄䅁䅁䅯杴䅕䅁䅯儶䅯䅁䅯朵䅯䅁䅯眵䅯䅁䅅䅁䉁䅁䅁权畄杇䅁䍄䉁䅁䅁睁䅁䅁䅍䅄䅁䅁䅯具䅁䅁䅯䅇䅙䅁䅅䅁䉁䅁䅁权䩂睂䅁䍄䉁䅁䅁䅂䅁䅁䅍䅄䅁䅁䅯䄱䅁䅁䅯䅂䅁䅁䅯䅂䅉䅁䅅䅁䉁䅁䅁兂䅁䅁䅄⭨塬兑杷允䅁䅁䅍䅁䑁䅁䅷䅁䭁䩁娴䅁䭁䉁䜴䅁䉁䅁䅁允䅁䅁䅯䅪䅙䅁杷允䅁䅁䅍䅁䑁䅁䅷䅁䭁䱁䄸䅁䭁䉁䝧䅁䉁䅁䅁允䅁䅁䅯克䅙䅁杷允䅁䅁䅍䅁䑁䅁䅷䅁䭁䉁䱫䅁䭁䉁䝧䅁䉁䅁䅁允䅁䅁䅯䅦䅙䅁杷允䅁䅁䅕䅁䑁䅁䅷䅁䭁佁䅕䅁䭁佁䭯䅁䭁佁䭙䅁䭁佁䭳䅁䉁䅁䅁允䅁䅁䅯䅅䅑䅁杷允䅁䅁䅕䅁䑁䅁䅷䅁䭁䡁䘴䅁䭁佁䭯䅁䭁佁䭙䅁䭁佁䭳䅁䉁䅁䅁允䅁䅁䅣䅁䅁䕁塂欵䵁䅉䅅䅁䙁䅁䅁睁䵁䅁䅁权兂睃䅁权灄权䅁权浄权䅁权湄权䅁允䅁䅁䅅䅁䭁䉁䕁䅁䵁䅉䅅䅁䙁䅁䅁睁䵁䅁䅁权㝂睃䅁权潄权䅁权浄权䅁权湄权䅁允䅁䅁䅅䅁䭁䅁䱙䅁䵁䅉䅅䅁䕁䅁䅁睁䵁䅁䅁权乃允䅁权晁杂䅁权杁杂䅁允䅁䅁䅅䅁䭁䵁䨴䅁䵁䅉䅅䅁䕁䅁䅁睁䵁䅁䅁权敃允䅁权䉁杁䅁权䍁杁䅁允䅁䅁䅅䅁䙁䅁漵䑔湗摔䅊䍄䉁䅁䅁兂䅁䅁䅍䅄䅁䅁䅯杕䅳䅁䅯儶䅯䅁䅯朵䅯䅁䅯眵䅯䅁䅅䅁䉁䅁䅁权允䅂䅁䍄䉁䅁䅁兂䅁䅁䅍䅄䅁䅁䅯儳䄰䅁䅯儵䅯䅁䅯朵䅯䅁䅯眵䅯䅁䅅䅁䉁䅁䅁权允䅂䅁䍄䉁䅁䅁兂䅁䅁䅍䅄䅁䅁䅯杌䅅䅁䅯儷䅯䅁䅯朵䅯䅁䅯眵䅯䅁䅅䅁䉁䅁䅁睂䅁䅁䅁䍷浢䅑杷允䅁䅁䅕䅁䑁䅁䅷䅁䭁䙁䱉䅁䭁佁䬰</t>
  </si>
  <si>
    <t>䅁䭁佁䭙䅁䭁佁䭣䅁䉁䅁䅁允䅁䅁䅯䅅䅑䅁杷允䅁䅁䅕䅁䑁䅁䅷䅁䭁䕁䉅䅁䭁佁䭧䅁䭁佁䭙䅁䭁佁䭣䅁䉁䅁䅁允䅁䅁䅯杂䅳䅁杷允䅁䅁䅕䅁䑁䅁䅷䅁䭁䑁偑䅁䭁䵁即䅁䭁䅁䅑潁䭁䵁卫䅁䉁䅁䅁允䅁䅁䅕硥畓⭒㙇歘䵁䅉䅅䅁䙁䅁䅁睁䵁䅁䅁权䩃允䅁权䙄杅䅁权䕁䅁䅋权䩄杅䅁允䅁䅁䅅䅁䙁䍁椰楙愴硈䅨䍄䉁䅁䅁睁䅁䅁䅍䅄䅁䅁䅯儱䅕䅁䅯䅈䅙䅁䅅䅁䉁䅁䅁权䉂杂䅁䍄䉁䅁䅁䅂䅁䅁䅍䅄䅁䅁䅯兯䅁䅁䅯充䅁䅁䅯兂䅁䅁䅅䅁䉁䅁䅁杄啁䅁䅁䅏ぁ䑁䅉䅍睁䑁䅁䅍睁䑁䅁䅁䵁䅉䅅䅁䙁䅁䅁睁䵁䅁䅁权䡄兂䅁权䙄杅䅁权䕁䅁䅋权䥄杅䅁允䅁䅁䅅䅁䙁䵁䡅噸兏祲䅆䍄䉁䅁䅁兂䅁䅁䅍䅄䅁䅁䅯杅䅕䅁䅯儷䅯䅁䅯朵䅯䅁䅯眵䅯䅁䅅䅁䉁䅁䅁睂䅁䅁䅁䑯浐䅑杷允䅁䅁䅕䅁䑁䅁䅷䅁䭁乁䅅䅁䭁䵁单䅁䭁䅁䅑潁䭁䵁卧䅁䉁䅁䅁允䅁䅁䅕䔷䍍桋桑か䵁䅉䅅䅁䙁䅁䅁睁䵁䅁䅁权㕃兄䅁权䱄杅䅁权䕁䅁䅋权䥄杅䅁允䅁䅁䅅䅁䙁䡁㥅瑃橥䙷䄹䍄䉁䅁䅁兂䅁䅁䅍䅄䅁䅁䅯兹䅑䅁䅯剸䅉䅁䅯䅂䍁䅧䅯䉹䅉䅁䅅䅁䉁䅁䅁兂䕂㑇が㝔呫䅑杷允䅁䅁䅑䅁䑁䅁䅷䅁䭁䙁䉍䅁䭁䉁䅅䅁䭁䅁䅕䅁䉁䅁䅁允䅁䅁䄴䅆䅁䑁䅣免硁䑁䅫䅍睁䑁䅁䅍睁䅁䅁䍄䉁䅁䅁兂䅁䅁䅍䅄䅁䅁䅯䅐䅕䅁䅯儶䅯䅁䅯朵䅯䅁䅯眵䅯䅁䅅䅁䉁䅁䅁权允䅂䅁䍄䉁䅁䅁睁䅁䅁䅍䅄䅁䅁䅯䄫䅕䅁䅯䅊䅙䅁䅅䅁䉁䅁䅁权ㅁ杇䅁䍄䉁䅁䅁睁䅁䅁䅍䅄䅁䅁䅯䅍䄴䅁䅯杊䅙䅁䅅䅁䉁䅁䅁杄䵁䅁䅁兎㑁䍁䄴李㕁䅁䅁䍄䉁䅁䅁兂䅁䅁䅍䅄䅁䅁䅯睆䅳䅁䅯䄷䅯䅁䅯朵䅯䅁䅯眵䅯䅁䅅䅁䉁䅁䅁权允䅂䅁䍄䉁䅁䅁睁䅁䅁䅍䅄䅁䅁䅯睒䅳䅁䅯杊䅙䅁䅅䅁䉁䅁䅁杄佁䅁䅁免睁䑁䅍杌ぁ䑁䅕䅁䵁䅉䅅䅁䙁䅁䅁睁䵁䅁䅁权ㅄ睃䅁权灄权䅁权浄权䅁权湄权䅁允䅁䅁䅅䅁䭁䡁婉䅁䵁䅉䅅䅁䙁䅁䅁睁䵁䅁䅁权㕃䅁䅁权煄权䅁权浄权䅁权牄权䅁允䅁䅁䅅䅁䡁䅁䅁䅁䅂畑䅚䍄䉁䅁䅁睁䅁䅁䅍䅄䅁䅁䅯睺䅅䅁䅯䅈䅙䅁䅅䅁䉁䅁䅁权牁杂䅁䍄䉁䅁䅁睁䅁䅁䅍䅄䅁䅁䅯儰䅁䅁䅯杇䅙䅁䅅䅁䉁䅁䅁权䑄杂䅁䍄䉁䅁䅁睁䅁䅁䅍䅄䅁䅁䅯兹䅑䅁䅯杇䅙䅁䅅䅁䉁䅁䅁权楂杂䅁䍄䉁䅁䅁兂䅁䅁䅍䅄䅁䅁䅯䅍䄴䅁䅯䄶䅯䅁䅯朵䅯䅁䅯眵䅯䅁䅅䅁䉁䅁䅁权允䅂䅁䍄䉁䅁䅁兂䅁䅁䅍䅄䅁䅁䅯儰䅁䅁䅯儶䅯䅁䅯朵䅯䅁䅯眵䅯䅁䅅䅁䉁䅁䅁权佁䅄䅁䍄䉁䅁䅁兂䅁䅁䅍䅄䅁䅁䅯儶䅁䅁䅯朶䅯䅁䅯朵䅯䅁䅯眶䅯䅁䅅䅁䉁䅁䅁睂䅁䅁䅁䙧浄䅑杷允䅁䅁䅕䅁䑁䅁䅷䅁䭁乁临䅁䭁佁䭧䅁䭁佁䭙䅁䭁佁䭣䅁䉁䅁䅁允䅁䅁䅯䅅䅑䅁杷允䅁䅁䅍䅁䑁䅁䅷䅁䭁䑁䴸䅁䭁䉁䝯䅁䉁䅁䅁允䅁䅁䅯杷䅙䅁杷允䅁䅁䅕䅁䑁䅁䅷䅁䭁䉁䈴䅁䭁䵁即䅁䭁䅁䅑潁䭁䵁卫䅁䉁䅁䅁允䅁䅁䅕積積積䑐啙䵁䅉䅅䅁䙁䅁䅁睁䵁䅁䅁权剄䅁䅁权煄权䅁权浄权䅁权牄权䅁允䅁䅁䅅䅁䡁䅁䅁䅁权⭑䅚䍄䉁䅁䅁睁䅁䅁䅍䅄䅁䅁䅯睐䅁䅁䅯䅈䅙䅁䅅䅁䉁䅁䅁权慂杂䅁䍄䉁䅁䅁睁䅁䅁䅍䅄䅁䅁䅯党䄰䅁䅯杊䅙䅁䅅䅁䉁䅁䅁杄䵁䅁䅁兎㉁䍁䄴兎硁䅁䅁䍄䉁䅁䅁兂䅁䅁䅍䅄䅁䅁䅯睴䅁䅁䅯剸䅉䅁䅯䅂䍁䅧䅯剹䅉䅁䅅䅁䉁䅁䅁兂剄䘫睅⽉呣䅑杷允䅁䅁䅕䅁䑁䅁䅷䅁䭁䥁䱣䅁䭁佁䭷䅁䭁佁䭙䅁䭁佁䭣䅁䉁䅁䅁允䅁䅁䅯䅅䅑䅁杷允䅁䅁䅕䅁䑁䅁䅷䅁䭁䵁䕫䅁䭁佁䭯䅁䭁佁䭙䅁䭁佁䭳䅁䉁䅁䅁允䅁䅁䅯䅅䅑䅁杷允䅁䅁䅍䅁䑁䅁䅷䅁䭁䑁䉁䅁䭁䉁䝧䅁䉁䅁䅁允䅁䅁䅯克䅙䅁杷允䅁䅁䅕䅁䑁䅁䅷䅁䭁䩁䙫䅁䭁䵁单䅁䭁䅁䅑潁䭁䵁卧䅁䉁䅁䅁允䅁䅁䅕㍁う䱆兲啍䵁䅉䅅䅁䙁䅁䅁睁䵁䅁䅁权桂兂䅁权䙄杅䅁权䕁䅁䅋权䩄杅䅁允䅁䅁䅅䅁䙁䩁湦䤱眹癣⼸䍄䉁䅁䅁兂䅁䅁䅍䅄䅁䅁䅯杧䅳䅁䅯朶䅯䅁䅯朵䅯䅁䅯眶䅯䅁䅅䅁䉁䅁䅁权允䅂䅁䍄䉁䅁䅁兂䅁䅁䅍䅄䅁䅁䅯睃䅁䅁䅯朶䅯䅁䅯朵䅯䅁䅯眶䅯䅁䅅䅁䉁䅁䅁权允䅂䅁䍄䉁䅁䅁睁䅁䅁䅍䅄䅁䅁䅯䅍䅅䅁䅯䅊䅙䅁䅅䅁䉁䅁䅁权允䅂䅁䍄䉁䅁䅁兂䅁䅁䅍䅄䅁䅁䅯䅉䅕䅁䅯儵䅯䅁䅯朵䅯䅁䅯眵䅯䅁䅅䅁䉁䅁䅁权奁睃䅁䍄䉁䅁䅁兂䅁䅁䅍䅄䅁䅁䅯充䅳䅁䅯硹䅉䅁䅯䅂䍁䅧䅯剹䅉䅁䅅䅁䉁䅁䅁兂卂䉵䘶砶桬䅑杷允䅁䅁䅕䅁䑁䅁䅷䅁䭁䑁䉣䅁䭁佁䭯䅁䭁佁䭙䅁䭁佁䭳䅁䉁䅁䅁允䅁䅁䅣䅁䅁佁噂欵䵁䅉䅅䅁䙁䅁䅁睁䵁䅁䅁权睁允䅁权汄权䅁权浄权䅁权湄权䅁允䅁䅁䅅䅁䭁䑁䰴䅁䵁䅉䅅䅁䙁䅁䅁睁䵁䅁䅁权䵄䅂䅁权潄权䅁权浄权䅁权湄权䅁允䅁䅁䅅䅁䭁䉁䕁䅁䵁䅉䅅䅁䙁䅁䅁睁䵁䅁䅁权睁允䅁权煄权䅁权浄权䅁权牄权䅁允䅁䅁䅅䅁䡁䅁䅁䅁䅂敔䅚䍄䉁䅁䅁兂䅁䅁䅍䅄䅁䅁䅯䅴䅕䅁䅯硹䅉䅁䅯䅂䍁䅧䅯䉹䅉䅁䅅䅁䉁䅁䅁兂卂䉵䘶㤶桬䅑杷允䅁䅁䅕䅁䑁䅁䅷䅁䭁䵁䱕䅁䭁佁䬰䅁䭁佁䭙䅁䭁佁䭣䅁䉁䅁䅁允䅁䅁䅣䅁䅁䵁乂欵䵁䅉䅅䅁䙁䅁䅁睁䵁䅁䅁权婁睃䅁权獄权䅁权浄权䅁权湄权䅁允䅁䅁䅅䅁䡁䅁䅁䅁权伶䅖䍄䉁䅁䅁睁䅁䅁䅍䅄䅁䅁䅯杷䅅䅁䅯杊䅙䅁䅅䅁䉁䅁䅁杄䵁䅁䅁睎㑁䍁䄴䅎祁䅁䅁䍄䉁䅁䅁睁䅁䅁䅍䅄䅁䅁䅯儸䅷䅁䅯杈䅙䅁䅅䅁䉁䅁䅁权歃䅃䅁䍄䉁䅁䅁兂䅁䅁䅍䅄䅁䅁䅯兂䅅䅁䅯剸䅉䅁䅯䅂䍁䅧䅯䉹䅉䅁䅅䅁䉁䅁䅁兂剁乮⭴噄䉕䅑杷允䅁䅁䅍䅁䑁䅁䅷䅁䭁䥁䉣䅁䭁䉁䝧䅁䉁䅁䅁允䅁䅁䅯杓䅙䅁杷允䅁䅁䅕䅁䑁䅁䅷䅁䭁䱁䈴䅁䭁䵁即䅁䭁䅁䅑潁䭁䵁卫䅁䉁䅁䅁允䅁䅁䅕瑃橥䑣愲歗䵁䅉䅅䅁䙁䅁䅁睁䵁䅁䅁权䱄䅂䅁权灄权䅁权浄权䅁权湄权䅁允䅁䅁䅅䅁䭁䉁䕁䅁䵁䅉䅅䅁䙁䅁䅁睁䵁䅁䅁权佂兂䅁权煄权䅁权浄权䅁权牄权䅁允䅁䅁䅅䅁䡁䅁䅁䅁䅃救䅚䍄䉁䅁䅁睁䅁䅁䅍䅄䅁䅁䅯八䅅䅁䅯杈䅙䅁䅅䅁䉁䅁䅁权癃杂䅁䍄䉁䅁䅁睁䅁䅁䅍䅄䅁䅁䅯䅴䅳䅁䅯杇䅙䅁䅅䅁䉁䅁䅁权敂杂䅁䍄䉁䅁䅁䅂䅁䅁䅍䅄䅁䅁䅯䅵䅅䅁䅯充䅁䅁䅯兂䅁䅁䅅䅁䉁䅁䅁杄啁䅁䅁杍ぁ䑁䅙兎㉁䑁䅑杍ㅁ䑁䅁䅁䵁䅉䅅䅁䙁䅁䅁睁䵁䅁䅁权䑄兂䅁权潄权䅁权浄权䅁权湄权䅁允䅁䅁䅅䅁䭁䅁䱙䅁䵁䅉䅅䅁䑁䅁䅁睁䵁䅁䅁权摃兂䅁权奁杂䅁允䅁䅁䅅䅁䭁䑁䝫䅁䵁䅉䅅䅁䑁䅁䅁睁䵁䅁䅁权瑂䅄䅁权歁杂䅁允䅁䅁䅅䅁䭁䙁䡙䅁䵁䅉䅅䅁䕁䅁䅁睁䵁䅁䅁权㑁允䅁权晁杂䅁权杁杂䅁允䅁䅁䅅䅁䭁䥁䩉䅁䵁䅉䅅䅁䙁䅁䅁睁䵁䅁䅁权䉃杄䅁权䱄杅䅁权䕁䅁䅋权䩄杅䅁允䅁䅁䅅䅁䙁偁潙䥘䌯噬䅬䍄䉁䅁䅁䅂䅁䅁䅍䅄䅁䅁䅯睅䅁䅁䅯䅂䅁䅁䅯眯䅅䅁䅅䅁䉁䅁䅁兂䅁䅁䅃瘹㑊兑杷允䅁䅁䅕䅁䑁䅁䅷䅁䭁䩁䙧䅁䭁䵁单䅁䭁䅁䅑潁䭁䵁卫䅁䉁䅁䅁允䅁䅁䅕杈呎䕺捱歇䵁䅉䅅䅁䙁䅁䅁睁䵁䅁䅁权汄䅂䅁权䱄杅䅁权䕁䅁䅋权䩄杅䅁允䅁䅁䅅䅁䙁䙁㑋潈牘噣䅚䍄䉁䅁䅁䅂䅁䅁䅍䅄䅁䅁䅯䅧䅅䅁䅯䅂䅁䅁䅯䅂䅉䅁䅅䅁䉁䅁䅁兂䅁䅁䅄䰲砵兑杷允䅁䅁䅍䅁䑁䅁䅷䅁䭁佁䅅䅁䭁䉁䝷䅁䉁䅁䅁允䅁䅁䅯睅䅧䅁杷允䅁䅁䅑䅁䑁䅁䅷䅁䭁䱁䉳䅁䭁䅁䅑䅁䭁䅁䅕䅁䉁䅁䅁允䅁䅁䅕䅁䅁䭷癋啬䵅䅉䅅䅁䙁䅁䅁睁䵁䅁䅁权偁䅁䅁权灄权䅁权浄权䅁权湄权䅁允䅁䅁䅅䅁䭁乁佁䅁䵁䅉䅅䅁䙁䅁䅁睁䵁䅁䅁权楁䅄䅁权䙄杅䅁权䕁䅁䅋权䥄杅䅁允䅁䅁䅅䅁䙁䝁汖愵䑧䈰䅊䍄䉁䅁䅁兂䅁䅁䅍䅄䅁䅁䅯朴䄸䅁䅯硹䅉䅁䅯䅂䍁䅧䅯剹䅉䅁䅅䅁䉁䅁䅁兂浂浚浚潚敚䅑杷允䅁䅁䅑䅁䑁䅁䅷䅁䭁䡁䉅䅁䭁䅁䍅䅁䭁䅁䍉䅁䉁䅁䅁允䅁䅁䅕歚牲〷㈷欰䵁䅉䅅䅁䙁䅁䅁睁䵁䅁䅁权楃允䅁权汄权䅁权浄权䅁权湄权䅁允䅁䅁䅅䅁䭁䑁䱧䅁䵁䅉䅅䅁䙁䅁䅁睁䵁䅁䅁权䩁䅁䅁权䱄杅䅁权䕁䅁䅋权䥄杅䅁允䅁䅁䅅䅁䙁䉁䘫ㄶ㑇汮䄱䍄䉁䅁䅁兂䅁䅁䅍䅄䅁䅁䅯儯䄴䅁䅯䄷䅯䅁䅯朵䅯䅁䅯眵䅯䅁䅅䅁䉁䅁䅁权允䅂䅁䍄䉁䅁䅁兂䅁䅁䅍䅄䅁䅁䅯眹䅕䅁䅯䄶䅯䅁䅯朵䅯䅁䅯眵䅯䅁䅅䅁䉁䅁䅁权㉁睃䅁䍄䉁䅁䅁䅂䅁䅁䅍䅄䅁䅁䅯睑䅷䅁䅯睈䅙䅁䅯䅉䅙䅁䅅䅁䉁䅁䅁权橄充䅁䍄䉁䅁䅁兂䅁䅁䅍䅄䅁䅁䅯李䅁䅁䅯硹䅉䅁䅯䅂䍁䅧䅯䉹䅉䅁䅅䅁䉁䅁䅁兂啁歲桦浥婒䅑杷允䅁䅁䅕䅁䑁䅁䅷䅁䭁䡁䉉䅁䭁佁䭕䅁䭁佁䭙䅁䭁佁䭣䅁䉁䅁䅁允䅁䅁䅯児䅉䅁杷允䅁䅁䅕䅁䑁䅁䅷䅁䭁䅁䉁䅁䭁佁䭧䅁䭁佁䭙䅁䭁佁䭣䅁䉁䅁䅁允䅁䅁䅯杂䅳䅁杷允䅁䅁䅕䅁䑁䅁䅷䅁䭁䍁䙍䅁䭁佁䭯䅁䭁佁䭙䅁䭁佁䭳䅁䉁䅁䅁允䅁䅁䅣䅁䅁䕁慂欵䵁䅉䅅䅁䙁䅁䅁睁䵁䅁䅁权捄䅄䅁权䙄杅䅁权䕁䅁䅋权䩄杅䅁允䅁䅁䅅䅁䙁䱁䱕䭰呱䉄䄱䍄䉁䅁䅁睁䅁䅁䅍䅄䅁䅁䅯儴䅅䅁䅯䅇䅙䅁䅅䅁䉁䅁䅁权㕁杂䅁䍄䉁䅁䅁兂䅁䅁䅍䅄䅁䅁䅯睔䅕䅁䅯剸䅉䅁䅯䅂䍁䅧䅯剹䅉䅁䅅䅁䉁䅁䅁兂䍂橶㑃楮关䅑杷允䅁䅁䅍䅁䑁䅁䅷䅁䭁䝁婉䅁䭁䉁䜴䅁䉁䅁䅁允䅁䅁䅯䅤䅧䅁杷允䅁䅁䅑䅁䑁䅁䅷䅁䭁䉁䅫䅁䭁䉁䜸䅁䭁䍁䝁䅁䉁䅁䅁允䅁䅁䅯兎䅙䅁杷允䅁䅁䅍䅁䑁䅁䅷䅁䭁䵁䉫䅁䭁䉁䝷䅁䉁䅁䅁允䅁䅁䅯兗䅙䅁杷允䅁䅁䅕䅁䑁䅁䅷䅁䭁䍁䉅䅁䭁佁䭷䅁䭁佁䭙䅁䭁佁䭣䅁䉁䅁䅁允䅁䅁䅣䅁䅁䝁桁欵䵁䅉䅅䅁䕁䅁䅁睁䵁䅁䅁权癃允䅁权䭁䅁䅁权䙁䅁䅁允䅁䅁䅅䅁䙁乁乎桙奂卵䅸䍄䉁䅁䅁睁䅁䅁䅍䅄䅁䅁䅯杩䅑䅁䅯䅇䅙䅁䅅䅁䉁䅁䅁权㕁杂䅁䍄䉁䅁䅁睁䅁䅁䅍䅄䅁䅁䅯免䅷䅁䅯䅇䅙䅁䅅䅁䉁䅁䅁权䭂杂䅁䍄䉁䅁䅁兂䅁䅁䅍䅄䅁䅁䅯先䅁䅁䅯儵䅯䅁䅯朵䅯䅁䅯眵䅯䅁䅅䅁䉁䅁䅁权乁睃䅁䍄䉁䅁䅁兂䅁䅁䅍䅄䅁䅁䅯杄䅅䅁䅯儷䅯䅁䅯朵䅯䅁䅯眵䅯䅁䅅䅁䉁䅁䅁睂䅁䅁䅁䕯洷䅑杷允䅁䅁䅍䅁䑁䅁䅷䅁䭁䥁䕳䅁䭁䉁䝧䅁䉁䅁䅁允䅁䅁䅯兏䅙䅁杷允䅁䅁䅕䅁䑁䅁䅷䅁䭁䑁䅁䅁䭁佁䭕䅁䭁佁䭙䅁䭁佁䭣䅁䉁䅁䅁允䅁䅁䅯兄䅳䅁杷允䅁䅁䅕䅁䑁䅁䅷䅁䭁䥁丸䅁䭁佁䬰䅁䭁佁䭙䅁䭁佁䭣䅁䉁䅁䅁允䅁䅁䅯䅅䅑䅁杷允䅁䅁䅑䅁䑁䅁䅷䅁䭁䩁䄰䅁䭁䉁䜸䅁䭁䍁䝁䅁䉁䅁䅁允䅁䅁䅯杧䅯䅁杷允䅁䅁䅑䅁䑁䅁䅷䅁䭁䍁䅁䅁䭁䉁䅅䅁䭁䅁䅕䅁䉁䅁䅁允䅁䅁䄴䅆䅁䑁䅍䅎ㅁ䑁䅧䅍睁䑁䅁䅍睁䅁䅁䍄䉁䅁䅁䅂䅁䅁䅍䅄䅁䅁䅯睁䅅䅁䅯睈䅙䅁䅯䅉䅙䅁䅅䅁䉁䅁䅁权䱁元䅁䍄䉁䅁䅁䅂䅁䅁䅍䅄䅁䅁䅯䅂䅅䅁䅯睈䅙䅁䅯䅉䅙䅁䅅䅁䉁䅁䅁权䅂权䅁䍄䉁䅁䅁兂䅁䅁䅍䅄䅁䅁䅯睯䅁䅁䅯剸䅉䅁䅯䅂䍁䅧䅯剹䅉䅁䅅䅁䉁䅁䅁兂㉃浇挲㈲坷䅑杷允䅁䅁䅍䅁䑁䅁䅷䅁䭁䭁䅍䅁䭁䉁䝷䅁䉁䅁䅁允䅁䅁䅯兔䅙䅁杷允䅁䅁䅑䅁䑁䅁䅷䅁䭁䱁䅁䅁䭁䉁䅅䅁䭁䅁䅕䅁䉁䅁䅁允䅁䅁䄴杅䅁䑁䅍䅏㑁䑁䅍䅍祁䑁䅕䅍䅁䅁杷允䅁䅁䅕䅁䑁䅁䅷䅁䭁䍁䉣䅁䭁䵁单䅁䭁䅁䅑潁䭁䵁卫䅁䉁䅁䅁允䅁䅁䅕串噌偭睬歂䵁䅉䅅䅁䙁䅁䅁睁䵁䅁䅁权硁允䅁权䱄杅䅁权䕁䅁䅋权䥄杅䅁允䅁䅁䅅䅁䙁䝁浚浚浚汎䅨䍄䉁䅁䅁䅂䅁䅁䅍䅄䅁䅁䅯睯䅁䅁䅯睈䅙䅁䅯䅉䅙䅁䅅䅁䉁䅁䅁权佁元䅁䍄䉁䅁䅁睁䅁䅁䅍䅄䅁䅁䅯儯䅑䅁䅯杈䅙䅁䅅䅁䉁䅁䅁权祂杂䅁䍄䉁䅁䅁䅂䅁䅁䅍䅄䅁䅁䅯儱䅁䅁䅯䅂䅁䅁䅯兂䅁䅁䅅䅁䉁䅁䅁兂䅁䅁允偡㈲兑杷允䅁䅁䅑䅁䑁䅁䅷䅁䭁乁䅧䅁䭁䅁䍅䅁䭁䅁䍍䅁䉁䅁䅁允䅁䅁䅕硨爵摊䔰䕁䵅䅉䅅䅁䙁䅁䅁睁䵁䅁䅁权橃䅁䅁权煄权䅁权浄权䅁权牄权䅁允䅁䅁䅅䅁䡁䅁䅁䅁䅁敒䅚䍄䉁䅁䅁兂䅁䅁䅍䅄䅁䅁䅯䅷䅁䅁䅯儵䅯䅁䅯朵䅯䅁䅯眵䅯䅁䅅䅁䉁䅁䅁权㑁睃䅁䍄䉁䅁䅁睁䅁䅁䅍䅄䅁䅁䅯䅈䅁䅁䅯杇䅙䅁䅅䅁䉁䅁䅁权時杂䅁䍄䉁䅁䅁睁䅁䅁䅍䅄䅁䅁䅯睪䅅䅁䅯杊䅙䅁䅅䅁䉁䅁䅁杄䵁䅁䅁兏㍁䍁䄴杍㉁䅁䅁䍄䉁䅁䅁兂䅁䅁䅍䅄䅁䅁䅯睯䅁䅁䅯䄷䅯䅁䅯朵䅯䅁䅯眵䅯䅁䅅䅁䉁䅁䅁睂䅁䅁䅁䜴汔䅑杷允䅁䅁䅍䅁䑁䅁䅷䅁䭁䉁䉯䅁䭁䉁䜴䅁䉁䅁䅁允䅁䅁䅯眴䅙䅁杷允䅁䅁䅕䅁䑁䅁䅷䅁䭁䩁义䅁䭁佁䬰䅁䭁佁䭙䅁䭁佁䭣䅁䉁䅁䅁允䅁䅁䅣䅁䅁䵁灁欵䵁䅉䅅䅁䙁䅁䅁睁䵁䅁䅁权慃兂䅁权䙄杅䅁权䕁䅁䅋权䥄杅䅁允䅁䅁䅅䅁䙁䡁瑭圳煍祌䅂䍄䉁䅁䅁兂䅁䅁䅍䅄䅁䅁䅯儸䅁䅁䅯剸䅉䅁䅯䅂䍁䅧䅯䉹䅉䅁䅅䅁䉁䅁䅁兂⽁⼱䥨䱹楯䅑杷允䅁䅁䅕䅁䑁䅁䅷䅁䭁䝁佷䅁䭁佁䭫䅁䭁佁䭙䅁䭁佁䭣䅁䉁䅁䅁允䅁䅁䅯硚䅅䅁杷允䅁䅁䅑䅁䑁䅁䅷䅁䭁偁乫䅁䭁䉁䜸䅁䭁䍁䝁䅁䉁䅁䅁允䅁䅁䅯来䅙䅁杷允䅁䅁䅕䅁䑁䅁䅷䅁䭁䵁䱯䅁䭁䵁即䅁䭁䅁䅑潁䭁䵁卫䅁䉁䅁䅁允䅁䅁䅕灭婭婭㕮し䵁䅉䅅䅁䕁䅁䅁睁䵁䅁䅁权睃䅁䅁权䉁杁䅁权䙁杁䅁允䅁䅁䅅䅁䙁䥁⭍䌵挫搳䅆䍄䉁䅁䅁䅂䅁䅁䅍䅄䅁䅁䅯䅑䅅䅁䅯充䅁䅁䅯䅂䅉䅁䅅䅁䉁䅁䅁杄十䅁䅁兎㑁䑁䅣兎睁䑁䅁䅍睁䅁䅁䍄䉁䅁䅁兂䅁䅁䅍䅄䅁䅁䅯䅒䅕䅁䅯儶䅯䅁䅯朵䅯䅁䅯眵䅯䅁䅅䅁䉁䅁䅁权㥁䅈䅁䍄䉁䅁䅁兂䅁䅁䅍䅄䅁䅁䅯儸䅁䅁䅯剸䅉䅁䅯䅂䍁䅧䅯剹䅉䅁䅅䅁䉁䅁䅁兂㉄則甶㕌歯䅑杷允䅁䅁䅍䅁䑁䅁䅷䅁䭁䝁䙁䅁䭁䉁䝯䅁䉁䅁䅁允䅁䅁䅯兺䅙䅁杷允䅁䅁䅑䅁䑁䅁䅷䅁䭁䭁䅑䅁䭁䉁䜸䅁䭁䍁䝁䅁䉁䅁䅁允䅁䅁䅯䅮䅙䅁杷允䅁䅁䅑䅁䑁䅁䅷䅁䭁䍁偣䅁䭁䉁䜸䅁䭁䍁䝁䅁䉁䅁䅁允䅁䅁䅯䅔䅙䅁杷允䅁䅁䅍䅁䑁䅁䅷䅁䭁偁䅅䅁䭁䉁䜴䅁䉁䅁䅁允䅁䅁䅯兒䅙䅁杷允䅁䅁䅍䅁䑁䅁䅷䅁䭁䭁偁䅁䭁䍁䝑䅁䉁䅁䅁允䅁䅁䅯栵䅫䅁杷允䅁䅁䅑䅁䑁䅁䅷䅁䭁䱁䙑䅁䭁䉁䜸䅁䭁䍁䝁䅁䉁䅁䅁允䅁䅁䅯眰䅣䅁杷允䅁䅁䅍䅁䑁䅁䅷䅁䭁䵁䈴䅁䭁䉁䝯䅁䉁䅁䅁允䅁䅁䅯睘䅙䅁杷允䅁䅁䅍䅁䑁䅁䅷䅁䭁偁䅅䅁䭁䍁䝑䅁䉁䅁䅁允䅁䅁䅯栳䅫䅁杷允䅁䅁䅕䅁䑁䅁䅷䅁䭁䩁估䅁䭁䵁即䅁䭁䅁䅑潁䭁䵁卧䅁䉁䅁䅁允䅁䅁䅕䉵䘶ㄶ兆啙䵁䅉䅅䅁䕁䅁䅁睁䵁䅁䅁权䑁䅄䅁权晁杂䅁权杁杂䅁允䅁䅁䅅䅁䭁䉁䬴䅁䵁䅉䅅䅁䙁䅁䅁睁䵁䅁䅁权杄允䅁权䙄杅䅁权䕁䅁䅋权䥄杅䅁允䅁䅁䅅䅁䙁佁祵晏摣眹䅸䍄䉁䅁䅁睁䅁䅁䅍䅄䅁䅁䅯䅳䅁䅁䅯䅇䅙䅁䅅䅁䉁䅁䅁权㡂杂䅁䍄䉁䅁䅁䅂䅁䅁䅍䅄䅁䅁䅯睊䅅䅁䅯权䅁䅁䅯䅂䅉䅁䅅䅁䉁䅁䅁兂桁䡳潊敫到䅑杷允䅁䅁䅕䅁䑁䅁䅷䅁䭁䍁乍䅁䭁佁䭕䅁䭁佁䭙䅁䭁佁䭣䅁䉁䅁䅁允䅁䅁䅯䅅䅑䅁杷允䅁䅁䅍䅁䑁䅁䅷䅁䭁䭁䅣䅁䭁䉁䝷䅁䉁䅁䅁允䅁䅁䅯杮䅙䅁杷允䅁䅁䅑䅁䑁䅁䅷䅁䭁䱁䉳䅁䭁䅁䅯䅁䭁䅁䍑䅁䉁䅁䅁允䅁䅁䅕祇搯䅊䉚ぉ䵁䅉䅅䅁䙁䅁䅁睁䵁䅁䅁权㡂杄䅁权潄权䅁权浄权䅁权湄权䅁允䅁䅁䅅䅁䭁䉁䕁䅁䵁䅉䅅䅁䑁䅁䅁睁䵁䅁䅁权獄䅂䅁权捁杂䅁允䅁䅁䅅䅁䭁偁䝣䅁䵁䅉䅅䅁䙁䅁䅁睁䵁䅁䅁权灂兄䅁权䙄杅䅁权䕁䅁䅋权䥄杅䅁允䅁䅁䅅䅁䙁䭁ご䴰㙢䅡䅰䍄䉁䅁䅁兂䅁䅁䅍䅄䅁䅁䅯硃䅫䅁䅯䄶䅯䅁䅯朵䅯䅁䅯眵䅯䅁䅅䅁䉁䅁䅁权㉁睃䅁䍄䉁䅁䅁睁䅁䅁䅍䅄䅁䅁䅯睍䅅䅁䅯䅇䅙䅁䅅䅁䉁䅁䅁权䕂杂䅁䍄䉁䅁䅁睁䅁䅁䅍䅄䅁䅁䅯儸䅁䅁䅯杊䅙䅁䅅䅁䉁䅁䅁杄佁䅁䅁免睁䑁䅙杌㑁䑁䅑䅁䵁䅉䅅䅁䙁䅁䅁睁䵁䅁䅁权䵂䅁䅁权灄权䅁权浄权䅁权湄权䅁允䅁䅁䅅䅁䭁乁偧䅁䵁䅉䅅䅁䙁䅁䅁睁䵁䅁䅁权䑄睃䅁权䙄杅䅁权䕁䅁䅋权䩄杅䅁允䅁䅁䅅䅁䙁䭁㡣㡹歹兡䅨䍄䉁䅁䅁䅂䅁䅁䅍䅄䅁䅁䅯杋䅁䅁䅯允䅉䅁䅯睁䅉䅁䅅䅁䉁䅁䅁兂捄䜲內敹捈䅑杷允䅁䅁䅕䅁䑁䅁䅷䅁䭁䑁䉅䅁䭁佁䭧䅁䭁佁䭙䅁䭁佁䭣䅁䉁䅁䅁允䅁䅁䅯杂䅳䅁杷允䅁䅁䅍䅁䑁䅁䅷䅁䭁䕁䘰䅁䭁䉁䜴䅁䉁䅁䅁允䅁䅁䅯睰䅙䅁杷允䅁䅁䅕䅁䑁䅁䅷䅁䭁偁䅅䅁䭁佁䭕䅁䭁佁䭙䅁䭁佁䭣䅁䉁䅁䅁允䅁䅁䅯䅅䅑䅁杷允䅁䅁䅕䅁䑁䅁䅷䅁䭁偁䅅䅁䭁佁䭫䅁䭁佁䭙䅁䭁佁䭣䅁䉁䅁䅁允䅁䅁䅯䅅䅑䅁杷允䅁䅁䅍䅁䑁䅁䅷䅁䭁䩁䉅䅁䭁䍁䝙䅁䉁䅁䅁允䅁䅁䄴䅄䅁䑁䅧睍畁䑁䅅䅎䅁䅁杷允䅁䅁䅕䅁䑁䅁䅷䅁䭁偁䅅䅁䭁佁䭷䅁䭁佁䭙䅁䭁佁䭣䅁䉁䅁䅁允䅁䅁䅯䅅䅑䅁杷允䅁䅁䅍䅁䑁䅁䅷䅁䭁䱁䙧䅁䭁䉁䝷䅁䉁䅁䅁允䅁䅁䅯杍䅣䅁杷允䅁䅁䅍䅁䑁䅁䅷䅁䭁䭁䅕䅁䭁䉁䜴䅁䉁䅁䅁允䅁䅁䅯杒䅙䅁杷允䅁䅁䅍䅁䑁䅁䅷䅁䭁䉁䱫䅁䭁䉁䜴䅁䉁䅁䅁允䅁䅁䅯杧䅙䅁杷允䅁䅁䅕䅁䑁䅁䅷䅁䭁䑁乣䅁䭁佁䭧䅁䭁佁䭙䅁䭁佁䭣䅁䉁䅁䅁允䅁䅁䅯䅅䅑䅁杷允䅁䅁䅍䅁䑁䅁䅷䅁䭁䅁䘸䅁䭁䍁䝑䅁䉁䅁䅁允䅁䅁䅯䅴䅣䅁杷允䅁䅁䅍䅁䑁䅁䅷䅁䭁䙁䱯䅁䭁䉁䜴䅁䉁䅁䅁允䅁䅁䅯免䅧䅁杷允䅁䅁䅕䅁䑁䅁䅷䅁䭁䝁䙕䅁䭁䵁即䅁䭁䅁䅑潁䭁䵁卧䅁䉁䅁䅁允䅁䅁䅕場啯歲灦䕙䵁䅉䅅䅁䑁䅁䅁睁䵁䅁䅁权偁䅄䅁权敁杂䅁允䅁䅁䅅䅁䭁䩁䝅䅁䵁䅉䅅䅁䙁䅁䅁睁䵁䅁䅁权䡃兂䅁权䱄杅䅁权䕁䅁䅋权䩄杅䅁允䅁䅁䅅䅁䙁佁剸䉵䘶ㄫ䄵䍄䉁䅁䅁睁䅁䅁䅍䅄䅁䅁䅯䅭䅷䅁䅯䅊䅙䅁䅅䅁䉁䅁䅁权晄兇䅁䍄䉁䅁䅁睁䅁䅁䅍䅄䅁䅁䅯杄䅅䅁䅯䅊䅙䅁䅅䅁䉁䅁䅁权允䅂䅁䍄䉁䅁䅁䅂䅁䅁䅍䅄䅁䅁䅯元䅁䅁䅯允䅉䅁䅯杁䅉䅁䅅䅁䉁䅁䅁兂瑁䵲ㅁ浴䡶䅑杷允䅁䅁䅕䅁䑁䅁䅷䅁䭁䭁䉉䅁䭁佁䭷䅁䭁佁䭙䅁䭁佁䭣䅁䉁䅁䅁允䅁䅁䅣䅁䅁䝁㙁唵䵁䅉䅅䅁䙁䅁䅁睁䵁䅁䅁权㥁睃䅁权䱄杅䅁权䕁䅁䅋权䩄杅䅁允䅁䅁䅅䅁䙁佁剸䉵䘶㈶䅎䍄䉁䅁䅁兂䅁䅁䅍䅄䅁䅁䅯儳䅑䅁䅯朶䅯䅁䅯朵䅯䅁䅯眶䅯䅁䅅䅁䉁䅁䅁睂䅁䅁䅁䙁浌䅑杷允䅁䅁䅕䅁䑁䅁䅷䅁䭁䱁䉍䅁䭁䵁即䅁䭁䅁䅑潁䭁䵁卧䅁䉁䅁䅁允䅁䅁䅕䥘䌯匹獪歖䵁䅉䅅䅁䙁䅁䅁睁䵁䅁䅁权㍄䅁䅁权䱄杅䅁权䕁䅁䅋权䥄杅䅁允䅁䅁䅅䅁䙁䙁偹癷潕䘳䅖䍄䉁䅁䅁兂䅁䅁䅍䅄䅁䅁䅯䅏䅁䅁䅯䄶䅯䅁䅯朵䅯䅁䅯眵䅯䅁䅅䅁䉁䅁䅁权䝁睃䅁䍄䉁䅁䅁睁䅁䅁䅍䅄䅁䅁䅯睙䅅䅁䅯杇䅙䅁䅅䅁䉁䅁䅁权瑁杂䅁䍄䉁䅁䅁兂䅁䅁䅍䅄䅁䅁䅯睒䅕䅁䅯硹䅉䅁䅯䅂䍁䅧䅯剹䅉䅁䅅䅁䉁䅁䅁兂灁䥘䌯挹桨䅑杷允䅁䅁䅍䅁䑁䅁䅷䅁䭁䕁䙑䅁䭁䍁䝑䅁䉁䅁䅁允䅁䅁䅯䅅䅑䅁杷允䅁䅁䅕䅁䑁䅁䅷䅁䭁䩁䵣䅁䭁䵁即䅁䭁䅁䅑潁䭁䵁卧䅁䉁䅁䅁允䅁䅁䅕積積積䱏啚䵁䅉䅅䅁䕁䅁䅁睁䵁䅁䅁权ㅃ䅁䅁权晁杂䅁权杁杂䅁允䅁䅁䅅䅁䭁䝁䡷䅁䵁䅉䅅䅁䕁䅁䅁睁䵁䅁䅁权㑄䅁䅁权晁杂䅁权杁杂䅁允䅁䅁䅅䅁䭁䩁䡧䅁䵁䅉䅅䅁䑁䅁䅁睁䵁䅁䅁权牂兄䅁权捁杂䅁允䅁䅁䅅䅁䭁䥁䜸䅁䵁䅉䅅䅁䙁䅁䅁睁䵁䅁䅁权摁䅁䅁权煄权䅁权浄权䅁权牄权䅁允䅁䅁䅅䅁䡁䅁䅁䅁䅁畗䅚䍄䉁䅁䅁兂䅁䅁䅍䅄䅁䅁䅯剬䅫䅁䅯硹䅉䅁䅯䅂䍁䅧䅯䉹䅉䅁䅅䅁䉁䅁䅁兂䅁䅁䅁䅁橂䅑杷允䅁䅁䅕䅁䑁䅁䅷䅁䭁偁䅣䅁䭁䵁即䅁䭁䅁䅑潁䭁䵁卫䅁䉁䅁䅁允䅁䅁䅕䘷㑇潈㝘啗䵁䅉䅅䅁䙁䅁䅁睁䵁䅁䅁权捁䅄䅁权䙄杅䅁权䕁䅁䅋权䥄杅䅁允䅁䅁䅅䅁䙁佁儴䙐睧桉䅬䍄䉁䅁䅁睁䅁䅁䅍䅄䅁䅁䅯杬䅅䅁䅯杊䅙䅁䅅䅁䉁䅁䅁杄䵁䅁䅁䅏ぁ䍁䄴免㉁䅁䅁䍄䉁䅁䅁䅂䅁䅁䅍䅄䅁䅁䅯內䅁䅁䅯允䅉䅁䅯杁䅉䅁䅅䅁䉁䅁䅁兂㡁昸堸橱塺䅑杷允䅁䅁䅍䅁䑁䅁䅷䅁䭁䡁佧䅁䭁䍁䝑䅁䉁䅁䅁允䅁䅁䅯剨䅳䅁杷允䅁䅁䅍䅁䑁䅁䅷䅁䭁乁䱧䅁䭁䍁䝙䅁䉁䅁䅁允䅁䅁䄴䅄䅁䑁䅫䅍畁䑁䅁睍䅁䅁杷允䅁䅁䅑䅁䑁䅁䅷䅁䭁䍁䉳䅁䭁䅁䍅䅁䭁䅁䍉䅁䉁䅁䅁允䅁䅁䅕⽄㘯楍䙱〶䵁䅉䅅䅁䙁䅁䅁睁䵁䅁䅁权汃䅁䅁权䙄杅䅁权䕁䅁䅋权䥄杅䅁允䅁䅁䅅䅁䙁䅁䴰⽯⭔䉈䅰䍄䉁䅁䅁兂䅁䅁䅍䅄䅁䅁䅯䅩䅅䅁䅯硹䅉䅁䅯䅂䍁䅧䅯䉹䅉䅁䅅䅁䉁䅁䅁兂桄桥畓㙒敆䅑杷允䅁䅁䅕䅁䑁䅁䅷䅁䭁䉁䱫䅁䭁䵁单䅁䭁䅁䅑潁䭁䵁卧䅁䉁䅁䅁允䅁䅁䅕汨漷器漶䕃䵁䅉䅅䅁䑁䅁䅁睁䵁䅁䅁权時兄䅁权流杂䅁允䅁䅁䅅䅁佁䅁䅷䅁㑁䑁䅕杌㕁䑁䅣䅁䵁䅉䅅䅁䑁䅁䅁睁䵁䅁䅁权㡂睃䅁权敁杂䅁允䅁䅁䅅䅁䭁䩁䝕䅁䵁䅉䅅䅁䕁䅁䅁睁䵁䅁䅁权㍄䅁䅁权晁杂䅁权杁杂䅁允䅁䅁䅅䅁䭁䥁䩕䅁䵁䅉䅅䅁䙁䅁䅁睁䵁䅁䅁权摄䅁䅁权瑄权䅁权浄权䅁权湄权䅁允䅁䅁䅅䅁䡁䅁䅁䅁䅃敊䅚䍄䉁䅁䅁兂䅁䅁䅍䅄䅁䅁䅯䅌䄴䅁䅯硹䅉䅁䅯䅂䍁䅧䅯剹䅉䅁䅅䅁䉁䅁䅁兂灁䥘䌯匹橨䅑杷允䅁䅁䅕䅁䑁䅁䅷䅁䭁䍁偫䅁䭁䵁即䅁䭁䅁䅑潁䭁䵁卧䅁䉁䅁䅁允䅁䅁䅕䭆䠵場ひ啕䵁䅉䅅䅁䙁䅁䅁睁䵁䅁䅁权㍄䅁䅁权灄权䅁权浄权䅁权湄权䅁允䅁䅁䅅䅁䭁䉁䕁䅁䵁䅉䅅䅁䙁䅁䅁睁䵁䅁䅁权扄允䅁权煄权䅁权浄权䅁权牄权䅁允䅁䅁䅅䅁䡁䅁䅁䅁杂⭍䅚䍄䉁䅁䅁睁䅁䅁䅍䅄䅁䅁䅯儵䄰䅁䅯䅈䅙䅁䅅䅁䉁䅁䅁权慂杂䅁䍄䉁䅁䅁䅂䅁䅁䅍䅄䅁䅁䅯睬䅁䅁䅯充䅁䅁䅯兂䅁䅁䅅䅁䉁䅁䅁杄啁䅁䅁免㉁䑁䅑睍睁䑁䅑䅍睁䑁䅁䅁䵁䅉䅅䅁䙁䅁䅁睁䵁䅁䅁权㍄䅁䅁权煄权䅁权浄权䅁权牄权䅁允䅁䅁䅅䅁䭁䉁䕁䅁䵁䅉䅅䅁䙁䅁䅁睁䵁䅁䅁权䭃兂䅁权䱄杅䅁权䕁䅁䅋权䥄杅䅁允䅁䅁䅅䅁䙁䉁畓⭒㙆䘱䅴䍄䉁䅁䅁睁䅁䅁䅍䅄䅁䅁䅯䅧䅁䅁䅯䅊䅙䅁䅅䅁䉁䅁䅁权䡃睂䅁䍄䉁䅁䅁䅂䅁䅁䅍䅄䅁䅁䅯儲䅅䅁䅯充䅁䅁䅯兂䅁䅁䅅䅁䉁䅁䅁杄啁䅁䅁兎㍁䑁䅕杍睁䑁䅁䅍睁䑁䅁䅁䵁䅉䅅䅁䙁䅁䅁睁䵁䅁䅁权獂兄䅁权灄权䅁权浄权䅁权湄权䅁允䅁䅁䅅䅁䭁䉁䕁䅁䵁䅉䅅䅁䙁䅁䅁睁䵁䅁䅁权䙂允䅁权汄权䅁权浄权䅁权湄权䅁允䅁䅁䅅䅁䭁䑁䌰䅁䵁䅉䅅䅁䑁䅁䅁睁䵁䅁䅁权㡂䅄䅁权慁杂䅁允䅁䅁䅅䅁䭁䕁䝁䅁䵁䅉䅅䅁䙁䅁䅁睁䵁䅁䅁权⽃允䅁权潄权䅁权浄权䅁权湄权䅁允䅁䅁䅅䅁䭁䅁䱙䅁䵁䅉䅅䅁䙁䅁䅁睁䵁䅁䅁权捂睃䅁权䱄杅䅁权䕁䅁䅋权䥄杅䅁允䅁䅁䅅䅁䙁䥁䌯匹捨ㅌ䅤䍄䉁䅁䅁兂䅁䅁䅍䅄䅁䅁䅯光䄰䅁䅯朶䅯䅁䅯朵䅯䅁䅯眶䅯䅁䅅䅁䉁䅁䅁睂䅁䅁䅁䙯浄䅑杷允䅁䅁䅕䅁䑁䅁䅷䅁䭁䕁䉉䅁䭁䵁单䅁䭁䅁䅑潁䭁䵁卫䅁䉁䅁䅁允䅁䅁䅕伯潣㡃䕊歃䵁䅉䅅䅁䙁䅁䅁睁䵁䅁䅁权奂䅁䅁权煄权䅁权浄权䅁权牄权䅁允䅁䅁䅅䅁䡁䅁䅁䅁䅄畏䅚䍄䉁䅁䅁䅂䅁䅁䅍䅄䅁䅁䅯杒䅅䅁䅯允䅉䅁䅯杁䅉䅁䅅䅁䉁䅁䅁兂䕃浱党坥啌䅑杷允䅁䅁䅕䅁䑁䅁䅷䅁䭁䱁䅕䅁䭁佁䭷䅁䭁佁䭙䅁䭁佁䭣䅁䉁䅁䅁允䅁䅁䅣䅁䅁䕁敁唵䵁䅉䅅䅁䑁䅁䅁睁䵁䅁䅁权あ杄䅁权敁杂䅁允䅁䅁䅅䅁䭁䉁䡑䅁䵁䅉䅅䅁䑁䅁䅁睁䵁䅁䅁权い䅁䅁权流杂䅁允䅁䅁䅅䅁佁䅁䅷䅁㑁䑁䅉杌ㅁ䑁䅣䅁䵁䅉䅅䅁䙁䅁䅁睁䵁䅁䅁权噄䅂䅁权灄权䅁权浄权䅁权湄权䅁允䅁䅁䅅䅁䭁䉁䕁䅁䵁䅉䅅䅁䙁䅁䅁睁䵁䅁䅁权䍂允䅁权䱄杅䅁权䕁䅁䅋权䥄杅䅁允䅁䅁䅅䅁䙁䱁敧敨剴䙵䄹䍄䉁䅁䅁䅂䅁䅁䅍䅄䅁䅁䅯朳䅅䅁䅯权䅁䅁䅯兂䅁䅁䅅䅁䉁䅁䅁兂㉃⼸唳䝥啫䅑杷允䅁䅁䅕䅁䑁䅁䅷䅁䭁乁䕁䅁䭁佁䭕䅁䭁佁䭙䅁䭁佁䭣䅁䉁䅁䅁允䅁䅁䅯䅅䅑䅁杷允䅁䅁䅕䅁䑁䅁䅷䅁䭁䥁䴴䅁䭁佁䭫䅁䭁佁䭙䅁䭁佁䭣䅁䉁䅁䅁允䅁䅁䅯䅅䅑䅁杷允䅁䅁䅍䅁䑁䅁䅷䅁䭁䙁䉣䅁䭁䍁䝙䅁䉁䅁䅁允䅁䅁䄴权䅁䑁䅧免畁䑁䅫䅁䵁䅉䅅䅁䙁䅁䅁睁䵁䅁䅁权䍂允䅁权䱄杅䅁权䕁䅁䅋权䩄杅䅁允䅁䅁䅅䅁䙁䩁婱婭婭噩䄵䍄䉁䅁䅁䅂䅁䅁䅍䅄䅁䅁䅯村䅅䅁䅯睈䅙䅁䅯䅉䅙䅁䅅䅁䉁䅁䅁权癁杂䅁䍄䉁䅁䅁兂䅁䅁䅍䅄䅁䅁䅯兺䅑䅁䅯儶䅯䅁䅯朵䅯䅁䅯眵䅯䅁䅅䅁䉁䅁䅁权允䅂䅁䍄䉁䅁䅁兂䅁䅁䅍䅄䅁䅁䅯杷䅑䅁䅯剸䅉䅁䅯䅂䍁䅧䅯剹䅉䅁䅅䅁䉁䅁䅁兂允⽯湑塸佣䅑杷允䅁䅁䅍䅁䑁䅁䅷䅁䭁䱁䈴䅁䭁䉁䝧䅁䉁䅁䅁允䅁䅁䅯睢䅙䅁杷允䅁䅁䅕䅁䑁䅁䅷䅁䭁䥁䙅䅁䭁䵁单䅁䭁䅁䅑潁䭁䵁卧䅁䉁䅁䅁允䅁䅁䅕剕㥄剶獫歇䵁䅉䅅䅁䑁䅁䅁睁䵁䅁䅁权扃䅁䅁权流杂䅁允䅁䅁䅅䅁佁䅁䅷䅁㍁䑁䅫杌㕁䑁䅉䅁䵁䅉䅅䅁䑁䅁䅁睁䵁䅁䅁权㉁兂䅁权敁杂䅁允䅁䅁䅅䅁䭁䑁䝣䅁䵁䅉䅅䅁䙁䅁䅁睁䵁䅁䅁权䍂允䅁权汄权䅁权浄权䅁权湄权䅁允䅁䅁䅅䅁䭁䅁䰰䅁䵁䅉䅅䅁䙁䅁䅁睁䵁䅁䅁权扄䅂䅁权䙄杅䅁权䕁䅁䅋权䩄杅䅁允䅁䅁䅅䅁䙁乁⬫瑐娰硪䄱䍄䉁䅁䅁睁䅁䅁䅍䅄䅁䅁䅯李䅁䅁䅯䅊䅙䅁䅅䅁䉁䅁䅁权䡄元䅁䍄䉁䅁䅁兂䅁䅁䅍䅄䅁䅁䅯村䅅䅁䅯䄷䅯䅁䅯朵䅯䅁䅯眵䅯䅁䅅䅁䉁䅁䅁睂䅁䅁䅁䙉浐䅑杷允䅁䅁䅕䅁䑁䅁䅷䅁䭁䕁䉅䅁䭁䵁单䅁䭁䅁䅑潁䭁䵁卧䅁䉁䅁䅁允䅁䅁䅕祶䍣洵癔啃䵁䅉䅅䅁䙁䅁䅁睁䵁䅁䅁权ぃ允䅁权䱄杅䅁权䕁䅁䅋权䩄杅䅁允䅁䅁䅅䅁䙁䙁㑋潈牘噧䅸䍄䉁䅁䅁䅂䅁䅁䅍䅄䅁䅁䅯睹䅅䅁䅯权䅁䅁䅯䅂䅉䅁䅅䅁䉁䅁䅁兂㝁〳丫㉬㠷睐杷允䅁䅁䅕䅁䑁䅁䅷䅁䭁偁䅯䅁䭁䵁即䅁䭁䅁䅑潁䭁䵁卧䅁䉁䅁䅁允䅁䅁䅕䭆䠵場歱歘䵁䅉䅅䅁䙁䅁䅁睁䵁䅁䅁权䙂允䅁权䙄杅䅁权䕁䅁䅋权䥄杅䅁允䅁䅁䅅䅁䙁乁伹㉪㕊共䅚䍄䉁䅁䅁睁䅁䅁䅍䅄䅁䅁䅯儯䅁䅁䅯䅈䅙䅁䅅䅁䉁䅁䅁权牁杂䅁䍄䉁䅁䅁睁䅁䅁䅍䅄䅁䅁䅯睇䅷䅁䅯杇䅙䅁䅅䅁䉁䅁䅁权時杂䅁䍄䉁䅁䅁䅂䅁䅁䅍䅄䅁䅁䅯朳䅅䅁䅯睈䅙䅁䅯䅉䅙䅁䅅䅁䉁䅁䅁权呂䅃䅁䍄䉁䅁䅁兂䅁䅁䅍䅄䅁䅁䅯睉䅷䅁䅯硹䅉䅁䅯䅂䍁䅧䅯䉹䅉䅁䅅䅁䉁䅁䅁兂晁敨剴䍵愵䅑杷允䅁䅁䅍䅁䑁䅁䅷䅁䭁䕁䉕䅁䭁䉁䝧䅁䉁䅁䅁允䅁䅁䅯兇䅙䅁杷允䅁䅁䅕䅁䑁䅁䅷䅁䭁䱁䙙䅁䭁䵁单䅁䭁䅁䅑潁䭁䵁卧䅁䉁䅁䅁允䅁䅁䅕䕗㥚桰湯䕍䵁䅉䅅䅁䙁䅁䅁睁䵁䅁䅁权塄睃䅁权潄权䅁权浄权䅁权湄权䅁允䅁䅁䅅䅁䭁䉁䕁䅁䵁䅉䅅䅁䙁䅁䅁睁䵁䅁䅁权䕃允䅁权䙄杅䅁权䕁䅁䅋权䥄杅䅁允䅁䅁䅅䅁䙁䱁兌䍮獖睢䅆䍄䉁䅁䅁睁䅁䅁䅍䅄䅁䅁䅯兴䅅䅁䅯䅇䅙䅁䅅䅁䉁䅁䅁权㕁杂䅁䍄䉁䅁䅁䅂䅁䅁䅍䅄䅁䅁䅯儱䅅䅁䅯允䅉䅁䅯兂䅉䅁䅅䅁䉁䅁䅁兂䩁牒故瑈慢䅑杷允䅁䅁䅍䅁䑁䅁䅷䅁䭁䕁乣䅁䭁䉁䝷䅁䉁䅁䅁允䅁䅁䅯䅈䅣䅁杷允䅁䅁䅕䅁䑁䅁䅷䅁䭁䅁䉑䅁䭁䵁单䅁䭁䅁䅑潁䭁䵁卧䅁䉁䅁䅁允䅁䅁䅕祇ぶ䥆牡歆䵁䅉䅅䅁䑁䅁䅁睁䵁䅁䅁权䙂允䅁权慁杂䅁允䅁䅁䅅䅁䭁䉁䝳䅁䵁䅉䅅䅁䙁䅁䅁睁䵁䅁䅁权噂允䅁权䱄杅䅁权䕁䅁䅋权䥄杅䅁允䅁䅁䅅䅁䙁䡁啳歲桦汇䅤䍄䉁䅁䅁兂䅁䅁䅍䅄䅁䅁䅯朸䅅䅁䅯儷䅯䅁䅯朵䅯䅁䅯眵䅯䅁䅅䅁䉁䅁䅁睂䅁䅁䅁䕧浪䅑杷允䅁䅁䅍䅁䑁䅁䅷䅁䭁䕁䉕䅁䭁䉁䜴䅁䉁䅁䅁允䅁䅁䅯兂䅧䅁杷允䅁䅁䅕䅁䑁䅁䅷䅁䭁䝁䉁䅁䭁䵁单䅁䭁䅁䅑潁䭁䵁卧䅁䉁䅁䅁允䅁䅁䅕头癇瀶畢䕇䵁䅉䅅䅁䙁䅁䅁睁䵁䅁䅁权㝁睃䅁权潄权䅁权浄权䅁权湄权䅁允䅁䅁䅅䅁䭁䉁䕁䅁䵁䅉䅅䅁䙁䅁䅁睁䵁䅁䅁权卄兄䅁权䱄杅䅁权䕁䅁䅋权䩄杅䅁允䅁䅁䅅䅁䙁䝁浚浚浚汚䄵䍄䉁䅁䅁兂䅁䅁䅍䅄䅁䅁䅯入䅳䅁䅯儷䅯䅁䅯朵䅯䅁䅯眵䅯䅁䅅䅁䉁䅁䅁权允䅂䅁䍄䉁䅁䅁䅂䅁䅁䅍䅄䅁䅁䅯兒䅅䅁䅯睈䅙䅁䅯䅉䅙䅁䅅䅁䉁䅁䅁权䭃元䅁䍄䉁䅁䅁䅂䅁䅁䅍䅄䅁䅁䅯睶䅁䅁䅯充䅁䅁䅯兂䅁䅁䅅䅁䉁䅁䅁杄啁䅁䅁睍硁䑁䅉兎ㅁ䑁䅁兏ぁ䑁䅉䅁䵁䅉䅅䅁䙁䅁䅁睁䵁䅁䅁权⽁兂䅁权瑄权䅁权浄权䅁权湄权䅁允䅁䅁䅅䅁䭁䉁䕁䅁䵁䅉䅅䅁䑁䅁䅁睁䵁䅁䅁权䙂允䅁权流杂䅁允䅁䅁䅅䅁佁䅁䅷䅁㍁䑁䅁杌ぁ䑁䅕䅁䵁䅉䅅䅁䙁䅁䅁睁䵁䅁䅁权剂䅄䅁权瑄权䅁权浄权䅁权湄权䅁允䅁䅁䅅䅁䭁䉁䕁䅁䵁䅉䅅䅁䙁䅁䅁睁䵁䅁䅁权瑄䅁䅁权獄权䅁权浄权䅁权湄权䅁允䅁䅁䅅䅁䡁䅁䅁䅁杁⬳䅒䍄䉁䅁䅁䅂䅁䅁䅍䅄䅁䅁䅯杯䅁䅁䅯权䅁䅁䅯兂䅁䅁䅅䅁䉁䅁䅁兂獄払敧坨噳䅑杷允䅁䅁䅕䅁䑁䅁䅷䅁䭁䥁䅫䅁䭁佁䭫䅁䭁佁䭙䅁䭁佁䭣䅁䉁䅁䅁允䅁䅁䅯䄶䄰䅁杷允䅁䅁䅍䅁䑁䅁䅷䅁䭁䉁䉳䅁䭁䉁䝷䅁䉁䅁䅁允䅁䅁䅯杙䅙䅁杷允䅁䅁䅕䅁䑁䅁䅷䅁䭁偁䵯䅁䭁佁䭧䅁䭁佁䭙䅁䭁佁䭣䅁䉁䅁䅁允䅁䅁䅯䅅䅑䅁杷允䅁䅁䅑䅁䑁䅁䅷䅁䭁䑁䈴䅁䭁䉁䜸䅁䭁䍁䝁䅁䉁䅁䅁允䅁䅁䅯儲䅫䅁杷允䅁䅁䅕䅁䑁䅁䅷䅁䭁䭁䉁䅁䭁佁䭯䅁䭁佁䭙䅁䭁佁䭳䅁䉁䅁䅁允䅁䅁䅣䅁䅁䵁偂欵䵁䅉䅅䅁䙁䅁䅁睁䵁䅁䅁权㕃允䅁权獄权䅁权浄权䅁权湄权䅁允䅁䅁䅅䅁䭁䉁䕁䅁䵁䅉䅅䅁䙁䅁䅁睁䵁䅁䅁权㑃兂䅁权䱄杅䅁权䕁䅁䅋权䩄杅䅁允䅁䅁䅅䅁䙁䍁捬㡪ㅌ䙥䄱䍄䉁䅁䅁兂䅁䅁䅍䅄䅁䅁䅯杵䅷䅁䅯䄷䅯䅁䅯朵䅯䅁䅯眵䅯䅁䅅䅁䉁䅁䅁睂䅁䅁䅁䅙浔䅑杷允䅁䅁䅍䅁䑁䅁䅷䅁䭁佁乷䅁䭁䉁䜴䅁䉁䅁䅁允䅁䅁䅯睪䅙䅁杷允䅁䅁䅕䅁䑁䅁䅷䅁䭁偁䱉䅁䭁佁䬰䅁䭁佁䭙䅁䭁佁䭣䅁䉁䅁䅁允䅁䅁䅣䅁䅁䭁ㅄ唵䵁䅉䅅䅁䙁䅁䅁睁䵁䅁䅁权乂䅄䅁权䙄杅䅁权䕁䅁䅋权䩄杅䅁允䅁䅁䅅䅁䙁佁甴䝶湥䉫䅬䍄䉁䅁䅁兂䅁䅁䅍䅄䅁䅁䅯兆䅷䅁䅯硹䅉䅁䅯䅂䍁䅧䅯䉹䅉䅁䅅䅁䉁䅁䅁兂慃婭婭剭杆䅑杷允䅁䅁䅍䅁䑁䅁䅷䅁䭁䝁䅅䅁䭁䉁䝧䅁䉁䅁䅁允䅁䅁䅯杓䅙䅁杷允䅁䅁䅍䅁䑁䅁䅷䅁䭁䩁佣䅁䭁䍁䝙䅁䉁䅁䅁允䅁䅁䄴䅄䅁䑁䅧䅏畁䑁䅫杍䅁䅁杷允䅁䅁䅕䅁䑁䅁䅷䅁䭁䭁䉕䅁䭁佁䭷䅁䭁佁䭙䅁䭁佁䭣䅁䉁䅁䅁允䅁䅁䅣䅁䅁䍁慁唵䵁䅉䅅䅁䙁䅁䅁睁䵁䅁䅁权䉂䅄䅁权䱄杅䅁权䕁䅁䅋权䥄杅䅁允䅁䅁䅅䅁䙁䕁桪桥畓ㅊ䄵䍄䉁䅁䅁睁䅁䅁䅍䅄䅁䅁䅯䄯䅑䅁䅯杊䅙䅁䅅䅁䉁䅁䅁杄䵁䅁䅁免睁䑁䅣杌穁䅁䅁䍄䉁䅁䅁䅂䅁䅁䅍䅄䅁䅁䅯朶䅁䅁䅯允䅉䅁䅯兂䅉䅁䅅䅁䉁䅁䅁兂⭂䩵牯慓乢䅑杷允䅁䅁䅕䅁䑁䅁䅷䅁䭁䕁䉕䅁䭁佁䭯䅁䭁佁䭙䅁䭁佁䭳䅁䉁䅁䅁允䅁䅁䅣䅁䅁䥁䍂欵䵁䅉䅅䅁䑁䅁䅁睁䵁䅁䅁权浃䅁䅁权慁杂䅁允䅁䅁䅅䅁䭁䉁䝳䅁䵁䅉䅅䅁䙁䅁䅁睁䵁䅁䅁权䵄杄䅁权汄权䅁权浄权䅁权湄权䅁允䅁䅁䅅䅁䭁䉁䕁䅁䵁䅉䅅䅁䑁䅁䅁睁䵁䅁䅁权䙄兄䅁权慁杂䅁允䅁䅁䅅䅁䭁䙁䝫䅁䵁䅉䅅䅁䑁䅁䅁睁䵁䅁䅁权畃䅂䅁权流杂䅁允䅁䅁䅅䅁佁䅁䅷䅁㑁䑁䅁杌睁䑁䅣䅁䵁䅉䅅䅁䙁䅁䅁睁䵁䅁䅁权允䅁䅁权䙄杅䅁权䕁䅁䅋权䥄杅䅁允䅁䅁䅅䅁䙁䱁杓䭋婙橃䅆䍄䉁䅁䅁兂䅁䅁䅍䅄䅁䅁䅯杪䅷䅁䅯剸䅉䅁䅯䅂䍁䅧䅯剹䅉䅁䅅䅁䉁䅁䅁兂⭃坑栳娷䵉䅑杷允䅁䅁䅑䅁䑁䅁䅷䅁䭁䱁䄸䅁䭁䅁䅯䅁䭁䅁䅕䅁䉁䅁䅁允䅁䅁䅕浑汄䌰扌ぁ䵁䅉䅅䅁䙁䅁䅁睁䵁䅁䅁权㝂允䅁权潄权䅁权浄权䅁权湄权䅁允䅁䅁䅅䅁䭁䅁䱙䅁䵁䅉䅅䅁䙁䅁䅁睁䵁䅁䅁权㡄兂䅁权䙄杅䅁权䕁䅁䅋权䩄杅䅁允䅁䅁䅅䅁䙁䡁⬫氯噍桬䄹䍄䉁䅁䅁兂䅁䅁䅍䅄䅁䅁䅯兏䅳䅁䅯䄶䅯䅁䅯朵䅯䅁䅯眵䅯䅁䅅䅁䉁䅁䅁权⭄权䅁䍄䉁䅁䅁兂䅁䅁䅍䅄䅁䅁䅯睳䅳䅁䅯䄷䅯䅁䅯朵䅯䅁䅯眵䅯䅁䅅䅁䉁䅁䅁权允䅂䅁䍄䉁䅁䅁睁䅁䅁䅍䅄䅁䅁䅯兵䅁䅁䅯䅇䅙䅁䅅䅁䉁䅁䅁权䅂杂䅁䍄䉁䅁䅁睁䅁䅁䅍䅄䅁䅁䅯杨䅅䅁䅯杈䅙䅁䅅䅁䉁䅁䅁权偂杂䅁䍄䉁䅁䅁睁䅁䅁䅍䅄䅁䅁䅯杈䅅䅁䅯杇䅙䅁䅅䅁䉁䅁䅁权睃杂䅁䍄䉁䅁䅁兂䅁䅁䅍䅄䅁䅁䅯杊䄴䅁䅯儷䅯䅁䅯朵䅯䅁䅯眵䅯䅁䅅䅁䉁䅁䅁睂䅁䅁䅁䅉浶䅑杷允䅁䅁䅕䅁䑁䅁䅷䅁䭁䡁䙷䅁䭁䵁即䅁䭁䅁䅑潁䭁䵁卫䅁䉁䅁䅁允䅁䅁䅕䅁䅁䅁允し䵁䅉䅅䅁䙁䅁䅁睁䵁䅁䅁权汄允䅁权灄权䅁权浄权䅁权湄权䅁允䅁䅁䅅䅁䭁䍁佧䅁䵁䅉䅅䅁䙁䅁䅁睁䵁䅁䅁权偂兂䅁权煄权䅁权浄权䅁权牄权䅁允䅁䅁䅅䅁䭁䉁䕁䅁䵁䅉䅅䅁䑁䅁䅁睁䵁䅁䅁权ㅃ允䅁权流杂䅁允䅁䅁䅅䅁佁䅁䅯䅁㑁䑁䅫杌硁䅁䅁䍄䉁䅁䅁睁䅁䅁䅍䅄䅁䅁䅯東䅑䅁䅯䅈䅙䅁䅅䅁䉁䅁䅁权卂杂䅁䍄䉁䅁䅁兂䅁䅁䅍䅄䅁䅁䅯睗䅕䅁䅯儵䅯䅁䅯朵䅯䅁䅯眵䅯䅁䅅䅁䉁䅁䅁权乁睃䅁䍄䉁䅁䅁兂䅁䅁䅍䅄䅁䅁䅯䅌䄴䅁䅯儵䅯䅁䅯朵䅯䅁䅯眵䅯䅁䅅䅁䉁䅁䅁权㕄权䅁䍄䉁䅁䅁兂䅁䅁䅍䅄䅁䅁䅯睧䅅䅁䅯儷䅯䅁䅯朵䅯䅁䅯眵䅯䅁䅅䅁䉁䅁䅁睂䅁䅁䅁䅷洷䅑杷允䅁䅁䅕䅁䑁䅁䅷䅁䭁䉁䙉䅁䭁佁䭧䅁䭁佁䭙䅁䭁佁䭣䅁䉁䅁䅁允䅁䅁䅯杂䅳䅁杷允䅁䅁䅕䅁䑁䅁䅷䅁䭁䩁䕑䅁䭁䵁即䅁䭁䅁䅑潁䭁䵁卫䅁䉁䅁䅁允䅁䅁䅕㘱睎児湯啘䵁䅉䅅䅁䙁䅁䅁睁䵁䅁䅁权癃䅄䅁权煄权䅁权浄权䅁权牄权䅁允䅁䅁䅅䅁䭁䉁䕁䅁䵁䅉䅅䅁䑁䅁䅁睁䵁䅁䅁权畂允䅁权奁杂䅁允䅁䅁䅅䅁䭁䑁䝫䅁䵁䅉䅅䅁䙁䅁䅁睁䵁䅁䅁权婃兂䅁权汄权䅁权浄权䅁权湄权䅁允䅁䅁䅅䅁䭁䉁䱷䅁䵁䅉䅅䅁䙁䅁䅁睁䵁䅁䅁权捂睃䅁权䙄杅䅁权䕁䅁䅋权䩄杅䅁允䅁䅁䅅䅁䙁偁㡇坉湕睱䅖䍄䉁䅁䅁睁䅁䅁䅍䅄䅁䅁䅯䅳䅕䅁䅯杈䅙䅁䅅䅁䉁䅁䅁权㍂杂䅁䍄䉁䅁䅁兂䅁䅁䅍䅄䅁䅁䅯䄸䄰䅁䅯儶䅯䅁䅯朵䅯䅁䅯眵䅯䅁䅅䅁䉁䅁䅁权允䅂䅁䍄䉁䅁䅁兂䅁䅁䅍䅄䅁䅁䅯儶䅅䅁䅯朶䅯䅁䅯朵䅯䅁䅯眶䅯䅁䅅䅁䉁䅁䅁睂䅁䅁䅁䙁浘䅑杷允䅁䅁䅍䅁䑁䅁䅷䅁䭁䡁䅅䅁䭁䍁䝑䅁䉁䅁䅁允䅁䅁䅯刴䅫䅁杷允䅁䅁䅍䅁䑁䅁䅷䅁䭁䑁乕䅁䭁䉁䝯䅁䉁䅁䅁允䅁䅁䅯杘䅙䅁杷允䅁䅁䅕䅁䑁䅁䅷䅁䭁䥁乁䅁䭁佁䭫䅁䭁佁䭙䅁䭁佁䭣䅁䉁䅁䅁允䅁䅁䅯䅅䅑䅁杷允䅁䅁䅍䅁䑁䅁䅷䅁䭁䭁䕅䅁䭁䉁䝷䅁䉁䅁䅁允䅁䅁䅯兑䅙䅁杷允䅁䅁䅕䅁䑁䅁䅷䅁䭁䥁䱫䅁䭁䵁即䅁䭁䅁䅑潁䭁䵁卫䅁䉁䅁䅁允䅁䅁䅕体㙆䭆㌶歘䵁䅉䅅䅁䙁䅁䅁睁䵁䅁䅁权䍂兄䅁权䙄杅䅁权䕁䅁䅋权䥄杅䅁允䅁䅁䅅䅁䙁䕁ㄫ䡢牴橘䅖䍄䉁䅁䅁兂䅁䅁䅍䅄䅁䅁䅯八䅷䅁䅯儶䅯䅁䅯朵䅯䅁䅯眵䅯䅁䅅䅁䉁䅁䅁权慂睄䅁䍄䉁䅁䅁兂䅁䅁䅍䅄䅁䅁䅯䅆䅁䅁䅯硹䅉䅁䅯䅂䍁䅧䅯剹䅉䅁䅅䅁䉁䅁䅁兂㝂䭆䠵搴杊䅑杷允䅁䅁䅕䅁䑁䅁䅷䅁䭁䉁䅕䅁䭁䵁即䅁䭁䅁䅑潁䭁䵁卫䅁䉁䅁䅁允䅁䅁䅕積積積㝎䕙䵁䅉䅅䅁䙁䅁䅁睁䵁䅁䅁权求䅄䅁权瑄权䅁权浄权䅁权湄权䅁允䅁䅁䅅䅁䡁䅁䅁䅁䅄敦䅖䍄䉁䅁䅁兂䅁䅁䅍䅄䅁䅁䅯東䅑䅁䅯硹䅉䅁䅯䅂䍁䅧䅯剹䅉䅁䅅䅁䉁䅁䅁兂䙃ㄶ㑇楈杖䅑杷允䅁䅁䅕䅁䑁䅁䅷䅁䭁䉁䅣䅁䭁䵁即䅁䭁䅁䅑潁䭁䵁卫䅁䉁䅁䅁允䅁䅁䅕䥘䌯匹で䕙䵁䅉䅅䅁䕁䅁䅁睁䵁䅁䅁权湂允䅁权䭁䅁䅁权䕁杁䅁允䅁䅁䅅䅁䙁䉁奂扏䥔杤䅰䍄䉁䅁䅁兂䅁䅁䅍䅄䅁䅁䅯睴䄰䅁䅯儷䅯䅁䅯朵䅯䅁䅯眵䅯䅁䅅䅁䉁䅁䅁睂䅁䅁䅁䙙浮䅑杷允䅁䅁䅑䅁䑁䅁䅷䅁䭁䝁䅕䅁䭁䅁䅯䅁䭁䅁䅕䅁䉁䅁䅁允䅁䅁䅕婤奍䙂余吷䴸䅉䅅䅁䙁䅁䅁睁䵁䅁䅁权畃允䅁权瑄权䅁权浄权䅁权湄权䅁允䅁䅁䅅䅁䡁䅁䅁䅁䅄敗䅖䍄䉁䅁䅁兂䅁䅁䅍䅄䅁䅁䅯具䅑䅁䅯儵䅯䅁䅯朵䅯䅁䅯眵䅯䅁䅅䅁䉁䅁䅁权允䅂䅁䍄䉁䅁䅁睁䅁䅁䅍䅄䅁䅁䅯兖䄰䅁䅯杇䅙䅁䅅䅁䉁䅁䅁权楂杂䅁䍄䉁䅁䅁兂䅁䅁䅍䅄䅁䅁䅯睉䄰䅁䅯儷䅯䅁䅯朵䅯䅁䅯眵䅯䅁䅅䅁䉁䅁䅁权允䅂䅁䍄䉁䅁䅁睁䅁䅁䅍䅄䅁䅁䅯睁䅕䅁䅯杊䅙䅁䅅䅁䉁䅁䅁杄䵁䅁䅁䅏硁䍁䄴兏ぁ䅁䅁䍄䉁䅁䅁䅂䅁䅁䅍䅄䅁䅁䅯兆䅁䅁䅯权䅁䅁䅯䅂䅉䅁䅅䅁䉁䅁䅁兂歂㥏倹婪䭣䅑杷允䅁䅁䅕䅁䑁䅁䅷䅁䭁䑁娸䅁䭁佁䭷䅁䭁佁䭙䅁䭁佁䭣䅁䉁䅁䅁允䅁䅁䅣䅁䅁䥁楃唵䵁䅉䅅䅁䙁䅁䅁睁䵁䅁䅁权楂允䅁权䙄杅䅁权䕁䅁䅋权䩄杅䅁允䅁䅁䅅䅁䙁䱁剒潭ㅲ儷䅤䍄䉁䅁䅁兂䅁䅁䅍䅄䅁䅁䅯朱䅳䅁䅯儷䅯䅁䅯朵䅯䅁䅯眵䅯䅁䅅䅁䉁䅁䅁权允䅂䅁䍄䉁䅁䅁兂䅁䅁䅍䅄䅁䅁䅯兣䅳䅁䅯剸䅉䅁䅯䅂䍁䅧䅯剹䅉䅁䅅䅁䉁䅁䅁兂ㅁ㙸ば㙡婫䅑杷允䅁䅁䅍䅁䑁䅁䅷䅁䭁乁乣䅁䭁䉁䜴䅁䉁䅁䅁允䅁䅁䅯䅰䅙䅁杷允䅁䅁䅑䅁䑁䅁䅷䅁䭁䩁䉉䅁䭁䅁䅯䅁䭁䅁䅕䅁䉁䅁䅁允䅁䅁䅕祇搯䅊䉡啃䵁䅉䅅䅁䑁䅁䅁睁䵁䅁䅁权楄睃䅁权捁杂䅁允䅁䅁䅅䅁䭁䝁䝉䅁䵁䅉䅅䅁䕁䅁䅁睁䵁䅁䅁权㕂允䅁权䕁䅁䅁权䙁䅁䅁允䅁䅁䅅䅁䙁䅁䅁䅁瑄坂䉸䍄䉁䅁䅁䅂䅁䅁䅍䅄䅁䅁䅯入䅅䅁䅯允䅉䅁䅯兂䅉䅁䅅䅁䉁䅁䅁兂䵄卤慌䝆佶䅑杷允䅁䅁䅑䅁䑁䅁䅷䅁䭁乁䅳䅁䭁䅁䍅䅁䭁䅁䍍䅁䉁䅁䅁允䅁䅁䅕汆橬㉤㉶欸䵁䅉䅅䅁䙁䅁䅁睁䵁䅁䅁权⽃䅁䅁权䙄杅䅁权䕁䅁䅋权䩄杅䅁允䅁䅁䅅䅁䙁佁橘晐⽬䅵䅰䍄䉁䅁䅁兂䅁䅁䅍䅄䅁䅁䅯睡䅅䅁䅯朶䅯䅁䅯朵䅯䅁䅯眶䅯䅁䅅䅁䉁䅁䅁睂䅁䅁䅁䙙浌䅑杷允䅁䅁䅕䅁䑁䅁䅷䅁䭁䡁䵳䅁䭁䵁即䅁䭁䅁䅑潁䭁䵁卫䅁䉁䅁䅁允䅁䅁䅕呣䬰㘱睍䕘䵁䅉䅅䅁䙁䅁䅁睁䵁䅁䅁权䥂兂䅁权煄权䅁权浄权䅁权牄权䅁允䅁䅁䅅䅁䡁䅁䅁䅁杂敕䅚䍄䉁䅁䅁兂䅁䅁䅍䅄䅁䅁䅯眲䅑䅁䅯䄶䅯䅁䅯朵䅯䅁䅯眵䅯䅁䅅䅁䉁䅁䅁权允䅂䅁䍄䉁䅁䅁兂䅁䅁䅍䅄䅁䅁䅯睶䅁䅁䅯硹䅉䅁䅯䅂䍁䅧䅯剹䅉䅁䅅䅁䉁䅁䅁兂獄払敧剨扴䅑杷允䅁䅁䅍䅁䑁䅁䅷䅁䭁偁䭳䅁䭁䉁䜴䅁䉁䅁䅁允䅁䅁䅯睐䅙䅁杷允䅁䅁䅕䅁䑁䅁䅷䅁䭁䉁䱙䅁䭁䵁单䅁䭁䅁䅑潁䭁䵁卫䅁䉁䅁䅁允䅁䅁䅕䴰㤲䑑㕁䕉䵁䅉䅅䅁䕁䅁䅁睁䵁䅁䅁权㡁䅁䅁权䉁杁䅁权䑁杁䅁允䅁䅁䅅䅁䭁䕁䅣䅁䵁䅉䅅䅁䙁䅁䅁睁䵁䅁䅁权㝄䅁䅁权䙄杅䅁权䕁䅁䅋权䩄杅䅁允䅁䅁䅅䅁䙁䑁慖㘴祭硦䅎䍄䉁䅁䅁兂䅁䅁䅍䅄䅁䅁䅯䅎䅕䅁䅯朶䅯䅁䅯朵䅯䅁䅯眶䅯䅁䅅䅁䉁䅁䅁睂䅁䅁䅁䙁浔䅑杷允䅁䅁䅕䅁䑁䅁䅷䅁䭁䭁䕧䅁䭁佁䬰䅁䭁佁䭙䅁䭁佁䭣䅁䉁䅁䅁允䅁䅁䅣䅁䅁䕁䭁欵䵁䅉䅅䅁䙁䅁䅁睁䵁䅁䅁权啁䅁䅁权瑄权䅁权浄权䅁权湄权䅁允䅁䅁䅅䅁䡁䅁䅁䅁杂敆䅖䍄䉁䅁䅁兂䅁䅁䅍䅄䅁䅁䅯兆䅁䅁䅯儷䅯䅁䅯朵䅯䅁䅯眵䅯䅁䅅䅁䉁䅁䅁睂䅁䅁䅁䙙浌䅑杷允䅁䅁䅕䅁䑁䅁䅷䅁䭁䕁乙䅁䭁佁䬰䅁䭁佁䭙䅁䭁佁䭣䅁䉁䅁䅁允䅁䅁䅣䅁䅁䝁䙂欵䵁䅉䅅䅁䙁䅁䅁睁䵁䅁䅁权坁䅁䅁权瑄权䅁权浄权䅁权湄权䅁允䅁䅁䅅䅁䡁䅁䅁䅁权田䅖䍄䉁䅁䅁睁䅁䅁䅍䅄䅁䅁䅯眷䅷䅁䅯杊䅙䅁䅅䅁䉁䅁䅁杄䵁䅁䅁䅏㕁䍁䄴䅍穁䅁䅁䍄䉁䅁䅁兂䅁䅁䅍䅄䅁䅁䅯睆䅁䅁䅯儷䅯䅁䅯朵䅯䅁䅯眵䅯䅁䅅䅁䉁䅁䅁睂䅁䅁䅁䕷浢䅑杷允䅁䅁䅕䅁䑁䅁䅷䅁䭁䱁䅣䅁䭁佁䭯䅁䭁佁䭙䅁䭁佁䭳䅁䉁䅁䅁允䅁䅁䅣䅁䅁䭁㙁欵䵁䅉䅅䅁䙁䅁䅁睁䵁䅁䅁权楃䅂䅁权䱄杅䅁权䕁䅁䅋权䩄杅䅁允䅁䅁䅅䅁䙁偁潙䥘䌯噒䅖䍄䉁䅁䅁睁䅁䅁䅍䅄䅁䅁䅯睶䅁䅁䅯杇䅙䅁䅅䅁䉁䅁䅁权㡁䅃䅁䍄䉁䅁䅁兂䅁䅁䅍䅄䅁䅁䅯䄸䅑䅁䅯朶䅯䅁䅯朵䅯䅁䅯眶䅯䅁䅅䅁䉁䅁䅁睂䅁䅁䅁䕉洷䅑杷允䅁䅁䅍䅁䑁䅁䅷䅁䭁䱁䄸䅁䭁䉁䝷䅁䉁䅁䅁允䅁䅁䅯䅐䅧䅁杷允䅁䅁䅑䅁䑁䅁䅷䅁䭁䙁䉑䅁䭁䉁䅅䅁䭁䅁䅕䅁䉁䅁䅁允䅁䅁䄴䅆䅁䑁䅉李硁䑁䅍睎睁䑁䅁䅍睁䅁䅁䍄䉁䅁䅁睁䅁䅁䅍䅄䅁䅁䅯权䄴䅁䅯䅊䅙䅁䅅䅁䉁䅁䅁权慃兇䅁䍄䉁䅁䅁䅂䅁䅁䅍䅄䅁䅁䅯八䅅䅁䅯允䅉䅁䅯杁䅉䅁䅅䅁䉁䅁䅁兂浄爱㐱杇嘷䅑杷允䅁䅁䅕䅁䑁䅁䅷䅁䭁䥁䉷䅁䭁䵁单䅁䭁䅁䅑潁䭁䵁卫䅁䉁䅁䅁允䅁䅁䅕䐯㤰漸其啄䵁䅉䅅䅁䕁䅁䅁睁䵁䅁䅁权穁䅁䅁权剁䅁䅁权䙁䅁䅁允䅁䅁䅅䅁佁䉁䅉䅁㕁䑁䅑䅍睁䑁䅫䅍睁䑁䅁䅁䵁䅉䅅䅁䙁䅁䅁睁䵁䅁䅁权㥃䅄䅁权灄权䅁权浄权䅁权湄权䅁允䅁䅁䅅䅁䭁䉁䕁䅁䵁䅉䅅䅁䑁䅁䅁睁䵁䅁䅁权兄䅄䅁权歁杂䅁允䅁䅁䅅䅁䭁佁婍䅁䵁䅉䅅䅁䑁䅁䅁睁䵁䅁䅁权灄杄䅁权慁杂䅁允䅁䅁䅅䅁䭁䵁䝍䅁䵁䅉䅅䅁䙁䅁䅁睁䵁䅁䅁权楄䅂䅁权獄权䅁权浄权䅁权湄权䅁允䅁䅁䅅䅁䡁䅁䅁䅁䅄畴䅖䍄䉁䅁䅁兂䅁䅁䅍䅄䅁䅁䅯䅧䅕䅁䅯儵䅯䅁䅯朵䅯䅁䅯眵䅯䅁䅅䅁䉁䅁䅁权乁睃䅁䍄䉁䅁䅁睁䅁䅁䅍䅄䅁䅁䅯兩䅳䅁䅯杇䅙䅁䅅䅁䉁䅁䅁权扁杂䅁䍄䉁䅁䅁兂䅁䅁䅍䅄䅁䅁䅯杉䅅䅁䅯䄶䅯䅁䅯朵䅯䅁䅯眵䅯䅁䅅䅁䉁䅁䅁权⭄权䅁䍄䉁䅁䅁兂䅁䅁䅍䅄䅁䅁䅯眲䅅䅁䅯儷䅯䅁䅯朵䅯䅁䅯眵䅯䅁䅅䅁䉁䅁䅁睂䅁䅁䅁䭧歔䅑杷允䅁䅁䅕䅁䑁䅁䅷䅁䭁䱁䄸䅁䭁佁䭧䅁䭁佁䭙䅁䭁佁䭣䅁䉁䅁䅁允䅁䅁䅯杂䅳䅁杷允䅁䅁䅕䅁䑁䅁䅷䅁䭁䱁䄸䅁䭁佁䭯䅁䭁佁䭙䅁䭁佁䭳䅁䉁䅁䅁允䅁䅁䅣䅁䅁䵁塂欵䵁䅉䅅䅁䑁䅁䅁睁䵁䅁䅁权慂䅄䅁权奁杂䅁允䅁䅁䅅䅁䭁䑁䜰䅁䵁䅉䅅䅁䙁䅁䅁睁䵁䅁䅁权卄䅄䅁权汄权䅁权浄权䅁权湄权䅁允䅁䅁䅅䅁䭁䉁䱧䅁䵁䅉䅅䅁䙁䅁䅁睁䵁䅁䅁权⽃䅁䅁权獄权䅁权浄权䅁权湄权䅁允䅁䅁䅅䅁䡁䅁䅁䅁䅂佰䅖䍄䉁䅁䅁兂䅁䅁䅍䅄䅁䅁䅯睕䅷䅁䅯剸䅉䅁䅯䅂䍁䅧䅯剹䅉䅁䅅䅁䉁䅁䅁兂㑂偓䌰汚八䅑杷允䅁䅁䅕䅁䑁䅁䅷䅁䭁乁䕍䅁䭁佁䭧䅁䭁佁䭙䅁䭁佁䭣䅁䉁䅁䅁允䅁䅁䅯术䅯䅁杷允䅁䅁䅕䅁䑁䅁䅷䅁䭁䑁䉑䅁䭁䵁单䅁䭁䅁䅑潁䭁䵁卧䅁䉁䅁䅁允䅁䅁䅕䵱㙴噫⼫䕄䵁䅉䅅䅁䑁䅁䅁睁䵁䅁䅁权䅃允䅁权捁杂䅁允䅁䅁䅅䅁䭁䕁䡙䅁䵁䅉䅅䅁䕁䅁䅁睁䵁䅁䅁权祁允䅁权剁䅁䅁权䙁䅁䅁允䅁䅁䅅䅁佁䉁䅉䅁㉁䑁䅉䅍ㅁ䑁䅧睍㑁䑁䅣䅁䵁䅉䅅䅁䙁䅁䅁睁䵁䅁䅁权剄䅄䅁权瑄权䅁权浄权䅁权湄权䅁允䅁䅁䅅䅁䭁䉁䕁䅁䵁䅉䅅䅁䑁䅁䅁睁䵁䅁䅁权䙂䅄䅁权歁杂䅁允䅁䅁䅅䅁䭁䉁䕁䅁䵁䅉䅅䅁䕁䅁䅁睁䵁䅁䅁权瑃䅁䅁权䉁杁䅁权䙁杁䅁允䅁䅁䅅䅁䙁䅁䭦昸䝍摣䅰䍄䉁䅁䅁兂䅁䅁䅍䅄䅁䅁䅯杨䅅䅁䅯剸䅉䅁䅯䅂䍁䅧䅯䉹䅉䅁䅅䅁䉁䅁䅁兂塃桥䱥浚十䅑杷允䅁䅁䅑䅁䑁䅁䅷䅁䭁䭁䄰䅁䭁䅁䍅䅁䭁䅁䍍䅁䉁䅁䅁允䅁䅁䅕氹癎㙲捦〶䵁䅉䅅䅁䙁䅁䅁睁䵁䅁䅁权偂允䅁权䙄杅䅁权䕁䅁䅋权䩄杅䅁允䅁䅁䅅䅁䙁䡁汱椰瑆剗䅎䍄䉁䅁䅁兂䅁䅁䅍䅄䅁䅁䅯兕䅅䅁䅯硹䅉䅁䅯䅂䍁䅧䅯剹䅉䅁䅅䅁䉁䅁䅁兂卂䉵䘶㈶敆䅑杷允䅁䅁䅕䅁䑁䅁䅷䅁䭁䍁䉕䅁䭁䵁单䅁䭁䅁䅑潁䭁䵁卫䅁䉁䅁䅁允䅁䅁䅕䔷扁㝥夯啈䵁䅉䅅䅁䕁䅁䅁睁䵁䅁䅁权婂允䅁权剁䅁䅁权䙁䅁䅁允䅁䅁䅅䅁佁䉁䅑䅁祁䑁䅕免祁䑁䅁䅍睁䑁䅁䅍䅁䅁杷允䅁䅁䅕䅁䑁䅁䅷䅁䭁䵁䄰䅁䭁佁䭷䅁䭁佁䭙䅁䭁佁䭣䅁䉁䅁䅁允䅁䅁䅣䅁䅁䝁捃唵䵁䅉䅅䅁䙁䅁䅁睁䵁䅁䅁权䩃䅁䅁权汄权䅁权浄权䅁权湄权䅁允䅁䅁䅅䅁䭁䅁䰰䅁䵁䅉䅅䅁䕁䅁䅁睁䵁䅁䅁权牄䅁䅁权剁䅁䅁权䕁杁䅁允䅁䅁䅅䅁佁䉁䅙䅁㍁䑁䅕䅍穁䑁䅁䅍睁䑁䅁䅍睁䅁䅁䍄䉁䅁䅁兂䅁䅁䅍䅄䅁䅁䅯睕䅅䅁䅯儵䅯䅁䅯朵䅯䅁䅯眵䅯䅁䅅䅁䉁䅁䅁权⭁睃䅁䍄䉁䅁䅁睁䅁䅁䅍䅄䅁䅁䅯兕䅅䅁䅯杇䅙䅁䅅䅁䉁䅁䅁权敂杂䅁䍄䉁䅁䅁睁䅁䅁䅍䅄䅁䅁䅯䅡䄰䅁䅯杈䅙䅁䅅䅁䉁䅁䅁权捂杂䅁䍄䉁䅁䅁睁䅁䅁䅍䅄䅁䅁䅯杶䅅䅁䅯杇䅙䅁䅅䅁䉁䅁䅁权坄杂䅁䍄䉁䅁䅁䅂䅁䅁䅍䅄䅁䅁䅯充䅅䅁䅯权䅁䅁䅯兂䅁䅁䅅䅁䉁䅁䅁兂䙄䱉祂䉡啅䅑杷允䅁䅁䅕䅁䑁䅁䅷䅁䭁䕁䙙䅁䭁佁䭕䅁䭁佁䭙䅁䭁佁䭣䅁䉁䅁䅁允䅁䅁䅯䅅䅑䅁杷允䅁䅁䅕䅁䑁䅁䅷䅁䭁䅁䘸䅁䭁佁䭧䅁䭁佁䭙䅁䭁佁䭣䅁䉁䅁䅁允䅁䅁䅯䅅䅑䅁杷允䅁䅁䅍䅁䑁䅁䅷䅁䭁䙁䉅䅁䭁䉁䝷䅁䉁䅁䅁允䅁䅁䅯兔䅙䅁杷允䅁䅁䅍䅁䑁䅁䅷䅁䭁䍁䅫䅁䭁䉁䜴䅁䉁䅁䅁允䅁䅁䅯兓䅙䅁杷允䅁䅁䅑䅁䑁䅁䅷䅁䭁䝁䵷䅁䭁䉁䜸䅁䭁䍁䝁䅁䉁䅁䅁允䅁䅁䅯䅮䅧䅁杷允䅁䅁䅍䅁䑁䅁䅷䅁䭁䙁䉅䅁䭁䉁䜴䅁䉁䅁䅁允䅁䅁䅯兖䅫䅁杷允䅁䅁䅍䅁䑁䅁䅷䅁䭁䑁佁䅁䭁䉁䜴䅁䉁䅁䅁允䅁䅁䅯杯䅙䅁杷允䅁䅁䅑䅁䑁䅁䅷䅁䭁䑁䙅䅁䭁䉁䜸䅁䭁䍁䝁䅁䉁䅁䅁允䅁䅁䅯䅏䅙䅁杷允䅁䅁䅍䅁䑁䅁䅷䅁䭁䙁䉧䅁䭁䉁䝧䅁䉁䅁䅁允䅁䅁䅯児䅙䅁杷允䅁䅁䅍䅁䑁䅁䅷䅁䭁䅁䉁䅁䭁䉁䝯䅁䉁䅁䅁允䅁䅁䅯䅐䅙䅁杷允䅁䅁䅍䅁䑁䅁䅷䅁䭁䑁䱑䅁䭁䍁䝑䅁䉁䅁䅁允䅁䅁䅯䈵䅫䅁杷允䅁䅁䅑䅁䑁䅁䅷䅁䭁䍁䅷䅁䭁䅁䅯䅁䭁䅁䍑䅁䉁䅁䅁允䅁䅁䅕杓䍷㑋坣啈䵁䅉䅅䅁䙁䅁䅁睁䵁䅁䅁权婁兂䅁权汄权䅁权浄权䅁权湄权䅁允䅁䅁䅅䅁䭁䉁䱷䅁䵁䅉䅅䅁䙁䅁䅁睁䵁䅁䅁权䉃允䅁权灄权䅁权浄权䅁权湄权䅁允䅁䅁䅅䅁䭁䥁倴䅁䵁䅉䅅䅁䑁䅁䅁睁䵁䅁䅁权浄䅂䅁权歁杂䅁允䅁䅁䅅䅁䭁䅁愰䅁䵁䅉䅅䅁䙁䅁䅁睁䵁䅁䅁权桄䅁䅁权煄权䅁权浄权䅁权牄权䅁允䅁䅁䅅䅁䡁䅁䅁䅁杁佖䅚䍄䉁䅁䅁兂䅁䅁䅍䅄䅁䅁䅯䅉䄰䅁䅯儵䅯䅁䅯朵䅯䅁䅯眵䅯䅁䅅䅁䉁䅁䅁权允䅂䅁䍄䉁䅁䅁䅂䅁䅁䅍䅄䅁䅁䅯杢䅁䅁䅯允䅉䅁䅯杁䅉䅁䅅䅁䉁䅁䅁兂婃慧煮呤坦䅑杷允䅁䅁䅑䅁䑁䅁䅷䅁䭁䝁䉕䅁䭁䅁䅯䅁䭁䅁䍑䅁䉁䅁䅁允䅁䅁䅕䡶呓䅇坒䕂䵁䅉䅅䅁䙁䅁䅁睁䵁䅁䅁权い䅂䅁权煄权䅁权浄权䅁权牄权䅁允䅁䅁䅅䅁䭁䉁䕁䅁䵁䅉䅅䅁䑁䅁䅁睁䵁䅁䅁权癃允䅁权敁杂䅁允䅁䅁䅅䅁䭁䝁䝅䅁䵁䅉䅅䅁䙁䅁䅁睁䵁䅁䅁权煁允䅁权瑄权䅁权浄权䅁权湄权䅁允䅁䅁䅅䅁䡁䅁䅁䅁杁畢䅖䍄䉁䅁䅁䅂䅁䅁䅍䅄䅁䅁䅯剬䅫䅁䅯睈䅙䅁䅯䅉䅙䅁䅅䅁䉁䅁䅁权煃睇䅁䍄䉁䅁䅁兂䅁䅁䅍䅄䅁䅁䅯公䅕䅁䅯硹䅉䅁䅯䅂䍁䅧䅯䉹䅉䅁䅅䅁䉁䅁䅁兂㉄䙋偹瑷塖䅑杷允䅁䅁䅕䅁䑁䅁䅷䅁䭁佁䈴䅁䭁佁䭧䅁䭁佁䭙䅁䭁佁䭣䅁䉁䅁䅁允䅁䅁䅯杂䅳䅁杷允䅁䅁䅑䅁䑁䅁䅷䅁䭁䙁䉅䅁䭁䉁䜸䅁䭁䍁䝁䅁䉁䅁䅁允䅁䅁䅯䅬䅫䅁杷允䅁䅁䅑䅁䑁䅁䅷䅁䭁䑁䈰䅁䭁䅁䍅䅁䭁䅁䍉䅁䉁䅁䅁允䅁䅁䅕硸䑲由㝨べ䵁䅉䅅䅁䕁䅁䅁睁䵁䅁䅁权䱄䅁䅁权䭁䅁䅁权䕁杁䅁允䅁䅁䅅䅁䙁䡁灮橊䥅䉲䅖䍄䉁䅁䅁䅂䅁䅁䅍䅄䅁䅁䅯儲䅕䅁䅯睈䅙䅁䅯䅉䅙䅁䅅䅁䉁䅁䅁权䵂睂䅁䍄䉁䅁䅁睁䅁䅁䅍䅄䅁䅁䅯朴䅁䅁䅯杊䅙䅁䅅䅁䉁䅁䅁杄䵁䅁䅁李睁䍁䄴免㕁䅁䅁䍄䉁䅁䅁兂䅁䅁䅍䅄䅁䅁䅯睫䅅䅁䅯剸䅉䅁䅯䅂䍁䅧䅯剹䅉䅁䅅䅁䉁䅁䅁兂㉂㈰噮椳樴䅑杷允䅁䅁䅍䅁䑁䅁䅷䅁䭁䅁䄴䅁䭁䉁䝯䅁䉁䅁䅁允䅁䅁䅯兌䅙䅁杷允䅁䅁䅍䅁䑁䅁䅷䅁䭁乁䕙䅁䭁䉁䝯䅁䉁䅁䅁允䅁䅁䅯児䅙䅁杷允䅁䅁䅕䅁䑁䅁䅷䅁䭁偁乍䅁䭁佁䭧䅁䭁佁䭙䅁䭁佁䭣䅁䉁䅁䅁允䅁䅁䅯杂䅳䅁杷允䅁䅁䅍䅁䑁䅁䅷䅁䭁佁䵫䅁䭁䉁䝧䅁䉁䅁䅁允䅁䅁䅯䅒䅙䅁杷允䅁䅁䅍䅁䑁䅁䅷䅁䭁䅁䄸䅁䭁䉁䝯䅁䉁䅁䅁允䅁䅁䅯睥䅙䅁杷允䅁䅁䅕䅁䑁䅁䅷䅁䭁䱁䅳䅁䭁䵁即䅁䭁䅁䅑潁䭁䵁卫䅁䉁䅁䅁允䅁䅁䅕体㙆䭆瘷啙䵁䅉䅅䅁䙁䅁䅁睁䵁䅁䅁权婄䅁䅁权潄权䅁权浄权䅁权湄权䅁允䅁䅁䅅䅁䭁䅁䱙䅁䵁䅉䅅䅁䙁䅁䅁睁䵁䅁䅁权楄睃䅁权潄权䅁权浄权䅁权湄权䅁允䅁䅁䅅䅁䭁䉁䕁䅁䵁䅉䅅䅁䑁䅁䅁睁䵁䅁䅁权煄允䅁权流杂䅁允䅁䅁䅅䅁佁䅁䅷䅁硁䑁䅁免畁䑁䅉䅁䵁䅉䅅䅁䕁䅁䅁睁䵁䅁䅁权湄允䅁权䕁䅁䅁权䙁䅁䅁允䅁䅁䅅䅁䙁䅁䅁䡁楃䭒䉤䍄䉁䅁䅁兂䅁䅁䅍䅄䅁䅁䅯兕䅅䅁䅯朶䅯䅁䅯朵䅯䅁䅯眶䅯䅁䅅䅁䉁䅁䅁睂䅁䅁䅁䕑浔䅑杷允䅁䅁䅕䅁䑁䅁䅷䅁䭁䅁䝯䅁䭁䵁单䅁䭁䅁䅑潁䭁䵁卧䅁䉁䅁䅁允䅁䅁䅕⭭䭭扁䝙商䵁䅉䅅䅁䑁䅁䅁睁䵁䅁䅁权䙄允䅁权奁杂䅁允䅁䅁䅅䅁䭁䉁䝫䅁䵁䅉䅅䅁䙁䅁䅁睁䵁䅁䅁权剂允䅁权獄权䅁权浄权䅁权湄权䅁允䅁䅁䅅䅁䡁䅁䅁䅁杄⭰䅖䍄䉁䅁䅁兂䅁䅁䅍䅄䅁䅁䅯儵䅅䅁䅯儷䅯䅁䅯朵䅯䅁䅯眵䅯䅁䅅䅁䉁䅁䅁睂䅁䅁䅁义汢䅑杷允䅁䅁䅍䅁䑁䅁䅷䅁䭁䅁何䅁䭁䉁䝷䅁䉁䅁䅁允䅁䅁䅯杗䅙䅁杷允䅁䅁䅍䅁䑁䅁䅷䅁䭁䩁婧䅁䭁䉁䝯䅁䉁䅁䅁允䅁䅁䅯睇䅙䅁杷允䅁䅁䅑䅁䑁䅁䅷䅁䭁䝁䅕䅁䭁䅁䅑䅁䭁䅁䅕䅁䉁䅁䅁允䅁䅁䅕䅁䅁䭁㑤啍䵅䅉䅅䅁䕁䅁䅁睁䵁䅁䅁权浄允䅁权䕁䅁䅁权䙁䅁䅁允䅁䅁䅅䅁䙁䅁䅁䅁㡂䘵䉸䍄䉁䅁䅁兂䅁䅁䅍䅄䅁䅁䅯睏䅅䅁䅯䄷䅯䅁䅯朵䅯䅁䅯眵䅯䅁䅅䅁䉁䅁䅁睂䅁䅁䅁䱉汔䅑杷允䅁䅁䅕䅁䑁䅁䅷䅁䭁佁䕅䅁䭁佁䬰䅁䭁佁䭙䅁䭁佁䭣䅁䉁䅁䅁允䅁䅁䅣䅁䅁䭁㝄唴䵁䅉䅅䅁䕁䅁䅁睁䵁䅁䅁权䍄䅁䅁权剁䅁䅁权䙁䅁䅁允䅁䅁䅅䅁佁䉁䅑䅁ㅁ䑁䅁杍㑁䑁䅑䅏祁䑁䅕䅍䅁䅁杷允䅁䅁䅑䅁䑁䅁䅷䅁䭁䉁䉅䅁䭁䅁䅑䅁䭁䅁䅕䅁䉁䅁䅁允䅁䅁䅕䅁䅁䑁㑏䕨䵅䅉䅅䅁䙁䅁䅁睁䵁䅁䅁权㍃䅁䅁权灄权䅁权浄权䅁权湄权䅁允䅁䅁䅅䅁䭁䅁余䅁䵁䅉䅅䅁䙁䅁䅁睁䵁䅁䅁权䩄睃䅁权灄权䅁权浄权䅁权湄权䅁允䅁䅁䅅䅁䭁䉁䕁䅁䵁䅉䅅䅁䑁䅁䅁睁䵁䅁䅁权千允䅁权奁杂䅁允䅁䅁䅅䅁䭁䍁䝫䅁䵁䅉䅅䅁䙁䅁䅁睁䵁䅁䅁权㑁䅄䅁权潄权䅁权浄权䅁权湄权䅁允䅁䅁䅅䅁䭁䅁䱙䅁䵁䅉䅅䅁䑁䅁䅁睁䵁䅁䅁权㥃允䅁权慁杂䅁允䅁䅁䅅䅁䭁䉁䝳䅁䵁䅉䅅䅁䑁䅁䅁睁䵁䅁䅁权塃兄䅁权流杂䅁允䅁䅁䅅䅁佁䅁䅷䅁ㅁ䑁䅣杌㕁䑁䅧䅁䵁䅉䅅䅁䙁䅁䅁睁䵁䅁䅁权䵂䅁䅁权獄权䅁权浄权䅁权湄权䅁允䅁䅁䅅䅁䡁䅁䅁䅁杁散䅖䍄䉁䅁䅁睁䅁䅁䅍䅄䅁䅁䅯眱䅕䅁䅯杈䅙䅁䅅䅁䉁䅁䅁权㉂杂䅁䍄䉁䅁䅁兂䅁䅁䅍䅄䅁䅁䅯睇䅷䅁䅯儷䅯䅁䅯朵䅯䅁䅯眵䅯䅁䅅䅁䉁䅁䅁权允䅂䅁䍄䉁䅁䅁兂䅁䅁䅍䅄䅁䅁䅯睇䅁䅁䅯剸䅉䅁䅯䅂䍁䅧䅯剹䅉䅁䅅䅁䉁䅁䅁兂療汁砸䙍啁䅑杷允䅁䅁䅍䅁䑁䅁䅷䅁䭁䙁婍䅁䭁䉁䝷䅁䉁䅁䅁允䅁䅁䅯睺䅙䅁杷允䅁䅁䅑䅁䑁䅁䅷䅁䭁䝁䉧䅁䭁䅁䅯䅁䭁䅁䅕䅁䉁䅁䅁允䅁䅁䅕敫㠱穐敖樯䴸䅉䅅䅁䙁䅁䅁睁䵁䅁䅁权奄允䅁权䱄杅䅁权䕁䅁䅋权䥄杅䅁允䅁䅁䅅䅁䙁乁橥䑣䬰ㅸ䅬䍄䉁䅁䅁兂䅁䅁䅍䅄䅁䅁䅯睇䅁䅁䅯硹䅉䅁䅯䅂䍁䅧䅯䉹䅉䅁䅅䅁䉁䅁䅁兂浂浚浚杚摚䅑杷允䅁䅁䅑䅁䑁䅁䅷䅁䭁䝁䅳䅁䭁䅁䅑䅁䭁䅁䅕䅁䉁䅁䅁允䅁䅁䅕䅁䅁䙁椹歖䵅䅉䅅䅁䙁䅁䅁睁䵁䅁䅁权扁杄䅁权潄权䅁权浄权䅁权湄权䅁允䅁䅁䅅䅁䭁䅁䱙䅁䵁䅉䅅䅁䑁䅁䅁睁䵁䅁䅁权啄睃䅁权奁杂䅁允䅁䅁䅅䅁䭁䍁䝫䅁䵁䅉䅅䅁䑁䅁䅁睁歂䅁䅁权楁兇䅁权䅁兇䅁允䅁䅁䅅䅁䙁䅁䅁䅁䅄番䅂䍄䉁䅁䅁兂䅁䅁䅍䅄䅁䅁䅯杏䅷䅁䅯剸䅉䅁䅯䅂䍁䅧䅯剹䅉䅁䅅䅁䉁䅁䅁兂癃杳瑣灃杧䅑杷允䅁䅁䅍䅁䑁䅁䅷䅁䭁䭁䕧䅁䭁䉁䝷䅁䉁䅁䅁允䅁䅁䅯䅕䅙䅁杷允䅁䅁䅍䅁䑁䅁䅷䅁䭁䉁䅕䅁䭁䉁䝷䅁䉁䅁䅁允䅁䅁䅯杕䅙䅁杷允䅁䅁䅍䅁䑁䅁䅷䅁䭁䕁乙䅁䭁䉁䝷䅁䉁䅁䅁允䅁䅁䅯兹䅧䅁杷允䅁䅁䅍䅁䑁䅁䅷䅁䭁䉁婑䅁䭁䍁䝙䅁䉁䅁䅁允䅁䅁䄴䅄䅁䑁䅅兏畁䑁䅍杍䅁䅁杷允䅁䅁䅕䅁䑁䅁䅷䅁䭁䡁䅳䅁䭁佁䭷䅁䭁佁䭙䅁䭁佁䭣䅁䉁䅁䅁允䅁䅁䅣䅁䅁䍁橁欵䵁䅉䅅䅁䙁䅁䅁睁䵁䅁䅁权杄允䅁权瑄权䅁权浄权䅁权湄权䅁允䅁䅁䅅䅁䡁䅁䅁䅁杁敫䅖䍄䉁䅁䅁睁䅁䅁䅍䅄䅁䅁䅯睆䅁䅁䅯䅈䅙䅁䅅䅁䉁䅁䅁权兂杂䅁䍄䉁䅁䅁䅂䅁䅁䅍䅄䅁䅁䅯兑䅕䅁䅯睈䅙䅁䅯䅉䅙䅁䅅䅁䉁䅁䅁权佂杂䅁䍄䉁䅁䅁兂䅁䅁䅍䅄䅁䅁䅯兹䅳䅁䅯朶䅯䅁䅯朵䅯䅁䅯眶䅯䅁䅅䅁䉁䅁䅁权允䅂䅁䍄䉁䅁䅁兂䅁䅁䅍䅄䅁䅁䅯儯䄴䅁䅯朶䅯䅁䅯朵䅯䅁䅯眶䅯䅁䅅䅁䉁䅁䅁权允䅂䅁䍄䉁䅁䅁睁䅁䅁䅍䅄䅁䅁䅯杆䅁䅁䅯䅇䅙䅁䅅䅁䉁䅁䅁权䕂杂䅁䍄䉁䅁䅁䅂䅁䅁䅍䅄䅁䅁䅯䅩䅁䅁䅯充䅁䅁䅯兂䅁䅁䅅䅁䉁䅁䅁杄啁䅁䅁睎祁䑁䅕杍穁䑁䅍䅍㉁䑁䅧䅁䵁䅉䅅䅁䙁䅁䅁睁䵁䅁䅁权䡄䅁䅁权煄权䅁权浄权䅁权牄权䅁允䅁䅁䅅䅁䭁䉁䕁䅁䵁䅉䅅䅁䙁䅁䅁睁䵁䅁䅁权扁䅁䅁权䱄杅䅁权䕁䅁䅋权䩄杅䅁允䅁䅁䅅䅁䙁䅁䅁䅁䅁䙁䅰䍄䉁䅁䅁睁䅁䅁䅍䅄䅁䅁䅯睇䅁䅁䅯杇䅙䅁䅅䅁䉁䅁䅁权敂杂䅁䍄䉁䅁䅁兂䅁䅁䅍䅄䅁䅁䅯䅧䄰䅁䅯䄶䅯䅁䅯朵䅯䅁䅯眵䅯䅁䅅䅁䉁䅁䅁权允䅂䅁䍄䉁䅁䅁睁䅁䅁䅍䅄䅁䅁䅯先䅅䅁䅯䅊䅙䅁䅅䅁䉁䅁䅁权兄元䅁䍄䉁䅁䅁䅂䅁䅁䅍䅄䅁䅁䅯睰䅁䅁䅯睈䅙䅁䅯䅉䅙䅁䅅䅁䉁䅁䅁权歃睂䅁䍄䉁䅁䅁兂䅁䅁䅍䅄䅁䅁䅯兙䄰䅁䅯硹䅉䅁䅯䅂䍁䅧䅯剹䅉䅁䅅䅁䉁䅁䅁兂穁積積㙍李䅑杷允䅁䅁䅕䅁䑁䅁䅷䅁䭁䙁䘰䅁䭁䵁即䅁䭁䅁䅑潁䭁䵁卧䅁䉁䅁䅁允䅁䅁䅕敨剴䉵㤴啙䵁䅉䅅䅁䙁䅁䅁睁䵁䅁䅁权䱁杄䅁权汄权䅁权浄权䅁权湄权䅁允䅁䅁䅅䅁䭁䉁䕁䅁䵁䅉䅅䅁䑁䅁䅁睁䵁䅁䅁权扁䅁䅁权敁杂䅁允䅁䅁䅅䅁䭁䍁䥕䅁䵁䅉䅅䅁䙁䅁䅁睁䵁䅁䅁权捁䅁䅁权潄权䅁权浄权䅁权湄权䅁允䅁䅁䅅䅁䭁䝁䰴䅁䵁䅉䅅䅁䑁䅁䅁睁䵁䅁䅁权卄䅂䅁权捁杂䅁允䅁䅁䅅䅁䭁䍁䝳䅁䵁䅉䅅䅁䑁䅁䅁睁䵁䅁䅁权㕁允䅁权捁杂䅁允䅁䅁䅅䅁䭁䩁䜰䅁䵁䅉䅅䅁䙁䅁䅁睁䵁䅁䅁权扁䅁䅁权灄权䅁权浄权䅁权湄权䅁允䅁䅁䅅䅁䭁䅁伴䅁䵁䅉䅅䅁䑁䅁䅁睁䵁䅁䅁权卄䅁䅁权奁杂䅁允䅁䅁䅅䅁䭁䕁䝯䅁䵁䅉䅅䅁䙁䅁䅁睁䵁䅁䅁权兄䅄䅁权䙄杅䅁权䕁䅁䅋权䩄杅䅁允䅁䅁䅅䅁䙁䥁䱢䉮搱剶䅆䍄䉁䅁䅁睁䅁䅁䅍䅄䅁䅁䅯杩䅕䅁䅯杇䅙䅁䅅䅁䉁䅁䅁权䅂杂䅁䍄䉁䅁䅁兂䅁䅁䅍䅄䅁䅁䅯关䅅䅁䅯䄶䅯䅁䅯朵䅯䅁䅯眵䅯䅁䅅䅁䉁䅁䅁权䝁睃䅁䍄䉁䅁䅁兂䅁䅁䅍䅄䅁䅁䅯杔䅅䅁䅯儵䅯䅁䅯朵䅯䅁䅯眵䅯䅁䅅䅁䉁䅁䅁权⭁睃䅁䍄䉁䅁䅁睁䅁䅁䅍䅄䅁䅁䅯睡䅁䅁䅯杇䅙䅁䅅䅁䉁䅁䅁权兂睂䅁䍄䉁䅁䅁兂䅁䅁䅍䅄䅁䅁䅯全䅷䅁䅯儶䅯䅁䅯朵䅯䅁䅯眵䅯䅁䅅䅁䉁䅁䅁权允兇䅁䍄䉁䅁䅁兂䅁䅁䅍䅄䅁䅁䅯睇䅁䅁䅯朶䅯䅁䅯朵䅯䅁䅯眶䅯䅁䅅䅁䉁䅁䅁睂䅁䅁䅁䑑浄䅑杷允䅁䅁䅍䅁䑁䅁䅷䅁䭁䝁义䅁䭁䉁䜴䅁䉁䅁䅁允䅁䅁䅯䅎䅙䅁杷允䅁䅁䅕䅁䑁䅁䅷䅁䭁䥁䉁䅁䭁䵁单䅁䭁䅁䅑潁䭁䵁卧䅁䉁䅁䅁允䅁䅁䅕䥒䕷奰㙰い䵁䅉䅅䅁䑁䅁䅁睁䵁䅁䅁权慁兂䅁权敁杂䅁允䅁䅁䅅䅁䭁䑁䝑䅁䵁䅉䅅䅁䑁䅁䅁睁䵁䅁䅁权婄兂䅁权奁杂䅁允䅁䅁䅅䅁䭁䕁䝑䅁䵁䅉䅅䅁䙁䅁䅁睁䵁䅁䅁权扁䅁䅁权獄权䅁权浄权䅁权湄权䅁允䅁䅁䅅䅁䡁䅁䅁䅁权余䅖䍄䉁䅁䅁睁䅁䅁䅍䅄䅁䅁䅯䄸䅳䅁䅯䅊䅙䅁䅅䅁䉁䅁䅁权睄杄䅁䍄䉁䅁䅁兂䅁䅁䅍䅄䅁䅁䅯朲䅳䅁䅯剸䅉䅁䅯䅂䍁䅧䅯剹䅉䅁䅅䅁䉁䅁䅁兂歄䅫睯汷䙷䅑杷允䅁䅁䅕䅁䑁䅁䅷䅁䭁䑁䉣䅁䭁䵁即䅁䭁䅁䅑潁䭁䵁卫䅁䉁䅁䅁允䅁䅁䅕歲桦桥佔啗䵁䅉䅅䅁䑁䅁䅁睁䵁䅁䅁权㍁允䅁权奁杂䅁允䅁䅁䅅䅁䭁䍁䜰䅁䵁䅉䅅䅁䕁䅁䅁睁䵁䅁䅁权䝃䅁䅁权䉁杁䅁权䑁杁䅁允䅁䅁䅅䅁䙁䥁う眸摖敗䅨䍄䉁䅁䅁兂䅁䅁䅍䅄䅁䅁䅯眴䅳䅁䅯儷䅯䅁䅯朵䅯䅁䅯眵䅯䅁䅅䅁䉁䅁䅁权允䅂䅁䍄䉁䅁䅁睁䅁䅁䅍䅄䅁䅁䅯睥䄰䅁䅯䅇䅙䅁䅅䅁䉁䅁䅁权㡂杂䅁䍄䉁䅁䅁兂䅁䅁䅍䅄䅁䅁䅯睨䅅䅁䅯儶䅯䅁䅯朵䅯䅁䅯眵䅯䅁䅅䅁䉁䅁䅁权允䅂䅁䍄䉁䅁䅁睁䅁䅁䅍䅄䅁䅁䅯杧䅅䅁䅯䅊䅙䅁䅅䅁䉁䅁䅁权㥄睂䅁䍄䉁䅁䅁兂䅁䅁䅍䅄䅁䅁䅯睑䅅䅁䅯剸䅉䅁䅯䅂䍁䅧䅯䉹䅉䅁䅅䅁䉁䅁䅁兂牁散硗浰䨰䅑杷允䅁䅁䅕䅁䑁䅁䅷䅁䭁䱁䉧䅁䭁䵁单䅁䭁䅁䅑潁䭁䵁卫䅁䉁䅁䅁允䅁䅁䅕䜸灗噲杍䕈䵁䅉䅅䅁䙁䅁䅁睁䵁䅁䅁权ぃ䅁䅁权瑄权䅁权浄权䅁权湄权䅁允䅁䅁䅅䅁䡁䅁䅁䅁权畒䅚䍄䉁䅁䅁兂䅁䅁䅍䅄䅁䅁䅯䄷䅅䅁䅯儶䅯䅁䅯朵䅯䅁䅯眵䅯䅁䅅䅁䉁䅁䅁权乃杄䅁䍄䉁䅁䅁睁䅁䅁䅍䅄䅁䅁䅯睎䅅䅁䅯䅈䅙䅁䅅䅁䉁䅁䅁权摃杂䅁䍄䉁䅁䅁睁䅁䅁䅍䅄䅁䅁䅯䄷䅳䅁䅯䅇䅙䅁䅅䅁䉁䅁䅁权㡂杂䅁䍄䉁䅁䅁兂䅁䅁䅍䅄䅁䅁䅯杌䅁䅁䅯剸䅉䅁䅯䅂䍁䅧䅯剹䅉䅁䅅䅁䉁䅁䅁兂呃䕃呉煌啣䅑杷允䅁䅁䅕䅁䑁䅁䅷䅁䭁佁䵫䅁䭁佁䭯䅁䭁佁䭙䅁䭁佁䭳䅁䉁䅁䅁允䅁䅁䅯䅅䅑䅁杷允䅁䅁䅕䅁䑁䅁䅷䅁䭁䑁䵧䅁䭁䵁即䅁䭁䅁䅑潁䭁䵁卧䅁䉁䅁䅁允䅁䅁䅕場啯歲䉤啗䵁䅉䅅䅁䑁䅁䅁睁䵁䅁䅁权祂兄䅁权奁杂䅁允䅁䅁䅅䅁䭁䕁䝑䅁䵁䅉䅅䅁䙁䅁䅁睁䵁䅁䅁权䥄杄䅁权瑄权䅁权浄权䅁权湄权䅁允䅁䅁䅅䅁䭁䉁䕁䅁䵁䅉䅅䅁䑁䅁䅁睁䵁䅁䅁权乁允䅁权敁杂䅁允䅁䅁䅅䅁䭁䑁䝑䅁䵁䅉䅅䅁䑁䅁䅁睁䵁䅁䅁权呃允䅁权歁杂䅁允䅁䅁䅅䅁䭁佁婧䅁䵁䅉䅅䅁䑁䅁䅁睁䵁䅁䅁权噃睃䅁权敁杂䅁允䅁䅁䅅䅁䭁佁䝙䅁䵁䅉䅅䅁䙁䅁䅁睁䵁䅁䅁权呂允䅁权煄权䅁权浄权䅁权牄权䅁允䅁䅁䅅䅁䡁䅁䅁䅁䅂畒䅚䍄䉁䅁䅁䅂䅁䅁䅍䅄䅁䅁䅯䅫䅁䅁䅯睈䅙䅁䅯䅉䅙䅁䅅䅁䉁䅁䅁权㙂杂䅁䍄䉁䅁䅁睁䅁䅁䅍䅄䅁䅁䅯睎䅅䅁䅯杊䅙䅁䅅䅁䉁䅁䅁杄䵁䅁䅁兏㑁䍁䄴睎ㅁ䅁䅁䍄䉁䅁䅁兂䅁䅁䅍䅄䅁䅁䅯全䅕䅁䅯儵䅯䅁䅯朵䅯䅁䅯眵䅯䅁䅅䅁䉁䅁䅁权偁睃䅁䍄䉁䅁䅁䅂䅁䅁䅍䅄䅁䅁䅯眵䅁䅁䅯权䅁䅁䅯兂䅁䅁䅅䅁䉁䅁䅁兂䙃ㄶ㑇潈䥕䅑杷允䅁䅁䅑䅁䑁䅁䅷䅁䭁䱁䉧䅁䭁䅁䅯䅁䭁䅁䅕䅁䉁䅁䅁允䅁䅁䅕敥浫免獩歁䵁䅉䅅䅁䑁䅁䅁睁䵁䅁䅁权あ䅄䅁权慁杂䅁允䅁䅁䅅䅁䭁䙁䡁䅁䵁䅉䅅䅁䕁䅁䅁睁䵁䅁䅁权獃䅁䅁权䉁杁䅁权䙁杁䅁允䅁䅁䅅䅁䙁乁告睷湋敶䅂䍄䉁䅁䅁兂䅁䅁䅍䅄䅁䅁䅯睪䄴䅁䅯剸䅉䅁䅯䅂䍁䅧䅯䉹䅉䅁䅅䅁䉁䅁䅁兂㡃婈扭䵖浉䅑杷允䅁䅁䅕䅁䑁䅁䅷䅁䭁䩁䙁䅁䭁䵁单䅁䭁䅁䅑潁䭁䵁卧䅁䉁䅁䅁允䅁䅁䅕汦申畖穫啂䵁䅉䅅䅁䑁䅁䅁睁䵁䅁䅁权䑄允䅁权歁杂䅁允䅁䅁䅅䅁䭁䭁䭑䅁䵁䅉䅅䅁䕁䅁䅁睁䵁䅁䅁权⽄䅁䅁权䭁䅁䅁权䙁䅁䅁允䅁䅁䅅䅁䙁䱁䥔牤昶桇䅎䍄䉁䅁䅁兂䅁䅁䅍䅄䅁䅁䅯其䅅䅁䅯儷䅯䅁䅯朵䅯䅁䅯眵䅯䅁䅅䅁䉁䅁䅁睂䅁䅁䅁䘴浮䅑杷允䅁䅁䅍䅁䑁䅁䅷䅁䭁䭁䅙䅁䭁䍁䝑䅁䉁䅁䅁允䅁䅁䅯硯䅯䅁杷允䅁䅁䅕䅁䑁䅁䅷䅁䭁佁䅕䅁䭁䵁单䅁䭁䅁䅑潁䭁䵁卫䅁䉁䅁䅁允䅁䅁䅕汱睈硤申歄䵁䅉䅅䅁䑁䅁䅁睁䵁䅁䅁权㡁允䅁权流杂䅁允䅁䅁䅅䅁佁䅁䅯䅁㕁䑁䅙杌㕁䅁䅁䍄䉁䅁䅁兂䅁䅁䅍䅄䅁䅁䅯睎䅅䅁䅯䄷䅯䅁䅯朵䅯䅁䅯眵䅯䅁䅅䅁䉁䅁䅁睂䅁䅁䅁䑉氳䅑杷允䅁䅁䅕䅁䑁䅁䅷䅁䭁偁䭁䅁䭁佁䭕䅁䭁佁䭙䅁䭁佁䭣䅁䉁䅁䅁允䅁䅁䅯䅏䅳䅁杷允䅁䅁䅕䅁䑁䅁䅷䅁䭁䑁䉑䅁䭁䵁单䅁䭁䅁䅑潁䭁䵁卫䅁䉁䅁䅁允䅁䅁䅕牷游䱸眯歄䵁䅉䅅䅁䙁䅁䅁睁䵁䅁䅁权佁兄䅁权䙄杅䅁权䕁䅁䅋权䥄杅䅁允䅁䅁䅅䅁䙁䡁硩灪㡖倳⽳䍄䉁䅁䅁䅂䅁䅁䅍䅄䅁䅁䅯兘䅅䅁䅯权䅁䅁䅯䅂䅉䅁䅅䅁䉁䅁䅁兂杂搵楁㌲剫䅑杷允䅁䅁䅕䅁䑁䅁䅷䅁䭁䉁䱙䅁䭁䵁即䅁䭁䅁䅑潁䭁䵁卧䅁䉁䅁䅁允䅁䅁䅕場啯歲硣啘䵁䅉䅅䅁䙁䅁䅁睁䵁䅁䅁权灃允䅁权䙄杅䅁权䕁䅁䅋权䥄杅䅁允䅁䅁䅅䅁䙁䭁睶䱎汕杊䅴䍄䉁䅁䅁䅂䅁䅁䅍䅄䅁䅁䅯䅖䅅䅁䅯充䅁䅁䅯䅂䅉䅁䅅䅁䉁䅁䅁杄啁䅁䅁杍㍁䑁䅕李ぁ䑁䅙䅍睁䑁䅁䅁䵁䅉䅅䅁䕁䅁䅁睁䵁䅁䅁权摃允䅁权䭁䅁䅁权䕁杁䅁允䅁䅁䅅䅁䙁䭁扡䍸睃杣䅎䍄䉁䅁䅁兂䅁䅁䅍䅄䅁䅁䅯先䅁䅁䅯硹䅉䅁䅯䅂䍁䅧䅯䉹䅉䅁䅅䅁䉁䅁䅁兂㥁瑃橥乣娱䅑杷允䅁䅁䅕䅁䑁䅁䅷䅁䭁䱁䰴䅁䭁佁䭧䅁䭁佁䭙䅁䭁佁䭣䅁䉁䅁䅁允䅁䅁䅯术䅯䅁杷允䅁䅁䅍䅁䑁䅁䅷䅁䭁乁䱫䅁䭁䉁䝯䅁䉁䅁䅁允䅁䅁䅯睋䅙䅁杷允䅁䅁䅕䅁䑁䅁䅷䅁䭁佁䅯䅁䭁䵁即䅁䭁䅁䅑潁䭁䵁卫䅁䉁䅁䅁允䅁䅁䅕敨剴䉵搶䕙䵁䅉䅅䅁䑁䅁䅁睁䵁䅁䅁权晁䅁䅁权流杂䅁允䅁䅁䅅䅁佁䅁䄴䅁硁䑁䅁䅍畁䑁䅉兏䅁䅁杷允䅁䅁䅍䅁䑁䅁䅷䅁䭁䵁䙷䅁䭁䍁䝑䅁䉁䅁䅁允䅁䅁䅯剈䅯䅁杷允䅁䅁䅕䅁䑁䅁䅷䅁䭁䭁䈸䅁䭁䵁单䅁䭁䅁䅑潁䭁䵁卧䅁䉁䅁䅁允䅁䅁䅕併䑒癷䕦ぃ䵁䅉䅅䅁䑁䅁䅁睁䵁䅁䅁权元䅂䅁权奁杂䅁允䅁䅁䅅䅁䭁䉁䝫䅁䵁䅉䅅䅁䑁䅁䅁睁䵁䅁䅁权畂䅁䅁权奁杂䅁允䅁䅁䅅䅁䭁䡁䝷䅁䵁䅉䅅䅁䙁䅁䅁睁䵁䅁䅁权䅁允䅁权䱄杅䅁权䕁䅁䅋权䥄杅䅁允䅁䅁䅅䅁䙁佁剸䉵䘶㉓䅂䍄䉁䅁䅁兂䅁䅁䅍䅄䅁䅁䅯睭䅑䅁䅯朶䅯䅁䅯朵䅯䅁䅯眶䅯䅁䅅䅁䉁䅁䅁权允䅂䅁䍄䉁䅁䅁睁䅁䅁䅍䅄䅁䅁䅯朶䅁䅁䅯杇䅙䅁䅅䅁䉁䅁䅁权䅂杂䅁䍄䉁䅁䅁睁䅁䅁䅍䅄䅁䅁䅯睮䅕䅁䅯䅊䅙䅁䅅䅁䉁䅁䅁权敁䅃䅁䍄䉁䅁䅁睁䅁䅁䅍䅄䅁䅁䅯兮䅕䅁䅯杈䅙䅁䅅䅁䉁䅁䅁权歃杂䅁䍄䉁䅁䅁兂䅁䅁䅍䅄䅁䅁䅯睔䅁䅁䅯朶䅯䅁䅯朵䅯䅁䅯眶䅯䅁䅅䅁䉁䅁䅁睂䅁䅁䅁䑷浐䅑杷允䅁䅁䅕䅁䑁䅁䅷䅁䭁䝁䵯䅁䭁佁䭫䅁䭁佁䭙䅁䭁佁䭣䅁䉁䅁䅁允䅁䅁䅯䅅䅑䅁杷允䅁䅁䅍䅁䑁䅁䅷䅁䭁䍁䄴䅁䭁䉁䝷䅁䉁䅁䅁允䅁䅁䅯睅䅧䅁杷允䅁䅁䅍䅁䑁䅁䅷䅁䭁䝁䉷䅁䭁䉁䜴䅁䉁䅁䅁允䅁䅁䅯睫䅣䅁杷允䅁䅁䅑䅁䑁䅁䅷䅁䭁佁䵕䅁䭁䉁䜸䅁䭁䍁䝁䅁䉁䅁䅁允䅁䅁䅯兕䅣䅁杷允䅁䅁䅍䅁䑁䅁䅷䅁䭁䥁䄰䅁䭁䍁䝑䅁䉁䅁䅁允䅁䅁䅯䉵䅯䅁杷允䅁䅁䅑䅁䑁䅁䅷䅁䭁乁䉫䅁䭁䉁䜸䅁䭁䍁䝁䅁䉁䅁䅁允䅁䅁䅯兲䅧䅁杷允䅁䅁䅍䅁䑁䅁䅷䅁䭁佁䅯䅁䭁䍁䝑䅁䉁䅁䅁允䅁䅁䅯栶䅫䅁杷允䅁䅁䅑䅁䑁䅁䅷䅁䭁䅁䉙䅁䭁䉁䅅䅁䭁䅁䅕䅁䉁䅁䅁允䅁䅁䄴䅆䅁䑁䅉䅍ㅁ䑁䅕䅎㍁䑁䅁䅍睁䅁䅁䍄䉁䅁䅁兂䅁䅁䅍䅄䅁䅁䅯兓䅅䅁䅯儶䅯䅁䅯朵䅯䅁䅯眵䅯䅁䅅䅁䉁䅁䅁权乂杄䅁䍄䉁䅁䅁睁䅁䅁䅍䅄䅁䅁䅯䅃䅅䅁䅯杈䅙䅁䅅䅁䉁䅁䅁权㍂杂䅁䍄䉁䅁䅁睁䅁䅁䅍䅄䅁䅁䅯睬䅅䅁䅯杇䅙䅁䅅䅁䉁䅁䅁权坄杂䅁䍄䉁䅁䅁兂䅁䅁䅍䅄䅁䅁䅯睚䅳䅁䅯剸䅉䅁䅯䅂䍁䅧䅯剹䅉䅁䅅䅁䉁䅁䅁兂ㅁ⭇敚汸䅴䅑杷允䅁䅁䅍䅁䑁䅁䅷䅁䭁䝁乳䅁䭁䉁䝯䅁䉁䅁䅁允䅁䅁䅯䅐䅙䅁杷允䅁䅁䅕䅁䑁䅁䅷䅁䭁佁䅯䅁䭁佁䭫䅁䭁佁䭙䅁䭁佁䭣䅁䉁䅁䅁允䅁䅁䅯睆䄴䅁杷允䅁䅁䅕䅁䑁䅁䅷䅁䭁䝁䙯䅁䭁佁䭯䅁䭁佁䭙䅁䭁佁䭳䅁䉁䅁䅁允䅁䅁䅯䅅䅑䅁杷允䅁䅁䅕䅁䑁䅁䅷䅁䭁乁䵙䅁䭁佁䭷䅁䭁佁䭙䅁䭁佁䭣䅁䉁䅁䅁允䅁䅁䅣䅁䅁䝁婃唵䵁䅉䅅䅁䙁䅁䅁睁䵁䅁䅁权獄允䅁权瑄权䅁权浄权䅁权湄权䅁允䅁䅁䅅䅁䡁䅁䅁䅁䅁敁䅚䍄䉁䅁䅁兂䅁䅁䅍䅄䅁䅁䅯睒䅕䅁䅯儶䅯䅁䅯朵䅯䅁䅯眵䅯䅁䅅䅁䉁䅁䅁权奁充䅁䍄䉁䅁䅁睁䅁䅁䅍䅄䅁䅁䅯杗䅁䅁䅯䅊䅙䅁䅅䅁䉁䅁䅁权允䅂䅁䍄䉁䅁䅁睁䅁䅁䅍䅄䅁䅁䅯儯䅑䅁䅯䅊䅙䅁䅅䅁䉁䅁䅁权允䅂䅁䍄䉁䅁䅁兂䅁䅁䅍䅄䅁䅁䅯䅑䅳䅁䅯䄶䅯䅁䅯朵䅯䅁䅯眵䅯䅁䅅䅁䉁䅁䅁权䝁睃䅁䍄䉁䅁䅁兂䅁䅁䅍䅄䅁䅁䅯免䅷䅁䅯剸䅉䅁䅯䅂䍁䅧䅯剹䅉䅁䅅䅁䉁䅁䅁兂ぁ奲㘱欷充䅑杷允䅁䅁䅕䅁䑁䅁䅷䅁䭁䉁䱙䅁䭁佁䭕䅁䭁佁䭙䅁䭁佁䭣䅁䉁䅁䅁允䅁䅁䅯䅅䅑䅁杷允䅁䅁䅕䅁䑁䅁䅷䅁䭁偁䅳䅁䭁佁䭕䅁䭁佁䭙䅁䭁佁䭣䅁䉁䅁䅁允䅁䅁䅯䅏䅳䅁杷允䅁䅁䅍䅁䑁䅁䅷䅁䭁䥁䈰䅁䭁䍁䝙䅁䉁䅁䅁允䅁䅁䄴䅄䅁䑁䅧兏畁䑁䅑䅏䅁䅁杷允䅁䅁䅕䅁䑁䅁䅷䅁䭁䉁䄴䅁䭁佁䬰䅁䭁佁䭙䅁䭁佁䭣䅁䉁䅁䅁允䅁䅁䅯䅅䅑䅁杷允䅁䅁䅕䅁䑁䅁䅷䅁䭁䥁䱧䅁䭁佁䭧䅁䭁佁䭙䅁䭁佁䭣䅁䉁䅁䅁允䅁䅁䅯䅅䅑䅁杷允䅁䅁䅍䅁䑁䅁䅷䅁䭁䉁䅁䅁䭁䍁䝑䅁䉁䅁䅁允䅁䅁䅯砶䅫䅁杷允䅁䅁䅑䅁䑁䅁䅷䅁䭁䱁䄴䅁䭁䉁䜸䅁䭁䍁䝁䅁䉁䅁䅁允䅁䅁䅯杨䅙䅁杷允䅁䅁䅑䅁䑁䅁䅷䅁䭁佁䙍䅁䭁䉁䜸䅁䭁䍁䝁䅁䉁䅁䅁允䅁䅁䅯典䅙䅁杷允䅁䅁䅍䅁䑁䅁䅷䅁䭁䥁䙍䅁䭁䉁䝯䅁䉁䅁䅁允䅁䅁䅯睥䅙䅁杷允䅁䅁䅍䅁䑁䅁䅷䅁䭁䙁兣䅁䭁䉁䝯䅁䉁䅁䅁允䅁䅁䅯睇䅙䅁杷允䅁䅁䅍䅁䑁䅁䅷䅁䭁䝁䉣䅁䭁䉁䝯䅁䉁䅁䅁允䅁䅁䅯杁䅧䅁杷允䅁䅁䅍䅁䑁䅁䅷䅁䭁䑁䙙䅁䭁䉁䝯䅁䉁䅁䅁允䅁䅁䅯杘䅙䅁杷允䅁䅁䅕䅁䑁䅁䅷䅁䭁䡁䙳䅁䭁佁䭧䅁䭁佁䭙䅁䭁佁䭣䅁䉁䅁䅁允䅁䅁䅯术䅯䅁杷允䅁䅁䅕䅁䑁䅁䅷䅁䭁䑁䵑䅁䭁佁䭷䅁䭁佁䭙䅁䭁佁䭣䅁䉁䅁䅁允䅁䅁䅯䅅䅑䅁杷允䅁䅁䅕䅁䑁䅁䅷䅁䭁䑁䅣䅁䭁佁䭷䅁䭁佁䭙䅁䭁佁䭣䅁䉁䅁䅁允䅁䅁䅣䅁䅁䅁摄唵䵁䅉䅅䅁䙁䅁䅁睁䵁䅁䅁权睄权䅁权潄权䅁权浄权䅁权湄权䅁允䅁䅁䅅䅁䭁䅁䱙䅁䵁䅉䅅䅁䕁䅁䅁睁䵁䅁䅁权佂䅁䅁权䕁䅁䅁权䙁䅁䅁允䅁䅁䅅䅁䙁䅁䅁乁坄湢䉎䍄䉁䅁䅁兂䅁䅁䅍䅄䅁䅁䅯䅅䅁䅁䅯朶䅯䅁䅯朵䅯䅁䅯眶䅯䅁䅅䅁䉁䅁䅁睂䅁䅁䅁䙙浈䅑杷允䅁䅁䅍䅁䑁䅁䅷䅁䭁䑁䉉䅁䭁䍁䝑䅁䉁䅁䅁允䅁䅁䅯䅄䅯䅁杷允䅁䅁䅕䅁䑁䅁䅷䅁䭁䉁䅁䅁䭁佁䭷䅁䭁佁䭙䅁䭁佁䭣䅁䉁䅁䅁允䅁䅁䅣䅁䅁䕁䥂唵䵁䅉䅅䅁䙁䅁䅁睁䵁䅁䅁权塂允䅁权灄权䅁权浄权䅁权湄权䅁允䅁䅁䅅䅁䭁䡁䵙䅁䵁䅉䅅䅁䑁䅁䅁睁䵁䅁䅁权摄睃䅁权捁杂䅁允䅁䅁䅅䅁䭁䡁䝳䅁䵁䅉䅅䅁䑁䅁䅁睁䵁䅁䅁权䱄杄䅁权敁杂䅁允䅁䅁䅅䅁䭁䵁䡉䅁䵁䅉䅅䅁䙁䅁䅁睁䵁䅁䅁权⽁䅁䅁权䱄杅䅁权䕁䅁䅋权䥄杅䅁允䅁䅁䅅䅁䙁䡁啳歲桦汇䅸䍄䉁䅁䅁睁䅁䅁䅍䅄䅁䅁䅯䈷䅫䅁䅯杇䅙䅁䅅䅁䉁䅁䅁权⭁杂䅁䍄䉁䅁䅁睁䅁䅁䅍䅄䅁䅁䅯杏䅅䅁䅯杊䅙䅁䅅䅁䉁䅁䅁杄佁䅁䅁免睁䑁䅉杌硁䑁䅅䅁䵁䅉䅅䅁䙁䅁䅁睁䵁䅁䅁权畁䅁䅁权䙄杅䅁权䕁䅁䅋权䥄杅䅁允䅁䅁䅅䅁䙁䙁杸偹䬫硐䅚䍄䉁䅁䅁睁䅁䅁䅍䅄䅁䅁䅯兘䅅䅁䅯杊䅙䅁䅅䅁䉁䅁䅁杄䵁䅁䅁䅏硁䍁䄴䅎ㅁ䅁䅁䍄䉁䅁䅁兂䅁䅁䅍䅄䅁䅁䅯朳䅅䅁䅯儷䅯䅁䅯朵䅯䅁䅯眵䅯䅁䅅䅁䉁䅁䅁权允䅂䅁䍄䉁䅁䅁睁䅁䅁䅍䅄䅁䅁䅯眷䅕䅁䅯杈䅙䅁䅅䅁䉁䅁䅁权桄杂䅁䍄䉁䅁䅁兂䅁䅁䅍䅄䅁䅁䅯杌䅁䅁䅯硹䅉䅁䅯䅂䍁䅧䅯剹䅉䅁䅅䅁䉁䅁䅁兂㑃潈牘啕捨䅑杷允䅁䅁䅕䅁䑁䅁䅷䅁䭁䙁䅯䅁䭁佁䭫䅁䭁佁䭙䅁䭁佁䭣䅁䉁䅁䅁允䅁䅁䅯杯䄴䅁杷允䅁䅁䅕䅁䑁䅁䅷䅁䭁䵁䕙䅁䭁䵁即䅁䭁䅁䅑潁䭁䵁卫䅁䉁䅁䅁允䅁䅁䅕児塲㍯䙂歙䵁䅉䅅䅁䙁䅁䅁睁䵁䅁䅁权䡃䅄䅁权䙄杅䅁权䕁䅁䅋权䩄杅䅁允䅁䅁䅅䅁䙁䭁漴䔷䡍䍑䅊䍄䉁䅁䅁䅂䅁䅁䅍䅄䅁䅁䅯眷䅕䅁䅯睈䅙䅁䅯䅉䅙䅁䅅䅁䉁䅁䅁权䵂睂䅁䍄䉁䅁䅁兂䅁䅁䅍䅄䅁䅁䅯䅫䅳䅁䅯硹䅉䅁䅯䅂䍁䅧䅯剹䅉䅁䅅䅁䉁䅁䅁兂晁敨剴䑵夵䅑杷允䅁䅁䅍䅁䑁䅁䅷䅁䭁䙁䘴䅁䭁䉁䝧䅁䉁䅁䅁允䅁䅁䅯兇䅙䅁杷允䅁䅁䅍䅁䑁䅁䅷䅁䭁䡁䘴䅁䭁䉁䝯䅁䉁䅁䅁允䅁䅁䅯睘䅙䅁杷允䅁䅁䅍䅁䑁䅁䅷䅁䭁䱁䙉䅁䭁䉁䝧䅁䉁䅁䅁允䅁䅁䅯児䅙䅁杷允䅁䅁䅍䅁䑁䅁䅷䅁䭁偁䙷䅁䭁䉁䝯䅁䉁䅁䅁允䅁䅁䅯䅐䅙䅁杷允䅁䅁䅍䅁䑁䅁䅷䅁䭁䝁䰸䅁䭁䉁䝷䅁䉁䅁䅁允䅁䅁䅯共䅧䅁杷允䅁䅁䅕䅁䑁䅁䅷䅁䭁䉁䉙䅁䭁佁䭕䅁䭁佁䭙䅁䭁佁䭣䅁䉁䅁䅁允䅁䅁䅯䅅䅑䅁杷允䅁䅁䅕䅁䑁䅁䅷䅁䭁䉁佳䅁䭁佁䭕䅁䭁佁䭙䅁䭁佁䭣䅁䉁䅁䅁允䅁䅁䅯兰䅳䅁杷允䅁䅁䅍䅁䑁䅁䅷䅁䭁䱁䘴䅁䭁䉁䝷䅁䉁䅁䅁允䅁䅁䅯睤䅙䅁杷允䅁䅁䅑䅁䑁䅁䅷䅁䭁䍁䄴䅁䭁䉁䜸䅁䭁䍁䝁䅁䉁䅁䅁允䅁䅁䅯兆䅫䅁杷允䅁䅁䅕䅁䑁䅁䅷䅁䭁䑁䅫䅁䭁䵁即䅁䭁䅁䅑潁䭁䵁卫䅁䉁䅁䅁允䅁䅁䅕捺䵺䵺捹䕙䵁䅉䅅䅁䙁䅁䅁睁䵁䅁䅁权牂䅁䅁权䙄杅䅁权䕁䅁䅋权䩄杅䅁允䅁䅁䅅䅁䙁䝁創海㈰桺䅂䍄䉁䅁䅁睁䅁䅁䅍䅄䅁䅁䅯权䅅䅁䅯杈䅙䅁䅅䅁䉁䅁䅁权㍁杂䅁䍄䉁䅁䅁睁䅁䅁䅍䅄䅁䅁䅯睋䅅䅁䅯杊䅙䅁䅅䅁䉁䅁䅁杄䵁䅁䅁兏ぁ䍁䄴䅎㍁䅁䅁䍄䉁䅁䅁睁䅁䅁䅍䅄䅁䅁䅯杌䅁䅁䅯䅊䅙䅁䅅䅁䉁䅁䅁权扃元䅁䍄䉁䅁䅁兂䅁䅁䅍䅄䅁䅁䅯睶䄰䅁䅯硹䅉䅁䅯䅂䍁䅧䅯䉹䅉䅁䅅䅁䉁䅁䅁兂灁䥘䌯改塨䅑杷允䅁䅁䅑䅁䑁䅁䅷䅁䭁䍁䉫䅁䭁䅁䍅䅁䭁䅁䍉䅁䉁䅁䅁允䅁䅁䅕歒㍘穂䌫啸䵁䅉䅅䅁䑁䅁䅁睁䵁䅁䅁权㑄允䅁权敁杂䅁允䅁䅁䅅䅁䭁䝁䝅䅁䵁䅉䅅䅁䙁䅁䅁睁䵁䅁䅁权呄䅄䅁权䙄杅䅁权䕁䅁䅋权䥄杅䅁允䅁䅁䅅䅁䙁乁䝌捨煴剁䅬䍄䉁䅁䅁睁䅁䅁䅍䅄䅁䅁䅯杋䅅䅁䅯䅊䅙䅁䅅䅁䉁䅁䅁权㡂杇䅁䍄䉁䅁䅁兂䅁䅁䅍䅄䅁䅁䅯杌䅁䅁䅯䄷䅯䅁䅯朵䅯䅁䅯眵䅯䅁䅅䅁䉁䅁䅁睂䅁䅁䅁䵧歈䅑杷允䅁䅁䅑䅁䑁䅁䅷䅁䭁䡁䈰䅁䭁䉁䜸䅁䭁䍁䝁䅁䉁䅁䅁允䅁䅁䅯䄹䅙䅁杷允䅁䅁䅑䅁䑁䅁䅷䅁䭁䍁䅷䅁䭁䅁䅑䅁䭁䅁䅕䅁䉁䅁䅁允䅁䅁䅕䅁䅁䕁潐じ䵅䅉䅅䅁䙁䅁䅁睁䵁䅁䅁权畁䅁䅁权瑄权䅁权浄权䅁权湄权䅁允䅁䅁䅅䅁䡁䅁䅁䅁䅃敷䅒䍄䉁䅁䅁兂䅁䅁䅍䅄䅁䅁䅯允䅕䅁䅯硹䅉䅁䅯䅂䍁䅧䅯剹䅉䅁䅅䅁䉁䅁䅁兂桄桥畓硒杬䅑杷允䅁䅁䅍䅁䑁䅁䅷䅁䭁䭁䙷䅁䭁䉁䝯䅁䉁䅁䅁允䅁䅁䅯睇䅙䅁杷允䅁䅁䅕䅁䑁䅁䅷䅁䭁䙁䈰䅁䭁佁䭕䅁䭁佁䭙䅁䭁佁䭣䅁䉁䅁䅁允䅁䅁䅯䅏䅳䅁杷允䅁䅁䅑䅁䑁䅁䅷䅁䭁佁䉷䅁䭁䅁䅑䅁䭁䅁䅕䅁䉁䅁䅁允䅁䅁䅕䅁䅁乧捔啕䵅䅉䅅䅁䙁䅁䅁睁䵁䅁䅁权⽃兂䅁权灄权䅁权浄权䅁权湄权䅁允䅁䅁䅅䅁䭁䝁剑䅁䵁䅉䅅䅁䙁䅁䅁睁䵁䅁䅁权杁睃䅁权煄权䅁权浄权䅁权牄权䅁允䅁䅁䅅䅁䭁䉁䕁䅁䵁䅉䅅䅁䑁䅁䅁睁䵁䅁䅁权㡂䅄䅁权流杂䅁允䅁䅁䅅䅁佁䅁䅷䅁㕁䑁䅫杌ㅁ䑁䅙䅁䵁䅉䅅䅁䙁䅁䅁睁䵁䅁䅁权䱄䅁䅁权煄权䅁权浄权䅁权牄权䅁允䅁䅁䅅䅁䡁䅁䅁䅁杂佗䅚䍄䉁䅁䅁兂䅁䅁䅍䅄䅁䅁䅯杧䅳䅁䅯剸䅉䅁䅯䅂䍁䅧䅯剹䅉䅁䅅䅁䉁䅁䅁兂潂睕䭉〲慙䅑杷允䅁䅁䅕䅁䑁䅁䅷䅁䭁䉁䝑䅁䭁佁䭯䅁䭁佁䭙䅁䭁佁䭳䅁䉁䅁䅁允䅁䅁䅯䅅䅑䅁杷允䅁䅁䅍䅁䑁䅁䅷䅁䭁偁䴴䅁䭁䉁䝧䅁䉁䅁䅁允䅁䅁䅯睢䅙䅁杷允䅁䅁䅕䅁䑁䅁䅷䅁䭁䙁䉧䅁䭁䵁单䅁䭁䅁䅑潁䭁䵁卫䅁䉁䅁䅁允䅁䅁䅕攰硅桤⽲啂䵁䅉䅅䅁䑁䅁䅁睁䵁䅁䅁权奂允䅁权慁杂䅁允䅁䅁䅅䅁䭁䑁䜰䅁䵁䅉䅅䅁䑁䅁䅁睁䵁䅁䅁权奂允䅁权捁杂䅁允䅁䅁䅅䅁䭁佁䝷䅁䵁䅉䅅䅁䑁䅁䅁睁䵁䅁䅁权奂允䅁权流杂䅁允䅁䅁䅅䅁佁䅁䅷䅁㉁䑁䅫杌㉁䑁䅫䅁䵁䅉䅅䅁䙁䅁䅁睁䵁䅁䅁权䵁䅁䅁权䱄杅䅁权䕁䅁䅋权䥄杅䅁允䅁䅁䅅䅁䙁䭁睒児塲ㅫ䅸䍄䉁䅁䅁兂䅁䅁䅍䅄䅁䅁䅯兤䄰䅁䅯剸䅉䅁䅯䅂䍁䅧䅯剹䅉䅁䅅䅁䉁䅁䅁兂呄吴婚灖匸䅑杷允䅁䅁䅍䅁䑁䅁䅷䅁䭁䙁䄸䅁䭁䉁䝷䅁䉁䅁䅁允䅁䅁䅯睲䅙䅁杷允䅁䅁䅍䅁䑁䅁䅷䅁䭁䝁䅷䅁䭁䉁䝷䅁䉁䅁䅁允䅁䅁䅯䄰䅙䅁杷允䅁䅁䅍䅁䑁䅁䅷䅁䭁䉁伴䅁䭁䉁䝧䅁䉁䅁䅁允䅁䅁䅯児䅙䅁杷允䅁䅁䅍䅁䑁䅁䅷䅁䭁䵁䙍䅁䭁䉁䝯䅁䉁䅁䅁允䅁䅁䅯䅐䅙䅁杷允䅁䅁䅍䅁䑁䅁䅷䅁䭁䵁䉍䅁䭁䉁䝯䅁䉁䅁䅁允䅁䅁䅯䅙䅙䅁杷允䅁䅁䅑䅁䑁䅁䅷䅁䭁佁䈰䅁䭁䅁䅯䅁䭁䅁䍑䅁䉁䅁䅁允䅁䅁䅕䥕堲桢䑉歆䵁䅉䅅䅁䙁䅁䅁睁䵁䅁䅁权塁杂䅁权煄权䅁权浄权䅁权牄权䅁允䅁䅁䅅䅁䡁䅁䅁䅁䅁畕䅚䍄䉁䅁䅁兂䅁䅁䅍䅄䅁䅁䅯䅗䅅䅁䅯䄶䅯䅁䅯朵䅯䅁䅯眵䅯䅁䅅䅁䉁䅁䅁权䝁睃䅁䍄䉁䅁䅁兂䅁䅁䅍䅄䅁䅁䅯睫䅳䅁䅯儷䅯䅁䅯朵䅯䅁䅯眵䅯䅁䅅䅁䉁䅁䅁权允䅂䅁䍄䉁䅁䅁兂䅁䅁䅍䅄䅁䅁䅯睉䄰䅁䅯硹䅉䅁䅯䅂䍁䅧䅯䉹䅉䅁䅅䅁䉁䅁䅁兂㝂䭆䠵愴印䅑杷允䅁䅁䅕䅁䑁䅁䅷䅁䭁佁娸䅁䭁佁䬰䅁䭁佁䭙䅁䭁佁䭣䅁䉁䅁䅁允䅁䅁䅣䅁䅁䭁䩂欵䵁䅉䅅䅁䑁䅁䅁睁䵁䅁䅁权噁䅁䅁权慁杂䅁允䅁䅁䅅䅁䭁䵁䜰䅁䵁䅉䅅䅁䑁䅁䅁睁䵁䅁䅁权敄兂䅁权奁杂䅁允䅁䅁䅅䅁䭁䉁䝫䅁䵁䅉䅅䅁䑁䅁䅁睁䵁䅁䅁权䭁杄䅁权捁杂䅁允䅁䅁䅅䅁䭁乁䝁䅁䵁䅉䅅䅁䕁䅁䅁睁䵁䅁䅁权䉄允䅁权䕁䅁䅁权䙁䅁䅁允䅁䅁䅅䅁䙁䅁䅁䕁千氯䉚䍄䉁䅁䅁䅂䅁䅁䅍䅄䅁䅁䅯儴䅁䅁䅯允䅉䅁䅯睁䅉䅁䅅䅁䉁䅁䅁兂䅂奄䩑䩭䘷䅑杷允䅁䅁䅕䅁䑁䅁䅷䅁䭁䩁䈰䅁䭁䵁即䅁䭁䅁䅑潁䭁䵁卧䅁䉁䅁䅁允䅁䅁䅕䥘䌯匹啩䕙䵁䅉䅅䅁䙁䅁䅁睁䵁䅁䅁权歄兂䅁权汄权䅁权浄权䅁权湄权䅁允䅁䅁䅅䅁䭁䉁䕁䅁䵁䅉䅅䅁䙁䅁䅁睁䵁䅁䅁权穁允䅁权䙄杅䅁权䕁䅁䅋权䥄杅䅁允䅁䅁䅅䅁䙁䍁渶吷㑨硑䅖䍄䉁䅁䅁兂䅁䅁䅍䅄䅁䅁䅯杒䅁䅁䅯䄶䅯䅁䅯朵䅯䅁䅯眵䅯䅁䅅䅁䉁䅁䅁权䝁睃䅁䍄䉁䅁䅁兂䅁䅁䅍䅄䅁䅁䅯睭䅑䅁䅯剸䅉䅁䅯䅂䍁䅧䅯剹䅉䅁䅅䅁䉁䅁䅁兂牂ㅮ嘹䔫䝙䅑杷允䅁䅁䅍䅁䑁䅁䅷䅁䭁偁䙫䅁䭁䍁䝑䅁䉁䅁䅁允䅁䅁䅯剘䅳䅁杷允䅁䅁䅕䅁䑁䅁䅷䅁䭁䕁乣䅁䭁䵁单䅁䭁䅁䅑潁䭁䵁卫䅁䉁䅁䅁允䅁䅁䅕塶匶桥橥歅䵁䅉䅅䅁䑁䅁䅁睁䵁䅁䅁权湄兂䅁权慁杂䅁允䅁䅁䅅䅁䭁䝁䝉䅁䵁䅉䅅䅁䕁䅁䅁睁䵁䅁䅁权慂允䅁权剁䅁䅁权䕁杁䅁允䅁䅁䅅䅁佁䉁䅑䅁硁䑁䅉兎睁䑁䅕䅏ㅁ䑁䅁䅍䅁䅁杷允䅁䅁䅕䅁䑁䅁䅷䅁䭁䅁䜰䅁䭁佁䭷䅁䭁佁䭙䅁䭁佁䭣䅁䉁䅁䅁允䅁䅁䅣䅁䅁䵁捂䔵䵁䅉䅅䅁䙁䅁䅁睁䵁䅁䅁权佂䅁䅁权煄权䅁权浄权䅁权牄权䅁允䅁䅁䅅䅁䡁䅁䅁䅁䅂佖䅚䍄䉁䅁䅁兂䅁䅁䅍䅄䅁䅁䅯睎䄸䅁䅯剸䅉䅁䅯䅂䍁䅧䅯剹䅉䅁䅅䅁䉁䅁䅁兂敁偑匴䭈奙䅑杷允䅁䅁䅕䅁䑁䅁䅷䅁䭁䝁䅙䅁䭁佁䭕䅁䭁佁䭙䅁䭁佁䭣䅁䉁䅁䅁允䅁䅁䅯䅒䄸䅁杷允䅁䅁䅕䅁䑁䅁䅷䅁䭁䥁䙫䅁䭁佁䭕䅁䭁佁䭙䅁䭁佁䭣䅁䉁䅁䅁允䅁䅁䅯䅈䅳䅁杷允䅁䅁䅕䅁䑁䅁䅷䅁䭁䡁䉙䅁䭁佁䬰䅁䭁佁䭙䅁䭁佁䭣䅁䉁䅁䅁允䅁䅁䅣䅁䅁䥁㉃唵䵁䅉䅅䅁䙁䅁䅁睁䵁䅁䅁权佄睃䅁权䱄杅䅁权䕁䅁䅋权䩄杅䅁允䅁䅁䅅䅁䙁乁橥䑣䬰ㄹ䅸䍄䉁䅁䅁兂䅁䅁䅍䅄䅁䅁䅯䅹䄰䅁䅯硹䅉䅁䅯䅂䍁䅧䅯剹䅉䅁䅅䅁䉁䅁䅁兂穁積積㥍奎䅑杷允䅁䅁䅑䅁䑁䅁䅷䅁䭁䅁䄰䅁䭁䅁䍅䅁䭁䅁䍕䅁䉁䅁䅁允䅁䅁䅕瑢樫汈㑧啄䵅䅉䅅䅁䙁䅁䅁睁䵁䅁䅁权穁允䅁权䱄杅䅁权䕁䅁䅋权䩄杅䅁允䅁䅁䅅䅁䙁乁橥䑣䬰ㅒ䅰䍄䉁䅁䅁睁䅁䅁䅍䅄䅁䅁䅯睍䅅䅁䅯杇䅙䅁䅅䅁䉁䅁䅁权䑄杂䅁䍄䉁䅁䅁睁䅁䅁䅍䅄䅁䅁䅯睈䄴䅁䅯杊䅙䅁䅅䅁䉁䅁䅁杄䵁䅁䅁兏ぁ䍁䄴兏硁䅁䅁䍄䉁䅁䅁兂䅁䅁䅍䅄䅁䅁䅯杮䅑䅁䅯儷䅯䅁䅯朵䅯䅁䅯眵䅯䅁䅅䅁䉁䅁䅁睂䅁䅁䅁䈴浶䅑杷允䅁䅁䅍䅁䑁䅁䅷䅁䭁䵁佁䅁䭁䉁䜴䅁䉁䅁䅁允䅁䅁䅯睹䅙䅁杷允䅁䅁䅑䅁䑁䅁䅷䅁䭁乁䉙䅁䭁䅁䅑䅁䭁䅁䅕䅁䉁䅁䅁允䅁䅁䅕䅁䅁䅁焵啗䵅䅉䅅䅁䙁䅁䅁睁䵁䅁䅁权浃䅁䅁权瑄权䅁权浄权䅁权湄权䅁允䅁䅁䅅䅁䡁䅁䅁䅁䅃畏䅚䍄䉁䅁䅁兂䅁䅁䅍䅄䅁䅁䅯兎䄰䅁䅯儵䅯䅁䅯朵䅯䅁䅯眵䅯䅁䅅䅁䉁䅁䅁权允䅂䅁䍄䉁䅁䅁兂䅁䅁䅍䅄䅁䅁䅯䅯䄰䅁䅯儵䅯䅁䅯朵䅯䅁䅯眵䅯䅁䅅䅁䉁䅁䅁权允䅂䅁䍄䉁䅁䅁兂䅁䅁䅍䅄䅁䅁䅯杓䅷䅁䅯硹䅉䅁䅯䅂䍁䅧䅯䉹䅉䅁䅅䅁䉁䅁䅁兂㑃潈牘啕晨䅑杷允䅁䅁䅍䅁䑁䅁䅷䅁䭁䡁䱷䅁䭁䉁䝧䅁䉁䅁䅁允䅁䅁䅯兇䅙䅁杷允䅁䅁䅍䅁䑁䅁䅷䅁䭁䑁䉍䅁䭁䍁䝙䅁䉁䅁䅁允䅁䅁䄴权䅁䑁䅧睎畁䑁䅣䅁䵁䅉䅅䅁䙁䅁䅁睁䵁䅁䅁权杁杄䅁权灄权䅁权浄权䅁权湄权䅁允䅁䅁䅅䅁䭁䍁佅䅁䵁䅉䅅䅁䑁䅁䅁睁䵁䅁䅁权卂兂䅁权歁杂䅁允䅁䅁䅅䅁䭁偁婁䅁䵁䅉䅅䅁䙁䅁䅁睁䵁䅁䅁权乃允䅁权䙄杅䅁权䕁䅁䅋权䥄杅䅁允䅁䅁䅅䅁䙁䱁ご㌵䵵杴䅆䍄䉁䅁䅁兂䅁䅁䅍䅄䅁䅁䅯儶䅁䅁䅯䄶䅯䅁䅯朵䅯䅁䅯眵䅯䅁䅅䅁䉁䅁䅁权剂睃䅁䍄䉁䅁䅁䅂䅁䅁䅍䅄䅁䅁䅯兂䅅䅁䅯权䅁䅁䅯䅂䅉䅁䅅䅁䉁䅁䅁兂慂䑚晶睔愰䅑杷允䅁䅁䅕䅁䑁䅁䅷䅁䭁䍁佉䅁䭁佁䭯䅁䭁佁䭙䅁䭁佁䭳䅁䉁䅁䅁允䅁䅁䅣䅁䅁䍁㝁欵䵁䅉䅅䅁䑁䅁䅁睁䵁䅁䅁权求兄䅁权奁杂䅁允䅁䅁䅅䅁䭁䑁䜰䅁䵁䅉䅅䅁䑁䅁䅁睁䵁䅁䅁权偂睃䅁权慁杂䅁允䅁䅁䅅䅁䭁䍁䝳䅁䵁䅉䅅䅁䙁䅁䅁睁䵁䅁䅁权穁允䅁权煄权䅁权浄权䅁权牄权䅁允䅁䅁䅅䅁䭁䉁䕁䅁䵁䅉䅅䅁䑁䅁䅁睁䵁䅁䅁权㉁兂䅁权奁杂䅁允䅁䅁䅅䅁䭁䕁䝯䅁䵁䅉䅅䅁䙁䅁䅁睁䵁䅁䅁权獁䅄䅁权䙄杅䅁权䕁䅁䅋权䩄杅䅁允䅁䅁䅅䅁䙁䱁䡢穡剗硱䅂䍄䉁䅁䅁睁䅁䅁䅍䅄䅁䅁䅯杫䄰䅁䅯杈䅙䅁䅅䅁䉁䅁䅁权捂杂䅁䍄䉁䅁䅁䅂䅁䅁䅍䅄䅁䅁䅯杈䅅䅁䅯权䅁䅁䅯兂䅁䅁䅅䅁䉁䅁䅁兂䕂㉩湺礫摫䅑杷允䅁䅁䅕䅁䑁䅁䅷䅁䭁䑁䉍䅁䭁佁䬰䅁䭁佁䭙䅁䭁佁䭣䅁䉁䅁䅁允䅁䅁䅯䅅䅑䅁杷允䅁䅁䅕䅁䑁䅁䅷䅁䭁䅁䉣䅁䭁佁䬰䅁䭁佁䭙䅁䭁佁䭣䅁䉁䅁䅁允䅁䅁䅣䅁䅁䭁捁唵䵁䅉䅅䅁䙁䅁䅁睁䵁䅁䅁权剄睃䅁权獄权䅁权浄权䅁权湄权䅁允䅁䅁䅅䅁䡁䅁䅁䅁䅃⬰䅖䍄䉁䅁䅁兂䅁䅁䅍䅄䅁䅁䅯兲䅅䅁䅯剸䅉䅁䅯䅂䍁䅧䅯䉹䅉䅁䅅䅁䉁䅁䅁兂㥂求汫氵䠰䅑杷允䅁䅁䅕䅁䑁䅁䅷䅁䭁䍁位䅁䭁佁䭯䅁䭁佁䭙䅁䭁佁䭳䅁䉁䅁䅁允䅁䅁䅣䅁䅁䕁呂欵䵁䅉䅅䅁䑁䅁䅁睁䵁䅁䅁权佁兄䅁权奁杂䅁允䅁䅁䅅䅁䭁䡁䝷䅁䵁䅉䅅䅁䑁䅁䅁睁䵁䅁䅁权敃允䅁权慁杂䅁允䅁䅁䅅䅁䭁䙁䜴䅁䵁䅉䅅䅁䑁䅁䅁睁䵁䅁䅁权慁兂䅁权捁杂䅁允䅁䅁䅅䅁䭁䝁䝉䅁䵁䅉䅅䅁䑁䅁䅁睁䵁䅁䅁权歄睃䅁权流杂䅁允䅁䅁䅅䅁佁䅁䅷䅁㑁䑁䅕杌硁䑁䅑䅁䵁䅉䅅䅁䑁䅁䅁睁䵁䅁䅁权桃允䅁权慁杂䅁允䅁䅁䅅䅁䭁䑁䜴䅁䵁䅉䅅䅁䑁䅁䅁睁䵁䅁䅁权摄允䅁权流杂䅁允䅁䅁䅅䅁佁䅁䅷䅁㕁䑁䅅杌㑁䑁䅑䅁䵁䅉䅅䅁䑁䅁䅁睁䵁䅁䅁权扁睃䅁权歁杂䅁允䅁䅁䅅䅁䭁䅁婍䅁䵁䅉䅅䅁䑁䅁䅁睁䵁䅁䅁权䥃䅄䅁权奁杂䅁允䅁䅁䅅䅁䭁䍁䝫䅁䵁䅉䅅䅁䙁䅁䅁睁䵁䅁䅁权慁䅄䅁权獄权䅁权浄权䅁权湄权䅁允䅁䅁䅅䅁䡁䅁䅁䅁权攰䅖䍄䉁䅁䅁䅂䅁䅁䅍䅄䅁䅁䅯朰䄸䅁䅯睈䅙䅁䅯䅉䅙䅁䅅䅁䉁䅁䅁权䵂杂䅁䍄䉁䅁䅁睁䅁䅁䅍䅄䅁䅁䅯睬䄰䅁䅯䅈䅙䅁䅅䅁䉁䅁䅁权楂杂䅁䍄䉁䅁䅁睁䅁䅁䅍䅄䅁䅁䅯䅇䅅䅁䅯䅈䅙䅁䅅䅁䉁䅁䅁权牁杂䅁䍄䉁䅁䅁䅂䅁䅁䅍䅄䅁䅁䅯䅇䅅䅁䅯睈䅙䅁䅯䅉䅙䅁䅅䅁䉁䅁䅁权扄杂䅁䍄䉁䅁䅁睁䅁䅁䅍䅄䅁䅁䅯䅇䅅䅁䅯䅊䅙䅁䅅䅁䉁䅁䅁权祄兇䅁䍄䉁䅁䅁䅂䅁䅁䅍䅄䅁䅁䅯杺䅁䅁䅯权䅁䅁䅯䅂䅉䅁䅅䅁䉁䅁䅁兂煂䡶呓䅇噑䅑杷允䅁䅁䅕䅁䑁䅁䅷䅁䭁䅁䉳䅁䭁佁䬰䅁䭁佁䭙䅁䭁佁䭣䅁䉁䅁䅁允䅁䅁䅣䅁䅁䥁獃䔵䵁䅉䅅䅁䕁䅁䅁睁䵁䅁䅁权獄允䅁权䭁䅁䅁权䙁䅁䅁允䅁䅁䅅䅁䙁䑁ね䡹⭡硈䅎䍄䉁䅁䅁兂䅁䅁䅍䅄䅁䅁䅯儫䅳䅁䅯儶䅯䅁䅯朵䅯䅁䅯眵䅯䅁䅅䅁䉁䅁䅁权允䅂䅁䍄䉁䅁䅁兂䅁䅁䅍䅄䅁䅁䅯睐䄸䅁䅯剸䅉䅁䅯䅂䍁䅧䅯䉹䅉䅁䅅䅁䉁䅁䅁兂⭂穎䔲䜷䱉䅑杷允䅁䅁䅕䅁䑁䅁䅷䅁䭁佁乕䅁䭁䵁单䅁䭁䅁䅑潁䭁䵁卫䅁䉁䅁䅁允䅁䅁䅕摧䜯㑚偐商䵁䅉䅅䅁䙁䅁䅁睁䵁䅁䅁权奁允䅁权瑄权䅁权浄权䅁权湄权䅁允䅁䅁䅅䅁䡁䅁䅁䅁䅄敡䅖䍄䉁䅁䅁睁䅁䅁䅍䅄䅁䅁䅯睡䅁䅁䅯䅈䅙䅁䅅䅁䉁䅁䅁权浄䅃䅁䍄䉁䅁䅁䅂䅁䅁䅍䅄䅁䅁䅯䅯䅅䅁䅯䅂䅁䅁䅯䅂䅉䅁䅅䅁䉁䅁䅁兂䅁䅁䅁浐䅡兑杷允䅁䅁䅕䅁䑁䅁䅷䅁䭁䕁䄴䅁䭁佁䭧䅁䭁佁䭙䅁䭁佁䭣䅁䉁䅁䅁允䅁䅁䅯杂䅳䅁杷允䅁䅁䅑䅁䑁䅁䅷䅁䭁䑁䉧䅁䭁䅁䅯䅁䭁䅁䅕䅁䉁䅁䅁允䅁䅁䅕䩡瑈䑦ㄫぉ䵁䅉䅅䅁䙁䅁䅁睁䵁䅁䅁权ぃ允䅁权汄权䅁权浄权䅁权湄权䅁允䅁䅁䅅䅁䭁䅁䰰䅁䵁䅉䅅䅁䙁䅁䅁睁䵁䅁䅁权牂䅁䅁权潄权䅁权浄权䅁权湄权䅁允䅁䅁䅅䅁䭁䅁䱙䅁䵁䅉䅅䅁䑁䅁䅁睁䵁䅁䅁权獁杄䅁权流杂䅁允䅁䅁䅅䅁佁䅁䅷䅁㕁䑁䅫杌ぁ䑁䅫䅁䵁䅉䅅䅁䙁䅁䅁睁䵁䅁䅁权䭃兂䅁权瑄权䅁权浄权䅁权湄权䅁允䅁䅁䅅䅁䡁䅁䅁䅁权畯䅖䍄䉁䅁䅁兂䅁䅁䅍䅄䅁䅁䅯䅪䅕䅁䅯朶䅯䅁䅯朵䅯䅁䅯眶䅯䅁䅅䅁䉁䅁䅁睂䅁䅁䅁䕙浔䅑杷允䅁䅁䅕䅁䑁䅁䅷䅁䭁䡁䈰䅁䭁䵁即䅁䭁䅁䅑潁䭁䵁卫䅁䉁䅁䅁允䅁䅁䅕牕敧敨䉳啘䵁䅉䅅䅁䙁䅁䅁睁䵁䅁䅁权ぃ兂䅁权煄权䅁权浄权䅁权牄权䅁允䅁䅁䅅䅁䭁䉁䕁䅁䵁䅉䅅䅁䕁䅁䅁睁䵁䅁䅁权䡃䅁䅁权晁杂䅁权杁杂䅁允䅁䅁䅅䅁䭁佁䥕䅁䵁䅉䅅䅁䙁䅁䅁睁䵁䅁䅁权剃䅁䅁权䙄杅䅁权䕁䅁䅋权䥄杅䅁允䅁䅁䅅䅁䙁䉁瑬⼵穫⼲⼸䍄䉁䅁䅁兂䅁䅁䅍䅄䅁䅁䅯八䅁䅁䅯硹䅉䅁䅯䅂䍁䅧䅯䉹䅉䅁䅅䅁䉁䅁䅁兂硂児塲㉯塂䅑杷允䅁䅁䅕䅁䑁䅁䅷䅁䭁䩁䅅䅁䭁䵁即䅁䭁䅁䅑潁䭁䵁卫䅁䉁䅁䅁允䅁䅁䅕積積積橏啘䵁䅉䅅䅁䑁䅁䅁睁䵁䅁䅁权剃䅁䅁权奁杂䅁允䅁䅁䅅䅁䭁䡁䝷䅁䵁䅉䅅䅁䕁䅁䅁睁䵁䅁䅁权瑁䅁䅁权晁杂䅁权杁杂䅁允䅁䅁䅅䅁䭁䕁䝷䅁䵁䅉䅅䅁䙁䅁䅁睁䵁䅁䅁权噄䅄䅁权煄权䅁权浄权䅁权牄权䅁允䅁䅁䅅䅁䭁䉁䕁䅁䵁䅉䅅䅁䑁䅁䅁睁䵁䅁䅁权剃䅁䅁权敁杂䅁允䅁䅁䅅䅁䭁䩁䝯䅁䵁䅉䅅䅁䕁䅁䅁睁䵁䅁䅁权坂允䅁权晁杂䅁权杁杂䅁允䅁䅁䅅䅁䭁䵁䝅䅁䵁䅉䅅䅁䕁䅁䅁睁䵁䅁䅁权权䅁䅁权剁䅁䅁权䕁杁䅁允䅁䅁䅅䅁佁䉁䅑䅁ㅁ䑁䅅免穁䑁䅧兎睁䑁䅁䅍䅁䅁杷允䅁䅁䅕䅁䑁䅁䅷䅁䭁䙁兣䅁䭁佁䭕䅁䭁佁䭙䅁䭁佁䭣䅁䉁䅁䅁允䅁䅁䅯睎䅳䅁杷允䅁䅁䅕䅁䑁䅁䅷䅁䭁䵁䕷䅁䭁䵁单䅁䭁䅁䅑潁䭁䵁卧䅁䉁䅁䅁允䅁䅁䅕煃慴捲げぉ䵁䅉䅅䅁䙁䅁䅁睁䵁䅁䅁权扁兄䅁权瑄权䅁权浄权䅁权湄权䅁允䅁䅁䅅䅁䡁䅁䅁䅁杁敪䅖䍄䉁䅁䅁睁䅁䅁䅍䅄䅁䅁䅯八䅁䅁䅯䅊䅙䅁䅅䅁䉁䅁䅁权獁杂䅁䍄䉁䅁䅁䅂䅁䅁䅍䅄䅁䅁䅯具䅅䅁䅯允䅉䅁䅯杁䅉䅁䅅䅁䉁䅁䅁兂灁煎䭺戯浪䅑杷允䅁䅁䅑䅁䑁䅁䅷䅁䭁䭁䅁䅁䭁䅁䅯䅁䭁䅁䍑䅁䉁䅁䅁允䅁䅁䅕呦ㄸ牘䩰䐳䴸䅉䅅䅁䑁䅁䅁睁䵁䅁䅁权楄兂䅁权歁杂䅁允䅁䅁䅅䅁䭁䭁戸䅁䵁䅉䅅䅁䕁䅁䅁睁䵁䅁䅁权瑄䅁䅁权䭁䅁䅁权䙁䅁䅁允䅁䅁䅅䅁䙁䝁汄䌰扌别䅎䍄䉁䅁䅁兂䅁䅁䅍䅄䅁䅁䅯䅩䅕䅁䅯硹䅉䅁䅯䅂䍁䅧䅯䉹䅉䅁䅅䅁䉁䅁䅁兂偃癷潕䥘戹䅑杷允䅁䅁䅕䅁䑁䅁䅷䅁䭁䉁佳䅁䭁佁䭷䅁䭁佁䭙䅁䭁佁䭣䅁䉁䅁䅁允䅁䅁䅣䅁䅁佁求䔵䵁䅉䅅䅁䕁䅁䅁睁䵁䅁䅁权穃䅁䅁权䕁䅁䅁权䕁杁䅁允䅁䅁䅅䅁䙁䅁䅁䅁䱃ㅃ䉒䍄䉁䅁䅁兂䅁䅁䅍䅄䅁䅁䅯杲䅁䅁䅯䄷䅯䅁䅯朵䅯䅁䅯眵䅯䅁䅅䅁䉁䅁䅁睂䅁䅁䅁䡑歔䅑杷允䅁䅁䅕䅁䑁䅁䅷䅁䭁佁䙅䅁䭁佁䭷䅁䭁佁䭙䅁䭁佁䭣䅁䉁䅁䅁允䅁䅁䅣䅁䅁䥁潃唵䵁䅉䅅䅁䙁䅁䅁睁䵁䅁䅁权獁杄䅁权潄权䅁权浄权䅁权湄权䅁允䅁䅁䅅䅁䭁䅁䱙䅁䵁䅉䅅䅁䙁䅁䅁睁䵁䅁䅁权牃允䅁权獄权䅁权浄权䅁权湄权䅁允䅁䅁䅅䅁䡁䅁䅁䅁权敖䅚䍄䉁䅁䅁兂䅁䅁䅍䅄䅁䅁䅯睁䄰䅁䅯朶䅯䅁䅯朵䅯䅁䅯眶䅯䅁䅅䅁䉁䅁䅁权允䅂䅁䍄䉁䅁䅁兂䅁䅁䅍䅄䅁䅁䅯䄳䅁䅁䅯儷䅯䅁䅯朵䅯䅁䅯眵䅯䅁䅅䅁䉁䅁䅁睂䅁䅁䅁乙汐䅑杷允䅁䅁䅕䅁䑁䅁䅷䅁䭁䕁䱧䅁䭁佁䬰䅁䭁佁䭙䅁䭁佁䭣䅁䉁䅁䅁允䅁䅁䅣䅁䅁䭁权唵䵁䅉䅅䅁䙁䅁䅁睁䵁䅁䅁权湃䅁䅁权灄权䅁权浄权䅁权湄权䅁允䅁䅁䅅䅁䭁䑁偉䅁䵁䅉䅅䅁䙁䅁䅁睁䵁䅁䅁权ぁ睃䅁权䱄杅䅁权䕁䅁䅋权䩄杅䅁允䅁䅁䅅䅁䙁䍁捬㡪ㅌ䝩䅴䍄䉁䅁䅁兂䅁䅁䅍䅄䅁䅁䅯八䅁䅁䅯朶䅯䅁䅯朵䅯䅁䅯眶䅯䅁䅅䅁䉁䅁䅁睂䅁䅁䅁䐴浄䅑杷允䅁䅁䅑䅁䑁䅁䅷䅁䭁䉁䅣䅁䭁䉁䜸䅁䭁䍁䝁䅁䉁䅁䅁允䅁䅁䅯朰䅙䅁杷允䅁䅁䅕䅁䑁䅁䅷䅁䭁䙁䅕䅁䭁佁䭷䅁䭁佁䭙䅁䭁佁䭣䅁䉁䅁䅁允䅁䅁䅣䅁䅁䅁佄唵䵁䅉䅅䅁䕁䅁䅁睁䵁䅁䅁权杂䅁䅁权剁䅁䅁权䙁䅁䅁允䅁䅁䅅䅁佁䉁䅉䅁祁䑁䅅兏㍁䑁䅅兎祁䑁䅧䅁䵁䅉䅅䅁䙁䅁䅁睁䵁䅁䅁权䙂睃䅁权灄权䅁权浄权䅁权湄权䅁允䅁䅁䅅䅁䭁䉁䕁䅁䵁䅉䅅䅁䑁䅁䅁睁䵁䅁䅁权摁睄䅁权捁杂䅁允䅁䅁䅅䅁䭁䕁䝅䅁䵁䅉䅅䅁䙁䅁䅁睁䵁䅁䅁权⭄䅁䅁权䙄杅䅁权䕁䅁䅋权䩄杅䅁允䅁䅁䅅䅁䙁䵁偔瑓慥䅋䅎䍄䉁䅁䅁兂䅁䅁䅍䅄䅁䅁䅯硃䅫䅁䅯剸䅉䅁䅯䅂䍁䅧䅯剹䅉䅁䅅䅁䉁䅁䅁兂䝂塋倶䅫橣䅑杷允䅁䅁䅍䅁䑁䅁䅷䅁䭁乁䙷䅁䭁䍁䝙䅁䉁䅁䅁允䅁䅁䄴䅄䅁䑁䅫睎畁䑁䅫兎䅁䅁杷允䅁䅁䅕䅁䑁䅁䅷䅁䭁䅁䙕䅁䭁佁䭷䅁䭁佁䭙䅁䭁佁䭣䅁䉁䅁䅁允䅁䅁䅣䅁䅁䕁奂唵䵁䅉䅅䅁䙁䅁䅁睁䵁䅁䅁权⽄䅁䅁权䙄杅䅁权䕁䅁䅋权䩄杅䅁允䅁䅁䅅䅁䙁䭁捖䉤晲䅆䄵䍄䉁䅁䅁兂䅁䅁䅍䅄䅁䅁䅯䅁䅅䅁䅯剸䅉䅁䅯䅂䍁䅧䅯剹䅉䅁䅅䅁䉁䅁䅁兂䅃䥐礰䡧愴䅑杷允䅁䅁䅕䅁䑁䅁䅷䅁䭁䭁䉷䅁䭁佁䭕䅁䭁佁䭙䅁䭁佁䭣䅁䉁䅁䅁允䅁䅁䅯䅏䅳䅁杷允䅁䅁䅕䅁䑁䅁䅷䅁䭁偁䄴䅁䭁䵁即䅁䭁䅁䅑潁䭁䵁卫䅁䉁䅁䅁允䅁䅁䅕⽷潕䥘椹䕘䵁䅉䅅䅁䙁䅁䅁睁䵁䅁䅁权瑂䅄䅁权汄权䅁权浄权䅁权湄权䅁允䅁䅁䅅䅁䭁䉁䕁䅁䵁䅉䅅䅁䑁䅁䅁睁䵁䅁䅁权い允䅁权敁杂䅁允䅁䅁䅅䅁䭁䭁䤸䅁䵁䅉䅅䅁䙁䅁䅁睁䵁䅁䅁权䅁允䅁权䱄杅䅁权䕁䅁䅋权䩄杅䅁允䅁䅁䅅䅁䙁䡁㥅瑃橥䜫䅊䍄䉁䅁䅁睁䅁䅁䅍䅄䅁䅁䅯䅵䅷䅁䅯杇䅙䅁䅅䅁䉁䅁䅁权時杂䅁䍄䉁䅁䅁睁䅁䅁䅍䅄䅁䅁䅯硃䅫䅁䅯杇䅙䅁䅅䅁䉁䅁䅁权扁杂䅁䍄䉁䅁䅁兂䅁䅁䅍䅄䅁䅁䅯䄷䅳䅁䅯剸䅉䅁䅯䅂䍁䅧䅯剹䅉䅁䅅䅁䉁䅁䅁兂兄噸㙑桘剕䅑杷允䅁䅁䅍䅁䑁䅁䅷䅁䭁偁䄸䅁䭁䉁䝯䅁䉁䅁䅁允䅁䅁䅯兗䅙䅁杷允䅁䅁䅕䅁䑁䅁䅷䅁䭁䝁䅷䅁䭁佁䭧䅁䭁佁䭙䅁䭁佁䭣䅁䉁䅁䅁允䅁䅁䅯杂䅳䅁杷允䅁䅁䅕䅁䑁䅁䅷䅁䭁䉁䘴䅁䭁䵁即䅁䭁䅁䅑潁䭁䵁卫䅁䉁䅁䅁允䅁䅁䅕敨剴䉵嘶䕗䵁䅉䅅䅁䑁䅁䅁睁䵁䅁䅁权㍃睃䅁权奁杂䅁允䅁䅁䅅䅁䭁䕁䝯䅁䵁䅉䅅䅁䕁䅁䅁睁䵁䅁䅁权婄䅁䅁权䕁䅁䅁权䙁䅁䅁允䅁䅁䅅䅁䙁䅁䅁䑁䥂慉䉴䍄䉁䅁䅁䅂䅁䅁䅍䅄䅁䅁䅯光䅅䅁䅯允䅉䅁䅯兂䅉䅁䅅䅁䉁䅁䅁兂䙄婪漳塐敪䅑杷允䅁䅁䅍䅁䑁䅁䅷䅁䭁偁䄴䅁䭁䉁䝷䅁䉁䅁䅁允䅁䅁䅯䅌䅣䅁杷允䅁䅁䅍䅁䑁䅁䅷䅁䭁䍁䵉䅁䭁䍁䝑䅁䉁䅁䅁允䅁䅁䅯剄䅉䅁杷允䅁䅁䅍䅁䑁䅁䅷䅁䭁偁䄸䅁䭁䉁䝷䅁䉁䅁䅁允䅁䅁䅯兑䅙䅁杷允䅁䅁䅕䅁䑁䅁䅷䅁䭁䱁䅯䅁䭁佁䭧䅁䭁佁䭙䅁䭁佁䭣䅁䉁䅁䅁允䅁䅁䅯杂䅳䅁杷允䅁䅁䅍䅁䑁䅁䅷䅁䭁䍁䵍䅁䭁䍁䝙䅁䉁䅁䅁允䅁䅁䄴杄䅁䑁䅅免穁䍁䄴睍㕁䅁䅁䍄䉁䅁䅁兂䅁䅁䅍䅄䅁䅁䅯睈䅁䅁䅯䄶䅯䅁䅯朵䅯䅁䅯眵䅯䅁䅅䅁䉁䅁䅁权䝁睃䅁䍄䉁䅁䅁睁䅁䅁䅍䅄䅁䅁䅯䅱䅑䅁䅯䅇䅙䅁䅅䅁䉁䅁䅁权婁杂䅁䍄䉁䅁䅁兂䅁䅁䅍䅄䅁䅁䅯朱䅕䅁䅯䄷䅯䅁䅯朵䅯䅁䅯眵䅯䅁䅅䅁䉁䅁䅁权允䅂䅁䍄䉁䅁䅁兂䅁䅁䅍䅄䅁䅁䅯免䄴䅁䅯儶䅯䅁䅯朵䅯䅁䅯眵䅯䅁䅅䅁䉁䅁䅁权允䅂䅁䍄䉁䅁䅁兂䅁䅁䅍䅄䅁䅁䅯公䅳䅁䅯儶䅯䅁䅯朵䅯䅁䅯眵䅯䅁䅅䅁䉁䅁䅁权穁杄䅁䍄䉁䅁䅁睁䅁䅁䅍䅄䅁䅁䅯兂䄰䅁䅯䅇䅙䅁䅅䅁䉁䅁䅁权㡂杂䅁䍄䉁䅁䅁䅂䅁䅁䅍䅄䅁䅁䅯睅䅁䅁䅯充䅁䅁䅯眯䅅䅁䅅䅁䉁䅁䅁杄啁䅁䅁兎㉁䑁䅣李睁䑁䅁䅍睁䑁䅁䅁䵁䅉䅅䅁䑁䅁䅁睁䵁䅁䅁权煃䅁䅁权奁杂䅁允䅁䅁䅅䅁䭁䑁䝫䅁䵁䅉䅅䅁䙁䅁䅁睁䵁䅁䅁权橂允䅁权䙄杅䅁权䕁䅁䅋权䥄杅䅁允䅁䅁䅅䅁䙁䩁㕲癸乭䉋䅒䍄䉁䅁䅁兂䅁䅁䅍䅄䅁䅁䅯杺䅕䅁䅯硹䅉䅁䅯䅂䍁䅧䅯䉹䅉䅁䅅䅁䉁䅁䅁兂慃婭婭坭慬䅑杷允䅁䅁䅕䅁䑁䅁䅷䅁䭁乁䕫䅁䭁佁䭕䅁䭁佁䭙䅁䭁佁䭣䅁䉁䅁䅁允䅁䅁䅯睎䅳䅁杷允䅁䅁䅕䅁䑁䅁䅷䅁䭁䙁婍䅁䭁䵁即䅁䭁䅁䅑潁䭁䵁卧䅁䉁䅁䅁允䅁䅁䅕䭆䠵場啯啗䵁䅉䅅䅁䙁䅁䅁睁䵁䅁䅁权煃兂䅁权䱄杅䅁权䕁䅁䅋权䥄杅䅁允䅁䅁䅅䅁䙁䝁浚浚浚氹䄵䍄䉁䅁䅁睁䅁䅁䅍䅄䅁䅁䅯䅉䅳䅁䅯杊䅙䅁䅅䅁䉁䅁䅁杄䵁䅁䅁兏㕁䍁䄴睍硁䅁䅁䍄䉁䅁䅁兂䅁䅁䅍䅄䅁䅁䅯兊䅁䅁䅯朶䅯䅁䅯朵䅯䅁䅯眶䅯䅁䅅䅁䉁䅁䅁睂䅁䅁䅁䙷浦䅑杷允䅁䅁䅕䅁䑁䅁䅷䅁䭁䕁䅳䅁䭁佁䭫䅁䭁佁䭙䅁䭁佁䭣䅁䉁䅁䅁允䅁䅁䅯睴䄴䅁杷允䅁䅁䅕䅁䑁䅁䅷䅁䭁䡁䱯䅁䭁䵁单䅁䭁䅁䅑潁䭁䵁卧䅁䉁䅁䅁允䅁䅁䅕㍆潗硗噅䕎䵁䅉䅅䅁䑁䅁䅁睁䵁䅁䅁权䱁兇䅁权敁杂䅁允䅁䅁䅅䅁䭁䭁䝉䅁䵁䅉䅅䅁䕁䅁䅁睁䵁䅁䅁权䩃䅁䅁权䉁杁䅁权䑁杁䅁允䅁䅁䅅䅁䙁䝁䝙橮呭戹䄹䍄䉁䅁䅁睁䅁䅁䅍䅄䅁䅁䅯眯䅁䅁䅯杈䅙䅁䅅䅁䉁䅁䅁权千杂䅁䍄䉁䅁䅁兂䅁䅁䅍䅄䅁䅁䅯杢䅕䅁䅯䄶䅯䅁䅯朵䅯䅁䅯眵䅯䅁䅅䅁䉁䅁䅁权允䅂䅁䍄䉁䅁䅁兂䅁䅁䅍䅄䅁䅁䅯䅰䅁䅁䅯剸䅉䅁䅯䅂䍁䅧䅯剹䅉䅁䅅䅁䉁䅁䅁兂乄䭣汨䔯剑䅑杷允䅁䅁䅍䅁䑁䅁䅷䅁䭁䑁䉅䅁䭁䉁䝧䅁䉁䅁䅁允䅁䅁䅯兏䅙䅁杷允䅁䅁䅍䅁䑁䅁䅷䅁䭁佁䙍䅁䭁䍁䝑䅁䉁䅁䅁允䅁䅁䅯根䅫䅁杷允䅁䅁䅕䅁䑁䅁䅷䅁䭁䱁䔸䅁䭁䵁单䅁䭁䅁䅑潁䭁䵁卫䅁䉁䅁䅁允䅁䅁䅕㥈癇礱匴䕅䵁䅉䅅䅁䑁䅁䅁睁䵁䅁䅁权⭄䅁䅁权歁杂䅁允䅁䅁䅅䅁䭁䉁䕁䅁䵁䅉䅅䅁䑁䅁䅁睁䵁䅁䅁权⽄䅁䅁权歁杂䅁允䅁䅁䅅䅁䭁䉁䕁䅁䵁䅉䅅䅁䑁䅁䅁睁䵁䅁䅁权䅁允䅁权歁杂䅁允䅁䅁䅅䅁䭁偁婧䅁䵁䅉䅅䅁䙁䅁䅁睁䵁䅁䅁权あ兄䅁权䙄杅䅁权䕁䅁䅋权䥄杅䅁允䅁䅁䅅䅁䙁䅁条卢啢砯䅊䍄䉁䅁䅁兂䅁䅁䅍䅄䅁䅁䅯睳䅁䅁䅯硹䅉䅁䅯䅂䍁䅧䅯剹䅉䅁䅅䅁䉁䅁䅁兂硂児塲㕯時䅑杷允䅁䅁䅕䅁䑁䅁䅷䅁䭁乁䉁䅁䭁䵁即䅁䭁䅁䅑潁䭁䵁卧䅁䉁䅁䅁允䅁䅁䅕場啯歲剣啗䵁䅉䅅䅁䙁䅁䅁睁䵁䅁䅁权ㅂ睃䅁权潄权䅁权浄权䅁权湄权䅁允䅁䅁䅅䅁䭁䅁䱙䅁䵁䅉䅅䅁䙁䅁䅁睁䵁䅁䅁权㥄䅄䅁权灄权䅁权浄权䅁权湄权䅁允䅁䅁䅅䅁䭁䉁䕁䅁䵁䅉䅅䅁䑁䅁䅁睁䵁䅁䅁权癃䅂䅁权歁杂䅁允䅁䅁䅅䅁䭁偁婫䅁䵁䅉䅅䅁䑁䅁䅁睁䵁䅁䅁权䍁允䅁权奁杂䅁允䅁䅁䅅䅁䭁䕁䝑䅁䵁䅉䅅䅁䑁䅁䅁睁䵁䅁䅁权㉁兄䅁权歁杂䅁允䅁䅁䅅䅁䭁偁婯䅁䵁䅉䅅䅁䙁䅁䅁睁䵁䅁䅁权捂允䅁权䱄杅䅁权䕁䅁䅋权䩄杅䅁允䅁䅁䅅䅁䙁䍁捬㡪ㅌ䙵䅬䍄䉁䅁䅁兂䅁䅁䅍䅄䅁䅁䅯硃䅫䅁䅯儵䅯䅁䅯朵䅯䅁䅯眵䅯䅁䅅䅁䉁䅁䅁权㉁睃䅁䍄䉁䅁䅁兂䅁䅁䅍䅄䅁䅁䅯眯䅁䅁䅯儵䅯䅁䅯朵䅯䅁䅯眵䅯䅁䅅䅁䉁䅁䅁权潂睃䅁䍄䉁䅁䅁睁䅁䅁䅍䅄䅁䅁䅯儷䅳䅁䅯杊䅙䅁䅅䅁䉁䅁䅁杄䵁䅁䅁睎睁䍁䄴兏㍁䅁䅁䍄䉁䅁䅁睁䅁䅁䅍䅄䅁䅁䅯杗䅷䅁䅯䅈䅙䅁䅅䅁䉁䅁䅁权潂睂䅁䍄䉁䅁䅁兂䅁䅁䅍䅄䅁䅁䅯䅁䅅䅁䅯儵䅯䅁䅯朵䅯䅁䅯眵䅯䅁䅅䅁䉁䅁䅁权奁睃䅁䍄䉁䅁䅁兂䅁䅁䅍䅄䅁䅁䅯䅰䅁䅁䅯儶䅯䅁䅯朵䅯䅁䅯眵䅯䅁䅅䅁䉁䅁䅁权䵂杄䅁䍄䉁䅁䅁兂䅁䅁䅍䅄䅁䅁䅯睔䅳䅁䅯硹䅉䅁䅯䅂䍁䅧䅯䉹䅉䅁䅅䅁䉁䅁䅁兂歃䑣䬰砱呎䅑杷允䅁䅁䅍䅁䑁䅁䅷䅁䭁䅁偣䅁䭁䉁䝯䅁䉁䅁䅁允䅁䅁䅯䅷䅙䅁杷允䅁䅁䅑䅁䑁䅁䅷䅁䭁䑁乧䅁䭁䉁䜸䅁䭁䍁䝁䅁䉁䅁䅁允䅁䅁䅯䅏䅙䅁杷允䅁䅁䅕䅁䑁䅁䅷䅁䭁䅁䉑䅁䭁䵁单䅁䭁䅁䅑潁䭁䵁卫䅁䉁䅁䅁允䅁䅁䅕扫㑚橨䕱䕆䵁䅉䅅䅁䑁䅁䅁睁䵁䅁䅁权䅃允䅁权歁杂䅁允䅁䅁䅅䅁䭁偁婳䅁䵁䅉䅅䅁䑁䅁䅁睁䵁䅁䅁权ぃ䅂䅁权流杂䅁允䅁䅁䅅䅁佁䅁䅷䅁㕁䑁䅍杌硁䑁䅙䅁䵁䅉䅅䅁䑁䅁䅁睁䵁䅁䅁权㍁杄䅁权歁杂䅁允䅁䅁䅅䅁䭁偁䠰䅁䵁䅉䅅䅁䑁䅁䅁睁䵁䅁䅁权䕁允䅁权奁杂䅁允䅁䅁䅅䅁䭁䕁䝑䅁䵁䅉䅅䅁䙁䅁䅁睁䵁䅁䅁权允睃䅁权潄权䅁权浄权䅁权湄权䅁允䅁䅁䅅䅁䭁䉁䕁䅁䵁䅉䅅䅁䑁䅁䅁睁䵁䅁䅁权晃䅁䅁权慁杂䅁允䅁䅁䅅䅁䭁䵁䝍䅁䵁䅉䅅䅁䕁䅁䅁睁䵁䅁䅁权晄䅁䅁权䉁杁䅁权䙁杁䅁允䅁䅁䅅䅁䙁䝁牒㕸㜶乳䅂䍄䉁䅁䅁睁䅁䅁䅍䅄䅁䅁䅯䅂䅅䅁䅯杇䅙䅁䅅䅁䉁䅁䅁权䱂杂䅁䍄䉁䅁䅁兂䅁䅁䅍䅄䅁䅁䅯兢䅅䅁䅯剸䅉䅁䅯䅂䍁䅧䅯䉹䅉䅁䅅䅁䉁䅁䅁兂䩃㕥橐扤䅍䅑杷允䅁䅁䅍䅁䑁䅁䅷䅁䭁䅁䉍䅁䭁䍁䝙䅁䉁䅁䅁允䅁䅁䄴䅄䅁䑁䅣李畁䑁䅫睎䅁䅁杷允䅁䅁䅕䅁䑁䅁䅷䅁䭁䙁䙙䅁䭁佁䭫䅁䭁佁䭙䅁䭁佁䭣䅁䉁䅁䅁允䅁䅁䅯硰䅁䅁杷允䅁䅁䅍䅁䑁䅁䅷䅁䭁䅁䉑䅁䭁䍁䝙䅁䉁䅁䅁允䅁䅁䄴䅄䅁䑁䅫兏畁䑁䅅兏䅁䅁杷允䅁䅁䅍䅁䑁䅁䅷䅁䭁偁䘰䅁䭁䉁䝷䅁䉁䅁䅁允䅁䅁䅯睒䅙䅁杷允䅁䅁䅑䅁䑁䅁䅷䅁䭁乁䅍䅁䭁䅁䍅䅁䭁䅁䍕䅁䉁䅁䅁允䅁䅁䅕䡳㙲眵㕨欹䵁䅉䅅䅁䑁䅁䅁睁䵁䅁䅁权啄兂䅁权敁杂䅁允䅁䅁䅅䅁䭁䕁䝕䅁䵁䅉䅅䅁䕁䅁䅁睁䵁䅁䅁权呄䅁䅁权䉁杁䅁权䑁杁䅁允䅁䅁䅅䅁䙁䵁楂䱡煂伲䄱䍄䉁䅁䅁睁䅁䅁䅍䅄䅁䅁䅯全䅕䅁䅯䅊䅙䅁䅅䅁䉁䅁䅁权㡄兇䅁䍄䉁䅁䅁兂䅁䅁䅍䅄䅁䅁䅯眸䄴䅁䅯朶䅯䅁䅯朵䅯䅁䅯眶䅯䅁䅅䅁䉁䅁䅁睂䅁䅁䅁䑧浲䅑杷允䅁䅁䅍䅁䑁䅁䅷䅁䭁䍁䰸䅁䭁䉁䝯䅁䉁䅁䅁允䅁䅁䅯杴䅙䅁杷允䅁䅁䅍䅁䑁䅁䅷䅁䭁䑁佧䅁䭁䉁䜴䅁䉁䅁䅁允䅁䅁䅯兹䅙䅁杷允䅁䅁䅍䅁䑁䅁䅷䅁䭁佁䙷䅁䭁䉁䝯䅁䉁䅁䅁允䅁䅁䅯杷䅙䅁杷允䅁䅁䅍䅁䑁䅁䅷䅁䭁䉁位䅁䭁䍁䝑䅁䉁䅁䅁允䅁䅁䅯䅅䅑䅁杷允䅁䅁䅑䅁䑁䅁䅷䅁䭁䝁䅣䅁䭁䅁䅑䅁䭁䅁䅕䅁䉁䅁䅁允䅁䅁䅕䅁䅁䭧扺䕣䵅䅉䅅䅁䕁䅁䅁睁䵁䅁䅁权䭂允䅁权䭁䅁䅁权䙁䅁䅁允䅁䅁䅅䅁䙁䍁䝕婧䑖硩䅆䍄䉁䅁䅁兂䅁䅁䅍䅄䅁䅁䅯睁䅅䅁䅯儶䅯䅁䅯朵䅯䅁䅯眵䅯䅁䅅䅁䉁䅁䅁权㕁杄䅁䍄䉁䅁䅁兂䅁䅁䅍䅄䅁䅁䅯睇䅅䅁䅯硹䅉䅁䅯䅂䍁䅧䅯䉹䅉䅁䅅䅁䉁䅁䅁兂䙃ㄶ㑇杈坖䅑杷允䅁䅁䅍䅁䑁䅁䅷䅁䭁乁䘰䅁䭁䍁䝙䅁䉁䅁䅁允䅁䅁䄴杄䅁䑁䅅䅍硁䍁䄴兏祁䅁䅁䍄䉁䅁䅁兂䅁䅁䅍䅄䅁䅁䅯杩䅕䅁䅯䄶䅯䅁䅯朵䅯䅁䅯眵䅯䅁䅅䅁䉁䅁䅁权䝁睃䅁䍄䉁䅁䅁睁䅁䅁䅍䅄䅁䅁䅯睇䅅䅁䅯䅇䅙䅁䅅䅁䉁䅁䅁权㡂杂䅁䍄䉁䅁䅁兂䅁䅁䅍䅄䅁䅁䅯杲䅅䅁䅯硹䅉䅁䅯䅂䍁䅧䅯剹䅉䅁䅅䅁䉁䅁䅁兂獄払敧慨桎䅑杷允䅁䅁䅕䅁䑁䅁䅷䅁䭁䙁䱯䅁䭁䵁单䅁䭁䅁䅑潁䭁䵁卧䅁䉁䅁䅁允䅁䅁䅕祧稱獊䙃あ䵁䅉䅅䅁䑁䅁䅁睁䵁䅁䅁权䍄睃䅁权敁杂䅁允䅁䅁䅅䅁䭁䙁䩕䅁䵁䅉䅅䅁䙁䅁䅁睁䵁䅁䅁权㙄睃䅁权䙄杅䅁权䕁䅁䅋权䥄杅䅁允䅁䅁䅅䅁䙁偁䱩㙵⽒䅤䄱䍄䉁䅁䅁兂䅁䅁䅍䅄䅁䅁䅯睰䅅䅁䅯硹䅉䅁䅯䅂䍁䅧䅯剹䅉䅁䅅䅁䉁䅁䅁兂塄㍯㥁橃杤䅑杷允䅁䅁䅕䅁䑁䅁䅷䅁䭁䭁䘸䅁䭁佁䬰䅁䭁佁䭙䅁䭁佁䭣䅁䉁䅁䅁允䅁䅁䅯䅅䅑䅁杷允䅁䅁䅕䅁䑁䅁䅷䅁䭁偁䱳䅁䭁佁䭫䅁䭁佁䭙䅁䭁佁䭣䅁䉁䅁䅁允䅁䅁䅯䅅䅑䅁杷允䅁䅁䅍䅁䑁䅁䅷䅁䭁䵁䴸䅁䭁䉁䝧䅁䉁䅁䅁允䅁䅁䅯䅦䅙䅁杷允䅁䅁䅕䅁䑁䅁䅷䅁䭁偁䭙䅁䭁䵁单䅁䭁䅁䅑潁䭁䵁卫䅁䉁䅁䅁允䅁䅁䅕䍷偎余㝑啍䵁䅉䅅䅁䕁䅁䅁睁䵁䅁䅁权扁允䅁权晁杂䅁权杁杂䅁允䅁䅁䅅䅁䭁䕁䝷䅁䵁䅉䅅䅁䙁䅁䅁睁䵁䅁䅁权剄兂䅁权䙄杅䅁权䕁䅁䅋权䥄杅䅁允䅁䅁䅅䅁䙁偁潂⽖橨䍌䅒䍄䉁䅁䅁睁䅁䅁䅍䅄䅁䅁䅯睇䅅䅁䅯杊䅙䅁䅅䅁䉁䅁䅁杄䵁䅁䅁睎㑁䍁䄴免㕁䅁䅁䍄䉁䅁䅁兂䅁䅁䅍䅄䅁䅁䅯䅢䅅䅁䅯儶䅯䅁䅯朵䅯䅁䅯眵䅯䅁䅅䅁䉁䅁䅁权畄杄䅁䍄䉁䅁䅁兂䅁䅁䅍䅄䅁䅁䅯睩䄸䅁䅯儵䅯䅁䅯朵䅯䅁䅯眵䅯䅁䅅䅁䉁䅁䅁权㍁睃䅁䍄䉁䅁䅁睁䅁䅁䅍䅄䅁䅁䅯䄳䅑䅁䅯䅈䅙䅁䅅䅁䉁䅁䅁权煁杂䅁䍄䉁䅁䅁睁䅁䅁䅍䅄䅁䅁䅯䄹䅷䅁䅯杈䅙䅁䅅䅁䉁䅁䅁权䱄杂䅁䍄䉁䅁䅁兂䅁䅁䅍䅄䅁䅁䅯免䄰䅁䅯儷䅯䅁䅯朵䅯䅁䅯眵䅯䅁䅅䅁䉁䅁䅁权允䅂䅁䍄䉁䅁䅁兂䅁䅁䅍䅄䅁䅁䅯睇䅅䅁䅯儵䅯䅁䅯朵䅯䅁䅯眵䅯䅁䅅䅁䉁䅁䅁权乁睃䅁䍄䉁䅁䅁睁䅁䅁䅍䅄䅁䅁䅯䅘䅕䅁䅯䅇䅙䅁䅅䅁䉁䅁䅁权婁杂䅁䍄䉁䅁䅁兂䅁䅁䅍䅄䅁䅁䅯䅷䅁䅁䅯剸䅉䅁䅯䅂䍁䅧䅯剹䅉䅁䅅䅁䉁䅁䅁兂乁䠴穣⭫䥍䅑杷允䅁䅁䅕䅁䑁䅁䅷䅁䭁䭁䙧䅁䭁佁䭷䅁䭁佁䭙䅁䭁佁䭣䅁䉁䅁䅁允䅁䅁䅯䅅䅑䅁杷允䅁䅁䅕䅁䑁䅁䅷䅁䭁䉁䰰䅁䭁䵁即䅁䭁䅁䅑潁䭁䵁卧䅁䉁䅁䅁允䅁䅁䅕捺䵺䵺䵹䕚䵁䅉䅅䅁䑁䅁䅁睁䵁䅁䅁权祄允䅁权流杂䅁允䅁䅁䅅䅁佁䅁䄴䅁硁䑁䅁䅍畁䑁䅧李䅁䅁杷允䅁䅁䅕䅁䑁䅁䅷䅁䭁䥁䙕䅁䭁佁䭷䅁䭁佁䭙䅁䭁佁䭣䅁䉁䅁䅁允䅁䅁䅣䅁䅁䥁䱄唵䵁䅉䅅䅁䙁䅁䅁睁䵁䅁䅁权啄允䅁权䱄杅䅁权䕁䅁䅋权䥄杅䅁允䅁䅁䅅䅁䙁䙁偹癷潕䙮䅆䍄䉁</t>
  </si>
  <si>
    <t>䅁䅁睁䅁䅁䅍䅄䅁䅁䅯兓䅁䅁䅯䅊䅙䅁䅅䅁䉁䅁䅁权汁元䅁䍄䉁䅁䅁睁䅁䅁䅍䅄䅁䅁䅯充䄴䅁䅯䅇䅙䅁䅅䅁䉁䅁䅁权䕂杂䅁䍄䉁䅁䅁䅂䅁䅁䅍䅄䅁䅁䅯具䅁䅁䅯权䅁䅁䅯䅂䅉䅁䅅䅁䉁䅁䅁兂㡃䩤奍䙂㉢睐杷允䅁䅁䅑䅁䑁䅁䅷䅁䭁䱁䅙䅁䭁䉁䅅䅁䭁䅁䅕䅁䉁䅁䅁允䅁䅁䄴䅆䅁䑁䅉睍硁䑁䅕䅍㕁䑁䅁䅍睁䅁䅁䍄䉁䅁䅁兂䅁䅁䅍䅄䅁䅁䅯兄䅅䅁䅯硹䅉䅁䅯䅂䍁䅧䅯剹䅉䅁䅅䅁䉁䅁䅁兂晁敨剴䵵愵䅑杷允䅁䅁䅕䅁䑁䅁䅷䅁䭁䍁䉑䅁䭁佁䭫䅁䭁佁䭙䅁䭁佁䭣䅁䉁䅁䅁允䅁䅁䅯䅇䄴䅁杷允䅁䅁䅍䅁䑁䅁䅷䅁䭁䅁䉉䅁䭁䍁䝙䅁䉁䅁䅁允䅁䅁䄴䅄䅁䑁䅙睍畁䑁䅉免䅁䅁杷允䅁䅁䅕䅁䑁䅁䅷䅁䭁䡁䉅䅁䭁䵁单䅁䭁䅁䅑潁䭁䵁卧䅁䉁䅁䅁允䅁䅁䅕捅䨯湗睏䕆䵁䅉䅅䅁䑁䅁䅁睁䵁䅁䅁权乁允䅁权奁杂䅁允䅁䅁䅅䅁䭁䡁䝷䅁䵁䅉䅅䅁䑁䅁䅁睁䵁䅁䅁权㥂允䅁权慁杂䅁允䅁䅁䅅䅁䭁䑁䝷䅁䵁䅉䅅䅁䙁䅁䅁睁䵁䅁䅁权䵄杄䅁权䱄杅䅁权䕁䅁䅋权䥄杅䅁允䅁䅁䅅䅁䙁䅁塲㍯㥁汥䄱䍄䉁䅁䅁兂䅁䅁䅍䅄䅁䅁䅯䅴䅅䅁䅯剸䅉䅁䅯䅂䍁䅧䅯剹䅉䅁䅅䅁䉁䅁䅁兂睃漯摋圶关䅑杷允䅁䅁䅍䅁䑁䅁䅷䅁䭁䅁䘴䅁䭁䉁䜴䅁䉁䅁䅁允䅁䅁䅯杣䅙䅁杷允䅁䅁䅑䅁䑁䅁䅷䅁䭁䥁䉁䅁䭁䅁䅯䅁䭁䅁䍑䅁䉁䅁䅁允䅁䅁䅕㥉㕶浦㡱䕃䵁䅉䅅䅁䙁䅁䅁睁䵁䅁䅁权牃䅁䅁权潄权䅁权浄权䅁权湄权䅁允䅁䅁䅅䅁䭁䅁䱙䅁䵁䅉䅅䅁䙁䅁䅁睁䵁䅁䅁权乁允䅁权汄权䅁权浄权䅁权湄权䅁允䅁䅁䅅䅁䭁䅁䰰䅁䵁䅉䅅䅁䑁䅁䅁睁䵁䅁䅁权穄杄䅁权捁杂䅁允䅁䅁䅅䅁䭁䙁䝫䅁䵁䅉䅅䅁䙁䅁䅁睁䵁䅁䅁权祁允䅁权潄权䅁权浄权䅁权湄权䅁允䅁䅁䅅䅁䭁䉁䕁䅁䵁䅉䅅䅁䑁䅁䅁睁䵁䅁䅁权呃䅄䅁权流杂䅁允䅁䅁䅅䅁佁䅁䅯䅁㑁䑁䅍杌㍁䅁䅁䍄䉁䅁䅁兂䅁䅁䅍䅄䅁䅁䅯元䅙䅁䅯剸䅉䅁䅯䅂䍁䅧䅯剹䅉䅁䅅䅁䉁䅁䅁兂䙃䥵乬噏剅䅑杷允䅁䅁䅑䅁䑁䅁䅷䅁䭁䱁佳䅁䭁䉁䜸䅁䭁䍁䝁䅁䉁䅁䅁允䅁䅁䅯眴䅣䅁杷允䅁䅁䅕䅁䑁䅁䅷䅁䭁䅁䈰䅁䭁佁䭧䅁䭁佁䭙䅁䭁佁䭣䅁䉁䅁䅁允䅁䅁䅯杂䅳䅁杷允䅁䅁䅕䅁䑁䅁䅷䅁䭁偁䙍䅁䭁佁䭷䅁䭁佁䭙䅁䭁佁䭣䅁䉁䅁䅁允䅁䅁䅯䅅䅑䅁杷允䅁䅁䅕䅁䑁䅁䅷䅁䭁䑁䉙䅁䭁䵁即䅁䭁䅁䅑潁䭁䵁卧䅁䉁䅁䅁允䅁䅁䅕䡰㥁瑃䑦䕗䵁䅉䅅䅁䙁䅁䅁睁䵁䅁䅁权橂允䅁权䱄杅䅁权䕁䅁䅋权䩄杅䅁允䅁䅁䅅䅁䙁䑁䬰㘱睎噄䄵䍄䉁䅁䅁䅂䅁䅁䅍䅄䅁䅁䅯杦䅅䅁䅯睈䅙䅁䅯䅉䅙䅁䅅䅁䉁䅁䅁权卄睂䅁䍄䉁䅁䅁兂䅁䅁䅍䅄䅁䅁䅯杉䅅䅁䅯䄷䅯䅁䅯朵䅯䅁䅯眵䅯䅁䅅䅁䉁䅁䅁睂䅁䅁䅁䭁歪䅑杷允䅁䅁䅕䅁䑁䅁䅷䅁䭁䍁䉙䅁䭁佁䭧䅁䭁佁䭙䅁䭁佁䭣䅁䉁䅁䅁允䅁䅁䅯兕䅳䅁杷允䅁䅁䅕䅁䑁䅁䅷䅁䭁䕁乳䅁䭁䵁即䅁䭁䅁䅑潁䭁䵁卫䅁䉁䅁䅁允䅁䅁䅕噋偹癷潗啘䵁䅉䅅䅁䑁䅁䅁睁䵁䅁䅁权橂允䅁权捁杂䅁允䅁䅁䅅䅁䭁䩁䜰䅁䵁䅉䅅䅁䙁䅁䅁睁䵁䅁䅁权獄杄䅁权煄权䅁权浄权䅁权牄权䅁允䅁䅁䅅䅁䡁䅁䅁䅁权⭖䅚䍄䉁䅁䅁睁䅁䅁䅍䅄䅁䅁䅯睙䅅䅁䅯杈䅙䅁䅅䅁䉁䅁䅁权摃杂䅁䍄䉁䅁䅁兂䅁䅁䅍䅄䅁䅁䅯兴䅁䅁䅯硹䅉䅁䅯䅂䍁䅧䅯剹䅉䅁䅅䅁䉁䅁䅁兂浂浚浚牚朵䅑杷允䅁䅁䅕䅁䑁䅁䅷䅁䭁䝁䄸䅁䭁佁䭷䅁䭁佁䭙䅁䭁佁䭣䅁䉁䅁䅁允䅁䅁䅣䅁䅁䥁剃䔵䵁䅉䅅䅁䙁䅁䅁睁䵁䅁䅁权煄兂䅁权潄权䅁权浄权䅁权湄权䅁允䅁䅁䅅䅁䭁䉁䕁䅁䵁䅉䅅䅁䙁䅁䅁睁䵁䅁䅁权汄睃䅁权煄权䅁权浄权䅁权牄权䅁允䅁䅁䅅䅁䡁䅁䅁䅁杁敏䅚䍄䉁䅁䅁兂䅁䅁䅍䅄䅁䅁䅯眫䅅䅁䅯剸䅉䅁䅯䅂䍁䅧䅯剹䅉䅁䅅䅁䉁䅁䅁兂䭃焵㙩䉰火䅑杷允䅁䅁䅕䅁䑁䅁䅷䅁䭁䝁䉍䅁䭁佁䭧䅁䭁佁䭙䅁䭁佁䭣䅁䉁䅁䅁允䅁䅁䅯杂䅳䅁杷允䅁䅁䅍䅁䑁䅁䅷䅁䭁䑁䈴䅁䭁䉁䝷䅁䉁䅁䅁允䅁䅁䅯䅤䅙䅁杷允䅁䅁䅍䅁䑁䅁䅷䅁䭁䭁乯䅁䭁䉁䜴䅁䉁䅁䅁允䅁䅁䅯䅁䅣䅁杷允䅁䅁䅕䅁䑁䅁䅷䅁䭁䡁䵷䅁䭁䵁即䅁䭁䅁䅑潁䭁䵁卫䅁䉁䅁䅁允䅁䅁䅕体㙆䭆倵啙䵁䅉䅅䅁䑁䅁䅁睁䵁䅁䅁权ㅁ允䅁权奁杂䅁允䅁䅁䅅䅁䭁䍁䝫䅁䵁䅉䅅䅁䙁䅁䅁睁䵁䅁䅁权橂允䅁权獄权䅁权浄权䅁权湄权䅁允䅁䅁䅅䅁䡁䅁䅁䅁䅁⭦䅒䍄䉁䅁䅁兂䅁䅁䅍䅄䅁䅁䅯䉊䅫䅁䅯硹䅉䅁䅯䅂䍁䅧䅯剹䅉䅁䅅䅁䉁䅁䅁兂慃婭婭扭奬䅑杷允䅁䅁䅍䅁䑁䅁䅷䅁䭁乁䙙䅁䭁䉁䝧䅁䉁䅁䅁允䅁䅁䅯䅒䅙䅁杷允䅁䅁䅕䅁䑁䅁䅷䅁䭁佁䉁䅁䭁䵁即䅁䭁䅁䅑潁䭁䵁卫䅁䉁䅁䅁允䅁䅁䅕䉵䘶ㄶ㑇䕘䵁䅉䅅䅁䙁䅁䅁睁䵁䅁䅁权桄允䅁权䱄杅䅁权䕁䅁䅋权䩄杅䅁允䅁䅁䅅䅁䙁乁橥䑣䬰㉪䅆䍄䉁䅁䅁兂䅁䅁䅍䅄䅁䅁䅯朴䅅䅁䅯硹䅉䅁䅯䅂䍁䅧䅯剹䅉䅁䅅䅁䉁䅁䅁兂慃婭婭塭摬䅑杷允䅁䅁䅕䅁䑁䅁䅷䅁䭁䉁䘴䅁䭁䵁单䅁䭁䅁䅑潁䭁䵁卧䅁䉁䅁䅁允䅁䅁䅕琳ご㑢敹え䵁䅉䅅䅁䑁䅁䅁睁䵁䅁䅁权扄䅁䅁权流杂䅁允䅁䅁䅅䅁佁䅁䅯䅁㉁䑁䅧杌祁䅁䅁䍄䉁䅁䅁兂䅁䅁䅍䅄䅁䅁䅯杈䅁䅁䅯剸䅉䅁䅯䅂䍁䅧䅯䉹䅉䅁䅅䅁䉁䅁䅁兂㥄桷儳塨久䅑杷允䅁䅁䅍䅁䑁䅁䅷䅁䭁䡁䴰䅁䭁䉁䝧䅁䉁䅁䅁允䅁䅁䅯兏䅙䅁杷允䅁䅁䅑䅁䑁䅁䅷䅁䭁䑁䅁䅁䭁䉁䅅䅁䭁䅁䍑䅁䉁䅁䅁允䅁䅁䄴䅆䅁䑁䅧睍ㅁ䑁䅍䅍睁䑁䅁䅍睁䅁䅁䍄䉁䅁䅁兂䅁䅁䅍䅄䅁䅁䅯兺䅕䅁䅯硹䅉䅁䅯䅂䍁䅧䅯䉹䅉䅁䅅䅁䉁䅁䅁兂㥁瑃橥䙣吱䅑杷允䅁䅁䅕䅁䑁䅁䅷䅁䭁䉁䄴䅁䭁䵁单䅁䭁䅁䅑潁䭁䵁卫䅁䉁䅁䅁允䅁䅁䅕橚塃瑹㙁啅䵁䅉䅅䅁䕁䅁䅁睁䵁䅁䅁权灁允䅁权䉁杁䅁权䙁杁䅁允䅁䅁䅅䅁䙁偁ㅁ婯㙺摫䅆䍄䉁䅁䅁兂䅁䅁䅍䅄䅁䅁䅯朱䅅䅁䅯硹䅉䅁䅯䅂䍁䅧䅯剹䅉䅁䅅䅁䉁䅁䅁兂啁歲桦湥敒䅑杷允䅁䅁䅑䅁䑁䅁䅷䅁䭁䍁䉫䅁䭁䅁䍅䅁䭁䅁䍍䅁䉁䅁䅁允䅁䅁䅕䍣䑚戴眲䕸䵁䅉䅅䅁䙁䅁䅁睁䵁䅁䅁权䵃䅁䅁权䱄杅䅁权䕁䅁䅋权䥄杅䅁允䅁䅁䅅䅁䙁䵁ㅐ䙋偹汙䅤䍄䉁䅁䅁睁䅁䅁䅍䅄䅁䅁䅯䅮䅅䅁䅯杇䅙䅁䅅䅁䉁䅁䅁权牁杂䅁䍄䉁䅁䅁兂䅁䅁䅍䅄䅁䅁䅯兮䅅䅁䅯䄷䅯䅁䅯朵䅯䅁䅯眵䅯䅁䅅䅁䉁䅁䅁睂䅁䅁䅁䥉歔䅑杷允䅁䅁䅑䅁䑁䅁䅷䅁䭁䥁䉫䅁䭁䅁䅑䅁䭁䅁䅕䅁䉁䅁䅁允䅁䅁䅕䅁䅁䕧欹䕦䵅䅉䅅䅁䙁䅁䅁睁䵁䅁䅁权䉄䅁䅁权䱄杅䅁权䕁䅁䅋权䩄杅䅁允䅁䅁䅅䅁䙁䑁䬰㘱睎噪䅸䍄䉁䅁䅁兂䅁䅁䅍䅄䅁䅁䅯睶䅕䅁䅯硹䅉䅁䅯䅂䍁䅧䅯剹䅉䅁䅅䅁䉁䅁䅁兂㝂䭆䠵搴汰䅑杷允䅁䅁䅍䅁䑁䅁䅷䅁䭁䝁䵉䅁䭁䉁䝷䅁䉁䅁䅁允䅁䅁䅯睺䅙䅁杷允䅁䅁䅕䅁䑁䅁䅷䅁䭁䉁䄴䅁䭁䵁即䅁䭁䅁䅑潁䭁䵁卫䅁䉁䅁䅁允䅁䅁䅕牕敧敨䉶啘䵁䅉䅅䅁䕁䅁䅁睁䵁䅁䅁权牂允䅁权晁杂䅁权杁杂䅁允䅁䅁䅅䅁䭁䵁䝕䅁䵁䅉䅅䅁䑁䅁䅁睁䵁䅁䅁权晁䅁䅁权敁杂䅁允䅁䅁䅅䅁䭁䵁䥫䅁䵁䅉䅅䅁䑁䅁䅁睁䵁䅁䅁权穃兂䅁权捁杂䅁允䅁䅁䅅䅁䭁䭁䜸䅁䵁䅉䅅䅁䙁䅁䅁睁䵁䅁䅁权䉄允䅁权潄权䅁权浄权䅁权湄权䅁允䅁䅁䅅䅁䭁䙁䱅䅁䵁䅉䅅䅁䑁䅁䅁睁䵁䅁䅁权敁䅁䅁权歁杂䅁允䅁䅁䅅䅁䭁佁䥉䅁䵁䅉䅅䅁䑁䅁䅁睁䵁䅁䅁权晁䅁䅁权歁杂䅁允䅁䅁䅅䅁䭁偁娴䅁䵁䅉䅅䅁䕁䅁䅁睁䵁䅁䅁权婁䅁䅁权䉁杁䅁权䙁杁䅁允䅁䅁䅅䅁䙁䵁獘敘湰乸䅆䍄䉁䅁䅁睁䅁䅁䅍䅄䅁䅁䅯杈䅁䅁䅯杊䅙䅁䅅䅁䉁䅁䅁杄䵁䅁䅁兏㍁䍁䄴睍祁䅁䅁䍄䉁䅁䅁兂䅁䅁䅍䅄䅁䅁䅯兤䅳䅁䅯儷䅯䅁䅯朵䅯䅁䅯眵䅯䅁䅅䅁䉁䅁䅁睂䅁䅁䅁䘴浌䅑杷允䅁䅁䅕䅁䑁䅁䅷䅁䭁䉁䵕䅁䭁佁䭯䅁䭁佁䭙䅁䭁佁䭳䅁䉁䅁䅁允䅁䅁䅣䅁䅁佁乂欵䵁䅉䅅䅁䙁䅁䅁睁䵁䅁䅁权剂兄䅁权䙄杅䅁权䕁䅁䅋权䩄杅䅁允䅁䅁䅅䅁䙁䥁䝍㍚㝇睥䅨䍄䉁䅁䅁兂䅁䅁䅍䅄䅁䅁䅯儳䅅䅁䅯剸䅉䅁䅯䅂䍁䅧䅯剹䅉䅁䅅䅁䉁䅁䅁兂䉂摃敨⽺啯䅑杷允䅁䅁䅍䅁䑁䅁䅷䅁䭁䥁䙷䅁䭁䍁䝙䅁䉁䅁䅁允䅁䅁䄴䅄䅁䑁䅫睎畁䑁䅑䅎䅁䅁杷允䅁䅁䅑䅁䑁䅁䅷䅁䭁䑁䅅䅁䭁䅁䍅䅁䭁䅁䍉䅁䉁䅁䅁允䅁䅁䅕畷ㅄ䘹剥啹䵁䅉䅅䅁䙁䅁䅁睁䵁䅁䅁权ㅃ杄䅁权潄权䅁权浄权䅁权湄权䅁允䅁䅁䅅䅁䭁䉁䕁䅁䵁䅉䅅䅁䙁䅁䅁睁䵁䅁䅁权摃䅁䅁权潄权䅁权浄权䅁权湄权䅁允䅁䅁䅅䅁䭁䅁䱙䅁䵁䅉䅅䅁䙁䅁䅁睁䵁䅁䅁权敁䅁䅁权煄权䅁权浄权䅁权牄权䅁允䅁䅁䅅䅁䭁䉁䕁䅁䵁䅉䅅䅁䙁䅁䅁睁䵁䅁䅁权杂䅁䅁权灄权䅁权浄权䅁权湄权䅁允䅁䅁䅅䅁䭁䕁佑䅁䵁䅉䅅䅁䙁䅁䅁睁䵁䅁䅁权瑃䅂䅁权䱄杅䅁权䕁䅁䅋权䩄杅䅁允䅁䅁䅅䅁䙁䥁䌯匹捨ㅪ䅰䍄䉁䅁䅁睁䅁䅁䅍䅄䅁䅁䅯䉅䅁䅁䅯杇䅙䅁䅅䅁䉁䅁䅁权敂杂䅁䍄䉁䅁䅁兂䅁䅁䅍䅄䅁䅁䅯杈䅁䅁䅯䄷䅯䅁䅯朵䅯䅁䅯眵䅯䅁䅅䅁䉁䅁䅁权允䅂䅁䍄䉁䅁䅁兂䅁䅁䅍䅄䅁䅁䅯杫䅑䅁䅯硹䅉䅁䅯䅂䍁䅧䅯剹䅉䅁䅅䅁䉁䅁䅁兂卂䉵䘶⼶框䅑杷允䅁䅁䅕䅁䑁䅁䅷䅁䭁䉁䄸䅁䭁佁䭷䅁䭁佁䭙䅁䭁佁䭣䅁䉁䅁䅁允䅁䅁䅣䅁䅁䅁湃䔵䵁䅉䅅䅁䙁䅁䅁睁䵁䅁䅁权㕃䅁䅁权䱄杅䅁权䕁䅁䅋权䥄杅䅁允䅁䅁䅅䅁䙁䥁䌯匹捨ㄯ䄹䍄䉁䅁䅁兂䅁䅁䅍䅄䅁䅁䅯眰䅷䅁䅯䄶䅯䅁䅯朵䅯䅁䅯眵䅯䅁䅅䅁䉁䅁䅁权允䅂䅁䍄䉁䅁䅁睁䅁䅁䅍䅄䅁䅁䅯䅥䅕䅁䅯杈䅙䅁䅅䅁䉁䅁䅁权捂杂䅁䍄䉁䅁䅁睁䅁䅁䅍䅄䅁䅁䅯眫䅕䅁䅯䅈䅙䅁䅅䅁䉁䅁䅁权獁睂䅁䍄䉁䅁䅁兂䅁䅁䅍䅄䅁䅁䅯䅵䅑䅁䅯朶䅯䅁䅯朵䅯䅁䅯眶䅯䅁䅅䅁䉁䅁䅁权允䅂䅁䍄䉁䅁䅁兂䅁䅁䅍䅄䅁䅁䅯䄰䅕䅁䅯剸䅉䅁䅯䅂䍁䅧䅯䉹䅉䅁䅅䅁䉁䅁䅁兂歁礸摚䥃䑉䅑杷允䅁䅁䅕䅁䑁䅁䅷䅁䭁䅁婯䅁䭁䵁即䅁䭁䅁䅑潁䭁䵁卫䅁䉁䅁䅁允䅁䅁䅕歲桦桥佒し䵁䅉䅅䅁䑁䅁䅁睁䵁䅁䅁权剄睃䅁权敁杂䅁允䅁䅁䅅䅁䭁䑁䝉䅁䵁䅉䅅䅁䙁䅁䅁睁䵁䅁䅁权癄允䅁权瑄权䅁权浄权䅁权湄权䅁允䅁䅁䅅䅁䭁䉁䕁䅁䵁䅉䅅䅁䙁䅁䅁睁䵁䅁䅁权兄兂䅁权䱄杅䅁权䕁䅁䅋权䩄杅䅁允䅁䅁䅅䅁䙁䵁䴳䵺䵺䝮䅊䍄䉁䅁䅁睁䅁䅁䅍䅄䅁䅁䅯䄰䅕䅁䅯杈䅙䅁䅅䅁䉁䅁䅁权敂䅃䅁䍄䉁䅁䅁睁䅁䅁䅍䅄䅁䅁䅯朸䅳䅁䅯䅊䅙䅁䅅䅁䉁䅁䅁权剁睇䅁䍄䉁䅁䅁䅂䅁䅁䅍䅄䅁䅁䅯䅁䅷䅁䅯睈䅙䅁䅯䅉䅙䅁䅅䅁䉁䅁䅁权奄杂䅁䍄䉁䅁䅁兂䅁䅁䅍䅄䅁䅁䅯睨䅑䅁䅯儷䅯䅁䅯朵䅯䅁䅯眵䅯䅁䅅䅁䉁䅁䅁权允䅂䅁䍄䉁䅁䅁睁䅁䅁䅍䅄䅁䅁䅯䄰䅕䅁䅯䅊䅙䅁䅅䅁䉁䅁䅁权䅁杇䅁䍄䉁䅁䅁兂䅁䅁䅍䅄䅁䅁䅯兙䄰䅁䅯䄷䅯䅁䅯朵䅯䅁䅯眵䅯䅁䅅䅁䉁䅁䅁权允䅂䅁䍄䉁䅁䅁睁䅁䅁䅍䅄䅁䅁䅯桃䅫䅁䅯杊䅙䅁䅅䅁䉁䅁䅁杄䵁䅁䅁䅎ㅁ䍁䄴䅍ㅁ䅁䅁䍄䉁䅁䅁睁䅁䅁䅍䅄䅁䅁䅯䄰䅕䅁䅯杊䅙䅁䅅䅁䉁䅁䅁杄䭁䅁䅁李祁䍁䄴䅎䅁䅁杷允䅁䅁䅕䅁䑁䅁䅷䅁䭁䉁䉍䅁䭁佁䬰䅁䭁佁䭙䅁䭁佁䭣䅁䉁䅁䅁允䅁䅁䅣䅁䅁䵁啂欵䵁䅉䅅䅁䙁䅁䅁睁䵁䅁䅁权噁兄䅁权汄权䅁权浄权䅁权湄权䅁允䅁䅁䅅䅁䭁䉁䕁䅁䵁䅉䅅䅁䙁䅁䅁睁䵁䅁䅁权䝂允䅁权䙄杅䅁权䕁䅁䅋权䩄杅䅁允䅁䅁䅅䅁䙁䉁煯晴⭘杪䅖䍄䉁䅁䅁兂䅁䅁䅍䅄䅁䅁䅯䄵䅕䅁䅯硹䅉䅁䅯䅂䍁䅧䅯䉹䅉䅁䅅䅁䉁䅁䅁兂㝂䭆䠵圴摰䅑杷允䅁䅁䅕䅁䑁䅁䅷䅁䭁䅁婯䅁䭁佁䭕䅁䭁佁䭙䅁䭁佁䭣䅁䉁䅁䅁允䅁䅁䅯䅈䅳䅁杷允䅁䅁䅕䅁䑁䅁䅷䅁䭁䩁䈰䅁䭁䵁单䅁䭁䅁䅑潁䭁䵁卫䅁䉁䅁䅁允䅁䅁䅕塎婇兓し啅䵁䅉䅅䅁䑁䅁䅁睁䵁䅁䅁权灃允䅁权歁杂䅁允䅁䅁䅅䅁䭁䅁慉䅁䵁䅉䅅䅁䑁䅁䅁睁䵁䅁䅁权穂兄䅁权捁杂䅁允䅁䅁䅅䅁䭁䡁䥑䅁䵁䅉䅅䅁䙁䅁䅁睁䵁䅁䅁权䭁兇䅁权灄权䅁权浄权䅁权湄权䅁允䅁䅁䅅䅁䭁䱁偉䅁䵁䅉䅅䅁䙁䅁䅁睁䵁䅁䅁权㕂允䅁权潄权䅁权浄权䅁权湄权䅁允䅁䅁䅅䅁䭁䅁䱙䅁䵁䅉䅅䅁䙁䅁䅁睁䵁䅁䅁权䭁兇䅁权煄权䅁权浄权䅁权牄权䅁允䅁䅁䅅䅁䡁䅁䅁䅁䅃畏䅚䍄䉁䅁䅁兂䅁䅁䅍䅄䅁䅁䅯克䅕䅁䅯硹䅉䅁䅯䅂䍁䅧䅯䉹䅉䅁䅅䅁䉁䅁䅁兂䅁䅁䅁䥁坂䅑杷允䅁䅁䅕䅁䑁䅁䅷䅁䭁偁䱉䅁䭁䵁单䅁䭁䅁䅑潁䭁䵁卫䅁䉁䅁䅁允䅁䅁䅕⽌挵丰䑷䕉䵁䅉䅅䅁䙁䅁䅁睁䵁䅁䅁权奃䅄䅁权灄权䅁权浄权䅁权湄权䅁允䅁䅁䅅䅁䭁䉁䕁䅁䵁䅉䅅䅁䙁䅁䅁睁䵁䅁䅁权汄睃䅁权䙄杅䅁权䕁䅁䅋权䩄杅䅁允䅁䅁䅅䅁䙁䵁焹坡晶刯䅊䍄䉁䅁䅁睁䅁䅁䅍䅄䅁䅁䅯儶䄴䅁䅯䅈䅙䅁䅅䅁䉁䅁䅁权偄杂䅁䍄䉁䅁䅁䅂䅁䅁䅍䅄䅁䅁䅯朴䅑䅁䅯睈䅙䅁䅯䅉䅙䅁䅅䅁䉁䅁䅁权捂䅃䅁䍄䉁䅁䅁睁䅁䅁䅍䅄䅁䅁䅯杲䄰䅁䅯䅇䅙䅁䅅䅁䉁䅁䅁权㡂杂䅁䍄䉁䅁䅁兂䅁䅁䅍䅄䅁䅁䅯兔䅅䅁䅯硹䅉䅁䅯䅂䍁䅧䅯䉹䅉䅁䅅䅁䉁䅁䅁兂硂児塲㡯噂䅑杷允䅁䅁䅕䅁䑁䅁䅷䅁䭁䱁䕉䅁䭁佁䭷䅁䭁佁䭙䅁䭁佁䭣䅁䉁䅁䅁允䅁䅁䅣䅁䅁䭁䕄唵䵁䅉䅅䅁䑁䅁䅁睁䵁䅁䅁权䡃兂䅁权奁杂䅁允䅁䅁䅅䅁䭁䉁䝫䅁䵁䅉䅅䅁䙁䅁䅁睁䵁䅁䅁权求允䅁权䙄杅䅁权䕁䅁䅋权䥄杅䅁允䅁䅁䅅䅁䙁䭁桪歧祗儵䅴䍄䉁䅁䅁睁䅁䅁䅍䅄䅁䅁䅯村䅳䅁䅯杈䅙䅁䅅䅁䉁䅁䅁权呃睂䅁䍄䉁䅁䅁睁䅁䅁䅍䅄䅁䅁䅯睵䄴䅁䅯䅊䅙䅁䅅䅁䉁䅁䅁权䙁睇䅁䍄䉁䅁䅁兂䅁䅁䅍䅄䅁䅁䅯党䅅䅁䅯硹䅉䅁䅯䅂䍁䅧䅯䉹䅉䅁䅅䅁䉁䅁䅁兂晁敨剴䙵攵䅑杷允䅁䅁䅍䅁䑁䅁䅷䅁䭁䝁䉕䅁䭁䉁䝯䅁䉁䅁䅁允䅁䅁䅯䅕䅣䅁杷允䅁䅁䅕䅁䑁䅁䅷䅁䭁佁䈰䅁䭁佁䬰䅁䭁佁䭙䅁䭁佁䭣䅁䉁䅁䅁允䅁䅁䅣䅁䅁䍁䩄唵䵁䅉䅅䅁䕁䅁䅁睁䵁䅁䅁权求允䅁权晁杂䅁权杁杂䅁允䅁䅁䅅䅁䭁䑁䩕䅁䵁䅉䅅䅁䙁䅁䅁睁䵁䅁䅁权晃䅁䅁权䱄杅䅁权䕁䅁䅋权䩄杅䅁允䅁䅁䅅䅁䙁䍁捬㡪ㅌ䝋䅂䍄䉁䅁䅁䅂䅁䅁䅍䅄䅁䅁䅯兪䅅䅁䅯䅂䅁䅁䅯䅂䅉䅁䅅䅁䉁䅁䅁兂䅁䅁䅃啖潬兑杷允䅁䅁䅕䅁䑁䅁䅷䅁䭁佁乷䅁䭁䵁单䅁䭁䅁䅑潁䭁䵁卧䅁䉁䅁䅁允䅁䅁䅕即假〵䡯い䵁䅉䅅䅁䙁䅁䅁睁䵁䅁䅁权楃允䅁权煄权䅁权浄权䅁权牄权䅁允䅁䅁䅅䅁䡁䅁䅁䅁权救䅚䍄䉁䅁䅁睁䅁䅁䅍䅄䅁䅁䅯睺䅅䅁䅯䅊䅙䅁䅅䅁䉁䅁䅁权獁杂䅁䍄䉁䅁䅁睁䅁䅁䅍䅄䅁䅁䅯儱䅷䅁䅯杊䅙䅁䅅䅁䉁䅁䅁杄佁䅁䅁免睁䑁䅅杌㕁䑁䅫䅁䵁䅉䅅䅁䕁䅁䅁睁䵁䅁䅁权癁睃䅁权晁杂䅁权杁杂䅁允䅁䅁䅅䅁䭁佁䨸䅁䵁䅉䅅䅁䙁䅁䅁睁䵁䅁䅁权㑁兄䅁权汄权䅁权浄权䅁权湄权䅁允䅁䅁䅅䅁䭁䉁䕁䅁䵁䅉䅅䅁䙁䅁䅁睁䵁䅁䅁权橁杄䅁权䙄杅䅁权䕁䅁䅋权䥄杅䅁允䅁䅁䅅䅁䙁䱁留汷浅匲䅆䍄䉁䅁䅁䅂䅁䅁䅍䅄䅁䅁䅯䅅䅅䅁䅯允䅉䅁䅯兂䅉䅁䅅䅁䉁䅁䅁权䡂䅁䅁䍄䉁䅁䅁兂䅁䅁䅍䅄䅁䅁䅯杚䅅䅁䅯剸䅉䅁䅯䅂䍁䅧䅯剹䅉䅁䅅䅁䉁䅁䅁兂祂㔯祴婚䵕䅑杷允䅁䅁䅕䅁䑁䅁䅷䅁䭁䝁䄸䅁䭁䵁即䅁䭁䅁䅑潁䭁䵁卧䅁䉁䅁䅁允䅁䅁䅕䅁䅁䅁睂歘䵁䅉䅅䅁䕁䅁䅁睁䵁䅁䅁权穁䅁䅁权䕁䅁䅁权䕁杁䅁允䅁䅁䅅䅁䙁䅁䅁䕁㥁䙑䉬䍄䉁䅁䅁兂䅁䅁䅍䅄䅁䅁䅯睧䅕䅁䅯剸䅉䅁䅯䅂䍁䅧䅯剹䅉䅁䅅䅁䉁䅁䅁兂浃晨佫渵呷䅑杷允䅁䅁䅕䅁䑁䅁䅷䅁䭁䝁䉙䅁䭁䵁即䅁䭁䅁䅑潁䭁䵁卫䅁䉁䅁䅁允䅁䅁䅕呣䬰㘱李歘䵁䅉䅅䅁䙁䅁䅁睁䵁䅁䅁权ㅂ兄䅁权灄权䅁权浄权䅁权湄权䅁允䅁䅁䅅䅁䭁乁佑䅁䵁䅉䅅䅁䙁䅁䅁睁䵁䅁䅁权祂䅁䅁权灄权䅁权浄权䅁权湄权䅁允䅁䅁䅅䅁䭁乁何䅁䵁䅉䅅䅁䙁䅁䅁睁䵁䅁䅁权瑄杄䅁权瑄权䅁权浄权䅁权湄权䅁允䅁䅁䅅䅁䡁䅁䅁䅁䅂⭌䅚䍄䉁䅁䅁睁䅁䅁䅍䅄䅁䅁䅯杚䅅䅁䅯䅈䅙䅁䅅䅁䉁䅁䅁权呁䅃䅁䍄䉁䅁䅁兂䅁䅁䅍䅄䅁䅁䅯兌䅷䅁䅯剸䅉䅁䅯䅂䍁䅧䅯䉹䅉䅁䅅䅁䉁䅁䅁兂䭃楑䭚䩲䕅䅑杷允䅁䅁䅍䅁䑁䅁䅷䅁䭁䥁䙍䅁䭁䉁䝷䅁䉁䅁䅁允䅁䅁䅯睥䅙䅁杷允䅁䅁䅍䅁䑁䅁䅷䅁䭁䕁䱣䅁䭁䉁䝷䅁䉁䅁䅁允䅁䅁䅯眹䅙䅁杷允䅁䅁䅍䅁䑁䅁䅷䅁䭁䝁䉣䅁䭁䉁䝷䅁䉁䅁䅁允䅁䅁䅯䅬䅯䅁杷允䅁䅁䅍䅁䑁䅁䅷䅁䭁䕁䉍䅁䭁䉁䜴䅁䉁䅁䅁允䅁䅁䅯兮䅙䅁杷允䅁䅁䅍䅁䑁䅁䅷䅁䭁䝁䉙䅁䭁䍁䝑䅁䉁䅁䅁允䅁䅁䅯桂䅯䅁杷允䅁䅁䅕䅁䑁䅁䅷䅁䭁䉁䵯䅁䭁䵁即䅁䭁䅁䅑潁䭁䵁卧䅁䉁䅁䅁允䅁䅁䅕䅁䅁䅁兂し䵁䅉䅅䅁䑁䅁䅁睁䵁䅁䅁权㉁䅁䅁权敁杂䅁允䅁䅁䅅䅁䭁䑁䝣䅁䵁䅉䅅䅁䑁䅁䅁睁䵁䅁䅁权⭃允䅁权敁杂䅁允䅁䅁䅅䅁䭁䕁䡣䅁䵁䅉䅅䅁䙁䅁䅁睁䵁䅁䅁权潃允䅁权潄权䅁权浄权䅁权湄权䅁允䅁䅁䅅䅁䭁䅁䱙䅁䵁䅉䅅䅁䕁䅁䅁睁䵁䅁䅁权灂兇䅁权晁杂䅁权杁杂䅁允䅁䅁䅅䅁䭁䵁䩑䅁䵁䅉䅅䅁䙁䅁䅁睁䵁䅁䅁权䑃兂䅁权灄权䅁权浄权䅁权湄权䅁允䅁䅁䅅䅁䭁䉁䕁䅁䵁䅉䅅䅁䕁䅁䅁睁䵁䅁䅁权剄允䅁权䕁䅁䅁权䙁䅁䅁允䅁䅁䅅䅁䙁䅁䅁䵁硄奭䉎䍄䉁䅁䅁兂䅁䅁䅍䅄䅁䅁䅯睚䅅䅁䅯儶䅯䅁䅯朵䅯䅁䅯眵䅯䅁䅅䅁䉁䅁䅁权䝂杄䅁䍄䉁䅁䅁睁䅁䅁䅍䅄䅁䅁䅯䅪䅕䅁䅯杈䅙䅁䅅䅁䉁䅁䅁权桂杂䅁䍄䉁䅁䅁兂䅁䅁䅍䅄䅁䅁䅯睉䅷䅁䅯䄷䅯䅁䅯朵䅯䅁䅯眵䅯䅁䅅䅁䉁䅁䅁权允䅂䅁䍄䉁䅁䅁兂䅁䅁䅍䅄䅁䅁䅯兇䅁䅁䅯硹䅉䅁䅯䅂䍁䅧䅯剹䅉䅁䅅䅁䉁䅁䅁兂畃⭒㙆䩆夵䅑杷允䅁䅁䅕䅁䑁䅁䅷䅁䭁䅁乫䅁䭁䵁单䅁䭁䅁䅑潁䭁䵁卧䅁䉁䅁䅁允䅁䅁䅕祙渶剴し啅䵁䅉䅅䅁䙁䅁䅁睁䵁䅁䅁权⽂睃䅁权䙄杅䅁权䕁䅁䅋权䥄杅䅁允䅁䅁䅅䅁䙁偁䍧㡋䝸祢䅬䍄䉁䅁䅁兂䅁䅁䅍䅄䅁䅁䅯杫䅷䅁䅯儵䅯䅁䅯朵䅯䅁䅯眵䅯䅁䅅䅁䉁䅁䅁权偁睃䅁䍄䉁䅁䅁兂䅁䅁䅍䅄䅁䅁䅯材䄰䅁䅯剸䅉䅁䅯䅂䍁䅧䅯䉹䅉䅁䅅䅁䉁䅁䅁兂ぁ䵅〴呡乣䅑杷允䅁䅁䅑䅁䑁䅁䅷䅁䭁䙁䄰䅁䭁䉁䜸䅁䭁䍁䝁䅁䉁䅁䅁允䅁䅁䅯䅷䅣䅁杷允䅁䅁䅑䅁䑁䅁䅷䅁䭁䡁䵑䅁䭁䉁䜸䅁䭁䍁䝁䅁䉁䅁䅁允䅁䅁䅯䅶䅙䅁杷允䅁䅁䅕䅁䑁䅁䅷䅁䭁䩁䱧䅁䭁佁䭕䅁䭁佁䭙䅁䭁佁䭣䅁䉁䅁䅁允䅁䅁䅯睎䅳䅁杷允䅁䅁䅕䅁䑁䅁䅷䅁䭁䵁䘴䅁䭁䵁单䅁䭁䅁䅑潁䭁䵁卧䅁䉁䅁䅁允䅁䅁䅕䅙㕺䅚へ商䵁䅉䅅䅁䙁䅁䅁睁䵁䅁䅁权㑂䅁䅁权汄权䅁权浄权䅁权湄权䅁允䅁䅁䅅䅁䭁䉁䱧䅁䵁䅉䅅䅁䙁䅁䅁睁䵁䅁䅁权祂允䅁权獄权䅁权浄权䅁权湄权䅁允䅁䅁䅅䅁䡁䅁䅁䅁䅄⭤䅖䍄䉁䅁䅁兂䅁䅁䅍䅄䅁䅁䅯睭䅁䅁䅯儶䅯䅁䅯朵䅯䅁䅯眵䅯䅁䅅䅁䉁䅁䅁权䡂杄䅁䍄䉁䅁䅁兂䅁䅁䅍䅄䅁䅁䅯睍䅁䅁䅯硹䅉䅁䅯䅂䍁䅧䅯䉹䅉䅁䅅䅁䉁䅁䅁兂桄桥畓㍒婆䅑杷允䅁䅁䅕䅁䑁䅁䅷䅁䭁䙁䄰䅁䭁佁䭯䅁䭁佁䭙䅁䭁佁䭳䅁䉁䅁䅁允䅁䅁䅣䅁䅁䝁婂欵䵁䅉䅅䅁䙁䅁䅁睁䵁䅁䅁权歃睃䅁权瑄权䅁权浄权䅁权湄权䅁允䅁䅁䅅䅁䡁䅁䅁䅁䅄敍䅚䍄䉁䅁䅁兂䅁䅁䅍䅄䅁䅁䅯兡䅷䅁䅯儵䅯䅁䅯朵䅯䅁䅯眵䅯䅁䅅䅁䉁䅁䅁权汃睃䅁䍄䉁䅁䅁睁䅁䅁䅍䅄䅁䅁䅯䅵䅅䅁䅯杊䅙䅁䅅䅁䉁䅁䅁杄佁䅁䅁免睁䑁䅅杌硁䑁䅉䅁䵁䅉䅅䅁䕁䅁䅁睁䵁䅁䅁权䙃䅁䅁权䉁杁䅁权䍁杁䅁允䅁䅁䅅䅁䙁䑁㑩⭗㔹畐䅖䍄䉁䅁䅁兂䅁䅁䅍䅄䅁䅁䅯睮䅁䅁䅯儶䅯䅁䅯朵䅯䅁䅯眵䅯䅁䅅䅁䉁䅁䅁权䩂杄䅁䍄䉁䅁䅁睁䅁䅁䅍䅄䅁䅁䅯允䅅䅁䅯䅈䅙䅁䅅䅁䉁䅁䅁权獄杂䅁䍄䉁䅁䅁兂䅁䅁䅍䅄䅁䅁䅯兓䅕䅁䅯儶䅯䅁䅯朵䅯䅁䅯眵䅯䅁䅅䅁䉁䅁䅁权䕁兄䅁䍄䉁䅁䅁兂䅁䅁䅍䅄䅁䅁䅯杹䅳䅁䅯儵䅯䅁䅯朵䅯䅁䅯眵䅯䅁䅅䅁䉁䅁䅁权允䅂䅁䍄䉁䅁䅁兂䅁䅁䅍䅄䅁䅁䅯光䄰䅁䅯儷䅯䅁䅯朵䅯䅁䅯眵䅯䅁䅅䅁䉁䅁䅁睂䅁䅁䅁佷歌䅑杷允䅁䅁䅕䅁䑁䅁䅷䅁䭁䑁䉅䅁䭁䵁即䅁䭁䅁䅑潁䭁䵁卫䅁䉁䅁䅁允䅁䅁䅕㡪ㅌ䙋晹歗䵁䅉䅅䅁䙁䅁䅁睁䵁䅁䅁权佁允䅁权䙄杅䅁权䕁䅁䅋权䥄杅䅁允䅁䅁䅅䅁䙁䝁睔㥌兪硶䅎䍄䉁䅁䅁兂䅁䅁䅍䅄䅁䅁䅯睁䅷䅁䅯剸䅉䅁䅯䅂䍁䅧䅯剹䅉䅁䅅䅁䉁䅁䅁兂䡄⭣㜱㕭扉䅑杷允䅁䅁䅕䅁䑁䅁䅷䅁䭁䭁䉷䅁䭁䵁即䅁䭁䅁䅑潁䭁䵁卫䅁䉁䅁䅁允䅁䅁䅕瑃橥䑣䬱啙䵁䅉䅅䅁䑁䅁䅁睁䵁䅁䅁权䉁允䅁权歁杂䅁允䅁䅁䅅䅁䭁䅁慫䅁䵁䅉䅅䅁䕁䅁䅁睁䵁䅁䅁权睂䅁䅁权剁䅁䅁权䙁䅁䅁允䅁䅁䅅䅁佁䉁䅑䅁硁䑁䅉睎睁䑁䅑睍祁䑁䅕䅍䅁䅁杷允䅁䅁䅑䅁䑁䅁䅷䅁䭁䩁䱉䅁䭁䉁䜸䅁䭁䍁䝁䅁䉁䅁䅁允䅁䅁䅯眶䅷䅁杷允䅁䅁䅑䅁䑁䅁䅷䅁䭁䙁䉑䅁䭁䉁䜸䅁䭁䍁䝁䅁䉁䅁䅁允䅁䅁䅯杨䅙䅁杷允䅁䅁䅍䅁䑁䅁䅷䅁䭁乁䱅䅁䭁䉁䝷䅁䉁䅁䅁允䅁䅁䅯杍䅙䅁杷允䅁䅁䅑䅁䑁䅁䅷䅁䭁䑁䉉䅁䭁䉁䜸䅁䭁䍁䝁䅁䉁䅁䅁允䅁䅁䅯睏䅧䅁杷允䅁䅁䅕䅁䑁䅁䅷䅁䭁䅁䉅䅁䭁佁䭯䅁䭁佁䭙䅁䭁佁䭳䅁䉁䅁䅁允䅁䅁䅣䅁䅁䕁䝂欵䵁䅉䅅䅁䙁䅁䅁睁䵁䅁䅁权捂允䅁权獄权䅁权浄权䅁权湄权䅁允䅁䅁䅅䅁䡁䅁䅁䅁杁⭅䅎䍄䉁䅁䅁睁䅁䅁䅍䅄䅁䅁䅯兙䅁䅁䅯杊䅙䅁䅅䅁䉁䅁䅁杄䵁䅁䅁䅏ぁ䍁䄴睍㍁䅁䅁䍄䉁䅁䅁䅂䅁䅁䅍䅄䅁䅁䅯杄䅅䅁䅯充䅁䅁䅯兂䅁䅁䅅䅁䉁䅁䅁杄十䅁䅁䅎硁䑁䅍䅍睁䑁䅁䅍睁䅁䅁䍄䉁䅁䅁兂䅁䅁䅍䅄䅁䅁䅯䅰䅁䅁䅯剸䅉䅁䅯䅂䍁䅧䅯䉹䅉䅁䅅䅁䉁䅁䅁兂兂䝦橭浂关䅑杷允䅁䅁䅍䅁䑁䅁䅷䅁䭁䍁䙕䅁䭁䉁䜴䅁䉁䅁䅁允䅁䅁䅯兓䅙䅁杷允䅁䅁䅍䅁䑁䅁䅷䅁䭁䥁䱣䅁䭁䉁䝷䅁䉁䅁䅁允䅁䅁䅯睩䅙䅁杷允䅁䅁䅕䅁䑁䅁䅷䅁䭁偁䙧䅁䭁佁䭯䅁䭁佁䭙䅁䭁佁䭳䅁䉁䅁䅁允䅁䅁䅯䅅䅑䅁杷允䅁䅁䅍䅁䑁䅁䅷䅁䭁䭁䅑䅁䭁䉁䜴䅁䉁䅁䅁允䅁䅁䅯兮䅙䅁杷允䅁䅁䅕䅁䑁䅁䅷䅁䭁乁䴸䅁䭁䵁即䅁䭁䅁䅑潁䭁䵁卫䅁䉁䅁䅁允䅁䅁䅕体㙆䭆㌷歙䵁䅉䅅䅁䑁䅁䅁睁䵁䅁䅁权歃䅁䅁权歁杂䅁允䅁䅁䅅䅁䭁䅁慯䅁䵁䅉䅅䅁䕁䅁䅁睁䵁䅁䅁权䙄䅁䅁权剁䅁䅁权䙁䅁䅁允䅁䅁䅅䅁佁䉁䅑䅁祁䑁䅅兏㕁䑁䅁䅍睁䑁䅁䅍䅁䅁杷允䅁䅁䅕䅁䑁䅁䅷䅁䭁䕁䅕䅁䭁䵁单䅁䭁䅁䅑潁䭁䵁卫䅁䉁䅁䅁允䅁䅁䅕灊癔㕌爵䕅䵁䅉䅅䅁䙁䅁䅁睁䵁䅁䅁权剃兂䅁权瑄权䅁权浄权䅁权湄权䅁允䅁䅁䅅䅁䡁䅁䅁䅁杄体䅚䍄䉁䅁䅁兂䅁䅁䅍䅄䅁䅁䅯睑䅕䅁䅯儷䅯䅁䅯朵䅯䅁䅯眵䅯䅁䅅䅁䉁䅁䅁睂䅁䅁䅁䕧浪䅑杷允䅁䅁䅕䅁䑁䅁䅷䅁䭁䝁乍䅁䭁䵁单䅁䭁䅁䅑潁䭁䵁卫䅁䉁䅁䅁允䅁䅁䅕偄煬䭆灋䕇䵁䅉䅅䅁䙁䅁䅁睁䵁䅁䅁权塃允䅁权獄权䅁权浄权䅁权湄权䅁允䅁䅁䅅䅁䡁䅁䅁䅁杂畯䅎䍄䉁䅁䅁兂䅁䅁䅍䅄䅁䅁䅯六䅷䅁䅯儶䅯䅁䅯朵䅯䅁䅯眵䅯䅁䅅䅁䉁䅁䅁权允䅂䅁䍄䉁䅁䅁睁䅁䅁䅍䅄䅁䅁䅯朱䅑䅁䅯䅊䅙䅁䅅䅁䉁䅁䅁权允䅂䅁䍄䉁䅁䅁睁䅁䅁䅍䅄䅁䅁䅯兏䅳䅁䅯䅊䅙䅁䅅䅁䉁䅁䅁权䱂杄䅁䍄䉁䅁䅁兂䅁䅁䅍䅄䅁䅁䅯权䄴䅁䅯硹䅉䅁䅯䅂䍁䅧䅯䉹䅉䅁䅅䅁䉁䅁䅁兂桄桥畓㡒汬䅑杷允䅁䅁䅍䅁䑁䅁䅷䅁䭁䅁䄸䅁䭁䍁䝑䅁䉁䅁䅁允䅁䅁䅯䉄䅯䅁杷允䅁䅁䅍䅁䑁䅁䅷䅁䭁䩁乍䅁䭁䍁䝙䅁䉁䅁䅁允䅁䅁䄴䅄䅁䑁䅫䅍畁䑁䅕䅏䅁䅁杷允䅁䅁䅍䅁䑁䅁䅷䅁䭁佁倴䅁䭁䉁䝷䅁䉁䅁䅁允䅁䅁䅯䅕䅙䅁杷允䅁䅁䅑䅁䑁䅁䅷䅁䭁䑁䅯䅁䭁䅁䅑䅁䭁䅁䅕䅁䉁䅁䅁允䅁䅁䅕䅁䅁䕁䱸け䵅䅉䅅䅁䑁䅁䅁睁䵁䅁䅁权允兂䅁权奁杂䅁允䅁䅁䅅䅁䭁䍁䜰䅁䵁䅉䅅䅁䙁䅁䅁睁䵁䅁䅁权穄䅄䅁权䱄杅䅁权䕁䅁䅋权䥄杅䅁允䅁䅁䅅䅁䙁䭁睒児塲ㅳ䄹䍄䉁䅁䅁睁䅁䅁䅍䅄䅁䅁䅯朷䅕䅁䅯杇䅙䅁䅅䅁䉁䅁䅁权㥁杂䅁䍄䉁䅁䅁兂䅁䅁䅍䅄䅁䅁䅯䅉䅅䅁䅯䄶䅯䅁䅯朵䅯䅁䅯眵䅯䅁䅅䅁䉁䅁䅁权䝁睃䅁䍄䉁䅁䅁䅂䅁䅁䅍䅄䅁䅁䅯兔䅁䅁䅯䅂䅁䅁䅯兂䅁䅁䅅䅁䉁䅁䅁兂䅁䅁䅂䕴瑩兑杷允䅁䅁䅑䅁䑁䅁䅷䅁䭁䝁䉯䅁䭁䉁䅅䅁䭁䅁䍑䅁䉁䅁䅁允䅁䅁䄴杆䅁䑁䅅䅏硁䑁䅑䅍睁䑁䅁䅍睁䑁䅁䅁䵁䅉䅅䅁䕁䅁䅁睁䵁䅁䅁权祂睃䅁权晁杂䅁权杁杂䅁允䅁䅁䅅䅁䭁䑁䝯䅁䵁䅉䅅䅁䑁䅁䅁睁䵁䅁䅁权扃䅁䅁权奁杂䅁允䅁䅁䅅䅁䭁䝁䜸䅁䵁䅉䅅䅁䕁䅁䅁睁䵁䅁䅁权捂䅁䅁权䉁杁䅁权䙁杁䅁允䅁䅁䅅䅁䙁䵁唳摵䵹⽱䅚䍄䉁䅁䅁䅂䅁䅁䅍䅄䅁䅁䅯睑䅅䅁䅯允䅉䅁䅯杁䅉䅁䅅䅁䉁䅁䅁兂㝄癈塖橌橔䅑杷允䅁䅁䅕䅁䑁䅁䅷䅁䭁偁䉕䅁䭁䵁单䅁䭁䅁䅑潁䭁䵁卫䅁䉁䅁䅁允䅁䅁䅕䤹浧䡷䌳䕄䵁䅉䅅䅁䙁䅁䅁睁䵁䅁䅁权㡄䅂䅁权䱄杅䅁权䕁䅁䅋权䩄杅䅁允䅁䅁䅅䅁䙁䩁婱婭婭嘶䄵䍄䉁䅁䅁睁䅁䅁䅍䅄䅁䅁䅯兆䅕䅁䅯杈䅙䅁䅅䅁䉁䅁䅁权杁睂䅁䍄䉁䅁䅁睁䅁䅁䅍䅄䅁䅁䅯睭䅁䅁䅯杈䅙䅁䅅䅁䉁䅁䅁权流元䅁䍄䉁䅁䅁䅂䅁䅁䅍䅄䅁䅁䅯䅃䅕䅁䅯睈䅙䅁䅯䅉䅙䅁䅅䅁䉁䅁䅁权呃䅃䅁䍄䉁䅁䅁䅂䅁䅁䅍䅄䅁䅁䅯眱䅁䅁䅯充䅁䅁䅯䅂䅉䅁䅅䅁䉁䅁䅁杄坁䅁䅁䅏ㅁ䑁䅕䅏ぁ䑁䅁䅍睁䑁䅁䅍䅁䅁杷允䅁䅁䅍䅁䑁䅁䅷䅁䭁佁偍䅁䭁䍁䝙䅁䉁䅁䅁允䅁䅁䄴杄䅁䑁䅅䅍ぁ䍁䄴睍穁䅁䅁䍄䉁䅁䅁兂䅁䅁䅍䅄䅁䅁䅯䅎䅕䅁䅯䄶䅯䅁䅯朵䅯䅁䅯眵䅯䅁䅅䅁䉁䅁䅁权䝁睃䅁䍄䉁䅁䅁䅂䅁䅁䅍䅄䅁䅁䅯儫䅁䅁䅯䅂䅁䅁䅯兂䅁䅁䅅䅁䉁䅁䅁兂䅁䅁䅁䥬浤兑杷允䅁䅁䅕䅁䑁䅁䅷䅁䭁偁䭯䅁䭁䵁单䅁䭁䅁䅑潁䭁䵁卫䅁䉁䅁䅁允䅁䅁䅕㈷䘲伳䡳啐䵁䅉䅅䅁䙁䅁䅁睁䵁䅁䅁权䙁兄䅁权潄权䅁权浄权䅁权湄权䅁允䅁䅁䅅䅁䭁䉁䕁䅁䵁䅉䅅䅁䕁䅁䅁睁䵁䅁䅁权䵂䅁䅁权剁䅁䅁权䙁䅁䅁允䅁䅁䅅䅁佁䉁䅑䅁硁䑁䅉兏㕁䑁䅫䅏ぁ䑁䅁䅍䅁䅁杷允䅁䅁䅑䅁䑁䅁䅷䅁䭁䅁䝳䅁䭁䉁䜸䅁䭁䍁䝁䅁䉁䅁䅁允䅁䅁䅯䅔䅙䅁杷允䅁䅁䅕䅁䑁䅁䅷䅁䭁䡁乷䅁䭁佁䬰䅁䭁佁䭙䅁䭁佁䭣䅁䉁䅁䅁允䅁䅁䅣䅁䅁䍁硁欵䵁䅉䅅䅁䑁䅁䅁睁䵁䅁䅁权䡄兄䅁权歁杂䅁允䅁䅁䅅䅁䭁䙁匰䅁䵁䅉䅅䅁䕁䅁䅁睁䵁䅁䅁权㍄䅁䅁权䉁杁䅁权䍁杁䅁允䅁䅁䅅䅁䙁偁昶朱漸乱䅚䍄䉁䅁䅁兂䅁䅁䅍䅄䅁䅁䅯睲䄰䅁䅯硹䅉䅁䅯䅂䍁䅧䅯䉹䅉䅁䅅䅁䉁䅁䅁兂乄䵺䵺䵺䉸䅑杷允䅁䅁䅕䅁䑁䅁䅷䅁䭁䡁䉑䅁䭁䵁单䅁䭁䅁䅑潁䭁䵁卫䅁䉁䅁䅁允䅁䅁䅕潈洫䴴䥗歅䵁䅉䅅䅁䑁䅁䅁睁䵁䅁䅁权畂允䅁权流杂䅁允䅁䅁䅅䅁佁䅁䅷䅁㕁䑁䅅杌㉁䑁䅕䅁䵁䅉䅅䅁䕁䅁䅁睁䵁䅁䅁权浂䅁䅁权䉁杁䅁权䙁杁䅁允䅁䅁䅅䅁䙁䑁欷塎婔䉦䉴䍄䉁䅁䅁兂䅁䅁䅍䅄䅁䅁䅯睭䅁䅁䅯䄷䅯䅁䅯朵䅯䅁䅯眵䅯䅁䅅䅁䉁䅁䅁睂䅁䅁䅁䉉汲䅑杷允䅁䅁䅑䅁䑁䅁䅷䅁䭁䭁䈴䅁䭁䉁䅅䅁䭁䅁䍑䅁䉁䅁䅁允䅁䅁䄴䅆䅁䑁䅉兏穁䑁䅙李㕁䑁䅁䅍睁䅁䅁䍄䉁䅁䅁兂䅁䅁䅍䅄䅁䅁䅯睇䅕䅁䅯朶䅯䅁䅯朵䅯䅁䅯眶䅯䅁䅅䅁䉁䅁䅁睂䅁䅁䅁䙧浮䅑杷允䅁䅁䅕䅁䑁䅁䅷䅁䭁䥁䙙䅁䭁佁䬰䅁䭁佁䭙䅁䭁佁䭣䅁䉁䅁䅁允䅁䅁䅯䅅䅑䅁杷允䅁䅁䅕䅁䑁䅁䅷䅁䭁佁乣䅁䭁䵁单䅁䭁䅁䅑潁䭁䵁卫䅁䉁䅁䅁允䅁䅁䅕㕪稵⬴⼯歅䵁䅉䅅䅁䙁䅁䅁睁䵁䅁䅁权䩁䅁䅁权潄权䅁权浄权䅁权湄权䅁允䅁䅁䅅䅁䭁䅁䱙䅁䵁䅉䅅䅁䙁䅁䅁睁䵁䅁䅁权㝁杄䅁权汄权䅁权浄权䅁权湄权䅁允䅁䅁䅅䅁䭁䉁䕁䅁䵁䅉䅅䅁䑁䅁䅁睁䵁䅁䅁权瑂允䅁权歁杂䅁允䅁䅁䅅䅁䭁䅁愰䅁䵁䅉䅅䅁䙁䅁䅁睁䵁䅁䅁权⭂睃䅁权灄权䅁权浄权䅁权湄权䅁允䅁䅁䅅䅁䭁䉁䕁䅁䵁䅉䅅䅁䑁䅁䅁睁䵁䅁䅁权㑁兂䅁权慁杂䅁允䅁䅁䅅䅁䭁䉁䝳䅁䵁䅉䅅䅁䙁䅁䅁睁䵁䅁䅁权䥁兄䅁权汄权䅁权浄权䅁权湄权䅁允䅁䅁䅅䅁䭁䑁䱙䅁䵁䅉䅅䅁䑁䅁䅁睁䵁䅁䅁权汃兇䅁权歁杂䅁允䅁䅁䅅䅁䭁䭁䭯䅁䵁䅉䅅䅁䙁䅁䅁睁䵁䅁䅁权㍄睃䅁权潄权䅁权浄权䅁权湄权䅁允䅁䅁䅅䅁䭁䉁䕁䅁䵁䅉䅅䅁䑁䅁䅁睁䵁䅁䅁权橁允䅁权流杂䅁允䅁䅁䅅䅁佁䅁䅷䅁㍁䑁䅫杌ㅁ䑁䅅䅁䵁䅉䅅䅁䙁䅁䅁睁䵁䅁䅁权奃允䅁权灄权䅁权浄权䅁权湄权䅁允䅁䅁䅅䅁䭁偁佑䅁䵁䅉䅅䅁䑁䅁䅁睁䵁䅁䅁权佂䅁䅁权奁杂䅁允䅁䅁䅅䅁䭁䕁䝑䅁䵁䅉䅅䅁䑁䅁䅁睁䵁䅁䅁权㍃䅁䅁权敁杂䅁允䅁䅁䅅䅁䭁䡁䝉䅁䵁䅉䅅䅁䙁䅁䅁睁䵁䅁䅁权湄兄䅁权煄权䅁权浄权䅁权牄权䅁允䅁䅁䅅䅁䭁䉁䕁䅁䵁䅉䅅䅁䕁䅁䅁睁䵁䅁䅁权摄䅂䅁权晁杂䅁权杁杂䅁允䅁䅁䅅䅁䭁䍁䝅䅁䵁䅉䅅䅁䑁䅁䅁睁䵁䅁䅁权䡃䅂䅁权敁杂䅁允䅁䅁䅅䅁䭁䵁䝫䅁䵁䅉䅅䅁䙁䅁䅁睁䵁䅁䅁权楂允䅁权䱄杅䅁权䕁䅁䅋权䩄杅䅁允䅁䅁䅅䅁䙁䥁牘払敧噎䄱䍄䉁䅁䅁睁䅁䅁䅍䅄䅁䅁䅯朵䅁䅁䅯杇䅙䅁䅅䅁䉁䅁䅁权瑁杂䅁䍄䉁䅁䅁䅂䅁䅁䅍䅄䅁䅁䅯眴䅅䅁䅯允䅉䅁䅯杁䅉䅁䅅䅁䉁䅁䅁兂佄湙偍嘹䑧兑杷允䅁䅁䅕䅁䑁䅁䅷䅁䭁乁䉙䅁䭁䵁即䅁䭁䅁䅑潁䭁䵁卧䅁䉁䅁䅁允䅁䅁䅕䅁䅁䅁权啗䵁䅉䅅䅁䙁䅁䅁睁䵁䅁䅁权呁䅄䅁权䙄杅䅁权䕁䅁䅋权䩄杅䅁允䅁䅁䅅䅁䙁䕁䍭杒婰䉗䅸䍄䉁䅁䅁兂䅁䅁䅍䅄䅁䅁䅯杊䄰䅁䅯硹䅉䅁䅯䅂䍁䅧䅯䉹䅉䅁䅅䅁䉁䅁䅁兂桄桥畓㝒坆䅑杷允䅁䅁䅍䅁䑁䅁䅷䅁䭁䝁䅧䅁䭁䉁䝯䅁䉁䅁䅁允䅁䅁䅯杷䅙䅁杷允䅁䅁䅕䅁䑁䅁䅷䅁䭁䉁䵑䅁䭁䵁单䅁䭁䅁䅑潁䭁䵁卫䅁䉁䅁䅁允䅁䅁䅕䑺獢欱晣歄䵁䅉䅅䅁䙁䅁䅁睁䵁䅁䅁权瑂允䅁权汄权䅁权浄权䅁权湄权䅁允䅁䅁䅅䅁䭁䉁䕁䅁䵁䅉䅅䅁䑁䅁䅁睁䵁䅁䅁权䍂睃䅁权慁杂䅁允䅁䅁䅅䅁䭁䑁䜰䅁䵁䅉䅅䅁䕁䅁䅁睁䵁䅁䅁权汁允䅁权晁杂䅁权杁杂䅁允䅁䅁䅅䅁䭁䙁䡷䅁䵁䅉䅅䅁䙁䅁䅁睁䵁䅁䅁权楁允䅁权䙄杅䅁权䕁䅁䅋权䥄杅䅁允䅁䅁䅅䅁䙁䩁㙙睃佲兪䅤䍄䉁䅁䅁兂䅁䅁䅍䅄䅁䅁䅯兣䅷䅁䅯儷䅯䅁䅯朵䅯䅁䅯眵䅯䅁䅅䅁䉁䅁䅁睂䅁䅁䅁䘴浶䅑杷允䅁䅁䅑䅁䑁䅁䅷䅁䭁乁䅫䅁䭁䅁䍅䅁䭁䅁䍕䅁䉁䅁䅁允䅁䅁䅕䥬兘振䐱け䵅䅉䅅䅁䑁䅁䅁睁䵁䅁䅁权穄䅂䅁权捁杂䅁允䅁䅁䅅䅁䭁䝁䝉䅁䵁䅉䅅䅁䕁䅁䅁睁䵁䅁䅁权㍁允䅁权䉁杁䅁权䑁杁䅁允䅁䅁䅅䅁䙁佁㑙㑏硌㥢䅊䍄䉁䅁䅁兂䅁䅁䅍䅄䅁䅁䅯杉䅅䅁䅯剸䅉䅁䅯䅂䍁䅧䅯剹䅉䅁䅅䅁䉁䅁䅁兂祁呚牴剅义䅑杷允䅁䅁䅍䅁䑁䅁䅷䅁䭁䩁䙉䅁䭁䍁䝑䅁䉁䅁䅁允䅁䅁䅯桡䅷䅁杷允䅁䅁䅍䅁䑁䅁䅷䅁䭁䕁䅷䅁䭁䍁䝙䅁䉁䅁䅁允䅁䅁䄴䅄䅁䑁䅧䅏畁䑁䅑免䅁䅁杷允䅁䅁䅑䅁䑁䅁䅷䅁䭁䱁䅣䅁䭁䉁䜸䅁䭁䍁䝁䅁䉁䅁䅁允䅁䅁䅯来䅙䅁杷允䅁䅁䅍䅁䑁䅁䅷䅁䭁䑁偣䅁䭁䍁䝙䅁䉁䅁䅁允䅁䅁䄴䅄䅁䑁䅙免畁䑁䅕杍䅁䅁杷允䅁䅁䅕䅁䑁䅁䅷䅁䭁佁估䅁䭁䵁单䅁䭁䅁䅑潁䭁䵁卧䅁䉁䅁䅁允䅁䅁䅕䱑祍灕䱘歇䵁䅉䅅䅁䙁䅁䅁睁䵁䅁䅁权佃䅁䅁权䙄杅䅁权䕁䅁䅋权䥄杅䅁允䅁䅁䅅䅁䙁䭁㜹塩⭫栵䅂䍄䉁䅁䅁兂䅁䅁䅍䅄䅁䅁䅯杮䅷䅁䅯剸䅉䅁䅯䅂䍁䅧䅯䉹䅉䅁䅅䅁䉁䅁䅁兂汃煤㍘佈䩑䅑杷允䅁䅁䅕䅁䑁䅁䅷䅁䭁䍁䉉䅁䭁䵁即䅁䭁䅁䅑潁䭁䵁卧䅁䉁䅁䅁允䅁䅁䅕㡪ㅌ䙋癷啖䵁䅉䅅䅁䙁䅁䅁睁䵁䅁䅁权慁䅄䅁权䙄杅䅁权䕁䅁䅋权䥄杅䅁允䅁䅁䅅䅁䙁䙁䕬癩偯䉯䅸䍄䉁䅁䅁睁䅁䅁䅍䅄䅁䅁䅯杉䅅䅁䅯杇䅙䅁䅅䅁䉁䅁䅁权䍄杂䅁䍄䉁䅁䅁睁䅁䅁䅍䅄䅁䅁䅯杗䄰䅁䅯䅇䅙䅁䅅䅁䉁䅁䅁权䅂杂䅁䍄䉁䅁䅁睁䅁䅁䅍䅄䅁䅁䅯杉䅷䅁䅯杈䅙䅁䅅䅁䉁䅁䅁权祁杂䅁䍄䉁䅁䅁䅂䅁䅁䅍䅄䅁䅁䅯眫䅷䅁䅯睈䅙䅁䅯䅉䅙䅁䅅䅁䉁䅁䅁权⭁杅䅁䍄䉁䅁䅁睁䅁䅁䅍䅄䅁䅁䅯睃䄰䅁䅯䅊䅙䅁䅅䅁䉁䅁䅁权佁杇䅁䍄䉁䅁䅁兂䅁䅁䅍䅄䅁䅁䅯䅴䅳䅁䅯剸䅉䅁䅯䅂䍁䅧䅯䉹䅉䅁䅅䅁䉁䅁䅁兂⽁祮㉃㡯㔳睐杷允䅁䅁䅕䅁䑁䅁䅷䅁䭁䙁佉䅁䭁佁䭯䅁䭁佁䭙䅁䭁佁䭳䅁䉁䅁䅁允䅁䅁䅣䅁䅁䍁噂欵䵁䅉䅅䅁䕁䅁䅁睁䵁䅁䅁权坁兂䅁权晁杂䅁权杁杂䅁允䅁䅁䅅䅁䭁偁䝫䅁䵁䅉䅅䅁䙁䅁䅁睁䵁䅁䅁权呄䅁䅁权汄权䅁权浄权䅁权湄权䅁允䅁䅁䅅䅁䭁䑁䱧䅁䵁䅉䅅䅁䑁䅁䅁睁䵁䅁䅁权時允䅁权歁杂䅁允䅁䅁䅅䅁䭁䅁愸䅁䵁䅉䅅䅁䑁䅁䅁睁䵁䅁䅁权畃䅁䅁权捁杂䅁允䅁䅁䅅䅁䭁䙁䝫䅁䵁䅉䅅䅁䑁䅁䅁睁䵁䅁䅁权畃䅁䅁权敁杂䅁允䅁䅁䅅䅁䭁䉁䡯䅁䵁䅉䅅䅁䑁䅁䅁睁䵁䅁䅁权楁䅄䅁权捁杂䅁允䅁䅁䅅䅁䭁䑁䝉䅁䵁䅉䅅䅁䙁䅁䅁睁䵁䅁䅁权䙂䅁䅁权䙄杅䅁权䕁䅁䅋权䥄杅䅁允䅁䅁䅅䅁䙁䥁㉡佣い砱䅆䍄䉁䅁䅁兂䅁䅁䅍䅄䅁䅁䅯䅍䄴䅁䅯儷䅯䅁䅯朵䅯䅁䅯眵䅯䅁䅅䅁䉁䅁䅁权允䅂䅁䍄䉁䅁䅁兂䅁䅁䅍䅄䅁䅁䅯杓䅷䅁䅯剸䅉䅁䅯䅂䍁䅧䅯剹䅉䅁䅅䅁䉁䅁䅁兂剂煷䩬丰㉁䅑杷允䅁䅁䅕䅁䑁䅁䅷䅁䭁䍁䅅䅁䭁䵁单䅁䭁䅁䅑潁䭁䵁卧䅁䉁䅁䅁允䅁䅁䅕愵䈴汪瑑䕈䵁䅉䅅䅁䙁䅁䅁睁䵁䅁䅁权牃䅄䅁权䱄杅䅁权䕁䅁䅋权䩄杅䅁允䅁䅁䅅䅁䙁䙁偹癷潕䝢䅂䍄䉁䅁䅁兂䅁䅁䅍䅄䅁䅁䅯杲䅁䅁䅯儵䅯䅁䅯朵䅯䅁䅯眵䅯䅁䅅䅁䉁䅁䅁权奁睃䅁䍄䉁䅁䅁睁䅁䅁䅍䅄䅁䅁䅯睕䅅䅁䅯䅇䅙䅁䅅䅁䉁䅁䅁权䅂杂䅁䍄䉁䅁䅁兂䅁䅁䅍䅄䅁䅁䅯䅔䅳䅁䅯朶䅯䅁䅯朵䅯䅁䅯眶䅯䅁䅅䅁䉁䅁䅁权允䅂䅁䍄䉁䅁䅁䅂䅁䅁䅍䅄䅁䅁䅯充䅅䅁䅯充䅁䅁䅯兂䅁䅁䅅䅁䉁䅁䅁杄啁䅁䅁杍硁䑁䅧兎睁䑁䅁䅍睁䑁䅁䅁䵁䅉䅅䅁䙁䅁䅁睁䵁䅁䅁权啁兇䅁权瑄权䅁权浄权䅁权湄权䅁允䅁䅁䅅䅁䡁䅁䅁䅁杂畈䅚䍄䉁䅁䅁睁䅁䅁䅍䅄䅁䅁䅯朴䅳䅁䅯杇䅙䅁䅅䅁䉁䅁䅁权楂杂䅁䍄䉁䅁䅁兂䅁䅁䅍䅄䅁䅁䅯䄱䅁䅁䅯剸䅉䅁䅯䅂䍁䅧䅯剹䅉䅁䅅䅁䉁䅁䅁兂奄⭴⬫㉴塧䅑杷允䅁䅁䅕䅁䑁䅁䅷䅁䭁䍁䉅䅁䭁䵁即䅁䭁䅁䅑潁䭁䵁卫䅁䉁䅁䅁允䅁䅁䅕場啯歲䉦啘䵁䅉䅅䅁䑁䅁䅁睁䵁䅁䅁权䍁允䅁权歁杂䅁允䅁䅁䅅䅁䭁䉁慅䅁䵁䅉䅅䅁䙁䅁䅁睁䵁䅁䅁权乂睄䅁权潄权䅁权浄权䅁权湄权䅁允䅁䅁䅅䅁䭁䅁䱙䅁䵁䅉䅅䅁䑁䅁䅁睁䵁䅁䅁权奄䅁䅁权慁杂䅁允䅁䅁䅅䅁䭁䝁䝷䅁䵁䅉䅅䅁䙁䅁䅁睁䵁䅁䅁权牄允䅁权汄权䅁权浄权䅁权湄权䅁允䅁䅁䅅䅁䭁䅁䰰䅁䵁䅉䅅䅁䑁䅁䅁睁䵁䅁䅁权牁䅄䅁权流杂䅁允䅁䅁䅅䅁佁䅁䄴䅁硁䑁䅁䅍畁䑁䅁杍䅁䅁杷允䅁䅁䅕䅁䑁䅁䅷䅁䭁䕁䉳䅁䭁䵁即䅁䭁䅁䅑潁䭁䵁卧䅁䉁䅁䅁允䅁䅁䅕㑈牘払敧䕗䵁䅉䅅䅁䑁䅁䅁睁䵁䅁䅁权獃杄䅁权奁杂䅁允䅁䅁䅅䅁䭁䕁䝯䅁䵁䅉䅅䅁䕁䅁䅁睁䵁䅁䅁权㡄允䅁权剁䅁䅁权䕁杁䅁允䅁䅁䅅䅁佁䉁䅑䅁ぁ䑁䅉杍㕁䑁䅁䅍睁䑁䅁䅍䅁䅁杷允䅁䅁䅕䅁䑁䅁䅷䅁䭁䭁丸䅁䭁佁䭯䅁䭁佁䭙䅁䭁佁䭳䅁䉁䅁䅁允䅁䅁䅯䅅䅑䅁杷允䅁䅁䅑䅁䑁䅁䅷䅁䭁䡁䉷䅁䭁䅁䍅䅁䭁䅁䍍䅁䉁䅁䅁允䅁䅁䅕奏瀵睎元〳䵁䅉䅅䅁䙁䅁䅁睁䵁䅁䅁权䩁䅁䅁权獄权䅁权浄权䅁权湄权䅁允䅁䅁䅅䅁䡁䅁䅁䅁杂敇䅚䍄䉁䅁䅁兂䅁䅁䅍䅄䅁䅁䅯督䅁䅁䅯硹䅉䅁䅯䅂䍁䅧䅯䉹䅉䅁䅅䅁䉁䅁䅁兂獄払敧剨摴䅑杷允䅁䅁䅍䅁䑁䅁䅷䅁䭁䅁䱅䅁䭁䍁䝙䅁䉁䅁䅁允䅁䅁䄴䅄䅁䑁䅧李畁䑁䅅䅎䅁䅁杷允䅁䅁䅍䅁䑁䅁䅷䅁䭁䙁䵫䅁䭁䍁䝙䅁䉁䅁䅁允䅁䅁䄴䅄䅁䑁䅫兎畁䑁䅅䅏䅁䅁杷允䅁䅁䅕䅁䑁䅁䅷䅁䭁䑁䉯䅁䭁佁䭫䅁䭁佁䭙䅁䭁佁䭣䅁䉁䅁䅁允䅁䅁䅯䅗䄴䅁杷允䅁䅁䅕䅁䑁䅁䅷䅁䭁䥁䴸䅁䭁䵁单䅁䭁䅁䅑潁䭁䵁卧䅁䉁䅁䅁允䅁䅁䅕婌樴杢坏歅䵁䅉䅅䅁䙁䅁䅁睁䵁䅁䅁权浃兂䅁权汄权䅁权浄权䅁权湄权䅁允䅁䅁䅅䅁䭁偁䭫䅁䵁䅉䅅䅁䑁䅁䅁睁䵁䅁䅁权䝂䅁䅁权奁杂䅁允䅁䅁䅅䅁䭁䉁䝫䅁䵁䅉䅅䅁䙁䅁䅁睁䵁䅁䅁权䡃䅁䅁权煄权䅁权浄权䅁权牄权䅁允䅁䅁䅅䅁䡁䅁䅁䅁䅂畕䅚䍄䉁䅁䅁兂䅁䅁䅍䅄䅁䅁䅯硐䅫䅁䅯剸䅉䅁䅯䅂䍁䅧䅯剹䅉䅁䅅䅁䉁䅁䅁兂䉁ぴ湏㥱救䅑杷允䅁䅁䅕䅁䑁䅁䅷䅁䭁䙁䉍䅁䭁佁䭫䅁䭁佁䭙䅁䭁佁䭣䅁䉁䅁䅁允䅁䅁䅯杗䄴䅁杷允䅁䅁䅕䅁䑁䅁䅷䅁䭁乁䄴䅁䭁佁䭷䅁䭁佁䭙䅁䭁佁䭣䅁䉁䅁䅁允䅁䅁䅣䅁䅁䥁⭂唴䵁䅉䅅䅁䙁䅁䅁睁䵁䅁䅁权睄允䅁权潄权䅁权浄权䅁权湄权䅁允䅁䅁䅅䅁䭁䅁䱙䅁䵁䅉䅅䅁䙁䅁䅁睁䵁䅁䅁权睄允䅁权䙄杅䅁权䕁䅁䅋权䥄杅䅁允䅁䅁䅅䅁䙁䙁潁朰䡁䅮䅬䍄䉁䅁䅁兂䅁䅁䅍䅄䅁䅁䅯䄹䅕䅁䅯儶䅯䅁䅯朵䅯䅁䅯眵䅯䅁䅅䅁䉁䅁䅁权扂杄䅁䍄䉁䅁䅁兂䅁䅁䅍䅄䅁䅁䅯杍䅳䅁䅯硹䅉䅁䅯䅂䍁䅧䅯䉹䅉䅁䅅䅁䉁䅁䅁兂捂㡪ㅌ䕋噸䅑杷允䅁䅁䅕䅁䑁䅁䅷䅁䭁䙁䉍䅁䭁佁䭷䅁䭁佁䭙䅁䭁佁䭣䅁䉁䅁䅁允䅁䅁䅣䅁䅁䝁䵂唵䵁䅉䅅䅁䙁䅁䅁睁䵁䅁䅁权乁杂䅁权䱄杅䅁权䕁䅁䅋权䥄杅䅁允䅁䅁䅅䅁䙁䑁積積積㉥䅊䍄䉁䅁䅁兂䅁䅁䅍䅄䅁䅁䅯杧䅅䅁䅯儷䅯䅁䅯朵䅯䅁䅯眵䅯䅁䅅䅁䉁䅁䅁睂䅁䅁䅁䭑汶䅑杷允䅁䅁䅕䅁䑁䅁䅷䅁䭁䑁䉕䅁䭁䵁单䅁䭁䅁䅑潁䭁䵁卧䅁䉁䅁䅁允䅁䅁䅕佮䘹慳塇䕅䵁䅉䅅䅁䑁䅁䅁睁䵁䅁䅁权敄䅁䅁权流杂䅁允䅁䅁䅅䅁佁䅁䅷䅁㍁䑁䅙杌ぁ䑁䅕䅁䵁䅉䅅䅁䑁䅁䅁睁䵁䅁䅁权䍁杂䅁权慁杂䅁允䅁䅁䅅䅁䭁䵁䝍䅁䵁䅉䅅䅁䑁䅁䅁睁䵁䅁䅁权十睅䅁权敁杂䅁允䅁䅁䅅䅁䭁䙁䝉䅁䵁䅉䅅䅁䑁䅁䅁睁䵁䅁䅁权獃䅄䅁权捁杂䅁允䅁䅁䅅䅁䭁䙁䝫䅁䵁䅉䅅䅁䕁䅁䅁睁䵁䅁䅁权畂允䅁权剁䅁䅁权䕁杁䅁允䅁䅁䅅䅁佁䉁䅑䅁硁䑁䅑杍㑁䑁䅣䅏睁䑁䅁䅍䅁䅁杷允䅁䅁䅍䅁䑁䅁䅷䅁䭁䱁关䅁䭁䉁䝯䅁䉁䅁䅁允䅁䅁䅯䅢䅙䅁杷允䅁䅁䅕䅁䑁䅁䅷䅁䭁䑁䉕䅁䭁䵁即䅁䭁䅁䅑潁䭁䵁卧䅁䉁䅁䅁允䅁䅁䅕䡰㥁瑃穤歘䵁䅉䅅䅁䕁䅁䅁睁䵁䅁䅁权⭃杄䅁权晁杂䅁权杁杂䅁允䅁䅁䅅䅁䭁䕁䝷䅁䵁䅉䅅䅁䑁䅁䅁睁䵁䅁䅁权楃䅄䅁权捁杂䅁允䅁䅁䅅䅁䭁䩁䭑䅁䵁䅉䅅䅁䙁䅁䅁睁䵁䅁䅁权ㅁ允䅁权汄权䅁权浄权䅁权湄权䅁允䅁䅁䅅䅁䭁䉁䱧䅁䵁䅉䅅䅁䙁䅁䅁睁䵁䅁䅁权橁杄䅁权瑄权䅁权浄权䅁权湄权䅁允䅁䅁䅅䅁䡁䅁䅁䅁䅂⭕䅚䍄䉁䅁䅁䅂䅁䅁䅍䅄䅁䅁䅯杩䅅䅁䅯允䅉䅁䅯杁䅉䅁䅅䅁䉁䅁䅁兂呁档㙄睬呌䅑杷允䅁䅁䅍䅁䑁䅁䅷䅁䭁䍁余䅁䭁䉁䝯䅁䉁䅁䅁允䅁䅁䅯兺䅙䅁杷允䅁䅁䅍䅁䑁䅁䅷䅁䭁䱁䄴䅁䭁䉁䜴䅁䉁䅁䅁允䅁䅁䅯䅰䅙䅁杷允䅁䅁䅕䅁䑁䅁䅷䅁䭁䕁䄰䅁䭁䵁单䅁䭁䅁䅑潁䭁䵁卫䅁䉁䅁䅁允䅁䅁䅕ㅡ䠰晒䝅歂䵁䅉䅅䅁䙁䅁䅁睁䵁䅁䅁权䭁杂䅁权瑄权䅁权浄权䅁权湄权䅁允䅁䅁䅅䅁䡁䅁䅁䅁䅃甫䅒䍄䉁䅁䅁䅂䅁䅁䅍䅄䅁䅁䅯䅑䅷䅁䅯睈䅙䅁䅯䅉䅙䅁䅅䅁䉁䅁䅁权ぁ睂䅁䍄䉁䅁䅁兂䅁䅁䅍䅄䅁䅁䅯睃䄰䅁䅯儶䅯䅁䅯朵䅯䅁䅯眵䅯䅁䅅䅁䉁䅁䅁权獁睄䅁䍄䉁䅁䅁兂䅁䅁䅍䅄䅁䅁䅯兆䅕䅁䅯硹䅉䅁䅯䅂䍁䅧䅯剹䅉䅁䅅䅁䉁䅁䅁兂䙃ㄶ㑇瑈朱䅑杷允䅁䅁䅕䅁䑁䅁䅷䅁䭁乁䵷䅁䭁䵁即䅁䭁䅁䅑潁䭁䵁卧䅁䉁䅁䅁允䅁䅁䅕体㙆䭆昵䕚䵁䅉䅅䅁䙁䅁䅁睁䵁䅁䅁权䥃䅄䅁权䱄杅䅁权䕁䅁䅋权䥄杅䅁允䅁䅁䅅䅁䙁䙁㑋潈牘噕䅰䍄䉁䅁䅁兂䅁䅁䅍䅄䅁䅁䅯村䄰䅁䅯儷䅯䅁䅯朵䅯䅁䅯眵䅯䅁䅅䅁䉁䅁䅁睂䅁䅁䅁䙑浲䅑杷允䅁䅁䅕䅁䑁䅁䅷䅁䭁䕁䄰䅁䭁䵁即䅁䭁䅁䅑潁䭁䵁卧䅁䉁䅁䅁允䅁䅁䅕䭆䠵場啱䕗䵁䅉䅅䅁䑁䅁䅁睁䵁䅁䅁权㉂允䅁权慁杂䅁允䅁䅁䅅䅁䭁䵁䝉䅁䵁䅉䅅䅁䕁䅁䅁睁䵁䅁䅁权䡁允䅁权䉁杁䅁权䑁杁䅁允䅁䅁䅅䅁䙁䩁䵔㑦坉⬶䅨䍄䉁䅁䅁睁䅁䅁䅍䅄䅁䅁䅯杔䅁䅁䅯䅊䅙䅁䅅䅁䉁䅁䅁权兄元䅁䍄䉁䅁䅁睁䅁䅁䅍䅄䅁䅁䅯兤䅳䅁䅯䅇䅙䅁䅅䅁䉁䅁䅁权䩂睂䅁䍄䉁䅁䅁兂䅁䅁䅍䅄䅁䅁䅯杹䅷䅁䅯儶䅯䅁䅯朵䅯䅁䅯眵䅯䅁䅅䅁䉁䅁䅁权允䅂䅁䍄䉁䅁䅁䅂䅁䅁䅍䅄䅁䅁䅯元䅕䅁䅯睈䅙䅁䅯䅉䅙䅁䅅䅁䉁䅁䅁权䵂杂䅁䍄䉁䅁䅁兂䅁䅁䅍䅄䅁䅁䅯䅺䅑䅁䅯儶䅯䅁䅯朵䅯䅁䅯眵䅯䅁䅅䅁䉁䅁䅁权允䅂䅁䍄䉁䅁䅁兂䅁䅁䅍䅄䅁䅁䅯眷䄰䅁䅯剸䅉䅁䅯䅂䍁䅧䅯剹䅉䅁䅅䅁䉁䅁䅁兂婁㑺䱧㡩兯䅑杷允䅁䅁䅕䅁䑁䅁䅷䅁䭁䍁䈰䅁䭁佁䬰䅁䭁佁䭙䅁䭁佁䭣䅁䉁䅁䅁允䅁䅁䅣䅁䅁䥁偂欵䵁䅉䅅䅁䑁䅁䅁睁䵁䅁䅁权䭁兂䅁权慁杂䅁允䅁䅁䅅䅁䭁䵁䜰䅁䵁䅉䅅䅁䑁䅁䅁睁䵁䅁䅁权⽂䅄䅁权捁杂䅁允䅁䅁䅅䅁䭁䍁䡷䅁䵁䅉䅅䅁䕁䅁䅁睁䵁䅁䅁权噂䅁䅁权䉁杁䅁权䙁杁䅁允䅁䅁䅅䅁䙁䭁潉晢䔳瑁䅒䍄䉁䅁䅁兂䅁䅁䅍䅄䅁䅁䅯兔䅁䅁䅯儶䅯䅁䅯朵䅯䅁䅯眵䅯䅁䅅䅁䉁䅁䅁权歂杄䅁䍄䉁䅁䅁睁䅁䅁䅍䅄䅁䅁䅯儰䅑䅁䅯杊䅙䅁䅅䅁䉁䅁䅁杄䵁䅁䅁睎㕁䍁䄴䅏㉁䅁䅁䍄䉁䅁䅁睁䅁䅁䅍䅄䅁䅁䅯儳䅷䅁䅯杇䅙䅁䅅䅁䉁䅁䅁权乄杂䅁䍄䉁䅁䅁兂䅁䅁䅍䅄䅁䅁䅯睱䅑䅁䅯儶䅯䅁䅯朵䅯䅁䅯眵䅯䅁䅅䅁䉁䅁䅁权允䅂䅁䍄䉁䅁䅁睁䅁䅁䅍䅄䅁䅁䅯睗䅳䅁䅯䅊䅙䅁䅅䅁䉁䅁䅁权流睂䅁䍄䉁䅁䅁睁䅁䅁䅍䅄䅁䅁䅯兙䅕䅁䅯䅈䅙䅁䅅䅁䉁䅁䅁权煁杂䅁䍄䉁䅁䅁䅂䅁䅁䅍䅄䅁䅁䅯兆䅅䅁䅯充䅁䅁䅯䅂䅉䅁䅅䅁䉁䅁䅁杄啁䅁䅁睎硁䑁䅅免㕁䑁䅣䅏睁䑁䅕䅁䵁䅉䅅䅁䙁䅁䅁睁䵁䅁䅁权䕃睃䅁权汄权䅁权浄权䅁权湄权䅁允䅁䅁䅅䅁䭁䑁䱙䅁䵁䅉䅅䅁䙁䅁䅁睁䵁䅁䅁权歂兂䅁权䙄杅䅁权䕁䅁䅋权䥄杅䅁允䅁䅁䅅䅁䙁䵁塖块橦硣䅂䍄䉁䅁䅁兂䅁䅁䅍䅄䅁䅁䅯䅷䄴䅁䅯朶䅯䅁䅯朵䅯䅁䅯眶䅯䅁䅅䅁䉁䅁䅁权允䅂䅁䍄䉁䅁䅁䅂䅁䅁䅍䅄䅁䅁䅯兮䅅䅁䅯充䅁䅁䅯䅂䅉䅁䅅䅁䉁䅁䅁杄啁䅁䅁杍祁䑁䅙兎祁䑁䅁䅍睁䑁䅁䅁䵁䅉䅅䅁䙁䅁䅁睁䵁䅁䅁权㍃䅁䅁权䱄杅䅁权䕁䅁䅋权䥄杅䅁允䅁䅁䅅䅁䙁䱁敧敨剴䙹䄱䍄䉁䅁䅁兂䅁䅁䅍䅄䅁䅁䅯兓䅁䅁䅯剸䅉䅁䅯䅂䍁䅧䅯䉹䅉䅁䅅䅁䉁䅁䅁兂歁浐癤䅫呑䅑杷允䅁䅁䅍䅁䑁䅁䅷䅁䭁䱁䉍䅁䭁䉁䝷䅁䉁䅁䅁允䅁䅁䅯眹䅙䅁杷允䅁䅁䅍䅁䑁䅁䅷䅁䭁䱁乍䅁䭁䍁䝑䅁䉁䅁䅁允䅁䅁䅯刵䅳䅁杷允䅁䅁䅍䅁䑁䅁䅷䅁䭁偁䕍䅁䭁䉁䝯䅁䉁䅁䅁允䅁䅁䅯杙䅙䅁杷允䅁䅁䅍䅁䑁䅁䅷䅁䭁䱁䅣䅁䭁䉁䝧䅁䉁䅁䅁允䅁䅁䅯児䅙䅁杷允䅁䅁䅍䅁䑁䅁䅷䅁䭁䥁䵑䅁䭁䉁䝷䅁䉁䅁䅁允䅁䅁䅯睒䅙䅁杷允䅁䅁䅕䅁䑁䅁䅷䅁䭁佁䄰䅁䭁佁䭕䅁䭁佁䭙䅁䭁佁䭣䅁䉁䅁䅁允䅁䅁䅯䅏䅳䅁杷允䅁䅁䅕䅁䑁䅁䅷䅁䭁䭁䉣䅁䭁佁䭕䅁䭁佁䭙䅁䭁佁䭣䅁䉁䅁䅁允䅁䅁䅯儫䅯䅁杷允䅁䅁䅕䅁䑁䅁䅷䅁䭁䥁䙷䅁䭁䵁即䅁䭁䅁䅑潁䭁䵁卧䅁䉁䅁䅁允䅁䅁䅕瑃橥䑣焳啙䵁䅉䅅䅁䙁䅁䅁睁䵁䅁䅁权䙄允䅁权潄权䅁权浄权䅁权湄权䅁允䅁䅁䅅䅁䭁䅁䱙䅁䵁䅉䅅䅁䑁䅁䅁睁䵁䅁䅁权㍃䅁䅁权慁杂䅁允䅁䅁䅅䅁䭁䑁䜰䅁䵁䅉䅅䅁䑁䅁䅁睁䵁䅁䅁权潁允䅁权捁杂䅁允䅁䅁䅅䅁䭁䝁䝉䅁䵁䅉䅅䅁䑁䅁䅁睁䵁䅁䅁权卄兂䅁权捁杂䅁允䅁䅁䅅䅁䭁䍁䡯䅁䵁䅉䅅䅁䑁䅁䅁睁䵁䅁䅁权䕁杂䅁权捁杂䅁允䅁䅁䅅䅁䭁䥁䝷䅁䵁䅉䅅䅁䑁䅁䅁睁䵁䅁䅁权畃䅄䅁权流杂䅁允䅁䅁䅅䅁佁䅁䅷䅁㍁䑁䅫杌穁䑁䅕䅁䵁䅉䅅䅁䑁䅁䅁睁䵁䅁䅁权癃䅄䅁权流杂䅁允䅁䅁䅅䅁佁䅁䅷䅁㑁䑁䅕杌ぁ䑁䅉䅁䵁䅉䅅䅁䑁䅁䅁睁䵁䅁䅁权元兄䅁权流杂䅁允䅁䅁䅅䅁佁䅁䅷䅁㕁䑁䅫杌睁䑁䅕䅁䵁䅉䅅䅁䑁䅁䅁睁䵁䅁䅁权睃䅄䅁权流杂䅁允䅁䅁䅅䅁佁䅁䅷䅁㍁䑁䅅杌ㅁ䑁䅙䅁䵁䅉䅅䅁䙁䅁䅁睁䵁䅁䅁权ㅂ兄䅁权煄权䅁权浄权䅁权牄权䅁允䅁䅁䅅䅁䡁䅁䅁䅁䅃救䅚䍄䉁䅁䅁睁䅁䅁䅍䅄䅁䅁䅯䅣䅅䅁䅯杇䅙䅁䅅䅁䉁䅁䅁权䱂杂䅁䍄䉁䅁䅁䅂䅁䅁䅍䅄䅁䅁䅯睉䅁䅁䅯充䅁䅁䅯兂䅁䅁䅅䅁䉁䅁䅁杄啁䅁䅁杍㉁䑁䅍䅎睁䑁䅁䅍睁䑁䅁䅁䵁䅉䅅䅁䕁䅁䅁睁䵁䅁䅁权佄允䅁权䭁䅁䅁权䕁杁䅁允䅁䅁䅅䅁䙁䑁積積積㝍⽏䍄䉁䅁䅁兂䅁䅁䅍䅄䅁䅁䅯兯䅅䅁䅯儵䅯䅁䅯朵䅯䅁䅯眵䅯䅁䅅䅁䉁䅁䅁权乁睃䅁䍄䉁䅁䅁睁䅁䅁䅍䅄䅁䅁䅯睱䅳䅁䅯杇䅙䅁䅅䅁䉁䅁䅁权坄杂䅁䍄䉁䅁䅁䅂䅁䅁䅍䅄䅁䅁䅯兰䅁䅁䅯允䅉䅁䅯睁䅉䅁䅅䅁䉁䅁䅁兂䅁噣癥䈱奮䅑杷允䅁䅁䅕䅁䑁䅁䅷䅁䭁䵁䔴䅁䭁䵁单䅁䭁䅁䅑潁䭁䵁卫䅁䉁䅁䅁允䅁䅁䅕㥚奚啥㥌商䵁䅉䅅䅁䙁䅁䅁睁䵁䅁䅁权呃䅄䅁权䙄杅䅁权䕁䅁䅋权䩄杅䅁允䅁䅁䅅䅁䙁䉁剥卢癉硚䅊䍄䉁䅁䅁兂䅁䅁䅍䅄䅁䅁䅯䅹䅷䅁䅯䄷䅯䅁䅯朵䅯䅁䅯眵䅯䅁䅅䅁䉁䅁䅁权允䅂䅁䍄䉁䅁䅁睁䅁䅁䅍䅄䅁䅁䅯杰䅁䅁䅯杊䅙䅁䅅䅁䉁䅁䅁杄䵁䅁䅁䅏㑁䍁䄴䅎㑁䅁䅁䍄䉁䅁䅁兂䅁䅁䅍䅄䅁䅁䅯睉䄴䅁䅯䄶䅯䅁䅯朵䅯䅁䅯眵䅯䅁䅅䅁䉁䅁䅁权⭄权䅁䍄䉁䅁䅁睁䅁䅁䅍䅄䅁䅁䅯䄱䅁䅁䅯杇䅙䅁䅅䅁䉁䅁䅁权獂杂䅁䍄䉁䅁䅁䅂䅁䅁䅍䅄䅁䅁䅯睢䅅䅁䅯充䅁䅁䅯䅂䅉䅁䅅䅁䉁䅁䅁杄啁䅁䅁䅎ぁ䑁䅁睍㉁䑁䅑䅍睁䑁䅁䅁䵁䅉䅅䅁䕁䅁䅁睁䵁䅁䅁权歄睃䅁权晁杂䅁权杁杂䅁允䅁䅁䅅䅁䭁䍁䥯䅁䵁䅉䅅䅁䙁䅁䅁睁䵁䅁䅁权㍃䅁䅁权瑄权䅁权浄权䅁权湄权䅁允䅁䅁䅅䅁䡁䅁䅁䅁䅃⭴䅖䍄䉁䅁䅁兂䅁䅁䅍䅄䅁䅁䅯睄䅷䅁䅯儶䅯䅁䅯朵䅯䅁䅯眵䅯䅁䅅䅁䉁䅁䅁权祂充䅁䍄䉁䅁䅁兂䅁䅁䅍䅄䅁䅁䅯䅐䅕䅁䅯硹䅉䅁䅯䅂䍁䅧䅯剹䅉䅁䅅䅁䉁䅁䅁兂㑃潈牘晕杨䅑杷允䅁䅁䅕䅁䑁䅁䅷䅁䭁偁䱯䅁䭁䵁即䅁䭁䅁䅑潁䭁䵁卧䅁䉁䅁䅁允䅁䅁䅕⽷潕䥘䌹歙䵁䅉䅅䅁䙁䅁䅁睁䵁䅁䅁权摂允䅁权䱄杅䅁权䕁䅁䅋权䥄杅䅁允䅁䅁䅅䅁䙁䕁桪桥畓㉪䅂䍄䉁䅁䅁睁䅁䅁䅍䅄䅁䅁䅯朱䅷䅁䅯䅊䅙䅁䅅䅁䉁䅁䅁权噁杇䅁䍄䉁䅁䅁䅂䅁䅁䅍䅄䅁䅁䅯杷䅅䅁䅯䅂䅁䅁䅯䅂䅉䅁䅅䅁䉁䅁䅁兂䅁䅁䅁㑷党兑杷允䅁䅁䅕䅁䑁䅁䅷䅁䭁䭁䅕䅁䭁䵁单䅁䭁䅁䅑潁䭁䵁卫䅁䉁䅁䅁允䅁䅁䅕ㅘ杤游䥓啉䵁䅉䅅䅁䑁䅁䅁睁䵁䅁䅁权婁睃䅁权捁杂䅁允䅁䅁䅅䅁䭁䥁䝉䅁䵁䅉䅅䅁䕁䅁䅁睁䵁䅁䅁权㑃䅁䅁权䭁䅁䅁权䙁䅁䅁允䅁䅁䅅䅁䙁䡁潎敫㠱睐䄹䍄䉁䅁䅁睁䅁䅁䅍䅄䅁䅁䅯睡䄴䅁䅯杈䅙䅁䅅䅁䉁䅁䅁权ぁ杂䅁䍄䉁䅁䅁睁䅁䅁䅍䅄䅁䅁䅯兰䅁䅁䅯杊䅙䅁䅅䅁䉁䅁䅁杄䵁䅁䅁睎硁䍁䄴李㕁䅁䅁䍄䉁䅁䅁兂䅁䅁䅍䅄䅁䅁䅯睯䅅䅁䅯剸䅉䅁䅯䅂䍁䅧䅯䉹䅉䅁䅅䅁䉁䅁䅁兂㑂娳潤穱䵧䅑杷允䅁䅁䅍䅁䑁䅁䅷䅁䭁乁䉅䅁䭁䉁䝯䅁䉁䅁䅁允䅁䅁䅯䅑䅙䅁杷允䅁䅁䅕䅁䑁䅁䅷䅁䭁䩁䉳䅁䭁䵁即䅁䭁䅁䅑潁䭁䵁卫䅁䉁䅁䅁允䅁䅁䅕児塲㍯摁し䵁䅉䅅䅁䙁䅁䅁睁䵁䅁䅁权汃䅁䅁权潄权䅁权浄权䅁权湄权䅁允䅁䅁䅅䅁䭁䅁䱙䅁䵁䅉䅅䅁䕁䅁䅁睁䵁䅁䅁权啃䅁䅁权䭁䅁䅁权䙁䅁䅁允䅁䅁䅅䅁䙁䍁礲敮渫瑸⽳䍄䉁䅁䅁兂䅁䅁䅍䅄䅁䅁䅯公䅅䅁䅯剸䅉䅁䅯䅂䍁䅧䅯剹䅉䅁䅅䅁䉁䅁䅁兂㥃呏䥆摃䅳䅑杷允䅁䅁䅍䅁䑁䅁䅷䅁䭁䭁䕷䅁䭁䉁䜴䅁䉁䅁䅁允䅁䅁䅯睐䅙䅁杷允䅁䅁䅕䅁䑁䅁䅷䅁䭁䉁䱫䅁䭁佁䭧䅁䭁佁䭙䅁䭁佁䭣䅁䉁䅁䅁允䅁䅁䅯杂䅳䅁杷允䅁䅁䅍䅁䑁䅁䅷䅁䭁䑁倸䅁䭁䉁䝧䅁䉁䅁䅁允䅁䅁䅯兇䅙䅁杷允䅁䅁䅕䅁䑁䅁䅷䅁䭁䉁䱫䅁䭁佁䭫䅁䭁佁䭙䅁䭁佁䭣䅁䉁䅁䅁允䅁䅁䅯框䅯䅁杷允䅁䅁䅕䅁䑁䅁䅷䅁䭁乁䱷䅁䭁佁䭧䅁䭁佁䭙䅁䭁佁䭣䅁䉁䅁䅁允䅁䅁䅯李䅳䅁杷允䅁䅁䅕䅁䑁䅁䅷䅁䭁䭁䅕䅁䭁佁䬰䅁䭁佁䭙䅁䭁佁䭣䅁䉁䅁䅁允䅁䅁䅣䅁䅁佁噃唵䵁䅉䅅䅁䙁䅁䅁睁䵁䅁䅁权浃兂䅁权煄权䅁权浄权䅁权牄权䅁允䅁䅁䅅䅁䡁䅁䅁䅁䅃畑䅚䍄䉁䅁䅁睁䅁䅁䅍䅄䅁䅁䅯東䅕䅁䅯䅊䅙䅁䅅䅁䉁䅁䅁权穁杇䅁䍄䉁䅁䅁睁䅁䅁䅍䅄䅁䅁䅯睙䅷䅁䅯杈䅙䅁䅅䅁䉁䅁䅁权祁杂䅁䍄䉁䅁䅁兂䅁䅁䅍䅄䅁䅁䅯兇䅳䅁䅯儷䅯䅁䅯朵䅯䅁䅯眵䅯䅁䅅䅁䉁䅁䅁睂䅁䅁䅁䙧浈䅑杷允䅁䅁䅑䅁䑁䅁䅷䅁䭁䡁乣䅁䭁䉁䜸䅁䭁䍁䝁䅁䉁䅁䅁允䅁䅁䅯睁䄸䅁杷允䅁䅁䅕䅁䑁䅁䅷䅁䭁䑁䵑䅁䭁䵁单䅁䭁䅁䅑潁䭁䵁卫䅁䉁䅁䅁允䅁䅁䅕䴷⭃䑘捏う䵁䅉䅅䅁䕁䅁䅁睁䵁䅁䅁权㉁允䅁权䕁䅁䅁权䙁䅁䅁允䅁䅁䅅䅁䙁䅁䅁䅁佄歯䉴䍄䉁䅁䅁兂䅁䅁䅍䅄䅁䅁䅯兲䅳䅁䅯剸䅉䅁䅯䅂䍁䅧䅯䉹䅉䅁䅅䅁䉁䅁䅁兂汁䱆噓楋乁䅑杷允䅁䅁䅕䅁䑁䅁䅷䅁䭁䙁䙑䅁䭁䵁单䅁䭁䅁䅑潁䭁䵁卫䅁䉁䅁䅁允䅁䅁䅕䙅椲䨰慕歈䵁䅉䅅䅁䑁䅁䅁睁䵁䅁䅁权浂䅁䅁权奁杂䅁允䅁䅁䅅䅁䭁䕁䝯䅁䵁䅉䅅䅁䕁䅁䅁睁䵁䅁䅁权婁䅁䅁权剁䅁䅁权䙁䅁䅁允䅁䅁䅅䅁佁䉁䅑䅁穁䑁䅑兏硁䑁䅁䅍睁䑁䅁䅍䅁䅁杷允䅁䅁䅕䅁䑁䅁䅷䅁䭁䅁䜸䅁䭁佁䭕䅁䭁佁䭙䅁䭁佁䭣䅁䉁䅁䅁允䅁䅁䅯李䅳䅁杷允䅁䅁䅍䅁䑁䅁䅷䅁䭁䉁䅷䅁䭁䍁䝑䅁䉁䅁䅁允䅁䅁䅯硆䅯䅁杷允䅁䅁䅕䅁䑁䅁䅷䅁䭁䩁䙧䅁䭁佁䭷䅁䭁佁䭙䅁䭁佁䭣䅁䉁䅁䅁允䅁䅁䅣䅁䅁䍁䑂欵䵁䅉䅅䅁䙁䅁䅁睁䵁䅁䅁权獄䅂䅁权䙄杅䅁权䕁䅁䅋权䥄杅䅁允䅁䅁䅅䅁䙁乁坨㤵䌯祷䅤䍄䉁䅁䅁兂䅁䅁䅍䅄䅁䅁䅯䄱䅁䅁䅯儶䅯䅁䅯朵䅯䅁䅯眵䅯䅁䅅䅁䉁䅁䅁权睂杄䅁䍄䉁䅁䅁兂䅁䅁䅍䅄䅁䅁䅯眵䅁䅁䅯剸䅉䅁䅯䅂䍁䅧䅯剹䅉䅁䅅䅁䉁䅁䅁兂䥁樷㥭穨乧䅑杷允䅁䅁䅍䅁䑁䅁䅷䅁䭁佁䱣䅁䭁䍁䝙䅁䉁䅁䅁允䅁䅁䄴杄䅁䑁䅅䅍ぁ䍁䄴䅍ぁ䅁䅁䍄䉁䅁䅁睁䅁䅁䅍䅄䅁䅁䅯公䅕䅁䅯䅊䅙䅁䅅䅁䉁䅁䅁权㝂䅈䅁䍄䉁䅁䅁睁䅁䅁䅍䅄䅁䅁䅯朴䅳䅁䅯䅊䅙䅁䅅䅁䉁䅁䅁权䕃䅅䅁䍄䉁䅁䅁兂䅁䅁䅍䅄䅁䅁䅯䅚䅷䅁䅯䄶䅯䅁䅯朵䅯䅁䅯眵䅯䅁䅅䅁䉁䅁䅁权允䅂䅁䍄䉁䅁䅁兂䅁䅁䅍䅄䅁䅁䅯䅈䅁䅁䅯䄷䅯䅁䅯朵䅯䅁䅯眵䅯䅁䅅䅁䉁䅁䅁睂䅁䅁䅁佷汲䅑杷允䅁䅁䅕䅁䑁䅁䅷䅁䭁䕁䅉䅁䭁佁䭕䅁䭁佁䭙䅁䭁佁䭣䅁䉁䅁䅁允䅁䅁䅯䅅䅑䅁杷允䅁䅁䅍䅁䑁䅁䅷䅁䭁䥁䕯䅁䭁䍁䝑䅁䉁䅁䅁允䅁䅁䅯栱䅳䅁杷允䅁䅁䅕䅁䑁䅁䅷䅁䭁偁位䅁䭁佁䭷䅁䭁佁䭙䅁䭁佁䭣䅁䉁䅁䅁允䅁䅁䅣䅁䅁䝁剁欵䵁䅉䅅䅁䑁䅁䅁睁䵁䅁䅁权䉄䅄䅁权捁杂䅁允䅁䅁䅅䅁䭁䥁䝉䅁䵁䅉䅅䅁䑁䅁䅁睁䵁䅁䅁权㝃䅄䅁权歁杂䅁允䅁䅁䅅䅁䭁䩁愰䅁䵁䅉䅅䅁䙁䅁䅁睁䵁䅁䅁权婄䅁䅁权䱄杅䅁权䕁䅁䅋权䥄杅䅁允䅁䅁䅅䅁䙁乁橥䑣䬰ㄹ䅰䍄䉁䅁䅁兂䅁䅁䅍䅄䅁䅁䅯克䅕䅁䅯儶䅯䅁䅯朵䅯䅁䅯眵䅯䅁䅅䅁䉁䅁䅁权䑄䅅䅁䍄䉁䅁䅁兂䅁䅁䅍䅄䅁䅁䅯兄䅷䅁䅯剸䅉䅁䅯䅂䍁䅧䅯剹䅉䅁䅅䅁䉁䅁䅁兂权卪㍮祢獣䅑杷允䅁䅁䅕䅁䑁䅁䅷䅁䭁䕁䅁䅁䭁䵁单䅁䭁䅁䅑潁䭁䵁卫䅁䉁䅁䅁允䅁䅁䅕捷摣桓㍘䕅䵁䅉䅅䅁䕁䅁䅁睁䵁䅁䅁权乄允䅁权晁杂䅁权杁杂䅁允䅁䅁䅅䅁䭁䕁䝷䅁䵁䅉䅅䅁䙁䅁䅁睁䵁䅁䅁权乁䅄䅁权䱄杅䅁权䕁䅁䅋权䥄杅䅁允䅁䅁䅅䅁䙁䉁畓⭒㙆䘹䅚䍄䉁䅁䅁兂䅁䅁䅍䅄䅁䅁䅯䅑䅁䅁䅯硹䅉䅁䅯䅂䍁䅧䅯䉹䅉䅁䅅䅁䉁䅁䅁兂浂浚浚畚扚䅑杷允䅁䅁䅕䅁䑁䅁䅷䅁䭁䩁义䅁䭁䵁单䅁䭁䅁䅑潁䭁䵁卧䅁䉁䅁䅁允䅁䅁䅕䩄瘯眷㝒䕄䵁䅉䅅䅁䑁䅁䅁睁䵁䅁䅁权乁䅄䅁权奁杂䅁允䅁䅁䅅䅁䭁䕁䝑䅁䵁䅉䅅䅁䙁䅁䅁睁䵁䅁䅁权䩁兄䅁权䙄杅䅁权䕁䅁䅋权䩄杅䅁允䅁䅁䅅䅁䙁䕁㝳剐眲硙䅎䍄䉁䅁䅁兂䅁䅁䅍䅄䅁䅁䅯兖䅕䅁䅯剸䅉䅁䅯䅂䍁䅧䅯䉹䅉䅁䅅䅁䉁䅁䅁兂睃瑄㥯䌵椴䅑杷允䅁䅁䅕䅁䑁䅁䅷䅁䭁佁䅉䅁䭁䵁单䅁䭁䅁䅑潁䭁䵁卧䅁䉁䅁䅁允䅁䅁䅕桂坦䘰䐶䕆䵁䅉䅅䅁䙁䅁䅁睁䵁䅁䅁权⭂兂䅁权䙄杅䅁权䕁䅁䅋权䩄杅䅁允䅁䅁䅅䅁䙁䥁䌱䑧搫䉭䅰䍄䉁䅁䅁睁䅁䅁䅍䅄䅁䅁䅯兆䄴䅁䅯杇䅙䅁䅅䅁䉁䅁䅁权敂杂䅁䍄䉁䅁䅁兂䅁䅁䅍䅄䅁䅁䅯眴䅁䅁䅯剸䅉䅁䅯䅂䍁䅧䅯䉹䅉䅁䅅䅁䉁䅁䅁兂䅂敳潚灕敳䅑杷允䅁䅁䅍䅁䑁䅁䅷䅁䭁䉁䉫䅁䭁䍁䝑䅁䉁䅁䅁允䅁䅁䅯兪䅫䅁杷允䅁䅁䅍䅁䑁䅁䅷䅁䭁偁䰰䅁䭁䉁䝷䅁䉁䅁䅁允䅁䅁䅯兮䅙䅁杷允䅁䅁䅕䅁䑁䅁䅷䅁䭁佁娸䅁䭁佁䭷䅁䭁佁䭙䅁䭁佁䭣䅁䉁䅁䅁允䅁䅁䅣䅁䅁佁啁唵䵁䅉䅅䅁䕁䅁䅁睁䵁䅁䅁权䅂䅁䅁权晁杂䅁权杁杂䅁允䅁䅁䅅䅁䭁䥁䨴䅁䵁䅉䅅䅁䙁䅁䅁睁䵁䅁䅁权橁允䅁权䱄杅䅁权䕁䅁䅋权䩄杅䅁允䅁䅁䅅䅁䙁乁橥䑣䬰㉚䅂䍄䉁䅁䅁兂䅁䅁䅍䅄䅁䅁䅯杩䄰䅁䅯硹䅉䅁䅯䅂䍁䅧䅯䉹䅉䅁䅅䅁䉁䅁䅁兂䑄匹捨㉪杰䅑杷允䅁䅁䅍䅁䑁䅁䅷䅁䭁䅁䴰䅁䭁䍁䝑䅁䉁䅁䅁允䅁䅁䅯則䅯䅁杷允䅁䅁䅑䅁䑁䅁䅷䅁䭁䍁䅕䅁䭁䉁䜸䅁䭁䍁䝁䅁䉁䅁䅁允䅁䅁䅯䅏䅙䅁杷允䅁䅁䅍䅁䑁䅁䅷䅁䭁䩁䅁䅁䭁䉁䜴䅁䉁䅁䅁允䅁䅁䅯杣䅙䅁杷允䅁䅁䅕䅁䑁䅁䅷䅁䭁乁䅉䅁䭁佁䬰䅁䭁佁䭙䅁䭁佁䭣䅁䉁䅁䅁允䅁䅁䅣䅁䅁䵁坄唵䵁䅉䅅䅁䑁䅁䅁睁䵁䅁䅁权乁䅄䅁权流杂䅁允䅁䅁䅅䅁佁䅁䅷䅁硁䑁䅅睍畁䑁䅙䅁䵁䅉䅅䅁䑁䅁䅁睁䵁䅁䅁权䉂䅁䅁权流杂䅁允䅁䅁䅅䅁佁䅁䄴䅁硁䑁䅁䅎畁䑁䅑䅏䅁䅁杷允䅁䅁䅕䅁䑁䅁䅷䅁䭁䙁䉫䅁䭁佁䭫䅁䭁佁䭙䅁䭁佁䭣䅁䉁䅁䅁允䅁䅁䅯䅳䄰䅁杷允䅁䅁䅕䅁䑁䅁䅷䅁䭁乁䱯䅁䭁佁䭯䅁䭁佁䭙䅁䭁佁䭳䅁䉁䅁䅁允䅁䅁䅯䅅䅑䅁杷允䅁䅁䅍䅁䑁䅁䅷䅁䭁䵁䵧䅁䭁䉁䝧䅁䉁䅁䅁允䅁䅁䅯兇䅙䅁杷允䅁䅁䅕䅁䑁䅁䅷䅁䭁䡁䉅䅁䭁佁䭷䅁䭁佁䭙䅁䭁佁䭣䅁䉁䅁䅁允䅁䅁䅣䅁䅁佁䱃唵䵁䅉䅅䅁䑁䅁䅁睁䵁䅁䅁权卄兂䅁权奁杂䅁允䅁䅁䅅䅁䭁䕁䝑䅁䵁䅉䅅䅁䙁䅁䅁睁䵁䅁䅁权乁䅄䅁权汄权䅁权浄权䅁权湄权䅁允䅁䅁䅅䅁䭁䉁䱧䅁䵁䅉䅅䅁䙁䅁䅁睁䵁䅁䅁权䅂䅁䅁权汄权䅁权浄权䅁权湄权䅁允䅁䅁䅅䅁䭁䅁䰰䅁䵁䅉䅅䅁䑁䅁䅁睁䵁䅁䅁权千兄䅁权歁杂䅁允䅁䅁䅅䅁䭁䉁䕁䅁䵁䅉䅅䅁䑁䅁䅁睁䵁䅁䅁权噃䅂䅁权慁杂䅁允䅁䅁䅅䅁䭁䕁䝳䅁䵁䅉䅅䅁䙁䅁䅁睁䵁䅁䅁权㥄权䅁权汄权䅁权浄权䅁权湄权䅁允䅁䅁䅅䅁䭁䉁䱧䅁䵁䅉䅅䅁䙁䅁䅁睁䵁䅁䅁权䅂䅁䅁权獄权䅁权浄权䅁权湄权䅁允䅁䅁䅅䅁䡁䅁䅁䅁䅂敔䅒䍄䉁䅁䅁兂䅁䅁䅍䅄䅁䅁䅯䅰䅳䅁䅯硹䅉䅁䅯䅂䍁䅧䅯剹䅉䅁䅅䅁䉁䅁䅁兂浂浚浚杚奚䅑杷允䅁䅁䅍䅁䑁䅁䅷䅁䭁䅁䙷䅁䭁䍁䝙䅁䉁䅁䅁允䅁䅁䄴杄䅁䑁䅅䅍㑁䍁䄴杍㑁䅁䅁䍄䉁䅁䅁睁䅁䅁䅍䅄䅁䅁䅯睙䄰䅁䅯杈䅙䅁䅅䅁䉁䅁䅁权慃杂䅁䍄䉁䅁䅁兂䅁䅁䅍䅄䅁䅁䅯睥䅁䅁䅯剸䅉䅁䅯䅂䍁䅧䅯剹䅉䅁䅅䅁䉁䅁䅁兂䝁䐴呆桹噣䅑杷允䅁䅁䅕䅁䑁䅁䅷䅁䭁䩁䕣䅁䭁䵁单䅁䭁䅁䅑潁䭁䵁卫䅁䉁䅁䅁允䅁䅁䅕奮偦㙆乆歆䵁䅉䅅䅁䙁䅁䅁睁䵁䅁䅁权䉃兂䅁权汄权䅁权浄权䅁权湄权䅁允䅁䅁䅅䅁䭁䉁䕁䅁䵁䅉䅅䅁䙁䅁䅁睁䵁䅁䅁权橂兄䅁权瑄权䅁权浄权䅁权湄权䅁允䅁䅁䅅䅁䭁䉁䕁䅁䵁䅉䅅䅁䑁䅁䅁睁䵁䅁䅁权牃兂䅁权歁杂䅁允䅁䅁䅅䅁䭁䉁䕁䅁䵁䅉䅅䅁䙁䅁䅁睁䵁䅁䅁权䡄睃䅁权潄权䅁权浄权䅁权湄权䅁允䅁䅁䅅䅁䭁䉁䕁䅁䵁䅉䅅䅁䑁䅁䅁睁䵁䅁䅁权䙄䅁䅁权慁杂䅁允䅁䅁䅅䅁䭁䱁䝁䅁䵁䅉䅅䅁䙁䅁䅁睁䵁䅁䅁权牁兂䅁权灄权䅁权浄权䅁权湄权䅁允䅁䅁䅅䅁䭁䉁䕁䅁䵁䅉䅅䅁䙁䅁䅁睁䵁䅁䅁权䥄睃䅁权潄权䅁权浄权䅁权湄权䅁允䅁䅁䅅䅁䭁䉁䕁䅁䵁䅉䅅䅁䑁䅁䅁睁䵁䅁䅁权㝃䅁䅁权捁杂䅁允䅁䅁䅅䅁䭁䵁䝳䅁䵁䅉䅅䅁䑁䅁䅁睁䵁䅁䅁权煂䅄䅁权捁杂䅁允䅁䅁䅅䅁䭁乁䝁䅁䵁䅉䅅䅁䑁䅁䅁睁䵁䅁䅁权兂䅄䅁权慁杂䅁允䅁䅁䅅䅁䭁䙁䜸䅁䵁䅉䅅䅁䙁䅁䅁睁䵁䅁䅁权桁允䅁权䙄杅䅁权䕁䅁䅋权䩄杅䅁允䅁䅁䅅䅁䙁䡁扪匷穌眵䅴䍄䉁䅁䅁兂䅁䅁䅍䅄䅁䅁䅯睮䅅䅁䅯儶䅯䅁䅯朵䅯䅁䅯眵䅯䅁䅅䅁䉁䅁䅁权乁睄䅁䍄䉁䅁䅁兂䅁䅁䅍䅄䅁䅁䅯先䄰䅁䅯剸䅉䅁䅯䅂䍁䅧䅯剹䅉䅁䅅䅁䉁䅁䅁兂㡁婨䡕㤹歕䅑杷允䅁䅁䅍䅁䑁䅁䅷䅁䭁䵁䅷䅁䭁䉁䝯䅁䉁䅁䅁允䅁䅁䅯杴䅙䅁杷允䅁䅁䅍䅁䑁䅁䅷䅁䭁䱁䵳䅁䭁䉁䜴䅁䉁䅁䅁允䅁䅁䅯睎䅙䅁杷允䅁䅁䅍䅁䑁䅁䅷䅁䭁䍁䉅䅁䭁䉁䝷䅁䉁䅁䅁允䅁䅁䅯杗䅙䅁杷允䅁䅁䅑䅁䑁䅁䅷䅁䭁䑁䉳䅁䭁䅁䅯䅁䭁䅁䅕䅁䉁䅁䅁允䅁䅁䅕敨剴䉵䘶歄䵁䅉䅅䅁䙁䅁䅁睁䵁䅁䅁权塂允䅁权瑄权䅁权浄权䅁权湄权䅁允䅁䅁䅅䅁䡁䅁䅁䅁䅁敊䅚䍄䉁䅁䅁䅂䅁䅁䅍䅄䅁䅁䅯光䅅䅁䅯睈䅙䅁䅯䅉䅙䅁䅅䅁䉁䅁䅁权晃元䅁䍄䉁䅁䅁兂䅁䅁䅍䅄䅁䅁䅯兂䅅䅁䅯剸䅉䅁䅯䅂䍁䅧䅯剹䅉䅁䅅䅁䉁䅁䅁兂噃䵭桤䥄䉧䅑杷允䅁䅁䅑䅁䑁䅁䅷䅁䭁䵁䉁䅁䭁䉁䅅䅁䭁䅁䅕䅁䉁䅁䅁允䅁䅁䄴杆䅁䑁䅑杍硁䑁䅉䅍睁䑁䅁䅍睁䑁䅁䅁䵁䅉䅅䅁䙁䅁䅁睁䵁䅁䅁权偄允䅁权䱄杅䅁权䕁䅁䅋权䩄杅䅁允䅁䅁䅅䅁䙁偁潙䥘䌯噒䅴䍄䉁䅁䅁睁䅁䅁䅍䅄䅁䅁䅯睅䅕䅁䅯䅈䅙䅁䅅䅁䉁䅁䅁权楂杂䅁䍄䉁䅁䅁睁䅁䅁䅍䅄䅁䅁䅯兖䄰䅁䅯䅈䅙䅁䅅䅁䉁䅁䅁权楂杂䅁䍄䉁䅁䅁兂䅁䅁䅍䅄䅁䅁䅯睶䄰䅁䅯儵䅯䅁䅯朵䅯䅁䅯眵䅯䅁䅅䅁䉁䅁䅁权㉁睃䅁䍄䉁䅁䅁睁䅁䅁䅍䅄䅁䅁䅯兦䅅䅁䅯䅊䅙䅁䅅䅁䉁䅁䅁权慁杇䅁䍄䉁䅁䅁兂䅁䅁䅍䅄䅁䅁䅯䅈䅅䅁䅯硹䅉䅁䅯䅂䍁䅧䅯剹䅉䅁䅅䅁䉁䅁䅁兂㝂䭆䠵昴数䅑杷允䅁䅁䅕䅁䑁䅁䅷䅁䭁䝁䵁䅁䭁佁䭧䅁䭁佁䭙䅁䭁佁䭣䅁䉁䅁䅁允䅁䅁䅯兕䅳䅁杷允䅁䅁䅍䅁䑁䅁䅷䅁䭁䕁䘰䅁䭁䉁䝧䅁䉁䅁䅁允䅁䅁䅯䅦䅙䅁杷允䅁䅁䅑䅁䑁䅁䅷䅁䭁䩁䅧䅁䭁䅁䍅䅁䭁䅁䍍䅁䉁䅁䅁允䅁䅁䅕坬捣瘸㝋欴䵁䅉䅅䅁䙁䅁䅁睁䵁䅁䅁权婄兂䅁权䙄杅䅁权䕁䅁䅋权䩄杅䅁允䅁䅁䅅䅁䙁䡁丶甹ㅓ唱䅒䍄䉁䅁䅁兂䅁䅁䅍䅄䅁䅁䅯䅡䅅䅁䅯儷䅯䅁䅯朵䅯䅁䅯眵䅯䅁䅅䅁䉁䅁䅁睂䅁䅁䅁䝷氯䅑杷允䅁䅁䅍䅁䑁䅁䅷䅁䭁䍁䉅䅁䭁䍁䝑䅁䉁䅁䅁允䅁䅁䅯硇䅯䅁杷允䅁䅁䅍䅁䑁䅁䅷䅁䭁䍁䉅䅁䭁䍁䝙䅁䉁䅁䅁允䅁䅁䄴䅄䅁䑁䅧兎畁䑁䅁䅏䅁䅁杷允䅁䅁䅕䅁䑁䅁䅷䅁䭁䙁䉣䅁䭁䵁即䅁䭁䅁䅑潁䭁䵁卫䅁䉁䅁䅁允䅁䅁䅕敨剴䉵氷䕖䵁䅉䅅䅁䙁䅁䅁睁䵁䅁䅁权桁允䅁权汄权䅁权浄权䅁权湄权䅁允䅁䅁䅅䅁䭁䑁䌰䅁䵁䅉䅅䅁䑁䅁䅁睁䵁䅁䅁权䍃睃䅁权奁杂䅁允䅁䅁䅅䅁䭁䕁䝯䅁䵁䅉䅅䅁䑁䅁䅁睁䵁䅁䅁权獄兄䅁权捁杂䅁允䅁䅁䅅䅁䭁䥁䜸䅁䵁䅉䅅䅁䙁䅁䅁睁䵁䅁䅁权睁杄䅁权䱄杅䅁权䕁䅁䅋权䩄杅䅁允䅁䅁䅅䅁䙁䡁㥅瑃橥䙅䅨䍄䉁䅁䅁兂䅁䅁䅍䅄䅁䅁䅯䅢䅷䅁䅯䄷䅯䅁䅯朵䅯䅁䅯眵䅯䅁䅅䅁䉁䅁䅁睂䅁䅁䅁䍁汈䅑杷允䅁䅁䅍䅁䑁䅁䅷䅁䭁䍁䅑䅁䭁䉁䜴䅁䉁䅁䅁允䅁䅁䅯杫䅙䅁杷允䅁䅁䅕䅁䑁䅁䅷䅁䭁䵁䉧䅁䭁佁䭫䅁䭁佁䭙䅁䭁佁䭣䅁䉁䅁䅁允䅁䅁䅯杁䄸䅁杷允䅁䅁䅕䅁䑁䅁䅷䅁䭁䥁䕯䅁䭁佁䭧䅁䭁佁䭙䅁䭁佁䭣䅁䉁䅁䅁允䅁䅁䅯䅅䅑䅁杷允䅁䅁䅑䅁䑁䅁䅷䅁䭁䥁䵳䅁䭁䉁䜸䅁䭁䍁䝁䅁䉁䅁䅁允䅁䅁䅯来䅙䅁杷允䅁䅁䅕䅁䑁䅁䅷䅁䭁偁乑䅁䭁佁䭷䅁䭁佁䭙䅁䭁佁䭣䅁䉁䅁䅁允䅁䅁䅣䅁䅁佁䩁䔵䵁䅉䅅䅁䑁䅁䅁睁䵁䅁䅁权䵃兂䅁权歁杂䅁允䅁䅁䅅䅁䭁䅁扑䅁䵁䅉䅅䅁䙁䅁䅁睁䵁䅁䅁权桁允䅁权潄权䅁权浄权䅁权湄权䅁允䅁䅁䅅䅁䭁䅁䱙䅁䵁䅉䅅䅁䑁䅁䅁睁䵁䅁䅁权婁䅁䅁权慁杂䅁允䅁䅁䅅䅁䭁䕁䝁䅁䵁䅉䅅䅁䙁䅁䅁睁䵁䅁䅁权呄允䅁权煄权䅁权浄权䅁权牄权䅁允䅁䅁䅅䅁䡁䅁䅁䅁杂畖䅚䍄䉁䅁䅁兂䅁䅁䅍䅄䅁䅁䅯光䅅䅁䅯儷䅯䅁䅯朵䅯䅁䅯眵䅯䅁䅅䅁䉁䅁䅁睂䅁䅁䅁䍙浈䅑杷允䅁䅁䅍䅁䑁䅁䅷䅁䭁䕁䅕䅁䭁䉁䝧䅁䉁䅁䅁允䅁䅁䅯杓䅙䅁杷允䅁䅁䅍䅁䑁䅁䅷䅁䭁䝁䱯䅁䭁䍁䝙䅁䉁䅁䅁允䅁䅁䄴䅄䅁䑁䅧睍畁䑁䅅兎䅁䅁杷允䅁䅁䅍䅁䑁䅁䅷䅁䭁䕁䅕䅁䭁䉁䝷䅁䉁䅁䅁允䅁䅁䅯兔䅙䅁杷允䅁䅁䅍䅁䑁䅁䅷䅁䭁䭁偍䅁䭁䉁䜴䅁䉁䅁䅁允䅁䅁䅯東䅙䅁杷允䅁䅁䅑䅁䑁䅁䅷䅁䭁乁䉧䅁䭁䅁䍅䅁䭁䅁䍕䅁䉁䅁䅁允䅁䅁䅕印㉅欫㑙い䵅䅉䅅䅁䕁䅁䅁睁䵁䅁䅁权奄允䅁权䉁杁䅁权䑁杁䅁允䅁䅁䅅䅁䙁䑁䑯祰灣桹䉂䍄䉁䅁䅁睁䅁䅁䅍䅄䅁䅁䅯兒䅁䅁䅯䅊䅙䅁䅅䅁䉁䅁䅁权捁杇䅁䍄䉁䅁䅁兂䅁䅁䅍䅄䅁䅁䅯睌䅳䅁䅯儶䅯䅁䅯朵䅯䅁䅯眵䅯䅁䅅䅁䉁䅁䅁权允䅂䅁䍄䉁䅁䅁睁䅁䅁䅍䅄䅁䅁䅯䅭䅷䅁䅯杇䅙䅁䅅䅁䉁䅁䅁权䱂杂䅁䍄䉁䅁䅁睁䅁䅁䅍䅄䅁䅁䅯术䅑䅁䅯杇䅙䅁䅅䅁䉁䅁䅁权䑄杂䅁䍄䉁䅁䅁睁䅁䅁䅍䅄䅁䅁䅯䄷䅳䅁䅯杊䅙䅁䅅䅁䉁䅁䅁杄䵁䅁䅁兏㉁䍁䄴兏硁䅁䅁䍄䉁䅁䅁兂䅁䅁䅍䅄䅁䅁䅯眵䅕䅁䅯剸䅉䅁䅯䅂䍁䅧䅯剹䅉䅁䅅䅁䉁䅁䅁兂㍄呰婎汶卯䅑杷允䅁䅁䅕䅁䑁䅁䅷䅁䭁䕁䱯䅁䭁䵁单䅁䭁䅁䅑潁䭁䵁卫䅁䉁䅁䅁允䅁䅁䅕灗啄灪獐歄䵁䅉䅅䅁䑁䅁䅁睁䵁䅁䅁权杄兂䅁权奁杂䅁允䅁䅁䅅䅁䭁䉁䝫䅁䵁䅉䅅䅁䑁䅁䅁睁䵁䅁䅁权癁允䅁权奁杂䅁允䅁䅁䅅䅁䭁䕁䝑䅁䵁䅉䅅䅁䕁䅁䅁睁䵁䅁䅁权慁允䅁权䭁䅁䅁权䙁䅁䅁允䅁䅁䅅䅁䙁䵁㌯⭕汏硇䅖䍄䉁䅁䅁䅂䅁䅁䅍䅄䅁䅁䅯杧䄰䅁䅯睈䅙䅁䅯䅉䅙䅁䅅䅁䉁䅁䅁权䭁元䅁䍄䉁䅁䅁睁䅁䅁䅍䅄䅁䅁䅯兒䅕䅁䅯杊䅙䅁䅅䅁䉁䅁䅁杄䵁䅁䅁䅏㑁䍁䄴杍祁䅁䅁䍄䉁䅁䅁䅂䅁䅁䅍䅄䅁䅁䅯眲䄸䅁䅯睈䅙䅁䅯䅉䅙䅁䅅䅁䉁䅁䅁权塄䅃䅁䍄䉁䅁䅁兂䅁䅁䅍䅄䅁䅁䅯睲䅁䅁䅯剸䅉䅁䅯䅂䍁䅧䅯䉹䅉䅁䅅䅁䉁䅁䅁兂䡂敢楃执噍䅑杷允䅁䅁䅍䅁䑁䅁䅷䅁䭁乁䱧䅁䭁䍁䝑䅁䉁䅁䅁允䅁䅁䅯硈䅯䅁杷允䅁䅁䅕䅁䑁䅁䅷䅁䭁䭁䄸䅁䭁䵁即䅁䭁䅁䅑潁䭁䵁卫䅁䉁䅁䅁允䅁䅁䅕䉵䘶ㄶ奆じ䵁䅉䅅䅁䕁䅁䅁睁䵁䅁䅁权啃允䅁权晁杂䅁权杁杂䅁允䅁䅁䅅䅁䭁偁䩍䅁䵁䅉䅅䅁䕁䅁䅁睁䵁䅁䅁权癃䅁䅁权晁杂䅁权杁杂䅁允䅁䅁䅅䅁䭁䵁䩅䅁䵁䅉䅅䅁䙁䅁䅁睁䵁䅁䅁权䩄䅁䅁权潄权䅁权浄权䅁权湄权䅁允䅁䅁䅅䅁䭁䙁䱅䅁䵁䅉䅅䅁䕁䅁䅁睁䵁䅁䅁权噄允䅁权䉁杁䅁权䍁杁䅁允䅁䅁䅅䅁䙁䡁呮䡂乷摈䄵䍄䉁䅁䅁兂䅁䅁䅍䅄䅁䅁䅯儯䅯䅁䅯剸䅉䅁䅯䅂䍁䅧䅯䉹䅉䅁䅅䅁䉁䅁䅁兂灂湶㡯敹癍䅑杷允䅁䅁䅍䅁䑁䅁䅷䅁䭁䉁䵉䅁䭁䉁䜴䅁䉁䅁䅁允䅁䅁䅯䅇䅧䅁杷允䅁䅁䅕䅁䑁䅁䅷䅁䭁䉁䅫䅁䭁佁䭕䅁䭁佁䭙䅁䭁佁䭣䅁䉁䅁䅁允䅁䅁䅯䅏䅳䅁杷允䅁䅁䅕䅁䑁䅁䅷䅁䭁佁䔰䅁䭁佁䭯䅁䭁佁䭙䅁䭁佁䭳䅁䉁䅁䅁允䅁䅁䅣䅁䅁䥁噂欵䵁䅉䅅䅁䑁䅁䅁睁䵁䅁䅁权䑃䅄䅁权捁杂䅁允䅁䅁䅅䅁䭁䝁䡧䅁䵁䅉䅅䅁䕁䅁䅁睁䵁䅁䅁权⭁䅁䅁权䕁䅁䅁权䙁䅁䅁允䅁䅁䅅䅁䙁䅁䅁䱁䉁䡹䉂䍄䉁䅁䅁兂䅁䅁䅍䅄䅁䅁䅯睲䅁䅁䅯䄷䅯䅁䅯朵䅯䅁䅯眵䅯䅁䅅䅁䉁䅁䅁睂䅁䅁䅁䅷浮䅑杷允䅁䅁䅕䅁䑁䅁䅷䅁䭁䡁䉧䅁䭁䵁单䅁䭁䅁䅑潁䭁䵁卫䅁䉁䅁䅁允䅁䅁䅕䅨挱畗漯歅䵁䅉䅅䅁䙁䅁䅁睁䵁䅁䅁权䱃允䅁权瑄权䅁权浄权䅁权湄权䅁允䅁䅁䅅䅁䡁䅁䅁䅁杁救䅖䍄䉁䅁䅁䅂䅁䅁䅍䅄䅁䅁䅯眰䅅䅁䅯权䅁䅁䅯兂䅁䅁䅅䅁䉁䅁䅁兂穂䩡瑈偦永䅑杷允䅁䅁䅕䅁䑁䅁䅷䅁䭁䉁䉷䅁䭁佁䭧䅁䭁佁䭙䅁䭁佁䭣䅁䉁䅁䅁允䅁䅁䅯杂䅳䅁杷允䅁䅁䅕䅁䑁䅁䅷䅁䭁䵁䉕䅁䭁佁䭯䅁䭁佁䭙䅁䭁佁䭳䅁䉁䅁䅁允䅁䅁䅣䅁䅁佁㙁欵䵁䅉䅅䅁䙁䅁䅁睁䵁䅁䅁权摄睃䅁权瑄权䅁权浄权䅁权湄权䅁允䅁䅁䅅䅁䭁䉁䕁䅁䵁䅉䅅䅁䙁䅁䅁睁䵁䅁䅁权敄睃䅁权瑄权䅁权浄权䅁权湄权䅁允䅁䅁䅅䅁䭁䉁䕁䅁䵁䅉䅅䅁䑁䅁䅁睁䵁䅁䅁权灂允䅁权流杂䅁允䅁䅁䅅䅁佁䅁䅷䅁㕁䑁䅑杌穁䑁䅧䅁䵁䅉䅅䅁䙁䅁䅁睁䵁䅁䅁权⭃兄䅁权潄权䅁权浄权䅁权湄权䅁允䅁䅁䅅䅁䭁䅁䱙䅁䵁䅉䅅䅁䑁䅁䅁睁䵁䅁䅁权婄允䅁权奁杂䅁允䅁䅁䅅䅁䭁䕁䡫䅁䵁䅉䅅䅁䙁䅁䅁睁䵁䅁䅁权⽃兄䅁权潄权䅁权浄权䅁权湄权䅁允䅁䅁䅅䅁䭁䑁䱙䅁䵁䅉䅅䅁䑁䅁䅁睁䵁䅁䅁权⽂䅁䅁权流杂䅁允䅁䅁䅅䅁佁䅁䅷䅁㕁䑁䅁杌睁䑁䅙䅁䵁䅉䅅䅁䙁䅁䅁睁䵁䅁䅁权獁杄䅁权獄权䅁权浄权䅁权湄权䅁允䅁䅁䅅䅁䡁䅁䅁䅁杂畈䅚䍄䉁䅁䅁兂䅁䅁䅍䅄䅁䅁䅯光䅁䅁䅯儵䅯䅁䅯朵䅯䅁䅯眵䅯䅁䅅䅁䉁䅁䅁权㍁睃䅁䍄䉁䅁䅁䅂䅁䅁䅍䅄䅁䅁䅯全䅁䅁䅯睈䅙䅁䅯䅉䅙䅁䅅䅁䉁䅁䅁权扄杂䅁䍄䉁䅁䅁兂䅁䅁䅍䅄䅁䅁䅯䈷䅫䅁䅯朶䅯䅁䅯朵䅯䅁䅯眶䅯䅁䅅䅁䉁䅁䅁权允䅂䅁䍄䉁䅁䅁兂䅁䅁䅍䅄䅁䅁䅯睬䄰䅁䅯硹䅉䅁䅯䅂䍁䅧䅯剹䅉䅁䅅䅁䉁䅁䅁兂歃䑣䬰〱扎䅑杷允䅁䅁䅑䅁䑁䅁䅷䅁䭁䕁䈰䅁䭁䉁䅅䅁䭁䅁䍑䅁䉁䅁䅁允䅁䅁䄴䅆䅁䑁䅉兎㕁䑁䅧睎ぁ䑁䅁䅏祁䅁䅁䍄䉁䅁䅁睁䅁䅁䅍䅄䅁䅁䅯朰䅁䅁䅯䅈䅙䅁䅅䅁䉁䅁䅁权㍂杂䅁䍄䉁䅁䅁睁䅁䅁䅍䅄䅁䅁䅯儷䄰䅁䅯杇䅙䅁䅅䅁䉁䅁䅁权瑁杂䅁䍄䉁䅁䅁兂䅁䅁䅍䅄䅁䅁䅯䅵䅕䅁䅯硹䅉䅁䅯䅂䍁䅧䅯䉹䅉䅁䅅䅁䉁䅁䅁兂䙃ㄶ㑇湈扖䅑杷允䅁䅁䅕䅁䑁䅁䅷䅁䭁䉁䉉䅁䭁佁䭷䅁䭁佁䭙䅁䭁佁䭣䅁䉁䅁䅁允䅁䅁䅣䅁䅁䝁奃䔵䵁䅉䅅䅁䙁䅁䅁睁䵁䅁䅁权䵄兂䅁权潄权䅁权浄权䅁权湄权䅁允䅁䅁䅅䅁䭁䉁䕁䅁䵁䅉䅅䅁䙁䅁䅁睁䵁䅁䅁权䉁兄䅁权䱄杅䅁权䕁䅁䅋权䥄杅䅁允䅁䅁䅅䅁䙁䡁啳歲桦浳䅤䍄䉁䅁䅁兂䅁䅁䅍䅄䅁䅁䅯䄲䅳䅁䅯䄶䅯䅁䅯朵䅯䅁䅯眵䅯䅁䅅䅁䉁䅁䅁权允䅂䅁䍄䉁䅁䅁兂䅁䅁䅍䅄䅁䅁䅯朲䅳䅁䅯剸䅉䅁䅯䅂䍁䅧䅯䉹䅉䅁䅅䅁䉁䅁䅁兂瑃焰䱘奰䘸䅑杷允䅁䅁䅍䅁䑁䅁䅷䅁䭁䕁婧䅁䭁䉁䝧䅁䉁䅁䅁允䅁䅁䅯兇䅙䅁杷允䅁䅁䅕䅁䑁䅁䅷䅁䭁䡁儴䅁䭁佁䬰䅁䭁佁䭙䅁䭁佁䭣䅁䉁䅁䅁允䅁䅁䅯䅅䅑䅁杷允䅁䅁䅍䅁䑁䅁䅷䅁䭁䕁䱷䅁䭁䉁䝷䅁䉁䅁䅁允䅁䅁䅯睕䅙䅁杷允䅁䅁䅍䅁䑁䅁䅷䅁䭁䩁䉁䅁䭁䉁䝷䅁䉁䅁䅁允䅁䅁䅯睥䅙䅁杷允䅁䅁䅑䅁䑁䅁䅷䅁䭁䝁䉫䅁䭁䅁䅯䅁䭁䅁䍑䅁䉁䅁䅁允䅁䅁䅕䡰㥁瑃橤歉䵁䅉䅅䅁䕁䅁䅁睁䵁䅁䅁权䍄睃䅁权晁杂䅁权杁杂䅁允䅁䅁䅅䅁䭁䅁䨴䅁䵁䅉䅅䅁䙁䅁䅁睁䵁䅁䅁权呁兂䅁权灄权䅁权浄权䅁权湄权䅁允䅁䅁䅅䅁䭁䝁偙䅁䵁䅉䅅䅁䙁䅁䅁睁䵁䅁䅁权偃兄䅁权潄权䅁权浄权䅁权湄权䅁允䅁䅁䅅䅁䭁䉁䕁䅁䵁䅉䅅䅁䙁䅁䅁睁䵁䅁䅁权䥂兇䅁权䱄杅䅁权䕁䅁䅋权䥄杅䅁允䅁䅁䅅䅁䙁偁潙䥘䌯嘹䅎䍄䉁䅁䅁兂䅁䅁䅍䅄䅁䅁䅯睐䅅䅁䅯䄶䅯䅁䅯朵䅯䅁䅯眵䅯䅁䅅䅁䉁䅁䅁权䝁睃䅁䍄䉁䅁䅁兂䅁䅁䅍䅄䅁䅁䅯䅫䄰䅁䅯䄶䅯䅁䅯朵䅯䅁䅯眵䅯䅁䅅䅁䉁䅁䅁权允䅂䅁䍄䉁䅁䅁睁䅁䅁䅍䅄䅁䅁䅯睤䅅䅁䅯杇䅙䅁䅅䅁䉁䅁䅁权䑄杂䅁䍄䉁䅁䅁睁䅁䅁䅍䅄䅁䅁䅯兦䅕䅁䅯䅇䅙䅁䅅䅁䉁䅁䅁权㡂杂䅁䍄䉁䅁䅁兂䅁䅁䅍䅄䅁䅁䅯入䅳䅁䅯剸䅉䅁䅯䅂䍁䅧䅯䉹䅉䅁䅅䅁䉁䅁䅁兂噄㝗瑡浔䩷䅑杷允䅁䅁䅍䅁䑁䅁䅷䅁䭁䡁䉣䅁䭁䉁䜴䅁䉁䅁䅁允䅁䅁䅯䅆䅣䅁杷允䅁䅁䅕䅁䑁䅁䅷䅁䭁乁䉣䅁䭁佁䭷䅁䭁佁䭙䅁䭁佁䭣䅁䉁䅁䅁允䅁䅁䅣䅁䅁䥁十欵䵁䅉䅅䅁䑁䅁䅁睁䵁䅁䅁权䅃䅁䅁权慁杂䅁允䅁䅁䅅䅁䭁乁䝙䅁䵁䅉䅅䅁䕁䅁䅁睁䵁䅁䅁权千䅁䅁权䕁䅁䅁权䕁杁䅁允䅁䅁䅅䅁䙁䅁䅁䅁捃㍁䉂䍄䉁䅁䅁兂䅁䅁䅍䅄䅁䅁䅯䅺䅑䅁䅯剸䅉䅁䅯䅂䍁䅧䅯剹䅉䅁䅅䅁䉁䅁䅁兂婁樳䡃䄫汍䅑杷允䅁䅁䅕䅁䑁䅁䅷䅁䭁䡁䱯䅁䭁佁䭯䅁䭁佁䭙䅁䭁佁䭳䅁䉁䅁䅁允䅁䅁䅯䅅䅑䅁杷允䅁䅁䅍䅁䑁䅁䅷䅁䭁䭁䙯䅁䭁䍁䝙䅁䉁䅁䅁允䅁䅁䄴䅄䅁䑁䅫䅏畁䑁䅅睍䅁䅁杷允䅁䅁䅑䅁䑁䅁䅷䅁䭁䩁䅕䅁䭁䅁䅑䅁䭁䅁䍑䅁䉁䅁䅁允䅁䅁䅕䅁䅁䱑祘歫䵅䅉䅅䅁䕁䅁䅁睁䵁䅁䅁权坃䅁䅁权䕁䅁䅁权䕁杁䅁允䅁䅁䅅䅁䙁䅁䅁䅁瑃呪䉊䍄䉁䅁䅁兂䅁䅁䅍䅄䅁䅁䅯杹䅷䅁䅯硹䅉䅁䅯䅂䍁䅧䅯䉹䅉䅁䅅䅁䉁䅁䅁兂灁䥘䌯嘹奨䅑杷允䅁䅁䅕䅁䑁䅁䅷䅁䭁佁䴸䅁䭁䵁即䅁䭁䅁䅑潁䭁䵁卫䅁䉁䅁䅁允䅁䅁䅕灭婭婭婭䕘䵁䅉䅅䅁䑁䅁䅁睁䵁䅁䅁权⽂䅄䅁权歁杂䅁允䅁䅁䅅䅁䭁䭁匴䅁䵁䅉䅅䅁䕁䅁䅁睁䵁䅁䅁权㍂允䅁权晁杂䅁权杁杂䅁允䅁䅁䅅䅁䭁䵁䩑䅁䵁䅉䅅䅁䙁䅁䅁睁䵁䅁䅁权ㅁ睃䅁权汄权䅁权浄权䅁权湄权䅁允䅁䅁䅅䅁䭁䑁䱙䅁䵁䅉䅅䅁䑁䅁䅁睁䵁䅁䅁权䩁杂䅁权奁杂䅁允䅁䅁䅅䅁䭁䉁䝫䅁䵁䅉䅅䅁䙁䅁䅁睁䵁䅁䅁权汃兄䅁权煄权䅁权浄权䅁权牄权䅁允䅁䅁䅅䅁䭁䉁䕁䅁䵁䅉䅅䅁䑁䅁䅁睁䵁䅁䅁权䙃兂䅁权敁杂䅁允䅁䅁䅅䅁䭁䝁䝅䅁䵁䅉䅅䅁䙁䅁䅁睁䵁䅁䅁权瑃兄䅁权䱄杅䅁权䕁䅁䅋权䩄杅䅁允䅁䅁䅅䅁䙁䥁䌯匹捨㉺䅂䍄䉁䅁䅁兂䅁䅁䅍䅄䅁䅁䅯睤䅅䅁䅯儵䅯䅁䅯朵䅯䅁䅯眵䅯䅁䅅䅁䉁䅁䅁权㑁睃䅁䍄䉁䅁䅁䅂䅁䅁䅍䅄䅁䅁䅯儯䅅䅁䅯权䅁䅁䅯䅂䅉䅁䅅䅁䉁䅁䅁兂灁䥘䌯匹啪睶杷允䅁䅁䅕䅁䑁䅁䅷䅁䭁䱁䅧䅁䭁佁䭷䅁䭁佁䭙䅁䭁佁䭣䅁䉁䅁䅁允䅁䅁䅯䅅䅑䅁杷允䅁䅁䅍䅁䑁䅁䅷䅁䭁佁䈴䅁䭁䉁䝯䅁䉁䅁䅁允䅁䅁䅯兗䅙䅁杷允䅁䅁䅕䅁䑁䅁䅷䅁䭁䡁䉧䅁䭁䵁即䅁䭁䅁䅑潁䭁䵁卫䅁䉁䅁䅁允䅁䅁䅕体㙆䭆瘵䕙䵁䅉䅅䅁䑁䅁䅁睁䵁䅁䅁权癁䅁䅁权慁杂䅁允䅁䅁䅅䅁䭁䙁䜸䅁䵁䅉䅅䅁䑁䅁䅁睁䵁䅁䅁权㍄䅂䅁权敁杂䅁允䅁䅁䅅䅁䭁䵁䠰䅁䵁䅉䅅䅁䙁䅁䅁睁䵁䅁䅁权杁兂䅁权潄权䅁权浄权䅁权湄权䅁允䅁䅁䅅䅁䭁䅁䱙䅁䵁䅉䅅䅁䙁䅁䅁睁䵁䅁䅁权㍂允䅁权灄权䅁权浄权䅁权湄权䅁允䅁䅁䅅䅁䭁䡁位䅁䵁䅉䅅䅁䙁䅁䅁睁䵁䅁䅁权允䅅䅁权灄权䅁权浄权䅁权湄权䅁允䅁䅁䅅䅁䭁䉁䕁䅁䵁䅉䅅䅁䙁䅁䅁睁䵁䅁䅁权佄兂䅁权煄权䅁权浄权䅁权牄权䅁允䅁䅁䅅䅁䡁䅁䅁䅁权畏䅚䍄䉁䅁䅁兂䅁䅁䅍䅄䅁䅁䅯兘䅳䅁䅯䄷䅯䅁䅯朵䅯䅁䅯眵䅯䅁䅅䅁䉁䅁䅁权允䅂䅁䍄䉁䅁䅁睁䅁䅁䅍䅄䅁䅁䅯村䅁䅁䅯䅈䅙䅁䅅䅁䉁䅁䅁权坁䅃䅁䍄䉁䅁䅁兂䅁䅁䅍䅄䅁䅁䅯杹䅁䅁䅯硹䅉䅁䅯䅂䍁䅧䅯剹䅉䅁䅅䅁䉁䅁䅁兂慃婭婭六晬䅑杷允䅁䅁䅕䅁䑁䅁䅷䅁䭁䡁䉣䅁䭁佁䭯䅁䭁佁䭙䅁䭁佁䭳䅁䉁䅁䅁允䅁䅁䅣䅁䅁䍁婂欵䵁䅉䅅䅁䑁䅁䅁睁䵁䅁䅁权畃兂䅁权敁杂䅁允䅁䅁䅅䅁䭁䥁䡙䅁䵁䅉䅅䅁䕁䅁䅁睁䵁䅁䅁权䵂䅁䅁权䕁䅁䅁权䕁杁䅁允䅁䅁䅅䅁䙁䅁䅁䅁噁㉋䈱䍄䉁䅁䅁兂䅁䅁䅍䅄䅁䅁䅯䅭䅑䅁䅯朶䅯䅁䅯朵䅯䅁䅯眶䅯䅁䅅䅁䉁䅁䅁权允䅂䅁䍄䉁䅁䅁兂䅁䅁䅍䅄䅁䅁䅯杯䅳䅁䅯儵䅯䅁䅯朵䅯䅁䅯眵䅯䅁䅅䅁䉁䅁䅁权允䅂䅁䍄䉁䅁䅁睁䅁䅁䅍䅄䅁䅁䅯䅥䅁䅁䅯䅈䅙䅁䅅䅁䉁䅁䅁权䡂杂䅁䍄䉁䅁䅁兂䅁䅁䅍䅄䅁䅁䅯眷䅅䅁䅯儵䅯䅁䅯朵䅯䅁䅯眵䅯䅁䅅䅁䉁䅁䅁权允䅂䅁䍄䉁䅁䅁睁䅁䅁䅍䅄䅁䅁䅯杵䅑䅁䅯杈䅙䅁䅅䅁䉁䅁䅁权橄杂䅁䍄䉁䅁䅁兂䅁䅁䅍䅄䅁䅁䅯䅤䄴䅁䅯剸䅉䅁䅯䅂䍁䅧䅯剹䅉䅁䅅䅁䉁䅁䅁兂佃捋㕍但癳䅑杷允䅁䅁䅕䅁䑁䅁䅷䅁䭁䑁䅙䅁䭁䵁即䅁䭁䅁䅑潁䭁䵁卫䅁䉁䅁䅁允䅁䅁䅕䡰㥁瑃穥䕘䵁䅉䅅䅁䕁䅁䅁睁䵁䅁䅁权穄允䅁权䕁䅁䅁权䕁杁䅁允䅁䅁䅅䅁䙁䅁䅁䅁䍁䭣䉂䍄䉁䅁䅁睁䅁䅁䅍䅄䅁䅁䅯杤䅕䅁䅯䅈䅙䅁䅅䅁䉁䅁䅁权あ䅃䅁䍄䉁䅁䅁䅂䅁䅁䅍䅄䅁䅁䅯末䅅䅁䅯权䅁䅁䅯䅂䅉䅁䅅䅁䉁䅁䅁兂奃桢䑋䵷硲睐杷允䅁䅁䅕䅁䑁䅁䅷䅁䭁䑁䵯䅁䭁佁䭯䅁䭁佁䭙䅁䭁佁䭳䅁䉁䅁䅁允䅁䅁䅯䅅䅑䅁杷允䅁䅁䅍䅁䑁䅁䅷䅁䭁䡁䉳䅁䭁䍁䝙䅁䉁䅁䅁允䅁䅁䄴䅄䅁䑁䅧睎畁䑁䅁䅏䅁䅁杷允䅁䅁䅕䅁䑁䅁䅷䅁䭁䡁䅉䅁䭁佁䭯䅁䭁佁䭙䅁䭁佁䭳䅁䉁䅁䅁允䅁䅁䅣䅁䅁佁呂欵䵁䅉䅅䅁䑁䅁䅁睁䵁䅁䅁权佁䅁䅁权敁杂䅁允䅁䅁䅅䅁䭁䭁䜸䅁䵁䅉䅅䅁䙁䅁䅁睁䵁䅁䅁权䅁兂䅁权䙄杅䅁权䕁䅁䅋权䥄杅䅁允䅁䅁䅅䅁䙁䕁単橫捖䌷䅊䍄䉁䅁䅁兂䅁䅁䅍䅄䅁䅁䅯䄹䅷䅁䅯剸䅉䅁䅯䅂䍁䅧䅯剹䅉䅁䅅䅁䉁䅁䅁兂捄橢ぺ㥇塕䅑杷允䅁䅁䅕䅁䑁䅁䅷䅁䭁䱁关䅁䭁䵁即䅁䭁䅁䅑潁䭁䵁卫䅁䉁䅁䅁允䅁䅁䅕䡰㥁瑃穦䕘䵁䅉䅅䅁䑁䅁䅁睁䵁䅁䅁权あ杄䅁权捁杂䅁允䅁䅁䅅䅁䭁䵁䜸䅁䵁䅉䅅䅁䑁䅁䅁睁䵁䅁䅁权䙄䅁䅁权歁杂䅁允䅁䅁䅅䅁䭁䩁䩕䅁䵁䅉䅅䅁䑁䅁䅁睁䵁䅁䅁权橂杄䅁权奁杂䅁允䅁䅁䅅䅁䭁䕁䝯䅁䵁䅉䅅䅁䙁䅁䅁睁䵁䅁䅁权婁睄䅁权獄权䅁权浄权䅁权湄权䅁允䅁䅁䅅䅁䭁䉁䕁䅁䵁䅉䅅䅁䑁䅁䅁睁䵁䅁䅁权㉃允䅁权歁杂䅁允䅁䅁䅅䅁䭁䉁才䅁䵁䅉䅅䅁䑁䅁䅁睁䵁䅁䅁权㍃兄䅁权敁杂䅁允䅁䅁䅅䅁䭁䑁䝑䅁䵁䅉䅅䅁䙁䅁䅁睁䵁䅁䅁权獄允䅁权煄权䅁权浄权䅁权牄权䅁允䅁䅁䅅䅁䡁䅁䅁䅁杄敍䅚䍄䉁䅁䅁兂䅁䅁䅍䅄䅁䅁䅯杈䅅䅁䅯䄶䅯䅁䅯朵䅯䅁䅯眵䅯䅁䅅䅁䉁䅁䅁权䝁睃䅁䍄䉁䅁䅁睁䅁䅁䅍䅄䅁䅁䅯睐䅳䅁䅯䅈䅙䅁䅅䅁䉁䅁䅁权㝂杂䅁䍄䉁䅁䅁兂䅁䅁䅍䅄䅁䅁䅯李䅁䅁䅯儷䅯䅁䅯朵䅯䅁䅯眵䅯䅁䅅䅁䉁䅁䅁睂䅁䅁䅁䍙浘䅑杷允䅁䅁䅕䅁䑁䅁䅷䅁䭁䑁䉙䅁䭁佁䬰䅁䭁佁䭙䅁䭁佁䭣䅁䉁䅁䅁允䅁䅁䅯䅅䅑䅁杷允䅁䅁䅕䅁䑁䅁䅷䅁䭁䅁䅷䅁䭁䵁单䅁䭁䅁䅑潁䭁䵁卧䅁䉁䅁䅁允䅁䅁䅕敤剚乑祙啇䵁䅉䅅䅁䑁䅁䅁睁䵁䅁䅁权剃允䅁权捁杂䅁允䅁䅁䅅䅁䭁䭁䜸䅁䵁䅉䅅䅁䙁䅁䅁睁䵁䅁䅁权牃睃䅁权䙄杅䅁权䕁䅁䅋权䩄杅䅁允䅁䅁䅅䅁䙁䱁㑬䵌漱硕䅊䍄䉁䅁䅁兂䅁䅁䅍䅄䅁䅁䅯䅓䄰䅁䅯儶䅯䅁䅯朵䅯䅁䅯眵䅯䅁䅅䅁䉁䅁䅁权允䅂䅁䍄䉁䅁䅁睁䅁䅁䅍䅄䅁䅁䅯儳䅷䅁䅯䅇䅙䅁䅅䅁䉁䅁䅁权䕂杂䅁䍄䉁䅁䅁䅂䅁䅁䅍䅄䅁䅁䅯䅅䅅䅁䅯䅂䅁䅁䅯兂䅁䅁䅅䅁䉁䅁䅁兂䅁䅁兄扪ㅭ兑杷允䅁䅁䅕䅁䑁䅁䅷䅁䭁䩁䈸䅁䭁佁䭯䅁䭁佁䭙䅁䭁佁䭳䅁䉁䅁䅁允䅁䅁䅣䅁䅁䭁䉂欵䵁䅉䅅䅁䙁䅁䅁睁䵁䅁䅁权噁䅅䅁权灄权䅁权浄权䅁权湄权䅁允䅁䅁䅅䅁䭁䭁剳䅁䵁䅉䅅䅁䑁䅁䅁睁䵁䅁䅁权䵁䅁䅁权捁杂䅁允䅁䅁䅅䅁䭁乁䝯䅁䵁䅉䅅䅁䕁䅁䅁睁䵁䅁䅁权䵁䅁䅁权晁杂䅁权杁杂䅁允䅁䅁䅅䅁䭁䑁䝧䅁䵁䅉䅅䅁䕁䅁䅁睁䵁䅁䅁权歃䅂䅁权晁杂䅁权杁杂䅁允䅁䅁䅅䅁䭁䑁䠴䅁䵁䅉䅅䅁䕁䅁䅁睁䵁䅁䅁权佃允䅁权䭁䅁䅁权䕁杁䅁允䅁䅁䅅䅁䙁佁剸䉵䘶穡䅂䍄䉁䅁䅁兂䅁䅁䅍䅄䅁䅁䅯睏䅕䅁䅯䄶䅯䅁䅯朵䅯䅁䅯眵䅯䅁䅅䅁䉁䅁䅁权㉁睃䅁䍄䉁䅁䅁兂䅁䅁䅍䅄䅁䅁䅯䅲䅷䅁䅯硹䅉䅁䅯䅂䍁䅧䅯䉹䅉䅁䅅䅁䉁䅁䅁兂塄㍯㥁煃卤䅑杷允䅁䅁䅕䅁䑁䅁䅷䅁䭁䙁䉫䅁䭁䵁单䅁䭁䅁䅑潁䭁䵁卫䅁䉁䅁䅁允䅁䅁䅕ㅍ䕷杯䩓䕄䵁䅉䅅䅁䑁䅁䅁睁䵁䅁䅁权睄䅁䅁权歁杂䅁允䅁䅁䅅䅁䭁䍁慉䅁䵁䅉䅅䅁䕁䅁䅁睁䵁䅁䅁权䕂允䅁权䕁䅁䅁权䙁䅁䅁允䅁䅁䅅䅁䙁䅁䅁䥁晄場䉨䍄䉁䅁䅁兂䅁䅁䅍䅄䅁䅁䅯䅄䅁䅁䅯朶䅯䅁䅯朵䅯䅁䅯眶䅯䅁䅅䅁䉁䅁䅁睂䅁䅁䅁䕯洯䅑杷允䅁䅁䅕䅁䑁䅁䅷䅁䭁䍁䱣䅁䭁䵁即䅁䭁䅁䅑潁䭁䵁卫䅁䉁䅁䅁允䅁䅁䅕場啯歲硦啙䵁䅉䅅䅁䙁䅁䅁睁䵁䅁䅁权楄兂䅁权䱄杅䅁权䕁䅁䅋权䥄杅䅁允䅁䅁䅅䅁䙁佁剸䉵䘶ㅡ䅬䍄䉁䅁䅁兂䅁䅁䅍䅄䅁䅁䅯杆䅅䅁䅯硹䅉䅁䅯䅂䍁䅧䅯䉹䅉䅁䅅䅁䉁䅁䅁兂硂児塲ㅯ奂䅑杷允䅁䅁䅕䅁䑁䅁䅷䅁䭁䥁䄰䅁䭁䵁单䅁䭁䅁䅑潁䭁䵁卧䅁䉁䅁䅁允䅁䅁䅕䅑扣䵧佯ぅ䵁䅉䅅䅁䙁䅁䅁睁䵁䅁䅁权䵂允䅁权汄权䅁权浄权䅁权湄权䅁允䅁䅁䅅䅁䭁䉁䱧䅁䵁䅉䅅䅁䙁䅁䅁睁䵁䅁䅁权佃兂䅁权煄权䅁权浄权䅁权牄权䅁允䅁䅁䅅䅁䡁䅁䅁䅁杄佖䅚䍄䉁䅁䅁兂䅁䅁䅍䅄䅁䅁䅯兯䅅䅁䅯硹䅉䅁䅯䅂䍁䅧䅯䉹䅉䅁䅅䅁䉁䅁䅁兂硂児塲⽯婂䅑杷允䅁䅁䅑䅁䑁䅁䅷䅁䭁偁䅫䅁䭁䅁䍅䅁䭁䅁䍕䅁䉁䅁䅁允䅁䅁䅕䴴㡫䡢祉䔶䵁䅉䅅䅁䕁䅁䅁睁䵁䅁䅁权㕄䅁䅁权䉁杁䅁权䑁杁䅁允䅁䅁䅅䅁䙁佁偗⽳佯⭓䅊䍄䉁䅁䅁睁䅁䅁䅍䅄䅁䅁䅯儶䅁䅁䅯杇䅙䅁䅅䅁䉁䅁䅁权㥁杂䅁䍄䉁䅁䅁睁䅁䅁䅍䅄䅁䅁䅯䅒䅳䅁䅯杈䅙䅁䅅䅁䉁䅁䅁权⽁杂䅁䍄䉁䅁䅁睁䅁䅁䅍䅄䅁䅁䅯其䅑䅁䅯杈䅙䅁䅅䅁䉁䅁䅁权浂杂䅁䍄䉁䅁䅁兂䅁䅁䅍䅄䅁䅁䅯杋䅅䅁䅯硹䅉䅁䅯䅂䍁䅧䅯剹䅉䅁䅅䅁䉁䅁䅁兂歃䑣䬰㘱杴䅑杷允䅁䅁䅕䅁䑁䅁䅷䅁䭁䑁偣䅁䭁䵁即䅁䭁䅁䅑潁䭁䵁卫䅁䉁䅁䅁允䅁䅁䅕積積積呐歗䵁䅉䅅䅁䙁䅁䅁睁䵁䅁䅁权䕁杂䅁权潄权䅁权浄权䅁权湄权䅁允䅁䅁䅅䅁䭁䉁䕁䅁䵁䅉䅅䅁䑁䅁䅁睁䵁䅁䅁权䍃允䅁权敁杂䅁允䅁䅁䅅䅁䭁䕁䝧䅁䵁䅉䅅䅁䕁䅁䅁睁䵁䅁䅁权佄䅁䅁权䕁䅁䅁权䙁䅁䅁允䅁䅁䅅䅁䙁䅁䅁䅁時䙕䈱䍄䉁䅁䅁兂䅁䅁䅍䅄䅁䅁䅯睘䅳䅁䅯䄷䅯䅁䅯朵䅯䅁䅯眵䅯䅁䅅䅁䉁䅁䅁权允䅂䅁䍄䉁䅁䅁兂䅁䅁䅍䅄䅁䅁䅯杵䅅䅁䅯剸䅉䅁䅯䅂䍁䅧䅯䉹䅉䅁䅅䅁䉁䅁䅁兂歂睶ㄲ执塷䅑杷允䅁䅁䅕䅁䑁䅁䅷䅁䭁䩁䱯䅁䭁佁䬰䅁䭁佁䭙䅁䭁佁䭣䅁䉁䅁䅁允䅁䅁䅯䅅䅑䅁杷允䅁䅁䅍䅁䑁䅁䅷䅁䭁䉁䉙䅁䭁䉁䝧䅁䉁䅁䅁允䅁䅁䅯䅒䅙䅁杷允䅁䅁䅕䅁䑁䅁䅷䅁䭁乁䈴䅁䭁佁䭯䅁䭁佁䭙䅁䭁佁䭳䅁䉁䅁䅁允䅁䅁䅯䅅䅑䅁杷允䅁䅁䅑䅁䑁䅁䅷䅁䭁䡁䅅䅁䭁䉁䅅䅁䭁䅁䅕䅁䉁䅁䅁允䅁䅁䄴䅆䅁䑁䅅䅍㉁䑁䅉䅍睁䑁䅁䅍睁䅁䅁䍄䉁䅁䅁睁䅁䅁䅍䅄䅁䅁䅯睐䅅䅁䅯杇䅙䅁䅅䅁䉁䅁䅁权扁杂䅁䍄䉁䅁䅁䅂䅁䅁䅍䅄䅁䅁䅯䅚䅅䅁䅯睈䅙䅁䅯䅉䅙䅁䅅䅁䉁䅁䅁权扄杂䅁䍄䉁䅁䅁兂䅁䅁䅍䅄䅁䅁䅯朵䅑䅁䅯儷䅯䅁䅯朵䅯䅁䅯眵䅯䅁䅅䅁䉁䅁䅁权允䅂䅁䍄䉁䅁䅁䅂䅁䅁䅍䅄䅁䅁䅯杤䄴䅁䅯睈䅙䅁䅯䅉䅙䅁䅅䅁䉁䅁䅁权䝃杂䅁䍄䉁䅁䅁䅂䅁䅁䅍䅄䅁䅁䅯杆䅅䅁䅯睈䅙䅁䅯䅉䅙䅁䅅䅁䉁䅁䅁权䑄睂䅁䍄䉁䅁䅁兂䅁䅁䅍䅄䅁䅁䅯睚䄰䅁䅯剸䅉䅁䅯䅂䍁䅧䅯剹䅉䅁䅅䅁䉁䅁䅁兂楂呁摁唷扷䅑杷允䅁䅁䅕䅁䑁䅁䅷䅁䭁䥁䈸䅁䭁䵁即䅁䭁䅁䅑潁䭁䵁卧䅁䉁䅁䅁允䅁䅁䅕䉵䘶ㄶ潆ざ䵁䅉䅅䅁䙁䅁䅁睁䵁䅁䅁权摂允䅁权瑄权䅁权浄权䅁权湄权䅁允䅁䅁䅅䅁䡁䅁䅁䅁䅄敯䅖䍄䉁䅁䅁睁䅁䅁䅍䅄䅁䅁䅯杆䅅䅁䅯䅊䅙䅁䅅䅁䉁䅁䅁权权䅃䅁䍄䉁䅁䅁兂䅁䅁䅍䅄䅁䅁䅯李䅕䅁䅯䄷䅯䅁䅯朵䅯䅁䅯眵䅯䅁䅅䅁䉁䅁䅁权允䅂䅁䍄䉁䅁䅁睁䅁䅁䅍䅄䅁䅁䅯睕䅷䅁䅯杈䅙䅁䅅䅁䉁䅁䅁权⽁杂䅁䍄䉁䅁䅁兂䅁䅁䅍䅄䅁䅁䅯䅩䅅䅁䅯剸䅉䅁䅯䅂䍁䅧䅯䉹䅉䅁䅅䅁䉁䅁䅁兂獂捬ㅐ㐰丰䅑杷允䅁䅁䅕䅁䑁䅁䅷䅁䭁䅁䱯䅁䭁佁䭷䅁䭁佁䭙䅁䭁佁䭣䅁䉁䅁䅁允䅁䅁䅣䅁䅁䍁歃唵䵁䅉䅅䅁䑁䅁䅁睁䵁䅁䅁权奃䅂䅁权奁杂䅁允䅁䅁䅅䅁䭁䉁䝫䅁䵁䅉䅅䅁䑁䅁䅁睁䵁䅁䅁权乄兂䅁权流杂䅁允䅁䅁䅅䅁佁䅁䅷䅁㕁䑁䅍杌硁䑁䅣䅁䵁䅉䅅䅁䙁䅁䅁睁䵁䅁䅁权坁允䅁权灄权䅁权浄权䅁权湄权䅁允䅁䅁䅅䅁䭁䉁䕁䅁䵁䅉䅅䅁䙁䅁䅁睁䵁䅁䅁权塁睃䅁权䱄杅䅁权䕁䅁䅋权䩄杅䅁允䅁䅁䅅䅁䙁䍁捬㡪ㅌ䙥䄱䍄䉁䅁䅁兂䅁䅁䅍䅄䅁䅁䅯兩䅅䅁䅯䄶䅯䅁䅯朵䅯䅁䅯眵䅯䅁䅅䅁䉁䅁䅁权䝁睃䅁䍄䉁䅁䅁兂䅁䅁䅍䅄䅁䅁䅯䅘䅅䅁䅯剸䅉䅁䅯䅂䍁䅧䅯剹䅉䅁䅅䅁䉁䅁䅁兂㝂㑸癢䡪䘰䅑杷允䅁䅁䅕䅁䑁䅁䅷䅁䭁佁佉䅁䭁佁䬰䅁䭁佁䭙䅁䭁佁䭣䅁䉁䅁䅁允䅁䅁䅯䅅䅑䅁杷允䅁䅁䅕䅁䑁䅁䅷䅁䭁佁䉣䅁䭁䵁即䅁䭁䅁䅑潁䭁䵁卧䅁䉁䅁䅁允䅁䅁䅕䉵䘶ㄶ奆し䵁䅉䅅䅁䑁䅁䅁睁䵁䅁䅁权歄允䅁权流杂䅁允䅁䅁䅅䅁佁䅁䅷䅁㍁䑁䅫杌㑁䑁䅅䅁䵁䅉䅅䅁䙁䅁䅁睁䵁䅁䅁权潄允䅁权䱄杅䅁权䕁䅁䅋权䥄杅䅁允䅁䅁䅅䅁䙁䅁䅁䅁䅁䝁䅂䍄䉁䅁䅁睁䅁䅁䅍䅄䅁䅁䅯眯䅯䅁䅯䅇䅙䅁䅅䅁䉁䅁䅁权婁杂䅁䍄䉁䅁䅁兂䅁䅁䅍䅄䅁䅁䅯杖䅷䅁䅯朶䅯䅁䅯朵䅯䅁䅯眶䅯䅁䅅䅁䉁䅁䅁权允䅂䅁䍄䉁䅁䅁睁䅁䅁䅍䅄䅁䅁䅯眵䅕䅁䅯杊䅙䅁䅅䅁䉁䅁䅁杄䵁䅁䅁兏硁䍁䄴䅎ㅁ䅁䅁䍄䉁䅁䅁睁䅁䅁䅍䅄䅁䅁䅯䅘䅅䅁䅯䅊䅙䅁䅅䅁䉁䅁䅁权歁杇䅁䍄䉁䅁䅁兂䅁䅁䅍䅄䅁䅁䅯睏䄴䅁䅯剸䅉䅁䅯䅂䍁䅧䅯䉹䅉䅁䅅䅁䉁䅁䅁兂桄㡆唫䕭䭁䅑杷允䅁䅁䅕䅁䑁䅁䅷䅁䭁䱁䱳䅁䭁佁䭯䅁䭁佁䭙䅁䭁佁䭳䅁䉁䅁䅁允䅁䅁䅣䅁䅁䵁扂欵䵁䅉䅅䅁䑁䅁䅁睁䵁䅁䅁权捂允䅁权流杂䅁允䅁䅁䅅䅁佁䅁䅷䅁㑁䑁䅁杌㕁䑁䅉䅁䵁䅉䅅䅁䑁䅁䅁睁䵁䅁䅁权睁䅁䅁权慁杂䅁允䅁䅁䅅䅁䭁䑁䜴䅁䵁䅉䅅䅁䙁䅁䅁睁䵁䅁䅁权剄䅂䅁权潄权䅁权浄权䅁权湄权䅁允䅁䅁䅅䅁䭁䉁䕁䅁䵁䅉䅅䅁䑁䅁䅁睁䵁䅁䅁权㝁允䅁权流杂䅁允䅁䅁䅅䅁佁䅁䅷䅁㑁䑁䅣杌㍁䑁䅧䅁䵁䅉䅅䅁䑁䅁䅁睁䵁䅁䅁权㉂兄䅁权慁杂䅁允䅁䅁䅅䅁䭁䵁䝉䅁䵁䅉䅅䅁䑁䅁䅁睁䵁䅁䅁权㍂兄䅁权慁杂䅁允䅁䅁䅅䅁䭁䝁䝷䅁䵁䅉䅅䅁䑁䅁䅁睁䵁䅁䅁权灃䅂䅁权歁杂䅁允䅁䅁䅅䅁䭁䕁慙䅁䵁䅉䅅䅁䙁䅁䅁睁䵁䅁䅁权佁兄䅁权瑄权䅁权浄权䅁权湄权䅁允䅁䅁䅅䅁䭁䉁䕁䅁䵁䅉䅅䅁䕁䅁䅁睁䵁䅁䅁权婁兂䅁权晁杂䅁权杁杂䅁允䅁䅁䅅䅁䭁䍁䥷䅁䵁䅉䅅䅁䙁䅁䅁睁䵁䅁䅁权坃允䅁权䱄杅䅁权䕁䅁䅋权䩄杅䅁允䅁䅁䅅䅁䙁䉁畓⭒㙆䙨䄵䍄䉁䅁䅁兂䅁䅁䅍䅄䅁䅁䅯儲䅳䅁䅯硹䅉䅁䅯䅂䍁䅧䅯剹䅉䅁䅅䅁䉁䅁䅁兂桄桥畓㙒捆䅑杷允䅁䅁䅍䅁䑁䅁䅷䅁䭁乁䕅䅁䭁䉁䜴䅁䉁䅁䅁允䅁䅁䅯睹䅙䅁杷允䅁䅁䅕䅁䑁䅁䅷䅁䭁䑁䱕䅁䭁䵁即䅁䭁䅁䅑潁䭁䵁卫䅁䉁䅁䅁允䅁䅁䅕体㙆䭆堶啘䵁䅉䅅䅁䑁䅁䅁睁䵁䅁䅁权㍄兂䅁权歁杂䅁允䅁䅁䅅䅁䭁䍁慣䅁䵁䅉䅅䅁䕁䅁䅁睁䵁䅁䅁权湂兄䅁权晁杂䅁权杁杂䅁允䅁䅁䅅䅁䭁䭁䠸䅁䵁䅉䅅䅁䕁䅁䅁睁䵁䅁䅁权湄允䅁权晁杂䅁权杁杂䅁允䅁䅁䅅䅁䭁䵁䩁䅁䵁䅉䅅䅁䕁䅁䅁睁䵁䅁䅁权㍁允䅁权䭁䅁䅁权䕁杁䅁允䅁䅁䅅䅁䙁佁兘瑉㕶畦⼴䍄䉁䅁䅁兂䅁䅁䅍䅄䅁䅁䅯䅘䅅䅁䅯儵䅯䅁䅯朵䅯䅁䅯眵䅯䅁䅅䅁䉁䅁䅁权㥁杁䅁䍄䉁䅁䅁睁䅁䅁䅍䅄䅁䅁䅯杔䅷䅁䅯杇䅙䅁䅅䅁䉁䅁䅁权婂杂䅁䍄䉁䅁䅁睁䅁䅁䅍䅄䅁䅁䅯睚䅕䅁䅯杈䅙䅁䅅䅁䉁䅁䅁权啃杂䅁䍄䉁䅁䅁兂䅁䅁䅍䅄䅁䅁䅯眸䅑䅁䅯儷䅯䅁䅯朵䅯䅁䅯眵䅯䅁䅅䅁䉁䅁䅁睂䅁䅁䅁䙙浈䅑杷允䅁䅁䅍䅁䑁䅁䅷䅁䭁䩁䉕䅁䭁䍁䝑䅁䉁䅁䅁允䅁䅁䅯睋䅫䅁杷允䅁䅁䅕䅁䑁䅁䅷䅁䭁佁䉯䅁䭁佁䭯䅁䭁佁䭙䅁䭁佁䭳䅁䉁䅁䅁允䅁䅁䅣䅁䅁䅁婂欵䵁䅉䅅䅁䕁䅁䅁睁䵁䅁䅁权䍁允䅁权䉁杁䅁权䑁杁䅁允䅁䅁䅅䅁䙁䕁瀱剥䱘伱䅚䍄䉁䅁䅁兂䅁䅁䅍䅄䅁䅁䅯杊䅕䅁䅯硹䅉䅁䅯䅂䍁䅧䅯剹䅉䅁䅅䅁䉁䅁䅁兂䥂場啯汲敤䅑杷允䅁䅁䅍䅁䑁䅁䅷䅁䭁䡁伴䅁䭁䍁䝙䅁䉁䅁䅁允䅁䅁䄴杂䅁䑁䅧免䅁䅁杷允䅁䅁䅕䅁䑁䅁䅷䅁䭁䥁䱍䅁䭁佁䭷䅁䭁佁䭙䅁䭁佁䭣䅁䉁䅁䅁允䅁䅁䅯䅅䅑䅁杷允䅁䅁䅍䅁䑁䅁䅷䅁䭁䡁䵯䅁䭁䉁䝯䅁䉁䅁䅁允䅁䅁䅯䅑䅙䅁杷允䅁䅁䅕䅁䑁䅁䅷䅁䭁䅁䉙䅁䭁佁䭧䅁䭁佁䭙䅁䭁佁䭣䅁䉁䅁䅁允䅁䅁䅯杂䅳䅁杷允䅁䅁䅕䅁䑁䅁䅷䅁䭁䍁䵳䅁䭁䵁单䅁䭁䅁䅑潁䭁䵁卧䅁䉁䅁䅁允䅁䅁䅕桬塭嘲睸䕈䵁䅉䅅䅁䙁䅁䅁睁䵁䅁䅁权牃䅄䅁权䙄杅䅁权䕁䅁䅋权䩄杅䅁允䅁䅁䅅䅁䙁䅁啡㍁扩橭䅂䍄䉁䅁䅁兂䅁䅁䅍䅄䅁䅁䅯全䄰䅁䅯䄷䅯䅁䅯朵䅯䅁䅯眵䅯䅁䅅䅁䉁䅁䅁权允䅂䅁䍄䉁䅁䅁兂䅁䅁䅍䅄䅁䅁䅯儫䅁䅁䅯䄶䅯䅁䅯朵䅯䅁䅯眵䅯䅁䅅䅁䉁䅁䅁权䝁睃䅁䍄䉁䅁䅁睁䅁䅁䅍䅄䅁䅁䅯杤䅅䅁䅯杈䅙䅁䅅䅁䉁䅁䅁权䵃杂䅁䍄䉁䅁䅁兂䅁䅁䅍䅄䅁䅁䅯睲䅑䅁䅯儶䅯䅁䅯朵䅯䅁䅯眵䅯䅁䅅䅁䉁䅁䅁权㕂䅅䅁䍄䉁䅁䅁兂䅁䅁䅍䅄䅁䅁䅯眯䄴䅁䅯儷䅯䅁䅯朵䅯䅁䅯眵䅯䅁䅅䅁䉁䅁䅁权允䅂䅁䍄䉁䅁䅁兂䅁䅁䅍䅄䅁䅁䅯眶䅑䅁䅯硹䅉䅁䅯䅂䍁䅧䅯䉹䅉䅁䅅䅁䉁䅁䅁兂獄払敧慨奴䅑杷允䅁䅁䅕䅁䑁䅁䅷䅁䭁䙁䙳䅁䭁䵁单䅁䭁䅁䅑潁䭁䵁卧䅁䉁䅁䅁允䅁䅁䅕䔸㝦癐噵歄䵁䅉䅅䅁䙁䅁䅁睁䵁䅁䅁权塂睃䅁权灄权䅁权浄权䅁权湄权䅁允䅁䅁䅅䅁䭁䉁䕁䅁䵁䅉䅅䅁䙁䅁䅁睁䵁䅁䅁权䍂兄䅁权煄权䅁权浄权䅁权牄权䅁允䅁䅁䅅䅁䡁䅁䅁䅁䅂畗䅚䍄䉁䅁䅁睁䅁䅁䅍䅄䅁䅁䅯杤䅅䅁䅯杊䅙䅁䅅䅁䉁䅁䅁杄䵁䅁䅁睍ぁ䍁䄴睍穁䅁䅁䍄䉁䅁䅁兂䅁䅁䅍䅄䅁䅁䅯䅦䄴䅁䅯䄷䅯䅁䅯朵䅯䅁䅯眵䅯䅁䅅䅁䉁䅁䅁权允䅂䅁䍄䉁䅁䅁睁䅁䅁䅍䅄䅁䅁䅯杯䅷䅁䅯䅊䅙䅁䅅䅁䉁䅁䅁权䩁䅈䅁䍄䉁䅁䅁兂䅁䅁䅍䅄䅁䅁䅯杤䅅䅁䅯朶䅯䅁䅯朵䅯䅁䅯眶䅯䅁䅅䅁䉁䅁䅁睂䅁䅁䅁䑉浪䅑杷允䅁䅁䅕䅁䑁䅁䅷䅁䭁䕁乧䅁䭁佁䬰䅁䭁佁䭙䅁䭁佁䭣䅁䉁䅁䅁允䅁䅁䅯䅅䅑䅁杷允䅁䅁䅍䅁䑁䅁䅷䅁䭁乁䅁䅁䭁䍁䝙䅁䉁䅁䅁允䅁䅁䄴䅄䅁䑁䅫䅏畁䑁䅕兏䅁䅁杷允䅁䅁䅕䅁䑁䅁䅷䅁䭁佁乕䅁䭁䵁即䅁䭁䅁䅑潁䭁䵁卧䅁䉁䅁䅁允䅁䅁䅕噋偹癷䥗啙䵁䅉䅅䅁䙁䅁䅁睁䵁䅁䅁权い䅁䅁权䙄杅䅁权䕁䅁䅋权䩄杅䅁允䅁䅁䅅䅁䙁䵁㙈䝨㡊午䅒䍄䉁䅁䅁睁䅁䅁䅍䅄䅁䅁䅯儶䅕䅁䅯杈䅙䅁䅅䅁䉁䅁䅁权奁䅃䅁䍄䉁䅁䅁兂䅁䅁䅍䅄䅁䅁䅯儫䅳䅁䅯䄷䅯䅁䅯朵䅯䅁䅯眵䅯䅁䅅䅁䉁䅁䅁权允䅂䅁䍄䉁䅁䅁兂䅁䅁䅍䅄䅁䅁䅯杤䄴䅁䅯儵䅯䅁䅯朵䅯䅁䅯眵䅯䅁䅅䅁䉁䅁䅁权允䅂䅁䍄䉁䅁䅁兂䅁䅁䅍䅄䅁䅁䅯睏䅁䅁䅯䄶䅯䅁䅯朵䅯䅁䅯眵䅯䅁䅅䅁䉁䅁䅁权允䅂䅁䍄䉁䅁䅁兂䅁䅁䅍䅄䅁䅁䅯䄹䅁䅁䅯硹䅉䅁䅯䅂䍁䅧䅯䉹䅉䅁䅅䅁䉁䅁䅁兂啁歲桦灥捒䅑杷允䅁䅁䅕䅁䑁䅁䅷䅁䭁䍁䙯䅁䭁䵁即䅁䭁䅁䅑潁䭁䵁卫䅁䉁䅁䅁允䅁䅁䅕㘱睎児塲啘䵁䅉䅅䅁䙁䅁䅁睁䵁䅁䅁权䝃兂䅁权䱄杅䅁权䕁䅁䅋权䥄杅䅁允䅁䅁䅅䅁䙁䩁婱婭婭嘲䅴䍄䉁䅁䅁睁䅁䅁䅍䅄䅁䅁䅯䄹䅁䅁䅯䅈䅙䅁䅅䅁䉁䅁䅁权兂杂䅁䍄䉁䅁䅁兂䅁䅁䅍䅄䅁䅁䅯䅎䅅䅁䅯䄷䅯䅁䅯朵䅯䅁䅯眵䅯䅁䅅䅁䉁䅁䅁睂䅁䅁䅁䕷浢䅑杷允䅁䅁䅍䅁䑁䅁䅷䅁䭁䙁䵁䅁䭁䉁䜴䅁䉁䅁䅁允䅁䅁䅯睐䅙䅁杷允䅁䅁䅍䅁䑁䅁䅷䅁䭁䭁䙣䅁䭁䍁䝙䅁䉁䅁䅁允䅁䅁䄴䅄䅁䑁䅙李畁䑁䅍李䅁䅁杷允䅁䅁䅕䅁䑁䅁䅷䅁䭁䕁䙉䅁䭁䵁即䅁䭁䅁䅑潁䭁䵁卫䅁䉁䅁䅁允䅁䅁䅕灭婭婭婫䕘䵁䅉䅅䅁䙁䅁䅁睁䵁䅁䅁权呁兂䅁权汄权䅁权浄权䅁权湄权䅁允䅁䅁䅅䅁䭁䅁䰰䅁䵁䅉䅅䅁䕁䅁䅁睁䵁䅁䅁权流䅁䅁权䭁䅁䅁权䙁䅁䅁允䅁䅁䅅䅁䙁䡁潎敫㠱祦䅎䍄䉁䅁䅁兂䅁䅁䅍䅄䅁䅁䅯杷䅳䅁䅯硹䅉䅁䅯䅂䍁䅧䅯剹䅉䅁䅅䅁䉁䅁䅁兂卂䉵䘶㘶橬䅑杷允䅁䅁䅑䅁䑁䅁䅷䅁䭁䕁䅉䅁䭁䉁䅅䅁䭁䅁䍑䅁䉁䅁䅁允䅁䅁䄴䅆䅁䑁䅅睎硁䑁䅉兎睁䑁䅁䅍睁䅁䅁䍄䉁䅁䅁䅂䅁䅁䅍䅄䅁䅁䅯䅰䅁䅁䅯允䅉䅁䅯睁䅉䅁䅅䅁䉁䅁䅁兂㉄䍬䵂㑶材䅑杷允䅁䅁䅕䅁䑁䅁䅷䅁䭁䅁䱷䅁䭁䵁单䅁䭁䅁䅑潁䭁䵁卫䅁䉁䅁䅁允䅁䅁䅕慂煥潡䍅歅䵁䅉䅅䅁䑁䅁䅁睁䵁䅁䅁权㕄兄䅁权奁杂䅁允䅁䅁䅅䅁䭁䑁䜰䅁䵁䅉䅅䅁䙁䅁䅁睁䵁䅁䅁权佃䅁䅁权獄权䅁权浄权䅁权湄权䅁允䅁䅁䅅䅁䡁䅁䅁䅁杄⭉䅒䍄䉁䅁䅁兂䅁䅁䅍䅄䅁䅁䅯兯䅅䅁䅯硹䅉䅁䅯䅂䍁䅧䅯剹䅉䅁䅅䅁䉁䅁䅁兂㑃潈牘兕摨䅑杷允䅁䅁䅍䅁䑁䅁䅷䅁䭁䩁䘴䅁䭁䍁䝙䅁䉁䅁䅁允䅁䅁䄴䅄䅁䑁䅫李畁䑁䅁杍䅁䅁杷允䅁䅁䅕䅁䑁䅁䅷䅁䭁䑁偣䅁䭁佁䭫䅁䭁佁䭙䅁䭁佁䭣䅁䉁䅁䅁允䅁䅁䅯八䅳䅁杷允䅁䅁䅕䅁䑁䅁䅷䅁䭁䩁䴴䅁䭁佁䭷䅁䭁佁䭙䅁䭁佁䭣䅁䉁䅁䅁允䅁䅁䅣䅁䅁佁䱃唵䵁䅉䅅䅁䙁䅁䅁睁䵁䅁䅁权癃䅂䅁权䙄杅䅁权䕁䅁䅋权䥄杅䅁允䅁䅁䅅䅁䙁䅁升癒摍穁䅊䍄䉁䅁䅁兂䅁䅁䅍䅄䅁䅁䅯䄰䅷䅁䅯朶䅯䅁䅯朵䅯䅁䅯眶䅯䅁䅅䅁䉁䅁䅁权允䅂䅁䍄䉁䅁䅁兂䅁䅁䅍䅄䅁䅁䅯䅐䄰䅁䅯儵䅯䅁䅯朵䅯䅁䅯眵䅯䅁䅅䅁䉁䅁䅁权㕄权䅁䍄䉁䅁䅁睁䅁䅁䅍䅄䅁䅁䅯兺䅁䅁䅯杊䅙䅁䅅䅁䉁䅁䅁杄䵁䅁䅁李㑁䍁䄴睍㍁䅁䅁䍄䉁䅁䅁䅂䅁䅁䅍䅄䅁䅁䅯睉䅁䅁䅯䅂䅁䅁䅯兂䅁䅁䅅䅁䉁䅁䅁兂䅁䅁䅁漸扎兑杷允䅁䅁䅕䅁䑁䅁䅷䅁䭁䍁䵅䅁䭁佁䬰䅁䭁佁䭙䅁䭁佁䭣䅁䉁䅁䅁允䅁䅁䅯䅅䅑䅁杷允䅁䅁䅕䅁䑁䅁䅷䅁䭁䑁䵁䅁䭁佁䭫䅁䭁佁䭙䅁䭁佁䭣䅁䉁䅁䅁允䅁䅁䅯桧䅅䅁杷允䅁䅁䅍䅁䑁䅁䅷䅁䭁䵁䵳䅁䭁䍁䝙䅁䉁䅁䅁允䅁䅁䄴䅄䅁䑁䅧免畁䑁䅅䅎䅁䅁杷允䅁䅁䅕䅁䑁䅁䅷䅁䭁䵁䄴䅁䭁䵁即䅁䭁䅁䅑潁䭁䵁卧䅁䉁䅁䅁允䅁䅁䅕敨剴䉵ㄷじ䵁䅉䅅䅁䙁䅁䅁睁䵁䅁䅁权元䅁䅁权䙄杅䅁权䕁䅁䅋权䩄杅䅁允䅁䅁䅅䅁䙁䑁ㅓ䠲瑭創䄵䍄䉁䅁䅁兂䅁䅁䅍䅄䅁䅁䅯䅫䅁䅁䅯硹䅉䅁䅯䅂䍁䅧䅯剹䅉䅁䅅䅁䉁䅁䅁兂慃婭婭扭捬䅑杷允䅁䅁䅑䅁䑁䅁䅷䅁䭁䩁䄴䅁䭁䅁䍅䅁䭁䅁䍕䅁䉁䅁䅁允䅁䅁䅕⭘普癯㐰啶䵁䅉䅅䅁䙁䅁䅁睁䵁䅁䅁权㑂兄䅁权䙄杅䅁权䕁䅁䅋权䥄杅䅁允䅁䅁䅅䅁䙁偁⽎乥瑗桂䅎䍄䉁䅁䅁睁䅁䅁䅍䅄䅁䅁䅯䅧䄴䅁䅯杈䅙䅁䅅䅁䉁䅁䅁权祁杂䅁䍄䉁䅁䅁兂䅁䅁䅍䅄䅁䅁䅯兆䅷䅁䅯剸䅉䅁䅯䅂䍁䅧䅯剹䅉䅁䅅䅁䉁䅁䅁兂塄兗䵺㑯㐸䅑杷允䅁䅁䅍䅁䑁䅁䅷䅁䭁䑁䙷䅁䭁䉁䝷䅁䉁䅁䅁允䅁䅁䅯睥䅙䅁杷允䅁䅁䅍䅁䑁䅁䅷䅁䭁䥁佅䅁䭁䉁䜴䅁䉁䅁䅁允䅁䅁䅯睬䅙䅁杷允䅁䅁䅍䅁䑁䅁䅷䅁䭁䑁佁䅁䭁䉁䝧䅁䉁䅁䅁允䅁䅁䅯兇䅙䅁杷允䅁䅁䅕䅁䑁䅁䅷䅁䭁䙁䅯䅁䭁佁䬰䅁䭁佁䭙䅁䭁佁䭣䅁䉁䅁䅁允䅁䅁䅣䅁䅁䝁硄䔵䵁䅉䅅䅁䑁䅁䅁睁䵁䅁䅁权䥄允䅁权歁杂䅁允䅁䅁䅅䅁䭁䩁慉䅁䵁䅉䅅䅁䑁䅁䅁睁䵁䅁䅁权い䅄䅁权奁杂䅁允䅁䅁䅅䅁䭁䕁䝯䅁䵁䅉䅅䅁䙁䅁䅁睁䵁䅁䅁权䍃杄䅁权灄权䅁权浄权䅁权湄权䅁允䅁䅁䅅䅁䭁䥁位䅁䵁䅉䅅䅁䙁䅁䅁睁䵁䅁䅁权奁兂䅁权䙄杅䅁权䕁䅁䅋权䩄杅䅁允䅁䅁䅅䅁䙁䅁䡬䉁䅱祱䅂䍄䉁䅁䅁兂䅁䅁䅍䅄䅁䅁䅯眫䄰䅁䅯儶䅯䅁䅯朵䅯䅁䅯眵䅯䅁䅅䅁䉁䅁䅁权潁杇䅁䍄䉁䅁䅁睁䅁䅁䅍䅄䅁䅁䅯䅫䅁䅁䅯杊䅙䅁䅅䅁䉁䅁䅁杄䵁䅁䅁睎㉁䍁䄴免ㅁ䅁䅁䍄䉁䅁䅁兂䅁䅁䅍䅄䅁䅁䅯眯䅑䅁䅯儶䅯䅁䅯朵䅯䅁䅯眵䅯䅁䅅䅁䉁䅁䅁权婁杄䅁䍄䉁䅁䅁兂䅁䅁䅍䅄䅁䅁䅯睋䅷䅁䅯儷䅯䅁䅯朵䅯䅁䅯眵䅯䅁䅅䅁䉁䅁䅁权允䅂䅁䍄䉁䅁䅁睁䅁䅁䅍䅄䅁䅁䅯東䅑䅁䅯䅇䅙䅁䅅䅁䉁䅁䅁权䕂杂䅁䍄䉁䅁䅁䅂䅁䅁䅍䅄䅁䅁䅯䅮䅁䅁䅯权䅁䅁䅯䅂䅉䅁䅅䅁䉁䅁䅁兂坃㑑獴⼵䍳䅷杷允䅁䅁䅕䅁䑁䅁䅷䅁䭁䥁䴰䅁䭁佁䭧䅁䭁佁䭙䅁䭁佁䭣䅁䉁䅁䅁允䅁䅁䅯杂䅳䅁杷允䅁䅁䅕䅁䑁䅁䅷䅁䭁䩁䅁䅁䭁佁䭯䅁䭁佁䭙䅁䭁佁䭳䅁䉁䅁䅁允䅁䅁䅣䅁䅁䥁婂欵䵁䅉䅅䅁䙁䅁䅁睁䵁䅁䅁权扂允䅁权䙄杅䅁权䕁䅁䅋权䩄杅䅁允䅁䅁䅅䅁䙁偁穘䝱㍳䌫䅂䍄䉁䅁䅁睁䅁䅁䅍䅄䅁䅁䅯杈䅅䅁䅯杊䅙䅁䅅䅁䉁䅁䅁杄䝁䅁䅁䅏ぁ䅁䅁䍄䉁䅁䅁兂䅁䅁䅍䅄䅁䅁䅯䄫䅕䅁䅯䄶䅯䅁䅯朵䅯䅁䅯眵䅯䅁䅅䅁䉁䅁䅁权允䅂䅁䍄䉁䅁䅁睁䅁䅁䅍䅄䅁䅁䅯䄳䅅䅁䅯杇䅙䅁䅅䅁䉁䅁䅁权睃杂䅁䍄䉁䅁䅁睁䅁䅁䅍䅄䅁䅁䅯䅢䄴䅁䅯䅊䅙䅁䅅䅁䉁䅁䅁权噂䅅䅁䍄䉁䅁䅁䅂䅁䅁䅍䅄䅁䅁䅯䅙䅅䅁䅯充䅁䅁䅯兂䅁䅁䅅䅁䉁䅁䅁杄啁䅁䅁睎睁䑁䅫䅍睁䑁䅁䅍睁䑁䅁䅁䵁䅉䅅䅁䙁䅁䅁睁䵁䅁䅁权㑃兂䅁权灄权䅁权浄权䅁权湄权䅁允䅁䅁䅅䅁䭁䉁䕁䅁䵁䅉䅅䅁䙁䅁䅁睁䵁䅁䅁权敂兂䅁权灄权䅁权浄权䅁权湄权䅁允䅁䅁䅅䅁䭁䭁婑䅁䵁䅉䅅䅁䙁䅁䅁睁䵁䅁䅁权䥄杄䅁权汄权䅁权浄权䅁权湄权䅁允䅁䅁䅅䅁䭁䉁䕁䅁䵁䅉䅅䅁䙁䅁䅁睁䵁䅁䅁权牄允䅁权灄权䅁权浄权䅁权湄权䅁允䅁䅁䅅䅁䭁䍁充䅁䵁䅉䅅䅁䙁䅁䅁睁䵁䅁䅁权㡂䅄䅁权䙄杅䅁权䕁䅁䅋权䩄杅䅁允䅁䅁䅅䅁䙁䩁噐呦䬱硪䅎䍄䉁䅁䅁兂䅁䅁䅍䅄䅁䅁䅯杺䅷䅁䅯剸䅉䅁䅯䅂䍁䅧䅯剹䅉䅁䅅䅁䉁䅁䅁兂剃㉒瀳楌汯䅑杷允䅁䅁䅍䅁䑁䅁䅷䅁䭁䑁䉙䅁䭁䉁䝯䅁䉁䅁䅁允䅁䅁䅯杘䅙䅁杷允䅁䅁䅕䅁䑁䅁䅷䅁䭁䑁䈸䅁䭁䵁单䅁䭁䅁䅑潁䭁䵁卫䅁䉁䅁䅁允䅁䅁䅕㉘㈷汋䑄歆䵁䅉䅅䅁䕁䅁䅁睁䵁䅁䅁权楂允䅁权䕁䅁䅁权䕁杁䅁允䅁䅁䅅䅁䙁䅁䅁䕁獄㑖䉊䍄䉁䅁䅁兂䅁䅁䅍䅄䅁䅁䅯杮䅑䅁䅯儵䅯䅁䅯朵䅯䅁䅯眵䅯䅁䅅䅁䉁䅁䅁权㑁睃䅁䍄䉁䅁䅁兂䅁䅁䅍䅄䅁䅁䅯杪䅕䅁䅯剸䅉䅁䅯䅂䍁䅧䅯剹䅉䅁䅅䅁䉁䅁䅁兂䅄䭋照瑹佣䅑杷允䅁䅁䅕䅁䑁䅁䅷䅁䭁䥁䘸䅁䭁䵁单䅁䭁䅁䅑潁䭁䵁卫䅁䉁䅁䅁允䅁䅁䅕湧牋儲獫啅䵁䅉䅅䅁䙁䅁䅁睁䵁䅁䅁权㙄䅄䅁权䙄杅䅁权䕁䅁䅋权䩄杅䅁允䅁䅁䅅䅁䙁䙁楊㈸畏桋䅆䍄䉁䅁䅁兂䅁䅁䅍䅄䅁䅁䅯眰䅁䅁䅯䄷䅯䅁䅯朵䅯䅁䅯眵䅯䅁䅅䅁䉁䅁䅁睂䅁䅁䅁䩙氳䅑杷允䅁䅁䅕䅁䑁䅁䅷䅁䭁䙁䉉䅁䭁佁䭕䅁䭁佁䭙䅁䭁佁䭣䅁䉁䅁䅁允䅁䅁䅯䅏䅳䅁杷允䅁䅁䅕䅁䑁䅁䅷䅁䭁䱁䙣䅁䭁佁䭕䅁䭁佁䭙䅁䭁佁䭣䅁䉁䅁䅁允䅁䅁䅯䅇䅳䅁杷允䅁䅁䅕䅁䑁䅁䅷䅁䭁䩁䵫䅁䭁䵁即䅁䭁䅁䅑潁䭁䵁卧䅁䉁䅁䅁允䅁䅁䅕椹捨㡪噋䕘䵁䅉䅅䅁䕁䅁䅁睁䵁䅁䅁权㙃䅁䅁权䉁杁䅁权䍁杁䅁允䅁䅁䅅䅁䙁䭁睒奐噱乴䅊䍄䉁䅁䅁兂䅁䅁䅍䅄䅁䅁䅯朸䅑䅁䅯䄶䅯䅁䅯朵䅯䅁䅯眵䅯䅁䅅䅁䉁䅁䅁权䝁睃䅁䍄䉁䅁䅁䅂䅁䅁䅍䅄䅁䅁䅯儸䅷䅁䅯睈䅙䅁䅯䅉䅙䅁䅅䅁䉁䅁䅁权噄充䅁䍄䉁䅁䅁兂䅁䅁䅍䅄䅁䅁䅯䅡䄰䅁䅯䄷䅯䅁䅯朵䅯䅁䅯眵䅯䅁䅅䅁䉁䅁䅁睂䅁䅁䅁䍙決䅑杷允䅁䅁䅍䅁䑁䅁䅷䅁䭁䑁䉙䅁䭁䉁䝷䅁䉁䅁䅁允䅁䅁䅯睒䅙䅁杷允䅁䅁䅕䅁䑁䅁䅷䅁䭁䍁䙉䅁䭁䵁单䅁䭁䅁䅑潁䭁䵁卫䅁䉁䅁䅁允䅁䅁䅕硤䉤䕖桏ぅ䵁䅉䅅䅁䙁䅁䅁睁䵁䅁䅁权㍁䅁䅁权䙄杅䅁权䕁䅁䅋权䩄杅䅁允䅁䅁䅅䅁䙁䍁㑱猫䡇䈵䅂䍄䉁䅁䅁兂䅁䅁䅍䅄䅁䅁䅯睳䅁䅁䅯朶䅯䅁䅯朵䅯䅁䅯眶䅯䅁䅅䅁䉁䅁䅁睂䅁䅁䅁䙷浔䅑杷允䅁䅁䅕䅁䑁䅁䅷䅁䭁乁䵑䅁䭁䵁即䅁䭁䅁䅑潁䭁䵁卫䅁䉁䅁䅁允䅁䅁䅕㡪ㅌ䙋晸歘䵁䅉䅅䅁䙁䅁䅁睁䵁䅁䅁权湃允䅁权灄权䅁权浄权䅁权湄权䅁允䅁䅁䅅䅁䭁䉁偍䅁䵁䅉䅅䅁䙁䅁䅁睁䵁䅁䅁权瑄睃䅁权汄权䅁权浄权䅁权湄权䅁允䅁䅁䅅䅁䭁䉁䕁䅁䵁䅉䅅䅁䑁䅁䅁睁䵁䅁䅁权ㅂ兄䅁权流杂䅁允䅁䅁䅅䅁佁䅁䅷䅁㍁䑁䅉杌穁䑁䅑䅁䵁䅉䅅䅁䙁䅁䅁睁䵁䅁䅁权浄兂䅁权灄权䅁权浄权䅁权湄权䅁允䅁䅁䅅䅁䭁䅁婉䅁䵁䅉䅅䅁䑁䅁䅁睁䵁䅁䅁权祂䅁䅁权流杂䅁允䅁䅁䅅䅁佁䅁䅷䅁㕁䑁䅉杌ぁ䑁䅧䅁䵁䅉䅅䅁䙁䅁䅁睁䵁䅁䅁权時䅁䅁权䱄杅䅁权䕁䅁䅋权䩄杅䅁允䅁䅁䅅䅁䙁䝁浚浚浚浆䅂䍄䉁䅁䅁兂䅁䅁䅍䅄䅁䅁䅯䄹䅅䅁䅯剸䅉䅁䅯䅂䍁䅧䅯剹䅉䅁䅅䅁䉁䅁䅁兂䑃稴婬何橙䅑杷允䅁䅁䅕䅁䑁䅁䅷䅁䭁䭁䉕䅁䭁佁䭯䅁䭁佁䭙䅁䭁佁䭳䅁䉁䅁䅁允䅁䅁䅣䅁䅁䥁婂欵䵁䅉䅅䅁䑁䅁䅁睁䵁䅁䅁权瑄䅁䅁权敁杂䅁允䅁䅁䅅䅁䭁偁䡧䅁䵁䅉䅅䅁䑁䅁䅁睁䵁䅁䅁权剃兂䅁权捁杂䅁允䅁䅁䅅䅁䭁䥁䜸䅁䵁䅉䅅䅁䕁䅁䅁睁䵁䅁䅁权㙁允䅁权晁杂䅁权杁杂䅁允䅁䅁䅅䅁䭁偁䡳䅁䵁䅉䅅䅁䕁䅁䅁睁䵁䅁䅁权ぃ䅁䅁权䕁䅁䅁权䕁杁䅁允䅁䅁䅅䅁䙁䅁䅁䕁浂ㅆ䉰䍄䉁䅁䅁兂䅁䅁䅍䅄䅁䅁䅯䅎䅷䅁䅯硹䅉䅁䅯䅂䍁䅧䅯剹䅉䅁䅅䅁䉁䅁䅁兂穁積積㑍晎䅑杷允䅁䅁䅕䅁䑁䅁䅷䅁䭁䥁䵉䅁䭁䵁单䅁䭁䅁䅑潁䭁䵁卧䅁䉁䅁䅁允䅁䅁䅕䥱㉤扺奚䕊䵁䅉䅅䅁䙁䅁䅁睁䵁䅁䅁权奁兄䅁权潄权䅁权浄权䅁权湄权䅁允䅁䅁䅅䅁䭁䉁䕁䅁䵁䅉䅅䅁䑁䅁䅁睁䵁䅁䅁权㙁䅁䅁权奁杂䅁允䅁䅁䅅䅁䭁䡁䝷䅁䵁䅉䅅䅁䕁䅁䅁睁䵁䅁䅁权㑄允䅁权䭁䅁䅁权䙁䅁䅁允䅁䅁䅅䅁䙁䱁敧敨剴䍵䅂䍄䉁䅁䅁睁䅁䅁䅍䅄䅁䅁䅯</t>
  </si>
  <si>
    <t>材䅷䅁䅯杈䅙䅁䅅䅁䉁䅁䅁权兂杂䅁䍄䉁䅁䅁睁䅁䅁䅍䅄䅁䅁䅯剧䅁䅁䅯䅈䅙䅁䅅䅁䉁䅁䅁权乂杂䅁䍄䉁䅁䅁䅂䅁䅁䅍䅄䅁䅁䅯東䅅䅁䅯睈䅙䅁䅯䅉䅙䅁䅅䅁䉁䅁䅁权䝃杄䅁䍄䉁䅁䅁兂䅁䅁䅍䅄䅁䅁䅯䄯䅯䅁䅯剸䅉䅁䅯䅂䍁䅧䅯䉹䅉䅁䅅䅁䉁䅁䅁兂呂䝣䕩杍婷䅑杷允䅁䅁䅍䅁䑁䅁䅷䅁䭁䵁佳䅁䭁䉁䝯䅁䉁䅁䅁允䅁䅁䅯兺䅙䅁杷允䅁䅁䅕䅁䑁䅁䅷䅁䭁䑁䉙䅁䭁佁䭧䅁䭁佁䭙䅁䭁佁䭣䅁䉁䅁䅁允䅁䅁䅯䅅䅑䅁杷允䅁䅁䅍䅁䑁䅁䅷䅁䭁䥁佉䅁䭁䍁䝑䅁䉁䅁䅁允䅁䅁䅯儯䅣䅁杷允䅁䅁䅕䅁䑁䅁䅷䅁䭁乁䕳䅁䭁䵁即䅁䭁䅁䅑潁䭁䵁卧䅁䉁䅁䅁允䅁䅁䅕浚浚浚㉢䕙䵁䅉䅅䅁䙁䅁䅁睁䵁䅁䅁权慂睃䅁权䙄杅䅁权䕁䅁䅋权䩄杅䅁允䅁䅁䅅䅁䙁䵁㔹㝹晬杸䅤䍄䉁䅁䅁兂䅁䅁䅍䅄䅁䅁䅯䅰䅳䅁䅯䄶䅯䅁䅯朵䅯䅁䅯眵䅯䅁䅅䅁䉁䅁䅁权⭄权䅁䍄䉁䅁䅁睁䅁䅁䅍䅄䅁䅁䅯杺䅁䅁䅯杇䅙䅁䅅䅁䉁䅁䅁权扁杂䅁䍄䉁䅁䅁䅂䅁䅁䅍䅄䅁䅁䅯䅡䄰䅁䅯睈䅙䅁䅯䅉䅙䅁䅅䅁䉁䅁䅁权㑄充䅁䍄䉁䅁䅁兂䅁䅁䅍䅄䅁䅁䅯儳䅑䅁䅯䄷䅯䅁䅯朵䅯䅁䅯眵䅯䅁䅅䅁䉁䅁䅁睂䅁䅁䅁䙑汪䅑杷允䅁䅁䅕䅁䑁䅁䅷䅁䭁䑁䉫䅁䭁䵁单䅁䭁䅁䅑潁䭁䵁卧䅁䉁䅁䅁允䅁䅁䅕䵃㑯摫填䕃䵁䅉䅅䅁䙁䅁䅁睁䵁䅁䅁权噁杄䅁权潄权䅁权浄权䅁权湄权䅁允䅁䅁䅅䅁䭁䅁䱙䅁䵁䅉䅅䅁䙁䅁䅁睁䵁䅁䅁权偄䅄䅁权汄权䅁权浄权䅁权湄权䅁允䅁䅁䅅䅁䭁䉁䕁䅁䵁䅉䅅䅁䕁䅁䅁睁䵁䅁䅁权灂睄䅁权晁杂䅁权杁杂䅁允䅁䅁䅅䅁䭁䕁䜴䅁䵁䅉䅅䅁䙁䅁䅁睁䵁䅁䅁权汄允䅁权獄权䅁权浄权䅁权湄权䅁允䅁䅁䅅䅁䡁䅁䅁䅁䅂甹䅒䍄䉁䅁䅁睁䅁䅁䅍䅄䅁䅁䅯睢䅕䅁䅯䅊䅙䅁䅅䅁䉁䅁䅁权灁杇䅁䍄䉁䅁䅁䅂䅁䅁䅍䅄䅁䅁䅯䄲䅁䅁䅯允䅉䅁䅯杁䅉䅁䅅䅁䉁䅁䅁兂噃坯剔睓䭍兑杷允䅁䅁䅕䅁䑁䅁䅷䅁䭁佁䙫䅁䭁䵁即䅁䭁䅁䅑潁䭁䵁卫䅁䉁䅁䅁允䅁䅁䅕㡪ㅌ䙋偸䕙䵁䅉䅅䅁䙁䅁䅁睁䵁䅁䅁权䙃睃䅁权䱄杅䅁权䕁䅁䅋权䩄杅䅁允䅁䅁䅅䅁䙁䵁ㅐ䙋偹汫䄱䍄䉁䅁䅁兂䅁䅁䅍䅄䅁䅁䅯䄫䅅䅁䅯儶䅯䅁䅯朵䅯䅁䅯眵䅯䅁䅅䅁䉁䅁䅁权坂䅅䅁䍄䉁䅁䅁睁䅁䅁䅍䅄䅁䅁䅯䅴䅕䅁䅯䅈䅙䅁䅅䅁䉁䅁䅁权ㅂ睂䅁䍄䉁䅁䅁䅂䅁䅁䅍䅄䅁䅁䅯光䅷䅁䅯睈䅙䅁䅯䅉䅙䅁䅅䅁䉁䅁䅁权佂杂䅁䍄䉁䅁䅁兂䅁䅁䅍䅄䅁䅁䅯儲䅅䅁䅯硹䅉䅁䅯䅂䍁䅧䅯䉹䅉䅁䅅䅁䉁䅁䅁兂䙃ㄶ㑇潈卖䅑杷允䅁䅁䅍䅁䑁䅁䅷䅁䭁䩁䉷䅁䭁䍁䝙䅁䉁䅁䅁允䅁䅁䄴䅄䅁䑁䅫睍畁䑁䅍兏䅁䅁杷允䅁䅁䅕䅁䑁䅁䅷䅁䭁䉁䱙䅁䭁䵁即䅁䭁䅁䅑潁䭁䵁卫䅁䉁䅁䅁允䅁䅁䅕䡰㥁瑃橥す䵁䅉䅅䅁䑁䅁䅁睁䵁䅁䅁权㝄䅁䅁权慁杂䅁允䅁䅁䅅䅁䭁䑁䜰䅁䵁䅉䅅䅁䑁䅁䅁睁䵁䅁䅁权穃睃䅁权慁杂䅁允䅁䅁䅅䅁䭁䝁䝉䅁䵁䅉䅅䅁䙁䅁䅁睁䵁䅁䅁权噄允䅁权灄权䅁权浄权䅁权湄权䅁允䅁䅁䅅䅁䭁䥁偯䅁䵁䅉䅅䅁䙁䅁䅁睁䵁䅁䅁权敄允䅁权灄权䅁权浄权䅁权湄权䅁允䅁䅁䅅䅁䭁䉁䕁䅁䵁䅉䅅䅁䙁䅁䅁睁䵁䅁䅁权呂兇䅁权䙄杅䅁权䕁䅁䅋权䥄杅䅁允䅁䅁䅅䅁䙁䵁正䴱晉桂䅖䍄䉁䅁䅁兂䅁䅁䅍䅄䅁䅁䅯杰䅁䅁䅯儶䅯䅁䅯朵䅯䅁䅯眵䅯䅁䅅䅁䉁䅁䅁权佂兄䅁䍄䉁䅁䅁兂䅁䅁䅍䅄䅁䅁䅯眶䅕䅁䅯硹䅉䅁䅯䅂䍁䅧䅯䉹䅉䅁䅅䅁䉁䅁䅁兂桄桥畓祒杆䅑杷允䅁䅁䅍䅁䑁䅁䅷䅁䭁偁䅳䅁䭁䉁䜴䅁䉁䅁䅁允䅁䅁䅯杣䅙䅁杷允䅁䅁䅕䅁䑁䅁䅷䅁䭁䱁䉕䅁䭁佁䭕䅁䭁佁䭙䅁䭁佁䭣䅁䉁䅁䅁允䅁䅁䅯䅏䅳䅁杷允䅁䅁䅕䅁䑁䅁䅷䅁䭁偁䉁䅁䭁佁䭫䅁䭁佁䭙䅁䭁佁䭣䅁䉁䅁䅁允䅁䅁䅯杔䄴䅁杷允䅁䅁䅕䅁䑁䅁䅷䅁䭁䵁偯䅁䭁佁䭕䅁䭁佁䭙䅁䭁佁䭣䅁䉁䅁䅁允䅁䅁䅯睎䅳䅁杷允䅁䅁䅕䅁䑁䅁䅷䅁䭁䡁佧䅁䭁佁䭯䅁䭁佁䭙䅁䭁佁䭳䅁䉁䅁䅁允䅁䅁䅯䅅䅑䅁杷允䅁䅁䅍䅁䑁䅁䅷䅁䭁偁䙣䅁䭁䉁䝧䅁䉁䅁䅁允䅁䅁䅯睢䅙䅁杷允䅁䅁䅕䅁䑁䅁䅷䅁䭁䝁䵕䅁䭁佁䭫䅁䭁佁䭙䅁䭁佁䭣䅁䉁䅁䅁允䅁䅁䅯䅩䄴䅁杷允䅁䅁䅑䅁䑁䅁䅷䅁䭁䥁䕧䅁䭁䉁䜸䅁䭁䍁䝁䅁䉁䅁䅁允䅁䅁䅯䅹䅙䅁杷允䅁䅁䅑䅁䑁䅁䅷䅁䭁䑁䈸䅁䭁䅁䍅䅁䭁䅁䍕䅁䉁䅁䅁允䅁䅁䅕䝙ㅤ偵㡓䔰䵁䅉䅅䅁䙁䅁䅁睁䵁䅁䅁权啂䅄䅁权䙄杅䅁权䕁䅁䅋权䩄杅䅁允䅁䅁䅅䅁䙁䙁瑦䠫䡄䉯䄱䍄䉁䅁䅁䅂䅁䅁䅍䅄䅁䅁䅯睐䅅䅁䅯允䅉䅁䅯睁䅉䅁䅅䅁䉁䅁䅁兂湂䩤慐䥵䔷䅑杷允䅁䅁䅕䅁䑁䅁䅷䅁䭁䱁䱕䅁䭁佁䭯䅁䭁佁䭙䅁䭁佁䭳䅁䉁䅁䅁允䅁䅁䅣䅁䅁䥁坂欵䵁䅉䅅䅁䙁䅁䅁睁䵁䅁䅁权湃兂䅁权䱄杅䅁权䕁䅁䅋权䩄杅䅁允䅁䅁䅅䅁䙁䍁捬㡪ㅌ䘶䄹䍄䉁䅁䅁兂䅁䅁䅍䅄䅁䅁䅯杕䅕䅁䅯硹䅉䅁䅯䅂䍁䅧䅯䉹䅉䅁䅅䅁䉁䅁䅁兂㝂䭆䠵愴啰䅑杷允䅁䅁䅍䅁䑁䅁䅷䅁䭁偁䅳䅁䭁䍁䝙䅁䉁䅁䅁允䅁䅁䄴䅄䅁䑁䅕李畁䑁䅅兎䅁䅁杷允䅁䅁䅑䅁䑁䅁䅷䅁䭁䵁䉧䅁䭁䅁䅯䅁䭁䅁䅕䅁䉁䅁䅁允䅁䅁䅕䉲慸䑚晶启䴸䅉䅅䅁䙁䅁䅁睁䵁䅁䅁权䡄允䅁权潄权䅁权浄权䅁权湄权䅁允䅁䅁䅅䅁䭁䅁䱙䅁䵁䅉䅅䅁䙁䅁䅁睁䵁䅁䅁权噄允䅁权潄权䅁权浄权䅁权湄权䅁允䅁䅁䅅䅁䭁䅁䱙䅁䵁䅉䅅䅁䙁䅁䅁睁䵁䅁䅁权求兄䅁权䱄杅䅁权䕁䅁䅋权䥄杅䅁允䅁䅁䅅䅁䙁䥁牘払敧噂䅒䍄䉁䅁䅁兂䅁䅁䅍䅄䅁䅁䅯眯䅯䅁䅯䄷䅯䅁䅯朵䅯䅁䅯眵䅯䅁䅅䅁䉁䅁䅁权允䅂䅁䍄䉁䅁䅁兂䅁䅁䅍䅄䅁䅁䅯杆䅳䅁䅯䄶䅯䅁䅯朵䅯䅁䅯眵䅯䅁䅅䅁䉁䅁䅁权允䅂䅁䍄䉁䅁䅁兂䅁䅁䅍䅄䅁䅁䅯睡䅅䅁䅯䄶䅯䅁䅯朵䅯䅁䅯眵䅯䅁䅅䅁䉁䅁䅁权㉁䅄䅁䍄䉁䅁䅁睁䅁䅁䅍䅄䅁䅁䅯睭䄴䅁䅯䅊䅙䅁䅅䅁䉁䅁䅁权允䅂䅁䍄䉁䅁䅁兂䅁䅁䅍䅄䅁䅁䅯睤䅕䅁䅯朶䅯䅁䅯朵䅯䅁䅯眶䅯䅁䅅䅁䉁䅁䅁权允䅂䅁䍄䉁䅁䅁睁䅁䅁䅍䅄䅁䅁䅯䅗䅁䅁䅯杊䅙䅁䅅䅁䉁䅁䅁杄䵁䅁䅁䅏㍁䍁䄴兎㍁䅁䅁䍄䉁䅁䅁睁䅁䅁䅍䅄䅁䅁䅯杩䅅䅁䅯䅊䅙䅁䅅䅁䉁䅁䅁权瑁杇䅁䍄䉁䅁䅁兂䅁䅁䅍䅄䅁䅁䅯眫䅁䅁䅯䄷䅯䅁䅯朵䅯䅁䅯眵䅯䅁䅅䅁䉁䅁䅁睂䅁䅁䅁䑑洷䅑杷允䅁䅁䅕䅁䑁䅁䅷䅁䭁䩁临䅁䭁佁䭫䅁䭁佁䭙䅁䭁佁䭣䅁䉁䅁䅁允䅁䅁䅯剙䅉䅁杷允䅁䅁䅕䅁䑁䅁䅷䅁䭁䝁义䅁䭁佁䭯䅁䭁佁䭙䅁䭁佁䭳䅁䉁䅁䅁允䅁䅁䅯䅅䅑䅁杷允䅁䅁䅕䅁䑁䅁䅷䅁䭁䱁䉫䅁䭁䵁单䅁䭁䅁䅑潁䭁䵁卧䅁䉁䅁䅁允䅁䅁䅕㡙㥎佣⭃啋䵁䅉䅅䅁䙁䅁䅁睁䵁䅁䅁权慁兂䅁权煄权䅁权浄权䅁权牄权䅁允䅁䅁䅅䅁䭁䉁䕁䅁䵁䅉䅅䅁䑁䅁䅁睁䵁䅁䅁权奃兂䅁权慁杂䅁允䅁䅁䅅䅁䭁䵁䝁䅁䵁䅉䅅䅁䑁䅁䅁睁䵁䅁䅁权㕂䅄䅁权敁杂䅁允䅁䅁䅅䅁䭁䑁剕䅁䵁䅉䅅䅁䙁䅁䅁睁䵁䅁䅁权⭂允䅁权䙄杅䅁权䕁䅁䅋权䥄杅䅁允䅁䅁䅅䅁䙁偁奈祷汶䅖䅚䍄䉁䅁䅁兂䅁䅁䅍䅄䅁䅁䅯睳䅑䅁䅯剸䅉䅁䅯䅂䍁䅧䅯䉹䅉䅁䅅䅁䉁䅁䅁兂畂㡒椹䉙晅䅑杷允䅁䅁䅑䅁䑁䅁䅷䅁䭁䱁䴰䅁䭁䉁䜸䅁䭁䍁䝁䅁䉁䅁䅁允䅁䅁䅯䅷䅫䅁杷允䅁䅁䅍䅁䑁䅁䅷䅁䭁䍁余䅁䭁䉁䝷䅁䉁䅁䅁允䅁䅁䅯眹䅙䅁杷允䅁䅁䅕䅁䑁䅁䅷䅁䭁䉁䈴䅁䭁佁䭯䅁䭁佁䭙䅁䭁佁䭳䅁䉁䅁䅁允䅁䅁䅣䅁䅁䍁噂欵䵁䅉䅅䅁䕁䅁䅁睁䵁䅁䅁权䭃允䅁权䕁䅁䅁权䕁杁䅁允䅁䅁䅅䅁䙁䅁䅁䅁灁啑䉖䍄䉁䅁䅁兂䅁䅁䅍䅄䅁䅁䅯睗䅳䅁䅯剸䅉䅁䅯䅂䍁䅧䅯䉹䅉䅁䅅䅁䉁䅁䅁兂穂啢㤶浫䝯䅑杷允䅁䅁䅑䅁䑁䅁䅷䅁䭁䕁䅫䅁䭁䅁䅯䅁䭁䅁䍑䅁䉁䅁䅁允䅁䅁䅕硥畓⭒㙆歆䵁䅉䅅䅁䕁䅁䅁睁䵁䅁䅁权祁睃䅁权晁杂䅁权杁杂䅁允䅁䅁䅅䅁䭁偁䡙䅁䵁䅉䅅䅁䙁䅁䅁睁䵁䅁䅁权䑄杄䅁权獄权䅁权浄权䅁权湄权䅁允䅁䅁䅅䅁䭁䉁䕁䅁䵁䅉䅅䅁䙁䅁䅁睁䵁䅁䅁权⭂允䅁权䙄杅䅁权䕁䅁䅋权䩄杅䅁允䅁䅁䅅䅁䙁䥁敇ㅒ吹六䅸䍄䉁䅁䅁睁䅁䅁䅍䅄䅁䅁䅯杓䅅䅁䅯䅈䅙䅁䅅䅁䉁䅁䅁权䱃杂䅁䍄䉁䅁䅁䅂䅁䅁䅍䅄䅁䅁䅯兂䅅䅁䅯允䅉䅁䅯杁䅉䅁䅅䅁䉁䅁䅁兂慂卄䌷䐴稳䅑杷允䅁䅁䅕䅁䑁䅁䅷䅁䭁䍁䉑䅁䭁佁䬰䅁䭁佁䭙䅁䭁佁䭣䅁䉁䅁䅁允䅁䅁䅣䅁䅁䭁晃䔵䵁䅉䅅䅁䑁䅁䅁睁䵁䅁䅁权ㅂ䅄䅁权奁杂䅁允䅁䅁䅅䅁䭁䍁䝫䅁䵁䅉䅅䅁䑁䅁䅁睁䵁䅁䅁权⽃䅂䅁权奁杂䅁允䅁䅁䅅䅁䭁䕁䝯䅁䵁䅉䅅䅁䑁䅁䅁睁䵁䅁䅁权䵄兂䅁权奁杂䅁允䅁䅁䅅䅁䭁䝁䜸䅁䵁䅉䅅䅁䑁䅁䅁睁䵁䅁䅁权硂兇䅁权奁杂䅁允䅁䅁䅅䅁䭁䑁䝫䅁䵁䅉䅅䅁䙁䅁䅁睁䵁䅁䅁权㉄允䅁权䙄杅䅁权䕁䅁䅋权䥄杅䅁允䅁䅁䅅䅁䙁䩁慈捐牨兤䅖䍄䉁䅁䅁兂䅁䅁䅍䅄䅁䅁䅯䄲䅳䅁䅯儵䅯䅁䅯朵䅯䅁䅯眵䅯䅁䅅䅁䉁䅁䅁权允䅂䅁䍄䉁䅁䅁兂䅁䅁䅍䅄䅁䅁䅯杦䅅䅁䅯硹䅉䅁䅯䅂䍁䅧䅯䉹䅉䅁䅅䅁䉁䅁䅁兂㥁瑃橥䵣報䅑杷允䅁䅁䅍䅁䑁䅁䅷䅁䭁䱁䅧䅁䭁䍁䝑䅁䉁䅁䅁允䅁䅁䅯桌䅯䅁杷允䅁䅁䅕䅁䑁䅁䅷䅁䭁䡁䄸䅁䭁佁䭧䅁䭁佁䭙䅁䭁佁䭣䅁䉁䅁䅁允䅁䅁䅯杂䅳䅁杷允䅁䅁䅕䅁䑁䅁䅷䅁䭁佁䴸䅁䭁䵁即䅁䭁䅁䅑潁䭁䵁卧䅁䉁䅁䅁允䅁䅁䅕体㙆䭆㌶歗䵁䅉䅅䅁䕁䅁䅁睁䵁䅁䅁权橂䅁䅁权䕁䅁䅁权䙁䅁䅁允䅁䅁䅅䅁䙁䅁䅁䅁呃汐䉖䍄䉁䅁䅁兂䅁䅁䅍䅄䅁䅁䅯杦䅅䅁䅯硹䅉䅁䅯䅂䍁䅧䅯剹䅉䅁䅅䅁䉁䅁䅁兂㝂䭆䠵場数䅑杷允䅁䅁䅍䅁䑁䅁䅷䅁䭁䡁䈴䅁䭁䉁䝯䅁䉁䅁䅁允䅁䅁䅯睘䅙䅁杷允䅁䅁䅕䅁䑁䅁䅷䅁䭁䍁佁䅁䭁佁䭯䅁䭁佁䭙䅁䭁佁䭳䅁䉁䅁䅁允䅁䅁䅣䅁䅁䭁㡁欵䵁䅉䅅䅁䑁䅁䅁睁䵁䅁䅁权⭂允䅁权敁杂䅁允䅁䅁䅅䅁䭁䥁䩷䅁䵁䅉䅅䅁䑁䅁䅁睁䵁䅁䅁权楃睃䅁权歁杂䅁允䅁䅁䅅䅁䭁䙁䥙䅁䵁䅉䅅䅁䙁䅁䅁睁䵁䅁䅁权噁充䅁权䱄杅䅁权䕁䅁䅋权䥄杅䅁允䅁䅁䅅䅁䙁䥁牘払敧噎䅚䍄䉁䅁䅁䅂䅁䅁䅍䅄䅁䅁䅯䅓䅳䅁䅯睈䅙䅁䅯䅉䅙䅁䅅䅁䉁䅁䅁权㑁杂䅁䍄䉁䅁䅁睁䅁䅁䅍䅄䅁䅁䅯削䅫䅁䅯䅊䅙䅁䅅䅁䉁䅁䅁权权杇䅁䍄䉁䅁䅁兂䅁䅁䅍䅄䅁䅁䅯䅥䅕䅁䅯硹䅉䅁䅯䅂䍁䅧䅯䉹䅉䅁䅅䅁䉁䅁䅁兂塄㍯㥁橃奤䅑杷允䅁䅁䅕䅁䑁䅁䅷䅁䭁䑁䱑䅁䭁䵁即䅁䭁䅁䅑潁䭁䵁卧䅁䉁䅁䅁允䅁䅁䅕場啯歲灣歙䵁䅉䅅䅁䑁䅁䅁睁䵁䅁䅁权汁䅁䅁权敁杂䅁允䅁䅁䅅䅁䭁䭁䝯䅁䵁䅉䅅䅁䙁䅁䅁睁䵁䅁䅁权⭂允䅁权潄权䅁权浄权䅁权湄权䅁允䅁䅁䅅䅁䭁䅁䱙䅁䵁䅉䅅䅁䙁䅁䅁睁䵁䅁䅁权⭂允䅁权灄权䅁权浄权䅁权湄权䅁允䅁䅁䅅䅁䭁䥁佯䅁䵁䅉䅅䅁䙁䅁䅁睁䵁䅁䅁权浂䅄䅁权䙄杅䅁权䕁䅁䅋权䥄杅䅁允䅁䅁䅅䅁䙁䙁潺樱奬畦⽷䍄䉁䅁䅁睁䅁䅁䅍䅄䅁䅁䅯朱䅷䅁䅯杈䅙䅁䅅䅁䉁䅁䅁权煂睂䅁䍄䉁䅁䅁䅂䅁䅁䅍䅄䅁䅁䅯䅄䅁䅁䅯权䅁䅁䅯䅂䅉䅁䅅䅁䉁䅁䅁兂晁敨剴䉵搷睶杷允䅁䅁䅕䅁䑁䅁䅷䅁䭁䡁䈴䅁䭁佁䭷䅁䭁佁䭙䅁䭁佁䭣䅁䉁䅁䅁允䅁䅁䅣䅁䅁䍁奃〴䵁䅉䅅䅁䙁䅁䅁睁䵁䅁䅁权硃䅁䅁权䱄杅䅁权䕁䅁䅋权䥄杅䅁允䅁䅁䅅䅁䙁䥁䌯匹捨ㅺ䅸䍄䉁䅁䅁睁䅁䅁䅍䅄䅁䅁䅯䅰䅅䅁䅯䅈䅙䅁䅅䅁䉁䅁䅁权祁睂䅁䍄䉁䅁䅁䅂䅁䅁䅍䅄䅁䅁䅯睴䅅䅁䅯允䅉䅁䅯睁䅉䅁䅅䅁䉁䅁䅁兂䅂椫摡愷睺䅑杷允䅁䅁䅍䅁䑁䅁䅷䅁䭁䭁䉷䅁䭁䉁䜴䅁䉁䅁䅁允䅁䅁䅯儴䅙䅁杷允䅁䅁䅍䅁䑁䅁䅷䅁䭁䙁䅅䅁䭁䉁䝧䅁䉁䅁䅁允䅁䅁䅯睢䅙䅁杷允䅁䅁䅍䅁䑁䅁䅷䅁䭁䙁䅅䅁䭁䉁䝯䅁䉁䅁䅁允䅁䅁䅯䅳䅙䅁杷允䅁䅁䅕䅁䑁䅁䅷䅁䭁䩁䕕䅁䭁佁䭷䅁䭁佁䭙䅁䭁佁䭣䅁䉁䅁䅁允䅁䅁䅣䅁䅁䭁牁欵䵁䅉䅅䅁䙁䅁䅁睁䵁䅁䅁权獃兂䅁权䱄杅䅁权䕁䅁䅋权䥄杅䅁允䅁䅁䅅䅁䙁䡁啳歲桦汱䅬䍄䉁䅁䅁睁䅁䅁䅍䅄䅁䅁䅯兕䅁䅁䅯䅈䅙䅁䅅䅁䉁䅁䅁权睃杂䅁䍄䉁䅁䅁䅂䅁䅁䅍䅄䅁䅁䅯关䅅䅁䅯权䅁䅁䅯䅂䅉䅁䅅䅁䉁䅁䅁兂奃桢䑋䵷䡯䅑杷允䅁䅁䅕䅁䑁䅁䅷䅁䭁䑁䈴䅁䭁䵁单䅁䭁䅁䅑潁䭁䵁卫䅁䉁䅁䅁允䅁䅁䅕硘䕈㝡汣あ䵁䅉䅅䅁䙁䅁䅁睁䵁䅁䅁权千兄䅁权䱄杅䅁权䕁䅁䅋权䥄杅䅁允䅁䅁䅅䅁䙁偁潙䥘䌯器䅤䍄䉁䅁䅁兂䅁䅁䅍䅄䅁䅁䅯兕䅁䅁䅯䄶䅯䅁䅯朵䅯䅁䅯眵䅯䅁䅅䅁䉁䅁䅁权⭄权䅁䍄䉁䅁䅁兂䅁䅁䅍䅄䅁䅁䅯睍䅁䅁䅯儵䅯䅁䅯朵䅯䅁䅯眵䅯䅁䅅䅁䉁䅁䅁权㑁睃䅁䍄䉁䅁䅁兂䅁䅁䅍䅄䅁䅁䅯䉊䅫䅁䅯剸䅉䅁䅯䅂䍁䅧䅯剹䅉䅁䅅䅁䉁䅁䅁兂⽃䘯婈煓汯䅑杷允䅁䅁䅕䅁䑁䅁䅷䅁䭁䥁䅙䅁䭁佁䭕䅁䭁佁䭙䅁䭁佁䭣䅁䉁䅁䅁允䅁䅁䅯䅏䅳䅁杷允䅁䅁䅕䅁䑁䅁䅷䅁䭁䵁䙕䅁䭁佁䭫䅁䭁佁䭙䅁䭁佁䭣䅁䉁䅁䅁允䅁䅁䅯剂䅅䅁杷允䅁䅁䅕䅁䑁䅁䅷䅁䭁佁䉁䅁䭁䵁单䅁䭁䅁䅑潁䭁䵁卫䅁䉁䅁䅁允䅁䅁䅕䝂䥙湰䭐䕅䵁䅉䅅䅁䙁䅁䅁睁䵁䅁䅁权楄允䅁权䙄杅䅁权䕁䅁䅋权䩄杅䅁允䅁䅁䅅䅁䙁䡁⼱灪砷睰䅴䍄䉁䅁䅁兂䅁䅁䅍䅄䅁䅁䅯兕䅁䅁䅯䄷䅯䅁䅯朵䅯䅁䅯眵䅯䅁䅅䅁䉁䅁䅁睂䅁䅁䅁䭧止䅑杷允䅁䅁䅕䅁䑁䅁䅷䅁䭁䕁偷䅁䭁䵁单䅁䭁䅁䅑潁䭁䵁卫䅁䉁䅁䅁允䅁䅁䅕䵁⼵⭳睓歈䵁䅉䅅䅁䙁䅁䅁睁䵁䅁䅁权祁睃䅁权䙄杅䅁权䕁䅁䅋权䥄杅䅁允䅁䅁䅅䅁䙁䭁睦㝂⭋元䅒䍄䉁䅁䅁睁䅁䅁䅍䅄䅁䅁䅯眯䅑䅁䅯杇䅙䅁䅅䅁䉁䅁䅁权䑄杂䅁䍄䉁䅁䅁兂䅁䅁䅍䅄䅁䅁䅯䅲䄴䅁䅯儵䅯䅁䅯朵䅯䅁䅯眵䅯䅁䅅䅁䉁䅁䅁权允䅂䅁䍄䉁䅁䅁兂䅁䅁䅍䅄䅁䅁䅯眷䅅䅁䅯硹䅉䅁䅯䅂䍁䅧䅯剹䅉䅁䅅䅁䉁䅁䅁兂偃癷潕䡘椹䅑杷允䅁䅁䅕䅁䑁䅁䅷䅁䭁䵁䅕䅁䭁䵁单䅁䭁䅁䅑潁䭁䵁卫䅁䉁䅁䅁允䅁䅁䅕ち㙖牏扣啋䵁䅉䅅䅁䙁䅁䅁睁䵁䅁䅁权⭃兄䅁权䙄杅䅁权䕁䅁䅋权䩄杅䅁允䅁䅁䅅䅁䙁乁愰佺慵档䅒䍄䉁䅁䅁兂䅁䅁䅍䅄䅁䅁䅯兌䅁䅁䅯剸䅉䅁䅯䅂䍁䅧䅯剹䅉䅁䅅䅁䉁䅁䅁兂癃㥨杯䕡䡅䅑杷允䅁䅁䅕䅁䑁䅁䅷䅁䭁䵁䅣䅁䭁䵁单䅁䭁䅁䅑潁䭁䵁卫䅁䉁䅁䅁允䅁䅁䅕扃晸卶獶䕏䵁䅉䅅䅁䙁䅁䅁睁䵁䅁䅁权䕄兂䅁权䙄杅䅁权䕁䅁䅋权䥄杅䅁允䅁䅁䅅䅁䙁䙁䜳硳浊䉤䅒䍄䉁䅁䅁兂䅁䅁䅍䅄䅁䅁䅯睶䄰䅁䅯剸䅉䅁䅯䅂䍁䅧䅯剹䅉䅁䅅䅁䉁䅁䅁兂煂渰琷唴瑯䅑杷允䅁䅁䅕䅁䑁䅁䅷䅁䭁䡁䈰䅁䭁佁䭕䅁䭁佁䭙䅁䭁佁䭣䅁䉁䅁䅁允䅁䅁䅯䅡䅳䅁杷允䅁䅁䅕䅁䑁䅁䅷䅁䭁乁䙳䅁䭁䵁即䅁䭁䅁䅑潁䭁䵁卧䅁䉁䅁䅁允䅁䅁䅕積積積㝐䕙䵁䅉䅅䅁䙁䅁䅁睁䵁䅁䅁权呁䅄䅁权煄权䅁权浄权䅁权牄权䅁允䅁䅁䅅䅁䡁䅁䅁䅁杄異䅖䍄䉁䅁䅁睁䅁䅁䅍䅄䅁䅁䅯䅤䄰䅁䅯杇䅙䅁䅅䅁䉁䅁䅁权婂杂䅁䍄䉁䅁䅁兂䅁䅁䅍䅄䅁䅁䅯䅤䅕䅁䅯朶䅯䅁䅯朵䅯䅁䅯眶䅯䅁䅅䅁䉁䅁䅁睂䅁䅁䅁䅷洳䅑杷允䅁䅁䅕䅁䑁䅁䅷䅁䭁䉁䵑䅁䭁佁䭯䅁䭁佁䭙䅁䭁佁䭳䅁䉁䅁䅁允䅁䅁䅣䅁䅁佁硁欵䵁䅉䅅䅁䙁䅁䅁睁䵁䅁䅁权䙄䅁䅁权䱄杅䅁权䕁䅁䅋权䥄杅䅁允䅁䅁䅅䅁䙁䅁䅁䅁䅁䙯䅨䍄䉁䅁䅁兂䅁䅁䅍䅄䅁䅁䅯眫䅅䅁䅯朶䅯䅁䅯朵䅯䅁䅯眶䅯䅁䅅䅁䉁䅁䅁睂䅁䅁䅁䙉浐䅑杷允䅁䅁䅕䅁䑁䅁䅷䅁䭁䵁䱫䅁䭁䵁即䅁䭁䅁䅑潁䭁䵁卧䅁䉁䅁䅁允䅁䅁䅕椹捨㡪䙋䕚䵁䅉䅅䅁䑁䅁䅁睁䵁䅁䅁权塃䅂䅁权流杂䅁允䅁䅁䅅䅁佁䅁䅷䅁㕁䑁䅣杌㑁䑁䅣䅁䵁䅉䅅䅁䙁䅁䅁睁䵁䅁䅁权䡄䅁䅁权䱄杅䅁权䕁䅁䅋权䥄杅䅁允䅁䅁䅅䅁䙁䉁畓⭒㙆䝰䅂䍄䉁䅁䅁睁䅁䅁䅍䅄䅁䅁䅯共䅅䅁䅯杊䅙䅁䅅䅁䉁䅁䅁杄䵁䅁䅁兏ㅁ䍁䄴睎ぁ䅁䅁䍄䉁䅁䅁睁䅁䅁䅍䅄䅁䅁䅯典䅁䅁䅯䅇䅙䅁䅅䅁䉁䅁䅁权療杂䅁䍄䉁䅁䅁睁䅁䅁䅍䅄䅁䅁䅯兹䅳䅁䅯䅇䅙䅁䅅䅁䉁䅁䅁权㡂杂䅁䍄䉁䅁䅁睁䅁䅁䅍䅄䅁䅁䅯兣䅅䅁䅯䅊䅙䅁䅅䅁䉁䅁䅁权扁睂䅁䍄䉁䅁䅁睁䅁䅁䅍䅄䅁䅁䅯朲䅑䅁䅯䅈䅙䅁䅅䅁䉁䅁䅁权㥃杂䅁䍄䉁䅁䅁睁䅁䅁䅍䅄䅁䅁䅯末䅅䅁䅯杈䅙䅁䅅䅁䉁䅁䅁权乄睂䅁䍄䉁䅁䅁睁䅁䅁䅍䅄䅁䅁䅯䅤䄰䅁䅯杈䅙䅁䅅䅁䉁䅁䅁权十杅䅁䍄䉁䅁䅁兂䅁䅁䅍䅄䅁䅁䅯杸䅕䅁䅯硹䅉䅁䅯䅂䍁䅧䅯剹䅉䅁䅅䅁䉁䅁䅁兂䭁㘱睎噐摰䅑杷允䅁䅁䅍䅁䑁䅁䅷䅁䭁䵁䅣䅁䭁䉁䝯䅁䉁䅁䅁允䅁䅁䅯材䅙䅁杷允䅁䅁䅕䅁䑁䅁䅷䅁䭁䭁䅳䅁䭁佁䭯䅁䭁佁䭙䅁䭁佁䭳䅁䉁䅁䅁允䅁䅁䅣䅁䅁䕁䝂欵䵁䅉䅅䅁䙁䅁䅁睁䵁䅁䅁权㕂睃䅁权灄权䅁权浄权䅁权湄权䅁允䅁䅁䅅䅁䭁䉁䕁䅁䵁䅉䅅䅁䑁䅁䅁睁䵁䅁䅁权䙄䅁䅁权捁杂䅁允䅁䅁䅅䅁䭁䱁䝁䅁䵁䅉䅅䅁䙁䅁䅁睁䵁䅁䅁权㡂兄䅁权䙄杅䅁权䕁䅁䅋权䩄杅䅁允䅁䅁䅅䅁䙁䝁偧入睏楹䅒䍄䉁䅁䅁睁䅁䅁䅍䅄䅁䅁䅯兹䅳䅁䅯䅈䅙䅁䅅䅁䉁䅁䅁权牁杂䅁䍄䉁䅁䅁睁䅁䅁䅍䅄䅁䅁䅯䅌䅷䅁䅯䅇䅙䅁䅅䅁䉁䅁䅁权婁杂䅁䍄䉁䅁䅁兂䅁䅁䅍䅄䅁䅁䅯杲䅷䅁䅯䄷䅯䅁䅯朵䅯䅁䅯眵䅯䅁䅅䅁䉁䅁䅁权允䅂䅁䍄䉁䅁䅁睁䅁䅁䅍䅄䅁䅁䅯䅉䄴䅁䅯杇䅙䅁䅅䅁䉁䅁䅁权㥁杂䅁䍄䉁䅁䅁兂䅁䅁䅍䅄䅁䅁䅯䅸䅑䅁䅯硹䅉䅁䅯䅂䍁䅧䅯䉹䅉䅁䅅䅁䉁䅁䅁兂畃⭒㙆䱆朵䅑杷允䅁䅁䅍䅁䑁䅁䅷䅁䭁䵁䱫䅁䭁䉁䜴䅁䉁䅁䅁允䅁䅁䅯杭䅙䅁杷允䅁䅁䅍䅁䑁䅁䅷䅁䭁䭁䉍䅁䭁䉁䜴䅁䉁䅁䅁允䅁䅁䅯䅪䅙䅁杷允䅁䅁䅕䅁䑁䅁䅷䅁䭁䱁乙䅁䭁佁䭕䅁䭁佁䭙䅁䭁佁䭣䅁䉁䅁䅁允䅁䅁䅯李䅳䅁杷允䅁䅁䅍䅁䑁䅁䅷䅁䭁䑁倸䅁䭁䍁䝙䅁䉁䅁䅁允䅁䅁䄴杄䅁䑁䅅䅍睁䍁䄴䅎硁䅁䅁䍄䉁䅁䅁睁䅁䅁䅍䅄䅁䅁䅯桦䅁䅁䅯䅇䅙䅁䅅䅁䉁䅁䅁权㡂杂䅁䍄䉁䅁䅁䅂䅁䅁䅍䅄䅁䅁䅯睏䅁䅁䅯允䅉䅁䅯杁䅉䅁䅅䅁䉁䅁䅁兂㝄吵捧㑏浌䅑杷允䅁䅁䅑䅁䑁䅁䅷䅁䭁乁䉙䅁䭁䅁䅯䅁䭁䅁䍑䅁䉁䅁䅁允䅁䅁䅕噋偹癷潕ぁ䵁䅉䅅䅁䙁䅁䅁睁䵁䅁䅁权㑂睃䅁权獄权䅁权浄权䅁权湄权䅁允䅁䅁䅅䅁䭁䉁䕁䅁䵁䅉䅅䅁䙁䅁䅁睁䵁䅁䅁权㍄䅄䅁权汄权䅁权浄权䅁权湄权䅁允䅁䅁䅅䅁䭁䑁䱣䅁䵁䅉䅅䅁䕁䅁䅁睁䵁䅁䅁权䩄睃䅁权晁杂䅁权杁杂䅁允䅁䅁䅅䅁䭁乁䝳䅁䵁䅉䅅䅁䙁䅁䅁睁䵁䅁䅁权呃兄䅁权煄权䅁权浄权䅁权牄权䅁允䅁䅁䅅䅁䭁䉁䕁䅁䵁䅉䅅䅁䕁䅁䅁睁䵁䅁䅁权䡄䅁䅁权晁杂䅁权杁杂䅁允䅁䅁䅅䅁䭁䑁䝧䅁䵁䅉䅅䅁䑁䅁䅁睁䵁䅁䅁权䡄䅁䅁权流杂䅁允䅁䅁䅅䅁佁䅁䅷䅁ㅁ䑁䅁杌睁䑁䅣䅁䵁䅉䅅䅁䕁䅁䅁睁䵁䅁䅁权㑄允䅁权晁杂䅁权杁杂䅁允䅁䅁䅅䅁䭁䩁䭫䅁䵁䅉䅅䅁䑁䅁䅁睁䵁䅁䅁权杄睃䅁权歁杂䅁允䅁䅁䅅䅁䭁䑁慫䅁䵁䅉䅅䅁䕁䅁䅁睁䵁䅁䅁权䵁允䅁权䉁杁䅁权䙁杁䅁允䅁䅁䅅䅁䙁䥁㍘祃㡹㥍䅒䍄䉁䅁䅁䅂䅁䅁䅍䅄䅁䅁䅯杳䅁䅁䅯权䅁䅁䅯䅂䅉䅁䅅䅁䉁䅁䅁兂允䑗ね偹ㅙ䅑杷允䅁䅁䅕䅁䑁䅁䅷䅁䭁䵁䅕䅁䭁佁䭕䅁䭁佁䭙䅁䭁佁䭣䅁䉁䅁䅁允䅁䅁䅯䅏䅳䅁杷允䅁䅁䅕䅁䑁䅁䅷䅁䭁佁䙣䅁䭁佁䭯䅁䭁佁䭙䅁䭁佁䭳䅁䉁䅁䅁允䅁䅁䅣䅁䅁佁啂欵䵁䅉䅅䅁䙁䅁䅁睁䵁䅁䅁权䡄䅁䅁权汄权䅁权浄权䅁权湄权䅁允䅁䅁䅅䅁䭁䉁䕁䅁䵁䅉䅅䅁䙁䅁䅁睁䵁䅁䅁权䩄睃䅁权潄权䅁权浄权䅁权湄权䅁允䅁䅁䅅䅁䭁䉁䕁䅁䵁䅉䅅䅁䑁䅁䅁睁䵁䅁䅁权ㅄ兂䅁权慁杂䅁允䅁䅁䅅䅁䭁䉁䝳䅁䵁䅉䅅䅁䙁䅁䅁睁䵁䅁䅁权䡄䅁䅁权潄权䅁权浄权䅁权湄权䅁允䅁䅁䅅䅁䭁䉁䕁䅁䵁䅉䅅䅁䑁䅁䅁睁䵁䅁䅁权䍄兂䅁权敁杂䅁允䅁䅁䅅䅁䭁䑁䝑䅁䵁䅉䅅䅁䕁䅁䅁睁䵁䅁䅁权䅂允䅁权晁杂䅁权杁杂䅁允䅁䅁䅅䅁䭁䙁䡣䅁䵁䅉䅅䅁䕁䅁䅁睁䵁䅁䅁权時允䅁权䉁杁䅁权䑁杁䅁允䅁䅁䅅䅁䙁䕁乱䄲佁瑔䅊䍄䉁䅁䅁兂䅁䅁䅍䅄䅁䅁䅯䅕䅅䅁䅯儷䅯䅁䅯朵䅯䅁䅯眵䅯䅁䅅䅁䉁䅁䅁睂䅁䅁䅁乷決䅑杷允䅁䅁䅍䅁䑁䅁䅷䅁䭁䡁䉁䅁䭁䉁䝷䅁䉁䅁䅁允䅁䅁䅯杋䅙䅁杷允䅁䅁䅕䅁䑁䅁䅷䅁䭁䭁偁䅁䭁䵁单䅁䭁䅁䅑潁䭁䵁卫䅁䉁䅁䅁允䅁䅁䅕牁㉍夹獩ぅ䵁䅉䅅䅁䙁䅁䅁睁䵁䅁䅁权䡄䅁䅁权獄权䅁权浄权䅁权湄权䅁允䅁䅁䅅䅁䭁䉁䕁䅁䵁䅉䅅䅁䙁䅁䅁睁䵁䅁䅁权療睃䅁权䙄杅䅁权䕁䅁䅋权䥄杅䅁允䅁䅁䅅䅁䙁䭁䍬䭤⭆杮䅤䍄䉁䅁䅁兂䅁䅁䅍䅄䅁䅁䅯兰䅅䅁䅯儷䅯䅁䅯朵䅯䅁䅯眵䅯䅁䅅䅁䉁䅁䅁睂䅁䅁䅁䵉氯䅑杷允䅁䅁䅍䅁䑁䅁䅷䅁䭁䍁䙷䅁䭁䉁䜴䅁䉁䅁䅁允䅁䅁䅯杯䅙䅁杷允䅁䅁䅍䅁䑁䅁䅷䅁䭁䅁䝳䅁䭁䉁䝧䅁䉁䅁䅁允䅁䅁䅯䅦䅙䅁杷允䅁䅁䅕䅁䑁䅁䅷䅁䭁䥁䵳䅁䭁䵁单䅁䭁䅁䅑潁䭁䵁卧䅁䉁䅁䅁允䅁䅁䅕晴䕌员灤䕈䵁䅉䅅䅁䑁䅁䅁睁䵁䅁䅁权䑂允䅁权捁杂䅁允䅁䅁䅅䅁䭁䩁䜰䅁䵁䅉䅅䅁䙁䅁䅁睁䵁䅁䅁权千兄䅁权灄权䅁权浄权䅁权湄权䅁允䅁䅁䅅䅁䭁䥁卷䅁䵁䅉䅅䅁䙁䅁䅁睁䵁䅁䅁权橄允䅁权灄权䅁权浄权䅁权湄权䅁允䅁䅁䅅䅁䭁䥁伴䅁䵁䅉䅅䅁䑁䅁䅁睁䵁䅁䅁权䑂允䅁权流杂䅁允䅁䅁䅅䅁佁䅁䅷䅁㍁䑁䅣杌㍁䑁䅣䅁䵁䅉䅅䅁䙁䅁䅁睁䵁䅁䅁权湄杄䅁权䱄杅䅁权䕁䅁䅋权䩄杅䅁允䅁䅁䅅䅁䙁䝁浚浚浚氹䅸䍄䉁䅁䅁兂䅁䅁䅍䅄䅁䅁䅯杄䄰䅁䅯朶䅯䅁䅯朵䅯䅁䅯眶䅯䅁䅅䅁䉁䅁䅁权允䅂䅁䍄䉁䅁䅁睁䅁䅁䅍䅄䅁䅁䅯杔䅕䅁䅯䅊䅙䅁䅅䅁䉁䅁䅁权硁杇䅁䍄䉁䅁䅁睁䅁䅁䅍䅄䅁䅁䅯朸䅕䅁䅯䅈䅙䅁䅅䅁䉁䅁䅁权㥃杂䅁䍄䉁䅁䅁兂䅁䅁䅍䅄䅁䅁䅯兵䅁䅁䅯儶䅯䅁䅯朵䅯䅁䅯眵䅯䅁䅅䅁䉁䅁䅁权元杄䅁䍄䉁䅁䅁兂䅁䅁䅍䅄䅁䅁䅯睑䅅䅁䅯䄶䅯䅁䅯朵䅯䅁䅯眵䅯䅁䅅䅁䉁䅁䅁权䝁睃䅁䍄䉁䅁䅁䅂䅁䅁䅍䅄䅁䅁䅯兓䅅䅁䅯睈䅙䅁䅯䅉䅙䅁䅅䅁䉁䅁䅁权䝃杂䅁䍄䉁䅁䅁䅂䅁䅁䅍䅄䅁䅁䅯兩䅳䅁䅯睈䅙䅁䅯䅉䅙䅁䅅䅁䉁䅁䅁权䉁权䅁䍄䉁䅁䅁兂䅁䅁䅍䅄䅁䅁䅯䄴䅅䅁䅯儵䅯䅁䅯朵䅯䅁䅯眵䅯䅁䅅䅁䉁䅁䅁权奁睃䅁䍄䉁䅁䅁睁䅁䅁䅍䅄䅁䅁䅯免䅷䅁䅯䅊䅙䅁䅅䅁䉁䅁䅁权权䅅䅁䍄䉁䅁䅁䅂䅁䅁䅍䅄䅁䅁䅯硤䅁䅁䅯睈䅙䅁䅯䅉䅙䅁䅅䅁䉁䅁䅁权獂睂䅁䍄䉁䅁䅁兂䅁䅁䅍䅄䅁䅁䅯朱䅁䅁䅯儵䅯䅁䅯朵䅯䅁䅯眵䅯䅁䅅䅁䉁䅁䅁权㑁睃䅁䍄䉁䅁䅁兂䅁䅁䅍䅄䅁䅁䅯睎䅷䅁䅯剸䅉䅁䅯䅂䍁䅧䅯剹䅉䅁䅅䅁䉁䅁䅁兂牃晘䙅捊卑䅑杷允䅁䅁䅑䅁䑁䅁䅷䅁䭁䱁䰰䅁䭁䉁䜸䅁䭁䍁䝁䅁䉁䅁䅁允䅁䅁䅯兗䅣䅁杷允䅁䅁䅕䅁䑁䅁䅷䅁䭁䙁婍䅁䭁䵁单䅁䭁䅁䅑潁䭁䵁卫䅁䉁䅁䅁允䅁䅁䅕䥇敮決扊え䵁䅉䅅䅁䙁䅁䅁睁䵁䅁䅁权煃兂䅁权䙄杅䅁权䕁䅁䅋权䩄杅䅁允䅁䅁䅅䅁䙁䉁乣昵歨䉎䅴䍄䉁䅁䅁兂䅁䅁䅍䅄䅁䅁䅯東䅕䅁䅯硹䅉䅁䅯䅂䍁䅧䅯剹䅉䅁䅅䅁䉁䅁䅁兂硂児塲㝯桂䅑杷允䅁䅁䅍䅁䑁䅁䅷䅁䭁䱁䈸䅁䭁䍁䝙䅁䉁䅁䅁允䅁䅁䄴䅄䅁䑁䅧免畁䑁䅙兎䅁䅁杷允䅁䅁䅑䅁䑁䅁䅷䅁䭁䭁䅯䅁䭁䅁䅯䅁䭁䅁䍑䅁䉁䅁䅁允䅁䅁䅕場啯歲桤う䵁䅉䅅䅁䙁䅁䅁睁䵁䅁䅁权㑂杄䅁权獄权䅁权浄权䅁权湄权䅁允䅁䅁䅅䅁䭁䉁䕁䅁䵁䅉䅅䅁䙁䅁䅁睁䵁䅁䅁权瑂䅄䅁权煄权䅁权浄权䅁权牄权䅁允䅁䅁䅅䅁䭁䉁䕁䅁䵁䅉䅅䅁䕁䅁䅁睁䵁䅁䅁权祂允䅁权剁䅁䅁权䕁杁䅁允䅁䅁䅅䅁佁䉁䅑䅁ぁ䑁䅫䅍穁䑁䅉兎睁䑁䅁䅍䅁䅁杷允䅁䅁䅕䅁䑁䅁䅷䅁䭁䅁䄴䅁䭁佁䭫䅁䭁佁䭙䅁䭁佁䭣䅁䉁䅁䅁允䅁䅁䅯兺䄴䅁杷允䅁䅁䅕䅁䑁䅁䅷䅁䭁乁䕙䅁䭁佁䭫䅁䭁佁䭙䅁䭁佁䭣䅁䉁䅁䅁允䅁䅁䅯杺䄴䅁杷允䅁䅁䅕䅁䑁䅁䅷䅁䭁䍁䱅䅁䭁佁䭕䅁䭁佁䭙䅁䭁佁䭣䅁䉁䅁䅁允䅁䅁䅯睄䅳䅁杷允䅁䅁䅕䅁䑁䅁䅷䅁䭁乁䕣䅁䭁佁䭫䅁䭁佁䭙䅁䭁佁䭣䅁䉁䅁䅁允䅁䅁䅯䅅䅑䅁杷允䅁䅁䅕䅁䑁䅁䅷䅁䭁䅁䝯䅁䭁佁䭕䅁䭁佁䭙䅁䭁佁䭣䅁䉁䅁䅁允䅁䅁䅯䅇䅳䅁杷允䅁䅁䅍䅁䑁䅁䅷䅁䭁䉁䅫䅁䭁䉁䜴䅁䉁䅁䅁允䅁䅁䅯杅䅧䅁杷允䅁䅁䅍䅁䑁䅁䅷䅁䭁䑁䵣䅁䭁䉁䝯䅁䉁䅁䅁允䅁䅁䅯杙䅙䅁杷允䅁䅁䅍䅁䑁䅁䅷䅁䭁䭁䙯䅁䭁䉁䝷䅁䉁䅁䅁允䅁䅁䅯其䅙䅁杷允䅁䅁䅕䅁䑁䅁䅷䅁䭁䱁䰴䅁䭁䵁即䅁䭁䅁䅑潁䭁䵁卧䅁䉁䅁䅁允䅁䅁䅕児塲㍯㥂歕䵁䅉䅅䅁䑁䅁䅁睁䵁䅁䅁权䅃兄䅁权奁杂䅁允䅁䅁䅅䅁䭁䉁䝫䅁䵁䅉䅅䅁䕁䅁䅁睁䵁䅁䅁权煃兂䅁权晁杂䅁权杁杂䅁允䅁䅁䅅䅁䭁䑁䝧䅁䵁䅉䅅䅁䙁䅁䅁睁䵁䅁䅁权獄兄䅁权潄权䅁权浄权䅁权湄权䅁允䅁䅁䅅䅁䭁䉁䕁䅁䵁䅉䅅䅁䙁䅁䅁睁䵁䅁䅁权療睃䅁权獄权䅁权浄权䅁权湄权䅁允䅁䅁䅅䅁䡁䅁䅁䅁杁收䅎䍄䉁䅁䅁兂䅁䅁䅍䅄䅁䅁䅯睄䅁䅁䅯儵䅯䅁䅯朵䅯䅁䅯眵䅯䅁䅅䅁䉁䅁䅁权潂睃䅁䍄䉁䅁䅁兂䅁䅁䅍䅄䅁䅁䅯杏䅅䅁䅯硹䅉䅁䅯䅂䍁䅧䅯䉹䅉䅁䅅䅁䉁䅁䅁兂卂䉵䘶㤶摆䅑杷允䅁䅁䅑䅁䑁䅁䅷䅁䭁佁䈴䅁䭁䉁䅅䅁䭁䅁䅕䅁䉁䅁䅁允䅁䅁䄴䅆䅁䑁䅑杍穁䑁䅕䅍睁䑁䅁䅍睁䅁䅁䍄䉁䅁䅁兂䅁䅁䅍䅄䅁䅁䅯睩䅳䅁䅯儶䅯䅁䅯朵䅯䅁䅯眵䅯䅁䅅䅁䉁䅁䅁权允䅂䅁䍄䉁䅁䅁兂䅁䅁䅍䅄䅁䅁䅯睄䅙䅁䅯剸䅉䅁䅯䅂䍁䅧䅯䉹䅉䅁䅅䅁䉁䅁䅁兂㡃潍均橓橳䅑杷允䅁䅁䅍䅁䑁䅁䅷䅁䭁䑁䵣䅁䭁䍁䝙䅁䉁䅁䅁允䅁䅁䄴䅄䅁䑁䅧兏畁䑁䅕睎䅁䅁杷允䅁䅁䅍䅁䑁䅁䅷䅁䭁䱁䈴䅁䭁䉁䝷䅁䉁䅁䅁允䅁䅁䅯杒䅣䅁杷允䅁䅁䅕䅁䑁䅁䅷䅁䭁乁䅧䅁䭁佁䬰䅁䭁佁䭙䅁䭁佁䭣䅁䉁䅁䅁允䅁䅁䅣䅁䅁佁㉁欵䵁䅉䅅䅁䑁䅁䅁睁䵁䅁䅁权祂睃䅁权歁杂䅁允䅁䅁䅅䅁䭁䝁偷䅁䵁䅉䅅䅁䕁䅁䅁睁䵁䅁䅁权祃允䅁权剁䅁䅁权䙁䅁䅁允䅁䅁䅅䅁佁䉁䅑䅁祁䑁䅑䅎㉁䑁䅁䅍睁䑁䅁䅍䅁䅁杷允䅁䅁䅕䅁䑁䅁䅷䅁䭁䅁䉕䅁䭁佁䭯䅁䭁佁䭙䅁䭁佁䭳䅁䉁䅁䅁允䅁䅁䅣䅁䅁䭁䝂欵䵁䅉䅅䅁䙁䅁䅁睁䵁䅁䅁权䉄兂䅁权䱄杅䅁权䕁䅁䅋权䥄杅䅁允䅁䅁䅅䅁䙁䡁啳歲桦浏䅚䍄䉁䅁䅁兂䅁䅁䅍䅄䅁䅁䅯硕䅫䅁䅯儵䅯䅁䅯朵䅯䅁䅯眵䅯䅁䅅䅁䉁䅁䅁权允䅂䅁䍄䉁䅁䅁䅂䅁䅁䅍䅄䅁䅁䅯兵䅁䅁䅯䅂䅁䅁䅯兂䅁䅁䅅䅁䉁䅁䅁兂䅁䅁䅁䅬湒兑杷允䅁䅁䅕䅁䑁䅁䅷䅁䭁䭁䉯䅁䭁佁䭯䅁䭁佁䭙䅁䭁佁䭳䅁䉁䅁䅁允䅁䅁䅣䅁䅁䭁塂欵䵁䅉䅅䅁䙁䅁䅁睁䵁䅁䅁权啁睃䅁权䱄杅䅁权䕁䅁䅋权䩄杅䅁允䅁䅁䅅䅁䙁偁潙䥘䌯噆䄱䍄䉁䅁䅁兂䅁䅁䅍䅄䅁䅁䅯儴䄴䅁䅯剸䅉䅁䅯䅂䍁䅧䅯䉹䅉䅁䅅䅁䉁䅁䅁兂扁㠵䉄煓兣䅑杷允䅁䅁䅍䅁䑁䅁䅷䅁䭁䱁䄴䅁䭁䍁䝙䅁䉁䅁䅁允䅁䅁䄴䅄䅁䑁䅙兎畁䑁䅑兎䅁䅁杷允䅁䅁䅑䅁䑁䅁䅷䅁䭁䑁䅉䅁䭁䅁䍅䅁䭁䅁䍉䅁䉁䅁䅁允䅁䅁䅕义剷䅢剗唴䵁䅉䅅䅁䙁䅁䅁睁䵁䅁䅁权煃兂䅁权煄权䅁权浄权䅁权牄权䅁允䅁䅁䅅䅁䭁䉁䕁䅁䵁䅉䅅䅁䑁䅁䅁睁䵁䅁䅁权佄䅁䅁权奁杂䅁允䅁䅁䅅䅁䭁䉁䝫䅁䵁䅉䅅䅁䑁䅁䅁睁䵁䅁䅁权穃睃䅁权奁杂䅁允䅁䅁䅅䅁䭁䡁䝷䅁䵁䅉䅅䅁䑁䅁䅁睁䵁䅁䅁权佄䅁䅁权捁杂䅁允䅁䅁䅅䅁䭁䙁䝯䅁䵁䅉䅅䅁䙁䅁䅁睁䵁䅁䅁权䉂兂䅁权䱄杅䅁权䕁䅁䅋权䩄杅䅁允䅁䅁䅅䅁䙁䵁ㅐ䙋偹汯䄵䍄䉁䅁䅁兂䅁䅁䅍䅄䅁䅁䅯杫䅕䅁䅯硹䅉䅁䅯䅂䍁䅧䅯剹䅉䅁䅅䅁䉁䅁䅁兂䙃ㄶ㑇畈朱䅑杷允䅁䅁䅍䅁䑁䅁䅷䅁䭁乁䉯䅁䭁䍁䝑䅁䉁䅁䅁允䅁䅁䅯䉹䅯䅁杷允䅁䅁䅍䅁䑁䅁䅷䅁䭁乁䈰䅁䭁䉁䝷䅁䉁䅁䅁允䅁䅁䅯䅄䅣䅁杷允䅁䅁䅑䅁䑁䅁䅷䅁䭁䙁䄸䅁䭁䉁䅅䅁䭁䅁䅕䅁䉁䅁䅁允䅁䅁䄴䅆䅁䑁䅍䅏ㅁ䑁䅁䅍睁䑁䅁䅍睁䅁䅁䍄䉁䅁䅁兂䅁䅁䅍䅄䅁䅁䅯䅏䅁䅁䅯儶䅯䅁䅯朵䅯䅁䅯眵䅯䅁䅅䅁䉁䅁䅁权千杄䅁䍄䉁䅁䅁兂䅁䅁䅍䅄䅁䅁䅯朸䅅䅁䅯硹䅉䅁䅯䅂䍁䅧䅯䉹䅉䅁䅅䅁䉁䅁䅁兂獄払敧奨呴䅑杷允䅁䅁䅕䅁䑁䅁䅷䅁䭁䑁䙣䅁䭁䵁单䅁䭁䅁䅑潁䭁䵁卧䅁䉁䅁䅁允䅁䅁䅕牖が䨹噚歅䵁䅉䅅䅁䙁䅁䅁睁䵁䅁䅁权剃兂䅁权䱄杅䅁权䕁䅁䅋权䩄杅䅁允䅁䅁䅅䅁䙁䉁畓⭒㙆䝲䅎䍄䉁䅁䅁睁䅁䅁䅍䅄䅁䅁䅯朳䅅䅁䅯䅇䅙䅁䅅䅁䉁䅁䅁权婁杂䅁䍄䉁䅁䅁睁䅁䅁䅍䅄䅁䅁䅯䅋䅅䅁䅯䅊䅙䅁䅅䅁䉁䅁䅁权偁睇䅁䍄䉁䅁䅁睁䅁䅁䅍䅄䅁䅁䅯杮䄸䅁䅯䅈䅙䅁䅅䅁䉁䅁䅁权敃杂䅁䍄䉁䅁䅁䅂䅁䅁䅍䅄䅁䅁䅯条䅅䅁䅯允䅉䅁䅯睁䅉䅁䅅䅁䉁䅁䅁兂奁䥬卲䥡䉯兑杷允䅁䅁䅑䅁䑁䅁䅷䅁䭁䉁乕䅁䭁䉁䜸䅁䭁䍁䝁䅁䉁䅁䅁允䅁䅁䅯䅂䅧䅁杷允䅁䅁䅕䅁䑁䅁䅷䅁䭁䡁䉉䅁䭁䵁即䅁䭁䅁䅑潁䭁䵁卧䅁䉁䅁䅁允䅁䅁䅕噋偹癷潕䕘䵁䅉䅅䅁䑁䅁䅁睁䵁䅁䅁权㕂允䅁权流杂䅁允䅁䅁䅅䅁佁䅁䄴䅁硁䑁䅁李畁䑁䅑䅎䅁䅁杷允䅁䅁䅑䅁䑁䅁䅷䅁䭁䉁乣䅁䭁䉁䜸䅁䭁䍁䝁䅁䉁䅁䅁允䅁䅁䅯䅧䅫䅁杷允䅁䅁䅑䅁䑁䅁䅷䅁䭁䕁䉁䅁䭁䅁䍅䅁䭁䅁䍍䅁䉁䅁䅁允䅁䅁䅕朳扒䬯䩩歹䵁䅉䅅䅁䙁䅁䅁睁䵁䅁䅁权灃允䅁权潄权䅁权浄权䅁权湄权䅁允䅁䅁䅅䅁䭁䅁䱙䅁䵁䅉䅅䅁䕁䅁䅁睁䵁䅁䅁权呂兂䅁权晁杂䅁权杁杂䅁允䅁䅁䅅䅁䭁䕁䝷䅁䵁䅉䅅䅁䑁䅁䅁睁䵁䅁䅁权橁杄䅁权流杂䅁允䅁䅁䅅䅁佁䅁䄴䅁硁䑁䅁䅍畁䑁䅧䅎䅁䅁杷允䅁䅁䅑䅁䑁䅁䅷䅁䭁䅁䅷䅁䭁䅁䅯䅁䭁䅁䅕䅁䉁䅁䅁允䅁䅁䅕琸乊桙奂吲䴸䅉䅅䅁䕁䅁䅁睁䵁䅁䅁权佄䅁䅁权晁杂䅁权杁杂䅁允䅁䅁䅅䅁䭁乁䩑䅁䵁䅉䅅䅁䑁䅁䅁睁䵁䅁䅁权啁杄䅁权敁杂䅁允䅁䅁䅅䅁䭁䥁䝉䅁䵁䅉䅅䅁䙁䅁䅁睁䵁䅁䅁权权䅁䅁权䙄杅䅁权䕁䅁䅋权䥄杅䅁允䅁䅁䅅䅁䙁乁べ䵁砶朷䄵䍄䉁䅁䅁兂䅁䅁䅍䅄䅁䅁䅯睌䅳䅁䅯儵䅯䅁䅯朵䅯䅁䅯眵䅯䅁䅅䅁䉁䅁䅁权允䅂䅁䍄䉁䅁䅁兂䅁䅁䅍䅄䅁䅁䅯䄵䅅䅁䅯剸䅉䅁䅯䅂䍁䅧䅯䉹䅉䅁䅅䅁䉁䅁䅁兂祁䩆娳潫䉍䅑杷允䅁䅁䅕䅁䑁䅁䅷䅁䭁佁乙䅁䭁佁䬰䅁䭁佁䭙䅁䭁佁䭣䅁䉁䅁䅁允䅁䅁䅯䅅䅑䅁杷允䅁䅁䅕䅁䑁䅁䅷䅁䭁䵁䄴䅁䭁佁䭧䅁䭁佁䭙䅁䭁佁䭣䅁䉁䅁䅁允䅁䅁䅯杂䅳䅁杷允䅁䅁䅕䅁䑁䅁䅷䅁䭁偁䉍䅁䭁䵁即䅁䭁䅁䅑潁䭁䵁卧䅁䉁䅁䅁允䅁䅁䅕灭婭婭䉬啙䵁䅉䅅䅁䙁䅁䅁睁䵁䅁䅁权奁䅄䅁权煄权䅁权浄权䅁权牄权䅁允䅁䅁䅅䅁䭁䉁䕁䅁䵁䅉䅅䅁䙁䅁䅁睁䵁䅁䅁权佄䅁䅁权灄权䅁权浄权䅁权湄权䅁允䅁䅁䅅䅁䭁䩁位䅁䵁䅉䅅䅁䑁䅁䅁睁䵁䅁䅁权畃允䅁权敁杂䅁允䅁䅁䅅䅁䭁䉁䡯䅁䵁䅉䅅䅁䙁䅁䅁睁䵁䅁䅁权佄䅁䅁权獄权䅁权浄权䅁权湄权䅁允䅁䅁䅅䅁䡁䅁䅁䅁杄敃䅖䍄䉁䅁䅁兂䅁䅁䅍䅄䅁䅁䅯硂䅫䅁䅯䄶䅯䅁䅯朵䅯䅁䅯眵䅯䅁䅅䅁䉁䅁䅁权䝁睃䅁䍄䉁䅁䅁兂䅁䅁䅍䅄䅁䅁䅯䅯䅁䅁䅯䄶䅯䅁䅯朵䅯䅁䅯眵䅯䅁䅅䅁䉁䅁䅁权剂睃䅁䍄䉁䅁䅁兂䅁䅁䅍䅄䅁䅁䅯䅙䅅䅁䅯硹䅉䅁䅯䅂䍁䅧䅯剹䅉䅁䅅䅁䉁䅁䅁兂捂㡪ㅌ䡋桒䅑杷允䅁䅁䅍䅁䑁䅁䅷䅁䭁䝁䘸䅁䭁䉁䝯䅁䉁䅁䅁允䅁䅁䅯杘䅙䅁杷允䅁䅁䅑䅁䑁䅁䅷䅁䭁䍁䄰䅁䭁䅁䅯䅁䭁䅁䍑䅁䉁䅁䅁允䅁䅁䅕挲㌷⭕汏䕅䵁䅉䅅䅁䑁䅁䅁睁䵁䅁䅁权杂允䅁权捁杂䅁允䅁䅁䅅䅁䭁䉁䡷䅁䵁䅉䅅䅁䑁䅁䅁睁䵁䅁䅁权硂兂䅁权奁杂䅁允䅁䅁䅅䅁䭁䑁䝫䅁䵁䅉䅅䅁䙁䅁䅁睁䵁䅁䅁权楃兂䅁权汄权䅁权浄权䅁权湄权䅁允䅁䅁䅅䅁䭁䉁䕁䅁䵁䅉䅅䅁䙁䅁䅁睁䵁䅁䅁权㉃允䅁权䱄杅䅁权䕁䅁䅋权䩄杅䅁允䅁䅁䅅䅁䙁䙁㑋潈牘噣䅸䍄䉁䅁䅁兂䅁䅁䅍䅄䅁䅁䅯杇䅕䅁䅯䄷䅯䅁䅯朵䅯䅁䅯眵䅯䅁䅅䅁䉁䅁䅁权允䅂䅁䍄䉁䅁䅁兂䅁䅁䅍䅄䅁䅁䅯权䄴䅁䅯儷䅯䅁䅯朵䅯䅁䅯眵䅯䅁䅅䅁䉁䅁䅁权允䅂䅁䍄䉁䅁䅁兂䅁䅁䅍䅄䅁䅁䅯睔䄰䅁䅯儶䅯䅁䅯朵䅯䅁䅯眵䅯䅁䅅䅁䉁䅁䅁权允䅂䅁䍄䉁䅁䅁䅂䅁䅁䅍䅄䅁䅁䅯睖䅅䅁䅯䅂䅁䅁䅯兂䅁䅁䅅䅁䉁䅁䅁兂䅁䅁䅂㠲啤兑杷允䅁䅁䅕䅁䑁䅁䅷䅁䭁䵁䉫䅁䭁䵁单䅁䭁䅁䅑潁䭁䵁卧䅁䉁䅁䅁允䅁䅁䅕湅㔯䡃琴ぅ䵁䅉䅅䅁䙁䅁䅁睁䵁䅁䅁权慁睄䅁权䱄杅䅁权䕁䅁䅋权䩄杅䅁允䅁䅁䅅䅁䙁䍁捬㡪ㅌ䙡䅸䍄䉁䅁䅁兂䅁䅁䅍䅄䅁䅁䅯䅙䅅䅁䅯朶䅯䅁䅯朵䅯䅁䅯眶䅯䅁䅅䅁䉁䅁䅁权允䅂䅁䍄䉁䅁䅁兂䅁䅁䅍䅄䅁䅁䅯䅭䅅䅁䅯硹䅉䅁䅯䅂䍁䅧䅯剹䅉䅁䅅䅁䉁䅁䅁兂灁䥘䌯圹敨䅑杷允䅁䅁䅕䅁䑁䅁䅷䅁䭁䝁䉁䅁䭁佁䬰䅁䭁佁䭙䅁䭁佁䭣䅁䉁䅁䅁允䅁䅁䅯䅅䅑䅁杷允䅁䅁䅕䅁䑁䅁䅷䅁䭁䍁䉑䅁䭁䵁单䅁䭁䅁䅑潁䭁䵁卫䅁䉁䅁䅁允䅁䅁䅕⭵煢䬳䉲啄䵁䅉䅅䅁䙁䅁䅁睁䵁䅁䅁权歁允䅁权䱄杅䅁权䕁䅁䅋权䩄杅䅁允䅁䅁䅅䅁䙁䡁啳歲桦汏䄹䍄䉁䅁䅁兂䅁䅁䅍䅄䅁䅁䅯䅵䅑䅁䅯剸䅉䅁䅯䅂䍁䅧䅯剹䅉䅁䅅䅁䉁䅁䅁兂佃䑪桁礹䰸䅑杷允䅁䅁䅍䅁䑁䅁䅷䅁䭁䍁䉑䅁䭁䉁䝧䅁䉁䅁䅁允䅁䅁䅯兌䅙䅁杷允䅁䅁䅍䅁䑁䝁䅑䅁䭁䩁娴䅁䭁䅁婁䅁䉁䅁䅁允䅁䅁䅕䅁䅁䭁兂欵䵁䅉䅅䅁䑁䅁䅁睁䵁䅁䅁权桂兂䅁权敁杂䅁允䅁䅁䅅䅁䭁䕁䝕䅁䵁䅉䅅䅁䑁䅁䅁睁䵁䅁䅁权瑄允䅁权流杂䅁允䅁䅁䅅䅁佁䅁䅷䅁㍁䑁䅫杌祁䑁䅕䅁䵁䅉䅅䅁䙁䅁䅁睁䵁䅁䅁权ㅃ允䅁权潄权䅁权浄权䅁权湄权䅁允䅁䅁䅅䅁䭁偁䬴䅁䵁䅉䅅䅁䑁䅁䅁睁䵁䅁䅁权㕂杄䅁权捁杂䅁允䅁䅁䅅䅁䭁佁䜰䅁䵁䅉䅅䅁䕁䅁䅁睁䵁䅁䅁权千允䅁权䉁杁䅁权䙁杁䅁允䅁䅁䅅䅁䙁䕁偖㍚印摰䄱䍄䉁䅁䅁䅂䅁䅁䅍䅄䅁䅁䅯杫䅅䅁䅯允䅉䅁䅯睁䅉䅁䅅䅁䉁䅁䅁兂敄攲䍹䑰启䅑杷允䅁䅁䅍䅁䑁䅁䅷䅁䭁䅁䉙䅁䭁䍁䝑䅁䉁䅁䅁允䅁䅁䅯兴䅯䅁杷允䅁䅁䅕䅁䑁䅁䅷䅁䭁䵁䙷䅁䭁䵁单䅁䭁䅁䅑潁䭁䵁卫䅁䉁䅁䅁允䅁䅁䅕婡䅙㘶啰歉䵁䅉䅅䅁䑁䅁䅁睁䵁䅁䅁权㕃兄䅁权敁杂䅁允䅁䅁䅅䅁䭁䩁䝣䅁䵁䅉䅅䅁䕁䅁䅁睁䵁䅁䅁权⽂允䅁权䭁䅁䅁权䙁䅁䅁允䅁䅁䅅䅁䙁䕁㉡⼸唳䈫䅤䍄䉁䅁䅁兂䅁䅁䅍䅄䅁䅁䅯杬䅅䅁䅯剸䅉䅁䅯䅂䍁䅧䅯剹䅉䅁䅅䅁䉁䅁䅁兂敁瀶啙坷䭕䅑杷允䅁䅁䅕䅁䑁䅁䅷䅁䭁乁䱑䅁䭁佁䭷䅁䭁佁䭙䅁䭁佁䭣䅁䉁䅁䅁允䅁䅁䅣䅁䅁䵁⭁欵䵁䅉䅅䅁䑁䅁䅁睁䵁䅁䅁权歁允䅁权捁杂䅁允䅁䅁䅅䅁䭁䩁䜰䅁䵁䅉䅅䅁䑁䅁䅁睁䵁䅁䅁权橂杄䅁权捁杂䅁允䅁䅁䅅䅁䭁䵁䝳䅁䵁䅉䅅䅁䑁䅁䅁睁䵁䅁䅁权穂允䅁权敁杂䅁允䅁䅁䅅䅁䭁䩁䝕䅁䵁䅉䅅䅁䙁䅁䅁睁䵁䅁䅁权瑄兄䅁权煄权䅁权浄权䅁权牄权䅁允䅁䅁䅅䅁䡁䅁䅁䅁杁畒䅚䍄䉁䅁䅁兂䅁䅁䅍䅄䅁䅁䅯䅏䄰䅁䅯剸䅉䅁䅯䅂䍁䅧䅯䉹䅉䅁䅅䅁䉁䅁䅁兂橃浆华婘流䅑杷允䅁䅁䅍䅁䑁䅁䅷䅁䭁偁䉯䅁䭁䍁䝙䅁䉁䅁䅁允䅁䅁䄴䅄䅁䑁䅫兏畁䑁䅉兏䅁䅁杷允䅁䅁䅑䅁䑁䅁䅷䅁䭁䉁䙍䅁䭁䉁䜸䅁䭁䍁䝁䅁䉁䅁䅁允䅁䅁䅯䅔䅙䅁杷允䅁䅁䅕䅁䑁䅁䅷䅁䭁䅁䅳䅁䭁佁䭧䅁䭁佁䭙䅁䭁佁䭣䅁䉁䅁䅁允䅁䅁䅯䅅䅑䅁杷允䅁䅁䅑䅁䑁䅁䅷䅁䭁䝁䄸䅁䭁䅁䅯䅁䭁䅁䍑䅁䉁䅁䅁允䅁䅁䅕䡶呓䅇坒樱䴸䅉䅅䅁䙁䅁䅁睁䵁䅁䅁权䅂䅄䅁权獄权䅁权浄权䅁权湄权䅁允䅁䅁䅅䅁䭁䉁䕁䅁䵁䅉䅅䅁䑁䅁䅁睁䵁䅁䅁权歁允䅁权敁杂䅁允䅁䅁䅅䅁䭁䩁䜰䅁䵁䅉䅅䅁䙁䅁䅁睁䵁䅁䅁权畁杄䅁权潄权䅁权浄权䅁权湄权䅁允䅁䅁䅅䅁䭁䅁䱙䅁䵁䅉䅅䅁䙁䅁䅁睁䵁䅁䅁权㡂䅄䅁权䙄杅䅁权䕁䅁䅋权䥄杅䅁允䅁䅁䅅䅁䙁䉁䑤楏敊睱䅴䍄䉁䅁䅁睁䅁䅁䅍䅄䅁䅁䅯具䅅䅁䅯杈䅙䅁䅅䅁䉁䅁䅁权⽁杂䅁䍄䉁䅁䅁兂䅁䅁䅍䅄䅁䅁䅯䅳䅕䅁䅯儵䅯䅁䅯朵䅯䅁䅯眵䅯䅁䅅䅁䉁䅁䅁权允䅂䅁䍄䉁䅁䅁兂䅁䅁䅍䅄䅁䅁䅯儫䄰䅁䅯儵䅯䅁䅯朵䅯䅁䅯眵䅯䅁䅅䅁䉁䅁䅁权偁睃䅁䍄䉁䅁䅁兂䅁䅁䅍䅄䅁䅁䅯兑䄸䅁䅯硹䅉䅁䅯䅂䍁䅧䅯剹䅉䅁䅅䅁䉁䅁䅁兂歃䑣䬰眱橎䅑杷允䅁䅁䅕䅁䑁䅁䅷䅁䭁䍁䉑䅁䭁佁䭕䅁䭁佁䭙䅁䭁佁䭣䅁䉁䅁䅁允䅁䅁䅯兄䅳䅁杷允䅁䅁䅕䅁䑁䅁䅷䅁䭁䅁䴸䅁䭁䵁单䅁䭁䅁䅑潁䭁䵁卫䅁䉁䅁䅁允䅁䅁䅕䝴娴兓䉥歈䵁䅉䅅䅁䑁䅁䅁睁䵁䅁䅁权㕄䅁䅁权敁杂䅁允䅁䅁䅅䅁䭁䥁䥧䅁䵁䅉䅅䅁䕁䅁䅁睁䵁䅁䅁权ぃ允䅁权䕁䅁䅁权䙁䅁䅁允䅁䅁䅅䅁䙁䅁䅁䅁慄䕴䉂䍄䉁䅁䅁兂䅁䅁䅍䅄䅁䅁䅯䅊䅅䅁䅯䄶䅯䅁䅯朵䅯䅁䅯眵䅯䅁䅅䅁䉁䅁䅁权䝁睃䅁䍄䉁䅁䅁兂䅁䅁䅍䅄䅁䅁䅯䅳䅁䅁䅯儶䅯䅁䅯朵䅯䅁䅯眵䅯䅁䅅䅁䉁䅁䅁权允䅂䅁䍄䉁䅁䅁兂䅁䅁䅍䅄䅁䅁䅯䅩䅅䅁䅯儵䅯䅁䅯朵䅯䅁䅯眵䅯䅁䅅䅁䉁䅁䅁权乁睃䅁䍄䉁䅁䅁睁䅁䅁䅍䅄䅁䅁䅯眷䅁䅁䅯杈䅙䅁䅅䅁䉁䅁䅁权㍁杂䅁䍄䉁䅁䅁睁䅁䅁䅍䅄䅁䅁䅯杕䅅䅁䅯杊䅙䅁䅅䅁䉁䅁䅁杄䵁䅁䅁䅏穁䍁䄴杍穁䅁䅁䍄䉁䅁䅁䅂䅁䅁䅍䅄䅁䅁䅯睎䅅䅁䅯权䅁䅁䅯兂䅁䅁䅅䅁䉁䅁䅁兂摁浗㝑〳砯睐杷允䅁䅁䅍䅁䑁䅁䅷䅁䭁䑁佣䅁䭁䉁䝯䅁䉁䅁䅁允䅁䅁䅯兺䅙䅁杷允䅁䅁䅑䅁䑁䅁䅷䅁䭁䕁䅙䅁䭁䅁䍅䅁䭁䅁䍕䅁䉁䅁䅁允䅁䅁䅕晔噂䉚硰唴䵁䅉䅅䅁䙁䅁䅁睁䵁䅁䅁权䵂䅁䅁权䱄杅䅁权䕁䅁䅋权䩄杅䅁允䅁䅁䅅䅁䙁䍁捬㡪ㅌ䝁䅂䍄䉁䅁䅁兂䅁䅁䅍䅄䅁䅁䅯杍䅅䅁䅯朶䅯䅁䅯朵䅯䅁䅯眶䅯䅁䅅䅁䉁䅁䅁权允䅂䅁䍄䉁䅁䅁睁䅁䅁䅍䅄䅁䅁䅯兩䅕䅁䅯杇䅙䅁䅅䅁䉁䅁䅁权兂睂䅁䍄䉁䅁䅁兂䅁䅁䅍䅄䅁䅁䅯公䅳䅁䅯儵䅯䅁䅯朵䅯䅁䅯眵䅯䅁䅅䅁䉁䅁䅁权㉁睃䅁䍄䉁䅁䅁兂䅁䅁䅍䅄䅁䅁䅯先䅁䅁䅯剸䅉䅁䅯䅂䍁䅧䅯剹䅉䅁䅅䅁䉁䅁䅁兂い剹琯䱇䙕䅑杷允䅁䅁䅍䅁䑁䅁䅷䅁䭁偁䈰䅁䭁䍁䝑䅁䉁䅁䅁允䅁䅁䅯硎䅯䅁杷允䅁䅁䅑䅁䑁䅁䅷䅁䭁䅁䉕䅁䭁䉁䜸䅁䭁䍁䝁䅁䉁䅁䅁允䅁䅁䅯䅡䅫䅁杷允䅁䅁䅕䅁䑁䅁䅷䅁䭁䵁䅫䅁䭁佁䭫䅁䭁佁䭙䅁䭁佁䭣䅁䉁䅁䅁允䅁䅁䅯䉏䅯䅁杷允䅁䅁䅑䅁䑁䅁䅷䅁䭁䭁䉑䅁䭁䅁䍅䅁䭁䅁䍉䅁䉁䅁䅁允䅁䅁䅕祸戫䙨ぶ〰䵁䅉䅅䅁䙁䅁䅁睁䵁䅁䅁权啁兂䅁权䱄杅䅁权䕁䅁䅋权䥄杅䅁允䅁䅁䅅䅁䙁䉁畓⭒㙆䙎䅨䍄䉁䅁䅁兂䅁䅁䅍䅄䅁䅁䅯先䅁䅁䅯硹䅉䅁䅯䅂䍁䅧䅯剹䅉䅁䅅䅁䉁䅁䅁兂獄払敧摨整䅑杷允䅁䅁䅕䅁䑁䅁䅷䅁䭁䉁佳䅁䭁佁䭫䅁䭁佁䭙䅁䭁佁䭣䅁䉁䅁䅁允䅁䅁䅯睗䄸䅁杷允䅁䅁䅍䅁䑁䅁䅷䅁䭁䉁䄰䅁䭁䉁䝷䅁䉁䅁䅁允䅁䅁䅯睲䅙䅁杷允䅁䅁䅑䅁䑁䅁䅷䅁䭁佁䄰䅁䭁䉁䜸䅁䭁䍁䝁䅁䉁䅁䅁允䅁䅁䅯䅫䅣䅁杷允䅁䅁䅍䅁䑁䅁䅷䅁䭁䉁䄰䅁䭁䉁䜴䅁䉁䅁䅁允䅁䅁䅯睲䅙䅁杷允䅁䅁䅕䅁䑁䅁䅷䅁䭁䍁䱁䅁䭁佁䭫䅁䭁佁䭙䅁䭁佁䭣䅁䉁䅁䅁允䅁䅁䅯䅅䅑䅁杷允䅁䅁䅕䅁䑁䅁䅷䅁䭁䭁䙕䅁䭁䵁即䅁䭁䅁䅑潁䭁䵁卧䅁䉁䅁䅁允䅁䅁䅕噋偹癷奘啖䵁䅉䅅䅁䙁䅁䅁睁䵁䅁䅁权⽂允䅁权瑄权䅁权浄权䅁权湄权䅁允䅁䅁䅅䅁䡁䅁䅁䅁䅂⭉䅚䍄䉁䅁䅁睁䅁䅁䅍䅄䅁䅁䅯杸䅑䅁䅯杈䅙䅁䅅䅁䉁䅁䅁权歃杂䅁䍄䉁䅁䅁䅂䅁䅁䅍䅄䅁䅁䅯先䅁䅁䅯睈䅙䅁䅯䅉䅙䅁䅅䅁䉁䅁䅁权捃杂䅁䍄䉁䅁䅁兂䅁䅁䅍䅄䅁䅁䅯䅆䄸䅁䅯儵䅯䅁䅯朵䅯䅁䅯眵䅯䅁䅅䅁䉁䅁䅁权允䅂䅁䍄䉁䅁䅁䅂䅁䅁䅍䅄䅁䅁䅯睁䅅䅁䅯权䅁䅁䅯兂䅁䅁䅅䅁䉁䅁䅁兂汁潂噇㑑䕳䅑杷允䅁䅁䅍䅁䑁䅁䅷䅁䭁䡁䉯䅁䭁䉁䜴䅁䉁䅁䅁允䅁䅁䅯䅎䅙䅁杷允䅁䅁䅍䅁䑁䅁䅷䅁䭁䡁佑䅁䭁䉁䝯䅁䉁䅁䅁允䅁䅁䅯睷䅙䅁杷允䅁䅁䅍䅁䑁䅁䅷䅁䭁䉁䄰䅁䭁䍁䝙䅁䉁䅁䅁允䅁䅁䄴䅄䅁䑁䅙睎畁䑁䅍李䅁䅁杷允䅁䅁䅍䅁䑁䅁䅷䅁䭁䝁䘴䅁䭁䍁䝙䅁䉁䅁䅁允䅁䅁䄴杄䅁䑁䅅䅍睁䍁䄴䅍硁䅁䅁䍄䉁䅁䅁䅂䅁䅁䅍䅄䅁䅁䅯睌䅁䅁䅯䅂䅁䅁䅯䅂䅉䅁䅅䅁䉁䅁䅁兂䅁䅁䅁慌䉒兑杷允䅁䅁䅕䅁䑁䅁䅷䅁䭁乁䙑䅁䭁䵁即䅁䭁䅁䅑潁䭁䵁卧䅁䉁䅁䅁允䅁䅁䅕䥘䌯匹䵪啘䵁䅉䅅䅁䕁䅁䅁睁䵁䅁䅁权摂允䅁权䕁䅁䅁权䙁䅁䅁允䅁䅁䅅䅁䙁䅁䅁䅁獂䑹䉚䍄䉁䅁䅁兂䅁䅁䅍䅄䅁䅁䅯儹䅷䅁䅯剸䅉䅁䅯䅂䍁䅧䅯剹䅉䅁䅅䅁䉁䅁䅁兂兄祱ㅸ剄景䅑杷允䅁䅁䅕䅁䑁䅁䅷䅁䭁䩁䘰䅁䭁佁䭷䅁䭁佁䭙䅁䭁佁䭣䅁䉁䅁䅁允䅁䅁䅣䅁䅁䥁浄唵䵁䅉䅅䅁䕁䅁䅁睁䵁䅁䅁权偁允䅁权䉁杁䅁权䑁杁䅁允䅁䅁䅅䅁䙁䅁䭦㝍允癌䅂䍄䉁䅁䅁兂䅁䅁䅍䅄䅁䅁䅯先䅁䅁䅯䄷䅯䅁䅯朵䅯䅁䅯眵䅯䅁䅅䅁䉁䅁䅁睂䅁䅁䅁䩷汦䅑杷允䅁䅁䅕䅁䑁䅁䅷䅁䭁乁䅙䅁䭁䵁单䅁䭁䅁䅑潁䭁䵁卫䅁䉁䅁䅁允䅁䅁䅕䨵做晇䝇歄䵁䅉䅅䅁䙁䅁䅁睁䵁䅁䅁权楂兂䅁权䱄杅䅁权䕁䅁䅋权䩄杅䅁允䅁䅁䅅䅁䙁䵁䴳䵺䵺䘷䄹䍄䉁䅁䅁兂䅁䅁䅍䅄䅁䅁䅯杫䅷䅁䅯硹䅉䅁䅯䅂䍁䅧䅯䉹䅉䅁䅅䅁䉁䅁䅁兂㥁瑃橥䡣搱䅑杷允䅁䅁䅍䅁䑁䅁䅷䅁䭁䙁䱫䅁䭁䉁䝧䅁䉁䅁䅁允䅁䅁䅯䅦䅙䅁杷允䅁䅁䅑䅁䑁䅁䅷䅁䭁䱁䉣䅁䭁䅁䍅䅁䭁䅁䍕䅁䉁䅁䅁允䅁䅁䅕橷㘸睔眴䔯䵁䅉䅅䅁䙁䅁䅁睁䵁䅁䅁权䥃兂䅁权煄权䅁权浄权䅁权牄权䅁允䅁䅁䅅䅁䭁䉁䕁䅁䵁䅉䅅䅁䑁䅁䅁睁䵁䅁䅁权䉂睄䅁权流杂䅁允䅁䅁䅅䅁佁䅁䅷䅁㉁䑁䅍杌硁䑁䅑䅁䵁䅉䅅䅁䕁䅁䅁睁䵁䅁䅁权㕃䅁䅁权晁杂䅁权杁杂䅁允䅁䅁䅅䅁䭁䍁䝅䅁䵁䅉䅅䅁䕁䅁䅁睁䵁䅁䅁权䱂允䅁权䭁䅁䅁权䙁䅁䅁允䅁䅁䅅䅁䙁䥁堲桢䑋䅷䅚䍄䉁䅁䅁兂䅁䅁䅍䅄䅁䅁䅯䅥䅅䅁䅯剸䅉䅁䅯䅂䍁䅧䅯䉹䅉䅁䅅䅁䉁䅁䅁兂坂瘷䵗䙃剧䅑杷允䅁䅁䅍䅁䑁䅁䅷䅁䭁䱁䅫䅁䭁䉁䝷䅁䉁䅁䅁允䅁䅁䅯䅈䅣䅁杷允䅁䅁䅕䅁䑁䅁䅷䅁䭁偁䅯䅁䭁䵁即䅁䭁䅁䅑潁䭁䵁卫䅁䉁䅁䅁允䅁䅁䅕㘱睎児湰䕙䵁䅉䅅䅁䑁䅁䅁睁䵁䅁䅁权㕃䅁䅁权歁杂䅁允䅁䅁䅅䅁䭁䑁慯䅁䵁䅉䅅䅁䑁䅁䅁睁䵁䅁䅁权流兄䅁权敁杂䅁允䅁䅁䅅䅁䭁䅁䥕䅁䵁䅉䅅䅁䕁䅁䅁睁䵁䅁䅁权潃䅁䅁权䉁杁䅁权䙁杁䅁允䅁䅁䅅䅁䙁䙁㝍煊兦督䉨䍄䉁䅁䅁䅂䅁䅁䅍䅄䅁䅁䅯䅭䅕䅁䅯睈䅙䅁䅯䅉䅙䅁䅅䅁䉁䅁䅁权䥁䅃䅁䍄䉁䅁䅁䅂䅁䅁䅍䅄䅁䅁䅯儯䅳䅁䅯睈䅙䅁䅯䅉䅙䅁䅅䅁䉁䅁䅁权瑄元䅁䍄䉁䅁䅁䅂䅁䅁䅍䅄䅁䅁䅯儰䄰䅁䅯睈䅙䅁䅯䅉䅙䅁䅅䅁䉁䅁䅁权㙃杂䅁䍄䉁䅁䅁睁䅁䅁䅍䅄䅁䅁䅯兵䅁䅁䅯杊䅙䅁䅅䅁䉁䅁䅁杄䵁䅁䅁睎睁䍁䄴兏ㅁ䅁䅁䍄䉁䅁䅁䅂䅁䅁䅍䅄䅁䅁䅯兎䅅䅁䅯允䅉䅁䅯兂䅉䅁䅅䅁䉁䅁䅁兂杂䙚䝗堸敲䅑杷允䅁䅁䅕䅁䑁䅁䅷䅁䭁䉁伸䅁䭁䵁单䅁䭁䅁䅑潁䭁䵁卫䅁䉁䅁䅁允䅁䅁䅕捧䙈吹㕋ぅ䵁䅉䅅䅁䑁䅁䅁睁䵁䅁䅁权敂䅁䅁权敁杂䅁允䅁䅁䅅䅁䭁䭁䜸䅁䵁䅉䅅䅁䕁䅁䅁睁䵁䅁䅁权䝂䅁䅁权䉁杁䅁权䑁杁䅁允䅁䅁䅅䅁䙁䉁兹䱃䝡摐䅤䍄䉁䅁䅁兂䅁䅁䅍䅄䅁䅁䅯兵䅁䅁䅯儵䅯䅁䅯朵䅯䅁䅯眵䅯䅁䅅䅁䉁䅁䅁权乁睃䅁䍄䉁䅁䅁兂䅁䅁䅍䅄䅁䅁䅯杪䅁䅁䅯儷䅯䅁䅯朵䅯䅁䅯眵䅯䅁䅅䅁䉁䅁䅁睂䅁䅁䅁䌴歐䅑杷允䅁䅁䅕䅁䑁䅁䅷䅁䭁䩁䴴䅁䭁佁䬰䅁䭁佁䭙䅁䭁佁䭣䅁䉁䅁䅁允䅁䅁䅣䅁䅁佁䱃唵䵁䅉䅅䅁䕁䅁䅁睁䵁䅁䅁权塂允䅁权晁杂䅁权杁杂䅁允䅁䅁䅅䅁䭁䑁䡙䅁䵁䅉䅅䅁䑁䅁䅁睁䵁䅁䅁权い兂䅁权慁杂䅁允䅁䅁䅅䅁䭁䙁䜸䅁䵁䅉䅅䅁䙁䅁䅁睁䵁䅁䅁权㕃䅁䅁权瑄权䅁权浄权䅁权湄权䅁允䅁䅁䅅䅁䡁䅁䅁䅁杂⭌䅚䍄䉁䅁䅁兂䅁䅁䅍䅄䅁䅁䅯兌䅅䅁䅯儶䅯䅁䅯朵䅯䅁䅯眵䅯䅁䅅䅁䉁䅁䅁权䝁䅅䅁䍄䉁䅁䅁睁䅁䅁䅍䅄䅁䅁䅯睱䅁䅁䅯䅇䅙䅁䅅䅁䉁䅁䅁权䅂杂䅁䍄䉁䅁䅁睁䅁䅁䅍䅄䅁䅁䅯杵䅅䅁䅯杇䅙䅁䅅䅁䉁䅁䅁权扁杂䅁䍄䉁䅁䅁睁䅁䅁䅍䅄䅁䅁䅯睎䄰䅁䅯杈䅙䅁䅅䅁䉁䅁䅁权杁睂䅁䍄䉁䅁䅁兂䅁䅁䅍䅄䅁䅁䅯䅥䅕䅁䅯儶䅯䅁䅯朵䅯䅁䅯眵䅯䅁䅅䅁䉁䅁䅁权剄䅅䅁䍄䉁䅁䅁䅂䅁䅁䅍䅄䅁䅁䅯睆䅁䅁䅯充䅁䅁䅯䅂䅉䅁䅅䅁䉁䅁䅁杄啁䅁䅁睍祁䑁䅅兏睁䑁䅁䅍睁䑁䅁䅁䵁䅉䅅䅁䙁䅁䅁睁䵁䅁䅁权桄睃䅁权䙄杅䅁权䕁䅁䅋权䩄杅䅁允䅁䅁䅅䅁䙁䕁晨㥍⽯剙䄹䍄䉁䅁䅁睁䅁䅁䅍䅄䅁䅁䅯杫䄰䅁䅯杇䅙䅁䅅䅁䉁䅁䅁权扁杂䅁䍄䉁䅁䅁兂䅁䅁䅍䅄䅁䅁䅯眵䅅䅁䅯硹䅉䅁䅯䅂䍁䅧䅯剹䅉䅁䅅䅁䉁䅁䅁兂㉄䙋偹桷扖䅑杷允䅁䅁䅕䅁䑁䅁䅷䅁䭁䡁䙣䅁䭁䵁即䅁䭁䅁䅑潁䭁䵁卫䅁䉁䅁䅁允䅁䅁䅕捺䵺䵺䵹䕙䵁䅉䅅䅁䙁䅁䅁睁䵁䅁䅁权㑃䅄䅁权灄权䅁权浄权䅁权湄权䅁允䅁䅁䅅䅁䭁䑁婷䅁䵁䅉䅅䅁䑁䅁䅁睁䵁䅁䅁权ㅃ䅁䅁权流杂䅁允䅁䅁䅅䅁佁䅁䅷䅁㕁䑁䅉杌㑁䑁䅧䅁䵁䅉䅅䅁䙁䅁䅁睁䵁䅁䅁权㕁䅁䅁权瑄权䅁权浄权䅁权湄权䅁允䅁䅁䅅䅁䡁䅁䅁䅁杄⭆䅚䍄䉁䅁䅁兂䅁䅁䅍䅄䅁䅁䅯䅃䅕䅁䅯儷䅯䅁䅯朵䅯䅁䅯眵䅯䅁䅅䅁䉁䅁䅁睂䅁䅁䅁䡑歺䅑杷允䅁䅁䅍䅁䑁䅁䅷䅁䭁䭁䅳䅁䭁䉁䜴䅁䉁䅁䅁允䅁䅁䅯眴䅙䅁杷允䅁䅁䅕䅁䑁䅁䅷䅁䭁䥁䉧䅁䭁佁䭯䅁䭁佁䭙䅁䭁佁䭳䅁䉁䅁䅁允䅁䅁䅣䅁䅁䥁䑂欵䵁䅉䅅䅁䑁䅁䅁睁䵁䅁䅁权坄䅂䅁权捁杂䅁允䅁䅁䅅䅁䭁佁䝷䅁䵁䅉䅅䅁䕁䅁䅁睁䵁䅁䅁权癃允䅁权剁䅁䅁权䙁䅁䅁允䅁䅁䅅䅁佁䉁䅑䅁祁䑁䅣李ぁ䑁䅅杍睁䑁䅁䅍䅁䅁杷允䅁䅁䅕䅁䑁䅁䅷䅁䭁䝁䅁䅁䭁佁䬰䅁䭁佁䭙䅁䭁佁䭣䅁䉁䅁䅁允䅁䅁䅣䅁䅁䍁慁䔵䵁䅉䅅䅁䑁䅁䅁睁䵁䅁䅁权㕁睃䅁权捁杂䅁允䅁䅁䅅䅁䭁䡁䝳䅁䵁䅉䅅䅁䑁䅁䅁睁䵁䅁䅁权偁䅁䅁权捁杂䅁允䅁䅁䅅䅁䭁䡁䝳䅁䵁䅉䅅䅁䕁䅁䅁睁䵁䅁䅁权䡁允䅁权䭁䅁䅁权䕁杁䅁允䅁䅁䅅䅁䙁䥁坣挲㌷祕䅊䍄䉁䅁䅁䅂䅁䅁䅍䅄䅁䅁䅯睱䅁䅁䅯睈䅙䅁䅯䅉䅙䅁䅅䅁䉁䅁䅁权瑂杂䅁䍄䉁䅁䅁兂䅁䅁䅍䅄䅁䅁䅯杴䄰䅁䅯朶䅯䅁䅯朵䅯䅁䅯眶䅯䅁䅅䅁䉁䅁䅁权允䅂䅁䍄䉁䅁䅁兂䅁䅁䅍䅄䅁䅁䅯䅮䅳䅁䅯儵䅯䅁䅯朵䅯䅁䅯眵䅯䅁䅅䅁䉁䅁䅁权允䅂䅁䍄䉁䅁䅁兂䅁䅁䅍䅄䅁䅁䅯䅢䅕䅁䅯儵䅯䅁䅯朵䅯䅁䅯眵䅯䅁䅅䅁䉁䅁䅁权㑁睃䅁䍄䉁䅁䅁兂䅁䅁䅍䅄䅁䅁䅯六䅷䅁䅯䄶䅯䅁䅯朵䅯䅁䅯眵䅯䅁䅅䅁䉁䅁䅁权允䅂䅁䍄䉁䅁䅁兂䅁䅁䅍䅄䅁䅁䅯八䅷䅁䅯硹䅉䅁䅯䅂䍁䅧䅯剹䅉䅁䅅䅁䉁䅁䅁兂獄払敧啨奴䅑杷允䅁䅁䅍䅁䑁䅁䅷䅁䭁䙁䰰䅁䭁䉁䝧䅁䉁䅁䅁允䅁䅁䅯兏䅙䅁杷允䅁䅁䅕䅁䑁䅁䅷䅁䭁䭁䅳䅁䭁佁䭫䅁䭁佁䭙䅁䭁佁䭣䅁䉁䅁䅁允䅁䅁䅯䅂䄴䅁杷允䅁䅁䅕䅁䑁䅁䅷䅁䭁䵁䉧䅁䭁䵁即䅁䭁䅁䅑潁䭁䵁卧䅁䉁䅁䅁允䅁䅁䅕䘷㑇潈㝘啗䵁䅉䅅䅁䙁䅁䅁睁䵁䅁䅁权牃䅁䅁权獄权䅁权浄权䅁权湄权䅁允䅁䅁䅅䅁䡁䅁䅁䅁䅁佯䅖䍄䉁䅁䅁兂䅁䅁䅍䅄䅁䅁䅯䅈䅕䅁䅯䄶䅯䅁䅯朵䅯䅁䅯眵䅯䅁䅅䅁䉁䅁䅁权䝁睃䅁䍄䉁䅁䅁兂䅁䅁䅍䅄䅁䅁䅯睱䅁䅁䅯儷䅯䅁䅯朵䅯䅁䅯眵䅯䅁䅅䅁䉁䅁䅁睂䅁䅁䅁䭁汄䅑杷允䅁䅁䅕䅁䑁䅁䅷䅁䭁偁䅉䅁䭁佁䭫䅁䭁佁䭙䅁䭁佁䭣䅁䉁䅁䅁允䅁䅁䅯朴䄰䅁杷允䅁䅁䅕䅁䑁䅁䅷䅁䭁佁䕍䅁䭁佁䭯䅁䭁佁䭙䅁䭁佁䭳䅁䉁䅁䅁允䅁䅁䅣䅁䅁䭁䅁欵䵁䅉䅅䅁䑁䅁䅁睁䵁䅁䅁权䩂兂䅁权歁杂䅁允䅁䅁䅅䅁䭁䑁慷䅁䵁䅉䅅䅁䙁䅁䅁睁䵁䅁䅁权あ䅁䅁权瑄权䅁权浄权䅁权湄权䅁允䅁䅁䅅䅁䡁䅁䅁䅁杄田䅊䍄䉁䅁䅁睁䅁䅁䅍䅄䅁䅁䅯杔䅅䅁䅯杇䅙䅁䅅䅁䉁䅁䅁权扁杂䅁䍄䉁䅁䅁睁䅁䅁䅍䅄䅁䅁䅯兄䅙䅁䅯杈䅙䅁䅅䅁䉁䅁䅁权慁睂䅁䍄䉁䅁䅁睁䅁䅁䅍䅄䅁䅁䅯儰䅅䅁䅯䅊䅙䅁䅅䅁䉁䅁䅁权瑂杇䅁䍄䉁䅁䅁睁䅁䅁䅍䅄䅁䅁䅯䄹䅯䅁䅯䅇䅙䅁䅅䅁䉁䅁䅁权婁杂䅁䍄䉁䅁䅁兂䅁䅁䅍䅄䅁䅁䅯䅤䅕䅁䅯儶䅯䅁䅯朵䅯䅁䅯眵䅯䅁䅅䅁䉁䅁䅁权呁充䅁䍄䉁䅁䅁䅂䅁䅁䅍䅄䅁䅁䅯睧䅁䅁䅯䅂䅁䅁䅯兂䅁䅁䅅䅁䉁䅁䅁兂䅁䅁䅁䨹䅤兑杷允䅁䅁䅕䅁䑁䅁䅷䅁䭁䍁䉳䅁䭁佁䭕䅁䭁佁䭙䅁䭁佁䭣䅁䉁䅁䅁允䅁䅁䅯䅏䅳䅁杷允䅁䅁䅍䅁䑁䅁䅷䅁䭁䑁䈴䅁䭁䉁䜴䅁䉁䅁䅁允䅁䅁䅯杚䅙䅁杷允䅁䅁䅍䅁䑁䅁䅷䅁䭁䕁䈴䅁䭁䉁䝷䅁䉁䅁䅁允䅁䅁䅯䅤䅙䅁杷允䅁䅁䅕䅁䑁䅁䅷䅁䭁䕁䱕䅁䭁䵁即䅁䭁䅁䅑潁䭁䵁卧䅁䉁䅁䅁允䅁䅁䅕䉵䘶ㄶ潇ざ䵁䅉䅅䅁䑁䅁䅁睁䵁䅁䅁权桂允䅁权歁杂䅁允䅁䅁䅅䅁䭁䑁愰䅁䵁䅉䅅䅁䑁䅁䅁睁䵁䅁䅁权⽂睃䅁权捁杂䅁允䅁䅁䅅䅁䭁䡁䝑䅁䵁䅉䅅䅁䙁䅁䅁睁䵁䅁䅁权灁睄䅁权䙄杅䅁权䕁䅁䅋权䩄杅䅁允䅁䅁䅅䅁䙁偁灔硶潔䍖䄹䍄䉁䅁䅁䅂䅁䅁䅍䅄䅁䅁䅯杔䅅䅁䅯睈䅙䅁䅯䅉䅙䅁䅅䅁䉁䅁䅁权婄元䅁䍄䉁䅁䅁睁䅁䅁䅍䅄䅁䅁䅯杔䅅䅁䅯䅊䅙䅁䅅䅁䉁䅁䅁权⭁杇䅁䍄䉁䅁䅁睁䅁䅁䅍䅄䅁䅁䅯督䅅䅁䅯杊䅙䅁䅅䅁䉁䅁䅁杄䵁䅁䅁睎㑁䍁䄴杍ぁ䅁䅁䍄䉁䅁䅁睁䅁䅁䅍䅄䅁䅁䅯杔䅅䅁䅯杊䅙䅁䅅䅁䉁䅁䅁杄䵁䅁䅁䅏穁䍁䄴免ぁ䅁䅁䍄䉁䅁䅁睁䅁䅁䅍䅄䅁䅁䅯硐䅫䅁䅯䅈䅙䅁䅅䅁䉁䅁䅁权捁睂䅁䍄䉁䅁䅁兂䅁䅁䅍䅄䅁䅁䅯䅮䅁䅁䅯硹䅉䅁䅯䅂䍁䅧䅯䉹䅉䅁䅅䅁䉁䅁䅁兂畃⭒㙆䝆嘵䅑杷允䅁䅁䅕䅁䑁䅁䅷䅁䭁䕁䈴䅁䭁佁䭷䅁䭁佁䭙䅁䭁佁䭣䅁䉁䅁䅁允䅁䅁䅣䅁䅁佁噄䔵䵁䅉䅅䅁䑁䅁䅁睁䵁䅁䅁权䥁允䅁权歁杂䅁允䅁䅁䅅䅁䭁䑁愸䅁䵁䅉䅅䅁䙁䅁䅁睁䵁䅁䅁权䡁䅄䅁权獄权䅁权浄权䅁权湄权䅁允䅁䅁䅅䅁䡁䅁䅁䅁杁畢䅖䍄䉁䅁䅁䅂䅁䅁䅍䅄䅁䅁䅯䅁䅕䅁䅯睈䅙䅁䅯䅉䅙䅁䅅䅁䉁䅁䅁权䙃睂䅁䍄䉁䅁䅁兂䅁䅁䅍䅄䅁䅁䅯䅃䅷䅁䅯䄷䅯䅁䅯朵䅯䅁䅯眵䅯䅁䅅䅁䉁䅁䅁睂䅁䅁䅁䑷歺䅑杷允䅁䅁䅑䅁䑁䅁䅷䅁䭁佁䙙䅁䭁䉁䜸䅁䭁䍁䝁䅁䉁䅁䅁允䅁䅁䅯䅔䅙䅁杷允䅁䅁䅕䅁䑁䅁䅷䅁䭁䑁䈰䅁䭁佁䭕䅁䭁佁䭙䅁䭁佁䭣䅁䉁䅁䅁允䅁䅁䅯李䅳䅁杷允䅁䅁䅕䅁䑁䅁䅷䅁䭁乁䉅䅁䭁䵁单䅁䭁䅁䅑潁䭁䵁卧䅁䉁䅁䅁允䅁䅁䅕杚剐䡫捨う䵁䅉䅅䅁䙁䅁䅁睁䵁䅁䅁权祄䅂䅁权煄权䅁权浄权䅁权牄权䅁允䅁䅁䅅䅁䡁䅁䅁䅁䅁畏䅚䍄䉁䅁䅁䅂䅁䅁䅍䅄䅁䅁䅯睡䅁䅁䅯䅂䅁䅁䅯䅂䅉䅁䅅䅁䉁䅁䅁兂䅁䅁䅁捤呸兑杷允䅁䅁䅕䅁䑁䅁䅷䅁䭁䡁䅑䅁䭁佁䭯䅁䭁佁䭙䅁䭁佁䭳䅁䉁䅁䅁允䅁䅁䅣䅁䅁䭁㡁欵䵁䅉䅅䅁䕁䅁䅁睁䵁䅁䅁权歄䅁䅁权䕁䅁䅁权䙁䅁䅁允䅁䅁䅅䅁䙁䅁䅁䅁卄汗䉚䍄䉁䅁䅁兂䅁䅁䅍䅄䅁䅁䅯䅏䅁䅁䅯硹䅉䅁䅯䅂䍁䅧䅯䉹䅉䅁䅅䅁䉁䅁䅁兂啁歲桦桥捒䅑杷允䅁䅁䅍䅁䑁䅁䅷䅁䭁䕁䉧䅁䭁䉁䝷䅁䉁䅁䅁允䅁䅁䅯其䅙䅁杷允䅁䅁䅑䅁䑁䅁䅷䅁䭁䍁䅁䅁䭁䅁䍅䅁䭁䅁䍕䅁䉁䅁䅁允䅁䅁䅕㕖㉆䭩湉〯䵁䅉䅅䅁䕁䅁䅁睁䵁䅁䅁权湂允䅁权剁䅁䅁权䕁杁䅁允䅁䅁䅅䅁佁䉁䅙䅁硁䑁䅉兎ぁ䑁䅣李㕁䑁䅫杍㉁䅁䅁䍄䉁䅁䅁兂䅁䅁䅍䅄䅁䅁䅯䅱䅅䅁䅯硹䅉䅁䅯䅂䍁䅧䅯剹䅉䅁䅅䅁䉁䅁䅁兂桄桥畓穒婆䅑杷允䅁䅁䅕䅁䑁䅁䅷䅁䭁䍁內䅁䭁佁䭯䅁䭁佁䭙䅁䭁佁䭳䅁䉁䅁䅁允䅁䅁䅯䅅䅑䅁杷允䅁䅁䅍䅁䑁䅁䅷䅁䭁䑁䅧䅁䭁䉁䝧䅁䉁䅁䅁允䅁䅁䅯䅒䅙䅁杷允䅁䅁䅍䅁䑁䅁䅷䅁䭁䑁䅁䅁䭁䍁䝑䅁䉁䅁䅁允䅁䅁䅯硡䅯䅁杷允䅁䅁䅍䅁䑁䅁䅷䅁䭁䡁䵑䅁䭁䉁䝷䅁䉁䅁䅁允䅁䅁䅯睕䅙䅁杷允䅁䅁䅍䅁䑁䅁䅷䅁䭁䍁丸䅁䭁䉁䝧䅁䉁䅁䅁允䅁䅁䅯䅒䅙䅁杷允䅁䅁䅍䅁䑁䅁䅷䅁䭁䍁䵷䅁䭁䍁䝙䅁䉁䅁䅁允䅁䅁䄴䅄䅁䑁䅑兏畁䑁䅕免䅁䅁杷允䅁䅁䅑䅁䑁䅁䅷䅁䭁䵁䕅䅁䭁䅁䅯䅁䭁䅁䅕䅁䉁䅁䅁允䅁䅁䅕䥒獴⼵灵䕇䵁䅉䅅䅁䑁䅁䅁睁䵁䅁䅁权㑁䅁䅁权流杂䅁允䅁䅁䅅䅁佁䅁䅷䅁㕁䑁䅧杌睁䑁䅑䅁䵁䅉䅅䅁䙁䅁䅁睁䵁䅁䅁权硄䅄䅁权汄权䅁权浄权䅁权湄权䅁允䅁䅁䅅䅁䭁䉁䱷䅁䵁䅉䅅䅁䙁䅁䅁睁䵁䅁䅁权祁兄䅁权汄权䅁权浄权䅁权湄权䅁允䅁䅁䅅䅁䭁䉁䱷䅁䵁䅉䅅䅁䙁䅁䅁睁䵁䅁䅁权㑁䅁䅁权汄权䅁权浄权䅁权湄权䅁允䅁䅁䅅䅁䭁䅁䰰䅁䵁䅉䅅䅁䑁䅁䅁睁䵁䅁䅁权䱃䅁䅁权奁杂䅁允䅁䅁䅅䅁䭁䑁䝫䅁䵁䅉䅅䅁䙁䅁䅁睁䵁䅁䅁权汃允䅁权汄权䅁权浄权䅁权湄权䅁允䅁䅁䅅䅁䭁䅁䰰䅁䵁䅉䅅䅁䑁䅁䅁睁䵁䅁䅁权塂睃䅁权歁杂䅁允䅁䅁䅅䅁䭁偁兣䅁䵁䅉䅅䅁䕁䅁䅁睁䵁䅁䅁权㡁䅁䅁权剁䅁䅁权䕁杁䅁允䅁䅁䅅䅁佁䉁䅧䅁硁䑁䅍兎ㅁ䑁䅍䅍睁䑁䅁䅍睁䑁䅁䅁䵁䅉䅅䅁䕁䅁䅁睁䵁䅁䅁权㥁䅁䅁权剁䅁䅁权䕁杁䅁允䅁䅁䅅䅁佁䉁䅧䅁硁䑁䅍兎ㅁ䑁䅍䅍睁䑁䅁䅍睁䑁䅁䅁䵁䅉䅅䅁䙁䅁䅁睁䵁䅁䅁权楄睃䅁权煄权䅁权浄权䅁权牄权䅁允䅁䅁䅅䅁䭁䉁䕁䅁䵁䅉䅅䅁䑁䅁䅁睁䵁䅁䅁权捃兂䅁权流杂䅁允䅁䅁䅅䅁佁䅁䅷䅁㍁䑁䅙杌㉁䑁䅉䅁䵁䅉䅅䅁䑁䅁䅁睁䵁䅁䅁权权䅁䅁权歁杂䅁允䅁䅁䅅䅁䭁䉁䕁䅁䵁䅉䅅䅁䙁䅁䅁睁䵁䅁䅁权䱄杄䅁权䱄杅䅁权䕁䅁䅋权䩄杅䅁允䅁䅁䅅䅁䙁䉁䘫ㄶ㑇決䄹䍄䉁䅁䅁兂䅁䅁䅍䅄䅁䅁䅯睉䄴䅁䅯剸䅉䅁䅯䅂䍁䅧䅯剹䅉䅁䅅䅁䉁䅁䅁兂㑃睒桰吶楕䅑杷允䅁䅁䅍䅁䑁䅁䅷䅁䭁䥁久䅁䭁䍁䝙䅁䉁䅁䅁允䅁䅁䄴䅄䅁䑁䅫兎畁䑁䅍䅏䅁䅁杷允䅁䅁䅕䅁䑁䅁䅷䅁䭁乁䄰䅁䭁䵁即䅁䭁䅁䅑潁䭁䵁卫䅁䉁䅁䅁允䅁䅁䅕椹捨㡪汉歘䵁䅉䅅䅁䙁䅁䅁睁䵁䅁䅁权穂允䅁权䙄杅䅁权䕁䅁䅋权䥄杅䅁允䅁䅁䅅䅁䙁䝁低ㅎ穅䉉䅒䍄䉁䅁䅁兂䅁䅁䅍䅄䅁䅁䅯䅏䅁䅁䅯儷䅯䅁䅯朵䅯䅁䅯眵䅯䅁䅅䅁䉁䅁䅁睂䅁䅁䅁䩯歶䅑杷允䅁䅁䅕䅁䑁䅁䅷䅁䭁䝁䙙䅁䭁䵁单䅁䭁䅁䅑潁䭁䵁卧䅁䉁䅁䅁允䅁䅁䅕䭫湸㑉潢稫䴸䅉䅅䅁䕁䅁䅁睁䵁䅁䅁权奁允䅁权䭁䅁䅁权䕁杁䅁允䅁䅁䅅䅁䙁䑁ね䡹⭡祮䅴䍄䉁䅁䅁䅂䅁䅁䅍䅄䅁䅁䅯睮䅅䅁䅯允䅉䅁䅯杁䅉䅁䅅䅁䉁䅁䅁权䡂䅁䅁䍄䉁䅁䅁睁䅁䅁䅍䅄䅁䅁䅯杪䅅䅁䅯䅈䅙䅁䅅䅁䉁䅁䅁权䩂杂䅁䍄䉁䅁䅁兂䅁䅁䅍䅄䅁䅁䅯杭䅷䅁䅯剸䅉䅁䅯䅂䍁䅧䅯䉹䅉䅁䅅䅁䉁䅁䅁兂婂坧桗兒剑䅑杷允䅁䅁䅍䅁䑁䅁䅷䅁䭁䥁䈰䅁䭁䉁䝯䅁䉁䅁䅁允䅁䅁䅯䅑䅙䅁杷允䅁䅁䅕䅁䑁䅁䅷䅁䭁䝁偫䅁䭁佁䭧䅁䭁佁䭙䅁䭁佁䭣䅁䉁䅁䅁允䅁䅁䅯䅅䅑䅁杷允䅁䅁䅍䅁䑁䅁䅷䅁䭁䩁䉳䅁䭁䉁䝯䅁䉁䅁䅁允䅁䅁䅯児䅙䅁杷允䅁䅁䅍䅁䑁䅁䅷䅁䭁偁䙷䅁䭁䍁䝑䅁䉁䅁䅁允䅁䅁䅯睚䅧䅁杷允䅁䅁䅕䅁䑁䅁䅷䅁䭁佁䅙䅁䭁佁䭧䅁䭁佁䭙䅁䭁佁䭣䅁䉁䅁䅁允䅁䅁䅯杂䅳䅁杷允䅁䅁䅍䅁䑁䅁䅷䅁䭁乁䕙䅁䭁䉁䜴䅁䉁䅁䅁允䅁䅁䅯杣䅙䅁杷允䅁䅁䅍䅁䑁䅁䅷䅁䭁䑁䱫䅁䭁䉁䜴䅁䉁䅁䅁允䅁䅁䅯䅰䅙䅁杷允䅁䅁䅕䅁䑁䅁䅷䅁䭁䩁䉫䅁䭁䵁即䅁䭁䅁䅑潁䭁䵁卫䅁䉁䅁䅁允䅁䅁䅕呣䬰㘱睐啙䵁䅉䅅䅁䑁䅁䅁睁䵁䅁䅁权塄䅂䅁权敁杂䅁允䅁䅁䅅䅁䭁䝁䝙䅁䵁䅉䅅䅁䑁䅁䅁睁䵁䅁䅁权㝃睃䅁权奁杂䅁允䅁䅁䅅䅁䭁䑁䝫䅁䵁䅉䅅䅁䕁䅁䅁睁䵁䅁䅁权扃䅁䅁权䉁杁䅁权䙁杁䅁允䅁䅁䅅䅁䙁佁獩䠵夳甹䅚䍄䉁䅁䅁䅂䅁䅁䅍䅄䅁䅁䅯杹䅅䅁䅯䅂䅁䅁䅯兂䅁䅁䅅䅁䉁䅁䅁兂䅁䅁杁儳啋兑杷允䅁䅁䅑䅁䑁䅁䅷䅁䭁䡁䅣䅁䭁䅁䍅䅁䭁䅁䍕䅁䉁䅁䅁允䅁䅁䅕瘷灉⼱唸䔳䵁䅉䅅䅁䕁䅁䅁睁䵁䅁䅁权畄䅁䅁权䕁䅁䅁权䙁䅁䅁允䅁䅁䅅䅁䙁䅁䅁䥁允䡙䉒䍄䉁䅁䅁䅂䅁䅁䅍䅄䅁䅁䅯兵䅑䅁䅯睈䅙䅁䅯䅉䅙䅁䅅䅁䉁䅁䅁权捃杂䅁䍄䉁䅁䅁睁䅁䅁䅍䅄䅁䅁䅯睉䅅䅁䅯䅊䅙䅁䅅䅁䉁䅁䅁权䍂杇䅁䍄䉁䅁䅁兂䅁䅁䅍䅄䅁䅁䅯典䅳䅁䅯䄷䅯䅁䅯朵䅯䅁䅯眵䅯䅁䅅䅁䉁䅁䅁睂䅁䅁䅁䕷洳䅑杷允䅁䅁䅕䅁䑁䅁䅷䅁䭁䥁䈰䅁䭁佁䭧䅁䭁佁䭙䅁䭁佁䭣䅁䉁䅁䅁允䅁䅁䅯杂䅳䅁杷允䅁䅁䅕䅁䑁䅁䅷䅁䭁䅁䝙䅁䭁佁䭫䅁䭁佁䭙䅁䭁佁䭣䅁䉁䅁䅁允䅁䅁䅯栯䅁䅁杷允䅁䅁䅑䅁䑁䅁䅷䅁䭁偁䵍䅁䭁䉁䜸䅁䭁䍁䝁䅁䉁䅁䅁允䅁䅁䅯硦䅅䅁杷允䅁䅁䅕䅁䑁䅁䅷䅁䭁䙁䉁䅁䭁䵁即䅁䭁䅁䅑潁䭁䵁卧䅁䉁䅁䅁允䅁䅁䅕積積積橎歘䵁䅉䅅䅁䕁䅁䅁睁䵁䅁䅁权捁允䅁权晁杂䅁权杁杂䅁允䅁䅁䅅䅁䭁䍁䥯䅁䵁䅉䅅䅁䙁䅁䅁睁䵁䅁䅁权䭁兂䅁权䱄杅䅁权䕁䅁䅋权䥄杅䅁允䅁䅁䅅䅁䙁䭁䠵場啯氷䅤䍄䉁䅁䅁䅂䅁䅁䅍䅄䅁䅁䅯䈷䅫䅁䅯睈䅙䅁䅯䅉䅙䅁䅅䅁䉁䅁䅁权奄杂䅁䍄䉁䅁䅁兂䅁䅁䅍䅄䅁䅁䅯䅯䅁䅁䅯硹䅉䅁䅯䅂䍁䅧䅯䉹䅉䅁䅅䅁䉁䅁䅁兂䙃ㄶ㑇汈摖䅑杷允䅁䅁䅍䅁䑁䅁䅷䅁䭁䡁䉳䅁䭁䉁䝯䅁䉁䅁䅁允䅁䅁䅯睘䅙䅁杷允䅁䅁䅍䅁䑁䅁䅷䅁䭁佁䄸䅁䭁䉁䝯䅁䉁䅁䅁允䅁䅁䅯杘䅙䅁杷允䅁䅁䅍䅁䑁䅁䅷䅁䭁偁䙑䅁䭁䍁䝑䅁䉁䅁䅁允䅁䅁䅯䅅䅑䅁杷允䅁䅁䅕䅁䑁䅁䅷䅁䭁佁䴰䅁䭁佁䭷䅁䭁佁䭙䅁䭁佁䭣䅁䉁䅁䅁允䅁䅁䅣䅁䅁䝁䱁欵䵁䅉䅅䅁䙁䅁䅁睁䵁䅁䅁权桂兂䅁权獄权䅁权浄权䅁权湄权䅁允䅁䅁䅅䅁䡁䅁䅁䅁杂佰䅖䍄䉁䅁䅁兂䅁䅁䅍䅄䅁䅁䅯兂䄰䅁䅯硹䅉䅁䅯䅂䍁䅧䅯䉹䅉䅁䅅䅁䉁䅁䅁兂㉄䙋偹歷塖䅑杷允䅁䅁䅍䅁䑁䅁䅷䅁䭁䱁䵁䅁䭁䉁䜴䅁䉁䅁䅁允䅁䅁䅯䅎䅙䅁杷允䅁䅁䅕䅁䑁䅁䅷䅁䭁䕁偅䅁䭁佁䭷䅁䭁佁䭙䅁䭁佁䭣䅁䉁䅁䅁允䅁䅁䅯䅅䅑䅁杷允䅁䅁䅕䅁䑁䅁䅷䅁䭁偁䙉䅁䭁䵁单䅁䭁䅁䅑潁䭁䵁卧䅁䉁䅁䅁允䅁䅁䅕䕨㡅洫书商䵁䅉䅅䅁䕁䅁䅁睁䵁䅁䅁权䙄䅁䅁权䉁杁䅁权䍁杁䅁允䅁䅁䅅䅁䙁䕁奉噩瑯摏䄵䍄䉁䅁䅁兂䅁䅁䅍䅄䅁䅁䅯杤䄴䅁䅯剸䅉䅁䅯䅂䍁䅧䅯剹䅉䅁䅅䅁䉁䅁䅁兂䅄圲䭫煕圹䅑杷允䅁䅁䅑䅁䑁䅁䅷䅁䭁䅁䅧䅁䭁䅁䅑䅁䭁䅁䍑䅁䉁䅁䅁允䅁䅁䅕䅁䅁佧橰啓䵅䅉䅅䅁䙁䅁䅁睁䵁䅁䅁权塃兄䅁权獄权䅁权浄权䅁权湄权䅁允䅁䅁䅅䅁䭁䉁䕁䅁䵁䅉䅅䅁䙁䅁䅁睁䵁䅁䅁权噁䅅䅁权䙄杅䅁权䕁䅁䅋权䥄杅䅁允䅁䅁䅅䅁䙁乁㌱呏䍚硤䅆䍄䉁䅁䅁兂䅁䅁䅍䅄䅁䅁䅯杰䅑䅁䅯儷䅯䅁䅯朵䅯䅁䅯眵䅯䅁䅅䅁䉁䅁䅁权允䅂䅁䍄䉁䅁䅁兂䅁䅁䅍䅄䅁䅁䅯入䅳䅁䅯儵䅯䅁䅯朵䅯䅁䅯眵䅯䅁䅅䅁䉁䅁䅁权允䅂䅁䍄䉁䅁䅁䅂䅁䅁䅍䅄䅁䅁䅯䅑䅅䅁䅯权䅁䅁䅯䅂䅉䅁䅅䅁䉁䅁䅁兂橁⼲⭬牡慷䅑杷允䅁䅁䅕䅁䑁䅁䅷䅁䭁乁久䅁䭁䵁即䅁䭁䅁䅑潁䭁䵁卫䅁䉁䅁䅁允䅁䅁䅕䥘䌯匹獪䕗䵁䅉䅅䅁䙁䅁䅁睁䵁䅁䅁权湂睃䅁权瑄权䅁权浄权䅁权湄权䅁允䅁䅁䅅䅁䡁䅁䅁䅁䅃畖䅚䍄䉁䅁䅁睁䅁䅁䅍䅄䅁䅁䅯睘䅁䅁䅯杊䅙䅁䅅䅁䉁䅁䅁杄䵁䅁䅁䅏㍁䍁䄴䅎㑁䅁䅁䍄䉁䅁䅁睁䅁䅁䅍䅄䅁䅁䅯兗䅕䅁䅯䅇䅙䅁䅅䅁䉁䅁䅁权㕁杂䅁䍄䉁䅁䅁睁䅁䅁䅍䅄䅁䅁䅯䅶䅷䅁䅯䅈䅙䅁䅅䅁䉁䅁䅁权䱃杂䅁䍄䉁䅁䅁睁䅁䅁䅍䅄䅁䅁䅯眵䅳䅁䅯䅇䅙䅁䅅䅁䉁䅁䅁权㡂杂䅁䍄䉁䅁䅁兂䅁䅁䅍䅄䅁䅁䅯兌䅁䅁䅯䄷䅯䅁䅯朵䅯䅁䅯眵䅯䅁䅅䅁䉁䅁䅁睂䅁䅁䅁䥑汄䅑杷允䅁䅁䅕䅁䑁䅁䅷䅁䭁䙁䄸䅁䭁佁䭧䅁䭁佁䭙䅁䭁佁䭣䅁䉁䅁䅁允䅁䅁䅯术䅯䅁杷允䅁䅁䅕䅁䑁䅁䅷䅁䭁䵁䔸䅁䭁佁䬰䅁䭁佁䭙䅁䭁佁䭣䅁䉁䅁䅁允䅁䅁䅣䅁䅁䥁㥄唵䵁䅉䅅䅁䙁䅁䅁睁䵁䅁䅁权敃䅂䅁权䱄杅䅁权䕁䅁䅋权䥄杅䅁允䅁䅁䅅䅁䙁佁剸䉵䘶ㄫ䅴䍄䉁䅁䅁兂䅁䅁䅍䅄䅁䅁䅯具䅑䅁䅯硹䅉䅁䅯䅂䍁䅧䅯䉹䅉䅁䅅䅁䉁䅁䅁兂㉄䙋偹畷剖䅑杷允䅁䅁䅍䅁䑁䅁䅷䅁䭁䡁余䅁䭁䍁䝑䅁䉁䅁䅁允䅁䅁䅯䉘䅯䅁杷允䅁䅁䅕䅁䑁䅁䅷䅁䭁佁䵕䅁䭁䵁即䅁䭁䅁䅑潁䭁䵁卧䅁䉁䅁䅁允䅁䅁䅕䅁䅁䅁㑁䕙䵁䅉䅅䅁䙁䅁䅁睁䵁䅁䅁权晃䅂䅁权䱄杅䅁权䕁䅁䅋权䥄杅䅁允䅁䅁䅅䅁䙁䥁牘払敧噖䅴䍄䉁䅁䅁兂䅁䅁䅍䅄䅁䅁䅯睅䄴䅁䅯朶䅯䅁䅯朵䅯䅁䅯眶䅯䅁䅅䅁䉁䅁䅁权允䅂䅁䍄䉁䅁䅁睁䅁䅁䅍䅄䅁䅁䅯䅭䅅䅁䅯杈䅙䅁䅅䅁䉁䅁䅁权慁睂䅁䍄䉁䅁䅁兂䅁䅁䅍䅄䅁䅁䅯睘䅁䅁䅯儶䅯䅁䅯朵䅯䅁䅯眵䅯䅁䅅䅁䉁䅁䅁权䅁杄䅁䍄䉁䅁䅁兂䅁䅁䅍䅄䅁䅁䅯睘䅁䅁䅯䄷䅯䅁䅯朵䅯䅁䅯眵䅯䅁䅅䅁䉁䅁䅁睂䅁䅁䅁䑷汶䅑杷允䅁䅁䅕䅁䑁䅁䅷䅁䭁䱁乳䅁䭁佁䭫䅁䭁佁䭙䅁䭁佁䭣䅁䉁䅁䅁允䅁䅁䅯前䅉䅁杷允䅁䅁䅕䅁䑁䅁䅷䅁䭁䅁䉉䅁䭁䵁单䅁䭁䅁䅑潁䭁䵁卫䅁䉁䅁䅁允䅁䅁䅕䨯儸婐破䕍䵁䅉䅅䅁䙁䅁䅁睁䵁䅁䅁权祁允䅁权䙄杅䅁权䕁䅁䅋权䥄杅䅁允䅁䅁䅅䅁䙁䩁㝶乐⽋䉒䅸䍄䉁䅁䅁兂䅁䅁䅍䅄䅁䅁䅯䅗䅁䅁䅯剸䅉䅁䅯䅂䍁䅧䅯剹䅉䅁䅅䅁䉁䅁䅁兂䵁⭁敎穅兑䅑杷允䅁䅁䅕䅁䑁䅁䅷䅁䭁䥁䉷䅁䭁佁䭧䅁䭁佁䭙䅁䭁佁䭣䅁䉁䅁䅁允䅁䅁䅯杂䅳䅁杷允䅁䅁䅕䅁䑁䅁䅷䅁䭁䉁乑䅁䭁佁䭕䅁䭁佁䭙䅁䭁佁䭣䅁䉁䅁䅁允䅁䅁䅯李䅳䅁杷允䅁䅁䅍䅁䑁䅁䅷䅁䭁䝁䵁䅁䭁䍁䝙䅁䉁䅁䅁允䅁䅁䄴䅄䅁䑁䅣杍畁䑁䅙睍䅁䅁杷允䅁䅁䅕䅁䑁䅁䅷䅁䭁䙁䅧䅁䭁䵁即䅁䭁䅁䅑潁䭁䵁卫䅁䉁䅁䅁允䅁䅁䅕䡰㥁瑃呤ざ䵁䅉䅅䅁䕁䅁䅁睁䵁䅁䅁权穃䅁䅁权晁杂䅁权杁杂䅁允䅁䅁䅅䅁䭁佁䝕䅁䵁䅉䅅䅁䕁䅁䅁睁䵁䅁䅁权ㅃ䅁䅁权䉁杁䅁权䍁杁䅁允䅁䅁䅅䅁䙁䑁積積扎畮䅒䍄䉁䅁䅁兂䅁䅁䅍䅄䅁䅁䅯公䅕䅁䅯剸䅉䅁䅯䅂䍁䅧䅯䉹䅉䅁䅅䅁䉁䅁䅁兂獄䔵㥲㥄桍䅑杷允䅁䅁䅍䅁䑁䅁䅷䅁䭁䙁䅧䅁䭁䍁䝑䅁䉁䅁䅁允䅁䅁䅯䉒䅯䅁杷允䅁䅁䅕䅁䑁䅁䅷䅁䭁䡁內䅁䭁䵁单䅁䭁䅁䅑潁䭁䵁卧䅁䉁䅁䅁允䅁䅁䅕側圷婋剩䕍䵁䅉䅅䅁䕁䅁䅁睁䵁䅁䅁权祂允䅁权䭁䅁䅁权䙁䅁䅁允䅁䅁䅅䅁䙁䕁椵䙅㕧側⼴䍄䉁䅁䅁䅂䅁䅁䅍䅄䅁䅁䅯睒䅅䅁䅯睈䅙䅁䅯䅉䅙䅁䅅䅁䉁䅁䅁权ㅂ权䅁䍄䉁䅁䅁兂䅁䅁䅍䅄䅁䅁䅯兘䅕䅁䅯朶䅯䅁䅯朵䅯䅁䅯眶䅯䅁䅅䅁䉁䅁䅁睂䅁䅁䅁䙧浺䅑杷允䅁䅁䅕䅁䑁䅁䅷䅁䭁䙁䅧䅁䭁佁䭕䅁䭁佁䭙䅁䭁佁䭣䅁䉁䅁䅁允䅁䅁䅯䅏䅳䅁杷允䅁䅁䅕䅁䑁䅁䅷䅁䭁䉁乧䅁䭁佁䭷䅁䭁佁䭙䅁䭁佁䭣䅁䉁䅁䅁允䅁䅁䅯䅅䅑䅁杷允䅁䅁䅍䅁䑁䅁䅷䅁䭁䙁佉䅁䭁䉁䝧䅁䉁䅁䅁允䅁䅁䅯兌䅙䅁杷允䅁䅁䅍䅁䑁䅁䅷䅁䭁䑁䵉䅁䭁䉁䝯䅁䉁䅁䅁允䅁䅁䅯睥䅙䅁杷允䅁䅁䅍䅁䑁䅁䅷䅁䭁䡁䵍䅁䭁䉁䝧䅁䉁䅁䅁允䅁䅁䅯䅒䅙䅁杷允䅁䅁䅕䅁䑁䅁䅷䅁䭁䉁乣䅁䭁佁䭫䅁䭁佁䭙䅁䭁佁䭣䅁䉁䅁䅁允䅁䅁䅯䅅䅑䅁杷允䅁䅁䅕䅁䑁䅁䅷䅁䭁䭁䕧䅁䭁䵁单䅁䭁䅁䅑潁䭁䵁卧䅁䉁䅁䅁允䅁䅁䅕稱䝩瑍猹䕓䵁䅉䅅䅁䙁䅁䅁睁䵁䅁䅁权灃䅂䅁权䙄杅䅁权䕁䅁䅋权䥄杅䅁允䅁䅁䅅䅁䙁䭁剨婃䑄䑍䅚䍄䉁䅁䅁兂䅁䅁䅍䅄䅁䅁䅯兆䅁䅁䅯剸䅉䅁䅯䅂䍁䅧䅯䉹䅉䅁䅅䅁䉁䅁䅁兂䅁摬潈㤶桉䅑杷允䅁䅁䅕䅁䑁䅁䅷䅁䭁䉁䅙䅁䭁䵁单䅁䭁䅁䅑潁䭁䵁卧䅁䉁䅁䅁允䅁䅁䅕其㙒䠲呵ぃ䵁䅉䅅䅁䕁䅁䅁睁䵁䅁䅁权偄䅁䅁权䭁䅁䅁权䙁䅁䅁允䅁䅁䅅䅁䙁乁佮ㄹ橐剰䅚䍄䉁䅁䅁兂䅁䅁䅍䅄䅁䅁䅯東䅑䅁䅯剸䅉䅁䅯䅂䍁䅧䅯䉹䅉䅁䅅䅁䉁䅁䅁兂㝁䈸啔楨杅䅑杷允䅁䅁䅕䅁䑁䅁䅷䅁䭁䉁䅣䅁䭁䵁单䅁䭁䅁䅑潁䭁䵁卧䅁䉁䅁䅁允䅁䅁䅕㙥㍏杏扎お䵁䅉䅅䅁䑁䅁䅁睁䵁䅁䅁权䉄兂䅁权奁杂䅁允䅁䅁䅅䅁䭁䕁䝁䅁䵁䅉䅅䅁䕁䅁䅁睁䵁䅁䅁权䩃兂䅁权晁杂䅁权杁杂䅁允䅁䅁䅅䅁䭁䙁䡅䅁䵁䅉䅅䅁䙁䅁䅁睁䵁䅁䅁权潃䅂䅁权䙄杅䅁权䕁䅁䅋权䩄杅䅁允䅁䅁䅅䅁䙁䥁穎䍷楫啯䅨䍄䉁䅁䅁兂䅁䅁䅍䅄䅁䅁䅯共䅑䅁䅯剸䅉䅁䅯䅂䍁䅧䅯剹䅉䅁䅅䅁䉁䅁䅁兂桂煂䵆摄㉅䅑杷允䅁䅁䅍䅁䑁䅁䅷䅁䭁偁䙧䅁䭁䉁䝷䅁䉁䅁䅁允䅁䅁䅯朲䅙䅁杷允䅁䅁䅕䅁䑁䅁䅷䅁䭁䉁䅕䅁䭁䵁单䅁䭁䅁䅑潁䭁䵁卫䅁䉁䅁䅁允䅁䅁䅕湪杷硳㝉䕉䵁䅉䅅䅁䑁䅁䅁睁䵁䅁䅁权浃允䅁权歁杂䅁允䅁䅁䅅䅁䭁偁慁䅁䵁䅉䅅䅁䙁䅁䅁睁䵁䅁䅁权坁䅁䅁权䙄杅䅁权䕁䅁䅋权䩄杅䅁允䅁䅁䅅䅁䙁䥁䥍攴硤䅁䄵䍄䉁䅁䅁兂䅁䅁䅍䅄䅁䅁䅯內䄴䅁䅯䄷䅯䅁䅯朵䅯䅁䅯眵䅯䅁䅅䅁䉁䅁䅁权允䅂䅁䍄䉁䅁䅁兂䅁䅁䅍䅄䅁䅁䅯睆䅁䅁䅯剸䅉䅁䅯䅂䍁䅧䅯剹䅉䅁䅅䅁䉁䅁䅁兂䡂污圶楉畍䅑杷允䅁䅁䅑䅁䑁䅁䅷䅁䭁佁䉅䅁䭁䅁䍅䅁䭁䅁䍉䅁䉁䅁䅁允䅁䅁䅕䌶卖䥘睊唰䵁䅉䅅䅁䙁䅁䅁睁䵁䅁䅁权祄䅁䅁权汄权䅁权浄权䅁权湄权䅁允䅁䅁䅅䅁䭁䑁䌰䅁䵁䅉䅅䅁䑁䅁䅁睁䵁䅁䅁权潃䅂䅁权慁杂䅁允䅁䅁䅅䅁䭁䱁䝙䅁䵁䅉䅅䅁䑁䅁䅁睁䵁䅁䅁权䝂兄䅁权慁杂䅁允䅁䅁䅅䅁䭁䝁䝷䅁䵁䅉䅅䅁䑁䅁䅁睁䵁䅁䅁权煃䅂䅁权慁杂䅁允䅁䅁䅅䅁䭁䵁䜰䅁䵁䅉䅅䅁䑁䅁䅁睁䵁䅁䅁权塁䅁䅁权慁杂䅁允䅁䅁䅅䅁䭁䱁䝙䅁䵁䅉䅅䅁䙁䅁䅁睁䵁䅁䅁权ㅁ睃䅁权獄权䅁权浄权䅁权湄权䅁允䅁䅁䅅䅁䡁䅁䅁䅁杂余䅆䍄䉁䅁䅁䅂䅁䅁䅍䅄䅁䅁䅯兗䅁䅁䅯䅂䅁䅁䅯䅂䅉䅁䅅䅁䉁䅁䅁兂䅁䅁䅁䭦硬兑杷允䅁䅁䅍䅁䑁䅁䅷䅁䭁䩁佣䅁䭁䉁䜴䅁䉁䅁䅁允䅁䅁䅯睫䅙䅁杷允䅁䅁䅕䅁䑁䅁䅷䅁䭁乁䄴䅁䭁佁䭕䅁䭁佁䭙䅁䭁佁䭣䅁䉁䅁䅁允䅁䅁䅯䅏䅳䅁杷允䅁䅁䅕䅁䑁䅁䅷䅁䭁䙁䅫䅁䭁䵁单䅁䭁䅁䅑潁䭁䵁卫䅁䉁䅁䅁允䅁䅁䅕穫桶杰㝒あ䵁䅉䅅䅁䑁䅁䅁睁䵁䅁䅁权啁䅁䅁权敁杂䅁允䅁䅁䅅䅁䭁乁䨰䅁䵁䅉䅅䅁䑁䅁䅁睁䵁䅁䅁权噁䅁䅁权敁杂䅁允䅁䅁䅅䅁䭁䙁䝉䅁䵁䅉䅅䅁䑁䅁䅁睁䵁䅁䅁权煃䅂䅁权敁杂䅁允䅁䅁䅅䅁䭁䙁䝉䅁䵁䅉䅅䅁䙁䅁䅁睁䵁䅁䅁权㥄允䅁权䙄杅䅁权䕁䅁䅋权䩄杅䅁允䅁䅁䅅䅁䙁䑁偔剚獧桴䅒䍄䉁䅁䅁睁䅁䅁䅍䅄䅁䅁䅯睆䅁䅁䅯杈䅙䅁䅅䅁䉁䅁䅁权兂杂䅁䍄䉁䅁䅁䅂䅁䅁䅍䅄䅁䅁䅯儹䅅䅁䅯允䅉䅁䅯杁䅉䅁䅅䅁䉁䅁䅁兂⭃氲捇㥎䩮䅑杷允䅁䅁䅕䅁䑁䅁䅷䅁䭁偁䄰䅁䭁䵁即䅁䭁䅁䅑潁䭁䵁卧䅁䉁䅁䅁允䅁䅁䅕椹捨㡪䙊啗䵁䅉䅅䅁䑁䅁䅁睁䵁䅁䅁权噁䅄䅁权敁杂䅁允䅁䅁䅅䅁䭁佁䝅䅁䵁䅉䅅䅁䕁䅁䅁睁䵁䅁䅁权潃䅂䅁权晁杂䅁权杁杂䅁允䅁䅁䅅䅁䭁乁䝉䅁䵁䅉䅅䅁䙁䅁䅁睁䵁䅁䅁权䩂允䅁权獄权䅁权浄权䅁权湄权䅁允䅁䅁䅅䅁䡁䅁䅁䅁䅃留䅖䍄䉁䅁䅁睁䅁䅁䅍䅄䅁䅁䅯睑䅷䅁䅯䅇䅙䅁䅅䅁䉁䅁䅁权䕂杂䅁䍄䉁䅁䅁睁䅁䅁䅍䅄䅁䅁䅯䅴䅳䅁䅯䅇䅙䅁䅅䅁䉁䅁䅁权䭂杂䅁䍄䉁䅁䅁䅂䅁䅁䅍䅄䅁䅁䅯共䅑䅁䅯睈䅙䅁䅯䅉䅙䅁䅅䅁䉁䅁䅁权呄杂䅁䍄䉁䅁䅁睁䅁䅁䅍䅄䅁䅁䅯䅯䅷䅁䅯杊䅙䅁䅅䅁䉁䅁䅁杄佁䅁䅁免睁䑁䅁杌㕁䑁䅫䅁䵁䅉䅅䅁䑁䅁䅁睁䵁䅁䅁权䩂䅁䅁权奁杂䅁允䅁䅁䅅䅁䭁䝁䜸䅁䵁䅉䅅䅁䙁䅁䅁睁䵁䅁䅁权歁䅁䅁权汄权䅁权浄权䅁权湄权䅁允䅁䅁䅅䅁䭁䑁䌰䅁䵁䅉䅅䅁䙁䅁䅁睁䵁䅁䅁权啄䅁䅁权䱄杅䅁权䕁䅁䅋权䩄杅䅁允䅁䅁䅅䅁䙁䭁䠵場啯汐䄵䍄䉁䅁䅁兂䅁䅁䅍䅄䅁䅁䅯䅪䅕䅁䅯儵䅯䅁䅯朵䅯䅁䅯眵䅯䅁䅅䅁䉁䅁䅁权㍁睃䅁䍄䉁䅁䅁睁䅁䅁䅍䅄䅁䅁䅯桉䅫䅁䅯䅈䅙䅁䅅䅁䉁䅁䅁权慂杂䅁䍄䉁䅁䅁兂䅁䅁䅍䅄䅁䅁䅯杪䅷䅁䅯剸䅉䅁䅯䅂䍁䅧䅯䉹䅉䅁䅅䅁䉁䅁䅁兂㕂⭸佯畲䵉䅑杷允䅁䅁䅍䅁䑁䅁䅷䅁䭁䕁乙䅁䭁䍁䝑䅁䉁䅁䅁允䅁䅁䅯䉓䅯䅁杷允䅁䅁䅕䅁䑁䅁䅷䅁䭁䑁䙫䅁䭁佁䬰䅁䭁佁䭙䅁䭁佁䭣䅁䉁䅁䅁允䅁䅁䅣䅁䅁䝁呂䔵䵁䅉䅅䅁䑁䅁䅁睁䵁䅁䅁权塁䅁䅁权歁杂䅁允䅁䅁䅅䅁䭁䥁剳䅁䵁䅉䅅䅁䙁䅁䅁睁䵁䅁䅁权䩁兂䅁权煄权䅁权浄权䅁权牄权䅁允䅁䅁䅅䅁䡁䅁䅁䅁䅃畍䅚䍄䉁䅁䅁睁䅁䅁䅍䅄䅁䅁䅯䅱䅑䅁䅯杊䅙䅁䅅䅁䉁䅁䅁杄䵁䅁䅁李㉁䍁䄴睎硁䅁䅁䍄䉁䅁䅁睁䅁䅁䅍䅄䅁䅁䅯共䅑䅁䅯杊䅙䅁䅅䅁䉁䅁䅁杄䵁䅁䅁兎ㅁ䍁䄴䅍㉁䅁䅁䍄䉁䅁䅁睁䅁䅁䅍䅄䅁䅁䅯䅆䅁䅁䅯杊䅙䅁䅅䅁䉁䅁䅁杄䭁䅁䅁䅏㑁䍁䄴䅏䅁䅁杷允䅁䅁䅍䅁䑁䅁䅷䅁䭁䅁䵫䅁䭁䍁䝑䅁䉁䅁䅁允䅁䅁䅯硰䅅䅁杷允䅁䅁䅍䅁䑁䅁䅷䅁䭁䉁䅕䅁䭁䍁䝙䅁䉁䅁䅁允䅁䅁䄴䅄䅁䑁䅧睎畁䑁䅕兏䅁䅁杷允䅁䅁䅍䅁䑁䅁䅷䅁䭁䕁乙䅁䭁䍁䝙䅁䉁䅁䅁允䅁䅁䄴䅄䅁䑁䅧兏畁䑁䅍䅏䅁䅁杷允䅁䅁䅍䅁䑁䅁䅷䅁䭁䉁䅙䅁䭁䍁䝙䅁䉁䅁䅁允䅁䅁䄴䅄䅁䑁䅙䅎畁䑁䅫杍䅁䅁杷允䅁䅁䅕䅁䑁䅁䅷䅁䭁䩁䉅䅁䭁佁䭕䅁䭁佁䭙䅁䭁佁䭣䅁䉁䅁䅁允䅁䅁䅯兄䅳䅁杷允䅁䅁䅍䅁䑁䅁䅷䅁䭁䉁䅣䅁䭁䍁䝙䅁䉁䅁䅁允䅁䅁䄴䅄䅁䑁䅧睎畁䑁䅫免䅁䅁杷允䅁䅁䅕䅁䑁䅁䅷䅁䭁䵁䵑䅁䭁佁䭫䅁䭁佁䭙䅁䭁佁䭣䅁䉁䅁䅁允䅁䅁䅯䅅䅑䅁杷允䅁䅁䅍䅁䑁䅁䅷䅁䭁䑁佧䅁䭁䍁䝙䅁䉁䅁䅁允䅁䅁䄴䅄䅁䑁䅣杍畁䑁䅫䅎䅁䅁杷允䅁䅁䅕䅁䑁䅁䅷䅁䭁䵁䙣䅁䭁䵁单䅁䭁䅁䅑潁䭁䵁卫䅁䉁䅁䅁允䅁䅁䅕党䉉䠸䙗歈䵁䅉䅅䅁䑁䅁䅁睁䵁䅁䅁权啁杄䅁权流杂䅁允䅁䅁䅅䅁佁䅁䄴䅁硁䑁䅅䅍畁䑁䅉李䅁䅁杷允䅁䅁䅕䅁䑁䅁䅷䅁䭁䭁䕫䅁䭁佁䭕䅁䭁佁䭙䅁䭁佁䭣䅁䉁䅁䅁允䅁䅁䅯睎䅳䅁杷允䅁䅁䅍䅁䑁䅁䅷䅁䭁䩁䵫䅁䭁䉁䝧䅁䉁䅁䅁允䅁䅁䅯兇䅙䅁杷允䅁䅁䅑䅁䑁䅁䅷䅁䭁佁丸䅁䭁䉁䜸䅁䭁䍁䝁䅁䉁䅁䅁允䅁䅁䅯䅔䅙䅁杷允䅁䅁䅕䅁䑁䅁䅷䅁䭁偁䉅䅁䭁䵁单䅁䭁䅁䅑潁䭁䵁卫䅁䉁䅁䅁允䅁䅁䅕偌䥲焴杍歊䵁䅉䅅䅁䙁䅁䅁睁䵁䅁䅁权啁䅁䅁权汄权䅁权浄权䅁权湄权䅁允䅁䅁䅅䅁䭁䅁䰰䅁䵁䅉䅅䅁䙁䅁䅁睁䵁䅁䅁权噁䅁䅁权汄权䅁权浄权䅁权湄权䅁允䅁䅁䅅䅁䭁䑁䱧䅁䵁䅉䅅䅁䙁䅁䅁睁䵁䅁䅁权坁䅁䅁权汄权䅁权浄权䅁权湄权䅁允䅁䅁䅅䅁䭁䑁䱧䅁䵁䅉䅅䅁䙁䅁䅁睁䵁䅁䅁权煃䅂䅁权汄权䅁权浄权䅁权湄权䅁允䅁䅁䅅䅁䭁䑁䱧䅁䵁䅉䅅䅁䑁䅁䅁睁䵁䅁䅁权䱃睃䅁权奁杂䅁允䅁䅁䅅䅁䭁䕁䡫䅁䵁䅉䅅䅁䑁䅁䅁睁䵁䅁䅁权噁䅅䅁权奁杂䅁允䅁䅁䅅䅁䭁䑁䝫䅁䵁䅉䅅䅁䙁䅁䅁睁䵁䅁䅁权潃䅂䅁权潄权䅁权浄权䅁权湄权䅁允䅁䅁䅅䅁䭁䅁䱙䅁䵁䅉䅅䅁䙁䅁䅁睁䵁䅁䅁权䝂兄䅁权潄权䅁权浄权䅁权湄权䅁允䅁䅁䅅䅁䭁䑁䵙䅁䵁䅉䅅䅁䙁䅁䅁睁䵁䅁䅁权硂兇䅁权煄权䅁权浄权䅁权牄权䅁允䅁䅁䅅䅁䡁䅁䅁䅁䅂畑䅚䍄䉁䅁䅁兂䅁䅁䅍䅄䅁䅁䅯杆䅁䅁䅯䄶䅯䅁䅯朵䅯䅁䅯眵䅯䅁䅅䅁䉁䅁䅁权䝁睃䅁䍄䉁䅁䅁兂䅁䅁䅍䅄䅁䅁䅯東䅑䅁䅯䄶䅯䅁䅯朵䅯䅁䅯眵䅯䅁䅅䅁䉁䅁䅁权䝁睃䅁䍄䉁䅁䅁兂䅁䅁䅍䅄䅁䅁䅯睆䅁䅁䅯䄶䅯䅁䅯朵䅯䅁䅯眵䅯䅁䅅䅁䉁䅁䅁权䝁睃䅁䍄䉁䅁䅁兂䅁䅁䅍䅄䅁䅁䅯睊䄸䅁䅯䄶䅯䅁䅯朵䅯䅁䅯眵䅯䅁䅅䅁䉁䅁䅁权允䅂䅁䍄䉁䅁䅁兂䅁䅁䅍䅄䅁䅁䅯䅱䅑䅁䅯儶䅯䅁䅯朵䅯䅁䅯眵䅯䅁䅅䅁䉁䅁䅁权橃杄䅁䍄䉁䅁䅁兂䅁䅁䅍䅄䅁䅁䅯杦䄴䅁䅯䄶䅯䅁䅯朵䅯䅁䅯眵䅯䅁䅅䅁䉁䅁䅁权允䅂䅁䍄䉁䅁䅁兂䅁䅁䅍䅄䅁䅁䅯杒䄰䅁䅯儶䅯䅁䅯朵䅯䅁䅯眵䅯䅁䅅䅁䉁䅁䅁权湃杄䅁䍄䉁䅁䅁兂䅁䅁䅍䅄䅁䅁䅯杆䅁䅁䅯儶䅯䅁䅯朵䅯䅁䅯眵䅯䅁䅅䅁䉁䅁䅁权潃杄䅁䍄䉁䅁䅁兂䅁䅁䅍䅄䅁䅁䅯東䅑䅁䅯儶䅯䅁䅯朵䅯䅁䅯眵䅯䅁䅅䅁䉁䅁䅁权灃杄䅁䍄䉁䅁䅁睁䅁䅁䅍䅄䅁䅁䅯儱䄸䅁䅯杇䅙䅁䅅䅁䉁䅁䅁权䅄杂䅁䍄䉁䅁䅁兂䅁䅁䅍䅄䅁䅁䅯睆䅁䅁䅯儶䅯䅁䅯朵䅯䅁䅯眵䅯䅁䅅䅁䉁䅁䅁权㡄睃䅁䍄䉁䅁䅁睁䅁䅁䅍䅄䅁䅁䅯䄸䅁䅁䅯䅈䅙䅁䅅䅁䉁䅁䅁权䡂杂䅁䍄䉁䅁䅁兂䅁䅁䅍䅄䅁䅁䅯睶䅅䅁䅯剸䅉䅁䅯䅂䍁䅧䅯䉹䅉䅁䅅䅁䉁䅁䅁兂呂换䩲㡯䨰䅑杷允䅁䅁䅕䅁䑁䅁䅷䅁䭁䱁䕍䅁䭁佁䭫䅁䭁佁䭙䅁䭁佁䭣䅁䉁䅁䅁允䅁䅁䅯䅅䅑䅁杷允䅁䅁䅕䅁䑁䅁䅷䅁䭁䕁乙䅁䭁佁䭷䅁䭁佁䭙䅁䭁佁䭣䅁䉁䅁䅁允䅁䅁䅣䅁䅁䵁煄唵䵁䅉䅅䅁䙁䅁䅁睁䵁䅁䅁权橂兄䅁权獄权䅁权浄权䅁权湄权䅁允䅁䅁䅅䅁䭁䉁䕁䅁䵁䅉䅅䅁䙁䅁䅁睁䵁䅁䅁权坁䅁䅁权獄权䅁权浄权䅁权湄权䅁允䅁䅁䅅䅁䡁䅁䅁䅁权田䅖䍄䉁䅁䅁兂䅁䅁䅍䅄䅁䅁䅯杔䅷䅁䅯䄷䅯䅁䅯朵䅯䅁䅯眵䅯䅁䅅䅁䉁䅁䅁睂䅁䅁䅁䰴汐䅑杷允䅁䅁䅑䅁䑁䅁䅷䅁䭁䝁䅕䅁䭁䉁䅅䅁䭁䅁䅕䅁䉁䅁䅁允䅁䅁䄴䅆䅁䑁䅅李硁䑁䅑睎祁䑁䅕䅍睁䅁䅁䍄䉁䅁䅁兂䅁䅁䅍䅄䅁䅁䅯東䅑䅁䅯䄷䅯䅁䅯朵䅯䅁䅯眵䅯䅁䅅䅁䉁䅁䅁睂䅁䅁䅁䍷浌䅑杷允䅁䅁䅍䅁䑁䅁䅷䅁䭁乁偳䅁䭁䉁䝷䅁䉁䅁䅁允䅁䅁䅯兔䅙䅁杷允䅁䅁䅕䅁䑁䅁䅷䅁䭁乁䅑䅁䭁䵁单䅁䭁䅁䅑潁䭁䵁卧䅁䉁䅁䅁允䅁䅁䅕奖打浃㕤歅䵁䅉䅅䅁䙁䅁䅁睁䵁䅁䅁权䅄允䅁权䙄杅䅁权䕁䅁䅋权䩄杅䅁允䅁䅁䅅䅁䙁䡁䕯眷噳午䅤䍄䉁䅁䅁兂䅁䅁䅍䅄䅁䅁䅯硤䅁䅁䅯硹䅉䅁䅯䅂䍁䅧䅯剹䅉䅁䅅䅁䉁䅁䅁兂畃⭒㙆䝆昵䅑杷允䅁䅁䅕䅁䑁䅁䅷䅁䭁䡁䅍䅁䭁䵁单䅁䭁䅁䅑潁䭁䵁卫䅁䉁䅁䅁允䅁䅁䅕⽕㑙湅漳歄䵁䅉䅅䅁䑁䅁䅁睁䵁䅁䅁权汃允䅁权敁杂䅁允䅁䅁䅅䅁䭁䑁䝑䅁䵁䅉䅅䅁䙁䅁䅁睁䵁䅁䅁权桂允䅁权瑄权䅁权浄权䅁权湄权䅁允䅁䅁䅅䅁䡁䅁䅁䅁杄畈䅚䍄䉁䅁䅁兂䅁䅁䅍䅄䅁䅁䅯朰䅕䅁䅯儵䅯䅁䅯朵䅯䅁䅯眵䅯䅁䅅䅁䉁䅁䅁权㕄权䅁䍄䉁䅁䅁兂䅁䅁䅍䅄䅁䅁䅯眷䅅䅁䅯剸䅉䅁䅯䅂䍁䅧䅯䉹䅉䅁䅅䅁䉁䅁䅁兂⭂偩票㉨匴䅑杷允䅁䅁䅑䅁䑁䅁䅷䅁䭁䍁䉅䅁䭁䉁䅅䅁䭁䅁䅕䅁䉁䅁䅁允䅁䅁䄴䅆䅁䑁䅅䅎祁䑁䅣䅍睁䑁䅁䅍睁䅁䅁䍄䉁䅁䅁兂䅁䅁䅍䅄䅁䅁䅯杣䅁䅁䅯䄶䅯䅁䅯朵䅯䅁䅯眵䅯䅁䅅䅁䉁䅁䅁权䝁睃䅁䍄䉁䅁䅁兂䅁䅁䅍䅄䅁䅁䅯督䅁䅁䅯儵䅯䅁䅯朵䅯䅁䅯眵䅯䅁䅅䅁䉁䅁䅁权㥁杁䅁䍄䉁䅁䅁䅂䅁䅁䅍䅄䅁䅁䅯兹䅅䅁䅯充䅁䅁䅯䅂䅉䅁䅅䅁䉁䅁䅁杄十䅁䅁睎ぁ䑁䅍睎睁䑁䅁䅍睁䅁䅁䍄䉁䅁䅁睁䅁䅁䅍䅄䅁䅁䅯睪䅕䅁䅯杈䅙䅁䅅䅁䉁䅁䅁权灃睂䅁䍄䉁䅁䅁睁䅁䅁䅍䅄䅁䅁䅯兖䅅䅁䅯杊䅙䅁䅅䅁䉁䅁䅁杄䵁䅁䅁李睁䍁䄴杍穁䅁䅁䍄䉁䅁䅁兂䅁䅁䅍䅄䅁䅁䅯兔䅅䅁䅯剸䅉䅁䅯䅂䍁䅧䅯䉹䅉䅁䅅䅁䉁䅁䅁兂穃䅴坨硵䱁䅑杷允䅁䅁䅍䅁䑁䅁䅷䅁䭁䍁䉳䅁䭁䉁䝷䅁䉁䅁䅁允䅁䅁䅯兔䅙䅁杷允䅁䅁䅍䅁䑁䅁䅷䅁䭁䡁䈰䅁䭁䉁䝷䅁䉁䅁䅁允䅁䅁䅯睪䅙䅁杷允䅁䅁䅕䅁䑁䅁䅷䅁䭁乁䵉䅁䭁佁䭷䅁䭁佁䭙䅁䭁佁䭣䅁䉁䅁䅁允䅁䅁䅣䅁䅁䕁卂䔵䵁䅉䅅䅁䑁䅁䅁睁䵁䅁䅁权䭄允䅁权慁杂䅁允䅁䅁䅅䅁䭁䙁䡁䅁䵁䅉䅅䅁䕁䅁䅁睁䵁䅁䅁权煄允䅁权䕁䅁䅁权䙁䅁䅁允䅁䅁䅅䅁䙁䅁䅁䅁⭃ㅴ䉆䍄䉁䅁䅁兂䅁䅁䅍䅄䅁䅁䅯兙䅁䅁䅯儷䅯䅁䅯朵䅯䅁䅯眵䅯䅁䅅䅁䉁䅁䅁权允䅂䅁䍄䉁䅁䅁睁䅁䅁䅍䅄䅁䅁䅯兦䅅䅁䅯杈䅙䅁䅅䅁䉁䅁䅁权偃杂䅁䍄䉁䅁䅁兂䅁䅁䅍䅄䅁䅁䅯杙䄰䅁䅯儶䅯䅁䅯朵䅯䅁䅯眵䅯䅁䅅䅁䉁䅁䅁权允䅂䅁䍄䉁䅁䅁兂䅁䅁䅍䅄䅁䅁䅯睌䅁䅁䅯儶䅯䅁䅯朵䅯䅁䅯眵䅯䅁䅅䅁䉁䅁䅁权瑃杄䅁䍄䉁䅁䅁䅂䅁䅁䅍䅄䅁䅁䅯睴䅁䅁䅯允䅉䅁䅯杁䅉䅁䅅䅁䉁䅁䅁兂乃扳歩㜫匷䅑杷允䅁䅁䅑䅁䑁䅁䅷䅁䭁䱁䄸䅁䭁䅁䍅䅁䭁䅁䍉䅁䉁䅁䅁允䅁䅁䅕倷ㄸ㡁䥕〲䵁䅉䅅䅁䙁䅁䅁睁䵁䅁䅁权㥂允䅁权瑄权䅁权浄权䅁权湄权䅁允䅁䅁䅅䅁䡁䅁䅁䅁杄畸䅖䍄䉁䅁䅁睁䅁䅁䅍䅄䅁䅁䅯睨䅁䅁䅯杇䅙䅁䅅䅁䉁䅁䅁权婂杂䅁䍄䉁䅁䅁睁䅁䅁䅍䅄䅁䅁䅯䅥䅁䅁䅯杊䅙䅁䅅䅁䉁䅁䅁杄佁䅁䅁免硁䑁䅁杌硁䑁䅧䅁䵁䅉䅅䅁䙁䅁䅁睁䵁䅁䅁权湂䅁䅁权䙄杅䅁权䕁䅁䅋权䥄杅䅁允䅁䅁䅅䅁䙁䉁敥呎楌公䅤䍄䉁䅁䅁兂䅁䅁䅍䅄䅁䅁䅯東䅷䅁䅯剸䅉䅁䅯䅂䍁䅧䅯剹䅉䅁䅅䅁䉁䅁䅁兂睁卵䱵ね偅䅑杷允䅁䅁䅍䅁䑁䅁䅷䅁䭁䑁䉷䅁䭁䍁䝑䅁䉁䅁䅁允䅁䅁䅯硔䅯䅁杷允䅁䅁䅍䅁䑁䅁䅷䅁䭁䥁䉫䅁䭁䉁䝷䅁䉁䅁䅁允䅁䅁䅯兗䅙䅁杷允䅁䅁䅕䅁䑁䅁䅷䅁䭁䩁䱯䅁䭁䵁即䅁䭁䅁䅑潁䭁䵁卫䅁䉁䅁䅁允䅁䅁䅕場啯歲剣䕘䵁䅉䅅䅁䑁䅁䅁睁䵁䅁䅁权獂兄䅁权奁杂䅁允䅁䅁䅅䅁䭁䉁䝫䅁䵁䅉䅅䅁䙁䅁䅁睁䵁䅁䅁权扃杄䅁权䱄杅䅁权䕁䅁䅋权䥄杅䅁允䅁䅁䅅䅁䙁䭁睒児塲㉙䅆䍄䉁䅁䅁兂䅁䅁䅍䅄䅁䅁䅯杇䅕䅁䅯儵䅯䅁䅯朵䅯䅁䅯眵䅯䅁䅅䅁䉁䅁䅁权允䅂䅁䍄䉁䅁䅁睁䅁䅁䅍䅄䅁䅁䅯儯䅕䅁䅯䅇䅙䅁䅅䅁䉁䅁䅁权䭂杂䅁䍄䉁䅁䅁兂䅁䅁䅍䅄䅁䅁䅯材䅅䅁䅯䄶䅯䅁䅯朵䅯䅁䅯眵䅯䅁䅅䅁䉁䅁䅁权䝁睃䅁䍄䉁䅁䅁睁䅁䅁䅍䅄䅁䅁䅯朶䅳䅁䅯䅈䅙䅁䅅䅁䉁䅁䅁权獁睂䅁䍄䉁䅁䅁兂䅁䅁䅍䅄䅁䅁䅯䅉䅁䅁䅯硹䅉䅁䅯䅂䍁䅧䅯剹䅉䅁䅅䅁䉁䅁䅁兂畃⭒㙆䅆朵䅑杷允䅁䅁䅕䅁䑁䅁䅷䅁䭁䩁䉑䅁䭁䵁即䅁䭁䅁䅑潁䭁䵁卧䅁䉁䅁䅁允䅁䅁䅕場啯歲剣䕗䵁䅉䅅䅁䕁䅁䅁睁䵁䅁䅁权時䅁䅁权䭁䅁䅁权䕁杁䅁允䅁䅁䅅䅁䙁䕁杊搵楁眲䅸䍄䉁䅁䅁兂䅁䅁䅍䅄䅁䅁䅯睱䅳䅁䅯儷䅯䅁䅯朵䅯䅁䅯眵䅯䅁䅅䅁䉁䅁䅁睂䅁䅁䅁䈴武䅑杷允䅁䅁䅕䅁䑁䅁䅷䅁䭁䝁䈴䅁䭁䵁单䅁䭁䅁䅑潁䭁䵁卧䅁䉁䅁䅁允䅁䅁䅕䕺か䉎奆䕐䵁䅉䅅䅁䙁䅁䅁睁䵁䅁䅁权䍄兂䅁权獄权䅁权浄权䅁权湄权䅁允䅁䅁䅅䅁䭁䉁䕁䅁䵁䅉䅅䅁䙁䅁䅁睁䵁䅁䅁权捃睃䅁权獄权䅁权浄权䅁权湄权䅁允䅁䅁䅅䅁䭁䉁䕁䅁䵁䅉䅅䅁䙁䅁䅁睁䵁䅁䅁权汁允䅁权獄权䅁权浄权䅁权湄权䅁允䅁䅁䅅䅁䭁䉁䕁䅁䵁䅉䅅䅁䙁䅁䅁睁䵁䅁䅁权畂允䅁权䱄杅䅁权䕁䅁䅋权䩄杅䅁允䅁䅁䅅䅁䙁佁剸䉵䘶ㅡ䄹䍄䉁䅁䅁兂䅁䅁䅍䅄䅁䅁䅯眴䅕䅁䅯硹䅉䅁䅯䅂䍁䅧䅯剹䅉䅁䅅䅁䉁䅁䅁兂塄㍯㥁瑃扤䅑杷允䅁䅁䅕䅁䑁䅁䅷䅁䭁䑁䵑䅁䭁佁䭯䅁䭁佁䭙䅁䭁佁䭳䅁䉁䅁䅁允䅁䅁䅯䅅䅑䅁杷允䅁䅁䅕䅁䑁䅁䅷䅁䭁乁䉅䅁䭁佁䭕䅁䭁佁䭙䅁䭁佁䭣䅁䉁䅁䅁允䅁䅁䅯䅏䅳䅁杷允䅁䅁䅍䅁䑁䅁䅷䅁䭁偁䈴䅁䭁䍁䝑䅁䉁䅁䅁允䅁䅁䅯䉎䅳䅁杷允䅁䅁䅕䅁䑁䅁䅷䅁䭁佁䙍䅁䭁佁䭯䅁䭁佁䭙䅁䭁佁䭳䅁䉁䅁䅁允䅁䅁䅣䅁䅁䭁獄唵䵁䅉䅅䅁䕁䅁䅁睁䵁䅁䅁权㍃䅁䅁权䉁杁䅁权䙁杁䅁允䅁䅁䅅䅁䙁偁堫㥡㡈䵍䄵䍄䉁䅁䅁䅂䅁䅁䅍䅄䅁䅁䅯睴䅁䅁䅯允䅉䅁䅯睁䅉䅁䅅䅁䉁䅁䅁兂䕁乯樰敋卶䅑杷允䅁䅁䅕䅁䑁䅁䅷䅁䭁䝁偅䅁䭁佁䭧䅁䭁佁䭙䅁䭁佁䭣䅁䉁䅁䅁允䅁䅁䅯䅅䅑䅁杷允䅁䅁䅕䅁䑁䅁䅷䅁䭁䩁䵫䅁䭁䵁即䅁䭁䅁䅑潁䭁䵁卫䅁䉁䅁䅁允䅁䅁䅕捺䵺䵺獹歘䵁䅉䅅䅁䙁䅁䅁睁䵁䅁䅁权敂䅅䅁权汄权䅁权浄权䅁权湄权䅁允䅁䅁䅅䅁䭁䉁䕁䅁䵁䅉䅅䅁䙁䅁䅁睁䵁䅁䅁权畂䅁䅁权䙄杅䅁权䕁䅁䅋权䥄杅䅁允䅁䅁䅅䅁䙁䩁杯䍏䉘䅄䅴䍄䉁䅁䅁兂䅁䅁䅍䅄䅁䅁䅯睔䅁䅁䅯硹䅉䅁䅯䅂䍁䅧䅯剹䅉䅁䅅䅁䉁䅁䅁兂獄払敧坨摴䅑杷允䅁䅁䅍䅁䑁䅁䅷䅁䭁䵁䉳䅁䭁䉁䜴䅁䉁䅁䅁允䅁䅁䅯䅘䅙䅁杷允䅁䅁䅕䅁䑁䅁䅷䅁䭁䕁䉷䅁䭁䵁单䅁䭁䅁䅑潁䭁䵁卧䅁䉁䅁䅁允䅁䅁䅕婪䍷䕏兓歋䵁䅉䅅䅁䙁䅁䅁睁䵁䅁䅁权兂䅄䅁权䱄杅䅁权䕁䅁䅋权䩄杅䅁允䅁䅁䅅䅁䙁䭁䠵場啯汄䅴䍄䉁䅁䅁兂䅁䅁䅍䅄䅁䅁䅯杫䄰䅁䅯硹䅉䅁䅯䅂䍁䅧䅯剹䅉䅁䅅䅁䉁䅁䅁兂䅁䅁䅁䉁杨䅑杷允䅁䅁䅍䅁䑁䅁䅷䅁䭁䕁䄸䅁䭁䍁䝑䅁䉁䅁䅁允䅁䅁䅯䉕䅯䅁杷允䅁䅁䅕䅁䑁䅁䅷䅁䭁䕁䄸䅁䭁佁䭧䅁䭁佁䭙䅁䭁佁䭣䅁䉁䅁䅁允䅁䅁䅯杂䅳䅁杷允䅁䅁䅕䅁䑁䅁䅷䅁䭁䡁䉅䅁䭁佁䭯䅁䭁佁䭙䅁䭁佁䭳䅁䉁䅁䅁允䅁䅁䅣䅁䅁䅁呂欵䵁䅉䅅䅁䙁䅁䅁睁䵁䅁䅁权䱂䅁䅁权䙄杅䅁权䕁䅁䅋权䩄杅䅁允䅁䅁䅅䅁䙁䍁灉摌䡘睶䄵䍄䉁䅁䅁兂䅁䅁䅍䅄䅁䅁䅯眷䅁䅁䅯儵䅯䅁䅯朵䅯䅁䅯眵䅯䅁䅅䅁䉁䅁䅁权乁睃䅁䍄䉁䅁䅁兂䅁䅁䅍䅄䅁䅁䅯末䅑䅁䅯䄶䅯䅁䅯朵䅯䅁䅯眵䅯䅁䅅䅁䉁䅁䅁权䝁睃䅁䍄䉁䅁䅁睁䅁䅁䅍䅄䅁䅁䅯具䅷䅁䅯杊䅙䅁䅅䅁䉁䅁䅁杄佁䅁䅁免睁䑁䅕杌㕁䑁䅣䅁䵁䅉䅅䅁䕁䅁䅁睁䵁䅁䅁权坂䅁䅁权䭁䅁䅁权䕁杁䅁允䅁䅁䅅䅁䙁䅁塲㍯㥁桩䄵䍄䉁䅁䅁兂䅁䅁䅍䅄䅁䅁䅯眯䄴䅁䅯剸䅉䅁䅯䅂䍁䅧䅯剹䅉䅁䅅䅁䉁䅁䅁兂䡁㤲⽘⭂䭷䅑杷允䅁䅁䅍䅁䑁䅁䅷䅁䭁乁䙧䅁䭁䍁䝙䅁䉁䅁䅁允䅁䅁䄴权䅁䑁䅫免畁䑁䅉䅁䵁䅉䅅䅁䑁䅁䅁睁䵁䅁䅁权乄允䅁权流杂䅁允䅁䅁䅅䅁佁䅁䅷䅁㍁䑁䅉杌祁䑁䅑䅁䵁䅉䅅䅁䙁䅁䅁睁䵁䅁䅁权㝃兂䅁权獄权䅁权浄权䅁权湄权䅁允䅁䅁䅅䅁䡁䅁䅁䅁杂敖䅎䍄䉁䅁䅁睁䅁䅁䅍䅄䅁䅁䅯睓䅁䅁䅯䅇䅙䅁䅅䅁䉁䅁䅁权㥁杂䅁䍄䉁䅁䅁睁䅁䅁䅍䅄䅁䅁䅯克䅁䅁䅯杊䅙䅁䅅䅁䉁䅁䅁杄䵁䅁䅁兏睁䍁䄴睎硁䅁䅁䍄䉁䅁䅁䅂䅁䅁䅍䅄䅁䅁䅯李䅅䅁䅯䅂䅁䅁䅯䅂䅉䅁䅅䅁䉁䅁䅁兂䅁䅁䅁煏䌵兑杷允䅁䅁䅕䅁䑁䅁䅷䅁䭁䍁䱣䅁䭁䵁单䅁䭁䅁䅑潁䭁䵁卧䅁䉁䅁䅁允䅁䅁䅕乸ㅫ潋煈䕄䵁䅉䅅䅁䑁䅁䅁睁䵁䅁䅁权汄允䅁权捁杂䅁允䅁䅁䅅䅁䭁䍁䡯䅁䵁䅉䅅䅁䕁䅁䅁睁䵁䅁䅁权䭃䅁䅁权䭁䅁䅁权䕁杁䅁允䅁䅁䅅䅁䙁偁灹搸乊癙⽉䍄䉁䅁䅁兂䅁䅁䅍䅄䅁䅁䅯䄫䅯䅁䅯朶䅯䅁䅯朵䅯䅁䅯眶䅯䅁䅅䅁䉁䅁䅁权允䅂䅁䍄䉁䅁䅁睁䅁䅁䅍䅄䅁䅁䅯睓䅁䅁䅯杇䅙䅁䅅䅁䉁䅁䅁权㥁杂䅁䍄䉁䅁䅁睁䅁䅁䅍䅄䅁䅁䅯䅵䅑䅁䅯䅊䅙䅁䅅䅁䉁䅁䅁权剂杇䅁䍄䉁䅁䅁兂䅁䅁䅍䅄䅁䅁䅯共䅕䅁䅯儵䅯䅁䅯朵䅯䅁䅯眵䅯䅁䅅䅁䉁䅁䅁权㕄权䅁䍄䉁䅁䅁睁䅁䅁䅍䅄䅁䅁䅯眫䅕䅁䅯杊䅙䅁䅅䅁䉁䅁䅁杄佁䅁䅁免睁䑁䅁杌㑁䑁䅍䅁䵁䅉䅅䅁䕁䅁䅁睁䵁䅁䅁权㍃䅁䅁权剁䅁䅁权䙁䅁䅁允䅁䅁䅅䅁佁䉁䅑䅁㍁䑁䅙䅍睁䑁䅁䅍睁䑁䅁䅍䅁䅁杷允䅁䅁䅕䅁䑁䅁䅷䅁䭁䭁䕣䅁䭁䵁单䅁䭁䅁䅑潁䭁䵁卧䅁䉁䅁䅁允䅁䅁䅕猵䡊婺汫い䵁䅉䅅䅁䙁䅁䅁睁䵁䅁䅁权㙃允䅁权䱄杅䅁权䕁䅁䅋权䥄杅䅁允䅁䅁䅅䅁䙁䉁畓⭒㙆䘱䄱䍄䉁䅁䅁䅂䅁䅁䅍䅄䅁䅁䅯睓䅁䅁䅯睈䅙䅁䅯䅉䅙䅁䅅䅁䉁䅁䅁权㙂杂䅁䍄䉁䅁䅁兂䅁䅁䅍䅄䅁䅁䅯睓䅁䅁䅯儵䅯䅁䅯朵䅯䅁䅯眵䅯䅁䅅䅁䉁䅁䅁权⭁睃䅁䍄䉁䅁䅁兂䅁䅁䅍䅄䅁䅁䅯睅䄴䅁䅯䄶䅯䅁䅯朵䅯䅁䅯眵䅯䅁䅅䅁䉁䅁䅁权允䅂䅁䍄䉁䅁䅁兂䅁䅁䅍䅄䅁䅁䅯睦䅷䅁䅯硹䅉䅁䅯䅂䍁䅧䅯䉹䅉䅁䅅䅁䉁䅁䅁兂偃癷潕䕘椹䅑杷允䅁䅁䅕䅁䑁䅁䅷䅁䭁䩁乯䅁䭁佁䬰䅁䭁佁䭙䅁䭁佁䭣䅁䉁䅁䅁允䅁䅁䅯䅅䅑䅁杷允䅁䅁䅍䅁䑁䅁䅷䅁䭁䙁䵙䅁䭁䉁䝷䅁䉁䅁䅁允䅁䅁䅯睐䅙䅁杷允䅁䅁䅍䅁䑁䅁䅷䅁䭁䡁䉉䅁䭁䉁䜴䅁䉁䅁䅁允䅁䅁䅯杫䅙䅁杷允䅁䅁䅍䅁䑁䅁䅷䅁䭁䅁䝷䅁䭁䉁䜴䅁䉁䅁䅁允䅁䅁䅯䅙䅧䅁杷允䅁䅁䅍䅁䑁䅁䅷䅁䭁䥁䅍䅁䭁䍁䝑䅁䉁䅁䅁允䅁䅁䅯䅅䅑䅁杷允䅁䅁䅕䅁䑁䅁䅷䅁䭁䵁佳䅁䭁佁䭷䅁䭁佁䭙䅁䭁佁䭣䅁䉁䅁䅁允䅁䅁䅣䅁䅁䅁汁欵䵁䅉䅅䅁䙁䅁䅁睁䵁䅁䅁权婄兂䅁权䱄杅䅁权䕁䅁䅋权䥄杅䅁允䅁䅁䅅䅁䙁䉁䘫ㄶ㑇汢䄵䍄䉁䅁䅁兂䅁䅁䅍䅄䅁䅁䅯睙䄴䅁䅯硹䅉䅁䅯䅂䍁䅧䅯䉹䅉䅁䅅䅁䉁䅁䅁兂灁䥘䌯夹奨䅑杷允䅁䅁䅍䅁䑁䅁䅷䅁䭁䕁䉅䅁䭁䉁䝷䅁䉁䅁䅁允䅁䅁䅯睪䅙䅁杷允䅁䅁䅑䅁䑁䅁䅷䅁䭁䡁乧䅁䭁䉁䜸䅁䭁䍁䝁䅁䉁䅁䅁允䅁䅁䅯䄹䅙䅁杷允䅁䅁䅕䅁䑁䅁䅷䅁䭁䑁䙣䅁䭁佁䭕䅁䭁佁䭙䅁䭁佁䭣䅁䉁䅁䅁允䅁䅁䅯䅇䅳䅁杷允䅁䅁䅕䅁䑁䅁䅷䅁䭁䉁䉯䅁䭁䵁单䅁䭁䅁䅑潁䭁䵁卧䅁䉁䅁䅁允䅁䅁䅕割夵卅煲䕅䵁䅉䅅䅁䙁䅁䅁睁䵁䅁䅁权汁允䅁权汄权䅁权浄权䅁权湄权䅁允䅁䅁䅅䅁䭁䉁䕁䅁䵁䅉䅅䅁䙁䅁䅁睁䵁䅁䅁权呁䅄䅁权䙄杅䅁权䕁䅁䅋权䥄杅䅁允䅁䅁䅅䅁䙁乁䔶ㅂ偌剅䅤䍄䉁䅁䅁兂䅁䅁䅍䅄䅁䅁䅯兊䅅䅁䅯朶䅯䅁䅯朵䅯䅁䅯眶䅯䅁䅅䅁䉁䅁䅁权允䅂䅁䍄䉁䅁䅁䅂䅁䅁䅍䅄䅁䅁䅯其䅅䅁䅯䅂䅁䅁䅯䅂䅉䅁䅅䅁䉁䅁䅁兂䅁䅁䅃扒乏兑杷允䅁䅁䅕䅁䑁䅁䅷䅁䭁䡁䉳䅁䭁䵁即䅁䭁䅁䅑潁䭁䵁卧䅁䉁䅁䅁允䅁䅁䅕体㙆䭆堵し䵁䅉䅅䅁䙁䅁䅁睁䵁䅁䅁权潃兂䅁权䱄杅䅁权䕁䅁䅋权䥄杅䅁允䅁䅁䅅䅁䙁䡁啳歲桦汇䅰䍄䉁䅁䅁兂䅁䅁䅍䅄䅁䅁䅯朲䅷䅁䅯硹䅉䅁䅯䅂䍁䅧䅯剹䅉䅁䅅䅁䉁䅁䅁兂浂浚浚浚摚䅑杷允䅁䅁䅕䅁䑁䅁䅷䅁䭁䱁䅑䅁䭁䵁单䅁䭁䅁䅑潁䭁䵁卫䅁䉁䅁䅁允䅁䅁䅕㡣㝤⽵䥐啈䵁䅉䅅䅁䙁䅁䅁睁䵁䅁䅁权䍁杂䅁权煄权䅁权浄权䅁权牄权䅁允䅁䅁䅅䅁䭁䉁䕁䅁䵁䅉䅅䅁䑁䅁䅁睁䵁䅁䅁权䕃兂䅁权敁杂䅁允䅁䅁䅅䅁䭁䕁䜸䅁䵁䅉䅅䅁䕁䅁䅁睁䵁䅁䅁权䥄允䅁权䭁䅁䅁权䕁杁䅁允䅁䅁䅅䅁䙁䥁䉬余兘杉䅊䍄䉁䅁䅁睁䅁䅁䅍䅄䅁䅁䅯儰䅷䅁䅯杊䅙䅁䅅䅁䉁䅁䅁杄䵁䅁䅁李㑁䍁䄴李穁䅁䅁䍄䉁䅁䅁䅂䅁䅁䅍䅄䅁䅁䅯䅴䅁䅁䅯睈䅙䅁䅯䅉䅙䅁䅅䅁䉁䅁䅁权㥂䅃䅁䍄䉁䅁䅁兂䅁䅁䅍䅄䅁䅁䅯光䅳䅁䅯剸䅉䅁䅯䅂䍁䅧䅯剹䅉䅁䅅䅁䉁䅁䅁兂ㅂ併汸䉁坫䅑杷允䅁䅁䅕䅁䑁䅁䅷䅁䭁䱁䴸䅁䭁佁䬰䅁䭁佁䭙䅁䭁佁䭣䅁䉁䅁䅁允䅁䅁䅣䅁䅁佁䩃唵䵁䅉䅅䅁䑁䅁䅁睁䵁䅁䅁权ぃ䅁䅁权歁杂䅁允䅁䅁䅅䅁䭁佁䩧䅁䵁䅉䅅䅁䑁䅁䅁睁䵁䅁䅁权呄䅁䅁权慁杂䅁允䅁䅁䅅䅁䭁䕁䝁䅁䵁䅉䅅䅁䑁䅁䅁睁䵁䅁䅁权䥁杄䅁权奁杂䅁允䅁䅁䅅䅁䭁䍁䝫䅁䵁䅉䅅䅁䕁䅁䅁睁䵁䅁䅁权䝄兂䅁权晁杂䅁权杁杂䅁允䅁䅁䅅䅁䭁乁䡕䅁䵁䅉䅅䅁䕁䅁䅁睁䵁䅁䅁权㡄允䅁权䕁䅁䅁权䙁䅁䅁允䅁䅁䅅䅁䙁䅁䅁䅁剄湥䉎䍄䉁䅁䅁兂䅁䅁䅍䅄䅁䅁䅯䅴䅁䅁䅯朶䅯䅁䅯朵䅯䅁䅯眶䅯䅁䅅䅁䉁䅁䅁睂䅁䅁䅁䕯浢䅑杷允䅁䅁䅍䅁䑁䅁䅷䅁䭁䕁䅙䅁䭁䍁䝑䅁䉁䅁䅁允䅁䅁䅯䉖䅯䅁杷允䅁䅁䅕䅁䑁䅁䅷䅁䭁䙁䉁䅁䭁䵁即䅁䭁䅁䅑潁䭁䵁卫䅁䉁䅁䅁允䅁䅁䅕敨剴䉵䘵啙䵁䅉䅅䅁䑁䅁䅁睁䵁䅁䅁权䝂䅁䅁权敁杂䅁允䅁䅁䅅䅁䭁䩁䝕䅁䵁䅉䅅䅁䑁䅁䅁睁䵁䅁䅁权潄䅁䅁权捁杂䅁允䅁䅁䅅䅁䭁䍁䡍䅁䵁䅉䅅䅁䙁䅁䅁睁䵁䅁䅁权乂兂䅁权䱄杅䅁权䕁䅁䅋权䩄杅䅁允䅁䅁䅅䅁䙁䙁㑋潈牘噯䄹䍄䉁䅁䅁兂䅁䅁䅍䅄䅁䅁䅯杄䅁䅁䅯剸䅉䅁䅯䅂䍁䅧䅯䉹䅉䅁䅅䅁䉁䅁䅁兂佂ㅈ欲偈䱑䅑杷允䅁䅁䅑䅁䑁䅁䅷䅁䭁䥁伸䅁䭁䉁䜸䅁䭁䍁䝁䅁䉁䅁䅁允䅁䅁䅯䄹䅙䅁杷允䅁䅁䅕䅁䑁䅁䅷䅁䭁乁䕳䅁䭁佁䬰䅁䭁佁䭙䅁䭁佁䭣䅁䉁䅁䅁允䅁䅁䅯䅅䅑䅁杷允䅁䅁䅕䅁䑁䅁䅷䅁䭁䙁䄴䅁䭁佁䭧䅁䭁佁䭙䅁䭁佁䭣䅁䉁䅁䅁允䅁䅁䅯杂䅳䅁杷允䅁䅁䅕䅁䑁䅁䅷䅁䭁乁䕙䅁䭁䵁单䅁䭁䅁䅑潁䭁䵁卧䅁䉁䅁䅁允䅁䅁䅕塊灙浣䙣歇䵁䅉䅅䅁䑁䅁䅁睁䵁䅁䅁权煃允䅁权敁杂䅁允䅁䅁䅅䅁䭁䅁䭳䅁䵁䅉䅅䅁䕁䅁䅁睁䵁䅁䅁权硃允䅁权䕁䅁䅁权䙁䅁䅁允䅁䅁䅅䅁䙁䅁䅁䅁权渰䈵䍄䉁䅁䅁兂䅁䅁䅍䅄䅁䅁䅯兏䅳䅁䅯剸䅉䅁䅯䅂䍁䅧䅯䉹䅉䅁䅅䅁䉁䅁䅁兂卂硋㤴婒朰䅑杷允䅁䅁䅕䅁䑁䅁䅷䅁䭁乁䕣䅁䭁䵁单䅁䭁䅁䅑潁䭁䵁卧䅁䉁䅁䅁允䅁䅁䅕䩹慰癅⽷ぉ䵁䅉䅅䅁䑁䅁䅁睁䵁䅁䅁权㙄睃䅁权捁杂䅁允䅁䅁䅅䅁䭁乁䝁䅁䵁䅉䅅䅁䙁䅁䅁睁䵁䅁䅁权偁䅁䅁权䙄杅䅁权䕁䅁䅋权䥄杅䅁允䅁䅁䅅䅁䙁䑁塁䅵啷硢䅆䍄䉁䅁䅁兂䅁䅁䅍䅄䅁䅁䅯䉥䅁䅁䅯剸䅉䅁䅯䅂䍁䅧䅯剹䅉䅁䅅䅁䉁䅁䅁兂䑄㝐椳㝘祣䅑杷允䅁䅁䅕䅁䑁䅁䅷䅁䭁䥁䉍䅁䭁佁䭷䅁䭁佁䭙䅁䭁佁䭣䅁䉁䅁䅁允䅁䅁䅣䅁䅁佁時〴䵁䅉䅅䅁䙁䅁䅁睁䵁䅁䅁权塂䅅䅁权瑄权䅁权浄权䅁权湄权䅁允䅁䅁䅅䅁䡁䅁䅁䅁䅄住䅚䍄䉁䅁䅁睁䅁䅁䅍䅄䅁䅁䅯杒䅁䅁䅯杊䅙䅁䅅䅁䉁䅁䅁杄䵁䅁䅁兏㍁䍁䄴李㉁䅁䅁䍄䉁䅁䅁兂䅁䅁䅍䅄䅁䅁䅯睇䅳䅁䅯儵䅯䅁䅯朵䅯䅁䅯眵䅯䅁䅅䅁䉁䅁䅁权允䅂䅁䍄䉁䅁䅁睁䅁䅁䅍䅄䅁䅁䅯睑䅷䅁䅯䅈䅙䅁䅅䅁䉁䅁䅁权㍄杂䅁䍄䉁䅁䅁䅂䅁䅁䅍䅄䅁䅁䅯兙䅅䅁䅯允䅉䅁䅯兂䅉䅁䅅䅁䉁䅁䅁兂杁䥱奘㙇䜷䅑杷允䅁䅁䅕䅁䑁䅁䅷䅁䭁䵁佷䅁䭁佁䭧䅁䭁佁䭙䅁䭁佁䭣䅁䉁䅁䅁允䅁䅁䅯䅅䅑䅁杷允䅁䅁䅍䅁䑁䅁䅷䅁䭁䍁䙣䅁䭁䉁䝷䅁䉁䅁䅁允䅁䅁䅯杗䅙䅁杷允䅁䅁䅕䅁䑁䅁䅷䅁䭁䕁䅙䅁䭁佁䭯䅁䭁佁䭙䅁䭁佁䭳䅁䉁䅁䅁允䅁䅁䅣䅁䅁䕁塂欵䵁䅉䅅䅁䙁䅁䅁睁䵁䅁䅁权敃兇䅁权灄权䅁权浄权䅁权湄权䅁允䅁䅁䅅䅁䭁䙁慕䅁䵁䅉䅅䅁䑁䅁䅁睁䵁䅁䅁权䝂允䅁权敁杂䅁允䅁䅁䅅䅁䭁佁䝁䅁䵁䅉䅅䅁䑁䅁䅁睁䵁䅁䅁权癄䅄䅁权奁杂䅁允䅁䅁䅅䅁䭁䕁䝑䅁䵁䅉䅅䅁䙁䅁䅁睁䵁䅁䅁权㝄䅂䅁权煄权䅁权浄权䅁权牄权䅁允䅁䅁䅅䅁䡁䅁䅁䅁䅃敎䅚䍄䉁䅁䅁䅂䅁䅁䅍䅄䅁䅁䅯兖䅁䅁䅯睈䅙䅁䅯䅉䅙䅁䅅䅁䉁䅁䅁权㑁杂䅁䍄䉁䅁䅁睁䅁䅁䅍䅄䅁䅁䅯杭䅑䅁䅯杊䅙䅁䅅䅁䉁䅁䅁杄䵁䅁䅁兏㉁䍁䄴䅎ㅁ䅁䅁䍄䉁䅁䅁兂䅁䅁䅍䅄䅁䅁䅯睍䅁䅁䅯剸䅉䅁䅯䅂䍁䅧䅯剹䅉䅁䅅䅁䉁䅁䅁兂奄楦搳摫䱑䅑杷允䅁䅁䅕䅁䑁䅁䅷䅁䭁佁䉙䅁䭁佁䭷䅁䭁佁䭙䅁䭁佁䭣䅁䉁䅁䅁允䅁䅁䅣䅁䅁䥁䙁唵䵁䅉䅅䅁䙁䅁䅁睁䵁䅁䅁权ㅄ允䅁权潄权䅁权浄权䅁权湄权䅁允䅁䅁䅅䅁䭁䅁䱙䅁䵁䅉䅅䅁䑁䅁䅁睁䵁䅁䅁权穁䅁䅁权捁杂䅁允䅁䅁䅅䅁䭁䑁䡉䅁䵁䅉䅅䅁䙁䅁䅁睁䵁䅁䅁权療䅁䅁权䙄杅䅁权䕁䅁䅋权䩄杅䅁允䅁䅁䅅䅁䙁䕁浙捣⭪睴䅒䍄䉁䅁䅁睁䅁䅁䅍䅄䅁䅁䅯朸䅅䅁䅯䅇䅙䅁䅅䅁䉁䅁䅁权䩂睂䅁䍄䉁䅁䅁睁䅁䅁䅍䅄䅁䅁䅯睢䅁䅁䅯䅈䅙䅁䅅䅁䉁䅁䅁权湁杂䅁䍄䉁䅁䅁兂䅁䅁䅍䅄䅁䅁䅯兰䅅䅁䅯剸䅉䅁䅯䅂䍁䅧䅯䉹䅉䅁䅅䅁䉁䅁䅁兂元䑋敺啴愰䅑杷允䅁䅁䅕䅁䑁䅁䅷䅁䭁䵁䉑䅁䭁䵁单䅁䭁䅁䅑潁䭁䵁卧䅁䉁䅁䅁允䅁䅁䅕䔫ㅬ偄䥸う䵁䅉䅅䅁䑁䅁䅁睁䵁䅁䅁权療䅁䅁权敁杂䅁允䅁䅁䅅䅁䭁䑁䥅䅁䵁䅉䅅䅁䑁䅁䅁睁䵁䅁䅁权療䅁䅁权流杂䅁允䅁䅁䅅䅁佁䅁䅷䅁㑁䑁䅍杌穁䑁䅉䅁䵁䅉䅅䅁䑁䅁䅁睁䵁䅁䅁权祁允䅁权慁杂䅁允䅁䅁䅅䅁䭁䉁䝳䅁䵁䅉䅅䅁䕁䅁䅁睁䵁䅁䅁权硂允䅁权䕁䅁䅁权䙁䅁䅁允䅁䅁䅅䅁䙁䅁䅁䍁扂塂䉚䍄䉁䅁䅁睁䅁䅁䅍䅄䅁䅁䅯杨䄰䅁䅯䅈䅙䅁䅅䅁䉁䅁䅁权卂杂䅁䍄䉁䅁䅁兂䅁䅁䅍䅄䅁䅁䅯䄱䅅䅁䅯硹䅉䅁䅯䅂䍁䅧䅯剹䅉䅁䅅䅁䉁䅁䅁兂㑃潈牘摕婨䅑杷允䅁䅁䅕䅁䑁䅁䅷䅁䭁䝁䄸䅁䭁佁䭫䅁䭁佁䭙䅁䭁佁䭣䅁䉁䅁䅁允䅁䅁䅯䅤䅳䅁杷允䅁䅁䅕䅁䑁䅁䅷䅁䭁䝁䄸䅁䭁佁䭯䅁䭁佁䭙䅁䭁佁䭳䅁䉁䅁䅁允䅁䅁䅣䅁䅁䍁捂欵䵁䅉䅅䅁䑁䅁䅁睁䵁䅁䅁权ㅃ允䅁权慁杂䅁允䅁䅁䅅䅁䭁䵁䝉䅁䵁䅉䅅䅁䙁䅁䅁睁䵁䅁䅁权⽂䅄䅁权䙄杅䅁权䕁䅁䅋权䥄杅䅁允䅁䅁䅅䅁䙁䡁畐慡剆卸䅤䍄䉁䅁䅁睁䅁䅁䅍䅄䅁䅁䅯杲䅷䅁䅯杈䅙䅁䅅䅁䉁䅁䅁权ぁ杂䅁䍄䉁䅁䅁睁䅁䅁䅍䅄䅁䅁䅯杉䄴䅁䅯杊䅙䅁䅅䅁䉁䅁䅁杄䵁䅁䅁兏ぁ䍁䄴䅍祁䅁䅁䍄䉁䅁䅁䅂䅁䅁䅍䅄䅁䅁䅯䅌䄴䅁䅯睈䅙䅁䅯䅉䅙䅁䅅䅁䉁䅁䅁权扄杂䅁䍄䉁䅁䅁睁䅁䅁䅍䅄䅁䅁䅯儯䅁䅁䅯杇䅙䅁䅅䅁䉁䅁䅁权牁杂䅁䍄䉁䅁䅁䅂䅁䅁䅍䅄䅁䅁䅯克䅁䅁䅯允䅉䅁䅯兂䅉䅁䅅䅁䉁䅁䅁兂㙂渰奩䠯堳䅑杷允䅁䅁䅕䅁䑁䅁䅷䅁䭁乁䵑䅁䭁佁䭧䅁䭁佁䭙䅁䭁佁䭣䅁䉁䅁䅁允䅁䅁䅯䅅䅑䅁杷允䅁䅁䅕䅁䑁䅁䅷䅁䭁佁䉍䅁䭁佁䭧䅁䭁佁䭙䅁䭁佁䭣䅁䉁䅁䅁允䅁䅁䅯杂䅳䅁杷允䅁䅁䅕䅁䑁䅁䅷䅁䭁偁䵑䅁䭁䵁即䅁䭁䅁䅑潁䭁䵁卫䅁䉁䅁䅁允䅁䅁䅕捺䵺䵺獷䕘䵁䅉䅅䅁䙁䅁䅁睁䵁䅁䅁权㥄䅁䅁权潄权䅁权浄权䅁权湄权䅁允䅁䅁䅅䅁䭁䉁䕁䅁䵁䅉䅅䅁䑁䅁䅁睁䵁䅁䅁权䑄杄䅁权流杂䅁允䅁䅁䅅䅁佁䅁䅷䅁ㅁ䑁䅉杌㉁䑁䅍䅁䵁䅉䅅䅁䙁䅁䅁睁䵁䅁䅁权㥄䅁䅁权瑄权䅁权浄权䅁权湄权䅁允䅁䅁䅅䅁䭁䉁䕁䅁䵁䅉䅅䅁䙁䅁䅁睁䵁䅁䅁权煄睃䅁权潄权䅁权浄权䅁权湄权䅁允䅁䅁䅅䅁䭁䉁䕁䅁䵁䅉䅅䅁䙁䅁䅁睁䵁䅁䅁权湄䅁䅁权䙄杅䅁权䕁䅁䅋权䥄杅䅁允䅁䅁䅅䅁䙁偁噳䅈偐睧䅨䍄䉁䅁䅁睁䅁䅁䅍䅄䅁䅁䅯朳䅁䅁䅯杈䅙䅁䅅䅁䉁䅁䅁权坁䅃䅁䍄䉁䅁䅁睁䅁䅁䅍䅄䅁䅁䅯眵䅁䅁䅯杇䅙䅁䅅䅁䉁䅁䅁权時杂䅁䍄䉁䅁䅁睁䅁䅁䅍䅄䅁䅁䅯朹䅳䅁䅯杈䅙䅁䅅䅁䉁䅁䅁权捂杂䅁䍄䉁䅁䅁睁䅁䅁䅍䅄䅁䅁䅯杣䅕䅁䅯䅇䅙䅁䅅䅁䉁䅁䅁权䕂杂䅁䍄䉁䅁䅁睁䅁䅁䅍䅄䅁䅁䅯削䅫䅁䅯䅇䅙䅁䅅䅁䉁䅁䅁权瑁杂䅁䍄䉁䅁䅁睁䅁䅁䅍䅄䅁䅁䅯兩䅁䅁䅯䅈䅙䅁䅅䅁䉁䅁䅁权䉂杂䅁䍄䉁䅁䅁䅂䅁䅁䅍䅄䅁䅁䅯眸䅕䅁䅯睈䅙䅁䅯䅉䅙䅁䅅䅁䉁䅁䅁权䑃睂䅁䍄䉁䅁䅁睁䅁䅁䅍䅄䅁䅁䅯睳䅳䅁䅯䅊䅙䅁䅅䅁䉁䅁䅁权䕃䅅䅁䍄䉁䅁䅁兂䅁䅁䅍䅄䅁䅁䅯睨䅑䅁䅯硹䅉䅁䅯䅂䍁䅧䅯䉹䅉䅁䅅䅁䉁䅁䅁兂桄桥畓㙒坆䅑杷允䅁䅁䅕䅁䑁䅁䅷䅁䭁䵁䕣䅁䭁佁䭫䅁䭁佁䭙䅁䭁佁䭣䅁䉁䅁䅁允䅁䅁䅯䅅䅑䅁杷允䅁䅁䅕䅁䑁䅁䅷䅁䭁䑁䰰䅁䭁佁䭧䅁䭁佁䭙䅁䭁佁䭣䅁䉁䅁䅁允䅁䅁䅯李䅳䅁杷允䅁䅁䅕䅁䑁䅁䅷䅁䭁佁䱧䅁䭁䵁单䅁䭁䅁䅑潁䭁䵁卫䅁䉁䅁䅁允䅁䅁䅕樳偌ㅎ穬ぇ䵁䅉䅅䅁䙁䅁䅁睁䵁䅁䅁权䍁䅄䅁权獄权䅁权浄权䅁权湄权䅁允䅁䅁䅅䅁䡁䅁䅁䅁䅂畎䅚䍄䉁䅁䅁兂䅁䅁䅍䅄䅁䅁䅯睺䅅䅁䅯䄶䅯䅁䅯朵䅯䅁䅯眵䅯䅁䅅䅁䉁䅁䅁权剂睃䅁䍄䉁䅁䅁䅂䅁䅁䅍䅄䅁䅁䅯䅏䅁䅁䅯充䅁䅁䅯䅂䅉䅁䅅䅁䉁䅁䅁杄啁䅁䅁李㉁䑁䅍䅍睁䑁䅁䅍睁䑁䅁䅁䵁䅉䅅䅁䙁䅁䅁睁䵁䅁䅁权⽃兂䅁权潄权䅁权浄权䅁权湄权䅁允䅁䅁䅅䅁䭁偁䬴䅁䵁䅉䅅䅁䑁䅁䅁睁䵁䅁䅁权湄䅁䅁权流杂䅁允䅁䅁䅅䅁佁䅁䅷䅁㕁䑁䅙杌㑁䑁䅧䅁䵁䅉䅅䅁䑁䅁䅁睁䵁䅁䅁权偄䅄䅁权慁杂䅁允䅁䅁䅅䅁䭁䝁䝉䅁䵁䅉䅅䅁䙁䅁䅁睁䵁䅁䅁权十睅䅁权瑄权䅁权浄权䅁权湄权䅁允䅁䅁䅅䅁䡁䅁䅁䅁杂故䅚䍄䉁䅁䅁兂䅁䅁䅍䅄䅁䅁䅯䅺䄴䅁䅯剸䅉䅁䅯䅂䍁䅧䅯䉹䅉䅁䅅䅁䉁䅁䅁兂橁浳䐹䵆捕䅑杷允䅁䅁䅕䅁䑁䅁䅷䅁䭁䩁䙫䅁䭁佁䭧䅁䭁佁䭙䅁䭁佁䭣䅁䉁䅁䅁允䅁䅁䅯杂䅳䅁杷允䅁䅁䅕䅁䑁䅁䅷䅁䭁偁䙑䅁䭁䵁即䅁䭁䅁䅑潁䭁䵁卫䅁䉁䅁䅁允䅁䅁䅕⽷潕䥘椫䕙䵁䅉䅅䅁䙁䅁䅁睁䵁䅁䅁权湄䅁䅁权汄权䅁权浄权䅁权湄权䅁允䅁䅁䅅䅁䭁䅁䰰䅁䵁䅉䅅䅁䙁䅁䅁睁䵁䅁䅁权䙁杂䅁权潄权䅁权浄权䅁权湄权䅁允䅁䅁䅅䅁䭁䅁䱙䅁䵁䅉䅅䅁䑁䅁䅁睁䵁䅁䅁权䕄䅄䅁权奁杂䅁允䅁䅁䅅䅁䭁䝁䜸䅁䵁䅉䅅䅁䙁䅁䅁睁䵁䅁䅁权䭄兂䅁权䱄杅䅁权䕁䅁䅋权䥄杅䅁允䅁䅁䅅䅁䙁䅁䅁䅁䅁䝡䅂䍄䉁䅁䅁兂䅁䅁䅍䅄䅁䅁䅯儷䅑䅁䅯䄶䅯䅁䅯朵䅯䅁䅯眵䅯䅁䅅䅁䉁䅁䅁权剂睃䅁䍄䉁䅁䅁兂䅁䅁䅍䅄䅁䅁䅯睂䅙䅁䅯䄷䅯䅁䅯朵䅯䅁䅯眵䅯䅁䅅䅁䉁䅁䅁睂䅁䅁䅁䉷浈䅑杷允䅁䅁䅍䅁䑁䅁䅷䅁䭁偁䱕䅁䭁䉁䝯䅁䉁䅁䅁允䅁䅁䅯兗䅙䅁杷允䅁䅁䅕䅁䑁䅁䅷䅁䭁䥁䅕䅁䭁佁䭫䅁䭁佁䭙䅁䭁佁䭣䅁䉁䅁䅁允䅁䅁䅯䅸䄴䅁杷允䅁䅁䅍䅁䑁䅁䅷䅁䭁䥁䰰䅁䭁䍁䝑䅁䉁䅁䅁允䅁䅁䅯䅤䅫䅁杷允䅁䅁䅑䅁䑁䅁䅷䅁䭁䝁䴴䅁䭁䉁䜸䅁䭁䍁䝁䅁䉁䅁䅁允䅁䅁䅯兌䅫䅁杷允䅁䅁䅕䅁䑁䅁䅷䅁䭁䕁䅷䅁䭁䵁即䅁䭁䅁䅑潁䭁䵁卧䅁䉁䅁䅁允䅁䅁䅕⽷潕䥘椯啗䵁䅉䅅䅁䕁䅁䅁睁䵁䅁䅁权㥄䅁䅁权剁䅁䅁权䕁杁䅁允䅁䅁䅅䅁佁䉁䅉䅁ㅁ䑁䅉睍睁䑁䅣睍睁䑁䅉䅁䵁䅉䅅䅁䙁䅁䅁睁䵁䅁䅁权灂允䅁权汄权䅁权浄权䅁权湄权䅁允䅁䅁䅅䅁䭁䉁䕁䅁䵁䅉䅅䅁䙁䅁䅁睁䵁䅁䅁权湄䅁䅁权瑄权䅁权浄权䅁权湄权䅁允䅁䅁䅅䅁䡁䅁䅁䅁䅄伱䅒䍄䉁䅁䅁兂䅁䅁䅍䅄䅁䅁䅯杓䅳䅁䅯硹䅉䅁䅯䅂䍁䅧䅯剹䅉䅁䅅䅁䉁䅁䅁兂捂㡪ㅌ䭋捸䅑杷允䅁䅁䅕䅁䑁䅁䅷䅁䭁佁䰰䅁䭁佁䭫䅁䭁佁䭙䅁䭁佁䭣䅁䉁䅁䅁允䅁䅁䅯䅅䅑䅁杷允䅁䅁䅕䅁䑁䅁䅷䅁䭁䩁䉙䅁䭁佁䭕䅁䭁佁䭙䅁䭁佁䭣䅁䉁䅁䅁允䅁䅁䅯䅅䅑䅁杷允䅁䅁䅍䅁䑁䅁䅷䅁䭁乁䵅䅁䭁䍁䝑䅁䉁䅁䅁允䅁䅁䅯䅅䅑䅁杷允䅁䅁䅍䅁䑁䅁䅷䅁䭁䥁义䅁䭁䉁䜴䅁䉁䅁䅁允䅁䅁䅯杍䅙䅁杷允䅁䅁䅕䅁䑁䅁䅷䅁䭁䅁䈴䅁䭁䵁即䅁䭁䅁䅑潁䭁䵁卧䅁䉁䅁䅁允䅁䅁䅕場啯歲桥し䵁䅉䅅䅁䙁䅁䅁睁䵁䅁䅁权⽄权䅁权䱄杅䅁权䕁</t>
  </si>
  <si>
    <t>䅁䅋权䥄杅䅁允䅁䅁䅅䅁䙁䝁浚浚浚浦䅤䍄䉁䅁䅁兂䅁䅁䅍䅄䅁䅁䅯睲䄰䅁䅯儵䅯䅁䅯朵䅯䅁䅯眵䅯䅁䅅䅁䉁䅁䅁权允䅂䅁䍄䉁䅁䅁兂䅁䅁䅍䅄䅁䅁䅯关䅅䅁䅯朶䅯䅁䅯朵䅯䅁䅯眶䅯䅁䅅䅁䉁䅁䅁睂䅁䅁䅁䐴浲䅑杷允䅁䅁䅕䅁䑁䅁䅷䅁䭁䱁䈸䅁䭁佁䭷䅁䭁佁䭙䅁䭁佁䭣䅁䉁䅁䅁允䅁䅁䅣䅁䅁䅁湃〴䵁䅉䅅䅁䙁䅁䅁睁䵁䅁䅁权㍃允䅁权獄权䅁权浄权䅁权湄权䅁允䅁䅁䅅䅁䡁䅁䅁䅁杂敗䅚䍄䉁䅁䅁兂䅁䅁䅍䅄䅁䅁䅯儶䅅䅁䅯儶䅯䅁䅯朵䅯䅁䅯眵䅯䅁䅅䅁䉁䅁䅁权癃杄䅁䍄䉁䅁䅁兂䅁䅁䅍䅄䅁䅁䅯睤䄰䅁䅯剸䅉䅁䅯䅂䍁䅧䅯䉹䅉䅁䅅䅁䉁䅁䅁兂䑃煱睬獣䍍䅑杷允䅁䅁䅍䅁䑁䅁䅷䅁䭁䅁䈴䅁䭁䉁䝷䅁䉁䅁䅁允䅁䅁䅯睋䅙䅁杷允䅁䅁䅕䅁䑁䅁䅷䅁䭁䑁䅯䅁䭁䵁单䅁䭁䅁䅑潁䭁䵁卫䅁䉁䅁䅁允䅁䅁䅕獳䥖㥦獲啄䵁䅉䅅䅁䑁䅁䅁睁䵁䅁䅁权癄睃䅁权捁杂䅁允䅁䅁䅅䅁䭁䍁䝣䅁䵁䅉䅅䅁䙁䅁䅁睁䵁䅁䅁权㑄兄䅁权獄权䅁权浄权䅁权湄权䅁允䅁䅁䅅䅁䭁䉁䕁䅁䵁䅉䅅䅁䑁䅁䅁睁䵁䅁䅁权佁允䅁权敁杂䅁允䅁䅁䅅䅁䭁䩁䡯䅁䵁䅉䅅䅁䑁䅁䅁睁䵁䅁䅁权呃䅄䅁权歁杂䅁允䅁䅁䅅䅁䭁䉁䕁䅁䵁䅉䅅䅁䙁䅁䅁睁䵁䅁䅁权乄允䅁权䱄杅䅁权䕁䅁䅋权䩄杅䅁允䅁䅁䅅䅁䙁䭁睒児塲ㅙ䄱䍄䉁䅁䅁兂䅁䅁䅍䅄䅁䅁䅯来䅅䅁䅯䄷䅯䅁䅯朵䅯䅁䅯眵䅯䅁䅅䅁䉁䅁䅁睂䅁䅁䅁偙橢䅑杷允䅁䅁䅕䅁䑁䅁䅷䅁䭁䥁䕫䅁䭁佁䭯䅁䭁佁䭙䅁䭁佁䭳䅁䉁䅁䅁允䅁䅁䅣䅁䅁䥁湄唵䵁䅉䅅䅁䕁䅁䅁睁䵁䅁䅁权呄允䅁权䉁杁䅁权䙁杁䅁允䅁䅁䅅䅁䙁䕁ㅫ浊硍村䉖䍄䉁䅁䅁兂䅁䅁䅍䅄䅁䅁䅯兲䅳䅁䅯䄶䅯䅁䅯朵䅯䅁䅯眵䅯䅁䅅䅁䉁䅁䅁权剂睃䅁䍄䉁䅁䅁兂䅁䅁䅍䅄䅁䅁䅯杶䅅䅁䅯剸䅉䅁䅯䅂䍁䅧䅯䉹䅉䅁䅅䅁䉁䅁䅁兂婁䈹洯䭄卉䅑杷允䅁䅁䅕䅁䑁䅁䅷䅁䭁䱁䈸䅁䭁䵁即䅁䭁䅁䅑潁䭁䵁卫䅁䉁䅁䅁允䅁䅁䅕䉵䘶ㄶ奆啘䵁䅉䅅䅁䙁䅁䅁睁䵁䅁䅁权佁允䅁权潄权䅁权浄权䅁权湄权䅁允䅁䅁䅅䅁䭁偁䬴䅁䵁䅉䅅䅁䙁䅁䅁睁䵁䅁䅁权桂䅁䅁权䱄杅䅁权䕁䅁䅋权䥄杅䅁允䅁䅁䅅䅁䙁䙁偹癷潕䘳䅰䍄䉁䅁䅁兂䅁䅁䅍䅄䅁䅁䅯杄䅅䅁䅯朶䅯䅁䅯朵䅯䅁䅯眶䅯䅁䅅䅁䉁䅁䅁睂䅁䅁䅁䙷浶䅑杷允䅁䅁䅕䅁䑁䅁䅷䅁䭁䅁䅫䅁䭁䵁单䅁䭁䅁䅑潁䭁䵁卧䅁䉁䅁䅁允䅁䅁䅕橈㡷㠹㥳䕆䵁䅉䅅䅁䕁䅁䅁睁䵁䅁䅁权䕄䅄䅁权晁杂䅁权杁杂䅁允䅁䅁䅅䅁䭁䍁单䅁䵁䅉䅅䅁䑁䅁䅁睁䵁䅁䅁权䩁䅁䅁权捁杂䅁允䅁䅁䅅䅁䭁䭁䜸䅁䵁䅉䅅䅁䑁䅁䅁睁䵁䅁䅁权湂䅁䅁权奁杂䅁允䅁䅁䅅䅁䭁䑁䜰䅁䵁䅉䅅䅁䙁䅁䅁睁䵁䅁䅁权剁杄䅁权潄权䅁权浄权䅁权湄权䅁允䅁䅁䅅䅁䭁䅁䱙䅁䵁䅉䅅䅁䙁䅁䅁睁䵁䅁䅁权⽄权䅁权䙄杅䅁权䕁䅁䅋权䩄杅䅁允䅁䅁䅅䅁䙁䅁塏乥楏硒䅖䍄䉁䅁䅁睁䅁䅁䅍䅄䅁䅁䅯六䅅䅁䅯杈䅙䅁䅅䅁䉁䅁䅁权慁睂䅁䍄䉁䅁䅁䅂䅁䅁䅍䅄䅁䅁䅯杇䄸䅁䅯睈䅙䅁䅯䅉䅙䅁䅅䅁䉁䅁䅁权瑁元䅁䍄䉁䅁䅁䅂䅁䅁䅍䅄䅁䅁䅯朴䅁䅁䅯睈䅙䅁䅯䅉䅙䅁䅅䅁䉁䅁䅁权捄权䅁䍄䉁䅁䅁䅂䅁䅁䅍䅄䅁䅁䅯眴䅁䅁䅯睈䅙䅁䅯䅉䅙䅁䅅䅁䉁䅁䅁权䵃睂䅁䍄䉁䅁䅁䅂䅁䅁䅍䅄䅁䅁䅯睁䅁䅁䅯权䅁䅁䅯兂䅁䅁䅅䅁䉁䅁䅁兂湄㘫确欰䠰䅑杷允䅁䅁䅑䅁䑁䅁䅷䅁䭁䕁䅅䅁䭁䅁䍅䅁䭁䅁䍕䅁䉁䅁䅁允䅁䅁䅕刹㝵潦䅬䕹䵁䅉䅅䅁䑁䅁䅁睁䵁䅁䅁权摄䅁䅁权敁杂䅁允䅁䅁䅅䅁䭁佁䜰䅁䵁䅉䅅䅁䕁䅁䅁睁䵁䅁䅁权㝂䅁䅁权䕁䅁䅁权䙁䅁䅁允䅁䅁䅅䅁䙁䅁䅁䥁硄坯䈵䍄䉁䅁䅁䅂䅁䅁䅍䅄䅁䅁䅯䅏䅅䅁䅯充䅁䅁䅯兂䅁䅁䅅䅁䉁䅁䅁杄啁䅁䅁睍㑁䑁䅍䅎睁䑁䅁䅍睁䑁䅁䅁䵁䅉䅅䅁䑁䅁䅁睁䵁䅁䅁权䅁兂䅁权流杂䅁允䅁䅁䅅䅁佁䅁䅷䅁㕁䑁䅫杌㕁䑁䅑䅁䵁䅉䅅䅁䙁䅁䅁睁䵁䅁䅁权乄允䅁权獄权䅁权浄权䅁权湄权䅁允䅁䅁䅅䅁䡁䅁䅁䅁杄佄䅚䍄䉁䅁䅁兂䅁䅁䅍䅄䅁䅁䅯睉䅅䅁䅯䄶䅯䅁䅯朵䅯䅁䅯眵䅯䅁䅅䅁䉁䅁䅁权⭄权䅁䍄䉁䅁䅁兂䅁䅁䅍䅄䅁䅁䅯䅹䄴䅁䅯䄶䅯䅁䅯朵䅯䅁䅯眵䅯䅁䅅䅁䉁䅁䅁权允䅂䅁䍄䉁䅁䅁兂䅁䅁䅍䅄䅁䅁䅯元䅁䅁䅯儶䅯䅁䅯朵䅯䅁䅯眵䅯䅁䅅䅁䉁䅁䅁权䩄杄䅁䍄䉁䅁䅁兂䅁䅁䅍䅄䅁䅁䅯兌䅁䅁䅯儶䅯䅁䅯朵䅯䅁䅯眵䅯䅁䅅䅁䉁䅁䅁权浂䅅䅁䍄䉁䅁䅁兂䅁䅁䅍䅄䅁䅁䅯䄸䅁䅁䅯儷䅯䅁䅯朵䅯䅁䅯眵䅯䅁䅅䅁䉁䅁䅁睂䅁䅁䅁偑汄䅑杷允䅁䅁䅕䅁䑁䅁䅷䅁䭁䥁䙧䅁䭁佁䬰䅁䭁佁䭙䅁䭁佁䭣䅁䉁䅁䅁允䅁䅁䅯䅅䅑䅁杷允䅁䅁䅕䅁䑁䅁䅷䅁䭁䉁佅䅁䭁佁䭷䅁䭁佁䭙䅁䭁佁䭣䅁䉁䅁䅁允䅁䅁䅣䅁䅁佁湄䔵䵁䅉䅅䅁䕁䅁䅁睁䵁䅁䅁权䍃䅁䅁权䕁䅁䅁权䕁杁䅁允䅁䅁䅅䅁䙁䅁䅁䵁佃漴䉒䍄䉁䅁䅁䅂䅁䅁䅍䅄䅁䅁䅯眷䅁䅁䅯䅂䅁䅁䅯兂䅁䅁䅅䅁䉁䅁䅁兂䅁䅁䅁䭬桖兑杷允䅁䅁䅍䅁䑁䅁䅷䅁䭁䉁䙙䅁䭁䍁䝙䅁䉁䅁䅁允䅁䅁䄴䅄䅁䑁䅫䅍畁䑁䅣兏䅁䅁杷允䅁䅁䅕䅁䑁䅁䅷䅁䭁䩁䉅䅁䭁䵁单䅁䭁䅁䅑潁䭁䵁卫䅁䉁䅁䅁允䅁䅁䅕䜴㝐湆ご歄䵁䅉䅅䅁䑁䅁䅁睁䵁䅁䅁权䥃䅂䅁权敁杂䅁允䅁䅁䅅䅁䭁䑁䝣䅁䵁䅉䅅䅁䙁䅁䅁睁䵁䅁䅁权敁兂䅁权獄权䅁权浄权䅁权湄权䅁允䅁䅁䅅䅁䡁䅁䅁䅁杂改䅖䍄䉁䅁䅁睁䅁䅁䅍䅄䅁䅁䅯䅷䅳䅁䅯杈䅙䅁䅅䅁䉁䅁䅁权瑂䅃䅁䍄䉁䅁䅁兂䅁䅁䅍䅄䅁䅁䅯克䅁䅁䅯剸䅉䅁䅯䅂䍁䅧䅯䉹䅉䅁䅅䅁䉁䅁䅁兂捃癊浌父啫䅑杷允䅁䅁䅍䅁䑁䅁䅷䅁䭁䕁䉯䅁䭁䉁䜴䅁䉁䅁䅁允䅁䅁䅯児䅣䅁杷允䅁䅁䅕䅁䑁䅁䅷䅁䭁偁䵫䅁䭁佁䭯䅁䭁佁䭙䅁䭁佁䭳䅁䉁䅁䅁允䅁䅁䅯䅅䅑䅁杷允䅁䅁䅍䅁䑁䅁䅷䅁䭁佁䉧䅁䭁䉁䝷䅁䉁䅁䅁允䅁䅁䅯䅌䅣䅁杷允䅁䅁䅍䅁䑁䅁䅷䅁䭁䱁佫䅁䭁䉁䝷䅁䉁䅁䅁允䅁䅁䅯䅡䅣䅁杷允䅁䅁䅍䅁䑁䅁䅷䅁䭁䩁䉅䅁䭁䉁䝧䅁䉁䅁䅁允䅁䅁䅯兌䅙䅁杷允䅁䅁䅕䅁䑁䅁䅷䅁䭁䑁䵁䅁䭁佁䭯䅁䭁佁䭙䅁䭁佁䭳䅁䉁䅁䅁允䅁䅁䅣䅁䅁䝁䍂欵䵁䅉䅅䅁䑁䅁䅁睁䵁䅁䅁权坃兂䅁权奁杂䅁允䅁䅁䅅䅁䭁䉁䝫䅁䵁䅉䅅䅁䕁䅁䅁睁䵁䅁䅁权⭁允䅁权䕁䅁䅁权䕁杁䅁允䅁䅁䅅䅁䙁䅁䅁䥁䩄湢䉂䍄䉁䅁䅁兂䅁䅁䅍䅄䅁䅁䅯睌䅷䅁䅯剸䅉䅁䅯䅂䍁䅧䅯剹䅉䅁䅅䅁䉁䅁䅁兂⭃⽖湯氳呍䅑杷允䅁䅁䅑䅁䑁䅁䅷䅁䭁䑁临䅁䭁䉁䜸䅁䭁䍁䝁䅁䉁䅁䅁允䅁䅁䅯杔䅙䅁杷允䅁䅁䅍䅁䑁䅁䅷䅁䭁䵁䕷䅁䭁䉁䝷䅁䉁䅁䅁允䅁䅁䅯䄰䅙䅁杷允䅁䅁䅕䅁䑁䅁䅷䅁䭁䭁䅁䅁䭁佁䬰䅁䭁佁䭙䅁䭁佁䭣䅁䉁䅁䅁允䅁䅁䅣䅁䅁䕁㥁欵䵁䅉䅅䅁䙁䅁䅁睁䵁䅁䅁权䥂兄䅁权汄权䅁权浄权䅁权湄权䅁允䅁䅁䅅䅁䭁䉁䕁䅁䵁䅉䅅䅁䙁䅁䅁睁䵁䅁䅁权灄兂䅁权䙄杅䅁权䕁䅁䅋权䩄杅䅁允䅁䅁䅅䅁䙁䡁硦睭⭧砲䅰䍄䉁䅁䅁兂䅁䅁䅍䅄䅁䅁䅯兌䅷䅁䅯儷䅯䅁䅯朵䅯䅁䅯眵䅯䅁䅅䅁䉁䅁䅁权允䅂䅁䍄䉁䅁䅁睁䅁䅁䅍䅄䅁䅁䅯八䅅䅁䅯杇䅙䅁䅅䅁䉁䅁䅁权瑁杂䅁䍄䉁䅁䅁睁䅁䅁䅍䅄䅁䅁䅯䄶䅳䅁䅯䅈䅙䅁䅅䅁䉁䅁䅁权慂杂䅁䍄䉁䅁䅁兂䅁䅁䅍䅄䅁䅁䅯䄸䅳䅁䅯䄷䅯䅁䅯朵䅯䅁䅯眵䅯䅁䅅䅁䉁䅁䅁睂䅁䅁䅁䉯橘䅑杷允䅁䅁䅑䅁䑁䅁䅷䅁䭁䩁䉅䅁䭁䉁䜸䅁䭁䍁䝁䅁䉁䅁䅁允䅁䅁䅯儷䅫䅁杷允䅁䅁䅍䅁䑁䅁䅷䅁䭁䩁䈴䅁䭁䉁䝷䅁䉁䅁䅁允䅁䅁䅯睒䅙䅁杷允䅁䅁䅍䅁䑁䅁䅷䅁䭁䭁䙁䅁䭁䍁䝙䅁䉁䅁䅁允䅁䅁䄴䅄䅁䑁䅍睍畁䑁䅅兏䅁䅁杷允䅁䅁䅍䅁䑁䅁䅷䅁䭁䩁䈸䅁䭁䉁䝷䅁䉁䅁䅁允䅁䅁䅯睅䅧䅁杷允䅁䅁䅕䅁䑁䅁䅷䅁䭁䵁䅅䅁䭁佁䭫䅁䭁佁䭙䅁䭁佁䭣䅁䉁䅁䅁允䅁䅁䅯䉔䅁䅁杷允䅁䅁䅕䅁䑁䅁䅷䅁䭁䭁䈸䅁䭁䵁即䅁䭁䅁䅑潁䭁䵁卧䅁䉁䅁䅁允䅁䅁䅕牕敧敨硳啘䵁䅉䅅䅁䙁䅁䅁睁䵁䅁䅁权剃允䅁权獄权䅁权浄权䅁权湄权䅁允䅁䅁䅅䅁䡁䅁䅁䅁杂体䅚䍄䉁䅁䅁兂䅁䅁䅍䅄䅁䅁䅯砷䅫䅁䅯硹䅉䅁䅯䅂䍁䅧䅯剹䅉䅁䅅䅁䉁䅁䅁兂乄䵺䵺䡺橒䅑杷允䅁䅁䅕䅁䑁䅁䅷䅁䭁䕁䉙䅁䭁䵁单䅁䭁䅁䅑潁䭁䵁卧䅁䉁䅁䅁允䅁䅁䅕礶䉷灡瑘歁䵁䅉䅅䅁䙁䅁䅁睁䵁䅁䅁权㕁睃䅁权䱄杅䅁权䕁䅁䅋权䩄杅䅁允䅁䅁䅅䅁䙁䥁牘払敧噴䅴䍄䉁䅁䅁兂䅁䅁䅍䅄䅁䅁䅯眱䅑䅁䅯硹䅉䅁䅯䅂䍁䅧䅯剹䅉䅁䅅䅁䉁䅁䅁兂㑃潈牘呕周䅑杷允䅁䅁䅍䅁䑁䅁䅷䅁䭁䅁䄴䅁䭁䉁䝧䅁䉁䅁䅁允䅁䅁䅯兌䅙䅁杷允䅁䅁䅍䅁䑁䅁䅷䅁䭁乁䕙䅁䭁䉁䝧䅁䉁䅁䅁允䅁䅁䅯児䅙䅁杷允䅁䅁䅍䅁䑁䅁䅷䅁䭁䑁䱫䅁䭁䉁䝧䅁䉁䅁䅁允䅁䅁䅯兏䅙䅁杷允䅁䅁䅍䅁䑁䅁䅷䅁䭁䅁䄸䅁䭁䉁䝧䅁䉁䅁䅁允䅁䅁䅯兏䅙䅁杷允䅁䅁䅕䅁䑁䅁䅷䅁䭁䉁䉍䅁䭁佁䭫䅁䭁佁䭙䅁䭁佁䭣䅁䉁䅁䅁允䅁䅁䅯硨䅯䅁杷允䅁䅁䅍䅁䑁䅁䅷䅁䭁䙁䱙䅁䭁䉁䝯䅁䉁䅁䅁允䅁䅁䅯杙䅙䅁杷允䅁䅁䅑䅁䑁䅁䅷䅁䭁䅁䄴䅁䭁䉁䜸䅁䭁䍁䝁䅁䉁䅁䅁允䅁䅁䅯杗䅫䅁杷允䅁䅁䅍䅁䑁䅁䅷䅁䭁乁䈴䅁䭁䍁䝑䅁䉁䅁䅁允䅁䅁䅯䈴䅯䅁杷允䅁䅁䅑䅁䑁䅁䅷䅁䭁䑁䱫䅁䭁䉁䜸䅁䭁䍁䝁䅁䉁䅁䅁允䅁䅁䅯杨䅙䅁杷允䅁䅁䅑䅁䑁䅁䅷䅁䭁䅁䄸䅁䭁䉁䜸䅁䭁䍁䝁䅁䉁䅁䅁允䅁䅁䅯杨䅙䅁杷允䅁䅁䅕䅁䑁䅁䅷䅁䭁偁䘴䅁䭁佁䭫䅁䭁佁䭙䅁䭁佁䭣䅁䉁䅁䅁允䅁䅁䅯样䅁䅁杷允䅁䅁䅕䅁䑁䅁䅷䅁䭁乁䕙䅁䭁佁䭕䅁䭁佁䭙䅁䭁佁䭣䅁䉁䅁䅁允䅁䅁䅯儫䅯䅁杷允䅁䅁䅕䅁䑁䅁䅷䅁䭁䡁䙅䅁䭁佁䭫䅁䭁佁䭙䅁䭁佁䭣䅁䉁䅁䅁允䅁䅁䅯䅅䅑䅁杷允䅁䅁䅕䅁䑁䅁䅷䅁䭁䑁䱫䅁䭁佁䭕䅁䭁佁䭙䅁䭁佁䭣䅁䉁䅁䅁允䅁䅁䅯兰䅳䅁杷允䅁䅁䅕䅁䑁䅁䅷䅁䭁乁䕣䅁䭁佁䭕䅁䭁佁䭙䅁䭁佁䭣䅁䉁䅁䅁允䅁䅁䅯䅅䅑䅁杷允䅁䅁䅍䅁䑁䅁䅷䅁䭁䕁䱍䅁䭁䉁䝧䅁䉁䅁䅁允䅁䅁䅯䅒䅙䅁杷允䅁䅁䅕䅁䑁䅁䅷䅁䭁䥁䉫䅁䭁佁䭫䅁䭁佁䭙䅁䭁佁䭣䅁䉁䅁䅁允䅁䅁䅯眷䄴䅁杷允䅁䅁䅍䅁䑁䅁䅷䅁䭁䵁䙧䅁䭁䍁䝑䅁䉁䅁䅁允䅁䅁䅯桇䅷䅁杷允䅁䅁䅑䅁䑁䅁䅷䅁䭁䍁䅑䅁䭁䉁䜸䅁䭁䍁䝁䅁䉁䅁䅁允䅁䅁䅯杬䅙䅁杷允䅁䅁䅑䅁䑁䅁䅷䅁䭁䝁丸䅁䭁䉁䜸䅁䭁䍁䝁䅁䉁䅁䅁允䅁䅁䅯䅭䅣䅁杷允䅁䅁䅕䅁䑁䅁䅷䅁䭁乁䕙䅁䭁佁䭧䅁䭁佁䭙䅁䭁佁䭣䅁䉁䅁䅁允䅁䅁䅯杂䅳䅁杷允䅁䅁䅕䅁䑁䅁䅷䅁䭁乁䕣䅁䭁佁䭧䅁䭁佁䭙䅁䭁佁䭣䅁䉁䅁䅁允䅁䅁䅯䅅䅑䅁杷允䅁䅁䅕䅁䑁䅁䅷䅁䭁䅁䄸䅁䭁佁䭧䅁䭁佁䭙䅁䭁佁䭣䅁䉁䅁䅁允䅁䅁䅯杂䅳䅁杷允䅁䅁䅍䅁䑁䅁䅷䅁䭁䅁䵍䅁䭁䉁䜴䅁䉁䅁䅁允䅁䅁䅯䅬䅙䅁杷允䅁䅁䅍䅁䑁䅁䅷䅁䭁乁䴴䅁䭁䉁䝷䅁䉁䅁䅁允䅁䅁䅯杙䅙䅁杷允䅁䅁䅕䅁䑁䅁䅷䅁䭁䅁䄴䅁䭁佁䭯䅁䭁佁䭙䅁䭁佁䭳䅁䉁䅁䅁允䅁䅁䅣䅁䅁佁偂欵䵁䅉䅅䅁䙁䅁䅁睁䵁䅁䅁权坄䅂䅁权煄权䅁权浄权䅁权牄权䅁允䅁䅁䅅䅁䡁䅁䅁䅁杁⭑䅚䍄䉁䅁䅁兂䅁䅁䅍䅄䅁䅁䅯䅌䄴䅁䅯儶䅯䅁䅯朵䅯䅁䅯眵䅯䅁䅅䅁䉁䅁䅁权摁充䅁䍄䉁䅁䅁䅂䅁䅁䅍䅄䅁䅁䅯䅹䄰䅁䅯睈䅙䅁䅯䅉䅙䅁䅅䅁䉁䅁䅁权㙂杂䅁䍄䉁䅁䅁兂䅁䅁䅍䅄䅁䅁䅯䅹䅕䅁䅯䄷䅯䅁䅯朵䅯䅁䅯眵䅯䅁䅅䅁䉁䅁䅁权允䅂䅁䍄䉁䅁䅁睁䅁䅁䅍䅄䅁䅁䅯䅸䅅䅁䅯䅇䅙䅁䅅䅁䉁䅁䅁权療杂䅁䍄䉁䅁䅁兂䅁䅁䅍䅄䅁䅁䅯兏䅳䅁䅯朶䅯䅁䅯朵䅯䅁䅯眶䅯䅁䅅䅁䉁䅁䅁睂䅁䅁䅁䕯浈䅑杷允䅁䅁䅕䅁䑁䅁䅷䅁䭁䅁䄸䅁䭁佁䭯䅁䭁佁䭙䅁䭁佁䭳䅁䉁䅁䅁允䅁䅁䅣䅁䅁䍁佂欵䵁䅉䅅䅁䙁䅁䅁睁䵁䅁䅁权䡃䅂䅁权䱄杅䅁权䕁䅁䅋权䩄杅䅁允䅁䅁䅅䅁䙁䵁ㅐ䙋偹汣䄹䍄䉁䅁䅁兂䅁䅁䅍䅄䅁䅁䅯眱䅑䅁䅯儷䅯䅁䅯朵䅯䅁䅯眵䅯䅁䅅䅁䉁䅁䅁权允䅂䅁䍄䉁䅁䅁兂䅁䅁䅍䅄䅁䅁䅯儸䅯䅁䅯朶䅯䅁䅯朵䅯䅁䅯眶䅯䅁䅅䅁䉁䅁䅁权允䅂䅁䍄䉁䅁䅁兂䅁䅁䅍䅄䅁䅁䅯睅䅷䅁䅯䄶䅯䅁䅯朵䅯䅁䅯眵䅯䅁䅅䅁䉁䅁䅁权㉁睃䅁䍄䉁䅁䅁䅂䅁䅁䅍䅄䅁䅁䅯杣䅁䅁䅯睈䅙䅁䅯䅉䅙䅁䅅䅁䉁䅁䅁权㥄䅃䅁䍄䉁䅁䅁睁䅁䅁䅍䅄䅁䅁䅯杣䅁䅁䅯䅊䅙䅁䅅䅁䉁䅁䅁权慂杇䅁䍄䉁䅁䅁䅂䅁䅁䅍䅄䅁䅁䅯典䅅䅁䅯允䅉䅁䅯兂䅉䅁䅅䅁䉁䅁䅁兂杄桩⬫晎啢䅑杷允䅁䅁䅕䅁䑁䅁䅷䅁䭁偁䙉䅁䭁佁䭫䅁䭁佁䭙䅁䭁佁䭣䅁䉁䅁䅁允䅁䅁䅯䅅䅑䅁杷允䅁䅁䅕䅁䑁䅁䅷䅁䭁䝁䵕䅁䭁佁䭧䅁䭁佁䭙䅁䭁佁䭣䅁䉁䅁䅁允䅁䅁䅯杂䅳䅁杷允䅁䅁䅍䅁䑁䅁䅷䅁䭁䭁䕷䅁䭁䍁䝙䅁䉁䅁䅁允䅁䅁䄴杄䅁䑁䅅免硁䍁䄴李硁䅁䅁䍄䉁䅁䅁睁䅁䅁䅍䅄䅁䅁䅯兇䄸䅁䅯杊䅙䅁䅅䅁䉁䅁䅁杄䵁䅁䅁䅏ぁ䍁䄴䅏硁䅁䅁䍄䉁䅁䅁兂䅁䅁䅍䅄䅁䅁䅯兤䄰䅁䅯䄶䅯䅁䅯朵䅯䅁䅯眵䅯䅁䅅䅁䉁䅁䅁权䝁睃䅁䍄䉁䅁䅁兂䅁䅁䅍䅄䅁䅁䅯杣䅅䅁䅯儷䅯䅁䅯朵䅯䅁䅯眵䅯䅁䅅䅁䉁䅁䅁睂䅁䅁䅁䡷汦䅑杷允䅁䅁䅕䅁䑁䅁䅷䅁䭁䭁䙑䅁䭁佁䭷䅁䭁佁䭙䅁䭁佁䭣䅁䉁䅁䅁允䅁䅁䅣䅁䅁䝁祃唵䵁䅉䅅䅁䕁䅁䅁睁䵁䅁䅁权桁允䅁权䉁杁䅁权䍁杁䅁允䅁䅁䅅䅁䙁乁桸楤㙏佬䅂䍄䉁䅁䅁兂䅁䅁䅍䅄䅁䅁䅯杫䅅䅁䅯朶䅯䅁䅯朵䅯䅁䅯眶䅯䅁䅅䅁䉁䅁䅁睂䅁䅁䅁䕷浈䅑杷允䅁䅁䅕䅁䑁䅁䅷䅁䭁偁䭳䅁䭁佁䭕䅁䭁佁䭙䅁䭁佁䭣䅁䉁䅁䅁允䅁䅁䅯䅏䅳䅁杷允䅁䅁䅕䅁䑁䅁䅷䅁䭁䡁䅉䅁䭁佁䬰䅁䭁佁䭙䅁䭁佁䭣䅁䉁䅁䅁允䅁䅁䅣䅁䅁䍁㕄唵䵁䅉䅅䅁䙁䅁䅁睁䵁䅁䅁权剄允䅁权煄权䅁权浄权䅁权牄权䅁允䅁䅁䅅䅁䡁䅁䅁䅁杁畔䅚䍄䉁䅁䅁睁䅁䅁䅍䅄䅁䅁䅯睄䅷䅁䅯䅊䅙䅁䅅䅁䉁䅁䅁权扂杇䅁䍄䉁䅁䅁睁䅁䅁䅍䅄䅁䅁䅯睂䅕䅁䅯䅈䅙䅁䅅䅁䉁䅁䅁权煁杂䅁䍄䉁䅁䅁兂䅁䅁䅍䅄䅁䅁䅯睳䄰䅁䅯䄷䅯䅁䅯朵䅯䅁䅯眵䅯䅁䅅䅁䉁䅁䅁权允䅂䅁䍄䉁䅁䅁睁䅁䅁䅍䅄䅁䅁䅯眶䅑䅁䅯杇䅙䅁䅅䅁䉁䅁䅁权⭁杂䅁䍄䉁䅁䅁䅂䅁䅁䅍䅄䅁䅁䅯䅕䅅䅁䅯充䅁䅁䅯䅂䅉䅁䅅䅁䉁䅁䅁杄啁䅁䅁杍㑁䑁䅅䅍睁䑁䅁䅍睁䑁䅁䅁䵁䅉䅅䅁䙁䅁䅁睁䵁䅁䅁权䅁兂䅁权汄权䅁权浄权䅁权湄权䅁允䅁䅁䅅䅁䭁䑁䱣䅁䵁䅉䅅䅁䕁䅁䅁睁䵁䅁䅁权橃䅁䅁权䉁杁䅁权䍁杁䅁允䅁䅁䅅䅁䙁䱁噊䑏⽪瑑䅨䍄䉁䅁䅁兂䅁䅁䅍䅄䅁䅁䅯材䄰䅁䅯䄶䅯䅁䅯朵䅯䅁䅯眵䅯䅁䅅䅁䉁䅁䅁权䝁睃䅁䍄䉁䅁䅁睁䅁䅁䅍䅄䅁䅁䅯䄰䅅䅁䅯杈䅙䅁䅅䅁䉁䅁䅁权敂䅃䅁䍄䉁䅁䅁兂䅁䅁䅍䅄䅁䅁䅯李䄸䅁䅯硹䅉䅁䅯䅂䍁䅧䅯䉹䅉䅁䅅䅁䉁䅁䅁兂乄䵺䵺䥺呸䅑杷允䅁䅁䅕䅁䑁䅁䅷䅁䭁乁䅙䅁䭁䵁即䅁䭁䅁䅑潁䭁䵁卫䅁䉁䅁䅁允䅁䅁䅕灭婭婭㕫䕙䵁䅉䅅䅁䕁䅁䅁睁䵁䅁䅁权䍂䅁䅁权晁杂䅁权杁杂䅁允䅁䅁䅅䅁䭁佁䨸䅁䵁䅉䅅䅁䙁䅁䅁睁䵁䅁䅁权汁睃䅁权䙄杅䅁权䕁䅁䅋权䥄杅䅁允䅁䅁䅅䅁䙁偁䕦䜫穑剡䅨䍄䉁䅁䅁䅂䅁䅁䅍䅄䅁䅁䅯末䅁䅁䅯䅂䅁䅁䅯䅂䅉䅁䅅䅁䉁䅁䅁兂䅁䅁䅁䠰圱兑杷允䅁䅁䅍䅁䑁䅁䅷䅁䭁偁䭑䅁䭁䍁䝙䅁䉁䅁䅁允䅁䅁䄴䅄䅁䑁䅧兎畁䑁䅧杍䅁䅁杷允䅁䅁䅕䅁䑁䅁䅷䅁䭁䍁䘰䅁䭁䵁单䅁䭁䅁䅑潁䭁䵁卧䅁䉁䅁䅁允䅁䅁䅕婕嘹摋橸䕅䵁䅉䅅䅁䑁䅁䅁睁䵁䅁䅁权剄兄䅁权慁杂䅁允䅁䅁䅅䅁䭁䙁䝫䅁䵁䅉䅅䅁䙁䅁䅁睁䵁䅁䅁权㝂睃䅁权灄权䅁权浄权䅁权湄权䅁允䅁䅁䅅䅁䭁䱁卙䅁䵁䅉䅅䅁䕁䅁䅁睁䵁䅁䅁权扂䅁䅁权䉁杁䅁权䑁杁䅁允䅁䅁䅅䅁䙁䑁䩥坑流兇䉎䍄䉁䅁䅁睁䅁䅁䅍䅄䅁䅁䅯杈䅳䅁䅯杊䅙䅁䅅䅁䉁䅁䅁杄佁䅁䅁免睁䑁䅅杌ㅁ䑁䅕䅁䵁䅉䅅䅁䑁䅁䅁睁䵁䅁䅁权啄睃䅁权流杂䅁允䅁䅁䅅䅁佁䅁䄴䅁硁䑁䅅䅏畁䑁䅍李䅁䅁杷允䅁䅁䅕䅁䑁䅁䅷䅁䭁䙁䈰䅁䭁佁䭷䅁䭁佁䭙䅁䭁佁䭣䅁䉁䅁䅁允䅁䅁䅣䅁䅁䵁桃唵䵁䅉䅅䅁䙁䅁䅁睁䵁䅁䅁权千允䅁权䙄杅䅁权䕁䅁䅋权䥄杅䅁允䅁䅁䅅䅁䙁䅁㠫⽔兵朳䅂䍄䉁䅁䅁兂䅁䅁䅍䅄䅁䅁䅯朱䅷䅁䅯儵䅯䅁䅯朵䅯䅁䅯眵䅯䅁䅅䅁䉁䅁䅁权汃睃䅁䍄䉁䅁䅁睁䅁䅁䅍䅄䅁䅁䅯兹䅕䅁䅯䅊䅙䅁䅅䅁䉁䅁䅁权摂杇䅁䍄䉁䅁䅁䅂䅁䅁䅍䅄䅁䅁䅯兦䅅䅁䅯䅂䅁䅁䅯兂䅁䅁䅅䅁䉁䅁䅁兂䅁䅁杁歩䅗兑杷允䅁䅁䅍䅁䑁䅁䅷䅁䭁䉁䉉䅁䭁䉁䝯䅁䉁䅁䅁允䅁䅁䅯杘䅙䅁杷允䅁䅁䅕䅁䑁䅁䅷䅁䭁䥁䄰䅁䭁佁䭫䅁䭁佁䭙䅁䭁佁䭣䅁䉁䅁䅁允䅁䅁䅯儲䄴䅁杷允䅁䅁䅍䅁䑁䅁䅷䅁䭁䱁䕷䅁䭁䍁䝙䅁䉁䅁䅁允䅁䅁䄴䅄䅁䑁䅧䅎畁䑁䅉兎䅁䅁杷允䅁䅁䅍䅁䑁䅁䅷䅁䭁䑁䴸䅁䭁䉁䝷䅁䉁䅁䅁允䅁䅁䅯儷䅙䅁杷允䅁䅁䅍䅁䑁䅁䅷䅁䭁䥁䅯䅁䭁䉁䜴䅁䉁䅁䅁允䅁䅁䅯睕䅙䅁杷允䅁䅁䅑䅁䑁䅁䅷䅁䭁偁䅉䅁䭁䅁䅑䅁䭁䅁䍑䅁䉁䅁䅁允䅁䅁䅕䅁䅁䥧浍と䵅䅉䅅䅁䑁䅁䅁睁䵁䅁䅁权䡄兂䅁权歁杂䅁允䅁䅁䅅䅁䭁䍁䥧䅁䵁䅉䅅䅁䙁䅁䅁睁䵁䅁䅁权呂兂䅁权䙄杅䅁权䕁䅁䅋权䥄杅䅁允䅁䅁䅅䅁䙁䉁杁⭙湗硅䅒䍄䉁䅁䅁兂䅁䅁䅍䅄䅁䅁䅯杫䅅䅁䅯儷䅯䅁䅯朵䅯䅁䅯眵䅯䅁䅅䅁䉁䅁䅁睂䅁䅁䅁䅧浮䅑杷允䅁䅁䅕䅁䑁䅁䅷䅁䭁䩁䉑䅁䭁䵁即䅁䭁䅁䅑潁䭁䵁卫䅁䉁䅁䅁允䅁䅁䅕㡪ㅌ䙋偷䕘䵁䅉䅅䅁䙁䅁䅁睁䵁䅁䅁权⭁睄䅁权煄权䅁权浄权䅁权牄权䅁允䅁䅁䅅䅁䭁䉁䕁䅁䵁䅉䅅䅁䙁䅁䅁睁䵁䅁䅁权䵁杄䅁权䙄杅䅁权䕁䅁䅋权䩄杅䅁允䅁䅁䅅䅁䙁䙁汱䝤䙨橋䅰䍄䉁䅁䅁兂䅁䅁䅍䅄䅁䅁䅯睤䅁䅁䅯剸䅉䅁䅯䅂䍁䅧䅯䉹䅉䅁䅅䅁䉁䅁䅁兂啂㍓穌䕘匴䅑杷允䅁䅁䅕䅁䑁䅁䅷䅁䭁䑁佧䅁䭁佁䭕䅁䭁佁䭙䅁䭁佁䭣䅁䉁䅁䅁允䅁䅁䅯李䅳䅁杷允䅁䅁䅑䅁䑁䅁䅷䅁䭁䭁䅳䅁䭁䅁䅯䅁䭁䅁䅕䅁䉁䅁䅁允䅁䅁䅕敨剴䉵䘴啅䵁䅉䅅䅁䙁䅁䅁睁䵁䅁䅁权睁䅁䅁权䙄杅䅁权䕁䅁䅋权䩄杅䅁允䅁䅁䅅䅁䙁䭁煃呢歃兗䅴䍄䉁䅁䅁兂䅁䅁䅍䅄䅁䅁䅯杖䅷䅁䅯剸䅉䅁䅯䅂䍁䅧䅯䉹䅉䅁䅅䅁䉁䅁䅁兂橄橺㕴婅䑳䅑杷允䅁䅁䅕䅁䑁䅁䅷䅁䭁䡁乙䅁䭁䵁单䅁䭁䅁䅑潁䭁䵁卫䅁䉁䅁䅁允䅁䅁䅕㝒䥹橏啃ぃ䵁䅉䅅䅁䑁䅁䅁睁䵁䅁䅁权啃允䅁权奁杂䅁允䅁䅁䅅䅁䭁䑁䜰䅁䵁䅉䅅䅁䙁䅁䅁睁䵁䅁䅁权十兂䅁权䱄杅䅁权䕁䅁䅋权䩄杅䅁允䅁䅁䅅䅁䙁偁潙䥘䌯噊䄵䍄䉁䅁䅁睁䅁䅁䅍䅄䅁䅁䅯杶䅁䅁䅯䅈䅙䅁䅅䅁䉁䅁䅁权㝂杂䅁䍄䉁䅁䅁䅂䅁䅁䅍䅄䅁䅁䅯硕䅫䅁䅯允䅉䅁䅯兂䅉䅁䅅䅁䉁䅁䅁兂婃獌煒晊潈䅑杷允䅁䅁䅕䅁䑁䅁䅷䅁䭁䩁䉙䅁䭁佁䬰䅁䭁佁䭙䅁䭁佁䭣䅁䉁䅁䅁允䅁䅁䅯䅅䅑䅁杷允䅁䅁䅍䅁䑁䅁䅷䅁䭁䉁䱑䅁䭁䍁䝙䅁䉁䅁䅁允䅁䅁䄴䅄䅁䑁䅫杍畁䑁䅉李䅁䅁杷允䅁䅁䅍䅁䑁䅁䅷䅁䭁䩁䉑䅁䭁䉁䜴䅁䉁䅁䅁允䅁䅁䅯兣䅫䅁杷允䅁䅁䅑䅁䑁䅁䅷䅁䭁䕁䉧䅁䭁䅁䅯䅁䭁䅁䍑䅁䉁䅁䅁允䅁䅁䅕㑎䉬余兘歁䵁䅉䅅䅁䕁䅁䅁睁䵁䅁䅁权㡂允䅁权剁䅁䅁权䕁杁䅁允䅁䅁䅅䅁佁䉁䅙䅁硁䑁䅫䅏ㅁ䑁䅁䅍睁䑁䅁䅍睁䅁䅁䍄䉁䅁䅁兂䅁䅁䅍䅄䅁䅁䅯兙䅷䅁䅯䄷䅯䅁䅯朵䅯䅁䅯眵䅯䅁䅅䅁䉁䅁䅁睂䅁䅁䅁䙷浦䅑杷允䅁䅁䅕䅁䑁䅁䅷䅁䭁䱁䉳䅁䭁佁䭫䅁䭁佁䭙䅁䭁佁䭣䅁䉁䅁䅁允䅁䅁䅯䄳䄴䅁杷允䅁䅁䅕䅁䑁䅁䅷䅁䭁乁䘰䅁䭁䵁单䅁䭁䅁䅑潁䭁䵁卧䅁䉁䅁䅁允䅁䅁䅕煌稱䙉䨹歅䵁䅉䅅䅁䑁䅁䅁睁䵁䅁䅁权䅄睃䅁权歁杂䅁允䅁䅁䅅䅁䭁䙁愴䅁䵁䅉䅅䅁䙁䅁䅁睁䵁䅁䅁权橁允䅁权獄权䅁权浄权䅁权湄权䅁允䅁䅁䅅䅁䡁䅁䅁䅁䅁敍䅎䍄䉁䅁䅁䅂䅁䅁䅍䅄䅁䅁䅯其䅁䅁䅯睈䅙䅁䅯䅉䅙䅁䅅䅁䉁䅁䅁权䱃睂䅁䍄䉁䅁䅁睁䅁䅁䅍䅄䅁䅁䅯杪䅁䅁䅯䅈䅙䅁䅅䅁䉁䅁䅁权䵃杂䅁䍄䉁䅁䅁睁䅁䅁䅍䅄䅁䅁䅯杮䅷䅁䅯䅈䅙䅁䅅䅁䉁䅁䅁权䉂杂䅁䍄䉁䅁䅁䅂䅁䅁䅍䅄䅁䅁䅯剰䅫䅁䅯睈䅙䅁䅯䅉䅙䅁䅅䅁䉁䅁䅁权噂䅃䅁䍄䉁䅁䅁䅂䅁䅁䅍䅄䅁䅁䅯䅗䅁䅁䅯䅂䅁䅁䅯兂䅁䅁䅅䅁䉁䅁䅁兂䅁䅁䅁䉬呸兑杷允䅁䅁䅕䅁䑁䅁䅷䅁䭁䩁䉑䅁䭁佁䭕䅁䭁佁䭙䅁䭁佁䭣䅁䉁䅁䅁允䅁䅁䅯睍䅳䅁杷允䅁䅁䅕䅁䑁䅁䅷䅁䭁䩁䉑䅁䭁佁䭧䅁䭁佁䭙䅁䭁佁䭣䅁䉁䅁䅁允䅁䅁䅯杂䅳䅁杷允䅁䅁䅑䅁䑁䅁䅷䅁䭁䑁䉅䅁䭁䉁䜸䅁䭁䍁䝁䅁䉁䅁䅁允䅁䅁䅯䄹䅫䅁杷允䅁䅁䅍䅁䑁䅁䅷䅁䭁䕁䙙䅁䭁䉁䝧䅁䉁䅁䅁允䅁䅁䅯睢䅙䅁杷允䅁䅁䅍䅁䑁䅁䅷䅁䭁䝁䙳䅁䭁䍁䝑䅁䉁䅁䅁允䅁䅁䅯剣䅷䅁杷允䅁䅁䅕䅁䑁䅁䅷䅁䭁䅁䜴䅁䭁佁䭕䅁䭁佁䭙䅁䭁佁䭣䅁䉁䅁䅁允䅁䅁䅯儫䅯䅁杷允䅁䅁䅕䅁䑁䅁䅷䅁䭁䱁䵧䅁䭁佁䭷䅁䭁佁䭙䅁䭁佁䭣䅁䉁䅁䅁允䅁䅁䅣䅁䅁䭁汁欵䵁䅉䅅䅁䑁䅁䅁睁䵁䅁䅁权㙄䅁䅁权捁杂䅁允䅁䅁䅅䅁䭁䱁䜰䅁䵁䅉䅅䅁䙁䅁䅁睁䵁䅁䅁权㕃允䅁权䱄杅䅁权䕁䅁䅋权䥄杅䅁允䅁䅁䅅䅁䙁䥁䌯匹捨ㄷ䄹䍄䉁䅁䅁睁䅁䅁䅍䅄䅁䅁䅯䅴䅑䅁䅯䅇䅙䅁䅅䅁䉁䅁䅁权㡂杂䅁䍄䉁䅁䅁兂䅁䅁䅍䅄䅁䅁䅯杓䅷䅁䅯儵䅯䅁䅯朵䅯䅁䅯眵䅯䅁䅅䅁䉁䅁䅁权允䅂䅁䍄䉁䅁䅁兂䅁䅁䅍䅄䅁䅁䅯兆䅕䅁䅯剸䅉䅁䅯䅂䍁䅧䅯剹䅉䅁䅅䅁䉁䅁䅁兂㉄乩䙓㕇婍䅑杷允䅁䅁䅕䅁䑁䅁䅷䅁䭁䙁䙯䅁䭁佁䭷䅁䭁佁䭙䅁䭁佁䭣䅁䉁䅁䅁允䅁䅁䅣䅁䅁䍁䝃䔵䵁䅉䅅䅁䙁䅁䅁睁䵁䅁䅁权獄兄䅁权灄权䅁权浄权䅁权湄权䅁允䅁䅁䅅䅁䭁䉁䕁䅁䵁䅉䅅䅁䑁䅁䅁睁䵁䅁䅁权潂䅁䅁权捁杂䅁允䅁䅁䅅䅁䭁佁䜰䅁䵁䅉䅅䅁䕁䅁䅁睁䵁䅁䅁权噁允䅁权剁䅁䅁权䙁䅁䅁允䅁䅁䅅䅁佁䉁䅑䅁㉁䑁䅧睎㉁䑁䅣䅏祁䑁䅫免䅁䅁杷允䅁䅁䅍䅁䑁䅁䅷䅁䭁䝁䅧䅁䭁䉁䜴䅁䉁䅁䅁允䅁䅁䅯儷䅙䅁杷允䅁䅁䅕䅁䑁䅁䅷䅁䭁䍁䅯䅁䭁佁䭫䅁䭁佁䭙䅁䭁佁䭣䅁䉁䅁䅁允䅁䅁䅯硙䅁䅁杷允䅁䅁䅕䅁䑁䅁䅷䅁䭁䝁䅧䅁䭁佁䭕䅁䭁佁䭙䅁䭁佁䭣䅁䉁䅁䅁允䅁䅁䅯䅅䅑䅁杷允䅁䅁䅍䅁䑁䅁䅷䅁䭁䕁丸䅁䭁䉁䝧䅁䉁䅁䅁允䅁䅁䅯䅑䅙䅁杷允䅁䅁䅕䅁䑁䅁䅷䅁䭁䝁䅧䅁䭁佁䭧䅁䭁佁䭙䅁䭁佁䭣䅁䉁䅁䅁允䅁䅁䅯䅅䅑䅁杷允䅁䅁䅕䅁䑁䅁䅷䅁䭁䝁䘰䅁䭁䵁即䅁䭁䅁䅑潁䭁䵁卧䅁䉁䅁䅁允䅁䅁䅕㡪ㅌ䙋晸啙䵁䅉䅅䅁䕁䅁䅁睁䵁䅁䅁权硂允䅁权晁杂䅁权杁杂䅁允䅁䅁䅅䅁䭁䅁䬴䅁䵁䅉䅅䅁䙁䅁䅁睁䵁䅁䅁权⽃䅂䅁权䱄杅䅁权䕁䅁䅋权䥄杅䅁允䅁䅁䅅䅁䙁䵁ㅐ䙋偹汍䅰䍄䉁䅁䅁䅂䅁䅁䅍䅄䅁䅁䅯免䅁䅁䅯充䅁䅁䅯䅂䅉䅁䅅䅁䉁䅁䅁杄啁䅁䅁杍ㅁ䑁䅁睎睁䑁䅁䅍睁䑁䅁䅁䵁䅉䅅䅁䙁䅁䅁睁䵁䅁䅁权睄䅂䅁权獄权䅁权浄权䅁权湄权䅁允䅁䅁䅅䅁䡁䅁䅁䅁䅃敗䅖䍄䉁䅁䅁兂䅁䅁䅍䅄䅁䅁䅯䅤䄸䅁䅯朶䅯䅁䅯朵䅯䅁䅯眶䅯䅁䅅䅁䉁䅁䅁睂䅁䅁䅁䑉洷䅑杷允䅁䅁䅕䅁䑁䅁䅷䅁䭁䕁䉫䅁䭁佁䬰䅁䭁佁䭙䅁䭁佁䭣䅁䉁䅁䅁允䅁䅁䅣䅁䅁䥁瑄唵䵁䅉䅅䅁䙁䅁䅁睁䵁䅁䅁权㙃兂䅁权䱄杅䅁权䕁䅁䅋权䩄杅䅁允䅁䅁䅅䅁䙁佁剸䉵䘶ㄫ䄵䍄䉁䅁䅁睁䅁䅁䅍䅄䅁䅁䅯䅳䅁䅁䅯杇䅙䅁䅅䅁䉁䅁䅁权婂杂䅁䍄䉁䅁䅁睁䅁䅁䅍䅄䅁䅁䅯睔䅕䅁䅯䅊䅙䅁䅅䅁䉁䅁䅁权偃杅䅁䍄䉁䅁䅁睁䅁䅁䅍䅄䅁䅁䅯䅯䅑䅁䅯䅊䅙䅁䅅䅁䉁䅁䅁权⽁䅈䅁䍄䉁䅁䅁睁䅁䅁䅍䅄䅁䅁䅯䅳䅁䅁䅯杈䅙䅁䅅䅁䉁䅁䅁权敂䅃䅁䍄䉁䅁䅁睁䅁䅁䅍䅄䅁䅁䅯䄶䅳䅁䅯䅇䅙䅁䅅䅁䉁䅁䅁权婁杂䅁䍄䉁䅁䅁睁䅁䅁䅍䅄䅁䅁䅯杨䅷䅁䅯䅇䅙䅁䅅䅁䉁䅁䅁权婁杂䅁䍄䉁䅁䅁兂䅁䅁䅍䅄䅁䅁䅯兊䅳䅁䅯儷䅯䅁䅯朵䅯䅁䅯眵䅯䅁䅅䅁䉁䅁䅁睂䅁䅁䅁倴歪䅑杷允䅁䅁䅕䅁䑁䅁䅷䅁䭁䍁䘴䅁䭁佁䬰䅁䭁佁䭙䅁䭁佁䭣䅁䉁䅁䅁允䅁䅁䅣䅁䅁䕁坃唵䵁䅉䅅䅁䙁䅁䅁睁䵁䅁䅁权湁睃䅁权瑄权䅁权浄权䅁权湄权䅁允䅁䅁䅅䅁䭁䉁䕁䅁䵁䅉䅅䅁䕁䅁䅁睁䵁䅁䅁权癁允䅁权䕁䅁䅁权䙁䅁䅁允䅁䅁䅅䅁䙁䅁䅁䝁㙄㉤䉊䍄䉁䅁䅁兂䅁䅁䅍䅄䅁䅁䅯杳䅕䅁䅯䄷䅯䅁䅯朵䅯䅁䅯眵䅯䅁䅅䅁䉁䅁䅁睂䅁䅁䅁䵯汶䅑杷允䅁䅁䅕䅁䑁䅁䅷䅁䭁䱁䅁䅁䭁佁䭷䅁䭁佁䭙䅁䭁佁䭣䅁䉁䅁䅁允䅁䅁䅯䅅䅑䅁杷允䅁䅁䅕䅁䑁䅁䅷䅁䭁䱁䉫䅁䭁佁䭕䅁䭁佁䭙䅁䭁佁䭣䅁䉁䅁䅁允䅁䅁䅯䅅䅑䅁杷允䅁䅁䅍䅁䑁䅁䅷䅁䭁䑁䉅䅁䭁䉁䜴䅁䉁䅁䅁允䅁䅁䅯東䅙䅁杷允䅁䅁䅍䅁䑁䅁䅷䅁䭁䕁䉯䅁䭁䍁䝙䅁䉁䅁䅁允䅁䅁䄴䅄䅁䑁䅧兏畁䑁䅕李䅁䅁杷允䅁䅁䅍䅁䑁䅁䅷䅁䭁䵁䉯䅁䭁䉁䝧䅁䉁䅁䅁允䅁䅁䅯睢䅙䅁杷允䅁䅁䅕䅁䑁䅁䅷䅁䭁䥁䅳䅁䭁佁䭯䅁䭁佁䭙䅁䭁佁䭳䅁䉁䅁䅁允䅁䅁䅯䅅䅑䅁杷允䅁䅁䅍䅁䑁䅁䅷䅁䭁佁佫䅁䭁䉁䜴䅁䉁䅁䅁允䅁䅁䅯䅆䅣䅁杷允䅁䅁䅕䅁䑁䅁䅷䅁䭁䵁䈰䅁䭁佁䭕䅁䭁佁䭙䅁䭁佁䭣䅁䉁䅁䅁允䅁䅁䅯䅏䅳䅁杷允䅁䅁䅑䅁䑁䅁䅷䅁䭁䥁䉣䅁䭁䉁䜸䅁䭁䍁䝁䅁䉁䅁䅁允䅁䅁䅯杄䅫䅁杷允䅁䅁䅕䅁䑁䅁䅷䅁䭁䑁䉅䅁䭁佁䬰䅁䭁佁䭙䅁䭁佁䭣䅁䉁䅁䅁允䅁䅁䅣䅁䅁䭁剃唵䵁䅉䅅䅁䙁䅁䅁睁䵁䅁䅁权坃允䅁权灄权䅁权浄权䅁权湄权䅁允䅁䅁䅅䅁䭁䉁䕁䅁䵁䅉䅅䅁䙁䅁䅁睁䵁䅁䅁权瑄杄䅁权潄权䅁权浄权䅁权湄权䅁允䅁䅁䅅䅁䭁䅁䱙䅁䵁䅉䅅䅁䙁䅁䅁睁䵁䅁䅁权⽄权䅁权汄权䅁权浄权䅁权湄权䅁允䅁䅁䅅䅁䭁䉁䕁䅁䵁䅉䅅䅁䙁䅁䅁睁䵁䅁䅁权湂兂䅁权䱄杅䅁权䕁䅁䅋权䩄杅䅁允䅁䅁䅅䅁䙁䥁牘払敧坰䅂䍄䉁䅁䅁兂䅁䅁䅍䅄䅁䅁䅯䅏䄸䅁䅯儶䅯䅁䅯朵䅯䅁䅯眵䅯䅁䅅䅁䉁䅁䅁权允䅂䅁䍄䉁䅁䅁睁䅁䅁䅍䅄䅁䅁䅯䅦䄰䅁䅯䅊䅙䅁䅅䅁䉁䅁䅁权歂䅅䅁䍄䉁䅁䅁䅂䅁䅁䅍䅄䅁䅁䅯兴䅅䅁䅯允䅉䅁䅯兂䅉䅁䅅䅁䉁䅁䅁兂䕃䥯䡉⭙呶䅑杷允䅁䅁䅕䅁䑁䅁䅷䅁䭁䍁䱣䅁䭁䵁即䅁䭁䅁䅑潁䭁䵁卧䅁䉁䅁䅁允䅁䅁䅕䅁䅁䅁元啙䵁䅉䅅䅁䙁䅁䅁睁䵁䅁䅁权奄睃䅁权䱄杅䅁权䕁䅁䅋权䥄杅䅁允䅁䅁䅅䅁䙁䑁䬰㘱睎坢䅆䍄䉁䅁䅁睁䅁䅁䅍䅄䅁䅁䅯术䅅䅁䅯杈䅙䅁䅅䅁䉁䅁䅁权㥁睂䅁䍄䉁䅁䅁兂䅁䅁䅍䅄䅁䅁䅯睂䄸䅁䅯硹䅉䅁䅯䅂䍁䅧䅯剹䅉䅁䅅䅁䉁䅁䅁兂浂浚浚獚敚䅑杷允䅁䅁䅍䅁䑁䅁䅷䅁䭁乁䱫䅁䭁䉁䝷䅁䉁䅁䅁允䅁䅁䅯睋䅙䅁杷允䅁䅁䅑䅁䑁䅁䅷䅁䭁䵁䙷䅁䭁䉁䜸䅁䭁䍁䝁䅁䉁䅁䅁允䅁䅁䅯兖䅧䅁杷允䅁䅁䅑䅁䑁䅁䅷䅁䭁䩁䉙䅁䭁䉁䜸䅁䭁䍁䝁䅁䉁䅁䅁允䅁䅁䅯朹䅫䅁杷允䅁䅁䅑䅁䑁䅁䅷䅁䭁䉁䉉䅁䭁䅁䍅䅁䭁䅁䍍䅁䉁䅁䅁允䅁䅁䅕书䭘䅨桳欲䵁䅉䅅䅁䙁䅁䅁睁䵁䅁䅁权塂允䅁权煄权䅁权浄权䅁权牄权䅁允䅁䅁䅅䅁䡁䅁䅁䅁杂⭑䅚䍄䉁䅁䅁䅂䅁䅁䅍䅄䅁䅁䅯䄲䅳䅁䅯睈䅙䅁䅯䅉䅙䅁䅅䅁䉁䅁䅁权硃睂䅁䍄䉁䅁䅁睁䅁䅁䅍䅄䅁䅁䅯杸䅅䅁䅯䅊䅙䅁䅅䅁䉁䅁䅁权扄兇䅁䍄䉁䅁䅁兂䅁䅁䅍䅄䅁䅁䅯䅺䅕䅁䅯儶䅯䅁䅯朵䅯䅁䅯眵䅯䅁䅅䅁䉁䅁䅁权允䅂䅁䍄䉁䅁䅁睁䅁䅁䅍䅄䅁䅁䅯杌䄴䅁䅯杊䅙䅁䅅䅁䉁䅁䅁杄䵁䅁䅁兏㍁䍁䄴䅎㕁䅁䅁䍄䉁䅁䅁睁䅁䅁䅍䅄䅁䅁䅯硄䅁䅁䅯杇䅙䅁䅅䅁䉁䅁䅁权兂睂䅁䍄䉁䅁䅁兂䅁䅁䅍䅄䅁䅁䅯杇䅅䅁䅯朶䅯䅁䅯朵䅯䅁䅯眶䅯䅁䅅䅁䉁䅁䅁睂䅁䅁䅁䕑浢䅑杷允䅁䅁䅕䅁䑁䅁䅷䅁䭁佁佣䅁䭁䵁单䅁䭁䅁䅑潁䭁䵁卫䅁䉁䅁䅁允䅁䅁䅕栴杈扙婤䕄䵁䅉䅅䅁䑁䅁䅁睁䵁䅁䅁权ㅂ允䅁权歁杂䅁允䅁䅁䅅䅁䭁偁慣䅁䵁䅉䅅䅁䙁䅁䅁睁䵁䅁䅁权坃允䅁权煄权䅁权浄权䅁权牄权䅁允䅁䅁䅅䅁䭁䉁䕁䅁䵁䅉䅅䅁䙁䅁䅁睁䵁䅁䅁权奄睃䅁权煄权䅁权浄权䅁权牄权䅁允䅁䅁䅅䅁䭁䉁䕁䅁䵁䅉䅅䅁䑁䅁䅁睁䵁䅁䅁权㙃䅄䅁权慁杂䅁允䅁䅁䅅䅁䭁䙁䝫䅁䵁䅉䅅䅁䙁䅁䅁睁䵁䅁䅁权㝂允䅁权瑄权䅁权浄权䅁权湄权䅁允䅁䅁䅅䅁䡁䅁䅁䅁䅄畹䅖䍄䉁䅁䅁睁䅁䅁䅍䅄䅁䅁䅯睨䅁䅁䅯䅊䅙䅁䅅䅁䉁䅁䅁权楂杇䅁䍄䉁䅁䅁睁䅁䅁䅍䅄䅁䅁䅯睨䅅䅁䅯杊䅙䅁䅅䅁䉁䅁䅁杄䵁䅁䅁兏㍁䍁䄴免㍁䅁䅁䍄䉁䅁䅁睁䅁䅁䅍䅄䅁䅁䅯入䅷䅁䅯杇䅙䅁䅅䅁䉁䅁䅁权㥁杂䅁䍄䉁䅁䅁䅂䅁䅁䅍䅄䅁䅁䅯儸䅅䅁䅯睈䅙䅁䅯䅉䅙䅁䅅䅁䉁䅁䅁权穁杂䅁䍄䉁䅁䅁兂䅁䅁䅍䅄䅁䅁䅯睧䅁䅁䅯䄷䅯䅁䅯朵䅯䅁䅯眵䅯䅁䅅䅁䉁䅁䅁睂䅁䅁䅁乯氯䅑杷允䅁䅁䅕䅁䑁䅁䅷䅁䭁䥁䱧䅁䭁䵁单䅁䭁䅁䅑潁䭁䵁卫䅁䉁䅁䅁允䅁䅁䅕⭹湣㕓搫啁䵁䅉䅅䅁䕁䅁䅁睁䵁䅁䅁权䩄允䅁权䭁䅁䅁权䕁杁䅁允䅁䅁䅅䅁䙁䍁睇浣剩儷䄱䍄䉁䅁䅁兂䅁䅁䅍䅄䅁䅁䅯䅱䅁䅁䅯䄷䅯䅁䅯朵䅯䅁䅯眵䅯䅁䅅䅁䉁䅁䅁睂䅁䅁䅁䭷歮䅑杷允䅁䅁䅍䅁䑁䅁䅷䅁䭁佁䈸䅁䭁䉁䝯䅁䉁䅁䅁允䅁䅁䅯兗䅙䅁杷允䅁䅁䅕䅁䑁䅁䅷䅁䭁䭁䙁䅁䭁佁䭕䅁䭁佁䭙䅁䭁佁䭣䅁䉁䅁䅁允䅁䅁䅯李䅳䅁杷允䅁䅁䅑䅁䑁䅁䅷䅁䭁偁䕁䅁䭁䉁䜸䅁䭁䍁䝁䅁䉁䅁䅁允䅁䅁䅯杚䅣䅁杷允䅁䅁䅍䅁䑁䅁䅷䅁䭁䩁䕫䅁䭁䉁䝯䅁䉁䅁䅁允䅁䅁䅯睇䅙䅁杷允䅁䅁䅍䅁䑁䅁䅷䅁䭁䭁乯䅁䭁䍁䝙䅁䉁䅁䅁允䅁䅁䄴䅄䅁䑁䅧免畁䑁䅁兎䅁䅁杷允䅁䅁䅑䅁䑁䅁䅷䅁䭁䡁䅕䅁䭁䅁䅯䅁䭁䅁䅕䅁䉁䅁䅁允䅁䅁䅕免獩䙈歰啉䵁䅉䅅䅁䕁䅁䅁睁䵁䅁䅁权坄兂䅁权晁杂䅁权杁杂䅁允䅁䅁䅅䅁䭁䩁䥣䅁䵁䅉䅅䅁䙁䅁䅁睁䵁䅁䅁权啁杂䅁权灄权䅁权浄权䅁权湄权䅁允䅁䅁䅅䅁䭁䉁䕁䅁䵁䅉䅅䅁䙁䅁䅁睁䵁䅁䅁权䅁兂䅁权獄权䅁权浄权䅁权湄权䅁允䅁䅁䅅䅁䡁䅁䅁䅁䅃改䅖䍄䉁䅁䅁兂䅁䅁䅍䅄䅁䅁䅯䅔䅳䅁䅯䄶䅯䅁䅯朵䅯䅁䅯眵䅯䅁䅅䅁䉁䅁䅁权允䅂䅁䍄䉁䅁䅁睁䅁䅁䅍䅄䅁䅁䅯䅭䅅䅁䅯䅇䅙䅁䅅䅁䉁䅁䅁权㡂杂䅁䍄䉁䅁䅁兂䅁䅁䅍䅄䅁䅁䅯兎䅳䅁䅯剸䅉䅁䅯䅂䍁䅧䅯剹䅉䅁䅅䅁䉁䅁䅁兂剃焵潵睲焴䅑杷允䅁䅁䅍䅁䑁䅁䅷䅁䭁䱁䙙䅁䭁䉁䝷䅁䉁䅁䅁允䅁䅁䅯睒䅙䅁杷允䅁䅁䅍䅁䑁䅁䅷䅁䭁䥁丸䅁䭁䉁䝷䅁䉁䅁䅁允䅁䅁䅯睥䅙䅁杷允䅁䅁䅑䅁䑁䅁䅷䅁䭁䅁䉉䅁䭁䉁䅅䅁䭁䅁䍑䅁䉁䅁䅁允䅁䅁䄴杆䅁䑁䅑䅍穁䑁䅑䅍睁䑁䅁䅍睁䑁䅁䅁䵁䅉䅅䅁䙁䅁䅁睁䵁䅁䅁权ㅂ睃䅁权䙄杅䅁权䕁䅁䅋权䥄杅䅁允䅁䅁䅅䅁䙁䅁䕳桤ㅅ桁䅒䍄䉁䅁䅁兂䅁䅁䅍䅄䅁䅁䅯䄹䄰䅁䅯剸䅉䅁䅯䅂䍁䅧䅯剹䅉䅁䅅䅁䉁䅁䅁兂扁㑦䥈䔰免䅑杷允䅁䅁䅍䅁䑁䅁䅷䅁䭁䩁䉧䅁䭁䉁䝷䅁䉁䅁䅁允䅁䅁䅯兗䅙䅁杷允䅁䅁䅕䅁䑁䅁䅷䅁䭁䡁䵫䅁䭁佁䭯䅁䭁佁䭙䅁䭁佁䭳䅁䉁䅁䅁允䅁䅁䅣䅁䅁佁䡁欵䵁䅉䅅䅁䕁䅁䅁睁䵁䅁䅁权奃允䅁权晁杂䅁权杁杂䅁允䅁䅁䅅䅁䭁䩁䝳䅁䵁䅉䅅䅁䑁䅁䅁睁䵁䅁䅁权奃允䅁权流杂䅁允䅁䅁䅅䅁佁䅁䅷䅁㕁䑁䅧杌穁䑁䅑䅁䵁䅉䅅䅁䑁䅁䅁睁䵁䅁䅁权䱄睃䅁权慁杂䅁允䅁䅁䅅䅁䭁乁䝙䅁䵁䅉䅅䅁䙁䅁䅁睁䵁䅁䅁权橄䅁䅁权潄权䅁权浄权䅁权湄权䅁允䅁䅁䅅䅁䭁偁䬴䅁䵁䅉䅅䅁䙁䅁䅁睁䵁䅁䅁权㡂允䅁权䱄杅䅁权䕁䅁䅋权䥄杅䅁允䅁䅁䅅䅁䙁佁剸䉵䘶ㅱ䅒䍄䉁䅁䅁兂䅁䅁䅍䅄䅁䅁䅯睨䅅䅁䅯剸䅉䅁䅯䅂䍁䅧䅯剹䅉䅁䅅䅁䉁䅁䅁兂婂桬捇㥡攰䅑杷允䅁䅁䅕䅁䑁䅁䅷䅁䭁佁佫䅁䭁䵁即䅁䭁䅁䅑潁䭁䵁卧䅁䉁䅁䅁允䅁䅁䅕䅁䅁䅁权啚䵁䅉䅅䅁䙁䅁䅁睁䵁䅁䅁权摃兂䅁权䙄杅䅁权䕁䅁䅋权䩄杅䅁允䅁䅁䅅䅁䙁䩁䕔牦灆卮䅚䍄䉁䅁䅁睁䅁䅁䅍䅄䅁䅁䅯兗䅁䅁䅯䅈䅙䅁䅅䅁䉁䅁䅁权䉂杂䅁䍄䉁䅁䅁兂䅁䅁䅍䅄䅁䅁䅯儫䄰䅁䅯䄶䅯䅁䅯朵䅯䅁䅯眵䅯䅁䅅䅁䉁䅁䅁权䝁睃䅁䍄䉁䅁䅁䅂䅁䅁䅍䅄䅁䅁䅯䅵䅅䅁䅯允䅉䅁䅯杁䅉䅁䅅䅁䉁䅁䅁兂䕁砰儯䱄儯䅑杷允䅁䅁䅍䅁䑁䅁䅷䅁䭁䭁䙫䅁䭁䍁䝑䅁䉁䅁䅁允䅁䅁䅯剚䅯䅁杷允䅁䅁䅍䅁䑁䅁䅷䅁䭁䝁䉷䅁䭁䉁䝧䅁䉁䅁䅁允䅁䅁䅯児䅙䅁杷允䅁䅁䅍䅁䑁䅁䅷䅁䭁佁䙣䅁䭁䉁䝷䅁䉁䅁䅁允䅁䅁䅯杙䅙䅁杷允䅁䅁䅕䅁䑁䅁䅷䅁䭁䙁䙑䅁䭁佁䭫䅁䭁佁䭙䅁䭁佁䭣䅁䉁䅁䅁允䅁䅁䅯儹䄴䅁杷允䅁䅁䅕䅁䑁䅁䅷䅁䭁䭁䅉䅁䭁䵁单䅁䭁䅁䅑潁䭁䵁卫䅁䉁䅁䅁允䅁䅁䅕㍎煫㉮䡐䕎䵁䅉䅅䅁䑁䅁䅁睁䵁䅁䅁权潄兂䅁权捁杂䅁允䅁䅁䅅䅁䭁䵁䝳䅁䵁䅉䅅䅁䕁䅁䅁睁䵁䅁䅁权乃䅁䅁权晁杂䅁权杁杂䅁允䅁䅁䅅䅁䭁䩁䥷䅁䵁䅉䅅䅁䑁䅁䅁睁䵁䅁䅁权⽁兄䅁权敁杂䅁允䅁䅁䅅䅁䭁䵁䝣䅁䵁䅉䅅䅁䙁䅁䅁睁䵁䅁䅁权楃䅁䅁权䱄杅䅁权䕁䅁䅋权䩄杅䅁允䅁䅁䅅䅁䙁䑁積積積㉁䅊䍄䉁䅁䅁睁䅁䅁䅍䅄䅁䅁䅯䄴䅕䅁䅯杇䅙䅁䅅䅁䉁䅁䅁权㉃杂䅁䍄䉁䅁䅁睁䅁䅁䅍䅄䅁䅁䅯杯䅁䅁䅯杈䅙䅁䅅䅁䉁䅁䅁权歃杂䅁䍄䉁䅁䅁兂䅁䅁䅍䅄䅁䅁䅯杕䅕䅁䅯硹䅉䅁䅯䅂䍁䅧䅯剹䅉䅁䅅䅁䉁䅁䅁兂硂児塲硯婂䅑杷允䅁䅁䅑䅁䑁䅁䅷䅁䭁乁䉧䅁䭁䉁䜸䅁䭁䍁䝁䅁䉁䅁䅁允䅁䅁䅯睮䅣䅁杷允䅁䅁䅍䅁䑁䅁䅷䅁䭁佁䙁䅁䭁䍁䝙䅁䉁䅁䅁允䅁䅁䄴杄䅁䑁䅅䅍穁䍁䄴杍㍁䅁䅁䍄䉁䅁䅁睁䅁䅁䅍䅄䅁䅁䅯睵䅅䅁䅯杊䅙䅁䅅䅁䉁䅁䅁杄䵁䅁䅁李睁䍁䄴睍㑁䅁䅁䍄䉁䅁䅁兂䅁䅁䅍䅄䅁䅁䅯䅧䅅䅁䅯硹䅉䅁䅯䅂䍁䅧䅯䉹䅉䅁䅅䅁䉁䅁䅁兂畃⭒㙆偆堵䅑杷允䅁䅁䅍䅁䑁䅁䅷䅁䭁䍁䵉䅁䭁䉁䝧䅁䉁䅁䅁允䅁䅁䅯兇䅙䅁杷允䅁䅁䅕䅁䑁䅁䅷䅁䭁佁䔴䅁䭁䵁即䅁䭁䅁䅑潁䭁䵁卫䅁䉁䅁䅁允䅁䅁䅕捺䵺䵺䵸じ䵁䅉䅅䅁䑁䅁䅁睁䵁䅁䅁权獂䅁䅁权慁杂䅁允䅁䅁䅅䅁䭁䱁䝙䅁䵁䅉䅅䅁䙁䅁䅁睁䵁䅁䅁权橁兂䅁权汄权䅁权浄权䅁权湄权䅁允䅁䅁䅅䅁䭁䑁䱧䅁䵁䅉䅅䅁䙁䅁䅁睁䵁䅁䅁权䩄兂䅁权汄权䅁权浄权䅁权湄权䅁允䅁䅁䅅䅁䭁䅁䰰䅁䵁䅉䅅䅁䙁䅁䅁睁䵁䅁䅁权楃䅁䅁权潄权䅁权浄权䅁权湄权䅁允䅁䅁䅅䅁䭁䉁䕁䅁䵁䅉䅅䅁䙁䅁䅁睁䵁䅁䅁权杄兂䅁权潄权䅁权浄权䅁权湄权䅁允䅁䅁䅅䅁䭁䉁䕁䅁䵁䅉䅅䅁䙁䅁䅁睁䵁䅁䅁权楃䅁䅁权灄权䅁权浄权䅁权湄权䅁允䅁䅁䅅䅁䭁䉁䕁䅁䵁䅉䅅䅁䑁䅁䅁睁䵁䅁䅁权桄杄䅁权歁杂䅁允䅁䅁䅅䅁䭁乁扅䅁䵁䅉䅅䅁䙁䅁䅁睁䵁䅁䅁权硁䅄䅁权潄权䅁权浄权䅁权湄权䅁允䅁䅁䅅䅁䭁䉁䕁䅁䵁䅉䅅䅁䑁䅁䅁睁䵁䅁䅁权煄兂䅁权敁杂䅁允䅁䅁䅅䅁䭁乁䝅䅁䵁䅉䅅䅁䙁䅁䅁睁䵁䅁䅁权祁䅄䅁权潄权䅁权浄权䅁权湄权䅁允䅁䅁䅅䅁䭁䑁䱙䅁䵁䅉䅅䅁䙁䅁䅁睁䵁䅁䅁权杄兂䅁权煄权䅁权浄权䅁权牄权䅁允䅁䅁䅅䅁䭁䉁䕁䅁䵁䅉䅅䅁䑁䅁䅁睁䵁䅁䅁权䍃䅄䅁权流杂䅁允䅁䅁䅅䅁佁䅁䄴䅁硁䑁䅁䅍畁䑁䅍睎䅁䅁杷允䅁䅁䅕䅁䑁䅁䅷䅁䭁偁乑䅁䭁䵁即䅁䭁䅁䅑潁䭁䵁卧䅁䉁䅁䅁允䅁䅁䅕⽷潕䥘椸歖䵁䅉䅅䅁䙁䅁䅁睁䵁䅁䅁权楃䅁䅁权獄权䅁权浄权䅁权湄权䅁允䅁䅁䅅䅁䭁䉁䕁䅁䵁䅉䅅䅁䑁䅁䅁睁䵁䅁䅁权湃兂䅁权奁杂䅁允䅁䅁䅅䅁䭁䕁䝯䅁䵁䅉䅅䅁䙁䅁䅁睁䵁䅁䅁权杄兂䅁权獄权䅁权浄权䅁权湄权䅁允䅁䅁䅅䅁䭁䉁䕁䅁䵁䅉䅅䅁䕁䅁䅁睁䵁䅁䅁权⭂允䅁权䉁杁䅁权䙁杁䅁允䅁䅁䅅䅁䙁䥁䍶㕔癧畧䅨䍄䉁䅁䅁兂䅁䅁䅍䅄䅁䅁䅯元䅙䅁䅯䄷䅯䅁䅯朵䅯䅁䅯眵䅯䅁䅅䅁䉁䅁䅁权允䅂䅁䍄䉁䅁䅁睁䅁䅁䅍䅄䅁䅁䅯睰䅕䅁䅯杇䅙䅁䅅䅁䉁䅁䅁权敂杂䅁䍄䉁䅁䅁兂䅁䅁䅍䅄䅁䅁䅯杨䅕䅁䅯儵䅯䅁䅯朵䅯䅁䅯眵䅯䅁䅅䅁䉁䅁䅁权允䅂䅁䍄䉁䅁䅁兂䅁䅁䅍䅄䅁䅁䅯睯䅷䅁䅯朶䅯䅁䅯朵䅯䅁䅯眶䅯䅁䅅䅁䉁䅁䅁权允䅂䅁䍄䉁䅁䅁兂䅁䅁䅍䅄䅁䅁䅯睎䄴䅁䅯剸䅉䅁䅯䅂䍁䅧䅯剹䅉䅁䅅䅁䉁䅁䅁兂䡂偡䩖䬳浣䅑杷允䅁䅁䅍䅁䑁䅁䅷䅁䭁䙁䉉䅁䭁䉁䝧䅁䉁䅁䅁允䅁䅁䅯兌䅙䅁杷允䅁䅁䅕䅁䑁䅁䅷䅁䭁䡁內䅁䭁佁䭫䅁䭁佁䭙䅁䭁佁䭣䅁䉁䅁䅁允䅁䅁䅯䈰䅁䅁杷允䅁䅁䅕䅁䑁䅁䅷䅁䭁䵁乳䅁䭁䵁单䅁䭁䅁䅑潁䭁䵁卧䅁䉁䅁䅁允䅁䅁䅕浚䱖瑡歓ぁ䵁䅉䅅䅁䙁䅁䅁睁䵁䅁䅁权⭃䅁䅁权䙄杅䅁权䕁䅁䅋权䥄杅䅁允䅁䅁䅅䅁䙁䑁啱湈焵桐䅊䍄䉁䅁䅁兂䅁䅁䅍䅄䅁䅁䅯睦䅕䅁䅯剸䅉䅁䅯䅂䍁䅧䅯剹䅉䅁䅅䅁䉁䅁䅁兂扃⼴⼰穑慷䅑杷允䅁䅁䅍䅁䑁䅁䅷䅁䭁䙁䉉䅁䭁䉁䝷䅁䉁䅁䅁允䅁䅁䅯睲䅙䅁杷允䅁䅁䅕䅁䑁䅁䅷䅁䭁䍁䙧䅁䭁䵁即䅁䭁䅁䅑潁䭁䵁卫䅁䉁䅁䅁允䅁䅁䅕呣䬰㘱潐啙䵁䅉䅅䅁䙁䅁䅁睁䵁䅁䅁权湂䅄䅁权䙄杅䅁权䕁䅁䅋权䩄杅䅁允䅁䅁䅅䅁䙁䉁㔫㌸㕊硡䅰䍄䉁䅁䅁兂䅁䅁䅍䅄䅁䅁䅯䅢䅅䅁䅯儵䅯䅁䅯朵䅯䅁䅯眵䅯䅁䅅䅁䉁䅁䅁权㑁睃䅁䍄䉁䅁䅁睁䅁䅁䅍䅄䅁䅁䅯杕䅅䅁䅯䅊䅙䅁䅅䅁䉁䅁䅁权䩂兇䅁䍄䉁䅁䅁睁䅁䅁䅍䅄䅁䅁䅯杙䅕䅁䅯䅊䅙䅁䅅䅁䉁䅁䅁权浂䅈䅁䍄䉁䅁䅁睁䅁䅁䅍䅄䅁䅁䅯䅕䅕䅁䅯䅊䅙䅁䅅䅁䉁䅁䅁权㑃睂䅁䍄䉁䅁䅁兂䅁䅁䅍䅄䅁䅁䅯兂䅙䅁䅯䄷䅯䅁䅯朵䅯䅁䅯眵䅯䅁䅅䅁䉁䅁䅁睂䅁䅁䅁偁止䅑杷允䅁䅁䅍䅁䑁䅁䅷䅁䭁偁䭧䅁䭁䍁䝑䅁䉁䅁䅁允䅁䅁䅯杊䅣䅁杷允䅁䅁䅑䅁䑁䅁䅷䅁䭁䵁䉷䅁䭁䉁䜸䅁䭁䍁䝁䅁䉁䅁䅁允䅁䅁䅯杬䅣䅁杷允䅁䅁䅑䅁䑁䅁䅷䅁䭁䙁䄴䅁䭁䉁䅅䅁䭁䅁䍑䅁䉁䅁䅁允䅁䅁䄴䅆䅁䑁䅅免穁䑁䅅兏祁䑁䅁䅍睁䅁䅁䍄䉁䅁䅁兂䅁䅁䅍䅄䅁䅁䅯杕䅅䅁䅯儶䅯䅁䅯朵䅯䅁䅯眵䅯䅁䅅䅁䉁䅁䅁权㙄杄䅁䍄䉁䅁䅁睁䅁䅁䅍䅄䅁䅁䅯杚䅕䅁䅯杊䅙䅁䅅䅁䉁䅁䅁杄䵁䅁䅁睎硁䍁䄴䅍ㅁ䅁䅁䍄䉁䅁䅁兂䅁䅁䅍䅄䅁䅁䅯六䅅䅁䅯剸䅉䅁䅯䅂䍁䅧䅯䉹䅉䅁䅅䅁䉁䅁䅁兂扄穧啅䍃噅䅑杷允䅁䅁䅍䅁䑁䅁䅷䅁䭁䩁䉫䅁䭁䉁䝧䅁䉁䅁䅁允䅁䅁䅯䅦䅙䅁杷允䅁䅁䅍䅁䑁䅁䅷䅁䭁䩁䉫䅁䭁䍁䝑䅁䉁䅁䅁允䅁䅁䅯剡䅯䅁杷允䅁䅁䅑䅁䑁䅁䅷䅁䭁䡁䈰䅁䭁䅁䍅䅁䭁䅁䍍䅁䉁䅁䅁允䅁䅁䅕祶瑺䡖㍑商䵅䅉䅅䅁䕁䅁䅁睁䵁䅁䅁权䍃兂䅁权晁杂䅁权杁杂䅁允䅁䅁䅅䅁䭁䑁䝕䅁䵁䅉䅅䅁䙁䅁䅁睁䵁䅁䅁权婃允䅁权汄权䅁权浄权䅁权湄权䅁允䅁䅁䅅䅁䭁䑁䱧䅁䵁䅉䅅䅁䕁䅁䅁睁䵁䅁䅁权摃允䅁权䉁杁䅁权䍁杁䅁允䅁䅁䅅䅁䙁䝁つ祄桊捹䄵䍄䉁䅁䅁䅂䅁䅁䅍䅄䅁䅁䅯睷䅅䅁䅯权䅁䅁䅯兂䅁䅁䅅䅁䉁䅁䅁兂㑃潈牘払㡪睐杷允䅁䅁䅕䅁䑁䅁䅷䅁䭁䩁䉫䅁䭁佁䬰䅁䭁佁䭙䅁䭁佁䭣䅁䉁䅁䅁允䅁䅁䅣䅁䅁䝁時䔵䵁䅉䅅䅁䙁䅁䅁睁䵁䅁䅁权橃睄䅁权䱄杅䅁权䕁䅁䅋权䩄杅䅁允䅁䅁䅅䅁䙁䩁婱婭婭嘲䅖䍄䉁䅁䅁睁䅁䅁䅍䅄䅁䅁䅯䅏䅷䅁䅯杊䅙䅁䅅䅁䉁䅁䅁杄䵁䅁䅁兏ぁ䍁䄴李ぁ䅁䅁䍄䉁䅁䅁兂䅁䅁䅍䅄䅁䅁䅯䅸䅅䅁䅯儷䅯䅁䅯朵䅯䅁䅯眵䅯䅁䅅䅁䉁䅁䅁睂䅁䅁䅁䙉浪䅑杷允䅁䅁䅕䅁䑁䅁䅷䅁䭁䵁䔴䅁䭁佁䭯䅁䭁佁䭙䅁䭁佁䭳䅁䉁䅁䅁允䅁䅁䅯䅅䅑䅁杷允䅁䅁䅍䅁䑁䅁䅷䅁䭁偁䵍䅁䭁䉁䝧䅁䉁䅁䅁允䅁䅁䅯䅦䅙䅁杷允䅁䅁䅕䅁䑁䅁䅷䅁䭁䩁䵍䅁䭁佁䭯䅁䭁佁䭙䅁䭁佁䭳䅁䉁䅁䅁允䅁䅁䅣䅁䅁䝁奂欵䵁䅉䅅䅁䕁䅁䅁睁䵁䅁䅁权㕂䅁䅁权剁䅁䅁权䙁䅁䅁允䅁䅁䅅䅁佁䉁䅉䅁㑁䑁䅣睍㑁䑁䅙䅍睁䑁䅁䅁䵁䅉䅅䅁䕁䅁䅁睁䵁䅁䅁权㙂䅁䅁权剁䅁䅁权䙁䅁䅁允䅁䅁䅅䅁佁䉁䅑䅁硁䑁䅕兎硁䑁䅧兏睁䑁䅁䅍䅁䅁杷允䅁䅁䅍䅁䑁䅁䅷䅁䭁䅁䉉䅁䭁䉁䝯䅁䉁䅁䅁允䅁䅁䅯䅙䅙䅁杷允䅁䅁䅕䅁䑁䅁䅷䅁䭁䝁䙷䅁䭁䵁即䅁䭁䅁䅑潁䭁䵁卫䅁䉁䅁䅁允䅁䅁䅕瑃橥䑣䌳歙䵁䅉䅅䅁䙁䅁䅁睁䵁䅁䅁权㕄睃䅁权䱄杅䅁权䕁䅁䅋权䥄杅䅁允䅁䅁䅅䅁䙁䙁偹癷潕䙄䅎䍄䉁䅁䅁兂䅁䅁䅍䅄䅁䅁䅯睄䅷䅁䅯剸䅉䅁䅯䅂䍁䅧䅯䉹䅉䅁䅅䅁䉁䅁䅁兂敁ど瑕杒坫䅑杷允䅁䅁䅍䅁䑁䅁䅷䅁䭁䅁䉉䅁䭁䉁䝷䅁䉁䅁䅁允䅁䅁䅯䅉䅧䅁杷允䅁䅁䅍䅁䑁䅁䅷䅁䭁䥁䉉䅁䭁䉁䝧䅁䉁䅁䅁允䅁䅁䅯䅒䅙䅁杷允䅁䅁䅕䅁䑁䅁䅷䅁䭁䵁乣䅁䭁佁䭯䅁䭁佁䭙䅁䭁佁䭳䅁䉁䅁䅁允䅁䅁䅣䅁䅁䭁㡁欵䵁䅉䅅䅁䑁䅁䅁睁䵁䅁䅁权楁兇䅁权歁杂䅁允䅁䅁䅅䅁䭁䝁慯䅁䵁䅉䅅䅁䕁䅁䅁睁䵁䅁䅁权䉄䅂䅁权剁䅁䅁权䕁杁䅁允䅁䅁䅅䅁佁䉁䅑䅁硁䑁䅕杍㍁䑁䅁䅏睁䑁䅁䅍䅁䅁杷允䅁䅁䅕䅁䑁䅁䅷䅁䭁䱁䕯䅁䭁佁䭫䅁䭁佁䭙䅁䭁佁䭣䅁䉁䅁䅁允䅁䅁䅯䉡䅁䅁杷允䅁䅁䅕䅁䑁䅁䅷䅁䭁佁乕䅁䭁佁䬰䅁䭁佁䭙䅁䭁佁䭣䅁䉁䅁䅁允䅁䅁䅯䅅䅑䅁杷允䅁䅁䅍䅁䑁䅁䅷䅁䭁䍁䙣䅁䭁䉁䝯䅁䉁䅁䅁允䅁䅁䅯睇䅙䅁杷允䅁䅁䅑䅁䑁䅁䅷䅁䭁偁伸䅁䭁䉁䜸䅁䭁䍁䝁䅁䉁䅁䅁允䅁䅁䅯䅁䄸䅁杷允䅁䅁䅍䅁䑁䅁䅷䅁䭁䝁䅅䅁䭁䉁䝷䅁䉁䅁䅁允䅁䅁䅯睒䅙䅁杷允䅁䅁䅑䅁䑁䅁䅷䅁䭁乁䈴䅁䭁䅁䅯䅁䭁䅁䍑䅁䉁䅁䅁允䅁䅁䅕噎㘶兓䍷歂䵁䅉䅅䅁䑁䅁䅁睁䵁䅁䅁权䩁䅅䅁权流杂䅁允䅁䅁䅅䅁佁䅁䅯䅁㍁䑁䅙杌ぁ䅁䅁䍄䉁䅁䅁䅂䅁䅁䅍䅄䅁䅁䅯杓䅁䅁䅯充䅁䅁䅯兂䅁䅁䅅䅁䉁䅁䅁杄十䅁䅁䅏㑁䑁䅍䅍睁䑁䅁䅍睁䅁䅁䍄䉁䅁䅁兂䅁䅁䅍䅄䅁䅁䅯村䄰䅁䅯䄷䅯䅁䅯朵䅯䅁䅯眵䅯䅁䅅䅁䉁䅁䅁睂䅁䅁䅁䙑浲䅑杷允䅁䅁䅍䅁䑁䅁䅷䅁䭁䝁䘸䅁䭁䉁䝧䅁䉁䅁䅁允䅁䅁䅯杓䅙䅁杷允䅁䅁䅍䅁䑁䅁䅷䅁䭁䅁乫䅁䭁䉁䝷䅁䉁䅁䅁允䅁䅁䅯䅈䅣䅁杷允䅁䅁䅑䅁䑁䅁䅷䅁䭁䅁䉉䅁䭁䉁䜸䅁䭁䍁䝁䅁䉁䅁䅁允䅁䅁䅯䅫䅣䅁杷允䅁䅁䅍䅁䑁䅁䅷䅁䭁䭁䈴䅁䭁䍁䝙䅁䉁䅁䅁允䅁䅁䄴䅄䅁䑁䅫兎畁䑁䅅䅏䅁䅁杷允䅁䅁䅕䅁䑁䅁䅷䅁䭁䡁䴸䅁䭁佁䭫䅁䭁佁䭙䅁䭁佁䭣䅁䉁䅁䅁允䅁䅁䅯剈䅷䅁杷允䅁䅁䅕䅁䑁䅁䅷䅁䭁䅁䉉䅁䭁佁䭯䅁䭁佁䭙䅁䭁佁䭳䅁䉁䅁䅁允䅁䅁䅣䅁䅁䵁偂欵䵁䅉䅅䅁䙁䅁䅁睁䵁䅁䅁权䍁允䅁权獄权䅁权浄权䅁权湄权䅁允䅁䅁䅅䅁䡁䅁䅁䅁权敆䅚䍄䉁䅁䅁兂䅁䅁䅍䅄䅁䅁䅯䅎䅳䅁䅯剸䅉䅁䅯䅂䍁䅧䅯䉹䅉䅁䅅䅁䉁䅁䅁兂剄牊䩧橭婕䅑杷允䅁䅁䅍䅁䑁䅁䅷䅁䭁䱁䵍䅁䭁䉁䜴䅁䉁䅁䅁允䅁䅁䅯䅎䅙䅁杷允䅁䅁䅍䅁䑁䅁䅷䅁䭁偁乁䅁䭁䉁䝯䅁䉁䅁䅁允䅁䅁䅯睇䅙䅁杷允䅁䅁䅕䅁䑁䅁䅷䅁䭁䭁乕䅁䭁佁䭷䅁䭁佁䭙䅁䭁佁䭣䅁䉁䅁䅁允䅁䅁䅯䅅䅑䅁杷允䅁䅁䅍䅁䑁䅁䅷䅁䭁䡁乣䅁䭁䉁䝧䅁䉁䅁䅁允䅁䅁䅯兓䅣䅁杷允䅁䅁䅑䅁䑁䅁䅷䅁䭁乁䉷䅁䭁䅁䍅䅁䭁䅁䍉䅁䉁䅁䅁允䅁䅁䅕湤㍓牫湲啇䵅䅉䅅䅁䙁䅁䅁睁䵁䅁䅁权獁䅄䅁权汄权䅁权浄权䅁权湄权䅁允䅁䅁䅅䅁䭁偁䭫䅁䵁䅉䅅䅁䕁䅁䅁睁䵁䅁䅁权杂允䅁权䭁䅁䅁权䙁䅁䅁允䅁䅁䅅䅁䙁䅁坒楄礲普⽣䍄䉁䅁䅁䅂䅁䅁䅍䅄䅁䅁䅯兙䅅䅁䅯充䅁䅁䅯兂䅁䅁䅅䅁䉁䅁䅁杄啁䅁䅁睍祁䑁䅕兏睁䑁䅁䅍睁䑁䅁䅁䵁䅉䅅䅁䑁䅁䅁睁䵁䅁䅁权婃睃䅁权歁杂䅁允䅁䅁䅅䅁䭁䑁剑䅁䵁䅉䅅䅁䕁䅁䅁睁䵁䅁䅁权㙄允䅁权䉁杁䅁权䑁杁䅁允䅁䅁䅅䅁䙁䭁䅈牬塉摥䄵䍄䉁䅁䅁兂䅁䅁䅍䅄䅁䅁䅯来䅕䅁䅯䄷䅯䅁䅯朵䅯䅁䅯眵䅯䅁䅅䅁䉁䅁䅁睂䅁䅁䅁䭑樳䅑杷允䅁䅁䅕䅁䑁䅁䅷䅁䭁䵁䅫䅁䭁䵁即䅁䭁䅁䅑潁䭁䵁卫䅁䉁䅁䅁允䅁䅁䅕䅁䅁䅁潁䕙䵁䅉䅅䅁䕁䅁䅁睁䵁䅁䅁权偃允䅁权䉁杁䅁权䙁杁䅁允䅁䅁䅅䅁䙁䭁潰畡癇畏䅊䍄䉁䅁䅁睁䅁䅁䅍䅄䅁䅁䅯朲䅅䅁䅯䅈䅙䅁䅅䅁䉁䅁䅁权呁䅃䅁䍄䉁䅁䅁兂䅁䅁䅍䅄䅁䅁䅯硐䅫䅁䅯儷䅯䅁䅯朵䅯䅁䅯眵䅯䅁䅅䅁䉁䅁䅁睂䅁䅁䅁䭧汌䅑杷允䅁䅁䅕䅁䑁䅁䅷䅁䭁偁䙷䅁䭁佁䭕䅁䭁佁䭙䅁䭁佁䭣䅁䉁䅁䅁允䅁䅁䅯䅅䅑䅁杷允䅁䅁䅕䅁䑁䅁䅷䅁䭁䉁䵷䅁䭁䵁单䅁䭁䅁䅑潁䭁䵁卫䅁䉁䅁䅁允䅁䅁䅕䭨捈䍤桥歉䵁䅉䅅䅁䑁䅁䅁睁䵁䅁䅁权牂杄䅁权流杂䅁允䅁䅁䅅䅁佁䅁䅷䅁ㅁ䑁䅕杌穁䑁䅑䅁䵁䅉䅅䅁䕁䅁䅁睁䵁䅁䅁权獁允䅁权䕁䅁䅁权䕁杁䅁允䅁䅁䅅䅁䙁䅁䅁䵁桄奁䉆䍄䉁䅁䅁兂䅁䅁䅍䅄䅁䅁䅯䄷䅕䅁䅯硹䅉䅁䅯䅂䍁䅧䅯剹䅉䅁䅅䅁䉁䅁䅁兂捂㡪ㅌ䑋桸䅑杷允䅁䅁䅍䅁䑁䅁䅷䅁䭁䑁䅫䅁䭁䉁䝧䅁䉁䅁䅁允䅁䅁䅯児䅙䅁杷允䅁䅁䅕䅁䑁䅁䅷䅁䭁䍁䰸䅁䭁䵁即䅁䭁䅁䅑潁䭁䵁卫䅁䉁䅁䅁允䅁䅁䅕㡪ㅌ䙋㍸䕙䵁䅉䅅䅁䙁䅁䅁睁䵁䅁䅁权㉂兄䅁权汄权䅁权浄权䅁权湄权䅁允䅁䅁䅅䅁䭁䉁䕁䅁䵁䅉䅅䅁䕁䅁䅁睁䵁䅁䅁权噁允䅁权䭁䅁䅁权䙁䅁䅁允䅁䅁䅅䅁䙁䥁堲桢䑋䅷䅖䍄䉁䅁䅁兂䅁䅁䅍䅄䅁䅁䅯杮䅕䅁䅯硹䅉䅁䅯䅂䍁䅧䅯䉹䅉䅁䅅䅁䉁䅁䅁兂歃䑣䬰㐱晎䅑杷允䅁䅁䅕䅁䑁䅁䅷䅁䭁䱁䉷䅁䭁佁䬰䅁䭁佁䭙䅁䭁佁䭣䅁䉁䅁䅁允䅁䅁䅣䅁䅁䵁啂欵䵁䅉䅅䅁䙁䅁䅁睁䵁䅁䅁权獂允䅁权獄权䅁权浄权䅁权湄权䅁允䅁䅁䅅䅁䡁䅁䅁䅁䅂⭺䅎䍄䉁䅁䅁兂䅁䅁䅍䅄䅁䅁䅯睗䅳䅁䅯硹䅉䅁䅯䅂䍁䅧䅯剹䅉䅁䅅䅁䉁䅁䅁兂㥁瑃橥偣昱䅑杷允䅁䅁䅍䅁䑁䅁䅷䅁䭁䩁䱍䅁䭁䉁䝧䅁䉁䅁䅁允䅁䅁䅯杓䅙䅁杷允䅁䅁䅑䅁䑁䅁䅷䅁䭁䉁䉙䅁䭁䅁䅯䅁䭁䅁䅕䅁䉁䅁䅁允䅁䅁䅕䡰㥁瑃橥啄䵁䅉䅅䅁䙁䅁䅁睁䵁䅁䅁权㍂兄䅁权瑄权䅁权浄权䅁权湄权䅁允䅁䅁䅅䅁䭁䉁䕁䅁䵁䅉䅅䅁䑁䅁䅁睁䵁䅁䅁权㍄䅄䅁权奁杂䅁允䅁䅁䅅䅁䭁䉁䝫䅁䵁䅉䅅䅁䑁䅁䅁睁䵁䅁䅁权湁睄䅁权歁杂䅁允䅁䅁䅅䅁䭁䍁䡙䅁䵁䅉䅅䅁䑁䅁䅁睁䵁䅁䅁权䩁兂䅁权慁杂䅁允䅁䅁䅅䅁䭁䝁䝉䅁䵁䅉䅅䅁䙁䅁䅁睁䵁䅁䅁权穃䅁䅁权䙄杅䅁权䕁䅁䅋权䩄杅䅁允䅁䅁䅅䅁䙁䉁䕈塯㉓䉬䅊䍄䉁䅁䅁兂䅁䅁䅍䅄䅁䅁䅯睢䅅䅁䅯朶䅯䅁䅯朵䅯䅁䅯眶䅯䅁䅅䅁䉁䅁䅁睂䅁䅁䅁䐴洳䅑杷允䅁䅁䅍䅁䑁䅁䅷䅁䭁䱁乍䅁䭁䉁䝯䅁䉁䅁䅁允䅁䅁䅯杘䅙䅁杷允䅁䅁䅕䅁䑁䅁䅷䅁䭁䭁䙍䅁䭁佁䭷䅁䭁佁䭙䅁䭁佁䭣䅁䉁䅁䅁允䅁䅁䅯䅅䅑䅁杷允䅁䅁䅕䅁䑁䅁䅷䅁䭁乁䵍䅁䭁佁䭕䅁䭁佁䭙䅁䭁佁䭣䅁䉁䅁䅁允䅁䅁䅯䅅䅑䅁杷允䅁䅁䅍䅁䑁䅁䅷䅁䭁䱁䅍䅁䭁䉁䝧䅁䉁䅁䅁允䅁䅁䅯兇䅙䅁杷允䅁䅁䅍䅁䑁䅁䅷䅁䭁䵁䙙䅁䭁䉁䝯䅁䉁䅁䅁允䅁䅁䅯䅑䅙䅁杷允䅁䅁䅕䅁䑁䅁䅷䅁䭁䭁䈴䅁䭁䵁单䅁䭁䅁䅑潁䭁䵁卫䅁䉁䅁䅁允䅁䅁䅕㥤嘯ㅮㅨ䕈䵁䅉䅅䅁䙁䅁䅁睁䵁䅁䅁权䉃䅅䅁权䱄杅䅁权䕁䅁䅋权䩄杅䅁允䅁䅁䅅䅁䙁䅁䅁䅁䅁䙕䅸䍄䉁䅁䅁兂䅁䅁䅍䅄䅁䅁䅯兗䅷䅁䅯硹䅉䅁䅯䅂䍁䅧䅯䉹䅉䅁䅅䅁䉁䅁䅁兂穁積積㙍桴䅑杷允䅁䅁䅕䅁䑁䅁䅷䅁䭁䱁乙䅁䭁佁䭧䅁䭁佁䭙䅁䭁佁䭣䅁䉁䅁䅁允䅁䅁䅯李䅳䅁杷允䅁䅁䅍䅁䑁䅁䅷䅁䭁䱁䅍䅁䭁䍁䝑䅁䉁䅁䅁允䅁䅁䅯䉢䅯䅁杷允䅁䅁䅕䅁䑁䅁䅷䅁䭁䩁䵯䅁䭁佁䭫䅁䭁佁䭙䅁䭁佁䭣䅁䉁䅁䅁允䅁䅁䅯䅅䅑䅁杷允䅁䅁䅕䅁䑁䅁䅷䅁䭁䭁婕䅁䭁佁䭫䅁䭁佁䭙䅁䭁佁䭣䅁䉁䅁䅁允䅁䅁䅯硒䅁䅁杷允䅁䅁䅍䅁䑁䅁䅷䅁䭁䱁䅍䅁䭁䍁䝙䅁䉁䅁䅁允䅁䅁䄴䅄䅁䑁䅫䅎畁䑁䅫李䅁䅁杷允䅁䅁䅕䅁䑁䅁䅷䅁䭁佁佣䅁䭁佁䭕䅁䭁佁䭙䅁䭁佁䭣䅁䉁䅁䅁允䅁䅁䅯睎䅳䅁杷允䅁䅁䅍䅁䑁䅁䅷䅁䭁䭁䉯䅁䭁䍁䝑䅁䉁䅁䅁允䅁䅁䅯䉤䅯䅁杷允䅁䅁䅕䅁䑁䅁䅷䅁䭁䩁䰴䅁䭁䵁单䅁䭁䅁䅑潁䭁䵁卧䅁䉁䅁䅁允䅁䅁䅕批䴴捸樫䕅䵁䅉䅅䅁䙁䅁䅁睁䵁䅁䅁权穃䅁䅁权潄权䅁权浄权䅁权湄权䅁允䅁䅁䅅䅁䭁䅁䱙䅁䵁䅉䅅䅁䙁䅁䅁睁䵁䅁䅁权䅂允䅁权䱄杅䅁权䕁䅁䅋权䩄杅䅁允䅁䅁䅅䅁䙁䩁婱婭婭嘲䄵䍄䉁䅁䅁兂䅁䅁䅍䅄䅁䅁䅯眸䄰䅁䅯儵䅯䅁䅯朵䅯䅁䅯眵䅯䅁䅅䅁䉁䅁䅁权捁睃䅁䍄䉁䅁䅁兂䅁䅁䅍䅄䅁䅁䅯杌䄴䅁䅯硹䅉䅁䅯䅂䍁䅧䅯剹䅉䅁䅅䅁䉁䅁䅁兂䭁㘱睎敐杊䅑杷允䅁䅁䅕䅁䑁䅁䅷䅁䭁䑁䱁䅁䭁䵁单䅁䭁䅁䅑潁䭁䵁卫䅁䉁䅁䅁允䅁䅁䅕㥕甹䱵䱈い䵁䅉䅅䅁䙁䅁䅁睁䵁䅁䅁权捃允䅁权汄权䅁权浄权䅁权湄权䅁允䅁䅁䅅䅁䭁䅁䰰䅁䵁䅉䅅䅁䙁䅁䅁睁䵁䅁䅁权䵄允䅁权䙄杅䅁权䕁䅁䅋权䩄杅䅁允䅁䅁䅅䅁䙁䍁畺ㄱ䅋䉉䅤䍄䉁䅁䅁睁䅁䅁䅍䅄䅁䅁䅯䅊䅕䅁䅯䅇䅙䅁䅅䅁䉁䅁䅁权㡂杂䅁䍄䉁䅁䅁睁䅁䅁䅍䅄䅁䅁䅯䈷䅫䅁䅯䅈䅙䅁䅅䅁䉁䅁䅁权橁睂䅁䍄䉁䅁䅁兂䅁䅁䅍䅄䅁䅁䅯睳䅁䅁䅯儷䅯䅁䅯朵䅯䅁䅯眵䅯䅁䅅䅁䉁䅁䅁睂䅁䅁䅁䩑氳䅑杷允䅁䅁䅕䅁䑁䅁䅷䅁䭁䝁䰰䅁䭁䵁单䅁䭁䅁䅑潁䭁䵁卫䅁䉁䅁䅁允䅁䅁䅕⽊硴丫㝯歍䵁䅉䅅䅁䑁䅁䅁睁䵁䅁䅁权湂兂䅁权歁杂䅁允䅁䅁䅅䅁䭁䩁䥳䅁䵁䅉䅅䅁䙁䅁䅁睁䵁䅁䅁权䩂䅁䅁权汄权䅁权浄权䅁权湄权䅁允䅁䅁䅅䅁䭁䑁䱧䅁䵁䅉䅅䅁䙁䅁䅁睁䵁䅁䅁权桃允䅁权䙄杅䅁权䕁䅁䅋权䩄杅䅁允䅁䅁䅅䅁䙁䥁佑佭䉭杺䅤䍄䉁䅁䅁睁䅁䅁䅍䅄䅁䅁䅯典䅅䅁䅯䅈䅙䅁䅅䅁䉁䅁䅁权兄杂䅁䍄䉁䅁䅁兂䅁䅁䅍䅄䅁䅁䅯䅯䅅䅁䅯硹䅉䅁䅯䅂䍁䅧䅯剹䅉䅁䅅䅁䉁䅁䅁兂塄㍯㥁歃晤䅑杷允䅁䅁䅍䅁䑁䅁䅷䅁䭁䩁䈴䅁䭁䉁䜴䅁䉁䅁䅁允䅁䅁䅯杪䅣䅁杷允䅁䅁䅍䅁䑁䅁䅷䅁䭁䩁䈸䅁䭁䉁䜴䅁䉁䅁䅁允䅁䅁䅯眱䅣䅁杷允䅁䅁䅕䅁䑁䅁䅷䅁䭁䵁䅁䅁䭁䵁即䅁䭁䅁䅑潁䭁䵁卧䅁䉁䅁䅁允䅁䅁䅕硥畓⭒祇䕙䵁䅉䅅䅁䑁䅁䅁睁䵁䅁䅁权权允䅁权敁杂䅁允䅁䅁䅅䅁䭁䉁䜰䅁䵁䅉䅅䅁䑁䅁䅁睁䵁䅁䅁权時睃䅁权流杂䅁允䅁䅁䅅䅁佁䅁䅯䅁㕁䑁䅉杌ぁ䅁䅁䍄䉁䅁䅁兂䅁䅁䅍䅄䅁䅁䅯来䅷䅁䅯硹䅉䅁䅯䅂䍁䅧䅯䉹䅉䅁䅅䅁䉁䅁䅁兂偃癷潕䭘愹䅑杷允䅁䅁䅕䅁䑁䅁䅷䅁䭁䥁䵧䅁䭁䵁单䅁䭁䅁䅑潁䭁䵁卧䅁䉁䅁䅁允䅁䅁䅕煐穃祁振啅䵁䅉䅅䅁䙁䅁䅁睁䵁䅁䅁权䙁杄䅁权瑄权䅁权浄权䅁权湄权䅁允䅁䅁䅅䅁䭁䉁䕁䅁䵁䅉䅅䅁䑁䅁䅁睁䵁䅁䅁权楁兂䅁权慁杂䅁允䅁䅁䅅䅁䭁䙁䝫䅁䵁䅉䅅䅁䕁䅁䅁睁䵁䅁䅁权权允䅁权晁杂䅁权杁杂䅁允䅁䅁䅅䅁䭁䅁䭅䅁䵁䅉䅅䅁䕁䅁䅁睁䵁䅁䅁权䩄䅁䅁权晁杂䅁权杁杂䅁允䅁䅁䅅䅁䭁䍁䭯䅁䵁䅉䅅䅁䕁䅁䅁睁䵁䅁䅁权桃允䅁权晁杂䅁权杁杂䅁允䅁䅁䅅䅁䭁䑁䝧䅁䵁䅉䅅䅁䕁䅁䅁睁䵁䅁䅁权䭃兄䅁权晁杂䅁权杁杂䅁允䅁䅁䅅䅁䭁䥁䬸䅁䵁䅉䅅䅁䙁䅁䅁睁䵁䅁䅁权慃兄䅁权獄权䅁权浄权䅁权湄权䅁允䅁䅁䅅䅁䭁䉁䕁䅁䵁䅉䅅䅁䑁䅁䅁睁䵁䅁䅁权敃允䅁权歁杂䅁允䅁䅁䅅䅁䭁䱁䭣䅁䵁䅉䅅䅁䑁䅁䅁睁䵁䅁䅁权晃允䅁权歁杂䅁允䅁䅁䅅䅁䭁䝁愴䅁䵁䅉䅅䅁䙁䅁䅁睁䵁䅁䅁权允䅅䅁权䱄杅䅁权䕁䅁䅋权䥄杅䅁允䅁䅁䅅䅁䙁䙁偹癷潕䝢䅎䍄䉁䅁䅁䅂䅁䅁䅍䅄䅁䅁䅯杘䅁䅁䅯睈䅙䅁䅯䅉䅙䅁䅅䅁䉁䅁䅁权牂权䅁䍄䉁䅁䅁睁䅁䅁䅍䅄䅁䅁䅯兢䅳䅁䅯䅊䅙䅁䅅䅁䉁䅁䅁权あ兇䅁䍄䉁䅁䅁睁䅁䅁䅍䅄䅁䅁䅯兯䅅䅁䅯䅊䅙䅁䅅䅁䉁䅁䅁权睂杇䅁䍄䉁䅁䅁兂䅁䅁䅍䅄䅁䅁䅯杦䅳䅁䅯朶䅯䅁䅯朵䅯䅁䅯眶䅯䅁䅅䅁䉁䅁䅁权允䅂䅁䍄䉁䅁䅁睁䅁䅁䅍䅄䅁䅁䅯杮䅅䅁䅯杊䅙䅁䅅䅁䉁䅁䅁杄䵁䅁䅁兏㕁䍁䄴睍硁䅁䅁䍄䉁䅁䅁睁䅁䅁䅍䅄䅁䅁䅯䅖䅷䅁䅯杇䅙䅁䅅䅁䉁䅁䅁权乄杂䅁䍄䉁䅁䅁睁䅁䅁䅍䅄䅁䅁䅯睮䅅䅁䅯杊䅙䅁䅅䅁䉁䅁䅁杄䵁䅁䅁䅏睁䍁䄴杍祁䅁䅁䍄䉁䅁䅁睁䅁䅁䅍䅄䅁䅁䅯兢䅳䅁䅯杊䅙䅁䅅䅁䉁䅁䅁杄佁䅁䅁免硁䑁䅉杌ぁ䑁䅉䅁䵁䅉䅅䅁䑁䅁䅁睁䵁䅁䅁权权允䅁权流杂䅁允䅁䅁䅅䅁佁䅁䅷䅁㍁䑁䅫杌祁䑁䅕䅁䵁䅉䅅䅁䑁䅁䅁睁䵁䅁䅁权䍂兂䅁权捁杂䅁允䅁䅁䅅䅁䭁䍁䝳䅁䵁䅉䅅䅁䙁䅁䅁睁䵁䅁䅁权㑁䅄䅁权䙄杅䅁权䕁䅁䅋权䩄杅䅁允䅁䅁䅅䅁䙁佁㑴な䔫礰䅬䍄䉁䅁䅁兂䅁䅁䅍䅄䅁䅁䅯杮䅅䅁䅯儵䅯䅁䅯朵䅯䅁䅯眵䅯䅁䅅䅁䉁䅁䅁权㉁睃䅁䍄䉁䅁䅁兂䅁䅁䅍䅄䅁䅁䅯杏䅳䅁䅯剸䅉䅁䅯䅂䍁䅧䅯剹䅉䅁䅅䅁䉁䅁䅁兂乄獙䑨⽁䡍䅑杷允䅁䅁䅍䅁䑁䅁䅷䅁䭁䡁䙁䅁䭁䉁䝷䅁䉁䅁䅁允䅁䅁䅯杙䅙䅁杷允䅁䅁䅕䅁䑁䅁䅷䅁䭁䝁䰰䅁䭁佁䭕䅁䭁佁䭙䅁䭁佁䭣䅁䉁䅁䅁允䅁䅁䅯䅅䅑䅁杷允䅁䅁䅑䅁䑁䅁䅷䅁䭁䍁䱁䅁䭁䉁䜸䅁䭁䍁䝁䅁䉁䅁䅁允䅁䅁䅯杨䅙䅁杷允䅁䅁䅑䅁䑁䅁䅷䅁䭁䵁䅳䅁䭁䉁䜸䅁䭁䍁䝁䅁䉁䅁䅁允䅁䅁䅯睏䅙䅁杷允䅁䅁䅍䅁䑁䅁䅷䅁䭁䅁免䅁䭁䉁䜴䅁䉁䅁䅁允䅁䅁䅯䅖䅙䅁杷允䅁䅁䅑䅁䑁䅁䅷䅁䭁䉁䝑䅁䭁䉁䜸䅁䭁䍁䝁䅁䉁䅁䅁允䅁䅁䅯東䅧䅁杷允䅁䅁䅕䅁䑁䅁䅷䅁䭁䩁䈴䅁䭁佁䭯䅁䭁佁䭙䅁䭁佁䭳䅁䉁䅁䅁允䅁䅁䅣䅁䅁䍁㙁唵䵁䅉䅅䅁䙁䅁䅁睁䵁䅁䅁权瑂睃䅁权獄权䅁权浄权䅁权湄权䅁允䅁䅁䅅䅁䭁䉁䕁䅁䵁䅉䅅䅁䑁䅁䅁睁䵁䅁䅁权呃睃䅁权敁杂䅁允䅁䅁䅅䅁䭁䕁䡉䅁䵁䅉䅅䅁䙁䅁䅁睁䵁䅁䅁权桃允䅁权獄权䅁权浄权䅁权湄权䅁允䅁䅁䅅䅁䡁䅁䅁䅁䅁畅䅖䍄䉁䅁䅁兂䅁䅁䅍䅄䅁䅁䅯兢䅳䅁䅯儷䅯䅁䅯朵䅯䅁䅯眵䅯䅁䅅䅁䉁䅁䅁权允䅂䅁䍄䉁䅁䅁睁䅁䅁䅍䅄䅁䅁䅯硁䅁䅁䅯杊䅙䅁䅅䅁䉁䅁䅁杄䵁䅁䅁李睁䍁䄴䅍㕁䅁䅁䍄䉁䅁䅁兂䅁䅁䅍䅄䅁䅁䅯兯䅅䅁䅯儷䅯䅁䅯朵䅯䅁䅯眵䅯䅁䅅䅁䉁䅁䅁睂䅁䅁䅁䉁汌䅑杷允䅁䅁䅑䅁䑁䅁䅷䅁䭁䝁䅅䅁䭁䅁䍅䅁䭁䅁䍕䅁䉁䅁䅁允䅁䅁䅕䠷㙅䑒坎〯䵁䅉䅅䅁䙁䅁䅁睁䵁䅁䅁权獁兂䅁权潄权䅁权浄权䅁权湄权䅁允䅁䅁䅅䅁䭁䉁䕁䅁䵁䅉䅅䅁䙁䅁䅁睁䵁䅁䅁权楃允䅁权䙄杅䅁权䕁䅁䅋权䥄杅䅁允䅁䅁䅅䅁䙁佁畘牘㉅祳䅊䍄䉁䅁䅁睁䅁䅁䅍䅄䅁䅁䅯儶䅅䅁䅯䅊䅙䅁䅅䅁䉁䅁䅁权硂杇䅁䍄䉁䅁䅁䅂䅁䅁䅍䅄䅁䅁䅯䅨䅅䅁䅯权䅁䅁䅯兂䅁䅁䅅䅁䉁䅁䅁兂㝂䭆䠵昴牯䅑杷允䅁䅁䅕䅁䑁䅁䅷䅁䭁䥁䉷䅁䭁䵁单䅁䭁䅁䅑潁䭁䵁卧䅁䉁䅁䅁允䅁䅁䅕獌⭎噡牫啂䵁䅉䅅䅁䕁䅁䅁睁䵁䅁䅁权䵃䅁䅁权䕁䅁䅁权䙁䅁䅁允䅁䅁䅅䅁䙁䅁䅁䅁硂㌷䉤䍄䉁䅁䅁兂䅁䅁䅍䅄䅁䅁䅯睱䅅䅁䅯儶䅯䅁䅯朵䅯䅁䅯眵䅯䅁䅅䅁䉁䅁䅁权祂杇䅁䍄䉁䅁䅁兂䅁䅁䅍䅄䅁䅁䅯儹䅷䅁䅯儷䅯䅁䅯朵䅯䅁䅯眵䅯䅁䅅䅁䉁䅁䅁权允䅂䅁䍄䉁䅁䅁兂䅁䅁䅍䅄䅁䅁䅯杯䅅䅁䅯儶䅯䅁䅯朵䅯䅁䅯眵䅯䅁䅅䅁䉁䅁䅁权乁睄䅁䍄䉁䅁䅁兂䅁䅁䅍䅄䅁䅁䅯杯䅅䅁䅯儷䅯䅁䅯朵䅯䅁䅯眵䅯䅁䅅䅁䉁䅁䅁睂䅁䅁䅁䑙汲䅑杷允䅁䅁䅍䅁䑁䅁䅷䅁䭁䉁䙅䅁䭁䍁䝙䅁䉁䅁䅁允䅁䅁䄴䅄䅁䑁䅑兎畁䑁䅍睎䅁䅁杷允䅁䅁䅕䅁䑁䅁䅷䅁䭁䡁䉉䅁䭁䵁单䅁䭁䅁䅑潁䭁䵁卫䅁䉁䅁䅁允䅁䅁䅕湐㑨呺䥳歅䵁䅉䅅䅁䕁䅁䅁睁䵁䅁䅁权杂䅁䅁权䉁杁䅁权䑁杁䅁允䅁䅁䅅䅁䙁䝁ㅸ焳䥴乥䄹䍄䉁䅁䅁睁䅁䅁䅍䅄䅁䅁䅯眹䅕䅁䅯䅈䅙䅁䅅䅁䉁䅁䅁权睃杂䅁䍄䉁䅁䅁兂䅁䅁䅍䅄䅁䅁䅯䅤䅅䅁䅯剸䅉䅁䅯䅂䍁䅧䅯䉹䅉䅁䅅䅁䉁䅁䅁兂畂㘶䴱睵到䅑杷允䅁䅁䅕䅁䑁䅁䅷䅁䭁䡁䉯䅁䭁佁䭕䅁䭁佁䭙䅁䭁佁䭣䅁䉁䅁䅁允䅁䅁䅯材䅳䅁杷允䅁䅁䅍䅁䑁䅁䅷䅁䭁䡁䙳䅁䭁䍁䝙䅁䉁䅁䅁允䅁䅁䄴䅄䅁䑁䅣䅏畁䑁䅧睍䅁䅁杷允䅁䅁䅍䅁䑁䅁䅷䅁䭁䍁䉁䅁䭁䉁䝧䅁䉁䅁䅁允䅁䅁䅯兇䅙䅁杷允䅁䅁䅍䅁䑁䅁䅷䅁䭁䝁䙳䅁䭁䉁䝧䅁䉁䅁䅁允䅁䅁䅯児䅙䅁杷允䅁䅁䅕䅁䑁䅁䅷䅁䭁佁佉䅁䭁䵁即䅁䭁䅁䅑潁䭁䵁卫䅁䉁䅁䅁允䅁䅁䅕㑈牘払佪啘䵁䅉䅅䅁䑁䅁䅁睁䵁䅁䅁权晄允䅁权敁杂䅁允䅁䅁䅅䅁䭁䙁䝷䅁䵁䅉䅅䅁䙁䅁䅁睁䵁䅁䅁权祂允䅁权䱄杅䅁权䕁䅁䅋权䩄杅䅁允䅁䅁䅅䅁䙁䑁䬰㘱睎噔䅴䍄䉁䅁䅁兂䅁䅁䅍䅄䅁䅁䅯睪䅷䅁䅯剸䅉䅁䅯䅂䍁䅧䅯剹䅉䅁䅅䅁䉁䅁䅁兂奁䌵栲橣吸䅑杷允䅁䅁䅕䅁䑁䅁䅷䅁䭁䡁䉉䅁䭁佁䭫䅁䭁佁䭙䅁䭁佁䭣䅁䉁䅁䅁允䅁䅁䅯䅅䄸䅁杷允䅁䅁䅕䅁䑁䅁䅷䅁䭁䩁佳䅁䭁佁䭧䅁䭁佁䭙䅁䭁佁䭣䅁䉁䅁䅁允䅁䅁䅯䅅䅑䅁杷允䅁䅁䅕䅁䑁䅁䅷䅁䭁䭁䉣䅁䭁䵁单䅁䭁䅁䅑潁䭁䵁卧䅁䉁䅁䅁允䅁䅁䅕慂坦灺杒歅䵁䅉䅅䅁䑁䅁䅁睁䵁䅁䅁权㑃䅄䅁权奁杂䅁允䅁䅁䅅䅁䭁䍁䝫䅁䵁䅉䅅䅁䙁䅁䅁睁䵁䅁䅁权湃允䅁权䙄杅䅁权䕁䅁䅋权䩄杅䅁允䅁䅁䅅䅁䙁䱁䍄ㅑ䥑桱䅨䍄䉁䅁䅁兂䅁䅁䅍䅄䅁䅁䅯杉䅷䅁䅯儶䅯䅁䅯朵䅯䅁䅯眵䅯䅁䅅䅁䉁䅁䅁权䉄杆䅁䍄䉁䅁䅁睁䅁䅁䅍䅄䅁䅁䅯東䅅䅁䅯䅈䅙䅁䅅䅁䉁䅁䅁权あ杂䅁䍄䉁䅁䅁兂䅁䅁䅍䅄䅁䅁䅯䅱䅷䅁䅯䄶䅯䅁䅯朵䅯䅁䅯眵䅯䅁䅅䅁䉁䅁䅁权㉁睃䅁䍄䉁䅁䅁兂䅁䅁䅍䅄䅁䅁䅯杌䄰䅁䅯䄷䅯䅁䅯朵䅯䅁䅯眵䅯䅁䅅䅁䉁䅁䅁权允䅂䅁䍄䉁䅁䅁睁䅁䅁䅍䅄䅁䅁䅯睰䅅䅁䅯䅊䅙䅁䅅䅁䉁䅁䅁权䙁权䅁䍄䉁䅁䅁睁䅁䅁䅍䅄䅁䅁䅯睰䅅䅁䅯杊䅙䅁䅅䅁䉁䅁䅁杄䵁䅁䅁䅏ㅁ䍁䄴䅍硁䅁䅁䍄䉁䅁䅁䅂䅁䅁䅍䅄䅁䅁䅯䅳䅑䅁䅯睈䅙䅁䅯䅉䅙䅁䅅䅁䉁䅁䅁权䙃杂䅁䍄䉁䅁䅁兂䅁䅁䅍䅄䅁䅁䅯睰䅅䅁䅯䄶䅯䅁䅯朵䅯䅁䅯眵䅯䅁䅅䅁䉁䅁䅁权䝁睃䅁䍄䉁䅁䅁睁䅁䅁䅍䅄䅁䅁䅯来䅷䅁䅯杈䅙䅁䅅䅁䉁䅁䅁权橄杂䅁䍄䉁䅁䅁兂䅁䅁䅍䅄䅁䅁䅯睰䅅䅁䅯朶䅯䅁䅯朵䅯䅁䅯眶䅯䅁䅅䅁䉁䅁䅁睂䅁䅁䅁䘴浮䅑杷允䅁䅁䅕䅁䑁䅁䅷䅁䭁䑁䙳䅁䭁䵁即䅁䭁䅁䅑潁䭁䵁卧䅁䉁䅁䅁允䅁䅁䅕積積積䑐啕䵁䅉䅅䅁䙁䅁䅁睁䵁䅁䅁权䙃兄䅁权瑄权䅁权浄权䅁权湄权䅁允䅁䅁䅅䅁䭁䉁䕁䅁䵁䅉䅅䅁䑁䅁䅁睁䵁䅁䅁权㑃䅁䅁权敁杂䅁允䅁䅁䅅䅁䭁䅁䭙䅁䵁䅉䅅䅁䙁䅁䅁睁䵁䅁䅁权硂允䅁权灄权䅁权浄权䅁权湄权䅁允䅁䅁䅅䅁䭁䕁婷䅁䵁䅉䅅䅁䕁䅁䅁睁䵁䅁䅁权㑃䅁䅁权晁杂䅁权杁杂䅁允䅁䅁䅅䅁䭁佁䝕䅁䵁䅉䅅䅁䙁䅁䅁睁䵁䅁䅁权睄睃䅁权䱄杅䅁权䕁䅁䅋权䥄杅䅁允䅁䅁䅅䅁䙁䵁ㅐ䙋偹汉䅒䍄䉁䅁䅁睁䅁䅁䅍䅄䅁䅁䅯儯䅳䅁䅯䅊䅙䅁䅅䅁䉁䅁䅁权桄杇䅁䍄䉁䅁䅁兂䅁䅁䅍䅄䅁䅁䅯䅵䅁䅁䅯朶䅯䅁䅯朵䅯䅁䅯眶䅯䅁䅅䅁䉁䅁䅁权允䅂䅁䍄䉁䅁䅁睁䅁䅁䅍䅄䅁䅁䅯䅂䅳䅁䅯䅇䅙䅁䅅䅁䉁䅁䅁权療杂䅁䍄䉁䅁䅁兂䅁䅁䅍䅄䅁䅁䅯䅵䅁䅁䅯儷䅯䅁䅯朵䅯䅁䅯眵䅯䅁䅅䅁䉁䅁䅁权允䅂䅁䍄䉁䅁䅁䅂䅁䅁䅍䅄䅁䅁䅯元䅅䅁䅯䅂䅁䅁䅯䅂䅉䅁䅅䅁䉁䅁䅁兂䅁䅁䅁汋煫兑杷允䅁䅁䅕䅁䑁䅁䅷䅁䭁䭁䉫䅁䭁䵁即䅁䭁䅁䅑潁䭁䵁卫䅁䉁䅁䅁允䅁䅁䅕瑃橥䑣㘲歙䵁䅉䅅䅁䑁䅁䅁睁䵁䅁䅁权畄䅂䅁权敁杂䅁允䅁䅁䅅䅁䭁䵁䡉䅁䵁䅉䅅䅁䕁䅁䅁睁䵁䅁䅁权䩁䅁䅁权䉁杁䅁权䙁杁䅁允䅁䅁䅅䅁䙁䑁稹焱㙣獵䄵䍄䉁䅁䅁兂䅁䅁䅍䅄䅁䅁䅯兕䅷䅁䅯硹䅉䅁䅯䅂䍁䅧䅯剹䅉䅁䅅䅁䉁䅁䅁兂啁歲桦湥歒䅑杷允䅁䅁䅍䅁䑁䅁䅷䅁䭁䭁䉫䅁䭁䉁䝧䅁䉁䅁䅁允䅁䅁䅯兏䅙䅁杷允䅁䅁䅍䅁䑁䅁䅷䅁䭁䅁䝁䅁䭁䉁䝧䅁䉁䅁䅁允䅁䅁䅯䅒䅙䅁杷允䅁䅁䅑䅁䑁䅁䅷䅁䭁䩁䅣䅁䭁䅁䅯䅁䭁䅁䍑䅁䉁䅁䅁允䅁䅁䅕䩡瑈䑦ㄸ䕅䵁䅉䅅䅁䑁䅁䅁睁䵁䅁䅁权摂睃䅁权慁杂䅁允䅁䅁䅅䅁䭁䡁䝳䅁䵁䅉䅅䅁䑁䅁䅁睁䵁䅁䅁权䵄䅂䅁权歁杂䅁允䅁䅁䅅䅁䭁䩁婯䅁䵁䅉䅅䅁䙁䅁䅁睁䵁䅁䅁权杁兄䅁权䱄杅䅁权䕁䅁䅋权䩄杅䅁允䅁䅁䅅䅁䙁佁㙆䭆䠵坏䅂䍄䉁䅁䅁睁䅁䅁䅍䅄䅁䅁䅯杖䅅䅁䅯杇䅙䅁䅅䅁䉁䅁䅁权扁杂䅁䍄䉁䅁䅁兂䅁䅁䅍䅄䅁䅁䅯其䅁䅁䅯朶䅯䅁䅯朵䅯䅁䅯眶䅯䅁䅅䅁䉁䅁䅁权允䅂䅁䍄䉁䅁䅁䅂䅁䅁䅍䅄䅁䅁䅯䅤䅅䅁䅯允䅉䅁䅯杁䅉䅁䅅䅁䉁䅁䅁兂橃敉剐汷穪䅑杷允䅁䅁䅕䅁䑁䅁䅷䅁䭁䝁䙕䅁䭁佁䭷䅁䭁佁䭙䅁䭁佁䭣䅁䉁䅁䅁允䅁䅁䅣䅁䅁䝁䑄唵䵁䅉䅅䅁䙁䅁䅁睁䵁䅁䅁权時兂䅁权灄权䅁权浄权䅁权湄权䅁允䅁䅁䅅䅁䭁䑁剣䅁䵁䅉䅅䅁䙁䅁䅁睁䵁䅁䅁权療睃䅁权䱄杅䅁权䕁䅁䅋权䥄杅䅁允䅁䅁䅅䅁䙁䅁塲㍯㥁汩䅴䍄䉁䅁䅁䅂䅁䅁䅍䅄䅁䅁䅯眱䅁䅁䅯允䅉䅁䅯睁䅉䅁䅅䅁䉁䅁䅁兂祄扮午穭兣兑杷允䅁䅁䅕䅁䑁䅁䅷䅁䭁䅁䉕䅁䭁佁䭕䅁䭁佁䭙䅁䭁佁䭣䅁䉁䅁䅁允䅁䅁䅯䅡䅳䅁杷允䅁䅁䅍䅁䑁䅁䅷䅁䭁䩁䉕䅁䭁䉁䝷䅁䉁䅁䅁允䅁䅁䅯杙䅙䅁杷允䅁䅁䅕䅁䑁䅁䅷䅁䭁䝁䘰䅁䭁佁䭕䅁䭁佁䭙䅁䭁佁䭣䅁䉁䅁䅁允䅁䅁䅯䅇䅳䅁杷允䅁䅁䅕䅁䑁䅁䅷䅁䭁䩁䱯䅁䭁䵁单䅁䭁䅁䅑潁䭁䵁卧䅁䉁䅁䅁允䅁䅁䅕噏䵒側夶歂䵁䅉䅅䅁䑁䅁䅁睁䵁䅁䅁权睁睃䅁权慁杂䅁允䅁䅁䅅䅁䭁䵁䜰䅁䵁䅉䅅䅁䙁䅁䅁睁䵁䅁䅁权捄䅁䅁权䱄杅䅁权䕁䅁䅋权䩄杅䅁允䅁䅁䅅䅁䙁䩁婱婭婭噹䄵䍄䉁䅁䅁兂䅁䅁䅍䅄䅁䅁䅯杗䅅䅁䅯儶䅯䅁䅯朵䅯䅁䅯眵䅯䅁䅅䅁䉁䅁䅁权捂睄䅁䍄䉁䅁䅁兂䅁䅁䅍䅄䅁䅁䅯共䅅䅁䅯儵䅯䅁䅯朵䅯䅁䅯眵䅯䅁䅅䅁䉁䅁䅁权㕄权䅁䍄䉁䅁䅁睁䅁䅁䅍䅄䅁䅁䅯䄸䅅䅁䅯䅈䅙䅁䅅䅁䉁䅁䅁权䱃杂䅁䍄䉁䅁䅁睁䅁䅁䅍䅄䅁䅁䅯䅺䅑䅁䅯杊䅙䅁䅅䅁䉁䅁䅁杄䵁䅁䅁兏穁䍁䄴李㕁䅁䅁䍄䉁䅁䅁睁䅁䅁䅍䅄䅁䅁䅯睖䅅䅁䅯䅊䅙䅁䅅䅁䉁䅁䅁权獁杂䅁䍄䉁䅁䅁兂䅁䅁䅍䅄䅁䅁䅯共䅅䅁䅯朶䅯䅁䅯朵䅯䅁䅯眶䅯䅁䅅䅁䉁䅁䅁睂䅁䅁䅁䙙浮䅑杷允䅁䅁䅕䅁䑁䅁䅷䅁䭁偁䅁䅁䭁䵁即䅁䭁䅁䅑潁䭁䵁卫䅁䉁䅁䅁允䅁䅁䅕捺䵺䵺ぷ歙䵁䅉䅅䅁䙁䅁䅁睁䵁䅁䅁权䥃兂䅁权䱄杅䅁权䕁䅁䅋权䩄杅䅁允䅁䅁䅅䅁䙁乁橥䑣䬰ㅨ䄵䍄䉁䅁䅁睁䅁䅁䅍䅄䅁䅁䅯䄸䅁䅁䅯䅇䅙䅁䅅䅁䉁䅁䅁权䭂杂䅁䍄䉁䅁䅁睁䅁䅁䅍䅄䅁䅁䅯䅩䅕䅁䅯䅇䅙䅁䅅䅁䉁䅁䅁权㡂杂䅁䍄䉁䅁䅁兂䅁䅁䅍䅄䅁䅁䅯睐䅁䅁䅯儵䅯䅁䅯朵䅯䅁䅯眵䅯䅁䅅䅁䉁䅁䅁权⭁睃䅁䍄䉁䅁䅁兂䅁䅁䅍䅄䅁䅁䅯睭䅳䅁䅯儶䅯䅁䅯朵䅯䅁䅯眵䅯䅁䅅䅁䉁䅁䅁权允䅂䅁䍄䉁䅁䅁兂䅁䅁䅍䅄䅁䅁䅯䅮䅳䅁䅯儶䅯䅁䅯朵䅯䅁䅯眵䅯䅁䅅䅁䉁䅁䅁权允䅂䅁䍄䉁䅁䅁兂䅁䅁䅍䅄䅁䅁䅯東䄰䅁䅯硹䅉䅁䅯䅂䍁䅧䅯䉹䅉䅁䅅䅁䉁䅁䅁兂㑃潈牘兕慨䅑杷允䅁䅁䅕䅁䑁䅁䅷䅁䭁偁䅁䅁䭁佁䭧䅁䭁佁䭙䅁䭁佁䭣䅁䉁䅁䅁允䅁䅁䅯杂䅳䅁杷允䅁䅁䅍䅁䑁䅁䅷䅁䭁佁䙯䅁䭁䉁䝯䅁䉁䅁䅁允䅁䅁䅯睓䅙䅁杷允䅁䅁䅍䅁䑁䅁䅷䅁䭁䍁䱅䅁䭁䉁䝯䅁䉁䅁䅁允䅁䅁䅯䅕䅣䅁杷允䅁䅁䅕䅁䑁䅁䅷䅁䭁䭁䉯䅁䭁䵁即䅁䭁䅁䅑潁䭁䵁卫䅁䉁䅁䅁允䅁䅁䅕㡪ㅌ䙋⽺歘䵁䅉䅅䅁䑁䅁䅁睁䵁䅁䅁权啁睄䅁权流杂䅁允䅁䅁䅅䅁佁䅁䅷䅁㕁䑁䅣杌㑁䑁䅅䅁䵁䅉䅅䅁䙁䅁䅁睁䵁䅁䅁权坁䅅䅁权䱄杅䅁权䕁䅁䅋权䥄杅䅁允䅁䅁䅅䅁䙁䭁䠵場啯汔䄱䍄䉁䅁䅁睁䅁䅁䅍䅄䅁䅁䅯睭䅳䅁䅯䅊䅙䅁䅅䅁䉁䅁䅁权䥁睂䅁䍄䉁䅁䅁睁䅁䅁䅍䅄䅁䅁䅯杷䅕䅁䅯䅊䅙䅁䅅䅁䉁䅁䅁权湂睂䅁䍄䉁䅁䅁䅂䅁䅁䅍䅄䅁䅁䅯睵䅅䅁䅯䅂䅁䅁䅯䅂䅉䅁䅅䅁䉁䅁䅁兂䅁䅁杂吷塇兑杷允䅁䅁䅕䅁䑁䅁䅷䅁䭁䉁兕䅁䭁䵁即䅁䭁䅁䅑潁䭁䵁卫䅁䉁䅁䅁允䅁䅁䅕体㙆䭆堶䕙䵁䅉䅅䅁䑁䅁䅁睁䵁䅁䅁权煃允䅁权流杂䅁允䅁䅁䅅䅁佁䅁䅷䅁㍁䑁䅣杌睁䑁䅉䅁䵁䅉䅅䅁䑁䅁䅁睁䵁䅁䅁权慁睄䅁权捁杂䅁允䅁䅁䅅䅁䭁䡁䝳䅁䵁䅉䅅䅁䙁䅁䅁睁䵁䅁䅁权浃允䅁权䱄杅䅁权䕁䅁䅋权䩄杅䅁允䅁䅁䅅䅁䙁乁橥䑣䬰ㄱ䄱䍄䉁䅁䅁睁䅁䅁䅍䅄䅁䅁䅯兇䄸䅁䅯䅈䅙䅁䅅䅁䉁䅁䅁权畁睂䅁䍄䉁䅁䅁兂䅁䅁䅍䅄䅁䅁䅯䄳䅁䅁䅯硹䅉䅁䅯䅂䍁䅧䅯䉹䅉䅁䅅䅁䉁䅁䅁兂硂児塲㥯慂䅑杷允䅁䅁䅕䅁䑁䅁䅷䅁䭁䭁䉯䅁䭁佁䭫䅁䭁佁䭙䅁䭁佁䭣䅁䉁䅁䅁允䅁䅁䅯睇䄸䅁杷允䅁䅁䅕䅁䑁䅁䅷䅁䭁乁䈸䅁䭁佁䭧䅁䭁佁䭙䅁䭁佁䭣䅁䉁䅁䅁允䅁䅁䅯术䅯䅁杷允䅁䅁䅑䅁䑁䅁䅷䅁䭁䵁䅷䅁䭁䅁䅯䅁䭁䅁䍑䅁䉁䅁䅁允䅁䅁䅕㡧䭄啯㉗㜹䴸䅉䅅䅁䙁䅁䅁睁䵁䅁䅁权噂䅁䅁权䱄杅䅁权䕁䅁䅋权䥄杅䅁允䅁䅁䅅䅁䙁乁橥䑣䬰㉎䅊䍄䉁䅁䅁兂䅁䅁䅍䅄䅁䅁䅯杩䅅䅁䅯硹䅉䅁䅯䅂䍁䅧䅯剹䅉䅁䅅䅁䉁䅁䅁兂灁䥘䌯愹捨䅑杷允䅁䅁䅕䅁䑁䅁䅷䅁䭁乁䱳䅁䭁䵁即䅁䭁䅁䅑潁䭁䵁卧䅁䉁䅁䅁允䅁䅁䅕䡰㥁瑃穣啕䵁䅉䅅䅁䕁䅁䅁睁䵁䅁䅁权畄䅂䅁权晁杂䅁权杁杂䅁允䅁䅁䅅䅁䭁䵁䡍䅁䵁䅉䅅䅁䕁䅁䅁睁䵁䅁䅁权潂允䅁权晁杂䅁权杁杂䅁允䅁䅁䅅䅁䭁䍁䨰䅁䵁䅉䅅䅁䕁䅁䅁睁䵁䅁䅁权呂兇䅁权剁䅁䅁权䕁杁䅁允䅁䅁䅅䅁佁䉁䅑䅁穁䑁䅍李㑁䑁䅑睎睁䑁䅁䅍䅁䅁杷允䅁䅁䅕䅁䑁䅁䅷䅁䭁䑁䉉䅁䭁䵁单䅁䭁䅁䅑潁䭁䵁卫䅁䉁䅁䅁允䅁䅁䅕扃〷穥礳啈䵁䅉䅅䅁䙁䅁䅁睁䵁䅁䅁权祁允䅁权䱄杅䅁权䕁䅁䅋权䥄杅䅁允䅁䅁䅅䅁䙁䥁䌯匹捨ㅦ䅨䍄䉁䅁䅁䅂䅁䅁䅍䅄䅁䅁䅯儳䅁䅁䅯䅂䅁䅁䅯兂䅁䅁䅅䅁䉁䅁䅁兂䅁䅁䅁杅橨兑杷允䅁䅁䅑䅁䑁䅁䅷䅁䭁䡁䅅䅁䭁䅁䅯䅁䭁䅁䍑䅁䉁䅁䅁允䅁䅁䅕癱午坔光歅䵁䅉䅅䅁䙁䅁䅁睁䵁䅁䅁权楃兂䅁权獄权䅁权浄权䅁权湄权䅁允䅁䅁䅅䅁䭁䉁䕁䅁䵁䅉䅅䅁䙁䅁䅁睁䵁䅁䅁权あ兄䅁权汄权䅁权浄权䅁权湄权䅁允䅁䅁䅅䅁䭁䉁䱧䅁䵁䅉䅅䅁䙁䅁䅁睁䵁䅁䅁权癄䅁䅁权瑄权䅁权浄权䅁权湄权䅁允䅁䅁䅅䅁䡁䅁䅁䅁䅃敫䅒䍄䉁䅁䅁兂䅁䅁䅍䅄䅁䅁䅯兎䅷䅁䅯硹䅉䅁䅯䅂䍁䅧䅯剹䅉䅁䅅䅁䉁䅁䅁兂㝂䭆䠵嘴桰䅑杷允䅁䅁䅕䅁䑁䅁䅷䅁䭁䝁䉉䅁䭁䵁即䅁䭁䅁䅑潁䭁䵁卧䅁䉁䅁䅁允䅁䅁䅕㘱睎児䡱䕗䵁䅉䅅䅁䙁䅁䅁睁䵁䅁䅁权硃允䅁权汄权䅁权浄权䅁权湄权䅁允䅁䅁䅅䅁䭁䑁䌰䅁䵁䅉䅅䅁䑁䅁䅁睁䵁䅁䅁权楂允䅁权慁杂䅁允䅁䅁䅅䅁䭁䉁䝳䅁䵁䅉䅅䅁䙁䅁䅁睁䵁䅁䅁权い允䅁权䙄杅䅁权䕁䅁䅋权䥄杅䅁允䅁䅁䅅䅁䙁佁穪剴乨匵䅆䍄䉁䅁䅁兂䅁䅁䅍䅄䅁䅁䅯児䅕䅁䅯硹䅉䅁䅯䅂䍁䅧䅯䉹䅉䅁䅅䅁䉁䅁䅁兂啁歲桦癥慒䅑杷允䅁䅁䅕䅁䑁䅁䅷䅁䭁䉁䱅䅁䭁䵁单䅁䭁䅁䅑潁䭁䵁卧䅁䉁䅁䅁允䅁䅁䅕关䌯䱪爰歈䵁䅉䅅䅁䑁䅁䅁睁䵁䅁䅁权潂兇䅁权歁杂䅁允䅁䅁䅅䅁䭁䡁慕䅁䵁䅉䅅䅁䙁䅁䅁睁䵁䅁䅁权十䅄䅁权灄权䅁权浄权䅁权湄权䅁允䅁䅁䅅䅁䭁乁愴䅁䵁䅉䅅䅁䙁䅁䅁睁䵁䅁䅁权硃允䅁权䙄杅䅁权䕁䅁䅋权䩄杅䅁允䅁䅁䅅䅁䙁䵁晱畡穆䅘䅤䍄䉁䅁䅁睁䅁䅁䅍䅄䅁䅁䅯杙䅅䅁䅯䅈䅙䅁䅅䅁䉁䅁䅁权楃杂䅁䍄䉁䅁䅁睁䅁䅁䅍䅄䅁䅁䅯杙䅅䅁䅯杈䅙䅁䅅䅁䉁䅁䅁权楃杂䅁䍄䉁䅁䅁䅂䅁䅁䅍䅄䅁䅁䅯睘䅁䅁䅯䅂䅁䅁䅯兂䅁䅁䅅䅁䉁䅁䅁兂䅁䅁䅁楩癬兑杷允䅁䅁䅕䅁䑁䅁䅷䅁䭁䉁䰴䅁䭁佁䬰䅁䭁佁䭙䅁䭁佁䭣䅁䉁䅁䅁允䅁䅁䅣䅁䅁䭁晃〴䵁䅉䅅䅁䙁䅁䅁睁䵁䅁䅁权塃允䅁权䱄杅䅁权䕁䅁䅋权䩄杅䅁允䅁䅁䅅䅁䙁䅁䅁䅁䅁䘸䄱䍄䉁䅁䅁睁䅁䅁䅍䅄䅁䅁䅯杙䅅䅁䅯䅊䅙䅁䅅䅁䉁䅁䅁权䵄䅃䅁䍄䉁䅁䅁兂䅁䅁䅍䅄䅁䅁䅯朷䅑䅁䅯䄶䅯䅁䅯朵䅯䅁䅯眵䅯䅁䅅䅁䉁䅁䅁权䝁睃䅁䍄䉁䅁䅁睁䅁䅁䅍䅄䅁䅁䅯杙䅅䅁䅯杊䅙䅁䅅䅁䉁䅁䅁杄䵁䅁䅁䅏睁䍁䄴兏穁䅁䅁䍄䉁䅁䅁兂䅁䅁䅍䅄䅁䅁䅯眲䄸䅁䅯儵䅯䅁䅯朵䅯䅁䅯眵䅯䅁䅅䅁䉁䅁䅁权允䅂䅁䍄䉁䅁䅁睁䅁䅁䅍䅄䅁䅁䅯儫䅁䅁䅯杇䅙䅁䅅䅁䉁䅁䅁权䅂杂䅁䍄䉁䅁䅁兂䅁䅁䅍䅄䅁䅁䅯儰䅷䅁䅯朶䅯䅁䅯朵䅯䅁䅯眶䅯䅁䅅䅁䉁䅁䅁权允䅂䅁䍄䉁䅁䅁兂䅁䅁䅍䅄䅁䅁䅯朹䅑䅁䅯䄶䅯䅁䅯朵䅯䅁䅯眵䅯䅁䅅䅁䉁䅁䅁权㉁睃䅁䍄䉁䅁䅁䅂䅁䅁䅍䅄䅁䅁䅯朶䅁䅁䅯充䅁䅁䅯兂䅁䅁䅅䅁䉁䅁䅁杄啁䅁䅁免㕁䑁䅍䅏睁䑁䅁䅍睁䑁䅁䅁䵁䅉䅅䅁䑁䅁䅁睁䵁䅁䅁权扁杄䅁权歁杂䅁允䅁䅁䅅䅁䭁䡁慙䅁䵁䅉䅅䅁䙁䅁䅁睁䵁䅁䅁权慂䅄䅁权䙄杅䅁权䕁䅁䅋权䩄杅䅁允䅁䅁䅅䅁䙁䕁剸䉺䥔䍨䅊䍄䉁䅁䅁兂䅁䅁䅍䅄䅁䅁䅯杩䄰䅁䅯剸䅉䅁䅯䅂䍁䅧䅯䉹䅉䅁䅅䅁䉁䅁䅁兂瑃䥺捁䬰砸䅑杷允䅁䅁䅕䅁䑁䅁䅷䅁䭁䝁䉉䅁䭁佁䭯䅁䭁佁䭙䅁䭁佁䭳䅁䉁䅁䅁允䅁䅁䅣䅁䅁䵁䉂欵䵁䅉䅅䅁䙁䅁䅁睁䵁䅁䅁权噂䅁䅁权潄权䅁权浄权䅁权湄权䅁允䅁䅁䅅䅁䭁偁䬴䅁䵁䅉䅅䅁䑁䅁䅁睁䵁䅁䅁权摄䅂䅁权奁杂䅁允䅁䅁䅅䅁䭁䕁䝁䅁䵁䅉䅅䅁䙁䅁䅁睁䵁䅁䅁权楂允䅁权獄权䅁权浄权䅁权湄权䅁允䅁䅁䅅䅁䡁䅁䅁䅁杁畎䅚䍄䉁䅁䅁䅂䅁䅁䅍䅄䅁䅁䅯䅢䅁䅁䅯权䅁䅁䅯兂䅁䅁䅅䅁䉁䅁䅁兂䵂㑎䉬䭙杕䅑杷允䅁䅁䅍䅁䑁䅁䅷䅁䭁䭁䉳䅁䭁䉁䝷䅁䉁䅁䅁允䅁䅁䅯杯䅙䅁杷允䅁䅁䅑䅁䑁䅁䅷䅁䭁䥁佷䅁䭁䉁䜸䅁䭁䍁䝁䅁䉁䅁䅁允䅁䅁䅯睎䅣䅁杷允䅁䅁䅕䅁䑁䅁䅷䅁䭁䭁䙷䅁䭁佁䬰䅁䭁佁䭙䅁䭁佁䭣䅁䉁䅁䅁允䅁䅁䅣䅁䅁䕁剂欵䵁䅉䅅䅁䙁䅁䅁睁䵁䅁䅁权穃兂䅁权䙄杅䅁权䕁䅁䅋权䥄杅䅁允䅁䅁䅅䅁䙁䱁䵣䝪䘫剨䅊䍄䉁䅁䅁兂䅁䅁䅍䅄䅁䅁䅯朹䅷䅁䅯儵䅯䅁䅯朵䅯䅁䅯眵䅯䅁䅅䅁䉁䅁䅁权汃睃䅁䍄䉁䅁䅁睁䅁䅁䅍䅄䅁䅁䅯杰䅑䅁䅯杇䅙䅁䅅䅁䉁䅁䅁权楂杂䅁䍄䉁䅁䅁䅂䅁䅁䅍䅄䅁䅁䅯杷䅅䅁䅯充䅁䅁䅯兂䅁䅁䅅䅁䉁䅁䅁杄啁䅁䅁睍㉁䑁䅉睍ㅁ䑁䅁䅍睁䑁䅁䅁䵁䅉䅅䅁䕁䅁䅁睁䵁䅁䅁权偃䅁䅁权䭁䅁䅁权䙁䅁䅁允䅁䅁䅅䅁䙁䩁䑚㉩湺㤫⽫䍄䉁䅁䅁兂䅁䅁䅍䅄䅁䅁䅯兮䅑䅁䅯䄷䅯䅁䅯朵䅯䅁䅯眵䅯䅁䅅䅁䉁䅁䅁睂䅁䅁䅁䭁歮䅑杷允䅁䅁䅕䅁䑁䅁䅷䅁䭁佁䵕䅁䭁佁䭷䅁䭁佁䭙䅁䭁佁䭣䅁䉁䅁䅁允䅁䅁䅣䅁䅁佁慂欵䵁䅉䅅䅁䕁䅁䅁睁䵁䅁䅁权䩂䅁䅁权晁杂䅁权杁杂䅁允䅁䅁䅅䅁䭁䱁䭳䅁䵁䅉䅅䅁䑁䅁䅁睁䵁䅁䅁权汃䅂䅁权敁杂䅁允䅁䅁䅅䅁䭁䩁䜰䅁䵁䅉䅅䅁䕁䅁䅁睁䵁䅁䅁权㕄䅁䅁权剁䅁䅁权䙁䅁䅁允䅁䅁䅅䅁佁䉁䅑䅁㑁䑁䅑免睁䑁䅁䅍睁䑁䅁䅍䅁䅁杷允䅁䅁䅍䅁䑁䅁䅷䅁䭁䕁䱁䅁䭁䉁䜴䅁䉁䅁䅁允䅁䅁䅯杣䅙䅁杷允䅁䅁䅕䅁䑁䅁䅷䅁䭁䥁䉁䅁䭁䵁即䅁䭁䅁䅑潁䭁䵁卫䅁䉁䅁䅁允䅁䅁䅕牕敧敨䩵䕙䵁䅉䅅䅁䙁䅁䅁睁䵁䅁䅁权兄允䅁权䙄杅䅁权䕁䅁䅋权䥄杅䅁允䅁䅁䅅䅁䙁䕁佋楍瘳倶⼸䍄䉁䅁䅁兂䅁䅁䅍䅄䅁䅁䅯光䅕䅁䅯硹䅉䅁䅯䅂䍁䅧䅯䉹䅉䅁䅅䅁䉁䅁䅁兂㥁瑃橥䑣唱䅑杷允䅁䅁䅕䅁䑁䅁䅷䅁䭁䉁倰䅁䭁佁䭧䅁䭁佁䭙䅁䭁佁䭣䅁䉁䅁䅁允䅁䅁䅯李䅳䅁杷允䅁䅁䅕䅁䑁䅁䅷䅁䭁䑁䉯䅁䭁佁䭷䅁䭁佁䭙䅁䭁佁䭣䅁䉁䅁䅁允䅁䅁䅣䅁䅁䝁灂欴䵁䅉䅅䅁䑁䅁䅁睁䵁䅁䅁权畄睃䅁权歁杂䅁允䅁䅁䅅䅁䭁䡁慧䅁䵁䅉䅅䅁䑁䅁䅁睁䵁䅁䅁权啂允䅁权歁杂䅁允䅁䅁䅅䅁䭁䡁慫䅁䵁䅉䅅䅁䕁䅁䅁睁䵁䅁䅁权穃允䅁权䕁䅁䅁权䙁䅁䅁允䅁䅁䅅䅁䙁䅁䅁䱁杄潕䉂䍄䉁䅁䅁兂䅁䅁䅍䅄䅁䅁䅯儷䅁䅁䅯硹䅉䅁䅯䅂䍁䅧䅯䉹䅉䅁䅅䅁䉁䅁䅁兂浂浚浚湚啚䅑杷允䅁䅁䅕䅁䑁䅁䅷䅁䭁䭁䔸䅁䭁佁䭷䅁䭁佁䭙䅁䭁佁䭣䅁䉁䅁䅁允䅁䅁䅣䅁䅁䥁穄唵䵁䅉䅅䅁䙁䅁䅁睁䵁䅁䅁权䵁允䅁权汄权䅁权浄权䅁权湄权䅁允䅁䅁䅅䅁䭁䑁䰴䅁䵁䅉䅅䅁䙁䅁䅁睁䵁䅁䅁权橂兂䅁权煄权䅁权浄权䅁权牄权䅁允䅁䅁䅅䅁䡁䅁䅁䅁䅃畏䅚䍄䉁䅁䅁兂䅁䅁䅍䅄䅁䅁䅯睃䄴䅁䅯䄶䅯䅁䅯朵䅯䅁䅯眵䅯䅁䅅䅁䉁䅁䅁权允䅂䅁䍄䉁䅁䅁睁䅁䅁䅍䅄䅁䅁䅯杇䄸䅁䅯杊䅙䅁䅅䅁䉁䅁䅁杄䵁䅁䅁兏㑁䍁䄴杍ㅁ䅁䅁䍄䉁䅁䅁兂䅁䅁䅍䅄䅁䅁䅯睭䅑䅁䅯儶䅯䅁䅯朵䅯䅁䅯眵䅯䅁䅅䅁䉁䅁䅁权允䅂䅁䍄䉁䅁䅁䅂䅁䅁䅍䅄䅁䅁䅯杍䅕䅁䅯睈䅙䅁䅯䅉䅙䅁䅅䅁䉁䅁䅁权㝂杇䅁䍄䉁䅁䅁睁䅁䅁䅍䅄䅁䅁䅯儷䅁䅁䅯杊䅙䅁䅅䅁䉁䅁䅁杄䵁䅁䅁䅏㍁䍁䄴睍ぁ䅁䅁䍄䉁䅁䅁睁䅁䅁䅍䅄䅁䅁䅯杦䄴䅁䅯杇䅙䅁䅅䅁䉁䅁䅁权楂杂䅁䍄䉁䅁䅁睁䅁䅁䅍䅄䅁䅁䅯睩䄸䅁䅯杇䅙䅁䅅䅁䉁䅁䅁权扁杂䅁䍄䉁䅁䅁䅂䅁䅁䅍䅄䅁䅁䅯䅒䅁䅁䅯权䅁䅁䅯兂䅁䅁䅅䅁䉁䅁䅁兂硁䭃捷浗䉑䅑杷允䅁䅁䅕䅁䑁䅁䅷䅁䭁䉁䘰䅁䭁佁䭯䅁䭁佁䭙䅁䭁佁䭳䅁䉁䅁䅁允䅁䅁䅣䅁䅁䕁啂欵䵁䅉䅅䅁䙁䅁䅁睁䵁䅁䅁权瑁䅄䅁权煄权䅁权浄权䅁权牄权䅁允䅁䅁䅅䅁䭁䉁䕁䅁䵁䅉䅅䅁䙁䅁䅁睁䵁䅁䅁权瑄䅁䅁权煄权䅁权浄权䅁权牄权䅁允䅁䅁䅅䅁䡁䅁䅁䅁䅁敔䅚䍄䉁䅁䅁兂䅁䅁䅍䅄䅁䅁䅯杵䅁䅁䅯朶䅯䅁䅯朵䅯䅁䅯眶䅯䅁䅅䅁䉁䅁䅁睂䅁䅁䅁䙁浈䅑杷允䅁䅁䅑䅁䑁䅁䅷䅁䭁偁䅯䅁䭁䉁䜸䅁䭁䍁䝁䅁䉁䅁䅁允䅁䅁䅯䅏䅙䅁杷允䅁䅁䅕䅁䑁䅁䅷䅁䭁䝁䉧䅁䭁佁䭧䅁䭁佁䭙䅁䭁佁䭣䅁䉁䅁䅁允䅁䅁䅯杂䅳䅁杷允䅁䅁䅕䅁䑁䅁䅷䅁䭁䵁䵕䅁䭁䵁即䅁䭁䅁䅑潁䭁䵁卫䅁䉁䅁䅁允䅁䅁䅕椹捨㡪汊啙䵁䅉䅅䅁䙁䅁䅁睁䵁䅁䅁权䵄允䅁权䱄杅䅁权䕁䅁䅋权䥄杅䅁允䅁䅁䅅䅁䙁䍁捬㡪ㅌ䙵䅨䍄䉁䅁䅁睁䅁䅁䅍䅄䅁䅁䅯䄳䅳䅁䅯䅈䅙䅁䅅䅁䉁䅁䅁权祁杂䅁䍄䉁䅁䅁兂䅁䅁䅍䅄䅁䅁䅯兣䅅䅁䅯硹䅉䅁䅯䅂䍁䅧䅯䉹䅉䅁䅅䅁䉁䅁䅁兂啁歲桦橥捒䅑杷允䅁䅁䅕䅁䑁䅁䅷䅁䭁䭁䵧䅁䭁䵁即䅁䭁䅁䅑潁䭁䵁卧䅁䉁䅁䅁允䅁䅁䅕灭婭婭婮啗䵁䅉䅅䅁䑁䅁䅁睁䵁䅁䅁权䑃兄䅁权捁杂䅁允䅁䅁䅅䅁䭁䅁䡷䅁䵁䅉䅅䅁䙁䅁䅁睁䵁䅁䅁权㝃允䅁权䙄杅䅁权䕁䅁䅋权䥄杅䅁允䅁䅁䅅䅁䙁䵁摒㉗㥪桍䅆䍄䉁䅁䅁睁䅁䅁䅍䅄䅁䅁䅯儱䅅䅁䅯䅊䅙䅁䅅䅁䉁䅁䅁权㡂杇䅁䍄䉁䅁䅁兂䅁䅁䅍䅄䅁䅁䅯兣䅅䅁䅯儵䅯䅁䅯朵䅯䅁䅯眵䅯䅁䅅䅁䉁䅁䅁权㑁睃䅁䍄䉁䅁䅁睁䅁䅁䅍䅄䅁䅁䅯杂䅷䅁䅯䅇䅙䅁䅅䅁䉁䅁䅁权㡂杂䅁䍄䉁䅁䅁兂䅁䅁䅍䅄䅁䅁䅯眳䅕䅁䅯剸䅉䅁䅯䅂䍁䅧䅯剹䅉䅁䅅䅁䉁䅁䅁兂ぃ砶佔歊剁䅑杷允䅁䅁䅕䅁䑁䅁䅷䅁䭁䍁䱁䅁䭁䵁单䅁䭁䅁䅑潁䭁䵁卫䅁䉁䅁䅁允䅁䅁䅕㘰䝐倳奷啇䵁䅉䅅䅁䙁䅁䅁睁䵁䅁䅁权瑃兂䅁权瑄权䅁权浄权䅁权湄权䅁允䅁䅁䅅䅁䡁䅁䅁䅁䅂佮䅖䍄䉁䅁䅁兂䅁䅁䅍䅄䅁䅁䅯䅆䅙䅁䅯剸䅉䅁䅯䅂䍁䅧䅯剹䅉䅁䅅䅁䉁䅁䅁兂牃い噯照桁䅑杷允䅁䅁䅕䅁䑁䅁䅷䅁䭁䉁䝑䅁䭁䵁即䅁䭁䅁䅑潁䭁䵁卫䅁䉁䅁䅁允䅁䅁䅕場啯歲桥䕙䵁䅉䅅䅁䑁䅁䅁睁䵁䅁䅁权杁睃䅁权敁杂䅁允䅁䅁䅅䅁䭁䭁䝑䅁䵁䅉䅅䅁䙁䅁䅁睁䵁䅁䅁权敃睃䅁权䱄杅䅁权䕁䅁䅋权䥄杅䅁允䅁䅁䅅䅁䙁䡁啳歲桦汏䄱䍄䉁䅁䅁睁䅁䅁䅍䅄䅁䅁䅯䅷䅁䅁䅯杇䅙䅁䅅䅁䉁䅁䅁权婂杂䅁䍄䉁䅁䅁睁䅁䅁䅍䅄䅁䅁䅯睹䅁䅁䅯杈䅙䅁䅅䅁䉁䅁䅁权䱄杂䅁䍄䉁䅁䅁睁䅁䅁䅍䅄䅁䅁䅯睴䅑䅁䅯䅊䅙䅁䅅䅁䉁䅁䅁权婃睂䅁䍄䉁䅁䅁睁䅁䅁䅍䅄䅁䅁䅯䅆䅙䅁䅯杈䅙䅁䅅䅁䉁䅁䅁权捂杂䅁䍄䉁䅁䅁睁䅁䅁䅍䅄䅁䅁䅯睋䅕䅁䅯䅇䅙䅁䅅䅁䉁䅁䅁权㕁杂䅁䍄䉁䅁䅁䅂䅁䅁䅍䅄䅁䅁䅯䅑䅁䅁䅯允䅉䅁䅯兂䅉䅁䅅䅁䉁䅁䅁兂㥂⭓刯汑ぺ䅑杷允䅁䅁䅍䅁䑁䅁䅷䅁䭁䡁乧䅁䭁䉁䝷䅁䉁䅁䅁允䅁䅁䅯睪䅙䅁杷允䅁䅁䅑䅁䑁䅁䅷䅁䭁䕁䅁䅁䭁䅁䍅䅁䭁䅁䍍䅁䉁䅁䅁允䅁䅁䅕䩂洷瀶乐〷䵁䅉䅅䅁䕁䅁䅁睁䵁䅁䅁权橂允䅁权䉁杁䅁权䙁杁䅁允䅁䅁䅅䅁䙁偁剹卦び㥚䅊䍄䉁䅁䅁䅂䅁䅁䅍䅄䅁䅁䅯兑䅁䅁䅯允䅉䅁䅯睁䅉䅁䅅䅁䉁䅁䅁兂䑃穊䤴均䝲䅑杷允䅁䅁䅕䅁䑁䅁䅷䅁䭁䵁䵧䅁䭁佁䭯䅁䭁佁䭙䅁䭁佁䭳䅁䉁䅁䅁允䅁䅁䅯䅅䅑䅁杷允䅁䅁䅕䅁䑁䅁䅷䅁䭁䍁䱁䅁䭁佁䭕䅁䭁佁䭙䅁䭁佁䭣䅁䉁䅁䅁允䅁䅁䅯䅅䅑䅁杷允䅁䅁䅑䅁䑁䅁䅷䅁䭁䕁䈸䅁䭁䅁䅯䅁䭁䅁䍑䅁䉁䅁䅁允䅁䅁䅕㑎䉬余兘啄䵁䅉䅅䅁䙁䅁䅁睁䵁䅁䅁权啁杂䅁权汄权䅁权浄权䅁权湄权䅁允䅁䅁䅅䅁䭁䉁䕁䅁䵁䅉䅅䅁䙁䅁䅁睁䵁䅁䅁权湄允䅁权潄权䅁权浄权䅁权湄权䅁允䅁䅁䅅䅁䭁䅁䱙䅁䵁䅉䅅䅁䙁䅁䅁睁䵁䅁䅁权杁睃䅁权瑄权䅁权浄权䅁权湄权䅁允䅁䅁䅅䅁䭁䉁䕁䅁䵁䅉䅅䅁䙁䅁䅁睁䵁䅁䅁权䱄䅁䅁权瑄权䅁权浄权䅁权湄权䅁允䅁䅁䅅䅁䡁䅁䅁䅁杂佗䅚䍄䉁䅁䅁兂䅁䅁䅍䅄䅁䅁䅯䅆䅙䅁䅯儷䅯䅁䅯朵䅯䅁䅯眵䅯䅁䅅䅁䉁䅁䅁权允䅂䅁䍄䉁䅁䅁睁䅁䅁䅍䅄䅁䅁䅯兪䅁䅁䅯䅇䅙䅁䅅䅁䉁䅁䅁权䕂杂䅁䍄䉁䅁䅁䅂䅁䅁䅍䅄䅁䅁䅯杢䅕䅁䅯睈䅙䅁䅯䅉䅙䅁䅅䅁䉁䅁䅁权穁䅃䅁䍄䉁䅁䅁䅂䅁䅁䅍䅄䅁䅁䅯睭䅁䅁䅯允䅉䅁䅯睁䅉䅁䅅䅁䉁䅁䅁兂汄核礹摶欯䅑杷允䅁䅁䅕䅁䑁䅁䅷䅁䭁䕁䉙䅁䭁䵁即䅁䭁䅁䅑潁䭁䵁卫䅁䉁䅁䅁允䅁䅁䅕椹捨㡪噌䕗䵁䅉䅅䅁䙁䅁䅁睁䵁䅁䅁权䝃允䅁权煄权䅁权浄权䅁权牄权䅁允䅁䅁䅅䅁䡁䅁䅁䅁杄敖䅚䍄䉁䅁䅁兂䅁䅁䅍䅄䅁䅁䅯典䅳䅁䅯儶䅯䅁䅯朵䅯䅁䅯眵䅯䅁䅅䅁䉁䅁䅁权歂杄䅁䍄䉁䅁䅁兂䅁䅁䅍䅄䅁䅁䅯允䅙䅁䅯朶䅯䅁䅯朵䅯䅁䅯眶䅯䅁䅅䅁䉁䅁䅁睂䅁䅁䅁䕑浺䅑杷允䅁䅁䅕䅁䑁䅁䅷䅁䭁䥁乯䅁䭁佁䭧䅁䭁佁䭙䅁䭁佁䭣䅁䉁䅁䅁允䅁䅁䅯䅅䅑䅁杷允䅁䅁䅕䅁䑁䅁䅷䅁䭁佁乷䅁䭁佁䭷䅁䭁佁䭙䅁䭁佁䭣䅁䉁䅁䅁允䅁䅁䅯䅅䅑䅁杷允䅁䅁䅑䅁䑁䅁䅷䅁䭁佁䄴䅁䭁䅁䍅䅁䭁䅁䍍䅁䉁䅁䅁允䅁䅁䅕䩬䔱扰噣〸䵁䅉䅅䅁䑁䅁䅁睁䵁䅁䅁权楁兂䅁权奁杂䅁允䅁䅁䅅䅁䭁䡁䝷䅁䵁䅉䅅䅁䕁䅁䅁睁䵁䅁䅁权瑄䅂䅁权晁杂䅁权杁杂䅁允䅁䅁䅅䅁䭁䱁䥫䅁䵁䅉䅅䅁䙁䅁䅁睁䵁䅁䅁权䱃䅁䅁权䱄杅䅁权䕁䅁䅋权䥄杅䅁允䅁䅁䅅䅁䙁䅁䅁䅁䅁䙧䅤䍄䉁䅁䅁䅂䅁䅁䅍䅄䅁䅁䅯䅎䄴䅁䅯睈䅙䅁䅯䅉䅙䅁䅅䅁䉁䅁䅁权䩃杂䅁䍄䉁䅁䅁睁䅁䅁䅍䅄䅁䅁䅯睩䅁䅁䅯杈䅙䅁䅅䅁䉁䅁䅁权䕁元䅁䍄䉁䅁䅁睁䅁䅁䅍䅄䅁䅁䅯睘䅕䅁䅯杇䅙䅁䅅䅁䉁䅁䅁权扁杂䅁䍄䉁䅁䅁睁䅁䅁䅍䅄䅁䅁䅯杹䅅䅁䅯䅊䅙䅁䅅䅁䉁䅁䅁权兄元䅁䍄䉁䅁䅁䅂䅁䅁䅍䅄䅁䅁䅯兡䅅䅁䅯充䅁䅁䅯䅂䅉䅁䅅䅁䉁䅁䅁杄啁䅁䅁杍ㅁ䑁䅫兏睁䑁䅁䅍睁䑁䅁䅁䵁䅉䅅䅁䙁䅁䅁睁䵁䅁䅁权⭃兂䅁权潄权䅁权浄权䅁权湄权䅁允䅁䅁䅅䅁䭁䉁䕁䅁䵁䅉䅅䅁䑁䅁䅁睁䵁䅁䅁权汄睃䅁权捁杂䅁允䅁䅁䅅䅁䭁䕁䜰䅁䵁䅉䅅䅁䙁䅁䅁睁䵁䅁䅁权䅃杄䅁权潄权䅁权浄权䅁权湄权䅁允䅁䅁䅅䅁䭁䉁䕁䅁䵁䅉䅅䅁䙁䅁䅁睁䵁䅁䅁权䡄允䅁权灄权䅁权浄权䅁权湄权䅁允䅁䅁䅅䅁䭁䩁乧䅁䵁䅉䅅䅁䙁䅁䅁睁䵁䅁䅁权桂兄䅁权潄权䅁权浄权䅁权湄权䅁允䅁䅁䅅䅁䭁䉁䕁䅁䵁䅉䅅䅁䑁䅁䅁睁䵁䅁䅁权塄睃䅁权敁杂䅁允䅁䅁䅅䅁䭁䵁䥫䅁䵁䅉䅅䅁䙁䅁䅁睁䵁䅁䅁权䉃杄䅁权潄权䅁权浄权䅁权湄权䅁允䅁䅁䅅䅁䭁䉁䕁䅁䵁䅉䅅䅁䑁䅁䅁睁䵁䅁䅁权奃睃䅁权捁杂䅁允䅁䅁䅅䅁䭁䵁䝳䅁䵁䅉䅅䅁䑁䅁䅁睁䵁䅁䅁权䵂睄䅁权流杂䅁允䅁䅁䅅䅁佁䅁䅯䅁㑁䑁䅑杌㑁䅁䅁䍄䉁䅁䅁䅂䅁䅁䅍䅄䅁䅁䅯睩䅁䅁䅯睈䅙䅁䅯䅉䅙䅁䅅䅁䉁䅁䅁权奄杂䅁䍄䉁䅁䅁兂䅁䅁䅍䅄䅁䅁䅯睤䅁䅁䅯䄶䅯䅁䅯朵䅯䅁䅯眵䅯䅁䅅䅁䉁䅁䅁权䝁睃䅁䍄䉁䅁䅁兂䅁䅁䅍䅄䅁䅁䅯睵䅕䅁䅯儵䅯䅁䅯朵䅯䅁䅯眵䅯䅁䅅䅁䉁䅁䅁权㑁睃䅁䍄䉁䅁䅁兂䅁䅁䅍䅄䅁䅁䅯杘䅁䅁䅯硹䅉䅁䅯䅂䍁䅧䅯䉹䅉䅁䅅䅁䉁䅁䅁兂䅁䅁䅁䕁敂䅑杷允䅁䅁䅕䅁䑁䅁䅷䅁䭁䥁䅳䅁䭁佁䭕䅁䭁佁䭙䅁䭁佁䭣䅁䉁䅁䅁允䅁䅁䅯䅅䅑䅁杷允䅁䅁䅕䅁䑁䅁䅷䅁䭁䭁䔸䅁䭁佁䭧䅁䭁佁䭙䅁䭁佁䭣䅁䉁䅁䅁允䅁䅁䅯杂䅳䅁杷允䅁䅁䅍䅁䑁䅁䅷䅁䭁䱁伴䅁䭁䉁䝧䅁䉁䅁䅁允䅁䅁䅯䅦䅙䅁杷允䅁䅁䅑䅁䑁䅁䅷䅁䭁偁䉍䅁䭁䅁䅑䅁䭁䅁䅕䅁䉁䅁䅁允䅁䅁䅕䅁䅁乳楐啯䵅䅉䅅䅁䑁䅁䅁睁䵁䅁䅁权㕁䅁䅁权捁杂䅁允䅁䅁䅅䅁䭁䝁䡧䅁䵁䅉䅅䅁䙁䅁䅁睁䵁䅁䅁权㕁䅁䅁权汄权䅁权浄权䅁权湄权䅁允䅁䅁䅅䅁䭁䅁䰰䅁䵁䅉䅅䅁䙁䅁䅁睁䵁䅁䅁权晄䅄䅁权汄权䅁权浄权䅁权湄权䅁允䅁䅁䅅䅁䭁䉁䱯䅁䵁䅉䅅䅁䙁䅁䅁睁䵁䅁䅁权㕁䅁䅁权獄权䅁权浄权䅁权湄权䅁允䅁䅁䅅䅁䡁䅁䅁䅁䅃散䅖䍄䉁䅁䅁䅂䅁䅁䅍䅄䅁䅁䅯兡䅁䅁䅯权䅁䅁䅯兂䅁䅁䅅䅁䉁䅁䅁兂䝂癴㥐倱噧䅑杷允䅁䅁䅕䅁䑁䅁䅷䅁䭁䭁䈸䅁䭁佁䭕䅁䭁佁䭙䅁䭁佁䭣䅁䉁䅁䅁允䅁䅁䅯儫䅯䅁杷允䅁䅁䅕䅁䑁䅁䅷䅁䭁佁佅䅁䭁䵁即䅁䭁䅁䅑潁䭁䵁卧䅁䉁䅁䅁允䅁䅁䅕捺䵺䵺捹さ䵁䅉䅅䅁䑁䅁䅁睁䵁䅁䅁权敂䅁䅁权慁杂䅁允䅁䅁䅅䅁䭁䍁䜰䅁䵁䅉䅅䅁䕁䅁䅁睁䵁䅁䅁权㍃䅁䅁权䕁䅁䅁权䙁䅁䅁允䅁䅁䅅䅁䙁䅁䅁䅁坃氵䉒䍄䉁䅁䅁兂䅁䅁䅍䅄䅁䅁䅯兇䅁䅁䅯剸䅉䅁䅯䅂䍁䅧䅯䉹䅉䅁䅅䅁䉁䅁䅁兂呁愴焵䘵匴䅑杷允䅁䅁䅍䅁䑁䅁䅷䅁䭁䥁伸䅁䭁䉁䝷䅁䉁䅁䅁允䅁䅁䅯睪䅙䅁杷允䅁䅁䅕䅁䑁䅁䅷䅁䭁乁䅷䅁䭁佁䭕䅁䭁佁䭙䅁䭁佁䭣䅁䉁䅁䅁允䅁䅁䅯兄䅳䅁杷允䅁䅁䅕䅁䑁䅁䅷䅁䭁偁䘸䅁䭁佁䭯䅁䭁佁䭙䅁䭁佁䭳䅁䉁䅁䅁允䅁䅁䅣䅁䅁䍁睁欵䵁䅉䅅䅁䑁䅁䅁睁䵁䅁䅁权䑂兂䅁权捁杂䅁允䅁䅁䅅䅁䭁䙁䝯䅁䵁䅉䅅䅁䙁䅁䅁睁䵁䅁䅁权䡄睃䅁权煄权䅁权浄权䅁权牄权䅁允䅁䅁䅅䅁䭁䉁䕁䅁䵁䅉䅅䅁䙁䅁䅁睁䵁䅁䅁权慂兄䅁权汄权䅁权浄权䅁权湄权䅁允䅁䅁䅅䅁䭁䉁䱷䅁䵁䅉䅅䅁䙁䅁䅁睁䵁䅁䅁权敁兂䅁权䱄杅䅁权䕁䅁䅋权䥄杅䅁允䅁䅁䅅䅁䙁偁潙䥘䌯噎䅰䍄䉁䅁䅁兂䅁䅁䅍䅄䅁䅁䅯克䅕䅁䅯儷䅯䅁䅯朵䅯䅁䅯眵䅯䅁䅅䅁䉁䅁䅁睂䅁䅁䅁偁汶䅑杷允䅁䅁䅕䅁䑁䅁䅷䅁䭁䅁乧䅁䭁佁䭧䅁䭁佁䭙䅁䭁佁䭣䅁䉁䅁䅁允䅁䅁䅯李䅳䅁杷允䅁䅁䅕䅁䑁䅁䅷䅁䭁䱁䄴䅁䭁佁䭧䅁䭁佁䭙䅁䭁佁䭣䅁䉁䅁䅁允䅁䅁䅯杂䅳䅁杷允䅁䅁䅍䅁䑁䅁䅷䅁䭁䱁䉑䅁䭁䍁䝙䅁䉁䅁䅁允䅁䅁䄴䅄䅁䑁䅫䅎畁䑁䅧䅏䅁䅁杷允䅁䅁䅍䅁䑁䅁䅷䅁䭁䍁䱳䅁䭁䉁䝷䅁䉁䅁䅁允䅁䅁䅯儷䅙䅁杷允䅁䅁䅕䅁䑁䅁䅷䅁䭁䩁䰴䅁䭁佁䭫䅁䭁佁䭙䅁䭁佁䭣䅁䉁䅁䅁允䅁䅁䅯䅅䅑䅁杷允䅁䅁䅕䅁䑁䅁䅷䅁䭁䩁䵣䅁䭁䵁单䅁䭁䅁䅑潁䭁䵁卧䅁䉁䅁䅁允䅁䅁䅕潴䱷䥚潈䕊䵁䅉䅅䅁䙁䅁䅁睁䵁䅁䅁权噃兇䅁权䙄杅䅁权䕁䅁䅋权䥄杅䅁允䅁䅁䅅䅁䙁䅁晉奵䙱業䅰䍄䉁䅁䅁兂䅁䅁䅍䅄䅁䅁䅯䄶䅕䅁䅯剸䅉䅁䅯䅂䍁䅧䅯䉹䅉䅁䅅䅁䉁䅁䅁兂㍂塑晚⽍㍅䅑杷允䅁䅁䅕䅁䑁䅁䅷䅁䭁䭁乁䅁䭁䵁单䅁䭁䅁䅑潁䭁䵁卧䅁䉁䅁䅁允䅁䅁䅕卥㡚穔㠶樯䴸䅉䅅䅁䙁䅁䅁睁䵁䅁䅁权穁睄䅁权潄权䅁权浄权䅁权湄权䅁允䅁䅁䅅䅁䭁䅁䱙䅁䵁䅉䅅䅁䙁䅁䅁睁䵁䅁䅁权ぃ允䅁权灄权䅁权浄权䅁权湄权䅁允䅁䅁䅅䅁䭁䍁偳䅁䵁䅉䅅䅁䑁䅁䅁睁䵁䅁䅁权歂䅄䅁权敁杂䅁允䅁䅁䅅䅁䭁䍁䥍䅁䵁䅉䅅䅁䙁䅁䅁睁䵁䅁䅁权楁䅄䅁权䙄杅䅁权䕁䅁䅋权䩄杅䅁允䅁䅁䅅䅁䙁䑁呶䙔杴栱䅊䍄䉁䅁䅁兂䅁䅁䅍䅄䅁䅁䅯光䄰䅁䅯䄷䅯䅁䅯朵䅯䅁䅯眵䅯䅁䅅䅁䉁䅁䅁睂䅁䅁䅁佷歌䅑杷允䅁䅁䅕䅁䑁䅁䅷䅁䭁䵁佉䅁䭁佁䬰䅁䭁佁䭙䅁䭁佁䭣䅁䉁䅁䅁允䅁䅁䅯䅅䅑䅁杷允䅁䅁䅑䅁䑁䅁䅷䅁䭁䝁䅯䅁䭁䅁䅑䅁䭁䅁䅕䅁䉁䅁䅁允䅁䅁䅕䅁䅁䭁匵す䵅䅉䅅䅁䕁䅁䅁睁䵁䅁䅁权摃杄䅁权晁杂䅁权杁杂䅁允䅁䅁䅅䅁䭁䭁偷䅁䵁䅉䅅䅁䑁䅁䅁睁䵁䅁䅁权啄睃䅁权歁杂䅁允䅁䅁䅅䅁䭁䑁䡍䅁䵁䅉䅅䅁䙁䅁䅁睁䵁䅁䅁权坂䅄䅁权瑄权䅁权浄权䅁权湄权䅁允䅁䅁䅅䅁䭁䉁䕁䅁䵁䅉䅅䅁䙁䅁䅁睁䵁䅁䅁权䍁杂䅁权䙄杅䅁权䕁䅁䅋权䩄杅䅁允䅁䅁䅅䅁䙁䝁流慰瘱匯䅎䍄䉁䅁䅁兂䅁䅁䅍䅄䅁䅁䅯杖䅷䅁䅯䄶䅯䅁䅯朵䅯䅁䅯眵䅯䅁䅅䅁䉁䅁䅁权允䅂䅁䍄䉁䅁䅁睁䅁䅁䅍䅄䅁䅁䅯睨䅅䅁䅯䅈䅙䅁䅅䅁䉁䅁䅁权乂杂䅁䍄䉁䅁䅁睁䅁䅁䅍䅄䅁䅁䅯末䅷䅁䅯䅇䅙䅁䅅䅁䉁䅁䅁权㡂杂䅁䍄䉁䅁䅁兂䅁䅁䅍䅄䅁䅁䅯䅪䅁䅁䅯儶䅯䅁䅯朵䅯䅁䅯眵䅯䅁䅅䅁䉁䅁䅁权佃睄䅁䍄䉁䅁䅁睁䅁䅁䅍䅄䅁䅁䅯儴䅅䅁䅯䅊䅙䅁䅅䅁䉁䅁䅁权睂权䅁䍄䉁䅁䅁睁䅁䅁䅍䅄䅁䅁䅯兮䅕䅁䅯䅈䅙䅁䅅䅁䉁䅁䅁权㝂杂䅁䍄䉁䅁䅁睁䅁䅁䅍䅄䅁䅁䅯杘䅕䅁䅯杇䅙䅁䅅䅁䉁䅁䅁权㉃杂䅁䍄䉁䅁䅁䅂䅁䅁䅍䅄䅁䅁䅯杕䅁䅁䅯充䅁䅁䅯䅂䅉䅁䅅䅁䉁䅁䅁杄啁䅁䅁䅏祁䑁䅑䅍睁䑁䅁䅍睁䑁䅁䅁䵁䅉䅅䅁䙁䅁䅁睁䵁䅁䅁权䡃允䅁权汄权䅁权浄权䅁权湄权䅁允䅁䅁䅅䅁䭁䉁䕁䅁䵁䅉䅅䅁䙁䅁䅁睁䵁䅁䅁权䡃允䅁权獄权䅁权浄权䅁权湄权䅁允䅁䅁䅅䅁䭁䉁䕁䅁䵁䅉䅅䅁䑁䅁䅁睁䵁䅁䅁权睁睃䅁权流杂䅁允䅁䅁䅅䅁佁䅁䄴䅁硁䑁䅁䅏畁䑁䅍杍䅁䅁杷允䅁䅁䅑䅁䑁䅁䅷䅁䭁佁䉉䅁䭁䅁䅯䅁䭁䅁䍑䅁䉁䅁䅁允䅁䅁䅕児塲㍯㥃啈䵁䅉䅅䅁䙁䅁䅁睁䵁䅁䅁权潂兇䅁权䱄杅䅁权䕁䅁䅋权䩄杅䅁允䅁䅁䅅䅁䙁䉁畓⭒㙆䙰䅚䍄䉁䅁䅁睁䅁䅁䅍䅄䅁䅁䅯內䅁䅁䅯杊䅙䅁䅅䅁䉁䅁䅁杄䵁䅁䅁兏ぁ䍁䄴兏祁䅁䅁䍄䉁䅁䅁睁䅁䅁䅍䅄䅁䅁䅯眫䅳䅁䅯䅈䅙䅁䅅䅁䉁䅁䅁权煁杂䅁䍄䉁䅁䅁兂䅁䅁䅍䅄䅁䅁䅯睭䅅䅁䅯剸䅉䅁䅯䅂䍁䅧䅯䉹䅉䅁䅅䅁䉁䅁䅁兂橂汍浇樷䔸䅑杷允䅁䅁䅕䅁䑁䅁䅷䅁䭁佁䅕䅁䭁佁䬰䅁䭁佁䭙䅁䭁佁䭣䅁䉁䅁䅁允䅁䅁䅯䅅䅑䅁杷允䅁䅁䅕䅁䑁䅁䅷䅁䭁䉁偫䅁䭁䵁单䅁䭁䅁䅑潁䭁䵁卫䅁䉁䅁䅁允䅁䅁䅕瑢噦佸穂啅䵁䅉䅅䅁䕁䅁䅁睁䵁䅁䅁权晄兂䅁权晁杂䅁权杁杂䅁允䅁䅁䅅䅁䭁䕁䜴䅁䵁䅉䅅䅁䙁䅁䅁睁䵁䅁䅁权㍂䅁䅁权瑄权䅁权浄权䅁权湄权䅁允䅁䅁䅅䅁䡁䅁䅁䅁权敃䅚䍄䉁䅁䅁兂䅁䅁䅍䅄䅁䅁䅯杴䅕䅁䅯䄷䅯䅁䅯朵䅯䅁䅯眵䅯䅁䅅䅁䉁䅁䅁睂䅁䅁䅁䙷浶䅑杷允䅁䅁䅕䅁䑁䅁䅷䅁䭁䍁䉳䅁䭁䵁单䅁䭁䅁䅑潁䭁䵁卧䅁䉁䅁䅁允䅁䅁䅕灑佣㍚畸䕉䵁䅉䅅䅁䑁䅁䅁睁䵁䅁䅁权䡃兂䅁权敁杂䅁允䅁䅁䅅䅁䭁䉁䥙䅁䵁䅉䅅䅁䑁䅁䅁睁䵁䅁䅁权橄睃䅁权慁杂䅁允䅁䅁䅅䅁䭁䑁䝷䅁䵁䅉䅅䅁䑁䅁䅁睁䵁䅁䅁权㍁睄䅁权奁杂䅁允䅁䅁䅅䅁䭁䉁䝫䅁䵁䅉䅅䅁䕁䅁䅁睁䵁䅁䅁权扃允䅁权晁杂䅁权杁杂䅁允䅁䅁䅅䅁䭁䡁䝯䅁䵁䅉䅅䅁䙁䅁䅁睁䵁䅁䅁权䥁允䅁权煄权䅁权浄权䅁权牄权䅁允䅁䅁䅅䅁䡁䅁䅁䅁䅁畍䅚䍄䉁䅁䅁兂䅁䅁䅍䅄䅁䅁䅯䅑䅷䅁䅯剸䅉䅁䅯䅂䍁䅧䅯䉹䅉䅁䅅䅁䉁䅁䅁兂权捇䱖畷噅䅑杷允䅁䅁䅑䅁䑁䅁䅷䅁䭁䭁䉷䅁䭁䉁䅅䅁䭁䅁䅕䅁䉁䅁䅁允䅁䅁䄴䅆䅁䑁䅉睍ぁ䑁䅧䅍睁䑁䅁䅍睁䅁䅁䍄䉁䅁䅁睁䅁䅁䅍䅄䅁䅁䅯䅫䅕䅁䅯杇䅙䅁䅅䅁䉁䅁䅁权楂杂䅁䍄䉁䅁䅁兂䅁䅁䅍䅄䅁䅁䅯䅫䅳䅁䅯䄶䅯䅁䅯朵䅯䅁䅯眵䅯䅁䅅䅁䉁䅁䅁权允䅂䅁䍄䉁䅁䅁兂䅁䅁䅍䅄䅁䅁䅯兴䅅䅁䅯剸䅉䅁䅯䅂䍁䅧䅯剹䅉䅁䅅䅁䉁䅁䅁兂捁塡啶㌹朸䅑杷允䅁䅁䅕䅁䑁䅁䅷䅁䭁䍁䅫䅁䭁䵁单䅁䭁䅁䅑潁䭁䵁卫䅁䉁䅁䅁允䅁䅁䅕畡䍁䩩慬う䵁䅉䅅䅁䙁䅁䅁睁䵁䅁䅁权ㅃ允䅁权䱄杅䅁权䕁䅁䅋权䥄杅䅁允䅁䅁䅅䅁䙁䙁㑋潈牘噯䅚䍄䉁䅁䅁兂䅁䅁䅍䅄䅁䅁䅯䄱䅁䅁䅯䄷䅯䅁䅯朵䅯䅁䅯眵䅯䅁䅅䅁䉁䅁䅁睂䅁䅁䅁䅙浔䅑杷允䅁䅁䅍䅁䑁䅁䅷䅁䭁䱁䉕䅁䭁䍁䝑䅁䉁䅁䅁允䅁䅁䅯硦䅯䅁杷允䅁䅁䅕䅁䑁䅁䅷䅁䭁䱁䉕䅁䭁佁䭫䅁䭁佁䭙䅁䭁佁䭣䅁䉁䅁䅁允䅁䅁䅯兌䄸䅁杷允䅁䅁䅕䅁䑁䅁䅷䅁䭁䉁乯䅁䭁佁䭷䅁䭁佁䭙䅁䭁佁䭣䅁䉁䅁䅁允䅁䅁䅯䅅䅑䅁杷允䅁䅁䅕䅁䑁䅁䅷䅁䭁䱁䉕䅁䭁佁䬰䅁䭁佁䭙䅁䭁佁䭣䅁䉁䅁䅁允䅁䅁䅣䅁䅁䵁敁欵䵁䅉䅅䅁䙁䅁䅁睁䵁䅁䅁权啁兄䅁权䙄杅䅁权䕁䅁䅋权䩄杅䅁允䅁䅁䅅䅁䙁䥁扢呃䡶睫䄹䍄䉁䅁䅁䅂䅁䅁䅍䅄䅁䅁䅯䅕䅁䅁䅯权䅁䅁䅯䅂䅉䅁䅅䅁䉁䅁䅁兂汄䌰扌戫朴䅑杷允䅁䅁䅕䅁䑁䅁䅷䅁䭁䕁䉷䅁䭁䵁单䅁䭁䅁䅑潁䭁䵁卫䅁䉁䅁䅁允䅁䅁䅕歯瘲㑕䨹歍䵁䅉䅅䅁䙁䅁䅁睁䵁䅁䅁权兂允䅁权汄权䅁权浄权䅁权湄权䅁允䅁䅁䅅䅁䭁䉁䱧䅁䵁䅉䅅䅁䙁䅁䅁睁䵁䅁䅁权慃允䅁权潄权䅁权浄权䅁权湄权䅁允䅁䅁䅅䅁䭁偁䬴䅁䵁䅉䅅䅁䕁䅁䅁睁䵁䅁䅁权穁䅁䅁权䭁䅁䅁权䙁䅁䅁允䅁䅁䅅䅁䙁䭁䝪穓䩥剷䄱䍄䉁䅁䅁兂䅁䅁䅍䅄䅁䅁䅯䅱䅅䅁䅯儶䅯䅁䅯朵䅯䅁䅯眵䅯䅁䅅䅁䉁䅁䅁权畁睄䅁䍄䉁䅁䅁兂䅁䅁䅍䅄䅁䅁䅯䅣䅅䅁䅯䄷䅯䅁䅯朵䅯䅁䅯眵䅯䅁䅅䅁䉁䅁䅁睂䅁䅁䅁䕑歶䅑杷允䅁䅁䅍䅁䑁䅁䅷䅁䭁䱁䉧䅁䭁䉁䝷䅁䉁䅁䅁允䅁䅁䅯睒䅙䅁杷允䅁䅁䅕䅁䑁䅁䅷䅁䭁䕁䘸䅁䭁佁䭧䅁䭁佁䭙䅁䭁佁䭣䅁䉁䅁䅁允䅁䅁䅯䅅䅑䅁杷允䅁䅁䅍䅁䑁䅁䅷䅁䭁䅁䉙䅁䭁䉁䝷䅁䉁䅁䅁允䅁䅁䅯杒䅣䅁杷允䅁䅁䅕䅁䑁䅁䅷䅁䭁䝁䈸䅁䭁䵁单䅁䭁䅁䅑潁䭁䵁卫䅁䉁䅁䅁允䅁䅁䅕䭺癒時㔴歅䵁䅉䅅䅁䑁䅁䅁睁䵁䅁䅁权瑃睃䅁权流杂䅁允䅁䅁䅅䅁佁䅁䄴䅁硁䑁䅁䅏畁䑁䅙兏䅁䅁杷允䅁䅁䅍䅁䑁䅁䅷䅁䭁䵁䱉䅁䭁䉁䝯䅁䉁䅁䅁允䅁䅁䅯杘䅙䅁杷允䅁䅁䅕䅁䑁䅁䅷䅁䭁䭁䉷䅁䭁佁䭷䅁䭁佁䭙䅁䭁佁䭣䅁䉁䅁䅁允䅁䅁䅣䅁䅁䝁䙁欵䵁䅉䅅䅁䙁䅁䅁睁䵁䅁䅁权㑃允䅁权煄权䅁权浄权䅁权牄权䅁允䅁䅁䅅䅁䡁䅁䅁䅁䅁畕䅚䍄䉁䅁䅁兂䅁䅁䅍䅄䅁䅁䅯儴䅅䅁䅯儵䅯䅁䅯朵䅯䅁䅯眵䅯䅁䅅䅁䉁䅁䅁权㍁睃䅁䍄䉁䅁䅁睁䅁䅁䅍䅄䅁䅁䅯䅎䅳䅁䅯杇䅙䅁䅅䅁䉁䅁䅁权牁杂䅁䍄䉁䅁䅁兂䅁䅁䅍䅄䅁䅁䅯杰䅅䅁䅯剸䅉䅁䅯䅂䍁䅧䅯剹䅉䅁䅅䅁䉁䅁䅁兂捁娱桐椰䭙䅑杷允䅁䅁䅕䅁䑁䅁䅷䅁䭁䱁䴰䅁䭁䵁单䅁䭁䅁䅑潁䭁䵁卫䅁䉁䅁䅁允䅁䅁䅕㕣牥来硙歖䵁䅉䅅䅁䑁䅁䅁睁䵁䅁䅁权睂䅁䅁权慁杂䅁允䅁䅁䅅䅁䭁䵁䝁䅁䵁䅉䅅䅁䕁䅁䅁睁䵁䅁䅁权䅄䅁䅁权晁杂䅁权杁杂䅁允䅁䅁䅅䅁䭁佁䥕䅁䵁䅉䅅䅁䕁䅁䅁睁䵁䅁䅁权桄䅁䅁权䉁杁䅁权䍁杁䅁允䅁䅁䅅䅁䙁䍁坋杙䑆䵎䅎䍄䉁䅁䅁睁䅁䅁䅍䅄䅁䅁䅯六䅑䅁䅯杊䅙䅁䅅䅁䉁䅁䅁杄䵁䅁䅁兏ぁ䍁䄴兏硁䅁䅁䍄䉁䅁䅁睁䅁䅁䅍䅄䅁䅁䅯䅧䅁䅁䅯䅈䅙䅁䅅䅁䉁䅁䅁权䝂睂䅁䍄䉁䅁䅁兂䅁䅁䅍䅄䅁䅁䅯䅧䅁䅁䅯儶䅯䅁䅯朵䅯䅁䅯眵䅯䅁䅅䅁䉁䅁䅁权癁睄䅁䍄䉁䅁䅁兂䅁䅁䅍䅄䅁䅁䅯杮䅷䅁䅯儶䅯䅁䅯朵䅯䅁䅯眵䅯䅁䅅䅁䉁䅁䅁权硁睄䅁䍄䉁䅁䅁兂䅁䅁䅍䅄䅁䅁䅯䄸䅷䅁䅯朶䅯䅁䅯朵䅯䅁䅯眶䅯䅁䅅䅁䉁䅁䅁权允䅂䅁䍄䉁䅁䅁睁䅁䅁䅍䅄䅁䅁䅯睍䄸䅁䅯䅈䅙䅁䅅䅁䉁䅁䅁权㥃杂䅁䍄䉁䅁䅁兂䅁䅁䅍䅄䅁䅁䅯䅉䅕䅁䅯剸䅉䅁䅯䅂䍁䅧䅯剹䅉䅁䅅䅁䉁䅁䅁兂湂灰橒䑁敧䅑杷允䅁䅁䅕䅁䑁䅁䅷䅁䭁䅁䙅䅁䭁佁䭧䅁䭁佁䭙䅁䭁佁䭣䅁䉁䅁䅁允䅁䅁䅯杂䅳䅁杷允䅁䅁䅍䅁䑁䅁䅷䅁䭁偁䙫䅁䭁䉁䝷䅁䉁䅁䅁允䅁䅁䅯睤䅙䅁杷允䅁䅁䅍䅁䑁䅁䅷䅁䭁䥁䱑䅁䭁䉁䝷䅁䉁䅁䅁允䅁䅁䅯䅪䅙䅁杷允䅁䅁䅍䅁䑁䅁䅷䅁䭁䙁乯䅁䭁䍁䝙䅁䉁䅁䅁允䅁䅁䄴䅄䅁䑁䅫䅎畁䑁䅙睎䅁䅁杷允䅁䅁䅕䅁䑁䅁䅷䅁䭁䥁䅁䅁䭁佁䭷䅁䭁佁䭙䅁䭁佁䭣䅁䉁䅁䅁允䅁䅁䅣䅁䅁䵁㑄唵䵁䅉䅅䅁䑁䅁䅁睁䵁䅁䅁权偃䅄䅁权慁杂䅁允䅁䅁䅅䅁䭁䙁䝫䅁䵁䅉䅅䅁䕁䅁䅁睁䵁䅁䅁权㡁允䅁权剁䅁䅁权䙁䅁䅁允䅁䅁䅅䅁佁䉁䅑䅁ㅁ䑁䅕䅍祁䑁䅕䅍睁䑁䅁䅍䅁䅁杷允䅁䅁䅍䅁䑁䅁䅷䅁䭁䙁乕䅁䭁䉁䜴䅁䉁䅁䅁允䅁䅁䅯䅎䅙䅁杷允䅁䅁䅍䅁䑁䅁䅷䅁䭁䭁䘴䅁䭁䉁䝷䅁䉁䅁䅁允䅁䅁䅯䅳䅙䅁杷允䅁䅁䅕䅁䑁䅁䅷䅁䭁䥁䅷䅁䭁佁䭷䅁䭁佁䭙䅁䭁佁䭣䅁䉁䅁䅁允䅁䅁䅣䅁䅁䅁ぁ唵䵁䅉䅅䅁䑁䅁䅁睁䵁䅁䅁权扁䅄䅁权歁杂䅁允䅁䅁䅅䅁䭁䉁䕁䅁䵁䅉䅅䅁䑁䅁䅁睁䵁䅁䅁权㑄权䅁权捁杂䅁允䅁䅁䅅䅁䭁䝁䝉䅁䵁䅉䅅䅁䑁䅁䅁睁䵁䅁䅁权瑄䅄䅁权敁杂䅁允䅁䅁䅅䅁䭁䙁䝙䅁䵁䅉䅅䅁䑁䅁䅁睁䵁䅁䅁权歃䅂䅁权敁杂䅁允䅁䅁䅅䅁䭁䩁䝉䅁䵁䅉䅅䅁䑁䅁䅁睁䵁䅁䅁权⭂睃䅁权歁杂䅁允䅁䅁䅅䅁䭁佁慯䅁䵁䅉䅅䅁䙁䅁䅁睁䵁䅁䅁权⭄䅂䅁权䱄杅䅁权䕁䅁䅋权䩄杅䅁允䅁䅁䅅䅁䙁䭁睒児塲ㅑ䄵䍄䉁䅁䅁兂䅁䅁䅍䅄䅁䅁䅯䅌䄰䅁䅯朶䅯䅁䅯朵䅯䅁䅯眶䅯䅁䅅䅁䉁䅁䅁睂䅁䅁䅁䙑浔䅑杷允䅁䅁䅕䅁䑁䅁䅷䅁䭁䱁䈴䅁䭁佁䭧䅁䭁佁䭙䅁䭁佁䭣䅁䉁䅁䅁允䅁䅁䅯䅅䅑䅁杷允䅁䅁䅍䅁䑁䅁䅷䅁䭁䭁䕙䅁䭁䍁䝙䅁䉁䅁䅁允䅁䅁䄴䅄䅁䑁䅧杍畁䑁䅅睎䅁䅁杷允䅁䅁䅑䅁䑁䅁䅷䅁䭁䑁䉑䅁䭁䉁䜸䅁䭁䍁䝁䅁䉁䅁䅁允䅁䅁䅯䅦䅣䅁杷允䅁䅁䅕䅁䑁䅁䅷䅁䭁䡁䅑䅁䭁佁䭕䅁䭁佁䭙䅁䭁佁䭣䅁䉁䅁䅁允䅁䅁䅯兄䅳䅁杷允䅁䅁䅕䅁䑁䅁䅷䅁䭁䥁䅫䅁䭁佁䭯䅁䭁佁䭙䅁䭁佁䭳䅁䉁䅁䅁允䅁䅁䅣䅁䅁䅁穁欵䵁䅉䅅䅁䙁䅁䅁睁䵁䅁䅁权⽃允䅁权䙄杅䅁权䕁䅁䅋权䩄杅䅁允䅁䅁䅅䅁䙁䭁摒䩖欫眷䅨䍄䉁䅁䅁兂䅁䅁䅍䅄䅁䅁䅯儱䄸䅁䅯儷䅯䅁䅯朵䅯䅁䅯眵䅯䅁䅅䅁䉁䅁䅁睂䅁䅁䅁䙑浌䅑杷允䅁䅁䅕䅁䑁䅁䅷䅁䭁偁䉍䅁䭁佁䭫䅁䭁佁䭙䅁䭁佁䭣䅁䉁䅁䅁允䅁䅁䅯硒䅁䅁杷允䅁䅁䅑䅁䑁䅁䅷䅁䭁䅁䱧䅁䭁䉁䜸䅁䭁䍁䝁䅁䉁䅁䅁允䅁䅁䅯杳䅙䅁杷允䅁䅁䅑䅁䑁䅁䅷䅁䭁䉁䰴䅁䭁䉁䜸䅁䭁䍁䝁䅁䉁䅁䅁允䅁䅁䅯兘䅯䅁杷允䅁䅁䅕䅁䑁䅁䅷䅁䭁䅁䙯䅁䭁佁䭧䅁䭁佁䭙䅁䭁佁䭣䅁䉁䅁䅁允䅁䅁䅯杂䅳䅁杷允䅁䅁䅑䅁䑁䅁䅷䅁䭁䥁䄴䅁䭁䅁䅑䅁䭁䅁䅕䅁䉁䅁䅁允䅁䅁䅕䅁䅁䍁啋ざ䵅䅉䅅䅁䙁䅁䅁睁䵁䅁䅁权ぁ允䅁权汄权䅁权浄权䅁权湄权䅁允䅁䅁䅅䅁䭁䑁䱧䅁䵁䅉䅅䅁䙁䅁䅁睁䵁䅁䅁权慁杄䅁权潄权䅁权浄权䅁权湄权䅁允䅁䅁䅅䅁䭁䅁䱙䅁䵁䅉䅅䅁䙁䅁䅁睁䵁䅁䅁权䭂允䅁权瑄权䅁权浄权䅁权湄权䅁允䅁䅁䅅䅁䡁䅁䅁䅁䅃畖䅚䍄䉁䅁䅁兂䅁䅁䅍䅄䅁䅁䅯䄶䅕䅁䅯硹䅉䅁䅯䅂䍁䅧䅯䉹䅉䅁䅅䅁䉁䅁䅁兂偃癷潕䉘砹䅑杷允䅁䅁䅕䅁䑁䅁䅷䅁䭁䵁䔰䅁䭁佁䭕䅁䭁佁䭙䅁䭁佁䭣䅁䉁䅁䅁允䅁䅁䅯䅅䅑䅁杷允䅁䅁䅕䅁䑁䅁䅷䅁䭁䭁䅁䅁䭁佁䭕䅁䭁佁䭙䅁䭁佁䭣䅁䉁䅁䅁允䅁䅁䅯兄䅳䅁杷允䅁䅁䅕䅁䑁䅁䅷䅁䭁䉁偫䅁䭁佁䭕䅁䭁佁䭙䅁䭁佁䭣䅁䉁䅁䅁允䅁䅁䅯䅅䅑䅁杷允䅁䅁䅍䅁䑁䅁䅷䅁䭁䵁䵙䅁䭁䍁䝙䅁䉁䅁䅁允䅁䅁䄴䅄䅁䑁䅧䅎畁䑁䅉䅏䅁䅁杷允䅁䅁䅕䅁䑁䅁䅷䅁䭁䉁偯䅁䭁佁䭕䅁䭁佁䭙䅁䭁佁䭣䅁䉁䅁䅁允䅁䅁䅯䅅䅑䅁杷允䅁䅁䅍䅁䑁䅁䅷䅁䭁䝁乕䅁䭁䉁䝯䅁䉁䅁䅁允䅁䅁䅯児䅙䅁杷允䅁䅁䅕䅁䑁䅁䅷䅁䭁偁乫䅁䭁䵁单䅁䭁䅁䅑潁䭁䵁卧䅁䉁䅁䅁允䅁䅁䅕何䡡䵴䠳ぇ䵁䅉䅅䅁䙁䅁䅁睁䵁䅁䅁权杁允䅁权䱄杅䅁权䕁䅁䅋权䩄杅䅁允䅁䅁䅅䅁䙁䉁畓⭒㙆䙖䅸䍄䉁䅁䅁䅂䅁䅁䅍䅄䅁䅁䅯睓䅅䅁䅯睈䅙䅁䅯䅉䅙䅁䅅䅁䉁䅁䅁权橄睂䅁䍄䉁䅁䅁兂䅁䅁䅍䅄䅁䅁䅯儲䅕䅁䅯儷䅯䅁䅯朵䅯䅁䅯眵䅯䅁䅅䅁䉁䅁䅁睂䅁䅁䅁䑑浄䅑杷允䅁䅁䅍䅁䑁䅁䅷䅁䭁䭁䉍䅁䭁䉁䝯䅁䉁䅁䅁允䅁䅁䅯杷䅙䅁杷允䅁䅁䅕䅁䑁䅁䅷䅁䭁䍁伴䅁䭁佁䭷䅁䭁佁䭙䅁䭁佁䭣䅁䉁䅁䅁允䅁䅁䅣䅁䅁䅁䝄䔵䵁䅉䅅䅁䑁䅁䅁睁䵁䅁䅁权㍂䅁䅁权敁杂䅁允䅁䅁䅅䅁䭁䝁䡑䅁䵁䅉䅅䅁䙁䅁䅁睁䵁䅁䅁权偃䅂䅁权煄权䅁权浄权䅁权牄权䅁允䅁䅁䅅䅁䡁䅁䅁䅁杁敎䅚䍄䉁䅁䅁兂䅁䅁䅍䅄䅁䅁䅯䅪䅕䅁䅯剸䅉䅁䅯䅂䍁䅧䅯剹䅉䅁䅅䅁䉁䅁䅁兂求睒㑙坌剳䅑杷允䅁䅁䅕䅁䑁䅁䅷䅁䭁佁䅙䅁䭁䵁即䅁䭁䅁䅑潁䭁䵁卧䅁䉁䅁䅁允䅁䅁䅕硥畓⭒煇䕘䵁䅉䅅䅁䙁䅁䅁睁䵁䅁䅁权乄允䅁权煄权䅁权浄权䅁权牄权䅁允䅁䅁䅅䅁䡁䅁䅁䅁杂⭍䅚䍄䉁䅁䅁睁䅁䅁䅍䅄䅁䅁䅯杵䅅䅁䅯杊䅙䅁䅅䅁䉁䅁䅁杄䵁䅁䅁兏祁䍁䄴兏㕁䅁䅁䍄䉁䅁䅁睁䅁䅁䅍䅄䅁䅁䅯䄵䅑䅁䅯杇䅙䅁䅅䅁䉁䅁䅁权坄杂䅁䍄䉁䅁䅁兂䅁䅁䅍䅄䅁䅁䅯朳䄰䅁䅯剸䅉䅁䅯䅂䍁䅧䅯剹䅉䅁䅅䅁䉁䅁䅁兂求㕕捬煦䩯䅑杷允䅁䅁䅍䅁䑁䅁䅷䅁䭁䥁䵣䅁䭁䉁䝷䅁䉁䅁䅁允䅁䅁䅯睅䅧䅁杷允䅁䅁䅑䅁䑁䅁䅷䅁䭁䑁䵁䅁䭁䉁䜸䅁䭁䍁䝁䅁䉁䅁䅁允䅁䅁䅯杄䅫䅁杷允䅁䅁䅕䅁䑁䅁䅷䅁䭁䱁䉯䅁䭁佁䬰䅁䭁佁䭙䅁䭁佁䭣䅁䉁䅁䅁允䅁䅁䅣䅁䅁䝁偁</t>
  </si>
  <si>
    <t>唵䵁䅉䅅䅁䙁䅁䅁睁䵁䅁䅁权䍁䅄䅁权瑄权䅁权浄权䅁权湄权䅁允䅁䅁䅅䅁䡁䅁䅁䅁杂畖䅚䍄䉁䅁䅁兂䅁䅁䅍䅄䅁䅁䅯兙䄸䅁䅯䄷䅯䅁䅯朵䅯䅁䅯眵䅯䅁䅅䅁䉁䅁䅁权允䅂䅁䍄䉁䅁䅁兂䅁䅁䅍䅄䅁䅁䅯睋䅅䅁䅯硹䅉䅁䅯䅂䍁䅧䅯䉹䅉䅁䅅䅁䉁䅁䅁兂慃婭婭六捬䅑杷允䅁䅁䅍䅁䑁䅁䅷䅁䭁䍁䉳䅁䭁䉁䝧䅁䉁䅁䅁允䅁䅁䅯杓䅙䅁杷允䅁䅁䅑䅁䑁䅁䅷䅁䭁偁䉯䅁䭁䅁䍅䅁䭁䅁䍉䅁䉁䅁䅁允䅁䅁䅕啭砫婒慷䔴䵁䅉䅅䅁䙁䅁䅁睁䵁䅁䅁权潄䅄䅁权煄权䅁权浄权䅁权牄权䅁允䅁䅁䅅䅁䭁䉁䕁䅁䵁䅉䅅䅁䙁䅁䅁睁䵁䅁䅁权㙁䅁䅁权䱄杅䅁权䕁䅁䅋权䩄杅䅁允䅁䅁䅅䅁䙁䩁婱婭婭噱䅴䍄䉁䅁䅁睁䅁䅁䅍䅄䅁䅁䅯兲䅁䅁䅯杈䅙䅁䅅䅁䉁䅁䅁权硂元䅁䍄䉁䅁䅁䅂䅁䅁䅍䅄䅁䅁䅯睋䅅䅁䅯睈䅙䅁䅯䅉䅙䅁䅅䅁䉁䅁䅁权湁䅃䅁䍄䉁䅁䅁兂䅁䅁䅍䅄䅁䅁䅯睋䅅䅁䅯儷䅯䅁䅯朵䅯䅁䅯眵䅯䅁䅅䅁䉁䅁䅁睂䅁䅁䅁䍯浘䅑杷允䅁䅁䅕䅁䑁䅁䅷䅁䭁偁䭁䅁䭁䵁单䅁䭁䅁䅑潁䭁䵁卧䅁䉁䅁䅁允䅁䅁䅕兔㍩漴扈䕂䵁䅉䅅䅁䑁䅁䅁睁䵁䅁䅁权䭁兂䅁权奁杂䅁允䅁䅁䅅䅁䭁䕁䝑䅁䵁䅉䅅䅁䙁䅁䅁睁䵁䅁䅁权㕄允䅁权䙄杅䅁权䕁䅁䅋权䥄杅䅁允䅁䅁䅅䅁䙁䡁癙噋䈲睘䅤䍄䉁䅁䅁兂䅁䅁䅍䅄䅁䅁䅯䅱䅷䅁䅯儶䅯䅁䅯朵䅯䅁䅯眵䅯䅁䅅䅁䉁䅁䅁权㙁睄䅁䍄䉁䅁䅁睁䅁䅁䅍䅄䅁䅁䅯儸䅕䅁䅯䅊䅙䅁䅅䅁䉁䅁䅁权湃睇䅁䍄䉁䅁䅁䅂䅁䅁䅍䅄䅁䅁䅯兰䅅䅁䅯睈䅙䅁䅯䅉䅙䅁䅅䅁䉁䅁䅁权䵂杂䅁䍄䉁䅁䅁睁䅁䅁䅍䅄䅁䅁䅯兑䅅䅁䅯杇䅙䅁䅅䅁䉁䅁䅁权㡁杂䅁䍄䉁䅁䅁兂䅁䅁䅍䅄䅁䅁䅯䅃䅅䅁䅯䄷䅯䅁䅯朵䅯䅁䅯眵䅯䅁䅅䅁䉁䅁䅁睂䅁䅁䅁乷汢䅑杷允䅁䅁䅑䅁䑁䅁䅷䅁䭁䕁䅉䅁䭁䅁䅑䅁䭁䅁䅕䅁䉁䅁䅁允䅁䅁䅕䅁䅁䉷㥇啙䵅䅉䅅䅁䙁䅁䅁睁䵁䅁䅁权汃允䅁权潄权䅁权浄权䅁权湄权䅁允䅁䅁䅅䅁䭁䅁䱙䅁䵁䅉䅅䅁䙁䅁䅁睁䵁䅁䅁权摄允䅁权䙄杅䅁权䕁䅁䅋权䥄杅䅁允䅁䅁䅅䅁䙁䅁渲橴硕割䅎䍄䉁䅁䅁兂䅁䅁䅍䅄䅁䅁䅯䄹䅷䅁䅯儶䅯䅁䅯朵䅯䅁䅯眵䅯䅁䅅䅁䉁䅁䅁权允䅂䅁䍄䉁䅁䅁兂䅁䅁䅍䅄䅁䅁䅯儹䅷䅁䅯儶䅯䅁䅯朵䅯䅁䅯眵䅯䅁䅅䅁䉁䅁䅁权允䅂䅁䍄䉁䅁䅁兂䅁䅁䅍䅄䅁䅁䅯杮䅁䅁䅯剸䅉䅁䅯䅂䍁䅧䅯剹䅉䅁䅅䅁䉁䅁䅁兂捃㝌䍥䉴欴䅑杷允䅁䅁䅕䅁䑁䅁䅷䅁䭁佁䱷䅁䭁佁䬰䅁䭁佁䭙䅁䭁佁䭣䅁䉁䅁䅁允䅁䅁䅣䅁䅁䍁䅂欵䵁䅉䅅䅁䑁䅁䅁睁䵁䅁䅁权敃䅁䅁权敁杂䅁允䅁䅁䅅䅁䭁䭁䝉䅁䵁䅉䅅䅁䙁䅁䅁睁䵁䅁䅁权呃允䅁权瑄权䅁权浄权䅁权湄权䅁允䅁䅁䅅䅁䭁䉁䕁䅁䵁䅉䅅䅁䙁䅁䅁睁䵁䅁䅁权歄杄䅁权獄权䅁权浄权䅁权湄权䅁允䅁䅁䅅䅁䡁䅁䅁䅁䅄敒䅚䍄䉁䅁䅁睁䅁䅁䅍䅄䅁䅁䅯䄱䅑䅁䅯䅊䅙䅁䅅䅁䉁䅁䅁权扁䅃䅁䍄䉁䅁䅁䅂䅁䅁䅍䅄䅁䅁䅯䅍䅁䅁䅯允䅉䅁䅯杁䅉䅁䅅䅁䉁䅁䅁兂㉃䙎㑔⽎汌䅑杷允䅁䅁䅕䅁䑁䅁䅷䅁䭁䱁䕁䅁䭁䵁单䅁䭁䅁䅑潁䭁䵁卫䅁䉁䅁䅁允䅁䅁䅕婇汯伯偤啅䵁䅉䅅䅁䙁䅁䅁睁䵁䅁䅁权⽁兂䅁权䱄杅䅁权䕁䅁䅋权䩄杅䅁允䅁䅁䅅䅁䙁䭁睒児塲㉑䅆䍄䉁䅁䅁兂䅁䅁䅍䅄䅁䅁䅯杮䅁䅁䅯䄶䅯䅁䅯朵䅯䅁䅯眵䅯䅁䅅䅁䉁䅁䅁权⭄权䅁䍄䉁䅁䅁兂䅁䅁䅍䅄䅁䅁䅯儷䄴䅁䅯䄷䅯䅁䅯朵䅯䅁䅯眵䅯䅁䅅䅁䉁䅁䅁睂䅁䅁䅁䍑洯䅑杷允䅁䅁䅕䅁䑁䅁䅷䅁䭁乁䙅䅁䭁佁䭧䅁䭁佁䭙䅁䭁佁䭣䅁䉁䅁䅁允䅁䅁䅯兕䅳䅁杷允䅁䅁䅍䅁䑁䅁䅷䅁䭁䑁䉯䅁䭁䉁䝯䅁䉁䅁䅁允䅁䅁䅯睇䅙䅁杷允䅁䅁䅍䅁䑁䅁䅷䅁䭁䭁䱳䅁䭁䉁䝧䅁䉁䅁䅁允䅁䅁䅯睢䅙䅁杷允䅁䅁䅕䅁䑁䅁䅷䅁䭁䑁倴䅁䭁佁䭧䅁䭁佁䭙䅁䭁佁䭣䅁䉁䅁䅁允䅁䅁䅯䅅䅑䅁杷允䅁䅁䅍䅁䑁䅁䅷䅁䭁䑁䉯䅁䭁䉁䝷䅁䉁䅁䅁允䅁䅁䅯杗䅙䅁杷允䅁䅁䅍䅁䑁䅁䅷䅁䭁䱁乫䅁䭁䍁䝑䅁䉁䅁䅁允䅁䅁䅯样䅳䅁杷允䅁䅁䅍䅁䑁䅁䅷䅁䭁偁乑䅁䭁䉁䝷䅁䉁䅁䅁允䅁䅁䅯睋䅙䅁杷允䅁䅁䅑䅁䑁䅁䅷䅁䭁䝁䅫䅁䭁䅁䅑䅁䭁䅁䅕䅁䉁䅁䅁允䅁䅁䅕䅁䅁䭧噺啣䵅䅉䅅䅁䙁䅁䅁睁䵁䅁䅁权䵁杂䅁权灄权䅁权浄权䅁权湄权䅁允䅁䅁䅅䅁䭁䉁䕁䅁䵁䅉䅅䅁䙁䅁䅁睁䵁䅁䅁权䉄䅁䅁权䙄杅䅁权䕁䅁䅋权䥄杅䅁允䅁䅁䅅䅁䙁䝁䥊支䩋兒䅴䍄䉁䅁䅁兂䅁䅁䅍䅄䅁䅁䅯䅋䅳䅁䅯䄷䅯䅁䅯朵䅯䅁䅯眵䅯䅁䅅䅁䉁䅁䅁权允䅂䅁䍄䉁䅁䅁兂䅁䅁䅍䅄䅁䅁䅯䅮䅁䅁䅯朶䅯䅁䅯朵䅯䅁䅯眶䅯䅁䅅䅁䉁䅁䅁睂䅁䅁䅁䙯浦䅑杷允䅁䅁䅕䅁䑁䅁䅷䅁䭁䑁䉯䅁䭁佁䬰䅁䭁佁䭙䅁䭁佁䭣䅁䉁䅁䅁允䅁䅁䅣䅁䅁䝁灂欴䵁䅉䅅䅁䙁䅁䅁睁䵁䅁䅁权㝁䅁䅁权䱄杅䅁权䕁䅁䅋权䥄杅䅁允䅁䅁䅅䅁䙁佁剸䉵䘶㉑䅂䍄䉁䅁䅁兂䅁䅁䅍䅄䅁䅁䅯硤䅁䅁䅯剸䅉䅁䅯䅂䍁䅧䅯䉹䅉䅁䅅䅁䉁䅁䅁兂䕃㄰牃䕢汅䅑杷允䅁䅁䅍䅁䑁䅁䅷䅁䭁䙁䵁䅁䭁䍁䝑䅁䉁䅁䅁允䅁䅁䅯䅅䅑䅁杷允䅁䅁䅑䅁䑁䅁䅷䅁䭁䥁乙䅁䭁䉁䜸䅁䭁䍁䝁䅁䉁䅁䅁允䅁䅁䅯䅇䅣䅁杷允䅁䅁䅕䅁䑁䅁䅷䅁䭁偁䉑䅁䭁佁䭯䅁䭁佁䭙䅁䭁佁䭳䅁䉁䅁䅁允䅁䅁䅣䅁䅁䥁䩂欵䵁䅉䅅䅁䑁䅁䅁睁䵁䅁䅁权扁兂䅁权奁杂䅁允䅁䅁䅅䅁䭁䡁䝷䅁䵁䅉䅅䅁䑁䅁䅁睁䵁䅁䅁权楂兄䅁权捁杂䅁允䅁䅁䅅䅁䭁䝁䝉䅁䵁䅉䅅䅁䑁䅁䅁睁䵁䅁䅁权癁䅁䅁权捁杂䅁允䅁䅁䅅䅁䭁䑁䡉䅁䵁䅉䅅䅁䕁䅁䅁睁䵁䅁䅁权ㅁ允䅁权䕁䅁䅁权䙁䅁䅁允䅁䅁䅅䅁䙁䅁䅁䅁獄歵䉊䍄䉁䅁䅁兂䅁䅁䅍䅄䅁䅁䅯䅹䄴䅁䅯硹䅉䅁䅯䅂䍁䅧䅯剹䅉䅁䅅䅁䉁䅁䅁兂㝂䭆䠵愴扰䅑杷允䅁䅁䅕䅁䑁䅁䅷䅁䭁䑁䅳䅁䭁佁䭷䅁䭁佁䭙䅁䭁佁䭣䅁䉁䅁䅁允䅁䅁䅯䅅䅑䅁杷允䅁䅁䅕䅁䑁䅁䅷䅁䭁䍁䱧䅁䭁佁䬰䅁䭁佁䭙䅁䭁佁䭣䅁䉁䅁䅁允䅁䅁䅯䅅䅑䅁杷允䅁䅁䅑䅁䑁䅁䅷䅁䭁䍁乍䅁䭁䉁䜸䅁䭁䍁䝁䅁䉁䅁䅁允䅁䅁䅯䅮䅙䅁杷允䅁䅁䅍䅁䑁䅁䅷䅁䭁䅁䉕䅁䭁䉁䝯䅁䉁䅁䅁允䅁䅁䅯睇䅙䅁杷允䅁䅁䅕䅁䑁䅁䅷䅁䭁偁䱣䅁䭁䵁单䅁䭁䅁䅑潁䭁䵁卫䅁䉁䅁䅁允䅁䅁䅕䕪歋瀴奥啅䵁䅉䅅䅁䙁䅁䅁睁䵁䅁䅁权慃䅂䅁权煄权䅁权浄权䅁权牄权䅁允䅁䅁䅅䅁䡁䅁䅁䅁杄畎䅚䍄䉁䅁䅁睁䅁䅁䅍䅄䅁䅁䅯䅹䅷䅁䅯䅈䅙䅁䅅䅁䉁䅁䅁权獁睂䅁䍄䉁䅁䅁兂䅁䅁䅍䅄䅁䅁䅯杴䅅䅁䅯䄷䅯䅁䅯朵䅯䅁䅯眵䅯䅁䅅䅁䉁䅁䅁权允䅂䅁䍄䉁䅁䅁兂䅁䅁䅍䅄䅁䅁䅯杷䄴䅁䅯剸䅉䅁䅯䅂䍁䅧䅯剹䅉䅁䅅䅁䉁䅁䅁兂杄㙁䝐硹桷䅑杷允䅁䅁䅕䅁䑁䅁䅷䅁䭁䩁䉷䅁䭁䵁即䅁䭁䅁䅑潁䭁䵁卫䅁䉁䅁䅁允䅁䅁䅕体㙆䭆渵し䵁䅉䅅䅁䙁䅁䅁睁䵁䅁䅁权硄䅂䅁权潄权䅁权浄权䅁权湄权䅁允䅁䅁䅅䅁䭁䅁䱙䅁䵁䅉䅅䅁䙁䅁䅁睁䵁䅁䅁权䙁允䅁权灄权䅁权浄权䅁权湄权䅁允䅁䅁䅅䅁䭁䕁偍䅁䵁䅉䅅䅁䑁䅁䅁睁䵁䅁䅁权潃允䅁权歁杂䅁允䅁䅁䅅䅁䭁䥁慑䅁䵁䅉䅅䅁䙁䅁䅁睁䵁䅁䅁权⭁兂䅁权䙄杅䅁权䕁䅁䅋权䥄杅䅁允䅁䅁䅅䅁䙁䵁坫䕥晋䍑䅸䍄䉁䅁䅁睁䅁䅁䅍䅄䅁䅁䅯先䅳䅁䅯䅊䅙䅁䅅䅁䉁䅁䅁权允䅂䅁䍄䉁䅁䅁兂䅁䅁䅍䅄䅁䅁䅯眷䅁䅁䅯朶䅯䅁䅯朵䅯䅁䅯眶䅯䅁䅅䅁䉁䅁䅁睂䅁䅁䅁䑯浌䅑杷允䅁䅁䅕䅁䑁䅁䅷䅁䭁䑁䈰䅁䭁䵁即䅁䭁䅁䅑潁䭁䵁卧䅁䉁䅁䅁允䅁䅁䅕⽷潕䥘匯さ䵁䅉䅅䅁䙁䅁䅁睁䵁䅁䅁权杁兄䅁权䱄杅䅁权䕁䅁䅋权䥄杅䅁允䅁䅁䅅䅁䙁䵁䴳䵺䵺䝌䅒䍄䉁䅁䅁睁䅁䅁䅍䅄䅁䅁䅯睔䅳䅁䅯杊䅙䅁䅅䅁䉁䅁䅁杄䵁䅁䅁李ㅁ䍁䄴䅎祁䅁䅁䍄䉁䅁䅁睁䅁䅁䅍䅄䅁䅁䅯䄫䄰䅁䅯䅈䅙䅁䅅䅁䉁䅁䅁权楂杂䅁䍄䉁䅁䅁睁䅁䅁䅍䅄䅁䅁䅯児䅅䅁䅯䅈䅙䅁䅅䅁䉁䅁䅁权䱄杂䅁䍄䉁䅁䅁睁䅁䅁䅍䅄䅁䅁䅯䅉䄰䅁䅯䅈䅙䅁䅅䅁䉁䅁䅁权兂杂䅁䍄䉁䅁䅁兂䅁䅁䅍䅄䅁䅁䅯睆䅕䅁䅯剸䅉䅁䅯䅂䍁䅧䅯剹䅉䅁䅅䅁䉁䅁䅁兂䝂浏ㅵ㌫䱙䅑杷允䅁䅁䅍䅁䑁䅁䅷䅁䭁䍁䅑䅁䭁䉁䝯䅁䉁䅁䅁允䅁䅁䅯兗䅙䅁杷允䅁䅁䅑䅁䑁䅁䅷䅁䭁䑁䈰䅁䭁䉁䜸䅁䭁䍁䝁䅁䉁䅁䅁允䅁䅁䅯睏䅙䅁杷允䅁䅁䅍䅁䑁䅁䅷䅁䭁䍁乁䅁䭁䍁䝙䅁䉁䅁䅁允䅁䅁䄴杄䅁䑁䅅䅍㕁䍁䄴睍ㅁ䅁䅁䍄䉁䅁䅁兂䅁䅁䅍䅄䅁䅁䅯䅔䅅䅁䅯硹䅉䅁䅯䅂䍁䅧䅯剹䅉䅁䅅䅁䉁䅁䅁兂桄桥畓硒湆䅑杷允䅁䅁䅍䅁䑁䅁䅷䅁䭁乁䱯䅁䭁䉁䝷䅁䉁䅁䅁允䅁䅁䅯睋䅙䅁杷允䅁䅁䅑䅁䑁䅁䅷䅁䭁佁䄰䅁䭁䅁䍅䅁䭁䅁䍍䅁䉁䅁䅁允䅁䅁䅕潄栱兲坤〵䵁䅉䅅䅁䙁䅁䅁睁䵁䅁䅁权䵄䅁䅁权瑄权䅁权浄权䅁权湄权䅁允䅁䅁䅅䅁䡁䅁䅁䅁杁佖䅚䍄䉁䅁䅁兂䅁䅁䅍䅄䅁䅁䅯児䅅䅁䅯䄶䅯䅁䅯朵䅯䅁䅯眵䅯䅁䅅䅁䉁䅁䅁权㉁睃䅁䍄䉁䅁䅁䅂䅁䅁䅍䅄䅁䅁䅯䅃䅙䅁䅯睈䅙䅁䅯䅉䅙䅁䅅䅁䉁䅁䅁权捃杂䅁䍄䉁䅁䅁兂䅁䅁䅍䅄䅁䅁䅯児䅅䅁䅯儶䅯䅁䅯朵䅯䅁䅯眵䅯䅁䅅䅁䉁䅁䅁权䙂睄䅁䍄䉁䅁䅁兂䅁䅁䅍䅄䅁䅁䅯䅢䅷䅁䅯儵䅯䅁䅯朵䅯䅁䅯眵䅯䅁䅅䅁䉁䅁䅁权捁睃䅁䍄䉁䅁䅁兂䅁䅁䅍䅄䅁䅁䅯䅉䄰䅁䅯儶䅯䅁䅯朵䅯䅁䅯眵䅯䅁䅅䅁䉁䅁䅁权允䅂䅁䍄䉁䅁䅁睁䅁䅁䅍䅄䅁䅁䅯䅔䅅䅁䅯杈䅙䅁䅅䅁䉁䅁䅁权橄杂䅁䍄䉁䅁䅁睁䅁䅁䅍䅄䅁䅁䅯杒䄸䅁䅯䅇䅙䅁䅅䅁䉁䅁䅁权㡂杂䅁䍄䉁䅁䅁兂䅁䅁䅍䅄䅁䅁䅯睚䅁䅁䅯儷䅯䅁䅯朵䅯䅁䅯眵䅯䅁䅅䅁䉁䅁䅁睂䅁䅁䅁偧歔䅑杷允䅁䅁䅍䅁䑁䅁䅷䅁䭁䩁䙅䅁䭁䍁䝑䅁䉁䅁䅁允䅁䅁䅯剙䅷䅁杷允䅁䅁䅕䅁䑁䅁䅷䅁䭁䑁䈰䅁䭁佁䭷䅁䭁佁䭙䅁䭁佁䭣䅁䉁䅁䅁允䅁䅁䅣䅁䅁䥁敂欴䵁䅉䅅䅁䑁䅁䅁睁䵁䅁䅁权呁允䅁权慁杂䅁允䅁䅁䅅䅁䭁䑁䜰䅁䵁䅉䅅䅁䕁䅁䅁睁䵁䅁䅁权啄䅁䅁权剁䅁䅁权䕁杁䅁允䅁䅁䅅䅁佁䉁䅑䅁祁䑁䅅睎硁䑁䅫䅍㑁䑁䅙杍䅁䅁杷允䅁䅁䅑䅁䑁䅁䅷䅁䭁乁䅳䅁䭁䅁䅑䅁䭁䅁䍑䅁䉁䅁䅁允䅁䅁䅕䅁䅁乧䭉此䵅䅉䅅䅁䙁䅁䅁睁䵁䅁䅁权㙃䅁䅁权䙄杅䅁权䕁䅁䅋权䥄杅䅁允䅁䅁䅅䅁䙁䕁晙呺浍剂䅬䍄䉁䅁䅁睁䅁䅁䅍䅄䅁䅁䅯䄰䅁䅁䅯䅇䅙䅁䅅䅁䉁䅁䅁权婁杂䅁䍄䉁䅁䅁兂䅁䅁䅍䅄䅁䅁䅯䅫䅳䅁䅯儶䅯䅁䅯朵䅯䅁䅯眵䅯䅁䅅䅁䉁䅁䅁权允䅂䅁䍄䉁䅁䅁兂䅁䅁䅍䅄䅁䅁䅯睨䄴䅁䅯硹䅉䅁䅯䅂䍁䅧䅯䉹䅉䅁䅅䅁䉁䅁䅁兂硂児塲硯慂䅑杷允䅁䅁䅍䅁䑁䅁䅷䅁䭁䩁䉷䅁䭁䉁䝷䅁䉁䅁䅁允䅁䅁䅯睋䅙䅁杷允䅁䅁䅕䅁䑁䅁䅷䅁䭁䍁䅫䅁䭁佁䭷䅁䭁佁䭙䅁䭁佁䭣䅁䉁䅁䅁允䅁䅁䅣䅁䅁䥁捃唵䵁䅉䅅䅁䙁䅁䅁睁䵁䅁䅁权䙄䅂䅁权潄权䅁权浄权䅁权湄权䅁允䅁䅁䅅䅁䭁䅁䱙䅁䵁䅉䅅䅁䙁䅁䅁睁䵁䅁䅁权㡃兂䅁权灄权䅁权浄权䅁权湄权䅁允䅁䅁䅅䅁䭁䕁偣䅁䵁䅉䅅䅁䙁䅁䅁睁䵁䅁䅁权⭃兂䅁权灄权䅁权浄权䅁权湄权䅁允䅁䅁䅅䅁䭁䉁䕁䅁䵁䅉䅅䅁䕁䅁䅁睁䵁䅁䅁权楃允䅁权剁䅁䅁权䕁杁䅁允䅁䅁䅅䅁佁䉁䅑䅁ㅁ䑁䅧杍睁䑁䅁䅍睁䑁䅁䅍䅁䅁杷允䅁䅁䅍䅁䑁䅁䅷䅁䭁䡁䵅䅁䭁䍁䝙䅁䉁䅁䅁允䅁䅁䄴䅄䅁䑁䅧免畁䑁䅁睍䅁䅁杷允䅁䅁䅕䅁䑁䅁䅷䅁䭁䵁䉧䅁䭁䵁单䅁䭁䅁䅑潁䭁䵁卫䅁䉁䅁䅁允䅁䅁䅕ㅯ㈲湏癹䕄䵁䅉䅅䅁䑁䅁䅁睁䵁䅁䅁权桂允䅁权奁杂䅁允䅁䅁䅅䅁䭁䑁䝫䅁䵁䅉䅅䅁䙁䅁䅁睁䵁䅁䅁权㝃䅁䅁权䙄杅䅁权䕁䅁䅋权䩄杅䅁允䅁䅁䅅䅁䙁䩁㡨塍橒桸䅖䍄䉁䅁䅁兂䅁䅁䅍䅄䅁䅁䅯䄰䅁䅁䅯䄶䅯䅁䅯朵䅯䅁䅯眵䅯䅁䅅䅁䉁䅁䅁权䝁睃䅁䍄䉁䅁䅁兂䅁䅁䅍䅄䅁䅁䅯䅶䅅䅁䅯剸䅉䅁䅯䅂䍁䅧䅯剹䅉䅁䅅䅁䉁䅁䅁兂睃䐶䱎䌲慙䅑杷允䅁䅁䅍䅁䑁䅁䅷䅁䭁䱁䉷䅁䭁䉁䝧䅁䉁䅁䅁允䅁䅁䅯杓䅙䅁杷允䅁䅁䅍䅁䑁䅁䅷䅁䭁䱁䉷䅁䭁䉁䜴䅁䉁䅁䅁允䅁䅁䅯眳䅣䅁杷允䅁䅁䅍䅁䑁䅁䅷䅁䭁䱁䉷䅁䭁䍁䝙䅁䉁䅁䅁允䅁䅁䄴杄䅁䑁䅅䅍睁䍁䄴睍㕁䅁䅁䍄䉁䅁䅁睁䅁䅁䅍䅄䅁䅁䅯䄱䅕䅁䅯䅈䅙䅁䅅䅁䉁䅁䅁权煁杂䅁䍄䉁䅁䅁兂䅁䅁䅍䅄䅁䅁䅯睸䅷䅁䅯䄷䅯䅁䅯朵䅯䅁䅯眵䅯䅁䅅䅁䉁䅁䅁权允䅂䅁䍄䉁䅁䅁䅂䅁䅁䅍䅄䅁䅁䅯儹䅅䅁䅯允䅉䅁䅯兂䅉䅁䅅䅁䉁䅁䅁兂祂乨㑌汗嘯䅑杷允䅁䅁䅑䅁䑁䅁䅷䅁䭁偁䉕䅁䭁䅁䍅䅁䭁䅁䍍䅁䉁䅁䅁允䅁䅁䅕噗䱋䭆慸䕹䵁䅉䅅䅁䙁䅁䅁睁䵁䅁䅁权汄䅄䅁权煄权䅁权浄权䅁权牄权䅁允䅁䅁䅅䅁䡁䅁䅁䅁杄畗䅚䍄䉁䅁䅁睁䅁䅁䅍䅄䅁䅁䅯杨䅕䅁䅯䅊䅙䅁䅅䅁䉁䅁䅁权奂䅈䅁䍄䉁䅁䅁䅂䅁䅁䅍䅄䅁䅁䅯杧䅅䅁䅯䅂䅁䅁䅯䅂䅉䅁䅅䅁䉁䅁䅁兂䅁䅁权䙄氱兑杷允䅁䅁䅍䅁䑁䅁䅷䅁䭁䵁䉁䅁䭁䉁䜴䅁䉁䅁䅁允䅁䅁䅯䅰䅙䅁杷允䅁䅁䅍䅁䑁䅁䅷䅁䭁䵁䉁䅁䭁䍁䝙䅁䉁䅁䅁允䅁䅁䄴䅄䅁䑁䅙睍畁䑁䅉免䅁䅁杷允䅁䅁䅕䅁䑁䅁䅷䅁䭁䩁偧䅁䭁佁䭯䅁䭁佁䭙䅁䭁佁䭳䅁䉁䅁䅁允䅁䅁䅣䅁䅁䍁佂欵䵁䅉䅅䅁䙁䅁䅁睁䵁䅁䅁权楄睄䅁权獄权䅁权浄权䅁权湄权䅁允䅁䅁䅅䅁䭁䉁䕁䅁䵁䅉䅅䅁䑁䅁䅁睁䵁䅁䅁权䕄䅄䅁权捁杂䅁允䅁䅁䅅䅁䭁䕁䡙䅁䵁䅉䅅䅁䙁䅁䅁睁䵁䅁䅁权十睅䅁权䱄杅䅁权䕁䅁䅋权䥄杅䅁允䅁䅁䅅䅁䙁䱁敧敨剴䙥䄵䍄䉁䅁䅁兂䅁䅁䅍䅄䅁䅁䅯䄯䅕䅁䅯儷䅯䅁䅯朵䅯䅁䅯眵䅯䅁䅅䅁䉁䅁䅁权允䅂䅁䍄䉁䅁䅁兂䅁䅁䅍䅄䅁䅁䅯兔䄸䅁䅯儷䅯䅁䅯朵䅯䅁䅯眵䅯䅁䅅䅁䉁䅁䅁睂䅁䅁䅁佁汮䅑杷允䅁䅁䅕䅁䑁䅁䅷䅁䭁䙁䙁䅁䭁佁䭫䅁䭁佁䭙䅁䭁佁䭣䅁䉁䅁䅁允䅁䅁䅯杋䄰䅁杷允䅁䅁䅍䅁䑁䅁䅷䅁䭁䝁䙁䅁䭁䉁䜴䅁䉁䅁䅁允䅁䅁䅯来䅣䅁杷允䅁䅁䅕䅁䑁䅁䅷䅁䭁䵁䉁䅁䭁佁䭯䅁䭁佁䭙䅁䭁佁䭳䅁䉁䅁䅁允䅁䅁䅣䅁䅁䥁䥂欵䵁䅉䅅䅁䑁䅁䅁睁䵁䅁䅁权䑁兂䅁权敁杂䅁允䅁䅁䅅䅁䭁乁䠸䅁䵁䅉䅅䅁䙁䅁䅁睁䵁䅁䅁权佄允䅁权煄权䅁权浄权䅁权牄权䅁允䅁䅁䅅䅁䡁䅁䅁䅁杂⭍䅚䍄䉁䅁䅁䅂䅁䅁䅍䅄䅁䅁䅯杉䅅䅁䅯权䅁䅁䅯䅂䅉䅁䅅䅁䉁䅁䅁兂獃䙈歰㥏㤯睐杷允䅁䅁䅕䅁䑁䅁䅷䅁䭁乁䘰䅁䭁䵁单䅁䭁䅁䅑潁䭁䵁卫䅁䉁䅁䅁允䅁䅁䅕兂㑅硲⽋䕆䵁䅉䅅䅁䙁䅁䅁睁䵁䅁䅁权杁䅁䅁权煄权䅁权浄权䅁权牄权䅁允䅁䅁䅅䅁䡁䅁䅁䅁杂敗䅚䍄䉁䅁䅁兂䅁䅁䅍䅄䅁䅁䅯儶䅷䅁䅯剸䅉䅁䅯䅂䍁䅧䅯䉹䅉䅁䅅䅁䉁䅁䅁兂奄䝡さ⽎剫䅑杷允䅁䅁䅕䅁䑁䅁䅷䅁䭁䩁䕍䅁䭁䵁单䅁䭁䅁䅑潁䭁䵁卧䅁䉁䅁䅁允䅁䅁䅕坧㥹䥂牰啃䵁䅉䅅䅁䑁䅁䅁睁䵁䅁䅁权畁睃䅁权捁杂䅁允䅁䅁䅅䅁䭁䩁䜴䅁䵁䅉䅅䅁䕁䅁䅁睁䵁䅁䅁权楃允䅁权䉁杁䅁权䙁杁䅁允䅁䅁䅅䅁䙁䕁㕤婑伫琴䅎䍄䉁䅁䅁兂䅁䅁䅍䅄䅁䅁䅯東䅁䅁䅯䄷䅯䅁䅯朵䅯䅁䅯眵䅯䅁䅅䅁䉁䅁䅁睂䅁䅁䅁䱙氯䅑杷允䅁䅁䅕䅁䑁䅁䅷䅁䭁佁䅧䅁䭁佁䭯䅁䭁佁䭙䅁䭁佁䭳䅁䉁䅁䅁允䅁䅁䅣䅁䅁䍁佂欵䵁䅉䅅䅁䙁䅁䅁睁䵁䅁䅁权潄䅁䅁权瑄权䅁权浄权䅁权湄权䅁允䅁䅁䅅䅁䡁䅁䅁䅁䅂佰䅖䍄䉁䅁䅁兂䅁䅁䅍䅄䅁䅁䅯䅩䅑䅁䅯儵䅯䅁䅯朵䅯䅁䅯眵䅯䅁䅅䅁䉁䅁䅁权㉁睃䅁䍄䉁䅁䅁睁䅁䅁䅍䅄䅁䅁䅯眱䅕䅁䅯杇䅙䅁䅅䅁䉁䅁䅁权䅄杂䅁䍄䉁䅁䅁兂䅁䅁䅍䅄䅁䅁䅯兹䅁䅁䅯剸䅉䅁䅯䅂䍁䅧䅯剹䅉䅁䅅䅁䉁䅁䅁兂呄㑇䕫䵈佉䅑杷允䅁䅁䅍䅁䑁䅁䅷䅁䭁䕁䉑䅁䭁䉁䝧䅁䉁䅁䅁允䅁䅁䅯兇䅙䅁杷允䅁䅁䅕䅁䑁䅁䅷䅁䭁䱁䕙䅁䭁䵁即䅁䭁䅁䅑潁䭁䵁卧䅁䉁䅁䅁允䅁䅁䅕捺䵺䵺䵸啗䵁䅉䅅䅁䙁䅁䅁睁䵁䅁䅁权汄睃䅁权䱄杅䅁权䕁䅁䅋权䥄杅䅁允䅁䅁䅅䅁䙁䙁偹癷潕䘯䅬䍄䉁䅁䅁兂䅁䅁䅍䅄䅁䅁䅯杁䅕䅁䅯剸䅉䅁䅯䅂䍁䅧䅯䉹䅉䅁䅅䅁䉁䅁䅁兂湁䭶匴楢䥉䅑杷允䅁䅁䅕䅁䑁䅁䅷䅁䭁䭁䱅䅁䭁䵁单䅁䭁䅁䅑潁䭁䵁卫䅁䉁䅁䅁允䅁䅁䅕獎䥋煹乎䕄䵁䅉䅅䅁䕁䅁䅁睁䵁䅁䅁权䝃䅄䅁权晁杂䅁权杁杂䅁允䅁䅁䅅䅁䭁䡁䤸䅁䵁䅉䅅䅁䙁䅁䅁睁䵁䅁䅁权䕃䅄䅁权䙄杅䅁权䕁䅁䅋权䩄杅䅁允䅁䅁䅅䅁䙁偁楱桐㕈单䅒䍄䉁䅁䅁兂䅁䅁䅍䅄䅁䅁䅯兊䅁䅁䅯硹䅉䅁䅯䅂䍁䅧䅯䉹䅉䅁䅅䅁䉁䅁䅁兂䭁㘱睎呐塰䅑杷允䅁䅁䅕䅁䑁䅁䅷䅁䭁䵁䉧䅁䭁佁䭕䅁䭁佁䭙䅁䭁佁䭣䅁䉁䅁䅁允䅁䅁䅯兄䅳䅁杷允䅁䅁䅍䅁䑁䅁䅷䅁䭁䵁䅫䅁䭁䍁䝑䅁䉁䅁䅁允䅁䅁䅯䉩䅯䅁杷允䅁䅁䅑䅁䑁䅁䅷䅁䭁䉁䅷䅁䭁䅁䍅䅁䭁䅁䍉䅁䉁䅁䅁允䅁䅁䅕牲奕䨲歎䔶䵁䅉䅅䅁䙁䅁䅁睁䵁䅁䅁权䩄䅁䅁权煄权䅁权浄权䅁权牄权䅁允䅁䅁䅅䅁䡁䅁䅁䅁䅄畗䅚䍄䉁䅁䅁睁䅁䅁䅍䅄䅁䅁䅯兇䅁䅁䅯䅊䅙䅁䅅䅁䉁䅁䅁权㑄䅃䅁䍄䉁䅁䅁兂䅁䅁䅍䅄䅁䅁䅯兇䅁䅁䅯儶䅯䅁䅯朵䅯䅁䅯眵䅯䅁䅅䅁䉁䅁䅁权啂睄䅁䍄䉁䅁䅁睁䅁䅁䅍䅄䅁䅁䅯䅷䅑䅁䅯䅊䅙䅁䅅䅁䉁䅁䅁权允䅂䅁䍄䉁䅁䅁兂䅁䅁䅍䅄䅁䅁䅯眫䄰䅁䅯儵䅯䅁䅯朵䅯䅁䅯眵䅯䅁䅅䅁䉁䅁䅁权捁睃䅁䍄䉁䅁䅁睁䅁䅁䅍䅄䅁䅁䅯睙䄸䅁䅯䅇䅙䅁䅅䅁䉁䅁䅁权䕂杂䅁䍄䉁䅁䅁兂䅁䅁䅍䅄䅁䅁䅯兊䅁䅁䅯剸䅉䅁䅯䅂䍁䅧䅯䉹䅉䅁䅅䅁䉁䅁䅁兂癄潄瀷噎䙫䅑杷允䅁䅁䅕䅁䑁䅁䅷䅁䭁䭁䙧䅁䭁佁䭕䅁䭁佁䭙䅁䭁佁䭣䅁䉁䅁䅁允䅁䅁䅯䅅䅑䅁杷允䅁䅁䅕䅁䑁䅁䅷䅁䭁䝁乕䅁䭁䵁单䅁䭁䅁䅑潁䭁䵁卧䅁䉁䅁䅁允䅁䅁䅕歯䍉塺兑䕂䵁䅉䅅䅁䑁䅁䅁睁䵁䅁䅁权允杄䅁权流杂䅁允䅁䅁䅅䅁佁䅁䅷䅁㉁䑁䅉杌ぁ䑁䅅䅁䵁䅉䅅䅁䑁䅁䅁睁䵁䅁䅁权汁䅁䅁权奁杂䅁允䅁䅁䅅䅁䭁䑁䝫䅁䵁䅉䅅䅁䑁䅁䅁睁䵁䅁䅁权䅄兄䅁权敁杂䅁允䅁䅁䅅䅁䭁䝁䝕䅁䵁䅉䅅䅁䙁䅁䅁睁䵁䅁䅁权橁允䅁权汄权䅁权浄权䅁权湄权䅁允䅁䅁䅅䅁䭁䑁䱧䅁䵁䅉䅅䅁䙁䅁䅁睁䵁䅁䅁权㝃兄䅁权汄权䅁权浄权䅁权湄权䅁允䅁䅁䅅䅁䭁䑁䱙䅁䵁䅉䅅䅁䙁䅁䅁睁䵁䅁䅁权偂兄䅁权瑄权䅁权浄权䅁权湄权䅁允䅁䅁䅅䅁䭁䉁䕁䅁䵁䅉䅅䅁䑁䅁䅁睁䵁䅁䅁权汁䅁䅁权歁杂䅁允䅁䅁䅅䅁䭁䥁慫䅁䵁䅉䅅䅁䙁䅁䅁睁䵁䅁䅁权䙃兄䅁权䱄杅䅁权䕁䅁䅋权䩄杅䅁允䅁䅁䅅䅁䙁偁潙䥘䌯嘵䄹䍄䉁䅁䅁兂䅁䅁䅍䅄䅁䅁䅯兴䄴䅁䅯儶䅯䅁䅯朵䅯䅁䅯眵䅯䅁䅅䅁䉁䅁䅁权允䅂䅁䍄䉁䅁䅁兂䅁䅁䅍䅄䅁䅁䅯朹䅅䅁䅯儵䅯䅁䅯朵䅯䅁䅯眵䅯䅁䅅䅁䉁䅁䅁权㥁杁䅁䍄䉁䅁䅁兂䅁䅁䅍䅄䅁䅁䅯兙䅁䅁䅯剸䅉䅁䅯䅂䍁䅧䅯䉹䅉䅁䅅䅁䉁䅁䅁兂塁䝓塄䭕䑯䅑杷允䅁䅁䅍䅁䑁䅁䅷䅁䭁䉁䰴䅁䭁䉁䝷䅁䉁䅁䅁允䅁䅁䅯䄰䅙䅁杷允䅁䅁䅍䅁䑁䅁䅷䅁䭁䝁乕䅁䭁䉁䝷䅁䉁䅁䅁允䅁䅁䅯䅡䅣䅁杷允䅁䅁䅍䅁䑁䅁䅷䅁䭁偁䉕䅁䭁䉁䝷䅁䉁䅁䅁允䅁䅁䅯睩䅙䅁杷允䅁䅁䅕䅁䑁䅁䅷䅁䭁䝁䅅䅁䭁䵁即䅁䭁䅁䅑潁䭁䵁卫䅁䉁䅁䅁允䅁䅁䅕䥘䌯匹啨啙䵁䅉䅅䅁䙁䅁䅁睁䵁䅁䅁权㝃兂䅁权煄权䅁权浄权䅁权牄权䅁允䅁䅁䅅䅁䡁䅁䅁䅁䅂⭏䅚䍄䉁䅁䅁兂䅁䅁䅍䅄䅁䅁䅯兙䅁䅁䅯儵䅯䅁䅯朵䅯䅁䅯眵䅯䅁䅅䅁䉁䅁䅁权允䅂䅁䍄䉁䅁䅁兂䅁䅁䅍䅄䅁䅁䅯兙䅁䅁䅯䄶䅯䅁䅯朵䅯䅁䅯眵䅯䅁䅅䅁䉁䅁䅁权允䅂䅁䍄䉁䅁䅁睁䅁䅁䅍䅄䅁䅁䅯睬䅕䅁䅯杈䅙䅁䅅䅁䉁䅁䅁权杁睂䅁䍄䉁䅁䅁兂䅁䅁䅍䅄䅁䅁䅯䅫䅅䅁䅯儷䅯䅁䅯朵䅯䅁䅯眵䅯䅁䅅䅁䉁䅁䅁权允䅂䅁䍄䉁䅁䅁兂䅁䅁䅍䅄䅁䅁䅯硵䅁䅁䅯剸䅉䅁䅯䅂䍁䅧䅯剹䅉䅁䅅䅁䉁䅁䅁兂䝁䕆䍸慗慙䅑杷允䅁䅁䅕䅁䑁䅁䅷䅁䭁䥁䱧䅁䭁佁䭷䅁䭁佁䭙䅁䭁佁䭣䅁䉁䅁䅁允䅁䅁䅯䅅䅑䅁杷允䅁䅁䅕䅁䑁䅁䅷䅁䭁䝁䅅䅁䭁佁䭫䅁䭁佁䭙䅁䭁佁䭣䅁䉁䅁䅁允䅁䅁䅯䅅䅑䅁杷允䅁䅁䅑䅁䑁䅁䅷䅁䭁䥁䅫䅁䭁䅁䍅䅁䭁䅁䍕䅁䉁䅁䅁允䅁䅁䅕䑤㝓䡲㡹䕸䵁䅉䅅䅁䙁䅁䅁睁䵁䅁䅁权䩂兂䅁权汄权䅁权浄权䅁权湄权䅁允䅁䅁䅅䅁䭁䑁䱙䅁䵁䅉䅅䅁䑁䅁䅁睁䵁䅁䅁权㉄允䅁权奁杂䅁允䅁䅁䅅䅁䭁䡁䝷䅁䵁䅉䅅䅁䕁䅁䅁睁䵁䅁䅁权潂䅁䅁权剁䅁䅁权䙁䅁䅁允䅁䅁䅅䅁佁䉁䅉䅁㉁䑁䅁䅍㑁䑁䅙兎睁䑁䅁䅁䵁䅉䅅䅁䙁䅁䅁睁䵁䅁䅁权⽃䅄䅁权煄权䅁权浄权䅁权牄权䅁允䅁䅁䅅䅁䡁䅁䅁䅁䅄敒䅚䍄䉁䅁䅁睁䅁䅁䅍䅄䅁䅁䅯睷䄰䅁䅯杈䅙䅁䅅䅁䉁䅁䅁权杁睂䅁䍄䉁䅁䅁睁䅁䅁䅍䅄䅁䅁䅯睚䅕䅁䅯䅈䅙䅁䅅䅁䉁䅁䅁权啃杂䅁䍄䉁䅁䅁䅂䅁䅁䅍䅄䅁䅁䅯䅫䅁䅁䅯䅂䅁䅁䅯䅂䅉䅁䅅䅁䉁䅁䅁兂䅁䅁䅁樳煬兑杷允䅁䅁䅕䅁䑁䅁䅷䅁䭁䝁䅅䅁䭁佁䭷䅁䭁佁䭙䅁䭁佁䭣䅁䉁䅁䅁允䅁䅁䅯䅅䅑䅁杷允䅁䅁䅕䅁䑁䅁䅷䅁䭁䩁䙁䅁䭁佁䭯䅁䭁佁䭙䅁䭁佁䭳䅁䉁䅁䅁允䅁䅁䅯䅅䅑䅁杷允䅁䅁䅕䅁䑁䅁䅷䅁䭁佁䕕䅁䭁佁䭕䅁䭁佁䭙䅁䭁佁䭣䅁䉁䅁䅁允䅁䅁䅯䅏䅳䅁杷允䅁䅁䅕䅁䑁䅁䅷䅁䭁䅁临䅁䭁佁䭷䅁䭁佁䭙䅁䭁佁䭣䅁䉁䅁䅁允䅁䅁䅯䅅䅑䅁杷允䅁䅁䅍䅁䑁䅁䅷䅁䭁䥁䅫䅁䭁䉁䝧䅁䉁䅁䅁允䅁䅁䅯䅦䅙䅁杷允䅁䅁䅕䅁䑁䅁䅷䅁䭁䝁䘰䅁䭁䵁单䅁䭁䅁䅑潁䭁䵁卫䅁䉁䅁䅁允䅁䅁䅕㤵偈㕣㘳お䵁䅉䅅䅁䕁䅁䅁睁䵁䅁䅁权扄䅁䅁权䭁䅁䅁权䕁杁䅁允䅁䅁䅅䅁䙁䱁祂䩡瑈偦⽫䍄䉁䅁䅁兂䅁䅁䅍䅄䅁䅁䅯兊䅕䅁䅯儶䅯䅁䅯朵䅯䅁䅯眵䅯䅁䅅䅁䉁䅁䅁权允䅂䅁䍄䉁䅁䅁兂䅁䅁䅍䅄䅁䅁䅯睡䄴䅁䅯儶䅯䅁䅯朵䅯䅁䅯眵䅯䅁䅅䅁䉁䅁䅁权允䅂䅁䍄䉁䅁䅁睁䅁䅁䅍䅄䅁䅁䅯兩䅁䅁䅯杊䅙䅁䅅䅁䉁䅁䅁杄䵁䅁䅁睎睁䍁䄴睍祁䅁䅁䍄䉁䅁䅁睁䅁䅁䅍䅄䅁䅁䅯朳䅕䅁䅯杊䅙䅁䅅䅁䉁䅁䅁杄佁䅁䅁免硁䑁䅅杌㉁䑁䅅䅁䵁䅉䅅䅁䙁䅁䅁睁䵁䅁䅁权䩃䅁䅁权瑄权䅁权浄权䅁权湄权䅁允䅁䅁䅅䅁䡁䅁䅁䅁杄⭌䅖䍄䉁䅁䅁睁䅁䅁䅍䅄䅁䅁䅯杩䅕䅁䅯䅊䅙䅁䅅䅁䉁䅁䅁权ぃ睂䅁䍄䉁䅁䅁兂䅁䅁䅍䅄䅁䅁䅯兌䅅䅁䅯䄶䅯䅁䅯朵䅯䅁䅯眵䅯䅁䅅䅁䉁䅁䅁权䝁睃䅁䍄䉁䅁䅁䅂䅁䅁䅍䅄䅁䅁䅯杈䅅䅁䅯䅂䅁䅁䅯䅂䅉䅁䅅䅁䉁䅁䅁兂䅁䅁杁䕃婡兑杷允䅁䅁䅕䅁䑁䅁䅷䅁䭁䥁䕯䅁䭁䵁单䅁䭁䅁䅑潁䭁䵁卫䅁䉁䅁䅁允䅁䅁䅕歶䩮敓硏歄䵁䅉䅅䅁䙁䅁䅁睁䵁䅁䅁权楃兂䅁权潄权䅁权浄权䅁权湄权䅁允䅁䅁䅅䅁䭁䉁䕁䅁䵁䅉䅅䅁䙁䅁䅁睁䵁䅁䅁权㍂䅅䅁权䙄杅䅁权䕁䅁䅋权䩄杅䅁允䅁䅁䅅䅁䙁䭁䨱吱婳䍮䅊䍄䉁䅁䅁睁䅁䅁䅍䅄䅁䅁䅯杒䅅䅁䅯䅇䅙䅁䅅䅁䉁䅁䅁权灁杂䅁䍄䉁䅁䅁兂䅁䅁䅍䅄䅁䅁䅯朵䅑䅁䅯剸䅉䅁䅯䅂䍁䅧䅯䉹䅉䅁䅅䅁䉁䅁䅁兂敄偊ㅭ㕑偣䅑杷允䅁䅁䅍䅁䑁䅁䅷䅁䭁䕁䉙䅁䭁䉁䝯䅁䉁䅁䅁允䅁䅁䅯睘䅙䅁杷允䅁䅁䅍䅁䑁䅁䅷䅁䭁䕁䉙䅁䭁䉁䝷䅁䉁䅁䅁允䅁䅁䅯睊䅙䅁杷允䅁䅁䅍䅁䑁䅁䅷䅁䭁䡁䙉䅁䭁䉁䜴䅁䉁䅁䅁允䅁䅁䅯杙䅧䅁杷允䅁䅁䅑䅁䑁䅁䅷䅁䭁䍁䉣䅁䭁䅁䅑䅁䭁䅁䅕䅁䉁䅁䅁允䅁䅁䅕䅁䅁䜴慥啪䵅䅉䅅䅁䑁䅁䅁睁䵁䅁䅁权䑃兄䅁权流杂䅁允䅁䅁䅅䅁佁䅁䄴䅁硁䑁䅁睍畁䑁䅉免䅁䅁杷允䅁䅁䅕䅁䑁䅁䅷䅁䭁䩁䕧䅁䭁佁䭫䅁䭁佁䭙䅁䭁佁䭣䅁䉁䅁䅁允䅁䅁䅯䅅䅑䅁杷允䅁䅁䅕䅁䑁䅁䅷䅁䭁䕁䉙䅁䭁佁䭕䅁䭁佁䭙䅁䭁佁䭣䅁䉁䅁䅁允䅁䅁䅯䅏䅳䅁杷允䅁䅁䅕䅁䑁䅁䅷䅁䭁䕁䉙䅁䭁佁䭧䅁䭁佁䭙䅁䭁佁䭣䅁䉁䅁䅁允䅁䅁䅯兕䅳䅁杷允䅁䅁䅍䅁䑁䅁䅷䅁䭁䕁䉯䅁䭁䍁䝑䅁䉁䅁䅁允䅁䅁䅯硩䅯䅁杷允䅁䅁䅕䅁䑁䅁䅷䅁䭁䍁䙕䅁䭁䵁即䅁䭁䅁䅑潁䭁䵁卫䅁䉁䅁䅁允䅁䅁䅕呣䬰㘱杏歘䵁䅉䅅䅁䕁䅁䅁睁䵁䅁䅁权䑂允䅁权䕁䅁䅁权䙁䅁䅁允䅁䅁䅅䅁䙁䅁䅁䅁噄㉣䉴䍄䉁䅁䅁兂䅁䅁䅍䅄䅁䅁䅯杒䅅䅁䅯儷䅯䅁䅯朵䅯䅁䅯眵䅯䅁䅅䅁䉁䅁䅁睂䅁䅁䅁䙷浢䅑杷允䅁䅁䅕䅁䑁䅁䅷䅁䭁䡁䙧䅁䭁䵁单䅁䭁䅁䅑潁䭁䵁卧䅁䉁䅁䅁允䅁䅁䅕乳ぺ䙳浈啁䵁䅉䅅䅁䑁䅁䅁睁䵁䅁䅁权ㅃ䅁䅁权奁杂䅁允䅁䅁䅅䅁䭁䕁䝯䅁䵁䅉䅅䅁䑁䅁䅁睁䵁䅁䅁权楂兇䅁权流杂䅁允䅁䅁䅅䅁佁䅁䄴䅁硁䑁䅅䅍畁䑁䅍兏䅁䅁杷允䅁䅁䅕䅁䑁䅁䅷䅁䭁䵁䱳䅁䭁䵁单䅁䭁䅁䅑潁䭁䵁卫䅁䉁䅁䅁允䅁䅁䅕捦坲䵺爸ぅ䵁䅉䅅䅁䑁䅁䅁睁䵁䅁䅁权ㅃ䅁䅁权慁杂䅁允䅁䅁䅅䅁䭁䑁䝷䅁䵁䅉䅅䅁䙁䅁䅁睁䵁䅁䅁权噃允䅁权䱄杅䅁权䕁䅁䅋权䥄杅䅁允䅁䅁䅅䅁䙁偁潙䥘䌯嘹䅚䍄䉁䅁䅁兂䅁䅁䅍䅄䅁䅁䅯克䅁䅁䅯䄶䅯䅁䅯朵䅯䅁䅯眵䅯䅁䅅䅁䉁䅁䅁权䝁睃䅁䍄䉁䅁䅁睁䅁䅁䅍䅄䅁䅁䅯兴䅁䅁䅯杈䅙䅁䅅䅁䉁䅁䅁权㍂杂䅁䍄䉁䅁䅁睁䅁䅁䅍䅄䅁䅁䅯兴䅁䅁䅯䅊䅙䅁䅅䅁䉁䅁䅁权䵃杇䅁䍄䉁䅁䅁兂䅁䅁䅍䅄䅁䅁䅯具䅑䅁䅯儶䅯䅁䅯朵䅯䅁䅯眵䅯䅁䅅䅁䉁䅁䅁权允䅂䅁䍄䉁䅁䅁兂䅁䅁䅍䅄䅁䅁䅯杖䅷䅁䅯儶䅯䅁䅯朵䅯䅁䅯眵䅯䅁䅅䅁䉁䅁䅁权允䅂䅁䍄䉁䅁䅁䅂䅁䅁䅍䅄䅁䅁䅯䄳䅕䅁䅯睈䅙䅁䅯䅉䅙䅁䅅䅁䉁䅁䅁权䉃䅃䅁䍄䉁䅁䅁兂䅁䅁䅍䅄䅁䅁䅯䅃䅳䅁䅯硹䅉䅁䅯䅂䍁䅧䅯䉹䅉䅁䅅䅁䉁䅁䅁兂歃䑣䬰㘱奎䅑杷允䅁䅁䅕䅁䑁䅁䅷䅁䭁䉁䱅䅁䭁佁䭯䅁䭁佁䭙䅁䭁佁䭳䅁䉁䅁䅁允䅁䅁䅣䅁䅁䵁啂欵䵁䅉䅅䅁䙁䅁䅁睁䵁䅁䅁权䱁杄䅁权䙄杅䅁权䕁䅁䅋权䩄杅䅁允䅁䅁䅅䅁䙁䝁䡣扔䉑样䅊䍄䉁䅁䅁兂䅁䅁䅍䅄䅁䅁䅯睇䅳䅁䅯硹䅉䅁䅯䅂䍁䅧䅯䉹䅉䅁䅅䅁䉁䅁䅁兂晁敨剴䙵夵䅑杷允䅁䅁䅕䅁䑁䅁䅷䅁䭁䩁䄰䅁䭁佁䬰䅁䭁佁䭙䅁䭁佁䭣䅁䉁䅁䅁允䅁䅁䅣䅁䅁䅁剃唵䵁䅉䅅䅁䙁䅁䅁睁䵁䅁䅁权㝄权䅁权煄权䅁权浄权䅁权牄权䅁允䅁䅁䅅䅁䡁䅁䅁䅁䅁⭕䅚䍄䉁䅁䅁睁䅁䅁䅍䅄䅁䅁䅯全䄰䅁䅯䅇䅙䅁䅅䅁䉁䅁䅁权㥁杂䅁䍄䉁䅁䅁兂䅁䅁䅍䅄䅁䅁䅯睔䄰䅁䅯剸䅉䅁䅯䅂䍁䅧䅯剹䅉䅁䅅䅁䉁䅁䅁兂䕄㤰瑭䤶䜴䅑杷允䅁䅁䅍䅁䑁䅁䅷䅁䭁乁䱅䅁䭁䍁䝙䅁䉁䅁䅁允䅁䅁䄴䅄䅁䑁䅫李畁䑁䅅杍䅁䅁杷允䅁䅁䅕䅁䑁䅁䅷䅁䭁䱁䅕䅁䭁佁䭯䅁䭁佁䭙䅁䭁佁䭳䅁䉁䅁䅁允䅁䅁䅣䅁䅁䕁卂欵䵁䅉䅅䅁䙁䅁䅁睁䵁䅁䅁权扁睃䅁权獄权䅁权浄权䅁权湄权䅁允䅁䅁䅅䅁䭁䉁䕁䅁䵁䅉䅅䅁䙁䅁䅁睁䵁䅁䅁权慂允䅁权䙄杅䅁权䕁䅁䅋权䥄杅䅁允䅁䅁䅅䅁䙁䱁牪㥺婁桑䅴䍄䉁䅁䅁兂䅁䅁䅍䅄䅁䅁䅯杆䅕䅁䅯儷䅯䅁䅯朵䅯䅁䅯眵䅯䅁䅅䅁䉁䅁䅁权允䅂䅁䍄䉁䅁䅁兂䅁䅁䅍䅄䅁䅁䅯克䅕䅁䅯䄷䅯䅁䅯朵䅯䅁䅯眵䅯䅁䅅䅁䉁䅁䅁睂䅁䅁䅁偁汶䅑杷允䅁䅁䅕䅁䑁䅁䅷䅁䭁䥁乕䅁䭁䵁即䅁䭁䅁䅑潁䭁䵁卧䅁䉁䅁䅁允䅁䅁䅕㡪ㅌ䙋癷歗䵁䅉䅅䅁䙁䅁䅁睁䵁䅁䅁权敁杄䅁权䙄杅䅁权䕁䅁䅋权䥄杅䅁允䅁䅁䅅䅁䙁䡁㌯愷癣卍䅰䍄䉁䅁䅁兂䅁䅁䅍䅄䅁䅁䅯兎䅁䅁䅯剸䅉䅁䅯䅂䍁䅧䅯䉹䅉䅁䅅䅁䉁䅁䅁兂䕄㉌奘乥十䅑杷允䅁䅁䅕䅁䑁䅁䅷䅁䭁䅁临䅁䭁佁䭫䅁䭁佁䭙䅁䭁佁䭣䅁䉁䅁䅁允䅁䅁䅯䅅䅑䅁杷允䅁䅁䅍䅁䑁䅁䅷䅁䭁䭁䉑䅁䭁䉁䝯䅁䉁䅁䅁允䅁䅁䅯睘䅙䅁杷允䅁䅁䅍䅁䑁䅁䅷䅁䭁䅁䱷䅁䭁䉁䝷䅁䉁䅁䅁允䅁䅁䅯杍䅙䅁杷允䅁䅁䅍䅁䑁䅁䅷䅁䭁䑁偑䅁䭁䉁䝯䅁䉁䅁䅁允䅁䅁䅯材䅙䅁杷允䅁䅁䅑䅁䑁䅁䅷䅁䭁䉁䈸䅁䭁䅁䍅䅁䭁䅁䍍䅁䉁䅁䅁允䅁䅁䅕䤰啐䨰䑡ぺ䵁䅉䅅䅁䑁䅁䅁睁䵁䅁䅁权硃䅁䅁权敁杂䅁允䅁䅁䅅䅁䭁䩁䝑䅁䵁䅉䅅䅁䑁䅁䅁睁䵁䅁䅁权歃允䅁权敁杂䅁允䅁䅁䅅䅁䭁䵁䠰䅁䵁䅉䅅䅁䙁䅁䅁睁䵁䅁䅁权佂䅄䅁权䙄杅䅁权䕁䅁䅋权䥄杅䅁允䅁䅁䅅䅁䙁䵁㍩㡺瑷朹䅴䍄䉁䅁䅁䅂䅁䅁䅍䅄䅁䅁䅯䅰䅅䅁䅯睈䅙䅁䅯䅉䅙䅁䅅䅁䉁䅁䅁权睁权䅁䍄䉁䅁䅁兂䅁䅁䅍䅄䅁䅁䅯䅬䅑䅁䅯剸䅉䅁䅯䅂䍁䅧䅯䉹䅉䅁䅅䅁䉁䅁䅁兂㙁䝇䩮其䴰䅑杷允䅁䅁䅍䅁䑁䅁䅷䅁䭁䭁䉑䅁䭁䍁䝑䅁䉁䅁䅁允䅁䅁䅯硒䅣䅁杷允䅁䅁䅍䅁䑁䅁䅷䅁䭁䡁䅧䅁䭁䉁䝧䅁䉁䅁䅁允䅁䅁䅯杓䅙䅁杷允䅁䅁䅕䅁䑁䅁䅷䅁䭁䵁乣䅁䭁佁䭕䅁䭁佁䭙䅁䭁佁䭣䅁䉁䅁䅁允䅁䅁䅯䅈䅳䅁杷允䅁䅁䅍䅁䑁䅁䅷䅁䭁䉁乯䅁䭁䉁䝯䅁䉁䅁䅁允䅁䅁䅯睘䅙䅁杷允䅁䅁䅑䅁䑁䅁䅷䅁䭁䡁䅙䅁䭁䅁䍅䅁䭁䅁䍕䅁䉁䅁䅁允䅁䅁䅕扳䱊杺朷〴䵁䅉䅅䅁䙁䅁䅁睁䵁䅁䅁权歃允䅁权灄权䅁权浄权䅁权湄权䅁允䅁䅁䅅䅁䭁䙁偫䅁䵁䅉䅅䅁䑁䅁䅁睁䵁䅁䅁权⽃兄䅁权捁杂䅁允䅁䅁䅅䅁䭁䡁䝳䅁䵁䅉䅅䅁䙁䅁䅁睁䵁䅁䅁权歃允䅁权煄权䅁权浄权䅁权牄权䅁允䅁䅁䅅䅁䡁䅁䅁䅁䅂何䅚䍄䉁䅁䅁兂䅁䅁䅍䅄䅁䅁䅯䅣䅁䅁䅯䄶䅯䅁䅯朵䅯䅁䅯眵䅯䅁䅅䅁䉁䅁䅁权䝁睃䅁䍄䉁䅁䅁兂䅁䅁䅍䅄䅁䅁䅯䅰䅅䅁䅯䄷䅯䅁䅯朵䅯䅁䅯眵䅯䅁䅅䅁䉁䅁䅁睂䅁䅁䅁䱧欯䅑杷允䅁䅁䅕䅁䑁䅁䅷䅁䭁偁䙧䅁䭁佁䭕䅁䭁佁䭙䅁䭁佁䭣䅁䉁䅁䅁允䅁䅁䅯䅅䅑䅁杷允䅁䅁䅑䅁䑁䅁䅷䅁䭁䭁䅧䅁䭁䉁䅅䅁䭁䅁䅕䅁䉁䅁䅁允䅁䅁䄴䅆䅁䑁䅣睍祁䑁䅍䅍睁䑁䅁䅍睁䅁䅁䍄䉁䅁䅁䅂䅁䅁䅍䅄䅁䅁䅯兏䅕䅁䅯睈䅙䅁䅯䅉䅙䅁䅅䅁䉁䅁䅁权奄杂䅁䍄䉁䅁䅁兂䅁䅁䅍䅄䅁䅁䅯睪䅅䅁䅯儵䅯䅁䅯朵䅯䅁䅯眵䅯䅁䅅䅁䉁䅁䅁权⭁睃䅁䍄䉁䅁䅁睁䅁䅁䅍䅄䅁䅁䅯典䅅䅁䅯杊䅙䅁䅅䅁䉁䅁䅁杄䵁䅁䅁睎ㅁ䍁䄴睎㍁䅁䅁䍄䉁䅁䅁兂䅁䅁䅍䅄䅁䅁䅯典䅅䅁䅯儵䅯䅁䅯朵䅯䅁䅯眵䅯䅁䅅䅁䉁䅁䅁权乁睃䅁䍄䉁䅁䅁䅂䅁䅁䅍䅄䅁䅁䅯条䅁䅁䅯充䅁䅁䅯兂䅁䅁䅅䅁䉁䅁䅁杄啁䅁䅁䅎㉁䑁䅣免㉁䑁䅉䅍睁䑁䅁䅁䵁䅉䅅䅁䙁䅁䅁睁䵁䅁䅁权㡄允䅁权潄权䅁权浄权䅁权湄权䅁允䅁䅁䅅䅁䭁偁䬴䅁䵁䅉䅅䅁䙁䅁䅁睁䵁䅁䅁权㝄权䅁权潄权䅁权浄权䅁权湄权䅁允䅁䅁䅅䅁䭁䅁䱙䅁䵁䅉䅅䅁䙁䅁䅁睁䵁䅁䅁权䙄允䅁权灄权䅁权浄权䅁权湄权䅁允䅁䅁䅅䅁䭁䙁偷䅁䵁䅉䅅䅁䙁䅁䅁睁䵁䅁䅁权䙄允䅁权瑄权䅁权浄权䅁权湄权䅁允䅁䅁䅅䅁䡁䅁䅁䅁杄畏䅚䍄䉁䅁䅁兂䅁䅁䅍䅄䅁䅁䅯兦䅳䅁䅯儶䅯䅁䅯朵䅯䅁䅯眵䅯䅁䅅䅁䉁䅁䅁权允䅂䅁䍄䉁䅁䅁兂䅁䅁䅍䅄䅁䅁䅯杅䅷䅁䅯剸䅉䅁䅯䅂䍁䅧䅯䉹䅉䅁䅅䅁䉁䅁䅁兂畃䅚琷䙘呁䅑杷允䅁䅁䅑䅁䑁䅁䅷䅁䭁佁䉫䅁䭁䉁䜸䅁䭁䍁䝁䅁䉁䅁䅁允䅁䅁䅯䅉䅫䅁杷允䅁䅁䅕䅁䑁䅁䅷䅁䭁䕁䉧䅁䭁佁䭫䅁䭁佁䭙䅁䭁佁䭣䅁䉁䅁䅁允䅁䅁䅯䅅䅑䅁杷允䅁䅁䅕䅁䑁䅁䅷䅁䭁䱁䈴䅁䭁䵁即䅁䭁䅁䅑潁䭁䵁卧䅁䉁䅁䅁允䅁䅁䅕⽷潕䥘䌫啘䵁䅉䅅䅁䙁䅁䅁睁䵁䅁䅁权獄允䅁权獄权䅁权浄权䅁权湄权䅁允䅁䅁䅅䅁䡁䅁䅁䅁䅁敁䅚䍄䉁䅁䅁睁䅁䅁䅍䅄䅁䅁䅯兺䅅䅁䅯䅊䅙䅁䅅䅁䉁䅁䅁权流睂䅁䍄䉁䅁䅁睁䅁䅁䅍䅄䅁䅁䅯䅧䄴䅁䅯杇䅙䅁䅅䅁䉁䅁䅁权扁杂䅁䍄䉁䅁䅁兂䅁䅁䅍䅄䅁䅁䅯睸䅅䅁䅯䄷䅯䅁䅯朵䅯䅁䅯眵䅯䅁䅅䅁䉁䅁䅁睂䅁䅁䅁䍯歔䅑杷允䅁䅁䅕䅁䑁䅁䅷䅁䭁䥁充䅁䭁䵁单䅁䭁䅁䅑潁䭁䵁卫䅁䉁䅁䅁允䅁䅁䅕䵢歩浐㝴䕅䵁䅉䅅䅁䕁䅁䅁睁䵁䅁䅁权㥁䅁䅁权䕁䅁䅁权䕁杁䅁允䅁䅁䅅䅁䙁䅁䅁䉁ㅂ煴䈵䍄䉁䅁䅁䅂䅁䅁䅍䅄䅁䅁䅯眳䅅䅁䅯允䅉䅁䅯杁䅉䅁䅅䅁䉁䅁䅁兂祃⽸㡱䘷丯䅑杷允䅁䅁䅕䅁䑁䅁䅷䅁䭁乁䈰䅁䭁䵁即䅁䭁䅁䅑潁䭁䵁卧䅁䉁䅁䅁允䅁䅁䅕㡪ㅌ䙋癹歘䵁䅉䅅䅁䙁䅁䅁睁䵁䅁䅁权摂兂䅁权䙄杅䅁权䕁䅁䅋权䩄杅䅁允䅁䅁䅅䅁䙁䉁畱䡖䑴桄䅊䍄䉁䅁䅁兂䅁䅁䅍䅄䅁䅁䅯東䄰䅁䅯剸䅉䅁䅯䅂䍁䅧䅯剹䅉䅁䅅䅁䉁䅁䅁兂䙄塦栰祈卣䅑杷允䅁䅁䅑䅁䑁䅁䅷䅁䭁䅁䈰䅁䭁䅁䍅䅁䭁䅁䍕䅁䉁䅁䅁允䅁䅁䅕則儲䡨煵〰䵁䅉䅅䅁䕁䅁䅁睁䵁䅁䅁权乁允䅁权䉁杁䅁权䑁杁䅁允䅁䅁䅅䅁䙁䩁䅊䭉塎㤷䅊䍄䉁䅁䅁睁䅁䅁䅍䅄䅁䅁䅯杪䅳䅁䅯䅇䅙䅁䅅䅁䉁䅁䅁权䭂杂䅁䍄䉁䅁䅁兂䅁䅁䅍䅄䅁䅁䅯末䅑䅁䅯䄷䅯䅁䅯朵䅯䅁䅯眵䅯䅁䅅䅁䉁䅁䅁睂䅁䅁䅁䌴浶䅑杷允䅁䅁䅕䅁䑁䅁䅷䅁䭁䵁䉫䅁䭁䵁即䅁䭁䅁䅑潁䭁䵁卧䅁䉁䅁䅁允䅁䅁䅕場啯歲剣じ䵁䅉䅅䅁䑁䅁䅁睁䵁䅁䅁权䩄允䅁权奁杂䅁允䅁䅁䅅䅁䭁䡁䝷䅁䵁䅉䅅䅁䙁䅁䅁睁䵁䅁䅁权湃䅂䅁权灄权䅁权浄权䅁权湄权䅁允䅁䅁䅅䅁䭁䅁偙䅁䵁䅉䅅䅁䙁䅁䅁睁䵁䅁䅁权捄䅁䅁权獄权䅁权浄权䅁权湄权䅁允䅁䅁䅅䅁䡁䅁䅁䅁䅁⭕䅒䍄䉁䅁䅁兂䅁䅁䅍䅄䅁䅁䅯儰䅕䅁䅯䄷䅯䅁䅯朵䅯䅁䅯眵䅯䅁䅅䅁䉁䅁䅁睂䅁䅁䅁䅷浲䅑杷允䅁䅁䅕䅁䑁䅁䅷䅁䭁䉁䵅䅁䭁佁䭯䅁䭁佁䭙䅁䭁佁䭳䅁䉁䅁䅁允䅁䅁䅯䅅䅑䅁杷允䅁䅁䅍䅁䑁䅁䅷䅁䭁䉁何䅁䭁䍁䝙䅁䉁䅁䅁允䅁䅁䄴䅄䅁䑁䅫睍畁䑁䅁免䅁䅁杷允䅁䅁䅍䅁䑁䅁䅷䅁䭁䵁䉫䅁䭁䉁䜴䅁䉁䅁䅁允䅁䅁䅯杇䅣䅁杷允䅁䅁䅑䅁䑁䅁䅷䅁䭁䅁䄰䅁䭁䉁䅅䅁䭁䅁䍑䅁䉁䅁䅁允䅁䅁䄴杆䅁䑁䅅睎㍁䑁䅣䅍睁䑁䅁䅍睁䑁䅁䅁䵁䅉䅅䅁䕁䅁䅁睁䵁䅁䅁权剃允䅁权剁䅁䅁权䙁䅁䅁允䅁䅁䅅䅁佁䉁䅑䅁穁䑁䅑兏ㅁ䑁䅧䅍㉁䑁䅍䅏䅁䅁杷允䅁䅁䅑䅁䑁䅁䅷䅁䭁佁䉑䅁䭁䉁䅅䅁䭁䅁䍑䅁䉁䅁䅁允䅁䅁䄴䅆䅁䑁䅅睎ㅁ䑁䅕李㑁䑁䅁䅍睁䅁䅁䍄䉁䅁䅁䅂䅁䅁䅍䅄䅁䅁䅯兹䅅䅁䅯睈䅙䅁䅯䅉䅙䅁䅅䅁䉁䅁䅁权扃杂䅁䍄䉁䅁䅁睁䅁䅁䅍䅄䅁䅁䅯䅦䅅䅁䅯䅇䅙䅁䅅䅁䉁䅁䅁权瑁杂䅁䍄䉁䅁䅁兂䅁䅁䅍䅄䅁䅁䅯睁䄰䅁䅯儷䅯䅁䅯朵䅯䅁䅯眵䅯䅁䅅䅁䉁䅁䅁权允䅂䅁䍄䉁䅁䅁䅂䅁䅁䅍䅄䅁䅁䅯睺䅁䅁䅯权䅁䅁䅯䅂䅉䅁䅅䅁䉁䅁䅁兂捂㡪ㅌ䙋䩷䅑杷允䅁䅁䅕䅁䑁䅁䅷䅁䭁䭁䵉䅁䭁佁䭧䅁䭁佁䭙䅁䭁佁䭣䅁䉁䅁䅁允䅁䅁䅯䅙䄸䅁杷允䅁䅁䅍䅁䑁䅁䅷䅁䭁䑁䵳䅁䭁䍁䝑䅁䉁䅁䅁允䅁䅁䅯桥䅳䅁杷允䅁䅁䅍䅁䑁䅁䅷䅁䭁䉁佅䅁䭁䉁䝷䅁䉁䅁䅁允䅁䅁䅯眹䅙䅁杷允䅁䅁䅕䅁䑁䅁䅷䅁䭁䵁䉫䅁䭁佁䭧䅁䭁佁䭙䅁䭁佁䭣䅁䉁䅁䅁允䅁䅁䅯䅅䅑䅁杷允䅁䅁䅕䅁䑁䅁䅷䅁䭁䱁䙷䅁䭁佁䭧䅁䭁佁䭙䅁䭁佁䭣䅁䉁䅁䅁允䅁䅁䅯杂䅳䅁杷允䅁䅁䅕䅁䑁䅁䅷䅁䭁䱁䘰䅁䭁佁䭧䅁䭁佁䭙䅁䭁佁䭣䅁䉁䅁䅁允䅁䅁䅯李䅷䅁杷允䅁䅁䅕䅁䑁䅁䅷䅁䭁䡁䴰䅁䭁佁䭕䅁䭁佁䭙䅁䭁佁䭣䅁䉁䅁䅁允䅁䅁䅯䅅䅑䅁杷允䅁䅁䅕䅁䑁䅁䅷䅁䭁偁䙑䅁䭁佁䭧䅁䭁佁䭙䅁䭁佁䭣䅁䉁䅁䅁允䅁䅁䅯杂䅳䅁杷允䅁䅁䅕䅁䑁䅁䅷䅁䭁䭁䱅䅁䭁佁䭧䅁䭁佁䭙䅁䭁佁䭣䅁䉁䅁䅁允䅁䅁䅯李䅳䅁杷允䅁䅁䅍䅁䑁䅁䅷䅁䭁䙁䉳䅁䭁䉁䝧䅁䉁䅁䅁允䅁䅁䅯䅒䅙䅁杷允䅁䅁䅕䅁䑁䅁䅷䅁䭁䍁䘸䅁䭁佁䭕䅁䭁佁䭙䅁䭁佁䭣䅁䉁䅁䅁允䅁䅁䅯䅅䅑䅁杷允䅁䅁䅍䅁䑁䅁䅷䅁䭁䥁乁䅁䭁䉁䝯䅁䉁䅁䅁允䅁䅁䅯睇䅙䅁杷允䅁䅁䅑䅁䑁䅁䅷䅁䭁䝁偅䅁䭁䉁䜸䅁䭁䍁䝁䅁䉁䅁䅁允䅁䅁䅯杺䅧䅁杷允䅁䅁䅍䅁䑁䅁䅷䅁䭁䅁䙁䅁䭁䉁䜴䅁䉁䅁䅁允䅁䅁䅯䅧䅙䅁杷允䅁䅁䅍䅁䑁䅁䅷䅁䭁偁䙁䅁䭁䉁䜴䅁䉁䅁䅁允䅁䅁䅯䄵䅙䅁杷允䅁䅁䅍䅁䑁䅁䅷䅁䭁䕁䵁䅁䭁䍁䝙䅁䉁䅁䅁允䅁䅁䄴䅄䅁䑁䅧免畁䑁䅫䅏䅁䅁杷允䅁䅁䅕䅁䑁䅁䅷䅁䭁䡁䉕䅁䭁䵁即䅁䭁䅁䅑潁䭁䵁卫䅁䉁䅁䅁允䅁䅁䅕⽷潕䥘礫啗䵁䅉䅅䅁䙁䅁䅁睁䵁䅁䅁权婄兂䅁权䱄杅䅁权䕁䅁䅋权䩄杅䅁允䅁䅁䅅䅁䙁䡁啳歲桦汇䄹䍄䉁䅁䅁兂䅁䅁䅍䅄䅁䅁䅯党䄰䅁䅯儷䅯䅁䅯朵䅯䅁䅯眵䅯䅁䅅䅁䉁䅁䅁权允䅂䅁䍄䉁䅁䅁兂䅁䅁䅍䅄䅁䅁䅯䅯䄸䅁䅯䄷䅯䅁䅯朵䅯䅁䅯眵䅯䅁䅅䅁䉁䅁䅁睂䅁䅁䅁䤴橘䅑杷允䅁䅁䅍䅁䑁䅁䅷䅁䭁䵁䱕䅁䭁䍁䝑䅁䉁䅁䅁允䅁䅁䅯桪䅯䅁杷允䅁䅁䅕䅁䑁䅁䅷䅁䭁䙁䴸䅁䭁佁䭯䅁䭁佁䭙䅁䭁佁䭳䅁䉁䅁䅁允䅁䅁䅣䅁䅁䅁㙁欵䵁䅉䅅䅁䙁䅁䅁睁䵁䅁䅁权䩁兄䅁权潄权䅁权浄权䅁权湄权䅁允䅁䅁䅅䅁䭁䅁䱙䅁䵁䅉䅅䅁䙁䅁䅁睁䵁䅁䅁权㍄允䅁权獄权䅁权浄权䅁权湄权䅁允䅁䅁䅅䅁䡁䅁䅁䅁䅂⭥䅒䍄䉁䅁䅁䅂䅁䅁䅍䅄䅁䅁䅯杒䅁䅁䅯权䅁䅁䅯䅂䅉䅁䅅䅁䉁䅁䅁兂兂婪畤潅啍䅑杷允䅁䅁䅕䅁䑁䅁䅷䅁䭁偁䱁䅁䭁佁䬰䅁䭁佁䭙䅁䭁佁䭣䅁䉁䅁䅁允䅁䅁䅣䅁䅁䭁噁〴䵁䅉䅅䅁䕁䅁䅁睁䵁䅁䅁权䵁允䅁权晁杂䅁权杁杂䅁允䅁䅁䅅䅁䭁䭁䠸䅁䵁䅉䅅䅁䑁䅁䅁睁䵁䅁䅁权睂䅁䅁权敁杂䅁允䅁䅁䅅䅁䭁䩁䝕䅁䵁䅉䅅䅁䑁䅁䅁睁䵁䅁䅁权䍄允䅁权奁杂䅁允䅁䅁䅅䅁䭁䉁䝫䅁䵁䅉䅅䅁䙁䅁䅁睁䵁䅁䅁权穄䅄䅁权汄权䅁权浄权䅁权湄权䅁允䅁䅁䅅䅁䭁䉁䱧䅁䵁䅉䅅䅁䕁䅁䅁睁䵁䅁䅁权⭄䅁䅁权䉁杁䅁权䍁杁䅁允䅁䅁䅅䅁䙁䭁堵慧䔯田䄱䍄䉁䅁䅁䅂䅁䅁䅍䅄䅁䅁䅯䅁䅅䅁䅯允䅉䅁䅯杁䅉䅁䅅䅁䉁䅁䅁兂卂汦瑌㉎䩄䅑杷允䅁䅁䅕䅁䑁䅁䅷䅁䭁䵁䰰䅁䭁佁䭫䅁䭁佁䭙䅁䭁佁䭣䅁䉁䅁䅁允䅁䅁䅯䅅䅑䅁杷允䅁䅁䅍䅁䑁䅁䅷䅁䭁䝁偍䅁䭁䉁䜴䅁䉁䅁䅁允䅁䅁䅯䄵䅙䅁杷允䅁䅁䅕䅁䑁䅁䅷䅁䭁䥁䔴䅁䭁䵁单䅁䭁䅁䅑潁䭁䵁卧䅁䉁䅁䅁允䅁䅁䅕杒䵪㌴歌歉䵁䅉䅅䅁䕁䅁䅁睁䵁䅁䅁权㉄䅁䅁权剁䅁䅁权䙁䅁䅁允䅁䅁䅅䅁佁䉁䅑䅁穁䑁䅅睎睁䑁䅉杍睁䑁䅁䅍䅁䅁杷允䅁䅁䅍䅁䑁䅁䅷䅁䭁䡁䅁䅁䭁䍁䝑䅁䉁䅁䅁允䅁䅁䅯朳䅫䅁杷允䅁䅁䅍䅁䑁䅁䅷䅁䭁䡁䅁䅁䭁䍁䝙䅁䉁䅁䅁允䅁䅁䄴䅄䅁䑁䅧睎畁䑁䅫杍䅁䅁杷允䅁䅁䅕䅁䑁䅁䅷䅁䭁䩁䱧䅁䭁䵁即䅁䭁䅁䅑潁䭁䵁卧䅁䉁䅁䅁允䅁䅁䅕䉵䘶ㄶ潈ざ䵁䅉䅅䅁䕁䅁䅁睁䵁䅁䅁权⭂允䅁权剁䅁䅁权䙁䅁䅁允䅁䅁䅅䅁佁䉁䅑䅁穁䑁䅁兏睁䑁䅙兎睁䑁䅁䅍䅁䅁杷允䅁䅁䅑䅁䑁䅁䅷䅁䭁䱁临䅁䭁䉁䜸䅁䭁䍁䝁䅁䉁䅁䅁允䅁䅁䅯典䅙䅁杷允䅁䅁䅕䅁䑁䅁䅷䅁䭁䡁䰰䅁䭁佁䭯䅁䭁佁䭙䅁䭁佁䭳䅁䉁䅁䅁允䅁䅁䅯䅅䅑䅁杷允䅁䅁䅑䅁䑁䅁䅷䅁䭁䱁丸䅁䭁䉁䜸䅁䭁䍁䝁䅁䉁䅁䅁允䅁䅁䅯杨䅙䅁杷允䅁䅁䅕䅁䑁䅁䅷䅁䭁䡁䅁䅁䭁佁䭫䅁䭁佁䭙䅁䭁佁䭣䅁䉁䅁䅁允䅁䅁䅯䅚䄸䅁杷允䅁䅁䅕䅁䑁䅁䅷䅁䭁䵁䙯䅁䭁佁䬰䅁䭁佁䭙䅁䭁佁䭣䅁䉁䅁䅁允䅁䅁䅣䅁䅁䭁睄䔵䵁䅉䅅䅁䙁䅁䅁睁䵁䅁䅁权睂䅁䅁权煄权䅁权浄权䅁权牄权䅁允䅁䅁䅅䅁䡁䅁䅁䅁杁敏䅚䍄䉁䅁䅁兂䅁䅁䅍䅄䅁䅁䅯朵䅅䅁䅯儵䅯䅁䅯朵䅯䅁䅯眵䅯䅁䅅䅁䉁䅁䅁权乁睃䅁䍄䉁䅁䅁兂䅁䅁䅍䅄䅁䅁䅯䅺䅅䅁䅯䄷䅯䅁䅯朵䅯䅁䅯眵䅯䅁䅅䅁䉁䅁䅁睂䅁䅁䅁䅧樷䅑杷允䅁䅁䅕䅁䑁䅁䅷䅁䭁䡁䅁䅁䭁佁䬰䅁䭁佁䭙䅁䭁佁䭣䅁䉁䅁䅁允䅁䅁䅣䅁䅁䥁い唵䵁䅉䅅䅁䑁䅁䅁睁䵁䅁䅁权硂䅄䅁权歁杂䅁允䅁䅁䅅䅁䭁䉁䕁䅁䵁䅉䅅䅁䕁䅁䅁睁䵁䅁䅁权癁允䅁权晁杂䅁权杁杂䅁允䅁䅁䅅䅁䭁䩁䥷䅁䵁䅉䅅䅁䙁䅁䅁睁䵁䅁䅁权獁兂䅁权汄权䅁权浄权䅁权湄权䅁允䅁䅁䅅䅁䭁䉁䕁䅁䵁䅉䅅䅁䙁䅁䅁睁䵁䅁䅁权浂䅁䅁权䱄杅䅁权䕁䅁䅋权䥄杅䅁允䅁䅁䅅䅁䙁䕁桪桥畓ㅨ䅬䍄䉁䅁䅁兂䅁䅁䅍䅄䅁䅁䅯睐䅁䅁䅯儶䅯䅁䅯朵䅯䅁䅯眵䅯䅁䅅䅁䉁䅁䅁权慁䅅䅁䍄䉁䅁䅁睁䅁䅁䅍䅄䅁䅁䅯兺䅳䅁䅯杈䅙䅁䅅䅁䉁䅁䅁权あ䅃䅁䍄䉁䅁䅁睁䅁䅁䅍䅄䅁䅁䅯䅭䅕䅁䅯䅈䅙䅁䅅䅁䉁䅁䅁权慄杂䅁䍄䉁䅁䅁兂䅁䅁䅍䅄䅁䅁䅯兏䅕䅁䅯朶䅯䅁䅯朵䅯䅁䅯眶䅯䅁䅅䅁䉁䅁䅁睂䅁䅁䅁䔴浘䅑杷允䅁䅁䅍䅁䑁䅁䅷䅁䭁䝁䅙䅁䭁䍁䝑䅁䉁䅁䅁允䅁䅁䅯硪䅯䅁杷允䅁䅁䅕䅁䑁䅁䅷䅁䭁䝁䅙䅁䭁佁䭷䅁䭁佁䭙䅁䭁佁䭣䅁䉁䅁䅁允䅁䅁䅣䅁䅁䕁䩂〳䵁䅉䅅䅁䙁䅁䅁睁䵁䅁䅁权㙃兂䅁权䙄杅䅁权䕁䅁䅋权䥄杅䅁允䅁䅁䅅䅁䙁䕁㍙偘協卑䅊䍄䉁䅁䅁兂䅁䅁䅍䅄䅁䅁䅯眲䅕䅁䅯剸䅉䅁䅯䅂䍁䅧䅯䉹䅉䅁䅅䅁䉁䅁䅁兂橄湁奊娶核䅑杷允䅁䅁䅍䅁䑁䅁䅷䅁䭁䵁䉧䅁䭁䉁䝧䅁䉁䅁䅁允䅁䅁䅯兇䅙䅁杷允䅁䅁䅕䅁䑁䅁䅷䅁䭁䝁䙙䅁䭁佁䬰䅁䭁佁䭙䅁䭁佁䭣䅁䉁䅁䅁允䅁䅁䅣䅁䅁䝁㉄〴䵁䅉䅅䅁䑁䅁䅁睁䵁䅁䅁权䥄允䅁权敁杂䅁允䅁䅁䅅䅁䭁䑁䝉䅁䵁䅉䅅䅁䕁䅁䅁睁䵁䅁䅁权乂允䅁权䉁杁䅁权䑁杁䅁允䅁䅁䅅䅁䙁䙁⭡䵎䕭獶䅊䍄䉁䅁䅁䅂䅁䅁䅍䅄䅁䅁䅯框䅁䅁䅯睈䅙䅁䅯䅉䅙䅁䅅䅁䉁䅁䅁权湁杅䅁䍄䉁䅁䅁兂䅁䅁䅍䅄䅁䅁䅯䅹䅅䅁䅯朶䅯䅁䅯朵䅯䅁䅯眶䅯䅁䅅䅁䉁䅁䅁睂䅁䅁䅁䑁洳䅑杷允䅁䅁䅍䅁䑁䅁䅷䅁䭁䥁䉑䅁䭁䍁䝑䅁䉁䅁䅁允䅁䅁䅯睙䅙䅁杷允䅁䅁䅑䅁䑁䅁䅷䅁䭁佁䈰䅁䭁䅁䅯䅁䭁䅁䅕䅁䉁䅁䅁允䅁䅁䅕婧䑖㉩湸啇䵁䅉䅅䅁䙁䅁䅁睁䵁䅁䅁权⽂兂䅁权煄权䅁权浄权䅁权牄权䅁允䅁䅁䅅䅁䡁䅁䅁䅁䅄畐䅚䍄䉁䅁䅁兂䅁䅁䅍䅄䅁䅁䅯杰䅑䅁䅯朶䅯䅁䅯朵䅯䅁䅯眶䅯䅁䅅䅁䉁䅁䅁权允䅂䅁䍄䉁䅁䅁䅂䅁䅁䅍䅄䅁䅁䅯公䅅䅁䅯睈䅙䅁䅯䅉䅙䅁䅅䅁䉁䅁䅁权䵂杂䅁䍄䉁䅁䅁兂䅁䅁䅍䅄䅁䅁䅯睬䅷䅁䅯䄷䅯䅁䅯朵䅯䅁䅯眵䅯䅁䅅䅁䉁䅁䅁睂䅁䅁䅁䘴浐䅑杷允䅁䅁䅍䅁䑁䅁䅷䅁䭁䥁䱉䅁䭁䍁䝑䅁䉁䅁䅁允䅁䅁䅯硫䅯䅁杷允䅁䅁䅑䅁䑁䅁䅷䅁䭁䵁䱣䅁䭁䉁䜸䅁䭁䍁䝁䅁䉁䅁䅁允䅁䅁䅯䅭䅧䅁杷允䅁䅁䅕䅁䑁䅁䅷䅁䭁䩁䉕䅁䭁佁䭕䅁䭁佁䭙䅁䭁佁䭣䅁䉁䅁䅁允䅁䅁䅯児䅉䅁杷允䅁䅁䅕䅁䑁䅁䅷䅁䭁䱁䙍䅁䭁佁䭕䅁䭁佁䭙䅁䭁佁䭣䅁䉁䅁䅁允䅁䅁䅯兄䅳䅁杷允䅁䅁䅍䅁䑁䅁䅷䅁䭁䥁䉳䅁䭁䍁䝙䅁䉁䅁䅁允䅁䅁䄴䅄䅁䑁䅧睍畁䑁䅅睎䅁䅁杷允䅁䅁䅕䅁䑁䅁䅷䅁䭁䩁䉕䅁䭁佁䭧䅁䭁佁䭙䅁䭁佁䭣䅁䉁䅁䅁允䅁䅁䅯杂䅳䅁杷允䅁䅁䅕䅁䑁䅁䅷䅁䭁䝁戴䅁䭁佁䬰䅁䭁佁䭙䅁䭁佁䭣䅁䉁䅁䅁允䅁䅁䅣䅁䅁䅁䵁欵䵁䅉䅅䅁䑁䅁䅁睁䵁䅁䅁权䥂兇䅁权慁杂䅁允䅁䅁䅅䅁䭁䉁䝳䅁䵁䅉䅅䅁䙁䅁䅁睁䵁䅁䅁权偂允䅁权獄权䅁权浄权䅁权湄权䅁允䅁䅁䅅䅁䭁䉁䕁䅁䵁䅉䅅䅁䙁䅁䅁睁䵁䅁䅁权㉄允䅁权灄权䅁权浄权䅁权湄权䅁允䅁䅁䅅䅁䭁䝁偧䅁䵁䅉䅅䅁䑁䅁䅁睁䵁䅁䅁权䑃允䅁权慁杂䅁允䅁䅁䅅䅁䭁䙁䡁䅁䵁䅉䅅䅁䙁䅁䅁睁䵁䅁䅁权㡁兄䅁权潄权䅁权浄权䅁权湄权䅁允䅁䅁䅅䅁䭁䙁䱅䅁䵁䅉䅅䅁䙁䅁䅁睁䵁䅁䅁权䱂兄䅁权䙄杅䅁权䕁䅁䅋权䩄杅䅁允䅁䅁䅅䅁䙁䑁䕕㤴扯倷⽧䍄䉁䅁䅁兂䅁䅁䅍䅄䅁䅁䅯公䅅䅁䅯朶䅯䅁䅯朵䅯䅁䅯眶䅯䅁䅅䅁䉁䅁䅁睂䅁䅁䅁䕙浘䅑杷允䅁䅁䅑䅁䑁䅁䅷䅁䭁䝁䉁䅁䭁䅁䅑䅁䭁䅁䍑䅁䉁䅁䅁允䅁䅁䅕䅁䅁偁ㅙ歩䵅䅉䅅䅁䙁䅁䅁睁䵁䅁䅁权乁兂䅁权獄权䅁权浄权䅁权湄权䅁允䅁䅁䅅䅁䭁䉁䕁䅁䵁䅉䅅䅁䑁䅁䅁睁䵁䅁䅁权䵁允䅁权歁杂䅁允䅁䅁䅅䅁䭁䉁䕁䅁䵁䅉䅅䅁䙁䅁䅁睁䵁䅁䅁权啂䅄䅁权瑄权䅁权浄权䅁权湄权䅁允䅁䅁䅅䅁䡁䅁䅁䅁权佅䅚䍄䉁䅁䅁睁䅁䅁䅍䅄䅁䅁䅯条䅷䅁䅯䅇䅙䅁䅅䅁䉁䅁䅁权婁杂䅁䍄䉁䅁䅁兂䅁䅁䅍䅄䅁䅁䅯兙䅅䅁䅯硹䅉䅁䅯䅂䍁䅧䅯剹䅉䅁䅅䅁䉁䅁䅁兂歃䑣䬰㔱噎䅑杷允䅁䅁䅍䅁䑁䅁䅷䅁䭁䑁䘴䅁䭁䉁䝯䅁䉁䅁䅁允䅁䅁䅯䅑䅙䅁杷允䅁䅁䅕䅁䑁䅁䅷䅁䭁佁䱙䅁䭁䵁即䅁䭁䅁䅑潁䭁䵁卫䅁䉁䅁䅁允䅁䅁䅕捺䵺䵺獷歙䵁䅉䅅䅁䙁䅁䅁睁䵁䅁䅁权㕄允䅁权瑄权䅁权浄权䅁权湄权䅁允䅁䅁䅅䅁䡁䅁䅁䅁杄佐䅖䍄䉁䅁䅁兂䅁䅁䅍䅄䅁䅁䅯兙䅅䅁䅯儵䅯䅁䅯朵䅯䅁䅯眵䅯䅁䅅䅁䉁䅁䅁权㑁睃䅁䍄䉁䅁䅁睁䅁䅁䅍䅄䅁䅁䅯兌䅁䅁䅯䅊䅙䅁䅅䅁䉁䅁䅁权噃杇䅁䍄䉁䅁䅁睁䅁䅁䅍䅄䅁䅁䅯䅔䅳䅁䅯杊䅙䅁䅅䅁䉁䅁䅁杄䵁䅁䅁李硁䍁䄴兏祁䅁䅁䍄䉁䅁䅁䅂䅁䅁䅍䅄䅁䅁䅯兲䅁䅁䅯允䅉䅁䅯杁䅉䅁䅅䅁䉁䅁䅁兂䉁乐瑹㕃灢䅑杷允䅁䅁䅕䅁䑁䅁䅷䅁䭁䵁䱳䅁䭁䵁即䅁䭁䅁䅑潁䭁䵁卧䅁䉁䅁䅁允䅁䅁䅕歲桦桥敔ざ䵁䅉䅅䅁䕁䅁䅁睁䵁䅁䅁权潁允䅁权剁䅁䅁权䕁杁䅁允䅁䅁䅅䅁佁䉁䅑䅁ぁ䑁䅉李睁䑁䅁䅍睁䑁䅁䅍䅁䅁杷允䅁䅁䅕䅁䑁䅁䅷䅁䭁佁偍䅁䭁佁䭷䅁䭁佁䭙䅁䭁佁䭣䅁䉁䅁䅁允䅁䅁䅯䅅䅑䅁杷允䅁䅁䅍䅁䑁䅁䅷䅁䭁䕁䙷䅁䭁䍁䝑䅁䉁䅁䅁允䅁䅁䅯䅅䅑䅁杷允䅁䅁䅑䅁䑁䅁䅷䅁䭁䱁䈴䅁䭁䉁䜸䅁䭁䍁䝁䅁䉁䅁䅁允䅁䅁䅯睍䅯䅁杷允䅁䅁䅍䅁䑁䅁䅷䅁䭁䱁䈴䅁䭁䍁䝑䅁䉁䅁䅁允䅁䅁䅯桬䅯䅁杷允䅁䅁䅕䅁䑁䅁䅷䅁䭁佁估䅁䭁䵁即䅁䭁䅁䅑潁䭁䵁卧䅁䉁䅁䅁允䅁䅁䅕歲桦桥⭑歚䵁䅉䅅䅁䑁䅁䅁睁䵁䅁䅁权歃睃䅁权流杂䅁允䅁䅁䅅䅁佁䅁䅷䅁㑁䑁䅅杌穁䑁䅣䅁䵁䅉䅅䅁䙁䅁䅁睁䵁䅁䅁权䭃䅁䅁权䙄杅䅁权䕁䅁䅋权䩄杅䅁允䅁䅁䅅䅁䙁䅁䍭䭎桂刵䅊䍄䉁䅁䅁睁䅁䅁䅍䅄䅁䅁䅯杘䅅䅁䅯杈䅙䅁䅅䅁䉁䅁䅁权㍂杂䅁䍄䉁䅁䅁睁䅁䅁䅍䅄䅁䅁䅯䉊䅫䅁䅯杊䅙䅁䅅䅁䉁䅁䅁杄䭁䅁䅁䅏ㅁ䍁䄴免䅁䅁杷允䅁䅁䅍䅁䑁䅁䅷䅁䭁偁䙷䅁䭁䉁䝷䅁䉁䅁䅁允䅁䅁䅯睹䅙䅁杷允䅁䅁䅍䅁䑁䅁䅷䅁䭁佁䉳䅁䭁䉁䝷䅁䉁䅁䅁允䅁䅁䅯睺䅙䅁杷允䅁䅁䅍䅁䑁䅁䅷䅁䭁䑁佣䅁䭁䉁䜴䅁䉁䅁䅁允䅁䅁䅯䅓䅙䅁杷允䅁䅁䅍䅁䑁䅁䅷䅁䭁䑁䙍䅁䭁䍁䝙䅁䉁䅁䅁允䅁䅁䄴䅄䅁䑁䅫睍畁䑁䅅䅏䅁䅁杷允䅁䅁䅍䅁䑁䅁䅷䅁䭁䩁䱉䅁䭁䍁䝙䅁䉁䅁䅁允䅁䅁䄴杄䅁䑁䅅䅍㉁䍁䄴睍ㅁ䅁䅁䍄䉁䅁䅁䅂䅁䅁䅍䅄䅁䅁䅯杩䅁䅁䅯睈䅙䅁䅯䅉䅙䅁䅅䅁䉁䅁䅁权㡃杂䅁䍄䉁䅁䅁䅂䅁䅁䅍䅄䅁䅁䅯眶䅑䅁䅯睈䅙䅁䅯䅉䅙䅁䅅䅁䉁䅁䅁权㑄杂䅁䍄䉁䅁䅁兂䅁䅁䅍䅄䅁䅁䅯杩䅁䅁䅯儵䅯䅁䅯朵䅯䅁䅯眵䅯䅁䅅䅁䉁䅁䅁权㥁杁䅁䍄䉁䅁䅁兂䅁䅁䅍䅄䅁䅁䅯杩䅁䅁䅯䄶䅯䅁䅯朵䅯䅁䅯眵䅯䅁䅅䅁䉁䅁䅁权䝁睃䅁䍄䉁䅁䅁兂䅁䅁䅍䅄䅁䅁䅯杩䅁䅁䅯儶䅯䅁䅯朵䅯䅁䅯眵䅯䅁䅅䅁䉁䅁䅁权睂睄䅁䍄䉁䅁䅁睁䅁䅁䅍䅄䅁䅁䅯关䅅䅁䅯䅈䅙䅁䅅䅁䉁䅁䅁权䡂杂䅁䍄䉁䅁䅁䅂䅁䅁䅍䅄䅁䅁䅯硣䅁䅁䅯睈䅙䅁䅯䅉䅙䅁䅅䅁䉁䅁䅁权㑁杂䅁䍄䉁䅁䅁兂䅁䅁䅍䅄䅁䅁䅯䅤䅁䅁䅯儶䅯䅁䅯朵䅯䅁䅯眵䅯䅁䅅䅁䉁䅁䅁权硂睄䅁䍄䉁䅁䅁睁䅁䅁䅍䅄䅁䅁䅯睂䅅䅁䅯䅇䅙䅁䅅䅁䉁䅁䅁权㡂杂䅁䍄䉁䅁䅁睁䅁䅁䅍䅄䅁䅁䅯杺䅳䅁䅯杊䅙䅁䅅䅁䉁䅁䅁杄佁䅁䅁免睁䑁䅁杌祁䑁䅕䅁䵁䅉䅅䅁䙁䅁䅁睁䵁䅁䅁权㑂睃䅁权䙄杅䅁权䕁䅁䅋权䩄杅䅁允䅁䅁䅅䅁䙁䵁潙㙌歊睳䅴䍄䉁䅁䅁兂䅁䅁䅍䅄䅁䅁䅯兩䅳䅁䅯䄷䅯䅁䅯朵䅯䅁䅯眵䅯䅁䅅䅁䉁䅁䅁权允䅂䅁䍄䉁䅁䅁睁䅁䅁䅍䅄䅁䅁䅯䅄䅳䅁䅯杇䅙䅁䅅䅁䉁䅁䅁权扁杂䅁䍄䉁䅁䅁睁䅁䅁䅍䅄䅁䅁䅯硤䅁䅁䅯杊䅙䅁䅅䅁䉁䅁䅁杄佁䅁䅁免睁䑁䅑杌㑁䑁䅧䅁䵁䅉䅅䅁䙁䅁䅁睁䵁䅁䅁权䭃䅁䅁权獄权䅁权浄权䅁权湄权䅁允䅁䅁䅅䅁䡁䅁䅁䅁杄⬫䅖䍄䉁䅁䅁䅂䅁䅁䅍䅄䅁䅁䅯朷䅅䅁䅯睈䅙䅁䅯䅉䅙䅁䅅䅁䉁䅁䅁权㙃杂䅁䍄䉁䅁䅁睁䅁䅁䅍䅄䅁䅁䅯权䅅䅁䅯杊䅙䅁䅅䅁䉁䅁䅁杄䵁䅁䅁兏ぁ䍁䄴兎硁䅁䅁䍄䉁䅁䅁睁䅁䅁䅍䅄䅁䅁䅯杮䅑䅁䅯䅇䅙䅁䅅䅁䉁䅁䅁权瑁杂䅁䍄䉁䅁䅁睁䅁䅁䅍䅄䅁䅁䅯杨䅅䅁䅯䅈䅙䅁䅅䅁䉁䅁䅁权偂杂䅁䍄䉁䅁䅁䅂䅁䅁䅍䅄䅁䅁䅯兩䅑䅁䅯睈䅙䅁䅯䅉䅙䅁䅅䅁䉁䅁䅁权䕁睂䅁䍄䉁䅁䅁兂䅁䅁䅍䅄䅁䅁䅯睳䅅䅁䅯剸䅉䅁䅯䅂䍁䅧䅯䉹䅉䅁䅅䅁䉁䅁䅁兂䅄欱ㅦ呉啣䅑杷允䅁䅁䅕䅁䑁䅁䅷䅁䭁䩁娴䅁䭁佁䭯䅁䭁佁䭙䅁䭁佁䭳䅁䉁䅁䅁允䅁䅁䅣䅁䅁䥁䡂欵䵁䅉䅅䅁䑁䅁䅁睁䵁䅁䅁权硃允䅁权歁杂䅁允䅁䅁䅅䅁䭁䱁慅䅁䵁䅉䅅䅁䑁䅁䅁睁䵁䅁䅁权䡁杂䅁权歁杂䅁允䅁䅁䅅䅁䭁乁扅䅁䵁䅉䅅䅁䙁䅁䅁睁䵁䅁䅁权㑂允䅁权汄权䅁权浄权䅁权湄权䅁允䅁䅁䅅䅁䭁䑁䌰䅁䵁䅉䅅䅁䙁䅁䅁睁䵁䅁䅁权捃允䅁权䱄杅䅁权䕁䅁䅋权䥄杅䅁允䅁䅁䅅䅁䙁佁㙆䭆䠵噳䅨䍄䉁䅁䅁睁䅁䅁䅍䅄䅁䅁䅯兺䅑䅁䅯䅊䅙䅁䅅䅁䉁䅁䅁权权䅃䅁䍄䉁䅁䅁兂䅁䅁䅍䅄䅁䅁䅯䅅䄴䅁䅯硹䅉䅁䅯䅂䍁䅧䅯剹䅉䅁䅅䅁䉁䅁䅁兂浂浚浚牚杚䅑杷允䅁䅁䅍䅁䑁䅁䅷䅁䭁䙁久䅁䭁䍁䝑䅁䉁䅁䅁允䅁䅁䅯䅅䅑䅁杷允䅁䅁䅕䅁䑁䅁䅷䅁䭁䵁䈰䅁䭁佁䬰䅁䭁佁䭙䅁䭁佁䭣䅁䉁䅁䅁允䅁䅁䅣䅁䅁佁䵁欵䵁䅉䅅䅁䙁䅁䅁睁䵁䅁䅁权㙄䅂䅁权灄权䅁权浄权䅁权湄权䅁允䅁䅁䅅䅁䭁䝁乙䅁䵁䅉䅅䅁䙁䅁䅁睁䵁䅁䅁权潄䅄䅁权䙄杅䅁权䕁䅁䅋权䥄杅䅁允䅁䅁䅅䅁䙁䩁扂㉚䘸穅䅒䍄䉁䅁䅁兂䅁䅁䅍䅄䅁䅁䅯睷䄰䅁䅯䄷䅯䅁䅯朵䅯䅁䅯眵䅯䅁䅅䅁䉁䅁䅁权允䅂䅁䍄䉁䅁䅁睁䅁䅁䅍䅄䅁䅁䅯杋䅳䅁䅯䅈䅙䅁䅅䅁䉁䅁䅁权慂杂䅁䍄䉁䅁䅁睁䅁䅁䅍䅄䅁䅁䅯杺䅳䅁䅯䅈䅙䅁䅅䅁䉁䅁䅁权楂杂䅁䍄䉁䅁䅁兂䅁䅁䅍䅄䅁䅁䅯剋䅁䅁䅯儵䅯䅁䅯朵䅯䅁䅯眵䅯䅁䅅䅁䉁䅁䅁权㕄权䅁䍄䉁䅁䅁兂䅁䅁䅍䅄䅁䅁䅯杓䅅䅁䅯硹䅉䅁䅯䅂䍁䅧䅯剹䅉䅁䅅䅁䉁䅁䅁兂㥁瑃橥䵣報䅑杷允䅁䅁䅕䅁䑁䅁䅷䅁䭁䥁䱧䅁䭁佁䭯䅁䭁佁䭙䅁䭁佁䭳䅁䉁䅁䅁允䅁䅁䅯䅅䅑䅁杷允䅁䅁䅍䅁䑁䅁䅷䅁䭁䕁乣䅁䭁䉁䝧䅁䉁䅁䅁允䅁䅁䅯䅑䅙䅁杷允䅁䅁䅍䅁䑁䅁䅷䅁䭁䱁䙁䅁䭁䍁䝙䅁䉁䅁䅁允䅁䅁䄴杄䅁䑁䅅䅍睁䍁䄴李㍁䅁䅁䍄䉁䅁䅁兂䅁䅁䅍䅄䅁䅁䅯睹䅅䅁䅯硹䅉䅁䅯䅂䍁䅧䅯剹䅉䅁䅅䅁䉁䅁䅁兂䑄匹捨㡪晊䅑杷允䅁䅁䅍䅁䑁䅁䅷䅁䭁䵁䙕䅁䭁䍁䝑䅁䉁䅁䅁允䅁䅁䅯睪䅧䅁杷允䅁䅁䅍䅁䑁䅁䅷䅁䭁䙁䱫䅁䭁䍁䝙䅁䉁䅁䅁允䅁䅁䄴䅄䅁䑁䅙睎畁䑁䅍杍䅁䅁杷允䅁䅁䅕䅁䑁䅁䅷䅁䭁䙁䉕䅁䭁䵁单䅁䭁䅁䅑潁䭁䵁卧䅁䉁䅁䅁允䅁䅁䅕歃教畚正䕉䵁䅉䅅䅁䙁䅁䅁睁䵁䅁䅁权桃䅂䅁权汄权䅁权浄权䅁权湄权䅁允䅁䅁䅅䅁䭁䑁䱧䅁䵁䅉䅅䅁䕁䅁䅁睁䵁䅁䅁权䭂允䅁权晁杂䅁权杁杂䅁允䅁䅁䅅䅁䭁佁䝕䅁䵁䅉䅅䅁䙁䅁䅁睁䵁䅁䅁权㝄权䅁权瑄权䅁权浄权䅁权湄权䅁允䅁䅁䅅䅁䡁䅁䅁䅁䅁敏䅚䍄䉁䅁䅁䅂䅁䅁䅍䅄䅁䅁䅯䅢䅅䅁䅯权䅁䅁䅯䅂䅉䅁䅅䅁䉁䅁䅁兂浃㡭村䡳獌睐杷允䅁䅁䅕䅁䑁䅁䅷䅁䭁䕁䉯䅁䭁佁䭷䅁䭁佁䭙䅁䭁佁䭣䅁䉁䅁䅁允䅁䅁䅣䅁䅁䥁啂唵䵁䅉䅅䅁䙁䅁䅁睁䵁䅁䅁权潄允䅁权瑄权䅁权浄权䅁权湄权䅁允䅁䅁䅅䅁䡁䅁䅁䅁权何䅚䍄䉁䅁䅁睁䅁䅁䅍䅄䅁䅁䅯睪䅅䅁䅯杇䅙䅁䅅䅁䉁䅁䅁权時杂䅁䍄䉁䅁䅁兂䅁䅁䅍䅄䅁䅁䅯睧䅅䅁䅯剸䅉䅁䅯䅂䍁䅧䅯剹䅉䅁䅅䅁䉁䅁䅁兂捂穩湸䍓䴰䅑杷允䅁䅁䅕䅁䑁䅁䅷䅁䭁䥁䉍䅁䭁䵁即䅁䭁䅁䅑潁䭁䵁卧䅁䉁䅁䅁允䅁䅁䅕䥘䌯匹捧歘䵁䅉䅅䅁䕁䅁䅁睁䵁䅁䅁权ぃ䅁䅁权䉁杁䅁权䑁杁䅁允䅁䅁䅅䅁䙁䡁偺唷噱䵑䅨䍄䉁䅁䅁兂䅁䅁䅍䅄䅁䅁䅯儹䅷䅁䅯朶䅯䅁䅯朵䅯䅁䅯眶䅯䅁䅅䅁䉁䅁䅁权允䅂䅁䍄䉁䅁䅁睁䅁䅁䅍䅄䅁䅁䅯兆䅕䅁䅯䅈䅙䅁䅅䅁䉁䅁䅁权䱃杂䅁䍄䉁䅁䅁兂䅁䅁䅍䅄䅁䅁䅯䅨䅳䅁䅯䄷䅯䅁䅯朵䅯䅁䅯眵䅯䅁䅅䅁䉁䅁䅁睂䅁䅁䅁䔴浦䅑杷允䅁䅁䅕䅁䑁䅁䅷䅁䭁䥁䉍䅁䭁䵁即䅁䭁䅁䅑潁䭁䵁卫䅁䉁䅁䅁允䅁䅁䅕䭆䠵場䕯し䵁䅉䅅䅁䑁䅁䅁睁䵁䅁䅁权䑃允䅁权奁杂䅁允䅁䅁䅅䅁䭁䝁䜸䅁䵁䅉䅅䅁䑁䅁䅁睁䵁䅁䅁权䑃允䅁权敁杂䅁允䅁䅁䅅䅁䭁佁䥙䅁䵁䅉䅅䅁䑁䅁䅁睁䵁䅁䅁权獃杄䅁权歁杂䅁允䅁䅁䅅䅁䭁乁慉䅁䵁䅉䅅䅁䕁䅁䅁睁䵁䅁䅁权䑃允䅁权晁杂䅁权杁杂䅁允䅁䅁䅅䅁䭁䑁䭙䅁䵁䅉䅅䅁䙁䅁䅁睁䵁䅁䅁权乄䅂䅁权䙄杅䅁权䕁䅁䅋权䩄杅䅁允䅁䅁䅅䅁䙁䥁畡坰坰卑䅆䍄䉁䅁䅁兂䅁䅁䅍䅄䅁䅁䅯儯䅕䅁䅯儷䅯䅁䅯朵䅯䅁䅯眵䅯䅁䅅䅁䉁䅁䅁睂䅁䅁䅁䍑洷䅑杷允䅁䅁䅕䅁䑁䅁䅷䅁䭁䉁偯䅁䭁䵁单䅁䭁䅁䅑潁䭁䵁卫䅁䉁䅁䅁允䅁䅁䅕潂㜲䥎䭪歆䵁䅉䅅䅁䕁䅁䅁睁䵁䅁䅁权㥃允䅁权䉁杁䅁权䍁杁䅁允䅁䅁䅅䅁䙁䭁丱眵煐睐䉎䍄䉁䅁䅁兂䅁䅁䅍䅄䅁䅁䅯睧䅅䅁䅯朶䅯䅁䅯朵䅯䅁䅯眶䅯䅁䅅䅁䉁䅁䅁睂䅁䅁䅁䕧浄䅑杷允䅁䅁䅍䅁䑁䅁䅷䅁䭁䑁䵅䅁䭁䍁䝙䅁䉁䅁䅁允䅁䅁䄴䅄䅁䑁䅫兎畁䑁䅅兏䅁䅁杷允䅁䅁䅕䅁䑁䅁䅷䅁䭁䩁䱁䅁䭁佁䬰䅁䭁佁䭙䅁䭁佁䭣䅁䉁䅁䅁允䅁䅁䅯䅅䅑䅁杷允䅁䅁䅍䅁䑁䅁䅷䅁䭁䑁䵉䅁䭁䍁䝙䅁䉁䅁䅁允䅁䅁䄴䅄䅁䑁䅫䅍畁䑁䅅兎䅁䅁杷允䅁䅁䅕䅁䑁䅁䅷䅁䭁䡁偑䅁䭁佁䭫䅁䭁佁䭙䅁䭁佁䭣䅁䉁䅁䅁允䅁䅁䅯兤䄸䅁杷允䅁䅁䅕䅁䑁䅁䅷䅁䭁䭁䅁䅁䭁䵁即䅁䭁䅁䅑潁䭁䵁卫䅁䉁䅁䅁允䅁䅁䅕䥘䌯匹㡧じ䵁䅉䅅䅁䙁䅁䅁睁䵁䅁䅁权㉄䅄䅁权獄权䅁权浄权䅁权湄权䅁允䅁䅁䅅䅁䡁䅁䅁䅁䅁敊䅚䍄䉁䅁䅁睁䅁䅁䅍䅄䅁䅁䅯兎䅕䅁䅯杇䅙䅁䅅䅁䉁䅁䅁权時杂䅁䍄䉁䅁䅁睁䅁䅁䅍䅄䅁䅁䅯䅈䅅䅁䅯䅊䅙䅁䅅䅁䉁䅁䅁权䝄睄䅁䍄䉁䅁䅁睁䅁䅁䅍䅄䅁䅁䅯兂䅙䅁䅯䅇䅙䅁䅅䅁䉁䅁䅁权䕂杂䅁䍄䉁䅁䅁䅂䅁䅁䅍䅄䅁䅁䅯東䅅䅁䅯䅂䅁䅁䅯兂䅁䅁䅅䅁䉁䅁䅁兂䅁䅁䅃戯⽊兑杷允䅁䅁䅍䅁䑁䅁䅷䅁䭁䭁䅁䅁䭁䉁䝷䅁䉁䅁䅁允䅁䅁䅯睐䅙䅁杷允䅁䅁䅕䅁䑁䅁䅷䅁䭁䝁䙍䅁䭁佁䭧䅁䭁佁䭙䅁䭁佁䭣䅁䉁䅁䅁允䅁䅁䅯杂䅳䅁杷允䅁䅁䅕䅁䑁䅁䅷䅁䭁䉁佅䅁䭁佁䭫䅁䭁佁䭙䅁䭁佁䭣䅁䉁䅁䅁允䅁䅁䅯剉䅉䅁杷允䅁䅁䅍䅁䑁䅁䅷䅁䭁䭁䅁䅁䭁䍁䝙䅁䉁䅁䅁允䅁䅁䄴䅄䅁䑁䅫䅎畁䑁䅧䅏䅁䅁杷允䅁䅁䅕䅁䑁䅁䅷䅁䭁乁䙷䅁䭁䵁单䅁䭁䅁䅑潁䭁䵁卫䅁䉁䅁䅁允䅁䅁䅕湈䵬䨰噊䕄䵁䅉䅅䅁䑁䅁䅁睁䵁䅁䅁权灄䅁䅁权流杂䅁允䅁䅁䅅䅁佁䅁䅷䅁㉁䑁䅣杌ぁ䑁䅕䅁䵁䅉䅅䅁䕁䅁䅁睁䵁䅁䅁权ㅂ允䅁权䉁杁䅁权䙁杁䅁允䅁䅁䅅䅁䙁䵁⭔畵硹⽦䄹䍄䉁䅁䅁兂䅁䅁䅍䅄䅁䅁䅯䅮䅑䅁䅯儶䅯䅁䅯朵䅯䅁䅯眵䅯䅁䅅䅁䉁䅁䅁权允䅂䅁䍄䉁䅁䅁䅂䅁䅁䅍䅄䅁䅁䅯兤䅅䅁䅯允䅉䅁䅯睁䅉䅁䅅䅁䉁䅁䅁兂啄䨲㉩楪䍅兑杷允䅁䅁䅑䅁䑁䅁䅷䅁䭁乁䉙䅁䭁䅁䍅䅁䭁䅁䍉䅁䉁䅁䅁允䅁䅁䅕䨹牴眰獢唰䵁䅉䅅䅁䙁䅁䅁睁䵁䅁䅁权噄兂䅁权煄权䅁权浄权䅁权牄权䅁允䅁䅁䅅䅁䭁䉁䕁䅁䵁䅉䅅䅁䙁䅁䅁睁䵁䅁䅁权摄兄䅁权䙄杅䅁权䕁䅁䅋权䥄杅䅁允䅁䅁䅅䅁䙁佁楢䉨欶䉓䅚䍄䉁䅁䅁䅂䅁䅁䅍䅄䅁䅁䅯䅂䅙䅁䅯睈䅙䅁䅯䅉䅙䅁䅅䅁䉁䅁䅁权㝂䅃䅁䍄䉁䅁䅁兂䅁䅁䅍䅄䅁䅁䅯朰䅑䅁䅯儷䅯䅁䅯朵䅯䅁䅯眵䅯䅁䅅䅁䉁䅁䅁睂䅁䅁䅁䕁歪䅑杷允䅁䅁䅕䅁䑁䅁䅷䅁䭁佁䈸䅁䭁佁䭧䅁䭁佁䭙䅁䭁佁䭣䅁䉁䅁䅁允䅁䅁䅯䅅䅑䅁杷允䅁䅁䅍䅁䑁䅁䅷䅁䭁佁䅫䅁䭁䉁䝧䅁䉁䅁䅁允䅁䅁䅯児䅙䅁杷允䅁䅁䅕䅁䑁䅁䅷䅁䭁佁䅫䅁䭁佁䭫䅁䭁佁䭙䅁䭁佁䭣䅁䉁䅁䅁允䅁䅁䅯䉵䅑䅁杷允䅁䅁䅍䅁䑁䅁䅷䅁䭁䍁䵅䅁䭁䍁䝙䅁䉁䅁䅁允䅁䅁䄴䅄䅁䑁䅧䅎畁䑁䅅杍䅁䅁杷允䅁䅁䅍䅁䑁䅁䅷䅁䭁䝁偍䅁䭁䍁䝑䅁䉁䅁䅁允䅁䅁䅯睍䅣䅁杷允䅁䅁䅕䅁䑁䅁䅷䅁䭁䱁䕣䅁䭁䵁单䅁䭁䅁䅑潁䭁䵁卫䅁䉁䅁䅁允䅁䅁䅕牊㉸䅑䕴啇䵁䅉䅅䅁䙁䅁䅁睁䵁䅁䅁权灄䅁䅁权獄权䅁权浄权䅁权湄权䅁允䅁䅁䅅䅁䡁䅁䅁䅁䅁畏䅖䍄䉁䅁䅁睁䅁䅁䅍䅄䅁䅁䅯睭䅑䅁䅯杊䅙䅁䅅䅁䉁䅁䅁杄䵁䅁䅁䅏㑁䍁䄴睎㑁䅁䅁䍄䉁䅁䅁兂䅁䅁䅍䅄䅁䅁䅯睎䄰䅁䅯儶䅯䅁䅯朵䅯䅁䅯眵䅯䅁䅅䅁䉁䅁䅁权允䅂䅁䍄䉁䅁䅁睁䅁䅁䅍䅄䅁䅁䅯朶䅑䅁䅯䅇䅙䅁䅅䅁䉁䅁䅁权䅂杂䅁䍄䉁䅁䅁睁䅁䅁䅍䅄䅁䅁䅯䅎䄴䅁䅯杈䅙䅁䅅䅁䉁䅁䅁权晃杂䅁䍄䉁䅁䅁睁䅁䅁䅍䅄䅁䅁䅯䅪䅅䅁䅯䅈䅙䅁䅅䅁䉁䅁䅁权䉂杂䅁䍄䉁䅁䅁睁䅁䅁䅍䅄䅁䅁䅯权䄴䅁䅯杊䅙䅁䅅䅁䉁䅁䅁杄䵁䅁䅁䅎㉁䍁䄴睍㕁䅁䅁䍄䉁䅁䅁䅂䅁䅁䅍䅄䅁䅁䅯睥䅅䅁䅯允䅉䅁䅯睁䅉䅁䅅䅁䉁䅁䅁兂歃敊癌睳䅢䅑杷允䅁䅁䅕䅁䑁䅁䅷䅁䭁偁䭁䅁䭁佁䬰䅁䭁佁䭙䅁䭁佁䭣䅁䉁䅁䅁允䅁䅁䅣䅁䅁䝁剂欵䵁䅉䅅䅁䕁䅁䅁睁䵁䅁䅁权䵃允䅁权晁杂䅁权杁杂䅁允䅁䅁䅅䅁䭁䑁䠴䅁䵁䅉䅅䅁䕁䅁䅁睁䵁䅁䅁权橁兂䅁权晁杂䅁权杁杂䅁允䅁䅁䅅䅁䭁䕁䜴䅁䵁䅉䅅䅁䑁䅁䅁睁䵁䅁䅁权㑂允䅁权歁杂䅁允䅁䅁䅅䅁䭁䩁愴䅁䵁䅉䅅䅁䑁䅁䅁睁䵁䅁䅁权癄睃䅁权敁杂䅁允䅁䅁䅅䅁䭁䑁䥅䅁䵁䅉䅅䅁䑁䅁䅁睁䵁䅁䅁权⽃䅄䅁权歁杂䅁允䅁䅁䅅䅁䭁䱁愸䅁䵁䅉䅅䅁䙁䅁䅁睁䵁䅁䅁权䵃允䅁权煄权䅁权浄权䅁权牄权䅁允䅁䅁䅅䅁䡁䅁䅁䅁䅂敔䅚䍄䉁䅁䅁睁䅁䅁䅍䅄䅁䅁䅯睋䅷䅁䅯杇䅙䅁䅅䅁䉁䅁䅁权婂杂䅁䍄䉁䅁䅁兂䅁䅁䅍䅄䅁䅁䅯䅪䅅䅁䅯䄷䅯䅁䅯朵䅯䅁䅯眵䅯䅁䅅䅁䉁䅁䅁睂䅁䅁䅁䙉歐䅑杷允䅁䅁䅕䅁䑁䅁䅷䅁䭁偁䵫䅁䭁䵁即䅁䭁䅁䅑潁䭁䵁卫䅁䉁䅁䅁允䅁䅁䅕䡰㥁瑃䱥䕙䵁䅉䅅䅁䙁䅁䅁睁䵁䅁䅁权摁睄䅁权䙄杅䅁权䕁䅁䅋权䩄杅䅁允䅁䅁䅅䅁䙁䥁堷睙䤶栴䅰䍄䉁䅁䅁睁䅁䅁䅍䅄䅁䅁䅯杵䅁䅁䅯杊䅙䅁䅅䅁䉁䅁䅁杄䵁䅁䅁李㕁䍁䄴䅏ぁ䅁䅁䍄䉁䅁䅁睁䅁䅁䅍䅄䅁䅁䅯杣䅕䅁䅯䅊䅙䅁䅅䅁䉁䅁䅁权祃睂䅁䍄䉁䅁䅁睁䅁䅁䅍䅄䅁䅁䅯朴䅳䅁䅯杊䅙䅁䅅䅁䉁䅁䅁杄䵁䅁䅁䅏㍁䍁䄴兎祁䅁䅁䍄䉁䅁䅁睁䅁䅁䅍䅄䅁䅁䅯䄴䅅䅁䅯䅊䅙䅁䅅䅁䉁䅁䅁权療权䅁䍄䉁䅁䅁睁䅁䅁䅍䅄䅁䅁䅯䅂䅳䅁䅯杊䅙䅁䅅䅁䉁䅁䅁杄䵁䅁䅁睎祁䍁䄴䅍㕁䅁䅁䍄䉁䅁䅁兂䅁䅁䅍䅄䅁䅁䅯䅪䅅䅁䅯儷䅯䅁䅯朵䅯䅁䅯眵䅯䅁䅅䅁䉁䅁䅁睂䅁䅁䅁䩷汪䅑杷允䅁䅁䅕䅁䑁䅁䅷䅁䭁䩁䙙䅁䭁䵁即䅁䭁䅁䅑潁䭁䵁卧䅁䉁䅁䅁允䅁䅁䅕䥘䌯匹㡧䕗䵁䅉䅅䅁䕁䅁䅁睁䵁䅁䅁权潁䅁䅁权剁䅁䅁权䙁䅁䅁允䅁䅁䅅䅁佁䉁䅑䅁硁䑁䅕䅍㍁䑁䅁李ぁ䑁䅕免䅁䅁杷允䅁䅁䅑䅁䑁䅁䅷䅁䭁䉁偫䅁䭁䉁䜸䅁䭁䍁䝁䅁䉁䅁䅁允䅁䅁䅯䅭䅣䅁杷允䅁䅁䅕䅁䑁䅁䅷䅁䭁䭁偍䅁䭁佁䭯䅁䭁佁䭙䅁䭁佁䭳䅁䉁䅁䅁允䅁䅁䅯䅅䅑䅁杷允䅁䅁䅍䅁䑁䅁䅷䅁䭁䩁䱕䅁䭁䉁䝧䅁䉁䅁䅁允䅁䅁䅯兏䅙䅁杷允䅁䅁䅍䅁䑁䅁䅷䅁䭁䡁䉑䅁䭁䉁䜴䅁䉁䅁䅁允䅁䅁䅯朵䅙䅁杷允䅁䅁䅍䅁䑁䅁䅷䅁䭁䩁䱕䅁䭁䍁䝑䅁䉁䅁䅁允䅁䅁䅯睗䅯䅁杷允䅁䅁䅑䅁䑁䅁䅷䅁䭁䙁䈴䅁䭁䅁䅑䅁䭁䅁䅕䅁䉁䅁䅁允䅁䅁䅕䅁䅁䙁䉓歒䵅䅉䅅䅁䑁䅁䅁睁䵁䅁䅁权瑃䅁䅁权慁杂䅁允䅁䅁䅅䅁䭁䑁䜰䅁䵁䅉䅅䅁䑁䅁䅁睁䵁䅁䅁权あ允䅁权流杂䅁允䅁䅁䅅䅁佁䅁䅷䅁㑁䑁䅙杌㉁䑁䅍䅁䵁䅉䅅䅁䕁䅁䅁睁䵁䅁䅁权扄䅁䅁权䉁杁䅁权䙁杁䅁允䅁䅁䅅䅁䙁䭁敢㙓噩癶䅆䍄䉁䅁䅁睁䅁䅁䅍䅄䅁䅁䅯公䅳䅁䅯杊䅙䅁䅅䅁䉁䅁䅁杄䵁䅁䅁兏ㅁ䍁䄴睍㉁䅁䅁䍄䉁䅁䅁兂䅁䅁䅍䅄䅁䅁䅯䅤䅅䅁䅯儵䅯䅁䅯朵䅯䅁䅯眵䅯䅁䅅䅁䉁䅁䅁权⭁睃䅁䍄䉁䅁䅁兂䅁䅁䅍䅄䅁䅁䅯䅭䅳䅁䅯剸䅉䅁䅯䅂䍁䅧䅯䉹䅉䅁䅅䅁䉁䅁䅁兂穂畫潭浴啧䅑杷允䅁䅁䅕䅁䑁䅁䅷䅁䭁䍁临䅁䭁佁䭯䅁䭁佁䭙䅁䭁佁䭳䅁䉁䅁䅁允䅁䅁䅯䅅䅑䅁杷允䅁䅁䅑䅁䑁䅁䅷䅁䭁䙁䅑䅁䭁䅁䅯䅁䭁䅁䅕䅁䉁䅁䅁允䅁䅁䅕場啯歲桦樴䴸䅉䅅䅁䙁䅁䅁睁䵁䅁䅁权ぃ兂䅁权灄权䅁权浄权䅁权湄权䅁允䅁䅁䅅䅁䭁䉁䕁䅁䵁䅉䅅䅁䙁䅁䅁睁䵁䅁䅁权䍂兄䅁权䱄杅䅁权䕁䅁䅋权䩄杅䅁允䅁䅁䅅䅁䙁䅁塲㍯㥁汹䅴䍄䉁䅁䅁兂䅁䅁䅍䅄䅁䅁䅯杰䅁䅁䅯硹䅉䅁䅯䅂䍁䅧䅯剹䅉䅁䅅䅁䉁䅁䅁兂灁䥘䌯堹桨䅑杷允䅁䅁䅕䅁䑁䅁䅷䅁䭁䡁䱅䅁䭁佁䭕䅁䭁佁䭙䅁䭁佁䭣䅁䉁䅁䅁允䅁䅁䅯睄䅳䅁杷允䅁䅁䅕䅁䑁䅁䅷䅁䭁䡁䙯䅁䭁䵁单䅁䭁䅁䅑潁䭁䵁卫䅁䉁䅁䅁允䅁䅁䅕匸⽍煊瑪䕉䵁䅉䅅䅁䙁䅁䅁睁䵁䅁䅁权牃兂䅁权䱄杅䅁权䕁䅁䅋权䩄杅䅁允䅁䅁䅅䅁䙁䑁積積積㉥䅆䍄䉁䅁䅁兂䅁䅁䅍䅄䅁䅁䅯䅁䅳䅁䅯䄷䅯䅁䅯朵䅯䅁䅯眵䅯䅁䅅䅁䉁䅁䅁睂䅁䅁䅁䉑浲䅑杷允䅁䅁䅍䅁䑁䅁䅷䅁䭁乁䅑䅁䭁䉁䜴䅁䉁䅁䅁允䅁䅁䅯兢䅧䅁杷允䅁䅁䅕䅁䑁䅁䅷䅁䭁䭁䱑䅁䭁佁䭷䅁䭁佁䭙䅁䭁佁䭣䅁䉁䅁䅁允䅁䅁䅣䅁䅁䵁硁欵䵁䅉䅅䅁䙁䅁䅁睁䵁䅁䅁权浃䅁䅁权獄权䅁权浄权䅁权湄权䅁允䅁䅁䅅䅁䡁䅁䅁䅁杄⭔䅖䍄䉁䅁䅁睁䅁䅁䅍䅄䅁䅁䅯東䄰䅁䅯䅇䅙䅁䅅䅁䉁䅁䅁权㕁杂䅁䍄䉁䅁䅁兂䅁䅁䅍䅄䅁䅁䅯䅅䅕䅁䅯剸䅉䅁䅯䅂䍁䅧䅯剹䅉䅁䅅䅁䉁䅁䅁兂㥃⭄剏剏䨴䅑杷允䅁䅁䅑䅁䑁䅁䅷䅁䭁䱁䅕䅁䭁䉁䅅䅁䭁䅁䍑䅁䉁䅁䅁允䅁䅁䄴䅆䅁䑁䅅兏ㅁ䑁䅁䅍睁䑁䅁䅍睁䅁䅁䍄䉁䅁䅁兂䅁䅁䅍䅄䅁䅁䅯䅒䅳䅁䅯剸䅉䅁䅯䅂䍁䅧䅯䉹䅉䅁䅅䅁䉁䅁䅁兂㙄佯煄ㄸ乫䅑杷允䅁䅁䅍䅁䑁䅁䅷䅁䭁䝁䙷䅁䭁䉁䝧䅁䉁䅁䅁允䅁䅁䅯兇䅙䅁杷允䅁䅁䅕䅁䑁䅁䅷䅁䭁偁䱯䅁䭁佁䭫䅁䭁佁䭙䅁䭁佁䭣䅁䉁䅁䅁允䅁䅁䅯䅅䅑䅁杷允䅁䅁䅕䅁䑁䅁䅷䅁䭁偁䵕䅁䭁䵁单䅁䭁䅁䅑潁䭁䵁卧䅁䉁䅁䅁允䅁䅁䅕㐰灩橹朴歆䵁䅉䅅䅁䙁䅁䅁睁䵁䅁䅁权摂允䅁权灄权䅁权浄权䅁权湄权䅁允䅁䅁䅅䅁䭁䙁关䅁䵁䅉䅅䅁䙁䅁䅁睁䵁䅁䅁权䭁允䅁权䱄杅䅁权䕁䅁䅋权䥄杅䅁允䅁䅁䅅䅁䙁䭁睒児塲㉷䅂䍄䉁䅁䅁䅂䅁䅁䅍䅄䅁䅁䅯兢䅁䅁䅯允䅉䅁䅯兂䅉䅁䅅䅁䉁䅁䅁兂潂奕湚欷ㅄ䅑杷允䅁䅁䅑䅁䑁䅁䅷䅁䭁䡁䙕䅁䭁䉁䜸䅁䭁䍁䝁䅁䉁䅁䅁允䅁䅁䅯来䅙䅁杷允䅁䅁䅕䅁䑁䅁䅷䅁䭁䅁䉯䅁䭁䵁即䅁䭁䅁䅑潁䭁䵁卫䅁䉁䅁䅁允䅁䅁䅕䘷㑇潈牘歘䵁䅉䅅䅁䑁䅁䅁睁䵁䅁䅁权噄䅂䅁权歁杂䅁允䅁䅁䅅䅁䭁䉁䕁䅁䵁䅉䅅䅁䙁䅁䅁睁䵁䅁䅁权塁杂䅁权汄权䅁权浄权䅁权湄权䅁允䅁䅁䅅䅁䭁䅁䰰䅁䵁䅉䅅䅁䙁䅁䅁睁䵁䅁䅁权䭁允䅁权潄权䅁权浄权䅁权湄权䅁允䅁䅁䅅䅁䭁䅁䱙䅁䵁䅉䅅䅁䙁䅁䅁睁䵁䅁䅁权䭁允䅁权灄权䅁权浄权䅁权湄权䅁允䅁䅁䅅䅁䭁䡁偷䅁䵁䅉䅅䅁䙁䅁䅁睁䵁䅁䅁权䭁允䅁权獄权䅁权浄权䅁权湄权䅁允䅁䅁䅅䅁䡁䅁䅁䅁杁敨䅒䍄䉁䅁䅁兂䅁䅁䅍䅄䅁䅁䅯兎䄰䅁䅯硹䅉䅁䅯䅂䍁䅧䅯剹䅉䅁䅅䅁䉁䅁䅁兂慃婭婭慭桬䅑杷允䅁䅁䅑䅁䑁䅁䅷䅁䭁䥁䄰䅁䭁䅁䍅䅁䭁䅁䍕䅁䉁䅁䅁允䅁䅁䅕㝣癤朳䕴䕺䵁䅉䅅䅁䙁䅁䅁睁䵁䅁䅁权灂睄䅁权獄权䅁权浄权䅁权湄权䅁允䅁䅁䅅䅁䭁䉁䕁䅁䵁䅉䅅䅁䑁䅁䅁睁䵁䅁䅁权䙄兂䅁权慁杂䅁允䅁䅁䅅䅁䭁䱁䝙䅁䵁䅉䅅䅁䙁䅁䅁睁䵁䅁䅁权潂允䅁权䙄杅䅁权䕁䅁䅋权䥄杅䅁允䅁䅁䅅䅁䙁佁儷汐刯䉺䅆䍄䉁䅁䅁兂䅁䅁䅍䅄䅁䅁䅯䅡䅅䅁䅯硹䅉䅁䅯䅂䍁䅧䅯剹䅉䅁䅅䅁䉁䅁䅁兂㥁瑃橥偣愱䅑杷允䅁䅁䅍䅁䑁䅁䅷䅁䭁䝁䉧䅁䭁䉁䜴䅁䉁䅁䅁允䅁䅁䅯朵䅙䅁杷允䅁䅁䅍䅁䑁䅁䅷䅁䭁䉁䉯䅁䭁䉁䝯䅁䉁䅁䅁允䅁䅁䅯䅑䅙䅁杷允䅁䅁䅍䅁䑁䅁䅷䅁䭁䱁䅳䅁䭁䉁䜴䅁䉁䅁䅁允䅁䅁䅯睹䅙䅁杷允䅁䅁䅍䅁䑁䅁䅷䅁䭁䑁䙑䅁䭁䉁䝷䅁䉁䅁䅁允䅁䅁䅯杌䅙䅁杷允䅁䅁䅍䅁䑁䅁䅷䅁䭁䝁婧䅁䭁䉁䝷䅁䉁䅁䅁允䅁䅁䅯其䅙䅁杷允䅁䅁䅍䅁䑁䅁䅷䅁䭁䝁䉫䅁䭁䍁䝑䅁䉁䅁䅁允䅁䅁䅯剰䅯䅁杷允䅁䅁䅍䅁䑁䅁䅷䅁䭁䉁䙣䅁䭁䉁䝷䅁䉁䅁䅁允䅁䅁䅯睋䅙䅁杷允䅁䅁䅕䅁䑁䅁䅷䅁䭁䍁䈰䅁䭁佁䭕䅁䭁佁䭙䅁䭁佁䭣䅁䉁䅁䅁允䅁䅁䅯儫䅯䅁杷允䅁䅁䅕䅁䑁䅁䅷䅁䭁䕁䉑䅁䭁佁䬰䅁䭁佁䭙䅁䭁佁䭣䅁䉁䅁䅁允䅁䅁䅣䅁䅁䵁㍁欵䵁䅉䅅䅁䙁䅁䅁睁䵁䅁䅁权塂睃䅁权䙄杅䅁权䕁䅁䅋权䩄杅䅁允䅁䅁䅅䅁䙁䕁呃䩫坐䉋䅂䍄䉁䅁䅁兂䅁䅁䅍䅄䅁䅁䅯杹䅑䅁䅯剸䅉䅁䅯䅂䍁䅧䅯剹䅉䅁䅅䅁䉁䅁䅁兂捂乭䝔敲噁䅑杷允䅁䅁䅕䅁䑁䅁䅷䅁䭁偁䕉䅁䭁䵁单䅁䭁䅁䅑潁䭁䵁卧䅁䉁䅁䅁允䅁䅁䅕䑭买琸瀯あ䵁䅉䅅䅁䙁䅁䅁睁䵁䅁䅁权䭂兂䅁权䱄杅䅁权䕁䅁䅋权䩄杅䅁允䅁䅁䅅䅁䙁䩁婱婭婭圸䅂䍄䉁䅁䅁兂䅁䅁䅍䅄䅁䅁䅯䅐䅅䅁䅯䄷䅯䅁䅯朵䅯䅁䅯眵䅯䅁䅅䅁䉁䅁䅁睂䅁䅁䅁䥯汔䅑杷允䅁䅁䅕䅁䑁䅁䅷䅁䭁佁䔴䅁䭁佁䭕䅁䭁佁䭙䅁䭁佁䭣䅁䉁䅁䅁允䅁䅁䅯睎䅳䅁杷允䅁䅁䅕䅁䑁䅁䅷䅁䭁䝁䉧䅁䭁佁䭕䅁䭁佁䭙䅁䭁佁䭣䅁䉁䅁䅁允䅁䅁䅯材䅳䅁杷允䅁䅁䅑䅁䑁䅁䅷䅁䭁䭁䉫䅁䭁䅁䅑䅁䭁䅁䍑䅁䉁䅁䅁允䅁䅁䅕䅁䅁䅧偉歕䵅䅉䅅䅁䑁䅁䅁睁䵁䅁䅁权佁杂䅁权慁杂䅁允䅁䅁䅅䅁䭁䍁䜰䅁䵁䅉䅅䅁䙁䅁䅁睁䵁䅁䅁权潂允䅁权煄权䅁权浄权䅁权牄权䅁允䅁䅁䅅䅁䡁䅁䅁䅁䅂⭎䅚䍄䉁䅁䅁兂䅁䅁䅍䅄䅁䅁䅯䅒䅅䅁䅯儶䅯䅁䅯朵䅯䅁䅯眵䅯䅁䅅䅁䉁䅁䅁权浂杄䅁䍄䉁䅁䅁兂䅁䅁䅍䅄䅁䅁䅯䅡䅅䅁䅯䄷䅯䅁䅯朵䅯䅁䅯眵䅯䅁䅅䅁䉁䅁䅁睂䅁䅁䅁䝷氯䅑杷允䅁䅁䅍䅁䑁䅁䅷䅁䭁䱁䉫䅁䭁䉁䝷䅁䉁䅁䅁允䅁䅁䅯睹䅙䅁杷允䅁䅁䅍䅁䑁䅁䅷䅁䭁䱁䵳䅁䭁䉁䝷䅁䉁䅁䅁允䅁䅁䅯兔䅙䅁杷允䅁䅁䅑䅁䑁䅁䅷䅁䭁䭁䅯䅁䭁䅁䅑䅁䭁䅁䅕䅁䉁䅁䅁允䅁䅁䅕䅁䅁䍁伱啧䵅䅉䅅䅁䙁䅁䅁睁䵁䅁䅁权㍁睄䅁权汄权䅁权浄权䅁权湄权䅁允䅁䅁䅅䅁䭁䅁䰸䅁䵁䅉䅅䅁䙁䅁䅁睁䵁䅁䅁权畄䅂䅁权瑄权䅁权浄权䅁权湄权䅁允䅁䅁䅅䅁䡁䅁䅁䅁䅂⭉䅚䍄䉁䅁䅁兂䅁䅁䅍䅄䅁䅁䅯免䄰䅁䅯硹䅉䅁䅯䅂䍁䅧䅯䉹䅉䅁䅅䅁䉁䅁䅁兂䥂場啯畲兤䅑杷允䅁䅁䅕䅁䑁䅁䅷䅁䭁䝁䉫䅁䭁佁䬰䅁䭁佁䭙䅁䭁佁䭣䅁䉁䅁䅁允䅁䅁䅯䅅䅑䅁杷允䅁䅁䅕䅁䑁䅁䅷䅁䭁䥁䵍䅁䭁佁䭫䅁䭁佁䭙䅁䭁佁䭣䅁䉁䅁䅁允䅁䅁䅯䅅䅑䅁杷允䅁䅁䅑䅁䑁䅁䅷䅁䭁乁丰䅁䭁䉁䜸䅁䭁䍁䝁䅁䉁䅁䅁允䅁䅁䅯杔䅙䅁杷允䅁䅁䅕䅁䑁䅁䅷䅁䭁䥁䉑䅁䭁佁䭯䅁䭁佁䭙䅁䭁佁䭳䅁䉁䅁䅁允䅁䅁䅯䅅䅑䅁杷允䅁䅁䅕䅁䑁䅁䅷䅁䭁䝁䵉䅁䭁䵁即䅁䭁䅁䅑潁䭁䵁卧䅁䉁䅁䅁允䅁䅁䅕歲桦桥浔䕙䵁䅉䅅䅁䙁䅁䅁睁䵁䅁䅁权䕄允䅁权䱄杅䅁权䕁䅁䅋权䥄杅䅁允䅁䅁䅅䅁䙁䵁ㅐ䙋偹歁䄹䍄䉁䅁䅁兂䅁䅁䅍䅄䅁䅁䅯䅄䄴䅁䅯硹䅉䅁䅯䅂䍁䅧䅯䉹䅉䅁䅅䅁䉁䅁䅁兂啁歲桦橥楸䅑杷允䅁䅁䅕䅁䑁䅁䅷䅁䭁偁䕅䅁䭁佁䭫䅁䭁佁䭙䅁䭁佁䭣䅁䉁䅁䅁允䅁䅁䅯䄴䄰䅁杷允䅁䅁䅍䅁䑁䅁䅷䅁䭁䥁䔸䅁䭁䍁䝑䅁䉁䅁䅁允䅁䅁䅯硰䅯䅁杷允䅁䅁䅍䅁䑁䅁䅷䅁䭁佁䄸䅁䭁䉁䝷䅁䉁䅁䅁允䅁䅁䅯兔䅙䅁杷允䅁䅁䅍䅁䑁䅁䅷䅁䭁䵁䉑䅁䭁䉁䜴䅁䉁䅁䅁允䅁䅁䅯睒䅣䅁杷允䅁䅁䅍䅁䑁䅁䅷䅁䭁䑁䵳䅁䭁䉁䝷䅁䉁䅁䅁允䅁䅁䅯杍䅙䅁杷允䅁䅁䅍䅁䑁䅁䅷䅁䭁佁䘰䅁䭁䍁䝙䅁䉁䅁䅁允䅁䅁䄴䅄䅁䑁䅫兏畁䑁䅑兎䅁䅁杷允䅁䅁䅕䅁䑁䅁䅷䅁䭁䩁䙑䅁䭁佁䭧䅁䭁佁䭙䅁䭁佁䭣䅁䉁䅁䅁允䅁䅁䅯李䅳䅁杷允䅁䅁䅍䅁䑁䅁䅷䅁䭁䵁䉑䅁䭁䍁䝙䅁䉁䅁䅁允䅁䅁䄴䅄䅁䑁䅫䅍畁䑁䅧睎䅁䅁杷允䅁䅁䅑䅁䑁䅁䅷䅁䭁䵁䅅䅁䭁䉁䅅䅁䭁䅁䍑䅁䉁䅁䅁允䅁䅁䄴杆䅁䑁䅅䅏祁䑁䅫杍ㅁ䑁䅁䅍睁䑁䅁䅁䵁䅉䅅䅁䑁䅁䅁睁䵁䅁䅁权䉃兂䅁权流杂䅁允䅁䅁䅅䅁佁䅁䅷䅁㕁䑁䅕杌㍁䑁䅙䅁䵁䅉䅅䅁䕁䅁䅁睁䵁䅁䅁权瑄䅁䅁权䭁䅁䅁权䕁杁䅁允䅁䅁䅅䅁䙁偁灹搸乊栴䅒䍄䉁䅁䅁兂䅁䅁䅍䅄䅁䅁䅯䅸䅅䅁䅯儶䅯䅁䅯朵䅯䅁䅯眵䅯䅁䅅䅁䉁䅁䅁权潃杇䅁䍄䉁䅁䅁睁䅁䅁䅍䅄䅁䅁䅯䅱䅕䅁䅯䅈䅙䅁䅅䅁䉁䅁䅁权啃杂䅁䍄䉁䅁䅁兂䅁䅁䅍䅄䅁䅁䅯睷䅳䅁䅯硹䅉䅁䅯䅂䍁䅧䅯剹䅉䅁䅅䅁䉁䅁䅁兂捂㡪ㅌ䝋婸䅑杷允䅁䅁䅍䅁䑁䅁䅷䅁䭁䥁䄴䅁䭁䉁䝧䅁䉁䅁䅁允䅁䅁䅯兏䅙䅁杷允䅁䅁䅍䅁䑁䅁䅷䅁䭁䩁䱧䅁䭁䉁䜴䅁䉁䅁䅁允䅁䅁䅯睹䅙䅁杷允䅁䅁䅑䅁䑁䅁䅷䅁䭁䝁䄸䅁䭁䉁䅅䅁䭁䅁䅕䅁䉁䅁䅁允䅁䅁䄴䅆䅁䑁䅍兏睁䑁䅧兏㍁䑁䅁䅍睁䅁䅁䍄䉁䅁䅁䅂䅁䅁䅍䅄䅁䅁䅯睏䅁䅁䅯充䅁䅁䅯兂䅁䅁䅅䅁䉁䅁䅁杄十䅁䅁䅏穁䑁䅫睎㑁䑁䅁䅍睁䅁䅁䍄䉁䅁䅁兂䅁䅁䅍䅄䅁䅁䅯硵䅁䅁䅯硹䅉䅁䅯䅂䍁䅧䅯䉹䅉䅁䅅䅁䉁䅁䅁兂晁敨剴併堵䅑杷允䅁䅁䅕䅁䑁䅁䅷䅁䭁䡁䵳䅁䭁䵁即䅁䭁䅁䅑潁䭁䵁卧䅁䉁䅁䅁允䅁䅁䅕捺䵺䵺㡸䕗䵁䅉䅅䅁䑁䅁䅁睁䵁䅁䅁权十䅄䅁权慁杂䅁允䅁䅁䅅䅁䭁䵁䝍䅁䵁䅉䅅䅁䑁䅁䅁睁䵁䅁䅁权汄䅁䅁权慁杂䅁允䅁䅁䅅䅁䭁䑁䜴䅁䵁䅉䅅䅁䑁䅁䅁睁䵁䅁䅁权㍂䅁䅁权歁杂䅁允䅁䅁䅅䅁䭁䵁䥙䅁䵁䅉䅅䅁䑁䅁䅁睁䵁䅁䅁权噂兂䅁权敁杂䅁允䅁䅁䅅䅁䭁䭁䝯䅁䵁䅉䅅䅁䕁䅁䅁睁䵁䅁䅁权畁䅁䅁权䭁䅁䅁权䙁䅁䅁允䅁䅁䅅䅁䙁䝁汄䌰扌呗䅤䍄䉁䅁䅁兂䅁䅁䅍䅄䅁䅁䅯睂䅕䅁䅯硹䅉䅁䅯䅂䍁䅧䅯剹䅉䅁䅅䅁䉁䅁䅁兂㝂䭆䠵昴杊䅑杷允䅁䅁䅕䅁䑁䅁䅷䅁䭁䑁丸䅁䭁佁䭯䅁䭁佁䭙䅁䭁佁䭳䅁䉁䅁䅁允䅁䅁䅣䅁䅁䕁䕂欵䵁䅉䅅䅁䑁䅁䅁睁䵁䅁䅁权穂允䅁权慁杂䅁允䅁䅁䅅䅁䭁䵁䝁䅁䵁䅉䅅䅁䑁䅁䅁睁䵁䅁䅁权穂允䅁权捁杂䅁允䅁䅁䅅䅁䭁乁䝯䅁䵁䅉䅅䅁䙁䅁䅁睁䵁䅁䅁权獄䅄䅁权䙄杅䅁权䕁䅁䅋权䩄杅䅁允䅁䅁䅅䅁䙁䅁瑊椵佴卢䅖䍄䉁䅁䅁睁䅁䅁䅍䅄䅁䅁䅯睄䅷䅁䅯䅈䅙䅁䅅䅁䉁䅁䅁权畁睂䅁䍄䉁䅁䅁䅂䅁䅁䅍䅄䅁䅁䅯兕䅅䅁䅯允䅉䅁䅯杁䅉䅁䅅䅁䉁䅁䅁兂䑃坍瑔偊橘䅑杷允䅁䅁䅑䅁䑁䅁䅷䅁䭁䅁䉧䅁䭁䉁䅅䅁䭁䅁䅕䅁䉁䅁䅁允䅁䅁䄴䅆䅁䑁䅍䅏㑁䑁䅁䅍睁䑁䅁䅍睁䅁䅁䍄䉁䅁䅁兂䅁䅁䅍䅄䅁䅁䅯硄䅁䅁䅯剸䅉䅁䅯䅂䍁䅧䅯剹䅉䅁䅅䅁䉁䅁䅁兂湁〰㕧橔湧䅑杷允䅁䅁䅕䅁䑁䅁䅷䅁䭁䩁䉯䅁䭁䵁即䅁䭁䅁䅑潁䭁䵁卫䅁䉁䅁䅁允䅁䅁䅕䅁䅁䅁兂歙䵁䅉䅅䅁䙁䅁䅁睁䵁䅁䅁权穂允䅁权獄权䅁权浄权䅁权湄权䅁允䅁䅁䅅䅁䡁䅁䅁䅁权畒䅚䍄䉁䅁䅁兂䅁䅁䅍䅄䅁䅁䅯儯䅑䅁䅯儶䅯䅁䅯朵䅯䅁䅯眵䅯䅁䅅䅁䉁䅁䅁权摁䅅䅁䍄䉁䅁䅁兂䅁䅁䅍䅄䅁䅁䅯督䅅䅁䅯儷䅯䅁䅯朵䅯䅁䅯眵䅯䅁䅅䅁䉁䅁䅁睂䅁䅁䅁䕯浢䅑杷允䅁䅁䅍䅁䑁䅁䅷䅁䭁䡁婅䅁䭁䉁䝯䅁䉁䅁䅁允䅁䅁䅯睥䅙䅁杷允䅁䅁䅕䅁䑁䅁䅷䅁䭁䭁䕣䅁䭁䵁即䅁䭁䅁䅑潁䭁䵁卫䅁䉁䅁䅁允䅁䅁䅕呣䬰㘱睎䕘䵁䅉䅅䅁䙁䅁䅁睁䵁䅁䅁权剂兄䅁权䙄杅䅁权䕁䅁䅋权䥄杅䅁允䅁䅁䅅䅁䙁佁䥔牯佣杰䅎䍄䉁䅁䅁睁䅁䅁䅍䅄䅁䅁䅯䅌䅅䅁䅯杊䅙䅁䅅䅁䉁䅁䅁杄䵁䅁䅁䅏穁䍁䄴䅏穁䅁䅁䍄䉁䅁䅁䅂䅁䅁䅍䅄䅁䅁䅯兂䅙䅁䅯睈䅙䅁䅯䅉䅙䅁䅅䅁䉁䅁䅁权㍁睂䅁䍄䉁䅁䅁兂䅁䅁䅍䅄䅁䅁䅯兔䅅䅁䅯剸䅉䅁䅯䅂䍁䅧䅯剹䅉䅁䅅䅁䉁䅁䅁兂硁慴瑑䩭位䅑杷允䅁䅁䅍䅁䑁䅁䅷䅁䭁偁乑䅁䭁䉁䜴䅁䉁䅁䅁允䅁䅁䅯杭䅙䅁杷允䅁䅁䅑䅁䑁䅁䅷䅁䭁䱁䉍䅁䭁䉁䜸䅁䭁䍁䝁䅁䉁䅁䅁允䅁䅁䅯䅮䅧䅁杷允䅁䅁䅕䅁䑁䅁䅷䅁䭁䩁䱷䅁䭁䵁单䅁䭁䅁䅑潁䭁䵁卫䅁䉁䅁䅁允䅁䅁䅕㈱低㡡硐商䵁䅉䅅䅁䙁䅁䅁睁䵁䅁䅁权穃允䅁权獄权䅁权浄权䅁权湄权䅁允䅁䅁䅅䅁䡁䅁䅁䅁䅄敃䅚䍄䉁䅁䅁兂䅁䅁䅍䅄䅁䅁䅯杭䅷䅁䅯硹䅉䅁䅯䅂䍁䅧䅯剹䅉䅁䅅䅁䉁䅁䅁兂㑃潈牘呕杂䅑杷允䅁䅁䅕䅁䑁䅁䅷䅁䭁䵁䅯䅁䭁䵁单䅁䭁䅁䅑潁䭁䵁卧䅁䉁䅁䅁允䅁䅁䅕捴奩煺捅䕇䵁䅉䅅䅁䑁䅁䅁睁䵁䅁䅁权䉄允䅁权歁杂䅁允䅁䅁䅅䅁䭁䉁䕁䅁䵁䅉䅅䅁䙁䅁䅁睁䵁䅁䅁权睄䅂䅁权潄权䅁权浄权䅁权湄权䅁允䅁䅁䅅䅁䭁䅁䱙䅁䵁䅉䅅䅁䑁䅁䅁睁䵁䅁䅁权佄睃䅁权奁杂䅁允䅁䅁䅅䅁䭁䡁䝷䅁䵁䅉䅅䅁䙁䅁䅁睁䵁䅁䅁权䭄䅁䅁权䙄杅䅁权䕁䅁䅋权䩄杅䅁允䅁䅁䅅䅁䙁偁漷父偁砹䅨䍄䉁䅁䅁睁䅁䅁䅍䅄䅁䅁䅯朰䅅䅁䅯杊䅙䅁䅅䅁䉁䅁䅁杄䵁䅁䅁睎穁䍁䄴李㕁䅁䅁䍄䉁䅁䅁䅂䅁䅁䅍䅄䅁䅁䅯䄲䅅䅁䅯䅂䅁䅁䅯兂䅁䅁䅅䅁䉁䅁䅁兂䅁䅁䅃乎䙇兑杷允䅁䅁䅍䅁䑁䅁䅷䅁䭁䵁䅯䅁䭁䉁䝧䅁䉁䅁䅁允䅁䅁䅯兇䅙䅁杷允䅁䅁䅍䅁䑁䅁䅷䅁䭁䵁䅯䅁䭁䉁䝷䅁䉁䅁䅁允䅁䅁䅯杍䅙䅁杷允䅁䅁䅍䅁䑁䅁䅷䅁䭁䉁位䅁䭁䉁䝷䅁䉁䅁䅁允䅁䅁䅯杋䅙䅁杷允䅁䅁䅕䅁䑁䅁䅷䅁䭁䱁䙷䅁䭁佁䭯䅁䭁佁䭙䅁䭁佁䭳䅁䉁䅁䅁允䅁䅁䅣䅁䅁䍁睁欵䵁䅉䅅䅁䙁䅁䅁睁䵁䅁䅁权ㅄ兂䅁权䙄杅䅁权䕁䅁䅋权䥄杅䅁允䅁䅁䅅䅁䙁䩁䕯儲电䅊䅤䍄䉁䅁䅁䅂䅁䅁䅍䅄䅁䅁䅯睚䅁䅁䅯允䅉䅁䅯杁䅉䅁䅅䅁䉁䅁䅁兂ㅁ楹乐癖橮䅑杷允䅁䅁䅑䅁䑁䅁䅷䅁䭁䵁䵧䅁䭁䉁䜸䅁䭁䍁䝁䅁䉁䅁䅁允䅁䅁䅯兹䅷䅁杷允䅁䅁䅑䅁䑁䅁䅷䅁䭁䵁䅯䅁䭁䉁䜸䅁䭁䍁䝁䅁䉁䅁䅁允䅁䅁䅯睌䅙䅁杷允䅁䅁䅍䅁䑁䅁䅷䅁䭁䵁䅯䅁䭁䍁䝑䅁䉁䅁䅁允䅁䅁䅯剱䅯䅁杷允䅁䅁䅕䅁䑁䅁䅷䅁䭁䵁䅯䅁䭁佁䭕䅁䭁佁䭙䅁䭁佁䭣䅁䉁䅁䅁允䅁䅁䅯䅏䅳䅁杷允䅁䅁䅕䅁䑁䅁䅷䅁䭁䵁䅯䅁䭁佁䭧䅁䭁佁䭙䅁䭁佁䭣䅁䉁䅁䅁允䅁䅁䅯杂䅳䅁杷允䅁䅁䅕䅁䑁䅁䅷䅁䭁䵁䙧䅁䭁䵁单䅁䭁䅁䅑潁䭁䵁卫䅁䉁䅁䅁允䅁䅁䅕灙灈睥牸歆䵁䅉䅅䅁䙁䅁䅁睁䵁䅁䅁权䅁杂䅁权䙄杅䅁权䕁䅁䅋权䥄杅䅁允䅁䅁䅅䅁䙁䕁䑑䉢㉑穓䅆䍄䉁䅁䅁兂䅁䅁䅍䅄䅁䅁䅯先䅳䅁䅯儵䅯䅁䅯朵䅯䅁䅯眵䅯䅁䅅䅁䉁䅁䅁权偁睃䅁䍄䉁䅁䅁䅂䅁䅁䅍䅄䅁䅁䅯儹䅅䅁䅯充䅁䅁䅯䅂䅉䅁䅅䅁䉁䅁䅁杄啁䅁䅁杍ㅁ䑁䅑睍睁䑁䅁䅍睁䑁䅁䅁䵁䅉䅅䅁䙁䅁䅁睁䵁䅁䅁权佃䅁䅁权汄权䅁权浄权䅁权湄权䅁允䅁䅁䅅䅁䭁䅁䰰䅁䵁䅉䅅䅁䙁䅁䅁睁䵁䅁䅁权癁兂䅁权䱄杅䅁权䕁䅁䅋权䥄杅䅁允䅁䅁䅅䅁䙁䉁畓⭒㙆䘹䅚䍄䉁䅁䅁兂䅁䅁䅍䅄䅁䅁䅯儳䅳䅁䅯剸䅉䅁䅯䅂䍁䅧䅯剹䅉䅁䅅䅁䉁䅁䅁兂㡃橕㍸ㄲ潙䅑杷允䅁䅁䅕䅁䑁䅁䅷䅁䭁䍁䈰䅁䭁䵁单䅁䭁䅁䅑潁䭁䵁卫䅁䉁䅁䅁允䅁䅁䅕瑲䵩睈晅商䵁䅉䅅䅁䙁䅁䅁睁䵁䅁䅁权奄䅅䅁权䙄杅䅁权䕁䅁䅋权䥄杅䅁允䅁䅁䅅䅁䙁䡁䕌瑲婆祤䄹䍄䉁䅁䅁兂䅁䅁䅍䅄䅁䅁䅯睩䅅䅁䅯硹䅉䅁䅯䅂䍁䅧䅯䉹䅉䅁䅅䅁䉁䅁䅁兂桄桥畓㕒坆䅑杷允䅁䅁䅕䅁䑁䅁䅷䅁䭁偁䉷䅁䭁佁䬰䅁䭁佁䭙䅁䭁佁䭣䅁䉁䅁䅁允䅁䅁䅣䅁䅁佁睁欵䵁䅉䅅䅁䙁䅁䅁睁䵁䅁䅁权摄睃䅁权䱄杅䅁权䕁䅁䅋权䥄杅䅁允䅁䅁䅅䅁䙁䝁浚浚浚洵䅂䍄䉁䅁䅁䅂䅁䅁䅍䅄䅁䅁䅯䅶䅁䅁䅯权䅁䅁䅯兂䅁䅁䅅䅁䉁䅁䅁兂奃桢䑋䵷穲睐杷允䅁䅁䅕䅁䑁䅁䅷䅁䭁䥁䵑䅁䭁䵁单䅁䭁䅁䅑潁䭁䵁卧䅁䉁䅁䅁允䅁䅁䅕湇䩂䰵ㄱ䕌䵁䅉䅅䅁䙁䅁䅁睁䵁䅁䅁权敄睃䅁权䱄杅䅁权䕁䅁䅋权䥄杅䅁允䅁䅁䅅䅁䙁䡁啳歲桦汋䅨䍄䉁䅁䅁兂䅁䅁䅍䅄䅁䅁䅯睩䅅䅁䅯硹䅉䅁䅯䅂䍁䅧䅯剹䅉䅁䅅䅁䉁䅁䅁兂䅁䅁䅁䩁摂䅑杷允䅁䅁䅕䅁䑁䅁䅷䅁䭁乁䰴䅁䭁䵁即䅁䭁䅁䅑潁䭁䵁卫䅁䉁䅁䅁允䅁䅁䅕歲桦桥⭓ざ䵁䅉䅅䅁䑁䅁䅁睁䵁䅁䅁权摄睃䅁权奁杂䅁允䅁䅁䅅䅁䭁䑁䝫䅁䵁䅉䅅䅁䑁䅁䅁睁䵁䅁䅁权摄睃䅁权慁杂䅁允䅁䅁䅅䅁䭁䡁䝳䅁䵁䅉䅅䅁䙁䅁䅁睁䵁䅁䅁权㝃䅂䅁权潄权䅁权浄权䅁权湄权䅁允䅁䅁䅅䅁䭁䅁䱙䅁䵁䅉䅅䅁䙁䅁䅁睁䵁䅁䅁权乁杂䅁权䙄杅䅁权䕁䅁䅋权䩄杅䅁允䅁䅁䅅䅁䙁䑁䩅獳䡘䍧䅒䍄䉁䅁䅁睁䅁䅁䅍䅄䅁䅁䅯朳䅳䅁䅯杇䅙䅁䅅䅁䉁䅁䅁权㡁杂䅁䍄䉁䅁䅁睁䅁䅁䅍䅄䅁䅁䅯睩䅅䅁䅯䅈䅙䅁䅅䅁䉁䅁䅁权捁睂䅁䍄䉁䅁䅁睁䅁䅁䅍䅄䅁䅁䅯朳䅳䅁䅯䅈䅙䅁䅅䅁䉁䅁䅁权䱄杂䅁䍄䉁䅁䅁睁䅁䅁䅍䅄䅁䅁䅯儳䅳䅁䅯䅊䅙䅁䅅䅁䉁䅁䅁权敄杆䅁䍄䉁䅁䅁兂䅁䅁䅍䅄䅁䅁䅯杪䅅䅁䅯儵䅯䅁䅯朵䅯䅁䅯眵䅯䅁䅅䅁䉁䅁䅁权潂睃䅁䍄䉁䅁䅁睁䅁䅁䅍䅄䅁䅁䅯朳䅳䅁䅯䅊䅙䅁䅅䅁䉁䅁䅁权牃杇䅁䍄䉁䅁䅁兂䅁䅁䅍䅄䅁䅁䅯杺䄰䅁䅯儷䅯䅁䅯朵䅯䅁䅯眵䅯䅁䅅䅁䉁䅁䅁睂䅁䅁䅁䍙浄䅑杷允䅁䅁䅑䅁䑁䅁䅷䅁䭁䑁䉅䅁䭁䅁䅑䅁䭁䅁䍑䅁䉁䅁䅁允䅁䅁䅕䅁䅁䩁㥍䕎䵅䅉䅅䅁䑁䅁䅁睁䵁䅁䅁权敄睃䅁权流杂䅁允䅁䅁䅅䅁佁䅁䅙䅁ㅁ䑁䅕䅁䵁䅉䅅䅁䑁䅁䅁睁䵁䅁䅁权卂兂䅁权捁杂䅁允䅁䅁䅅䅁䭁䍁䠴䅁䵁䅉䅅䅁䙁䅁䅁睁䵁䅁䅁权塁杂䅁权潄权䅁权浄权䅁权湄权䅁允䅁䅁䅅䅁䭁䅁䱙䅁䵁䅉䅅䅁䙁䅁䅁睁䵁䅁䅁权扂允䅁权灄权䅁权浄权䅁权湄权䅁允䅁䅁䅅䅁䭁䭁偧䅁䵁䅉䅅䅁䙁䅁䅁睁䵁䅁䅁权䱃允䅁权汄权䅁权浄权䅁权湄权䅁允䅁䅁䅅䅁䭁䑁䌰䅁䵁䅉䅅䅁䙁䅁䅁睁䵁䅁䅁权晄允䅁权灄权䅁权浄权䅁权湄权䅁允䅁䅁䅅䅁䭁䅁偅䅁䵁䅉䅅䅁䕁䅁䅁睁䵁䅁䅁权㑃允䅁权剁䅁䅁权䕁杁䅁允䅁䅁䅅䅁佁䉁䅑䅁祁䑁䅕䅏祁䑁䅣睎祁䑁䅕䅍䅁䅁杷允䅁䅁䅕䅁䑁䅁䅷䅁䭁偁䅫䅁䭁䵁即䅁䭁䅁䅑潁䭁䵁卧䅁䉁䅁䅁允䅁䅁䅕䉵䘶ㄶ䅈䕙䵁䅉䅅䅁䙁䅁䅁睁䵁䅁䅁权慂䅄䅁权䱄杅䅁权䕁䅁䅋权䩄杅䅁允䅁䅁䅅䅁䙁偁潙䥘䌯噴䄵䍄䉁䅁䅁兂䅁䅁䅍䅄䅁䅁䅯睩䅅䅁䅯儶䅯䅁䅯朵䅯䅁䅯眵䅯䅁䅅䅁䉁䅁䅁权䑃睄䅁䍄䉁䅁䅁䅂䅁䅁䅍䅄䅁䅁䅯睄䅅䅁䅯䅂䅁䅁䅯兂䅁䅁䅅䅁䉁䅁䅁兂䅁䅁䅁䍉牬兑杷允䅁䅁䅕䅁䑁䅁䅷䅁䭁乁䰰䅁䭁佁䭫䅁䭁佁䭙䅁䭁佁䭣䅁䉁䅁䅁允䅁䅁䅯䅅䅑䅁杷允䅁䅁䅍䅁䑁䅁䅷䅁䭁偁䉁䅁䭁䍁䝙䅁䉁䅁䅁允䅁䅁䄴䅄䅁䑁䅫免畁䑁䅑睎䅁䅁杷允䅁䅁䅍䅁䑁䅁䅷䅁䭁偁乑䅁䭁䍁䝑䅁䉁䅁䅁允䅁䅁䅯䅅䅑䅁杷允䅁䅁䅕䅁䑁䅁䅷䅁䭁偁䴴䅁䭁佁䬰䅁䭁佁䭙䅁䭁佁䭣䅁䉁䅁䅁允䅁䅁䅯䅅䅑䅁杷允䅁䅁䅕䅁䑁䅁䅷䅁䭁䅁佷䅁䭁佁䭷䅁䭁佁䭙䅁䭁佁䭣䅁䉁䅁䅁允䅁䅁䅣䅁䅁䝁䵄〴䵁䅉䅅䅁䑁䅁䅁睁䵁䅁䅁权楃䅄䅁权敁杂䅁允䅁䅁䅅䅁䭁䩁䭑䅁䵁䅉䅅䅁䙁䅁䅁睁䵁䅁䅁权乁杄䅁权獄权䅁权浄权䅁权湄权䅁允䅁䅁䅅䅁䡁䅁䅁䅁权佗䅖䍄䉁䅁䅁兂䅁䅁䅍䅄䅁䅁䅯䄱䅁䅁䅯䄶䅯䅁䅯朵䅯䅁䅯眵䅯䅁䅅䅁䉁䅁䅁权⭄权䅁䍄䉁䅁䅁睁䅁䅁䅍䅄䅁䅁䅯䄳䅁䅁䅯䅈䅙䅁䅅䅁䉁䅁䅁权橁䅃䅁䍄䉁䅁䅁兂䅁䅁䅍䅄䅁䅁䅯東䅁䅁䅯儷䅯䅁䅯朵䅯䅁䅯眵䅯䅁䅅䅁䉁䅁䅁睂䅁䅁䅁䱙氯䅑杷允䅁䅁䅕䅁䑁䅁䅷䅁䭁䥁䉳䅁䭁佁䭷䅁䭁佁䭙䅁䭁佁䭣䅁䉁䅁䅁允䅁䅁䅣䅁䅁䍁䉂唵䵁䅉䅅䅁䙁䅁䅁睁䵁䅁䅁权敄睃䅁权獄权䅁权浄权䅁权湄权䅁允䅁䅁䅅䅁䭁䉁䕁䅁䵁䅉䅅䅁䙁䅁䅁睁䵁䅁䅁权䝄允䅁权潄权䅁权浄权䅁权湄权䅁允䅁䅁䅅䅁䭁䅁䱙䅁䵁䅉䅅䅁䙁䅁䅁睁䵁䅁䅁权㥄允䅁权汄权䅁权浄权䅁权湄权䅁允䅁䅁䅅䅁䭁䅁䰰䅁䵁䅉䅅䅁䕁䅁䅁睁䵁䅁䅁权啄䅁䅁权晁杂䅁权杁杂䅁允䅁䅁䅅䅁䭁乁䥳䅁䵁䅉䅅䅁䑁䅁䅁睁䵁䅁䅁权啄䅁䅁权歁杂䅁允䅁䅁䅅䅁䭁䭁慷䅁䵁䅉䅅䅁䙁䅁䅁睁䵁䅁䅁权千兂䅁权潄权䅁权浄权䅁权湄权䅁允䅁䅁䅅䅁䭁偁䬴䅁䵁䅉䅅䅁䕁䅁䅁睁䵁䅁䅁权瑄䅁䅁权䕁䅁䅁权䕁杁䅁允䅁䅁䅅䅁䙁䅁䅁䥁ㅃ㕒䈵䍄䉁䅁䅁䅂䅁䅁䅍䅄䅁䅁䅯杺䅑䅁䅯睈䅙䅁䅯䅉䅙䅁䅅䅁䉁䅁䅁权ぁ睂䅁䍄䉁䅁䅁兂䅁䅁䅍䅄䅁䅁䅯杌䄰䅁䅯硹䅉䅁䅯䅂䍁䅧䅯剹䅉䅁䅅䅁䉁䅁䅁兂乄䵺䵺䍺桸䅑杷允䅁䅁䅑䅁䑁䅁䅷䅁䭁乁䵅䅁䭁䉁䜸䅁䭁䍁䝁䅁䉁䅁䅁允䅁䅁䅯杬䅙䅁杷允䅁䅁䅕䅁䑁䅁䅷䅁䭁䝁䙧䅁䭁佁䭯䅁䭁佁䭙䅁䭁佁䭳䅁䉁䅁䅁允䅁䅁䅣䅁䅁䥁穁欵䵁䅉䅅䅁䙁䅁䅁睁䵁䅁䅁权噄兂䅁权汄权䅁权浄权䅁权湄权䅁允䅁䅁䅅䅁䭁䉁䕁䅁䵁䅉䅅䅁䑁䅁䅁睁䵁䅁䅁权啄䅁䅁权流杂䅁允䅁䅁䅅䅁佁䅁䅷䅁㍁䑁䅧杌ぁ䑁䅅䅁䵁䅉䅅䅁䕁䅁䅁睁䵁䅁䅁权汁允䅁权剁䅁䅁权䙁䅁䅁允䅁䅁䅅䅁佁䉁䅉䅁ㅁ䑁䅫䅍㑁䑁䅕䅍睁䑁䅁䅁䵁䅉䅅䅁䙁䅁䅁睁䵁䅁䅁权硃䅁䅁权䱄杅䅁权䕁䅁䅋权䩄杅䅁允䅁䅁䅅䅁䙁䭁睒児塲ㅕ䄹䍄䉁䅁䅁睁䅁䅁䅍䅄䅁䅁䅯䅴䅑䅁䅯杇䅙䅁䅅䅁䉁䅁䅁权婂杂䅁䍄䉁䅁䅁兂䅁䅁䅍䅄䅁䅁䅯杈䅳䅁䅯剸䅉䅁䅯䅂䍁䅧䅯䉹䅉䅁䅅䅁䉁䅁䅁兂睂嘲⼷硆歁䅑杷允䅁䅁䅑䅁䑁䅁䅷䅁䭁䱁䈰䅁䭁䉁䜸䅁䭁䍁䝁䅁䉁䅁䅁允䅁䅁䅯䅦䅣䅁杷允䅁䅁䅕䅁䑁䅁䅷䅁䭁䙁䉫䅁䭁䵁单䅁䭁䅁䅑潁䭁䵁卧䅁䉁䅁䅁允䅁䅁䅕奭捸噪䉃啃䵁䅉䅅䅁䙁䅁䅁睁䵁䅁䅁权婂允䅁权䱄杅䅁权䕁䅁䅋权䩄杅䅁允䅁䅁䅅䅁䙁佁㙆䭆䠵坑䅂䍄䉁䅁䅁兂䅁䅁䅍䅄䅁䅁䅯䅢䅕䅁䅯儷䅯䅁䅯朵䅯䅁䅯眵䅯䅁䅅䅁䉁䅁䅁睂䅁䅁䅁䵑歈䅑杷允䅁䅁䅍䅁䑁䅁䅷䅁䭁䙁䉫䅁䭁䉁䝧䅁䉁䅁䅁允䅁䅁䅯兇䅙䅁杷允䅁䅁䅕䅁䑁䅁䅷䅁䭁䱁䄰䅁䭁佁䭕䅁䭁佁䭙䅁䭁佁䭣䅁䉁䅁䅁允䅁䅁䅯䅅䅑䅁杷允䅁䅁䅕䅁䑁䅁䅷䅁䭁䱁䕳䅁䭁䵁单䅁䭁䅁䅑潁䭁䵁卧䅁䉁䅁䅁允䅁䅁䅕捊䉇睱灲歄䵁䅉䅅䅁䙁䅁䅁睁䵁䅁䅁权⭃䅄䅁权汄权䅁权浄权䅁权湄权䅁允䅁䅁䅅䅁䭁䉁䕁䅁䵁䅉䅅䅁䙁䅁䅁睁䵁䅁䅁权⽃䅄䅁权汄权䅁权浄权䅁权湄权䅁允䅁䅁䅅䅁䭁䉁䱯䅁䵁䅉䅅䅁䑁䅁䅁睁䵁䅁䅁权婂允䅁权捁杂䅁允䅁䅁䅅䅁䭁䭁䝉䅁䵁䅉䅅䅁䙁䅁䅁睁䵁䅁䅁权㑄兄䅁权灄权䅁权浄权䅁权湄权䅁允䅁䅁䅅䅁䭁䉁䕁䅁䵁䅉䅅䅁䑁䅁䅁睁䵁䅁䅁权㕂睃䅁权流杂䅁允䅁䅁䅅䅁佁䅁䅷䅁㑁䑁䅍杌㍁䑁䅣䅁䵁䅉䅅䅁䑁䅁䅁睁䵁䅁䅁权㙂睃䅁权流杂䅁允䅁䅁䅅䅁佁䅁䄴䅁硁䑁䅁兎畁䑁䅑䅎䅁䅁杷允䅁䅁䅕䅁䑁䅁䅷䅁䭁䩁䙧䅁䭁佁䭯䅁䭁佁䭙䅁䭁佁䭳䅁䉁䅁䅁允䅁䅁䅣䅁䅁䍁䑂欵䵁䅉䅅䅁䙁䅁䅁睁䵁䅁䅁权䙂睃䅁权瑄权䅁权浄权䅁权湄权䅁允䅁䅁䅅䅁䭁䉁䕁䅁䵁䅉䅅䅁䙁䅁䅁睁䵁䅁䅁权㝄䅂䅁权瑄权䅁权浄权䅁权湄权䅁允䅁䅁䅅䅁䡁䅁䅁䅁杄⭧䅖䍄䉁䅁䅁睁䅁䅁䅍䅄䅁䅁䅯杘䅕䅁䅯䅈䅙䅁䅅䅁䉁䅁䅁权啄睂䅁䍄䉁䅁䅁睁䅁䅁䅍䅄䅁䅁䅯兔䄰䅁䅯䅊䅙䅁䅅䅁䉁䅁䅁权㡂睅䅁䍄䉁䅁䅁䅂䅁䅁䅍䅄䅁䅁䅯兗䅅䅁䅯睈䅙䅁䅯䅉䅙䅁䅅䅁䉁䅁䅁权湄元䅁䍄䉁䅁䅁睁䅁䅁䅍䅄䅁䅁䅯兗䅅䅁䅯杊䅙䅁䅅䅁䉁䅁䅁杄䵁䅁䅁睎ぁ䍁䄴免ㅁ䅁䅁䍄䉁䅁䅁睁䅁䅁䅍䅄䅁䅁䅯䄸䅷䅁䅯䅈䅙䅁䅅䅁䉁䅁䅁权䡂杂䅁䍄䉁䅁䅁睁䅁䅁䅍䅄䅁䅁䅯儰䅕䅁䅯杊䅙䅁䅅䅁䉁䅁䅁杄佁䅁䅁免睁䑁䅙杌㉁䑁䅅䅁䵁䅉䅅䅁䕁䅁䅁睁䵁䅁䅁权㍃䅁䅁权䭁䅁䅁权䕁杁䅁允䅁䅁䅅䅁䙁乁橥䑣䬰⼱⼰䍄䉁䅁䅁䅂䅁䅁䅍䅄䅁䅁䅯睦䅅䅁䅯权䅁䅁䅯䅂䅉䅁䅅䅁䉁䅁䅁兂㉃⼸唳䅥穫䅑杷允䅁䅁䅕䅁䑁䅁䅷䅁䭁䙁䉫䅁䭁佁䭕䅁䭁佁䭙䅁䭁佁䭣䅁䉁䅁䅁允䅁䅁䅯材䅳䅁杷允䅁䅁䅕䅁䑁䅁䅷䅁䭁䱁䵳䅁䭁䵁单䅁䭁䅁䅑潁䭁䵁卧䅁䉁䅁䅁允䅁䅁䅕但扨嘶兓歂䵁䅉䅅䅁䙁䅁䅁睁䵁䅁䅁权湄兂䅁权䱄杅䅁权䕁䅁䅋权䩄杅䅁允䅁䅁䅅䅁䙁䑁積積積㉑䅆䍄䉁䅁䅁兂䅁䅁䅍䅄䅁䅁䅯兗䅅䅁䅯儷䅯䅁䅯朵䅯䅁䅯眵䅯䅁䅅䅁䉁䅁䅁睂䅁䅁䅁䕙汪䅑杷允䅁䅁䅕䅁䑁䅁䅷䅁䭁佁䙯䅁䭁佁䭕䅁䭁佁䭙䅁䭁佁䭣䅁䉁䅁䅁允䅁䅁䅯䅅䅑䅁杷允䅁䅁䅕䅁䑁䅁䅷䅁䭁䑁倸䅁䭁佁䭕䅁䭁佁䭙䅁䭁佁䭣䅁䉁䅁䅁允䅁䅁䅯䅈䅳䅁杷允䅁䅁䅑䅁䑁䅁䅷䅁䭁䍁䅕䅁䭁䅁䍅䅁䭁䅁䍉䅁䉁䅁䅁允䅁䅁䅕灋䕆㡌扎啂䵅䅉䅅䅁䕁䅁䅁睁䵁䅁䅁权畁兄䅁权晁杂䅁权杁杂䅁允䅁䅁䅅䅁䭁䩁䝙䅁䵁䅉䅅䅁䙁䅁䅁睁䵁䅁䅁权慂䅁䅁权䙄杅䅁权䕁䅁䅋权䩄杅䅁允䅁䅁䅅䅁䙁䵁摲扷桂癪⼰䍄䉁䅁䅁睁䅁䅁䅍䅄䅁䅁䅯权䅕䅁䅯杈䅙䅁䅅䅁䉁䅁䅁权㙂睂䅁䍄䉁䅁䅁䅂䅁䅁䅍䅄䅁䅁䅯䅍䅳䅁䅯睈䅙䅁䅯䅉䅙䅁䅅䅁䉁䅁䅁权㙂元䅁䍄䉁䅁䅁兂䅁䅁䅍䅄䅁䅁䅯杗䅁䅁䅯硹䅉䅁䅯䅂䍁䅧䅯剹䅉䅁䅅䅁䉁䅁䅁兂桄桥畓㕒慆䅑杷允䅁䅁䅕䅁䑁䅁䅷䅁䭁䙁䰸䅁䭁佁䬰䅁䭁佁䭙䅁䭁佁䭣䅁䉁䅁䅁允䅁䅁䅯䅅䅑䅁杷允䅁䅁䅕䅁䑁䅁䅷䅁䭁䍁䈸䅁䭁佁䭷䅁䭁佁䭙䅁䭁佁䭣䅁䉁䅁䅁允䅁䅁䅣䅁䅁䅁呃䔵䵁䅉䅅䅁䑁䅁䅁睁䵁䅁䅁权慂䅁䅁权奁杂䅁允䅁䅁䅅䅁䭁䡁䝷䅁䵁䅉䅅䅁䑁䅁䅁睁䵁䅁䅁权橁杄䅁权歁杂䅁允䅁䅁䅅䅁䭁䉁䕁䅁䵁䅉䅅䅁䙁䅁䅁睁䵁䅁䅁权牂兄䅁权䱄杅䅁权䕁䅁䅋权䩄杅䅁允䅁䅁䅅䅁䙁䝁浚浚浚汴䄹䍄䉁䅁䅁兂䅁䅁䅍䅄䅁䅁䅯兩䅑䅁䅯儶䅯䅁䅯朵䅯䅁䅯眵䅯䅁䅅䅁䉁䅁䅁权䙃睄䅁䍄䉁䅁䅁兂䅁䅁䅍䅄䅁䅁䅯睇䅷䅁䅯硹䅉䅁䅯䅂䍁䅧䅯䉹䅉䅁䅅䅁䉁䅁䅁兂䅁䅁䅁䙁坂䅑杷允䅁䅁䅍䅁䑁䅁䅷䅁䭁䙁䅯䅁䭁䍁䝙䅁䉁䅁䅁允䅁䅁䄴权䅁䑁䅕䅏畁䑁䅑䅁䵁䅉䅅䅁䑁䅁䅁睁䵁䅁䅁权婂䅁䅁权慁杂䅁允䅁䅁䅅䅁䭁䙁䝫䅁䵁䅉䅅䅁䙁䅁䅁睁䵁䅁䅁权䵁允䅁权䱄杅䅁权䕁䅁䅋权䥄杅䅁允䅁䅁䅅䅁䙁䭁睒児塲ㄸ䅚䍄䉁䅁䅁睁䅁䅁䅍䅄䅁䅁䅯䅔䅅䅁䅯杇䅙䅁䅅䅁䉁䅁䅁权䅂杂䅁䍄䉁䅁䅁睁䅁䅁䅍䅄䅁䅁䅯䅁䅕䅁䅯杇䅙䅁䅅䅁䉁䅁䅁权䅂杂䅁䍄䉁䅁䅁䅂䅁䅁䅍䅄䅁䅁䅯共䅁䅁䅯䅂䅁䅁䅯兂䅁䅁䅅䅁䉁䅁䅁兂䅁䅁䅂效健兑杷允䅁䅁䅕䅁䑁䅁䅷䅁䭁䑁䉳䅁䭁佁䭕䅁䭁佁䭙䅁䭁佁䭣䅁䉁䅁䅁允䅁䅁䅯䅏䅳䅁杷允䅁䅁䅕䅁䑁䅁䅷䅁䭁䉁佅䅁䭁佁䭕䅁䭁佁䭙䅁䭁佁䭣䅁䉁䅁䅁允䅁䅁䅯䅈䅳䅁杷允䅁䅁䅕䅁䑁䅁䅷䅁䭁䙁䅯䅁䭁佁䭕䅁䭁佁䭙䅁䭁佁䭣䅁䉁䅁䅁允䅁䅁䅯児䅉䅁杷允䅁䅁䅕䅁䑁䅁䅷䅁䭁䡁佯䅁䭁䵁单䅁䭁䅁䅑潁䭁䵁卧䅁䉁䅁䅁允䅁䅁䅕䭋畺佮ㄵぃ䵁䅉䅅䅁䕁䅁䅁睁䵁䅁䅁权歄允䅁权剁䅁䅁权䙁䅁䅁允䅁䅁䅅䅁佁䉁䅑䅁硁䑁䅣李硁䑁䅑睍睁䑁䅁䅍䅁䅁杷允䅁䅁䅕䅁䑁䅁䅷䅁䭁䅁佳䅁䭁佁䭫䅁䭁佁䭙䅁䭁佁䭣䅁䉁䅁䅁允䅁䅁䅯䅅䅑䅁杷允䅁䅁䅕䅁䑁䅁䅷䅁䭁䙁䅯䅁䭁佁䭧䅁䭁佁䭙䅁䭁佁䭣䅁䉁䅁䅁允䅁䅁䅯杂䅳䅁杷允䅁䅁䅕䅁䑁䅁䅷䅁䭁䭁䕁䅁䭁䵁即䅁䭁䅁䅑潁䭁䵁卧䅁䉁䅁䅁允䅁䅁䅕児塲㍯瑄䕙䵁䅉䅅䅁䙁䅁䅁睁䵁䅁䅁权㝃䅂䅁权汄权䅁权浄权䅁权湄权䅁允䅁䅁䅅䅁䭁䉁䱧䅁䵁䅉䅅䅁䙁䅁䅁睁䵁䅁䅁权慂䅁䅁权煄权䅁权浄权䅁权牄权䅁允䅁䅁䅅䅁䡁䅁䅁䅁杄畒䅚䍄䉁䅁䅁兂䅁䅁䅍䅄䅁䅁䅯末䅷䅁䅯儷䅯䅁䅯朵䅯䅁䅯眵䅯䅁䅅䅁䉁䅁䅁权允䅂䅁䍄䉁䅁䅁睁䅁䅁䅍䅄䅁䅁䅯東䄰䅁䅯杇䅙䅁䅅䅁䉁䅁䅁权⭁杂䅁䍄䉁䅁䅁兂䅁䅁䅍䅄䅁䅁䅯元䅳䅁䅯儶䅯䅁䅯朵䅯䅁䅯眵䅯䅁䅅䅁䉁䅁䅁权婂充䅁䍄䉁䅁䅁䅂䅁䅁䅍䅄䅁䅁䅯䅉䅁䅁䅯权䅁䅁䅯䅂䅉䅁䅅䅁䉁䅁䅁兂㍁啩杆攵䡂䅑杷允䅁䅁䅑䅁䑁䅁䅷䅁䭁䙁丸䅁䭁䉁䜸䅁䭁䍁䝁䅁䉁䅁䅁允䅁䅁䅯杔䅙䅁杷允䅁䅁䅍䅁䑁䅁䅷䅁䭁䭁䙁䅁䭁䉁䝯䅁䉁䅁䅁允䅁䅁䅯睓䅙䅁杷允䅁䅁䅕䅁䑁䅁䅷䅁䭁䕁丸䅁䭁佁䭯䅁䭁佁䭙䅁䭁佁䭳䅁䉁䅁䅁允䅁䅁䅯䅅䅑䅁杷允䅁䅁䅑䅁䑁䅁䅷䅁䭁䑁䉷䅁䭁䅁䅑䅁䭁䅁䍑䅁䉁䅁䅁允䅁䅁䅕䅁䅁䵁啡䕗䵅䅉䅅䅁䙁䅁䅁睁䵁䅁䅁权呄允䅁权䙄杅䅁权䕁䅁䅋权䩄杅䅁允䅁䅁䅅䅁䙁䱁㉁歋䭏杋䅒䍄䉁䅁䅁兂䅁䅁䅍䅄䅁䅁䅯眰䅅䅁䅯硹䅉䅁䅯䅂䍁䅧䅯䉹䅉䅁䅅䅁䉁䅁䅁兂㉄䙋偹瑷塖䅑杷允䅁䅁䅑䅁䑁䅁䅷䅁䭁䕁䉉䅁䭁䅁䅯䅁䭁䅁䍑䅁䉁䅁䅁允䅁䅁䅕䬸䝦穓䩥稫䴸䅉䅅䅁䙁䅁䅁睁䵁䅁䅁权歄䅂䅁权䱄杅䅁权䕁䅁䅋权䩄杅䅁允䅁䅁䅅䅁䙁䑁積積積ㅕ䄵䍄䉁䅁䅁睁䅁䅁䅍䅄䅁䅁䅯眰䅅䅁䅯䅊䅙䅁䅅䅁䉁䅁䅁权㥄睂䅁䍄䉁䅁䅁睁䅁䅁䅍䅄䅁䅁䅯剆䅅䅁䅯杇䅙䅁䅅䅁䉁䅁䅁权時杂䅁䍄䉁䅁䅁睁䅁䅁䅍䅄䅁䅁䅯来䅷䅁䅯䅈䅙䅁䅅䅁䉁䅁䅁权捁睂䅁䍄䉁䅁䅁兂䅁䅁䅍䅄䅁䅁䅯眰䅅䅁䅯儵䅯䅁䅯朵䅯䅁䅯眵䅯䅁䅅䅁䉁䅁䅁权乁睃䅁䍄䉁䅁䅁兂䅁䅁䅍䅄䅁䅁䅯睄䅷䅁䅯儷䅯䅁䅯朵䅯䅁䅯眵䅯䅁䅅䅁䉁䅁䅁睂䅁䅁䅁䅧浈䅑杷允䅁䅁䅕䅁䑁䅁䅷䅁䭁乁䉍䅁䭁佁䭫䅁䭁佁䭙䅁䭁佁䭣䅁䉁䅁䅁允䅁䅁䅯睁䅳䅁杷允䅁䅁䅕䅁䑁䅁䅷䅁䭁䵁䔸䅁䭁䵁单䅁䭁䅁䅑潁䭁䵁卫䅁䉁䅁䅁允䅁䅁䅕浍穳剒煥䕉䵁䅉䅅䅁䑁䅁䅁睁䵁䅁䅁权婄兂䅁权慁杂䅁允䅁䅁䅅䅁䭁䵁䜰䅁䵁䅉䅅䅁䕁䅁䅁睁䵁䅁䅁权㍁䅁䅁权䉁杁䅁权䍁杁䅁允䅁䅁䅅䅁䙁乁捤水呚楸䉴䍄䉁䅁䅁兂䅁䅁䅍䅄䅁䅁䅯䄱䅅䅁䅯剸䅉䅁䅯䅂䍁䅧䅯剹䅉䅁䅅䅁䉁䅁䅁兂千慮卪癗樰䅑杷允䅁䅁䅍䅁䑁䅁䅷䅁䭁䝁丸䅁䭁䉁䝯䅁䉁䅁䅁允䅁䅁䅯䅙䅙䅁杷允䅁䅁䅍䅁䑁䅁䅷䅁䭁偁乁䅁䭁䍁䝑䅁䉁䅁䅁允䅁䅁䅯割䅯䅁杷允䅁䅁䅍䅁䑁䅁䅷䅁䭁乁䅍䅁䭁䉁䜴䅁䉁䅁䅁允䅁䅁䅯眴䅙䅁杷允䅁䅁䅍䅁䑁䅁䅷䅁䭁乁䉑䅁䭁䉁䝯䅁䉁䅁䅁允䅁䅁䅯兺䅙䅁杷允䅁䅁䅕䅁䑁䅁䅷䅁䭁乁䕷䅁䭁䵁即䅁䭁䅁䅑潁䭁䵁卫䅁䉁䅁䅁允䅁䅁䅕噋偹癷㑘䕘䵁䅉䅅䅁䙁䅁䅁睁䵁䅁䅁权ㅁ睃䅁权瑄权䅁权浄权䅁权湄权䅁允䅁䅁䅅䅁䡁䅁䅁䅁杂余䅆䍄䉁䅁䅁睁䅁䅁䅍䅄䅁䅁䅯䄱䅅䅁䅯杈䅙䅁䅅䅁䉁䅁䅁权桄杂䅁䍄䉁䅁䅁兂䅁䅁䅍䅄䅁䅁䅯硣䅁䅁䅯剸䅉䅁䅯䅂䍁䅧䅯䉹䅉䅁䅅䅁䉁䅁䅁兂䑁䰶獦䍹婳䅑杷允䅁䅁䅍䅁䑁䅁䅷䅁䭁乁䉑䅁䭁䍁䝑䅁䉁䅁䅁允䅁䅁䅯䉦䅍䅁杷允䅁䅁䅑䅁䑁䅁䅷䅁䭁䉁䄸䅁䭁䉁䅅䅁䭁䅁䅕䅁䉁䅁䅁允䅁䅁䄴䅆䅁䑁䅉兏穁䑁䅉䅏ぁ䑁䅁䅍睁䅁䅁䍄䉁䅁䅁兂䅁䅁䅍䅄䅁䅁䅯䅈䅅䅁䅯朶䅯䅁䅯朵䅯䅁䅯眶䅯䅁䅅䅁䉁䅁䅁睂䅁䅁䅁䙑浌䅑杷允䅁䅁䅕䅁䑁䅁䅷䅁䭁佁䅙䅁䭁佁䭷䅁䭁佁䭙䅁䭁佁䭣䅁䉁䅁䅁允䅁䅁䅣䅁䅁䕁㍄唵䵁䅉䅅䅁䙁䅁䅁睁䵁䅁䅁权㥃睃䅁权䙄杅䅁权䕁䅁䅋权䩄杅䅁允䅁䅁䅅䅁䙁䙁瑳㕓猷䉭䅆䍄䉁䅁䅁睁䅁䅁䅍䅄䅁䅁䅯睘䄰䅁䅯杈䅙䅁䅅䅁䉁䅁䅁权灁睂䅁䍄䉁䅁䅁兂䅁䅁䅍䅄䅁䅁䅯兆䄴䅁䅯儶䅯䅁䅯朵䅯䅁䅯眵䅯䅁䅅䅁䉁䅁䅁权坁杄䅁䍄䉁䅁䅁兂䅁䅁䅍䅄䅁䅁䅯䅩䅅䅁䅯儷䅯䅁䅯朵䅯䅁䅯眵䅯䅁䅅䅁䉁䅁䅁睂䅁䅁䅁䕧浐䅑杷允䅁䅁䅑䅁䑁䅁䅷䅁䭁偁䱕䅁䭁䉁䜸䅁䭁䍁䝁䅁䉁䅁䅁允䅁䅁䅯䅕䄸䅁杷允䅁䅁䅕䅁䑁䅁䅷䅁䭁乁䉑䅁䭁佁䭧䅁䭁佁䭙䅁䭁佁䭣䅁䉁䅁䅁允䅁䅁䅯䅅䅑䅁杷允䅁䅁䅕䅁䑁䅁䅷䅁䭁䙁䙣䅁䭁佁䭧䅁䭁佁䭙䅁䭁佁䭣䅁䉁䅁䅁允䅁䅁䅯杂䅳䅁杷允䅁䅁䅕䅁䑁䅁䅷䅁䭁乁䉑䅁䭁佁䭫䅁䭁佁䭙䅁䭁佁䭣䅁䉁䅁䅁允䅁䅁䅯䅅䅑䅁杷允䅁䅁䅕䅁䑁䅁䅷䅁䭁乁䉑䅁䭁佁䭷䅁䭁佁䭙䅁䭁佁䭣䅁䉁䅁䅁允䅁䅁䅯䅅䅑䅁杷允䅁䅁䅍䅁䑁䅁䅷䅁䭁乁䕧䅁䭁䉁䜴䅁䉁䅁䅁允䅁䅁䅯杭䅙䅁杷允䅁䅁䅑䅁䑁䅁䅷䅁䭁䍁䅉䅁䭁䉁䅅䅁䭁䅁䅕䅁䉁䅁䅁允䅁䅁䄴䅆䅁䑁䅅䅎㍁䑁䅅睍睁䑁䅣兎睁䅁䅁䍄䉁䅁䅁睁䅁䅁䅍䅄䅁䅁䅯眫䅳䅁䅯杇䅙䅁䅅䅁䉁䅁䅁权䱂杂䅁䍄䉁䅁䅁兂䅁䅁䅍䅄䅁䅁䅯睭䅑䅁䅯儷䅯䅁䅯朵䅯䅁䅯眵䅯䅁䅅䅁䉁䅁䅁权允䅂䅁䍄䉁䅁䅁睁䅁䅁䅍䅄䅁䅁䅯兘䅅䅁䅯杇䅙䅁䅅䅁䉁䅁䅁权⭁杂䅁䍄䉁䅁䅁䅂䅁䅁䅍䅄䅁䅁䅯朰䅁䅁䅯允䅉䅁䅯杁䅉䅁䅅䅁䉁䅁䅁兂畂佡獳㤫䔰兑杷允䅁䅁䅍䅁䑁䅁䅷䅁䭁乁䉅䅁䭁䉁䝷䅁䉁䅁䅁允䅁䅁䅯䅈䅣䅁杷允䅁䅁䅍䅁䑁䅁䅷䅁䭁䥁䔴䅁䭁䉁䜴䅁䉁䅁䅁允䅁䅁䅯䅆䅣䅁杷允䅁䅁䅍䅁䑁䅁䅷䅁䭁䑁偕䅁䭁䍁䝙䅁䉁䅁䅁允䅁䅁䄴䅄䅁䑁䅣杍畁䑁䅫李䅁䅁杷允䅁䅁䅕䅁䑁䅁䅷䅁䭁䅁䵍䅁䭁佁䬰䅁䭁佁䭙䅁䭁佁䭣䅁䉁䅁䅁允䅁䅁䅯䅅䅑䅁杷允䅁䅁䅕䅁䑁䅁䅷䅁䭁偁䭑䅁䭁佁䭷䅁䭁佁䭙䅁䭁佁䭣䅁䉁䅁䅁允䅁䅁䅯䅅䅑䅁杷允䅁䅁䅕䅁䑁䅁䅷䅁䭁䉁佅䅁䭁䵁单䅁䭁䅁䅑潁䭁䵁卧䅁䉁䅁䅁允䅁䅁䅕䵆癗橣䨸歇䵁䅉䅅䅁䑁䅁䅁睁䵁䅁䅁权剄允䅁权敁杂䅁允䅁䅁䅅䅁䭁䩁䝍䅁䵁䅉䅅䅁䑁䅁䅁睁䵁䅁䅁权獄兇䅁权歁杂䅁允䅁䅁䅅䅁䭁䝁挰䅁䵁䅉䅅䅁䕁䅁䅁睁䵁䅁䅁权硂䅁䅁权䕁䅁䅁权䙁䅁䅁允䅁䅁䅅䅁䙁䅁䅁䅁敁歹䉸䍄䉁䅁䅁䅂䅁䅁䅍䅄䅁䅁䅯睺䅁䅁䅯允䅉䅁䅯杁䅉䅁䅅䅁䉁䅁䅁兂䅃儸慷牑湘䅑杷允䅁䅁䅕䅁䑁䅁䅷䅁䭁䍁伴䅁䭁佁䭫䅁䭁佁䭙䅁䭁佁䭣䅁䉁䅁䅁允䅁䅁䅯䉏䅉䅁杷允䅁䅁䅕䅁䑁䅁䅷䅁䭁䉁兙䅁䭁䵁单䅁䭁䅁䅑潁䭁䵁卫䅁䉁䅁䅁允䅁䅁䅕㡫㤶卣伴歆䵁䅉䅅䅁䕁䅁䅁睁䵁䅁䅁权瑁䅁䅁权䉁杁䅁权䙁杁䅁允䅁䅁䅅䅁䙁䱁瑂䙏扬杗䉤䍄䉁䅁䅁兂䅁䅁䅍䅄䅁䅁䅯睌䄰䅁䅯硹䅉䅁䅯䅂䍁䅧䅯䉹䅉䅁䅅䅁䉁䅁䅁兂䙃ㄶ㑇獈捖䅑杷允䅁䅁䅑䅁䑁䅁䅷䅁䭁䍁䄰䅁䭁䅁䍅䅁䭁䅁䍍䅁䉁䅁䅁允䅁䅁䅕呋㙤牗にぁ䵅䅉䅅䅁䙁䅁䅁睁䵁䅁䅁权啃䅂䅁权汄权䅁权浄权䅁权湄权䅁允䅁䅁䅅䅁䭁䉁䱧䅁䵁䅉䅅䅁䙁䅁䅁睁䵁䅁䅁权䩁兂䅁权汄权䅁权浄权䅁权湄权䅁允䅁䅁䅅䅁䭁偁䭫䅁䵁䅉䅅䅁䙁䅁䅁睁䵁䅁䅁权呂䅄䅁权瑄权䅁权浄权䅁权湄权䅁允䅁䅁䅅䅁䭁䉁䕁䅁䵁䅉䅅䅁䙁䅁䅁睁䵁䅁䅁权㝂䅄䅁权灄权䅁权浄权䅁权湄权䅁允䅁䅁䅅䅁䭁䉁䕁䅁䵁䅉䅅䅁䕁䅁䅁睁䵁䅁䅁权㉄䅁䅁权䭁䅁䅁权䙁䅁䅁允䅁䅁䅅䅁䙁䩁奍䙂余晌⽧䍄䉁䅁䅁兂䅁䅁䅍䅄䅁䅁䅯儰䅅䅁䅯儶䅯䅁䅯朵䅯䅁䅯眵䅯䅁䅅䅁䉁䅁䅁权婃杄䅁䍄䉁䅁䅁兂䅁䅁䅍䅄䅁䅁䅯睊䅅䅁䅯儵䅯䅁䅯朵䅯䅁䅯眵䅯䅁䅅䅁䉁䅁䅁权㥁杁䅁䍄䉁䅁䅁兂䅁䅁䅍䅄䅁䅁䅯儰䅅䅁䅯䄷䅯䅁䅯朵䅯䅁䅯眵䅯䅁䅅䅁䉁䅁䅁睂䅁䅁䅁䬴氳䅑杷允䅁䅁䅕䅁䑁䅁䅷䅁䭁䵁䉳䅁䭁佁䭧䅁䭁佁䭙䅁䭁佁䭣䅁䉁䅁䅁允䅁䅁䅯杂䅳䅁杷允䅁䅁䅕䅁䑁䅁䅷䅁䭁䝁䙙䅁䭁䵁即䅁䭁䅁䅑潁䭁䵁卧䅁䉁䅁䅁允䅁䅁䅕䡰㥁瑃䑦さ䵁䅉䅅䅁䑁䅁䅁睁䵁䅁䅁权坁䅅䅁权捁杂䅁允䅁䅁䅅䅁䭁䙁䝯䅁䵁䅉䅅䅁䑁䅁䅁睁䵁䅁䅁权佄䅂䅁权慁杂䅁允䅁䅁䅅䅁䭁䝁䝁䅁䵁䅉䅅䅁䕁䅁䅁睁䵁䅁䅁权㕁允䅁权剁䅁䅁权䕁杁䅁允䅁䅁䅅䅁佁䉁䅑䅁㉁䑁䅉李睁䑁䅣睍睁䑁䅁䅍䅁䅁杷允䅁䅁䅕䅁䑁䅁䅷䅁䭁䝁䄴䅁䭁䵁单䅁䭁䅁䅑潁䭁䵁卫䅁䉁䅁䅁允䅁䅁䅕㉮䵥剥䝲啅䵁䅉䅅䅁䑁䅁䅁睁䵁䅁䅁权畂䅁䅁权慁杂䅁允䅁䅁䅅䅁䭁䝁䝉䅁䵁䅉䅅䅁䙁䅁䅁睁䵁䅁䅁权⽁䅁䅁权䙄杅䅁权䕁䅁䅋权䩄杅䅁允䅁䅁䅅䅁䙁䝁瀫祶余桘䅂䍄䉁䅁䅁睁䅁䅁䅍䅄䅁䅁䅯䅧䅷䅁䅯杊䅙䅁䅅䅁䉁䅁䅁杄佁䅁䅁免睁䑁䅉杌睁䑁䅉䅁䵁䅉䅅䅁䙁䅁䅁睁䵁䅁䅁权䉃允䅁权䱄杅䅁权䕁䅁䅋权䥄杅䅁允䅁䅁䅅䅁䙁佁剸䉵䘶ㅱ䅒䍄䉁䅁䅁䅂䅁䅁䅍䅄䅁䅁䅯杢䅁䅁䅯睈䅙䅁䅯䅉䅙䅁䅅䅁䉁䅁䅁权䵂杂䅁䍄䉁䅁䅁兂䅁䅁䅍䅄䅁䅁䅯朴䅑䅁䅯儶䅯䅁䅯朵䅯䅁䅯眵䅯䅁䅅䅁䉁䅁䅁权桄兄䅁䍄䉁䅁䅁睁䅁䅁䅍䅄䅁䅁䅯杢䅁䅁䅯䅊䅙䅁䅅䅁䉁䅁䅁权流睂䅁䍄䉁䅁䅁䅂䅁䅁䅍䅄䅁䅁䅯䄹䅁䅁䅯允䅉䅁䅯杁䅉䅁䅅䅁䉁䅁䅁兂求䭁楪䍙婪䅑杷允䅁䅁䅑䅁䑁䅁䅷䅁䭁佁䙫䅁䭁䉁䜸䅁䭁䍁䝁䅁䉁䅁䅁允䅁䅁䅯兇䅧䅁杷允䅁䅁䅕䅁䑁䅁䅷䅁䭁䥁䅕䅁䭁䵁单䅁䭁䅁䅑潁䭁䵁卧䅁䉁䅁䅁允䅁䅁䅕奔奲㕘䔱啂䵁䅉䅅䅁䙁䅁䅁睁䵁䅁䅁权祃允䅁权汄权䅁权浄权䅁权湄权䅁允䅁䅁䅅䅁䭁䑁䰴䅁䵁䅉䅅䅁䙁䅁䅁睁䵁䅁䅁权楄䅂䅁权煄权䅁权浄权䅁权牄权䅁允䅁䅁䅅䅁䡁䅁䅁䅁杁敖䅚䍄䉁䅁䅁兂䅁䅁䅍䅄䅁䅁䅯杢䅁䅁䅯䄷䅯䅁䅯朵䅯䅁䅯眵䅯䅁䅅䅁䉁䅁䅁睂䅁䅁䅁䱉汔䅑杷允䅁䅁䅕䅁䑁䅁䅷䅁䭁䱁䈰䅁䭁䵁即䅁䭁䅁䅑潁䭁䵁卧䅁䉁䅁䅁允䅁䅁䅕瑃橥䑣㘲䕗䵁䅉䅅䅁䙁䅁䅁睁䵁䅁䅁权獂允䅁权䙄杅䅁权䕁䅁䅋权䩄杅䅁允䅁䅁䅅䅁䙁䥁浣㙫䴷硸䅊䍄䉁䅁䅁睁䅁䅁䅍䅄䅁䅁䅯全䄰䅁䅯杇䅙䅁䅅䅁䉁䅁䅁权㥁杂䅁䍄䉁䅁䅁兂䅁䅁䅍䅄䅁䅁䅯䅢䅅䅁䅯硹䅉䅁䅯䅂䍁䅧䅯剹䅉䅁䅅䅁䉁䅁䅁兂硂児塲㕯慂䅑杷允䅁䅁䅍䅁䑁䅁䅷䅁䭁偁䴴䅁䭁䉁䜴䅁䉁䅁䅁允䅁䅁䅯杊䅫䅁杷允䅁䅁䅑䅁䑁䅁䅷䅁䭁䝁䅷䅁䭁䅁䅑䅁䭁䅁䍑䅁䉁䅁䅁允䅁䅁䅕䅁䅁䑁䰷䕤䵅䅉䅅䅁䙁䅁䅁睁䵁䅁䅁权噁兂䅁权䙄杅䅁权䕁䅁䅋权䥄杅䅁允䅁䅁䅅䅁䙁䍁氯畘氳䉨䅰䍄䉁䅁䅁䅂䅁䅁䅍䅄䅁䅁䅯兦䅅䅁䅯充䅁䅁䅯兂䅁䅁䅅䅁䉁䅁䅁杄啁䅁䅁兏睁</t>
  </si>
  <si>
    <t>䑁䅍杍㑁䑁䅑䅍睁䑁䅁䅁䵁䅉䅅䅁䕁䅁䅁睁䵁䅁䅁权䉄䅁䅁权晁杂䅁权杁杂䅁允䅁䅁䅅䅁䭁䥁䬴䅁䵁䅉䅅䅁䙁䅁䅁睁䵁䅁䅁权扃兂䅁权䙄杅䅁权䕁䅁䅋权䥄杅䅁允䅁䅁䅅䅁䙁䑁側偪估桪䅂䍄䉁䅁䅁兂䅁䅁䅍䅄䅁䅁䅯杹䅅䅁䅯剸䅉䅁䅯䅂䍁䅧䅯䉹䅉䅁䅅䅁䉁䅁䅁兂剁倳祅眸㤯睐杷允䅁䅁䅍䅁䑁䅁䅷䅁䭁䝁䉷䅁䭁䉁䝷䅁䉁䅁䅁允䅁䅁䅯䄷䅙䅁杷允䅁䅁䅕䅁䑁䅁䅷䅁䭁䩁䱫䅁䭁佁䭕䅁䭁佁䭙䅁䭁佁䭣䅁䉁䅁䅁允䅁䅁䅯䅅䅑䅁杷允䅁䅁䅕䅁䑁䅁䅷䅁䭁䩁䱯䅁䭁佁䭕䅁䭁佁䭙䅁䭁佁䭣䅁䉁䅁䅁允䅁䅁䅯䅅䅑䅁杷允䅁䅁䅕䅁䑁䅁䅷䅁䭁䭁䕉䅁䭁佁䭕䅁䭁佁䭙䅁䭁佁䭣䅁䉁䅁䅁允䅁䅁䅯䅅䅑䅁杷允䅁䅁䅍䅁䑁䅁䅷䅁䭁䥁䙅䅁䭁䉁䜴䅁䉁䅁䅁允䅁䅁䅯兢䅧䅁杷允䅁䅁䅑䅁䑁䅁䅷䅁䭁䝁䉷䅁䭁䉁䜸䅁䭁䍁䝁䅁䉁䅁䅁允䅁䅁䅯杬䅣䅁杷允䅁䅁䅍䅁䑁䅁䅷䅁䭁偁䅧䅁䭁䉁䜴䅁䉁䅁䅁允䅁䅁䅯八䅙䅁杷允䅁䅁䅕䅁䑁䅁䅷䅁䭁䝁䉷䅁䭁佁䭧䅁䭁佁䭙䅁䭁佁䭣䅁䉁䅁䅁允䅁䅁䅯杂䅳䅁杷允䅁䅁䅕䅁䑁䅁䅷䅁䭁䕁䉳䅁䭁䵁即䅁䭁䅁䅑潁䭁䵁卫䅁䉁䅁䅁允䅁䅁䅕呣䬰㘱䅏啗䵁䅉䅅䅁䙁䅁䅁睁䵁䅁䅁权獂允䅁权瑄权䅁权浄权䅁权湄权䅁允䅁䅁䅅䅁䡁䅁䅁䅁杂敶䅖䍄䉁䅁䅁兂䅁䅁䅍䅄䅁䅁䅯䅖䅷䅁䅯剸䅉䅁䅯䅂䍁䅧䅯䉹䅉䅁䅅䅁䉁䅁䅁兂浂摣栵ぴ扯䅑杷允䅁䅁䅍䅁䑁䅁䅷䅁䭁䩁䉍䅁䭁䉁䜴䅁䉁䅁䅁允䅁䅁䅯杘䅧䅁杷允䅁䅁䅕䅁䑁䅁䅷䅁䭁䱁䕯䅁䭁佁䭯䅁䭁佁䭙䅁䭁佁䭳䅁䉁䅁䅁允䅁䅁䅣䅁䅁䥁䉂欵䵁䅉䅅䅁䕁䅁䅁睁䵁䅁䅁权呃允䅁权晁杂䅁权杁杂䅁允䅁䅁䅅䅁䭁佁䥕䅁䵁䅉䅅䅁䑁䅁䅁睁䵁䅁䅁权呃允䅁权流杂䅁允䅁䅁䅅䅁佁䅁䄴䅁硁䑁䅁䅍畁䑁䅣杍䅁䅁杷允䅁䅁䅕䅁䑁䅁䅷䅁䭁偁䉁䅁䭁䵁即䅁䭁䅁䅑潁䭁䵁卫䅁䉁䅁䅁允䅁䅁䅕⽷潕䥘匸啘䵁䅉䅅䅁䙁䅁䅁睁䵁䅁䅁权瑄允䅁权煄权䅁权浄权䅁权牄权䅁允䅁䅁䅅䅁䡁䅁䅁䅁䅃敗䅚䍄䉁䅁䅁睁䅁䅁䅍䅄䅁䅁䅯儯䅑䅁䅯杊䅙䅁䅅䅁䉁䅁䅁杄䵁䅁䅁䅏㑁䍁䄴睍㑁䅁䅁䍄䉁䅁䅁兂䅁䅁䅍䅄䅁䅁䅯睫䅅䅁䅯儵䅯䅁䅯朵䅯䅁䅯眵䅯䅁䅅䅁䉁䅁䅁权允䅂䅁䍄䉁䅁䅁睁䅁䅁䅍䅄䅁䅁䅯来䅳䅁䅯杈䅙䅁䅅䅁䉁䅁䅁权剃䅃䅁䍄䉁䅁䅁兂䅁䅁䅍䅄䅁䅁䅯兲䅁䅁䅯剸䅉䅁䅯䅂䍁䅧䅯䉹䅉䅁䅅䅁䉁䅁䅁兂晁偤牶瑔噁䅑杷允䅁䅁䅕䅁䑁䅁䅷䅁䭁䩁䉍䅁䭁佁䭧䅁䭁佁䭙䅁䭁佁䭣䅁䉁䅁䅁允䅁䅁䅯䅅䅑䅁杷允䅁䅁䅑䅁䑁䅁䅷䅁䭁䑁䈰䅁䭁䅁䅑䅁䭁䅁䅕䅁䉁䅁䅁允䅁䅁䅕䅁䅁䉧祁䕔䵅䅉䅅䅁䙁䅁䅁睁䵁䅁䅁权⽂䅁䅁权䙄杅䅁权䕁䅁䅋权䥄杅䅁允䅁䅁䅅䅁䙁䕁杣䑚當䅈䅊䍄䉁䅁䅁睁䅁䅁䅍䅄䅁䅁䅯杵䅑䅁䅯䅇䅙䅁䅅䅁䉁䅁䅁权䅂杂䅁䍄䉁䅁䅁兂䅁䅁䅍䅄䅁䅁䅯关䅑䅁䅯䄷䅯䅁䅯朵䅯䅁䅯眵䅯䅁䅅䅁䉁䅁䅁睂䅁䅁䅁䍙浘䅑杷允䅁䅁䅕䅁䑁䅁䅷䅁䭁䡁䄸䅁䭁䵁单䅁䭁䅁䅑潁䭁䵁卫䅁䉁䅁䅁允䅁䅁䅕奖㕪㉶㥫歁䵁䅉䅅䅁䙁䅁䅁睁䵁䅁䅁权穃睃䅁权煄权䅁权浄权䅁权牄权䅁允䅁䅁䅅䅁䭁䉁䕁䅁䵁䅉䅅䅁䙁䅁䅁睁䵁䅁䅁权⽂䅁䅁权䱄杅䅁权䕁䅁䅋权䩄杅䅁允䅁䅁䅅䅁䙁䉁䘫ㄶ㑇汘䄱䍄䉁䅁䅁兂䅁䅁䅍䅄䅁䅁䅯儶䄴䅁䅯儵䅯䅁䅯朵䅯䅁䅯眵䅯䅁䅅䅁䉁䅁䅁权允䅂䅁䍄䉁䅁䅁睁䅁䅁䅍䅄䅁䅁䅯睦䅁䅁䅯䅇䅙䅁䅅䅁䉁䅁䅁权㡂杂䅁䍄䉁䅁䅁兂䅁䅁䅍䅄䅁䅁䅯䉆䅫䅁䅯䄷䅯䅁䅯朵䅯䅁䅯眵䅯䅁䅅䅁䉁䅁䅁睂䅁䅁䅁䉙洷䅑杷允䅁䅁䅕䅁䑁䅁䅷䅁䭁䵁䉙䅁䭁佁䭷䅁䭁佁䭙䅁䭁佁䭣䅁䉁䅁䅁允䅁䅁䅣䅁䅁䅁牃唵䵁䅉䅅䅁䑁䅁䅁睁䵁䅁䅁权⽂䅁䅁权慁杂䅁允䅁䅁䅅䅁䭁䍁䝳䅁䵁䅉䅅䅁䕁䅁䅁睁䵁䅁䅁权䝂䅁䅁权䭁䅁䅁权䙁䅁䅁允䅁䅁䅅䅁䙁䡁灮橊䥅䅲䄱䍄䉁䅁䅁睁䅁䅁䅍䅄䅁䅁䅯䅰䅕䅁䅯䅈䅙䅁䅅䅁䉁䅁䅁权䡄杂䅁䍄䉁䅁䅁䅂䅁䅁䅍䅄䅁䅁䅯睉䅅䅁䅯䅂䅁䅁䅯兂䅁䅁䅅䅁䉁䅁䅁兂䅁䅁䅃晎䕸兑杷允䅁䅁䅑䅁䑁䅁䅷䅁䭁䵁䉁䅁䭁䅁䅯䅁䭁䅁䅕䅁䉁䅁䅁允䅁䅁䅕児塲㍯㥁樰䴸䅉䅅䅁䙁䅁䅁睁䵁䅁䅁权啄䅂䅁权煄权䅁权浄权䅁权牄权䅁允䅁䅁䅅䅁䭁䉁䕁䅁䵁䅉䅅䅁䙁䅁䅁睁䵁䅁䅁权牃睃䅁权潄权䅁权浄权䅁权湄权䅁允䅁䅁䅅䅁䭁䑁䱙䅁䵁䅉䅅䅁䙁䅁䅁睁䵁䅁䅁权噄允䅁权䱄杅䅁权䕁䅁䅋权䥄杅䅁允䅁䅁䅅䅁䙁䍁捬㡪ㅌ䙱䅖䍄䉁䅁䅁睁䅁䅁䅍䅄䅁䅁䅯儱䅅䅁䅯䅇䅙䅁䅅䅁䉁䅁䅁权䅂杂䅁䍄䉁䅁䅁睁䅁䅁䅍䅄䅁䅁䅯儴䅅䅁䅯䅈䅙䅁䅅䅁䉁䅁䅁权䵃杂䅁䍄䉁䅁䅁兂䅁䅁䅍䅄䅁䅁䅯共䅷䅁䅯硹䅉䅁䅯䅂䍁䅧䅯䉹䅉䅁䅅䅁䉁䅁䅁兂䅁䅁䅁䩁塂䅑杷允䅁䅁䅍䅁䑁䅁䅷䅁䭁乁䉕䅁䭁䉁䝯䅁䉁䅁䅁允䅁䅁䅯䅑䅙䅁杷允䅁䅁䅕䅁䑁䅁䅷䅁䭁佁䔸䅁䭁䵁即䅁䭁䅁䅑潁䭁䵁卫䅁䉁䅁䅁允䅁䅁䅕噋偹癷套す䵁䅉䅅䅁䕁䅁䅁睁䵁䅁䅁权畄允䅁权䉁杁䅁权䑁杁䅁允䅁䅁䅅䅁䙁䉁䍋ぇ汰猶䅸䍄䉁䅁䅁睁䅁䅁䅍䅄䅁䅁䅯眹䅅䅁䅯杇䅙䅁䅅䅁䉁䅁䅁权敂杂䅁䍄䉁䅁䅁兂䅁䅁䅍䅄䅁䅁䅯䄲䅕䅁䅯朶䅯䅁䅯朵䅯䅁䅯眶䅯䅁䅅䅁䉁䅁䅁权允䅂䅁䍄䉁䅁䅁睁䅁䅁䅍䅄䅁䅁䅯儱䅅䅁䅯杈䅙䅁䅅䅁䉁䅁䅁权浃睂䅁䍄䉁䅁䅁䅂䅁䅁䅍䅄䅁䅁䅯兖䅅䅁䅯允䅉䅁䅯睁䅉䅁䅅䅁䉁䅁䅁兂㉃䭬乂㕃ㄳ䅑杷允䅁䅁䅕䅁䑁䅁䅷䅁䭁䍁乙䅁䭁佁䭕䅁䭁佁䭙䅁䭁佁䭣䅁䉁䅁䅁允䅁䅁䅯䅇䅳䅁杷允䅁䅁䅕䅁䑁䅁䅷䅁䭁䕁䱣䅁䭁䵁即䅁䭁䅁䅑潁䭁䵁卧䅁䉁䅁䅁允䅁䅁䅕積積積䑐歕䵁䅉䅅䅁䙁䅁䅁睁䵁䅁䅁权摄兂䅁权獄权䅁权浄权䅁权湄权䅁允䅁䅁䅅䅁䭁䉁䕁䅁䵁䅉䅅䅁䙁䅁䅁睁䵁䅁䅁权硁兄䅁权灄权䅁权浄权䅁权湄权䅁允䅁䅁䅅䅁䭁䉁䕁䅁䵁䅉䅅䅁䕁䅁䅁睁䵁䅁䅁权㡁䅁䅁权䭁䅁䅁权䙁䅁䅁允䅁䅁䅅䅁䙁䉁癳匳䝑剁䅆䍄䉁䅁䅁兂䅁䅁䅍䅄䅁䅁䅯兩䅕䅁䅯硹䅉䅁䅯䅂䍁䅧䅯剹䅉䅁䅅䅁䉁䅁䅁兂㥁瑃橥䩣朱䅑杷允䅁䅁䅑䅁䑁䅁䅷䅁䭁䑁䄰䅁䭁䅁䅯䅁䭁䅁䅕䅁䉁䅁䅁允䅁䅁䅕祇搯䅊䉙啅䵁䅉䅅䅁䕁䅁䅁睁䵁䅁䅁权煁允䅁权䕁䅁䅁权䙁䅁䅁允䅁䅁䅅䅁䙁䅁䅁䅁䑃ㅲ䈱䍄䉁䅁䅁䅂䅁䅁䅍䅄䅁䅁䅯䅇䅅䅁䅯充䅁䅁䅯兂䅁䅁䅅䅁䉁䅁䅁杄啁䅁䅁䅎硁䑁䅑杍睁䑁䅉兎㉁䑁䅧䅁䵁䅉䅅䅁䙁䅁䅁睁䵁䅁䅁权ㅄ睃䅁权煄权䅁权浄权䅁权牄权䅁允䅁䅁䅅䅁䡁䅁䅁䅁权⭖䅚䍄䉁䅁䅁睁䅁䅁䅍䅄䅁䅁䅯䅢䅕䅁䅯䅊䅙䅁䅅䅁䉁䅁䅁权乂睆䅁䍄䉁䅁䅁兂䅁䅁䅍䅄䅁䅁䅯儱䅅䅁䅯儷䅯䅁䅯朵䅯䅁䅯眵䅯䅁䅅䅁䉁䅁䅁睂䅁䅁䅁䅉汪䅑杷允䅁䅁䅍䅁䑁䅁䅷䅁䭁䭁䱉䅁䭁䉁䝧䅁䉁䅁䅁允䅁䅁䅯睢䅙䅁杷允䅁䅁䅕䅁䑁䅁䅷䅁䭁乁久䅁䭁䵁单䅁䭁䅁䅑潁䭁䵁卫䅁䉁䅁䅁允䅁䅁䅕䕖䙈祇婒歄䵁䅉䅅䅁䕁䅁䅁睁䵁䅁䅁权敄䅁䅁权䕁䅁䅁权䙁䅁䅁允䅁䅁䅅䅁䙁䅁䅁䭁㡃㔹䉒䍄䉁䅁䅁睁䅁䅁䅍䅄䅁䅁䅯杭䅳䅁䅯䅇䅙䅁䅅䅁䉁䅁䅁权㕁杂䅁䍄䉁䅁䅁兂䅁䅁䅍䅄䅁䅁䅯睐䅅䅁䅯硹䅉䅁䅯䅂䍁䅧䅯剹䅉䅁䅅䅁䉁䅁䅁兂塄㍯㥁瑃杤䅑杷允䅁䅁䅍䅁䑁䅁䅷䅁䭁䑁䈸䅁䭁䉁䝧䅁䉁䅁䅁允䅁䅁䅯兇䅙䅁杷允䅁䅁䅍䅁䑁䅁䅷䅁䭁偁䙁䅁䭁䉁䝯䅁䉁䅁䅁允䅁䅁䅯睓䅙䅁杷允䅁䅁䅑䅁䑁䅁䅷䅁䭁䝁䵍䅁䭁䉁䜸䅁䭁䍁䝁䅁䉁䅁䅁允䅁䅁䅯桬䅅䅁杷允䅁䅁䅕䅁䑁䅁䅷䅁䭁䑁䈸䅁䭁佁䭕䅁䭁佁䭙䅁䭁佁䭣䅁䉁䅁䅁允䅁䅁䅯䅏䅳䅁杷允䅁䅁䅕䅁䑁䅁䅷䅁䭁䥁䘰䅁䭁䵁即䅁䭁䅁䅑潁䭁䵁卧䅁䉁䅁䅁允䅁䅁䅕䘷㑇潈牖啘䵁䅉䅅䅁䙁䅁䅁睁䵁䅁䅁权癃䅄䅁权䱄杅䅁权䕁䅁䅋权䥄杅䅁允䅁䅁䅅䅁䙁佁剸䉵䘶㉫䅊䍄䉁䅁䅁兂䅁䅁䅍䅄䅁䅁䅯䅳䅷䅁䅯硹䅉䅁䅯䅂䍁䅧䅯䉹䅉䅁䅅䅁䉁䅁䅁兂捂㡪ㅌ䡋坸䅑杷允䅁䅁䅕䅁䑁䅁䅷䅁䭁乁䈴䅁䭁䵁即䅁䭁䅁䅑潁䭁䵁卧䅁䉁䅁䅁允䅁䅁䅕椹捨㡪ㅊ䕖䵁䅉䅅䅁䑁䅁䅁睁䵁䅁䅁权十䅄䅁权流杂䅁允䅁䅁䅅䅁佁䅁䅷䅁㍁䑁䅧杌硁䑁䅕䅁䵁䅉䅅䅁䙁䅁䅁睁䵁䅁䅁权⽁允䅁权灄权䅁权浄权䅁权湄权䅁允䅁䅁䅅䅁䭁䕁乷䅁䵁䅉䅅䅁䙁䅁䅁睁䵁䅁䅁权⭃䅂䅁权䱄杅䅁权䕁䅁䅋权䥄杅䅁允䅁䅁䅅䅁䙁䵁䴳䵺䵺䜹䅂䍄䉁䅁䅁兂䅁䅁䅍䅄䅁䅁䅯䉭䅫䅁䅯硹䅉䅁䅯䅂䍁䅧䅯䉹䅉䅁䅅䅁䉁䅁䅁兂䥂場啯桲杤䅑杷允䅁䅁䅕䅁䑁䅁䅷䅁䭁䥁偳䅁䭁䵁即䅁䭁䅁䅑潁䭁䵁卫䅁䉁䅁䅁允䅁䅁䅕䡰㥁瑃䑦歗䵁䅉䅅䅁䑁䅁䅁睁䵁䅁䅁权㝁杄䅁权敁杂䅁允䅁䅁䅅䅁䭁䑁䝑䅁䵁䅉䅅䅁䙁䅁䅁睁䵁䅁䅁权⽁允䅁权煄权䅁权浄权䅁权牄权䅁允䅁䅁䅅䅁䡁䅁䅁䅁杁敖䅚䍄䉁䅁䅁睁䅁䅁䅍䅄䅁䅁䅯杏䅷䅁䅯杇䅙䅁䅅䅁䉁䅁䅁权敂杂䅁䍄䉁䅁䅁兂䅁䅁䅍䅄䅁䅁䅯朵䅳䅁䅯䄷䅯䅁䅯朵䅯䅁䅯眵䅯䅁䅅䅁䉁䅁䅁睂䅁䅁䅁䍧汲䅑杷允䅁䅁䅕䅁䑁䅁䅷䅁䭁䑁䈸䅁䭁佁䭷䅁䭁佁䭙䅁䭁佁䭣䅁䉁䅁䅁允䅁䅁䅣䅁䅁䅁䉃䔵䵁䅉䅅䅁䙁䅁䅁睁䵁䅁䅁权卄允䅁权煄权䅁权浄权䅁权牄权䅁允䅁䅁䅅䅁䭁䉁䕁䅁䵁䅉䅅䅁䕁䅁䅁睁䵁䅁䅁权ㅃ兂䅁权晁杂䅁权杁杂䅁允䅁䅁䅅䅁䭁䍁䤴䅁䵁䅉䅅䅁䙁䅁䅁睁䵁䅁䅁权⭃杄䅁权獄权䅁权浄权䅁权湄权䅁允䅁䅁䅅䅁䡁䅁䅁䅁䅄⭇䅖䍄䉁䅁䅁兂䅁䅁䅍䅄䅁䅁䅯兔䄰䅁䅯䄶䅯䅁䅯朵䅯䅁䅯眵䅯䅁䅅䅁䉁䅁䅁权剂睃䅁䍄䉁䅁䅁睁䅁䅁䅍䅄䅁䅁䅯儰䅳䅁䅯杇䅙䅁䅅䅁䉁䅁䅁权扁杂䅁䍄䉁䅁䅁兂䅁䅁䅍䅄䅁䅁䅯䅪䅁䅁䅯剸䅉䅁䅯䅂䍁䅧䅯䉹䅉䅁䅅䅁䉁䅁䅁兂睃䭭䩺慯ㅄ睐杷允䅁䅁䅑䅁䑁䅁䅷䅁䭁䡁䱫䅁䭁䉁䜸䅁䭁䍁䝁䅁䉁䅁䅁允䅁䅁䅯睏䅧䅁杷允䅁䅁䅑䅁䑁䅁䅷䅁䭁䡁䱯䅁䭁䉁䜸䅁䭁䍁䝁䅁䉁䅁䅁允䅁䅁䅯睷䅧䅁杷允䅁䅁䅕䅁䑁䅁䅷䅁䭁䭁䙷䅁䭁佁䭕䅁䭁佁䭙䅁䭁佁䭣䅁䉁䅁䅁允䅁䅁䅯儫䅯䅁杷允䅁䅁䅕䅁䑁䅁䅷䅁䭁䥁䅷䅁䭁䵁即䅁䭁䅁䅑潁䭁䵁卫䅁䉁䅁䅁允䅁䅁䅕敨剴䉵嘴䕘䵁䅉䅅䅁䑁䅁䅁睁䵁䅁䅁权時䅄䅁权流杂䅁允䅁䅁䅅䅁佁䅁䅷䅁㕁䑁䅍杌ぁ䑁䅉䅁䵁䅉䅅䅁䑁䅁䅁睁䵁䅁䅁权䵃䅁䅁权慁杂䅁允䅁䅁䅅䅁䭁䙁䝫䅁䵁䅉䅅䅁䑁䅁䅁睁䵁䅁䅁权䩂兂䅁权捁杂䅁允䅁䅁䅅䅁䭁䕁䝫䅁䵁䅉䅅䅁䑁䅁䅁睁䵁䅁䅁权䵃䅁䅁权敁杂䅁允䅁䅁䅅䅁䭁䉁䡯䅁䵁䅉䅅䅁䕁䅁䅁睁䵁䅁䅁权畁䅁䅁权剁䅁䅁权䙁䅁䅁允䅁䅁䅅䅁佁䉁䅑䅁硁䑁䅕免㕁䑁䅙李穁䑁䅅睍䅁䅁杷允䅁䅁䅑䅁䑁䅁䅷䅁䭁䥁䅷䅁䭁䉁䜸䅁䭁䍁䝁䅁䉁䅁䅁允䅁䅁䅯睭䅙䅁杷允䅁䅁䅍䅁䑁䅁䅷䅁䭁䥁䅷䅁䭁䍁䝑䅁䉁䅁䅁允䅁䅁䅯桲䅯䅁杷允䅁䅁䅕䅁䑁䅁䅷䅁䭁䥁久䅁䭁佁䭫䅁䭁佁䭙䅁䭁佁䭣䅁䉁䅁䅁允䅁䅁䅯兪䄸䅁杷允䅁䅁䅕䅁䑁䅁䅷䅁䭁䥁䅷䅁䭁佁䭕䅁䭁佁䭙䅁䭁佁䭣䅁䉁䅁䅁允䅁䅁䅯䅡䅳䅁杷允䅁䅁䅍䅁䑁䅁䅷䅁䭁䩁䕁䅁䭁䉁䜴䅁䉁䅁䅁允䅁䅁䅯党䅙䅁杷允䅁䅁䅑䅁䑁䅁䅷䅁䭁偁䉧䅁䭁䅁䍅䅁䭁䅁䍉䅁䉁䅁䅁允䅁䅁䅕硬换䭲匱䕸䵁䅉䅅䅁䙁䅁䅁睁䵁䅁䅁权䩂䅁䅁权獄权䅁权浄权䅁权湄权䅁允䅁䅁䅅䅁䡁䅁䅁䅁䅃佩䅒䍄䉁䅁䅁兂䅁䅁䅍䅄䅁䅁䅯桅䅍䅁䅯儶䅯䅁䅯朵䅯䅁䅯眵䅯䅁䅅䅁䉁䅁䅁权扂充䅁䍄䉁䅁䅁兂䅁䅁䅍䅄䅁䅁䅯䅪䅁䅁䅯儷䅯䅁䅯朵䅯䅁䅯眵䅯䅁䅅䅁䉁䅁䅁睂䅁䅁䅁䑁汔䅑杷允䅁䅁䅍䅁䑁䅁䅷䅁䭁䱁䕁䅁䭁䍁䝑䅁䉁䅁䅁允䅁䅁䅯案䅉䅁杷允䅁䅁䅑䅁䑁䅁䅷䅁䭁䅁䅣䅁䭁䉁䅅䅁䭁䅁䍑䅁䉁䅁䅁允䅁䅁䄴杆䅁䑁䅅睎㑁䑁䅫䅍睁䑁䅁䅍睁䑁䅁䅁䵁䅉䅅䅁䙁䅁䅁睁䵁䅁䅁权坄允䅁权䙄杅䅁权䕁䅁䅋权䩄杅䅁允䅁䅁䅅䅁䙁䵁⭰元䡐桕䅎䍄䉁䅁䅁睁䅁䅁䅍䅄䅁䅁䅯䅤䄸䅁䅯杈䅙䅁䅅䅁䉁䅁䅁权塄睂䅁䍄䉁䅁䅁睁䅁䅁䅍䅄䅁䅁䅯朱䅅䅁䅯䅇䅙䅁䅅䅁䉁䅁䅁权療杂䅁䍄䉁䅁䅁睁䅁䅁䅍䅄䅁䅁䅯杨䅷䅁䅯䅊䅙䅁䅅䅁䉁䅁䅁权⭂睆䅁䍄䉁䅁䅁睁䅁䅁䅍䅄䅁䅁䅯朱䅅䅁䅯杇䅙䅁䅅䅁䉁䅁䅁权坄杂䅁䍄䉁䅁䅁兂䅁䅁䅍䅄䅁䅁䅯䅅䅕䅁䅯儶䅯䅁䅯朵䅯䅁䅯眵䅯䅁䅅䅁䉁䅁䅁权卄䅅䅁䍄䉁䅁䅁兂䅁䅁䅍䅄䅁䅁䅯朹䅕䅁䅯剸䅉䅁䅯䅂䍁䅧䅯剹䅉䅁䅅䅁䉁䅁䅁兂㕄扉䥴瑳楫䅑杷允䅁䅁䅍䅁䑁䅁䅷䅁䭁乁䉙䅁䭁䍁䝙䅁䉁䅁䅁允䅁䅁䄴权䅁䑁䅧杍畁䑁䅕䅁䵁䅉䅅䅁䙁䅁䅁睁䵁䅁䅁权穂兄䅁权灄权䅁权浄权䅁权湄权䅁允䅁䅁䅅䅁䭁䥁卍䅁䵁䅉䅅䅁䙁䅁䅁睁䵁䅁䅁权歂允䅁权䙄杅䅁权䕁䅁䅋权䥄杅䅁允䅁䅁䅅䅁䙁䑁啶攱䉵睹䅒䍄䉁䅁䅁兂䅁䅁䅍䅄䅁䅁䅯朱䅅䅁䅯儵䅯䅁䅯朵䅯䅁䅯眵䅯䅁䅅䅁䉁䅁䅁权㑁睃䅁䍄䉁䅁䅁兂䅁䅁䅍䅄䅁䅁䅯朱䅅䅁䅯䄶䅯䅁䅯朵䅯䅁䅯眵䅯䅁䅅䅁䉁䅁䅁权䝁睃䅁䍄䉁䅁䅁兂䅁䅁䅍䅄䅁䅁䅯䅱䅁䅁䅯剸䅉䅁䅯䅂䍁䅧䅯䉹䅉䅁䅅䅁䉁䅁䅁兂煂㑯䙥娯䉣䅑杷允䅁䅁䅍䅁䑁䅁䅷䅁䭁䑁乧䅁䭁䉁䝧䅁䉁䅁䅁允䅁䅁䅯兏䅙䅁杷允䅁䅁䅍䅁䑁䅁䅷䅁䭁䥁䕫䅁䭁䉁䝯䅁䉁䅁䅁允䅁䅁䅯䅑䅙䅁杷允䅁䅁䅕䅁䑁䅁䅷䅁䭁䭁偍䅁䭁佁䭷䅁䭁佁䭙䅁䭁佁䭣䅁䉁䅁䅁允䅁䅁䅯䅅䅑䅁杷允䅁䅁䅍䅁䑁䅁䅷䅁䭁䝁乧䅁䭁䉁䝯䅁䉁䅁䅁允䅁䅁䅯睇䅙䅁杷允䅁䅁䅍䅁䑁䅁䅷䅁䭁䝁䙣䅁䭁䉁䝧䅁䉁䅁䅁允䅁䅁䅯克䅙䅁杷允䅁䅁䅕䅁䑁䅁䅷䅁䭁䵁䱳䅁䭁佁䭯䅁䭁佁䭙䅁䭁佁䭳䅁䉁䅁䅁允䅁䅁䅣䅁䅁佁啂欵䵁䅉䅅䅁䑁䅁䅁睁䵁䅁䅁权い权䅁权敁杂䅁允䅁䅁䅅䅁䭁乁䡑䅁䵁䅉䅅䅁䑁䅁䅁睁䵁䅁䅁权桂兄䅁权流杂䅁允䅁䅁䅅䅁佁䅁䅯䅁㍁䑁䅕杌㍁䅁䅁䍄䉁䅁䅁睁䅁䅁䅍䅄䅁䅁䅯䄹䅑䅁䅯杈䅙䅁䅅䅁䉁䅁䅁权⽄杂䅁䍄䉁䅁䅁兂䅁䅁䅍䅄䅁䅁䅯䅱䅁䅁䅯硹䅉䅁䅯䅂䍁䅧䅯剹䅉䅁䅅䅁䉁䅁䅁兂䥂場啯牲慤䅑杷允䅁䅁䅑䅁䑁䅁䅷䅁䭁䭁䅧䅁䭁䉁䜸䅁䭁䍁䝁䅁䉁䅁䅁允䅁䅁䅯䅅䅣䅁杷允䅁䅁䅍䅁䑁䅁䅷䅁䭁䭁䅧䅁䭁䍁䝙䅁䉁䅁䅁允䅁䅁䄴䅄䅁䑁䅣䅎畁䑁䅍䅎䅁䅁杷允䅁䅁䅕䅁䑁䅁䅷䅁䭁䙁䙙䅁䭁䵁单䅁䭁䅁䅑潁䭁䵁卫䅁䉁䅁䅁允䅁䅁䅕坭䉥䱤呋䕉䵁䅉䅅䅁䕁䅁䅁睁䵁䅁䅁权䍂䅁䅁权䭁䅁䅁权䙁䅁䅁允䅁䅁䅅䅁䙁䅁䉡啬䱏䈷䅂䍄䉁䅁䅁兂䅁䅁䅍䅄䅁䅁䅯睢䅕䅁䅯䄶䅯䅁䅯朵䅯䅁䅯眵䅯䅁䅅䅁䉁䅁䅁权允䅂䅁䍄䉁䅁䅁兂䅁䅁䅍䅄䅁䅁䅯桙䅫䅁䅯剸䅉䅁䅯䅂䍁䅧䅯剹䅉䅁䅅䅁䉁䅁䅁兂桁橚䥴慙椸䅑杷允䅁䅁䅕䅁䑁䅁䅷䅁䭁䭁䅧䅁䭁佁䭕䅁䭁佁䭙䅁䭁佁䭣䅁䉁䅁䅁允䅁䅁䅯兄䅳䅁杷允䅁䅁䅑䅁䑁䅁䅷䅁䭁䝁䅉䅁䭁䅁䍅䅁䭁䅁䍍䅁䉁䅁䅁允䅁䅁䅕⭬呫䄸⽒唫䵁䅉䅅䅁䙁䅁䅁睁䵁䅁䅁权潃䅁䅁权潄权䅁权浄权䅁权湄权䅁允䅁䅁䅅䅁䭁䅁䱙䅁䵁䅉䅅䅁䑁䅁䅁睁䵁䅁䅁权祂兂䅁权流杂䅁允䅁䅁䅅䅁佁䅁䅷䅁㑁䑁䅑杌㑁䑁䅑䅁䵁䅉䅅䅁䙁䅁䅁睁䵁䅁䅁权潃䅄䅁权煄权䅁权浄权䅁权牄权䅁允䅁䅁䅅䅁䭁䉁䕁䅁䵁䅉䅅䅁䑁䅁䅁睁䵁䅁䅁权汁兇䅁权流杂䅁允䅁䅁䅅䅁佁䅁䅷䅁㍁䑁䅫杌㍁䑁䅫䅁䵁䅉䅅䅁䙁䅁䅁睁䵁䅁䅁权䵄䅂䅁权瑄权䅁权浄权䅁权湄权䅁允䅁䅁䅅䅁䭁䉁䕁䅁䵁䅉䅅䅁䑁䅁䅁睁䵁䅁䅁权杄允䅁权流杂䅁允䅁䅁䅅䅁佁䅁䅷䅁㕁䑁䅣杌ぁ䑁䅍䅁䵁䅉䅅䅁䑁䅁䅁睁䵁䅁䅁权⭃䅂䅁权奁杂䅁允䅁䅁䅅䅁䭁䍁䝫䅁䵁䅉䅅䅁䑁䅁䅁睁䵁䅁䅁权桄允䅁权流杂䅁允䅁䅁䅅䅁佁䅁䅷䅁㕁䑁䅕杌睁䑁䅕䅁䵁䅉䅅䅁䑁䅁䅁睁䵁䅁䅁权楄允䅁权流杂䅁允䅁䅁䅅䅁佁䅁䅯䅁㕁䑁䅑杌㉁䅁䅁䍄䉁䅁䅁兂䅁䅁䅍䅄䅁䅁䅯朰䅕䅁䅯硹䅉䅁䅯䅂䍁䅧䅯剹䅉䅁䅅䅁䉁䅁䅁兂硂児塲㕯楂䅑杷允䅁䅁䅑䅁䑁䅁䅷䅁䭁䙁䉧䅁䭁䉁䅅䅁䭁䅁䅕䅁䉁䅁䅁允䅁䅁䄴杆䅁䑁䅅䅏㑁䑁䅁䅍睁䑁䅁䅍睁䑁䅁䅁䵁䅉䅅䅁䑁䅁䅁睁䵁䅁䅁权啄䅂䅁权捁杂䅁允䅁䅁䅅䅁䭁䕁䝣䅁䵁䅉䅅䅁䕁䅁䅁睁䵁䅁䅁权䕁允䅁权剁䅁䅁权䙁䅁䅁允䅁䅁䅅䅁佁䉁䅑䅁ㅁ䑁䅑䅏㍁䑁䅉兏睁䑁䅁䅍䅁䅁杷允䅁䅁䅕䅁䑁䅁䅷䅁䭁䭁䅧䅁䭁佁䭯䅁䭁佁䭙䅁䭁佁䭳䅁䉁䅁䅁允䅁䅁䅣䅁䅁䥁婂欵䵁䅉䅅䅁䙁䅁䅁睁䵁䅁䅁权佃䅁䅁权潄权䅁权浄权䅁权湄权䅁允䅁䅁䅅䅁䭁䅁䱙䅁䵁䅉䅅䅁䙁䅁䅁睁䵁䅁䅁权敃䅄䅁权潄权䅁权浄权䅁权湄权䅁允䅁䅁䅅䅁䭁䑁䱙䅁䵁䅉䅅䅁䑁䅁䅁睁䵁䅁䅁权㡂兂䅁权流杂䅁允䅁䅁䅅䅁佁䅁䅷䅁㕁䑁䅍杌ㅁ䑁䅧䅁䵁䅉䅅䅁䑁䅁䅁睁䵁䅁䅁权奁䅄䅁权慁杂䅁允䅁䅁䅅䅁䭁䉁䝳䅁䵁䅉䅅䅁䙁䅁䅁睁䵁䅁䅁权䩁䅄䅁权瑄权䅁权浄权䅁权湄权䅁允䅁䅁䅅䅁䡁䅁䅁䅁䅁⭕䅚䍄䉁䅁䅁兂䅁䅁䅍䅄䅁䅁䅯䅱䅁䅁䅯儷䅯䅁䅯朵䅯䅁䅯眵䅯䅁䅅䅁䉁䅁䅁睂䅁䅁䅁䭁汐䅑杷允䅁䅁䅍䅁䑁䅁䅷䅁䭁䡁儴䅁䭁䉁䝷䅁䉁䅁䅁允䅁䅁䅯朶䅙䅁杷允䅁䅁䅕䅁䑁䅁䅷䅁䭁䍁䉙䅁䭁䵁单䅁䭁䅁䅑潁䭁䵁卧䅁䉁䅁䅁允䅁䅁䅕䈸湰奲湌啅䵁䅉䅅䅁䙁䅁䅁睁䵁䅁䅁权流允䅁权䙄杅䅁权䕁䅁䅋权䩄杅䅁允䅁䅁䅅䅁䙁䥁摖っ卫䉗䅆䍄䉁䅁䅁兂䅁䅁䅍䅄䅁䅁䅯儴䄴䅁䅯䄶䅯䅁䅯朵䅯䅁䅯眵䅯䅁䅅䅁䉁䅁䅁权䝁睃䅁䍄䉁䅁䅁兂䅁䅁䅍䅄䅁䅁䅯杊䅅䅁䅯硹䅉䅁䅯䅂䍁䅧䅯䉹䅉䅁䅅䅁䉁䅁䅁兂㑃潈牘婕敨䅑杷允䅁䅁䅍䅁䑁䅁䅷䅁䭁䍁䉙䅁䭁䉁䝯䅁䉁䅁䅁允䅁䅁䅯杘䅙䅁杷允䅁䅁䅍䅁䑁䅁䅷䅁䭁䑁䴴䅁䭁䍁䝙䅁䉁䅁䅁允䅁䅁䄴䅄䅁䑁䅫䅎畁䑁䅕䅎䅁䅁杷允䅁䅁䅍䅁䑁䅁䅷䅁䭁䍁䉙䅁䭁䉁䜴䅁䉁䅁䅁允䅁䅁䅯兖䅫䅁杷允䅁䅁䅍䅁䑁䅁䅷䅁䭁䙁䙣䅁䭁䍁䝑䅁䉁䅁䅁允䅁䅁䅯桧䅷䅁杷允䅁䅁䅕䅁䑁䅁䅷䅁䭁䝁䙙䅁䭁佁䭧䅁䭁佁䭙䅁䭁佁䭣䅁䉁䅁䅁允䅁䅁䅯杂䅳䅁杷允䅁䅁䅕䅁䑁䅁䅷䅁䭁䝁䉑䅁䭁佁䭷䅁䭁佁䭙䅁䭁佁䭣䅁䉁䅁䅁允䅁䅁䅣䅁䅁䭁䱁欵䵁䅉䅅䅁䕁䅁䅁睁䵁䅁䅁权㡄䅁䅁权剁䅁䅁权䕁杁䅁允䅁䅁䅅䅁佁䉁䅑䅁硁䑁䅍兏㍁䑁䅅睎穁䑁䅫兏䅁䅁杷允䅁䅁䅕䅁䑁䅁䅷䅁䭁䍁乍䅁䭁䵁单䅁䭁䅁䅑潁䭁䵁卧䅁䉁䅁䅁允䅁䅁䅕歃婐杍䥄樹䴸䅉䅅䅁䙁䅁䅁睁䵁䅁䅁权㥃允䅁权獄权䅁权浄权䅁权湄权䅁允䅁䅁䅅䅁䡁䅁䅁䅁䅄敤䅖䍄䉁䅁䅁兂䅁䅁䅍䅄䅁䅁䅯睷䅑䅁䅯硹䅉䅁䅯䅂䍁䅧䅯䉹䅉䅁䅅䅁䉁䅁䅁兂䑄匹捨㉪敊䅑杷允䅁䅁䅕䅁䑁䅁䅷䅁䭁乁䅧䅁䭁䵁单䅁䭁䅁䅑潁䭁䵁卫䅁䉁䅁䅁允䅁䅁䅕煂橉教灐う䵁䅉䅅䅁䑁䅁䅁睁䵁䅁䅁权癄兂䅁权慁杂䅁允䅁䅁䅅䅁䭁䵁䜰䅁䵁䅉䅅䅁䕁䅁䅁睁䵁䅁䅁权䝂允䅁权剁䅁䅁权䕁杁䅁允䅁䅁䅅䅁佁䉁䅑䅁ㅁ䑁䅣兏祁䑁䅁兏ㅁ䑁䅉睍䅁䅁杷允䅁䅁䅕䅁䑁䅁䅷䅁䭁䉁䉍䅁䭁佁䭯䅁䭁佁䭙䅁䭁佁䭳䅁䉁䅁䅁允䅁䅁䅣䅁䅁䝁塂欵䵁䅉䅅䅁䑁䅁䅁睁䵁䅁䅁权桃䅂䅁权歁杂䅁允䅁䅁䅅䅁䭁䉁䕁䅁䵁䅉䅅䅁䑁䅁䅁睁䵁䅁䅁权㙁䅄䅁权捁杂䅁允䅁䅁䅅䅁䭁䕁䝣䅁䵁䅉䅅䅁䙁䅁䅁睁䵁䅁䅁权祄䅂䅁权瑄权䅁权浄权䅁权湄权䅁允䅁䅁䅅䅁䡁䅁䅁䅁权敢䅒䍄䉁䅁䅁兂䅁䅁䅍䅄䅁䅁䅯杊䅅䅁䅯儷䅯䅁䅯朵䅯䅁䅯眵䅯䅁䅅䅁䉁䅁䅁睂䅁䅁䅁䕷洯䅑杷允䅁䅁䅕䅁䑁䅁䅷䅁䭁䱁䉅䅁䭁䵁单䅁䭁䅁䅑潁䭁䵁卧䅁䉁䅁䅁允䅁䅁䅕克㝏䩦ㄱぁ䵁䅉䅅䅁䙁䅁䅁睁䵁䅁䅁权㉄允䅁权獄权䅁权浄权䅁权湄权䅁允䅁䅁䅅䅁䡁䅁䅁䅁杁佁䅚䍄䉁䅁䅁兂䅁䅁䅍䅄䅁䅁䅯条䅕䅁䅯䄷䅯䅁䅯朵䅯䅁䅯眵䅯䅁䅅䅁䉁䅁䅁权允䅂䅁䍄䉁䅁䅁兂䅁䅁䅍䅄䅁䅁䅯关䅅䅁䅯硹䅉䅁䅯䅂䍁䅧䅯剹䅉䅁䅅䅁䉁䅁䅁兂㝂䭆䠵戴扰䅑杷允䅁䅁䅍䅁䑁䅁䅷䅁䭁䱁䉅䅁䭁䉁䝧䅁䉁䅁䅁允䅁䅁䅯杓䅙䅁杷允䅁䅁䅕䅁䑁䅁䅷䅁䭁乁偳䅁䭁䵁即䅁䭁䅁䅑潁䭁䵁卧䅁䉁䅁䅁允䅁䅁䅕䡰㥁瑃呣䕣䵁䅉䅅䅁䙁䅁䅁睁䵁䅁䅁权浃允䅁权汄权䅁权浄权䅁权湄权䅁允䅁䅁䅅䅁䭁䅁䰰䅁䵁䅉䅅䅁䙁䅁䅁睁䵁䅁䅁权䥃允䅁权灄权䅁权浄权䅁权湄权䅁允䅁䅁䅅䅁䭁䩁偁䅁䵁䅉䅅䅁䙁䅁䅁睁䵁䅁䅁权硃允䅁权灄权䅁权浄权䅁权湄权䅁允䅁䅁䅅䅁䭁䩁偉䅁䵁䅉䅅䅁䙁䅁䅁睁䵁䅁䅁权㥄杄䅁权潄权䅁权浄权䅁权湄权䅁允䅁䅁䅅䅁䭁䉁䕁䅁䵁䅉䅅䅁䙁䅁䅁睁䵁䅁䅁权硃允䅁权獄权䅁权浄权䅁权湄权䅁允䅁䅁䅅䅁䡁䅁䅁䅁䅄敨䅒䍄䉁䅁䅁睁䅁䅁䅍䅄䅁䅁䅯睂䅙䅁䅯䅇䅙䅁䅅䅁䉁䅁䅁权䕂杂䅁䍄䉁䅁䅁兂䅁䅁䅍䅄䅁䅁䅯睅䄴䅁䅯硹䅉䅁䅯䅂䍁䅧䅯䉹䅉䅁䅅䅁䉁䅁䅁兂偃癷潕䵘戹䅑杷允䅁䅁䅕䅁䑁䅁䅷䅁䭁䍁伴䅁䭁佁䬰䅁䭁佁䭙䅁䭁佁䭣䅁䉁䅁䅁允䅁䅁䅣䅁䅁䅁䝄䔵䵁䅉䅅䅁䙁䅁䅁睁䵁䅁䅁权䉂允䅁权䱄杅䅁权䕁䅁䅋权䥄杅䅁允䅁䅁䅅䅁䙁䅁䅁䅁䅁䝙䅂䍄䉁䅁䅁兂䅁䅁䅍䅄䅁䅁䅯眱䅅䅁䅯䄶䅯䅁䅯朵䅯䅁䅯眵䅯䅁䅅䅁䉁䅁䅁权䝁睃䅁䍄䉁䅁䅁兂䅁䅁䅍䅄䅁䅁䅯睪䄰䅁䅯硹䅉䅁䅯䅂䍁䅧䅯剹䅉䅁䅅䅁䉁䅁䅁兂穁積積㥍啎䅑杷允䅁䅁䅍䅁䑁䅁䅷䅁䭁䙁丸䅁䭁䉁䝯䅁䉁䅁䅁允䅁䅁䅯睘䅙䅁杷允䅁䅁䅕䅁䑁䅁䅷䅁䭁䍁偣䅁䭁佁䭫䅁䭁佁䭙䅁䭁佁䭣䅁䉁䅁䅁允䅁䅁䅯䅅䅑䅁杷允䅁䅁䅕䅁䑁䅁䅷䅁䭁䥁充䅁䭁䵁单䅁䭁䅁䅑潁䭁䵁卧䅁䉁䅁䅁允䅁䅁䅕噅啉呡档歄䵁䅉䅅䅁䙁䅁䅁睁䵁䅁䅁权䵂䅁䅁权煄权䅁权浄权䅁权牄权䅁允䅁䅁䅅䅁䡁䅁䅁䅁权何䅚䍄䉁䅁䅁睁䅁䅁䅍䅄䅁䅁䅯䅃䄴䅁䅯杇䅙䅁䅅䅁䉁䅁䅁权時杂䅁䍄䉁䅁䅁睁䅁䅁䅍䅄䅁䅁䅯兑䅅䅁䅯䅇䅙䅁䅅䅁䉁䅁䅁权䭂杂䅁䍄䉁䅁䅁兂䅁䅁䅍䅄䅁䅁䅯先䄰䅁䅯剸䅉䅁䅯䅂䍁䅧䅯䉹䅉䅁䅅䅁䉁䅁䅁兂㉃䍈祙桙歑䅑杷允䅁䅁䅕䅁䑁䅁䅷䅁䭁䉁䝣䅁䭁䵁即䅁䭁䅁䅑潁䭁䵁卧䅁䉁䅁䅁允䅁䅁䅕児塲㍯瑄啗䵁䅉䅅䅁䑁䅁䅁睁䵁䅁䅁权䉂允䅁权敁杂䅁允䅁䅁䅅䅁䭁䥁䜸䅁䵁䅉䅅䅁䕁䅁䅁睁䵁䅁䅁权杂允䅁权䕁䅁䅁权䙁䅁䅁允䅁䅁䅅䅁䙁䅁䅁䥁䙁㑒䉖䍄䉁䅁䅁兂䅁䅁䅍䅄䅁䅁䅯䅃䅕䅁䅯硹䅉䅁䅯䅂䍁䅧䅯剹䅉䅁䅅䅁䉁䅁䅁兂晁敨剴䡵攵䅑杷允䅁䅁䅑䅁䑁䅁䅷䅁䭁䕁䉅䅁䭁䉁䜸䅁䭁䍁䝁䅁䉁䅁䅁允䅁䅁䅯䄹䅙䅁杷允䅁䅁䅍䅁䑁䅁䅷䅁䭁䝁䵅䅁䭁䉁䝯䅁䉁䅁䅁允䅁䅁䅯睓䅙䅁杷允䅁䅁䅑䅁䑁䅁䅷䅁䭁䍁䅑䅁䭁䉁䅅䅁䭁䅁䅕䅁䉁䅁䅁允䅁䅁䄴䅆䅁䑁䅍杍㉁䑁䅕李㑁䑁䅁䅍睁䅁䅁䍄䉁䅁䅁兂䅁䅁䅍䅄䅁䅁䅯李䄰䅁䅯䄶䅯䅁䅯朵䅯䅁䅯眵䅯䅁䅅䅁䉁䅁䅁权允䅂䅁䍄䉁䅁䅁睁䅁䅁䅍䅄䅁䅁䅯兑䅅䅁䅯杊䅙䅁䅅䅁䉁䅁䅁杄䵁䅁䅁睎㕁䍁䄴䅍㕁䅁䅁䍄䉁䅁䅁兂䅁䅁䅍䅄䅁䅁䅯权䅕䅁䅯剸䅉䅁䅯䅂䍁䅧䅯剹䅉䅁䅅䅁䉁䅁䅁兂畁じㅅ乓婙䅑杷允䅁䅁䅕䅁䑁䅁䅷䅁䭁䝁䙕䅁䭁䵁单䅁䭁䅁䅑潁䭁䵁卫䅁䉁䅁䅁允䅁䅁䅕礱䉑䙦敔啌䵁䅉䅅䅁䙁䅁䅁睁䵁䅁䅁权䉂允䅁权煄权䅁权浄权䅁权牄权䅁允䅁䅁䅅䅁䡁䅁䅁䅁䅁佘䅚䍄䉁䅁䅁䅂䅁䅁䅍䅄䅁䅁䅯杯䅁䅁䅯权䅁䅁䅯䅂䅉䅁䅅䅁䉁䅁䅁兂卂䉵䘶ㄶ䑅䅑杷允䅁䅁䅕䅁䑁䅁䅷䅁䭁䕁䉅䅁䭁佁䭷䅁䭁佁䭙䅁䭁佁䭣䅁䉁䅁䅁允䅁䅁䅣䅁䅁䵁湃唵䵁䅉䅅䅁䙁䅁䅁睁䵁䅁䅁权晄允䅁权獄权䅁权浄权䅁权湄权䅁允䅁䅁䅅䅁䡁䅁䅁䅁杁敄䅚䍄䉁䅁䅁兂䅁䅁䅍䅄䅁䅁䅯全䅷䅁䅯剸䅉䅁䅯䅂䍁䅧䅯剹䅉䅁䅅䅁䉁䅁䅁兂噃塮捂瘵八䅑杷允䅁䅁䅍䅁䑁䅁䅷䅁䭁䝁䵉䅁䭁䉁䝧䅁䉁䅁䅁允䅁䅁䅯䅒䅙䅁杷允䅁䅁䅕䅁䑁䅁䅷䅁䭁䥁䘰䅁䭁佁䭯䅁䭁佁䭙䅁䭁佁䭳䅁䉁䅁䅁允䅁䅁䅯䅅䅑䅁杷允䅁䅁䅍䅁䑁䅁䅷䅁䭁䝁䘰䅁䭁䍁䝑䅁䉁䅁䅁允䅁䅁䅯䅅䅑䅁杷允䅁䅁䅍䅁䑁䅁䅷䅁䭁䉁䵕䅁䭁䉁䝧䅁䉁䅁䅁允䅁䅁䅯䅒䅙䅁杷允䅁䅁䅑䅁䑁䅁䅷䅁䭁䡁䅑䅁䭁䉁䜸䅁䭁䍁䝁䅁䉁䅁䅁允䅁䅁䅯杪䅫䅁杷允䅁䅁䅍䅁䑁䅁䅷䅁䭁䍁偣䅁䭁䉁䜴䅁䉁䅁䅁允䅁䅁䅯䅎䅙䅁杷允䅁䅁䅕䅁䑁䅁䅷䅁䭁䥁䵉䅁䭁佁䭷䅁䭁佁䭙䅁䭁佁䭣䅁䉁䅁䅁允䅁䅁䅯䅅䅑䅁杷允䅁䅁䅕䅁䑁䅁䅷䅁䭁䍁䅯䅁䭁佁䭧䅁䭁佁䭙䅁䭁佁䭣䅁䉁䅁䅁允䅁䅁䅯杂䅳䅁杷允䅁䅁䅕䅁䑁䅁䅷䅁䭁䑁䵑䅁䭁䵁单䅁䭁䅁䅑潁䭁䵁卧䅁䉁䅁䅁允䅁䅁䅕余䭲祂朱歇䵁䅉䅅䅁䙁䅁䅁睁䵁䅁䅁权㍁䅁䅁权䙄杅䅁权䕁䅁䅋权䥄杅䅁允䅁䅁䅅䅁䙁䍁䭢杏䐳杸䄵䍄䉁䅁䅁兂䅁䅁䅍䅄䅁䅁䅯睁䅷䅁䅯剸䅉䅁䅯䅂䍁䅧䅯䉹䅉䅁䅅䅁䉁䅁䅁兂䍁㙫搵灍到䅑杷允䅁䅁䅑䅁䑁䅁䅷䅁䭁䙁䱙䅁䭁䉁䜸䅁䭁䍁䝁䅁䉁䅁䅁允䅁䅁䅯䅔䅙䅁杷允䅁䅁䅕䅁䑁䅁䅷䅁䭁䱁䔴䅁䭁佁䬰䅁䭁佁䭙䅁䭁佁䭣䅁䉁䅁䅁允䅁䅁䅣䅁䅁䅁啂欵䵁䅉䅅䅁䙁䅁䅁睁䵁䅁䅁权ぁ䅄䅁权䱄杅䅁权䕁䅁䅋权䥄杅䅁允䅁䅁䅅䅁䙁䙁㑋潈牘坭䅆䍄䉁䅁䅁兂䅁䅁䅍䅄䅁䅁䅯睎䅁䅁䅯硹䅉䅁䅯䅂䍁䅧䅯䉹䅉䅁䅅䅁䉁䅁䅁兂捂㡪ㅌ䱋捸䅑杷允䅁䅁䅍䅁䑁䅁䅷䅁䭁䑁䵑䅁䭁䉁䝯䅁䉁䅁䅁允䅁䅁䅯睥䅙䅁杷允䅁䅁䅍䅁䑁䅁䅷䅁䭁䑁䅣䅁䭁䉁䝯䅁䉁䅁䅁允䅁䅁䅯䅢䅙䅁杷允䅁䅁䅍䅁䑁䅁䅷䅁䭁䭁䉙䅁䭁䉁䝯䅁䉁䅁䅁允䅁䅁䅯兌䅙䅁杷允䅁䅁䅑䅁䑁䅁䅷䅁䭁䕁䉫䅁䭁䉁䅅䅁䭁䅁䅕䅁䉁䅁䅁允䅁䅁䄴杆䅁䑁䅅䅍㕁䑁䅕兎睁䑁䅁䅍睁䑁䅁䅁䵁䅉䅅䅁䑁䅁䅁睁䵁䅁䅁权ぁ䅄䅁权捁杂䅁允䅁䅁䅅䅁䭁䡁䝳䅁䵁䅉䅅䅁䙁䅁䅁睁䵁䅁䅁权䱃兂䅁权䙄杅䅁权䕁䅁䅋权䩄杅䅁允䅁䅁䅅䅁䙁䑁祥䵲㕂硫䅒䍄䉁䅁䅁睁䅁䅁䅍䅄䅁䅁䅯杢䅕䅁䅯䅈䅙䅁䅅䅁䉁䅁䅁权慄杂䅁䍄䉁䅁䅁睁䅁䅁䅍䅄䅁䅁䅯睄䅙䅁䅯杊䅙䅁䅅䅁䉁䅁䅁杄佁䅁䅁免硁䑁䅍杌㉁䑁䅣䅁䵁䅉䅅䅁䕁䅁䅁睁䵁䅁䅁权ぁ䅄䅁权晁杂䅁权杁杂䅁允䅁䅁䅅䅁䭁䥁䝙䅁䵁䅉䅅䅁䕁䅁䅁睁䵁䅁䅁权㍁䅁䅁权晁杂䅁权杁杂䅁允䅁䅁䅅䅁䭁䵁䥯䅁䵁䅉䅅䅁䙁䅁䅁睁䵁䅁䅁权㉃䅂䅁权䙄杅䅁权䕁䅁䅋权䩄杅䅁允䅁䅁䅅䅁䙁䅁牒㉹䕢兤䄹䍄䉁䅁䅁兂䅁䅁䅍䅄䅁䅁䅯児䅕䅁䅯朶䅯䅁䅯朵䅯䅁䅯眶䅯䅁䅅䅁䉁䅁䅁睂䅁䅁䅁䕑浮䅑杷允䅁䅁䅕䅁䑁䅁䅷䅁䭁偁䅧䅁䭁佁䭯䅁䭁佁䭙䅁䭁佁䭳䅁䉁䅁䅁允䅁䅁䅣䅁䅁䍁啂欵䵁䅉䅅䅁䙁䅁䅁睁䵁䅁䅁权䍂兂䅁权䙄杅䅁权䕁䅁䅋权䩄杅䅁允䅁䅁䅅䅁䙁䙁甫䠶歍桡䅂䍄䉁䅁䅁兂䅁䅁䅍䅄䅁䅁䅯杳䄰䅁䅯䄶䅯䅁䅯朵䅯䅁䅯眵䅯䅁䅅䅁䉁䅁䅁权䝁睃䅁䍄䉁䅁䅁兂䅁䅁䅍䅄䅁䅁䅯睪䅷䅁䅯硹䅉䅁䅯䅂䍁䅧䅯剹䅉䅁䅅䅁䉁䅁䅁兂畃⭒㙆䅆昵䅑杷允䅁䅁䅕䅁䑁䅁䅷䅁䭁䩁乯䅁䭁䵁单䅁䭁䅁䅑潁䭁䵁卧䅁䉁䅁䅁允䅁䅁䅕剴灤偺奱啈䵁䅉䅅䅁䕁䅁䅁睁䵁䅁䅁权瑂䅁䅁权䭁䅁䅁权䙁䅁䅁允䅁䅁䅅䅁䙁䑁ね䡹⭡硈䅂䍄䉁䅁䅁兂䅁䅁䅍䅄䅁䅁䅯杂䅕䅁䅯儵䅯䅁䅯朵䅯䅁䅯眵䅯䅁䅅䅁䉁䅁䅁权奁睃䅁䍄䉁䅁䅁兂䅁䅁䅍䅄䅁䅁䅯睔䄰䅁䅯剸䅉䅁䅯䅂䍁䅧䅯䉹䅉䅁䅅䅁䉁䅁䅁兂䉁潆癉䱐䡕䅑杷允䅁䅁䅕䅁䑁䅁䅷䅁䭁䡁䘰䅁䭁佁䭕䅁䭁佁䭙䅁䭁佁䭣䅁䉁䅁䅁允䅁䅁䅯䅏䅳䅁杷允䅁䅁䅕䅁䑁䅁䅷䅁䭁乁䱳䅁䭁佁䭷䅁䭁佁䭙䅁䭁佁䭣䅁䉁䅁䅁允䅁䅁䅣䅁䅁䝁塁唵䵁䅉䅅䅁䙁䅁䅁睁䵁䅁䅁权ぁ䅄䅁权潄权䅁权浄权䅁权湄权䅁允䅁䅁䅅䅁䭁䉁䕁䅁䵁䅉䅅䅁䙁䅁䅁睁䵁䅁䅁权㍁䅁䅁权潄权䅁权浄权䅁权湄权䅁允䅁䅁䅅䅁䭁䅁䱙䅁䵁䅉䅅䅁䕁䅁䅁睁䵁䅁䅁权歄允䅁权䉁杁䅁权䙁杁䅁允䅁䅁䅅䅁䙁䭁歎之䴰晃䅂䍄䉁䅁䅁䅂䅁䅁䅍䅄䅁䅁䅯䄵䅅䅁䅯允䅉䅁䅯睁䅉䅁䅅䅁䉁䅁䅁兂橃塐圯睧潦䅑杷允䅁䅁䅍䅁䑁䅁䅷䅁䭁䕁䱧䅁䭁䉁䝷䅁䉁䅁䅁允䅁䅁䅯其䅙䅁杷允䅁䅁䅑䅁䑁䅁䅷䅁䭁䅁䉧䅁䭁䅁䅯䅁䭁䅁䅕䅁䉁䅁䅁允䅁䅁䅕硫䕧杖琵歊䵁䅉䅅䅁䙁䅁䅁睁䵁䅁䅁权ぁ䅄䅁权灄权䅁权浄权䅁权湄权䅁允䅁䅁䅅䅁䭁䉁䕁䅁䵁䅉䅅䅁䙁䅁䅁睁䵁䅁䅁权㍁䅁䅁权灄权䅁权浄权䅁权湄权䅁允䅁䅁䅅䅁䭁䩁偑䅁䵁䅉䅅䅁䑁䅁䅁睁䵁䅁䅁权佄允䅁权流杂䅁允䅁䅁䅅䅁佁䅁䅷䅁㕁䑁䅁杌㑁䑁䅍䅁䵁䅉䅅䅁䑁䅁䅁睁䵁䅁䅁权啂䅄䅁权流杂䅁允䅁䅁䅅䅁佁䅁䅷䅁㕁䑁䅅杌㉁䑁䅣䅁䵁䅉䅅䅁䑁䅁䅁睁䵁䅁䅁权䡁睄䅁权捁杂䅁允䅁䅁䅅䅁䭁乁䝯䅁䵁䅉䅅䅁䙁䅁䅁睁䵁䅁䅁权硄䅂䅁权獄权䅁权浄权䅁权湄权䅁允䅁䅁䅅䅁䡁䅁䅁䅁䅂敘䅖䍄䉁䅁䅁睁䅁䅁䅍䅄䅁䅁䅯儵䅷䅁䅯䅇䅙䅁䅅䅁䉁䅁䅁权䕂杂䅁䍄䉁䅁䅁䅂䅁䅁䅍䅄䅁䅁䅯睅䅁䅁䅯权䅁䅁䅯眯䅅䅁䅅䅁䉁䅁䅁兂楂䙅㕧䵴䭧䅑杷允䅁䅁䅕䅁䑁䅁䅷䅁䭁䩁䵅䅁䭁䵁即䅁䭁䅁䅑潁䭁䵁卧䅁䉁䅁䅁允䅁䅁䅕敨剴䉵氵歖䵁䅉䅅䅁䑁䅁䅁睁䵁䅁䅁权ㅂ睃䅁权流杂䅁允䅁䅁䅅䅁佁䅁䅷䅁㉁䑁䅫杌ㅁ䑁䅑䅁䵁䅉䅅䅁䙁䅁䅁睁䵁䅁䅁权䑄兄䅁权䱄杅䅁权䕁䅁䅋权䥄杅䅁允䅁䅁䅅䅁䙁䩁婱婭婭噵䅤䍄䉁䅁䅁䅂䅁䅁䅍䅄䅁䅁䅯䅦䅅䅁䅯权䅁䅁䅯䅂䅉䅁䅅䅁䉁䅁䅁兂佁扌摋㘷敦睐杷允䅁䅁䅕䅁䑁䅁䅷䅁䭁䭁䅫䅁䭁䵁单䅁䭁䅁䅑潁䭁䵁卫䅁䉁䅁䅁允䅁䅁䅕杭䙊票稷啂䵁䅉䅅䅁䙁䅁䅁睁䵁䅁䅁权灃䅁䅁权䱄杅䅁权䕁䅁䅋权䥄杅䅁允䅁䅁䅅䅁䙁䩁婱婭婭噭䅚䍄䉁䅁䅁睁䅁䅁䅍䅄䅁䅁䅯共䅁䅁䅯䅈䅙䅁䅅䅁䉁䅁䅁权牁杂䅁䍄䉁䅁䅁兂䅁䅁䅍䅄䅁䅁䅯眫䅕䅁䅯儶䅯䅁䅯朵䅯䅁䅯眵䅯䅁䅅䅁䉁䅁䅁权䭃睃䅁䍄䉁䅁䅁兂䅁䅁䅍䅄䅁䅁䅯杭䅅䅁䅯剸䅉䅁䅯䅂䍁䅧䅯剹䅉䅁䅅䅁䉁䅁䅁兂䩄煃楒刲潁䅑杷允䅁䅁䅕䅁䑁䅁䅷䅁䭁䍁丸䅁䭁佁䭧䅁䭁佁䭙䅁䭁佁䭣䅁䉁䅁䅁允䅁䅁䅯杂䅳䅁杷允䅁䅁䅕䅁䑁䅁䅷䅁䭁䵁乧䅁䭁佁䬰䅁䭁佁䭙䅁䭁佁䭣䅁䉁䅁䅁允䅁䅁䅣䅁䅁䕁ㅄ唵䵁䅉䅅䅁䙁䅁䅁睁䵁䅁䅁权㡂允䅁权潄权䅁权浄权䅁权湄权䅁允䅁䅁䅅䅁䭁䙁䱅䅁䵁䅉䅅䅁䑁䅁䅁睁䵁䅁䅁权䍄䅂䅁权流杂䅁允䅁䅁䅅䅁佁䅁䅷䅁㕁䑁䅧杌㍁䑁䅕䅁䵁䅉䅅䅁䙁䅁䅁睁䵁䅁䅁权灃䅁䅁权汄权䅁权浄权䅁权湄权䅁允䅁䅁䅅䅁䭁䑁䰴䅁䵁䅉䅅䅁䕁䅁䅁睁䵁䅁䅁权䉁允䅁权䉁杁䅁权䙁杁䅁允䅁䅁䅅䅁䙁佁㑣汬婳癐䅤䍄䉁䅁䅁䅂䅁䅁䅍䅄䅁䅁䅯杨䅅䅁䅯允䅉䅁䅯兂䅉䅁䅅䅁䉁䅁䅁兂奂䑍噶⭥偮䅑杷允䅁䅁䅕䅁䑁䅁䅷䅁䭁䥁乙䅁䭁佁䬰䅁䭁佁䭙䅁䭁佁䭣䅁䉁䅁䅁允䅁䅁䅣䅁䅁䅁䝂欵䵁䅉䅅䅁䑁䅁䅁睁䵁䅁䅁权癁䅄䅁权歁杂䅁允䅁䅁䅅䅁䭁䉁䕁䅁䵁䅉䅅䅁䙁䅁䅁睁䵁䅁䅁权灃䅁䅁权灄权䅁权浄权䅁权湄权䅁允䅁䅁䅅䅁䭁䩁偕䅁䵁䅉䅅䅁䙁䅁䅁睁䵁䅁䅁权灃䅁䅁权瑄权䅁权浄权䅁权湄权䅁允䅁䅁䅅䅁䡁䅁䅁䅁杁⭴䅒䍄䉁䅁䅁兂䅁䅁䅍䅄䅁䅁䅯䅙䅁䅁䅯硹䅉䅁䅯䅂䍁䅧䅯剹䅉䅁䅅䅁䉁䅁䅁兂穁積積㡍杴䅑杷允䅁䅁䅍䅁䑁䅁䅷䅁䭁䭁䕑䅁䭁䉁䝷䅁䉁䅁䅁允䅁䅁䅯兑䅙䅁杷允䅁䅁䅕䅁䑁䅁䅷䅁䭁䙁䱙䅁䭁佁䭷䅁䭁佁䭙䅁䭁佁䭣䅁䉁䅁䅁允䅁䅁䅯䅅䅑䅁杷允䅁䅁䅕䅁䑁䅁䅷䅁䭁䝁䅁䅁䭁䵁单䅁䭁䅁䅑潁䭁䵁卧䅁䉁䅁䅁允䅁䅁䅕敒湗䕖䉳歆䵁䅉䅅䅁䙁䅁䅁睁䵁䅁䅁权杂䅁䅁权䙄杅䅁权䕁䅁䅋权䩄杅䅁允䅁䅁䅅䅁䙁䉁⼯愲扉桁䅎䍄䉁䅁䅁睁䅁䅁䅍䅄䅁䅁䅯兔䅅䅁䅯杊䅙䅁䅅䅁䉁䅁䅁杄䵁䅁䅁䅏㉁䍁䄴李㕁䅁䅁䍄䉁䅁䅁睁䅁䅁䅍䅄䅁䅁䅯睶䄰䅁䅯杊䅙䅁䅅䅁䉁䅁䅁杄佁䅁䅁免硁䑁䅁杌㉁䑁䅍䅁䵁䅉䅅䅁䙁䅁䅁睁䵁䅁䅁权杂䅁䅁权䱄杅䅁权䕁䅁䅋权䥄杅䅁允䅁䅁䅅䅁䙁䍁捬㡪ㅌ䝣䅎䍄䉁䅁䅁睁䅁䅁䅍䅄䅁䅁䅯䅙䅁䅁䅯䅇䅙䅁䅅䅁䉁䅁䅁权䭂杂䅁䍄䉁䅁䅁睁䅁䅁䅍䅄䅁䅁䅯䅉䅕䅁䅯杊䅙䅁䅅䅁䉁䅁䅁杄䵁䅁䅁兏祁䍁䄴䅎祁䅁䅁䍄䉁䅁䅁䅂䅁䅁䅍䅄䅁䅁䅯督䅅䅁䅯充䅁䅁䅯兂䅁䅁䅅䅁䉁䅁䅁杄啁䅁䅁免穁䑁䅧䅍睁䑁䅁䅍睁䑁䅁䅁䵁䅉䅅䅁䙁䅁䅁睁䵁䅁䅁权牁䅄䅁权煄权䅁权浄权䅁权牄权䅁允䅁䅁䅅䅁䭁䉁䕁䅁䵁䅉䅅䅁䙁䅁䅁睁䵁䅁䅁权歁兇䅁权瑄权䅁权浄权䅁权湄权䅁允䅁䅁䅅䅁䡁䅁䅁䅁权⭹䅖䍄䉁䅁䅁睁䅁䅁䅍䅄䅁䅁䅯䅙䅁䅁䅯杇䅙䅁䅅䅁䉁䅁䅁权㡁杂䅁䍄䉁䅁䅁睁䅁䅁䅍䅄䅁䅁䅯䄷䅑䅁䅯杇䅙䅁䅅䅁䉁䅁䅁权乄杂䅁䍄䉁䅁䅁兂䅁䅁䅍䅄䅁䅁䅯朴䅑䅁䅯儵䅯䅁䅯朵䅯䅁䅯眵䅯䅁䅅䅁䉁䅁䅁权㍁睃䅁䍄䉁䅁䅁䅂䅁䅁䅍䅄䅁䅁䅯睃䅅䅁䅯睈䅙䅁䅯䅉䅙䅁䅅䅁䉁䅁䅁权桃元䅁䍄䉁䅁䅁兂䅁䅁䅍䅄䅁䅁䅯睬䅑䅁䅯儷䅯䅁䅯朵䅯䅁䅯眵䅯䅁䅅䅁䉁䅁䅁睂䅁䅁䅁䝷楄䅑杷允䅁䅁䅕䅁䑁䅁䅷䅁䭁䡁佑䅁䭁䵁单䅁䭁䅁䅑潁䭁䵁卧䅁䉁䅁䅁允䅁䅁䅕塨吰䍐橒䕌䵁䅉䅅䅁䕁䅁䅁睁䵁䅁䅁权杂䅁䅁权晁杂䅁权杁杂䅁允䅁䅁䅅䅁䭁䕁䡑䅁䵁䅉䅅䅁䙁䅁䅁睁䵁䅁䅁权䱂允䅁权汄权䅁权浄权䅁权湄权䅁允䅁䅁䅅䅁䭁䑁䱧䅁䵁䅉䅅䅁䑁䅁䅁睁䵁䅁䅁权杂䅁䅁权流杂䅁允䅁䅁䅅䅁佁䅁䅷䅁㕁䑁䅣杌ぁ䑁䅫䅁䵁䅉䅅䅁䑁䅁䅁睁䵁䅁䅁权䡃䅄䅁权歁杂䅁允䅁䅁䅅䅁䭁䕁捷䅁䵁䅉䅅䅁䙁䅁䅁睁䵁䅁䅁权牄䅂䅁权獄权䅁权浄权䅁权湄权䅁允䅁䅁䅅䅁䡁䅁䅁䅁䅄畴䅖䍄䉁䅁䅁兂䅁䅁䅍䅄䅁䅁䅯䅙䅁䅁䅯儵䅯䅁䅯朵䅯䅁䅯眵䅯䅁䅅䅁䉁䅁䅁权㉁睃䅁䍄䉁䅁䅁䅂䅁䅁䅍䅄䅁䅁䅯杒䅅䅁䅯䅂䅁䅁䅯䅂䅉䅁䅅䅁䉁䅁䅁兂䅁䅁䅁㉉⬰兑杷允䅁䅁䅑䅁䑁䅁䅷䅁䭁乁䙳䅁䭁䉁䜸䅁䭁䍁䝁䅁䉁䅁䅁允䅁䅁䅯䅪䅣䅁杷允䅁䅁䅕䅁䑁䅁䅷䅁䭁䝁䅁䅁䭁佁䭷䅁䭁佁䭙䅁䭁佁䭣䅁䉁䅁䅁允䅁䅁䅣䅁䅁䍁慁䔵䵁䅉䅅䅁䕁䅁䅁睁䵁䅁䅁权䉄允䅁权䭁䅁䅁权䙁䅁䅁允䅁䅁䅅䅁䙁䭁扡䍸睃杣䅴䍄䉁䅁䅁兂䅁䅁䅍䅄䅁䅁䅯杄䄰䅁䅯硹䅉䅁䅯䅂䍁䅧䅯䉹䅉䅁䅅䅁䉁䅁䅁兂穁積積⭍噎䅑杷允䅁䅁䅑䅁䑁䅁䅷䅁䭁佁䅅䅁䭁䅁䅑䅁䭁䅁䍑䅁䉁䅁䅁允䅁䅁䅕䅁䅁䅁䑆づ䵅䅉䅅䅁䑁䅁䅁睁䵁䅁䅁权乄䅁䅁权奁杂䅁允䅁䅁䅅䅁䭁䕁䝑䅁䵁䅉䅅䅁䑁䅁䅁睁䵁䅁䅁权㝂䅁䅁权敁杂䅁允䅁䅁䅅䅁䭁䵁䝫䅁䵁䅉䅅䅁䙁䅁䅁睁䵁䅁䅁权䥂兂䅁权䙄杅䅁权䕁䅁䅋权䩄杅䅁允䅁䅁䅅䅁䙁䅁癳問㕏卡䅖䍄䉁䅁䅁睁䅁䅁䅍䅄䅁䅁䅯睒䅳䅁䅯䅇䅙䅁䅅䅁䉁䅁䅁权䕂杂䅁䍄䉁䅁䅁兂䅁䅁䅍䅄䅁䅁䅯䅏䅕䅁䅯硹䅉䅁䅯䅂䍁䅧䅯剹䅉䅁䅅䅁䉁䅁䅁兂㑃潈牘坕摨䅑杷允䅁䅁䅍䅁䑁䅁䅷䅁䭁䵁䄰䅁䭁䉁䝷䅁䉁䅁䅁允䅁䅁䅯睺䅙䅁杷允䅁䅁䅍䅁䑁䅁䅷䅁䭁䭁䔰䅁䭁䍁䝙䅁䉁䅁䅁允䅁䅁䄴䅄䅁䑁䅫睎畁䑁䅫李䅁䅁杷允䅁䅁䅑䅁䑁䅁䅷䅁䭁䥁䅉䅁䭁䅁䅯䅁䭁䅁䅕䅁䉁䅁䅁允䅁䅁䅕㑈牘払敨歉䵁䅉䅅䅁䙁䅁䅁睁䵁䅁䅁权浄睃䅁权潄权䅁权浄权䅁权湄权䅁允䅁䅁䅅䅁䭁䅁䱙䅁䵁䅉䅅䅁䑁䅁䅁睁䵁䅁䅁权佃睃䅁权流杂䅁允䅁䅁䅅䅁佁䅁䄴䅁硁䑁䅅䅎畁䑁䅍睎䅁䅁杷允䅁䅁䅕䅁䑁䅁䅷䅁䭁䵁䄰䅁䭁佁䭕䅁䭁佁䭙䅁䭁佁䭣䅁䉁䅁䅁允䅁䅁䅯睄䅳䅁杷允䅁䅁䅕䅁䑁䅁䅷䅁䭁䵁䄰䅁䭁佁䭧䅁䭁佁䭙䅁䭁佁䭣䅁䉁䅁䅁允䅁䅁䅯杂䅳䅁杷允䅁䅁䅕䅁䑁䅁䅷䅁䭁䵁䄰䅁䭁佁䭯䅁䭁佁䭙䅁䭁佁䭳䅁䉁䅁䅁允䅁䅁䅣䅁䅁䥁祁欵䵁䅉䅅䅁䙁䅁䅁睁䵁䅁䅁权塂䅅䅁权獄权䅁权浄权䅁权湄权䅁允䅁䅁䅅䅁䡁䅁䅁䅁䅃⭮䅖䍄䉁䅁䅁兂䅁䅁䅍䅄䅁䅁䅯兺䅁䅁䅯儷䅯䅁䅯朵䅯䅁䅯眵䅯䅁䅅䅁䉁䅁䅁睂䅁䅁䅁䅉浄䅑杷允䅁䅁䅕䅁䑁䅁䅷䅁䭁䉁䙍䅁䭁佁䬰䅁䭁佁䭙䅁䭁佁䭣䅁䉁䅁䅁允䅁䅁䅣䅁䅁䝁湄唵䵁䅉䅅䅁䕁䅁䅁睁䵁䅁䅁权癃䅁䅁权䉁杁䅁权䍁杁䅁允䅁䅁䅅䅁䙁偁慏坫灁畴䅨䍄䉁䅁䅁兂䅁䅁䅍䅄䅁䅁䅯杹䅕䅁䅯剸䅉䅁䅯䅂䍁䅧䅯剹䅉䅁䅅䅁䉁䅁䅁兂婄畱畡偪呕䅑杷允䅁䅁䅑䅁䑁䅁䅷䅁䭁䝁䈰䅁䭁䅁䅑䅁䭁䅁䅕䅁䉁䅁䅁允䅁䅁䅕䅁䅁䭧㕮歔䵅䅉䅅䅁䙁䅁䅁睁䵁䅁䅁权㥄杄䅁权汄权䅁权浄权䅁权湄权䅁允䅁䅁䅅䅁䭁䉁䕁䅁䵁䅉䅅䅁䑁䅁䅁睁䵁䅁䅁权奃䅂䅁权捁杂䅁允䅁䅁䅅䅁䭁乁䝯䅁䵁䅉䅅䅁䙁䅁䅁睁䵁䅁䅁权㡁允䅁权䙄杅䅁权䕁䅁䅋权䥄杅䅁允䅁䅁䅅䅁䙁䩁獐唴⽓楗䅒䍄䉁䅁䅁睁䅁䅁䅍䅄䅁䅁䅯杏䅳䅁䅯杊䅙䅁䅅䅁䉁䅁䅁杄䵁䅁䅁李穁䍁䄴䅎㉁䅁䅁䍄䉁䅁䅁兂䅁䅁䅍䅄䅁䅁䅯剆䅅䅁䅯䄷䅯䅁䅯朵䅯䅁䅯眵䅯䅁䅅䅁䉁䅁䅁权允䅂䅁䍄䉁䅁䅁兂䅁䅁䅍䅄䅁䅁䅯䄴䅑䅁䅯儶䅯䅁䅯朵䅯䅁䅯眵䅯䅁䅅䅁䉁䅁䅁权允䅂䅁䍄䉁䅁䅁兂䅁䅁䅍䅄䅁䅁䅯䅐䅅䅁䅯硹䅉䅁䅯䅂䍁䅧䅯䉹䅉䅁䅅䅁䉁䅁䅁兂䅁䅁䅁䉁杂䅑杷允䅁䅁䅕䅁䑁䅁䅷䅁䭁佁䉫䅁䭁䵁单䅁䭁䅁䅑潁䭁䵁卧䅁䉁䅁䅁允䅁䅁䅕琶灧砯⽕商䵁䅉䅅䅁䙁䅁䅁睁䵁䅁䅁权㡁允䅁权䱄杅䅁权䕁䅁䅋权䩄杅䅁允䅁䅁䅅䅁䙁䡁㥅瑃橥䝗䅊䍄䉁䅁䅁睁䅁䅁䅍䅄䅁䅁䅯䅐䅅䅁䅯䅇䅙䅁䅅䅁䉁䅁䅁权㕁杂䅁䍄䉁䅁䅁睁䅁䅁䅍䅄䅁䅁䅯䅪䅕䅁䅯䅇䅙䅁䅅䅁䉁䅁䅁权䭂杂䅁䍄䉁䅁䅁兂䅁䅁䅍䅄䅁䅁䅯䅐䅅䅁䅯䄶䅯䅁䅯朵䅯䅁䅯眵䅯䅁䅅䅁䉁䅁䅁权㉁睃䅁䍄䉁䅁䅁兂䅁䅁䅍䅄䅁䅁䅯䅐䅅䅁䅯朶䅯䅁䅯朵䅯䅁䅯眶䅯䅁䅅䅁䉁䅁䅁睂䅁䅁䅁䥯汔䅑杷允䅁䅁䅕䅁䑁䅁䅷䅁䭁䑁佅䅁䭁䵁即䅁䭁䅁䅑潁䭁䵁卧䅁䉁䅁䅁允䅁䅁䅕䡰㥁瑃呤歗䵁䅉䅅䅁䙁䅁䅁睁䵁䅁䅁权䩃睃䅁权䙄杅䅁权䕁䅁䅋权䩄杅䅁允䅁䅁䅅䅁䙁乁穋㍋塋樳䄱䍄䉁䅁䅁兂䅁䅁䅍䅄䅁䅁䅯儵䄴䅁䅯朶䅯䅁䅯朵䅯䅁䅯眶䅯䅁䅅䅁䉁䅁䅁权允䅂䅁䍄䉁䅁䅁䅂䅁䅁䅍䅄䅁䅁䅯兲䅁䅁䅯充䅁䅁䅯兂䅁䅁䅅䅁䉁䅁䅁杄啁䅁䅁兏㉁䑁䅁兏睁䑁䅁䅍睁䑁䅁䅁䵁䅉䅅䅁䕁䅁䅁睁䵁䅁䅁权潂允䅁权剁䅁䅁权䕁杁䅁允䅁䅁䅅䅁佁䉁䅙䅁硁䑁䅑睍睁䑁䅙李睁䑁䅁䅍睁䅁䅁䍄䉁䅁䅁兂䅁䅁䅍䅄䅁䅁䅯兩䅳䅁䅯硹䅉䅁䅯䅂䍁䅧䅯䉹䅉䅁䅅䅁䉁䅁䅁兂䙃ㄶ㑇楈栱䅑杷允䅁䅁䅍䅁䑁䅁䅷䅁䭁䕁䉫䅁䭁䍁䝑䅁䉁䅁䅁允䅁䅁䅯桴䅯䅁杷允䅁䅁䅍䅁䑁䅁䅷䅁䭁䥁䱫䅁䭁䍁䝑䅁䉁䅁䅁允䅁䅁䅯硴䅯䅁杷允䅁䅁䅕䅁䑁䅁䅷䅁䭁䡁䈸䅁䭁佁䭧䅁䭁佁䭙䅁䭁佁䭣䅁䉁䅁䅁允䅁䅁䅯杂䅳䅁杷允䅁䅁䅕䅁䑁䅁䅷䅁䭁䡁䉷䅁䭁䵁即䅁䭁䅁䅑潁䭁䵁卫䅁䉁䅁䅁允䅁䅁䅕䡰㥁瑃呣歗䵁䅉䅅䅁䑁䅁䅁睁䵁䅁䅁权䩃允䅁权慁杂䅁允䅁䅁䅅䅁䭁䙁䝫䅁䵁䅉䅅䅁䙁䅁䅁睁䵁䅁䅁权啂允䅁权煄权䅁权浄权䅁权牄权䅁允䅁䅁䅅䅁䡁䅁䅁䅁䅂畒䅚䍄䉁䅁䅁睁䅁䅁䅍䅄䅁䅁䅯村䅕䅁䅯杇䅙䅁䅅䅁䉁䅁䅁权牁杂䅁䍄䉁䅁䅁睁䅁䅁䅍䅄䅁䅁䅯眷䅕䅁䅯䅈䅙䅁䅅䅁䉁䅁䅁权煁睂䅁䍄䉁䅁䅁兂䅁䅁䅍䅄䅁䅁䅯䄯䅅䅁䅯儶䅯䅁䅯朵䅯䅁䅯眵䅯䅁䅅䅁䉁䅁䅁权獁䅅䅁䍄䉁䅁䅁兂䅁䅁䅍䅄䅁䅁䅯朹䅳䅁䅯儶䅯䅁䅯朵䅯䅁䅯眵䅯䅁䅅䅁䉁䅁䅁权允䅂䅁䍄䉁䅁䅁兂䅁䅁䅍䅄䅁䅁䅯睙䄸䅁䅯硹䅉䅁䅯䅂䍁䅧䅯剹䅉䅁䅅䅁䉁䅁䅁兂乄䵺䵺䩺桸䅑杷允䅁䅁䅍䅁䑁䅁䅷䅁䭁佁䉍䅁䭁䉁䝷䅁䉁䅁䅁允䅁䅁䅯睁䅣䅁杷允䅁䅁䅍䅁䑁䅁䅷䅁䭁䉁䙅䅁䭁䉁䝯䅁䉁䅁䅁允䅁䅁䅯睥䅙䅁杷允䅁䅁䅕䅁䑁䅁䅷䅁䭁䥁䱫䅁䭁佁䭯䅁䭁佁䭙䅁䭁佁䭳䅁䉁䅁䅁允䅁䅁䅯䅅䅑䅁杷允䅁䅁䅑䅁䑁䅁䅷䅁䭁偁䅁䅁䭁䅁䍅䅁䭁䅁䍉䅁䉁䅁䅁允䅁䅁䅕㥡䄱余癷唴䵁䅉䅅䅁䙁䅁䅁睁䵁䅁䅁权婄䅁䅁权䙄杅䅁权䕁䅁䅋权䩄杅䅁允䅁䅁䅅䅁䙁䭁乂䩈桶瘯⽯䍄䉁䅁䅁兂䅁䅁䅍䅄䅁䅁䅯睵䅳䅁䅯剸䅉䅁䅯䅂䍁䅧䅯剹䅉䅁䅅䅁䉁䅁䅁兂乄欷獶䡁娸䅑杷允䅁䅁䅕䅁䑁䅁䅷䅁䭁䉁伴䅁䭁佁䭫䅁䭁佁䭙䅁䭁佁䭣䅁䉁䅁䅁允䅁䅁䅯䅅䅑䅁杷允䅁䅁䅕䅁䑁䅁䅷䅁䭁䱁䰴䅁䭁䵁单䅁䭁䅁䅑潁䭁䵁卫䅁䉁䅁䅁允䅁䅁䅕奰楓煄㝮ぉ䵁䅉䅅䅁䙁䅁䅁睁䵁䅁䅁权⭃睃䅁权䱄杅䅁权䕁䅁䅋权䩄杅䅁允䅁䅁䅅䅁䙁䉁䘫ㄶ㑇汌䅤䍄䉁䅁䅁睁䅁䅁䅍䅄䅁䅁䅯杶䅳䅁䅯䅈䅙䅁䅅䅁䉁䅁䅁权瑄杂䅁䍄䉁䅁䅁兂䅁䅁䅍䅄䅁䅁䅯全䅷䅁䅯儷䅯䅁䅯朵䅯䅁䅯眵䅯䅁䅅䅁䉁䅁䅁睂䅁䅁䅁䘴浌䅑杷允䅁䅁䅍䅁䑁䅁䅷䅁䭁乁䅫䅁䭁䉁䜴䅁䉁䅁䅁允䅁䅁䅯杒䅙䅁杷允䅁䅁䅍䅁䑁䅁䅷䅁䭁䱁䰰䅁䭁䉁䜴䅁䉁䅁䅁允䅁䅁䅯杺䅙䅁杷允䅁䅁䅕䅁䑁䅁䅷䅁䭁䍁䙳䅁䭁佁䭯䅁䭁佁䭙䅁䭁佁䭳䅁䉁䅁䅁允䅁䅁䅯䅅䅑䅁杷允䅁䅁䅑䅁䑁䅁䅷䅁䭁乁䅫䅁䭁䉁䜸䅁䭁䍁䝁䅁䉁䅁䅁允䅁䅁䅯䅏䅙䅁杷允䅁䅁䅑䅁䑁䅁䅷䅁䭁䱁䱳䅁䭁䉁䜸䅁䭁䍁䝁䅁䉁䅁䅁允䅁䅁䅯杮䅧䅁杷允䅁䅁䅍䅁䑁䅁䅷䅁䭁乁䅫䅁䭁䍁䝑䅁䉁䅁䅁允䅁䅁䅯創䅯䅁杷允䅁䅁䅍䅁䑁䅁䅷䅁䭁䙁䘰䅁䭁䍁䝑䅁䉁䅁䅁允䅁䅁䅯剒䅷䅁杷允䅁䅁䅍䅁䑁䅁䅷䅁䭁䱁䰴䅁䭁䍁䝑䅁䉁䅁䅁允䅁䅁䅯硵䅯䅁杷允䅁䅁䅕䅁䑁䅁䅷䅁䭁䱁义䅁䭁䵁单䅁䭁䅁䅑潁䭁䵁卫䅁䉁䅁䅁允䅁䅁䅕剩䕔㑭慩啅䵁䅉䅅䅁䙁䅁䅁睁䵁䅁䅁权䍃杄䅁权潄权䅁权浄权䅁权湄权䅁允䅁䅁䅅䅁䭁䅁䱙䅁䵁䅉䅅䅁䑁䅁䅁睁䵁䅁䅁权婄䅁䅁权流杂䅁允䅁䅁䅅䅁佁䅁䅷䅁㍁䑁䅉杌硁䑁䅍䅁䵁䅉䅅䅁䑁䅁䅁睁䵁䅁䅁权㥃睃䅁权流杂䅁允䅁䅁䅅䅁佁䅁䅷䅁㕁䑁䅙杌ぁ䑁䅑䅁䵁䅉䅅䅁䙁䅁䅁睁䵁䅁䅁权偁兂䅁权煄权䅁权浄权䅁权牄权䅁允䅁䅁䅅䅁䭁䉁䕁䅁䵁䅉䅅䅁䙁䅁䅁睁䵁䅁䅁权瑁䅄䅁权䱄杅䅁权䕁䅁䅋权䥄杅䅁允䅁䅁䅅䅁䙁䱁敧敨剴䙃䄱䍄䉁䅁䅁兂䅁䅁䅍䅄䅁䅁䅯儲䅁䅁䅯儵䅯䅁䅯朵䅯䅁䅯眵䅯䅁䅅䅁䉁䅁䅁权䕂睄䅁䍄䉁䅁䅁兂䅁䅁䅍䅄䅁䅁䅯睵䅳䅁䅯儵䅯䅁䅯朵䅯䅁䅯眵䅯䅁䅅䅁䉁䅁䅁权奁睃䅁䍄䉁䅁䅁兂䅁䅁䅍䅄䅁䅁䅯其䅳䅁䅯儵䅯䅁䅯朵䅯䅁䅯眵䅯䅁䅅䅁䉁䅁䅁权允䅂䅁䍄䉁䅁䅁兂䅁䅁䅍䅄䅁䅁䅯儲䅁䅁䅯䄷䅯䅁䅯朵䅯䅁䅯眵䅯䅁䅅䅁䉁䅁䅁睂䅁䅁䅁䝉橔䅑杷允䅁䅁䅑䅁䑁䅁䅷䅁䭁佁乣䅁䭁䉁䜸䅁䭁䍁䝁䅁䉁䅁䅁允䅁䅁䅯杔䅙䅁杷允䅁䅁䅕䅁䑁䅁䅷䅁䭁䱁䱳䅁䭁佁䭷䅁䭁佁䭙䅁䭁佁䭣䅁䉁䅁䅁允䅁䅁䅣䅁䅁䝁畁欵䵁䅉䅅䅁䙁䅁䅁睁䵁䅁䅁权䑃䅁䅁权䙄杅䅁权䕁䅁䅋权䩄杅䅁允䅁䅁䅅䅁䙁䵁卹穕夸框䅂䍄䉁䅁䅁兂䅁䅁䅍䅄䅁䅁䅯睳䅕䅁䅯䄷䅯䅁䅯朵䅯䅁䅯眵䅯䅁䅅䅁䉁䅁䅁睂䅁䅁䅁䍙汔䅑杷允䅁䅁䅍䅁䑁䅁䅷䅁䭁䥁䅅䅁䭁䉁䝯䅁䉁䅁䅁允䅁䅁䅯睓䅙䅁杷允䅁䅁䅕䅁䑁䅁䅷䅁䭁䥁䅍䅁䭁䵁即䅁䭁䅁䅑潁䭁䵁卧䅁䉁䅁䅁允䅁䅁䅕䘷㑇潈㝘歗䵁䅉䅅䅁䑁䅁䅁睁䵁䅁䅁权硁兄䅁权奁杂䅁允䅁䅁䅅䅁䭁䡁䝷䅁䵁䅉䅅䅁䙁䅁䅁睁䵁䅁䅁权塃兄䅁权汄权䅁权浄权䅁权湄权䅁允䅁䅁䅅䅁䭁䉁䕁䅁䵁䅉䅅䅁䕁䅁䅁睁䵁䅁䅁权啄䅁䅁权䉁杁䅁权䍁杁䅁允䅁䅁䅅䅁䙁偁㈲摣卖搳䅒䍄䉁䅁䅁兂䅁䅁䅍䅄䅁䅁䅯睌䅅䅁䅯䄶䅯䅁䅯朵䅯䅁䅯眵䅯䅁䅅䅁䉁䅁䅁权䝁睃䅁䍄䉁䅁䅁兂䅁䅁䅍䅄䅁䅁䅯䅔䄸䅁䅯硹䅉䅁䅯䅂䍁䅧䅯剹䅉䅁䅅䅁䉁䅁䅁兂慃婭婭慭奬䅑杷允䅁䅁䅕䅁䑁䅁䅷䅁䭁䥁䈴䅁䭁佁䭫䅁䭁佁䭙䅁䭁佁䭣䅁䉁䅁䅁允䅁䅁䅯硘䅁䅁杷允䅁䅁䅑䅁䑁䅁䅷䅁䭁䭁䅁䅁䭁䅁䍅䅁䭁䅁䍕䅁䉁䅁䅁允䅁䅁䅕㑳䅍㍺瑭啺䵁䅉䅅䅁䙁䅁䅁睁䵁䅁䅁权䑃䅁䅁权䱄杅䅁权䕁䅁䅋权䩄杅䅁允䅁䅁䅅䅁䙁䵁ㅐ䙋偹汳䄹䍄䉁䅁䅁睁䅁䅁䅍䅄䅁䅁䅯杩䄰䅁䅯䅇䅙䅁䅅䅁䉁䅁䅁权䕂杂䅁䍄䉁䅁䅁睁䅁䅁䅍䅄䅁䅁䅯睧䅁䅁䅯䅇䅙䅁䅅䅁䉁䅁䅁权灁杂䅁䍄䉁䅁䅁䅂䅁䅁䅍䅄䅁䅁䅯兡䅁䅁䅯䅂䅁䅁䅯䅂䅉䅁䅅䅁䉁䅁䅁兂䅁䅁䅁奎〵兑杷允䅁䅁䅍䅁䑁䅁䅷䅁䭁乁䉯䅁䭁䉁䝧䅁䉁䅁䅁允䅁䅁䅯兓䅣䅁杷允䅁䅁䅍䅁䑁䅁䅷䅁䭁䩁偧䅁䭁䉁䝷䅁䉁䅁䅁允䅁䅁䅯睪䅙䅁杷允䅁䅁䅑䅁䑁䅁䅷䅁䭁偁䉑䅁䭁䅁䅑䅁䭁䅁䅕䅁䉁䅁䅁允䅁䅁䅕䅁䅁䥧晷歡䵅䅉䅅䅁䙁䅁䅁睁䵁䅁䅁权硁兄䅁权䱄杅䅁权䕁䅁䅋权䩄杅䅁允䅁䅁䅅䅁䙁䉁畓⭒㙆䙆䅒䍄䉁䅁䅁兂䅁䅁䅍䅄䅁䅁䅯督䄰䅁䅯朶䅯䅁䅯朵䅯䅁䅯眶䅯䅁䅅䅁䉁䅁䅁权允䅂䅁䍄䉁䅁䅁睁䅁䅁䅍䅄䅁䅁䅯睧䅁䅁䅯杈䅙䅁䅅䅁䉁䅁䅁权硁䅃䅁䍄䉁䅁䅁䅂䅁䅁䅍䅄䅁䅁䅯䅣䅁䅁䅯允䅉䅁䅯兂䅉䅁䅅䅁䉁䅁䅁兂䕂䵅䔷瀸剮䅑杷允䅁䅁䅕䅁䑁䅁䅷䅁䭁䍁䱳䅁䭁佁䭯䅁䭁佁䭙䅁䭁佁䭳䅁䉁䅁䅁允䅁䅁䅯䅅䅑䅁杷允䅁䅁䅍䅁䑁䅁䅷䅁䭁䵁䱁䅁䭁䉁䝯䅁䉁䅁䅁允䅁䅁䅯䅢䅙䅁杷允䅁䅁䅑䅁䑁䅁䅷䅁䭁䙁䄰䅁䭁䅁䍅䅁䭁䅁䍕䅁䉁䅁䅁允䅁䅁䅕歘䅓䰫⭐ぺ䵁䅉䅅䅁䑁䅁䅁睁䵁䅁䅁权歄䅂䅁权流杂䅁允䅁䅁䅅䅁佁䅁䅷䅁㑁䑁䅧杌ぁ䑁䅙䅁䵁䅉䅅䅁䙁䅁䅁睁䵁䅁䅁权䑃䅁䅁权灄权䅁权浄权䅁权湄权䅁允䅁䅁䅅䅁䭁䉁偕䅁䵁䅉䅅䅁䙁䅁䅁睁䵁䅁䅁权䑃䅁䅁权煄权䅁权浄权䅁权牄权䅁允䅁䅁䅅䅁䡁䅁䅁䅁䅁⭔䅚䍄䉁䅁䅁兂䅁䅁䅍䅄䅁䅁䅯儹䅳䅁䅯硹䅉䅁䅯䅂䍁䅧䅯剹䅉䅁䅅䅁䉁䅁䅁兂㥁瑃橥偣氱䅑杷允䅁䅁䅕䅁䑁䅁䅷䅁䭁䱁䵯䅁䭁䵁单䅁䭁䅁䅑潁䭁䵁卧䅁䉁䅁䅁允䅁䅁䅕橅䈳䩋䡥え䵁䅉䅅䅁䑁䅁䅁睁䵁䅁䅁权ㅁ䅁䅁权奁杂䅁允䅁䅁䅅䅁䭁䉁䝫䅁䵁䅉䅅䅁䙁䅁䅁睁䵁䅁䅁权㕃允䅁权䙄杅䅁权䕁䅁䅋权䩄杅䅁允䅁䅁䅅䅁䙁䡁睰允䡅楡䅰䍄䉁䅁䅁兂䅁䅁䅍䅄䅁䅁䅯杵䅷䅁䅯剸䅉䅁䅯䅂䍁䅧䅯剹䅉䅁䅅䅁䉁䅁䅁兂啁䥂䬱䙸塷䅑杷允䅁䅁䅕䅁䑁䅁䅷䅁䭁䱁䵳䅁䭁䵁单䅁䭁䅁䅑潁䭁䵁卫䅁䉁䅁䅁允䅁䅁䅕湢䉋癔灙䕄䵁䅉䅅䅁䑁䅁䅁睁䵁䅁䅁权㙄允䅁权奁杂䅁允䅁䅁䅅䅁䭁䍁䝫䅁䵁䅉䅅䅁䙁䅁䅁睁䵁䅁䅁权塂兂䅁权灄权䅁权浄权䅁权湄权䅁允䅁䅁䅅䅁䭁䡁剣䅁䵁䅉䅅䅁䙁䅁䅁睁䵁䅁䅁权坁兂䅁权䙄杅䅁权䕁䅁䅋权䥄杅䅁允䅁䅁䅅䅁䙁䝁稵㡐⽸楂䅆䍄䉁䅁䅁睁䅁䅁䅍䅄䅁䅁䅯睅䅷䅁䅯䅈䅙䅁䅅䅁䉁䅁䅁权䱃杂䅁䍄䉁䅁䅁兂䅁䅁䅍䅄䅁䅁䅯睅䅷䅁䅯硹䅉䅁䅯䅂䍁䅧䅯剹䅉䅁䅅䅁䉁䅁䅁兂獄払敧器捴䅑杷允䅁䅁䅕䅁䑁䅁䅷䅁䭁䕁䅷䅁䭁佁䭧䅁䭁佁䭙䅁䭁佁䭣䅁䉁䅁䅁允䅁䅁䅯杂䅳䅁杷允䅁䅁䅑䅁䑁䅁䅷䅁䭁䕁婧䅁䭁䉁䜸䅁䭁䍁䝁䅁䉁䅁䅁允䅁䅁䅯䉶䅯䅁杷允䅁䅁䅍䅁䑁䅁䅷䅁䭁䱁䕷䅁䭁䉁䝧䅁䉁䅁䅁允䅁䅁䅯䅒䅙䅁杷允䅁䅁䅕䅁䑁䅁䅷䅁䭁䱁䵯䅁䭁䵁即䅁䭁䅁䅑潁䭁䵁卧䅁䉁䅁䅁允䅁䅁䅕䘷㑇潈牗ち䵁䅉䅅䅁䙁䅁䅁睁䵁䅁䅁权㝃䅄䅁权䱄杅䅁权䕁䅁䅋权䥄杅䅁允䅁䅁䅅䅁䙁䥁牘払敧噴䅚䍄䉁䅁䅁睁䅁䅁䅍䅄䅁䅁䅯兵䅅䅁䅯杈䅙䅁䅅䅁䉁䅁䅁权䱄杂䅁䍄䉁䅁䅁睁䅁䅁䅍䅄䅁䅁䅯兗䅷䅁䅯䅊䅙䅁䅅䅁䉁䅁䅁权潂睇䅁䍄䉁䅁䅁兂䅁䅁䅍䅄䅁䅁䅯䅌䅅䅁䅯儵䅯䅁䅯朵䅯䅁䅯眵䅯䅁䅅䅁䉁䅁䅁权乁睃䅁䍄䉁䅁䅁兂䅁䅁䅍䅄䅁䅁䅯朰䅅䅁䅯硹䅉䅁䅯䅂䍁䅧䅯剹䅉䅁䅅䅁䉁䅁䅁兂畃⭒㙆偆愵䅑杷允䅁䅁䅕䅁䑁䅁䅷䅁䭁偁䉯䅁䭁䵁即䅁䭁䅁䅑潁䭁䵁卫䅁䉁䅁䅁允䅁䅁䅕㘱睎児塯䕙䵁䅉䅅䅁䑁䅁䅁睁䵁䅁䅁权ㅄ允䅁权歁杂䅁允䅁䅁䅅䅁䭁䉁扙䅁䵁䅉䅅䅁䕁䅁䅁睁䵁䅁䅁权䡄兄䅁权晁杂䅁权杁杂䅁允䅁䅁䅅䅁䭁䱁䝯䅁䵁䅉䅅䅁䕁䅁䅁睁䵁䅁䅁权㕃允䅁权晁杂䅁权杁杂䅁允䅁䅁䅅䅁䭁䑁䝳䅁䵁䅉䅅䅁䙁䅁䅁睁䵁䅁䅁权桄杄䅁权灄权䅁权浄权䅁权湄权䅁允䅁䅁䅅䅁䭁䩁偯䅁䵁䅉䅅䅁䙁䅁䅁睁䵁䅁䅁权㝃䅄䅁权汄权䅁权浄权䅁权湄权䅁允䅁䅁䅅䅁䭁䉁䕁䅁䵁䅉䅅䅁䙁䅁䅁睁䵁䅁䅁权㙃䅄䅁权潄权䅁权浄权䅁权湄权䅁允䅁䅁䅅䅁䭁䅁䱙䅁䵁䅉䅅䅁䙁䅁䅁睁䵁䅁䅁权㝃䅄䅁权潄权䅁权浄权䅁权湄权䅁允䅁䅁䅅䅁䭁䉁䕁䅁䵁䅉䅅䅁䑁䅁䅁睁䵁䅁䅁权䑄兄䅁权歁杂䅁允䅁䅁䅅䅁䭁䱁愰䅁䵁䅉䅅䅁䙁䅁䅁睁䵁䅁䅁权⽁兇䅁权潄权䅁权浄权䅁权湄权䅁允䅁䅁䅅䅁䭁䅁䱙䅁䵁䅉䅅䅁䙁䅁䅁睁䵁䅁䅁权ㅁ䅁䅁权䱄杅䅁权䕁䅁䅋权䩄杅䅁允䅁䅁䅅䅁䙁䍁捬㡪ㅌ䙏䄱䍄䉁䅁䅁睁䅁䅁䅍䅄䅁䅁䅯兴䅕䅁䅯杇䅙䅁䅅䅁䉁䅁䅁权扁杂䅁䍄䉁䅁䅁䅂䅁䅁䅍䅄䅁䅁䅯䄷䅁䅁䅯䅂䅁䅁䅯䅂䅉䅁䅅䅁䉁䅁䅁兂䅁䅁杂坭灴兑杷允䅁䅁䅍䅁䑁䅁䅷䅁䭁䱁䙧䅁䭁䍁䝙䅁䉁䅁䅁允䅁䅁䄴䅄䅁䑁䅧兏畁䑁䅍䅏䅁䅁杷允䅁䅁䅍䅁䑁䅁䅷䅁䭁䅁偣䅁䭁䍁䝑䅁䉁䅁䅁允䅁䅁䅯桶䅯䅁杷允䅁䅁䅑䅁䑁䅁䅷䅁䭁䙁䅙䅁䭁䉁䅅䅁䭁䅁䅕䅁䉁䅁䅁允䅁䅁䄴䅆䅁䑁䅙睍㑁䑁䅉䅎㕁䑁䅕䅍硁䅁䅁䍄䉁䅁䅁兂䅁䅁䅍䅄䅁䅁䅯眵䄰䅁䅯儷䅯䅁䅯朵䅯䅁䅯眵䅯䅁䅅䅁䉁䅁䅁权允䅂䅁䍄䉁䅁䅁睁䅁䅁䅍䅄䅁䅁䅯䅎䄴䅁䅯䅇䅙䅁䅅䅁䉁䅁䅁权䅂杂䅁䍄䉁䅁䅁䅂䅁䅁䅍䅄䅁䅁䅯睩䅁䅁䅯权䅁䅁䅯䅂䅉䅁䅅䅁䉁䅁䅁兂䡃瑆佮ㄹ穐睐杷允䅁䅁䅑䅁䑁䅁䅷䅁䭁佁䅷䅁䭁䉁䅅䅁䭁䅁䍑䅁䉁䅁䅁允䅁䅁䄴杅䅁䑁䅙兏㉁䑁䅅免睁䑁䅁䅍䅁䅁杷允䅁䅁䅕䅁䑁䅁䅷䅁䭁䥁䉉䅁䭁䵁即䅁䭁䅁䅑潁䭁䵁卫䅁䉁䅁䅁允䅁䅁䅕䘷㑇潈㝕歗䵁䅉䅅䅁䑁䅁䅁睁䵁䅁䅁权䍃允䅁权捁杂䅁允䅁䅁䅅䅁䭁偁䝣䅁䵁䅉䅅䅁䕁䅁䅁睁䵁䅁䅁权ぃ䅁䅁权䭁䅁䅁权䕁杁䅁允䅁䅁䅅䅁䙁䉁䕫杖琴杳䅌䍄䉁䅁䅁兂䅁䅁䅍䅄䅁䅁䅯杧䅅䅁䅯儵䅯䅁䅯朵䅯䅁䅯眵䅯䅁䅅䅁䉁䅁䅁权乁睃䅁䍄䉁䅁䅁睁䅁䅁䅍䅄䅁䅁䅯杤䅕䅁䅯杊䅙䅁䅅䅁䉁䅁䅁杄䵁䅁䅁兏㉁䍁䄴䅎㍁䅁䅁䍄䉁䅁䅁兂䅁䅁䅍䅄䅁䅁䅯兰䄰䅁䅯硹䅉䅁䅯䅂䍁䅧䅯剹䅉䅁䅅䅁䉁䅁䅁兂啁歲桦浥杒䅑杷允䅁䅁䅕䅁䑁䅁䅷䅁䭁䝁位䅁䭁佁䭷䅁䭁佁䭙䅁䭁佁䭣䅁䉁䅁䅁允䅁䅁䅯䅅䅑䅁杷允䅁䅁䅕䅁䑁䅁䅷䅁䭁䥁䉉䅁䭁佁䭫䅁䭁佁䭙䅁䭁佁䭣䅁䉁䅁䅁允䅁䅁䅯兮䄸䅁杷允䅁䅁䅕䅁䑁䅁䅷䅁䭁䥁䉉䅁䭁佁䭯䅁䭁佁䭙䅁䭁佁䭳䅁䉁䅁䅁允䅁䅁䅣䅁䅁䥁婂欵䵁䅉䅅䅁䙁䅁䅁睁䵁䅁䅁权卄允䅁权䙄杅䅁权䕁䅁䅋权䩄杅䅁允䅁䅁䅅䅁䙁䅁⭤䱨䭱䄸䄱䍄䉁䅁䅁睁䅁䅁䅍䅄䅁䅁䅯儵䅳䅁䅯杈䅙䅁䅅䅁䉁䅁䅁权㍁杂䅁䍄䉁䅁䅁睁䅁䅁䅍䅄䅁䅁䅯兦䅷䅁䅯杈䅙䅁䅅䅁䉁䅁䅁权煃杂䅁䍄䉁䅁䅁兂䅁䅁䅍䅄䅁䅁䅯䅇䅷䅁䅯硹䅉䅁䅯䅂䍁䅧䅯䉹䅉䅁䅅䅁䉁䅁䅁兂偃癷潕䉘夹䅑杷允䅁䅁䅕䅁䑁䅁䅷䅁䭁䥁䉉䅁䭁佁䭷䅁䭁佁䭙䅁䭁佁䭣䅁䉁䅁䅁允䅁䅁䅣䅁䅁䅁䵄䔵䵁䅉䅅䅁䑁䅁䅁睁䵁䅁䅁权允杄䅁权歁杂䅁允䅁䅁䅅䅁䭁䑁卉䅁䵁䅉䅅䅁䙁䅁䅁睁䵁䅁䅁权桁䅁䅁权䙄杅䅁权䕁䅁䅋权䩄杅䅁允䅁䅁䅅䅁䙁䩁塹挷ㅰ桰䄱䍄䉁䅁䅁兂䅁䅁䅍䅄䅁䅁䅯光䅁䅁䅯硹䅉䅁䅯䅂䍁䅧䅯䉹䅉䅁䅅䅁䉁䅁䅁兂浂浚浚瑚扚䅑杷允䅁䅁䅍䅁䑁䅁䅷䅁䭁䍁䅅䅁䭁䉁䝷䅁䉁䅁䅁允䅁䅁䅯兔䅙䅁杷允䅁䅁䅕䅁䑁䅁䅷䅁䭁䥁䙑䅁䭁䵁单䅁䭁䅁䅑潁䭁䵁卧䅁䉁䅁䅁允䅁䅁䅕火㕖䠹䥺䕇䵁䅉䅅䅁䑁䅁䅁睁䵁䅁䅁权ぁ睃䅁权奁杂䅁允䅁䅁䅅䅁䭁䡁䝷䅁䵁䅉䅅䅁䑁䅁䅁睁䵁䅁䅁权桁䅁䅁权敁杂䅁允䅁䅁䅅䅁䭁䍁䥕䅁䵁䅉䅅䅁䙁䅁䅁睁䵁䅁䅁权瑃兄䅁权獄权䅁权浄权䅁权湄权䅁允䅁䅁䅅䅁䡁䅁䅁䅁䅃伶䅖䍄䉁䅁䅁睁䅁䅁䅍䅄䅁䅁䅯光䅁䅁䅯䅊䅙䅁䅅䅁䉁䅁䅁权䑂元䅁䍄䉁䅁䅁䅂䅁䅁䅍䅄䅁䅁䅯䄸䅷䅁䅯睈䅙䅁䅯䅉䅙䅁䅅䅁䉁䅁䅁权佄䅃䅁䍄䉁䅁䅁兂䅁䅁䅍䅄䅁䅁䅯眵䅳䅁䅯硹䅉䅁䅯䅂䍁䅧䅯䉹䅉䅁䅅䅁䉁䅁䅁兂䥂場啯潲晤䅑杷允䅁䅁䅑䅁䑁䅁䅷䅁䭁䥁䈴䅁䭁䅁䍅䅁䭁䅁䍍䅁䉁䅁䅁允䅁䅁䅕摘䝸㝷祬〲䵁䅉䅅䅁䙁䅁䅁睁䵁䅁䅁权䩂兂䅁权䙄杅䅁权䕁䅁䅋权䩄杅䅁允䅁䅁䅅䅁䙁䝁剬⬴托䉵䅖䍄䉁䅁䅁睁䅁䅁䅍䅄䅁䅁䅯䄴䅑䅁䅯䅈䅙䅁䅅䅁䉁䅁䅁权䡄杂䅁䍄䉁䅁䅁兂䅁䅁䅍䅄䅁䅁䅯睚䅕䅁䅯䄶䅯䅁䅯朵䅯䅁䅯眵䅯䅁䅅䅁䉁䅁䅁权允䅂䅁䍄䉁䅁䅁兂䅁䅁䅍䅄䅁䅁䅯兎䅷䅁䅯儶䅯䅁䅯朵䅯䅁䅯眵䅯䅁䅅䅁䉁䅁䅁权潁杅䅁䍄䉁䅁䅁睁䅁䅁䅍䅄䅁䅁䅯光䅁䅁䅯杊䅙䅁䅅䅁䉁䅁䅁杄䵁䅁䅁兏㉁䍁䄴睎ㅁ䅁䅁䍄䉁䅁䅁䅂䅁䅁䅍䅄䅁䅁䅯兄䅅䅁䅯权䅁䅁䅯兂䅁䅁䅅䅁䉁䅁䅁兂祃敮渫歸䙳䅑杷允䅁䅁䅕䅁䑁䅁䅷䅁䭁䩁佳䅁䭁佁䭷䅁䭁佁䭙䅁䭁佁䭣䅁䉁䅁䅁允䅁䅁䅯䅅䅑䅁杷允䅁䅁䅍䅁䑁䅁䅷䅁䭁偁乫䅁䭁䉁䝷䅁䉁䅁䅁允䅁䅁䅯䄷䅙䅁杷允䅁䅁䅕䅁䑁䅁䅷䅁䭁䕁䅷䅁䭁佁䬰䅁䭁佁䭙䅁䭁佁䭣䅁䉁䅁䅁允䅁䅁䅣䅁䅁䵁剁欵䵁䅉䅅䅁䕁䅁䅁睁䵁䅁䅁权桁允䅁权䕁䅁䅁权䕁杁䅁允䅁䅁䅅䅁䙁䅁䅁䥁䅃䠶䉚䍄䉁䅁䅁兂䅁䅁䅍䅄䅁䅁䅯光䅁䅁䅯儶䅯䅁䅯朵䅯䅁䅯眵䅯䅁䅅䅁䉁䅁䅁权塂睄䅁䍄䉁䅁䅁兂䅁䅁䅍䅄䅁䅁䅯光䅁䅁䅯朶䅯䅁䅯朵䅯䅁䅯眶䅯䅁䅅䅁䉁䅁䅁睂䅁䅁䅁䕙浐䅑杷允䅁䅁䅍䅁䑁䅁䅷䅁䭁䕁䅫䅁䭁䉁䝷䅁䉁䅁䅁允䅁䅁䅯杒䅣䅁杷允䅁䅁䅕䅁䑁䅁䅷䅁䭁乁䉣䅁䭁䵁单䅁䭁䅁䅑潁䭁䵁卧䅁䉁䅁䅁允䅁䅁䅕䥐汸䭊㕑ぇ䵁䅉䅅䅁䕁䅁䅁睁䵁䅁䅁权䥃䅁䅁权䭁䅁䅁权䙁䅁䅁允䅁䅁䅅䅁䙁偁⭰牡へ睫䅎䍄䉁䅁䅁兂䅁䅁䅍䅄䅁䅁䅯兖䅅䅁䅯儶䅯䅁䅯朵䅯䅁䅯眵䅯䅁䅅䅁䉁䅁䅁权䅂䅅䅁䍄䉁䅁䅁兂䅁䅁䅍䅄䅁䅁䅯䅉䅕䅁䅯剸䅉䅁䅯䅂䍁䅧䅯䉹䅉䅁䅅䅁䉁䅁䅁兂潂欫硭摍摉䅑杷允䅁䅁䅕䅁䑁䅁䅷䅁䭁佁䙯䅁䭁佁䭫䅁䭁佁䭙䅁䭁佁䭣䅁䉁䅁䅁允䅁䅁䅯䅅䅑䅁杷允䅁䅁䅑䅁䑁䅁䅷䅁䭁䝁䅣䅁䭁䉁䅅䅁䭁䅁䅕䅁䉁䅁䅁允䅁䅁䄴䅆䅁䑁䅑䅏ㅁ䑁䅑䅍睁䑁䅁䅍睁䅁䅁䍄䉁䅁䅁兂䅁䅁䅍䅄䅁䅁䅯眶䅕䅁䅯儶䅯䅁䅯朵䅯䅁䅯眵䅯䅁䅅䅁䉁䅁䅁权楄䅅䅁䍄䉁䅁䅁兂䅁䅁䅍䅄䅁䅁䅯睐䄸䅁䅯儶䅯䅁䅯朵䅯䅁䅯眵䅯䅁䅅䅁䉁䅁䅁权橄䅅䅁䍄䉁䅁䅁兂䅁䅁䅍䅄䅁䅁䅯眱䅅䅁䅯剸䅉䅁䅯䅂䍁䅧䅯剹䅉䅁䅅䅁䉁䅁䅁兂㝄奙䭫公戸䅑杷允䅁䅁䅑䅁䑁䅁䅷䅁䭁佁䉁䅁䭁䅁䍅䅁䭁䅁䍍䅁䉁䅁䅁允䅁䅁䅕㕍噖㕑穹べ䵁䅉䅅䅁䙁䅁䅁睁䵁䅁䅁权塄允䅁权䱄杅䅁权䕁䅁䅋权䥄杅䅁允䅁䅁䅅䅁䙁䙁偹癷潕䙪䄵䍄䉁䅁䅁兂䅁䅁䅍䅄䅁䅁䅯具䅷䅁䅯朶䅯䅁䅯朵䅯䅁䅯眶䅯䅁䅅䅁䉁䅁䅁睂䅁䅁䅁䕙浪䅑杷允䅁䅁䅕䅁䑁䅁䅷䅁䭁偁乧䅁䭁佁䭯䅁䭁佁䭙䅁䭁佁䭳䅁䉁䅁䅁允䅁䅁䅯䅅䅑䅁杷允䅁䅁䅍䅁䑁䅁䅷䅁䭁䭁䔸䅁䭁䉁䝧䅁䉁䅁䅁允䅁䅁䅯杓䅙䅁杷允䅁䅁䅑䅁䑁䅁䅷䅁䭁䍁䅣䅁䭁䉁䅅䅁䭁䅁䅕䅁䉁䅁䅁允䅁䅁䄴杆䅁䑁䅉䅍㍁䑁䅧䅍睁䑁䅁䅍睁䑁䅁䅁䵁䅉䅅䅁䙁䅁䅁睁䵁䅁䅁权千䅄䅁权䱄杅䅁权䕁䅁䅋权䩄杅䅁允䅁䅁䅅䅁䙁䭁䠵場啯浰䅂䍄䉁䅁䅁䅂䅁䅁䅍䅄䅁䅁䅯权䅅䅁䅯䅂䅁䅁䅯兂䅁䅁䅅䅁䉁䅁䅁兂䅁䅁䅁䑓湊兑杷允䅁䅁䅕䅁䑁䅁䅷䅁䭁䥁䉯䅁䭁佁䭫䅁䭁佁䭙䅁䭁佁䭣䅁䉁䅁䅁允䅁䅁䅯䅅䅑䅁杷允䅁䅁䅕䅁䑁䅁䅷䅁䭁乁䉣䅁䭁佁䭕䅁䭁佁䭙䅁䭁佁䭣䅁䉁䅁䅁允䅁䅁䅯䅏䅳䅁杷允䅁䅁䅕䅁䑁䅁䅷䅁䭁䉁䵅䅁䭁䵁单䅁䭁䅁䅑潁䭁䵁卫䅁䉁䅁䅁允䅁䅁䅕捈㕘䭱桺歃䵁䅉䅅䅁䑁䅁䅁睁䵁䅁䅁权元允䅁权流杂䅁允䅁䅁䅅䅁佁䅁䅷䅁㕁䑁䅧杌ぁ䑁䅑䅁䵁䅉䅅䅁䕁䅁䅁睁䵁䅁䅁权㍄允䅁权剁䅁䅁权䕁杁䅁允䅁䅁䅅䅁佁䉁䅑䅁㕁䑁䅕李睁䑁䅁䅍睁䑁䅁䅍䅁䅁杷允䅁䅁䅕䅁䑁䅁䅷䅁䭁䙁䙷䅁䭁佁䭯䅁䭁佁䭙䅁䭁佁䭳䅁䉁䅁䅁允䅁䅁䅣䅁䅁䵁啂欵䵁䅉䅅䅁䙁䅁䅁睁䵁䅁䅁权塃允䅁权䙄杅䅁权䕁䅁䅋权䥄杅䅁允䅁䅁䅅䅁䙁䵁㕯䭁㙌元䅨䍄䉁䅁䅁兂䅁䅁䅍䅄䅁䅁䅯睬䅅䅁䅯剸䅉䅁䅯䅂䍁䅧䅯剹䅉䅁䅅䅁䉁䅁䅁兂乄杘䑺堵乳䅑杷允䅁䅁䅍䅁䑁䅁䅷䅁䭁䩁䉣䅁䭁䉁䝧䅁䉁䅁䅁允䅁䅁䅯睢䅙䅁杷允䅁䅁䅍䅁䑁䅁䅷䅁䭁乁䕑䅁䭁䉁䝧䅁䉁䅁䅁允䅁䅁䅯杓䅙䅁杷允䅁䅁䅕䅁䑁䅁䅷䅁䭁䑁䙙䅁䭁佁䭧䅁䭁佁䭙䅁䭁佁䭣䅁䉁䅁䅁允䅁䅁䅯䅅䅑䅁杷允䅁䅁䅕䅁䑁䅁䅷䅁䭁䅁䝑䅁䭁䵁即䅁䭁䅁䅑潁䭁䵁卧䅁䉁䅁䅁允䅁䅁䅕硥畓⭒慇歕䵁䅉䅅䅁䙁䅁䅁睁䵁䅁䅁权䝁允䅁权䱄杅䅁权䕁䅁䅋权䥄杅䅁允䅁䅁䅅䅁䙁䩁婱婭婭噃䅤䍄䉁䅁䅁睁䅁䅁䅍䅄䅁䅁䅯睬䅅䅁䅯杈䅙䅁䅅䅁䉁䅁䅁权䡂睂䅁䍄䉁䅁䅁䅂䅁䅁䅍䅄䅁䅁䅯杭䅁䅁䅯充䅁䅁䅯兂䅁䅁䅅䅁䉁䅁䅁杄啁䅁䅁兎㑁䑁䅧䅏ぁ䑁䅙䅎ぁ䑁䅣䅁䵁䅉䅅䅁䑁䅁䅁睁䵁䅁䅁权塃允䅁权歁杂䅁允䅁䅁䅅䅁䭁䩁䩕䅁䵁䅉䅅䅁䙁䅁䅁睁䵁䅁䅁权䡁杂䅁权䙄杅䅁权䕁䅁䅋权䩄杅䅁允䅁䅁䅅䅁䙁䵁噓奭䵌券䅒䍄䉁䅁䅁兂䅁䅁䅍䅄䅁䅁䅯䅥䄰䅁䅯朶䅯䅁䅯朵䅯䅁䅯眶䅯䅁䅅䅁䉁䅁䅁睂䅁䅁䅁䝯氳䅑杷允䅁䅁䅍䅁䑁䅁䅷䅁䭁佁䙅䅁䭁䉁䝧䅁䉁䅁䅁允䅁䅁䅯䅒䅙䅁杷允䅁䅁䅑䅁䑁䅁䅷䅁䭁佁䈸䅁䭁䅁䅑䅁䭁䅁䍑䅁䉁䅁䅁允䅁䅁䅕䅁䅁䉁䕤啘䵅䅉䅅䅁䙁䅁䅁睁䵁䅁䅁权癁䅄䅁权潄权䅁权浄权䅁权湄权䅁允䅁䅁䅅䅁䭁偁䬴䅁䵁䅉䅅䅁䙁䅁䅁睁䵁䅁䅁权塃允䅁权潄权䅁权浄权䅁权湄权䅁允䅁䅁䅅䅁䭁䅁䱙䅁䵁䅉䅅䅁䙁䅁䅁睁䵁䅁䅁权煂睃䅁权灄权䅁权浄权䅁权湄权䅁允䅁䅁䅅䅁䭁䉁䕁䅁䵁䅉䅅䅁䙁䅁䅁睁䵁䅁䅁权塃允䅁权瑄权䅁权浄权䅁权湄权䅁允䅁䅁䅅䅁䡁䅁䅁䅁䅃佷䅒䍄䉁䅁䅁兂䅁䅁䅍䅄䅁䅁䅯村䄰䅁䅯儵䅯䅁䅯朵䅯䅁䅯眵䅯䅁䅅䅁䉁䅁䅁权奁睃䅁䍄䉁䅁䅁兂䅁䅁䅍䅄䅁䅁䅯睃䅙䅁䅯䄷䅯䅁䅯朵䅯䅁䅯眵䅯䅁䅅䅁䉁䅁䅁权允䅂䅁䍄䉁䅁䅁兂䅁䅁䅍䅄䅁䅁䅯䅔䅳䅁䅯剸䅉䅁䅯䅂䍁䅧䅯剹䅉䅁䅅䅁䉁䅁䅁兂䍄硖㕮煰吴䅑杷允䅁䅁䅍䅁䑁䅁䅷䅁䭁䕁䱷䅁䭁䉁䝧䅁䉁䅁䅁允䅁䅁䅯睢䅙䅁杷允䅁䅁䅍䅁䑁䅁䅷䅁䭁䩁䉁䅁䭁䉁䝧䅁䉁䅁䅁允䅁䅁䅯兏䅙䅁杷允䅁䅁䅍䅁䑁䅁䅷䅁䭁䩁䉁䅁䭁䉁䝯䅁䉁䅁䅁允䅁䅁䅯睥䅙䅁杷允䅁䅁䅍䅁䑁䅁䅷䅁䭁䕁䱷䅁䭁䉁䜴䅁䉁䅁䅁允䅁䅁䅯睕䅙䅁杷允䅁䅁䅕䅁䑁䅁䅷䅁䭁䕁乳䅁䭁佁䬰䅁䭁佁䭙䅁䭁佁䭣䅁䉁䅁䅁允䅁䅁䅯䅅䅑䅁杷允䅁䅁䅍䅁䑁䅁䅷䅁䭁䩁䉁䅁䭁䉁䜴䅁䉁䅁䅁允䅁䅁䅯䅰䅙䅁杷允䅁䅁䅑䅁䑁䅁䅷䅁䭁䩁䉁䅁䭁䉁䜸䅁䭁䍁䝁䅁䉁䅁䅁允䅁䅁䅯杨䅙䅁杷允䅁䅁䅕䅁䑁䅁䅷䅁䭁䕁䉑䅁䭁䵁单䅁䭁䅁䅑潁䭁䵁卧䅁䉁䅁䅁允䅁䅁䅕稷㍨坏偂歊䵁䅉䅅䅁䙁䅁䅁睁䵁䅁䅁权元允䅁权煄权䅁权浄权䅁权牄权䅁允䅁䅁䅅䅁䭁䉁䕁䅁䵁䅉䅅䅁䑁䅁䅁睁䵁䅁䅁权㍂䅅䅁权歁杂䅁允䅁䅁䅅䅁䭁䝁扙䅁䵁䅉䅅䅁䙁䅁䅁睁䵁䅁䅁权䵂睃䅁权瑄权䅁权浄权䅁权湄权䅁允䅁䅁䅅䅁䭁䉁䕁䅁䵁䅉䅅䅁䙁䅁䅁睁䵁䅁䅁权㥃䅁䅁权䙄杅䅁权䕁䅁䅋权䩄杅䅁允䅁䅁䅅䅁䙁䩁瑍㈶䥈兰䅬䍄䉁䅁䅁兂䅁䅁䅍䅄䅁䅁䅯䅎䄴䅁䅯䄶䅯䅁䅯朵䅯䅁䅯眵䅯䅁䅅䅁䉁䅁䅁权䝁睃䅁䍄䉁䅁䅁䅂䅁䅁䅍䅄䅁䅁䅯兦䅅䅁䅯权䅁䅁䅯䅂䅉䅁䅅䅁䉁䅁䅁兂允䑗ね偹噙䅑杷允䅁䅁䅕䅁䑁䅁䅷䅁䭁䱁䴴䅁䭁䵁单䅁䭁䅁䅑潁䭁䵁卫䅁䉁䅁䅁允䅁䅁䅕䈴敲牖杅䕇䵁䅉䅅䅁䙁䅁䅁睁䵁䅁䅁权⽃䅄䅁权䙄杅䅁权䕁䅁䅋权䩄杅䅁允䅁䅁䅅䅁䙁䙁乺稯娵硹䅎䍄䉁䅁䅁睁䅁䅁䅍䅄䅁䅁䅯其䅁䅁䅯䅇䅙䅁䅅䅁䉁䅁䅁权療杂䅁䍄䉁䅁䅁睁䅁䅁䅍䅄䅁䅁䅯杶䅷䅁䅯䅇䅙䅁䅅䅁䉁䅁䅁权䩂睂䅁䍄䉁䅁䅁睁䅁䅁䅍䅄䅁䅁䅯睶䅷䅁䅯䅇䅙䅁䅅䅁䉁䅁䅁权灁杂䅁䍄䉁䅁䅁睁䅁䅁䅍䅄䅁䅁䅯其䅁䅁䅯杇䅙䅁䅅䅁䉁䅁䅁权坄杂䅁䍄䉁䅁䅁睁䅁䅁䅍䅄䅁䅁䅯末䅳䅁䅯䅊䅙䅁䅅䅁䉁䅁䅁权桁睇䅁䍄䉁䅁䅁睁䅁䅁䅍䅄䅁䅁䅯杶䅷䅁䅯杇䅙䅁䅅䅁䉁䅁䅁权獂杂䅁䍄䉁䅁䅁䅂䅁䅁䅍䅄䅁䅁䅯儳䅕䅁䅯睈䅙䅁䅯䅉䅙䅁䅅䅁䉁䅁䅁权湄睂䅁䍄䉁䅁䅁睁䅁䅁䅍䅄䅁䅁䅯睶䅷䅁䅯杇䅙䅁䅅䅁䉁䅁䅁权時杂䅁䍄䉁䅁䅁兂䅁䅁䅍䅄䅁䅁䅯䅑䅅䅁䅯剸䅉䅁䅯䅂䍁䅧䅯䉹䅉䅁䅅䅁䉁䅁䅁兂㉁晎㈳坰䝷䅑杷允䅁䅁䅑䅁䑁䅁䅷䅁䭁佁䕍䅁䭁䉁䜸䅁䭁䍁䝁䅁䉁䅁䅁允䅁䅁䅯䅏䅙䅁杷允䅁䅁䅍䅁䑁䅁䅷䅁䭁䱁䴴䅁䭁䉁䝷䅁䉁䅁䅁允䅁䅁䅯兹䅧䅁杷允䅁䅁䅕䅁䑁䅁䅷䅁䭁䍁䙷䅁䭁䵁单䅁䭁䅁䅑潁䭁䵁卧䅁䉁䅁䅁允䅁䅁䅕䱂扰汲唷歃䵁䅉䅅䅁䑁䅁䅁睁䵁䅁䅁权⽃䅄䅁权捁杂䅁允䅁䅁䅅䅁䭁䑁䡉䅁䵁䅉䅅䅁䑁䅁䅁睁䵁䅁䅁权㥃䅁䅁权歁杂䅁允䅁䅁䅅䅁䭁䙁䝳䅁䵁䅉䅅䅁䑁䅁䅁睁䵁䅁䅁权⭃䅄䅁权歁杂䅁允䅁䅁䅅䅁䭁䙁偙䅁䵁䅉䅅䅁䙁䅁䅁睁䵁䅁䅁权⭄䅂䅁权獄权䅁权浄权䅁权湄权䅁允䅁䅁䅅䅁䡁䅁䅁䅁䅃⭍䅖䍄䉁䅁䅁睁䅁䅁䅍䅄䅁䅁䅯其䅁䅁䅯杊䅙䅁䅅䅁䉁䅁䅁杄䵁䅁䅁李ぁ䍁䄴杍㕁䅁䅁䍄䉁䅁䅁睁䅁䅁䅍䅄䅁䅁䅯具䅅䅁䅯䅇䅙䅁䅅䅁䉁䅁䅁权灁杂䅁䍄䉁䅁䅁睁䅁䅁䅍䅄䅁䅁䅯睶䅷䅁䅯杊䅙䅁䅅䅁䉁䅁䅁杄䵁䅁䅁䅏㍁䍁䄴睎㑁䅁䅁䍄䉁䅁䅁䅂䅁䅁䅍䅄䅁䅁䅯睈䅅䅁䅯允䅉䅁䅯杁䅉䅁䅅䅁䉁䅁䅁兂啂敆捁䵣呐䅑杷允䅁䅁䅕䅁䑁䅁䅷䅁䭁䅁八䅁䭁䵁单䅁䭁䅁䅑潁䭁䵁卫䅁䉁䅁䅁允䅁䅁䅕祒ㅱ䱚䝓䕉䵁䅉䅅䅁䑁䅁䅁睁䵁䅁䅁权䙁兄䅁权敁杂䅁允䅁䅁䅅䅁䭁䑁䝑䅁䵁䅉䅅䅁䙁䅁䅁睁䵁䅁䅁权䥁杄䅁权潄权䅁权浄权䅁权湄权䅁允䅁䅁䅅䅁䭁䉁䕁䅁䵁䅉䅅䅁䑁䅁䅁睁䵁䅁䅁权煃䅁䅁权敁杂䅁允䅁䅁䅅䅁䭁䭁䝑䅁䵁䅉䅅䅁䙁䅁䅁睁䵁䅁䅁权卄兂䅁权䙄杅䅁权䕁䅁䅋权䥄杅䅁允䅁䅁䅅䅁䙁䙁睂睑奊椲䅖䍄䉁䅁䅁兂䅁䅁䅍䅄䅁䅁䅯杲䅑䅁䅯剸䅉䅁䅯䅂䍁䅧䅯䉹䅉䅁䅅䅁䉁䅁䅁兂⽂䕷畋㝬余䅑杷允䅁䅁䅕䅁䑁䅁䅷䅁䭁䙁兣䅁䭁䵁即䅁䭁䅁䅑潁䭁䵁卫䅁䉁䅁䅁允䅁䅁䅕䅁䅁䅁杂じ䵁䅉䅅䅁䕁䅁䅁睁䵁䅁䅁权畄䅁䅁权䭁䅁䅁权䕁杁䅁允䅁䅁䅅䅁䙁䅁䍷㑋坣問䅊䍄䉁䅁䅁兂䅁䅁䅍䅄䅁䅁䅯其䅁䅁䅯儶䅯䅁䅯朵䅯䅁䅯眵䅯䅁䅅䅁䉁䅁䅁权允䅂䅁䍄䉁䅁䅁兂䅁䅁䅍䅄䅁䅁䅯杶䅷䅁䅯儶䅯䅁䅯朵䅯䅁䅯眵䅯䅁䅅䅁䉁䅁䅁权允䅂䅁䍄䉁䅁䅁兂䅁䅁䅍䅄䅁䅁䅯睶䅷䅁䅯儶䅯䅁䅯朵䅯䅁䅯眵䅯䅁䅅䅁䉁䅁䅁权呃睄䅁䍄䉁䅁䅁睁䅁䅁䅍䅄䅁䅁䅯睹䅑䅁䅯䅈䅙䅁䅅䅁䉁䅁䅁权祁杂䅁䍄䉁䅁䅁兂䅁䅁䅍䅄䅁䅁䅯兎䄰䅁䅯剸䅉䅁䅯䅂䍁䅧䅯䉹䅉䅁䅅䅁䉁䅁䅁兂䥂眵䔱䍍桫䅑杷允䅁䅁䅍䅁䑁䅁䅷䅁䭁䑁佑䅁䭁䍁䝑䅁䉁䅁䅁允䅁䅁䅯䉧䅳䅁杷允䅁䅁䅕䅁䑁䅁䅷䅁䭁䱁䄰䅁䭁佁䭷䅁䭁佁䭙䅁䭁佁䭣䅁䉁䅁䅁允䅁䅁䅯䅅䅑䅁杷允䅁䅁䅕䅁䑁䅁䅷䅁䭁䱁䄰䅁䭁佁䬰䅁䭁佁䭙䅁䭁佁䭣䅁䉁䅁䅁允䅁䅁䅯䅅䅑䅁杷允䅁䅁䅍䅁䑁䅁䅷䅁䭁䭁婕䅁䭁䉁䜴䅁䉁䅁䅁允䅁䅁䅯杨䅣䅁杷允䅁䅁䅕䅁䑁䅁䅷䅁䭁䅁䉣䅁䭁䵁单䅁䭁䅁䅑潁䭁䵁卧䅁䉁䅁䅁允䅁䅁䅕㌰㥷䤷態䕁䵁䅉䅅䅁䙁䅁䅁睁䵁䅁䅁权䡁允䅁权䱄杅䅁权䕁䅁䅋权䥄杅䅁允䅁䅁䅅䅁䙁䉁畓⭒㙆䙎䅨䍄䉁䅁䅁睁䅁䅁䅍䅄䅁䅁䅯睂䅅䅁䅯杈䅙䅁䅅䅁䉁䅁䅁权敂䅃䅁䍄䉁䅁䅁睁䅁䅁䅍䅄䅁䅁䅯睂䅅䅁䅯䅊䅙䅁䅅䅁䉁䅁䅁权䅄杇䅁䍄䉁䅁䅁䅂䅁䅁䅍䅄䅁䅁䅯䄸䅯䅁䅯睈䅙䅁䅯䅉䅙䅁䅅䅁䉁䅁䅁权䵂杂䅁䍄䉁䅁䅁兂䅁䅁䅍䅄䅁䅁䅯兪䅳䅁䅯硹䅉䅁䅯䅂䍁䅧䅯䉹䅉䅁䅅䅁䉁䅁䅁兂䑄匹捨な半䅑杷允䅁䅁䅑䅁䑁䅁䅷䅁䭁偁䉫䅁䭁䉁䜸䅁䭁䍁䝁䅁䉁䅁䅁允䅁䅁䅯睦䅧䅁杷允䅁䅁䅕䅁䑁䅁䅷䅁䭁䡁义䅁䭁佁䭯䅁䭁佁䭙䅁䭁佁䭳䅁䉁䅁䅁允䅁䅁䅯䅅䅑䅁杷允䅁䅁䅕䅁䑁䅁䅷䅁䭁佁䄸䅁䭁䵁即䅁䭁䅁䅑潁䭁䵁卫䅁䉁䅁䅁允䅁䅁䅕牕敧敨㕳啙䵁䅉䅅䅁䙁䅁䅁睁䵁䅁䅁权癁兄䅁权獄权䅁权浄权䅁权湄权䅁允䅁䅁䅅䅁䡁䅁䅁䅁杂伫䅖䍄䉁䅁䅁䅂䅁䅁䅍䅄䅁䅁䅯眶䅅䅁䅯䅂䅁䅁䅯兂䅁䅁䅅䅁䉁䅁䅁兂䅁䅁䅄䡚䈶兑杷允䅁䅁䅕䅁䑁䅁䅷䅁䭁佁䉙䅁䭁佁䭯䅁䭁佁䭙䅁䭁佁䭳䅁䉁䅁䅁允䅁䅁䅣䅁䅁䵁䍂欵䵁䅉䅅䅁䙁䅁䅁睁䵁䅁䅁权煂允䅁权䱄杅䅁权䕁䅁䅋权䥄杅䅁允䅁䅁䅅䅁䙁䍁捬㡪ㅌ䘲䅤䍄䉁䅁䅁兂䅁䅁䅍䅄䅁䅁䅯剧䅁䅁䅯儶䅯䅁䅯朵䅯䅁䅯眵䅯䅁䅅䅁䉁䅁䅁权允䅂䅁䍄䉁䅁䅁兂䅁䅁䅍䅄䅁䅁䅯条䅅䅁䅯硹䅉䅁䅯䅂䍁䅧䅯剹䅉䅁䅅䅁䉁䅁䅁兂慃婭婭卭敬䅑杷允䅁䅁䅍䅁䑁䅁䅷䅁䭁佁䙅䅁䭁䉁䝯䅁䉁䅁䅁允䅁䅁䅯睓䅙䅁杷允䅁䅁䅍䅁䑁䅁䅷䅁䭁䑁佁䅁䭁䍁䝑䅁䉁䅁䅁允䅁䅁䅯桢䅉䅁杷允䅁䅁䅕䅁䑁䅁䅷䅁䭁䑁䱳䅁䭁䵁即䅁䭁䅁䅑潁䭁䵁卧䅁䉁䅁䅁允䅁䅁䅕䡰㥁瑃䑦歗䵁䅉䅅䅁䙁䅁䅁睁䵁䅁䅁权扄兂䅁权潄权䅁权浄权䅁权湄权䅁允䅁䅁䅅䅁䭁䅁䱙䅁䵁䅉䅅䅁䑁䅁䅁睁䵁䅁䅁权煂允䅁权捁杂䅁允䅁䅁䅅䅁䭁䕁䝅䅁䵁䅉䅅䅁䕁䅁䅁睁䵁䅁䅁权乃允䅁权䭁䅁䅁权䕁杁䅁允䅁䅁䅅䅁䙁䭁䠵場啯杲䅸䍄䉁䅁䅁睁䅁䅁䅍䅄䅁䅁䅯条䅅䅁䅯杈䅙䅁䅅䅁䉁䅁䅁权坂杂䅁䍄䉁䅁䅁兂䅁䅁䅍䅄䅁䅁䅯杹䅅䅁䅯䄷䅯䅁䅯朵䅯䅁䅯眵䅯䅁䅅䅁䉁䅁䅁睂䅁䅁䅁䍙楶䅑杷允䅁䅁䅍䅁䑁䅁䅷䅁䭁䱁䕙䅁䭁䍁䝑䅁䉁䅁䅁允䅁䅁䅯䅅䅑䅁杷允䅁䅁䅍䅁䑁䅁䅷䅁䭁佁䱁䅁䭁䉁䝯䅁䉁䅁䅁允䅁䅁䅯杘䅙䅁杷允䅁䅁䅍䅁䑁䅁䅷䅁䭁䩁乍䅁䭁䉁䝧䅁䉁䅁䅁允䅁䅁䅯克䅙䅁杷允䅁䅁䅍䅁䑁䅁䅷䅁䭁䍁䙣䅁䭁䍁䝑䅁䉁䅁䅁允䅁䅁䅯剷䅯䅁杷允䅁䅁䅍䅁䑁䅁䅷䅁䭁䝁䉯䅁䭁䍁䝙䅁䉁䅁䅁允䅁䅁䄴䅄䅁䑁䅙免畁䑁䅕䅏䅁䅁杷允䅁䅁䅍䅁䑁䅁䅷䅁䭁䍁丸䅁䭁䉁䝷䅁䉁䅁䅁允䅁䅁䅯杌䅣䅁杷允䅁䅁䅑䅁䑁䅁䅷䅁䭁䩁䉳䅁䭁䅁䅑䅁䭁䅁䅕䅁䉁䅁䅁允䅁䅁䅕䅁䅁乁極す䵅䅉䅅䅁䙁䅁䅁睁䵁䅁䅁权允杄䅁权䙄杅䅁权䕁䅁䅋权䩄杅䅁允䅁䅁䅅䅁䙁佁䉄杙奈兆䄹䍄䉁䅁䅁睁䅁䅁䅍䅄䅁䅁䅯䅤䅕䅁䅯䅊䅙䅁䅅䅁䉁䅁䅁权䡄睇䅁䍄䉁䅁䅁兂䅁䅁䅍䅄䅁䅁䅯条䅅䅁䅯䄷䅯䅁䅯朵䅯䅁䅯眵䅯䅁䅅䅁䉁䅁䅁睂䅁䅁䅁乑汐䅑杷允䅁䅁䅑䅁䑁䅁䅷䅁䭁䑁䅕䅁䭁䉁䅅䅁䭁䅁䅕䅁䉁䅁䅁允䅁䅁䄴䅆䅁䑁䅅免ㅁ䑁䅕杍ㅁ䑁䅁䅍睁䅁䅁䍄䉁䅁䅁兂䅁䅁䅍䅄䅁䅁䅯睅䄴䅁䅯剸䅉䅁䅯䅂䍁䅧䅯䉹䅉䅁䅅䅁䉁䅁䅁兂汁硡⽉乵灯䅑杷允䅁䅁䅍䅁䑁䅁䅷䅁䭁乁䄰䅁䭁䉁䝧䅁䉁䅁䅁允䅁䅁䅯兏䅙䅁杷允䅁䅁䅕䅁䑁䅁䅷䅁䭁䑁偧䅁䭁䵁即䅁䭁䅁䅑潁䭁䵁卫䅁䉁䅁䅁允䅁䅁䅕㘱睎児㍰䕙䵁䅉䅅䅁䑁䅁䅁睁䵁䅁䅁权䡄兂䅁权敁杂䅁允䅁䅁䅅䅁䭁䭁䝉䅁䵁䅉䅅䅁䑁䅁䅁睁䵁䅁䅁权扂睃䅁权敁杂䅁允䅁䅁䅅䅁䭁䑁䝑䅁䵁䅉䅅䅁䕁䅁䅁睁䵁䅁䅁权䑄䅁䅁权䭁䅁䅁权䙁䅁䅁允䅁䅁䅅䅁䙁䙁㕧䵴㉨桶䅴䍄䉁䅁䅁兂䅁䅁䅍䅄䅁䅁䅯䅬䅕䅁䅯儵䅯䅁䅯朵䅯䅁䅯眵䅯䅁䅅䅁䉁䅁䅁权㉁睃䅁䍄䉁䅁䅁睁䅁䅁䅍䅄䅁䅁䅯儳䅁䅁䅯杇䅙䅁䅅䅁䉁䅁䅁权䍄杂䅁䍄䉁䅁䅁睁䅁䅁䅍䅄䅁䅁䅯儳䅁䅁䅯䅈䅙䅁䅅䅁䉁䅁䅁权瑄杂䅁䍄䉁䅁䅁睁䅁䅁䅍䅄䅁䅁䅯兤䅷䅁䅯䅊䅙䅁䅅䅁䉁䅁䅁权允䅂䅁䍄䉁䅁䅁睁䅁䅁䅍䅄䅁䅁䅯儶䄴䅁䅯䅇䅙䅁䅅䅁䉁䅁䅁权䕂杂䅁䍄䉁䅁䅁睁䅁䅁䅍䅄䅁䅁䅯儳䅁䅁䅯䅊䅙䅁䅅䅁䉁䅁䅁权䍄杇䅁䍄䉁䅁䅁睁䅁䅁䅍䅄䅁䅁䅯杸䅅䅁䅯杇䅙䅁䅅䅁䉁䅁䅁权⭁杂䅁䍄䉁䅁䅁兂䅁䅁䅍䅄䅁䅁䅯䄷䅅䅁䅯儵䅯䅁䅯朵䅯䅁䅯眵䅯䅁䅅䅁䉁䅁䅁权㑁睃䅁䍄䉁䅁䅁睁䅁䅁䅍䅄䅁䅁䅯儳䅁䅁䅯杊䅙䅁䅅䅁䉁䅁䅁杄䵁䅁䅁䅏㍁䍁䄴兎㕁䅁䅁䍄䉁䅁䅁兂䅁䅁䅍䅄䅁䅁䅯睁䄰䅁䅯儵䅯䅁䅯朵䅯䅁䅯眵䅯䅁䅅䅁䉁䅁䅁权允䅂䅁䍄䉁䅁䅁䅂䅁䅁䅍䅄䅁䅁䅯䅌䅁䅁䅯䅂䅁䅁䅯䅂䅉䅁䅅䅁䉁䅁䅁兂䅁䅁䅃兮杬兑杷允䅁䅁䅑䅁䑁䅁䅷䅁䭁䩁䉧䅁䭁䉁䅅䅁䭁䅁䅕䅁䉁䅁䅁允䅁䅁䄴䅆䅁䑁䅕兏硁䑁䅁䅍睁䑁䅁䅍睁䅁䅁䍄䉁䅁䅁睁䅁䅁䅍䅄䅁䅁䅯儰䅑䅁䅯䅈䅙䅁䅅䅁䉁䅁䅁权䱄杂䅁䍄䉁䅁䅁䅂䅁䅁䅍䅄䅁䅁䅯䅉䅅䅁䅯允䅉䅁䅯杁䅉䅁䅅䅁䉁䅁䅁兂䅁䙤呡塣䡮䅑杷允䅁䅁䅕䅁䑁䅁䅷䅁䭁乁䄰䅁䭁佁䭧䅁䭁佁䭙䅁䭁佁䭣䅁䉁䅁䅁允䅁䅁䅯杂䅳䅁杷允䅁䅁䅍䅁䑁䅁䅷䅁䭁䥁䕳䅁䭁䉁䝷䅁䉁䅁䅁允䅁䅁䅯睥䅙䅁杷允䅁䅁䅕䅁䑁䅁䅷䅁䭁䙁䄴䅁䭁䵁单䅁䭁䅁䅑潁䭁䵁卧䅁䉁䅁䅁允䅁䅁䅕浃㝨〵⭏歆䵁䅉䅅䅁䑁䅁䅁睁䵁䅁䅁权㙁䅁䅁权捁杂䅁允䅁䅁䅅䅁䭁䕁䝅䅁䵁䅉䅅䅁䑁䅁䅁睁䵁䅁䅁权扃䅂䅁权奁杂䅁允䅁䅁䅅䅁䭁䉁䝫䅁䵁䅉䅅䅁䕁䅁䅁睁䵁䅁䅁权㙁䅁䅁权晁杂䅁权杁杂䅁允䅁䅁䅅䅁䭁佁䥕䅁䵁䅉䅅䅁䑁䅁䅁睁䵁䅁䅁权㙁䅁䅁权流杂䅁允䅁䅁䅅䅁佁䅁䅷䅁㕁䑁䅍杌穁䑁䅍䅁䵁䅉䅅䅁䙁䅁䅁睁䵁䅁䅁权㥂兂䅁权䱄杅䅁权䕁䅁䅋权䩄杅䅁允䅁䅁䅅䅁䙁䉁䘫ㄶ㑇浮䅆䍄䉁䅁䅁䅂䅁䅁䅍䅄䅁䅁䅯睂䅁䅁䅯䅂䅁䅁䅯兂䅁䅁䅅䅁䉁䅁䅁兂䅁䅁䅂楈䑃兑杷允䅁䅁䅕䅁䑁䅁䅷䅁䭁䉁䉣䅁䭁佁䬰䅁䭁佁䭙䅁䭁佁䭣䅁䉁䅁䅁允䅁䅁䅯䅅䅑䅁杷允䅁䅁䅍䅁䑁䅁䅷䅁䭁佁䕁䅁䭁䍁䝙䅁䉁䅁䅁允䅁䅁䄴䅄䅁䑁䅫䅍畁䑁䅧睎䅁䅁杷允䅁䅁䅍䅁䑁䅁䅷䅁䭁乁义䅁䭁䉁䜴䅁䉁䅁䅁允䅁䅁䅯睹䅙䅁杷允䅁䅁䅕䅁䑁䅁䅷䅁䭁䅁乍䅁䭁䵁单䅁䭁䅁䅑潁䭁䵁卧䅁䉁䅁䅁允䅁䅁䅕㑵䩑㥣啣歇䵁䅉䅅䅁䑁䅁䅁睁䵁䅁䅁权浂䅄䅁权奁杂䅁允䅁䅁䅅䅁䭁䝁䜸䅁䵁䅉䅅䅁䙁䅁䅁睁䵁䅁䅁权㙁䅁䅁权潄权䅁权浄权䅁权湄权䅁允䅁䅁䅅䅁䭁䅁䱙䅁䵁䅉䅅䅁䑁䅁䅁睁䵁䅁䅁权呄䅂䅁权敁杂䅁允䅁䅁䅅䅁䭁䍁䡫䅁䵁䅉䅅䅁䕁䅁䅁睁䵁䅁䅁权橃䅄䅁权晁杂䅁权杁杂䅁允䅁䅁䅅䅁䭁䍁䩁䅁䵁䅉䅅䅁䙁䅁䅁睁䵁䅁䅁权扄允䅁权䙄杅䅁权䕁䅁䅋权䥄杅䅁允䅁䅁䅅䅁䙁䉁㉥䅄ㅙ剷䅆䍄䉁䅁䅁兂䅁䅁䅍䅄䅁䅁䅯䅍䅳䅁䅯儷䅯䅁䅯朵䅯䅁䅯眵䅯䅁䅅䅁䉁䅁䅁权允䅂䅁䍄䉁䅁䅁兂䅁䅁䅍䅄䅁䅁䅯䅷䅁䅁䅯剸䅉䅁䅯䅂䍁䅧䅯䉹䅉䅁䅅䅁䉁䅁䅁兂㡄㥣㍅杲䱕䅑杷允䅁䅁䅕䅁䑁䅁䅷䅁䭁䝁䴸䅁䭁䵁单䅁䭁䅁䅑潁䭁䵁卧䅁䉁䅁䅁允䅁䅁䅕䍭䵧払慡啁䵁䅉䅅䅁䑁䅁䅁睁䵁䅁䅁权䅄䅁䅁权奁杂䅁允䅁䅁䅅䅁䭁䡁䝷䅁䵁䅉䅅䅁䕁䅁䅁睁䵁䅁䅁权䡁兂䅁权晁杂䅁权杁杂䅁允䅁䅁䅅䅁䭁䡁䡍䅁䵁䅉䅅䅁䑁䅁䅁睁䵁䅁䅁权䥄䅂䅁权奁杂䅁允䅁䅁䅅䅁䭁䡁䝷䅁䵁䅉䅅䅁䙁䅁䅁睁䵁䅁䅁权噂兂䅁权䙄杅䅁权䕁䅁䅋权䩄杅䅁允䅁䅁䅅䅁䙁䡁睐㡧睺祣䅚䍄䉁䅁䅁睁䅁䅁䅍䅄䅁䅁䅯朵䅑䅁䅯䅇䅙䅁䅅䅁䉁䅁䅁权㕁杂䅁䍄䉁䅁䅁兂䅁䅁䅍䅄䅁䅁䅯朴䅁䅁䅯剸䅉䅁䅯䅂䍁䅧䅯剹䅉䅁䅅䅁䉁䅁䅁兂剂䐱氱䅬歕䅑杷允䅁䅁䅍䅁䑁䅁䅷䅁䭁偁䕉䅁䭁䍁䝙䅁䉁䅁䅁允䅁䅁䄴䅄䅁䑁䅫䅍畁䑁䅅免䅁䅁杷允䅁䅁䅕䅁䑁䅁䅷䅁䭁佁䅍䅁䭁䵁单䅁䭁䅁䅑潁䭁䵁卫䅁䉁䅁䅁允䅁䅁䅕其㥒䩣漶啉䵁䅉䅅䅁䑁䅁䅁睁䵁䅁䅁权䅄䅁䅁权敁杂䅁允䅁䅁䅅䅁䭁䙁䤴䅁䵁䅉䅅䅁䙁䅁䅁睁䵁䅁䅁权䅄䅁䅁权潄权䅁权浄权䅁权湄权䅁允䅁䅁䅅䅁䭁䙁䱅䅁䵁䅉䅅䅁䕁䅁䅁睁䵁䅁䅁权桄䅁䅁权䭁䅁䅁权䙁䅁䅁允䅁䅁䅅䅁䙁䱁へ硫䕧畖⽉䍄䉁䅁䅁兂䅁䅁䅍䅄䅁䅁䅯䅯䄸䅁䅯朶䅯䅁䅯朵䅯䅁䅯眶䅯䅁䅅䅁䉁䅁䅁权允䅂䅁䍄䉁䅁䅁兂䅁䅁䅍䅄䅁䅁䅯剄䅁䅁䅯朶䅯䅁䅯朵䅯䅁䅯眶䅯䅁䅅䅁䉁䅁䅁权允䅂䅁䍄䉁䅁䅁䅂䅁䅁䅍䅄䅁䅁䅯䅑䅁䅁䅯䅂䅁䅁䅯䅂䅉䅁䅅䅁䉁䅁䅁兂䅁䅁䅁畑湊兑杷允䅁䅁䅕䅁䑁䅁䅷䅁䭁䵁䅁䅁䭁佁䬰䅁䭁佁䭙䅁䭁佁䭣䅁䉁䅁䅁允䅁䅁䅣䅁䅁䅁䝂欵䵁䅉䅅䅁䑁䅁䅁睁䵁䅁䅁权橂睄䅁权慁杂䅁允䅁䅁䅅䅁䭁䕁䝳䅁䵁䅉䅅䅁䑁䅁䅁睁䵁䅁䅁权浂䅄䅁权敁杂䅁允䅁䅁䅅䅁䭁䥁䡯䅁䵁䅉䅅䅁䙁䅁䅁睁䵁䅁䅁权歄兂䅁权獄权䅁权浄权䅁权湄权䅁允䅁䅁䅅䅁䭁䉁䕁䅁䵁䅉䅅䅁䙁䅁䅁睁䵁䅁䅁权敃䅄䅁权䱄杅䅁权䕁䅁䅋权䥄杅䅁允䅁䅁䅅䅁䙁佁剸䉵䘶ㅓ䅊䍄䉁䅁䅁睁䅁䅁䅍䅄䅁䅁䅯杴䅅䅁䅯杇䅙䅁䅅䅁䉁䅁䅁权扁杂䅁䍄䉁䅁䅁䅂䅁䅁䅍䅄䅁䅁䅯䅡䅅䅁䅯䅂䅁䅁䅯兂䅁䅁䅅䅁䉁䅁䅁兂䅁䅁杂べ爵兑杷允䅁䅁䅑䅁䑁䅁䅷䅁䭁䝁䉫䅁䭁䅁䅑䅁䭁䅁䅕䅁䉁䅁䅁允䅁䅁䅕䅁䅁偁卌歙䵅䅉䅅䅁䙁䅁䅁睁䵁䅁䅁权佃䅁䅁权䱄杅䅁权䕁䅁䅋权䩄杅䅁允䅁䅁䅅䅁䙁䅁䅁䅁䅁䙳䄹䍄䉁䅁䅁睁䅁䅁䅍䅄䅁䅁䅯杪䅁䅁䅯杇䅙䅁䅅䅁䉁䅁䅁权䍄杂䅁䍄䉁䅁䅁睁䅁䅁䅍䅄䅁䅁䅯杮䅷䅁䅯杇䅙䅁䅅䅁䉁䅁䅁权婂杂䅁䍄䉁䅁䅁兂䅁䅁䅍䅄䅁䅁䅯末䅅䅁䅯儷䅯䅁䅯朵䅯䅁䅯眵䅯䅁䅅䅁䉁䅁䅁睂䅁䅁䅁䵯氯䅑杷允䅁䅁䅕䅁䑁䅁䅷䅁䭁䱁䱍䅁䭁䵁单䅁䭁䅁䅑潁䭁䵁卧䅁䉁䅁䅁允䅁䅁䅕⽲扬版兔啂䵁䅉䅅䅁䕁䅁䅁睁䵁䅁䅁权佃䅁䅁权晁杂䅁权杁杂䅁允䅁䅁䅅䅁䭁䡁䥳䅁䵁䅉䅅䅁䙁䅁䅁睁䵁䅁䅁权㝂兂䅁权䱄杅䅁权䕁䅁䅋权䥄杅䅁允䅁䅁䅅䅁䙁䑁䬰㘱睎坤䅰䍄䉁䅁䅁䅂䅁䅁䅍䅄䅁䅁䅯杮䅷䅁䅯睈䅙䅁䅯䅉䅙䅁䅅䅁䉁䅁䅁权⭁睂䅁䍄䉁䅁䅁兂䅁䅁䅍䅄䅁䅁䅯李䅕䅁䅯硹䅉䅁䅯䅂䍁䅧䅯䉹䅉䅁䅅䅁䉁䅁䅁兂畃⭒㙆䉆戵䅑杷允䅁䅁䅍䅁䑁䅁䅷䅁䭁䥁䄴䅁䭁䍁䝑䅁䉁䅁䅁允䅁䅁䅯硷䅯䅁杷允䅁䅁䅕䅁䑁䅁䅷䅁䭁䥁䅅䅁䭁䵁即䅁䭁䅁䅑潁䭁䵁卧䅁䉁䅁䅁允䅁䅁䅕⽷潕䥘椸ご䵁䅉䅅䅁䑁䅁䅁睁䵁䅁䅁权佃䅁䅁权流杂䅁允䅁䅁䅅䅁佁䅁䅯䅁㕁䑁䅉杌㉁䅁䅁䍄䉁䅁䅁睁䅁䅁䅍䅄䅁䅁䅯杮䅷䅁䅯杊䅙䅁䅅䅁䉁䅁䅁杄䵁䅁䅁兏穁䍁䄴睍㕁䅁䅁䍄䉁䅁䅁兂䅁䅁䅍䅄䅁䅁䅯兔䅷䅁䅯儵䅯䅁䅯朵䅯䅁䅯眵䅯䅁䅅䅁䉁䅁䅁权偁睃䅁䍄䉁䅁䅁兂䅁䅁䅍䅄䅁䅁䅯睹䄰䅁䅯䄷䅯䅁䅯朵䅯䅁䅯眵䅯䅁䅅䅁䉁䅁䅁睂䅁䅁䅁䝉歔䅑杷允䅁䅁䅍䅁䑁䅁䅷䅁䭁䍁䈰䅁䭁䉁䝯䅁䉁䅁䅁允䅁䅁䅯睷䅙䅁杷允䅁䅁䅕䅁䑁䅁䅷䅁䭁䩁䴴䅁䭁佁䭕䅁䭁佁䭙䅁䭁佁䭣䅁䉁䅁䅁允䅁䅁䅯李䅳䅁杷允䅁䅁䅑䅁䑁䅁䅷䅁䭁䕁䉕䅁䭁䅁䍅䅁䭁䅁䍉䅁䉁䅁䅁允䅁䅁䅕啄乕䵳晨歁䵅䅉䅅䅁䙁䅁䅁睁䵁䅁䅁权佃䅁䅁权煄权䅁权浄权䅁权牄权䅁允䅁䅁䅅䅁䡁䅁䅁䅁杄畎䅚䍄䉁䅁䅁兂䅁䅁䅍䅄䅁䅁䅯杮䅷䅁䅯朶䅯䅁䅯朵䅯䅁䅯眶䅯䅁䅅䅁䉁䅁䅁睂䅁䅁䅁䤴汶䅑杷允䅁䅁䅕䅁䑁䅁䅷䅁䭁乁䅧䅁䭁䵁即䅁䭁䅁䅑潁䭁䵁卫䅁䉁䅁䅁允䅁䅁䅕㑈牘払浪䕙䵁䅉䅅䅁䕁䅁䅁睁䵁䅁䅁权奄䅁䅁权晁杂䅁权杁杂䅁允䅁䅁䅅䅁䭁䙁䭉䅁䵁䅉䅅䅁䙁䅁䅁睁䵁䅁䅁权㡁兂䅁权煄权䅁权浄权䅁权牄权䅁允䅁䅁䅅䅁䭁䉁䕁䅁䵁䅉䅅䅁䙁䅁䅁睁䵁䅁䅁权穃睃䅁权䙄杅䅁权䕁䅁䅋权䩄杅䅁允䅁䅁䅅䅁䙁䩁兓䉙健八䅨䍄䉁䅁䅁兂䅁䅁䅍䅄䅁䅁䅯䅢䄴䅁䅯剸䅉䅁䅯䅂䍁䅧䅯䉹䅉䅁䅅䅁䉁䅁䅁兂流畧噡允嘸䅑杷允䅁䅁䅕䅁䑁䅁䅷䅁䭁䵁䈸䅁䭁䵁单䅁䭁䅁䅑潁䭁䵁卫䅁䉁䅁䅁允䅁䅁䅕䩘圴杫䡎䕂䵁䅉䅅䅁䙁䅁䅁睁䵁䅁䅁权ぃ睃䅁权䙄杅䅁权䕁䅁䅋权䩄杅䅁允䅁䅁䅅䅁䙁䵁け䉡桎⼳⽑䍄䉁䅁䅁䅂䅁䅁䅍䅄䅁䅁䅯砷䅫䅁䅯睈䅙䅁䅯䅉䅙䅁䅅䅁䉁䅁䅁权䙄杇䅁䍄䉁䅁䅁兂䅁䅁䅍䅄䅁䅁䅯䄲䅁䅁䅯儶䅯䅁䅯朵䅯䅁䅯眵䅯䅁䅅䅁䉁䅁䅁权桃睄䅁䍄䉁䅁䅁兂䅁䅁䅍䅄䅁䅁䅯杤䅕䅁䅯硹䅉䅁䅯䅂䍁䅧䅯䉹䅉䅁䅅䅁䉁䅁䅁兂乄䵺䵺䭺杒䅑杷允䅁䅁䅕䅁䑁䅁䅷䅁䭁乁䅧䅁䭁佁䭯䅁䭁佁䭙䅁䭁佁䭳䅁䉁䅁䅁允䅁䅁䅣䅁䅁䭁㑁欵䵁䅉䅅䅁䙁䅁䅁睁䵁䅁䅁权桃兂䅁权瑄权䅁权浄权䅁权湄权䅁允䅁䅁䅅䅁䡁䅁䅁䅁䅄略䅒䍄䉁䅁䅁兂䅁䅁䅍䅄䅁䅁䅯䅅䅙䅁䅯剸䅉䅁䅯䅂䍁䅧䅯剹䅉䅁䅅䅁䉁䅁䅁兂䥄栰欲甴䝷䅑杷允䅁䅁䅕䅁䑁䅁䅷䅁䭁䅁免䅁䭁䵁单䅁䭁䅁䅑潁䭁䵁卧䅁䉁䅁䅁允䅁䅁䅕䑲千乘塶䕅䵁䅉䅅䅁䙁䅁䅁睁䵁䅁䅁权奄䅁䅁权獄权䅁权浄权䅁权湄权䅁允䅁䅁䅅䅁䡁䅁䅁䅁杄畎䅚䍄䉁䅁䅁䅂䅁䅁䅍䅄䅁䅁䅯杴䅅䅁䅯权䅁䅁䅯兂䅁䅁䅅䅁䉁䅁䅁兂䡃瑆佮㔹ㅍ䅑杷允䅁䅁䅑䅁䑁䅁䅷䅁䭁䉁䈰䅁䭁䉁䅅䅁䭁䅁䅕䅁䉁䅁䅁允䅁䅁䄴杆䅁䑁䅅兎ㅁ䑁䅍䅍睁䑁䅁䅍睁䑁䅁䅁䵁䅉䅅䅁䙁䅁䅁睁䵁䅁䅁权䭂兂䅁权潄权䅁权浄权䅁权湄权䅁允䅁䅁䅅䅁䭁䑁䱙䅁䵁䅉䅅䅁䙁䅁䅁睁䵁䅁䅁权噂䅁䅁权汄权䅁权浄权䅁权湄权䅁允䅁䅁䅅䅁䭁䑁䱧䅁䵁䅉䅅䅁䑁䅁䅁睁䵁䅁䅁权䍁杂䅁权敁杂䅁允䅁䅁䅅䅁䭁䍁䡑䅁䵁䅉䅅䅁䙁䅁䅁睁䵁䅁䅁权㕄䅁䅁权䙄杅䅁权䕁䅁䅋权䩄杅䅁允䅁䅁䅅䅁䙁䙁乲䥘剎剗䅨䍄䉁䅁䅁兂䅁䅁䅍䅄䅁䅁䅯睶䅅䅁䅯儵䅯䅁䅯朵䅯䅁䅯眵䅯䅁䅅䅁䉁䅁䅁权⭁睃䅁䍄䉁䅁䅁兂䅁䅁䅍䅄䅁䅁䅯杺䄰䅁䅯䄶䅯䅁䅯朵䅯䅁䅯眵䅯䅁䅅䅁䉁䅁䅁权㉁睃䅁䍄䉁䅁䅁睁䅁䅁䅍䅄䅁䅁䅯儫䅁䅁䅯杊䅙䅁䅅䅁䉁䅁䅁杄䵁䅁䅁睎ぁ䍁䄴睎硁䅁䅁䍄䉁䅁䅁兂䅁䅁䅍䅄䅁䅁䅯䄵䅅䅁䅯剸䅉䅁䅯䅂䍁䅧䅯剹䅉䅁䅅䅁䉁䅁䅁兂硁䭏湒䙉䐴䅑杷允䅁䅁䅕䅁䑁䅁䅷䅁䭁䍁䙍䅁䭁䵁单䅁䭁䅁䅑潁䭁䵁卫䅁䉁䅁䅁允䅁䅁䅕杮䥄栶⬲䕃䵁䅉䅅䅁䑁䅁䅁睁䵁䅁䅁权敁兂䅁权歁杂䅁允䅁䅁䅅䅁䭁䡁婧䅁䵁䅉䅅䅁䙁䅁䅁睁䵁䅁䅁权㕄䅁䅁权獄权䅁权浄权䅁权湄权䅁允䅁䅁䅅䅁䡁䅁䅁䅁杁敺䅖䍄䉁䅁䅁兂䅁䅁䅍䅄䅁䅁䅯䉡䅫䅁䅯䄷䅯䅁䅯朵䅯䅁䅯眵䅯䅁䅅䅁䉁䅁䅁权允䅂䅁䍄䉁䅁䅁兂䅁䅁䅍䅄䅁䅁䅯儫䅁䅁䅯儷䅯䅁䅯朵䅯䅁䅯眵䅯䅁䅅䅁䉁䅁䅁睂䅁䅁䅁䵉氳䅑杷允䅁䅁䅕䅁䑁䅁䅷䅁䭁䑁乙䅁䭁佁䭯䅁䭁佁䭙䅁䭁佁䭳䅁䉁䅁䅁允䅁䅁䅯䅅䅑䅁杷允䅁䅁䅍䅁䑁䅁䅷䅁䭁䩁䔴䅁䭁䉁䝯䅁䉁䅁䅁允䅁䅁䅯兌䅙䅁杷允䅁䅁䅕䅁䑁䅁䅷䅁䭁佁䵧䅁䭁䵁即䅁䭁䅁䅑潁䭁䵁卫䅁䉁䅁䅁允䅁䅁䅕捺䵺䵺獹じ䵁䅉䅅䅁䑁䅁䅁睁䵁䅁䅁权䅄兂䅁权奁杂䅁允䅁䅁䅅䅁䭁䡁䝷䅁䵁䅉䅅䅁䑁䅁䅁睁䵁䅁䅁权敃䅂䅁权捁杂䅁允䅁䅁䅅䅁䭁䩁䜰䅁䵁䅉䅅䅁䑁䅁䅁睁䵁䅁䅁权婄允䅁权捁杂䅁允䅁䅁䅅䅁䭁䉁䥍䅁䵁䅉䅅䅁䑁䅁䅁睁䵁䅁䅁权婄允䅁权敁杂䅁允䅁䅁䅅䅁䭁䅁䥅䅁䵁䅉䅅䅁䑁䅁䅁睁䵁䅁䅁权晃䅂䅁权敁杂䅁允䅁䅁䅅䅁䭁䭁䝉䅁䵁䅉䅅䅁䑁䅁䅁睁䵁䅁䅁权摃䅂䅁权歁杂䅁允䅁䅁䅅䅁䭁䍁䡙䅁䵁䅉䅅䅁䑁䅁䅁睁䵁䅁䅁权敃䅂䅁权歁杂䅁允䅁䅁䅅䅁䭁䵁慣䅁䵁䅉䅅䅁䑁䅁䅁睁䵁䅁䅁权汄䅁䅁权歁杂䅁允䅁䅁䅅䅁䭁䵁慯䅁䵁䅉䅅䅁䕁䅁䅁睁䵁䅁䅁权塄䅁䅁权䉁杁䅁权䙁杁䅁允䅁䅁䅅䅁䙁偁剬灊㍧剏䉚䍄䉁䅁䅁兂䅁䅁䅍䅄䅁䅁䅯睨䅷䅁䅯儶䅯䅁䅯朵䅯䅁䅯眵䅯䅁䅅䅁䉁䅁䅁权灄充䅁䍄䉁䅁䅁兂䅁䅁䅍䅄䅁䅁䅯儵䅷䅁䅯儵䅯䅁䅯朵䅯䅁䅯眵䅯䅁䅅䅁䉁䅁䅁权偁睃䅁䍄䉁䅁䅁兂䅁䅁䅍䅄䅁䅁䅯睧䄰䅁䅯硹䅉䅁䅯䅂䍁䅧䅯剹䅉䅁䅅䅁䉁䅁䅁兂灁䥘䌯改杨䅑杷允䅁䅁䅕䅁䑁䅁䅷䅁䭁乁䉫䅁䭁佁䭕䅁䭁佁䭙䅁䭁佁䭣䅁䉁䅁䅁允䅁䅁䅯儫䅯䅁杷允䅁䅁䅑䅁䑁䅁䅷䅁䭁䩁䉉䅁䭁䉁䅅䅁䭁䅁䅕䅁䉁䅁䅁允䅁䅁䄴䅆䅁䑁䅅李㕁䑁䅉杍睁䑁䅧䅏祁䅁䅁䍄䉁䅁䅁兂䅁䅁䅍䅄䅁䅁䅯杮䅑䅁䅯䄶䅯䅁䅯朵䅯䅁䅯眵䅯䅁䅅䅁䉁䅁䅁权䝁睃䅁䍄䉁䅁䅁兂䅁䅁䅍䅄䅁䅁䅯儵䅷䅁䅯䄶䅯䅁䅯朵䅯䅁䅯眵䅯䅁䅅䅁䉁䅁䅁权䝁睃䅁䍄䉁䅁䅁兂䅁䅁䅍䅄䅁䅁䅯儲䅅䅁䅯䄶䅯䅁䅯朵䅯䅁䅯眵䅯䅁䅅䅁䉁䅁䅁权䝁睃䅁䍄䉁䅁䅁䅂䅁䅁䅍䅄䅁䅁䅯睚䅁䅁䅯权䅁䅁䅯兂䅁䅁䅅䅁䉁䅁䅁兂㕁䵴㉨灶丸䅑杷允䅁䅁䅕䅁䑁䅁䅷䅁䭁乁䉫䅁䭁佁䭯䅁䭁佁䭙䅁䭁佁䭳䅁䉁䅁䅁允䅁䅁䅣䅁䅁䵁啂欵䵁䅉䅅䅁䙁䅁䅁睁䵁䅁䅁权晃䅂䅁权煄权䅁权浄权䅁权牄权䅁允䅁䅁䅅䅁䭁䉁䕁䅁䵁䅉䅅䅁䕁䅁䅁睁䵁䅁䅁权卄允䅁权䭁䅁䅁权䕁杁䅁允䅁䅁䅅䅁䙁䑁ㄸ牘䩰䉄䅂䍄䉁䅁䅁兂䅁䅁䅍䅄䅁䅁䅯儵䅷䅁䅯儷䅯䅁䅯朵䅯䅁䅯眵䅯䅁䅅䅁䉁䅁䅁睂䅁䅁䅁䘴浲䅑杷允䅁䅁䅑䅁䑁䅁䅷䅁䭁䝁䅳䅁䭁䉁䅅䅁䭁䅁䍑䅁䉁䅁䅁允䅁䅁䄴䅆䅁䑁䅉䅎㕁䑁䅙䅍睁䑁䅁䅍睁䅁䅁䍄䉁䅁䅁兂䅁䅁䅍䅄䅁䅁䅯睧䅷䅁䅯朶䅯䅁䅯朵䅯䅁䅯眶䅯䅁䅅䅁䉁䅁䅁权允䅂䅁䍄䉁䅁䅁兂䅁䅁䅍䅄䅁䅁䅯睰䅁䅁䅯剸䅉䅁䅯䅂䍁䅧䅯䉹䅉䅁䅅䅁䉁䅁䅁兂歄夷祆渲兕䅑杷允䅁䅁䅕䅁䑁䅁䅷䅁䭁乁䉯䅁䭁䵁单䅁䭁䅁䅑潁䭁䵁卧䅁䉁䅁䅁允䅁䅁䅕㉒䡶楙佤䕅䵁䅉䅅䅁䑁䅁䅁睁䵁䅁䅁权摁兄䅁权捁杂䅁允䅁䅁䅅䅁䭁䥁䜸䅁䵁䅉䅅䅁䕁䅁䅁睁䵁䅁䅁权牄䅁䅁权䭁䅁䅁权䕁杁䅁允䅁䅁䅅䅁䙁䑁ね䡹⭡睮䅆䍄䉁䅁䅁兂䅁䅁䅍䅄䅁䅁䅯睔䅕䅁䅯儵䅯䅁䅯朵䅯䅁䅯眵䅯䅁䅅䅁䉁䅁䅁权允䅂䅁䍄䉁䅁䅁兂䅁䅁䅍䅄䅁䅁䅯䄵䅕䅁䅯剸䅉䅁䅯䅂䍁䅧䅯剹䅉䅁䅅䅁䉁䅁䅁兂䩂䴯䅅楺佑䅑杷允䅁䅁䅍䅁䑁䅁䅷䅁䭁乁䉯䅁䭁䉁䝯䅁䉁䅁䅁允䅁䅁䅯䅢䅙䅁杷允䅁䅁䅍䅁䑁䅁䅷䅁䭁䵁䙕䅁䭁䉁䝷䅁䉁䅁䅁允䅁䅁䅯䄰䅙䅁杷允䅁䅁䅕䅁䑁䅁䅷䅁䭁偁䭧䅁䭁佁䭷䅁䭁佁䭙䅁䭁佁䭣䅁䉁䅁䅁允䅁䅁䅯䅅䅑䅁杷允䅁䅁䅕䅁䑁䅁䅷䅁䭁䕁䵙䅁䭁䵁单䅁䭁䅁䅑潁䭁䵁卫䅁䉁䅁䅁允䅁䅁䅕坲楐䱊㘷啃䵁䅉䅅䅁䙁䅁䅁睁䵁䅁䅁权浂䅄䅁权煄权䅁权浄权䅁权牄权䅁允䅁䅁䅅䅁䭁䉁䕁䅁䵁䅉䅅䅁䙁䅁䅁睁䵁䅁䅁权偄允䅁权獄权䅁权浄权䅁权湄权䅁允䅁䅁䅅䅁䡁䅁䅁䅁权併䅆䍄䉁䅁䅁睁䅁䅁䅍䅄䅁䅁䅯朲䅅䅁䅯杊䅙䅁䅅䅁䉁䅁䅁杄䵁䅁䅁䅏硁䍁䄴李穁䅁䅁䍄䉁䅁䅁兂䅁䅁䅍䅄䅁䅁䅯朲䅅䅁䅯儵䅯䅁䅯朵䅯䅁䅯眵䅯䅁䅅䅁䉁䅁䅁权㕄权䅁䍄䉁䅁䅁兂䅁䅁䅍䅄䅁䅁䅯朲䅅䅁䅯䄶䅯䅁䅯朵䅯䅁䅯眵䅯䅁䅅䅁䉁䅁䅁权䝁睃䅁䍄䉁䅁䅁兂䅁䅁䅍䅄䅁䅁䅯睵䅕䅁䅯䄶䅯䅁䅯朵䅯䅁䅯眵䅯䅁䅅䅁䉁䅁䅁权䝁睃䅁䍄䉁䅁䅁兂䅁䅁䅍䅄䅁䅁䅯內䅁䅁䅯儷䅯䅁䅯朵䅯䅁䅯眵䅯䅁䅅䅁䉁䅁䅁权允䅂䅁䍄䉁䅁䅁兂䅁䅁䅍䅄䅁䅁䅯䅷䅑䅁䅯剸䅉䅁䅯䅂䍁䅧䅯剹䅉䅁䅅䅁䉁䅁䅁兂汃婃數估卣䅑杷允䅁䅁䅕䅁䑁䅁䅷䅁䭁䉁䵉䅁䭁䵁即䅁䭁䅁䅑潁䭁䵁卧䅁䉁䅁䅁允䅁䅁䅕歲桦桥坔歙䵁䅉䅅䅁䑁䅁䅁睁䵁䅁䅁权硁兄䅁权捁杂䅁允䅁䅁䅅䅁䭁䝁䝉䅁䵁䅉䅅䅁䕁䅁䅁睁䵁䅁䅁权㡄䅁䅁权䭁䅁䅁权䙁䅁䅁允䅁䅁䅅䅁䙁䥁牘払敧全䅨䍄䉁䅁䅁睁䅁䅁䅍䅄䅁䅁䅯睶䅅䅁䅯杈䅙䅁䅅䅁䉁䅁䅁权癃杂䅁䍄䉁䅁䅁䅂䅁䅁䅍䅄䅁䅁䅯睶䅅䅁䅯睈䅙䅁䅯䅉䅙䅁䅅䅁䉁䅁䅁权捃杂䅁䍄䉁䅁䅁兂䅁䅁䅍䅄䅁䅁䅯儶䅅䅁䅯硹䅉䅁䅯䅂䍁䅧䅯䉹䅉䅁䅅䅁䉁䅁䅁兂㥁瑃橥䵣愱䅑杷允䅁䅁䅍䅁䑁䅁䅷䅁䭁䡁䘸䅁䭁䉁䝯䅁䉁䅁䅁允䅁䅁䅯材䅙䅁杷允䅁䅁䅕䅁䑁䅁䅷䅁䭁偁乍䅁䭁佁䭷䅁䭁佁䭙䅁䭁佁䭣䅁䉁䅁䅁允䅁䅁䅣䅁䅁佁歁欵䵁䅉䅅䅁䑁䅁䅁睁䵁䅁䅁权⽃允䅁权歁杂䅁允䅁䅁䅅䅁䭁䵁慳䅁䵁䅉䅅䅁䕁䅁䅁睁䵁䅁䅁权婂䅁䅁权䉁杁䅁权䑁杁䅁允䅁䅁䅅䅁䙁䍁ㄹ獹䙉儫䉊䍄䉁䅁䅁䅂䅁䅁䅍䅄䅁䅁䅯杖䅕䅁䅯睈䅙䅁䅯䅉䅙䅁䅅䅁䉁䅁䅁权䉂睂䅁䍄䉁䅁䅁睁䅁䅁䅍䅄䅁䅁䅯䄫䅑䅁䅯杇䅙䅁䅅䅁䉁䅁䅁权婂杂䅁䍄䉁䅁䅁兂䅁䅁䅍䅄䅁䅁䅯睶䅅䅁䅯儶䅯䅁䅯朵䅯䅁䅯眵䅯䅁䅅䅁䉁䅁䅁权湃睄䅁䍄䉁䅁䅁兂䅁䅁䅍䅄䅁䅁䅯睶䅅䅁䅯儷䅯䅁䅯朵䅯䅁䅯眵䅯䅁䅅䅁䉁䅁䅁睂䅁䅁䅁䭁橦䅑杷允䅁䅁䅕䅁䑁䅁䅷䅁䭁䕁䵙䅁䭁䵁即䅁䭁䅁䅑潁䭁䵁卫䅁䉁䅁䅁允䅁䅁䅕䅁䅁䅁杂歘䵁䅉䅅䅁䙁䅁䅁睁䵁䅁䅁权䡂睃䅁权煄权䅁权浄权䅁权牄权䅁允䅁䅁䅅䅁䭁䉁䕁䅁䵁䅉䅅䅁䙁䅁䅁睁䵁䅁䅁权扂允䅁权䙄杅䅁权䕁䅁䅋权䥄杅䅁允䅁䅁䅅䅁䙁佁桷晁畡䉃䅴䍄䉁䅁䅁睁䅁䅁䅍䅄䅁䅁䅯睄䅙䅁䅯䅊䅙䅁䅅䅁䉁䅁䅁权㉄睇䅁䍄䉁䅁䅁䅂䅁䅁䅍䅄䅁䅁䅯䄸䅅䅁䅯权䅁䅁䅯兂䅁䅁䅅䅁䉁䅁䅁兂䡄穓䩥救噁䅑杷允䅁䅁䅑䅁䑁䅁䅷䅁䭁䡁䉑䅁䭁䉁䅅䅁䭁䅁䍑䅁䉁䅁䅁允䅁䅁䄴䅆䅁䑁䅅兎穁䑁䅧兎硁䑁䅕䅍睁䅁䅁䍄䉁䅁䅁兂䅁䅁䅍䅄䅁䅁䅯䅓䅅䅁䅯儷䅯䅁䅯朵䅯䅁䅯眵䅯䅁䅅䅁䉁䅁䅁权允䅂䅁䍄䉁䅁䅁兂䅁䅁䅍䅄䅁䅁䅯睗䅅䅁䅯硹䅉䅁䅯䅂䍁䅧䅯剹䅉䅁䅅䅁䉁䅁䅁兂塄㍯㥁瑃杤䅑杷允䅁䅁䅍䅁䑁䅁䅷䅁䭁䙁䉳䅁䭁䉁䜴䅁䉁䅁䅁允䅁䅁䅯杷䅣䅁杷允䅁䅁䅍䅁䑁䅁䅷䅁䭁䩁佣䅁䭁䉁䝧䅁䉁䅁䅁允䅁䅁䅯䅑䅙䅁杷允䅁䅁䅍䅁䑁䅁䅷䅁䭁䙁䉳䅁䭁䍁䝑䅁䉁䅁䅁允䅁䅁䅯睍䅣䅁杷允䅁䅁䅍䅁䑁䅁䅷䅁䭁䡁䉁䅁䭁䍁䝑䅁䉁䅁䅁允䅁䅁䅯儯䅣䅁杷允䅁䅁䅕䅁䑁䅁䅷䅁䭁偁䙅䅁䭁佁䭧䅁䭁佁䭙䅁䭁佁䭣䅁䉁䅁䅁允䅁䅁䅯杂䅳䅁杷允䅁䅁䅑䅁䑁䅁䅷䅁䭁䍁䈴䅁䭁䅁䅑䅁䭁䅁䍑䅁䉁䅁䅁允䅁䅁䅕䅁䅁䝁䵲歒䵅䅉䅅䅁䙁䅁䅁睁䵁䅁䅁权扂允䅁权汄权䅁权浄权䅁权湄权䅁允䅁䅁䅅䅁䭁䑁䱍䅁䵁䅉䅅䅁䙁䅁䅁睁䵁䅁䅁权扂允䅁权潄权䅁权浄权䅁权湄权䅁允䅁䅁䅅䅁䭁偁䬴䅁䵁䅉䅅䅁䑁䅁䅁睁䵁䅁䅁权畃兂䅁权流杂䅁允䅁䅁䅅䅁佁䅁䅯䅁㕁䑁䅍杌穁䅁䅁䍄䉁䅁䅁兂䅁䅁䅍䅄䅁䅁䅯兂䅳䅁䅯儶䅯䅁䅯朵䅯䅁䅯眵䅯䅁䅅䅁䉁䅁䅁权㙁充䅁䍄䉁䅁䅁睁䅁䅁䅍䅄䅁䅁䅯睳䅷䅁䅯杊䅙䅁䅅䅁䉁䅁䅁杄䭁䅁䅁睎穁䍁䄴李䅁䅁杷允䅁䅁䅕䅁䑁䅁䅷䅁䭁䭁䄰䅁䭁䵁即䅁䭁䅁䅑潁䭁䵁卧䅁䉁䅁䅁允䅁䅁䅕椹捨㡪䙉䕗䵁䅉䅅䅁䙁䅁䅁睁䵁䅁䅁权呃睃䅁权汄权䅁权浄权䅁权湄权䅁允䅁䅁䅅䅁䭁䉁䕁䅁䵁䅉䅅䅁䑁䅁䅁睁䵁䅁䅁权潃兂䅁权奁杂䅁允䅁䅁䅅䅁䭁䍁䝫䅁䵁䅉䅅䅁䕁䅁䅁睁䵁䅁䅁权䩁允䅁权剁䅁䅁权䕁杁䅁允䅁䅁䅅䅁佁䉁䅉䅁㉁䑁䅙免㕁䑁䅅䅍睁䑁䅁䅁䵁䅉䅅䅁䙁䅁䅁睁䵁䅁䅁权潁允䅁权䱄杅䅁权䕁䅁䅋权䥄杅䅁允䅁䅁䅅䅁䙁䥁牘払敧噬䅰䍄䉁䅁䅁䅂䅁䅁䅍䅄䅁䅁䅯兎䄰䅁䅯睈䅙䅁䅯䅉䅙䅁䅅䅁䉁䅁䅁权㑁杂䅁䍄䉁䅁䅁䅂䅁䅁䅍䅄䅁䅁䅯其䅅䅁䅯权䅁䅁䅯䅂䅉䅁䅅䅁䉁䅁䅁兂䱃佢㝦晱䡅䅷杷允䅁䅁䅕䅁䑁䅁䅷䅁䭁䕁乣䅁䭁䵁单䅁䭁䅁䅑潁䭁䵁卧䅁䉁䅁䅁允䅁䅁䅕㕧圳㔸灄う䵁䅉䅅䅁䙁䅁䅁睁䵁䅁䅁权啁兇䅁权䙄杅䅁权䕁䅁䅋权䥄杅䅁允䅁䅁䅅䅁䙁䡁兦⽘婋晇⽯䍄䉁䅁䅁兂䅁䅁䅍䅄䅁䅁䅯兒䅳䅁䅯剸䅉䅁䅯䅂䍁䅧䅯䉹䅉䅁䅅䅁䉁䅁䅁兂䝁䉕䜴噁䍣䅑杷允䅁䅁䅕䅁䑁䅁䅷䅁䭁佁佷䅁䭁佁䭷䅁䭁佁䭙䅁䭁佁䭣䅁䉁䅁䅁允䅁䅁䅣䅁䅁佁敁欵䵁䅉䅅䅁䙁䅁䅁睁䵁䅁䅁权剃䅂䅁权汄权䅁权浄权䅁权湄权䅁允䅁䅁䅅䅁䭁䉁䕁䅁䵁䅉䅅䅁䙁䅁䅁睁䵁䅁䅁权㝄䅂䅁权䙄杅䅁权䕁䅁䅋权䥄杅䅁允䅁䅁䅅䅁䙁䡁㕘捪杷䄯䄹䍄䉁䅁䅁兂䅁䅁䅍䅄䅁䅁䅯杮䅕䅁䅯硹䅉䅁䅯䅂䍁䅧䅯剹䅉䅁䅅䅁䉁䅁䅁兂㝂䭆䠵場浰䅑杷允䅁䅁䅕䅁䑁䅁䅷䅁䭁偁䕷䅁䭁䵁单䅁䭁䅁䅑潁䭁䵁卧䅁䉁䅁䅁允䅁䅁䅕䑷浐敫奈啇䵁䅉䅅䅁䕁䅁䅁睁䵁䅁䅁权呁䅁䅁权剁䅁䅁权䕁杁䅁允䅁䅁䅅䅁佁䉁䅑䅁ㅁ䑁䅧兎穁䑁䅁䅍睁䑁䅁䅍䅁䅁杷允䅁䅁䅕䅁䑁䅁䅷䅁䭁䭁䵑䅁䭁佁䭷䅁䭁佁䭙䅁䭁佁䭣䅁䉁䅁䅁允䅁䅁䅣䅁䅁䕁塃䔵䵁䅉䅅䅁䙁䅁䅁睁䵁䅁䅁权扂允䅁权獄权䅁权浄权䅁权湄权䅁允䅁䅁䅅䅁䡁䅁䅁䅁䅁畔䅒䍄䉁䅁䅁兂䅁䅁䅍䅄䅁䅁䅯睪䄴䅁䅯硹䅉䅁䅯䅂䍁䅧䅯剹䅉䅁䅅䅁䉁䅁䅁兂浂浚浚杚桚䅑杷允䅁䅁䅕䅁䑁䅁䅷䅁䭁䙁䉳䅁䭁佁䬰䅁䭁佁䭙䅁䭁佁䭣䅁䉁䅁䅁允䅁䅁䅣䅁䅁䵁䉂欵䵁䅉䅅䅁䑁䅁䅁睁䵁䅁䅁权⭄兂䅁权流杂䅁允䅁䅁䅅䅁佁䅁䅷䅁硁䑁䅁䅍畁䑁䅕䅁䵁䅉䅅䅁䑁䅁䅁睁䵁䅁䅁权䅄杄䅁权奁杂䅁允䅁䅁䅅䅁䭁䕁䝯䅁䵁䅉䅅䅁䙁䅁䅁睁䵁䅁䅁权扄䅁䅁权潄权䅁权浄权䅁权湄权䅁允䅁䅁䅅䅁䭁䅁䱙䅁䵁䅉䅅䅁䑁䅁䅁睁䵁䅁䅁权奄䅂䅁权歁杂䅁允䅁䅁䅅䅁䭁䝁䝍䅁䵁䅉䅅䅁䑁䅁䅁睁䵁䅁䅁权㝃允䅁权歁杂䅁允䅁䅁䅅䅁䭁䉁扳䅁䵁䅉䅅䅁䑁䅁䅁睁䵁䅁䅁权䉁杂䅁权慁杂䅁允䅁䅁䅅䅁䭁䙁䜸䅁䵁䅉䅅䅁䙁䅁䅁睁䵁䅁䅁权晁兂䅁权䙄杅䅁权䕁䅁䅋权䩄杅䅁允䅁䅁䅅䅁䙁佁慡潢晁杊䄵䍄䉁䅁䅁睁䅁䅁䅍䅄䅁䅁䅯兰䄰䅁䅯䅊䅙䅁䅅䅁䉁䅁䅁权佂元䅁䍄䉁䅁䅁兂䅁䅁䅍䅄䅁䅁䅯䅈䅅䅁䅯剸䅉䅁䅯䅂䍁䅧䅯剹䅉䅁䅅䅁䉁䅁䅁兂敃㥍穱⽰噯䅑杷允䅁䅁䅍䅁䑁䅁䅷䅁䭁䅁佯䅁䭁䉁䝧䅁䉁䅁䅁允䅁䅁䅯兇䅙䅁杷允䅁䅁䅕䅁䑁䅁䅷䅁䭁䥁䙁䅁䭁佁䬰䅁䭁佁䭙䅁䭁佁䭣䅁䉁䅁䅁允䅁䅁䅣䅁䅁䕁呄唵䵁䅉䅅䅁䑁䅁䅁睁䵁䅁䅁权瑄䅂䅁权奁杂䅁允䅁䅁䅅䅁䭁䑁䜰䅁䵁䅉䅅䅁䙁䅁䅁睁䵁䅁䅁权歄䅂䅁权灄权䅁权浄权䅁权湄权䅁允䅁䅁䅅䅁䭁䍁兑䅁䵁䅉䅅䅁䙁䅁䅁睁䵁䅁䅁权慂兂䅁权䙄杅䅁权䕁䅁䅋权䩄杅䅁允䅁䅁䅅䅁䙁䅁䅙潌㙁充䄱䍄䉁䅁䅁睁䅁䅁䅍䅄䅁䅁䅯䅈䅅䅁䅯䅇䅙䅁䅅䅁䉁䅁䅁权瑁杂䅁䍄䉁䅁䅁睁䅁䅁䅍䅄䅁䅁䅯入䅷䅁䅯䅇䅙䅁䅅䅁䉁䅁䅁权㥁杂䅁䍄䉁䅁䅁兂䅁䅁䅍䅄䅁䅁䅯杫䅕䅁䅯䄷䅯䅁䅯朵䅯䅁䅯眵䅯䅁䅅䅁䉁䅁䅁睂䅁䅁䅁䥧歐䅑杷允䅁䅁䅍䅁䑁䅁䅷䅁䭁䉁䉷䅁䭁䉁䜴䅁䉁䅁䅁允䅁䅁䅯兮䅙䅁杷允䅁䅁䅍䅁䑁䅁䅷䅁䭁䉁䱁䅁䭁䉁䝧䅁䉁䅁䅁允䅁䅁䅯児䅙䅁杷允䅁䅁䅕䅁䑁䅁䅷䅁䭁䍁婑䅁䭁佁䭕䅁䭁佁䭙䅁䭁佁䭣䅁䉁䅁䅁允䅁䅁䅯睎䅳䅁杷允䅁䅁䅍䅁䑁䅁䅷䅁䭁䙁䙙䅁䭁䍁䝑䅁䉁䅁䅁允䅁䅁䅯睤䅣䅁杷允䅁䅁䅕䅁䑁䅁䅷䅁䭁䉁䉷䅁䭁佁䭫䅁䭁佁䭙䅁䭁佁䭣䅁䉁䅁䅁允䅁䅁䅯共䄸䅁杷允䅁䅁䅍䅁䑁䅁䅷䅁䭁䵁佉䅁䭁䉁䝷䅁䉁䅁䅁允䅁䅁䅯睉䅣䅁杷允䅁䅁䅕䅁䑁䅁䅷䅁䭁䉁䉷䅁䭁佁䭷䅁䭁佁䭙䅁䭁佁䭣䅁䉁䅁䅁允䅁䅁䅣䅁䅁䭁塃䔵䵁䅉䅅䅁䙁䅁䅁睁䵁䅁䅁权䱄䅄䅁权䱄杅䅁权䕁䅁䅋权䩄杅䅁允䅁䅁䅅䅁䙁乁橥䑣䬰ㄱ䄱䍄䉁䅁䅁兂䅁䅁䅍䅄䅁䅁䅯兪䅳䅁䅯硹䅉䅁䅯䅂䍁䅧䅯剹䅉䅁䅅䅁䉁䅁䅁兂䑄匹捨㍪慊䅑杷允䅁䅁䅍䅁䑁䅁䅷䅁䭁䱁乫䅁䭁䍁䝙䅁䉁䅁䅁允䅁䅁䄴䅃䅁䑁䅅䅍硁䅁䅁䍄䉁䅁䅁睁䅁䅁䅍䅄䅁䅁䅯䅺䅅䅁䅯杊䅙䅁䅅䅁䉁䅁䅁杄䵁䅁䅁䅏ㅁ䍁䄴李ㅁ䅁䅁䍄䉁䅁䅁兂䅁䅁䅍䅄䅁䅁䅯充䅷䅁䅯剸䅉䅁䅯䅂䍁䅧䅯䉹䅉䅁䅅䅁䉁䅁䅁兂穄㜶慌偩䩣䅑杷允䅁䅁䅍䅁䑁䅁䅷䅁䭁䥁䰰䅁䭁䉁䝧䅁䉁䅁䅁允䅁䅁䅯䅒䅙䅁杷允䅁䅁䅍䅁䑁䅁䅷䅁䭁䡁䵯䅁䭁䍁䝙䅁䉁䅁䅁允䅁䅁䄴杄䅁䑁䅅䅍睁䍁䄴䅍ㅁ䅁䅁䍄䉁䅁䅁䅂䅁䅁䅍䅄䅁䅁䅯杙䅁䅁䅯允䅉䅁䅯兂䅉䅁䅅䅁䉁䅁䅁兂汁⭐湉呥䙙兑杷允䅁䅁䅑䅁䑁䅁䅷䅁䭁䉁䉁䅁䭁䅁䅯䅁䭁䅁䅕䅁䉁䅁䅁允䅁䅁䅕硨婢牺⼯䔶䵁䅉䅅䅁䙁䅁䅁睁䵁䅁䅁权䱂兂䅁权灄权䅁权浄权䅁权湄权䅁允䅁䅁䅅䅁䭁䭁偯䅁䵁䅉䅅䅁䑁䅁䅁睁䵁䅁䅁权䍁兂䅁权捁杂䅁允䅁䅁䅅䅁䭁䥁䝳䅁䵁䅉䅅䅁䙁䅁䅁睁䵁䅁䅁权权兂䅁权䱄杅䅁权䕁䅁䅋权䥄杅䅁允䅁䅁䅅䅁䙁佁㙆䭆䠵啷䅒䍄䉁䅁䅁睁䅁䅁䅍䅄䅁䅁䅯杢䅷䅁䅯䅇䅙䅁䅅䅁䉁䅁䅁权㕁杂䅁䍄䉁䅁䅁睁䅁䅁䅍䅄䅁䅁䅯睹䄰䅁䅯杇䅙䅁䅅䅁䉁䅁䅁权扁杂䅁䍄䉁䅁䅁睁䅁䅁䅍䅄䅁䅁䅯兪䅳䅁䅯䅈䅙䅁䅅䅁䉁䅁䅁权偄杂䅁䍄䉁䅁䅁䅂䅁䅁䅍䅄䅁䅁䅯睍䅅䅁䅯充䅁䅁䅯兂䅁䅁䅅䅁䉁䅁䅁杄坁䅁䅁免穁䑁䅧兎ㅁ䑁䅁䅍睁䑁䅁䅍䅁䅁杷允䅁䅁䅕䅁䑁䅁䅷䅁䭁䕁䱍䅁䭁佁䭕䅁䭁佁䭙䅁䭁佁䭣䅁䉁䅁䅁允䅁䅁䅯睎䅳䅁杷允䅁䅁䅍䅁䑁䅁䅷䅁䭁䕁䉁䅁䭁䉁䝷䅁䉁䅁䅁允䅁䅁䅯杗䅙䅁杷允䅁䅁䅍䅁䑁䅁䅷䅁䭁䑁䱁䅁䭁䉁䜴䅁䉁䅁䅁允䅁䅁䅯来䅣䅁杷允䅁䅁䅍䅁䑁䅁䅷䅁䭁䥁䰰䅁䭁䍁䝙䅁䉁䅁䅁允䅁䅁䄴䅄䅁䑁䅣免畁䑁䅍兎䅁䅁杷允䅁䅁䅕䅁䑁䅁䅷䅁䭁䅁䝕䅁䭁䵁即䅁䭁䅁䅑潁䭁䵁卫䅁䉁䅁䅁允䅁䅁䅕積積積䑍䕘䵁䅉䅅䅁䑁䅁䅁睁䵁䅁䅁权䅂允䅁权流杂䅁允䅁䅁䅅䅁佁䅁䅷䅁㍁䑁䅙杌ㅁ䑁䅙䅁䵁䅉䅅䅁䙁䅁䅁睁䵁䅁䅁权䝄䅂䅁权灄权䅁权浄权䅁权湄权䅁允䅁䅁䅅䅁䭁䭁偳䅁䵁䅉䅅䅁䙁䅁䅁睁䵁䅁䅁权捃䅄䅁权獄权䅁权浄权䅁权湄权䅁允䅁䅁䅅䅁䡁䅁䅁䅁䅄佌䅚䍄䉁䅁䅁兂䅁䅁䅍䅄䅁䅁䅯儵䅅䅁䅯硹䅉䅁䅯䅂䍁䅧䅯剹䅉䅁䅅䅁䉁䅁䅁兂畃⭒㙆䱆昵䅑杷允䅁䅁䅍䅁䑁䅁䅷䅁䭁䩁䘸䅁䭁䉁䜴䅁䉁䅁䅁允䅁䅁䅯䅰䅙䅁杷允䅁䅁䅑䅁䑁䅁䅷䅁䭁䙁䈴䅁䭁䉁䅅䅁䭁䅁䅕䅁䉁䅁䅁允䅁䅁䄴杅䅁䑁䅣兎穁䑁䅁䅍睁䑁䅁䅍䅁䅁杷允䅁䅁䅕䅁䑁䅁䅷䅁䭁䕁䉁䅁䭁佁䭫䅁䭁佁䭙䅁䭁佁䭣䅁䉁䅁䅁允䅁䅁䅯杲䄸䅁杷允䅁䅁䅑䅁䑁䅁䅷䅁䭁佁䉧䅁䭁䅁䅑䅁䭁䅁䅕䅁䉁䅁䅁允䅁䅁䅕䅁䅁䡁礹げ䵅䅉䅅䅁䙁䅁䅁睁䵁䅁䅁权あ䅁䅁权䙄杅䅁权䕁䅁䅋权䥄杅䅁允䅁䅁䅅䅁䙁佁扔焴㕦䄫䅖䍄䉁䅁䅁兂䅁䅁䅍䅄䅁䅁䅯䅤䅁䅁䅯剸䅉䅁䅯䅂䍁䅧䅯剹䅉䅁䅅䅁䉁䅁䅁兂䙄牴䭉之䡁䅑杷允䅁䅁䅕䅁䑁䅁䅷䅁䭁佁䉷䅁䭁䵁即䅁䭁䅁䅑潁䭁䵁卫䅁䉁䅁䅁允䅁䅁䅕䉵䘶ㄶ䥅歘䵁䅉䅅䅁䙁䅁䅁睁䵁䅁䅁权䥁睃䅁权煄权䅁权浄权䅁权牄权䅁允䅁䅁䅅䅁䭁䉁䕁䅁䵁䅉䅅䅁䙁䅁䅁睁䵁䅁䅁权啂䅄䅁权䱄杅䅁权䕁䅁䅋权䥄杅䅁允䅁䅁䅅䅁䙁䅁䅁䅁䅁䙷䅸䍄䉁䅁䅁兂䅁䅁䅍䅄䅁䅁䅯䅤䅁䅁䅯硹䅉䅁䅯䅂䍁䅧䅯䉹䅉䅁䅅䅁䉁䅁䅁兂歃䑣䬰㘱婎䅑杷允䅁䅁䅕䅁䑁䅁䅷䅁䭁䡁䰸䅁䭁佁䬰䅁䭁佁䭙䅁䭁佁䭣䅁䉁䅁䅁允䅁䅁䅯䅅䅑䅁杷允䅁䅁䅍䅁䑁䅁䅷䅁䭁䡁䅑䅁䭁䉁䝧䅁䉁䅁䅁允䅁䅁䅯兇䅙䅁杷允䅁䅁䅕䅁䑁䅁䅷䅁䭁䩁偧䅁䭁䵁单䅁䭁䅁䅑潁䭁䵁卧䅁䉁䅁䅁允䅁䅁䅕桊㙷煤坩啄䵁䅉䅅䅁䑁䅁䅁睁䵁䅁䅁权湁睄䅁权奁杂䅁允䅁䅁䅅䅁䭁䡁䝷䅁䵁䅉䅅䅁䕁䅁䅁睁䵁䅁䅁权煄允䅁权䉁杁䅁权䑁杁䅁允䅁䅁䅅䅁䙁乁剘䍕㥥捧䅸䍄䉁䅁䅁睁䅁䅁䅍䅄䅁䅁䅯䅤䅁䅁䅯杇䅙䅁䅅䅁䉁䅁䅁权㉃杂䅁䍄䉁䅁䅁兂䅁䅁䅍䅄䅁䅁䅯䅮䅑䅁䅯儵䅯䅁䅯朵䅯䅁䅯眵䅯䅁䅅䅁䉁䅁䅁权允䅂䅁䍄䉁䅁䅁睁䅁䅁䅍䅄䅁䅁䅯䅤䅁䅁䅯䅊䅙䅁䅅䅁䉁䅁䅁权䵄杇䅁䍄䉁䅁䅁䅂䅁䅁䅍䅄䅁䅁䅯兌䅷䅁䅯睈䅙䅁䅯䅉䅙䅁䅅䅁䉁䅁䅁权㝂权䅁䍄䉁䅁䅁䅂䅁䅁䅍䅄䅁䅁䅯兩䅅䅁䅯允䅉䅁䅯杁䅉䅁䅅䅁䉁䅁䅁兂㙂㄰ㄹ千睲䅑杷允䅁䅁䅕䅁䑁䅁䅷䅁䭁佁䉫䅁䭁佁䭧䅁䭁佁䭙䅁䭁佁䭣䅁䉁䅁䅁允䅁䅁䅯兕䅳䅁杷允䅁䅁䅍䅁䑁䅁䅷䅁䭁䥁䰴䅁䭁䉁䝯䅁䉁䅁䅁允䅁䅁䅯杘䅙䅁杷允䅁䅁䅍䅁䑁䅁䅷䅁䭁偁䙍䅁䭁䉁䝧䅁䉁䅁䅁允䅁䅁䅯杓䅙䅁杷允䅁䅁䅕䅁䑁䅁䅷䅁䭁䕁倰䅁䭁䵁单䅁䭁䅁䅑潁䭁䵁卧䅁䉁䅁䅁允䅁䅁䅕楕硡佴猯啁䵁䅉䅅䅁䕁䅁䅁睁䵁䅁䅁权牃兂䅁权晁杂䅁权杁杂䅁允䅁䅁䅅䅁䭁䥁䥫䅁䵁䅉䅅䅁䕁䅁䅁睁䵁䅁䅁权婄允䅁权䕁䅁䅁权䕁杁䅁允䅁䅁䅅䅁䙁䅁䅁䅁䝂坋䉎䍄䉁䅁䅁兂䅁䅁䅍䅄䅁䅁䅯䅌䅅䅁䅯剸䅉䅁䅯䅂䍁䅧䅯剹䅉䅁䅅䅁䉁䅁䅁兂扂砱橃睈剧䅑杷允䅁䅁䅑䅁䑁䅁䅷䅁䭁䉁䅑䅁䭁䅁䅑䅁䭁䅁䍑䅁䉁䅁䅁允䅁䅁䅕䅁䅁䝁塄䕗䵅䅉䅅䅁䕁䅁䅁睁䵁䅁䅁权硄䅁䅁权剁䅁䅁权䙁䅁䅁允䅁䅁䅅䅁佁䉁䅑䅁硁䑁䅕䅏㍁䑁䅣䅎祁䑁䅕䅍䅁䅁杷允䅁䅁䅑䅁䑁䅁䅷䅁䭁䉁䅣䅁䭁䅁䅑䅁䭁䅁䍑䅁䉁䅁䅁允䅁䅁䅕䅁䅁䍁⭬つ䵅䅉䅅䅁䑁䅁䅁睁䵁䅁䅁权獁允䅁权歁杂䅁允䅁䅁䅅䅁䭁䍁䭧䅁䵁䅉䅅䅁䕁䅁䅁睁䵁䅁䅁权㍂允䅁权剁䅁䅁权䕁杁䅁允䅁䅁䅅䅁佁䉁䅑䅁硁䑁䅍免㍁䑁䅕䅍睁䑁䅁䅍䅁䅁杷允䅁䅁䅍䅁䑁䅁䅷䅁䭁偁䅧</t>
  </si>
  <si>
    <t>䅁䭁䉁䝯䅁䉁䅁䅁允䅁䅁䅯䅙䅙䅁杷允䅁䅁䅕䅁䑁䅁䅷䅁䭁䍁䉷䅁䭁佁䭧䅁䭁佁䭙䅁䭁佁䭣䅁䉁䅁䅁允䅁䅁䅯杂䅳䅁杷允䅁䅁䅕䅁䑁䅁䅷䅁䭁䝁䙷䅁䭁佁䭷䅁䭁佁䭙䅁䭁佁䭣䅁䉁䅁䅁允䅁䅁䅣䅁䅁䕁䉄䔵䵁䅉䅅䅁䙁䅁䅁睁䵁䅁䅁权獁允䅁权灄权䅁权浄权䅁权湄权䅁允䅁䅁䅅䅁䭁䱁偅䅁䵁䅉䅅䅁䙁䅁䅁睁䵁䅁䅁权汃䅂䅁权䱄杅䅁权䕁䅁䅋权䩄杅䅁允䅁䅁䅅䅁䙁佁㙆䭆䠵嘴䅰䍄䉁䅁䅁睁䅁䅁䅍䅄䅁䅁䅯杊䅳䅁䅯䅈䅙䅁䅅䅁䉁䅁䅁权楂杂䅁䍄䉁䅁䅁兂䅁䅁䅍䅄䅁䅁䅯䅌䅅䅁䅯朶䅯䅁䅯朵䅯䅁䅯眶䅯䅁䅅䅁䉁䅁䅁睂䅁䅁䅁䙧浘䅑杷允䅁䅁䅑䅁䑁䅁䅷䅁䭁䱁䉕䅁䭁䉁䅅䅁䭁䅁䅕䅁䉁䅁䅁允䅁䅁䄴杆䅁䑁䅅睍硁䑁䅙杍ㅁ䑁䅁䅍睁䑁䅁䅁䵁䅉䅅䅁䙁䅁䅁睁䵁䅁䅁权獁允䅁权獄权䅁权浄权䅁权湄权䅁允䅁䅁䅅䅁䡁䅁䅁䅁杁畮䅖䍄䉁䅁䅁兂䅁䅁䅍䅄䅁䅁䅯睮䅁䅁䅯硹䅉䅁䅯䅂䍁䅧䅯䉹䅉䅁䅅䅁䉁䅁䅁兂浂浚浚牚敚䅑杷允䅁䅁䅍䅁䑁䅁䅷䅁䭁䩁䄸䅁䭁䉁䝧䅁䉁䅁䅁允䅁䅁䅯䅒䅙䅁杷允䅁䅁䅍䅁䑁䅁䅷䅁䭁䩁䄸䅁䭁䉁䝷䅁䉁䅁䅁允䅁䅁䅯睺䅙䅁杷允䅁䅁䅍䅁䑁䅁䅷䅁䭁䍁伴䅁䭁䉁䝧䅁䉁䅁䅁允䅁䅁䅯䅑䅙䅁杷允䅁䅁䅍䅁䑁䅁䅷䅁䭁䩁䄸䅁䭁䉁䜴䅁䉁䅁䅁允䅁䅁䅯䄳䅙䅁杷允䅁䅁䅕䅁䑁䅁䅷䅁䭁䭁䵷䅁䭁䵁单䅁䭁䅁䅑潁䭁䵁卧䅁䉁䅁䅁允䅁䅁䅕汍䭸癫牔啂䵁䅉䅅䅁䕁䅁䅁睁䵁䅁䅁权㙂允䅁权䕁䅁䅁权䕁杁䅁允䅁䅁䅅䅁䙁䅁䅁䥁㉁塵䉊䍄䉁䅁䅁兂䅁䅁䅍䅄䅁䅁䅯䄯䅑䅁䅯䄷䅯䅁䅯朵䅯䅁䅯眵䅯䅁䅅䅁䉁䅁䅁睂䅁䅁䅁䌴浔䅑杷允䅁䅁䅍䅁䑁䅁䅷䅁䭁䥁䉑䅁䭁䉁䜴䅁䉁䅁䅁允䅁䅁䅯杣䅙䅁杷允䅁䅁䅕䅁䑁䅁䅷䅁䭁䩁䄸䅁䭁佁䭕䅁䭁佁䭙䅁䭁佁䭣䅁䉁䅁䅁允䅁䅁䅯李䅳䅁杷允䅁䅁䅍䅁䑁䅁䅷䅁䭁䵁䈸䅁䭁䍁䝙䅁䉁䅁䅁允䅁䅁䄴䅄䅁䑁䅙䅏畁䑁䅧杍䅁䅁杷允䅁䅁䅍䅁䑁䅁䅷䅁䭁䉁乑䅁䭁䉁䝯䅁䉁䅁䅁允䅁䅁䅯杙䅙䅁杷允䅁䅁䅕䅁䑁䅁䅷䅁䭁䩁䄸䅁䭁佁䭯䅁䭁佁䭙䅁䭁佁䭳䅁䉁䅁䅁允䅁䅁䅯䅅䅑䅁杷允䅁䅁䅕䅁䑁䅁䅷䅁䭁䩁䄸䅁䭁佁䬰䅁䭁佁䭙䅁䭁佁䭣䅁䉁䅁䅁允䅁䅁䅣䅁䅁䍁牄唴䵁䅉䅅䅁䙁䅁䅁睁䵁䅁䅁权癃兄䅁权䙄杅䅁权䕁䅁䅋权䩄杅䅁允䅁䅁䅅䅁䙁䕁䘸䕎充割䅚䍄䉁䅁䅁兂䅁䅁䅍䅄䅁䅁䅯朵䅁䅁䅯剸䅉䅁䅯䅂䍁䅧䅯䉹䅉䅁䅅䅁䉁䅁䅁兂睂䡨婪㡳桙䅑杷允䅁䅁䅑䅁䑁䅁䅷䅁䭁䥁䵧䅁䭁䉁䜸䅁䭁䍁䝁䅁䉁䅁䅁允䅁䅁䅯杔䅙䅁杷允䅁䅁䅕䅁䑁䅁䅷䅁䭁偁乳䅁䭁䵁单䅁䭁䅁䅑潁䭁䵁卫䅁䉁䅁䅁允䅁䅁䅕唰眰㡩求啍䵁䅉䅅䅁䑁䅁䅁睁䵁䅁䅁权浄䅁䅁权歁杂䅁允䅁䅁䅅䅁䭁䵁愰䅁䵁䅉䅅䅁䑁䅁䅁睁䵁䅁䅁权㥄䅄䅁权慁杂䅁允䅁䅁䅅䅁䭁䵁䝉䅁䵁䅉䅅䅁䙁䅁䅁睁䵁䅁䅁权浄䅁䅁权汄权䅁权浄权䅁权湄权䅁允䅁䅁䅅䅁䭁䑁䱣䅁䵁䅉䅅䅁䙁䅁䅁睁䵁䅁䅁权癄睃䅁权潄权䅁权浄权䅁权湄权䅁允䅁䅁䅅䅁䭁䅁䱙䅁䵁䅉䅅䅁䑁䅁䅁睁䵁䅁䅁权䙁睃䅁权奁杂䅁允䅁䅁䅅䅁䭁䍁䝫䅁䵁䅉䅅䅁䑁䅁䅁睁䵁䅁䅁权㑃䅂䅁权流杂䅁允䅁䅁䅅䅁佁䅁䅷䅁㕁䑁䅍杌㉁䑁䅕䅁䵁䅉䅅䅁䙁䅁䅁睁䵁䅁䅁权㝄权䅁权䱄杅䅁权䕁䅁䅋权䥄杅䅁允䅁䅁䅅䅁䙁䡁㥅瑃橥䙅䅴䍄䉁䅁䅁兂䅁䅁䅍䅄䅁䅁䅯眶䅑䅁䅯儵䅯䅁䅯朵䅯䅁䅯眵䅯䅁䅅䅁䉁䅁䅁权㕄权䅁䍄䉁䅁䅁睁䅁䅁䅍䅄䅁䅁䅯硵䅁䅁䅯杈䅙䅁䅅䅁䉁䅁䅁权䩄䅃䅁䍄䉁䅁䅁䅂䅁䅁䅍䅄䅁䅁䅯杵䅅䅁䅯䅂䅁䅁䅯䅂䅉䅁䅅䅁䉁䅁䅁兂䅁䅁䅁癭倹兑杷允䅁䅁䅑䅁䑁䅁䅷䅁䭁䡁䙧䅁䭁䉁䜸䅁䭁䍁䝁䅁䉁䅁䅁允䅁䅁䅯䅶䅣䅁杷允䅁䅁䅕䅁䑁䅁䅷䅁䭁佁䅙䅁䭁佁䭫䅁䭁佁䭙䅁䭁佁䭣䅁䉁䅁䅁允䅁䅁䅯桺䅯䅁杷允䅁䅁䅍䅁䑁䅁䅷䅁䭁䭁䕣䅁䭁䉁䜴䅁䉁䅁䅁允䅁䅁䅯克䅣䅁杷允䅁䅁䅍䅁䑁䅁䅷䅁䭁佁䕕䅁䭁䉁䜴䅁䉁䅁䅁允䅁䅁䅯睳䅣䅁杷允䅁䅁䅕䅁䑁䅁䅷䅁䭁佁䅙䅁䭁佁䬰䅁䭁佁䭙䅁䭁佁䭣䅁䉁䅁䅁允䅁䅁䅣䅁䅁䭁扂欵䵁䅉䅅䅁䙁䅁䅁睁䵁䅁䅁权獂䅄䅁权䙄杅䅁权䕁䅁䅋权䩄杅䅁允䅁䅁䅅䅁䙁䉁眸䄫煣剳䄱䍄䉁䅁䅁兂䅁䅁䅍䅄䅁䅁䅯杶䅁䅁䅯朶䅯䅁䅯朵䅯䅁䅯眶䅯䅁䅅䅁䉁䅁䅁睂䅁䅁䅁䙉浮䅑杷允䅁䅁䅍䅁䑁䅁䅷䅁䭁乁䉳䅁䭁䉁䝧䅁䉁䅁䅁允䅁䅁䅯䅑䅙䅁杷允䅁䅁䅍䅁䑁䅁䅷䅁䭁䝁偅䅁䭁䉁䜴䅁䉁䅁䅁允䅁䅁䅯眳䅣䅁杷允䅁䅁䅍䅁䑁䅁䅷䅁䭁䭁䙳䅁䭁䍁䝙䅁䉁䅁䅁允䅁䅁䄴䅄䅁䑁䅧䅏畁䑁䅅睍䅁䅁杷允䅁䅁䅕䅁䑁䅁䅷䅁䭁乁义䅁䭁佁䭯䅁䭁佁䭙䅁䭁佁䭳䅁䉁䅁䅁允䅁䅁䅯䅅䅑䅁杷允䅁䅁䅍䅁䑁䅁䅷䅁䭁佁娸䅁䭁䉁䝧䅁䉁䅁䅁允䅁䅁䅯兇䅙䅁杷允䅁䅁䅍䅁䑁䅁䅷䅁䭁乁䉳䅁䭁䉁䝯䅁䉁䅁䅁允䅁䅁䅯䅑䅙䅁杷允䅁䅁䅍䅁䑁䅁䅷䅁䭁䵁䱧䅁䭁䍁䝙䅁䉁䅁䅁允䅁䅁䄴杄䅁䑁䅅䅍祁䍁䄴䅍祁䅁䅁䍄䉁䅁䅁兂䅁䅁䅍䅄䅁䅁䅯眷䅷䅁䅯儵䅯䅁䅯朵䅯䅁䅯眵䅯䅁䅅䅁䉁䅁䅁权奁睃䅁䍄䉁䅁䅁睁䅁䅁䅍䅄䅁䅁䅯睏䅳䅁䅯杊䅙䅁䅅䅁䉁䅁䅁杄䵁䅁䅁兏㍁䍁䄴李穁䅁䅁䍄䉁䅁䅁睁䅁䅁䅍䅄䅁䅁䅯眲䅅䅁䅯杈䅙䅁䅅䅁䉁䅁䅁权䅃杂䅁䍄䉁䅁䅁䅂䅁䅁䅍䅄䅁䅁䅯眲䅅䅁䅯睈䅙䅁䅯䅉䅙䅁䅅䅁䉁䅁䅁权䙃睂䅁䍄䉁䅁䅁兂䅁䅁䅍䅄䅁䅁䅯兲䅕䅁䅯䄶䅯䅁䅯朵䅯䅁䅯眵䅯䅁䅅䅁䉁䅁䅁权䝁睃䅁䍄䉁䅁䅁睁䅁䅁䅍䅄䅁䅁䅯眲䅅䅁䅯杊䅙䅁䅅䅁䉁䅁䅁杄䵁䅁䅁睎ㅁ䍁䄴兎穁䅁䅁䍄䉁䅁䅁兂䅁䅁䅍䅄䅁䅁䅯兺䅕䅁䅯硹䅉䅁䅯䅂䍁䅧䅯剹䅉䅁䅅䅁䉁䅁䅁兂灁䥘䌯改敨䅑杷允䅁䅁䅕䅁䑁䅁䅷䅁䭁乁䉳䅁䭁佁䭕䅁䭁佁䭙䅁䭁佁䭣䅁䉁䅁䅁允䅁䅁䅯材䅳䅁杷允䅁䅁䅑䅁䑁䅁䅷䅁䭁佁䕯䅁䭁䉁䜸䅁䭁䍁䝁䅁䉁䅁䅁允䅁䅁䅯兢䅙䅁杷允䅁䅁䅕䅁䑁䅁䅷䅁䭁乁䉳䅁䭁佁䭷䅁䭁佁䭙䅁䭁佁䭣䅁䉁䅁䅁允䅁䅁䅣䅁䅁䥁歃䔵䵁䅉䅅䅁䙁䅁䅁睁䵁䅁䅁权獃允䅁权䱄杅䅁权䕁䅁䅋权䥄杅䅁允䅁䅁䅅䅁䙁䡁㥅瑃橥䙍䅴䍄䉁䅁䅁睁䅁䅁䅍䅄䅁䅁䅯睭䅳䅁䅯䅇䅙䅁䅅䅁䉁䅁䅁权㡂杂䅁䍄䉁䅁䅁睁䅁䅁䅍䅄䅁䅁䅯䅮䅳䅁䅯䅇䅙䅁䅅䅁䉁䅁䅁权㡂杂䅁䍄䉁䅁䅁䅂䅁䅁䅍䅄䅁䅁䅯䅩䅅䅁䅯䅂䅁䅁䅯兂䅁䅁䅅䅁䉁䅁䅁兂䅁䅁䅁琰睴兑杷允䅁䅁䅕䅁䑁䅁䅷䅁䭁䱁䄴䅁䭁䵁即䅁䭁䅁䅑潁䭁䵁卧䅁䉁䅁䅁允䅁䅁䅕捺䵺䵺捺歕䵁䅉䅅䅁䑁䅁䅁睁䵁䅁䅁权捁兄䅁权歁杂䅁允䅁䅁䅅䅁䭁乁慁䅁䵁䅉䅅䅁䕁䅁䅁睁䵁䅁䅁权杂䅁䅁权䭁䅁䅁权䙁䅁䅁允䅁䅁䅅䅁䙁佁㙆䭆䠵呯䅸䍄䉁䅁䅁兂䅁䅁䅍䅄䅁䅁䅯眴䅅䅁䅯朶䅯䅁䅯朵䅯䅁䅯眶䅯䅁䅅䅁䉁䅁䅁睂䅁䅁䅁䑁浈䅑杷允䅁䅁䅍䅁䑁䅁䅷䅁䭁䱁䄴䅁䭁䍁䝑䅁䉁䅁䅁允䅁䅁䅯到䅯䅁杷允䅁䅁䅑䅁䑁䅁䅷䅁䭁䩁䵅䅁䭁䉁䜸䅁䭁䍁䝁䅁䉁䅁䅁允䅁䅁䅯睴䄸䅁杷允䅁䅁䅑䅁䑁䅁䅷䅁䭁䥁䅑䅁䭁䅁䅑䅁䭁䅁䅕䅁䉁䅁䅁允䅁䅁䅕䅁䅁䵁坱正䵅䅉䅅䅁䙁䅁䅁睁䵁䅁䅁权⭃䅁䅁权汄权䅁权浄权䅁权湄权䅁允䅁䅁䅅䅁䭁䑁䱍䅁䵁䅉䅅䅁䑁䅁䅁睁䵁䅁䅁权㥄允䅁权敁杂䅁允䅁䅁䅅䅁䭁䭁䝯䅁䵁䅉䅅䅁䙁䅁䅁睁䵁䅁䅁权硂兇䅁权䙄杅䅁权䕁䅁䅋权䩄杅䅁允䅁䅁䅅䅁䙁䝁歌倹桡極䅬䍄䉁䅁䅁兂䅁䅁䅍䅄䅁䅁䅯杶䅁䅁䅯䄷䅯䅁䅯朵䅯䅁䅯眵䅯䅁䅅䅁䉁䅁䅁睂䅁䅁䅁䍧浺䅑杷允䅁䅁䅍䅁䑁䅁䅷䅁䭁䅁䵙䅁䭁䉁䝯䅁䉁䅁䅁允䅁䅁䅯兗䅙䅁杷允䅁䅁䅕䅁䑁䅁䅷䅁䭁䱁䕍䅁䭁佁䭷䅁䭁佁䭙䅁䭁佁䭣䅁䉁䅁䅁允䅁䅁䅯䅅䅑䅁杷允䅁䅁䅍䅁䑁䅁䅷䅁䭁䙁䈸䅁䭁䉁䝷䅁䉁䅁䅁允䅁䅁䅯睩䅙䅁杷允䅁䅁䅑䅁䑁䅁䅷䅁䭁䭁䄰䅁䭁䅁䅯䅁䭁䅁䍑䅁䉁䅁䅁允䅁䅁䅕䭃捷浗㝑ぁ䵁䅉䅅䅁䕁䅁䅁睁䵁䅁䅁权䥂䅁䅁权䉁杁䅁权䙁杁䅁允䅁䅁䅅䅁䙁䍁捇䱡橰㥂䅂䍄䉁䅁䅁睁䅁䅁䅍䅄䅁䅁䅯睌䅅䅁䅯䅈䅙䅁䅅䅁䉁䅁䅁权㍄杂䅁䍄䉁䅁䅁睁䅁䅁䅍䅄䅁䅁䅯杧䅕䅁䅯杇䅙䅁䅅䅁䉁䅁䅁权䅂杂䅁䍄䉁䅁䅁兂䅁䅁䅍䅄䅁䅁䅯朷䅅䅁䅯䄷䅯䅁䅯朵䅯䅁䅯眵䅯䅁䅅䅁䉁䅁䅁睂䅁䅁䅁䝙欳䅑杷允䅁䅁䅕䅁䑁䅁䅷䅁䭁䍁䱣䅁䭁佁䭕䅁䭁佁䭙䅁䭁佁䭣䅁䉁䅁䅁允䅁䅁䅯䅅䅑䅁杷允䅁䅁䅕䅁䑁䅁䅷䅁䭁䵁䕣䅁䭁佁䭕䅁䭁佁䭙䅁䭁佁䭣䅁䉁䅁䅁允䅁䅁䅯䅅䅑䅁杷允䅁䅁䅍䅁䑁䅁䅷䅁䭁䍁䈸䅁䭁䍁䝑䅁䉁䅁䅁允䅁䅁䅯儯䅣䅁杷允䅁䅁䅍䅁䑁䅁䅷䅁䭁偁䵳䅁䭁䍁䝙䅁䉁䅁䅁允䅁䅁䄴䅄䅁䑁䅕兏畁䑁䅅䅎䅁䅁杷允䅁䅁䅕䅁䑁䅁䅷䅁䭁䵁䉉䅁䭁佁䭧䅁䭁佁䭙䅁䭁佁䭣䅁䉁䅁䅁允䅁䅁䅯杂䅳䅁杷允䅁䅁䅕䅁䑁䅁䅷䅁䭁乁䕍䅁䭁佁䭯䅁䭁佁䭙䅁䭁佁䭳䅁䉁䅁䅁允䅁䅁䅣䅁䅁䕁呂欵䵁䅉䅅䅁䑁䅁䅁睁䵁䅁䅁权㡂䅄䅁权捁杂䅁允䅁䅁䅅䅁䭁䉁䡷䅁䵁䅉䅅䅁䙁䅁䅁睁䵁䅁䅁权癁允䅁权汄权䅁权浄权䅁权湄权䅁允䅁䅁䅅䅁䭁䅁䰰䅁䵁䅉䅅䅁䙁䅁䅁睁䵁䅁䅁权䱃䅂䅁权䙄杅䅁权䕁䅁䅋权䥄杅䅁允䅁䅁䅅䅁䙁䝁䅎乺㐰䉈䅰䍄䉁䅁䅁睁䅁䅁䅍䅄䅁䅁䅯关䅑䅁䅯杈䅙䅁䅅䅁䉁䅁䅁权晃杂䅁䍄䉁䅁䅁睁䅁䅁䅍䅄䅁䅁䅯䅮䅅䅁䅯䅇䅙䅁䅅䅁䉁䅁䅁权㡂杂䅁䍄䉁䅁䅁䅂䅁䅁䅍䅄䅁䅁䅯其䅁䅁䅯允䅉䅁䅯兂䅉䅁䅅䅁䉁䅁䅁兂求猫潱乕潄䅑杷允䅁䅁䅑䅁䑁䅁䅷䅁䭁䱁䄰䅁䭁䅁䍅䅁䭁䅁䍍䅁䉁䅁䅁允䅁䅁䅕卹摒浅楺唶䵁䅉䅅䅁䙁䅁䅁睁䵁䅁䅁权元睃䅁权煄权䅁权浄权䅁权牄权䅁允䅁䅁䅅䅁䭁䉁䕁䅁䵁䅉䅅䅁䑁䅁䅁睁䵁䅁䅁权硄䅄䅁权慁杂䅁允䅁䅁䅅䅁䭁䵁䝁䅁䵁䅉䅅䅁䙁䅁䅁睁䵁䅁䅁权䵁允䅁权䙄杅䅁权䕁䅁䅋权䥄杅䅁允䅁䅁䅅䅁䙁䡁橑剓硃关䅤䍄䉁䅁䅁兂䅁䅁䅍䅄䅁䅁䅯朷䅳䅁䅯剸䅉䅁䅯䅂䍁䅧䅯䉹䅉䅁䅅䅁䉁䅁䅁兂呃煴癰䑆卣䅑杷允䅁䅁䅕䅁䑁䅁䅷䅁䭁乁䵕䅁䭁䵁即䅁䭁䅁䅑潁䭁䵁卫䅁䉁䅁䅁允䅁䅁䅕呣䬰㘱䅍歙䵁䅉䅅䅁䙁䅁䅁睁䵁䅁䅁权䥂睃䅁权汄权䅁权浄权䅁权湄权䅁允䅁䅁䅅䅁䭁䅁䰸䅁䵁䅉䅅䅁䙁䅁䅁睁䵁䅁䅁权畄睃䅁权䱄杅䅁权䕁䅁䅋权䥄杅䅁允䅁䅁䅅䅁䙁䵁䴳䵺䵺䝴䅂䍄䉁䅁䅁兂䅁䅁䅍䅄䅁䅁䅯䅖䅅䅁䅯硹䅉䅁䅯䅂䍁䅧䅯䉹䅉䅁䅅䅁䉁䅁䅁兂乄䵺䵺䙺摸䅑杷允䅁䅁䅍䅁䑁䅁䅷䅁䭁䍁䅫䅁䭁䉁䝯䅁䉁䅁䅁允䅁䅁䅯睇䅙䅁杷允䅁䅁䅕䅁䑁䅁䅷䅁䭁䍁䙣䅁䭁佁䭯䅁䭁佁䭙䅁䭁佁䭳䅁䉁䅁䅁允䅁䅁䅯䅅䅑䅁杷允䅁䅁䅕䅁䑁䅁䅷䅁䭁佁䰴䅁䭁䵁即䅁䭁䅁䅑潁䭁䵁卫䅁䉁䅁䅁允䅁䅁䅕牕敧敨灳䕙䵁䅉䅅䅁䙁䅁䅁睁䵁䅁䅁权啂允䅁权䱄杅䅁权䕁䅁䅋权䩄杅䅁允䅁䅁䅅䅁䙁䩁婱婭婭坭䅂䍄䉁䅁䅁睁䅁䅁䅍䅄䅁䅁䅯朷䅳䅁䅯杇䅙䅁䅅䅁䉁䅁䅁权㡁䅃䅁䍄䉁䅁䅁兂䅁䅁䅍䅄䅁䅁䅯儯䅳䅁䅯䄶䅯䅁䅯朵䅯䅁䅯眵䅯䅁䅅䅁䉁䅁䅁权䝁睃䅁䍄䉁䅁䅁睁䅁䅁䅍䅄䅁䅁䅯䅖䅅䅁䅯杇䅙䅁䅅䅁䉁䅁䅁权㝂杂䅁䍄䉁䅁䅁睁䅁䅁䅍䅄䅁䅁䅯杴䅳䅁䅯杈䅙䅁䅅䅁䉁䅁䅁权坂杂䅁䍄䉁䅁䅁睁䅁䅁䅍䅄䅁䅁䅯䅩䅷䅁䅯䅈䅙䅁䅅䅁䉁䅁䅁权灁睂䅁䍄䉁䅁䅁兂䅁䅁䅍䅄䅁䅁䅯睑䅕䅁䅯硹䅉䅁䅯䅂䍁䅧䅯䉹䅉䅁䅅䅁䉁䅁䅁兂卂䉵䘶㔶奆䅑杷允䅁䅁䅕䅁䑁䅁䅷䅁䭁䅁䱷䅁䭁䵁单䅁䭁䅁䅑潁䭁䵁卧䅁䉁䅁䅁允䅁䅁䅕礵歷敤慕歅䵁䅉䅅䅁䑁䅁䅁睁䵁䅁䅁权畄睃䅁权捁杂䅁允䅁䅁䅅䅁䭁䑁䥷䅁䵁䅉䅅䅁䑁䅁䅁睁䵁䅁䅁权啂允䅁权捁杂䅁允䅁䅁䅅䅁䭁䡁䝳䅁䵁䅉䅅䅁䙁䅁䅁睁䵁䅁䅁权畄睄䅁权䱄杅䅁权䕁䅁䅋权䥄杅䅁允䅁䅁䅅䅁䙁䙁偹癷潕䙮䅚䍄䉁䅁䅁睁䅁䅁䅍䅄䅁䅁䅯睍䅕䅁䅯䅇䅙䅁䅅䅁䉁䅁䅁权婁杂䅁䍄䉁䅁䅁睁䅁䅁䅍䅄䅁䅁䅯朷䅳䅁䅯杈䅙䅁䅅䅁䉁䅁䅁权㥁䅃䅁䍄䉁䅁䅁睁䅁䅁䅍䅄䅁䅁䅯䅔䄸䅁䅯䅈䅙䅁䅅䅁䉁䅁䅁权䱄杂䅁䍄䉁䅁䅁睁䅁䅁䅍䅄䅁䅁䅯䅖䅅䅁䅯杈䅙䅁䅅䅁䉁䅁䅁权歃杂䅁䍄䉁䅁䅁䅂䅁䅁䅍䅄䅁䅁䅯䅩䅅䅁䅯允䅉䅁䅯杁䅉䅁䅅䅁䉁䅁䅁兂㝂䭕䑶䉰牮䅑杷允䅁䅁䅕䅁䑁䅁䅷䅁䭁佁䙯䅁䭁佁䭯䅁䭁佁䭙䅁䭁佁䭳䅁䉁䅁䅁允䅁䅁䅯䅅䅑䅁杷允䅁䅁䅍䅁䑁䅁䅷䅁䭁䙁䉑䅁䭁䍁䝙䅁䉁䅁䅁允䅁䅁䄴䅄䅁䑁䅫杍畁䑁䅣杍䅁䅁杷允䅁䅁䅕䅁䑁䅁䅷䅁䭁䥁佁䅁䭁䵁单䅁䭁䅁䅑潁䭁䵁卧䅁䉁䅁䅁允䅁䅁䅕搴㙺潫䥗䕂䵁䅉䅅䅁䙁䅁䅁睁䵁䅁䅁权䉃杄䅁权䙄杅䅁权䕁䅁䅋权䥄杅䅁允䅁䅁䅅䅁䙁䕁睱攰稹睡䅴䍄䉁䅁䅁兂䅁䅁䅍䅄䅁䅁䅯睐䅳䅁䅯硹䅉䅁䅯䅂䍁䅧䅯䉹䅉䅁䅅䅁䉁䅁䅁兂硂児塲⽯扂䅑杷允䅁䅁䅕䅁䑁䅁䅷䅁䭁佁䰴䅁䭁佁䭧䅁䭁佁䭙䅁䭁佁䭣䅁䉁䅁䅁允䅁䅁䅯䅅䅑䅁杷允䅁䅁䅕䅁䑁䅁䅷䅁䭁䙁䉑䅁䭁佁䭧䅁䭁佁䭙䅁䭁佁䭣䅁䉁䅁䅁允䅁䅁䅯杂䅳䅁杷允䅁䅁䅕䅁䑁䅁䅷䅁䭁䍁䅑䅁䭁䵁单䅁䭁䅁䅑潁䭁䵁卫䅁䉁䅁䅁允䅁䅁䅕挹救㉘䱪い䵁䅉䅅䅁䙁䅁䅁睁䵁䅁䅁权畄睃䅁权灄权䅁权浄权䅁权湄权䅁允䅁䅁䅅䅁䭁䉁䕁䅁䵁䅉䅅䅁䙁䅁䅁睁䵁䅁䅁权啂允䅁权灄权䅁权浄权䅁权湄权䅁允䅁䅁䅅䅁䭁䱁偳䅁䵁䅉䅅䅁䕁䅁䅁睁䵁䅁䅁权䉃兂䅁权䭁䅁䅁权䕁杁䅁允䅁䅁䅅䅁䭁䕁䅣䅁䵁䅉䅅䅁䙁䅁䅁睁䵁䅁䅁权湁允䅁权䱄杅䅁权䕁䅁䅋权䩄杅䅁允䅁䅁䅅䅁䙁䝁浚浚浚汊䄹䍄䉁䅁䅁兂䅁䅁䅍䅄䅁䅁䅯䄸䅑䅁䅯硹䅉䅁䅯䅂䍁䅧䅯剹䅉䅁䅅䅁䉁䅁䅁兂㝂䭆䠵場捰䅑杷允䅁䅁䅕䅁䑁䅁䅷䅁䭁䍁䙑䅁䭁佁䭷䅁䭁佁䭙䅁䭁佁䭣䅁䉁䅁䅁允䅁䅁䅯䅅䅑䅁杷允䅁䅁䅑䅁䑁䅁䅷䅁䭁䉁䉉䅁䭁䅁䍅䅁䭁䅁䍕䅁䉁䅁䅁允䅁䅁䅕戴娱晏煌唲䵁䅉䅅䅁䕁䅁䅁睁䵁䅁䅁权䅂允䅁权䕁䅁䅁权䙁䅁䅁允䅁䅁䅅䅁䙁䅁䅁䅁煂歏䉒䍄䉁䅁䅁兂䅁䅁䅍䅄䅁䅁䅯督䅷䅁䅯剸䅉䅁䅯䅂䍁䅧䅯䉹䅉䅁䅅䅁䉁䅁䅁兂穃䨲ぎ慒即䅑杷允䅁䅁䅕䅁䑁䅁䅷䅁䭁佁䰴䅁䭁佁䭯䅁䭁佁䭙䅁䭁佁䭳䅁䉁䅁䅁允䅁䅁䅯䅅䅑䅁杷允䅁䅁䅍䅁䑁䅁䅷䅁䭁䵁䴸䅁䭁䉁䝷䅁䉁䅁䅁允䅁䅁䅯杙䅙䅁杷允䅁䅁䅕䅁䑁䅁䅷䅁䭁䙁䉑䅁䭁佁䬰䅁䭁佁䭙䅁䭁佁䭣䅁䉁䅁䅁允䅁䅁䅣䅁䅁䅁䅁欵䵁䅉䅅䅁䙁䅁䅁睁䵁䅁䅁权㥄兂䅁权䙄杅䅁权䕁䅁䅋权䩄杅䅁允䅁䅁䅅䅁䙁䩁䱢䭱䡇䍷䅂䍄䉁䅁䅁䅂䅁䅁䅍䅄䅁䅁䅯杂䅅䅁䅯睈䅙䅁䅯䅉䅙䅁䅅䅁䉁䅁䅁权㕃权䅁䍄䉁䅁䅁䅂䅁䅁䅍䅄䅁䅁䅯儲䅅䅁䅯权䅁䅁䅯兂䅁䅁䅅䅁䉁䅁䅁兂坂楄礲敮樯睐杷允䅁䅁䅍䅁䑁䅁䅷䅁䭁䍁伴䅁䭁䉁䜴䅁䉁䅁䅁允䅁䅁䅯眴䅙䅁杷允䅁䅁䅕䅁䑁䅁䅷䅁䭁䝁乷䅁䭁䵁即䅁䭁䅁䅑潁䭁䵁卫䅁䉁䅁䅁允䅁䅁䅕敨剴䉵嘷ざ䵁䅉䅅䅁䙁䅁䅁睁䵁䅁䅁权獄䅁䅁权䱄杅䅁权䕁䅁䅋权䩄杅䅁允䅁䅁䅅䅁䙁䭁睒児塲ㅳ䅸䍄䉁䅁䅁兂䅁䅁䅍䅄䅁䅁䅯睹䅑䅁䅯朶䅯䅁䅯朵䅯䅁䅯眶䅯䅁䅅䅁䉁䅁䅁权允䅂䅁䍄䉁䅁䅁睁䅁䅁䅍䅄䅁䅁䅯䅢䄰䅁䅯䅈䅙䅁䅅䅁䉁䅁䅁权楃杂䅁䍄䉁䅁䅁睁䅁䅁䅍䅄䅁䅁䅯睡䄰䅁䅯杈䅙䅁䅅䅁䉁䅁䅁权偃杂䅁䍄䉁䅁䅁兂䅁䅁䅍䅄䅁䅁䅯儯䅷䅁䅯剸䅉䅁䅯䅂䍁䅧䅯䉹䅉䅁䅅䅁䉁䅁䅁兂㕄漰扔漯䑧䅑杷允䅁䅁䅍䅁䑁䅁䅷䅁䭁䝁乷䅁䭁䉁䜴䅁䉁䅁䅁允䅁䅁䅯杯䅙䅁杷允䅁䅁䅍䅁䑁䅁䅷䅁䭁佁䅷䅁䭁䉁䜴䅁䉁䅁䅁允䅁䅁䅯兒䅙䅁杷允䅁䅁䅕䅁䑁䅁䅷䅁䭁䅁乳䅁䭁䵁即䅁䭁䅁䅑潁䭁䵁卧䅁䉁䅁䅁允䅁䅁䅕敨剴䉵搷啙䵁䅉䅅䅁䑁䅁䅁睁䵁䅁䅁权㥄兂䅁权敁杂䅁允䅁䅁䅅䅁䭁䥁䠴䅁䵁䅉䅅䅁䕁䅁䅁睁䵁䅁䅁权坄䅁䅁权䭁䅁䅁权䙁䅁䅁允䅁䅁䅅䅁䙁䱁敧敨剴䅵䅤䍄䉁䅁䅁兂䅁䅁䅍䅄䅁䅁䅯䅑䅳䅁䅯儵䅯䅁䅯朵䅯䅁䅯眵䅯䅁䅅䅁䉁䅁䅁权捁睃䅁䍄䉁䅁䅁䅂䅁䅁䅍䅄䅁䅁䅯睡䄰䅁䅯睈䅙䅁䅯䅉䅙䅁䅅䅁䉁䅁䅁权い杂䅁䍄䉁䅁䅁睁䅁䅁䅍䅄䅁䅁䅯克䄸䅁䅯杇䅙䅁䅅䅁䉁䅁䅁权杂杂䅁䍄䉁䅁䅁䅂䅁䅁䅍䅄䅁䅁䅯䅆䅁䅁䅯权䅁䅁䅯䅂䅉䅁䅅䅁䉁䅁䅁兂瑁灳瘳㡰⽢睐杷允䅁䅁䅑䅁䑁䅁䅷䅁䭁䅁䄸䅁䭁䅁䍅䅁䭁䅁䍕䅁䉁䅁䅁允䅁䅁䅕㝫穈啯⽣啂䵅䅉䅅䅁䕁䅁䅁睁䵁䅁䅁权坁䅁䅁权䭁䅁䅁权䕁杁䅁允䅁䅁䅅䅁䙁䱁䩰䅄牉睨䅒䍄䉁䅁䅁䅂䅁䅁䅍䅄䅁䅁䅯䅢䄰䅁䅯睈䅙䅁䅯䅉䅙䅁䅅䅁䉁䅁䅁权䕃睂䅁䍄䉁䅁䅁睁䅁䅁䅍䅄䅁䅁䅯䅬䅕䅁䅯䅇䅙䅁䅅䅁䉁䅁䅁权䭂杂䅁䍄䉁䅁䅁䅂䅁䅁䅍䅄䅁䅁䅯䄷䅁䅁䅯睈䅙䅁䅯䅉䅙䅁䅅䅁䉁䅁䅁权癁䅃䅁䍄䉁䅁䅁睁䅁䅁䅍䅄䅁䅁䅯允䅙䅁䅯䅇䅙䅁䅅䅁䉁䅁䅁权灁杂䅁䍄䉁䅁䅁䅂䅁䅁䅍䅄䅁䅁䅯儯䅕䅁䅯睈䅙䅁䅯䅉䅙䅁䅅䅁䉁䅁䅁权䑃睂䅁䍄䉁䅁䅁睁䅁䅁䅍䅄䅁䅁䅯李䄰䅁䅯杊䅙䅁䅅䅁䉁䅁䅁杄䵁䅁䅁䅏㑁䍁䄴杍㉁䅁䅁䍄䉁䅁䅁睁䅁䅁䅍䅄䅁䅁䅯睡䄰䅁䅯䅊䅙䅁䅅䅁䉁䅁䅁权噄杇䅁䍄䉁䅁䅁䅂䅁䅁䅍䅄䅁䅁䅯睸䅁䅁䅯䅂䅁䅁䅯䅂䅉䅁䅅䅁䉁䅁䅁兂䅁䅁䅁奁㍣兑杷允䅁䅁䅑䅁䑁䅁䅷䅁䭁乁䉅䅁䭁䅁䍅䅁䭁䅁䍉䅁䉁䅁䅁允䅁䅁䅕偆浐硔救欳䵁䅉䅅䅁䑁䅁䅁睁䵁䅁䅁权㥄兂䅁权歁杂䅁允䅁䅁䅅䅁䭁乁慙䅁䵁䅉䅅䅁䙁䅁䅁睁䵁䅁䅁权呁杄䅁权瑄权䅁权浄权䅁权湄权䅁允䅁䅁䅅䅁䭁䉁䕁䅁䵁䅉䅅䅁䕁䅁䅁睁䵁䅁䅁权杄允䅁权䕁䅁䅁权䙁䅁䅁允䅁䅁䅅䅁䙁䅁䅁䥁㉂䕰䉂䍄䉁䅁䅁兂䅁䅁䅍䅄䅁䅁䅯睔䅅䅁䅯䄶䅯䅁䅯朵䅯䅁䅯眵䅯䅁䅅䅁䉁䅁䅁权允䅂䅁䍄䉁䅁䅁兂䅁䅁䅍䅄䅁䅁䅯儸䅑䅁䅯儵䅯䅁䅯朵䅯䅁䅯眵䅯䅁䅅䅁䉁䅁䅁权㕄权䅁䍄䉁䅁䅁兂䅁䅁䅍䅄䅁䅁䅯䅨䅷䅁䅯䄶䅯䅁䅯朵䅯䅁䅯眵䅯䅁䅅䅁䉁䅁䅁权允䅂䅁䍄䉁䅁䅁睁䅁䅁䅍䅄䅁䅁䅯眹䅅䅁䅯杈䅙䅁䅅䅁䉁䅁䅁权汁䅃䅁䍄䉁䅁䅁兂䅁䅁䅍䅄䅁䅁䅯䅷䅳䅁䅯儷䅯䅁䅯朵䅯䅁䅯眵䅯䅁䅅䅁䉁䅁䅁睂䅁䅁䅁䕁洷䅑杷允䅁䅁䅕䅁䑁䅁䅷䅁䭁䡁䙙䅁䭁佁䭧䅁䭁佁䭙䅁䭁佁䭣䅁䉁䅁䅁允䅁䅁䅯杂䅳䅁杷允䅁䅁䅕䅁䑁䅁䅷䅁䭁偁䘴䅁䭁佁䭯䅁䭁佁䭙䅁䭁佁䭳䅁䉁䅁䅁允䅁䅁䅣䅁䅁䕁啂欵䵁䅉䅅䅁䙁䅁䅁睁䵁䅁䅁权捄䅄䅁权汄权䅁权浄权䅁权湄权䅁允䅁䅁䅅䅁䭁䅁䰸䅁䵁䅉䅅䅁䑁䅁䅁睁䵁䅁䅁权婃兂䅁权流杂䅁允䅁䅁䅅䅁佁䅁䄴䅁硁䑁䅁免畁䑁䅕睎䅁䅁杷允䅁䅁䅑䅁䑁䅁䅷䅁䭁䱁䅳䅁䭁䅁䍅䅁䭁䅁䍕䅁䉁䅁䅁允䅁䅁䅕䑋穭㡮攴䔸䵁䅉䅅䅁䙁䅁䅁睁䵁䅁䅁权牂兄䅁权獄权䅁权浄权䅁权湄权䅁允䅁䅁䅅䅁䭁䉁䕁䅁䵁䅉䅅䅁䕁䅁䅁睁䵁䅁䅁权穁䅁䅁权䕁䅁䅁权䙁䅁䅁允䅁䅁䅅䅁䙁䅁䅁䵁䝄汪䈹䍄䉁䅁䅁兂䅁䅁䅍䅄䅁䅁䅯䅢䄰䅁䅯䄷䅯䅁䅯朵䅯䅁䅯眵䅯䅁䅅䅁䉁䅁䅁权允䅂䅁䍄䉁䅁䅁兂䅁䅁䅍䅄䅁䅁䅯䄷䅁䅁䅯䄷䅯䅁䅯朵䅯䅁䅯眵䅯䅁䅅䅁䉁䅁䅁睂䅁䅁䅁䉯汶䅑杷允䅁䅁䅍䅁䑁䅁䅷䅁䭁佁䈴䅁䭁䉁䜴䅁䉁䅁䅁允䅁䅁䅯杧䅙䅁杷允䅁䅁䅕䅁䑁䅁䅷䅁䭁䝁乳䅁䭁佁䬰䅁䭁佁䭙䅁䭁佁䭣䅁䉁䅁䅁允䅁䅁䅯䅅䅑䅁杷允䅁䅁䅕䅁䑁䅁䅷䅁䭁佁䅷䅁䭁佁䬰䅁䭁佁䭙䅁䭁佁䭣䅁䉁䅁䅁允䅁䅁䅣䅁䅁䭁扁唵䵁䅉䅅䅁䙁䅁䅁睁䵁䅁䅁权穂兄䅁权䙄杅䅁权䕁䅁䅋权䥄杅䅁允䅁䅁䅅䅁䙁䍁㌰䩄睐硑䅰䍄䉁䅁䅁兂䅁䅁䅍䅄䅁䅁䅯兲䅁䅁䅯剸䅉䅁䅯䅂䍁䅧䅯剹䅉䅁䅅䅁䉁䅁䅁兂橁㉨乮㑁扫䅑杷允䅁䅁䅍䅁䑁䅁䅷䅁䭁偁䱙䅁䭁䉁䝯䅁䉁䅁䅁允䅁䅁䅯睇䅙䅁杷允䅁䅁䅑䅁䑁䅁䅷䅁䭁䩁䙁䅁䭁䉁䜸䅁䭁䍁䝁䅁䉁䅁䅁允䅁䅁䅯䅔䅙䅁杷允䅁䅁䅍䅁䑁䅁䅷䅁䭁䉁䵍䅁䭁䍁䝑䅁䉁䅁䅁允䅁䅁䅯桸䅳䅁杷允䅁䅁䅕䅁䑁䅁䅷䅁䭁䕁䉣䅁䭁䵁即䅁䭁䅁䅑潁䭁䵁卫䅁䉁䅁䅁允䅁䅁䅕䅁䅁䅁睃歘䵁䅉䅅䅁䙁䅁䅁睁䵁䅁䅁权乃兂䅁权潄权䅁权浄权䅁权湄权䅁允䅁䅁䅅䅁䭁䉁䕁䅁䵁䅉䅅䅁䙁䅁䅁睁䵁䅁䅁权時䅄䅁权䱄杅䅁权䕁䅁䅋权䥄杅䅁允䅁䅁䅅䅁䙁䙁偹癷潕䝨䅂䍄䉁䅁䅁兂䅁䅁䅍䅄䅁䅁䅯兄䄴䅁䅯朶䅯䅁䅯朵䅯䅁䅯眶䅯䅁䅅䅁䉁䅁䅁睂䅁䅁䅁䕧浄䅑杷允䅁䅁䅑䅁䑁䅁䅷䅁䭁䥁䉅䅁䭁䅁䅑䅁䭁䅁䍑䅁䉁䅁䅁允䅁䅁䅕䅁䅁偧䱨䕥䵅䅉䅅䅁䙁䅁䅁睁䵁䅁䅁权䥁兄䅁权灄权䅁权浄权䅁权湄权䅁允䅁䅁䅅䅁䭁䱁倸䅁䵁䅉䅅䅁䕁䅁䅁睁䵁䅁䅁权瑃䅁䅁权晁杂䅁权杁杂䅁允䅁䅁䅅䅁䭁䡁䝯䅁䵁䅉䅅䅁䕁䅁䅁睁䵁䅁䅁权⭄䅁䅁权䭁䅁䅁权䙁䅁䅁允䅁䅁䅅䅁䙁䙁余扌摋眷䅖䍄䉁䅁䅁䅂䅁䅁䅍䅄䅁䅁䅯䅁䅅䅁䅯权䅁䅁䅯兂䅁䅁䅅䅁䉁䅁䅁兂乃㉬匴㡧畄睐杷允䅁䅁䅕䅁䑁䅁䅷䅁䭁䩁䅷䅁䭁䵁即䅁䭁䅁䅑潁䭁䵁卫䅁䉁䅁䅁允䅁䅁䅕歲桦桥⭒し䵁䅉䅅䅁䕁䅁䅁睁䵁䅁䅁权時允䅁权䉁杁䅁权䙁杁䅁允䅁䅁䅅䅁䙁䕁〶潩䱌㤵䅎䍄䉁䅁䅁兂䅁䅁䅍䅄䅁䅁䅯兲䅁䅁䅯䄶䅯䅁䅯朵䅯䅁䅯眵䅯䅁䅅䅁䉁䅁䅁权䝁睃䅁䍄䉁䅁䅁睁䅁䅁䅍䅄䅁䅁䅯䄯䅕䅁䅯杈䅙䅁䅅䅁䉁䅁䅁权䱄杂䅁䍄䉁䅁䅁兂䅁䅁䅍䅄䅁䅁䅯䅌䄰䅁䅯儷䅯䅁䅯朵䅯䅁䅯眵䅯䅁䅅䅁䉁䅁䅁睂䅁䅁䅁䍧浶䅑杷允䅁䅁䅑䅁䑁䅁䅷䅁䭁乁䕙䅁䭁䅁䍅䅁䭁䅁䍕䅁䉁䅁䅁允䅁䅁䅕癉栵㙓䑵啶䵁䅉䅅䅁䕁䅁䅁睁䵁䅁䅁权䥄睃䅁权晁杂䅁权杁杂䅁允䅁䅁䅅䅁䭁䵁偁䅁䵁䅉䅅䅁䙁䅁䅁睁䵁䅁䅁权䙂兂䅁权䙄杅䅁权䕁䅁䅋权䩄杅䅁允䅁䅁䅅䅁䙁偁䐱㜰㙏䍕䅆䍄䉁䅁䅁兂䅁䅁䅍䅄䅁䅁䅯兲䅁䅁䅯儷䅯䅁䅯朵䅯䅁䅯眵䅯䅁䅅䅁䉁䅁䅁睂䅁䅁䅁䵑汘䅑杷允䅁䅁䅕䅁䑁䅁䅷䅁䭁䕁䈸䅁䭁䵁即䅁䭁䅁䅑潁䭁䵁卧䅁䉁䅁䅁允䅁䅁䅕敨剴䉵水歘䵁䅉䅅䅁䙁䅁䅁睁䵁䅁䅁权䕃䅄䅁权䱄杅䅁权䕁䅁䅋权䥄杅䅁允䅁䅁䅅䅁䙁佁剸䉵䘶㉩䅚䍄䉁䅁䅁兂䅁䅁䅍䅄䅁䅁䅯睓䄰䅁䅯硹䅉䅁䅯䅂䍁䅧䅯䉹䅉䅁䅅䅁䉁䅁䅁兂乄䵺䵺䵺婸䅑杷允䅁䅁䅕䅁䑁䅁䅷䅁䭁䥁䵑䅁䭁䵁即䅁䭁䅁䅑潁䭁䵁卫䅁䉁䅁䅁允䅁䅁䅕噋偹癷奕䕙䵁䅉䅅䅁䑁䅁䅁睁䵁䅁䅁权偂允䅁权慁杂䅁允䅁䅁䅅䅁䭁䱁䝙䅁䵁䅉䅅䅁䙁䅁䅁睁䵁䅁䅁权楂兄䅁权汄权䅁权浄权䅁权湄权䅁允䅁䅁䅅䅁䭁䉁䕁䅁䵁䅉䅅䅁䑁䅁䅁睁䵁䅁䅁权䕃䅄䅁权慁杂䅁允䅁䅁䅅䅁䭁䙁䜴䅁䵁䅉䅅䅁䑁䅁䅁睁䵁䅁䅁权㝄䅄䅁权歁杂䅁允䅁䅁䅅䅁䭁乁慣䅁䵁䅉䅅䅁䑁䅁䅁睁䵁䅁䅁权偂允䅁权捁杂䅁允䅁䅁䅅䅁䭁乁䝁䅁䵁䅉䅅䅁䕁䅁䅁睁䵁䅁䅁权⭁允䅁权䕁䅁䅁权䙁䅁䅁允䅁䅁䅅䅁䙁䅁䅁䅁剁䝗䈵䍄䉁䅁䅁兂䅁䅁䅍䅄䅁䅁䅯䅍䅳䅁䅯儵䅯䅁䅯朵䅯䅁䅯眵䅯䅁䅅䅁䉁䅁䅁权允䅂䅁䍄䉁䅁䅁兂䅁䅁䅍䅄䅁䅁䅯䅨䅷䅁䅯儵䅯䅁䅯朵䅯䅁䅯眵䅯䅁䅅䅁䉁䅁䅁权允䅂䅁䍄䉁䅁䅁睁䅁䅁䅍䅄䅁䅁䅯先䄸䅁䅯杇䅙䅁䅅䅁䉁䅁䅁权婂杂䅁䍄䉁䅁䅁兂䅁䅁䅍䅄䅁䅁䅯杨䅅䅁䅯儵䅯䅁䅯朵䅯䅁䅯眵䅯䅁䅅䅁䉁䅁䅁权㑁睃䅁䍄䉁䅁䅁睁䅁䅁䅍䅄䅁䅁䅯䅳䅑䅁䅯䅇䅙䅁䅅䅁䉁䅁䅁权婁杂䅁䍄䉁䅁䅁睁䅁䅁䅍䅄䅁䅁䅯兡䄸䅁䅯䅇䅙䅁䅅䅁䉁䅁䅁权灁杂䅁䍄䉁䅁䅁兂䅁䅁䅍䅄䅁䅁䅯䅥䅁䅁䅯䄷䅯䅁䅯朵䅯䅁䅯眵䅯䅁䅅䅁䉁䅁䅁睂䅁䅁䅁䱯歶䅑杷允䅁䅁䅕䅁䑁䅁䅷䅁䭁䕁䉧䅁䭁䵁即䅁䭁䅁䅑潁䭁䵁卫䅁䉁䅁䅁允䅁䅁䅕場啯歲䉥䕘䵁䅉䅅䅁䕁䅁䅁睁䵁䅁䅁权䅃兂䅁权晁杂䅁权杁杂䅁允䅁䅁䅅䅁䭁䑁䝍䅁䵁䅉䅅䅁䙁䅁䅁睁䵁䅁䅁权䕃䅄䅁权獄权䅁权浄权䅁权湄权䅁允䅁䅁䅅䅁䭁䉁䕁䅁䵁䅉䅅䅁䙁䅁䅁睁䵁䅁䅁权偂允䅁权瑄权䅁权浄权䅁权湄权䅁允䅁䅁䅅䅁䭁䉁䕁䅁䵁䅉䅅䅁䙁䅁䅁睁䵁䅁䅁权䕃䅄䅁权瑄权䅁权浄权䅁权湄权䅁允䅁䅁䅅䅁䭁䉁䕁䅁䵁䅉䅅䅁䙁䅁䅁睁䵁䅁䅁权㕂允䅁权䙄杅䅁权䕁䅁䅋权䩄杅䅁允䅁䅁䅅䅁䙁䵁瑳佧乴楒䅊䍄䉁䅁䅁兂䅁䅁䅍䅄䅁䅁䅯克䅁䅁䅯儷䅯䅁䅯朵䅯䅁䅯眵䅯䅁䅅䅁䉁䅁䅁睂䅁䅁䅁䩧決䅑杷允䅁䅁䅍䅁䑁䅁䅷䅁䭁䡁䉫䅁䭁䉁䝧䅁䉁䅁䅁允䅁䅁䅯兓䅣䅁杷允䅁䅁䅍䅁䑁䅁䅷䅁䭁偁䅯䅁䭁䉁䝯䅁䉁䅁䅁允䅁䅁䅯材䅙䅁杷允䅁䅁䅑䅁䑁䅁䅷䅁䭁䅁䝷䅁䭁䉁䜸䅁䭁䍁䝁䅁䉁䅁䅁允䅁䅁䅯杦䅙䅁杷允䅁䅁䅍䅁䑁䅁䅷䅁䭁䡁䉫䅁䭁䉁䝯䅁䉁䅁䅁允䅁䅁䅯䅢䅙䅁杷允䅁䅁䅍䅁䑁䅁䅷䅁䭁偁䵳䅁䭁䉁䜴䅁䉁䅁䅁允䅁䅁䅯兙䅙䅁杷允䅁䅁䅑䅁䑁䅁䅷䅁䭁䩁䉉䅁䭁䅁䅯䅁䭁䅁䍑䅁䉁䅁䅁允䅁䅁䅕椹捨㡪ㅌあ䵁䅉䅅䅁䙁䅁䅁睁䵁䅁䅁权獂兂䅁权灄权䅁权浄权䅁权湄权䅁允䅁䅁䅅䅁䭁䵁偫䅁䵁䅉䅅䅁䑁䅁䅁睁䵁䅁䅁权噄䅄䅁权敁杂䅁允䅁䅁䅅䅁䭁䉁䡑䅁䵁䅉䅅䅁䕁䅁䅁睁䵁䅁䅁权浃允䅁权剁䅁䅁权䕁杁䅁允䅁䅁䅅䅁佁䉁䅑䅁ㅁ䑁䅁䅎睁䑁䅁䅍睁䑁䅁䅍䅁䅁杷允䅁䅁䅕䅁䑁䅁䅷䅁䭁䡁䉫䅁䭁佁䭯䅁䭁佁䭙䅁䭁佁䭳䅁䉁䅁䅁允䅁䅁䅣䅁䅁䵁䉂欵䵁䅉䅅䅁䑁䅁䅁睁䵁䅁䅁权㡄允䅁权捁杂䅁允䅁䅁䅅䅁䭁䍁䡷䅁䵁䅉䅅䅁䙁䅁䅁睁䵁䅁䅁权佃睃䅁权䱄杅䅁权䕁䅁䅋权䥄杅䅁允䅁䅁䅅䅁䙁䙁偹癷潕䜯䅚䍄䉁䅁䅁兂䅁䅁䅍䅄䅁䅁䅯入䅅䅁䅯儷䅯䅁䅯朵䅯䅁䅯眵䅯䅁䅅䅁䉁䅁䅁睂䅁䅁䅁䱁橮䅑杷允䅁䅁䅍䅁䑁䅁䅷䅁䭁佁乕䅁䭁䉁䜴䅁䉁䅁䅁允䅁䅁䅯兂䅧䅁杷允䅁䅁䅑䅁䑁䅁䅷䅁䭁䙁䅙䅁䭁䅁䍅䅁䭁䅁䍕䅁䉁䅁䅁允䅁䅁䅕㙵瀶噐㜯い䵅䅉䅅䅁䕁䅁䅁睁䵁䅁䅁权㉁䅁䅁权䕁䅁䅁权䙁䅁䅁允䅁䅁䅅䅁䙁䅁䅁䝁佄㉊䉤䍄䉁䅁䅁兂䅁䅁䅍䅄䅁䅁䅯睚䅁䅁䅯硹䅉䅁䅯䅂䍁䅧䅯䉹䅉䅁䅅䅁䉁䅁䅁兂晁敨剴䑵挵䅑杷允䅁䅁䅍䅁䑁䅁䅷䅁䭁䝁䅣䅁䭁䉁䝯䅁䉁䅁䅁允䅁䅁䅯児䅙䅁杷允䅁䅁䅍䅁䑁䅁䅷䅁䭁䝁䅣䅁䭁䉁䜴䅁䉁䅁䅁允䅁䅁䅯兹䅙䅁杷允䅁䅁䅍䅁䑁䅁䅷䅁䭁䡁䱷䅁䭁䉁䝯䅁䉁䅁䅁允䅁䅁䅯䅷䅙䅁杷允䅁䅁䅑䅁䑁䅁䅷䅁䭁䍁䱧䅁䭁䉁䜸䅁䭁䍁䝁䅁䉁䅁䅁允䅁䅁䅯䅔䅙䅁杷允䅁䅁䅕䅁䑁䅁䅷䅁䭁䡁䱧䅁䭁䵁即䅁䭁䅁䅑潁䭁䵁卧䅁䉁䅁䅁允䅁䅁䅕䥘䌯匹䵩歖䵁䅉䅅䅁䑁䅁䅁睁䵁䅁䅁权ㅃ䅂䅁权奁杂䅁允䅁䅁䅅䅁䭁䕁䝁䅁䵁䅉䅅䅁䑁䅁䅁睁䵁䅁䅁权䅄兄䅁权流杂䅁允䅁䅁䅅䅁佁䅁䅷䅁㍁䑁䅍杌㕁䑁䅙䅁䵁䅉䅅䅁䑁䅁䅁睁䵁䅁䅁权湂䅁䅁权流杂䅁允䅁䅁䅅䅁佁䅁䅷䅁㍁䑁䅍杌㍁䑁䅫䅁䵁䅉䅅䅁䑁䅁䅁睁䵁䅁䅁权䭄睄䅁权捁杂䅁允䅁䅁䅅䅁䭁䡁䥅䅁䵁䅉䅅䅁䙁䅁䅁睁䵁䅁䅁权⽄权䅁权煄权䅁权浄权䅁权牄权䅁允䅁䅁䅅䅁䭁䉁䕁䅁䵁䅉䅅䅁䕁䅁䅁睁䵁䅁䅁权⽄权䅁权晁杂䅁权杁杂䅁允䅁䅁䅅䅁䭁䕁单䅁䵁䅉䅅䅁䕁䅁䅁睁䵁䅁䅁权䕄䅁䅁权剁䅁䅁权䙁䅁䅁允䅁䅁䅅䅁佁䉁䅑䅁硁䑁䅍李穁䑁䅁䅍睁䑁䅁䅍䅁䅁杷允䅁䅁䅕䅁䑁䅁䅷䅁䭁䝁䅣䅁䭁佁䭫䅁䭁佁䭙䅁䭁佁䭣䅁䉁䅁䅁允䅁䅁䅯睹䄸䅁杷允䅁䅁䅍䅁䑁䅁䅷䅁䭁䕁䙫䅁䭁䍁䝙䅁䉁䅁䅁允䅁䅁䄴杄䅁䑁䅅䅍ㅁ䍁䄴䅎ㅁ䅁䅁䍄䉁䅁䅁䅂䅁䅁䅍䅄䅁䅁䅯杺䅁䅁䅯䅂䅁䅁䅯䅂䅉䅁䅅䅁䉁䅁䅁兂䅁䅁䅂楷敬兑杷允䅁䅁䅕䅁䑁䅁䅷䅁䭁䑁䘰䅁䭁佁䭫䅁䭁佁䭙䅁䭁佁䭣䅁䉁䅁䅁允䅁䅁䅯剡䅁䅁杷允䅁䅁䅍䅁䑁䅁䅷䅁䭁偁䙑䅁䭁䉁䝧䅁䉁䅁䅁允䅁䅁䅯克䅙䅁杷允䅁䅁䅑䅁䑁䅁䅷䅁䭁偁䬰䅁䭁䉁䜸䅁䭁䍁䝁䅁䉁䅁䅁允䅁䅁䅯睌䅧䅁杷允䅁䅁䅍䅁䑁䅁䅷䅁䭁䍁䱯䅁䭁䉁䜴䅁䉁䅁䅁允䅁䅁䅯䅘䅙䅁杷允䅁䅁䅕䅁䑁䅁䅷䅁䭁䙁䱳䅁䭁佁䭷䅁䭁佁䭙䅁䭁佁䭣䅁䉁䅁䅁允䅁䅁䅯䅅䅑䅁杷允䅁䅁䅕䅁䑁䅁䅷䅁䭁佁䉧䅁䭁佁䭕䅁䭁佁䭙䅁䭁佁䭣䅁䉁䅁䅁允䅁䅁䅯䅏䅳䅁杷允䅁䅁䅕䅁䑁䅁䅷䅁䭁佁䱕䅁䭁佁䭫䅁䭁佁䭙䅁䭁佁䭣䅁䉁䅁䅁允䅁䅁䅯眱䄸䅁杷允䅁䅁䅕䅁䑁䅁䅷䅁䭁䩁䕣䅁䭁䵁即䅁䭁䅁䅑潁䭁䵁卧䅁䉁䅁䅁允䅁䅁䅕瑃橥䑣䬱啗䵁䅉䅅䅁䙁䅁䅁睁䵁䅁䅁权婁允䅁权䙄杅䅁权䕁䅁䅋权䥄杅䅁允䅁䅁䅅䅁䙁䡁噅昴䱘癯⽣䍄䉁䅁䅁睁䅁䅁䅍䅄䅁䅁䅯䅇䅷䅁䅯䅊䅙䅁䅅䅁䉁䅁䅁权扃䅃䅁䍄䉁䅁䅁兂䅁䅁䅍䅄䅁䅁䅯杩䄰䅁䅯䄷䅯䅁䅯朵䅯䅁䅯眵䅯䅁䅅䅁䉁䅁䅁权允䅂䅁䍄䉁䅁䅁兂䅁䅁䅍䅄䅁䅁䅯框䅁䅁䅯儵䅯䅁䅯朵䅯䅁䅯眵䅯䅁䅅䅁䉁䅁䅁权㍁睃䅁䍄䉁䅁䅁兂䅁䅁䅍䅄䅁䅁䅯具䅅䅁䅯䄷䅯䅁䅯朵䅯䅁䅯眵䅯䅁䅅䅁䉁䅁䅁睂䅁䅁䅁䬴汘䅑杷允䅁䅁䅕䅁䑁䅁䅷䅁䭁䉁䵯䅁䭁佁䭫䅁䭁佁䭙䅁䭁佁䭣䅁䉁䅁䅁允䅁䅁䅯䉆䅁䅁杷允䅁䅁䅍䅁䑁䅁䅷䅁䭁䉁䉫䅁䭁䉁䝯䅁䉁䅁䅁允䅁䅁䅯材䅙䅁杷允䅁䅁䅍䅁䑁䅁䅷䅁䭁偁䭁䅁䭁䍁䝑䅁䉁䅁䅁允䅁䅁䅯䅃䅣䅁杷允䅁䅁䅕䅁䑁䅁䅷䅁䭁偁伸䅁䭁䵁即䅁䭁䅁䅑潁䭁䵁卫䅁䉁䅁䅁允䅁䅁䅕䉵䘶ㄶ㑅啘䵁䅉䅅䅁䑁䅁䅁睁䵁䅁䅁权㕄允䅁权歁杂䅁允䅁䅁䅅䅁䭁乁慳䅁䵁䅉䅅䅁䑁䅁䅁睁䵁䅁䅁权楁兇䅁权流杂䅁允䅁䅁䅅䅁佁䅁䄴䅁硁䑁䅅兏畁䑁䅧李䅁䅁杷允䅁䅁䅕䅁䑁䅁䅷䅁䭁䕁䉣䅁䭁佁䭯䅁䭁佁䭙䅁䭁佁䭳䅁䉁䅁䅁允䅁䅁䅣䅁䅁䅁穁欵䵁䅉䅅䅁䑁䅁䅁睁䵁䅁䅁权婁允䅁权捁杂䅁允䅁䅁䅅䅁䭁䱁䜰䅁䵁䅉䅅䅁䑁䅁䅁睁䵁䅁䅁权慃允䅁权歁杂䅁允䅁䅁䅅䅁䭁䭁扑䅁䵁䅉䅅䅁䕁䅁䅁睁䵁䅁䅁权婁允䅁权晁杂䅁权杁杂䅁允䅁䅁䅅䅁䭁䑁䝧䅁䵁䅉䅅䅁䕁䅁䅁睁䵁䅁䅁权摃䅁䅁权䉁杁䅁权䙁杁䅁允䅁䅁䅅䅁䙁䱁䙷桅牒㥈䄵䍄䉁䅁䅁䅂䅁䅁䅍䅄䅁䅁䅯兮䅁䅁䅯允䅉䅁䅯睁䅉䅁䅅䅁䉁䅁䅁兂婄発呤し坦䅑杷允䅁䅁䅕䅁䑁䅁䅷䅁䭁䱁偕䅁䭁佁䭯䅁䭁佁䭙䅁䭁佁䭳䅁䉁䅁䅁允䅁䅁䅯䅅䅑䅁杷允䅁䅁䅕䅁䑁䅁䅷䅁䭁䉁䉫䅁䭁佁䭕䅁䭁佁䭙䅁䭁佁䭣䅁䉁䅁䅁允䅁䅁䅯䅏䅳䅁杷允䅁䅁䅕䅁䑁䅁䅷䅁䭁䉁䉫䅁䭁佁䭫䅁䭁佁䭙䅁䭁佁䭣䅁䉁䅁䅁允䅁䅁䅯杺䄸䅁杷允䅁䅁䅍䅁䑁䅁䅷䅁䭁䥁䱑䅁䭁䍁䝑䅁䉁䅁䅁允䅁䅁䅯桘䅳䅁杷允䅁䅁䅕䅁䑁䅁䅷䅁䭁䭁䕕䅁䭁佁䭧䅁䭁佁䭙䅁䭁佁䭣䅁䉁䅁䅁允䅁䅁䅯杂䅳䅁杷允䅁䅁䅕䅁䑁䅁䅷䅁䭁䉁䉫䅁䭁佁䭷䅁䭁佁䭙䅁䭁佁䭣䅁䉁䅁䅁允䅁䅁䅣䅁䅁䅁坄唵䵁䅉䅅䅁䙁䅁䅁睁䵁䅁䅁权婁允䅁权瑄权䅁权浄权䅁权湄权䅁允䅁䅁䅅䅁䡁䅁䅁䅁䅁收䅖䍄䉁䅁䅁兂䅁䅁䅍䅄䅁䅁䅯儱䄸䅁䅯䄷䅯䅁䅯朵䅯䅁䅯眵䅯䅁䅅䅁䉁䅁䅁睂䅁䅁䅁佉汘䅑杷允䅁䅁䅕䅁䑁䅁䅷䅁䭁乁䅙䅁䭁䵁单䅁䭁䅁䅑潁䭁䵁卧䅁䉁䅁䅁允䅁䅁䅕倯佢㕺煘啅䵁䅉䅅䅁䑁䅁䅁睁䵁䅁䅁权瑂䅄䅁权捁杂䅁允䅁䅁䅅䅁䭁䡁䝣䅁䵁䅉䅅䅁䙁䅁䅁睁䵁䅁䅁权坄䅁䅁权䱄杅䅁权䕁䅁䅋权䥄杅䅁允䅁䅁䅅䅁䙁佁剸䉵䘶㉃䅎䍄䉁䅁䅁睁䅁䅁䅍䅄䅁䅁䅯兡䄸䅁䅯杈䅙䅁䅅䅁䉁䅁䅁权灁睂䅁䍄䉁䅁䅁兂䅁䅁䅍䅄䅁䅁䅯䄹䅑䅁䅯硹䅉䅁䅯䅂䍁䅧䅯䉹䅉䅁䅅䅁䉁䅁䅁兂硂児塲は煨䅑杷允䅁䅁䅍䅁䑁䅁䅷䅁䭁佁䙣䅁䭁䉁䜴䅁䉁䅁䅁允䅁䅁䅯䅎䅙䅁杷允䅁䅁䅍䅁䑁䅁䅷䅁䭁乁䙷䅁䭁䉁䝷䅁䉁䅁䅁允䅁䅁䅯睋䅙䅁杷允䅁䅁䅍䅁䑁䅁䅷䅁䭁䉁䱑䅁䭁䉁䝧䅁䉁䅁䅁允䅁䅁䅯兇䅙䅁杷允䅁䅁䅍䅁䑁䅁䅷䅁䭁乁䅙䅁䭁䉁䜴䅁䉁䅁䅁允䅁䅁䅯䅘䅙䅁杷允䅁䅁䅑䅁䑁䅁䅷䅁䭁乁䅙䅁䭁䉁䜸䅁䭁䍁䝁䅁䉁䅁䅁允䅁䅁䅯睘䅯䅁杷允䅁䅁䅍䅁䑁䅁䅷䅁䭁乁䅙䅁䭁䍁䝑䅁䉁䅁䅁允䅁䅁䅯睺䄸䅁杷允䅁䅁䅑䅁䑁䅁䅷䅁䭁䝁䅧䅁䭁䅁䅯䅁䭁䅁䅕䅁䉁䅁䅁允䅁䅁䅕兇坒楄礰歇䵁䅉䅅䅁䕁䅁䅁睁䵁䅁䅁权潄允䅁权䉁杁䅁权䍁杁䅁允䅁䅁䅅䅁䙁䩁数㝧㝰买䅒䍄䉁䅁䅁兂䅁䅁䅍䅄䅁䅁䅯眷䅅䅁䅯儶䅯䅁䅯朵䅯䅁䅯眵䅯䅁䅅䅁䉁䅁䅁权允䅂䅁䍄䉁䅁䅁兂䅁䅁䅍䅄䅁䅁䅯䅦䅳䅁䅯朶䅯䅁䅯朵䅯䅁䅯眶䅯䅁䅅䅁䉁䅁䅁权允䅂䅁䍄䉁䅁䅁兂䅁䅁䅍䅄䅁䅁䅯朱䅁䅁䅯䄶䅯䅁䅯朵䅯䅁䅯眵䅯䅁䅅䅁䉁䅁䅁权䝁睃䅁䍄䉁䅁䅁兂䅁䅁䅍䅄䅁䅁䅯关䅑䅁䅯儷䅯䅁䅯朵䅯䅁䅯眵䅯䅁䅅䅁䉁䅁䅁睂䅁䅁䅁䘴浌䅑杷允䅁䅁䅕䅁䑁䅁䅷䅁䭁乁䅙䅁䭁佁䭯䅁䭁佁䭙䅁䭁佁䭳䅁䉁䅁䅁允䅁䅁䅣䅁䅁䅁佂欵䵁䅉䅅䅁䙁䅁䅁睁䵁䅁䅁权硄允䅁权灄权䅁权浄权䅁权湄权䅁允䅁䅁䅅䅁䭁䑁具䅁䵁䅉䅅䅁䙁䅁䅁睁䵁䅁䅁权摂睃䅁权䙄杅䅁权䕁䅁䅋权䥄杅䅁允䅁䅁䅅䅁䙁䥁礳䵸允䈳䅴䍄䉁䅁䅁兂䅁䅁䅍䅄䅁䅁䅯杖䅅䅁䅯剸䅉䅁䅯䅂䍁䅧䅯䉹䅉䅁䅅䅁䉁䅁䅁兂呂桖䭪㉣䥫䅑杷允䅁䅁䅕䅁䑁䅁䅷䅁䭁偁位䅁䭁佁䭧䅁䭁佁䭙䅁䭁佁䭣䅁䉁䅁䅁允䅁䅁䅯杂䅳䅁杷允䅁䅁䅕䅁䑁䅁䅷䅁䭁䱁临䅁䭁佁䭕䅁䭁佁䭙䅁䭁佁䭣䅁䉁䅁䅁允䅁䅁䅯睄䅳䅁杷允䅁䅁䅕䅁䑁䅁䅷䅁䭁䙁䰰䅁䭁䵁单䅁䭁䅁䅑潁䭁䵁卫䅁䉁䅁䅁允䅁䅁䅕㤴打㙃䡕啇䵁䅉䅅䅁䑁䅁䅁睁䵁䅁䅁权ㅃ睃䅁权歁杂䅁允䅁䅁䅅䅁䭁䭁䥁䅁䵁䅉䅅䅁䙁䅁䅁睁䵁䅁䅁权坂允䅁权䙄杅䅁权䕁䅁䅋权䩄杅䅁允䅁䅁䅅䅁䙁乁癑汩㡩䅔䅬䍄䉁䅁䅁兂䅁䅁䅍䅄䅁䅁䅯兘䅳䅁䅯硹䅉䅁䅯䅂䍁䅧䅯剹䅉䅁䅅䅁䉁䅁䅁兂歃䑣䬰ㄱ晎䅑杷允䅁䅁䅍䅁䑁䅁䅷䅁䭁䙁䰰䅁䭁䍁䝙䅁䉁䅁䅁允䅁䅁䄴杄䅁䑁䅅䅍硁䍁䄴杍穁䅁䅁䍄䉁䅁䅁睁䅁䅁䅍䅄䅁䅁䅯杖䅅䅁䅯杊䅙䅁䅅䅁䉁䅁䅁杄䵁䅁䅁睎硁䍁䄴䅎ㅁ䅁䅁䍄䉁䅁䅁睁䅁䅁䅍䅄䅁䅁䅯条䅕䅁䅯䅊䅙䅁䅅䅁䉁䅁䅁权汃杂䅁䍄䉁䅁䅁睁䅁䅁䅍䅄䅁䅁䅯兩䅕䅁䅯䅊䅙䅁䅅䅁䉁䅁䅁权扃䅅䅁䍄䉁䅁䅁兂䅁䅁䅍䅄䅁䅁䅯兘䅳䅁䅯儵䅯䅁䅯朵䅯䅁䅯眵䅯䅁䅅䅁䉁䅁䅁权允䅂䅁䍄䉁䅁䅁睁䅁䅁䅍䅄䅁䅁䅯眵䄰䅁䅯杇䅙䅁䅅䅁䉁䅁䅁权時杂䅁䍄䉁䅁䅁兂䅁䅁䅍䅄䅁䅁䅯杖䅅䅁䅯䄶䅯䅁䅯朵䅯䅁䅯眵䅯䅁䅅䅁䉁䅁䅁权䝁睃䅁䍄䉁䅁䅁䅂䅁䅁䅍䅄䅁䅁䅯朹䅑䅁䅯睈䅙䅁䅯䅉䅙䅁䅅䅁䉁䅁䅁权㝄睂䅁䍄䉁䅁䅁兂䅁䅁䅍䅄䅁䅁䅯杖䅅䅁䅯儶䅯䅁䅯朵䅯䅁䅯眵䅯䅁䅅䅁䉁䅁䅁权兄睄䅁䍄䉁䅁䅁兂䅁䅁䅍䅄䅁䅁䅯杖䅅䅁䅯朶䅯䅁䅯朵䅯䅁䅯眶䅯䅁䅅䅁䉁䅁䅁睂䅁䅁䅁䍷浺䅑杷允䅁䅁䅍䅁䑁䅁䅷䅁䭁䅁乧䅁䭁䉁䝯䅁䉁䅁䅁允䅁䅁䅯䅑䅙䅁杷允䅁䅁䅕䅁䑁䅁䅷䅁䭁乁䈰䅁䭁䵁即䅁䭁䅁䅑潁䭁䵁卫䅁䉁䅁䅁允䅁䅁䅕䡰㥁瑃扤䕙䵁䅉䅅䅁䑁䅁䅁睁䵁䅁䅁权摄允䅁权奁杂䅁允䅁䅁䅅䅁䭁䕁䝁䅁䵁䅉䅅䅁䑁䅁䅁睁䵁䅁䅁权慃䅂䅁权歁杂䅁允䅁䅁䅅䅁䭁䉁䕁䅁䵁䅉䅅䅁䙁䅁䅁睁䵁䅁䅁权呃䅄䅁权潄权䅁权浄权䅁权湄权䅁允䅁䅁䅅䅁䭁䙁䱅䅁䵁䅉䅅䅁䑁䅁䅁睁䵁䅁䅁权捁兂䅁权奁杂䅁允䅁䅁䅅䅁䭁䡁䝷䅁䵁䅉䅅䅁䑁䅁䅁睁䵁䅁䅁权い权䅁权捁杂䅁允䅁䅁䅅䅁䭁乁䡑䅁䵁䅉䅅䅁䙁䅁䅁睁䵁䅁䅁权煄䅂䅁权灄权䅁权浄权䅁权湄权䅁允䅁䅁䅅䅁䭁乁偅䅁䵁䅉䅅䅁䙁䅁䅁睁䵁䅁䅁权兄允䅁权灄权䅁权浄权䅁权湄权䅁允䅁䅁䅅䅁䭁䉁䕁䅁䵁䅉䅅䅁䙁䅁䅁睁䵁䅁䅁权佄䅂䅁权䱄杅䅁权䕁䅁䅋权䥄杅䅁允䅁䅁䅅䅁䙁䭁䠵場啯浘䅂䍄䉁䅁䅁睁䅁䅁䅍䅄䅁䅁䅯杪䅷䅁䅯䅊䅙䅁䅅䅁䉁䅁䅁权䥁睂䅁䍄䉁䅁䅁䅂䅁䅁䅍䅄䅁䅁䅯睋䅷䅁䅯睈䅙䅁䅯䅉䅙䅁䅅䅁䉁䅁䅁权⭁睂䅁䍄䉁䅁䅁睁䅁䅁䅍䅄䅁䅁䅯眶䅅䅁䅯䅊䅙䅁䅅䅁䉁䅁䅁权摄杇䅁䍄䉁䅁䅁睁䅁䅁䅍䅄䅁䅁䅯儸䅕䅁䅯杇䅙䅁䅅䅁䉁䅁䅁权牁杂䅁䍄䉁䅁䅁䅂䅁䅁䅍䅄䅁䅁䅯兩䅁䅁䅯权䅁䅁䅯䅂䅉䅁䅅䅁䉁䅁䅁兂卂䉵䘶ㄶ䕅䅑杷允䅁䅁䅕䅁䑁䅁䅷䅁䭁乁䈰䅁䭁佁䭧䅁䭁佁䭙䅁䭁佁䭣䅁䉁䅁䅁允䅁䅁䅯兕䅳䅁杷允䅁䅁䅕䅁䑁䅁䅷䅁䭁佁䕑䅁䭁䵁单䅁䭁䅁䅑潁䭁䵁卫䅁䉁䅁䅁允䅁䅁䅕ㅶ䱺䉧㍢う䵁䅉䅅䅁䕁䅁䅁睁䵁䅁䅁权ぁ允䅁权䉁杁䅁权䙁杁䅁允䅁䅁䅅䅁䙁乁ぱ灓獣㡪䅰䍄䉁䅁䅁䅂䅁䅁䅍䅄䅁䅁䅯䅎䅅䅁䅯允䅉䅁䅯睁䅉䅁䅅䅁䉁䅁䅁兂䍂䭄头瑍偪䅑杷允䅁䅁䅕䅁䑁䅁䅷䅁䭁䉁䵑䅁䭁佁䭧䅁䭁佁䭙䅁䭁佁䭣䅁䉁䅁䅁允䅁䅁䅯杂䅳䅁杷允䅁䅁䅑䅁䑁䅁䅷䅁䭁䡁䙯䅁䭁䉁䜸䅁䭁䍁䝁䅁䉁䅁䅁允䅁䅁䅯䅒䅣䅁杷允䅁䅁䅕䅁䑁䅁䅷䅁䭁䉁䵉䅁䭁䵁即䅁䭁䅁䅑潁䭁䵁卫䅁䉁䅁䅁允䅁䅁䅕㘱睎児䡯䕙䵁䅉䅅䅁䑁䅁䅁睁䵁䅁䅁权噂兂䅁权慁杂䅁允䅁䅁䅅䅁䭁䑁䜴䅁䵁䅉䅅䅁䑁䅁䅁睁䵁䅁䅁权十䅄䅁权奁杂䅁允䅁䅁䅅䅁䭁䕁䝑䅁䵁䅉䅅䅁䑁䅁䅁睁䵁䅁䅁权汄䅁䅁权奁杂䅁允䅁䅁䅅䅁䭁䑁䝫䅁䵁䅉䅅䅁䑁䅁䅁睁䵁䅁䅁权楄䅁䅁权慁杂䅁允䅁䅁䅅䅁䭁䱁䝁䅁䵁䅉䅅䅁䕁䅁䅁睁䵁䅁䅁权十䅄䅁权晁杂䅁权杁杂䅁允䅁䅁䅅䅁䭁䡁䤸䅁䵁䅉䅅䅁䙁䅁䅁睁䵁䅁䅁权䉃䅁䅁权潄权䅁权浄权䅁权湄权䅁允䅁䅁䅅䅁䭁䉁䕁䅁䵁䅉䅅䅁䑁䅁䅁睁䵁䅁䅁权畂兂䅁权慁杂䅁允䅁䅁䅅䅁䭁䵁䝁䅁䵁䅉䅅䅁䙁䅁䅁睁䵁䅁䅁权十䅄䅁权汄权䅁权浄权䅁权湄权䅁允䅁䅁䅅䅁䭁䅁䰸䅁䵁䅉䅅䅁䙁䅁䅁睁䵁䅁䅁权汄䅁䅁权灄权䅁权浄权䅁权湄权䅁允䅁䅁䅅䅁䭁䉁䕁䅁䵁䅉䅅䅁䙁䅁䅁睁䵁䅁䅁权十䅄䅁权獄权䅁权浄权䅁权湄权䅁允䅁䅁䅅䅁䡁䅁䅁䅁杄⭗䅚䍄䉁䅁䅁兂䅁䅁䅍䅄䅁䅁䅯儵䅁䅁䅯䄷䅯䅁䅯朵䅯䅁䅯眵䅯䅁䅅䅁䉁䅁䅁权允䅂䅁䍄䉁䅁䅁睁䅁䅁䅍䅄䅁䅁䅯䅮䅅䅁䅯杈䅙䅁䅅䅁䉁䅁䅁权慃杂䅁䍄䉁䅁䅁睁䅁䅁䅍䅄䅁䅁䅯睘䅕䅁䅯杈䅙䅁䅅䅁䉁䅁䅁权祁杂䅁䍄䉁䅁䅁兂䅁䅁䅍䅄䅁䅁䅯儴䅁䅁䅯剸䅉䅁䅯䅂䍁䅧䅯剹䅉䅁䅅䅁䉁䅁䅁兂䝄獊偵卣捧䅑杷允䅁䅁䅑䅁䑁䅁䅷䅁䭁䅁䅣䅁䭁䅁䅯䅁䭁䅁䅕䅁䉁䅁䅁允䅁䅁䅕㥉㕶浦㡱ぁ䵁䅉䅅䅁䑁䅁䅁睁䵁䅁䅁权い䅂䅁权慁杂䅁允䅁䅁䅅䅁䭁䱁䝙䅁䵁䅉䅅䅁䙁䅁䅁睁䵁䅁䅁权桄䅁䅁权汄权䅁权浄权䅁权湄权䅁允䅁䅁䅅䅁䭁䉁䱧䅁䵁䅉䅅䅁䙁䅁䅁睁䵁䅁䅁权ㅁ兄䅁权瑄权䅁权浄权䅁权湄权䅁允䅁䅁䅅䅁䭁䉁䕁䅁䵁䅉䅅䅁䙁䅁䅁睁䵁䅁䅁权い䅂䅁权汄权䅁权浄权䅁权湄权䅁允䅁䅁䅅䅁䭁䉁䕁䅁䵁䅉䅅䅁䑁䅁䅁睁䵁䅁䅁权摁兄䅁权慁杂䅁允䅁䅁䅅䅁䭁䑁䝷䅁䵁䅉䅅䅁䕁䅁䅁睁䵁䅁䅁权汁允䅁权䕁䅁䅁权䙁䅁䅁允䅁䅁䅅䅁䙁䅁䅁䅁扃䘵䉆䍄䉁䅁䅁兂䅁䅁䅍䅄䅁䅁䅯䅷䅳䅁䅯儵䅯䅁䅯朵䅯䅁䅯眵䅯䅁䅅䅁䉁䅁䅁权捁睃䅁䍄䉁䅁䅁兂䅁䅁䅍䅄䅁䅁䅯䄹䅑䅁䅯儶䅯䅁䅯朵䅯䅁䅯眵䅯䅁䅅䅁䉁䅁䅁权允䅂䅁䍄䉁䅁䅁兂䅁䅁䅍䅄䅁䅁䅯䅔䅁䅁䅯剸䅉䅁䅯䅂䍁䅧䅯䉹䅉䅁䅅䅁䉁䅁䅁兂牁堰啗汙䡑䅑杷允䅁䅁䅕䅁䑁䅁䅷䅁䭁䍁䙯䅁䭁佁䬰䅁䭁佁䭙䅁䭁佁䭣䅁䉁䅁䅁允䅁䅁䅣䅁䅁䵁㕄䔵䵁䅉䅅䅁䙁䅁䅁睁䵁䅁䅁权杄睃䅁权灄权䅁权浄权䅁权湄权䅁允䅁䅁䅅䅁䭁乁偙䅁䵁䅉䅅䅁䑁䅁䅁睁䵁䅁䅁权䵂䅁䅁权慁杂䅁允䅁䅁䅅䅁䭁䉁䝳䅁䵁䅉䅅䅁䑁䅁䅁睁䵁䅁䅁权㉄䅄䅁权流杂䅁允䅁䅁䅅䅁佁䅁䅷䅁穁䑁䅁杌穁䑁䅉䅁䵁䅉䅅䅁䙁䅁䅁睁䵁䅁䅁权䝁允䅁权煄权䅁权浄权䅁权牄权䅁允䅁䅁䅅䅁䡁䅁䅁䅁杁畎䅚䍄䉁䅁䅁兂䅁䅁䅍䅄䅁䅁䅯䅩䅅䅁䅯䄶䅯䅁䅯朵䅯䅁䅯眵䅯䅁䅅䅁䉁䅁䅁权剂睃䅁䍄䉁䅁䅁睁䅁䅁䅍䅄䅁䅁䅯睱䅳䅁䅯杈䅙䅁䅅䅁䉁䅁䅁权楄杂䅁䍄䉁䅁䅁䅂䅁䅁䅍䅄䅁䅁䅯䅔䅁䅁䅯睈䅙䅁䅯䅉䅙䅁䅅䅁䉁䅁䅁权湂权䅁䍄䉁䅁䅁䅂䅁䅁䅍䅄䅁䅁䅯睏䅳䅁䅯睈䅙䅁䅯䅉䅙䅁䅅䅁䉁䅁䅁权䵂杂䅁䍄䉁䅁䅁兂䅁䅁䅍䅄䅁䅁䅯兹䅕䅁䅯儷䅯䅁䅯朵䅯䅁䅯眵䅯䅁䅅䅁䉁䅁䅁睂䅁䅁䅁䙧浌䅑杷允䅁䅁䅕䅁䑁䅁䅷䅁䭁佁䕳䅁䭁䵁即䅁䭁䅁䅑潁䭁䵁卫䅁䉁䅁䅁允䅁䅁䅕灭婭婭灬啘䵁䅉䅅䅁䙁䅁䅁睁䵁䅁䅁权䍄允䅁权䙄杅䅁权䕁䅁䅋权䩄杅䅁允䅁䅁䅅䅁䙁䥁椷湴啐朴䅨䍄䉁䅁䅁兂䅁䅁䅍䅄䅁䅁䅯睁䅙䅁䅯朶䅯䅁䅯朵䅯䅁䅯眶䅯䅁䅅䅁䉁䅁䅁权允䅂䅁䍄䉁䅁䅁䅂䅁䅁䅍䅄䅁䅁䅯睈䅅䅁䅯䅂䅁䅁䅯䅂䅉䅁䅅䅁䉁䅁䅁兂䅁䅁䅁ぷ䡤兑杷允䅁䅁䅕䅁䑁䅁䅷䅁䭁䍁䄸䅁䭁佁䬰䅁䭁佁䭙䅁䭁佁䭣䅁䉁䅁䅁允䅁䅁䅣䅁䅁䍁獄唵䵁䅉䅅䅁䑁䅁䅁睁䵁䅁䅁权䍄允䅁权捁杂䅁允䅁䅁䅅䅁䭁乁䝯䅁䵁䅉䅅䅁䕁䅁䅁睁䵁䅁䅁权䍄允䅁权晁杂䅁权杁杂䅁允䅁䅁䅅䅁䭁佁䥷䅁䵁䅉䅅䅁䙁䅁䅁睁䵁䅁䅁权䍄允䅁权灄权䅁权浄权䅁权湄权䅁允䅁䅁䅅䅁䭁乁愸䅁䵁䅉䅅䅁䙁䅁䅁睁䵁䅁䅁权䍄允䅁权瑄权䅁权浄权䅁权湄权䅁允䅁䅁䅅䅁䡁䅁䅁䅁杂畖䅚䍄䉁䅁䅁兂䅁䅁䅍䅄䅁䅁䅯朳䅅䅁䅯硹䅉䅁䅯䅂䍁䅧䅯剹䅉䅁䅅䅁䉁䅁䅁兂浂浚浚橚奚䅑杷允䅁䅁䅕䅁䑁䅁䅷䅁䭁䍁乷䅁䭁䵁即䅁䭁䅁䅑潁䭁䵁卧䅁䉁䅁䅁允䅁䅁䅕浚浚浚浢啘䵁䅉䅅䅁䑁䅁䅁睁䵁䅁䅁权敄允䅁权流杂䅁允䅁䅁䅅䅁佁䅁䅷䅁㕁䑁䅁杌睁䑁䅧䅁䵁䅉䅅䅁䑁䅁䅁睁䵁䅁䅁权䡃睃䅁权奁杂䅁允䅁䅁䅅䅁䭁䑁䝫䅁䵁䅉䅅䅁䙁䅁䅁睁䵁䅁䅁权敄允䅁权汄权䅁权浄权䅁权湄权䅁允䅁䅁䅅䅁䭁䉁䕁䅁䵁䅉䅅䅁䙁䅁䅁睁䵁䅁䅁权㍄䅄䅁权䱄杅䅁权䕁䅁䅋权䥄杅䅁允䅁䅁䅅䅁䙁䙁㑋潈牘噑䄵䍄䉁䅁䅁兂䅁䅁䅍䅄䅁䅁䅯䈷䅫䅁䅯儶䅯䅁䅯朵䅯䅁䅯眵䅯䅁䅅䅁䉁䅁䅁权允䅂䅁䍄䉁䅁䅁兂䅁䅁䅍䅄䅁䅁䅯朳䅅䅁䅯䄶䅯䅁䅯朵䅯䅁䅯眵䅯䅁䅅䅁䉁䅁䅁权允䅂䅁䍄䉁䅁䅁兂䅁䅁䅍䅄䅁䅁䅯朹䅯䅁䅯儷䅯䅁䅯朵䅯䅁䅯眵䅯䅁䅅䅁䉁䅁䅁权允䅂䅁䍄䉁䅁䅁䅂䅁䅁䅍䅄䅁䅁䅯儵䅳䅁䅯睈䅙䅁䅯䅉䅙䅁䅅䅁䉁䅁䅁权穁䅅䅁䍄䉁䅁䅁兂䅁䅁䅍䅄䅁䅁䅯兮䅁䅁䅯儵䅯䅁䅯朵䅯䅁䅯眵䅯䅁䅅䅁䉁䅁䅁权㑁睃䅁䍄䉁䅁䅁睁䅁䅁䅍䅄䅁䅁䅯䅚䅅䅁䅯杇䅙䅁䅅䅁䉁䅁䅁权牁杂䅁䍄䉁䅁䅁睁䅁䅁䅍䅄䅁䅁䅯兎䅁䅁䅯䅈䅙䅁䅅䅁䉁䅁䅁权あ杂䅁䍄䉁䅁䅁䅂䅁䅁䅍䅄䅁䅁䅯睭䅅䅁䅯允䅉䅁䅯兂䅉䅁䅅䅁䉁䅁䅁兂偃極湭歹坄䅑杷允䅁䅁䅕䅁䑁䅁䅷䅁䭁䭁䙑䅁䭁佁䬰䅁䭁佁䭙䅁䭁佁䭣䅁䉁䅁䅁允䅁䅁䅣䅁䅁䕁畄唵䵁䅉䅅䅁䙁䅁䅁睁䵁䅁䅁权㝂兄䅁权汄权䅁权浄权䅁权湄权䅁允䅁䅁䅅䅁䭁䉁䕁䅁䵁䅉䅅䅁䙁䅁䅁睁䵁䅁䅁权䑁䅅䅁权灄权䅁权浄权䅁权湄权䅁允䅁䅁䅅䅁䭁䡁吴䅁䵁䅉䅅䅁䙁䅁䅁睁䵁䅁䅁权灄兂䅁权瑄权䅁权浄权䅁权湄权䅁允䅁䅁䅅䅁䡁䅁䅁䅁杂敱䅖䍄䉁䅁䅁兂䅁䅁䅍䅄䅁䅁䅯睒䅳䅁䅯䄷䅯䅁䅯朵䅯䅁䅯眵䅯䅁䅅䅁䉁䅁䅁权允䅂䅁䍄䉁䅁䅁兂䅁䅁䅍䅄䅁䅁䅯光䅷䅁䅯儶䅯䅁䅯朵䅯䅁䅯眵䅯䅁䅅䅁䉁䅁䅁权允䅂䅁䍄䉁䅁䅁睁䅁䅁䅍䅄䅁䅁䅯末䅅䅁䅯䅊䅙䅁䅅䅁䉁䅁䅁权允䅂䅁䍄䉁䅁䅁兂䅁䅁䅍䅄䅁䅁䅯䄳䅁䅁䅯朶䅯䅁䅯朵䅯䅁䅯眶䅯䅁䅅䅁䉁䅁䅁睂䅁䅁䅁䕯浄䅑杷允䅁䅁䅕䅁䑁䅁䅷䅁䭁䅁䙷䅁䭁䵁单䅁䭁䅁䅑潁䭁䵁卧䅁䉁䅁䅁允䅁䅁䅕博䩇噋歄䕆䵁䅉䅅䅁䑁䅁䅁睁䵁䅁䅁权呁兂䅁权敁杂䅁允䅁䅁䅅䅁䭁䑁䝑䅁䵁䅉䅅䅁䙁䅁䅁睁䵁䅁䅁权䩃允䅁权煄权䅁权浄权䅁权牄权䅁允䅁䅁䅅䅁䡁䅁䅁䅁杂⭍䅚䍄䉁䅁䅁睁䅁䅁䅍䅄䅁䅁䅯入䅕䅁䅯䅊䅙䅁䅅䅁䉁䅁䅁权允䅂䅁䍄䉁䅁䅁兂䅁䅁䅍䅄䅁䅁䅯杪䅳䅁䅯儷䅯䅁䅯朵䅯䅁䅯眵䅯䅁䅅䅁䉁䅁䅁睂䅁䅁䅁䱧汄䅑杷允䅁䅁䅍䅁䑁䅁䅷䅁䭁偁䱯䅁䭁䍁䝙䅁䉁䅁䅁允䅁䅁䄴䅄䅁䑁䅣䅍畁䑁䅙䅏䅁䅁杷允䅁䅁䅕䅁䑁䅁䅷䅁䭁䕁䴰䅁䭁佁䭧䅁䭁佁䭙䅁䭁佁䭣䅁䉁䅁䅁允䅁䅁䅯杂䅳䅁杷允䅁䅁䅍䅁䑁䅁䅷䅁䭁䍁䉁䅁䭁䉁䝯䅁䉁䅁䅁允䅁䅁䅯睇䅙䅁杷允䅁䅁䅑䅁䑁䅁䅷䅁䭁乁䙕䅁䭁䉁䜸䅁䭁䍁䝁䅁䉁䅁䅁允䅁䅁䅯䄶䅣䅁杷允䅁䅁䅍䅁䑁䅁䅷䅁䭁偁䉷䅁䭁䉁䜴䅁䉁䅁䅁允䅁䅁䅯兮䅣䅁杷允䅁䅁䅍䅁䑁䅁䅷䅁䭁䍁䉁䅁䭁䍁䝑䅁䉁䅁䅁允䅁䅁䅯破䅯䅁杷允䅁䅁䅍䅁䑁䅁䅷䅁䭁䍁䱧䅁䭁䍁䝙䅁䉁䅁䅁允䅁䅁䄴䅄䅁䑁䅕睎畁䑁䅉䅎䅁䅁杷允䅁䅁䅑䅁䑁䅁䅷䅁䭁佁䔸䅁䭁䉁䜸䅁䭁䍁䝁䅁䉁䅁䅁允䅁䅁䅯兪䅣䅁杷允䅁䅁䅕䅁䑁䅁䅷䅁䭁䍁䉁䅁䭁佁䭕䅁䭁佁䭙䅁䭁佁䭣䅁䉁䅁䅁允䅁䅁䅯儫䅯䅁杷允䅁䅁䅍䅁䑁䅁䅷䅁䭁䵁䕉䅁䭁䉁䜴䅁䉁䅁䅁允䅁䅁䅯睐䅙䅁杷允䅁䅁䅍䅁䑁䅁䅷䅁䭁䡁䉧䅁䭁䉁䝯䅁䉁䅁䅁允䅁䅁䅯䅐䅙䅁杷允䅁䅁䅑䅁䑁䅁䅷䅁䭁䡁䉧䅁䭁䉁䜸䅁䭁䍁䝁䅁䉁䅁䅁允䅁䅁䅯䄹䅙䅁杷允䅁䅁䅑䅁䑁䅁䅷䅁䭁䉁䈰䅁䭁䉁䜸䅁䭁䍁䝁䅁䉁䅁䅁允䅁䅁䅯兇䅫䅁杷允䅁䅁䅍䅁䑁䅁䅷䅁䭁䱁䕯䅁䭁䍁䝙䅁䉁䅁䅁允䅁䅁䄴䅄䅁䑁䅫䅏畁䑁䅅兎䅁䅁杷允䅁䅁䅍䅁䑁䅁䅷䅁䭁䡁䘸䅁䭁䉁䝧䅁䉁䅁䅁允䅁䅁䅯兏䅙䅁杷允䅁䅁䅑䅁䑁䅁䅷䅁䭁䝁䅉䅁䭁䅁䅑䅁䭁䅁䍑䅁䉁䅁䅁允䅁䅁䅕䅁䅁䝁奰ぢ䵅䅉䅅䅁䙁䅁䅁睁䵁䅁䅁权㑂允䅁权瑄权䅁权浄权䅁权湄权䅁允䅁䅁䅅䅁䡁䅁䅁䅁杁⭇䅚䍄䉁䅁䅁兂䅁䅁䅍䅄䅁䅁䅯杊䄴䅁䅯硹䅉䅁䅯䅂䍁䅧䅯䉹䅉䅁䅅䅁䉁䅁䅁兂乄䵺䵺䵺呸䅑杷允䅁䅁䅕䅁䑁䅁䅷䅁䭁䡁䉷䅁䭁䵁单䅁䭁䅁䅑潁䭁䵁卧䅁䉁䅁䅁允䅁䅁䅕癎伲䙁䔳䕃䵁䅉䅅䅁䙁䅁䅁睁䵁䅁䅁权杄䅂䅁权䱄杅䅁权䕁䅁䅋权䥄杅䅁允䅁䅁䅅䅁䙁䑁積積積ㅳ䅤䍄䉁䅁䅁睁䅁䅁䅍䅄䅁䅁䅯睇䄴䅁䅯杈䅙䅁䅅䅁䉁䅁䅁权䍃杂䅁䍄䉁䅁䅁兂䅁䅁䅍䅄䅁䅁䅯剬䅫䅁䅯䄶䅯䅁䅯朵䅯䅁䅯眵䅯䅁䅅䅁䉁䅁䅁权允䅂䅁䍄䉁䅁䅁兂䅁䅁䅍䅄䅁䅁䅯䄶䅕䅁䅯䄶䅯䅁䅯朵䅯䅁䅯眵䅯䅁䅅䅁䉁䅁䅁权允䅂䅁䍄䉁䅁䅁兂䅁䅁䅍䅄䅁䅁䅯睳䅷䅁䅯儷䅯䅁䅯朵䅯䅁䅯眵䅯䅁䅅䅁䉁䅁䅁权允䅂䅁䍄䉁䅁䅁睁䅁䅁䅍䅄䅁䅁䅯䅦䅅䅁䅯杈䅙䅁䅅䅁䉁䅁䅁权癃杂䅁䍄䉁䅁䅁䅂䅁䅁䅍䅄䅁䅁䅯䅦䅅䅁䅯睈䅙䅁䅯䅉䅙䅁䅅䅁䉁䅁䅁权捃杂䅁䍄䉁䅁䅁兂䅁䅁䅍䅄䅁䅁䅯睋䅷䅁䅯硹䅉䅁䅯䅂䍁䅧䅯剹䅉䅁䅅䅁䉁䅁䅁兂塄㍯㥁歃楤䅑杷允䅁䅁䅍䅁䑁䅁䅷䅁䭁䡁䉷䅁䭁䍁䝙䅁䉁䅁䅁允䅁䅁䄴权䅁䑁䅫兎畁䑁䅉䅁䵁䅉䅅䅁䕁䅁䅁睁䵁䅁䅁权敃䅁䅁权剁䅁䅁权䙁䅁䅁允䅁䅁䅅䅁佁䉁䅉䅁穁䑁䅫兏睁䑁䅁䅍睁䑁䅁䅁䵁䅉䅅䅁䙁䅁䅁睁䵁䅁䅁权㑄允䅁权䱄杅䅁权䕁䅁䅋权䩄杅䅁允䅁䅁䅅䅁䙁佁㙆䭆䠵坃䅂䍄䉁䅁䅁䅂䅁䅁䅍䅄䅁䅁䅯八䅅䅁䅯䅂䅁䅁䅯兂䅁䅁䅅䅁䉁䅁䅁兂䅁䅁杁牸浤兑杷允䅁䅁䅕䅁䑁䅁䅷䅁䭁乁偳䅁䭁佁䭧䅁䭁佁䭙䅁䭁佁䭣䅁䉁䅁䅁允䅁䅁䅯䅅䅑䅁杷允䅁䅁䅕䅁䑁䅁䅷䅁䭁䡁䉷䅁䭁佁䬰䅁䭁佁䭙䅁䭁佁䭣䅁䉁䅁䅁允䅁䅁䅣䅁䅁䭁䡂欵䵁䅉䅅䅁䑁䅁䅁睁䵁䅁䅁权硁䅄䅁权慁杂䅁允䅁䅁䅅䅁䭁䑁䝷䅁䵁䅉䅅䅁䙁䅁䅁睁䵁䅁䅁权睄权䅁权䱄杅䅁权䕁䅁䅋权䥄杅䅁允䅁䅁䅅䅁䙁佁剸䉵䘶ㅋ䅰䍄䉁䅁䅁䅂䅁䅁䅍䅄䅁䅁䅯䅈䅅䅁䅯权䅁䅁䅯䅂䅉䅁䅅䅁䉁䅁䅁兂㉄䙋偹癷睘睐杷允䅁䅁䅍䅁䑁䅁䅷䅁䭁䕁䙉䅁䭁䉁䝧䅁䉁䅁䅁允䅁䅁䅯䅦䅙䅁杷允䅁䅁䅑䅁䑁䅁䅷䅁䭁佁䉙䅁䭁䅁䅯䅁䭁䅁䍑䅁䉁䅁䅁允䅁䅁䅕䘷㑇潈牘䕁䵁䅉䅅䅁䙁䅁䅁睁䵁䅁䅁权摁允䅁权䙄杅䅁权䕁䅁䅋权䩄杅䅁允䅁䅁䅅䅁䙁䥁匷共䱉兒䅆䍄䉁䅁䅁睁䅁䅁䅍䅄䅁䅁䅯睈䄴䅁䅯䅇䅙䅁䅅䅁䉁䅁䅁权䅂杂䅁䍄䉁䅁䅁兂䅁䅁䅍䅄䅁䅁䅯杣䅕䅁䅯剸䅉䅁䅯䅂䍁䅧䅯䉹䅉䅁䅅䅁䉁䅁䅁兂㡂呭㑣䝈橳䅑杷允䅁䅁䅕䅁䑁䅁䅷䅁䭁佁䉅䅁䭁䵁单䅁䭁䅁䅑潁䭁䵁卧䅁䉁䅁䅁允䅁䅁䅕歂空橍睵ぉ䵁䅉䅅䅁䙁䅁䅁睁䵁䅁䅁权楄允䅁权䙄杅䅁权䕁䅁䅋权䥄杅䅁允䅁䅁䅅䅁䙁䝁㥚㕋⽪䅦䅴䍄䉁䅁䅁睁䅁䅁䅍䅄䅁䅁䅯先䅅䅁䅯䅇䅙䅁䅅䅁䉁䅁䅁权療杂䅁䍄䉁䅁䅁兂䅁䅁䅍䅄䅁䅁䅯睹䅕䅁䅯硹䅉䅁䅯䅂䍁䅧䅯剹䅉䅁䅅䅁䉁䅁䅁兂偃癷潕佘根䅑杷允䅁䅁䅕䅁䑁䅁䅷䅁䭁䍁偫䅁䭁佁䭫䅁䭁佁䭙䅁䭁佁䭣䅁䉁䅁䅁允䅁䅁䅯桵䅉䅁杷允䅁䅁䅍䅁䑁䅁䅷䅁䭁䉁䈰䅁䭁䍁䝙䅁䉁䅁䅁允䅁䅁䄴䅄䅁䑁䅧䅍畁䑁䅣免䅁䅁杷允䅁䅁䅕䅁䑁䅁䅷䅁䭁䩁䕁䅁䭁佁䭫䅁䭁佁䭙䅁䭁佁䭣䅁䉁䅁䅁允䅁䅁䅯刵䅯䅁杷允䅁䅁䅕䅁䑁䅁䅷䅁䭁䩁估䅁䭁䵁单䅁䭁䅁䅑潁䭁䵁卫䅁䉁䅁䅁允䅁䅁䅕瑣慏㉃ㅺ啉䵁䅉䅅䅁䑁䅁䅁睁䵁䅁䅁权㉃兄䅁权奁杂䅁允䅁䅁䅅䅁䭁䕁䝑䅁䵁䅉䅅䅁䙁䅁䅁睁䵁䅁䅁权摁允䅁权潄权䅁权浄权䅁权湄权䅁允䅁䅁䅅䅁䭁䙁䱅䅁䵁䅉䅅䅁䙁䅁䅁睁䵁䅁䅁权摁允䅁权灄权䅁权浄权䅁权湄权䅁允䅁䅁䅅䅁䭁䥁慯䅁䵁䅉䅅䅁䑁䅁䅁睁䵁䅁䅁权㝄睃䅁权歁杂䅁允䅁䅁䅅䅁䭁䑁䡍䅁䵁䅉䅅䅁䙁䅁䅁睁䵁䅁䅁权㝃兄䅁权䱄杅䅁权䕁䅁䅋权䥄杅䅁允䅁䅁䅅䅁䙁䝁浚浚浚汬䅎䍄䉁䅁䅁睁䅁䅁䅍䅄䅁䅁䅯兏䅕䅁䅯䅊䅙䅁䅅䅁䉁䅁䅁权浄杇䅁䍄䉁䅁䅁兂䅁䅁䅍䅄䅁䅁䅯先䅅䅁䅯儷䅯䅁䅯朵䅯䅁䅯眵䅯䅁䅅䅁䉁䅁䅁睂䅁䅁䅁䙷浢䅑杷允䅁䅁䅍䅁䑁䅁䅷䅁䭁䭁䔴䅁䭁䉁䝧䅁䉁䅁䅁允䅁䅁䅯䅒䅙䅁杷允䅁䅁䅕䅁䑁䅁䅷䅁䭁䝁䈸䅁䭁䵁单䅁䭁䅁䅑潁䭁䵁卧䅁䉁䅁䅁允䅁䅁䅕坷桹癁渶歄䵁䅉䅅䅁䙁䅁䅁睁䵁䅁䅁权摁䅄䅁权䙄杅䅁权䕁䅁䅋权䩄杅䅁允䅁䅁䅅䅁䙁䭁偑漶㡴砵䅨䍄䉁䅁䅁兂䅁䅁䅍䅄䅁䅁䅯剃䅁䅁䅯䄷䅯䅁䅯朵䅯䅁䅯眵䅯䅁䅅䅁䉁䅁䅁权允䅂䅁䍄䉁䅁䅁䅂䅁䅁䅍䅄䅁䅁䅯䄱䅕䅁䅯睈䅙䅁䅯䅉䅙䅁䅅䅁䉁䅁䅁权癁䅃䅁䍄䉁䅁䅁兂䅁䅁䅍䅄䅁䅁䅯儵䅕䅁䅯剸䅉䅁䅯䅂䍁䅧䅯剹䅉䅁䅅䅁䉁䅁䅁兂㡁瑒敇䄱摕䅑杷允䅁䅁䅕䅁䑁䅁䅷䅁䭁䉁䴸䅁䭁䵁单䅁䭁䅁䅑潁䭁䵁卫䅁䉁䅁䅁允䅁䅁䅕異癅慒㥎啈䵁䅉䅅䅁䙁䅁䅁睁䵁䅁䅁权療允䅁权䱄杅䅁权䕁䅁䅋权䩄杅䅁允䅁䅁䅅䅁䙁䉁䘫ㄶ㑇汘䄹䍄䉁䅁䅁睁䅁䅁䅍䅄䅁䅁䅯睢䅅䅁䅯䅇䅙䅁䅅䅁䉁䅁䅁权㥁杂䅁䍄䉁䅁䅁兂䅁䅁䅍䅄䅁䅁䅯儴䄴䅁䅯硹䅉䅁䅯䅂䍁䅧䅯剹䅉䅁䅅䅁䉁䅁䅁兂卂䉵䘶〶塆䅑杷允䅁䅁䅑䅁䑁䅁䅷䅁䭁䅁䉫䅁䭁䅁䅯䅁䭁䅁䍑䅁䉁䅁䅁允䅁䅁䅕䥘䌯匹捨戹䴸䅉䅅䅁䙁䅁䅁睁䵁䅁䅁权䑄允䅁权獄权䅁权浄权䅁权湄权䅁允䅁䅁䅅䅁䡁䅁䅁䅁䅁攵䅖䍄䉁䅁䅁兂䅁䅁䅍䅄䅁䅁䅯儵䅑䅁䅯硹䅉䅁䅯䅂䍁䅧䅯䉹䅉䅁䅅䅁䉁䅁䅁兂灁䥘䌯娹剨䅑杷允䅁䅁䅍䅁䑁䅁䅷䅁䭁䝁䈸䅁䭁䉁䜴䅁䉁䅁䅁允䅁䅁䅯睫䅣䅁杷允䅁䅁䅑䅁䑁䅁䅷䅁䭁䝁䈸䅁䭁䉁䜸䅁䭁䍁䝁䅁䉁䅁䅁允䅁䅁䅯杬䅣䅁杷允䅁䅁䅕䅁䑁䅁䅷䅁䭁䍁䄰䅁䭁䵁即䅁䭁䅁䅑潁䭁䵁卫䅁䉁䅁䅁允䅁䅁䅕浚浚浚䝙し䵁䅉䅅䅁䑁䅁䅁睁䵁䅁䅁权療允䅁权歁杂䅁允䅁䅁䅅䅁䭁佁慣䅁䵁䅉䅅䅁䑁䅁䅁睁䵁䅁䅁权㑂睃䅁权歁杂䅁允䅁䅁䅅䅁䭁佁慧䅁䵁䅉䅅䅁䑁䅁䅁睁䵁䅁䅁权䝁兂䅁权捁杂䅁允䅁䅁䅅䅁䭁乁䝯䅁䵁䅉䅅䅁䕁䅁䅁睁䵁䅁䅁权䱃䅁䅁权䉁杁䅁权䙁杁䅁允䅁䅁䅅䅁䙁䭁浒根灙䵪䅴䍄䉁䅁䅁兂䅁䅁䅍䅄䅁䅁䅯兔䄸䅁䅯硹䅉䅁䅯䅂䍁䅧䅯䉹䅉䅁䅅䅁䉁䅁䅁兂桄桥畓㕒坆䅑杷允䅁䅁䅑䅁䑁䅁䅷䅁䭁䩁䅉䅁䭁䅁䅯䅁䭁䅁䅕䅁䉁䅁䅁允䅁䅁䅕㥏倹婪畤あ䵁䅉䅅䅁䙁䅁䅁睁䵁䅁䅁权畃䅂䅁权煄权䅁权浄权䅁权牄权䅁允䅁䅁䅅䅁䡁䅁䅁䅁杄⭔䅚䍄䉁䅁䅁兂䅁䅁䅍䅄䅁䅁䅯睔䅕䅁䅯硹䅉䅁䅯䅂䍁䅧䅯剹䅉䅁䅅䅁䉁䅁䅁兂硂児塲㍯捂䅑杷允䅁䅁䅕䅁䑁䅁䅷䅁䭁偁䕁䅁䭁䵁单䅁䭁䅁䅑潁䭁䵁卧䅁䉁䅁䅁允䅁䅁䅕畲但坁唷商䵁䅉䅅䅁䑁䅁䅁睁䵁䅁䅁权㡂杄䅁权敁杂䅁允䅁䅁䅅䅁䭁䑁䜸䅁䵁䅉䅅䅁䙁䅁䅁睁䵁䅁䅁权療允䅁权汄权䅁权浄权䅁权湄权䅁允䅁䅁䅅䅁䭁䅁䰰䅁䵁䅉䅅䅁䑁䅁䅁睁䵁䅁䅁权䭃允䅁权流杂䅁允䅁䅁䅅䅁佁䅁䅷䅁㕁䑁䅣杌㉁䑁䅍䅁䵁䅉䅅䅁䑁䅁䅁睁䵁䅁䅁权剃䅄䅁权慁杂䅁允䅁䅁䅅䅁䭁䕁䝁䅁䵁䅉䅅䅁䙁䅁䅁睁䵁䅁䅁权乃䅁䅁权䱄杅䅁权䕁䅁䅋权䩄杅䅁允䅁䅁䅅䅁䙁䭁䠵場啯汲䅴䍄䉁䅁䅁兂䅁䅁䅍䅄䅁䅁䅯杔䅳䅁䅯儵䅯䅁䅯朵䅯䅁䅯眵䅯䅁䅅䅁䉁䅁䅁权允䅂䅁䍄䉁䅁䅁睁䅁䅁䅍䅄䅁䅁䅯光䅕䅁䅯䅊䅙䅁䅅䅁䉁䅁䅁权㡁䅈䅁䍄䉁䅁䅁兂䅁䅁䅍䅄䅁䅁䅯睢䅅䅁䅯䄷䅯䅁䅯朵䅯䅁䅯眵䅯䅁䅅䅁䉁䅁䅁睂䅁䅁䅁䡙歺䅑杷允䅁䅁䅕䅁䑁䅁䅷䅁䭁偁䱧䅁䭁䵁单䅁䭁䅁䅑潁䭁䵁卧䅁䉁䅁䅁允䅁䅁䅕㕕䉍匹穎ぅ䵁䅉䅅䅁䑁䅁䅁睁䵁䅁䅁权楄睄䅁权敁杂䅁允䅁䅁䅅䅁䭁䑁䝑䅁䵁䅉䅅䅁䕁䅁䅁睁䵁䅁䅁权㙂杄䅁权晁杂䅁权杁杂䅁允䅁䅁䅅䅁䭁乁䝳䅁䵁䅉䅅䅁䙁䅁䅁睁䵁䅁䅁权療允䅁权瑄权䅁权浄权䅁权湄权䅁允䅁䅁䅅䅁䡁䅁䅁䅁权⭵䅖䍄䉁䅁䅁兂䅁䅁䅍䅄䅁䅁䅯杘䅁䅁䅯剸䅉䅁䅯䅂䍁䅧䅯剹䅉䅁䅅䅁䉁䅁䅁兂佃䔳䐸橰嘰䅑杷允䅁䅁䅍䅁䑁䅁䅷䅁䭁䉁䵕䅁䭁䉁䝷䅁䉁䅁䅁允䅁䅁䅯杋䅣䅁杷允䅁䅁䅍䅁䑁䅁䅷䅁䭁䙁䄴䅁䭁䍁䝑䅁䉁䅁䅁允䅁䅁䅯制䅯䅁杷允䅁䅁䅍䅁䑁䅁䅷䅁䭁䅁䉳䅁䭁䉁䝯䅁䉁䅁䅁允䅁䅁䅯兗䅙䅁杷允䅁䅁䅕䅁䑁䅁䅷䅁䭁䥁乁䅁䭁䵁即䅁䭁䅁䅑潁䭁䵁卫䅁䉁䅁䅁允䅁䅁䅕䉵䘶ㄶ睅䕙䵁䅉䅅䅁䑁䅁䅁睁䵁䅁䅁权穄䅄䅁权捁杂䅁允䅁䅁䅅䅁䭁䕁䝅䅁䵁䅉䅅䅁䙁䅁䅁睁䵁䅁䅁权㍃䅂䅁权煄权䅁权浄权䅁权牄权䅁允䅁䅁䅅䅁䭁䉁䕁䅁䵁䅉䅅䅁䕁䅁䅁睁䵁䅁䅁权䅃兄䅁权晁杂䅁权杁杂䅁允䅁䅁䅅䅁䭁乁䩑䅁䵁䅉䅅䅁䙁䅁䅁睁䵁䅁䅁权い䅄䅁权煄权䅁权浄权䅁权牄权䅁允䅁䅁䅅䅁䭁䉁䕁䅁䵁䅉䅅䅁䙁䅁䅁睁䵁䅁䅁权奄允䅁权汄权䅁权浄权䅁权湄权䅁允䅁䅁䅅䅁䭁䝁䱧䅁䵁䅉䅅䅁䙁䅁䅁睁䵁䅁䅁权㕂䅄䅁权潄权䅁权浄权䅁权湄权䅁允䅁䅁䅅䅁䭁䑁䱙䅁䵁䅉䅅䅁䙁䅁䅁睁䵁䅁䅁权敂䅁䅁权灄权䅁权浄权䅁权湄权䅁允䅁䅁䅅䅁䭁䩁䵕䅁䵁䅉䅅䅁䕁䅁䅁睁䵁䅁䅁权流允䅁权䉁杁䅁权䑁杁䅁允䅁䅁䅅䅁䙁偁㙐䑏礫伫䅬䍄䉁䅁䅁䅂䅁䅁䅍䅄䅁䅁䅯杚䅅䅁䅯䅂䅁䅁䅯兂䅁䅁䅅䅁䉁䅁䅁兂䅁䅁䅃癋捹兑杷允䅁䅁䅕䅁䑁䅁䅷䅁䭁䍁佉䅁䭁佁䬰䅁䭁佁䭙䅁䭁佁䭣䅁䉁䅁䅁允䅁䅁䅣䅁䅁䍁䵁欵䵁䅉䅅䅁䕁䅁䅁睁䵁䅁䅁权啃允䅁权䭁䅁䅁权䕁杁䅁允䅁䅁䅅䅁䙁䩁瑈䑦ㄸ桘䅆䍄䉁䅁䅁兂䅁䅁䅍䅄䅁䅁䅯兏䅅䅁䅯儶䅯䅁䅯朵䅯䅁䅯眵䅯䅁䅅䅁䉁䅁䅁权剁䅅䅁䍄䉁䅁䅁兂䅁䅁䅍䅄䅁䅁䅯元䄰䅁䅯朶䅯䅁䅯朵䅯䅁䅯眶䅯䅁䅅䅁䉁䅁䅁睂䅁䅁䅁䙷浶䅑杷允䅁䅁䅑䅁䑁䅁䅷䅁䭁䥁䉷䅁䭁䉁䅅䅁䭁䅁䅕䅁䉁䅁䅁允䅁䅁䄴䅆䅁䑁䅫免硁䑁䅣䅏㍁䑁䅑睍穁䅁䅁䍄䉁䅁䅁䅂䅁䅁䅍䅄䅁䅁䅯䅡䅁䅁䅯允䅉䅁䅯杁䅉䅁䅅䅁䉁䅁䅁兂硂婺䕮瑍䔯䅑杷允䅁䅁䅕䅁䑁䅁䅷䅁䭁䙁䄴䅁䭁佁䭯䅁䭁佁䭙䅁䭁佁䭳䅁䉁䅁䅁允䅁䅁䅣䅁䅁䅁⽁欵䵁䅉䅅䅁䙁䅁䅁睁䵁䅁䅁权敂䅁䅁权獄权䅁权浄权䅁权湄权䅁允䅁䅁䅅䅁䡁䅁䅁䅁权⭵䅖䍄䉁䅁䅁兂䅁䅁䅍䅄䅁䅁䅯兇䅕䅁䅯儷䅯䅁䅯朵䅯䅁䅯眵䅯䅁䅅䅁䉁䅁䅁睂䅁䅁䅁䙯浢䅑杷允䅁䅁䅕䅁䑁䅁䅷䅁䭁䡁䰰䅁䭁䵁单䅁䭁䅁䅑潁䭁䵁卧䅁䉁䅁䅁允䅁䅁䅕祤⽖䥥䙶䕉䵁䅉䅅䅁䙁䅁䅁睁䵁䅁䅁权⭂睃䅁权䙄杅䅁权䕁䅁䅋权䥄杅䅁允䅁䅁䅅䅁䙁偁う偭䌶䉄䅒䍄䉁䅁䅁兂䅁䅁䅍䅄䅁䅁䅯睆䅅䅁䅯剸䅉䅁䅯䅂䍁䅧䅯䉹䅉䅁䅅䅁䉁䅁䅁兂呁扁㕥㥏敳䅑杷允䅁䅁䅕䅁䑁䅁䅷䅁䭁䅁䵍䅁䭁佁䭫䅁䭁佁䭙䅁䭁佁䭣䅁䉁䅁䅁允䅁䅁䅯䅅䅑䅁杷允䅁䅁䅍䅁䑁䅁䅷䅁䭁䑁䙷䅁䭁䉁䝧䅁䉁䅁䅁允䅁䅁䅯兏䅙䅁杷允䅁䅁䅍䅁䑁䅁䅷䅁䭁䭁䵧䅁䭁䍁䝙䅁䉁䅁䅁允䅁䅁䄴权䅁䑁䅧䅎畁䑁䅫䅁䵁䅉䅅䅁䙁䅁䅁睁䵁䅁䅁权湂睃䅁权煄权䅁权浄权䅁权牄权䅁允䅁䅁䅅䅁䡁䅁䅁䅁䅂敗䅚䍄䉁䅁䅁兂䅁䅁䅍䅄䅁䅁䅯朸䅑䅁䅯硹䅉䅁䅯䅂䍁䅧䅯䉹䅉䅁䅅䅁䉁䅁䅁兂䥂場啯癲塤䅑杷允䅁䅁䅕䅁䑁䅁䅷䅁䭁䑁久䅁䭁䵁单䅁䭁䅁䅑潁䭁䵁卧䅁䉁䅁䅁允䅁䅁䅕㍖捘䥋湂䕂䵁䅉䅅䅁䑁䅁䅁睁䵁䅁䅁权䥄䅄䅁权流杂䅁允䅁䅁䅅䅁佁䅁䅷䅁㍁䑁䅧杌ぁ䑁䅧䅁䵁䅉䅅䅁䙁䅁䅁睁䵁䅁䅁权塁允䅁权䙄杅䅁权䕁䅁䅋权䩄杅䅁允䅁䅁䅅䅁䙁䕁䩪䙃昫剨䅴䍄䉁䅁䅁兂䅁䅁䅍䅄䅁䅁䅯睦䅳䅁䅯剸䅉䅁䅯䅂䍁䅧䅯剹䅉䅁䅅䅁䉁䅁䅁兂⽁瑭䈸瑎睁䅑杷允䅁䅁䅕䅁䑁䅁䅷䅁䭁䥁乍䅁䭁佁䭯䅁䭁佁䭙䅁䭁佁䭳䅁䉁䅁䅁允䅁䅁䅣䅁䅁佁祁欵䵁䅉䅅䅁䑁䅁䅁睁䵁䅁䅁权㙁兂䅁权慁杂䅁允䅁䅁䅅䅁䭁䑁䜴䅁䵁䅉䅅䅁䙁䅁䅁睁䵁䅁䅁权㥂睃䅁权䱄杅䅁权䕁䅁䅋权䥄杅䅁允䅁䅁䅅䅁䙁佁剸䉵䘶ㅩ䅨䍄䉁䅁䅁兂䅁䅁䅍䅄䅁䅁䅯杦䅳䅁䅯硹䅉䅁䅯䅂䍁䅧䅯䉹䅉䅁䅅䅁䉁䅁䅁兂灁䥘䌯挹卨䅑杷允䅁䅁䅑䅁䑁䅁䅷䅁䭁䡁䅫䅁䭁䅁䍅䅁䭁䅁䍍䅁䉁䅁䅁允䅁䅁䅕䡫㝆䙥乹䔱䵁䅉䅅䅁䙁䅁䅁睁䵁䅁䅁权塁允䅁权䱄杅䅁权䕁䅁䅋权䥄杅䅁允䅁䅁䅅䅁䙁䝁浚浚浚浔䅊䍄䉁䅁䅁兂䅁䅁䅍䅄䅁䅁䅯眵䄴䅁䅯朶䅯䅁䅯朵䅯䅁䅯眶䅯䅁䅅䅁䉁䅁䅁睂䅁䅁䅁䙁浮䅑杷允䅁䅁䅑䅁䑁䅁䅷䅁䭁䑁䄴䅁䭁䅁䍅䅁䭁䅁䍍䅁䉁䅁䅁允䅁䅁䅕匯䙤䱔䴰啸䵁䅉䅅䅁䑁䅁䅁睁䵁䅁䅁权䙁杄䅁权敁杂䅁允䅁䅁䅅䅁䭁䙁䝷䅁䵁䅉䅅䅁䑁䅁䅁睁䵁䅁䅁权㡂杄䅁权歁杂䅁允䅁䅁䅅䅁䭁䉁䕁䅁䵁䅉䅅䅁䙁䅁䅁睁䵁䅁䅁权㥂睃䅁权䱄杅䅁权䕁䅁䅋权䩄杅䅁允䅁䅁䅅䅁䙁䙁偹癷潕䙢䅰䍄䉁䅁䅁兂䅁䅁䅍䅄䅁䅁䅯睆䅅䅁䅯硹䅉䅁䅯䅂䍁䅧䅯剹䅉䅁䅅䅁䉁䅁䅁兂歃䑣䬰ㄱ李䅑杷允䅁䅁䅕䅁䑁䅁䅷䅁䭁偁䙅䅁䭁佁䭯䅁䭁佁䭙䅁䭁佁䭳䅁䉁䅁䅁允䅁䅁䅣䅁䅁佁㍁欵䵁䅉䅅䅁䙁䅁䅁睁䵁䅁䅁权⽂睃䅁权䱄杅䅁权䕁䅁䅋权䩄杅䅁允䅁䅁䅅䅁䙁䉁䘫ㄶ㑇汦䅤䍄䉁䅁䅁睁䅁䅁䅍䅄䅁䅁䅯兦䅳䅁䅯杇䅙䅁䅅䅁䉁䅁䅁权㝂杂䅁䍄䉁䅁䅁睁䅁䅁䅍䅄䅁䅁䅯杦䅳䅁䅯杇䅙䅁䅅䅁䉁䅁䅁权㡁杂䅁䍄䉁䅁䅁睁䅁䅁䅍䅄䅁䅁䅯睆䅅䅁䅯杇䅙䅁䅅䅁䉁䅁䅁权䱂杂䅁䍄䉁䅁䅁兂䅁䅁䅍䅄䅁䅁䅯桉䅫䅁䅯儵䅯䅁䅯朵䅯䅁䅯眵䅯䅁䅅䅁䉁䅁䅁权允䅂䅁䍄䉁䅁䅁睁䅁䅁䅍䅄䅁䅁䅯睦䅳䅁䅯杇䅙䅁䅅䅁䉁䅁䅁权扁杂䅁䍄䉁䅁䅁䅂䅁䅁䅍䅄䅁䅁䅯睷䅕䅁䅯睈䅙䅁䅯䅉䅙䅁䅅䅁䉁䅁䅁权い杂䅁䍄䉁䅁䅁兂䅁䅁䅍䅄䅁䅁䅯䄰䅅䅁䅯朶䅯䅁䅯朵䅯䅁䅯眶䅯䅁䅅䅁䉁䅁䅁权允䅂䅁䍄䉁䅁䅁睁䅁䅁䅍䅄䅁䅁䅯兦䅳䅁䅯杈䅙䅁䅅䅁䉁䅁䅁权歃杂䅁䍄䉁䅁䅁睁䅁䅁䅍䅄䅁䅁䅯杦䅳䅁䅯杈䅙䅁䅅䅁䉁䅁䅁权偃杂䅁䍄䉁䅁䅁睁䅁䅁䅍䅄䅁䅁䅯睆䅅䅁䅯杈䅙䅁䅅䅁䉁䅁䅁权晁元䅁䍄䉁䅁䅁睁䅁䅁䅍䅄䅁䅁䅯睦䅳䅁䅯杈䅙䅁䅅䅁䉁䅁䅁权浂杂䅁䍄䉁䅁䅁睁䅁䅁䅍䅄䅁䅁䅯睆䅅䅁䅯䅊䅙䅁䅅䅁䉁䅁䅁权牄杇䅁䍄䉁䅁䅁睁䅁䅁䅍䅄䅁䅁䅯睦䅳䅁䅯䅊䅙䅁䅅䅁䉁䅁䅁权湄睄䅁䍄䉁䅁䅁兂䅁䅁䅍䅄䅁䅁䅯儷䅳䅁䅯䄶䅯䅁䅯朵䅯䅁䅯眵䅯䅁䅅䅁䉁䅁䅁权允䅂䅁䍄䉁䅁䅁兂䅁䅁䅍䅄䅁䅁䅯兦䅳䅁䅯䄶䅯䅁䅯朵䅯䅁䅯眵䅯䅁䅅䅁䉁䅁䅁权允䅂䅁䍄䉁䅁䅁兂䅁䅁䅍䅄䅁䅁䅯杷䅳䅁䅯硹䅉䅁䅯䅂䍁䅧䅯䉹䅉䅁䅅䅁䉁䅁䅁兂硂児塲㍯慂䅑杷允䅁䅁䅕䅁䑁䅁䅷䅁䭁䡁䰴䅁䭁佁䭧䅁䭁佁䭙䅁䭁佁䭣䅁䉁䅁䅁允䅁䅁䅯䅅䅑䅁杷允䅁䅁䅕䅁䑁䅁䅷䅁䭁䥁䵣䅁䭁䵁即䅁䭁䅁䅑潁䭁䵁卫䅁䉁䅁䅁允䅁䅁䅕椹捨㡪瑉す䵁䅉䅅䅁䙁䅁䅁睁䵁䅁䅁权塁允䅁权潄权䅁权浄权䅁权湄权䅁允䅁䅁䅅䅁䭁䉁䕁䅁䵁䅉䅅䅁䙁䅁䅁睁䵁䅁䅁权噂允䅁权潄权䅁权浄权䅁权湄权䅁允䅁䅁䅅䅁䭁偁䬴䅁䵁䅉䅅䅁䙁䅁䅁睁䵁䅁䅁权呂兂䅁权䙄杅䅁权䕁䅁䅋权䩄杅䅁允䅁䅁䅅䅁䙁偁⭗䅊呙砷䅚䍄䉁䅁䅁兂䅁䅁䅍䅄䅁䅁䅯睦䅳䅁䅯儶䅯䅁䅯朵䅯䅁䅯眵䅯䅁䅅䅁䉁䅁䅁权允䅂䅁䍄䉁䅁䅁睁䅁䅁䅍䅄䅁䅁䅯䉅䅁䅁䅯䅊䅙䅁䅅䅁䉁䅁䅁权獁睇䅁䍄䉁䅁䅁䅂䅁䅁䅍䅄䅁䅁䅯䅒䅅䅁䅯睈䅙䅁䅯䅉䅙䅁䅅䅁䉁䅁䅁权卂元䅁䍄䉁䅁䅁兂䅁䅁䅍䅄䅁䅁䅯朴䅑䅁䅯硹䅉䅁䅯䅂䍁䅧䅯剹䅉䅁䅅䅁䉁䅁䅁兂䑄匹捨㕪楊䅑杷允䅁䅁䅕䅁䑁䅁䅷䅁䭁䡁䰸䅁䭁佁䭯䅁䭁佁䭙䅁䭁佁䭳䅁䉁䅁䅁允䅁䅁䅯䅅䅑䅁杷允䅁䅁䅍䅁䑁䅁䅷䅁䭁䅁估䅁䭁䍁䝑䅁䉁䅁䅁允䅁䅁䅯杪䄰䅁杷允䅁䅁䅕䅁䑁䅁䅷䅁䭁䑁丸䅁䭁䵁单䅁䭁䅁䅑潁䭁䵁卧䅁䉁䅁䅁允䅁䅁䅕䱤搹桬畅ぃ䵁䅉䅅䅁䙁䅁䅁睁䵁䅁䅁权㥂睃䅁权獄权䅁权浄权䅁权湄权䅁允䅁䅁䅅䅁䭁䉁䕁䅁䵁䅉䅅䅁䙁䅁䅁睁䵁䅁䅁权⭂睃䅁权獄权䅁权浄权䅁权湄权䅁允䅁䅁䅅䅁䭁䉁䕁䅁䵁䅉䅅䅁䙁䅁䅁睁䵁䅁䅁权塁允䅁权獄权䅁权浄权䅁权湄权䅁允䅁䅁䅅䅁䭁䉁䕁䅁䵁䅉䅅䅁䙁䅁䅁睁䵁䅁䅁权摄䅂䅁权瑄权䅁权浄权䅁权湄权䅁允䅁䅁䅅䅁䡁䅁䅁䅁䅂佲䅖䍄䉁䅁䅁兂䅁䅁䅍䅄䅁䅁䅯睦䅳䅁䅯䄷䅯䅁䅯朵䅯䅁䅯眵䅯䅁䅅䅁䉁䅁䅁权允䅂䅁䍄䉁䅁䅁睁䅁䅁䅍䅄䅁䅁䅯睪䅅䅁䅯䅈䅙䅁䅅䅁䉁䅁䅁权橁䅃䅁䍄䉁䅁䅁兂䅁䅁䅍䅄䅁䅁䅯兦䅳䅁䅯儷䅯䅁䅯朵䅯䅁䅯眵䅯䅁䅅䅁䉁䅁䅁权允䅂䅁䍄䉁䅁䅁兂䅁䅁䅍䅄䅁䅁䅯杦䅳䅁䅯儷䅯䅁䅯朵䅯䅁䅯眵䅯䅁䅅䅁䉁䅁䅁权允䅂䅁䍄䉁䅁䅁兂䅁䅁䅍䅄䅁䅁䅯杇䅅䅁䅯剸䅉䅁䅯䅂䍁䅧䅯剹䅉䅁䅅䅁䉁䅁䅁兂䭁奧㌹穩啕䅑杷允䅁䅁䅕䅁䑁䅁䅷䅁䭁䝁䙁䅁䭁佁䭫䅁䭁佁䭙䅁䭁佁䭣䅁䉁䅁䅁允䅁䅁䅯杷䄸䅁杷允䅁䅁䅕䅁䑁䅁䅷䅁䭁䭁佷䅁䭁佁䭫䅁䭁佁䭙䅁䭁佁䭣䅁䉁䅁䅁允䅁䅁䅯䅅䅑䅁杷允䅁䅁䅍䅁䑁䅁䅷䅁䭁䉁䉯䅁䭁䉁䝷䅁䉁䅁䅁允䅁䅁䅯䅈䅣䅁杷允䅁䅁䅍䅁䑁䅁䅷䅁䭁䉁䉯䅁䭁䍁䝑䅁䉁䅁䅁允䅁䅁䅯硎䅍䅁杷允䅁䅁䅕䅁䑁䅁䅷䅁䭁䅁䝁䅁䭁䵁即䅁䭁䅁䅑潁䭁䵁卫䅁䉁䅁䅁允䅁䅁䅕浚浚浚浢䕚䵁䅉䅅䅁䙁䅁䅁睁䵁䅁䅁权塁兂䅁权瑄权䅁权浄权䅁权湄权䅁允䅁䅁䅅䅁䡁䅁䅁䅁䅁敷䅎䍄䉁䅁䅁睁䅁䅁䅍䅄䅁䅁䅯䅩䅑䅁䅯䅇䅙䅁䅅䅁䉁䅁䅁权䭂杂䅁䍄䉁䅁䅁兂䅁䅁䅍䅄䅁䅁䅯杄䄰䅁䅯䄶䅯䅁䅯朵䅯䅁䅯眵䅯䅁䅅䅁䉁䅁䅁权允䅂䅁䍄䉁䅁䅁兂䅁䅁䅍䅄䅁䅁䅯睵䄴䅁䅯䄷䅯䅁䅯朵䅯䅁䅯眵䅯䅁䅅䅁䉁䅁䅁睂䅁䅁䅁䅑浦䅑杷允䅁䅁䅕䅁䑁䅁䅷䅁䭁䅁䙑䅁䭁䵁即䅁䭁䅁䅑潁䭁䵁卫䅁䉁䅁䅁允䅁䅁䅕椹捨㡪䙊じ䵁䅉䅅䅁䑁䅁䅁睁䵁䅁䅁权慁允䅁权流杂䅁允䅁䅁䅅䅁佁䅁䅷䅁㑁䑁䅕杌ㅁ䑁䅉䅁䵁䅉䅅䅁䑁䅁䅁睁䵁䅁䅁权㡃兂䅁权流杂䅁允䅁䅁䅅䅁佁䅁䅷䅁㑁䑁䅍杌穁䑁䅕䅁䵁䅉䅅䅁䙁䅁䅁睁䵁䅁䅁权㑄允䅁权潄权䅁权浄权䅁权湄权䅁允䅁䅁䅅䅁䭁䅁䱙䅁䵁䅉䅅䅁䙁䅁䅁睁䵁䅁䅁权慁允䅁权汄权䅁权浄权䅁权湄权䅁允䅁䅁䅅䅁䭁䅁䰰䅁䵁䅉䅅䅁䙁䅁䅁睁䵁䅁䅁权灃兂䅁权潄权䅁权浄权䅁权湄权䅁允䅁䅁䅅䅁䭁䅁䱙䅁䵁䅉䅅䅁䙁䅁䅁睁䵁䅁䅁权㙄兂䅁权䱄杅䅁权䕁䅁䅋权䥄杅䅁允䅁䅁䅅䅁䙁䑁積積積㉷䅂䍄䉁䅁䅁兂䅁䅁䅍䅄䅁䅁䅯杇䅅䅁䅯儶䅯䅁䅯朵䅯䅁䅯眵䅯䅁䅅䅁䉁䅁䅁权灄睄䅁䍄䉁䅁䅁兂䅁䅁䅍䅄䅁䅁䅯杇䅅䅁䅯䄷䅯䅁䅯朵䅯䅁䅯眵䅯䅁䅅䅁䉁䅁䅁睂䅁䅁䅁䡑汈䅑杷允䅁䅁䅕䅁䑁䅁䅷䅁䭁䉁䉯䅁䭁佁䬰䅁䭁佁䭙䅁䭁佁䭣䅁䉁䅁䅁允䅁䅁䅣䅁䅁䥁坁欵䵁䅉䅅䅁䙁䅁䅁睁䵁䅁䅁权潁兂䅁权煄权䅁权浄权䅁权牄权䅁允䅁䅁䅅䅁䭁䉁䕁䅁䵁䅉䅅䅁䙁䅁䅁睁䵁䅁䅁权睃允䅁权䙄杅䅁权䕁䅁䅋权䥄杅䅁允䅁䅁䅅䅁䙁䑁杕癱礯硔䅆䍄䉁䅁䅁睁䅁䅁䅍䅄䅁䅁䅯䅳䅅䅁䅯䅇䅙䅁䅅䅁䉁䅁䅁权瑁杂䅁䍄䉁䅁䅁睁䅁䅁䅍䅄䅁䅁䅯䅳䅅䅁䅯杈䅙䅁䅅䅁䉁䅁䅁权癃杂䅁䍄䉁䅁䅁兂䅁䅁䅍䅄䅁䅁䅯兲䅕䅁䅯儶䅯䅁䅯朵䅯䅁䅯眵䅯䅁䅅䅁䉁䅁䅁权䝃睄䅁䍄䉁䅁䅁䅂䅁䅁䅍䅄䅁䅁䅯䅳䅅䅁䅯睈䅙䅁䅯䅉䅙䅁䅅䅁䉁䅁䅁权捃杂䅁䍄䉁䅁䅁䅂䅁䅁䅍䅄䅁䅁䅯䄷䅅䅁䅯充䅁䅁䅯兂䅁䅁䅅䅁䉁䅁䅁杄十䅁䅁兏㕁䑁䅧䅍ぁ䑁䅉兎睁䅁䅁䍄䉁䅁䅁兂䅁䅁䅍䅄䅁䅁䅯先䅕䅁䅯儶䅯䅁䅯朵䅯䅁䅯眵䅯䅁䅅䅁䉁䅁䅁权煄睄䅁䍄䉁䅁䅁兂䅁䅁䅍䅄䅁䅁䅯兒䅕䅁䅯硹䅉䅁䅯䅂䍁䅧䅯剹䅉䅁䅅䅁䉁䅁䅁兂㉄䙋偹杷朱䅑杷允䅁䅁䅕䅁䑁䅁䅷䅁䭁䩁䕷䅁䭁佁䭯䅁䭁佁䭙䅁䭁佁䭳䅁䉁䅁䅁允䅁䅁䅯䅅䅑䅁杷允䅁䅁䅕䅁䑁䅁䅷䅁䭁䱁䉁䅁䭁佁䭕䅁䭁佁䭙䅁䭁佁䭣䅁䉁䅁䅁允䅁䅁䅯材䅳䅁杷允䅁䅁䅕䅁䑁䅁䅷䅁䭁䩁义䅁䭁佁䭷䅁䭁佁䭙䅁䭁佁䭣䅁䉁䅁䅁允䅁䅁䅣䅁䅁䵁灁欵䵁䅉䅅䅁䙁䅁䅁睁䵁䅁䅁权睃允䅁权灄权䅁权浄权䅁权湄权䅁允䅁䅁䅅䅁䭁佁偳䅁䵁䅉䅅䅁䙁䅁䅁睁䵁䅁䅁权婃睃䅁权瑄权䅁权浄权䅁权湄权䅁允䅁䅁䅅䅁䭁䉁䕁䅁䵁䅉䅅䅁䑁䅁䅁睁䵁䅁䅁权⭁䅄䅁权奁杂䅁允䅁䅁䅅䅁䭁䉁䝫䅁䵁䅉䅅䅁䙁䅁䅁睁䵁䅁䅁权牁䅄䅁权䙄杅䅁权䕁䅁䅋权䩄杅䅁允䅁䅁䅅䅁䙁佁椹橑橘案䄵䍄䉁䅁䅁睁䅁䅁䅍䅄䅁䅁䅯睐䅷䅁䅯䅇䅙䅁䅅䅁䉁䅁䅁权㕁杂䅁䍄䉁䅁䅁䅂䅁䅁䅍䅄䅁䅁䅯免䅅䅁䅯权䅁䅁䅯兂䅁䅁䅅䅁䉁䅁䅁兂䕂㉩湺㘫牫䅑杷允䅁䅁䅕䅁䑁䅁䅷䅁䭁䱁䉁䅁䭁佁䭯䅁䭁佁䭙䅁䭁佁䭳䅁䉁䅁䅁允䅁䅁䅣䅁䅁䝁㝁欵䵁䅉䅅䅁䙁䅁䅁睁䵁䅁䅁权祃允䅁权䙄杅䅁权䕁䅁䅋权䩄杅䅁允䅁䅁䅅䅁䙁䝁畹⭰⽬睖䅸䍄䉁䅁䅁睁䅁䅁䅍䅄䅁䅁䅯儸䅅䅁䅯杇䅙䅁䅅䅁䉁䅁䅁权瑁杂䅁䍄䉁䅁䅁兂䅁䅁䅍䅄䅁䅁䅯眹䅕䅁䅯剸䅉䅁䅯䅂䍁䅧䅯剹䅉䅁䅅䅁䉁䅁䅁兂䵂呭汅奱楑䅑杷允䅁䅁䅍䅁䑁䅁䅷䅁䭁䝁䴴䅁䭁䍁䝙䅁䉁䅁䅁允䅁䅁䄴杄䅁䑁䅅䅍㍁䍁䄴兏㉁䅁䅁䍄䉁䅁䅁兂䅁䅁䅍䅄䅁䅁䅯眹䅕䅁䅯硹䅉䅁䅯䅂䍁䅧䅯䉹䅉䅁䅅䅁䉁䅁䅁兂獄払敧全晴䅑杷允䅁䅁䅕䅁䑁䅁䅷䅁䭁䱁䉉䅁䭁䵁即䅁䭁䅁䅑潁䭁䵁卫䅁䉁䅁䅁允䅁䅁䅕䭆䠵場歯歘䵁䅉䅅䅁䙁䅁䅁睁䵁䅁䅁权㍄兂䅁权䱄杅䅁权䕁䅁䅋权䩄杅䅁允䅁䅁䅅䅁䙁䩁婱婭婭噗䄹䍄䉁䅁䅁睁䅁䅁䅍䅄䅁䅁䅯杳䅅䅁䅯䅇䅙䅁䅅䅁䉁䅁䅁权㡂杂䅁䍄䉁䅁䅁睁䅁䅁䅍䅄䅁䅁䅯杳䅅䅁䅯杈䅙䅁䅅䅁䉁䅁䅁权湃杂䅁䍄䉁䅁䅁睁䅁䅁䅍䅄䅁䅁䅯眹䅕䅁䅯杈䅙䅁䅅䅁䉁䅁䅁权䝃睂䅁䍄䉁䅁䅁兂䅁䅁䅍䅄䅁䅁䅯六䅑䅁䅯剸䅉䅁䅯䅂䍁䅧䅯剹䅉䅁䅅䅁䉁䅁䅁兂摄䵪䑶祸婉䅑杷允䅁䅁䅑䅁䑁䅁䅷䅁䭁偁䙣䅁䭁䉁䜸䅁䭁䍁䝁䅁䉁䅁䅁允䅁䅁䅯兖䅧䅁杷允䅁䅁䅕䅁䑁䅁䅷䅁䭁䝁婉䅁䭁佁䭧䅁䭁佁䭙䅁䭁佁䭣䅁䉁䅁䅁允䅁䅁䅯兕䅳䅁杷允䅁䅁䅑䅁䑁䅁䅷䅁䭁䭁䈰䅁䭁䅁䅑䅁䭁䅁䅕䅁䉁䅁䅁允䅁䅁䅕䅁䅁䅁㑕ご䵅䅉䅅䅁䙁䅁䅁睁䵁䅁䅁权塁睃䅁权瑄权䅁权浄权䅁权湄权䅁允䅁䅁䅅䅁䭁䉁䕁䅁䵁䅉䅅䅁䑁䅁䅁睁䵁䅁䅁权祃允䅁权流杂䅁允䅁䅁䅅䅁佁䅁䅷䅁㍁䑁䅑杌祁䑁䅧䅁䵁䅉䅅䅁䑁䅁䅁睁䵁䅁䅁权㍄兂䅁权流杂䅁允䅁䅁䅅䅁佁䅁䅷䅁㕁䑁䅣杌睁䑁䅅䅁䵁䅉䅅䅁䕁䅁䅁睁䵁䅁䅁权䕂睃䅁权晁杂䅁权杁杂䅁允䅁䅁䅅䅁䭁䕁䜴䅁䵁䅉䅅䅁䕁䅁䅁睁䵁䅁䅁权あ允䅁权䕁䅁䅁权䕁杁䅁允䅁䅁䅅䅁䙁䅁䅁䅁啂汊䈹䍄䉁䅁䅁兂䅁䅁䅍䅄䅁䅁䅯眹䅕䅁䅯儵䅯䅁䅯朵䅯䅁䅯眵䅯䅁䅅䅁䉁䅁䅁权㉁睃䅁䍄䉁䅁䅁睁䅁䅁䅍䅄䅁䅁䅯充䅷䅁䅯杇䅙䅁䅅䅁䉁䅁䅁权㡁杂䅁䍄䉁䅁䅁兂䅁䅁䅍䅄䅁䅁䅯兰䄰䅁䅯儶䅯䅁䅯朵䅯䅁䅯眵䅯䅁䅅䅁䉁䅁䅁权允䅂䅁䍄䉁䅁䅁兂䅁䅁䅍䅄䅁䅁䅯杳䅅䅁䅯儶䅯䅁䅯朵䅯䅁䅯眵䅯䅁䅅䅁䉁䅁䅁权獄睄䅁䍄䉁䅁䅁兂䅁䅁䅍䅄䅁䅁䅯䅧䅕䅁䅯䄶䅯䅁䅯朵䅯䅁䅯眵䅯䅁䅅䅁䉁䅁䅁权䝁睃䅁䍄䉁䅁䅁兂䅁䅁䅍䅄䅁䅁䅯眹䅕䅁䅯儶䅯䅁䅯朵䅯䅁䅯眵䅯䅁䅅䅁䉁䅁䅁权瑄睄䅁䍄䉁䅁䅁睁䅁䅁䅍䅄䅁䅁䅯睸䅑䅁䅯䅇䅙䅁䅅䅁䉁䅁䅁权婁杂䅁䍄䉁䅁䅁兂䅁䅁䅍䅄䅁䅁䅯眹䅕䅁䅯儷䅯䅁䅯朵䅯䅁䅯眵䅯䅁䅅䅁䉁䅁䅁睂䅁䅁䅁䨴歐䅑杷允䅁䅁䅕䅁䑁䅁䅷䅁䭁偁䵁䅁䭁佁䭫䅁䭁佁䭙䅁䭁佁䭣䅁䉁䅁䅁允䅁䅁䅯栰䅅䅁杷允䅁䅁䅍䅁䑁䅁䅷䅁䭁䍁䱯䅁䭁䍁䝑䅁䉁䅁䅁允䅁䅁䅯䅅䅑䅁杷允䅁䅁䅕䅁䑁䅁䅷䅁䭁䱁䅅䅁䭁䵁单䅁䭁䅁䅑潁䭁䵁卫䅁䉁䅁䅁允䅁䅁䅕歚䵬䥓欫歂䵁䅉䅅䅁䙁䅁䅁睁䵁䅁䅁权允䅅䅁权獄权䅁权浄权䅁权湄权䅁允䅁䅁䅅䅁䭁䉁䕁䅁䵁䅉䅅䅁䑁䅁䅁睁䵁䅁䅁权畄睄䅁权流杂䅁允䅁䅁䅅䅁佁䅁䅷䅁㕁䑁䅅杌睁䑁䅑䅁䵁䅉䅅䅁䕁䅁䅁睁䵁䅁䅁权ぁ允䅁权䉁杁䅁权䍁杁䅁允䅁䅁䅅䅁䙁䅁㡏煈洯瑷䅖䍄䉁䅁䅁兂䅁䅁䅍䅄䅁䅁䅯来䅷䅁䅯剸䅉䅁䅯䅂䍁䅧䅯剹䅉䅁䅅䅁䉁䅁䅁兂元㝇獰啪关䅑杷允䅁䅁䅑䅁䑁䅁䅷䅁䭁䵁䕷䅁䭁䉁䜸䅁䭁䍁䝁䅁䉁䅁䅁允䅁䅁䅯睑䅧䅁杷允䅁䅁䅑䅁䑁䅁䅷䅁䭁䱁䅅䅁䭁䉁䜸䅁䭁䍁䝁䅁䉁䅁䅁允䅁䅁䅯杔䅙䅁杷允䅁䅁䅕䅁䑁䅁䅷䅁䭁䱁䅅䅁䭁佁䭷䅁䭁佁䭙䅁䭁佁䭣䅁䉁䅁䅁允䅁䅁䅣䅁䅁佁捄唵䵁䅉䅅䅁䙁䅁䅁睁䵁䅁䅁权浃兂䅁权獄权䅁权浄权䅁权湄权䅁允䅁䅁䅅䅁䡁䅁䅁䅁䅂佮䅖䍄䉁䅁䅁兂䅁䅁䅍䅄䅁䅁䅯关䅁䅁䅯儷䅯䅁䅯朵䅯䅁䅯眵䅯䅁䅅䅁䉁䅁䅁睂䅁䅁䅁临決䅑杷允䅁䅁䅕䅁䑁䅁䅷䅁䭁䡁䈸䅁䭁䵁单䅁䭁䅁䅑潁䭁䵁卧䅁䉁䅁䅁允䅁䅁䅕潸爰楷㍗歁䵁䅉䅅䅁䑁䅁䅁睁䵁䅁䅁权⽂允䅁权慁杂䅁允䅁䅁䅅䅁䭁䍁䝳䅁䵁䅉䅅䅁䕁䅁䅁睁䵁䅁䅁权兄允䅁权晁杂䅁权杁杂䅁允䅁䅁䅅䅁䭁䡁䭯䅁䵁䅉䅅䅁䙁䅁䅁睁䵁䅁䅁权剃䅂䅁权獄权䅁权浄权䅁权湄权䅁允䅁䅁䅅䅁䭁䉁䕁䅁䵁䅉䅅䅁䕁䅁䅁睁䵁䅁䅁权䕄䅁䅁权剁䅁䅁权䕁杁䅁允䅁䅁䅅䅁佁䉁䅑䅁硁䑁䅑䅍ㅁ䑁䅁䅍睁䑁䅁䅍䅁䅁杷允䅁䅁䅕䅁䑁䅁䅷䅁䭁䙁䘴䅁䭁佁䭧䅁䭁佁䭙䅁䭁佁䭣䅁䉁䅁䅁允䅁䅁䅯兕䅳䅁杷允䅁䅁䅍䅁䑁䅁䅷䅁䭁䡁䈸䅁䭁䉁䝷䅁䉁䅁䅁允䅁䅁䅯睋䅙䅁杷允䅁䅁䅍䅁䑁䅁䅷䅁䭁䍁䅯䅁䭁䍁䝑䅁䉁䅁䅁允䅁䅁䅯䈷䅯䅁杷允䅁䅁䅍䅁䑁䅁䅷䅁䭁䡁䈸䅁䭁䉁䜴䅁䉁䅁䅁允䅁䅁䅯睰䅙䅁杷允䅁䅁䅕䅁䑁䅁䅷䅁䭁䅁乧䅁䭁佁䬰䅁䭁佁䭙䅁䭁佁䭣䅁䉁䅁䅁允䅁䅁䅣䅁䅁佁䥂欴䵁䅉䅅䅁䑁䅁䅁睁䵁䅁䅁权⽂允䅁权歁杂䅁允䅁䅁䅅䅁䭁佁愰䅁䵁䅉䅅䅁䕁䅁䅁睁䵁䅁䅁权橁允䅁权䭁䅁䅁权䙁䅁䅁允䅁䅁䅅䅁䙁䉁愱䑚晶⽔⽳䍄䉁䅁䅁睁䅁䅁䅍䅄䅁䅁䅯睦䅅䅁䅯杊䅙䅁䅅䅁䉁䅁䅁杄䵁䅁䅁李睁䍁䄴免㍁䅁䅁䍄䉁䅁䅁兂䅁䅁䅍䅄䅁䅁䅯杴䅑䅁䅯儷䅯䅁䅯朵䅯䅁䅯眵䅯䅁䅅䅁䉁䅁䅁权允䅂䅁䍄䉁䅁䅁䅂䅁䅁䅍䅄䅁䅁䅯䅙䅷䅁䅯睈䅙䅁䅯䅉䅙䅁䅅䅁䉁䅁䅁权佂杂䅁䍄䉁䅁䅁兂䅁䅁䅍䅄䅁䅁䅯睦䅅䅁䅯朶䅯䅁䅯朵䅯䅁䅯眶䅯䅁䅅䅁䉁䅁䅁睂䅁䅁䅁䕧浢䅑杷允䅁䅁䅕䅁䑁䅁䅷䅁䭁䩁䙉䅁䭁䵁单䅁䭁䅁䅑潁䭁䵁卧䅁䉁䅁䅁允䅁䅁䅕灥湎東䕑䕁䵁䅉䅅䅁䑁䅁䅁睁䵁䅁䅁权奃兂䅁权流杂䅁允䅁䅁䅅䅁佁䅁䅯䅁㕁䑁䅫杌硁䅁䅁䍄䉁䅁䅁兂䅁䅁䅍䅄䅁䅁䅯䅎䅕䅁䅯儶䅯䅁䅯朵䅯䅁䅯眵䅯䅁䅅䅁䉁䅁䅁权㕁䅈䅁䍄䉁䅁䅁兂䅁䅁䅍䅄䅁䅁䅯䅫䄰䅁䅯儶䅯䅁䅯朵䅯䅁䅯眵䅯䅁䅅䅁䉁䅁䅁权允䅂䅁䍄䉁䅁䅁兂䅁䅁䅍䅄䅁䅁䅯杣䅕䅁䅯硹䅉䅁䅯䅂䍁䅧䅯䉹䅉䅁䅅䅁䉁䅁䅁兂晁敨剴䝵愵䅑杷允䅁䅁䅕䅁䑁䅁䅷䅁䭁䍁婑䅁䭁䵁即䅁䭁䅁䅑潁䭁䵁卧䅁䉁䅁䅁允䅁䅁䅕㡪ㅌ䙋晸さ䵁䅉䅅䅁䑁䅁䅁睁䵁䅁䅁权い兂䅁权捁杂䅁允䅁䅁䅅䅁䭁䍁䥍䅁䵁䅉䅅䅁䙁䅁䅁睁䵁䅁䅁权汁兇䅁权䱄杅䅁权䕁䅁䅋权䥄杅䅁允䅁䅁䅅䅁䙁䱁敧敨剴䙏䅸䍄䉁䅁䅁兂䅁䅁䅍䅄䅁䅁䅯末䅯䅁䅯硹䅉䅁䅯䅂䍁䅧䅯䉹䅉䅁䅅䅁䉁䅁䅁兂卂䉵䘶㜶ㄱ䅑杷允䅁䅁䅑䅁䑁䅁䅷䅁䭁佁䅯䅁䭁䅁䅑䅁䭁䅁䍑䅁䉁䅁䅁允䅁䅁䅕䅁䅁䵁睔䕗䵅䅉䅅䅁䙁䅁䅁睁䵁䅁䅁权楄允䅁权䱄杅䅁权䕁䅁䅋权䥄杅䅁允䅁䅁䅅䅁䙁佁剸䉵䘶ㅓ䄱䍄䉁䅁䅁睁䅁䅁䅍䅄䅁䅁䅯村䅳䅁䅯䅇䅙䅁䅅䅁䉁䅁䅁权㥁杂䅁䍄䉁䅁䅁睁䅁䅁䅍䅄䅁䅁䅯䉊䅫䅁䅯䅈䅙䅁䅅䅁䉁䅁䅁权䩄䅃䅁䍄䉁䅁䅁睁䅁䅁䅍䅄䅁䅁䅯削䅫䅁䅯䅈䅙䅁䅅䅁䉁䅁䅁权摂杂䅁䍄䉁䅁䅁睁䅁䅁䅍䅄䅁䅁䅯䄴䅅䅁䅯䅈䅙䅁䅅䅁䉁䅁䅁权㥃杂䅁䍄䉁䅁䅁睁䅁䅁䅍䅄䅁䅁䅯削䅫䅁䅯杈䅙䅁䅅䅁䉁䅁䅁权摂杂䅁䍄䉁䅁䅁睁䅁䅁䅍䅄䅁䅁䅯末䅯䅁䅯杈䅙䅁䅅䅁䉁䅁䅁权剂杂䅁䍄䉁䅁䅁睁䅁䅁䅍䅄䅁䅁䅯朴䅅䅁䅯杈䅙䅁䅅䅁䉁䅁䅁权獃杂䅁䍄䉁䅁䅁䅂䅁䅁䅍䅄䅁䅁䅯杪䅷䅁䅯睈䅙䅁䅯䅉䅙䅁䅅䅁䉁䅁䅁权䵂杂䅁䍄䉁䅁䅁䅂䅁䅁䅍䅄䅁䅁䅯䄯䅕䅁䅯睈䅙䅁䅯䅉䅙䅁䅅䅁䉁䅁䅁权㝁杂䅁䍄䉁䅁䅁䅂䅁䅁䅍䅄䅁䅁䅯眶䅅䅁䅯睈䅙䅁䅯䅉䅙䅁䅅䅁䉁䅁䅁权畂权䅁䍄䉁䅁䅁䅂䅁䅁䅍䅄䅁䅁䅯杣䅕䅁䅯睈䅙䅁䅯䅉䅙䅁䅅䅁䉁䅁䅁权潃䅃䅁䍄䉁䅁䅁䅂䅁䅁䅍䅄䅁䅁䅯䉊䅫䅁䅯睈䅙䅁䅯䅉䅙䅁䅅䅁䉁䅁䅁权䭄䅃䅁䍄䉁䅁䅁䅂䅁䅁䅍䅄䅁䅁䅯削䅫䅁䅯睈䅙䅁䅯䅉䅙䅁䅅䅁䉁䅁䅁权橄睂䅁䍄䉁䅁䅁兂䅁䅁䅍䅄䅁䅁䅯䅫䅳䅁䅯剸䅉䅁䅯䅂䍁䅧䅯䉹䅉䅁䅅䅁䉁䅁䅁兂婄汶乖䑏乫䅑杷允䅁䅁䅑䅁䑁䅁䅷䅁䭁佁䉁䅁䭁䉁䜸䅁䭁䍁䝁䅁䉁䅁䅁允䅁䅁䅯䅏䅙䅁杷允䅁䅁䅕䅁䑁䅁䅷䅁䭁佁佑䅁䭁佁䬰䅁䭁佁䭙䅁䭁佁䭣䅁䉁䅁䅁允䅁䅁䅣䅁䅁䵁䙂欵䵁䅉䅅䅁䙁䅁䅁睁䵁䅁䅁权祂兂䅁权汄权䅁权浄权䅁权湄权䅁允䅁䅁䅅䅁䭁䅁䰸䅁䵁䅉䅅䅁䙁䅁䅁睁䵁䅁䅁权楄允䅁权汄权䅁权浄权䅁权湄权䅁允䅁䅁䅅䅁䭁䅁䰰䅁䵁䅉䅅䅁䙁䅁䅁睁䵁䅁䅁权婂兂䅁权獄权䅁权浄权䅁权湄权䅁允䅁䅁䅅䅁䡁䅁䅁䅁䅄敦䅖䍄䉁䅁䅁䅂䅁䅁䅍䅄䅁䅁䅯杳䄰䅁䅯睈䅙䅁䅯䅉䅙䅁䅅䅁䉁䅁䅁权奄杂䅁䍄䉁䅁䅁兂䅁䅁䅍䅄䅁䅁䅯䄫䅳䅁䅯朶䅯䅁䅯朵䅯䅁䅯眶䅯䅁䅅䅁䉁䅁䅁睂䅁䅁䅁䕷浌䅑杷允䅁䅁䅕䅁䑁䅁䅷䅁䭁䡁䙉䅁䭁佁䭫䅁䭁佁䭙䅁䭁佁䭣䅁䉁䅁䅁允䅁䅁䅯朸䄸䅁杷允䅁䅁䅕䅁䑁䅁䅷䅁䭁䍁婕䅁䭁佁䭫䅁䭁佁䭙䅁䭁佁䭣䅁䉁䅁䅁允䅁䅁䅯砷䅯䅁杷允䅁䅁䅕䅁䑁䅁䅷䅁䭁偁䭯䅁䭁佁䭫䅁䭁佁䭙䅁䭁佁䭣䅁䉁䅁䅁允䅁䅁䅯眸䄸䅁杷允䅁䅁䅕䅁䑁䅁䅷䅁䭁䅁估䅁䭁佁䬰䅁䭁佁䭙䅁䭁佁䭣䅁䉁䅁䅁允䅁䅁䅣䅁䅁䕁䍃唵䵁䅉䅅䅁䙁䅁䅁睁䵁䅁䅁权杄允䅁权灄权䅁权浄权䅁权湄权䅁允䅁䅁䅅䅁䭁偁偑䅁䵁䅉䅅䅁䙁䅁䅁睁䵁䅁䅁权楄允䅁权灄权䅁权浄权䅁权湄权䅁允䅁䅁䅅䅁䭁偁偙䅁䵁䅉䅅䅁䙁䅁䅁睁䵁䅁䅁权祂兂䅁权煄权䅁权浄权䅁权牄权䅁允䅁䅁䅅䅁䡁䅁䅁䅁䅁畍䅚䍄䉁䅁䅁兂䅁䅁䅍䅄䅁䅁䅯䉊䅫䅁䅯朶䅯䅁䅯朵䅯䅁䅯眶䅯䅁䅅䅁䉁䅁䅁睂䅁䅁䅁䕁洷䅑杷允䅁䅁䅕䅁䑁䅁䅷䅁䭁䍁婕䅁䭁佁䭯䅁䭁佁䭙䅁䭁佁䭳䅁䉁䅁䅁允䅁䅁䅣䅁䅁䍁噂欵䵁䅉䅅䅁䙁䅁䅁睁䵁䅁䅁权杄允䅁权煄权䅁权浄权䅁权牄权䅁允䅁䅁䅅䅁䡁䅁䅁䅁杁畕䅚䍄䉁䅁䅁睁䅁䅁䅍䅄䅁䅁䅯睨䅑䅁䅯䅇䅙䅁䅅䅁䉁䅁䅁权㥁杂䅁䍄䉁䅁䅁兂䅁䅁䅍䅄䅁䅁䅯儴䅅䅁䅯朶䅯䅁䅯朵䅯䅁䅯眶䅯䅁䅅䅁䉁䅁䅁睂䅁䅁䅁䕑浢䅑杷允䅁䅁䅕䅁䑁䅁䅷䅁䭁佁䉉䅁䭁佁䭯䅁䭁佁䭙䅁䭁佁䭳䅁䉁䅁䅁允䅁䅁䅣䅁䅁䕁䙂欵䵁䅉䅅䅁䑁䅁䅁睁䵁䅁䅁权牂杄䅁权慁杂䅁允䅁䅁䅅䅁䭁䝁䝉䅁䵁䅉䅅䅁䙁䅁䅁睁䵁䅁䅁权祄允䅁权䙄杅䅁权䕁䅁䅋权䩄杅䅁允䅁䅁䅅䅁䙁䝁汘硊㤯楒䅊䍄䉁䅁䅁䅂䅁䅁䅍䅄䅁䅁䅯眵䅅䅁䅯权䅁䅁䅯兂䅁䅁䅅䅁䉁䅁䅁兂⽁噎㘶奓畷䅑杷允䅁䅁䅕䅁䑁䅁䅷䅁䭁䍁婑䅁䭁佁䭷䅁䭁佁䭙䅁䭁佁䭣䅁䉁䅁䅁允䅁䅁䅣䅁䅁䭁䱄唵䵁䅉䅅䅁䙁䅁䅁睁䵁䅁䅁权㙄权䅁权獄权䅁权浄权䅁权湄权䅁允䅁䅁䅅䅁䡁䅁䅁䅁杄畍䅚䍄䉁䅁䅁兂䅁䅁䅍䅄䅁䅁䅯䄴䅅䅁䅯䄷䅯䅁䅯朵䅯䅁䅯眵䅯䅁䅅䅁䉁䅁䅁睂䅁䅁䅁䩉汈䅑杷允䅁䅁䅕䅁䑁䅁䅷䅁䭁佁䉅䅁䭁佁䭷䅁䭁佁䭙䅁䭁佁䭣䅁䉁䅁䅁允䅁䅁䅣䅁䅁䕁⭄唵䵁䅉䅅䅁䙁䅁䅁睁䵁䅁䅁权楄允䅁权獄权䅁权浄权䅁权湄权䅁允䅁䅁䅅䅁䡁䅁䅁䅁䅂甹䅖䍄䉁䅁䅁兂䅁䅁䅍䅄䅁䅁䅯䅶䅑䅁䅯儷䅯䅁䅯朵䅯䅁䅯眵䅯䅁䅅䅁䉁䅁䅁睂䅁䅁䅁佑汲䅑杷允䅁䅁䅕䅁䑁䅁䅷䅁䭁䡁䙉䅁䭁佁䬰䅁䭁佁䭙䅁䭁佁䭣䅁䉁䅁䅁允䅁䅁䅣䅁䅁䕁婁欵䵁䅉䅅䅁䙁䅁䅁睁䵁䅁䅁权汁兇䅁权瑄权䅁权浄权䅁权湄权䅁允䅁䅁䅅䅁䡁䅁䅁䅁权佖䅚䍄䉁䅁䅁兂䅁䅁䅍䅄䅁䅁䅯儴䅅䅁䅯儷䅯䅁䅯朵䅯䅁䅯眵䅯䅁䅅䅁䉁䅁䅁睂䅁䅁䅁䕧浌䅑杷允䅁䅁䅕䅁䑁䅁䅷䅁䭁佁䉉䅁䭁佁䬰䅁䭁佁䭙䅁䭁佁䭣䅁䉁䅁䅁允䅁䅁䅣䅁䅁䕁㉄唵䵁䅉䅅䅁䙁䅁䅁睁䵁䅁䅁权䵂睄䅁权潄权䅁权浄权䅁权湄权䅁允䅁䅁䅅䅁䭁䉁䕁䅁䵁䅉䅅䅁䑁䅁䅁睁䵁䅁䅁权浃允䅁权奁杂䅁允䅁䅁䅅䅁䭁䍁䜰䅁䵁䅉䅅䅁䑁䅁䅁睁䵁䅁䅁权㑃兂䅁权慁杂䅁允䅁䅁䅅䅁䭁䙁䜸䅁䵁䅉䅅䅁䑁䅁䅁睁䵁䅁䅁权㉂䅁䅁权奁杂䅁允䅁䅁䅅䅁䭁䕁䝑䅁䵁䅉䅅䅁䑁䅁䅁睁䵁䅁䅁权癁䅄䅁权捁杂䅁允䅁䅁䅅䅁䭁佁䝯䅁䵁䅉䅅䅁䕁䅁䅁睁䵁䅁䅁权浃允䅁权晁杂䅁权杁杂䅁允䅁䅁䅅䅁䭁䩁䝷䅁䵁䅉䅅䅁䙁䅁䅁睁䵁䅁䅁权䝁䅄䅁权䱄杅䅁权䕁䅁䅋权䥄杅䅁允䅁䅁䅅䅁䙁偁潙䥘䌯噴䅚䍄䉁䅁䅁兂䅁䅁䅍䅄䅁䅁䅯杰䅅䅁䅯䄶䅯䅁䅯朵䅯䅁䅯眵䅯䅁䅅䅁䉁䅁䅁权䝁睃䅁䍄䉁䅁䅁䅂䅁䅁䅍䅄䅁䅁䅯村䅅䅁䅯允䅉䅁䅯睁䅉䅁䅅䅁䉁䅁䅁兂䍄祆穙搫杦䅑杷允䅁䅁䅕䅁䑁䅁䅷䅁䭁䑁䴴䅁䭁佁䭷䅁䭁佁䭙䅁䭁佁䭣䅁䉁䅁䅁允䅁䅁䅣䅁䅁䭁桃唵䵁䅉䅅䅁䑁䅁䅁睁䵁䅁䅁权瑄兂䅁权敁杂䅁允䅁䅁䅅䅁䭁䍁䥍䅁䵁䅉䅅䅁䕁䅁䅁睁䵁䅁䅁权䭁兇䅁权䭁䅁䅁权䙁䅁䅁允䅁䅁䅅䅁䙁䅁䅁䅁䅁䵁⽃䍄䉁䅁䅁䅂䅁䅁䅍䅄䅁䅁䅯儰䅅䅁䅯权䅁䅁䅯兂䅁䅁䅅䅁䉁䅁䅁兂煃搸乊桙奁䅑杷允䅁䅁䅕䅁䑁䅁䅷䅁䭁䭁䉙䅁䭁佁䭯䅁䭁佁䭙䅁䭁佁䭳䅁䉁䅁䅁允䅁䅁䅣䅁䅁䍁奂欵䵁䅉䅅䅁䙁䅁䅁睁䵁䅁䅁权時允䅁权䙄杅䅁权䕁䅁䅋权䩄杅䅁允䅁䅁䅅䅁䙁䍁剬爷瘶睚䅰䍄䉁䅁䅁兂䅁䅁䅍䅄䅁䅁䅯杆䅕䅁䅯硹䅉䅁䅯䅂䍁䅧䅯䉹䅉䅁䅅䅁䉁䅁䅁兂㝂䭆䠵挴楊䅑杷允䅁䅁䅕䅁䑁䅁䅷䅁䭁䱁䙕䅁䭁䵁单䅁䭁䅁䅑潁䭁䵁卫䅁䉁䅁䅁允䅁䅁䅕䍶乲畦ど䕅䵁䅉䅅䅁䙁䅁䅁睁䵁䅁䅁权楂兇䅁权獄权䅁权浄权䅁权湄权䅁允䅁䅁䅅䅁䡁䅁䅁䅁杄敉䅚䍄䉁䅁䅁睁䅁䅁䅍䅄䅁䅁䅯䄵䅅䅁䅯杈䅙䅁䅅䅁䉁䅁䅁权䙄睂䅁䍄䉁䅁䅁兂䅁䅁䅍䅄䅁䅁䅯杤䅁䅁䅯儵䅯䅁䅯朵䅯䅁䅯眵䅯䅁䅅䅁䉁䅁䅁权奁睃䅁䍄䉁䅁䅁兂䅁䅁䅍䅄䅁䅁䅯儰䅑䅁䅯硹䅉䅁䅯䅂䍁䅧䅯剹䅉䅁䅅䅁䉁䅁䅁兂䥂場啯汲杤䅑杷允䅁䅁䅕䅁䑁䅁䅷䅁䭁䭁偍䅁䭁䵁单䅁䭁䅁䅑潁䭁䵁卫䅁䉁䅁䅁允䅁䅁䅕橤楌歹塐䕇䵁䅉䅅䅁䑁䅁䅁睁䵁䅁䅁权歄允䅁权歁杂䅁允䅁䅁䅅䅁䭁䉁䕁䅁䵁䅉䅅䅁䙁䅁䅁睁䵁䅁䅁权㙄兂䅁权䙄杅䅁权䕁䅁䅋权䩄杅䅁允䅁䅁䅅䅁䙁䩁乁扺剓䅴䄵䍄䉁䅁䅁睁䅁䅁䅍䅄䅁䅁䅯兓䅳䅁䅯杇䅙䅁䅅䅁䉁䅁䅁权杂杂䅁䍄䉁䅁䅁兂䅁䅁䅍䅄䅁䅁䅯䄵䅅䅁䅯儵䅯䅁䅯朵䅯䅁䅯眵䅯䅁䅅䅁䉁䅁䅁权㥁杁䅁䍄䉁䅁䅁䅂䅁䅁䅍䅄䅁䅁䅯兯䅑䅁䅯睈䅙䅁䅯䅉䅙䅁䅅䅁䉁䅁䅁权癃睂䅁䍄䉁䅁䅁兂䅁䅁䅍䅄䅁䅁䅯䄵䅅䅁䅯䄶䅯䅁䅯朵䅯䅁䅯眵䅯䅁䅅䅁䉁䅁䅁权䝁睃䅁䍄䉁䅁䅁睁䅁䅁䅍䅄䅁䅁䅯兪䅁䅁䅯杇䅙䅁䅅䅁䉁䅁䅁权乄杂䅁䍄䉁䅁䅁兂䅁䅁䅍䅄䅁䅁䅯眵䄰䅁䅯硹䅉䅁䅯䅂䍁䅧䅯䉹䅉䅁䅅䅁䉁䅁䅁兂㑃潈牘啕婨䅑杷允䅁䅁䅕䅁䑁䅁䅷䅁䭁䭁䕁䅁䭁佁䭕䅁䭁佁䭙䅁䭁佁䭣䅁䉁䅁䅁允䅁䅁䅯䅈䅳䅁杷允䅁䅁䅕䅁䑁䅁䅷䅁䭁䥁䱍䅁䭁佁䭕䅁䭁佁䭙䅁䭁佁䭣䅁䉁䅁䅁允䅁䅁䅯䅅䅑䅁杷允䅁䅁䅕䅁䑁䅁䅷䅁䭁偁䙫䅁䭁佁䭕䅁䭁佁䭙䅁䭁佁䭣䅁䉁䅁䅁允䅁䅁䅯䅅䅑䅁杷允䅁䅁䅍䅁䑁䅁䅷䅁䭁䥁䄰䅁䭁䍁䝙䅁䉁䅁䅁允䅁䅁䄴䅄䅁䑁䅫睍畁䑁䅑兏䅁䅁杷允䅁䅁䅍䅁䑁䅁䅷䅁䭁䍁偫䅁䭁䍁䝑䅁䉁䅁䅁允䅁䅁䅯創䅉䅁杷允䅁䅁䅑䅁䑁䅁䅷䅁䭁䉁䅧䅁䭁䉁䅅䅁䭁䅁䍑䅁䉁䅁䅁允䅁䅁䄴䅆䅁䑁䅅李硁䑁䅍免㕁䑁䅫䅍祁䅁䅁䍄䉁䅁䅁兂䅁䅁䅍䅄䅁䅁䅯兪䅁䅁䅯䄶䅯䅁䅯朵䅯䅁䅯眵䅯䅁䅅䅁䉁䅁䅁权剂睃䅁䍄䉁䅁䅁睁䅁䅁䅍䅄䅁䅁䅯䅆䅕䅁䅯杇䅙䅁䅅䅁䉁䅁䅁权婂杂䅁䍄䉁䅁䅁睁䅁䅁䅍䅄䅁䅁䅯䅩䅅䅁䅯䅊䅙䅁䅅䅁䉁䅁䅁权硄杇䅁䍄䉁䅁䅁兂䅁䅁䅍䅄䅁䅁䅯兪䅁䅁䅯儷䅯䅁䅯朵䅯䅁䅯眵䅯䅁䅅䅁䉁䅁䅁睂䅁䅁䅁䑑浶䅑杷允䅁䅁䅍䅁䑁䅁䅷䅁䭁䩁䕅䅁䭁䍁䝑䅁䉁䅁䅁允䅁䅁䅯桓䅷䅁杷允䅁䅁䅕䅁䑁䅁䅷䅁䭁䅁乕䅁䭁䵁单䅁䭁䅁䅑潁䭁䵁卧䅁䉁䅁䅁允䅁䅁䅕救瘴牵灡歂䵁䅉䅅䅁䑁䅁䅁睁䵁䅁䅁权㉄䅂䅁权捁杂䅁允䅁䅁䅅䅁䭁䙁䝯䅁䵁䅉䅅䅁䙁䅁䅁睁䵁䅁䅁权煃䅁䅁权䙄杅䅁权䕁䅁䅋权䥄杅䅁允䅁䅁䅅䅁䙁䝁ㅄ敐噩桌䅂䍄䉁䅁䅁兂䅁䅁䅍䅄䅁䅁䅯東䅁䅁䅯剸䅉䅁䅯䅂䍁䅧䅯剹䅉䅁䅅䅁䉁䅁䅁兂⽃湌畩䭹允䅑杷允䅁䅁䅍䅁䑁䅁䅷䅁䭁䑁䙳䅁䭁䉁䝷䅁䉁䅁䅁允䅁䅁䅯杙䅙䅁杷允䅁䅁䅍䅁䑁䅁䅷䅁䭁乁偕䅁䭁䍁䝙䅁䉁䅁䅁允䅁䅁䄴䅄䅁䑁䅫免畁䑁䅧兏䅁䅁杷允䅁䅁䅍䅁䑁䅁䅷䅁䭁䅁乕䅁䭁䉁䝯䅁䉁䅁䅁允䅁䅁䅯杙䅙䅁杷允䅁䅁䅍䅁䑁䅁䅷䅁䭁䭁䅯䅁䭁䉁䝯䅁䉁䅁䅁允䅁䅁䅯睥䅙䅁杷允䅁䅁䅍䅁䑁䅁䅷䅁䭁䉁乧䅁䭁䉁䝯䅁䉁䅁䅁允䅁䅁䅯児䅙䅁杷允䅁䅁䅕䅁䑁䅁䅷䅁䭁䵁䅷䅁䭁䵁单䅁䭁䅁䅑潁䭁䵁卧䅁䉁䅁䅁允䅁䅁䅕㘹啈乆卄歆䵁䅉䅅䅁䑁䅁䅁睁䵁䅁䅁权㍄睃䅁权敁杂䅁允䅁䅁䅅䅁䭁䩁䠰䅁䵁䅉䅅䅁䕁䅁䅁睁䵁䅁䅁权時允䅁权䭁䅁䅁权䕁杁䅁允䅁䅁䅅䅁䙁偁唷佥浫卣䅊䍄䉁䅁䅁兂䅁䅁䅍䅄䅁䅁䅯睰䅁䅁䅯朶䅯䅁䅯朵䅯䅁䅯眶䅯䅁䅅䅁䉁䅁䅁睂䅁䅁䅁䍑洯䅑杷允䅁䅁䅑䅁䑁䅁䅷䅁䭁䭁䅯䅁䭁䉁䜸䅁䭁䍁䝁䅁䉁䅁䅁允䅁䅁䅯杨䅙䅁杷允䅁䅁䅍䅁䑁䅁䅷䅁䭁䅁乕䅁䭁䍁䝑䅁䉁䅁䅁允䅁䅁䅯杊䅣䅁杷允䅁䅁䅍䅁䑁䅁䅷䅁䭁䅁乕䅁䭁䍁䝙䅁䉁䅁䅁允䅁䅁䄴䅄䅁䑁䅧免畁䑁䅫兎䅁䅁杷允䅁䅁䅍䅁䑁䅁䅷䅁䭁䭁䅯䅁䭁䍁䝙䅁䉁䅁䅁允䅁䅁䄴䅄䅁䑁䅣兏畁䑁䅉免䅁䅁杷允䅁䅁䅑䅁䑁䅁䅷䅁䭁䉁䅑䅁䭁䅁䅯䅁䭁䅁䅕䅁䉁䅁䅁允䅁䅁䅕渫焵䡶呓歄䵁䅉䅅䅁䙁䅁䅁睁䵁䅁䅁权䙁兄䅁权汄权䅁权浄权䅁权湄权䅁允䅁䅁䅅䅁䭁䉁䕁䅁䵁䅉䅅䅁䙁䅁䅁睁䵁䅁䅁权煃䅁䅁权汄权䅁权浄权䅁权湄权䅁允䅁䅁䅅䅁䭁䑁䌰䅁䵁䅉䅅䅁䙁䅁䅁睁䵁䅁䅁权煃䅁䅁权潄权䅁权浄权䅁权湄权䅁允䅁䅁䅅䅁䭁䅁䱙䅁䵁䅉䅅䅁䑁䅁䅁睁䵁䅁䅁权㕃䅂䅁权慁杂䅁允䅁䅁䅅䅁䭁䍁䜰䅁䵁䅉䅅䅁䙁䅁䅁睁䵁䅁䅁权䙁兄䅁权灄权䅁权浄权䅁权湄权䅁允䅁䅁䅅䅁䭁䉁䕁䅁䵁䅉䅅䅁䙁䅁䅁睁䵁䅁䅁权煃䅁䅁权灄权䅁权浄权䅁权湄权䅁允䅁䅁䅅䅁䭁偁偫䅁䵁䅉䅅䅁䙁䅁䅁睁䵁䅁䅁权䙁兄䅁权瑄权䅁权浄权䅁权湄权䅁允䅁䅁䅅䅁䭁䉁䕁䅁䵁䅉䅅䅁䙁䅁䅁睁䵁䅁䅁权䝃允䅁权䱄杅䅁权䕁䅁䅋权䥄杅䅁允䅁䅁䅅䅁䙁䑁䬰㘱睎噪䄱䍄䉁䅁䅁睁䅁䅁䅍䅄䅁䅁䅯杨䅅䅁䅯杇䅙䅁䅅䅁䉁䅁䅁权扁杂䅁䍄䉁䅁䅁䅂䅁䅁䅍䅄䅁䅁䅯朸䅁䅁䅯允䅉䅁䅯睁䅉䅁䅅䅁䉁䅁䅁兂晄夷噳湯㉔䅑杷允䅁䅁䅕䅁䑁䅁䅷䅁䭁䥁䉙䅁䭁佁䭫䅁䭁佁䭙䅁䭁佁䭣䅁䉁䅁䅁允䅁䅁䅯核䅯䅁杷允䅁䅁䅑䅁䑁䅁䅷䅁䭁䱁䄴䅁䭁䉁䅅䅁䭁䅁䅕䅁䉁䅁䅁允䅁䅁䄴䅇䅁䑁䅉䅎㕁䑁䅑䅍睁䑁䅁䅍睁䑁䅁䅍䅁䅁杷允䅁䅁䅕䅁䑁䅁䅷䅁䭁佁䄸䅁䭁䵁单䅁䭁䅁䅑潁䭁䵁卫䅁䉁䅁䅁允䅁䅁䅕⭺䑭㝹奸䕇䵁䅉䅅䅁䕁䅁䅁睁䵁䅁䅁权䍄䅁䅁权䕁䅁䅁权䕁杁䅁允䅁䅁䅅䅁䙁䅁䅁䍁扁㉇䉂䍄䉁䅁䅁䅂䅁䅁䅍䅄䅁䅁䅯睺䅅䅁䅯权䅁䅁䅯兂䅁䅁䅅䅁䉁䅁䅁兂湁免獩䙈䙯䅑杷允䅁䅁䅑䅁䑁䅁䅷䅁䭁䵁䅙䅁䭁䅁䅑䅁䭁䅁䍑䅁䉁䅁䅁允䅁䅁䅕䅁䅁乁眸䕡䵅䅉䅅䅁䕁䅁䅁睁䵁䅁䅁权䥄䅁䅁权䕁䅁䅁权䕁杁䅁允䅁䅁䅅䅁䙁䅁䅁䥁䕂䡅䉊䍄䉁䅁䅁兂䅁䅁䅍䅄䅁䅁䅯睒䄰䅁䅯硹䅉䅁䅯䅂䍁䅧䅯䉹䅉䅁䅅䅁䉁䅁䅁兂䅁䅁䅁乁獂䅑杷允䅁䅁䅕䅁䑁䅁䅷䅁䭁䍁偑䅁䭁佁䭷䅁䭁佁䭙䅁䭁佁䭣䅁䉁䅁䅁允䅁䅁䅯䅅䅑䅁杷允䅁䅁䅑䅁䑁䅁䅷䅁䭁佁䄸䅁䭁䉁䜸䅁䭁䍁䝁䅁䉁䅁䅁允䅁䅁䅯眱䅧䅁杷允䅁䅁䅍䅁䑁䅁䅷䅁䭁䍁临䅁䭁䍁䝑䅁䉁䅁䅁允䅁䅁䅯䅃䅣䅁杷允䅁䅁䅕䅁䑁䅁䅷䅁䭁佁娸䅁䭁佁䭫䅁䭁佁䭙䅁䭁佁䭣䅁䉁䅁䅁允䅁䅁䅯䈱䅳䅁杷允䅁䅁䅕䅁䑁䅁䅷䅁䭁佁䄸䅁䭁佁䭫䅁䭁佁䭙䅁䭁佁䭣䅁䉁䅁䅁允䅁䅁䅯眫䄸䅁杷允䅁䅁䅕䅁䑁䅁䅷䅁䭁䩁佣䅁䭁䵁单䅁䭁䅁䅑潁䭁䵁卧䅁䉁䅁䅁允䅁䅁䅕歋䵳畱栵啅䵁䅉䅅䅁䑁䅁䅁睁䵁䅁䅁权䕂允䅁权慁杂䅁允䅁䅁䅅䅁䭁䱁䝙䅁䵁䅉䅅䅁䙁䅁䅁睁䵁䅁䅁权婃䅄䅁权獄权䅁权浄权䅁权湄权䅁允䅁䅁䅅䅁䭁䉁䕁䅁䵁䅉䅅䅁䙁䅁䅁睁䵁䅁䅁权楁杄䅁权汄权䅁权浄权䅁权湄权䅁允䅁䅁䅅䅁䭁䅁䰸䅁䵁䅉䅅䅁䑁䅁䅁睁䵁䅁䅁权汄允䅁权慁杂䅁允䅁䅁䅅䅁䭁䵁䜰䅁䵁䅉䅅䅁䕁䅁䅁睁䵁䅁䅁权汄允䅁权晁杂䅁权杁杂䅁允䅁䅁䅅䅁䭁䕁䡷䅁䵁䅉䅅䅁䑁䅁䅁睁䵁䅁䅁权汄允䅁权歁杂䅁允䅁䅁䅅䅁䭁偁慍䅁䵁䅉䅅䅁䑁䅁䅁睁䵁䅁䅁权汄允䅁权流杂䅁允䅁䅁䅅䅁佁䅁䅷䅁㉁䑁䅑杌ㅁ䑁䅉䅁䵁䅉䅅䅁䙁䅁䅁睁䵁䅁䅁权䩁杂䅁权汄权䅁权浄权䅁权湄权䅁允䅁䅁䅅䅁䭁䉁䕁䅁䵁䅉䅅䅁䙁䅁䅁睁䵁䅁䅁权畃䅄䅁权瑄权䅁权浄权䅁权湄权䅁允䅁䅁䅅䅁䭁䉁䕁䅁䵁䅉䅅䅁䕁䅁䅁睁䵁䅁䅁权呂䅁䅁权剁䅁䅁权䕁杁䅁允䅁䅁䅅䅁佁䉁䅑䅁祁䑁䅫睎㍁䑁䅁䅍睁䑁䅁䅍䅁䅁杷允䅁䅁䅕䅁䑁䅁䅷䅁䭁䱁䵁䅁䭁佁䬰䅁䭁佁䭙䅁䭁佁䭣䅁䉁䅁䅁允䅁䅁䅯䅅䅑䅁杷允䅁䅁䅍䅁䑁䅁䅷䅁䭁䱁䙳䅁䭁䍁䝑䅁䉁䅁䅁允䅁䅁䅯䈹䅯䅁杷允䅁䅁䅍䅁䑁䅁䅷䅁䭁䝁䵁䅁䭁䍁䝑䅁䉁䅁䅁允䅁䅁䅯䅅䅑䅁杷允䅁䅁䅕䅁䑁䅁䅷䅁䭁佁䉕䅁䭁佁䭧䅁䭁佁䭙䅁䭁佁䭣䅁䉁䅁䅁允䅁䅁䅯杂䅳䅁杷允䅁䅁䅕䅁䑁䅁䅷䅁䭁乁䱑䅁䭁佁䭕䅁䭁佁䭙䅁䭁佁䭣䅁䉁䅁䅁允䅁䅁䅯兰䅳䅁杷允䅁䅁䅕䅁䑁䅁䅷䅁䭁䑁乙䅁䭁䵁即䅁䭁䅁䅑潁䭁䵁卧䅁䉁䅁䅁允䅁䅁䅕児塲㍯瑂䕙䵁䅉䅅䅁䙁䅁䅁睁䵁䅁䅁权楂兄䅁权潄权䅁权浄权䅁权湄权䅁允䅁䅁䅅䅁䭁䉁䕁䅁䵁䅉䅅䅁䙁䅁䅁睁䵁䅁䅁权癁䅁䅁权潄权䅁权浄权䅁权湄权䅁允䅁䅁䅅䅁䭁䅁䱙䅁䵁䅉䅅䅁䑁䅁䅁睁䵁䅁䅁权䵁允䅁权奁杂䅁允䅁䅁䅅䅁䭁䡁䝷䅁䵁䅉䅅䅁䑁䅁䅁睁䵁䅁䅁权䱁兂䅁权慁杂䅁允䅁䅁䅅䅁䭁䕁䝳䅁䵁䅉䅅䅁䙁䅁䅁睁䵁䅁䅁权睄兂䅁权䱄杅䅁权䕁䅁䅋权䥄杅䅁允䅁䅁䅅䅁䙁䵁䴳䵺䵺䝈䅚䍄䉁䅁䅁睁䅁䅁䅍䅄䅁䅁䅯䅄䅅䅁䅯杊䅙䅁䅅䅁䉁䅁䅁杄䵁䅁䅁睎㍁䍁䄴兎㍁䅁䅁䍄䉁䅁䅁睁䅁䅁䅍䅄䅁䅁䅯䄸䄰䅁䅯杈䅙䅁䅅䅁䉁䅁䅁权偂杂䅁䍄䉁䅁䅁兂䅁䅁䅍䅄䅁䅁䅯䅄䅅䅁䅯䄶䅯䅁䅯朵䅯䅁䅯眵䅯䅁䅅䅁䉁䅁䅁权䝁睃䅁䍄䉁䅁䅁兂䅁䅁䅍䅄䅁䅁䅯眸䅅䅁䅯儷䅯䅁䅯朵䅯䅁䅯眵䅯䅁䅅䅁䉁䅁䅁睂䅁䅁䅁䕑浮䅑杷允䅁䅁䅕䅁䑁䅁䅷䅁䭁䱁䱑䅁䭁佁䭯䅁䭁佁䭙䅁䭁佁䭳䅁䉁䅁䅁允䅁䅁䅯䅅䅑䅁杷允䅁䅁䅍䅁䑁䅁䅷䅁䭁䭁䱉䅁䭁䉁䝯䅁䉁䅁䅁允䅁䅁䅯朱䅙䅁杷允䅁䅁䅕䅁䑁䅁䅷䅁䭁䱁䔴䅁䭁佁䭕䅁䭁佁䭙䅁䭁佁䭣䅁䉁䅁䅁允䅁䅁䅯儫䅯䅁杷允䅁䅁䅕䅁䑁䅁䅷䅁䭁䍁临䅁䭁䵁单䅁䭁䅁䅑潁䭁䵁卧䅁䉁䅁䅁允䅁䅁䅕䰶䩅䅚楕䕊䵁䅉䅅䅁䙁䅁䅁睁䵁䅁䅁权䵁允䅁权灄权䅁权浄权䅁权湄权䅁允䅁䅁䅅䅁䭁䙁佣䅁䵁䅉䅅䅁䙁䅁䅁睁䵁䅁䅁权䵁允䅁权煄权䅁权浄权䅁权牄权䅁允䅁䅁䅅䅁䡁䅁䅁䅁杂⭔䅚䍄䉁䅁䅁兂䅁䅁䅍䅄䅁䅁䅯䅏䄰䅁䅯剸䅉䅁䅯䅂䍁䅧䅯剹䅉䅁䅅䅁䉁䅁䅁兂歁然啢煘焰䅑杷允䅁䅁䅍䅁䑁䅁䅷䅁䭁䉁䰴䅁䭁䉁䜴䅁䉁䅁䅁允䅁䅁䅯眯䅙䅁杷允䅁䅁䅍䅁䑁䅁䅷䅁䭁偁䉕䅁䭁䉁䜴䅁䉁䅁䅁允䅁䅁䅯児䅣䅁杷允䅁䅁䅕䅁䑁䅁䅷䅁䭁䅁䉷䅁䭁佁䬰䅁䭁佁䭙䅁䭁佁䭣䅁䉁䅁䅁允䅁䅁䅣䅁䅁䕁ㅄ唵䵁䅉䅅䅁䕁䅁䅁睁䵁䅁䅁权ㅁ䅁䅁权䕁䅁䅁权䕁杁䅁允䅁䅁䅅䅁䙁䅁䅁䅁佃決䉴䍄䉁䅁䅁兂䅁䅁䅍䅄䅁䅁䅯眸䅯䅁䅯䄶䅯䅁䅯朵䅯䅁䅯眵䅯䅁䅅䅁䉁䅁䅁权允䅂䅁䍄䉁䅁䅁兂䅁䅁䅍䅄䅁䅁䅯兲䅅䅁䅯剸䅉䅁䅯䅂䍁䅧䅯剹䅉䅁䅅䅁䉁䅁䅁兂乂䡮挹㑍䱯䅑杷允䅁䅁䅍䅁䑁䅁䅷䅁䭁䭁䙉䅁䭁䉁䜴䅁䉁䅁䅁允䅁䅁䅯睹䅙䅁杷允䅁䅁䅕䅁䑁䅁䅷䅁䭁䭁䈰䅁䭁䵁即䅁䭁䅁䅑潁䭁䵁卧䅁䉁䅁䅁允䅁䅁䅕歲桦桥⭑啗䵁䅉䅅䅁䑁䅁䅁睁䵁䅁䅁权䩁兄䅁权奁杂䅁允䅁䅁䅅䅁䭁䕁䝁䅁䵁䅉䅅䅁䑁䅁䅁睁䵁䅁䅁权湂䅄䅁权奁杂䅁允䅁䅁䅅䅁䭁䕁䝑䅁䵁䅉䅅䅁䑁䅁䅁睁䵁䅁䅁权瑃允䅁权捁杂䅁允䅁䅁䅅䅁䭁䑁䜸䅁䵁䅉䅅䅁䑁䅁䅁睁䵁䅁䅁权瑃允䅁权敁杂䅁允䅁䅁䅅䅁䭁䑁䜸䅁䵁䅉䅅䅁䑁䅁䅁睁䵁䅁䅁权敃兇䅁权歁杂䅁允䅁䅁䅅䅁䭁偁扉䅁䵁䅉䅅䅁䙁䅁䅁睁䵁䅁䅁权獂䅁䅁权汄权䅁权浄权䅁权湄权䅁允䅁䅁䅅䅁䭁䑁䰴䅁䵁䅉䅅䅁䙁䅁䅁睁䵁䅁䅁权䑄兂䅁权獄权䅁权浄权䅁权湄权䅁允䅁䅁䅅䅁䡁䅁䅁䅁䅁佋䅚䍄䉁䅁䅁䅂䅁䅁䅍䅄䅁䅁䅯睃䅅䅁䅯䅂䅁䅁䅯䅂䅉䅁䅅䅁䉁䅁䅁兂䅁䅁䅁瑭畎兑杷允䅁䅁䅑䅁䑁䅁䅷䅁䭁䙁䉣䅁䭁䅁䅑䅁䭁䅁䍑䅁䉁䅁䅁允䅁䅁䅕䅁䅁䅑䉭さ䵅䅉䅅䅁䕁䅁䅁睁䵁䅁䅁权䡂睃䅁权晁杂䅁权杁杂䅁允䅁䅁䅅䅁䭁偁偷䅁䵁䅉䅅䅁䙁䅁䅁睁䵁䅁䅁权灂䅄䅁权䙄杅䅁权䕁䅁䅋权䥄杅䅁允䅁䅁䅅䅁䙁䝁汵瑎㠴卯䅬䍄䉁䅁䅁兂䅁䅁䅍䅄䅁䅁䅯睵䅁䅁䅯剸䅉䅁䅯䅂䍁䅧䅯䉹䅉䅁䅅䅁䉁䅁䅁兂灁畅祂佖婫䅑杷允䅁䅁䅍䅁䑁䅁䅷䅁䭁䑁䙯䅁䭁䍁䝑䅁䉁䅁䅁允䅁䅁䅯桨䅳䅁杷允䅁䅁䅕䅁䑁䅁䅷䅁䭁䝁䵫䅁䭁䵁单䅁䭁䅁䅑潁䭁䵁卫䅁䉁䅁䅁允䅁䅁䅕⭨婦渰䌹䕌䵁䅉䅅䅁䙁䅁䅁睁䵁䅁䅁权煂䅄䅁权䙄杅䅁权䕁䅁䅋权䩄杅䅁允䅁䅁䅅䅁䙁䝁潮䡓〴祈䅂䍄䉁䅁䅁睁䅁䅁䅍䅄䅁䅁䅯䅱䅅䅁䅯䅈䅙䅁䅅䅁䉁䅁䅁权慂杂䅁䍄䉁䅁䅁睁䅁䅁䅍䅄䅁䅁䅯䄸䅑䅁䅯䅇䅙䅁䅅䅁䉁䅁䅁权㕁杂䅁䍄䉁䅁䅁䅂䅁䅁䅍䅄䅁䅁䅯內䅅䅁䅯䅂䅁䅁䅯兂䅁䅁䅅䅁䉁䅁䅁兂䅁䅁䅃捖⼵兑杷允䅁䅁䅕䅁䑁䅁䅷䅁䭁䝁䵫䅁䭁䵁即䅁䭁䅁䅑潁䭁䵁卧䅁䉁䅁䅁允䅁䅁䅕䥘䌯匹㡪啖䵁䅉䅅䅁䙁䅁䅁睁䵁䅁䅁权㝃䅁䅁权䱄杅䅁权䕁䅁䅋权䥄杅䅁允䅁䅁䅅䅁䙁䅁䅁䅁䅁䝗䅖䍄䉁䅁䅁兂䅁䅁䅍䅄䅁䅁䅯䅭䅕䅁䅯硹䅉䅁䅯䅂䍁䅧䅯䉹䅉䅁䅅䅁䉁䅁䅁兂卂䉵䘶ㄶ浬䅑杷允䅁䅁䅕䅁䑁䅁䅷䅁䭁䥁久䅁䭁佁䬰䅁䭁佁䭙䅁䭁佁䭣䅁䉁䅁䅁允䅁䅁䅣䅁䅁䅁㑁欵䵁䅉䅅䅁䕁䅁䅁睁䵁䅁䅁权䑃䅁䅁权剁䅁䅁权䙁䅁䅁允䅁䅁䅅䅁佁䉁䅑䅁硁䑁䅅李㉁䑁䅑兎睁䑁䅁䅍䅁䅁杷允䅁䅁䅕䅁䑁䅁䅷䅁䭁䝁䵯䅁䭁䵁即䅁䭁䅁䅑潁䭁䵁卧䅁䉁䅁䅁允䅁䅁䅕敨剴䉵嘶啙䵁䅉䅅䅁䑁䅁䅁睁䵁䅁䅁权㡂杄䅁权慁杂䅁允䅁䅁䅅䅁䭁䙁䜸䅁䵁䅉䅅䅁䙁䅁䅁睁䵁䅁䅁权噁充䅁权潄权䅁权浄权䅁权湄权䅁允䅁䅁䅅䅁䭁䉁䕁䅁䵁䅉䅅䅁䑁䅁䅁睁䵁䅁䅁权灂䅄䅁权慁杂䅁允䅁䅁䅅䅁䭁䵁䝍䅁䵁䅉䅅䅁䑁䅁䅁睁䵁䅁䅁权㝃䅁䅁权慁杂䅁允䅁䅁䅅䅁䭁䑁䝷䅁䵁䅉䅅䅁䑁䅁䅁睁䵁䅁䅁权煂䅄䅁权慁杂䅁允䅁䅁䅅䅁䭁䱁䝙䅁䵁䅉䅅䅁䙁䅁䅁睁䵁䅁䅁权祃䅄䅁权䙄杅䅁权䕁䅁䅋权䩄杅䅁允䅁䅁䅅䅁䙁䵁䱎䩓䉳杤䄵䍄䉁䅁䅁䅂䅁䅁䅍䅄䅁䅁䅯睵䅁䅁䅯睈䅙䅁䅯䅉䅙䅁䅅䅁䉁䅁䅁权い杂䅁䍄䉁䅁䅁䅂䅁䅁䅍䅄䅁䅁䅯条䅷䅁䅯睈䅙䅁䅯䅉䅙䅁䅅䅁䉁䅁䅁权㑂睂䅁䍄䉁䅁䅁睁䅁䅁䅍䅄䅁䅁䅯兡䅷䅁䅯杊䅙䅁䅅䅁䉁䅁䅁杄佁䅁䅁免睁䑁䅉杌睁䑁䅍䅁䵁䅉䅅䅁䑁䅁䅁睁䵁䅁䅁权㝃䅁䅁权流杂䅁允䅁䅁䅅䅁佁䅁䅯䅁㑁䑁䅧杌㉁䅁䅁䍄䉁䅁䅁睁䅁䅁䅍䅄䅁䅁䅯条䅷䅁䅯杊䅙䅁䅅䅁䉁䅁䅁杄䵁䅁䅁兏ㅁ䍁䄴兏㍁䅁䅁䍄䉁䅁䅁睁䅁䅁䅍䅄䅁䅁䅯儷䄴䅁䅯䅈䅙䅁䅅䅁䉁䅁䅁权兄杂䅁䍄䉁䅁䅁兂䅁䅁䅍䅄䅁䅁䅯共䅕䅁䅯䄷䅯䅁䅯朵䅯䅁䅯眵䅯䅁䅅䅁䉁䅁䅁睂䅁䅁䅁䩯汶䅑杷允䅁䅁䅕䅁䑁䅁䅷䅁䭁䭁䙕䅁䭁䵁即䅁䭁䅁䅑潁䭁䵁卫䅁䉁䅁䅁允䅁䅁䅕䭆䠵場歲啗䵁䅉䅅䅁䙁䅁䅁睁䵁䅁䅁权噁杂䅁权瑄权䅁权浄权䅁权湄权䅁允䅁䅁䅅䅁䡁䅁䅁䅁䅂畵䅖䍄䉁䅁䅁䅂䅁䅁䅍䅄䅁䅁䅯眱䅅䅁䅯䅂䅁䅁䅯兂䅁䅁䅅䅁䉁䅁䅁兂䅁䅁䅃氶浆兑杷允䅁䅁䅕䅁䑁䅁䅷䅁䭁䝁䵫䅁䭁佁䭫䅁䭁佁䭙䅁䭁佁䭣䅁䉁䅁䅁允䅁䅁䅯儯䄸䅁杷允䅁䅁䅕䅁䑁䅁䅷䅁䭁䱁䅳䅁䭁佁䭫䅁䭁佁䭙䅁䭁佁䭣䅁䉁䅁䅁允䅁䅁䅯术䄸䅁杷允䅁䅁䅕䅁䑁䅁䅷䅁䭁䥁䵣䅁䭁佁䭧䅁䭁佁䭙䅁䭁佁䭣䅁䉁䅁䅁允䅁䅁䅯术䅯䅁杷允䅁䅁䅕䅁䑁䅁䅷䅁䭁佁何䅁䭁䵁即䅁䭁䅁䅑潁䭁䵁卫䅁䉁䅁䅁允䅁䅁䅕⽷潕䥘礯じ䵁䅉䅅䅁䙁䅁䅁睁䵁䅁䅁权浄允䅁权䙄杅䅁权䕁䅁䅋权䩄杅䅁允䅁䅁䅅䅁䙁䱁⭋㥘㡢栱䅒䍄䉁䅁䅁兂䅁䅁䅍䅄䅁䅁䅯朵䅅䅁䅯硹䅉䅁䅯䅂䍁䅧䅯䉹䅉䅁䅅䅁䉁䅁䅁兂歃䑣䬰㜱坎䅑杷允䅁䅁䅕䅁䑁䅁䅷䅁䭁䉁位䅁䭁佁䭕䅁䭁佁䭙䅁䭁佁䭣䅁䉁䅁䅁允䅁䅁䅯䅅䅑䅁杷允䅁䅁䅍䅁䑁䅁䅷䅁䭁佁䉙䅁䭁䉁䝯䅁䉁䅁䅁允䅁䅁䅯杙䅙䅁杷允䅁䅁䅕䅁䑁䅁䅷䅁䭁䭁䵁䅁䭁佁䭷䅁䭁佁䭙䅁䭁佁䭣䅁䉁䅁䅁允䅁䅁䅣䅁䅁䭁桃唵䵁䅉䅅䅁䕁䅁䅁睁䵁䅁䅁权浄允䅁权晁杂䅁权杁杂䅁允䅁䅁䅅䅁䭁䕁䝷䅁䵁䅉䅅䅁䙁䅁䅁睁䵁䅁䅁权晁杄䅁权汄权䅁权浄权䅁权湄权䅁允䅁䅁䅅䅁䭁䑁䱙䅁䵁䅉䅅䅁䑁䅁䅁睁䵁䅁䅁权浄允䅁权歁杂䅁允䅁䅁䅅䅁䭁䍁䡙䅁䵁䅉䅅䅁䑁䅁䅁睁䵁䅁䅁权䵁兂䅁权慁杂䅁允䅁䅁䅅䅁䭁䙁䜴䅁䵁䅉䅅䅁䕁䅁䅁睁䵁䅁䅁权煄允䅁权䭁䅁䅁权䕁杁䅁允䅁䅁䅅䅁䙁䥁䅐煹䙆桴䅚䍄䉁䅁䅁兂䅁䅁䅍䅄䅁䅁䅯䅚䅅䅁䅯䄶䅯䅁䅯朵䅯䅁䅯眵䅯䅁䅅䅁䉁䅁䅁权䝁睃䅁䍄䉁䅁䅁兂䅁䅁䅍䅄䅁䅁䅯朵䅅䅁䅯儶䅯䅁䅯朵䅯䅁䅯眵䅯䅁䅅䅁䉁䅁䅁权⽄睄䅁䍄䉁䅁䅁睁䅁䅁䅍䅄䅁䅁䅯兏䅅䅁䅯杇䅙䅁䅅䅁䉁䅁䅁权瑁杂䅁䍄䉁䅁䅁兂䅁䅁䅍䅄䅁䅁䅯术䅷䅁䅯硹䅉䅁䅯䅂䍁䅧䅯剹䅉䅁䅅䅁䉁䅁䅁兂㉄䙋偹海晖䅑杷允䅁䅁䅍䅁䑁䅁䅷䅁䭁䕁䉣䅁䭁䉁䜴䅁䉁䅁䅁允䅁䅁䅯兮䅣䅁杷允䅁䅁䅍䅁䑁䅁䅷䅁䭁䕁䉣䅁䭁䍁䝑䅁䉁䅁䅁允䅁䅁䅯睷䅫䅁杷允䅁䅁䅕䅁䑁䅁䅷䅁䭁䅁䝅䅁䭁佁䭫䅁䭁佁䭙䅁䭁佁䭣䅁䉁䅁䅁允䅁䅁䅯剤䅅䅁杷允䅁䅁䅕䅁䑁䅁䅷䅁䭁䝁䙉䅁䭁佁䭷䅁䭁佁䭙䅁䭁佁䭣䅁䉁䅁䅁允䅁䅁䅣䅁䅁䥁瑃唵䵁䅉䅅䅁䑁䅁䅁睁䵁䅁䅁权䡂允䅁权流杂䅁允䅁䅁䅅䅁佁䅁䅷䅁㕁䑁䅑杌祁䑁䅕䅁䵁䅉䅅䅁䙁䅁䅁睁䵁䅁䅁权䡂允䅁权汄权䅁权浄权䅁权湄权䅁允䅁䅁䅅䅁䭁䅁䰰䅁䵁䅉䅅䅁䙁䅁䅁睁䵁䅁䅁权剁兂䅁权瑄权䅁权浄权䅁权湄权䅁允䅁䅁䅅䅁䡁䅁䅁䅁䅁敐䅚䍄䉁</t>
  </si>
  <si>
    <t>䅁䅁䅂䅁䅁䅍䅄䅁䅁䅯兔䅅䅁䅯权䅁䅁䅯兂䅁䅁䅅䅁䉁䅁䅁兂汁潂噇㑑䡳䅑杷允䅁䅁䅕䅁䑁䅁䅷䅁䭁䑁䱳䅁䭁佁䭫䅁䭁佁䭙䅁䭁佁䭣䅁䉁䅁䅁允䅁䅁䅯䅅䅑䅁杷允䅁䅁䅕䅁䑁䅁䅷䅁䭁䕁䉣䅁䭁佁䭫䅁䭁佁䭙䅁䭁佁䭣䅁䉁䅁䅁允䅁䅁䅯䉁䅁䅁杷允䅁䅁䅕䅁䑁䅁䅷䅁䭁䕁䉣䅁䭁佁䬰䅁䭁佁䭙䅁䭁佁䭣䅁䉁䅁䅁允䅁䅁䅣䅁䅁䥁卂䔵䵁䅉䅅䅁䙁䅁䅁睁䵁䅁䅁权䝂䅄䅁权䙄杅䅁权䕁䅁䅋权䥄杅䅁允䅁䅁䅅䅁䙁䝁䕧㉷煆兡䄱䍄䉁䅁䅁兂䅁䅁䅍䅄䅁䅁䅯朰䅅䅁䅯硹䅉䅁䅯䅂䍁䅧䅯䉹䅉䅁䅅䅁䉁䅁䅁兂㥁瑃橥䵣愱䅑杷允䅁䅁䅍䅁䑁䅁䅷䅁䭁乁䉉䅁䭁䉁䝯䅁䉁䅁䅁允䅁䅁䅯杘䅙䅁杷允䅁䅁䅍䅁䑁䅁䅷䅁䭁䵁䘰䅁䭁䉁䝯䅁䉁䅁䅁允䅁䅁䅯䅑䅙䅁杷允䅁䅁䅑䅁䑁䅁䅷䅁䭁䱁䔸䅁䭁䉁䜸䅁䭁䍁䝁䅁䉁䅁䅁允䅁䅁䅯睰䅧䅁杷允䅁䅁䅑䅁䑁䅁䅷䅁䭁䕁䉣䅁䭁䉁䅅䅁䭁䅁䍑䅁䉁䅁䅁允䅁䅁䄴䅆䅁䑁䅍免㕁䑁䅑杍ㅁ䑁䅁䅍睁䅁䅁䍄䉁䅁䅁䅂䅁䅁䅍䅄䅁䅁䅯剣䅫䅁䅯睈䅙䅁䅯䅉䅙䅁䅅䅁䉁䅁䅁权瑁元䅁䍄䉁䅁䅁兂䅁䅁䅍䅄䅁䅁䅯䅏䅷䅁䅯儶䅯䅁䅯朵䅯䅁䅯眵䅯䅁䅅䅁䉁䅁䅁权湃杅䅁䍄䉁䅁䅁兂䅁䅁䅍䅄䅁䅁䅯朰䅅䅁䅯儵䅯䅁䅯朵䅯䅁䅯眵䅯䅁䅅䅁䉁䅁䅁权㉁睃䅁䍄䉁䅁䅁兂䅁䅁䅍䅄䅁䅁䅯䅓䅅䅁䅯䄶䅯䅁䅯朵䅯䅁䅯眵䅯䅁䅅䅁䉁䅁䅁权允䅂䅁䍄䉁䅁䅁䅂䅁䅁䅍䅄䅁䅁䅯䅙䅁䅁䅯䅂䅁䅁䅯兂䅁䅁䅅䅁䉁䅁䅁兂䅁䅁䅃畃䵤兑杷允䅁䅁䅑䅁䑁䅁䅷䅁䭁䩁䉷䅁䭁䉁䅅䅁䭁䅁䅕䅁䉁䅁䅁允䅁䅁䄴䅆䅁䑁䅍免硁䑁䅕䅍睁䑁䅁䅍睁䅁䅁䍄䉁䅁䅁兂䅁䅁䅍䅄䅁䅁䅯朰䅅䅁䅯儷䅯䅁䅯朵䅯䅁䅯眵䅯䅁䅅䅁䉁䅁䅁睂䅁䅁䅁偁椳䅑杷允䅁䅁䅕䅁䑁䅁䅷䅁䭁䕁䙙䅁䭁佁䭷䅁䭁佁䭙䅁䭁佁䭣䅁䉁䅁䅁允䅁䅁䅯䅅䅑䅁杷允䅁䅁䅕䅁䑁䅁䅷䅁䭁䵁䅷䅁䭁佁䭕䅁䭁佁䭙䅁䭁佁䭣䅁䉁䅁䅁允䅁䅁䅯䅏䅳䅁杷允䅁䅁䅕䅁䑁䅁䅷䅁䭁䉁兙䅁䭁䵁单䅁䭁䅁䅑潁䭁䵁卧䅁䉁䅁䅁允䅁䅁䅕㉹䙖㑨坊䕆䵁䅉䅅䅁䙁䅁䅁睁䵁䅁䅁权橁允䅁权䙄杅䅁权䕁䅁䅋权䥄杅䅁允䅁䅁䅅䅁䙁䅁偓䘹儶䉫䅨䍄䉁䅁䅁兂䅁䅁䅍䅄䅁䅁䅯睉䅅䅁䅯硹䅉䅁䅯䅂䍁䅧䅯䉹䅉䅁䅅䅁䉁䅁䅁兂晁敨剴䉵橚䅑杷允䅁䅁䅍䅁䑁䅁䅷䅁䭁䍁䉍䅁䭁䉁䝧䅁䉁䅁䅁允䅁䅁䅯杓䅙䅁杷允䅁䅁䅑䅁䑁䅁䅷䅁䭁䝁䉣䅁䭁䅁䍅䅁䭁䅁䍕䅁䉁䅁䅁允䅁䅁䅕潊䱃眰癭啁䵅䅉䅅䅁䙁䅁䅁睁䵁䅁䅁权歂兂䅁权獄权䅁权浄权䅁权湄权䅁允䅁䅁䅅䅁䡁䅁䅁䅁杂⭁䅚䍄䉁䅁䅁睁䅁䅁䅍䅄䅁䅁䅯睉䅅䅁䅯杈䅙䅁䅅䅁䉁䅁䅁权㍂杂䅁䍄䉁䅁䅁䅂䅁䅁䅍䅄䅁䅁䅯杁䅅䅁䅯权䅁䅁䅯兂䅁䅁䅅䅁䉁䅁䅁兂湄㘫确欰眳睐杷允䅁䅁䅍䅁䑁䅁䅷䅁䭁䡁免䅁䭁䉁䜴䅁䉁䅁䅁允䅁䅁䅯東䅙䅁杷允䅁䅁䅕䅁䑁䅁䅷䅁䭁䍁䉍䅁䭁佁䬰䅁䭁佁䭙䅁䭁佁䭣䅁䉁䅁䅁允䅁䅁䅣䅁䅁䝁睁欵䵁䅉䅅䅁䑁䅁䅁睁䵁䅁䅁权湄允䅁权歁杂䅁允䅁䅁䅅䅁䭁䅁扫䅁䵁䅉䅅䅁䕁䅁䅁睁䵁䅁䅁权㝄䅁䅁权䭁䅁䅁权䙁䅁䅁允䅁䅁䅅䅁䙁䅁䍷㑋坣匲䅰䍄䉁䅁䅁睁䅁䅁䅍䅄䅁䅁䅯兎䅁䅁䅯杈䅙䅁䅅䅁䉁䅁䅁权浂杂䅁䍄䉁䅁䅁兂䅁䅁䅍䅄䅁䅁䅯杳䅕䅁䅯剸䅉䅁䅯䅂䍁䅧䅯剹䅉䅁䅅䅁䉁䅁䅁兂䍃ㄲ䡑ㄹ婁䅑杷允䅁䅁䅍䅁䑁䅁䅷䅁䭁䑁䅕䅁䭁䍁䝑䅁䉁䅁䅁允䅁䅁䅯根䅯䅁杷允䅁䅁䅍䅁䑁䅁䅷䅁䭁䑁䅕䅁䭁䍁䝙䅁䉁䅁䅁允䅁䅁䄴䅄䅁䑁䅧睍畁䑁䅑杍䅁䅁杷允䅁䅁䅕䅁䑁䅁䅷䅁䭁䩁䕳䅁䭁䵁单䅁䭁䅁䅑潁䭁䵁卧䅁䉁䅁䅁允䅁䅁䅕䨶㙚煢䱕啂䵁䅉䅅䅁䙁䅁䅁睁䵁䅁䅁权ㅁ䅁䅁权汄权䅁权浄权䅁权湄权䅁允䅁䅁䅅䅁䭁䑁䰴䅁䵁䅉䅅䅁䙁䅁䅁睁䵁䅁䅁权ㅁ䅁䅁权潄权䅁权浄权䅁权湄权䅁允䅁䅁䅅䅁䭁䅁䱙䅁䵁䅉䅅䅁䙁䅁䅁睁䵁䅁䅁权ㅁ䅁䅁权灄权䅁权浄权䅁权湄权䅁允䅁䅁䅅䅁䭁䅁兕䅁䵁䅉䅅䅁䙁䅁䅁睁䵁䅁䅁权䱁杄䅁权䱄杅䅁权䕁䅁䅋权䥄杅䅁允䅁䅁䅅䅁䙁䥁䌯匹捨㉤䅒䍄䉁䅁䅁兂䅁䅁䅍䅄䅁䅁䅯䄶䅑䅁䅯朶䅯䅁䅯朵䅯䅁䅯眶䅯䅁䅅䅁䉁䅁䅁睂䅁䅁䅁䙧浈䅑杷允䅁䅁䅕䅁䑁䅁䅷䅁䭁䥁佁䅁䭁䵁单䅁䭁䅁䅑潁䭁䵁卫䅁䉁䅁䅁允䅁䅁䅕硖⭉瑗位啄䵁䅉䅅䅁䑁䅁䅁睁䵁䅁䅁权獄杄䅁权慁杂䅁允䅁䅁䅅䅁䭁䑁䥷䅁䵁䅉䅅䅁䙁䅁䅁睁䵁䅁䅁权潄允䅁权䙄杅䅁权䕁䅁䅋权䩄杅䅁允䅁䅁䅅䅁䙁䩁祒㈲決睹䅆䍄䉁䅁䅁兂䅁䅁䅍䅄䅁䅁䅯睇䅷䅁䅯䄷䅯䅁䅯朵䅯䅁䅯眵䅯䅁䅅䅁䉁䅁䅁权允䅂䅁䍄䉁䅁䅁睁䅁䅁䅍䅄䅁䅁䅯眫䄰䅁䅯䅇䅙䅁䅅䅁䉁䅁䅁权䩂睂䅁䍄䉁䅁䅁睁䅁䅁䅍䅄䅁䅁䅯䅢䄴䅁䅯杈䅙䅁䅅䅁䉁䅁䅁权䵄杂䅁䍄䉁䅁䅁睁䅁䅁䅍䅄䅁䅁䅯䄶䅅䅁䅯杈䅙䅁䅅䅁䉁䅁䅁权摃睂䅁䍄䉁䅁䅁睁䅁䅁䅍䅄䅁䅁䅯內䅁䅁䅯䅇䅙䅁䅅䅁䉁䅁䅁权䕂杂䅁䍄䉁䅁䅁䅂䅁䅁䅍䅄䅁䅁䅯具䅕䅁䅯睈䅙䅁䅯䅉䅙䅁䅅䅁䉁䅁䅁权瑂杂䅁䍄䉁䅁䅁䅂䅁䅁䅍䅄䅁䅁䅯杨䅁䅁䅯䅂䅁䅁䅯兂䅁䅁䅅䅁䉁䅁䅁兂䅁䅁䅁䜶㕤兑杷允䅁䅁䅑䅁䑁䅁䅷䅁䭁䱁䈸䅁䭁䅁䅯䅁䭁䅁䅕䅁䉁䅁䅁允䅁䅁䅕灳瘳㡰䱚䕂䵁䅉䅅䅁䙁䅁䅁睁䵁䅁䅁权㡄允䅁权䙄杅䅁权䕁䅁䅋权䥄杅䅁允䅁䅁䅅䅁䙁䕁䴵癘㑥朵䅆䍄䉁䅁䅁兂䅁䅁䅍䅄䅁䅁䅯䄰䅑䅁䅯剸䅉䅁䅯䅂䍁䅧䅯䉹䅉䅁䅅䅁䉁䅁䅁兂㕁塷婲橱乙䅑杷允䅁䅁䅕䅁䑁䅁䅷䅁䭁佁䉧䅁䭁佁䭧䅁䭁佁䭙䅁䭁佁䭣䅁䉁䅁䅁允䅁䅁䅯杂䅳䅁杷允䅁䅁䅕䅁䑁䅁䅷䅁䭁䙁䱯䅁䭁佁䭯䅁䭁佁䭙䅁䭁佁䭳䅁䉁䅁䅁允䅁䅁䅣䅁䅁䕁煃唵䵁䅉䅅䅁䑁䅁䅁睁䵁䅁䅁权祄睃䅁权奁杂䅁允䅁䅁䅅䅁䭁䡁䝷䅁䵁䅉䅅䅁䙁䅁䅁睁䵁䅁䅁权㙂允䅁权瑄权䅁权浄权䅁权湄权䅁允䅁䅁䅅䅁䡁䅁䅁䅁䅁⬫䅖䍄䉁䅁䅁兂䅁䅁䅍䅄䅁䅁䅯儷䄰䅁䅯䄷䅯䅁䅯朵䅯䅁䅯眵䅯䅁䅅䅁䉁䅁䅁睂䅁䅁䅁䕉浢䅑杷允䅁䅁䅕䅁䑁䅁䅷䅁䭁䍁䈰䅁䭁䵁即䅁䭁䅁䅑潁䭁䵁卧䅁䉁䅁䅁允䅁䅁䅕噋偹癷潘啖䵁䅉䅅䅁䙁䅁䅁睁䵁䅁䅁权䉄兂䅁权䙄杅䅁权䕁䅁䅋权䥄杅䅁允䅁䅁䅅䅁䙁䝁獷畡㉋䉑䅆䍄䉁䅁䅁睁䅁䅁䅍䅄䅁䅁䅯䄰䅑䅁䅯杊䅙䅁䅅䅁䉁䅁䅁杄佁䅁䅁免睁䑁䅍杌祁䑁䅧䅁䵁䅉䅅䅁䙁䅁䅁睁䵁䅁䅁权瑁允䅁权䱄杅䅁权䕁䅁䅋权䩄杅䅁允䅁䅁䅅䅁䙁䕁桪桥畓ㅖ䄹䍄䉁䅁䅁兂䅁䅁䅍䅄䅁䅁䅯兩䅑䅁䅯硹䅉䅁䅯䅂䍁䅧䅯䉹䅉䅁䅅䅁䉁䅁䅁兂浂浚浚煚剚䅑杷允䅁䅁䅕䅁䑁䅁䅷䅁䭁䍁佷䅁䭁佁䬰䅁䭁佁䭙䅁䭁佁䭣䅁䉁䅁䅁允䅁䅁䅣䅁䅁䝁敁欵䵁䅉䅅䅁䑁䅁䅁睁䵁䅁䅁权灄兂䅁权慁杂䅁允䅁䅁䅅䅁䭁䵁䝍䅁䵁䅉䅅䅁䕁䅁䅁睁䵁䅁䅁权䕄䅁䅁权䉁杁䅁权䙁杁䅁允䅁䅁䅅䅁䙁䭁䥧楱塖乊䅴䍄䉁䅁䅁兂䅁䅁䅍䅄䅁䅁䅯睦䅕䅁䅯硹䅉䅁䅯䅂䍁䅧䅯䉹䅉䅁䅅䅁䉁䅁䅁兂㝂䭆䠵吴楊䅑杷允䅁䅁䅕䅁䑁䅁䅷䅁䭁佁䙙䅁䭁佁䭕䅁䭁佁䭙䅁䭁佁䭣䅁䉁䅁䅁允䅁䅁䅯儫䅯䅁杷允䅁䅁䅕䅁䑁䅁䅷䅁䭁佁䈴䅁䭁佁䭕䅁䭁佁䭙䅁䭁佁䭣䅁䉁䅁䅁允䅁䅁䅯儫䅯䅁杷允䅁䅁䅕䅁䑁䅁䅷䅁䭁䉁乧䅁䭁䵁单䅁䭁䅁䅑潁䭁䵁卧䅁䉁䅁䅁允䅁䅁䅕慬卉䱕䴵䕉䵁䅉䅅䅁䕁䅁䅁睁䵁䅁䅁权瑁允䅁权晁杂䅁权杁杂䅁允䅁䅁䅅䅁䭁䱁䨰䅁䵁䅉䅅䅁䙁䅁䅁睁䵁䅁䅁权啄䅄䅁权獄权䅁权浄权䅁权湄权䅁允䅁䅁䅅䅁䭁䉁䕁䅁䵁䅉䅅䅁䙁䅁䅁睁䵁䅁䅁权䝃䅄䅁权潄权䅁权浄权䅁权湄权䅁允䅁䅁䅅䅁䭁䉁䕁䅁䵁䅉䅅䅁䙁䅁䅁睁䵁䅁䅁权允杄䅁权潄权䅁权浄权䅁权湄权䅁允䅁䅁䅅䅁䭁䉁䕁䅁䵁䅉䅅䅁䕁䅁䅁睁䵁䅁䅁权歁䅁䅁权䕁䅁䅁权䙁䅁䅁允䅁䅁䅅䅁䙁䅁䅁䅁偁浳䉚䍄䉁䅁䅁兂䅁䅁䅍䅄䅁䅁䅯八䅕䅁䅯䄶䅯䅁䅯朵䅯䅁䅯眵䅯䅁䅅䅁䉁䅁䅁权䝁睃䅁䍄䉁䅁䅁兂䅁䅁䅍䅄䅁䅁䅯睄䅷䅁䅯䄶䅯䅁䅯朵䅯䅁䅯眵䅯䅁䅅䅁䉁䅁䅁权䝁睃䅁䍄䉁䅁䅁䅂䅁䅁䅍䅄䅁䅁䅯䅦䅁䅁䅯允䅉䅁䅯睁䅉䅁䅅䅁䉁䅁䅁兂㕁硊晦噆乄䅑杷允䅁䅁䅑䅁䑁䅁䅷䅁䭁偁䈰䅁䭁䅁䍅䅁䭁䅁䍉䅁䉁䅁䅁允䅁䅁䅕歲桦牥㕹唸䵁䅉䅅䅁䕁䅁䅁睁䵁䅁䅁权楄䅁䅁权剁䅁䅁权䙁䅁䅁允䅁䅁䅅䅁佁䉁䅑䅁㑁䑁䅙睍睁䑁䅕䅍睁䑁䅁䅍䅁䅁杷允䅁䅁䅕䅁䑁䅁䅷䅁䭁䥁䅙䅁䭁佁䭯䅁䭁佁䭙䅁䭁佁䭳䅁䉁䅁䅁允䅁䅁䅣䅁䅁䅁噂欵䵁䅉䅅䅁䙁䅁䅁睁䵁䅁䅁权ㅂ允䅁权䙄杅䅁权䕁䅁䅋权䩄杅䅁允䅁䅁䅅䅁䙁䍁瑑刯猰兮䅂䍄䉁䅁䅁䅂䅁䅁䅍䅄䅁䅁䅯眸䅅䅁䅯权䅁䅁䅯兂䅁䅁䅅䅁䉁䅁䅁兂㥂穐敖歵偫䅑杷允䅁䅁䅕䅁䑁䅁䅷䅁䭁䡁䉕䅁䭁䵁即䅁䭁䅁䅑潁䭁䵁卧䅁䉁䅁䅁允䅁䅁䅕䅁䅁䅁杂歗䵁䅉䅅䅁䙁䅁䅁睁䵁䅁䅁权橂兂䅁权䙄杅䅁权䕁䅁䅋权䩄杅䅁允䅁䅁䅅䅁䙁䍁砷䥬婳卌䅆䍄䉁䅁䅁睁䅁䅁䅍䅄䅁䅁䅯兤䅅䅁䅯䅇䅙䅁䅅䅁䉁䅁䅁权婁杂䅁䍄䉁䅁䅁睁䅁䅁䅍䅄䅁䅁䅯兤䅅䅁䅯杇䅙䅁䅅䅁䉁䅁䅁权扁杂䅁䍄䉁䅁䅁睁䅁䅁䅍䅄䅁䅁䅯儳䅷䅁䅯杈䅙䅁䅅䅁䉁䅁䅁权䝁权䅁䍄䉁䅁䅁兂䅁䅁䅍䅄䅁䅁䅯儯䅷䅁䅯硹䅉䅁䅯䅂䍁䅧䅯䉹䅉䅁䅅䅁䉁䅁䅁兂䑄匹捨穪噊䅑杷允䅁䅁䅕䅁䑁䅁䅷䅁䭁偁䴴䅁䭁䵁即䅁䭁䅁䅑潁䭁䵁卧䅁䉁䅁䅁允䅁䅁䅕敨剴䉵䘵啘䵁䅉䅅䅁䑁䅁䅁睁䵁䅁䅁权䑄允䅁权敁杂䅁允䅁䅁䅅䅁䭁偁䡧䅁䵁䅉䅅䅁䑁䅁䅁睁䵁䅁䅁权瑄兂䅁权捁杂䅁允䅁䅁䅅䅁䭁䍁䥍䅁䵁䅉䅅䅁䑁䅁䅁睁䵁䅁䅁权畃䅄䅁权奁杂䅁允䅁䅁䅅䅁䭁䡁䝷䅁䵁䅉䅅䅁䙁䅁䅁睁䵁䅁䅁权坁䅅䅁权䱄杅䅁权䕁䅁䅋权䩄杅䅁允䅁䅁䅅䅁䙁䕁桪桥畓ㅸ䄹䍄䉁䅁䅁兂䅁䅁䅍䅄䅁䅁䅯児䅳䅁䅯儷䅯䅁䅯朵䅯䅁䅯眵䅯䅁䅅䅁䉁䅁䅁睂䅁䅁䅁䕷洯䅑杷允䅁䅁䅕䅁䑁䅁䅷䅁䭁䙁䵍䅁䭁佁䭷䅁䭁佁䭙䅁䭁佁䭣䅁䉁䅁䅁允䅁䅁䅯䅅䅑䅁杷允䅁䅁䅕䅁䑁䅁䅷䅁䭁䉁偑䅁䭁䵁单䅁䭁䅁䅑潁䭁䵁卧䅁䉁䅁䅁允䅁䅁䅕畯倯奮猫あ䵁䅉䅅䅁䑁䅁䅁睁䵁䅁䅁权⽂兂䅁权捁杂䅁允䅁䅁䅅䅁䭁䍁䡍䅁䵁䅉䅅䅁䙁䅁䅁睁䵁䅁䅁权⭄䅂䅁权瑄权䅁权浄权䅁权湄权䅁允䅁䅁䅅䅁䡁䅁䅁䅁杂畊䅚䍄䉁䅁䅁䅂䅁䅁䅍䅄䅁䅁䅯硕䅫䅁䅯充䅁䅁䅯兂䅁䅁䅅䅁䉁䅁䅁杄啁䅁䅁睍㕁䑁䅉兏ぁ䑁䅧䅍睁䑁䅁䅁䵁䅉䅅䅁䙁䅁䅁睁䵁䅁䅁权慂兂䅁权煄权䅁权浄权䅁权牄权䅁允䅁䅁䅅䅁䡁䅁䅁䅁杂佐䅚䍄䉁䅁䅁兂䅁䅁䅍䅄䅁䅁䅯兤䅅䅁䅯儶䅯䅁䅯朵䅯䅁䅯眵䅯䅁䅅䅁䉁䅁䅁权䥁䅅䅁䍄䉁䅁䅁兂䅁䅁䅍䅄䅁䅁䅯杌䄴䅁䅯剸䅉䅁䅯䅂䍁䅧䅯䉹䅉䅁䅅䅁䉁䅁䅁兂桄欳ㅳ䴷呫䅑杷允䅁䅁䅕䅁䑁䅁䅷䅁䭁䡁䉕䅁䭁佁䭷䅁䭁佁䭙䅁䭁佁䭣䅁䉁䅁䅁允䅁䅁䅣䅁䅁䭁䭁欵䵁䅉䅅䅁䙁䅁䅁睁䵁䅁䅁权獂兂䅁权䙄杅䅁权䕁䅁䅋权䩄杅䅁允䅁䅁䅅䅁䙁䙁㝩楒㙑䉒䅆䍄䉁䅁䅁兂䅁䅁䅍䅄䅁䅁䅯兕䅷䅁䅯䄷䅯䅁䅯朵䅯䅁䅯眵䅯䅁䅅䅁䉁䅁䅁权允䅂䅁䍄䉁䅁䅁睁䅁䅁䅍䅄䅁䅁䅯睂䅙䅁䅯杈䅙䅁䅅䅁䉁䅁䅁权㙂睂䅁䍄䉁䅁䅁兂䅁䅁䅍䅄䅁䅁䅯䄰䅅䅁䅯硹䅉䅁䅯䅂䍁䅧䅯剹䅉䅁䅅䅁䉁䅁䅁兂硂児塲㙯捂䅑杷允䅁䅁䅍䅁䑁䅁䅷䅁䭁乁䉁䅁䭁䉁䝯䅁䉁䅁䅁允䅁䅁䅯兗䅙䅁杷允䅁䅁䅕䅁䑁䅁䅷䅁䭁䅁䉙䅁䭁佁䭷䅁䭁佁䭙䅁䭁佁䭣䅁䉁䅁䅁允䅁䅁䅣䅁䅁佁ぁ〴䵁䅉䅅䅁䙁䅁䅁睁䵁䅁䅁权時兂䅁权潄权䅁权浄权䅁权湄权䅁允䅁䅁䅅䅁䭁䅁䱙䅁䵁䅉䅅䅁䑁䅁䅁睁䵁䅁䅁权兄允䅁权捁杂䅁允䅁䅁䅅䅁䭁䕁䝅䅁䵁䅉䅅䅁䑁䅁䅁睁䵁䅁䅁权兄允䅁权流杂䅁允䅁䅁䅅䅁佁䅁䅷䅁㑁䑁䅙杌㕁䑁䅑䅁䵁䅉䅅䅁䕁䅁䅁睁䵁䅁䅁权㝁允䅁权䉁杁䅁权䍁杁䅁允䅁䅁䅅䅁䙁䱁啫䈯塵畁䅊䍄䉁䅁䅁兂䅁䅁䅍䅄䅁䅁䅯䅁䅕䅁䅯儶䅯䅁䅯朵䅯䅁䅯眵䅯䅁䅅䅁䉁䅁䅁权剄睄䅁䍄䉁䅁䅁兂䅁䅁䅍䅄䅁䅁䅯杍䅳䅁䅯儵䅯䅁䅯朵䅯䅁䅯眵䅯䅁䅅䅁䉁䅁䅁权允䅂䅁䍄䉁䅁䅁兂䅁䅁䅍䅄䅁䅁䅯睏䅳䅁䅯剸䅉䅁䅯䅂䍁䅧䅯䉹䅉䅁䅅䅁䉁䅁䅁兂ぃ扯乨穰乳䅑杷允䅁䅁䅕䅁䑁䅁䅷䅁䭁乁䉁䅁䭁佁䭕䅁䭁佁䭙䅁䭁佁䭣䅁䉁䅁䅁允䅁䅁䅯䅅䅑䅁杷允䅁䅁䅍䅁䑁䅁䅷䅁䭁䉁佅䅁䭁䉁䝯䅁䉁䅁䅁允䅁䅁䅯兺䅙䅁杷允䅁䅁䅕䅁䑁䅁䅷䅁䭁䉁乑䅁䭁佁䬰䅁䭁佁䭙䅁䭁佁䭣䅁䉁䅁䅁允䅁䅁䅣䅁䅁䝁塂〴䵁䅉䅅䅁䙁䅁䅁睁䵁䅁䅁权兄允䅁权獄权䅁权浄权䅁权湄权䅁允䅁䅁䅅䅁䭁䉁䕁䅁䵁䅉䅅䅁䙁䅁䅁睁䵁䅁䅁权湂䅄䅁权瑄权䅁权浄权䅁权湄权䅁允䅁䅁䅅䅁䡁䅁䅁䅁䅄敃䅚䍄䉁䅁䅁兂䅁䅁䅍䅄䅁䅁䅯杹䅕䅁䅯䄷䅯䅁䅯朵䅯䅁䅯眵䅯䅁䅅䅁䉁䅁䅁睂䅁䅁䅁偯歄䅑杷允䅁䅁䅕䅁䑁䅁䅷䅁䭁䵁䉙䅁䭁䵁即䅁䭁䅁䅑潁䭁䵁卫䅁䉁䅁䅁允䅁䅁䅕䭆䠵場は啗䵁䅉䅅䅁䙁䅁䅁睁䵁䅁䅁权㥂兂䅁权䙄杅䅁权䕁䅁䅋权䥄杅䅁允䅁䅁䅅䅁䙁䥁牌乤娴杢䅖䍄䉁䅁䅁睁䅁䅁䅍䅄䅁䅁䅯眳䅕䅁䅯䅇䅙䅁䅅䅁䉁䅁䅁权灁杂䅁䍄䉁䅁䅁兂䅁䅁䅍䅄䅁䅁䅯睫䅕䅁䅯䄷䅯䅁䅯朵䅯䅁䅯眵䅯䅁䅅䅁䉁䅁䅁睂䅁䅁䅁䭑汔䅑杷允䅁䅁䅕䅁䑁䅁䅷䅁䭁䙁䉕䅁䭁佁䭯䅁䭁佁䭙䅁䭁佁䭳䅁䉁䅁䅁允䅁䅁䅣䅁䅁䭁啂欵䵁䅉䅅䅁䙁䅁䅁睁䵁䅁䅁权䝄允䅁权煄权䅁权浄权䅁权牄权䅁允䅁䅁䅅䅁䡁䅁䅁䅁䅂敗䅚䍄䉁䅁䅁睁䅁䅁䅍䅄䅁䅁䅯䅅䅕䅁䅯杇䅙䅁䅅䅁䉁䅁䅁权瑁杂䅁䍄䉁䅁䅁䅂䅁䅁䅍䅄䅁䅁䅯杏䅁䅁䅯䅂䅁䅁䅯䅂䅉䅁䅅䅁䉁䅁䅁兂䅁䅁䅁䍭⼴兑杷允䅁䅁䅕䅁䑁䅁䅷䅁䭁䡁䵕䅁䭁䵁即䅁䭁䅁䅑潁䭁䵁卫䅁䉁䅁䅁允䅁䅁䅕体㙆䭆堵歗䵁䅉䅅䅁䑁䅁䅁睁䵁䅁䅁权婃睃䅁权敁杂䅁允䅁䅁䅅䅁䭁䍁䡁䅁䵁䅉䅅䅁䙁䅁䅁睁䵁䅁䅁权䍁兂䅁权䱄杅䅁权䕁䅁䅋权䩄杅䅁允䅁䅁䅅䅁䙁䭁睒児塲ㅧ䅴䍄䉁䅁䅁兂䅁䅁䅍䅄䅁䅁䅯杙䄰䅁䅯剸䅉䅁䅯䅂䍁䅧䅯剹䅉䅁䅅䅁䉁䅁䅁兂浂噷祗煌䍍䅑杷允䅁䅁䅑䅁䑁䅁䅷䅁䭁䍁䅁䅁䭁䅁䍅䅁䭁䅁䍉䅁䉁䅁䅁允䅁䅁䅕樳䬶武獑䕁䵅䅉䅅䅁䙁䅁䅁睁䵁䅁䅁权慁兂䅁权䙄杅䅁权䕁䅁䅋权䩄杅䅁允䅁䅁䅅䅁䙁䉁㈸捗䔴䅶䅎䍄䉁䅁䅁睁䅁䅁䅍䅄䅁䅁䅯元䅷䅁䅯䅇䅙䅁䅅䅁䉁䅁䅁权療杂䅁䍄䉁䅁䅁兂䅁䅁䅍䅄䅁䅁䅯睌䅁䅁䅯剸䅉䅁䅯䅂䍁䅧䅯剹䅉䅁䅅䅁䉁䅁䅁兂䅃場䬵潚味䅑杷允䅁䅁䅍䅁䑁䅁䅷䅁䭁佁䱙䅁䭁䉁䜴䅁䉁䅁䅁允䅁䅁䅯朵䅙䅁杷允䅁䅁䅕䅁䑁䅁䅷䅁䭁䩁䱉䅁䭁佁䭕䅁䭁佁䭙䅁䭁佁䭣䅁䉁䅁䅁允䅁䅁䅯䅈䅳䅁杷允䅁䅁䅑䅁䑁䅁䅷䅁䭁䥁䈴䅁䭁䅁䍅䅁䭁䅁䍕䅁䉁䅁䅁允䅁䅁䅕浓硁甸匸欲䵁䅉䅅䅁䙁䅁䅁睁䵁䅁䅁权䡄兄䅁权䙄杅䅁权䕁䅁䅋权䩄杅䅁允䅁䅁䅅䅁䙁䕁塯ㅬ浇栴䄹䍄䉁䅁䅁睁䅁䅁䅍䅄䅁䅁䅯儫䅅䅁䅯䅇䅙䅁䅅䅁䉁䅁䅁权婁杂䅁䍄䉁䅁䅁兂䅁䅁䅍䅄䅁䅁䅯杙䄰䅁䅯硹䅉䅁䅯䅂䍁䅧䅯䉹䅉䅁䅅䅁䉁䅁䅁兂偃癷潕䡘娹䅑杷允䅁䅁䅕䅁䑁䅁䅷䅁䭁䉁䙯䅁䭁䵁即䅁䭁䅁䅑潁䭁䵁卧䅁䉁䅁䅁允䅁䅁䅕䥘䌯匹捪䕖䵁䅉䅅䅁䕁䅁䅁睁䵁䅁䅁权穂允䅁权䉁杁䅁权䙁杁䅁允䅁䅁䅅䅁䙁䭁瑁䩪噫獘䅨䍄䉁䅁䅁兂䅁䅁䅍䅄䅁䅁䅯杙䄰䅁䅯硹䅉䅁䅯䅂䍁䅧䅯剹䅉䅁䅅䅁䉁䅁䅁兂偃癷潕䙘愹䅑杷允䅁䅁䅕䅁䑁䅁䅷䅁䭁䍁䄸䅁䭁䵁即䅁䭁䅁䅑潁䭁䵁卫䅁䉁䅁䅁允䅁䅁䅕瑃橥䑣焰啘䵁䅉䅅䅁䑁䅁䅁睁䵁䅁䅁权楂兄䅁权奁杂䅁允䅁䅁䅅䅁䭁䡁䝷䅁䵁䅉䅅䅁䑁䅁䅁睁䵁䅁䅁权慁兂䅁权奁杂䅁允䅁䅁䅅䅁䭁䡁䝷䅁䵁䅉䅅䅁䑁䅁䅁睁䵁䅁䅁权楂兄䅁权慁杂䅁允䅁䅁䅅䅁䭁䝁䝉䅁䵁䅉䅅䅁䑁䅁䅁睁䵁䅁䅁权䵂允䅁权捁杂䅁允䅁䅁䅅䅁䭁䉁䡷䅁䵁䅉䅅䅁䑁䅁䅁睁䵁䅁䅁权慁兂䅁权慁杂䅁允䅁䅁䅅䅁䭁䝁䝉䅁䵁䅉䅅䅁䕁䅁䅁睁䵁䅁䅁权乃允䅁权剁䅁䅁权䙁䅁䅁允䅁䅁䅅䅁佁䉁䅑䅁祁䑁䅧李ㅁ䑁䅁䅍睁䑁䅁䅍䅁䅁杷允䅁䅁䅕䅁䑁䅁䅷䅁䭁䅁䙙䅁䭁䵁单䅁䭁䅁䅑潁䭁䵁卧䅁䉁䅁䅁允䅁䅁䅕橆瑦䭆祗䕉䵁䅉䅅䅁䑁䅁䅁睁䵁䅁䅁权䡁兇䅁权捁杂䅁允䅁䅁䅅䅁䭁䵁䥫䅁䵁䅉䅅䅁䕁䅁䅁睁䵁䅁䅁权楂兄䅁权晁杂䅁权杁杂䅁允䅁䅁䅅䅁䭁䕁䝷䅁䵁䅉䅅䅁䕁䅁䅁睁䵁䅁䅁权癁䅁䅁权晁杂䅁权杁杂䅁允䅁䅁䅅䅁䭁䡁䭳䅁䵁䅉䅅䅁䙁䅁䅁睁䵁䅁䅁权煁睃䅁权瑄权䅁权浄权䅁权湄权䅁允䅁䅁䅅䅁䭁䉁䕁䅁䵁䅉䅅䅁䑁䅁䅁睁䵁䅁䅁权慁兂䅁权歁杂䅁允䅁䅁䅅䅁䭁䍁䡙䅁䵁䅉䅅䅁䙁䅁䅁睁䵁䅁䅁权橁兂䅁权䙄杅䅁权䕁䅁䅋权䥄杅䅁允䅁䅁䅅䅁䙁䵁睄潧父兗䅒䍄䉁䅁䅁睁䅁䅁䅍䅄䅁䅁䅯眶䅕䅁䅯杈䅙䅁䅅䅁䉁䅁䅁权瑄杂䅁䍄䉁䅁䅁睁䅁䅁䅍䅄䅁䅁䅯睌䅁䅁䅯䅊䅙䅁䅅䅁䉁䅁䅁权⽃杇䅁䍄䉁䅁䅁睁䅁䅁䅍䅄䅁䅁䅯睐䄸䅁䅯杈䅙䅁䅅䅁䉁䅁䅁权杂䅃䅁䍄䉁䅁䅁兂䅁䅁䅍䅄䅁䅁䅯术䅅䅁䅯剸䅉䅁䅯䅂䍁䅧䅯䉹䅉䅁䅅䅁䉁䅁䅁兂ぁ剘牃㝗慧䅑杷允䅁䅁䅕䅁䑁䅁䅷䅁䭁䝁乧䅁䭁䵁单䅁䭁䅁䅑潁䭁䵁卧䅁䉁䅁䅁允䅁䅁䅕砱㉥海ば䕄䵁䅉䅅䅁䙁䅁䅁睁䵁䅁䅁权癁䅁䅁权汄权䅁权浄权䅁权湄权䅁允䅁䅁䅅䅁䭁䉁䱧䅁䵁䅉䅅䅁䙁䅁䅁睁䵁䅁䅁权楂兄䅁权獄权䅁权浄权䅁权湄权䅁允䅁䅁䅅䅁䭁䉁䕁䅁䵁䅉䅅䅁䙁䅁䅁睁䵁䅁䅁权楄杄䅁权䙄杅䅁权䕁䅁䅋权䥄杅䅁允䅁䅁䅅䅁䙁偁癑䝫敶卯䅂䍄䉁䅁䅁兂䅁䅁䅍䅄䅁䅁䅯杙䄰䅁䅯儷䅯䅁䅯朵䅯䅁䅯眵䅯䅁䅅䅁䉁䅁䅁权允䅂䅁䍄䉁䅁䅁兂䅁䅁䅍䅄䅁䅁䅯䅯䄰䅁䅯䄷䅯䅁䅯朵䅯䅁䅯眵䅯䅁䅅䅁䉁䅁䅁权允䅂䅁䍄䉁䅁䅁兂䅁䅁䅍䅄䅁䅁䅯儶䅅䅁䅯剸䅉䅁䅯䅂䍁䅧䅯剹䅉䅁䅅䅁䉁䅁䅁兂㡂癴㥇㈹慁䅑杷允䅁䅁䅕䅁䑁䅁䅷䅁䭁䙁䙕䅁䭁䵁即䅁䭁䅁䅑潁䭁䵁卧䅁䉁䅁䅁允䅁䅁䅕灭婭婭䩮啗䵁䅉䅅䅁䙁䅁䅁睁䵁䅁䅁权楄䅁䅁权䱄杅䅁权䕁䅁䅋权䥄杅䅁允䅁䅁䅅䅁䙁䉁䘫ㄶ㑇歈䅖䍄䉁䅁䅁兂䅁䅁䅍䅄䅁䅁䅯䅂䅕䅁䅯䄷䅯䅁䅯朵䅯䅁䅯眵䅯䅁䅅䅁䉁䅁䅁睂䅁䅁䅁䕷橢䅑杷允䅁䅁䅍䅁䑁䅁䅷䅁䭁佁䉫䅁䭁䉁䝷䅁䉁䅁䅁允䅁䅁䅯䅡䅣䅁杷允䅁䅁䅍䅁䑁䅁䅷䅁䭁佁䉫䅁䭁䉁䜴䅁䉁䅁䅁允䅁䅁䅯条䅣䅁杷允䅁䅁䅍䅁䑁䅁䅷䅁䭁䙁䱙䅁䭁䉁䜴䅁䉁䅁䅁允䅁䅁䅯䅎䅙䅁杷允䅁䅁䅑䅁䑁䅁䅷䅁䭁䩁䉑䅁䭁䅁䍅䅁䭁䅁䍕䅁䉁䅁䅁允䅁䅁䅕啴塱ㅯ昫い䵅䅉䅅䅁䙁䅁䅁睁䵁䅁䅁权湁允䅁权灄权䅁权浄权䅁权湄权䅁允䅁䅁䅅䅁䭁䅁兯䅁䵁䅉䅅䅁䑁䅁䅁睁䵁䅁䅁权灄允䅁权流杂䅁允䅁䅁䅅䅁佁䅁䅷䅁㑁䑁䅧杌ぁ䑁䅧䅁䵁䅉䅅䅁䑁䅁䅁睁䵁䅁䅁权卄䅄䅁权歁杂䅁允䅁䅁䅅䅁䭁偁慫䅁䵁䅉䅅䅁䙁䅁䅁睁䵁䅁䅁权あ䅅䅁权瑄权䅁权浄权䅁权湄权䅁允䅁䅁䅅䅁䭁䉁䕁䅁䵁䅉䅅䅁䕁䅁䅁睁䵁䅁䅁权䑁䅁䅁权䕁䅁䅁权䙁䅁䅁允䅁䅁䅅䅁䙁䅁䅁䅁流噳䉬䍄䉁䅁䅁䅂䅁䅁䅍䅄䅁䅁䅯䅆䅅䅁䅯充䅁䅁䅯兂䅁䅁䅅䅁䉁䅁䅁杄啁䅁䅁免ぁ䑁䅕李睁䑁䅁䅍睁䑁䅁䅁䵁䅉䅅䅁䙁䅁䅁睁䵁䅁䅁权婂睃䅁权獄权䅁权浄权䅁权湄权䅁允䅁䅁䅅䅁䭁䉁䕁䅁䵁䅉䅅䅁䙁䅁䅁睁䵁䅁䅁权畁兄䅁权䱄杅䅁权䕁䅁䅋权䥄杅䅁允䅁䅁䅅䅁䙁䉁畓⭒㙆䙚䄵䍄䉁䅁䅁兂䅁䅁䅍䅄䅁䅁䅯䅐䄰䅁䅯硹䅉䅁䅯䅂䍁䅧䅯剹䅉䅁䅅䅁䉁䅁䅁兂䙃ㄶ㑇煈杖䅑杷允䅁䅁䅕䅁䑁䅁䅷䅁䭁佁䉫䅁䭁佁䭕䅁䭁佁䭙䅁䭁佁䭣䅁䉁䅁䅁允䅁䅁䅯児䅉䅁杷允䅁䅁䅕䅁䑁䅁䅷䅁䭁偁䱉䅁䭁佁䭫䅁䭁佁䭙䅁䭁佁䭣䅁䉁䅁䅁允䅁䅁䅯䅌䄸䅁杷允䅁䅁䅑䅁䑁䅁䅷䅁䭁䕁䅍䅁䭁䅁䅯䅁䭁䅁䍑䅁䉁䅁䅁允䅁䅁䅕積積積穐歉䵁䅉䅅䅁䕁䅁䅁睁䵁䅁䅁权㝁允䅁权晁杂䅁权杁杂䅁允䅁䅁䅅䅁䭁佁䡣䅁䵁䅉䅅䅁䙁䅁䅁睁䵁䅁䅁权䝁杂䅁权獄权䅁权浄权䅁权湄权䅁允䅁䅁䅅䅁䡁䅁䅁䅁杄伫䅖䍄䉁䅁䅁睁䅁䅁䅍䅄䅁䅁䅯兏䅅䅁䅯杈䅙䅁䅅䅁䉁䅁䅁权摃杂䅁䍄䉁䅁䅁睁䅁䅁䅍䅄䅁䅁䅯杴䅅䅁䅯杊䅙䅁䅅䅁䉁䅁䅁杄䵁䅁䅁兏ㅁ䍁䄴李ㅁ䅁䅁䍄䉁䅁䅁䅂䅁䅁䅍䅄䅁䅁䅯兎䅅䅁䅯充䅁䅁䅯䅂䅉䅁䅅䅁䉁䅁䅁杄啁䅁䅁睍㕁䑁䅑杍睁䑁䅁䅍睁䑁䅁䅁䵁䅉䅅䅁䙁䅁䅁睁䵁䅁䅁权ぁ睄䅁权䙄杅䅁权䕁䅁䅋权䥄杅䅁允䅁䅁䅅䅁䙁乁穐女晃砷䄹䍄䉁䅁䅁兂䅁䅁䅍䅄䅁䅁䅯兏䅅䅁䅯儵䅯䅁䅯朵䅯䅁䅯眵䅯䅁䅅䅁䉁䅁䅁权乁睃䅁䍄䉁䅁䅁䅂䅁䅁䅍䅄䅁䅁䅯睭䅅䅁䅯权䅁䅁䅯䅂䅉䅁䅅䅁䉁䅁䅁兂㝁〳丫㉬䈴䅑杷允䅁䅁䅕䅁䑁䅁䅷䅁䭁䑁䉫䅁䭁佁䭧䅁䭁佁䭙䅁䭁佁䭣䅁䉁䅁䅁允䅁䅁䅯术䅯䅁杷允䅁䅁䅕䅁䑁䅁䅷䅁䭁䅁儸䅁䭁佁䭕䅁䭁佁䭙䅁䭁佁䭣䅁䉁䅁䅁允䅁䅁䅯睎䅳䅁杷允䅁䅁䅕䅁䑁䅁䅷䅁䭁䅁䙕䅁䭁佁䭕䅁䭁佁䭙䅁䭁佁䭣䅁䉁䅁䅁允䅁䅁䅯䅏䅳䅁杷允䅁䅁䅍䅁䑁䅁䅷䅁䭁䉁䰰䅁䭁䍁䝙䅁䉁䅁䅁允䅁䅁䄴䅄䅁䑁䅧兎畁䑁䅁䅏䅁䅁杷允䅁䅁䅕䅁䑁䅁䅷䅁䭁䑁䉫䅁䭁佁䬰䅁䭁佁䭙䅁䭁佁䭣䅁䉁䅁䅁允䅁䅁䅣䅁䅁䕁䵂欵䵁䅉䅅䅁䙁䅁䅁睁䵁䅁䅁权㙄䅁䅁权䙄杅䅁权䕁䅁䅋权䩄杅䅁允䅁䅁䅅䅁䙁䵁䩗䵙㐸桒䅎䍄䉁䅁䅁兂䅁䅁䅍䅄䅁䅁䅯儫䅅䅁䅯䄶䅯䅁䅯朵䅯䅁䅯眵䅯䅁䅅䅁䉁䅁䅁权䝁睃䅁䍄䉁䅁䅁睁䅁䅁䅍䅄䅁䅁䅯末䅁䅁䅯杈䅙䅁䅅䅁䉁䅁䅁权䝂杂䅁䍄䉁䅁䅁睁䅁䅁䅍䅄䅁䅁䅯先䅷䅁䅯杇䅙䅁䅅䅁䉁䅁䅁权⭁杂䅁䍄䉁䅁䅁兂䅁䅁䅍䅄䅁䅁䅯朴䅑䅁䅯儷䅯䅁䅯朵䅯䅁䅯眵䅯䅁䅅䅁䉁䅁䅁睂䅁䅁䅁䱷汢䅑杷允䅁䅁䅍䅁䑁䅁䅷䅁䭁䩁佳䅁䭁䉁䜴䅁䉁䅁䅁允䅁䅁䅯䅖䅙䅁杷允䅁䅁䅍䅁䑁䅁䅷䅁䭁䡁䘸䅁䭁䍁䝑䅁䉁䅁䅁允䅁䅁䅯䈯䅯䅁杷允䅁䅁䅑䅁䑁䅁䅷䅁䭁乁䉣䅁䭁䅁䅯䅁䭁䅁䍑䅁䉁䅁䅁允䅁䅁䅕浚浚浚浚啄䵁䅉䅅䅁䙁䅁䅁睁䵁䅁䅁权橂兄䅁权煄权䅁权浄权䅁权牄权䅁允䅁䅁䅅䅁䭁䉁䕁䅁䵁䅉䅅䅁䙁䅁䅁睁䵁䅁䅁权乂睄䅁权獄权䅁权浄权䅁权湄权䅁允䅁䅁䅅䅁䡁䅁䅁䅁䅃⭤䅖䍄䉁䅁䅁睁䅁䅁䅍䅄䅁䅁䅯䄫䅳䅁䅯䅇䅙䅁䅅䅁䉁䅁䅁权婁杂䅁䍄䉁䅁䅁兂䅁䅁䅍䅄䅁䅁䅯末䅁䅁䅯儶䅯䅁䅯朵䅯䅁䅯眵䅯䅁䅅䅁䉁䅁䅁权十䅅䅁䍄䉁䅁䅁兂䅁䅁䅍䅄䅁䅁䅯䅄䄴䅁䅯䄶䅯䅁䅯朵䅯䅁䅯眵䅯䅁䅅䅁䉁䅁䅁权㉁睃䅁䍄䉁䅁䅁兂䅁䅁䅍䅄䅁䅁䅯眲䄸䅁䅯硹䅉䅁䅯䅂䍁䅧䅯剹䅉䅁䅅䅁䉁䅁䅁兂㉄䙋偹楷渱䅑杷允䅁䅁䅑䅁䑁䅁䅷䅁䭁䱁䉣䅁䭁䅁䅑䅁䭁䅁䍑䅁䉁䅁䅁允䅁䅁䅕䅁䅁䵁灃啘䵅䅉䅅䅁䙁䅁䅁睁䵁䅁䅁权乁杄䅁权潄权䅁权浄权䅁权湄权䅁允䅁䅁䅅䅁䭁䅁䱙䅁䵁䅉䅅䅁䕁䅁䅁睁䵁䅁䅁权癄䅄䅁权晁杂䅁权杁杂䅁允䅁䅁䅅䅁䭁䑁䡣䅁䵁䅉䅅䅁䙁䅁䅁睁䵁䅁䅁权㙄䅁䅁权煄权䅁权浄权䅁权牄权䅁允䅁䅁䅅䅁䡁䅁䅁䅁杄畔䅚䍄䉁䅁䅁兂䅁䅁䅍䅄䅁䅁䅯䅌䄴䅁䅯硹䅉䅁䅯䅂䍁䅧䅯䉹䅉䅁䅅䅁䉁䅁䅁兂歃䑣䬰㌱塎䅑杷允䅁䅁䅕䅁䑁䅁䅷䅁䭁䵁䉅䅁䭁䵁单䅁䭁䅁䅑潁䭁䵁卧䅁䉁䅁䅁允䅁䅁䅕摁摭䱡橃䕂䵁䅉䅅䅁䙁䅁䅁睁䵁䅁䅁权䉄允䅁权䱄杅䅁权䕁䅁䅋权䩄杅䅁允䅁䅁䅅䅁䙁䉁畓⭒㙆䙨䄵䍄䉁䅁䅁睁䅁䅁䅍䅄䅁䅁䅯具䅅䅁䅯杊䅙䅁䅅䅁䉁䅁䅁杄䵁䅁䅁䅏㕁䍁䄴兏㕁䅁䅁䍄䉁䅁䅁兂䅁䅁䅍䅄䅁䅁䅯具䅅䅁䅯儵䅯䅁䅯朵䅯䅁䅯眵䅯䅁䅅䅁䉁䅁䅁权⭁睃䅁䍄䉁䅁䅁睁䅁䅁䅍䅄䅁䅁䅯杏䅕䅁䅯杊䅙䅁䅅䅁䉁䅁䅁杄䵁䅁䅁䅏ㅁ䍁䄴䅏㑁䅁䅁䍄䉁䅁䅁䅂䅁䅁䅍䅄䅁䅁䅯䅣䅁䅁䅯权䅁䅁䅯兂䅁䅁䅅䅁䉁䅁䅁兂婁䙂余扌䡉䅑杷允䅁䅁䅕䅁䑁䅁䅷䅁䭁䵁䉅䅁䭁佁䭯䅁䭁佁䭙䅁䭁佁䭳䅁䉁䅁䅁允䅁䅁䅣䅁䅁䵁偂欵䵁䅉䅅䅁䙁䅁䅁睁䵁䅁䅁权䕂睃䅁权潄权䅁权浄权䅁权湄权䅁允䅁䅁䅅䅁䭁䉁䕁䅁䵁䅉䅅䅁䙁䅁䅁睁䵁䅁䅁权煄允䅁权䙄杅䅁权䕁䅁䅋权䥄杅䅁允䅁䅁䅅䅁䙁䅁奐啩䜲椳䅤䍄䉁䅁䅁兂䅁䅁䅍䅄䅁䅁䅯朶䅅䅁䅯剸䅉䅁䅯䅂䍁䅧䅯剹䅉䅁䅅䅁䉁䅁䅁兂煁㍁䭁欲煕䅑杷允䅁䅁䅕䅁䑁䅁䅷䅁䭁乁䱷䅁䭁䵁即䅁䭁䅁䅑潁䭁䵁卫䅁䉁䅁䅁允䅁䅁䅕椹捨㡪䙌䕙䵁䅉䅅䅁䙁䅁䅁睁䵁䅁䅁权䱄兂䅁权瑄权䅁权浄权䅁权湄权䅁允䅁䅁䅅䅁䡁䅁䅁䅁䅂敭䅒䍄䉁䅁䅁兂䅁䅁䅍䅄䅁䅁䅯朶䅅䅁䅯硹䅉䅁䅯䅂䍁䅧䅯䉹䅉䅁䅅䅁䉁䅁䅁兂䙃ㄶ㑇瑈敖䅑杷允䅁䅁䅕䅁䑁䅁䅷䅁䭁䑁䘰䅁䭁佁䭕䅁䭁佁䭙䅁䭁佁䭣䅁䉁䅁䅁允䅁䅁䅯䅏䅳䅁杷允䅁䅁䅍䅁䑁䅁䅷䅁䭁䑁䱯䅁䭁䉁䜴䅁䉁䅁䅁允䅁䅁䅯䅖䅙䅁杷允䅁䅁䅍䅁䑁䅁䅷䅁䭁偁乧䅁䭁䉁䜴䅁䉁䅁䅁允䅁䅁䅯䅎䅙䅁杷允䅁䅁䅑䅁䑁䅁䅷䅁䭁䕁䉉䅁䭁䅁䅑䅁䭁䅁䅕䅁䉁䅁䅁允䅁䅁䅕䅁䅁䱧单正䵅䅉䅅䅁䑁䅁䅁睁䵁䅁䅁权煄允䅁权奁杂䅁允䅁䅁䅅䅁䭁䑁䝫䅁䵁䅉䅅䅁䑁䅁䅁睁䵁䅁䅁权煄允䅁权慁杂䅁允䅁䅁䅅䅁䭁䡁䝳䅁䵁䅉䅅䅁䑁䅁䅁睁䵁䅁䅁权千兂䅁权慁杂䅁允䅁䅁䅅䅁䭁䕁䝁䅁䵁䅉䅅䅁䕁䅁䅁睁䵁䅁䅁权煄允䅁权晁杂䅁权杁杂䅁允䅁䅁䅅䅁䭁䥁䝙䅁䵁䅉䅅䅁䑁䅁䅁睁䵁䅁䅁权煄允䅁权歁杂䅁允䅁䅁䅅䅁䭁䡁䬴䅁䵁䅉䅅䅁䙁䅁䅁睁䵁䅁䅁权㉄䅂䅁权煄权䅁权浄权䅁权牄权䅁允䅁䅁䅅䅁䭁䉁䕁䅁䵁䅉䅅䅁䑁䅁䅁睁䵁䅁䅁权䙂兂䅁权慁杂䅁允䅁䅁䅅䅁䭁䑁䜰䅁䵁䅉䅅䅁䑁䅁䅁睁䵁䅁䅁权剂兄䅁权流杂䅁允䅁䅁䅅䅁佁䅁䅷䅁㍁䑁䅙杌睁䑁䅧䅁䵁䅉䅅䅁䙁䅁䅁睁䵁䅁䅁权乂允䅁权䱄杅䅁权䕁䅁䅋权䩄杅䅁允䅁䅁䅅䅁䙁䑁積積積ㅫ䅨䍄䉁䅁䅁睁䅁䅁䅍䅄䅁䅁䅯兔䅅䅁䅯䅇䅙䅁䅅䅁䉁䅁䅁权䅂杂䅁䍄䉁䅁䅁兂䅁䅁䅍䅄䅁䅁䅯桦䅁䅁䅯儵䅯䅁䅯朵䅯䅁䅯眵䅯䅁䅅䅁䉁䅁䅁权允䅂䅁䍄䉁䅁䅁兂䅁䅁䅍䅄䅁䅁䅯儹䅕䅁䅯朶䅯䅁䅯朵䅯䅁䅯眶䅯䅁䅅䅁䉁䅁䅁睂䅁䅁䅁䕧浐䅑杷允䅁䅁䅕䅁䑁䅁䅷䅁䭁䥁䴴䅁䭁佁䬰䅁䭁佁䭙䅁䭁佁䭣䅁䉁䅁䅁允䅁䅁䅯䅅䅑䅁杷允䅁䅁䅕䅁䑁䅁䅷䅁䭁佁䉳䅁䭁佁䬰䅁䭁佁䭙䅁䭁佁䭣䅁䉁䅁䅁允䅁䅁䅣䅁䅁佁䡂欵䵁䅉䅅䅁䙁䅁䅁睁䵁䅁䅁权婄兂䅁权獄权䅁权浄权䅁权湄权䅁允䅁䅁䅅䅁䡁䅁䅁䅁䅂位䅚䍄䉁䅁䅁睁䅁䅁䅍䅄䅁䅁䅯睫䄰䅁䅯杈䅙䅁䅅䅁䉁䅁䅁权⽁杂䅁䍄䉁䅁䅁兂䅁䅁䅍䅄䅁䅁䅯朷䄸䅁䅯朶䅯䅁䅯朵䅯䅁䅯眶䅯䅁䅅䅁䉁䅁䅁权允䅂䅁䍄䉁䅁䅁兂䅁䅁䅍䅄䅁䅁䅯兔䅅䅁䅯儵䅯䅁䅯朵䅯䅁䅯眵䅯䅁䅅䅁䉁䅁䅁权㑁睃䅁䍄䉁䅁䅁䅂䅁䅁䅍䅄䅁䅁䅯兣䅅䅁䅯权䅁䅁䅯兂䅁䅁䅅䅁䉁䅁䅁兂㡄晱午敔敉䅑杷允䅁䅁䅕䅁䑁䅁䅷䅁䭁䱁䵧䅁䭁佁䭧䅁䭁佁䭙䅁䭁佁䭣䅁䉁䅁䅁允䅁䅁䅯李䅷䅁杷允䅁䅁䅕䅁䑁䅁䅷䅁䭁䕁䈰䅁䭁佁䬰䅁䭁佁䭙䅁䭁佁䭣䅁䉁䅁䅁允䅁䅁䅣䅁䅁䵁ぁ欵䵁䅉䅅䅁䑁䅁䅁睁䵁䅁䅁权⽁䅁䅁权奁杂䅁允䅁䅁䅅䅁䭁䉁䝫䅁䵁䅉䅅䅁䕁䅁䅁睁䵁䅁䅁权㑂允䅁权䭁䅁䅁权䕁杁䅁允䅁䅁䅅䅁䙁䉁䕫杖琴杳䅨䍄䉁䅁䅁䅂䅁䅁䅍䅄䅁䅁䅯儶䅅䅁䅯䅂䅁䅁䅯兂䅁䅁䅅䅁䉁䅁䅁兂䅁䅁䅃婭⽬兑杷允䅁䅁䅕䅁䑁䅁䅷䅁䭁䥁䅅䅁䭁佁䭯䅁䭁佁䭙䅁䭁佁䭳䅁䉁䅁䅁允䅁䅁䅯䅅䅑䅁杷允䅁䅁䅍䅁䑁䅁䅷䅁䭁䥁久䅁䭁䍁䝑䅁䉁䅁䅁允䅁䅁䅯刯䅯䅁杷允䅁䅁䅑䅁䑁䅁䅷䅁䭁䑁䄸䅁䭁䉁䜸䅁䭁䍁䝁䅁䉁䅁䅁允䅁䅁䅯睦䅯䅁杷允䅁䅁䅍䅁䑁䅁䅷䅁䭁䑁䄸䅁䭁䍁䝙䅁䉁䅁䅁允䅁䅁䄴䅄䅁䑁䅫杍畁䑁䅕䅏䅁䅁杷允䅁䅁䅕䅁䑁䅁䅷䅁䭁佁䕳䅁䭁佁䭫䅁䭁佁䭙䅁䭁佁䭣䅁䉁䅁䅁允䅁䅁䅯䉰䅫䅁杷允䅁䅁䅑䅁䑁䅁䅷䅁䭁䩁䅷䅁䭁䅁䍅䅁䭁䅁䍕䅁䉁䅁䅁允䅁䅁䅕坃捤戳㉚啸䵁䅉䅅䅁䙁䅁䅁睁䵁䅁䅁权潄䅂䅁权瑄权䅁权浄权䅁权湄权䅁允䅁䅁䅅䅁䡁䅁䅁䅁䅃敕䅚䍄䉁䅁䅁䅂䅁䅁䅍䅄䅁䅁䅯䅮䅁䅁䅯允䅉䅁䅯睁䅉䅁䅅䅁䉁䅁䅁兂潂灦䅄村䍪䅑杷允䅁䅁䅕䅁䑁䅁䅷䅁䭁䑁䄸䅁䭁佁䭧䅁䭁佁䭙䅁䭁佁䭣䅁䉁䅁䅁允䅁䅁䅯杂䅳䅁杷允䅁䅁䅍䅁䑁䅁䅷䅁䭁䑁䙷䅁䭁䍁䝑䅁䉁䅁䅁允䅁䅁䅯䉹䅁䅁杷允䅁䅁䅍䅁䑁䅁䅷䅁䭁䙁䱙䅁䭁䍁䝑䅁䉁䅁䅁允䅁䅁䅯杊䅣䅁杷允䅁䅁䅕䅁䑁䅁䅷䅁䭁䉁䱅䅁䭁佁䭫䅁䭁佁䭙䅁䭁佁䭣䅁䉁䅁䅁允䅁䅁䅯䉗䅉䅁杷允䅁䅁䅕䅁䑁䅁䅷䅁䭁䝁䉳䅁䭁䵁单䅁䭁䅁䅑潁䭁䵁卫䅁䉁䅁䅁允䅁䅁䅕收晵兴䥅啄䵁䅉䅅䅁䙁䅁䅁睁䵁䅁䅁权晁兂䅁权䙄杅䅁权䕁䅁䅋权䥄杅䅁允䅁䅁䅅䅁䙁䕁㠸煦橏睲䅤䍄䉁䅁䅁兂䅁䅁䅍䅄䅁䅁䅯睡䅅䅁䅯硹䅉䅁䅯䅂䍁䅧䅯剹䅉䅁䅅䅁䉁䅁䅁兂乄䵺䵺䉺婸䅑杷允䅁䅁䅍䅁䑁䅁䅷䅁䭁䝁䉳䅁䭁䉁䝧䅁䉁䅁䅁允䅁䅁䅯杓䅙䅁杷允䅁䅁䅑䅁䑁䅁䅷䅁䭁䩁䙫䅁䭁䉁䜸䅁䭁䍁䝁䅁䉁䅁䅁允䅁䅁䅯睭䅙䅁杷允䅁䅁䅕䅁䑁䅁䅷䅁䭁䝁䱯䅁䭁佁䭕䅁䭁佁䭙䅁䭁佁䭣䅁䉁䅁䅁允䅁䅁䅯䅅䅑䅁杷允䅁䅁䅕䅁䑁䅁䅷䅁䭁䱁䱙䅁䭁䵁单䅁䭁䅁䅑潁䭁䵁卧䅁䉁䅁䅁允䅁䅁䅕灲汳穳攱啇䵁䅉䅅䅁䕁䅁䅁睁䵁䅁䅁权睁䅁䅁权䭁䅁䅁权䕁杁䅁允䅁䅁䅅䅁䙁䉁癳匳䝑摧⼰䍄䉁䅁䅁兂䅁䅁䅍䅄䅁䅁䅯眰䅁䅁䅯硹䅉䅁䅯䅂䍁䅧䅯䉹䅉䅁䅅䅁䉁䅁䅁兂畃⭒㙆䙆嘵䅑杷允䅁䅁䅑䅁䑁䅁䅷䅁䭁䩁娴䅁䭁䉁䜸䅁䭁䍁䝁䅁䉁䅁䅁允䅁䅁䅯睥䅧䅁杷允䅁䅁䅍䅁䑁䅁䅷䅁䭁䅁䘰䅁䭁䉁䜴䅁䉁䅁䅁允䅁䅁䅯䅎䅙䅁杷允䅁䅁䅍䅁䑁䅁䅷䅁䭁䍁䉯䅁䭁䉁䝯䅁䉁䅁䅁允䅁䅁䅯䅑䅙䅁杷允䅁䅁䅍䅁䑁䅁䅷䅁䭁䙁䉯䅁䭁䉁䜴䅁䉁䅁䅁允䅁䅁䅯朵䅧䅁杷允䅁䅁䅑䅁䑁䅁䅷䅁䭁䙁䉧䅁䭁䅁䍅䅁䭁䅁䍉䅁䉁䅁䅁允䅁䅁䅕汙䅍ㅘ楫啅䵅䅉䅅䅁䙁䅁䅁睁䵁䅁䅁权奃兂䅁权灄权䅁权浄权䅁权湄权䅁允䅁䅁䅅䅁䭁䉁具䅁䵁䅉䅅䅁䕁䅁䅁睁䵁䅁䅁权䑃允䅁权剁䅁䅁权䙁䅁䅁允䅁䅁䅅䅁佁䉁䅑䅁穁䑁䅍䅏㑁䑁䅁䅍睁䑁䅁䅍䅁䅁杷允䅁䅁䅕䅁䑁䅁䅷䅁䭁䝁䉳䅁䭁佁䭷䅁䭁佁䭙䅁䭁佁䭣䅁䉁䅁䅁允䅁䅁䅣䅁䅁䵁橁欵䵁䅉䅅䅁䑁䅁䅁睁䵁䅁䅁权䝃兄䅁权歁杂䅁允䅁䅁䅅䅁䭁䅁扁䅁䵁䅉䅅䅁䙁䅁䅁睁䵁䅁䅁权䕂允䅁权䙄杅䅁权䕁䅁䅋权䩄杅䅁允䅁䅁䅅䅁䙁䑁⽦物慑祉䅨䍄䉁䅁䅁兂䅁䅁䅍䅄䅁䅁䅯睊䅕䅁䅯䄶䅯䅁䅯朵䅯䅁䅯眵䅯䅁䅅䅁䉁䅁䅁权允䅂䅁䍄䉁䅁䅁兂䅁䅁䅍䅄䅁䅁䅯䅒䅅䅁䅯硹䅉䅁䅯䅂䍁䅧䅯剹䅉䅁䅅䅁䉁䅁䅁兂塄㍯㥁桃桤䅑杷允䅁䅁䅍䅁䑁䅁䅷䅁䭁䕁䉑䅁䭁䍁䝑䅁䉁䅁䅁允䅁䅁䅯內䅯䅁杷允䅁䅁䅍䅁䑁䅁䅷䅁䭁䕁䉑䅁䭁䍁䝙䅁䉁䅁䅁允䅁䅁䄴䅄䅁䑁䅧睍畁䑁䅣免䅁䅁杷允䅁䅁䅕䅁䑁䅁䅷䅁䭁䕁䉑䅁䭁佁䭕䅁䭁佁䭙䅁䭁佁䭣䅁䉁䅁䅁允䅁䅁䅯䅏䅳䅁杷允䅁䅁䅕䅁䑁䅁䅷䅁䭁䭁䕑䅁䭁䵁单䅁䭁䅁䅑潁䭁䵁卧䅁䉁䅁䅁允䅁䅁䅕睲吹㉱䝈䕅䵁䅉䅅䅁䕁䅁䅁睁䵁䅁䅁权䅃允䅁权剁䅁䅁权䙁䅁䅁允䅁䅁䅅䅁佁䉁䅑䅁ㅁ䑁䅫杍㕁䑁䅁䅍睁䑁䅁䅍䅁䅁杷允䅁䅁䅕䅁䑁䅁䅷䅁䭁䕁䉑䅁䭁佁䭯䅁䭁佁䭙䅁䭁佁䭳䅁䉁䅁䅁允䅁䅁䅣䅁䅁佁㍁欵䵁䅉䅅䅁䙁䅁䅁睁䵁䅁䅁权䕂允䅁权獄权䅁权浄权䅁权湄权䅁允䅁䅁䅅䅁䡁䅁䅁䅁䅃佣䅖䍄䉁䅁䅁睁䅁䅁䅍䅄䅁䅁䅯內䄴䅁䅯杇䅙䅁䅅䅁䉁䅁䅁权䅄杂䅁䍄䉁䅁䅁䅂䅁䅁䅍䅄䅁䅁䅯児䅁䅁䅯充䅁䅁䅯兂䅁䅁䅅䅁䉁䅁䅁杄奁䅁䅁免祁䑁䅣杍祁䑁䅁䅍睁䑁䅁䅍睁䅁䅁䍄䉁䅁䅁睁䅁䅁䅍䅄䅁䅁䅯䄸䅷䅁䅯杊䅙䅁䅅䅁䉁䅁䅁杄佁䅁䅁免硁䑁䅕杌㉁䑁䅕䅁䵁䅉䅅䅁䙁䅁䅁睁䵁䅁䅁权晄允䅁权䱄杅䅁权䕁䅁䅋权䩄杅䅁允䅁䅁䅅䅁䙁䱁敧敨剴䝷䅊䍄䉁䅁䅁睁䅁䅁䅍䅄䅁䅁䅯眳䅅䅁䅯杇䅙䅁䅅䅁䉁䅁䅁权扁杂䅁䍄䉁䅁䅁䅂䅁䅁䅍䅄䅁䅁䅯睓䅅䅁䅯允䅉䅁䅯睁䅉䅁䅅䅁䉁䅁䅁权䡂䅁䅁䍄䉁䅁䅁兂䅁䅁䅍䅄䅁䅁䅯儶䅕䅁䅯儶䅯䅁䅯朵䅯䅁䅯眵䅯䅁䅅䅁䉁䅁䅁权穄䅅䅁䍄䉁䅁䅁睁䅁䅁䅍䅄䅁䅁䅯眳䅅䅁䅯䅈䅙䅁䅅䅁䉁䅁䅁权慂杂䅁䍄䉁䅁䅁䅂䅁䅁䅍䅄䅁䅁䅯儷䅕䅁䅯睈䅙䅁䅯䅉䅙䅁䅅䅁䉁䅁䅁权佂杂䅁䍄䉁䅁䅁兂䅁䅁䅍䅄䅁䅁䅯朸䅅䅁䅯䄷䅯䅁䅯朵䅯䅁䅯眵䅯䅁䅅䅁䉁䅁䅁睂䅁䅁䅁佧歲䅑杷允䅁䅁䅍䅁䑁䅁䅷䅁䭁䑁䰸䅁䭁䉁䜴䅁䉁䅁䅁允䅁䅁䅯䅰䅙䅁杷允䅁䅁䅕䅁䑁䅁䅷䅁䭁偁䕧䅁䭁䵁即䅁䭁䅁䅑潁䭁䵁卫䅁䉁䅁䅁允䅁䅁䅕䘷㑇潈牗し䵁䅉䅅䅁䑁䅁䅁睁䵁䅁䅁权楃䅂䅁权慁杂䅁允䅁䅁䅅䅁䭁䑁䜴䅁䵁䅉䅅䅁䑁䅁䅁睁䵁䅁䅁权佁杂䅁权流杂䅁允䅁䅁䅅䅁佁䅁䅷䅁㍁䑁䅧杌㕁䑁䅙䅁䵁䅉䅅䅁䕁䅁䅁睁䵁䅁䅁权晄允䅁权晁杂䅁权杁杂䅁允䅁䅁䅅䅁䭁䉁䩅䅁䵁䅉䅅䅁䕁䅁䅁睁䵁䅁䅁权䍄杄䅁权晁杂䅁权杁杂䅁允䅁䅁䅅䅁䭁乁䝧䅁䵁䅉䅅䅁䑁䅁䅁睁䵁䅁䅁权湃䅁䅁权慁杂䅁允䅁䅁䅅䅁䭁䕁䝁䅁䵁䅉䅅䅁䑁䅁䅁睁䵁䅁䅁权晄允䅁权流杂䅁允䅁䅁䅅䅁佁䅁䅷䅁㕁䑁䅕杌㕁䑁䅧䅁䵁䅉䅅䅁䕁䅁䅁睁䵁䅁䅁权⽃允䅁权剁䅁䅁权䕁杁䅁允䅁䅁䅅䅁佁䉁䅙䅁硁䑁䅫睎祁䑁䅉䅍睁䑁䅁䅍睁䅁䅁䍄䉁䅁䅁兂䅁䅁䅍䅄䅁䅁䅯杪䅷䅁䅯硹䅉䅁䅯䅂䍁䅧䅯剹䅉䅁䅅䅁䉁䅁䅁兂捂㡪ㅌ佋奸䅑杷允䅁䅁䅕䅁䑁䅁䅷䅁䭁偁䙷䅁䭁䵁即䅁䭁䅁䅑潁䭁䵁卫䅁䉁䅁䅁允䅁䅁䅕児塲㍯噂啙䵁䅉䅅䅁䑁䅁䅁睁䵁䅁䅁权敁允䅁权敁杂䅁允䅁䅁䅅䅁䭁䵁䜴䅁䵁䅉䅅䅁䑁䅁䅁睁䵁䅁䅁权㡄兂䅁权流杂䅁允䅁䅁䅅䅁佁䅁䅷䅁㕁䑁䅙杌㑁䑁䅧䅁䵁䅉䅅䅁䑁䅁䅁睁䵁䅁䅁权牄允䅁权流杂䅁允䅁䅁䅅䅁佁䅁䅷䅁㑁䑁䅁杌㉁䑁䅧䅁䵁䅉䅅䅁䑁䅁䅁睁䵁䅁䅁权䙃兄䅁权歁杂䅁允䅁䅁䅅䅁䭁乁䡙䅁䵁䅉䅅䅁䕁䅁䅁睁䵁䅁䅁权⭂杄䅁权晁杂䅁权杁杂䅁允䅁䅁䅅䅁䭁偁䡙䅁䵁䅉䅅䅁䑁䅁䅁睁䵁䅁䅁权坂睃䅁权奁杂䅁允䅁䅁䅅䅁䭁䡁䝷䅁䵁䅉䅅䅁䙁䅁䅁睁䵁䅁䅁权佃䅄䅁权潄权䅁权浄权䅁权湄权䅁允䅁䅁䅅䅁䭁䉁䕁䅁䵁䅉䅅䅁䙁䅁䅁睁䵁䅁䅁权㡄兂䅁权潄权䅁权浄权䅁权湄权䅁允䅁䅁䅅䅁䭁䉁䕁䅁䵁䅉䅅䅁䙁䅁䅁睁䵁䅁䅁权牄允䅁权潄权䅁权浄权䅁权湄权䅁允䅁䅁䅅䅁䭁偁䬴䅁䵁䅉䅅䅁䙁䅁䅁睁䵁䅁䅁权噄䅂䅁权獄权䅁权浄权䅁权湄权䅁允䅁䅁䅅䅁䭁䉁䕁䅁䵁䅉䅅䅁䙁䅁䅁睁䵁䅁䅁权癄睃䅁权䱄杅䅁权䕁䅁䅋权䩄杅䅁允䅁䅁䅅䅁䙁䱁敧敨剴䙇䄱䍄䉁䅁䅁兂䅁䅁䅍䅄䅁䅁䅯䄯䅕䅁䅯儶䅯䅁䅯朵䅯䅁䅯眵䅯䅁䅅䅁䉁䅁䅁权允䅂䅁䍄䉁䅁䅁睁䅁䅁䅍䅄䅁䅁䅯䄷䅷䅁䅯杇䅙䅁䅅䅁䉁䅁䅁权㡁杂䅁䍄䉁䅁䅁䅂䅁䅁䅍䅄䅁䅁䅯朳䅁䅁䅯权䅁䅁䅯兂䅁䅁䅅䅁䉁䅁䅁兂剃堷⽷婎瘴䅑杷允䅁䅁䅕䅁䑁䅁䅷䅁䭁䉁䙕䅁䭁佁䬰䅁䭁佁䭙䅁䭁佁䭣䅁䉁䅁䅁允䅁䅁䅣䅁䅁䍁浄欴䵁䅉䅅䅁䙁䅁䅁睁䵁䅁䅁权佃䅄䅁权獄权䅁权浄权䅁权湄权䅁允䅁䅁䅅䅁䭁䉁䕁䅁䵁䅉䅅䅁䑁䅁䅁睁䵁䅁䅁权偄允䅁权敁杂䅁允䅁䅁䅅䅁䭁䩁䝯䅁䵁䅉䅅䅁䕁䅁䅁睁䵁䅁䅁权敂䅁䅁权䉁杁䅁权䑁杁䅁允䅁䅁䅅䅁䙁䝁䱙卍塹捺䅂䍄䉁䅁䅁兂䅁䅁䅍䅄䅁䅁䅯䄯䅕䅁䅯䄷䅯䅁䅯朵䅯䅁䅯眵䅯䅁䅅䅁䉁䅁䅁权允䅂䅁䍄䉁䅁䅁兂䅁䅁䅍䅄䅁䅁䅯杩䅑䅁䅯儵䅯䅁䅯朵䅯䅁䅯眵䅯䅁䅅䅁䉁䅁䅁权允䅂䅁䍄䉁䅁䅁兂䅁䅁䅍䅄䅁䅁䅯免䅷䅁䅯儵䅯䅁䅯朵䅯䅁䅯眵䅯䅁䅅䅁䉁䅁䅁权允䅂䅁䍄䉁䅁䅁兂䅁䅁䅍䅄䅁䅁䅯杍䅷䅁䅯儵䅯䅁䅯朵䅯䅁䅯眵䅯䅁䅅䅁䉁䅁䅁权㉁睃䅁䍄䉁䅁䅁兂䅁䅁䅍䅄䅁䅁䅯剰䅫䅁䅯剸䅉䅁䅯䅂䍁䅧䅯剹䅉䅁䅅䅁䉁䅁䅁兂㑄敍䡊䉺契䅑杷允䅁䅁䅕䅁䑁䅁䅷䅁䭁䥁䕳䅁䭁佁䭕䅁䭁佁䭙䅁䭁佁䭣䅁䉁䅁䅁允䅁䅁䅯䅅䅑䅁杷允䅁䅁䅕䅁䑁䅁䅷䅁䭁䍁䅑䅁䭁䵁即䅁䭁䅁䅑潁䭁䵁卧䅁䉁䅁䅁允䅁䅁䅕牕敧敨硵啗䵁䅉䅅䅁䑁䅁䅁睁䵁䅁䅁权歁䅁䅁权歁杂䅁允䅁䅁䅅䅁䭁䉁䕁䅁䵁䅉䅅䅁䕁䅁䅁睁䵁䅁䅁权汄䅂䅁权晁杂䅁权杁杂䅁允䅁䅁䅅䅁䭁䕁䝷䅁䵁䅉䅅䅁䑁䅁䅁睁䵁䅁䅁权䱁杂䅁权敁杂䅁允䅁䅁䅅䅁䭁䑁䝑䅁䵁䅉䅅䅁䙁䅁䅁睁䵁䅁䅁权歁䅁䅁权灄权䅁权浄权䅁权湄权䅁允䅁䅁䅅䅁䭁䑁伴䅁䵁䅉䅅䅁䑁䅁䅁睁䵁䅁䅁权祁睃䅁权奁杂䅁允䅁䅁䅅䅁䭁䡁䝷䅁䵁䅉䅅䅁䑁䅁䅁睁䵁䅁䅁权摄兄䅁权捁杂䅁允䅁䅁䅅䅁䭁䭁䥫䅁䵁䅉䅅䅁䙁䅁䅁睁䵁䅁䅁权䭁杄䅁权䙄杅䅁权䕁䅁䅋权䩄杅䅁允䅁䅁䅅䅁䙁䉁敁獒㌯兵䄵䍄䉁䅁䅁兂䅁䅁䅍䅄䅁䅁䅯睰䅁䅁䅯剸䅉䅁䅯䅂䍁䅧䅯剹䅉䅁䅅䅁䉁䅁䅁兂䑂䕯晚⽖圴䅑杷允䅁䅁䅕䅁䑁䅁䅷䅁䭁䵁䱧䅁䭁䵁即䅁䭁䅁䅑潁䭁䵁卧䅁䉁䅁䅁允䅁䅁䅕䭆䠵場㡱歚䵁䅉䅅䅁䑁䅁䅁睁䵁䅁䅁权湃䅁䅁权流杂䅁允䅁䅁䅅䅁佁䅁䅷䅁㑁䑁䅍杌睁䑁䅫䅁䵁䅉䅅䅁䙁䅁䅁睁䵁䅁䅁权䉂䅄䅁权䱄杅䅁权䕁䅁䅋权䩄杅䅁允䅁䅁䅅䅁䙁䑁䬰㘱睎嘷䅴䍄䉁䅁䅁䅂䅁䅁䅍䅄䅁䅁䅯䅃䅅䅁䅯允䅉䅁䅯兂䅉䅁䅅䅁䉁䅁䅁兂䥂剒噃杍具兑杷允䅁䅁䅑䅁䑁䅁䅷䅁䭁䅁䉧䅁䭁䅁䍅䅁䭁䅁䍍䅁䉁䅁䅁允䅁䅁䅕発瑎橵㥊歃䵅䅉䅅䅁䑁䅁䅁睁䵁䅁䅁权䍃兂䅁权捁杂䅁允䅁䅁䅅䅁䭁䅁䡷䅁䵁䅉䅅䅁䙁䅁䅁睁䵁䅁䅁权乃兂䅁权汄权䅁权浄权䅁权湄权䅁允䅁䅁䅅䅁䭁䉁䕁䅁䵁䅉䅅䅁䙁䅁䅁睁䵁䅁䅁权䭁杄䅁权汄权䅁权浄权䅁权湄权䅁允䅁䅁䅅䅁䭁䉁䕁䅁䵁䅉䅅䅁䙁䅁䅁睁䵁䅁䅁权湃䅁䅁权汄权䅁权浄权䅁权湄权䅁允䅁䅁䅅䅁䭁䑁䱧䅁䵁䅉䅅䅁䙁䅁䅁睁䵁䅁䅁权䭁杄䅁权潄权䅁权浄权䅁权湄权䅁允䅁䅁䅅䅁䭁䉁䕁䅁䵁䅉䅅䅁䙁䅁䅁睁䵁䅁䅁权湃䅁䅁权潄权䅁权浄权䅁权湄权䅁允䅁䅁䅅䅁䭁䅁䱙䅁䵁䅉䅅䅁䙁䅁䅁睁䵁䅁䅁权䭁杄䅁权煄权䅁权浄权䅁权牄权䅁允䅁䅁䅅䅁䭁䉁䕁䅁䵁䅉䅅䅁䙁䅁䅁睁䵁䅁䅁权捃兂䅁权䱄杅䅁权䕁䅁䅋权䥄杅䅁允䅁䅁䅅䅁䙁佁剸䉵䘶ㅵ䅸䍄䉁䅁䅁兂䅁䅁䅍䅄䅁䅁䅯权䄴䅁䅯䄷䅯䅁䅯朵䅯䅁䅯眵䅯䅁䅅䅁䉁䅁䅁权允䅂䅁䍄䉁䅁䅁兂䅁䅁䅍䅄䅁䅁䅯睰䅁䅁䅯䄷䅯䅁䅯朵䅯䅁䅯眵䅯䅁䅅䅁䉁䅁䅁睂䅁䅁䅁䅧浔䅑杷允䅁䅁䅍䅁䑁䅁䅷䅁䭁䉁䉍䅁䭁䉁䝷䅁䉁䅁䅁允䅁䅁䅯䄷䅙䅁杷允䅁䅁䅍䅁䑁䅁䅷䅁䭁䅁乍䅁䭁䍁䝙䅁䉁䅁䅁允䅁䅁䄴䅄䅁䑁䅧睎畁䑁䅑免䅁䅁杷允䅁䅁䅍䅁䑁䅁䅷䅁䭁佁佉䅁䭁䉁䝷䅁䉁䅁䅁允䅁䅁䅯兔䅙䅁杷允䅁䅁䅕䅁䑁䅁䅷䅁䭁䑁䵕䅁䭁佁䬰䅁䭁佁䭙䅁䭁佁䭣䅁䉁䅁䅁允䅁䅁䅣䅁䅁䥁㕁欵䵁䅉䅅䅁䕁䅁䅁睁䵁䅁䅁权㑄权䅁权晁杂䅁权杁杂䅁允䅁䅁䅅䅁䭁䕁䝷䅁䵁䅉䅅䅁䙁䅁䅁睁䵁䅁䅁权獄允䅁权䙄杅䅁权䕁䅁䅋权䩄杅䅁允䅁䅁䅅䅁䙁䥁睔硰允睭䅰䍄䉁䅁䅁䅂䅁䅁䅍䅄䅁䅁䅯条䅁䅁䅯充䅁䅁䅯䅂䅉䅁䅅䅁䉁䅁䅁杄啁䅁䅁䅎ㅁ䑁䅍杍㕁䑁䅑䅍睁䑁䅁䅁䵁䅉䅅䅁䙁䅁䅁睁䵁䅁䅁权慄䅄䅁权䱄杅䅁权䕁䅁䅋权䥄杅䅁允䅁䅁䅅䅁䙁䥁牘払敧噤䄱䍄䉁䅁䅁睁䅁䅁䅍䅄䅁䅁䅯䄷䅅䅁䅯杈䅙䅁䅅䅁䉁䅁䅁权晄睂䅁䍄䉁䅁䅁睁䅁䅁䅍䅄䅁䅁䅯眱䅳䅁䅯䅈䅙䅁䅅䅁䉁䅁䅁权䩄䅃䅁䍄䉁䅁䅁睁䅁䅁䅍䅄䅁䅁䅯䅶䅷䅁䅯䅊䅙䅁䅅䅁䉁䅁䅁权剃充䅁䍄䉁䅁䅁兂䅁䅁䅍䅄䅁䅁䅯其䅑䅁䅯䄶䅯䅁䅯朵䅯䅁䅯眵䅯䅁䅅䅁䉁䅁䅁权䝁睃䅁䍄䉁䅁䅁䅂䅁䅁䅍䅄䅁䅁䅯䄷䅅䅁䅯睈䅙䅁䅯䅉䅙䅁䅅䅁䉁䅁䅁权㕄杂䅁䍄䉁䅁䅁睁䅁䅁䅍䅄䅁䅁䅯睵䅅䅁䅯杇䅙䅁䅅䅁䉁䅁䅁权㉃杂䅁䍄䉁䅁䅁䅂䅁䅁䅍䅄䅁䅁䅯兺䅅䅁䅯允䅉䅁䅯兂䅉䅁䅅䅁䉁䅁䅁兂啁噸穁䄲噦䅑杷允䅁䅁䅕䅁䑁䅁䅷䅁䭁䩁䕯䅁䭁佁䭧䅁䭁佁䭙䅁䭁佁䭣䅁䉁䅁䅁允䅁䅁䅯杂䅳䅁杷允䅁䅁䅕䅁䑁䅁䅷䅁䭁䕁䙑䅁䭁佁䭷䅁䭁佁䭙䅁䭁佁䭣䅁䉁䅁䅁允䅁䅁䅣䅁䅁䥁卂欵䵁䅉䅅䅁䑁䅁䅁睁䵁䅁䅁权塁杂䅁权敁杂䅁允䅁䅁䅅䅁䭁䵁䝣䅁䵁䅉䅅䅁䙁䅁䅁睁䵁䅁䅁权䝄䅄䅁权䙄杅䅁权䕁䅁䅋权䩄杅䅁允䅁䅁䅅䅁䙁䉁と丫䵹剚䅬䍄䉁䅁䅁兂䅁䅁䅍䅄䅁䅁䅯儷䅅䅁䅯剸䅉䅁䅯䅂䍁䅧䅯剹䅉䅁䅅䅁䉁䅁䅁兂睂ひ捭橈䉑䅑杷允䅁䅁䅍䅁䑁䅁䅷䅁䭁䍁䙳䅁䭁䉁䝷䅁䉁䅁䅁允䅁䅁䅯其䅙䅁杷允䅁䅁䅍䅁䑁䅁䅷䅁䭁䕁倰䅁䭁䉁䝷䅁䉁䅁䅁允䅁䅁䅯其䅙䅁杷允䅁䅁䅕䅁䑁䅁䅷䅁䭁䑁䵅䅁䭁佁䬰䅁䭁佁䭙䅁䭁佁䭣䅁䉁䅁䅁允䅁䅁䅯䅅䅑䅁杷允䅁䅁䅕䅁䑁䅁䅷䅁䭁䑁䵉䅁䭁佁䬰䅁䭁佁䭙䅁䭁佁䭣䅁䉁䅁䅁允䅁䅁䅣䅁䅁䕁䝃〴䵁䅉䅅䅁䙁䅁䅁睁䵁䅁䅁权䱃䅂䅁权瑄权䅁权浄权䅁权湄权䅁允䅁䅁䅅䅁䭁䉁䕁䅁䵁䅉䅅䅁䑁䅁䅁睁䵁䅁䅁权癄兄䅁权捁杂䅁允䅁䅁䅅䅁䭁䝁䝉䅁䵁䅉䅅䅁䙁䅁䅁睁䵁䅁䅁权睂允䅁权潄权䅁权浄权䅁权湄权䅁允䅁䅁䅅䅁䭁䅁䱙䅁䵁䅉䅅䅁䙁䅁䅁睁䵁䅁䅁权あ睄䅁权汄权䅁权浄权䅁权湄权䅁允䅁䅁䅅䅁䭁䉁䱧䅁䵁䅉䅅䅁䕁䅁䅁睁䵁䅁䅁权瑃兄䅁权晁杂䅁权杁杂䅁允䅁䅁䅅䅁䭁䑁䡙䅁䵁䅉䅅䅁䑁䅁䅁睁䵁䅁䅁权瑄允䅁权敁杂䅁允䅁䅁䅅䅁䭁乁䠸䅁䵁䅉䅅䅁䕁䅁䅁睁䵁䅁䅁权婃允䅁权䭁䅁䅁权䙁䅁䅁允䅁䅁䅅䅁䙁䵁䱤㑎䉬䅙䄱䍄䉁䅁䅁兂䅁䅁䅍䅄䅁䅁䅯朰䅕䅁䅯儶䅯䅁䅯朵䅯䅁䅯眵䅯䅁䅅䅁䉁䅁䅁权汁䅅䅁䍄䉁䅁䅁䅂䅁䅁䅍䅄䅁䅁䅯儷䅅䅁䅯睈䅙䅁䅯䅉䅙䅁䅅䅁䉁䅁䅁权㕄杂䅁䍄䉁䅁䅁兂䅁䅁䅍䅄䅁䅁䅯儷䅅䅁䅯儶䅯䅁䅯朵䅯䅁䅯眵䅯䅁䅅䅁䉁䅁䅁权流䅅䅁䍄䉁䅁䅁睁䅁䅁䅍䅄䅁䅁䅯杧䄴䅁䅯杊䅙䅁䅅䅁䉁䅁䅁杄䵁䅁䅁兏㍁䍁䄴杍㑁䅁䅁䍄䉁䅁䅁兂䅁䅁䅍䅄䅁䅁䅯儷䅅䅁䅯䄷䅯䅁䅯朵䅯䅁䅯眵䅯䅁䅅䅁䉁䅁䅁睂䅁䅁䅁䵉汮䅑杷允䅁䅁䅑䅁䑁䅁䅷䅁䭁䉁䈰䅁䭁䅁䅯䅁䭁䅁䍑䅁䉁䅁䅁允䅁䅁䅕噋偹癷潗歅䵁䅉䅅䅁䙁䅁䅁睁䵁䅁䅁权畁杄䅁权汄权䅁权浄权䅁权湄权䅁允䅁䅁䅅䅁䭁䑁䱣䅁䵁䅉䅅䅁䑁䅁䅁睁䵁䅁䅁权獃兂䅁权敁杂䅁允䅁䅁䅅䅁䭁䝁䝕䅁䵁䅉䅅䅁䙁䅁䅁睁䵁䅁䅁权穂䅅䅁权瑄权䅁权浄权䅁权湄权䅁允䅁䅁䅅䅁䭁䉁䕁䅁䵁䅉䅅䅁䙁䅁䅁睁䵁䅁䅁权䱁䅁䅁权䙄杅䅁权䕁䅁䅋权䩄杅䅁允䅁䅁䅅䅁䙁䑁氷⭴潉な䄱䍄䉁䅁䅁兂䅁䅁䅍䅄䅁䅁䅯充䅷䅁䅯儷䅯䅁䅯朵䅯䅁䅯眵䅯䅁䅅䅁䉁䅁䅁权允䅂䅁䍄䉁䅁䅁睁䅁䅁䅍䅄䅁䅁䅯睃䅁䅁䅯䅇䅙䅁䅅䅁䉁䅁䅁权㕁杂䅁䍄䉁䅁䅁睁䅁䅁䅍䅄䅁䅁䅯杈䅕䅁䅯䅈䅙䅁䅅䅁䉁䅁䅁权楂杂䅁䍄䉁䅁䅁睁䅁䅁䅍䅄䅁䅁䅯杧䅳䅁䅯杈䅙䅁䅅䅁䉁䅁䅁权佃睂䅁䍄䉁䅁䅁睁䅁䅁䅍䅄䅁䅁䅯杈䄴䅁䅯杇䅙䅁䅅䅁䉁䅁䅁权㥁杂䅁䍄䉁䅁䅁睁䅁䅁䅍䅄䅁䅁䅯睃䅁䅁䅯杈䅙䅁䅅䅁䉁䅁䅁权䵃杂䅁䍄䉁䅁䅁䅂䅁䅁䅍䅄䅁䅁䅯睃䅁䅁䅯睈䅙䅁䅯䅉䅙䅁䅅䅁䉁䅁䅁权䅂元䅁䍄䉁䅁䅁兂䅁䅁䅍䅄䅁䅁䅯杣䄰䅁䅯䄷䅯䅁䅯朵䅯䅁䅯眵䅯䅁䅅䅁䉁䅁䅁权允䅂䅁䍄䉁䅁䅁兂䅁䅁䅍䅄䅁䅁䅯睩䄸䅁䅯朶䅯䅁䅯朵䅯䅁䅯眶䅯䅁䅅䅁䉁䅁䅁睂䅁䅁䅁䙯浈䅑杷允䅁䅁䅕䅁䑁䅁䅷䅁䭁偁䵍䅁䭁佁䭫䅁䭁佁䭙䅁䭁佁䭣䅁䉁䅁䅁允䅁䅁䅯硊䅁䅁杷允䅁䅁䅍䅁䑁䅁䅷䅁䭁䥁䱉䅁䭁䍁䝙䅁䉁䅁䅁允䅁䅁䄴杄䅁䑁䅅䅍㉁䍁䄴䅎㍁䅁䅁䍄䉁䅁䅁睁䅁䅁䅍䅄䅁䅁䅯睃䅁䅁䅯杊䅙䅁䅅䅁䉁䅁䅁杄䵁䅁䅁䅎㑁䍁䄴免ㅁ䅁䅁䍄䉁䅁䅁兂䅁䅁䅍䅄䅁䅁䅯杧䅳䅁䅯儵䅯䅁䅯朵䅯䅁䅯眵䅯䅁䅅䅁䉁䅁䅁权允䅂䅁䍄䉁䅁䅁睁䅁䅁䅍䅄䅁䅁䅯兏䅕䅁䅯䅈䅙䅁䅅䅁䉁䅁䅁权慄杂䅁䍄䉁䅁䅁睁䅁䅁䅍䅄䅁䅁䅯䅺䅁䅁䅯䅇䅙䅁䅅䅁䉁䅁䅁权婁杂䅁䍄䉁䅁䅁兂䅁䅁䅍䅄䅁䅁䅯䄯䅅䅁䅯儵䅯䅁䅯朵䅯䅁䅯眵䅯䅁䅅䅁䉁䅁䅁权⭁睃䅁䍄䉁䅁䅁兂䅁䅁䅍䅄䅁䅁䅯杧䅳䅁䅯䄷䅯䅁䅯朵䅯䅁䅯眵䅯䅁䅅䅁䉁䅁䅁权允䅂䅁䍄䉁䅁䅁兂䅁䅁䅍䅄䅁䅁䅯睃䅁䅁䅯䄷䅯䅁䅯朵䅯䅁䅯眵䅯䅁䅅䅁䉁䅁䅁权允䅂䅁䍄䉁䅁䅁睁䅁䅁䅍䅄䅁䅁䅯眵䅅䅁䅯杈䅙䅁䅅䅁䉁䅁䅁权㍁杂䅁䍄䉁䅁䅁䅂䅁䅁䅍䅄䅁䅁䅯杇䅅䅁䅯䅂䅁䅁䅯兂䅁䅁䅅䅁䉁䅁䅁兂䅁䅁䅁癱異兑杷允䅁䅁䅕䅁䑁䅁䅷䅁䭁䭁䵍䅁䭁佁䬰䅁䭁佁䭙䅁䭁佁䭣䅁䉁䅁䅁允䅁䅁䅯䅅䅑䅁杷允䅁䅁䅍䅁䑁䅁䅷䅁䭁䕁䙯䅁䭁䉁䝧䅁䉁䅁䅁允䅁䅁䅯兓䅣䅁杷允䅁䅁䅕䅁䑁䅁䅷䅁䭁䝁䘰䅁䭁佁䭧䅁䭁佁䭙䅁䭁佁䭣䅁䉁䅁䅁允䅁䅁䅯术䅯䅁杷允䅁䅁䅕䅁䑁䅁䅷䅁䭁䅁䱅䅁䭁䵁即䅁䭁䅁䅑潁䭁䵁卧䅁䉁䅁䅁允䅁䅁䅕積積積穎じ䵁䅉䅅䅁䙁䅁䅁睁䵁䅁䅁权䱁䅁䅁权瑄权䅁权浄权䅁权湄权䅁允䅁䅁䅅䅁䭁䉁䕁䅁䵁䅉䅅䅁䙁䅁䅁睁䵁䅁䅁权畄允䅁权䱄杅䅁权䕁䅁䅋权䩄杅䅁允䅁䅁䅅䅁䙁䑁積積積ㅷ䄹䍄䉁䅁䅁睁䅁䅁䅍䅄䅁䅁䅯朷䅅䅁䅯䅇䅙䅁䅅䅁䉁䅁䅁权㡂杂䅁䍄䉁䅁䅁兂䅁䅁䅍䅄䅁䅁䅯睏䅅䅁䅯剸䅉䅁䅯䅂䍁䅧䅯䉹䅉䅁䅅䅁䉁䅁䅁兂㥁潌睱瑺䭁䅑杷允䅁䅁䅕䅁䑁䅁䅷䅁䭁䱁䉳䅁䭁佁䬰䅁䭁佁䭙䅁䭁佁䭣䅁䉁䅁䅁允䅁䅁䅣䅁䅁䕁卄唵䵁䅉䅅䅁䑁䅁䅁睁䵁䅁䅁权灁䅅䅁权流杂䅁允䅁䅁䅅䅁佁䅁䅷䅁㕁䑁䅑杌㍁䑁䅑䅁䵁䅉䅅䅁䕁䅁䅁睁䵁䅁䅁权祄允䅁权䭁䅁䅁权䕁杁䅁允䅁䅁䅅䅁䙁乁楅⼲⭬条䅂䍄䉁䅁䅁睁䅁䅁䅍䅄䅁䅁䅯眸䄴䅁䅯杈䅙䅁䅅䅁䉁䅁䅁权慁睂䅁䍄䉁䅁䅁兂䅁䅁䅍䅄䅁䅁䅯睋䅷䅁䅯硹䅉䅁䅯䅂䍁䅧䅯䉹䅉䅁䅅䅁䉁䅁䅁兂慃婭婭啭框䅑杷允䅁䅁䅑䅁䑁䅁䅷䅁䭁䭁䉷䅁䭁䅁䅯䅁䭁䅁䅕䅁䉁䅁䅁允䅁䅁䅕穊䥅䉲慸歃䵁䅉䅅䅁䙁䅁䅁睁䵁䅁䅁权楂䅄䅁权䙄杅䅁权䕁䅁䅋权䥄杅䅁允䅁䅁䅅䅁䙁䑁䵱䍑祕匵䅒䍄䉁䅁䅁兂䅁䅁䅍䅄䅁䅁䅯䅄䅳䅁䅯儵䅯䅁䅯朵䅯䅁䅯眵䅯䅁䅅䅁䉁䅁䅁权允䅂䅁䍄䉁䅁䅁兂䅁䅁䅍䅄䅁䅁䅯全䄰䅁䅯儶䅯䅁䅯朵䅯䅁䅯眵䅯䅁䅅䅁䉁䅁䅁权允䅂䅁䍄䉁䅁䅁兂䅁䅁䅍䅄䅁䅁䅯睄䅙䅁䅯硹䅉䅁䅯䅂䍁䅧䅯䉹䅉䅁䅅䅁䉁䅁䅁兂桄桥畓㑒婆䅑杷允䅁䅁䅑䅁䑁䅁䅷䅁䭁䍁䉫䅁䭁䅁䅑䅁䭁䅁䍑䅁䉁䅁䅁允䅁䅁䅕䅁䅁䙧癄啒䵅䅉䅅䅁䙁䅁䅁睁䵁䅁䅁权㝁允䅁权潄权䅁权浄权䅁权湄权䅁允䅁䅁䅅䅁䭁䅁䱙䅁䵁䅉䅅䅁䙁䅁䅁睁䵁䅁䅁权允睃䅁权煄权䅁权浄权䅁权牄权䅁允䅁䅁䅅䅁䭁䉁䕁䅁䵁䅉䅅䅁䙁䅁䅁睁䵁䅁䅁权䱃睄䅁权䙄杅䅁权䕁䅁䅋权䩄杅䅁允䅁䅁䅅䅁䙁䵁砵瑔即桬䅂䍄䉁䅁䅁睁䅁䅁䅍䅄䅁䅁䅯眷䅅䅁䅯䅈䅙䅁䅅䅁䉁䅁䅁权䉂杂䅁䍄䉁䅁䅁䅂䅁䅁䅍䅄䅁䅁䅯入䅅䅁䅯权䅁䅁䅯兂䅁䅁䅅䅁䉁䅁䅁兂捂㡪ㅌ之塷䅑杷允䅁䅁䅑䅁䑁䅁䅷䅁䭁偁䅁䅁䭁䅁䍅䅁䭁䅁䍕䅁䉁䅁䅁允䅁䅁䅯睒䅁䅁杷允䅁䅁䅕䅁䑁䅁䅷䅁䭁䑁倴䅁䭁䵁即䅁䭁䅁䅑潁䭁䵁卫䅁䉁䅁䅁允䅁䅁䅕硥畓⭒煈歖䵁䅉䅅䅁䕁䅁䅁睁䵁䅁䅁权癄允䅁权晁杂䅁权杁杂䅁允䅁䅁䅅䅁䭁䑁䠴䅁䵁䅉䅅䅁䑁䅁䅁睁䵁䅁䅁权塃兄䅁权奁杂䅁允䅁䅁䅅䅁䭁䡁䝷䅁䵁䅉䅅䅁䕁䅁䅁睁䵁䅁䅁权䕂允䅁权剁䅁䅁权䕁杁䅁允䅁䅁䅅䅁佁䉁䅑䅁㉁䑁䅁兏睁䑁䅁䅍睁䑁䅁䅍䅁䅁杷允䅁䅁䅍䅁䑁䅁䅷䅁䭁䥁䔸䅁䭁䉁䜴䅁䉁䅁䅁允䅁䅁䅯杺䅙䅁杷允䅁䅁䅕䅁䑁䅁䅷䅁䭁䱁䉳䅁䭁䵁即䅁䭁䅁䅑潁䭁䵁卫䅁䉁䅁䅁允䅁䅁䅕呣䬰㘱䅍じ䵁䅉䅅䅁䕁䅁䅁睁䵁䅁䅁权杄䅁䅁权䭁䅁䅁权䙁䅁䅁允䅁䅁䅅䅁䙁䡁焹䡶呓䉭䅖䍄䉁䅁䅁睁䅁䅁䅍䅄䅁䅁䅯儫䄰䅁䅯杈䅙䅁䅅䅁䉁䅁䅁权祂杂䅁䍄䉁䅁䅁兂䅁䅁䅍䅄䅁䅁䅯眷䅅䅁䅯朶䅯䅁䅯朵䅯䅁䅯眶䅯䅁䅅䅁䉁䅁䅁权允䅂䅁䍄䉁䅁䅁睁䅁䅁䅍䅄䅁䅁䅯䅶䅕䅁䅯杈䅙䅁䅅䅁䉁䅁䅁权湃杂䅁䍄䉁䅁䅁睁䅁䅁䅍䅄䅁䅁䅯兯䅳䅁䅯杈䅙䅁䅅䅁䉁䅁䅁权ぁ杂䅁䍄䉁䅁䅁睁䅁䅁䅍䅄䅁䅁䅯杨䅁䅁䅯杈䅙䅁䅅䅁䉁䅁䅁权䡂睂䅁䍄䉁䅁䅁睁䅁䅁䅍䅄䅁䅁䅯眱䅷䅁䅯杈䅙䅁䅅䅁䉁䅁䅁权⽁杂䅁䍄䉁䅁䅁睁䅁䅁䅍䅄䅁䅁䅯杶䅕䅁䅯杈䅙䅁䅅䅁䉁䅁䅁权㍂杂䅁䍄䉁䅁䅁兂䅁䅁䅍䅄䅁䅁䅯入䄴䅁䅯儷䅯䅁䅯朵䅯䅁䅯眵䅯䅁䅅䅁䉁䅁䅁权允䅂䅁䍄䉁䅁䅁䅂䅁䅁䅍䅄䅁䅁䅯全䅁䅁䅯䅂䅁䅁䅯兂䅁䅁䅅䅁䉁䅁䅁兂䅁䅁䅁払䑭兑杷允䅁䅁䅑䅁䑁䅁䅷䅁䭁䱁䉧䅁䭁䅁䅯䅁䭁䅁䍑䅁䉁䅁䅁允䅁䅁䅕敢㝦晱午䕆䵁䅉䅅䅁䙁䅁䅁睁䵁䅁䅁权噂䅁䅁权䙄杅䅁权䕁䅁䅋权䥄杅䅁允䅁䅁䅅䅁䙁䩁敹摊〯桙䅸䍄䉁䅁䅁睁䅁䅁䅍䅄䅁䅁䅯兖䅁䅁䅯䅇䅙䅁䅅䅁䉁䅁䅁权䩂睂䅁䍄䉁䅁䅁兂䅁䅁䅍䅄䅁䅁䅯兂䅙䅁䅯朶䅯䅁䅯朵䅯䅁䅯眶䅯䅁䅅䅁䉁䅁䅁睂䅁䅁䅁䍑洯䅑杷允䅁䅁䅕䅁䑁䅁䅷䅁䭁乁䕉䅁䭁䵁即䅁䭁䅁䅑潁䭁䵁卫䅁䉁䅁䅁允䅁䅁䅕敨剴䉵ㄶ歗䵁䅉䅅䅁䑁䅁䅁睁䵁䅁䅁权噂䅁䅁权敁杂䅁允䅁䅁䅅䅁䭁乁䨰䅁䵁䅉䅅䅁䕁䅁䅁睁䵁䅁䅁权䱄䅁䅁权䕁䅁䅁权䙁䅁䅁允䅁䅁䅅䅁䙁䅁䅁䅁敁䠳䉬䍄䉁䅁䅁睁䅁䅁䅍䅄䅁䅁䅯兖䅁䅁䅯䅊䅙䅁䅅䅁䉁䅁䅁权䍁睇䅁䍄䉁䅁䅁兂䅁䅁䅍䅄䅁䅁䅯䄹䅅䅁䅯硹䅉䅁䅯䅂䍁䅧䅯剹䅉䅁䅅䅁䉁䅁䅁兂灁䥘䌯搹杂䅑杷允䅁䅁䅕䅁䑁䅁䅷䅁䭁䙁䅕䅁䭁佁䭫䅁䭁佁䭙䅁䭁佁䭣䅁䉁䅁䅁允䅁䅁䅯䉌䅁䅁杷允䅁䅁䅍䅁䑁䅁䅷䅁䭁䅁䱕䅁䭁䉁䜴䅁䉁䅁䅁允䅁䅁䅯睉䅧䅁杷允䅁䅁䅕䅁䑁䅁䅷䅁䭁䙁䅕䅁䭁佁䭯䅁䭁佁䭙䅁䭁佁䭳䅁䉁䅁䅁允䅁䅁䅣䅁䅁佁塂欵䵁䅉䅅䅁䙁䅁䅁睁䵁䅁䅁权捃䅁䅁权獄权䅁权浄权䅁权湄权䅁允䅁䅁䅅䅁䡁䅁䅁䅁䅄⭐䅚䍄䉁䅁䅁兂䅁䅁䅍䅄䅁䅁䅯䅲䅅䅁䅯剸䅉䅁䅯䅂䍁䅧䅯剹䅉䅁䅅䅁䉁䅁䅁兂晁㌳奈硗獙䅑杷允䅁䅁䅕䅁䑁䅁䅷䅁䭁䵁䵳䅁䭁佁䭕䅁䭁佁䭙䅁䭁佁䭣䅁䉁䅁䅁允䅁䅁䅯䅅䅑䅁杷允䅁䅁䅍䅁䑁䅁䅷䅁䭁䭁䉷䅁䭁䉁䝧䅁䉁䅁䅁允䅁䅁䅯䅒䅙䅁杷允䅁䅁䅕䅁䑁䅁䅷䅁䭁䩁倴䅁䭁佁䭯䅁䭁佁䭙䅁䭁佁䭳䅁䉁䅁䅁允䅁䅁䅣䅁䅁佁㍁欵䵁䅉䅅䅁䑁䅁䅁睁䵁䅁䅁权䉄䅂䅁权慁杂䅁允䅁䅁䅅䅁䭁䕁䝳䅁䵁䅉䅅䅁䕁䅁䅁睁䵁䅁䅁权呁杄䅁权晁杂䅁权杁杂䅁允䅁䅁䅅䅁䭁䍁儴䅁䵁䅉䅅䅁䑁䅁䅁睁䵁䅁䅁权獃允䅁权慁杂䅁允䅁䅁䅅䅁䭁䵁䜰䅁䵁䅉䅅䅁䑁䅁䅁睁䵁䅁䅁权㉄睃䅁权歁杂䅁允䅁䅁䅅䅁䭁䅁才䅁䵁䅉䅅䅁䙁䅁䅁睁䵁䅁䅁权㑁兄䅁权獄权䅁权浄权䅁权湄权䅁允䅁䅁䅅䅁䭁䉁䕁䅁䵁䅉䅅䅁䙁䅁䅁睁䵁䅁䅁权奄兂䅁权灄权䅁权浄权䅁权湄权䅁允䅁䅁䅅䅁䭁䉁䕁䅁䵁䅉䅅䅁䙁䅁䅁睁䵁䅁䅁权あ兄䅁权瑄权䅁权浄权䅁权湄权䅁允䅁䅁䅅䅁䡁䅁䅁䅁䅁畍䅚䍄䉁䅁䅁兂䅁䅁䅍䅄䅁䅁䅯䅎䅳䅁䅯儶䅯䅁䅯朵䅯䅁䅯眵䅯䅁䅅䅁䉁䅁䅁权捂杅䅁䍄䉁䅁䅁兂䅁䅁䅍䅄䅁䅁䅯䅲䅅䅁䅯儷䅯䅁䅯朵䅯䅁䅯眵䅯䅁䅅䅁䉁䅁䅁睂䅁䅁䅁䕯浦䅑杷允䅁䅁䅕䅁䑁䅁䅷䅁䭁䡁䅳䅁䭁䵁单䅁䭁䅁䅑潁䭁䵁卧䅁䉁䅁䅁允䅁䅁䅕晄灮偰杸䕆䵁䅉䅅䅁䙁䅁䅁睁䵁䅁䅁权呃睃䅁权䙄杅䅁权䕁䅁䅋权䥄杅䅁允䅁䅁䅅䅁䙁䭁硲乵楖䄴䅸䍄䉁䅁䅁兂䅁䅁䅍䅄䅁䅁䅯睥䅁䅁䅯硹䅉䅁䅯䅂䍁䅧䅯剹䅉䅁䅅䅁䉁䅁䅁兂晁敨剴䅵杚䅑杷允䅁䅁䅍䅁䑁䅁䅷䅁䭁䡁䅳䅁䭁䍁䝑䅁䉁䅁䅁允䅁䅁䅯䈫䅯䅁杷允䅁䅁䅕䅁䑁䅁䅷䅁䭁䡁䅳䅁䭁佁䭫䅁䭁佁䭙䅁䭁佁䭣䅁䉁䅁䅁允䅁䅁䅯前䅁䅁杷允䅁䅁䅍䅁䑁䅁䅷䅁䭁䡁䉁䅁䭁䉁䜴䅁䉁䅁䅁允䅁䅁䅯杣䅣䅁杷允䅁䅁䅕䅁䑁䅁䅷䅁䭁䑁䰸䅁䭁佁䭷䅁䭁佁䭙䅁䭁佁䭣䅁䉁䅁䅁允䅁䅁䅯䅅䅑䅁杷允䅁䅁䅕䅁䑁䅁䅷䅁䭁䉁䈴䅁䭁䵁单䅁䭁䅁䅑潁䭁䵁卧䅁䉁䅁䅁允䅁䅁䅕剔攳䕂佹啈䵁䅉䅅䅁䙁䅁䅁睁䵁䅁䅁权療兂䅁权瑄权䅁权浄权䅁权湄权䅁允䅁䅁䅅䅁䭁䉁䕁䅁䵁䅉䅅䅁䑁䅁䅁睁䵁䅁䅁权剁杄䅁权流杂䅁允䅁䅁䅅䅁佁䅁䅷䅁㕁䑁䅣杌睁䑁䅑䅁䵁䅉䅅䅁䙁䅁䅁睁䵁䅁䅁权睂兂䅁权瑄权䅁权浄权䅁权湄权䅁允䅁䅁䅅䅁䡁䅁䅁䅁权佁䅚䍄䉁䅁䅁兂䅁䅁䅍䅄䅁䅁䅯兂䅳䅁䅯儷䅯䅁䅯朵䅯䅁䅯眵䅯䅁䅅䅁䉁䅁䅁睂䅁䅁䅁䕉浢䅑杷允䅁䅁䅑䅁䑁䅁䅷䅁䭁䉁䈴䅁䭁䉁䜸䅁䭁䍁䝁䅁䉁䅁䅁允䅁䅁䅯䅳䅣䅁杷允䅁䅁䅕䅁䑁䅁䅷䅁䭁䥁䔸䅁䭁佁䭕䅁䭁佁䭙䅁䭁佁䭣䅁䉁䅁䅁允䅁䅁䅯䅇䅳䅁杷允䅁䅁䅕䅁䑁䅁䅷䅁䭁佁丸䅁䭁佁䭧䅁䭁佁䭙䅁䭁佁䭣䅁䉁䅁䅁允䅁䅁䅯䅅䅑䅁杷允䅁䅁䅕䅁䑁䅁䅷䅁䭁䡁乧䅁䭁䵁单䅁䭁䅁䅑潁䭁䵁卫䅁䉁䅁䅁允䅁䅁䅕㠷敪䩣䅇ぇ䵁䅉䅅䅁䙁䅁䅁睁䵁䅁䅁权敁允䅁权瑄权䅁权浄权䅁权湄权䅁允䅁䅁䅅䅁䡁䅁䅁䅁䅄⭘䅒䍄䉁䅁䅁兂䅁䅁䅍䅄䅁䅁䅯睏䅷䅁䅯儶䅯䅁䅯朵䅯䅁䅯眵䅯䅁䅅䅁䉁䅁䅁权浄䅅䅁䍄䉁䅁䅁䅂䅁䅁䅍䅄䅁䅁䅯睴䅅䅁䅯充䅁䅁䅯兂䅁䅁䅅䅁䉁䅁䅁杄啁䅁䅁䅎㉁䑁䅉杍㉁䑁䅫䅍睁䑁䅁䅁䵁䅉䅅䅁䙁䅁䅁睁䵁䅁䅁权睄允䅁权䙄杅䅁权䕁䅁䅋权䩄杅䅁允䅁䅁䅅䅁䙁䕁㙃㑲坴䅬䅰䍄䉁䅁䅁兂䅁䅁䅍䅄䅁䅁䅯兌䅷䅁䅯儵䅯䅁䅯朵䅯䅁䅯眵䅯䅁䅅䅁䉁䅁䅁权允䅂䅁䍄䉁䅁䅁兂䅁䅁䅍䅄䅁䅁䅯䄸䅅䅁䅯硹䅉䅁䅯䅂䍁䅧䅯䉹䅉䅁䅅䅁䉁䅁䅁兂䑄匹捨睪捊䅑杷允䅁䅁䅍䅁䑁䅁䅷䅁䭁偁䉁䅁䭁䉁䝧䅁䉁䅁䅁允䅁䅁䅯兏䅙䅁杷允䅁䅁䅕䅁䑁䅁䅷䅁䭁䑁佧䅁䭁佁䭫䅁䭁佁䭙䅁䭁佁䭣䅁䉁䅁䅁允䅁䅁䅯䉎䅁䅁杷允䅁䅁䅍䅁䑁䅁䅷䅁䭁偁䉁䅁䭁䉁䝯䅁䉁䅁䅁允䅁䅁䅯杷䅙䅁杷允䅁䅁䅑䅁䑁䅁䅷䅁䭁䩁䅯䅁䭁䅁䍅䅁䭁䅁䍕䅁䉁䅁䅁允䅁䅁䅕㕩卐癈睂唰䵁䅉䅅䅁䙁䅁䅁睁䵁䅁䅁权睄允䅁权獄权䅁权浄权䅁权湄权䅁允䅁䅁䅅䅁䡁䅁䅁䅁杂⭘䅒䍄䉁䅁䅁䅂䅁䅁䅍䅄䅁䅁䅯睷䅁䅁䅯充䅁䅁䅯兂䅁䅁䅅䅁䉁䅁䅁杄啁䅁䅁䅎硁䑁䅑䅎睁䑁䅁䅍睁䑁䅁䅁䵁䅉䅅䅁䙁䅁䅁睁䵁䅁䅁权⭁睄䅁权䱄杅䅁权䕁䅁䅋权䥄杅䅁允䅁䅁䅅䅁䙁䩁婱婭婭噓䅤䍄䉁䅁䅁睁䅁䅁䅍䅄䅁䅁䅯杂䅕䅁䅯䅊䅙䅁䅅䅁䉁䅁䅁权ㅁ䅈䅁䍄䉁䅁䅁䅂䅁䅁䅍䅄䅁䅁䅯杸䅁䅁䅯充䅁䅁䅯兂䅁䅁䅅䅁䉁䅁䅁杄坁䅁䅁免ぁ䑁䅁䅏ぁ䑁䅁䅍睁䑁䅁䅍䅁䅁杷允䅁䅁䅍䅁䑁䅁䅷䅁䭁䙁䈸䅁䭁䉁䝯䅁䉁䅁䅁允䅁䅁䅯杷䅙䅁杷允䅁䅁䅑䅁䑁䅁䅷䅁䭁䩁䕫䅁䭁䉁䜸䅁䭁䍁䝁䅁䉁䅁䅁允䅁䅁䅯睱䅣䅁杷允䅁䅁䅑䅁䑁䅁䅷䅁䭁䙁䈸䅁䭁䉁䜸䅁䭁䍁䝁䅁䉁䅁䅁允䅁䅁䅯儵䅙䅁杷允䅁䅁䅑䅁䑁䅁䅷䅁䭁䝁䉳䅁䭁䅁䍅䅁䭁䅁䍕䅁䉁䅁䅁允䅁䅁䅯睒䅁䅁杷允䅁䅁䅑䅁䑁䅁䅷䅁䭁䝁䉳䅁䭁䅁䍅䅁䭁䅁䍍䅁䉁䅁䅁允䅁䅁䅯睒䅁䅁杷允䅁䅁䅕䅁䑁䅁䅷䅁䭁䙁䈸䅁䭁佁䭕䅁䭁佁䭙䅁䭁佁䭣䅁䉁䅁䅁允䅁䅁䅯䅏䅳䅁杷允䅁䅁䅕䅁䑁䅁䅷䅁䭁佁䕅䅁䭁佁䭫䅁䭁佁䭙䅁䭁佁䭣䅁䉁䅁䅁允䅁䅁䅯剎䅁䅁杷允䅁䅁䅕䅁䑁䅁䅷䅁䭁䭁䙣䅁䭁佁䭷䅁䭁佁䭙䅁䭁佁䭣䅁䉁䅁䅁允䅁䅁䅯䅅䅑䅁杷允䅁䅁䅕䅁䑁䅁䅷䅁䭁偁䭳䅁䭁佁䭫䅁䭁佁䭙䅁䭁佁䭣䅁䉁䅁䅁允䅁䅁䅯桎䅁䅁杷允䅁䅁䅕䅁䑁䅁䅷䅁䭁偁䭷䅁䭁佁䭫䅁䭁佁䭙䅁䭁佁䭣䅁䉁䅁䅁允䅁䅁䅯䅅䅑䅁杷允䅁䅁䅍䅁䑁䅁䅷䅁䭁䉁䴰䅁䭁䉁䝧䅁䉁䅁䅁允䅁䅁䅯兏䅙䅁杷允䅁䅁䅍䅁䑁䅁䅷䅁䭁佁䙙䅁䭁䉁䝧䅁䉁䅁䅁允䅁䅁䅯䅦䅙䅁杷允䅁䅁䅕䅁䑁䅁䅷䅁䭁䥁䙑䅁䭁䵁单䅁䭁䅁䅑潁䭁䵁卫䅁䉁䅁䅁允䅁䅁䅕灢䈷湣灍え䵁䅉䅅䅁䙁䅁䅁睁䵁䅁䅁权求充䅁权瑄权䅁权浄权䅁权湄权䅁允䅁䅁䅅䅁䡁䅁䅁䅁䅂佖䅚䍄䉁䅁䅁兂䅁䅁䅍䅄䅁䅁䅯睘䅅䅁䅯䄶䅯䅁䅯朵䅯䅁䅯眵䅯䅁䅅䅁䉁䅁䅁权䝁睃䅁䍄䉁䅁䅁兂䅁䅁䅍䅄䅁䅁䅯硂䅫䅁䅯硹䅉䅁䅯䅂䍁䅧䅯剹䅉䅁䅅䅁䉁䅁䅁兂卂䉵䘶稶ぬ䅑杷允䅁䅁䅕䅁䑁䅁䅷䅁䭁䙁䈸䅁䭁佁䬰䅁䭁佁䭙䅁䭁佁䭣䅁䉁䅁䅁允䅁䅁䅣䅁䅁䝁捃唵䵁䅉䅅䅁䙁䅁䅁睁䵁䅁䅁权䑄允䅁权䙄杅䅁权䕁䅁䅋权䥄杅䅁允䅁䅁䅅䅁䙁䡁穨睍㥅䑘䅆䍄䉁䅁䅁睁䅁䅁䅍䅄䅁䅁䅯睷䅅䅁䅯䅇䅙䅁䅅䅁䉁䅁䅁权䕂杂䅁䍄䉁䅁䅁睁䅁䅁䅍䅄䅁䅁䅯䅈䄰䅁䅯杇䅙䅁䅅䅁䉁䅁䅁权敂杂䅁䍄䉁䅁䅁䅂䅁䅁䅍䅄䅁䅁䅯睷䅅䅁䅯睈䅙䅁䅯䅉䅙䅁䅅䅁䉁䅁䅁权元睂䅁䍄䉁䅁䅁睁䅁䅁䅍䅄䅁䅁䅯䄹䅅䅁䅯䅈䅙䅁䅅䅁䉁䅁䅁权捁睂䅁䍄䉁䅁䅁兂䅁䅁䅍䅄䅁䅁䅯睷䅅䅁䅯儵䅯䅁䅯朵䅯䅁䅯眵䅯䅁䅅䅁䉁䅁䅁权㑁睃䅁䍄䉁䅁䅁䅂䅁䅁䅍䅄䅁䅁䅯睒䅅䅁䅯权䅁䅁䅯兂䅁䅁䅅䅁䉁䅁䅁兂祃敮渫獸剳䅑杷允䅁䅁䅕䅁䑁䅁䅷䅁䭁乁䙙䅁䭁䵁单䅁䭁䅁䅑潁䭁䵁卫䅁䉁䅁䅁允䅁䅁䅕求歵硄猵歎䵁䅉䅅䅁䙁䅁䅁睁䵁䅁䅁权䕃允䅁权䱄杅䅁权䕁䅁䅋权䥄杅䅁允䅁䅁䅅䅁䙁䥁䌯匹捨ㅄ䅂䍄䉁䅁䅁睁䅁䅁䅍䅄䅁䅁䅯朳䅷䅁䅯杇䅙䅁䅅䅁䉁䅁䅁权楂杂䅁䍄䉁䅁䅁睁䅁䅁䅍䅄䅁䅁䅯眹䅑䅁䅯杇䅙䅁䅅䅁䉁䅁䅁权時杂䅁䍄䉁䅁䅁兂䅁䅁䅍䅄䅁䅁䅯睍䄸䅁䅯儵䅯䅁䅯朵䅯䅁䅯眵䅯䅁䅅䅁䉁䅁䅁权奁睃䅁䍄䉁䅁䅁睁䅁䅁䅍䅄䅁䅁䅯眳䅷䅁䅯杇䅙䅁䅅䅁䉁䅁䅁权䑄杂䅁䍄䉁䅁䅁兂䅁䅁䅍䅄䅁䅁䅯䄰䅷䅁䅯硹䅉䅁䅯䅂䍁䅧䅯䉹䅉䅁䅅䅁䉁䅁䅁兂塄㍯㥁湃根䅑杷允䅁䅁䅕䅁䑁䅁䅷䅁䭁䥁䉑䅁䭁䵁即䅁䭁䅁䅑潁䭁䵁卫䅁䉁䅁䅁允䅁䅁䅕㘱睎児塲䕖䵁䅉䅅䅁䙁䅁䅁睁䵁䅁䅁权䭂睃䅁权瑄权䅁权浄权䅁权湄权䅁允䅁䅁䅅䅁䭁䉁䕁䅁䵁䅉䅅䅁䕁䅁䅁睁䵁䅁䅁权婂䅁䅁权䉁杁䅁权䙁杁䅁允䅁䅁䅅䅁䙁䙁婘㙤㝗䅡䉎䍄䉁䅁䅁睁䅁䅁䅍䅄䅁䅁䅯䅨䅅䅁䅯䅈䅙䅁䅅䅁䉁䅁䅁权獄杂䅁䍄䉁䅁䅁睁䅁䅁䅍䅄䅁䅁䅯杶䄴䅁䅯杊䅙䅁䅅䅁䉁䅁䅁杄䵁䅁䅁睎ぁ䍁䄴䅎㉁䅁䅁䍄䉁䅁䅁䅂䅁䅁䅍䅄䅁䅁䅯睵䅁䅁䅯䅂䅁䅁䅯兂䅁䅁䅅䅁䉁䅁䅁兂䅁䅁䅁朴灒兑杷允䅁䅁䅕䅁䑁䅁䅷䅁䭁䡁伴䅁䭁䵁即䅁䭁䅁䅑潁䭁䵁卧䅁䉁䅁䅁允䅁䅁䅕牕敧敨剶ご䵁䅉䅅䅁䙁䅁䅁睁䵁䅁䅁权䕃睃䅁权䙄杅䅁权䕁䅁䅋权䩄杅䅁允䅁䅁䅅䅁䙁䙁睸㥈硈䈵䅎䍄䉁䅁䅁兂䅁䅁䅍䅄䅁䅁䅯䅨䅅䅁䅯儶䅯䅁䅯朵䅯䅁䅯眵䅯䅁䅅䅁䉁䅁䅁权允䅂䅁䍄䉁䅁䅁兂䅁䅁䅍䅄䅁䅁䅯睅䅅䅁䅯䄷䅯䅁䅯朵䅯䅁䅯眵䅯䅁䅅䅁䉁䅁䅁睂䅁䅁䅁䙷浔䅑杷允䅁䅁䅕䅁䑁䅁䅷䅁䭁䥁䉑䅁䭁佁䬰䅁䭁佁䭙䅁䭁佁䭣䅁䉁䅁䅁允䅁䅁䅯䅅䅑䅁杷允䅁䅁䅕䅁䑁䅁䅷䅁䭁佁乙䅁䭁佁䭕䅁䭁佁䭙䅁䭁佁䭣䅁䉁䅁䅁允䅁䅁䅯䅅䅑䅁杷允䅁䅁䅕䅁䑁䅁䅷䅁䭁䩁䈰䅁䭁䵁单䅁䭁䅁䅑潁䭁䵁卧䅁䉁䅁䅁允䅁䅁䅕硷坁⽃⽱啅䵁䅉䅅䅁䑁䅁䅁睁䵁䅁䅁权㡄权䅁权捁杂䅁允䅁䅁䅅䅁䭁䡁䝳䅁䵁䅉䅅䅁䙁䅁䅁睁䵁䅁䅁权摃允䅁权䱄杅䅁权䕁䅁䅋权䩄杅䅁允䅁䅁䅅䅁䙁䍁捬㡪ㅌ䝩䅂䍄䉁䅁䅁兂䅁䅁䅍䅄䅁䅁䅯杯䅳䅁䅯硹䅉䅁䅯䅂䍁䅧䅯䉹䅉䅁䅅䅁䉁䅁䅁兂䥂場啯潲噤䅑杷允䅁䅁䅍䅁䑁䅁䅷䅁䭁䩁䈰䅁䭁䉁䝧䅁䉁䅁䅁允䅁䅁䅯兇䅙䅁杷允䅁䅁䅍䅁䑁䅁䅷䅁䭁䩁䈰䅁䭁䉁䜴䅁䉁䅁䅁允䅁䅁䅯杯䅙䅁杷允䅁䅁䅕䅁䑁䅁䅷䅁䭁偁䵫䅁䭁佁䬰䅁䭁佁䭙䅁䭁佁䭣䅁䉁䅁䅁允䅁䅁䅯䅅䅑䅁杷允䅁䅁䅑䅁䑁䅁䅷䅁䭁䩁䈰䅁䭁䉁䜸䅁䭁䍁䝁䅁䉁䅁䅁允䅁䅁䅯眵䅫䅁杷允䅁䅁䅕䅁䑁䅁䅷䅁䭁䥁䙳䅁䭁䵁即䅁䭁䅁䅑潁䭁䵁卧䅁䉁䅁䅁允䅁䅁䅕噋偹癷㑕し䵁䅉䅅䅁䑁䅁䅁睁䵁䅁䅁权乁兄䅁权流杂䅁允䅁䅁䅅䅁佁䅁䅷䅁㕁䑁䅫杌㕁䑁䅙䅁䵁䅉䅅䅁䑁䅁䅁睁䵁䅁䅁权㝄允䅁权流杂䅁允䅁䅁䅅䅁佁䅁䅷䅁㉁䑁䅙杌㑁䑁䅅䅁䵁䅉䅅䅁䙁䅁䅁睁䵁䅁䅁权摃允䅁权汄权䅁权浄权䅁权湄权䅁允䅁䅁䅅䅁䭁䑁䱧䅁䵁䅉䅅䅁䕁䅁䅁睁䵁䅁䅁权獃䅁䅁权䕁䅁䅁权䙁䅁䅁允䅁䅁䅅䅁䙁䅁䅁䅁䕄汊䉂䍄䉁䅁䅁兂䅁䅁䅍䅄䅁䅁䅯兮䅅䅁䅯儶䅯䅁䅯朵䅯䅁䅯眵䅯䅁䅅䅁䉁䅁䅁权㙁䅅䅁䍄䉁䅁䅁睁䅁䅁䅍䅄䅁䅁䅯䅇䄰䅁䅯䅈䅙䅁䅅䅁䉁䅁䅁权獄杂䅁䍄䉁䅁䅁兂䅁䅁䅍䅄䅁䅁䅯䄫䅳䅁䅯儷䅯䅁䅯朵䅯䅁䅯眵䅯䅁䅅䅁䉁䅁䅁睂䅁䅁䅁䭯汄䅑杷允䅁䅁䅕䅁䑁䅁䅷䅁䭁䥁䉯䅁䭁䵁单䅁䭁䅁䅑潁䭁䵁卫䅁䉁䅁䅁允䅁䅁䅕㜲夵㥌欹歅䵁䅉䅅䅁䑁䅁䅁睁䵁䅁䅁权硄允䅁权奁杂䅁允䅁䅁䅅䅁䭁䍁䜰䅁䵁䅉䅅䅁䕁䅁䅁睁䵁䅁䅁权䩂䅁䅁权䕁䅁䅁权䙁䅁䅁允䅁䅁䅅䅁䙁䅁䅁䅁畂ㅔ䈹䍄䉁䅁䅁䅂䅁䅁䅍䅄䅁䅁䅯䅕䅅䅁䅯权䅁䅁䅯兂䅁䅁䅅䅁䉁䅁䅁兂ぃ䡹⭡确副䅑杷允䅁䅁䅍䅁䑁䅁䅷䅁䭁偁䉅䅁䭁䉁䜴䅁䉁䅁䅁允䅁䅁䅯共䅯䅁杷允䅁䅁䅍䅁䑁䅁䅷䅁䭁偁䱯䅁䭁䉁䝧䅁䉁䅁䅁允䅁䅁䅯兇䅙䅁杷允䅁䅁䅑䅁䑁䅁䅷䅁䭁佁䱣䅁䭁䉁䜸䅁䭁䍁䝁䅁䉁䅁䅁允䅁䅁䅯全䅧䅁杷允䅁䅁䅕䅁䑁䅁䅷䅁䭁䍁䙙䅁䭁佁䭫䅁䭁佁䭙䅁䭁佁䭣䅁䉁䅁䅁允䅁䅁䅯硏䅁䅁杷允䅁䅁䅑䅁䑁䅁䅷䅁䭁䭁䕉䅁䭁䉁䜸䅁䭁䍁䝁䅁䉁䅁䅁允䅁䅁䅯䅏䅙䅁杷允䅁䅁䅕䅁䑁䅁䅷䅁䭁偁䉅䅁䭁佁䭧䅁䭁佁䭙䅁䭁佁䭣䅁䉁䅁䅁允䅁䅁䅯杂䅳䅁杷允䅁䅁䅕䅁䑁䅁䅷䅁䭁䝁䉑䅁䭁䵁单䅁䭁䅁䅑潁䭁䵁卫䅁䉁䅁䅁允䅁䅁䅕塚攸㡦ㅤぃ䵁䅉䅅䅁䙁䅁䅁睁䵁䅁䅁权歂允䅁权䱄杅䅁权䕁䅁䅋权䥄杅䅁允䅁䅁䅅䅁䙁䕁桪桥畓ㅖ䅖䍄䉁䅁䅁兂䅁䅁䅍䅄䅁䅁䅯八䅕䅁䅯䄷䅯䅁䅯朵䅯䅁䅯眵䅯䅁䅅䅁䉁䅁䅁睂䅁䅁䅁䔴浪䅑杷允䅁䅁䅑䅁䑁䅁䅷䅁䭁䭁佷䅁䭁䉁䜸䅁䭁䍁䝁䅁䉁䅁䅁允䅁䅁䅯睏䅙䅁杷允䅁䅁䅍䅁䑁䅁䅷䅁䭁䝁䉑䅁䭁䉁䝧䅁䉁䅁䅁允䅁䅁䅯䅦䅙䅁杷允䅁䅁䅕䅁䑁䅁䅷䅁䭁䝁䉑䅁䭁佁䭕䅁䭁佁䭙䅁䭁佁䭣䅁䉁䅁䅁允䅁䅁䅯兄䅳䅁杷允䅁䅁䅑䅁䑁䅁䅷䅁䭁䉁䵳䅁䭁䉁䜸䅁䭁䍁䝁䅁䉁䅁䅁允䅁䅁䅯朰䅣䅁杷允䅁䅁䅕䅁䑁䅁䅷䅁䭁䝁䉑䅁䭁佁䭯䅁䭁佁䭙䅁䭁佁䭳䅁䉁䅁䅁允䅁䅁䅣䅁䅁䍁睁欵䵁䅉䅅䅁䙁䅁䅁睁䵁䅁䅁权歂允䅁权瑄权䅁权浄权䅁权湄权䅁允䅁䅁䅅䅁䡁䅁䅁䅁权⭃䅚䍄䉁䅁䅁兂䅁䅁䅍䅄䅁䅁䅯兙䄸䅁䅯儵䅯䅁䅯朵䅯䅁䅯眵䅯䅁䅅䅁䉁䅁䅁权允䅂䅁䍄䉁䅁䅁䅂䅁䅁䅍䅄䅁䅁䅯兺䅅䅁䅯充䅁䅁䅯䅂䅉䅁䅅䅁䉁䅁䅁杄啁䅁䅁兏ㅁ䑁䅣䅎硁䑁䅑䅍睁䑁䅁䅁䵁䅉䅅䅁䙁䅁䅁睁䵁䅁䅁权癃兂䅁权煄权䅁权浄权䅁权牄权䅁允䅁䅁䅅䅁䭁䉁䕁䅁䵁䅉䅅䅁䑁䅁䅁睁䵁䅁䅁权䝁允䅁权奁杂䅁允䅁䅁䅅䅁䭁䝁䜸䅁䵁䅉䅅䅁䑁䅁䅁睁䵁䅁䅁权煃䅄䅁权奁杂䅁允䅁䅁䅅䅁䭁䡁䝷䅁䵁䅉䅅䅁䑁䅁䅁睁䵁䅁䅁权慂兂䅁权流杂䅁允䅁䅁䅅䅁佁䅁䅷䅁㕁䑁䅁杌硁䑁䅕䅁䵁䅉䅅䅁䙁䅁䅁睁䵁䅁䅁权浃䅂䅁权汄权䅁权浄权䅁权湄权䅁允䅁䅁䅅䅁䭁䉁䕁䅁䵁䅉䅅䅁䑁䅁䅁睁䵁䅁䅁权䱁允䅁权奁杂䅁允䅁䅁䅅䅁䭁䡁䝷䅁䵁䅉䅅䅁䙁䅁䅁睁䵁䅁䅁权䱁允䅁权汄权䅁权浄权䅁权湄权䅁允䅁䅁䅅䅁䭁䑁䌰䅁䵁䅉䅅䅁䙁䅁䅁睁䵁䅁䅁权䱁允䅁权煄权䅁权浄权䅁权牄权䅁允䅁䅁䅅䅁䡁䅁䅁䅁权畑䅚䍄䉁䅁䅁兂䅁䅁䅍䅄䅁䅁䅯其䅅䅁䅯剸䅉䅁䅯䅂䍁䅧䅯䉹䅉䅁䅅䅁䉁䅁䅁兂坁塏䔵楎奧䅑杷允䅁䅁䅍䅁䑁䅁䅷䅁䭁䱁䈰䅁䭁䉁䝧䅁䉁䅁䅁允䅁䅁䅯兇䅙䅁杷允䅁䅁䅕䅁䑁䅁䅷䅁䭁佁偍䅁䭁佁䭧䅁䭁佁䭙䅁䭁佁䭣䅁䉁䅁䅁允䅁䅁䅯䅅䅑䅁杷允䅁䅁䅍䅁䑁䅁䅷䅁䭁䱁䈰䅁䭁䍁䝑䅁䉁䅁䅁允䅁䅁䅯硂䅳䅁杷允䅁䅁䅕䅁䑁䅁䅷䅁䭁䑁偣䅁䭁䵁单䅁䭁䅁䅑潁䭁䵁卧䅁䉁䅁䅁允䅁䅁䅕破牶䱬䅆商䵁䅉䅅䅁䑁䅁䅁睁䵁䅁䅁权煂睃䅁权奁杂䅁允䅁䅁䅅䅁䭁䡁䝷䅁䵁䅉䅅䅁䑁䅁䅁睁䵁䅁䅁权佄允䅁权捁杂䅁允䅁䅁䅅䅁䭁䍁䝣䅁䵁䅉䅅䅁䑁䅁䅁睁䵁䅁䅁权㥃允䅁权流杂䅁允䅁䅁䅅䅁佁䅁䅷䅁㉁䑁䅧杌㉁䑁䅙䅁䵁䅉䅅䅁䙁䅁䅁睁䵁䅁䅁权㍃䅂䅁权汄权䅁权浄权䅁权湄权䅁允䅁䅁䅅䅁䭁䑁䱙䅁䵁䅉䅅䅁䙁䅁䅁睁䵁䅁䅁权楄睃䅁权䙄杅䅁权䕁䅁䅋权䥄杅䅁允䅁䅁䅅䅁䙁䡁晋敬卧兊䄵䍄䉁䅁䅁兂䅁䅁䅍䅄䅁䅁䅯兑䄸䅁䅯剸䅉䅁䅯䅂䍁䅧䅯剹䅉䅁䅅䅁䉁䅁䅁兂䭂䉥併㕧楯䅑杷允䅁䅁䅑䅁䑁䅁䅷䅁䭁䕁䈴䅁䭁䅁䅯䅁䭁䅁䅕䅁䉁䅁䅁允䅁䅁䅕䅄牉硨婚う䵁䅉䅅䅁䙁䅁䅁睁䵁䅁䅁权㥃允䅁权潄权䅁权浄权䅁权湄权䅁允䅁䅁䅅䅁䭁偁䬴䅁䵁䅉䅅䅁䙁䅁䅁睁䵁䅁䅁权㥃允䅁权灄权䅁权浄权䅁权湄权䅁允䅁䅁䅅䅁䭁䅁执䅁䵁䅉䅅䅁䑁䅁䅁睁䵁䅁䅁权楄䅂䅁权慁杂䅁允䅁䅁䅅䅁䭁䡁䝳䅁䵁䅉䅅䅁䙁䅁䅁睁䵁䅁䅁权婂䅁䅁权䙄杅䅁权䕁䅁䅋权䥄杅䅁允䅁䅁䅅䅁䙁佁体ざ㡦䅔䅎䍄䉁䅁䅁兂䅁䅁䅍䅄䅁䅁䅯䅍䅷䅁䅯儷䅯䅁䅯朵䅯䅁䅯眵䅯䅁䅅䅁䉁䅁䅁睂䅁䅁䅁䑁洯䅑杷允䅁䅁䅍䅁䑁䅁䅷䅁䭁䥁䈸䅁䭁䉁䜴䅁䉁䅁䅁允䅁䅁䅯睉䅧䅁杷允䅁䅁䅑䅁䑁䅁䅷䅁䭁䙁䅫䅁䭁䉁䜸䅁䭁䍁䝁䅁䉁䅁䅁允䅁䅁䅯睲䅣䅁杷允䅁䅁䅑䅁䑁䅁䅷䅁䭁䥁䅅䅁䭁䅁䅯䅁䭁䅁䍑䅁䉁䅁䅁允䅁䅁䅕䬸䝦穓䩥啌䵁䅉䅅䅁䑁䅁䅁睁䵁䅁䅁权婂䅁䅁权歁杂䅁允䅁䅁䅅䅁䭁䉁䕁䅁䵁䅉䅅䅁䕁䅁䅁睁䵁䅁䅁权歃允䅁权䉁杁䅁权䑁杁䅁允䅁䅁䅅䅁䙁䉁丰楬䵁獔䅸䍄䉁䅁䅁兂䅁䅁䅍䅄䅁䅁䅯兗䅁䅁䅯䄶䅯䅁䅯朵䅯䅁䅯眵䅯䅁䅅䅁䉁䅁䅁权䝁睃䅁䍄䉁䅁䅁睁䅁䅁䅍䅄䅁䅁䅯䅏䄸䅁䅯杈䅙䅁䅅䅁䉁䅁䅁权千杂䅁䍄䉁䅁䅁兂䅁䅁䅍䅄䅁䅁䅯內䅁䅁䅯儶䅯䅁䅯朵䅯䅁䅯眵䅯䅁䅅䅁䉁䅁䅁权允䅂䅁䍄䉁䅁䅁睁䅁䅁䅍䅄䅁䅁䅯朲䅳䅁䅯杈䅙䅁䅅䅁䉁䅁䅁权慃杂䅁䍄䉁䅁䅁睁䅁䅁䅍䅄䅁䅁䅯睗䅕䅁䅯杈䅙䅁䅅䅁䉁䅁䅁权ぁ杂䅁䍄䉁䅁䅁䅂䅁䅁䅍䅄䅁䅁䅯术䅅䅁䅯允䅉䅁䅯杁䅉䅁䅅䅁䉁䅁䅁兂䥂㑰由㉄䱶䅑杷允䅁䅁䅕䅁䑁䅁䅷䅁䭁佁䉣䅁䭁佁䭷䅁䭁佁䭙䅁䭁佁䭣䅁䉁䅁䅁允䅁䅁䅣䅁䅁䝁煁唵䵁䅉䅅䅁䙁䅁䅁睁䵁䅁䅁权坄兂䅁权䱄杅䅁权䕁䅁䅋权䩄杅䅁允䅁䅁䅅䅁䙁偁潙䥘䌯坄䅨䍄䉁䅁䅁兂䅁䅁䅍䅄䅁䅁䅯杗䅅䅁䅯剸䅉䅁䅯䅂䍁䅧䅯剹䅉䅁䅅䅁䉁䅁䅁兂䉁䡐⭗匲慍䅑杷允䅁䅁䅕䅁䑁䅁䅷䅁䭁偁䉣䅁䭁佁䭕䅁䭁佁䭙䅁䭁佁䭣䅁䉁䅁䅁允䅁䅁䅯䅡䅳䅁杷允䅁䅁䅍䅁䑁䅁䅷䅁䭁䙁䉯䅁䭁䉁䝧䅁䉁䅁䅁允䅁䅁䅯睢䅙䅁杷允䅁䅁䅕䅁䑁䅁䅷䅁䭁䕁丰䅁䭁䵁即䅁䭁䅁䅑潁䭁䵁卫䅁䉁䅁䅁允䅁䅁䅕⽷潕䥘䌯歗䵁䅉䅅䅁䙁䅁䅁睁䵁䅁䅁权慂允䅁权汄权䅁权浄权䅁权湄权䅁允䅁䅁䅅䅁䭁䅁䰰䅁䵁䅉䅅䅁䙁䅁䅁睁䵁䅁䅁权汁睃䅁权䱄杅䅁权䕁䅁䅋权䥄杅䅁允䅁䅁䅅䅁䙁佁㙆䭆䠵噫䄹䍄䉁䅁䅁兂䅁䅁䅍䅄䅁䅁䅯杊䅳䅁䅯硹䅉䅁䅯䅂䍁䅧䅯䉹䅉䅁䅅䅁䉁䅁䅁兂偃癷潕䵘匹䅑杷允䅁䅁䅕䅁䑁䅁䅷䅁䭁䍁䘰䅁䭁䵁即䅁䭁䅁䅑潁䭁䵁卧䅁䉁䅁䅁允䅁䅁䅕呣䬰㘱䅎す䵁䅉䅅䅁䙁䅁䅁睁䵁䅁䅁权畁兂䅁权䱄杅䅁权䕁䅁䅋权䥄杅䅁允䅁䅁䅅䅁䙁䅁䅁䅁䅁䙳䅚䍄䉁䅁䅁睁䅁䅁䅍䅄䅁䅁䅯克䄸䅁䅯杈䅙䅁䅅䅁䉁䅁䅁权㑄睂䅁䍄䉁䅁䅁兂䅁䅁䅍䅄䅁䅁䅯杗䅅䅁䅯䄶䅯䅁䅯朵䅯䅁䅯眵䅯䅁䅅䅁䉁䅁䅁权䝁睃䅁䍄䉁䅁䅁兂䅁䅁䅍䅄䅁䅁䅯䄲䅅䅁䅯硹䅉䅁䅯䅂䍁䅧䅯剹䅉䅁䅅䅁䉁䅁䅁兂桄桥畓⭒摆䅑杷允䅁䅁䅍䅁䑁䅁䅷䅁䭁乁䉧䅁䭁䉁䝧䅁䉁䅁䅁允䅁䅁䅯睢䅙䅁杷允䅁䅁䅕䅁䑁䅁䅷䅁䭁䉁䘸䅁䭁佁䭯䅁䭁佁䭙䅁䭁佁䭳䅁䉁䅁䅁允䅁䅁䅣䅁䅁䝁卂欵䵁䅉䅅䅁䑁䅁䅁睁䵁䅁䅁权奄允䅁权慁杂䅁允䅁䅁䅅䅁䭁乁䝙䅁䵁䅉䅅䅁䑁䅁䅁睁䵁䅁䅁权奄允䅁权敁杂䅁允䅁䅁䅅䅁䭁䥁䡯䅁䵁䅉䅅䅁䙁䅁䅁睁䵁䅁䅁权湄杄䅁权灄权䅁权浄权䅁权湄权䅁允䅁䅁䅅䅁䭁乁兙䅁䵁䅉䅅䅁䙁䅁䅁睁䵁䅁䅁权瑃睃䅁权䱄杅䅁权䕁䅁䅋权䩄杅䅁允䅁䅁䅅䅁䙁䭁䠵場啯浚䅂䍄䉁䅁䅁兂䅁䅁䅍䅄䅁䅁䅯儰䅷䅁䅯硹䅉䅁䅯䅂䍁䅧䅯剹䅉䅁䅅䅁䉁䅁䅁兂偃癷潕䱘改䅑杷允䅁䅁䅍䅁䑁䅁䅷䅁䭁䱁䙑䅁䭁䉁䝧䅁䉁䅁䅁允䅁䅁䅯䅒䅙䅁杷允䅁䅁䅍䅁䑁䅁䅷䅁䭁䍁䉧䅁䭁䍁䝙䅁䉁䅁䅁允䅁䅁䄴䅄䅁䑁䅧睍畁䑁䅑兏䅁䅁杷允䅁䅁䅑䅁䑁䅁䅷䅁䭁䅁䉁䅁䭁䉁䅅䅁䭁䅁䍑䅁䉁䅁䅁允䅁䅁䄴杆䅁䑁䅅杍睁䑁䅧䅏睁䑁䅁䅍睁䑁䅁䅁䵁䅉䅅䅁䙁䅁䅁睁䵁䅁䅁权奄允䅁权潄权䅁权浄权䅁权湄权䅁允䅁䅁䅅䅁䭁䅁䱙䅁䵁䅉䅅䅁䙁䅁䅁睁䵁䅁䅁权奄允䅁权煄权䅁权浄权䅁权牄权䅁允䅁䅁䅅䅁䡁䅁䅁䅁杂⭑䅚䍄䉁䅁䅁兂䅁䅁䅍䅄䅁䅁䅯䄲䅅䅁䅯儷䅯䅁䅯朵䅯䅁䅯眵䅯䅁䅅䅁䉁䅁䅁睂䅁䅁䅁乷汈䅑杷允䅁䅁䅕䅁䑁䅁䅷䅁䭁䙁䉕䅁䭁䵁单䅁䭁䅁䅑潁䭁䵁卫䅁䉁䅁䅁允䅁䅁䅕潙硘煩椸啉䵁䅉䅅䅁䙁䅁䅁睁䵁䅁䅁权䝃䅄䅁权䱄杅䅁权䕁䅁䅋权䩄杅䅁允䅁䅁䅅䅁䙁䑁積積積㉅䅒䍄䉁䅁䅁睁䅁䅁䅍䅄䅁䅁䅯兖䅅䅁䅯䅇䅙䅁䅅䅁䉁䅁䅁权療杂䅁䍄䉁䅁䅁睁䅁䅁䅍䅄䅁䅁䅯兖䅅䅁䅯杇䅙䅁䅅䅁䉁䅁䅁权兂睂䅁䍄䉁䅁䅁睁䅁䅁䅍䅄䅁䅁䅯兖䅅䅁䅯䅈䅙䅁䅅䅁䉁䅁䅁权呂杂䅁䍄䉁䅁䅁兂䅁䅁䅍䅄䅁䅁䅯䅳䅑䅁䅯朶䅯䅁䅯朵䅯䅁䅯眶䅯䅁䅅䅁䉁䅁䅁睂䅁䅁䅁䑉洳䅑杷允䅁䅁䅍䅁䑁䅁䅷䅁䭁䑁佧䅁䭁䉁䝧䅁䉁䅁䅁允䅁䅁䅯児䅙䅁杷允䅁䅁䅍䅁䑁䅁䅷䅁䭁䙁䉕䅁䭁䉁䜴䅁䉁䅁䅁允䅁䅁䅯睕䅙䅁杷允䅁䅁䅕䅁䑁䅁䅷䅁䭁䙁䉕䅁䭁佁䬰䅁䭁佁䭙䅁䭁佁䭣䅁䉁䅁䅁允䅁䅁䅣䅁䅁䕁兂欵䵁䅉䅅䅁䑁䅁䅁睁䵁䅁䅁权䱂兂䅁权捁杂䅁允䅁䅁䅅䅁䭁䵁䜸䅁䵁䅉䅅䅁䙁䅁䅁睁䵁䅁䅁权杁䅁䅁权䙄杅䅁权䕁䅁䅋权䥄杅䅁允䅁䅁䅅䅁䙁䡁杋䙓㐵䉢䅂䍄䉁䅁䅁睁䅁䅁䅍䅄䅁䅁䅯睳䅳䅁䅯杊䅙䅁䅅䅁䉁䅁䅁杄䵁䅁䅁䅏穁䍁䄴䅎㍁䅁䅁䍄䉁䅁䅁睁䅁䅁䅍䅄䅁䅁䅯兰䅕䅁䅯䅊䅙䅁䅅䅁䉁䅁䅁权畂䅈䅁䍄䉁䅁䅁睁䅁䅁䅍䅄䅁䅁䅯䅴䅳䅁䅯杊䅙䅁䅅䅁䉁䅁䅁杄䝁䅁䅁兎穁䅁䅁䍄䉁䅁䅁兂䅁䅁䅍䅄䅁䅁䅯䅉䅁䅁䅯剸䅉䅁䅯䅂䍁䅧䅯剹䅉䅁䅅䅁䉁䅁䅁兂橂児晸敄唴䅑杷允䅁䅁䅍䅁䑁䅁䅷䅁䭁䍁䅁䅁䭁䉁䝧䅁䉁䅁䅁允䅁䅁䅯䅦䅙䅁杷允䅁䅁䅑䅁䑁䅁䅷䅁䭁䅁䈰䅁䭁䅁䍅䅁䭁䅁䍉䅁䉁䅁䅁允䅁䅁䅕㕫㉕ㅨ瑁歺䵁䅉䅅䅁䙁䅁䅁睁䵁䅁䅁权浃兂䅁权䱄杅䅁权䕁䅁䅋权䩄杅䅁允䅁䅁䅅䅁䙁䵁䴳䵺䵺䝎䅂䍄䉁䅁䅁睁䅁䅁䅍䅄䅁䅁䅯䅉䅁䅁䅯杇䅙䅁䅅䅁䉁䅁䅁权婂杂䅁䍄䉁䅁䅁睁䅁䅁䅍䅄䅁䅁䅯䅉䅁䅁䅯䅈䅙䅁䅅䅁䉁䅁䅁权䉂杂䅁䍄䉁䅁䅁兂䅁䅁䅍䅄䅁䅁䅯眱䅷䅁䅯儶䅯䅁䅯朵䅯䅁䅯眵䅯䅁䅅䅁䉁䅁䅁权扄䅅䅁䍄䉁䅁䅁睁䅁䅁䅍䅄䅁䅁䅯䅷䅕䅁䅯杇䅙䅁䅅䅁䉁䅁䅁权婂杂䅁䍄䉁䅁䅁睁䅁䅁䅍䅄䅁䅁䅯儹䅑䅁䅯杈䅙䅁䅅䅁䉁䅁䅁权㥃睂䅁䍄䉁䅁䅁兂䅁䅁䅍䅄䅁䅁䅯䅁䅕䅁䅯硹䅉䅁䅯䅂䍁䅧䅯䉹䅉䅁䅅䅁䉁䅁䅁兂䭁㘱睎剐晰䅑杷允䅁䅁䅍䅁䑁䅁䅷䅁䭁佁乙䅁䭁䍁䝙䅁䉁䅁䅁允䅁䅁䄴䅄䅁䑁䅙䅏畁䑁䅅睎䅁䅁杷允䅁䅁䅑䅁䑁䅁䅷䅁䭁䍁䅁䅁䭁䉁䜸䅁䭁䍁䝁䅁䉁䅁䅁允䅁䅁䅯睲䅣䅁杷允䅁䅁䅕䅁䑁䅁䅷䅁䭁䝁乧䅁䭁䵁即䅁䭁䅁䅑潁䭁䵁卧䅁䉁䅁䅁允䅁䅁䅕敨剴䉵搶䕙䵁䅉䅅䅁䙁䅁䅁睁䵁䅁䅁权杁䅁䅁权灄权䅁权浄权䅁权湄权䅁允䅁䅁䅅䅁䭁䑁伴䅁䵁䅉䅅䅁䑁䅁䅁睁䵁䅁䅁权捃允䅁权歁杂䅁允䅁䅁䅅䅁䭁䍁䝷䅁䵁䅉䅅䅁䙁䅁䅁睁䵁䅁䅁权千䅂䅁权獄权䅁权浄权䅁权湄权䅁允䅁䅁䅅䅁䡁䅁䅁䅁杄畯䅒䍄䉁䅁䅁兂䅁䅁䅍䅄䅁䅁䅯杗䅷䅁䅯硹䅉䅁䅯䅂䍁䅧䅯䉹䅉䅁䅅䅁䉁䅁䅁兂䑄匹捨㍪摊䅑杷允䅁䅁䅕䅁䑁䅁䅷䅁䭁䩁䉷䅁䭁佁䭧䅁䭁佁䭙䅁䭁佁䭣䅁䉁䅁䅁允䅁䅁䅯兕䅳䅁杷允䅁䅁䅍䅁䑁䅁䅷䅁䭁佁乕䅁䭁䍁䝙䅁䉁䅁䅁允䅁䅁䄴䅄䅁䑁䅫䅏畁䑁䅙李䅁䅁杷允䅁䅁䅑䅁䑁䅁䅷䅁䭁䡁䉷䅁䭁䅁䅯䅁䭁䅁䅕䅁䉁䅁䅁允䅁䅁䅕䡰㥁瑃橥䐲䴸䅉䅅䅁䕁䅁䅁睁䵁䅁䅁权ㅁ䅁䅁权䉁杁䅁权䍁杁䅁允䅁䅁䅅䅁䙁䙁捥买煪畘䅆䍄䉁䅁䅁兂䅁䅁䅍䅄䅁䅁䅯䅮䅅䅁䅯儶䅯䅁䅯朵䅯䅁䅯眵䅯䅁䅅䅁䉁䅁䅁权䉂䅅䅁䍄䉁䅁䅁睁䅁䅁䅍䅄䅁䅁䅯剆䅁䅁䅯䅈䅙䅁䅅䅁䉁䅁䅁权䱃杂䅁䍄䉁䅁䅁兂䅁䅁䅍䅄䅁䅁䅯䉭䅫䅁䅯儷䅯䅁䅯朵䅯䅁䅯眵䅯䅁䅅䅁䉁䅁䅁权允䅂䅁䍄䉁䅁䅁兂䅁䅁䅍䅄䅁䅁䅯䅮䅅䅁䅯儷䅯䅁䅯朵䅯䅁䅯眵䅯䅁䅅䅁䉁䅁䅁睂䅁䅁䅁䐴浐䅑杷允䅁䅁䅕䅁䑁䅁䅷䅁䭁䅁䉙䅁䭁䵁单䅁䭁䅁䅑潁䭁䵁卧䅁䉁䅁䅁允䅁䅁䅕䡣印歇偫歆䵁䅉䅅䅁䙁䅁䅁睁䵁䅁䅁权潄睃䅁权瑄权䅁权浄权䅁权湄权䅁允䅁䅁䅅䅁䡁䅁䅁䅁杂⭲䅖䍄䉁䅁䅁兂䅁䅁䅍䅄䅁䅁䅯睊䄸䅁䅯剸䅉䅁䅯䅂䍁䅧䅯剹䅉䅁䅅䅁䉁䅁䅁兂奁焵ㅢ䩅呑䅑杷允䅁䅁䅕䅁䑁䅁䅷䅁䭁䅁䉙䅁䭁佁䭫䅁䭁佁䭙䅁䭁佁䭣䅁䉁䅁䅁允䅁䅁䅯桑䅁䅁杷允䅁䅁䅕䅁䑁䅁䅷䅁䭁䍁䵍䅁䭁佁䭫䅁䭁佁䭙䅁䭁佁䭣䅁䉁䅁䅁允䅁䅁䅯䅅䅑䅁杷允䅁䅁䅍䅁䑁䅁䅷䅁䭁乁偳䅁䭁䉁䜴䅁䉁䅁䅁允䅁䅁䅯睎䅙䅁杷允䅁䅁䅑䅁䑁䅁䅷䅁䭁䭁䅣䅁䭁䅁䅑䅁䭁䅁䍑䅁䉁䅁䅁允䅁䅁䅕䅁䅁䙉佭啣䵅䅉䅅䅁䙁䅁䅁睁䵁䅁䅁权䝁允䅁权瑄权䅁权浄权䅁权湄权䅁允䅁䅁䅅䅁䡁䅁䅁䅁杂畘䅖䍄䉁䅁䅁兂䅁䅁䅍䅄䅁䅁䅯杚䅷䅁䅯儶䅯䅁䅯朵䅯䅁䅯眵䅯䅁䅅䅁䉁䅁䅁权允䅂䅁䍄䉁䅁䅁䅂䅁䅁䅍䅄䅁䅁䅯䅣䅅䅁䅯睈䅙䅁䅯䅉䅙䅁䅅䅁䉁䅁䅁权䅂权䅁䍄䉁䅁䅁睁䅁䅁䅍䅄䅁䅁䅯䅣䅅䅁䅯杊䅙䅁䅅䅁䉁䅁䅁杄䵁䅁䅁睎硁䍁䄴睍祁䅁䅁䍄䉁䅁䅁兂䅁䅁䅍䅄䅁䅁䅯䅍䅕䅁䅯硹䅉䅁䅯䅂䍁䅧䅯䉹䅉䅁䅅䅁䉁䅁䅁兂穁積積⽍慎䅑杷允䅁䅁䅑䅁䑁䅁䅷䅁䭁䍁䉁䅁䭁䅁䅑䅁䭁䅁䅕䅁䉁䅁䅁允䅁䅁䅕䅁䅁䩁兰ご䵅䅉䅅䅁䙁䅁䅁睁䵁䅁䅁权睂允䅁权灄权䅁权浄权䅁权湄权䅁允䅁䅁䅅䅁䭁䕁免䅁䵁䅉䅅䅁䕁䅁䅁睁䵁䅁䅁权歂䅁䅁权䕁䅁䅁权䙁䅁䅁允䅁䅁䅅䅁䙁䅁䅁䅁潁商䈱䍄䉁䅁䅁兂䅁䅁䅍䅄䅁䅁䅯睯䄸䅁䅯硹䅉䅁䅯䅂䍁䅧䅯䉹䅉䅁䅅䅁䉁䅁䅁兂畃⭒㙆䝆伵䅑杷允䅁䅁䅍䅁䑁䅁䅷䅁䭁䍁䱅䅁䭁䍁䝑䅁䉁䅁䅁允䅁䅁䅯硃䅳䅁杷允䅁䅁䅍䅁䑁䅁䅷䅁䭁䱁䕙䅁䭁䉁䝷䅁䉁䅁䅁允䅁䅁䅯兑䅙䅁杷允䅁䅁䅕䅁䑁䅁䅷䅁䭁偁䉉䅁䭁䵁即䅁䭁䅁䅑潁䭁䵁卫䅁䉁䅁䅁允䅁䅁䅕歲桦桥坒䕙䵁䅉䅅䅁䑁䅁䅁睁䵁䅁䅁权祄允䅁权敁杂䅁允䅁䅁䅅䅁䭁䥁䩫䅁䵁䅉䅅䅁䑁䅁䅁睁䵁䅁䅁权乁兄䅁权歁杂䅁允䅁䅁䅅䅁䭁䑁扅䅁䵁䅉䅅䅁䑁䅁䅁睁䵁䅁䅁权睄䅄䅁权奁杂䅁允䅁䅁䅅䅁䭁䕁䝯䅁䵁䅉䅅䅁䑁䅁䅁睁䵁䅁䅁权穄杄䅁权流杂䅁允䅁䅁䅅䅁佁䅁䅷䅁硁䑁䅁䅍畁䑁䅧䅁䵁䅉䅅䅁䕁䅁䅁睁䵁䅁䅁权浃䅁䅁权䉁杁䅁权䍁杁䅁允䅁䅁䅅䅁䙁䝁㡴癱敍畦䅎䍄䉁䅁䅁睁䅁䅁䅍䅄䅁䅁䅯朸䅅䅁䅯䅊䅙䅁䅅䅁䉁䅁䅁权䵁睇䅁䍄䉁䅁䅁䅂䅁䅁䅍䅄䅁䅁䅯䅅䅅䅁䅯允䅉䅁䅯睁䅉䅁䅅䅁䉁䅁䅁权䡂䅁䅁䍄䉁䅁䅁兂䅁䅁䅍䅄䅁䅁䅯朸䅅䅁䅯䄶䅯䅁䅯朵䅯䅁䅯眵䅯䅁䅅䅁䉁䅁䅁权㉁䅄䅁䍄䉁䅁䅁兂䅁䅁䅍䅄䅁䅁䅯朸䅅䅁䅯儶䅯䅁䅯朵䅯䅁䅯眵䅯䅁䅅䅁䉁䅁䅁权䕂䅅䅁䍄䉁䅁䅁睁䅁䅁䅍䅄䅁䅁䅯䄲䅷䅁䅯䅈䅙䅁䅅䅁䉁䅁䅁权瑄杂䅁䍄䉁䅁䅁兂䅁䅁䅍䅄䅁䅁䅯兓䅁䅁䅯硹䅉䅁䅯䅂䍁䅧䅯䉹䅉䅁䅅䅁䉁䅁䅁兂畃⭒㙆䩆嘵䅑杷允䅁䅁䅕䅁䑁䅁䅷䅁䭁䩁䱁䅁䭁佁䭷䅁䭁佁䭙䅁䭁佁䭣䅁䉁䅁䅁允䅁䅁䅯䅅䅑䅁杷允䅁䅁䅕䅁䑁䅁䅷䅁䭁䭁䱑䅁䭁䵁即䅁䭁䅁䅑潁䭁䵁卧䅁䉁䅁䅁允䅁䅁䅕䥘䌯匹捩䕖䵁䅉䅅䅁䑁䅁䅁睁䵁䅁䅁权睄䅄䅁权慁杂䅁允䅁䅁䅅䅁䭁䙁䜴䅁䵁䅉䅅䅁䙁䅁䅁睁䵁䅁䅁权橃䅂䅁权灄权䅁权浄权䅁权湄权䅁允䅁䅁䅅䅁䭁䙁娰䅁䵁䅉䅅䅁䑁䅁䅁睁䵁䅁䅁权祃䅂䅁权敁杂䅁允䅁䅁䅅䅁䭁䭁䝷䅁䵁䅉䅅䅁䑁䅁䅁睁䵁䅁䅁权䩂䅁䅁权敁杂䅁允䅁䅁䅅䅁䭁䕁䡣䅁䵁䅉䅅䅁䕁䅁䅁睁䵁䅁䅁权䭂䅁䅁权䕁䅁䅁权䕁杁䅁允䅁䅁䅅䅁䙁䅁䅁䅁歂䔴䉖䍄䉁䅁䅁䅂䅁䅁䅍䅄䅁䅁䅯䅙䅁䅁䅯权䅁䅁䅯䅂䅉䅁䅅䅁䉁䅁䅁兂楃扒穢戯㕑䅑杷允䅁䅁䅕䅁䑁䅁䅷䅁䭁䙁䴸䅁䭁佁䭷䅁䭁佁䭙䅁䭁佁䭣䅁䉁䅁䅁允䅁䅁䅣䅁䅁䭁あ唵䵁䅉䅅䅁䙁䅁䅁睁䵁䅁䅁权⭃兄䅁权獄权䅁权浄权䅁权湄权䅁允䅁䅁䅅䅁䡁䅁䅁䅁杄⭷䅖䍄䉁䅁䅁睁䅁䅁䅍䅄䅁䅁䅯兗䅳䅁䅯䅊䅙䅁䅅䅁䉁䅁䅁权流睂䅁䍄䉁䅁䅁䅂䅁䅁䅍䅄䅁䅁䅯兌䅅䅁䅯充䅁䅁䅯䅂䅉䅁䅅䅁䉁䅁䅁杄啁䅁䅁杍ㅁ䑁䅉䅍睁䑁䅁䅍睁䑁䅁䅁䵁䅉䅅䅁䙁䅁䅁睁䵁䅁䅁权啄䅂䅁权獄权䅁权浄权䅁权湄权䅁允䅁䅁䅅䅁䭁䉁䕁䅁䵁䅉䅅䅁䙁䅁䅁睁䵁䅁䅁权桃睃䅁权䙄杅䅁权䕁䅁䅋权䥄杅䅁允䅁䅁䅅䅁䙁䱁晧䅩歸杂䅬䍄䉁䅁䅁兂䅁䅁䅍䅄䅁䅁䅯杨䅁䅁䅯剸䅉䅁䅯䅂䍁䅧䅯䉹䅉䅁䅅䅁䉁䅁䅁兂㡃㙷啬奲具䅑杷允䅁䅁䅍䅁䑁䅁䅷䅁䭁䱁䙷䅁䭁䉁䝯䅁䉁䅁䅁允䅁䅁䅯睋䅙䅁杷允䅁䅁䅍䅁䑁䅁䅷䅁䭁䱁䘰䅁䭁䉁䝯䅁䉁䅁䅁允䅁䅁䅯児䅙䅁杷允䅁䅁䅍䅁䑁䅁䅷䅁䭁䭁䱅䅁䭁䉁䝯䅁䉁䅁䅁允䅁䅁䅯杙䅙䅁杷允䅁䅁䅑䅁䑁䅁䅷䅁䭁乁䅯䅁䭁䅁䅯䅁䭁䅁䍑䅁䉁䅁䅁允䅁䅁䅕癴㥐䠱灪樯䴸䅉䅅䅁䑁䅁䅁睁䵁䅁䅁权䝃䅁䅁权慁杂䅁允䅁䅁䅅䅁䭁乁䝙䅁䵁䅉䅅䅁䑁䅁䅁睁䵁䅁䅁权⭃兂䅁权慁杂䅁允䅁䅁䅅䅁䭁䑁䝷䅁䵁䅉䅅䅁䑁䅁䅁睁䵁䅁䅁权桃睃䅁权捁杂䅁允䅁䅁䅅䅁䭁䝁䝉䅁䵁䅉䅅䅁䑁䅁䅁睁䵁䅁䅁权䝃䅁䅁权捁杂䅁允䅁䅁䅅䅁䭁䕁䡙䅁䵁䅉䅅䅁䑁䅁䅁睁䵁䅁䅁权㡃兂䅁权歁杂䅁允䅁䅁䅅䅁䭁䍁䝷䅁䵁䅉䅅䅁䙁䅁䅁睁䵁䅁䅁权畂兂䅁权䙄杅䅁权䕁䅁䅋权䥄杅䅁允䅁䅁䅅䅁䙁䅁灆〰男楏䅂䍄䉁䅁䅁睁䅁䅁䅍䅄䅁䅁䅯䅏䅷䅁䅯杈䅙䅁䅅䅁䉁䅁䅁权桄杂䅁䍄䉁䅁䅁睁䅁䅁䅍䅄䅁䅁䅯其䅕䅁䅯䅊䅙䅁䅅䅁䉁䅁䅁权瑂睂䅁䍄䉁䅁䅁兂䅁䅁䅍䅄䅁䅁䅯䅓䅅䅁䅯硹䅉䅁䅯䅂䍁䅧䅯䉹䅉䅁䅅䅁䉁䅁䅁兂畃⭒㙆䱆攵䅑杷允䅁䅁䅍䅁䑁䅁䅷䅁䭁䱁䘰䅁䭁䍁䝙䅁䉁䅁䅁允䅁䅁䄴䅄䅁䑁䅫杍畁䑁䅫李䅁䅁杷允䅁䅁䅍䅁䑁䅁䅷䅁䭁䭁䱅䅁䭁䍁䝙䅁䉁䅁䅁允䅁䅁䄴杂䅁䑁䅫兏䅁䅁杷允䅁䅁䅕䅁䑁䅁䅷䅁䭁䅁䙫䅁䭁䵁即䅁䭁䅁䅑潁䭁䵁卧䅁䉁䅁䅁允䅁䅁䅕積積積呍䕘䵁䅉䅅䅁䙁䅁䅁睁䵁䅁䅁权䡁睄䅁权灄权䅁权浄权䅁权湄权䅁允䅁䅁䅅䅁䭁䕁剉䅁䵁䅉䅅䅁䙁䅁䅁睁䵁䅁䅁权湂兄䅁权䱄杅䅁权䕁䅁䅋权䥄杅䅁允䅁䅁䅅䅁䙁䕁桪桥畓ㅖ䅸䍄䉁䅁䅁睁䅁䅁䅍䅄䅁䅁䅯杨䅁䅁䅯杊䅙䅁䅅䅁䉁䅁䅁杄䵁䅁䅁兎ㅁ䍁䄴兎ぁ䅁䅁䍄䉁䅁䅁睁䅁䅁䅍䅄䅁䅁䅯杶䅕䅁䅯杊䅙䅁䅅䅁䉁䅁䅁杄䵁䅁䅁䅎ぁ䍁䄴兏ぁ䅁䅁䍄䉁䅁䅁兂䅁䅁䅍䅄䅁䅁䅯睌䅕䅁䅯儶䅯䅁䅯朵䅯䅁䅯眵䅯䅁䅅䅁䉁䅁䅁权允䅂䅁䍄䉁䅁䅁䅂䅁䅁䅍䅄䅁䅁䅯杘䅕䅁䅯睈䅙䅁䅯䅉䅙䅁䅅䅁䉁䅁䅁权硂睂䅁䍄䉁䅁䅁兂䅁䅁䅍䅄䅁䅁䅯䅶䅕䅁䅯儵䅯䅁䅯朵䅯䅁䅯眵䅯䅁䅅䅁䉁䅁䅁权乁睃䅁䍄䉁䅁䅁兂䅁䅁䅍䅄䅁䅁䅯其䅕䅁䅯儵䅯䅁䅯朵䅯䅁䅯眵䅯䅁䅅䅁䉁䅁䅁权奁睃䅁䍄䉁䅁䅁兂䅁䅁䅍䅄䅁䅁䅯其䅕䅁䅯朶䅯䅁䅯朵䅯䅁䅯眶䅯䅁䅅䅁䉁䅁䅁睂䅁䅁䅁䙷浄䅑杷允䅁䅁䅑䅁䑁䅁䅷䅁䭁䝁䅧䅁䭁䅁䅑䅁䭁䅁䍑䅁䉁䅁䅁允䅁䅁䅕䅁䅁乧坖䕒䵅䅉䅅䅁䙁䅁䅁睁䵁䅁䅁权桃睃䅁权煄权䅁权浄权䅁权牄权䅁允䅁䅁䅅䅁䭁䉁䕁䅁䵁䅉䅅䅁䑁䅁䅁睁䵁䅁䅁权穄允䅁权奁杂䅁允䅁䅁䅅䅁䭁䝁䜸䅁䵁䅉䅅䅁䙁䅁䅁睁䵁䅁䅁权䕁兂䅁权煄权䅁权浄权䅁权牄权䅁允䅁䅁䅅䅁䡁䅁䅁䅁䅁位䅚䍄䉁䅁䅁兂䅁䅁䅍䅄䅁䅁䅯䅕䅷䅁䅯儷䅯䅁䅯朵䅯䅁䅯眵䅯䅁䅅䅁䉁䅁䅁权允䅂䅁䍄䉁䅁䅁睁䅁䅁䅍䅄䅁䅁䅯儵䅑䅁䅯杇䅙䅁䅅䅁䉁䅁䅁权楂杂䅁䍄䉁䅁䅁睁䅁䅁䅍䅄䅁䅁䅯眸䅅䅁䅯䅈䅙䅁䅅䅁䉁䅁䅁权睃杂䅁䍄䉁䅁䅁兂䅁䅁䅍䅄䅁䅁䅯䅁䅕䅁䅯朶䅯䅁䅯朵䅯䅁䅯眶䅯䅁䅅䅁䉁䅁䅁睂䅁䅁䅁䑁浮䅑杷允䅁䅁䅕䅁䑁䅁䅷䅁䭁䱁䅯䅁䭁佁䭕䅁䭁佁䭙䅁䭁佁䭣䅁䉁䅁䅁允䅁䅁䅯䅏䅳䅁杷允䅁䅁䅍䅁䑁䅁䅷䅁䭁䑁乧䅁䭁䉁䝷䅁䉁䅁䅁允䅁䅁䅯其䅙䅁杷允䅁䅁䅕䅁䑁䅁䅷䅁䭁偁䉍䅁䭁佁䭯䅁䭁佁䭙䅁䭁佁䭳䅁䉁䅁䅁允䅁䅁䅣䅁䅁䕁兂欵䵁䅉䅅䅁䙁䅁䅁睁䵁䅁䅁权䡁䅄䅁权䱄杅䅁权䕁䅁䅋权䩄杅䅁允䅁䅁䅅䅁䙁偁潙䥘䌯坌䅂䍄䉁䅁䅁兂䅁䅁䅍䅄䅁䅁䅯䅃䅷䅁䅯硹䅉䅁䅯䅂䍁䅧䅯剹䅉䅁䅅䅁䉁䅁䅁兂慃婭婭呭捬䅑杷允䅁䅁䅕䅁䑁䅁䅷䅁䭁佁䙉䅁䭁䵁即䅁䭁䅁䅑潁䭁䵁卫䅁䉁䅁䅁允䅁䅁䅕歲桦桥佔啘䵁䅉䅅䅁䑁䅁䅁睁䵁䅁䅁权䙂䅄䅁权敁杂䅁允䅁䅁䅅䅁䭁䭁䥫䅁䵁䅉䅅䅁䙁䅁䅁睁䵁䅁䅁权穄允䅁权獄权䅁权浄权䅁权湄权䅁允䅁䅁䅅䅁䡁䅁䅁䅁䅄畫䅎䍄䉁䅁䅁兂䅁䅁䅍䅄䅁䅁䅯䄶䅷䅁䅯剸䅉䅁䅯䅂䍁䅧䅯剹䅉䅁䅅䅁䉁䅁䅁兂湃㕰捉䭫獁䅑杷允䅁䅁䅑䅁䑁䅁䅷䅁䭁䥁䈰䅁䭁䉁䅅䅁䭁䅁䍑䅁䉁䅁䅁允䅁䅁䄴䅆䅁䑁䅉䅏㕁䑁䅅䅍睁䑁䅁䅍睁䅁䅁䍄䉁䅁䅁兂䅁䅁䅍䅄䅁䅁䅯䄹䅅䅁䅯硹䅉䅁䅯䅂䍁䅧䅯䉹䅉䅁䅅䅁䉁䅁䅁兂晁敨剴䑵攵䅑杷允䅁䅁䅍䅁䑁䅁䅷䅁䭁偁䉑䅁䭁䍁䝑䅁䉁䅁䅁允䅁䅁䅯桄䅳䅁杷允䅁䅁䅕䅁䑁䅁䅷䅁䭁偁䉑䅁䭁佁䭫䅁䭁佁䭙䅁䭁佁䭣䅁䉁䅁䅁允䅁䅁䅯剓䅁䅁杷允䅁䅁䅍䅁䑁䅁䅷䅁䭁䉁允䅁䭁䉁䜴䅁䉁䅁䅁允䅁䅁䅯村䅣䅁杷允䅁䅁䅕䅁䑁䅁䅷䅁䭁偁䉑䅁䭁佁䭷䅁䭁佁䭙䅁䭁佁䭣䅁䉁䅁䅁允䅁䅁䅣䅁䅁䭁睃唵䵁䅉䅅䅁䑁䅁䅁睁䵁䅁䅁权扁兂䅁权敁杂䅁允䅁䅁䅅䅁䭁䑁䝑䅁䵁䅉䅅䅁䙁䅁䅁睁䵁䅁䅁权慃䅂䅁权䙄杅䅁权䕁䅁䅋权䩄杅䅁允䅁䅁䅅䅁䙁䅁䥥ひ穱剤䅰䍄䉁䅁䅁兂䅁䅁䅍䅄䅁䅁䅯䄰䅑䅁䅯儷䅯䅁䅯朵䅯䅁䅯眵䅯䅁䅅䅁䉁䅁䅁权允䅂䅁䍄䉁䅁䅁兂䅁䅁䅍䅄䅁䅁䅯䅋䅅䅁䅯剸䅉䅁䅯䅂䍁䅧䅯剹䅉䅁䅅䅁䉁䅁䅁兂牁㥮䭷汮䭧䅑杷允䅁䅁䅍䅁䑁䅁䅷䅁䭁䉁偫䅁䭁䉁䝯䅁䉁䅁䅁允䅁䅁䅯䅙䅙䅁杷允䅁䅁䅕䅁䑁䅁䅷䅁䭁䍁䉧䅁䭁佁䭕䅁䭁佁䭙䅁䭁佁䭣䅁䉁䅁䅁允䅁䅁䅯材䅳䅁杷允䅁䅁䅑䅁䑁䅁䅷䅁䭁䍁䉷䅁䭁䉁䅅䅁䭁䅁䍑䅁䉁䅁䅁允䅁䅁䄴䅆䅁䑁䅅李睁䑁䅫䅍睁䑁䅁䅍睁䅁䅁䍄䉁䅁䅁䅂䅁䅁䅍䅄䅁䅁䅯关䅑䅁䅯睈䅙䅁䅯䅉䅙䅁䅅䅁䉁䅁䅁权䩃杂䅁䍄䉁䅁䅁兂䅁䅁䅍䅄䅁䅁䅯䅋䅅䅁䅯朶䅯䅁䅯朵䅯䅁䅯眶䅯䅁䅅䅁䉁䅁䅁睂䅁䅁䅁䕉浐䅑杷允䅁䅁䅍䅁䑁䅁䅷䅁䭁䕁䉧䅁䭁䉁䝧䅁䉁䅁䅁允䅁䅁䅯兏䅙䅁杷允䅁䅁䅕䅁䑁䅁䅷䅁䭁䵁䉯䅁䭁䵁单䅁䭁䅁䅑潁䭁䵁卫䅁䉁䅁䅁允䅁䅁䅕祘䵱䍙㍡启䴸䅉䅅䅁䙁䅁䅁睁䵁䅁䅁权允睃䅁权汄权䅁权浄权䅁权湄权䅁允䅁䅁䅅䅁䭁䉁䕁䅁䵁䅉䅅䅁䙁䅁䅁睁䵁䅁䅁权䅂䅄䅁权䙄杅䅁权䕁䅁䅋权䩄杅䅁允䅁䅁䅅䅁䙁䅁㑆穔歉硩䅒䍄䉁䅁䅁睁䅁䅁䅍䅄䅁䅁䅯䄶䅑䅁䅯䅊䅙䅁䅅䅁䉁䅁䅁权允睇䅁䍄䉁䅁䅁兂䅁䅁䅍䅄䅁䅁䅯杹䅅䅁䅯硹䅉䅁䅯䅂䍁䅧䅯剹䅉䅁䅅䅁䉁䅁䅁兂浂浚浚桚敚䅑杷允䅁䅁䅍䅁䑁䅁䅷䅁䭁䵁䉯䅁䭁䉁䜴䅁䉁䅁䅁允䅁䅁䅯朵䅧䅁杷允䅁䅁䅕䅁䑁䅁䅷䅁䭁䍁䉣䅁䭁䵁单䅁䭁䅁䅑潁䭁䵁卧䅁䉁䅁䅁允䅁䅁䅕偵㕰奙異啁䵁䅉䅅䅁䙁䅁䅁睁䵁䅁䅁权卄兄䅁权灄权䅁权浄权䅁权湄权䅁允䅁䅁䅅䅁䭁䉁䕁䅁䵁䅉䅅䅁䙁䅁䅁睁䵁䅁䅁权䱄杄䅁权䙄杅䅁权䕁䅁䅋权䥄杅䅁允䅁䅁䅅䅁䙁䍁䕚噑婣楅䅖䍄䉁䅁䅁兂䅁䅁䅍䅄䅁䅁䅯儯䅅䅁䅯硹䅉䅁䅯䅂䍁䅧䅯剹䅉䅁䅅䅁䉁䅁䅁兂䥂場啯瑲噤䅑杷允䅁䅁䅍䅁䑁䅁䅷䅁䭁䍁䉣䅁䭁䉁䝯䅁䉁䅁䅁允䅁䅁䅯睋䅙䅁杷允䅁䅁䅑䅁䑁䅁䅷䅁䭁䥁佉䅁䭁䉁䜸䅁䭁䍁䝁䅁䉁䅁䅁允䅁䅁䅯䉖䅁䅁杷允䅁䅁䅕䅁䑁䅁䅷䅁䭁䱁乣䅁䭁佁䭯䅁䭁佁䭙䅁䭁佁䭳䅁䉁䅁䅁允䅁䅁䅣䅁䅁䝁婂欵䵁䅉䅅䅁䕁䅁䅁睁䵁䅁䅁权湁允䅁权晁杂䅁权杁杂䅁允䅁䅁䅅䅁䭁乁䝳䅁䵁䅉䅅䅁䕁䅁䅁睁䵁䅁䅁权䱄允䅁权䉁杁䅁权䙁杁䅁允䅁䅁䅅䅁䙁䡁倱搱浉瑈䅖䍄䉁䅁䅁兂䅁䅁䅍䅄䅁䅁䅯杷䅳䅁䅯儷䅯䅁䅯朵䅯䅁䅯眵䅯䅁䅅䅁䉁䅁䅁睂䅁䅁䅁䙁浘䅑杷允䅁䅁䅕䅁䑁䅁䅷䅁䭁䥁䔴䅁䭁佁䭷䅁䭁佁䭙䅁䭁佁䭣䅁䉁䅁䅁允䅁䅁䅯䅅䅑䅁杷允䅁䅁䅍䅁䑁䅁䅷䅁䭁䍁䉣䅁䭁䍁䝙䅁䉁䅁䅁允䅁䅁䄴䅄䅁䑁䅧兎畁䑁䅫李䅁䅁杷允䅁䅁䅍䅁䑁䅁䅷䅁䭁䥁䕣䅁䭁䉁䝯䅁䉁䅁䅁允䅁䅁䅯児䅙䅁杷允䅁䅁䅍䅁䑁䅁䅷䅁䭁䑁䵁䅁䭁䉁䜴䅁䉁䅁䅁允䅁䅁䅯兖䅫䅁杷允䅁䅁䅕䅁䑁䅁䅷䅁䭁䅁䱑䅁䭁佁䭕䅁䭁佁䭙䅁䭁佁䭣䅁䉁䅁䅁允䅁䅁䅯䅅䅑䅁杷允䅁䅁䅕䅁䑁䅁䅷䅁䭁䝁䙳䅁䭁佁䭷䅁䭁佁䭙䅁䭁佁䭣䅁䉁䅁䅁允䅁䅁䅯䅅䅑䅁杷允䅁䅁䅕䅁䑁䅁䅷䅁䭁䅁䱧䅁䭁佁䬰䅁䭁佁䭙䅁䭁佁䭣䅁䉁䅁䅁允䅁䅁䅯䅅䅑䅁杷允䅁䅁䅕䅁䑁䅁䅷䅁䭁乁义䅁䭁䵁即䅁䭁䅁䅑潁䭁䵁卧䅁䉁䅁䅁允䅁䅁䅕呣䬰㘱兎䕘䵁䅉䅅䅁䙁䅁䅁睁䵁䅁䅁权䩁睃䅁权瑄权䅁权浄权䅁权湄权䅁允䅁䅁䅅䅁䡁䅁䅁䅁䅁佄䅚䍄䉁䅁䅁睁䅁䅁䅍䅄䅁䅁䅯框䅁䅁䅯杊䅙䅁䅅䅁䉁䅁䅁杄䵁䅁䅁䅏祁䍁䄴兎㍁䅁䅁䍄䉁䅁䅁兂䅁䅁䅍䅄䅁䅁䅯眰䅁䅁䅯硹䅉䅁䅯䅂䍁䅧䅯剹䅉䅁䅅䅁䉁䅁䅁兂捂㡪ㅌ䡋扸䅑杷允䅁䅁䅑䅁䑁䅁䅷䅁䭁䕁䉙䅁䭁䅁䅯䅁䭁䅁䅕䅁䉁䅁䅁允䅁䅁䅕䙅㕧䵴㉨樱䴸䅉䅅䅁䕁䅁䅁睁䵁䅁䅁权䥁兄䅁权晁杂䅁权杁杂䅁允䅁䅁䅅䅁䭁䕁兯䅁䵁䅉䅅䅁䕁䅁䅁睁䵁䅁䅁权呄䅁䅁权晁杂䅁权杁杂䅁允䅁䅁䅅䅁䭁偁䜴䅁䵁䅉䅅䅁䙁䅁䅁睁䵁䅁䅁权灂兄䅁权獄权䅁权浄权䅁权湄权䅁允䅁䅁䅅䅁䡁䅁䅁䅁䅃⭮䅒䍄䉁䅁䅁睁䅁䅁䅍䅄䅁䅁䅯儱䅑䅁䅯杇䅙䅁䅅䅁䉁䅁䅁权扁杂䅁䍄䉁䅁䅁䅂䅁䅁䅍䅄䅁䅁䅯杤䅅䅁䅯允䅉䅁䅯兂䅉䅁䅅䅁䉁䅁䅁兂䍂余兖晢歐䅑杷允䅁䅁䅑䅁䑁䅁䅷䅁䭁䩁䉫䅁䭁䅁䍅䅁䭁䅁䍉䅁䉁䅁䅁允䅁䅁䅕啂猱杵㍰〸䵁䅉䅅䅁䙁䅁䅁睁䵁䅁䅁权呄䅁䅁权潄权䅁权浄权䅁权湄权䅁允䅁䅁䅅䅁䭁䅁䱙䅁䵁䅉䅅䅁䙁䅁䅁睁䵁䅁䅁权奂兂䅁权䙄杅䅁权䕁䅁䅋权䥄杅䅁允䅁䅁䅅䅁䙁䵁⭭稲㑊桅䅴䍄䉁䅁䅁兂䅁䅁䅍䅄䅁䅁䅯眰䅁䅁䅯儶䅯䅁䅯朵䅯䅁䅯眵䅯䅁䅅䅁䉁䅁䅁权䱂䅅䅁䍄䉁䅁䅁兂䅁䅁䅍䅄䅁䅁䅯兎䅷䅁䅯剸䅉䅁䅯䅂䍁䅧䅯䉹䅉䅁䅅䅁䉁䅁䅁兂㡁療獷浳䙚䅑杷允䅁䅁䅍䅁䑁䅁䅷䅁䭁偁乳䅁䭁䉁䝷䅁䉁䅁䅁允䅁䅁䅯睅䅧䅁杷允䅁䅁䅕䅁䑁䅁䅷䅁䭁䝁乫䅁䭁䵁单䅁䭁䅁䅑潁䭁䵁卫䅁䉁䅁䅁允䅁䅁䅕㍐䱺楢呤ぅ䵁䅉䅅䅁䑁䅁䅁睁䵁䅁䅁权穄权䅁权慁杂䅁允䅁䅁䅅䅁䭁䵁䜰䅁䵁䅉䅅䅁䑁䅁䅁睁䵁䅁䅁权桂䅄䅁权捁杂䅁允䅁䅁䅅䅁䭁䍁䝯䅁䵁䅉䅅䅁䙁䅁䅁睁䵁䅁䅁权呄䅁䅁权瑄权䅁权浄权䅁权湄权䅁允䅁䅁䅅䅁䡁䅁䅁䅁杂敮䅖䍄䉁䅁䅁兂䅁䅁䅍䅄䅁䅁䅯眲䅁䅁䅯硹䅉䅁䅯䅂䍁䅧䅯䉹䅉䅁䅅䅁䉁䅁䅁兂晁敨剴䍵娵䅑杷允䅁䅁䅕䅁䑁䅁䅷䅁䭁䥁䙯䅁䭁佁䭕䅁䭁佁䭙䅁䭁佁䭣䅁䉁䅁䅁允䅁䅁䅯䅇䅳䅁杷允䅁䅁䅕䅁䑁䅁䅷䅁䭁䕁䱁䅁䭁䵁单䅁䭁䅁䅑潁䭁䵁卫䅁䉁䅁䅁允䅁䅁䅕匵䕲偰摢䕋䵁䅉䅅䅁䕁䅁䅁睁䵁䅁䅁权桄兂䅁权晁杂䅁权杁杂䅁允䅁䅁䅅䅁䭁䡁䡍䅁䵁䅉䅅䅁䑁䅁䅁睁䵁䅁䅁权剁杄䅁权敁杂䅁允䅁䅁䅅䅁䭁䡁䡯䅁䵁䅉䅅䅁䙁䅁䅁睁䵁䅁䅁权浃䅂䅁权䙄杅䅁权䕁䅁䅋权䩄杅䅁允䅁䅁䅅䅁䙁佁洹䨶癷杷䅸䍄䉁䅁䅁䅂䅁䅁䅍䅄䅁䅁䅯儫䅁䅁䅯允䅉䅁䅯杁䅉䅁䅅䅁䉁䅁䅁兂睁䑯捧唫湲䅑杷允䅁䅁䅕䅁䑁䅁䅷䅁䭁䥁䙕䅁䭁䵁单䅁䭁䅁䅑潁䭁䵁卧䅁䉁䅁䅁允䅁䅁䅕假瑊浱界啉䵁䅉䅅䅁䙁䅁䅁睁䵁䅁䅁权祄䅁䅁权䙄杅䅁权䕁䅁䅋权䥄杅䅁允䅁䅁䅅䅁䙁偁刹穓䠴兓䅆䍄䉁䅁䅁睁䅁䅁䅍䅄䅁䅁䅯朸䅁䅁䅯䅇䅙䅁䅅䅁䉁䅁䅁权䕂杂䅁䍄䉁䅁䅁睁䅁䅁䅍䅄䅁䅁䅯八䅷䅁䅯䅊䅙䅁䅅䅁䉁䅁䅁权允䅂䅁䍄䉁䅁䅁睁䅁䅁䅍䅄䅁䅁䅯朸䅁䅁䅯䅈䅙䅁䅅䅁䉁䅁䅁权煁杂䅁䍄䉁䅁䅁睁䅁䅁䅍䅄䅁䅁䅯朸䅁䅁䅯杈䅙䅁䅅䅁䉁䅁䅁权噂杂䅁䍄䉁䅁䅁兂䅁䅁䅍䅄䅁䅁䅯眲䅕䅁䅯朶䅯䅁䅯朵䅯䅁䅯眶䅯䅁䅅䅁䉁䅁䅁睂䅁䅁䅁䙑浶䅑杷允䅁䅁䅑䅁䑁䅁䅷䅁䭁佁乕䅁䭁䉁䜸䅁䭁䍁䝁䅁䉁䅁䅁允䅁䅁䅯具䅙䅁杷允䅁䅁䅍䅁䑁䅁䅷䅁䭁佁䱉䅁䭁䉁䜴䅁䉁䅁䅁允䅁䅁䅯䅎䅙䅁杷允䅁䅁䅑䅁䑁䅁䅷䅁䭁乁䉕䅁䭁䅁䅑䅁䭁䅁䅕䅁䉁䅁䅁允䅁䅁䅕䅁䅁䍁慲啗䵅䅉䅅䅁䙁䅁䅁睁䵁䅁䅁权䙃䅁䅁权䱄杅䅁权䕁䅁䅋权䥄杅䅁允䅁䅁䅅䅁䙁䙁㑋潈牘噕䅤䍄䉁䅁䅁兂䅁䅁䅍䅄䅁䅁䅯朰䅷䅁䅯硹䅉䅁䅯䅂䍁䅧䅯䉹䅉䅁䅅䅁䉁䅁䅁兂歃䑣䬰眱捎䅑杷允䅁䅁䅍䅁䑁䅁䅷䅁䭁䥁䅕䅁䭁䍁䝑䅁䉁䅁䅁允䅁䅁䅯剅䅳䅁杷允䅁䅁䅕䅁䑁䅁䅷䅁䭁䥁䙕䅁䭁佁䭧䅁䭁佁䭙䅁䭁佁䭣䅁䉁䅁䅁允䅁䅁䅯兕䅳䅁杷允䅁䅁䅕䅁䑁䅁䅷䅁䭁䥁䅕䅁䭁佁䭯䅁䭁佁䭙䅁䭁佁䭳䅁䉁䅁䅁允䅁䅁䅣䅁䅁䭁祁欵䵁䅉䅅䅁䙁䅁䅁睁䵁䅁䅁权歃䅄䅁权䙄杅䅁权䕁䅁䅋权䥄杅䅁允䅁䅁䅅䅁䙁䍁⭚䠫慏礶䄱䍄䉁䅁䅁兂䅁䅁䅍䅄䅁䅁䅯具䅑䅁䅯剸䅉䅁䅯䅂䍁䅧䅯剹䅉䅁䅅䅁䉁䅁䅁兂㕁⽍唸癊歫䅑杷允䅁䅁䅍䅁䑁䅁䅷䅁䭁䵁䅅䅁䭁䉁䝷䅁䉁䅁䅁允䅁䅁䅯睘䅣䅁杷允䅁䅁䅑䅁䑁䅁䅷䅁䭁䍁䉣䅁䭁䉁䅅䅁䭁䅁䍑䅁䉁䅁䅁允䅁䅁䄴䅆䅁䑁䅕䅏㍁䑁䅅䅍睁䑁䅁䅍睁䅁䅁䍄䉁䅁䅁睁䅁䅁䅍䅄䅁䅁䅯具䅁䅁䅯杊䅙䅁䅅䅁䉁䅁䅁杄䵁䅁䅁睎硁䍁䄴䅍ぁ䅁䅁䍄䉁䅁䅁睁䅁䅁䅍䅄䅁䅁䅯䅖䅕䅁䅯䅊䅙䅁䅅䅁䉁䅁䅁权䥂䅈䅁䍄䉁䅁䅁兂䅁䅁䅍䅄䅁䅁䅯朹䅅䅁䅯剸䅉䅁䅯䅂䍁䅧䅯剹䅉䅁䅅䅁䉁䅁䅁兂慂䩙橏噸伸䅑杷允䅁䅁䅍䅁䑁䅁䅷䅁䭁䉁䉍䅁䭁䉁䝧䅁䉁䅁䅁允䅁䅁䅯児䅙䅁杷允䅁䅁䅕䅁䑁䅁䅷䅁䭁䕁义䅁䭁䵁单䅁䭁䅁䅑潁䭁䵁卫䅁䉁䅁䅁允䅁䅁䅕摁摮䕔桭歍䵁䅉䅅䅁䙁䅁䅁睁䵁䅁䅁权歁兂䅁权瑄权䅁权浄权䅁权湄权䅁允䅁䅁䅅䅁䭁䉁䕁䅁䵁䅉䅅䅁䙁䅁䅁睁䵁䅁䅁权あ䅄䅁权獄权䅁权浄权䅁权湄权䅁允䅁䅁䅅䅁䡁䅁䅁䅁权敢䅖䍄䉁䅁䅁睁䅁䅁䅍䅄䅁䅁䅯朹䅯䅁䅯杈䅙䅁䅅䅁䉁䅁䅁权乂䅅䅁䍄䉁䅁䅁睁䅁䅁䅍䅄䅁䅁䅯睅䅅䅁䅯杊䅙䅁䅅䅁䉁䅁䅁杄䵁䅁䅁䅏㍁䍁䄴兏祁䅁䅁䍄䉁䅁䅁睁䅁䅁䅍䅄䅁䅁䅯朰䅷䅁䅯杇䅙䅁䅅䅁䉁䅁䅁权䅄杂䅁䍄䉁䅁䅁兂䅁䅁䅍䅄䅁䅁䅯睅䅅䅁䅯儵䅯䅁䅯朵䅯䅁䅯眵䅯䅁䅅䅁䉁䅁䅁权乁睃䅁䍄䉁䅁䅁睁䅁䅁䅍䅄䅁䅁䅯睱䅕䅁䅯杈䅙䅁䅅䅁䉁䅁䅁权䥃䅃䅁䍄䉁䅁䅁䅂䅁䅁䅍䅄䅁䅁䅯朲䅅䅁䅯允䅉䅁䅯兂䅉䅁䅅䅁䉁䅁䅁兂癄㠴㑵塩䩐䅑杷允䅁䅁䅍䅁䑁䅁䅷䅁䭁偁䵣䅁䭁䉁䝷䅁䉁䅁䅁允䅁䅁䅯杍䅙䅁杷允䅁䅁䅕䅁䑁䅁䅷䅁䭁䅁䉧䅁䭁䵁即䅁䭁䅁䅑潁䭁䵁卫䅁䉁䅁䅁允䅁䅁䅕浚浚浚畚䕙䵁䅉䅅䅁䑁䅁䅁睁䵁䅁䅁权䥁允䅁权奁杂䅁允䅁䅁䅅䅁䭁䕁䝯䅁䵁䅉䅅䅁䕁䅁䅁睁䵁䅁䅁权䥁允䅁权晁杂䅁权杁杂䅁允䅁䅁䅅䅁䭁䝁䡷䅁䵁䅉䅅䅁䕁䅁䅁睁䵁䅁䅁权㕂允䅁权剁䅁䅁权䙁䅁䅁允䅁䅁䅅䅁佁䉁䅑䅁祁䑁䅁免ぁ䑁䅁䅍睁䑁䅁䅍䅁䅁杷允䅁䅁䅕䅁䑁䅁䅷䅁䭁䩁䙳䅁䭁佁䭯䅁䭁佁䭙䅁䭁佁䭳䅁䉁䅁䅁允䅁䅁䅣䅁䅁䕁啂欵䵁䅉䅅䅁䙁䅁䅁睁䵁䅁䅁权捃䅄䅁权汄权䅁权浄权䅁权湄权䅁允䅁䅁䅅䅁䭁䑁䱣䅁䵁䅉䅅䅁䙁䅁䅁睁䵁䅁䅁权䥁允䅁权瑄权䅁权浄权䅁权湄权䅁允䅁䅁䅅䅁䡁䅁䅁䅁䅄由䅖䍄䉁䅁䅁兂䅁䅁䅍䅄䅁䅁䅯內䅕䅁䅯剸䅉䅁䅯䅂䍁䅧䅯剹䅉䅁䅅䅁䉁䅁䅁兂牃䝕が䉘汯䅑杷允䅁䅁䅕䅁䑁䅁䅷䅁䭁䩁䵍䅁䭁佁䭕䅁䭁佁䭙䅁䭁佁䭣䅁䉁䅁䅁允䅁䅁䅯䅈䅳䅁杷允䅁䅁䅕䅁䑁䅁䅷䅁䭁䉁䝁䅁䭁佁䭫䅁䭁佁䭙䅁䭁佁䭣䅁䉁䅁䅁允䅁䅁䅯硫䅁䅁杷允䅁䅁䅕䅁䑁䅁䅷䅁䭁䱁乣䅁䭁佁䭷䅁䭁佁䭙䅁䭁佁䭣䅁䉁䅁䅁允䅁䅁䅣䅁䅁䝁婂欵䵁䅉䅅䅁䕁䅁䅁睁䵁䅁䅁权噂䅁䅁权䕁䅁䅁权䙁䅁䅁允䅁䅁䅅䅁䙁䅁䅁䅁獄噬䉒䍄䉁䅁䅁兂䅁䅁䅍䅄䅁䅁䅯內䅕䅁䅯硹䅉䅁䅯䅂䍁䅧䅯䉹䅉䅁䅅䅁䉁䅁䅁兂乄䵺䵺䍺奸䅑杷允䅁䅁䅕䅁䑁䅁䅷䅁䭁䥁䙅䅁䭁䵁即䅁䭁䅁䅑潁䭁䵁卫䅁䉁䅁䅁允䅁䅁䅕歲桦桥⭒す䵁䅉䅅䅁䙁䅁䅁睁䵁䅁䅁权䱃睄䅁权䙄杅䅁权䕁䅁䅋权䥄杅䅁允䅁䅁䅅䅁䙁䱁特樵甶兵䅰䍄䉁䅁䅁睁䅁䅁䅍䅄䅁䅁䅯內䅕䅁䅯䅊䅙䅁䅅䅁䉁䅁䅁权十睇䅁䍄䉁䅁䅁䅂䅁䅁䅍䅄䅁䅁䅯䅊䅅䅁䅯充䅁䅁䅯䅂䅉䅁䅅䅁䉁䅁䅁杄啁䅁䅁免㕁䑁䅑䅍睁䑁䅁䅍睁䑁䅁䅁䵁䅉䅅䅁䙁䅁䅁睁䵁䅁䅁权䥃允䅁权䙄杅䅁权䕁䅁䅋权䩄杅䅁允䅁䅁䅅䅁䙁䩁圯㡶瘫杍䄵䍄䉁䅁䅁睁䅁䅁䅍䅄䅁䅁䅯䅩䅅䅁䅯杈䅙䅁䅅䅁䉁䅁䅁权祁杂䅁䍄䉁䅁䅁䅂䅁䅁䅍䅄䅁䅁䅯䅫䄰䅁䅯睈䅙䅁䅯䅉䅙䅁䅅䅁䉁䅁䅁权瑁元䅁䍄䉁䅁䅁䅂䅁䅁䅍䅄䅁䅁䅯䅩䅅䅁䅯睈䅙䅁䅯䅉䅙䅁䅅䅁䉁䅁䅁权ㅄ元䅁䍄䉁䅁䅁兂䅁䅁䅍䅄䅁䅁䅯䅥䄰䅁䅯硹䅉䅁䅯䅂䍁䅧䅯剹䅉䅁䅅䅁䉁䅁䅁兂硂児塲硯桨䅑杷允䅁䅁䅍䅁䑁䅁䅷䅁䭁䡁佫䅁䭁䉁䜴䅁䉁䅁䅁允䅁䅁䅯儷䅙䅁杷允䅁䅁䅕䅁䑁䅁䅷䅁䭁䩁䙙䅁䭁佁䭷䅁䭁佁䭙䅁䭁佁䭣䅁䉁䅁䅁允䅁䅁䅣䅁䅁䥁䝄唵䵁䅉䅅䅁䙁䅁䅁睁䵁䅁䅁权㉃允䅁权䙄杅䅁权䕁䅁䅋权䥄杅䅁允䅁䅁䅅䅁䙁䵁䙌瑰㌵䅴䅖䍄䉁䅁䅁睁䅁䅁䅍䅄䅁䅁䅯杴䅅䅁䅯䅇䅙䅁䅅䅁䉁䅁䅁权婁杂䅁䍄䉁䅁䅁兂䅁䅁䅍䅄䅁䅁䅯䅚䅕䅁䅯硹䅉䅁䅯䅂䍁䅧䅯䉹䅉䅁䅅䅁䉁䅁䅁兂硂児塲㉯慂䅑杷允䅁䅁䅍䅁䑁䅁䅷䅁䭁䱁䉙䅁䭁䉁䝷䅁䉁䅁䅁允䅁䅁䅯杯䅙䅁杷允䅁䅁䅕䅁䑁䅁䅷䅁䭁䵁䙕䅁䭁佁䭯䅁䭁佁䭙䅁䭁佁䭳䅁䉁䅁䅁允䅁䅁䅣䅁䅁䭁㙁欵䵁䅉䅅䅁䙁䅁䅁睁䵁䅁䅁权奃睄䅁权䙄杅䅁权䕁䅁䅋权䩄杅䅁允䅁䅁䅅䅁䙁佁牊樴㉙睳䄵䍄䉁䅁䅁䅂䅁䅁䅍䅄䅁䅁䅯材䅁䅁䅯充䅁䅁䅯兂䅁䅁䅅䅁䉁䅁䅁杄啁䅁䅁免硁䑁䅫李㍁䑁䅣䅍睁䑁䅁䅁䵁䅉䅅䅁䙁䅁䅁睁䵁䅁䅁权㉃允䅁权潄权䅁权浄权䅁权湄权䅁允䅁䅁䅅䅁䭁䉁䕁䅁䵁䅉䅅䅁䙁䅁䅁睁䵁䅁䅁权塁杂䅁权䱄杅䅁权䕁䅁䅋权䩄杅䅁允䅁䅁䅅䅁䙁䥁牘払敧噆䄱䍄䉁䅁䅁睁䅁䅁䅍䅄䅁䅁䅯䅥䄴䅁䅯䅈䅙䅁䅅䅁䉁䅁䅁权㝂杂䅁䍄䉁䅁䅁睁䅁䅁䅍䅄䅁䅁䅯朵䅑䅁䅯杊䅙䅁䅅䅁䉁䅁䅁杄䵁䅁䅁李穁䍁䄴䅏㍁䅁䅁䍄䉁䅁䅁䅂䅁䅁䅍䅄䅁䅁䅯兹䅅䅁䅯权䅁䅁䅯兂䅁䅁䅅䅁䉁䅁䅁兂慂䑚晶㑔儰䅑杷允䅁䅁䅕䅁䑁䅁䅷䅁䭁乁䵧䅁䭁佁䭯䅁䭁佁䭙䅁䭁佁䭳䅁䉁䅁䅁允䅁䅁䅣䅁䅁䍁呂欵䵁䅉䅅䅁䙁䅁䅁睁䵁䅁䅁权䱃睄䅁权潄权䅁权浄权䅁权湄权䅁允䅁䅁䅅䅁䭁䅁䱙䅁䵁䅉䅅䅁䕁䅁䅁睁䵁䅁䅁权偂䅁䅁权䉁杁䅁权䑁杁䅁允䅁䅁䅅䅁䙁䅁獩䙈㙲瑗䅚䍄䉁䅁䅁兂䅁䅁䅍䅄䅁䅁䅯杴䅅䅁䅯儷䅯䅁䅯朵䅯䅁䅯眵䅯䅁䅅䅁䉁䅁䅁权允䅂䅁䍄䉁䅁䅁兂䅁䅁䅍䅄䅁䅁䅯儹䅅䅁䅯硹䅉䅁䅯䅂䍁䅧䅯䉹䅉䅁䅅䅁䉁䅁䅁兂䭁㘱睎婐奰䅑杷允䅁䅁䅕䅁䑁䅁䅷䅁䭁䉁䰰䅁䭁䵁即䅁䭁䅁䅑潁䭁䵁卫䅁䉁䅁䅁允䅁䅁䅕積積積䑍啙䵁䅉䅅䅁䑁䅁䅁睁䵁䅁䅁权剃䅂䅁权慁杂䅁允䅁䅁䅅</t>
  </si>
  <si>
    <t>䅁䭁䉁䝳䅁䵁䅉䅅䅁䑁䅁䅁睁䵁䅁䅁权㙃兂䅁权奁杂䅁允䅁䅁䅅䅁䭁䉁䝫䅁䵁䅉䅅䅁䙁䅁䅁睁䵁䅁䅁权䭃䅂䅁权䱄杅䅁权䕁䅁䅋权䩄杅䅁允䅁䅁䅅䅁䙁䅁䅁䅁䅁䝃䅎䍄䉁䅁䅁睁䅁䅁䅍䅄䅁䅁䅯杂䅕䅁䅯杊䅙䅁䅅䅁䉁䅁䅁杄佁䅁䅁免睁䑁䅅杌硁䑁䅕䅁䵁䅉䅅䅁䙁䅁䅁睁䵁䅁䅁权敁睃䅁权䱄杅䅁权䕁䅁䅋权䩄杅䅁允䅁䅁䅅䅁䙁䉁畓⭒㙆䝊䅆䍄䉁䅁䅁兂䅁䅁䅍䅄䅁䅁䅯儹䅅䅁䅯硹䅉䅁䅯䅂䍁䅧䅯剹䅉䅁䅅䅁䉁䅁䅁兂䑄匹捨㡪敊䅑杷允䅁䅁䅍䅁䑁䅁䅷䅁䭁䉁䰴䅁䭁䉁䝧䅁䉁䅁䅁允䅁䅁䅯兇䅙䅁杷允䅁䅁䅍䅁䑁䅁䅷䅁䭁偁䉕䅁䭁䉁䝧䅁䉁䅁䅁允䅁䅁䅯兏䅙䅁杷允䅁䅁䅍䅁䑁䅁䅷䅁䭁䉁䰴䅁䭁䉁䝯䅁䉁䅁䅁允䅁䅁䅯杴䅙䅁杷允䅁䅁䅍䅁䑁䅁䅷䅁䭁偁䉕䅁䭁䉁䝯䅁䉁䅁䅁允䅁䅁䅯杷䅙䅁杷允䅁䅁䅍䅁䑁䅁䅷䅁䭁䉁䵷䅁䭁䍁䝑䅁䉁䅁䅁允䅁䅁䅯䉆䅳䅁杷允䅁䅁䅍䅁䑁䅁䅷䅁䭁䉁䰴䅁䭁䍁䝑䅁䉁䅁䅁允䅁䅁䅯剆䅳䅁杷允䅁䅁䅕䅁䑁䅁䅷䅁䭁䉁䰴䅁䭁佁䭕䅁䭁佁䭙䅁䭁佁䭣䅁䉁䅁䅁允䅁䅁䅯李䅳䅁杷允䅁䅁䅕䅁䑁䅁䅷䅁䭁偁䉕䅁䭁佁䭕䅁䭁佁䭙䅁䭁佁䭣䅁䉁䅁䅁允䅁䅁䅯儫䅯䅁杷允䅁䅁䅕䅁䑁䅁䅷䅁䭁䕁䘰䅁䭁佁䭧䅁䭁佁䭙䅁䭁佁䭣䅁䉁䅁䅁允䅁䅁䅯杂䅳䅁杷允䅁䅁䅕䅁䑁䅁䅷䅁䭁偁䉕䅁䭁佁䭯䅁䭁佁䭙䅁䭁佁䭳䅁䉁䅁䅁允䅁䅁䅣䅁䅁䵁䍂欵䵁䅉䅅䅁䙁䅁䅁睁䵁䅁䅁权ㅄ允䅁权瑄权䅁权浄权䅁权湄权䅁允䅁䅁䅅䅁䡁䅁䅁䅁䅂畔䅖䍄䉁䅁䅁睁䅁䅁䅍䅄䅁䅁䅯来䅅䅁䅯䅇䅙䅁䅅䅁䉁䅁䅁权㡂杂䅁䍄䉁䅁䅁睁䅁䅁䅍䅄䅁䅁䅯杊䅳䅁䅯杊䅙䅁䅅䅁䉁䅁䅁杄䵁䅁䅁兏祁䍁䄴睍硁䅁䅁䍄䉁䅁䅁䅂䅁䅁䅍䅄䅁䅁䅯䅔䅁䅁䅯允䅉䅁䅯睁䅉䅁䅅䅁䉁䅁䅁兂䥁㡏煕橷椷䅑杷允䅁䅁䅑䅁䑁䅁䅷䅁䭁䩁䕉䅁䭁䉁䜸䅁䭁䍁䝁䅁䉁䅁䅁允䅁䅁䅯睯䅣䅁杷允䅁䅁䅑䅁䑁䅁䅷䅁䭁䡁䉯䅁䭁䉁䜸䅁䭁䍁䝁䅁䉁䅁䅁允䅁䅁䅯䅔䅙䅁杷允䅁䅁䅑䅁䑁䅁䅷䅁䭁䥁䉯䅁䭁䅁䅯䅁䭁䅁䅕䅁䉁䅁䅁允䅁䅁䅕䅁䅁䅁䅄䕉䵁䅉䅅䅁䙁䅁䅁睁䵁䅁䅁权敂兂䅁权䙄杅䅁权䕁䅁䅋权䩄杅䅁允䅁䅁䅅䅁䙁䑁㕑䱺䥚桩䅒䍄䉁䅁䅁睁䅁䅁䅍䅄䅁䅁䅯来䅅䅁䅯䅊䅙䅁䅅䅁䉁䅁䅁权流睂䅁䍄䉁䅁䅁䅂䅁䅁䅍䅄䅁䅁䅯儰䅁䅁䅯允䅉䅁䅯睁䅉䅁䅅䅁䉁䅁䅁兂杁潋夲圫䈷䅑杷允䅁䅁䅕䅁䑁䅁䅷䅁䭁䍁䙫䅁䭁䵁单䅁䭁䅁䅑潁䭁䵁卫䅁䉁䅁䅁允䅁䅁䅕佯奓䔷歓啄䵁䅉䅅䅁䙁䅁䅁睁䵁䅁䅁权㙂允䅁权煄权䅁权浄权䅁权牄权䅁允䅁䅁䅅䅁䡁䅁䅁䅁䅃畔䅚䍄䉁䅁䅁兂䅁䅁䅍䅄䅁䅁䅯杅䅕䅁䅯朶䅯䅁䅯朵䅯䅁䅯眶䅯䅁䅅䅁䉁䅁䅁睂䅁䅁䅁䕉浄䅑杷允䅁䅁䅕䅁䑁䅁䅷䅁䭁佁佅䅁䭁䵁单䅁䭁䅁䅑潁䭁䵁卫䅁䉁䅁䅁允䅁䅁䅕㍹奥啬⼲ぅ䵁䅉䅅䅁䕁䅁䅁睁䵁䅁䅁权䥂允䅁权晁杂䅁权杁杂䅁允䅁䅁䅅䅁䭁䑁䝧䅁䵁䅉䅅䅁䑁䅁䅁睁䵁䅁䅁权䥂允䅁权歁杂䅁允䅁䅁䅅䅁䭁䉁扣䅁䵁䅉䅅䅁䑁䅁䅁睁䵁䅁䅁权䍃兂䅁权流杂䅁允䅁䅁䅅䅁佁䅁䅯䅁㑁䑁䅅杌㍁䅁䅁䍄䉁䅁䅁䅂䅁䅁䅍䅄䅁䅁䅯村䅅䅁䅯允䅉䅁䅯杁䅉䅁䅅䅁䉁䅁䅁兂牁制㝣㑚湮䅑杷允䅁䅁䅕䅁䑁䅁䅷䅁䭁䕁䉧䅁䭁佁䭕䅁䭁佁䭙䅁䭁佁䭣䅁䉁䅁䅁允䅁䅁䅯䅅䅑䅁杷允䅁䅁䅕䅁䑁䅁䅷䅁䭁䱁䙳䅁䭁䵁即䅁䭁䅁䅑潁䭁䵁卧䅁䉁䅁䅁允䅁䅁䅕䉵䘶ㄶ䥆䕗䵁䅉䅅䅁䑁䅁䅁睁䵁䅁䅁权癄兇䅁权流杂䅁允䅁䅁䅅䅁佁䅁䄴䅁硁䑁䅁李畁䑁䅅免䅁䅁杷允䅁䅁䅕䅁䑁䅁䅷䅁䭁䕁䉧䅁䭁佁䭷䅁䭁佁䭙䅁䭁佁䭣䅁䉁䅁䅁允䅁䅁䅯䅅䅑䅁杷允䅁䅁䅕䅁䑁䅁䅷䅁䭁䱁䕑䅁䭁䵁即䅁䭁䅁䅑潁䭁䵁卫䅁䉁䅁䅁允䅁䅁䅕歲桦桥坓䕚䵁䅉䅅䅁䙁䅁䅁睁䵁䅁䅁权㙃䅁䅁权䙄杅䅁权䕁䅁䅋权䩄杅䅁允䅁䅁䅅䅁䙁䅁⽃乕䩔桓䅒䍄䉁䅁䅁睁䅁䅁䅍䅄䅁䅁䅯公䅕䅁䅯杊䅙䅁䅅䅁䉁䅁䅁杄䵁䅁䅁李㉁䍁䄴杍㉁䅁䅁䍄䉁䅁䅁睁䅁䅁䅍䅄䅁䅁䅯睵䄰䅁䅯䅈䅙䅁䅅䅁䉁䅁䅁权㥃杂䅁䍄䉁䅁䅁䅂䅁䅁䅍䅄䅁䅁䅯具䅅䅁䅯允䅉䅁䅯兂䅉䅁䅅䅁䉁䅁䅁兂佃呸㘵㘷灌䅑杷允䅁䅁䅕䅁䑁䅁䅷䅁䭁䉁䙕䅁䭁佁䭫䅁䭁佁䭙䅁䭁佁䭣䅁䉁䅁䅁允䅁䅁䅯桪䅁䅁杷允䅁䅁䅑䅁䑁䅁䅷䅁䭁䥁䅧䅁䭁䅁䍅䅁䭁䅁䍉䅁䉁䅁䅁允䅁䅁䅕术眫浤㕣〵䵁䅉䅅䅁䕁䅁䅁睁䵁䅁䅁权䉄允䅁权䉁杁䅁权䑁杁䅁允䅁䅁䅅䅁䙁䙁夯牫䙺攲䅊䍄䉁䅁䅁睁䅁䅁䅍䅄䅁䅁䅯杵䅁䅁䅯杈䅙䅁䅅䅁䉁䅁䅁权䡂睂䅁䍄䉁䅁䅁睁䅁䅁䅍䅄䅁䅁䅯元䅙䅁䅯杇䅙䅁䅅䅁䉁䅁䅁权扁杂䅁䍄䉁䅁䅁睁䅁䅁䅍䅄䅁䅁䅯䅁䅕䅁䅯䅇䅙䅁䅅䅁䉁䅁䅁权䅂杂䅁䍄䉁䅁䅁兂䅁䅁䅍䅄䅁䅁䅯桅䅍䅁䅯朶䅯䅁䅯朵䅯䅁䅯眶䅯䅁䅅䅁䉁䅁䅁睂䅁䅁䅁䐴洷䅑杷允䅁䅁䅑䅁䑁䅁䅷䅁䭁䱁䅯䅁䭁䉁䜸䅁䭁䍁䝁䅁䉁䅁䅁允䅁䅁䅯䅹䅯䅁杷允䅁䅁䅍䅁䑁䅁䅷䅁䭁䱁䅯䅁䭁䍁䝑䅁䉁䅁䅁允䅁䅁䅯䉇䅳䅁杷允䅁䅁䅕䅁䑁䅁䅷䅁䭁䱁䅯䅁䭁佁䭫䅁䭁佁䭙䅁䭁佁䭣䅁䉁䅁䅁允䅁䅁䅯朸䄸䅁杷允䅁䅁䅍䅁䑁䅁䅷䅁䭁佁䱁䅁䭁䉁䝧䅁䉁䅁䅁允䅁䅁䅯杓䅙䅁杷允䅁䅁䅍䅁䑁䅁䅷䅁䭁䅁䱑䅁䭁䉁䜴䅁䉁䅁䅁允䅁䅁䅯睒䅣䅁杷允䅁䅁䅑䅁䑁䅁䅷䅁䭁䉁䄴䅁䭁䅁䍅䅁䭁䅁䍕䅁䉁䅁䅁允䅁䅁䅕樹卲杲䉲欵䵁䅉䅅䅁䕁䅁䅁睁䵁䅁䅁权㝂䅁䅁权䭁䅁䅁权䙁䅁䅁允䅁䅁䅅䅁䙁䕁杊搵楁硗䅆䍄䉁䅁䅁䅂䅁䅁䅍䅄䅁䅁䅯兊䅁䅁䅯充䅁䅁䅯䅂䅉䅁䅅䅁䉁䅁䅁杄啁䅁䅁杍㍁䑁䅫兎睁䑁䅁䅍睁䑁䅁䅁䵁䅉䅅䅁䙁䅁䅁睁䵁䅁䅁权㙃䅁䅁权瑄权䅁权浄权䅁权湄权䅁允䅁䅁䅅䅁䡁䅁䅁䅁䅂敇䅚䍄䉁䅁䅁兂䅁䅁䅍䅄䅁䅁䅯剃䅁䅁䅯䄶䅯䅁䅯朵䅯䅁䅯眵䅯䅁䅅䅁䉁䅁䅁权允䅂䅁䍄䉁䅁䅁兂䅁䅁䅍䅄䅁䅁䅯末䅅䅁䅯儶䅯䅁䅯朵䅯䅁䅯眵䅯䅁䅅䅁䉁䅁䅁权䥃兄䅁䍄䉁䅁䅁兂䅁䅁䅍䅄䅁䅁䅯朹䅅䅁䅯䄶䅯䅁䅯朵䅯䅁䅯眵䅯䅁䅅䅁䉁䅁䅁权䝁睃䅁䍄䉁䅁䅁兂䅁䅁䅍䅄䅁䅁䅯睢䅷䅁䅯䄷䅯䅁䅯朵䅯䅁䅯眵䅯䅁䅅䅁䉁䅁䅁睂䅁䅁䅁䡙氯䅑杷允䅁䅁䅑䅁䑁䅁䅷䅁䭁䩁䉁䅁䭁䅁䅑䅁䭁䅁䍑䅁䉁䅁䅁允䅁䅁䅕䅁䅁偁瑚歍䵅䅉䅅䅁䙁䅁䅁睁䵁䅁䅁权癃兄䅁权䱄杅䅁权䕁䅁䅋权䩄杅䅁允䅁䅁䅅䅁䙁䙁㑋潈牘唸䄱䍄䉁䅁䅁兂䅁䅁䅍䅄䅁䅁䅯朹䅅䅁䅯儷䅯䅁䅯朵䅯䅁䅯眵䅯䅁䅅䅁䉁䅁䅁睂䅁䅁䅁䅉浄䅑杷允䅁䅁䅕䅁䑁䅁䅷䅁䭁䵁䅷䅁䭁䵁即䅁䭁䅁䅑潁䭁䵁卧䅁䉁䅁䅁允䅁䅁䅕灭婭婭䩬啘䵁䅉䅅䅁䙁䅁䅁睁䵁䅁䅁权䵄䅁䅁权潄权䅁权浄权䅁权湄权䅁允䅁䅁䅅䅁䭁䅁䱙䅁䵁䅉䅅䅁䙁䅁䅁睁䵁䅁䅁权祄䅂䅁权䱄杅䅁权䕁䅁䅋权䩄杅䅁允䅁䅁䅅䅁䙁乁橥䑣䬰ㅒ䄵䍄䉁䅁䅁兂䅁䅁䅍䅄䅁䅁䅯杺䅅䅁䅯硹䅉䅁䅯䅂䍁䅧䅯䉹䅉䅁䅅䅁䉁䅁䅁兂灁䥘䌯挹奨䅑杷允䅁䅁䅍䅁䑁䅁䅷䅁䭁䵁䈴䅁䭁䉁䝧䅁䉁䅁䅁允䅁䅁䅯克䅙䅁杷允䅁䅁䅕䅁䑁䅁䅷䅁䭁䙁佉䅁䭁䵁单䅁䭁䅁䅑潁䭁䵁卧䅁䉁䅁䅁允䅁䅁䅕啕捔㡸潡ぅ䵁䅉䅅䅁䑁䅁䅁睁䵁䅁䅁权㝁䅄䅁权敁杂䅁允䅁䅁䅅䅁䭁䑁䝉䅁䵁䅉䅅䅁䙁䅁䅁睁䵁䅁䅁权佄允䅁权瑄权䅁权浄权䅁权湄权䅁允䅁䅁䅅䅁䡁䅁䅁䅁䅄敬䅒䍄䉁䅁䅁䅂䅁䅁䅍䅄䅁䅁䅯內䅁䅁䅯睈䅙䅁䅯䅉䅙䅁䅅䅁䉁䅁䅁权塃权䅁䍄䉁䅁䅁兂䅁䅁䅍䅄䅁䅁䅯內䅁䅁䅯儵䅯䅁䅯朵䅯䅁䅯眵䅯䅁䅅䅁䉁䅁䅁权允䅂䅁䍄䉁䅁䅁睁䅁䅁䅍䅄䅁䅁䅯杪䅅䅁䅯杊䅙䅁䅅䅁䉁䅁䅁杄䵁䅁䅁睎祁䍁䄴兎ㅁ䅁䅁䍄䉁䅁䅁兂䅁䅁䅍䅄䅁䅁䅯內䅁䅁䅯䄷䅯䅁䅯朵䅯䅁䅯眵䅯䅁䅅䅁䉁䅁䅁权允䅂䅁䍄䉁䅁䅁睁䅁䅁䅍䅄䅁䅁䅯村䄰䅁䅯杊䅙䅁䅅䅁䉁䅁䅁杄佁䅁䅁免睁䑁䅉杌㉁䑁䅣䅁䵁䅉䅅䅁䕁䅁䅁睁䵁䅁䅁权奃睄䅁权晁杂䅁权杁杂䅁允䅁䅁䅅䅁䭁偁䝑䅁䵁䅉䅅䅁䙁䅁䅁睁䵁䅁䅁权坁杂䅁权汄权䅁权浄权䅁权湄权䅁允䅁䅁䅅䅁䭁䅁䰰䅁䵁䅉䅅䅁䑁䅁䅁睁䵁䅁䅁权塁兂䅁权流杂䅁允䅁䅁䅅䅁佁䅁䅷䅁㉁䑁䅣杌㑁䑁䅧䅁䵁䅉䅅䅁䑁䅁䅁睁䵁䅁䅁权獂䅁䅁权敁杂䅁允䅁䅁䅅䅁䭁偁䥳䅁䵁䅉䅅䅁䕁䅁䅁睁䵁䅁䅁权佄䅁䅁权䭁䅁䅁权䙁䅁䅁允䅁䅁䅅䅁䙁䕁杊搵楁砲䅒䍄䉁䅁䅁䅂䅁䅁䅍䅄䅁䅁䅯䅢䅁䅁䅯睈䅙䅁䅯䅉䅙䅁䅅䅁䉁䅁䅁权佃元䅁䍄䉁䅁䅁兂䅁䅁䅍䅄䅁䅁䅯睨䅕䅁䅯䄶䅯䅁䅯朵䅯䅁䅯眵䅯䅁䅅䅁䉁䅁䅁权剂䅅䅁䍄䉁䅁䅁睁䅁䅁䅍䅄䅁䅁䅯䅤䄸䅁䅯䅊䅙䅁䅅䅁䉁䅁䅁权䡁䅈䅁䍄䉁䅁䅁䅂䅁䅁䅍䅄䅁䅁䅯䄯䅁䅁䅯允䅉䅁䅯杁䅉䅁䅅䅁䉁䅁䅁兂䭁䕡㙐攱娷䅑杷允䅁䅁䅕䅁䑁䅁䅷䅁䭁䵁偯䅁䭁䵁即䅁䭁䅁䅑潁䭁䵁卧䅁䉁䅁䅁允䅁䅁䅕敨剴䉵䘶啖䵁䅉䅅䅁䙁䅁䅁睁䵁䅁䅁权歃睃䅁权灄权䅁权浄权䅁权湄权䅁允䅁䅁䅅䅁䭁䙁光䅁䵁䅉䅅䅁䑁䅁䅁睁䵁䅁䅁权䥃睃䅁权敁杂䅁允䅁䅁䅅䅁䭁䑁䝑䅁䵁䅉䅅䅁䙁䅁䅁睁䵁䅁䅁权獂䅁䅁权灄权䅁权浄权䅁权湄权䅁允䅁䅁䅅䅁䭁䙁免䅁䵁䅉䅅䅁䑁䅁䅁睁䵁䅁䅁权䥂睃䅁权慁杂䅁允䅁䅁䅅䅁䭁䑁䜴䅁䵁䅉䅅䅁䙁䅁䅁睁䵁䅁䅁权獂䅁䅁权煄权䅁权浄权䅁权牄权䅁允䅁䅁䅅䅁䡁䅁䅁䅁䅄住䅚䍄䉁䅁䅁兂䅁䅁䅍䅄䅁䅁䅯剆䅁䅁䅯䄶䅯䅁䅯朵䅯䅁䅯眵䅯䅁䅅䅁䉁䅁䅁权㉁睃䅁䍄䉁䅁䅁兂䅁䅁䅍䅄䅁䅁䅯䅢䅁䅁䅯䄷䅯䅁䅯朵䅯䅁䅯眵䅯䅁䅅䅁䉁䅁䅁睂䅁䅁䅁䉙氷䅑杷允䅁䅁䅕䅁䑁䅁䅷䅁䭁䱁䉳䅁䭁䵁即䅁䭁䅁䅑潁䭁䵁卧䅁䉁䅁䅁允䅁䅁䅕䡰㥁瑃䑣じ䵁䅉䅅䅁䑁䅁䅁睁䵁䅁䅁权噂兂䅁权歁杂䅁允䅁䅁䅅䅁䭁䉁扫䅁䵁䅉䅅䅁䑁䅁䅁睁䵁䅁䅁权楄䅁䅁权歁杂䅁允䅁䅁䅅䅁䭁䥁䭕䅁䵁䅉䅅䅁䑁䅁䅁睁䵁䅁䅁权橄䅁䅁权歁杂䅁允䅁䅁䅅䅁䭁䉁扯䅁䵁䅉䅅䅁䙁䅁䅁睁䵁䅁䅁权㝃允䅁权汄权䅁权浄权䅁权湄权䅁允䅁䅁䅅䅁䭁䑁䌰䅁䵁䅉䅅䅁䕁䅁䅁睁䵁䅁䅁权呂䅁䅁权䭁䅁䅁权䙁䅁䅁允䅁䅁䅅䅁䙁䵁㌯⭕汏睭䅤䍄䉁䅁䅁兂䅁䅁䅍䅄䅁䅁䅯杤䄴䅁䅯儷䅯䅁䅯朵䅯䅁䅯眵䅯䅁䅅䅁䉁䅁䅁权允䅂䅁䍄䉁䅁䅁兂䅁䅁䅍䅄䅁䅁䅯克䅁䅁䅯硹䅉䅁䅯䅂䍁䅧䅯䉹䅉䅁䅅䅁䉁䅁䅁兂獄払敧全捴䅑杷允䅁䅁䅕䅁䑁䅁䅷䅁䭁䅁䵁䅁䭁䵁单䅁䭁䅁䅑潁䭁䵁卧䅁䉁䅁䅁允䅁䅁䅕䕁㡸低敕啅䵁䅉䅅䅁䑁䅁䅁睁䵁䅁䅁权灁䅁䅁权奁杂䅁允䅁䅁䅅䅁䭁䉁䝫䅁䵁䅉䅅䅁䕁䅁䅁睁䵁䅁䅁权瑃允䅁权剁䅁䅁权䕁杁䅁允䅁䅁䅅䅁佁䉁䅑䅁ぁ䑁䅅䅎㍁䑁䅣䅍睁䑁䅁䅍䅁䅁杷允䅁䅁䅕䅁䑁䅁䅷䅁䭁䝁位䅁䭁佁䭕䅁䭁佁䭙䅁䭁佁䭣䅁䉁䅁䅁允䅁䅁䅯䅅䅑䅁杷允䅁䅁䅕䅁䑁䅁䅷䅁䭁䍁䅫䅁䭁佁䭕䅁䭁佁䭙䅁䭁佁䭣䅁䉁䅁䅁允䅁䅁䅯䅇䅳䅁杷允䅁䅁䅍䅁䑁䅁䅷䅁䭁佁䙳䅁䭁䉁䝯䅁䉁䅁䅁允䅁䅁䅯杷䅙䅁杷允䅁䅁䅕䅁䑁䅁䅷䅁䭁偁䉣䅁䭁佁䭧䅁䭁佁䭙䅁䭁佁䭣䅁䉁䅁䅁允䅁䅁䅯杂䅳䅁杷允䅁䅁䅑䅁䑁䅁䅷䅁䭁乁䱳䅁䭁䉁䜸䅁䭁䍁䝁䅁䉁䅁䅁允䅁䅁䅯䉖䅁䅁杷允䅁䅁䅕䅁䑁䅁䅷䅁䭁佁䙫䅁䭁佁䭯䅁䭁佁䭙䅁䭁佁䭳䅁䉁䅁䅁允䅁䅁䅣䅁䅁䝁穁欵䵁䅉䅅䅁䕁䅁䅁睁䵁䅁䅁权婄䅁䅁权䭁䅁䅁权䕁杁䅁允䅁䅁䅅䅁䙁䥁坣挲㌷砰䅬䍄䉁䅁䅁兂䅁䅁䅍䅄䅁䅁䅯儵䅕䅁䅯朶䅯䅁䅯朵䅯䅁䅯眶䅯䅁䅅䅁䉁䅁䅁睂䅁䅁䅁䘴浘䅑杷允䅁䅁䅕䅁䑁䅁䅷䅁䭁䭁䵳䅁䭁䵁即䅁䭁䅁䅑潁䭁䵁卧䅁䉁䅁䅁允䅁䅁䅕歲桦桥畔し䵁䅉䅅䅁䑁䅁䅁睁䵁䅁䅁权浂兂䅁权奁杂䅁允䅁䅁䅅䅁䭁䡁䝷䅁䵁䅉䅅䅁䙁䅁䅁睁䵁䅁䅁权汄䅂䅁权䙄杅䅁权䕁䅁䅋权䩄杅䅁允䅁䅁䅅䅁䙁䱁㥹啊䡫栯䄱䍄䉁䅁䅁兂䅁䅁䅍䅄䅁䅁䅯䅃䄴䅁䅯儷䅯䅁䅯朵䅯䅁䅯眵䅯䅁䅅䅁䉁䅁䅁权允䅂䅁䍄䉁䅁䅁兂䅁䅁䅍䅄䅁䅁䅯兏䅕䅁䅯䄶䅯䅁䅯朵䅯䅁䅯眵䅯䅁䅅䅁䉁䅁䅁权䝁睃䅁䍄䉁䅁䅁睁䅁䅁䅍䅄䅁䅁䅯睏䅕䅁䅯䅊䅙䅁䅅䅁䉁䅁䅁权流睂䅁䍄䉁䅁䅁兂䅁䅁䅍䅄䅁䅁䅯䄫䅅䅁䅯剸䅉䅁䅯䅂䍁䅧䅯䉹䅉䅁䅅䅁䉁䅁䅁兂流偗㉹㡬攸䅑杷允䅁䅁䅍䅁䑁䅁䅷䅁䭁偁䉧䅁䭁䉁䝷䅁䉁䅁䅁允䅁䅁䅯兔䅙䅁杷允䅁䅁䅍䅁䑁䅁䅷䅁䭁䅁䘰䅁䭁䉁䝧䅁䉁䅁䅁允䅁䅁䅯䅦䅙䅁杷允䅁䅁䅕䅁䑁䅁䅷䅁䭁䱁佫䅁䭁䵁即䅁䭁䅁䅑潁䭁䵁卫䅁䉁䅁䅁允䅁䅁䅕場啯歲剣歘䵁䅉䅅䅁䑁䅁䅁睁䵁䅁䅁权㑄允䅁权歁杂䅁允䅁䅁䅅䅁䭁䉁戰䅁䵁䅉䅅䅁䙁䅁䅁睁䵁䅁䅁权䥄䅂䅁权䱄杅䅁权䕁䅁䅋权䥄杅䅁允䅁䅁䅅䅁䙁䙁㑋潈牘噷䅴䍄䉁䅁䅁兂䅁䅁䅍䅄䅁䅁䅯兆䅷䅁䅯硹䅉䅁䅯䅂䍁䅧䅯剹䅉䅁䅅䅁䉁䅁䅁兂㉄䙋偹灷桖䅑杷允䅁䅁䅕䅁䑁䅁䅷䅁䭁偁䉧䅁䭁佁䭷䅁䭁佁䭙䅁䭁佁䭣䅁䉁䅁䅁允䅁䅁䅣䅁䅁䅁乃䔵䵁䅉䅅䅁䕁䅁䅁睁䵁䅁䅁权瑄䅁䅁权剁䅁䅁权䙁䅁䅁允䅁䅁䅅䅁佁䉁䅙䅁硁䑁䅍李㕁䑁䅁䅍睁䑁䅁䅍睁䅁䅁䍄䉁䅁䅁兂䅁䅁䅍䅄䅁䅁䅯杖䅳䅁䅯硹䅉䅁䅯䅂䍁䅧䅯䉹䅉䅁䅅䅁䉁䅁䅁兂䙃ㄶ㑇案奖䅑杷允䅁䅁䅕䅁䑁䅁䅷䅁䭁偁䉧䅁䭁佁䬰䅁䭁佁䭙䅁䭁佁䭣䅁䉁䅁䅁允䅁䅁䅣䅁䅁䅁乃䔵䵁䅉䅅䅁䑁䅁䅁睁䵁䅁䅁权䵄允䅁权敁杂䅁允䅁䅁䅅䅁䭁䩁䡍䅁䵁䅉䅅䅁䑁䅁䅁睁䵁䅁䅁权䵄允䅁权歁杂䅁允䅁䅁䅅䅁䭁䉁戴䅁䵁䅉䅅䅁䑁䅁䅁睁䵁䅁䅁权䑁䅅䅁权捁杂䅁允䅁䅁䅅䅁䭁佁䝯䅁䵁䅉䅅䅁䑁䅁䅁睁䵁䅁䅁权摄䅄䅁权流杂䅁允䅁䅁䅅䅁佁䅁䅷䅁㍁䑁䅫杌硁䑁䅅䅁䵁䅉䅅䅁䕁䅁䅁睁䵁䅁䅁权㥄䅄䅁权晁杂䅁权杁杂䅁允䅁䅁䅅䅁䭁䅁䩳䅁䵁䅉䅅䅁䕁䅁䅁睁䵁䅁䅁权⭄䅄䅁权晁杂䅁权杁杂䅁允䅁䅁䅅䅁䭁䝁䩫䅁䵁䅉䅅䅁䙁䅁䅁睁䵁䅁䅁权捄䅁䅁权䙄杅䅁权䕁䅁䅋权䩄杅䅁允䅁䅁䅅䅁䙁偁⭄坂浴朱䄱䍄䉁䅁䅁䅂䅁䅁䅍䅄䅁䅁䅯儳䅅䅁䅯权䅁䅁䅯兂䅁䅁䅅䅁䉁䅁䅁兂䉃啬䱏佢摣䅑杷允䅁䅁䅍䅁䑁䅁䅷䅁䭁乁䅷䅁䭁䉁䜴䅁䉁䅁䅁允䅁䅁䅯睉䅧䅁杷允䅁䅁䅍䅁䑁䅁䅷䅁䭁乁䅷䅁䭁䍁䝙䅁䉁䅁䅁允䅁䅁䄴䅄䅁䑁䅫李畁䑁䅅免䅁䅁杷允䅁䅁䅍䅁䑁䅁䅷䅁䭁䭁䵳䅁䭁䍁䝙䅁䉁䅁䅁允䅁䅁䄴杄䅁䑁䅅免穁䍁䄴䅍ぁ䅁䅁䍄䉁䅁䅁䅂䅁䅁䅍䅄䅁䅁䅯眯䅁䅁䅯充䅁䅁䅯兂䅁䅁䅅䅁䉁䅁䅁杄啁䅁䅁杍睁䑁䅣兎㉁䑁䅍睎ぁ䑁䅙䅁䵁䅉䅅䅁䕁䅁䅁睁䵁䅁䅁权䅁允䅁权剁䅁䅁权䙁䅁䅁允䅁䅁䅅䅁佁䉁䅙䅁硁䑁䅉䅍㉁䑁䅫䅍睁䑁䅁䅍睁䅁䅁䍄䉁䅁䅁兂䅁䅁䅍䅄䅁䅁䅯睓䅅䅁䅯剸䅉䅁䅯䅂䍁䅧䅯䉹䅉䅁䅅䅁䉁䅁䅁兂卄祰敔䅔䡯䅑杷允䅁䅁䅍䅁䑁䅁䅷䅁䭁䕁䉳䅁䭁䉁䝧䅁䉁䅁䅁允䅁䅁䅯兇䅙䅁杷允䅁䅁䅍䅁䑁䅁䅷䅁䭁䉁伸䅁䭁䉁䝯䅁䉁䅁䅁允䅁䅁䅯䅑䅙䅁杷允䅁䅁䅍䅁䑁䅁䅷䅁䭁䩁䘸䅁䭁䍁䝙䅁䉁䅁䅁允䅁䅁䄴杄䅁䑁䅅䅍硁䍁䄴兏㉁䅁䅁䍄䉁䅁䅁兂䅁䅁䅍䅄䅁䅁䅯朹䅯䅁䅯硹䅉䅁䅯䅂䍁䅧䅯剹䅉䅁䅅䅁䉁䅁䅁兂畃⭒㙆偆椵䅑杷允䅁䅁䅍䅁䑁䅁䅷䅁䭁䕁䉳䅁䭁䉁䜴䅁䉁䅁䅁允䅁䅁䅯兮䅣䅁杷允䅁䅁䅍䅁䑁䅁䅷䅁䭁䕁䉳䅁䭁䍁䝙䅁䉁䅁䅁允䅁䅁䄴权䅁䑁䅫兎畁䑁䅣䅁䵁䅉䅅䅁䙁䅁䅁睁䵁䅁䅁权摂允䅁权䙄杅䅁权䕁䅁䅋权䥄杅䅁允䅁䅁䅅䅁䙁䙁ㅌ問畊硐䅖䍄䉁䅁䅁兂䅁䅁䅍䅄䅁䅁䅯兄䅕䅁䅯剸䅉䅁䅯䅂䍁䅧䅯剹䅉䅁䅅䅁䉁䅁䅁兂敄䵪汁祪塯䅑杷允䅁䅁䅕䅁䑁䅁䅷䅁䭁䩁䵧䅁䭁佁䬰䅁䭁佁䭙䅁䭁佁䭣䅁䉁䅁䅁允䅁䅁䅯䅅䅑䅁杷允䅁䅁䅕䅁䑁䅁䅷䅁䭁䙁䈴䅁䭁佁䭕䅁䭁佁䭙䅁䭁佁䭣䅁䉁䅁䅁允䅁䅁䅯䅅䅑䅁杷允䅁䅁䅕䅁䑁䅁䅷䅁䭁偁䱯䅁䭁䵁即䅁䭁䅁䅑潁䭁䵁卫䅁䉁䅁䅁允䅁䅁䅕児塲㍯乄じ䵁䅉䅅䅁䑁䅁䅁睁䵁䅁䅁权㙄睃䅁权敁杂䅁允䅁䅁䅅䅁䭁偁䜸䅁䵁䅉䅅䅁䑁䅁䅁睁䵁䅁䅁权㝄睃䅁权敁杂䅁允䅁䅁䅅䅁䭁䙁䝕䅁䵁䅉䅅䅁䑁䅁䅁睁䵁䅁䅁权摂允䅁权敁杂䅁允䅁䅁䅅䅁䭁䅁䩑䅁䵁䅉䅅䅁䙁䅁䅁睁䵁䅁䅁权硄䅂䅁权䱄杅䅁权䕁䅁䅋权䥄杅䅁允䅁䅁䅅䅁䙁乁橥䑣䬰ㅬ䅬䍄䉁䅁䅁兂䅁䅁䅍䅄䅁䅁䅯儵䅕䅁䅯剸䅉䅁䅯䅂䍁䅧䅯䉹䅉䅁䅅䅁䉁䅁䅁兂あ㥖噇䕆圴䅑杷允䅁䅁䅍䅁䑁䅁䅷䅁䭁䉁乣䅁䭁䍁䝙䅁䉁䅁䅁允䅁䅁䄴权䅁䑁䅙兎畁䑁䅍䅁䵁䅉䅅䅁䙁䅁䅁睁䵁䅁䅁权䙂兂䅁权汄权䅁权浄权䅁权湄权䅁允䅁䅁䅅䅁䭁偁䭫䅁䵁䅉䅅䅁䙁䅁䅁睁䵁䅁䅁权睄权䅁权䙄杅䅁权䕁䅁䅋权䩄杅䅁允䅁䅁䅅䅁䙁偁䝊呹猵免䅤䍄䉁䅁䅁睁䅁䅁䅍䅄䅁䅁䅯䄸䅯䅁䅯䅇䅙䅁䅅䅁䉁䅁䅁权㡂杂䅁䍄䉁䅁䅁睁䅁䅁䅍䅄䅁䅁䅯䄸䅯䅁䅯杇䅙䅁䅅䅁䉁䅁䅁权楂杂䅁䍄䉁䅁䅁兂䅁䅁䅍䅄䅁䅁䅯杂䅕䅁䅯儶䅯䅁䅯朵䅯䅁䅯眵䅯䅁䅅䅁䉁䅁䅁权㝂杄䅁䍄䉁䅁䅁兂䅁䅁䅍䅄䅁䅁䅯睹䅳䅁䅯硹䅉䅁䅯䅂䍁䅧䅯剹䅉䅁䅅䅁䉁䅁䅁兂晁敨剴䍵愵䅑杷允䅁䅁䅍䅁䑁䅁䅷䅁䭁䵁䙧䅁䭁䉁䝧䅁䉁䅁䅁允䅁䅁䅯兏䅙䅁杷允䅁䅁䅕䅁䑁䅁䅷䅁䭁䍁位䅁䭁佁䭷䅁䭁佁䭙䅁䭁佁䭣䅁䉁䅁䅁允䅁䅁䅣䅁䅁䕁呂欵䵁䅉䅅䅁䙁䅁䅁睁䵁䅁䅁权㕄允䅁权汄权䅁权浄权䅁权湄权䅁允䅁䅁䅅䅁䭁䑁䱧䅁䵁䅉䅅䅁䕁䅁䅁睁䵁䅁䅁权奁䅁䅁权䉁杁䅁权䍁杁䅁允䅁䅁䅅䅁䙁䩁晭漫䉴猸䅤䍄䉁䅁䅁兂䅁䅁䅍䅄䅁䅁䅯䄸䅯䅁䅯儶䅯䅁䅯朵䅯䅁䅯眵䅯䅁䅅䅁䉁䅁䅁权䍁兇䅁䍄䉁䅁䅁兂䅁䅁䅍䅄䅁䅁䅯儫䅅䅁䅯儶䅯䅁䅯朵䅯䅁䅯眵䅯䅁䅅䅁䉁䅁䅁权捂䅅䅁䍄䉁䅁䅁兂䅁䅁䅍䅄䅁䅁䅯䄸䅯䅁䅯䄷䅯䅁䅯朵䅯䅁䅯眵䅯䅁䅅䅁䉁䅁䅁睂䅁䅁䅁䉷汔䅑杷允䅁䅁䅍䅁䑁䅁䅷䅁䭁佁䱙䅁䭁䉁䝯䅁䉁䅁䅁允䅁䅁䅯睥䅙䅁杷允䅁䅁䅕䅁䑁䅁䅷䅁䭁偁䉫䅁䭁佁䭷䅁䭁佁䭙䅁䭁佁䭣䅁䉁䅁䅁允䅁䅁䅣䅁䅁佁㡁唵䵁䅉䅅䅁䕁䅁䅁睁䵁䅁䅁权䡃允䅁权剁䅁䅁权䙁䅁䅁允䅁䅁䅅䅁佁䉁䅑䅁硁䑁䅍免㍁䑁䅑䅏硁䑁䅣免䅁䅁杷允䅁䅁䅕䅁䑁䅁䅷䅁䭁佁䕯䅁䭁佁䭯䅁䭁佁䭙䅁䭁佁䭳䅁䉁䅁䅁允䅁䅁䅣䅁䅁䝁婂欵䵁䅉䅅䅁䑁䅁䅁睁䵁䅁䅁权橄允䅁权奁杂䅁允䅁䅁䅅䅁䭁䕁䡫䅁䵁䅉䅅䅁䙁䅁䅁睁䵁䅁䅁权浄䅂䅁权䱄杅䅁权䕁䅁䅋权䥄杅䅁允䅁䅁䅅䅁䙁䵁ㅐ䙋偹汑䄱䍄䉁䅁䅁睁䅁䅁䅍䅄䅁䅁䅯眴䅅䅁䅯杇䅙䅁䅅䅁䉁䅁䅁权䍁䅃䅁䍄䉁䅁䅁睁䅁䅁䅍䅄䅁䅁䅯眴䅅䅁䅯䅊䅙䅁䅅䅁䉁䅁䅁权橁睇䅁䍄䉁䅁䅁睁䅁䅁䅍䅄䅁䅁䅯眴䅅䅁䅯杊䅙䅁䅅䅁䉁䅁䅁杄䵁䅁䅁李ㅁ䍁䄴杍ぁ䅁䅁䍄䉁䅁䅁兂䅁䅁䅍䅄䅁䅁䅯眴䅅䅁䅯儵䅯䅁䅯朵䅯䅁䅯眵䅯䅁䅅䅁䉁䅁䅁权乁睃䅁䍄䉁䅁䅁睁䅁䅁䅍䅄䅁䅁䅯朸䅕䅁䅯䅇䅙䅁䅅䅁䉁䅁䅁权㕁杂䅁䍄䉁䅁䅁䅂䅁䅁䅍䅄䅁䅁䅯睥䅅䅁䅯权䅁䅁䅯兂䅁䅁䅅䅁䉁䅁䅁兂敂歵䵫楁㝶睐杷允䅁䅁䅍䅁䑁䅁䅷䅁䭁䝁䵣䅁䭁䉁䜴䅁䉁䅁䅁允䅁䅁䅯来䅣䅁杷允䅁䅁䅕䅁䑁䅁䅷䅁䭁佁䉍䅁䭁佁䬰䅁䭁佁䭙䅁䭁佁䭣䅁䉁䅁䅁允䅁䅁䅣䅁䅁䝁捃唵䵁䅉䅅䅁䑁䅁䅁睁䵁䅁䅁权㙄允䅁权慁杂䅁允䅁䅁䅅䅁䭁䙁䜸䅁䵁䅉䅅䅁䑁䅁䅁睁䵁䅁䅁权㙄允䅁权捁杂䅁允䅁䅁䅅䅁䭁䑁䡉䅁䵁䅉䅅䅁䕁䅁䅁睁䵁䅁䅁权㙄允䅁权晁杂䅁权杁杂䅁允䅁䅁䅅䅁䭁䡁䥕䅁䵁䅉䅅䅁䕁䅁䅁睁䵁䅁䅁权煂允䅁权剁䅁䅁权䙁䅁䅁允䅁䅁䅅䅁佁䉁䅙䅁硁䑁䅙䅎㉁䑁䅁䅍睁䑁䅁䅍睁䅁䅁䍄䉁䅁䅁兂䅁䅁䅍䅄䅁䅁䅯睗䅳䅁䅯䄶䅯䅁䅯朵䅯䅁䅯眵䅯䅁䅅䅁䉁䅁䅁权允䅂䅁䍄䉁䅁䅁兂䅁䅁䅍䅄䅁䅁䅯末䅅䅁䅯䄷䅯䅁䅯朵䅯䅁䅯眵䅯䅁䅅䅁䉁䅁䅁睂䅁䅁䅁䵯氯䅑杷允䅁䅁䅍䅁䑁䅁䅷䅁䭁䥁䉅䅁䭁䉁䝧䅁䉁䅁䅁允䅁䅁䅯䅦䅙䅁杷允䅁䅁䅍䅁䑁䅁䅷䅁䭁䭁䵫䅁䭁䍁䝙䅁䉁䅁䅁允䅁䅁䄴䅄䅁䑁䅣兎畁䑁䅑睍䅁䅁杷允䅁䅁䅍䅁䑁䅁䅷䅁䭁䥁䉅䅁䭁䉁䝯䅁䉁䅁䅁允䅁䅁䅯兗䅙䅁杷允䅁䅁䅕䅁䑁䅁䅷䅁䭁䱁䵷䅁䭁䵁即䅁䭁䅁䅑潁䭁䵁卧䅁䉁䅁䅁允䅁䅁䅕瑃橥䑣焳啘䵁䅉䅅䅁䕁䅁䅁睁䵁䅁䅁权䑃允䅁权剁䅁䅁权䕁杁䅁允䅁䅁䅅䅁佁䉁䅑䅁穁䑁䅍䅏㑁䑁䅁䅍睁䑁䅁䅍䅁䅁杷允䅁䅁䅕䅁䑁䅁䅷䅁䭁佁䔰䅁䭁䵁单䅁䭁䅁䅑潁䭁䵁卧䅁䉁䅁䅁允䅁䅁䅕武䱤䅩㑦歊䵁䅉䅅䅁䑁䅁䅁睁䵁䅁䅁权䉃允䅁权捁杂䅁允䅁䅁䅅䅁䭁䙁䝫䅁䵁䅉䅅䅁䑁䅁䅁睁䵁䅁䅁权䉃允䅁权敁杂䅁允䅁䅁䅅䅁䭁䉁䡯䅁䵁䅉䅅䅁䕁䅁䅁睁䵁䅁䅁权䉃允䅁权晁杂䅁权杁杂䅁允䅁䅁䅅䅁䭁䩁䝳䅁䵁䅉䅅䅁䕁䅁䅁睁䵁䅁䅁权奂䅁䅁权䭁䅁䅁权䙁䅁䅁允䅁䅁䅅䅁䙁䥁牘払敧晨⽫䍄䉁䅁䅁兂䅁䅁䅍䅄䅁䅁䅯內䅅䅁䅯朶䅯䅁䅯朵䅯䅁䅯眶䅯䅁䅅䅁䉁䅁䅁睂䅁䅁䅁䑑浈䅑杷允䅁䅁䅍䅁䑁䅁䅷䅁䭁䍁乙䅁䭁䉁䝯䅁䉁䅁䅁允䅁䅁䅯睇䅙䅁杷允䅁䅁䅕䅁䑁䅁䅷䅁䭁䥁䉅䅁䭁佁䭷䅁䭁佁䭙䅁䭁佁䭣䅁䉁䅁䅁允䅁䅁䅣䅁䅁䅁ぁ唵䵁䅉䅅䅁䙁䅁䅁睁䵁䅁䅁权䉃允䅁权瑄权䅁权浄权䅁权湄权䅁允䅁䅁䅅䅁䡁䅁䅁䅁䅁低䅖䍄䉁䅁䅁睁䅁䅁䅍䅄䅁䅁䅯䅮䅁䅁䅯䅈䅙䅁䅅䅁䉁䅁䅁权硂䅃䅁䍄䉁䅁䅁睁䅁䅁䅍䅄䅁䅁䅯桘䅁䅁䅯杈䅙䅁䅅䅁䉁䅁䅁权晄睂䅁䍄䉁䅁䅁兂䅁䅁䅍䅄䅁䅁䅯䅮䅁䅁䅯儷䅯䅁䅯朵䅯䅁䅯眵䅯䅁䅅䅁䉁䅁䅁睂䅁䅁䅁䑷洯䅑杷允䅁䅁䅕䅁䑁䅁䅷䅁䭁䍁䉯䅁䭁䵁单䅁䭁䅁䅑潁䭁䵁卫䅁䉁䅁䅁允䅁䅁䅕啦䉤獹䩉ぅ䵁䅉䅅䅁䙁䅁䅁睁䵁䅁䅁权卄睄䅁权䱄杅䅁权䕁䅁䅋权䥄杅䅁允䅁䅁䅅䅁䙁䙁㑋潈牘嘰䅒䍄䉁䅁䅁兂䅁䅁䅍䅄䅁䅁䅯儹䅳䅁䅯儷䅯䅁䅯朵䅯䅁䅯眵䅯䅁䅅䅁䉁䅁䅁睂䅁䅁䅁䙧浢䅑杷允䅁䅁䅍䅁䑁䅁䅷䅁䭁䍁䉯䅁䭁䉁䝧䅁䉁䅁䅁允䅁䅁䅯䅑䅙䅁杷允䅁䅁䅍䅁䑁䅁䅷䅁䭁䍁䉯䅁䭁䉁䝷䅁䉁䅁䅁允䅁䅁䅯杰䅣䅁杷允䅁䅁䅕䅁䑁䅁䅷䅁䭁乁䘴䅁䭁䵁单䅁䭁䅁䅑潁䭁䵁卫䅁䉁䅁䅁允䅁䅁䅕收噢晤㕷啉䵁䅉䅅䅁䙁䅁䅁睁䵁䅁䅁权浄兂䅁权䱄杅䅁权䕁䅁䅋权䩄杅䅁允䅁䅁䅅䅁䙁乁橥䑣䬰ㅨ䄹䍄䉁䅁䅁䅂䅁䅁䅍䅄䅁䅁䅯杋䅅䅁䅯睈䅙䅁䅯䅉䅙䅁䅅䅁䉁䅁䅁权䡃权䅁䍄䉁䅁䅁兂䅁䅁䅍䅄䅁䅁䅯杋䅅䅁䅯儵䅯䅁䅯朵䅯䅁䅯眵䅯䅁䅅䅁䉁䅁䅁权乁睃䅁䍄䉁䅁䅁兂䅁䅁䅍䅄䅁䅁䅯杋䅅䅁䅯䄶䅯䅁䅯朵䅯䅁䅯眵䅯䅁䅅䅁䉁䅁䅁权䝁睃䅁䍄䉁䅁䅁兂䅁䅁䅍䅄䅁䅁䅯杋䅅䅁䅯朶䅯䅁䅯朵䅯䅁䅯眶䅯䅁䅅䅁䉁䅁䅁睂䅁䅁䅁䙷浔䅑杷允䅁䅁䅕䅁䑁䅁䅷䅁䭁䡁乍䅁䭁䵁即䅁䭁䅁䅑潁䭁䵁卫䅁䉁䅁䅁允䅁䅁䅕噋偹癷㑖し䵁䅉䅅䅁䙁䅁䅁睁䵁䅁䅁权睄兄䅁权䙄杅䅁权䕁䅁䅋权䩄杅䅁允䅁䅁䅅䅁䙁䉁坷歗ㅳ桄䄹䍄䉁䅁䅁兂䅁䅁䅍䅄䅁䅁䅯权䅙䅁䅯硹䅉䅁䅯䅂䍁䅧䅯䉹䅉䅁䅅䅁䉁䅁䅁兂啁歲桦牥捒䅑杷允䅁䅁䅕䅁䑁䅁䅷䅁䭁䍁乙䅁䭁䵁即䅁䭁䅁䅑潁䭁䵁卫䅁䉁䅁䅁允䅁䅁䅕歲桦桥畓し䵁䅉䅅䅁䙁䅁䅁睁䵁䅁䅁权⭄允䅁权䱄杅䅁权䕁䅁䅋权䥄杅䅁允䅁䅁䅅䅁䙁乁橥䑣䬰㉪䅊䍄䉁䅁䅁兂䅁䅁䅍䅄䅁䅁䅯睺䅅䅁䅯朶䅯䅁䅯朵䅯䅁䅯眶䅯䅁䅅䅁䉁䅁䅁睂䅁䅁䅁䙉浌䅑杷允䅁䅁䅕䅁䑁䅁䅷䅁䭁䭁乯䅁䭁佁䭧䅁䭁佁䭙䅁䭁佁䭣䅁䉁䅁䅁允䅁䅁䅯䅅䅑䅁杷允䅁䅁䅑䅁䑁䅁䅷䅁䭁䅁䅣䅁䭁䅁䍅䅁䭁䅁䍕䅁䉁䅁䅁允䅁䅁䅕樴吶慃㉖啄䵅䅉䅅䅁䙁䅁䅁睁䵁䅁䅁权偄允䅁权瑄权䅁权浄权䅁权湄权䅁允䅁䅁䅅䅁䡁䅁䅁䅁杁佊䅚䍄䉁䅁䅁䅂䅁䅁䅍䅄䅁䅁䅯末䅁䅁䅯䅂䅁䅁䅯兂䅁䅁䅅䅁䉁䅁䅁兂䅁䅁䅁硘桸兑杷允䅁䅁䅕䅁䑁䅁䅷䅁䭁䥁䈴䅁䭁䵁单䅁䭁䅁䅑潁䭁䵁卫䅁䉁䅁䅁允䅁䅁䅕塁〹穦佲あ䵁䅉䅅䅁䙁䅁䅁睁䵁䅁䅁权佃允䅁权䱄杅䅁权䕁䅁䅋权䩄杅䅁允䅁䅁䅅䅁䙁䝁浚浚浚求䅸䍄䉁䅁䅁睁䅁䅁䅍䅄䅁䅁䅯杪䅅䅁䅯杇䅙䅁䅅䅁䉁䅁䅁权扁杂䅁䍄䉁䅁䅁兂䅁䅁䅍䅄䅁䅁䅯杲䅷䅁䅯剸䅉䅁䅯䅂䍁䅧䅯剹䅉䅁䅅䅁䉁䅁䅁兂奁㙣剂散䉙䅑杷允䅁䅁䅍䅁䑁䅁䅷䅁䭁䥁䈴䅁䭁䍁䝑䅁䉁䅁䅁允䅁䅁䅯桊䅳䅁杷允䅁䅁䅍䅁䑁䅁䅷䅁䭁䅁䙕䅁䭁䉁䜴䅁䉁䅁䅁允䅁䅁䅯杇䅣䅁杷允䅁䅁䅍䅁䑁䅁䅷䅁䭁䕁䙧䅁䭁䍁䝙䅁䉁䅁䅁允䅁䅁䄴杄䅁䑁䅅䅍睁䍁䄴李穁䅁䅁䍄䉁䅁䅁兂䅁䅁䅍䅄䅁䅁䅯杪䅅䅁䅯䄶䅯䅁䅯朵䅯䅁䅯眵䅯䅁䅅䅁䉁䅁䅁权䝁睃䅁䍄䉁䅁䅁兂䅁䅁䅍䅄䅁䅁䅯杪䅅䅁䅯朶䅯䅁䅯朵䅯䅁䅯眶䅯䅁䅅䅁䉁䅁䅁睂䅁䅁䅁䘴浢䅑杷允䅁䅁䅕䅁䑁䅁䅷䅁䭁䥁䈴䅁䭁佁䭷䅁䭁佁䭙䅁䭁佁䭣䅁䉁䅁䅁允䅁䅁䅣䅁䅁䕁獄䔵䵁䅉䅅䅁䕁䅁䅁睁䵁䅁䅁权元䅁䅁权䕁䅁䅁权䙁䅁䅁允䅁䅁䅅䅁䙁䅁䅁䅁療䝨䉴䍄䉁䅁䅁兂䅁䅁䅍䅄䅁䅁䅯朴䅁䅁䅯硹䅉䅁䅯䅂䍁䅧䅯剹䅉䅁䅅䅁䉁䅁䅁兂㥁瑃橥䩣唱䅑杷允䅁䅁䅕䅁䑁䅁䅷䅁䭁䵁䘸䅁䭁䵁单䅁䭁䅁䅑潁䭁䵁卧䅁䉁䅁䅁允䅁䅁䅕䉗娱〲卢が䵁䅉䅅䅁䙁䅁䅁睁䵁䅁䅁权扃睃䅁权䱄杅䅁权䕁䅁䅋权䩄杅䅁允䅁䅁䅅䅁䙁䙁㑋潈牘噧䅴䍄䉁䅁䅁睁䅁䅁䅍䅄䅁䅁䅯兖䅕䅁䅯䅇䅙䅁䅅䅁䉁䅁䅁权㕁杂䅁䍄䉁䅁䅁睁䅁䅁䅍䅄䅁䅁䅯朴䅁䅁䅯䅇䅙䅁䅅䅁䉁䅁䅁权療杂䅁䍄䉁䅁䅁睁䅁䅁䅍䅄䅁䅁䅯眴䅁䅁䅯杊䅙䅁䅅䅁䉁䅁䅁杄䵁䅁䅁李㍁䍁䄴兎㉁䅁䅁䍄䉁䅁䅁睁䅁䅁䅍䅄䅁䅁䅯杲䅕䅁䅯䅇䅙䅁䅅䅁䉁䅁䅁权療杂䅁䍄䉁䅁䅁睁䅁䅁䅍䅄䅁䅁䅯睢䄰䅁䅯䅊䅙䅁䅅䅁䉁䅁䅁权㉁睇䅁䍄䉁䅁䅁兂䅁䅁䅍䅄䅁䅁䅯䅆䅳䅁䅯朶䅯䅁䅯朵䅯䅁䅯眶䅯䅁䅅䅁䉁䅁䅁权允䅂䅁䍄䉁䅁䅁兂䅁䅁䅍䅄䅁䅁䅯杧䄰䅁䅯硹䅉䅁䅯䅂䍁䅧䅯剹䅉䅁䅅䅁䉁䅁䅁兂䑄匹捨㉪塊䅑杷允䅁䅁䅕䅁䑁䅁䅷䅁䭁䅁䱑䅁䭁佁䭯䅁䭁佁䭙䅁䭁佁䭳䅁䉁䅁䅁允䅁䅁䅯䅅䅑䅁杷允䅁䅁䅕䅁䑁䅁䅷䅁䭁䙁䙕䅁䭁佁䭷䅁䭁佁䭙䅁䭁佁䭣䅁䉁䅁䅁允䅁䅁䅯䅅䅑䅁杷允䅁䅁䅕䅁䑁䅁䅷䅁䭁䭁䰰䅁䭁佁䬰䅁䭁佁䭙䅁䭁佁䭣䅁䉁䅁䅁允䅁䅁䅣䅁䅁䝁卂欵䵁䅉䅅䅁䙁䅁䅁睁䵁䅁䅁权楄䅁䅁权獄权䅁权浄权䅁权湄权䅁允䅁䅁䅅䅁䡁䅁䅁䅁杁⭓䅚䍄䉁䅁䅁睁䅁䅁䅍䅄䅁䅁䅯杺䅷䅁䅯杈䅙䅁䅅䅁䉁䅁䅁权佃睂䅁䍄䉁䅁䅁䅂䅁䅁䅍䅄䅁䅁䅯兮䅅䅁䅯权䅁䅁䅯兂䅁䅁䅅䅁䉁䅁䅁兂啁歲桦桥佑䅑杷允䅁䅁䅑䅁䑁䅁䅷䅁䭁佁䅫䅁䭁䅁䅑䅁䭁䅁䅕䅁䉁䅁䅁允䅁䅁䅕䅁䅁䕁⼴啢䵅䅉䅅䅁䙁䅁䅁睁䵁䅁䅁权敃兂䅁权䙄杅䅁权䕁䅁䅋权䩄杅䅁允䅁䅁䅅䅁䙁䝁獕乨摷歕䅤䍄䉁䅁䅁睁䅁䅁䅍䅄䅁䅁䅯䄰䅷䅁䅯杈䅙䅁䅅䅁䉁䅁䅁权灃睂䅁䍄䉁䅁䅁䅂䅁䅁䅍䅄䅁䅁䅯䄷䄰䅁䅯睈䅙䅁䅯䅉䅙䅁䅅䅁䉁䅁䅁权い杂䅁䍄䉁䅁䅁兂䅁䅁䅍䅄䅁䅁䅯朷䅕䅁䅯䄷䅯䅁䅯朵䅯䅁䅯眵䅯䅁䅅䅁䉁䅁䅁睂䅁䅁䅁偙汶䅑杷允䅁䅁䅕䅁䑁䅁䅷䅁䭁䙁䙕䅁䭁佁䬰䅁䭁佁䭙䅁䭁佁䭣䅁䉁䅁䅁允䅁䅁䅯䅅䅑䅁杷允䅁䅁䅕䅁䑁䅁䅷䅁䭁佁䅉䅁䭁佁䬰䅁䭁佁䭙䅁䭁佁䭣䅁䉁䅁䅁允䅁䅁䅣䅁䅁䝁呂欵䵁䅉䅅䅁䙁䅁䅁睁䵁䅁䅁权睃䅂䅁权䱄杅䅁权䕁䅁䅋权䥄杅䅁允䅁䅁䅅䅁䙁䑁積積積ㅉ䄱䍄䉁䅁䅁䅂䅁䅁䅍䅄䅁䅁䅯眫䅅䅁䅯䅂䅁䅁䅯兂䅁䅁䅅䅁䉁䅁䅁兂䅁䅁䅂畺奰兑杷允䅁䅁䅕䅁䑁䅁䅷䅁䭁乁䉷䅁䭁䵁单䅁䭁䅁䅑潁䭁䵁卫䅁䉁䅁䅁允䅁䅁䅕䝺䱷䉚䭰䐫䴸䅉䅅䅁䑁䅁䅁睁䵁䅁䅁权捄允䅁权捁杂䅁允䅁䅁䅅䅁䭁䱁䝁䅁䵁䅉䅅䅁䙁䅁䅁睁䵁䅁䅁权汄兄䅁权煄权䅁权浄权䅁权牄权䅁允䅁䅁䅅䅁䭁䉁䕁䅁䵁䅉䅅䅁䑁䅁䅁睁䵁䅁䅁权䵄䅂䅁权奁杂䅁允䅁䅁䅅䅁䭁䉁䝫䅁䵁䅉䅅䅁䑁䅁䅁睁䵁䅁䅁权捄允䅁权敁杂䅁允䅁䅁䅅䅁䭁䵁䜴䅁䵁䅉䅅䅁䑁䅁䅁睁䵁䅁䅁权权睄䅁权流杂䅁允䅁䅁䅅䅁佁䅁䅷䅁㍁䑁䅫杌ぁ䑁䅙䅁䵁䅉䅅䅁䕁䅁䅁睁䵁䅁䅁权㍄允䅁权䕁䅁䅁权䙁䅁䅁允䅁䅁䅅䅁䙁䅁䅁䡁䅃牊䉚䍄䉁䅁䅁兂䅁䅁䅍䅄䅁䅁䅯䅎䅕䅁䅯儷䅯䅁䅯朵䅯䅁䅯眵䅯䅁䅅䅁䉁䅁䅁睂䅁䅁䅁䙁浔䅑杷允䅁䅁䅑䅁䑁䅁䅷䅁䭁䡁䅍䅁䭁䅁䅯䅁䭁䅁䍑䅁䉁䅁䅁允䅁䅁䅕䙂余扌摌䕎䵁䅉䅅䅁䙁䅁䅁睁䵁䅁䅁权灄兂䅁权汄权䅁权浄权䅁权湄权䅁允䅁䅁䅅䅁䭁䑁䱧䅁䵁䅉䅅䅁䙁䅁䅁睁䵁䅁䅁权䥃睃䅁权汄权䅁权浄权䅁权湄权䅁允䅁䅁䅅䅁䭁䉁䕁䅁䵁䅉䅅䅁䕁䅁䅁睁䵁䅁䅁权捄允䅁权晁杂䅁权杁杂䅁允䅁䅁䅅䅁䭁䱁䩫䅁䵁䅉䅅䅁䙁䅁䅁睁䵁䅁䅁权䵄杄䅁权䱄杅䅁权䕁䅁䅋权䩄杅䅁允䅁䅁䅅䅁䙁偁潙䥘䌯坆䅊䍄䉁䅁䅁兂䅁䅁䅍䅄䅁䅁䅯䅮䅕䅁䅯儵䅯䅁䅯朵䅯䅁䅯眵䅯䅁䅅䅁䉁䅁䅁权奁睃䅁䍄䉁䅁䅁兂䅁䅁䅍䅄䅁䅁䅯兆䄰䅁䅯朶䅯䅁䅯朵䅯䅁䅯眶䅯䅁䅅䅁䉁䅁䅁权允䅂䅁䍄䉁䅁䅁睁䅁䅁䅍䅄䅁䅁䅯儵䄰䅁䅯杇䅙䅁䅅䅁䉁䅁䅁权扁杂䅁䍄䉁䅁䅁兂䅁䅁䅍䅄䅁䅁䅯䅶䅑䅁䅯儵䅯䅁䅯朵䅯䅁䅯眵䅯䅁䅅䅁䉁䅁䅁权奁睃䅁䍄䉁䅁䅁兂䅁䅁䅍䅄䅁䅁䅯朵䅕䅁䅯䄶䅯䅁䅯朵䅯䅁䅯眵䅯䅁䅅䅁䉁䅁䅁权䝁睃䅁䍄䉁䅁䅁兂䅁䅁䅍䅄䅁䅁䅯䄳䅅䅁䅯儵䅯䅁䅯朵䅯䅁䅯眵䅯䅁䅅䅁䉁䅁䅁权晃䅄䅁䍄䉁䅁䅁兂䅁䅁䅍䅄䅁䅁䅯䄳䅅䅁䅯朶䅯䅁䅯朵䅯䅁䅯眶䅯䅁䅅䅁䉁䅁䅁睂䅁䅁䅁䙉浮䅑杷允䅁䅁䅕䅁䑁䅁䅷䅁䭁乁䉷䅁䭁佁䭷䅁䭁佁䭙䅁䭁佁䭣䅁䉁䅁䅁允䅁䅁䅣䅁䅁䥁佄唳䵁䅉䅅䅁䙁䅁䅁睁䵁䅁䅁权捄允䅁权瑄权䅁权浄权䅁权湄权䅁允䅁䅁䅅䅁䡁䅁䅁䅁䅂敔䅖䍄䉁䅁䅁兂䅁䅁䅍䅄䅁䅁䅯䄯䅅䅁䅯硹䅉䅁䅯䅂䍁䅧䅯剹䅉䅁䅅䅁䉁䅁䅁兂啁歲桦楥扒䅑杷允䅁䅁䅕䅁䑁䅁䅷䅁䭁佁䙅䅁䭁佁䭧䅁䭁佁䭙䅁䭁佁䭣䅁䉁䅁䅁允䅁䅁䅯杂䅳䅁杷允䅁䅁䅕䅁䑁䅁䅷䅁䭁偁䉷䅁䭁佁䭯䅁䭁佁䭙䅁䭁佁䭳䅁䉁䅁䅁允䅁䅁䅣䅁䅁䅁穁欵䵁䅉䅅䅁䙁䅁䅁睁䵁䅁䅁权呃兂䅁权煄权䅁权浄权䅁权牄权䅁允䅁䅁䅅䅁䡁䅁䅁䅁䅂佰䅖䍄䉁䅁䅁兂䅁䅁䅍䅄䅁䅁䅯睧䅷䅁䅯硹䅉䅁䅯䅂䍁䅧䅯剹䅉䅁䅅䅁䉁䅁䅁兂䭁㘱睎塐桊䅑杷允䅁䅁䅕䅁䑁䅁䅷䅁䭁偁䉷䅁䭁佁䭷䅁䭁佁䭙䅁䭁佁䭣䅁䉁䅁䅁允䅁䅁䅣䅁䅁䥁卂䔵䵁䅉䅅䅁䕁䅁䅁睁䵁䅁䅁权扂允䅁权䭁䅁䅁权䕁杁䅁允䅁䅁䅅䅁䙁佁㝦晱午兔䅚䍄䉁䅁䅁兂䅁䅁䅍䅄䅁䅁䅯杩䅅䅁䅯剸䅉䅁䅯䅂䍁䅧䅯䉹䅉䅁䅅䅁䉁䅁䅁兂晃ㅚ㤳椸剫䅑杷允䅁䅁䅍䅁䑁䅁䅷䅁䭁䱁偕䅁䭁䍁䝑䅁䉁䅁䅁允䅁䅁䅯桋䅳䅁杷允䅁䅁䅍䅁䑁䅁䅷䅁䭁䥁䉯䅁䭁䉁䝷䅁䉁䅁䅁允䅁䅁䅯睤䅙䅁杷允䅁䅁䅕䅁䑁䅁䅷䅁䭁䅁䙍䅁䭁佁䭕䅁䭁佁䭙䅁䭁佁䭣䅁䉁䅁䅁允䅁䅁䅯䅅䅑䅁杷允䅁䅁䅑䅁䑁䅁䅷䅁䭁䥁䉯䅁䭁䉁䜸䅁䭁䍁䝁䅁䉁䅁䅁允䅁䅁䅯䅒䅣䅁杷允䅁䅁䅕䅁䑁䅁䅷䅁䭁䕁䱍䅁䭁䵁即䅁䭁䅁䅑潁䭁䵁卧䅁䉁䅁䅁允䅁䅁䅕㡪ㅌ䙋発し䵁䅉䅅䅁䙁䅁䅁睁䵁䅁䅁权䱄䅂䅁权瑄权䅁权浄权䅁权湄权䅁允䅁䅁䅅䅁䭁䉁䕁䅁䵁䅉䅅䅁䙁䅁䅁睁䵁䅁䅁权捁睄䅁权䙄杅䅁权䕁䅁䅋权䥄杅䅁允䅁䅁䅅䅁䙁䥁䥮瑯潱䉴䅂䍄䉁䅁䅁兂䅁䅁䅍䅄䅁䅁䅯杩䅅䅁䅯䄶䅯䅁䅯朵䅯䅁䅯眵䅯䅁䅅䅁䉁䅁䅁权允䅂䅁䍄䉁䅁䅁睁䅁䅁䅍䅄䅁䅁䅯䅵䅑䅁䅯杈䅙䅁䅅䅁䉁䅁䅁权噃杂䅁䍄䉁䅁䅁睁䅁䅁䅍䅄䅁䅁䅯兙䄸䅁䅯䅇䅙䅁䅅䅁䉁䅁䅁权䭂杂䅁䍄䉁䅁䅁兂䅁䅁䅍䅄䅁䅁䅯杩䅅䅁䅯儷䅯䅁䅯朵䅯䅁䅯眵䅯䅁䅅䅁䉁䅁䅁权允䅂䅁䍄䉁䅁䅁兂䅁䅁䅍䅄䅁䅁䅯杋䅁䅁䅯剸䅉䅁䅯䅂䍁䅧䅯䉹䅉䅁䅅䅁䉁䅁䅁兂㡃⽺䕫敏䤸䅑杷允䅁䅁䅕䅁䑁䅁䅷䅁䭁偁䕧䅁䭁佁䭯䅁䭁佁䭙䅁䭁佁䭳䅁䉁䅁䅁允䅁䅁䅣䅁䅁䅁硁欵䵁䅉䅅䅁䙁䅁䅁睁䵁䅁䅁权煁䅁䅁权䙄杅䅁权䕁䅁䅋权䩄杅䅁允䅁䅁䅅䅁䙁䩁睌㙔愵八䄱䍄䉁䅁䅁兂䅁䅁䅍䅄䅁䅁䅯䅸䅷䅁䅯儵䅯䅁䅯朵䅯䅁䅯眵䅯䅁䅅䅁䉁䅁䅁权允䅂䅁䍄䉁䅁䅁兂䅁䅁䅍䅄䅁䅁䅯杌䅕䅁䅯硹䅉䅁䅯䅂䍁䅧䅯剹䅉䅁䅅䅁䉁䅁䅁兂䭁㘱睎扐橊䅑杷允䅁䅁䅕䅁䑁䅁䅷䅁䭁䍁䅯䅁䭁䵁即䅁䭁䅁䅑潁䭁䵁卧䅁䉁䅁䅁允䅁䅁䅕灭婭婭㕮歖䵁䅉䅅䅁䙁䅁䅁睁䵁䅁䅁权䱃䅄䅁权灄权䅁权浄权䅁权湄权䅁允䅁䅁䅅䅁䭁䱁儸䅁䵁䅉䅅䅁䕁䅁䅁睁䵁䅁䅁权塂䅁䅁权䕁䅁䅁权䙁䅁䅁允䅁䅁䅅䅁䙁䅁䅁䅁㙂つ䈱䍄䉁䅁䅁兂䅁䅁䅍䅄䅁䅁䅯杋䅁䅁䅯硹䅉䅁䅯䅂䍁䅧䅯剹䅉䅁䅅䅁䉁䅁䅁兂晁敨剴䑵戵䅑杷允䅁䅁䅍䅁䑁䅁䅷䅁䭁䍁䅯䅁䭁䉁䝧䅁䉁䅁䅁允䅁䅁䅯兌䅙䅁杷允䅁䅁䅍䅁䑁䅁䅷䅁䭁䍁䅯䅁䭁䉁䝯䅁䉁䅁䅁允䅁䅁䅯兌䅙䅁杷允䅁䅁䅍䅁䑁䅁䅷䅁䭁䍁䅯䅁䭁䉁䝷䅁䉁䅁䅁允䅁䅁䅯兮䅙䅁杷允䅁䅁䅍䅁䑁䅁䅷䅁䭁乁偳䅁䭁䉁䝯䅁䉁䅁䅁允䅁䅁䅯杘䅙䅁杷允䅁䅁䅍䅁䑁䅁䅷䅁䭁佁䕕䅁䭁䍁䝙䅁䉁䅁䅁允䅁䅁䄴䅄䅁䑁䅧兎畁䑁䅧䅎䅁䅁杷允䅁䅁䅑䅁䑁䅁䅷䅁䭁䍁䅯䅁䭁䉁䜸䅁䭁䍁䝁䅁䉁䅁䅁允䅁䅁䅯䅮䅙䅁杷允䅁䅁䅍䅁䑁䅁䅷䅁䭁䍁䅯䅁䭁䍁䝙䅁䉁䅁䅁允䅁䅁䄴䅄䅁䑁䅧免畁䑁䅅䅏䅁䅁杷允䅁䅁䅑䅁䑁䅁䅷䅁䭁佁䙣䅁䭁䉁䜸䅁䭁䍁䝁䅁䉁䅁䅁允䅁䅁䅯䅔䅙䅁杷允䅁䅁䅑䅁䑁䅁䅷䅁䭁䱁乫䅁䭁䉁䜸䅁䭁䍁䝁䅁䉁䅁䅁允䅁䅁䅯睕䅧䅁杷允䅁䅁䅕䅁䑁䅁䅷䅁䭁䍁䅯䅁䭁佁䭯䅁䭁佁䭙䅁䭁佁䭳䅁䉁䅁䅁允䅁䅁䅣䅁䅁䝁㝁欵䵁䅉䅅䅁䙁䅁䅁睁䵁䅁䅁权㡂兄䅁权獄权䅁权浄权䅁权湄权䅁允䅁䅁䅅䅁䡁䅁䅁䅁杁敍䅚䍄䉁䅁䅁兂䅁䅁䅍䅄䅁䅁䅯杋䅁䅁䅯䄷䅯䅁䅯朵䅯䅁䅯眵䅯䅁䅅䅁䉁䅁䅁睂䅁䅁䅁佉橌䅑杷允䅁䅁䅑䅁䑁䅁䅷䅁䭁偁䉳䅁䭁䅁䅯䅁䭁䅁䅕䅁䉁䅁䅁允䅁䅁䅕扏䥔牤昶歁䵁䅉䅅䅁䙁䅁䅁睁䵁䅁䅁权煁䅁䅁权瑄权䅁权浄权䅁权湄权䅁允䅁䅁䅅䅁䡁䅁䅁䅁杂佇䅚䍄䉁䅁䅁兂䅁䅁䅍䅄䅁䅁䅯兌䅁䅁䅯剸䅉䅁䅯䅂䍁䅧䅯䉹䅉䅁䅅䅁䉁䅁䅁兂慄䩴䅕㍊䙕䅑杷允䅁䅁䅕䅁䑁䅁䅷䅁䭁䍁䄰䅁䭁䵁即䅁䭁䅁䅑潁䭁䵁卧䅁䉁䅁䅁允䅁䅁䅕䅁䅁䅁睄䕗䵁䅉䅅䅁䙁䅁䅁睁䵁䅁䅁权硄䅄䅁权䱄杅䅁权䕁䅁䅋权䩄杅䅁允䅁䅁䅅䅁䙁䅁䅁䅁䅁䙅䅬䍄䉁䅁䅁睁䅁䅁䅍䅄䅁䅁䅯兌䅁䅁䅯䅇䅙䅁䅅䅁䉁䅁䅁权㡂杂䅁䍄䉁䅁䅁䅂䅁䅁䅍䅄䅁䅁䅯杮䅅䅁䅯充䅁䅁䅯兂䅁䅁䅅䅁䉁䅁䅁杄啁䅁䅁免㕁䑁䅫李睁䑁䅁䅍睁䑁䅁䅁䵁䅉䅅䅁䕁䅁䅁睁䵁䅁䅁权㑃䅂䅁权晁杂䅁权杁杂䅁允䅁䅁䅅䅁䭁䝁䡍䅁䵁䅉䅅䅁䙁䅁䅁睁䵁䅁䅁权㡃䅂䅁权灄权䅁权浄权䅁权湄权䅁允䅁䅁䅅䅁䭁䝁兕䅁䵁䅉䅅䅁䙁䅁䅁睁䵁䅁䅁权䑃䅄䅁权潄权䅁权浄权䅁权湄权䅁允䅁䅁䅅䅁䭁䉁䕁䅁䵁䅉䅅䅁䕁䅁䅁睁䵁䅁䅁权畁允䅁权䭁䅁䅁权䕁杁䅁允䅁䅁䅅䅁䙁䍁搯䅊䉡晬⽳䍄䉁䅁䅁䅂䅁䅁䅍䅄䅁䅁䅯杦䅅䅁䅯䅂䅁䅁䅯兂䅁䅁䅅䅁䉁䅁䅁兂䅁䅁䅃兢噰兑杷允䅁䅁䅕䅁䑁䅁䅷䅁䭁偁䭙䅁䭁佁䭧䅁䭁佁䭙䅁䭁佁䭣䅁䉁䅁䅁允䅁䅁䅯䅅䅑䅁杷允䅁䅁䅕䅁䑁䅁䅷䅁䭁䭁䵁䅁䭁佁䭫䅁䭁佁䭙䅁䭁佁䭣䅁䉁䅁䅁允䅁䅁䅯杚䄰䅁杷允䅁䅁䅍䅁䑁䅁䅷䅁䭁䍁䄰䅁䭁䉁䝷䅁䉁䅁䅁允䅁䅁䅯杙䅙䅁杷允䅁䅁䅍䅁䑁䅁䅷䅁䭁䍁䄰䅁䭁䉁䜴䅁䉁䅁䅁允䅁䅁䅯睳䅣䅁杷允䅁䅁䅕䅁䑁䅁䅷䅁䭁䍁䄰䅁䭁佁䭕䅁䭁佁䭙䅁䭁佁䭣䅁䉁䅁䅁允䅁䅁䅯兄䅳䅁杷允䅁䅁䅍䅁䑁䅁䅷䅁䭁䉁䱳䅁䭁䉁䜴䅁䉁䅁䅁允䅁䅁䅯䅎䅙䅁杷允䅁䅁䅕䅁䑁䅁䅷䅁䭁䍁䄰䅁䭁佁䭯䅁䭁佁䭙䅁䭁佁䭳䅁䉁䅁䅁允䅁䅁䅣䅁䅁䅁⽁欵䵁䅉䅅䅁䙁䅁䅁睁䵁䅁䅁权瑁䅁䅁权瑄权䅁权浄权䅁权湄权䅁允䅁䅁䅅䅁䡁䅁䅁䅁䅂佧䅖䍄䉁䅁䅁睁䅁䅁䅍䅄䅁䅁䅯硄䅁䅁䅯䅊䅙䅁䅅䅁䉁䅁䅁权牁睇䅁䍄䉁䅁䅁䅂䅁䅁䅍䅄䅁䅁䅯睅䅅䅁䅯允䅉䅁䅯兂䅉䅁䅅䅁䉁䅁䅁兂湃㥨偍伲敘䅑杷允䅁䅁䅍䅁䑁䅁䅷䅁䭁䅁䙕䅁䭁䍁䝑䅁䉁䅁䅁允䅁䅁䅯剌䅳䅁杷允䅁䅁䅍䅁䑁䅁䅷䅁䭁䙁䙍䅁䭁䉁䜴䅁䉁䅁䅁允䅁䅁䅯䅎䅙䅁杷允䅁䅁䅍䅁䑁䅁䅷䅁䭁䥁䈸䅁䭁䍁䝑䅁䉁䅁䅁允䅁䅁䅯桌䅳䅁杷允䅁䅁䅍䅁䑁䅁䅷䅁䭁䭁䉧䅁䭁䍁䝙䅁䉁䅁䅁允䅁䅁䄴䅄䅁䑁䅫杍畁䑁䅕䅎䅁䅁杷允䅁䅁䅑䅁䑁䅁䅷䅁䭁䅁䅷䅁䭁䅁䅑䅁䭁䅁䅕䅁䉁䅁䅁允䅁䅁䅕䅁䅁佁契ぎ䵅䅉䅅䅁䙁䅁䅁睁䵁䅁䅁权偃允䅁权潄权䅁权浄权䅁权湄权䅁允䅁䅁䅅䅁䭁䅁䱙䅁䵁䅉䅅䅁䑁䅁䅁睁䵁䅁䅁权穃兄䅁权流杂䅁允䅁䅁䅅䅁佁䅁䅷䅁㕁䑁䅫杌㍁䑁䅑䅁䵁䅉䅅䅁䑁䅁䅁睁䵁䅁䅁权㕂兂䅁权敁杂䅁允䅁䅁䅅䅁䭁䑁䝉䅁䵁䅉䅅䅁䑁䅁䅁睁䵁䅁䅁权汄兄䅁权奁杂䅁允䅁䅁䅅䅁䭁䉁䝫䅁䵁䅉䅅䅁䑁䅁䅁睁䵁䅁䅁权䍃兄䅁权慁杂䅁允䅁䅁䅅䅁䭁䉁䝳䅁䵁䅉䅅䅁䑁䅁䅁睁䵁䅁䅁权湄兄䅁权流杂䅁允䅁䅁䅅䅁佁䅁䄴䅁硁䑁䅁䅏畁䑁䅅李䅁䅁杷允䅁䅁䅕䅁䑁䅁䅷䅁䭁䥁䈸䅁䭁佁䭯䅁䭁佁䭙䅁䭁佁䭳䅁䉁䅁䅁允䅁䅁䅣䅁䅁䕁慂欵䵁䅉䅅䅁䑁䅁䅁睁䵁䅁䅁权啁兇䅁权奁杂䅁允䅁䅁䅅䅁䭁䡁䝷䅁䵁䅉䅅䅁䑁䅁䅁睁䵁䅁䅁权䙂睃䅁权奁杂䅁允䅁䅁䅅䅁䭁䕁䝑䅁䵁䅉䅅䅁䑁䅁䅁睁䵁䅁䅁权㝄䅂䅁权奁杂䅁允䅁䅁䅅䅁䭁䍁䝫䅁䵁䅉䅅䅁䑁䅁䅁睁䵁䅁䅁权㡄䅂䅁权奁杂䅁允䅁䅁䅅䅁䭁䕁䝑䅁䵁䅉䅅䅁䑁䅁䅁睁䵁䅁䅁权敂允䅁权奁杂䅁允䅁䅁䅅䅁䭁䕁䝯䅁䵁䅉䅅䅁䙁䅁䅁睁䵁䅁䅁权允兂䅁权煄权䅁权浄权䅁权牄权䅁允䅁䅁䅅䅁䡁䅁䅁䅁䅄畏䅚䍄䉁䅁䅁兂䅁䅁䅍䅄䅁䅁䅯朱䅕䅁䅯剸䅉䅁䅯䅂䍁䅧䅯䉹䅉䅁䅅䅁䉁䅁䅁兂獄李慩楂䙚䅑杷允䅁䅁䅍䅁䑁䅁䅷䅁䭁䙁䈴䅁䭁䉁䝯䅁䉁䅁䅁允䅁䅁䅯䅐䅙䅁杷允䅁䅁䅑䅁䑁䅁䅷䅁䭁乁䉑䅁䭁䅁䍅䅁䭁䅁䍉䅁䉁䅁䅁允䅁䅁䅕㝅橙兊䉋〷䵁䅉䅅䅁䙁䅁䅁睁䵁䅁䅁权祂兄䅁权汄权䅁权浄权䅁权湄权䅁允䅁䅁䅅䅁䭁䉁䕁䅁䵁䅉䅅䅁䑁䅁䅁睁䵁䅁䅁权敂允䅁权歁杂䅁允䅁䅁䅅䅁䭁佁䭁䅁䵁䅉䅅䅁䑁䅁䅁睁䵁䅁䅁权奁兂䅁权奁杂䅁允䅁䅁䅅䅁䭁䕁䝯䅁䵁䅉䅅䅁䕁䅁䅁睁䵁䅁䅁权䍁允䅁权䉁杁䅁权䍁杁䅁允䅁䅁䅅䅁䙁䉁㑫㍦䅥⬰䅤䍄䉁䅁䅁睁䅁䅁䅍䅄䅁䅁䅯䅋䅳䅁䅯䅇䅙䅁䅅䅁䉁䅁䅁权㡂杂䅁䍄䉁䅁䅁睁䅁䅁䅍䅄䅁䅁䅯眵䄴䅁䅯杇䅙䅁䅅䅁䉁䅁䅁权兂睂䅁䍄䉁䅁䅁兂䅁䅁䅍䅄䅁䅁䅯睨䅑䅁䅯剸䅉䅁䅯䅂䍁䅧䅯䉹䅉䅁䅅䅁䉁䅁䅁兂扄昳䑔啦䝑䅑杷允䅁䅁䅕䅁䑁䅁䅷䅁䭁䙁䈴䅁䭁佁䭧䅁䭁佁䭙䅁䭁佁䭣䅁䉁䅁䅁允䅁䅁䅯䅅䅑䅁杷允䅁䅁䅕䅁䑁䅁䅷䅁䭁䙁䈴䅁䭁佁䬰䅁䭁佁䭙䅁䭁佁䭣䅁䉁䅁䅁允䅁䅁䅯䅅䅑䅁杷允䅁䅁䅕䅁䑁䅁䅷䅁䭁䭁䉧䅁䭁䵁单䅁䭁䅁䅑潁䭁䵁卧䅁䉁䅁䅁允䅁䅁䅕摯桯汷头啂䵁䅉䅅䅁䕁䅁䅁睁䵁䅁䅁权䥄允䅁权剁䅁䅁权䙁䅁䅁允䅁䅁䅅䅁佁䉁䅑䅁㉁䑁䅧兎ぁ䑁䅉兎睁䑁䅁䅍䅁䅁杷允䅁䅁䅍䅁䑁䅁䅷䅁䭁䵁䵯䅁䭁䍁䝙䅁䉁䅁䅁允䅁䅁䄴䅄䅁䑁䅍杍畁䑁䅙杍䅁䅁杷允䅁䅁䅑䅁䑁䅁䅷䅁䭁乁䉕䅁䭁䅁䅯䅁䭁䅁䍑䅁䉁䅁䅁允䅁䅁䅕穐敖歵䵮啉䵁䅉䅅䅁䑁䅁䅁睁䵁䅁䅁权浄兂䅁权流杂䅁允䅁䅁䅅䅁佁䅁䅷䅁㑁䑁䅍杌㕁䑁䅉䅁䵁䅉䅅䅁䙁䅁䅁睁䵁䅁䅁权潃允䅁权䱄杅䅁权䕁䅁䅋权䥄杅䅁允䅁䅁䅅䅁䙁䥁䌯匹捨ㅲ䅒䍄䉁䅁䅁兂䅁䅁䅍䅄䅁䅁䅯杬䅕䅁䅯儵䅯䅁䅯朵䅯䅁䅯眵䅯䅁䅅䅁䉁䅁䅁权㕄权䅁䍄䉁䅁䅁睁䅁䅁䅍䅄䅁䅁䅯睩䅷䅁䅯䅈䅙䅁䅅䅁䉁䅁䅁权獄杂䅁䍄䉁䅁䅁䅂䅁䅁䅍䅄䅁䅁䅯免䅅䅁䅯允䅉䅁䅯兂䅉䅁䅅䅁䉁䅁䅁兂獃但扭祐䡺䅑杷允䅁䅁䅕䅁䑁䅁䅷䅁䭁䭁䙁䅁䭁佁䭷䅁䭁佁䭙䅁䭁佁䭣䅁䉁䅁䅁允䅁䅁䅣䅁䅁䵁杄唵䵁䅉䅅䅁䙁䅁䅁睁䵁䅁䅁权⽄杄䅁权煄权䅁权浄权䅁权牄权䅁允䅁䅁䅅䅁䭁䉁䕁䅁䵁䅉䅅䅁䙁䅁䅁睁䵁䅁䅁权潃允䅁权瑄权䅁权浄权䅁权湄权䅁允䅁䅁䅅䅁䡁䅁䅁䅁䅃佊䅚䍄䉁䅁䅁睁䅁䅁䅍䅄䅁䅁䅯兕䅷䅁䅯杊䅙䅁䅅䅁䉁䅁䅁杄䵁䅁䅁兏祁䍁䄴睎㑁䅁䅁䍄䉁䅁䅁䅂䅁䅁䅍䅄䅁䅁䅯睤䅅䅁䅯充䅁䅁䅯兂䅁䅁䅅䅁䉁䅁䅁杄啁䅁䅁免祁䑁䅅䅏ㅁ䑁䅁䅍睁䑁䅁䅁䵁䅉䅅䅁䙁䅁䅁睁䵁䅁䅁权湃兂䅁权汄权䅁权浄权䅁权湄权䅁允䅁䅁䅅䅁䭁䉁䕁䅁䵁䅉䅅䅁䙁䅁䅁睁䵁䅁䅁权瑄杄䅁权灄权䅁权浄权䅁权湄权䅁允䅁䅁䅅䅁䭁䝁卣䅁䵁䅉䅅䅁䑁䅁䅁睁䵁䅁䅁权摃䅁䅁权奁杂䅁允䅁䅁䅅䅁䭁䍁䝫䅁䵁䅉䅅䅁䑁䅁䅁睁䵁䅁䅁权摃䅁䅁权捁杂䅁允䅁䅁䅅䅁䭁䑁䡉䅁䵁䅉䅅䅁䕁䅁䅁睁䵁䅁䅁权䍃䅄䅁权晁杂䅁权杁杂䅁允䅁䅁䅅䅁䭁䍁䨰䅁䵁䅉䅅䅁䕁䅁䅁睁䵁䅁䅁权䙄兄䅁权晁杂䅁权杁杂䅁允䅁䅁䅅䅁䭁䝁䝑䅁䵁䅉䅅䅁䙁䅁䅁睁䵁䅁䅁权摃䅁䅁权灄权䅁权浄权䅁权湄权䅁允䅁䅁䅅䅁䭁䝁兯䅁䵁䅉䅅䅁䙁䅁䅁睁䵁䅁䅁权摃䅁䅁权煄权䅁权浄权䅁权牄权䅁允䅁䅁䅅䅁䡁䅁䅁䅁䅂⭖䅚䍄䉁䅁䅁兂䅁䅁䅍䅄䅁䅁䅯兮䅁䅁䅯䄷䅯䅁䅯朵䅯䅁䅯眵䅯䅁䅅䅁䉁䅁䅁睂䅁䅁䅁䩁汈䅑杷允䅁䅁䅕䅁䑁䅁䅷䅁䭁䍁䰴䅁䭁佁䭕䅁䭁佁䭙䅁䭁佁䭣䅁䉁䅁䅁允䅁䅁䅯䅈䅳䅁杷允䅁䅁䅕䅁䑁䅁䅷䅁䭁䉁佑䅁䭁佁䭧䅁䭁佁䭙䅁䭁佁䭣䅁䉁䅁䅁允䅁䅁䅯杂䅳䅁杷允䅁䅁䅍䅁䑁䅁䅷䅁䭁䥁䔴䅁䭁䍁䝙䅁䉁䅁䅁允䅁䅁䄴䅄䅁䑁䅫兎畁䑁䅧李䅁䅁杷允䅁䅁䅕䅁䑁䅁䅷䅁䭁䵁䕯䅁䭁佁䭕䅁䭁佁䭙䅁䭁佁䭣䅁䉁䅁䅁允䅁䅁䅯䅅䅑䅁杷允䅁䅁䅍䅁䑁䅁䅷䅁䭁䥁佣䅁䭁䍁䝑䅁䉁䅁䅁允䅁䅁䅯䈵䅳䅁杷允䅁䅁䅕䅁䑁䅁䅷䅁䭁䩁婧䅁䭁佁䭯䅁䭁佁䭙䅁䭁佁䭳䅁䉁䅁䅁允䅁䅁䅯䅅䅑䅁杷允䅁䅁䅑䅁䑁䅁䅷䅁䭁䵁䕅䅁䭁䉁䜸䅁䭁䍁䝁䅁䉁䅁䅁允䅁䅁䅯䅸䅧䅁杷允䅁䅁䅍䅁䑁䅁䅷䅁䭁䵁䕅䅁䭁䍁䝑䅁䉁䅁䅁允䅁䅁䅯儲䅙䅁杷允䅁䅁䅕䅁䑁䅁䅷䅁䭁䍁余䅁䭁佁䭫䅁䭁佁䭙䅁䭁佁䭣䅁䉁䅁䅁允䅁䅁䅯栵䅅䅁杷允䅁䅁䅑䅁䑁䅁䅷䅁䭁䱁䅁䅁䭁䅁䍅䅁䭁䅁䍉䅁䉁䅁䅁允䅁䅁䅕儳奄婊祭唰䵁䅉䅅䅁䙁䅁䅁睁䵁䅁䅁权穄兂䅁权䙄杅䅁权䕁䅁䅋权䥄杅䅁允䅁䅁䅅䅁䙁䥁娴漸剚剰䄵䍄䉁䅁䅁䅂䅁䅁䅍䅄䅁䅁䅯兇䅁䅁䅯允䅉䅁䅯杁䅉䅁䅅䅁䉁䅁䅁兂畁夷偰㉑䤷䅑杷允䅁䅁䅕䅁䑁䅁䅷䅁䭁䱁乍䅁䭁佁䬰䅁䭁佁䭙䅁䭁佁䭣䅁䉁䅁䅁允䅁䅁䅯䅅䅑䅁杷允䅁䅁䅕䅁䑁䅁䅷䅁䭁䱁伴䅁䭁佁䬰䅁䭁佁䭙䅁䭁佁䭣䅁䉁䅁䅁允䅁䅁䅣䅁䅁䝁剂欵䵁䅉䅅䅁䙁䅁䅁睁䵁䅁䅁权楂兇䅁权汄权䅁权浄权䅁权湄权䅁允䅁䅁䅅䅁䭁䅁䰸䅁䵁䅉䅅䅁䙁䅁䅁睁䵁䅁䅁权䉄䅂䅁权煄权䅁权浄权䅁权牄权䅁允䅁䅁䅅䅁䭁䉁䕁䅁䵁䅉䅅䅁䙁䅁䅁睁䵁䅁䅁权瑄兂䅁权䱄杅䅁权䕁䅁䅋权䥄杅䅁允䅁䅁䅅䅁䙁䝁浚浚浚汰䅤䍄䉁䅁䅁兂䅁䅁䅍䅄䅁䅁䅯具䅑䅁䅯䄷䅯䅁䅯朵䅯䅁䅯眵䅯䅁䅅䅁䉁䅁䅁权允䅂䅁䍄䉁䅁䅁兂䅁䅁䅍䅄䅁䅁䅯具䅑䅁䅯儷䅯䅁䅯朵䅯䅁䅯眵䅯䅁䅅䅁䉁䅁䅁权允䅂䅁䍄䉁䅁䅁睁䅁䅁䅍䅄䅁䅁䅯兢䅷䅁䅯杇䅙䅁䅅䅁䉁䅁䅁权㡁杂䅁䍄䉁䅁䅁兂䅁䅁䅍䅄䅁䅁䅯儯䅅䅁䅯剸䅉䅁䅯䅂䍁䅧䅯䉹䅉䅁䅅䅁䉁䅁䅁兂允愷䭇牒䱧䅑杷允䅁䅁䅍䅁䑁䅁䅷䅁䭁偁䈰䅁䭁䉁䝧䅁䉁䅁䅁允䅁䅁䅯兏䅙䅁杷允䅁䅁䅕䅁䑁䅁䅷䅁䭁䭁䴴䅁䭁佁䭫䅁䭁佁䭙䅁䭁佁䭣䅁䉁䅁䅁允䅁䅁䅯䅅䅑䅁杷允䅁䅁䅍䅁䑁䅁䅷䅁䭁䵁䱁䅁䭁䍁䝙䅁䉁䅁䅁允䅁䅁䄴杄䅁䑁䅅杍硁䍁䄴䅏㑁䅁䅁䍄䉁䅁䅁睁䅁䅁䅍䅄䅁䅁䅯桘䅁䅁䅯杇䅙䅁䅅䅁䉁䅁䅁权敂杂䅁䍄䉁䅁䅁䅂䅁䅁䅍䅄䅁䅁䅯儯䅅䅁䅯睈䅙䅁䅯䅉䅙䅁䅅䅁䉁䅁䅁权㑁杂䅁䍄䉁䅁䅁兂䅁䅁䅍䅄䅁䅁䅯䅷䄰䅁䅯硹䅉䅁䅯䅂䍁䅧䅯䉹䅉䅁䅅䅁䉁䅁䅁兂灁䥘䌯娹啨䅑杷允䅁䅁䅍䅁䑁䅁䅷䅁䭁䭁䔸䅁䭁䉁䝯䅁䉁䅁䅁允䅁䅁䅯杘䅙䅁杷允䅁䅁䅕䅁䑁䅁䅷䅁䭁䵁䱉䅁䭁佁䭕䅁䭁佁䭙䅁䭁佁䭣䅁䉁䅁䅁允䅁䅁䅯䅈䅳䅁杷允䅁䅁䅕䅁䑁䅁䅷䅁䭁䍁佉䅁䭁佁䭫䅁䭁佁䭙䅁䭁佁䭣䅁䉁䅁䅁允䅁䅁䅯䉷䅉䅁杷允䅁䅁䅑䅁䑁䅁䅷䅁䭁䱁䱑䅁䭁䉁䜸䅁䭁䍁䝁䅁䉁䅁䅁允䅁䅁䅯䅷䅫䅁杷允䅁䅁䅕䅁䑁䅁䅷䅁䭁偁䈰䅁䭁佁䭧䅁䭁佁䭙䅁䭁佁䭣䅁䉁䅁䅁允䅁䅁䅯杂䅳䅁杷允䅁䅁䅍䅁䑁䅁䅷䅁䭁䡁䱕䅁䭁䉁䜴䅁䉁䅁䅁允䅁䅁䅯睋䅧䅁杷允䅁䅁䅍䅁䑁䅁䅷䅁䭁䉁䵷䅁䭁䉁䝷䅁䉁䅁䅁允䅁䅁䅯睔䅙䅁杷允䅁䅁䅕䅁䑁䅁䅷䅁䭁䭁䴴䅁䭁䵁即䅁䭁䅁䅑潁䭁䵁卫䅁䉁䅁䅁允䅁䅁䅕呣䬰㘱䅏啗䵁䅉䅅䅁䕁䅁䅁睁䵁䅁䅁权剂允䅁权剁䅁䅁权䕁杁䅁允䅁䅁䅅䅁佁䉁䅑䅁祁䑁䅁兏ㅁ䑁䅕李㍁䑁䅕䅍䅁䅁杷允䅁䅁䅕䅁䑁䅁䅷䅁䭁偁䬸䅁䭁䵁单䅁䭁䅁䅑潁䭁䵁卧䅁䉁䅁䅁允䅁䅁䅕で含硒䩨歇䵁䅉䅅䅁䙁䅁䅁睁䵁䅁䅁权䭄睃䅁权䱄杅䅁权䕁䅁䅋权䥄杅䅁允䅁䅁䅅䅁䙁佁剸䉵䘶ㅇ䅖䍄䉁䅁䅁兂䅁䅁䅍䅄䅁䅁䅯儯䅅䅁䅯朶䅯䅁䅯朵䅯䅁䅯眶䅯䅁䅅䅁䉁䅁䅁睂䅁䅁䅁䙧浮䅑杷允䅁䅁䅍䅁䑁䅁䅷䅁䭁佁乑䅁䭁䉁䝧䅁䉁䅁䅁允䅁䅁䅯睢䅙䅁杷允䅁䅁䅕䅁䑁䅁䅷䅁䭁䑁䘸䅁䭁佁䭯䅁䭁佁䭙䅁䭁佁䭳䅁䉁䅁䅁允䅁䅁䅯䅅䅑䅁杷允䅁䅁䅕䅁䑁䅁䅷䅁䭁䵁乧䅁䭁佁䭧䅁䭁佁䭙䅁䭁佁䭣䅁䉁䅁䅁允䅁䅁䅯杂䅳䅁杷允䅁䅁䅕䅁䑁䅁䅷䅁䭁偁䈰䅁䭁佁䭷䅁䭁佁䭙䅁䭁佁䭣䅁䉁䅁䅁允䅁䅁䅣䅁䅁䥁婂欵䵁䅉䅅䅁䕁䅁䅁睁䵁䅁䅁权䙂䅁䅁权䉁杁䅁权䑁杁䅁允䅁䅁䅅䅁䙁䍁䔳橤䩫昵䄱䍄䉁䅁䅁兂䅁䅁䅍䅄䅁䅁䅯兄䄰䅁䅯剸䅉䅁䅯䅂䍁䅧䅯䉹䅉䅁䅅䅁䉁䅁䅁兂灄桕㐶儰礰䅑杷允䅁䅁䅍䅁䑁䅁䅷䅁䭁䅁乧䅁䭁䉁䝧䅁䉁䅁䅁允䅁䅁䅯䅑䅙䅁杷允䅁䅁䅕䅁䑁䅁䅷䅁䭁偁䉳䅁䭁䵁单䅁䭁䅁䅑潁䭁䵁卧䅁䉁䅁䅁允䅁䅁䅕吹獧圯㍚お䵁䅉䅅䅁䙁䅁䅁睁䵁䅁䅁权㙃䅂䅁权䱄杅䅁权䕁䅁䅋权䩄杅䅁允䅁䅁䅅䅁䙁䡁啳歲桦浕䅂䍄䉁䅁䅁䅂䅁䅁䅍䅄䅁䅁䅯睇䄴䅁䅯睈䅙䅁䅯䅉䅙䅁䅅䅁䉁䅁䅁权㙃杂䅁䍄䉁䅁䅁兂䅁䅁䅍䅄䅁䅁䅯眫䅅䅁䅯硹䅉䅁䅯䅂䍁䅧䅯䉹䅉䅁䅅䅁䉁䅁䅁兂䭁㘱睎児奰䅑杷允䅁䅁䅕䅁䑁䅁䅷䅁䭁䅁丰䅁䭁䵁即䅁䭁䅁䅑潁䭁䵁卫䅁䉁䅁䅁允䅁䅁䅕浚浚浚䝙啚䵁䅉䅅䅁䑁䅁䅁睁䵁䅁䅁权乁兄䅁权奁杂䅁允䅁䅁䅅䅁䭁䕁䝯䅁䵁䅉䅅䅁䕁䅁䅁睁䵁䅁䅁权慃睃䅁权晁杂䅁权杁杂䅁允䅁䅁䅅䅁䭁䥁䡑䅁䵁䅉䅅䅁䑁䅁䅁睁䵁䅁䅁权㝄允䅁权奁杂䅁允䅁䅁䅅䅁䭁䕁䝑䅁䵁䅉䅅䅁䙁䅁䅁睁䵁䅁䅁权硄䅂䅁权瑄权䅁权浄权䅁权湄权䅁允䅁䅁䅅䅁䡁䅁䅁䅁䅁⭮䅖䍄䉁䅁䅁兂䅁䅁䅍䅄䅁䅁䅯䄵䅑䅁䅯儵䅯䅁䅯朵䅯䅁䅯眵䅯䅁䅅䅁䉁䅁䅁权偁睃䅁䍄䉁䅁䅁兂䅁䅁䅍䅄䅁䅁䅯䅐䅕䅁䅯剸䅉䅁䅯䅂䍁䅧䅯剹䅉䅁䅅䅁䉁䅁䅁兂穄栫橆く坙䅑杷允䅁䅁䅕䅁䑁䅁䅷䅁䭁䑁䙣䅁䭁䵁即䅁䭁䅁䅑潁䭁䵁卫䅁䉁䅁䅁允䅁䅁䅕瑃橥䑣焳啙䵁䅉䅅䅁䑁䅁䅁睁䵁䅁䅁权䥄睃䅁权慁杂䅁允䅁䅁䅅䅁䭁䵁䝁䅁䵁䅉䅅䅁䑁䅁䅁睁䵁䅁䅁权乁兄䅁权慁杂䅁允䅁䅁䅅䅁䭁䑁䝷䅁䵁䅉䅅䅁䑁䅁䅁睁䵁䅁䅁权㝄允䅁权慁杂䅁允䅁䅁䅅䅁䭁䵁䝍䅁䵁䅉䅅䅁䙁䅁䅁睁䵁䅁䅁权䭂兂䅁权䙄杅䅁权䕁䅁䅋权䩄杅䅁允䅁䅁䅅䅁䙁䡁呺祑佴硙䅚䍄䉁䅁䅁兂䅁䅁䅍䅄䅁䅁䅯䅰䅑䅁䅯儵䅯䅁䅯朵䅯䅁䅯眵䅯䅁䅅䅁䉁䅁䅁权⭁睃䅁䍄䉁䅁䅁睁䅁䅁䅍䅄䅁䅁䅯睢䄰䅁䅯杈䅙䅁䅅䅁䉁䅁䅁权剃杂䅁䍄䉁䅁䅁䅂䅁䅁䅍䅄䅁䅁䅯兄䄰䅁䅯睈䅙䅁䅯䅉䅙䅁䅅䅁䉁䅁䅁权㝁杂䅁䍄䉁䅁䅁睁䅁䅁䅍䅄䅁䅁䅯眫䅅䅁䅯䅊䅙䅁䅅䅁䉁䅁䅁权祁睇䅁䍄䉁䅁䅁兂䅁䅁䅍䅄䅁䅁䅯眷䅕䅁䅯朶䅯䅁䅯朵䅯䅁䅯眶䅯䅁䅅䅁䉁䅁䅁睂䅁䅁䅁䕧洷䅑杷允䅁䅁䅕䅁䑁䅁䅷䅁䭁䅁丰䅁䭁佁䭧䅁䭁佁䭙䅁䭁佁䭣䅁䉁䅁䅁允䅁䅁䅯䅅䅑䅁杷允䅁䅁䅕䅁䑁䅁䅷䅁䭁䡁乧䅁䭁佁䭕䅁䭁佁䭙䅁䭁佁䭣䅁䉁䅁䅁允䅁䅁䅯李䅳䅁杷允䅁䅁䅕䅁䑁䅁䅷䅁䭁䅁丰䅁䭁佁䭫䅁䭁佁䭙䅁䭁佁䭣䅁䉁䅁䅁允䅁䅁䅯䅅䅑䅁杷允䅁䅁䅕䅁䑁䅁䅷䅁䭁偁䉳䅁䭁佁䭫䅁䭁佁䭙䅁䭁佁䭣䅁䉁䅁䅁允䅁䅁䅯剢䅁䅁杷允䅁䅁䅑䅁䑁䅁䅷䅁䭁䱁䉁䅁䭁䅁䍅䅁䭁䅁䍍䅁䉁䅁䅁允䅁䅁䅕充㍡䵇䌴唱䵁䅉䅅䅁䙁䅁䅁睁䵁䅁䅁权㝄允䅁权獄权䅁权浄权䅁权湄权䅁允䅁䅁䅅䅁䡁䅁䅁䅁权⭆䅚䍄䉁䅁䅁睁䅁䅁䅍䅄䅁䅁䅯睹䅅䅁䅯䅇䅙䅁䅅䅁䉁䅁䅁权婁杂䅁䍄䉁䅁䅁睁䅁䅁䅍䅄䅁䅁䅯睹䅅䅁䅯杇䅙䅁䅅䅁䉁䅁䅁权扁杂䅁䍄䉁䅁䅁睁䅁䅁䅍䅄䅁䅁䅯睹䅅䅁䅯䅈䅙䅁䅅䅁䉁䅁䅁权慂杂䅁䍄䉁䅁䅁睁䅁䅁䅍䅄䅁䅁䅯儫䄰䅁䅯杊䅙䅁䅅䅁䉁䅁䅁杄佁䅁䅁免硁䑁䅣杌硁䑁䅙䅁䵁䅉䅅䅁䑁䅁䅁睁䵁䅁䅁权楄兂䅁权捁杂䅁允䅁䅁䅅䅁䭁䵁䝳䅁䵁䅉䅅䅁䙁䅁䅁睁䵁䅁䅁权捂兂䅁权䙄杅䅁权䕁䅁䅋权䥄杅䅁允䅁䅁䅅䅁䙁䩁物瘵潗硯䅰䍄䉁䅁䅁䅂䅁䅁䅍䅄䅁䅁䅯典䅑䅁䅯睈䅙䅁䅯䅉䅙䅁䅅䅁䉁䅁䅁权㉁杂䅁䍄䉁䅁䅁䅂䅁䅁䅍䅄䅁䅁䅯兊䅁䅁䅯权䅁䅁䅯䅂䅉䅁䅅䅁䉁䅁䅁兂摄䅊䉡啬塍䅑杷允䅁䅁䅕䅁䑁䅁䅷䅁䭁䍁䱯䅁䭁佁䭯䅁䭁佁䭙䅁䭁佁䭳䅁䉁䅁䅁允䅁䅁䅯䅅䅑䅁杷允䅁䅁䅕䅁䑁䅁䅷䅁䭁䵁䉳䅁䭁佁䭫䅁䭁佁䭙䅁䭁佁䭣䅁䉁䅁䅁允䅁䅁䅯硢䅁䅁杷允䅁䅁䅕䅁䑁䅁䅷䅁䭁䉁乕䅁䭁䵁单䅁䭁䅁䅑潁䭁䵁卧䅁䉁䅁䅁允䅁䅁䅕杲䥮扺捥ぇ䵁䅉䅅䅁䙁䅁䅁睁䵁䅁䅁权塁兄䅁权䙄杅䅁权䕁䅁䅋权䥄杅䅁允䅁䅁䅅䅁䙁䭁杸穫搳睱䅂䍄䉁䅁䅁兂䅁䅁䅍䅄䅁䅁䅯眷䅷䅁䅯朶䅯䅁䅯朵䅯䅁䅯眶䅯䅁䅅䅁䉁䅁䅁睂䅁䅁䅁䐴浌䅑杷允䅁䅁䅕䅁䑁䅁䅷䅁䭁䵁䉳䅁䭁佁䭯䅁䭁佁䭙䅁䭁佁䭳䅁䉁䅁䅁允䅁䅁䅣䅁䅁䅁㍁欵䵁䅉䅅䅁䙁䅁䅁睁䵁䅁䅁权䱄允䅁权獄权䅁权浄权䅁权湄权䅁允䅁䅁䅅䅁䡁䅁䅁䅁䅁伷䅎䍄䉁䅁䅁兂䅁䅁䅍䅄䅁䅁䅯睹䅅䅁䅯儷䅯䅁䅯朵䅯䅁䅯眵䅯䅁䅅䅁䉁䅁䅁睂䅁䅁䅁䱧汈䅑杷允䅁䅁䅑䅁䑁䅁䅷䅁䭁䱁䉷䅁䭁䅁䅑䅁䭁䅁䍑䅁䉁䅁䅁允䅁䅁䅕䅁䅁䑁䕄䕍䵅䅉䅅䅁䑁䅁䅁睁䵁䅁䅁权䝄䅄䅁权敁杂䅁允䅁䅁䅅䅁䭁䍁䡫䅁䵁䅉䅅䅁䙁䅁䅁睁䵁䅁䅁权㉂䅁䅁权䙄杅䅁权䕁䅁䅋权䥄杅䅁允䅁䅁䅅䅁䙁偁煇塘扺儫䅴䍄䉁䅁䅁兂䅁䅁䅍䅄䅁䅁䅯杤䅁䅁䅯剸䅉䅁䅯䅂䍁䅧䅯剹䅉䅁䅅䅁䉁䅁䅁兂㥄㙵䝰䝍儸䅑杷允䅁䅁䅍䅁䑁䅁䅷䅁䭁䑁䙙䅁䭁䍁䝙䅁䉁䅁䅁允䅁䅁䄴䅄䅁䑁䅫杍畁䑁䅁䅏䅁䅁杷允䅁䅁䅑䅁䑁䅁䅷䅁䭁䅁䵫䅁䭁䉁䜸䅁䭁䍁䝁䅁䉁䅁䅁允䅁䅁䅯桰䅅䅁杷允䅁䅁䅑䅁䑁䅁䅷䅁䭁乁䉉䅁䭁䉁䅅䅁䭁䅁䅕䅁䉁䅁䅁允䅁䅁䄴䅆䅁䑁䅅䅎㍁䑁䅕兎㍁䑁䅕䅍睁䅁䅁䍄䉁䅁䅁兂䅁䅁䅍䅄䅁䅁䅯杤䅁䅁䅯硹䅉䅁䅯䅂䍁䅧䅯剹䅉䅁䅅䅁䉁䅁䅁兂浂浚浚灚捚䅑杷允䅁䅁䅍䅁䑁䅁䅷䅁䭁䡁䅙䅁䭁䉁䜴䅁䉁䅁䅁允䅁䅁䅯䅆䅣䅁杷允䅁䅁䅍䅁䑁䅁䅷䅁䭁䡁䅙䅁䭁䍁䝑䅁䉁䅁䅁允䅁䅁䅯睄䅫䅁杷允䅁䅁䅍䅁䑁䅁䅷䅁䭁䡁䅙䅁䭁䍁䝙䅁䉁䅁䅁允䅁䅁䄴䅄䅁䑁䅧睍畁䑁䅣䅎䅁䅁杷允䅁䅁䅕䅁䑁䅁䅷䅁䭁䩁䱉䅁䭁佁䭫䅁䭁佁䭙䅁䭁佁䭣䅁䉁䅁䅁允䅁䅁䅯硤䅳䅁杷允䅁䅁䅍䅁䑁䅁䅷䅁䭁䕁䘴䅁䭁䉁䝧䅁䉁䅁䅁允䅁䅁䅯䅒䅙䅁杷允䅁䅁䅕䅁䑁䅁䅷䅁䭁䡁䅙䅁䭁佁䬰䅁䭁佁䭙䅁䭁佁䭣䅁䉁䅁䅁允䅁䅁䅣䅁䅁䭁䱄唵䵁䅉䅅䅁䙁䅁䅁睁䵁䅁䅁权䭁杂䅁权䙄杅䅁权䕁䅁䅋权䩄杅䅁允䅁䅁䅅䅁䙁䍁㉸敋敫硨䅖䍄䉁䅁䅁兂䅁䅁䅍䅄䅁䅁䅯术䅅䅁䅯剸䅉䅁䅯䅂䍁䅧䅯剹䅉䅁䅅䅁䉁䅁䅁兂呂刱剹瑉慕䅑杷允䅁䅁䅍䅁䑁䅁䅷䅁䭁偁䔸䅁䭁䉁䝷䅁䉁䅁䅁允䅁䅁䅯睺䅙䅁杷允䅁䅁䅕䅁䑁䅁䅷䅁䭁䅁䝯䅁䭁䵁即䅁䭁䅁䅑潁䭁䵁卫䅁䉁䅁䅁允䅁䅁䅕䡰㥁瑃橤啘䵁䅉䅅䅁䑁䅁䅁睁䵁䅁䅁权䭁杂䅁权敁杂䅁允䅁䅁䅅䅁䭁䍁䥍䅁䵁䅉䅅䅁䑁䅁䅁睁䵁䅁䅁权䵃䅄䅁权捁杂䅁允䅁䅁䅅䅁䭁䕁䡙䅁䵁䅉䅅䅁䙁䅁䅁睁䵁䅁䅁权䥂兂䅁权灄权䅁权浄权䅁权湄权䅁允䅁䅁䅅䅁䭁䩁倸䅁䵁䅉䅅䅁䕁䅁䅁睁䵁䅁䅁权祂䅁䅁权剁䅁䅁权䙁䅁䅁允䅁䅁䅅䅁佁䉁䅑䅁硁䑁䅕䅍祁䑁䅉䅏睁䑁䅁䅍䅁䅁杷允䅁䅁䅍䅁䑁䅁䅷䅁䭁䅁䝯䅁䭁䍁䝙䅁䉁䅁䅁允䅁䅁䄴䅄䅁䑁䅫睍畁䑁䅙睎䅁䅁杷允䅁䅁䅍䅁䑁䅁䅷䅁䭁䉁佯䅁䭁䍁䝙䅁䉁䅁䅁允䅁䅁䄴䅄䅁䑁䅫杍畁䑁䅣兎䅁䅁杷允䅁䅁䅑䅁䑁䅁䅷䅁䭁䕁䴰䅁䭁䉁䜸䅁䭁䍁䝁䅁䉁䅁䅁允䅁䅁䅯眵䅣䅁杷允䅁䅁䅕䅁䑁䅁䅷䅁䭁佁䙣䅁䭁佁䭕䅁䭁佁䭙䅁䭁佁䭣䅁䉁䅁䅁允䅁䅁䅯䅏䅳䅁杷允䅁䅁䅑䅁䑁䅁䅷䅁䭁䵁䉣䅁䭁䅁䅑䅁䭁䅁䅕䅁䉁䅁䅁允䅁䅁䅕䅁䅁䡁湶て䵅䅉䅅䅁䙁䅁䅁睁䵁䅁䅁权⭄允䅁权汄权䅁权浄权䅁权湄权䅁允䅁䅁䅅䅁䭁䉁䱧䅁䵁䅉䅅䅁䙁䅁䅁睁䵁䅁䅁权時兂䅁权瑄权䅁权浄权䅁权湄权䅁允䅁䅁䅅䅁䡁䅁䅁䅁杁⭹䅒䍄䉁䅁䅁兂䅁䅁䅍䅄䅁䅁䅯睭䅕䅁䅯儵䅯䅁䅯朵䅯䅁䅯眵䅯䅁䅅䅁䉁䅁䅁权㍁睃䅁䍄䉁䅁䅁兂䅁䅁䅍䅄䅁䅁䅯权䅙䅁䅯䄶䅯䅁䅯朵䅯䅁䅯眵䅯䅁䅅䅁䉁䅁䅁权䝁睃䅁䍄䉁䅁䅁兂䅁䅁䅍䅄䅁䅁䅯术䅅䅁䅯䄶䅯䅁䅯朵䅯䅁䅯眵䅯䅁䅅䅁䉁䅁䅁权䝁睃䅁䍄䉁䅁䅁睁䅁䅁䅍䅄䅁䅁䅯䅷䄰䅁䅯䅊䅙䅁䅅䅁䉁䅁䅁权十䅈䅁䍄䉁䅁䅁兂䅁䅁䅍䅄䅁䅁䅯权䅙䅁䅯儶䅯䅁䅯朵䅯䅁䅯眵䅯䅁䅅䅁䉁䅁䅁权硂䅅䅁䍄䉁䅁䅁兂䅁䅁䅍䅄䅁䅁䅯术䅅䅁䅯儶䅯䅁䅯朵䅯䅁䅯眵䅯䅁䅅䅁䉁䅁䅁权祂䅅䅁䍄䉁䅁䅁兂䅁䅁䅍䅄䅁䅁䅯权䅙䅁䅯朶䅯䅁䅯朵䅯䅁䅯眶䅯䅁䅅䅁䉁䅁䅁睂䅁䅁䅁䕉洳䅑杷允䅁䅁䅕䅁䑁䅁䅷䅁䭁䙁䵯䅁䭁䵁单䅁䭁䅁䅑潁䭁䵁卧䅁䉁䅁䅁允䅁䅁䅕畂塖偋䉔啉䵁䅉䅅䅁䙁䅁䅁睁䵁䅁䅁权䭁杂䅁权獄权䅁权浄权䅁权湄权䅁允䅁䅁䅅䅁䡁䅁䅁䅁䅃甫䅒䍄䉁䅁䅁兂䅁䅁䅍䅄䅁䅁䅯术䅅䅁䅯䄷䅯䅁䅯朵䅯䅁䅯眵䅯䅁䅅䅁䉁䅁䅁睂䅁䅁䅁䙑汔䅑杷允䅁䅁䅕䅁䑁䅁䅷䅁䭁偁䈴䅁䭁佁䬰䅁䭁佁䭙䅁䭁佁䭣䅁䉁䅁䅁允䅁䅁䅣䅁䅁䕁啂唵䵁䅉䅅䅁䙁䅁䅁睁䵁䅁䅁权偂兂䅁权䱄杅䅁权䕁䅁䅋权䥄杅䅁允䅁䅁䅅䅁䙁䵁ㅐ䙋偹汫䅸䍄䉁䅁䅁兂䅁䅁䅍䅄䅁䅁䅯䅖䅷䅁䅯䄷䅯䅁䅯朵䅯䅁䅯眵䅯䅁䅅䅁䉁䅁䅁睂䅁䅁䅁䉯浄䅑杷允䅁䅁䅑䅁䑁䅁䅷䅁䭁䕁䙧䅁䭁䉁䜸䅁䭁䍁䝁䅁䉁䅁䅁允䅁䅁䅯睕䅧䅁杷允䅁䅁䅕䅁䑁䅁䅷䅁䭁䉁䉉䅁䭁䵁即䅁䭁䅁䅑潁䭁䵁卧䅁䉁䅁䅁允䅁䅁䅕䭆䠵場䕲歙䵁䅉䅅䅁䙁䅁䅁睁䵁䅁䅁权㉄睃䅁权獄权䅁权浄权䅁权湄权䅁允䅁䅁䅅䅁䭁䉁䕁䅁䵁䅉䅅䅁䙁䅁䅁睁䵁䅁䅁权十允䅁权䱄杅䅁权䕁䅁䅋权䩄杅䅁允䅁䅁䅅䅁䙁䅁塲㍯㥁浃䅂䍄䉁䅁䅁睁䅁䅁䅍䅄䅁䅁䅯杅䅅䅁䅯䅇䅙䅁䅅䅁䉁䅁䅁权䭂杂䅁䍄䉁䅁䅁兂䅁䅁䅍䅄䅁䅁䅯兺䅕䅁䅯儷䅯䅁䅯朵䅯䅁䅯眵䅯䅁䅅䅁䉁䅁䅁睂䅁䅁䅁䉉汮䅑杷允䅁䅁䅍䅁䑁䅁䅷䅁䭁䡁免䅁䭁䉁䝷䅁䉁䅁䅁允䅁䅁䅯其䅙䅁杷允䅁䅁䅑䅁䑁䅁䅷䅁䭁乁䄸䅁䭁䅁䅑䅁䭁䅁䅕䅁䉁䅁䅁允䅁䅁䅕䅁䅁佁樷啡䵅䅉䅅䅁䑁䅁䅁睁䵁䅁䅁权十允䅁权敁杂䅁允䅁䅁䅅䅁䭁乁䠸䅁䵁䅉䅅䅁䕁䅁䅁睁䵁䅁䅁权十允䅁权晁杂䅁权杁杂䅁允䅁䅁䅅䅁䭁䵁䝕䅁䵁䅉䅅䅁䙁䅁䅁睁䵁䅁䅁权十允䅁权煄权䅁权浄权䅁权牄权䅁允䅁䅁䅅䅁䡁䅁䅁䅁权佖䅚䍄䉁䅁䅁睁䅁䅁䅍䅄䅁䅁䅯材䄸䅁䅯䅊䅙䅁䅅䅁䉁䅁䅁权ㅁ睇䅁䍄䉁䅁䅁睁䅁䅁䅍䅄䅁䅁䅯儶䅷䅁䅯䅈䅙䅁䅅䅁䉁䅁䅁权煁睂䅁䍄䉁䅁䅁兂䅁䅁䅍䅄䅁䅁䅯䅴䅕䅁䅯剸䅉䅁䅯䅂䍁䅧䅯剹䅉䅁䅅䅁䉁䅁䅁兂㝄扑䡬呌煕䅑杷允䅁䅁䅑䅁䑁䅁䅷䅁䭁乁䅙䅁䭁䅁䅑䅁䭁䅁䅕䅁䉁䅁䅁允䅁䅁䅕䅁䅁偁娰ち䵅䅉䅅䅁䙁䅁䅁睁䵁䅁䅁权㍃允䅁权䙄杅䅁权䕁䅁䅋权䥄杅䅁允䅁䅁䅅䅁䙁䕁䩸䉳奸䅚䅸䍄䉁䅁䅁兂䅁䅁䅍䅄䅁䅁䅯睴䅅䅁䅯硹䅉䅁䅯䅂䍁䅧䅯䉹䅉䅁䅅䅁䉁䅁䅁兂䑄匹捨㍪晊䅑杷允䅁䅁䅕䅁䑁䅁䅷䅁䭁䱁䙉䅁䭁䵁即䅁䭁䅁䅑潁䭁䵁卧䅁䉁䅁䅁允䅁䅁䅕䉵䘶ㄶ潆啗䵁䅉䅅䅁䙁䅁䅁睁䵁䅁䅁权㍃允䅁权䱄杅䅁权䕁䅁䅋权䩄杅䅁允䅁䅁䅅䅁䙁䱁敧敨剴䘲䄱䍄䉁䅁䅁兂䅁䅁䅍䅄䅁䅁䅯杲䄰䅁䅯儷䅯䅁䅯朵䅯䅁䅯眵䅯䅁䅅䅁䉁䅁䅁权允䅂䅁䍄䉁䅁䅁睁䅁䅁䅍䅄䅁䅁䅯朶䅳䅁䅯杇䅙䅁䅅䅁䉁䅁䅁权䅄杂䅁䍄䉁䅁䅁睁䅁䅁䅍䅄䅁䅁䅯睴䅅䅁䅯杇䅙䅁䅅䅁䉁䅁䅁权㡁杂䅁䍄䉁䅁䅁䅂䅁䅁䅍䅄䅁䅁䅯睂䅅䅁䅯允䅉䅁䅯兂䅉䅁䅅䅁䉁䅁䅁兂歁⽕㉓㝃硲䅑杷允䅁䅁䅕䅁䑁䅁䅷䅁䭁偁䵁䅁䭁䵁即䅁䭁䅁䅑潁䭁䵁卫䅁䉁䅁䅁允䅁䅁䅕牕敧敨桵䕘䵁䅉䅅䅁䙁䅁䅁睁䵁䅁䅁权畃兄䅁权汄权䅁权浄权䅁权湄权䅁允䅁䅁䅅䅁䭁䉁䕁䅁䵁䅉䅅䅁䕁䅁䅁睁䵁䅁䅁权㕃允䅁权䭁䅁䅁权䕁杁䅁允䅁䅁䅅䅁䙁䭁睒児塲穑䅎䍄䉁䅁䅁兂䅁䅁䅍䅄䅁䅁䅯䅭䄸䅁䅯硹䅉䅁䅯䅂䍁䅧䅯䉹䅉䅁䅅䅁䉁䅁䅁兂慃婭婭敭敬䅑杷允䅁䅁䅍䅁䑁䅁䅷䅁䭁䱁䉣䅁䭁䉁䜴䅁䉁䅁䅁允䅁䅁䅯睪䅙䅁杷允䅁䅁䅕䅁䑁䅁䅷䅁䭁䕁䱣䅁䭁佁䭧䅁䭁佁䭙䅁䭁佁䭣䅁䉁䅁䅁允䅁䅁䅯䅅䅑䅁杷允䅁䅁䅑䅁䑁䅁䅷䅁䭁佁䅁䅁䭁䅁䅑䅁䭁䅁䍑䅁䉁䅁䅁允䅁䅁䅕䅁䅁䍯吹䕬䵅䅉䅅䅁䙁䅁䅁睁䵁䅁䅁权奄䅄䅁权䙄杅䅁权䕁䅁䅋权䩄杅䅁允䅁䅁䅅䅁䙁佁卐㥕湘硬䅒䍄䉁䅁䅁䅂䅁䅁䅍䅄䅁䅁䅯杫䅁䅁䅯允䅉䅁䅯杁䅉䅁䅅䅁䉁䅁䅁兂㕂卆佈㤸歲䅑杷允䅁䅁䅑䅁䑁䅁䅷䅁䭁䩁䅍䅁䭁䅁䍅䅁䭁䅁䍉䅁䉁䅁䅁允䅁䅁䅕湚浫婺㙁欴䵁䅉䅅䅁䕁䅁䅁睁䵁䅁䅁权啃䅁䅁权䉁杁䅁权䍁杁䅁允䅁䅁䅅䅁䙁䅁畏䬰偹獪䅸䍄䉁䅁䅁䅂䅁䅁䅍䅄䅁䅁䅯杶䅅䅁䅯䅂䅁䅁䅯䅂䅉䅁䅅䅁䉁䅁䅁兂䅁䅁䅁㈱浤兑杷允䅁䅁䅑䅁䑁䅁䅷䅁䭁䩁䅙䅁䭁䅁䍅䅁䭁䅁䍉䅁䉁䅁䅁允䅁䅁䅕卪塙㕙奧䕹䵁䅉䅅䅁䕁䅁䅁睁䵁䅁䅁权塃䅁䅁权䉁杁䅁权䍁杁䅁允䅁䅁䅅䅁䙁偁塲灢婋㥍䅂䍄䉁䅁䅁睁䅁䅁䅍䅄䅁䅁䅯允䅕䅁䅯䅈䅙䅁䅅䅁䉁䅁䅁权楃杂䅁䍄䉁䅁䅁睁䅁䅁䅍䅄䅁䅁䅯其䅑䅁䅯䅇䅙䅁䅅䅁䉁䅁䅁权婁杂䅁䍄䉁䅁䅁睁䅁䅁䅍䅄䅁䅁䅯䅺䄴䅁䅯䅇䅙䅁䅅䅁䉁䅁䅁权㕁杂䅁䍄䉁䅁䅁睁䅁䅁䅍䅄䅁䅁䅯䅺䄴䅁䅯杇䅙䅁䅅䅁䉁䅁䅁权⭁杂䅁䍄䉁䅁䅁兂䅁䅁䅍䅄䅁䅁䅯允䄰䅁䅯䄶䅯䅁䅯朵䅯䅁䅯眵䅯䅁䅅䅁䉁䅁䅁权畂睃䅁䍄䉁䅁䅁睁䅁䅁䅍䅄䅁䅁䅯䅺䄴䅁䅯䅈䅙䅁䅅䅁䉁䅁䅁权㥃杂䅁䍄䉁䅁䅁睁䅁䅁䅍䅄䅁䅁䅯䅺䄴䅁䅯杈䅙䅁䅅䅁䉁䅁䅁权䝂杂䅁䍄䉁䅁䅁兂䅁䅁䅍䅄䅁䅁䅯睸䅷䅁䅯硹䅉䅁䅯䅂䍁䅧䅯䉹䅉䅁䅅䅁䉁䅁䅁兂㝂䭆䠵圴噰䅑杷允䅁䅁䅑䅁䑁䅁䅷䅁䭁䵁䕁䅁䭁䉁䜸䅁䭁䍁䝁䅁䉁䅁䅁允䅁䅁䅯杋䅧䅁杷允䅁䅁䅑䅁䑁䅁䅷䅁䭁䵁佷䅁䭁䉁䜸䅁䭁䍁䝁䅁䉁䅁䅁允䅁䅁䅯䅏䅙䅁杷允䅁䅁䅍䅁䑁䅁䅷䅁䭁䵁佷䅁䭁䍁䝑䅁䉁䅁䅁允䅁䅁䅯硎䅳䅁杷允䅁䅁䅍䅁䑁䅁䅷䅁䭁䕁䴴䅁䭁䍁䝙䅁䉁䅁䅁允䅁䅁䄴䅄䅁䑁䅧杍畁䑁䅕䅎䅁䅁杷允䅁䅁䅍䅁䑁䅁䅷䅁䭁䝁䴸䅁䭁䉁䜴䅁䉁䅁䅁允䅁䅁䅯䅘䅙䅁杷允䅁䅁䅕䅁䑁䅁䅷䅁䭁䵁佷䅁䭁佁䭯䅁䭁佁䭙䅁䭁佁䭳䅁䉁䅁䅁允䅁䅁䅯䅅䅑䅁杷允䅁䅁䅑䅁䑁䅁䅷䅁䭁䉁䄴䅁䭁䉁䅅䅁䭁䅁䅕䅁䉁䅁䅁允䅁䅁䄴䅆䅁䑁䅕䅍ㅁ䑁䅁䅍睁䑁䅁䅍睁䅁䅁䍄䉁䅁䅁兂䅁䅁䅍䅄䅁䅁䅯睺䅑䅁䅯硹䅉䅁䅯䅂䍁䅧䅯䉹䅉䅁䅅䅁䉁䅁䅁兂乄䵺䵺䥺桒䅑杷允䅁䅁䅕䅁䑁䅁䅷䅁䭁佁䙳䅁䭁佁䭷䅁䭁佁䭙䅁䭁佁䭣䅁䉁䅁䅁允䅁䅁䅣䅁䅁佁潁欵䵁䅉䅅䅁䙁䅁䅁睁䵁䅁䅁权摁睄䅁权煄权䅁权浄权䅁权牄权䅁允䅁䅁䅅䅁䡁䅁䅁䅁权佺䅖䍄䉁䅁䅁睁䅁䅁䅍䅄䅁䅁䅯睩䄸䅁䅯䅇䅙䅁䅅䅁䉁䅁䅁权婁杂䅁䍄䉁䅁䅁兂䅁䅁䅍䅄䅁䅁䅯杖䄰䅁䅯儶䅯䅁䅯朵䅯䅁䅯眵䅯䅁䅅䅁䉁䅁䅁权允䅂䅁䍄䉁䅁䅁兂䅁䅁䅍䅄䅁䅁䅯眹䅷䅁䅯儷䅯䅁䅯朵䅯䅁䅯眵䅯䅁䅅䅁䉁䅁䅁睂䅁䅁䅁䑧浌䅑杷允䅁䅁䅍䅁䑁䅁䅷䅁䭁䑁偑䅁䭁䉁䜴䅁䉁䅁䅁允䅁䅁䅯東䅙䅁杷允䅁䅁䅕䅁䑁䅁䅷䅁䭁䱁䕣䅁䭁䵁即䅁䭁䅁䅑潁䭁䵁卧䅁䉁䅁䅁允䅁䅁䅕䘷㑇潈䱖啗䵁䅉䅅䅁䑁䅁䅁睁䵁䅁䅁权䱃睄䅁权流杂䅁允䅁䅁䅅䅁佁䅁䅷䅁㕁䑁䅣杌ぁ䑁䅉䅁䵁䅉䅅䅁䑁䅁䅁睁䵁䅁䅁权桃兂䅁权歁杂䅁允䅁䅁䅅䅁䭁偁䡁䅁䵁䅉䅅䅁䙁䅁䅁睁䵁䅁䅁权䱃睄䅁权灄权䅁权浄权䅁权湄权䅁允䅁䅁䅅䅁䭁佁䵙䅁䵁䅉䅅䅁䙁䅁䅁睁䵁䅁䅁权䱃睄䅁权獄权䅁权浄权䅁权湄权䅁允䅁䅁䅅䅁䡁䅁䅁䅁䅁⭉䅚䍄䉁䅁䅁䅂䅁䅁䅍䅄䅁䅁䅯兤䅷䅁䅯睈䅙䅁䅯䅉䅙䅁䅅䅁䉁䅁䅁权䱂杅䅁䍄䉁䅁䅁兂䅁䅁䅍䅄䅁䅁䅯眹䅳䅁䅯剸䅉䅁䅯䅂䍁䅧䅯䉹䅉䅁䅅䅁䉁䅁䅁兂奁坋䝋湗䡷䅑杷允䅁䅁䅍䅁䑁䅁䅷䅁䭁䉁䙫䅁䭁䉁䝯䅁䉁䅁䅁允䅁䅁䅯睷䅙䅁杷允䅁䅁䅕䅁䑁䅁䅷䅁䭁䝁䵍䅁䭁佁䬰䅁䭁佁䭙䅁䭁佁䭣䅁䉁䅁䅁允䅁䅁䅯䅅䅑䅁杷允䅁䅁䅕䅁䑁䅁䅷䅁䭁佁䔰䅁䭁䵁即䅁䭁䅁䅑潁䭁䵁卫䅁䉁䅁䅁允䅁䅁䅕児塲㍯噄䕙䵁䅉䅅䅁䙁䅁䅁睁䵁䅁䅁权湂兄䅁权瑄权䅁权浄权䅁权湄权䅁允䅁䅁䅅䅁䭁䉁䕁䅁䵁䅉䅅䅁䑁䅁䅁睁䵁䅁䅁权㍄睃䅁权奁杂䅁允䅁䅁䅅䅁䭁䉁䝫䅁䵁䅉䅅䅁䑁䅁䅁睁䵁䅁䅁权㍄睃䅁权慁杂䅁允䅁䅁䅅䅁䭁䵁䝁䅁䵁䅉䅅䅁䕁䅁䅁睁䵁䅁䅁权䥃允䅁权剁䅁䅁权䕁杁䅁允䅁䅁䅅䅁佁䉁䅑䅁祁䑁䅑杍穁䑁䅁䅍睁䑁䅁䅍䅁䅁杷允䅁䅁䅍䅁䑁䅁䅷䅁䭁䭁䙉䅁䭁䍁䝑䅁䉁䅁䅁允䅁䅁䅯䉏䅳䅁杷允䅁䅁䅍䅁䑁䅁䅷䅁䭁偁䱣䅁䭁䉁䝷䅁䉁䅁䅁允䅁䅁䅯䅌䅣䅁杷允䅁䅁䅕䅁䑁䅁䅷䅁䭁乁䙯䅁䭁䵁单䅁䭁䅁䅑潁䭁䵁卧䅁䉁䅁䅁允䅁䅁䅕丰剋獫㥋啈䵁䅉䅅䅁䕁䅁䅁睁䵁䅁䅁权祃䅁䅁权䉁杁䅁权䑁杁䅁允䅁䅁䅅䅁䙁佁⽂⽲橈敌䅂䍄䉁䅁䅁䅂䅁䅁䅍䅄䅁䅁䅯䅢䅅䅁䅯允䅉䅁䅯杁䅉䅁䅅䅁䉁䅁䅁兂㍂娸焹䥦版䅑杷允䅁䅁䅕䅁䑁䅁䅷䅁䭁䅁䝷䅁䭁佁䭕䅁䭁佁䭙䅁䭁佁䭣䅁䉁䅁䅁允䅁䅁䅯䅅䅑䅁杷允䅁䅁䅕䅁䑁䅁䅷䅁䭁乁䱣䅁䭁佁䭕䅁䭁佁䭙䅁䭁佁䭣䅁䉁䅁䅁允䅁䅁䅯䅅䅑䅁杷允䅁䅁䅍䅁䑁䅁䅷䅁䭁偁䱣䅁䭁䍁䝑䅁䉁䅁䅁允䅁䅁䅯剏䅳䅁杷允䅁䅁䅍䅁䑁䅁䅷䅁䭁䭁䕑䅁䭁䉁䝯䅁䉁䅁䅁允䅁䅁䅯兗䅙䅁杷允䅁䅁䅕䅁䑁䅁䅷䅁䭁䩁䵣䅁䭁佁䭫䅁䭁佁䭙䅁䭁佁䭣䅁䉁䅁䅁允䅁䅁䅯桏䅳䅁杷允䅁䅁䅕䅁䑁䅁䅷䅁䭁偁䱣䅁䭁佁䭕䅁䭁佁䭙䅁䭁佁䭣䅁䉁䅁䅁允䅁䅁䅯䅅䅑䅁杷允䅁䅁䅑䅁䑁䅁䅷䅁䭁䱁䉍䅁䭁䅁䍅䅁䭁䅁䍕䅁䉁䅁䅁允䅁䅁䅕㍆㉋癹獕唴䵁䅉䅅䅁䙁䅁䅁睁䵁䅁䅁权硄䅄䅁权䙄杅䅁权䕁䅁䅋权䩄杅䅁允䅁䅁䅅䅁䙁䕁䠶扐祌䉍䅖䍄䉁䅁䅁䅂䅁䅁䅍䅄䅁䅁䅯睕䅅䅁䅯允䅉䅁䅯杁䅉䅁䅅䅁䉁䅁䅁兂䡂啐橓㍕朳䅑杷允䅁䅁䅕䅁䑁䅁䅷䅁䭁偁䱣䅁䭁佁䭯䅁䭁佁䭙䅁䭁佁䭳䅁䉁䅁䅁允䅁䅁䅯䅅䅑䅁杷允䅁䅁䅍䅁䑁䅁䅷䅁䭁偁䙁䅁䭁䉁䝷䅁䉁䅁䅁允䅁䅁䅯䄵䅙䅁杷允䅁䅁䅍䅁䑁䅁䅷䅁䭁乁䵉䅁䭁䉁䝧䅁䉁䅁䅁允䅁䅁䅯兇䅙䅁杷允䅁䅁䅍䅁䑁䅁䅷䅁䭁乁䵍䅁䭁䉁䝧䅁䉁䅁䅁允䅁䅁䅯兏䅙䅁杷允䅁䅁䅍䅁䑁䅁䅷䅁䭁乁䵑䅁䭁䉁䝧䅁䉁䅁䅁允䅁䅁䅯䅦䅙䅁杷允䅁䅁䅑䅁䑁䅁䅷䅁䭁佁䈸䅁䭁䅁䍅䅁䭁䅁䍕䅁䉁䅁䅁允䅁䅁䅕佨歭䱪䉉欵䵁䅉䅅䅁䙁䅁䅁睁䵁䅁䅁权㕃䅂䅁权汄权䅁权浄权䅁权湄权䅁允䅁䅁䅅䅁䭁䑁䱧䅁䵁䅉䅅䅁䙁䅁䅁睁䵁䅁䅁权敁杄䅁权䱄杅䅁权䕁䅁䅋权䥄杅䅁允䅁䅁䅅䅁䙁䡁㥅瑃橥䙑䄵䍄䉁䅁䅁兂䅁䅁䅍䅄䅁䅁䅯䅷䄴䅁䅯剸䅉䅁䅯䅂䍁䅧䅯剹䅉䅁䅅䅁䉁䅁䅁兂䭄㍪祔㥉夰䅑杷允䅁䅁䅕䅁䑁䅁䅷䅁䭁䥁乍䅁䭁佁䭷䅁䭁佁䭙䅁䭁佁䭣䅁䉁䅁䅁允䅁䅁䅣䅁䅁䥁⽄䔵䵁䅉䅅䅁䙁䅁䅁睁䵁䅁䅁权䅄杄䅁权䱄杅䅁权䕁䅁䅋权䩄杅䅁允䅁䅁䅅䅁䙁䉁䘫ㄶ㑇氯䅰䍄䉁䅁䅁兂䅁䅁䅍䅄䅁䅁䅯儶䅷䅁䅯儷䅯䅁䅯朵䅯䅁䅯眵䅯䅁䅅䅁䉁䅁䅁权允䅂䅁䍄䉁䅁䅁兂䅁䅁䅍䅄䅁䅁䅯睫䅑䅁䅯儷䅯䅁䅯朵䅯䅁䅯眵䅯䅁䅅䅁䉁䅁䅁睂䅁䅁䅁乧歘䅑杷允䅁䅁䅍䅁䑁䅁䅷䅁䭁䵁佁䅁䭁䉁䝯䅁䉁䅁䅁允䅁䅁䅯䅐䅙䅁杷允䅁䅁䅕䅁䑁䅁䅷䅁䭁䵁䕑䅁䭁䵁即䅁䭁䅁䅑潁䭁䵁卫䅁䉁䅁䅁允䅁䅁䅕灭婭婭婮じ䵁䅉䅅䅁䕁䅁䅁睁䵁䅁䅁权⭃䅁䅁权䕁䅁䅁权䙁䅁䅁允䅁䅁䅅䅁䙁䅁䅁䥁䕄䥄䈱䍄䉁䅁䅁睁䅁䅁䅍䅄䅁䅁䅯䅷䄴䅁䅯䅈䅙䅁䅅䅁䉁䅁䅁权䱄杂䅁䍄䉁䅁䅁䅂䅁䅁䅍䅄䅁䅁䅯杹䅑䅁䅯睈䅙䅁䅯䅉䅙䅁䅅䅁䉁䅁䅁权䙁睂䅁䍄䉁䅁䅁睁䅁䅁䅍䅄䅁䅁䅯䅷䄴䅁䅯䅊䅙䅁䅅䅁䉁䅁䅁权㝁睇䅁䍄䉁䅁䅁兂䅁䅁䅍䅄䅁䅁䅯睋䅳䅁䅯硹䅉䅁䅯䅂䍁䅧䅯䉹䅉䅁䅅䅁䉁䅁䅁兂啁歲桦癥捒䅑杷允䅁䅁䅕䅁䑁䅁䅷䅁䭁䍁䙳䅁䭁佁䭷䅁䭁佁䭙䅁䭁佁䭣䅁䉁䅁䅁允䅁䅁䅯䅅䅑䅁杷允䅁䅁䅕䅁䑁䅁䅷䅁䭁䵁佁䅁䭁佁䭕䅁䭁佁䭙䅁䭁佁䭣䅁䉁䅁䅁允䅁䅁䅯䅅䅑䅁杷允䅁䅁䅕䅁䑁䅁䅷䅁䭁乁䵙䅁䭁佁䭯䅁䭁佁䭙䅁䭁佁䭳䅁䉁䅁䅁允䅁䅁䅣䅁䅁䭁噂欵䵁䅉䅅䅁䑁䅁䅁睁䵁䅁䅁权䍁兂䅁权奁杂䅁允䅁䅁䅅䅁䭁䑁䝫䅁䵁䅉䅅䅁䕁䅁䅁睁䵁䅁䅁权潄䅁䅁权䕁䅁䅁权䕁杁䅁允䅁䅁䅅䅁䙁䅁䅁䵁慄䥗䉴䍄䉁䅁䅁睁䅁䅁䅍䅄䅁䅁䅯兊䅕䅁䅯䅇䅙䅁䅅䅁䉁䅁䅁权婁杂䅁䍄䉁䅁䅁䅂䅁䅁䅍䅄䅁䅁䅯兔䄰䅁䅯睈䅙䅁䅯䅉䅙䅁䅅䅁䉁䅁䅁权䵂睂䅁䍄䉁䅁䅁兂䅁䅁䅍䅄䅁䅁䅯睨䅑䅁䅯䄶䅯䅁䅯朵䅯䅁䅯眵䅯䅁䅅䅁䉁䅁䅁权允䅂䅁䍄䉁䅁䅁兂䅁䅁䅍䅄䅁䅁䅯䅷䄴䅁䅯䄷䅯䅁䅯朵䅯䅁䅯眵䅯䅁䅅䅁䉁䅁䅁权允䅂䅁䍄䉁䅁䅁睁䅁䅁䅍䅄䅁䅁䅯䅒䅳䅁䅯䅇䅙䅁䅅䅁䉁䅁䅁权灁杂䅁䍄䉁䅁䅁睁䅁䅁䅍䅄䅁䅁䅯䅒䅳䅁䅯杇䅙䅁䅅䅁䉁䅁䅁权時杂䅁䍄䉁䅁䅁睁䅁䅁䅍䅄䅁䅁䅯䅒䅳䅁䅯䅈䅙䅁䅅䅁䉁䅁䅁权⽁杂䅁䍄䉁䅁䅁兂䅁䅁䅍䅄䅁䅁䅯䅒䅳䅁䅯䄷䅯䅁䅯朵䅯䅁䅯眵䅯䅁䅅䅁䉁䅁䅁权允䅂䅁䍄䉁䅁䅁兂䅁䅁䅍䅄䅁䅁䅯䅒䅳䅁䅯儷䅯䅁䅯朵䅯䅁䅯眵䅯䅁䅅䅁䉁䅁䅁权允䅂䅁䍄䉁䅁䅁兂䅁䅁䅍䅄䅁䅁䅯全䄴䅁䅯硹䅉䅁䅯䅂䍁䅧䅯剹䅉䅁䅅䅁䉁䅁䅁兂穁積積㉍晎䅑杷允䅁䅁䅕䅁䑁䅁䅷䅁䭁䱁䙑䅁䭁䵁即䅁䭁䅁䅑潁䭁䵁卫䅁䉁䅁䅁允䅁䅁䅕噋偹癷睘啙䵁䅉䅅䅁䙁䅁䅁睁䵁䅁䅁权塁睃䅁权䱄杅䅁权䕁䅁䅋权䥄杅䅁允䅁䅁䅅䅁䙁䑁䬰㘱睎嘷䅤䍄䉁䅁䅁兂䅁䅁䅍䅄䅁䅁䅯眸䅷䅁䅯剸䅉䅁䅯䅂䍁䅧䅯䉹䅉䅁䅅䅁䉁䅁䅁兂䍄睡歚䝧八䅑杷允䅁䅁䅕䅁䑁䅁䅷䅁䭁偁䵍䅁䭁䵁单䅁䭁䅁䅑潁䭁䵁卫䅁䉁䅁䅁允䅁䅁䅕䝁杴氵瀴歄䵁䅉䅅䅁䙁䅁䅁睁䵁䅁䅁权ぁ杄䅁权煄权䅁权浄权䅁权牄权䅁允䅁䅁䅅䅁䡁䅁䅁䅁杂⭌䅚䍄䉁䅁䅁䅂䅁䅁䅍䅄䅁䅁䅯䉤䅁䅁䅯睈䅙䅁䅯䅉䅙䅁䅅䅁䉁䅁䅁权ㅁ元䅁䍄䉁䅁䅁睁䅁䅁䅍䅄䅁䅁䅯兢䅷䅁䅯䅇䅙䅁䅅䅁䉁䅁䅁权䭂杂䅁䍄䉁䅁䅁睁䅁䅁䅍䅄䅁䅁䅯眸䅷䅁䅯杈䅙䅁䅅䅁䉁䅁䅁权千杂䅁䍄䉁䅁䅁睁䅁䅁䅍䅄䅁䅁䅯朹䅷䅁䅯䅇䅙䅁䅅䅁䉁䅁䅁权㥁杂䅁䍄䉁䅁䅁睁䅁䅁䅍䅄䅁䅁䅯眸䅷䅁䅯䅊䅙䅁䅅䅁䉁䅁䅁权允䅂䅁䍄䉁䅁䅁睁䅁䅁䅍䅄䅁䅁䅯䅷䅕䅁䅯杈䅙䅁䅅䅁䉁䅁䅁权千杂䅁䍄䉁䅁䅁䅂䅁䅁䅍䅄䅁䅁䅯杓䅅䅁䅯䅂䅁䅁䅯䅂䅉䅁䅅䅁䉁䅁䅁兂䅁䅁䅁桪吱兑杷允䅁䅁䅕䅁䑁䅁䅷䅁䭁䡁儴䅁䭁䵁即䅁䭁䅁䅑潁䭁䵁卧䅁䉁䅁䅁允䅁䅁䅕㘱睎児䡯し䵁䅉䅅䅁䙁䅁䅁睁䵁䅁䅁权㝁杄䅁权灄权䅁权浄权䅁权湄权䅁允䅁䅁䅅䅁䭁䉁䕁䅁䵁䅉䅅䅁䙁䅁䅁睁䵁䅁䅁权㡁兂䅁权獄权䅁权浄权䅁权湄权䅁允䅁䅁䅅䅁䭁䉁䕁䅁䵁䅉䅅䅁䙁䅁䅁睁䵁䅁䅁权穄䅄䅁权瑄权䅁权浄权䅁权湄权䅁允䅁䅁䅅䅁䡁䅁䅁䅁权佳䅖䍄䉁䅁䅁睁䅁䅁䅍䅄䅁䅁䅯睘䅳䅁䅯䅊䅙䅁䅅䅁䉁䅁䅁权㡁睇䅁䍄䉁䅁䅁䅂䅁䅁䅍䅄䅁䅁䅯東䅅䅁䅯权䅁䅁䅯兂䅁䅁䅅䅁䉁䅁䅁兂䕁杖琴灳堳睐杷允䅁䅁䅕䅁䑁䅁䅷䅁䭁䑁偍䅁䭁䵁即䅁䭁䅁䅑潁䭁䵁卫䅁䉁䅁䅁允䅁䅁䅕灭婭婭䩫䕘䵁䅉䅅䅁䑁䅁䅁睁䵁䅁䅁权ㅁ兂䅁权歁杂䅁允䅁䅁䅅䅁䭁䉁䕁䅁䵁䅉䅅䅁䕁䅁䅁睁䵁䅁䅁权穁睄䅁权晁杂䅁权杁杂䅁允䅁䅁䅅䅁䭁䑁䝧䅁䵁䅉䅅䅁䑁䅁䅁睁䵁䅁䅁权穁睄䅁权歁杂䅁允䅁䅁䅅䅁䭁䑁戰䅁䵁䅉䅅䅁䑁䅁䅁睁䵁䅁䅁权穁睄䅁权流杂䅁允䅁䅁䅅䅁佁䅁䅷䅁㕁䑁䅫杌㑁䑁䅉䅁䵁䅉䅅䅁䕁䅁䅁睁䵁䅁䅁权湄䅁䅁权䉁杁䅁权䍁杁䅁允䅁䅁䅅䅁䙁䥁牭即㍈䵆䄹䍄䉁䅁䅁䅂䅁䅁䅍䅄䅁䅁䅯睵䅁䅁䅯充䅁䅁䅯兂䅁䅁䅅䅁䉁䅁䅁杄啁䅁䅁免硁䑁䅍睎睁䑁䅁䅍睁䑁䅁䅁䵁䅉䅅䅁䙁䅁䅁睁䵁䅁䅁权剂兄䅁权汄权䅁权浄权䅁权湄权䅁允䅁䅁䅅䅁䭁䉁䕁䅁䵁䅉䅅䅁䙁䅁䅁睁䵁䅁䅁权㑄权䅁权䙄杅䅁权䕁䅁䅋权䥄杅䅁允䅁䅁䅅䅁䙁䭁晄甸䥫桎䅚䍄䉁䅁䅁兂䅁䅁䅍䅄䅁䅁䅯睍䄸䅁䅯儶䅯䅁䅯朵䅯䅁䅯眵䅯䅁䅅䅁䉁䅁䅁权䉃充䅁䍄䉁䅁䅁䅂䅁䅁䅍䅄䅁䅁䅯眷䅁䅁䅯权䅁䅁䅯兂䅁䅁䅅䅁䉁䅁䅁兂䅁䅁䅁䥁婁䅑杷允䅁䅁䅕䅁䑁䅁䅷䅁䭁䑁偍䅁䭁佁䭯䅁䭁佁䭙䅁䭁佁䭳䅁䉁䅁䅁允䅁䅁䅣䅁䅁佁乂欵䵁䅉䅅䅁䑁䅁䅁睁䵁䅁䅁权呁杄䅁权流杂䅁允䅁䅁䅅䅁佁䅁䄴䅁硁䑁䅁睎畁䑁䅕䅏䅁䅁杷允䅁䅁䅕䅁䑁䅁䅷䅁䭁䑁偍䅁䭁佁䬰䅁䭁佁䭙䅁䭁佁䭣䅁䉁䅁䅁允䅁䅁䅣䅁䅁佁乂欵䵁䅉䅅䅁䙁䅁䅁睁䵁䅁䅁权十睅䅁权䙄杅䅁权䕁䅁䅋权䩄杅䅁允䅁䅁䅅䅁䙁䙁㔷婬こ削䅊䍄䉁䅁䅁䅂䅁䅁䅍䅄䅁䅁䅯朴䅁䅁䅯充䅁䅁䅯䅂䅉䅁䅅䅁䉁䅁䅁杄啁䅁䅁䅏㉁䑁䅙兏㍁䑁䅕䅍睁䑁䅁䅁䵁䅉䅅䅁䕁䅁䅁睁䵁䅁䅁权橄䅁䅁权剁䅁䅁权䕁杁䅁允䅁䅁䅅䅁佁䉁䅑䅁㉁䑁䅙䅎睁䑁䅁䅍睁䑁䅁䅍䅁䅁杷允䅁䅁䅕䅁䑁䅁䅷䅁䭁䉁呉䅁䭁䵁即䅁䭁䅁䅑潁䭁䵁卫䅁䉁䅁䅁允䅁䅁䅕硥畓⭒㙇啙䵁䅉䅅䅁䕁䅁䅁睁䵁䅁䅁权十睅䅁权晁杂䅁权杁杂䅁允䅁䅁䅅䅁䭁䉁䡧䅁䵁䅉䅅䅁䙁䅁䅁睁䵁䅁䅁权呃䅂䅁权煄权䅁权浄权䅁权牄权䅁允䅁䅁䅅䅁䡁䅁䅁䅁䅂⭐䅚䍄䉁䅁䅁睁䅁䅁䅍䅄䅁䅁䅯桅䅍䅁䅯杊䅙䅁䅅䅁䉁䅁䅁杄䵁䅁䅁李ㅁ䍁䄴䅍㑁䅁䅁䍄䉁䅁䅁兂䅁䅁䅍䅄䅁䅁䅯杙䅕䅁䅯剸䅉䅁䅯䅂䍁䅧䅯䉹䅉䅁䅅䅁䉁䅁䅁兂湄临㕑畓䴸䅑杷允䅁䅁䅕䅁䑁䅁䅷䅁䭁䭁䕑䅁䭁佁䭷䅁䭁佁䭙䅁䭁佁䭣䅁䉁䅁䅁允䅁䅁䅣䅁䅁䕁䱄唵䵁䅉䅅䅁䙁䅁䅁睁䵁䅁䅁权呃睃䅁权䱄杅䅁权䕁䅁䅋权䩄杅䅁允䅁䅁䅅䅁䙁䑁䬰㘱睎坘䅆䍄䉁䅁䅁兂䅁䅁䅍䅄䅁䅁䅯桅䅍䅁䅯儵䅯䅁䅯朵䅯䅁䅯眵䅯䅁䅅䅁䉁䅁䅁权㍁睃䅁䍄䉁䅁䅁睁䅁䅁䅍䅄䅁䅁䅯睐䄰䅁䅯䅇䅙䅁䅅䅁䉁䅁䅁权瑁杂䅁䍄䉁䅁䅁睁䅁䅁䅍䅄䅁䅁䅯䅃䅕䅁䅯杊䅙䅁䅅䅁䉁䅁䅁杄䵁䅁䅁䅏㕁䍁䄴杍ぁ䅁䅁䍄䉁䅁䅁睁䅁䅁䅍䅄䅁䅁䅯杈䄴䅁䅯䅈䅙䅁䅅䅁䉁䅁䅁权獄杂䅁䍄䉁䅁䅁兂䅁䅁䅍䅄䅁䅁䅯桅䅍䅁䅯䄶䅯䅁䅯朵䅯䅁䅯眵䅯䅁䅅䅁䉁䅁䅁权䝁睃䅁䍄䉁䅁䅁睁䅁䅁䅍䅄䅁䅁䅯杒䅷䅁䅯䅇䅙䅁䅅䅁䉁䅁䅁权䅂杂䅁䍄䉁䅁䅁睁䅁䅁䅍䅄䅁䅁䅯杨䅕䅁䅯杈䅙䅁䅅䅁䉁䅁䅁权摃睂䅁䍄䉁䅁䅁兂䅁䅁䅍䅄䅁䅁䅯朰䄸䅁䅯儷䅯䅁䅯朵䅯䅁䅯眵䅯䅁䅅䅁䉁䅁䅁权允䅂䅁䍄䉁䅁䅁兂䅁䅁䅍䅄䅁䅁䅯䅤䅷䅁䅯硹䅉䅁䅯䅂䍁䅧䅯剹䅉䅁䅅䅁䉁䅁䅁兂硂児塲睯敂䅑杷允䅁䅁䅕䅁䑁䅁䅷䅁䭁䑁䵁䅁䭁䵁单䅁䭁䅁䅑潁䭁䵁卫䅁䉁䅁䅁允䅁䅁䅕摬戱牺䰶䕈䵁䅉䅅䅁䑁䅁䅁睁䵁䅁䅁权時䅄䅁权慁杂䅁允䅁䅁䅅䅁䭁䉁䝳䅁䵁䅉䅅䅁䙁䅁䅁睁䵁䅁䅁权睁䅄䅁权䱄杅䅁权䕁䅁䅋权䥄杅䅁允䅁䅁䅅䅁䙁䙁㑋潈牘坁䅆䍄䉁䅁䅁兂䅁䅁䅍䅄䅁䅁䅯䅍䅷䅁䅯硹䅉䅁䅯䅂䍁䅧䅯剹䅉䅁䅅䅁䉁䅁䅁兂㥁瑃橥䝣椱䅑杷允䅁䅁䅍䅁䑁䅁䅷䅁䭁䥁䱍䅁䭁䍁䝑䅁䉁䅁䅁允䅁䅁䅯硯䅁䅁杷允䅁䅁䅍䅁䑁䅁䅷䅁䭁䑁䵁䅁䭁䉁䝷䅁䉁䅁䅁允䅁䅁䅯兔䅙䅁杷允䅁䅁䅍䅁䑁䅁䅷䅁䭁䑁䵁䅁䭁䍁䝑䅁䉁䅁䅁允䅁䅁䅯硐䅳䅁杷允䅁䅁䅑䅁䑁䅁䅷䅁䭁䱁䈰䅁䭁䅁䅯䅁䭁䅁䅕䅁䉁䅁䅁允䅁䅁䅕卸睃浣剩戳䴸䅉䅅䅁䙁䅁䅁睁䵁䅁䅁权牂兂䅁权潄权䅁权浄权䅁权湄权䅁允䅁䅁䅅䅁䭁䉁䕁䅁䵁䅉䅅䅁䙁䅁䅁睁䵁䅁䅁权硄权䅁权瑄权䅁权浄权䅁权湄权䅁允䅁䅁䅅䅁䭁䉁䕁䅁䵁䅉䅅䅁䑁䅁䅁睁䵁䅁䅁权慄䅄䅁权慁杂䅁允䅁䅁䅅䅁䭁䝁䝉䅁䵁䅉䅅䅁䙁䅁䅁睁䵁䅁䅁权睁䅄䅁权汄权䅁权浄权䅁权湄权䅁允䅁䅁䅅䅁䭁䉁䱷䅁䵁䅉䅅䅁䑁䅁䅁睁䵁䅁䅁权䱄兄䅁权流杂䅁允䅁䅁䅅䅁佁䅁䅷䅁㕁䑁䅁杌㍁䑁䅉䅁䵁䅉䅅䅁䕁䅁䅁睁䵁䅁䅁权摄允䅁权䭁䅁䅁权䕁杁䅁允䅁䅁䅅䅁䙁佁兘瑉㕶栯䄹䍄䉁䅁䅁兂䅁䅁䅍䅄䅁䅁䅯睕䅷䅁䅯䄶䅯䅁䅯朵䅯䅁䅯眵䅯䅁䅅䅁䉁䅁䅁权允䅂䅁䍄䉁䅁䅁兂䅁䅁䅍䅄䅁䅁䅯䅍䅷䅁䅯䄷䅯䅁䅯朵䅯䅁䅯眵䅯䅁䅅䅁䉁䅁䅁睂䅁䅁䅁䑁洯䅑杷允䅁䅁䅑䅁䑁䅁䅷䅁䭁䡁䉫䅁䭁䉁䅅䅁䭁䅁䍑䅁䉁䅁䅁允䅁䅁䄴䅆䅁䑁䅉免ㅁ䑁䅙䅍睁䑁䅁䅍睁䅁䅁䍄䉁䅁䅁兂䅁䅁䅍䅄䅁䅁䅯兗䅳䅁䅯硹䅉䅁䅯䅂䍁䅧䅯䉹䅉䅁䅅䅁䉁䅁䅁兂䙃ㄶ㑇畈氱䅑杷允䅁䅁䅕䅁䑁䅁䅷䅁䭁䡁䵅䅁䭁佁䭫䅁䭁佁䭙䅁䭁佁䭣䅁䉁䅁䅁允䅁䅁䅯砰䅯䅁杷允䅁䅁䅍䅁䑁䅁䅷䅁䭁乁䵅䅁䭁䉁䝷䅁䉁䅁䅁允䅁䅁䅯朶䅙䅁杷允䅁䅁䅕䅁䑁䅁䅷䅁䭁䕁倰䅁䭁䵁单䅁䭁䅁䅑潁䭁䵁卫䅁䉁䅁䅁允䅁䅁䅕塐ㅒ潓桭歃䵁䅉䅅䅁䕁䅁䅁睁䵁䅁䅁权牄䅁䅁权䕁䅁䅁权䕁杁䅁允䅁䅁䅅䅁䙁䅁䅁䵁䡁娹䈹䍄䉁䅁䅁兂䅁䅁䅍䅄䅁䅁䅯睉䄰䅁䅯䄶䅯䅁䅯朵䅯䅁䅯眵䅯䅁䅅䅁䉁䅁䅁权允䅂䅁䍄䉁䅁䅁兂䅁䅁䅍䅄䅁䅁䅯硂䅫䅁䅯剸䅉䅁䅯䅂䍁䅧䅯剹䅉䅁䅅䅁䉁䅁䅁兂䍂獍牓㡮汣䅑杷允䅁䅁䅑䅁䑁䅁䅷䅁䭁䙁䄰䅁䭁䅁䅯䅁䭁䅁䍑䅁䉁䅁䅁允䅁䅁䅕硨婢発呤启䴸䅉䅅䅁䙁䅁䅁睁䵁䅁䅁权㡂䅄䅁权灄权䅁权浄权䅁权湄权䅁允䅁䅁䅅䅁䭁乁兯䅁䵁䅉䅅䅁䑁䅁䅁睁䵁䅁䅁权䵂睄䅁权慁杂䅁允䅁䅁䅅䅁䭁䑁䝷䅁䵁䅉䅅䅁䑁䅁䅁睁䵁䅁䅁权乂睄䅁权慁杂䅁允䅁䅁䅅䅁䭁䑁䜴䅁䵁䅉䅅䅁䑁䅁䅁睁䵁䅁䅁权㑁兄䅁权敁杂䅁允䅁䅁䅅䅁䭁䭁䝯䅁䵁䅉䅅䅁䙁䅁䅁睁䵁䅁䅁权佃兂䅁权瑄权䅁权浄权䅁权湄权䅁允䅁䅁䅅䅁䡁䅁䅁䅁杂佐䅚䍄䉁䅁䅁兂䅁䅁䅍䅄䅁䅁䅯睪䅕䅁䅯儷䅯䅁䅯朵䅯䅁䅯眵䅯䅁䅅䅁䉁䅁䅁权允䅂䅁䍄䉁䅁䅁睁䅁䅁䅍䅄䅁䅁䅯䄫䅑䅁䅯䅈䅙䅁䅅䅁䉁䅁䅁权䉂杂䅁䍄䉁䅁䅁睁䅁䅁䅍䅄䅁䅁䅯兔䄸䅁䅯杈䅙䅁䅅䅁䉁䅁䅁权䝂杂䅁䍄䉁䅁䅁䅂䅁䅁䅍䅄䅁䅁䅯䅔䄸䅁䅯睈䅙䅁䅯䅉䅙䅁䅅䅁䉁䅁䅁权㝁杂䅁䍄䉁䅁䅁睁䅁䅁䅍䅄䅁䅁䅯䅌䄴䅁䅯杇䅙䅁䅅䅁䉁䅁䅁权婂杂䅁䍄䉁䅁䅁䅂䅁䅁䅍䅄䅁䅁䅯兔䄸䅁䅯睈䅙䅁䅯䅉䅙䅁䅅䅁䉁䅁䅁权㑁杂䅁䍄䉁䅁䅁睁䅁䅁䅍䅄䅁䅁䅯睙䅕䅁䅯䅈䅙䅁䅅䅁䉁䅁䅁权獄杂䅁䍄䉁䅁䅁睁䅁䅁䅍䅄䅁䅁䅯䅔䄸䅁䅯䅊䅙䅁䅅䅁䉁䅁䅁权䉂睇䅁䍄䉁䅁䅁睁䅁䅁䅍䅄䅁䅁䅯兔䄸䅁䅯䅊䅙䅁䅅䅁䉁䅁䅁权䙃充䅁䍄䉁䅁䅁兂䅁䅁䅍䅄䅁䅁䅯杉䅷䅁䅯䄷䅯䅁䅯朵䅯䅁䅯眵䅯䅁䅅䅁䉁䅁䅁睂䅁䅁䅁䙷浄䅑杷允䅁䅁䅍䅁䑁䅁䅷䅁䭁䕁倰䅁䭁䍁䝙䅁䉁䅁䅁允䅁䅁䄴䅄䅁䑁䅫李畁䑁䅙兎䅁䅁杷允䅁䅁䅕䅁䑁䅁䅷䅁䭁䩁乁䅁䭁佁䭯䅁䭁佁䭙䅁䭁佁䭳䅁䉁䅁䅁允䅁䅁䅯䅅䅑䅁杷允䅁䅁䅕䅁䑁䅁䅷䅁䭁䕁偷䅁䭁佁䭕䅁䭁佁䭙䅁䭁佁䭣䅁䉁䅁䅁允䅁䅁䅯䅅䅑䅁杷允䅁䅁䅕䅁䑁䅁䅷䅁䭁䕁倰䅁䭁佁䭕䅁䭁佁䭙䅁䭁佁䭣䅁䉁䅁䅁允䅁䅁䅯䅈䅳䅁杷允䅁䅁䅑䅁䑁䅁䅷䅁䭁偁䔴䅁䭁䉁䜸䅁䭁䍁䝁䅁䉁䅁䅁允䅁䅁䅯兪䅣䅁杷允䅁䅁䅕䅁䑁䅁䅷䅁䭁䕁偷䅁䭁佁䭫䅁䭁佁䭙䅁䭁佁䭣䅁䉁䅁䅁允䅁䅁䅯䅅䅑䅁杷允䅁䅁䅕䅁䑁䅁䅷䅁䭁䕁倰䅁䭁佁䭫䅁䭁佁䭙䅁䭁佁䭣䅁䉁䅁䅁允䅁䅁䅯杺䄸䅁杷允䅁䅁䅕䅁䑁䅁䅷䅁䭁䥁䱕䅁䭁䵁单䅁䭁䅁䅑潁䭁䵁卧䅁䉁䅁䅁允䅁䅁䅕㠷ㅷ䉉煉え䵁䅉䅅䅁䑁䅁䅁睁䵁䅁䅁权䙄䅄䅁权慁杂䅁允䅁䅁䅅䅁䭁䱁䝙䅁䵁䅉䅅䅁䙁䅁䅁睁䵁䅁䅁权䙃睃䅁权䙄杅䅁权䕁䅁䅋权䩄杅䅁允䅁䅁䅅䅁䙁䙁祎㥤瑔椲䅎䍄䉁䅁䅁睁䅁䅁䅍䅄䅁䅁䅯全䅳䅁䅯杈䅙䅁䅅䅁䉁䅁䅁权剃杂䅁䍄䉁䅁䅁睁䅁䅁䅍䅄䅁䅁䅯剬䅫䅁䅯杇䅙䅁䅅䅁䉁䅁䅁权坄杂䅁䍄䉁䅁䅁睁䅁䅁䅍䅄䅁䅁䅯䅯䄰䅁䅯杇䅙䅁䅅䅁䉁䅁䅁权楂杂䅁䍄䉁䅁䅁䅂䅁䅁䅍䅄䅁䅁䅯䅳䅷䅁䅯睈䅙䅁䅯䅉䅙䅁䅅䅁䉁䅁䅁权䵂杂䅁䍄䉁䅁䅁䅂䅁䅁䅍䅄䅁䅁䅯全䅳䅁䅯睈䅙䅁䅯䅉䅙䅁䅅䅁䉁䅁䅁权奃睂䅁䍄䉁䅁䅁睁䅁䅁䅍䅄䅁䅁䅯兂䅳䅁䅯䅊䅙䅁䅅䅁䉁䅁䅁权允䅂䅁䍄䉁䅁䅁兂䅁䅁䅍䅄䅁䅁䅯䄵䄰䅁䅯剸䅉䅁䅯䅂䍁䅧䅯剹䅉䅁䅅䅁䉁䅁䅁兂啂噖佥さ坳䅑杷允䅁䅁䅍䅁䑁䅁䅷䅁䭁䥁䱕䅁䭁䍁䝙䅁䉁䅁䅁允䅁䅁䄴权䅁䑁䅫䅎畁䑁䅑䅁䵁䅉䅅䅁䙁䅁䅁睁䵁䅁䅁权䙃睃䅁权汄权䅁权浄权䅁权湄权䅁允䅁䅁䅅䅁䭁䑁䱣䅁䵁䅉䅅䅁䙁䅁䅁睁䵁䅁䅁权ㅁ睃䅁权灄权䅁权浄权䅁权湄权䅁允䅁䅁䅅䅁䭁䱁充䅁䵁䅉䅅䅁䙁䅁䅁睁䵁䅁䅁权䙃睃䅁权灄权䅁权浄权䅁权湄权䅁允䅁䅁䅅䅁䭁䥁剙䅁䵁䅉䅅䅁䙁䅁䅁睁䵁䅁䅁权潃兂䅁权䙄杅䅁权䕁䅁䅋权䩄杅䅁允䅁䅁䅅䅁䙁偁㕋呈獖䉩䅊䍄䉁䅁䅁兂䅁䅁䅍䅄䅁䅁䅯全䅳䅁䅯儷䅯䅁䅯朵䅯䅁䅯眵䅯䅁䅅䅁䉁䅁䅁睂䅁䅁䅁䉙浲䅑杷允䅁䅁䅕䅁䑁䅁䅷䅁䭁佁䙑䅁䭁佁䭯䅁䭁佁䭙䅁䭁佁䭳䅁䉁䅁䅁允䅁䅁䅯䅅䅑䅁杷允䅁䅁䅕䅁䑁䅁䅷䅁䭁䅁乳䅁䭁䵁单䅁䭁䅁䅑潁䭁䵁卧䅁䉁䅁䅁允䅁䅁䅕睈湉乘潪啉䵁䅉䅅䅁䑁䅁䅁睁䵁䅁䅁权癁兂䅁权敁杂䅁允䅁䅁䅅䅁䭁䩁䝉䅁䵁䅉䅅䅁䑁䅁䅁睁䵁䅁䅁权捄䅄䅁权慁杂䅁允䅁䅁䅅䅁䭁䅁䥉䅁䵁䅉䅅䅁䙁䅁䅁睁䵁䅁䅁权䱁兄䅁权䱄杅䅁权䕁䅁䅋权䩄杅䅁允䅁䅁䅅䅁䙁佁剸䉵䘶ㅥ䄵䍄䉁䅁䅁睁䅁䅁䅍䅄䅁䅁䅯睃䄰䅁䅯杇䅙䅁䅅䅁䉁䅁䅁权䑄杂䅁䍄䉁䅁䅁睁䅁䅁䅍䅄䅁䅁䅯睃䄰䅁䅯䅈䅙䅁䅅䅁䉁䅁䅁权ㅂ睂䅁䍄䉁䅁䅁睁䅁䅁䅍䅄䅁䅁䅯睃䄰䅁䅯杊䅙䅁䅅䅁䉁䅁䅁杄䵁䅁䅁兏㕁䍁䄴睎ぁ䅁䅁䍄䉁䅁䅁睁䅁䅁䅍䅄䅁䅁䅯睁䅕䅁䅯䅇䅙䅁䅅䅁䉁䅁䅁权䭂杂䅁䍄䉁䅁䅁兂䅁䅁䅍䅄䅁䅁䅯兲䄰䅁䅯儷䅯䅁䅯朵䅯䅁䅯眵䅯䅁䅅䅁䉁䅁䅁睂䅁䅁䅁佧汪䅑杷允䅁䅁䅍䅁䑁䅁䅷䅁䭁佁偉䅁䭁䉁䝯䅁䉁䅁䅁允䅁䅁䅯杙䅙䅁杷允䅁䅁䅕䅁䑁䅁䅷䅁䭁䅁乳䅁䭁佁䭕䅁䭁佁䭙䅁䭁佁䭣䅁䉁䅁䅁允䅁䅁䅯睎䅳䅁杷允䅁䅁䅍䅁䑁䅁䅷䅁䭁䑁䱕䅁䭁䉁䜴䅁䉁䅁䅁允䅁䅁䅯条䅣䅁杷允䅁䅁䅑䅁䑁䅁䅷䅁䭁䝁䈰䅁䭁䅁䅑䅁䭁䅁䍑䅁䉁䅁䅁允䅁䅁䅕䅁䅁䍁捉䕓䵅䅉䅅䅁䙁䅁䅁睁䵁䅁䅁权㥄权䅁权䙄杅䅁权䕁䅁䅋权䩄杅䅁允䅁䅁䅅䅁䙁䅁啸穉敔穓䅖䍄䉁䅁䅁兂䅁䅁䅍䅄䅁䅁䅯儯䅯䅁䅯硹䅉䅁䅯䅂䍁䅧䅯剹䅉䅁䅅䅁䉁䅁䅁兂䑄匹捨⽪扊䅑杷允䅁䅁䅍䅁䑁䅁䅷䅁䭁偁䬰䅁䭁䉁䝧䅁䉁䅁䅁允䅁䅁䅯䅒䅙䅁杷允䅁䅁䅕䅁䑁䅁䅷䅁䭁䕁䵍䅁䭁䵁单䅁䭁䅁䅑潁䭁䵁卧䅁䉁䅁䅁允䅁䅁䅕湬夫灓硸啉䵁䅉䅅䅁䑁䅁䅁睁䵁䅁䅁权㥄权䅁权慁杂䅁允䅁䅁䅅䅁䭁䕁䝳䅁䵁䅉䅅䅁䙁䅁䅁睁䵁䅁䅁权䙃䅄䅁权䱄杅䅁权䕁䅁䅋权䩄杅䅁允䅁䅁䅅䅁䙁佁剸䉵䘶ㅋ䄹䍄䉁䅁䅁睁䅁䅁䅍䅄䅁䅁䅯睸䅕䅁䅯䅈䅙䅁䅅䅁䉁䅁䅁权楃杂䅁䍄䉁䅁䅁睁䅁䅁䅍䅄䅁䅁䅯睰䅕䅁䅯䅈䅙䅁䅅䅁䉁䅁䅁权䍂睂䅁䍄䉁䅁䅁䅂䅁䅁䅍䅄䅁䅁䅯睉䅅䅁䅯䅂䅁䅁䅯䅂䅉䅁䅅䅁䉁䅁䅁兂䅁䅁䅁䑍乒兑杷允䅁䅁䅍䅁䑁䅁䅷䅁䭁偁䬰䅁䭁䉁䝷䅁䉁䅁䅁允䅁䅁䅯杋䅙䅁杷允䅁䅁䅕䅁䑁䅁䅷䅁䭁䍁䵉䅁䭁䵁即䅁䭁䅁䅑潁䭁䵁卧䅁䉁䅁䅁允䅁䅁䅕捺䵺䵺捷啗䵁䅉䅅䅁䙁䅁䅁睁䵁䅁䅁权元兄䅁权䱄杅䅁权䕁䅁䅋权䩄杅䅁允䅁䅁䅅䅁䙁䱁敧敨剴䙥䅬䍄䉁䅁䅁兂䅁䅁䅍䅄䅁䅁䅯桘䅁䅁䅯儷䅯䅁䅯朵䅯䅁䅯眵䅯䅁䅅䅁䉁䅁䅁权允䅂䅁䍄䉁䅁䅁睁䅁䅁䅍䅄䅁䅁䅯儯䅯䅁䅯䅊䅙䅁䅅䅁䉁䅁䅁权䍂睇䅁䍄䉁䅁䅁䅂䅁䅁䅍䅄䅁䅁䅯兎䅅䅁䅯允䅉䅁䅯睁䅉䅁䅅䅁䉁䅁䅁兂瑄㈶䅗䱑效䅑杷允䅁䅁䅑䅁䑁䅁䅷䅁䭁偁䕅䅁䭁䉁䜸䅁䭁䍁䝁䅁䉁䅁䅁允䅁䅁䅯杵䅙䅁杷允䅁䅁䅕䅁䑁䅁䅷䅁䭁偁䬰䅁䭁佁䭫䅁䭁佁䭙䅁䭁佁䭣䅁䉁䅁䅁允䅁䅁䅯硧䅁䅁杷允䅁䅁䅕䅁䑁䅁䅷䅁䭁䥁佉䅁䭁佁䭯䅁䭁佁䭙䅁䭁佁䭳䅁䉁䅁䅁允䅁䅁䅣䅁䅁䅁䅂欵䵁䅉䅅䅁䙁䅁䅁睁䵁䅁䅁权㥄权䅁权煄权䅁权浄权䅁权牄权䅁允䅁䅁䅅䅁䡁䅁䅁䅁杁⭐䅚䍄䉁䅁䅁兂䅁䅁䅍䅄䅁䅁䅯兂䄴䅁䅯硹䅉䅁䅯䅂䍁䅧䅯剹䅉䅁䅅䅁䉁䅁䅁兂穁積積㉍桎䅑杷允䅁䅁䅕䅁䑁䅁䅷䅁䭁偁䬰䅁䭁佁䬰䅁䭁佁䭙䅁䭁佁䭣䅁䉁䅁䅁允䅁䅁䅣䅁䅁䍁⽁欵䵁䅉䅅䅁䙁䅁䅁睁䵁䅁䅁权䡂兄䅁权煄权䅁权浄权䅁权牄权䅁允䅁䅁䅅䅁䭁䉁䕁䅁䵁䅉䅅䅁䕁䅁䅁睁䵁䅁䅁权㑄允䅁权剁䅁䅁权䙁䅁䅁允䅁䅁䅅䅁佁䉁䅉䅁㍁䑁䅁免祁䑁䅕䅍睁䑁䅁䅁䵁䅉䅅䅁䕁䅁䅁睁䵁䅁䅁权䉃兄䅁权晁杂䅁权杁杂䅁允䅁䅁䅅䅁䭁䥁䡕䅁䵁䅉䅅䅁䕁䅁䅁睁䵁䅁䅁权㙃允䅁权䭁䅁䅁权䕁杁䅁允䅁䅁䅅䅁䙁䅁牉硨婢桺䅖䍄䉁䅁䅁睁䅁䅁䅍䅄䅁䅁䅯杢䅷䅁䅯杇䅙䅁䅅䅁䉁䅁䅁权䍄杂䅁䍄䉁䅁䅁䅂䅁䅁䅍䅄䅁䅁䅯杹䅅䅁䅯允䅉䅁䅯杁䅉䅁䅅䅁䉁䅁䅁兂楄敥牎䉩噑兑杷允䅁䅁䅍䅁䑁䅁䅷䅁䭁䝁䴴䅁䭁䉁䝷䅁䉁䅁䅁允䅁䅁䅯睩䅙䅁杷允䅁䅁䅍䅁䑁䅁䅷䅁䭁䝁䴴䅁䭁䉁䜴䅁䉁䅁䅁允䅁䅁䅯児䅣䅁杷允䅁䅁䅍䅁䑁䅁䅷䅁䭁䝁䴴䅁䭁䍁䝑䅁䉁䅁䅁允䅁䅁䅯硑䅳䅁杷允䅁䅁䅑䅁䑁䅁䅷䅁䭁佁䅷䅁䭁䉁䅅䅁䭁䅁䅕䅁䉁䅁䅁允䅁䅁䄴杅䅁䑁䅙䅍㕁䑁䅫䅏睁䑁䅁䅍䅁䅁杷允䅁䅁䅕䅁䑁䅁䅷䅁䭁䝁䴴䅁䭁佁䭕䅁䭁佁䭙䅁䭁佁䭣䅁䉁䅁䅁允䅁䅁䅯䅅䅑䅁杷允䅁䅁䅍䅁䑁䅁䅷䅁䭁䱁䙙䅁䭁䍁䝑䅁䉁䅁䅁允䅁䅁䅯䉒䅳䅁杷允䅁䅁䅑䅁䑁䅁䅷䅁䭁䉁偑䅁䭁䉁䜸䅁䭁䍁䝁䅁䉁䅁䅁允䅁䅁䅯杓䅣䅁杷允䅁䅁䅍䅁䑁䅁䅷䅁䭁䥁丸䅁䭁䍁䝑䅁䉁䅁䅁允䅁䅁䅯剒䅳䅁杷允䅁䅁䅍䅁䑁䅁䅷䅁䭁䩁乁䅁䭁䍁䝑䅁䉁䅁䅁允䅁䅁䅯桒䅳䅁杷允䅁䅁䅕䅁䑁䅁䅷䅁䭁䑁䙣䅁䭁佁䭷䅁䭁佁䭙䅁䭁佁䭣䅁䉁䅁䅁允䅁䅁䅣䅁䅁䭁汃唵䵁䅉䅅䅁䕁䅁䅁睁䵁䅁䅁权瑁䅁䅁权䕁䅁䅁权䙁䅁䅁允䅁䅁䅅䅁䙁䅁䅁䍁卂婳䉎䍄䉁䅁䅁兂䅁䅁䅍䅄䅁䅁䅯杢䅷䅁䅯䄶䅯䅁䅯朵䅯䅁䅯眵䅯䅁䅅䅁䉁䅁䅁权允䅂䅁䍄䉁䅁䅁兂䅁䅁䅍䅄䅁䅁䅯兔䅷䅁䅯朶䅯䅁䅯朵䅯䅁䅯眶䅯䅁䅅䅁䉁䅁䅁睂䅁䅁䅁䙁浶䅑杷允䅁䅁䅕䅁䑁䅁䅷䅁䭁䍁伴䅁䭁䵁即䅁䭁䅁䅑潁䭁䵁卧䅁䉁䅁䅁允䅁䅁䅕場啯歲档啚䵁䅉䅅䅁䙁䅁䅁睁䵁䅁䅁权偃䅂䅁权䙄杅䅁权䕁䅁䅋权䩄杅䅁允䅁䅁䅅䅁䙁䥁乂扩村䍅䅂䍄䉁䅁䅁兂䅁䅁䅍䅄䅁䅁䅯杢䅷䅁䅯儶䅯䅁䅯朵䅯䅁䅯眵䅯䅁䅅䅁䉁䅁䅁权允䅂䅁䍄䉁䅁䅁睁䅁䅁䅍䅄䅁䅁䅯杆䅙䅁䅯䅈䅙䅁䅅䅁䉁䅁䅁权啃杂䅁䍄䉁䅁䅁䅂䅁䅁䅍䅄䅁䅁䅯䅯䅅䅁䅯䅂䅁䅁䅯兂䅁䅁䅅䅁䉁䅁䅁兂䅁䅁䅃㍖䉵兑杷允䅁䅁䅑䅁䑁䅁䅷䅁䭁偁䉁䅁䭁䉁䅅䅁䭁䅁䅕䅁䉁䅁䅁允䅁䅁䄴䅆䅁䑁䅍免ㅁ䑁䅕䅍睁䑁䅁䅍睁䅁䅁䍄䉁䅁䅁䅂䅁䅁䅍䅄䅁䅁䅯䅈䅅䅁䅯充䅁䅁䅯䅂䅉䅁䅅䅁䉁䅁䅁杄啁䅁䅁䅎硁䑁䅣睍睁䑁䅁䅍睁䑁䅁䅁䵁䅉䅅䅁䙁䅁䅁睁䵁䅁䅁权畂䅄䅁权瑄权䅁权浄权䅁权湄权䅁允䅁䅁䅅䅁䭁䉁䕁䅁䵁䅉䅅䅁䙁䅁䅁睁䵁䅁䅁权塃杄䅁权䙄杅䅁权䕁䅁䅋权䩄杅䅁允䅁䅁䅅䅁䙁䵁桍潘歗䅂䄹䍄䉁䅁䅁兂䅁䅁䅍䅄䅁䅁䅯睬䄴䅁䅯硹䅉䅁䅯䅂䍁䅧䅯䉹䅉䅁䅅䅁䉁䅁䅁兂桄桥畓穒橬䅑杷允䅁䅁䅕䅁䑁䅁䅷䅁䭁䑁䘸䅁䭁䵁即䅁䭁䅁䅑潁䭁䵁卧䅁䉁䅁䅁允䅁䅁䅕捺䵺䵺䵺啘䵁䅉䅅䅁䑁䅁䅁睁䵁䅁䅁权塃杄䅁权慁杂䅁允䅁䅁䅅䅁䭁䕁䝁䅁䵁䅉䅅䅁䑁䅁䅁睁䵁䅁䅁权獃䅂䅁权歁杂䅁允䅁䅁䅅䅁䭁䉁䕁䅁䵁䅉䅅䅁䕁䅁䅁睁䵁䅁䅁权乁䅁䅁权䉁杁䅁权䑁杁䅁允䅁䅁䅅䅁䙁佁搷愱獕䉣䉆䍄䉁䅁䅁睁䅁䅁䅍䅄䅁䅁䅯杺䅷䅁䅯杇䅙䅁䅅䅁䉁䅁䅁权敂杂䅁䍄䉁䅁䅁䅂䅁䅁䅍䅄䅁䅁䅯睬䄴䅁䅯睈䅙䅁䅯䅉䅙䅁䅅䅁䉁䅁䅁权坃杄䅁䍄䉁䅁䅁兂䅁䅁䅍䅄䅁䅁䅯䅏䄴䅁䅯硹䅉䅁䅯䅂䍁䅧䅯剹䅉䅁䅅䅁䉁䅁䅁兂乄䵺䵺䑺捸䅑杷允䅁䅁䅍䅁䑁䅁䅷䅁䭁䩁佣䅁䭁䍁䝑䅁䉁䅁䅁允䅁䅁䅯䅅䅑䅁杷允䅁䅁䅕䅁䑁䅁䅷䅁䭁䝁偍䅁䭁佁䭕䅁䭁佁䭙䅁䭁佁䭣䅁䉁䅁䅁允䅁䅁䅯䅈䅳䅁杷允䅁䅁䅍䅁䑁䅁䅷䅁䭁䉁佳䅁䭁䉁䝷䅁䉁䅁䅁允䅁䅁䅯杧䅙䅁杷允䅁䅁䅕䅁䑁䅁䅷䅁䭁䩁娴䅁䭁佁䭧䅁䭁佁䭙䅁䭁佁䭣䅁䉁䅁䅁允䅁䅁䅯杂䅳䅁杷允䅁䅁䅕䅁䑁䅁䅷䅁䭁䩁佣䅁䭁佁䭧䅁䭁佁䭙䅁䭁佁䭣䅁䉁䅁䅁允䅁䅁䅯䅅䅑䅁杷允䅁䅁䅕䅁䑁䅁䅷䅁䭁䩁佣䅁䭁佁䭷䅁䭁佁䭙䅁䭁佁䭣䅁䉁䅁䅁允䅁䅁䅯䅅䅑䅁杷允䅁䅁䅕䅁䑁䅁䅷䅁䭁䩁佣䅁䭁佁䬰䅁䭁佁䭙䅁䭁佁䭣䅁䉁䅁䅁允䅁䅁䅯䅅䅑䅁杷允䅁䅁䅕䅁䑁䅁䅷䅁䭁䵁䵣䅁䭁䵁单䅁䭁䅁䅑潁䭁䵁卫䅁䉁䅁䅁允䅁䅁䅕䑦䭨䥖〷䕆䵁䅉䅅䅁䙁䅁䅁睁䵁䅁䅁权慁兄䅁权䱄杅䅁权䕁䅁䅋权䥄杅䅁允䅁䅁䅅䅁䙁䉁䘫ㄶ㑇济䅆䍄䉁䅁䅁兂䅁䅁䅍䅄䅁䅁䅯睅䅷䅁䅯䄷䅯䅁䅯朵䅯䅁䅯眵䅯䅁䅅䅁䉁䅁䅁睂䅁䅁䅁䬴汢䅑杷允䅁䅁䅕䅁䑁䅁䅷䅁䭁䡁䙑䅁䭁佁䭷䅁䭁佁䭙䅁䭁佁䭣䅁䉁䅁䅁允䅁䅁䅣䅁䅁䵁乁欵䵁䅉䅅䅁䑁䅁䅁睁䵁䅁䅁权硄兂䅁权敁杂䅁允䅁䅁䅅䅁䭁䭁䝣䅁䵁䅉䅅䅁䙁䅁䅁睁䵁䅁䅁权啁䅄䅁权獄权䅁权浄权䅁权湄权䅁允䅁䅁䅅䅁䡁䅁䅁䅁䅁支䅒䍄䉁䅁䅁兂䅁䅁䅍䅄䅁䅁䅯硂䅫䅁䅯儶䅯䅁䅯朵䅯䅁䅯眵䅯䅁䅅䅁䉁䅁䅁权呂睇䅁䍄䉁䅁䅁睁䅁䅁䅍䅄䅁䅁䅯睸䅷䅁䅯杇䅙䅁䅅䅁䉁䅁䅁权扁杂䅁䍄䉁䅁䅁睁䅁䅁䅍䅄䅁䅁䅯睸䅷䅁䅯杈䅙䅁䅅䅁䉁䅁䅁权楃杂䅁䍄䉁䅁䅁䅂䅁䅁䅍䅄䅁䅁䅯睶䅁䅁䅯䅂䅁䅁䅯兂䅁䅁䅅䅁䉁䅁䅁兂䅁䅁䅁獂⭊兑杷允䅁䅁䅕䅁䑁䅁䅷䅁䭁䍁佁䅁䭁䵁单䅁䭁䅁䅑潁䭁䵁卫䅁䉁䅁䅁允䅁䅁䅕穡止數瑦䕍䵁䅉䅅䅁䕁䅁䅁睁䵁䅁䅁权权䅁䅁权䕁䅁䅁权䙁䅁䅁允䅁䅁䅅䅁䙁䅁䅁䅁湁樲䈹䍄䉁䅁䅁䅂䅁䅁䅍䅄䅁䅁䅯睎䄴䅁䅯睈䅙䅁䅯䅉䅙䅁䅅䅁䉁䅁䅁权橄充䅁䍄䉁䅁䅁兂䅁䅁䅍䅄䅁䅁䅯儹䅷䅁䅯硹䅉䅁䅯䅂䍁䅧䅯䉹䅉䅁䅅䅁䉁䅁䅁兂㉄䙋偹楷噖䅑杷允䅁䅁䅍䅁䑁䅁䅷䅁䭁䵁䵣䅁䭁䍁䝑䅁䉁䅁䅁允䅁䅁䅯䉬䅁䅁杷允䅁䅁䅕䅁䑁䅁䅷䅁䭁䩁䵧䅁䭁䵁即䅁䭁䅁䅑潁䭁䵁卧䅁䉁䅁䅁允䅁䅁䅕䡰㥁瑃䑣䕙䵁䅉䅅䅁䑁䅁䅁睁䵁䅁䅁权ㅁ睄䅁权奁杂䅁允䅁䅁䅅䅁䭁䕁䝯䅁䵁䅉䅅䅁䕁䅁䅁睁䵁䅁䅁权煃䅄䅁权晁杂䅁权杁杂䅁允䅁䅁䅅䅁䭁乁䝳䅁䵁䅉䅅䅁䙁䅁䅁睁䵁䅁䅁权獄䅄䅁权潄权䅁权浄权䅁权湄权䅁允䅁䅁䅅䅁䭁䉁䕁䅁䵁䅉䅅䅁䙁䅁䅁睁䵁䅁䅁权䉃䅅䅁权䱄杅䅁权䕁䅁䅋权䥄杅䅁允䅁䅁䅅䅁䙁䡁㥅瑃橥䘴䅬䍄䉁䅁䅁睁䅁䅁䅍䅄䅁䅁䅯睸䅷䅁䅯杊䅙䅁䅅䅁䉁䅁䅁杄䵁䅁䅁兎㕁䍁䄴䅏㕁䅁䅁䍄䉁䅁䅁兂䅁䅁䅍䅄䅁䅁䅯兺䅳䅁䅯朶䅯䅁䅯朵䅯䅁䅯眶䅯䅁䅅䅁䉁䅁䅁权允䅂䅁䍄䉁䅁䅁睁䅁䅁䅍䅄䅁䅁䅯入䅕䅁䅯䅇䅙䅁䅅䅁䉁䅁䅁权婁杂䅁䍄䉁䅁䅁䅂䅁䅁䅍䅄䅁䅁䅯睆䅅䅁䅯权䅁䅁䅯䅂䅉䅁䅅䅁䉁䅁䅁兂潂敫㠱㍐灕䅑杷允䅁䅁䅑䅁䑁䅁䅷䅁䭁䱁䉙䅁䭁䅁䍅䅁䭁䅁䍕䅁䉁䅁䅁允䅁䅁䅕汬佲呱照唴䵁䅉䅅䅁䙁䅁䅁睁䵁䅁䅁权䡄䅄䅁权煄权䅁权浄权䅁权牄权䅁允䅁䅁䅅䅁䭁䉁䕁䅁䵁䅉䅅䅁䑁䅁䅁睁䵁䅁䅁权㍃䅂䅁权流杂䅁允䅁䅁䅅䅁佁䅁䅷䅁㕁䑁䅍杌穁䑁䅕䅁䵁䅉䅅䅁䑁䅁䅁睁䵁䅁䅁权乁䅅䅁权慁杂䅁允䅁䅁䅅䅁䭁䝁䝉䅁䵁䅉䅅䅁䙁䅁䅁睁䵁䅁䅁权睄睃䅁权䱄杅䅁权䕁䅁䅋权䩄杅䅁允䅁䅁䅅䅁䙁䑁積積積ㅍ䅴䍄䉁䅁䅁睁䅁䅁䅍䅄䅁䅁䅯䄸䅳䅁䅯杇䅙䅁䅅䅁䉁䅁䅁权⭁杂䅁䍄䉁䅁䅁兂䅁䅁䅍䅄䅁䅁䅯剧䅁䅁䅯儵䅯䅁䅯朵䅯䅁䅯眵䅯䅁䅅䅁䉁䅁䅁权允䅂䅁䍄䉁䅁䅁䅂䅁䅁䅍䅄䅁䅁䅯䄸䅳䅁䅯睈䅙䅁䅯䅉䅙䅁䅅䅁䉁䅁䅁权㑁杂䅁䍄䉁䅁䅁兂䅁䅁䅍䅄䅁䅁䅯兎䅕䅁䅯儷䅯䅁䅯朵䅯䅁䅯眵䅯䅁䅅䅁䉁䅁䅁睂䅁䅁䅁䕙浐䅑杷允䅁䅁䅕䅁䑁䅁䅷䅁䭁䉁䱣䅁䭁佁䭯䅁䭁佁䭙䅁䭁佁䭳䅁䉁䅁䅁允䅁䅁䅯䅅䅑䅁杷允䅁䅁䅕䅁䑁䅁䅷䅁䭁䱁䕉䅁䭁佁䭕䅁䭁佁䭙䅁䭁佁䭣䅁䉁䅁䅁允䅁䅁䅯䅈䅳䅁杷允䅁䅁䅍䅁䑁䅁䅷䅁䭁偁䱁䅁䭁䍁䝙䅁䉁䅁䅁允䅁䅁䄴杄䅁䑁䅅䅍硁䍁䄴兎㕁䅁䅁䍄䉁䅁䅁睁䅁䅁䅍䅄䅁䅁䅯睳䅕䅁䅯杈䅙䅁䅅䅁䉁䅁䅁权癃杂䅁䍄䉁䅁䅁兂䅁䅁䅍䅄䅁䅁䅯睩䅷䅁䅯儷䅯䅁䅯朵䅯䅁䅯眵䅯䅁䅅䅁䉁䅁䅁睂䅁䅁䅁䍁洯䅑杷允䅁䅁䅕䅁䑁䅁䅷䅁䭁䵁䔰䅁䭁佁䭯䅁䭁佁䭙䅁䭁佁䭳䅁䉁䅁䅁允䅁䅁䅯䅅䅑䅁杷允䅁䅁䅕䅁䑁䅁䅷䅁䭁䉁偫䅁䭁佁䭯䅁䭁佁䭙䅁䭁佁䭳䅁䉁䅁䅁允䅁䅁䅯䅅䅑䅁杷允䅁䅁䅕䅁䑁䅁䅷䅁䭁䉁偯䅁䭁佁䭯䅁䭁佁䭙䅁䭁佁䭳䅁䉁䅁䅁允䅁䅁䅯䅅䅑䅁杷允䅁䅁䅕䅁䑁䅁䅷䅁䭁䍁䱧䅁䭁佁䭯䅁䭁佁䭙䅁䭁佁䭳䅁䉁䅁䅁允䅁䅁䅯䅅䅑䅁杷允䅁䅁䅕䅁䑁䅁䅷䅁䭁䅁䵉䅁䭁佁䭧䅁䭁佁䭙䅁䭁佁䭣䅁䉁䅁䅁允䅁䅁䅯兕䅳䅁杷允䅁䅁䅕䅁䑁䅁䅷䅁䭁偁䱁䅁䭁佁䭕䅁䭁佁䭙䅁䭁佁䭣䅁䉁䅁䅁允䅁䅁䅯李䅳䅁杷允䅁䅁䅕䅁䑁䅁䅷䅁䭁䍁偑䅁䭁佁䭫䅁䭁佁䭙䅁䭁佁䭣䅁䉁䅁䅁允䅁䅁䅯䅅䅑䅁杷允䅁䅁䅕䅁䑁䅁䅷䅁䭁偁䱧䅁䭁䵁即䅁䭁䅁䅑潁䭁䵁卧䅁䉁䅁䅁允䅁䅁䅕捺䵺䵺䵹啙䵁䅉䅅䅁䑁䅁䅁睁䵁䅁䅁权慃兄䅁权捁杂䅁允䅁䅁䅅䅁䭁䕁䜸䅁䵁䅉䅅䅁䕁䅁䅁睁䵁䅁䅁权乃兂䅁权晁杂䅁权杁杂䅁允䅁䅁䅅䅁䭁䍁䥯䅁䵁䅉䅅䅁䙁䅁䅁睁䵁䅁䅁权㑄睃䅁权䱄杅䅁权䕁䅁䅋权䩄杅䅁允䅁䅁䅅䅁䙁䉁畓⭒㙆䝎䅂䍄䉁䅁䅁睁䅁䅁䅍䅄䅁䅁䅯䄫䅳䅁䅯䅈䅙䅁䅅䅁䉁䅁䅁权䩂杂䅁䍄䉁䅁䅁睁䅁䅁䅍䅄䅁䅁䅯杹䄸䅁䅯杈䅙䅁䅅䅁䉁䅁䅁权㡄杂䅁䍄䉁䅁䅁䅂䅁䅁䅍䅄䅁䅁䅯兏䅁䅁䅯䅂䅁䅁䅯兂䅁䅁䅅䅁䉁䅁䅁兂䅁䅁䅁景ㅎ兑杷允䅁䅁䅕䅁䑁䅁䅷䅁䭁偁䙅䅁䭁佁䭕䅁䭁佁䭙䅁䭁佁䭣䅁䉁䅁䅁允䅁䅁䅯材䅳䅁杷允䅁䅁䅍䅁䑁䅁䅷䅁䭁䑁䙷䅁䭁䉁䝯䅁䉁䅁䅁允䅁䅁䅯睥䅙䅁杷允䅁䅁䅕䅁䑁䅁䅷䅁䭁偁䱧䅁䭁佁䭕䅁䭁佁䭙䅁䭁佁䭣䅁䉁䅁䅁允䅁䅁䅯䅏䅳䅁杷允䅁䅁䅕䅁䑁䅁䅷䅁䭁䍁䙙䅁䭁佁䬰䅁䭁佁䭙䅁䭁佁䭣䅁䉁䅁䅁允䅁䅁䅣䅁䅁䥁䉂欵䵁䅉䅅䅁䙁䅁䅁睁䵁䅁䅁权㑄睃䅁权潄权䅁权浄权䅁权湄权䅁允䅁䅁䅅䅁䭁䅁䱙䅁䵁䅉䅅䅁䙁䅁䅁睁䵁䅁䅁权䑄兄䅁权潄权䅁权浄权䅁权湄权䅁允䅁䅁䅅䅁䭁䉁䕁䅁䵁䅉䅅䅁䙁䅁䅁睁䵁䅁䅁权㑄睃䅁权灄权䅁权浄权䅁权湄权䅁允䅁䅁䅅䅁䭁䡁剁䅁䵁䅉䅅䅁䕁䅁䅁睁䵁䅁䅁权䥄允䅁权䉁杁䅁权䑁杁䅁允䅁䅁䅅䅁䙁䉁失灪桃敤䅖䍄䉁䅁䅁䅂䅁䅁䅍䅄䅁䅁䅯睲䅁䅁䅯充䅁䅁䅯兂䅁䅁䅅䅁䉁䅁䅁杄啁䅁䅁睍ぁ䑁䅁兎睁䑁䅁䅍睁䑁䅁䅁䵁䅉䅅䅁䙁䅁䅁睁䵁䅁䅁权ㅁ睄䅁权瑄权䅁权浄权䅁权湄权䅁允䅁䅁䅅䅁䭁䉁䕁䅁䵁䅉䅅䅁䙁䅁䅁睁䵁䅁䅁权祄睃䅁权䱄杅䅁权䕁䅁䅋权䥄杅䅁允䅁䅁䅅䅁䙁䭁䠵場啯浘䅚䍄䉁䅁䅁兂䅁䅁䅍䅄䅁䅁䅯䅧䄰䅁䅯剸䅉䅁䅯䅂䍁䅧䅯剹䅉䅁䅅䅁䉁䅁䅁兂噄㡩硙䔸啍䅑杷允䅁䅁䅍䅁䑁䅁䅷䅁䭁䱁佫䅁䭁䍁䝑䅁䉁䅁䅁允䅁䅁䅯硒䅳䅁杷允䅁䅁䅕䅁䑁䅁䅷䅁䭁䥁乁䅁䭁䵁即䅁䭁䅁䅑潁䭁䵁卧䅁䉁䅁䅁允䅁䅁䅕呣䬰㘱免歗䵁䅉䅅䅁䑁䅁䅁睁䵁䅁䅁权䅃兄䅁权捁杂䅁允䅁䅁䅅䅁䭁䙁䝯䅁䵁䅉䅅䅁䙁䅁䅁睁䵁䅁䅁权㕃兄䅁权潄权䅁权浄权䅁权湄权䅁允䅁䅁䅅䅁䭁䉁䕁䅁䵁䅉䅅䅁䙁䅁䅁睁䵁䅁䅁权䅃兄䅁权獄权䅁权浄权䅁权湄权䅁允䅁䅁䅅䅁䭁䉁䕁䅁䵁䅉䅅䅁䙁䅁䅁睁䵁䅁䅁权捄䅂䅁权潄权䅁权浄权䅁权湄权䅁允䅁䅁䅅䅁䭁䅁䱙䅁䵁䅉䅅䅁䑁䅁䅁睁䵁䅁䅁权畄睄䅁权敁杂䅁允䅁䅁䅅䅁䭁䙁䝁䅁䵁䅉䅅䅁䕁䅁䅁睁䵁䅁䅁权汄允䅁权䭁䅁䅁权䕁杁䅁允䅁䅁䅅䅁䙁䉁愱䑚晶硔䅬䍄䉁䅁䅁兂䅁䅁䅍䅄䅁䅁䅯杸䅑䅁䅯剸䅉䅁䅯䅂䍁䅧䅯剹䅉䅁䅅䅁䉁䅁䅁兂㡃祄䥯洳正䅑杷允䅁䅁䅕䅁䑁䅁䅷䅁䭁䵁䕙䅁䭁䵁即䅁䭁䅁䅑潁䭁䵁卧䅁䉁䅁䅁允䅁䅁䅕䉵䘶ㄶ䅆啙䵁䅉䅅䅁䙁䅁䅁睁䵁䅁䅁权元睃䅁权䱄杅䅁权䕁䅁䅋权䥄杅䅁允䅁䅁䅅䅁䙁䱁敧敨剴䙥䅖䍄䉁䅁䅁睁䅁䅁䅍䅄䅁䅁䅯杸䅑䅁䅯䅇䅙䅁䅅䅁䉁䅁䅁权㕁杂䅁䍄䉁䅁䅁睁䅁䅁䅍䅄䅁䅁䅯䅫䅳䅁䅯䅇䅙䅁䅅䅁䉁䅁䅁权㕁杂䅁䍄䉁䅁䅁䅂䅁䅁䅍䅄䅁䅁䅯睊䅳䅁䅯睈䅙䅁䅯䅉䅙䅁䅅䅁䉁䅁䅁权䵂杂䅁䍄䉁䅁䅁睁䅁䅁䅍䅄䅁䅁䅯杸䅑䅁䅯杇䅙䅁䅅䅁䉁䅁䅁权㝂杂䅁䍄䉁䅁䅁睁䅁䅁䅍䅄䅁䅁䅯䅫䅳䅁䅯杇䅙䅁䅅䅁䉁䅁䅁权⭁杂䅁䍄䉁䅁䅁睁䅁䅁䅍䅄䅁䅁䅯材䄸䅁䅯䅇䅙䅁䅅䅁䉁䅁䅁权㕁杂䅁䍄䉁䅁䅁兂䅁䅁䅍䅄䅁䅁䅯杚䅕䅁䅯䄷䅯䅁䅯朵䅯䅁䅯眵䅯䅁䅅䅁䉁䅁䅁睂䅁䅁䅁偙橢䅑杷允䅁䅁䅕䅁䑁䅁䅷䅁䭁䑁佣䅁䭁佁䭫䅁䭁佁䭙䅁䭁佁䭣䅁䉁䅁䅁允䅁䅁䅯䉆䅁䅁杷允䅁䅁䅍䅁䑁䅁䅷䅁䭁䩁䱁䅁䭁䉁䝷䅁䉁䅁䅁允䅁䅁䅯其䅙䅁杷允䅁䅁䅍䅁䑁䅁䅷䅁䭁乁䵯䅁䭁䉁䝧䅁䉁䅁䅁允䅁䅁䅯䅦䅙䅁杷允䅁䅁䅑䅁䑁䅁䅷䅁䭁䵁䕙䅁䭁䉁䜸䅁䭁䍁䝁䅁䉁䅁䅁允䅁䅁䅯杨䅙䅁杷允䅁䅁䅑䅁䑁䅁䅷䅁䭁䥁佅䅁䭁䉁䜸䅁䭁䍁䝁䅁䉁䅁䅁允䅁䅁䅯兊䅣䅁杷允䅁䅁䅍䅁䑁䅁䅷䅁䭁䩁䱁䅁䭁䍁䝑䅁䉁䅁䅁允䅁䅁䅯剓䅳䅁杷允䅁䅁䅕䅁䑁䅁䅷䅁䭁䵁䕙䅁䭁佁䭷䅁䭁佁䭙䅁䭁佁䭣䅁䉁䅁䅁允䅁䅁䅣䅁䅁䅁㍁欵䵁䅉䅅䅁䙁䅁䅁睁䵁䅁䅁权敃睃䅁权獄权䅁权浄权䅁权湄权䅁允䅁䅁䅅䅁䭁䉁䕁䅁䵁䅉䅅䅁䕁䅁䅁睁䵁䅁䅁权䉂䅁䅁权䭁䅁䅁权䕁杁䅁允䅁䅁䅅䅁䙁偁灹搸乊灙⽃䍄䉁䅁䅁兂䅁䅁䅍䅄䅁䅁䅯杸䅑䅁䅯儷䅯䅁䅯朵䅯䅁䅯眵䅯䅁䅅䅁䉁䅁䅁睂䅁䅁䅁䑁浦䅑杷允䅁䅁䅕䅁䑁䅁䅷䅁䭁䕁䙅䅁䭁佁䭫䅁䭁佁䭙䅁䭁佁䭣䅁䉁䅁䅁允䅁䅁䅯䈴䅁䅁杷允䅁䅁䅕䅁䑁䅁䅷䅁䭁䍁䱯䅁䭁䵁单䅁䭁䅁䅑潁䭁䵁卫䅁䉁䅁䅁允䅁䅁䅕穂⽵牚橙歅䵁䅉䅅䅁䙁䅁䅁睁䵁䅁䅁权㡃䅄䅁权灄权䅁权浄权䅁权湄权䅁允䅁䅁䅅䅁䭁䭁即䅁䵁䅉䅅䅁䙁䅁䅁睁䵁䅁䅁权䑄兄䅁权䙄杅䅁权䕁䅁䅋权䩄杅䅁允䅁䅁䅅䅁䙁乁汕䙎塯睏䅖䍄䉁䅁䅁兂䅁䅁䅍䅄䅁䅁䅯杳䄰䅁䅯儶䅯䅁䅯朵䅯䅁䅯眵䅯䅁䅅䅁䉁䅁䅁权獃杅䅁䍄䉁䅁䅁睁䅁䅁䅍䅄䅁䅁䅯杋䅳䅁䅯杇䅙䅁䅅䅁䉁䅁䅁权扁杂䅁䍄䉁</t>
  </si>
  <si>
    <t>䅁䅁睁䅁䅁䅍䅄䅁䅁䅯眵䅳䅁䅯杇䅙䅁䅅䅁䉁䅁䅁权牁杂䅁䍄䉁䅁䅁䅂䅁䅁䅍䅄䅁䅁䅯儯䅁䅁䅯权䅁䅁䅯䅂䅉䅁䅅䅁䉁䅁䅁兂奂扏䥔牤刴䅑杷允䅁䅁䅍䅁䑁䅁䅷䅁䭁䍁䱯䅁䭁䍁䝙䅁䉁䅁䅁允䅁䅁䄴杄䅁䑁䅅䅍ㅁ䍁䄴䅏㍁䅁䅁䍄䉁䅁䅁兂䅁䅁䅍䅄䅁䅁䅯杋䅳䅁䅯䄶䅯䅁䅯朵䅯䅁䅯眵䅯䅁䅅䅁䉁䅁䅁权允䅂䅁䍄䉁䅁䅁兂䅁䅁䅍䅄䅁䅁䅯䅴䅳䅁䅯硹䅉䅁䅯䅂䍁䅧䅯䉹䅉䅁䅅䅁䉁䅁䅁兂獄払敧啨桴䅑杷允䅁䅁䅕䅁䑁䅁䅷䅁䭁䍁䱯䅁䭁佁䭫䅁䭁佁䭙䅁䭁佁䭣䅁䉁䅁䅁允䅁䅁䅯䅅䅑䅁杷允䅁䅁䅕䅁䑁䅁䅷䅁䭁䉁位䅁䭁䵁单䅁䭁䅁䅑潁䭁䵁卫䅁䉁䅁䅁允䅁䅁䅕噌㉷八䡡歌䵁䅉䅅䅁䑁䅁䅁睁䵁䅁䅁权療睃䅁权奁杂䅁允䅁䅁䅅䅁䭁䍁䝫䅁䵁䅉䅅䅁䑁䅁䅁睁䵁䅁䅁权療睃䅁权慁杂䅁允䅁䅁䅅䅁䭁䙁䜸䅁䵁䅉䅅䅁䑁䅁䅁睁䵁䅁䅁权㕄䅂䅁权敁杂䅁允䅁䅁䅅䅁䭁䅁䠴䅁䵁䅉䅅䅁䙁䅁䅁睁䵁䅁䅁权灁睄䅁权獄权䅁权浄权䅁权湄权䅁允䅁䅁䅅䅁䡁䅁䅁䅁杄⭮䅖䍄䉁䅁䅁睁䅁䅁䅍䅄䅁䅁䅯睢䅳䅁䅯杊䅙䅁䅅䅁䉁䅁䅁杄䵁䅁䅁䅏ぁ䍁䄴兎ぁ䅁䅁䍄䉁䅁䅁䅂䅁䅁䅍䅄䅁䅁䅯兒䅁䅁䅯充䅁䅁䅯䅂䅉䅁䅅䅁䉁䅁䅁杄坁䅁䅁免穁䑁䅉兏睁䑁䅁䅍睁䑁䅁䅍䅁䅁杷允䅁䅁䅕䅁䑁䅁䅷䅁䭁䝁䰸䅁䭁佁䭧䅁䭁佁䭙䅁䭁佁䭣䅁䉁䅁䅁允䅁䅁䅯李䅳䅁杷允䅁䅁䅕䅁䑁䅁䅷䅁䭁䝁偅䅁䭁佁䭫䅁䭁佁䭙䅁䭁佁䭣䅁䉁䅁䅁允䅁䅁䅯䅅䅑䅁杷允䅁䅁䅍䅁䑁䅁䅷䅁䭁乁偕䅁䭁䉁䝧䅁䉁䅁䅁允䅁䅁䅯兇䅙䅁杷允䅁䅁䅕䅁䑁䅁䅷䅁䭁䉁䵳䅁䭁佁䭫䅁䭁佁䭙䅁䭁佁䭣䅁䉁䅁䅁允䅁䅁䅯䅅䅑䅁杷允䅁䅁䅑䅁䑁䅁䅷䅁䭁䉁䄸䅁䭁䅁䍅䅁䭁䅁䍉䅁䉁䅁䅁允䅁䅁䅕獺ㅥ奯朹ぷ䵁䅉䅅䅁䙁䅁䅁睁䵁䅁䅁权療睃䅁权瑄权䅁权浄权䅁权湄权䅁允䅁䅁䅅䅁䡁䅁䅁䅁杁收䅎䍄䉁䅁䅁兂䅁䅁䅍䅄䅁䅁䅯杯䅑䅁䅯剸䅉䅁䅯䅂䍁䅧䅯䉹䅉䅁䅅䅁䉁䅁䅁兂⭂瑇圱䝖匰䅑杷允䅁䅁䅑䅁䑁䅁䅷䅁䭁䍁䅅䅁䭁䅁䍅䅁䭁䅁䍍䅁䉁䅁䅁允䅁䅁䅕捷桱呒噢欰䵁䅉䅅䅁䙁䅁䅁睁䵁䅁䅁权⭄兂䅁权䙄杅䅁权䕁䅁䅋权䥄杅䅁允䅁䅁䅅䅁䙁䝁椲剡渹杶䅒䍄䉁䅁䅁兂䅁䅁䅍䅄䅁䅁䅯䅭䅳䅁䅯剸䅉䅁䅯䅂䍁䅧䅯剹䅉䅁䅅䅁䉁䅁䅁兂䉃獵㍓兎噫䅑杷允䅁䅁䅕䅁䑁䅁䅷䅁䭁䩁䱫䅁䭁䵁即䅁䭁䅁䅑潁䭁䵁卧䅁䉁䅁䅁允䅁䅁䅕牕敧敨䉵歕䵁䅉䅅䅁䙁䅁䅁睁䵁䅁䅁权奃睃䅁权䱄杅䅁权䕁䅁䅋权䩄杅䅁允䅁䅁䅅䅁䙁䭁睒児塲ㅯ䅨䍄䉁䅁䅁兂䅁䅁䅍䅄䅁䅁䅯睉䄴䅁䅯硹䅉䅁䅯䅂䍁䅧䅯䉹䅉䅁䅅䅁䉁䅁䅁兂捂㡪ㅌ䑋捸䅑杷允䅁䅁䅍䅁䑁䅁䅷䅁䭁䩁䱫䅁䭁䉁䝧䅁䉁䅁䅁允䅁䅁䅯兏䅙䅁杷允䅁䅁䅍䅁䑁䅁䅷䅁䭁䭁䕉䅁䭁䉁䝧䅁䉁䅁䅁允䅁䅁䅯兏䅙䅁杷允䅁䅁䅕䅁䑁䅁䅷䅁䭁䉁䝁䅁䭁佁䭧䅁䭁佁䭙䅁䭁佁䭣䅁䉁䅁䅁允䅁䅁䅯杂䅳䅁杷允䅁䅁䅕䅁䑁䅁䅷䅁䭁乁䵣䅁䭁佁䬰䅁䭁佁䭙䅁䭁佁䭣䅁䉁䅁䅁允䅁䅁䅣䅁䅁佁㙁欵䵁䅉䅅䅁䑁䅁䅁睁䵁䅁䅁权慃睃䅁权慁杂䅁允䅁䅁䅅䅁䭁䵁䝉䅁䵁䅉䅅䅁䙁䅁䅁睁䵁䅁䅁权偃杄䅁权䙄杅䅁权䕁䅁䅋权䩄杅䅁允䅁䅁䅅䅁䙁䵁㡋づ佊楓䅒䍄䉁䅁䅁睁䅁䅁䅍䅄䅁䅁䅯六䅳䅁䅯䅈䅙䅁䅅䅁䉁䅁䅁权䱃杂䅁䍄䉁䅁䅁睁䅁䅁䅍䅄䅁䅁䅯杯䅑䅁䅯䅈䅙䅁䅅䅁䉁䅁䅁权㥃杂䅁䍄䉁䅁䅁兂䅁䅁䅍䅄䅁䅁䅯兊䅕䅁䅯朶䅯䅁䅯朵䅯䅁䅯眶䅯䅁䅅䅁䉁䅁䅁权允䅂䅁䍄䉁䅁䅁兂䅁䅁䅍䅄䅁䅁䅯䅦䅕䅁䅯朶䅯䅁䅯朵䅯䅁䅯眶䅯䅁䅅䅁䉁䅁䅁睂䅁䅁䅁䙙浪䅑杷允䅁䅁䅍䅁䑁䅁䅷䅁䭁䩁䱯䅁䭁䉁䜴䅁䉁䅁䅁允䅁䅁䅯儱䅙䅁杷允䅁䅁䅍䅁䑁䅁䅷䅁䭁䝁戴䅁䭁䉁䝷䅁䉁䅁䅁允䅁䅁䅯眹䅙䅁杷允䅁䅁䅑䅁䑁䅁䅷䅁䭁䩁䱫䅁䭁䉁䜸䅁䭁䍁䝁䅁䉁䅁䅁允䅁䅁䅯杮䅧䅁杷允䅁䅁䅑䅁䑁䅁䅷䅁䭁䵁䉫䅁䭁䅁䍅䅁䭁䅁䍉䅁䉁䅁䅁允䅁䅁䅕晰獤坯⬰へ䵁䅉䅅䅁䙁䅁䅁睁䵁䅁䅁权晃兄䅁权䙄杅䅁权䕁䅁䅋权䥄杅䅁允䅁䅁䅅䅁䙁乁猱㑒〲呂䅂䍄䉁䅁䅁睁䅁䅁䅍䅄䅁䅁䅯䅭䅳䅁䅯䅊䅙䅁䅅䅁䉁䅁䅁权䭂睇䅁䍄䉁䅁䅁睁䅁䅁䅍䅄䅁䅁䅯杭䅳䅁䅯䅊䅙䅁䅅䅁䉁䅁䅁权扁睂䅁䍄䉁䅁䅁睁䅁䅁䅍䅄䅁䅁䅯杯䅑䅁䅯䅊䅙䅁䅅䅁䉁䅁䅁权䱂睇䅁䍄䉁䅁䅁兂䅁䅁䅍䅄䅁䅁䅯杭䅳䅁䅯儶䅯䅁䅯朵䅯䅁䅯眵䅯䅁䅅䅁䉁䅁䅁权允䅂䅁䍄䉁䅁䅁兂䅁䅁䅍䅄䅁䅁䅯杯䅑䅁䅯儶䅯䅁䅯朵䅯䅁䅯眵䅯䅁䅅䅁䉁䅁䅁权允䅂䅁䍄䉁䅁䅁兂䅁䅁䅍䅄䅁䅁䅯䅭䅳䅁䅯䄷䅯䅁䅯朵䅯䅁䅯眵䅯䅁䅅䅁䉁䅁䅁睂䅁䅁䅁䌴浔䅑杷允䅁䅁䅕䅁䑁䅁䅷䅁䭁䩁䱯䅁䭁佁䭷䅁䭁佁䭙䅁䭁佁䭣䅁䉁䅁䅁允䅁䅁䅯䅅䅑䅁杷允䅁䅁䅕䅁䑁䅁䅷䅁䭁乁偉䅁䭁佁䭧䅁䭁佁䭙䅁䭁佁䭣䅁䉁䅁䅁允䅁䅁䅯䅅䅑䅁杷允䅁䅁䅕䅁䑁䅁䅷䅁䭁䑁䴴䅁䭁䵁单䅁䭁䅁䅑潁䭁䵁卧䅁䉁䅁䅁允䅁䅁䅕整浡塵敘䕌䵁䅉䅅䅁䙁䅁䅁睁䵁䅁䅁权祃兄䅁权䱄杅䅁权䕁䅁䅋权䩄杅䅁允䅁䅁䅅䅁䙁䡁啳歲桦汱䄱䍄䉁䅁䅁睁䅁䅁䅍䅄䅁䅁䅯睶䄰䅁䅯杇䅙䅁䅅䅁䉁䅁䅁权㝂杂䅁䍄䉁䅁䅁䅂䅁䅁䅍䅄䅁䅁䅯兯䅁䅁䅯允䅉䅁䅯杁䅉䅁䅅䅁䉁䅁䅁兂牃䨰摴䡇䅅兑杷允䅁䅁䅕䅁䑁䅁䅷䅁䭁䑁䴴䅁䭁䵁单䅁䭁䅁䅑潁䭁䵁卫䅁䉁䅁䅁允䅁䅁䅕㉸啌牐䨯䕌䵁䅉䅅䅁䙁䅁䅁睁䵁䅁䅁权⭁䅄䅁权䱄杅䅁权䕁䅁䅋权䥄杅䅁允䅁䅁䅅䅁䙁䡁啳歲桦汭䄱䍄䉁䅁䅁兂䅁䅁䅍䅄䅁䅁䅯睐䅷䅁䅯硹䅉䅁䅯䅂䍁䅧䅯䉹䅉䅁䅅䅁䉁䅁䅁兂䭁㘱睎啐噰䅑杷允䅁䅁䅍䅁䑁䅁䅷䅁䭁䙁䙧䅁䭁䍁䝑䅁䉁䅁䅁允䅁䅁䅯桕䅷䅁杷允䅁䅁䅑䅁䑁䅁䅷䅁䭁䑁䴴䅁䭁䉁䜸䅁䭁䍁䝁䅁䉁䅁䅁允䅁䅁䅯杕䅫䅁杷允䅁䅁䅍䅁䑁䅁䅷䅁䭁䑁䴸䅁䭁䍁䝑䅁䉁䅁䅁允䅁䅁䅯剔䅳䅁杷允䅁䅁䅕䅁䑁䅁䅷䅁䭁乁乣䅁䭁䵁单䅁䭁䅁䅑潁䭁䵁卧䅁䉁䅁䅁允䅁䅁䅕汚末灉佗お䵁䅉䅅䅁䑁䅁䅁睁䵁䅁䅁权⽁䅄䅁权流杂䅁允䅁䅁䅅䅁佁䅁䅷䅁㕁䑁䅍杌睁䑁䅑䅁䵁䅉䅅䅁䙁䅁䅁睁䵁䅁䅁权睁兂䅁权䙄杅䅁权䕁䅁䅋权䩄杅䅁允䅁䅁䅅䅁䙁佁椴㡋坈祉䅆䍄䉁䅁䅁兂䅁䅁䅍䅄䅁䅁䅯䈲䅁䅁䅯硹䅉䅁䅯䅂䍁䅧䅯䉹䅉䅁䅅䅁䉁䅁䅁兂啁歲桦楥睒䅑杷允䅁䅁䅑䅁䑁䅁䅷䅁䭁䉁䅑䅁䭁䅁䍅䅁䭁䅁䍍䅁䉁䅁䅁允䅁䅁䅕牎湋䝤㐹䔴䵁䅉䅅䅁䙁䅁䅁睁䵁䅁䅁权⭁䅄䅁权灄权䅁权浄权䅁权湄权䅁允䅁䅁䅅䅁䭁偁偯䅁䵁䅉䅅䅁䙁䅁䅁睁䵁䅁䅁权⭁䅄䅁权瑄权䅁权浄权䅁权湄权䅁允䅁䅁䅅䅁䡁䅁䅁䅁杁⭌䅚䍄䉁䅁䅁兂䅁䅁䅍䅄䅁䅁䅯兙䄸䅁䅯硹䅉䅁䅯䅂䍁䅧䅯䉹䅉䅁䅅䅁䉁䅁䅁兂畃⭒㙆䕆堵䅑杷允䅁䅁䅍䅁䑁䅁䅷䅁䭁䉁佯䅁䭁䉁䝯䅁䉁䅁䅁允䅁䅁䅯兗䅙䅁杷允䅁䅁䅕䅁䑁䅁䅷䅁䭁䍁䰴䅁䭁䵁单䅁䭁䅁䅑潁䭁䵁卧䅁䉁䅁䅁允䅁䅁䅕漷坤㕹倸お䵁䅉䅅䅁䙁䅁䅁睁䵁䅁䅁权䉁兂䅁权煄权䅁权浄权䅁权牄权䅁允䅁䅁䅅䅁䡁䅁䅁䅁杂⭌䅚䍄䉁䅁䅁睁䅁䅁䅍䅄䅁䅁䅯䅕䅷䅁䅯䅈䅙䅁䅅䅁䉁䅁䅁权⽁杂䅁䍄䉁䅁䅁䅂䅁䅁䅍䅄䅁䅁䅯䅓䅅䅁䅯䅂䅁䅁䅯䅂䅉䅁䅅䅁䉁䅁䅁兂䅁䅁䅁〳㑳兑杷允䅁䅁䅕䅁䑁䅁䅷䅁䭁䍁䰴䅁䭁䵁单䅁䭁䅁䅑潁䭁䵁卫䅁䉁䅁䅁允䅁䅁䅕䭵捨㕘䱘歋䵁䅉䅅䅁䑁䅁䅁睁䵁䅁䅁权偃䅄䅁权歁杂䅁允䅁䅁䅅䅁䭁䉁䕁䅁䵁䅉䅅䅁䙁䅁䅁睁䵁䅁䅁权ぁ睃䅁权煄权䅁权浄权䅁权牄权䅁允䅁䅁䅅䅁䡁䅁䅁䅁䅃畇䅚䍄䉁䅁䅁䅂䅁䅁䅍䅄䅁䅁䅯杪䅅䅁䅯䅂䅁䅁䅯兂䅁䅁䅅䅁䉁䅁䅁兂䅁䅁䅁洵瘱兑杷允䅁䅁䅕䅁䑁䅁䅷䅁䭁䑁䱳䅁䭁䵁单䅁䭁䅁䅑潁䭁䵁卫䅁䉁䅁䅁允䅁䅁䅕䘸㡱䭮硲䕅䵁䅉䅅䅁䙁䅁䅁睁䵁䅁䅁权畁睃䅁权灄权䅁权浄权䅁权湄权䅁允䅁䅁䅅䅁䭁䩁剁䅁䵁䅉䅅䅁䙁䅁䅁睁䵁䅁䅁权畁睃䅁权煄权䅁权浄权䅁权牄权䅁允䅁䅁䅅䅁䡁䅁䅁䅁䅃体䅚䍄䉁䅁䅁兂䅁䅁䅍䅄䅁䅁䅯睹䄴䅁䅯硹䅉䅁䅯䅂䍁䅧䅯䉹䅉䅁䅅䅁䉁䅁䅁兂卂䉵䘶㤶晆䅑杷允䅁䅁䅕䅁䑁䅁䅷䅁䭁䍁䰴䅁䭁佁䭷䅁䭁佁䭙䅁䭁佁䭣䅁䉁䅁䅁允䅁䅁䅣䅁䅁佁䡂欵䵁䅉䅅䅁䕁䅁䅁睁䵁䅁䅁权㝂允䅁权䕁䅁䅁权䕁杁䅁允䅁䅁䅅䅁䙁䅁䅁䅁㡂祆䈱䍄䉁䅁䅁兂䅁䅁䅍䅄䅁䅁䅯䅦䅳䅁䅯硹䅉䅁䅯䅂䍁䅧䅯剹䅉䅁䅅䅁䉁䅁䅁兂㑃潈牘兕塨䅑杷允䅁䅁䅍䅁䑁䅁䅷䅁䭁䩁婕䅁䭁䉁䝧䅁䉁䅁䅁允䅁䅁䅯睢䅙䅁杷允䅁䅁䅑䅁䑁䅁䅷䅁䭁䡁䱷䅁䭁䉁䜸䅁䭁䍁䝁䅁䉁䅁䅁允䅁䅁䅯桔䅳䅁杷允䅁䅁䅍䅁䑁䅁䅷䅁䭁䍁䴰䅁䭁䉁䝧䅁䉁䅁䅁允䅁䅁䅯兓䅣䅁杷允䅁䅁䅕䅁䑁䅁䅷䅁䭁䱁何䅁䭁䵁单䅁䭁䅁䅑潁䭁䵁卧䅁䉁䅁䅁允䅁䅁䅕汨游ざ䕬䕅䵁䅉䅅䅁䙁䅁䅁睁䵁䅁䅁权䡄睃䅁权瑄权䅁权浄权䅁权湄权䅁允䅁䅁䅅䅁䭁䉁䕁䅁䵁䅉䅅䅁䙁䅁䅁睁䵁䅁䅁权䥄睃䅁权瑄权䅁权浄权䅁权湄权䅁允䅁䅁䅅䅁䭁䉁䕁䅁䵁䅉䅅䅁䙁䅁䅁睁䵁䅁䅁权㡂睃䅁权汄权䅁权浄权䅁权湄权䅁允䅁䅁䅅䅁䭁䉁䕁䅁䵁䅉䅅䅁䑁䅁䅁睁䵁䅁䅁权䱄䅂䅁权歁杂䅁允䅁䅁䅅䅁䭁䅁愰䅁䵁䅉䅅䅁䙁䅁䅁睁䵁䅁䅁权㡂睃䅁权灄权䅁权浄权䅁权湄权䅁允䅁䅁䅅䅁䭁䉁䕁䅁䵁䅉䅅䅁䕁䅁䅁睁䵁䅁䅁权睄䅁䅁权䉁杁䅁权䑁杁䅁允䅁䅁䅅䅁䙁䉁㕴硂⭖丷䅬䍄䉁䅁䅁睁䅁䅁䅍䅄䅁䅁䅯䅭䄸䅁䅯杈䅙䅁䅅䅁䉁䅁䅁权偃杂䅁䍄䉁䅁䅁兂䅁䅁䅍䅄䅁䅁䅯兒䅷䅁䅯硹䅉䅁䅯䅂䍁䅧䅯剹䅉䅁䅅䅁䉁䅁䅁兂䑄匹捨ㅪ桊䅑杷允䅁䅁䅍䅁䑁䅁䅷䅁䭁䕁䵕䅁䭁䉁䝧䅁䉁䅁䅁允䅁䅁䅯克䅙䅁杷允䅁䅁䅕䅁䑁䅁䅷䅁䭁䍁八䅁䭁佁䭯䅁䭁佁䭙䅁䭁佁䭳䅁䉁䅁䅁允䅁䅁䅣䅁䅁䍁婂欵䵁䅉䅅䅁䑁䅁䅁睁䵁䅁䅁权䙂䅄䅁权慁杂䅁允䅁䅁䅅䅁䭁䙁䜸䅁䵁䅉䅅䅁䕁䅁䅁睁䵁䅁䅁权湁䅁䅁权䕁䅁䅁权䕁杁䅁允䅁䅁䅅䅁䙁䅁䅁䕁㝁潈䉚䍄䉁䅁䅁睁䅁䅁䅍䅄䅁䅁䅯兢䅷䅁䅯杊䅙䅁䅅䅁䉁䅁䅁杄䭁䅁䅁䅏祁䍁䄴兎䅁䅁杷允䅁䅁䅍䅁䑁䅁䅷䅁䭁䕁䵕䅁䭁䍁䝙䅁䉁䅁䅁允䅁䅁䄴䅄䅁䑁䅧䅎畁䑁䅁李䅁䅁杷允䅁䅁䅑䅁䑁䅁䅷䅁䭁䥁䴰䅁䭁䉁䜸䅁䭁䍁䝁䅁䉁䅁䅁允䅁䅁䅯䅨䅣䅁杷允䅁䅁䅑䅁䑁䅁䅷䅁䭁䙁䅷䅁䭁䅁䍅䅁䭁䅁䍉䅁䉁䅁䅁允䅁䅁䅕婢穓㑐㑳䔫䵁䅉䅅䅁䙁䅁䅁睁䵁䅁䅁权䙂䅄䅁权汄权䅁权浄权䅁权湄权䅁允䅁䅁䅅䅁䭁偁䭫䅁䵁䅉䅅䅁䙁䅁䅁睁䵁䅁䅁权䙂䅄䅁权灄权䅁权浄权䅁权湄权䅁允䅁䅁䅅䅁䭁佁儸䅁䵁䅉䅅䅁䕁䅁䅁睁䵁䅁䅁权癁允䅁权䉁杁䅁权䑁杁䅁允䅁䅁䅅䅁䙁䝁䑏浉歭獹䅸䍄䉁䅁䅁兂䅁䅁䅍䅄䅁䅁䅯兏䅕䅁䅯儵䅯䅁䅯朵䅯䅁䅯眵䅯䅁䅅䅁䉁䅁䅁权㕄权䅁䍄䉁䅁䅁兂䅁䅁䅍䅄䅁䅁䅯睬䅕䅁䅯䄶䅯䅁䅯朵䅯䅁䅯眵䅯䅁䅅䅁䉁䅁䅁权䝁睃䅁䍄䉁䅁䅁兂䅁䅁䅍䅄䅁䅁䅯䅙䅷䅁䅯朶䅯䅁䅯朵䅯䅁䅯眶䅯䅁䅅䅁䉁䅁䅁睂䅁䅁䅁䕁洳䅑杷允䅁䅁䅕䅁䑁䅁䅷䅁䭁䱁佫䅁䭁佁䭷䅁䭁佁䭙䅁䭁佁䭣䅁䉁䅁䅁允䅁䅁䅣䅁䅁䭁塁欵䵁䅉䅅䅁䑁䅁䅁睁䵁䅁䅁权䭂睃䅁权奁杂䅁允䅁䅁䅅䅁䭁䍁䝫䅁䵁䅉䅅䅁䙁䅁䅁睁䵁䅁䅁权䙂䅄䅁权瑄权䅁权浄权䅁权湄权䅁允䅁䅁䅅䅁䡁䅁䅁䅁䅂敭䅒䍄䉁䅁䅁兂䅁䅁䅍䅄䅁䅁䅯睚䄰䅁䅯硹䅉䅁䅯䅂䍁䅧䅯剹䅉䅁䅅䅁䉁䅁䅁兂浂浚浚杚桚䅑杷允䅁䅁䅕䅁䑁䅁䅷䅁䭁䕁䱫䅁䭁䵁单䅁䭁䅁䅑潁䭁䵁卧䅁䉁䅁䅁允䅁䅁䅕桨楇晖䡎啋䵁䅉䅅䅁䕁䅁䅁睁䵁䅁䅁权䝄允䅁权䕁䅁䅁权䕁杁䅁允䅁䅁䅅䅁䙁䅁䅁䅁䝄㍑䉬䍄䉁䅁䅁兂䅁䅁䅍䅄䅁䅁䅯兓䅳䅁䅯剸䅉䅁䅯䅂䍁䅧䅯剹䅉䅁䅅䅁䉁䅁䅁兂噁煰塆䱵湯䅑杷允䅁䅁䅍䅁䑁䅁䅷䅁䭁䩁䕕䅁䭁䉁䜴䅁䉁䅁䅁允䅁䅁䅯兖䅙䅁杷允䅁䅁䅕䅁䑁䅁䅷䅁䭁䡁䙯䅁䭁䵁即䅁䭁䅁䅑潁䭁䵁卫䅁䉁䅁䅁允䅁䅁䅕敨剴䉵氶䕙䵁䅉䅅䅁䙁䅁䅁睁䵁䅁䅁权䙁睃䅁权潄权䅁权浄权䅁权湄权䅁允䅁䅁䅅䅁䭁偁䬴䅁䵁䅉䅅䅁䑁䅁䅁睁䵁䅁䅁权畁兂䅁权流杂䅁允䅁䅁䅅䅁佁䅁䅷䅁㑁䑁䅉杌㍁䑁䅉䅁䵁䅉䅅䅁䑁䅁䅁睁䵁䅁䅁权䩂睃䅁权奁杂䅁允䅁䅁䅅䅁䭁䕁䝑䅁䵁䅉䅅䅁䑁䅁䅁睁䵁䅁䅁权䩂睃䅁权敁杂䅁允䅁䅁䅅䅁䭁䩁䝅䅁䵁䅉䅅䅁䑁䅁䅁睁䵁䅁䅁权⽄权䅁权敁杂䅁允䅁䅁䅅䅁䭁䩁䝕䅁䵁䅉䅅䅁䙁䅁䅁睁䵁䅁䅁权䭄䅄䅁权獄权䅁权浄权䅁权湄权䅁允䅁䅁䅅䅁䭁䉁䕁䅁䵁䅉䅅䅁䑁䅁䅁睁䵁䅁䅁权噄兄䅁权敁杂䅁允䅁䅁䅅䅁䭁䭁䡫䅁䵁䅉䅅䅁䕁䅁䅁睁䵁䅁䅁权硄䅁䅁权䉁杁䅁权䙁杁䅁允䅁䅁䅅䅁䙁偁湘䍣汣瑬䅒䍄䉁䅁䅁兂䅁䅁䅍䅄䅁䅁䅯睰䅕䅁䅯硹䅉䅁䅯䅂䍁䅧䅯䉹䅉䅁䅅䅁䉁䅁䅁兂乄䵺䵺䍺楸䅑杷允䅁䅁䅑䅁䑁䅁䅷䅁䭁䕁䱫䅁䭁䉁䜸䅁䭁䍁䝁䅁䉁䅁䅁允䅁䅁䅯䅎䅣䅁杷允䅁䅁䅕䅁䑁䅁䅷䅁䭁䡁乑䅁䭁佁䭷䅁䭁佁䭙䅁䭁佁䭣䅁䉁䅁䅁允䅁䅁䅣䅁䅁䕁乂唵䵁䅉䅅䅁䙁䅁䅁睁䵁䅁䅁权䥃睃䅁权䱄杅䅁权䕁䅁䅋权䩄杅䅁允䅁䅁䅅䅁䙁乁橥䑣䬰ㅰ䅰䍄䉁䅁䅁睁䅁䅁䅍䅄䅁䅁䅯兓䅳䅁䅯杊䅙䅁䅅䅁䉁䅁䅁杄佁䅁䅁免硁䑁䅅杌穁䑁䅑䅁䵁䅉䅅䅁䕁䅁䅁睁䵁䅁䅁权䭁兂䅁权晁杂䅁权杁杂䅁允䅁䅁䅅䅁䭁佁䜸䅁䵁䅉䅅䅁䙁䅁䅁睁䵁䅁䅁权䩂睃䅁权汄权䅁权浄权䅁权湄权䅁允䅁䅁䅅䅁䭁䉁䱷䅁䵁䅉䅅䅁䙁䅁䅁睁䵁䅁䅁权䩂睃䅁权灄权䅁权浄权䅁权湄权䅁允䅁䅁䅅䅁䭁䩁剉䅁䵁䅉䅅䅁䙁䅁䅁睁䵁䅁䅁权牂杄䅁权潄权䅁权浄权䅁权湄权䅁允䅁䅁䅅䅁䭁䉁䕁䅁䵁䅉䅅䅁䙁䅁䅁睁䵁䅁䅁权䩂睃䅁权煄权䅁权浄权䅁权牄权䅁允䅁䅁䅅䅁䡁䅁䅁䅁杂敕䅚䍄䉁䅁䅁兂䅁䅁䅍䅄䅁䅁䅯杣䄰䅁䅯剸䅉䅁䅯䅂䍁䅧䅯䉹䅉䅁䅅䅁䉁䅁䅁兂㉄㘫杅橹に䅑杷允䅁䅁䅍䅁䑁䅁䅷䅁䭁䩁䵣䅁䭁䉁䝧䅁䉁䅁䅁允䅁䅁䅯䅒䅙䅁杷允䅁䅁䅕䅁䑁䅁䅷䅁䭁䡁义䅁䭁䵁即䅁䭁䅁䅑潁䭁䵁卧䅁䉁䅁䅁允䅁䅁䅕㑈牘払䝧䕙䵁䅉䅅䅁䙁䅁䅁睁䵁䅁䅁权祂兄䅁权䱄杅䅁权䕁䅁䅋权䩄杅䅁允䅁䅁䅅䅁䙁䕁桪桥畓㉈䅆䍄䉁䅁䅁兂䅁䅁䅍䅄䅁䅁䅯杒䄸䅁䅯儶䅯䅁䅯朵䅯䅁䅯眵䅯䅁䅅䅁䉁䅁䅁权允䅂䅁䍄䉁䅁䅁䅂䅁䅁䅍䅄䅁䅁䅯杣䄰䅁䅯睈䅙䅁䅯䅉䅙䅁䅅䅁䉁䅁䅁权塂杂䅁䍄䉁䅁䅁睁䅁䅁䅍䅄䅁䅁䅯杣䄰䅁䅯杊䅙䅁䅅䅁䉁䅁䅁杄佁䅁䅁免睁䑁䅅杌㉁䑁䅣䅁䵁䅉䅅䅁䑁䅁䅁睁䵁䅁䅁权睄䅂䅁权敁杂䅁允䅁䅁䅅䅁䭁佁䜰䅁䵁䅉䅅䅁䙁䅁䅁睁䵁䅁䅁权噁䅄䅁权灄权䅁权浄权䅁权湄权䅁允䅁䅁䅅䅁䭁䉁副䅁䵁䅉䅅䅁䙁䅁䅁睁䵁䅁䅁权祂兄䅁权瑄权䅁权浄权䅁权湄权䅁允䅁䅁䅅䅁䭁䉁䕁䅁䵁䅉䅅䅁䑁䅁䅁睁䵁䅁䅁权䍃䅄䅁权奁杂䅁允䅁䅁䅅䅁䭁䑁䝫䅁䵁䅉䅅䅁䑁䅁䅁睁䵁䅁䅁权婄䅂䅁权奁杂䅁允䅁䅁䅅䅁䭁䡁䝷䅁䵁䅉䅅䅁䕁䅁䅁睁䵁䅁䅁权䱁允䅁权剁䅁䅁权䙁䅁䅁允䅁䅁䅅䅁佁䉁䅑䅁㍁䑁䅧睎㍁䑁䅫䅏睁䑁䅁䅍䅁䅁杷允䅁䅁䅕䅁䑁䅁䅷䅁䭁䱁佳䅁䭁䵁即䅁䭁䅁䅑潁䭁䵁卫䅁䉁䅁䅁允䅁䅁䅕場啯歲剥䕘䵁䅉䅅䅁䑁䅁䅁睁䵁䅁䅁权㝃杄䅁权奁杂䅁允䅁䅁䅅䅁䭁䍁䜰䅁䵁䅉䅅䅁䙁䅁䅁睁䵁䅁䅁权捁兄䅁权煄权䅁权浄权䅁权牄权䅁允䅁䅁䅅䅁䡁䅁䅁䅁䅃敬䅖䍄䉁䅁䅁睁䅁䅁䅍䅄䅁䅁䅯睔䄰䅁䅯䅈䅙䅁䅅䅁䉁䅁䅁权捁睂䅁䍄䉁䅁䅁睁䅁䅁䅍䅄䅁䅁䅯睵䄴䅁䅯杇䅙䅁䅅䅁䉁䅁䅁权瑁杂䅁䍄䉁䅁䅁睁䅁䅁䅍䅄䅁䅁䅯睨䅷䅁䅯杈䅙䅁䅅䅁䉁䅁䅁权穄䅃䅁䍄䉁䅁䅁䅂䅁䅁䅍䅄䅁䅁䅯儵䅁䅁䅯允䅉䅁䅯兂䅉䅁䅅䅁䉁䅁䅁兂杁獕煯乳煌䅑杷允䅁䅁䅕䅁䑁䅁䅷䅁䭁乁久䅁䭁佁䭯䅁䭁佁䭙䅁䭁佁䭳䅁䉁䅁䅁允䅁䅁䅣䅁䅁䅁⭁欵䵁䅉䅅䅁䙁䅁䅁睁䵁䅁䅁权㝃杄䅁权灄权䅁权浄权䅁权湄权䅁允䅁䅁䅅䅁䭁䩁剑䅁䵁䅉䅅䅁䕁䅁䅁睁䵁䅁䅁权塃兄䅁权晁杂䅁权杁杂䅁允䅁䅁䅅䅁䭁䕁䝷䅁䵁䅉䅅䅁䙁䅁䅁睁䵁䅁䅁权㝃杄䅁权煄权䅁权浄权䅁权牄权䅁允䅁䅁䅅䅁䡁䅁䅁䅁杄敗䅚䍄䉁䅁䅁睁䅁䅁䅍䅄䅁䅁䅯充䅳䅁䅯杊䅙䅁䅅䅁䉁䅁䅁杄䭁䅁䅁兏祁䍁䄴䅎䅁䅁杷允䅁䅁䅕䅁䑁䅁䅷䅁䭁䱁佳䅁䭁佁䬰䅁䭁佁䭙䅁䭁佁䭣䅁䉁䅁䅁允䅁䅁䅣䅁䅁䕁䡁欵䵁䅉䅅䅁䙁䅁䅁睁䵁䅁䅁权䵁杂䅁权煄权䅁权浄权䅁权牄权䅁允䅁䅁䅅䅁䭁䉁䕁䅁䵁䅉䅅䅁䙁䅁䅁睁䵁䅁䅁权㉁兂䅁权䙄杅䅁权䕁䅁䅋权䥄杅䅁允䅁䅁䅅䅁䙁乁礴砫假䉴䅴䍄䉁䅁䅁兂䅁䅁䅍䅄䅁䅁䅯李䅕䅁䅯剸䅉䅁䅯䅂䍁䅧䅯剹䅉䅁䅅䅁䉁䅁䅁兂兄汋㕃瑵塙䅑杷允䅁䅁䅍䅁䑁䅁䅷䅁䭁䙁䙑䅁䭁䉁䜴䅁䉁䅁䅁允䅁䅁䅯朴䅙䅁杷允䅁䅁䅕䅁䑁䅁䅷䅁䭁䅁䱯䅁䭁䵁单䅁䭁䅁䅑潁䭁䵁卫䅁䉁䅁䅁允䅁䅁䅕䵃剴㐹䵱歆䵁䅉䅅䅁䙁䅁䅁睁䵁䅁䅁权䡁睄䅁权䱄杅䅁权䕁䅁䅋权䥄杅䅁允䅁䅁䅅䅁䙁䕁桪桥畓ㄵ䅚䍄䉁䅁䅁䅂䅁䅁䅍䅄䅁䅁䅯睇䅁䅁䅯权䅁䅁䅯兂䅁䅁䅅䅁䉁䅁䅁兂潂敫㠱穐呕䅑杷允䅁䅁䅕䅁䑁䅁䅷䅁䭁䅁䱯䅁䭁䵁即䅁䭁䅁䅑潁䭁䵁卧䅁䉁䅁䅁允䅁䅁䅕硥畓⭒煇䕖䵁䅉䅅䅁䕁䅁䅁睁䵁䅁䅁权剂䅁䅁权䉁杁䅁权䍁杁䅁允䅁䅁䅅䅁䙁䱁㝴扊灕乊䄱䍄䉁䅁䅁睁䅁䅁䅍䅄䅁䅁䅯权䅳䅁䅯杇䅙䅁䅅䅁䉁䅁䅁权扁杂䅁䍄䉁䅁䅁睁䅁䅁䅍䅄䅁䅁䅯先䄰䅁䅯䅇䅙䅁䅅䅁䉁䅁䅁权䭂杂䅁䍄䉁䅁䅁睁䅁䅁䅍䅄䅁䅁䅯李䅕䅁䅯䅈䅙䅁䅅䅁䉁䅁䅁权乂杂䅁䍄䉁䅁䅁睁䅁䅁䅍䅄䅁䅁䅯权䅳䅁䅯䅈䅙䅁䅅䅁䉁䅁䅁权祁杂䅁䍄䉁䅁䅁䅂䅁䅁䅍䅄䅁䅁䅯权䅳䅁䅯睈䅙䅁䅯䅉䅙䅁䅅䅁䉁䅁䅁权䙃䅅䅁䍄䉁䅁䅁睁䅁䅁䅍䅄䅁䅁䅯李䅕䅁䅯䅊䅙䅁䅅䅁䉁䅁䅁权偂睇䅁䍄䉁䅁䅁睁䅁䅁䅍䅄䅁䅁䅯权䅳䅁䅯䅊䅙䅁䅅䅁䉁䅁䅁权㥄睂䅁䍄䉁䅁䅁睁䅁䅁䅍䅄䅁䅁䅯条䅳䅁䅯杈䅙䅁䅅䅁䉁䅁䅁权ぁ杂䅁䍄䉁䅁䅁兂䅁䅁䅍䅄䅁䅁䅯公䅕䅁䅯硹䅉䅁䅯䅂䍁䅧䅯剹䅉䅁䅅䅁䉁䅁䅁兂穁積積㉍晎䅑杷允䅁䅁䅕䅁䑁䅁䅷䅁䭁䝁䵁䅁䭁佁䭷䅁䭁佁䭙䅁䭁佁䭣䅁䉁䅁䅁允䅁䅁䅣䅁䅁䝁䕂欵䵁䅉䅅䅁䙁䅁䅁睁䵁䅁䅁权奃䅂䅁权䱄杅䅁权䕁䅁䅋权䥄杅䅁允䅁䅁䅅䅁䙁乁橥䑣䬰ㅴ䅖䍄䉁䅁䅁兂䅁䅁䅍䅄䅁䅁䅯全䅕䅁䅯朶䅯䅁䅯朵䅯䅁䅯眶䅯䅁䅅䅁䉁䅁䅁睂䅁䅁䅁䙙浪䅑杷允䅁䅁䅍䅁䑁䅁䅷䅁䭁䅁䱯䅁䭁䍁䝙䅁䉁䅁䅁允䅁䅁䄴杄䅁䑁䅅䅍睁䍁䄴免㍁䅁䅁䍄䉁䅁䅁兂䅁䅁䅍䅄䅁䅁䅯朱䅷䅁䅯儷䅯䅁䅯朵䅯䅁䅯眵䅯䅁䅅䅁䉁䅁䅁睂䅁䅁䅁䩙汮䅑杷允䅁䅁䅕䅁䑁䅁䅷䅁䭁䑁䙙䅁䭁佁䭕䅁䭁佁䭙䅁䭁佁䭣䅁䉁䅁䅁允䅁䅁䅯䅅䅑䅁杷允䅁䅁䅍䅁䑁䅁䅷䅁䭁偁䙍䅁䭁䉁䜴䅁䉁䅁䅁允䅁䅁䅯眳䅣䅁杷允䅁䅁䅕䅁䑁䅁䅷䅁䭁䅁䱯䅁䭁佁䭕䅁䭁佁䭙䅁䭁佁䭣䅁䉁䅁䅁允䅁䅁䅯李䅳䅁杷允䅁䅁䅍䅁䑁䅁䅷䅁䭁䝁乍䅁䭁䍁䝑䅁䉁䅁䅁允䅁䅁䅯䉷䅳䅁杷允䅁䅁䅕䅁䑁䅁䅷䅁䭁䑁䙙䅁䭁佁䬰䅁䭁佁䭙䅁䭁佁䭣䅁䉁䅁䅁允䅁䅁䅯䅅䅑䅁杷允䅁䅁䅕䅁䑁䅁䅷䅁䭁䅁䱯䅁䭁佁䬰䅁䭁佁䭙䅁䭁佁䭣䅁䉁䅁䅁允䅁䅁䅣䅁䅁䍁歃唵䵁䅉䅅䅁䙁䅁䅁睁䵁䅁䅁权時睃䅁权䙄杅䅁权䕁䅁䅋权䥄杅䅁允䅁䅁䅅䅁䙁䉁托㙰ㅗ杪䅰䍄䉁䅁䅁睁䅁䅁䅍䅄䅁䅁䅯睪䅕䅁䅯䅇䅙䅁䅅䅁䉁䅁䅁权䕂杂䅁䍄䉁䅁䅁睁䅁䅁䅍䅄䅁䅁䅯杊䄰䅁䅯䅊䅙䅁䅅䅁䉁䅁䅁权兂睇䅁䍄䉁䅁䅁兂䅁䅁䅍䅄䅁䅁䅯杧䄴䅁䅯硹䅉䅁䅯䅂䍁䅧䅯剹䅉䅁䅅䅁䉁䅁䅁兂啁歲桦来晒䅑杷允䅁䅁䅍䅁䑁䅁䅷䅁䭁䍁䴸䅁䭁䉁䝯䅁䉁䅁䅁允䅁䅁䅯兗䅙䅁杷允䅁䅁䅕䅁䑁䅁䅷䅁䭁䙁䰸䅁䭁䵁即䅁䭁䅁䅑潁䭁䵁卫䅁䉁䅁䅁允䅁䅁䅕䭆䠵場䕲啘䵁䅉䅅䅁䙁䅁䅁睁䵁䅁䅁权時睃䅁权灄权䅁权浄权䅁权湄权䅁允䅁䅁䅅䅁䭁䉁䕁䅁䵁䅉䅅䅁䑁䅁䅁睁䵁䅁䅁权穃睃䅁权敁杂䅁允䅁䅁䅅䅁䭁䑁䝑䅁䵁䅉䅅䅁䙁䅁䅁睁䵁䅁䅁权い䅄䅁权汄权䅁权浄权䅁权湄权䅁允䅁䅁䅅䅁䭁䉁䕁䅁䵁䅉䅅䅁䙁䅁䅁睁䵁䅁䅁权時睃䅁权煄权䅁权浄权䅁权牄权䅁允䅁䅁䅅䅁䭁䉁䕁䅁䵁䅉䅅䅁䑁䅁䅁睁䵁䅁䅁权慄睃䅁权奁杂䅁允䅁䅁䅅䅁䭁䡁䝷䅁䵁䅉䅅䅁䑁䅁䅁睁䵁䅁䅁权扂兂䅁权奁杂䅁允䅁䅁䅅䅁䭁䡁䝷䅁䵁䅉䅅䅁䙁䅁䅁睁䵁䅁䅁权桄睃䅁权䱄杅䅁权䕁䅁䅋权䥄杅䅁允䅁䅁䅅䅁䙁佁剸䉵䘶㈰䅆䍄䉁䅁䅁䅂䅁䅁䅍䅄䅁䅁䅯䅅䅁䅁䅯允䅉䅁䅯杁䅉䅁䅅䅁䉁䅁䅁兂捄坰䅨䭓䠯䅑杷允䅁䅁䅕䅁䑁䅁䅷䅁䭁偁䙑䅁䭁䵁单䅁䭁䅁䅑潁䭁䵁卫䅁䉁䅁䅁允䅁䅁䅕畢摺坵㡺啅䵁䅉䅅䅁䙁䅁䅁睁䵁䅁䅁权䕁杂䅁权䙄杅䅁权䕁䅁䅋权䩄杅䅁允䅁䅁䅅䅁䙁䥁呮婌摦䉱䅊䍄䉁䅁䅁兂䅁䅁䅍䅄䅁䅁䅯杗䄰䅁䅯儷䅯䅁䅯朵䅯䅁䅯眵䅯䅁䅅䅁䉁䅁䅁睂䅁䅁䅁偯汌䅑杷允䅁䅁䅕䅁䑁䅁䅷䅁䭁䩁䰴䅁䭁䵁即䅁䭁䅁䅑潁䭁䵁卫䅁䉁䅁䅁允䅁䅁䅕㑈牘払畧䕙䵁䅉䅅䅁䙁䅁䅁睁䵁䅁䅁权䱁杂䅁权䱄杅䅁权䕁䅁䅋权䩄杅䅁允䅁䅁䅅䅁䙁偁潙䥘䌯嘹䅬䍄䉁䅁䅁兂䅁䅁䅍䅄䅁䅁䅯睵䄰䅁䅯䄶䅯䅁䅯朵䅯䅁䅯眵䅯䅁䅅䅁䉁䅁䅁权㉁睃䅁䍄䉁䅁䅁睁䅁䅁䅍䅄䅁䅁䅯杙䅕䅁䅯䅈䅙䅁䅅䅁䉁䅁䅁权䱃杂䅁䍄䉁䅁䅁睁䅁䅁䅍䅄䅁䅁䅯朲䅳䅁䅯杇䅙䅁䅅䅁䉁䅁䅁权牁杂䅁䍄䉁䅁䅁睁䅁䅁䅍䅄䅁䅁䅯睗䅕䅁䅯杇䅙䅁䅅䅁䉁䅁䅁权楂杂䅁䍄䉁䅁䅁睁䅁䅁䅍䅄䅁䅁䅯睗䅕䅁䅯䅊䅙䅁䅅䅁䉁䅁䅁权流睂䅁䍄䉁䅁䅁兂䅁䅁䅍䅄䅁䅁䅯杷䅑䅁䅯硹䅉䅁䅯䅂䍁䅧䅯䉹䅉䅁䅅䅁䉁䅁䅁兂䥂場啯浲慤䅑杷允䅁䅁䅕䅁䑁䅁䅷䅁䭁䙁䙳䅁䭁佁䭯䅁䭁佁䭙䅁䭁佁䭳䅁䉁䅁䅁允䅁䅁䅣䅁䅁䝁穁欵䵁䅉䅅䅁䙁䅁䅁睁䵁䅁䅁权塃睃䅁权煄权䅁权浄权䅁权牄权䅁允䅁䅁䅅䅁䭁䉁䕁䅁䵁䅉䅅䅁䙁䅁䅁睁䵁䅁䅁权汁睃䅁权汄权䅁权浄权䅁权湄权䅁允䅁䅁䅅䅁䭁䑁䱙䅁䵁䅉䅅䅁䙁䅁䅁睁䵁䅁䅁权慄睃䅁权獄权䅁权浄权䅁权湄权䅁允䅁䅁䅅䅁䭁䉁䕁䅁䵁䅉䅅䅁䙁䅁䅁睁䵁䅁䅁权杄睃䅁权䙄杅䅁权䕁䅁䅋权䥄杅䅁允䅁䅁䅅䅁䙁偁䱕䥚偰楫䅰䍄䉁䅁䅁䅂䅁䅁䅍䅄䅁䅁䅯䄰䅁䅁䅯䅂䅁䅁䅯兂䅁䅁䅅䅁䉁䅁䅁兂䅁䅁䅁吸慰兑杷允䅁䅁䅕䅁䑁䅁䅷䅁䭁佁䱁䅁䭁䵁即䅁䭁䅁䅑潁䭁䵁卧䅁䉁䅁䅁允䅁䅁䅕積積積䑐し䵁䅉䅅䅁䙁䅁䅁睁䵁䅁䅁权偁䅅䅁权䱄杅䅁权䕁䅁䅋权䥄杅䅁允䅁䅁䅅䅁䙁䵁䴳䵺䵺䙮䅒䍄䉁䅁䅁睁䅁䅁䅍䅄䅁䅁䅯䄴䅳䅁䅯䅈䅙䅁䅅䅁䉁䅁䅁权乂杂䅁䍄䉁䅁䅁睁䅁䅁䅍䅄䅁䅁䅯䅢䅷䅁䅯杊䅙䅁䅅䅁䉁䅁䅁杄䭁䅁䅁䅏㍁䍁䄴睎䅁䅁杷允䅁䅁䅑䅁䑁䅁䅷䅁䭁䥁䅍䅁䭁䅁䅑䅁䭁䅁䍑䅁䉁䅁䅁允䅁䅁䅕䅁䅁䭁桺く䵅䅉䅅䅁䕁䅁䅁睁䵁䅁䅁权䱃允䅁权䭁䅁䅁权䙁䅁䅁允䅁䅁䅅䅁䙁䕁㉡⼸唳䍏䅒䍄䉁䅁䅁兂䅁䅁䅍䅄䅁䅁䅯朴䅑䅁䅯䄶䅯䅁䅯朵䅯䅁䅯眵䅯䅁䅅䅁䉁䅁䅁权䝁睃䅁䍄䉁䅁䅁兂䅁䅁䅍䅄䅁䅁䅯杄䅕䅁䅯儵䅯䅁䅯朵䅯䅁䅯眵䅯䅁䅅䅁䉁䅁䅁权捁睃䅁䍄䉁䅁䅁䅂䅁䅁䅍䅄䅁䅁䅯䅇䅁䅁䅯充䅁䅁䅯兂䅁䅁䅅䅁䉁䅁䅁杄啁䅁䅁免ㅁ䑁䅅䅍硁䑁䅕兎㍁䑁䅑䅁䵁䅉䅅䅁䕁䅁䅁睁䵁䅁䅁权杄睃䅁权晁杂䅁权杁杂䅁允䅁䅁䅅䅁䭁䙁䥍䅁䵁䅉䅅䅁䙁䅁䅁睁䵁䅁䅁权杄睃䅁权汄权䅁权浄权䅁权湄权䅁允䅁䅁䅅䅁䭁䑁䱣䅁䵁䅉䅅䅁䙁䅁䅁睁䵁䅁䅁权杄睃䅁权獄权䅁权浄权䅁权湄权䅁允䅁䅁䅅䅁䡁䅁䅁䅁䅄敒䅚䍄䉁䅁䅁兂䅁䅁䅍䅄䅁䅁䅯剰䅫䅁䅯儷䅯䅁䅯朵䅯䅁䅯眵䅯䅁䅅䅁䉁䅁䅁睂䅁䅁䅁䕑浮䅑杷允䅁䅁䅕䅁䑁䅁䅷䅁䭁䉁䱳䅁䭁䵁单䅁䭁䅁䅑潁䭁䵁卫䅁䉁䅁䅁允䅁䅁䅕䜳佄婶塤ぉ䵁䅉䅅䅁䙁䅁䅁睁䵁䅁䅁权䥂兄䅁权獄权䅁权浄权䅁权湄权䅁允䅁䅁䅅䅁䭁䉁䕁䅁䵁䅉䅅䅁䙁䅁䅁睁䵁䅁䅁权獄睃䅁权䙄杅䅁权䕁䅁䅋权䥄杅䅁允䅁䅁䅅䅁䙁䱁汘䍮栫䉺䅎䍄䉁䅁䅁睁䅁䅁䅍䅄䅁䅁䅯杺䅑䅁䅯䅇䅙䅁䅅䅁䉁䅁䅁权䕂杂䅁䍄䉁䅁䅁兂䅁䅁䅍䅄䅁䅁䅯儷䅳䅁䅯剸䅉䅁䅯䅂䍁䅧䅯剹䅉䅁䅅䅁䉁䅁䅁兂橁婺䑁橏执䅑杷允䅁䅁䅕䅁䑁䅁䅷䅁䭁䉁乳䅁䭁佁䭧䅁䭁佁䭙䅁䭁佁䭣䅁䉁䅁䅁允䅁䅁䅯杂䅳䅁杷允䅁䅁䅕䅁䑁䅁䅷䅁䭁佁䱷䅁䭁䵁即䅁䭁䅁䅑潁䭁䵁卫䅁䉁䅁䅁允䅁䅁䅕䥘䌯匹捩歘䵁䅉䅅䅁䙁䅁䅁睁䵁䅁䅁权瑄睃䅁权䱄杅䅁权䕁䅁䅋权䩄杅䅁允䅁䅁䅅䅁䙁䕁桪桥畓㉺䅂䍄䉁䅁䅁睁䅁䅁䅍䅄䅁䅁䅯儷䅳䅁䅯䅇䅙䅁䅅䅁䉁䅁䅁权䭂杂䅁䍄䉁䅁䅁䅂䅁䅁䅍䅄䅁䅁䅯兺䅁䅁䅯允䅉䅁䅯兂䅉䅁䅅䅁䉁䅁䅁兂汁湭㡱潵唳䅑杷允䅁䅁䅍䅁䑁䅁䅷䅁䭁佁䰰䅁䭁䉁䝯䅁䉁䅁䅁允䅁䅁䅯䅐䅙䅁杷允䅁䅁䅍䅁䑁䅁䅷䅁䭁佁䱷䅁䭁䉁䝷䅁䉁䅁䅁允䅁䅁䅯兗䅙䅁杷允䅁䅁䅍䅁䑁䅁䅷䅁䭁佁䰰䅁䭁䉁䝷䅁䉁䅁䅁允䅁䅁䅯睪䅙䅁杷允䅁䅁䅑䅁䑁䅁䅷䅁䭁偁䭍䅁䭁䉁䜸䅁䭁䍁䝁䅁䉁䅁䅁允䅁䅁䅯䅮䅧䅁杷允䅁䅁䅑䅁䑁䅁䅷䅁䭁佁䱷䅁䭁䉁䜸䅁䭁䍁䝁䅁䉁䅁䅁允䅁䅁䅯眲䅙䅁杷允䅁䅁䅕䅁䑁䅁䅷䅁䭁䝁䘰䅁䭁佁䭷䅁䭁佁䭙䅁䭁佁䭣䅁䉁䅁䅁允䅁䅁䅣䅁䅁䵁㝄唵䵁䅉䅅䅁䑁䅁䅁睁䵁䅁䅁权瑄睃䅁权歁杂䅁允䅁䅁䅅䅁䭁䙁扅䅁䵁䅉䅅䅁䕁䅁䅁睁䵁䅁䅁权䭃允䅁权䭁䅁䅁权䕁杁䅁允䅁䅁䅅䅁䙁䕁㍷啩杆刵䄹䍄䉁䅁䅁兂䅁䅁䅍䅄䅁䅁䅯睧䅷䅁䅯硹䅉䅁䅯䅂䍁䅧䅯䉹䅉䅁䅅䅁䉁䅁䅁兂畃⭒㙆但栵䅑杷允䅁䅁䅕䅁䑁䅁䅷䅁䭁䡁佷䅁䭁䵁单䅁䭁䅁䅑潁䭁䵁卫䅁䉁䅁䅁允䅁䅁䅕卯牚卷危ぅ䵁䅉䅅䅁䑁䅁䅁睁䵁䅁䅁权塁睃䅁权慁杂䅁允䅁䅁䅅䅁䭁䑁䜰䅁䵁䅉䅅䅁䑁䅁䅁睁䵁䅁䅁权䡁兇䅁权敁杂䅁允䅁䅁䅅䅁䭁䵁䥫䅁䵁䅉䅅䅁䙁䅁䅁睁䵁䅁䅁权㕄睃䅁权䙄杅䅁权䕁䅁䅋权䥄杅䅁允䅁䅁䅅䅁䙁䉁䅩兌癐睕䅊䍄䉁䅁䅁兂䅁䅁䅍䅄䅁䅁䅯睆䅕䅁䅯儵䅯䅁䅯朵䅯䅁䅯眵䅯䅁䅅䅁䉁䅁䅁权乁睃䅁䍄䉁䅁䅁兂䅁䅁䅍䅄䅁䅁䅯䅷䅕䅁䅯硹䅉䅁䅯䅂䍁䅧䅯䉹䅉䅁䅅䅁䉁䅁䅁兂㉄䙋偹瑷敖䅑杷允䅁䅁䅕䅁䑁䅁䅷䅁䭁䅁婣䅁䭁佁䭕䅁䭁佁䭙䅁䭁佁䭣䅁䉁䅁䅁允䅁䅁䅯兰䅳䅁杷允䅁䅁䅕䅁䑁䅁䅷䅁䭁䅁婣䅁䭁佁䭷䅁䭁佁䭙䅁䭁佁䭣䅁䉁䅁䅁允䅁䅁䅣䅁䅁䍁汄唵䵁䅉䅅䅁䙁䅁䅁睁䵁䅁䅁权䡁兇䅁权瑄权䅁权浄权䅁权湄权䅁允䅁䅁䅅䅁䡁䅁䅁䅁杂⭖䅚䍄䉁䅁䅁兂䅁䅁䅍䅄䅁䅁䅯杺䅷䅁䅯硹䅉䅁䅯䅂䍁䅧䅯剹䅉䅁䅅䅁䉁䅁䅁兂㥁瑃橥偣昱䅑杷允䅁䅁䅕䅁䑁䅁䅷䅁䭁䵁䴸䅁䭁䵁即䅁䭁䅁䅑潁䭁䵁卫䅁䉁䅁䅁允䅁䅁䅕灭婭婭婮歗䵁䅉䅅䅁䙁䅁䅁睁䵁䅁䅁权元兂䅁权䙄杅䅁权䕁䅁䅋权䩄杅䅁允䅁䅁䅅䅁䙁䕁睺〶塊睊䄱䍄䉁䅁䅁睁䅁䅁䅍䅄䅁䅁䅯睪䄴䅁䅯䅇䅙䅁䅅䅁䉁䅁䅁权䭂杂䅁䍄䉁䅁䅁睁䅁䅁䅍䅄䅁䅁䅯䅫䅕䅁䅯䅇䅙䅁䅅䅁䉁䅁䅁权㡂杂䅁䍄䉁䅁䅁䅂䅁䅁䅍䅄䅁䅁䅯儰䅁䅁䅯䅂䅁䅁䅯䅂䅉䅁䅅䅁䉁䅁䅁兂䅁䅁䅁欲楂兑杷允䅁䅁䅍䅁䑁䅁䅷䅁䭁䥁伸䅁䭁䍁䝑䅁䉁䅁䅁允䅁䅁䅯剖䅳䅁杷允䅁䅁䅍䅁䑁䅁䅷䅁䭁䩁䙁䅁䭁䍁䝑䅁䉁䅁䅁允䅁䅁䅯睚䅣䅁杷允䅁䅁䅕䅁䑁䅁䅷䅁䭁䑁丸䅁䭁䵁即䅁䭁䅁䅑潁䭁䵁卧䅁䉁䅁䅁允䅁䅁䅕䅁䅁䅁䅄歕䵁䅉䅅䅁䑁䅁䅁睁䵁䅁䅁权剄䅂䅁权歁杂䅁允䅁䅁䅅䅁䭁䉁捫䅁䵁䅉䅅䅁䙁䅁䅁睁䵁䅁䅁权䱄兄䅁权瑄权䅁权浄权䅁权湄权䅁允䅁䅁䅅䅁䡁䅁䅁䅁杄⭰䅖䍄䉁䅁䅁兂䅁䅁䅍䅄䅁䅁䅯䅫䅕䅁䅯儶䅯䅁䅯朵䅯䅁䅯眵䅯䅁䅅䅁䉁䅁䅁权允䅂䅁䍄䉁䅁䅁睁䅁䅁䅍䅄䅁䅁䅯䅬䅑䅁䅯杈䅙䅁䅅䅁䉁䅁䅁权偂杂䅁䍄䉁䅁䅁睁䅁䅁䅍䅄䅁䅁䅯桦䅁䅁䅯杈䅙䅁䅅䅁䉁䅁䅁权啂杂䅁䍄䉁䅁䅁兂䅁䅁䅍䅄䅁䅁䅯䅫䅕䅁䅯儷䅯䅁䅯朵䅯䅁䅯眵䅯䅁䅅䅁䉁䅁䅁权允䅂䅁䍄䉁䅁䅁兂䅁䅁䅍䅄䅁䅁䅯睙䅷䅁䅯剸䅉䅁䅯䅂䍁䅧䅯䉹䅉䅁䅅䅁䉁䅁䅁兂穂㥋㥨樲呉䅑杷允䅁䅁䅕䅁䑁䅁䅷䅁䭁䝁䵍䅁䭁䵁即䅁䭁䅁䅑潁䭁䵁卫䅁䉁䅁䅁允䅁䅁䅕捺䵺䵺獷啘䵁䅉䅅䅁䙁䅁䅁睁䵁䅁䅁权剂䅄䅁权煄权䅁权浄权䅁权牄权䅁允䅁䅁䅅䅁䭁䉁䕁䅁䵁䅉䅅䅁䑁䅁䅁睁䵁䅁䅁权橂䅄䅁权慁杂䅁允䅁䅁䅅䅁䭁䉁䝳䅁䵁䅉䅅䅁䙁䅁䅁睁䵁䅁䅁权㑂䅁䅁权䱄杅䅁权䕁䅁䅋权䥄杅䅁允䅁䅁䅅䅁䙁佁㙆䭆䠵嘰䅬䍄䉁䅁䅁兂䅁䅁䅍䅄䅁䅁䅯杵䅕䅁䅯䄶䅯䅁䅯朵䅯䅁䅯眵䅯䅁䅅䅁䉁䅁䅁权⭄权䅁䍄䉁䅁䅁睁䅁䅁䅍䅄䅁䅁䅯睙䅷䅁䅯杊䅙䅁䅅䅁䉁䅁䅁杄䵁䅁䅁兏祁䍁䄴睎硁䅁䅁䍄䉁䅁䅁兂䅁䅁䅍䅄䅁䅁䅯睙䅷䅁䅯儵䅯䅁䅯朵䅯䅁䅯眵䅯䅁䅅䅁䉁䅁䅁权允䅂䅁䍄䉁䅁䅁睁䅁䅁䅍䅄䅁䅁䅯党䅕䅁䅯杈䅙䅁䅅䅁䉁䅁䅁权剄杂䅁䍄䉁䅁䅁䅂䅁䅁䅍䅄䅁䅁䅯児䅅䅁䅯充䅁䅁䅯兂䅁䅁䅅䅁䉁䅁䅁杄啁䅁䅁杍祁䑁䅕兏祁䑁䅧䅍睁䑁䅁䅁䵁䅉䅅䅁䙁䅁䅁睁䵁䅁䅁权䡁䅄䅁权瑄权䅁权浄权䅁权湄权䅁允䅁䅁䅅䅁䡁䅁䅁䅁䅂畺䅖䍄䉁䅁䅁兂䅁䅁䅍䅄䅁䅁䅯䅃䅷䅁䅯儷䅯䅁䅯朵䅯䅁䅯眵䅯䅁䅅䅁䉁䅁䅁睂䅁䅁䅁䵯汮䅑杷允䅁䅁䅕䅁䑁䅁䅷䅁䭁佁䙉䅁䭁佁䬰䅁䭁佁䭙䅁䭁佁䭣䅁䉁䅁䅁允䅁䅁䅯䅅䅑䅁杷允䅁䅁䅕䅁䑁䅁䅷䅁䭁䝁䵍䅁䭁佁䭷䅁䭁佁䭙䅁䭁佁䭣䅁䉁䅁䅁允䅁䅁䅯䅅䅑䅁杷允䅁䅁䅍䅁䑁䅁䅷䅁䭁䅁䝍䅁䭁䍁䝑䅁䉁䅁䅁允䅁䅁䅯䅹䅧䅁杷允䅁䅁䅕䅁䑁䅁䅷䅁䭁䕁䙫䅁䭁佁䭧䅁䭁佁䭙䅁䭁佁䭣䅁䉁䅁䅁允䅁䅁䅯李䅳䅁杷允䅁䅁䅑䅁䑁䅁䅷䅁䭁䉁䈰䅁䭁䅁䅑䅁䭁䅁䍑䅁䉁䅁䅁允䅁䅁䅕䅁䅁䑧空啦䵅䅉䅅䅁䙁䅁䅁睁䵁䅁䅁权橄兄䅁权䙄杅䅁权䕁䅁䅋权䥄杅䅁允䅁䅁䅅䅁䙁䵁搴場㐴䉄䅊䍄䉁䅁䅁睁䅁䅁䅍䅄䅁䅁䅯督䅷䅁䅯杈䅙䅁䅅䅁䉁䅁䅁权剄杂䅁䍄䉁䅁䅁兂䅁䅁䅍䅄䅁䅁䅯眴䄰䅁䅯硹䅉䅁䅯䅂䍁䅧䅯剹䅉䅁䅅䅁䉁䅁䅁兂灁䥘䌯堹扨䅑杷允䅁䅁䅍䅁䑁䅁䅷䅁䭁䩁义䅁䭁䉁䝧䅁䉁䅁䅁允䅁䅁䅯兇䅙䅁杷允䅁䅁䅕䅁䑁䅁䅷䅁䭁䱁䕧䅁䭁䵁单䅁䭁䅁䅑潁䭁䵁卧䅁䉁䅁䅁允䅁䅁䅕㐱摷び⭋啃䵁䅉䅅䅁䑁䅁䅁睁䵁䅁䅁权橄兄䅁权奁杂䅁允䅁䅁䅅䅁䭁䡁䝷䅁䵁䅉䅅䅁䕁䅁䅁睁䵁䅁䅁权敂䅁䅁权䕁䅁䅁权䕁杁䅁允䅁䅁䅅䅁䙁䅁䅁䥁摂啂䈱䍄䉁䅁䅁兂䅁䅁䅍䅄䅁䅁䅯全䄴䅁䅯䄶䅯䅁䅯朵䅯䅁䅯眵䅯䅁䅅䅁䉁䅁䅁权㉁睃䅁䍄䉁䅁䅁兂䅁䅁䅍䅄䅁䅁䅯䅸䅑䅁䅯䄷䅯䅁䅯朵䅯䅁䅯眵䅯䅁䅅䅁䉁䅁䅁权允䅂䅁䍄䉁䅁䅁睁䅁䅁䅍䅄䅁䅁䅯睘䅷䅁䅯䅊䅙䅁䅅䅁䉁䅁䅁权坂睇䅁䍄䉁䅁䅁睁䅁䅁䅍䅄䅁䅁䅯眴䄰䅁䅯杇䅙䅁䅅䅁䉁䅁䅁权婂杂䅁䍄䉁䅁䅁兂䅁䅁䅍䅄䅁䅁䅯睇䄴䅁䅯朶䅯䅁䅯朵䅯䅁䅯眶䅯䅁䅅䅁䉁䅁䅁睂䅁䅁䅁䕧浌䅑杷允䅁䅁䅑䅁䑁䅁䅷䅁䭁佁乍䅁䭁䉁䜸䅁䭁䍁䝁䅁䉁䅁䅁允䅁䅁䅯䉭䅅䅁杷允䅁䅁䅍䅁䑁䅁䅷䅁䭁佁乍䅁䭁䍁䝙䅁䉁䅁䅁允䅁䅁䄴䅄䅁䑁䅙䅍畁䑁䅕睎䅁䅁杷允䅁䅁䅕䅁䑁䅁䅷䅁䭁䍁偑䅁䭁䵁单䅁䭁䅁䅑潁䭁䵁卧䅁䉁䅁䅁允䅁䅁䅕佃⬶癉楫歇䵁䅉䅅䅁䕁䅁䅁睁䵁䅁䅁权捁允䅁权剁䅁䅁权䙁䅁䅁允䅁䅁䅅䅁佁䉁䅑䅁ぁ䑁䅑睎㕁䑁䅁䅍睁䑁䅁䅍䅁䅁杷允䅁䅁䅍䅁䑁䅁䅷䅁䭁䝁䱣䅁䭁䍁䝑䅁䉁䅁䅁允䅁䅁䅯砯䅅䅁杷允䅁䅁䅕䅁䑁䅁䅷䅁䭁佁乍䅁䭁佁䭫䅁䭁佁䭙䅁䭁佁䭣䅁䉁䅁䅁允䅁䅁䅯硥䅁䅁杷允䅁䅁䅕䅁䑁䅁䅷䅁䭁佁娸䅁䭁䵁即䅁䭁䅁䅑潁䭁䵁卧䅁䉁䅁䅁允䅁䅁䅕歲桦桥救啘䵁䅉䅅䅁䕁䅁䅁睁䵁䅁䅁权扃兂䅁权晁杂䅁权杁杂䅁允䅁䅁䅅䅁䭁䥁䜰䅁䵁䅉䅅䅁䕁䅁䅁睁䵁䅁䅁权癁允䅁权䉁杁䅁权䙁杁䅁允䅁䅁䅅䅁䙁䵁䌳㍑欳瑅䅒䍄䉁䅁䅁兂䅁䅁䅍䅄䅁䅁䅯睤䅕䅁䅯儵䅯䅁䅯朵䅯䅁䅯眵䅯䅁䅅䅁䉁䅁䅁权允䅂䅁䍄䉁䅁䅁兂䅁䅁䅍䅄䅁䅁䅯光䅷䅁䅯剸䅉䅁䅯䅂䍁䅧䅯䉹䅉䅁䅅䅁䉁䅁䅁兂慂呮噣䌫塙䅑杷允䅁䅁䅕䅁䑁䅁䅷䅁䭁䍁䵅䅁䭁䵁即䅁䭁䅁䅑潁䭁䵁卧䅁䉁䅁䅁允䅁䅁䅕䉵䘶ㄶ䥇歘䵁䅉䅅䅁䑁䅁䅁睁䵁䅁䅁权桁䅄䅁权奁杂䅁允䅁䅁䅅䅁䭁䍁䝫䅁䵁䅉䅅䅁䑁䅁䅁睁䵁䅁䅁权桁䅄䅁权慁杂䅁允䅁䅁䅅䅁䭁䙁䜸䅁䵁䅉䅅䅁䑁䅁䅁睁䵁䅁䅁权桁䅄䅁权捁杂䅁允䅁䅁䅅䅁䭁䡁䥑䅁䵁䅉䅅䅁䑁䅁䅁睁䵁䅁䅁权桁䅄䅁权敁杂䅁允䅁䅁䅅䅁䭁䡁䥑䅁䵁䅉䅅䅁䙁䅁䅁睁䵁䅁䅁权桁䅄䅁权汄权䅁权浄权䅁权湄权䅁允䅁䅁䅅䅁䭁䉁䕁䅁䵁䅉䅅䅁䑁䅁䅁睁䵁䅁䅁权佁杂䅁权敁杂䅁允䅁䅁䅅䅁䭁䵁䝣䅁䵁䅉䅅䅁䑁䅁䅁睁䵁䅁䅁权䙁睃䅁权流杂䅁允䅁䅁䅅䅁佁䅁䅷䅁ㅁ䑁䅫杌睁䑁䅣䅁䵁䅉䅅䅁䕁䅁䅁睁䵁䅁䅁权䙄䅁䅁权䉁杁䅁权䑁杁䅁允䅁䅁䅅䅁䙁䩁杈啈噳摪䄵䍄䉁䅁䅁䅂䅁䅁䅍䅄䅁䅁䅯睸䅁䅁䅯允䅉䅁䅯兂䅉䅁䅅䅁䉁䅁䅁兂ぁ䩲䅨摥桐䅑杷允䅁䅁䅕䅁䑁䅁䅷䅁䭁乁乕䅁䭁佁䭷䅁䭁佁䭙䅁䭁佁䭣䅁䉁䅁䅁允䅁䅁䅯䅅䅑䅁杷允䅁䅁䅑䅁䑁䅁䅷䅁䭁䵁䅣䅁䭁䅁䍅䅁䭁䅁䍍䅁䉁䅁䅁允䅁䅁䅕卑㥎㈯噷歹䵁䅉䅅䅁䙁䅁䅁睁䵁䅁䅁权桁䅄䅁权獄权䅁权浄权䅁权湄权䅁允䅁䅁䅅䅁䭁䉁䕁䅁䵁䅉䅅䅁䙁䅁䅁睁䵁䅁䅁权橂杄䅁权灄权䅁权浄权䅁权湄权䅁允䅁䅁䅅䅁䭁䉁䕁䅁䵁䅉䅅䅁䙁䅁䅁睁䵁䅁䅁权畁兄䅁权䙄杅䅁权䕁䅁䅋权䩄杅䅁允䅁䅁䅅䅁䙁偁䤸楁㥧卷䅚䍄䉁䅁䅁睁䅁䅁䅍䅄䅁䅁䅯杌䄰䅁䅯䅇䅙䅁䅅䅁䉁䅁䅁权㡂杂䅁䍄䉁䅁䅁兂䅁䅁䅍䅄䅁䅁䅯眸䅕䅁䅯剸䅉䅁䅯䅂䍁䅧䅯剹䅉䅁䅅䅁䉁䅁䅁兂䥁夲䥪䅪楳䅑杷允䅁䅁䅍䅁䑁䅁䅷䅁䭁䍁临䅁䭁䉁䝷䅁䉁䅁䅁允䅁䅁䅯朶䅙䅁杷允䅁䅁䅕䅁䑁䅁䅷䅁䭁䙁䙷䅁䭁佁䭫䅁䭁佁䭙䅁䭁佁䭣䅁䉁䅁䅁允䅁䅁䅯桍䅅䅁杷允䅁䅁䅍䅁䑁䅁䅷䅁䭁䍁临䅁䭁䉁䜴䅁䉁䅁䅁允䅁䅁䅯䅖䅙䅁杷允䅁䅁䅍䅁䑁䅁䅷䅁䭁䍁临䅁䭁䍁䝙䅁䉁䅁䅁允䅁䅁䄴䅄䅁䑁䅕兎畁䑁䅣兎䅁䅁杷允䅁䅁䅕䅁䑁䅁䅷䅁䭁䍁临䅁䭁佁䭕䅁䭁佁䭙䅁䭁佁䭣䅁䉁䅁䅁允䅁䅁䅯䅅䅑䅁杷允䅁䅁䅕䅁䑁䅁䅷䅁䭁䍁临䅁䭁佁䭧䅁䭁佁䭙䅁䭁佁䭣䅁䉁䅁䅁允䅁䅁䅯䅅䅑䅁杷允䅁䅁䅕䅁䑁䅁䅷䅁䭁䍁临䅁䭁佁䭫䅁䭁佁䭙䅁䭁佁䭣䅁䉁䅁䅁允䅁䅁䅯䅅䅑䅁杷允䅁䅁䅑䅁䑁䅁䅷䅁䭁䍁䱅䅁䭁䉁䜸䅁䭁䍁䝁䅁䉁䅁䅁允䅁䅁䅯剭䅅䅁杷允䅁䅁䅑䅁䑁䅁䅷䅁䭁䉁䈴䅁䭁䅁䍅䅁䭁䅁䍕䅁䉁䅁䅁允䅁䅁䅕兊䠲䥃卣〫䵁䅉䅅䅁䕁䅁䅁睁䵁䅁䅁权敁允䅁权䉁杁䅁权䑁杁䅁允䅁䅁䅅䅁䙁䕁乮瑊䩮⽶䅂䍄䉁䅁䅁䅂䅁䅁䅍䅄䅁䅁䅯䅪䅅䅁䅯允䅉䅁䅯睁䅉䅁䅅䅁䉁䅁䅁兂㙃㍣䉯潭橔䅑杷允䅁䅁䅕䅁䑁䅁䅷䅁䭁䍁临䅁䭁佁䬰䅁䭁佁䭙䅁䭁佁䭣䅁䉁䅁䅁允䅁䅁䅯䅅䅑䅁杷允䅁䅁䅕䅁䑁䅁䅷䅁䭁偁乍䅁䭁䵁即䅁䭁䅁䅑潁䭁䵁卧䅁䉁䅁䅁允䅁䅁䅕䘷㑇潈㝖啖䵁䅉䅅䅁䑁䅁䅁睁䵁䅁䅁权穄兄䅁权捁杂䅁允䅁䅁䅅䅁䭁䝁䡧䅁䵁䅉䅅䅁䑁䅁䅁睁䵁䅁䅁权乁䅅䅁权歁杂䅁允䅁䅁䅅䅁䭁䍁䡙䅁䵁䅉䅅䅁䙁䅁䅁睁䵁䅁䅁权穄兄䅁权灄权䅁权浄权䅁权湄权䅁允䅁䅁䅅䅁䭁䕁剕䅁䵁䅉䅅䅁䑁䅁䅁睁䵁䅁䅁权摁睃䅁权慁杂䅁允䅁䅁䅅䅁䭁䑁䥷䅁䵁䅉䅅䅁䙁䅁䅁睁䵁䅁䅁权塁杂䅁权䙄杅䅁权䕁䅁䅋权䩄杅䅁允䅁䅁䅅䅁䙁䝁䵲䵇略兹䄵䍄䉁䅁䅁睁䅁䅁䅍䅄䅁䅁䅯朹䅯䅁䅯䅊䅙䅁䅅䅁䉁䅁䅁权奄睇䅁䍄䉁䅁䅁䅂䅁䅁䅍䅄䅁䅁䅯杩䅅䅁䅯允䅉䅁䅯兂䅉䅁䅅䅁䉁䅁䅁兂噃⽇䥴穨坘䅑杷允䅁䅁䅍䅁䑁䅁䅷䅁䭁䡁䵕䅁䭁䉁䜴䅁䉁䅁䅁允䅁䅁䅯兺䅣䅁杷允䅁䅁䅕䅁䑁䅁䅷䅁䭁佁䙕䅁䭁䵁即䅁䭁䅁䅑潁䭁䵁卧䅁䉁䅁䅁允䅁䅁䅕㡪ㅌ䙋⽺啗䵁䅉䅅䅁䙁䅁䅁睁䵁䅁䅁权㕄兂䅁权獄权䅁权浄权䅁权湄权䅁允䅁䅁䅅䅁䭁䉁䕁䅁䵁䅉䅅䅁䑁䅁䅁睁䵁䅁䅁权橃兂䅁权流杂䅁允䅁䅁䅅䅁佁䅁䅷䅁㕁䑁䅙杌ぁ䑁䅑䅁䵁䅉䅅䅁䙁䅁䅁睁䵁䅁䅁权穄兄䅁权瑄权䅁权浄权䅁权湄权䅁允䅁䅁䅅䅁䡁䅁䅁䅁杄佊䅚䍄䉁䅁䅁兂䅁䅁䅍䅄䅁䅁䅯硖䅁䅁䅯剸䅉䅁䅯䅂䍁䅧䅯䉹䅉䅁䅅䅁䉁䅁䅁兂䑁睒㝭瑁䝷䅑杷允䅁䅁䅍䅁䑁䅁䅷䅁䭁䙁兣䅁䭁䉁䝷䅁䉁䅁䅁允䅁䅁䅯睔䅙䅁杷允䅁䅁䅍䅁䑁䅁䅷䅁䭁䙁兣䅁䭁䍁䝑䅁䉁䅁䅁允䅁䅁䅯剗䅳䅁杷允䅁䅁䅕䅁䑁䅁䅷䅁䭁䭁佷䅁䭁佁䭧䅁䭁佁䭙䅁䭁佁䭣䅁䉁䅁䅁允䅁䅁䅯䅅䅑䅁杷允䅁䅁䅑䅁䑁䅁䅷䅁䭁䉁䉫䅁䭁䅁䅯䅁䭁䅁䅕䅁䉁䅁䅁允䅁䅁䅕琯㑒匶硙䕂䵁䅉䅅䅁䙁䅁䅁睁䵁䅁䅁权䵁杂䅁权潄权䅁权浄权䅁权湄权䅁允䅁䅁䅅䅁䭁䉁䕁䅁䵁䅉䅅䅁䙁䅁䅁睁䵁䅁䅁权橃兂䅁权䱄杅䅁权䕁䅁䅋权䩄杅䅁允䅁䅁䅅䅁䙁䙁㑋潈牘噫䅸䍄䉁䅁䅁兂䅁䅁䅍䅄䅁䅁䅯䅲䄴䅁䅯剸䅉䅁䅯䅂䍁䅧䅯剹䅉䅁䅅䅁䉁䅁䅁兂あ杏单洹塣䅑杷允䅁䅁䅕䅁䑁䅁䅷䅁䭁䭁佷䅁䭁䵁即䅁䭁䅁䅑潁䭁䵁卫䅁䉁䅁䅁允䅁䅁䅕⽷潕䥘焹歙䵁䅉䅅䅁䑁䅁䅁睁䵁䅁䅁权獃杄䅁权慁杂䅁允䅁䅁䅅䅁䭁䑁䝷䅁䵁䅉䅅䅁䕁䅁䅁睁䵁䅁䅁权塁䅁䅁权䉁杁䅁权䑁杁䅁允䅁䅁䅅䅁䙁䥁但⼹坃獅䅨䍄䉁䅁䅁兂䅁䅁䅍䅄䅁䅁䅯䅐䄰䅁䅯剸䅉䅁䅯䅂䍁䅧䅯剹䅉䅁䅅䅁䉁䅁䅁兂⭃昲汷䵡卯䅑杷允䅁䅁䅍䅁䑁䅁䅷䅁䭁䵁䙧䅁䭁䉁䜴䅁䉁䅁䅁允䅁䅁䅯兴䅙䅁杷允䅁䅁䅑䅁䑁䅁䅷䅁䭁佁䙯䅁䭁䉁䜸䅁䭁䍁䝁䅁䉁䅁䅁允䅁䅁䅯桗䅳䅁杷允䅁䅁䅑䅁䑁䅁䅷䅁䭁佁䙳䅁䭁䉁䜸䅁䭁䍁䝁䅁䉁䅁䅁允䅁䅁䅯杚䅣䅁杷允䅁䅁䅕䅁䑁䅁䅷䅁䭁䱁䙉䅁䭁佁䭫䅁䭁佁䭙䅁䭁佁䭣䅁䉁䅁䅁允䅁䅁䅯兹䄰䅁杷允䅁䅁䅍䅁䑁䅁䅷䅁䭁䭁佷䅁䭁䉁䝷䅁䉁䅁䅁允䅁䅁䅯睹䅙䅁杷允䅁䅁䅑䅁䑁䅁䅷䅁䭁䑁䅍䅁䭁䅁䍅䅁䭁䅁䍕䅁䉁䅁䅁允䅁䅁䅕䩄⽖兌奥欸䵁䅉䅅䅁䕁䅁䅁睁䵁䅁䅁权䅂允䅁权䕁䅁䅁权䕁杁䅁允䅁䅁䅅䅁䙁䅁䅁䥁䕁ば䉊䍄䉁䅁䅁兂䅁䅁䅍䅄䅁䅁䅯睂䅙䅁䅯儶䅯䅁䅯朵䅯䅁䅯眵䅯䅁䅅䅁䉁䅁䅁权扂睇䅁䍄䉁䅁䅁䅂䅁䅁䅍䅄䅁䅁䅯睬䅷䅁䅯睈䅙䅁䅯䅉䅙䅁䅅䅁䉁䅁䅁权ぁ睂䅁䍄䉁䅁䅁睁䅁䅁䅍䅄䅁䅁䅯硐䅫䅁䅯杇䅙䅁䅅䅁䉁䅁䅁权䅂杂䅁䍄䉁䅁䅁䅂䅁䅁䅍䅄䅁䅁䅯杖䅅䅁䅯䅂䅁䅁䅯兂䅁䅁䅅䅁䉁䅁䅁兂䅁䅁䅂㡁䅃兑杷允䅁䅁䅑䅁䑁䅁䅷䅁䭁䱁䉙䅁䭁䅁䅯䅁䭁䅁䍑䅁䉁䅁䅁允䅁䅁䅕児塲㍯㥃啉䵁䅉䅅䅁䙁䅁䅁睁䵁䅁䅁权㙃兂䅁权䱄杅䅁权䕁䅁䅋权䥄杅䅁允䅁䅁䅅䅁䙁䕁桪桥畓㉚䅂䍄䉁䅁䅁䅂䅁䅁䅍䅄䅁䅁䅯睹䅁䅁䅯权䅁䅁䅯兂䅁䅁䅅䅁䉁䅁䅁兂䉄煹䙆湴前䅑杷允䅁䅁䅕䅁䑁䅁䅷䅁䭁䭁佷䅁䭁佁䬰䅁䭁佁䭙䅁䭁佁䭣䅁䉁䅁䅁允䅁䅁䅯䅅䅑䅁杷允䅁䅁䅕䅁䑁䅁䅷䅁䭁䵁䱯䅁䭁䵁单䅁䭁䅁䅑潁䭁䵁卧䅁䉁䅁䅁允䅁䅁䅕㍆歐䵏剐䕄䵁䅉䅅䅁䑁䅁䅁睁䵁䅁䅁权⭁睄䅁权流杂䅁允䅁䅁䅅䅁佁䅁䅷䅁ㅁ䑁䅧杌睁䑁䅑䅁䵁䅉䅅䅁䑁䅁䅁睁䵁䅁䅁权䑁䅅䅁权奁杂䅁允䅁䅁䅅䅁䭁䡁䝷䅁䵁䅉䅅䅁䕁䅁䅁睁䵁䅁䅁权䍁允䅁权剁䅁䅁权䙁䅁䅁允䅁䅁䅅䅁佁䉁䅙䅁ぁ䑁䅁䅎硁䑁䅁䅍睁䑁䅁䅍睁䅁䅁䍄䉁䅁䅁兂䅁䅁䅍䅄䅁䅁䅯兰䅑䅁䅯儶䅯䅁䅯朵䅯䅁䅯眵䅯䅁䅅䅁䉁䅁䅁权晃䅅䅁䍄䉁䅁䅁睁䅁䅁䅍䅄䅁䅁䅯杹䅳䅁䅯䅈䅙䅁䅅䅁䉁䅁䅁权䱃杂䅁䍄䉁䅁䅁睁䅁䅁䅍䅄䅁䅁䅯睩䅑䅁䅯䅊䅙䅁䅅䅁䉁䅁䅁权坁睂䅁䍄䉁䅁䅁兂䅁䅁䅍䅄䅁䅁䅯杭䄰䅁䅯硹䅉䅁䅯䅂䍁䅧䅯䉹䅉䅁䅅䅁䉁䅁䅁兂桄桥畓㉒慆䅑杷允䅁䅁䅕䅁䑁䅁䅷䅁䭁䍁䙙䅁䭁䵁单䅁䭁䅁䅑潁䭁䵁卫䅁䉁䅁䅁允䅁䅁䅕儷㑰⽑瑺歉䵁䅉䅅䅁䕁䅁䅁睁䵁䅁䅁权䭄睃䅁权晁杂䅁权杁杂䅁允䅁䅁䅅䅁䭁䉁䥕䅁䵁䅉䅅䅁䙁䅁䅁睁䵁䅁䅁权䩁兄䅁权瑄权䅁权浄权䅁权湄权䅁允䅁䅁䅅䅁䡁䅁䅁䅁䅄佯䅖䍄䉁䅁䅁睁䅁䅁䅍䅄䅁䅁䅯杹䅳䅁䅯䅊䅙䅁䅅䅁䉁䅁䅁权捂睇䅁䍄䉁䅁䅁兂䅁䅁䅍䅄䅁䅁䅯睖䅕䅁䅯朶䅯䅁䅯朵䅯䅁䅯眶䅯䅁䅅䅁䉁䅁䅁睂䅁䅁䅁䘴浐䅑杷允䅁䅁䅕䅁䑁䅁䅷䅁䭁乁䱷䅁䭁䵁即䅁䭁䅁䅑潁䭁䵁卧䅁䉁䅁䅁允䅁䅁䅕浚浚浚坡歘䵁䅉䅅䅁䑁䅁䅁睁䵁䅁䅁权摄兄䅁权奁杂䅁允䅁䅁䅅䅁䭁䍁䝫䅁䵁䅉䅅䅁䑁䅁䅁睁䵁䅁䅁权い权䅁权慁杂䅁允䅁䅁䅅䅁䭁䱁䝙䅁䵁䅉䅅䅁䑁䅁䅁睁䵁䅁䅁权摄兄䅁权敁杂䅁允䅁䅁䅅䅁䭁䭁䥫䅁䵁䅉䅅䅁䑁䅁䅁睁䵁䅁䅁权あ睄䅁权流杂䅁允䅁䅁䅅䅁佁䅁䅷䅁㕁䑁䅙杌㉁䑁䅑䅁䵁䅉䅅䅁䑁䅁䅁睁䵁䅁䅁权摄兄䅁权流杂䅁允䅁䅁䅅䅁佁䅁䅯䅁㍁䑁䅫杌穁䅁䅁䍄䉁䅁䅁睁䅁䅁䅍䅄䅁䅁䅯䈷䅫䅁䅯䅇䅙䅁䅅䅁䉁䅁䅁权㕁杂䅁䍄䉁䅁䅁兂䅁䅁䅍䅄䅁䅁䅯儯䅳䅁䅯儵䅯䅁䅯朵䅯䅁䅯眵䅯䅁䅅䅁䉁䅁䅁权乁睃䅁䍄䉁䅁䅁兂䅁䅁䅍䅄䅁䅁䅯儳䄰䅁䅯儶䅯䅁䅯朵䅯䅁䅯眵䅯䅁䅅䅁䉁䅁䅁权允䅂䅁䍄䉁䅁䅁兂䅁䅁䅍䅄䅁䅁䅯儳䄰䅁䅯朶䅯䅁䅯朵䅯䅁䅯眶䅯䅁䅅䅁䉁䅁䅁权允䅂䅁䍄䉁䅁䅁兂䅁䅁䅍䅄䅁䅁䅯儳䄰䅁䅯䄷䅯䅁䅯朵䅯䅁䅯眵䅯䅁䅅䅁䉁䅁䅁权允䅂䅁䍄䉁䅁䅁睁䅁䅁䅍䅄䅁䅁䅯克䄸䅁䅯杊䅙䅁䅅䅁䉁䅁䅁杄佁䅁䅁免硁䑁䅁杌㑁䑁䅉䅁䵁䅉䅅䅁䙁䅁䅁睁䵁䅁䅁权婂兂䅁权䱄杅䅁权䕁䅁䅋权䩄杅䅁允䅁䅁䅅䅁䙁䉁畓⭒㙆䜵䅂䍄䉁䅁䅁睁䅁䅁䅍䅄䅁䅁䅯䅯䅑䅁䅯䅈䅙䅁䅅䅁䉁䅁䅁权敃杂䅁䍄䉁䅁䅁兂䅁䅁䅍䅄䅁䅁䅯睭䄴䅁䅯剸䅉䅁䅯䅂䍁䅧䅯䉹䅉䅁䅅䅁䉁䅁䅁兂呄䝳硭䍙眸䅑杷允䅁䅁䅑䅁䑁䅁䅷䅁䭁䍁䅳䅁䭁䅁䍅䅁䭁䅁䍉䅁䉁䅁䅁允䅁䅁䅕䕇癌堶买唹䵁䅉䅅䅁䙁䅁䅁睁䵁䅁䅁权扃杄䅁权䙄杅䅁权䕁䅁䅋权䩄杅䅁允䅁䅁䅅䅁䙁䅁扪味砰䐫䅊䍄䉁䅁䅁兂䅁䅁䅍䅄䅁䅁䅯睭䄴䅁䅯硹䅉䅁䅯䅂䍁䅧䅯剹䅉䅁䅅䅁䉁䅁䅁兂慃婭婭坭歆䅑杷允䅁䅁䅍䅁䑁䅁䅷䅁䭁䩁佳䅁䭁䉁䝧䅁䉁䅁䅁允䅁䅁䅯䅦䅙䅁杷允䅁䅁䅑䅁䑁䅁䅷䅁䭁䩁佳䅁䭁䉁䜸䅁䭁䍁䝁䅁䉁䅁䅁允䅁䅁䅯杬䅙䅁杷允䅁䅁䅕䅁䑁䅁䅷䅁䭁䉁䙉䅁䭁䵁单䅁䭁䅁䅑潁䭁䵁卧䅁䉁䅁䅁允䅁䅁䅕畢楎晕卪あ䵁䅉䅅䅁䙁䅁䅁睁䵁䅁䅁权㍁杄䅁权䱄杅䅁权䕁䅁䅋权䩄杅䅁允䅁䅁䅅䅁䙁佁剸䉵䘶ㅩ䄵䍄䉁䅁䅁睁䅁䅁䅍䅄䅁䅁䅯兵䅑䅁䅯䅇䅙䅁䅅䅁䉁䅁䅁权瑁杂䅁䍄䉁䅁䅁兂䅁䅁䅍䅄䅁䅁䅯睭䄴䅁䅯儵䅯䅁䅯朵䅯䅁䅯眵䅯䅁䅅䅁䉁䅁䅁权允䅂䅁䍄䉁䅁䅁兂䅁䅁䅍䅄䅁䅁䅯睭䄴䅁䅯儶䅯䅁䅯朵䅯䅁䅯眵䅯䅁䅅䅁䉁䅁䅁权允䅂䅁䍄䉁䅁䅁兂䅁䅁䅍䅄䅁䅁䅯睭䄴䅁䅯朶䅯䅁䅯朵䅯䅁䅯眶䅯䅁䅅䅁䉁䅁䅁权允䅂䅁䍄䉁䅁䅁䅂䅁䅁䅍䅄䅁䅁䅯免䅁䅁䅯䅂䅁䅁䅯䅂䅉䅁䅅䅁䉁䅁䅁兂䅁䅁䅁偂䰵兑杷允䅁䅁䅕䅁䑁䅁䅷䅁䭁䭁丰䅁䭁佁䭕䅁䭁佁䭙䅁䭁佁䭣䅁䉁䅁䅁允䅁䅁䅯兄䅳䅁杷允䅁䅁䅍䅁䑁䅁䅷䅁䭁乁䱷䅁䭁䉁䜴䅁䉁䅁䅁允䅁䅁䅯杍䅙䅁杷允䅁䅁䅑䅁䑁䅁䅷䅁䭁乁䱷䅁䭁䉁䜸䅁䭁䍁䝁䅁䉁䅁䅁允䅁䅁䅯杙䄸䅁杷允䅁䅁䅍䅁䑁䅁䅷䅁䭁乁䱷䅁䭁䍁䝑䅁䉁䅁䅁允䅁䅁䅯杦䅧䅁杷允䅁䅁䅍䅁䑁䅁䅷䅁䭁乁䱷䅁䭁䍁䝙䅁䉁䅁䅁允䅁䅁䄴䅄䅁䑁䅫兏畁䑁䅣睎䅁䅁杷允䅁䅁䅍䅁䑁䅁䅷䅁䭁䅁䜸䅁䭁䉁䝧䅁䉁䅁䅁允䅁䅁䅯䅒䅙䅁杷允䅁䅁䅍䅁䑁䅁䅷䅁䭁䉁䝁䅁䭁䉁䝧䅁䉁䅁䅁允䅁䅁䅯克䅙䅁杷允䅁䅁䅍䅁䑁䅁䅷䅁䭁䡁䵫䅁䭁䉁䝷䅁䉁䅁䅁允䅁䅁䅯䄷䅙䅁杷允䅁䅁䅕䅁䑁䅁䅷䅁䭁䑁䱯䅁䭁佁䭯䅁䭁佁䭙䅁䭁佁䭳䅁䉁䅁䅁允䅁䅁䅯䅅䅑䅁杷允䅁䅁䅕䅁䑁䅁䅷䅁䭁䅁䱁䅁䭁䵁单䅁䭁䅁䅑潁䭁䵁卫䅁䉁䅁䅁允䅁䅁䅕偄楬眰䭎歇䵁䅉䅅䅁䑁䅁䅁睁䵁䅁䅁权㕃兄䅁权慁杂䅁允䅁䅁䅅䅁䭁䵁䝁䅁䵁䅉䅅䅁䑁䅁䅁睁䵁䅁䅁权ㅁ兄䅁权敁杂䅁允䅁䅁䅅䅁䭁䕁䡉䅁䵁䅉䅅䅁䕁䅁䅁睁䵁䅁䅁权硂䅁䅁权剁䅁䅁权䕁杁䅁允䅁䅁䅅䅁佁䉁䅑䅁硁䑁䅁睎祁䑁䅁䅍睁䑁䅁䅍䅁䅁杷允䅁䅁䅕䅁䑁䅁䅷䅁䭁乁䱷䅁䭁佁䭫䅁䭁佁䭙䅁䭁佁䭣䅁䉁䅁䅁允䅁䅁䅯桮䅅䅁杷允䅁䅁䅕䅁䑁䅁䅷䅁䭁䝁䙑䅁䭁佁䭯䅁䭁佁䭙䅁䭁佁䭳䅁䉁䅁䅁允䅁䅁䅣䅁䅁佁㉁欵䵁䅉䅅䅁䙁䅁䅁睁䵁䅁䅁权捄睃䅁权獄权䅁权浄权䅁权湄权䅁允䅁䅁䅅䅁䡁䅁䅁䅁权佘䅖䍄䉁䅁䅁䅂䅁䅁䅍䅄䅁䅁䅯硄䅁䅁䅯睈䅙䅁䅯䅉䅙䅁䅅䅁䉁䅁䅁权剂睂䅁䍄䉁䅁䅁䅂䅁䅁䅍䅄䅁䅁䅯兂䅕䅁䅯睈䅙䅁䅯䅉䅙䅁䅅䅁䉁䅁䅁权扃杂䅁䍄䉁䅁䅁兂䅁䅁䅍䅄䅁䅁䅯睧䅳䅁䅯硹䅉䅁䅯䅂䍁䅧䅯剹䅉䅁䅅䅁䉁䅁䅁兂浂浚浚灚敚䅑杷允䅁䅁䅕䅁䑁䅁䅷䅁䭁䥁䱑䅁䭁䵁即䅁䭁䅁䅑潁䭁䵁卫䅁䉁䅁䅁允䅁䅁䅕児塲㍯乄啙䵁䅉䅅䅁䕁䅁䅁睁䵁䅁䅁权㕄兂䅁权晁杂䅁权杁杂䅁允䅁䅁䅅䅁䭁䕁䡑䅁䵁䅉䅅䅁䑁䅁䅁睁䵁䅁䅁权啁兇䅁权慁杂䅁允䅁䅁䅅䅁䭁䙁䝫䅁䵁䅉䅅䅁䑁䅁䅁睁䵁䅁䅁权䙂睃䅁权慁杂䅁允䅁䅁䅅䅁䭁䵁䝍䅁䵁䅉䅅䅁䑁䅁䅁睁䵁䅁䅁权䑃睃䅁权流杂䅁允䅁䅁䅅䅁佁䅁䅷䅁㉁䑁䅑杌㕁䑁䅍䅁䵁䅉䅅䅁䑁䅁䅁睁䵁䅁䅁权䕃睃䅁权流杂䅁允䅁䅁䅅䅁佁䅁䅙䅁穁䑁䅣䅁䵁䅉䅅䅁䕁䅁䅁睁䵁䅁䅁权慃䅁䅁权䭁䅁䅁权䕁杁䅁允䅁䅁䅅䅁䙁䵁桵扒穢是⽹䍄䉁䅁䅁兂䅁䅁䅍䅄䅁䅁䅯兔䅕䅁䅯硹䅉䅁䅯䅂䍁䅧䅯䉹䅉䅁䅅䅁䉁䅁䅁兂歃䑣䬰〱塎䅑杷允䅁䅁䅕䅁䑁䅁䅷䅁䭁䥁䱍䅁䭁佁䭧䅁䭁佁䭙䅁䭁佁䭣䅁䉁䅁䅁允䅁䅁䅯䅅䅑䅁杷允䅁䅁䅕䅁䑁䅁䅷䅁䭁䉁䙳䅁䭁佁䬰䅁䭁佁䭙䅁䭁佁䭣䅁䉁䅁䅁允䅁䅁䅣䅁䅁䝁剂欵䵁䅉䅅䅁䙁䅁䅁睁䵁䅁䅁权䕃睃䅁权潄权䅁权浄权䅁权湄权䅁允䅁䅁䅅䅁䭁䑁䱙䅁䵁䅉䅅䅁䙁䅁䅁睁䵁䅁䅁权祁兄䅁权灄权䅁权浄权䅁权湄权䅁允䅁䅁䅅䅁䭁䭁兕䅁䵁䅉䅅䅁䙁䅁䅁睁䵁䅁䅁权煄䅂䅁权䱄杅䅁权䕁䅁䅋权䩄杅䅁允䅁䅁䅅䅁䙁䥁牘払敧噊䄵䍄䉁䅁䅁兂䅁䅁䅍䅄䅁䅁䅯䅨䅳䅁䅯儶䅯䅁䅯朵䅯䅁䅯眵䅯䅁䅅䅁䉁䅁䅁权浃䅅䅁䍄䉁䅁䅁兂䅁䅁䅍䅄䅁䅁䅯睧䅳䅁䅯儷䅯䅁䅯朵䅯䅁䅯眵䅯䅁䅅䅁䉁䅁䅁权允䅂䅁䍄䉁䅁䅁兂䅁䅁䅍䅄䅁䅁䅯儫䅕䅁䅯儷䅯䅁䅯朵䅯䅁䅯眵䅯䅁䅅䅁䉁䅁䅁权允䅂䅁䍄䉁䅁䅁兂䅁䅁䅍䅄䅁䅁䅯䄱䅷䅁䅯剸䅉䅁䅯䅂䍁䅧䅯䉹䅉䅁䅅䅁䉁䅁䅁兂㑂搸慖瀯䡍䅑杷允䅁䅁䅕䅁䑁䅁䅷䅁䭁䥁䱑䅁䭁佁䬰䅁䭁佁䭙䅁䭁佁䭣䅁䉁䅁䅁允䅁䅁䅣䅁䅁佁䡂欵䵁䅉䅅䅁䑁䅁䅁睁䵁䅁䅁权⽄杄䅁权流杂䅁允䅁䅁䅅䅁佁䅁䅯䅁ㅁ䑁䅉杌ぁ䅁䅁䍄䉁䅁䅁兂䅁䅁䅍䅄䅁䅁䅯䄱䅳䅁䅯硹䅉䅁䅯䅂䍁䅧䅯䉹䅉䅁䅅䅁䉁䅁䅁兂䑄匹捨㑪扊䅑杷允䅁䅁䅕䅁䑁䅁䅷䅁䭁䑁偧䅁䭁䵁即䅁䭁䅁䅑潁䭁䵁卧䅁䉁䅁䅁允䅁䅁䅕灭婭婭婮䕙䵁䅉䅅䅁䑁䅁䅁睁䵁䅁䅁权㑁睄䅁权慁杂䅁允䅁䅁䅅䅁䭁䙁䝫䅁䵁䅉䅅䅁䑁䅁䅁睁䵁䅁䅁权奂兂䅁权奁杂䅁允䅁䅁䅅䅁䭁䉁䝫䅁䵁䅉䅅䅁䙁䅁䅁睁䵁䅁䅁权扁兄䅁权䱄杅䅁权䕁䅁䅋权䥄杅䅁允䅁䅁䅅䅁䙁䥁䌯匹捨ㄷ䅤䍄䉁䅁䅁睁䅁䅁䅍䅄䅁䅁䅯䅏䄸䅁䅯䅈䅙䅁䅅䅁䉁䅁䅁权䉂杂䅁䍄䉁䅁䅁䅂䅁䅁䅍䅄䅁䅁䅯䅏䄸䅁䅯睈䅙䅁䅯䅉䅙䅁䅅䅁䉁䅁䅁权⭁睂䅁䍄䉁䅁䅁兂䅁䅁䅍䅄䅁䅁䅯䅏䄸䅁䅯䄶䅯䅁䅯朵䅯䅁䅯眵䅯䅁䅅䅁䉁䅁䅁权允䅂䅁䍄䉁䅁䅁兂䅁䅁䅍䅄䅁䅁䅯䅏䄸䅁䅯朶䅯䅁䅯朵䅯䅁䅯眶䅯䅁䅅䅁䉁䅁䅁权允䅂䅁䍄䉁䅁䅁兂䅁䅁䅍䅄䅁䅁䅯䅏䄸䅁䅯䄷䅯䅁䅯朵䅯䅁䅯眵䅯䅁䅅䅁䉁䅁䅁权允䅂䅁䍄䉁䅁䅁兂䅁䅁䅍䅄䅁䅁䅯䅏䄸䅁䅯儷䅯䅁䅯朵䅯䅁䅯眵䅯䅁䅅䅁䉁䅁䅁权允䅂䅁䍄䉁䅁䅁兂䅁䅁䅍䅄䅁䅁䅯杺䄰䅁䅯剸䅉䅁䅯䅂䍁䅧䅯䉹䅉䅁䅅䅁䉁䅁䅁兂㥄㐴橚祌奉䅑杷允䅁䅁䅕䅁䑁䅁䅷䅁䭁䥁乯䅁䭁佁䭯䅁䭁佁䭙䅁䭁佁䭳䅁䉁䅁䅁允䅁䅁䅯䅅䅑䅁杷允䅁䅁䅑䅁䑁䅁䅷䅁䭁䉁䈸䅁䭁䅁䅯䅁䭁䅁䅕䅁䉁䅁䅁允䅁䅁䅕〰椱䙅㕧歁䵁䅉䅅䅁䙁䅁䅁睁䵁䅁䅁权䥂睃䅁权潄权䅁权浄权䅁权湄权䅁允䅁䅁䅅䅁䭁䅁䱙䅁䵁䅉䅅䅁䑁䅁䅁睁䵁䅁䅁权佄兄䅁权慁杂䅁允䅁䅁䅅䅁䭁䙁䜴䅁䵁䅉䅅䅁䑁䅁䅁睁䵁䅁䅁权䥂兂䅁权捁杂䅁允䅁䅁䅅䅁䭁乁䝯䅁䵁䅉䅅䅁䙁䅁䅁睁䵁䅁䅁权䅄睃䅁权潄权䅁权浄权䅁权湄权䅁允䅁䅁䅅䅁䭁䙁䱅䅁䵁䅉䅅䅁䑁䅁䅁睁䵁䅁䅁权佂睃䅁权奁杂䅁允䅁䅁䅅䅁䭁䕁䝯䅁䵁䅉䅅䅁䑁䅁䅁睁䵁䅁䅁权佄兄䅁权捁杂䅁允䅁䅁䅅䅁䭁䕁䝣䅁䵁䅉䅅䅁䑁䅁䅁睁䵁䅁䅁权佄兄䅁权敁杂䅁允䅁䅁䅅䅁䭁乁䠸䅁䵁䅉䅅䅁䙁䅁䅁睁䵁䅁䅁权奃睄䅁权瑄权䅁权浄权䅁权湄权䅁允䅁䅁䅅䅁䡁䅁䅁䅁杂但䅚䍄䉁䅁䅁睁䅁䅁䅍䅄䅁䅁䅯杺䄰䅁䅯䅊䅙䅁䅅䅁䉁䅁䅁权時睇䅁䍄䉁䅁䅁䅂䅁䅁䅍䅄䅁䅁䅯兰䅁䅁䅯权䅁䅁䅯兂䅁䅁䅅䅁䉁䅁䅁兂扄堫焵䡶呔睐杷允䅁䅁䅑䅁䑁䅁䅷䅁䭁䭁䉫䅁䭁䉁䅅䅁䭁䅁䅕䅁䉁䅁䅁允䅁䅁䄴杅䅁䑁䅣兏㉁䑁䅧䅍睁䑁䅁䅍䅁䅁杷允䅁䅁䅕䅁䑁䅁䅷䅁䭁䵁临䅁䭁佁䭫䅁䭁佁䭙䅁䭁佁䭣䅁䉁䅁䅁允䅁䅁䅯䉯䅅䅁杷允䅁䅁䅕䅁䑁䅁䅷䅁䭁䵁临䅁䭁佁䭷䅁䭁佁䭙䅁䭁佁䭣䅁䉁䅁䅁允䅁䅁䅣䅁䅁䝁杁欵䵁䅉䅅䅁䑁䅁䅁睁䵁䅁䅁权潂兄䅁权捁杂䅁允䅁䅁䅅䅁䭁䙁䝯䅁䵁䅉䅅䅁䕁䅁䅁睁䵁䅁䅁权橂䅁䅁权䕁䅁䅁权䕁杁䅁允䅁䅁䅅䅁䙁䅁䅁䅁䩄ㄴ䉆䍄䉁䅁䅁睁䅁䅁䅍䅄䅁䅁䅯其䅷䅁䅯䅊䅙䅁䅅䅁䉁䅁䅁权歃元䅁䍄䉁䅁䅁䅂䅁䅁䅍䅄䅁䅁䅯兂䅅䅁䅯䅂䅁䅁䅯兂䅁䅁䅅䅁䉁䅁䅁兂䅁䅁䅁㝶畨兑杷允䅁䅁䅕䅁䑁䅁䅷䅁䭁䙁儴䅁䭁䵁单䅁䭁䅁䅑潁䭁䵁卧䅁䉁䅁䅁允䅁䅁䅕牃睩啫䍫歉䵁䅉䅅䅁䙁䅁䅁睁䵁䅁䅁权偁䅅䅁权灄权䅁权浄权䅁权湄权䅁允䅁䅁䅅䅁䭁乁兙䅁䵁䅉䅅䅁䙁䅁䅁睁䵁䅁䅁权穂䅅䅁权䙄杅䅁权䕁䅁䅋权䩄杅䅁允䅁䅁䅅䅁䙁䝁㝮桲㌲剃䅸䍄䉁䅁䅁䅂䅁䅁䅍䅄䅁䅁䅯䅅䅁䅁䅯权䅁䅁䅯兂䅁䅁䅅䅁䉁䅁䅁兂塁挲㌷⭕奍䅑杷允䅁䅁䅕䅁䑁䅁䅷䅁䭁䅁䙕䅁䭁佁䭫䅁䭁佁䭙䅁䭁佁䭣䅁䉁䅁䅁允䅁䅁䅯砱䅁䅁杷允䅁䅁䅍䅁䑁䅁䅷䅁䭁佁䴸䅁䭁䉁䜴䅁䉁䅁䅁允䅁䅁䅯兒䅙䅁杷允䅁䅁䅕䅁䑁䅁䅷䅁䭁䭁䕅䅁䭁佁䭫䅁䭁佁䭙䅁䭁佁䭣䅁䉁䅁䅁允䅁䅁䅯硋䅁䅁杷允䅁䅁䅕䅁䑁䅁䅷䅁䭁佁䴸䅁䭁佁䭧䅁䭁佁䭙䅁䭁佁䭣䅁䉁䅁䅁允䅁䅁䅯杂䅳䅁杷允䅁䅁䅕䅁䑁䅁䅷䅁䭁䡁儸䅁䭁䵁单䅁䭁䅁䅑潁䭁䵁卫䅁䉁䅁䅁允䅁䅁䅕噣䘲歱煍启䴸䅉䅅䅁䙁䅁䅁睁䵁䅁䅁权癄䅄䅁权灄权䅁权浄权䅁权湄权䅁允䅁䅁䅅䅁䭁䭁剅䅁䵁䅉䅅䅁䑁䅁䅁睁䵁䅁䅁权䙁杄䅁权流杂䅁允䅁䅁䅅䅁佁䅁䅷䅁㕁䑁䅕杌ㅁ䑁䅑䅁䵁䅉䅅䅁䑁䅁䅁睁䵁䅁䅁权䝂䅄䅁权敁杂䅁允䅁䅁䅅䅁䭁佁䝍䅁䵁䅉䅅䅁䙁䅁䅁睁䵁䅁䅁权癄䅄䅁权瑄权䅁权浄权䅁权湄权䅁允䅁䅁䅅䅁䡁䅁䅁䅁䅃敪䅖䍄䉁䅁䅁兂䅁䅁䅍䅄䅁䅁䅯東䅷䅁䅯硹䅉䅁䅯䅂䍁䅧䅯䉹䅉䅁䅅䅁䉁䅁䅁兂浂浚浚煚婚䅑杷允䅁䅁䅑䅁䑁䅁䅷䅁䭁䙁䅑䅁䭁䉁䅅䅁䭁䅁䅕䅁䉁䅁䅁允䅁䅁䄴䅆䅁䑁䅕䅍㑁䑁䅁䅍睁䑁䅁䅍睁䅁䅁䍄䉁䅁䅁兂䅁䅁䅍䅄䅁䅁䅯朹䅳䅁䅯䄶䅯䅁䅯朵䅯䅁䅯眵䅯䅁䅅䅁䉁䅁䅁权允䅂䅁䍄䉁䅁䅁兂䅁䅁䅍䅄䅁䅁䅯東䅷䅁䅯硹䅉䅁䅯䅂䍁䅧䅯剹䅉䅁䅅䅁䉁䅁䅁兂偃癷潕䱘戹䅑杷允䅁䅁䅍䅁䑁䅁䅷䅁䭁䭁䵯䅁䭁䉁䝷䅁䉁䅁䅁允䅁䅁䅯睋䅙䅁杷允䅁䅁䅕䅁䑁䅁䅷䅁䭁佁䕅䅁䭁佁䭯䅁䭁佁䭙䅁䭁佁䭳䅁䉁䅁䅁允䅁䅁䅯䅅䅑䅁杷允䅁䅁䅕䅁䑁䅁䅷䅁䭁䅁乫䅁䭁䵁即䅁䭁䅁䅑潁䭁䵁卫䅁䉁䅁䅁允䅁䅁䅕牕敧敨桳じ䵁䅉䅅䅁䙁䅁䅁睁䵁䅁䅁权㡄权䅁权煄权䅁权浄权䅁权牄权䅁允䅁䅁䅅䅁䭁䉁䕁䅁䵁䅉䅅䅁䑁䅁䅁睁䵁䅁䅁权煃䅄䅁权敁杂䅁允䅁䅁䅅䅁䭁䩁䝯䅁䵁䅉䅅䅁䑁䅁䅁睁䵁䅁䅁权煃䅄䅁权歁杂䅁允䅁䅁䅅䅁䭁䍁䡙䅁䵁䅉䅅䅁䑁䅁䅁睁䵁䅁䅁权䙄䅂䅁权敁杂䅁允䅁䅁䅅䅁䭁䭁䝣䅁䵁䅉䅅䅁䑁䅁䅁睁䵁䅁䅁权癃兂䅁权奁杂䅁允䅁䅁䅅䅁䭁䍁䝫䅁䵁䅉䅅䅁䙁䅁䅁睁䵁䅁䅁权穂䅄䅁权䱄杅䅁权䕁䅁䅋权䩄杅䅁允䅁䅁䅅䅁䙁偁潙䥘䌯噆䄵䍄䉁䅁䅁兂䅁䅁䅍䅄䅁䅁䅯兌䅕䅁䅯硹䅉䅁䅯䅂䍁䅧䅯剹䅉䅁䅅䅁䉁䅁䅁兂䥂場啯癲晤䅑杷允䅁䅁䅕䅁䑁䅁䅷䅁䭁䭁䵯䅁䭁佁䭫䅁䭁佁䭙䅁䭁佁䭣䅁䉁䅁䅁允䅁䅁䅯䉵䅁䅁杷允䅁䅁䅑䅁䑁䅁䅷䅁䭁䑁䅫䅁䭁䅁䍅䅁䭁䅁䍉䅁䉁䅁䅁允䅁䅁䅕㘴噔兴婥〳䵁䅉䅅䅁䙁䅁䅁睁䵁䅁䅁权煃䅄䅁权獄权䅁权浄权䅁权湄权䅁允䅁䅁䅅䅁䡁䅁䅁䅁䅃畘䅒䍄䉁䅁䅁睁䅁䅁䅍䅄䅁䅁䅯䅥䅳䅁䅯杇䅙䅁䅅䅁䉁䅁䅁权扁杂䅁䍄䉁䅁䅁兂䅁䅁䅍䅄䅁䅁䅯兂䄴䅁䅯剸䅉䅁䅯䅂䍁䅧䅯䉹䅉䅁䅅䅁䉁䅁䅁兂汃坍㡗㉆乯䅑杷允䅁䅁䅑䅁䑁䅁䅷䅁䭁䉁䉳䅁䭁䅁䅑䅁䭁䅁䅕䅁䉁䅁䅁允䅁䅁䅕䅁䅁䵧楬歫䵅䅉䅅䅁䕁䅁䅁睁䵁䅁䅁权ㅃ睃䅁权晁杂䅁权杁杂䅁允䅁䅁䅅䅁䭁䕁䡷䅁䵁䅉䅅䅁䑁䅁䅁睁䵁䅁䅁权㑂睃䅁权敁杂䅁允䅁䅁䅅䅁䭁䅁䥕䅁䵁䅉䅅䅁䙁䅁䅁睁䵁䅁䅁权ㅁ兂䅁权䱄杅䅁权䕁䅁䅋权䩄杅䅁允䅁䅁䅅䅁䙁䍁捬㡪ㅌ䙡䅬䍄䉁䅁䅁兂䅁䅁䅍䅄䅁䅁䅯䅥䅳䅁䅯儶䅯䅁䅯朵䅯䅁䅯眵䅯䅁䅅䅁䉁䅁䅁权允䅂䅁䍄䉁䅁䅁睁䅁䅁䅍䅄䅁䅁䅯睋䅳䅁䅯杈䅙䅁䅅䅁䉁䅁䅁权瑄杂䅁䍄䉁䅁䅁䅂䅁䅁䅍䅄䅁䅁䅯䅅䅁䅁䅯允䅉䅁䅯兂䅉䅁䅅䅁䉁䅁䅁兂摃偌㙤灦午䅑杷允䅁䅁䅍䅁䑁䅁䅷䅁䭁䅁䙫䅁䭁䉁䜴䅁䉁䅁䅁允䅁䅁䅯䅎䅙䅁杷允䅁䅁䅑䅁䑁䅁䅷䅁䭁䉁䅁䅁䭁䅁䍅䅁䭁䅁䍍䅁䉁䅁䅁允䅁䅁䅕灇瑷呸湱啸䵁䅉䅅䅁䙁䅁䅁睁䵁䅁䅁权㑂睃䅁权瑄权䅁权浄权䅁权湄权䅁允䅁䅁䅅䅁䭁䉁䕁䅁䵁䅉䅅䅁䑁䅁䅁睁䵁䅁䅁权⽄杄䅁权慁杂䅁允䅁䅁䅅䅁䭁䙁䜴䅁䵁䅉䅅䅁䑁䅁䅁睁䵁䅁䅁权⽄杄䅁权捁杂䅁允䅁䅁䅅䅁䭁䕁䜰䅁䵁䅉䅅䅁䕁䅁䅁睁䵁䅁䅁权敃䅁䅁权剁䅁䅁权䕁杁䅁允䅁䅁䅅䅁佁䉁䅉䅁ぁ䑁䅁睍睁䑁䅁䅍睁䑁䅁䅁䵁䅉䅅䅁䑁䅁䅁睁䵁䅁䅁权穂䅅䅁权歁杂䅁允䅁䅁䅅䅁䭁䭁剉䅁䵁䅉䅅䅁䑁䅁䅁睁䵁䅁䅁权あ䅅䅁权歁杂䅁允䅁䅁䅅䅁䭁偁䠰䅁䵁䅉䅅䅁䙁䅁䅁睁䵁䅁䅁权䥁杄䅁权獄权䅁权浄权䅁权湄权䅁允䅁䅁䅅䅁䭁䉁䕁䅁䵁䅉䅅䅁䙁䅁䅁睁䵁䅁䅁权⽄杄䅁权汄权䅁权浄权䅁权湄权䅁允䅁䅁䅅䅁䭁䉁䕁䅁䵁䅉䅅䅁䑁䅁䅁睁䵁䅁䅁权卄䅂䅁权歁杂䅁允䅁䅁䅅䅁䭁䉁䕁䅁䵁䅉䅅䅁䙁䅁䅁睁䵁䅁䅁权⽄杄䅁权灄权䅁权浄权䅁权湄权䅁允䅁䅁䅅䅁䭁䉁䕁䅁䵁䅉䅅䅁䙁䅁䅁睁䵁䅁䅁权⽄杄䅁权獄权䅁权浄权䅁权湄权䅁允䅁䅁䅅䅁䭁䉁䕁䅁䵁䅉䅅䅁䕁䅁䅁睁䵁䅁䅁权牁睃䅁权晁杂䅁权杁杂䅁允䅁䅁䅅䅁䭁䅁䩳䅁䵁䅉䅅䅁䙁䅁䅁睁䵁䅁䅁权潁睃䅁权汄权䅁权浄权䅁权湄权䅁允䅁䅁䅅䅁䭁䉁䕁䅁䵁䅉䅅䅁䙁䅁䅁睁䵁䅁䅁权慂睃䅁权獄权䅁权浄权䅁权湄权䅁允䅁䅁䅅䅁䡁䅁䅁䅁䅂畱䅖䍄䉁䅁䅁䅂䅁䅁䅍䅄䅁䅁䅯兖䅅䅁䅯允䅉䅁䅯兂䅉䅁䅅䅁䉁䅁䅁兂⽃爴穯䕊䅑兑杷允䅁䅁䅕䅁䑁䅁䅷䅁䭁䩁䙍䅁䭁䵁单䅁䭁䅁䅑潁䭁䵁卫䅁䉁䅁䅁允䅁䅁䅕〲䍲晒䵘う䵁䅉䅅䅁䙁䅁䅁睁䵁䅁䅁权婂睃䅁权䙄杅䅁权䕁䅁䅋权䥄杅䅁允䅁䅁䅅䅁䙁偁䑫潂䨴䈹䅤䍄䉁䅁䅁兂䅁䅁䅍䅄䅁䅁䅯兗䅳䅁䅯剸䅉䅁䅯䅂䍁䅧䅯剹䅉䅁䅅䅁䉁䅁䅁兂䍄㡆㕗乂奉䅑杷允䅁䅁䅕䅁䑁䅁䅷䅁䭁䙁䱫䅁䭁䵁即䅁䭁䅁䅑潁䭁䵁卫䅁䉁䅁䅁允䅁䅁䅕䉵䘶ㄶ㑇歚䵁䅉䅅䅁䑁䅁䅁睁䵁䅁䅁权敁兂䅁权慁杂䅁允䅁䅁䅅䅁䭁䝁䝉䅁䵁䅉䅅䅁䙁䅁䅁睁䵁䅁䅁权噃兇䅁权汄权䅁权浄权䅁权湄权䅁允䅁䅁䅅䅁䭁䉁䕁䅁䵁䅉䅅䅁䕁䅁䅁睁䵁䅁䅁权睂䅁䅁权剁䅁䅁权䕁杁䅁允䅁䅁䅅䅁佁䉁䅑䅁硁䑁䅍免睁䑁䅙䅍睁䑁䅁䅍䅁䅁杷允䅁䅁䅕䅁䑁䅁䅷䅁䭁䙁䱫䅁䭁佁䭧䅁䭁佁䭙䅁䭁佁䭣䅁䉁䅁䅁允䅁䅁䅯䅅䅑䅁杷允䅁䅁䅕䅁䑁䅁䅷䅁䭁䡁佧䅁䭁䵁即䅁䭁䅁䅑潁䭁䵁卫䅁䉁䅁䅁允䅁䅁䅕児塲㍯䙂歙䵁䅉䅅䅁䕁䅁䅁睁䵁䅁䅁权䙁允䅁权剁䅁䅁权䕁杁䅁允䅁䅁䅅䅁佁䉁䅑䅁穁䑁䅅李ぁ䑁䅁䅍睁䑁䅁䅍䅁䅁杷允䅁䅁䅕䅁䑁䅁䅷䅁䭁䙁䱫䅁䭁佁䭫䅁䭁佁䭙䅁䭁佁䭣䅁䉁䅁䅁允䅁䅁䅯䅅䅑䅁杷允䅁䅁䅕䅁䑁䅁䅷䅁䭁䅁䱕䅁䭁䵁即䅁䭁䅁䅑潁䭁䵁卧䅁䉁䅁䅁允䅁䅁䅕歲桦桥救歕䵁䅉䅅䅁䙁䅁䅁睁䵁䅁䅁权婂睃䅁权煄权䅁权浄权䅁权牄权䅁允䅁䅁䅅䅁䭁䉁䕁䅁䵁䅉䅅䅁䙁䅁䅁睁䵁䅁䅁权䑃䅄䅁权䙄杅䅁权䕁䅁䅋权䥄杅䅁允䅁䅁䅅䅁䙁䱁坶敔摳硎䄹䍄䉁䅁䅁兂䅁䅁䅍䅄䅁䅁䅯睐䄰䅁䅯䄷䅯䅁䅯朵䅯䅁䅯眵䅯䅁䅅䅁䉁䅁䅁睂䅁䅁䅁䉷浢䅑杷允䅁䅁䅕䅁䑁䅁䅷䅁䭁佁佉䅁䭁佁䭕䅁䭁佁䭙䅁䭁佁䭣䅁䉁䅁䅁允䅁䅁䅯䅅䅑䅁杷允䅁䅁䅕䅁䑁䅁䅷䅁䭁䑁䙑䅁䭁䵁单䅁䭁䅁䅑潁䭁䵁卫䅁䉁䅁䅁允䅁䅁䅕ㅫ扫䠱㙋き䵁䅉䅅䅁䙁䅁䅁睁䵁䅁䅁权偃䅄䅁权汄权䅁权浄权䅁权湄权䅁允䅁䅁䅅䅁䭁䉁䕁䅁䵁䅉䅅䅁䑁䅁䅁睁䵁䅁䅁权⽄权䅁权捁杂䅁允䅁䅁䅅䅁䭁乁䝯䅁䵁䅉䅅䅁䑁䅁䅁睁䵁䅁䅁权䑃䅄䅁权慁杂䅁允䅁䅁䅅䅁䭁䑁䜰䅁䵁䅉䅅䅁䑁䅁䅁睁䵁䅁䅁权楄杄䅁权慁杂䅁允䅁䅁䅅䅁䭁䙁䜴䅁䵁䅉䅅䅁䙁䅁䅁睁䵁䅁䅁权偃兂䅁权䱄杅䅁权䕁䅁䅋权䥄杅䅁允䅁䅁䅅䅁䙁䕁桪桥畓ㅴ䄹䍄䉁䅁䅁睁䅁䅁䅍䅄䅁䅁䅯睳䄰䅁䅯杈䅙䅁䅅䅁䉁䅁䅁权晄睂䅁䍄䉁䅁䅁兂䅁䅁䅍䅄䅁䅁䅯䅂䅙䅁䅯剸䅉䅁䅯䅂䍁䅧䅯䉹䅉䅁䅅䅁䉁䅁䅁兂煁䡯眸䌶䵁䅑杷允䅁䅁䅕䅁䑁䅁䅷䅁䭁䱁䱙䅁䭁䵁即䅁䭁䅁䅑潁䭁䵁卧䅁䉁䅁䅁允䅁䅁䅕椹捨㡪汌歖䵁䅉䅅䅁䑁䅁䅁睁䵁䅁䅁权䑃䅄䅁权流杂䅁允䅁䅁䅅䅁佁䅁䅷䅁㑁䑁䅍杌穁䑁䅍䅁䵁䅉䅅䅁䑁䅁䅁睁䵁䅁䅁权㥄䅄䅁权奁杂䅁允䅁䅁䅅䅁䭁䑁䝫䅁䵁䅉䅅䅁䙁䅁䅁睁䵁䅁䅁权䑃䅄䅁权獄权䅁权浄权䅁权湄权䅁允䅁䅁䅅䅁䭁䉁䕁䅁䵁䅉䅅䅁䙁䅁䅁睁䵁䅁䅁权捁兄䅁权䙄杅䅁权䕁䅁䅋权䩄杅䅁允䅁䅁䅅䅁䙁䡁欷晵䑊硷䅚䍄䉁䅁䅁兂䅁䅁䅍䅄䅁䅁䅯杇䅷䅁䅯朶䅯䅁䅯朵䅯䅁䅯眶䅯䅁䅅䅁䉁䅁䅁睂䅁䅁䅁䙯浘䅑杷允䅁䅁䅍䅁䑁䅁䅷䅁䭁䉁乷䅁䭁䉁䜴䅁䉁䅁䅁允䅁䅁䅯杪䅣䅁杷允䅁䅁䅕䅁䑁䅁䅷䅁䭁偁䱉䅁䭁佁䭕䅁䭁佁䭙䅁䭁佁䭣䅁䉁䅁䅁允䅁䅁䅯䅈䅳䅁杷允䅁䅁䅕䅁䑁䅁䅷䅁䭁䕁䱕䅁䭁佁䭷䅁䭁佁䭙䅁䭁佁䭣䅁䉁䅁䅁允䅁䅁䅯䅅䅑䅁杷允䅁䅁䅕䅁䑁䅁䅷䅁䭁䩁䕯䅁䭁佁䭫䅁䭁佁䭙䅁䭁佁䭣䅁䉁䅁䅁允䅁䅁䅯䉓䅅䅁杷允䅁䅁䅕䅁䑁䅁䅷䅁䭁偁䕳䅁䭁佁䭷䅁䭁佁䭙䅁䭁佁䭣䅁䉁䅁䅁允䅁䅁䅣䅁䅁佁楁唵䵁䅉䅅䅁䙁䅁䅁睁䵁䅁䅁权婃兂䅁权瑄权䅁权浄权䅁权湄权䅁允䅁䅁䅅䅁䡁䅁䅁䅁杁畗䅚䍄䉁䅁䅁睁䅁䅁䅍䅄䅁䅁䅯䅈䄰䅁䅯杊䅙䅁䅅䅁䉁䅁䅁杄䵁䅁䅁兏穁䍁䄴李ㅁ䅁䅁䍄䉁䅁䅁兂䅁䅁䅍䅄䅁䅁䅯䅈䄰䅁䅯䄶䅯䅁䅯朵䅯䅁䅯眵䅯䅁䅅䅁䉁䅁䅁权㉁睃䅁䍄䉁䅁䅁睁䅁䅁䅍䅄䅁䅁䅯儶䅕䅁䅯杊䅙䅁䅅䅁䉁䅁䅁杄䵁䅁䅁兏ㅁ䍁䄴睎㍁䅁䅁䍄䉁䅁䅁兂䅁䅁䅍䅄䅁䅁䅯䅈䄰䅁䅯儶䅯䅁䅯朵䅯䅁䅯眵䅯䅁䅅䅁䉁䅁䅁权橃充䅁䍄䉁䅁䅁兂䅁䅁䅍䅄䅁䅁䅯杕䄴䅁䅯硹䅉䅁䅯䅂䍁䅧䅯剹䅉䅁䅅䅁䉁䅁䅁兂䭁㘱睎塐橊䅑杷允䅁䅁䅕䅁䑁䅁䅷䅁䭁䡁內䅁䭁䵁即䅁䭁䅁䅑潁䭁䵁卫䅁䉁䅁䅁允䅁䅁䅕呣䬰㘱睏䕗䵁䅉䅅䅁䕁䅁䅁睁䵁䅁䅁权㙄允䅁权䕁䅁䅁权䙁䅁䅁允䅁䅁䅅䅁䙁䅁䅁䅁癃䕹䉴䍄䉁䅁䅁兂䅁䅁䅍䅄䅁䅁䅯睲䅑䅁䅯硹䅉䅁䅯䅂䍁䅧䅯䉹䅉䅁䅅䅁䉁䅁䅁兂塄㍯㥁汃潤䅑杷允䅁䅁䅍䅁䑁䅁䅷䅁䭁䙁佉䅁䭁䉁䝯䅁䉁䅁䅁允䅁䅁䅯兌䅙䅁杷允䅁䅁䅍䅁䑁䅁䅷䅁䭁䙁佉䅁䭁䉁䝷䅁䉁䅁䅁允䅁䅁䅯兮䅙䅁杷允䅁䅁䅕䅁䑁䅁䅷䅁䭁䭁䕁䅁䭁佁䭯䅁䭁佁䭙䅁䭁佁䭳䅁䉁䅁䅁允䅁䅁䅣䅁䅁䝁婂欵䵁䅉䅅䅁䙁䅁䅁睁䵁䅁䅁权㍂兂䅁权獄权䅁权浄权䅁权湄权䅁允䅁䅁䅅䅁䭁䉁䕁䅁䵁䅉䅅䅁䙁䅁䅁睁䵁䅁䅁权橃兂䅁权䙄杅䅁权䕁䅁䅋权䩄杅䅁允䅁䅁䅅䅁䙁䙁煌噰畆儷䅸䍄䉁䅁䅁睁䅁䅁䅍䅄䅁䅁䅯杕䄴䅁䅯杊䅙䅁䅅䅁䉁䅁䅁杄䵁䅁䅁䅏ぁ䍁䄴李ㅁ䅁䅁䍄䉁䅁䅁兂䅁䅁䅍䅄䅁䅁䅯朳䅷䅁䅯剸䅉䅁䅯䅂䍁䅧䅯剹䅉䅁䅅䅁䉁䅁䅁兂䡄祑堰汢䰴䅑杷允䅁䅁䅕䅁䑁䅁䅷䅁䭁䍁䱕䅁䭁佁䭫䅁䭁佁䭙䅁䭁佁䭣䅁䉁䅁䅁允䅁䅁䅯硃䅅䅁杷允䅁䅁䅕䅁䑁䅁䅷䅁䭁䍁䘰䅁䭁佁䭫䅁䭁佁䭙䅁䭁佁䭣䅁䉁䅁䅁允䅁䅁䅯䅅䅑䅁杷允䅁䅁䅍䅁䑁䅁䅷䅁䭁偁䵑䅁䭁䍁䝑䅁䉁䅁䅁允䅁䅁䅯剙䅳䅁杷允䅁䅁䅕䅁䑁䅁䅷䅁䭁䑁䵯䅁䭁䵁即䅁䭁䅁䅑潁䭁䵁卧䅁䉁䅁䅁允䅁䅁䅕椹捨㡪汉歖䵁䅉䅅䅁䙁䅁䅁睁䵁䅁䅁权卂杄䅁权灄权䅁权浄权䅁权湄权䅁允䅁䅁䅅䅁䭁䝁才䅁䵁䅉䅅䅁䑁䅁䅁睁䵁䅁䅁权⭄兂䅁权慁杂䅁允䅁䅁䅅䅁䭁䉁䝳䅁䵁䅉䅅䅁䕁䅁䅁睁䵁䅁䅁权浄䅁䅁权剁䅁䅁权䕁杁䅁允䅁䅁䅅䅁佁䉁䅑䅁祁䑁䅑兎睁䑁䅁䅍睁䑁䅁䅍䅁䅁杷允䅁䅁䅕䅁䑁䅁䅷䅁䭁乁䕫䅁䭁䵁单䅁䭁䅁䅑潁䭁䵁卧䅁䉁䅁䅁允䅁䅁䅕㑚䜫汤㥉啅䵁䅉䅅䅁䙁䅁䅁睁䵁䅁䅁权䍃䅄䅁权䙄杅䅁权䕁䅁䅋权䩄杅䅁允䅁䅁䅅䅁䙁䑁浳煥景䍸䅖䍄䉁䅁䅁兂䅁䅁䅍䅄䅁䅁䅯儲䅑䅁䅯硹䅉䅁䅯䅂䍁䅧䅯䉹䅉䅁䅅䅁䉁䅁䅁兂浂浚浚杚栵䅑杷允䅁䅁䅑䅁䑁䅁䅷䅁䭁䅁䅷䅁䭁䉁䅅䅁䭁䅁䍑䅁䉁䅁䅁允䅁䅁䄴䅆䅁䑁䅅兎睁䑁䅑䅍睁䑁䅁䅍睁䅁䅁䍄䉁䅁䅁䅂䅁䅁䅍䅄䅁䅁䅯睹䅷䅁䅯睈䅙䅁䅯䅉䅙䅁䅅䅁䉁䅁䅁权䵂杂䅁䍄䉁䅁䅁䅂䅁䅁䅍䅄䅁䅁䅯睖䅁䅁䅯允䅉䅁䅯杁䅉䅁䅅䅁䉁䅁䅁兂畃⽮稶湗唷䅑杷允䅁䅁䅕䅁䑁䅁䅷䅁䭁䥁䵉䅁䭁䵁即䅁䭁䅁䅑潁䭁䵁卫䅁䉁䅁䅁允䅁䅁䅕噋偹癷㑘歗䵁䅉䅅䅁䑁䅁䅁睁䵁䅁䅁权塃睃䅁权慁杂䅁允䅁䅁䅅䅁䭁䵁䝉䅁䵁䅉䅅䅁䕁䅁䅁睁䵁䅁䅁权慂䅁䅁权剁䅁䅁权䕁杁䅁允䅁䅁䅅䅁佁䉁䅑䅁祁䑁䅙䅍祁䑁䅁䅍睁䑁䅁䅍䅁䅁杷允䅁䅁䅍䅁䑁䅁䅷䅁䭁䥁䵉䅁䭁䉁䝯䅁䉁䅁䅁允䅁䅁䅯睥䅙䅁杷允䅁䅁䅍䅁䑁䅁䅷䅁䭁乁䕫䅁䭁䉁䝯䅁䉁䅁䅁允䅁䅁䅯兗䅙䅁杷允䅁䅁䅍䅁䑁䅁䅷䅁䭁䥁䵉䅁䭁䉁䝷䅁䉁䅁䅁允䅁䅁䅯睥䅙䅁杷允䅁䅁䅍䅁䑁䅁䅷䅁䭁乁䕫䅁䭁䉁䝷䅁䉁䅁䅁允䅁䅁䅯杧䅙䅁杷允䅁䅁䅕䅁䑁䅁䅷䅁䭁䙁久䅁䭁䵁即䅁䭁䅁䅑潁䭁䵁卧䅁䉁䅁䅁允䅁䅁䅕捺䵺䵺捸ざ䵁䅉䅅䅁䑁䅁䅁睁䵁䅁䅁权䍃䅄䅁权敁杂䅁允䅁䅁䅅䅁䭁佁䝙䅁䵁䅉䅅䅁䑁䅁䅁睁䵁䅁䅁权婄䅂䅁权敁杂䅁允䅁䅁䅅䅁䭁䥁䝉䅁䵁䅉䅅䅁䕁䅁䅁睁䵁䅁䅁权婄䅂䅁权晁杂䅁权杁杂䅁允䅁䅁䅅䅁䭁䱁䝯䅁䵁䅉䅅䅁䑁䅁䅁睁䵁䅁䅁权獂䅄䅁权敁杂䅁允䅁䅁䅅䅁䭁䡁䡯䅁䵁䅉䅅䅁䙁䅁䅁睁䵁䅁䅁权䍃䅄䅁权汄权䅁权浄权䅁权湄权䅁允䅁䅁䅅䅁䭁䉁䕁䅁䵁䅉䅅䅁䙁䅁䅁睁䵁䅁䅁权婄䅂䅁权灄权䅁权浄权䅁权湄权䅁允䅁䅁䅅䅁䭁䝁乯䅁䵁䅉䅅䅁䑁䅁䅁睁䵁䅁䅁权噄兄䅁权奁杂䅁允䅁䅁䅅䅁䭁䕁䝑䅁䵁䅉䅅䅁䑁䅁䅁睁䵁䅁䅁权塄兄䅁权奁杂䅁允䅁䅁䅅䅁䭁䑁䝫䅁䵁䅉䅅䅁䙁䅁䅁睁䵁䅁䅁权卄兄䅁权獄权䅁权浄权䅁权湄权䅁允䅁䅁䅅䅁䭁䉁䕁䅁䵁䅉䅅䅁䑁䅁䅁睁䵁䅁䅁权捁睄䅁权慁杂䅁允䅁䅁䅅䅁䭁䝁䝉䅁䵁䅉䅅䅁䑁䅁䅁睁䵁䅁䅁权⭃兄䅁权歁杂䅁允䅁䅁䅅䅁䭁䝁扑䅁䵁䅉䅅䅁䑁䅁䅁睁䵁䅁䅁权⽃兄䅁权歁杂䅁允䅁䅁䅅䅁䭁䝁払䅁䵁䅉䅅䅁䙁䅁䅁睁䵁䅁䅁权塁兄䅁权䱄杅䅁权䕁䅁䅋权䩄杅䅁允䅁䅁䅅䅁䙁䅁塲㍯㥁氫䅚䍄䉁䅁䅁兂䅁䅁䅍䅄䅁䅁䅯杦䄴䅁䅯剸䅉䅁䅯䅂䍁䅧䅯剹䅉䅁䅅䅁䉁䅁䅁兂啃楣扬乧乍䅑杷允䅁䅁䅍䅁䑁䅁䅷䅁䭁䡁伴䅁䭁䉁䜴䅁䉁䅁䅁允䅁䅁䅯䅎䅙䅁杷允䅁䅁䅕䅁䑁䅁䅷䅁䭁䭁䕁䅁䭁佁䭧䅁䭁佁䭙䅁䭁佁䭣䅁䉁䅁䅁允䅁䅁䅯杂䅳䅁杷允䅁䅁䅑䅁䑁䅁䅷䅁䭁䡁䉍䅁䭁䅁䍅䅁䭁䅁䍉䅁䉁䅁䅁允䅁䅁䅕歂楢瑄剫啺䵁䅉䅅䅁䙁䅁䅁睁䵁䅁䅁权時兂䅁权䱄杅䅁权䕁䅁䅋权䥄杅䅁允䅁䅁䅅䅁䙁䡁啳歲桦汭䅸䍄䉁䅁䅁䅂䅁䅁䅍䅄䅁䅁䅯杕䅅䅁䅯䅂䅁䅁䅯䅂䅉䅁䅅䅁䉁䅁䅁兂䅁䅁䅁㥑欹兑杷允䅁䅁䅑䅁䑁䅁䅷䅁䭁䥁䉷䅁䭁䅁䅑䅁䭁䅁䍑䅁䉁䅁䅁允䅁䅁䅕䅁䅁䱧牭つ䵅䅉䅅䅁䙁䅁䅁睁䵁䅁䅁权⭂杄䅁权煄权䅁权浄权䅁权牄权䅁允䅁䅁䅅䅁䭁䉁䕁䅁䵁䅉䅅䅁䑁䅁䅁睁䵁䅁䅁权䡄睃䅁权奁杂䅁允䅁䅁䅅䅁䭁䡁䝷䅁䵁䅉䅅䅁䙁䅁䅁睁䵁䅁䅁权⭂杄䅁权瑄权䅁权浄权䅁权湄权䅁允䅁䅁䅅䅁䭁䉁䕁䅁䵁䅉䅅䅁䑁䅁䅁睁䵁䅁䅁权㍂䅅䅁权奁杂䅁允䅁䅁䅅䅁䭁䕁䝯䅁䵁䅉䅅䅁䑁䅁䅁睁䵁䅁䅁权摂兂䅁权流杂䅁允䅁䅁䅅䅁佁䅁䅷䅁ぁ䑁䅅杌ㅁ䑁䅍䅁䵁䅉䅅䅁䑁䅁䅁睁䵁䅁䅁权㑂䅅䅁权奁杂䅁允䅁䅁䅅䅁䭁䕁䝑䅁䵁䅉䅅䅁䙁䅁䅁睁䵁䅁䅁权䉂兂䅁权䙄杅䅁权䕁䅁䅋权䩄杅䅁允䅁䅁䅅䅁䙁䝁瑉洫捭砫䅒䍄䉁䅁䅁兂䅁䅁䅍䅄䅁䅁䅯睥䄰䅁䅯剸䅉䅁䅯䅂䍁䅧䅯䉹䅉䅁䅅䅁䉁䅁䅁兂十畳佦橖䍅䅑杷允䅁䅁䅍䅁䑁䅁䅷䅁䭁䡁內䅁䭁䉁䝯䅁䉁䅁䅁允䅁䅁䅯睷䅙䅁杷允䅁䅁䅍䅁䑁䅁䅷䅁䭁䅁䱅䅁䭁䉁䝧䅁䉁䅁䅁允䅁䅁䅯兇䅙䅁杷允䅁䅁䅕䅁䑁䅁䅷䅁䭁䩁䕕䅁䭁佁䭫䅁䭁佁䭙䅁䭁佁䭣䅁䉁䅁䅁允䅁䅁䅯硙䅳䅁杷允䅁䅁䅍䅁䑁䅁䅷䅁䭁䡁兣䅁䭁䉁䝷䅁䉁䅁䅁允䅁䅁䅯睤䅙䅁杷允䅁䅁䅍䅁䑁䅁䅷䅁䭁䥁䙳䅁䭁䉁䝷䅁䉁䅁䅁允䅁䅁䅯睋䅙䅁杷允䅁䅁䅍䅁䑁䅁䅷䅁䭁䡁內䅁䭁䉁䝷䅁䉁䅁䅁允䅁䅁䅯睺䅙䅁杷允䅁䅁䅍䅁䑁䅁䅷䅁䭁䡁內䅁䭁䉁䜴䅁䉁䅁䅁允䅁䅁䅯䅆䅣䅁杷允䅁䅁䅑䅁䑁䅁䅷䅁䭁䱁䉁䅁䭁䅁䍅䅁䭁䅁䍉䅁䉁䅁䅁允䅁䅁䅕⭇偖杩䍓〰䵁䅉䅅䅁䕁䅁䅁睁䵁䅁䅁权㑂䅅䅁权晁杂䅁权杁杂䅁允䅁䅁䅅䅁䭁䉁䡣䅁䵁䅉䅅䅁䙁䅁䅁睁䵁䅁䅁权乃䅄䅁权煄权䅁权浄权䅁权牄权䅁允䅁䅁䅅䅁䡁䅁䅁䅁杁佖䅚䍄䉁䅁䅁兂䅁䅁䅍䅄䅁䅁䅯党䅷䅁䅯剸䅉䅁䅯䅂䍁䅧䅯剹䅉䅁䅅䅁䉁䅁䅁兂潂慫硉䱢噑䅑杷允䅁䅁䅕䅁䑁䅁䅷䅁䭁䡁䵳䅁䭁佁䭷䅁䭁佁䭙䅁䭁佁䭣䅁䉁䅁䅁允䅁䅁䅯䅅䅑䅁杷允䅁䅁䅕䅁䑁䅁䅷䅁䭁䡁內䅁䭁佁䭕䅁䭁佁䭙䅁䭁佁䭣䅁䉁䅁䅁允䅁䅁䅯䅈䅳䅁杷允䅁䅁䅑䅁䑁䅁䅷䅁䭁偁䉕䅁䭁䅁䅯䅁䭁䅁䍑䅁䉁䅁䅁允䅁䅁䅕䥘䌯匹捨吹䴸䅉䅅䅁䕁䅁䅁睁䵁䅁䅁权瑁允䅁权䕁䅁䅁权䕁杁䅁允䅁䅁䅅䅁䙁䅁䅁䅁杂䑙䉤䍄䉁䅁䅁兂䅁䅁䅍䅄䅁䅁䅯兂䄴䅁䅯剸䅉䅁䅯䅂䍁䅧䅯剹䅉䅁䅅䅁䉁䅁䅁兂桁扚奇浡䵁䅑杷允䅁䅁䅕䅁䑁䅁䅷䅁䭁偁䙍䅁䭁佁䭯䅁䭁佁䭙䅁䭁佁䭳䅁䉁䅁䅁允䅁䅁䅯䅅䅑䅁杷允䅁䅁䅕䅁䑁䅁䅷䅁䭁偁䱙䅁䭁佁䭕䅁䭁佁䭙䅁䭁佁䭣䅁䉁䅁䅁允䅁䅁䅯䅅䅑䅁杷允䅁䅁䅑䅁䑁䅁䅷䅁䭁䍁䅫䅁䭁䅁䅯䅁䭁䅁䍑䅁䉁䅁䅁允䅁䅁䅕杓䍷㑋㉤䕍䵁䅉䅅䅁䕁䅁䅁睁䵁䅁䅁权奂䅁䅁权䉁杁䅁权䙁杁䅁允䅁䅁䅅䅁䙁䉁䩨潆潳⽶䅎䍄䉁䅁䅁兂䅁䅁䅍䅄䅁䅁䅯䅘䅳䅁䅯儵䅯䅁䅯朵䅯䅁䅯眵䅯䅁䅅䅁䉁䅁䅁权允䅂䅁䍄䉁䅁䅁兂䅁䅁䅍䅄䅁䅁䅯硤䅁䅁䅯朶䅯䅁䅯朵䅯䅁䅯眶䅯䅁䅅䅁䉁䅁䅁睂䅁䅁䅁䵑氷䅑杷允䅁䅁䅍䅁䑁䅁䅷䅁䭁䵁乁䅁䭁䉁䝧䅁䉁䅁䅁允䅁䅁䅯兇䅙䅁杷允䅁䅁䅕䅁䑁䅁䅷䅁䭁䡁內䅁䭁佁䭯䅁䭁佁䭙䅁䭁佁䭳䅁䉁䅁䅁允䅁䅁䅣䅁䅁䍁㥁欵䵁䅉䅅䅁䙁䅁䅁睁䵁䅁䅁权㍂䅅䅁权獄权䅁权浄权䅁权湄权䅁允䅁䅁䅅䅁䡁䅁䅁䅁䅂畺䅖䍄䉁䅁䅁兂䅁䅁䅍䅄䅁䅁䅯䉥䅁䅁䅯䄷䅯䅁䅯朵䅯䅁䅯眵䅯䅁䅅䅁䉁䅁䅁睂䅁䅁䅁䱷汐䅑杷允䅁䅁䅕䅁䑁䅁䅷䅁䭁䱁丸䅁䭁䵁单䅁䭁䅁䅑潁䭁䵁卧䅁䉁䅁䅁允䅁䅁䅕儳歧潶䱗お䵁䅉䅅䅁䙁䅁䅁睁䵁䅁䅁权㍂䅅䅁权瑄权䅁权浄权䅁权湄权䅁允䅁䅁䅅䅁䡁䅁䅁䅁䅂畺䅖䍄䉁䅁䅁兂䅁䅁䅍䅄䅁䅁䅯杏䅕䅁䅯䄷䅯䅁䅯朵䅯䅁䅯眵䅯䅁䅅䅁䉁䅁䅁权允䅂䅁䍄䉁䅁䅁兂䅁䅁䅍䅄䅁䅁䅯䉥䅁䅁䅯儷䅯䅁䅯朵䅯䅁䅯眵䅯䅁䅅䅁䉁䅁䅁睂䅁䅁䅁䱷汐䅑杷允䅁䅁䅍䅁䑁䅁䅷䅁䭁䑁偣䅁䭁䉁䝷䅁䉁䅁䅁允䅁䅁䅯䅌䅣䅁杷允䅁䅁䅕䅁䑁䅁䅷䅁䭁佁佑䅁䭁䵁单䅁䭁䅁䅑潁䭁䵁卧䅁䉁䅁䅁允䅁䅁䅕䉗湱氫流䕅䵁䅉䅅䅁䑁䅁䅁睁䵁䅁䅁权祃兄䅁权敁杂䅁允䅁䅁䅅䅁䭁䡁䝙䅁䵁䅉䅅䅁䙁䅁䅁睁䵁䅁䅁权癄睃䅁权瑄权䅁权浄权䅁权湄权䅁允䅁䅁䅅䅁䡁䅁䅁䅁䅁⭆䅒䍄䉁䅁䅁兂䅁䅁䅍䅄䅁䅁䅯䄵䄴䅁䅯硹䅉䅁䅯䅂䍁䅧䅯䉹䅉䅁䅅䅁䉁䅁䅁兂卂䉵䘶㠶慆䅑杷允䅁䅁䅕䅁䑁䅁䅷䅁䭁偁估䅁䭁佁䭫䅁䭁佁䭙䅁䭁佁䭣䅁䉁䅁䅁允䅁䅁䅯䅅䅑䅁杷允䅁䅁䅕䅁䑁䅁䅷䅁䭁䵁䱁䅁䭁䵁单䅁䭁䅁䅑潁䭁䵁卧䅁䉁䅁䅁允䅁䅁䅕爱㑆摄畧が䵁䅉䅅䅁䑁䅁䅁睁䵁䅁䅁权歄杄䅁权奁杂䅁允䅁䅁䅅䅁䭁䉁䝫䅁䵁䅉䅅䅁䑁䅁䅁睁䵁䅁䅁权歄杄䅁权慁杂䅁允䅁䅁䅅䅁䭁䉁䝳䅁䵁䅉䅅䅁䑁䅁䅁睁䵁䅁䅁权歄杄䅁权捁杂䅁允䅁䅁䅅䅁䭁䑁䝉䅁䵁䅉䅅䅁䙁䅁䅁睁䵁䅁䅁权剃䅄䅁权汄权䅁权浄权䅁权湄权䅁允䅁䅁䅅䅁䭁䉁䱷䅁䵁䅉䅅䅁䙁䅁䅁睁䵁䅁䅁权⭃杄䅁权潄权䅁权浄权䅁权湄权䅁允䅁䅁䅅䅁䭁䅁䱙䅁䵁䅉䅅䅁䕁䅁䅁睁䵁䅁䅁权歄杄䅁权晁杂䅁权杁杂䅁允䅁䅁䅅䅁䭁䱁兣䅁䵁䅉䅅䅁䑁䅁䅁睁䵁䅁䅁权㑄兄䅁权慁杂䅁允䅁䅁䅅䅁䭁䝁䝉䅁䵁䅉䅅䅁䕁䅁䅁睁䵁䅁䅁权偁䅁䅁权剁䅁䅁权䙁䅁䅁允䅁䅁䅅䅁佁䉁䅑䅁㕁䑁䅅李睁䑁䅁䅍睁䑁䅁䅍䅁䅁杷允䅁䅁䅍䅁䑁䅁䅷䅁䭁佁佑䅁䭁䍁䝙䅁䉁䅁䅁允䅁䅁䄴䅄䅁䑁䅫李畁䑁䅙䅎䅁䅁杷允䅁䅁䅕䅁䑁䅁䅷䅁䭁偁䕧䅁䭁䵁即䅁䭁䅁䅑潁䭁䵁卧䅁䉁䅁䅁允䅁䅁䅕敨剴䉵䘴歗䵁䅉䅅䅁䙁䅁䅁睁䵁䅁䅁权歄杄䅁权汄权䅁权浄权䅁权湄权䅁允䅁䅁䅅䅁䭁䉁䱷䅁䵁䅉䅅䅁䙁䅁䅁睁䵁䅁䅁权䡁杂䅁权䱄杅䅁权䕁䅁䅋权䥄杅䅁允䅁䅁䅅䅁䙁䥁䌯匹捨ㅘ䅬䍄䉁䅁䅁兂䅁䅁䅍䅄䅁䅁䅯䄵䄴䅁䅯䄶䅯䅁䅯朵䅯䅁䅯眵䅯䅁䅅䅁䉁䅁䅁权䝁睃䅁䍄䉁䅁䅁兂䅁䅁䅍䅄䅁䅁䅯䄵䄴䅁䅯朶䅯䅁䅯朵䅯䅁䅯眶䅯䅁䅅䅁䉁䅁䅁睂䅁䅁䅁䙧浮䅑杷允䅁䅁䅕䅁䑁䅁䅷䅁䭁䅁䵫䅁䭁䵁单䅁䭁䅁䅑潁䭁䵁卧䅁䉁䅁䅁允䅁䅁䅕㡡楏㥓㥣啎䵁䅉䅅䅁䙁䅁䅁睁䵁䅁䅁权䍁杂䅁权䙄杅䅁权䕁䅁䅋权䥄杅䅁允䅁䅁䅅䅁䙁乁橨㥑湩卺䅎䍄䉁䅁䅁兂䅁䅁䅍䅄䅁䅁䅯睸䄰䅁䅯䄶䅯䅁䅯朵䅯䅁䅯眵䅯䅁䅅䅁䉁䅁䅁权䝁睃䅁䍄䉁䅁䅁兂䅁䅁䅍䅄䅁䅁䅯䅹䅳䅁䅯剸䅉䅁䅯䅂䍁䅧䅯剹䅉䅁䅅䅁䉁䅁䅁兂啁丸琳㝲剳䅑杷允䅁䅁䅍䅁䑁䅁䅷䅁䭁䅁䵫䅁䭁䉁䝯䅁䉁䅁䅁允䅁䅁䅯朱䅙䅁杷允䅁䅁䅍䅁䑁䅁䅷䅁䭁䉁乕䅁䭁䍁䝙䅁䉁䅁䅁允䅁䅁䄴䅄䅁䑁䅫䅏畁䑁䅁睍䅁䅁杷允䅁䅁䅕䅁䑁䅁䅷䅁䭁䅁䵫䅁䭁佁䭕䅁䭁佁䭙䅁䭁佁䭣䅁䉁䅁䅁允䅁䅁䅯杇䅳䅁杷允䅁䅁䅕䅁䑁䅁䅷䅁䭁䅁䵫䅁䭁佁䭧䅁䭁佁䭙䅁䭁佁䭣䅁䉁䅁䅁允䅁䅁䅯杂䅳䅁杷允䅁䅁䅕䅁䑁䅁䅷䅁䭁䅁䵫䅁䭁佁䭯䅁䭁佁䭙䅁䭁佁䭳䅁䉁䅁䅁允䅁䅁䅣䅁䅁䅁呂欵䵁䅉䅅䅁䙁䅁䅁睁䵁䅁䅁权婂䅄䅁权䙄杅䅁权䕁䅁䅋权䥄杅䅁允䅁䅁䅅䅁䙁䱁湊癭灊䉸䅎䍄䉁䅁䅁兂䅁䅁䅍䅄䅁䅁䅯兗䅷䅁䅯硹䅉䅁䅯䅂䍁䅧䅯剹䅉䅁䅅䅁䉁䅁䅁兂㥁瑃橥偣朱䅑杷允䅁䅁䅕䅁䑁䅁䅷䅁䭁䥁䵳䅁䭁佁䭧䅁䭁佁䭙䅁䭁佁䭣䅁䉁䅁䅁允䅁䅁䅯兕䅳䅁杷允䅁䅁䅍䅁䑁䅁䅷䅁䭁䥁䙁䅁䭁䍁䝙䅁䉁䅁䅁允䅁䅁䄴䅄䅁䑁䅣䅎畁䑁䅁免䅁䅁杷允䅁䅁䅑䅁䑁䅁䅷䅁䭁䙁䉑䅁䭁䅁䅯䅁䭁䅁䍑䅁䉁䅁䅁允䅁䅁䅕潅䅐煹䙈ぅ䵁䅉䅅䅁䕁䅁䅁睁䵁䅁䅁权婂䅄䅁权晁杂䅁权杁杂䅁允䅁䅁䅅䅁䭁䱁䠴䅁䵁䅉䅅䅁䙁䅁䅁睁䵁䅁䅁权婂䅄䅁权獄权䅁权浄权䅁权湄权䅁允䅁䅁䅅䅁䭁䉁䕁䅁䵁䅉䅅䅁䙁䅁䅁睁䵁䅁䅁权婂䅄䅁权瑄权䅁权浄权䅁权湄权䅁允䅁䅁䅅䅁䭁䉁䕁䅁䵁䅉䅅䅁䕁䅁䅁睁䵁䅁䅁权⭁允䅁权䉁杁䅁权䍁杁䅁允䅁䅁䅅䅁䙁偁䭬獙䵆敋䅴䍄䉁䅁䅁兂䅁䅁䅍䅄䅁䅁䅯睯䅷䅁䅯硹䅉䅁䅯䅂䍁䅧䅯剹䅉䅁䅅䅁䉁䅁䅁兂䭁㘱睎婐数䅑杷允䅁䅁䅍䅁䑁䅁䅷䅁䭁䑁乙䅁䭁䉁䝯䅁䉁䅁䅁允䅁䅁䅯䅑䅙䅁杷允䅁䅁䅕䅁䑁䅁䅷䅁䭁䉁䵅䅁䭁佁䭕䅁䭁佁䭙䅁䭁佁䭣䅁䉁䅁䅁允䅁䅁䅯䅅䅑䅁杷允䅁䅁䅑䅁䑁䅁䅷䅁䭁䅁䈸䅁䭁䅁䅯䅁䭁䅁䅕䅁䉁䅁䅁允䅁䅁䅕椹捨㡪ㅌ䐷䴸䅉䅅䅁䕁䅁䅁睁䵁䅁䅁权硄允䅁权䭁䅁䅁权䕁杁䅁允䅁䅁䅅䅁䙁䑁䩥坑汄䄰䅒䍄䉁䅁䅁睁䅁䅁䅍䅄䅁䅁䅯儱䅕䅁䅯杇䅙䅁䅅䅁䉁䅁䅁权婂杂䅁䍄䉁䅁䅁䅂䅁䅁䅍䅄䅁䅁䅯李䄰䅁䅯睈䅙䅁䅯䅉䅙䅁䅅䅁䉁䅁䅁权瑂杂䅁䍄䉁䅁䅁睁䅁䅁䅍䅄䅁䅁䅯睯䄸䅁䅯杇䅙䅁䅅䅁䉁䅁䅁权⭁杂䅁䍄䉁䅁䅁䅂䅁䅁䅍䅄䅁䅁䅯睎䄰䅁䅯睈䅙䅁䅯䅉䅙䅁䅅䅁䉁䅁䅁权敃䅃䅁䍄䉁䅁䅁兂䅁䅁䅍䅄䅁䅁䅯睲䅑䅁䅯朶䅯䅁䅯朵䅯䅁䅯眶䅯䅁䅅䅁䉁䅁䅁睂䅁䅁䅁䙧浈䅑杷允䅁䅁䅕䅁䑁䅁䅷䅁䭁䑁乙䅁䭁佁䭷䅁䭁佁䭙䅁䭁佁䭣䅁䉁䅁䅁允䅁䅁䅯䅅䅑䅁杷允䅁䅁䅕䅁䑁䅁䅷䅁䭁䭁䔰䅁䭁佁䭷䅁䭁佁䭙䅁䭁佁䭣䅁䉁䅁䅁允䅁䅁䅣䅁䅁䅁啃䔵䵁䅉䅅䅁䙁䅁䅁睁䵁䅁䅁权扁睃䅁权䱄杅䅁权䕁䅁䅋权䩄杅䅁允䅁䅁䅅䅁䙁䝁浚浚浚氱䄵䍄䉁䅁䅁䅂䅁䅁䅍䅄䅁䅁䅯睇䅳䅁䅯睈䅙䅁䅯䅉䅙䅁䅅䅁䉁䅁䅁权䵂杂䅁䍄䉁䅁䅁睁䅁䅁䅍䅄䅁䅁䅯睇䅳䅁䅯杊䅙䅁䅅䅁䉁䅁䅁杄䵁䅁䅁兏祁䍁䄴杍祁䅁䅁䍄䉁䅁䅁䅂䅁䅁䅍䅄䅁䅁䅯睢䅁䅁䅯充䅁䅁䅯䅂䅉䅁䅅䅁䉁䅁䅁杄啁䅁䅁睍㑁䑁䅧䅍㑁䑁䅫䅍睁䑁䅁䅁䵁䅉䅅䅁䙁䅁䅁睁䵁䅁䅁权⽃䅂䅁权煄权䅁权浄权䅁权牄权䅁允䅁䅁䅅䅁䭁䉁䕁䅁䵁䅉䅅䅁䙁䅁䅁睁䵁䅁䅁权卄兂䅁权獄权䅁权浄权䅁权湄权䅁允䅁䅁䅅䅁䡁䅁䅁䅁杁畈䅖䍄䉁䅁䅁兂䅁䅁䅍䅄䅁䅁䅯朰䅷䅁䅯剸䅉䅁䅯䅂䍁䅧䅯剹䅉䅁䅅䅁䉁䅁䅁兂婄浫⽨煆填䅑杷允䅁䅁䅕䅁䑁䅁䅷䅁䭁乁䵍䅁䭁䵁单䅁䭁䅁䅑潁䭁䵁卫䅁䉁䅁䅁允䅁䅁䅕䭧䭵㌱佭歈䵁䅉䅅䅁䙁䅁䅁睁䵁䅁䅁权扁睃䅁权煄权䅁权浄权䅁权牄权䅁允䅁䅁䅅䅁䭁䉁䕁䅁䵁䅉䅅䅁䙁䅁䅁睁䵁䅁䅁权牂杄䅁权䙄杅䅁权䕁䅁䅋权䩄杅䅁允䅁䅁䅅䅁䙁佁歱䙁⼸晲⽫䍄䉁䅁䅁䅂䅁䅁䅍䅄䅁䅁䅯睡䄴䅁䅯睈䅙䅁䅯䅉䅙䅁䅅䅁䉁䅁䅁权䵂杂䅁䍄䉁䅁䅁睁䅁䅁䅍䅄䅁䅁䅯睡䄴䅁䅯䅊䅙䅁䅅䅁䉁䅁䅁权䥁睂䅁䍄䉁䅁䅁兂䅁䅁䅍䅄䅁䅁䅯䅹䄴䅁䅯儶䅯䅁䅯朵䅯䅁䅯眵䅯䅁䅅䅁䉁䅁䅁权允䅂䅁䍄䉁䅁䅁兂䅁䅁䅍䅄䅁䅁䅯眯䅑䅁䅯剸䅉䅁䅯䅂䍁䅧䅯剹䅉䅁䅅䅁䉁䅁䅁兂䍂東坘畐戴䅑杷允䅁䅁䅕䅁䑁䅁䅷䅁䭁䝁佳䅁䭁佁䭯䅁䭁佁䭙䅁䭁佁䭳䅁䉁䅁䅁允䅁䅁䅯䅅䅑䅁杷允䅁䅁䅕䅁䑁䅁䅷䅁䭁䝁佳䅁䭁佁䬰䅁䭁佁䭙䅁䭁佁䭣䅁䉁䅁䅁允䅁䅁䅯䅅䅑䅁杷允䅁䅁䅕䅁䑁䅁䅷䅁䭁䥁䕫䅁䭁佁䭷䅁䭁佁䭙䅁䭁佁䭣䅁䉁䅁䅁允䅁䅁䅣䅁䅁䥁湄唵䵁䅉䅅䅁䙁䅁䅁睁䵁䅁䅁权獄䅂䅁权灄权䅁权浄权䅁权湄权䅁允䅁䅁䅅䅁䭁偁扫䅁䵁䅉䅅䅁䙁䅁䅁睁䵁䅁䅁权噂兄䅁权䙄杅䅁权䕁䅁䅋权䥄杅䅁允䅁䅁䅅䅁䙁䱁摲呉㙩桷䅒䍄䉁䅁䅁兂䅁䅁䅍䅄䅁䅁䅯兖䄰䅁䅯剸䅉䅁䅯䅂䍁䅧䅯剹䅉䅁䅅䅁䉁䅁䅁兂摃癪物摔奙䅑杷允䅁䅁䅑䅁䑁䅁䅷䅁䭁䡁䘰䅁䭁䉁䜸䅁䭁䍁䝁䅁䉁䅁䅁允䅁䅁䅯眷䅣䅁杷允䅁䅁䅕䅁䑁䅁䅷䅁䭁䝁䴰䅁䭁佁䬰䅁䭁佁䭙䅁䭁佁䭣䅁䉁䅁䅁允䅁䅁䅯䅅䅑䅁杷允䅁䅁䅕䅁䑁䅁䅷䅁䭁䙁乕䅁䭁䵁即䅁䭁䅁䅑潁䭁䵁卧䅁䉁䅁䅁允䅁䅁䅕灭婭婭䩬し䵁䅉䅅䅁䑁䅁䅁睁䵁䅁䅁权㍃兄䅁权流杂䅁允䅁䅁䅅䅁佁䅁䅷䅁㕁䑁䅑杌㍁䑁䅅䅁䵁䅉䅅䅁䙁䅁䅁睁䵁䅁䅁权噂兄䅁权䱄杅䅁权䕁䅁䅋权䩄杅䅁允䅁䅁䅅䅁䙁䵁ㅐ䙋偹浕䅂䍄䉁䅁䅁睁䅁䅁䅍䅄䅁䅁䅯杳䅕䅁䅯䅈䅙䅁䅅䅁䉁䅁䅁权潂睂䅁䍄䉁䅁䅁䅂䅁䅁䅍䅄䅁䅁䅯兖䄰䅁䅯睈䅙䅁䅯䅉䅙䅁䅅䅁䉁䅁䅁权䵂杂䅁䍄䉁䅁䅁睁䅁䅁䅍䅄䅁䅁䅯兖䄰䅁䅯䅊䅙䅁䅅䅁䉁䅁䅁权湂睂䅁䍄䉁䅁䅁睁䅁䅁䅍䅄䅁䅁䅯兖䄰䅁䅯杊䅙䅁䅅䅁䉁䅁䅁杄䵁䅁䅁睎㑁䍁䄴杍㑁䅁䅁䍄䉁䅁䅁兂䅁䅁䅍䅄䅁䅁䅯兖䄰䅁䅯儵䅯䅁䅯朵䅯䅁䅯眵䅯䅁䅅䅁䉁䅁䅁权㉁睃䅁䍄䉁䅁䅁兂䅁䅁䅍䅄䅁䅁䅯六䅕䅁䅯剸䅉䅁䅯䅂䍁䅧䅯剹䅉䅁䅅䅁䉁䅁䅁兂時㉅䵂䐱硧䅑杷允䅁䅁䅕䅁䑁䅁䅷䅁䭁䙁乕䅁䭁佁䭯䅁䭁佁䭙䅁䭁佁䭳䅁䉁䅁䅁允䅁䅁䅯䅅䅑䅁杷允䅁䅁䅑䅁䑁䅁䅷䅁䭁䕁䉅䅁䭁䅁䍅䅁䭁䅁䍉䅁䉁䅁䅁允䅁䅁䅕楊坖她捺䕅䵅䅉䅅䅁䑁䅁䅁睁䵁䅁䅁权佄睃䅁权敁杂䅁允䅁䅁䅅䅁䭁䑁䝑䅁䵁䅉䅅䅁䙁䅁䅁睁䵁䅁䅁权䉂兂䅁权汄权䅁权浄权䅁权湄权䅁允䅁䅁䅅䅁䭁䑁䱧䅁䵁䅉䅅䅁䕁䅁䅁睁䵁䅁䅁权汄䅁䅁权䉁杁䅁权䑁杁䅁允䅁䅁䅅䅁䙁偁奖䙹换敭䅒䍄䉁䅁䅁睁䅁䅁䅍䅄䅁䅁䅯全䄴䅁䅯杇䅙䅁䅅䅁䉁䅁䅁权䅂杂䅁䍄䉁䅁䅁兂䅁䅁䅍䅄䅁䅁䅯杍䄰䅁䅯硹䅉䅁䅯䅂䍁䅧䅯䉹䅉䅁䅅䅁䉁䅁䅁兂㉄䙋偹瑷杖䅑杷允䅁䅁䅑䅁䑁䅁䅷䅁䭁䕁䅕䅁䭁䅁䍅䅁䭁䅁䍕䅁䉁䅁䅁允䅁䅁䅕䭆䠵娴楋䕁䵅䅉䅅䅁䑁䅁䅁睁䵁䅁䅁权佄睃䅁权歁杂䅁允䅁䅁䅅䅁䭁䍁䡙䅁䵁䅉䅅䅁䙁䅁䅁睁䵁䅁䅁权佄睃䅁权汄权䅁权浄权䅁权湄权䅁允䅁䅁䅅䅁䭁䉁䕁䅁䵁䅉䅅䅁䙁䅁䅁睁䵁䅁䅁权佄睃䅁权煄权䅁权浄权䅁权牄权䅁允䅁䅁䅅䅁䭁䉁䕁䅁䵁䅉䅅䅁䑁䅁䅁睁䵁䅁䅁权あ兄䅁权奁杂䅁允䅁䅁䅅䅁䭁䡁䝷䅁䵁䅉䅅䅁䙁䅁䅁睁䵁䅁䅁权⭃杄䅁权汄权䅁权浄权䅁权湄权䅁允䅁䅁䅅䅁䭁偁䭫䅁䵁䅉䅅䅁䕁䅁䅁睁䵁䅁䅁权桁䅁䅁权剁䅁䅁权䙁䅁䅁允䅁䅁䅅䅁佁䉁䅉䅁ㅁ䑁䅧免睁䑁䅁䅍睁䑁䅁䅁䵁䅉䅅䅁䙁䅁䅁睁䵁䅁䅁权佄睃䅁权瑄权䅁权浄权䅁权湄权䅁允䅁䅁䅅䅁䭁䉁䕁䅁䵁䅉䅅䅁䙁䅁䅁睁䵁䅁䅁权㍄䅂䅁权䙄杅䅁权䕁䅁䅋权䥄杅䅁允䅁䅁䅅䅁䙁䕁⭲啒晴硔䅂䍄䉁䅁䅁兂䅁䅁䅍䅄䅁䅁䅯䉆䅫䅁䅯硹䅉䅁䅯䅂䍁䅧䅯剹䅉䅁䅅䅁䉁䅁䅁兂晁敨剴併桚䅑杷允䅁䅁䅕䅁䑁䅁䅷䅁䭁乁䴸䅁䭁䵁单䅁䭁䅁䅑潁䭁䵁卧䅁䉁䅁䅁允䅁䅁䅕晪敤㥕兏啈䵁䅉䅅䅁䙁䅁䅁睁䵁䅁䅁权兄䅂䅁权獄权䅁权浄权䅁权湄权䅁允䅁䅁䅅䅁䭁䉁䕁䅁䵁䅉䅅䅁䙁䅁䅁睁䵁䅁䅁权㍄䅂䅁权䱄杅䅁权䕁䅁䅋权䥄杅䅁允䅁䅁䅅䅁䙁䅁䅁䅁䅁䝓䅆䍄䉁䅁䅁兂䅁䅁䅍䅄䅁䅁䅯眳䅷䅁䅯硹䅉䅁䅯䅂䍁䅧䅯䉹䅉䅁䅅䅁䉁䅁䅁兂灁䥘䌯匹杂䅑杷允䅁䅁䅕䅁䑁䅁䅷䅁䭁䡁䵷䅁䭁佁䭷䅁䭁佁䭙䅁䭁佁䭣䅁䉁䅁䅁允䅁䅁䅣䅁䅁䵁穂唵䵁䅉䅅䅁䕁䅁䅁睁䵁䅁䅁权桂䅁䅁权䕁䅁䅁权䙁䅁䅁允䅁䅁䅅䅁䙁䅁䅁䅁桁噌䉴䍄䉁䅁䅁睁䅁䅁䅍䅄䅁䅁䅯杊䅳䅁䅯䅇䅙䅁䅅䅁䉁䅁䅁权㡂杂䅁䍄䉁䅁䅁䅂䅁䅁䅍䅄䅁䅁䅯眹䅑䅁䅯睈䅙䅁䅯䅉䅙䅁䅅䅁䉁䅁䅁权䩂元䅁䍄䉁䅁䅁䅂䅁䅁䅍䅄䅁䅁䅯眳䅷䅁䅯睈䅙䅁䅯䅉䅙䅁䅅䅁䉁䅁䅁权㥄䅃䅁䍄䉁䅁䅁睁䅁䅁䅍䅄䅁䅁䅯眹䅑䅁䅯杊䅙䅁䅅䅁䉁䅁䅁杄䭁䅁䅁䅏㉁䍁䄴免䅁䅁杷允䅁䅁䅕䅁䑁䅁䅷䅁䭁偁䕣䅁䭁佁䭕䅁䭁佁䭙䅁䭁佁䭣䅁䉁䅁䅁允䅁䅁䅯睎䅳䅁杷允䅁䅁䅕䅁䑁䅁䅷䅁䭁乁䴴䅁䭁佁䭧䅁䭁佁䭙䅁䭁佁䭣䅁䉁䅁䅁允䅁䅁䅯䅅䅑䅁杷允䅁䅁䅕䅁䑁䅁䅷䅁䭁乁䴴䅁䭁佁䬰䅁䭁佁䭙䅁䭁佁䭣䅁䉁䅁䅁允䅁䅁䅯䅅䅑䅁杷允䅁䅁䅕䅁䑁䅁䅷䅁䭁偁䕣䅁䭁佁䬰䅁䭁佁䭙䅁䭁佁䭣䅁䉁䅁䅁允䅁䅁䅣䅁䅁䍁獃唵䵁䅉䅅䅁䙁䅁䅁睁䵁䅁䅁权䍄杄䅁权汄权䅁权浄权䅁权湄权䅁允䅁䅁䅅䅁䭁䉁䕁䅁䵁䅉䅅䅁䙁䅁䅁睁䵁䅁䅁权晄䅄䅁权瑄权䅁权浄权䅁权湄权䅁允䅁䅁䅅䅁䡁䅁䅁䅁权改䅖䍄䉁䅁䅁睁䅁䅁䅍䅄䅁䅁䅯剆䅁䅁䅯杇䅙䅁䅅䅁䉁䅁䅁权䍄杂䅁䍄䉁䅁䅁睁䅁䅁䅍䅄䅁䅁䅯来䅕䅁䅯杊䅙䅁䅅䅁䉁䅁䅁杄䵁䅁䅁睎穁䍁䄴䅍ぁ䅁䅁䍄䉁䅁䅁䅂䅁䅁䅍䅄䅁䅁䅯眲䅅䅁䅯允䅉䅁䅯杁䅉䅁䅅䅁䉁䅁䅁兂权㈵㑧畏歔䅑杷允䅁䅁䅑䅁䑁䅁䅷䅁䭁䍁䘴䅁䭁䉁䜸䅁䭁䍁䝁䅁䉁䅁䅁允䅁䅁䅯䅓䅧䅁杷允䅁䅁䅍䅁䑁䅁䅷䅁䭁䥁䘰䅁䭁䍁䝑䅁䉁䅁䅁允䅁䅁䅯兏䅣䅁杷允䅁䅁䅍䅁䑁䅁䅷䅁䭁䉁兕䅁䭁䉁䜴䅁䉁䅁䅁允䅁䅁䅯儱䅙䅁杷允䅁䅁䅑䅁䑁䅁䅷䅁䭁䉁兕䅁䭁䉁䜸䅁䭁䍁䝁䅁䉁䅁䅁允䅁䅁䅯䅨䅣䅁杷允䅁䅁䅕䅁䑁䅁䅷䅁䭁䭁䴸䅁䭁䵁单䅁䭁䅁䅑潁䭁䵁卫䅁䉁䅁䅁允䅁䅁䅕䰫晑剡夶啅䵁䅉䅅䅁䙁䅁䅁睁䵁䅁䅁权睃䅄䅁权䙄杅䅁权䕁䅁䅋权䩄杅䅁允䅁䅁䅅䅁䙁䍁爵猶䵶材䅚䍄䉁䅁䅁睁䅁䅁䅍䅄䅁䅁䅯剆䅁䅁䅯杊䅙䅁䅅䅁䉁䅁䅁杄䵁䅁䅁免睁䑁䅁杌ㅁ䅁䅁䍄䉁䅁䅁睁䅁䅁䅍䅄䅁䅁䅯䈲䅁䅁䅯杇䅙䅁䅅䅁䉁䅁䅁权㡁杂䅁䍄䉁䅁䅁睁䅁䅁䅍䅄䅁䅁䅯允䅙䅁䅯杈䅙䅁䅅䅁䉁䅁䅁权灃䅃䅁䍄䉁䅁䅁兂䅁䅁䅍䅄䅁䅁䅯䄫䅯䅁䅯硹䅉䅁䅯䅂䍁䅧䅯䉹䅉䅁䅅䅁䉁䅁䅁兂穁積積㕍杴䅑杷允䅁䅁䅍䅁䑁䅁䅷䅁䭁偁䭧䅁䭁䉁䝧䅁䉁䅁䅁允䅁䅁䅯䅦䅙䅁杷允䅁䅁䅕䅁䑁䅁䅷䅁䭁䝁佷䅁䭁佁䬰䅁䭁佁䭙䅁䭁佁䭣䅁䉁䅁䅁允䅁䅁䅣䅁䅁䵁䩂欵䵁䅉䅅䅁䑁䅁䅁睁䵁䅁䅁权䉁杂䅁权流杂䅁允䅁䅁䅅䅁佁䅁䅷䅁㍁䑁䅁杌睁䑁䅙䅁䵁䅉䅅䅁䑁䅁䅁睁䵁䅁䅁权䑄䅂䅁权慁杂䅁允䅁䅁䅅䅁䭁䉁䝳䅁䵁䅉䅅䅁䙁䅁䅁睁䵁䅁䅁权偄䅂䅁权煄权䅁权浄权䅁权牄权䅁允䅁䅁䅅䅁䡁䅁䅁䅁杄⭗䅚䍄䉁䅁䅁兂䅁䅁䅍䅄䅁䅁䅯䄶䅳䅁䅯朶䅯䅁䅯朵䅯䅁䅯眶䅯䅁䅅䅁䉁䅁䅁睂䅁䅁䅁䑉洳䅑杷允䅁䅁䅍䅁䑁䅁䅷䅁䭁偁䭧䅁䭁䉁䜴䅁䉁䅁䅁允䅁䅁䅯䅎䅙䅁杷允䅁䅁䅍䅁䑁䅁䅷䅁䭁偁䭧䅁䭁䍁䝙䅁䉁䅁䅁允䅁䅁䄴䅄䅁䑁䅫杍畁䑁䅣䅏䅁䅁杷允䅁䅁䅑䅁䑁䅁䅷䅁䭁䕁䙑䅁䭁䉁䜸䅁䭁䍁䝁䅁䉁䅁䅁允䅁䅁䅯来䅙䅁杷允䅁䅁䅕䅁䑁䅁䅷䅁䭁偁䭧䅁䭁佁䭕䅁䭁佁䭙䅁䭁佁䭣䅁䉁䅁䅁允䅁䅁䅯䅅䅑䅁杷允䅁䅁䅍䅁䑁䅁䅷䅁䭁偁䱫䅁䭁䉁䝷䅁䉁䅁䅁允䅁䅁䅯睋䅙䅁杷允䅁䅁䅕䅁䑁䅁䅷䅁䭁偁䭧䅁䭁佁䬰䅁䭁佁䭙䅁䭁佁䭣䅁䉁䅁䅁允䅁䅁䅯䅅䅑䅁杷允䅁䅁䅕䅁䑁䅁䅷䅁䭁䡁䙁䅁䭁䵁即䅁䭁䅁䅑潁䭁䵁卫䅁䉁䅁䅁允䅁䅁䅕㑈牘払番じ䵁䅉䅅䅁䙁䅁䅁睁䵁䅁䅁权楃睃䅁权䙄杅䅁权䕁䅁䅋权䩄杅䅁允䅁䅁䅅䅁䙁偁扷睵潤䉊䅒䍄䉁䅁䅁䅂䅁䅁䅍䅄䅁䅁䅯先䅁䅁䅯权䅁䅁䅯兂䅁䅁䅅䅁䉁䅁䅁兂偄ㄹ橐剰关䅑杷允䅁䅁䅑䅁䑁䅁䅷䅁䭁䝁佷䅁䭁䉁䜸䅁䭁䍁䝁䅁䉁䅁䅁允䅁䅁䅯剥䅉䅁杷允䅁䅁䅕䅁䑁䅁䅷䅁䭁䭁䕑䅁䭁䵁单䅁䭁䅁䅑潁䭁䵁卫䅁䉁䅁䅁允䅁䅁䅕⬴䬳橋浉ぅ䵁䅉䅅䅁䙁䅁䅁睁䵁䅁䅁权歃䅂䅁权䱄杅䅁权䕁䅁䅋权䥄杅䅁允䅁䅁䅅䅁䙁䍁捬㡪ㅌ䙵䅸䍄䉁䅁䅁兂䅁䅁䅍䅄䅁䅁䅯眴䄸䅁䅯朶䅯䅁䅯朵䅯䅁䅯眶䅯䅁䅅䅁䉁䅁䅁权允䅂䅁䍄䉁䅁䅁兂䅁䅁䅍䅄䅁䅁䅯儷䅷䅁䅯硹䅉䅁䅯䅂䍁䅧䅯剹䅉䅁䅅䅁䉁䅁䅁兂塄㍯㥁浃婤䅑杷允䅁䅁䅕䅁䑁䅁䅷䅁䭁䭁䕑䅁䭁䵁即䅁䭁䅁䅑潁䭁䵁卫䅁䉁䅁䅁允䅁䅁䅕捺䵺䵺歸䕙䵁䅉䅅䅁䑁䅁䅁睁䵁䅁䅁权瑄䅄䅁权歁杂䅁允䅁䅁䅅䅁䭁䉁䕁䅁䵁䅉䅅䅁䙁䅁䅁睁䵁䅁䅁权瑄䅄䅁权灄权䅁权浄权䅁权湄权䅁允䅁䅁䅅䅁䭁䝁剅䅁䵁䅉䅅䅁䙁䅁䅁睁䵁䅁䅁权歃䅂䅁权灄权䅁权浄权䅁权湄权䅁允䅁䅁䅅䅁䭁䝁剉䅁䵁䅉䅅䅁䙁䅁䅁睁䵁䅁䅁权瑄䅄䅁权煄权䅁权浄权䅁权牄权䅁允䅁䅁䅅䅁䡁䅁䅁䅁杄畒䅚䍄䉁䅁䅁睁䅁䅁䅍䅄䅁䅁䅯兄䄴䅁䅯杊䅙䅁䅅䅁䉁䅁䅁杄佁䅁䅁免睁䑁䅙杌ㅁ䑁䅅䅁䵁䅉䅅䅁䙁䅁䅁睁䵁䅁䅁权歃䅂䅁权瑄权䅁权浄权䅁权湄权䅁允䅁䅁䅅䅁䡁䅁䅁䅁䅂⭹䅖䍄䉁䅁䅁兂䅁䅁䅍䅄䅁䅁䅯兢䅷䅁䅯剸䅉䅁䅯䅂䍁䅧䅯䉹䅉䅁䅅䅁䉁䅁䅁兂晁偶㡹敋婣䅑杷允䅁䅁䅕䅁䑁䅁䅷䅁䭁佁䱧䅁䭁佁䭷䅁䭁佁䭙䅁䭁佁䭣䅁䉁䅁䅁允䅁䅁䅣䅁䅁䅁灁唵䵁䅉䅅䅁䑁䅁䅁睁䵁䅁䅁权呁䅄䅁权慁杂䅁允䅁䅁䅅䅁䭁䵁䝉䅁䵁䅉䅅䅁䙁䅁䅁睁䵁䅁䅁权瑂䅄䅁权䱄杅䅁权䕁䅁䅋权䥄杅䅁允䅁䅁䅅䅁䙁䉁畓⭒㙆䝄䅒䍄䉁䅁䅁睁䅁䅁䅍䅄䅁䅁䅯䅸䅑䅁䅯䅇䅙䅁䅅䅁䉁䅁䅁权䭂杂䅁䍄䉁䅁䅁睁䅁䅁䅍䅄䅁䅁䅯睬䅳䅁䅯杈䅙䅁䅅䅁䉁䅁䅁权ㅃ杂䅁䍄䉁䅁䅁睁䅁䅁䅍䅄䅁䅁䅯杭䅷䅁䅯䅇䅙䅁䅅䅁䉁䅁䅁权䕂杂䅁䍄䉁䅁䅁睁䅁䅁䅍䅄䅁䅁䅯䅳䅑䅁䅯䅈䅙䅁䅅䅁䉁䅁䅁权祁杂䅁䍄䉁䅁䅁兂䅁䅁䅍䅄䅁䅁䅯兢䅷䅁䅯䄷䅯䅁䅯朵䅯䅁䅯眵䅯䅁䅅䅁䉁䅁䅁权允䅂䅁䍄䉁䅁䅁睁䅁䅁䅍䅄䅁䅁䅯兆䅷䅁䅯杇䅙䅁䅅䅁䉁䅁䅁权乄杂䅁䍄䉁䅁䅁䅂䅁䅁䅍䅄䅁䅁䅯兴䄴䅁䅯睈䅙䅁䅯䅉䅙䅁䅅䅁䉁䅁䅁权㕂杅䅁䍄䉁䅁䅁兂䅁䅁䅍䅄䅁䅁䅯儶䄴䅁䅯剸䅉䅁䅯䅂䍁䅧䅯䉹䅉䅁䅅䅁䉁䅁䅁兂䍃楂䙭瘶獉䅑杷允䅁䅁䅍䅁䑁䅁䅷䅁䭁䉁䙅䅁䭁䉁䝷䅁䉁䅁䅁允䅁䅁䅯睥䅙䅁杷允䅁䅁䅍䅁䑁䅁䅷䅁䭁䥁䵷䅁䭁䍁䝑䅁䉁䅁䅁允䅁䅁䅯硡䅳䅁杷允䅁䅁䅍䅁䑁䅁䅷䅁䭁䥁䴰䅁䭁䍁䝑䅁䉁䅁䅁允䅁䅁䅯䉢䅳䅁杷允䅁䅁䅑䅁䑁䅁䅷䅁䭁䭁䉷䅁䭁䅁䅯䅁䭁䅁䍑䅁䉁䅁䅁允䅁䅁䅕匳䝑婧䑖䕂䵁䅉䅅䅁䑁䅁䅁睁䵁䅁䅁权千兂䅁权敁杂䅁允䅁䅁䅅䅁䭁佁䝍䅁䵁䅉䅅䅁䙁䅁䅁睁䵁䅁䅁权⽁兄䅁权汄权䅁权浄权䅁权湄权䅁允䅁䅁䅅䅁䭁䑁䱧䅁䵁䅉䅅䅁䑁䅁䅁睁䵁䅁䅁权元䅂䅁权歁杂䅁允䅁䅁䅅䅁䭁䕁捁䅁䵁䅉䅅䅁䕁䅁䅁睁䵁䅁䅁权灄杄䅁权晁杂䅁权杁杂䅁允䅁䅁䅅䅁䭁䵁䩑䅁䵁䅉䅅䅁䑁䅁䅁睁䵁䅁䅁权灄杄䅁权歁杂䅁允䅁䅁䅅䅁䭁䉁䕁䅁䵁䅉䅅䅁䙁䅁䅁睁䵁䅁䅁权灃兂䅁权煄权䅁权浄权䅁权牄权䅁允䅁䅁䅅䅁䡁䅁䅁䅁权⭔䅚䍄䉁䅁䅁兂䅁䅁䅍䅄䅁䅁䅯睥䄰䅁䅯儷䅯䅁䅯朵䅯䅁䅯眵䅯䅁䅅䅁䉁䅁䅁权允䅂䅁䍄䉁䅁䅁睁䅁䅁䅍䅄䅁䅁䅯儶䄴䅁䅯杊䅙䅁䅅䅁䉁䅁䅁杄䵁䅁䅁兏硁䍁䄴睎ㅁ䅁䅁䍄䉁䅁䅁兂䅁䅁䅍䅄䅁䅁䅯睚䅷䅁䅯儵䅯䅁䅯朵䅯䅁䅯眵䅯䅁䅅䅁䉁䅁䅁权㕄权䅁䍄䉁䅁䅁兂䅁䅁䅍䅄䅁䅁䅯充䅕䅁䅯儶䅯䅁䅯朵䅯䅁䅯眵䅯䅁䅅䅁䉁䅁䅁权剃睃䅁䍄䉁䅁䅁䅂䅁䅁䅍䅄䅁䅁䅯䅙䅅䅁䅯权䅁䅁䅯䅂䅉䅁䅅䅁䉁䅁䅁兂䑃䵷桱扒扙䅑杷允䅁䅁䅕䅁䑁䅁䅷䅁䭁乁䙯䅁䭁佁䭷䅁䭁佁䭙䅁䭁佁䭣䅁䉁䅁䅁允䅁䅁䅣䅁䅁䵁ㅂ唵䵁䅉䅅䅁䙁䅁䅁睁䵁䅁䅁权⽃兄䅁权灄权䅁权浄权䅁权湄权䅁允䅁䅁䅅䅁䭁佁刴䅁䵁䅉䅅䅁䙁䅁䅁睁䵁䅁䅁权灄杄䅁权瑄权䅁权浄权䅁权湄权䅁允䅁䅁䅅䅁䭁䉁䕁䅁䵁䅉䅅䅁䑁䅁䅁睁䵁䅁䅁权獄兄䅁权歁杂䅁允䅁䅁䅅䅁䭁䅁捍䅁䵁䅉䅅䅁䙁䅁䅁睁䵁䅁䅁权晁䅄䅁权䙄杅䅁权䕁䅁䅋权䥄杅䅁允䅁䅁䅅䅁䙁䙁捅兌㡑刯䄱䍄䉁䅁䅁兂䅁䅁䅍䅄䅁䅁䅯朵䅕䅁䅯剸䅉䅁䅯䅂䍁䅧䅯䉹䅉䅁䅅䅁䉁䅁䅁兂䱃桷捍偕捯䅑杷允䅁䅁䅕䅁䑁䅁䅷䅁䭁䉁䴰䅁䭁䵁即䅁䭁䅁䅑潁䭁䵁卧䅁䉁䅁䅁允䅁䅁䅕䥘䌯匹䵩䕖䵁䅉䅅䅁䕁䅁䅁睁䵁䅁䅁权䉂允䅁权䉁杁䅁权䑁杁䅁允䅁䅁䅅䅁䙁䥁䉫㝴奴硋䉆䍄䉁䅁䅁兂䅁䅁䅍䅄䅁䅁䅯睈䅷䅁䅯硹䅉䅁䅯䅂䍁䅧䅯䉹䅉䅁䅅䅁䉁䅁䅁兂灁䥘䌯搹桨䅑杷允䅁䅁䅕䅁䑁䅁䅷䅁䭁佁䙙䅁䭁䵁即䅁䭁䅁䅑潁䭁䵁卧䅁䉁䅁䅁允䅁䅁䅕㡪ㅌ䙋偺し䵁䅉䅅䅁䙁䅁䅁睁䵁䅁䅁权⽄兂䅁权汄权䅁权浄权䅁权湄权䅁允䅁䅁䅅䅁䭁䑁䱧䅁䵁䅉䅅䅁䙁䅁䅁睁䵁䅁䅁权扃睃䅁权䙄杅䅁权䕁䅁䅋权䥄杅䅁允䅁䅁䅅䅁䙁䡁䠸䭯䭊桡䅆䍄䉁䅁䅁睁䅁䅁䅍䅄䅁䅁䅯先䅷䅁䅯杈䅙䅁䅅䅁䉁䅁䅁权煃杂䅁䍄䉁䅁䅁睁䅁䅁䅍䅄䅁䅁䅯儵䅕䅁䅯杈䅙䅁䅅䅁䉁䅁䅁权䍃杂䅁䍄䉁䅁䅁睁䅁䅁䅍䅄䅁䅁䅯睈䅷䅁䅯杈䅙䅁䅅䅁䉁䅁䅁权䍂睂䅁䍄䉁䅁䅁睁䅁䅁䅍䅄䅁䅁䅯朵䅕䅁䅯杈䅙䅁䅅䅁䉁䅁䅁权ぁ杂䅁䍄䉁䅁䅁兂䅁䅁䅍䅄䅁䅁䅯睂䅕䅁䅯剸䅉䅁䅯䅂䍁䅧䅯剹䅉䅁䅅䅁䉁䅁䅁兂歂敥晦歪煅䅑杷允䅁䅁䅑䅁䑁䅁䅷䅁䭁䵁䉳䅁䭁䅁䍅䅁䭁䅁䍉䅁䉁䅁䅁允䅁䅁䅕畘㐴洶獮欲䵁䅉䅅䅁䕁䅁䅁睁䵁䅁䅁权硃䅁䅁权剁䅁䅁权䕁杁䅁允䅁䅁䅅䅁佁䉁䅑䅁㍁䑁䅙䅎㍁䑁䅙杍睁䑁䅁䅍䅁䅁杷允䅁䅁䅑䅁䑁䅁䅷䅁䭁佁䙕䅁䭁䉁䜸䅁䭁䍁䝁䅁䉁䅁䅁允䅁䅁䅯䅭䅧䅁杷允䅁䅁䅍䅁䑁䅁䅷䅁䭁䕁䙍䅁䭁䍁䝙䅁䉁䅁䅁允䅁䅁䄴䅄䅁䑁䅫杍畁䑁䅣李䅁䅁杷允䅁䅁䅍䅁䑁䅁䅷䅁䭁䉁䱅䅁䭁䉁䝧䅁䉁䅁䅁允䅁䅁䅯兓䅣䅁杷允䅁䅁䅍䅁䑁䅁䅷䅁䭁䉁䴰䅁䭁䍁䝙䅁䉁䅁䅁允䅁䅁䄴䅄䅁䑁䅫䅎畁䑁䅙䅎䅁䅁杷允䅁䅁䅍䅁䑁䅁䅷䅁䭁䉁䴸䅁䭁䍁䝙䅁䉁䅁䅁允䅁䅁䄴䅄䅁䑁䅧睍畁䑁䅣李䅁䅁杷允䅁䅁䅑䅁䑁䅁䅷䅁䭁䵁䕣䅁䭁䉁䜸䅁䭁䍁䝁䅁䉁䅁䅁允䅁䅁䅯杇䅧䅁杷允䅁䅁䅕䅁䑁䅁䅷䅁䭁佁䙕䅁䭁佁䭕䅁䭁佁䭙䅁䭁佁䭣䅁䉁䅁䅁允䅁䅁䅯䅇䅳䅁杷允䅁䅁䅕䅁䑁䅁䅷䅁䭁䵁䙣䅁䭁佁䭷䅁䭁佁䭙䅁䭁佁䭣䅁䉁䅁䅁允䅁䅁䅣䅁䅁䅁婃唵䵁䅉䅅䅁䙁䅁䅁睁䵁䅁䅁权摁䅄䅁权潄权䅁权浄权䅁权湄权䅁允䅁䅁䅅䅁䭁䉁䕁䅁䵁䅉䅅䅁䙁䅁䅁睁䵁䅁䅁权晁䅄䅁权潄权䅁权浄权䅁权湄权䅁允䅁䅁䅅䅁䭁䉁䕁䅁䵁䅉䅅䅁䑁䅁䅁睁䵁䅁䅁权獁䅄䅁权敁杂䅁允䅁䅁䅅䅁䭁䙁䝷䅁䵁䅉䅅䅁䙁䅁䅁睁䵁䅁䅁权汄兂䅁权灄权䅁权浄权䅁权湄权䅁允䅁䅁䅅䅁䭁佁乁䅁䵁䅉䅅䅁䑁䅁䅁睁䵁䅁䅁权啁兄䅁权捁杂䅁允䅁䅁䅅䅁䭁䝁䝉䅁䵁䅉䅅䅁䙁䅁䅁睁䵁䅁䅁权㕃兄䅁权獄权䅁权浄权䅁权湄权䅁允䅁䅁䅅䅁䭁䉁䕁䅁䵁䅉䅅䅁䕁䅁䅁睁䵁䅁䅁权慄允䅁权䭁䅁䅁权䙁䅁䅁允䅁䅁䅅䅁䙁䙁余扌摋⬷⽍䍄䉁䅁䅁兂䅁䅁䅍䅄䅁䅁䅯睏䅷䅁䅯硹䅉䅁䅯䅂䍁䅧䅯䉹䅉䅁䅅䅁䉁䅁䅁兂浂浚浚楚桚䅑杷允䅁䅁䅕䅁䑁䅁䅷䅁䭁䍁䙁䅁䭁䵁即䅁䭁䅁䅑潁䭁䵁卫䅁䉁䅁䅁允䅁䅁䅕児塲㍯乂し䵁䅉䅅䅁䙁䅁䅁睁䵁䅁䅁权摁䅄䅁权煄权䅁权浄权䅁权牄权䅁允䅁䅁䅅䅁䭁䉁䕁䅁䵁䅉䅅䅁䙁䅁䅁睁䵁䅁䅁权浄兂䅁权煄权䅁权浄权䅁权牄权䅁允䅁䅁䅅䅁䡁䅁䅁䅁杂敕䅚䍄䉁䅁䅁兂䅁䅁䅍䅄䅁䅁䅯儵䅕䅁䅯儷䅯䅁䅯朵䅯䅁䅯眵䅯䅁䅅䅁䉁䅁䅁睂䅁䅁䅁䩁氯䅑杷允䅁䅁䅕䅁䑁䅁䅷䅁䭁䉁䴸䅁䭁佁䬰䅁䭁佁䭙䅁䭁佁䭣䅁䉁䅁䅁允䅁䅁䅯䅅䅑䅁杷允䅁䅁䅕䅁䑁䅁䅷䅁䭁䑁倸䅁䭁佁䭷䅁䭁佁䭙䅁䭁佁䭣䅁䉁䅁䅁允䅁䅁䅣䅁䅁䅁佃唵䵁䅉䅅䅁䙁䅁䅁睁䵁䅁䅁权浄兂䅁权瑄权䅁权浄权䅁权湄权䅁允䅁䅁䅅䅁䡁䅁䅁䅁杂敕䅚䍄䉁䅁䅁睁䅁䅁䅍䅄䅁䅁䅯兡䄸䅁䅯杇䅙䅁䅅䅁䉁䅁䅁权時杂䅁䍄䉁䅁䅁䅂䅁䅁䅍䅄䅁䅁䅯䅚䅅䅁䅯䅂䅁䅁䅯䅂䅉䅁䅅䅁䉁䅁䅁兂䅁䅁䅁硓䤫兑杷允䅁䅁䅍䅁䑁䅁䅷䅁䭁䵁偯䅁䭁䉁䝯䅁䉁䅁䅁允䅁䅁䅯兌䅙䅁杷允䅁䅁䅍䅁䑁䅁䅷䅁䭁偁位䅁䭁䉁䝯䅁䉁䅁䅁允䅁䅁䅯兗䅙䅁杷允䅁䅁䅍䅁䑁䅁䅷䅁䭁乁临䅁䭁䉁䝯䅁䉁䅁䅁允䅁䅁䅯睇䅙䅁杷允䅁䅁䅕䅁䑁䅁䅷䅁䭁䍁䴸䅁䭁䵁即䅁䭁䅁䅑潁䭁䵁卧䅁䉁䅁䅁允䅁䅁䅕䅁䅁䅁睁䕕䵁䅉䅅䅁䑁䅁䅁睁䵁䅁䅁权癁䅄䅁权奁杂䅁允䅁䅁䅅䅁䭁䡁䝷䅁䵁䅉䅅䅁䙁䅁䅁睁䵁䅁䅁权㝃兂䅁权灄权䅁权浄权䅁权湄权䅁允䅁䅁䅅䅁䭁偁八䅁䵁䅉䅅䅁䑁䅁䅁睁䵁䅁䅁权癁䅄䅁权流杂䅁允䅁䅁䅅䅁佁䅁䅷䅁㉁䑁䅉杌睁䑁䅉䅁䵁䅉䅅䅁䙁䅁䅁睁䵁䅁䅁权癁䅄䅁权灄权䅁权浄权䅁权湄权䅁允䅁䅁䅅䅁䭁䭁到䅁䵁䅉䅅䅁䙁䅁䅁睁䵁䅁䅁权癁䅄䅁权瑄权䅁权浄权䅁权湄权䅁允䅁䅁䅅䅁䡁䅁䅁䅁杂⭏䅚䍄䉁䅁䅁睁䅁䅁䅍䅄䅁䅁䅯杧䄴䅁䅯䅇䅙䅁䅅䅁䉁䅁䅁权婁杂䅁䍄䉁䅁䅁睁䅁䅁䅍䅄䅁䅁䅯杧䄴䅁䅯杇䅙䅁䅅䅁䉁䅁䅁权扁杂䅁䍄䉁䅁䅁睁䅁䅁䅍䅄䅁䅁䅯兵䄴䅁䅯杊䅙䅁䅅䅁䉁䅁䅁杄䵁䅁䅁䅏㑁䍁䄴䅎ぁ䅁䅁䍄䉁䅁䅁睁䅁䅁䅍䅄䅁䅁䅯杧䄴䅁䅯䅈䅙䅁䅅䅁䉁䅁䅁权䩂杂䅁䍄䉁䅁䅁兂䅁䅁䅍䅄䅁䅁䅯睙䄰䅁䅯剸䅉䅁䅯䅂䍁䅧䅯䉹䅉䅁䅅䅁䉁䅁䅁兂䅃㠵瑧側吰䅑杷允䅁䅁䅍䅁䑁䅁䅷䅁䭁䑁䙯䅁䭁䉁䜴䅁䉁䅁䅁允䅁䅁䅯東䅙䅁杷允䅁䅁䅍䅁䑁䅁䅷䅁䭁䙁䱳䅁䭁䉁䝷䅁䉁䅁䅁允䅁䅁䅯杙䅙䅁杷允䅁䅁䅕䅁䑁䅁䅷䅁䭁䙁䱷䅁䭁佁䭧䅁䭁佁䭙䅁䭁佁䭣䅁䉁䅁䅁允䅁䅁䅯䅅䅑䅁杷允䅁䅁䅕䅁䑁䅁䅷䅁䭁䥁佉䅁䭁佁䭷䅁䭁佁䭙䅁䭁佁䭣䅁䉁䅁䅁允䅁䅁䅣䅁䅁佁煁欵䵁䅉䅅䅁䙁䅁䅁睁䵁䅁䅁权䍃杄䅁权瑄权䅁权浄权䅁权湄权䅁允䅁䅁䅅䅁䡁䅁䅁䅁杄畋䅚䍄䉁䅁䅁兂䅁䅁䅍䅄䅁䅁䅯兴䅕䅁䅯朶䅯䅁䅯朵䅯䅁䅯眶䅯䅁䅅䅁䉁䅁䅁权允䅂䅁䍄䉁䅁䅁兂䅁䅁䅍䅄䅁䅁䅯杩䄰䅁䅯剸䅉䅁䅯䅂䍁䅧䅯剹䅉䅁䅅䅁䉁䅁䅁兂䵃穗㡙渷硑䅑杷允䅁䅁䅑䅁䑁䅁䅷䅁䭁䥁䅯䅁䭁䅁䍅䅁䭁䅁䍉䅁䉁䅁䅁允䅁䅁䅕畖䙇㝁桳䔵䵁䅉䅅䅁䕁䅁䅁睁䵁䅁䅁权晁杄䅁权晁杂䅁权杁杂䅁允䅁䅁䅅䅁䭁䝁䜰䅁䵁䅉䅅䅁䑁䅁䅁睁䵁䅁䅁权䭃兄䅁权慁杂䅁允䅁䅁䅅䅁䭁䕁䝳䅁䵁䅉䅅䅁䙁䅁䅁睁䵁䅁䅁权䭃兄䅁权灄权䅁权浄权䅁权湄权䅁允䅁䅁䅅䅁䭁䉁䕁䅁䵁䅉䅅䅁䙁䅁䅁睁䵁䅁䅁权楃兂䅁权灄权䅁权浄权䅁权湄权䅁允䅁䅁䅅䅁䭁䉁䕁䅁䵁䅉䅅䅁䙁䅁䅁睁䵁䅁䅁权㑄䅁䅁权䙄杅䅁权䕁䅁䅋权䥄杅䅁允䅁䅁䅅䅁䙁偁䕧㥹刷桂䅒䍄䉁䅁䅁䅂䅁䅁䅍䅄䅁䅁䅯杩䅁䅁䅯权䅁䅁䅯兂䅁䅁䅅䅁䉁䅁䅁兂兂婪畤潅獐睐杷允䅁䅁䅕䅁䑁䅁䅷䅁䭁䅁䙙䅁䭁佁䬰䅁䭁佁䭙䅁䭁佁䭣䅁䉁䅁䅁允䅁䅁䅣䅁䅁䥁䵂䔵䵁䅉䅅䅁䑁䅁䅁睁䵁䅁䅁权䙃杄䅁权奁杂䅁允䅁䅁䅅䅁䭁䕁䝁䅁䵁䅉䅅䅁䙁䅁䅁睁䵁䅁䅁权穃睃䅁权灄权䅁权浄权䅁权湄权䅁允䅁䅁䅅䅁䭁䉁䕁䅁䵁䅉䅅䅁䙁䅁䅁睁䵁䅁䅁权ぃ睃䅁权灄权䅁权浄权䅁权湄权䅁允䅁䅁䅅䅁䭁䉁䕁䅁䵁䅉䅅䅁䑁䅁䅁睁䵁䅁䅁权㑄䅁䅁权奁杂䅁允䅁䅁䅅䅁䭁䕁䝑䅁䵁䅉䅅䅁䙁䅁䅁睁䵁䅁䅁权䍃兂䅁权煄权䅁权浄权䅁权牄权䅁允䅁䅁䅅䅁䡁䅁䅁䅁䅃敖䅚䍄䉁䅁䅁睁䅁䅁䅍䅄䅁䅁䅯䅃䄰䅁䅯䅊䅙䅁䅅䅁䉁䅁䅁权卄睇䅁䍄䉁䅁䅁兂䅁䅁䅍䅄䅁䅁䅯䅺䅑䅁䅯硹䅉䅁䅯䅂䍁䅧䅯剹䅉䅁䅅䅁䉁䅁䅁兂䥂場啯歲椹䅑杷允䅁䅁䅍䅁䑁䅁䅷䅁䭁䝁䙅䅁䭁䍁䝙䅁䉁䅁䅁允䅁䅁䄴䅄䅁䑁䅉䅎畁䑁䅑免䅁䅁杷允䅁䅁䅕䅁䑁䅁䅷䅁䭁偁䅧䅁䭁佁䭧䅁䭁佁䭙䅁䭁佁䭣䅁䉁䅁䅁允䅁䅁䅯杂䅳䅁杷允䅁䅁䅕䅁䑁䅁䅷䅁䭁偁䅧䅁䭁佁䬰䅁䭁佁䭙䅁䭁佁䭣䅁䉁䅁䅁允䅁䅁䅣䅁䅁䭁摄唵䵁䅉䅅䅁䙁䅁䅁睁䵁䅁䅁权㕃䅂䅁权䱄杅䅁权䕁䅁䅋权䩄杅䅁</t>
  </si>
  <si>
    <t>允䅁䅁䅅䅁䙁䉁畓⭒㙆䙚䅬䍄䉁䅁䅁兂䅁䅁䅍䅄䅁䅁䅯睏䅳䅁䅯儷䅯䅁䅯朵䅯䅁䅯眵䅯䅁䅅䅁䉁䅁䅁权允䅂䅁䍄䉁䅁䅁兂䅁䅁䅍䅄䅁䅁䅯䅭䅷䅁䅯朶䅯䅁䅯朵䅯䅁䅯眶䅯䅁䅅䅁䉁䅁䅁权允䅂䅁䍄䉁䅁䅁睁䅁䅁䅍䅄䅁䅁䅯眶䅑䅁䅯杊䅙䅁䅅䅁䉁䅁䅁杄䵁䅁䅁睎㑁䍁䄴䅏㕁䅁䅁䍄䉁䅁䅁䅂䅁䅁䅍䅄䅁䅁䅯東䅅䅁䅯充䅁䅁䅯䅂䅉䅁䅅䅁䉁䅁䅁权䡂䅁䅁䍄䉁䅁䅁兂䅁䅁䅍䅄䅁䅁䅯䅁䅷䅁䅯剸䅉䅁䅯䅂䍁䅧䅯剹䅉䅁䅅䅁䉁䅁䅁兂䙄㝫戯杖奣䅑杷允䅁䅁䅑䅁䑁䅁䅷䅁䭁䭁䈰䅁䭁䅁䍅䅁䭁䅁䍕䅁䉁䅁䅁允䅁䅁䅕噱硊ㅡ䡈〴䵁䅉䅅䅁䕁䅁䅁睁䵁䅁䅁权流杄䅁权晁杂䅁权杁杂䅁允䅁䅁䅅䅁䭁䩁䥷䅁䵁䅉䅅䅁䙁䅁䅁睁䵁䅁䅁权䅁䅄䅁权䱄杅䅁权䕁䅁䅋权䥄杅䅁允䅁䅁䅅䅁䙁䡁㥅瑃橥䙅䅆䍄䉁䅁䅁兂䅁䅁䅍䅄䅁䅁䅯䅁䅷䅁䅯硹䅉䅁䅯䅂䍁䅧䅯剹䅉䅁䅅䅁䉁䅁䅁兂穁積積⽍塎䅑杷允䅁䅁䅍䅁䑁䅁䅷䅁䭁䅁䵁䅁䭁䉁䝧䅁䉁䅁䅁允䅁䅁䅯兏䅙䅁杷允䅁䅁䅕䅁䑁䅁䅷䅁䭁䡁䙧䅁䭁佁䭕䅁䭁佁䭙䅁䭁佁䭣䅁䉁䅁䅁允䅁䅁䅯䅇䅳䅁杷允䅁䅁䅕䅁䑁䅁䅷䅁䭁䙁丸䅁䭁佁䭫䅁䭁佁䭙䅁䭁佁䭣䅁䉁䅁䅁允䅁䅁䅯硲䅅䅁杷允䅁䅁䅍䅁䑁䅁䅷䅁䭁䅁䵁䅁䭁䉁䜴䅁䉁䅁䅁允䅁䅁䅯東䅙䅁杷允䅁䅁䅑䅁䑁䅁䅷䅁䭁䡁䅙䅁䭁䅁䅑䅁䭁䅁䍑䅁䉁䅁䅁允䅁䅁䅕䅁䅁䱁摁啗䵅䅉䅅䅁䑁䅁䅁睁䵁䅁䅁权䅁䅄䅁权歁杂䅁允䅁䅁䅅䅁䭁䝁戰䅁䵁䅉䅅䅁䑁䅁䅁睁䵁䅁䅁权䅁䅄䅁权流杂䅁允䅁䅁䅅䅁佁䅁䄴䅁硁䑁䅁睍畁䑁䅍䅏䅁䅁杷允䅁䅁䅕䅁䑁䅁䅷䅁䭁䱁䕳䅁䭁佁䭫䅁䭁佁䭙䅁䭁佁䭣䅁䉁䅁䅁允䅁䅁䅯剶䅁䅁杷允䅁䅁䅕䅁䑁䅁䅷䅁䭁䩁䙣䅁䭁佁䭯䅁䭁佁䭙䅁䭁佁䭳䅁䉁䅁䅁允䅁䅁䅣䅁䅁䅁穁欵䵁䅉䅅䅁䙁䅁䅁睁䵁䅁䅁权㉂杄䅁权潄权䅁权浄权䅁权湄权䅁允䅁䅁䅅䅁䭁䉁䕁䅁䵁䅉䅅䅁䑁䅁䅁睁䵁䅁䅁权捄䅄䅁权敁杂䅁允䅁䅁䅅䅁䭁䩁䭑䅁䵁䅉䅅䅁䙁䅁䅁睁䵁䅁䅁权兄䅄䅁权瑄权䅁权浄权䅁权湄权䅁允䅁䅁䅅䅁䭁䉁䕁䅁䵁䅉䅅䅁䑁䅁䅁睁䵁䅁䅁权㉃睃䅁权奁杂䅁允䅁䅁䅅䅁䭁䡁䝷䅁䵁䅉䅅䅁䕁䅁䅁睁䵁䅁䅁权潃䅁䅁权䕁䅁䅁权䕁杁䅁允䅁䅁䅅䅁䙁䅁䅁䕁湃塊䉚䍄䉁䅁䅁兂䅁䅁䅍䅄䅁䅁䅯䅁䅷䅁䅯儶䅯䅁䅯朵䅯䅁䅯眵䅯䅁䅅䅁䉁䅁䅁权允䅂䅁䍄䉁䅁䅁睁䅁䅁䅍䅄䅁䅁䅯兺䅑䅁䅯䅇䅙䅁䅅䅁䉁䅁䅁权䕂杂䅁䍄䉁䅁䅁睁䅁䅁䅍䅄䅁䅁䅯兇䄸䅁䅯䅇䅙䅁䅅䅁䉁䅁䅁权䕂杂䅁䍄䉁䅁䅁睁䅁䅁䅍䅄䅁䅁䅯杇䄸䅁䅯䅇䅙䅁䅅䅁䉁䅁䅁权㕁杂䅁䍄䉁䅁䅁兂䅁䅁䅍䅄䅁䅁䅯䅁䅷䅁䅯朶䅯䅁䅯朵䅯䅁䅯眶䅯䅁䅅䅁䉁䅁䅁权允䅂䅁䍄䉁䅁䅁䅂䅁䅁䅍䅄䅁䅁䅯睋䅁䅁䅯䅂䅁䅁䅯兂䅁䅁䅅䅁䉁䅁䅁兂䅁䅁䅁敓楰兑杷允䅁䅁䅕䅁䑁䅁䅷䅁䭁䵁䵧䅁䭁䵁单䅁䭁䅁䅑潁䭁䵁卫䅁䉁䅁䅁允䅁䅁䅕橋䑨汰歓あ䵁䅉䅅䅁䑁䅁䅁睁䵁䅁䅁权偃兄䅁权奁杂䅁允䅁䅁䅅䅁䭁䑁䝫䅁䵁䅉䅅䅁䙁䅁䅁睁䵁䅁䅁权䥄䅄䅁权䱄杅䅁权䕁䅁䅋权䥄杅䅁允䅁䅁䅅䅁䙁䑁積積積ㅳ䅂䍄䉁䅁䅁睁䅁䅁䅍䅄䅁䅁䅯䅹䅷䅁䅯杇䅙䅁䅅䅁䉁䅁䅁权䅄杂䅁䍄䉁䅁䅁睁䅁䅁䅍䅄䅁䅁䅯䅹䅷䅁䅯杈䅙䅁䅅䅁䉁䅁䅁权䍁睃䅁䍄䉁䅁䅁睁䅁䅁䅍䅄䅁䅁䅯䅹䅷䅁䅯䅊䅙䅁䅅䅁䉁䅁䅁权硃充䅁䍄䉁䅁䅁兂䅁䅁䅍䅄䅁䅁䅯䅄䅙䅁䅯剸䅉䅁䅯䅂䍁䅧䅯剹䅉䅁䅅䅁䉁䅁䅁兂煂割ㅒ欶䡳䅑杷允䅁䅁䅑䅁䑁䅁䅷䅁䭁䑁䉉䅁䭁䅁䅑䅁䭁䅁䍑䅁䉁䅁䅁允䅁䅁䅕䅁䅁䑁䑃䕔䵅䅉䅅䅁䙁䅁䅁睁䵁䅁䅁权䥄䅄䅁权潄权䅁权浄权䅁权湄权䅁允䅁䅁䅅䅁䭁䉁䕁䅁䵁䅉䅅䅁䙁䅁䅁睁䵁䅁䅁权䥄䅄䅁权灄权䅁权浄权䅁权湄权䅁允䅁䅁䅅䅁䭁䉁䕁䅁䵁䅉䅅䅁䙁䅁䅁睁䵁䅁䅁权䥄䅄䅁权瑄权䅁权浄权䅁权湄权䅁允䅁䅁䅅䅁䭁䉁䕁䅁䵁䅉䅅䅁䑁䅁䅁睁䵁䅁䅁权䑄兄䅁权慁杂䅁允䅁䅁䅅䅁䭁䵁䝉䅁䵁䅉䅅䅁䙁䅁䅁睁䵁䅁䅁权時兄䅁权䙄杅䅁权䕁䅁䅋权䩄杅䅁允䅁䅁䅅䅁䙁偁㕫啔慪剸䅴䍄䉁䅁䅁兂䅁䅁䅍䅄䅁䅁䅯䉭䅫䅁䅯剸䅉䅁䅯䅂䍁䅧䅯剹䅉䅁䅅䅁䉁䅁䅁兂ㅄ丫啨唲瑑䅑杷允䅁䅁䅕䅁䑁䅁䅷䅁䭁䙁䘸䅁䭁䵁即䅁䭁䅁䅑潁䭁䵁卫䅁䉁䅁䅁允䅁䅁䅕噋偹癷睗䕙䵁䅉䅅䅁䙁䅁䅁睁䵁䅁䅁权時兄䅁权䱄杅䅁权䕁䅁䅋权䥄杅䅁允䅁䅁䅅䅁䙁乁橥䑣䬰ㅆ䅰䍄䉁䅁䅁睁䅁䅁䅍䅄䅁䅁䅯睘䄰䅁䅯䅈䅙䅁䅅䅁䉁䅁䅁权灁睂䅁䍄䉁䅁䅁兂䅁䅁䅍䅄䅁䅁䅯杳䅕䅁䅯儷䅯䅁䅯朵䅯䅁䅯眵䅯䅁䅅䅁䉁䅁䅁睂䅁䅁䅁䵯汶䅑杷允䅁䅁䅕䅁䑁䅁䅷䅁䭁䙁䙉䅁䭁佁䭷䅁䭁佁䭙䅁䭁佁䭣䅁䉁䅁䅁允䅁䅁䅣䅁䅁䅁坁欵䵁䅉䅅䅁䑁䅁䅁睁䵁䅁䅁权時兄䅁权歁杂䅁允䅁䅁䅅䅁䭁䉁䕁䅁䵁䅉䅅䅁䕁䅁䅁睁䵁䅁䅁权ㅁ允䅁权䭁䅁䅁权䙁䅁䅁允䅁䅁䅅䅁䙁䭁睒児塲⭯⽧䍄䉁䅁䅁䅂䅁䅁䅍䅄䅁䅁䅯杸䅅䅁䅯充䅁䅁䅯兂䅁䅁䅅䅁䉁䅁䅁杄啁䅁䅁兏㑁䑁䅑䅍睁䑁䅁䅍睁䑁䅁䅁䵁䅉䅅䅁䙁䅁䅁睁䵁䅁䅁权剂兄䅁权瑄权䅁权浄权䅁权湄权䅁允䅁䅁䅅䅁䭁䉁䕁䅁䵁䅉䅅䅁䑁䅁䅁睁䵁䅁䅁权啃兂䅁权流杂䅁允䅁䅁䅅䅁佁䅁䅷䅁㕁䑁䅁杌硁䑁䅑䅁䵁䅉䅅䅁䙁䅁䅁睁䵁䅁䅁权䝄兂䅁权瑄权䅁权浄权䅁权湄权䅁允䅁䅁䅅䅁䡁䅁䅁䅁䅃異䅖䍄䉁䅁䅁兂䅁䅁䅍䅄䅁䅁䅯睘䄰䅁䅯儵䅯䅁䅯朵䅯䅁䅯眵䅯䅁䅅䅁䉁䅁䅁权㍁睃䅁䍄䉁䅁䅁兂䅁䅁䅍䅄䅁䅁䅯儱䄸䅁䅯剸䅉䅁䅯䅂䍁䅧䅯剹䅉䅁䅅䅁䉁䅁䅁兂䝃奰噂来婑䅑杷允䅁䅁䅍䅁䑁䅁䅷䅁䭁䵁䵅䅁䭁䉁䝯䅁䉁䅁䅁允䅁䅁䅯兗䅙䅁杷允䅁䅁䅕䅁䑁䅁䅷䅁䭁佁䕅䅁䭁䵁单䅁䭁䅁䅑潁䭁䵁卧䅁䉁䅁䅁允䅁䅁䅕呥畚匹䔸䕄䵁䅉䅅䅁䙁䅁䅁睁䵁䅁䅁权㝄权䅁权䙄杅䅁权䕁䅁䅋权䥄杅䅁允䅁䅁䅅䅁䙁䱁愱匳戵儰䅨䍄䉁䅁䅁睁䅁䅁䅍䅄䅁䅁䅯李䄸䅁䅯䅊䅙䅁䅅䅁䉁䅁䅁权坂䅃䅁䍄䉁䅁䅁䅂䅁䅁䅍䅄䅁䅁䅯桢䅳䅁䅯睈䅙䅁䅯䅉䅙䅁䅅䅁䉁䅁䅁权晃䅃䅁䍄䉁䅁䅁兂䅁䅁䅍䅄䅁䅁䅯眴䅳䅁䅯朶䅯䅁䅯朵䅯䅁䅯眶䅯䅁䅅䅁䉁䅁䅁权允䅂䅁䍄䉁䅁䅁兂䅁䅁䅍䅄䅁䅁䅯睱䅕䅁䅯朶䅯䅁䅯朵䅯䅁䅯眶䅯䅁䅅䅁䉁䅁䅁权允䅂䅁䍄䉁䅁䅁睁䅁䅁䅍䅄䅁䅁䅯具䅷䅁䅯䅊䅙䅁䅅䅁䉁䅁䅁权療睇䅁䍄䉁䅁䅁兂䅁䅁䅍䅄䅁䅁䅯睷䅳䅁䅯剸䅉䅁䅯䅂䍁䅧䅯䉹䅉䅁䅅䅁䉁䅁䅁兂塄㝘䙇硑䝉䅑杷允䅁䅁䅕䅁䑁䅁䅷䅁䭁䵁䵅䅁䭁佁䭕䅁䭁佁䭙䅁䭁佁䭣䅁䉁䅁䅁允䅁䅁䅯䅈䅳䅁杷允䅁䅁䅑䅁䑁䅁䅷䅁䭁䙁䅁䅁䭁䅁䅯䅁䭁䅁䅕䅁䉁䅁䅁允䅁䅁䅕灳瘳㡰䱡ぉ䵁䅉䅅䅁䙁䅁䅁睁䵁䅁䅁权橃䅄䅁权䱄杅䅁权䕁䅁䅋权䥄杅䅁允䅁䅁䅅䅁䙁䕁桪桥畓㈷䅆䍄䉁䅁䅁睁䅁䅁䅍䅄䅁䅁䅯杕䅕䅁䅯䅇䅙䅁䅅䅁䉁䅁䅁权䕂杂䅁䍄䉁䅁䅁睁䅁䅁䅍䅄䅁䅁䅯村䄰䅁䅯䅇䅙䅁䅅䅁䉁䅁䅁权䕂杂䅁䍄䉁䅁䅁睁䅁䅁䅍䅄䅁䅁䅯睥䄰䅁䅯杇䅙䅁䅅䅁䉁䅁䅁权楂杂䅁䍄䉁䅁䅁䅂䅁䅁䅍䅄䅁䅁䅯睫䅳䅁䅯睈䅙䅁䅯䅉䅙䅁䅅䅁䉁䅁䅁权㑁杂䅁䍄䉁䅁䅁睁䅁䅁䅍䅄䅁䅁䅯兲䅕䅁䅯杈䅙䅁䅅䅁䉁䅁䅁权捂杂䅁䍄䉁䅁䅁睁䅁䅁䅍䅄䅁䅁䅯村䄰䅁䅯杇䅙䅁䅅䅁䉁䅁䅁权䑄杂䅁䍄䉁䅁䅁䅂䅁䅁䅍䅄䅁䅁䅯杘䅁䅁䅯权䅁䅁䅯兂䅁䅁䅅䅁䉁䅁䅁兂塄㍯㥁瑃䥣䅑杷允䅁䅁䅕䅁䑁䅁䅷䅁䭁偁䭷䅁䭁䵁单䅁䭁䅁䅑潁䭁䵁卫䅁䉁䅁䅁允䅁䅁䅕㑂䈵散坕歇䵁䅉䅅䅁䑁䅁䅁睁䵁䅁䅁权䍂兄䅁权捁杂䅁允䅁䅁䅅䅁䭁䵁䜸䅁䵁䅉䅅䅁䑁䅁䅁睁䵁䅁䅁权扁杄䅁权奁杂䅁允䅁䅁䅅䅁䭁䡁䝷䅁䵁䅉䅅䅁䙁䅁䅁睁䵁䅁䅁权㙁睃䅁权汄权䅁权浄权䅁权湄权䅁允䅁䅁䅅䅁䭁䉁䕁䅁䵁䅉䅅䅁䙁䅁䅁睁䵁䅁䅁权浄兄䅁权煄权䅁权浄权䅁权牄权䅁允䅁䅁䅅䅁䭁䉁䕁䅁䵁䅉䅅䅁䙁䅁䅁睁䵁䅁䅁权䵃杄䅁权煄权䅁权浄权䅁权牄权䅁允䅁䅁䅅䅁䡁䅁䅁䅁杁畍䅚䍄䉁䅁䅁兂䅁䅁䅍䅄䅁䅁䅯睔䄰䅁䅯儵䅯䅁䅯朵䅯䅁䅯眵䅯䅁䅅䅁䉁䅁䅁权允䅂䅁䍄䉁䅁䅁兂䅁䅁䅍䅄䅁䅁䅯䅇䅷䅁䅯剸䅉䅁䅯䅂䍁䅧䅯䉹䅉䅁䅅䅁䉁䅁䅁兂㍂坒摏扤捙䅑杷允䅁䅁䅕䅁䑁䅁䅷䅁䭁佁䔸䅁䭁䵁单䅁䭁䅁䅑潁䭁䵁卧䅁䉁䅁䅁允䅁䅁䅕㙯搰栳㝧か䵁䅉䅅䅁䙁䅁䅁睁䵁䅁䅁权㙁睃䅁权䱄杅䅁权䕁䅁䅋权䥄杅䅁允䅁䅁䅅䅁䙁佁剸䉵䘶ㅩ䄵䍄䉁䅁䅁兂䅁䅁䅍䅄䅁䅁䅯朱䅷䅁䅯剸䅉䅁䅯䅂䍁䅧䅯䉹䅉䅁䅅䅁䉁䅁䅁兂䕂䍈㕱穢䝳䅑杷允䅁䅁䅕䅁䑁䅁䅷䅁䭁䵁䱧䅁䭁佁䭕䅁䭁佁䭙䅁䭁佁䭣䅁䉁䅁䅁允䅁䅁䅯䅅䅑䅁杷允䅁䅁䅕䅁䑁䅁䅷䅁䭁乁䵙䅁䭁䵁即䅁䭁䅁䅑潁䭁䵁卫䅁䉁䅁䅁允䅁䅁䅕䉵䘶ㄶ䥆じ䵁䅉䅅䅁䕁䅁䅁睁䵁䅁䅁权坄䅄䅁权晁杂䅁权杁杂䅁允䅁䅁䅅䅁䭁䍁䩁䅁䵁䅉䅅䅁䑁䅁䅁睁䵁䅁䅁权坄䅄䅁权流杂䅁允䅁䅁䅅䅁佁䅁䅷䅁㑁䑁䅕杌穁䑁䅍䅁䵁䅉䅅䅁䙁䅁䅁睁䵁䅁䅁权㙁䅄䅁权灄权䅁权浄权䅁权湄权䅁允䅁䅁䅅䅁䭁䉁䕁䅁䵁䅉䅅䅁䕁䅁䅁睁䵁䅁䅁权い䅁䅁权剁䅁䅁权䙁䅁䅁允䅁䅁䅅䅁佁䉁䅑䅁㉁䑁䅑睍睁䑁䅁䅍睁䑁䅁䅍䅁䅁杷允䅁䅁䅕䅁䑁䅁䅷䅁䭁䩁䕣䅁䭁佁䭫䅁䭁佁䭙䅁䭁佁䭣䅁䉁䅁䅁允䅁䅁䅯桱䅁䅁杷允䅁䅁䅕䅁䑁䅁䅷䅁䭁乁䵉䅁䭁䵁即䅁䭁䅁䅑潁䭁䵁卫䅁䉁䅁䅁允䅁䅁䅕捺䵺䵺㡹歘䵁䅉䅅䅁䙁䅁䅁睁䵁䅁䅁权呄䅄䅁权䱄杅䅁权䕁䅁䅋权䩄杅䅁允䅁䅁䅅䅁䙁䭁䠵場啯浲䅂䍄䉁䅁䅁兂䅁䅁䅍䅄䅁䅁䅯睳䅳䅁䅯硹䅉䅁䅯䅂䍁䅧䅯剹䅉䅁䅅䅁䉁䅁䅁兂硂児塲ㅯ塂䅑杷允䅁䅁䅕䅁䑁䅁䅷䅁䭁䱁䱑䅁䭁䵁即䅁䭁䅁䅑潁䭁䵁卫䅁䉁䅁䅁允䅁䅁䅕硥畓⭒㙈し䵁䅉䅅䅁䑁䅁䅁睁䵁䅁䅁权穃睃䅁权捁杂䅁允䅁䅁䅅䅁䭁䝁䝉䅁䵁䅉䅅䅁䑁䅁䅁睁䵁䅁䅁权ぃ睃䅁权捁杂䅁允䅁䅁䅅䅁䭁䕁䜰䅁䵁䅉䅅䅁䙁䅁䅁睁䵁䅁䅁权噄兂䅁权潄权䅁权浄权䅁权湄权䅁允䅁䅁䅅䅁䭁䉁䕁䅁䵁䅉䅅䅁䕁䅁䅁睁䵁䅁䅁权穃睃䅁权晁杂䅁权杁杂䅁允䅁䅁䅅䅁䭁䕁䝷䅁䵁䅉䅅䅁䑁䅁䅁睁䵁䅁䅁权ぃ睃䅁权歁杂䅁允䅁䅁䅅䅁䭁䱁剕䅁䵁䅉䅅䅁䑁䅁䅁睁䵁䅁䅁权橂兄䅁权慁杂䅁允䅁䅁䅅䅁䭁䍁䝳䅁䵁䅉䅅䅁䙁䅁䅁睁䵁䅁䅁权塁兄䅁权汄权䅁权浄权䅁权湄权䅁允䅁䅁䅅䅁䭁䉁䕁䅁䵁䅉䅅䅁䑁䅁䅁睁䵁䅁䅁权噄䅂䅁权奁杂䅁允䅁䅁䅅䅁䭁䉁䝫䅁䵁䅉䅅䅁䙁䅁䅁睁䵁䅁䅁权穃睃䅁权潄权䅁权浄权䅁权湄权䅁允䅁䅁䅅䅁䭁䉁䕁䅁䵁䅉䅅䅁䕁䅁䅁睁䵁䅁䅁权桄允䅁权䭁䅁䅁权䕁杁䅁允䅁䅁䅅䅁䙁䙁㑋潈牘剕䅎䍄䉁䅁䅁兂䅁䅁䅍䅄䅁䅁䅯䅂䅙䅁䅯䄷䅯䅁䅯朵䅯䅁䅯眵䅯䅁䅅䅁䉁䅁䅁权允䅂䅁䍄䉁䅁䅁兂䅁䅁䅍䅄䅁䅁䅯睳䅳䅁䅯儷䅯䅁䅯朵䅯䅁䅯眵䅯䅁䅅䅁䉁䅁䅁权允䅂䅁䍄䉁䅁䅁兂䅁䅁䅍䅄䅁䅁䅯䅷䅳䅁䅯剸䅉䅁䅯䅂䍁䅧䅯剹䅉䅁䅅䅁䉁䅁䅁兂牃㍏㑷瑤祷䅑杷允䅁䅁䅕䅁䑁䅁䅷䅁䭁乁䘸䅁䭁佁䭯䅁䭁佁䭙䅁䭁佁䭳䅁䉁䅁䅁允䅁䅁䅣䅁䅁䭁䅂欵䵁䅉䅅䅁䙁䅁䅁睁䵁䅁䅁权坄兂䅁权灄权䅁权浄权䅁权湄权䅁允䅁䅁䅅䅁䭁䉁䕁䅁䵁䅉䅅䅁䑁䅁䅁睁䵁䅁䅁权㝄兄䅁权慁杂䅁允䅁䅁䅅䅁䭁䝁䝷䅁䵁䅉䅅䅁䙁䅁䅁睁䵁䅁䅁权䱁杂䅁权潄权䅁权浄权䅁权湄权䅁允䅁䅁䅅䅁䭁䉁䕁䅁䵁䅉䅅䅁䑁䅁䅁睁䵁䅁䅁权允䅅䅁权流杂䅁允䅁䅁䅅䅁佁䅁䅷䅁㍁䑁䅙杌㑁䑁䅉䅁䵁䅉䅅䅁䑁䅁䅁睁䵁䅁䅁权㝄兄䅁权敁杂䅁允䅁䅁䅅䅁䭁偁䥍䅁䵁䅉䅅䅁䑁䅁䅁睁䵁䅁䅁权䕁杂䅁权流杂䅁允䅁䅁䅅䅁佁䅁䅷䅁㑁䑁䅕杌ぁ䑁䅙䅁䵁䅉䅅䅁䙁䅁䅁睁䵁䅁䅁权癄兇䅁权䙄杅䅁权䕁䅁䅋权䥄杅䅁允䅁䅁䅅䅁䙁䕁䅴ㄴ䥙硘䅤䍄䉁䅁䅁兂䅁䅁䅍䅄䅁䅁䅯兡䄰䅁䅯硹䅉䅁䅯䅂䍁䅧䅯剹䅉䅁䅅䅁䉁䅁䅁兂歃䑣䬰㈱杴䅑杷允䅁䅁䅍䅁䑁䅁䅷䅁䭁偁乳䅁䭁䍁䝑䅁䉁䅁䅁允䅁䅁䅯档䅳䅁杷允䅁䅁䅕䅁䑁䅁䅷䅁䭁䅁䘴䅁䭁佁䭧䅁䭁佁䭙䅁䭁佁䭣䅁䉁䅁䅁允䅁䅁䅯杂䅳䅁杷允䅁䅁䅍䅁䑁䅁䅷䅁䭁偁乳䅁䭁䍁䝙䅁䉁䅁䅁允䅁䅁䄴杄䅁䑁䅅免硁䍁䄴睎穁䅁䅁䍄䉁䅁䅁兂䅁䅁䅍䅄䅁䅁䅯眫䄰䅁䅯䄶䅯䅁䅯朵䅯䅁䅯眵䅯䅁䅅䅁䉁䅁䅁权⭄权䅁䍄䉁䅁䅁兂䅁䅁䅍䅄䅁䅁䅯眫䄰䅁䅯朶䅯䅁䅯朵䅯䅁䅯眶䅯䅁䅅䅁䉁䅁䅁睂䅁䅁䅁䙉浺䅑杷允䅁䅁䅕䅁䑁䅁䅷䅁䭁䭁偍䅁䭁佁䭕䅁䭁佁䭙䅁䭁佁䭣䅁䉁䅁䅁允䅁䅁䅯䅅䅑䅁杷允䅁䅁䅍䅁䑁䅁䅷䅁䭁䝁䱯䅁䭁䉁䝷䅁䉁䅁䅁允䅁䅁䅯杙䅙䅁杷允䅁䅁䅕䅁䑁䅁䅷䅁䭁䵁䱳䅁䭁佁䭫䅁䭁佁䭙䅁䭁佁䭣䅁䉁䅁䅁允䅁䅁䅯桫䅉䅁杷允䅁䅁䅑䅁䑁䅁䅷䅁䭁乁䅍䅁䭁䅁䅯䅁䭁䅁䅕䅁䉁䅁䅁允䅁䅁䅕体㙆䭆䠷歈䵁䅉䅅䅁䙁䅁䅁睁䵁䅁䅁权㝄兄䅁权瑄权䅁权浄权䅁权湄权䅁允䅁䅁䅅䅁䡁䅁䅁䅁杁佘䅚䍄䉁䅁䅁兂䅁䅁䅍䅄䅁䅁䅯睆䅳䅁䅯剸䅉䅁䅯䅂䍁䅧䅯剹䅉䅁䅅䅁䉁䅁䅁兂㡄卥䭧氲扯䅑杷允䅁䅁䅍䅁䑁䅁䅷䅁䭁䡁䵯䅁䭁䍁䝑䅁䉁䅁䅁允䅁䅁䅯案䅉䅁杷允䅁䅁䅕䅁䑁䅁䅷䅁䭁䕁乧䅁䭁䵁即䅁䭁䅁䅑潁䭁䵁卧䅁䉁䅁䅁允䅁䅁䅕灭婭婭婫啗䵁䅉䅅䅁䑁䅁䅁睁䵁䅁䅁权塁睃䅁权奁杂䅁允䅁䅁䅅䅁䭁䑁䜰䅁䵁䅉䅅䅁䕁䅁䅁睁䵁䅁䅁权䵁允䅁权剁䅁䅁权䙁䅁䅁允䅁䅁䅅䅁佁䉁䅑䅁祁䑁䅅兎祁䑁䅕䅍睁䑁䅁䅍䅁䅁杷允䅁䅁䅕䅁䑁䅁䅷䅁䭁䵁䙫䅁䭁䵁即䅁䭁䅁䅑潁䭁䵁卫䅁䉁䅁䅁允䅁䅁䅕噋偹癷奕歘䵁䅉䅅䅁䙁䅁䅁睁䵁䅁䅁权坁兄䅁权灄权䅁权浄权䅁权湄权䅁允䅁䅁䅅䅁䭁䙁刴䅁䵁䅉䅅䅁䑁䅁䅁睁䵁䅁䅁权塁睃䅁权捁杂䅁允䅁䅁䅅䅁䭁䝁䡧䅁䵁䅉䅅䅁䙁䅁䅁睁䵁䅁䅁权㑄䅂䅁权䙄杅䅁权䕁䅁䅋权䥄杅䅁允䅁䅁䅅䅁䙁䭁獕捊硷䈸䅂䍄䉁䅁䅁睁䅁䅁䅍䅄䅁䅁䅯睆䅳䅁䅯杈䅙䅁䅅䅁䉁䅁䅁权煂睂䅁䍄䉁䅁䅁睁䅁䅁䅍䅄䅁䅁䅯睆䅳䅁䅯䅊䅙䅁䅅䅁䉁䅁䅁权穂睇䅁䍄䉁䅁䅁兂䅁䅁䅍䅄䅁䅁䅯杊䄰䅁䅯剸䅉䅁䅯䅂䍁䅧䅯䉹䅉䅁䅅䅁䉁䅁䅁兂祃㕒桺㈶䨰䅑杷允䅁䅁䅕䅁䑁䅁䅷䅁䭁䉁䱣䅁䭁佁䭧䅁䭁佁䭙䅁䭁佁䭣䅁䉁䅁䅁允䅁䅁䅯䅅䅑䅁杷允䅁䅁䅑䅁䑁䅁䅷䅁䭁䱁䄴䅁䭁䅁䅯䅁䭁䅁䅕䅁䉁䅁䅁允䅁䅁䅕㉩湺㘫确樶䴸䅉䅅䅁䙁䅁䅁睁䵁䅁䅁权乃䅄䅁权䙄杅䅁权䕁䅁䅋权䥄杅䅁允䅁䅁䅅䅁䙁䝁㡚㌯灒䅍䅸䍄䉁䅁䅁兂䅁䅁䅍䅄䅁䅁䅯眱䅕䅁䅯儵䅯䅁䅯朵䅯䅁䅯眵䅯䅁䅅䅁䉁䅁䅁权奁睃䅁䍄䉁䅁䅁兂䅁䅁䅍䅄䅁䅁䅯睷䄴䅁䅯硹䅉䅁䅯䅂䍁䅧䅯䉹䅉䅁䅅䅁䉁䅁䅁兂畃⭒㙆䙆洵䅑杷允䅁䅁䅍䅁䑁䅁䅷䅁䭁䍁伴䅁䭁䍁䝑䅁䉁䅁䅁允䅁䅁䅯䉤䅳䅁杷允䅁䅁䅍䅁䑁䅁䅷䅁䭁䥁䵷䅁䭁䉁䝧䅁䉁䅁䅁允䅁䅁䅯睢䅙䅁杷允䅁䅁䅍䅁䑁䅁䅷䅁䭁䵁偯䅁䭁䍁䝑䅁䉁䅁䅁允䅁䅁䅯硘䅯䅁杷允䅁䅁䅕䅁䑁䅁䅷䅁䭁䅁䙫䅁䭁佁䭷䅁䭁佁䭙䅁䭁佁䭣䅁䉁䅁䅁允䅁䅁䅣䅁䅁佁䵁欵䵁䅉䅅䅁䑁䅁䅁睁䵁䅁䅁权䅄䅂䅁权流杂䅁允䅁䅁䅅䅁佁䅁䅷䅁㕁䑁䅉杌㑁䑁䅧䅁䵁䅉䅅䅁䑁䅁䅁睁䵁䅁䅁权䵃䅄䅁权慁杂䅁允䅁䅁䅅䅁䭁乁䝙䅁䵁䅉䅅䅁䑁䅁䅁睁䵁䅁䅁权乃䅄䅁权流杂䅁允䅁䅁䅅䅁佁䅁䅷䅁㕁䑁䅙杌穁䑁䅫䅁䵁䅉䅅䅁䙁䅁䅁睁䵁䅁䅁权䵃䅄䅁权汄权䅁权浄权䅁权湄权䅁允䅁䅁䅅䅁䭁䉁䕁䅁䵁䅉䅅䅁䙁䅁䅁睁䵁䅁䅁权乃䅄䅁权汄权䅁权浄权䅁权湄权䅁允䅁䅁䅅䅁䭁䉁䱧䅁䵁䅉䅅䅁䙁䅁䅁睁䵁䅁䅁权㙄兂䅁权煄权䅁权浄权䅁权牄权䅁允䅁䅁䅅䅁䡁䅁䅁䅁杁畕䅚䍄䉁䅁䅁兂䅁䅁䅍䅄䅁䅁䅯睎䅕䅁䅯儶䅯䅁䅯朵䅯䅁䅯眵䅯䅁䅅䅁䉁䅁䅁权⽁杄䅁䍄䉁䅁䅁兂䅁䅁䅍䅄䅁䅁䅯䅪䅷䅁䅯䄷䅯䅁䅯朵䅯䅁䅯眵䅯䅁䅅䅁䉁䅁䅁权允䅂䅁䍄䉁䅁䅁兂䅁䅁䅍䅄䅁䅁䅯杫䅳䅁䅯剸䅉䅁䅯䅂䍁䅧䅯䉹䅉䅁䅅䅁䉁䅁䅁兂汁噚癨愵洸䅑杷允䅁䅁䅑䅁䑁䅁䅷䅁䭁䡁䙳䅁䭁䉁䜸䅁䭁䍁䝁䅁䉁䅁䅁允䅁䅁䅯䅬䅣䅁杷允䅁䅁䅕䅁䑁䅁䅷䅁䭁偁䭑䅁䭁䵁单䅁䭁䅁䅑潁䭁䵁卧䅁䉁䅁䅁允䅁䅁䅕䝨㑮䄵㑅啊䵁䅉䅅䅁䙁䅁䅁睁䵁䅁䅁权千睃䅁权䙄杅䅁权䕁䅁䅋权䩄杅䅁允䅁䅁䅅䅁䙁䭁䡔㡯敊椰䄱䍄䉁䅁䅁兂䅁䅁䅍䅄䅁䅁䅯杫䅳䅁䅯硹䅉䅁䅯䅂䍁䅧䅯䉹䅉䅁䅅䅁䉁䅁䅁兂㝂䭆䠵圴婰䅑杷允䅁䅁䅍䅁䑁䅁䅷䅁䭁䩁䱉䅁䭁䉁䝷䅁䉁䅁䅁允䅁䅁䅯杋䅙䅁杷允䅁䅁䅕䅁䑁䅁䅷䅁䭁䅁儸䅁䭁佁䬰䅁䭁佁䭙䅁䭁佁䭣䅁䉁䅁䅁允䅁䅁䅣䅁䅁䕁牁唵䵁䅉䅅䅁䑁䅁䅁睁䵁䅁䅁权䱄兄䅁权奁杂䅁允䅁䅁䅅䅁䭁䉁䝫䅁䵁䅉䅅䅁䕁䅁䅁睁䵁䅁䅁权灃䅁䅁权䉁杁䅁权䍁杁䅁允䅁䅁䅅䅁䙁䅁獔癥奓电䅤䍄䉁䅁䅁兂䅁䅁䅍䅄䅁䅁䅯䉅䅁䅁䅯儷䅯䅁䅯朵䅯䅁䅯眵䅯䅁䅅䅁䉁䅁䅁权允䅂䅁䍄䉁䅁䅁兂䅁䅁䅍䅄䅁䅁䅯睦䅕䅁䅯䄷䅯䅁䅯朵䅯䅁䅯眵䅯䅁䅅䅁䉁䅁䅁睂䅁䅁䅁䑷洷䅑杷允䅁䅁䅕䅁䑁䅁䅷䅁䭁䅁䙕䅁䭁佁䬰䅁䭁佁䭙䅁䭁佁䭣䅁䉁䅁䅁允䅁䅁䅣䅁䅁䝁楄唵䵁䅉䅅䅁䑁䅁䅁睁䵁䅁䅁权潂兄䅁权歁杂䅁允䅁䅁䅅䅁䭁䡁扙䅁䵁䅉䅅䅁䙁䅁䅁睁䵁䅁䅁权䅃䅄䅁权䙄杅䅁权䕁䅁䅋权䥄杅䅁允䅁䅁䅅䅁䙁䕁㙬⽅橏桅䅊䍄䉁䅁䅁兂䅁䅁䅍䅄䅁䅁䅯䅧䅷䅁䅯硹䅉䅁䅯䅂䍁䅧䅯䉹䅉䅁䅅䅁䉁䅁䅁兂獄払敧周塴䅑杷允䅁䅁䅕䅁䑁䅁䅷䅁䭁䵁乕䅁䭁䵁单䅁䭁䅁䅑潁䭁䵁卫䅁䉁䅁䅁允䅁䅁䅕牥㑃佢充う䵁䅉䅅䅁䑁䅁䅁睁䵁䅁䅁权慃䅄䅁权歁杂䅁允䅁䅁䅅䅁䭁䑁䡍䅁䵁䅉䅅䅁䙁䅁䅁睁䵁䅁䅁权䅃䅄䅁权䱄杅䅁权䕁䅁䅋权䩄杅䅁允䅁䅁䅅䅁䙁佁㙆䭆䠵噕䄹䍄䉁䅁䅁兂䅁䅁䅍䅄䅁䅁䅯儴䅑䅁䅯䄷䅯䅁䅯朵䅯䅁䅯眵䅯䅁䅅䅁䉁䅁䅁睂䅁䅁䅁偯桶䅑杷允䅁䅁䅕䅁䑁䅁䅷䅁䭁偁䭳䅁䭁佁䭷䅁䭁佁䭙䅁䭁佁䭣䅁䉁䅁䅁允䅁䅁䅣䅁䅁䅁㕁欵䵁䅉䅅䅁䑁䅁䅁睁䵁䅁䅁权㥄杄䅁权慁杂䅁允䅁䅁䅅䅁䭁䍁䜰䅁䵁䅉䅅䅁䑁䅁䅁睁䵁䅁䅁权㥄杄䅁权敁杂䅁允䅁䅁䅅䅁䭁䙁䜰䅁䵁䅉䅅䅁䙁䅁䅁睁䵁䅁䅁权㡁兄䅁权䙄杅䅁权䕁䅁䅋权䥄杅䅁允䅁䅁䅅䅁䙁䱁兂䅯牷剈䅒䍄䉁䅁䅁睁䅁䅁䅍䅄䅁䅁䅯儯䄴䅁䅯杊䅙䅁䅅䅁䉁䅁䅁杄䵁䅁䅁䅏㉁䍁䄴免硁䅁䅁䍄䉁䅁䅁兂䅁䅁䅍䅄䅁䅁䅯朹䅑䅁䅯䄷䅯䅁䅯朵䅯䅁䅯眵䅯䅁䅅䅁䉁䅁䅁睂䅁䅁䅁䥷橘䅑杷允䅁䅁䅕䅁䑁䅁䅷䅁䭁䩁䙅䅁䭁䵁单䅁䭁䅁䅑潁䭁䵁卧䅁䉁䅁䅁允䅁䅁䅕と㡫㥹奬啊䵁䅉䅅䅁䑁䅁䅁睁䵁䅁䅁权䅃兂䅁权慁杂䅁允䅁䅁䅅䅁䭁䍁䜰䅁䵁䅉䅅䅁䙁䅁䅁睁䵁䅁䅁权㥄杄䅁权瑄权䅁权浄权䅁权湄权䅁允䅁䅁䅅䅁䭁䉁䕁䅁䵁䅉䅅䅁䙁䅁䅁睁䵁䅁䅁权㕂杄䅁权䙄杅䅁权䕁䅁䅋权䥄杅䅁允䅁䅁䅅䅁䙁䉁䅙杸楚单䅆䍄䉁䅁䅁兂䅁䅁䅍䅄䅁䅁䅯入䄴䅁䅯硹䅉䅁䅯䅂䍁䅧䅯䉹䅉䅁䅅䅁䉁䅁䅁兂㉄䙋偹歷欱䅑杷允䅁䅁䅕䅁䑁䅁䅷䅁䭁䝁䘴䅁䭁佁䭕䅁䭁佁䭙䅁䭁佁䭣䅁䉁䅁䅁允䅁䅁䅯䅅䅑䅁杷允䅁䅁䅕䅁䑁䅁䅷䅁䭁䡁䵕䅁䭁佁䬰䅁䭁佁䭙䅁䭁佁䭣䅁䉁䅁䅁允䅁䅁䅣䅁䅁䕁䵁欵䵁䅉䅅䅁䕁䅁䅁睁䵁䅁䅁权㕂杄䅁权晁杂䅁权杁杂䅁允䅁䅁䅅䅁䭁䅁䩳䅁䵁䅉䅅䅁䕁䅁䅁睁䵁䅁䅁权潁䅁䅁权䭁䅁䅁权䕁杁䅁允䅁䅁䅅䅁䙁䕁㉡⼸唳䐲䅴䍄䉁䅁䅁睁䅁䅁䅍䅄䅁䅁䅯杒䄸䅁䅯䅊䅙䅁䅅䅁䉁䅁䅁权允䅂䅁䍄䉁䅁䅁䅂䅁䅁䅍䅄䅁䅁䅯杗䅅䅁䅯权䅁䅁䅯䅂䅉䅁䅅䅁䉁䅁䅁兂䡄穓䩥坑䥁䅑杷允䅁䅁䅕䅁䑁䅁䅷䅁䭁䡁佫䅁䭁佁䭫䅁䭁佁䭙䅁䭁佁䭣䅁䉁䅁䅁允䅁䅁䅯䅅䅑䅁杷允䅁䅁䅕䅁䑁䅁䅷䅁䭁䡁佫䅁䭁佁䭯䅁䭁佁䭙䅁䭁佁䭳䅁䉁䅁䅁允䅁䅁䅯䅅䅑䅁杷允䅁䅁䅕䅁䑁䅁䅷䅁䭁䉁䙉䅁䭁佁䭕䅁䭁佁䭙䅁䭁佁䭣䅁䉁䅁䅁允䅁䅁䅯儫䅯䅁杷允䅁䅁䅕䅁䑁䅁䅷䅁䭁䍁䵉䅁䭁䵁即䅁䭁䅁䅑潁䭁䵁卫䅁䉁䅁䅁允䅁䅁䅕敨剴䉵水啗䵁䅉䅅䅁䑁䅁䅁睁䵁䅁䅁权婃䅄䅁权慁杂䅁允䅁䅁䅅䅁䭁䉁䝳䅁䵁䅉䅅䅁䑁䅁䅁睁䵁䅁䅁权乁䅅䅁权敁杂䅁允䅁䅁䅅䅁䭁䑁䝑䅁䵁䅉䅅䅁䙁䅁䅁睁䵁䅁䅁权㡂杄䅁权灄权䅁权浄权䅁权湄权䅁允䅁䅁䅅䅁䭁䉁䕁䅁䵁䅉䅅䅁䕁䅁䅁睁䵁䅁䅁权橄允䅁权䭁䅁䅁权䙁䅁䅁允䅁䅁䅅䅁䙁䥁堲桢䑋䅷䅸䍄䉁䅁䅁兂䅁䅁䅍䅄䅁䅁䅯杁䅕䅁䅯儷䅯䅁䅯朵䅯䅁䅯眵䅯䅁䅅䅁䉁䅁䅁睂䅁䅁䅁䵙歮䅑杷允䅁䅁䅕䅁䑁䅁䅷䅁䭁䵁䙉䅁䭁䵁单䅁䭁䅁䅑潁䭁䵁卧䅁䉁䅁䅁允䅁䅁䅕䙳癖䭸ㅁ含䴸䅉䅅䅁䙁䅁䅁睁䵁䅁䅁权桂䅄䅁权煄权䅁权浄权䅁权牄权䅁允䅁䅁䅅䅁䡁䅁䅁䅁䅄畗䅚䍄䉁䅁䅁兂䅁䅁䅍䅄䅁䅁䅯睭䅳䅁䅯剸䅉䅁䅯䅂䍁䅧䅯剹䅉䅁䅅䅁䉁䅁䅁兂千焷潂㍰䱑䅑杷允䅁䅁䅕䅁䑁䅁䅷䅁䭁䵁䙉䅁䭁䵁单䅁䭁䅁䅑潁䭁䵁卫䅁䉁䅁䅁允䅁䅁䅕圳ひ瘵瑴樯䴸䅉䅅䅁䕁䅁䅁睁䵁䅁䅁权汁兂䅁权晁杂䅁权杁杂䅁允䅁䅁䅅䅁䭁䭁䡉䅁䵁䅉䅅䅁䙁䅁䅁睁䵁䅁䅁权䍄兂䅁权䱄杅䅁权䕁䅁䅋权䩄杅䅁允䅁䅁䅅䅁䙁䩁婱婭婭噹䅨䍄䉁䅁䅁兂䅁䅁䅍䅄䅁䅁䅯䅮䅳䅁䅯硹䅉䅁䅯䅂䍁䅧䅯剹䅉䅁䅅䅁䉁䅁䅁兂灁䥘䌯戹楂䅑杷允䅁䅁䅍䅁䑁䅁䅷䅁䭁䩁䱳䅁䭁䉁䝯䅁䉁䅁䅁允䅁䅁䅯杙䅙䅁杷允䅁䅁䅍䅁䑁䅁䅷䅁䭁䩁䱷䅁䭁䉁䝯䅁䉁䅁䅁允䅁䅁䅯杙䅙䅁杷允䅁䅁䅍䅁䑁䅁䅷䅁䭁䩁䱳䅁䭁䉁䜴䅁䉁䅁䅁允䅁䅁䅯䅎䅙䅁杷允䅁䅁䅍䅁䑁䅁䅷䅁䭁䩁䱷䅁䭁䉁䜴䅁䉁䅁䅁允䅁䅁䅯䅎䅙䅁杷允䅁䅁䅑䅁䑁䅁䅷䅁䭁䩁䅕䅁䭁䅁䅯䅁䭁䅁䍑䅁䉁䅁䅁允䅁䅁䅕扉祂䩡瑈啅䵁䅉䅅䅁䕁䅁䅁睁䵁䅁䅁权扃睃䅁权晁杂䅁权杁杂䅁允䅁䅁䅅䅁䭁偁䡙䅁䵁䅉䅅䅁䕁䅁䅁睁䵁䅁䅁权䍄兂䅁权晁杂䅁权杁杂䅁允䅁䅁䅅䅁䭁䕁䝷䅁䵁䅉䅅䅁䕁䅁䅁睁䵁䅁䅁权捃睃䅁权晁杂䅁权杁杂䅁允䅁䅁䅅䅁䭁䕁䝷䅁䵁䅉䅅䅁䑁䅁䅁睁䵁䅁䅁权扃睃䅁权流杂䅁允䅁䅁䅅䅁佁䅁䅙䅁㍁䑁䅙䅁䵁䅉䅅䅁䑁䅁䅁睁䵁䅁䅁权䍄兂䅁权流杂䅁允䅁䅁䅅䅁佁䅁䅷䅁ㅁ䑁䅧杌硁䑁䅑䅁䵁䅉䅅䅁䕁䅁䅁睁䵁䅁䅁权癁兄䅁权晁杂䅁权杁杂䅁允䅁䅁䅅䅁䭁䩁䡧䅁䵁䅉䅅䅁䕁䅁䅁睁䵁䅁䅁权⭄允䅁权䭁䅁䅁权䙁䅁䅁允䅁䅁䅅䅁䙁䩁奍䙂余剌䅖䍄䉁䅁䅁兂䅁䅁䅍䅄䅁䅁䅯杷䅕䅁䅯儵䅯䅁䅯朵䅯䅁䅯眵䅯䅁䅅䅁䉁䅁䅁权允䅂䅁䍄䉁䅁䅁兂䅁䅁䅍䅄䅁䅁䅯睭䅳䅁䅯朶䅯䅁䅯朵䅯䅁䅯眶䅯䅁䅅䅁䉁䅁䅁权允䅂䅁䍄䉁䅁䅁睁䅁䅁䅍䅄䅁䅁䅯䅆䄴䅁䅯䅊䅙䅁䅅䅁䉁䅁䅁权桃睇䅁䍄䉁䅁䅁兂䅁䅁䅍䅄䅁䅁䅯杷䅕䅁䅯朶䅯䅁䅯朵䅯䅁䅯眶䅯䅁䅅䅁䉁䅁䅁权允䅂䅁䍄䉁䅁䅁兂䅁䅁䅍䅄䅁䅁䅯䅮䅳䅁䅯朶䅯䅁䅯朵䅯䅁䅯眶䅯䅁䅅䅁䉁䅁䅁权允䅂䅁䍄䉁䅁䅁䅂䅁䅁䅍䅄䅁䅁䅯朳䅅䅁䅯䅂䅁䅁䅯兂䅁䅁䅅䅁䉁䅁䅁兂䅁䅁䅁乂㕧兑杷允䅁䅁䅕䅁䑁䅁䅷䅁䭁䩁䱳䅁䭁佁䬰䅁䭁佁䭙䅁䭁佁䭣䅁䉁䅁䅁允䅁䅁䅯䅅䅑䅁杷允䅁䅁䅕䅁䑁䅁䅷䅁䭁䵁䙉䅁䭁佁䬰䅁䭁佁䭙䅁䭁佁䭣䅁䉁䅁䅁允䅁䅁䅯䅅䅑䅁杷允䅁䅁䅕䅁䑁䅁䅷䅁䭁䩁䱷䅁䭁佁䬰䅁䭁佁䭙䅁䭁佁䭣䅁䉁䅁䅁允䅁䅁䅯䅅䅑䅁杷允䅁䅁䅑䅁䑁䅁䅷䅁䭁䉁䉑䅁䭁䅁䍅䅁䭁䅁䍍䅁䉁䅁䅁允䅁䅁䅕䩅獫婺㑴〴䵁䅉䅅䅁䑁䅁䅁睁䵁䅁䅁权⭁兄䅁权流杂䅁允䅁䅁䅅䅁佁䅁䅷䅁㕁䑁䅑杌硁䑁䅣䅁䵁䅉䅅䅁䙁䅁䅁睁䵁䅁䅁权⭁兄䅁权汄权䅁权浄权䅁权湄权䅁允䅁䅁䅅䅁䭁䉁䱧䅁䵁䅉䅅䅁䙁䅁䅁睁䵁䅁䅁权㡃䅄䅁权瑄权䅁权浄权䅁权湄权䅁允䅁䅁䅅䅁䡁䅁䅁䅁杄畔䅚䍄䉁䅁䅁兂䅁䅁䅍䅄䅁䅁䅯材䄰䅁䅯朶䅯䅁䅯朵䅯䅁䅯眶䅯䅁䅅䅁䉁䅁䅁睂䅁䅁䅁䕙浶䅑杷允䅁䅁䅕䅁䑁䅁䅷䅁䭁䑁临䅁䭁佁䭷䅁䭁佁䭙䅁䭁佁䭣䅁䉁䅁䅁允䅁䅁䅣䅁䅁䵁䥂欵䵁䅉䅅䅁䙁䅁䅁睁䵁䅁䅁权祁兄䅁权䙄杅䅁权䕁䅁䅋权䥄杅䅁允䅁䅁䅅䅁䙁䕁啱㙂䉋䉚䅴䍄䉁䅁䅁睁䅁䅁䅍䅄䅁䅁䅯材䄸䅁䅯䅈䅙䅁䅅䅁䉁䅁䅁权㥃杂䅁䍄䉁䅁䅁兂䅁䅁䅍䅄䅁䅁䅯杍䄰䅁䅯硹䅉䅁䅯䅂䍁䅧䅯剹䅉䅁䅅䅁䉁䅁䅁兂乄䵺䵺偺楸䅑杷允䅁䅁䅍䅁䑁䅁䅷䅁䭁䑁义䅁䭁䉁䝯䅁䉁䅁䅁允䅁䅁䅯䅢䅙䅁杷允䅁䅁䅍䅁䑁䅁䅷䅁䭁䑁义䅁䭁䉁䝷䅁䉁䅁䅁允䅁䅁䅯兹䅧䅁杷允䅁䅁䅍䅁䑁䅁䅷䅁䭁䩁义䅁䭁䍁䝙䅁䉁䅁䅁允䅁䅁䄴䅄䅁䑁䅫兎畁䑁䅣睍䅁䅁杷允䅁䅁䅑䅁䑁䅁䅷䅁䭁䑁义䅁䭁䉁䜸䅁䭁䍁䝁䅁䉁䅁䅁允䅁䅁䅯杹䅧䅁杷允䅁䅁䅍䅁䑁䅁䅷䅁䭁䑁义䅁䭁䍁䝑䅁䉁䅁䅁允䅁䅁䅯硥䅳䅁杷允䅁䅁䅕䅁䑁䅁䅷䅁䭁乁䕧䅁䭁佁䭧䅁䭁佁䭙䅁䭁佁䭣䅁䉁䅁䅁允䅁䅁䅯杂䅳䅁杷允䅁䅁䅍䅁䑁䅁䅷䅁䭁䕁䴴䅁䭁䉁䝷䅁䉁䅁䅁允䅁䅁䅯兑䅙䅁杷允䅁䅁䅑䅁䑁䅁䅷䅁䭁䡁䅑䅁䭁䅁䅑䅁䭁䅁䍑䅁䉁䅁䅁允䅁䅁䅕䅁䅁䝁䄵啚䵅䅉䅅䅁䙁䅁䅁睁䵁䅁䅁权祁兄䅁权瑄权䅁权浄权䅁权湄权䅁允䅁䅁䅅䅁䡁䅁䅁䅁䅁敃䅚䍄䉁䅁䅁睁䅁䅁䅍䅄䅁䅁䅯䅉䅕䅁䅯杇䅙䅁䅅䅁䉁䅁䅁权㥁杂䅁䍄䉁䅁䅁睁䅁䅁䅍䅄䅁䅁䅯兆䅷䅁䅯䅊䅙䅁䅅䅁䉁䅁䅁权权䅃䅁䍄䉁䅁䅁睁䅁䅁䅍䅄䅁䅁䅯杏䅷䅁䅯䅊䅙䅁䅅䅁䉁䅁䅁权䑄充䅁䍄䉁䅁䅁睁䅁䅁䅍䅄䅁䅁䅯䅰䅷䅁䅯䅊䅙䅁䅅䅁䉁䅁䅁权㡂睇䅁䍄䉁䅁䅁兂䅁䅁䅍䅄䅁䅁䅯兆䅷䅁䅯儵䅯䅁䅯朵䅯䅁䅯眵䅯䅁䅅䅁䉁䅁䅁权奁睃䅁䍄䉁䅁䅁睁䅁䅁䅍䅄䅁䅁䅯硐䅫䅁䅯杊䅙䅁䅅䅁䉁䅁䅁杄䵁䅁䅁兏㍁䍁䄴䅎ぁ䅁䅁䍄䉁䅁䅁兂䅁䅁䅍䅄䅁䅁䅯兆䅷䅁䅯儷䅯䅁䅯朵䅯䅁䅯眵䅯䅁䅅䅁䉁䅁䅁睂䅁䅁䅁䩧決䅑杷允䅁䅁䅕䅁䑁䅁䅷䅁䭁䩁䙯䅁䭁䵁即䅁䭁䅁䅑潁䭁䵁卧䅁䉁䅁䅁允䅁䅁䅕硥畓⭒煇䕗䵁䅉䅅䅁䑁䅁䅁睁䵁䅁䅁权㕄睃䅁权敁杂䅁允䅁䅁䅅䅁䭁䩁䝯䅁䵁䅉䅅䅁䙁䅁䅁睁䵁䅁䅁权㍃睃䅁权䙄杅䅁权䕁䅁䅋权䩄杅䅁允䅁䅁䅅䅁䙁䩁䭈瑧穒硚䅖䍄䉁䅁䅁䅂䅁䅁䅍䅄䅁䅁䅯䅎䅳䅁䅯睈䅙䅁䅯䅉䅙䅁䅅䅁䉁䅁䅁权扄杂䅁䍄䉁䅁䅁兂䅁䅁䅍䅄䅁䅁䅯䄷䅑䅁䅯硹䅉䅁䅯䅂䍁䅧䅯䉹䅉䅁䅅䅁䉁䅁䅁兂穁積積㑍晎䅑杷允䅁䅁䅍䅁䑁䅁䅷䅁䭁䱁何䅁䭁䍁䝙䅁䉁䅁䅁允䅁䅁䄴䅄䅁䑁䅧兎畁䑁䅍杍䅁䅁杷允䅁䅁䅑䅁䑁䅁䅷䅁䭁䱁䱣䅁䭁䉁䜸䅁䭁䍁䝁䅁䉁䅁䅁允䅁䅁䅯睏䅙䅁杷允䅁䅁䅍䅁䑁䅁䅷䅁䭁䱁䱣䅁䭁䍁䝑䅁䉁䅁䅁允䅁䅁䅯剦䅳䅁杷允䅁䅁䅍䅁䑁䅁䅷䅁䭁䱁䱣䅁䭁䍁䝙䅁䉁䅁䅁允䅁䅁䄴䅄䅁䑁䅧䅍畁䑁䅅兏䅁䅁杷允䅁䅁䅕䅁䑁䅁䅷䅁䭁䱁䱣䅁䭁佁䬰䅁䭁佁䭙䅁䭁佁䭣䅁䉁䅁䅁允䅁䅁䅯䅅䅑䅁杷允䅁䅁䅑䅁䑁䅁䅷䅁䭁佁䉑䅁䭁䅁䅑䅁䭁䅁䍑䅁䉁䅁䅁允䅁䅁䅕䅁䅁佁楓歓䵅䅉䅅䅁䙁䅁䅁睁䵁䅁䅁权䝂兂䅁权䙄杅䅁权䕁䅁䅋权䩄杅䅁允䅁䅁䅅䅁䙁䥁汦⼴浴呰䅚䍄䉁䅁䅁兂䅁䅁䅍䅄䅁䅁䅯杲䅕䅁䅯剸䅉䅁䅯䅂䍁䅧䅯䉹䅉䅁䅅䅁䉁䅁䅁兂畁䘳啳㡣吴䅑杷允䅁䅁䅕䅁䑁䅁䅷䅁䭁䱁䵍䅁䭁䵁单䅁䭁䅁䅑潁䭁䵁卧䅁䉁䅁䅁允䅁䅁䅕婹晫佴愰歂䵁䅉䅅䅁䙁䅁䅁睁䵁䅁䅁权畃兂䅁权䙄杅䅁权䕁䅁䅋权䩄杅䅁允䅁䅁䅅䅁䙁䱁〰㝐牭䉉䅖䍄䉁䅁䅁兂䅁䅁䅍䅄䅁䅁䅯䄷䅕䅁䅯䄶䅯䅁䅯朵䅯䅁䅯眵䅯䅁䅅䅁䉁䅁䅁权允䅂䅁䍄䉁䅁䅁兂䅁䅁䅍䅄䅁䅁䅯睳䅷䅁䅯剸䅉䅁䅯䅂䍁䅧䅯剹䅉䅁䅅䅁䉁䅁䅁兂䥂慎偫䭎䭅䅑杷允䅁䅁䅕䅁䑁䅁䅷䅁䭁䭁䘴䅁䭁䵁即䅁䭁䅁䅑潁䭁䵁卧䅁䉁䅁䅁允䅁䅁䅕場啯歲桥じ䵁䅉䅅䅁䙁䅁䅁睁䵁䅁䅁权穃䅄䅁权䱄杅䅁权䕁䅁䅋权䥄杅䅁允䅁䅁䅅䅁䙁䑁䬰㘱睎噈䅴䍄䉁䅁䅁䅂䅁䅁䅍䅄䅁䅁䅯杮䅁䅁䅯权䅁䅁䅯兂䅁䅁䅅䅁䉁䅁䅁兂允䑗ね偹浙䅑杷允䅁䅁䅕䅁䑁䅁䅷䅁䭁䭁䘴䅁䭁䵁即䅁䭁䅁䅑潁䭁䵁卫䅁䉁䅁䅁允䅁䅁䅕㑈牘払敪䕙䵁䅉䅅䅁䙁䅁䅁睁䵁䅁䅁权穃䅄䅁权䱄杅䅁权䕁䅁䅋权䩄杅䅁允䅁䅁䅅䅁䙁䥁牘払敧坖䅂䍄䉁䅁䅁睁䅁䅁䅍䅄䅁䅁䅯杲䅕䅁䅯杇䅙䅁䅅䅁䉁䅁䅁权睃杂䅁䍄䉁䅁䅁睁䅁䅁䅍䅄䅁䅁䅯睳䅷䅁䅯杇䅙䅁䅅䅁䉁䅁䅁权楂杂䅁䍄䉁䅁䅁睁䅁䅁䅍䅄䅁䅁䅯睐䄸䅁䅯䅊䅙䅁䅅䅁䉁䅁䅁权㉃睇䅁䍄䉁䅁䅁兂䅁䅁䅍䅄䅁䅁䅯睳䅷䅁䅯儵䅯䅁䅯朵䅯䅁䅯眵䅯䅁䅅䅁䉁䅁䅁权允䅂䅁䍄䉁䅁䅁睁䅁䅁䅍䅄䅁䅁䅯儫䅑䅁䅯䅇䅙䅁䅅䅁䉁䅁䅁权䅂杂䅁䍄䉁䅁䅁兂䅁䅁䅍䅄䅁䅁䅯睳䅷䅁䅯儶䅯䅁䅯朵䅯䅁䅯眵䅯䅁䅅䅁䉁䅁䅁权允䅂䅁䍄䉁䅁䅁䅂䅁䅁䅍䅄䅁䅁䅯兊䅅䅁䅯允䅉䅁䅯兂䅉䅁䅅䅁䉁䅁䅁兂湁睫佫潒楐䅑杷允䅁䅁䅕䅁䑁䅁䅷䅁䭁䱁䵍䅁䭁佁䭯䅁䭁佁䭙䅁䭁佁䭳䅁䉁䅁䅁允䅁䅁䅯䅅䅑䅁杷允䅁䅁䅕䅁䑁䅁䅷䅁䭁䭁䘴䅁䭁佁䭷䅁䭁佁䭙䅁䭁佁䭣䅁䉁䅁䅁允䅁䅁䅯䅅䅑䅁杷允䅁䅁䅕䅁䑁䅁䅷䅁䭁䡁䙯䅁䭁佁䭫䅁䭁佁䭙䅁䭁佁䭣䅁䉁䅁䅁允䅁䅁䅯䉮䅁䅁杷允䅁䅁䅕䅁䑁䅁䅷䅁䭁䭁䘴䅁䭁佁䬰䅁䭁佁䭙䅁䭁佁䭣䅁䉁䅁䅁允䅁䅁䅯䅅䅑䅁杷允䅁䅁䅕䅁䑁䅁䅷䅁䭁䕁䉷䅁䭁䵁即䅁䭁䅁䅑潁䭁䵁卧䅁䉁䅁䅁允䅁䅁䅕噋偹癷䅘䕙䵁䅉䅅䅁䙁䅁䅁睁䵁䅁䅁权睄兂䅁权䙄杅䅁权䕁䅁䅋权䥄杅䅁允䅁䅁䅅䅁䙁佁呢伱睭䍭䄱䍄䉁䅁䅁睁䅁䅁䅍䅄䅁䅁䅯䅔䅅䅁䅯䅇䅙䅁䅅䅁䉁䅁䅁权䅂杂䅁䍄䉁䅁䅁睁䅁䅁䅍䅄䅁䅁䅯兦䅕䅁䅯䅊䅙䅁䅅䅁䉁䅁䅁权⭂睇䅁䍄䉁䅁䅁兂䅁䅁䅍䅄䅁䅁䅯睁䅙䅁䅯硹䅉䅁䅯䅂䍁䅧䅯剹䅉䅁䅅䅁䉁䅁䅁兂偃癷潕䡘朹䅑杷允䅁䅁䅑䅁䑁䅁䅷䅁䭁䕁䉷䅁䭁䉁䜸䅁䭁䍁䝁䅁䉁䅁䅁允䅁䅁䅯兢䅙䅁杷允䅁䅁䅑䅁䑁䅁䅷䅁䭁䝁䅣䅁䭁䉁䅅䅁䭁䅁䍑䅁䉁䅁䅁允䅁䅁䄴䅆䅁䑁䅑䅎㍁䑁䅑䅍睁䑁䅁䅍睁䅁䅁䍄䉁䅁䅁睁䅁䅁䅍䅄䅁䅁䅯䅔䅅䅁䅯䅊䅙䅁䅅䅁䉁䅁䅁权⽂睇䅁䍄䉁䅁䅁兂䅁䅁䅍䅄䅁䅁䅯兂䅕䅁䅯剸䅉䅁䅯䅂䍁䅧䅯剹䅉䅁䅅䅁䉁䅁䅁兂浄楥䙕㡚坕䅑杷允䅁䅁䅍䅁䑁䅁䅷䅁䭁䩁䕉䅁䭁䉁䝯䅁䉁䅁䅁允䅁䅁䅯朱䅙䅁杷允䅁䅁䅍䅁䑁䅁䅷䅁䭁䙁䙯䅁䭁䉁䜴䅁䉁䅁䅁允䅁䅁䅯杭䅙䅁杷允䅁䅁䅕䅁䑁䅁䅷䅁䭁䕁䉷䅁䭁佁䭫䅁䭁佁䭙䅁䭁佁䭣䅁䉁䅁䅁允䅁䅁䅯眯䄰䅁杷允䅁䅁䅕䅁䑁䅁䅷䅁䭁䕁䉷䅁䭁佁䭯䅁䭁佁䭙䅁䭁佁䭳䅁䉁䅁䅁允䅁䅁䅣䅁䅁䕁䙂欵䵁䅉䅅䅁䙁䅁䅁睁䵁䅁䅁权权兂䅁权潄权䅁权浄权䅁权湄权䅁允䅁䅁䅅䅁䭁䑁䱙䅁䵁䅉䅅䅁䙁䅁䅁睁䵁䅁䅁权䵂允䅁权瑄权䅁权浄权䅁权湄权䅁允䅁䅁䅅䅁䡁䅁䅁䅁䅂敒䅚䍄䉁䅁䅁睁䅁䅁䅍䅄䅁䅁䅯睏䄴䅁䅯䅈䅙䅁䅅䅁䉁䅁䅁权楂杂䅁䍄䉁䅁䅁兂䅁䅁䅍䅄䅁䅁䅯䅷䅑䅁䅯䄷䅯䅁䅯朵䅯䅁䅯眵䅯䅁䅅䅁䉁䅁䅁睂䅁䅁䅁乷氯䅑杷允䅁䅁䅕䅁䑁䅁䅷䅁䭁䉁䵳䅁䭁佁䭯䅁䭁佁䭙䅁䭁佁䭳䅁䉁䅁䅁允䅁䅁䅯䅅䅑䅁杷允䅁䅁䅕䅁䑁䅁䅷䅁䭁䵁䱕䅁䭁䵁单䅁䭁䅁䅑潁䭁䵁卧䅁䉁䅁䅁允䅁䅁䅕坘楢晊剨え䵁䅉䅅䅁䙁䅁䅁睁䵁䅁䅁权允䅅䅁权䙄杅䅁权䕁䅁䅋权䥄杅䅁允䅁䅁䅅䅁䙁乁㍅啉栫桄䅬䍄䉁䅁䅁兂䅁䅁䅍䅄䅁䅁䅯兂䅕䅁䅯剸䅉䅁䅯䅂䍁䅧䅯䉹䅉䅁䅅䅁䉁䅁䅁兂䡃甫極啌坣䅑杷允䅁䅁䅕䅁䑁䅁䅷䅁䭁䅁䙕䅁䭁䵁即䅁䭁䅁䅑潁䭁䵁卧䅁䉁䅁䅁允䅁䅁䅕䘷㑇潈牘䕙䵁䅉䅅䅁䙁䅁䅁睁䵁䅁䅁权⽁睃䅁权瑄权䅁权浄权䅁权湄权䅁允䅁䅁䅅䅁䭁䉁䕁䅁䵁䅉䅅䅁䙁䅁䅁睁䵁䅁䅁权睄兄䅁权瑄权䅁权浄权䅁权湄权䅁允䅁䅁䅅䅁䭁䉁䕁䅁䵁䅉䅅䅁䑁䅁䅁睁䵁䅁䅁权偁䅅䅁权奁杂䅁允䅁䅁䅅䅁䭁䝁䜸䅁䵁䅉䅅䅁䑁䅁䅁睁䵁䅁䅁权䙁兂䅁权奁杂䅁允䅁䅁䅅䅁䭁䡁䝷䅁䵁䅉䅅䅁䑁䅁䅁睁䵁䅁䅁权䑁兄䅁权捁杂䅁允䅁䅁䅅䅁䭁䕁䜰䅁䵁䅉䅅䅁䙁䅁䅁睁䵁䅁䅁权㡂杄䅁权汄权䅁权浄权䅁权湄权䅁允䅁䅁䅅䅁䭁䉁䕁䅁䵁䅉䅅䅁䑁䅁䅁睁䵁䅁䅁权偁䅅䅁权捁杂䅁允䅁䅁䅅䅁䭁佁䥙䅁䵁䅉䅅䅁䑁䅁䅁睁䵁䅁䅁权允䅅䅁权捁杂䅁允䅁䅁䅅䅁䭁䕁䡉䅁䵁䅉䅅䅁䑁䅁䅁睁䵁䅁䅁权偁䅅䅁权流杂䅁允䅁䅁䅅䅁佁䅁䅯䅁㕁䑁䅍杌㍁䅁䅁䍄䉁䅁䅁睁䅁䅁䅍䅄䅁䅁䅯兂䅕䅁䅯杊䅙䅁䅅䅁䉁䅁䅁杄䵁䅁䅁兏㉁䍁䄴䅍㍁䅁䅁䍄䉁䅁䅁䅂䅁䅁䅍䅄䅁䅁䅯睏䅁䅁䅯䅂䅁䅁䅯兂䅁䅁䅅䅁䉁䅁䅁兂䅁䅁䅃佔䰵兑杷允䅁䅁䅑䅁䑁䅁䅷䅁䭁䍁䅷䅁䭁䅁䅯䅁䭁䅁䅕䅁䉁䅁䅁允䅁䅁䅕婧䑖㉩湺啇䵁䅉䅅䅁䙁䅁䅁睁䵁䅁䅁权偁䅅䅁权潄权䅁权浄权䅁权湄权䅁允䅁䅁䅅䅁䭁䅁䱙䅁䵁䅉䅅䅁䑁䅁䅁睁䵁䅁䅁权湂睃䅁权敁杂䅁允䅁䅁䅅䅁䭁䙁䝕䅁䵁䅉䅅䅁䙁䅁䅁睁䵁䅁䅁权䙁兂䅁权潄权䅁权浄权䅁权湄权䅁允䅁䅁䅅䅁䭁䅁䱙䅁䵁䅉䅅䅁䙁䅁䅁睁䵁䅁䅁权慃兂䅁权汄权䅁权浄权䅁权湄权䅁允䅁䅁䅅䅁䭁䉁䱷䅁䵁䅉䅅䅁䙁䅁䅁睁䵁䅁䅁权䙃杄䅁权䙄杅䅁权䕁䅁䅋权䥄杅䅁允䅁䅁䅅䅁䙁䱁⽬煳潧根䅂䍄䉁䅁䅁兂䅁䅁䅍䅄䅁䅁䅯硄䅁䅁䅯朶䅯䅁䅯朵䅯䅁䅯眶䅯䅁䅅䅁䉁䅁䅁睂䅁䅁䅁䙁浮䅑杷允䅁䅁䅕䅁䑁䅁䅷䅁䭁䅁䙕䅁䭁佁䭯䅁䭁佁䭙䅁䭁佁䭳䅁䉁䅁䅁允䅁䅁䅣䅁䅁䕁⭁欵䵁䅉䅅䅁䑁䅁䅁睁䵁䅁䅁权浄兄䅁权慁杂䅁允䅁䅁䅅䅁䭁䝁䝉䅁䵁䅉䅅䅁䙁䅁䅁睁䵁䅁䅁权湄杄䅁权䱄杅䅁权䕁䅁䅋权䥄杅䅁允䅁䅁䅅䅁䙁乁橥䑣䬰ㅎ䅬䍄䉁䅁䅁兂䅁䅁䅍䅄䅁䅁䅯剬䅫䅁䅯硹䅉䅁䅯䅂䍁䅧䅯剹䅉䅁䅅䅁䉁䅁䅁兂䥂場啯楲瀹䅑杷允䅁䅁䅑䅁䑁䅁䅷䅁䭁䝁䉣䅁䭁䉁䅅䅁䭁䅁䅕䅁䉁䅁䅁允䅁䅁䄴杆䅁䑁䅅杍睁䑁䅁杍㑁䑁䅙杍㉁䑁䅑䅁䵁䅉䅅䅁䑁䅁䅁睁䵁䅁䅁权㡄权䅁权敁杂䅁允䅁䅁䅅䅁䭁佁䝙䅁䵁䅉䅅䅁䑁䅁䅁睁䵁䅁䅁权湄杄䅁权歁杂䅁允䅁䅁䅅䅁䭁䍁扳䅁䵁䅉䅅䅁䙁䅁䅁睁䵁䅁䅁权湄杄䅁权潄权䅁权浄权䅁权湄权䅁允䅁䅁䅅䅁䭁䅁䱙䅁䵁䅉䅅䅁䑁䅁䅁睁䵁䅁䅁权⽄权䅁权流杂䅁允䅁䅁䅅䅁佁䅁䅷䅁㍁䑁䅁杌㑁䑁䅍䅁䵁䅉䅅䅁䕁䅁䅁睁䵁䅁䅁权㕂䅁䅁权䕁䅁䅁权䙁䅁䅁允䅁䅁䅅䅁䙁䅁䅁䥁⭂啕䉆䍄䉁䅁䅁兂䅁䅁䅍䅄䅁䅁䅯免䄰䅁䅯剸䅉䅁䅯䅂䍁䅧䅯剹䅉䅁䅅䅁䉁䅁䅁兂瑃煅灇橒䥷䅑杷允䅁䅁䅑䅁䑁䅁䅷䅁䭁䵁䉯䅁䭁䅁䅯䅁䭁䅁䍑䅁䉁䅁䅁允䅁䅁䅕穐敖歵䵭啅䵁䅉䅅䅁䙁䅁䅁睁䵁䅁䅁权䉃兄䅁权潄权䅁权浄权䅁权湄权䅁允䅁䅁䅅䅁䭁䙁䱅䅁䵁䅉䅅䅁䙁䅁䅁睁䵁䅁䅁权㑁杄䅁权䙄杅䅁权䕁䅁䅋权䩄杅䅁允䅁䅁䅅䅁䙁偁獕汹桚十䅆䍄䉁䅁䅁兂䅁䅁䅍䅄䅁䅁䅯睃䅙䅁䅯儵䅯䅁䅯朵䅯䅁䅯眵䅯䅁䅅䅁䉁䅁䅁权允䅂䅁䍄䉁䅁䅁兂䅁䅁䅍䅄䅁䅁䅯眲䄸䅁䅯䄷䅯䅁䅯朵䅯䅁䅯眵䅯䅁䅅䅁䉁䅁䅁权允䅂䅁䍄䉁䅁䅁䅂䅁䅁䅍䅄䅁䅁䅯免䄰䅁䅯睈䅙䅁䅯䅉䅙䅁䅅䅁䉁䅁䅁权䵂杂䅁䍄䉁䅁䅁睁䅁䅁䅍䅄䅁䅁䅯免䄰䅁䅯䅊䅙䅁䅅䅁䉁䅁䅁权䥁睂䅁䍄䉁䅁䅁睁䅁䅁䅍䅄䅁䅁䅯免䄰䅁䅯杊䅙䅁䅅䅁䉁䅁䅁杄䵁䅁䅁兏睁䍁䄴兎祁䅁䅁䍄䉁䅁䅁兂䅁䅁䅍䅄䅁䅁䅯六䅷䅁䅯儷䅯䅁䅯朵䅯䅁䅯眵䅯䅁䅅䅁䉁䅁䅁权允䅂䅁䍄䉁䅁䅁兂䅁䅁䅍䅄䅁䅁䅯免䄰䅁䅯儵䅯䅁䅯朵䅯䅁䅯眵䅯䅁䅅䅁䉁䅁䅁权允䅂䅁䍄䉁䅁䅁兂䅁䅁䅍䅄䅁䅁䅯免䄰䅁䅯朶䅯䅁䅯朵䅯䅁䅯眶䅯䅁䅅䅁䉁䅁䅁权允䅂䅁䍄䉁䅁䅁䅂䅁䅁䅍䅄䅁䅁䅯杍䅅䅁䅯允䅉䅁䅯睁䅉䅁䅅䅁䉁䅁䅁兂獁㠹坃佤㑭䅑杷允䅁䅁䅕䅁䑁䅁䅷䅁䭁䑁久䅁䭁佁䭷䅁䭁佁䭙䅁䭁佁䭣䅁䉁䅁䅁允䅁䅁䅯䅅䅑䅁杷允䅁䅁䅕䅁䑁䅁䅷䅁䭁䑁佑䅁䭁䵁即䅁䭁䅁䅑潁䭁䵁卧䅁䉁䅁䅁允䅁䅁䅕浚浚浚䝡し䵁䅉䅅䅁䑁䅁䅁睁䵁䅁䅁权ぁ杄䅁权捁杂䅁允䅁䅁䅅䅁䭁䩁䜴䅁䵁䅉䅅䅁䑁䅁䅁睁䵁䅁䅁权睃䅄䅁权歁杂䅁允䅁䅁䅅䅁䭁䍁䡙䅁䵁䅉䅅䅁䕁䅁䅁睁䵁䅁䅁权摃䅁䅁权䭁䅁䅁权䕁杁䅁允䅁䅁䅅䅁䙁偁⭰牡へ睫䅖䍄䉁䅁䅁兂䅁䅁䅍䅄䅁䅁䅯䅎䄴䅁䅯儵䅯䅁䅯朵䅯䅁䅯眵䅯䅁䅅䅁䉁䅁䅁权慁睃䅁䍄䉁䅁䅁兂䅁䅁䅍䅄䅁䅁䅯䅎䄴䅁䅯儶䅯䅁䅯朵䅯䅁䅯眵䅯䅁䅅䅁䉁䅁䅁权䥄充䅁䍄䉁䅁䅁睁䅁䅁䅍䅄䅁䅁䅯睅䅷䅁䅯杊䅙䅁䅅䅁䉁䅁䅁杄佁䅁䅁免睁䑁䅙杌㕁䑁䅣䅁䵁䅉䅅䅁䙁䅁䅁睁䵁䅁䅁权癁兂䅁权䙄杅䅁权䕁䅁䅋权䩄杅䅁允䅁䅁䅅䅁䙁䍁穩捑剪䉡䅬䍄䉁䅁䅁睁䅁䅁䅍䅄䅁䅁䅯䅤䅕䅁䅯杊䅙䅁䅅䅁䉁䅁䅁杄䵁䅁䅁䅏睁䍁䄴兎ㅁ䅁䅁䍄䉁䅁䅁兂䅁䅁䅍䅄䅁䅁䅯䅎䄴䅁䅯䄷䅯䅁䅯朵䅯䅁䅯眵䅯䅁䅅䅁䉁䅁䅁睂䅁䅁䅁䡁決䅑杷允䅁䅁䅑䅁䑁䅁䅷䅁䭁䝁䅅䅁䭁䅁䍅䅁䭁䅁䍍䅁䉁䅁䅁允䅁䅁䅕獊䡘㙨歮欹䵁䅉䅅䅁䙁䅁䅁睁䵁䅁䅁权ぁ杄䅁权瑄权䅁权浄权䅁权湄权䅁允䅁䅁䅅䅁䡁䅁䅁䅁䅁佦䅖䍄䉁䅁䅁睁䅁䅁䅍䅄䅁䅁䅯䄰䅷䅁䅯杇䅙䅁䅅䅁䉁䅁䅁权䑄杂䅁䍄䉁䅁䅁兂䅁䅁䅍䅄䅁䅁䅯䅖䅷䅁䅯硹䅉䅁䅯䅂䍁䅧䅯剹䅉䅁䅅䅁䉁䅁䅁兂㉄䙋偹橷晖䅑杷允䅁䅁䅍䅁䑁䅁䅷䅁䭁䉁䙳䅁䭁䉁䝯䅁䉁䅁䅁允䅁䅁䅯杙䅙䅁杷允䅁䅁䅑䅁䑁䅁䅷䅁䭁䙁䵑䅁䭁䉁䜸䅁䭁䍁䝁䅁䉁䅁䅁允䅁䅁䅯剹䅅䅁杷允䅁䅁䅕䅁䑁䅁䅷䅁䭁䙁䵑䅁䭁佁䭕䅁䭁佁䭙䅁䭁佁䭣䅁䉁䅁䅁允䅁䅁䅯睎䅳䅁杷允䅁䅁䅕䅁䑁䅁䅷䅁䭁䙁䵑䅁䭁佁䭫䅁䭁佁䭙䅁䭁佁䭣䅁䉁䅁䅁允䅁䅁䅯桹䅅䅁杷允䅁䅁䅕䅁䑁䅁䅷䅁䭁䙁䵑䅁䭁佁䭯䅁䭁佁䭙䅁䭁佁䭳䅁䉁䅁䅁允䅁䅁䅣䅁䅁䅁㕁欵䵁䅉䅅䅁䙁䅁䅁睁䵁䅁䅁权睁睃䅁权䱄杅䅁权䕁䅁䅋权䥄杅䅁允䅁䅁䅅䅁䙁䅁塲㍯㥁氫䅂䍄䉁䅁䅁睁䅁䅁䅍䅄䅁䅁䅯兲䅳䅁䅯䅈䅙䅁䅅䅁䉁䅁䅁权灃䅃䅁䍄䉁䅁䅁兂䅁䅁䅍䅄䅁䅁䅯睙䄰䅁䅯儵䅯䅁䅯朵䅯䅁䅯眵䅯䅁䅅䅁䉁䅁䅁权允䅂䅁䍄䉁䅁䅁兂䅁䅁䅍䅄䅁䅁䅯䅍䅳䅁䅯朶䅯䅁䅯朵䅯䅁䅯眶䅯䅁䅅䅁䉁䅁䅁权允䅂䅁䍄䉁䅁䅁兂䅁䅁䅍䅄䅁䅁䅯䅍䅳䅁䅯䄷䅯䅁䅯朵䅯䅁䅯眵䅯䅁䅅䅁䉁䅁䅁权允䅂䅁䍄䉁䅁䅁睁䅁䅁䅍䅄䅁䅁䅯䉡䅫䅁䅯杈䅙䅁䅅䅁䉁䅁䅁权煃杂䅁䍄䉁䅁䅁䅂䅁䅁䅍䅄䅁䅁䅯䅸䅅䅁䅯䅂䅁䅁䅯䅂䅉䅁䅅䅁䉁䅁䅁兂䅁䅁䅁牱乖兑杷允䅁䅁䅕䅁䑁䅁䅷䅁䭁佁䱑䅁䭁䵁即䅁䭁䅁䅑潁䭁䵁卧䅁䉁䅁䅁允䅁䅁䅕䭆䠵場䕱じ䵁䅉䅅䅁䑁䅁䅁睁䵁䅁䅁权歄睃䅁权奁杂䅁允䅁䅁䅅䅁䭁䍁䜰䅁䵁䅉䅅䅁䙁䅁䅁睁䵁䅁䅁权穄䅂䅁权灄权䅁权浄权䅁权湄权䅁允䅁䅁䅅䅁䭁䅁婉䅁䵁䅉䅅䅁䑁䅁䅁睁䵁䅁䅁权歄睃䅁权捁杂䅁允䅁䅁䅅䅁䭁䵁䝣䅁䵁䅉䅅䅁䑁䅁䅁睁䵁䅁䅁权敃兄䅁权流杂䅁允䅁䅁䅅䅁佁䅁䅷䅁㕁䑁䅕杌㉁䑁䅉䅁䵁䅉䅅䅁䑁䅁䅁睁䵁䅁䅁权歄睃䅁权敁杂䅁允䅁䅁䅅䅁䭁䵁䝣䅁䵁䅉䅅䅁䑁䅁䅁睁䵁䅁䅁权晃兄䅁权奁杂䅁允䅁䅁䅅䅁䭁䑁䝫䅁䵁䅉䅅䅁䙁䅁䅁睁䵁䅁䅁权⭂兂䅁权䱄杅䅁权䕁䅁䅋权䩄杅䅁允䅁䅁䅅䅁䙁䱁敧敨剴䘲䄹䍄䉁䅁䅁睁䅁䅁䅍䅄䅁䅁䅯睥䅕䅁䅯杇䅙䅁䅅䅁䉁䅁䅁权䑄杂䅁䍄䉁䅁䅁睁䅁䅁䅍䅄䅁䅁䅯兌䅷䅁䅯杇䅙䅁䅅䅁䉁䅁䅁权䍁䅃䅁䍄䉁䅁䅁兂䅁䅁䅍䅄䅁䅁䅯䄵䅳䅁䅯儵䅯䅁䅯朵䅯䅁䅯眵䅯䅁䅅䅁䉁䅁䅁权允䅂䅁䍄䉁䅁䅁兂䅁䅁䅍䅄䅁䅁䅯䄵䅳䅁䅯䄶䅯䅁䅯朵䅯䅁䅯眵䅯䅁䅅䅁䉁䅁䅁权允䅂䅁䍄䉁䅁䅁兂䅁䅁䅍䅄䅁䅁䅯䅷䅳䅁䅯硹䅉䅁䅯䅂䍁䅧䅯䉹䅉䅁䅅䅁䉁䅁䅁兂穁積積㕍摎䅑杷允䅁䅁䅍䅁䑁䅁䅷䅁䭁䵁䱁䅁䭁䉁䝧䅁䉁䅁䅁允䅁䅁䅯兓䅣䅁杷允䅁䅁䅑䅁䑁䅁䅷䅁䭁䙁䄰䅁䭁䅁䍅䅁䭁䅁䍍䅁䉁䅁䅁允䅁䅁䅕塁歙捺捯欰䵁䅉䅅䅁䑁䅁䅁睁䵁䅁䅁权杄䅂䅁权歁杂䅁允䅁䅁䅅䅁䭁䥁扉䅁䵁䅉䅅䅁䙁䅁䅁睁䵁䅁䅁权䅄睃䅁权煄权䅁权浄权䅁权牄权䅁允䅁䅁䅅䅁䡁䅁䅁䅁䅁畔䅚䍄䉁䅁䅁兂䅁䅁䅍䅄䅁䅁䅯杶䄰䅁䅯儷䅯䅁䅯朵䅯䅁䅯眵䅯䅁䅅䅁䉁䅁䅁睂䅁䅁䅁䴴汐䅑杷允䅁䅁䅕䅁䑁䅁䅷䅁䭁䵁䙕䅁䭁佁䭕䅁䭁佁䭙䅁䭁佁䭣䅁䉁䅁䅁允䅁䅁䅯兄䅳䅁杷允䅁䅁䅕䅁䑁䅁䅷䅁䭁䱁丸䅁䭁佁䬰䅁䭁佁䭙䅁䭁佁䭣䅁䉁䅁䅁允䅁䅁䅣䅁䅁䭁兂䔵䵁䅉䅅䅁䙁䅁䅁睁䵁䅁䅁权䅄睃䅁权獄权䅁权浄权䅁权湄权䅁允䅁䅁䅅䅁䡁䅁䅁䅁䅃佉䅚䍄䉁䅁䅁兂䅁䅁䅍䅄䅁䅁䅯眲䄸䅁䅯朶䅯䅁䅯朵䅯䅁䅯眶䅯䅁䅅䅁䉁䅁䅁权允䅂䅁䍄䉁䅁䅁兂䅁䅁䅍䅄䅁䅁䅯朴䄸䅁䅯剸䅉䅁䅯䅂䍁䅧䅯䉹䅉䅁䅅䅁䉁䅁䅁兂橃䙙䤹䡤⽄睐杷允䅁䅁䅕䅁䑁䅁䅷䅁䭁佁偍䅁䭁䵁单䅁䭁䅁䅑潁䭁䵁卧䅁䉁䅁䅁允䅁䅁䅕桐杬ㄯ歂啌䵁䅉䅅䅁䑁䅁䅁睁䵁䅁䅁权佁杂䅁权捁杂䅁允䅁䅁䅅䅁䭁䵁䝣䅁䵁䅉䅅䅁䙁䅁䅁睁䵁䅁䅁权婃䅄䅁权䙄杅䅁权䕁䅁䅋权䩄杅䅁允䅁䅁䅅䅁䙁䱁䑨潪摨硴䅖䍄䉁䅁䅁兂䅁䅁䅍䅄䅁䅁䅯朴䄸䅁䅯剸䅉䅁䅯䅂䍁䅧䅯剹䅉䅁䅅䅁䉁䅁䅁兂ㅂ䑐倴眹䕯䅑杷允䅁䅁䅕䅁䑁䅁䅷䅁䭁佁偍䅁䭁䵁单䅁䭁䅁䅑潁䭁䵁卫䅁䉁䅁䅁允䅁䅁䅕䍵睧䵋晅䕌䵁䅉䅅䅁䑁䅁䅁睁䵁䅁䅁权䭂睃䅁权流杂䅁允䅁䅁䅅䅁佁䅁䅷䅁㍁䑁䅉杌㉁䑁䅧䅁䵁䅉䅅䅁䕁䅁䅁睁䵁䅁䅁权㕁䅁䅁权剁䅁䅁权䕁杁䅁允䅁䅁䅅䅁佁䉁䅑䅁㑁䑁䅫杍睁䑁䅁䅍睁䑁䅁䅍䅁䅁杷允䅁䅁䅍䅁䑁䅁䅷䅁䭁䉁䝕䅁䭁䉁䝧䅁䉁䅁䅁允䅁䅁䅯䅒䅙䅁杷允䅁䅁䅍䅁䑁䅁䅷䅁䭁佁偉䅁䭁䉁䝧䅁䉁䅁䅁允䅁䅁䅯䅦䅙䅁杷允䅁䅁䅍䅁䑁䅁䅷䅁䭁佁偍䅁䭁䉁䝧䅁䉁䅁䅁允䅁䅁䅯䅒䅙䅁杷允䅁䅁䅑䅁䑁䅁䅷䅁䭁佁偉䅁䭁䉁䜸䅁䭁䍁䝁䅁䉁䅁䅁允䅁䅁䅯䅔䅙䅁杷允䅁䅁䅍䅁䑁䅁䅷䅁䭁佁偍䅁䭁䍁䝑䅁䉁䅁䅁允䅁䅁䅯睍䅣䅁杷允䅁䅁䅕䅁䑁䅁䅷䅁䭁䭁䔰䅁䭁佁䭯䅁䭁佁䭙䅁䭁佁䭳䅁䉁䅁䅁允䅁䅁䅣䅁䅁䝁婂欵䵁䅉䅅䅁䙁䅁䅁睁䵁䅁䅁权楄睄䅁权灄权䅁权浄权䅁权湄权䅁允䅁䅁䅅䅁䭁䉁䕁䅁䵁䅉䅅䅁䙁䅁䅁睁䵁䅁䅁权橄睄䅁权灄权䅁权浄权䅁权湄权䅁允䅁䅁䅅䅁䭁䉁䕁䅁䵁䅉䅅䅁䙁䅁䅁睁䵁䅁䅁权楄睄䅁权煄权䅁权浄权䅁权牄权䅁允䅁䅁䅅䅁䭁䉁䕁䅁䵁䅉䅅䅁䕁䅁䅁睁䵁䅁䅁权潃䅁䅁权䕁䅁䅁权䙁䅁䅁允䅁䅁䅅䅁䙁䅁䅁䅁晁䡕䉨䍄䉁䅁䅁兂䅁䅁䅍䅄䅁䅁䅯眴䄸䅁䅯儷䅯䅁䅯朵䅯䅁䅯眵䅯䅁䅅䅁䉁䅁䅁权允䅂䅁䍄䉁䅁䅁兂䅁䅁䅍䅄䅁䅁䅯䉡䅫䅁䅯剸䅉䅁䅯䅂䍁䅧䅯䉹䅉䅁䅅䅁䉁䅁䅁兂㑃獥桤剓䡎䅑杷允䅁䅁䅕䅁䑁䅁䅷䅁䭁䝁婧䅁䭁䵁即䅁䭁䅁䅑潁䭁䵁卧䅁䉁䅁䅁允䅁䅁䅕䡰㥁瑃䑣ざ䵁䅉䅅䅁䑁䅁䅁睁䵁䅁䅁权潂兇䅁权奁杂䅁允䅁䅁䅅䅁䭁䑁䝫䅁䵁䅉䅅䅁䕁䅁䅁睁䵁䅁䅁权啃允䅁权䉁杁䅁权䍁杁䅁允䅁䅁䅅䅁䙁䡁䙨杍㉹硙䉨䍄䉁䅁䅁䅂䅁䅁䅍䅄䅁䅁䅯兤䅅䅁䅯权䅁䅁䅯兂䅁䅁䅅䅁䉁䅁䅁兂佁扌摋㘷㑦睐杷允䅁䅁䅕䅁䑁䅁䅷䅁䭁䝁婧䅁䭁佁䭕䅁䭁佁䭙䅁䭁佁䭣䅁䉁䅁䅁允䅁䅁䅯䅅䅑䅁杷允䅁䅁䅕䅁䑁䅁䅷䅁䭁䝁婧䅁䭁佁䭫䅁䭁佁䭙䅁䭁佁䭣䅁䉁䅁䅁允䅁䅁䅯䅅䅑䅁杷允䅁䅁䅕䅁䑁䅁䅷䅁䭁䝁婧䅁䭁佁䭯䅁䭁佁䭙䅁䭁佁䭳䅁䉁䅁䅁允䅁䅁䅯䅅䅑䅁杷允䅁䅁䅕䅁䑁䅁䅷䅁䭁䝁婧䅁䭁佁䬰䅁䭁佁䭙䅁䭁佁䭣䅁䉁䅁䅁允䅁䅁䅯䅅䅑䅁杷允䅁䅁䅑䅁䑁䅁䅷䅁䭁䅁䱁䅁䭁䉁䜸䅁䭁䍁䝁䅁䉁䅁䅁允䅁䅁䅯䅮䅧䅁杷允䅁䅁䅕䅁䑁䅁䅷䅁䭁䑁乧䅁䭁佁䭫䅁䭁佁䭙䅁䭁佁䭣䅁䉁䅁䅁允䅁䅁䅯䅅䅑䅁杷允䅁䅁䅕䅁䑁䅁䅷䅁䭁䑁乧䅁䭁佁䭯䅁䭁佁䭙䅁䭁佁䭳䅁䉁䅁䅁允䅁䅁䅯䅅䅑䅁杷允䅁䅁䅍䅁䑁䅁䅷䅁䭁䭁䵫䅁䭁䉁䝧䅁䉁䅁䅁允䅁䅁䅯兌䅙䅁杷允䅁䅁䅑䅁䑁䅁䅷䅁䭁䵁䅅䅁䭁䅁䅑䅁䭁䅁䅕䅁䉁䅁䅁允䅁䅁䅕䅁䅁䍙に啬䵅䅉䅅䅁䕁䅁䅁睁䵁䅁䅁权硄䅁䅁权䭁䅁䅁权䙁䅁䅁允䅁䅁䅅䅁䙁䙁㕧䵴㉨杶䅒䍄䉁䅁䅁䅂䅁䅁䅍䅄䅁䅁䅯共䅷䅁䅯睈䅙䅁䅯䅉䅙䅁䅅䅁䉁䅁䅁权穁杂䅁䍄䉁䅁䅁䅂䅁䅁䅍䅄䅁䅁䅯眫䅁䅁䅯允䅉䅁䅯兂䅉䅁䅅䅁䉁䅁䅁兂⭄癇〸砶呔䅑杷允䅁䅁䅑䅁䑁䅁䅷䅁䭁偁䅳䅁䭁䅁䍅䅁䭁䅁䍍䅁䉁䅁䅁允䅁䅁䅕坁匶此䍗〱䵁䅉䅅䅁䕁䅁䅁睁䵁䅁䅁权灁允䅁权䭁䅁䅁权䕁杁䅁允䅁䅁䅅䅁䙁䙁余扌摋⼷⽕䍄䉁䅁䅁兂䅁䅁䅍䅄䅁䅁䅯共䅷䅁䅯䄶䅯䅁䅯朵䅯䅁䅯眵䅯䅁䅅䅁䉁䅁䅁权䝁睃䅁䍄䉁䅁䅁兂䅁䅁䅍䅄䅁䅁䅯杬䅕䅁䅯硹䅉䅁䅯䅂䍁䅧䅯剹䅉䅁䅅䅁䉁䅁䅁兂桄桥畓㍒杆䅑杷允䅁䅁䅕䅁䑁䅁䅷䅁䭁䝁䱯䅁䭁䵁单䅁䭁䅁䅑潁䭁䵁卧䅁䉁䅁䅁允䅁䅁䅕⭌愰歳乹䕅䵁䅉䅅䅁䙁䅁䅁睁䵁䅁䅁权灃䅄䅁权獄权䅁权浄权䅁权湄权䅁允䅁䅁䅅䅁䡁䅁䅁䅁权佺䅒䍄䉁䅁䅁兂䅁䅁䅍䅄䅁䅁䅯杹䄸䅁䅯剸䅉䅁䅯䅂䍁䅧䅯䉹䅉䅁䅅䅁䉁䅁䅁兂慁ㅺ㜴兄䘰䅑杷允䅁䅁䅕䅁䑁䅁䅷䅁䭁䵁偯䅁䭁䵁单䅁䭁䅁䅑潁䭁䵁卫䅁䉁䅁䅁允䅁䅁䅕礴睈昳湦ぃ䵁䅉䅅䅁䙁䅁䅁睁䵁䅁䅁权呂䅄䅁权煄权䅁权浄权䅁权牄权䅁允䅁䅁䅅䅁䭁䉁䕁䅁䵁䅉䅅䅁䑁䅁䅁睁䵁䅁䅁权䭄睄䅁权奁杂䅁允䅁䅁䅅䅁䭁䍁䜰䅁䵁䅉䅅䅁䙁䅁䅁睁䵁䅁䅁权䭄睄䅁权潄权䅁权浄权䅁权湄权䅁允䅁䅁䅅䅁䭁䅁䱙䅁䵁䅉䅅䅁䙁䅁䅁睁䵁䅁䅁权䭄睄䅁权獄权䅁权浄权䅁权湄权䅁允䅁䅁䅅䅁䡁䅁䅁䅁权佺䅒䍄䉁䅁䅁兂䅁䅁䅍䅄䅁䅁䅯兪䅑䅁䅯儷䅯䅁䅯朵䅯䅁䅯眵䅯䅁䅅䅁䉁䅁䅁睂䅁䅁䅁䙷歈䅑杷允䅁䅁䅕䅁䑁䅁䅷䅁䭁䵁偯䅁䭁佁䬰䅁䭁佁䭙䅁䭁佁䭣䅁䉁䅁䅁允䅁䅁䅣䅁䅁佁㡂唵䵁䅉䅅䅁䙁䅁䅁睁䵁䅁䅁权噁兄䅁权䙄杅䅁权䕁䅁䅋权䩄杅䅁允䅁䅁䅅䅁䙁䕁䤴䱎䡃剥䅬䍄䉁䅁䅁睁䅁䅁䅍䅄䅁䅁䅯儰䅕䅁䅯杇䅙䅁䅅䅁䉁䅁䅁权㥁杂䅁䍄䉁䅁䅁兂䅁䅁䅍䅄䅁䅁䅯朷䅕䅁䅯硹䅉䅁䅯䅂䍁䅧䅯剹䅉䅁䅅䅁䉁䅁䅁兂歃䑣䬰⬱桴䅑杷允䅁䅁䅕䅁䑁䅁䅷䅁䭁䉁乙䅁䭁䵁单䅁䭁䅁䅑潁䭁䵁卫䅁䉁䅁䅁允䅁䅁䅕湋来㔳㙑啇䵁䅉䅅䅁䕁䅁䅁睁䵁䅁䅁权䭂允䅁权䭁䅁䅁权䕁杁䅁允䅁䅁䅅䅁䙁䵁䭈啯㉗眸䅸䍄䉁䅁䅁䅂䅁䅁䅍䅄䅁䅁䅯兓䅁䅁䅯允䅉䅁䅯睁䅉䅁䅅䅁䉁䅁䅁兂婁扉桧奧兄䅑杷允䅁䅁䅕䅁䑁䅁䅷䅁䭁䕁䙍䅁䭁䵁即䅁䭁䅁䅑潁䭁䵁卫䅁䉁䅁䅁允䅁䅁䅕呣䬰㘱䅐啗䵁䅉䅅䅁䙁䅁䅁睁䵁䅁䅁权噁兄䅁权䱄杅䅁权䕁䅁䅋权䩄杅䅁允䅁䅁䅅䅁䙁䕁桪桥畓㉂䅂䍄䉁䅁䅁兂䅁䅁䅍䅄䅁䅁䅯杆䄰䅁䅯硹䅉䅁䅯䅂䍁䅧䅯剹䅉䅁䅅䅁䉁䅁䅁兂䙃ㄶ㑇案捖䅑杷允䅁䅁䅕䅁䑁䅁䅷䅁䭁䙁䙍䅁䭁䵁即䅁䭁䅁䅑潁䭁䵁卫䅁䉁䅁䅁允䅁䅁䅕瑃橥䑣焱啘䵁䅉䅅䅁䙁䅁䅁睁䵁䅁䅁权䅄兂䅁权潄权䅁权浄权䅁权湄权䅁允䅁䅁䅅䅁䭁䉁䕁䅁䵁䅉䅅䅁䑁䅁䅁睁䵁䅁䅁权噁兄䅁权敁杂䅁允䅁䅁䅅䅁䭁䍁䥳䅁䵁䅉䅅䅁䙁䅁䅁睁䵁䅁䅁权䉃杄䅁权汄权䅁权浄权䅁权湄权䅁允䅁䅁䅅䅁䭁䉁䕁䅁䵁䅉䅅䅁䑁䅁䅁睁䵁䅁䅁权坁兄䅁权歁杂䅁允䅁䅁䅅䅁䭁䥁扑䅁䵁䅉䅅䅁䑁䅁䅁睁䵁䅁䅁权塁兄䅁权歁杂䅁允䅁䅁䅅䅁䭁䵁䥙䅁䵁䅉䅅䅁䑁䅁䅁睁䵁䅁䅁权坁兄䅁权流杂䅁允䅁䅁䅅䅁佁䅁䅷䅁㕁䑁䅫杌㉁䑁䅑䅁䵁䅉䅅䅁䑁䅁䅁睁䵁䅁䅁权呂兂䅁权流杂䅁允䅁䅁䅅䅁佁䅁䅷䅁㕁䑁䅕杌㑁䑁䅙䅁䵁䅉䅅䅁䑁䅁䅁睁䵁䅁䅁权畄兂䅁权歁杂䅁允䅁䅁䅅䅁䭁乁䡑䅁䵁䅉䅅䅁䙁䅁䅁睁䵁䅁䅁权䭃兂䅁权灄权䅁权浄权䅁权湄权䅁允䅁䅁䅅䅁䭁䩁八䅁䵁䅉䅅䅁䙁䅁䅁睁䵁䅁䅁权呂兂䅁权汄权䅁权浄权䅁权湄权䅁允䅁䅁䅅䅁䭁偁䭫䅁䵁䅉䅅䅁䙁䅁䅁睁䵁䅁䅁权噁兄䅁权潄权䅁权浄权䅁权湄权䅁允䅁䅁䅅䅁䭁䉁䕁䅁䵁䅉䅅䅁䙁䅁䅁睁䵁䅁䅁权塁兄䅁权潄权䅁权浄权䅁权湄权䅁允䅁䅁䅅䅁䭁䉁䕁䅁䵁䅉䅅䅁䙁䅁䅁睁䵁䅁䅁权呂兂䅁权潄权䅁权浄权䅁权湄权䅁允䅁䅁䅅䅁䭁䅁䱙䅁䵁䅉䅅䅁䙁䅁䅁睁䵁䅁䅁权㥃䅂䅁权䱄杅䅁权䕁䅁䅋权䥄杅䅁允䅁䅁䅅䅁䙁䵁䴳䵺䵺䝮䅎䍄䉁䅁䅁兂䅁䅁䅍䅄䅁䅁䅯兆䄰䅁䅯儶䅯䅁䅯朵䅯䅁䅯眵䅯䅁䅅䅁䉁䅁䅁权允䅂䅁䍄䉁䅁䅁兂䅁䅁䅍䅄䅁䅁䅯睫䅕䅁䅯儵䅯䅁䅯朵䅯䅁䅯眵䅯䅁䅅䅁䉁䅁䅁权㉁睃䅁䍄䉁䅁䅁兂䅁䅁䅍䅄䅁䅁䅯杆䄰䅁䅯朶䅯䅁䅯朵䅯䅁䅯眶䅯䅁䅅䅁䉁䅁䅁睂䅁䅁䅁䑉洳䅑杷允䅁䅁䅕䅁䑁䅁䅷䅁䭁䉁乣䅁䭁佁䭯䅁䭁佁䭙䅁䭁佁䭳䅁䉁䅁䅁允䅁䅁䅯䅅䅑䅁杷允䅁䅁䅕䅁䑁䅁䅷䅁䭁䭁䕁䅁䭁䵁单䅁䭁䅁䅑潁䭁䵁卧䅁䉁䅁䅁允䅁䅁䅕㜹椴扗䱲䕎䵁䅉䅅䅁䙁䅁䅁睁䵁䅁䅁权呂兂䅁权煄权䅁权浄权䅁权牄权䅁允䅁䅁䅅䅁䡁䅁䅁䅁权畔䅚䍄䉁䅁䅁兂䅁䅁䅍䅄䅁䅁䅯兆䄰䅁䅯䄷䅯䅁䅯朵䅯䅁䅯眵䅯䅁䅅䅁䉁䅁䅁权允䅂䅁䍄䉁䅁䅁睁䅁䅁䅍䅄䅁䅁䅯䅊䅕䅁䅯杇䅙䅁䅅䅁䉁䅁䅁权楂杂䅁䍄䉁䅁䅁兂䅁䅁䅍䅄䅁䅁䅯杆䄰䅁䅯䄷䅯䅁䅯朵䅯䅁䅯眵䅯䅁䅅䅁䉁䅁䅁睂䅁䅁䅁乷氯䅑杷允䅁䅁䅕䅁䑁䅁䅷䅁䭁䩁䙷䅁䭁佁䭯䅁䭁佁䭙䅁䭁佁䭳䅁䉁䅁䅁允䅁䅁䅣䅁䅁䵁兂欵䵁䅉䅅䅁䙁䅁䅁睁䵁䅁䅁权塁兄䅁权獄权䅁权浄权䅁权湄权䅁允䅁䅁䅅䅁䭁䉁䕁䅁䵁䅉䅅䅁䙁䅁䅁睁䵁䅁䅁权呂兂䅁权獄权䅁权浄权䅁权湄权䅁允䅁䅁䅅䅁䡁䅁䅁䅁杁敹䅖䍄䉁䅁䅁䅂䅁䅁䅍䅄䅁䅁䅯儹䅁䅁䅯权䅁䅁䅯䅂䅉䅁䅅䅁䉁䅁䅁兂杂搵楁㤲噆䅑杷允䅁䅁䅍䅁䑁䅁䅷䅁䭁䅁临䅁䭁䉁䝯䅁䉁䅁䅁允䅁䅁䅯兗䅙䅁杷允䅁䅁䅍䅁䑁䅁䅷䅁䭁䅁临䅁䭁䉁䜴䅁䉁䅁䅁允䅁䅁䅯杫䅙䅁杷允䅁䅁䅑䅁䑁䅁䅷䅁䭁䙁䉕䅁䭁䅁䍅䅁䭁䅁䍉䅁䉁䅁䅁允䅁䅁䅕呡歕畄之唶䵁䅉䅅䅁䕁䅁䅁睁䵁䅁䅁权塄允䅁权䕁䅁䅁权䕁杁䅁允䅁䅁䅅䅁䙁䅁䅁䥁楂㉭䉎䍄䉁䅁䅁兂䅁䅁䅍䅄䅁䅁䅯杄䄰䅁䅯儵䅯䅁䅯朵䅯䅁䅯眵䅯䅁䅅䅁䉁䅁䅁权允䅂䅁䍄䉁䅁䅁兂䅁䅁䅍䅄䅁䅁䅯睩䅕䅁䅯䄷䅯䅁䅯朵䅯䅁䅯眵䅯䅁䅅䅁䉁䅁䅁睂䅁䅁䅁䈴汌䅑杷允䅁䅁䅕䅁䑁䅁䅷䅁䭁䡁佧䅁䭁䵁单䅁䭁䅁䅑潁䭁䵁卧䅁䉁䅁䅁允䅁䅁䅕煹䐶佱䕨歆䵁䅉䅅䅁䙁䅁䅁睁䵁䅁䅁权㙁兂䅁权䙄杅䅁权䕁䅁䅋权䩄杅䅁允䅁䅁䅅䅁䙁䍁䤲捔堵䉓䅤䍄䉁䅁䅁兂䅁䅁䅍䅄䅁䅁䅯杏䅕䅁䅯硹䅉䅁䅯䅂䍁䅧䅯䉹䅉䅁䅅䅁䉁䅁䅁兂㥁瑃橥䩣䰱䅑杷允䅁䅁䅑䅁䑁䅁䅷䅁䭁䡁佧䅁䭁䉁䜸䅁䭁䍁䝁䅁䉁䅁䅁允䅁䅁䅯杨䅙䅁杷允䅁䅁䅕䅁䑁䅁䅷䅁䭁䙁䘴䅁䭁佁䭷䅁䭁佁䭙䅁䭁佁䭣䅁䉁䅁䅁允䅁䅁䅣䅁䅁䭁流欵䵁䅉䅅䅁䙁䅁䅁睁䵁䅁䅁权祄兂䅁权䱄杅䅁权䕁䅁䅋权䩄杅䅁允䅁䅁䅅䅁䙁䕁桪桥畓㉪䅎䍄䉁䅁䅁睁䅁䅁䅍䅄䅁䅁䅯䅥䄴䅁䅯杊䅙䅁䅅䅁䉁䅁䅁杄䵁䅁䅁兏硁䍁䄴李㉁䅁䅁䍄䉁䅁䅁兂䅁䅁䅍䅄䅁䅁䅯杏䅕䅁䅯儵䅯䅁䅯朵䅯䅁䅯眵䅯䅁䅅䅁䉁䅁䅁权允䅂䅁䍄䉁䅁䅁兂䅁䅁䅍䅄䅁䅁䅯䅥䄴䅁䅯䄶䅯䅁䅯朵䅯䅁䅯眵䅯䅁䅅䅁䉁䅁䅁权允䅂䅁䍄䉁䅁䅁兂䅁䅁䅍䅄䅁䅁䅯杏䅕䅁䅯儶䅯䅁䅯朵䅯䅁䅯眵䅯䅁䅅䅁䉁䅁䅁权允䅂䅁䍄䉁䅁䅁睁䅁䅁䅍䅄䅁䅁䅯兪䅑䅁䅯䅈䅙䅁䅅䅁䉁䅁䅁权あ杂䅁䍄䉁䅁䅁䅂䅁䅁䅍䅄䅁䅁䅯兰䅁䅁䅯允䅉䅁䅯杁䅉䅁䅅䅁䉁䅁䅁兂歁汋㍓偏瑄䅑杷允䅁䅁䅕䅁䑁䅁䅷䅁䭁乁偉䅁䭁䵁单䅁䭁䅁䅑潁䭁䵁卫䅁䉁䅁䅁允䅁䅁䅕瑏瘶㡯剓歁䵁䅉䅅䅁䕁䅁䅁睁䵁䅁䅁权䱂䅁䅁权䭁䅁䅁权䙁䅁䅁允䅁䅁䅅䅁䙁䕁杊搵楁祭䅒䍄䉁䅁䅁睁䅁䅁䅍䅄䅁䅁䅯充䅷䅁䅯杊䅙䅁䅅䅁䉁䅁䅁杄䵁䅁䅁兎ㅁ䍁䄴睎祁䅁䅁䍄䉁䅁䅁䅂䅁䅁䅍䅄䅁䅁䅯条䅁䅁䅯允䅉䅁䅯杁䅉䅁䅅䅁䉁䅁䅁兂流䙌捹㕵㑈䅑杷允䅁䅁䅕䅁䑁䅁䅷䅁䭁䉁倰䅁䭁佁䭷䅁䭁佁䭙䅁䭁佁䭣䅁䉁䅁䅁允䅁䅁䅣䅁䅁䭁䵄唵䵁䅉䅅䅁䑁䅁䅁睁䵁䅁䅁权卄睄䅁权奁杂䅁允䅁䅁䅅䅁䭁䡁䝷䅁䵁䅉䅅䅁䙁䅁䅁睁䵁䅁䅁权偁䅄䅁权䱄杅䅁权䕁䅁䅋权䥄杅䅁允䅁䅁䅅䅁䙁䡁㥅瑃橥䙣䅊䍄䉁䅁䅁睁䅁䅁䅍䅄䅁䅁䅯朰䄸䅁䅯䅈䅙䅁䅅䅁䉁䅁䅁权楂杂䅁䍄䉁䅁䅁兂䅁䅁䅍䅄䅁䅁䅯睐䅳䅁䅯剸䅉䅁䅯䅂䍁䅧䅯剹䅉䅁䅅䅁䉁䅁䅁兂偁㉧㑑㉌捯䅑杷允䅁䅁䅕䅁䑁䅁䅷䅁䭁䭁䵳䅁䭁佁䭷䅁䭁佁䭙䅁䭁佁䭣䅁䉁䅁䅁允䅁䅁䅣䅁䅁䭁十䔵䵁䅉䅅䅁䑁䅁䅁睁䵁䅁䅁权卄睄䅁权敁杂䅁允䅁䅁䅅䅁䭁䑁䝑䅁䵁䅉䅅䅁䕁䅁䅁睁䵁䅁䅁权㙃䅂䅁权晁杂䅁权杁杂䅁允䅁䅁䅅䅁䭁䝁䜰䅁䵁䅉䅅䅁䑁䅁䅁睁䵁䅁䅁权偂兄䅁权歁杂䅁允䅁䅁䅅䅁䭁䵁到䅁䵁䅉䅅䅁䙁䅁䅁睁䵁䅁䅁权㕃兄䅁权䱄杅䅁权䕁䅁䅋权䩄杅䅁允䅁䅁䅅䅁䙁䕁桪桥畓ㄱ䅴䍄䉁䅁䅁睁䅁䅁䅍䅄䅁䅁䅯朰䄸䅁䅯杊䅙䅁䅅䅁䉁䅁䅁杄䵁䅁䅁睎穁䍁䄴李ㅁ䅁䅁䍄䉁䅁䅁兂䅁䅁䅍䅄䅁䅁䅯杒䄸䅁䅯儷䅯䅁䅯朵䅯䅁䅯眵䅯䅁䅅䅁䉁䅁䅁权允䅂䅁䍄䉁䅁䅁兂䅁䅁䅍䅄䅁䅁䅯剡䅫䅁䅯儶䅯䅁䅯朵䅯䅁䅯眵䅯䅁䅅䅁䉁䅁䅁权允䅂䅁䍄䉁䅁䅁兂䅁䅁䅍䅄䅁䅁䅯朰䄸䅁䅯儶䅯䅁䅯朵䅯䅁䅯眵䅯䅁䅅䅁䉁䅁䅁权允䅂䅁䍄䉁䅁䅁䅂䅁䅁䅍䅄䅁䅁䅯兰䅅䅁䅯允䅉䅁䅯杁䅉䅁䅅䅁䉁䅁䅁兂煁㠸㑈倴剺䅑杷允䅁䅁䅕䅁䑁䅁䅷䅁䭁乁偉䅁䭁佁䭯䅁䭁佁䭙䅁䭁佁䭳䅁䉁䅁䅁允䅁䅁䅯䅅䅑䅁杷允䅁䅁䅕䅁䑁䅁䅷䅁䭁乁偉䅁䭁佁䭷䅁䭁佁䭙䅁䭁佁䭣䅁䉁䅁䅁允䅁䅁䅯䅅䅑䅁杷允䅁䅁䅑䅁䑁䅁䅷䅁䭁偁䅳䅁䭁䉁䅅䅁䭁䅁䍑䅁䉁䅁䅁允䅁䅁䄴䅆䅁䑁䅅睎㉁䑁䅙䅎穁䑁䅁䅍睁䅁䅁䍄䉁䅁䅁兂䅁䅁䅍䅄䅁䅁䅯杇䄸䅁䅯儶䅯䅁䅯朵䅯䅁䅯眵䅯䅁䅅䅁䉁䅁䅁权允䅂䅁䍄䉁䅁䅁兂䅁䅁䅍䅄䅁䅁䅯朹䅷䅁䅯硹䅉䅁䅯䅂䍁䅧䅯䉹䅉䅁䅅䅁䉁䅁䅁兂桄桥畓祒商䅑杷允䅁䅁䅑䅁䑁䅁䅷䅁䭁䭁䕙䅁䭁䉁䜸䅁䭁䍁䝁䅁䉁䅁䅁允䅁䅁䅯䅔䅙䅁杷允䅁䅁䅕䅁䑁䅁䅷䅁䭁偁䵙䅁䭁䵁即䅁䭁䅁䅑潁䭁䵁卫䅁䉁䅁䅁允䅁䅁䅕㑈牘払畩歖䵁䅉䅅䅁䕁䅁䅁睁䵁䅁䅁权㡁允䅁权䕁䅁䅁权䙁䅁䅁允䅁䅁䅅䅁䙁䅁䅁䥁佃浓䉂䍄䉁䅁䅁兂䅁䅁䅍䅄䅁䅁䅯杺䅷䅁䅯朶䅯䅁䅯朵䅯䅁䅯眶䅯䅁䅅䅁䉁䅁䅁权允䅂䅁䍄䉁䅁䅁睁䅁䅁䅍䅄䅁䅁䅯朹䅷䅁䅯杇䅙䅁䅅䅁䉁䅁䅁权㥁杂䅁䍄䉁䅁䅁兂䅁䅁䅍䅄䅁䅁䅯睄䅷䅁䅯硹䅉䅁䅯䅂䍁䅧䅯剹䅉䅁䅅䅁䉁䅁䅁兂塄㍯㥁潃婤䅑杷允䅁䅁䅍䅁䑁䅁䅷䅁䭁䥁䔸䅁䭁䍁䝙䅁䉁䅁䅁允䅁䅁䄴杄䅁䑁䅅䅍㍁䍁䄴䅏㍁䅁䅁䍄䉁䅁䅁兂䅁䅁䅍䅄䅁䅁䅯杳䄰䅁䅯儵䅯䅁䅯朵䅯䅁䅯眵䅯䅁䅅䅁䉁䅁䅁权捁睃䅁䍄䉁䅁䅁兂䅁䅁䅍䅄䅁䅁䅯朹䅷䅁䅯儷䅯䅁䅯朵䅯䅁䅯眵䅯䅁䅅䅁䉁䅁䅁睂䅁䅁䅁䍁浘䅑杷允䅁䅁䅑䅁䑁䅁䅷䅁䭁䉁䈰䅁䭁䅁䍅䅁䭁䅁䍕䅁䉁䅁䅁允䅁䅁䅕䱪牬摃乕歁䵅䅉䅅䅁䕁䅁䅁睁䵁䅁䅁权摁允䅁权䉁杁䅁权䑁杁䅁允䅁䅁䅅䅁䙁䝁夹䵚⼳杊䉎䍄䉁䅁䅁䅂䅁䅁䅍䅄䅁䅁䅯儸䅯䅁䅯睈䅙䅁䅯䅉䅙䅁䅅䅁䉁䅁䅁权佄䅃䅁䍄䉁䅁䅁兂䅁䅁䅍䅄䅁䅁䅯睷䅳䅁䅯硹䅉䅁䅯䅂䍁䅧䅯䉹䅉䅁䅅䅁䉁䅁䅁兂捂㡪ㅌ偋坸䅑杷允䅁䅁䅍䅁䑁䅁䅷䅁䭁䉁䙙䅁䭁䉁䝧䅁䉁䅁䅁允䅁䅁䅯杓䅙䅁杷允䅁䅁䅍䅁䑁䅁䅷䅁䭁䵁䱍䅁䭁䉁䝷䅁䉁䅁䅁允䅁䅁䅯兔䅙䅁杷允䅁䅁䅍䅁䑁䅁䅷䅁䭁䱁䕳䅁䭁䉁䝷䅁䉁䅁䅁允䅁䅁䅯杍䅣䅁杷允䅁䅁䅑䅁䑁䅁䅷䅁䭁䍁䉉䅁䭁䅁䍅䅁䭁䅁䍕䅁䉁䅁䅁允䅁䅁䅕䉷䡚硚䡫〳䵁䅉䅅䅁䑁䅁䅁睁䵁䅁䅁权歂䅄䅁权奁杂䅁允䅁䅁䅅䅁䭁䍁䝫䅁䵁䅉䅅䅁䙁䅁䅁睁䵁䅁䅁权ㅃ兂䅁权䙄杅䅁权䕁䅁䅋权䥄杅䅁允䅁䅁䅅䅁䙁䉁煓䕥歯眷䄱䍄䉁䅁䅁兂䅁䅁䅍䅄䅁䅁䅯䅅䅙䅁䅯朶䅯䅁䅯朵䅯䅁䅯眶䅯䅁䅅䅁䉁䅁䅁睂䅁䅁䅁䙧浘䅑杷允䅁䅁䅕䅁䑁䅁䅷䅁䭁䱁乳䅁䭁佁䭯䅁䭁佁䭙䅁䭁佁䭳䅁䉁䅁䅁允䅁䅁䅯䅅䅑䅁杷允䅁䅁䅕䅁䑁䅁䅷䅁䭁䕁䱕䅁䭁佁䭕䅁䭁佁䭙䅁䭁佁䭣䅁䉁䅁䅁允䅁䅁䅯䅅䅑䅁杷允䅁䅁䅕䅁䑁䅁䅷䅁䭁䍁乷䅁䭁䵁即䅁䭁䅁䅑潁䭁䵁卫䅁䉁䅁䅁允䅁䅁䅕⽷潕䥘㘹䕙䵁䅉䅅䅁䕁䅁䅁睁䵁䅁䅁权䑄睃䅁权晁杂䅁权杁杂䅁允䅁䅁䅅䅁䭁䵁䩁䅁䵁䅉䅅䅁䑁䅁䅁睁䵁䅁䅁权䑄睃䅁权歁杂䅁允䅁䅁䅅䅁䭁䥁扣䅁䵁䅉䅅䅁䕁䅁䅁睁䵁䅁䅁权流允䅁权剁䅁䅁权䕁杁䅁允䅁䅁䅅䅁佁䉁䅑䅁硁䑁䅕李ㅁ䑁䅕䅍睁䑁䅁䅍䅁䅁杷允䅁䅁䅑䅁䑁䅁䅷䅁䭁䱁䅷䅁䭁䉁䅅䅁䭁䅁䍑䅁䉁䅁䅁允䅁䅁䄴杆䅁䑁䅅杍ㅁ䑁䅅䅍睁䑁䅁䅍睁䑁䅁䅁䵁䅉䅅䅁䑁䅁䅁睁䵁䅁䅁权㑂兄䅁权敁杂䅁允䅁䅁䅅䅁䭁䥁䜸䅁䵁䅉䅅䅁䕁䅁䅁睁䵁䅁䅁权浃䅁䅁权䉁杁䅁权䙁杁䅁允䅁䅁䅅䅁䙁䅁橑挷樵畢䅒䍄䉁䅁䅁䅂䅁䅁䅍䅄䅁䅁䅯兑䅅䅁䅯允䅉䅁䅯兂䅉䅁䅅䅁䉁䅁䅁兂奃⽦⭹煯䡅兑杷允䅁䅁䅕䅁䑁䅁䅷䅁䭁偁䵁䅁䭁䵁单䅁䭁䅁䅑潁䭁䵁卫䅁䉁䅁䅁允䅁䅁䅕㍈䝧祋摡䕉䵁䅉䅅䅁䙁䅁䅁睁䵁䅁䅁权睄䅄䅁权䱄杅䅁权䕁䅁䅋权䥄杅䅁允䅁䅁䅅䅁䙁䅁䅁䅁䅁䙉䅴䍄䉁䅁䅁睁䅁䅁䅍䅄䅁䅁䅯睚䅳䅁䅯䅇䅙䅁䅅䅁䉁䅁䅁权䕂杂䅁䍄䉁䅁䅁䅂䅁䅁䅍䅄䅁䅁䅯六䅁䅁䅯权䅁䅁䅯䅂䅉䅁䅅䅁䉁䅁䅁兂晄㑔堲桢穌睐杷允䅁䅁䅕䅁䑁䅁䅷䅁䭁偁䵁䅁䭁佁䭧䅁䭁佁䭙䅁䭁佁䭣䅁䉁䅁䅁允䅁䅁䅯李䅳䅁杷允䅁䅁䅍䅁䑁䅁䅷䅁䭁䉁位䅁䭁䉁䜴䅁䉁䅁䅁允䅁䅁䅯兒䅙䅁杷允䅁䅁䅍䅁䑁䅁䅷䅁䭁䑁偕䅁䭁䉁䝯䅁䉁䅁䅁允䅁䅁䅯䅐䅙䅁杷允䅁䅁䅍䅁䑁䅁䅷䅁䭁䑁偕䅁䭁䉁䝷䅁䉁䅁䅁允䅁䅁䅯睪䅙䅁杷允䅁䅁䅑䅁䑁䅁䅷䅁䭁䑁偕䅁䭁䉁䜸䅁䭁䍁䝁䅁䉁䅁䅁允䅁䅁䅯䄹䅙䅁杷允䅁䅁䅍䅁䑁䅁䅷䅁䭁䑁偕䅁䭁䍁䝑䅁䉁䅁䅁允䅁䅁䅯䉩䅳䅁杷允䅁䅁䅑䅁䑁䅁䅷䅁䭁䝁䈴䅁䭁䅁䅑䅁䭁䅁䍑䅁䉁䅁䅁允䅁䅁䅕䅁䅁䭁坅啎䵅䅉䅅䅁䙁䅁䅁睁䵁䅁䅁权塃睃䅁权汄权䅁权浄权䅁权湄权䅁允䅁䅁䅅䅁䭁䉁䕁䅁䵁䅉䅅䅁䕁䅁䅁睁䵁䅁䅁权浄允䅁权䉁杁䅁权䙁杁䅁允䅁䅁䅅䅁䙁䅁歨敚橰㥓䅒䍄䉁䅁䅁兂䅁䅁䅍䅄䅁䅁䅯兎䄸䅁䅯儵䅯䅁䅯朵䅯䅁䅯眵䅯䅁䅅䅁䉁䅁䅁权允䅂䅁䍄䉁䅁䅁兂䅁䅁䅍䅄䅁䅁䅯兎䄸䅁䅯䄶䅯䅁䅯朵䅯䅁䅯眵䅯䅁䅅䅁䉁䅁䅁权允䅂䅁䍄䉁䅁䅁兂䅁䅁䅍䅄䅁䅁䅯督䄰䅁䅯䄷䅯䅁䅯朵䅯䅁䅯眵䅯䅁䅅䅁䉁䅁䅁睂䅁䅁䅁偧桘䅑杷允䅁䅁䅑䅁䑁䅁䅷䅁䭁䝁䄴䅁䭁䅁䅯䅁䭁䅁䍑䅁䉁䅁䅁允䅁䅁䅕䅁䅁䅁䅂䕋䵁䅉䅅䅁䙁䅁䅁睁䵁䅁䅁权䝂䅄䅁权汄权䅁权浄权䅁权湄权䅁允䅁䅁䅅䅁䭁䉁䕁䅁䵁䅉䅅䅁䙁䅁䅁睁䵁䅁䅁权ㅁ睄䅁权灄权䅁权浄权䅁权湄权䅁允䅁䅁䅅䅁䭁䉁䕁䅁䵁䅉䅅䅁䙁䅁䅁睁䵁䅁䅁权扁杄䅁权䙄杅䅁权䕁䅁䅋权䩄杅䅁允䅁䅁䅅䅁䙁䩁㉄匹⬹桰䅖䍄䉁䅁䅁䅂䅁䅁䅍䅄䅁䅁䅯䄵䅁䅁䅯允䅉䅁䅯杁䅉䅁䅅䅁䉁䅁䅁兂畃㉰挸⭍硐䅑杷允䅁䅁䅕䅁䑁䅁䅷䅁䭁䑁偕䅁䭁佁䭯䅁䭁佁䭙䅁䭁佁䭳䅁䉁䅁䅁允䅁䅁䅯䅅䅑䅁杷允䅁䅁䅕䅁䑁䅁䅷䅁䭁䝁䵁䅁䭁䵁单䅁䭁䅁䅑潁䭁䵁卫䅁䉁䅁䅁允䅁䅁䅕假䵥䥎敹䕃䵁䅉䅅䅁䙁䅁䅁睁䵁䅁䅁权ㅁ睄䅁权獄权䅁权浄权䅁权湄权䅁允䅁䅁䅅䅁䭁䉁䕁䅁䵁䅉䅅䅁䙁䅁䅁睁䵁䅁䅁权橃䅄䅁权䙄杅䅁权䕁䅁䅋权䥄杅䅁允䅁䅁䅅䅁䙁䭁爴牯㡄創䅨䍄䉁䅁䅁兂䅁䅁䅍䅄䅁䅁䅯睯䅷䅁䅯剸䅉䅁䅯䅂䍁䅧䅯剹䅉䅁䅅䅁䉁䅁䅁兂㡂㕆㕮則噧䅑杷允䅁䅁䅍䅁䑁䅁䅷䅁䭁䭁䵍䅁䭁䉁䝧䅁䉁䅁䅁允䅁䅁䅯児䅙䅁杷允䅁䅁䅕䅁䑁䅁䅷䅁䭁佁䘴䅁䭁佁䭕䅁䭁佁䭙䅁䭁佁䭣䅁䉁䅁䅁允䅁䅁䅯睄䅳䅁杷允䅁䅁䅑䅁䑁䅁䅷䅁䭁䍁䙧䅁䭁䉁䜸䅁䭁䍁䝁䅁䉁䅁䅁允䅁䅁䅯䅓䅧䅁杷允䅁䅁䅕䅁䑁䅁䅷䅁䭁䩁䵧䅁䭁䵁单䅁䭁䅁䅑潁䭁䵁卫䅁䉁䅁䅁允䅁䅁䅕橳填㙕䡒歉䵁䅉䅅䅁䑁䅁䅁睁䵁䅁䅁权橃䅄䅁权流杂䅁允䅁䅁䅅䅁佁䅁䄴䅁硁䑁䅁兏畁䑁䅧李䅁䅁杷允䅁䅁䅑䅁䑁䅁䅷䅁䭁乁䉉䅁䭁䉁䅅䅁䭁䅁䍑䅁䉁䅁䅁允䅁䅁䄴䅆䅁䑁䅅䅎㉁䑁䅣兏㑁䑁䅁䅍睁䅁䅁䍄䉁䅁䅁睁䅁䅁䅍䅄䅁䅁䅯䅧䅕䅁䅯䅈䅙䅁䅅䅁䉁䅁䅁权癃杂䅁䍄䉁䅁䅁兂䅁䅁䅍䅄䅁䅁䅯䅺䅑䅁䅯䄷䅯䅁䅯朵䅯䅁䅯眵䅯䅁䅅䅁䉁䅁䅁权允䅂䅁䍄䉁䅁䅁睁䅁䅁䅍䅄䅁䅁䅯䅪䅕䅁䅯䅈䅙䅁䅅䅁䉁䅁䅁权乂杂䅁䍄䉁䅁䅁兂䅁䅁䅍䅄䅁䅁䅯儯䅳䅁䅯儷䅯䅁䅯朵䅯䅁䅯眵䅯䅁䅅䅁䉁䅁䅁睂䅁䅁䅁乑氳䅑杷允䅁䅁䅍䅁䑁䅁䅷䅁䭁䅁䙁䅁䭁䉁䝷䅁䉁䅁䅁允䅁䅁䅯杮䅙䅁杷允䅁䅁䅕䅁䑁䅁䅷䅁䭁䭁䵍䅁䭁佁䭧䅁䭁佁䭙䅁䭁佁䭣䅁䉁䅁䅁允䅁䅁䅯䅅䅑䅁杷允䅁䅁䅍䅁䑁䅁䅷䅁䭁䡁偑䅁䭁䉁䝧䅁䉁䅁䅁允䅁䅁䅯兓䅣䅁杷允䅁䅁䅕䅁䑁䅁䅷䅁䭁䭁䵍䅁䭁佁䭫䅁䭁佁䭙䅁䭁佁䭣䅁䉁䅁䅁允䅁䅁䅯䅅䅑䅁杷允䅁䅁䅍䅁䑁䅁䅷䅁䭁䩁估䅁䭁䉁䝷䅁䉁䅁䅁允䅁䅁䅯睒䅙䅁杷允䅁䅁䅕䅁䑁䅁䅷䅁䭁䭁䵍䅁䭁佁䭷䅁䭁佁䭙䅁䭁佁䭣䅁䉁䅁䅁允䅁䅁䅯䅅䅑䅁杷允䅁䅁䅕䅁䑁䅁䅷䅁䭁䵁䱕䅁䭁䵁单䅁䭁䅁䅑潁䭁䵁卫䅁䉁䅁䅁允䅁䅁䅕堯兘穎瘱ぉ䵁䅉䅅䅁䙁䅁䅁睁䵁䅁䅁权䙄睃䅁权䱄杅䅁权䕁䅁䅋权䥄杅䅁允䅁䅁䅅䅁䙁乁橥䑣䬰ㅤ䄵䍄䉁䅁䅁䅂䅁䅁䅍䅄䅁䅁䅯睘䅕䅁䅯睈䅙䅁䅯䅉䅙䅁䅅䅁䉁䅁䅁权䅃睂䅁䍄䉁䅁䅁兂䅁䅁䅍䅄䅁䅁䅯䄲䅕䅁䅯䄷䅯䅁䅯朵䅯䅁䅯眵䅯䅁䅅䅁䉁䅁䅁权允䅂䅁䍄䉁䅁䅁兂䅁䅁䅍䅄䅁䅁䅯典䅳䅁䅯儵䅯䅁䅯朵䅯䅁䅯眵䅯䅁䅅䅁䉁䅁䅁权捁睃䅁䍄䉁䅁䅁䅂䅁䅁䅍䅄䅁䅁䅯䅑䅁䅁䅯允䅉䅁䅯杁䅉䅁䅅䅁䉁䅁䅁兂䙃坖潆㝂睲䅑杷允䅁䅁䅑䅁䑁䅁䅷䅁䭁䉁倰䅁䭁䉁䜸䅁䭁䍁䝁䅁䉁䅁䅁允䅁䅁䅯睘䅧䅁杷允䅁䅁䅕䅁䑁䅁䅷䅁䭁偁䵅䅁䭁䵁即䅁䭁䅁䅑潁䭁䵁卧䅁䉁䅁䅁允䅁䅁䅕䅁䅁䅁睂䕗䵁䅉䅅䅁䙁䅁䅁睁䵁䅁䅁权㥂兂䅁权䱄杅䅁权䕁䅁䅋权䥄杅䅁允䅁䅁䅅䅁䙁䥁牘払敧坎䅂䍄䉁䅁䅁睁䅁䅁䅍䅄䅁䅁䅯儸䅷䅁䅯䅈䅙䅁䅅䅁䉁䅁䅁权獁睂䅁䍄䉁䅁䅁睁䅁䅁䅍䅄䅁䅁䅯睁䄰䅁䅯杈䅙䅁䅅䅁䉁䅁䅁权汁䅃䅁䍄䉁䅁䅁兂䅁䅁䅍䅄䅁䅁䅯党䅷䅁䅯硹䅉䅁䅯䅂䍁䅧䅯剹䅉䅁䅅䅁䉁䅁䅁兂灁䥘䌯匹捨䅑杷允䅁䅁䅍䅁䑁䅁䅷䅁䭁佁婷䅁䭁䉁䜴䅁䉁䅁䅁允䅁䅁䅯䅂䅫䅁杷允䅁䅁䅕䅁䑁䅁䅷䅁䭁䕁䵯䅁䭁佁䭯䅁䭁佁䭙䅁䭁佁䭳䅁䉁䅁䅁允䅁䅁䅯䅅䅑䅁杷允䅁䅁䅍䅁䑁䅁䅷䅁䭁偁䵅䅁䭁䍁䝑䅁䉁䅁䅁允䅁䅁䅯桩䅳䅁杷允䅁䅁䅍䅁䑁䅁䅷䅁䭁䭁乕䅁䭁䉁䝯䅁䉁䅁䅁允䅁䅁䅯睇䅙䅁杷允䅁䅁䅑䅁䑁䅁䅷䅁䭁䕁䅳䅁䭁䅁䍅䅁䭁䅁䍉䅁䉁䅁䅁允䅁䅁䅕呑扫䑈㐸唸䵁䅉䅅䅁䙁䅁䅁睁䵁䅁䅁权硄䅄䅁权煄权䅁权浄权䅁权牄权䅁允䅁䅁䅅䅁䡁䅁䅁䅁䅂敔䅚䍄䉁䅁䅁兂䅁䅁䅍䅄䅁䅁䅯睙䄸䅁䅯儷䅯䅁䅯朵䅯䅁䅯眵䅯䅁䅅䅁䉁䅁䅁睂䅁䅁䅁䕯浮䅑杷允䅁䅁䅑䅁䑁䅁䅷䅁䭁䅁䉅䅁䭁䅁䅯䅁䭁䅁䅕䅁䉁䅁䅁允䅁䅁䅕灶愸㥌欲䕉䵁䅉䅅䅁䙁䅁䅁睁䵁䅁䅁权潃䅄䅁权䙄杅䅁权䕁䅁䅋权䥄杅䅁允䅁䅁䅅䅁䙁䑁捸流硎穦䅎䍄䉁䅁䅁兂䅁䅁䅍䅄䅁䅁䅯睴䄰䅁䅯䄶䅯䅁䅯朵䅯䅁䅯眵䅯䅁䅅䅁䉁䅁䅁权䝁睃䅁䍄䉁䅁䅁䅂䅁䅁䅍䅄䅁䅁䅯免䅁䅁䅯允䅉䅁䅯兂䅉䅁䅅䅁䉁䅁䅁兂䭃㤶㙡朱伷䅑杷允䅁䅁䅑䅁䑁䅁䅷䅁䭁䑁䅅䅁䭁䅁䍅䅁䭁䅁䍍䅁䉁䅁䅁允䅁䅁䅕㡖汖湊剕べ䵁䅉䅅䅁䕁䅁䅁睁䵁䅁䅁权祁䅁䅁权䉁杁䅁权䑁杁䅁允䅁䅁䅅䅁䙁䕁瀲潉入瑖䅰䍄䉁䅁䅁䅂䅁䅁䅍䅄䅁䅁䅯杰䅁䅁䅯充䅁䅁䅯䅂䅉䅁䅅䅁䉁䅁䅁杄啁䅁䅁杍睁䑁䅍杍睁䑁䅁䅍睁䑁䅁䅁䵁䅉䅅䅁䕁䅁䅁睁䵁䅁䅁权兄䅂䅁权晁杂䅁权杁杂䅁允䅁䅁䅅䅁䭁䑁䝧䅁䵁䅉䅅䅁䙁䅁䅁睁䵁䅁䅁权潃䅄䅁权䱄杅䅁权䕁䅁䅋权䩄杅䅁允䅁䅁䅅䅁䙁䉁䘫ㄶ㑇汄䄹䍄䉁䅁䅁睁䅁䅁䅍䅄䅁䅁䅯䅱䅷䅁䅯杇䅙䅁䅅䅁䉁䅁䅁权䑄杂䅁䍄䉁䅁䅁䅂䅁䅁䅍䅄䅁䅁䅯儱䄸䅁䅯睈䅙䅁䅯䅉䅙䅁䅅䅁䉁䅁䅁权敃睂䅁䍄䉁䅁䅁兂䅁䅁䅍䅄䅁䅁䅯杔䅳䅁䅯䄷䅯䅁䅯朵䅯䅁䅯眵䅯䅁䅅䅁䉁䅁䅁权允䅂䅁䍄䉁䅁䅁睁䅁䅁䅍䅄䅁䅁䅯䅱䅷䅁䅯杈䅙䅁䅅䅁䉁䅁䅁权啁睂䅁䍄䉁䅁䅁䅂䅁䅁䅍䅄䅁䅁䅯睺䅁䅁䅯䅂䅁䅁䅯兂䅁䅁䅅䅁䉁䅁䅁兂䅁䅁䅃稶橖兑杷允䅁䅁䅑䅁䑁䅁䅷䅁䭁䑁䅣䅁䭁䉁䅅䅁䭁䅁䍑䅁䉁䅁䅁允䅁䅁䄴杆䅁䑁䅉䅏ㅁ䑁䅫䅍睁䑁䅁䅍睁䑁䅁䅁䵁䅉䅅䅁䕁䅁䅁睁䵁䅁䅁权潃䅄䅁权晁杂䅁权杁杂䅁允䅁䅁䅅䅁䭁䉁䡣䅁䵁䅉䅅䅁䙁䅁䅁睁䵁䅁䅁权潃䅄䅁权獄权䅁权浄权䅁权湄权䅁允䅁䅁䅅䅁䡁䅁䅁䅁杄电䅎䍄䉁䅁䅁睁䅁䅁䅍䅄䅁䅁䅯䅑䅷䅁䅯杈䅙䅁䅅䅁䉁䅁䅁权剃杂䅁䍄䉁䅁䅁兂䅁䅁䅍䅄䅁䅁䅯內䄴䅁䅯硹䅉䅁䅯䅂䍁䅧䅯䉹䅉䅁䅅䅁䉁䅁䅁兂䭁㘱睎捐坰䅑杷允䅁䅁䅍䅁䑁䅁䅷䅁䭁䉁䙧䅁䭁䍁䝑䅁䉁䅁䅁允䅁䅁䅯硬䅁䅁杷允䅁䅁䅑䅁䑁䅁䅷䅁䭁䙁䄸䅁䭁䅁䍅䅁䭁䅁䍕䅁䉁䅁䅁允䅁䅁䅕剑杁祑匹唲䵁䅉䅅䅁䕁䅁䅁睁䵁䅁䅁权時䅁䅁权䉁杁䅁权䑁杁䅁允䅁䅁䅅䅁䙁䥁畖港㍩摵䅤䍄䉁䅁䅁兂䅁䅁䅍䅄䅁䅁䅯睩䅷䅁䅯剸䅉䅁䅯䅂䍁䅧䅯剹䅉䅁䅅䅁䉁䅁䅁兂⽁扖桒㙁杕䅑杷允䅁䅁䅕䅁䑁䅁䅷䅁䭁䥁䵳䅁䭁䵁即䅁䭁䅁䅑潁䭁䵁卧䅁䉁䅁䅁允䅁䅁䅕䉵䘶ㄶ㑈歗䵁䅉䅅䅁䑁䅁䅁睁䵁䅁䅁权䱃䅄䅁权奁杂䅁允䅁䅁䅅䅁䭁䑁䜰䅁䵁䅉䅅䅁䙁䅁䅁睁䵁䅁䅁权牁䅄䅁权潄权䅁权浄权䅁权湄权䅁允䅁䅁䅅䅁䭁䉁䕁䅁䵁䅉䅅䅁䑁䅁䅁睁䵁䅁䅁权䱃䅄䅁权敁杂䅁允䅁䅁䅅䅁䭁䡁䝉䅁䵁䅉䅅䅁䑁䅁䅁睁䵁䅁䅁权䱃䅄䅁权歁杂䅁允䅁䅁䅅䅁䭁䉁䕁䅁䵁䅉䅅䅁䕁䅁䅁睁䵁䅁䅁权歃允䅁权剁䅁䅁权䙁䅁䅁允䅁䅁䅅䅁佁䉁䅑䅁祁䑁䅫睍㕁䑁䅙兎睁䑁䅁䅍䅁䅁杷允䅁䅁䅕䅁䑁䅁䅷䅁䭁䉁丰䅁䭁䵁即䅁䭁䅁䅑潁䭁䵁卧䅁䉁䅁䅁允䅁䅁䅕㘱睎児㍲ざ䵁䅉䅅䅁䑁䅁䅁睁䵁䅁䅁权䱃䅄䅁权流杂䅁允䅁䅁䅅䅁佁䅁䅷䅁㍁䑁䅁杌㉁䑁䅅䅁䵁䅉䅅䅁䑁䅁䅁睁䵁䅁䅁权㉂杄䅁权流杂䅁允䅁䅁䅅䅁佁䅁䅷䅁㑁䑁䅧杌穁䑁䅫䅁䵁䅉䅅䅁䙁䅁䅁睁䵁䅁䅁权奁兂䅁权汄权䅁权浄权䅁权湄权䅁允䅁䅁䅅䅁䭁䉁䱧䅁䵁䅉䅅䅁䙁䅁䅁睁䵁䅁䅁权䕂兂䅁权䱄杅䅁权䕁䅁䅋权䩄杅䅁允䅁䅁䅅䅁䙁䭁䠵場啯汄䅬䍄䉁䅁䅁睁䅁䅁䅍䅄䅁䅁䅯兇䅕䅁䅯杊䅙䅁䅅䅁䉁䅁䅁杄䵁䅁䅁李ㅁ䍁䄴睍ㅁ䅁䅁䍄䉁䅁䅁䅂䅁䅁䅍䅄䅁䅁䅯眫䅅䅁䅯允䅉䅁䅯杁䅉䅁䅅䅁䉁䅁䅁兂㝁⬵橈癄䑐䅑杷允䅁䅁䅕䅁䑁䅁䅷䅁䭁乁䵉䅁䭁䵁单䅁䭁䅁䅑潁䭁䵁卧䅁䉁䅁䅁允䅁䅁䅕煮䈫㉹兓商䵁䅉䅅䅁䙁䅁䅁睁䵁䅁䅁权呄䅄䅁权䱄杅䅁权䕁䅁䅋权䥄杅䅁允䅁䅁䅅䅁䙁䵁䴳䵺䵺䙔䅴䍄䉁䅁䅁睁䅁䅁䅍䅄䅁䅁䅯朸䅑䅁䅯䅇䅙䅁䅅䅁䉁䅁䅁权灁杂䅁䍄䉁䅁䅁兂䅁䅁䅍䅄䅁䅁䅯䄱䅷䅁䅯硹䅉䅁䅯䅂䍁䅧䅯䉹䅉䅁䅅䅁䉁䅁䅁兂䥂場啯畲扤䅑杷允䅁䅁䅍䅁䑁䅁䅷䅁䭁䥁䙁䅁䭁䍁䝑䅁䉁䅁䅁允䅁䅁䅯䉢䅷䅁杷允䅁䅁䅍䅁䑁䅁䅷䅁䭁乁䵑䅁䭁䉁䝯䅁䉁䅁䅁允䅁䅁䅯杙䅙䅁杷允䅁䅁䅍䅁䑁䅁䅷䅁䭁乁䵉䅁䭁䉁䝷䅁䉁䅁䅁允䅁䅁䅯朲䅙䅁杷允䅁䅁䅍䅁䑁䅁䅷䅁䭁乁䵑䅁䭁䉁䝷䅁䉁䅁䅁允䅁䅁䅯杙䅙䅁杷允䅁䅁䅍䅁䑁䅁䅷䅁䭁䅁估䅁䭁䉁䜴䅁䉁䅁䅁允䅁䅁䅯八䅙䅁杷允䅁䅁䅕䅁䑁䅁䅷䅁䭁䙁儴䅁䭁佁䭫䅁䭁佁䭙䅁䭁佁䭣䅁䉁䅁䅁允䅁䅁䅯䅅䅑䅁杷允䅁䅁䅑䅁䑁䅁䅷䅁䭁乁䵑䅁䭁䉁䜸䅁䭁䍁䝁䅁䉁䅁䅁允䅁䅁䅯朹䅣䅁杷允䅁䅁䅕䅁䑁䅁䅷䅁䭁䵁䵑䅁䭁佁䭷䅁䭁佁䭙䅁䭁佁䭣䅁䉁䅁䅁允䅁䅁䅯䅅䅑䅁杷允䅁䅁䅕䅁䑁䅁䅷䅁䭁乁乣䅁䭁䵁即䅁䭁䅁䅑潁䭁䵁卧䅁䉁䅁䅁允䅁䅁䅕場啯歲硣啗䵁䅉䅅䅁䑁䅁䅁睁䵁䅁䅁权獄兂䅁权歁杂䅁允䅁䅁䅅䅁䭁佁䠰䅁䵁䅉䅅䅁䑁䅁䅁睁䵁䅁䅁权呄䅄䅁权流杂䅁允䅁䅁䅅䅁佁䅁䅷䅁硁䑁䅅杍畁䑁䅉䅁䵁䅉䅅䅁䑁䅁䅁睁䵁䅁䅁权啄䅄䅁权流杂䅁允䅁䅁䅅䅁佁䅁䅷䅁㕁䑁䅑杌ㅁ䑁䅑䅁䵁䅉䅅䅁䕁䅁䅁睁䵁䅁䅁权䑃䅁䅁权剁䅁䅁权䕁杁䅁允䅁䅁䅅䅁佁䉁䅑䅁硁䑁䅅兎睁䑁䅍兏睁䑁䅁䅍䅁䅁杷允䅁䅁䅕䅁䑁䅁䅷䅁䭁乁䵉䅁䭁佁䭫䅁䭁佁䭙䅁䭁佁䭣䅁䉁䅁䅁允䅁䅁䅯栱䅅䅁杷允䅁䅁䅕䅁䑁䅁䅷䅁䭁乁䵍䅁䭁佁䭫䅁䭁佁䭙䅁䭁佁䭣䅁䉁䅁䅁允䅁䅁䅯䅅䅑䅁杷允䅁䅁䅍䅁䑁䅁䅷䅁䭁䭁偁䅁䭁䉁䝧䅁䉁䅁䅁允䅁䅁䅯䅒䅙䅁杷允䅁䅁䅍䅁䑁䅁䅷䅁䭁䩁婕䅁䭁䍁䝑䅁䉁䅁䅁允䅁䅁䅯硱䅳䅁杷允䅁䅁䅍䅁䑁䅁䅷䅁䭁䝁偅䅁䭁䉁䝯䅁䉁䅁䅁允䅁䅁䅯杘䅙䅁杷允䅁䅁䅕䅁䑁䅁䅷䅁䭁乁䵉䅁䭁佁䭯䅁䭁佁䭙䅁䭁佁䭳䅁䉁䅁䅁允䅁䅁䅣䅁䅁䕁㡁欵䵁䅉䅅䅁䕁䅁䅁睁䵁䅁䅁权允兂䅁权晁杂䅁权杁杂䅁允䅁䅁䅅䅁䭁佁䡍䅁䵁䅉䅅䅁䙁䅁䅁睁䵁䅁䅁权呄䅄䅁权煄权䅁权浄权䅁权牄权䅁允䅁䅁䅅䅁䭁䉁䕁䅁䵁䅉䅅䅁䙁䅁䅁睁䵁䅁䅁权啄䅄䅁权煄权䅁权浄权䅁权牄权䅁允䅁䅁䅅䅁䭁䉁䕁䅁䵁䅉䅅䅁䙁䅁䅁睁䵁䅁䅁权䅃杄䅁权䱄杅䅁权䕁䅁䅋权䩄杅䅁允䅁䅁䅅䅁䙁䍁捬㡪ㅌ䙥䅚䍄䉁䅁䅁睁䅁䅁䅍䅄䅁䅁䅯朹䅯䅁䅯杊䅙䅁䅅䅁䉁䅁䅁杄䵁䅁䅁李㑁䍁䄴睎ぁ䅁䅁䍄䉁䅁䅁睁䅁䅁䅍䅄䅁䅁䅯䅧䄴䅁䅯䅈䅙䅁䅅䅁䉁䅁䅁权祁杂䅁䍄䉁䅁䅁睁䅁䅁䅍䅄䅁䅁䅯內䄴䅁䅯䅈䅙䅁䅅䅁䉁䅁䅁权慄杂䅁䍄䉁䅁䅁䅂䅁䅁䅍䅄䅁䅁䅯䅧䄴䅁䅯睈䅙䅁䅯䅉䅙䅁䅅䅁䉁䅁䅁权塄充䅁䍄䉁䅁䅁䅂䅁䅁䅍䅄䅁䅁䅯杯䅅䅁䅯䅂䅁䅁䅯䅂䅉䅁䅅䅁䉁䅁䅁兂䅁䅁䅁⭏灸兑杷允䅁䅁䅕䅁䑁䅁䅷䅁䭁䥁佁䅁䭁佁䭕䅁䭁佁䭙䅁䭁佁䭣䅁䉁䅁䅁允䅁䅁䅯䅅䅑䅁杷允䅁䅁䅍䅁䑁䅁䅷䅁䭁䙁䵅䅁䭁䉁䝯䅁䉁䅁䅁允䅁䅁䅯䅙䅙䅁杷允䅁䅁䅍䅁䑁䅁䅷䅁䭁䉁佳䅁䭁䉁䝯䅁䉁䅁䅁允䅁䅁䅯兗䅙䅁杷允䅁䅁䅕䅁䑁䅁䅷䅁䭁䥁佁䅁䭁佁䭷䅁䭁佁䭙䅁䭁佁䭣䅁䉁䅁䅁允䅁䅁䅯䅅䅑䅁杷允䅁䅁䅍䅁䑁䅁䅷䅁䭁䉁婑䅁䭁䉁䜴䅁䉁䅁䅁允䅁䅁䅯兄䅣䅁杷允䅁䅁䅍䅁䑁䅁䅷䅁䭁偁䕳䅁䭁䉁䜴䅁䉁䅁䅁允䅁䅁䅯䅫䅙䅁杷允䅁䅁䅍䅁䑁䅁䅷䅁䭁偁䕷䅁䭁䉁䜴䅁䉁䅁䅁允䅁䅁䅯八䅙䅁杷允䅁䅁䅍䅁䑁䅁䅷䅁䭁䉁伸䅁䭁䉁䝷䅁䉁䅁䅁允䅁䅁䅯䅈䅣䅁杷允䅁䅁䅍䅁䑁䅁䅷䅁䭁䍁內䅁䭁䍁䝙䅁䉁䅁䅁允䅁䅁䄴䅄䅁䑁䅕睍畁䑁䅧兎䅁䅁杷允䅁䅁䅕䅁䑁䅁䅷䅁䭁䡁䘸䅁䭁䵁即䅁䭁䅁䅑潁䭁䵁卫䅁䉁䅁䅁允䅁䅁䅕㡪ㅌ䙋湹啙䵁䅉䅅䅁䙁䅁䅁睁䵁䅁䅁权啁睄䅁权䱄杅䅁权䕁䅁䅋权䩄杅䅁允䅁䅁䅅䅁䙁䭁睒児塲ㅙ䄱䍄䉁䅁䅁睁䅁䅁䅍䅄䅁䅁䅯杖䄰䅁䅯䅊䅙䅁䅅䅁䉁䅁䅁权歁䅈䅁䍄䉁䅁䅁兂䅁䅁䅍䅄䅁䅁䅯兵䄴䅁䅯䄶䅯䅁䅯朵䅯䅁䅯眵䅯䅁䅅䅁䉁䅁䅁权䝁睃䅁䍄䉁䅁䅁睁䅁䅁䅍䅄䅁䅁䅯䅆䄸䅁䅯䅊䅙䅁䅅䅁䉁䅁䅁权潃睂䅁䍄䉁䅁䅁兂䅁䅁䅍䅄䅁䅁䅯䅆䄸䅁䅯儶䅯䅁䅯朵䅯䅁䅯眵䅯䅁䅅䅁䉁䅁䅁权允䅂䅁䍄䉁䅁䅁兂䅁䅁䅍䅄䅁䅁䅯睃䅙䅁䅯儷䅯䅁䅯朵䅯䅁䅯眵䅯䅁䅅䅁䉁䅁䅁权允䅂䅁䍄䉁䅁䅁兂䅁䅁䅍䅄䅁䅁䅯䅆䄸䅁䅯朶䅯䅁䅯朵䅯䅁䅯眶䅯䅁䅅䅁䉁䅁䅁权允䅂䅁䍄䉁䅁䅁兂䅁䅁䅍䅄䅁䅁䅯兄䅙䅁䅯剸䅉䅁䅯䅂䍁䅧䅯䉹䅉䅁䅅䅁䉁䅁䅁兂㝃䬸嘫渶流䅑杷允䅁䅁䅕䅁䑁䅁䅷䅁䭁䉁偑䅁䭁佁䬰䅁䭁佁䭙䅁䭁佁䭣䅁䉁䅁䅁允䅁䅁䅯䅅䅑䅁杷允䅁䅁䅕䅁䑁䅁䅷䅁䭁偁䕅䅁䭁䵁单䅁䭁䅁䅑潁䭁䵁卧䅁䉁䅁䅁允䅁䅁䅕䱍婤穎甫う䵁䅉䅅䅁䙁䅁䅁睁䵁䅁䅁权㉄睃䅁权煄权䅁权浄权䅁权牄权䅁允䅁䅁䅅䅁䭁䉁䕁䅁䵁䅉䅅䅁䙁䅁䅁睁䵁䅁䅁权ㅁ睃䅁权䱄杅䅁权䕁䅁䅋权䥄杅䅁允䅁䅁䅅䅁䙁䡁㥅瑃橥䙷䅖䍄䉁䅁䅁兂䅁䅁䅍䅄䅁䅁䅯睯䅑䅁䅯硹䅉䅁䅯䅂䍁䅧䅯剹䅉䅁䅅䅁䉁䅁䅁兂慃婭婭婭捬䅑杷允䅁䅁䅕䅁䑁䅁䅷䅁䭁䡁䙅䅁䭁䵁单䅁䭁䅁䅑潁䭁䵁卧䅁䉁䅁䅁允䅁䅁䅕䙚ㅉ杇䙂歍䵁䅉䅅䅁䙁䅁䅁睁䵁䅁䅁权坂䅄䅁权䙄杅䅁权䕁䅁䅋权䩄杅䅁允䅁䅁䅅䅁䙁䵁䉘昴䅺睹䅨䍄䉁䅁䅁睁䅁䅁䅍䅄䅁䅁䅯朵䅑䅁䅯杇䅙䅁䅅䅁䉁䅁䅁权䍄杂䅁䍄䉁䅁䅁兂䅁䅁䅍䅄䅁䅁䅯杖䅷䅁䅯硹䅉䅁䅯䅂䍁䅧䅯䉹䅉䅁䅅䅁䉁䅁䅁兂䙃ㄶ㑇癈剖䅑杷允䅁䅁䅕䅁䑁䅁䅷䅁䭁䥁䘰䅁䭁佁䭫䅁䭁佁䭙䅁䭁佁䭣䅁䉁䅁䅁允䅁䅁䅯䅅䅑䅁杷允䅁䅁䅍䅁䑁䅁䅷䅁䭁䙁䵙䅁䭁䉁䝧䅁䉁䅁䅁允䅁䅁䅯克䅙䅁杷允䅁䅁䅍䅁䑁䅁䅷䅁䭁䙁䵙䅁䭁䉁䜴䅁䉁䅁䅁允䅁䅁䅯睐䅙䅁杷允䅁䅁䅕䅁䑁䅁䅷䅁䭁䙁䵙䅁䭁佁䭕䅁䭁佁䭙䅁䭁佁䭣䅁䉁䅁䅁允䅁䅁䅯䅅䅑䅁杷允䅁䅁䅕䅁䑁䅁䅷䅁䭁䙁䵙䅁䭁佁䭷䅁䭁佁䭙䅁䭁佁䭣䅁䉁䅁䅁允䅁䅁䅯䅅䅑䅁杷允䅁䅁䅑䅁䑁䅁䅷䅁䭁䉁䉫䅁䭁䉁䅅䅁䭁䅁䅕䅁䉁䅁䅁允䅁䅁䄴杆䅁䑁䅉䅏睁䑁䅉兎睁䑁䅁䅍睁䑁䅁䅁䵁䅉䅅䅁䙁䅁䅁睁䵁䅁䅁权獄杄䅁权䙄杅䅁权䕁䅁䅋权䥄杅䅁允䅁䅁䅅䅁䙁䅁㉢摅獈硨䅒䍄䉁䅁䅁兂䅁䅁䅍䅄䅁䅁䅯䄷䄴䅁䅯剸䅉䅁䅯䅂䍁䅧䅯剹䅉䅁䅅䅁䉁䅁䅁兂兂坓㉲⭈啷䅑杷允䅁䅁䅍䅁䑁䅁䅷䅁䭁佁䔰䅁䭁䍁䝑䅁䉁䅁䅁允䅁䅁䅯䅅䅑䅁杷允䅁䅁䅕䅁䑁䅁䅷䅁䭁佁佷䅁䭁䵁即䅁䭁䅁䅑潁䭁䵁卧䅁䉁䅁䅁允䅁䅁䅕䘷㑇潈托し䵁䅉䅅䅁䙁䅁䅁睁䵁䅁䅁权獄杄䅁权䱄杅䅁权䕁䅁䅋权䩄杅䅁允䅁䅁䅅䅁䙁䑁積積積ㅙ䅸䍄䉁䅁䅁睁䅁䅁䅍䅄䅁䅁䅯䄷䄴䅁䅯䅈䅙䅁䅅䅁䉁䅁䅁权㡁䅃䅁䍄䉁䅁䅁兂䅁䅁䅍䅄䅁䅁䅯睁䅙䅁䅯䄶䅯䅁䅯朵䅯䅁䅯眵䅯䅁䅅䅁䉁䅁䅁权允䅂䅁䍄䉁䅁䅁睁䅁䅁䅍䅄䅁䅁䅯䄷䄴䅁䅯杈䅙䅁䅅䅁䉁䅁䅁权㥁䅃䅁䍄䉁䅁䅁䅂䅁䅁䅍䅄䅁䅁䅯兺䅳䅁䅯睈䅙䅁䅯䅉䅙䅁䅅䅁䉁䅁䅁权佂杂䅁䍄䉁䅁䅁䅂䅁䅁䅍䅄䅁䅁䅯䄷䄴䅁䅯睈䅙䅁䅯䅉䅙䅁䅅䅁䉁䅁䅁权噂充䅁䍄䉁䅁䅁兂䅁䅁䅍䅄䅁䅁䅯䄷䄴䅁䅯儵䅯䅁䅯朵䅯䅁䅯眵䅯䅁䅅䅁䉁䅁䅁权捁睃䅁䍄䉁䅁䅁兂䅁䅁䅍䅄䅁䅁䅯䄷䄴䅁䅯䄶䅯䅁䅯朵䅯䅁䅯眵䅯䅁䅅䅁䉁䅁䅁权䝁睃䅁䍄䉁䅁䅁兂䅁䅁䅍䅄䅁䅁䅯䄷䄴䅁䅯儷䅯䅁䅯朵䅯䅁䅯眵䅯䅁䅅䅁䉁䅁䅁睂䅁䅁䅁䙯浦䅑杷允䅁䅁䅕䅁䑁䅁䅷䅁䭁䭁临䅁䭁䵁单䅁䭁䅁䅑潁䭁䵁卧䅁䉁䅁䅁允䅁䅁䅕㙍浣祉䅃䕅䵁䅉䅅䅁䕁䅁䅁睁䵁䅁䅁权权䅂䅁权晁杂䅁权杁杂䅁允䅁䅁䅅䅁䭁䭁䡑䅁䵁䅉䅅䅁䑁䅁䅁睁䵁䅁䅁权畃兄䅁权慁杂䅁允䅁䅁䅅䅁䭁䝁䝉䅁䵁䅉䅅䅁䑁䅁䅁睁䵁䅁䅁权㝄䅄䅁权慁杂䅁允䅁䅁䅅䅁䭁䙁䜴䅁䵁䅉䅅䅁䙁䅁䅁睁䵁䅁䅁权畃兄䅁权煄权䅁权浄权䅁权牄权䅁允䅁䅁䅅䅁䭁䉁䕁䅁䵁䅉䅅䅁䕁䅁䅁睁䵁䅁䅁权硃䅁䅁权䉁杁䅁权䍁杁䅁允䅁䅁䅅䅁䙁偁え汓噮晅䄵䍄䉁䅁䅁兂䅁䅁䅍䅄䅁䅁䅯睶䅑䅁䅯剸䅉䅁䅯䅂䍁䅧䅯䉹䅉䅁䅅䅁䉁䅁䅁兂⭄㍔㙢樯兙䅑杷允䅁䅁䅍䅁䑁䅁䅷䅁䭁䅁䙫䅁䭁䍁䝑䅁䉁䅁䅁允䅁䅁䅯杊䅣䅁杷允䅁䅁䅕䅁䑁䅁䅷䅁䭁偁乧䅁䭁䵁单䅁䭁䅁䅑潁䭁䵁卫䅁䉁䅁䅁允䅁䅁䅕愳礵浄稯歂䵁䅉䅅䅁䙁䅁䅁睁䵁䅁䅁权慁睄䅁权潄权䅁权浄权䅁权湄权䅁允䅁䅁䅅䅁䭁䉁䕁䅁䵁䅉䅅䅁䙁䅁䅁睁䵁䅁䅁权瑁兂䅁权䙄杅䅁权䕁䅁䅋权䩄杅䅁允䅁䅁䅅䅁䙁䅁⭍㉲䉍睎䅴䍄䉁䅁䅁䅂䅁䅁䅍䅄䅁䅁䅯䅔䅕䅁䅯睈䅙䅁䅯䅉䅙䅁䅅䅁䉁䅁䅁权あ䅈䅁䍄䉁䅁䅁兂䅁䅁䅍䅄䅁䅁䅯杁䅷䅁䅯儵䅯䅁䅯朵䅯䅁䅯眵䅯䅁䅅䅁䉁䅁䅁权捁睃䅁䍄䉁䅁䅁睁䅁䅁䅍䅄䅁䅁䅯充䅳䅁䅯䅈䅙䅁䅅䅁䉁䅁䅁权呁䅃䅁䍄䉁䅁䅁睁䅁䅁䅍䅄䅁䅁䅯䄫䄰䅁䅯䅊䅙䅁䅅䅁䉁䅁䅁权流睂䅁䍄䉁䅁䅁兂䅁䅁䅍䅄䅁䅁䅯䅚䅕䅁䅯剸䅉䅁䅯䅂䍁䅧䅯剹䅉䅁䅅䅁䉁䅁䅁兂䑂䡏究佔光䅑杷允䅁䅁䅕䅁䑁䅁䅷䅁䭁偁䙁䅁䭁䵁即䅁䭁䅁䅑潁䭁䵁卫䅁䉁䅁䅁允䅁䅁䅕児塲㍯䙁歙䵁䅉䅅䅁䙁䅁䅁睁䵁䅁䅁权㑄兄䅁权汄权䅁权浄权䅁权湄权䅁允䅁䅁䅅䅁䭁䉁䕁䅁䵁䅉䅅䅁䙁䅁䅁睁䵁䅁䅁权慄兂䅁权汄权䅁权浄权䅁权湄权䅁允䅁䅁䅅䅁䭁䑁䱣䅁䵁䅉䅅䅁䙁䅁䅁睁䵁䅁䅁权㑄兄䅁权潄权䅁权浄权䅁权湄权䅁允䅁䅁䅅䅁䭁䉁䕁䅁䵁䅉䅅䅁䙁䅁䅁睁䵁䅁䅁权䍂睃䅁权䙄杅䅁权䕁䅁䅋权䩄杅䅁允䅁䅁䅅䅁䙁佁儰夰卋桶䅚䍄䉁䅁䅁兂䅁䅁䅍䅄䅁䅁䅯村䅳䅁䅯硹䅉䅁䅯䅂䍁䅧䅯䉹䅉䅁䅅䅁䉁䅁䅁兂䭁㘱睎坐啰䅑杷允䅁䅁䅑䅁䑁䅁䅷䅁䭁䕁䱉䅁䭁䉁䜸䅁䭁䍁䝁䅁䉁䅁䅁允䅁䅁䅯杬䅣䅁杷允䅁䅁䅍䅁䑁䅁䅷䅁䭁䕁䱉䅁䭁䍁䝑䅁䉁䅁䅁允䅁䅁䅯䉪䅳䅁杷允䅁䅁䅕䅁䑁䅁䅷䅁䭁䡁䙑䅁䭁佁䬰䅁䭁佁䭙䅁䭁佁䭣䅁䉁䅁䅁允䅁䅁䅣䅁䅁䵁乁欵䵁䅉䅅䅁䕁䅁䅁睁䵁䅁䅁权卂允䅁权䉁杁䅁权䍁杁䅁允䅁䅁䅅䅁䙁䑁敁歕䑯㥩䅒䍄䉁䅁䅁兂䅁䅁䅍䅄䅁䅁䅯村䅳䅁䅯儵䅯䅁䅯朵䅯䅁䅯眵䅯䅁䅅䅁䉁䅁䅁权偁睃䅁䍄䉁䅁䅁兂䅁䅁䅍䅄䅁䅁䅯村䅳䅁䅯儶䅯䅁䅯朵䅯䅁䅯眵䅯䅁䅅䅁䉁䅁䅁权捄充䅁䍄䉁䅁䅁兂䅁䅁䅍䅄䅁䅁䅯村䅳䅁䅯䄷䅯䅁䅯朵䅯䅁䅯眵䅯䅁䅅䅁䉁䅁䅁睂䅁䅁䅁䥯氳䅑杷允䅁䅁䅍䅁䑁䅁䅷䅁䭁佁䔰䅁䭁䍁䝙䅁䉁䅁䅁允䅁䅁䄴䅄䅁䑁䅫䅎畁䑁䅙杍䅁䅁杷允䅁䅁䅕䅁䑁䅁䅷䅁䭁䉁䵅䅁䭁䵁即䅁䭁䅁䅑潁䭁䵁卧䅁䉁䅁䅁允䅁䅁䅕椹捨㡪䙊䕘䵁䅉䅅䅁䕁䅁䅁睁䵁䅁䅁权䵁允䅁权䭁䅁䅁权䙁䅁䅁允䅁䅁䅅䅁䙁䱁昶楇搯䉊䅴䍄䉁䅁䅁兂䅁䅁䅍䅄䅁䅁䅯眸䅑䅁䅯朶䅯䅁䅯朵䅯䅁䅯眶䅯䅁䅅䅁䉁䅁䅁睂䅁䅁䅁䙙浈䅑杷允䅁䅁䅕䅁䑁䅁䅷䅁䭁䉁䵅䅁䭁䵁即䅁䭁䅁䅑潁䭁䵁卫䅁䉁䅁䅁允䅁䅁䅕敨剴䉵䘵啘䵁䅉䅅䅁䑁䅁䅁睁䵁䅁䅁权剁䅄䅁权奁杂䅁允䅁䅁䅅䅁䭁䕁䝯䅁䵁䅉䅅䅁䕁䅁䅁睁䵁䅁䅁权㝂睃䅁权晁杂䅁权杁杂䅁允䅁䅁䅅䅁䭁䙁偁䅁䵁䅉䅅䅁䑁䅁䅁睁䵁䅁䅁权剁䅄䅁权捁杂䅁允䅁䅁䅅䅁䭁䡁䝣䅁䵁䅉䅅䅁䕁䅁䅁睁䵁䅁䅁权㕄允䅁权䉁杁䅁权䑁杁䅁允䅁䅁䅅䅁䙁䵁〱㕲㥎搸䅰䍄䉁䅁䅁兂䅁䅁䅍䅄䅁䅁䅯党䄰䅁䅯䄷䅯䅁䅯朵䅯䅁䅯眵䅯䅁䅅䅁䉁䅁䅁权允䅂䅁䍄䉁䅁䅁睁䅁䅁䅍䅄䅁䅁䅯充䅷䅁䅯杈䅙䅁䅅䅁䉁䅁䅁权㍂杂䅁䍄䉁䅁䅁兂䅁䅁䅍䅄䅁䅁䅯充䅷䅁䅯䄷䅯䅁䅯朵䅯䅁䅯眵䅯䅁䅅䅁䉁䅁䅁权允䅂䅁䍄䉁䅁䅁兂䅁䅁䅍䅄䅁䅁䅯睌䄰䅁䅯硹䅉䅁䅯䅂䍁䅧䅯剹䅉䅁䅅䅁䉁䅁䅁兂硂児塲㡯慂䅑杷允䅁䅁䅍䅁䑁䅁䅷䅁䭁䍁丸䅁䭁䉁䝯䅁䉁䅁䅁允䅁䅁䅯䅙䅙䅁杷允䅁䅁䅍䅁䑁䅁䅷䅁䭁䍁丸䅁䭁䍁䝙䅁䉁䅁䅁允䅁䅁䄴杄䅁䑁䅅䅍ぁ䍁䄴杍硁䅁䅁䍄䉁䅁䅁睁䅁䅁䅍䅄䅁䅁䅯杴䄰䅁䅯䅈䅙䅁䅅䅁䉁䅁䅁权煁杂䅁䍄䉁䅁䅁兂䅁䅁䅍䅄䅁䅁䅯睌䄰䅁䅯儶䅯䅁䅯朵䅯䅁䅯眵䅯䅁䅅䅁䉁䅁䅁权敄充䅁䍄䉁䅁䅁兂䅁䅁䅍䅄䅁䅁䅯睌䄰䅁䅯朶䅯䅁䅯朵䅯䅁䅯眶䅯䅁䅅䅁䉁䅁䅁睂䅁䅁䅁䙯浦䅑杷允䅁䅁䅑䅁䑁䅁䅷䅁䭁䅁䅍䅁䭁䅁䍅䅁䭁䅁䍍䅁䉁䅁䅁允䅁䅁䅕牳⽪䝹楗唵䵁䅉䅅䅁䙁䅁䅁睁䵁䅁䅁权ㅃ䅂䅁权䱄杅䅁权䕁䅁䅋权䩄杅䅁允䅁䅁䅅䅁䙁䕁桪桥畓ㅰ䄱䍄䉁䅁䅁兂䅁䅁䅍䅄䅁䅁䅯䅃䅳䅁䅯硹䅉䅁䅯䅂䍁䅧䅯剹䅉䅁䅅䅁䉁䅁䅁兂㥁瑃橥䉣搱䅑杷允䅁䅁䅕䅁䑁䅁䅷䅁䭁䥁乍䅁䭁佁䭕䅁䭁佁䭙䅁䭁佁䭣䅁䉁䅁䅁允䅁䅁䅯䅇䅳䅁杷允䅁䅁䅕䅁䑁䅁䅷䅁䭁䑁佣䅁䭁佁䭕䅁䭁佁䭙䅁䭁佁䭣䅁䉁䅁䅁允䅁䅁䅯儫䅯䅁杷允䅁䅁䅍䅁䑁䅁䅷䅁䭁䩁䕣䅁䭁䉁䝷䅁䉁䅁䅁允䅁䅁䅯杍䅙䅁杷允䅁䅁䅕䅁䑁䅁䅷䅁䭁䭁䵑䅁䭁䵁即䅁䭁䅁䅑潁䭁䵁卫䅁䉁䅁䅁允䅁䅁䅕䉵䘶ㄶ㑆歖䵁䅉䅅䅁䑁䅁䅁睁䵁䅁䅁权歃䅄䅁权奁杂䅁允䅁䅁䅅䅁䭁䕁䝑䅁䵁䅉䅅䅁䕁䅁䅁睁䵁䅁䅁权牁允䅁权剁䅁䅁权䕁杁䅁允䅁䅁䅅䅁佁䉁䅑䅁硁䑁䅉兏穁䑁䅫李睁䑁䅁䅍䅁䅁杷允䅁䅁䅕䅁䑁䅁䅷䅁䭁偁乁䅁䭁佁䭷䅁䭁佁䭙䅁䭁佁䭣䅁䉁䅁䅁允䅁䅁䅯䅅䅑䅁杷允䅁䅁䅍䅁䑁䅁䅷䅁䭁䭁䵑䅁䭁䉁䝯䅁䉁䅁䅁允䅁䅁䅯睷䅙䅁杷允䅁䅁䅍䅁䑁䅁䅷䅁䭁䉁䵯䅁䭁䍁䝙䅁䉁䅁䅁允䅁䅁䄴杄䅁䑁䅅䅍睁䍁䄴免㍁䅁䅁䍄䉁䅁䅁睁䅁䅁䅍䅄䅁䅁䅯䅰䅷䅁䅯䅈䅙䅁䅅䅁䉁䅁䅁权偄杂䅁䍄䉁䅁䅁兂䅁䅁䅍䅄䅁䅁䅯杢䅕䅁䅯儶䅯䅁䅯朵䅯䅁䅯眵䅯䅁䅅䅁䉁䅁䅁权允䅂䅁䍄䉁䅁䅁睁䅁䅁䅍䅄䅁䅁䅯䅰䅷䅁䅯杊䅙䅁䅅䅁䉁䅁䅁杄佁䅁䅁免睁䑁䅍杌穁䑁䅙䅁䵁䅉䅅䅁䑁䅁䅁睁䵁䅁䅁权祁兂䅁权捁杂䅁允䅁䅁䅅䅁䭁䑁䜸䅁䵁䅉䅅䅁䙁䅁䅁睁䵁䅁䅁权歃䅄䅁权灄权䅁权浄权䅁权湄权䅁允䅁䅁䅅䅁䭁䅁剙䅁䵁䅉䅅䅁䑁䅁䅁睁䵁䅁䅁权䉁睃䅁权慁杂䅁允䅁䅁䅅䅁䭁䵁䝁䅁䵁䅉䅅䅁䕁䅁䅁睁䵁䅁䅁权䉁睃䅁权晁杂䅁权杁杂䅁允䅁䅁䅅䅁䭁乁券䅁䵁䅉䅅䅁䑁䅁䅁睁䵁䅁䅁权䉁睃䅁权歁杂䅁允䅁䅁䅅䅁䭁䩁扅䅁䵁䅉䅅䅁䙁䅁䅁睁䵁䅁䅁权瑄兂䅁权獄权䅁权浄权䅁权湄权䅁允䅁䅁䅅䅁䡁䅁䅁䅁䅄敚䅒䍄䉁䅁䅁兂䅁䅁䅍䅄䅁䅁䅯允䅳䅁䅯儶䅯䅁䅯朵䅯䅁䅯眵䅯䅁䅅䅁䉁䅁䅁权千睇䅁䍄䉁䅁䅁䅂䅁䅁䅍䅄䅁䅁䅯杧䅅䅁䅯充䅁䅁䅯兂䅁䅁䅅䅁䉁䅁䅁杄十䅁䅁李穁䑁䅣䅍睁䑁䅁䅍睁䅁䅁䍄䉁䅁䅁䅂䅁䅁䅍䅄䅁䅁䅯儱䄰䅁䅯睈䅙䅁䅯䅉䅙䅁䅅䅁䉁䅁䅁权噂杅䅁䍄䉁䅁䅁兂䅁䅁䅍䅄䅁䅁䅯允䅳䅁䅯儷䅯䅁䅯朵䅯䅁䅯眵䅯䅁䅅䅁䉁䅁䅁睂䅁䅁䅁䙷浢䅑杷允䅁䅁䅕䅁䑁䅁䅷䅁䭁䵁䰰䅁䭁䵁单䅁䭁䅁䅑潁䭁䵁卫䅁䉁䅁䅁允䅁䅁䅕䭶睉慎婈䕈䵁䅉䅅䅁䑁䅁䅁睁䵁䅁䅁权乄睃䅁权捁杂䅁允䅁䅁䅅䅁䭁䡁䥑䅁䵁䅉䅅䅁䑁䅁䅁睁䵁䅁䅁权䥁兂䅁权敁杂䅁允䅁䅁䅅䅁䭁䉁䥧䅁䵁䅉䅅䅁䑁䅁䅁睁䵁䅁䅁权乄睃䅁权流杂䅁允䅁䅁䅅䅁佁䅁䄴䅁硁䑁䅁李畁䑁䅍兏䅁䅁杷允䅁䅁䅕䅁䑁䅁䅷䅁䭁䑁䙁䅁䭁佁䭯䅁䭁佁䭙䅁䭁佁䭳䅁䉁䅁䅁允䅁䅁䅣䅁䅁䍁䅂欵䵁䅉䅅䅁䙁䅁䅁睁䵁䅁䅁权⭄䅄䅁权䙄杅䅁权䕁䅁䅋权䥄杅䅁允䅁䅁䅅䅁䙁偁猹獱㘰椰䅊䍄䉁䅁䅁兂䅁䅁䅍䅄䅁䅁䅯儯䅷䅁䅯剸䅉䅁䅯䅂䍁䅧䅯剹䅉䅁䅅䅁䉁䅁䅁兂䍄㥎攲瑪䝧䅑杷允䅁䅁䅕䅁䑁䅁䅷䅁䭁乁乣䅁䭁佁䭷䅁䭁佁䭙䅁䭁佁䭣䅁䉁䅁䅁允䅁䅁䅣䅁䅁䥁楃唵䵁䅉䅅䅁䑁䅁䅁睁䵁䅁䅁权⭄䅄䅁权捁杂䅁允䅁䅁䅅䅁䭁䍁䜴䅁䵁䅉䅅䅁䑁䅁䅁睁䵁䅁䅁权杂䅄䅁权奁杂䅁允䅁䅁䅅䅁䭁䍁䝫䅁䵁䅉䅅䅁䑁䅁䅁睁䵁䅁䅁权㥄䅄䅁权敁杂䅁允䅁䅁䅅䅁䭁佁䜰䅁䵁䅉䅅䅁䑁䅁䅁睁䵁䅁䅁权⭄䅄䅁权歁杂䅁允䅁䅁䅅䅁䭁佁剉䅁䵁䅉䅅䅁䑁䅁䅁睁䵁䅁䅁权㥄䅄䅁权流杂䅁允䅁䅁䅅䅁佁䅁䄴䅁硁䑁䅁䅍畁䑁䅅杍䅁䅁杷允䅁䅁䅕䅁䑁䅁䅷䅁䭁䅁何䅁䭁䵁即䅁䭁䅁䅑潁䭁䵁卧䅁䉁䅁䅁允䅁䅁䅕椹捨㡪䙉歙䵁䅉䅅䅁䙁䅁䅁睁䵁䅁䅁权㥄䅄䅁权汄权䅁权浄权䅁权湄权䅁允䅁䅁䅅䅁䭁䉁䕁䅁䵁䅉䅅䅁䙁䅁䅁睁䵁䅁䅁权䝁兂䅁权䙄杅䅁权䕁䅁䅋权䩄杅䅁允䅁䅁䅅䅁䙁䵁牗䐶䘹䍶䅨䍄䉁䅁䅁兂䅁䅁䅍䅄䅁䅁䅯䅄䅳䅁䅯硹䅉䅁䅯䅂䍁䅧䅯剹䅉䅁䅅䅁䉁䅁䅁兂晁敨剴䍵攵䅑杷允䅁䅁䅕䅁䑁䅁䅷䅁䭁偁䴴䅁䭁佁䭧䅁䭁佁䭙䅁䭁佁䭣䅁䉁䅁䅁允䅁䅁䅯䅅䅑䅁杷允䅁䅁䅕䅁䑁䅁䅷䅁䭁偁䴴䅁䭁佁䭫䅁䭁佁䭙䅁䭁佁䭣䅁䉁䅁䅁允䅁䅁䅯䅅䅑䅁杷允䅁䅁䅕䅁䑁䅁䅷䅁䭁偁䴰䅁䭁佁䭷䅁䭁佁䭙䅁䭁佁䭣䅁䉁䅁䅁允䅁䅁䅯䅅䅑䅁杷允䅁䅁䅕䅁䑁䅁䅷䅁䭁偁䴴䅁䭁佁䭷䅁䭁佁䭙䅁䭁佁䭣䅁䉁䅁䅁允䅁䅁䅯䅅䅑䅁杷允䅁䅁䅑䅁䑁䅁䅷䅁䭁䙁䅧䅁䭁䉁䅅䅁䭁䅁䍑䅁䉁䅁䅁允䅁䅁䄴䅆䅁䑁䅙睍硁䑁䅉䅍睁䑁䅁䅍睁䅁䅁䍄䉁䅁䅁䅂䅁䅁䅍䅄䅁䅁䅯䅋䅅䅁䅯权䅁䅁䅯䅂䅉䅁䅅䅁䉁䅁䅁兂煂䡶呓䕇歑䅑杷允䅁䅁䅕䅁䑁䅁䅷䅁䭁偁䴰䅁䭁佁䬰䅁䭁佁䭙䅁䭁佁䭣䅁䉁䅁䅁允䅁䅁䅯䅅䅑䅁杷允䅁䅁䅑䅁䑁䅁䅷䅁䭁䕁䅁䅁䭁䅁䅯䅁䭁䅁䅕䅁䉁䅁䅁允䅁䅁䅕敢㝦晱午稹䴸䅉䅅䅁䑁䅁䅁睁䵁䅁䅁权㙄䅂䅁权捁杂䅁允䅁䅁䅅䅁䭁䍁䡫䅁䵁䅉䅅䅁䙁䅁䅁睁䵁䅁䅁权硂兂䅁权䱄杅䅁权䕁䅁䅋权䥄杅䅁允䅁䅁䅅䅁䙁䥁䌯匹捨㉺䅨䍄䉁䅁䅁睁䅁䅁䅍䅄䅁䅁䅯杷䄴䅁䅯杇䅙䅁䅅䅁䉁䅁䅁权⭁杂䅁䍄䉁䅁䅁兂䅁䅁䅍䅄䅁䅁䅯兔䄰䅁䅯剸䅉䅁䅯䅂䍁䅧䅯䉹䅉䅁䅅䅁䉁䅁䅁兂慃䭷慤㤶桙䅑杷允䅁䅁䅕䅁䑁䅁䅷䅁䭁䵁佉䅁䭁佁䭧䅁䭁佁䭙䅁䭁佁䭣䅁䉁䅁䅁允䅁䅁䅯䅅䅑䅁杷允䅁䅁䅍䅁䑁䅁䅷䅁䭁偁䵣䅁䭁䉁䜴䅁䉁䅁䅁允䅁䅁䅯杍䅙䅁杷允䅁䅁䅕䅁䑁䅁䅷䅁䭁䩁䵫䅁䭁䵁单䅁䭁䅁䅑潁䭁䵁卧䅁䉁䅁䅁允䅁䅁䅕湘捦㝋㡣䕆䵁䅉䅅䅁䙁䅁䅁睁䵁䅁䅁权塁兂䅁权獄权䅁权浄权䅁权湄权䅁允䅁䅁䅅䅁䡁䅁䅁䅁䅁敷䅎䍄䉁䅁䅁兂䅁䅁䅍䅄䅁䅁䅯允䄰䅁䅯儷䅯䅁䅯朵䅯䅁䅯眵䅯䅁䅅䅁䉁䅁䅁睂䅁䅁䅁䙑浐䅑杷允䅁䅁䅕䅁䑁䅁䅷䅁䭁䅁䜴䅁䭁佁䭯䅁䭁佁䭙䅁䭁佁䭳䅁䉁䅁䅁允䅁䅁䅣䅁䅁䭁㡁欵䵁䅉䅅䅁䑁䅁䅁睁䵁䅁䅁权獃䅄䅁权敁杂䅁允䅁䅁䅅䅁䭁䉁䡯䅁䵁䅉䅅䅁䙁䅁䅁睁䵁䅁䅁权婃䅄䅁权汄权䅁权浄权䅁权湄权䅁允䅁䅁䅅䅁䭁䉁䕁䅁䵁䅉䅅䅁䙁䅁䅁睁䵁䅁䅁权⭃杄䅁权䱄杅䅁权䕁䅁䅋权䥄杅䅁允䅁䅁䅅䅁䙁䱁敧敨剴䘲䅸䍄䉁䅁䅁睁䅁䅁䅍䅄䅁䅁䅯剋䅁䅁䅯䅇䅙䅁䅅䅁䉁䅁䅁权灁杂䅁䍄䉁䅁䅁睁䅁䅁䅍䅄䅁䅁䅯先䄸䅁䅯杈䅙䅁䅅䅁䉁䅁䅁权敂䅃䅁䍄䉁䅁䅁睁䅁䅁䅍䅄䅁䅁䅯䅗䅕䅁䅯䅈䅙䅁䅅䅁䉁䅁䅁权慂杂䅁䍄䉁䅁䅁兂䅁䅁䅍䅄䅁䅁䅯睥䄰䅁䅯䄶䅯䅁䅯朵䅯䅁䅯眵䅯䅁䅅䅁䉁䅁䅁权允䅂䅁䍄䉁䅁䅁䅂䅁䅁䅍䅄䅁䅁䅯眷䅅䅁䅯权䅁䅁䅯䅂䅉䅁䅅䅁䉁䅁䅁兂灄橊䥅乲汷䅑杷允䅁䅁䅕䅁䑁䅁䅷䅁䭁偁䔰䅁䭁䵁单䅁䭁䅁䅑潁䭁䵁卫䅁䉁䅁䅁允䅁䅁䅕㍙坢㙯礫歈䵁䅉䅅䅁䙁䅁䅁睁䵁䅁䅁权摁睄䅁权汄权䅁权浄权䅁权湄权䅁允䅁䅁䅅䅁䭁䑁䱙䅁䵁䅉䅅䅁䙁䅁䅁睁䵁䅁䅁权摁睄䅁权瑄权䅁权浄权䅁权湄权䅁允䅁䅁䅅䅁䡁䅁䅁䅁权佺䅖䍄䉁䅁䅁兂䅁䅁䅍䅄䅁䅁䅯䅇䄰䅁䅯剸䅉䅁䅯䅂䍁䅧䅯剹䅉䅁䅅䅁䉁䅁䅁兂䥃婱祑攱楫䅑杷允䅁䅁䅕䅁䑁䅁䅷䅁䭁䉁乧䅁䭁䵁即䅁䭁䅁䅑潁䭁䵁卧䅁䉁䅁䅁允䅁䅁䅕硥畓⭒䭆䕗䵁䅉䅅䅁䙁䅁䅁睁䵁䅁䅁权奁兄䅁权䱄杅䅁权䕁䅁䅋权䩄杅䅁允䅁䅁䅅䅁䙁䅁䅁䅁䅁䙍䅸䍄䉁䅁䅁兂䅁䅁䅍䅄䅁䅁䅯睳䄰䅁䅯剸䅉䅁䅯䅂䍁䅧䅯剹䅉䅁䅅䅁䉁䅁䅁兂䙃䩂奫摩捁䅑杷允䅁䅁䅑䅁䑁䅁䅷䅁䭁䡁䵯䅁䭁䉁䜸䅁䭁䍁䝁䅁䉁䅁䅁允䅁䅁䅯刵䅅䅁杷允䅁䅁䅍䅁䑁䅁䅷䅁䭁䉁乧䅁䭁䍁䝑䅁䉁䅁䅁允䅁䅁䅯䄱䅣䅁杷允䅁䅁䅍䅁䑁䅁䅷䅁䭁䉁乧䅁䭁䍁䝙䅁䉁䅁䅁允䅁䅁䄴䅄䅁䑁䅙免畁䑁䅧李䅁䅁杷允䅁䅁䅑䅁䑁䅁䅷䅁䭁䕁䅧䅁䭁䉁䅅䅁䭁䅁䍑䅁䉁䅁䅁允䅁䅁䄴䅆䅁䑁䅉䅍穁䑁䅑睎睁䑁䅁䅍睁䅁䅁䍄䉁䅁䅁兂䅁䅁䅍䅄䅁䅁䅯䅇䄰䅁䅯儷䅯䅁䅯朵䅯䅁䅯眵䅯䅁䅅䅁䉁䅁䅁权允䅂䅁䍄䉁䅁䅁兂䅁䅁䅍䅄䅁䅁䅯兺䅑䅁䅯剸䅉䅁䅯䅂䍁䅧䅯䉹䅉䅁䅅䅁䉁䅁䅁兂㉃㑊浵ㅡ桯䅑杷允䅁䅁䅕䅁䑁䅁䅷䅁䭁䉁佳䅁䭁佁䬰䅁䭁佁䭙䅁䭁佁䭣䅁䉁䅁䅁允䅁䅁䅣䅁䅁䍁浃唵䵁䅉䅅䅁䙁䅁䅁睁䵁䅁䅁权婁睄䅁权䙄杅䅁权䕁䅁䅋权䥄杅䅁允䅁䅁䅅䅁䙁偁桮坦㍅䄴䄹䍄䉁䅁䅁睁䅁䅁䅍䅄䅁䅁䅯兺䅑䅁䅯杈䅙䅁䅅䅁䉁䅁䅁权桄杂䅁䍄䉁䅁䅁兂䅁䅁䅍䅄䅁䅁䅯睙䄰䅁䅯䄶䅯䅁䅯朵䅯䅁䅯眵䅯䅁䅅䅁䉁䅁䅁权允䅂䅁䍄䉁䅁䅁兂䅁䅁䅍䅄䅁䅁䅯兺䅑䅁䅯䄷䅯䅁䅯朵䅯䅁䅯眵䅯䅁䅅䅁䉁䅁䅁权允䅂䅁䍄䉁䅁䅁䅂䅁䅁䅍䅄䅁䅁䅯睱䅅䅁䅯充䅁䅁䅯䅂䅉䅁䅅䅁䉁䅁䅁杄坁䅁䅁免睁䑁䅫䅏睁䑁䅁䅍睁䑁䅁䅍䅁䅁杷允䅁䅁䅕䅁䑁䅁䅷䅁䭁䉁偯䅁䭁佁䭷䅁䭁佁䭙䅁䭁佁䭣䅁䉁䅁䅁允䅁䅁䅯䅅䅑䅁杷允䅁䅁䅕䅁䑁䅁䅷䅁䭁䵁䔰䅁䭁佁䬰䅁䭁佁䭙䅁䭁佁䭣䅁䉁䅁䅁允䅁䅁䅯䅅䅑䅁杷允䅁䅁䅕䅁䑁䅁䅷䅁䭁䉁偯䅁䭁佁䬰䅁䭁佁䭙䅁䭁佁䭣䅁䉁䅁䅁允䅁䅁䅯䅅䅑䅁杷允䅁䅁䅕䅁䑁䅁䅷䅁䭁䑁偑䅁䭁䵁即䅁䭁䅁䅑潁䭁䵁卧䅁䉁䅁䅁允䅁䅁䅕䅁䅁䅁元し䵁䅉䅅䅁䑁䅁䅁睁䵁䅁䅁权ぁ睄䅁权奁杂䅁允䅁䅁䅅䅁䭁䑁䝫䅁䵁䅉䅅䅁䑁䅁䅁睁䵁䅁䅁权ぁ睄䅁权捁杂䅁允䅁䅁䅅䅁䭁䱁䜰䅁䵁䅉䅅䅁䑁䅁䅁睁䵁䅁䅁权ぁ睄䅁权歁杂䅁允䅁䅁䅅䅁䭁䩁払䅁䵁䅉䅅䅁䙁䅁䅁睁䵁䅁䅁权䅄兂䅁权獄权䅁权浄权䅁权湄权䅁允䅁䅁䅅䅁䭁䉁䕁䅁䵁䅉䅅䅁䑁䅁䅁睁䵁䅁䅁权ぁ睄䅁权流杂䅁允䅁䅁䅅䅁佁䅁䅯䅁㑁䑁䅑杌㕁䅁䅁䍄䉁䅁䅁兂䅁䅁䅍䅄䅁䅁䅯䅏䅕䅁䅯硹䅉䅁䅯䅂䍁䅧䅯䉹䅉䅁䅅䅁䉁䅁䅁兂㉄䙋偹湷呖䅑杷允䅁䅁䅕䅁䑁䅁䅷䅁䭁䑁偑䅁䭁佁䭯䅁䭁佁䭙䅁䭁佁䭳䅁䉁䅁䅁允䅁䅁䅯䅅䅑䅁杷允䅁䅁䅕䅁䑁䅁䅷䅁䭁䕁乳䅁䭁佁䭕䅁䭁佁䭙䅁䭁佁䭣䅁䉁䅁䅁允䅁䅁䅯䅅䅑䅁杷允䅁䅁䅕䅁䑁䅁䅷䅁䭁䩁䵉䅁䭁佁䭫䅁䭁佁䭙䅁䭁佁䭣䅁䉁䅁䅁允䅁䅁䅯䄰䅳䅁杷允䅁䅁䅍䅁䑁䅁䅷䅁䭁䉁䵯䅁䭁䉁䜴䅁䉁䅁䅁允䅁䅁䅯東䅙䅁杷允䅁䅁䅍䅁䑁䅁䅷䅁䭁䵁䕑䅁䭁䉁䜴䅁䉁䅁䅁允䅁䅁䅯睹䅙䅁杷允䅁䅁䅕䅁䑁䅁䅷䅁䭁䝁偫䅁䭁䵁单䅁䭁䅁䅑潁䭁䵁卧䅁䉁䅁䅁允䅁䅁䅕昸印塒敵歆䵁䅉䅅䅁䙁䅁䅁睁䵁䅁䅁权䡂睃䅁权䱄杅䅁权䕁䅁䅋权䩄杅䅁允䅁䅁䅅䅁䙁䡁㥅瑃橥䙧䅸䍄䉁䅁䅁睁䅁䅁䅍䅄䅁䅁䅯䅹䅑䅁䅯杇䅙䅁䅅䅁䉁䅁䅁权楂杂䅁䍄䉁䅁䅁睁䅁䅁䅍䅄䅁䅁䅯儹䅑䅁䅯䅈䅙䅁䅅䅁䉁䅁䅁权㙄杂䅁䍄䉁䅁䅁䅂䅁䅁䅍䅄䅁䅁䅯䅧䅁䅁䅯充䅁䅁䅯兂䅁䅁䅅䅁䉁䅁䅁杄啁䅁䅁兎ぁ䑁䅧䅎ㅁ䑁䅑杍ㅁ䑁䅁䅁䵁䅉䅅䅁䙁䅁䅁睁䵁䅁䅁权㍁兂䅁权煄权䅁权浄权䅁权牄权䅁允䅁䅁䅅䅁䡁䅁䅁䅁杁畒䅚䍄䉁䅁䅁兂䅁䅁䅍䅄䅁䅁䅯兡䄸䅁䅯儵䅯䅁䅯朵䅯䅁䅯眵䅯䅁䅅䅁䉁䅁䅁权允䅂䅁䍄䉁䅁䅁兂䅁䅁䅍䅄䅁䅁䅯杙䅷䅁䅯儷䅯䅁䅯朵䅯䅁䅯眵䅯䅁䅅䅁䉁䅁䅁睂䅁䅁䅁䑑浔䅑杷允䅁䅁䅑䅁䑁䅁䅷䅁䭁䭁䈸䅁䭁䅁䅑䅁䭁䅁䍑䅁䉁䅁䅁允䅁䅁䅕䅁䅁佁䑁䕪䵅䅉䅅䅁䙁䅁䅁睁䵁䅁䅁权灂睄䅁权瑄权䅁权浄权䅁权湄权䅁允䅁䅁䅅䅁䭁䉁䕁䅁䵁䅉䅅䅁䙁䅁䅁睁䵁䅁䅁权流杄䅁权䙄杅䅁权䕁䅁䅋权䥄杅䅁允䅁䅁䅅䅁䙁䭁䡊䉱礷刱䅖䍄䉁䅁䅁兂䅁䅁䅍䅄䅁䅁䅯杊䄴䅁䅯剸䅉䅁䅯䅂䍁䅧䅯剹䅉䅁䅅䅁䉁䅁䅁兂晄奎慂祥扅䅑杷允䅁䅁䅕䅁䑁䅁䅷䅁䭁䍁余䅁䭁䵁即䅁䭁䅁䅑潁䭁䵁卫䅁䉁䅁䅁允䅁䅁䅕瑃橥䑣愲䕗䵁䅉䅅䅁䑁䅁䅁睁䵁䅁䅁权流杄䅁权奁杂䅁允䅁䅁䅅䅁䭁䕁䝑䅁䵁䅉䅅䅁䙁䅁䅁睁䵁䅁䅁权噃䅂䅁权汄权䅁权浄权䅁权湄权䅁允䅁䅁䅅䅁䭁䑁䱣䅁䵁䅉䅅䅁䙁䅁䅁睁䵁䅁䅁权流杄䅁权獄权䅁权浄权䅁权湄权䅁允䅁䅁䅅䅁䡁䅁䅁䅁杁⭃䅚䍄䉁䅁䅁兂䅁䅁䅍䅄䅁䅁䅯党䅷䅁䅯剸䅉䅁䅯䅂䍁䅧䅯䉹䅉䅁䅅䅁䉁䅁䅁兂捄䵫䑶䥺兯䅑杷允䅁䅁䅍䅁䑁䅁䅷䅁䭁䝁䵕䅁䭁䉁䝧䅁䉁䅁䅁允䅁䅁䅯兏䅙䅁杷允䅁䅁䅍䅁䑁䅁䅷䅁䭁䝁䵕䅁䭁䍁䝑䅁䉁䅁䅁允䅁䅁䅯桬䅳䅁杷允䅁䅁䅑䅁䑁䅁䅷䅁䭁䥁䅫䅁䭁䅁䅑䅁䭁䅁䅕䅁䉁䅁䅁允䅁䅁䅕䅁䅁䝁佺啖䵅䅉䅅䅁䑁䅁䅁睁䵁䅁䅁权剄兂䅁权捁杂䅁允䅁䅁䅅䅁䭁佁䝷䅁䵁䅉䅅䅁䑁䅁䅁睁䵁䅁䅁权求䅄䅁权流杂䅁允䅁䅁䅅䅁佁䅁䅷䅁㕁䑁䅁杌ぁ䑁䅙䅁䵁䅉䅅䅁䙁䅁䅁睁䵁䅁䅁权捁䅄䅁权䱄杅䅁权䕁䅁䅋权䩄杅䅁允䅁䅁䅅䅁䙁佁剸䉵䘶㉣䅂䍄䉁䅁䅁睁䅁䅁䅍䅄䅁䅁䅯䅈䅷䅁䅯䅇䅙䅁䅅䅁䉁䅁䅁权婁杂䅁䍄䉁䅁䅁睁䅁䅁䅍䅄䅁䅁䅯睩䅕䅁䅯䅇䅙䅁䅅䅁䉁䅁䅁权㡂杂䅁䍄䉁䅁䅁睁䅁䅁䅍䅄䅁䅁䅯䅈䅷䅁䅯杊䅙䅁䅅䅁䉁䅁䅁杄䵁䅁䅁䅏睁䍁䄴睎祁䅁䅁䍄䉁䅁䅁兂䅁䅁䅍䅄䅁䅁䅯朹䅑䅁䅯剸䅉䅁䅯䅂䍁䅧䅯䉹䅉䅁䅅䅁䉁䅁䅁兂卂杲㍣癐兑䅑杷允䅁䅁䅕䅁䑁䅁䅷䅁䭁䕁䙣䅁䭁佁䬰䅁䭁佁䭙䅁䭁佁䭣䅁䉁䅁䅁允䅁䅁䅣䅁䅁䍁㕁欵䵁䅉䅅䅁䙁䅁䅁睁䵁䅁䅁权捁䅄䅁权汄权䅁权浄权䅁权湄权䅁允䅁䅁䅅䅁䭁䑁䱣䅁䵁䅉䅅䅁䙁䅁䅁睁䵁䅁䅁权捁䅄䅁权煄权䅁权浄权䅁权牄权䅁允䅁䅁䅅䅁䡁䅁䅁䅁杄⭔䅚䍄䉁䅁䅁䅂䅁䅁䅍䅄䅁䅁䅯杤䅅䅁䅯充䅁䅁䅯兂䅁䅁䅅䅁䉁䅁䅁杄啁䅁䅁睎穁䑁䅙䅍睁䑁䅁䅍睁䑁䅁䅁䵁䅉䅅䅁䙁䅁䅁睁䵁䅁䅁权捁䅄䅁权獄权䅁权浄权䅁权湄权䅁允䅁䅁䅅䅁䡁䅁䅁䅁䅂⬲䅊䍄䉁䅁䅁兂䅁䅁䅍䅄䅁䅁䅯朰䄰䅁䅯剸䅉䅁䅯䅂䍁䅧䅯剹䅉䅁䅅䅁䉁䅁䅁兂䝁塱桄㍲浙䅑杷允䅁䅁䅍䅁䑁䅁䅷䅁䭁乁义䅁䭁䉁䝧䅁䉁䅁䅁允䅁䅁䅯杓䅙䅁杷允䅁䅁䅍䅁䑁䅁䅷䅁䭁乁义䅁䭁䉁䝯䅁䉁䅁䅁允䅁䅁䅯䅐䅙䅁杷允䅁䅁䅍䅁䑁䅁䅷䅁䭁乁义䅁䭁䉁䝷䅁䉁䅁䅁允䅁䅁䅯睹䅙䅁杷允䅁䅁䅑䅁䑁䅁䅷䅁䭁偁䈴䅁䭁䉁䅅䅁䭁䅁䅕䅁䉁䅁䅁允䅁䅁䄴杅䅁䑁䅕免㍁䑁䅅䅍㕁䑁䅙杍䅁䅁杷允䅁䅁䅑䅁䑁䅁䅷䅁䭁乁䅣䅁䭁䅁䍅䅁䭁䅁䍉䅁䉁䅁䅁允䅁䅁䅕祑㘱噢䐱䕅䵅䅉䅅䅁䑁䅁䅁睁䵁䅁䅁权摄䅂䅁权敁杂䅁允䅁䅁䅅䅁䭁佁䝍䅁䵁䅉䅅䅁䕁䅁䅁睁䵁䅁䅁权卄兄䅁权晁杂䅁权杁杂䅁允䅁䅁䅅䅁䭁偁䝑䅁䵁䅉䅅䅁䙁䅁䅁睁䵁䅁䅁权䑁杂䅁权䙄杅䅁权䕁䅁䅋权䩄杅䅁允䅁䅁䅅䅁䙁偁桥ㅔ桚楲䅴䍄䉁䅁䅁兂䅁䅁䅍䅄䅁䅁䅯杰䅑䅁䅯儶䅯䅁䅯朵䅯䅁䅯眵䅯䅁䅅䅁䉁䅁䅁权允䅂䅁䍄䉁䅁䅁兂䅁䅁䅍䅄䅁䅁䅯䅊䄸䅁䅯硹䅉䅁䅯䅂䍁䅧䅯剹䅉䅁䅅䅁䉁䅁䅁兂灁䥘䌯吹敨䅑杷允䅁䅁䅑䅁䑁䅁䅷䅁䭁偁䅷䅁䭁䅁䅑䅁䭁䅁䍑䅁䉁䅁䅁允䅁䅁䅕䅁䅁偁晭啑䵅䅉䅅䅁䑁䅁䅁睁䵁䅁䅁权乁兂䅁权流杂䅁允䅁䅁䅅䅁佁䅁䅷䅁㑁䑁䅙杌㉁䑁䅅䅁䵁䅉䅅䅁䑁䅁䅁睁䵁䅁䅁权䅄䅂䅁权敁杂䅁允䅁䅁䅅䅁䭁䵁䝣䅁䵁䅉䅅䅁䙁䅁䅁睁䵁䅁䅁权䩁䅅䅁权䱄杅䅁权䕁䅁䅋权䥄杅䅁允䅁䅁䅅䅁䙁䙁㑋潈牘坵䅆䍄䉁䅁䅁睁䅁䅁䅍䅄䅁䅁䅯剃䅁䅁䅯䅇䅙䅁䅅䅁䉁䅁䅁权灁杂䅁䍄䉁䅁䅁睁䅁䅁䅍䅄䅁䅁䅯剃䅁䅁䅯杇䅙䅁䅅䅁䉁䅁䅁权時杂䅁䍄䉁䅁䅁睁䅁䅁䅍䅄䅁䅁䅯兤䅷䅁䅯杇䅙䅁䅅䅁䉁䅁䅁权時杂䅁䍄䉁䅁䅁兂䅁䅁䅍䅄䅁䅁䅯眸䅕䅁䅯儷䅯䅁䅯朵䅯䅁䅯眵䅯䅁䅅䅁䉁䅁䅁权允䅂䅁䍄䉁䅁䅁兂䅁䅁䅍䅄䅁䅁䅯睁䅙䅁䅯䄷䅯䅁䅯朵䅯䅁䅯眵䅯䅁䅅䅁䉁䅁䅁权允䅂䅁䍄䉁䅁䅁睁䅁䅁䅍䅄䅁䅁䅯剃䅁䅁䅯䅊䅙䅁䅅䅁䉁䅁䅁权允䅂䅁䍄䉁䅁䅁兂䅁䅁䅍䅄䅁䅁䅯睷䄴䅁䅯儷䅯䅁䅯朵䅯䅁䅯眵䅯䅁䅅䅁䉁䅁䅁权允䅂䅁䍄䉁䅁䅁兂䅁䅁䅍䅄䅁䅁䅯朴䄴䅁䅯硹䅉䅁䅯䅂䍁䅧䅯䉹䅉䅁䅅䅁䉁䅁䅁兂䅁䅁䅁䝁扂䅑杷允䅁䅁䅕䅁䑁䅁䅷䅁䭁䅁八䅁䭁佁䭫䅁䭁佁䭙䅁䭁佁䭣䅁䉁䅁䅁允䅁䅁䅯䅅䅑䅁杷允䅁䅁䅕䅁䑁䅁䅷䅁䭁䅁八䅁䭁佁䭯䅁䭁佁䭙䅁䭁佁䭳䅁䉁䅁䅁允䅁䅁䅯䅅䅑䅁杷允䅁䅁䅑䅁䑁䅁䅷䅁䭁偁䕯䅁䭁䉁䜸䅁䭁䍁䝁䅁䉁䅁䅁允䅁䅁䅯杔䅙䅁杷允䅁䅁䅕䅁䑁䅁䅷䅁䭁䡁䙧䅁䭁䵁单䅁䭁䅁䅑潁䭁䵁卫䅁䉁䅁䅁允䅁䅁䅕歱䥙㡪㑋あ䵁䅉䅅䅁䑁䅁䅁睁䵁</t>
  </si>
  <si>
    <t>䅁䅁权㙃䅂䅁权慁杂䅁允䅁䅁䅅䅁䭁䕁䝁䅁䵁䅉䅅䅁䙁䅁䅁睁䵁䅁䅁权あ䅄䅁权䙄杅䅁权䕁䅁䅋权䥄杅䅁允䅁䅁䅅䅁䙁䅁兌䭤坴䉯䅬䍄䉁䅁䅁兂䅁䅁䅍䅄䅁䅁䅯䅤䅷䅁䅯剸䅉䅁䅯䅂䍁䅧䅯剹䅉䅁䅅䅁䉁䅁䅁兂兂剧瑶噓奕䅑杷允䅁䅁䅕䅁䑁䅁䅷䅁䭁䡁䵑䅁䭁䵁即䅁䭁䅁䅑潁䭁䵁卧䅁䉁䅁䅁允䅁䅁䅕䉵䘶ㄶ奇じ䵁䅉䅅䅁䑁䅁䅁睁䵁䅁䅁权あ䅄䅁权敁杂䅁允䅁䅁䅅䅁䭁䙁䝍䅁䵁䅉䅅䅁䑁䅁䅁睁䵁䅁䅁权あ䅄䅁权流杂䅁允䅁䅁䅅䅁佁䅁䄴䅁硁䑁䅁兎畁䑁䅣李䅁䅁杷允䅁䅁䅍䅁䑁䅁䅷䅁䭁䵁䕯䅁䭁䍁䝙䅁䉁䅁䅁允䅁䅁䄴䅄䅁䑁䅫睎畁䑁䅉睍䅁䅁杷允䅁䅁䅕䅁䑁䅁䅷䅁䭁䡁䵑䅁䭁佁䭯䅁䭁佁䭙䅁䭁佁䭳䅁䉁䅁䅁允䅁䅁䅣䅁䅁䵁㙁欵䵁䅉䅅䅁䙁䅁䅁睁䵁䅁䅁权慄䅂䅁权煄权䅁权浄权䅁权牄权䅁允䅁䅁䅅䅁䭁䉁䕁䅁䵁䅉䅅䅁䙁䅁䅁睁䵁䅁䅁权䡂兄䅁权灄权䅁权浄权䅁权湄权䅁允䅁䅁䅅䅁䭁䝁卷䅁䵁䅉䅅䅁䕁䅁䅁睁䵁䅁䅁权扄允䅁权剁䅁䅁权䕁杁䅁允䅁䅁䅅䅁佁䉁䅑䅁祁䑁䅫睍穁䑁䅫䅍睁䑁䅁䅍䅁䅁杷允䅁䅁䅕䅁䑁䅁䅷䅁䭁䡁䵑䅁䭁佁䬰䅁䭁佁䭙䅁䭁佁䭣䅁䉁䅁䅁允䅁䅁䅣䅁䅁䵁啁欵䵁䅉䅅䅁䑁䅁䅁睁䵁䅁䅁权ㅄ兂䅁权奁杂䅁允䅁䅁䅅䅁䭁䉁䝫䅁䵁䅉䅅䅁䕁䅁䅁睁䵁䅁䅁权⽁兇䅁权晁杂䅁权杁杂䅁允䅁䅁䅅䅁䭁偁䜴䅁䵁䅉䅅䅁䙁䅁䅁睁䵁䅁䅁权坃兂䅁权潄权䅁权浄权䅁权湄权䅁允䅁䅁䅅䅁䭁䅁䱙䅁䵁䅉䅅䅁䑁䅁䅁睁䵁䅁䅁权䕁兂䅁权流杂䅁允䅁䅁䅅䅁佁䅁䅷䅁㑁䑁䅧杌ぁ䑁䅙䅁䵁䅉䅅䅁䙁䅁䅁睁䵁䅁䅁权潁兂䅁权䙄杅䅁权䕁䅁䅋权䩄杅䅁允䅁䅁䅅䅁䙁䡁䙏⽃㡗硪䄵䍄䉁䅁䅁兂䅁䅁䅍䅄䅁䅁䅯硐䅫䅁䅯朶䅯䅁䅯朵䅯䅁䅯眶䅯䅁䅅䅁䉁䅁䅁睂䅁䅁䅁䑁浐䅑杷允䅁䅁䅕䅁䑁䅁䅷䅁䭁䅁䵙䅁䭁䵁单䅁䭁䅁䅑潁䭁䵁卧䅁䉁䅁䅁允䅁䅁䅕兗琶制䙲歅䵁䅉䅅䅁䙁䅁䅁睁䵁䅁䅁权灄䅄䅁权汄权䅁权浄权䅁权湄权䅁允䅁䅁䅅䅁䭁䉁䕁䅁䵁䅉䅅䅁䙁䅁䅁睁䵁䅁䅁权䝁䅄䅁权䙄杅䅁权䕁䅁䅋权䩄杅䅁允䅁䅁䅅䅁䙁乁晋䕕癊剡䅬䍄䉁䅁䅁兂䅁䅁䅍䅄䅁䅁䅯杂䅷䅁䅯硹䅉䅁䅯䅂䍁䅧䅯剹䅉䅁䅅䅁䉁䅁䅁兂偃癷潕䱘改䅑杷允䅁䅁䅍䅁䑁䅁䅷䅁䭁䅁䵙䅁䭁䍁䝙䅁䉁䅁䅁允䅁䅁䄴䅄䅁䑁䅕䅎畁䑁䅉兎䅁䅁杷允䅁䅁䅑䅁䑁䅁䅷䅁䭁䕁䉣䅁䭁䅁䍅䅁䭁䅁䍕䅁䉁䅁䅁允䅁䅁䅕坒留䘰塵唵䵁䅉䅅䅁䙁䅁䅁睁䵁䅁䅁权䝁䅄䅁权汄权䅁权浄权䅁权湄权䅁允䅁䅁䅅䅁䭁䉁䕁䅁䵁䅉䅅䅁䑁䅁䅁睁䵁䅁䅁权睄兄䅁权流杂䅁允䅁䅁䅅䅁佁䅁䅷䅁㑁䑁䅅杌㑁䑁䅉䅁䵁䅉䅅䅁䑁䅁䅁睁䵁䅁䅁权㥃䅄䅁权流杂䅁允䅁䅁䅅䅁佁䅁䅷䅁㍁䑁䅉杌㍁䑁䅑䅁䵁䅉䅅䅁䙁䅁䅁睁䵁䅁䅁权䝁䅄䅁权潄权䅁权浄权䅁权湄权䅁允䅁䅁䅅䅁䭁䉁䕁䅁䵁䅉䅅䅁䙁䅁䅁睁䵁䅁䅁权㕂䅄䅁权灄权䅁权浄权䅁权湄权䅁允䅁䅁䅅䅁䭁䙁卉䅁䵁䅉䅅䅁䑁䅁䅁睁䵁䅁䅁权⽃兄䅁权敁杂䅁允䅁䅁䅅䅁䭁䭁䝑䅁䵁䅉䅅䅁䙁䅁䅁睁䵁䅁䅁权䉁兄䅁权汄权䅁权浄权䅁权湄权䅁允䅁䅁䅅䅁䭁䅁䰸䅁䵁䅉䅅䅁䙁䅁䅁睁䵁䅁䅁权䝁䅄䅁权獄权䅁权浄权䅁权湄权䅁允䅁䅁䅅䅁䭁䉁䕁䅁䵁䅉䅅䅁䙁䅁䅁睁䵁䅁䅁权啁睃䅁权獄权䅁权浄权䅁权湄权䅁允䅁䅁䅅䅁䡁䅁䅁䅁杂⭯䅆䍄䉁䅁䅁兂䅁䅁䅍䅄䅁䅁䅯杂䅷䅁䅯儷䅯䅁䅯朵䅯䅁䅯眵䅯䅁䅅䅁䉁䅁䅁权允䅂䅁䍄䉁䅁䅁䅂䅁䅁䅍䅄䅁䅁䅯兄䅁䅁䅯充䅁䅁䅯兂䅁䅁䅅䅁䉁䅁䅁杄坁䅁䅁免㍁䑁䅣睍睁䑁䅁䅍睁䑁䅁䅍䅁䅁杷允䅁䅁䅕䅁䑁䅁䅷䅁䭁佁䱯䅁䭁佁䭕䅁䭁佁䭙䅁䭁佁䭣䅁䉁䅁䅁允䅁䅁䅯䅅䅑䅁杷允䅁䅁䅕䅁䑁䅁䅷䅁䭁佁䰸䅁䭁䵁单䅁䭁䅁䅑潁䭁䵁卧䅁䉁䅁䅁允䅁䅁䅕䡎扦䉋㤯歃䵁䅉䅅䅁䑁䅁䅁睁䵁䅁䅁权癄睃䅁权奁杂䅁允䅁䅁䅅䅁䭁䍁䝫䅁䵁䅉䅅䅁䕁䅁䅁睁䵁䅁䅁权癄睃䅁权晁杂䅁权杁杂䅁允䅁䅁䅅䅁䭁䕁䜴䅁䵁䅉䅅䅁䑁䅁䅁睁䵁䅁䅁权癄睃䅁权歁杂䅁允䅁䅁䅅䅁䭁䉁䕁䅁䵁䅉䅅䅁䑁䅁䅁睁䵁䅁䅁权癄睃䅁权流杂䅁允䅁䅁䅅䅁佁䅁䅷䅁㑁䑁䅧杌㍁䑁䅅䅁䵁䅉䅅䅁䕁䅁䅁睁䵁䅁䅁权潁䅁䅁权䉁杁䅁权䍁杁䅁允䅁䅁䅅䅁䙁䩁獅⽵噶⽥䄱䍄䉁䅁䅁兂䅁䅁䅍䅄䅁䅁䅯来䄴䅁䅯䄷䅯䅁䅯朵䅯䅁䅯眵䅯䅁䅅䅁䉁䅁䅁权允䅂䅁䍄䉁䅁䅁睁䅁䅁䅍䅄䅁䅁䅯䅯䅷䅁䅯䅊䅙䅁䅅䅁䉁䅁䅁权佁䅈䅁䍄䉁䅁䅁兂䅁䅁䅍䅄䅁䅁䅯眷䅳䅁䅯朶䅯䅁䅯朵䅯䅁䅯眶䅯䅁䅅䅁䉁䅁䅁睂䅁䅁䅁䙁浢䅑杷允䅁䅁䅍䅁䑁䅁䅷䅁䭁䱁临䅁䭁䉁䝷䅁䉁䅁䅁允䅁䅁䅯睒䅙䅁杷允䅁䅁䅍䅁䑁䅁䅷䅁䭁䱁临䅁䭁䉁䜴䅁䉁䅁䅁允䅁䅁䅯杪䅣䅁杷允䅁䅁䅑䅁䑁䅁䅷䅁䭁䉁䅧䅁䭁䅁䅑䅁䭁䅁䅕䅁䉁䅁䅁允䅁䅁䅕䅁䅁䅁求啔䵅䅉䅅䅁䙁䅁䅁睁䵁䅁䅁权⭃兄䅁权灄权䅁权浄权䅁权湄权䅁允䅁䅁䅅䅁䭁佁到䅁䵁䅉䅅䅁䙁䅁䅁睁䵁䅁䅁权⭃兄䅁权煄权䅁权浄权䅁权牄权䅁允䅁䅁䅅䅁䡁䅁䅁䅁杁敔䅚䍄䉁䅁䅁兂䅁䅁䅍䅄䅁䅁䅯䅤䄴䅁䅯儷䅯䅁䅯朵䅯䅁䅯眵䅯䅁䅅䅁䉁䅁䅁权允䅂䅁䍄䉁䅁䅁兂䅁䅁䅍䅄䅁䅁䅯儹䅑䅁䅯䄷䅯䅁䅯朵䅯䅁䅯眵䅯䅁䅅䅁䉁䅁䅁睂䅁䅁䅁偧歲䅑杷允䅁䅁䅕䅁䑁䅁䅷䅁䭁䱁丸䅁䭁佁䭯䅁䭁佁䭙䅁䭁佁䭳䅁䉁䅁䅁允䅁䅁䅯䅅䅑䅁杷允䅁䅁䅍䅁䑁䅁䅷䅁䭁䭁䵉䅁䭁䉁䝧䅁䉁䅁䅁允䅁䅁䅯兓䅣䅁杷允䅁䅁䅕䅁䑁䅁䅷䅁䭁䡁佯䅁䭁䵁单䅁䭁䅁䅑潁䭁䵁卫䅁䉁䅁䅁允䅁䅁䅕㕸婓桏㐴啄䵁䅉䅅䅁䑁䅁䅁睁䵁䅁䅁权桁兄䅁权敁杂䅁允䅁䅁䅅䅁䭁䥁䝁䅁䵁䅉䅅䅁䙁䅁䅁睁䵁䅁䅁权㙂杄䅁权䱄杅䅁权䕁䅁䅋权䥄杅䅁允䅁䅁䅅䅁䙁䅁䅁䅁䅁䘴䄱䍄䉁䅁䅁睁䅁䅁䅍䅄䅁䅁䅯典䅕䅁䅯杈䅙䅁䅅䅁䉁䅁䅁权⽄杂䅁䍄䉁䅁䅁兂䅁䅁䅍䅄䅁䅁䅯䅂䅳䅁䅯硹䅉䅁䅯䅂䍁䅧䅯剹䅉䅁䅅䅁䉁䅁䅁兂䭁㘱睎敐塰䅑杷允䅁䅁䅍䅁䑁䅁䅷䅁䭁䡁佯䅁䭁䉁䜴䅁䉁䅁䅁允䅁䅁䅯杭䅙䅁杷允䅁䅁䅑䅁䑁䅁䅷䅁䭁䙁䅉䅁䭁䅁䅯䅁䭁䅁䅕䅁䉁䅁䅁允䅁䅁䅕兇坒楄礲稹䴸䅉䅅䅁䙁䅁䅁睁䵁䅁䅁权偃䅄䅁权灄权䅁权浄权䅁权湄权䅁允䅁䅁䅅䅁䭁䉁䕁䅁䵁䅉䅅䅁䑁䅁䅁睁䵁䅁䅁权㙂杄䅁权流杂䅁允䅁䅁䅅䅁佁䅁䅷䅁㑁䑁䅍杌ㅁ䑁䅅䅁䵁䅉䅅䅁䙁䅁䅁睁䵁䅁䅁权㙂杄䅁权汄权䅁权浄权䅁权湄权䅁允䅁䅁䅅䅁䭁䉁䕁䅁䵁䅉䅅䅁䙁䅁䅁睁䵁䅁䅁权㙂杄䅁权煄权䅁权浄权䅁权牄权䅁允䅁䅁䅅䅁䭁䉁䕁䅁䵁䅉䅅䅁䙁䅁䅁睁䵁䅁䅁权㙂杄䅁权瑄权䅁权浄权䅁权湄权䅁允䅁䅁䅅䅁䭁䉁䕁䅁䵁䅉䅅䅁䙁䅁䅁睁䵁䅁䅁权㝄䅂䅁权䙄杅䅁权䕁䅁䅋权䩄杅䅁允䅁䅁䅅䅁䙁偁塺獭癰睆䅴䍄䉁䅁䅁兂䅁䅁䅍䅄䅁䅁䅯䄯䅑䅁䅯剸䅉䅁䅯䅂䍁䅧䅯剹䅉䅁䅅䅁䉁䅁䅁兂㍃晸䑕䍪捧䅑杷允䅁䅁䅕䅁䑁䅁䅷䅁䭁䉁婑䅁䭁䵁即䅁䭁䅁䅑潁䭁䵁卧䅁䉁䅁䅁允䅁䅁䅕積積積扏歙䵁䅉䅅䅁䙁䅁䅁睁䵁䅁䅁权䙂睃䅁权䱄杅䅁权䕁䅁䅋权䩄杅䅁允䅁䅁䅅䅁䙁䵁ㅐ䙋偹汫䅰䍄䉁䅁䅁兂䅁䅁䅍䅄䅁䅁䅯眫䅑䅁䅯硹䅉䅁䅯䅂䍁䅧䅯剹䅉䅁䅅䅁䉁䅁䅁兂䥂場啯牲捤䅑杷允䅁䅁䅑䅁䑁䅁䅷䅁䭁偁䉑䅁䭁䅁䅯䅁䭁䅁䅕䅁䉁䅁䅁允䅁䅁䅕捺䵺䵺䵺ぁ䵁䅉䅅䅁䕁䅁䅁睁䵁䅁䅁权㝄䅂䅁权晁杂䅁权杁杂䅁允䅁䅁䅅䅁䭁䕁䜴䅁䵁䅉䅅䅁䑁䅁䅁睁䵁䅁䅁权啁兇䅁权歁杂䅁允䅁䅁䅅䅁䭁䉁䕁䅁䵁䅉䅅䅁䑁䅁䅁睁䵁䅁䅁权䙂睃䅁权歁杂䅁允䅁䅁䅅䅁䭁䉁䕁䅁䵁䅉䅅䅁䙁䅁䅁睁䵁䅁䅁权䑄䅂䅁权䙄杅䅁权䕁䅁䅋权䥄杅䅁允䅁䅁䅅䅁䙁䅁挴楪慕䉮䅸䍄䉁䅁䅁睁䅁䅁䅍䅄䅁䅁䅯䄯䅑䅁䅯䅊䅙䅁䅅䅁䉁䅁䅁权奃睇䅁䍄䉁䅁䅁兂䅁䅁䅍䅄䅁䅁䅯䄷䄰䅁䅯硹䅉䅁䅯䅂䍁䅧䅯䉹䅉䅁䅅䅁䉁䅁䅁兂啁歲桦楥坒䅑杷允䅁䅁䅕䅁䑁䅁䅷䅁䭁偁䕷䅁䭁佁䭕䅁䭁佁䭙䅁䭁佁䭣䅁䉁䅁䅁允䅁䅁䅯睎䅳䅁杷允䅁䅁䅍䅁䑁䅁䅷䅁䭁䝁䵑䅁䭁䉁䝯䅁䉁䅁䅁允䅁䅁䅯睘䅙䅁杷允䅁䅁䅍䅁䑁䅁䅷䅁䭁䕁䙷䅁䭁䉁䝧䅁䉁䅁䅁允䅁䅁䅯䅑䅙䅁杷允䅁䅁䅕䅁䑁䅁䅷䅁䭁䕁䱕䅁䭁佁䭧䅁䭁佁䭙䅁䭁佁䭣䅁䉁䅁䅁允䅁䅁䅯䅅䅑䅁杷允䅁䅁䅕䅁䑁䅁䅷䅁䭁偁䕷䅁䭁佁䭧䅁䭁佁䭙䅁䭁佁䭣䅁䉁䅁䅁允䅁䅁䅯兕䅳䅁杷允䅁䅁䅑䅁䑁䅁䅷䅁䭁䝁䉫䅁䭁䉁䅅䅁䭁䅁䅕䅁䉁䅁䅁允䅁䅁䄴䅆䅁䑁䅉李睁䑁䅕䅍睁䑁䅁䅍睁䅁䅁䍄䉁䅁䅁兂䅁䅁䅍䅄䅁䅁䅯䉆䅫䅁䅯儶䅯䅁䅯朵䅯䅁䅯眵䅯䅁䅅䅁䉁䅁䅁权摁充䅁䍄䉁䅁䅁兂䅁䅁䅍䅄䅁䅁䅯眫䅑䅁䅯儶䅯䅁䅯朵䅯䅁䅯眵䅯䅁䅅䅁䉁䅁䅁权䕂充䅁䍄䉁䅁䅁睁䅁䅁䅍䅄䅁䅁䅯朷䅕䅁䅯杊䅙䅁䅅䅁䉁䅁䅁杄䵁䅁䅁䅏㑁䍁䄴䅏㉁䅁䅁䍄䉁䅁䅁睁䅁䅁䅍䅄䅁䅁䅯䅄䄴䅁䅯杈䅙䅁䅅䅁䉁䅁䅁权啁睂䅁䍄䉁䅁䅁䅂䅁䅁䅍䅄䅁䅁䅯允䅅䅁䅯允䅉䅁䅯杁䅉䅁䅅䅁䉁䅁䅁兂剄獧䕓㤸䅉兑杷允䅁䅁䅕䅁䑁䅁䅷䅁䭁䕁䱕䅁䭁佁䭯䅁䭁佁䭙䅁䭁佁䭳䅁䉁䅁䅁允䅁䅁䅯䅅䅑䅁杷允䅁䅁䅕䅁䑁䅁䅷䅁䭁偁䕷䅁䭁佁䭯䅁䭁佁䭙䅁䭁佁䭳䅁䉁䅁䅁允䅁䅁䅣䅁䅁䍁啂欵䵁䅉䅅䅁䑁䅁䅁睁䵁䅁䅁权䑁杂䅁权敁杂䅁允䅁䅁䅅䅁䭁䙁䝉䅁䵁䅉䅅䅁䙁䅁䅁睁䵁䅁䅁权䡄睃䅁权䙄杅䅁权䕁䅁䅋权䥄杅䅁允䅁䅁䅅䅁䙁䥁䕎㡱剪硲䄱䍄䉁䅁䅁䅂䅁䅁䅍䅄䅁䅁䅯杂䅁䅁䅯权䅁䅁䅯兂䅁䅁䅅䅁䉁䅁䅁兂⽁噎㘶兓㉺睐杷允䅁䅁䅕䅁䑁䅁䅷䅁䭁䵁䱧䅁䭁䵁单䅁䭁䅁䅑潁䭁䵁卧䅁䉁䅁䅁允䅁䅁䅕䵖㜸ば摁啇䵁䅉䅅䅁䙁䅁䅁睁䵁䅁䅁权睄兄䅁权潄权䅁权浄权䅁权湄权䅁允䅁䅁䅅䅁䭁䉁䕁䅁䵁䅉䅅䅁䑁䅁䅁睁䵁䅁䅁权獂杄䅁权奁杂䅁允䅁䅁䅅䅁䭁䝁䜸䅁䵁䅉䅅䅁䑁䅁䅁睁䵁䅁䅁权䡄睃䅁权慁杂䅁允䅁䅁䅅䅁䭁䙁䝫䅁䵁䅉䅅䅁䙁䅁䅁睁䵁䅁䅁权潁兂䅁权獄权䅁权浄权䅁权湄权䅁允䅁䅁䅅䅁䭁䉁䕁䅁䵁䅉䅅䅁䙁䅁䅁睁䵁䅁䅁权楃睃䅁权灄权䅁权浄权䅁权湄权䅁允䅁䅁䅅䅁䭁䉁䕁䅁䵁䅉䅅䅁䑁䅁䅁睁䵁䅁䅁权䭄䅂䅁权捁杂䅁允䅁䅁䅅䅁䭁䕁䝫䅁䵁䅉䅅䅁䕁䅁䅁睁䵁䅁䅁权卄允䅁权䉁杁䅁权䙁杁䅁允䅁䅁䅅䅁䙁偁畧䩪睅佭䅊䍄䉁䅁䅁䅂䅁䅁䅍䅄䅁䅁䅯朰䅅䅁䅯允䅉䅁䅯睁䅉䅁䅅䅁䉁䅁䅁兂坄䝔材乔摶䅑杷允䅁䅁䅍䅁䑁䅁䅷䅁䭁䵁䱣䅁䭁䍁䝑䅁䉁䅁䅁允䅁䅁䅯剭䅳䅁杷允䅁䅁䅍䅁䑁䅁䅷䅁䭁䵁䱧䅁䭁䍁䝑䅁䉁䅁䅁允䅁䅁䅯桭䅳䅁杷允䅁䅁䅍䅁䑁䅁䅷䅁䭁䩁䙑䅁䭁䉁䜴䅁䉁䅁䅁允䅁䅁䅯睤䅙䅁杷允䅁䅁䅍䅁䑁䅁䅷䅁䭁䵁䱣䅁䭁䍁䝙䅁䉁䅁䅁允䅁䅁䄴杄䅁䑁䅅䅍㑁䍁䄴睍ぁ䅁䅁䍄䉁䅁䅁䅂䅁䅁䅍䅄䅁䅁䅯䅩䅁䅁䅯䅂䅁䅁䅯兂䅁䅁䅅䅁䉁䅁䅁兂䅁䅁䅁慺㙒兑杷允䅁䅁䅑䅁䑁䅁䅷䅁䭁䭁䅙䅁䭁䅁䅑䅁䭁䅁䅕䅁䉁䅁䅁允䅁䅁䅕䅁䅁偧䕥正䵅䅉䅅䅁䙁䅁䅁睁䵁䅁䅁权療䅄䅁权灄权䅁权浄权䅁权湄权䅁允䅁䅁䅅䅁䭁偁剁䅁䵁䅉䅅䅁䙁䅁䅁睁䵁䅁䅁权䥄睃䅁权煄权䅁权浄权䅁权牄权䅁允䅁䅁䅅䅁䭁䉁䕁䅁䵁䅉䅅䅁䑁䅁䅁睁䵁䅁䅁权䱁兂䅁权奁杂䅁允䅁䅁䅅䅁䭁䕁䝑䅁䵁䅉䅅䅁䙁䅁䅁睁䵁䅁䅁权瑃䅂䅁权䙄杅䅁权䕁䅁䅋权䩄杅䅁允䅁䅁䅅䅁䙁䅁䝅呸捴砳䅖䍄䉁䅁䅁兂䅁䅁䅍䅄䅁䅁䅯杨䄰䅁䅯䄶䅯䅁䅯朵䅯䅁䅯眵䅯䅁䅅䅁䉁䅁䅁权祄充䅁䍄䉁䅁䅁兂䅁䅁䅍䅄䅁䅁䅯来䅷䅁䅯儶䅯䅁䅯朵䅯䅁䅯眵䅯䅁䅅䅁䉁䅁䅁权允䅂䅁䍄䉁䅁䅁睁䅁䅁䅍䅄䅁䅁䅯睑䅷䅁䅯杈䅙䅁䅅䅁䉁䅁䅁权䥂杂䅁䍄䉁䅁䅁兂䅁䅁䅍䅄䅁䅁䅯光䅳䅁䅯䄶䅯䅁䅯朵䅯䅁䅯眵䅯䅁䅅䅁䉁䅁䅁权䝁睃䅁䍄䉁䅁䅁兂䅁䅁䅍䅄䅁䅁䅯䅸䅕䅁䅯儵䅯䅁䅯朵䅯䅁䅯眵䅯䅁䅅䅁䉁䅁䅁权乁睃䅁䍄䉁䅁䅁兂䅁䅁䅍䅄䅁䅁䅯光䅳䅁䅯儶䅯䅁䅯朵䅯䅁䅯眵䅯䅁䅅䅁䉁䅁䅁权牄睃䅁䍄䉁䅁䅁兂䅁䅁䅍䅄䅁䅁䅯充䅕䅁䅯硹䅉䅁䅯䅂䍁䅧䅯䉹䅉䅁䅅䅁䉁䅁䅁兂塄㍯㥁橃摤䅑杷允䅁䅁䅍䅁䑁䅁䅷䅁䭁䕁偅䅁䭁䉁䝧䅁䉁䅁䅁允䅁䅁䅯䅦䅙䅁杷允䅁䅁䅍䅁䑁䅁䅷䅁䭁䭁䵁䅁䭁䉁䜴䅁䉁䅁䅁允䅁䅁䅯兂䅧䅁杷允䅁䅁䅑䅁䑁䅁䅷䅁䭁䑁䅕䅁䭁䅁䅯䅁䭁䅁䍑䅁䉁䅁䅁允䅁䅁䅕灳瘳㡰䱢う䵁䅉䅅䅁䕁䅁䅁睁䵁䅁䅁权噂允䅁权䭁䅁䅁权䙁䅁䅁允䅁䅁䅅䅁䙁䥁獴⼵灵昸⽙䍄䉁䅁䅁兂䅁䅁䅍䅄䅁䅁䅯光䅳䅁䅯儷䅯䅁䅯朵䅯䅁䅯眵䅯䅁䅅䅁䉁䅁䅁睂䅁䅁䅁䅁浮䅑杷允䅁䅁䅕䅁䑁䅁䅷䅁䭁䝁䴸䅁䭁䵁单䅁䭁䅁䅑潁䭁䵁卫䅁䉁䅁䅁允䅁䅁䅕䜷奐刵啱啃䵁䅉䅅䅁䑁䅁䅁睁䵁䅁䅁权療䅄䅁权奁杂䅁允䅁䅁䅅䅁䭁䉁䝫䅁䵁䅉䅅䅁䙁䅁䅁睁䵁䅁䅁权癄䅂䅁权瑄权䅁权浄权䅁权湄权䅁允䅁䅁䅅䅁䡁䅁䅁䅁䅂何䅚䍄䉁䅁䅁兂䅁䅁䅍䅄䅁䅁䅯朵䄰䅁䅯剸䅉䅁䅯䅂䍁䅧䅯剹䅉䅁䅅䅁䉁䅁䅁兂呃奌穗⼰唰䅑杷允䅁䅁䅍䅁䑁䅁䅷䅁䭁乁䕯䅁䭁䉁䜴䅁䉁䅁䅁允䅁䅁䅯東䅙䅁杷允䅁䅁䅍䅁䑁䅁䅷䅁䭁䡁䅧䅁䭁䉁䜴䅁䉁䅁䅁允䅁䅁䅯眳䅣䅁杷允䅁䅁䅍䅁䑁䅁䅷䅁䭁佁䕅䅁䭁䍁䝙䅁䉁䅁䅁允䅁䅁䄴䅄䅁䑁䅧䅍畁䑁䅉䅎䅁䅁杷允䅁䅁䅍䅁䑁䅁䅷䅁䭁偁䭷䅁䭁䍁䝙䅁䉁䅁䅁允䅁䅁䄴杄䅁䑁䅅䅍硁䍁䄴兏穁䅁䅁䍄䉁䅁䅁䅂䅁䅁䅍䅄䅁䅁䅯杦䅁䅁䅯䅂䅁䅁䅯兂䅁䅁䅅䅁䉁䅁䅁兂䅁䅁䅃硘剚兑杷允䅁䅁䅍䅁䑁䅁䅷䅁䭁䡁乍䅁䭁䍁䝑䅁䉁䅁䅁允䅁䅁䅯䅅䅑䅁杷允䅁䅁䅕䅁䑁䅁䅷䅁䭁䑁䱯䅁䭁䵁即䅁䭁䅁䅑潁䭁䵁卫䅁䉁䅁䅁允䅁䅁䅕㡪ㅌ䙋塷䕙䵁䅉䅅䅁䙁䅁䅁睁䵁䅁䅁权扁杄䅁权䙄杅䅁权䕁䅁䅋权䥄杅䅁允䅁䅁䅅䅁䙁䉁浔嘷佂别䅎䍄䉁䅁䅁䅂䅁䅁䅍䅄䅁䅁䅯兊䅅䅁䅯权䅁䅁䅯兂䅁䅁䅅䅁䉁䅁䅁兂灄橊䥅䩲慷䅑杷允䅁䅁䅕䅁䑁䅁䅷䅁䭁䕁䴰䅁䭁佁䭫䅁䭁佁䭙䅁䭁佁䭣䅁䉁䅁䅁允䅁䅁䅯砸䅅䅁杷允䅁䅁䅍䅁䑁䅁䅷䅁䭁䅁偣䅁䭁䉁䜴䅁䉁䅁䅁允䅁䅁䅯睬䅙䅁杷允䅁䅁䅑䅁䑁䅁䅷䅁䭁䱁䉅䅁䭁䉁䅅䅁䭁䅁䅕䅁䉁䅁䅁允䅁䅁䄴杆䅁䑁䅅睍穁䑁䅉兎睁䑁䅁䅍睁䑁䅁䅁䵁䅉䅅䅁䙁䅁䅁睁䵁䅁䅁权䑄䅂䅁权䙄杅䅁权䕁䅁䅋权䩄杅䅁允䅁䅁䅅䅁䙁䙁䕮浥橇䉗䄱䍄䉁䅁䅁兂䅁䅁䅍䅄䅁䅁䅯兮䄴䅁䅯剸䅉䅁䅯䅂䍁䅧䅯䉹䅉䅁䅅䅁䉁䅁䅁兂湄䡯祣㥅楷䅑杷允䅁䅁䅍䅁䑁䅁䅷䅁䭁䩁估䅁䭁䉁䜴䅁䉁䅁䅁允䅁䅁䅯眳䅣䅁杷允䅁䅁䅍䅁䑁䅁䅷䅁䭁䩁估䅁䭁䍁䝑䅁䉁䅁䅁允䅁䅁䅯硭䅳䅁杷允䅁䅁䅕䅁䑁䅁䅷䅁䭁䩁估䅁䭁佁䭫䅁䭁佁䭙䅁䭁佁䭣䅁䉁䅁䅁允䅁䅁䅯根䅅䅁杷允䅁䅁䅍䅁䑁䅁䅷䅁䭁䥁䘸䅁䭁䉁䝷䅁䉁䅁䅁允䅁䅁䅯兤䅣䅁杷允䅁䅁䅕䅁䑁䅁䅷䅁䭁䩁估䅁䭁佁䭯䅁䭁佁䭙䅁䭁佁䭳䅁䉁䅁䅁允䅁䅁䅣䅁䅁䭁塄唵䵁䅉䅅䅁䙁䅁䅁睁䵁䅁䅁权㝃䅅䅁权潄权䅁权浄权䅁权湄权䅁允䅁䅁䅅䅁䭁䉁䕁䅁䵁䅉䅅䅁䙁䅁䅁睁䵁䅁䅁权摃杄䅁权獄权䅁权浄权䅁权湄权䅁允䅁䅁䅅䅁䡁䅁䅁䅁权⬱䅖䍄䉁䅁䅁兂䅁䅁䅍䅄䅁䅁䅯兮䄴䅁䅯儷䅯䅁䅯朵䅯䅁䅯眵䅯䅁䅅䅁䉁䅁䅁睂䅁䅁䅁乯汦䅑杷允䅁䅁䅍䅁䑁䅁䅷䅁䭁䭁䙙䅁䭁䍁䝑䅁䉁䅁䅁允䅁䅁䅯剗䅷䅁杷允䅁䅁䅕䅁䑁䅁䅷䅁䭁䝁乧䅁䭁䵁即䅁䭁䅁䅑潁䭁䵁卫䅁䉁䅁䅁允䅁䅁䅕捺䵺䵺㡸䕙䵁䅉䅅䅁䑁䅁䅁睁䵁䅁䅁权䑁兄䅁权歁杂䅁允䅁䅁䅅䅁䭁䩁扷䅁䵁䅉䅅䅁䙁䅁䅁睁䵁䅁䅁权䥂兂䅁权瑄权䅁权浄权䅁权湄权䅁允䅁䅁䅅䅁䡁䅁䅁䅁䅁畒䅚䍄䉁䅁䅁兂䅁䅁䅍䅄䅁䅁䅯其䅷䅁䅯䄶䅯䅁䅯朵䅯䅁䅯眵䅯䅁䅅䅁䉁䅁䅁权允䅂䅁䍄䉁䅁䅁睁䅁䅁䅍䅄䅁䅁䅯睲䄰䅁䅯杊䅙䅁䅅䅁䉁䅁䅁杄䵁䅁䅁䅏ㅁ䍁䄴兎穁䅁䅁䍄䉁䅁䅁䅂䅁䅁䅍䅄䅁䅁䅯兤䅅䅁䅯权䅁䅁䅯䅂䅉䅁䅅䅁䉁䅁䅁兂硁䭃捷浗䅑䅑杷允䅁䅁䅕䅁䑁䅁䅷䅁䭁䝁乧䅁䭁佁䭧䅁䭁佁䭙䅁䭁佁䭣䅁䉁䅁䅁允䅁䅁䅯杂䅳䅁杷允䅁䅁䅕䅁䑁䅁䅷䅁䭁䝁乧䅁䭁佁䭯䅁䭁佁䭙䅁䭁佁䭳䅁䉁䅁䅁允䅁䅁䅣䅁䅁䕁奂欵䵁䅉䅅䅁䙁䅁䅁睁䵁䅁䅁权噄睄䅁权䙄杅䅁权䕁䅁䅋权䥄杅䅁允䅁䅁䅅䅁䙁䑁䡥䱉焴栴䅊䍄䉁䅁䅁兂䅁䅁䅍䅄䅁䅁䅯儱䄸䅁䅯硹䅉䅁䅯䅂䍁䅧䅯剹䅉䅁䅅䅁䉁䅁䅁兂穁積積㕍桴䅑杷允䅁䅁䅍䅁䑁䅁䅷䅁䭁乁偕䅁䭁䍁䝑䅁䉁䅁䅁允䅁䅁䅯剮䅳䅁杷允䅁䅁䅕䅁䑁䅁䅷䅁䭁佁䱉䅁䭁䵁即䅁䭁䅁䅑潁䭁䵁卫䅁䉁䅁䅁允䅁䅁䅕瑃橥䑣焲啘䵁䅉䅅䅁䙁䅁䅁睁䵁䅁䅁权噄睄䅁权汄权䅁权浄权䅁权湄权䅁允䅁䅁䅅䅁䭁䅁䰸䅁䵁䅉䅅䅁䙁䅁䅁睁䵁䅁䅁权噄睄䅁权煄权䅁权浄权䅁权牄权䅁允䅁䅁䅅䅁䡁䅁䅁䅁䅂畕䅚䍄䉁䅁䅁睁䅁䅁䅍䅄䅁䅁䅯兂䄴䅁䅯䅇䅙䅁䅅䅁䉁䅁䅁权婁杂䅁䍄䉁䅁䅁兂䅁䅁䅍䅄䅁䅁䅯剰䅫䅁䅯剸䅉䅁䅯䅂䍁䅧䅯䉹䅉䅁䅅䅁䉁䅁䅁兂獄獁䰴杤啍䅑杷允䅁䅁䅕䅁䑁䅁䅷䅁䭁䅁何䅁䭁佁䭧䅁䭁佁䭙䅁䭁佁䭣䅁䉁䅁䅁允䅁䅁䅯䅅䅑䅁杷允䅁䅁䅍䅁䑁䅁䅷䅁䭁䡁䱫䅁䭁䉁䝧䅁䉁䅁䅁允䅁䅁䅯兇䅙䅁杷允䅁䅁䅍䅁䑁䅁䅷䅁䭁䡁䱯䅁䭁䉁䝧䅁䉁䅁䅁允䅁䅁䅯䅒䅙䅁杷允䅁䅁䅕䅁䑁䅁䅷䅁䭁䅁何䅁䭁佁䭯䅁䭁佁䭙䅁䭁佁䭳䅁䉁䅁䅁允䅁䅁䅯䅅䅑䅁杷允䅁䅁䅕䅁䑁䅁䅷䅁䭁佁䱣䅁䭁䵁单䅁䭁䅁䅑潁䭁䵁卧䅁䉁䅁䅁允䅁䅁䅕祎睶祁瀶歄䵁䅉䅅䅁䙁䅁䅁睁䵁䅁䅁权瑃睃䅁权䙄杅䅁权䕁䅁䅋权䩄杅䅁允䅁䅁䅅䅁䙁䭁䕆啁䡣䉁䅎䍄䉁䅁䅁睁䅁䅁䅍䅄䅁䅁䅯兲䅳䅁䅯杈䅙䅁䅅䅁䉁䅁䅁权灃䅃䅁䍄䉁䅁䅁睁䅁䅁䅍䅄䅁䅁䅯䅃䄰䅁䅯䅈䅙䅁䅅䅁䉁䅁䅁权敃杂䅁䍄䉁䅁䅁䅂䅁䅁䅍䅄䅁䅁䅯杅䅁䅁䅯充䅁䅁䅯䅂䅉䅁䅅䅁䉁䅁䅁杄啁䅁䅁免硁䑁䅧杍ㅁ䑁䅁䅍睁䑁䅁䅁䵁䅉䅅䅁䕁䅁䅁睁䵁䅁䅁权湂䅁䅁权䕁䅁䅁权䕁杁䅁允䅁䅁䅅䅁䙁䅁䅁䅁獁䝪䈹䍄䉁䅁䅁睁䅁䅁䅍䅄䅁䅁䅯睐䅕䅁䅯杇䅙䅁䅅䅁䉁䅁䅁权㝂杂䅁䍄䉁䅁䅁睁䅁䅁䅍䅄䅁䅁䅯兲䅳䅁䅯䅊䅙䅁䅅䅁䉁䅁䅁权允䅂䅁䍄䉁䅁䅁兂䅁䅁䅍䅄䅁䅁䅯兲䅳䅁䅯儵䅯䅁䅯朵䅯䅁䅯眵䅯䅁䅅䅁䉁䅁䅁权㕄权䅁䍄䉁䅁䅁兂䅁䅁䅍䅄䅁䅁䅯兲䅳䅁䅯朶䅯䅁䅯朵䅯䅁䅯眶䅯䅁䅅䅁䉁䅁䅁睂䅁䅁䅁䙑浐䅑杷允䅁䅁䅕䅁䑁䅁䅷䅁䭁䕁䵍䅁䭁䵁即䅁䭁䅁䅑潁䭁䵁卧䅁䉁䅁䅁允䅁䅁䅕体㙆䭆昶䕚䵁䅉䅅䅁䕁䅁䅁睁䵁䅁䅁权硂允䅁权䉁杁䅁权䙁杁䅁允䅁䅁䅅䅁䙁䙁㥓瑒桺㥦䅎䍄䉁䅁䅁䅂䅁䅁䅍䅄䅁䅁䅯兣䅅䅁䅯允䅉䅁䅯睁䅉䅁䅅䅁䉁䅁䅁兂䵂浓㉲敏塶䅑杷允䅁䅁䅍䅁䑁䅁䅷䅁䭁䕁䵍䅁䭁䉁䝯䅁䉁䅁䅁允䅁䅁䅯兺䅙䅁杷允䅁䅁䅑䅁䑁䅁䅷䅁䭁䩁䄰䅁䭁䉁䅅䅁䭁䅁䅕䅁䉁䅁䅁允䅁䅁䄴䅆䅁䑁䅣睍祁䑁䅉杍祁䑁䅁䅍睁䅁䅁䍄䉁䅁䅁兂䅁䅁䅍䅄䅁䅁䅯入䅕䅁䅯儷䅯䅁䅯朵䅯䅁䅯眵䅯䅁䅅䅁䉁䅁䅁权允䅂䅁䍄䉁䅁䅁兂䅁䅁䅍䅄䅁䅁䅯朳䄰䅁䅯硹䅉䅁䅯䅂䍁䅧䅯剹䅉䅁䅅䅁䉁䅁䅁兂偃癷潕䉘桤䅑杷允䅁䅁䅍䅁䑁䅁䅷䅁䭁䕁䵍䅁䭁䍁䝑䅁䉁䅁䅁允䅁䅁䅯䅅䅑䅁杷允䅁䅁䅕䅁䑁䅁䅷䅁䭁䕁䵍䅁䭁佁䬰䅁䭁佁䭙䅁䭁佁䭣䅁䉁䅁䅁允䅁䅁䅣䅁䅁䵁䵃䔵䵁䅉䅅䅁䑁䅁䅁睁䵁䅁䅁权䭂䅄䅁权敁杂䅁允䅁䅁䅅䅁䭁佁䝑䅁䵁䅉䅅䅁䕁䅁䅁睁䵁䅁䅁权䩄允䅁权䉁杁䅁权䙁杁䅁允䅁䅁䅅䅁䙁䡁䑢ㄱ位獊䅨䍄䉁䅁䅁䅂䅁䅁䅍䅄䅁䅁䅯杓䅷䅁䅯睈䅙䅁䅯䅉䅙䅁䅅䅁䉁䅁䅁权慂睇䅁䍄䉁䅁䅁䅂䅁䅁䅍䅄䅁䅁䅯䅍䅅䅁䅯允䅉䅁䅯杁䅉䅁䅅䅁䉁䅁䅁兂䍄乏剅䱱䕔䅑杷允䅁䅁䅑䅁䑁䅁䅷䅁䭁佁䉣䅁䭁䉁䅅䅁䭁䅁䍑䅁䉁䅁䅁允䅁䅁䄴䅆䅁䑁䅍䅎睁䑁䅫李㉁䑁䅁䅍睁䅁䅁䍄䉁䅁䅁兂䅁䅁䅍䅄䅁䅁䅯杓䅷䅁䅯䄷䅯䅁䅯朵䅯䅁䅯眵䅯䅁䅅䅁䉁䅁䅁权允䅂䅁䍄䉁䅁䅁兂䅁䅁䅍䅄䅁䅁䅯眸䄴䅁䅯剸䅉䅁䅯䅂䍁䅧䅯䉹䅉䅁䅅䅁䉁䅁䅁兂潂伹䱎换䕣䅑杷允䅁䅁䅕䅁䑁䅁䅷䅁䭁偁位䅁䭁䵁单䅁䭁䅁䅑潁䭁䵁卫䅁䉁䅁䅁允䅁䅁䅕穫爫坓搳啂䵁䅉䅅䅁䙁䅁䅁睁䵁䅁䅁权ㅃ睄䅁权䱄杅䅁权䕁䅁䅋权䩄杅䅁允䅁䅁䅅䅁䙁佁㙆䭆䠵噧䄵䍄䉁䅁䅁兂䅁䅁䅍䅄䅁䅁䅯睋䅕䅁䅯剸䅉䅁䅯䅂䍁䅧䅯剹䅉䅁䅅䅁䉁䅁䅁兂煂污歪奵噷䅑杷允䅁䅁䅍䅁䑁䅁䅷䅁䭁偁位䅁䭁䉁䝧䅁䉁䅁䅁允䅁䅁䅯䅦䅙䅁杷允䅁䅁䅑䅁䑁䅁䅷䅁䭁偁位䅁䭁䉁䜸䅁䭁䍁䝁䅁䉁䅁䅁允䅁䅁䅯睭䅙䅁杷允䅁䅁䅍䅁䑁䅁䅷䅁䭁偁位䅁䭁䍁䝑䅁䉁䅁䅁允䅁䅁䅯䉯䅳䅁杷允䅁䅁䅕䅁䑁䅁䅷䅁䭁偁乁䅁䭁䵁即䅁䭁䅁䅑潁䭁䵁卫䅁䉁䅁䅁允䅁䅁䅕噋偹癷㑕し䵁䅉䅅䅁䕁䅁䅁睁䵁䅁䅁权呂允䅁权剁䅁䅁权䕁杁䅁允䅁䅁䅅䅁佁䉁䅑䅁㍁䑁䅑免㉁䑁䅁䅍睁䑁䅁䅍䅁䅁杷允䅁䅁䅑䅁䑁䅁䅷䅁䭁䵁䉑䅁䭁䉁䅅䅁䭁䅁䅕䅁䉁䅁䅁允䅁䅁䄴䅆䅁䑁䅅䅎ㅁ䑁䅫䅍睁䑁䅁䅍睁䅁䅁䍄䉁䅁䅁䅂䅁䅁䅍䅄䅁䅁䅯䄸䄰䅁䅯睈䅙䅁䅯䅉䅙䅁䅅䅁䉁䅁䅁权奂䅃䅁䍄䉁䅁䅁䅂䅁䅁䅍䅄䅁䅁䅯睘䅁䅁䅯䅂䅁䅁䅯䅂䅉䅁䅅䅁䉁䅁䅁兂䅁䅁䅁圱猱兑杷允䅁䅁䅕䅁䑁䅁䅷䅁䭁偁乁䅁䭁佁䭯䅁䭁佁䭙䅁䭁佁䭳䅁䉁䅁䅁允䅁䅁䅯䅅䅑䅁杷允䅁䅁䅕䅁䑁䅁䅷䅁䭁佁䱕䅁䭁佁䭧䅁䭁佁䭙䅁䭁佁䭣䅁䉁䅁䅁允䅁䅁䅯杂䅳䅁杷允䅁䅁䅕䅁䑁䅁䅷䅁䭁䙁䱣䅁䭁䵁即䅁䭁䅁䅑潁䭁䵁卫䅁䉁䅁䅁允䅁䅁䅕噋偹癷㑗歖䵁䅉䅅䅁䕁䅁䅁睁䵁䅁䅁权浂允䅁权䭁䅁䅁权䙁䅁䅁允䅁䅁䅅䅁䙁偁灹搸乊杙䅬䍄䉁䅁䅁兂䅁䅁䅍䅄䅁䅁䅯睋䅳䅁䅯硹䅉䅁䅯䅂䍁䅧䅯剹䅉䅁䅅䅁䉁䅁䅁兂獄払敧器婴䅑杷允䅁䅁䅍䅁䑁䅁䅷䅁䭁偁䵑䅁䭁䉁䝯䅁䉁䅁䅁允䅁䅁䅯䅐䅙䅁杷允䅁䅁䅕䅁䑁䅁䅷䅁䭁䉁䵧䅁䭁䵁即䅁䭁䅁䅑潁䭁䵁卫䅁䉁䅁䅁允䅁䅁䅕㑈牘払番し䵁䅉䅅䅁䑁䅁䅁睁䵁䅁䅁权ㅄ䅄䅁权慁杂䅁允䅁䅁䅅䅁䭁䑁䜴䅁䵁䅉䅅䅁䙁䅁䅁睁䵁䅁䅁权千䅂䅁权䱄杅䅁权䕁䅁䅋权䥄杅䅁允䅁䅁䅅䅁䙁䙁㑋潈牘均䅊䍄䉁䅁䅁兂䅁䅁䅍䅄䅁䅁䅯䅈䅕䅁䅯剸䅉䅁䅯䅂䍁䅧䅯䉹䅉䅁䅅䅁䉁䅁䅁兂䡁癪⽓硉乯䅑杷允䅁䅁䅕䅁䑁䅁䅷䅁䭁䍁䱳䅁䭁佁䭧䅁䭁佁䭙䅁䭁佁䭣䅁䉁䅁䅁允䅁䅁䅯李䅳䅁杷允䅁䅁䅕䅁䑁䅁䅷䅁䭁䍁䱳䅁䭁佁䭫䅁䭁佁䭙䅁䭁佁䭣䅁䉁䅁䅁允䅁䅁䅯䅚䅳䅁杷允䅁䅁䅕䅁䑁䅁䅷䅁䭁䍁䱳䅁䭁佁䬰䅁䭁佁䭙䅁䭁佁䭣䅁䉁䅁䅁允䅁䅁䅣䅁䅁䝁䕄欴䵁䅉䅅䅁䕁䅁䅁睁䵁䅁䅁权坃䅁䅁权剁䅁䅁权䙁䅁䅁允䅁䅁䅅䅁佁䉁䅑䅁硁䑁䅣李穁䑁䅣免睁䑁䅁䅍䅁䅁杷允䅁䅁䅕䅁䑁䅁䅷䅁䭁䉁佑䅁䭁䵁单䅁䭁䅁䅑潁䭁䵁卫䅁䉁䅁䅁允䅁䅁䅕畁䙤䤰睮歋䵁䅉䅅䅁䙁䅁䅁睁䵁䅁䅁权い䅄䅁权瑄权䅁权浄权䅁权湄权䅁允䅁䅁䅅䅁䭁䉁䕁䅁䵁䅉䅅䅁䙁䅁䅁睁䵁䅁䅁权啁杄䅁权䱄杅䅁权䕁䅁䅋权䩄杅䅁允䅁䅁䅅䅁䙁䝁浚浚浚浌䅨䍄䉁䅁䅁睁䅁䅁䅍䅄䅁䅁䅯䅆䄴䅁䅯杇䅙䅁䅅䅁䉁䅁䅁权婂杂䅁䍄䉁䅁䅁睁䅁䅁䅍䅄䅁䅁䅯䅆䄴䅁䅯䅈䅙䅁䅅䅁䉁䅁䅁权䍃杂䅁䍄䉁䅁䅁䅂䅁䅁䅍䅄䅁䅁䅯䅆䄴䅁䅯睈䅙䅁䅯䅉䅙䅁䅅䅁䉁䅁䅁权奃䅃䅁䍄䉁䅁䅁兂䅁䅁䅍䅄䅁䅁䅯䅆䄴䅁䅯儵䅯䅁䅯朵䅯䅁䅯眵䅯䅁䅅䅁䉁䅁䅁权捁睃䅁䍄䉁䅁䅁兂䅁䅁䅍䅄䅁䅁䅯䅆䄴䅁䅯儶䅯䅁䅯朵䅯䅁䅯眵䅯䅁䅅䅁䉁䅁䅁权楃睇䅁䍄䉁䅁䅁兂䅁䅁䅍䅄䅁䅁䅯䅆䄴䅁䅯䄷䅯䅁䅯朵䅯䅁䅯眵䅯䅁䅅䅁䉁䅁䅁睂䅁䅁䅁䙧浘䅑杷允䅁䅁䅕䅁䑁䅁䅷䅁䭁偁䵫䅁䭁䵁单䅁䭁䅁䅑潁䭁䵁卫䅁䉁䅁䅁允䅁䅁䅕㝌睋朲卨䕂䵁䅉䅅䅁䑁䅁䅁睁䵁䅁䅁权㕄䅄䅁权慁杂䅁允䅁䅁䅅䅁䭁䝁䝉䅁䵁䅉䅅䅁䕁䅁䅁睁䵁䅁䅁权呃兄䅁权晁杂䅁权杁杂䅁允䅁䅁䅅䅁䭁䕁䜴䅁䵁䅉䅅䅁䑁䅁䅁睁䵁䅁䅁权㕄䅄䅁权捁杂䅁允䅁䅁䅅䅁䭁䝁䝉䅁䵁䅉䅅䅁䑁䅁䅁睁䵁䅁䅁权㑂兄䅁权奁杂䅁允䅁䅁䅅䅁䭁䕁䝯䅁䵁䅉䅅䅁䕁䅁䅁睁䵁䅁䅁权乂允䅁权剁䅁䅁权䙁䅁䅁允䅁䅁䅅䅁佁䉁䅑䅁祁䑁䅙䅍睁䑁䅁䅍睁䑁䅁䅍䅁䅁杷允䅁䅁䅕䅁䑁䅁䅷䅁䭁䥁佷䅁䭁䵁单䅁䭁䅁䅑潁䭁䵁卫䅁䉁䅁䅁允䅁䅁䅕㑸婌穏䱣う䵁䅉䅅䅁䙁䅁䅁睁䵁䅁䅁权牃䅄䅁权䙄杅䅁权䕁䅁䅋权䥄杅䅁允䅁䅁䅅䅁䙁䙁㙉儷卫卐䅸䍄䉁䅁䅁䅂䅁䅁䅍䅄䅁䅁䅯儫䅷䅁䅯睈䅙䅁䅯䅉䅙䅁䅅䅁䉁䅁䅁权䵂杂䅁䍄䉁䅁䅁兂䅁䅁䅍䅄䅁䅁䅯杖䄰䅁䅯䄷䅯䅁䅯朵䅯䅁䅯眵䅯䅁䅅䅁䉁䅁䅁权允䅂䅁䍄䉁䅁䅁睁䅁䅁䅍䅄䅁䅁䅯杭䅑䅁䅯䅇䅙䅁䅅䅁䉁䅁䅁权㥁杂䅁䍄䉁䅁䅁睁䅁䅁䅍䅄䅁䅁䅯儫䅷䅁䅯杊䅙䅁䅅䅁䉁䅁䅁杄䭁䅁䅁李㉁䍁䄴䅏䅁䅁杷允䅁䅁䅕䅁䑁䅁䅷䅁䭁偁䵫䅁䭁佁䭕䅁䭁佁䭙䅁䭁佁䭣䅁䉁䅁䅁允䅁䅁䅯䅅䅑䅁杷允䅁䅁䅍䅁䑁䅁䅷䅁䭁䍁佁䅁䭁䉁䝷䅁䉁䅁䅁允䅁䅁䅯䅡䅣䅁杷允䅁䅁䅍䅁䑁䅁䅷䅁䭁䉁乑䅁䭁䉁䜴䅁䉁䅁䅁允䅁䅁䅯䅎䅙䅁杷允䅁䅁䅑䅁䑁䅁䅷䅁䭁偁䙙䅁䭁䉁䜸䅁䭁䍁䝁䅁䉁䅁䅁允䅁䅁䅯杬䅣䅁杷允䅁䅁䅕䅁䑁䅁䅷䅁䭁䅁乧䅁䭁䵁单䅁䭁䅁䅑潁䭁䵁卫䅁䉁䅁䅁允䅁䅁䅕ふ㙮㑢潓歃䵁䅉䅅䅁䕁䅁䅁睁䵁䅁䅁权穁允䅁权䉁杁䅁权䑁杁䅁允䅁䅁䅅䅁䙁䙁㍄奨奄⭸䅊䍄䉁䅁䅁睁䅁䅁䅍䅄䅁䅁䅯儵䄰䅁䅯䅊䅙䅁䅅䅁䉁䅁䅁权橃睇䅁䍄䉁䅁䅁兂䅁䅁䅍䅄䅁䅁䅯权䅕䅁䅯儵䅯䅁䅯朵䅯䅁䅯眵䅯䅁䅅䅁䉁䅁䅁权奁睃䅁䍄䉁䅁䅁兂䅁䅁䅍䅄䅁䅁䅯儵䄰䅁䅯䄷䅯䅁䅯朵䅯䅁䅯眵䅯䅁䅅䅁䉁䅁䅁权允䅂䅁䍄䉁䅁䅁睁䅁䅁䅍䅄䅁䅁䅯睏䅳䅁䅯䅈䅙䅁䅅䅁䉁䅁䅁权楂杂䅁䍄䉁䅁䅁睁䅁䅁䅍䅄䅁䅁䅯睏䅳䅁䅯杈䅙䅁䅅䅁䉁䅁䅁权ぁ杂䅁䍄䉁䅁䅁䅂䅁䅁䅍䅄䅁䅁䅯䄷䅷䅁䅯睈䅙䅁䅯䅉䅙䅁䅅䅁䉁䅁䅁权㝁杂䅁䍄䉁䅁䅁兂䅁䅁䅍䅄䅁䅁䅯兣䅕䅁䅯儵䅯䅁䅯朵䅯䅁䅯眵䅯䅁䅅䅁䉁䅁䅁权允䅂䅁䍄䉁䅁䅁兂䅁䅁䅍䅄䅁䅁䅯兙䅕䅁䅯䄶䅯䅁䅯朵䅯䅁䅯眵䅯䅁䅅䅁䉁䅁䅁权䝁睃䅁䍄䉁䅁䅁兂䅁䅁䅍䅄䅁䅁䅯杪䅳䅁䅯剸䅉䅁䅯䅂䍁䅧䅯剹䅉䅁䅅䅁䉁䅁䅁兂䵄㐲〸塮橷䅑杷允䅁䅁䅑䅁䑁䅁䅷䅁䭁䥁䙅䅁䭁䅁䍅䅁䭁䅁䍕䅁䉁䅁䅁允䅁䅁䅯睒䅁䅁杷允䅁䅁䅕䅁䑁䅁䅷䅁䭁䉁䙳䅁䭁䵁单䅁䭁䅁䅑潁䭁䵁卧䅁䉁䅁䅁允䅁䅁䅕瑚湫畦䍈䕆䵁䅉䅅䅁䙁䅁䅁睁䵁䅁䅁权㝁睃䅁权汄权䅁权浄权䅁权湄权䅁允䅁䅁䅅䅁䭁䉁䕁䅁䵁䅉䅅䅁䑁䅁䅁睁䵁䅁䅁权癃䅄䅁权奁杂䅁允䅁䅁䅅䅁䭁䡁䝷䅁䵁䅉䅅䅁䑁䅁䅁睁䵁䅁䅁权睃䅄䅁权奁杂䅁允䅁䅁䅅䅁䭁䡁䝷䅁䵁䅉䅅䅁䙁䅁䅁睁䵁䅁䅁权桃兂䅁权潄权䅁权浄权䅁权湄权䅁允䅁䅁䅅䅁䭁䅁䱙䅁䵁䅉䅅䅁䑁䅁䅁睁䵁䅁䅁权畃䅄䅁权慁杂䅁允䅁䅁䅅䅁䭁䝁䝉䅁䵁䅉䅅䅁䑁䅁䅁睁䵁䅁䅁权癃䅄䅁权慁杂䅁允䅁䅁䅅䅁䭁䝁䝉䅁䵁䅉䅅䅁䕁䅁䅁睁䵁䅁䅁权䵁䅁䅁权剁䅁䅁权䙁䅁䅁允䅁䅁䅅䅁佁䉁䅑䅁硁䑁䅕䅏ㅁ䑁䅁䅍睁䑁䅁䅍䅁䅁杷允䅁䅁䅍䅁䑁䅁䅷䅁䭁䑁偙䅁䭁䍁䝙䅁䉁䅁䅁允䅁䅁䄴䅄䅁䑁䅅兎畁䑁䅫杍䅁䅁杷允䅁䅁䅑䅁䑁䅁䅷䅁䭁䭁䴴䅁䭁䉁䜸䅁䭁䍁䝁䅁䉁䅁䅁允䅁䅁䅯䅔䅙䅁杷允䅁䅁䅑䅁䑁䅁䅷䅁䭁䭁䴸䅁䭁䉁䜸䅁䭁䍁䝁䅁䉁䅁䅁允䅁䅁䅯䅔䅙䅁杷允䅁䅁䅍䅁䑁䅁䅷䅁䭁䭁䴸䅁䭁䍁䝑䅁䉁䅁䅁允䅁䅁䅯杊䅣䅁杷允䅁䅁䅕䅁䑁䅁䅷䅁䭁䥁䰴䅁䭁佁䭫䅁䭁佁䭙䅁䭁佁䭣䅁䉁䅁䅁允䅁䅁䅯䉊䅉䅁杷允䅁䅁䅕䅁䑁䅁䅷䅁䭁䭁䴸䅁䭁佁䭕䅁䭁佁䭙䅁䭁佁䭣䅁䉁䅁䅁允䅁䅁䅯䅅䅑䅁杷允䅁䅁䅕䅁䑁䅁䅷䅁䭁䱁䵁䅁䭁佁䭕䅁䭁佁䭙䅁䭁佁䭣䅁䉁䅁䅁允䅁䅁䅯䅅䅑䅁杷允䅁䅁䅕䅁䑁䅁䅷䅁䭁䝁偍䅁䭁䵁单䅁䭁䅁䅑潁䭁䵁卫䅁䉁䅁䅁允䅁䅁䅕䐶湘畱䕹こ䵁䅉䅅䅁䙁䅁䅁睁䵁䅁䅁权噃兂䅁权潄权䅁权浄权䅁权湄权䅁允䅁䅁䅅䅁䭁䉁䕁䅁䵁䅉䅅䅁䙁䅁䅁睁䵁䅁䅁权癃䅄䅁权灄权䅁权浄权䅁权湄权䅁允䅁䅁䅅䅁䭁䉁䕁䅁䵁䅉䅅䅁䑁䅁䅁睁䵁䅁䅁权杂䅄䅁权捁杂䅁允䅁䅁䅅䅁䭁䑁䡉䅁䵁䅉䅅䅁䕁䅁䅁睁䵁䅁䅁权㥁兂䅁权晁杂䅁权杁杂䅁允䅁䅁䅅䅁䭁䝁䜰䅁䵁䅉䅅䅁䙁䅁䅁睁䵁䅁䅁权慃允䅁权䙄杅䅁权䕁䅁䅋权䥄杅䅁允䅁䅁䅅䅁䙁䉁慣灨橎刯䄹䍄䉁䅁䅁睁䅁䅁䅍䅄䅁䅁䅯朷䅕䅁䅯䅇䅙䅁䅅䅁䉁䅁䅁权㥁杂䅁䍄䉁䅁䅁䅂䅁䅁䅍䅄䅁䅁䅯先䅅䅁䅯䅂䅁䅁䅯兂䅁䅁䅅䅁䉁䅁䅁兂䅁䅁䅃㡳䅗兑杷允䅁䅁䅕䅁䑁䅁䅷䅁䭁䩁䉯䅁䭁䵁即䅁䭁䅁䅑潁䭁䵁卧䅁䉁䅁䅁允䅁䅁䅕体㙆䭆堵䕗䵁䅉䅅䅁䑁䅁䅁睁䵁䅁䅁权慃允䅁权奁杂䅁允䅁䅁䅅䅁䭁䕁䝁䅁䵁䅉䅅䅁䑁䅁䅁睁䵁䅁䅁权权䅄䅁权奁杂䅁允䅁䅁䅅䅁䭁䉁䝫䅁䵁䅉䅅䅁䑁䅁䅁睁䵁䅁䅁权慃允䅁权流杂䅁允䅁䅁䅅䅁佁䅁䅷䅁㕁䑁䅉杌ぁ䑁䅉䅁䵁䅉䅅䅁䙁䅁䅁睁䵁䅁䅁权潄䅂䅁权䙄杅䅁权䕁䅁䅋权䥄杅䅁允䅁䅁䅅䅁䙁䉁⼵䥄婑䍢䅨䍄䉁䅁䅁睁䅁䅁䅍䅄䅁䅁䅯朴䄴䅁䅯䅇䅙䅁䅅䅁䉁䅁䅁权䭂杂䅁䍄䉁䅁䅁睁䅁䅁䅍䅄䅁䅁䅯儲䅕䅁䅯䅊䅙䅁䅅䅁䉁䅁䅁权⭂䅈䅁䍄䉁䅁䅁䅂䅁䅁䅍䅄䅁䅁䅯朲䅷䅁䅯睈䅙䅁䅯䅉䅙䅁䅅䅁䉁䅁䅁权䵂杂䅁䍄䉁䅁䅁兂䅁䅁䅍䅄䅁䅁䅯朹䅑䅁䅯儶䅯䅁䅯朵䅯䅁䅯眵䅯䅁䅅䅁䉁䅁䅁权橄杄䅁䍄䉁䅁䅁睁䅁䅁䅍䅄䅁䅁䅯睚䅳䅁䅯杇䅙䅁䅅䅁䉁䅁䅁权䱂杂䅁䍄䉁䅁䅁睁䅁䅁䅍䅄䅁䅁䅯睚䅳䅁䅯䅈䅙䅁䅅䅁䉁䅁䅁权煁杂䅁䍄䉁䅁䅁兂䅁䅁䅍䅄䅁䅁䅯䅤䄰䅁䅯剸䅉䅁䅯䅂䍁䅧䅯剹䅉䅁䅅䅁䉁䅁䅁兂穄穳戯楐啣䅑杷允䅁䅁䅕䅁䑁䅁䅷䅁䭁䅁䵉䅁䭁佁䭫䅁䭁佁䭙䅁䭁佁䭣䅁䉁䅁䅁允䅁䅁䅯剰䅳䅁杷允䅁䅁䅕䅁䑁䅁䅷䅁䭁䝁䱣䅁䭁佁䭕䅁䭁佁䭙䅁䭁佁䭣䅁䉁䅁䅁允䅁䅁䅯䅈䅳䅁杷允䅁䅁䅕䅁䑁䅁䅷䅁䭁䝁䱣䅁䭁佁䭷䅁䭁佁䭙䅁䭁佁䭣䅁䉁䅁䅁允䅁䅁䅣䅁䅁䥁坂欵䵁䅉䅅䅁䕁䅁䅁睁䵁䅁䅁权湂允䅁权䭁䅁䅁权䙁䅁䅁允䅁䅁䅅䅁䙁䩁瑈䑦ㄸ栳䅬䍄䉁䅁䅁兂䅁䅁䅍䅄䅁䅁䅯剣䅫䅁䅯儵䅯䅁䅯朵䅯䅁䅯眵䅯䅁䅅䅁䉁䅁䅁权㍁睃䅁䍄䉁䅁䅁兂䅁䅁䅍䅄䅁䅁䅯允䄰䅁䅯剸䅉䅁䅯䅂䍁䅧䅯剹䅉䅁䅅䅁䉁䅁䅁兂㑁灩硧楶睑䅑杷允䅁䅁䅍䅁䑁䅁䅷䅁䭁䅁久䅁䭁䉁䜴䅁䉁䅁䅁允䅁䅁䅯睤䅙䅁杷允䅁䅁䅑䅁䑁䅁䅷䅁䭁䅁久䅁䭁䉁䜸䅁䭁䍁䝁䅁䉁䅁䅁允䅁䅁䅯䅙䅣䅁杷允䅁䅁䅍䅁䑁䅁䅷䅁䭁佁䵫䅁䭁䉁䝯䅁䉁䅁䅁允䅁䅁䅯兺䅙䅁杷允䅁䅁䅕䅁䑁䅁䅷䅁䭁乁䵷䅁䭁佁䭧䅁䭁佁䭙䅁䭁佁䭣䅁䉁䅁䅁允䅁䅁䅯杂䅳䅁杷允䅁䅁䅕䅁䑁䅁䅷䅁䭁乁䴰䅁䭁佁䭧䅁䭁佁䭙䅁䭁佁䭣䅁䉁䅁䅁允䅁䅁䅯䅅䅑䅁杷允䅁䅁䅍䅁䑁䅁䅷䅁䭁䅁久䅁䭁䍁䝙䅁䉁䅁䅁允䅁䅁䄴䅄䅁䑁䅫兎畁䑁䅣兎䅁䅁杷允䅁䅁䅑䅁䑁䅁䅷䅁䭁䙁䈰䅁䭁䅁䅯䅁䭁䅁䅕䅁䉁䅁䅁允䅁䅁䅕杓䍷㑋坥う䵁䅉䅅䅁䙁䅁䅁睁䵁䅁䅁权䍁兂䅁权䱄杅䅁权䕁䅁䅋权䥄杅䅁允䅁䅁䅅䅁䙁䉁䘫ㄶ㑇汮䅖䍄䉁䅁䅁兂䅁䅁䅍䅄䅁䅁䅯䅸䅷䅁䅯朶䅯䅁䅯朵䅯䅁䅯眶䅯䅁䅅䅁䉁䅁䅁权允䅂䅁䍄䉁䅁䅁兂䅁䅁䅍䅄䅁䅁䅯䅰䅳䅁䅯剸䅉䅁䅯䅂䍁䅧䅯䉹䅉䅁䅅䅁䉁䅁䅁兂剃塰硘癘浫䅑杷允䅁䅁䅕䅁䑁䅁䅷䅁䭁䭁䱑䅁䭁䵁单䅁䭁䅁䅑潁䭁䵁卫䅁䉁䅁䅁允䅁䅁䅕呸堯朵䥦歋䵁䅉䅅䅁䑁䅁䅁睁䵁䅁䅁权歃睃䅁权慁杂䅁允䅁䅁䅅䅁䭁䱁䝙䅁䵁䅉䅅䅁䑁䅁䅁睁䵁䅁䅁权歃睃䅁权捁杂䅁允䅁䅁䅅䅁䭁䉁䥙䅁䵁䅉䅅䅁䑁䅁䅁睁䵁䅁䅁权歃睃䅁权歁杂䅁允䅁䅁䅅䅁䭁䭁扙䅁䵁䅉䅅䅁䙁䅁䅁睁䵁䅁䅁权噁充䅁权䱄杅䅁权䕁䅁䅋权䩄杅䅁允䅁䅁䅅䅁䙁䅁䅁䅁䅁䝗䅆䍄䉁䅁䅁睁䅁䅁䅍䅄䅁䅁䅯剆䅅䅁䅯䅈䅙䅁䅅䅁䉁䅁䅁权祁睂䅁䍄䉁䅁䅁睁䅁䅁䅍䅄䅁䅁䅯剆䅅䅁䅯杈䅙䅁䅅䅁䉁䅁䅁权乄睂䅁䍄䉁䅁䅁䅂䅁䅁䅍䅄䅁䅁䅯光䅁䅁䅯䅂䅁䅁䅯䅂䅉䅁䅅䅁䉁䅁䅁兂䅁䅁䅃㍂㙸兑杷允䅁䅁䅑䅁䑁䅁䅷䅁䭁䕁䅧䅁䭁䅁䅑䅁䭁䅁䍑䅁䉁䅁䅁允䅁䅁䅕䅁䅁佁㑢正䵅䅉䅅䅁䑁䅁䅁睁䵁䅁䅁权扄兂䅁权歁杂䅁允䅁䅁䅅䅁䭁䵁婑䅁䵁䅉䅅䅁䙁䅁䅁睁䵁䅁䅁权噁充䅁权汄权䅁权浄权䅁权湄权䅁允䅁䅁䅅䅁䭁䉁䕁䅁䵁䅉䅅䅁䙁䅁䅁睁䵁䅁䅁权噁充䅁权煄权䅁权浄权䅁权牄权䅁允䅁䅁䅅䅁䭁䉁䕁䅁䵁䅉䅅䅁䑁䅁䅁睁䵁䅁䅁权摁兂䅁权奁杂䅁允䅁䅁䅅䅁䭁䕁䝯䅁䵁䅉䅅䅁䙁䅁䅁睁䵁䅁䅁权噁充䅁权瑄权䅁权浄权䅁权湄权䅁允䅁䅁䅅䅁䭁䉁䕁䅁䵁䅉䅅䅁䙁䅁䅁睁䵁䅁䅁权䕄䅂䅁权䙄杅䅁权䕁䅁䅋权䩄杅䅁允䅁䅁䅅䅁䙁䱁硙佈㉊礵䅆䍄䉁䅁䅁兂䅁䅁䅍䅄䅁䅁䅯睭䅑䅁䅯儵䅯䅁䅯朵䅯䅁䅯眵䅯䅁䅅䅁䉁䅁䅁权允䅂䅁䍄䉁䅁䅁兂䅁䅁䅍䅄䅁䅁䅯䄳䅷䅁䅯朶䅯䅁䅯朵䅯䅁䅯眶䅯䅁䅅䅁䉁䅁䅁睂䅁䅁䅁䕙浪䅑杷允䅁䅁䅕䅁䑁䅁䅷䅁䭁乁䴰䅁䭁佁䭯䅁䭁佁䭙䅁䭁佁䭳䅁䉁䅁䅁允䅁䅁䅯䅅䅑䅁杷允䅁䅁䅕䅁䑁䅁䅷䅁䭁䝁丸䅁䭁䵁即䅁䭁䅁䅑潁䭁䵁卧䅁䉁䅁䅁允䅁䅁䅕䘷㑇潈牕歗䵁䅉䅅䅁䙁䅁䅁睁䵁䅁䅁权療兄䅁权䱄杅䅁权䕁䅁䅋权䩄杅䅁允䅁䅁䅅䅁䙁䙁㑋潈牘噣䅴䍄䉁䅁䅁兂䅁䅁䅍䅄䅁䅁䅯杒䄸䅁䅯䄶䅯䅁䅯朵䅯䅁䅯眵䅯䅁䅅䅁䉁䅁䅁权允䅂䅁䍄䉁䅁䅁睁䅁䅁䅍䅄䅁䅁䅯睢䄰䅁䅯䅇䅙䅁䅅䅁䉁䅁䅁权䕂杂䅁䍄䉁䅁䅁睁䅁䅁䅍䅄䅁䅁䅯睁䅕䅁䅯杇䅙䅁䅅䅁䉁䅁䅁权敂杂䅁䍄䉁䅁䅁兂䅁䅁䅍䅄䅁䅁䅯全䄴䅁䅯朶䅯䅁䅯朵䅯䅁䅯眶䅯䅁䅅䅁䉁䅁䅁睂䅁䅁䅁䑧浺䅑杷允䅁䅁䅑䅁䑁䅁䅷䅁䭁䡁䅷䅁䭁䉁䅅䅁䭁䅁䅕䅁䉁䅁䅁允䅁䅁䄴䅆䅁䑁䅍䅍㕁䑁䅁䅍睁䑁䅁䅍睁䅁䅁䍄䉁䅁䅁兂䅁䅁䅍䅄䅁䅁䅯剋䅁䅁䅯剸䅉䅁䅯䅂䍁䅧䅯䉹䅉䅁䅅䅁䉁䅁䅁兂㡁塉噒浇內䅑杷允䅁䅁䅕䅁䑁䅁䅷䅁䭁佁䱍䅁䭁佁䭫䅁䭁佁䭙䅁䭁佁䭣䅁䉁䅁䅁允䅁䅁䅯䅅䅑䅁杷允䅁䅁䅍䅁䑁䅁䅷䅁䭁䍁八䅁䭁䉁䝯䅁䉁䅁䅁允䅁䅁䅯睘䅙䅁杷允䅁䅁䅍䅁䑁䅁䅷䅁䭁䩁䕷䅁䭁䍁䝑䅁䉁䅁䅁允䅁䅁䅯䅅䅑䅁杷允䅁䅁䅕䅁䑁䅁䅷䅁䭁䡁䱅䅁䭁佁䬰䅁䭁佁䭙䅁䭁佁䭣䅁䉁䅁䅁允䅁䅁䅣䅁䅁䭁䡂欵䵁䅉䅅䅁䙁䅁䅁睁䵁䅁䅁权桁兂䅁权䙄杅䅁权䕁䅁䅋权䩄杅䅁允䅁䅁䅅䅁䙁佁䱥㑲㑚礱䄹䍄䉁䅁䅁兂䅁䅁䅍䅄䅁䅁䅯䅳䅑䅁䅯剸䅉䅁䅯䅂䍁䅧䅯䉹䅉䅁䅅䅁䉁䅁䅁兂獂佲䙇倵剅䅑杷允䅁䅁䅕䅁䑁䅁䅷䅁䭁䝁丸䅁䭁佁䬰䅁䭁佁䭙䅁䭁佁䭣䅁䉁䅁䅁允䅁䅁䅯䅅䅑䅁杷允䅁䅁䅕䅁䑁䅁䅷䅁䭁䑁䱯䅁䭁䵁单䅁䭁䅁䅑潁䭁䵁卧䅁䉁䅁䅁允䅁䅁䅕牳㉮穋㝏歂䵁䅉䅅䅁䕁䅁䅁睁䵁䅁䅁权㙁睃䅁权晁杂䅁权杁杂䅁允䅁䅁䅅䅁䭁䩁䝙䅁䵁䅉䅅䅁䑁䅁䅁睁䵁䅁䅁权㙁睃䅁权歁杂䅁允䅁䅁䅅䅁䭁䭁扣䅁䵁䅉䅅䅁䙁䅁䅁睁䵁䅁䅁权橁兂䅁权灄权䅁权浄权䅁权湄权䅁允䅁䅁䅅䅁䭁䥁慯䅁䵁䅉䅅䅁䙁䅁䅁睁䵁䅁䅁权㙁睃䅁权潄权䅁权浄权䅁权湄权䅁允䅁䅁䅅䅁䭁䉁䕁䅁䵁䅉䅅䅁䕁䅁䅁睁䵁䅁䅁权䑃允䅁权䕁䅁䅁权䕁杁䅁允䅁䅁䅅䅁䙁䅁䅁䅁奁湩䉊䍄䉁䅁䅁兂䅁䅁䅍䅄䅁䅁䅯䅶䅷䅁䅯儵䅯䅁䅯朵䅯䅁䅯眵䅯䅁䅅䅁䉁䅁䅁权奁睃䅁䍄䉁䅁䅁兂䅁䅁䅍䅄䅁䅁䅯入䅳䅁䅯剸䅉䅁䅯䅂䍁䅧䅯剹䅉䅁䅅䅁䉁䅁䅁兂噃唵㌲婪䭁䅑杷允䅁䅁䅕䅁䑁䅁䅷䅁䭁䡁䱫䅁䭁䵁即䅁䭁䅁䅑潁䭁䵁卫䅁䉁䅁䅁允䅁䅁䅕児塲㍯求歙䵁䅉䅅䅁䙁䅁䅁睁䵁䅁䅁权㙂睃䅁权䱄杅䅁权䕁䅁䅋权䩄杅䅁允䅁䅁䅅䅁䙁䡁啳歲桦汇䄵䍄䉁䅁䅁睁䅁䅁䅍䅄䅁䅁䅯克䅕䅁䅯䅈䅙䅁䅅䅁䉁䅁䅁权䱃杂䅁䍄䉁䅁䅁睁䅁䅁䅍䅄䅁䅁䅯来䅳䅁䅯杇䅙䅁䅅䅁䉁䅁䅁权乄杂䅁䍄䉁䅁䅁兂䅁䅁䅍䅄䅁䅁䅯䅦䅕䅁䅯儶䅯䅁䅯朵䅯䅁䅯眵䅯䅁䅅䅁䉁䅁䅁权楁兄䅁䍄䉁䅁䅁兂䅁䅁䅍䅄䅁䅁䅯入䅳䅁䅯䄶䅯䅁䅯朵䅯䅁䅯眵䅯䅁䅅䅁䉁䅁䅁权允䅂䅁䍄䉁䅁䅁兂䅁䅁䅍䅄䅁䅁䅯来䅳䅁䅯儶䅯䅁䅯朵䅯䅁䅯眵䅯䅁䅅䅁䉁䅁䅁权允䅂䅁䍄䉁䅁䅁䅂䅁䅁䅍䅄䅁䅁䅯䅰䅁䅁䅯权䅁䅁䅯兂䅁䅁䅅䅁䉁䅁䅁兂㕂匶硙䭃佷䅑杷允䅁䅁䅕䅁䑁䅁䅷䅁䭁䱁乳䅁䭁佁䭷䅁䭁佁䭙䅁䭁佁䭣䅁䉁䅁䅁允䅁䅁䅣䅁䅁䍁䱂䔵䵁䅉䅅䅁䑁䅁䅁睁䵁䅁䅁权䭂睃䅁权慁杂䅁允䅁䅁䅅䅁䭁䙁䜸䅁䵁䅉䅅䅁䙁䅁䅁睁䵁䅁䅁权㕂睃䅁权煄权䅁权浄权䅁权牄权䅁允䅁䅁䅅䅁䭁䉁䕁䅁䵁䅉䅅䅁䙁䅁䅁睁䵁䅁䅁权㕂睃䅁权獄权䅁权浄权䅁权湄权䅁允䅁䅁䅅䅁䭁䉁䕁䅁䵁䅉䅅䅁䙁䅁䅁睁䵁䅁䅁权㙂睃䅁权獄权䅁权浄权䅁权湄权䅁允䅁䅁䅅䅁䭁䉁䕁䅁䵁䅉䅅䅁䕁䅁䅁睁䵁䅁䅁权扁䅁䅁权剁䅁䅁权䙁䅁䅁允䅁䅁䅅䅁佁䉁䅑䅁ㅁ䑁䅑兎㍁䑁䅁䅎睁䑁䅁䅍䅁䅁杷允䅁䅁䅕䅁䑁䅁䅷䅁䭁䡁䱯䅁䭁佁䬰䅁䭁佁䭙䅁䭁佁䭣䅁䉁䅁䅁允䅁䅁䅯䅅䅑䅁杷允䅁䅁䅕䅁䑁䅁䅷䅁䭁䱁䙁䅁䭁䵁单䅁䭁䅁䅑潁䭁䵁卧䅁䉁䅁䅁允䅁䅁䅕砰晹硈㍦啈䵁䅉䅅䅁䑁䅁䅁睁䵁䅁䅁权㙃䅂䅁权捁杂䅁允䅁䅁䅅䅁䭁䉁䡷䅁䵁䅉䅅䅁䙁䅁䅁睁䵁䅁䅁权牃睃䅁权䙄杅䅁权䕁䅁䅋权䥄杅䅁允䅁䅁䅅䅁䙁䙁湑㝑搯䉦䅆䍄䉁䅁䅁睁䅁䅁䅍䅄䅁䅁䅯睱䅳䅁䅯杊䅙䅁䅅䅁䉁䅁䅁杄䵁䅁䅁李㉁䍁䄴杍㍁䅁䅁䍄䉁䅁䅁䅂䅁䅁䅍䅄䅁䅁䅯朰䅅䅁䅯权䅁䅁䅯兂䅁䅁䅅䅁䉁䅁䅁兂䱄啯㉗㌸吰䅑杷允䅁䅁䅕䅁䑁䅁䅷䅁䭁䭁䱳䅁䭁佁䭕䅁䭁佁䭙䅁䭁佁䭣䅁䉁䅁䅁允䅁䅁䅯李䅳䅁杷允䅁䅁䅕䅁䑁䅁䅷䅁䭁䭁䱳䅁䭁佁䭫䅁䭁佁䭙䅁䭁佁䭣䅁䉁䅁䅁允䅁䅁䅯剁䅉䅁杷允䅁䅁䅕䅁䑁䅁䅷䅁䭁䱁䵧䅁䭁佁䭯䅁䭁佁䭙䅁䭁佁䭳䅁䉁䅁䅁允䅁䅁䅣䅁䅁䝁卂欵䵁䅉䅅䅁䙁䅁䅁睁䵁䅁䅁权灁兂䅁权汄权䅁权浄权䅁权湄权䅁允䅁䅁䅅䅁䭁䉁䱧䅁䵁䅉䅅䅁䙁䅁䅁睁䵁䅁䅁权潄兂䅁权䱄杅䅁权䕁䅁䅋权䩄杅䅁允䅁䅁䅅䅁䙁䅁塲㍯㥁浍䅤䍄䉁䅁䅁睁䅁䅁䅍䅄䅁䅁䅯䄶䅕䅁䅯䅇䅙䅁䅅䅁䉁䅁䅁权䭂杂䅁䍄䉁䅁䅁睁䅁䅁䅍䅄䅁䅁䅯剬䅫䅁䅯䅈䅙䅁䅅䅁䉁䅁䅁权䝂睂䅁䍄䉁䅁䅁睁䅁䅁䅍䅄䅁䅁䅯剬䅫䅁䅯杈䅙䅁䅅䅁䉁䅁䅁权䡂睂䅁䍄䉁䅁䅁睁䅁䅁䅍䅄䅁䅁䅯䄶䅕䅁䅯杈䅙䅁䅅䅁䉁䅁䅁权䱄杂䅁䍄䉁䅁䅁睁䅁䅁䅍䅄䅁䅁䅯䅯䄰䅁䅯杈䅙䅁䅅䅁䉁䅁䅁权ぁ杂䅁䍄䉁䅁䅁䅂䅁䅁䅍䅄䅁䅁䅯䄶䅕䅁䅯睈䅙䅁䅯䅉䅙䅁䅅䅁䉁䅁䅁权㝁杂䅁䍄䉁䅁䅁䅂䅁䅁䅍䅄䅁䅁䅯䅯䄰䅁䅯睈䅙䅁䅯䅉䅙䅁䅅䅁䉁䅁䅁权䵂杂䅁䍄䉁䅁䅁兂䅁䅁䅍䅄䅁䅁䅯睭䅑䅁䅯䄶䅯䅁䅯朵䅯䅁䅯眵䅯䅁䅅䅁䉁䅁䅁权允䅂䅁䍄䉁䅁䅁兂䅁䅁䅍䅄䅁䅁䅯睬䅳䅁䅯剸䅉䅁䅯䅂䍁䅧䅯剹䅉䅁䅅䅁䉁䅁䅁兂䥂橌桯嘸唴䅑杷允䅁䅁䅍䅁䑁䅁䅷䅁䭁䭁乁䅁䭁䍁䝑䅁䉁䅁䅁允䅁䅁䅯杊䅣䅁杷允䅁䅁䅍䅁䑁䅁䅷䅁䭁䱁䕯䅁䭁䍁䝑䅁䉁䅁䅁允䅁䅁䅯硌䅷䅁杷允䅁䅁䅍䅁䑁䅁䅷䅁䭁乁䙧䅁䭁䉁䜴䅁䉁䅁䅁允䅁䅁䅯眳䅣䅁杷允䅁䅁䅍䅁䑁䅁䅷䅁䭁䩁婕䅁䭁䍁䝙䅁䉁䅁䅁允䅁䅁䄴杄䅁䑁䅅杍祁䍁䄴䅏祁䅁䅁䍄䉁䅁䅁兂䅁䅁䅍䅄䅁䅁䅯剬䅫䅁䅯儶䅯䅁䅯朵䅯䅁䅯眵䅯䅁䅅䅁䉁䅁䅁权允䅂䅁䍄䉁䅁䅁䅂䅁䅁䅍䅄䅁䅁䅯杇䅁䅁䅯权䅁䅁䅯䅂䅉䅁䅅䅁䉁䅁䅁兂ぃ䡹⭡㕮楯䅑杷允䅁䅁䅕䅁䑁䅁䅷䅁䭁佁䙧䅁䭁佁䭫䅁䭁佁䭙䅁䭁佁䭣䅁䉁䅁䅁允䅁䅁䅯䅅䅑䅁杷允䅁䅁䅍䅁䑁䅁䅷䅁䭁䅁䝙䅁䭁䉁䝯䅁䉁䅁䅁允䅁䅁䅯杁䅧䅁杷允䅁䅁䅕䅁䑁䅁䅷䅁䭁䭁乁䅁䭁佁䭫䅁䭁佁䭙䅁䭁佁䭣䅁䉁䅁䅁允䅁䅁䅯䅅䅑䅁杷允䅁䅁䅕䅁䑁䅁䅷䅁䭁乁䕳䅁䭁佁䭷䅁䭁佁䭙䅁䭁佁䭣䅁䉁䅁䅁允䅁䅁䅯䅅䅑䅁杷允䅁䅁䅕䅁䑁䅁䅷䅁䭁佁䙧䅁䭁佁䭯䅁䭁佁䭙䅁䭁佁䭳䅁䉁䅁䅁允䅁䅁䅯䅅䅑䅁杷允䅁䅁䅕䅁䑁䅁䅷䅁䭁䭁乁䅁䭁佁䭯䅁䭁佁䭙䅁䭁佁䭳䅁䉁䅁䅁允䅁䅁䅯䅅䅑䅁杷允䅁䅁䅕䅁䑁䅁䅷䅁䭁佁䙧䅁䭁佁䭷䅁䭁佁䭙䅁䭁佁䭣䅁䉁䅁䅁允䅁䅁䅯䅅䅑䅁杷允䅁䅁䅕䅁䑁䅁䅷䅁䭁䅁䵣䅁䭁䵁单䅁䭁䅁䅑潁䭁䵁卧䅁䉁䅁䅁允䅁䅁䅕煊⭓畂渲歆䵁䅉䅅䅁䙁䅁䅁睁䵁䅁䅁权䥁䅄䅁权䙄杅䅁权䕁䅁䅋权䥄杅䅁允䅁䅁䅅䅁䙁䍁昹乩卷八䅖䍄䉁䅁䅁兂䅁䅁䅍䅄䅁䅁䅯睂䅷䅁䅯剸䅉䅁䅯䅂䍁䅧䅯剹䅉䅁䅅䅁䉁䅁䅁兂癁䩃呄晏婯䅑杷允䅁䅁䅑䅁䑁䅁䅷䅁䭁䭁䉫䅁䭁䅁䅑䅁䭁䅁䅕䅁䉁䅁䅁允䅁䅁䅕䅁䅁䥁䥏歖䵅䅉䅅䅁䙁䅁䅁睁䵁䅁䅁权䥁䅄䅁权䙄杅䅁权䕁䅁䅋权䩄杅䅁允䅁䅁䅅䅁䙁佁男癷畚䅁䅰䍄䉁䅁䅁䅂䅁䅁䅍䅄䅁䅁䅯䅳䅅䅁䅯䅂䅁䅁䅯䅂䅉䅁䅅䅁䉁䅁䅁兂䅁䅁䅁杤圹兑杷允䅁䅁䅕䅁䑁䅁䅷䅁䭁佁䙉䅁䭁䵁单䅁䭁䅁䅑潁䭁䵁卫䅁䉁䅁䅁允䅁䅁䅕䍔㙃敪癤う䵁䅉䅅䅁䑁䅁䅁睁䵁䅁䅁权䡁䅄䅁权慁杂䅁允䅁䅁䅅䅁䭁䵁䝍䅁䵁䅉䅅䅁䙁䅁䅁睁䵁䅁䅁权䩁兂䅁权䙄杅䅁权䕁䅁䅋权䩄杅䅁允䅁䅁䅅䅁䙁䝁桴灪戱硅䅖䍄䉁䅁䅁睁䅁䅁䅍䅄䅁䅁䅯䅃䅷䅁䅯杇䅙䅁䅅䅁䉁䅁䅁权瑁杂䅁䍄䉁䅁䅁睁䅁䅁䅍䅄䅁䅁䅯朴䅕䅁䅯杇䅙䅁䅅䅁䉁䅁䅁权㡁杂䅁䍄䉁䅁䅁䅂䅁䅁䅍䅄䅁䅁䅯睂䅷䅁䅯睈䅙䅁䅯䅉䅙䅁䅅䅁䉁䅁䅁权牂充䅁䍄䉁䅁䅁䅂䅁䅁䅍䅄䅁䅁䅯䅃䅷䅁䅯睈䅙䅁䅯䅉䅙䅁䅅䅁䉁䅁䅁权捃杂䅁䍄䉁䅁䅁䅂䅁䅁䅍䅄䅁䅁䅯朴䅕䅁䅯睈䅙䅁䅯䅉䅙䅁䅅䅁䉁䅁䅁权㝁杂䅁䍄䉁䅁䅁睁䅁䅁䅍䅄䅁䅁䅯睂䅷䅁䅯䅊䅙䅁䅅䅁䉁䅁䅁权瑃睇䅁䍄䉁䅁䅁睁䅁䅁䅍䅄䅁䅁䅯䅃䅷䅁䅯杊䅙䅁䅅䅁䉁䅁䅁杄䵁䅁䅁睎祁䍁䄴兎㕁䅁䅁䍄䉁䅁䅁䅂䅁䅁䅍䅄䅁䅁䅯兵䅁䅁䅯䅂䅁䅁䅯䅂䅉䅁䅅䅁䉁䅁䅁兂䅁䅁䅁癶湤兑杷允䅁䅁䅍䅁䑁䅁䅷䅁䭁佁䙉䅁䭁䍁䝙䅁䉁䅁䅁允䅁䅁䄴䅄䅁䑁䅫䅎畁䑁䅁睍䅁䅁杷允䅁䅁䅕䅁䑁䅁䅷䅁䭁䅁䵧䅁䭁佁䭧䅁䭁佁䭙䅁䭁佁䭣䅁䉁䅁䅁允䅁䅁䅯杂䅳䅁杷允䅁䅁䅕䅁䑁䅁䅷䅁䭁佁䙉䅁䭁佁䭧䅁䭁佁䭙䅁䭁佁䭣䅁䉁䅁䅁允䅁䅁䅯䅅䅑䅁杷允䅁䅁䅍䅁䑁䅁䅷䅁䭁䝁䘸䅁䭁䉁䝷䅁䉁䅁䅁允䅁䅁䅯睒䅙䅁杷允䅁䅁䅕䅁䑁䅁䅷䅁䭁䉁乑䅁䭁䵁单䅁䭁䅁䅑潁䭁䵁卧䅁䉁䅁䅁允䅁䅁䅕䕮歙䩡⭺啃䵁䅉䅅䅁䙁䅁䅁睁䵁䅁䅁权啁兄䅁权䱄杅䅁权䕁䅁䅋权䥄杅䅁允䅁䅁䅅䅁䙁䕁桪桥畓ㅤ䅒䍄䉁䅁䅁兂䅁䅁䅍䅄䅁䅁䅯允䅙䅁䅯硹䅉䅁䅯䅂䍁䅧䅯剹䅉䅁䅅䅁䉁䅁䅁兂畃⭒㙆䵆戵䅑杷允䅁䅁䅕䅁䑁䅁䅷䅁䭁䉁䵍䅁䭁佁䭫䅁䭁佁䭙䅁䭁佁䭣䅁䉁䅁䅁允䅁䅁䅯桅䅅䅁杷允䅁䅁䅕䅁䑁䅁䅷䅁䭁乁䘸䅁䭁佁䬰䅁䭁佁䭙䅁䭁佁䭣䅁䉁䅁䅁允䅁䅁䅣䅁䅁佁㙂䔵䵁䅉䅅䅁䙁䅁䅁睁䵁䅁䅁权啁䅄䅁权灄权䅁权浄权䅁权湄权䅁允䅁䅁䅅䅁䭁䉁剑䅁䵁䅉䅅䅁䙁䅁䅁睁䵁䅁䅁权啁兄䅁权潄权䅁权浄权䅁权湄权䅁允䅁䅁䅅䅁䭁䑁䱙䅁䵁䅉䅅䅁䙁䅁䅁睁䵁䅁䅁权湄睃䅁权䱄杅䅁权䕁䅁䅋权䩄杅䅁允䅁䅁䅅䅁䙁䍁捬㡪ㅌ䘲䅰䍄䉁䅁䅁兂䅁䅁䅍䅄䅁䅁䅯䅆䄰䅁䅯䄷䅯䅁䅯朵䅯䅁䅯眵䅯䅁䅅䅁䉁䅁䅁睂䅁䅁䅁䙙橦䅑杷允䅁䅁䅕䅁䑁䅁䅷䅁䭁䩁䕍䅁䭁䵁即䅁䭁䅁䅑潁䭁䵁卧䅁䉁䅁䅁允䅁䅁䅕䉵䘶ㄶ䥅啗䵁䅉䅅䅁䑁䅁䅁睁䵁䅁䅁权㉃兄䅁权流杂䅁允䅁䅁䅅䅁佁䅁䅯䅁㉁䑁䅑杌㕁䅁䅁䍄䉁䅁䅁䅂䅁䅁䅍䅄䅁䅁䅯兔䅅䅁䅯权䅁䅁䅯䅂䅉䅁䅅䅁䉁䅁䅁兂㕁䵴㉨灶䔸䅑杷允䅁䅁䅕䅁䑁䅁䅷䅁䭁佁䵫䅁䭁䵁即䅁䭁䅁䅑潁䭁䵁卫䅁䉁䅁䅁允䅁䅁䅕捺䵺䵺獹し䵁䅉䅅䅁䙁䅁䅁睁䵁䅁䅁权呃䅂䅁权䱄杅䅁权䕁䅁䅋权䩄杅䅁允䅁䅁䅅䅁䙁䥁䌯匹捨ㅶ䅰䍄䉁䅁䅁睁䅁䅁䅍䅄䅁䅁䅯睫䅑䅁䅯杇䅙䅁䅅䅁䉁䅁䅁权牁杂䅁䍄䉁䅁䅁䅂䅁䅁䅍䅄䅁䅁䅯兰䅅䅁䅯䅂䅁䅁䅯兂䅁䅁䅅䅁䉁䅁䅁兂䅁䅁䅁琱扴兑杷允䅁䅁䅍䅁䑁䅁䅷䅁䭁佁䵫䅁䭁䉁䜴䅁䉁䅁䅁允䅁䅁䅯儴䅙䅁杷允䅁䅁䅍䅁䑁䅁䅷䅁䭁䩁䕍䅁䭁䉁䜴䅁䉁䅁䅁允䅁䅁䅯杭䅙䅁杷允䅁䅁䅍䅁䑁䅁䅷䅁䭁佁䵫䅁䭁䍁䝑䅁䉁䅁䅁允䅁䅁䅯䉳䅳䅁杷允䅁䅁䅍䅁䑁䅁䅷䅁䭁䩁䕍䅁䭁䍁䝑䅁䉁䅁䅁允䅁䅁䅯䅅䅑䅁杷允䅁䅁䅍䅁䑁䅁䅷䅁䭁佁䵫䅁䭁䍁䝙䅁䉁䅁䅁允䅁䅁䄴䅄䅁䑁䅫䅏畁䑁䅁兎䅁䅁杷允䅁䅁䅕䅁䑁䅁䅷䅁䭁佁䵫䅁䭁佁䭧䅁䭁佁䭙䅁䭁佁䭣䅁䉁䅁䅁允䅁䅁䅯䅅䅑䅁杷允䅁䅁䅍䅁䑁䅁䅷䅁䭁䕁䱧䅁䭁䍁䝑䅁䉁䅁䅁允䅁䅁䅯剳䅳䅁杷允䅁䅁䅑䅁䑁䅁䅷䅁䭁乁䉍䅁䭁䅁䍅䅁䭁䅁䍍䅁䉁䅁䅁允䅁䅁䅕栰䑱杄焹唯䵁䅉䅅䅁䙁䅁䅁睁䵁䅁䅁权䍁䅄䅁权䙄杅䅁权䕁䅁䅋权䩄杅䅁允䅁䅁䅅䅁䙁䅁乒㐫地硁䅚䍄䉁䅁䅁睁䅁䅁䅍䅄䅁䅁䅯杁䅷䅁䅯杇䅙䅁䅅䅁䉁䅁䅁权扁杂䅁䍄䉁䅁䅁睁䅁䅁䅍䅄䅁䅁䅯杁䅷䅁䅯䅈䅙䅁䅅䅁䉁䅁䅁权慂杂䅁䍄䉁䅁䅁兂䅁䅁䅍䅄䅁䅁䅯睺䅕䅁䅯儶䅯䅁䅯朵䅯䅁䅯眵䅯䅁䅅䅁䉁䅁䅁权㕄睇䅁䍄䉁䅁䅁兂䅁䅁䅍䅄䅁䅁䅯材䅕䅁䅯儷䅯䅁䅯朵䅯䅁䅯眵䅯䅁䅅䅁䉁䅁䅁睂䅁䅁䅁䕷浢䅑杷允䅁䅁䅕䅁䑁䅁䅷䅁䭁乁䱅䅁䭁佁䭕䅁䭁佁䭙䅁䭁佁䭣䅁䉁䅁䅁允䅁䅁䅯睎䅳䅁杷允䅁䅁䅍䅁䑁䅁䅷䅁䭁䅁䵉䅁䭁䉁䜴䅁䉁䅁䅁允䅁䅁䅯䅘䅙䅁杷允䅁䅁䅑䅁䑁䅁䅷䅁䭁䅁䵉䅁䭁䉁䜸䅁䭁䍁䝁䅁䉁䅁䅁允䅁䅁䅯䅡䅫䅁杷允䅁䅁䅕䅁䑁䅁䅷䅁䭁䙁䵅䅁䭁䵁单䅁䭁䅁䅑潁䭁䵁卫䅁䉁䅁䅁允䅁䅁䅕乏琫祆婅ぇ䵁䅉䅅䅁䑁䅁䅁睁䵁䅁䅁权剂䅄䅁权敁杂䅁允䅁䅁䅅䅁䭁䩁䝅䅁䵁䅉䅅䅁䕁䅁䅁睁䵁䅁䅁权偄允䅁权䕁䅁䅁权䕁杁䅁允䅁䅁䅅䅁䙁䅁䅁䕁瑄䝃䉊䍄䉁䅁䅁䅂䅁䅁䅍䅄䅁䅁䅯兕䅷䅁䅯睈䅙䅁䅯䅉䅙䅁䅅䅁䉁䅁䅁权奃睂䅁䍄䉁䅁䅁睁䅁䅁䅍䅄䅁䅁䅯兕䅷䅁䅯䅊䅙䅁䅅䅁䉁䅁䅁权穃睇䅁䍄䉁䅁䅁兂䅁䅁䅍䅄䅁䅁䅯杒䄸䅁䅯硹䅉䅁䅯䅂䍁䅧䅯䉹䅉䅁䅅䅁䉁䅁䅁兂䅁䅁䅁佁敂䅑杷允䅁䅁䅍䅁䑁䅁䅷䅁䭁䉁䙙䅁䭁䍁䝑䅁䉁䅁䅁允䅁䅁䅯框䅷䅁杷允䅁䅁䅕䅁䑁䅁䅷䅁䭁䙁䵅䅁䭁佁䭕䅁䭁佁䭙䅁䭁佁䭣䅁䉁䅁䅁允䅁䅁䅯䅅䅑䅁杷允䅁䅁䅕䅁䑁䅁䅷䅁䭁䵁䴴䅁䭁䵁即䅁䭁䅁䅑潁䭁䵁卧䅁䉁䅁䅁允䅁䅁䅕䥘䌯匹獨啗䵁䅉䅅䅁䕁䅁䅁睁䵁䅁䅁权ぃ允䅁权剁䅁䅁权䕁杁䅁允䅁䅁䅅䅁佁䉁䅑䅁ㅁ䑁䅍兏祁䑁䅑免睁䑁䅁䅍䅁䅁杷允䅁䅁䅕䅁䑁䅁䅷䅁䭁䙁䵅䅁䭁佁䭧䅁䭁佁䭙䅁䭁佁䭣䅁䉁䅁䅁允䅁䅁䅯䅅䅑䅁杷允䅁䅁䅕䅁䑁䅁䅷䅁䭁䵁位䅁䭁佁䭯䅁䭁佁䭙䅁䭁佁䭳䅁䉁䅁䅁允䅁䅁䅯䅅䅑䅁杷允䅁䅁䅕䅁䑁䅁䅷䅁䭁偁䱉䅁䭁䵁单䅁䭁䅁䅑潁䭁䵁卧䅁䉁䅁䅁允䅁䅁䅕框歳場䵁啉䵁䅉䅅䅁䕁䅁䅁睁䵁䅁䅁权奁䅄䅁权晁杂䅁权杁杂䅁允䅁䅁䅅䅁䭁䉁䵫䅁䵁䅉䅅䅁䑁䅁䅁睁䵁䅁䅁权祄睃䅁权流杂䅁允䅁䅁䅅䅁佁䅁䅷䅁㑁䑁䅕杌㍁䑁䅕䅁䵁䅉䅅䅁䙁䅁䅁睁䵁䅁䅁权䭄䅂䅁权䙄杅䅁权䕁䅁䅋权䥄杅䅁允䅁䅁䅅䅁䙁佁䭗㥚⽚硅䅬䍄䉁䅁䅁兂䅁䅁䅍䅄䅁䅁䅯朸䅳䅁䅯朶䅯䅁䅯朵䅯䅁䅯眶䅯䅁䅅䅁䉁䅁䅁睂䅁䅁䅁䙉浌䅑杷允䅁䅁䅍䅁䑁䅁䅷䅁䭁䩁乍䅁䭁䉁䝯䅁䉁䅁䅁允䅁䅁䅯睘䅙䅁杷允䅁䅁䅕䅁䑁䅁䅷䅁䭁䩁乍䅁䭁佁䭫䅁䭁佁䭙䅁䭁佁䭣䅁䉁䅁䅁允䅁䅁䅯䅅䅑䅁杷允䅁䅁䅕䅁䑁䅁䅷䅁䭁䩁乍䅁䭁佁䬰䅁䭁佁䭙䅁䭁佁䭣䅁䉁䅁䅁允䅁䅁䅯䅅䅑䅁杷允䅁䅁䅕䅁䑁䅁䅷䅁䭁䩁偧䅁䭁佁䭕䅁䭁佁䭙䅁䭁佁䭣䅁䉁䅁䅁允䅁䅁䅯睎䅳䅁杷允䅁䅁䅕䅁䑁䅁䅷䅁䭁䡁䙷䅁䭁佁䭕䅁䭁佁䭙䅁䭁佁䭣䅁䉁䅁䅁允䅁䅁䅯䅈䅳䅁杷允䅁䅁䅍䅁䑁䅁䅷䅁䭁䭁䙍䅁䭁䉁䝧䅁䉁䅁䅁允䅁䅁䅯䅦䅙䅁杷允䅁䅁䅕䅁䑁䅁䅷䅁䭁䑁䵳䅁䭁䵁即䅁䭁䅁䅑潁䭁䵁卫䅁䉁䅁䅁允䅁䅁䅕場啯歲剣す䵁䅉䅅䅁䑁䅁䅁睁䵁䅁䅁权㝁䅄䅁权奁杂䅁允䅁䅁䅅䅁䭁䉁䝫䅁䵁䅉䅅䅁䙁䅁䅁睁䵁䅁䅁权允杂䅁权瑄权䅁权浄权䅁权湄权䅁允䅁䅁䅅䅁䡁䅁䅁䅁䅂敪䅖䍄䉁䅁䅁睁䅁䅁䅍䅄䅁䅁䅯睏䅷䅁䅯杊䅙䅁䅅䅁䉁䅁䅁杄佁䅁䅁免睁䑁䅁杌穁䑁䅙䅁䵁䅉䅅䅁䙁䅁䅁睁䵁䅁䅁权捄䅂䅁权煄权䅁权浄权䅁权牄权䅁允䅁䅁䅅䅁䡁䅁䅁䅁䅃佘䅚䍄䉁䅁䅁兂䅁䅁䅍䅄䅁䅁䅯睏䅷䅁䅯䄶䅯䅁䅯朵䅯䅁䅯眵䅯䅁䅅䅁䉁䅁䅁权㉁睃䅁䍄䉁䅁䅁兂䅁䅁䅍䅄䅁䅁䅯睏䅷䅁䅯䄷䅯䅁䅯朵䅯䅁䅯眵䅯䅁䅅䅁䉁䅁䅁睂䅁䅁䅁䑑汶䅑杷允䅁䅁䅕䅁䑁䅁䅷䅁䭁䑁䵳䅁䭁佁䬰䅁䭁佁䭙䅁䭁佁䭣䅁䉁䅁䅁允䅁䅁䅣䅁䅁䕁㝁唵䵁䅉䅅䅁䙁䅁䅁睁䵁䅁䅁权敂䅅䅁权䙄杅䅁权䕁䅁䅋权䩄杅䅁允䅁䅁䅅䅁䙁䑁睲㑳兓祷䅎䍄䉁䅁䅁睁䅁䅁䅍䅄䅁䅁䅯杂䅕䅁䅯杇䅙䅁䅅䅁䉁䅁䅁权䅄杂䅁䍄䉁䅁䅁睁䅁䅁䅍䅄䅁䅁䅯朶䅕䅁䅯䅊䅙䅁䅅䅁䉁䅁䅁权ぃ睇䅁䍄䉁䅁䅁兂䅁䅁䅍䅄䅁䅁䅯桘䅁䅁䅯硹䅉䅁䅯䅂䍁䅧䅯剹䅉䅁䅅䅁䉁䅁䅁兂慃婭婭奭歬䅑杷允䅁䅁䅍䅁䑁䅁䅷䅁䭁䙁儴䅁䭁䉁䝧䅁䉁䅁䅁允䅁䅁䅯杓䅙䅁杷允䅁䅁䅍䅁䑁䅁䅷䅁䭁䙁儴䅁䭁䍁䝙䅁䉁䅁䅁允䅁䅁䄴杄䅁䑁䅅䅍睁䍁䄴䅏㍁䅁䅁䍄䉁䅁䅁䅂䅁䅁䅍䅄䅁䅁䅯免䅅䅁䅯充䅁䅁䅯䅂䅉䅁䅅䅁䉁䅁䅁杄十䅁䅁杍㑁䑁䅙兏穁䑁䅣兎睁䅁䅁䍄䉁䅁䅁䅂䅁䅁䅍䅄䅁䅁䅯睹䅕䅁䅯睈䅙䅁䅯䅉䅙䅁䅅䅁䉁䅁䅁权䭁睂䅁䍄䉁䅁䅁兂䅁䅁䅍䅄䅁䅁䅯桘䅁䅁䅯䄷䅯䅁䅯朵䅯䅁䅯眵䅯䅁䅅䅁䉁䅁䅁权允䅂䅁䍄䉁䅁䅁兂䅁䅁䅍䅄䅁䅁䅯䅵䅷䅁䅯剸䅉䅁䅯䅂䍁䅧䅯剹䅉䅁䅅䅁䉁䅁䅁兂塃搸㉹塣剳䅑杷允䅁䅁䅍䅁䑁䅁䅷䅁䭁䑁䱉䅁䭁䉁䝯䅁䉁䅁䅁允䅁䅁䅯杙䅙䅁杷允䅁䅁䅕䅁䑁䅁䅷䅁䭁䱁䵧䅁䭁佁䭕䅁䭁佁䭙䅁䭁佁䭣䅁䉁䅁䅁允䅁䅁䅯睎䅳䅁杷允䅁䅁䅕䅁䑁䅁䅷䅁䭁乁䱳䅁䭁䵁单䅁䭁䅁䅑潁䭁䵁卫䅁䉁䅁䅁允䅁䅁䅕䈫祆慷癋歆䵁䅉䅅䅁䑁䅁䅁睁䵁䅁䅁权扄睃䅁权慁杂䅁允䅁䅁䅅䅁䭁䉁䝳䅁䵁䅉䅅䅁䙁䅁䅁睁䵁䅁䅁权睃䅂䅁权䱄杅䅁权䕁䅁䅋权䩄杅䅁允䅁䅁䅅䅁䙁䙁偹癷潕䙈䅸䍄䉁䅁䅁睁䅁䅁䅍䅄䅁䅁䅯眲䅳䅁䅯杈䅙䅁䅅䅁䉁䅁䅁权䩂杂䅁䍄䉁䅁䅁睁䅁䅁䅍䅄䅁䅁䅯眲䅳䅁䅯䅊䅙䅁䅅䅁䉁䅁䅁权允䅂䅁䍄䉁䅁䅁䅂䅁䅁䅍䅄䅁䅁䅯来䅅䅁䅯权䅁䅁䅯䅂䅉䅁䅅䅁䉁䅁䅁兂塄㍯㥁汃兣䅑杷允䅁䅁䅕䅁䑁䅁䅷䅁䭁乁䱳䅁䭁佁䭕䅁䭁佁䭙䅁䭁佁䭣䅁䉁䅁䅁允䅁䅁䅯䅈䅳䅁杷允䅁䅁䅕䅁䑁䅁䅷䅁䭁乁䱳䅁䭁佁䭫䅁䭁佁䭙䅁䭁佁䭣䅁䉁䅁䅁允䅁䅁䅯䉵䅳䅁杷允䅁䅁䅕䅁䑁䅁䅷䅁䭁乁䱳䅁䭁佁䬰䅁䭁佁䭙䅁䭁佁䭣䅁䉁䅁䅁允䅁䅁䅣䅁䅁䅁扂欵䵁䅉䅅䅁䑁䅁䅁睁䵁䅁䅁权佃䅂䅁权慁杂䅁允䅁䅁䅅䅁䭁䵁䝍䅁䵁䅉䅅䅁䙁䅁䅁睁䵁䅁䅁权摄䅄䅁权䙄杅䅁权䕁䅁䅋权䥄杅䅁允䅁䅁䅅䅁䙁佁⭗䈫眳卺䅆䍄䉁䅁䅁䅂䅁䅁䅍䅄䅁䅁䅯兪䅁䅁䅯䅂䅁䅁䅯䅂䅉䅁䅅䅁䉁䅁䅁兂䅁䅁杂䑨煎兑杷允䅁䅁䅕䅁䑁䅁䅷䅁䭁乁䴰䅁䭁䵁即䅁䭁䅁䅑潁䭁䵁卫䅁䉁䅁䅁允䅁䅁䅕体㙆䭆㌴歗䵁䅉䅅䅁䑁䅁䅁睁䵁䅁䅁权灁睄䅁权奁杂䅁允䅁䅁䅅䅁䭁䕁䝑䅁䵁䅉䅅䅁䑁䅁䅁睁䵁䅁䅁权摄䅄䅁权捁杂䅁允䅁䅁䅅䅁䭁偁䝣䅁䵁䅉䅅䅁䕁䅁䅁睁䵁䅁䅁权桄允䅁权䉁杁䅁权䙁杁䅁允䅁䅁䅅䅁䙁䙁啱祉愵乫䅨䍄䉁䅁䅁兂䅁䅁䅍䅄䅁䅁䅯睂䄸䅁䅯剸䅉䅁䅯䅂䍁䅧䅯䉹䅉䅁䅅䅁䉁䅁䅁兂噁硡搰牱䭁䅑杷允䅁䅁䅍䅁䑁䅁䅷䅁䭁乁䵷䅁䭁䍁䝑䅁䉁䅁䅁允䅁䅁䅯創䅳䅁杷允䅁䅁䅍䅁䑁䅁䅷䅁䭁乁䴰䅁䭁䍁䝑䅁䉁䅁䅁允䅁䅁䅯硂䅉䅁杷允䅁䅁䅑䅁䑁䅁䅷䅁䭁䝁䅑䅁䭁䉁䅅䅁䭁䅁䍑䅁䉁䅁䅁允䅁䅁䄴䅆䅁䑁䅅李ㅁ䑁䅧䅍ぁ䑁䅁䅍睁䅁䅁䍄䉁䅁䅁兂䅁䅁䅍䅄䅁䅁䅯眴䅳䅁䅯剸䅉䅁䅯䅂䍁䅧䅯䉹䅉䅁䅅䅁䉁䅁䅁兂啁畖测穡䠴䅑杷允䅁䅁䅕䅁䑁䅁䅷䅁䭁䭁䙳䅁䭁䵁单䅁䭁䅁䅑潁䭁䵁卧䅁䉁䅁䅁允䅁䅁䅕啬㙒塰楅啅䵁䅉䅅䅁䑁䅁䅁睁䵁䅁䅁权㡄权䅁权歁杂䅁允䅁䅁䅅䅁䭁佁扯䅁䵁䅉䅅䅁䙁䅁䅁睁䵁䅁䅁权奂兂䅁权煄权䅁权浄权䅁权牄权䅁允䅁䅁䅅䅁䡁䅁䅁䅁䅁畐䅚䍄䉁䅁䅁兂䅁䅁䅍䅄䅁䅁䅯儳䅷䅁䅯儵䅯䅁䅯朵䅯䅁䅯眵䅯䅁䅅䅁䉁䅁䅁权允䅂䅁䍄䉁䅁䅁兂䅁䅁䅍䅄䅁䅁䅯兡䄰䅁䅯䄶䅯䅁䅯朵䅯䅁䅯眵䅯䅁䅅䅁䉁䅁䅁权䝁睃䅁䍄䉁䅁䅁兂䅁䅁䅍䅄䅁䅁䅯兣䅳䅁䅯剸䅉䅁䅯䅂䍁䅧䅯䉹䅉䅁䅅䅁䉁䅁䅁兂瑂䙡佺歎攸䅑杷允䅁䅁䅍䅁䑁䅁䅷䅁䭁䡁䱅䅁䭁䉁䝷䅁䉁䅁䅁允䅁䅁䅯睋䅙䅁杷允䅁䅁䅍䅁䑁䅁䅷䅁䭁䡁䱅䅁䭁䉁䜴䅁䉁䅁䅁允䅁䅁䅯䅲䅙䅁杷允䅁䅁䅕䅁䑁䅁䅷䅁䭁佁估䅁䭁䵁单䅁䭁䅁䅑潁䭁䵁卫䅁䉁䅁䅁允䅁䅁䅕欱婚獱㡎商䵁䅉䅅䅁䑁䅁䅁睁䵁䅁䅁权䥄杄䅁权流杂䅁允䅁䅁䅅䅁佁䅁䅷䅁㉁䑁䅧杌穁䑁䅧䅁䵁䅉䅅䅁䑁䅁䅁睁䵁䅁䅁权求兄䅁权歁杂䅁允䅁䅁䅅䅁䭁䉁䕁䅁䵁䅉䅅䅁䙁䅁䅁睁䵁䅁䅁权捁睄䅁权䱄杅䅁权䕁䅁䅋权䥄杅䅁允䅁䅁䅅䅁䙁䩁婱婭婭噇䅆䍄䉁䅁䅁䅂䅁䅁䅍䅄䅁䅁䅯兣䅳䅁䅯睈䅙䅁䅯䅉䅙䅁䅅䅁䉁䅁䅁权䱃䅃䅁䍄䉁䅁䅁兂䅁䅁䅍䅄䅁䅁䅯䉤䅁䅁䅯硹䅉䅁䅯䅂䍁䅧䅯䉹䅉䅁䅅䅁䉁䅁䅁兂偃癷潕䑘吹䅑杷允䅁䅁䅕䅁䑁䅁䅷䅁䭁䥁充䅁䭁佁䭧䅁䭁佁䭙䅁䭁佁䭣䅁䉁䅁䅁允䅁䅁䅯䅅䅑䅁杷允䅁䅁䅍䅁䑁䅁䅷䅁䭁䡁䱅䅁䭁䍁䝙䅁䉁䅁䅁允䅁䅁䄴杄䅁䑁䅅䅍ㅁ䍁䄴兎㍁䅁䅁䍄䉁䅁䅁兂䅁䅁䅍䅄䅁䅁䅯剋䅁䅁䅯儶䅯䅁䅯朵䅯䅁䅯眵䅯䅁䅅䅁䉁䅁䅁权畁充䅁䍄䉁䅁䅁䅂䅁䅁䅍䅄䅁䅁䅯免䅁䅁䅯权䅁䅁䅯兂䅁䅁䅅䅁䉁䅁䅁兂䉃啬䱏佢㝦睐杷允䅁䅁䅕䅁䑁䅁䅷䅁䭁䡁䱅䅁䭁佁䭯䅁䭁佁䭙䅁䭁佁䭳䅁䉁䅁䅁允䅁䅁䅣䅁䅁䭁䡂欵䵁䅉䅅䅁䑁䅁䅁睁䵁䅁䅁权奁䅄䅁权捁杂䅁允䅁䅁䅅䅁䭁䕁䜸䅁䵁䅉䅅䅁䙁䅁䅁睁䵁䅁䅁权奁䅄䅁权灄权䅁权浄权䅁权湄权䅁允䅁䅁䅅䅁䭁䉁䕁䅁䵁䅉䅅䅁䙁䅁䅁睁䵁䅁䅁权求充䅁权汄权䅁权浄权䅁权湄权䅁允䅁䅁䅅䅁䭁䉁䱷䅁䵁䅉䅅䅁䙁䅁䅁睁䵁䅁䅁权奁䅄䅁权獄权䅁权浄权䅁权湄权䅁允䅁䅁䅅䅁䭁䉁䕁䅁䵁䅉䅅䅁䕁䅁䅁睁䵁䅁䅁权橃允䅁权䕁䅁䅁权䙁䅁䅁允䅁䅁䅅䅁䙁䅁䅁䕁䱃潕䉬䍄䉁䅁䅁兂䅁䅁䅍䅄䅁䅁䅯睙䄸䅁䅯䄶䅯䅁䅯朵䅯䅁䅯眵䅯䅁䅅䅁䉁䅁䅁权⭄权䅁䍄䉁䅁䅁䅂䅁䅁䅍䅄䅁䅁䅯䄯䅅䅁䅯权䅁䅁䅯䅂䅉䅁䅅䅁䉁䅁䅁兂摄䅊䉡啬位䅑杷允䅁䅁䅕䅁䑁䅁䅷䅁䭁䕁丰䅁䭁䵁单䅁䭁䅁䅑潁䭁䵁卫䅁䉁䅁䅁允䅁䅁䅕㝣⼯橔捓啊䵁䅉䅅䅁䕁䅁䅁睁䵁䅁䅁权㑃兂䅁权晁杂䅁权杁杂䅁允䅁䅁䅅䅁䭁䕁䜴䅁䵁䅉䅅䅁䑁䅁䅁睁䵁䅁䅁权楁䅄䅁权慁杂䅁允䅁䅁䅅䅁䭁䉁䝳䅁䵁䅉䅅䅁䑁䅁䅁睁䵁䅁䅁权楁䅄䅁权流杂䅁允䅁䅁䅅䅁佁䅁䅷䅁㍁䑁䅫杌穁䑁䅕䅁䵁䅉䅅䅁䙁䅁䅁睁䵁䅁䅁权楁䅄䅁权煄权䅁权浄权䅁权牄权䅁允䅁䅁䅅䅁䡁䅁䅁䅁䅁畕䅚䍄䉁䅁䅁兂䅁䅁䅍䅄䅁䅁䅯杉䅷䅁䅯儷䅯䅁䅯朵䅯䅁䅯眵䅯䅁䅅䅁䉁䅁䅁睂䅁䅁䅁䙷浄䅑杷允䅁䅁䅍䅁䑁䅁䅷䅁䭁䡁䙷䅁䭁䍁䝑䅁䉁䅁䅁允䅁䅁䅯硹䅳䅁杷允䅁䅁䅍䅁䑁䅁䅷䅁䭁䉁乳䅁䭁䉁䝧䅁䉁䅁䅁允䅁䅁䅯䅒䅙䅁杷允䅁䅁䅍䅁䑁䅁䅷䅁䭁䉁乳䅁䭁䉁䝯䅁䉁䅁䅁允䅁䅁䅯睓䅙䅁杷允䅁䅁䅕䅁䑁䅁䅷䅁䭁䩁䕅䅁䭁佁䭯䅁䭁佁䭙䅁䭁佁䭳䅁䉁䅁䅁允䅁䅁䅯䅅䅑䅁杷允䅁䅁䅍䅁䑁䅁䅷䅁䭁䉁乳䅁䭁䉁䜴䅁䉁䅁䅁允䅁䅁䅯兒䅙䅁杷允䅁䅁䅑䅁䑁䅁䅷䅁䭁䭁䈸䅁䭁䉁䅅䅁䭁䅁䍑䅁䉁䅁䅁允䅁䅁䄴䅆䅁䑁䅍杍㑁䑁䅣兎祁䑁䅁䅍睁䅁䅁䍄䉁䅁䅁兂䅁䅁䅍䅄䅁䅁䅯睇䄰䅁䅯䄷䅯䅁䅯朵䅯䅁䅯眵䅯䅁䅅䅁䉁䅁䅁睂䅁䅁䅁䕯歲䅑杷允䅁䅁䅍䅁䑁䅁䅷䅁䭁䱁乙䅁䭁䍁䝑䅁䉁䅁䅁允䅁䅁䅯硵䅳䅁杷允䅁䅁䅕䅁䑁䅁䅷䅁䭁䭁䵷䅁䭁䵁即䅁䭁䅁䅑潁䭁䵁卫䅁䉁䅁䅁允䅁䅁䅕㡪ㅌ䙋⽹啖䵁䅉䅅䅁䕁䅁䅁睁䵁䅁䅁权兂䅁䅁权剁䅁䅁权䕁杁䅁允䅁䅁䅅䅁佁䉁䅉䅁㉁䑁䅁免祁䑁䅍李㕁䑁䅑䅁䵁䅉䅅䅁䕁䅁䅁睁䵁䅁䅁权䭃䅁䅁权䉁杁䅁权䙁杁䅁允䅁䅁䅅䅁䭁䕁䅣䅁䵁䅉䅅䅁䙁䅁䅁睁䵁䅁䅁权㡂䅄䅁权䱄杅䅁权䕁䅁䅋权䥄杅䅁允䅁䅁䅅䅁䙁䑁䬰㘱睎噦䅨䍄䉁䅁䅁睁䅁䅁䅍䅄䅁䅁䅯䅦䅷䅁䅯䅇䅙䅁䅅䅁䉁䅁䅁权䅂杂䅁䍄䉁䅁䅁睁䅁䅁䅍䅄䅁䅁䅯䅦䅷䅁䅯杈䅙䅁䅅䅁䉁䅁䅁权橄杂䅁䍄䉁䅁䅁睁䅁䅁䅍䅄䅁䅁䅯杗䄰䅁䅯杈䅙䅁䅅䅁䉁䅁䅁权晃杂䅁䍄䉁䅁䅁睁䅁䅁䅍䅄䅁䅁䅯朹䅑䅁䅯䅊䅙䅁䅅䅁䉁䅁䅁权㡃睇䅁䍄䉁䅁䅁䅂䅁䅁䅍䅄䅁䅁䅯末䅅䅁䅯充䅁䅁䅯兂䅁䅁䅅䅁䉁䅁䅁杄坁䅁䅁免睁䑁䅅兎㍁䑁䅣李㉁䑁䅫睎䅁䅁杷允䅁䅁䅕䅁䑁䅁䅷䅁䭁䍁䙯䅁䭁佁䭕䅁䭁佁䭙䅁䭁佁䭣䅁䉁䅁䅁允䅁䅁䅯兄䅳䅁杷允䅁䅁䅕䅁䑁䅁䅷䅁䭁䥁䙯䅁䭁佁䭯䅁䭁佁䭙䅁䭁佁䭳䅁䉁䅁䅁允䅁䅁䅣䅁䅁䥁䉂欵䵁䅉䅅䅁䑁䅁䅁睁䵁䅁䅁权䥂兂䅁权慁杂䅁允䅁䅁䅅䅁䭁䵁䝁䅁䵁䅉䅅䅁䙁䅁䅁睁䵁䅁䅁权㡂䅄䅁权汄权䅁权浄权䅁权湄权䅁允䅁䅁䅅䅁䭁䑁䱣䅁䵁䅉䅅䅁䙁䅁䅁睁䵁䅁䅁权㡂䅄䅁权瑄权䅁权浄权䅁权湄权䅁允䅁䅁䅅䅁䡁䅁䅁䅁䅄敩䅖䍄䉁䅁䅁䅂䅁䅁䅍䅄䅁䅁䅯公䅑䅁䅯睈䅙䅁䅯䅉䅙䅁䅅䅁䉁䅁䅁权塂杂䅁䍄䉁䅁䅁兂䅁䅁䅍䅄䅁䅁䅯睌䅳䅁䅯儷䅯䅁䅯朵䅯䅁䅯眵䅯䅁䅅䅁䉁䅁䅁权允䅂䅁䍄䉁䅁䅁睁䅁䅁䅍䅄䅁䅁䅯䅤䄰䅁䅯䅊䅙䅁䅅䅁䉁䅁䅁权⭃睇䅁䍄䉁䅁䅁䅂䅁䅁䅍䅄䅁䅁䅯兹䅅䅁䅯䅂䅁䅁䅯兂䅁䅁䅅䅁䉁䅁䅁兂䅁䅁䅃㍐䅴兑杷允䅁䅁䅕䅁䑁䅁䅷䅁䭁䡁乑䅁䭁佁䭧䅁䭁佁䭙䅁䭁佁䭣䅁䉁䅁䅁允䅁䅁䅯兕䅳䅁杷允䅁䅁䅍䅁䑁䅁䅷䅁䭁佁丰䅁䭁䉁䝧䅁䉁䅁䅁允䅁䅁䅯兌䅙䅁杷允䅁䅁䅑䅁䑁䅁䅷䅁䭁䩁䈴䅁䭁䅁䅑䅁䭁䅁䅕䅁䉁䅁䅁允䅁䅁䅕䅁䅁䱁㐷こ䵅䅉䅅䅁䕁䅁䅁睁䵁䅁䅁权晃允䅁权䕁䅁䅁权䙁䅁䅁允䅁䅁䅅䅁䙁䅁䅁䅁灄㉷䉴䍄䉁䅁䅁䅂䅁䅁䅍䅄䅁䅁䅯眹䅁䅁䅯权䅁䅁䅯䅂䅉䅁䅅䅁䉁䅁䅁兂䵁楁䡵瑆剫䅷杷允䅁䅁䅕䅁䑁䅁䅷䅁䭁䡁乑䅁䭁佁䭫䅁䭁佁䭙䅁䭁佁䭣䅁䉁䅁䅁允䅁䅁䅯朷䄰䅁杷允䅁䅁䅕䅁䑁䅁䅷䅁䭁䭁䔴䅁䭁䵁即䅁䭁䅁䅑潁䭁䵁卧䅁䉁䅁䅁允䅁䅁䅕積積積橍歕䵁䅉䅅䅁䑁䅁䅁睁䵁䅁䅁权乂兄䅁权敁杂䅁允䅁䅁䅅䅁䭁佁䝅䅁䵁䅉䅅䅁䑁䅁䅁睁䵁䅁䅁权乂兄䅁权流杂䅁允䅁䅁䅅䅁佁䅁䅷䅁㕁䑁䅁杌睁䑁䅣䅁䵁䅉䅅䅁䙁䅁䅁睁䵁䅁䅁权乂兄䅁权汄权䅁权浄权䅁权湄权䅁允䅁䅁䅅䅁䭁䅁䰸䅁䵁䅉䅅䅁䙁䅁䅁睁䵁䅁䅁权䡄䅂䅁权瑄权䅁权浄权䅁权湄权䅁允䅁䅁䅅䅁䭁䉁䕁䅁䵁䅉䅅䅁䙁䅁䅁睁䵁䅁䅁权乂兄䅁权煄权䅁权浄权䅁权牄权䅁允䅁䅁䅅䅁䡁䅁䅁䅁权何䅚䍄䉁䅁䅁兂䅁䅁䅍䅄䅁䅁䅯兔䄰䅁䅯䄷䅯䅁䅯朵䅯䅁䅯眵䅯䅁䅅䅁䉁䅁䅁睂䅁䅁䅁䄴浺䅑杷允䅁䅁䅍䅁䑁䅁䅷䅁䭁䱁䕳䅁䭁䉁䜴䅁䉁䅁䅁允䅁䅁䅯兺䅣䅁杷允䅁䅁䅕䅁䑁䅁䅷䅁䭁䍁䱕䅁䭁䵁即䅁䭁䅁䅑潁䭁䵁卫䅁䉁䅁䅁允䅁䅁䅕捺䵺䵺㡺䕙䵁䅉䅅䅁䑁䅁䅁睁䵁䅁䅁权瑁兂䅁权奁杂䅁允䅁䅁䅅䅁䭁䝁䜸䅁䵁䅉䅅䅁䑁䅁䅁睁䵁䅁䅁权ㅃ睄䅁权敁杂䅁允䅁䅁䅅䅁䭁䡁䝍䅁䵁䅉䅅䅁䑁䅁䅁睁䵁䅁䅁权汁睃䅁权慁杂䅁允䅁䅁䅅䅁䭁䑁䝷䅁䵁䅉䅅䅁䑁䅁䅁睁䵁䅁䅁权畁兂䅁权慁杂䅁允䅁䅁䅅䅁䭁䵁䝁䅁䵁䅉䅅䅁䑁䅁䅁睁䵁䅁䅁权瑁兂䅁权捁杂䅁允䅁䅁䅅䅁䭁䕁䡙䅁䵁䅉䅅䅁䑁䅁䅁睁䵁䅁䅁权畁兂䅁权捁杂䅁允䅁䅁䅅䅁䭁乁䝯䅁䵁䅉䅅䅁䑁䅁䅁睁䵁䅁䅁权流兂䅁权流杂䅁允䅁䅁䅅䅁佁䅁䅷䅁㕁䑁䅁杌㕁䑁䅙䅁䵁䅉䅅䅁䕁䅁䅁睁䵁䅁䅁权佁䅁䅁权䕁䅁䅁权䙁䅁䅁允䅁䅁䅅䅁䙁䅁䅁䥁硂䡵䉒䍄䉁䅁䅁睁䅁䅁䅍䅄䅁䅁䅯兊䅳䅁䅯杈䅙䅁䅅䅁䉁䅁䅁权偃杂䅁䍄䉁䅁䅁睁䅁䅁䅍䅄䅁䅁䅯兌䅕䅁䅯杈䅙䅁䅅䅁䉁䅁䅁权䡂睂䅁䍄䉁䅁䅁睁䅁䅁䅍䅄䅁䅁䅯杌䅕䅁䅯杈䅙䅁䅅䅁䉁䅁䅁权噃杂䅁䍄䉁䅁䅁䅂䅁䅁䅍䅄䅁䅁䅯杊䅳䅁䅯睈䅙䅁䅯䅉䅙䅁䅅䅁䉁䅁䅁权䵂杂䅁䍄䉁䅁䅁䅂䅁䅁䅍䅄䅁䅁䅯兌䅕䅁䅯睈䅙䅁䅯䅉䅙䅁䅅䅁䉁䅁䅁权䅄睂䅁䍄䉁䅁䅁睁䅁䅁䅍䅄䅁䅁䅯兊䅳䅁䅯杊䅙䅁䅅䅁䉁䅁䅁杄䭁䅁䅁兎睁䍁䄴䅎䅁䅁杷允䅁䅁䅕䅁䑁䅁䅷䅁䭁䍁䘰䅁䭁佁䭕䅁䭁佁䭙䅁䭁佁䭣䅁䉁䅁䅁允䅁䅁䅯䅅䅑䅁杷允䅁䅁䅕䅁䑁䅁䅷䅁䭁佁䱅䅁䭁䵁单䅁䭁䅁䅑潁䭁䵁卧䅁䉁䅁䅁允䅁䅁䅕祚啔⽺晳啉䵁䅉䅅䅁䙁䅁䅁睁䵁䅁䅁权畁兂䅁权汄权䅁权浄权䅁权湄权䅁允䅁䅁䅅䅁䭁䉁䱧䅁䵁䅉䅅䅁䙁䅁䅁睁䵁䅁䅁权湁睃䅁权潄权䅁权浄权䅁权湄权䅁允䅁䅁䅅䅁䭁䉁䕁䅁䵁䅉䅅䅁䑁䅁䅁睁䵁䅁䅁权偂兄䅁权慁杂䅁允䅁䅁䅅䅁䭁䕁䝁䅁䵁䅉䅅䅁䕁䅁䅁睁䵁䅁䅁权元䅁䅁权䭁䅁䅁权䕁杁䅁允䅁䅁䅅䅁䙁䅁䅁䅁䅁䅁䅚䍄䉁䅁䅁䅂䅁䅁䅍䅄䅁䅁䅯杔䅳䅁䅯睈䅙䅁䅯䅉䅙䅁䅅䅁䉁䅁䅁权䙄杂䅁䍄䉁䅁䅁兂䅁䅁䅍䅄䅁䅁䅯儰䅳䅁䅯剸䅉䅁䅯䅂䍁䅧䅯剹䅉䅁䅅䅁䉁䅁䅁兂䙃潢㥓杫呍䅑杷允䅁䅁䅑䅁䑁䅁䅷䅁䭁佁䘴䅁䭁䉁䜸䅁䭁䍁䝁䅁䉁䅁䅁允䅁䅁䅯兵䅧䅁杷允䅁䅁䅕䅁䑁䅁䅷䅁䭁䥁䵧䅁䭁䵁即䅁䭁䅁䅑潁䭁䵁卫䅁䉁䅁䅁允䅁䅁䅕呣䬰㘱睐䕘䵁䅉䅅䅁䙁䅁䅁睁䵁䅁䅁权ぁ兂䅁权䙄杅䅁权䕁䅁䅋权䥄杅䅁允䅁䅁䅅䅁䙁䝁瘸塲䬷楺䅴䍄䉁䅁䅁兂䅁䅁䅍䅄䅁䅁䅯儰䅳䅁䅯硹䅉䅁䅯䅂䍁䅧䅯剹䅉䅁䅅䅁䉁䅁䅁兂啁歲桦桥摒䅑杷允䅁䅁䅑䅁䑁䅁䅷䅁䭁䉁佁䅁䭁䉁䜸䅁䭁䍁䝁䅁䉁䅁䅁允䅁䅁䅯剆䅉䅁杷允䅁䅁䅕䅁䑁䅁䅷䅁䭁䭁䙣䅁䭁佁䭫䅁䭁佁䭙䅁䭁佁䭣䅁䉁䅁䅁允䅁䅁䅯䅅䅑䅁杷允䅁䅁䅍䅁䑁䅁䅷䅁䭁乁䱅䅁䭁䍁䝑䅁䉁䅁䅁允䅁䅁䅯硶䅳䅁杷允䅁䅁䅑䅁䑁䅁䅷䅁䭁乁䵧䅁䭁䉁䜸䅁䭁䍁䝁䅁䉁䅁䅁允䅁䅁䅯睃䅫䅁杷允䅁䅁䅕䅁䑁䅁䅷䅁䭁乁䵧䅁䭁佁䭧䅁䭁佁䭙䅁䭁佁䭣䅁䉁䅁䅁允䅁䅁䅯杢䅳䅁杷允䅁䅁䅍䅁䑁䅁䅷䅁䭁䱁䵷䅁䭁䉁䝯䅁䉁䅁䅁允䅁䅁䅯杷䅙䅁杷允䅁䅁䅑䅁䑁䅁䅷䅁䭁䱁䔰䅁䭁䉁䜸䅁䭁䍁䝁䅁䉁䅁䅁允䅁䅁䅯睏䅧䅁杷允䅁䅁䅕䅁䑁䅁䅷䅁䭁䑁佳䅁䭁佁䭧䅁䭁佁䭙䅁䭁佁䭣䅁䉁䅁䅁允䅁䅁䅯䅅䅑䅁杷允䅁䅁䅑䅁䑁䅁䅷䅁䭁䙁䉫䅁䭁䅁䅯䅁䭁䅁䅕䅁䉁䅁䅁允䅁䅁䅕䬸䝦穓䩥䕎䵁䅉䅅䅁䕁䅁䅁睁䵁䅁䅁权㑃䅁䅁权䉁杁䅁权䍁杁䅁允䅁䅁䅅䅁䙁乁䩈婴獖乂䅨䍄䉁䅁䅁兂䅁䅁䅍䅄䅁䅁䅯儰䅳䅁䅯朶䅯䅁䅯朵䅯䅁䅯眶䅯䅁䅅䅁䉁䅁䅁睂䅁䅁䅁䕙浔䅑杷允䅁䅁䅑䅁䑁䅁䅷䅁䭁佁䉅䅁䭁䉁䅅䅁䭁䅁䍑䅁䉁䅁䅁允䅁䅁䄴䅆䅁䑁䅉睍硁䑁䅕䅍睁䑁䅁䅍睁䅁䅁䍄䉁䅁䅁䅂䅁䅁䅍䅄䅁䅁䅯朴䅅䅁䅯充䅁䅁䅯䅂䅉䅁䅅䅁䉁䅁䅁杄啁䅁䅁免祁䑁䅫䅍睁䑁䅁䅍睁䑁䅁䅁䵁䅉䅅䅁䙁䅁䅁睁䵁䅁䅁权剄睃䅁权瑄权䅁权浄权䅁权湄权䅁允䅁䅁䅅䅁䡁䅁䅁䅁杂佒䅚䍄䉁䅁䅁睁䅁䅁䅍䅄䅁䅁䅯睙䄰䅁䅯䅈䅙䅁䅅䅁䉁䅁䅁权牁杂䅁䍄䉁䅁䅁睁䅁䅁䅍䅄䅁䅁䅯䈲䅁䅁䅯杈䅙䅁䅅䅁䉁䅁䅁权偃杂䅁䍄䉁䅁䅁兂䅁䅁䅍䅄䅁䅁䅯先䅳䅁䅯儶䅯䅁䅯朵䅯䅁䅯眵䅯䅁䅅䅁䉁䅁䅁权塁杅䅁䍄䉁䅁䅁兂䅁䅁䅍䅄䅁䅁䅯兰䅕䅁䅯剸䅉䅁䅯䅂䍁䅧䅯剹䅉䅁䅅䅁䉁䅁䅁兂癃楎祎䥔具䅑杷允䅁䅁䅍䅁䑁䅁䅷䅁䭁䩁䱍䅁䭁䉁䝯䅁䉁䅁䅁允䅁䅁䅯杘䅙䅁杷允䅁䅁䅕䅁䑁䅁䅷䅁䭁䩁䱍䅁䭁佁䭧䅁䭁佁䭙䅁䭁佁䭣䅁䉁䅁䅁允䅁䅁䅯䅅䅑䅁杷允䅁䅁䅕䅁䑁䅁䅷䅁䭁䍁䱧䅁䭁䵁单䅁䭁䅁䅑潁䭁䵁卧䅁䉁䅁䅁允䅁䅁䅕敥㑰㍤呵启䴸䅉䅅䅁䙁䅁䅁睁䵁䅁䅁权呃睃䅁权灄权䅁权浄权䅁权湄权䅁允䅁䅁䅅䅁䭁䉁䕁䅁䵁䅉䅅䅁䙁䅁䅁睁䵁䅁䅁权呃睃䅁权煄权䅁权浄权䅁权牄权䅁允䅁䅁䅅䅁䭁䉁䕁䅁䵁䅉䅅䅁䙁䅁䅁睁䵁䅁䅁权呃睃䅁权獄权䅁权浄权䅁权湄权䅁允䅁䅁䅅䅁䭁䉁䕁䅁䵁䅉䅅䅁䕁䅁䅁睁䵁䅁䅁权㕃杄䅁权晁杂䅁权杁杂䅁允䅁䅁䅅䅁䭁䍁䩁䅁䵁䅉䅅䅁䙁䅁䅁睁䵁䅁䅁权㕃杄䅁权汄权䅁权浄权䅁权湄权䅁允䅁䅁䅅䅁䭁䅁䰸䅁䵁䅉䅅䅁䕁䅁䅁睁䵁䅁䅁权㕃允䅁权䭁䅁䅁权䙁䅁䅁允䅁䅁䅅䅁䙁䥁坣挲㌷硕䅮䍄䉁䅁䅁兂䅁䅁䅍䅄䅁䅁䅯睉䄴䅁䅯硹䅉䅁䅯䅂䍁䅧䅯剹䅉䅁䅅䅁䉁䅁䅁兂晁敨剴䵵挵䅑杷允䅁䅁䅕䅁䑁䅁䅷䅁䭁䭁䕁䅁䭁佁䭷䅁䭁佁䭙䅁䭁佁䭣䅁䉁䅁䅁允䅁䅁䅣䅁䅁佁㑄唵䵁䅉䅅䅁䙁䅁䅁睁䵁䅁䅁权⭂䅅䅁权獄权䅁权浄权䅁权湄权䅁允䅁䅁䅅䅁䭁䉁䕁䅁䵁䅉䅅䅁䑁䅁䅁睁䵁䅁䅁权橁杄䅁权慁杂䅁允䅁䅁䅅䅁䭁䑁䜰䅁䵁䅉䅅䅁䙁䅁䅁睁䵁䅁䅁权权䅄䅁权䱄杅䅁权䕁䅁䅋权䥄杅䅁允䅁䅁䅅䅁䙁䱁敧敨剴䙏䅰䍄䉁䅁䅁睁䅁䅁䅍䅄䅁䅁䅯睉䄴䅁䅯䅈䅙䅁䅅䅁䉁䅁䅁权潂睂䅁䍄䉁䅁䅁兂䅁䅁䅍䅄䅁䅁䅯杫䅑䅁䅯䄶䅯䅁䅯朵䅯䅁䅯眵䅯䅁䅅䅁䉁䅁䅁权⭄权䅁䍄䉁䅁䅁兂䅁䅁䅍䅄䅁䅁䅯朶䅳䅁䅯剸䅉䅁䅯䅂䍁䅧䅯䉹䅉䅁䅅䅁䉁䅁䅁兂桂㡬歴佮䭉䅑杷允䅁䅁䅍䅁䑁䅁䅷䅁䭁䝁䵙䅁䭁䍁䝙䅁䉁䅁䅁允䅁䅁䄴䅄䅁䑁䅉䅎畁䑁䅧兏䅁䅁杷允䅁䅁䅕䅁䑁䅁䅷䅁䭁䍁位䅁䭁佁䭫䅁䭁佁䭙䅁䭁佁䭣䅁䉁䅁䅁允䅁䅁䅯硨䅫䅁杷允䅁䅁䅍䅁䑁䅁䅷䅁䭁䅁乧䅁䭁䍁䝙䅁䉁䅁䅁允䅁䅁䄴䅄䅁䑁䅫兎畁䑁䅍䅎䅁䅁杷允䅁䅁䅕䅁䑁䅁䅷䅁䭁佁丸䅁䭁䵁即䅁䭁䅁䅑潁䭁䵁卫䅁䉁䅁䅁允䅁䅁䅕噋偹癷睘䕙䵁䅉䅅䅁䑁䅁䅁睁䵁䅁䅁权癄兄䅁权奁杂䅁允䅁䅁䅅䅁䭁䡁䝷䅁䵁䅉䅅䅁䕁䅁䅁睁䵁䅁䅁权慂允䅁权䕁䅁䅁权䕁杁䅁允䅁䅁䅅䅁䙁䅁䅁䅁允汁䉴䍄䉁䅁䅁睁䅁䅁䅍䅄䅁䅁䅯眷䄰䅁䅯䅊䅙䅁䅅䅁䉁䅁䅁权流睂䅁䍄䉁䅁䅁兂䅁䅁䅍䅄䅁䅁䅯眷䄰䅁䅯儵䅯䅁䅯朵䅯䅁䅯眵䅯䅁䅅䅁䉁䅁䅁权允䅂䅁䍄䉁䅁䅁兂䅁䅁䅍䅄䅁䅁䅯眷䄰䅁䅯儶䅯䅁䅯朵䅯䅁䅯眵䅯䅁䅅䅁䉁䅁䅁权允䅂䅁䍄䉁䅁䅁兂䅁䅁䅍䅄䅁䅁䅯眷䄰䅁䅯朶䅯䅁䅯朵䅯䅁䅯眶䅯䅁䅅䅁䉁䅁䅁权允䅂䅁䍄䉁䅁䅁兂䅁䅁䅍䅄䅁䅁䅯眷䄰䅁䅯䄷䅯䅁䅯朵䅯䅁䅯眵䅯䅁䅅䅁䉁䅁䅁权允䅂䅁䍄䉁䅁䅁睁䅁䅁䅍䅄䅁䅁䅯杯䅕䅁䅯䅈䅙䅁䅅䅁䉁䅁䅁权䱄杂䅁䍄䉁䅁䅁兂䅁䅁䅍䅄䅁䅁䅯䅩䅷䅁䅯剸䅉䅁䅯䅂䍁䅧䅯剹䅉䅁䅅䅁䉁䅁䅁兂慃⬶䍂䭒呍䅑杷允䅁䅁䅍䅁䑁䅁䅷䅁䭁䥁䵧䅁䭁䍁䝙䅁䉁䅁䅁允䅁䅁䄴杄䅁䑁䅅䅍㉁䍁䄴䅏㕁䅁䅁䍄䉁䅁䅁䅂䅁䅁䅍䅄䅁䅁䅯杷䅁䅁䅯权䅁䅁䅯兂䅁䅁䅅䅁䉁䅁䅁兂噄佥浫免內䅑杷允䅁䅁䅕䅁䑁䅁䅷䅁䭁䥁䵧䅁䭁佁䭷䅁䭁佁䭙䅁䭁佁䭣䅁䉁䅁䅁允䅁䅁䅣䅁䅁䝁䉂欵䵁䅉䅅䅁䑁䅁䅁睁䵁䅁䅁权時䅄䅁权捁杂䅁允䅁䅁䅅䅁䭁䙁䝯䅁䵁䅉䅅䅁䙁䅁䅁睁䵁䅁䅁权⽃䅂䅁权灄权䅁权浄权䅁权湄权䅁允䅁䅁䅅䅁䭁䉁䕁䅁䵁䅉䅅䅁䙁䅁䅁睁䵁䅁䅁权硂兇䅁权灄权䅁权浄权䅁权湄权䅁允䅁䅁䅅䅁䭁䝁临䅁䵁䅉䅅䅁䑁䅁䅁睁䵁䅁䅁权時䅄䅁权敁杂䅁允䅁䅁䅅䅁䭁䙁䝷䅁䵁䅉䅅䅁䙁䅁䅁睁䵁䅁䅁权㝃䅅䅁权瑄权䅁权浄权䅁权湄权䅁允䅁䅁䅅䅁䭁䉁䕁䅁䵁䅉䅅䅁䙁䅁䅁睁䵁䅁䅁权時䅄䅁权汄权䅁权浄权䅁权湄权䅁允䅁䅁䅅䅁䭁䉁䱧䅁䵁䅉䅅䅁䕁䅁䅁睁䵁䅁䅁权呄䅁䅁权䕁䅁䅁权䙁䅁䅁允䅁䅁䅅䅁䙁䅁䅁䵁湄㌫䉖䍄䉁䅁䅁兂䅁䅁䅍䅄䅁䅁䅯睒䅳䅁䅯儶䅯䅁䅯朵䅯䅁䅯眵䅯䅁䅅䅁䉁䅁䅁权允䅂䅁䍄䉁䅁䅁兂䅁䅁䅍䅄䅁䅁䅯睘䅷䅁䅯儷䅯䅁䅯朵䅯䅁䅯眵䅯䅁䅅䅁䉁䅁䅁睂䅁䅁䅁䑁浲䅑杷允䅁䅁䅕䅁䑁䅁䅷䅁䭁䩁乣䅁䭁佁䭯䅁䭁佁䭙䅁䭁佁䭳䅁䉁䅁䅁允䅁䅁䅯䅅䅑䅁杷允䅁䅁䅕䅁䑁䅁䅷䅁䭁䩁乣䅁䭁佁䬰䅁䭁佁䭙䅁䭁佁䭣䅁䉁䅁䅁允䅁䅁䅯䅅䅑䅁杷允䅁䅁䅕䅁䑁䅁䅷䅁䭁佁䱯䅁䭁䵁即䅁䭁䅁䅑潁䭁䵁卧䅁䉁䅁䅁允䅁䅁䅕浚浚浚䝡啗䵁䅉䅅䅁䑁䅁䅁睁䵁䅁䅁权煄睃䅁权奁杂䅁允䅁䅁䅅䅁䭁䉁䝫䅁䵁䅉䅅䅁䕁䅁䅁睁䵁䅁䅁权煄睃䅁权晁杂䅁权杁杂䅁允䅁䅁䅅䅁䭁䙁䵣䅁䵁䅉䅅䅁䑁䅁䅁睁䵁䅁䅁权煄睃䅁权歁杂䅁允䅁䅁䅅䅁䭁䉁䕁䅁䵁䅉䅅䅁䙁䅁䅁睁䵁䅁䅁权乃䅂䅁权灄权䅁权浄权䅁权湄权䅁允䅁䅁䅅䅁䭁䙁倴䅁䵁䅉䅅䅁䑁䅁䅁睁䵁䅁䅁权煄睃䅁权流杂䅁允䅁䅁䅅䅁佁䅁䅷䅁㍁䑁䅫杌穁䑁䅫䅁䵁䅉䅅䅁䕁䅁䅁睁䵁䅁䅁权癄䅁䅁权䭁䅁䅁权䕁杁䅁允䅁䅁䅅䅁䙁䅁坒楄礲匳䅖䍄䉁䅁䅁兂䅁䅁䅍䅄䅁䅁䅯朸䅕䅁䅯儷䅯䅁䅯朵䅯䅁䅯眵䅯䅁䅅䅁䉁䅁䅁权允䅂䅁䍄䉁䅁䅁兂䅁䅁䅍䅄䅁䅁䅯睋䅕䅁䅯儵䅯䅁䅯朵䅯䅁䅯眵䅯䅁䅅䅁䉁䅁䅁权允䅂䅁䍄䉁䅁䅁兂䅁䅁䅍䅄䅁䅁䅯朶䅳䅁䅯朶䅯䅁䅯朵䅯䅁䅯眶䅯䅁䅅䅁䉁䅁䅁权允䅂䅁䍄䉁䅁䅁䅂䅁䅁䅍䅄䅁䅁䅯具䅅䅁䅯䅂䅁䅁䅯䅂䅉䅁䅅䅁䉁䅁䅁兂䅁䅁䅂塃坬兑杷允䅁䅁䅕䅁䑁䅁䅷䅁䭁䍁䙣䅁䭁䵁即䅁䭁䅁䅑潁䭁䵁卫䅁䉁䅁䅁允䅁䅁䅕䘷㑇潈䑗䕙䵁䅉䅅䅁䑁䅁䅁睁䵁䅁䅁权桄杄䅁权奁杂䅁允䅁䅁䅅䅁䭁䕁䝑䅁䵁䅉䅅䅁䙁䅁䅁睁䵁䅁䅁权剁兂䅁权䙄杅䅁权䕁䅁䅋权䥄杅䅁允䅁䅁䅅䅁䙁䕁爫湂㍘硈䅆䍄䉁䅁䅁兂䅁䅁䅍䅄䅁䅁䅯末䅷䅁䅯硹䅉䅁䅯䅂䍁䅧䅯䉹䅉䅁䅅䅁䉁䅁䅁兂啁歲桦煥桸䅑杷允䅁䅁䅑䅁䑁䅁䅷䅁䭁䡁䈴䅁䭁䅁䍅䅁䭁䅁䍍䅁䉁䅁䅁允䅁䅁䅕獵汄堸湙䔳䵁䅉䅅䅁䙁䅁䅁睁䵁䅁䅁权㙄䅄䅁权䱄杅䅁权䕁䅁䅋权䩄杅䅁允䅁䅁䅅䅁䙁䅁塲㍯㥁浯䅂䍄䉁䅁䅁兂䅁䅁䅍䅄䅁䅁䅯睪䅕䅁䅯硹䅉䅁䅯䅂䍁䅧䅯剹䅉䅁䅅䅁䉁䅁䅁兂慃婭婭慭杬䅑杷允䅁䅁䅍䅁䑁䅁䅷䅁䭁䥁䘴䅁䭁䉁䝧䅁䉁䅁䅁允䅁䅁䅯睢䅙䅁杷允䅁䅁䅍䅁䑁䅁䅷䅁䭁䥁䘴䅁䭁䉁䝷䅁䉁䅁䅁允䅁䅁䅯杌䅙䅁杷允䅁䅁䅑䅁䑁䅁䅷䅁䭁乁䕙䅁䭁䅁䅯䅁䭁䅁䅕䅁䉁䅁䅁允䅁䅁䅕䉯癯匳䝑ぉ䵁䅉䅅䅁䑁䅁䅁睁䵁䅁䅁权㙄䅄䅁权捁杂䅁允䅁䅁䅅䅁䭁䝁䝉䅁䵁䅉䅅䅁䑁䅁䅁睁䵁䅁䅁权㙄䅄䅁权歁杂䅁允䅁䅁䅅䅁䭁䍁䡙䅁䵁䅉䅅䅁䑁䅁䅁睁䵁䅁䅁权䡄䅂䅁权慁杂䅁允䅁䅁䅅䅁䭁䉁䝳䅁䵁䅉䅅䅁䑁䅁䅁睁䵁䅁䅁权偃兂䅁权歁杂䅁允䅁䅁䅅䅁䭁䵁扅䅁䵁䅉䅅䅁䕁䅁䅁睁䵁䅁䅁权灄允䅁权䉁杁䅁权䍁杁䅁允䅁䅁䅅䅁䙁䙁ぢ瀴礹晊䅊䍄䉁䅁䅁睁䅁䅁䅍䅄䅁䅁䅯兲䅕䅁䅯䅊䅙䅁䅅䅁䉁䅁䅁权扁睂䅁䍄䉁䅁䅁睁䅁䅁䅍䅄䅁䅁䅯杪䅕䅁䅯杊䅙䅁䅅䅁䉁䅁䅁杄䵁䅁䅁䅎ぁ䍁䄴䅏硁䅁䅁䍄䉁䅁䅁睁䅁䅁䅍䅄䅁䅁䅯䅄䄴䅁䅯䅈䅙䅁䅅䅁䉁䅁䅁权偄杂䅁䍄䉁䅁䅁兂䅁䅁䅍䅄䅁䅁䅯杪䅕䅁䅯儵䅯䅁䅯朵䅯䅁䅯眵䅯䅁䅅䅁䉁䅁䅁权乁睃䅁䍄䉁䅁䅁兂䅁䅁䅍䅄䅁䅁䅯睪䅕䅁䅯儵䅯䅁䅯朵䅯䅁䅯眵䅯䅁䅅䅁䉁䅁䅁权允䅂䅁䍄䉁䅁䅁兂䅁䅁䅍䅄䅁䅁䅯杪䅕䅁䅯儶䅯䅁䅯朵䅯䅁䅯眵䅯䅁䅅䅁䉁䅁䅁权㡃䅅䅁䍄䉁䅁䅁兂䅁䅁䅍䅄䅁䅁䅯末䅷䅁䅯儶䅯䅁䅯朵䅯䅁䅯眵䅯䅁䅅䅁䉁䅁䅁权允䅂䅁䍄䉁䅁䅁睁䅁䅁䅍䅄䅁䅁䅯免䅕䅁䅯䅊䅙䅁䅅䅁䉁䅁䅁权䩂䅈䅁䍄䉁䅁䅁睁䅁䅁䅍䅄䅁䅁䅯儳䅕䅁䅯䅊䅙䅁䅅䅁䉁䅁䅁权䉁睂䅁䍄䉁䅁䅁兂䅁䅁䅍䅄䅁䅁䅯杪䅕䅁䅯䄷䅯䅁䅯朵䅯䅁䅯眵䅯䅁䅅䅁䉁䅁䅁睂䅁䅁䅁佧汦䅑杷允䅁䅁䅕䅁䑁䅁䅷䅁䭁䥁䘸䅁䭁佁䭷䅁䭁佁䭙䅁䭁佁䭣䅁䉁䅁䅁允䅁䅁䅯䅅䅑䅁杷允䅁䅁䅕䅁䑁䅁䅷䅁䭁佁䱣䅁䭁䵁单䅁䭁䅁䅑潁䭁䵁卫䅁䉁䅁䅁允䅁䅁䅕祎焴㍤扅歃䵁䅉䅅䅁䙁䅁䅁睁䵁䅁䅁权湄睃䅁权汄权䅁权浄权䅁权湄权䅁允䅁䅁䅅䅁䭁䑁䱧䅁䵁䅉䅅䅁䑁䅁䅁睁䵁䅁䅁权㥄䅂䅁权慁杂䅁允䅁䅁䅅䅁䭁䑁䜰䅁䵁䅉䅅䅁䙁䅁䅁睁䵁䅁䅁权湄睃䅁权潄权䅁权浄权䅁权湄权䅁允䅁䅁䅅䅁䭁䅁䱙䅁䵁䅉䅅䅁䙁䅁䅁睁䵁䅁䅁权湄睃䅁权灄权䅁权浄权䅁权湄权䅁允䅁䅁䅅䅁䭁䉁卷䅁䵁䅉䅅䅁䑁䅁䅁睁䵁䅁䅁权穁兂䅁权敁杂䅁允䅁䅁䅅䅁䭁䩁䠰䅁䵁䅉䅅䅁䙁䅁䅁睁䵁䅁䅁权橂兂䅁权獄权䅁权浄权䅁权湄权䅁允䅁䅁䅅䅁䡁䅁䅁䅁䅄⭸䅖䍄䉁䅁䅁兂䅁䅁䅍䅄䅁䅁䅯杗䅳䅁䅯儷䅯䅁䅯朵䅯䅁䅯眵䅯䅁䅅䅁䉁䅁䅁睂䅁䅁䅁䭑汲䅑杷允䅁䅁䅕䅁䑁䅁䅷䅁䭁䥁䙙䅁䭁佁䭯䅁䭁佁䭙䅁䭁佁䭳䅁䉁䅁䅁允䅁䅁䅯䅅䅑䅁杷允䅁䅁䅕䅁䑁䅁䅷䅁䭁佁䱣䅁䭁佁䬰䅁䭁佁䭙䅁䭁佁䭣䅁䉁䅁䅁允䅁䅁䅣䅁䅁佁桃〴䵁䅉䅅䅁䙁䅁䅁睁䵁䅁䅁权癁睃䅁权䙄杅䅁权䕁䅁䅋权䩄杅䅁允䅁䅁䅅䅁䙁䕁䅂橵㜫桅䅤䍄䉁䅁䅁兂䅁䅁䅍䅄䅁䅁䅯睌䅳䅁䅯硹䅉䅁䅯䅂䍁䅧䅯䉹䅉䅁䅅䅁䉁䅁䅁兂晁敨剴䡵搵䅑杷允䅁䅁䅍䅁䑁䅁䅷䅁䭁䍁䰸䅁䭁䉁䝧䅁䉁䅁䅁允䅁䅁䅯兇䅙䅁杷允䅁䅁䅍䅁䑁䅁䅷䅁䭁䍁䰸䅁䭁䍁䝑䅁䉁䅁䅁允䅁䅁䅯桷䅳䅁杷允䅁䅁䅕䅁䑁䅁䅷䅁䭁䍁䰸䅁䭁佁䭧䅁䭁佁䭙䅁䭁佁䭣䅁䉁䅁䅁允䅁䅁䅯䅅䅑䅁杷允䅁䅁䅑䅁䑁䅁䅷䅁䭁䅁䉣䅁䭁䅁䅑䅁䭁䅁䅕䅁䉁䅁䅁允䅁䅁䅕䅁䅁䙁剩歖䵅䅉䅅䅁䙁䅁䅁睁䵁䅁䅁权楄睃䅁权汄权䅁权浄权䅁权湄权䅁允䅁䅁䅅䅁䭁䉁䕁䅁䵁䅉䅅䅁䕁䅁䅁睁䵁䅁䅁权兄允䅁权剁䅁䅁权䙁䅁䅁允䅁䅁䅅䅁佁䉁䅑䅁穁䑁䅅䅏㕁䑁䅁䅍睁䑁䅁䅍䅁䅁杷允䅁䅁䅕䅁䑁䅁䅷䅁䭁佁䱉䅁䭁佁䭷䅁䭁佁䭙䅁䭁佁䭣䅁䉁䅁䅁允䅁䅁䅯䅅䅑䅁杷允䅁䅁䅕䅁䑁䅁䅷䅁䭁佁䱉䅁䭁佁䬰䅁䭁佁䭙䅁䭁佁䭣䅁䉁䅁䅁允䅁䅁䅯䅅䅑䅁杷允䅁䅁䅕䅁䑁䅁䅷䅁䭁䱁乳䅁䭁䵁单䅁䭁䅁䅑潁䭁䵁卫䅁䉁䅁䅁允䅁䅁䅕样䙤䄲噫歅䵁䅉䅅䅁䙁䅁䅁睁䵁䅁䅁权㙂䅄䅁权䱄杅䅁权䕁䅁䅋权䩄杅䅁允䅁䅁䅅䅁䙁䑁積積積ㅣ䅰䍄䉁䅁䅁兂䅁䅁䅍䅄䅁䅁䅯来䅷䅁䅯儵䅯䅁䅯朵䅯䅁䅯眵䅯䅁䅅䅁䉁䅁䅁权允䅂䅁䍄䉁䅁䅁兂䅁䅁䅍䅄䅁䅁䅯来䅷䅁䅯儷䅯䅁䅯朵䅯䅁䅯眵䅯䅁䅅䅁䉁䅁䅁权允䅂䅁䍄䉁䅁䅁兂䅁䅁䅍䅄䅁䅁䅯䄳䅕䅁䅯䄶䅯䅁䅯朵䅯䅁䅯眵䅯䅁䅅䅁䉁䅁䅁权䝁睃䅁䍄䉁䅁䅁兂䅁䅁䅍䅄䅁䅁䅯睈䄴䅁䅯剸䅉䅁䅯䅂䍁䅧䅯䉹䅉䅁䅅䅁䉁䅁䅁兂䑄䡓敶䰱䱫䅑杷允䅁䅁䅍䅁䑁䅁䅷䅁䭁䩁䙯䅁䭁䉁䝧䅁䉁䅁䅁允䅁䅁䅯䅦䅙䅁杷允䅁䅁䅍䅁䑁䅁䅷䅁䭁䉁伸䅁䭁䉁䜴䅁䉁䅁䅁允䅁䅁䅯眴䅙䅁杷允䅁䅁䅑䅁䑁䅁䅷䅁䭁䉁䄸䅁䭁䅁䍅䅁䭁䅁䍕䅁䉁䅁䅁允䅁䅁䅕㕆坴獃䡆欴䵁䅉䅅䅁䙁䅁䅁睁䵁䅁䅁权㉃䅂䅁权潄权䅁权浄权䅁权湄权䅁允䅁䅁䅅䅁䭁䉁䕁䅁䵁䅉䅅䅁䙁䅁䅁睁䵁䅁䅁权晁杄䅁权煄权䅁权浄权䅁权牄权䅁允䅁䅁䅅䅁䭁䉁䕁䅁䵁䅉䅅䅁䑁䅁䅁睁䵁䅁䅁权䑁䅄䅁权奁杂䅁允䅁䅁䅅䅁䭁䍁䝫䅁䵁䅉䅅䅁䙁䅁䅁睁䵁䅁䅁权㡄权䅁权汄权䅁权浄权䅁权湄权䅁允䅁䅁䅅䅁䭁䉁䕁䅁䵁䅉䅅䅁䑁䅁䅁睁䵁䅁䅁权䑁䅄䅁权慁杂䅁允䅁䅁䅅䅁䭁䙁䜸䅁䵁䅉䅅䅁䑁䅁䅁睁䵁䅁䅁权䑁䅄䅁权捁杂䅁允䅁䅁䅅䅁䭁䩁䝑䅁䵁䅉䅅䅁䙁䅁䅁睁䵁䅁䅁权䑁兂䅁权獄权䅁权浄权䅁权湄权䅁允䅁䅁䅅䅁䭁䉁䕁䅁䵁䅉䅅䅁䑁䅁䅁睁䵁䅁䅁权䑁䅄䅁权歁杂䅁允䅁䅁䅅䅁䭁䉁匸䅁䵁䅉䅅䅁䙁䅁䅁睁䵁䅁䅁权䵂兂䅁权灄权䅁权浄权䅁权湄权䅁允䅁䅁䅅䅁䭁乁䱁䅁䵁䅉䅅䅁䙁䅁䅁睁䵁䅁䅁权求兄䅁权䱄杅䅁权䕁䅁䅋权䩄杅䅁允䅁䅁䅅䅁䙁䍁捬㡪ㅌ䙡䅤䍄䉁䅁䅁睁䅁䅁䅍䅄䅁䅁䅯党䄰䅁䅯杈䅙䅁䅅䅁䉁䅁䅁权煂睂䅁䍄䉁䅁䅁兂䅁䅁䅍䅄䅁䅁䅯党䄰䅁䅯朶䅯䅁䅯朵䅯䅁䅯眶䅯䅁䅅䅁䉁䅁䅁权允䅂䅁䍄䉁䅁䅁睁䅁䅁䅍䅄䅁䅁䅯杰䅑䅁䅯䅈䅙䅁䅅䅁䉁䅁䅁权楂杂䅁䍄䉁䅁䅁睁䅁䅁䅍䅄䅁䅁䅯䅴䅑䅁䅯杈䅙䅁䅅䅁䉁䅁䅁权坂杂䅁䍄䉁䅁䅁睁䅁䅁䅍䅄䅁䅁䅯䅥䄰䅁䅯杇䅙䅁䅅䅁䉁䅁䅁权㡁杂䅁䍄䉁䅁䅁䅂䅁䅁䅍䅄䅁䅁䅯睸䅕䅁䅯睈䅙䅁䅯䅉䅙䅁䅅䅁䉁䅁䅁权晁䅃䅁䍄䉁䅁䅁䅂䅁䅁䅍䅄䅁䅁䅯入䅅䅁䅯䅂䅁䅁䅯䅂䅉䅁䅅䅁䉁䅁䅁兂䅁䅁䅁ぐ牆兑杷允䅁䅁䅕䅁䑁䅁䅷䅁䭁䱁䱕䅁䭁䵁单䅁䭁䅁䅑潁䭁䵁卫䅁䉁䅁䅁允䅁䅁䅕摬敨佘䉺え䵁䅉䅅䅁䙁䅁䅁睁䵁䅁䅁权硄兂䅁权䱄杅䅁权䕁䅁䅋权䥄杅䅁允䅁䅁䅅䅁䙁䡁㥅瑃橥䘸䅨䍄䉁䅁䅁兂䅁䅁䅍䅄䅁䅁䅯䅥䄰䅁䅯儶䅯䅁䅯朵䅯䅁䅯眵䅯䅁䅅䅁䉁䅁䅁权杁杅䅁䍄䉁䅁䅁兂䅁䅁䅍䅄䅁䅁䅯䅷䄰䅁䅯朶䅯䅁䅯朵䅯䅁䅯眶䅯䅁䅅䅁䉁䅁䅁睂䅁䅁䅁䕯浪䅑杷允䅁䅁䅕䅁䑁䅁䅷䅁䭁䡁乧䅁䭁佁䬰䅁䭁佁䭙䅁䭁佁䭣䅁䉁䅁䅁允䅁䅁䅣䅁䅁䭁瑂唵䵁䅉䅅䅁䙁䅁䅁睁䵁䅁䅁权㙁䅄䅁权䙄杅䅁权䕁䅁䅋权䥄杅䅁允䅁䅁䅅䅁䙁佁䙂坫㥂礳䅂䍄䉁䅁䅁兂䅁䅁䅍䅄䅁䅁䅯眫䅷䅁䅯儶䅯䅁䅯朵䅯䅁䅯眵䅯䅁䅅䅁䉁䅁䅁权允䅂䅁䍄䉁䅁䅁睁䅁䅁䅍䅄䅁䅁䅯杏䅷䅁䅯杈䅙䅁䅅䅁䉁䅁䅁权晄睂䅁䍄䉁䅁䅁睁䅁䅁䅍䅄䅁䅁䅯內䄰䅁䅯杈䅙䅁䅅䅁䉁䅁䅁权楃杂䅁䍄䉁䅁䅁兂䅁䅁䅍䅄䅁䅁䅯光䅕䅁䅯䄶䅯䅁䅯朵䅯䅁䅯眵䅯䅁䅅䅁䉁䅁䅁权允䅂䅁䍄䉁䅁䅁䅂䅁䅁䅍䅄䅁䅁䅯材䅅䅁䅯权䅁䅁䅯兂䅁䅁䅅䅁䉁䅁䅁兂晄㑔堲桢䭉䅑杷允䅁䅁䅑䅁䑁䅁䅷䅁䭁䑁䵯䅁䭁䉁䜸䅁䭁䍁䝁䅁䉁䅁䅁允䅁䅁䅯儫䅙䅁杷允䅁䅁䅕䅁䑁䅁䅷䅁䭁䍁䙧䅁䭁佁䭫䅁䭁佁䭙䅁䭁佁䭣䅁䉁䅁䅁允䅁䅁䅯䅅䅑䅁杷允䅁䅁䅍䅁䑁䅁䅷䅁䭁䑁䵯䅁䭁䍁䝙䅁䉁䅁䅁允䅁䅁䄴杄䅁䑁䅅免穁䍁䄴䅏ぁ䅁䅁䍄䉁䅁䅁睁䅁䅁䅍䅄䅁䅁䅯䄰䅑䅁䅯䅇䅙䅁䅅䅁䉁䅁䅁权㕁杂䅁䍄䉁䅁䅁睁䅁䅁䅍䅄䅁䅁䅯䅉䅕䅁䅯䅊䅙䅁䅅䅁䉁䅁䅁权橂杂䅁䍄䉁䅁䅁兂䅁䅁䅍䅄䅁䅁䅯杏䅷䅁䅯䄷䅯䅁䅯朵䅯䅁䅯眵䅯䅁䅅䅁䉁䅁䅁权允䅂䅁䍄䉁䅁䅁兂䅁䅁䅍䅄䅁䅁䅯充䄴䅁䅯剸䅉䅁䅯䅂䍁䅧䅯剹䅉䅁䅅䅁䉁䅁䅁兂偁圳洫潦昰䅑杷允䅁䅁䅍䅁䑁䅁䅷䅁䭁䩁丸䅁䭁䍁䝑䅁䉁䅁䅁允䅁䅁䅯硷䅳䅁杷允䅁䅁䅕䅁䑁䅁䅷䅁䭁䕁䙕䅁䭁佁䭫䅁䭁佁䭙䅁䭁佁䭣䅁䉁䅁䅁允䅁䅁䅯桩䅁䅁杷允䅁䅁䅕䅁䑁䅁䅷䅁䭁䉁佅䅁䭁䵁即䅁䭁䅁䅑潁䭁䵁卧䅁䉁䅁䅁允䅁䅁䅕椹捨㡪ㅊ歗䵁䅉䅅䅁䙁䅁䅁睁䵁䅁䅁权剁杄䅁权䱄杅䅁权䕁䅁䅋权䩄杅䅁允䅁䅁䅅䅁䙁䱁敧敨剴䝃䅂䍄䉁䅁䅁兂䅁䅁䅍䅄䅁䅁䅯䅓䄰䅁䅯硹䅉䅁䅯䅂䍁䅧䅯剹䅉䅁䅅䅁䉁䅁䅁兂㝂䭆䠵匴扰䅑杷允䅁䅁䅍䅁䑁䅁䅷䅁䭁䩁䕫䅁䭁䍁䝑䅁䉁䅁䅁允䅁䅁䅯剔䅷䅁杷允䅁䅁䅕䅁䑁䅁䅷䅁䭁䉁佅䅁䭁佁䭯䅁䭁佁䭙䅁䭁佁䭳䅁䉁䅁䅁允䅁䅁䅣䅁䅁䕁䕂欵䵁䅉䅅䅁䑁䅁䅁睁䵁䅁䅁权㙂兂䅁权慁杂䅁允䅁䅁䅅䅁䭁䑁䝷䅁䵁䅉䅅䅁䙁䅁䅁睁䵁䅁䅁权䵁睃䅁权䱄杅䅁权䕁䅁䅋权䥄杅䅁允䅁䅁䅅䅁䙁乁橥䑣䬰ㅖ䄵䍄䉁䅁䅁䅂䅁䅁䅍䅄䅁䅁䅯䅄䅳䅁䅯睈䅙䅁䅯䅉䅙䅁䅅䅁䉁䅁䅁权楁杅䅁䍄䉁䅁䅁䅂䅁䅁䅍䅄䅁䅁䅯兗䅁䅁䅯充䅁䅁䅯䅂䅉䅁䅅䅁䉁䅁䅁杄坁䅁䅁免㑁䑁䅫睎睁䑁䅁䅍睁䑁䅁䅍䅁䅁杷允䅁䅁䅍䅁䑁䅁䅷䅁䭁䅁䱷䅁䭁䍁䝑䅁䉁䅁䅁允䅁䅁䅯䅅䅑䅁杷允䅁䅁䅕䅁䑁䅁䅷䅁䭁䵁䱉䅁䭁佁䭷䅁䭁佁䭙䅁䭁佁䭣䅁䉁䅁䅁允䅁䅁䅣䅁䅁佁獃唵䵁䅉䅅䅁䙁䅁䅁睁䵁䅁䅁权䵁睃䅁权潄权䅁权浄权䅁权湄权䅁允䅁䅁䅅䅁䭁䉁䕁䅁䵁䅉䅅䅁䙁䅁䅁睁䵁䅁䅁权䵁睃䅁权瑄权䅁权浄权䅁权湄权䅁允䅁䅁䅅䅁䭁䉁䕁䅁䵁䅉䅅䅁䕁䅁䅁睁䵁䅁䅁权㙄䅁䅁权䉁杁䅁权䑁杁䅁允䅁䅁䅅䅁䙁䵁唸煏䬫偈䅎䍄䉁䅁䅁睁䅁䅁䅍䅄䅁䅁䅯杪䅳䅁䅯䅈䅙䅁䅅䅁䉁䅁䅁权䡂杂䅁䍄䉁䅁䅁睁䅁䅁䅍䅄䅁䅁䅯杪䅳䅁䅯杈䅙䅁䅅䅁䉁䅁䅁权晄睂䅁䍄䉁䅁䅁䅂䅁䅁䅍䅄䅁䅁䅯杪䅳䅁䅯睈䅙䅁䅯䅉䅙䅁䅅䅁䉁䅁䅁权㕄杂䅁䍄䉁䅁䅁睁䅁䅁䅍䅄䅁䅁䅯杪䅳䅁䅯䅊䅙䅁䅅䅁䉁䅁䅁权䕄睇䅁䍄䉁䅁䅁睁䅁䅁䅍䅄䅁䅁䅯儫䄰䅁䅯䅊䅙䅁䅅䅁䉁䅁䅁权允䅂䅁䍄䉁䅁䅁兂䅁䅁䅍䅄䅁䅁䅯儴䅑䅁䅯硹䅉䅁䅯䅂䍁䅧䅯䉹䅉䅁䅅䅁䉁䅁䅁兂㥁瑃橥䑣搱䅑杷允䅁䅁䅑䅁䑁䅁䅷䅁䭁䩁䄸䅁䭁䅁䍅䅁䭁䅁䍉䅁䉁䅁䅁允䅁䅁䅕橐㍱捁测䕷䵁䅉䅅䅁䙁䅁䅁睁䵁䅁䅁权佃睃䅁权煄权䅁权浄权䅁权牄权䅁允䅁䅁䅅䅁䡁䅁䅁䅁杄畏䅚䍄䉁䅁䅁睁䅁䅁䅍䅄䅁䅁䅯兺䅕䅁䅯䅇䅙䅁䅅䅁䉁䅁䅁权䅂杂䅁䍄䉁䅁䅁睁䅁䅁䅍䅄䅁䅁䅯硣䅁䅁䅯䅇䅙䅁䅅䅁䉁䅁䅁权㕁杂䅁䍄䉁䅁䅁兂䅁䅁䅍䅄䅁䅁䅯杪䅑䅁䅯剸䅉䅁䅯䅂䍁䅧䅯剹䅉䅁䅅䅁䉁䅁䅁兂佁瀸久⭤橷䅑杷允䅁䅁䅍䅁䑁䅁䅷䅁䭁䡁兑䅁䭁䉁䝯䅁䉁䅁䅁允䅁䅁䅯䅕䅣䅁杷允䅁䅁䅍䅁䑁䅁䅷䅁䭁䡁兑䅁䭁䉁䜴䅁䉁䅁䅁允䅁䅁䅯朵䅧䅁杷允䅁䅁䅕䅁䑁䅁䅷䅁䭁䡁免䅁䭁佁䭫䅁䭁佁䭙䅁䭁佁䭣䅁䉁䅁䅁允䅁䅁䅯䅅䅑䅁杷允䅁䅁䅕䅁䑁䅁䅷䅁䭁䡁兑䅁䭁佁䭫䅁䭁佁䭙䅁䭁佁䭣䅁䉁䅁䅁允䅁䅁䅯䅅䅑䅁杷允䅁䅁䅑䅁䑁䅁䅷䅁䭁乁䅕䅁䭁䅁䍅䅁䭁䅁䍕䅁䉁䅁䅁允䅁䅁䅕䑂潫儹㙅歒䵅䅉䅅䅁䙁䅁䅁睁䵁䅁䅁权穂䅅䅁权煄权䅁权浄权䅁权牄权䅁允䅁䅁䅅䅁䭁䉁䕁䅁䵁䅉䅅䅁䙁䅁䅁睁䵁䅁䅁权穂䅅䅁权獄权䅁权浄权䅁权湄权䅁允䅁䅁䅅䅁䭁䉁䕁䅁䵁䅉䅅䅁䙁䅁䅁睁䵁䅁䅁权煄兂䅁权䱄杅䅁权䕁䅁䅋权䥄杅䅁允䅁䅁䅅䅁䙁偁潙䥘䌯噬䄱䍄䉁䅁䅁兂䅁䅁䅍䅄䅁䅁䅯杗䅷䅁䅯儶䅯䅁䅯朵䅯䅁䅯眵䅯䅁䅅䅁䉁䅁䅁权允䅂䅁䍄䉁䅁䅁兂䅁䅁䅍䅄䅁䅁䅯睐䄸䅁䅯硹䅉䅁䅯䅂䍁䅧䅯䉹䅉䅁䅅䅁䉁䅁䅁兂䅁䅁䅁䱁呂䅑杷允䅁䅁䅍䅁䑁䅁䅷䅁䭁䭁䙁䅁䭁䉁䝧䅁䉁䅁䅁允䅁䅁䅯䅒䅙䅁杷允䅁䅁䅕䅁䑁䅁䅷䅁䭁䑁倸䅁䭁䵁即䅁䭁䅁䅑潁䭁䵁卫䅁䉁䅁䅁允䅁䅁䅕䅁䅁䅁权し䵁䅉䅅䅁䑁䅁䅁睁䵁䅁䅁权煄兂䅁权流杂䅁允䅁䅁䅅䅁佁䅁䅷䅁硁䑁䅁䅍畁䑁䅙䅁䵁䅉䅅䅁䑁䅁䅁睁䵁䅁䅁权牄兂䅁权流杂䅁允䅁䅁䅅䅁佁䅁䄴䅁硁䑁䅅䅍畁䑁䅧兏䅁䅁杷允䅁䅁䅑䅁䑁䅁䅷䅁䭁䡁䉧䅁䭁䅁䅯䅁䭁䅁䅕䅁䉁䅁䅁允䅁䅁䅕塹⭡确癯稹䴸䅉䅅䅁䙁䅁䅁睁䵁䅁䅁权牄兂䅁权煄权䅁权浄权䅁权牄权䅁允䅁䅁䅅䅁䡁䅁䅁䅁杁⭗䅚䍄䉁䅁䅁兂䅁䅁䅍䅄䅁䅁䅯睐䄸䅁䅯朶䅯䅁䅯朵䅯䅁䅯眶䅯䅁䅅䅁䉁䅁䅁睂䅁䅁䅁䕉浢䅑杷允䅁䅁䅕䅁䑁䅁䅷䅁䭁佁䙯䅁䭁佁䭷䅁䭁佁䭙䅁䭁佁䭣䅁䉁䅁䅁允䅁䅁䅯䅅䅑䅁杷允䅁䅁䅕䅁䑁䅁䅷䅁䭁佁䙯䅁䭁佁䬰䅁䭁佁䭙䅁䭁佁䭣䅁䉁䅁䅁允䅁䅁䅯䅅䅑䅁杷允䅁䅁䅕䅁䑁䅁䅷䅁䭁䩁䕣䅁䭁䵁即䅁䭁䅁䅑潁䭁䵁卫䅁䉁䅁䅁允䅁䅁䅕場啯歲剥歘䵁䅉䅅䅁䙁䅁䅁睁䵁䅁䅁权牄兂䅁权瑄权䅁权浄权䅁权湄权䅁允䅁䅁䅅䅁䡁䅁䅁䅁杄佋䅚䍄䉁䅁䅁兂䅁䅁䅍䅄䅁䅁䅯睐䄸䅁䅯儷䅯䅁䅯朵䅯䅁䅯眵䅯䅁䅅䅁䉁䅁䅁睂䅁䅁䅁䥁氷䅑杷允䅁䅁䅕䅁䑁䅁䅷䅁䭁䑁佧䅁䭁䵁单䅁䭁䅁䅑潁䭁䵁卧䅁䉁䅁䅁允䅁䅁䅕け䑣朶䝬䕈䵁䅉䅅䅁䙁䅁䅁睁䵁䅁䅁权㑁杄䅁权䱄杅䅁权䕁䅁䅋权䥄杅䅁允䅁䅁䅅䅁䙁䩁婱婭婭噥䅤䍄䉁䅁䅁睁䅁䅁䅍䅄䅁䅁䅯兂䅙䅁䅯杊䅙䅁䅅䅁䉁䅁䅁杄䵁䅁䅁兏祁䍁䄴李㍁䅁䅁䍄䉁䅁䅁睁䅁䅁䅍䅄䅁䅁䅯䅏䄴䅁䅯杇䅙䅁䅅䅁䉁䅁䅁权㥁杂䅁䍄䉁䅁䅁睁䅁䅁䅍䅄䅁䅁䅯䅏䄴䅁䅯䅈䅙䅁䅅䅁䉁䅁䅁权獄杂䅁䍄䉁䅁䅁䅂䅁䅁䅍䅄䅁䅁䅯䅘䅅䅁䅯充䅁䅁䅯䅂䅉䅁䅅䅁䉁䅁䅁杄啁䅁䅁睍硁䑁䅉睍祁䑁䅕䅍睁䑁䅁䅁䵁䅉䅅䅁䕁䅁䅁睁䵁䅁䅁权㑁杄䅁权晁杂䅁权杁杂䅁允䅁䅁䅅䅁䭁䉁乫䅁䵁䅉䅅䅁䙁䅁䅁睁䵁䅁䅁权㑁杄䅁权煄权䅁权浄权䅁权牄权䅁允䅁䅁䅅䅁䡁䅁䅁䅁杄佭䅖䍄䉁䅁䅁睁䅁䅁䅍䅄䅁䅁䅯䅮䅷䅁䅯䅊䅙䅁䅅䅁䉁䅁䅁权䙄睇䅁䍄䉁䅁䅁䅂䅁䅁䅍䅄䅁䅁䅯䄵䄰䅁䅯睈䅙䅁䅯䅉䅙䅁䅅䅁䉁䅁䅁权㕂杅䅁䍄䉁䅁䅁兂䅁䅁䅍䅄䅁䅁䅯䅆䅷䅁䅯剸䅉䅁䅯䅂䍁䅧䅯䉹䅉䅁䅅䅁䉁䅁䅁兂䝃樯䨷噫剳䅑杷允䅁䅁䅕䅁䑁䅁䅷䅁䭁䡁䙑䅁䭁䵁即䅁䭁䅁䅑潁䭁䵁卧䅁䉁䅁䅁允䅁䅁䅕場啯歲桤じ䵁䅉䅅䅁䙁䅁䅁睁䵁䅁䅁权あ兂䅁权䱄杅䅁权䕁䅁䅋权䩄杅䅁允䅁䅁䅅䅁䙁䑁䬰㘱睎噢䄹䍄䉁䅁䅁兂䅁䅁䅍䅄䅁䅁䅯䅆䅷䅁䅯硹䅉䅁䅯䅂䍁䅧䅯剹䅉䅁䅅䅁䉁䅁䅁兂慃婭婭敭奬䅑杷允䅁䅁䅍䅁䑁䅁䅷䅁䭁䡁䙑䅁䭁䉁䝯䅁䉁䅁䅁允䅁䅁䅯睥䅙䅁杷允䅁䅁䅕䅁䑁䅁䅷䅁䭁䝁䵅䅁䭁佁䭫䅁䭁佁䭙䅁䭁佁䭣䅁䉁䅁䅁允䅁䅁䅯前䅷䅁杷允䅁䅁䅍䅁䑁䅁䅷䅁䭁䡁䙑䅁䭁䉁䝷䅁䉁䅁䅁允䅁䅁䅯睥䅙䅁杷允䅁䅁䅍䅁䑁䅁䅷䅁䭁䉁䵑䅁䭁䉁䝷䅁䉁䅁䅁允䅁䅁䅯睩䅙䅁杷允䅁䅁䅍䅁䑁䅁䅷䅁䭁䉁䵍䅁䭁䉁䜴䅁䉁䅁䅁允䅁䅁䅯児䅣䅁杷允䅁䅁䅑䅁䑁䅁䅷䅁䭁䅁䉍䅁䭁䅁䍅䅁䭁䅁䍍䅁䉁䅁䅁允䅁䅁䅕㉬䡎晐橄あ䵅䅉䅅䅁䑁䅁䅁睁䵁䅁䅁权あ兂䅁权敁杂䅁允䅁䅁䅅䅁䭁䭁䝑䅁䵁䅉䅅䅁䑁䅁䅁睁䵁䅁䅁权啁䅄䅁权敁杂䅁允䅁䅁䅅䅁䭁乁䝕䅁䵁䅉䅅䅁䕁䅁䅁睁䵁䅁䅁权硂允䅁权䭁䅁䅁权䕁杁䅁允䅁䅁䅅䅁䙁䩁䕺䱉祂䈶䅖䍄䉁䅁䅁兂䅁䅁䅍䅄䅁䅁䅯睅䅷䅁䅯儷䅯䅁䅯朵䅯䅁䅯眵䅯䅁䅅䅁䉁䅁䅁睂䅁䅁䅁䬴汢䅑杷允䅁䅁䅕䅁䑁䅁䅷䅁䭁䉁䵑䅁䭁佁䬰䅁䭁佁䭙䅁䭁佁䭣䅁䉁䅁䅁允䅁䅁䅣䅁䅁䵁䑃唵䵁䅉䅅䅁䙁䅁䅁睁䵁䅁䅁权㕁兂䅁权獄权䅁权浄权䅁权湄权䅁允䅁䅁䅅䅁䡁䅁䅁䅁杂⭕䅒䍄䉁䅁䅁兂䅁䅁䅍䅄䅁䅁䅯睖䅳䅁䅯朶䅯䅁䅯朵䅯䅁䅯眶䅯䅁䅅䅁䉁䅁䅁权允䅂䅁䍄䉁䅁䅁睁䅁䅁䅍䅄䅁䅁䅯杅䅕䅁䅯杊䅙䅁䅅䅁䉁䅁䅁杄䵁䅁䅁兏㑁䍁䄴李㑁䅁䅁䍄䉁䅁䅁兂䅁䅁䅍䅄䅁䅁䅯䅸䅷䅁䅯硹䅉䅁䅯䅂䍁䅧䅯䉹䅉䅁䅅䅁䉁䅁䅁兂捂㡪ㅌ䙋楒䅑杷允䅁䅁䅍䅁䑁䅁䅷䅁䭁䵁䵑䅁䭁䍁䝙䅁䉁䅁䅁允䅁䅁䄴䅄䅁䑁䅧免畁䑁䅧兎䅁䅁杷允䅁䅁䅑䅁䑁䅁䅷䅁䭁䝁䉙䅁䭁䅁䍅䅁䭁䅁䍉䅁䉁䅁䅁允䅁䅁䅕捩堷娫䰲啂䵅䅉䅅䅁䙁䅁䅁睁䵁䅁䅁权䕄䅄䅁权潄权䅁权浄权䅁权湄权䅁允䅁䅁䅅䅁䭁䉁䕁䅁䵁䅉䅅䅁䙁䅁䅁睁䵁䅁䅁权䵁杄䅁权䙄杅䅁权䕁䅁䅋权䥄杅䅁允䅁䅁䅅䅁䙁䝁䥣兖湩穵䅬䍄䉁䅁䅁兂䅁䅁䅍䅄䅁䅁䅯兄䄴䅁䅯硹䅉䅁䅯䅂䍁䅧䅯䉹䅉䅁䅅䅁䉁䅁䅁兂桄桥畓㑒摆䅑杷允䅁䅁䅍䅁䑁䅁䅷䅁䭁䅁估䅁䭁䉁䝧䅁䉁䅁䅁允䅁䅁䅯䅒䅙䅁杷允䅁䅁䅕䅁䑁䅁䅷䅁䭁䱁䴰䅁䭁佁䭕䅁䭁佁䭙䅁䭁佁䭣䅁䉁䅁䅁允䅁䅁䅯䅅䅑䅁杷允䅁䅁䅍䅁䑁䅁䅷䅁䭁䅁估䅁䭁䉁䝯䅁䉁䅁䅁允䅁䅁䅯䅙䅙䅁杷允䅁䅁䅑䅁䑁䅁䅷䅁䭁乁䅁䅁䭁䅁䅑䅁䭁䅁䍑䅁䉁䅁䅁允䅁䅁䅕䅁䅁䭁湓さ䵅䅉䅅䅁䙁䅁䅁睁䵁䅁䅁权⽃䅂䅁权獄权䅁权浄权䅁权湄权䅁允䅁䅁䅅䅁䭁䉁䕁䅁䵁䅉䅅䅁䙁䅁䅁睁䵁䅁䅁权硂兇䅁权獄权䅁权浄权䅁权湄权䅁允䅁䅁䅅䅁䡁䅁䅁䅁权改䅖䍄䉁䅁䅁兂䅁䅁䅍䅄䅁䅁䅯杺䅷䅁䅯儶䅯䅁䅯朵䅯䅁䅯眵䅯䅁䅅䅁䉁䅁䅁权允䅂䅁䍄䉁䅁䅁兂䅁䅁䅍䅄䅁䅁䅯䅄䄴䅁䅯儶䅯䅁䅯朵䅯䅁䅯眵䅯䅁䅅䅁䉁䅁䅁权癁充䅁䍄䉁䅁䅁兂䅁䅁䅍䅄䅁䅁䅯先䅕䅁䅯儵䅯䅁䅯朵䅯䅁䅯眵䅯䅁䅅䅁䉁䅁䅁权捁睃䅁䍄䉁䅁䅁兂䅁䅁䅍䅄䅁䅁䅯兄䄴䅁䅯儶䅯䅁䅯朵䅯䅁䅯眵䅯䅁䅅䅁䉁䅁䅁权睁充䅁䍄䉁䅁䅁睁䅁䅁䅍䅄䅁䅁䅯眶䅑䅁䅯䅇䅙䅁䅅䅁䉁䅁䅁权㕁杂䅁䍄䉁䅁䅁䅂䅁䅁䅍䅄䅁䅁䅯杬䅅䅁䅯权䅁䅁䅯兂䅁䅁䅅䅁䉁䅁䅁兂偃癷潕䥘㘯睐杷允䅁䅁䅑䅁䑁䅁䅷䅁䭁䩁䄴䅁䭁䅁䅯䅁䭁䅁䍑䅁䉁䅁䅁允䅁䅁䅕浔光䑗ね歉䵁䅉䅅䅁䙁䅁䅁睁䵁䅁䅁权偁兂䅁权獄权䅁权浄权䅁权湄权䅁允䅁䅁䅅䅁䭁䉁䕁䅁䵁䅉䅅䅁䙁䅁䅁睁䵁䅁䅁权㉄睃䅁权䱄杅䅁权䕁䅁䅋权䩄杅䅁允䅁䅁䅅䅁䙁䉁䘫ㄶ㑇汦䅚䍄䉁䅁䅁兂䅁䅁䅍䅄䅁䅁䅯杇䄴䅁䅯朶䅯䅁䅯朵䅯䅁䅯眶䅯䅁䅅䅁䉁䅁䅁睂䅁䅁䅁䕧浌䅑杷允䅁䅁䅑䅁䑁䅁䅷䅁䭁䑁䄸䅁䭁䉁䅅䅁䭁䅁䍑䅁䉁䅁䅁允䅁䅁䄴杅䅁䑁䅕兎睁䑁䅁䅍睁䑁䅁䅍䅁䅁杷允䅁䅁䅑䅁䑁䅁䅷䅁䭁䩁䉑䅁䭁䅁䍅䅁䭁䅁䍍䅁䉁䅁䅁允䅁䅁䅕祺畹灄㔫ぇ䵅䅉䅅䅁䙁䅁䅁睁䵁䅁䅁权䱃睃䅁权䱄杅䅁权䕁䅁䅋权䥄杅䅁允䅁䅁䅅䅁䙁䙁㑋潈牘噑䅴䍄䉁䅁䅁兂䅁䅁䅍䅄䅁䅁䅯䅃䄴䅁䅯剸䅉䅁䅯䅂䍁䅧䅯䉹䅉䅁䅅䅁䉁䅁䅁兂敁㕅䩁圵楯䅑杷允䅁䅁䅕䅁䑁䅁䅷䅁䭁䥁䔴䅁䭁佁䭫䅁䭁佁䭙䅁䭁佁䭣䅁䉁䅁䅁允䅁䅁䅯䅅䅑䅁杷允䅁䅁䅍䅁䑁䅁䅷䅁䭁䅁佧䅁䭁䉁䜴䅁䉁䅁䅁允䅁䅁䅯克䅣䅁杷允䅁䅁䅍䅁䑁䅁䅷䅁䭁乁䵕䅁䭁䉁䝧䅁䉁䅁䅁允䅁䅁䅯䅒䅙䅁杷允䅁䅁䅕䅁䑁䅁䅷䅁䭁䱁乍䅁䭁䵁即䅁䭁䅁䅑潁䭁䵁卫䅁䉁䅁䅁允䅁䅁䅕浚浚浚㉙歘䵁䅉䅅䅁䕁䅁䅁睁䵁䅁䅁权䥁杄䅁权晁杂䅁权杁杂䅁允䅁䅁䅅䅁䭁䡁䥕䅁䵁䅉䅅䅁䙁䅁䅁睁䵁䅁䅁权䥁杄䅁权灄权䅁权浄权䅁权湄权䅁允䅁䅁䅅䅁䭁䉁䕁䅁䵁䅉䅅䅁䕁䅁䅁睁䵁䅁䅁权歂允䅁权䕁䅁䅁权䙁䅁䅁允䅁䅁䅅䅁䙁䅁䅁䥁㝂奏䉴䍄䉁䅁䅁兂䅁䅁䅍䅄䅁䅁䅯䅃䄴䅁䅯朶䅯䅁䅯朵䅯䅁䅯眶䅯䅁䅅䅁䉁䅁䅁权允䅂䅁䍄䉁䅁䅁睁䅁䅁䅍䅄䅁䅁䅯框䅁䅁䅯䅇䅙䅁䅅䅁䉁䅁䅁权婁杂䅁䍄䉁䅁䅁睁䅁䅁䅍䅄䅁䅁䅯框䅁䅁䅯杇䅙䅁䅅䅁䉁䅁䅁权扁杂䅁䍄䉁䅁䅁睁䅁䅁䅍䅄䅁䅁䅯䅥䅕䅁䅯䅈䅙䅁䅅䅁䉁䅁䅁权慂杂䅁䍄䉁䅁䅁睁䅁䅁䅍䅄䅁䅁䅯框䅁䅁䅯杈䅙䅁䅅䅁䉁䅁䅁权捂杂䅁䍄䉁䅁䅁兂䅁䅁䅍䅄䅁䅁䅯睉䄰䅁䅯䄷䅯䅁䅯朵䅯䅁䅯眵䅯䅁䅅䅁䉁䅁䅁权允䅂䅁䍄䉁䅁䅁睁䅁䅁䅍䅄䅁䅁䅯框䅁䅁䅯䅊䅙䅁䅅䅁䉁䅁䅁权䭄睇䅁䍄䉁䅁䅁睁䅁䅁䅍䅄䅁䅁䅯术䅑䅁䅯䅈䅙䅁䅅䅁䉁䅁䅁权偄杂䅁䍄䉁䅁䅁兂䅁䅁䅍䅄䅁䅁䅯框䅁䅁䅯䄶䅯䅁䅯朵䅯䅁䅯眵䅯䅁䅅䅁䉁䅁䅁权䝁睃䅁䍄䉁䅁䅁兂䅁䅁䅍䅄䅁䅁䅯杇䄰䅁䅯剸䅉䅁䅯䅂䍁䅧䅯剹䅉䅁䅅䅁䉁䅁䅁兂煃⭩瑨婯呙䅑杷允䅁䅁䅕䅁䑁䅁䅷䅁䭁䉁兙䅁䭁佁䬰䅁䭁佁䭙䅁䭁佁䭣䅁䉁䅁䅁允䅁䅁䅣䅁䅁䅁⽁欵䵁䅉䅅䅁䑁䅁䅁睁䵁䅁䅁权䙃兂䅁权捁杂䅁允䅁䅁䅅䅁䭁䕁䜰䅁䵁䅉䅅䅁䙁䅁䅁睁䵁䅁䅁权ㅁ䅄䅁权䙄杅䅁权䕁䅁䅋权䩄杅䅁允䅁䅁䅅䅁䙁䥁㔷慣硤啧䅎䍄䉁䅁䅁䅂䅁䅁䅍䅄䅁䅁䅯杣䅅䅁䅯允䅉䅁䅯兂䅉䅁䅅䅁䉁䅁䅁兂祃硸䱵㉒兮䅑杷允䅁䅁䅍䅁䑁䅁䅷䅁䭁䑁䵕䅁䭁䉁䝯䅁䉁䅁䅁允䅁䅁䅯杴䅙䅁杷允䅁䅁䅍䅁䑁䅁䅷䅁䭁䑁䵕䅁䭁䉁䜴䅁䉁䅁䅁允䅁䅁䅯䅕䅙䅁杷允䅁䅁䅍䅁䑁䅁䅷䅁䭁䑁䵕䅁䭁䍁䝑䅁䉁䅁䅁允䅁䅁䅯䉺䅳䅁杷允䅁䅁䅍䅁䑁䅁䅷䅁䭁䩁䰴䅁䭁䉁䜴䅁䉁䅁䅁允䅁䅁䅯杚䅙䅁杷允䅁䅁䅕䅁䑁䅁䅷䅁䭁䑁䵕䅁䭁佁䭕䅁䭁佁䭙䅁䭁佁䭣䅁䉁䅁䅁允䅁䅁䅯杇䅳䅁杷允䅁䅁䅍䅁䑁䅁䅷䅁䭁䝁久䅁䭁䉁䜴䅁䉁䅁䅁允䅁䅁䅯杇䅣䅁杷允䅁䅁䅕䅁䑁䅁䅷䅁䭁䱁䕍䅁䭁䵁即䅁䭁䅁䅑潁䭁䵁卫䅁䉁䅁䅁允䅁䅁䅕瑃橥䑣䌲啚䵁䅉䅅䅁䙁䅁䅁睁䵁䅁䅁权ㅁ䅄䅁权獄权䅁权浄权䅁权湄权䅁允䅁䅁䅅䅁䡁䅁䅁䅁䅃敏䅚䍄䉁䅁䅁睁䅁䅁䅍䅄䅁䅁䅯睵䄰䅁䅯䅇䅙䅁䅅䅁䉁䅁䅁权㕁杂䅁䍄䉁䅁䅁睁䅁䅁䅍䅄䅁䅁䅯䅂䅳䅁䅯杇䅙䅁䅅䅁䉁䅁䅁权坄杂䅁䍄䉁䅁䅁兂䅁䅁䅍䅄䅁䅁䅯䅄䅕䅁䅯䄷䅯䅁䅯朵䅯䅁䅯眵䅯䅁䅅䅁䉁䅁䅁睂䅁䅁䅁䉯浘䅑杷允䅁䅁䅍䅁䑁䅁䅷䅁䭁䅁䱑䅁䭁䍁䝑䅁䉁䅁䅁允䅁䅁䅯剺䅳䅁杷允䅁䅁䅕䅁䑁䅁䅷䅁䭁䅁䱑䅁䭁佁䬰䅁䭁佁䭙䅁䭁佁䭣䅁䉁䅁䅁允䅁䅁䅯䅅䅑䅁杷允䅁䅁䅍䅁䑁䅁䅷䅁䭁䥁䱳䅁䭁䉁䝷䅁䉁䅁䅁允䅁䅁䅯睅䅧䅁杷允䅁䅁䅑䅁䑁䅁䅷䅁䭁䥁䱳䅁䭁䉁䜸䅁䭁䍁䝁䅁䉁䅁䅁允䅁䅁䅯桋䅉䅁杷允䅁䅁䅕䅁䑁䅁䅷䅁䭁䅁䙳䅁䭁佁䭷䅁䭁佁䭙䅁䭁佁䭣䅁䉁䅁䅁允䅁䅁䅣䅁䅁䝁楄唵䵁䅉䅅䅁䙁䅁䅁睁䵁䅁䅁权䱃睃䅁权潄权䅁权浄权䅁权湄权䅁允䅁䅁䅅䅁䭁䉁䕁䅁䵁䅉䅅䅁䙁䅁䅁睁䵁䅁䅁权瑄兄䅁权䱄杅䅁权䕁䅁䅋权䩄杅䅁允䅁䅁䅅䅁䙁䩁婱婭婭噇䄵䍄䉁䅁䅁睁䅁䅁䅍䅄䅁䅁䅯桉䅫䅁䅯杈䅙䅁䅅䅁䉁䅁䅁权捂杂䅁䍄䉁䅁䅁䅂䅁䅁䅍䅄䅁䅁䅯桉䅫䅁䅯睈䅙䅁䅯䅉䅙䅁䅅䅁䉁䅁䅁权ㅄ兄䅁䍄䉁䅁䅁睁䅁䅁䅍䅄䅁䅁䅯免䄴䅁䅯杈䅙䅁䅅䅁䉁䅁䅁权呃睂䅁䍄䉁䅁䅁睁䅁䅁䅍䅄䅁䅁䅯児䅳䅁䅯䅈䅙䅁䅅䅁䉁䅁䅁权獁睂䅁䍄䉁䅁䅁兂䅁䅁䅍䅄䅁䅁䅯杳䅕䅁䅯䄶䅯䅁䅯朵䅯䅁䅯眵䅯䅁䅅䅁䉁䅁䅁权䝁睃䅁䍄䉁䅁䅁䅂䅁䅁䅍䅄䅁䅁䅯䄶䅁䅁䅯允䅉䅁䅯杁䅉䅁䅅䅁䉁䅁䅁兂敄偅婒䐵䍯兑杷允䅁䅁䅕䅁䑁䅁䅷䅁䭁䵁䕕䅁䭁佁䭯䅁䭁佁䭙䅁䭁佁䭳䅁䉁䅁䅁允䅁䅁䅣䅁䅁䭁硁欵䵁䅉䅅䅁䙁䅁䅁睁䵁䅁䅁权奂兂䅁权潄权䅁权浄权䅁权湄权䅁允䅁䅁䅅䅁䭁䅁䱙䅁䵁䅉䅅䅁䕁䅁䅁睁䵁䅁䅁权浃允䅁权䕁䅁䅁权䕁杁䅁允䅁䅁䅅䅁䙁䅁䅁䅁十㉩䉊䍄䉁䅁䅁兂䅁䅁䅍䅄䅁䅁䅯兰䅑䅁䅯剸䅉䅁䅯䅂䍁䅧䅯䉹䅉䅁䅅䅁䉁䅁䅁兂㑂獲瘶ㅙ䝑䅑杷允䅁䅁䅍䅁䑁䅁䅷䅁䭁䙁乯䅁䭁䉁䝷䅁䉁䅁䅁允䅁䅁䅯杮䅙䅁杷允䅁䅁䅑䅁䑁䅁䅷䅁䭁䝁䙉䅁䭁䉁䜸䅁䭁䍁䝁䅁䉁䅁䅁允䅁䅁䅯杮䅧䅁杷允䅁䅁䅕䅁䑁䅁䅷䅁䭁䍁䙣䅁䭁䵁即䅁䭁䅁䅑潁䭁䵁卧䅁䉁䅁䅁允䅁䅁䅕積積積䱍䕙䵁䅉䅅䅁䕁䅁䅁睁䵁䅁䅁权慂兄䅁权晁杂䅁权杁杂䅁允䅁䅁䅅䅁䭁䍁即䅁䵁䅉䅅䅁䑁䅁䅁睁䵁䅁䅁权千兂䅁权捁杂䅁允䅁䅁䅅䅁䭁䉁䡷䅁䵁䅉䅅䅁䙁䅁䅁睁䵁䅁䅁权潄睃䅁权䱄杅䅁权䕁䅁䅋权䥄杅䅁允䅁䅁䅅䅁䙁䵁ㅐ䙋偹汣䅰䍄䉁䅁䅁睁䅁䅁䅍䅄䅁䅁䅯䄶䅳䅁䅯杇䅙䅁䅅䅁䉁䅁䅁权扁杂䅁䍄䉁䅁䅁睁䅁䅁䅍䅄䅁䅁䅯䅮䅕䅁䅯杇䅙䅁䅅䅁䉁䅁䅁权䅂杂䅁䍄䉁䅁䅁䅂䅁䅁䅍䅄䅁䅁䅯䄶䅳䅁䅯睈䅙䅁䅯䅉䅙䅁䅅䅁䉁䅁䅁权獁杅䅁䍄䉁䅁䅁睁䅁䅁䅍䅄䅁䅁䅯䄶䅳䅁䅯杊䅙䅁䅅䅁䉁䅁䅁杄佁䅁䅁免睁䑁䅅杌穁䑁䅍䅁䵁䅉䅅䅁䙁䅁䅁睁䵁䅁䅁权䑁兂䅁权䙄杅䅁权䕁䅁䅋权䩄杅䅁允䅁䅁䅅䅁䙁䕁㍫㍡㥋硖䅴䍄䉁䅁䅁兂䅁䅁䅍䅄䅁䅁䅯先䅳䅁䅯剸䅉䅁䅯䅂䍁䅧䅯䉹䅉䅁䅅䅁䉁䅁䅁兂䉄㘸䭈婓兙䅑杷允䅁䅁䅍䅁䑁䅁䅷䅁䭁䉁䰰䅁䭁䉁䝧䅁䉁䅁䅁允䅁䅁䅯克䅙䅁杷允䅁䅁䅍䅁䑁䅁䅷䅁䭁䉁䙑䅁䭁䍁䝑䅁䉁䅁䅁允䅁䅁䅯䅅䅑䅁杷允䅁䅁䅑䅁䑁䅁䅷䅁䭁䝁䄴䅁䭁䉁䅅䅁䭁䅁䅕䅁䉁䅁䅁允䅁䅁䄴䅆䅁䑁䅅李㍁䑁䅁䅍祁䑁䅁䅍睁䅁䅁䍄䉁䅁䅁兂䅁䅁䅍䅄䅁䅁䅯睢䅕䅁䅯硹䅉䅁䅯䅂䍁䅧䅯䉹䅉䅁䅅䅁䉁䅁䅁兂卂䉵䘶⬶桬䅑杷允䅁䅁䅕䅁䑁䅁䅷䅁䭁䡁䙁䅁䭁䵁即䅁䭁䅁䅑潁䭁䵁卧䅁䉁䅁䅁允䅁䅁䅕場啯歲档し䵁䅉䅅䅁䙁䅁䅁睁䵁䅁䅁权乄兂䅁权潄权䅁权浄权䅁权湄权䅁允䅁䅁䅅䅁䭁䅁䱙䅁䵁䅉䅅䅁䙁䅁䅁睁䵁䅁䅁权婁兂䅁权煄权䅁权浄权䅁权牄权䅁允䅁䅁䅅䅁䡁䅁䅁䅁权畖䅚䍄䉁䅁䅁睁䅁䅁䅍䅄䅁䅁䅯硁䅁䅁䅯杇䅙䅁䅅䅁䉁䅁䅁权婂杂䅁䍄䉁䅁䅁睁䅁䅁䅍䅄䅁䅁䅯兎䄰䅁䅯䅇䅙䅁䅅䅁䉁䅁䅁权䭂杂䅁䍄䉁䅁䅁䅂䅁䅁䅍䅄䅁䅁䅯睘䅅䅁䅯䅂䅁䅁䅯兂䅁䅁䅅䅁䉁䅁䅁兂䅁䅁䅁</t>
  </si>
  <si>
    <t>㍡嘹兑杷允䅁䅁䅑䅁䑁䅁䅷䅁䭁䅁免䅁䭁䉁䜸䅁䭁䍁䝁䅁䉁䅁䅁允䅁䅁䅯杬䅙䅁杷允䅁䅁䅕䅁䑁䅁䅷䅁䭁䉁䱑䅁䭁佁䭧䅁䭁佁䭙䅁䭁佁䭣䅁䉁䅁䅁允䅁䅁䅯李䅳䅁杷允䅁䅁䅍䅁䑁䅁䅷䅁䭁䅁免䅁䭁䍁䝑䅁䉁䅁䅁允䅁䅁䅯䅅䅑䅁杷允䅁䅁䅑䅁䑁䅁䅷䅁䭁佁䅉䅁䭁䅁䅯䅁䭁䅁䍑䅁䉁䅁䅁允䅁䅁䅕呦ㄸ牘䩰歃䵁䅉䅅䅁䙁䅁䅁睁䵁䅁䅁权佂兂䅁权汄权䅁权浄权䅁权湄权䅁允䅁䅁䅅䅁䭁䑁䱣䅁䵁䅉䅅䅁䕁䅁䅁睁䵁䅁䅁权坄允䅁权䉁杁䅁权䑁杁䅁允䅁䅁䅅䅁䙁䝁䵙稹䅲瑳䅖䍄䉁䅁䅁兂䅁䅁䅍䅄䅁䅁䅯硁䅁䅁䅯儵䅯䅁䅯朵䅯䅁䅯眵䅯䅁䅅䅁䉁䅁䅁权偁睃䅁䍄䉁䅁䅁兂䅁䅁䅍䅄䅁䅁䅯硁䅁䅁䅯䄶䅯䅁䅯朵䅯䅁䅯眵䅯䅁䅅䅁䉁䅁䅁权䝁睃䅁䍄䉁䅁䅁兂䅁䅁䅍䅄䅁䅁䅯硁䅁䅁䅯朶䅯䅁䅯朵䅯䅁䅯眶䅯䅁䅅䅁䉁䅁䅁睂䅁䅁䅁䙷浄䅑杷允䅁䅁䅕䅁䑁䅁䅷䅁䭁䅁免䅁䭁佁䬰䅁䭁佁䭙䅁䭁佁䭣䅁䉁䅁䅁允䅁䅁䅣䅁䅁䵁兂欵䵁䅉䅅䅁䕁䅁䅁睁䵁䅁䅁权歁允䅁权䕁䅁䅁权䙁䅁䅁允䅁䅁䅅䅁䙁䅁䅁䅁汁㉔䉨䍄䉁䅁䅁兂䅁䅁䅍䅄䅁䅁䅯睬䅳䅁䅯硹䅉䅁䅯䅂䍁䅧䅯䉹䅉䅁䅅䅁䉁䅁䅁兂䙃ㄶ㑇歈扖䅑杷允䅁䅁䅕䅁䑁䅁䅷䅁䭁䑁佅䅁䭁䵁单䅁䭁䅁䅑潁䭁䵁卫䅁䉁䅁䅁允䅁䅁䅕⽮摘㥃嘷え䵁䅉䅅䅁䕁䅁䅁睁䵁䅁䅁权偃允䅁权剁䅁䅁权䕁杁䅁允䅁䅁䅅䅁佁䉁䅑䅁ぁ䑁䅉李㑁䑁䅑免睁䑁䅁䅍䅁䅁杷允䅁䅁䅕䅁䑁䅁䅷䅁䭁䉁䙁䅁䭁佁䭧䅁䭁佁䭙䅁䭁佁䭣䅁䉁䅁䅁允䅁䅁䅯杂䅳䅁杷允䅁䅁䅍䅁䑁䅁䅷䅁䭁䩁䱣䅁䭁䉁䝷䅁䉁䅁䅁允䅁䅁䅯睩䅙䅁杷允䅁䅁䅑䅁䑁䅁䅷䅁䭁䵁䉁䅁䭁䅁䅑䅁䭁䅁䅕䅁䉁䅁䅁允䅁䅁䅕䅁䅁䭁扈啩䵅䅉䅅䅁䙁䅁䅁睁䵁䅁䅁权㝂睃䅁权瑄权䅁权浄权䅁权湄权䅁允䅁䅁䅅䅁䡁䅁䅁䅁䅄畊䅖䍄䉁䅁䅁睁䅁䅁䅍䅄䅁䅁䅯睬䅳䅁䅯䅊䅙䅁䅅䅁䉁䅁䅁权允䅂䅁䍄䉁䅁䅁睁䅁䅁䅍䅄䅁䅁䅯睚䅷䅁䅯䅊䅙䅁䅅䅁䉁䅁䅁权噄睇䅁䍄䉁䅁䅁兂䅁䅁䅍䅄䅁䅁䅯末䅑䅁䅯剸䅉䅁䅯䅂䍁䅧䅯剹䅉䅁䅅䅁䉁䅁䅁兂汄䉗浉呥券䅑杷允䅁䅁䅑䅁䑁䅁䅷䅁䭁䉁䉧䅁䭁䅁䅯䅁䭁䅁䅕䅁䉁䅁䅁允䅁䅁䅕匶硙䭃捹䕌䵁䅉䅅䅁䙁䅁䅁睁䵁䅁䅁权㍃兂䅁权䱄杅䅁权䕁䅁䅋权䩄杅䅁允䅁䅁䅅䅁䙁䵁䴳䵺䵺䝎䅂䍄䉁䅁䅁睁䅁䅁䅍䅄䅁䅁䅯睙䄸䅁䅯䅈䅙䅁䅅䅁䉁䅁䅁权歄杂䅁䍄䉁䅁䅁睁䅁䅁䅍䅄䅁䅁䅯睙䄸䅁䅯杊䅙䅁䅅䅁䉁䅁䅁杄佁䅁䅁免睁䑁䅙杌硁䑁䅧䅁䵁䅉䅅䅁䑁䅁䅁睁䵁䅁䅁权歄䅂䅁权捁杂䅁允䅁䅁䅅䅁䭁䕁䡙䅁䵁䅉䅅䅁䙁䅁䅁睁䵁䅁䅁权橂睄䅁权煄权䅁权浄权䅁权牄权䅁允䅁䅁䅅䅁䡁䅁䅁䅁权敓䅚䍄䉁䅁䅁兂䅁䅁䅍䅄䅁䅁䅯兪䅕䅁䅯剸䅉䅁䅯䅂䍁䅧䅯䉹䅉䅁䅅䅁䉁䅁䅁兂剂䵄欹坉䩍䅑杷允䅁䅁䅕䅁䑁䅁䅷䅁䭁䝁偍䅁䭁佁䭷䅁䭁佁䭙䅁䭁佁䭣䅁䉁䅁䅁允䅁䅁䅣䅁䅁䭁䩂欵䵁䅉䅅䅁䑁䅁䅁睁䵁䅁䅁权乂䅄䅁权流杂䅁允䅁䅁䅅䅁佁䅁䅷䅁㕁䑁䅉杌㍁䑁䅉䅁䵁䅉䅅䅁䕁䅁䅁睁䵁䅁䅁权㍄䅁䅁权剁䅁䅁权䕁杁䅁允䅁䅁䅅䅁佁䉁䅙䅁硁䑁䅅杍穁䑁䅁䅍睁䑁䅁䅍睁䅁䅁䍄䉁䅁䅁兂䅁䅁䅍䅄䅁䅁䅯兴䅳䅁䅯䄶䅯䅁䅯朵䅯䅁䅯眵䅯䅁䅅䅁䉁䅁䅁权⭄权䅁䍄䉁䅁䅁睁䅁䅁䅍䅄䅁䅁䅯杵䅕䅁䅯杇䅙䅁䅅䅁䉁䅁䅁权㉃杂䅁䍄䉁䅁䅁兂䅁䅁䅍䅄䅁䅁䅯元䄰䅁䅯儵䅯䅁䅯朵䅯䅁䅯眵䅯䅁䅅䅁䉁䅁䅁权偁睃䅁䍄䉁䅁䅁兂䅁䅁䅍䅄䅁䅁䅯儴䄴䅁䅯儷䅯䅁䅯朵䅯䅁䅯眵䅯䅁䅅䅁䉁䅁䅁睂䅁䅁䅁䅁洯䅑杷允䅁䅁䅕䅁䑁䅁䅷䅁䭁䅁偣䅁䭁䵁单䅁䭁䅁䅑潁䭁䵁卫䅁䉁䅁䅁允䅁䅁䅕獫㙪剅畲啅䵁䅉䅅䅁䑁䅁䅁睁䵁䅁䅁权䕁兂䅁权慁杂䅁允䅁䅁䅅䅁䭁䍁䜰䅁䵁䅉䅅䅁䙁䅁䅁睁䵁䅁䅁权⽄䅂䅁权獄权䅁权浄权䅁权湄权䅁允䅁䅁䅅䅁䡁䅁䅁䅁权⭲䅖䍄䉁䅁䅁兂䅁䅁䅍䅄䅁䅁䅯睂䄸䅁䅯䄶䅯䅁䅯朵䅯䅁䅯眵䅯䅁䅅䅁䉁䅁䅁权䝁睃䅁䍄䉁䅁䅁兂䅁䅁䅍䅄䅁䅁䅯䄵䅑䅁䅯䄷䅯䅁䅯朵䅯䅁䅯眵䅯䅁䅅䅁䉁䅁䅁睂䅁䅁䅁䍙汢䅑杷允䅁䅁䅕䅁䑁䅁䅷䅁䭁䅁偣䅁䭁佁䭷䅁䭁佁䭙䅁䭁佁䭣䅁䉁䅁䅁允䅁䅁䅣䅁䅁䅁歂唵䵁䅉䅅䅁䑁䅁䅁睁䵁䅁䅁权㍃䅂䅁权捁杂䅁允䅁䅁䅅䅁䭁䡁䝳䅁䵁䅉䅅䅁䑁䅁䅁睁䵁䅁䅁权晁兂䅁权歁杂䅁允䅁䅁䅅䅁䭁䍁䡙䅁䵁䅉䅅䅁䑁䅁䅁睁䵁䅁䅁权㍃䅂䅁权敁杂䅁允䅁䅁䅅䅁䭁䭁䝑䅁䵁䅉䅅䅁䙁䅁䅁睁䵁䅁䅁权汄睃䅁权汄权䅁权浄权䅁权湄权䅁允䅁䅁䅅䅁䭁䉁䱷䅁䵁䅉䅅䅁䑁䅁䅁睁䵁䅁䅁权ㅄ䅄䅁权敁杂䅁允䅁䅁䅅䅁䭁䕁䝙䅁䵁䅉䅅䅁䕁䅁䅁睁䵁䅁䅁权⽄䅁䅁权䉁杁䅁权䑁杁䅁允䅁䅁䅅䅁䙁䉁奫偙獹瑁䅊䍄䉁䅁䅁兂䅁䅁䅍䅄䅁䅁䅯睴䅑䅁䅯䄷䅯䅁䅯朵䅯䅁䅯眵䅯䅁䅅䅁䉁䅁䅁睂䅁䅁䅁䱁歮䅑杷允䅁䅁䅕䅁䑁䅁䅷䅁䭁偁䵑䅁䭁佁䭷䅁䭁佁䭙䅁䭁佁䭣䅁䉁䅁䅁允䅁䅁䅯䅅䅑䅁杷允䅁䅁䅕䅁䑁䅁䅷䅁䭁偁䵕䅁䭁佁䭷䅁䭁佁䭙䅁䭁佁䭣䅁䉁䅁䅁允䅁䅁䅯䅅䅑䅁杷允䅁䅁䅕䅁䑁䅁䅷䅁䭁䵁䕍䅁䭁佁䭕䅁䭁佁䭙䅁䭁佁䭣䅁䉁䅁䅁允䅁䅁䅯儫䅯䅁杷允䅁䅁䅕䅁䑁䅁䅷䅁䭁䱁䕣䅁䭁佁䬰䅁䭁佁䭙䅁䭁佁䭣䅁䉁䅁䅁允䅁䅁䅣䅁䅁䅁㕃䔵䵁䅉䅅䅁䑁䅁䅁睁䵁䅁䅁权䡂睃䅁权歁杂䅁允䅁䅁䅅䅁䭁䉁䕁䅁䵁䅉䅅䅁䙁䅁䅁睁䵁䅁䅁权剃䅄䅁权煄权䅁权浄权䅁权牄权䅁允䅁䅁䅅䅁䡁䅁䅁䅁杄⭕䅚䍄䉁䅁䅁兂䅁䅁䅍䅄䅁䅁䅯权䅕䅁䅯剸䅉䅁䅯䅂䍁䅧䅯䉹䅉䅁䅅䅁䉁䅁䅁兂啂ㅒ头䍺噅䅑杷允䅁䅁䅑䅁䑁䅁䅷䅁䭁䩁䉷䅁䭁䅁䍅䅁䭁䅁䍉䅁䉁䅁䅁允䅁䅁䅕⼱塺晐扩〱䵁䅉䅅䅁䙁䅁䅁睁䵁䅁䅁权煂睃䅁权䱄杅䅁权䕁䅁䅋权䥄杅䅁允䅁䅁䅅䅁䙁䥁䌯匹捨㉎䅎䍄䉁䅁䅁兂䅁䅁䅍䅄䅁䅁䅯剰䅫䅁䅯硹䅉䅁䅯䅂䍁䅧䅯䉹䅉䅁䅅䅁䉁䅁䅁兂塄㍯㥁浃晤䅑杷允䅁䅁䅕䅁䑁䅁䅷䅁䭁䝁䱯䅁䭁䵁即䅁䭁䅁䅑潁䭁䵁卫䅁䉁䅁䅁允䅁䅁䅕場啯歲㕦啙䵁䅉䅅䅁䕁䅁䅁睁䵁䅁䅁权煂睃䅁权晁杂䅁权杁杂䅁允䅁䅁䅅䅁䭁䕁䝷䅁䵁䅉䅅䅁䙁䅁䅁睁䵁䅁䅁权䥃睃䅁权䙄杅䅁权䕁䅁䅋权䥄杅䅁允䅁䅁䅅䅁䙁䭁礷㕶㙴晹⽷䍄䉁䅁䅁兂䅁䅁䅍䅄䅁䅁䅯条䅳䅁䅯䄶䅯䅁䅯朵䅯䅁䅯眵䅯䅁䅅䅁䉁䅁䅁权允䅂䅁䍄䉁䅁䅁睁䅁䅁䅍䅄䅁䅁䅯睬䅷䅁䅯杈䅙䅁䅅䅁䉁䅁䅁权剃杂䅁䍄䉁䅁䅁睁䅁䅁䅍䅄䅁䅁䅯睬䅷䅁䅯杊䅙䅁䅅䅁䉁䅁䅁杄佁䅁䅁免睁䑁䅙杌㑁䑁䅉䅁䵁䅉䅅䅁䙁䅁䅁睁䵁䅁䅁权塃䅄䅁权汄权䅁权浄权䅁权湄权䅁允䅁䅁䅅䅁䭁䉁䱷䅁䵁䅉䅅䅁䙁䅁䅁睁䵁䅁䅁权塃䅄䅁权潄权䅁权浄权䅁权湄权䅁允䅁䅁䅅䅁䭁䅁䱙䅁䵁䅉䅅䅁䙁䅁䅁睁䵁䅁䅁权晃兂䅁权獄权䅁权浄权䅁权湄权䅁允䅁䅁䅅䅁䡁䅁䅁䅁杄佮䅖䍄䉁䅁䅁兂䅁䅁䅍䅄䅁䅁䅯睬䅷䅁䅯儷䅯䅁䅯朵䅯䅁䅯眵䅯䅁䅅䅁䉁䅁䅁睂䅁䅁䅁䘴浐䅑杷允䅁䅁䅍䅁䑁䅁䅷䅁䭁䝁䙯䅁䭁䉁䝷䅁䉁䅁䅁允䅁䅁䅯杙䅙䅁杷允䅁䅁䅕䅁䑁䅁䅷䅁䭁䉁佁䅁䭁佁䭯䅁䭁佁䭙䅁䭁佁䭳䅁䉁䅁䅁允䅁䅁䅯䅅䅑䅁杷允䅁䅁䅑䅁䑁䅁䅷䅁䭁䵁䉧䅁䭁䅁䍅䅁䭁䅁䍉䅁䉁䅁䅁允䅁䅁䅕獲噒䕓潅〴䵁䅉䅅䅁䙁䅁䅁睁䵁䅁䅁权䵃䅂䅁权䙄杅䅁权䕁䅁䅋权䩄杅䅁允䅁䅁䅅䅁䙁䡁确穨䡱桢䅤䍄䉁䅁䅁兂䅁䅁䅍䅄䅁䅁䅯入䅕䅁䅯剸䅉䅁䅯䅂䍁䅧䅯䉹䅉䅁䅅䅁䉁䅁䅁兂瑄䉭杳祔奕䅑杷允䅁䅁䅍䅁䑁䅁䅷䅁䭁䑁佣䅁䭁䉁䝧䅁䉁䅁䅁允䅁䅁䅯䅒䅙䅁杷允䅁䅁䅍䅁䑁䅁䅷䅁䭁䑁佣䅁䭁䉁䝷䅁䉁䅁䅁允䅁䅁䅯眹䅙䅁杷允䅁䅁䅕䅁䑁䅁䅷䅁䭁䑁佣䅁䭁佁䭧䅁䭁佁䭙䅁䭁佁䭣䅁䉁䅁䅁允䅁䅁䅯术䅯䅁杷允䅁䅁䅑䅁䑁䅁䅷䅁䭁䉁䈴䅁䭁䉁䅅䅁䭁䅁䅕䅁䉁䅁䅁允䅁䅁䄴䅆䅁䑁䅑李祁䑁䅧䅍睁䑁䅁䅍睁䅁䅁䍄䉁䅁䅁兂䅁䅁䅍䅄䅁䅁䅯䅪䅑䅁䅯儷䅯䅁䅯朵䅯䅁䅯眵䅯䅁䅅䅁䉁䅁䅁权允䅂䅁䍄䉁䅁䅁兂䅁䅁䅍䅄䅁䅁䅯入䅷䅁䅯儵䅯䅁䅯朵䅯䅁䅯眵䅯䅁䅅䅁䉁䅁䅁权㉁睃䅁䍄䉁䅁䅁兂䅁䅁䅍䅄䅁䅁䅯睎䄴䅁䅯䄷䅯䅁䅯朵䅯䅁䅯眵䅯䅁䅅䅁䉁䅁䅁睂䅁䅁䅁䉷洯䅑杷允䅁䅁䅕䅁䑁䅁䅷䅁䭁䑁佣䅁䭁佁䬰䅁䭁佁䭙䅁䭁佁䭣䅁䉁䅁䅁允䅁䅁䅣䅁䅁䅁㙁欵䵁䅉䅅䅁䑁䅁䅁睁䵁䅁䅁权摁兂䅁权流杂䅁允䅁䅁䅅䅁佁䅁䅷䅁㉁䑁䅕杌㕁䑁䅕䅁䵁䅉䅅䅁䕁䅁䅁睁䵁䅁䅁权䙃兄䅁权晁杂䅁权杁杂䅁允䅁䅁䅅䅁䭁䍁䩁䅁䵁䅉䅅䅁䕁䅁䅁睁䵁䅁䅁权獃䅄䅁权晁杂䅁权杁杂䅁允䅁䅁䅅䅁䭁䑁䝧䅁䵁䅉䅅䅁䙁䅁䅁睁䵁䅁䅁权䥂睃䅁权獄权䅁权浄权䅁权湄权䅁允䅁䅁䅅䅁䡁䅁䅁䅁权佯䅖䍄䉁䅁䅁兂䅁䅁䅍䅄䅁䅁䅯䅢䅷䅁䅯儶䅯䅁䅯朵䅯䅁䅯眵䅯䅁䅅䅁䉁䅁䅁权浂兄䅁䍄䉁䅁䅁兂䅁䅁䅍䅄䅁䅁䅯全䄰䅁䅯剸䅉䅁䅯䅂䍁䅧䅯剹䅉䅁䅅䅁䉁䅁䅁兂慄偵㡆瑐氰䅑杷允䅁䅁䅍䅁䑁䅁䅷䅁䭁䥁乕䅁䭁䍁䝙䅁䉁䅁䅁允䅁䅁䄴䅄䅁䑁䅫睎畁䑁䅕睎䅁䅁杷允䅁䅁䅍䅁䑁䅁䅷䅁䭁䭁婕䅁䭁䉁䝧䅁䉁䅁䅁允䅁䅁䅯睢䅙䅁杷允䅁䅁䅕䅁䑁䅁䅷䅁䭁䭁䙁䅁䭁䵁单䅁䭁䅁䅑潁䭁䵁卫䅁䉁䅁䅁允䅁䅁䅕䙴ㅚ浕瑓歊䵁䅉䅅䅁䕁䅁䅁睁䵁䅁䅁权灃䅁䅁权䭁䅁䅁权䕁杁䅁允䅁䅁䅅䅁䙁䕁㍷啩杆剚䅨䍄䉁䅁䅁兂䅁䅁䅍䅄䅁䅁䅯元䅙䅁䅯剸䅉䅁䅯䅂䍁䅧䅯䉹䅉䅁䅅䅁䉁䅁䅁兂ㅃ礵䭸汌剕䅑杷允䅁䅁䅕䅁䑁䅁䅷䅁䭁䭁䙳䅁䭁䵁单䅁䭁䅁䅑潁䭁䵁卫䅁䉁䅁䅁允䅁䅁䅕㍖㍳扐㈫啅䵁䅉䅅䅁䑁䅁䅁睁䵁䅁䅁权橄睃䅁权捁杂䅁允䅁䅁䅅䅁䭁䥁䜸䅁䵁䅉䅅䅁䑁䅁䅁睁䵁䅁䅁权牃兂䅁权捁杂䅁允䅁䅁䅅䅁䭁䩁䜴䅁䵁䅉䅅䅁䑁䅁䅁睁䵁䅁䅁权汃䅂䅁权奁杂䅁允䅁䅁䅅䅁䭁䍁䜰䅁䵁䅉䅅䅁䑁䅁䅁睁䵁䅁䅁权䭃兂䅁权奁杂䅁允䅁䅁䅅䅁䭁䕁䝁䅁䵁䅉䅅䅁䙁䅁䅁睁䵁䅁䅁权牃兂䅁权汄权䅁权浄权䅁权湄权䅁允䅁䅁䅅䅁䭁䉁䕁䅁䵁䅉䅅䅁䙁䅁䅁睁䵁䅁䅁权橄睃䅁权獄权䅁权浄权䅁权湄权䅁允䅁䅁䅅䅁䭁䉁䕁䅁䵁䅉䅅䅁䕁䅁䅁睁䵁䅁䅁权㙃䅁䅁权䭁䅁䅁权䙁䅁䅁允䅁䅁䅅䅁䙁偁唷佥浫敍⽑䍄䉁䅁䅁兂䅁䅁䅍䅄䅁䅁䅯睱䅕䅁䅯儷䅯䅁䅯朵䅯䅁䅯眵䅯䅁䅅䅁䉁䅁䅁权允䅂䅁䍄䉁䅁䅁兂䅁䅁䅍䅄䅁䅁䅯兲䄰䅁䅯剸䅉䅁䅯䅂䍁䅧䅯剹䅉䅁䅅䅁䉁䅁䅁兂䙃㑦慕畕婕䅑杷允䅁䅁䅕䅁䑁䅁䅷䅁䭁乁䙙䅁䭁佁䭕䅁䭁佁䭙䅁䭁佁䭣䅁䉁䅁䅁允䅁䅁䅯䅅䅑䅁杷允䅁䅁䅍䅁䑁䅁䅷䅁䭁偁䕉䅁䭁䉁䝷䅁䉁䅁䅁允䅁䅁䅯睐䅙䅁杷允䅁䅁䅍䅁䑁䅁䅷䅁䭁䭁丰䅁䭁䉁䝯䅁䉁䅁䅁允䅁䅁䅯睋䅙䅁杷允䅁䅁䅑䅁䑁䅁䅷䅁䭁乁䵣䅁䭁䉁䜸䅁䭁䍁䝁䅁䉁䅁䅁允䅁䅁䅯杔䅙䅁杷允䅁䅁䅕䅁䑁䅁䅷䅁䭁䭁丰䅁䭁佁䭧䅁䭁佁䭙䅁䭁佁䭣䅁䉁䅁䅁允䅁䅁䅯杂䅳䅁杷允䅁䅁䅕䅁䑁䅁䅷䅁䭁䡁䱉䅁䭁䵁单䅁䭁䅁䅑潁䭁䵁卧䅁䉁䅁䅁允䅁䅁䅕噕嘷䴫䅂啃䵁䅉䅅䅁䑁䅁䅁睁䵁䅁䅁权祂睃䅁权捁杂䅁允䅁䅁䅅䅁䭁䙁䝯䅁䵁䅉䅅䅁䕁䅁䅁睁䵁䅁䅁权䙂允䅁权䉁杁䅁权䙁杁䅁允䅁䅁䅅䅁䙁䥁敐ぇ歏晔䅴䍄䉁䅁䅁䅂䅁䅁䅍䅄䅁䅁䅯兒䅅䅁䅯允䅉䅁䅯睁䅉䅁䅅䅁䉁䅁䅁兂㝃獧㥧䜱⬯䅑杷允䅁䅁䅑䅁䑁䅁䅷䅁䭁䍁䅯䅁䭁䅁䅑䅁䭁䅁䍑䅁䉁䅁䅁允䅁䅁䅕䅁䅁䉁㕩じ䵅䅉䅅䅁䙁䅁䅁睁䵁䅁䅁权䝃䅄䅁权䙄杅䅁权䕁䅁䅋权䥄杅䅁允䅁䅁䅅䅁䙁䍁䩉灉⭓剅䅬䍄䉁䅁䅁兂䅁䅁䅍䅄䅁䅁䅯杨䅷䅁䅯剸䅉䅁䅯䅂䍁䅧䅯剹䅉䅁䅅䅁䉁䅁䅁兂䭄䑨灸祯塯䅑杷允䅁䅁䅍䅁䑁䅁䅷䅁䭁䥁䵙䅁䭁䉁䝷䅁䉁䅁䅁允䅁䅁䅯䅌䅣䅁杷允䅁䅁䅍䅁䑁䅁䅷䅁䭁䥁䵙䅁䭁䉁䜴䅁䉁䅁䅁允䅁䅁䅯督䅙䅁杷允䅁䅁䅍䅁䑁䅁䅷䅁䭁䥁䱧䅁䭁䍁䝑䅁䉁䅁䅁允䅁䅁䅯䉨䅁䅁杷允䅁䅁䅕䅁䑁䅁䅷䅁䭁䱁乳䅁䭁䵁单䅁䭁䅁䅑潁䭁䵁卧䅁䉁䅁䅁允䅁䅁䅕䅅潆牰潧歄䵁䅉䅅䅁䙁䅁䅁睁䵁䅁䅁权㝃兄䅁权䱄杅䅁权䕁䅁䅋权䩄杅䅁允䅁䅁䅅䅁䙁䵁䴳䵺䵺䙦䅤䍄䉁䅁䅁睁䅁䅁䅍䅄䅁䅁䅯睵䄰䅁䅯杈䅙䅁䅅䅁䉁䅁䅁权煃杂䅁䍄䉁䅁䅁睁䅁䅁䅍䅄䅁䅁䅯睵䄰䅁䅯杊䅙䅁䅅䅁䉁䅁䅁杄䭁䅁䅁兏穁䍁䄴兎䅁䅁杷允䅁䅁䅕䅁䑁䅁䅷䅁䭁䕁䱯䅁䭁佁䭯䅁䭁佁䭙䅁䭁佁䭳䅁䉁䅁䅁允䅁䅁䅯䅅䅑䅁杷允䅁䅁䅕䅁䑁䅁䅷䅁䭁䡁䱕䅁䭁䵁单䅁䭁䅁䅑潁䭁䵁卫䅁䉁䅁䅁允䅁䅁䅕昴却杌㔲䕇䵁䅉䅅䅁䙁䅁䅁睁䵁䅁䅁权ㅂ睃䅁权䱄杅䅁权䕁䅁䅋权䥄杅䅁允䅁䅁䅅䅁䙁䭁䠵場啯歺䅰䍄䉁䅁䅁兂䅁䅁䅍䅄䅁䅁䅯杸䅕䅁䅯剸䅉䅁䅯䅂䍁䅧䅯剹䅉䅁䅅䅁䉁䅁䅁兂䅂佱敫㡵塅䅑杷允䅁䅁䅑䅁䑁䅁䅷䅁䭁䡁䱕䅁䭁䉁䜸䅁䭁䍁䝁䅁䉁䅁䅁允䅁䅁䅯䅂䅧䅁杷允䅁䅁䅕䅁䑁䅁䅷䅁䭁䡁䱕䅁䭁佁䭕䅁䭁佁䭙䅁䭁佁䭣䅁䉁䅁䅁允䅁䅁䅯杇䅳䅁杷允䅁䅁䅕䅁䑁䅁䅷䅁䭁乁䙙䅁䭁䵁即䅁䭁䅁䅑潁䭁䵁卧䅁䉁䅁䅁允䅁䅁䅕䡰㥁瑃癥此䵁䅉䅅䅁䙁䅁䅁睁䵁䅁䅁权ㅂ睃䅁权灄权䅁权浄权䅁权湄权䅁允䅁䅁䅅䅁䭁乁扁䅁䵁䅉䅅䅁䙁䅁䅁睁䵁䅁䅁权䱄兄䅁权煄权䅁权浄权䅁权牄权䅁允䅁䅁䅅䅁䡁䅁䅁䅁䅁畍䅚䍄䉁䅁䅁兂䅁䅁䅍䅄䅁䅁䅯杶䅑䅁䅯剸䅉䅁䅯䅂䍁䅧䅯剹䅉䅁䅅䅁䉁䅁䅁兂牁摅䕍栰位䅑杷允䅁䅁䅑䅁䑁䅁䅷䅁䭁䩁䉧䅁䭁䅁䍅䅁䭁䅁䍍䅁䉁䅁䅁允䅁䅁䅕畬兗婥潭〴䵁䅉䅅䅁䙁䅁䅁睁䵁䅁䅁权灁䅅䅁权䱄杅䅁权䕁䅁䅋权䥄杅䅁允䅁䅁䅅䅁䙁䩁婱婭婭噓䅴䍄䉁䅁䅁䅂䅁䅁䅍䅄䅁䅁䅯剋䅁䅁䅯睈䅙䅁䅯䅉䅙䅁䅅䅁䉁䅁䅁权佂杂䅁䍄䉁䅁䅁兂䅁䅁䅍䅄䅁䅁䅯剋䅁䅁䅯䄷䅯䅁䅯朵䅯䅁䅯眵䅯䅁䅅䅁䉁䅁䅁睂䅁䅁䅁䵑歘䅑杷允䅁䅁䅑䅁䑁䅁䅷䅁䭁佁佅䅁䭁䉁䜸䅁䭁䍁䝁䅁䉁䅁䅁允䅁䅁䅯具䅫䅁杷允䅁䅁䅍䅁䑁䅁䅷䅁䭁䉁佁䅁䭁䉁䝧䅁䉁䅁䅁允䅁䅁䅯兓䅣䅁杷允䅁䅁䅕䅁䑁䅁䅷䅁䭁䉁佁䅁䭁佁䭕䅁䭁佁䭙䅁䭁佁䭣䅁䉁䅁䅁允䅁䅁䅯䅅䅑䅁杷允䅁䅁䅑䅁䑁䅁䅷䅁䭁䱁䙉䅁䭁䉁䜸䅁䭁䍁䝁䅁䉁䅁䅁允䅁䅁䅯睡䅣䅁杷允䅁䅁䅕䅁䑁䅁䅷䅁䭁䉁佁䅁䭁佁䭷䅁䭁佁䭙䅁䭁佁䭣䅁䉁䅁䅁允䅁䅁䅯䅅䅑䅁杷允䅁䅁䅍䅁䑁䅁䅷䅁䭁偁乫䅁䭁䉁䝯䅁䉁䅁䅁允䅁䅁䅯児䅙䅁杷允䅁䅁䅕䅁䑁䅁䅷䅁䭁偁乫䅁䭁佁䭷䅁䭁佁䭙䅁䭁佁䭣䅁䉁䅁䅁允䅁䅁䅣䅁䅁䭁橁唵䵁䅉䅅䅁䙁䅁䅁睁䵁䅁䅁权⭁睄䅁权䙄杅䅁权䕁䅁䅋权䥄杅䅁允䅁䅁䅅䅁䙁䅁䑣獰摣歸䄱䍄䉁䅁䅁睁䅁䅁䅍䅄䅁䅁䅯材䄸䅁䅯杇䅙䅁䅅䅁䉁䅁䅁权⭁杂䅁䍄䉁䅁䅁䅂䅁䅁䅍䅄䅁䅁䅯䅢䅅䅁䅯允䅉䅁䅯睁䅉䅁䅅䅁䉁䅁䅁兂祂启浦慢煌䅑杷允䅁䅁䅕䅁䑁䅁䅷䅁䭁䑁倴䅁䭁佁䭕䅁䭁佁䭙䅁䭁佁䭣䅁䉁䅁䅁允䅁䅁䅯䅅䅑䅁杷允䅁䅁䅕䅁䑁䅁䅷䅁䭁䑁倴䅁䭁佁䭫䅁䭁佁䭙䅁䭁佁䭣䅁䉁䅁䅁允䅁䅁䅯䅅䅑䅁杷允䅁䅁䅍䅁䑁䅁䅷䅁䭁䍁佷䅁䭁䉁䝧䅁䉁䅁䅁允䅁䅁䅯䅦䅙䅁杷允䅁䅁䅍䅁䑁䅁䅷䅁䭁䕁乳䅁䭁䉁䝧䅁䉁䅁䅁允䅁䅁䅯克䅙䅁杷允䅁䅁䅍䅁䑁䅁䅷䅁䭁䕁乳䅁䭁䉁䝯䅁䉁䅁䅁允䅁䅁䅯䅐䅧䅁杷允䅁䅁䅑䅁䑁䅁䅷䅁䭁䕁乳䅁䭁䉁䜸䅁䭁䍁䝁䅁䉁䅁䅁允䅁䅁䅯朰䅣䅁杷允䅁䅁䅑䅁䑁䅁䅷䅁䭁䩁䉑䅁䭁䉁䅅䅁䭁䅁䅕䅁䉁䅁䅁允䅁䅁䄴杆䅁䑁䅑䅍ㅁ䑁䅉䅍睁䑁䅁䅍睁䑁䅁䅁䵁䅉䅅䅁䑁䅁䅁睁䵁䅁䅁权⭁兂䅁权捁杂䅁允䅁䅁䅅䅁䭁䉁䡷䅁䵁䅉䅅䅁䙁䅁䅁睁䵁䅁䅁权奃䅄䅁权䙄杅䅁权䕁䅁䅋权䥄杅䅁允䅁䅁䅅䅁䙁䥁塡吹䵓楒䅊䍄䉁䅁䅁睁䅁䅁䅍䅄䅁䅁䅯䅭䅷䅁䅯杈䅙䅁䅅䅁䉁䅁䅁权剄杂䅁䍄䉁䅁䅁兂䅁䅁䅍䅄䅁䅁䅯䅭䅷䅁䅯䄷䅯䅁䅯朵䅯䅁䅯眵䅯䅁䅅䅁䉁䅁䅁权允䅂䅁䍄䉁䅁䅁兂䅁䅁䅍䅄䅁䅁䅯眹䅷䅁䅯剸䅉䅁䅯䅂䍁䅧䅯䉹䅉䅁䅅䅁䉁䅁䅁兂千䉉噌㑈卯䅑杷允䅁䅁䅑䅁䑁䅁䅷䅁䭁偁䵣䅁䭁䉁䜸䅁䭁䍁䝁䅁䉁䅁䅁允䅁䅁䅯剨䅁䅁杷允䅁䅁䅍䅁䑁䅁䅷䅁䭁偁䵣䅁䭁䍁䝑䅁䉁䅁䅁允䅁䅁䅯儯䅣䅁杷允䅁䅁䅕䅁䑁䅁䅷䅁䭁偁䵣䅁䭁佁䭧䅁䭁佁䭙䅁䭁佁䭣䅁䉁䅁䅁允䅁䅁䅯杂䅳䅁杷允䅁䅁䅕䅁䑁䅁䅷䅁䭁偁䵣䅁䭁佁䭷䅁䭁佁䭙䅁䭁佁䭣䅁䉁䅁䅁允䅁䅁䅣䅁䅁䥁祁欵䵁䅉䅅䅁䙁䅁䅁睁䵁䅁䅁权䥁兄䅁权䙄杅䅁权䕁䅁䅋权䥄杅䅁允䅁䅁䅅䅁䙁䱁歂ㅑ煤䉸䅂䍄䉁䅁䅁兂䅁䅁䅍䅄䅁䅁䅯兢䅕䅁䅯朶䅯䅁䅯朵䅯䅁䅯眶䅯䅁䅅䅁䉁䅁䅁睂䅁䅁䅁䘴浶䅑杷允䅁䅁䅕䅁䑁䅁䅷䅁䭁偁䭑䅁䭁䵁单䅁䭁䅁䅑潁䭁䵁卫䅁䉁䅁䅁允䅁䅁䅕牣䍸ㅑ栵䕉䵁䅉䅅䅁䙁䅁䅁睁䵁䅁䅁权い权䅁权䱄杅䅁权䕁䅁䅋权䩄杅䅁允䅁䅁䅅䅁䙁䉁畓⭒㙆䝴䅎䍄䉁䅁䅁兂䅁䅁䅍䅄䅁䅁䅯䅫䄰䅁䅯剸䅉䅁䅯䅂䍁䅧䅯䉹䅉䅁䅅䅁䉁䅁䅁兂⭁敊婆祤䡎䅑杷允䅁䅁䅑䅁䑁䅁䅷䅁䭁䭁䈴䅁䭁䅁䍅䅁䭁䅁䍍䅁䉁䅁䅁允䅁䅁䅕娫㥺入㘸欲䵁䅉䅅䅁䙁䅁䅁睁䵁䅁䅁权い权䅁权煄权䅁权浄权䅁权牄权䅁允䅁䅁䅅䅁䭁䉁䕁䅁䵁䅉䅅䅁䙁䅁䅁睁䵁䅁䅁权䉂睄䅁权瑄权䅁权浄权䅁权湄权䅁允䅁䅁䅅䅁䭁䉁䕁䅁䵁䅉䅅䅁䙁䅁䅁睁䵁䅁䅁权䅂兂䅁权䙄杅䅁权䕁䅁䅋权䥄杅䅁允䅁䅁䅅䅁䙁佁㙔煙䝗䉐䅨䍄䉁䅁䅁睁䅁䅁䅍䅄䅁䅁䅯公䅑䅁䅯䅈䅙䅁䅅䅁䉁䅁䅁权煁杂䅁䍄䉁䅁䅁睁䅁䅁䅍䅄䅁䅁䅯睐䄰䅁䅯杇䅙䅁䅅䅁䉁䅁䅁权瑁杂䅁䍄䉁䅁䅁兂䅁䅁䅍䅄䅁䅁䅯䅴䅕䅁䅯儷䅯䅁䅯朵䅯䅁䅯眵䅯䅁䅅䅁䉁䅁䅁权允䅂䅁䍄䉁䅁䅁兂䅁䅁䅍䅄䅁䅁䅯睐䄰䅁䅯䄶䅯䅁䅯朵䅯䅁䅯眵䅯䅁䅅䅁䉁䅁䅁权䝁睃䅁䍄䉁䅁䅁兂䅁䅁䅍䅄䅁䅁䅯儰䄰䅁䅯䄷䅯䅁䅯朵䅯䅁䅯眵䅯䅁䅅䅁䉁䅁䅁睂䅁䅁䅁䑁洷䅑杷允䅁䅁䅕䅁䑁䅁䅷䅁䭁佁䙑䅁䭁䵁单䅁䭁䅁䅑潁䭁䵁卧䅁䉁䅁䅁允䅁䅁䅕湘奢佭煁歄䵁䅉䅅䅁䙁䅁䅁睁䵁䅁䅁权䙁睃䅁权䙄杅䅁权䕁䅁䅋权䩄杅䅁允䅁䅁䅅䅁䙁䭁䡈剤捫协䅊䍄䉁䅁䅁䅂䅁䅁䅍䅄䅁䅁䅯儷䅅䅁䅯充䅁䅁䅯䅂䅉䅁䅅䅁䉁䅁䅁杄啁䅁䅁睍㑁䑁䅉睍睁䑁䅁䅍睁䑁䅁䅁䵁䅉䅅䅁䑁䅁䅁睁䵁䅁䅁权䙁睃䅁权捁杂䅁允䅁䅁䅅䅁䭁䍁䥍䅁䵁䅉䅅䅁䕁䅁䅁睁䵁䅁䅁权畂䅁䅁权䉁杁䅁权䙁杁䅁允䅁䅁䅅䅁䙁䍁扐杇夳乔䅎䍄䉁䅁䅁䅂䅁䅁䅍䅄䅁䅁䅯杢䅁䅁䅯允䅉䅁䅯睁䅉䅁䅅䅁䉁䅁䅁兂畂夲潓渰奐䅑杷允䅁䅁䅍䅁䑁䅁䅷䅁䭁䍁䙣䅁䭁䉁䝧䅁䉁䅁䅁允䅁䅁䅯兇䅙䅁杷允䅁䅁䅑䅁䑁䅁䅷䅁䭁䉁䅷䅁䭁䅁䍅䅁䭁䅁䍕䅁䉁䅁䅁允䅁䅁䅕⽑晧煳䝅欹䵁䅉䅅䅁䑁䅁䅁睁䵁䅁䅁权扃䅂䅁权慁杂䅁允䅁䅁䅅䅁䭁䉁䝳䅁䵁䅉䅅䅁䙁䅁䅁睁䵁䅁䅁权い兄䅁权䙄杅䅁权䕁䅁䅋权䥄杅䅁允䅁䅁䅅䅁䙁䵁午㑎㤶眶䅬䍄䉁䅁䅁兂䅁䅁䅍䅄䅁䅁䅯光䄰䅁䅯䄶䅯䅁䅯朵䅯䅁䅯眵䅯䅁䅅䅁䉁䅁䅁权䝁睃䅁䍄䉁䅁䅁兂䅁䅁䅍䅄䅁䅁䅯䄹䄰䅁䅯硹䅉䅁䅯䅂䍁䅧䅯剹䅉䅁䅅䅁䉁䅁䅁兂塄㍯㥁獃扤䅑杷允䅁䅁䅍䅁䑁䅁䅷䅁䭁偁乑䅁䭁䉁䝧䅁䉁䅁䅁允䅁䅁䅯䅦䅙䅁杷允䅁䅁䅑䅁䑁䅁䅷䅁䭁䍁䉯䅁䭁䅁䍅䅁䭁䅁䍉䅁䉁䅁䅁允䅁䅁䅕楬ㄷ畭ざ唳䵁䅉䅅䅁䕁䅁䅁睁䵁䅁䅁权い兄䅁权晁杂䅁权杁杂䅁允䅁䅁䅅䅁䭁乁䝳䅁䵁䅉䅅䅁䙁䅁䅁睁䵁䅁䅁权湂䅄䅁权䙄杅䅁权䕁䅁䅋权䥄杅䅁允䅁䅁䅅䅁䙁䙁㙱偳匶剣䅨䍄䉁䅁䅁睁䅁䅁䅍䅄䅁䅁䅯睚䅷䅁䅯杇䅙䅁䅅䅁䉁䅁䅁权乄杂䅁䍄䉁䅁䅁兂䅁䅁䅍䅄䅁䅁䅯杅䅕䅁䅯剸䅉䅁䅯䅂䍁䅧䅯剹䅉䅁䅅䅁䉁䅁䅁兂䑁䝨㑃㉏佑䅑杷允䅁䅁䅕䅁䑁䅁䅷䅁䭁䝁䵣䅁䭁佁䭫䅁䭁佁䭙䅁䭁佁䭣䅁䉁䅁䅁允䅁䅁䅯䅡䄴䅁杷允䅁䅁䅍䅁䑁䅁䅷䅁䭁乁䙷䅁䭁䉁䝯䅁䉁䅁䅁允䅁䅁䅯睋䅙䅁杷允䅁䅁䅕䅁䑁䅁䅷䅁䭁䑁䵉䅁䭁䵁单䅁䭁䅁䅑潁䭁䵁卧䅁䉁䅁䅁允䅁䅁䅕䐵⭑卥湪啅䵁䅉䅅䅁䙁䅁䅁睁䵁䅁䅁权权睄䅁权䱄杅䅁权䕁䅁䅋权䩄杅䅁允䅁䅁䅅䅁䙁䕁桪桥畓㉂䅂䍄䉁䅁䅁䅂䅁䅁䅍䅄䅁䅁䅯䅑䅁䅁䅯权䅁䅁䅯䅂䅉䅁䅅䅁䉁䅁䅁兂煃搸乊桙い睐杷允䅁䅁䅕䅁䑁䅁䅷䅁䭁佁䵷䅁䭁佁䭕䅁䭁佁䭙䅁䭁佁䭣䅁䉁䅁䅁允䅁䅁䅯䅅䅑䅁杷允䅁䅁䅕䅁䑁䅁䅷䅁䭁䵁乁䅁䭁䵁即䅁䭁䅁䅑潁䭁䵁卫䅁䉁䅁䅁允䅁䅁䅕呣䬰㘱䅏し䵁䅉䅅䅁䙁䅁䅁睁䵁䅁䅁权祁䅄䅁权䙄杅䅁权䕁䅁䅋权䩄杅䅁允䅁䅁䅅䅁䙁䑁䐳噈婨剮䅖䍄䉁䅁䅁兂䅁䅁䅍䅄䅁䅁䅯免䅷䅁䅯硹䅉䅁䅯䅂䍁䅧䅯剹䅉䅁䅅䅁䉁䅁䅁兂灁䥘䌯戹扨䅑杷允䅁䅁䅕䅁䑁䅁䅷䅁䭁䑁䵉䅁䭁䵁即䅁䭁䅁䅑潁䭁䵁卫䅁䉁䅁䅁允䅁䅁䅕積積積牍䕙䵁䅉䅅䅁䑁䅁䅁睁䵁䅁䅁权䭃䅂䅁权捁杂䅁允䅁䅁䅅䅁䭁䱁䜰䅁䵁䅉䅅䅁䕁䅁䅁睁䵁䅁䅁权佂䅁䅁权䭁䅁䅁权䙁䅁䅁允䅁䅁䅅䅁䙁䉁愱䑚晶硔䅊䍄䉁䅁䅁睁䅁䅁䅍䅄䅁䅁䅯免䅷䅁䅯䅈䅙䅁䅅䅁䉁䅁䅁权㍂杂䅁䍄䉁䅁䅁睁䅁䅁䅍䅄䅁䅁䅯杍䅷䅁䅯䅈䅙䅁䅅䅁䉁䅁䅁权㝂杂䅁䍄䉁䅁䅁䅂䅁䅁䅍䅄䅁䅁䅯杴䅁䅁䅯允䅉䅁䅯杁䅉䅁䅅䅁䉁䅁䅁兂塂䝣⽨䩄楘䅑杷允䅁䅁䅕䅁䑁䅁䅷䅁䭁䥁䕯䅁䭁佁䭫䅁䭁佁䭙䅁䭁佁䭣䅁䉁䅁䅁允䅁䅁䅯䅅䅑䅁杷允䅁䅁䅕䅁䑁䅁䅷䅁䭁䑁䵅䅁䭁佁䭫䅁䭁佁䭙䅁䭁佁䭣䅁䉁䅁䅁允䅁䅁䅯䅅䅑䅁杷允䅁䅁䅕䅁䑁䅁䅷䅁䭁䑁䵅䅁䭁佁䭯䅁䭁佁䭙䅁䭁佁䭳䅁䉁䅁䅁允䅁䅁䅯䅅䅑䅁杷允䅁䅁䅕䅁䑁䅁䅷䅁䭁䑁䵉䅁䭁佁䭯䅁䭁佁䭙䅁䭁佁䭳䅁䉁䅁䅁允䅁䅁䅯䅅䅑䅁杷允䅁䅁䅍䅁䑁䅁䅷䅁䭁䕁乧䅁䭁䉁䝧䅁䉁䅁䅁允䅁䅁䅯䅑䅙䅁杷允䅁䅁䅑䅁䑁䅁䅷䅁䭁䕁乧䅁䭁䉁䜸䅁䭁䍁䝁䅁䉁䅁䅁允䅁䅁䅯䅰䅣䅁杷允䅁䅁䅕䅁䑁䅁䅷䅁䭁䍁乍䅁䭁䵁单䅁䭁䅁䅑潁䭁䵁卫䅁䉁䅁䅁允䅁䅁䅕唹硃䱐瑕䐯䴸䅉䅅䅁䑁䅁䅁睁䵁䅁䅁权橁兄䅁权奁杂䅁允䅁䅁䅅䅁䭁䍁䜰䅁䵁䅉䅅䅁䑁䅁䅁睁䵁䅁䅁权橁兄䅁权敁杂䅁允䅁䅁䅅䅁䭁䭁䜸䅁䵁䅉䅅䅁䙁䅁䅁睁䵁䅁䅁权橁兄䅁权煄权䅁权浄权䅁权牄权䅁允䅁䅁䅅䅁䭁䉁䕁䅁䵁䅉䅅䅁䑁䅁䅁睁䵁䅁䅁权灂兄䅁权奁杂䅁允䅁䅁䅅䅁䭁䍁䜰䅁䵁䅉䅅䅁䑁䅁䅁睁䵁䅁䅁权灂兄䅁权慁杂䅁允䅁䅁䅅䅁䭁䍁䜰䅁䵁䅉䅅䅁䑁䅁䅁睁䵁䅁䅁权灂兄䅁权捁杂䅁允䅁䅁䅅䅁䭁䙁䜰䅁䵁䅉䅅䅁䑁䅁䅁睁䵁䅁䅁权⭂䅅䅁权慁杂䅁允䅁䅁䅅䅁䭁䙁䝫䅁䵁䅉䅅䅁䕁䅁䅁睁䵁䅁䅁权灂兄䅁权晁杂䅁权杁杂䅁允䅁䅁䅅䅁䭁佁䡍䅁䵁䅉䅅䅁䙁䅁䅁睁䵁䅁䅁权敄兂䅁权汄权䅁权浄权䅁权湄权䅁允䅁䅁䅅䅁䭁䉁䱷䅁䵁䅉䅅䅁䑁䅁䅁睁䵁䅁䅁权灂兄䅁权歁杂䅁允䅁䅁䅅䅁䭁䡁扑䅁䵁䅉䅅䅁䙁䅁䅁睁䵁䅁䅁权灂兄䅁权汄权䅁权浄权䅁权湄权䅁允䅁䅁䅅䅁䭁䑁䌰䅁䵁䅉䅅䅁䙁䅁䅁睁䵁䅁䅁权灂兄䅁权瑄权䅁权浄权䅁权湄权䅁允䅁䅁䅅䅁䡁䅁䅁䅁䅂收䅖䍄䉁䅁䅁兂䅁䅁䅍䅄䅁䅁䅯睊䄸䅁䅯硹䅉䅁䅯䅂䍁䅧䅯䉹䅉䅁䅅䅁䉁䅁䅁兂穁積積㕍汎䅑杷允䅁䅁䅍䅁䑁䅁䅷䅁䭁䭁丸䅁䭁䉁䝷䅁䉁䅁䅁允䅁䅁䅯杍䅣䅁杷允䅁䅁䅍䅁䑁䅁䅷䅁䭁䵁乁䅁䭁䉁䝯䅁䉁䅁䅁允䅁䅁䅯睇䅙䅁杷允䅁䅁䅑䅁䑁䅁䅷䅁䭁䍁䉣䅁䭁䅁䍅䅁䭁䅁䍉䅁䉁䅁䅁允䅁䅁䅕啴挵歪⽱欹䵁䅉䅅䅁䑁䅁䅁睁䵁䅁䅁权癃兄䅁权敁杂䅁允䅁䅁䅅䅁䭁䵁䠰䅁䵁䅉䅅䅁䑁䅁䅁睁䵁䅁䅁权㑄兂䅁权敁杂䅁允䅁䅁䅅䅁䭁䡁䝙䅁䵁䅉䅅䅁䙁䅁䅁睁䵁䅁䅁权䥂兇䅁权潄权䅁权浄权䅁权湄权䅁允䅁䅁䅅䅁䭁䅁䱙䅁䵁䅉䅅䅁䙁䅁䅁睁䵁䅁䅁权癃兄䅁权灄权䅁权浄权䅁权湄权䅁允䅁䅁䅅䅁䭁䉁䕁䅁䵁䅉䅅䅁䑁䅁䅁睁䵁䅁䅁权䕄䅂䅁权捁杂䅁允䅁䅁䅅䅁䭁䵁䝳䅁䵁䅉䅅䅁䙁䅁䅁睁䵁䅁䅁权癃兄䅁权獄权䅁权浄权䅁权湄权䅁允䅁䅁䅅䅁䭁䉁䕁䅁䵁䅉䅅䅁䙁䅁䅁睁䵁䅁䅁权畁杄䅁权䙄杅䅁权䕁䅁䅋权䩄杅䅁允䅁䅁䅅䅁䙁䥁稵潸㕋睮䄹䍄䉁䅁䅁睁䅁䅁䅍䅄䅁䅁䅯睭䅕䅁䅯䅈䅙䅁䅅䅁䉁䅁䅁权浃睂䅁䍄䉁䅁䅁䅂䅁䅁䅍䅄䅁䅁䅯杶䅅䅁䅯允䅉䅁䅯睁䅉䅁䅅䅁䉁䅁䅁兂睃数婹㝎堷䅑杷允䅁䅁䅑䅁䑁䅁䅷䅁䭁䍁伴䅁䭁䉁䜸䅁䭁䍁䝁䅁䉁䅁䅁允䅁䅁䅯刵䅅䅁杷允䅁䅁䅕䅁䑁䅁䅷䅁䭁䡁䴸䅁䭁佁䭕䅁䭁佁䭙䅁䭁佁䭣䅁䉁䅁䅁允䅁䅁䅯睄䅳䅁杷允䅁䅁䅑䅁䑁䅁䅷䅁䭁䱁䉉䅁䭁䅁䅯䅁䭁䅁䍑䅁䉁䅁䅁允䅁䅁䅕牕敧敨剶䕅䵁䅉䅅䅁䑁䅁䅁睁䵁䅁䅁权奃睄䅁权流杂䅁允䅁䅁䅅䅁佁䅁䄴䅁硁䑁䅁兎畁䑁䅣兎䅁䅁杷允䅁䅁䅍䅁䑁䅁䅷䅁䭁䍁䵳䅁䭁䉁䝧䅁䉁䅁䅁允䅁䅁䅯䅦䅙䅁杷允䅁䅁䅍䅁䑁䅁䅷䅁䭁䍁䵳䅁䭁䉁䝷䅁䉁䅁䅁允䅁䅁䅯兑䅙䅁杷允䅁䅁䅕䅁䑁䅁䅷䅁䭁䍁䵳䅁䭁佁䭫䅁䭁佁䭙䅁䭁佁䭣䅁䉁䅁䅁允䅁䅁䅯䅅䅑䅁杷允䅁䅁䅍䅁䑁䅁䅷䅁䭁䱁何䅁䭁䉁䝧䅁䉁䅁䅁允䅁䅁䅯睢䅙䅁杷允䅁䅁䅕䅁䑁䅁䅷䅁䭁䙁䙉䅁䭁䵁单䅁䭁䅁䅑潁䭁䵁卫䅁䉁䅁䅁允䅁䅁䅕湸剮⬸慱ぇ䵁䅉䅅䅁䕁䅁䅁睁䵁䅁䅁权噄䅁䅁权剁䅁䅁权䕁杁䅁允䅁䅁䅅䅁佁䉁䅧䅁硁䑁䅙睎硁䑁䅙睍硁䑁䅫睎ㅁ䑁䅁䅁䵁䅉䅅䅁䕁䅁䅁睁䵁䅁䅁权瑁允䅁权䉁杁䅁权䍁杁䅁允䅁䅁䅅䅁䙁䍁吰ぬ㡚⭍䅂䍄䉁䅁䅁睁䅁䅁䅍䅄䅁䅁䅯睅䄴䅁䅯䅇䅙䅁䅅䅁䉁䅁䅁权䕂杂䅁䍄䉁䅁䅁兂䅁䅁䅍䅄䅁䅁䅯杗䅕䅁䅯儷䅯䅁䅯朵䅯䅁䅯眵䅯䅁䅅䅁䉁䅁䅁睂䅁䅁䅁䙁汢䅑杷允䅁䅁䅕䅁䑁䅁䅷䅁䭁䑁䱉䅁䭁佁䭯䅁䭁佁䭙䅁䭁佁䭳䅁䉁䅁䅁允䅁䅁䅯䅅䅑䅁杷允䅁䅁䅕䅁䑁䅁䅷䅁䭁䱁䙍䅁䭁䵁即䅁䭁䅁䅑潁䭁䵁卫䅁䉁䅁䅁允䅁䅁䅕浚浚浚坢し䵁䅉䅅䅁䙁䅁䅁睁䵁䅁䅁权㍃兄䅁权汄权䅁权浄权䅁权湄权䅁允䅁䅁䅅䅁䭁䉁䱷䅁䵁䅉䅅䅁䙁䅁䅁睁䵁䅁䅁权⽄兂䅁权䱄杅䅁权䕁䅁䅋权䩄杅䅁允䅁䅁䅅䅁䙁䱁敧敨剴䘫䅴䍄䉁䅁䅁兂䅁䅁䅍䅄䅁䅁䅯睅䄴䅁䅯儶䅯䅁䅯朵䅯䅁䅯眵䅯䅁䅅䅁䉁䅁䅁权允䅂䅁䍄䉁䅁䅁兂䅁䅁䅍䅄䅁䅁䅯䅉䄴䅁䅯硹䅉䅁䅯䅂䍁䅧䅯䉹䅉䅁䅅䅁䉁䅁䅁兂㉄䙋偹潷樱䅑杷允䅁䅁䅑䅁䑁䅁䅷䅁䭁䝁䉕䅁䭁䉁䅅䅁䭁䅁䍑䅁䉁䅁䅁允䅁䅁䄴䅆䅁䑁䅧䅎㑁䑁䅍䅍睁䑁䅁䅍睁䅁䅁䍄䉁䅁䅁兂䅁䅁䅍䅄䅁䅁䅯儳䅑䅁䅯剸䅉䅁䅯䅂䍁䅧䅯剹䅉䅁䅅䅁䉁䅁䅁兂䝂歮䭶㍗朸䅑杷允䅁䅁䅑䅁䑁䅁䅷䅁䭁䭁䉫䅁䭁䅁䅯䅁䭁䅁䅕䅁䉁䅁䅁允䅁䅁䅕兊䉡啬䱎䕉䵁䅉䅅䅁䙁䅁䅁睁䵁䅁䅁权䱄兄䅁权汄权䅁权浄权䅁权湄权䅁允䅁䅁䅅䅁䭁䉁䱧䅁䵁䅉䅅䅁䙁䅁䅁睁䵁䅁䅁权䱄兄䅁权灄权䅁权浄权䅁权湄权䅁允䅁䅁䅅䅁䭁䑁卫䅁䵁䅉䅅䅁䑁䅁䅁睁䵁䅁䅁权㉄权䅁权捁杂䅁允䅁䅁䅅䅁䭁䩁䜴䅁䵁䅉䅅䅁䕁䅁䅁睁䵁䅁䅁权坁䅁䅁权䉁杁䅁权䑁杁䅁允䅁䅁䅅䅁䙁䝁䙺䭸祣⭁䅤䍄䉁䅁䅁䅂䅁䅁䅍䅄䅁䅁䅯入䅁䅁䅯允䅉䅁䅯杁䅉䅁䅅䅁䉁䅁䅁兂䱂牁䝐捇敮䅑杷允䅁䅁䅑䅁䑁䅁䅷䅁䭁䡁䅯䅁䭁䅁䍅䅁䭁䅁䍉䅁䉁䅁䅁允䅁䅁䅕䙎㡆穁扫〸䵁䅉䅅䅁䙁䅁䅁睁䵁䅁䅁权㉄权䅁权獄权䅁权浄权䅁权湄权䅁允䅁䅁䅅䅁䭁䉁䕁䅁䵁䅉䅅䅁䙁䅁䅁睁䵁䅁䅁权ㅄ睃䅁权䙄杅䅁权䕁䅁䅋权䥄杅䅁允䅁䅁䅅䅁䙁䉁祣䙆て剳䅬䍄䉁䅁䅁兂䅁䅁䅍䅄䅁䅁䅯眯䅑䅁䅯儵䅯䅁䅯朵䅯䅁䅯眵䅯䅁䅅䅁䉁䅁䅁权奁睃䅁䍄䉁䅁䅁兂䅁䅁䅍䅄䅁䅁䅯儹䅳䅁䅯剸䅉䅁䅯䅂䍁䅧䅯剹䅉䅁䅅䅁䉁䅁䅁兂瑁䝓奅塖杳䅑杷允䅁䅁䅍䅁䑁䅁䅷䅁䭁偁䱕䅁䭁䉁䜴䅁䉁䅁䅁允䅁䅁䅯兄䅣䅁杷允䅁䅁䅍䅁䑁䅁䅷䅁䭁偁䱕䅁䭁䍁䝑䅁䉁䅁䅁允䅁䅁䅯䅃䅣䅁杷允䅁䅁䅕䅁䑁䅁䅷䅁䭁䭁䵳䅁䭁佁䭧䅁䭁佁䭙䅁䭁佁䭣䅁䉁䅁䅁允䅁䅁䅯李䅳䅁杷允䅁䅁䅍䅁䑁䅁䅷䅁䭁佁娸䅁䭁䉁䜴䅁䉁䅁䅁允䅁䅁䅯䅘䅙䅁杷允䅁䅁䅕䅁䑁䅁䅷䅁䭁䵁䙯䅁䭁佁䭧䅁䭁佁䭙䅁䭁佁䭣䅁䉁䅁䅁允䅁䅁䅯杂䅳䅁杷允䅁䅁䅑䅁䑁䅁䅷䅁䭁䩁䉷䅁䭁䅁䍅䅁䭁䅁䍍䅁䉁䅁䅁允䅁䅁䅕确㕑汒佹〱䵁䅉䅅䅁䑁䅁䅁睁䵁䅁䅁权穁兂䅁权捁杂䅁允䅁䅁䅅䅁䭁䍁䡷䅁䵁䅉䅅䅁䕁䅁䅁睁䵁䅁䅁权坄允䅁权剁䅁䅁权䙁䅁䅁允䅁䅁䅅䅁佁䉁䅑䅁祁䑁䅙兏㑁䑁䅁䅍睁䑁䅁䅍䅁䅁杷允䅁䅁䅕䅁䑁䅁䅷䅁䭁佁娸䅁䭁佁䭕䅁䭁佁䭙䅁䭁佁䭣䅁䉁䅁䅁允䅁䅁䅯睎䅳䅁杷允䅁䅁䅕䅁䑁䅁䅷䅁䭁佁娸䅁䭁佁䭧䅁䭁佁䭙䅁䭁佁䭣䅁䉁䅁䅁允䅁䅁䅯兕䅳䅁杷允䅁䅁䅍䅁䑁䅁䅷䅁䭁䩁乯䅁䭁䍁䝑䅁䉁䅁䅁允䅁䅁䅯刲䅳䅁杷允䅁䅁䅑䅁䑁䅁䅷䅁䭁䝁䉙䅁䭁䅁䅑䅁䭁䅁䍑䅁䉁䅁䅁允䅁䅁䅕䅁䅁䩯⽏ね䵅䅉䅅䅁䙁䅁䅁睁䵁䅁䅁权慃兄䅁权煄权䅁权浄权䅁权牄权䅁允䅁䅁䅅䅁䭁䉁䕁䅁䵁䅉䅅䅁䑁䅁䅁睁䵁䅁䅁权䥂睃䅁权敁杂䅁允䅁䅁䅅䅁䭁䕁䝙䅁䵁䅉䅅䅁䙁䅁䅁睁䵁䅁䅁权㉃兂䅁权䙄杅䅁权䕁䅁䅋权䩄杅䅁允䅁䅁䅅䅁䙁䍁時䨷䉴祶䅸䍄䉁䅁䅁兂䅁䅁䅍䅄䅁䅁䅯睪䄰䅁䅯剸䅉䅁䅯䅂䍁䅧䅯剹䅉䅁䅅䅁䉁䅁䅁兂䑃䱗䝢兙救䅑杷允䅁䅁䅕䅁䑁䅁䅷䅁䭁䭁乕䅁䭁䵁单䅁䭁䅁䅑潁䭁䵁卧䅁䉁䅁䅁允䅁䅁䅕䕰䡗猴婙歅䵁䅉䅅䅁䑁䅁䅁睁䵁䅁䅁权慄䅄䅁权敁杂䅁允䅁䅁䅅䅁䭁䑁䝑䅁䵁䅉䅅䅁䙁䅁䅁睁䵁䅁䅁权硁兂䅁权煄权䅁权浄权䅁权牄权䅁允䅁䅁䅅䅁䭁䉁䕁䅁䵁䅉䅅䅁䙁䅁䅁睁䵁䅁䅁权ㅃ兂䅁权潄权䅁权浄权䅁权湄权䅁允䅁䅁䅅䅁䭁䉁䕁䅁䵁䅉䅅䅁䑁䅁䅁睁䵁䅁䅁权慄䅄䅁权歁杂䅁允䅁䅁䅅䅁䭁乁扯䅁䵁䅉䅅䅁䑁䅁䅁睁䵁䅁䅁权穂兄䅁权敁杂䅁允䅁䅁䅅䅁䭁䡁䥑䅁䵁䅉䅅䅁䕁䅁䅁睁䵁䅁䅁权剂䅁䅁权剁䅁䅁权䙁䅁䅁允䅁䅁䅅䅁佁䉁䅑䅁祁䑁䅅兏㕁䑁䅍䅏睁䑁䅁䅍䅁䅁杷允䅁䅁䅍䅁䑁䅁䅷䅁䭁乁䵯䅁䭁䍁䝙䅁䉁䅁䅁允䅁䅁䄴䅄䅁䑁䅫睎畁䑁䅑兎䅁䅁杷允䅁䅁䅑䅁䑁䅁䅷䅁䭁偁䄴䅁䭁䅁䍅䅁䭁䅁䍕䅁䉁䅁䅁允䅁䅁䅕湕噵婂甹欵䵁䅉䅅䅁䙁䅁䅁睁䵁䅁䅁权䑄兂䅁权䱄杅䅁权䕁䅁䅋权䥄杅䅁允䅁䅁䅅䅁䙁䙁偹癷潕䘷䅤䍄䉁䅁䅁兂䅁䅁䅍䅄䅁䅁䅯朲䅷䅁䅯儵䅯䅁䅯朵䅯䅁䅯眵䅯䅁䅅䅁䉁䅁䅁权允䅂䅁䍄䉁䅁䅁睁䅁䅁䅍䅄䅁䅁䅯䅬䅕䅁䅯杇䅙䅁䅅䅁䉁䅁䅁权㡁杂䅁䍄䉁䅁䅁兂䅁䅁䅍䅄䅁䅁䅯朲䅷䅁䅯朶䅯䅁䅯朵䅯䅁䅯眶䅯䅁䅅䅁䉁䅁䅁权允䅂䅁䍄䉁䅁䅁兂䅁䅁䅍䅄䅁䅁䅯杚䅷䅁䅯硹䅉䅁䅯䅂䍁䅧䅯䉹䅉䅁䅅䅁䉁䅁䅁兂浂浚浚潚坚䅑杷允䅁䅁䅕䅁䑁䅁䅷䅁䭁䵁佳䅁䭁佁䭫䅁䭁佁䭙䅁䭁佁䭣䅁䉁䅁䅁允䅁䅁䅯桚䅫䅁杷允䅁䅁䅕䅁䑁䅁䅷䅁䭁䝁䵙䅁䭁䵁即䅁䭁䅁䅑潁䭁䵁卫䅁䉁䅁䅁允䅁䅁䅕䥘䌯匹獩し䵁䅉䅅䅁䑁䅁䅁睁䵁䅁䅁权浂䅄䅁权慁杂䅁允䅁䅁䅅䅁䭁乁䝙䅁䵁䅉䅅䅁䕁䅁䅁睁䵁䅁䅁权婂允䅁权剁䅁䅁权䕁杁䅁允䅁䅁䅅䅁佁䉁䅑䅁祁䑁䅣睎ぁ䑁䅁䅍睁䑁䅁䅍䅁䅁杷允䅁䅁䅑䅁䑁䅁䅷䅁䭁佁䉕䅁䭁䅁䍅䅁䭁䅁䍍䅁䉁䅁䅁允䅁䅁䅕湶歲䙋㝁ふ䵁䅉䅅䅁䙁䅁䅁睁䵁䅁䅁权䡄兄䅁权獄权䅁权浄权䅁权湄权䅁允䅁䅁䅅䅁䡁䅁䅁䅁䅃⭵䅖䍄䉁䅁䅁䅂䅁䅁䅍䅄䅁䅁䅯眲䅅䅁䅯䅂䅁䅁䅯䅂䅉䅁䅅䅁䉁䅁䅁兂䅁䅁奁㉭䉗兑杷允䅁䅁䅑䅁䑁䅁䅷䅁䭁䑁䘸䅁䭁䉁䜸䅁䭁䍁䝁䅁䉁䅁䅁允䅁䅁䅯䅨䅣䅁杷允䅁䅁䅑䅁䑁䅁䅷䅁䭁䵁䉍䅁䭁䉁䅅䅁䭁䅁䍑䅁䉁䅁䅁允䅁䅁䄴杆䅁䑁䅍睍㑁䑁䅙䅍睁䑁䅁䅍睁䑁䅁䅁䵁䅉䅅䅁䑁䅁䅁睁䵁䅁䅁权楂兂䅁权奁杂䅁允䅁䅁䅅䅁䭁䑁䝫䅁䵁䅉䅅䅁䕁䅁䅁睁䵁䅁䅁权浂䅄䅁权晁杂䅁权杁杂䅁允䅁䅁䅅䅁䭁䭁䨴䅁䵁䅉䅅䅁䑁䅁䅁睁䵁䅁䅁权佄兂䅁权敁杂䅁允䅁䅁䅅䅁䭁䩁䝕䅁䵁䅉䅅䅁䑁䅁䅁睁䵁䅁䅁权浂䅄䅁权歁杂䅁允䅁䅁䅅䅁䭁乁䩁䅁䵁䅉䅅䅁䙁䅁䅁睁䵁䅁䅁权浂䅄䅁权汄权䅁权浄权䅁权湄权䅁允䅁䅁䅅䅁䭁䉁䕁䅁䵁䅉䅅䅁䑁䅁䅁睁䵁䅁䅁权㝄䅄䅁权奁杂䅁允䅁䅁䅅䅁䭁䕁䝯䅁䵁䅉䅅䅁䑁䅁䅁睁䵁䅁䅁权祃䅂䅁权捁杂䅁允䅁䅁䅅䅁䭁䍁䝳䅁䵁䅉䅅䅁䙁䅁䅁睁䵁䅁䅁权㝄䅄䅁权煄权䅁权浄权䅁权牄权䅁允䅁䅁䅅䅁䭁䉁䕁䅁䵁䅉䅅䅁䙁䅁䅁睁䵁䅁䅁权㝄䅄䅁权瑄权䅁权浄权䅁权湄权䅁允䅁䅁䅅䅁䭁䉁䕁䅁䵁䅉䅅䅁䕁䅁䅁睁䵁䅁䅁权瑂䅁䅁权䕁䅁䅁权䙁䅁䅁允䅁䅁䅅䅁䙁䅁䅁䅁時塪䉎䍄䉁䅁䅁兂䅁䅁䅍䅄䅁䅁䅯䅍䄴䅁䅯剸䅉䅁䅯䅂䍁䅧䅯䉹䅉䅁䅅䅁䉁䅁䅁兂牂稲坪朶䄸䅑杷允䅁䅁䅕䅁䑁䅁䅷䅁䭁䑁佁䅁䭁䵁即䅁䭁䅁䅑潁䭁䵁卧䅁䉁䅁䅁允䅁䅁䅕場啯歲桥啕䵁䅉䅅䅁䑁䅁䅁睁䵁䅁䅁权睁杄䅁权慁杂䅁允䅁䅁䅅䅁䭁䉁䝳䅁䵁䅉䅅䅁䑁䅁䅁睁䵁䅁䅁权睁杄䅁权捁杂䅁允䅁䅁䅅䅁䭁䭁䝉䅁䵁䅉䅅䅁䑁䅁䅁睁䵁䅁䅁权歁兂䅁权捁杂䅁允䅁䅁䅅䅁䭁䝁䝉䅁䵁䅉䅅䅁䕁䅁䅁睁䵁䅁䅁权扃䅁䅁权剁䅁䅁权䙁䅁䅁允䅁䅁䅅䅁佁䉁䅑䅁硁䑁䅧兏㍁䑁䅧䅍㍁䑁䅕䅍䅁䅁杷允䅁䅁䅍䅁䑁䅁䅷䅁䭁䩁䵉䅁䭁䉁䜴䅁䉁䅁䅁允䅁䅁䅯杣䅙䅁杷允䅁䅁䅑䅁䑁䅁䅷䅁䭁偁䉍䅁䭁䉁䅅䅁䭁䅁䍑䅁䉁䅁䅁允䅁䅁䄴䅆䅁䑁䅣兎ぁ䑁䅁䅍睁䑁䅁䅍睁䅁䅁䍄䉁䅁䅁睁䅁䅁䅍䅄䅁䅁䅯䄶䅷䅁䅯杇䅙䅁䅅䅁䉁䅁䅁权䱂杂䅁䍄䉁䅁䅁睁䅁䅁䅍䅄䅁䅁䅯䄶䅷䅁䅯䅈䅙䅁䅅䅁䉁䅁䅁权煁杂䅁䍄䉁䅁䅁兂䅁䅁䅍䅄䅁䅁䅯杄䅕䅁䅯硹䅉䅁䅯䅂䍁䅧䅯剹䅉䅁䅅䅁䉁䅁䅁兂浂浚浚橚朵䅑杷允䅁䅁䅕䅁䑁䅁䅷䅁䭁䕁䰴䅁䭁佁䬰䅁䭁佁䭙䅁䭁佁䭣䅁䉁䅁䅁允䅁䅁䅯䅅䅑䅁杷允䅁䅁䅍䅁䑁䅁䅷䅁䭁佁䵧䅁䭁䍁䝑䅁䉁䅁䅁允䅁䅁䅯砲䅳䅁杷允䅁䅁䅍䅁䑁䅁䅷䅁䭁佁䵧䅁䭁䍁䝙䅁䉁䅁䅁允䅁䅁䄴䅃䅁䑁䅅䅍㑁䅁䅁䍄䉁䅁䅁兂䅁䅁䅍䅄䅁䅁䅯䄶䅷䅁䅯䄷䅯䅁䅯朵䅯䅁䅯眵䅯䅁䅅䅁䉁䅁䅁睂䅁䅁䅁佉桘䅑杷允䅁䅁䅕䅁䑁䅁䅷䅁䭁佁䵧䅁䭁佁䬰䅁䭁佁䭙䅁䭁佁䭣䅁䉁䅁䅁允䅁䅁䅣䅁䅁䍁汄唴䵁䅉䅅䅁䙁䅁䅁睁䵁䅁䅁权奄兂䅁权䙄杅䅁权䕁䅁䅋权䥄杅䅁允䅁䅁䅅䅁䙁䱁爰穈䄵硆䅨䍄䉁䅁䅁兂䅁䅁䅍䅄䅁䅁䅯儰䄰䅁䅯剸䅉䅁䅯䅂䍁䅧䅯䉹䅉䅁䅅䅁䉁䅁䅁兂䉃甫㑰偗䵕䅑杷允䅁䅁䅕䅁䑁䅁䅷䅁䭁乁䙧䅁䭁䵁单䅁䭁䅁䅑潁䭁䵁卫䅁䉁䅁䅁允䅁䅁䅕㠰伶㍷䥈䕇䵁䅉䅅䅁䕁䅁䅁睁䵁䅁䅁权奄兂䅁权晁杂䅁权杁杂䅁允䅁䅁䅅䅁䭁䱁䡅䅁䵁䅉䅅䅁䑁䅁䅁睁䵁䅁䅁权剄兄䅁权歁杂䅁允䅁䅁䅅䅁䭁乁戰䅁䵁䅉䅅䅁䙁䅁䅁睁䵁䅁䅁权奄兂䅁权汄权䅁权浄权䅁权湄权䅁允䅁䅁䅅䅁䭁䉁䕁䅁䵁䅉䅅䅁䙁䅁䅁睁䵁䅁䅁权剄兄䅁权汄权䅁权浄权䅁权湄权䅁允䅁䅁䅅䅁䭁䑁䱣䅁䵁䅉䅅䅁䙁䅁䅁睁䵁䅁䅁权捄兂䅁权煄权䅁权浄权䅁权牄权䅁允䅁䅁䅅䅁䡁䅁䅁䅁䅁畕䅚䍄䉁䅁䅁兂䅁䅁䅍䅄䅁䅁䅯儰䄰䅁䅯儷䅯䅁䅯朵䅯䅁䅯眵䅯䅁䅅䅁䉁䅁䅁睂䅁䅁䅁䑁洷䅑杷允䅁䅁䅕䅁䑁䅁䅷䅁䭁䭁䵷䅁䭁䵁单䅁䭁䅁䅑潁䭁䵁卫䅁䉁䅁䅁允䅁䅁䅕畩杲偌併啃䵁䅉䅅䅁䙁䅁䅁睁䵁䅁䅁权噁兂䅁权汄权䅁权浄权䅁权湄权䅁允䅁䅁䅅䅁䭁偁䭫䅁䵁䅉䅅䅁䙁䅁䅁睁䵁䅁䅁权㑁䅄䅁权獄权䅁权浄权䅁权湄权䅁允䅁䅁䅅䅁䡁䅁䅁䅁杁敒䅚䍄䉁䅁䅁睁䅁䅁䅍䅄䅁䅁䅯䅲䅷䅁䅯䅊䅙䅁䅅䅁䉁䅁䅁权敄睇䅁䍄䉁䅁䅁睁䅁䅁䅍䅄䅁䅁䅯杇䅷䅁䅯杇䅙䅁䅅䅁䉁䅁䅁权⭁杂䅁䍄䉁䅁䅁䅂䅁䅁䅍䅄䅁䅁䅯䅙䅁䅁䅯允䅉䅁䅯杁䅉䅁䅅䅁䉁䅁䅁兂硄䅔潖慚娯䅑杷允䅁䅁䅍䅁䑁䅁䅷䅁䭁䙁久䅁䭁䉁䝯䅁䉁䅁䅁允䅁䅁䅯睘䅙䅁杷允䅁䅁䅍䅁䑁䅁䅷䅁䭁䍁乙䅁䭁䉁䝷䅁䉁䅁䅁允䅁䅁䅯杗䅙䅁杷允䅁䅁䅕䅁䑁䅁䅷䅁䭁䉁䵯䅁䭁佁䭧䅁䭁佁䭙䅁䭁佁䭣䅁䉁䅁䅁允䅁䅁䅯兕䅳䅁杷允䅁䅁䅕䅁䑁䅁䅷䅁䭁䱁䙙䅁䭁䵁即䅁䭁䅁䅑潁䭁䵁卧䅁䉁䅁䅁允䅁䅁䅕瑃橥䑣䬰啢䵁䅉䅅䅁䙁䅁䅁睁䵁䅁䅁权䍁杂䅁权獄权䅁权浄权䅁权湄权䅁允䅁䅁䅅䅁䭁䉁䕁䅁䵁䅉䅅䅁䙁䅁䅁睁䵁䅁䅁权偃兄䅁权䱄杅䅁权䕁䅁䅋权䥄杅䅁允䅁䅁䅅䅁䙁䡁啳歲桦氲䅂䍄䉁䅁䅁睁䅁䅁䅍䅄䅁䅁䅯杴䅕䅁䅯䅇䅙䅁䅅䅁䉁䅁䅁权䭂杂䅁䍄䉁䅁䅁睁䅁䅁䅍䅄䅁䅁䅯杴䅕䅁䅯杈䅙䅁䅅䅁䉁䅁䅁权佃睂䅁䍄䉁䅁䅁睁䅁䅁䅍䅄䅁䅁䅯兣䅷䅁䅯䅇䅙䅁䅅䅁䉁䅁䅁权㥁杂䅁䍄䉁䅁䅁睁䅁䅁䅍䅄䅁䅁䅯睪䄰䅁䅯杈䅙䅁䅅䅁䉁䅁䅁权歃杂䅁䍄䉁䅁䅁睁䅁䅁䅍䅄䅁䅁䅯䅫䄰䅁䅯杈䅙䅁䅅䅁䉁䅁䅁权浄杂䅁䍄䉁䅁䅁䅂䅁䅁䅍䅄䅁䅁䅯杴䅕䅁䅯睈䅙䅁䅯䅉䅙䅁䅅䅁䉁䅁䅁权䙄杂䅁䍄䉁䅁䅁䅂䅁䅁䅍䅄䅁䅁䅯杋䅅䅁䅯䅂䅁䅁䅯䅂䅉䅁䅅䅁䉁䅁䅁兂䅁䅁䅁楅嘵兑杷允䅁䅁䅑䅁䑁䅁䅷䅁䭁䥁丸䅁䭁䉁䜸䅁䭁䍁䝁䅁䉁䅁䅁允䅁䅁䅯睥䅧䅁杷允䅁䅁䅍䅁䑁䅁䅷䅁䭁䱁䙙䅁䭁䍁䝙䅁䉁䅁䅁允䅁䅁䄴杄䅁䑁䅅免㕁䍁䄴睎㍁䅁䅁䍄䉁䅁䅁睁䅁䅁䅍䅄䅁䅁䅯睪䄰䅁䅯杊䅙䅁䅅䅁䉁䅁䅁杄佁䅁䅁免睁䑁䅉杌㍁䑁䅍䅁䵁䅉䅅䅁䕁䅁䅁睁䵁䅁䅁权剂䅁䅁权剁䅁䅁权䕁杁䅁允䅁䅁䅅䅁佁䉁䅑䅁祁䑁䅍兎㑁䑁䅅杍睁䑁䅁䅍䅁䅁杷允䅁䅁䅕䅁䑁䅁䅷䅁䭁䱁䙙䅁䭁佁䭕䅁䭁佁䭙䅁䭁佁䭣䅁䉁䅁䅁允䅁䅁䅯䅈䅳䅁杷允䅁䅁䅍䅁䑁䅁䅷䅁䭁䕁䵅䅁䭁䍁䝙䅁䉁䅁䅁允䅁䅁䄴䅄䅁䑁䅧兎畁䑁䅉兎䅁䅁杷允䅁䅁䅕䅁䑁䅁䅷䅁䭁䱁䙙䅁䭁佁䭯䅁䭁佁䭙䅁䭁佁䭳䅁䉁䅁䅁允䅁䅁䅣䅁䅁䵁扂欵䵁䅉䅅䅁䙁䅁䅁睁䵁䅁䅁权偃兄䅁权煄权䅁权浄权䅁权牄权䅁允䅁䅁䅅䅁䭁䉁䕁䅁䵁䅉䅅䅁䑁䅁䅁睁䵁䅁䅁权ㅃ兂䅁权捁杂䅁允䅁䅁䅅䅁䭁䙁䝯䅁䵁䅉䅅䅁䙁䅁䅁睁䵁䅁䅁权㉃兂䅁权瑄权䅁权浄权䅁权湄权䅁允䅁䅁䅅䅁䡁䅁䅁䅁䅄⭗䅚䍄䉁䅁䅁兂䅁䅁䅍䅄䅁䅁䅯杸䅕䅁䅯儵䅯䅁䅯朵䅯䅁䅯眵䅯䅁䅅䅁䉁䅁䅁权㑁睃䅁䍄䉁䅁䅁兂䅁䅁䅍䅄䅁䅁䅯䅫䄰䅁䅯儷䅯䅁䅯朵䅯䅁䅯眵䅯䅁䅅䅁䉁䅁䅁权允䅂䅁䍄䉁䅁䅁兂䅁䅁䅍䅄䅁䅁䅯䅥䅁䅁䅯剸䅉䅁䅯䅂䍁䅧䅯䉹䅉䅁䅅䅁䉁䅁䅁兂扄捌䡔䵭摉䅑杷允䅁䅁䅕䅁䑁䅁䅷䅁䭁䩁䙍䅁䭁䵁单䅁䭁䅁䅑潁䭁䵁卧䅁䉁䅁䅁允䅁䅁䅕䍑捉睤丸啅䵁䅉䅅䅁䑁䅁䅁睁䵁䅁䅁权偃䅄䅁权敁杂䅁允䅁䅁䅅䅁䭁䙁䝑䅁䵁䅉䅅䅁䕁䅁䅁睁䵁䅁䅁权偃䅄䅁权晁杂䅁权杁杂䅁允䅁䅁䅅䅁䭁䩁䝙䅁䵁䅉䅅䅁䑁䅁䅁睁䵁䅁䅁权偃䅄䅁权流杂䅁允䅁䅁䅅䅁佁䅁䅷䅁ㅁ䑁䅙杌㕁䑁䅫䅁䵁䅉䅅䅁䙁䅁䅁睁䵁䅁䅁权偃䅄䅁权煄权䅁权浄权䅁权牄权䅁允䅁䅁䅅䅁䭁䉁䕁䅁䵁䅉䅅䅁䙁䅁䅁睁䵁䅁䅁权瑄兄䅁权䙄杅䅁权䕁䅁䅋权䥄杅䅁允䅁䅁䅅䅁䙁䥁婍ㅏ㥗桪䅊䍄䉁䅁䅁兂䅁䅁䅍䅄䅁䅁䅯睶䅑䅁䅯儷䅯䅁䅯朵䅯䅁䅯眵䅯䅁䅅䅁䉁䅁䅁权允䅂䅁䍄䉁䅁䅁兂䅁䅁䅍䅄䅁䅁䅯兕䄰䅁䅯䄶䅯䅁䅯朵䅯䅁䅯眵䅯䅁䅅䅁䉁䅁䅁权允䅂䅁䍄䉁䅁䅁兂䅁䅁䅍䅄䅁䅁䅯兕䄰䅁䅯䄷䅯䅁䅯朵䅯䅁䅯眵䅯䅁䅅䅁䉁䅁䅁权允䅂䅁䍄䉁䅁䅁兂䅁䅁䅍䅄䅁䅁䅯杫䅷䅁䅯剸䅉䅁䅯䅂䍁䅧䅯剹䅉䅁䅅䅁䉁䅁䅁兂煁焵伵獳歁䅑杷允䅁䅁䅍䅁䑁䅁䅷䅁䭁䩁䵉䅁䭁䉁䝯䅁䉁䅁䅁允䅁䅁䅯児䅙䅁杷允䅁䅁䅍䅁䑁䅁䅷䅁䭁䩁䵉䅁䭁䉁䝷䅁䉁䅁䅁允䅁䅁䅯䄷䅙䅁杷允䅁䅁䅑䅁䑁䅁䅷䅁䭁䩁䵉䅁䭁䉁䜸䅁䭁䍁䝁䅁䉁䅁䅁允䅁䅁䅯来䅙䅁杷允䅁䅁䅍䅁䑁䅁䅷䅁䭁䩁䵉䅁䭁䍁䝑䅁䉁䅁䅁允䅁䅁䅯䅅䅑䅁杷允䅁䅁䅍䅁䑁䅁䅷䅁䭁䩁䵉䅁䭁䍁䝙䅁䉁䅁䅁允䅁䅁䄴杄䅁䑁䅅免ㅁ䍁䄴兎硁䅁䅁䍄䉁䅁䅁兂䅁䅁䅍䅄䅁䅁䅯杫䅷䅁䅯朶䅯䅁䅯朵䅯䅁䅯眶䅯䅁䅅䅁䉁䅁䅁睂䅁䅁䅁䙷浄䅑杷允䅁䅁䅑䅁䑁䅁䅷䅁䭁䑁佳䅁䭁䉁䜸䅁䭁䍁䝁䅁䉁䅁䅁允䅁䅁䅯朹䅣䅁杷允䅁䅁䅍䅁䑁䅁䅷䅁䭁䑁佳䅁䭁䍁䝑䅁䉁䅁䅁允䅁䅁䅯杊䅣䅁杷允䅁䅁䅍䅁䑁䅁䅷䅁䭁乁乕䅁䭁䍁䝙䅁䉁䅁䅁允䅁䅁䄴䅄䅁䑁䅧兏畁䑁䅍睍䅁䅁杷允䅁䅁䅍䅁䑁䅁䅷䅁䭁乁乣䅁䭁䍁䝙䅁䉁䅁䅁允䅁䅁䄴䅄䅁䑁䅫䅍畁䑁䅙睍䅁䅁杷允䅁䅁䅕䅁䑁䅁䅷䅁䭁佁丰䅁䭁䵁单䅁䭁䅁䅑潁䭁䵁卫䅁䉁䅁䅁允䅁䅁䅕扥匶䅮桃啄䵁䅉䅅䅁䙁䅁䅁睁䵁䅁䅁权瑄兄䅁权䱄杅䅁权䕁䅁䅋权䥄杅䅁允䅁䅁䅅䅁䙁䅁塲㍯㥁洲䅊䍄䉁䅁䅁睁䅁䅁䅍䅄䅁䅁䅯儷䄰䅁䅯䅊䅙䅁䅅䅁䉁䅁䅁权楄睇䅁䍄䉁䅁䅁䅂䅁䅁䅍䅄䅁䅁䅯村䅁䅁䅯充䅁䅁䅯兂䅁䅁䅅䅁䉁䅁䅁杄啁䅁䅁免ㅁ䑁䅁免㑁䑁䅙䅍睁䑁䅁䅁䵁䅉䅅䅁䙁䅁䅁睁䵁䅁䅁权瑄兄䅁权汄权䅁权浄权䅁权湄权䅁允䅁䅁䅅䅁䭁䑁䰴䅁䵁䅉䅅䅁䙁䅁䅁睁䵁䅁䅁权瑄兄䅁权瑄权䅁权浄权䅁权湄权䅁允䅁䅁䅅䅁䡁䅁䅁䅁杁畒䅚䍄䉁䅁䅁䅂䅁䅁䅍䅄䅁䅁䅯兗䅅䅁䅯允䅉䅁䅯兂䅉䅁䅅䅁䉁䅁䅁兂㍃坈橑但㌷䅑杷允䅁䅁䅑䅁䑁䅁䅷䅁䭁䙁䉫䅁䭁䅁䍅䅁䭁䅁䍍䅁䉁䅁䅁允䅁䅁䅕党剈㑹杕〯䵁䅉䅅䅁䙁䅁䅁睁䵁䅁䅁权⽄权䅁权䱄杅䅁权䕁䅁䅋权䩄杅䅁允䅁䅁䅅䅁䙁䥁牘払敧坂䅎䍄䉁䅁䅁睁䅁䅁䅍䅄䅁䅁䅯眯䅯䅁䅯䅊䅙䅁䅅䅁䉁䅁䅁权橄睇䅁䍄䉁䅁䅁兂䅁䅁䅍䅄䅁䅁䅯眯䅯䅁䅯儷䅯䅁䅯朵䅯䅁䅯眵䅯䅁䅅䅁䉁䅁䅁权允䅂䅁䍄䉁䅁䅁睁䅁䅁䅍䅄䅁䅁䅯杮䄰䅁䅯䅈䅙䅁䅅䅁䉁䅁䅁权祁杂䅁䍄䉁䅁䅁睁䅁䅁䅍䅄䅁䅁䅯八䅷䅁䅯杈䅙䅁䅅䅁䉁䅁䅁权佁睂䅁䍄䉁䅁䅁睁䅁䅁䅍䅄䅁䅁䅯八䅷䅁䅯杊䅙䅁䅅䅁䉁䅁䅁杄䵁䅁䅁䅏㕁䍁䄴李硁䅁䅁䍄䉁䅁䅁兂䅁䅁䅍䅄䅁䅁䅯充䅳䅁䅯儷䅯䅁䅯朵䅯䅁䅯眵䅯䅁䅅䅁䉁䅁䅁睂䅁䅁䅁䩯汪䅑杷允䅁䅁䅕䅁䑁䅁䅷䅁䭁䩁䵅䅁䭁佁䬰䅁䭁佁䭙䅁䭁佁䭣䅁䉁䅁䅁允䅁䅁䅣䅁䅁佁偂欵䵁䅉䅅䅁䑁䅁䅁睁䵁䅁䅁权䡃杄䅁权奁杂䅁允䅁䅁䅅䅁䭁䑁䜰䅁䵁䅉䅅䅁䑁䅁䅁睁䵁䅁䅁权䡃杄䅁权捁杂䅁允䅁䅁䅅䅁䭁䝁䡧䅁䵁䅉䅅䅁䕁䅁䅁睁䵁䅁䅁权剃䅁䅁权䭁䅁䅁权䕁杁䅁允䅁䅁䅅䅁䙁䱁穢搯㑒卡䅸䍄䉁䅁䅁睁䅁䅁䅍䅄䅁䅁䅯睨䄴䅁䅯杊䅙䅁䅅䅁䉁䅁䅁杄䵁䅁䅁兏ㅁ䍁䄴杍硁䅁䅁䍄䉁䅁䅁睁䅁䅁䅍䅄䅁䅁䅯睳䅑䅁䅯杊䅙䅁䅅䅁䉁䅁䅁杄䵁䅁䅁兏穁䍁䄴睍祁䅁䅁䍄䉁䅁䅁䅂䅁䅁䅍䅄䅁䅁䅯䄯䅁䅁䅯䅂䅁䅁䅯兂䅁䅁䅅䅁䉁䅁䅁兂䅁䅁䅃湆䙰兑杷允䅁䅁䅍䅁䑁䅁䅷䅁䭁䍁乙䅁䭁䍁䝙䅁䉁䅁䅁允䅁䅁䄴䅄䅁䑁䅧䅎畁䑁䅑睍䅁䅁杷允䅁䅁䅕䅁䑁䅁䅷䅁䭁䥁佣䅁䭁佁䭫䅁䭁佁䭙䅁䭁佁䭣䅁䉁䅁䅁允䅁䅁䅯杒䅳䅁杷允䅁䅁䅕䅁䑁䅁䅷䅁䭁䱁乣䅁䭁䵁即䅁䭁䅁䅑潁䭁䵁卧䅁䉁䅁䅁允䅁䅁䅕硥畓⭒㙅歗䵁䅉䅅䅁䙁䅁䅁睁䵁䅁䅁权䅄䅂䅁权䱄杅䅁权䕁䅁䅋权䥄杅䅁允䅁䅁䅅䅁䙁乁橥䑣䬰㈵䅎䍄䉁䅁䅁兂䅁䅁䅍䅄䅁䅁䅯睴䄰䅁䅯硹䅉䅁䅯䅂䍁䅧䅯剹䅉䅁䅅䅁䉁䅁䅁兂畃⭒㙆䱆杚䅑杷允䅁䅁䅑䅁䑁䅁䅷䅁䭁䕁䉯䅁䭁䉁䅅䅁䭁䅁䅕䅁䉁䅁䅁允䅁䅁䄴䅆䅁䑁䅅睎㑁䑁䅁䅍睁䑁䅁䅍睁䅁䅁䍄䉁䅁䅁兂䅁䅁䅍䅄䅁䅁䅯光䄰䅁䅯儵䅯䅁䅯朵䅯䅁䅯眵䅯䅁䅅䅁䉁䅁䅁权捁睃䅁䍄䉁䅁䅁睁䅁䅁䅍䅄䅁䅁䅯睴䄰䅁䅯䅇䅙䅁䅅䅁䉁䅁䅁权㡂杂䅁䍄䉁䅁䅁兂䅁䅁䅍䅄䅁䅁䅯睴䄰䅁䅯儶䅯䅁䅯朵䅯䅁䅯眵䅯䅁䅅䅁䉁䅁䅁权䉁睇䅁䍄䉁䅁䅁䅂䅁䅁䅍䅄䅁䅁䅯村䅅䅁䅯权䅁䅁䅯兂䅁䅁䅅䅁䉁䅁䅁兂㑄⭕汏㡭㑔睐杷允䅁䅁䅑䅁䑁䅁䅷䅁䭁䍁䉳䅁䭁䅁䍅䅁䭁䅁䍍䅁䉁䅁䅁允䅁䅁䅕䑺乣㉖瀲〷䵁䅉䅅䅁䙁䅁䅁睁䵁䅁䅁权穃兄䅁权䱄杅䅁权䕁䅁䅋权䥄杅䅁允䅁䅁䅅䅁䙁䝁浚浚浚洷䅆䍄䉁䅁䅁睁䅁䅁䅍䅄䅁䅁䅯睳䄰䅁䅯䅇䅙䅁䅅䅁䉁䅁䅁权䭂杂䅁䍄䉁䅁䅁䅂䅁䅁䅍䅄䅁䅁䅯䅱䅅䅁䅯䅂䅁䅁䅯兂䅁䅁䅅䅁䉁䅁䅁兂䅁䅁䅁塇楖兑杷允䅁䅁䅍䅁䑁䅁䅷䅁䭁䥁䵕䅁䭁䉁䝯䅁䉁䅁䅁允䅁䅁䅯䅷䅙䅁杷允䅁䅁䅍䅁䑁䅁䅷䅁䭁䥁䵕䅁䭁䉁䝷䅁䉁䅁䅁允䅁䅁䅯䅌䅣䅁杷允䅁䅁䅍䅁䑁䅁䅷䅁䭁䥁䵕䅁䭁䍁䝙䅁䉁䅁䅁允䅁䅁䄴杄䅁䑁䅅䅍祁䍁䄴䅎穁䅁䅁䍄䉁䅁䅁兂䅁䅁䅍䅄䅁䅁䅯全䅷䅁䅯朶䅯䅁䅯朵䅯䅁䅯眶䅯䅁䅅䅁䉁䅁䅁睂䅁䅁䅁䘴浌䅑杷允䅁䅁䅕䅁䑁䅁䅷䅁䭁䥁䵕䅁䭁佁䭷䅁䭁佁䭙䅁䭁佁䭣䅁䉁䅁䅁允䅁䅁䅣䅁䅁䅁ㅂ唵䵁䅉䅅䅁䙁䅁䅁睁䵁䅁䅁权奄䅅䅁权䙄杅䅁权䕁䅁䅋权䩄杅䅁允䅁䅁䅅䅁䙁䅁穎䝓椳匯䅒䍄䉁䅁䅁睁䅁䅁䅍䅄䅁䅁䅯䈲䅁䅁䅯䅈䅙䅁䅅䅁䉁䅁䅁权偃杂䅁䍄䉁䅁䅁兂䅁䅁䅍䅄䅁䅁䅯睚䄰䅁䅯䄶䅯䅁䅯朵䅯䅁䅯眵䅯䅁䅅䅁䉁䅁䅁权允䅂䅁䍄䉁䅁䅁兂䅁䅁䅍䅄䅁䅁䅯䅦䄰䅁䅯䄶䅯䅁䅯朵䅯䅁䅯眵䅯䅁䅅䅁䉁䅁䅁权䝁睃䅁䍄䉁䅁䅁兂䅁䅁䅍䅄䅁䅁䅯剰䅫䅁䅯硹䅉䅁䅯䅂䍁䅧䅯剹䅉䅁䅅䅁䉁䅁䅁兂啁歲桦略楒䅑杷允䅁䅁䅕䅁䑁䅁䅷䅁䭁乁內䅁䭁佁䭕䅁䭁佁䭙䅁䭁佁䭣䅁䉁䅁䅁允䅁䅁䅯睎䅳䅁杷允䅁䅁䅕䅁䑁䅁䅷䅁䭁乁內䅁䭁佁䭧䅁䭁佁䭙䅁䭁佁䭣䅁䉁䅁䅁允䅁䅁䅯术䅯䅁杷允䅁䅁䅕䅁䑁䅁䅷䅁䭁䱁䕧䅁䭁佁䬰䅁䭁佁䭙䅁䭁佁䭣䅁䉁䅁䅁允䅁䅁䅯䅅䅑䅁杷允䅁䅁䅕䅁䑁䅁䅷䅁䭁䱁䕙䅁䭁䵁单䅁䭁䅁䅑潁䭁䵁卧䅁䉁䅁䅁允䅁䅁䅕㝄歏唵䴲歃䵁䅉䅅䅁䙁䅁䅁睁䵁䅁䅁权ㅂ䅄䅁权䙄杅䅁权䕁䅁䅋权䩄杅䅁允䅁䅁䅅䅁䙁䙁㑦偭㉮硹䅒䍄䉁䅁䅁兂䅁䅁䅍䅄䅁䅁䅯兤䅷䅁䅯儵䅯䅁䅯朵䅯䅁䅯眵䅯䅁䅅䅁䉁䅁䅁权偁睃䅁䍄䉁䅁䅁兂䅁䅁䅍䅄䅁䅁䅯兤䅷䅁䅯䄷䅯䅁䅯朵䅯䅁䅯眵䅯䅁䅅䅁䉁䅁䅁睂䅁䅁䅁䡙汌䅑杷允䅁䅁䅑䅁䑁䅁䅷䅁䭁䕁䈴䅁䭁䅁䍅䅁䭁䅁䍕䅁䉁䅁䅁允䅁䅁䅕癴㥐䜱剄䔸䵁䅉䅅䅁䕁䅁䅁睁䵁䅁䅁权佂允䅁权䉁杁䅁权䑁杁䅁允䅁䅁䅅䅁䙁䭁䠵場杰略䄵䍄䉁䅁䅁兂䅁䅁䅍䅄䅁䅁䅯睦䅕䅁䅯儶䅯䅁䅯朵䅯䅁䅯眵䅯䅁䅅䅁䉁䅁䅁权偃䅅䅁䍄䉁䅁䅁兂䅁䅁䅍䅄䅁䅁䅯儹䅕䅁䅯硹䅉䅁䅯䅂䍁䅧䅯䉹䅉䅁䅅䅁䉁䅁䅁兂捂㡪ㅌ佋呸䅑杷允䅁䅁䅕䅁䑁䅁䅷䅁䭁䵁䱉䅁䭁䵁单䅁䭁䅁䅑潁䭁䵁卫䅁䉁䅁䅁允䅁䅁䅕䡫樸奘婳お䵁䅉䅅䅁䑁䅁䅁睁䵁䅁䅁权䍄睃䅁权捁杂䅁允䅁䅁䅅䅁䭁䕁䜰䅁䵁䅉䅅䅁䙁䅁䅁睁䵁䅁䅁权䍄睃䅁权灄权䅁权浄权䅁权湄权䅁允䅁䅁䅅䅁䭁佁扙䅁䵁䅉䅅䅁䙁䅁䅁睁䵁䅁䅁权䍄睃䅁权煄权䅁权浄权䅁权牄权䅁允䅁䅁䅅䅁䡁䅁䅁䅁䅁敖䅚䍄䉁䅁䅁䅂䅁䅁䅍䅄䅁䅁䅯杦䅁䅁䅯允䅉䅁䅯兂䅉䅁䅅䅁䉁䅁䅁兂祄䜵塃兩唳䅑杷允䅁䅁䅑䅁䑁䅁䅷䅁䭁䭁䵳䅁䭁䉁䜸䅁䭁䍁䝁䅁䉁䅁䅁允䅁䅁䅯䅔䅣䅁杷允䅁䅁䅑䅁䑁䅁䅷䅁䭁偁䉯䅁䭁䅁䅑䅁䭁䅁䍑䅁䉁䅁䅁允䅁䅁䅕䅁䅁䑁䩧ぎ䵅䅉䅅䅁䙁䅁䅁睁䵁䅁䅁权湁睄䅁权䙄杅䅁权䕁䅁䅋权䥄杅䅁允䅁䅁䅅䅁䙁乁乡倫㑣刳䅚䍄䉁䅁䅁兂䅁䅁䅍䅄䅁䅁䅯睊䄸䅁䅯硹䅉䅁䅯䅂䍁䅧䅯剹䅉䅁䅅䅁䉁䅁䅁兂桄桥畓㍒楬䅑杷允䅁䅁䅍䅁䑁䅁䅷䅁䭁䍁偣䅁䭁䉁䝷䅁䉁䅁䅁允䅁䅁䅯杙䅙䅁杷允䅁䅁䅑䅁䑁䅁䅷䅁䭁䥁䅁䅁䭁䅁䍅䅁䭁䅁䍉䅁䉁䅁䅁允䅁䅁䅕湳买䵍汉唰䵁䅉䅅䅁䕁䅁䅁睁䵁䅁䅁权䙄允䅁权䕁䅁䅁权䕁杁䅁允䅁䅁䅅䅁䙁䅁䅁䵁乃坎䉤䍄䉁䅁䅁睁䅁䅁䅍䅄䅁䅁䅯杒䅷䅁䅯杇䅙䅁䅅䅁䉁䅁䅁权䅂杂䅁䍄䉁䅁䅁兂䅁䅁䅍䅄䅁䅁䅯睊䄸䅁䅯儵䅯䅁䅯朵䅯䅁䅯眵䅯䅁䅅䅁䉁䅁䅁权允䅂䅁䍄䉁䅁䅁兂䅁䅁䅍䅄䅁䅁䅯睥䄰䅁䅯儶䅯䅁䅯朵䅯䅁䅯眵䅯䅁䅅䅁䉁䅁䅁权允䅂䅁䍄䉁䅁䅁兂䅁䅁䅍䅄䅁䅁䅯睊䄸䅁䅯儷䅯䅁䅯朵䅯䅁䅯眵䅯䅁䅅䅁䉁䅁䅁权允䅂䅁䍄䉁䅁䅁䅂䅁䅁䅍䅄䅁䅁䅯杘䅁䅁䅯允䅉䅁䅯兂䅉䅁䅅䅁䉁䅁䅁兂㙁灗㉎刴⽵䅑杷允䅁䅁䅕䅁䑁䅁䅷䅁䭁䡁䵍䅁䭁佁䭯䅁䭁佁䭙䅁䭁佁䭳䅁䉁䅁䅁允䅁䅁䅣䅁䅁䍁⽁欵䵁䅉䅅䅁䑁䅁䅁睁䵁䅁䅁权摁兄䅁权歁杂䅁允䅁䅁䅅䅁䭁佁扣䅁䵁䅉䅅䅁䑁䅁䅁睁䵁䅁䅁权摁兄䅁权流杂䅁允䅁䅁䅅䅁佁䅁䄴䅁硁䑁䅅䅍畁䑁䅉睎䅁䅁杷允䅁䅁䅑䅁䑁䅁䅷䅁䭁乁䉙䅁䭁䅁䅯䅁䭁䅁䅕䅁䉁䅁䅁允䅁䅁䅕䅁䅁䅁䅁啁䵁䅉䅅䅁䙁䅁䅁睁䵁䅁䅁权敁杄䅁权䙄杅䅁权䕁䅁䅋权䩄杅䅁允䅁䅁䅅䅁䙁䕁步甲䙈椵䄵䍄䉁䅁䅁䅂䅁䅁䅍䅄䅁䅁䅯杈䄴䅁䅯睈䅙䅁䅯䅉䅙䅁䅅䅁䉁䅁䅁权坃睂䅁䍄䉁䅁䅁兂䅁䅁䅍䅄䅁䅁䅯李䄸䅁䅯儷䅯䅁䅯朵䅯䅁䅯眵䅯䅁䅅䅁䉁䅁䅁权允䅂䅁䍄䉁䅁䅁睁䅁䅁䅍䅄䅁䅁䅯杈䄴䅁䅯杊䅙䅁䅅䅁䉁䅁䅁杄䵁䅁䅁兏㉁䍁䄴䅏㍁䅁䅁䍄䉁䅁䅁兂䅁䅁䅍䅄䅁䅁䅯杈䄴䅁䅯䄶䅯䅁䅯朵䅯䅁䅯眵䅯䅁䅅䅁䉁䅁䅁权允䅂䅁䍄䉁䅁䅁䅂䅁䅁䅍䅄䅁䅁䅯䅙䅅䅁䅯充䅁䅁䅯䅂䅉䅁䅅䅁䉁䅁䅁杄啁䅁䅁睎ぁ䑁䅫䅍睁䑁䅁䅍睁䑁䅁䅁䵁䅉䅅䅁䙁䅁䅁睁䵁䅁䅁权偄䅂䅁权汄权䅁权浄权䅁权湄权䅁允䅁䅁䅅䅁䭁䑁䱧䅁䵁䅉䅅䅁䙁䅁䅁睁䵁䅁䅁权坂睃䅁权䙄杅䅁权䕁䅁䅋权䥄杅䅁允䅁䅁䅅䅁䙁䩁婔⽒䨫⽤⽳䍄䉁䅁䅁䅂䅁䅁䅍䅄䅁䅁䅯䅑䅅䅁䅯允䅉䅁䅯杁䅉䅁䅅䅁䉁䅁䅁兂奂楓㥉坲乲䅑杷允䅁䅁䅕䅁䑁䅁䅷䅁䭁䅁䘴䅁䭁佁䭷䅁䭁佁䭙䅁䭁佁䭣䅁䉁䅁䅁允䅁䅁䅣䅁䅁佁楄唵䵁䅉䅅䅁䙁䅁䅁睁䵁䅁䅁权坂睃䅁权潄权䅁权浄权䅁权湄权䅁允䅁䅁䅅䅁䭁䉁䕁䅁䵁䅉䅅䅁䑁䅁䅁睁䵁䅁䅁权杁杄䅁权奁杂䅁允䅁䅁䅅䅁䭁䑁䜰䅁䵁䅉䅅䅁䑁䅁䅁睁䵁䅁䅁权杁杄䅁权敁杂䅁允䅁䅁䅅䅁䭁䩁䡳䅁䵁䅉䅅䅁䙁䅁䅁睁䵁䅁䅁权硄权䅁权獄权䅁权浄权䅁权湄权䅁允䅁䅁䅅䅁䭁䉁䕁䅁䵁䅉䅅䅁䙁䅁䅁睁䵁䅁䅁权ㅂ兂䅁权獄权䅁权浄权䅁权湄权䅁允䅁䅁䅅䅁䡁䅁䅁䅁䅄余䅖䍄䉁䅁䅁兂䅁䅁䅍䅄䅁䅁䅯䅉䄴䅁䅯儷䅯䅁䅯朵䅯䅁䅯眵䅯䅁䅅䅁䉁䅁䅁睂䅁䅁䅁䅑洷䅑杷允䅁䅁䅕䅁䑁䅁䅷䅁䭁䝁久䅁䭁䵁单䅁䭁䅁䅑潁䭁䵁卫䅁䉁䅁䅁允䅁䅁䅕欵㕆䝭げう䵁䅉䅅䅁䙁䅁䅁睁䵁䅁䅁权㍂兂䅁权䙄杅䅁权䕁䅁䅋权䩄杅䅁允䅁䅁䅅䅁䙁䩁儵吴ㅍ卐䅆䍄䉁䅁䅁睁䅁䅁䅍䅄䅁䅁䅯睤䅕䅁䅯䅈䅙䅁䅅䅁䉁䅁䅁权䱄杂䅁䍄䉁䅁䅁睁䅁䅁䅍䅄䅁䅁䅯䅨䅕䅁䅯䅊䅙䅁䅅䅁䉁䅁䅁权䍂䅈䅁䍄䉁䅁䅁䅂䅁䅁䅍䅄䅁䅁䅯兙䄰䅁䅯睈䅙䅁䅯䅉䅙䅁䅅䅁䉁䅁䅁权扃杂䅁䍄䉁䅁䅁兂䅁䅁䅍䅄䅁䅁䅯兙䄰䅁䅯儷䅯䅁䅯朵䅯䅁䅯眵䅯䅁䅅䅁䉁䅁䅁权允䅂䅁䍄䉁䅁䅁睁䅁䅁䅍䅄䅁䅁䅯杦䅕䅁䅯䅇䅙䅁䅅䅁䉁䅁䅁权灁杂䅁䍄䉁䅁䅁兂䅁䅁䅍䅄䅁䅁䅯入䅷䅁䅯硹䅉䅁䅯䅂䍁䅧䅯剹䅉䅁䅅䅁䉁䅁䅁兂獄払敧剨歴䅑杷允䅁䅁䅍䅁䑁䅁䅷䅁䭁䍁䙉䅁䭁䍁䝙䅁䉁䅁䅁允䅁䅁䄴䅄䅁䑁䅙䅏畁䑁䅧李䅁䅁杷允䅁䅁䅕䅁䑁䅁䅷䅁䭁䙁䱷䅁䭁䵁单䅁䭁䅁䅑潁䭁䵁卧䅁䉁䅁䅁允䅁䅁䅕污㑗桚䑗䕂䵁䅉䅅䅁䕁䅁䅁睁䵁䅁䅁权䍂允䅁权䉁杁䅁权䙁杁䅁允䅁䅁䅅䅁䙁䡁䥹䍧祊⬸䅚䍄䉁䅁䅁兂䅁䅁䅍䅄䅁䅁䅯入䅷䅁䅯䄷䅯䅁䅯朵䅯䅁䅯眵䅯䅁䅅䅁䉁䅁䅁睂䅁䅁䅁䄴浦䅑杷允䅁䅁䅕䅁䑁䅁䅷䅁䭁乁䱑䅁䭁䵁单䅁䭁䅁䅑潁䭁䵁卧䅁䉁䅁䅁允䅁䅁䅕䉑捈扗景歉䵁䅉䅅䅁䑁䅁䅁睁䵁䅁䅁权癄兂䅁权奁杂䅁允䅁䅁䅅䅁䭁䕁䝑䅁䵁䅉䅅䅁䙁䅁䅁睁䵁䅁䅁权啄睃䅁权灄权䅁权浄权䅁权湄权䅁允䅁䅁䅅䅁䭁䙁卍䅁䵁䅉䅅䅁䑁䅁䅁睁䵁䅁䅁权汄睃䅁权奁杂䅁允䅁䅁䅅䅁䭁䕁䝯䅁䵁䅉䅅䅁䙁䅁䅁睁䵁䅁䅁权䅂䅄䅁权䱄杅䅁权䕁䅁䅋权䥄杅䅁允䅁䅁䅅䅁䙁䵁䴳䵺䵺䝢䅊䍄䉁䅁䅁睁䅁䅁䅍䅄䅁䅁䅯儵䅳䅁䅯䅊䅙䅁䅅䅁䉁䅁䅁权潄睇䅁䍄䉁䅁䅁睁䅁䅁䅍䅄䅁䅁䅯儵䅳䅁䅯杊䅙䅁䅅䅁䉁䅁䅁杄䵁䅁䅁兏穁䍁䄴睍㉁䅁䅁䍄䉁䅁䅁兂䅁䅁䅍䅄䅁䅁䅯儵䅳䅁䅯䄷䅯䅁䅯朵䅯䅁䅯眵䅯䅁䅅䅁䉁䅁䅁睂䅁䅁䅁乑汲䅑杷允䅁䅁䅑䅁䑁䅁䅷䅁䭁乁䅍䅁䭁䉁䅅䅁䭁䅁䅕䅁䉁䅁䅁允䅁䅁䄴䅆䅁䑁䅉兎㑁䑁䅍䅍睁䑁䅁䅍睁䅁䅁䍄䉁䅁䅁䅂䅁䅁䅍䅄䅁䅁䅯桦䅁䅁䅯睈䅙䅁䅯䅉䅙䅁䅅䅁䉁䅁䅁权坃杂䅁䍄䉁䅁䅁睁䅁䅁䅍䅄䅁䅁䅯元䅙䅁䅯䅊䅙䅁䅅䅁䉁䅁䅁权灄睇䅁䍄䉁䅁䅁兂䅁䅁䅍䅄䅁䅁䅯儱䄰䅁䅯剸䅉䅁䅯䅂䍁䅧䅯䉹䅉䅁䅅䅁䉁䅁䅁兂流獭䉹䕘关䅑杷允䅁䅁䅕䅁䑁䅁䅷䅁䭁乁乣䅁䭁䵁单䅁䭁䅁䅑潁䭁䵁卫䅁䉁䅁䅁允䅁䅁䅕佗剙硏䵢か䵁䅉䅅䅁䙁䅁䅁睁䵁䅁䅁权噄兄䅁权䱄杅䅁权䕁䅁䅋权䥄杅䅁允䅁䅁䅅䅁䙁䙁㑋潈牘噣䅸䍄䉁䅁䅁兂䅁䅁䅍䅄䅁䅁䅯杯䅷䅁䅯剸䅉䅁䅯䅂䍁䅧䅯䉹䅉䅁䅅䅁䉁䅁䅁兂睄䙒硡䱇呍䅑杷允䅁䅁䅑䅁䑁䅁䅷䅁䭁䱁䅫䅁䭁䉁䅅䅁䭁䅁䅕䅁䉁䅁䅁允䅁䅁䄴䅆䅁䑁䅑兎硁䑁䅉䅍睁䑁䅁䅍睁䅁䅁䍄䉁䅁䅁兂䅁䅁䅍䅄䅁䅁䅯䅃䅙䅁䅯剸䅉䅁䅯䅂䍁䅧䅯䉹䅉䅁䅅䅁䉁䅁䅁兂䭂敌㉐牭扣䅑杷允䅁䅁䅕䅁䑁䅁䅷䅁䭁乁乣䅁䭁佁䭧䅁䭁佁䭙䅁䭁佁䭣䅁䉁䅁䅁允䅁䅁䅯杂䅳䅁杷允䅁䅁䅕䅁䑁䅁䅷䅁䭁乁乕䅁䭁佁䭫䅁䭁佁䭙䅁䭁佁䭣䅁䉁䅁䅁允䅁䅁䅯䅅䅑䅁杷允䅁䅁䅕䅁䑁䅁䅷䅁䭁乁乕䅁䭁佁䭯䅁䭁佁䭙䅁䭁佁䭳䅁䉁䅁䅁允䅁䅁䅯䅅䅑䅁杷允䅁䅁䅕䅁䑁䅁䅷䅁䭁偁䭷䅁䭁䵁即䅁䭁䅁䅑潁䭁䵁卧䅁䉁䅁䅁允䅁䅁䅕場啯歲档啗䵁䅉䅅䅁䑁䅁䅁睁䵁䅁䅁权桄䅂䅁权奁杂䅁允䅁䅁䅅䅁䭁䉁䝫䅁䵁䅉䅅䅁䙁䅁䅁睁䵁䅁䅁权䩃䅂䅁权䙄杅䅁权䕁䅁䅋权䩄杅䅁允䅁䅁䅅䅁䙁䝁敤䥎昵兢䅨䍄䉁䅁䅁兂䅁䅁䅍䅄䅁䅁䅯䅹䅕䅁䅯儷䅯䅁䅯朵䅯䅁䅯眵䅯䅁䅅䅁䉁䅁䅁权允䅂䅁䍄䉁䅁䅁睁䅁䅁䅍䅄䅁䅁䅯儴䅑䅁䅯䅈䅙䅁䅅䅁䉁䅁䅁权慂杂䅁䍄䉁䅁䅁䅂䅁䅁䅍䅄䅁䅁䅯兦䅁䅁䅯充䅁䅁䅯䅂䅉䅁䅅䅁䉁䅁䅁杄啁䅁䅁睍睁䑁䅑䅍睁䑁䅁䅍睁䑁䅁䅁䵁䅉䅅䅁䑁䅁䅁睁䵁䅁䅁权祄兂䅁权敁杂䅁允䅁䅁䅅䅁䭁䕁䝙䅁䵁䅉䅅䅁䑁䅁䅁睁䵁䅁䅁权㝄权䅁权捁杂䅁允䅁䅁䅅䅁䭁䑁䜸䅁䵁䅉䅅䅁䑁䅁䅁睁䵁䅁䅁权捃䅂䅁权慁杂䅁允䅁䅁䅅䅁䭁䙁䝫䅁䵁䅉䅅䅁䙁䅁䅁睁䵁䅁䅁权坁杂䅁权瑄权䅁权浄权䅁权湄权䅁允䅁䅁䅅䅁䡁䅁䅁䅁杄伳䅖䍄䉁䅁䅁䅂䅁䅁䅍䅄䅁䅁䅯儴䅑䅁䅯睈䅙䅁䅯䅉䅙䅁䅅䅁䉁䅁䅁权灄杂䅁䍄䉁䅁䅁䅂䅁䅁䅍䅄䅁䅁䅯朸䅑䅁䅯睈䅙䅁䅯䅉䅙䅁䅅䅁䉁䅁䅁权佂杂䅁䍄䉁䅁䅁䅂䅁䅁䅍䅄䅁䅁䅯䄯䅯䅁䅯睈䅙䅁䅯䅉䅙䅁䅅䅁䉁䅁䅁权䝃杂䅁䍄䉁䅁䅁睁䅁䅁䅍䅄䅁䅁䅯儴䅑䅁䅯䅊䅙䅁䅅䅁䉁䅁䅁权扁睂䅁䍄䉁䅁䅁睁䅁䅁䅍䅄䅁䅁䅯眫䅯䅁䅯䅊䅙䅁䅅䅁䉁䅁䅁权允䅂䅁䍄䉁䅁䅁睁䅁䅁䅍䅄䅁䅁䅯杙䅕䅁䅯杊䅙䅁䅅䅁䉁䅁䅁杄䵁䅁䅁兏睁䍁䄴䅏㑁䅁䅁䍄䉁䅁䅁兂䅁䅁䅍䅄䅁䅁䅯儴䅑䅁䅯儵䅯䅁䅯朵䅯䅁䅯眵䅯䅁䅅䅁䉁䅁䅁权㉁睃䅁䍄䉁䅁䅁兂䅁䅁䅍䅄䅁䅁䅯儴䅑䅁䅯䄶䅯䅁䅯朵䅯䅁䅯眵䅯䅁䅅䅁䉁䅁䅁权㉁睃䅁䍄䉁䅁䅁兂䅁䅁䅍䅄䅁䅁䅯䄯䅯䅁䅯䄶䅯䅁䅯朵䅯䅁䅯眵䅯䅁䅅䅁䉁䅁䅁权允䅂䅁䍄䉁䅁䅁睁䅁䅁䅍䅄䅁䅁䅯杬䅕䅁䅯杈䅙䅁䅅䅁䉁䅁䅁权偂杂䅁䍄䉁䅁䅁睁䅁䅁䅍䅄䅁䅁䅯睄䅷䅁䅯杇䅙䅁䅅䅁䉁䅁䅁权杂杂䅁䍄䉁䅁䅁睁䅁䅁䅍䅄䅁䅁䅯兊䅕䅁䅯杊䅙䅁䅅䅁䉁䅁䅁杄䵁䅁䅁兏㉁䍁䄴睍硁䅁䅁䍄䉁䅁䅁䅂䅁䅁䅍䅄䅁䅁䅯兏䅅䅁䅯权䅁䅁䅯兂䅁䅁䅅䅁䉁䅁䅁兂歂㥏倹婪䩣䅑杷允䅁䅁䅑䅁䑁䅁䅷䅁䭁䩁䉣䅁䭁䅁䅑䅁䭁䅁䍑䅁䉁䅁䅁允䅁䅁䅕䅁䅁䱁橨づ䵅䅉䅅䅁䙁䅁䅁睁䵁䅁䅁权偁䅄䅁权煄权䅁权浄权䅁权牄权䅁允䅁䅁䅅䅁䡁䅁䅁䅁䅃畔䅚䍄䉁䅁䅁睁䅁䅁䅍䅄䅁䅁䅯杒䄸䅁䅯杇䅙䅁䅅䅁䉁䅁䅁权婂杂䅁䍄䉁䅁䅁睁䅁䅁䅍䅄䅁䅁䅯杒䄸䅁䅯杊䅙䅁䅅䅁䉁䅁䅁杄䵁䅁䅁睎㕁䍁䄴䅏㑁䅁䅁䍄䉁䅁䅁兂䅁䅁䅍䅄䅁䅁䅯杒䄸䅁䅯儵䅯䅁䅯朵䅯䅁䅯眵䅯䅁䅅䅁䉁䅁䅁权允䅂䅁䍄䉁䅁䅁睁䅁䅁䅍䅄䅁䅁䅯睎䄸䅁䅯杇䅙䅁䅅䅁䉁䅁䅁权䅄杂䅁䍄䉁䅁䅁睁䅁䅁䅍䅄䅁䅁䅯睎䄸䅁䅯杈䅙䅁䅅䅁䉁䅁䅁权杂䅃䅁䍄䉁䅁䅁兂䅁䅁䅍䅄䅁䅁䅯睎䄸䅁䅯䄶䅯䅁䅯朵䅯䅁䅯眵䅯䅁䅅䅁䉁䅁䅁权䝁睃䅁䍄䉁䅁䅁兂䅁䅁䅍䅄䅁䅁䅯睎䄸䅁䅯朶䅯䅁䅯朵䅯䅁䅯眶䅯䅁䅅䅁䉁䅁䅁睂䅁䅁䅁䑑洳䅑杷允䅁䅁䅑䅁䑁䅁䅷䅁䭁䙁䉷䅁䭁䅁䅯䅁䭁䅁䅕䅁䉁䅁䅁允䅁䅁䅕牡へ硫䕧䕐䵁䅉䅅䅁䙁䅁䅁睁䵁䅁䅁权湂兄䅁权䙄杅䅁权䕁䅁䅋权䥄杅䅁允䅁䅁䅅䅁䙁乁灪塙睥創䅚䍄䉁䅁䅁睁䅁䅁䅍䅄䅁䅁䅯睚䄰䅁䅯杇䅙䅁䅅䅁䉁䅁䅁权婂杂䅁䍄䉁䅁䅁睁䅁䅁䅍䅄䅁䅁䅯睚䄰䅁䅯䅈䅙䅁䅅䅁䉁䅁䅁权䉂杂䅁䍄䉁䅁䅁睁䅁䅁䅍䅄䅁䅁䅯朴䄴䅁䅯杊䅙䅁䅅䅁䉁䅁䅁杄䵁䅁䅁兏ぁ䍁䄴免㕁䅁䅁䍄䉁䅁䅁兂䅁䅁䅍䅄䅁䅁䅯䅘䅕䅁䅯剸䅉䅁䅯䅂䍁䅧䅯剹䅉䅁䅅䅁䉁䅁䅁兂㥂䩱栰敥奫䅑杷允䅁䅁䅕䅁䑁䅁䅷䅁䭁佁佉䅁䭁佁䭧䅁䭁佁䭙䅁䭁佁䭣䅁䉁䅁䅁允䅁䅁䅯䅅䅑䅁杷允䅁䅁䅕䅁䑁䅁䅷䅁䭁佁佉䅁䭁佁䭫䅁䭁佁䭙䅁䭁佁䭣䅁䉁䅁䅁允䅁䅁䅯䅅䅑䅁杷允䅁䅁䅍䅁䑁䅁䅷䅁䭁䩁偧䅁䭁䉁䝧䅁䉁䅁䅁允䅁䅁䅯杓䅙䅁杷允䅁䅁䅕䅁䑁䅁䅷䅁䭁䩁偧䅁䭁佁䭧䅁䭁佁䭙䅁䭁佁䭣䅁䉁䅁䅁允䅁䅁䅯杂䅳䅁杷允䅁䅁䅍䅁䑁䅁䅷䅁䭁䡁䙅䅁䭁䍁䝙䅁䉁䅁䅁允䅁䅁䄴䅄䅁䑁䅫睎畁䑁䅅兏䅁䅁杷允䅁䅁䅕䅁䑁䅁䅷䅁䭁䩁偧䅁䭁佁䭷䅁䭁佁䭙䅁䭁佁䭣䅁䉁䅁䅁允䅁䅁䅣䅁䅁䝁啁欵䵁䅉䅅䅁䙁䅁䅁睁䵁䅁䅁权㍁兂䅁权瑄权䅁权浄权䅁权湄权䅁允䅁䅁䅅䅁䡁䅁䅁䅁杁畒䅚䍄䉁䅁䅁兂䅁䅁䅍䅄䅁䅁䅯杇䄰䅁䅯硹䅉䅁䅯䅂䍁䅧䅯剹䅉䅁䅅䅁䉁䅁䅁兂桄桥畓㙒杆䅑杷允䅁䅁䅍䅁䑁䅁䅷䅁䭁䕁䙷䅁䭁䍁䝙䅁䉁䅁䅁允䅁䅁䄴䅄䅁䑁䅧杍畁䑁䅉免䅁䅁杷允䅁䅁䅕䅁䑁䅁䅷䅁䭁乁䵕䅁䭁䵁单䅁䭁䅁䅑潁䭁䵁卫䅁䉁䅁䅁允䅁䅁䅕獊ㄳ椶噆䕎䵁䅉䅅䅁䕁䅁䅁睁䵁䅁䅁权瑂允䅁权䉁杁䅁权䙁杁䅁允䅁䅁䅅䅁䙁䍁浍湢党⭪䅆䍄䉁䅁䅁䅂䅁䅁䅍䅄䅁䅁䅯兢䅅䅁䅯允䅉䅁䅯睁䅉䅁䅅䅁䉁䅁䅁兂潄あ塍汥捌䅑杷允䅁䅁䅕䅁䑁䅁䅷䅁䭁䩁䙷䅁䭁佁䭧䅁䭁佁䭙䅁䭁佁䭣䅁䉁䅁䅁允䅁䅁䅯杂䅳䅁杷允䅁䅁䅕䅁䑁䅁䅷䅁䭁䑁䱑䅁䭁佁䭧䅁䭁佁䭙䅁䭁佁䭣䅁䉁䅁䅁允䅁䅁䅯李䅳䅁杷允䅁䅁䅕䅁䑁䅁䅷䅁䭁䑁䱑䅁䭁佁䬰䅁䭁佁䭙䅁䭁佁䭣䅁䉁䅁䅁允䅁䅁䅣䅁䅁䥁慁欵䵁䅉䅅䅁䙁䅁䅁睁䵁䅁䅁权䡄兄䅁权䱄杅䅁权䕁䅁䅋权䥄杅䅁允䅁䅁䅅䅁䙁䑁䬰㘱睎噶䅸䍄䉁䅁䅁睁䅁䅁䅍䅄䅁䅁䅯睸䄰䅁䅯杇䅙䅁䅅䅁䉁䅁䅁权婂杂䅁䍄䉁䅁䅁睁䅁䅁䅍䅄䅁䅁䅯睸䄰䅁䅯杊䅙䅁䅅䅁䉁䅁䅁杄䵁䅁䅁兏㕁䍁䄴兎㕁䅁䅁䍄䉁䅁䅁兂䅁䅁䅍䅄䅁䅁䅯睁䄰䅁䅯硹䅉䅁䅯䅂䍁䅧䅯剹䅉䅁䅅䅁䉁䅁䅁兂乄䵺䵺乺坸䅑杷允䅁䅁䅍䅁䑁䅁䅷䅁䭁䅁乍䅁䭁䉁䝧䅁䉁䅁䅁允䅁䅁䅯杓䅙䅁杷允䅁䅁䅍䅁䑁䅁䅷䅁䭁䅁乍䅁䭁䉁䝯䅁䉁䅁䅁允䅁䅁䅯杘䅙䅁杷允䅁䅁䅕䅁䑁䅁䅷䅁䭁䅁乍䅁䭁佁䭫䅁䭁佁䭙䅁䭁佁䭣䅁䉁䅁䅁允䅁䅁䅯䅅䅑䅁杷允䅁䅁䅍䅁䑁䅁䅷䅁䭁䅁䝁䅁䭁䍁䝙䅁䉁䅁䅁允䅁䅁䄴杄䅁䑁䅅䅍㍁䍁䄴杍祁䅁䅁䍄䉁䅁䅁睁䅁䅁䅍䅄䅁䅁䅯杗䅷䅁䅯杇䅙䅁䅅䅁䉁䅁䅁权㥁杂䅁䍄䉁䅁䅁睁䅁䅁䅍䅄䅁䅁䅯杗䅷䅁䅯杈䅙䅁䅅䅁䉁䅁䅁权煂睂䅁䍄䉁䅁䅁睁䅁䅁䅍䅄䅁䅁䅯睎䅕䅁䅯杇䅙䅁䅅䅁䉁䅁䅁权㥁杂䅁䍄䉁䅁䅁䅂䅁䅁䅍䅄䅁䅁䅯兎䅁䅁䅯充䅁䅁䅯䅂䅉䅁䅅䅁䉁䅁䅁杄啁䅁䅁免硁䑁䅣免ㅁ䑁䅁䅍睁䑁䅁䅁䵁䅉䅅䅁䙁䅁䅁睁䵁䅁䅁权慂䅄䅁权瑄权䅁权浄权䅁权湄权䅁允䅁䅁䅅䅁䭁䉁䕁䅁䵁䅉䅅䅁䙁䅁䅁睁䵁䅁䅁权橂杄䅁权䱄杅䅁权䕁䅁䅋权䩄杅䅁允䅁䅁䅅䅁䙁䡁㥅瑃橥䜸䅆䍄䉁䅁䅁睁䅁䅁䅍䅄䅁䅁䅯睙䄴䅁䅯杇䅙䅁䅅䅁䉁䅁䅁权㡁杂䅁䍄䉁䅁䅁䅂䅁䅁䅍䅄䅁䅁䅯杵䅕䅁䅯睈䅙䅁䅯䅉䅙䅁䅅䅁䉁䅁䅁权汄睂䅁䍄䉁䅁䅁睁䅁䅁䅍䅄䅁䅁䅯杮䅳䅁䅯䅈䅙䅁䅅䅁䉁䅁䅁权あ杂䅁䍄䉁䅁䅁兂䅁䅁䅍䅄䅁䅁䅯杮䅕䅁䅯儶䅯䅁䅯朵䅯䅁䅯眵䅯䅁䅅䅁䉁䅁䅁权允䅂䅁䍄䉁䅁䅁䅂䅁䅁䅍䅄䅁䅁䅯䄵䅑䅁䅯睈䅙䅁䅯䅉䅙䅁䅅䅁䉁䅁䅁权䅄睂䅁䍄䉁䅁䅁䅂䅁䅁䅍䅄䅁䅁䅯睙䄴䅁䅯睈䅙䅁䅯䅉䅙䅁䅅䅁䉁䅁䅁权㝁杂䅁䍄䉁䅁䅁兂䅁䅁䅍䅄䅁䅁䅯朹䅳䅁䅯剸䅉䅁䅯䅂䍁䅧䅯䉹䅉䅁䅅䅁䉁䅁䅁兂允噩䕔慥剳䅑杷允䅁䅁䅕䅁䑁䅁䅷䅁䭁偁䱙䅁䭁䵁单䅁䭁䅁䅑潁䭁䵁卫䅁䉁䅁䅁允䅁䅁䅕㥆㕄⽋䅌啅䵁䅉䅅䅁䙁䅁䅁睁䵁䅁䅁权祁睃䅁权䙄杅䅁权䕁䅁䅋权䩄杅䅁允䅁䅁䅅䅁䙁䭁呇䡺䵅睅䅚䍄䉁䅁䅁睁䅁䅁䅍䅄䅁䅁䅯克䅕䅁䅯杈䅙䅁䅅䅁䉁䅁䅁权㥁睂䅁䍄䉁䅁䅁睁䅁䅁䅍䅄䅁䅁䅯杍䅳䅁䅯䅈䅙䅁䅅䅁䉁䅁䅁权楂杂䅁䍄䉁䅁䅁兂䅁䅁䅍䅄䅁䅁䅯杍䅳䅁䅯儷䅯䅁䅯朵䅯䅁䅯眵䅯䅁䅅䅁䉁䅁䅁权允䅂䅁䍄䉁䅁䅁睁䅁䅁䅍䅄䅁䅁䅯児䅳䅁䅯䅇䅙䅁䅅䅁䉁䅁䅁权婁杂䅁䍄䉁䅁䅁䅂䅁䅁䅍䅄䅁䅁䅯睈䅁䅁䅯䅂䅁䅁䅯䅂䅉䅁䅅䅁䉁䅁䅁兂䅁䅁䅃獴䝊兑杷允䅁䅁䅍䅁䑁䅁䅷䅁䭁佁䕷䅁䭁䍁䝙䅁䉁䅁䅁允䅁䅁䄴䅄䅁䑁䅧睎畁䑁䅅免䅁䅁杷允䅁䅁䅍䅁䑁䅁䅷䅁䭁䑁䰰䅁䭁䉁䝯䅁䉁䅁䅁允䅁䅁䅯䅷䅙䅁杷允䅁䅁䅑䅁䑁䅁䅷䅁䭁䑁䰰䅁䭁䉁䜸䅁䭁䍁䝁䅁䉁䅁䅁允䅁䅁䅯硘䅉䅁杷允䅁䅁䅍䅁䑁䅁䅷䅁䭁䕁䙳䅁䭁䍁䝑䅁䉁䅁䅁允䅁䅁䅯硍䅷䅁杷允䅁䅁䅕䅁䑁䅁䅷䅁䭁䑁䰰䅁䭁佁䭫䅁䭁佁䭙䅁䭁佁䭣䅁䉁䅁䅁允䅁䅁䅯䉙䅉䅁杷允䅁䅁䅕䅁䑁䅁䅷䅁䭁佁何䅁䭁䵁即䅁䭁䅁䅑潁䭁䵁卧䅁䉁䅁䅁允䅁䅁䅕児塲㍯摁歗䵁䅉䅅䅁䑁䅁䅁睁䵁䅁䅁权汄杄䅁权奁杂䅁允䅁䅁䅅䅁䭁䕁䝁䅁䵁䅉䅅䅁䑁䅁䅁睁䵁䅁䅁权汄杄䅁权歁杂䅁允䅁䅁䅅䅁䭁䉁䕁䅁䵁䅉䅅䅁䑁䅁䅁睁䵁䅁䅁权あ睄䅁权捁杂䅁允䅁䅁䅅䅁䭁䉁䥍䅁䵁䅉䅅䅁䑁䅁䅁睁䵁䅁䅁权乃兂䅁权慁杂䅁允䅁䅁䅅䅁䭁䍁䜰䅁䵁䅉䅅䅁䙁䅁䅁睁䵁䅁䅁权汄杄䅁权瑄权䅁权浄权䅁权湄权䅁允䅁䅁䅅䅁䭁䉁䕁䅁䵁䅉䅅䅁䙁䅁䅁睁䵁䅁䅁权敃兄䅁权䙄杅䅁权䕁䅁䅋权䥄杅䅁允䅁䅁䅅䅁䙁䅁䩗晱噅眳䄵䍄䉁䅁䅁兂䅁䅁䅍䅄䅁䅁䅯杮䄰䅁䅯剸䅉䅁䅯䅂䍁䅧䅯剹䅉䅁䅅䅁䉁䅁䅁兂浃卆䙁䱏啙䅑杷允䅁䅁䅕䅁䑁䅁䅷䅁䭁䩁临䅁䭁䵁即䅁䭁䅁䅑潁䭁䵁卫䅁䉁䅁䅁允䅁䅁䅕䘷㑇潈牗䕗䵁䅉䅅䅁䑁䅁䅁睁䵁䅁䅁权敃兄䅁权敁杂䅁允䅁䅁䅅䅁䭁䑁䝉䅁䵁䅉䅅䅁䙁䅁䅁睁䵁䅁䅁权敃兄䅁权潄权䅁权浄权䅁权湄权䅁允䅁䅁䅅䅁䭁䑁䱙䅁䵁䅉䅅䅁䙁䅁䅁睁䵁䅁䅁权敃兄䅁权獄权䅁权浄权䅁权湄权䅁允䅁䅁䅅䅁䡁䅁䅁䅁䅄⭹䅒䍄䉁䅁䅁兂䅁䅁䅍䅄䅁䅁䅯硦䅁䅁䅯硹䅉䅁䅯䅂䍁䅧䅯剹䅉䅁䅅䅁䉁䅁䅁兂䥂場啯牲塤䅑杷允䅁䅁䅕䅁䑁䅁䅷䅁䭁䩁临䅁䭁佁䬰䅁䭁佁䭙䅁䭁佁䭣䅁䉁䅁䅁允䅁䅁䅣䅁䅁䵁䱄䔵䵁䅉䅅䅁䑁䅁䅁睁䵁䅁䅁权獁杄䅁权捁杂䅁允䅁䅁䅅䅁䭁䙁䝫䅁䵁䅉䅅䅁䙁䅁䅁睁䵁䅁䅁权獁杄䅁权煄权䅁权浄权䅁权牄权䅁允䅁䅁䅅䅁䡁䅁䅁䅁杁佑䅚䍄䉁䅁䅁䅂䅁䅁䅍䅄䅁䅁䅯䅏䅅䅁䅯允䅉䅁䅯兂䅉䅁䅅䅁䉁䅁䅁兂䙄兣歅䍍畦䅑杷允䅁䅁䅕䅁䑁䅁䅷䅁䭁䍁䙍䅁䭁䵁即䅁䭁䅁䅑潁䭁䵁卫䅁䉁䅁䅁允䅁䅁䅕䥘䌯匹㡧歗䵁䅉䅅䅁䕁䅁䅁睁䵁䅁䅁权䉄䅁䅁权䉁杁䅁权䍁杁䅁允䅁䅁䅅䅁䙁䥁晰獹婴䅌䉒䍄䉁䅁䅁兂䅁䅁䅍䅄䅁䅁䅯杢䅕䅁䅯儷䅯䅁䅯朵䅯䅁䅯眵䅯䅁䅅䅁䉁䅁䅁权允䅂䅁䍄䉁䅁䅁兂䅁䅁䅍䅄䅁䅁䅯兆䄴䅁䅯硹䅉䅁䅯䅂䍁䅧䅯䉹䅉䅁䅅䅁䉁䅁䅁兂㝂䭆䠵愴捰䅑杷允䅁䅁䅕䅁䑁䅁䅷䅁䭁䉁何䅁䭁䵁即䅁䭁䅁䅑潁䭁䵁卫䅁䉁䅁䅁允䅁䅁䅕䥘䌯匹㡧啙䵁䅉䅅䅁䕁䅁䅁睁䵁䅁䅁权卂䅁䅁权䉁杁䅁权䑁杁䅁允䅁䅁䅅䅁䙁䕁佂漲噸搴䅸䍄䉁䅁䅁䅂䅁䅁䅍䅄䅁䅁䅯睕䅁䅁䅯允䅉䅁䅯兂䅉䅁䅅䅁䉁䅁䅁兂穃ざ佪剪剢䅑杷允䅁䅁䅑䅁䑁䅁䅷䅁䭁䉁何䅁䭁䉁䜸䅁䭁䍁䝁䅁䉁䅁䅁允䅁䅁䅯硙䅉䅁杷允䅁䅁䅕䅁䑁䅁䅷䅁䭁䕁偅䅁䭁䵁单䅁䭁䅁䅑潁䭁䵁卧䅁䉁䅁䅁允䅁䅁䅕㙌癔㑁歁䕉䵁䅉䅅䅁䙁䅁䅁睁䵁䅁䅁权晃兂䅁权䙄杅䅁权䕁䅁䅋权䩄杅䅁允䅁䅁䅅䅁䙁䙁畍睘坨剙䅸䍄䉁䅁䅁睁䅁䅁䅍䅄䅁䅁䅯充䅳䅁䅯杈䅙䅁䅅䅁䉁䅁䅁权䩃元䅁䍄䉁䅁䅁兂䅁䅁䅍䅄䅁䅁䅯睂䅕䅁䅯剸䅉䅁䅯䅂䍁䅧䅯䉹䅉䅁䅅䅁䉁䅁䅁兂祂套牖噯樸䅑杷允䅁䅁䅑䅁䑁䅁䅷䅁䭁䕁偅䅁䭁䉁䜸䅁䭁䍁䝁䅁䉁䅁䅁允䅁䅁䅯杬䅙䅁杷允䅁䅁䅕䅁䑁䅁䅷䅁䭁䍁䘸䅁䭁佁䬰䅁䭁佁䭙䅁䭁佁䭣䅁䉁䅁䅁允䅁䅁䅯䅅䅑䅁杷允䅁䅁䅕䅁䑁䅁䅷䅁䭁䕁偅䅁䭁佁䭧䅁䭁佁䭙䅁䭁佁䭣䅁䉁䅁䅁允䅁䅁䅯䅅䅑䅁杷允䅁䅁䅍䅁䑁䅁䅷䅁䭁䡁䵳䅁䭁䉁䝧䅁䉁䅁䅁允䅁䅁䅯䅦䅙䅁杷允䅁䅁䅑䅁䑁䅁䅷䅁䭁偁䉫䅁䭁䅁䅯䅁䭁䅁䅕䅁䉁䅁䅁允䅁䅁䅕余兘瑉㕴啅䵁䅉䅅䅁䕁䅁䅁睁䵁䅁䅁权㉁睄䅁权晁杂䅁权杁杂䅁允䅁䅁䅅䅁䭁偁具䅁䵁䅉䅅䅁䕁䅁䅁睁䵁䅁䅁权捂䅁䅁权䭁䅁䅁权䙁䅁䅁允䅁䅁䅅䅁䙁䩁婱婭婭晭⽅䍄䉁䅁䅁睁䅁䅁䅍䅄䅁䅁䅯睥䅷䅁䅯杇䅙䅁䅅䅁䉁䅁䅁权婂杂䅁䍄䉁䅁䅁兂䅁䅁䅍䅄䅁䅁䅯兄䅙䅁䅯硹䅉䅁䅯䅂䍁䅧䅯剹䅉䅁䅅䅁䉁䅁䅁兂䑄匹捨⭪杊䅑杷允䅁䅁䅍䅁䑁䅁䅷䅁䭁䡁䵳䅁䭁䍁䝙䅁䉁䅁䅁允䅁䅁䄴权䅁䑁䅣䅎畁䑁䅍䅁䵁䅉䅅䅁䙁䅁䅁睁䵁䅁䅁权歂䅄䅁权灄权䅁权浄权䅁权湄权䅁允䅁䅁䅅䅁䭁䉁䕁䅁䵁䅉䅅䅁䕁䅁䅁睁䵁䅁䅁权㥃允䅁权剁䅁䅁权䕁杁䅁允䅁䅁䅅䅁佁䉁䅑䅁ㅁ䑁䅧睎㉁䑁䅁䅍睁䑁䅁䅍䅁䅁杷允䅁䅁䅕䅁䑁䅁䅷䅁䭁䡁䵳䅁䭁佁䭕䅁䭁佁䭙䅁䭁佁䭣䅁䉁䅁䅁允䅁䅁䅯䅅䅑䅁杷允䅁䅁䅕䅁䑁䅁䅷䅁䭁佁乙䅁䭁䵁即䅁䭁䅁䅑潁䭁䵁卧䅁䉁䅁䅁允䅁䅁䅕㘱睎児湰啙䵁䅉䅅䅁䙁䅁䅁睁䵁䅁䅁权坁兂䅁权䱄杅䅁权䕁䅁䅋权䩄杅䅁允䅁䅁䅅䅁䙁䭁䠵場啯氷䄵䍄䉁䅁䅁兂䅁䅁䅍䅄䅁䅁䅯朵䄰䅁䅯硹䅉䅁䅯䅂䍁䅧䅯剹䅉䅁䅅䅁䉁䅁䅁兂啁歲桦橥橸䅑杷允䅁䅁䅍䅁䑁䅁䅷䅁䭁佁乙䅁䭁䉁䝧䅁䉁䅁䅁允䅁䅁䅯䅦䅙䅁杷允䅁䅁䅑䅁䑁䅁䅷䅁䭁佁䕙䅁䭁䉁䜸䅁䭁䍁䝁䅁䉁䅁䅁允䅁䅁䅯睖䅣䅁杷允䅁䅁䅍䅁䑁䅁䅷䅁䭁佁乙䅁䭁䉁䝷䅁䉁䅁䅁允䅁䅁䅯杙䅙䅁杷允䅁䅁䅍䅁䑁䅁䅷䅁䭁佁乙䅁䭁䉁䜴䅁䉁䅁䅁允䅁䅁䅯䅎䅙䅁杷允䅁䅁䅕䅁䑁䅁䅷䅁䭁䍁乷䅁䭁佁䭷䅁䭁佁䭙䅁䭁佁䭣䅁䉁䅁䅁允䅁䅁䅣䅁䅁佁剄唵䵁䅉䅅䅁䙁䅁䅁睁䵁䅁䅁权捄兂䅁权獄权䅁权浄权䅁权湄权䅁允䅁䅁䅅䅁䡁䅁䅁䅁䅄敉䅖䍄䉁䅁䅁兂䅁䅁䅍䅄䅁䅁䅯睖䅳䅁䅯剸䅉䅁䅯䅂䍁䅧䅯䉹䅉䅁䅅䅁䉁䅁䅁兂䭄捔㙲㤴䥧䅑杷允䅁䅁䅍䅁䑁䅁䅷䅁䭁䙁䱣䅁䭁䉁䝷䅁䉁䅁䅁允䅁䅁䅯䄷䅙䅁杷允䅁䅁䅑䅁䑁䅁䅷䅁䭁䙁䱣䅁䭁䉁䜸䅁䭁䍁䝁䅁䉁䅁䅁允䅁䅁䅯硏䅅䅁杷允䅁䅁䅕䅁䑁䅁䅷䅁䭁䉁䝕䅁䭁䵁单䅁䭁䅁䅑潁䭁䵁卧䅁䉁䅁䅁允䅁䅁䅕桢䱉獳充歆䵁䅉䅅䅁䙁䅁䅁睁䵁䅁䅁权㙃兂䅁权灄权䅁权浄权䅁权湄权䅁允䅁䅁䅅䅁䭁䑁剷䅁䵁䅉䅅䅁䑁䅁䅁睁䵁䅁䅁权ㅁ兂䅁权捁杂䅁允䅁䅁䅅䅁䭁䍁䝣䅁䵁䅉䅅䅁䑁䅁䅁睁䵁䅁䅁权塂睃䅁权流杂䅁允䅁䅁䅅䅁佁䅁䅷䅁㑁䑁䅕杌㍁䑁䅉䅁䵁䅉䅅䅁䙁䅁䅁睁䵁䅁䅁权塂睃䅁权潄权䅁权浄权䅁权湄权䅁允䅁䅁䅅䅁䭁䉁䕁䅁䵁䅉䅅䅁䙁䅁䅁睁䵁䅁䅁权塂睃䅁权瑄权䅁权浄权䅁权湄权䅁允䅁䅁䅅䅁䭁䉁䕁䅁䵁䅉䅅䅁䕁䅁䅁睁䵁䅁䅁权塂兂䅁权晁杂䅁权杁杂䅁允䅁䅁䅅䅁䭁䵁䥅䅁䵁䅉䅅䅁䙁䅁䅁睁䵁䅁䅁权䡃睃䅁权汄权䅁权浄权䅁权湄权䅁允䅁䅁䅅䅁䭁䉁䕁䅁䵁䅉䅅䅁䙁䅁䅁睁䵁䅁䅁权㕃兄䅁权瑄权䅁权浄权䅁权湄权䅁允䅁䅁䅅䅁䭁䉁䕁䅁䵁䅉䅅䅁䑁䅁䅁睁䵁䅁䅁权剄䅂䅁权慁杂䅁允䅁䅁䅅䅁䭁䑁䝷䅁䵁䅉䅅䅁䕁䅁䅁睁䵁䅁䅁权䥂允䅁权䭁䅁䅁权䙁䅁䅁允䅁䅁䅅䅁䙁䩁奍䙂余兌䅤䍄䉁䅁䅁兂䅁䅁䅍䅄䅁䅁䅯睨䅳䅁䅯硹䅉䅁䅯䅂䍁䅧䅯䉹䅉䅁䅅䅁䉁䅁䅁兂䑄匹捨ㅪ浰䅑杷允䅁䅁䅕䅁䑁䅁䅷䅁䭁䉁䱁䅁䭁䵁单䅁䭁䅁䅑潁䭁䵁卫䅁䉁䅁䅁允䅁䅁䅕䩕楚挹倴い䵁䅉䅅䅁䕁䅁䅁睁䵁䅁䅁权婂䅁䅁权䉁杁䅁权䍁杁䅁允䅁䅁䅅䅁䙁佁䝈㍤李偯䄵䍄䉁䅁䅁兂䅁䅁䅍䅄䅁䅁䅯儯䅳䅁䅯剸䅉䅁䅯䅂䍁䅧䅯剹䅉䅁䅅䅁䉁䅁䅁兂㝄㌶村剗䄸䅑杷允䅁䅁䅕䅁䑁䅁䅷䅁䭁䉁䱁䅁䭁佁䭷䅁䭁佁䭙䅁䭁佁䭣䅁䉁䅁䅁允䅁䅁䅯䅅䅑䅁杷允䅁䅁䅕䅁䑁䅁䅷䅁䭁䉁䱁䅁䭁佁䬰䅁䭁佁䭙䅁䭁佁䭣䅁䉁䅁䅁允䅁䅁䅯䅅䅑䅁杷允䅁䅁䅕䅁䑁䅁䅷䅁䭁䭁乕䅁䭁䵁单䅁䭁䅁䅑潁䭁䵁卫䅁䉁䅁䅁允䅁䅁䅕㍱佈⭑乒䕅䵁䅉䅅䅁䙁䅁䅁睁䵁䅁䅁权汃兄䅁权䱄杅䅁权䕁䅁䅋权䥄杅䅁允䅁䅁䅅䅁䙁䡁啳歲桦浍䅊䍄䉁䅁䅁兂䅁䅁䅍䅄䅁䅁䅯杶䅑䅁䅯䄷䅯䅁䅯朵䅯䅁䅯眵䅯䅁䅅䅁䉁䅁䅁睂䅁䅁䅁䡧歺䅑杷允䅁䅁䅑䅁䑁䅁䅷䅁䭁䭁乕䅁䭁䉁䜸䅁䭁䍁䝁䅁䉁䅁䅁允䅁䅁䅯硅䅁䅁杷允䅁䅁䅍䅁䑁䅁䅷䅁䭁䭁乕䅁䭁䍁䝙䅁䉁䅁䅁允䅁䅁䄴䅄䅁䑁䅫睍畁䑁䅅睎䅁䅁杷允䅁䅁䅕䅁䑁䅁䅷䅁䭁䭁乕䅁䭁佁䭧䅁䭁佁䭙䅁䭁佁䭣䅁䉁䅁䅁允䅁䅁䅯䅅䅑䅁杷允䅁䅁䅕䅁䑁䅁䅷䅁䭁䭁乕䅁䭁佁䬰䅁䭁佁䭙䅁䭁佁䭣䅁䉁䅁䅁允䅁䅁䅯䅅䅑䅁杷允䅁䅁䅍䅁䑁䅁䅷䅁䭁䉁䘴䅁䭁䉁䜴䅁䉁䅁䅁允䅁䅁䅯䅎䅙䅁杷允䅁䅁䅑䅁䑁䅁䅷䅁䭁䝁䄸䅁䭁䅁䍅䅁䭁䅁䍕䅁䉁䅁䅁允䅁䅁䅕癅婱氫匶䔴䵁䅉䅅䅁䙁䅁䅁睁䵁䅁䅁权塄䅄䅁权䱄杅䅁权䕁䅁䅋权䩄杅䅁允䅁䅁䅅䅁䙁乁橥䑣䬰ㅚ䅬䍄䉁䅁䅁睁䅁䅁䅍䅄䅁䅁䅯內䄰䅁䅯杇䅙䅁䅅䅁䉁䅁䅁权扁杂䅁䍄䉁䅁䅁兂䅁䅁䅍䅄䅁䅁䅯儷䄴䅁䅯硹䅉䅁䅯䅂䍁䅧䅯剹䅉䅁䅅䅁䉁䅁䅁兂畃⭒㙆乆桚䅑杷允䅁䅁䅍䅁䑁䅁䅷䅁䭁佁估䅁䭁䉁䜴䅁䉁䅁䅁允䅁䅁䅯眯䅙䅁杷允䅁䅁䅕䅁䑁䅁䅷䅁䭁䝁婉䅁䭁䵁单䅁䭁䅁䅑潁䭁䵁卧䅁䉁䅁䅁允䅁䅁䅕慑癒䅢慕䕇䵁䅉䅅䅁䙁䅁䅁睁䵁䅁䅁权流兂䅁权䱄杅䅁权䕁䅁䅋权䥄杅䅁允䅁䅁䅅䅁䙁䭁䠵場啯汔䅚䍄䉁䅁䅁睁䅁䅁䅍䅄䅁䅁䅯桙䅫䅁䅯䅈䅙䅁䅅䅁䉁䅁䅁权あ䅃䅁䍄䉁䅁䅁睁䅁䅁䅍䅄䅁䅁䅯䅡䅕䅁䅯杈䅙䅁䅅䅁䉁䅁䅁权穂杂䅁䍄䉁䅁䅁䅂䅁䅁䅍䅄䅁䅁䅯䅍䅁䅁䅯允䅉䅁䅯兂䅉䅁䅅䅁䉁䅁䅁兂坃套楒牏獈䅑杷允䅁䅁䅑䅁䑁䅁䅷䅁䭁䅁䈴䅁䭁䅁䍅䅁䭁䅁䍉䅁䉁䅁䅁允䅁䅁䅕㙍捷晏㈷啺䵁䅉䅅䅁䙁䅁䅁睁䵁䅁䅁权偄䅄䅁权䱄杅䅁权䕁䅁䅋权䥄杅䅁允䅁䅁䅅䅁䙁䉁䘫ㄶ㑇氷䅖䍄䉁䅁䅁䅂䅁䅁䅍䅄䅁䅁䅯杺䅷䅁䅯睈䅙䅁䅯䅉䅙䅁䅅䅁䉁䅁䅁权㉃权䅁䍄䉁䅁䅁兂䅁䅁䅍䅄䅁䅁䅯杺䅷䅁䅯䄶䅯䅁䅯朵䅯䅁䅯眵䅯䅁䅅䅁䉁䅁䅁权允䅂䅁䍄䉁䅁䅁兂䅁䅁䅍䅄䅁䅁䅯䄰䅷䅁䅯䄶䅯䅁䅯朵䅯䅁䅯眵䅯䅁䅅䅁䉁䅁䅁权允䅂䅁䍄䉁䅁䅁兂䅁䅁䅍䅄䅁䅁䅯睺䅷䅁䅯儶䅯䅁䅯朵䅯䅁䅯眵䅯䅁䅅䅁䉁䅁䅁权允䅂䅁䍄䉁䅁䅁兂䅁䅁䅍䅄䅁䅁䅯杙䅕䅁䅯硹䅉䅁䅯䅂䍁䅧䅯䉹䅉䅁䅅䅁䉁䅁䅁兂獄払敧坨啴䅑杷允䅁䅁䅕䅁䑁䅁䅷䅁䭁䵁䴴䅁䭁佁䭷䅁䭁佁䭙䅁䭁佁䭣䅁䉁䅁䅁允䅁䅁䅯䅅䅑䅁杷允䅁䅁䅍䅁䑁䅁䅷䅁䭁䍁䵍䅁䭁䉁䝯䅁䉁䅁䅁允䅁䅁䅯睷䅙䅁杷允䅁䅁䅕䅁䑁䅁䅷䅁䭁䝁䵁䅁䭁佁䬰䅁䭁佁䭙䅁䭁佁䭣䅁䉁䅁䅁允䅁䅁䅣䅁䅁䝁䕂欵䵁䅉䅅䅁䑁䅁䅁睁䵁䅁䅁权歁兂䅁权歁杂䅁允䅁䅁䅅䅁䭁䥁兑䅁䵁䅉䅅䅁䙁䅁䅁睁䵁䅁䅁权偃䅂䅁权䱄杅䅁权䕁䅁䅋权䥄杅䅁允䅁䅁䅅䅁䙁䙁偹癷潕䙪䅴䍄䉁䅁䅁兂䅁䅁䅍䅄䅁䅁䅯睑䅳䅁䅯剸䅉䅁䅯䅂䍁䅧䅯剹䅉䅁䅅䅁䉁䅁䅁兂時獇獹䄴湫䅑杷允䅁䅁䅍䅁䑁䅁䅷䅁䭁䕁䱍䅁䭁䉁䝷䅁䉁䅁䅁允䅁䅁䅯杋䅙䅁杷允䅁䅁䅍䅁䑁䅁䅷䅁䭁䕁䱍䅁䭁䉁䜴䅁䉁䅁䅁允䅁䅁䅯儰䅙䅁杷允䅁䅁䅑䅁䑁䅁䅷䅁䭁䕁䱍䅁䭁䉁䜸䅁䭁䍁䝁䅁䉁䅁䅁允䅁䅁䅯睬䅯䅁杷允䅁䅁䅍䅁䑁䅁䅷䅁䭁䩁娴䅁䭁䉁䝷䅁䉁䅁䅁允䅁䅁䅯䅪䅙䅁杷允䅁䅁䅕䅁䑁䅁䅷䅁䭁䥁䙳䅁䭁佁䭯䅁䭁佁䭙䅁䭁佁䭳䅁䉁䅁䅁允䅁䅁䅣䅁䅁䅁坂欵䵁䅉䅅䅁䙁䅁䅁睁䵁䅁䅁权牁兂䅁权䱄杅䅁权䕁䅁䅋权䩄杅䅁允䅁䅁䅅䅁䙁䡁啳歲桦污䅸䍄䉁䅁䅁兂䅁䅁䅍䅄䅁䅁䅯桮䅫䅁䅯儷䅯䅁䅯朵䅯䅁䅯眵䅯䅁䅅䅁䉁䅁䅁睂䅁䅁䅁䕧浦䅑杷允䅁䅁䅕䅁䑁䅁䅷䅁䭁䙁䵁䅁䭁䵁单䅁䭁䅁䅑潁䭁䵁卫䅁䉁䅁䅁允䅁䅁䅕坡㡧硵愯吸䴸䅉䅅䅁䑁䅁䅁睁䵁䅁䅁权桃䅂䅁权奁杂䅁允䅁䅁䅅䅁䭁䡁䝷䅁䵁䅉䅅䅁䑁䅁䅁睁䵁䅁䅁权兂䅄䅁权奁杂䅁允䅁䅁䅅䅁䭁䍁䝫䅁䵁䅉䅅䅁䕁䅁䅁睁䵁䅁䅁权扃允䅁权䉁杁䅁权䍁杁䅁允䅁䅁䅅䅁䙁偁剃䅋挹⭨䅖䍄䉁䅁䅁䅂䅁䅁䅍䅄䅁䅁䅯睧䅅䅁䅯允䅉䅁䅯杁䅉䅁䅅䅁䉁䅁䅁兂瑄煰唳朵歺䅑杷允䅁䅁䅑䅁䑁䅁䅷䅁䭁䝁䅧䅁䭁䅁䍅䅁䭁䅁䍍䅁䉁䅁䅁允䅁䅁䅕刯㙸爵爯䕷䵁䅉䅅䅁䑁䅁䅁睁䵁䅁䅁权兂䅄䅁权流杂䅁允䅁䅁䅅䅁佁䅁䅯䅁㑁䑁䅉杌㍁䅁䅁䍄䉁䅁䅁兂䅁䅁䅍䅄䅁䅁䅯眫䅕䅁䅯硹䅉䅁䅯䅂䍁䅧䅯剹䅉䅁䅅䅁䉁䅁䅁兂䙃ㄶ㑇獈敖䅑杷允䅁䅁䅕䅁䑁䅁䅷䅁䭁䙁䵁䅁䭁佁䭧䅁䭁佁䭙䅁䭁佁䭣䅁䉁䅁䅁允䅁䅁䅯䅅䅑䅁杷允䅁䅁䅑䅁䑁䅁䅷䅁䭁䱁䉑䅁䭁䅁䍅䅁䭁䅁䍕䅁䉁䅁䅁允䅁䅁䅕楢祙捤⽦欰䵁䅉䅅䅁䕁䅁䅁睁䵁䅁䅁权ぃ允䅁权䉁杁䅁权䑁杁䅁允䅁䅁䅅䅁䙁偁汵㥃光獕䅰䍄䉁䅁䅁睁䅁䅁䅍䅄䅁䅁䅯杹䅷䅁䅯杇䅙䅁䅅䅁䉁䅁䅁权㉃杂䅁䍄䉁䅁䅁睁䅁䅁䅍䅄䅁䅁䅯杹䅷䅁䅯䅈䅙䅁䅅䅁䉁䅁䅁权兄杂䅁䍄䉁䅁䅁兂䅁䅁䅍䅄䅁䅁䅯䅗䅕䅁䅯硹䅉䅁䅯䅂䍁䅧䅯䉹䅉䅁䅅䅁䉁䅁䅁兂䅁䅁䅁䉁桨䅑杷允䅁䅁䅕䅁䑁䅁䅷䅁䭁䅁䝕䅁䭁佁䭕䅁䭁佁䭙䅁䭁佁䭣䅁䉁䅁䅁允䅁䅁䅯䅇䅳䅁杷允䅁䅁䅕䅁䑁䅁䅷䅁䭁䩁䘸䅁䭁佁䭫䅁䭁佁䭙䅁䭁佁䭣䅁䉁䅁䅁允䅁䅁䅯睰䄴䅁杷允䅁䅁䅕䅁䑁䅁䅷䅁䭁䵁䵯䅁䭁佁䭯䅁䭁佁䭙䅁䭁佁䭳䅁䉁䅁䅁允䅁䅁䅯䅅䅑䅁杷允䅁䅁䅑䅁䑁䅁䅷䅁䭁䭁䕣䅁䭁䉁䜸䅁䭁䍁䝁䅁䉁䅁䅁允䅁䅁䅯杔䅙䅁杷允䅁䅁䅕䅁䑁䅁䅷䅁䭁䑁乕䅁䭁䵁即䅁䭁䅁䅑潁䭁䵁卧䅁䉁䅁䅁允䅁䅁䅕㘱睎児䡰䕙䵁䅉䅅䅁䕁䅁䅁睁䵁䅁䅁权湂允䅁权䉁杁䅁权䑁杁䅁允䅁䅁䅅䅁䙁䕁獌䭔獅睑䉖䍄䉁䅁䅁䅂䅁䅁䅍䅄䅁䅁䅯来䅅䅁䅯权䅁䅁䅯兂䅁䅁䅅䅁䉁䅁䅁兂⭃确癯匳䙑䅑杷允䅁䅁䅕䅁䑁䅁䅷䅁䭁䑁乕䅁䭁佁䭷䅁䭁佁䭙䅁䭁佁䭣䅁䉁䅁䅁允䅁䅁䅯䅅䅑䅁杷允䅁䅁䅕䅁䑁䅁䅷䅁䭁䅁儰䅁䭁䵁单䅁䭁䅁䅑潁䭁䵁卫䅁䉁䅁䅁允䅁䅁䅕䉰䩡汴㑢啂䵁䅉䅅䅁䙁䅁䅁睁䵁䅁䅁权乁䅅䅁权䱄杅䅁权䕁䅁䅋权䥄杅䅁允䅁䅁䅅䅁䙁偁潙䥘䌯噆䅚䍄䉁䅁䅁兂䅁䅁䅍䅄䅁䅁䅯剄䅁䅁䅯儵䅯䅁䅯朵䅯䅁䅯眵䅯䅁䅅䅁䉁䅁䅁权允䅂䅁䍄䉁䅁䅁兂䅁䅁䅍䅄䅁䅁䅯剄䅁䅁䅯儶䅯䅁䅯朵䅯䅁䅯眵䅯䅁䅅䅁䉁䅁䅁权允䅂䅁䍄䉁䅁䅁䅂䅁䅁䅍䅄䅁䅁䅯眸䅅䅁䅯允䅉䅁䅯兂䅉䅁䅅䅁䉁䅁䅁兂摂焰坒呴术䅑杷允䅁䅁䅑䅁䑁䅁䅷䅁䭁偁䉍䅁䭁䅁䍅䅁䭁䅁䍍䅁䉁䅁䅁允䅁䅁䅕渷⽷摴灕〳䵁䅉䅅䅁䙁䅁䅁睁䵁䅁䅁权乁䅅䅁权獄权䅁权浄权䅁权湄权䅁允䅁䅁䅅䅁䭁䉁䕁䅁䵁䅉䅅䅁䙁䅁䅁睁䵁䅁䅁权䑃兄䅁权䙄杅䅁权䕁䅁䅋权䩄杅䅁允䅁䅁䅅䅁䙁䍁䙪䭍啎剮䅸䍄䉁䅁䅁兂䅁䅁䅍䅄䅁䅁䅯睧䄰䅁䅯硹䅉䅁䅯䅂䍁䅧䅯䉹䅉䅁䅅䅁䉁䅁䅁兂慃婭婭摭敬䅑杷允䅁䅁䅍䅁䑁䅁䅷䅁䭁䥁乍䅁䭁䉁䝧䅁䉁䅁䅁允䅁䅁䅯䅑䅙䅁杷允䅁䅁䅕䅁䑁䅁䅷䅁䭁䥁乍䅁䭁佁䭫䅁䭁佁䭙䅁䭁佁䭣䅁䉁䅁䅁允䅁䅁䅯桡䅉䅁杷允䅁䅁䅍䅁䑁䅁䅷䅁䭁䕁䙫䅁䭁䉁䜴䅁䉁䅁䅁允䅁䅁䅯兓䅙䅁杷允䅁䅁䅕䅁䑁䅁䅷䅁䭁䅁佳䅁䭁䵁即䅁䭁䅁䅑潁䭁䵁卫䅁䉁䅁䅁允䅁䅁䅕椹捨㡪摉啙䵁䅉䅅䅁䑁䅁䅁睁䵁䅁䅁权䱁杄䅁权敁杂䅁允䅁䅁䅅䅁䭁䝁䝅䅁䵁䅉䅅䅁䙁䅁䅁睁䵁䅁䅁权䱁杄䅁权煄权䅁权浄权䅁权牄权䅁允䅁䅁䅅䅁䭁䉁䕁䅁䵁䅉䅅䅁䕁䅁䅁睁䵁䅁䅁权䡂兄䅁权晁杂䅁权杁杂䅁允䅁䅁䅅䅁䭁䝁䜰䅁䵁䅉䅅䅁䑁䅁䅁睁䵁䅁䅁权䡂兄䅁权歁杂䅁允䅁䅁䅅䅁䭁偁扑䅁䵁䅉䅅䅁䙁䅁䅁睁䵁䅁䅁权祁兂䅁权煄权䅁权浄权䅁权牄权䅁允䅁䅁䅅䅁䡁䅁䅁䅁䅄⭔䅚䍄䉁䅁䅁兂䅁䅁䅍䅄䅁䅁䅯䅮䅕䅁䅯儷䅯䅁䅯朵䅯䅁䅯眵䅯䅁䅅䅁䉁䅁䅁睂䅁䅁䅁䩷汪䅑杷允䅁䅁䅍䅁䑁䅁䅷䅁䭁䕁乣䅁䭁䍁䝙䅁䉁䅁䅁允䅁䅁䄴䅄䅁䑁䅫杍畁䑁䅑兎䅁䅁杷允䅁䅁䅕䅁䑁䅁䅷䅁䭁䕁乣䅁䭁佁䭕䅁䭁佁䭙䅁䭁佁䭣䅁䉁䅁䅁允䅁䅁䅯李䅳䅁杷允䅁䅁䅕䅁䑁䅁䅷䅁䭁䕁乣䅁䭁佁䭷䅁䭁佁䭙䅁䭁佁䭣䅁䉁䅁䅁允䅁䅁䅣䅁䅁䵁㡂〴䵁䅉䅅䅁䕁䅁䅁睁䵁䅁䅁权㉂䅁䅁权䉁杁䅁权䑁杁䅁允䅁䅁䅅䅁䙁偁婷婶匷敮䅆䍄䉁䅁䅁兂䅁䅁䅍䅄䅁䅁䅯睒䄰䅁䅯儷䅯䅁䅯朵䅯䅁䅯眵䅯䅁䅅䅁䉁䅁䅁睂䅁䅁䅁䡷橺䅑杷允䅁䅁䅍䅁䑁䅁䅷䅁䭁䥁䱧䅁䭁䉁䝧䅁䉁䅁䅁允䅁䅁䅯䅦䅙䅁杷允䅁䅁䅕䅁䑁䅁䅷䅁䭁䝁䙯䅁䭁佁䭫䅁䭁佁䭙䅁䭁佁䭣䅁䉁䅁䅁允䅁䅁䅯䅅䅑䅁杷允䅁䅁䅑䅁䑁䅁䅷䅁䭁䥁䱧䅁䭁䉁䜸䅁䭁䍁䝁䅁䉁䅁䅁允䅁䅁䅯䅔䅙䅁杷允䅁䅁䅑䅁䑁䅁䅷䅁䭁乁䵕䅁䭁䉁䜸䅁䭁䍁䝁䅁䉁䅁䅁允䅁䅁䅯䅅䅣䅁杷允䅁䅁䅕䅁䑁䅁䅷䅁䭁䅁䙁䅁䭁䵁单䅁䭁䅁䅑潁䭁䵁卫䅁䉁䅁䅁允䅁䅁䅕位䤴䍰獩歉䵁䅉䅅䅁䙁䅁䅁睁䵁䅁䅁权獄兇䅁权䱄杅䅁权䕁䅁䅋权䩄杅䅁允䅁䅁䅅䅁䙁䍁捬㡪ㅌ䝉䅆䍄䉁䅁䅁兂䅁䅁䅍䅄䅁䅁䅯儱䅷䅁䅯儵䅯䅁䅯朵䅯䅁䅯眵䅯䅁䅅䅁䉁䅁䅁权允䅂䅁䍄䉁䅁䅁兂䅁䅁䅍䅄䅁䅁䅯儱䅷䅁䅯䄶䅯䅁䅯朵䅯䅁䅯眵䅯䅁䅅䅁䉁䅁䅁权允䅂䅁䍄䉁䅁䅁兂䅁䅁䅍䅄䅁䅁䅯儱䅷䅁䅯䄷䅯䅁䅯朵䅯䅁䅯眵䅯䅁䅅䅁䉁䅁䅁权允䅂䅁䍄䉁䅁䅁兂䅁䅁䅍䅄䅁䅁䅯睍䅕䅁䅯硹䅉䅁䅯䅂䍁䅧䅯剹䅉䅁䅅䅁䉁䅁䅁兂硂児塲㝯楂䅑杷允䅁䅁䅕䅁䑁䅁䅷䅁䭁䍁䴰䅁䭁䵁即䅁䭁䅁䅑潁䭁䵁卫䅁䉁䅁䅁允䅁䅁䅕捺䵺䵺䵹じ䵁䅉䅅䅁䑁䅁䅁睁䵁䅁䅁权㝂兂䅁权捁杂䅁允䅁䅁䅅䅁䭁䵁䜸䅁䵁䅉䅅䅁䑁䅁䅁睁䵁䅁䅁权瑁䅄䅁权捁杂䅁允䅁䅁䅅䅁䭁䅁䡍䅁䵁䅉䅅䅁䑁䅁䅁睁䵁䅁䅁权㝂兂䅁权敁杂䅁允䅁䅁䅅䅁䭁䝁䡑䅁䵁䅉䅅䅁䑁䅁䅁睁䵁䅁䅁权牂兂䅁权敁杂䅁允䅁䅁䅅䅁䭁䩁䡍䅁䵁䅉䅅䅁䙁䅁䅁睁䵁䅁䅁权㝂兂䅁权汄权䅁权浄权䅁权湄权䅁允䅁䅁䅅䅁䭁䑁䱣䅁䵁䅉䅅䅁䑁䅁䅁睁䵁䅁䅁权允杂䅁权歁杂䅁允䅁䅁䅅䅁䭁䉁䕁䅁䵁䅉䅅䅁䙁䅁䅁睁䵁䅁䅁权瑁䅄䅁权潄权䅁权浄权䅁权湄权䅁允䅁䅁䅅䅁䭁䉁䕁䅁䵁䅉䅅䅁䕁䅁䅁睁䵁䅁䅁权摃允䅁权剁䅁䅁权䙁䅁䅁允䅁䅁䅅䅁佁䉁䅑䅁祁䑁䅁免㍁䑁䅣䅎睁䑁䅁䅍䅁䅁杷允䅁䅁䅕䅁䑁䅁䅷䅁䭁䉁䝙䅁䭁佁䭯䅁䭁佁䭙䅁䭁佁䭳䅁䉁䅁䅁允䅁䅁䅣䅁䅁䥁ぁ欵䵁䅉䅅䅁䙁䅁䅁睁䵁䅁䅁权㝂兂䅁权煄权䅁权浄权䅁权牄权䅁允䅁䅁䅅䅁䡁䅁䅁䅁杂敗䅚䍄䉁䅁䅁兂䅁䅁䅍䅄䅁䅁䅯眱䅳䅁䅯硹䅉䅁䅯䅂䍁䅧䅯䉹䅉䅁䅅䅁䉁䅁䅁兂䑄匹捨な乊䅑杷允䅁䅁䅍䅁䑁䅁䅷䅁䭁乁䱣䅁䭁䉁䝧䅁䉁䅁䅁允䅁䅁䅯兓䅣䅁杷允䅁䅁䅍䅁䑁䅁䅷䅁䭁䝁䙣䅁䭁䉁䝯䅁䉁䅁䅁允䅁䅁䅯睘䅙䅁杷允䅁䅁䅕䅁䑁䅁䅷䅁䭁乁䱣䅁䭁佁䭫䅁䭁佁䭙䅁䭁佁䭣䅁䉁䅁䅁允䅁䅁䅯䅅䅑䅁杷允䅁䅁䅕䅁䑁䅁䅷䅁䭁乁䱣䅁䭁佁䭯䅁䭁佁䭙䅁䭁佁䭳䅁䉁䅁䅁允䅁䅁䅯䅅䅑䅁杷允䅁䅁䅕䅁䑁䅁䅷䅁䭁乁䱣䅁䭁佁䬰䅁䭁佁䭙䅁䭁佁䭣䅁䉁䅁䅁允䅁䅁䅯䅅䅑䅁杷允䅁䅁䅕䅁䑁䅁䅷䅁䭁䩁䵷䅁䭁䵁单䅁䭁䅁䅑潁䭁䵁卫䅁䉁䅁䅁允䅁䅁䅕䝉獰啉捥䕍䵁䅉䅅䅁䕁䅁䅁睁䵁䅁䅁权捃䅄䅁权晁杂䅁权杁杂䅁允䅁䅁䅅䅁䭁䝁匰䅁䵁䅉䅅䅁䙁䅁䅁睁䵁䅁䅁权捃䅄䅁权灄权䅁权浄权䅁权湄权䅁允䅁䅁䅅䅁䭁乁䱁䅁䵁䅉䅅䅁䕁䅁䅁睁䵁䅁䅁权㕁允䅁权䉁杁䅁权䙁杁䅁允䅁䅁䅅䅁䙁乁㕎扁⭑佯䅒䍄䉁䅁䅁䅂䅁䅁䅍䅄䅁䅁䅯兏䅅䅁䅯允䅉䅁䅯睁䅉䅁䅅䅁䉁䅁䅁兂ㅂ欷⬱牉湪䅑杷允䅁䅁䅕䅁䑁䅁䅷䅁䭁䅁䝕䅁䭁佁䭫䅁䭁佁䭙䅁䭁佁䭣䅁䉁䅁䅁允䅁䅁䅯睋䄴䅁杷允䅁䅁䅕䅁䑁䅁䅷䅁䭁䩁䵷䅁䭁佁䭯䅁䭁佁䭙䅁䭁佁䭳䅁䉁䅁䅁允䅁䅁䅣䅁䅁佁扂欵䵁䅉䅅䅁䙁䅁䅁睁䵁䅁䅁权敂䅄䅁权䙄杅䅁权䕁䅁䅋权䥄杅䅁允䅁䅁䅅䅁䙁佁牎㕢朰公䅬䍄䉁䅁䅁兂䅁䅁䅍䅄䅁䅁䅯儶䅕䅁䅯硹䅉䅁䅯䅂䍁䅧䅯䉹䅉䅁䅅䅁䉁䅁䅁兂䭁㘱睎児晰䅑杷允䅁䅁䅕䅁䑁䅁䅷䅁䭁䙁䴴䅁䭁䵁单䅁䭁䅁䅑潁䭁䵁卫䅁䉁䅁䅁允䅁䅁䅕㙢啬㍍娱啄䵁䅉䅅䅁䙁䅁䅁睁䵁䅁䅁权敂䅄䅁权䱄杅䅁权䕁䅁䅋权䥄杅䅁允䅁䅁䅅䅁䙁䑁䬰㘱睎噄䄵䍄䉁䅁䅁睁䅁䅁䅍䅄䅁䅁䅯杘䅷䅁䅯杇䅙䅁䅅䅁䉁䅁䅁权牁杂䅁䍄䉁䅁䅁睁䅁䅁䅍䅄䅁䅁䅯睕䅷䅁䅯䅈䅙䅁䅅䅁䉁䅁䅁权⽁杂䅁䍄䉁䅁䅁兂䅁䅁䅍䅄䅁䅁䅯具䅕䅁䅯儷䅯䅁䅯朵䅯䅁䅯眵䅯䅁䅅䅁䉁䅁䅁睂䅁䅁䅁䑷浐䅑杷允䅁䅁䅕䅁䑁䅁䅷䅁䭁䙁䴴䅁䭁佁䭕䅁䭁佁䭙䅁䭁佁䭣䅁䉁䅁䅁允䅁䅁䅯䅏䅳䅁杷允䅁䅁䅍䅁䑁䅁䅷䅁䭁佁乑䅁䭁䉁䜴䅁䉁䅁䅁允䅁䅁䅯䅺䅙䅁杷允䅁䅁䅕䅁䑁䅁䅷䅁䭁䝁䙑䅁䭁佁䭕䅁䭁佁䭙䅁䭁佁䭣䅁䉁䅁䅁允䅁䅁䅯睎䅳䅁杷允䅁䅁䅕䅁䑁䅁䅷䅁䭁䙁䴴䅁䭁佁䭧䅁䭁佁䭙䅁䭁佁䭣䅁䉁䅁䅁允䅁䅁䅯杂䅳䅁杷允䅁䅁䅕䅁䑁䅁䅷䅁䭁䙁䴴䅁䭁佁䭯䅁䭁佁䭙䅁䭁佁䭳䅁䉁䅁䅁允䅁䅁䅣䅁䅁䍁佂欵䵁䅉䅅䅁䙁䅁䅁睁䵁䅁䅁权硂䅄䅁权䙄杅䅁权䕁䅁䅋权䩄杅䅁允䅁䅁䅅䅁䙁䵁潯癏杄䑙䅒䍄䉁䅁䅁兂䅁䅁䅍䅄䅁䅁䅯眱䅷䅁䅯剸䅉䅁䅯䅂䍁䅧䅯䉹䅉䅁䅅䅁䉁䅁䅁兂塃橃㉚畑嘸䅑杷允䅁䅁䅕䅁䑁䅁䅷䅁䭁䡁乳䅁䭁佁䭯䅁䭁佁䭙䅁䭁佁䭳䅁䉁䅁䅁允䅁䅁䅯䅅䅑䅁杷允䅁䅁䅕䅁䑁䅁䅷䅁䭁乁䵣䅁䭁䵁即䅁䭁䅁䅑潁䭁䵁卧䅁䉁䅁䅁允䅁䅁䅕児塲㍯㥃ご䵁䅉䅅䅁䑁䅁䅁睁䵁䅁䅁权塄䅄䅁权慁杂䅁允䅁䅁䅅䅁䭁䙁䜸䅁䵁䅉䅅䅁䑁䅁䅁睁䵁䅁䅁权塄䅄䅁权捁杂䅁允䅁䅁䅅䅁䭁䑁䜸䅁䵁䅉䅅䅁䙁䅁䅁睁䵁䅁䅁权佁杂䅁权䙄杅䅁权䕁䅁䅋权䥄杅䅁允䅁䅁䅅䅁䙁䭁橕䵓噶䅗䄱䍄䉁䅁䅁兂䅁䅁䅍䅄䅁䅁䅯眱䅷䅁䅯䄷䅯䅁䅯朵䅯䅁䅯眵䅯䅁䅅䅁䉁䅁䅁睂䅁䅁䅁䐴浲䅑杷允䅁䅁䅑䅁䑁䅁䅷䅁䭁偁䅉䅁䭁䅁䅯䅁䭁䅁䅕䅁䉁䅁䅁允䅁䅁䅕䑗ね䡹⭡啃䵁䅉䅅䅁䙁䅁䅁睁䵁䅁䅁权䍁兂䅁权煄权䅁权浄权䅁权牄权䅁允䅁䅁䅅䅁䡁䅁䅁䅁䅁畕䅚䍄䉁䅁䅁睁䅁䅁䅍䅄䅁䅁䅯睐䅳䅁䅯䅊䅙䅁䅅䅁䉁䅁䅁权潃睂䅁䍄䉁䅁䅁睁䅁䅁䅍䅄䅁䅁䅯睐䅳䅁䅯杊䅙䅁䅅䅁䉁䅁䅁杄䵁䅁䅁䅏㍁䍁䄴䅏㑁䅁䅁䍄䉁䅁䅁兂䅁䅁䅍䅄䅁䅁䅯睐䅳䅁䅯儶䅯䅁䅯朵䅯䅁䅯眵䅯䅁䅅䅁䉁䅁䅁权允䅂䅁䍄䉁䅁䅁睁䅁䅁䅍䅄䅁䅁䅯睒䅕䅁䅯䅇䅙䅁䅅䅁䉁䅁䅁权䕂杂䅁䍄䉁䅁䅁䅂䅁䅁䅍䅄䅁䅁䅯䄸䅁䅁䅯充䅁䅁䅯兂䅁䅁䅅䅁䉁䅁䅁杄啁䅁䅁䅎ㅁ䑁䅧䅍睁䑁䅁䅍睁䑁䅁䅁䵁䅉䅅䅁䙁䅁䅁睁䵁䅁䅁权楂䅄䅁权䱄杅䅁权䕁䅁䅋权䩄杅䅁允䅁䅁䅅䅁䙁䅁䅁䅁䅁䙷䄹䍄䉁䅁䅁兂䅁䅁䅍䅄䅁䅁䅯典䄰䅁䅯硹䅉䅁䅯䅂䍁䅧䅯剹䅉䅁䅅䅁䉁䅁䅁兂灁䥘䌯夹慨䅑杷允䅁䅁䅕䅁䑁䅁䅷䅁䭁䝁䵉䅁䭁佁䭫䅁䭁佁䭙䅁䭁佁䭣䅁䉁䅁䅁允䅁䅁䅯䉣䅉䅁杷允䅁䅁䅕䅁䑁䅁䅷䅁䭁䝁䵉䅁䭁佁䭷䅁䭁佁䭙䅁䭁佁䭣䅁䉁䅁䅁允䅁䅁䅣䅁䅁䕁ぁ欵䵁䅉䅅䅁䙁䅁䅁睁䵁䅁䅁权畄睄䅁权䙄杅䅁权䕁䅁䅋权䥄杅䅁允䅁䅁䅅䅁䙁䵁估䩊䩭硶䅆䍄䉁䅁䅁兂䅁䅁䅍䅄䅁䅁䅯朷䄸䅁䅯硹䅉䅁䅯䅂䍁䅧䅯剹䅉䅁䅅䅁䉁䅁䅁兂歃䑣䬰㈱敎䅑杷允䅁䅁䅕䅁䑁䅁䅷䅁䭁䱁䱙䅁䭁佁䭧䅁䭁佁䭙䅁䭁佁䭣䅁䉁䅁䅁允䅁䅁䅯䅅䅑䅁杷允䅁䅁䅍䅁䑁䅁䅷䅁䭁佁倴䅁䭁䍁䝑䅁䉁䅁䅁允䅁䅁䅯硣䅉䅁杷允䅁䅁䅕䅁䑁䅁䅷䅁䭁佁倴䅁䭁佁䬰䅁䭁佁䭙䅁䭁佁䭣䅁䉁䅁䅁允䅁䅁䅯䅅䅑䅁杷允䅁䅁䅍䅁䑁䅁䅷䅁䭁䵁䵙䅁䭁䉁䝧䅁䉁䅁䅁允䅁䅁䅯克䅙䅁杷允䅁䅁䅍䅁䑁䅁䅷䅁䭁䵁䵙䅁䭁䍁䝑䅁䉁䅁䅁允䅁䅁䅯䅅䅑䅁杷允䅁䅁䅕䅁䑁䅁䅷䅁䭁䵁䵙䅁䭁佁䭕䅁䭁佁䭙䅁䭁佁䭣䅁䉁䅁䅁允䅁䅁䅯睎䅳䅁杷允䅁䅁䅍䅁䑁䅁䅷䅁䭁偁䘴䅁䭁䉁䝧䅁䉁䅁䅁允䅁䅁䅯兇䅙䅁杷允䅁䅁䅕䅁䑁䅁䅷䅁䭁䵁䵙䅁䭁佁䭧䅁䭁佁䭙䅁䭁佁䭣䅁䉁䅁䅁允䅁䅁䅯术䅯䅁杷允䅁䅁䅕䅁䑁䅁䅷䅁䭁䵁䵙䅁䭁佁䭫䅁䭁佁䭙䅁䭁佁䭣䅁䉁䅁䅁允䅁䅁䅯䉤䅉䅁杷允䅁䅁䅕䅁䑁䅁䅷䅁䭁䕁䱁䅁䭁䵁即䅁䭁䅁䅑潁䭁䵁卫䅁䉁䅁䅁允䅁䅁䅕牕敧敨婳歙䵁䅉䅅䅁䑁䅁䅁睁䵁䅁䅁权䅂睃䅁权奁杂䅁允䅁䅁䅅䅁䭁䑁䜰䅁䵁䅉䅅䅁䑁䅁䅁睁䵁䅁䅁权䅂睃䅁权捁杂䅁允䅁䅁䅅䅁䭁佁䝷䅁䵁䅉䅅䅁䙁䅁䅁睁䵁䅁䅁权䅂睃䅁权煄权䅁权浄权䅁权牄权䅁允䅁䅁䅅䅁䡁䅁䅁䅁杄畍䅚䍄䉁䅁䅁兂䅁䅁䅍䅄䅁䅁䅯䅑䅳䅁䅯䄷䅯䅁䅯朵䅯䅁䅯眵䅯䅁䅅䅁䉁䅁䅁睂䅁䅁䅁䅯浈䅑杷允䅁䅁䅕䅁䑁䅁䅷䅁䭁䑁佅䅁䭁佁䬰䅁䭁佁䭙䅁䭁佁䭣䅁䉁䅁䅁允䅁䅁䅯䅅䅑䅁杷允䅁䅁䅕䅁䑁䅁䅷䅁䭁䥁佷䅁䭁䵁单䅁䭁䅁䅑潁䭁䵁卧䅁䉁䅁䅁允䅁䅁䅕㕶䱭睴㍕ぅ䵁䅉䅅䅁䑁䅁䅁睁䵁䅁䅁权䵃杄䅁权奁杂䅁允䅁䅁䅅䅁䭁䕁䝑䅁䵁䅉䅅䅁䑁䅁䅁睁䵁䅁䅁权䵃杄䅁权流杂䅁允䅁䅁䅅䅁佁䅁䅷䅁ぁ䑁䅑杌祁䑁䅅䅁䵁䅉䅅䅁䙁䅁䅁睁䵁䅁䅁权䵃杄䅁权灄权䅁权浄权䅁权湄权䅁允䅁䅁䅅䅁䭁䡁卣䅁䵁䅉䅅䅁䙁䅁䅁睁䵁䅁䅁权䵃杄䅁权獄权䅁权浄权䅁权湄权䅁允䅁䅁䅅䅁䡁䅁䅁䅁䅂併䅖䍄䉁䅁䅁兂䅁䅁䅍䅄䅁䅁䅯䅪䄴䅁䅯儷䅯䅁䅯朵䅯䅁䅯眵䅯䅁䅅䅁䉁䅁䅁睂䅁䅁䅁䱑汪䅑杷允䅁䅁䅕䅁䑁䅁䅷䅁䭁䍁䱧䅁䭁䵁即䅁䭁䅁䅑潁䭁䵁卧䅁䉁䅁䅁允䅁䅁䅕捺䵺䵺獺ざ䵁䅉䅅䅁䑁䅁䅁睁䵁䅁䅁权潁睃䅁权慁杂䅁允䅁䅁䅅䅁䭁䝁䝉䅁䵁䅉䅅䅁䑁䅁䅁睁䵁䅁䅁权潁睃䅁权捁杂䅁允䅁䅁䅅䅁䭁䝁䝉䅁䵁䅉䅅䅁䙁䅁䅁睁䵁䅁䅁权噄䅂䅁权煄权䅁权浄权䅁权牄权䅁允䅁䅁䅅䅁䭁䉁䕁䅁䵁䅉䅅䅁䕁䅁䅁睁䵁䅁䅁权祁允䅁权䉁杁䅁权䙁杁䅁允䅁䅁䅅䅁䙁䑁㍦效湓瑲䅖䍄䉁䅁䅁兂䅁䅁䅍䅄䅁䅁䅯䅋䅳䅁䅯䄶䅯䅁䅯朵䅯䅁䅯眵䅯䅁䅅䅁䉁䅁䅁权允䅂䅁䍄䉁䅁䅁兂䅁䅁䅍䅄䅁䅁䅯眶䅑䅁䅯朶䅯䅁䅯朵䅯䅁䅯眶䅯䅁䅅䅁䉁䅁䅁睂䅁䅁䅁䙷浐䅑杷允䅁䅁䅕䅁䑁䅁䅷䅁䭁䍁䱧䅁䭁佁䭫䅁䭁佁䭙䅁䭁佁䭣䅁䉁䅁䅁允䅁䅁䅯䅅䅑䅁杷允䅁䅁䅕䅁䑁䅁䅷䅁䭁䝁䙳䅁䭁佁䬰䅁䭁佁䭙䅁䭁佁䭣䅁䉁䅁䅁允䅁䅁䅯䅅䅑䅁杷允䅁䅁䅍䅁䑁䅁䅷䅁䭁䱁䙣䅁䭁䉁䜴䅁䉁䅁䅁允䅁䅁䅯睔䅙䅁杷允䅁䅁䅕䅁䑁䅁䅷䅁䭁䱁何䅁䭁䵁即䅁䭁䅁䅑潁䭁䵁卫䅁䉁䅁䅁允䅁䅁䅕瑃橥䑣䬱歗䵁䅉䅅䅁䑁䅁䅁睁䵁䅁䅁权獄兂䅁权捁杂䅁允䅁䅁䅅䅁䭁䥁䝳䅁䵁䅉䅅䅁䑁䅁䅁睁䵁䅁䅁权ㅃ杄䅁权捁杂䅁允䅁䅁䅅䅁䭁䱁䝁䅁䵁䅉䅅䅁䑁䅁䅁睁䵁䅁䅁权ㅃ杄䅁权歁杂䅁允䅁䅁䅅䅁䭁偁扳䅁䵁䅉䅅䅁䕁䅁䅁睁䵁䅁䅁权元䅁䅁权䉁杁䅁权䑁杁䅁允䅁䅁䅅䅁䙁䙁㕧䵴楧畯䅎䍄䉁䅁䅁兂䅁䅁䅍䅄䅁䅁䅯兴䄴䅁䅯儷䅯䅁䅯朵䅯䅁䅯眵䅯䅁䅅䅁䉁䅁䅁权允䅂䅁䍄䉁䅁䅁兂䅁䅁䅍䅄䅁䅁䅯睯䄸䅁䅯剸䅉䅁䅯䅂䍁䅧䅯䉹䅉䅁䅅䅁䉁䅁䅁兂⭃䨫歏啙剷䅑杷允䅁䅁䅍䅁䑁䅁䅷䅁䭁䵁䕯䅁䭁䍁䝑䅁䉁䅁䅁允䅁䅁䅯䈯䅳䅁杷允䅁䅁䅍䅁䑁䅁䅷䅁䭁䭁偍䅁䭁䉁䝧䅁䉁䅁䅁允䅁䅁䅯兏䅙䅁杷允䅁䅁䅑䅁䑁䅁䅷䅁䭁䭁偍䅁䭁䉁䜸䅁䭁䍁䝁䅁䉁䅁䅁允䅁䅁䅯䅏䅙䅁杷允䅁䅁䅕䅁䑁䅁䅷䅁䭁䉁偷䅁䭁䵁单䅁䭁䅁䅑潁䭁䵁卫䅁䉁䅁䅁允䅁䅁䅕灊䑉㉩佦䕇䵁䅉䅅䅁䕁䅁䅁睁䵁䅁䅁权摂䅁䅁权䭁䅁䅁权䙁䅁䅁允䅁䅁䅅䅁䙁䩁䕺䱉祂䅡䅆䍄䉁䅁䅁兂䅁䅁䅍䅄䅁䅁䅯兦䅷䅁䅯剸䅉䅁䅯䅂䍁䅧䅯䉹䅉䅁䅅䅁䉁䅁䅁兂潂潬㉋卒剙䅑杷允䅁䅁䅕䅁䑁䅁䅷䅁䭁䕁䙍䅁䭁佁䭫䅁䭁佁䭙䅁䭁佁䭣䅁䉁䅁䅁允䅁䅁䅯䉒䅁䅁杷允䅁䅁䅕䅁䑁䅁䅷䅁䭁䡁䴰䅁䭁䵁即䅁䭁䅁䅑潁䭁䵁卧䅁䉁䅁䅁允䅁䅁䅕呣䬰㘱䥐䕙䵁䅉䅅䅁䑁䅁䅁睁䵁䅁䅁权㥂䅄䅁权捁杂䅁允䅁䅁䅅䅁䭁䱁䜰䅁䵁䅉䅅䅁䑁䅁䅁睁䵁䅁䅁权㥂䅄䅁权歁杂䅁允䅁䅁䅅䅁䭁䱁愰䅁䵁䅉䅅䅁䙁䅁䅁睁䵁䅁䅁权㥂䅄䅁权獄权䅁权浄权䅁权湄权䅁允䅁䅁䅅䅁䭁䉁䕁䅁䵁䅉䅅䅁䙁䅁䅁睁䵁䅁䅁权㥂䅄䅁权瑄权䅁权浄权䅁权湄权䅁允䅁䅁䅅䅁䭁䉁䕁䅁䵁䅉䅅䅁䙁䅁䅁睁䵁䅁䅁权啁睃䅁权䙄杅䅁权䕁䅁䅋权䩄杅䅁允䅁䅁䅅䅁䙁䱁慅⭄㉅䅵䅴䍄䉁䅁䅁兂䅁䅁䅍䅄䅁䅁䅯䅆䅳䅁䅯硹䅉䅁䅯䅂䍁䅧䅯䉹䅉䅁䅅䅁䉁䅁䅁兂乄䵺䵺䱺坸䅑杷允䅁䅁䅑䅁䑁䅁䅷䅁䭁䡁䄴䅁䭁䉁䅅䅁䭁䅁䅕䅁䉁䅁䅁允䅁䅁䄴杅䅁䑁䅍兎ぁ䑁䅁免穁䑁䅅睍䅁䅁杷允䅁䅁䅍䅁䑁䅁䅷䅁䭁䉁䱑䅁䭁䉁䝷䅁䉁䅁䅁允䅁䅁䅯杗䅙䅁杷允䅁䅁䅕䅁䑁䅁䅷䅁䭁䉁䱑䅁䭁佁䭕䅁䭁佁䭙䅁䭁佁䭣䅁䉁䅁䅁允䅁䅁䅯李䅳䅁杷允䅁䅁䅍䅁䑁䅁䅷䅁䭁䑁䘰䅁䭁䉁䝧䅁䉁䅁䅁允䅁䅁䅯䅑䅙䅁杷允䅁䅁䅕䅁䑁䅁䅷䅁䭁䵁䘸䅁䭁佁䭕䅁䭁佁䭙䅁䭁佁䭣䅁䉁䅁䅁允䅁䅁䅯儫䅯䅁杷允䅁䅁䅑䅁䑁䅁䅷䅁䭁䵁䉅䅁䭁䉁䅅䅁䭁䅁䅕䅁䉁䅁䅁允䅁䅁䄴䅆䅁䑁䅍杍㉁䑁䅧䅍㍁䑁䅍杍㉁䅁䅁䍄䉁䅁䅁兂䅁䅁䅍䅄䅁䅁䅯䅆䅳䅁䅯儷䅯䅁䅯朵䅯䅁䅯眵䅯䅁䅅䅁䉁䅁䅁睂䅁䅁䅁䭙桐䅑杷允䅁䅁䅑䅁䑁䅁䅷䅁䭁䙁䵍䅁䭁䉁䜸䅁䭁䍁䝁䅁䉁䅁䅁允䅁䅁䅯杔䅙䅁杷允䅁䅁䅕䅁䑁䅁䅷䅁䭁䭁偁䅁䭁䵁单䅁䭁䅁䅑潁䭁䵁卧䅁䉁䅁䅁允䅁䅁䅕夰䵊䝬塅歅䵁䅉䅅䅁䑁䅁䅁睁䵁䅁䅁权扂睃䅁权流杂䅁允䅁䅁䅅䅁佁䅁䅷䅁㑁䑁䅑杌祁䑁䅅䅁䵁䅉䅅䅁䕁䅁䅁睁䵁䅁䅁权㉁允䅁权䉁杁䅁权䙁杁䅁允䅁䅁䅅䅁䙁䵁䉆卍䩨敡䅬䍄䉁䅁䅁睁䅁䅁䅍䅄䅁䅁䅯䅯䄸䅁䅯杇䅙䅁䅅䅁䉁䅁䅁权杂杂䅁䍄䉁䅁䅁䅂䅁䅁䅍䅄䅁䅁䅯杵䅅䅁䅯充䅁䅁䅯䅂䅉䅁䅅䅁䉁䅁䅁杄十䅁䅁兎ぁ䑁䅣䅍睁䑁䅁䅍睁䅁䅁䍄䉁䅁䅁䅂䅁䅁䅍䅄䅁䅁䅯硕䅫䅁䅯权䅁䅁䅯兂䅁䅁䅅䅁䉁䅁䅁兂䥂場啯歲汦睶杷允䅁䅁䅕䅁䑁䅁䅷䅁䭁䭁偁䅁䭁佁䬰䅁䭁佁䭙䅁䭁佁䭣䅁䉁䅁䅁允䅁䅁䅣䅁䅁佁䙃〴䵁䅉䅅䅁䙁䅁䅁睁䵁䅁䅁权敄兄䅁权䙄杅䅁权䕁䅁䅋权䥄杅䅁允䅁䅁䅅䅁䙁䉁照洳剃朸䅴䍄䉁䅁䅁睁䅁䅁䅍䅄䅁䅁䅯朳䄰䅁䅯杈䅙䅁䅅䅁䉁䅁䅁权捂杂䅁䍄䉁䅁䅁䅂䅁䅁䅍䅄䅁䅁䅯朳䄰䅁䅯睈䅙䅁䅯䅉䅙䅁䅅䅁䉁䅁䅁权煃䅃䅁䍄䉁䅁䅁兂䅁䅁䅍䅄䅁䅁䅯朳䄰䅁䅯儶䅯䅁䅯朵䅯䅁䅯眵䅯䅁䅅䅁䉁䅁䅁权允䅂䅁䍄䉁䅁䅁兂䅁䅁䅍䅄䅁䅁䅯朳䄰䅁䅯朶䅯䅁䅯朵䅯䅁䅯眶䅯䅁䅅䅁䉁䅁䅁权允䅂䅁䍄䉁䅁䅁兂䅁䅁䅍䅄䅁䅁䅯朳䄰䅁䅯䄷䅯䅁䅯朵䅯䅁䅯眵䅯䅁䅅䅁䉁䅁䅁权允䅂䅁䍄䉁䅁䅁兂䅁䅁䅍䅄䅁䅁䅯朳䄰䅁䅯儷䅯䅁䅯朵䅯䅁䅯眵䅯䅁䅅䅁䉁䅁䅁权允䅂䅁䍄䉁䅁䅁睁䅁䅁䅍䅄䅁䅁䅯睥䄰䅁䅯杈䅙䅁䅅䅁䉁䅁䅁权ぁ杂䅁䍄䉁䅁䅁兂䅁䅁䅍䅄䅁䅁䅯杄䅕䅁䅯朶䅯䅁䅯朵䅯䅁䅯眶䅯䅁䅅䅁䉁䅁䅁睂䅁䅁䅁䘴浮䅑杷允䅁䅁䅍䅁䑁䅁䅷䅁䭁䡁乳䅁䭁䍁䝑䅁䉁䅁䅁允䅁䅁䅯䉨䅁䅁杷允䅁䅁䅕䅁䑁䅁䅷䅁䭁䡁乳䅁䭁佁䭷䅁䭁佁䭙䅁䭁佁䭣䅁䉁䅁䅁允䅁䅁䅯䅅䅑䅁杷允䅁䅁䅑䅁䑁䅁䅷䅁䭁䕁䵙䅁䭁䉁䜸䅁䭁䍁䝁䅁䉁䅁䅁允䅁䅁䅯硦䅉䅁杷允䅁䅁䅍䅁䑁䅁䅷䅁䭁䕁䵙䅁䭁䍁䝙䅁䉁䅁䅁允䅁䅁䄴䅄䅁䑁䅧睍畁䑁䅑免䅁䅁杷允䅁䅁䅍䅁䑁䅁䅷䅁䭁佁䕳䅁䭁䍁䝑䅁䉁䅁䅁允䅁䅁䅯桖䅷䅁杷允䅁䅁䅕䅁䑁䅁䅷䅁䭁䕁䵙䅁䭁佁䭫䅁䭁佁䭙䅁䭁佁䭣䅁䉁䅁䅁允䅁䅁䅯䅅䅑䅁杷允䅁䅁䅍䅁䑁䅁䅷䅁䭁䩁婧䅁䭁䉁䝷䅁䉁䅁䅁允䅁䅁䅯睔䅙䅁杷允䅁䅁䅑䅁䑁䅁䅷䅁䭁䩁婧䅁䭁䉁䜸䅁䭁䍁䝁䅁䉁䅁䅁允䅁䅁䅯剦䅁䅁杷允䅁䅁䅍䅁䑁䅁䅷䅁䭁䩁婧䅁䭁䍁䝑䅁䉁䅁䅁允䅁䅁䅯刯䅳䅁杷允䅁䅁䅑䅁䑁䅁䅷䅁䭁䙁䉙䅁䭁䉁䅅䅁䭁䅁䅕䅁䉁䅁䅁允䅁䅁䄴䅆䅁䑁䅕杍ㅁ䑁䅁䅍睁䑁䅁䅍睁䅁䅁䍄䉁䅁䅁䅂䅁䅁䅍䅄䅁䅁䅯督䅅䅁䅯允䅉䅁䅯睁䅉䅁䅅䅁䉁䅁䅁兂坃䭱癔硌䵘䅑杷允䅁䅁䅕䅁䑁䅁䅷䅁䭁䩁婧䅁䭁佁䭕䅁䭁佁䭙䅁䭁佁䭣䅁䉁䅁䅁允䅁䅁䅯䅅䅑䅁杷允䅁䅁䅑䅁䑁䅁䅷䅁䭁偁䉑䅁䭁䉁䅅䅁䭁䅁䍑䅁䉁䅁䅁允䅁䅁䄴䅆䅁䑁䅍䅏硁䑁䅙䅍睁䑁䅁䅍睁䅁䅁䍄䉁䅁䅁兂䅁䅁䅍䅄䅁䅁䅯兏䅕䅁䅯剸䅉䅁䅯䅂䍁䅧䅯剹䅉䅁䅅䅁䉁䅁䅁兂㝁奊楯㡘卍䅑杷允䅁䅁䅕䅁䑁䅁䅷䅁䭁䩁䵯䅁䭁佁䭕䅁䭁佁䭙䅁䭁佁䭣䅁䉁䅁䅁允䅁䅁䅯䅅䅑䅁杷允䅁䅁䅍䅁䑁䅁䅷䅁䭁偁䱫䅁䭁䍁䝑䅁䉁䅁䅁允䅁䅁䅯栯䅳䅁杷允䅁䅁䅍䅁䑁䅁䅷䅁䭁䥁䵣䅁䭁䉁䝧䅁䉁䅁䅁允䅁䅁䅯兓䅣䅁杷允䅁䅁䅕䅁䑁䅁䅷䅁䭁偁䱫䅁䭁佁䭧䅁䭁佁䭙䅁䭁佁䭣䅁䉁䅁䅁允䅁䅁䅯䅅䅑䅁杷允䅁䅁䅑䅁䑁䅁䅷䅁䭁䥁䈴䅁䭁䅁䅯䅁䭁䅁䅕䅁䉁䅁䅁允䅁䅁䅕噋偹癷䥕歐䵁䅉䅅䅁䕁䅁䅁睁䵁䅁䅁权婁䅁䅁权䉁杁䅁权䑁杁䅁允䅁䅁䅅䅁䙁䱁慂砰瑴獄䅨䍄䉁䅁䅁兂䅁䅁䅍䅄䅁䅁䅯杺䅑䅁䅯剸䅉䅁䅯䅂䍁䅧䅯䉹䅉䅁䅅䅁䉁䅁䅁兂流㍱穑䱔唰䅑杷允䅁䅁䅕䅁䑁䅁䅷䅁䭁䩁䵍䅁䭁䵁单䅁䭁䅁䅑潁䭁䵁卧䅁䉁䅁䅁允䅁䅁䅕⭑剑吵捴歅䵁䅉䅅䅁䙁䅁䅁睁䵁䅁䅁权呃䅄䅁权䱄杅䅁权䕁䅁䅋权䥄杅䅁允䅁䅁䅅䅁䙁䭁䠵場啯浮䅎䍄䉁䅁䅁兂䅁䅁䅍䅄䅁䅁䅯杺䅑䅁䅯硹䅉䅁䅯䅂䍁䅧䅯剹䅉䅁䅅䅁䉁䅁䅁兂䑄匹捨ㅪ桰䅑杷允䅁䅁䅍䅁䑁䅁䅷䅁䭁䩁䵍䅁䭁䉁䝧䅁䉁䅁䅁允䅁䅁䅯䅦䅙䅁杷允䅁䅁䅍䅁䑁䅁䅷䅁䭁䩁䵍䅁䭁䉁䝯䅁䉁䅁䅁允䅁䅁䅯兗䅙䅁杷允䅁䅁䅍䅁䑁䅁䅷䅁䭁䵁䔴䅁䭁䉁䝷䅁䉁䅁䅁允䅁䅁䅯杌䅣䅁杷允䅁䅁䅍䅁䑁䅁䅷䅁䭁䩁䵍䅁䭁䉁䝷䅁䉁䅁䅁允䅁䅁䅯兑䅙䅁杷允䅁䅁䅍䅁䑁䅁䅷䅁䭁䩁䕅䅁䭁䉁䝧䅁䉁䅁䅁允䅁䅁䅯兇䅙䅁杷允䅁䅁䅕䅁䑁䅁䅷䅁䭁佁䘰䅁䭁佁䬰䅁䭁佁䭙䅁䭁佁䭣䅁䉁䅁䅁允䅁䅁䅣䅁䅁䵁求䔵䵁䅉䅅䅁䑁䅁䅁睁䵁䅁䅁权乃䅂䅁权慁杂䅁允䅁䅁䅅䅁䭁䉁䝳䅁䵁䅉䅅䅁䑁䅁䅁睁䵁䅁䅁权佄䅂䅁权歁杂䅁允䅁䅁䅅䅁䭁偁戸䅁䵁䅉䅅䅁䑁䅁䅁睁䵁䅁䅁权佄䅂䅁权流杂䅁允䅁䅁䅅䅁佁䅁䅷䅁㕁䑁䅧杌硁䑁䅧䅁䵁䅉䅅䅁䙁䅁䅁睁䵁䅁䅁权佄䅂䅁权汄权䅁权浄权䅁权湄权䅁允䅁䅁䅅䅁䭁䉁䕁䅁䵁䅉䅅䅁䙁䅁䅁睁䵁䅁䅁权佄䅂䅁权獄权䅁权浄权䅁权湄权䅁允䅁䅁䅅䅁䭁䉁䕁䅁䵁䅉䅅䅁䑁䅁䅁睁䵁䅁䅁权ぃ兂䅁权慁杂䅁允䅁䅁䅅䅁䭁䵁䝍䅁䵁䅉䅅䅁䙁䅁䅁睁䵁䅁䅁权流兂䅁权潄权䅁权浄权䅁权湄权䅁允䅁䅁䅅䅁䭁䙁䱅䅁䵁䅉䅅䅁䙁䅁䅁睁䵁</t>
  </si>
  <si>
    <t>䅁䅁权呃䅄䅁权瑄权䅁权浄权䅁权湄权䅁允䅁䅁䅅䅁䡁䅁䅁䅁杂佌䅚䍄䉁䅁䅁兂䅁䅁䅍䅄䅁䅁䅯兎䅕䅁䅯䄶䅯䅁䅯朵䅯䅁䅯眵䅯䅁䅅䅁䉁䅁䅁权䝁睃䅁䍄䉁䅁䅁兂䅁䅁䅍䅄䅁䅁䅯睉䅷䅁䅯剸䅉䅁䅯䅂䍁䅧䅯䉹䅉䅁䅅䅁䉁䅁䅁兂⽄扖唯塪欸䅑杷允䅁䅁䅑䅁䑁䅁䅷䅁䭁䝁䅑䅁䭁䅁䅑䅁䭁䅁䍑䅁䉁䅁䅁允䅁䅁䅕䅁䅁䑧潎歓䵅䅉䅅䅁䙁䅁䅁睁䵁䅁䅁权晁兂䅁权潄权䅁权浄权䅁权湄权䅁允䅁䅁䅅䅁䭁䅁䱙䅁䵁䅉䅅䅁䙁䅁䅁睁䵁䅁䅁权橁䅄䅁权䱄杅䅁权䕁䅁䅋权䩄杅䅁允䅁䅁䅅䅁䙁䑁積積積ㅙ䅤䍄䉁䅁䅁睁䅁䅁䅍䅄䅁䅁䅯睉䅷䅁䅯䅇䅙䅁䅅䅁䉁䅁䅁权䕂杂䅁䍄䉁䅁䅁睁䅁䅁䅍䅄䅁䅁䅯睉䅷䅁䅯杈䅙䅁䅅䅁䉁䅁䅁权灃睂䅁䍄䉁䅁䅁睁䅁䅁䅍䅄䅁䅁䅯睉䅷䅁䅯䅊䅙䅁䅅䅁䉁䅁䅁权䅁䅈䅁䍄䉁䅁䅁兂䅁䅁䅍䅄䅁䅁䅯睉䅷䅁䅯朶䅯䅁䅯朵䅯䅁䅯眶䅯䅁䅅䅁䉁䅁䅁权允䅂䅁䍄䉁䅁䅁兂䅁䅁䅍䅄䅁䅁䅯睉䅷䅁䅯儷䅯䅁䅯朵䅯䅁䅯眵䅯䅁䅅䅁䉁䅁䅁权允䅂䅁䍄䉁䅁䅁兂䅁䅁䅍䅄䅁䅁䅯䅹䄴䅁䅯剸䅉䅁䅯䅂䍁䅧䅯䉹䅉䅁䅅䅁䉁䅁䅁兂浄乌⭩㉫婉䅑杷允䅁䅁䅍䅁䑁䅁䅷䅁䭁䵁佧䅁䭁䉁䜴䅁䉁䅁䅁允䅁䅁䅯杕䅙䅁杷允䅁䅁䅑䅁䑁䅁䅷䅁䭁䵁佧䅁䭁䉁䜸䅁䭁䍁䝁䅁䉁䅁䅁允䅁䅁䅯䈷䅁䅁杷允䅁䅁䅕䅁䑁䅁䅷䅁䭁䩁䙍䅁䭁佁䭫䅁䭁佁䭙䅁䭁佁䭣䅁䉁䅁䅁允䅁䅁䅯刷䅁䅁杷允䅁䅁䅍䅁䑁䅁䅷䅁䭁偁䙉䅁䭁䍁䝑䅁䉁䅁䅁允䅁䅁䅯剁䅷䅁杷允䅁䅁䅕䅁䑁䅁䅷䅁䭁䵁位䅁䭁佁䭧䅁䭁佁䭙䅁䭁佁䭣䅁䉁䅁䅁允䅁䅁䅯䅅䅑䅁杷允䅁䅁䅕䅁䑁䅁䅷䅁䭁䵁佧䅁䭁佁䭯䅁䭁佁䭙䅁䭁佁䭳䅁䉁䅁䅁允䅁䅁䅯䅅䅑䅁杷允䅁䅁䅕䅁䑁䅁䅷䅁䭁䵁佧䅁䭁佁䭷䅁䭁佁䭙䅁䭁佁䭣䅁䉁䅁䅁允䅁䅁䅯䅅䅑䅁杷允䅁䅁䅍䅁䑁䅁䅷䅁䭁䉁乯䅁䭁䉁䝷䅁䉁䅁䅁允䅁䅁䅯䅤䅧䅁杷允䅁䅁䅍䅁䑁䅁䅷䅁䭁䉁乯䅁䭁䉁䜴䅁䉁䅁䅁允䅁䅁䅯䅤䅧䅁杷允䅁䅁䅑䅁䑁䅁䅷䅁䭁䉁乯䅁䭁䉁䜸䅁䭁䍁䝁䅁䉁䅁䅁允䅁䅁䅯杔䅙䅁杷允䅁䅁䅕䅁䑁䅁䅷䅁䭁䉁乯䅁䭁佁䭕䅁䭁佁䭙䅁䭁佁䭣䅁䉁䅁䅁允䅁䅁䅯䅅䅑䅁杷允䅁䅁䅕䅁䑁䅁䅷䅁䭁䉁乯䅁䭁佁䭧䅁䭁佁䭙䅁䭁佁䭣䅁䉁䅁䅁允䅁䅁䅯䅅䅑䅁杷允䅁䅁䅍䅁䑁䅁䅷䅁䭁䍁䘸䅁䭁䉁䝧䅁䉁䅁䅁允䅁䅁䅯䅦䅙䅁杷允䅁䅁䅕䅁䑁䅁䅷䅁䭁䉁乯䅁䭁佁䭫䅁䭁佁䭙䅁䭁佁䭣䅁䉁䅁䅁允䅁䅁䅯䅅䅑䅁杷允䅁䅁䅕䅁䑁䅁䅷䅁䭁䍁久䅁䭁䵁单䅁䭁䅁䅑潁䭁䵁卧䅁䉁䅁䅁允䅁䅁䅕䑏桵乬䡢啅䵁䅉䅅䅁䑁䅁䅁睁䵁䅁䅁权扃䅂䅁权歁杂䅁允䅁䅁䅅䅁䭁䅁娸䅁䵁䅉䅅䅁䙁䅁䅁睁䵁䅁䅁权元䅂䅁权潄权䅁权浄权䅁权湄权䅁允䅁䅁䅅䅁䭁偁䬴䅁䵁䅉䅅䅁䑁䅁䅁睁䵁䅁䅁权敂兂䅁权流杂䅁允䅁䅁䅅䅁佁䅁䅷䅁㕁䑁䅫杌㕁䑁䅧䅁䵁䅉䅅䅁䙁䅁䅁睁䵁䅁䅁权桁兄䅁权䱄杅䅁权䕁䅁䅋权䥄杅䅁允䅁䅁䅅䅁䙁佁剸䉵䘶ㅵ䅒䍄䉁䅁䅁兂䅁䅁䅍䅄䅁䅁䅯光䄰䅁䅯硹䅉䅁䅯䅂䍁䅧䅯剹䅉䅁䅅䅁䉁䅁䅁兂㉄䙋偹畷塖䅑杷允䅁䅁䅍䅁䑁䅁䅷䅁䭁䍁久䅁䭁䉁䝧䅁䉁䅁䅁允䅁䅁䅯䅑䅙䅁杷允䅁䅁䅍䅁䑁䅁䅷䅁䭁䍁久䅁䭁䍁䝑䅁䉁䅁䅁允䅁䅁䅯睙䅙䅁杷允䅁䅁䅍䅁䑁䅁䅷䅁䭁䍁久䅁䭁䍁䝙䅁䉁䅁䅁允䅁䅁䄴䅄䅁䑁䅫睍畁䑁䅫睍䅁䅁杷允䅁䅁䅕䅁䑁䅁䅷䅁䭁䍁久䅁䭁佁䭫䅁䭁佁䭙䅁䭁佁䭣䅁䉁䅁䅁允䅁䅁䅯桧䅉䅁杷允䅁䅁䅕䅁䑁䅁䅷䅁䭁䡁乍䅁䭁䵁单䅁䭁䅁䅑潁䭁䵁卫䅁䉁䅁䅁允䅁䅁䅕煃氲䙔佰歇䵁䅉䅅䅁䑁䅁䅁睁䵁䅁䅁权穂兄䅁权奁杂䅁允䅁䅁䅅䅁䭁䍁䝫䅁䵁䅉䅅䅁䕁䅁䅁睁䵁䅁䅁权摂䅁䅁权剁䅁䅁权䕁杁䅁允䅁䅁䅅䅁佁䉁䅑䅁ぁ䑁䅧睍㍁䑁䅁䅍睁䑁䅁䅍䅁䅁杷允䅁䅁䅑䅁䑁䅁䅷䅁䭁䡁乍䅁䭁䉁䜸䅁䭁䍁䝁䅁䉁䅁䅁允䅁䅁䅯杔䅙䅁杷允䅁䅁䅕䅁䑁䅁䅷䅁䭁䱁䕉䅁䭁䵁单䅁䭁䅁䅑潁䭁䵁卫䅁䉁䅁䅁允䅁䅁䅕瑔䉪捪㙣啅䵁䅉䅅䅁䑁䅁䅁睁䵁䅁䅁权穂兄䅁权流杂䅁允䅁䅁䅅䅁佁䅁䄴䅁硁䑁䅁睍畁䑁䅁杍䅁䅁杷允䅁䅁䅑䅁䑁䅁䅷䅁䭁䉁䉧䅁䭁䅁䅑䅁䭁䅁䅕䅁䉁䅁䅁允䅁䅁䅕䅁䅁䩁剚䕩䵅䅉䅅䅁䕁䅁䅁睁䵁䅁䅁权乃䅁䅁权䭁䅁䅁权䙁䅁䅁允䅁䅁䅅䅁䙁䵁桵扒穢卦䅎䍄䉁䅁䅁兂䅁䅁䅍䅄䅁䅁䅯督䄰䅁䅯儵䅯䅁䅯朵䅯䅁䅯眵䅯䅁䅅䅁䉁䅁䅁权㉁睃䅁䍄䉁䅁䅁兂䅁䅁䅍䅄䅁䅁䅯䄷䄰䅁䅯硹䅉䅁䅯䅂䍁䅧䅯剹䅉䅁䅅䅁䉁䅁䅁兂䥂場啯楲朹䅑杷允䅁䅁䅍䅁䑁䅁䅷䅁䭁佁乷䅁䭁䉁䝧䅁䉁䅁䅁允䅁䅁䅯杓䅙䅁杷允䅁䅁䅑䅁䑁䅁䅷䅁䭁䡁䅣䅁䭁䅁䅯䅁䭁䅁䍑䅁䉁䅁䅁允䅁䅁䅕杓䍷㑋坣戵䴸䅉䅅䅁䑁䅁䅁睁䵁䅁䅁权獄兄䅁权流杂䅁允䅁䅁䅅䅁佁䅁䅷䅁㕁䑁䅣杌ㅁ䑁䅉䅁䵁䅉䅅䅁䙁䅁䅁睁䵁䅁䅁权獄兄䅁权汄权䅁权浄权䅁权湄权䅁允䅁䅁䅅䅁䭁䉁䕁䅁䵁䅉䅅䅁䙁䅁䅁睁䵁䅁䅁权獄兄䅁权煄权䅁权浄权䅁权牄权䅁允䅁䅁䅅䅁䭁䉁䕁䅁䵁䅉䅅䅁䑁䅁䅁睁䵁䅁䅁权啄兂䅁权歁杂䅁允䅁䅁䅅䅁䭁䙁䭳䅁䵁䅉䅅䅁䙁䅁䅁睁䵁䅁䅁权䙃杄䅁权䱄杅䅁权䕁䅁䅋权䥄杅䅁允䅁䅁䅅䅁䙁䍁捬㡪ㅌ䙇䅰䍄䉁䅁䅁睁䅁䅁䅍䅄䅁䅁䅯典䅑䅁䅯杊䅙䅁䅅䅁䉁䅁䅁杄䵁䅁䅁兏㉁䍁䄴杍硁䅁䅁䍄䉁䅁䅁睁䅁䅁䅍䅄䅁䅁䅯全䄴䅁䅯䅈䅙䅁䅅䅁䉁䅁䅁权㙄杂䅁䍄䉁䅁䅁兂䅁䅁䅍䅄䅁䅁䅯杒䅕䅁䅯儶䅯䅁䅯朵䅯䅁䅯眵䅯䅁䅅䅁䉁䅁䅁权允䅂䅁䍄䉁䅁䅁䅂䅁䅁䅍䅄䅁䅁䅯全䄴䅁䅯睈䅙䅁䅯䅉䅙䅁䅅䅁䉁䅁䅁权䝃杅䅁䍄䉁䅁䅁兂䅁䅁䅍䅄䅁䅁䅯䄱䅕䅁䅯儷䅯䅁䅯朵䅯䅁䅯眵䅯䅁䅅䅁䉁䅁䅁睂䅁䅁䅁佑氷䅑杷允䅁䅁䅕䅁䑁䅁䅷䅁䭁䥁何䅁䭁佁䭕䅁䭁佁䭙䅁䭁佁䭣䅁䉁䅁䅁允䅁䅁䅯李䅳䅁杷允䅁䅁䅕䅁䑁䅁䅷䅁䭁䥁何䅁䭁佁䬰䅁䭁佁䭙䅁䭁佁䭣䅁䉁䅁䅁允䅁䅁䅣䅁䅁䥁㡁欵䵁䅉䅅䅁䙁䅁䅁睁䵁䅁䅁权䥄兄䅁权䱄杅䅁权䕁䅁䅋权䥄杅䅁允䅁䅁䅅䅁䙁䉁䘫ㄶ㑇汪䅚䍄䉁䅁䅁兂䅁䅁䅍䅄䅁䅁䅯兑䅕䅁䅯剸䅉䅁䅯䅂䍁䅧䅯䉹䅉䅁䅅䅁䉁䅁䅁兂⭁瘳䍰㙵呙䅑杷允䅁䅁䅍䅁䑁䅁䅷䅁䭁䵁乧䅁䭁䉁䝷䅁䉁䅁䅁允䅁䅁䅯䄷䅙䅁杷允䅁䅁䅍䅁䑁䅁䅷䅁䭁䵁乧䅁䭁䍁䝙䅁䉁䅁䅁允䅁䅁䄴䅄䅁䑁䅣䅍畁䑁䅫睎䅁䅁杷允䅁䅁䅕䅁䑁䅁䅷䅁䭁偁䭅䅁䭁䵁单䅁䭁䅁䅑潁䭁䵁卫䅁䉁䅁䅁允䅁䅁䅕䥐䅅䥙㜰䕌䵁䅉䅅䅁䙁䅁䅁睁䵁䅁䅁权㉃睃䅁权䙄杅䅁权䕁䅁䅋权䩄杅䅁允䅁䅁䅅䅁䙁䩁偳䉩畚栶䅨䍄䉁䅁䅁兂䅁䅁䅍䅄䅁䅁䅯儸䅯䅁䅯硹䅉䅁䅯䅂䍁䅧䅯剹䅉䅁䅅䅁䉁䅁䅁兂㉄䙋偹汷晖䅑杷允䅁䅁䅕䅁䑁䅁䅷䅁䭁䡁䙕䅁䭁䵁即䅁䭁䅁䅑潁䭁䵁卫䅁䉁䅁䅁允䅁䅁䅕㑈牘払番し䵁䅉䅅䅁䙁䅁䅁睁䵁䅁䅁权坁杂䅁权䱄杅䅁权䕁䅁䅋权䩄杅䅁允䅁䅁䅅䅁䙁䉁䘫ㄶ㑇浒䅂䍄䉁䅁䅁睁䅁䅁䅍䅄䅁䅁䅯兤䅕䅁䅯䅇䅙䅁䅅䅁䉁䅁䅁权㥁杂䅁䍄䉁䅁䅁睁䅁䅁䅍䅄䅁䅁䅯兵䅑䅁䅯杊䅙䅁䅅䅁䉁䅁䅁杄䵁䅁䅁睎祁䍁䄴李㍁䅁䅁䍄䉁䅁䅁睁䅁䅁䅍䅄䅁䅁䅯儸䅯䅁䅯䅈䅙䅁䅅䅁䉁䅁䅁权䡂杂䅁䍄䉁䅁䅁䅂䅁䅁䅍䅄䅁䅁䅯杅䅅䅁䅯充䅁䅁䅯䅂䅉䅁䅅䅁䉁䅁䅁杄啁䅁䅁杍硁䑁䅁䅎睁䑁䅁䅍睁䑁䅁䅁䵁䅉䅅䅁䕁䅁䅁睁䵁䅁䅁权㉃䅂䅁权晁杂䅁权杁杂䅁允䅁䅁䅅䅁䭁䑁䠴䅁䵁䅉䅅䅁䑁䅁䅁睁䵁䅁䅁权ㅂ兂䅁权捁杂䅁允䅁䅁䅅䅁䭁佁䝷䅁䵁䅉䅅䅁䑁䅁䅁睁䵁䅁䅁权硄权䅁权敁杂䅁允䅁䅁䅅䅁䭁乁䠸䅁䵁䅉䅅䅁䑁䅁䅁睁䵁䅁䅁权ㅂ兂䅁权敁杂䅁允䅁䅁䅅䅁䭁䡁䝉䅁䵁䅉䅅䅁䑁䅁䅁睁䵁䅁䅁权ㅂ兂䅁权歁杂䅁允䅁䅁䅅䅁䭁䉁䕁䅁䵁䅉䅅䅁䕁䅁䅁睁䵁䅁䅁权睃䅁䅁权䕁䅁䅁权䙁䅁䅁允䅁䅁䅅䅁䙁䅁䅁䥁佂歍䉂䍄䉁䅁䅁兂䅁䅁䅍䅄䅁䅁䅯睑䅕䅁䅯䄶䅯䅁䅯朵䅯䅁䅯眵䅯䅁䅅䅁䉁䅁䅁权剂睃䅁䍄䉁䅁䅁䅂䅁䅁䅍䅄䅁䅁䅯儯䅁䅁䅯允䅉䅁䅯睁䅉䅁䅅䅁䉁䅁䅁兂睂慧慇䝸䩢䅑杷允䅁䅁䅕䅁䑁䅁䅷䅁䭁䱁义䅁䭁佁䭯䅁䭁佁䭙䅁䭁佁䭳䅁䉁䅁䅁允䅁䅁䅣䅁䅁䕁慂欵䵁䅉䅅䅁䑁䅁䅁睁䵁䅁䅁权硄权䅁权流杂䅁允䅁䅁䅅䅁佁䅁䄴䅁硁䑁䅁䅎畁䑁䅅免䅁䅁杷允䅁䅁䅑䅁䑁䅁䅷䅁䭁䕁䈴䅁䭁䅁䅑䅁䭁䅁䅕䅁䉁䅁䅁允䅁䅁䅕䅁䅁䉁晙此䵅䅉䅅䅁䙁䅁䅁睁䵁䅁䅁权ㅂ兂䅁权汄权䅁权浄权䅁权湄权䅁允䅁䅁䅅䅁䭁偁䭫䅁䵁䅉䅅䅁䙁䅁䅁睁䵁䅁䅁权硄权䅁权潄权䅁权浄权䅁权湄权䅁允䅁䅁䅅䅁䭁䉁䕁䅁䵁䅉䅅䅁䙁䅁䅁睁䵁䅁䅁权晃兂䅁权煄权䅁权浄权䅁权牄权䅁允䅁䅁䅅䅁䡁䅁䅁䅁䅂⭕䅚䍄䉁䅁䅁兂䅁䅁䅍䅄䅁䅁䅯兤䅕䅁䅯䄶䅯䅁䅯朵䅯䅁䅯眵䅯䅁䅅䅁䉁䅁䅁权䝁睃䅁䍄䉁䅁䅁睁䅁䅁䅍䅄䅁䅁䅯䅅䅕䅁䅯䅊䅙䅁䅅䅁䉁䅁䅁权䝁䅈䅁䍄䉁䅁䅁兂䅁䅁䅍䅄䅁䅁䅯兤䅕䅁䅯儶䅯䅁䅯朵䅯䅁䅯眵䅯䅁䅅䅁䉁䅁䅁权摂䅅䅁䍄䉁䅁䅁兂䅁䅁䅍䅄䅁䅁䅯兤䅕䅁䅯朶䅯䅁䅯朵䅯䅁䅯眶䅯䅁䅅䅁䉁䅁䅁睂䅁䅁䅁䕙浘䅑杷允䅁䅁䅕䅁䑁䅁䅷䅁䭁䑁乷䅁䭁䵁即䅁䭁䅁䅑潁䭁䵁卧䅁䉁䅁䅁允䅁䅁䅕場啯歲剦啙䵁䅉䅅䅁䙁䅁䅁睁䵁䅁䅁权䑄杄䅁权䙄杅䅁权䕁䅁䅋权䥄杅䅁允䅁䅁䅅䅁䙁䉁块㐴⬷桌䅬䍄䉁䅁䅁睁䅁䅁䅍䅄䅁䅁䅯䅐䄰䅁䅯杇䅙䅁䅅䅁䉁䅁䅁权時杂䅁䍄䉁䅁䅁兂䅁䅁䅍䅄䅁䅁䅯䅐䄰䅁䅯儶䅯䅁䅯朵䅯䅁䅯眵䅯䅁䅅䅁䉁䅁䅁权允兇䅁䍄䉁䅁䅁䅂䅁䅁䅍䅄䅁䅁䅯具䅑䅁䅯允䅉䅁䅯杁䅉䅁䅅䅁䉁䅁䅁兂㕁焱晒歩䩦䅑杷允䅁䅁䅍䅁䑁䅁䅷䅁䭁䡁䙷䅁䭁䉁䝷䅁䉁䅁䅁允䅁䅁䅯杮䅙䅁杷允䅁䅁䅕䅁䑁䅁䅷䅁䭁䑁乷䅁䭁佁䭯䅁䭁佁䭙䅁䭁佁䭳䅁䉁䅁䅁允䅁䅁䅣䅁䅁佁扂欵䵁䅉䅅䅁䕁䅁䅁睁䵁䅁䅁权⭁允䅁权剁䅁䅁权䕁杁䅁允䅁䅁䅅䅁佁䉁䅑䅁㉁䑁䅁䅍㑁䑁䅕䅍睁䑁䅁䅍䅁䅁杷允䅁䅁䅕䅁䑁䅁䅷䅁䭁䑁乷䅁䭁佁䭷䅁䭁佁䭙䅁䭁佁䭣䅁䉁䅁䅁允䅁䅁䅣䅁䅁䵁慃唵䵁䅉䅅䅁䙁䅁䅁睁䵁䅁䅁权㡁兄䅁权瑄权䅁权浄权䅁权湄权䅁允䅁䅁䅅䅁䡁䅁䅁䅁杄畕䅚䍄䉁䅁䅁兂䅁䅁䅍䅄䅁䅁䅯䅤䄸䅁䅯剸䅉䅁䅯䅂䍁䅧䅯䉹䅉䅁䅅䅁䉁䅁䅁兂䭄䥶桳㤸儰䅑杷允䅁䅁䅑䅁䑁䅁䅷䅁䭁䵁䈰䅁䭁䉁䅅䅁䭁䅁䅕䅁䉁䅁䅁允䅁䅁䄴䅆䅁䑁䅫睍祁䑁䅣兎㕁䑁䅁䅍睁䅁䅁䍄䉁䅁䅁兂䅁䅁䅍䅄䅁䅁䅯䅤䄸䅁䅯硹䅉䅁䅯䅂䍁䅧䅯剹䅉䅁䅅䅁䉁䅁䅁兂䙃ㄶ㑇橈奖䅑杷允䅁䅁䅍䅁䑁䅁䅷䅁䭁䡁偑䅁䭁䉁䝯䅁䉁䅁䅁允䅁䅁䅯䅢䅙䅁杷允䅁䅁䅑䅁䑁䅁䅷䅁䭁䡁偑䅁䭁䉁䜸䅁䭁䍁䝁䅁䉁䅁䅁允䅁䅁䅯剩䅉䅁杷允䅁䅁䅑䅁䑁䅁䅷䅁䭁䭁䉷䅁䭁䅁䍅䅁䭁䅁䍕䅁䉁䅁䅁允䅁䅁䅕橸椸䝘剘啸䵁䅉䅅䅁䕁䅁䅁睁䵁䅁䅁权獃允䅁权䉁杁䅁权䑁杁䅁允䅁䅁䅅䅁䙁䡁昫穎湢㠶䅆䍄䉁䅁䅁兂䅁䅁䅍䅄䅁䅁䅯䅤䄸䅁䅯䄶䅯䅁䅯朵䅯䅁䅯眵䅯䅁䅅䅁䉁䅁䅁权䝁睃䅁䍄䉁䅁䅁兂䅁䅁䅍䅄䅁䅁䅯䅤䄸䅁䅯䄷䅯䅁䅯朵䅯䅁䅯眵䅯䅁䅅䅁䉁䅁䅁睂䅁䅁䅁䅯浌䅑杷允䅁䅁䅕䅁䑁䅁䅷䅁䭁䡁䅧䅁䭁䵁单䅁䭁䅁䅑潁䭁䵁卫䅁䉁䅁䅁允䅁䅁䅕䑋䉇婭㜳歋䵁䅉䅅䅁䑁䅁䅁睁䵁䅁䅁权祁兂䅁权流杂䅁允䅁䅁䅅䅁佁䅁䅷䅁㕁䑁䅑杌穁䑁䅕䅁䵁䅉䅅䅁䕁䅁䅁睁䵁䅁䅁权敁䅁䅁权剁䅁䅁权䕁杁䅁允䅁䅁䅅䅁佁䉁䅑䅁ㅁ䑁䅉䅏睁䑁䅁䅍睁䑁䅁䅍䅁䅁杷允䅁䅁䅕䅁䑁䅁䅷䅁䭁䭁䔰䅁䭁佁䭫䅁䭁佁䭙䅁䭁佁䭣䅁䉁䅁䅁允䅁䅁䅯刵䅁䅁杷允䅁䅁䅍䅁䑁䅁䅷䅁䭁偁䕯䅁䭁䉁䝧䅁䉁䅁䅁允䅁䅁䅯克䅙䅁杷允䅁䅁䅑䅁䑁䅁䅷䅁䭁䉁䄸䅁䭁䉁䅅䅁䭁䅁䍑䅁䉁䅁䅁允䅁䅁䄴䅆䅁䑁䅍䅍ぁ䑁䅧䅎睁䑁䅁䅍睁䅁䅁䍄䉁䅁䅁兂䅁䅁䅍䅄䅁䅁䅯䅥䅁䅁䅯硹䅉䅁䅯䅂䍁䅧䅯剹䅉䅁䅅䅁䉁䅁䅁兂㑃潈牘坕湨䅑杷允䅁䅁䅍䅁䑁䅁䅷䅁䭁䡁䅧䅁䭁䉁䝯䅁䉁䅁䅁允䅁䅁䅯杘䅙䅁杷允䅁䅁䅑䅁䑁䅁䅷䅁䭁䡁䅧䅁䭁䉁䜸䅁䭁䍁䝁䅁䉁䅁䅁允䅁䅁䅯儫䅙䅁杷允䅁䅁䅍䅁䑁䅁䅷䅁䭁䡁䅧䅁䭁䍁䝑䅁䉁䅁䅁允䅁䅁䅯䉃䅷䅁杷允䅁䅁䅑䅁䑁䅁䅷䅁䭁䱁䅙䅁䭁䅁䅯䅁䭁䅁䍑䅁䉁䅁䅁允䅁䅁䅕啩杆搵楁歃䵁䅉䅅䅁䙁䅁䅁睁䵁䅁䅁权㑂䅁䅁权潄权䅁权浄权䅁权湄权䅁允䅁䅁䅅䅁䭁䅁䱙䅁䵁䅉䅅䅁䙁䅁䅁睁䵁䅁䅁权䙄䅂䅁权汄权䅁权浄权䅁权湄权䅁允䅁䅁䅅䅁䭁偁䭫䅁䵁䅉䅅䅁䙁䅁䅁睁䵁䅁䅁权㑂䅁䅁权灄权䅁权浄权䅁权湄权䅁允䅁䅁䅅䅁䭁䑁兣䅁䵁䅉䅅䅁䙁䅁䅁睁䵁䅁䅁权楃䅄䅁权䙄杅䅁权䕁䅁䅋权䩄杅䅁允䅁䅁䅅䅁䙁䅁湮䝆头剉䅒䍄䉁䅁䅁兂䅁䅁䅍䅄䅁䅁䅯杯䅷䅁䅯儵䅯䅁䅯朵䅯䅁䅯眵䅯䅁䅅䅁䉁䅁䅁权㍁睃䅁䍄䉁䅁䅁兂䅁䅁䅍䅄䅁䅁䅯杯䅷䅁䅯儶䅯䅁䅯朵䅯䅁䅯眵䅯䅁䅅䅁䉁䅁䅁权䱃杅䅁䍄䉁䅁䅁兂䅁䅁䅍䅄䅁䅁䅯杯䅷䅁䅯儷䅯䅁䅯朵䅯䅁䅯眵䅯䅁䅅䅁䉁䅁䅁睂䅁䅁䅁䅑浶䅑杷允䅁䅁䅕䅁䑁䅁䅷䅁䭁䩁义䅁䭁䵁单䅁䭁䅁䅑潁䭁䵁卫䅁䉁䅁䅁允䅁䅁䅕㍦ㅨ硩㡴ぅ䵁䅉䅅䅁䕁䅁䅁睁䵁䅁䅁权千兄䅁权晁杂䅁权杁杂䅁允䅁䅁䅅䅁䭁䭁䥯䅁䵁䅉䅅䅁䕁䅁䅁睁䵁䅁䅁权祃䅁䅁权䕁䅁䅁权䙁䅁䅁允䅁䅁䅅䅁䙁䅁䅁䅁杂㉳䈵䍄䉁䅁䅁兂䅁䅁䅍䅄䅁䅁䅯䅊䅕䅁䅯硹䅉䅁䅯䅂䍁䅧䅯䉹䅉䅁䅅䅁䉁䅁䅁兂啁歲桦来婒䅑杷允䅁䅁䅕䅁䑁䅁䅷䅁䭁䡁䙙䅁䭁佁䭯䅁䭁佁䭙䅁䭁佁䭳䅁䉁䅁䅁允䅁䅁䅣䅁䅁䕁兂欵䵁䅉䅅䅁䙁䅁䅁睁䵁䅁䅁权祄兂䅁权䙄杅䅁权䕁䅁䅋权䩄杅䅁允䅁䅁䅅䅁䙁䝁䑙慗㍯匳䅂䍄䉁䅁䅁兂䅁䅁䅍䅄䅁䅁䅯硦䅁䅁䅯儵䅯䅁䅯朵䅯䅁䅯眵䅯䅁䅅䅁䉁䅁䅁权允䅂䅁䍄䉁䅁䅁睁䅁䅁䅍䅄䅁䅁䅯朸䅕䅁䅯杇䅙䅁䅅䅁䉁䅁䅁权⭁杂䅁䍄䉁䅁䅁䅂䅁䅁䅍䅄䅁䅁䅯眹䅁䅁䅯䅂䅁䅁䅯兂䅁䅁䅅䅁䉁䅁䅁兂䅁䅁䅃灵つ兑杷允䅁䅁䅑䅁䑁䅁䅷䅁䭁偁䙉䅁䭁䉁䜸䅁䭁䍁䝁䅁䉁䅁䅁允䅁䅁䅯䅏䅙䅁杷允䅁䅁䅕䅁䑁䅁䅷䅁䭁䡁䘰䅁䭁佁䭫䅁䭁佁䭙䅁䭁佁䭣䅁䉁䅁䅁允䅁䅁䅯剁䅁䅁杷允䅁䅁䅑䅁䑁䅁䅷䅁䭁䍁䙑䅁䭁䉁䜸䅁䭁䍁䝁䅁䉁䅁䅁允䅁䅁䅯䅔䅙䅁杷允䅁䅁䅍䅁䑁䅁䅷䅁䭁乁䙉䅁䭁䍁䝙䅁䉁䅁䅁允䅁䅁䄴杄䅁䑁䅅䅍ㅁ䍁䄴杍祁䅁䅁䍄䉁䅁䅁兂䅁䅁䅍䅄䅁䅁䅯朸䅕䅁䅯䄷䅯䅁䅯朵䅯䅁䅯眵䅯䅁䅅䅁䉁䅁䅁权允䅂䅁䍄䉁䅁䅁兂䅁䅁䅍䅄䅁䅁䅯眵䄰䅁䅯剸䅉䅁䅯䅂䍁䅧䅯䉹䅉䅁䅅䅁䉁䅁䅁兂潃硥捥偱剑䅑杷允䅁䅁䅍䅁䑁䅁䅷䅁䭁佁乣䅁䭁䍁䝑䅁䉁䅁䅁允䅁䅁䅯䅅䅑䅁杷允䅁䅁䅕䅁䑁䅁䅷䅁䭁佁乣䅁䭁佁䭕䅁䭁佁䭙䅁䭁佁䭣䅁䉁䅁䅁允䅁䅁䅯䅅䅑䅁杷允䅁䅁䅍䅁䑁䅁䅷䅁䭁䩁䙅䅁䭁䍁䝙䅁䉁䅁䅁允䅁䅁䄴䅄䅁䑁䅫睎畁䑁䅙李䅁䅁杷允䅁䅁䅕䅁䑁䅁䅷䅁䭁䡁䙁䅁䭁佁䭧䅁䭁佁䭙䅁䭁佁䭣䅁䉁䅁䅁允䅁䅁䅯术䅯䅁杷允䅁䅁䅕䅁䑁䅁䅷䅁䭁佁䵷䅁䭁䵁单䅁䭁䅁䅑潁䭁䵁卧䅁䉁䅁䅁允䅁䅁䅕䐴ㄲ祌䍺䕊䵁䅉䅅䅁䑁䅁䅁睁䵁䅁䅁权摄兂䅁权慁杂䅁允䅁䅁䅅䅁䭁䱁䝁䅁䵁䅉䅅䅁䙁䅁䅁睁䵁䅁䅁权獄䅄䅁权䱄杅䅁权䕁䅁䅋权䩄杅䅁允䅁䅁䅅䅁䙁䙁偹癷潕䙄䅰䍄䉁䅁䅁睁䅁䅁䅍䅄䅁䅁䅯䄷䅷䅁䅯䅈䅙䅁䅅䅁䉁䅁䅁权䱄杂䅁䍄䉁䅁䅁睁䅁䅁䅍䅄䅁䅁䅯䄷䅷䅁䅯䅊䅙䅁䅅䅁䉁䅁䅁权䭁䅈䅁䍄䉁䅁䅁兂䅁䅁䅍䅄䅁䅁䅯䄷䅷䅁䅯儶䅯䅁䅯朵䅯䅁䅯眵䅯䅁䅅䅁䉁䅁䅁权允䅂䅁䍄䉁䅁䅁兂䅁䅁䅍䅄䅁䅁䅯䄷䅷䅁䅯朶䅯䅁䅯朵䅯䅁䅯眶䅯䅁䅅䅁䉁䅁䅁权允䅂䅁䍄䉁䅁䅁兂䅁䅁䅍䅄䅁䅁䅯䅈䄸䅁䅯硹䅉䅁䅯䅂䍁䅧䅯剹䅉䅁䅅䅁䉁䅁䅁兂啁歲桦浥婒䅑杷允䅁䅁䅕䅁䑁䅁䅷䅁䭁佁䵷䅁䭁佁䭷䅁䭁佁䭙䅁䭁佁䭣䅁䉁䅁䅁允䅁䅁䅯䅅䅑䅁杷允䅁䅁䅕䅁䑁䅁䅷䅁䭁佁乑䅁䭁䵁单䅁䭁䅁䅑潁䭁䵁卧䅁䉁䅁䅁允䅁䅁䅕穭䌫䵍㙸歅䵁䅉䅅䅁䙁䅁䅁睁䵁䅁䅁权歄兄䅁权䱄杅䅁权䕁䅁䅋权䥄杅䅁允䅁䅁䅅䅁䙁䥁牘払敧器䄵䍄䉁䅁䅁兂䅁䅁䅍䅄䅁䅁䅯䄵䄰䅁䅯硹䅉䅁䅯䅂䍁䅧䅯剹䅉䅁䅅䅁䉁䅁䅁兂灁䥘䌯圹楨䅑杷允䅁䅁䅍䅁䑁䅁䅷䅁䭁佁乑䅁䭁䉁䝷䅁䉁䅁䅁允䅁䅁䅯䅳䅙䅁杷允䅁䅁䅍䅁䑁䅁䅷䅁䭁佁乑䅁䭁䍁䝙䅁䉁䅁䅁允䅁䅁䄴䅄䅁䑁䅧䅏畁䑁䅧兎䅁䅁杷允䅁䅁䅕䅁䑁䅁䅷䅁䭁佁乑䅁䭁佁䭕䅁䭁佁䭙䅁䭁佁䭣䅁䉁䅁䅁允䅁䅁䅯䅅䅑䅁杷允䅁䅁䅕䅁䑁䅁䅷䅁䭁䩁䘸䅁䭁佁䭧䅁䭁佁䭙䅁䭁佁䭣䅁䉁䅁䅁允䅁䅁䅯杂䅳䅁杷允䅁䅁䅕䅁䑁䅁䅷䅁䭁佁乑䅁䭁佁䭯䅁䭁佁䭙䅁䭁佁䭳䅁䉁䅁䅁允䅁䅁䅯䅅䅑䅁杷允䅁䅁䅍䅁䑁䅁䅷䅁䭁䉁偷䅁䭁䉁䝷䅁䉁䅁䅁允䅁䅁䅯杙䅙䅁杷允䅁䅁䅍䅁䑁䅁䅷䅁䭁䉁偷䅁䭁䍁䝑䅁䉁䅁䅁允䅁䅁䅯䉥䅫䅁杷允䅁䅁䅍䅁䑁䅁䅷䅁䭁䉁偷䅁䭁䍁䝙䅁䉁䅁䅁允䅁䅁䄴杄䅁䑁䅅䅍㍁䍁䄴杍㑁䅁䅁䍄䉁䅁䅁䅂䅁䅁䅍䅄䅁䅁䅯杫䅅䅁䅯充䅁䅁䅯䅂䅉䅁䅅䅁䉁䅁䅁杄啁䅁䅁免ぁ䑁䅁䅍硁䑁䅙䅍祁䑁䅧䅁䵁䅉䅅䅁䕁䅁䅁睁䵁䅁䅁权䩂䅁䅁权䕁䅁䅁权䕁杁䅁允䅁䅁䅅䅁䙁䅁䅁䅁㥂䙆䈵䍄䉁䅁䅁兂䅁䅁䅍䅄䅁䅁䅯睨䅑䅁䅯剸䅉䅁䅯䅂䍁䅧䅯剹䅉䅁䅅䅁䉁䅁䅁兂㡃㐷堰⽓佅䅑杷允䅁䅁䅕䅁䑁䅁䅷䅁䭁䥁䘰䅁䭁佁䬰䅁䭁佁䭙䅁䭁佁䭣䅁䉁䅁䅁允䅁䅁䅯䅅䅑䅁杷允䅁䅁䅕䅁䑁䅁䅷䅁䭁䉁偷䅁䭁佁䭧䅁䭁佁䭙䅁䭁佁䭣䅁䉁䅁䅁允䅁䅁䅯䅅䅑䅁杷允䅁䅁䅕䅁䑁䅁䅷䅁䭁䱁䔸䅁䭁佁䭧䅁䭁佁䭙䅁䭁佁䭣䅁䉁䅁䅁允䅁䅁䅯䅅䅑䅁杷允䅁䅁䅕䅁䑁䅁䅷䅁䭁佁䘴䅁䭁佁䭧䅁䭁佁䭙䅁䭁佁䭣䅁䉁䅁䅁允䅁䅁䅯杂䅳䅁杷允䅁䅁䅕䅁䑁䅁䅷䅁䭁䉁偷䅁䭁佁䭯䅁䭁佁䭙䅁䭁佁䭳䅁䉁䅁䅁允䅁䅁䅯䅅䅑䅁杷允䅁䅁䅕䅁䑁䅁䅷䅁䭁䡁䙅䅁䭁佁䭧䅁䭁佁䭙䅁䭁佁䭣䅁䉁䅁䅁允䅁䅁䅯䅅䅑䅁杷允䅁䅁䅕䅁䑁䅁䅷䅁䭁䩁䵯䅁䭁䵁即䅁䭁䅁䅑潁䭁䵁卧䅁䉁䅁䅁允䅁䅁䅕椹捨㡪噊ざ䵁䅉䅅䅁䑁䅁䅁睁䵁䅁䅁权慃䅄䅁权捁杂䅁允䅁䅁䅅䅁䭁䍁䝯䅁䵁䅉䅅䅁䕁䅁䅁睁䵁䅁䅁权牁䅁䅁权䉁杁䅁权䙁杁䅁允䅁䅁䅅䅁䙁䵁楙桦橺⽣䅬䍄䉁䅁䅁䅂䅁䅁䅍䅄䅁䅁䅯睌䅁䅁䅯允䅉䅁䅯兂䅉䅁䅅䅁䉁䅁䅁兂塄硏㙢㙷歮䅑杷允䅁䅁䅑䅁䑁䅁䅷䅁䭁䍁䄸䅁䭁䅁䍅䅁䭁䅁䍍䅁䉁䅁䅁允䅁䅁䅕睪獁癥乓唳䵁䅉䅅䅁䑁䅁䅁睁䵁䅁䅁权慃䅄䅁权敁杂䅁允䅁䅁䅅䅁䭁䙁䝕䅁䵁䅉䅅䅁䙁䅁䅁睁䵁䅁䅁权䡃䅂䅁权獄权䅁权浄权䅁权湄权䅁允䅁䅁䅅䅁䭁䉁䕁䅁䵁䅉䅅䅁䙁䅁䅁睁䵁䅁䅁权㉂兂䅁权汄权䅁权浄权䅁权湄权䅁允䅁䅁䅅䅁䭁䉁䱷䅁䵁䅉䅅䅁䕁䅁䅁睁䵁䅁䅁权慁允䅁权䉁杁䅁权䙁杁䅁允䅁䅁䅅䅁䙁䩁䕢⭈獙支䅎䍄䉁䅁䅁兂䅁䅁䅍䅄䅁䅁䅯杭䅷䅁䅯朶䅯䅁䅯朵䅯䅁䅯眶䅯䅁䅅䅁䉁䅁䅁权允䅂䅁䍄䉁䅁䅁睁䅁䅁䅍䅄䅁䅁䅯䅤䄴䅁䅯䅇䅙䅁䅅䅁䉁䅁䅁权䕂杂䅁䍄䉁䅁䅁兂䅁䅁䅍䅄䅁䅁䅯䅤䄴䅁䅯儵䅯䅁䅯朵䅯䅁䅯眵䅯䅁䅅䅁䉁䅁䅁权允䅂䅁䍄䉁䅁䅁睁䅁䅁䅍䅄䅁䅁䅯睭䅕䅁䅯杇䅙䅁䅅䅁䉁䅁䅁权䅂杂䅁䍄䉁䅁䅁兂䅁䅁䅍䅄䅁䅁䅯䅶䅷䅁䅯硹䅉䅁䅯䅂䍁䅧䅯剹䅉䅁䅅䅁䉁䅁䅁兂獄払敧卨桴䅑杷允䅁䅁䅑䅁䑁䅁䅷䅁䭁䙁䅣䅁䭁䅁䍅䅁䭁䅁䍕䅁䉁䅁䅁允䅁䅁䅕䅑䥦婈乖唶䵁䅉䅅䅁䙁䅁䅁睁䵁䅁䅁权祄䅂䅁权䙄杅䅁权䕁䅁䅋权䩄杅䅁允䅁䅁䅅䅁䙁䡁䴯兒䝈兎䄵䍄䉁䅁䅁兂䅁䅁䅍䅄䅁䅁䅯兔䅷䅁䅯剸䅉䅁䅯䅂䍁䅧䅯䉹䅉䅁䅅䅁䉁䅁䅁兂䍃⽳潑䩵塙䅑杷允䅁䅁䅕䅁䑁䅁䅷䅁䭁䕁䴰䅁䭁䵁即䅁䭁䅁䅑潁䭁䵁卧䅁䉁䅁䅁允䅁䅁䅕捺䵺䵺獺啘䵁䅉䅅䅁䑁䅁䅁睁䵁䅁䅁权乂䅄䅁权慁杂䅁允䅁䅁䅅䅁䭁䱁䝁䅁䵁䅉䅅䅁䙁䅁䅁睁䵁䅁䅁权塃兂䅁权瑄权䅁权浄权䅁权湄权䅁允䅁䅁䅅䅁䡁䅁䅁䅁䅁佰䅖䍄䉁䅁䅁兂䅁䅁䅍䅄䅁䅁䅯兔䅷䅁䅯儷䅯䅁䅯朵䅯䅁䅯眵䅯䅁䅅䅁䉁䅁䅁睂䅁䅁䅁䈴浦䅑杷允䅁䅁䅕䅁䑁䅁䅷䅁䭁䉁䘴䅁䭁䵁单䅁䭁䅁䅑潁䭁䵁卫䅁䉁䅁䅁允䅁䅁䅕䭴噓㘹湹啈䵁䅉䅅䅁䙁䅁䅁睁䵁䅁䅁权⽃兂䅁权䙄杅䅁权䕁䅁䅋权䩄杅䅁允䅁䅁䅅䅁䙁䡁噦㑸搰礳䅤䍄䉁䅁䅁睁䅁䅁䅍䅄䅁䅁䅯睶䅕䅁䅯杇䅙䅁䅅䅁䉁䅁䅁权䅂杂䅁䍄䉁䅁䅁兂䅁䅁䅍䅄䅁䅁䅯硵䅁䅁䅯䄷䅯䅁䅯朵䅯䅁䅯眵䅯䅁䅅䅁䉁䅁䅁权允䅂䅁䍄䉁䅁䅁䅂䅁䅁䅍䅄䅁䅁䅯睶䅕䅁䅯睈䅙䅁䅯䅉䅙䅁䅅䅁䉁䅁䅁权瑂杂䅁䍄䉁䅁䅁睁䅁䅁䅍䅄䅁䅁䅯睶䅕䅁䅯䅊䅙䅁䅅䅁䉁䅁䅁权䵁䅈䅁䍄䉁䅁䅁兂䅁䅁䅍䅄䅁䅁䅯睶䅕䅁䅯儵䅯䅁䅯朵䅯䅁䅯眵䅯䅁䅅䅁䉁䅁䅁权捁睃䅁䍄䉁䅁䅁兂䅁䅁䅍䅄䅁䅁䅯睶䅕䅁䅯朶䅯䅁䅯朵䅯䅁䅯眶䅯䅁䅅䅁䉁䅁䅁睂䅁䅁䅁䙙浪䅑杷允䅁䅁䅕䅁䑁䅁䅷䅁䭁䱁䘸䅁䭁佁䬰䅁䭁佁䭙䅁䭁佁䭣䅁䉁䅁䅁允䅁䅁䅣䅁䅁佁煁欵䵁䅉䅅䅁䙁䅁䅁睁䵁䅁䅁权䉂䅄䅁权䙄杅䅁权䕁䅁䅋权䥄杅䅁允䅁䅁䅅䅁䙁䱁噌灨橮匫䅨䍄䉁䅁䅁兂䅁䅁䅍䅄䅁䅁䅯兑䅷䅁䅯剸䅉䅁䅯䅂䍁䅧䅯剹䅉䅁䅅䅁䉁䅁䅁兂瑃㕆ㅈ卺湅䅑杷允䅁䅁䅍䅁䑁䅁䅷䅁䭁䕁䵅䅁䭁䉁䝷䅁䉁䅁䅁允䅁䅁䅯䅌䅣䅁杷允䅁䅁䅍䅁䑁䅁䅷䅁䭁䕁䵅䅁䭁䍁䝑䅁䉁䅁䅁允䅁䅁䅯剄䅷䅁杷允䅁䅁䅑䅁䑁䅁䅷䅁䭁偁䉧䅁䭁䅁䅯䅁䭁䅁䍑䅁䉁䅁䅁允䅁䅁䅕佖汏㡭杔ぉ䵁䅉䅅䅁䙁䅁䅁睁䵁䅁䅁权䉂䅄䅁权潄权䅁权浄权䅁权湄权䅁允䅁䅁䅅䅁䭁䙁䱅䅁䵁䅉䅅䅁䕁䅁䅁睁䵁䅁䅁权䭃兂䅁权晁杂䅁权杁杂䅁允䅁䅁䅅䅁䭁䵁䡑䅁䵁䅉䅅䅁䕁䅁䅁睁䵁䅁䅁权㝄䅁䅁权䭁䅁䅁权䕁杁䅁允䅁䅁䅅䅁䙁乁橥䑣䬰祬䅒䍄䉁䅁䅁兂䅁䅁䅍䅄䅁䅁䅯兑䅷䅁䅯䄷䅯䅁䅯朵䅯䅁䅯眵䅯䅁䅅䅁䉁䅁䅁睂䅁䅁䅁䌴浶䅑杷允䅁䅁䅕䅁䑁䅁䅷䅁䭁䭁䵁䅁䭁䵁单䅁䭁䅁䅑潁䭁䵁卫䅁䉁䅁䅁允䅁䅁䅕䝔䑒坳奯啉䵁䅉䅅䅁䕁䅁䅁睁䵁䅁䅁权流允䅁权䉁杁䅁权䍁杁䅁允䅁䅁䅅䅁䙁䅁浑灊漶但䄵䍄䉁䅁䅁䅂䅁䅁䅍䅄䅁䅁䅯睮䅅䅁䅯充䅁䅁䅯兂䅁䅁䅅䅁䉁䅁䅁杄啁䅁䅁兎睁䑁䅅兎睁䑁䅁䅍睁䑁䅁䅁䵁䅉䅅䅁䕁䅁䅁睁䵁䅁䅁权权允䅁权剁䅁䅁权䙁䅁䅁允䅁䅁䅅䅁佁䉁䅑䅁㉁䑁䅙䅏祁䑁䅁䅍睁䑁䅁䅍䅁䅁杷允䅁䅁䅕䅁䑁䅁䅷䅁䭁䵁佳䅁䭁佁䭧䅁䭁佁䭙䅁䭁佁䭣䅁䉁䅁䅁允䅁䅁䅯杂䅳䅁杷允䅁䅁䅍䅁䑁䅁䅷䅁䭁䭁䵁䅁䭁䉁䝷䅁䉁䅁䅁允䅁䅁䅯杗䅙䅁杷允䅁䅁䅑䅁䑁䅁䅷䅁䭁䵁䅫䅁䭁䅁䅯䅁䭁䅁䍑䅁䉁䅁䅁允䅁䅁䅕硫䕧杖琴樷䴸䅉䅅䅁䙁䅁䅁睁䵁䅁䅁权呁兂䅁权䱄杅䅁权䕁䅁䅋权䩄杅䅁允䅁䅁䅅䅁䙁䱁敧敨剴䙃䅴䍄䉁䅁䅁䅂䅁䅁䅍䅄䅁䅁䅯䅯䅁䅁䅯䅂䅁䅁䅯䅂䅉䅁䅅䅁䉁䅁䅁兂䅁䅁䅁㑐㉍兑杷允䅁䅁䅕䅁䑁䅁䅷䅁䭁䭁䵁䅁䭁佁䬰䅁䭁佁䭙䅁䭁佁䭣䅁䉁䅁䅁允䅁䅁䅣䅁䅁䅁䙂欵䵁䅉䅅䅁䕁䅁䅁睁䵁䅁䅁权剃䅁䅁权剁䅁䅁权䙁䅁䅁允䅁䅁䅅䅁佁䉁䅑䅁硁䑁䅕䅏硁䑁䅁䅍睁䑁䅁䅍䅁䅁杷允䅁䅁䅑䅁䑁䅁䅷䅁䭁䥁䉙䅁䭁䅁䅯䅁䭁䅁䅕䅁䉁䅁䅁允䅁䅁䅕畮渫歸㍳䕅䵁䅉䅅䅁䙁䅁䅁睁䵁䅁䅁权㡂杄䅁权䱄杅䅁权䕁䅁䅋权䩄杅䅁允䅁䅁䅅䅁䙁䭁䠵場啯浆䅂䍄䉁䅁䅁䅂䅁䅁䅍䅄䅁䅁䅯䅔䅁䅁䅯充䅁䅁䅯䅂䅉䅁䅅䅁䉁䅁䅁杄啁䅁䅁免穁䑁䅁䅏㑁䑁䅕䅏睁䑁䅉䅁䵁䅉䅅䅁䙁䅁䅁睁䵁䅁䅁权㡂杄䅁权煄权䅁权浄权䅁权牄权䅁允䅁䅁䅅䅁䭁䉁䕁䅁䵁䅉䅅䅁䙁䅁䅁睁䵁䅁䅁权㡂杄䅁权瑄权䅁权浄权䅁权湄权䅁允䅁䅁䅅䅁䭁䉁䕁䅁䵁䅉䅅䅁䑁䅁䅁睁䵁䅁䅁权噁兂䅁权歁杂䅁允䅁䅁䅅䅁䭁䅁挸䅁䵁䅉䅅䅁䕁䅁䅁睁䵁䅁䅁权瑂兂䅁权晁杂䅁权杁杂䅁允䅁䅁䅅䅁䭁䡁䝯䅁䵁䅉䅅䅁䑁䅁䅁睁䵁䅁䅁权䑂兂䅁权慁杂䅁允䅁䅁䅅䅁䭁䉁䝳䅁䵁䅉䅅䅁䑁䅁䅁睁䵁䅁䅁权䱄睃䅁权敁杂䅁允䅁䅁䅅䅁䭁䕁䡣䅁䵁䅉䅅䅁䕁䅁䅁睁䵁䅁䅁权穁允䅁权䭁䅁䅁权䙁䅁䅁允䅁䅁䅅䅁䙁䙁余扌摋⬷⽣䍄䉁䅁䅁䅂䅁䅁䅍䅄䅁䅁䅯睹䅳䅁䅯睈䅙䅁䅯䅉䅙䅁䅅䅁䉁䅁䅁权䅄睂䅁䍄䉁䅁䅁兂䅁䅁䅍䅄䅁䅁䅯睹䅳䅁䅯䄷䅯䅁䅯朵䅯䅁䅯眵䅯䅁䅅䅁䉁䅁䅁睂䅁䅁䅁乧汲䅑杷允䅁䅁䅕䅁䑁䅁䅷䅁䭁䱁䕑䅁䭁佁䭧䅁䭁佁䭙䅁䭁佁䭣䅁䉁䅁䅁允䅁䅁䅯䅅䅑䅁杷允䅁䅁䅍䅁䑁䅁䅷䅁䭁䵁䙳䅁䭁䍁䝑䅁䉁䅁䅁允䅁䅁䅯䄰䅫䅁杷允䅁䅁䅍䅁䑁䅁䅷䅁䭁䉁䱅䅁䭁䉁䝯䅁䉁䅁䅁允䅁䅁䅯䅢䅙䅁杷允䅁䅁䅕䅁䑁䅁䅷䅁䭁䵁䵕䅁䭁佁䭷䅁䭁佁䭙䅁䭁佁䭣䅁䉁䅁䅁允䅁䅁䅣䅁䅁䵁䅄唵䵁䅉䅅䅁䑁䅁䅁睁䵁䅁䅁权坄睃䅁权流杂䅁允䅁䅁䅅䅁佁䅁䅷䅁㑁䑁䅕杌ㅁ䑁䅙䅁䵁䅉䅅䅁䕁䅁䅁睁䵁䅁䅁权呃䅁䅁权䕁䅁䅁权䙁䅁䅁允䅁䅁䅅䅁䙁䅁䅁䅁⽂㍷䉤䍄䉁䅁䅁兂䅁䅁䅍䅄䅁䅁䅯睍䅕䅁䅯剸䅉䅁䅯䅂䍁䅧䅯剹䅉䅁䅅䅁䉁䅁䅁兂偂呍呂㍆吴䅑杷允䅁䅁䅕䅁䑁䅁䅷䅁䭁乁䱙䅁䭁佁䭧䅁䭁佁䭙䅁䭁佁䭣䅁䉁䅁䅁允䅁䅁䅯䅅䅑䅁杷允䅁䅁䅑䅁䑁䅁䅷䅁䭁䉁䱅䅁䭁䉁䜸䅁䭁䍁䝁䅁䉁䅁䅁允䅁䅁䅯睁䄸䅁杷允䅁䅁䅕䅁䑁䅁䅷䅁䭁䉁䱅䅁䭁佁䭕䅁䭁佁䭙䅁䭁佁䭣䅁䉁䅁䅁允䅁䅁䅯兰䅳䅁杷允䅁䅁䅍䅁䑁䅁䅷䅁䭁䑁䱕䅁䭁䉁䝷䅁䉁䅁䅁允䅁䅁䅯䅡䅣䅁杷允䅁䅁䅑䅁䑁䅁䅷䅁䭁䑁䱕䅁䭁䉁䜸䅁䭁䍁䝁䅁䉁䅁䅁允䅁䅁䅯䅉䅫䅁杷允䅁䅁䅍䅁䑁䅁䅷䅁䭁䑁䱕䅁䭁䍁䝑䅁䉁䅁䅁允䅁䅁䅯剅䅷䅁杷允䅁䅁䅑䅁䑁䅁䅷䅁䭁佁䄴䅁䭁䉁䅅䅁䭁䅁䅕䅁䉁䅁䅁允䅁䅁䄴杅䅁䑁䅍李ㅁ䑁䅍䅍睁䑁䅁䅍䅁䅁杷允䅁䅁䅍䅁䑁䅁䅷䅁䭁䑁䱕䅁䭁䍁䝙䅁䉁䅁䅁允䅁䅁䄴杄䅁䑁䅅䅍睁䍁䄴兏硁䅁䅁䍄䉁䅁䅁兂䅁䅁䅍䅄䅁䅁䅯䅷䄰䅁䅯剸䅉䅁䅯䅂䍁䅧䅯䉹䅉䅁䅅䅁䉁䅁䅁兂晃煉䉰䥰匸䅑杷允䅁䅁䅕䅁䑁䅁䅷䅁䭁䵁乁䅁䭁䵁单䅁䭁䅁䅑潁䭁䵁卫䅁䉁䅁䅁允䅁䅁䅕䝹さ⬶䥘䕇䵁䅉䅅䅁䙁䅁䅁睁䵁䅁䅁权䅄兄䅁权潄权䅁权浄权䅁权湄权䅁允䅁䅁䅅䅁䭁䅁䱙䅁䵁䅉䅅䅁䙁䅁䅁睁䵁䅁䅁权䅄兄䅁权獄权䅁权浄权䅁权湄权䅁允䅁䅁䅅䅁䡁䅁䅁䅁䅁攷䅖䍄䉁䅁䅁兂䅁䅁䅍䅄䅁䅁䅯硦䅁䅁䅯硹䅉䅁䅯䅂䍁䅧䅯䉹䅉䅁䅅䅁䉁䅁䅁兂㉄䙋偹瑷啖䅑杷允䅁䅁䅕䅁䑁䅁䅷䅁䭁佁䕉䅁䭁䵁单䅁䭁䅁䅑潁䭁䵁卧䅁䉁䅁䅁允䅁䅁䅕摬䱍䩧䕕歊䵁䅉䅅䅁䑁䅁䅁睁䵁䅁䅁权⽂䅅䅁权奁杂䅁允䅁䅁䅅䅁䭁䡁䝷䅁䵁䅉䅅䅁䙁䅁䅁睁䵁䅁䅁权敃睄䅁权䱄杅䅁权䕁䅁䅋权䩄杅䅁允䅁䅁䅅䅁䙁䅁塲㍯㥁浇䅂䍄䉁䅁䅁睁䅁䅁䅍䅄䅁䅁䅯睐䅕䅁䅯杊䅙䅁䅅䅁䉁䅁䅁杄䵁䅁䅁䅏祁䍁䄴免㕁䅁䅁䍄䉁䅁䅁睁䅁䅁䅍䅄䅁䅁䅯兙䅷䅁䅯䅊䅙䅁䅅䅁䉁䅁䅁权兄元䅁䍄䉁䅁䅁兂䅁䅁䅍䅄䅁䅁䅯硦䅁䅁䅯儶䅯䅁䅯朵䅯䅁䅯眵䅯䅁䅅䅁䉁䅁䅁权允䅂䅁䍄䉁䅁䅁兂䅁䅁䅍䅄䅁䅁䅯硦䅁䅁䅯朶䅯䅁䅯朵䅯䅁䅯眶䅯䅁䅅䅁䉁䅁䅁权允䅂䅁䍄䉁䅁䅁兂䅁䅁䅍䅄䅁䅁䅯硦䅁䅁䅯儷䅯䅁䅯朵䅯䅁䅯眵䅯䅁䅅䅁䉁䅁䅁权允䅂䅁䍄䉁䅁䅁兂䅁䅁䅍䅄䅁䅁䅯杊䅕䅁䅯儵䅯䅁䅯朵䅯䅁䅯眵䅯䅁䅅䅁䉁䅁䅁权㕄权䅁䍄䉁䅁䅁兂䅁䅁䅍䅄䅁䅁䅯李䄸䅁䅯剸䅉䅁䅯䅂䍁䅧䅯䉹䅉䅁䅅䅁䉁䅁䅁兂硃く测䝹㕄睐杷允䅁䅁䅕䅁䑁䅁䅷䅁䭁䑁偙䅁䭁䵁即䅁䭁䅁䅑潁䭁䵁卫䅁䉁䅁䅁允䅁䅁䅕㑈牘払敪啕䵁䅉䅅䅁䑁䅁䅁睁䵁䅁䅁权㉁睄䅁权慁杂䅁允䅁䅁䅅䅁䭁乁䝙䅁䵁䅉䅅䅁䑁䅁䅁睁䵁䅁䅁权㉁睄䅁权捁杂䅁允䅁䅁䅅䅁䭁䕁䡙䅁䵁䅉䅅䅁䑁䅁䅁睁䵁䅁䅁权䅄兂䅁权歁杂䅁允䅁䅁䅅䅁䭁䉁䕁䅁䵁䅉䅅䅁䙁䅁䅁睁䵁䅁䅁权㉁睄䅁权汄权䅁权浄权䅁权湄权䅁允䅁䅁䅅䅁䭁䉁䕁䅁䵁䅉䅅䅁䙁䅁䅁睁䵁䅁䅁权㉁睄䅁权潄权䅁权浄权䅁权湄权䅁允䅁䅁䅅䅁䭁䉁䕁䅁䵁䅉䅅䅁䙁䅁䅁睁䵁䅁䅁权橂兂䅁权灄权䅁权浄权䅁权湄权䅁允䅁䅁䅅䅁䭁䱁兯䅁䵁䅉䅅䅁䙁䅁䅁睁䵁䅁䅁权㉁睄䅁权煄权䅁权浄权䅁权牄权䅁允䅁䅁䅅䅁䭁䉁䕁䅁䵁䅉䅅䅁䕁䅁䅁睁䵁䅁䅁权偃允䅁权䕁䅁䅁权䙁䅁䅁允䅁䅁䅅䅁䙁䅁䅁䕁⭃䙁䉬䍄䉁䅁䅁䅂䅁䅁䅍䅄䅁䅁䅯睯䅅䅁䅯允䅉䅁䅯杁䅉䅁䅅䅁䉁䅁䅁兂歂摁䵬䉅搷䅑杷允䅁䅁䅕䅁䑁䅁䅷䅁䭁䥁乙䅁䭁䵁即䅁䭁䅁䅑潁䭁䵁卫䅁䉁䅁䅁允䅁䅁䅕浚浚浚䝙啘䵁䅉䅅䅁䑁䅁䅁睁䵁䅁䅁权䝃兄䅁权流杂䅁允䅁䅁䅅䅁佁䅁䅷䅁㍁䑁䅅杌睁䑁䅑䅁䵁䅉䅅䅁䙁䅁䅁睁䵁䅁䅁权䝃兄䅁权煄权䅁权浄权䅁权牄权䅁允䅁䅁䅅䅁䡁䅁䅁䅁䅄佖䅚䍄䉁䅁䅁兂䅁䅁䅍䅄䅁䅁䅯杨䄰䅁䅯䄷䅯䅁䅯朵䅯䅁䅯眵䅯䅁䅅䅁䉁䅁䅁睂䅁䅁䅁䕁浢䅑杷允䅁䅁䅕䅁䑁䅁䅷䅁䭁䝁偅䅁䭁䵁单䅁䭁䅁䅑潁䭁䵁卧䅁䉁䅁䅁允䅁䅁䅕⽋䵨䙫煓歍䵁䅉䅅䅁䙁䅁䅁睁䵁䅁䅁权桂睄䅁权䙄杅䅁权䕁䅁䅋权䩄杅䅁允䅁䅁䅅䅁䙁䝁䍥⽶㤸橋䅊䍄䉁䅁䅁睁䅁䅁䅍䅄䅁䅁䅯兙䄸䅁䅯杊䅙䅁䅅䅁䉁䅁䅁杄佁䅁䅁免睁䑁䅫杌㍁䑁䅍䅁䵁䅉䅅䅁䕁䅁䅁睁䵁䅁䅁权湃允䅁权䕁䅁䅁权䙁䅁䅁允䅁䅁䅅䅁䙁䅁䅁䥁噄㍹䉖䍄䉁䅁䅁兂䅁䅁䅍䅄䅁䅁䅯兙䄸䅁䅯朶䅯䅁䅯朵䅯䅁䅯眶䅯䅁䅅䅁䉁䅁䅁权允䅂䅁䍄䉁䅁䅁兂䅁䅁䅍䅄䅁䅁䅯儴䅳䅁䅯硹䅉䅁䅯䅂䍁䅧䅯剹䅉䅁䅅䅁䉁䅁䅁兂䙃ㄶ㑇汈杖䅑杷允䅁䅁䅍䅁䑁䅁䅷䅁䭁佁䱅䅁䭁䉁䝷䅁䉁䅁䅁允䅁䅁䅯杒䅣䅁杷允䅁䅁䅍䅁䑁䅁䅷䅁䭁䩁䕧䅁䭁䍁䝑䅁䉁䅁䅁允䅁䅁䅯剆䅷䅁杷允䅁䅁䅑䅁䑁䅁䅷䅁䭁佁䱅䅁䭁䉁䜸䅁䭁䍁䝁䅁䉁䅁䅁允䅁䅁䅯䅷䅣䅁杷允䅁䅁䅑䅁䑁䅁䅷䅁䭁䭁䅁䅁䭁䅁䅯䅁䭁䅁䅕䅁䉁䅁䅁允䅁䅁䅕匰扌堫焵䐵䴸䅉䅅䅁䕁䅁䅁睁䵁䅁䅁权㝄䅁䅁权剁䅁䅁权䙁䅁䅁允䅁䅁䅅䅁佁䉁䅑䅁硁䑁䅣兏㕁䑁䅫兏睁䑁䅁䅍䅁䅁杷允䅁䅁䅕䅁䑁䅁䅷䅁䭁佁䱅䅁䭁佁䭯䅁䭁佁䭙䅁䭁佁䭳䅁䉁䅁䅁允䅁䅁䅣䅁䅁䥁穁欵䵁䅉䅅䅁䙁䅁䅁睁䵁䅁䅁权桄睃䅁权獄权䅁权浄权䅁权湄权䅁允䅁䅁䅅䅁䡁䅁䅁䅁䅃⭵䅖䍄䉁䅁䅁兂䅁䅁䅍䅄䅁䅁䅯䅁䅳䅁䅯硹䅉䅁䅯䅂䍁䅧䅯䉹䅉䅁䅅䅁䉁䅁䅁兂䅁䅁䅁䥁杂䅑杷允䅁䅁䅍䅁䑁䅁䅷䅁䭁䅁䱁䅁䭁䉁䝧䅁䉁䅁䅁允䅁䅁䅯䅒䅙䅁杷允䅁䅁䅕䅁䑁䅁䅷䅁䭁䥁䙯䅁䭁䵁单䅁䭁䅁䅑潁䭁䵁卧䅁䉁䅁䅁允䅁䅁䅕㉫浄䕂獒う䵁䅉䅅䅁䑁䅁䅁睁䵁䅁䅁权䅁睃䅁权捁杂䅁允䅁䅁䅅䅁䭁偁䝣䅁䵁䅉䅅䅁䙁䅁䅁睁䵁䅁䅁权捃䅂䅁权䱄杅䅁权䕁䅁䅋权䩄杅䅁允䅁䅁䅅䅁䙁䱁敧敨剴䝥䅆䍄䉁䅁䅁睁䅁䅁䅍䅄䅁䅁䅯䅁䅳䅁䅯杊䅙䅁䅅䅁䉁䅁䅁杄䝁䅁䅁兏㍁䅁䅁䍄䉁䅁䅁兂䅁䅁䅍䅄䅁䅁䅯䅁䅳䅁䅯儶䅯䅁䅯朵䅯䅁䅯眵䅯䅁䅅䅁䉁䅁䅁权婃杅䅁䍄䉁䅁䅁兂䅁䅁䅍䅄䅁䅁䅯䅁䅳䅁䅯朶䅯䅁䅯朵䅯䅁䅯眶䅯䅁䅅䅁䉁䅁䅁睂䅁䅁䅁䙙浦䅑杷允䅁䅁䅕䅁䑁䅁䅷䅁䭁䍁乙䅁䭁䵁单䅁䭁䅁䅑潁䭁䵁卫䅁䉁䅁䅁允䅁䅁䅕䉶兣䴳䕙い䵁䅉䅅䅁䑁䅁䅁睁䵁䅁䅁权㝁兂䅁权奁杂䅁允䅁䅁䅅䅁䭁䡁䝷䅁䵁䅉䅅䅁䕁䅁䅁睁䵁䅁䅁权流兄䅁权晁杂䅁权杁杂䅁允䅁䅁䅅䅁䭁乁䭧䅁䵁䅉䅅䅁䕁䅁䅁睁䵁䅁䅁权䕁允䅁权䉁杁䅁权䑁杁䅁允䅁䅁䅅䅁䙁䉁䵸慥㙏乒䅨䍄䉁䅁䅁兂䅁䅁䅍䅄䅁䅁䅯杊䄰䅁䅯䄶䅯䅁䅯朵䅯䅁䅯眵䅯䅁䅅䅁䉁䅁䅁权䝁睃䅁䍄䉁䅁䅁兂䅁䅁䅍䅄䅁䅁䅯杊䄰䅁䅯䄷䅯䅁䅯朵䅯䅁䅯眵䅯䅁䅅䅁䉁䅁䅁睂䅁䅁䅁䡯汪䅑杷允䅁䅁䅕䅁䑁䅁䅷䅁䭁䅁䱧䅁䭁䵁单䅁䭁䅁䅑潁䭁䵁卧䅁䉁䅁䅁允䅁䅁䅕穐呅塢摆䕈䵁䅉䅅䅁䙁䅁䅁睁䵁䅁䅁权䩁睃䅁权䙄杅䅁权䕁䅁䅋权䥄杅䅁允䅁䅁䅅䅁䙁䙁坸䜲⽸䍓䅤䍄䉁䅁䅁兂䅁䅁䅍䅄䅁䅁䅯兴䄸䅁䅯䄷䅯䅁䅯朵䅯䅁䅯眵䅯䅁䅅䅁䉁䅁䅁权允䅂䅁䍄䉁䅁䅁兂䅁䅁䅍䅄䅁䅁䅯元䅳䅁䅯剸䅉䅁䅯䅂䍁䅧䅯剹䅉䅁䅅䅁䉁䅁䅁兂奁扂汹堳灕䅑杷允䅁䅁䅕䅁䑁䅁䅷䅁䭁䥁义䅁䭁佁䬰䅁䭁佁䭙䅁䭁佁䭣䅁䉁䅁䅁允䅁䅁䅣䅁䅁䍁㕃唵䵁䅉䅅䅁䑁䅁䅁睁䵁䅁䅁权䥁睃䅁权奁杂䅁允䅁䅁䅅䅁䭁䡁䝷䅁䵁䅉䅅䅁䕁䅁䅁睁䵁䅁䅁权䙄䅁䅁权䕁䅁䅁权䙁䅁䅁允䅁䅁䅅䅁䙁䅁䅁䵁祄䡁䉂䍄䉁䅁䅁睁䅁䅁䅍䅄䅁䅁䅯元䅳䅁䅯䅇䅙䅁䅅䅁䉁䅁䅁权䩂睂䅁䍄䉁䅁䅁睁䅁䅁䅍䅄䅁䅁䅯䅃䅳䅁䅯杇䅙䅁䅅䅁䉁䅁䅁权牁杂䅁䍄䉁䅁䅁兂䅁䅁䅍䅄䅁䅁䅯儯䅑䅁䅯儷䅯䅁䅯朵䅯䅁䅯眵䅯䅁䅅䅁䉁䅁䅁睂䅁䅁䅁䩷氯䅑杷允䅁䅁䅍䅁䑁䅁䅷䅁䭁䅁䱫䅁䭁䉁䜴䅁䉁䅁䅁允䅁䅁䅯兹䅧䅁杷允䅁䅁䅍䅁䑁䅁䅷䅁䭁䅁䱧䅁䭁䍁䝑䅁䉁䅁䅁允䅁䅁䅯硭䅉䅁杷允䅁䅁䅍䅁䑁䅁䅷䅁䭁䅁䱫䅁䭁䍁䝑䅁䉁䅁䅁允䅁䅁䅯硆䅷䅁杷允䅁䅁䅕䅁䑁䅁䅷䅁䭁䅁䱫䅁䭁佁䭧䅁䭁佁䭙䅁䭁佁䭣䅁䉁䅁䅁允䅁䅁䅯杂䅳䅁杷允䅁䅁䅕䅁䑁䅁䅷䅁䭁䅁䱧䅁䭁佁䭫䅁䭁佁䭙䅁䭁佁䭣䅁䉁䅁䅁允䅁䅁䅯䅅䅑䅁杷允䅁䅁䅕䅁䑁䅁䅷䅁䭁䅁䱫䅁䭁佁䭯䅁䭁佁䭙䅁䭁佁䭳䅁䉁䅁䅁允䅁䅁䅣䅁䅁䭁㙁欵䵁䅉䅅䅁䙁䅁䅁睁䵁䅁䅁权䩁睃䅁权獄权䅁权浄权䅁权湄权䅁允䅁䅁䅅䅁䡁䅁䅁䅁䅁佄䅚䍄䉁䅁䅁兂䅁䅁䅍䅄䅁䅁䅯䅦䄰䅁䅯硹䅉䅁䅯䅂䍁䅧䅯䉹䅉䅁䅅䅁䉁䅁䅁兂畃⭒㙆但吵䅑杷允䅁䅁䅍䅁䑁䅁䅷䅁䭁䡁乷䅁䭁䉁䝯䅁䉁䅁䅁允䅁䅁䅯睇䅙䅁杷允䅁䅁䅕䅁䑁䅁䅷䅁䭁䥁䙳䅁䭁佁䬰䅁䭁佁䭙䅁䭁佁䭣䅁䉁䅁䅁允䅁䅁䅣䅁䅁䅁坂欵䵁䅉䅅䅁䑁䅁䅁睁䵁䅁䅁权㡂兄䅁权捁杂䅁允䅁䅁䅅䅁䭁䭁䝉䅁䵁䅉䅅䅁䑁䅁䅁睁䵁䅁䅁权㡂兄䅁权流杂䅁允䅁䅁䅅䅁佁䅁䅷䅁硁䑁䅁䅍畁䑁䅅䅁䵁䅉䅅䅁䑁䅁䅁睁䵁䅁䅁权䙃兂䅁权奁杂䅁允䅁䅁䅅䅁䭁䕁䝯䅁䵁䅉䅅䅁䑁䅁䅁睁䵁䅁䅁权桃兂䅁权捁杂䅁允䅁䅁䅅䅁䭁䍁䝳䅁䵁䅉䅅䅁䙁䅁䅁睁䵁䅁䅁权㡂兄䅁权汄权䅁权浄权䅁权湄权䅁允䅁䅁䅅䅁䭁䉁䱯䅁䵁䅉䅅䅁䕁䅁䅁睁䵁䅁䅁权歄䅁䅁权䉁杁䅁权䑁杁䅁允䅁䅁䅅䅁䙁䩁䙩㕇湕⭇䅊䍄䉁䅁䅁兂䅁䅁䅍䅄䅁䅁䅯䅦䄰䅁䅯儶䅯䅁䅯朵䅯䅁䅯眵䅯䅁䅅䅁䉁䅁䅁权摃杅䅁䍄䉁䅁䅁䅂䅁䅁䅍䅄䅁䅁䅯兘䅁䅁䅯允䅉䅁䅯杁䅉䅁䅅䅁䉁䅁䅁兂潄䰯捇㡒䭈䅑杷允䅁䅁䅕䅁䑁䅁䅷䅁䭁乁䵅䅁䭁䵁单䅁䭁䅁䅑潁䭁䵁卫䅁䉁䅁䅁允䅁䅁䅕䌰䅸塣捓䕈䵁䅉䅅䅁䙁䅁䅁睁䵁䅁䅁权ㅃ䅂䅁权䙄杅䅁权䕁䅁䅋权䥄杅䅁允䅁䅁䅅䅁䙁䩁煸婪楃䉭䅊䍄䉁䅁䅁兂䅁䅁䅍䅄䅁䅁䅯儰䅷䅁䅯硹䅉䅁䅯䅂䍁䅧䅯䉹䅉䅁䅅䅁䉁䅁䅁兂㝂䭆䠵儴捰䅑杷允䅁䅁䅍䅁䑁䅁䅷䅁䭁乁䵅䅁䭁䉁䝧䅁䉁䅁䅁允䅁䅁䅯䅦䅙䅁杷允䅁䅁䅑䅁䑁䅁䅷䅁䭁䑁䅣䅁䭁䅁䍅䅁䭁䅁䍕䅁䉁䅁䅁允䅁䅁䅕䩫挱䱯乭䕌䵅䅉䅅䅁䑁䅁䅁睁䵁䅁䅁权剄䅄䅁权慁杂䅁允䅁䅁䅅䅁䭁䙁䝫䅁䵁䅉䅅䅁䑁䅁䅁睁䵁䅁䅁权剄䅄䅁权敁杂䅁允䅁䅁䅅䅁䭁䙁䝑䅁䵁䅉䅅䅁䙁䅁䅁睁䵁䅁䅁权畂兂䅁权煄权䅁权浄权䅁权牄权䅁允䅁䅁䅅䅁䭁䉁䕁䅁䵁䅉䅅䅁䙁䅁䅁睁䵁䅁䅁权䍃兄䅁权灄权䅁权浄权䅁权湄权䅁允䅁䅁䅅䅁䭁偁关䅁䵁䅉䅅䅁䙁䅁䅁睁䵁䅁䅁权剄䅄䅁权灄权䅁权浄权䅁权湄权䅁允䅁䅁䅅䅁䭁䉁䕁䅁䵁䅉䅅䅁䑁䅁䅁睁䵁䅁䅁权䉃䅅䅁权奁杂䅁允䅁䅁䅅䅁䭁䕁䝯䅁䵁䅉䅅䅁䕁䅁䅁睁䵁䅁䅁权䵃允䅁权䉁杁䅁权䙁杁䅁允䅁䅁䅅䅁䙁䵁樫瘴氯⭒䅖䍄䉁䅁䅁睁䅁䅁䅍䅄䅁䅁䅯剧䅁䅁䅯杇䅙䅁䅅䅁䉁䅁䅁权敂杂䅁䍄䉁䅁䅁睁䅁䅁䅍䅄䅁䅁䅯剧䅁䅁䅯杈䅙䅁䅅䅁䉁䅁䅁权桂杂䅁䍄䉁䅁䅁䅂䅁䅁䅍䅄䅁䅁䅯睶䅁䅁䅯权䅁䅁䅯䅂䅉䅁䅅䅁䉁䅁䅁兂坂楄礲敮伸䅑杷允䅁䅁䅍䅁䑁䅁䅷䅁䭁䥁充䅁䭁䍁䝑䅁䉁䅁䅁允䅁䅁䅯䉇䅷䅁杷允䅁䅁䅕䅁䑁䅁䅷䅁䭁䥁充䅁䭁佁䭯䅁䭁佁䭙䅁䭁佁䭳䅁䉁䅁䅁允䅁䅁䅯䅅䅑䅁杷允䅁䅁䅍䅁䑁䅁䅷䅁䭁䕁䰴䅁䭁䉁䝷䅁䉁䅁䅁允䅁䅁䅯睒䅙䅁杷允䅁䅁䅑䅁䑁䅁䅷䅁䭁䑁䅙䅁䭁䉁䅅䅁䭁䅁䅕䅁䉁䅁䅁允䅁䅁䄴杅䅁䑁䅫睍硁䑁䅧杍睁䑁䅁䅍䅁䅁杷允䅁䅁䅕䅁䑁䅁䅷䅁䭁佁䱙䅁䭁䵁单䅁䭁䅁䅑潁䭁䵁卫䅁䉁䅁䅁允䅁䅁䅕㌸潴橬睥啈䵁䅉䅅䅁䑁䅁䅁睁䵁䅁䅁权祃兄䅁权流杂䅁允䅁䅁䅅䅁佁䅁䄴䅁硁䑁䅁免畁䑁䅅兎䅁䅁杷允䅁䅁䅕䅁䑁䅁䅷䅁䭁佁䱙䅁䭁䵁即䅁䭁䅁䅑潁䭁䵁卧䅁䉁䅁䅁允䅁䅁䅕捺䵺䵺䕹啙䵁䅉䅅䅁䕁䅁䅁睁䵁䅁䅁权䉃䅁䅁权䕁䅁䅁权䙁䅁䅁允䅁䅁䅅䅁䙁䅁䅁佁兂䝙䉖䍄䉁䅁䅁兂䅁䅁䅍䅄䅁䅁䅯杆䅕䅁䅯䄶䅯䅁䅯朵䅯䅁䅯眵䅯䅁䅅䅁䉁䅁䅁权允䅂䅁䍄䉁䅁䅁睁䅁䅁䅍䅄䅁䅁䅯朵䅳䅁䅯杊䅙䅁䅅䅁䉁䅁䅁杄䵁䅁䅁兏祁䍁䄴䅎ぁ䅁䅁䍄䉁䅁䅁䅂䅁䅁䅍䅄䅁䅁䅯兇䅁䅁䅯充䅁䅁䅯䅂䅉䅁䅅䅁䉁䅁䅁杄啁䅁䅁睍㕁䑁䅉䅎睁䑁䅁䅍睁䑁䅁䅁䵁䅉䅅䅁䕁䅁䅁睁䵁䅁䅁权扂允䅁权䕁䅁䅁权䕁杁䅁允䅁䅁䅅䅁䙁䅁䅁䥁坃䥆䉚䍄䉁䅁䅁兂䅁䅁䅍䅄䅁䅁䅯朵䅳䅁䅯儷䅯䅁䅯朵䅯䅁䅯眵䅯䅁䅅䅁䉁䅁䅁睂䅁䅁䅁䍧汲䅑杷允䅁䅁䅕䅁䑁䅁䅷䅁䭁䱁偕䅁䭁䵁单䅁䭁䅁䅑潁䭁䵁卫䅁䉁䅁䅁允䅁䅁䅕睍䈸剷卙啅䵁䅉䅅䅁䑁䅁䅁睁䵁䅁䅁权ㅃ睄䅁权奁杂䅁允䅁䅁䅅䅁䭁䉁䝫䅁䵁䅉䅅䅁䙁䅁䅁睁䵁䅁䅁权ㅃ睄䅁权瑄权䅁权浄权䅁权湄权䅁允䅁䅁䅅䅁䭁䉁䕁䅁䵁䅉䅅䅁䑁䅁䅁睁䵁䅁䅁权㝂睃䅁权流杂䅁允䅁䅁䅅䅁佁䅁䅷䅁㑁䑁䅑杌ㅁ䑁䅍䅁䵁䅉䅅䅁䙁䅁䅁睁䵁䅁䅁权扂睃䅁权灄权䅁权浄权䅁权湄权䅁允䅁䅁䅅䅁䭁䉁䕁䅁䵁䅉䅅䅁䕁䅁䅁睁䵁䅁䅁权䉄䅂䅁权䕁䅁䅁权䕁杁䅁允䅁䅁䅅䅁䙁䅁䅁䅁獃䙤䈹䍄䉁䅁䅁兂䅁䅁䅍䅄䅁䅁䅯睗䅳䅁䅯朶䅯䅁䅯朵䅯䅁䅯眶䅯䅁䅅䅁䉁䅁䅁权允䅂䅁䍄䉁䅁䅁䅂䅁䅁䅍䅄䅁䅁䅯杲䅑䅁䅯睈䅙䅁䅯䅉䅙䅁䅅䅁䉁䅁䅁权ぁ睂䅁䍄䉁䅁䅁兂䅁䅁䅍䅄䅁䅁䅯䅹䅕䅁䅯剸䅉䅁䅯䅂䍁䅧䅯䉹䅉䅁䅅䅁䉁䅁䅁兂䅃灥摲㉏契䅑杷允䅁䅁䅕䅁䑁䅁䅷䅁䭁䵁䙧䅁䭁䵁即䅁䭁䅁䅑潁䭁䵁卧䅁䉁䅁䅁允䅁䅁䅕䘷㑇潈㝗ず䵁䅉䅅䅁䑁䅁䅁睁䵁䅁䅁权䥄兂䅁权慁杂䅁允䅁䅁䅅䅁䭁䵁䝉䅁䵁䅉䅅䅁䑁䅁䅁睁䵁䅁䅁权偂睃䅁权捁杂䅁允䅁䅁䅅䅁䭁䍁䝳䅁䵁䅉䅅䅁䑁䅁䅁睁䵁䅁䅁权偂睃䅁权歁杂䅁允䅁䅁䅅䅁䭁䉁䕁䅁䵁䅉䅅䅁䕁䅁䅁睁䵁䅁䅁权捃䅁䅁权䉁杁䅁权䍁杁䅁允䅁䅁䅅䅁䙁䉁愸がㅂ猵䅰䍄䉁䅁䅁睁䅁䅁䅍䅄䅁䅁䅯䅹䅕䅁䅯杊䅙䅁䅅䅁䉁䅁䅁杄佁䅁䅁免睁䑁䅁杌㉁䑁䅫䅁䵁䅉䅅䅁䙁䅁䅁睁䵁䅁䅁权䥄兂䅁权潄权䅁权浄权䅁权湄权䅁允䅁䅁䅅䅁䭁䉁䕁䅁䵁䅉䅅䅁䕁䅁䅁睁䵁䅁䅁权奃允䅁权剁䅁䅁权䕁杁䅁允䅁䅁䅅䅁佁䉁䅑䅁㉁䑁䅉免睁䑁䅁䅍睁䑁䅁䅍䅁䅁杷允䅁䅁䅕䅁䑁䅁䅷䅁䭁䕁䰸䅁䭁佁䭧䅁䭁佁䭙䅁䭁佁䭣䅁䉁䅁䅁允䅁䅁䅯䅅䅑䅁杷允䅁䅁䅕䅁䑁䅁䅷䅁䭁䑁䙁䅁䭁䵁单䅁䭁䅁䅑潁䭁䵁卧䅁䉁䅁䅁允䅁䅁䅕塺㡏䵐㝦啈䵁䅉䅅䅁䙁䅁䅁睁䵁䅁䅁权䥄兂䅁权灄权䅁权浄权䅁权湄权䅁允䅁䅁䅅䅁䭁䉁䕁䅁䵁䅉䅅䅁䕁䅁䅁睁䵁䅁䅁权牄䅁䅁权剁䅁䅁权䙁䅁䅁允䅁䅁䅅䅁佁䉁䅙䅁㍁䑁䅉兎㑁䑁䅁䅍睁䑁䅁䅍睁䅁䅁䍄䉁䅁䅁兂䅁䅁䅍䅄䅁䅁䅯䅢䄴䅁䅯硹䅉䅁䅯䅂䍁䅧䅯䉹䅉䅁䅅䅁䉁䅁䅁兂慃婭婭婭坬䅑杷允䅁䅁䅕䅁䑁䅁䅷䅁䭁䝁佷䅁䭁䵁即䅁䭁䅁䅑潁䭁䵁卫䅁䉁䅁䅁允䅁䅁䅕呣䬰㘱児歗䵁䅉䅅䅁䙁䅁䅁睁䵁䅁䅁权獂杄䅁权潄权䅁权浄权䅁权湄权䅁允䅁䅁䅅䅁䭁䅁䱙䅁䵁䅉䅅䅁䕁䅁䅁睁䵁䅁䅁权䝁䅁䅁权䕁䅁䅁权䕁杁䅁允䅁䅁䅅䅁䙁䅁䅁䥁楁問䉂䍄䉁䅁䅁兂䅁䅁䅍䅄䅁䅁䅯䅢䄴䅁䅯朶䅯䅁䅯朵䅯䅁䅯眶䅯䅁䅅䅁䉁䅁䅁睂䅁䅁䅁䕯洯䅑杷允䅁䅁䅕䅁䑁䅁䅷䅁䭁偁䰰䅁䭁䵁即䅁䭁䅁䅑潁䭁䵁卧䅁䉁䅁䅁允䅁䅁䅕敨剴䉵䘷啗䵁䅉䅅䅁䕁䅁䅁睁䵁䅁䅁权奃䅁䅁权剁䅁䅁权䕁杁䅁允䅁䅁䅅䅁佁䉁䅑䅁ㅁ䑁䅑䅍睁䑁䅁䅍睁䑁䅁䅍䅁䅁杷允䅁䅁䅕䅁䑁䅁䅷䅁䭁偁䰰䅁䭁䵁即䅁䭁䅁䅑潁䭁䵁卫䅁䉁䅁䅁允䅁䅁䅕䘷㑇潈牕歗䵁䅉䅅䅁䑁䅁䅁睁䵁䅁䅁权㥄睃䅁权慁杂䅁允䅁䅁䅅䅁䭁䍁䜰䅁䵁䅉䅅䅁䑁䅁䅁睁䵁䅁䅁权㥄睃䅁权敁杂䅁允䅁䅁䅅䅁䭁䩁䜰䅁䵁䅉䅅䅁䙁䅁䅁睁䵁䅁䅁权灂兇䅁权䙄杅䅁权䕁䅁䅋权䥄杅䅁允䅁䅁䅅䅁䙁䭁㝩䥚汰楬䅰䍄䉁䅁䅁䅂䅁䅁䅍䅄䅁䅁䅯兮䅁䅁䅯权䅁䅁䅯兂䅁䅁䅅䅁䉁䅁䅁兂慂䑚晶㑔渳睐杷允䅁䅁䅕䅁䑁䅁䅷䅁䭁䱁䵉䅁䭁䵁即䅁䭁䅁䅑潁䭁䵁卫䅁䉁䅁䅁允䅁䅁䅕䉵䘶ㄶ潆啘䵁䅉䅅䅁䑁䅁䅁睁䵁䅁䅁权祃䅄䅁权奁杂䅁允䅁䅁䅅䅁䭁䝁䜸䅁䵁䅉䅅䅁䑁䅁䅁睁䵁䅁䅁权祃䅄䅁权慁杂䅁允䅁䅁䅅䅁䭁乁䝙䅁䵁䅉䅅䅁䕁䅁䅁睁䵁䅁䅁权祃䅄䅁权晁杂䅁权杁杂䅁允䅁䅁䅅䅁䭁䉁䩫䅁䵁䅉䅅䅁䙁䅁䅁睁䵁䅁䅁权䥃䅂䅁权獄权䅁权浄权䅁权湄权䅁允䅁䅁䅅䅁䡁䅁䅁䅁杂⭊䅎䍄䉁䅁䅁睁䅁䅁䅍䅄䅁䅁䅯杳䅷䅁䅯䅊䅙䅁䅅䅁䉁䅁䅁权桃杅䅁䍄䉁䅁䅁睁䅁䅁䅍䅄䅁䅁䅯杳䅷䅁䅯杊䅙䅁䅅䅁䉁䅁䅁杄䵁䅁䅁䅏硁䍁䄴䅏㍁䅁䅁䍄䉁䅁䅁兂䅁䅁䅍䅄䅁䅁䅯杳䅑䅁䅯硹䅉䅁䅯䅂䍁䅧䅯䉹䅉䅁䅅䅁䉁䅁䅁兂㥁瑃橥䑣攱䅑杷允䅁䅁䅕䅁䑁䅁䅷䅁䭁䱁䵉䅁䭁佁䭧䅁䭁佁䭙䅁䭁佁䭣䅁䉁䅁䅁允䅁䅁䅯术䅯䅁杷允䅁䅁䅕䅁䑁䅁䅷䅁䭁䱁䵉䅁䭁佁䬰䅁䭁佁䭙䅁䭁佁䭣䅁䉁䅁䅁允䅁䅁䅣䅁䅁䍁㉁欵䵁䅉䅅䅁䙁䅁䅁睁䵁䅁䅁权歂䅄䅁权䙄杅䅁权䕁䅁䅋权䥄杅䅁允䅁䅁䅅䅁䙁䉁䭁䡏洹⽁⽷䍄䉁䅁䅁䅂䅁䅁䅍䅄䅁䅁䅯李䅅䅁䅯充䅁䅁䅯䅂䅉䅁䅅䅁䉁䅁䅁杄啁䅁䅁䅎祁䑁䅧䅏睁䑁䅁䅍睁䑁䅁䅁䵁䅉䅅䅁䕁䅁䅁睁䵁䅁䅁权歂䅄䅁权晁杂䅁权杁杂䅁允䅁䅁䅅䅁䭁䕁䜴䅁䵁䅉䅅䅁䙁䅁䅁睁䵁䅁䅁权卂兂䅁权汄权䅁权浄权䅁权湄权䅁允䅁䅁䅅䅁䭁䑁䱧䅁䵁䅉䅅䅁䙁䅁䅁睁䵁䅁䅁权歂䅄䅁权煄权䅁权浄权䅁权牄权䅁允䅁䅁䅅䅁䭁䉁䕁䅁䵁䅉䅅䅁䑁䅁䅁睁䵁䅁䅁权穂䅄䅁权捁杂䅁允䅁䅁䅅䅁䭁䍁䝯䅁䵁䅉䅅䅁䕁䅁䅁睁䵁䅁䅁权穂䅄䅁权晁杂䅁权杁杂䅁允䅁䅁䅅䅁䭁䭁卉䅁䵁䅉䅅䅁䙁䅁䅁睁䵁䅁䅁权穂䅄䅁权灄权䅁权浄权䅁权湄权䅁允䅁䅁䅅䅁䭁䭁卑䅁䵁䅉䅅䅁䕁䅁䅁睁䵁䅁䅁权䉂允䅁权䭁䅁䅁权䙁䅁䅁允䅁䅁䅅䅁䙁䉁婦発呤眴䄱䍄䉁䅁䅁兂䅁䅁䅍䅄䅁䅁䅯督䅷䅁䅯䄷䅯䅁䅯朵䅯䅁䅯眵䅯䅁䅅䅁䉁䅁䅁睂䅁䅁䅁䘴汈䅑杷允䅁䅁䅕䅁䑁䅁䅷䅁䭁䙁䵍䅁䭁䵁单䅁䭁䅁䅑潁䭁䵁卧䅁䉁䅁䅁允䅁䅁䅕祚㠲慄协䕄䵁䅉䅅䅁䑁䅁䅁睁䵁䅁䅁权㝃䅅䅁权流杂䅁允䅁䅁䅅䅁佁䅁䅷䅁㕁䑁䅙杌穁䑁䅉䅁䵁䅉䅅䅁䙁䅁䅁睁䵁䅁䅁权呂䅄䅁权䱄杅䅁权䕁䅁䅋权䥄杅䅁允䅁䅁䅅䅁䙁䩁婱婭婭噭䅨䍄䉁䅁䅁兂䅁䅁䅍䅄䅁䅁䅯睕䅷䅁䅯硹䅉䅁䅯䅂䍁䅧䅯剹䅉䅁䅅䅁䉁䅁䅁兂塄㍯㥁楃捤䅑杷允䅁䅁䅍䅁䑁䅁䅷䅁䭁䙁䵍䅁䭁䉁䝧䅁䉁䅁䅁允䅁䅁䅯克䅙䅁杷允䅁䅁䅕䅁䑁䅁䅷䅁䭁䕁䘴䅁䭁䵁即䅁䭁䅁䅑潁䭁䵁卫䅁䉁䅁䅁允䅁䅁䅕⽷潕䥘愸啙䵁䅉䅅䅁䙁䅁䅁睁䵁䅁䅁权䑄杄䅁权䙄杅䅁权䕁䅁䅋权䩄杅䅁允䅁䅁䅅䅁䙁䉁坏睱啔栶䅬䍄䉁䅁䅁兂䅁䅁䅍䅄䅁䅁䅯睷䄴䅁䅯硹䅉䅁䅯䅂䍁䅧䅯剹䅉䅁䅅䅁䉁䅁䅁兂䙃ㄶ㑇杈湖䅑杷允䅁䅁䅍䅁䑁䅁䅷䅁䭁䵁位䅁䭁䉁䝯䅁䉁䅁䅁允䅁䅁䅯䅕䅣䅁杷允䅁䅁䅍䅁䑁䅁䅷䅁䭁䵁位䅁䭁䉁䝷䅁䉁䅁䅁允䅁䅁䅯睕䅙䅁杷允䅁䅁䅕䅁䑁䅁䅷䅁䭁乁䙕䅁䭁佁䬰䅁䭁佁䭙䅁䭁佁䭣䅁䉁䅁䅁允䅁䅁䅯䅅䅑䅁杷允䅁䅁䅑䅁䑁䅁䅷䅁䭁䉁䉍䅁䭁䅁䅯䅁䭁䅁䅕䅁䉁䅁䅁允䅁䅁䅕牘䩰䅄牉启䴸䅉䅅䅁䕁䅁䅁睁䵁䅁䅁权䑄杄䅁权晁杂䅁权杁杂䅁允䅁䅁䅅䅁䭁偁䝑䅁䵁䅉䅅䅁䑁䅁䅁睁䵁䅁䅁权䑄杄䅁权歁杂䅁允䅁䅁䅅䅁䭁䉁捳䅁䵁䅉䅅䅁䙁䅁䅁睁䵁䅁䅁权䑄杄䅁权灄权䅁权浄权䅁权湄权䅁允䅁䅁䅅䅁䭁䉁䕁䅁䵁䅉䅅䅁䕁䅁䅁睁䵁䅁䅁权奃䅂䅁权晁杂䅁权杁杂䅁允䅁䅁䅅䅁䭁䍁䡕䅁䵁䅉䅅䅁䙁䅁䅁睁䵁䅁䅁权慂睃䅁权䱄杅䅁权䕁䅁䅋权䩄杅䅁允䅁䅁䅅䅁䙁䩁婱婭婭噭䅰䍄䉁䅁䅁睁䅁䅁䅍䅄䅁䅁䅯杗䅳䅁䅯杇䅙䅁䅅䅁䉁䅁䅁权時杂䅁䍄䉁䅁䅁睁䅁䅁䅍䅄䅁䅁䅯杗䅳䅁䅯䅈䅙䅁䅅䅁䉁䅁䅁权湁杂䅁䍄䉁䅁䅁兂䅁䅁䅍䅄䅁䅁䅯杗䅳䅁䅯儵䅯䅁䅯朵䅯䅁䅯眵䅯䅁䅅䅁䉁䅁䅁权㉁睃䅁䍄䉁䅁䅁兂䅁䅁䅍䅄䅁䅁䅯杗䅳䅁䅯䄶䅯䅁䅯朵䅯䅁䅯眵䅯䅁䅅䅁䉁䅁䅁权㉁睃䅁䍄䉁䅁䅁䅂䅁䅁䅍䅄䅁䅁䅯睫䅅䅁䅯䅂䅁䅁䅯䅂䅉䅁䅅䅁䉁䅁䅁兂䅁䅁䅁汪汑兑杷允䅁䅁䅕䅁䑁䅁䅷䅁䭁䱁义䅁䭁䵁即䅁䭁䅁䅑潁䭁䵁卧䅁䉁䅁䅁允䅁䅁䅕䥘䌯匹䵧歗䵁䅉䅅䅁䑁䅁䅁睁䵁䅁䅁权祃兄䅁权奁杂䅁允䅁䅁䅅䅁䭁䉁䝫䅁䵁䅉䅅䅁䑁䅁䅁睁䵁䅁䅁权祃兄䅁权慁杂䅁允䅁䅁䅅䅁䭁䵁䝁䅁䵁䅉䅅䅁䕁䅁䅁睁䵁䅁䅁权千䅁䅁权䭁䅁䅁权䕁杁䅁允䅁䅁䅅䅁䙁䡁呗䅇坒杄䅰䍄䉁䅁䅁兂䅁䅁䅍䅄䅁䅁䅯䅌䅕䅁䅯剸䅉䅁䅯䅂䍁䅧䅯剹䅉䅁䅅䅁䉁䅁䅁兂灄ㅱ扶䉴偉䅑杷允䅁䅁䅕䅁䑁䅁䅷䅁䭁䱁义䅁䭁佁䬰䅁䭁佁䭙䅁䭁佁䭣䅁䉁䅁䅁允䅁䅁䅣䅁䅁䍁䅁欵䵁䅉䅅䅁䕁䅁䅁睁䵁䅁䅁权偄允䅁权䭁䅁䅁权䕁杁䅁允䅁䅁䅅䅁䙁䱁䩰䅄牉⽨⼴䍄䉁䅁䅁兂䅁䅁䅍䅄䅁䅁䅯睦䅷䅁䅯硹䅉䅁䅯䅂䍁䅧䅯剹䅉䅁䅅䅁䉁䅁䅁兂䭁㘱睎噐杊䅑杷允䅁䅁䅍䅁䑁䅁䅷䅁䭁䡁䴸䅁䭁䉁䝧䅁䉁䅁䅁允䅁䅁䅯兇䅙䅁杷允䅁䅁䅑䅁䑁䅁䅷䅁䭁偁䉉䅁䭁䅁䍅䅁䭁䅁䍉䅁䉁䅁䅁允䅁䅁䅕⽕ㅤ煮煂䕹䵁䅉䅅䅁䕁䅁䅁睁䵁䅁䅁权⽂䅄䅁权晁杂䅁权杁杂䅁允䅁䅁䅅䅁䭁䭁匰䅁䵁䅉䅅䅁䙁䅁䅁睁䵁䅁䅁权⽂䅄䅁权獄权䅁权浄权䅁权湄权䅁允䅁䅁䅅䅁䡁䅁䅁䅁权⭗䅚䍄䉁䅁䅁兂䅁䅁䅍䅄䅁䅁䅯䄲䅷䅁䅯剸䅉䅁䅯䅂䍁䅧䅯䉹䅉䅁䅅䅁䉁䅁䅁兂佁䠴䝗晁女䅑杷允䅁䅁䅍䅁䑁䅁䅷䅁䭁䅁䝉䅁䭁䉁䝷䅁䉁䅁䅁允䅁䅁䅯睺䅙䅁杷允䅁䅁䅕䅁䑁䅁䅷䅁䭁乁䵧䅁䭁䵁即䅁䭁䅁䅑潁䭁䵁卧䅁䉁䅁䅁允䅁䅁䅕児塲㍯汃歙䵁䅉䅅䅁䑁䅁䅁睁䵁䅁䅁权奄䅄䅁权奁杂䅁允䅁䅁䅅䅁䭁䑁䝫䅁䵁䅉䅅䅁䕁䅁䅁睁䵁䅁䅁权㉃允䅁权䕁䅁䅁权䕁杁䅁允䅁䅁䅅䅁䙁䅁䅁䅁䥃噯䉊䍄䉁䅁䅁兂䅁䅁䅍䅄䅁䅁䅯䅱䅕䅁䅯䄶䅯䅁䅯朵䅯䅁䅯眵䅯䅁䅅䅁䉁䅁䅁权允䅂䅁䍄䉁䅁䅁睁䅁䅁䅍䅄䅁䅁䅯䄲䅷䅁䅯杇䅙䅁䅅䅁䉁䅁䅁权䍄杂䅁䍄䉁䅁䅁睁䅁䅁䅍䅄䅁䅁䅯䄲䅷䅁䅯杈䅙䅁䅅䅁䉁䅁䅁权瑄杂䅁䍄䉁䅁䅁睁䅁䅁䅍䅄䅁䅁䅯朶䅑䅁䅯䅊䅙䅁䅅䅁䉁䅁䅁权橂杂䅁䍄䉁䅁䅁睁䅁䅁䅍䅄䅁䅁䅯䄲䅷䅁䅯杊䅙䅁䅅䅁䉁䅁䅁杄䵁䅁䅁兏㉁䍁䄴睍ぁ䅁䅁䍄䉁䅁䅁䅂䅁䅁䅍䅄䅁䅁䅯䅙䅅䅁䅯允䅉䅁䅯睁䅉䅁䅅䅁䉁䅁䅁兂⽄倶⬶噺桄䅑杷允䅁䅁䅕䅁䑁䅁䅷䅁䭁乁䵧䅁䭁佁䬰䅁䭁佁䭙䅁䭁佁䭣䅁䉁䅁䅁允䅁䅁䅣䅁䅁䍁呂欵䵁䅉䅅䅁䑁䅁䅁睁䵁䅁䅁权䱁杂䅁权歁杂䅁允䅁䅁䅅䅁䭁䥁兑䅁䵁䅉䅅䅁䙁䅁䅁睁䵁䅁䅁权佁杂䅁权䱄杅䅁权䕁䅁䅋权䩄杅䅁允䅁䅁䅅䅁䙁䑁䬰㘱睎噄䄹䍄䉁䅁䅁兂䅁䅁䅍䅄䅁䅁䅯杮䅳䅁䅯䄶䅯䅁䅯朵䅯䅁䅯眵䅯䅁䅅䅁䉁䅁䅁权允䅂䅁䍄䉁䅁䅁兂䅁䅁䅍䅄䅁䅁䅯杮䅳䅁䅯儷䅯䅁䅯朵䅯䅁䅯眵䅯䅁䅅䅁䉁䅁䅁权允䅂䅁䍄䉁䅁䅁兂䅁䅁䅍䅄䅁䅁䅯䅚䅕䅁䅯䄶䅯䅁䅯朵䅯䅁䅯眵䅯䅁䅅䅁䉁䅁䅁权䝁睃䅁䍄䉁䅁䅁兂䅁䅁䅍䅄䅁䅁䅯剚䅅䅁䅯剸䅉䅁䅯䅂䍁䅧䅯䉹䅉䅁䅅䅁䉁䅁䅁兂偄汌煴㕎睉䅑杷允䅁䅁䅍䅁䑁䅁䅷䅁䭁䝁剕䅁䭁䉁䝯䅁䉁䅁䅁允䅁䅁䅯睓䅙䅁杷允䅁䅁䅍䅁䑁䅁䅷䅁䭁䝁剕䅁䭁䉁䜴䅁䉁䅁䅁允䅁䅁䅯兖䅙䅁杷允䅁䅁䅑䅁䑁䅁䅷䅁䭁䝁剕䅁䭁䉁䜸䅁䭁䍁䝁䅁䉁䅁䅁允䅁䅁䅯睖䅙䅁杷允䅁䅁䅕䅁䑁䅁䅷䅁䭁䝁剕䅁䭁佁䭧䅁䭁佁䭙䅁䭁佁䭣䅁䉁䅁䅁允䅁䅁䅯杂䅳䅁杷允䅁䅁䅕䅁䑁䅁䅷䅁䭁䝁剕䅁䭁佁䭫䅁䭁佁䭙䅁䭁佁䭣䅁䉁䅁䅁允䅁䅁䅯硈䅷䅁杷允䅁䅁䅕䅁䑁䅁䅷䅁䭁䡁婅䅁䭁佁䭧䅁䭁佁䭙䅁䭁佁䭣䅁䉁䅁䅁允䅁䅁䅯杂䅳䅁杷允䅁䅁䅕䅁䑁䅁䅷䅁䭁䝁剕䅁䭁佁䭯䅁䭁佁䭙䅁䭁佁䭳䅁䉁䅁䅁允䅁䅁䅣䅁䅁䕁塂欵䵁䅉䅅䅁䙁䅁䅁睁䵁䅁䅁权求充䅁权獄权䅁权浄权䅁权湄权䅁允䅁䅁䅅䅁䡁䅁䅁䅁䅁畱䅖䍄䉁䅁䅁䅂䅁䅁䅍䅄䅁䅁䅯杴䅳䅁䅯睈䅙䅁䅯䅉䅙䅁䅅䅁䉁䅁䅁权㙂权䅁䍄䉁䅁䅁兂䅁䅁䅍䅄䅁䅁䅯杴䅳䅁䅯䄷䅯䅁䅯朵䅯䅁䅯眵䅯䅁䅅䅁䉁䅁䅁权允䅂䅁䍄䉁䅁䅁兂䅁䅁䅍䅄䅁䅁䅯杴䅳䅁䅯儷䅯䅁䅯朵䅯䅁䅯眵䅯䅁䅅䅁䉁䅁䅁权允䅂䅁䍄䉁䅁䅁兂䅁䅁䅍䅄䅁䅁䅯杔䅷䅁䅯硹䅉䅁䅯䅂䍁䅧䅯䉹䅉䅁䅅䅁䉁䅁䅁兂桄桥畓㥒摆䅑杷允䅁䅁䅕䅁䑁䅁䅷䅁䭁䕁䴴䅁䭁䵁即䅁䭁䅁䅑潁䭁䵁卫䅁䉁䅁䅁允䅁䅁䅕呣䬰㘱䅏歘䵁䅉䅅䅁䕁䅁䅁睁䵁䅁䅁权捃兂䅁权晁杂䅁权杁杂䅁允䅁䅁䅅䅁䭁䩁䥕䅁䵁䅉䅅䅁䙁䅁䅁睁䵁䅁䅁权楃兂䅁权䙄杅䅁权䕁䅁䅋权䩄杅䅁允䅁䅁䅅䅁䙁䙁晎灉獡档䅊䍄䉁䅁䅁睁䅁䅁䅍䅄䅁䅁䅯杔䅷䅁䅯䅇䅙䅁䅅䅁䉁䅁䅁权㡂杂䅁䍄䉁䅁䅁睁䅁䅁䅍䅄䅁䅁䅯杔䅷䅁䅯䅊䅙䅁䅅䅁䉁䅁䅁权允䅂䅁䍄䉁䅁䅁兂䅁䅁䅍䅄䅁䅁䅯杔䅷䅁䅯儶䅯䅁䅯朵䅯䅁䅯眵䅯䅁䅅䅁䉁䅁䅁权祃杅䅁䍄䉁䅁䅁兂䅁䅁䅍䅄䅁䅁䅯杔䅷䅁䅯朶䅯䅁䅯朵䅯䅁䅯眶䅯䅁䅅䅁䉁䅁䅁睂䅁䅁䅁䕯洷䅑杷允䅁䅁䅍䅁䑁䅁䅷䅁䭁䱁䵷䅁䭁䍁䝙䅁䉁䅁䅁允䅁䅁䄴䅄䅁䑁䅫睎畁䑁䅉杍䅁䅁杷允䅁䅁䅕䅁䑁䅁䅷䅁䭁䱁䵷䅁䭁佁䭯䅁䭁佁䭙䅁䭁佁䭳䅁䉁䅁䅁允䅁䅁䅣䅁䅁佁佂欵䵁䅉䅅䅁䑁䅁䅁睁䵁䅁䅁权㉂杄䅁权慁杂䅁允䅁䅁䅅䅁䭁䡁䝳䅁䵁䅉䅅䅁䙁䅁䅁睁䵁䅁䅁权硂䅄䅁权煄权䅁权浄权䅁权牄权䅁允䅁䅁䅅䅁䡁䅁䅁䅁杄⭗䅚䍄䉁䅁䅁睁䅁䅁䅍䅄䅁䅁䅯睖䅕䅁䅯杈䅙䅁䅅䅁䉁䅁䅁权䩂杂䅁䍄䉁䅁䅁兂䅁䅁䅍䅄䅁䅁䅯兣䅷䅁䅯䄷䅯䅁䅯朵䅯䅁䅯眵䅯䅁䅅䅁䉁䅁䅁睂䅁䅁䅁伴汐䅑杷允䅁䅁䅑䅁䑁䅁䅷䅁䭁佁䉳䅁䭁䅁䅯䅁䭁䅁䍑䅁䉁䅁䅁允䅁䅁䅕⽺呤㘴扗䕂䵁䅉䅅䅁䙁䅁䅁睁䵁䅁䅁权䱄䅄䅁权䙄杅䅁权䕁䅁䅋权䥄杅䅁允䅁䅁䅅䅁䙁䵁䱥硋㍸儯䅬䍄䉁䅁䅁兂䅁䅁䅍䅄䅁䅁䅯睹䅷䅁䅯硹䅉䅁䅯䅂䍁䅧䅯䉹䅉䅁䅅䅁䉁䅁䅁兂獄払敧器奴䅑杷允䅁䅁䅕䅁䑁䅁䅷䅁䭁䱁䔰䅁䭁䵁单䅁䭁䅁䅑潁䭁䵁卫䅁䉁䅁䅁允䅁䅁䅕瘸䥂永䉩啇䵁䅉䅅䅁䑁䅁䅁睁䵁䅁䅁权䱄䅄䅁权捁杂䅁允䅁䅁䅅䅁䭁䝁䝉䅁䵁䅉䅅䅁䑁䅁䅁睁䵁䅁䅁权䱄䅄䅁权敁杂䅁允䅁䅁䅅䅁䭁䑁䝑䅁䵁䅉䅅䅁䑁䅁䅁睁䵁䅁䅁权䱄䅄䅁权歁杂䅁允䅁䅁䅅䅁䭁䍁䡙䅁䵁䅉䅅䅁䑁䅁䅁睁䵁䅁䅁权獁兂䅁权歁杂䅁允䅁䅁䅅䅁䭁䍁捁䅁䵁䅉䅅䅁䕁䅁䅁睁䵁䅁䅁权噃允䅁权䕁䅁䅁权䕁杁䅁允䅁䅁䅅䅁䙁䅁䅁䭁摄䩁䈱䍄䉁䅁䅁兂䅁䅁䅍䅄䅁䅁䅯睹䅷䅁䅯儶䅯䅁䅯朵䅯䅁䅯眵䅯䅁䅅䅁䉁䅁䅁权允䅂䅁䍄䉁䅁䅁兂䅁䅁䅍䅄䅁䅁䅯睹䅷䅁䅯朶䅯䅁䅯朵䅯䅁䅯眶䅯䅁䅅䅁䉁䅁䅁权允䅂䅁䍄䉁䅁䅁兂䅁䅁䅍䅄䅁䅁䅯睹䅷䅁䅯䄷䅯䅁䅯朵䅯䅁䅯眵䅯䅁䅅䅁䉁䅁䅁权允䅂䅁䍄䉁䅁䅁兂䅁䅁䅍䅄䅁䅁䅯睥䅳䅁䅯硹䅉䅁䅯䅂䍁䅧䅯䉹䅉䅁䅅䅁䉁䅁䅁兂穁積積睍捎䅑杷允䅁䅁䅍䅁䑁䅁䅷䅁䭁䡁䱳䅁䭁䉁䝯䅁䉁䅁䅁允䅁䅁䅯兗䅙䅁杷允䅁䅁䅍䅁䑁䅁䅷䅁䭁䡁䱳䅁䭁䉁䜴䅁䉁䅁䅁允䅁䅁䅯兄䅣䅁杷允䅁䅁䅑䅁䑁䅁䅷䅁䭁䥁䈰䅁䭁䅁䅑䅁䭁䅁䅕䅁䉁䅁䅁允䅁䅁䅕䅁䅁䩁㑅啢䵅䅉䅅䅁䑁䅁䅁睁䵁䅁䅁权㙄兂䅁权流杂䅁允䅁䅁䅅䅁佁䅁䅷䅁㑁䑁䅣杌㉁䑁䅧䅁䵁䅉䅅䅁䙁䅁䅁睁䵁䅁䅁权㝂睃䅁权汄权䅁权浄权䅁权湄权䅁允䅁䅁䅅䅁䭁䑁䱣䅁䵁䅉䅅䅁䙁䅁䅁睁䵁䅁䅁权㝂睃䅁权獄权䅁权浄权䅁权湄权䅁允䅁䅁䅅䅁䡁䅁䅁䅁䅄畊䅖䍄䉁䅁䅁睁䅁䅁䅍䅄䅁䅁䅯眷䅑䅁䅯䅇䅙䅁䅅䅁䉁䅁䅁权䕂杂䅁䍄䉁䅁䅁睁䅁䅁䅍䅄䅁䅁䅯杮䄸䅁䅯䅊䅙䅁䅅䅁䉁䅁䅁权坂充䅁䍄䉁䅁䅁睁䅁䅁䅍䅄䅁䅁䅯杮䄸䅁䅯杊䅙䅁䅅䅁䉁䅁䅁杄佁䅁䅁免睁䑁䅫杌穁䑁䅍䅁䵁䅉䅅䅁䙁䅁䅁睁䵁䅁䅁权敃睄䅁权潄权䅁权浄权䅁权湄权䅁允䅁䅁䅅䅁䭁䅁䱙䅁䵁䅉䅅䅁䙁䅁䅁睁䵁䅁䅁权敃睄䅁权灄权䅁权浄权䅁权湄权䅁允䅁䅁䅅䅁䭁䱁卣䅁䵁䅉䅅䅁䑁䅁䅁睁䵁䅁䅁权捂睃䅁权奁杂䅁允䅁䅁䅅䅁䭁䍁䝫䅁䵁䅉䅅䅁䑁䅁䅁睁䵁䅁䅁权捂睃䅁权敁杂䅁允䅁䅁䅅䅁䭁䑁䜸䅁䵁䅉䅅䅁䕁䅁䅁睁䵁䅁䅁权捂睃䅁权晁杂䅁权杁杂䅁允䅁䅁䅅䅁䭁䕁䜴䅁䵁䅉䅅䅁䑁䅁䅁睁䵁䅁䅁权㡃䅂䅁权慁杂䅁允䅁䅁䅅䅁䭁䕁䝳䅁䵁䅉䅅䅁䑁䅁䅁睁䵁䅁䅁权捂睃䅁权歁杂䅁允䅁䅁䅅䅁䭁䉁䕁䅁䵁䅉䅅䅁䙁䅁䅁睁䵁䅁䅁权捂睃䅁权灄权䅁权浄权䅁权湄权䅁允䅁䅁䅅䅁䭁䉁䕁䅁䵁䅉䅅䅁䙁䅁䅁睁䵁䅁䅁权䥂兇䅁权䙄杅䅁权䕁䅁䅋权䥄杅䅁允䅁䅁䅅䅁䙁䍁浕䙶噡桳䅤䍄䉁䅁䅁兂䅁䅁䅍䅄䅁䅁䅯䉓䅫䅁䅯剸䅉䅁䅯䅂䍁䅧䅯剹䅉䅁䅅䅁䉁䅁䅁兂歂坶商摍橍䅑杷允䅁䅁䅍䅁䑁䅁䅷䅁䭁䕁婧䅁䭁䍁䝑䅁䉁䅁䅁允䅁䅁䅯桉䅷䅁杷允䅁䅁䅕䅁䑁䅁䅷䅁䭁䉁䙁䅁䭁䵁单䅁䭁䅁䅑潁䭁䵁卧䅁䉁䅁䅁允䅁䅁䅕畚攫瑪慚䕂䵁䅉䅅䅁䑁䅁䅁睁䵁䅁䅁权睄䅂䅁权捁杂䅁允䅁䅁䅅䅁䭁佁䜰䅁䵁䅉䅅䅁䙁䅁䅁睁䵁䅁䅁权䥂兇䅁权灄权䅁权浄权䅁权湄权䅁允䅁䅁䅅䅁䭁䭁券䅁䵁䅉䅅䅁䙁䅁䅁睁䵁䅁䅁权偁杂䅁权䱄杅䅁权䕁䅁䅋权䩄杅䅁允䅁䅁䅅䅁䙁䅁䅁䅁䅁䘴䅴䍄䉁䅁䅁兂䅁䅁䅍䅄䅁䅁䅯䅅䅙䅁䅯硹䅉䅁䅯䅂䍁䅧䅯剹䅉䅁䅅䅁䉁䅁䅁兂畃⭒㙆䡆攵䅑杷允䅁䅁䅕䅁䑁䅁䅷䅁䭁䕁婧䅁䭁佁䭷䅁䭁佁䭙䅁䭁佁䭣䅁䉁䅁䅁允䅁䅁䅣䅁䅁䅁䡁欵䵁䅉䅅䅁䙁䅁䅁睁䵁䅁䅁权䥂兇䅁权瑄权䅁权浄权䅁权湄权䅁允䅁䅁䅅䅁䡁䅁䅁䅁杂畐䅚䍄䉁䅁䅁䅂䅁䅁䅍䅄䅁䅁䅯兘䅅䅁䅯充䅁䅁䅯兂䅁䅁䅅䅁䉁䅁䅁杄啁䅁䅁免睁䑁䅍兎睁䑁䅁䅍睁䑁䅁䅁䵁䅉䅅䅁䙁䅁䅁睁䵁䅁䅁权灁睄䅁权䙄杅䅁权䕁䅁䅋权䥄杅䅁允䅁䅁䅅䅁䙁䙁晈兹煍椵䅆䍄䉁䅁䅁睁䅁䅁䅍䅄䅁䅁䅯典䅑䅁䅯䅈䅙䅁䅅䅁䉁䅁䅁权牁杂䅁䍄䉁䅁䅁䅂䅁䅁䅍䅄䅁䅁䅯杚䅕䅁䅯睈䅙䅁䅯䅉䅙䅁䅅䅁䉁䅁䅁权䵂杂䅁䍄䉁䅁䅁兂䅁䅁䅍䅄䅁䅁䅯克䄸䅁䅯硹䅉䅁䅯䅂䍁䅧䅯剹䅉䅁䅅䅁䉁䅁䅁兂晁敨剴䝵昵䅑杷允䅁䅁䅑䅁䑁䅁䅷䅁䭁䙁䉑䅁䭁䅁䍅䅁䭁䅁䍉䅁䉁䅁䅁允䅁䅁䅕吹癍浚潌䔷䵁䅉䅅䅁䕁䅁䅁睁䵁䅁䅁权灁睄䅁权晁杂䅁权杁杂䅁允䅁䅁䅅䅁䭁䱁卧䅁䵁䅉䅅䅁䙁䅁䅁睁䵁䅁䅁权灁睄䅁权潄权䅁权浄权䅁权湄权䅁允䅁䅁䅅䅁䭁䅁䱙䅁䵁䅉䅅䅁䕁䅁䅁睁䵁䅁䅁权硄允䅁权䉁杁䅁权䑁杁䅁允䅁䅁䅅䅁䙁䥁捉桕偓瑷䅊䍄䉁䅁䅁兂䅁䅁䅍䅄䅁䅁䅯克䄸䅁䅯儷䅯䅁䅯朵䅯䅁䅯眵䅯䅁䅅䅁䉁䅁䅁睂䅁䅁䅁䨴氯䅑杷允䅁䅁䅕䅁䑁䅁䅷䅁䭁䵁乕䅁䭁䵁单䅁䭁䅁䅑潁䭁䵁卧䅁䉁䅁䅁允䅁䅁䅕獷䝔杶㌰歅䵁䅉䅅䅁䙁䅁䅁睁䵁䅁䅁权䙄兄䅁权煄权䅁权浄权䅁权牄权䅁允䅁䅁䅅䅁䭁䉁䕁䅁䵁䅉䅅䅁䙁䅁䅁睁䵁䅁䅁权硁杄䅁权獄权䅁权浄权䅁权湄权䅁允䅁䅁䅅䅁䭁䉁䕁䅁䵁䅉䅅䅁䑁䅁䅁睁䵁䅁䅁权楃睃䅁权捁杂䅁允䅁䅁䅅䅁䭁䕁䡙䅁䵁䅉䅅䅁䑁䅁䅁睁䵁䅁䅁权楃睃䅁权敁杂䅁允䅁䅁䅅䅁䭁䕁䡣䅁䵁䅉䅅䅁䙁䅁䅁睁䵁䅁䅁权ㅄ兂䅁权䙄杅䅁权䕁䅁䅋权䩄杅䅁允䅁䅁䅅䅁䙁䭁夶䡑是剦䅂䍄䉁䅁䅁兂䅁䅁䅍䅄䅁䅁䅯杯䅳䅁䅯䄷䅯䅁䅯朵䅯䅁䅯眵䅯䅁䅅䅁䉁䅁䅁权允䅂䅁䍄䉁䅁䅁兂䅁䅁䅍䅄䅁䅁䅯杤䄴䅁䅯硹䅉䅁䅯䅂䍁䅧䅯剹䅉䅁䅅䅁䉁䅁䅁兂乄䵺䵺䙺湸䅑杷允䅁䅁䅍䅁䑁䅁䅷䅁䭁䭁䙙䅁䭁䍁䝙䅁䉁䅁䅁允䅁䅁䄴䅄䅁䑁䅧䅎畁䑁䅣睍䅁䅁杷允䅁䅁䅑䅁䑁䅁䅷䅁䭁䡁䈸䅁䭁䉁䅅䅁䭁䅁䅕䅁䉁䅁䅁允䅁䅁䄴䅆䅁䑁䅍李ぁ䑁䅙䅍睁䑁䅁䅍睁䅁䅁䍄䉁䅁䅁睁䅁䅁䅍䅄䅁䅁䅯杤䄴䅁䅯䅇䅙䅁䅅䅁䉁䅁䅁权㕁杂䅁䍄䉁䅁䅁睁䅁䅁䅍䅄䅁䅁䅯杤䄴䅁䅯䅈䅙䅁䅅䅁䉁䅁䅁权㝂杂䅁䍄䉁䅁䅁䅂䅁䅁䅍䅄䅁䅁䅯睧䅅䅁䅯䅂䅁䅁䅯兂䅁䅁䅅䅁䉁䅁䅁兂䅁䅁䅃塃穸兑杷允䅁䅁䅑䅁䑁䅁䅷䅁䭁䙁䉍䅁䭁䅁䅑䅁䭁䅁䅕䅁䉁䅁䅁允䅁䅁䅕䅁䅁䩁瑆䕣䵅䅉䅅䅁䑁䅁䅁睁䵁䅁䅁权㉂杄䅁权敁杂䅁允䅁䅁䅅䅁䭁䭁䝑䅁䵁䅉䅅䅁䕁䅁䅁睁䵁䅁䅁权橁䅁䅁权䉁杁䅁权䍁杁䅁允䅁䅁䅅䅁䙁䍁卒湊捤㥫䅊䍄䉁䅁䅁兂䅁䅁䅍䅄䅁䅁䅯杤䄴䅁䅯儶䅯䅁䅯朵䅯䅁䅯眵䅯䅁䅅䅁䉁䅁䅁权允䅂䅁䍄䉁䅁䅁兂䅁䅁䅍䅄䅁䅁䅯杤䄴䅁䅯朶䅯䅁䅯朵䅯䅁䅯眶䅯䅁䅅䅁䉁䅁䅁权允䅂䅁䍄䉁䅁䅁䅂䅁䅁䅍䅄䅁䅁䅯村䅁䅁䅯允䅉䅁䅯兂䅉䅁䅅䅁䉁䅁䅁兂摄是偬穔坦䅑杷允䅁䅁䅑䅁䑁䅁䅷䅁䭁䕁䅉䅁䭁䅁䍅䅁䭁䅁䍍䅁䉁䅁䅁允䅁䅁䅕㝤搵氯海䔰䵁䅉䅅䅁䑁䅁䅁睁䵁䅁䅁权偃䅂䅁权捁杂䅁允䅁䅁䅅䅁䭁䱁䝁䅁䵁䅉䅅䅁䑁䅁䅁睁䵁䅁䅁权䱄杄䅁权歁杂䅁允䅁䅁䅅䅁䭁䭁䥁䅁䵁䅉䅅䅁䕁䅁䅁睁䵁䅁䅁权啄允䅁权剁䅁䅁权䕁杁䅁允䅁䅁䅅䅁佁䉁䅑䅁硁䑁䅍䅍祁䑁䅫兎睁䑁䅁䅍䅁䅁杷允䅁䅁䅍䅁䑁䅁䅷䅁䭁䑁佅䅁䭁䉁䝧䅁䉁䅁䅁允䅁䅁䅯児䅙䅁杷允䅁䅁䅍䅁䑁䅁䅷䅁䭁䑁佅䅁䭁䉁䝯䅁䉁䅁䅁允䅁䅁䅯児䅙䅁杷允䅁䅁䅑䅁䑁䅁䅷䅁䭁䑁佅䅁䭁䉁䜸䅁䭁䍁䝁䅁䉁䅁䅁允䅁䅁䅯䉶䅉䅁杷允䅁䅁䅍䅁䑁䅁䅷䅁䭁䑁佅䅁䭁䍁䝑䅁䉁䅁䅁允䅁䅁䅯硉䅷䅁杷允䅁䅁䅑䅁䑁䅁䅷䅁䭁䡁䈰䅁䭁䅁䍅䅁䭁䅁䍕䅁䉁䅁䅁允䅁䅁䅕祎㙁㕭剥歄䵅䅉䅅䅁䑁䅁䅁睁䵁䅁䅁权佁杂䅁权歁杂䅁允䅁䅁䅅䅁䭁䝁䥍䅁䵁䅉䅅䅁䙁䅁䅁睁䵁䅁䅁权硁杄䅁权潄权䅁权浄权䅁权湄权䅁允䅁䅁䅅䅁䭁䉁䕁䅁䵁䅉䅅䅁䙁䅁䅁睁䵁䅁䅁权獁䅄䅁权䙄杅䅁权䕁䅁䅋权䥄杅䅁允䅁䅁䅅䅁䙁䭁港呐牕督䅚䍄䉁䅁䅁兂䅁䅁䅍䅄䅁䅁䅯䅌䅷䅁䅯硹䅉䅁䅯䅂䍁䅧䅯剹䅉䅁䅅䅁䉁䅁䅁兂慃婭婭捭杆䅑杷允䅁䅁䅍䅁䑁䅁䅷䅁䭁䍁䵷䅁䭁䉁䝷䅁䉁䅁䅁允䅁䅁䅯杗䅙䅁杷允䅁䅁䅑䅁䑁䅁䅷䅁䭁䍁䵷䅁䭁䉁䜸䅁䭁䍁䝁䅁䉁䅁䅁允䅁䅁䅯䅰䅣䅁杷允䅁䅁䅕䅁䑁䅁䅷䅁䭁䑁䵧䅁䭁䵁单䅁䭁䅁䅑潁䭁䵁卧䅁䉁䅁䅁允䅁䅁䅕灗㡡桉ㅸ䕊䵁䅉䅅䅁䙁䅁䅁睁䵁䅁䅁权獁䅄䅁权灄权䅁权浄权䅁权湄权䅁允䅁䅁䅅䅁䭁䱁匴䅁䵁䅉䅅䅁䙁䅁䅁睁䵁䅁䅁权潁䅅䅁权䙄杅䅁权䕁䅁䅋权䥄杅䅁允䅁䅁䅅䅁䙁䩁⽁煄晤⽏⽫䍄䉁䅁䅁兂䅁䅁䅍䅄䅁䅁䅯䉋䅁䅁䅯硹䅉䅁䅯䅂䍁䅧䅯䉹䅉䅁䅅䅁䉁䅁䅁兂㉄䙋偹癷偖䅑杷允䅁䅁䅑䅁䑁䅁䅷䅁䭁䙁䅫䅁䭁䉁䅅䅁䭁䅁䅕䅁䉁䅁䅁允䅁䅁䄴杆䅁䑁䅅䅏穁䑁䅅䅍睁䑁䅁䅍睁䑁䅁䅁䵁䅉䅅䅁䕁䅁䅁睁䵁䅁䅁权癄允䅁权䉁杁䅁权䍁杁䅁允䅁䅁䅅䅁䙁䭁㡑穢桰乧䅤䍄䉁䅁䅁兂䅁䅁䅍䅄䅁䅁䅯䉋䅁䅁䅯硹䅉䅁䅯䅂䍁䅧䅯剹䅉䅁䅅䅁䉁䅁䅁兂㑃潈牘晕扨䅑杷允䅁䅁䅍䅁䑁䅁䅷䅁䭁䍁內䅁䭁䉁䝧䅁䉁䅁䅁允䅁䅁䅯䅑䅙䅁杷允䅁䅁䅍䅁䑁䅁䅷䅁䭁䍁內䅁䭁䉁䝷䅁䉁䅁䅁允䅁䅁䅯杮䅙䅁杷允䅁䅁䅑䅁䑁䅁䅷䅁䭁䥁䉙䅁䭁䅁䅑䅁䭁䅁䅕䅁䉁䅁䅁允䅁䅁䅕䅁䅁䐴煈っ䵅䅉䅅䅁䕁䅁䅁睁䵁䅁䅁权潁䅅䅁权晁杂䅁权杁杂䅁允䅁䅁䅅䅁䭁䭁䡑䅁䵁䅉䅅䅁䑁䅁䅁睁䵁䅁䅁权潁䅅䅁权歁杂䅁允䅁䅁䅅䅁䭁䉁䕁䅁䵁䅉䅅䅁䙁䅁䅁睁䵁䅁䅁权潁䅅䅁权汄权䅁权浄权䅁权湄权䅁允䅁䅁䅅䅁䭁䉁䕁䅁䵁䅉䅅䅁䙁䅁䅁睁䵁䅁䅁权潁䅅䅁权獄权䅁权浄权䅁权湄权䅁允䅁䅁䅅䅁䭁䉁䕁䅁䵁䅉䅅䅁䙁䅁䅁睁䵁䅁䅁权ㅃ兂䅁权瑄权䅁权浄权䅁权湄权䅁允䅁䅁䅅䅁䭁䉁䕁䅁䵁䅉䅅䅁䙁䅁䅁睁䵁䅁䅁权潁䅅䅁权瑄权䅁权浄权䅁权湄权䅁允䅁䅁䅅䅁䭁䉁䕁䅁䵁䅉䅅䅁䑁䅁䅁睁䵁䅁䅁权坂兄䅁权敁杂䅁允䅁䅁䅅䅁䭁䵁䝳䅁䵁䅉䅅䅁䕁䅁䅁睁䵁䅁䅁权坂兄䅁权晁杂䅁权杁杂䅁允䅁䅁䅅䅁䭁䑁䝳䅁䵁䅉䅅䅁䑁䅁䅁睁䵁䅁䅁权坂兄䅁权流杂䅁允䅁䅁䅅䅁佁䅁䄴䅁硁䑁䅁䅍畁䑁䅑睍䅁䅁杷允䅁䅁䅕䅁䑁䅁䅷䅁䭁䙁䙑䅁䭁佁䭷䅁䭁佁䭙䅁䭁佁䭣䅁䉁䅁䅁允䅁䅁䅣䅁䅁䭁䕁䔵䵁䅉䅅䅁䙁䅁䅁睁䵁䅁䅁权坂兄䅁权汄权䅁权浄权䅁权湄权䅁允䅁䅁䅅䅁䭁䉁䕁䅁䵁䅉䅅䅁䙁䅁䅁睁䵁䅁䅁权坂兄䅁权潄权䅁权浄权䅁权湄权䅁允䅁䅁䅅䅁䭁䉁䕁䅁䵁䅉䅅䅁䑁䅁䅁睁䵁䅁䅁权時兂䅁权流杂䅁允䅁䅁䅅䅁佁䅁䅷䅁㕁䑁䅍杌祁䑁䅧䅁䵁䅉䅅䅁䑁䅁䅁睁䵁䅁䅁权⽂兂䅁权敁杂䅁允䅁䅁䅅䅁䭁䅁䡁䅁䵁䅉䅅䅁䙁䅁䅁睁䵁䅁䅁权歄䅂䅁权䙄杅䅁权䕁䅁䅋权䥄杅䅁允䅁䅁䅅䅁䙁䱁牄坴坈硢䅚䍄䉁䅁䅁兂䅁䅁䅍䅄䅁䅁䅯杖䄰䅁䅯朶䅯䅁䅯朵䅯䅁䅯眶䅯䅁䅅䅁䉁䅁䅁权允䅂䅁䍄䉁䅁䅁兂䅁䅁䅍䅄䅁䅁䅯杖䄰䅁䅯儷䅯䅁䅯朵䅯䅁䅯眵䅯䅁䅅䅁䉁䅁䅁权允䅂䅁䍄䉁䅁䅁兂䅁䅁䅍䅄䅁䅁䅯杉䄴䅁䅯剸䅉䅁䅯䅂䍁䅧䅯剹䅉䅁䅅䅁䉁䅁䅁兂瑃ㅤ䕭㑫啑䅑杷允䅁䅁䅍䅁䑁䅁䅷䅁䭁䍁佉䅁䭁䉁䝯䅁䉁䅁䅁允䅁䅁䅯睘䅙䅁杷允䅁䅁䅍䅁䑁䅁䅷䅁䭁䍁佉䅁䭁䉁䜴䅁䉁䅁䅁允䅁䅁䅯䅤䅧䅁杷允䅁䅁䅑䅁䑁䅁䅷䅁䭁䍁佉䅁䭁䉁䜸䅁䭁䍁䝁䅁䉁䅁䅁允䅁䅁䅯兤䅧䅁杷允䅁䅁䅕䅁䑁䅁䅷䅁䭁䍁佉䅁䭁佁䭷䅁䭁佁䭙䅁䭁佁䭣䅁䉁䅁䅁允䅁䅁䅣䅁䅁䍁䵁欵䵁䅉䅅䅁䙁䅁䅁睁䵁䅁䅁权晃兄䅁权䙄杅䅁权䕁䅁䅋权䩄杅䅁允䅁䅁䅅䅁䙁䱁煂卍偃橑䅎䍄䉁䅁䅁兂䅁䅁䅍䅄䅁䅁䅯睮䄰䅁䅯硹䅉䅁䅯䅂䍁䅧䅯䉹䅉䅁䅅䅁䉁䅁䅁兂慃婭婭婭框䅑杷允䅁䅁䅕䅁䑁䅁䅷䅁䭁䩁丸䅁䭁䵁即䅁䭁䅁䅑潁䭁䵁卫䅁䉁䅁䅁允䅁䅁䅕浚浚浚教啚䵁䅉䅅䅁䑁䅁䅁睁䵁䅁䅁权晃兄䅁权慁杂䅁允䅁䅁䅅䅁䭁䵁䝉䅁䵁䅉䅅䅁䙁䅁䅁睁䵁䅁䅁权噃兂䅁权䙄杅䅁权䕁䅁䅋权䩄杅䅁允䅁䅁䅅䅁䙁䉁䅮䡣䉉卥䅤䍄䉁䅁䅁睁䅁䅁䅍䅄䅁䅁䅯睮䄰䅁䅯杊䅙䅁䅅䅁䉁䅁䅁杄䵁䅁䅁兏穁䍁䄴䅎ぁ䅁䅁䍄䉁䅁䅁兂䅁䅁䅍䅄䅁䅁䅯睮䄰䅁䅯儵䅯䅁䅯朵䅯䅁䅯眵䅯䅁䅅䅁䉁䅁䅁权偁睃䅁䍄䉁䅁䅁䅂䅁䅁䅍䅄䅁䅁䅯关䅅䅁䅯䅂䅁䅁䅯䅂䅉䅁䅅䅁䉁䅁䅁兂䅁䅁䅃汁⭂兑杷允䅁䅁䅕䅁䑁䅁䅷䅁䭁䩁丸䅁䭁佁䭧䅁䭁佁䭙䅁䭁佁䭣䅁䉁䅁䅁允䅁䅁䅯术䅯䅁杷允䅁䅁䅕䅁䑁䅁䅷䅁䭁䩁丸䅁䭁佁䭯䅁䭁佁䭙䅁䭁佁䭳䅁䉁䅁䅁允䅁䅁䅣䅁䅁䵁噂欵䵁䅉䅅䅁䙁䅁䅁睁䵁䅁䅁权晃兄䅁权獄权䅁权浄权䅁权湄权䅁允䅁䅁䅅䅁䡁䅁䅁䅁䅄敒䅚䍄䉁䅁䅁睁䅁䅁䅍䅄䅁䅁䅯䅑䅷䅁䅯䅊䅙䅁䅅䅁䉁䅁䅁权杄兇䅁䍄䉁䅁䅁䅂䅁䅁䅍䅄䅁䅁䅯朹䅅䅁䅯䅂䅁䅁䅯䅂䅉䅁䅅䅁䉁䅁䅁兂䅁䅁䅃煈ㅴ兑杷允䅁䅁䅕䅁䑁䅁䅷䅁䭁䕁䵁䅁䭁佁䭧䅁䭁佁䭙䅁䭁佁䭣䅁䉁䅁䅁允䅁䅁䅯䅅䅑䅁杷允䅁䅁䅕䅁䑁䅁䅷䅁䭁䕁䵁䅁䭁佁䭫䅁䭁佁䭙䅁䭁佁䭣䅁䉁䅁䅁允䅁䅁䅯䅅䅑䅁杷允䅁䅁䅑䅁䑁䅁䅷䅁䭁䡁䅯䅁䭁䅁䍅䅁䭁䅁䍍䅁䉁䅁䅁允䅁䅁䅕娸摔半䑮〵䵁䅉䅅䅁䙁䅁䅁睁䵁䅁䅁权㝃䅅䅁权䙄杅䅁权䕁䅁䅋权䥄杅䅁允䅁䅁䅅䅁䙁乁㘫⽓獴硂䅚䍄䉁䅁䅁睁䅁䅁䅍䅄䅁䅁䅯硵䅁䅁䅯䅇䅙䅁䅅䅁䉁䅁䅁权䩂睂䅁䍄䉁䅁䅁睁䅁䅁䅍䅄䅁䅁䅯硵䅁䅁䅯䅊䅙䅁䅅䅁䉁䅁䅁权汁䅈䅁䍄䉁䅁䅁兂䅁䅁䅍䅄䅁䅁䅯硵䅁䅁䅯儵䅯䅁䅯朵䅯䅁䅯眵䅯䅁䅅䅁䉁䅁䅁权允䅂䅁䍄䉁䅁䅁睁䅁䅁䅍䅄䅁䅁䅯杮䅕䅁䅯杈䅙䅁䅅䅁䉁䅁䅁权㕃睂䅁䍄䉁䅁䅁睁䅁䅁䅍䅄䅁䅁䅯杧䄰䅁䅯䅇䅙䅁䅅䅁䉁䅁䅁权婁杂䅁䍄䉁䅁䅁睁䅁䅁䅍䅄䅁䅁䅯材䅕䅁䅯䅊䅙䅁䅅䅁䉁䅁䅁权流䅈䅁䍄䉁䅁䅁兂䅁䅁䅍䅄䅁䅁䅯睵䅑䅁䅯儷䅯䅁䅯朵䅯䅁䅯眵䅯䅁䅅䅁䉁䅁䅁睂䅁䅁䅁䭯氯䅑杷允䅁䅁䅕䅁䑁䅁䅷䅁䭁䥁义䅁䭁佁䭕䅁䭁佁䭙䅁䭁佁䭣䅁䉁䅁䅁允䅁䅁䅯睎䅳䅁杷允䅁䅁䅕䅁䑁䅁䅷䅁䭁䥁义䅁䭁佁䭯䅁䭁佁䭙䅁䭁佁䭳䅁䉁䅁䅁允䅁䅁䅣䅁䅁䥁䍂欵䵁䅉䅅䅁䕁䅁䅁睁䵁䅁䅁权剄䅁䅁权䉁杁䅁权䍁杁䅁允䅁䅁䅅䅁䙁䡁扯䍶䍴䵷䅎䍄䉁䅁䅁兂䅁䅁䅍䅄䅁䅁䅯兴䅑䅁䅯䄶䅯䅁䅯朵䅯䅁䅯眵䅯䅁䅅䅁䉁䅁䅁权䝁睃䅁䍄䉁䅁䅁睁䅁䅁䅍䅄䅁䅁䅯䅪䅑䅁䅯䅇䅙䅁䅅䅁䉁䅁䅁权婁杂䅁䍄䉁䅁䅁䅂䅁䅁䅍䅄䅁䅁䅯䅪䅑䅁䅯睈䅙䅁䅯䅉䅙䅁䅅䅁䉁䅁䅁权癁杂䅁䍄䉁䅁䅁睁䅁䅁䅍䅄䅁䅁䅯䅪䅑䅁䅯䅊䅙䅁䅅䅁䉁䅁䅁权湁䅈䅁䍄䉁䅁䅁䅂䅁䅁䅍䅄䅁䅁䅯䄲䅅䅁䅯权䅁䅁䅯兂䅁䅁䅅䅁䉁䅁䅁兂䡃瑆佮ㄹ䅍䅑杷允䅁䅁䅍䅁䑁䅁䅷䅁䭁䝁䙕䅁䭁䍁䝑䅁䉁䅁䅁允䅁䅁䅯睨䅙䅁杷允䅁䅁䅕䅁䑁䅁䅷䅁䭁䥁䕷䅁䭁佁䭕䅁䭁佁䭙䅁䭁佁䭣䅁䉁䅁䅁允䅁䅁䅯䅅䅑䅁杷允䅁䅁䅍䅁䑁䅁䅷䅁䭁䡁䘸䅁䭁䍁䝙䅁䉁䅁䅁允䅁䅁䄴䅄䅁䑁䅫兏畁䑁䅙䅏䅁䅁杷允䅁䅁䅕䅁䑁䅁䅷䅁䭁䩁䕕䅁䭁䵁单䅁䭁䅁䅑潁䭁䵁卧䅁䉁䅁䅁允䅁䅁䅕䭰䅳䑙礴き䵁䅉䅅䅁䙁䅁䅁睁䵁䅁䅁权噃䅂䅁权䱄杅䅁权䕁䅁䅋权䩄杅䅁允䅁䅁䅅䅁䙁偁潙䥘䌯噸䄵䍄䉁䅁䅁睁䅁䅁䅍䅄䅁䅁䅯公䅑䅁䅯䅊䅙䅁䅅䅁䉁䅁䅁权潁䅈䅁䍄䉁䅁䅁兂䅁䅁䅍䅄䅁䅁䅯元䅕䅁䅯䄶䅯䅁䅯朵䅯䅁䅯眵䅯䅁䅅䅁䉁䅁䅁权䝁睃䅁䍄䉁䅁䅁兂䅁䅁䅍䅄䅁䅁䅯公䅑䅁䅯䄶䅯䅁䅯朵䅯䅁䅯眵䅯䅁䅅䅁䉁䅁䅁权剂睃䅁䍄䉁䅁䅁兂䅁䅁䅍䅄䅁䅁䅯公䅑䅁䅯朶䅯䅁䅯朵䅯䅁䅯眶䅯䅁䅅䅁䉁䅁䅁睂䅁䅁䅁䘴浢䅑杷允䅁䅁䅑䅁䑁䅁䅷䅁䭁䙁䉍䅁䭁䅁䅑䅁䭁䅁䍑䅁䉁䅁䅁允䅁䅁䅕䅁䅁䅁捶啢䵅䅉䅅䅁䙁䅁䅁睁䵁䅁䅁权噃䅂䅁权瑄权䅁权浄权䅁权湄权䅁允䅁䅁䅅䅁䡁䅁䅁䅁杁敖䅚䍄䉁䅁䅁兂䅁䅁䅍䅄䅁䅁䅯兪䅑䅁䅯剸䅉䅁䅯䅂䍁䅧䅯䉹䅉䅁䅅䅁䉁䅁䅁兂㝂㍗挹捤呍䅑杷允䅁䅁䅕䅁䑁䅁䅷䅁䭁䥁䔰䅁䭁䵁单䅁䭁䅁䅑潁䭁䵁卫䅁䉁䅁䅁允䅁䅁䅕浬䍔椳䙑歇䵁䅉䅅䅁䑁䅁䅁睁䵁䅁䅁权乃䅂䅁权敁杂䅁允䅁䅁䅅䅁䭁䝁䝙䅁䵁䅉䅅䅁䑁䅁䅁睁䵁䅁䅁权塃兂䅁权捁杂䅁允䅁䅁䅅䅁䭁䥁䝳䅁䵁䅉䅅䅁䙁䅁䅁睁䵁䅁䅁权䉃兄䅁权䱄杅䅁权䕁䅁䅋权䩄杅䅁允䅁䅁䅅䅁䙁䡁㥅瑃橥䝓䅆䍄䉁䅁䅁兂䅁䅁䅍䅄䅁䅁䅯儷䅑䅁䅯儶䅯䅁䅯朵䅯䅁䅯眵䅯䅁䅅䅁䉁䅁䅁权㙂䅅䅁䍄䉁䅁䅁睁䅁䅁䅍䅄䅁䅁䅯兪䅑䅁䅯杊䅙䅁䅅䅁䉁䅁䅁杄䵁䅁䅁兏㑁䍁䄴李硁䅁䅁䍄䉁䅁䅁兂䅁䅁䅍䅄䅁䅁䅯儳䅕䅁䅯朶䅯䅁䅯朵䅯䅁䅯眶䅯䅁䅅䅁䉁䅁䅁权允䅂䅁䍄䉁䅁䅁兂䅁䅁䅍䅄䅁䅁䅯睐䅕䅁䅯儶䅯䅁䅯朵䅯䅁䅯眵䅯䅁䅅䅁䉁䅁䅁权允䅂䅁䍄䉁䅁䅁兂䅁䅁䅍䅄䅁䅁䅯兪䅑䅁䅯朶䅯䅁䅯朵䅯䅁䅯眶䅯䅁䅅䅁䉁䅁䅁睂䅁䅁䅁䐴浈䅑杷允䅁䅁䅑䅁䑁䅁䅷䅁䭁䑁䄰䅁䭁䅁䍅䅁䭁䅁䍉䅁䉁䅁䅁允䅁䅁䅕䡰㥁歃䩐歏䵅䅉䅅䅁䕁䅁䅁睁䵁䅁䅁权⭂允䅁权䭁䅁䅁权䙁䅁䅁允䅁䅁䅅䅁䙁䕁䵯楁䡵畆⽕䍄䉁䅁䅁䅂䅁䅁䅍䅄䅁䅁䅯杫䅕䅁䅯睈䅙䅁䅯䅉䅙䅁䅅䅁䉁䅁䅁权桁杂䅁䍄䉁䅁䅁䅂䅁䅁䅍䅄䅁䅁䅯杸䅅䅁䅯允䅉䅁䅯杁䅉䅁䅅䅁䉁䅁䅁兂偃癷潕䈯偣兑杷允䅁䅁䅍䅁䑁䅁䅷䅁䭁䩁䕑䅁䭁䉁䝯䅁䉁䅁䅁允䅁䅁䅯睇䅙䅁杷允䅁䅁䅍䅁䑁䅁䅷䅁䭁䩁䕑䅁䭁䉁䝷䅁䉁䅁䅁允䅁䅁䅯睔䅙䅁杷允䅁䅁䅑䅁䑁䅁䅷䅁䭁䩁䕑䅁䭁䉁䜸䅁䭁䍁䝁䅁䉁䅁䅁允䅁䅁䅯睑䅙䅁杷允䅁䅁䅍䅁䑁䅁䅷䅁䭁䩁䕑䅁䭁䍁䝙䅁䉁䅁䅁允䅁䅁䄴䅄䅁䑁䅧睎畁䑁䅑兏䅁䅁杷允䅁䅁䅕䅁䑁䅁䅷䅁䭁䅁䝧䅁䭁䵁即䅁䭁䅁䅑潁䭁䵁卧䅁䉁䅁䅁允䅁䅁䅕䭆䠵場ば歙䵁䅉䅅䅁䙁䅁䅁睁䵁䅁䅁权啃䅂䅁权潄权䅁权浄权䅁权湄权䅁允䅁䅁䅅䅁䭁䅁䱙䅁䵁䅉䅅䅁䙁䅁䅁睁䵁䅁䅁权䕄䅂䅁权煄权䅁权浄权䅁权牄权䅁允䅁䅁䅅䅁䭁䉁䕁䅁䵁䅉䅅䅁䙁䅁䅁睁䵁䅁䅁权啃䅂䅁权獄权䅁权浄权䅁权湄权䅁允䅁䅁䅅䅁䡁䅁䅁䅁杁佈䅚䍄䉁䅁䅁䅂䅁䅁䅍䅄䅁䅁䅯眱䅁䅁䅯䅂䅁䅁䅯兂䅁䅁䅅䅁䉁䅁䅁兂䅁䅁杁佫塋兑杷允䅁䅁䅕䅁䑁䅁䅷䅁䭁䩁䕑䅁䭁佁䬰䅁䭁佁䭙䅁䭁佁䭣䅁䉁䅁䅁允䅁䅁䅣䅁䅁䍁捁欵䵁䅉䅅䅁䙁䅁䅁睁䵁䅁䅁权ぃ䅂䅁权䙄杅䅁权䕁䅁䅋权䥄杅䅁允䅁䅁䅅䅁䙁佁娰䅯ㅩ桌䅬䍄䉁䅁䅁睁䅁䅁䅍䅄䅁䅁䅯睙䅕䅁䅯䅊䅙䅁䅅䅁䉁䅁䅁权橂杂䅁䍄䉁䅁䅁䅂䅁䅁䅍䅄䅁䅁䅯睉䅁䅁䅯允䅉䅁䅯兂䅉䅁䅅䅁䉁䅁䅁兂摄汲㜲坙坔䅑杷允䅁䅁䅍䅁䑁䅁䅷䅁䭁偁䕧䅁䭁䍁䝑䅁䉁䅁䅁允䅁䅁䅯䅅䅑䅁杷允䅁䅁䅍䅁䑁䅁䅷䅁䭁偁䕧䅁䭁䍁䝙䅁䉁䅁䅁允䅁䅁䄴䅄䅁䑁䅫䅏畁䑁䅍李䅁䅁杷允䅁䅁䅕䅁䑁䅁䅷䅁䭁偁䕧䅁䭁佁䭕䅁䭁佁䭙䅁䭁佁䭣䅁䉁䅁䅁允䅁䅁䅯兄䅳䅁杷允䅁䅁䅍䅁䑁䅁䅷䅁䭁䉁䘸䅁䭁䉁䜴䅁䉁䅁䅁允䅁䅁䅯䅎䅙䅁杷允䅁䅁䅕䅁䑁䅁䅷䅁䭁䭁䙷䅁䭁䵁即䅁䭁䅁䅑潁䭁䵁卫䅁䉁䅁䅁允䅁䅁䅕椹捨㡪汉䕘䵁䅉䅅䅁䕁䅁䅁睁䵁䅁䅁权獃兂䅁权晁杂䅁权杁杂䅁允䅁䅁䅅䅁䭁䑁䝯䅁䵁䅉䅅䅁䑁䅁䅁睁䵁䅁䅁权獃兂䅁权流杂䅁允䅁䅁䅅䅁佁䅁䅷䅁㕁䑁䅉杌㍁䑁䅑䅁䵁䅉䅅䅁䙁䅁䅁睁䵁䅁䅁权獃兂䅁权獄权䅁权浄权䅁权湄权䅁允䅁䅁䅅䅁䡁䅁䅁䅁䅂異䅎䍄䉁䅁䅁兂䅁䅁䅍䅄䅁䅁䅯䅲䅑䅁䅯剸䅉䅁䅯䅂䍁䅧䅯䉹䅉䅁䅅䅁䉁䅁䅁兂䕁䅢畫⽙慣䅑杷允䅁䅁䅕䅁䑁䅁䅷䅁䭁䭁䕷䅁䭁䵁即䅁䭁䅁䅑潁䭁䵁卧䅁䉁䅁䅁允䅁䅁䅕䉵䘶ㄶ䥈啙䵁䅉䅅䅁䕁䅁䅁睁䵁䅁䅁权求允䅁权剁䅁䅁权䙁䅁䅁允䅁䅁䅅䅁佁䉁䅑䅁㑁䑁䅉兏祁䑁䅁䅍睁䑁䅁䅍䅁䅁杷允䅁䅁䅕䅁䑁䅁䅷䅁䭁䭁䕷䅁䭁䵁即䅁䭁䅁䅑潁䭁䵁卫䅁䉁䅁䅁允䅁䅁䅕敨剴䉵搴啙䵁䅉䅅䅁䑁䅁䅁睁䵁䅁䅁权獃䅂䅁权奁杂䅁允䅁䅁䅅䅁䭁䍁䝫䅁䵁䅉䅅䅁䑁䅁䅁睁䵁䅁䅁权獃䅂䅁权慁杂䅁允䅁䅁䅅䅁䭁䙁䜸䅁䵁䅉䅅䅁䕁䅁䅁睁䵁䅁䅁权慃䅂䅁权晁杂䅁权杁杂䅁允䅁䅁䅅䅁䭁䡁䝯䅁䵁䅉䅅䅁䙁䅁䅁睁䵁䅁䅁权獃䅂䅁权獄权䅁权浄权䅁权湄权䅁允䅁䅁䅅䅁䡁䅁䅁䅁䅄⭎䅚䍄䉁䅁䅁兂䅁䅁䅍䅄䅁䅁䅯䄹䅕䅁䅯剸䅉䅁䅯䅂䍁䅧䅯䉹䅉䅁䅅䅁䉁䅁䅁兂䱂瑍䤶㥎呙䅑杷允䅁䅁䅕䅁䑁䅁䅷䅁䭁䭁䕷䅁䭁佁䬰䅁䭁佁䭙䅁䭁佁䭣䅁䉁䅁䅁允䅁䅁䅣䅁䅁䵁㍁欵䵁䅉䅅䅁䙁䅁䅁睁䵁䅁䅁权䙄䅄䅁权䙄杅䅁权䕁䅁䅋权䩄杅䅁允䅁䅁䅅䅁䙁䡁晚剨噺祫䄹䍄䉁䅁䅁睁䅁䅁䅍䅄䅁䅁䅯典䅷䅁䅯䅇䅙䅁䅅䅁䉁䅁䅁权婁杂䅁䍄䉁䅁䅁睁䅁䅁䅍䅄䅁䅁䅯典䅷䅁䅯杊䅙䅁䅅䅁䉁䅁䅁杄䵁䅁䅁兏睁䍁䄴李㉁䅁䅁䍄䉁䅁䅁兂䅁䅁䅍䅄䅁䅁䅯典䅷䅁䅯䄶䅯䅁䅯朵䅯䅁䅯眵䅯䅁䅅䅁䉁䅁䅁权⭄权䅁䍄䉁䅁䅁睁䅁䅁䅍䅄䅁䅁䅯兯䅕䅁䅯杊䅙䅁䅅䅁䉁䅁䅁杄䵁䅁䅁䅏㑁䍁䄴杍穁䅁䅁䍄䉁䅁䅁兂䅁䅁䅍䅄䅁䅁䅯典䅷䅁䅯儶䅯䅁䅯朵䅯䅁䅯眵䅯䅁䅅䅁䉁䅁䅁权䩃䅅䅁䍄䉁䅁䅁兂䅁䅁䅍䅄䅁䅁䅯典䅷䅁䅯儷䅯䅁䅯朵䅯䅁䅯眵䅯䅁䅅䅁䉁䅁䅁睂䅁䅁䅁䉁浲䅑杷允䅁䅁䅍䅁䑁䅁䅷䅁䭁䭁婕䅁䭁䉁䝯䅁䉁䅁䅁允䅁䅁䅯䅳䅙䅁杷允䅁䅁䅍䅁䑁䅁䅷䅁䭁䭁婕䅁䭁䉁䝷䅁䉁䅁䅁允䅁䅁䅯䅳䅙䅁杷允䅁䅁䅍䅁䑁䅁䅷䅁䭁䭁婕䅁䭁䍁䝙䅁䉁䅁䅁允䅁䅁䄴䅄䅁䑁䅕兏畁䑁䅧䅏䅁䅁杷允䅁䅁䅕䅁䑁䅁䅷䅁䭁䭁婕䅁䭁佁䭕䅁䭁佁䭙䅁䭁佁䭣䅁䉁䅁䅁允䅁䅁䅯䅇䅳䅁杷允䅁䅁䅕䅁䑁䅁䅷䅁䭁䱁䕅䅁䭁䵁单䅁䭁䅁䅑潁䭁䵁卧䅁䉁䅁䅁允䅁䅁䅕ㅕ煉䭗ㅲか䵁䅉䅅䅁䙁䅁䅁睁䵁䅁䅁权潂兂䅁权汄权䅁权浄权䅁权湄权䅁允䅁䅁䅅䅁䭁䉁䱧䅁䵁䅉䅅䅁䙁䅁䅁睁䵁䅁䅁权㍃兂䅁权䙄杅䅁权䕁䅁䅋权䩄杅䅁允䅁䅁䅅䅁䙁䕁具⽪嘳椶䅆䍄䉁䅁䅁睁䅁䅁䅍䅄䅁䅁䅯关䅑䅁䅯䅇䅙䅁䅅䅁䉁䅁䅁权䅂杂䅁䍄䉁䅁䅁兂䅁䅁䅍䅄䅁䅁䅯睄䅕䅁䅯硹䅉䅁䅯䅂䍁䅧䅯剹䅉䅁䅅䅁䉁䅁䅁兂䥂場啯灲敤䅑杷允䅁䅁䅍䅁䑁䅁䅷䅁䭁䱁䕅䅁䭁䉁䝷䅁䉁䅁䅁允䅁䅁䅯杮䅙䅁杷允䅁䅁䅍䅁䑁䅁䅷䅁䭁䱁䕅䅁䭁䍁䝑䅁䉁䅁䅁允䅁䅁䅯桋䅷䅁杷允䅁䅁䅑䅁䑁䅁䅷䅁䭁䅁䝙䅁䭁䉁䜸䅁䭁䍁䝁䅁䉁䅁䅁允䅁䅁䅯兎䅧䅁杷允䅁䅁䅍䅁䑁䅁䅷䅁䭁䱁䕅䅁䭁䍁䝙䅁䉁䅁䅁允䅁䅁䄴䅄䅁䑁䅣李畁䑁䅕兎䅁䅁杷允䅁䅁䅑䅁䑁䅁䅷䅁䭁䝁䅑䅁䭁䅁䍅䅁䭁䅁䍉䅁䉁䅁䅁允䅁䅁䅕䵍瘯䱯異唰䵁䅉䅅䅁䙁䅁䅁睁䵁䅁䅁权硃䅂䅁权潄权䅁权浄权䅁权湄权䅁允䅁䅁䅅䅁䭁䙁䱅䅁䵁䅉䅅䅁䑁䅁䅁睁䵁䅁䅁权橃䅂䅁权流杂䅁允䅁䅁䅅䅁佁䅁䄴䅁硁䑁䅍䅍畁䑁䅫杍䅁䅁杷允䅁䅁䅕䅁䑁䅁䅷䅁䭁䱁䕫䅁䭁䵁即䅁䭁䅁䅑潁䭁䵁卧䅁䉁䅁䅁允䅁䅁䅕歲桦桥畓ざ䵁䅉䅅䅁䕁䅁䅁睁䵁䅁䅁权穂允䅁权剁䅁䅁权䕁杁䅁允䅁䅁䅅䅁佁䉁䅑䅁硁䑁䅑睍睁䑁䅁䅍睁䑁䅁䅍䅁䅁杷允䅁䅁䅕䅁䑁䅁䅷䅁䭁䅁䙁䅁䭁佁䭧䅁䭁佁䭙䅁䭁佁䭣䅁䉁䅁䅁允䅁䅁䅯兕䅳䅁杷允䅁䅁䅍䅁䑁䅁䅷䅁䭁䱁䕫䅁䭁䉁䝷䅁䉁䅁䅁允䅁䅁䅯睲䅙䅁杷允䅁䅁䅍䅁䑁䅁䅷䅁䭁䭁䕙䅁䭁䉁䝧䅁䉁䅁䅁允䅁䅁䅯䅦䅙䅁杷允䅁䅁䅕䅁䑁䅁䅷䅁䭁䱁䕫䅁䭁佁䭧䅁䭁佁䭙䅁䭁佁䭣䅁䉁䅁䅁允䅁䅁䅯术䅯䅁杷允䅁䅁䅕䅁䑁䅁䅷䅁䭁䱁䕫䅁䭁佁䭫䅁䭁佁䭙䅁䭁佁䭣䅁䉁䅁䅁允䅁䅁䅯公䄰䅁杷允䅁䅁䅕䅁䑁䅁䅷䅁䭁䱁䕫䅁䭁佁䭯䅁䭁佁䭙䅁䭁佁䭳䅁䉁䅁䅁允䅁䅁䅣䅁䅁䅁卂欵䵁䅉䅅䅁䑁䅁䅁睁䵁䅁䅁权慂兂䅁权奁杂䅁允䅁䅁䅅䅁䭁䡁䝷䅁䵁䅉䅅䅁䙁䅁䅁睁䵁䅁䅁权硄䅂䅁权䱄杅䅁权䕁䅁䅋权䩄杅䅁允䅁䅁䅅䅁䙁䵁ㅐ䙋偹氰䄵䍄䉁䅁䅁睁䅁䅁䅍䅄䅁䅁䅯儸䅑䅁䅯杈䅙䅁䅅䅁䉁䅁䅁权䍃杂䅁䍄䉁䅁䅁䅂䅁䅁䅍䅄䅁䅁䅯杶䅅䅁䅯允䅉䅁䅯兂䅉䅁䅅䅁䉁䅁䅁兂扁䩈䙫㌲噈䅑杷允䅁䅁䅑䅁䑁䅁䅷䅁䭁䵁䉑䅁䭁䅁䍅䅁䭁䅁䍍䅁䉁䅁䅁允䅁䅁䅕㐶敆地慁啹䵁䅉䅅䅁䕁䅁䅁睁䵁䅁䅁权䵂䅁䅁权䕁䅁䅁权䙁䅁䅁允䅁䅁䅅䅁䙁䅁䅁䱁塂䠶䉊䍄䉁䅁䅁兂䅁䅁䅍䅄䅁䅁䅯睆䅕䅁䅯剸䅉䅁䅯䅂䍁䅧䅯䉹䅉䅁䅅䅁䉁䅁䅁兂权㈱歮戫䑙䅑杷允䅁䅁䅍䅁䑁䅁䅷䅁䭁䉁䙣䅁䭁䉁䝯䅁䉁䅁䅁允䅁䅁䅯睋䅙䅁杷允䅁䅁䅍䅁䑁䅁䅷䅁䭁䉁䙣䅁䭁䉁䜴䅁䉁䅁䅁允䅁䅁䅯杭䅙䅁杷允䅁䅁䅑䅁䑁䅁䅷䅁䭁䱁䉕䅁䭁䅁䅑䅁䭁䅁䅕䅁䉁䅁䅁允䅁䅁䅕䅁䅁䱧䡢步䵅䅉䅅䅁䕁䅁䅁睁䵁䅁䅁权塁兂䅁权晁杂䅁权杁杂䅁允䅁䅁䅅䅁䭁乁䝳䅁䵁䅉䅅䅁䑁䅁䅁睁䵁䅁䅁权塁兂䅁权歁杂䅁允䅁䅁䅅䅁䭁䉁䕁䅁䵁䅉䅅䅁䙁䅁䅁睁䵁䅁䅁权塁兂䅁权潄权䅁权浄权䅁权湄权䅁允䅁䅁䅅䅁䭁䅁䱙䅁䵁䅉䅅䅁䙁䅁䅁睁䵁䅁䅁权卄兂䅁权煄权䅁权浄权䅁权牄权䅁允䅁䅁䅅䅁䡁䅁䅁䅁䅄⭖䅚䍄䉁䅁䅁兂䅁䅁䅍䅄䅁䅁䅯睆䅕䅁䅯儶䅯䅁䅯朵䅯䅁䅯眵䅯䅁䅅䅁䉁䅁䅁权䝃䅅䅁䍄䉁䅁䅁兂䅁䅁䅍䅄䅁䅁䅯睆䅕䅁䅯朶䅯䅁䅯朵䅯䅁䅯眶䅯䅁䅅䅁䉁䅁䅁睂䅁䅁䅁䙉浌䅑杷允䅁䅁䅕䅁䑁䅁䅷䅁䭁䍁䙍䅁䭁䵁即䅁䭁䅁䅑潁䭁䵁卧䅁䉁䅁䅁允䅁䅁䅕䡰㥁瑃呥啖䵁䅉䅅䅁䑁䅁䅁睁䵁䅁䅁权橁兂䅁权慁杂䅁允䅁䅁䅅䅁䭁䙁䜸䅁䵁䅉䅅䅁䙁䅁䅁睁䵁䅁䅁权剁兂䅁权䱄杅䅁权䕁䅁䅋权䩄杅䅁允䅁䅁䅅䅁䙁䝁浚浚浚浶䅆䍄䉁䅁䅁睁䅁䅁䅍䅄䅁䅁䅯充䅕䅁䅯䅇䅙䅁䅅䅁䉁䅁䅁权㕁杂䅁䍄䉁䅁䅁䅂䅁䅁䅍䅄䅁䅁䅯睄䅅䅁䅯䅂䅁䅁䅯䅂䅉䅁䅅䅁䉁䅁䅁兂䅁䅁䅁䭳浸兑杷允䅁䅁䅍䅁䑁䅁䅷䅁䭁乁䕁䅁䭁䉁䜴䅁䉁䅁䅁允䅁䅁䅯東䅙䅁杷允䅁䅁䅍䅁䑁䅁䅷䅁䭁䉁䙅䅁䭁䉁䜴䅁䉁䅁䅁允䅁䅁䅯朵䅙䅁杷允䅁䅁䅑䅁䑁䅁䅷䅁䭁䉁䙅䅁䭁䉁䜸䅁䭁䍁䝁䅁䉁䅁䅁允䅁䅁䅯杨䅙䅁杷允䅁䅁䅍䅁䑁䅁䅷䅁䭁䉁䙅䅁䭁䍁䝑䅁䉁䅁䅁允䅁䅁䅯硋䅷䅁杷允䅁䅁䅕䅁䑁䅁䅷䅁䭁䩁䕷䅁䭁䵁单䅁䭁䅁䅑潁䭁䵁卧䅁䉁䅁䅁允䅁䅁䅕爯橌偫欱歆䵁䅉䅅䅁䙁䅁䅁睁䵁䅁䅁权捃䅂䅁权䙄杅䅁权䕁䅁䅋权䩄杅䅁允䅁䅁䅅䅁䙁䑁婸匰湃刲䅸䍄䉁䅁䅁兂䅁䅁䅍䅄䅁䅁䅯䅮䅑䅁䅯硹䅉䅁䅯䅂䍁䅧䅯䉹䅉䅁䅅䅁䉁䅁䅁兂偃癷潕䉘戹䅑杷允䅁䅁䅍䅁䑁䅁䅷䅁䭁䩁䕷䅁䭁䉁䝧䅁䉁䅁䅁允䅁䅁䅯䅦䅙䅁杷允䅁䅁䅕䅁䑁䅁䅷䅁䭁䩁䕷䅁䭁佁䬰䅁䭁佁䭙䅁䭁佁䭣䅁䉁䅁䅁允䅁䅁䅯䅅䅑䅁杷允䅁䅁䅑䅁䑁䅁䅷䅁䭁䥁䕣䅁䭁䉁䜸䅁䭁䍁䝁䅁䉁䅁䅁允䅁䅁䅯儸䅙䅁杷允䅁䅁䅕䅁䑁䅁䅷䅁䭁䥁䕣䅁䭁佁䭕䅁䭁佁䭙䅁䭁佁䭣䅁䉁䅁䅁允䅁䅁䅯䅅䅑䅁杷允䅁䅁䅕䅁䑁䅁䅷䅁䭁䥁䕣䅁䭁佁䭫䅁䭁佁䭙䅁䭁佁䭣䅁䉁䅁䅁允䅁䅁䅯䅅䅑䅁杷允䅁䅁䅑䅁䑁䅁䅷䅁䭁䡁䅳䅁䭁䅁䍅䅁䭁䅁䍉䅁䉁䅁䅁允䅁䅁䅕瑕慦㌫煪欰䵁䅉䅅䅁䙁䅁䅁睁䵁䅁䅁权䙂兂䅁权䙄杅䅁权䕁䅁䅋权䥄杅䅁允䅁䅁䅅䅁䙁䍁焯欴⭙楩䅂䍄䉁䅁䅁兂䅁䅁䅍䅄䅁䅁䅯杂䅙䅁䅯儵䅯䅁䅯朵䅯䅁䅯眵䅯䅁䅅䅁䉁䅁䅁权捁睃䅁䍄䉁䅁䅁睁䅁䅁䅍䅄䅁䅁䅯兒䅕䅁䅯䅈䅙䅁䅅䅁䉁䅁䅁权獄杂䅁䍄䉁䅁䅁睁䅁䅁䅍䅄䅁䅁䅯兒䅕䅁䅯䅊䅙䅁䅅䅁䉁䅁䅁权啄睂䅁䍄䉁䅁䅁䅂䅁䅁䅍䅄䅁䅁䅯䅩䅅䅁䅯允䅉䅁䅯睁䅉䅁䅅䅁䉁䅁䅁兂㍄敔伱⭃楦䅑杷允䅁䅁䅕䅁䑁䅁䅷䅁䭁䕁䙕䅁䭁佁䭯䅁䭁佁䭙䅁䭁佁䭳䅁䉁䅁䅁允䅁䅁䅣䅁䅁䭁䍂欵䵁䅉䅅䅁䙁䅁䅁睁䵁䅁䅁权䙂兂䅁权獄权䅁权浄权䅁权湄权䅁允䅁䅁䅅䅁䡁䅁䅁䅁杂界䅚䍄䉁䅁䅁睁䅁䅁䅍䅄䅁䅁䅯兯䅑䅁䅯杈䅙䅁䅅䅁䉁䅁䅁权坂杂䅁䍄䉁䅁䅁兂䅁䅁䅍䅄䅁䅁䅯党䅕䅁䅯硹䅉䅁䅯䅂䍁䅧䅯剹䅉䅁䅅䅁䉁䅁䅁兂䙃ㄶ㑇案桖䅑杷允䅁䅁䅍䅁䑁䅁䅷䅁䭁乁䕳䅁䭁䉁䝧䅁䉁䅁䅁允䅁䅁䅯兏䅙䅁杷允䅁䅁䅍䅁䑁䅁䅷䅁䭁乁䕳䅁䭁䉁䝯䅁䉁䅁䅁允䅁䅁䅯材䅙䅁杷允䅁䅁䅍䅁䑁䅁䅷䅁䭁乁䕳䅁䭁䉁䜴䅁䉁䅁䅁允䅁䅁䅯東䅙䅁杷允䅁䅁䅕䅁䑁䅁䅷䅁䭁䅁䝁䅁䭁䵁即䅁䭁䅁䅑潁䭁䵁卧䅁䉁䅁䅁允䅁䅁䅕䅁䅁䅁元す䵁䅉䅅䅁䕁䅁䅁睁䵁䅁䅁权扄䅂䅁权晁杂䅁权杁杂䅁允䅁䅁䅅䅁䭁䑁䝧䅁䵁䅉䅅䅁䙁䅁䅁睁䵁䅁䅁权千兂䅁权瑄权䅁权浄权䅁权湄权䅁允䅁䅁䅅䅁䡁䅁䅁䅁杂佉䅚䍄䉁䅁䅁睁䅁䅁䅍䅄䅁䅁䅯眲䅑䅁䅯杊䅙䅁䅅䅁䉁䅁䅁杄䵁䅁䅁兎㉁䍁䄴杍ㅁ䅁䅁䍄䉁䅁䅁兂䅁䅁䅍䅄䅁䅁䅯眲䅑䅁䅯儶䅯䅁䅯朵䅯䅁䅯眵䅯䅁䅅䅁䉁䅁䅁权允䅂䅁䍄䉁䅁䅁䅂䅁䅁䅍䅄䅁䅁䅯䅕䅅䅁䅯䅂䅁䅁䅯䅂䅉䅁䅅䅁䉁䅁䅁兂䅁䅁䅁䭣䍖兑杷允䅁䅁䅍䅁䑁䅁䅷䅁䭁佁䕳䅁䭁䉁䜴䅁䉁䅁䅁允䅁䅁䅯䅁䅣䅁杷允䅁䅁䅕䅁䑁䅁䅷䅁䭁䵁䕯䅁䭁佁䭧䅁䭁佁䭙䅁䭁佁䭣䅁䉁䅁䅁允䅁䅁䅯䅅䅑䅁杷允䅁䅁䅕䅁䑁䅁䅷䅁䭁䵁䕯䅁䭁佁䬰䅁䭁佁䭙䅁䭁佁䭣䅁䉁䅁䅁允䅁䅁䅯䅅䅑䅁杷允䅁䅁䅕䅁䑁䅁䅷䅁䭁偁䕫䅁䭁䵁单䅁䭁䅁䅑潁䭁䵁卫䅁䉁䅁䅁允䅁䅁䅕偓䍘娯塏啂䵁䅉䅅䅁䕁䅁䅁睁䵁䅁䅁权剁允䅁权䕁䅁䅁权䕁杁䅁允䅁䅁䅅䅁䙁䅁䅁䕁㝂潲䉨䍄䉁䅁䅁䅂䅁䅁䅍䅄䅁䅁䅯儫䅑䅁䅯睈䅙䅁䅯䅉䅙䅁䅅䅁䉁䅁䅁权偁睂䅁䍄䉁䅁䅁兂䅁䅁䅍䅄䅁䅁䅯兗䅕䅁䅯朶䅯䅁䅯朵䅯䅁䅯眶䅯䅁䅅䅁䉁䅁䅁睂䅁䅁䅁䕉浔䅑杷允䅁䅁䅍䅁䑁䅁䅷䅁䭁偁䕫䅁䭁䍁䝙䅁䉁䅁䅁允䅁䅁䄴权䅁䑁䅫䅎畁䑁䅍䅁䵁䅉䅅䅁䙁䅁䅁睁䵁䅁䅁权㕄䅂䅁权潄权䅁权浄权䅁权湄权䅁允䅁䅁䅅䅁䭁䙁䱅䅁䵁䅉䅅䅁䕁䅁䅁睁䵁䅁䅁权潂䅁䅁权剁䅁䅁权䕁杁䅁允䅁䅁䅅䅁佁䉁䅉䅁㉁䑁䅅兏ㅁ䑁䅣䅍睁䑁䅁䅁䵁䅉䅅䅁䙁䅁䅁睁䵁䅁䅁权歂兂䅁权䱄杅䅁权䕁䅁䅋权䩄杅䅁允䅁䅁䅅䅁䙁䙁㑋潈牘噅䅴䍄䉁䅁䅁䅂䅁䅁䅍䅄䅁䅁䅯䅚䅕䅁䅯睈䅙䅁䅯䅉䅙䅁䅅䅁䉁䅁䅁权塁睂䅁䍄䉁䅁䅁睁䅁䅁䅍䅄䅁䅁䅯䅵䅑䅁䅯杇䅙䅁䅅䅁䉁䅁䅁权䅄杂䅁䍄䉁䅁䅁睁䅁䅁䅍䅄䅁䅁䅯䅚䅕䅁䅯䅊䅙䅁䅅䅁䉁䅁䅁权䉁睂䅁䍄䉁䅁䅁䅂䅁䅁䅍䅄䅁䅁䅯兄䅁䅁䅯䅂䅁䅁䅯兂䅁䅁䅅䅁䉁䅁䅁兂䅁䅁䅃敮䩡兑杷允䅁䅁䅑䅁䑁䅁䅷䅁䭁䙁䅯䅁䭁䅁䅑䅁䭁䅁䍑䅁䉁䅁䅁允䅁䅁䅕䅁䅁䱁氷歡䵅䅉䅅䅁䙁䅁䅁睁䵁䅁䅁权奄䅂䅁权䙄杅䅁权䕁䅁䅋权䩄杅䅁允䅁䅁䅅䅁䙁䥁㕄健港䄰䅊䍄䉁䅁䅁兂䅁䅁䅍䅄䅁䅁䅯䅚䅕䅁䅯儶䅯䅁䅯朵䅯䅁䅯眵䅯䅁䅅䅁䉁䅁䅁权䵃䅅䅁䍄䉁䅁䅁睁䅁䅁䅍䅄䅁䅁䅯兆䅕䅁䅯杇䅙䅁䅅䅁䉁䅁䅁权䍄杂䅁䍄䉁䅁䅁兂䅁䅁䅍䅄䅁䅁䅯兆䅕䅁䅯䄶䅯䅁䅯朵䅯䅁䅯眵䅯䅁䅅䅁䉁䅁䅁权䝁睃䅁䍄䉁䅁䅁兂䅁䅁䅍䅄䅁䅁䅯兆䅕䅁䅯䄷䅯䅁䅯朵䅯䅁䅯眵䅯䅁䅅䅁䉁䅁䅁睂䅁䅁䅁䙙楔䅑杷允䅁䅁䅑䅁䑁䅁䅷䅁䭁䑁䅑䅁䭁䉁䅅䅁䭁䅁䍑䅁䉁䅁䅁允䅁䅁䄴䅆䅁䑁䅑䅏睁䑁䅙杍㍁䑁䅕䅍睁䅁䅁䍄䉁䅁䅁兂䅁䅁䅍䅄䅁䅁䅯兇䅕䅁䅯䄷䅯䅁䅯朵䅯䅁䅯眵䅯䅁䅅䅁䉁䅁䅁睂䅁䅁䅁䙯浢䅑杷允䅁䅁䅕䅁䑁䅁䅷䅁䭁䡁䘸䅁䭁佁䭕䅁䭁佁䭙䅁䭁佁䭣䅁䉁䅁䅁允䅁䅁䅯䅇䅳䅁杷允䅁䅁䅕䅁䑁䅁䅷䅁䭁䡁䘸䅁䭁佁䭧䅁䭁佁䭙䅁䭁佁䭣䅁䉁䅁䅁允䅁䅁䅯杂䅳䅁杷允䅁䅁䅕䅁䑁䅁䅷䅁䭁乁䔰䅁䭁䵁单䅁䭁䅁䅑潁䭁䵁卧䅁䉁䅁䅁允䅁䅁䅕㍌员㡃㡺ぇ䵁䅉䅅䅁䑁䅁䅁睁䵁䅁䅁权橄䅂䅁权歁杂䅁允䅁䅁䅅䅁䭁䍁挰䅁䵁䅉䅅䅁䕁䅁䅁睁䵁䅁䅁权婃允䅁权䕁䅁䅁权䙁䅁䅁允䅁䅁䅅䅁䙁䅁䅁䥁杂塎䉊䍄䉁䅁䅁兂䅁䅁䅍䅄䅁䅁䅯眵䅕䅁䅯剸䅉䅁䅯䅂䍁䅧䅯䉹䅉䅁䅅䅁䉁䅁䅁兂偂䱪あ塊䴸䅑杷允䅁䅁䅕䅁䑁䅁䅷䅁䭁乁䔰䅁䭁佁䭧䅁䭁佁䭙䅁䭁佁䭣䅁䉁䅁䅁允䅁䅁䅯杂䅳䅁杷允䅁䅁䅍䅁䑁䅁䅷䅁䭁䅁䙫䅁䭁䉁䝷䅁䉁䅁䅁允䅁䅁䅯杙䅙䅁杷允䅁䅁䅕䅁䑁䅁䅷䅁䭁䅁䙫䅁䭁佁䭫䅁䭁佁䭙䅁䭁佁䭣䅁䉁䅁䅁允䅁䅁䅯児䄰䅁杷允䅁䅁䅕䅁䑁䅁䅷䅁䭁䅁䙫䅁䭁佁䬰䅁䭁佁䭙䅁䭁佁䭣䅁䉁䅁䅁允䅁䅁䅣䅁䅁佁䵁欵䵁䅉䅅䅁䙁䅁䅁睁䵁䅁䅁权䉃兄䅁权䙄杅䅁权䕁䅁䅋权䩄杅䅁允䅁䅁䅅䅁䙁䭁䍆㙸睋䍅䅆䍄䉁䅁䅁睁䅁䅁䅍䅄䅁䅁䅯䅒䅕䅁䅯杈䅙䅁䅅䅁䉁䅁䅁权祂杂䅁䍄䉁䅁䅁兂䅁䅁䅍䅄䅁䅁䅯內䄰䅁䅯儵䅯䅁䅯朵䅯䅁䅯眵䅯䅁䅅䅁䉁䅁䅁权捁睃䅁䍄䉁䅁䅁兂䅁䅁䅍䅄䅁䅁䅯內䄰䅁䅯朶䅯䅁䅯朵䅯䅁䅯眶䅯䅁䅅䅁䉁䅁䅁睂䅁䅁䅁䑷洷䅑杷允䅁䅁䅍䅁䑁䅁䅷䅁䭁䕁䙁䅁䭁䉁䝷䅁䉁䅁䅁允䅁䅁䅯䅈䅣䅁杷允䅁䅁䅕䅁䑁䅁䅷䅁䭁䥁久䅁䭁佁䭷䅁䭁佁䭙䅁䭁佁䭣䅁䉁䅁䅁允䅁䅁䅣䅁䅁䅁㑁欵䵁䅉䅅䅁䙁䅁䅁睁䵁䅁䅁权畃䅂䅁权䙄杅䅁权䕁䅁䅋权䩄杅䅁允䅁䅁䅅䅁䙁䡁㝭噈睸桑䅤䍄䉁䅁䅁䅂䅁䅁䅍䅄䅁䅁䅯睱䅅䅁䅯权䅁䅁䅯兂䅁䅁䅅䅁䉁䅁䅁兂祃敮渫歸䭳䅑杷允䅁䅁䅕䅁䑁䅁䅷䅁䭁偁䔰䅁䭁䵁即䅁䭁䅁䅑潁䭁䵁卫䅁䉁䅁䅁允䅁䅁䅕積積積呐歘䵁䅉䅅䅁䑁䅁䅁睁䵁䅁䅁权畃䅂䅁权捁杂䅁允䅁䅁䅅䅁䭁䍁䠴䅁䵁䅉䅅䅁䑁䅁䅁睁䵁䅁䅁权畃䅂䅁权歁杂䅁允䅁䅁䅅䅁䭁䕁䬸䅁䵁䅉䅅䅁䕁䅁䅁睁䵁䅁䅁权呃䅁䅁权剁䅁䅁权䙁䅁䅁允䅁䅁䅅䅁佁䉁䅑䅁穁䑁䅉䅎睁䑁䅁䅍睁䑁䅁䅍䅁䅁杷允䅁䅁䅑䅁䑁䅁䅷䅁䭁䩁䅑䅁䭁䉁䅅䅁䭁䅁䅕䅁䉁䅁䅁允䅁䅁䄴䅆䅁䑁䅙䅎ぁ䑁䅉兎睁䑁䅁䅍睁䅁䅁䍄䉁䅁䅁䅂䅁䅁䅍䅄䅁䅁䅯公䅁䅁䅯充䅁䅁䅯兂䅁䅁䅅䅁䉁䅁䅁杄坁䅁䅁免穁䑁䅧睍睁䑁䅁䅍睁䑁䅁䅍䅁䅁杷允䅁䅁䅕䅁䑁䅁䅷䅁䭁䭁䔴䅁䭁佁䭧䅁䭁佁䭙䅁䭁佁䭣䅁䉁䅁䅁允䅁䅁䅯李䅳䅁杷允䅁䅁䅍䅁䑁䅁䅷䅁䭁偁䕉䅁䭁䉁䜴䅁䉁䅁䅁允䅁䅁䅯睐䅙䅁杷允䅁䅁䅕䅁䑁䅁䅷䅁䭁䭁䔴䅁䭁佁䭫䅁䭁佁䭙䅁䭁佁䭣䅁䉁䅁䅁允䅁䅁䅯党䄸䅁杷允䅁䅁䅕䅁䑁䅁䅷䅁䭁䭁䔴䅁䭁佁䬰䅁䭁佁䭙䅁䭁佁䭣䅁䉁䅁䅁允䅁䅁䅣䅁䅁佁偂欵䵁䅉䅅䅁䙁䅁䅁睁䵁䅁䅁权捄䅂䅁权䙄杅䅁权䕁䅁䅋权䥄杅䅁允䅁䅁䅅䅁䙁䱁婂㥴坐䉵䅬䍄䉁䅁䅁䅂䅁䅁䅍䅄䅁䅁䅯睧䅁䅁䅯权䅁䅁䅯兂䅁䅁䅅䅁䉁䅁䅁兂祃敮渫歸䡳䅑杷允䅁䅁䅍䅁䑁䅁䅷䅁䭁乁䕷䅁䭁䉁䝧䅁䉁䅁䅁允䅁䅁䅯䅒䅙䅁杷允䅁䅁䅍䅁䑁䅁䅷䅁䭁乁䕷䅁䭁䉁䝯䅁䉁䅁䅁允䅁䅁䅯睓䅙䅁杷允䅁䅁䅕䅁䑁䅁䅷䅁䭁乁䙅䅁䭁佁䭕䅁䭁佁䭙䅁䭁佁䭣䅁䉁䅁䅁允䅁䅁䅯䅈䅳䅁杷允䅁䅁䅍䅁䑁䅁䅷䅁䭁乁䕷䅁䭁䉁䜴䅁䉁䅁䅁允䅁䅁䅯兒䅙䅁杷允䅁䅁䅍䅁䑁䅁䅷䅁䭁乁䕷䅁䭁䍁䝑䅁䉁䅁䅁允䅁䅁䅯睙䅙䅁杷允䅁䅁䅍䅁䑁䅁䅷䅁䭁䱁䔰䅁䭁䍁䝙䅁䉁䅁䅁允䅁䅁䄴䅄䅁䑁䅫睎畁䑁䅫兎䅁䅁杷允䅁䅁䅕䅁䑁䅁䅷䅁䭁䉁䙧䅁䭁䵁单䅁䭁䅁䅑潁䭁䵁卧䅁䉁䅁䅁允䅁䅁䅕稴䔳捴䉭歊䵁䅉䅅䅁䙁䅁䅁睁䵁䅁䅁权奁兂䅁权䱄杅䅁权䕁䅁䅋权䩄杅䅁允䅁䅁䅅䅁䙁䑁積積積㉏䅊䍄䉁䅁䅁䅂䅁䅁䅍䅄䅁䅁䅯杂䅁䅁䅯充䅁䅁䅯䅂䅉䅁䅅䅁䉁䅁䅁杄啁䅁䅁免ぁ䑁䅣䅎㉁䑁䅁䅍睁䑁䅁䅁䵁䅉䅅䅁䑁䅁䅁睁䵁䅁䅁权奁兂䅁权捁杂䅁允䅁䅁䅅䅁䭁䡁䝣䅁䵁䅉䅅䅁䑁䅁䅁睁䵁䅁䅁权奁兂䅁权敁杂䅁允䅁䅁䅅䅁䭁䡁䝣䅁䵁䅉䅅䅁䕁䅁䅁睁䵁䅁䅁权奁兂䅁权晁杂䅁权杁杂䅁允䅁䅁䅅䅁䭁䑁䡳䅁䵁䅉䅅䅁䑁䅁䅁睁䵁䅁䅁权奁兂䅁权流杂䅁允䅁䅁䅅䅁佁䅁䄴䅁硁䑁䅁免畁䑁䅙睎䅁䅁杷允䅁䅁䅕䅁䑁䅁䅷䅁䭁䉁䙧䅁䭁佁䭫䅁䭁佁䭙䅁䭁佁䭣䅁䉁䅁䅁允䅁䅁䅯䉭䅁䅁杷允䅁䅁䅕䅁䑁䅁䅷䅁䭁䉁䙧䅁䭁佁䭷䅁䭁佁䭙䅁䭁佁䭣䅁䉁䅁䅁允䅁䅁䅣䅁䅁䝁婃唵䵁䅉䅅䅁䙁䅁䅁睁䵁䅁䅁权奁兂䅁权瑄权䅁权浄权䅁权湄权䅁允䅁䅁䅅䅁䡁䅁䅁䅁杁⬯䅖䍄䉁䅁䅁兂䅁䅁䅍䅄䅁䅁䅯杵䅑䅁䅯剸䅉䅁䅯䅂䍁䅧䅯䉹䅉䅁䅅䅁䉁䅁䅁兂湄博㕰桔䭁䅑杷允䅁䅁䅍䅁䑁䅁䅷䅁䭁偁䔴䅁䭁䉁䜴䅁䉁䅁䅁允䅁䅁䅯䄳䅙䅁杷允䅁䅁䅕䅁䑁䅁䅷䅁䭁䱁䕯䅁䭁佁䭕䅁䭁佁䭙䅁䭁佁䭣䅁䉁䅁䅁允䅁䅁䅯睎䅳䅁杷允䅁䅁䅕䅁䑁䅁䅷䅁䭁䩁䙣䅁䭁䵁单䅁䭁䅁䅑潁䭁䵁卧䅁䉁䅁䅁允䅁䅁䅕牁䵘稸畓歆䵁䅉䅅䅁䙁䅁䅁睁䵁䅁䅁权塃兂䅁权䱄杅䅁权䕁䅁䅋权䥄杅䅁允䅁䅁䅅䅁䙁䙁偹癷潕䙮䄹䍄䉁䅁䅁睁䅁䅁䅍䅄䅁䅁䅯睬䅕䅁䅯杇䅙䅁䅅䅁䉁䅁䅁权䍄杂䅁䍄䉁䅁䅁睁䅁䅁䅍䅄䅁䅁䅯睬䅕䅁䅯䅊䅙䅁䅅䅁䉁䅁䅁权十睂䅁䍄䉁䅁䅁睁䅁䅁䅍䅄䅁䅁䅯睬䅕䅁䅯杊䅙䅁䅅䅁䉁䅁䅁杄佁䅁䅁免睁䑁䅧杌㍁䑁䅕䅁䵁䅉䅅䅁䕁䅁䅁睁䵁䅁䅁权流允䅁权䉁杁䅁权䙁杁䅁允䅁䅁䅅䅁䙁䡁佮火䝣佩䅊䍄䉁䅁䅁兂䅁䅁䅍䅄䅁䅁䅯睬䅕䅁䅯儵䅯䅁䅯朵䅯䅁䅯眵䅯䅁䅅䅁䉁䅁䅁权㕄权䅁䍄䉁䅁䅁䅂䅁䅁䅍䅄䅁䅁䅯儰䅅䅁䅯充䅁䅁䅯䅂䅉䅁䅅䅁䉁䅁䅁杄啁䅁䅁睍穁䑁䅑䅍睁䑁䅁䅍睁䑁䅁䅁䵁䅉䅅䅁䙁䅁䅁睁䵁䅁䅁权塃兂䅁权灄权䅁权浄权䅁权湄权䅁允䅁䅁䅅䅁䭁䱁余䅁䵁䅉䅅䅁䙁䅁䅁睁䵁䅁䅁权䅂兂䅁权䙄杅䅁权䕁䅁䅋权䩄杅䅁允䅁䅁䅅䅁䙁䉁䍤獬潥割䅖䍄䉁䅁䅁䅂䅁䅁䅍䅄䅁䅁䅯䅑䅕䅁䅯睈䅙䅁䅯䅉䅙䅁䅅䅁䉁䅁䅁权⭄杂䅁䍄䉁䅁䅁䅂䅁䅁䅍䅄䅁䅁䅯儹䅁䅁䅯䅂䅁䅁䅯兂䅁䅁䅅䅁䉁䅁䅁兂䅁䅁睁杋硆兑杷允䅁䅁䅑䅁䑁䅁䅷䅁䭁䥁䅷䅁䭁䅁䍅䅁䭁䅁䍍䅁䉁䅁䅁允䅁䅁䅕瀸塰敯湆䕆䵅䅉䅅䅁䕁䅁䅁睁䵁䅁䅁权楃允䅁权䕁䅁䅁权䙁䅁䅁允䅁䅁䅅䅁䙁䅁䅁䅁灄㉷䉴䍄䉁䅁䅁睁䅁䅁䅍䅄䅁䅁䅯䅑䅕䅁䅯䅊䅙䅁䅅䅁䉁䅁䅁权睁䅈䅁䍄䉁䅁䅁兂䅁䅁䅍䅄䅁䅁䅯䅑䅕䅁䅯䄶䅯䅁䅯朵䅯䅁䅯眵䅯䅁䅅䅁䉁䅁䅁权剂睃䅁䍄䉁䅁䅁兂䅁䅁䅍䅄䅁䅁䅯兙䅷䅁䅯剸䅉䅁䅯䅂䍁䅧䅯䉹䅉䅁䅅䅁䉁䅁䅁兂䥃㑱搴⭎桉䅑杷允䅁䅁䅍䅁䑁䅁䅷䅁䭁䝁䵅䅁䭁䉁䝧䅁䉁䅁䅁允䅁䅁䅯䅒䅙䅁杷允䅁䅁䅍䅁䑁䅁䅷䅁䭁䝁䵅䅁䭁䉁䜴䅁䉁䅁䅁允䅁䅁䅯儰䅙䅁杷允䅁䅁䅕䅁䑁䅁䅷䅁䭁䝁䵅䅁䭁佁䭕䅁䭁佁䭙䅁䭁佁䭣䅁䉁䅁䅁允䅁䅁䅯䅇䅳䅁杷允䅁䅁䅍䅁䑁䅁䅷䅁䭁䅁䙉䅁䭁䉁䝯䅁䉁䅁䅁允䅁䅁䅯杷䅙䅁杷允䅁䅁䅑䅁䑁䅁䅷䅁䭁偁䅫䅁䭁䅁䅯䅁䭁䅁䅕䅁䉁䅁䅁允䅁䅁䅕噋偹癷潕䐳䴸䅉䅅䅁䑁䅁䅁睁䵁䅁䅁权䍁兂䅁权歁杂䅁允䅁䅁䅅䅁䭁䕁䡳䅁䵁䅉䅅䅁䙁䅁䅁睁䵁䅁䅁权䍁兂䅁权潄权䅁权浄权䅁权湄权䅁允䅁䅁䅅䅁䭁䅁䱙䅁䵁䅉䅅䅁䙁䅁䅁睁䵁䅁䅁权䍁兂䅁权灄权䅁权浄权䅁权湄权䅁允䅁䅁䅅䅁䭁䍁光䅁䵁䅉䅅䅁䕁䅁䅁睁䵁䅁䅁权婃䅁䅁权䭁䅁䅁权䙁䅁䅁允䅁䅁䅅䅁䙁䑁敖歵䵫癁⼸䍄䉁䅁䅁兂䅁䅁䅍䅄䅁䅁䅯兺䅕䅁䅯朶䅯䅁䅯朵䅯䅁䅯眶䅯䅁䅅䅁䉁䅁䅁睂䅁䅁䅁䔴洳䅑杷允䅁䅁䅕䅁䑁䅁䅷䅁䭁䅁䙙䅁䭁佁䭧䅁䭁佁䭙䅁䭁佁䭣䅁䉁䅁䅁允䅁䅁䅯杂䅳䅁杷允䅁䅁䅕䅁䑁䅁䅷䅁䭁䥁䙫䅁䭁䵁单䅁䭁䅁䅑潁䭁䵁卫䅁䉁䅁䅁允䅁䅁䅕䥊楊䭯㄰ぇ䵁䅉䅅䅁䑁䅁䅁睁䵁䅁䅁权䩃兂䅁权敁杂䅁允䅁䅁䅅䅁䭁䙁䝍䅁䵁䅉䅅䅁䑁䅁䅁睁䵁䅁䅁权䩃兂䅁权流杂䅁允䅁䅁䅅䅁佁䅁䅯䅁㕁䑁䅫杌祁䅁䅁䍄䉁䅁䅁兂䅁䅁䅍䅄䅁䅁䅯兩䅕䅁䅯䄶䅯䅁䅯朵䅯䅁䅯眵䅯䅁䅅䅁䉁䅁䅁权䝁睃䅁䍄䉁䅁䅁兂䅁䅁䅍䅄䅁䅁䅯眸䅑䅁䅯剸䅉䅁䅯䅂䍁䅧䅯䉹䅉䅁䅅䅁䉁䅁䅁兂硄申穳㉷佳䅑杷允䅁䅁䅕䅁䑁䅁䅷䅁䭁䥁䙫䅁䭁佁䭯䅁䭁佁䭙䅁䭁佁䭳䅁䉁䅁䅁允䅁䅁䅣䅁䅁䕁⭁欵䵁䅉䅅䅁䙁䅁䅁睁䵁䅁䅁权慄䅂䅁权䙄杅䅁权䕁䅁䅋权䥄杅䅁允䅁䅁䅅䅁䙁䝁䭊煘穂䍙䅎䍄䉁䅁䅁兂䅁䅁䅍䅄䅁䅁䅯朲䅑䅁䅯硹䅉䅁䅯䅂䍁䅧䅯剹䅉䅁䅅䅁䉁䅁䅁兂穁積積ㅍ扎䅑杷允䅁䅁䅍䅁䑁䅁䅷䅁䭁乁䕯䅁䭁䍁䝑䅁䉁䅁䅁允䅁䅁䅯桍䅷䅁杷允䅁䅁䅍䅁䑁䅁䅷䅁䭁乁䕯䅁䭁䍁䝙䅁䉁䅁䅁允䅁䅁䄴䅄䅁䑁䅧李畁䑁䅙䅏䅁䅁杷允䅁䅁䅕䅁䑁䅁䅷䅁䭁乁䕯䅁䭁佁䭧䅁䭁佁䭙䅁䭁佁䭣䅁䉁䅁䅁允䅁䅁䅯䅅䅑䅁杷允䅁䅁䅕䅁䑁䅁䅷䅁䭁乁䕯䅁䭁佁䬰䅁䭁佁䭙䅁䭁佁䭣䅁䉁䅁䅁允䅁䅁䅯䅅䅑䅁杷允䅁䅁䅍䅁䑁䅁䅷䅁䭁䡁䙯䅁䭁䍁䝑䅁䉁䅁䅁允䅁䅁䅯杖䅣䅁杷允䅁䅁䅍䅁䑁䅁䅷䅁䭁䵁䙁䅁䭁䉁䝷䅁䉁䅁䅁允䅁䅁䅯兑䅙䅁杷允䅁䅁䅑䅁䑁䅁䅷䅁䭁䱁䅳䅁䭁䉁䅅䅁䭁䅁䍑䅁䉁䅁䅁允䅁䅁䄴䅆䅁䑁䅅免祁䑁䅉䅍睁䑁䅁䅍睁䅁䅁䍄䉁䅁䅁兂䅁䅁䅍䅄䅁䅁䅯来䅕䅁䅯朶䅯䅁䅯朵䅯䅁䅯眶䅯䅁䅅䅁䉁䅁䅁睂䅁䅁䅁䙯浔䅑杷允䅁䅁䅑䅁䑁䅁䅷䅁䭁䝁䄴䅁䭁䅁䅯䅁䭁䅁䅕䅁䉁䅁䅁允䅁䅁䅕杓䍷㑋坣か䵁䅉䅅䅁䙁䅁䅁睁䵁䅁䅁权偃䅂䅁权潄权䅁权浄权䅁权湄权䅁允䅁䅁䅅䅁䭁䅁䱙䅁䵁䅉䅅䅁䙁䅁䅁睁䵁䅁䅁权穁兂䅁权潄权䅁权浄权䅁权湄权䅁允䅁䅁䅅䅁䭁䅁䱙䅁䵁䅉䅅䅁䙁䅁䅁睁䵁䅁䅁权祁兂䅁权䙄杅䅁权䕁䅁䅋权䩄杅䅁允䅁䅁䅅䅁䙁䙁䩺硕䕅刱䅊䍄䉁䅁䅁睁䅁䅁䅍䅄䅁䅁䅯兰䅑䅁䅯杇䅙䅁䅅䅁䉁䅁䅁权瑁杂䅁䍄䉁䅁䅁睁䅁䅁䅍䅄䅁䅁䅯兰䅑䅁䅯䅈䅙䅁䅅䅁䉁䅁䅁权摃杂䅁䍄䉁䅁䅁睁䅁䅁䅍䅄䅁䅁䅯睃䅙䅁䅯杇䅙䅁䅅䅁䉁䅁䅁权楂杂䅁䍄䉁䅁䅁睁䅁䅁䅍䅄䅁䅁䅯䅁䅙䅁䅯杈䅙䅁䅅䅁䉁䅁䅁权啁睂䅁䍄䉁䅁䅁兂䅁䅁䅍䅄䅁䅁䅯兰䅑䅁䅯朶䅯䅁䅯朵䅯䅁䅯眶䅯䅁䅅䅁䉁䅁䅁睂䅁䅁䅁䙧浘䅑杷允䅁䅁䅕䅁䑁䅁䅷䅁䭁䕁䙳䅁䭁䵁单䅁䭁䅁䅑潁䭁䵁卫䅁䉁䅁䅁允䅁䅁䅕⽇瑫⬶䱏䕇䵁䅉䅅䅁䙁䅁䅁睁䵁䅁䅁权䥃䅂䅁权潄权䅁权浄权䅁权湄权䅁允䅁䅁䅅䅁䭁䑁䱙䅁䵁䅉䅅䅁䙁䅁䅁睁䵁䅁䅁权摄兂䅁权䱄杅䅁权䕁䅁䅋权䩄杅䅁允䅁䅁䅅䅁䙁䙁偹癷潕䙶䄱䍄䉁䅁䅁兂䅁䅁䅍䅄䅁䅁䅯睓䅕䅁䅯硹䅉䅁䅯䅂䍁䅧䅯䉹䅉䅁䅅䅁䉁䅁䅁兂獄払敧周婴䅑杷允䅁䅁䅑䅁䑁䅁䅷䅁䭁乁䉣䅁䭁䅁䍅䅁䭁䅁䍉䅁䉁䅁䅁允䅁䅁䅕畨歱瑒䵮啹䵁䅉䅅䅁䕁䅁䅁睁䵁䅁䅁权扁䅁䅁权剁䅁䅁权䕁杁䅁允䅁䅁䅅䅁佁䉁䅑䅁ㅁ䑁䅫䅍ㅁ䑁䅅李睁䑁䅁䅍䅁䅁杷允䅁䅁䅑䅁䑁䅁䅷䅁䭁䕁䙳䅁䭁䉁䜸䅁䭁䍁䝁䅁䉁䅁䅁允䅁䅁䅯睥䅣䅁杷允䅁䅁䅕䅁䑁䅁䅷䅁䭁䵁䘸䅁䭁佁䭯䅁䭁佁䭙䅁䭁佁䭳䅁䉁䅁䅁允䅁䅁䅣䅁䅁䕁慂欵䵁䅉䅅䅁䙁䅁䅁睁䵁䅁䅁权乁杂䅁权煄权䅁权浄权䅁权牄权䅁允䅁䅁䅅䅁䡁䅁䅁䅁䅁敗䅚䍄䉁䅁䅁兂䅁䅁䅍䅄䅁䅁䅯睓䅕䅁䅯䄶䅯䅁䅯朵䅯䅁䅯眵䅯䅁䅅䅁䉁䅁䅁权䝁睃䅁䍄䉁䅁䅁兂䅁䅁䅍䅄䅁䅁䅯睓䅕䅁䅯朶䅯䅁䅯朵䅯䅁䅯眶䅯䅁䅅䅁䉁䅁䅁睂䅁䅁䅁䑉浶䅑杷允䅁䅁䅕䅁䑁䅁䅷䅁䭁䵁䕉䅁䭁䵁即䅁䭁䅁䅑潁䭁䵁卫䅁䉁䅁䅁允䅁䅁䅕䉵䘶ㄶ㑆歗䵁䅉䅅䅁䑁䅁䅁睁䵁䅁䅁权䍄䅂䅁权慁杂䅁允䅁䅁䅅䅁䭁䙁䜸䅁䵁䅉䅅䅁䕁䅁䅁睁䵁䅁䅁权䍄䅂䅁权晁杂䅁权杁杂䅁允䅁䅁䅅䅁䭁䩁䩁䅁䵁䅉䅅䅁䕁䅁䅁睁䵁䅁䅁权婁䅁䅁权䕁䅁䅁权䙁䅁䅁允䅁䅁䅅䅁䙁䅁䅁䅁煁湃䉊䍄䉁䅁䅁䅂䅁䅁䅍䅄䅁䅁䅯睁䅅䅁䅯允䅉䅁䅯杁䅉䅁䅅䅁䉁䅁䅁兂䙃ぐ啤李䨸兑杷允䅁䅁䅑䅁䑁䅁䅷䅁䭁䅁䉑䅁䭁䅁䍅䅁䭁䅁䍉䅁䉁䅁䅁允䅁䅁䅕噶㡹療穏欱䵁䅉䅅䅁䙁䅁䅁睁䵁䅁䅁权䍄䅂䅁权煄权䅁权浄权䅁权牄权䅁允䅁䅁䅅䅁䡁䅁䅁䅁䅄⭐䅚䍄䉁䅁䅁兂䅁䅁䅍䅄䅁䅁䅯杷䅑䅁䅯儷䅯䅁䅯朵䅯䅁䅯眵䅯䅁䅅䅁䉁䅁䅁睂䅁䅁䅁䉉浢䅑杷允䅁䅁䅑䅁䑁䅁䅷䅁䭁䍁䅅䅁䭁䅁䍅䅁䭁䅁䍕䅁䉁䅁䅁允䅁䅁䅕硨婢発橣欰䵁䅉䅅䅁䙁䅁䅁睁䵁䅁䅁权坂兂䅁权䱄杅䅁权䕁䅁䅋权䩄杅䅁允䅁䅁䅅䅁䙁䑁䬰㘱睎坖䅆䍄䉁䅁䅁睁䅁䅁䅍䅄䅁䅁䅯杖䅕䅁䅯䅇䅙䅁䅅䅁䉁䅁䅁权䕂杂䅁䍄䉁䅁䅁睁䅁䅁䅍䅄䅁䅁䅯杖䅕䅁䅯杈䅙䅁䅅䅁䉁䅁䅁权卂杂䅁䍄䉁䅁䅁䅂䅁䅁䅍䅄䅁䅁䅯入䅅䅁䅯允䅉䅁䅯睁䅉䅁䅅䅁䉁䅁䅁兂杁圯剅䑘儷䅑杷允䅁䅁䅕䅁䑁䅁䅷䅁䭁䙁䙙䅁䭁佁䭷䅁䭁佁䭙䅁䭁佁䭣䅁䉁䅁䅁允䅁䅁䅣䅁䅁䥁乄䔵䵁䅉䅅䅁䙁䅁䅁睁䵁䅁䅁权坂兂䅁权瑄权䅁权浄权䅁权湄权䅁允䅁䅁䅅䅁䡁䅁䅁䅁䅁佊䅚䍄䉁䅁䅁兂䅁䅁䅍䅄䅁䅁䅯儴䅕䅁䅯剸䅉䅁䅯䅂䍁䅧䅯䉹䅉䅁䅅䅁䉁䅁䅁兂䕄䙔睵眲楣䅑杷允䅁䅁䅕䅁䑁䅁䅷䅁䭁佁䙅䅁䭁䵁单䅁䭁䅁䅑潁䭁䵁卫䅁䉁䅁䅁允䅁䅁䅕䙄䘹ㄸ㍇啊䵁䅉䅅䅁䑁䅁䅁睁䵁䅁䅁权桄兂䅁权敁杂䅁允䅁䅁䅅䅁䭁䙁䝕䅁䵁䅉䅅䅁䑁䅁䅁睁䵁䅁䅁权桄兂䅁权歁杂䅁允䅁䅁䅅䅁䭁乁䩁䅁䵁䅉䅅䅁䕁䅁䅁睁䵁䅁䅁权敃兂䅁权晁杂䅁权杁杂䅁允䅁䅁䅅䅁䭁䡁䡫䅁䵁䅉䅅䅁䑁䅁䅁睁䵁䅁䅁权桄兂䅁权流杂䅁允䅁䅁䅅䅁佁䅁䄴䅁硁䑁䅁睎畁䑁䅉李䅁䅁杷允䅁䅁䅕䅁䑁䅁䅷䅁䭁䵁䕕䅁䭁䵁即䅁䭁䅁䅑潁䭁䵁卫䅁䉁䅁䅁允䅁䅁䅕㘱睎児䡱し䵁䅉䅅䅁䕁䅁䅁睁䵁䅁䅁权䑁䅁䅁权䕁䅁䅁权䕁杁䅁允䅁䅁䅅䅁䙁䅁䅁䅁祄噬䉨䍄䉁䅁䅁睁䅁䅁䅍䅚䅁䅁䅯剡䅫䅁䅯䉁䅫䅁䅅䅁䉁䅁䅁兂䅁䅁䅁</t>
  </si>
  <si>
    <t>䅧浔䅑杷允䅁䅁䅑䅁䑁䅁䅷䅁䭁䡁䄸䅁䭁䅁䍅䅁䭁䅁䍕䅁䉁䅁䅁允䅁䅁䅕瑇椱杭琵唹䵁䅉䅅䅁䙁䅁䅁睁䵁䅁䅁权桄兂䅁权煄权䅁权浄权䅁权牄权䅁允䅁䅁䅅䅁䡁䅁䅁䅁䅂⭐䅚䍄䉁䅁䅁兂䅁䅁䅍䅄䅁䅁䅯儴䅕䅁䅯儷䅯䅁䅯朵䅯䅁䅯眵䅯䅁䅅䅁䉁䅁䅁睂䅁䅁䅁䭧汪䅑杷允䅁䅁䅕䅁䑁䅁䅷䅁䭁䅁䙅䅁䭁䵁单䅁䭁䅁䅑潁䭁䵁卫䅁䉁䅁䅁允䅁䅁䅕穓砫䱗匲歆䵁䅉䅅䅁䙁䅁䅁睁䵁䅁䅁权䉁兂䅁权䱄杅䅁权䕁䅁䅋权䥄杅䅁允䅁䅁䅅䅁䙁䉁䘫ㄶ㑇汲䅰䍄䉁䅁䅁睁䅁䅁䅍䅄䅁䅁䅯允䅕䅁䅯杇䅙䅁䅅䅁䉁䅁䅁权扁杂䅁䍄䉁䅁䅁睁䅁䅁䅍䅄䅁䅁䅯允䅕䅁䅯杈䅙䅁䅅䅁䉁䅁䅁权楃杂䅁䍄䉁䅁䅁睁䅁䅁䅍䅄䅁䅁䅯允䅕䅁䅯䅊䅙䅁䅅䅁䉁䅁䅁权ぁ䅈䅁䍄䉁䅁䅁睁䅁䅁䅍䅄䅁䅁䅯允䅕䅁䅯杊䅙䅁䅅䅁䉁䅁䅁杄䵁䅁䅁兏硁䍁䄴兏硁䅁䅁䍄䉁䅁䅁䅂䅁䅁䅍䅄䅁䅁䅯睧䅅䅁䅯允䅉䅁䅯兂䅉䅁䅅䅁䉁䅁䅁兂㕄婸㔲塣港䅑杷允䅁䅁䅑䅁䑁䅁䅷䅁䭁䡁䉙䅁䭁䅁䍅䅁䭁䅁䍉䅁䉁䅁䅁允䅁䅁䅕癗久慨唫欶䵁䅉䅅䅁䙁䅁䅁睁䵁䅁䅁权䉁兂䅁权灄权䅁权浄权䅁权湄权䅁允䅁䅁䅅䅁䭁乁乑䅁䵁䅉䅅䅁䕁䅁䅁睁䵁䅁䅁权ㅃ䅂䅁权晁杂䅁权杁杂䅁允䅁䅁䅅䅁䭁䍁䝅䅁䵁䅉䅅䅁䑁䅁䅁睁䵁䅁䅁权ㅃ䅂䅁权流杂䅁允䅁䅁䅅䅁佁䅁䅷䅁㕁䑁䅙杌㑁䑁䅙䅁䵁䅉䅅䅁䙁䅁䅁睁䵁䅁䅁权ㅃ䅂䅁权汄权䅁权浄权䅁权湄权䅁允䅁䅁䅅䅁䭁䑁䱧䅁䵁䅉䅅䅁䙁䅁䅁睁䵁䅁䅁权奄䅂䅁权獄权䅁权浄权䅁权湄权䅁允䅁䅁䅅䅁䡁䅁䅁䅁杁⭯䅖䍄䉁䅁䅁兂䅁䅁䅍䅄䅁䅁䅯杂䅕䅁䅯硹䅉䅁䅯䅂䍁䅧䅯䉹䅉䅁䅅䅁䉁䅁䅁兂歃䑣䬰ㄱ杴䅑杷允䅁䅁䅑䅁䑁䅁䅷䅁䭁䅁䙙䅁䭁䉁䜸䅁䭁䍁䝁䅁䉁䅁䅁允䅁䅁䅯䄫䅙䅁杷允䅁䅁䅑䅁䑁䅁䅷䅁䭁偁䅷䅁䭁䅁䍅䅁䭁䅁䍕䅁䉁䅁䅁允䅁䅁䅕と㝷摲す唴䵁䅉䅅䅁䕁䅁䅁睁䵁䅁䅁权慁䅁䅁权剁䅁䅁权䕁杁䅁允䅁䅁䅅䅁佁䉁䅑䅁硁䑁䅕杍穁䑁䅙李㍁䑁䅅杍䅁䅁杷允䅁䅁䅑䅁䑁䅁䅷䅁䭁偁䅷䅁䭁䅁䍅䅁䭁䅁䍍䅁䉁䅁䅁允䅁䅁䅕䬶敳㑄䩕欱䵁䅉䅅䅁䙁䅁䅁睁䵁䅁䅁权䝁兂䅁权煄权䅁权浄权䅁权牄权䅁允䅁䅁䅅䅁䡁䅁䅁䅁䅃敐䅚䍄䉁䅁䅁兂䅁䅁䅍䅄䅁䅁䅯睅䅕䅁䅯剸䅉䅁䅯䅂䍁䅧䅯䉹䅉䅁䅅䅁䉁䅁䅁兂㝃椯⬳歺偷䅑杷允䅁䅁䅍䅁䑁䅁䅷䅁䭁䉁䙍䅁䭁䉁䝧䅁䉁䅁䅁允䅁䅁䅯䅦䅙䅁杷允䅁䅁䅕䅁䑁䅁䅷䅁䭁䉁䙍䅁䭁佁䭧䅁䭁佁䭙䅁䭁佁䭣䅁䉁䅁䅁允䅁䅁䅯杂䅳䅁杷允䅁䅁䅕䅁䑁䅁䅷䅁䭁䭁䙕䅁䭁佁䬰䅁䭁佁䭙䅁䭁佁䭣䅁䉁䅁䅁允䅁䅁䅯䅅䅑䅁杷允䅁䅁䅑䅁䑁䅁䅷䅁䭁䍁䉉䅁䭁䅁䅯䅁䭁䅁䅕䅁䉁䅁䅁允䅁䅁䅕敨剴䉵䘶稵䴸䅉䅅䅁䙁䅁䅁睁䵁䅁䅁权䑁兂䅁权瑄权䅁权浄权䅁权湄权䅁允䅁䅁䅅䅁䭁䉁䕁䅁䵁䅉䅅䅁䙁䅁䅁睁䵁䅁䅁权呁兂䅁权獄权䅁权浄权䅁权湄权䅁允䅁䅁䅅䅁䡁䅁䅁䅁杂⬵䅖䍄䉁䅁䅁兂䅁䅁䅍䅄䅁䅁䅯䄶䅑䅁䅯剸䅉䅁䅯䅂䍁䅧䅯剹䅉䅁䅅䅁䉁䅁䅁兂䕄兔剗田硁䅑杷允䅁䅁䅕䅁䑁䅁䅷䅁䭁佁䕧䅁䭁䵁即䅁䭁䅁䅑潁䭁䵁卫䅁䉁䅁䅁允䅁䅁䅕㑈牘払畨䕙䵁䅉䅅䅁䑁䅁䅁睁䵁䅁䅁权潄䅂䅁权奁杂䅁允䅁䅁䅅䅁䭁䕁䝑䅁䵁䅉䅅䅁䕁䅁䅁睁䵁䅁䅁权卂䅁䅁权剁䅁䅁权䙁䅁䅁允䅁䅁䅅䅁佁䉁䅙䅁硁䑁䅁免ㅁ䑁䅁䅍睁䑁䅁䅍睁䅁䅁䍄䉁䅁䅁睁䅁䅁䅍䅄䅁䅁䅯䄶䅑䅁䅯杇䅙䅁䅅䅁䉁䅁䅁权乄杂䅁䍄䉁䅁䅁兂䅁䅁䅍䅄䅁䅁䅯䄸䅕䅁䅯儷䅯䅁䅯朵䅯䅁䅯眵䅯䅁䅅䅁䉁䅁䅁睂䅁䅁䅁䕧浲䅑杷允䅁䅁䅕䅁䑁䅁䅷䅁䭁佁䕧䅁䭁佁䭧䅁䭁佁䭙䅁䭁佁䭣䅁䉁䅁䅁允䅁䅁䅯术䅯䅁杷允䅁䅁䅕䅁䑁䅁䅷䅁䭁佁䕧䅁䭁佁䭫䅁䭁佁䭙䅁䭁佁䭣䅁䉁䅁䅁允䅁䅁䅯桎䅷䅁杷允䅁䅁䅕䅁䑁䅁䅷䅁䭁䩁䕣䅁䭁䵁单䅁䭁䅁䅑潁䭁䵁卧䅁䉁䅁䅁允䅁䅁䅕䭣剒桯ぴ歅䵁䅉䅅䅁䑁䅁䅁睁䵁䅁䅁权塃䅂䅁权慁杂䅁允䅁䅁䅅䅁䭁䉁䝳䅁䵁䅉䅅䅁䕁䅁䅁睁䵁䅁䅁权塃䅂䅁权晁杂䅁权杁杂䅁允䅁䅁䅅䅁䭁䥁䡁䅁䵁䅉䅅䅁䕁䅁䅁睁䵁䅁䅁权橂䅁䅁权䉁杁䅁权䙁杁䅁允䅁䅁䅅䅁䙁䕁戱丰䙮⽃䅒䍄䉁䅁䅁睁䅁䅁䅍䅄䅁䅁䅯睬䅑䅁䅯䅊䅙䅁䅅䅁䉁䅁䅁权允䅂䅁䍄䉁䅁䅁兂䅁䅁䅍䅄䅁䅁䅯睬䅑䅁䅯䄶䅯䅁䅯朵䅯䅁䅯眵䅯䅁䅅䅁䉁䅁䅁权䝁睃䅁䍄䉁䅁䅁睁䅁䅁䅍䅄䅁䅁䅯䅁䅕䅁䅯䅊䅙䅁䅅䅁䉁䅁䅁权允䅂䅁䍄䉁䅁䅁兂䅁䅁䅍䅄䅁䅁䅯剡䅫䅁䅯硹䅉䅁䅯䅂䍁䅧䅯剹䅉䅁䅅䅁䉁䅁䅁兂䑄匹捨な晊䅑杷允䅁䅁䅍䅁䑁䅁䅷䅁䭁䝁婫䅁䭁䉁䝯䅁䉁䅁䅁允䅁䅁䅯睷䅙䅁杷允䅁䅁䅍䅁䑁䅁䅷䅁䭁䝁婫䅁䭁䉁䜴䅁䉁䅁䅁允䅁䅁䅯䅆䅣䅁杷允䅁䅁䅕䅁䑁䅁䅷䅁䭁䝁婫䅁䭁佁䭧䅁䭁佁䭙䅁䭁佁䭣䅁䉁䅁䅁允䅁䅁䅯䅅䅑䅁杷允䅁䅁䅑䅁䑁䅁䅷䅁䭁䩁䉙䅁䭁䉁䅅䅁䭁䅁䅕䅁䉁䅁䅁允䅁䅁䄴䅆䅁䑁䅕睎穁䑁䅁䅍㑁䑁䅙䅍㑁䅁䅁䍄䉁䅁䅁睁䅁䅁䅍䅄䅁䅁䅯䅎䅕䅁䅯䅇䅙䅁䅅䅁䉁䅁䅁权療杂䅁䍄䉁䅁䅁睁䅁䅁䅍䅄䅁䅁䅯䅎䅕䅁䅯杈䅙䅁䅅䅁䉁䅁䅁权䭃睂䅁䍄䉁䅁䅁兂䅁䅁䅍䅄䅁䅁䅯杫䅑䅁䅯剸䅉䅁䅯䅂䍁䅧䅯剹䅉䅁䅅䅁䉁䅁䅁兂捃䝐㑨猸噳䅑杷允䅁䅁䅑䅁䑁䅁䅷䅁䭁䑁䙑䅁䭁䉁䜸䅁䭁䍁䝁䅁䉁䅁䅁允䅁䅁䅯睩䅣䅁杷允䅁䅁䅑䅁䑁䅁䅷䅁䭁䙁䉷䅁䭁䅁䍅䅁䭁䅁䍕䅁䉁䅁䅁允䅁䅁䅕⽮ㅆ佉㜶唫䵁䅉䅅䅁䑁䅁䅁睁䵁䅁䅁权敄兂䅁权慁杂䅁允䅁䅁䅅䅁䭁䉁䝳䅁䵁䅉䅅䅁䕁䅁䅁睁䵁䅁䅁权㑃䅁䅁权剁䅁䅁权䙁䅁䅁允䅁䅁䅅䅁佁䉁䅑䅁硁䑁䅫杍睁䑁䅕䅏睁䑁䅁䅍䅁䅁杷允䅁䅁䅍䅁䑁䅁䅷䅁䭁䱁䙧䅁䭁䉁䝧䅁䉁䅁䅁允䅁䅁䅯克䅙䅁杷允䅁䅁䅕䅁䑁䅁䅷䅁䭁乁䘴䅁䭁佁䭷䅁䭁佁䭙䅁䭁佁䭣䅁䉁䅁䅁允䅁䅁䅣䅁䅁䕁流欵䵁䅉䅅䅁䙁䅁䅁睁䵁䅁䅁权䥃䅂䅁权䙄杅䅁权䕁䅁䅋权䥄杅䅁允䅁䅁䅅䅁䙁䱁䴵桱扭䈳䅊䍄䉁䅁䅁兂䅁䅁䅍䅄䅁䅁䅯䅩䅑䅁䅯硹䅉䅁䅯䅂䍁䅧䅯剹䅉䅁䅅䅁䉁䅁䅁兂䑄匹捨㍪杰䅑杷允䅁䅁䅍䅁䑁䅁䅷䅁䭁䥁䕧䅁䭁䍁䝑䅁䉁䅁䅁允䅁䅁䅯硏䅷䅁杷允䅁䅁䅑䅁䑁䅁䅷䅁䭁䱁䉫䅁䭁䅁䍅䅁䭁䅁䍉䅁䉁䅁䅁允䅁䅁䅕㡦娹乍䑡欴䵁䅉䅅䅁䑁䅁䅁睁䵁䅁䅁权䥃䅂䅁权流杂䅁允䅁䅁䅅䅁佁䅁䅷䅁㕁䑁䅕杌ㅁ䑁䅙䅁䵁䅉䅅䅁䑁䅁䅁睁䵁䅁䅁权桁兂䅁权慁杂䅁允䅁䅁䅅䅁䭁䕁䝳䅁䵁䅉䅅䅁䙁䅁䅁睁䵁䅁䅁权桁兂䅁权汄权䅁权浄权䅁权湄权䅁允䅁䅁䅅䅁䭁䉁䕁䅁䵁䅉䅅䅁䙁䅁䅁睁䵁䅁䅁权桁兂䅁权灄权䅁权浄权䅁权湄权䅁允䅁䅁䅅䅁䭁䉁䕁䅁䵁䅉䅅䅁䕁䅁䅁睁䵁䅁䅁权桁允䅁权䕁䅁䅁权䙁䅁䅁允䅁䅁䅅䅁䙁䅁䅁䕁呂潐䉂䍄䉁䅁䅁兂䅁䅁䅍䅄䅁䅁䅯光䅕䅁䅯儷䅯䅁䅯朵䅯䅁䅯眵䅯䅁䅅䅁䉁䅁䅁权允䅂䅁䍄䉁䅁䅁睁䅁䅁䅍䅄䅁䅁䅯术䅑䅁䅯䅊䅙䅁䅅䅁䉁䅁䅁权捃兇䅁䍄䉁䅁䅁兂䅁䅁䅍䅄䅁䅁䅯杧䅕䅁䅯儵䅯䅁䅯朵䅯䅁䅯眵䅯䅁䅅䅁䉁䅁䅁权㕄权䅁䍄䉁䅁䅁睁䅁䅁䅍䅄䅁䅁䅯术䅑䅁䅯杊䅙䅁䅅䅁䉁䅁䅁杄䭁䅁䅁䅏穁䍁䄴兏䅁䅁杷允䅁䅁䅕䅁䑁䅁䅷䅁䭁䍁䙁䅁䭁佁䭯䅁䭁佁䭙䅁䭁佁䭳䅁䉁䅁䅁允䅁䅁䅣䅁䅁䥁婂欵䵁䅉䅅䅁䑁䅁䅁睁䵁䅁䅁权穄䅂䅁权歁杂䅁允䅁䅁䅅䅁䭁䍁䡙䅁䵁䅉䅅䅁䕁䅁䅁睁䵁䅁䅁权㡁䅁䅁权䕁䅁䅁权䕁杁䅁允䅁䅁䅅䅁䙁䅁䅁䉁ㅂ煴䈵䍄䉁䅁䅁䅂䅁䅁䅍䅄䅁䅁䅯睱䅁䅁䅯允䅉䅁䅯兂䅉䅁䅅䅁䉁䅁䅁兂坂儸䭒牬倯䅑杷允䅁䅁䅕䅁䑁䅁䅷䅁䭁偁䔴䅁䭁佁䭕䅁䭁佁䭙䅁䭁佁䭣䅁䉁䅁䅁允䅁䅁䅯儫䅯䅁杷允䅁䅁䅕䅁䑁䅁䅷䅁䭁偁䔴䅁䭁佁䭧䅁䭁佁䭙䅁䭁佁䭣䅁䉁䅁䅁允䅁䅁䅯杂䅳䅁杷允䅁䅁䅕䅁䑁䅁䅷䅁䭁䕁䙑䅁䭁䵁单䅁䭁䅁䅑潁䭁䵁卧䅁䉁䅁䅁允䅁䅁䅕佑祢敹砷歇䵁䅉䅅䅁䙁䅁䅁睁䵁䅁䅁权䕂兂䅁权䙄杅䅁权䕁䅁䅋权䩄杅䅁允䅁䅁䅅䅁䙁䑁卋乥㡒祃䅆䍄䉁䅁䅁睁䅁䅁䅍䅄䅁䅁䅯䅒䅕䅁䅯杇䅙䅁䅅䅁䉁䅁䅁权㥁杂䅁䍄䉁䅁䅁睁䅁䅁䅍䅄䅁䅁䅯䅒䅕䅁䅯䅈䅙䅁䅅䅁䉁䅁䅁权獄杂䅁䍄䉁䅁䅁䅂䅁䅁䅍䅄䅁䅁䅯睇䅁䅁䅯允䅉䅁䅯杁䅉䅁䅅䅁䉁䅁䅁兂㍄堶䵪噙橶䅑杷允䅁䅁䅕䅁䑁䅁䅷䅁䭁䕁䙑䅁䭁佁䭧䅁䭁佁䭙䅁䭁佁䭣䅁䉁䅁䅁允䅁䅁䅯杂䅳䅁杷允䅁䅁䅑䅁䑁䅁䅷䅁䭁䱁䉯䅁䭁䅁䍅䅁䭁䅁䍕䅁䉁䅁䅁允䅁䅁䅕睡䑍桹楍歸䵁䅉䅅䅁䕁䅁䅁睁䵁䅁䅁权㙃允䅁权䉁杁䅁权䑁杁䅁允䅁䅁䅅䅁䙁䵁塅潱塶据䅨䍄䉁䅁䅁兂䅁䅁䅍䅄䅁䅁䅯䅒䅕䅁䅯朶䅯䅁䅯朵䅯䅁䅯眶䅯䅁䅅䅁䉁䅁䅁睂䅁䅁䅁䙧浘䅑杷允䅁䅁䅍䅁䑁䅁䅷䅁䭁乁䙉䅁䭁䍁䝑䅁䉁䅁䅁允䅁䅁䅯䅯䅧䅁杷允䅁䅁䅕䅁䑁䅁䅷䅁䭁偁䕁䅁䭁䵁单䅁䭁䅁䅑潁䭁䵁卫䅁䉁䅁䅁允䅁䅁䅕才橭汉㡷䕉䵁䅉䅅䅁䑁䅁䅁睁䵁䅁䅁权睄䅂䅁权慁杂䅁允䅁䅁䅅䅁䭁䵁䝉䅁䵁䅉䅅䅁䑁䅁䅁睁䵁䅁䅁权睄䅂䅁权歁杂䅁允䅁䅁䅅䅁䭁䑁挴䅁䵁䅉䅅䅁䙁䅁䅁睁䵁䅁䅁权睄䅂䅁权瑄权䅁权浄权䅁权湄权䅁允䅁䅁䅅䅁䡁䅁䅁䅁䅃敗䅖䍄䉁䅁䅁䅂䅁䅁䅍䅄䅁䅁䅯睍䅕䅁䅯睈䅙䅁䅯䅉䅙䅁䅅䅁䉁䅁䅁权敃睂䅁䍄䉁䅁䅁䅂䅁䅁䅍䅄䅁䅁䅯睃䅁䅁䅯权䅁䅁䅯兂䅁䅁䅅䅁䉁䅁䅁兂灄橊䥅䉲畺睐杷允䅁䅁䅕䅁䑁䅁䅷䅁䭁䑁䙍䅁䭁佁䭕䅁䭁佁䭙䅁䭁佁䭣䅁䉁䅁䅁允䅁䅁䅯䅇䅳䅁杷允䅁䅁䅕䅁䑁䅁䅷䅁䭁䑁䙍䅁䭁佁䭷䅁䭁佁䭙䅁䭁佁䭣䅁䉁䅁䅁允䅁䅁䅣䅁䅁䅁獄〴䵁䅉䅅䅁䙁䅁䅁睁䵁䅁䅁权穁兂䅁权瑄权䅁权浄权䅁权湄权䅁允䅁䅁䅅䅁䡁䅁䅁䅁䅁⭉䅒䍄䉁䅁䅁睁䅁䅁䅍䅄䅁䅁䅯䅯䅑䅁䅯䅇䅙䅁䅅䅁䉁䅁䅁权䅂杂䅁䍄䉁䅁䅁睁䅁䅁䅍䅄䅁䅁䅯䅯䅑䅁䅯杈䅙䅁䅅䅁䉁䅁䅁权䅃杂䅁䍄䉁䅁䅁睁䅁䅁䅍䅄䅁䅁䅯䅯䅑䅁䅯杊䅙䅁䅅䅁䉁䅁䅁杄䵁䅁䅁睎ぁ䍁䄴兎㉁䅁䅁䍄䉁䅁䅁兂䅁䅁䅍䅄䅁䅁䅯䅯䅑䅁䅯儷䅯䅁䅯朵䅯䅁䅯眵䅯䅁䅅䅁䉁䅁䅁睂䅁䅁䅁䑙浢䅑杷允䅁䅁䅕䅁䑁䅁䅷䅁䭁䩁䕁䅁䭁䵁单䅁䭁䅁䅑潁䭁䵁卧䅁䉁䅁䅁允䅁䅁䅕䘷ㅇ倴䉡歇䵁䅉䅅䅁䙁䅁䅁睁䵁䅁䅁权元䅂䅁权䙄杅䅁权䕁䅁䅋权䩄杅䅁允䅁䅁䅅䅁䙁䱁儫⽣㍦䈹䄵䍄䉁䅁䅁兂䅁䅁䅍䅄䅁䅁䅯䅫䅑䅁䅯朶䅯䅁䅯朵䅯䅁䅯眶䅯䅁䅅䅁䉁䅁䅁睂䅁䅁䅁䙯浈䅑杷允䅁䅁䅕䅁䑁䅁䅷䅁䭁䵁䕕䅁䭁䵁单䅁䭁䅁䅑潁䭁䵁卧䅁䉁䅁䅁允䅁䅁䅕瑢䥇㡯㍎啄䵁䅉䅅䅁䑁䅁䅁睁䵁䅁䅁权婃兂䅁权捁杂䅁允䅁䅁䅅䅁䭁䙁䝫䅁䵁䅉䅅䅁䙁䅁䅁睁䵁䅁䅁权癄䅂䅁权獄权䅁权浄权䅁权湄权䅁允䅁䅁䅅䅁䡁䅁䅁䅁䅂男䅖䍄䉁䅁䅁兂䅁䅁䅍䅄䅁䅁䅯典䅑䅁䅯硹䅉䅁䅯䅂䍁䅧䅯䉹䅉䅁䅅䅁䉁䅁䅁兂卂䉵䘶㘶婆䅑杷允䅁䅁䅍䅁䑁䅁䅷䅁䭁䵁䕕䅁䭁䉁䝯䅁䉁䅁䅁允䅁䅁䅯睋䅙䅁杷允䅁䅁䅕䅁䑁䅁䅷䅁䭁䵁䕕䅁䭁佁䭫䅁䭁佁䭙䅁䭁佁䭣䅁䉁䅁䅁允䅁䅁䅯創䅁䅁杷允䅁䅁䅕䅁䑁䅁䅷䅁䭁䵁䕕䅁䭁佁䭷䅁䭁佁䭙䅁䭁佁䭣䅁䉁䅁䅁允䅁䅁䅣䅁䅁䭁佂唵䵁䅉䅅䅁䙁䅁䅁睁䵁䅁䅁权橂兂䅁权䙄杅䅁权䕁䅁䅋权䥄杅䅁允䅁䅁䅅䅁䙁䱁㑲儱佡匴䅂䍄䉁䅁䅁兂䅁䅁䅍䅄䅁䅁䅯睙䅕䅁䅯硹䅉䅁䅯䅂䍁䅧䅯䉹䅉䅁䅅䅁䉁䅁䅁兂浂浚浚畚坚䅑杷允䅁䅁䅕䅁䑁䅁䅷䅁䭁䱁䕍䅁䭁䵁单䅁䭁䅁䅑潁䭁䵁卫䅁䉁䅁䅁允䅁䅁䅕⭫で祆㍈え䵁䅉䅅䅁䙁䅁䅁睁䵁䅁䅁权穃䅂䅁权䱄杅䅁权䕁䅁䅋权䥄杅䅁允䅁䅁䅅䅁䙁䕁桪桥畓㈵䅒䍄䉁䅁䅁睁䅁䅁䅍䅄䅁䅁䅯睳䅑䅁䅯䅈䅙䅁䅅䅁䉁䅁䅁权䱃杂䅁䍄䉁䅁䅁䅂䅁䅁䅍䅄䅁䅁䅯睳䅑䅁䅯睈䅙䅁䅯䅉䅙䅁䅅䅁䉁䅁䅁权⭂杂䅁䍄䉁䅁䅁睁䅁䅁䅍䅄䅁䅁䅯睳䅑䅁䅯䅊䅙䅁䅅䅁䉁䅁䅁权煃睂䅁䍄䉁䅁䅁䅂䅁䅁䅍䅄䅁䅁䅯元䅅䅁䅯充䅁䅁䅯兂䅁䅁䅅䅁䉁䅁䅁杄十䅁䅁睎ㅁ䑁䅑兎㉁䑁䅁䅍睁䅁䅁䍄䉁䅁䅁兂䅁䅁䅍䅄䅁䅁䅯睳䅑䅁䅯儵䅯䅁䅯朵䅯䅁䅯眵䅯䅁䅅䅁䉁䅁䅁权允䅂䅁䍄䉁䅁䅁兂䅁䅁䅍䅄䅁䅁䅯睳䅑䅁䅯䄶䅯䅁䅯朵䅯䅁䅯眵䅯䅁䅅䅁䉁䅁䅁权允䅂䅁䍄䉁䅁䅁䅂䅁䅁䅍䅄䅁䅁䅯䅮䅅䅁䅯䅂䅁䅁䅯䅂䅉䅁䅅䅁䉁䅁䅁兂䅁䅁䅁ㅔㅰ兑杷允䅁䅁䅕䅁䑁䅁䅷䅁䭁䙁䙫䅁䭁䵁即䅁䭁䅁䅑潁䭁䵁卧䅁䉁䅁䅁允䅁䅁䅕歲桦桥畒し䵁䅉䅅䅁䑁䅁䅁睁䵁䅁䅁权婂兂䅁权慁杂䅁允䅁䅁䅅䅁䭁䵁䝉䅁䵁䅉䅅䅁䕁䅁䅁睁䵁䅁䅁权䝂䅁䅁权剁䅁䅁权䕁杁䅁允䅁䅁䅅䅁佁䉁䅑䅁硁䑁䅉睍㉁䑁䅁䅍睁䑁䅁䅍䅁䅁杷允䅁䅁䅍䅁䑁䅁䅷䅁䭁䙁䙫䅁䭁䉁䜴䅁䉁䅁䅁允䅁䅁䅯兴䅙䅁杷允䅁䅁䅑䅁䑁䅁䅷䅁䭁䙁䙫䅁䭁䉁䜸䅁䭁䍁䝁䅁䉁䅁䅁允䅁䅁䅯䅨䅣䅁杷允䅁䅁䅍䅁䑁䅁䅷䅁䭁䙁䙫䅁䭁䍁䝑䅁䉁䅁䅁允䅁䅁䅯剑䅷䅁杷允䅁䅁䅕䅁䑁䅁䅷䅁䭁䙁䙫䅁䭁佁䭕䅁䭁佁䭙䅁䭁佁䭣䅁䉁䅁䅁允䅁䅁䅯䅈䅳䅁杷允䅁䅁䅕䅁䑁䅁䅷䅁䭁䙁䙫䅁䭁佁䭫䅁䭁佁䭙䅁䭁佁䭣䅁䉁䅁䅁允䅁䅁䅯桶䅁䅁杷允䅁䅁䅕䅁䑁䅁䅷䅁䭁䉁䙳䅁䭁䵁即䅁䭁䅁䅑潁䭁䵁卫䅁䉁䅁䅁允䅁䅁䅕体㙆䭆堷歗䵁䅉䅅䅁䕁䅁䅁睁䵁䅁䅁权扁兂䅁权晁杂䅁权杁杂䅁允䅁䅁䅅䅁䭁䕁䝷䅁䵁䅉䅅䅁䙁䅁䅁睁䵁䅁䅁权扁兂䅁权灄权䅁权浄权䅁权湄权䅁允䅁䅁䅅䅁䭁䅁婉䅁䵁䅉䅅䅁䑁䅁䅁睁䵁䅁䅁权汄䅂䅁权歁杂䅁允䅁䅁䅅䅁䭁䍁䡙䅁䵁䅉䅅䅁䙁䅁䅁睁䵁䅁䅁权汄䅂䅁权灄权䅁权浄权䅁权湄权䅁允䅁䅁䅅䅁䭁䑁丰䅁䵁䅉䅅䅁䙁䅁䅁睁䵁䅁䅁权㝁兂䅁权䙄杅䅁权䕁䅁䅋权䥄杅䅁允䅁䅁䅅䅁䙁䭁楧椴湣剋䅆䍄䉁䅁䅁䅂䅁䅁䅍䅄䅁䅁䅯䅳䅅䅁䅯充䅁䅁䅯䅂䅉䅁䅅䅁䉁䅁䅁杄啁䅁䅁睎㉁䑁䅑䅏硁䑁䅫䅍睁䑁䅁䅁䵁䅉䅅䅁䙁䅁䅁睁䵁䅁䅁权汄䅂䅁权煄权䅁权浄权䅁权牄权䅁允䅁䅁䅅䅁䡁䅁䅁䅁䅂畕䅚䍄䉁䅁䅁兂䅁䅁䅍䅄䅁䅁䅯儵䅑䅁䅯䄷䅯䅁䅯朵䅯䅁䅯眵䅯䅁䅅䅁䉁䅁䅁睂䅁䅁䅁䄴浺䅑杷允䅁䅁䅕䅁䑁䅁䅷䅁䭁佁䕕䅁䭁佁䬰䅁䭁佁䭙䅁䭁佁䭣䅁䉁䅁䅁允䅁䅁䅣䅁䅁佁䵁欵䵁䅉䅅䅁䙁䅁䅁睁䵁䅁䅁权䥂兂䅁权潄权䅁权浄权䅁权湄权䅁允䅁䅁䅅䅁䭁偁䬴䅁䵁䅉䅅䅁䑁䅁䅁睁䵁䅁䅁权歄兂䅁权敁杂䅁允䅁䅁䅅䅁䭁䑁䝑䅁䵁䅉䅅䅁䙁䅁䅁睁䵁䅁䅁权䕃兂䅁权䱄杅䅁权䕁䅁䅋权䥄杅䅁允䅁䅁䅅䅁䙁䵁ㅐ䙋偹氰䅨䍄䉁䅁䅁兂䅁䅁䅍䅄䅁䅁䅯䅨䅕䅁䅯硹䅉䅁䅯䅂䍁䅧䅯剹䅉䅁䅅䅁䉁䅁䅁兂浂浚浚橚晚䅑杷允䅁䅁䅑䅁䑁䅁䅷䅁䭁佁䉕䅁䭁䅁䅑䅁䭁䅁䍑䅁䉁䅁䅁允䅁䅁䅕䅁䅁䩁協歖䵅䅉䅅䅁䑁䅁䅁睁䵁䅁䅁权灄兂䅁权歁杂䅁允䅁䅁䅅䅁䭁䡁䝕䅁䵁䅉䅅䅁䙁䅁䅁睁䵁䅁䅁权䕃兂䅁权汄权䅁权浄权䅁权湄权䅁允䅁䅁䅅䅁䭁䉁䕁䅁䵁䅉䅅䅁䙁䅁䅁睁䵁䅁䅁权䕃兂䅁权灄权䅁权浄权䅁权湄权䅁允䅁䅁䅅䅁䭁䉁䕁䅁䵁䅉䅅䅁䙁䅁䅁睁䵁䅁䅁权䕃兂䅁权煄权䅁权浄权䅁权牄权䅁允䅁䅁䅅䅁䭁䉁䕁䅁䵁䅉䅅䅁䙁䅁䅁睁䵁䅁䅁权浂兂䅁权䱄杅䅁权䕁䅁䅋权䩄杅䅁允䅁䅁䅅䅁䙁䉁畓⭒㙆䙨䅰䍄䉁䅁䅁睁䅁䅁䅍䅄䅁䅁䅯杚䅕䅁䅯䅈䅙䅁䅅䅁䉁䅁䅁权楂杂䅁䍄䉁䅁䅁睁䅁䅁䅍䅄䅁䅁䅯杚䅕䅁䅯杈䅙䅁䅅䅁䉁䅁䅁权ぁ杂䅁䍄䉁䅁䅁睁䅁䅁䅍䅄䅁䅁䅯杚䅕䅁䅯䅊䅙䅁䅅䅁䉁䅁䅁权流睂䅁䍄䉁䅁䅁兂䅁䅁䅍䅄䅁䅁䅯杚䅕䅁䅯儵䅯䅁䅯朵䅯䅁䅯眵䅯䅁䅅䅁䉁䅁䅁权⭁睃䅁䍄䉁䅁䅁兂䅁䅁䅍䅄䅁䅁䅯杚䅕䅁䅯儶䅯䅁䅯朵䅯䅁䅯眵䅯䅁䅅䅁䉁䅁䅁权橁睃䅁䍄䉁䅁䅁䅂䅁䅁䅍䅄䅁䅁䅯儵䅅䅁䅯䅂䅁䅁䅯兂䅁䅁䅅䅁䉁䅁䅁兂䅁䅁䅁穧婆兑杷允䅁䅁䅕䅁䑁䅁䅷䅁䭁䝁䙙䅁䭁佁䭯䅁䭁佁䭙䅁䭁佁䭳䅁䉁䅁䅁允䅁䅁䅣䅁䅁䭁㡁欵䵁䅉䅅䅁䑁䅁䅁睁䵁䅁䅁权乄兂䅁权歁杂䅁允䅁䅁䅅䅁䭁䕁捍䅁䵁䅉䅅䅁䙁䅁䅁睁䵁䅁䅁权乄兂䅁权獄权䅁权浄权䅁权湄权䅁允䅁䅁䅅䅁䡁䅁䅁䅁䅄伹䅎䍄䉁䅁䅁兂䅁䅁䅍䅄䅁䅁䅯睋䅕䅁䅯剸䅉䅁䅯䅂䍁䅧䅯䉹䅉䅁䅅䅁䉁䅁䅁兂㡂䙬〰䱭坣䅑杷允䅁䅁䅍䅁䑁䅁䅷䅁䭁䍁䙳䅁䭁䉁䜴䅁䉁䅁䅁允䅁䅁䅯杒䅙䅁杷允䅁䅁䅍䅁䑁䅁䅷䅁䭁䍁䙳䅁䭁䍁䝑䅁䉁䅁䅁允䅁䅁䅯睦䅙䅁杷允䅁䅁䅑䅁䑁䅁䅷䅁䭁䉁䅳䅁䭁䅁䅯䅁䭁䅁䍑䅁䉁䅁䅁允䅁䅁䅕穐敖歵䵫啄䵁䅉䅅䅁䕁䅁䅁睁䵁䅁䅁权䡂允䅁权䕁䅁䅁权䕁杁䅁允䅁䅁䅅䅁䙁䅁䅁䅁橁㉩䉖䍄䉁䅁䅁兂䅁䅁䅍䅄䅁䅁䅯睰䅑䅁䅯剸䅉䅁䅯䅂䍁䅧䅯剹䅉䅁䅅䅁䉁䅁䅁兂穁晪塄㙉匸䅑杷允䅁䅁䅍䅁䑁䅁䅷䅁䭁䭁䕣䅁䭁䉁䝧䅁䉁䅁䅁允䅁䅁䅯克䅙䅁杷允䅁䅁䅍䅁䑁䅁䅷䅁䭁䭁䕣䅁䭁䉁䝷䅁䉁䅁䅁允䅁䅁䅯克䅣䅁杷允䅁䅁䅍䅁䑁䅁䅷䅁䭁䭁䕣䅁䭁䍁䝑䅁䉁䅁䅁允䅁䅁䅯䅅䅑䅁杷允䅁䅁䅑䅁䑁䅁䅷䅁䭁䵁䈴䅁䭁䅁䍅䅁䭁䅁䍉䅁䉁䅁䅁允䅁䅁䅕浉儶噑婓䕹䵁䅉䅅䅁䙁䅁䅁睁䵁䅁䅁权湃䅂䅁权汄权䅁权浄权䅁权湄权䅁允䅁䅁䅅䅁䭁偁䭫䅁䵁䅉䅅䅁䙁䅁䅁睁䵁䅁䅁权湃䅂䅁权潄权䅁权浄权䅁权湄权䅁允䅁䅁䅅䅁䭁䅁䱙䅁䵁䅉䅅䅁䙁䅁䅁睁䵁䅁䅁权湃䅂䅁权煄权䅁权浄权䅁权牄权䅁允䅁䅁䅅䅁䡁䅁䅁䅁䅁敗䅚䍄䉁䅁䅁兂䅁䅁䅍䅄䅁䅁䅯兓䅕䅁䅯硹䅉䅁䅯䅂䍁䅧䅯䉹䅉䅁䅅䅁䉁䅁䅁兂㉄䙋偹瑷偖䅑杷允䅁䅁䅑䅁䑁䅁䅷䅁䭁䕁䙫䅁䭁䉁䜸䅁䭁䍁䝁䅁䉁䅁䅁允䅁䅁䅯杯䅣䅁杷允䅁䅁䅕䅁䑁䅁䅷䅁䭁䕁䙫䅁䭁佁䬰䅁䭁佁䭙䅁䭁佁䭣䅁䉁䅁䅁允䅁䅁䅣䅁䅁䵁塄欴䵁䅉䅅䅁䙁䅁䅁睁䵁䅁䅁权摂兂䅁权汄权䅁权浄权䅁权湄权䅁允䅁䅁䅅䅁䭁䉁䱧䅁䵁䅉䅅䅁䙁䅁䅁睁䵁䅁䅁权㙄䅂䅁权䙄杅䅁权䕁䅁䅋权䥄杅䅁允䅁䅁䅅䅁䙁䡁啫穨湄䅮䄵䍄䉁䅁䅁睁䅁䅁䅍䅄䅁䅁䅯末䅑䅁䅯杇䅙䅁䅅䅁䉁䅁䅁权時杂䅁䍄䉁䅁䅁兂䅁䅁䅍䅄䅁䅁䅯末䅑䅁䅯朶䅯䅁䅯朵䅯䅁䅯眶䅯䅁䅅䅁䉁䅁䅁睂䅁䅁䅁䙧浦䅑杷允䅁䅁䅕䅁䑁䅁䅷䅁䭁䍁䙣䅁䭁䵁单䅁䭁䅁䅑潁䭁䵁卧䅁䉁䅁䅁允䅁䅁䅕橈欯楚䩮あ䵁䅉䅅䅁䕁䅁䅁睁䵁䅁䅁权ㅂ允䅁权䉁杁䅁权䍁杁䅁允䅁䅁䅅䅁䙁䱁睺桗晓健䄱䍄䉁䅁䅁兂䅁䅁䅍䅄䅁䅁䅯睊䅕䅁䅯剸䅉䅁䅯䅂䍁䅧䅯剹䅉䅁䅅䅁䉁䅁䅁兂十兺㕧䡓䥳䅑杷允䅁䅁䅍䅁䑁䅁䅷䅁䭁䑁䙳䅁䭁䍁䝙䅁䉁䅁䅁允䅁䅁䄴䅄䅁䑁䅧兎畁䑁䅕睎䅁䅁杷允䅁䅁䅑䅁䑁䅁䅷䅁䭁䝁䅑䅁䭁䅁䍅䅁䭁䅁䍕䅁䉁䅁䅁允䅁䅁䅕渹䉴祪卭欰䵁䅉䅅䅁䕁䅁䅁睁䵁䅁䅁权歂䅁䅁权䉁杁䅁权䑁杁䅁允䅁䅁䅅䅁䙁䭁䤳穑䑲㠴䅬䍄䉁䅁䅁兂䅁䅁䅍䅄䅁䅁䅯䅐䅕䅁䅯硹䅉䅁䅯䅂䍁䅧䅯䉹䅉䅁䅅䅁䉁䅁䅁兂畃⭒㙆但攵䅑杷允䅁䅁䅕䅁䑁䅁䅷䅁䭁䵁䙫䅁䭁䵁单䅁䭁䅁䅑潁䭁䵁卫䅁䉁䅁䅁允䅁䅁䅕浅㥆獄數䕅䵁䅉䅅䅁䙁䅁䅁睁䵁䅁䅁权剄䅂䅁权灄权䅁权浄权䅁权湄权䅁允䅁䅁䅅䅁䭁䉁䕁䅁䵁䅉䅅䅁䑁䅁䅁睁䵁䅁䅁权湁兂䅁权流杂䅁允䅁䅁䅅䅁佁䅁䅷䅁㍁䑁䅑杌㍁䑁䅧䅁䵁䅉䅅䅁䙁䅁䅁睁䵁䅁䅁权灁兂䅁权䙄杅䅁权䕁䅁䅋权䥄杅䅁允䅁䅁䅅䅁䙁䭁牂睎晷䅢䅨䍄䉁䅁䅁兂䅁䅁䅍䅄䅁䅁䅯克䅕䅁䅯硹䅉䅁䅯䅂䍁䅧䅯剹䅉䅁䅅䅁䉁䅁䅁兂晁敨剴䕵戵䅑杷允䅁䅁䅍䅁䑁䅁䅷䅁䭁䍁䙫䅁䭁䉁䝯䅁䉁䅁䅁允䅁䅁䅯杷䅙䅁杷允䅁䅁䅑䅁䑁䅁䅷䅁䭁䝁䉑䅁䭁䅁䅯䅁䭁䅁䅕䅁䉁䅁䅁允䅁䅁䅕塹⭡确癯戱䴸䅉䅅䅁䕁䅁䅁睁䵁䅁䅁权瑁䅁䅁权䭁䅁䅁权䙁䅁䅁允䅁䅁䅅䅁䙁䡁呗䅇坒桄䅂䍄䉁䅁䅁兂䅁䅁䅍䅄䅁䅁䅯克䅕䅁䅯朶䅯䅁䅯朵䅯䅁䅯眶䅯䅁䅅䅁䉁䅁䅁睂䅁䅁䅁䑁洯䅑杷允䅁䅁䅑䅁䑁䅁䅷䅁䭁乁䄸䅁䭁䅁䅑䅁䭁䅁䍑䅁䉁䅁䅁允䅁䅁䅕䅁䅁乯㐶啙䵅䅉䅅䅁䑁䅁䅁睁䵁䅁䅁权䭃兂䅁权捁杂䅁允䅁䅁䅅䅁䭁䅁䡷䅁䵁䅉䅅䅁䕁䅁䅁睁䵁䅁䅁权塁允䅁权䉁杁䅁权䑁杁䅁允䅁䅁䅅䅁䙁䱁佌䑁坁㡄䅤䍄䉁䅁䅁睁䅁䅁䅍䅄䅁䅁䅯眳䅕䅁䅯杇䅙䅁䅅䅁䉁䅁䅁权時杂䅁䍄䉁䅁䅁兂䅁䅁䅍䅄䅁䅁䅯眳䅕䅁䅯䄶䅯䅁䅯朵䅯䅁䅯眵䅯䅁䅅䅁䉁䅁䅁权䝁睃䅁䍄䉁䅁䅁兂䅁䅁䅍䅄䅁䅁䅯睈䅕䅁䅯硹䅉䅁䅯䅂䍁䅧䅯䉹䅉䅁䅅䅁䉁䅁䅁兂䭁㘱睎塐啰䅑杷允䅁䅁䅍䅁䑁䅁䅷䅁䭁䩁䕅䅁䭁䍁䝙䅁䉁䅁䅁允䅁䅁䄴䅄䅁䑁䅧睎畁䑁䅅䅎䅁䅁杷允䅁䅁䅍䅁䑁䅁䅷䅁䭁䉁䘸䅁䭁䉁䝧䅁䉁䅁䅁允䅁䅁䅯䅦䅙䅁杷允䅁䅁䅑䅁䑁䅁䅷䅁䭁䵁䉫䅁䭁䅁䍅䅁䭁䅁䍍䅁䉁䅁䅁允䅁䅁䅕瑈䝡䥕䑁啹䵁䅉䅅䅁䑁䅁䅁睁䵁䅁䅁权晁兂䅁权捁杂䅁允䅁䅁䅅䅁䭁䝁䝉䅁䵁䅉䅅䅁䙁䅁䅁睁䵁䅁䅁权晁兂䅁权汄权䅁权浄权䅁权湄权䅁允䅁䅁䅅䅁䭁䑁䰴䅁䵁䅉䅅䅁䙁䅁䅁睁䵁䅁䅁权晁兂䅁权灄权䅁权浄权䅁权湄权䅁允䅁䅁䅅䅁䭁佁䵍䅁䵁䅉䅅䅁䑁䅁䅁睁䵁䅁䅁权䕄䅂䅁权歁杂䅁允䅁䅁䅅䅁䭁䕁捣䅁䵁䅉䅅䅁䙁䅁䅁睁䵁䅁䅁权䕄䅂䅁权灄权䅁权浄权䅁权湄权䅁允䅁䅁䅅䅁䭁䉁䕁䅁䵁䅉䅅䅁䙁䅁䅁睁䵁䅁䅁权䕄䅂䅁权瑄权䅁权浄权䅁权湄权䅁允䅁䅁䅅䅁䭁䉁䕁䅁䵁䅉䅅䅁䙁䅁䅁睁䵁䅁䅁权啂兂䅁权䱄杅䅁权䕁䅁䅋权䥄杅䅁允䅁䅁䅅䅁䙁䑁積積積ㅁ䅴䍄䉁䅁䅁䅂䅁䅁䅍䅄䅁䅁䅯䄷䅅䅁䅯允䅉䅁䅯杁䅉䅁䅅䅁䉁䅁䅁兂捄䅲䩶呔噢䅑杷允䅁䅁䅕䅁䑁䅁䅷䅁䭁䙁䙑䅁䭁䵁即䅁䭁䅁䅑潁䭁䵁卫䅁䉁䅁䅁允䅁䅁䅕硥畓⭒䭆歗䵁䅉䅅䅁䙁䅁䅁睁䵁䅁䅁权啂兂䅁权汄权䅁权浄权䅁权湄权䅁允䅁䅁䅅䅁䭁䉁䱧䅁䵁䅉䅅䅁䙁䅁䅁睁䵁䅁䅁权啂兂䅁权潄权䅁权浄权䅁权湄权䅁允䅁䅁䅅䅁䭁䅁䱙䅁䵁䅉䅅䅁䙁䅁䅁睁䵁䅁䅁权啂兂䅁权瑄权䅁权浄权䅁权湄权䅁允䅁䅁䅅䅁䡁䅁䅁䅁杂攱䅒䍄䉁䅁䅁睁䅁䅁䅍䅄䅁䅁䅯党䅕䅁䅯杇䅙䅁䅅䅁䉁䅁䅁权䱂杂䅁䍄䉁䅁䅁睁䅁䅁䅍䅄䅁䅁䅯党䅕䅁䅯杊䅙䅁䅅䅁䉁䅁䅁杄䵁䅁䅁李㑁䍁䄴䅍祁䅁䅁䍄䉁䅁䅁兂䅁䅁䅍䅄䅁䅁䅯睔䅕䅁䅯儶䅯䅁䅯朵䅯䅁䅯眵䅯䅁䅅䅁䉁䅁䅁权允䅂䅁䍄䉁䅁䅁䅂䅁䅁䅍䅄䅁䅁䅯䅱䅅䅁䅯充䅁䅁䅯兂䅁䅁䅅䅁䉁䅁䅁杄啁䅁䅁免㍁䑁䅫兎睁䑁䅁䅍睁䑁䅁䅁䵁䅉䅅䅁䙁䅁䅁睁䵁䅁䅁权求兂䅁权汄权䅁权浄权䅁权湄权䅁允䅁䅁䅅䅁䭁䑁䱧䅁䵁䅉䅅䅁䙁䅁䅁睁䵁䅁䅁权佁兂䅁权瑄权䅁权浄权䅁权湄权䅁允䅁䅁䅅䅁䡁䅁䅁䅁杄甴䅖䍄䉁䅁䅁䅂䅁䅁䅍䅄䅁䅁䅯睭䅁䅁䅯䅂䅁䅁䅯䅂䅉䅁䅅䅁䉁䅁䅁兂䅁䅁䅁䤯杬兑杷允䅁䅁䅕䅁䑁䅁䅷䅁䭁䝁䙕䅁䭁佁䭯䅁䭁佁䭙䅁䭁佁䭳䅁䉁䅁䅁允䅁䅁䅣䅁䅁䍁乂欵䵁䅉䅅䅁䙁䅁䅁睁䵁䅁䅁权求兂䅁权瑄权䅁权浄权䅁权湄权䅁允䅁䅁䅅䅁䡁䅁䅁䅁䅁敐䅚䍄䉁䅁䅁兂䅁䅁䅍䅄䅁䅁䅯免䅕䅁䅯剸䅉䅁䅯䅂䍁䅧䅯剹䅉䅁䅅䅁䉁䅁䅁兂橁头䭹湌佅䅑杷允䅁䅁䅕䅁䑁䅁䅷䅁䭁䑁䙅䅁䭁䵁即䅁䭁䅁䅑潁䭁䵁卧䅁䉁䅁䅁允䅁䅁䅕硥畓⭒煅歖䵁䅉䅅䅁䙁䅁䅁睁䵁䅁䅁权硁兂䅁权䱄杅䅁权䕁䅁䅋权䩄杅䅁允䅁䅁䅅䅁䙁䑁䬰㘱睎嘳䅬䍄䉁䅁䅁睁䅁䅁䅍䅄䅁䅁䅯免䅕䅁䅯䅈䅙䅁䅅䅁䉁䅁䅁权㥃杂䅁䍄䉁䅁䅁䅂䅁䅁䅍䅄䅁䅁䅯睵䅕䅁䅯睈䅙䅁䅯䅉䅙䅁䅅䅁䉁䅁䅁权祁䅃䅁䍄䉁䅁䅁睁䅁䅁䅍䅄䅁䅁䅯免䅕䅁䅯杈䅙䅁䅅䅁䉁䅁䅁权䝂杂䅁䍄䉁䅁䅁睁䅁䅁䅍䅄䅁䅁䅯免䅕䅁䅯杊䅙䅁䅅䅁䉁䅁䅁杄䵁䅁䅁李睁䍁䄴兎祁䅁䅁䍄䉁䅁䅁兂䅁䅁䅍䅄䅁䅁䅯免䅕䅁䅯儷䅯䅁䅯朵䅯䅁䅯眵䅯䅁䅅䅁䉁䅁䅁权允䅂䅁䍄䉁䅁䅁兂䅁䅁䅍䅄䅁䅁䅯八䅑䅁䅯剸䅉䅁䅯䅂䍁䅧䅯䉹䅉䅁䅅䅁䉁䅁䅁兂捁乥㉹䍢⽮睐杷允䅁䅁䅕䅁䑁䅁䅷䅁䭁䩁䙷䅁䭁䵁单䅁䭁䅁䅑潁䭁䵁卫䅁䉁䅁䅁允䅁䅁䅕捓癊乊穑い䵁䅉䅅䅁䙁䅁䅁睁䵁䅁䅁权㝃兂䅁权䙄杅䅁权䕁䅁䅋权䩄杅䅁允䅁䅁䅅䅁䙁䝁煵湸游硩䅊䍄䉁䅁䅁䅂䅁䅁䅍䅄䅁䅁䅯兂䅅䅁䅯权䅁䅁䅯兂䅁䅁䅅䅁䉁䅁䅁兂扄堫焵䡶晑䅑杷允䅁䅁䅕䅁䑁䅁䅷䅁䭁䩁䕅䅁䭁䵁即䅁䭁䅁䅑潁䭁䵁卫䅁䉁䅁䅁允䅁䅁䅕䡰㥁瑃䑤啘䵁䅉䅅䅁䑁䅁䅁睁䵁䅁䅁权剃䅂䅁权捁杂䅁允䅁䅁䅅䅁䭁䙁䝯䅁䵁䅉䅅䅁䙁䅁䅁睁䵁䅁䅁权剃䅂䅁权灄权䅁权浄权䅁权湄权䅁允䅁䅁䅅䅁䭁䉁䕁䅁䵁䅉䅅䅁䙁䅁䅁睁䵁䅁䅁权湃兂䅁权䙄杅䅁权䕁䅁䅋权䥄杅䅁允䅁䅁䅅䅁䙁佁塣㡕硳祃䅤䍄䉁䅁䅁䅂䅁䅁䅍䅄䅁䅁䅯睰䅕䅁䅯睈䅙䅁䅯䅉䅙䅁䅅䅁䉁䅁䅁权㑁杂䅁䍄䉁䅁䅁兂䅁䅁䅍䅄䅁䅁䅯睰䅕䅁䅯䄶䅯䅁䅯朵䅯䅁䅯眵䅯䅁䅅䅁䉁䅁䅁权允䅂䅁䍄䉁䅁䅁兂䅁䅁䅍䅄䅁䅁䅯杈䅕䅁䅯儵䅯䅁䅯朵䅯䅁䅯眵䅯䅁䅅䅁䉁䅁䅁权㉁睃䅁䍄䉁䅁䅁兂䅁䅁䅍䅄䅁䅁䅯睰䅕䅁䅯儷䅯䅁䅯朵䅯䅁䅯眵䅯䅁䅅䅁䉁䅁䅁权允䅂䅁䍄䉁䅁䅁兂䅁䅁䅍䅄䅁䅁䅯睎䅕䅁䅯剸䅉䅁䅯䅂䍁䅧䅯剹䅉䅁䅅䅁䉁䅁䅁兂㉁瑷器䥄奫䅑杷允䅁䅁䅕䅁䑁䅁䅷䅁䭁䑁䙣䅁䭁䵁即䅁䭁䅁䅑潁䭁䵁卧䅁䉁䅁䅁允䅁䅁䅕浚浚浚䝢歗䵁䅉䅅䅁䕁䅁䅁睁䵁䅁䅁权㍁兂䅁权晁杂䅁权杁杂䅁允䅁䅁䅅䅁䭁䝁䡅䅁䵁䅉䅅䅁䑁䅁䅁睁䵁䅁䅁权㍁兂䅁权歁杂䅁允䅁䅁䅅䅁䭁䕁捳䅁䵁䅉䅅䅁䕁䅁䅁睁䵁䅁䅁权硁允䅁权䭁䅁䅁权䕁杁䅁允䅁䅁䅅䅁䙁佁㝦晱午卪䅆䍄䉁䅁䅁兂䅁䅁䅍䅄䅁䅁䅯睨䅕䅁䅯䄷䅯䅁䅯朵䅯䅁䅯眵䅯䅁䅅䅁䉁䅁䅁睂䅁䅁䅁䭉汮䅑杷允䅁䅁䅍䅁䑁䅁䅷䅁䭁䱁䙑䅁䭁䉁䜴䅁䉁䅁䅁允䅁䅁䅯共䅣䅁杷允䅁䅁䅑䅁䑁䅁䅷䅁䭁䍁䉕䅁䭁䉁䅅䅁䭁䅁䍑䅁䉁䅁䅁允䅁䅁䄴杅䅁䑁䅕兏睁䑁䅙䅎睁䑁䅁䅍䅁䅁杷允䅁䅁䅕䅁䑁䅁䅷䅁䭁佁䕍䅁䭁䵁即䅁䭁䅁䅑潁䭁䵁卫䅁䉁䅁䅁允䅁䅁䅕⽷潕䥘椫ざ䵁䅉䅅䅁䑁䅁䅁睁䵁䅁䅁权橄䅂䅁权捁杂䅁允䅁䅁䅅䅁䭁䱁䜰䅁䵁䅉䅅䅁䑁䅁䅁睁䵁䅁䅁权橄䅂䅁权敁杂䅁允䅁䅁䅅䅁䭁䭁䝯䅁䵁䅉䅅䅁䙁䅁䅁睁䵁䅁䅁权橄䅂䅁权潄权䅁权浄权䅁权湄权䅁允䅁䅁䅅䅁䭁䑁䱙䅁䵁䅉䅅䅁䑁䅁䅁睁䵁䅁䅁权䝂兂䅁权慁杂䅁允䅁䅁䅅䅁䭁䙁䡁䅁䵁䅉䅅䅁䕁䅁䅁睁䵁䅁䅁权啂䅁䅁权䕁䅁䅁权䕁杁䅁允䅁䅁䅅䅁䙁䅁䅁䅁煃测䉤䍄䉁䅁䅁睁䅁䅁䅍䅄䅁䅁䅯杒䅕䅁䅯䅈䅙䅁䅅䅁䉁䅁䅁权呂杂䅁䍄䉁䅁䅁睁䅁䅁䅍䅄䅁䅁䅯杒䅕䅁䅯杈䅙䅁䅅䅁䉁䅁䅁权呂杂䅁䍄䉁䅁䅁睁䅁䅁䅍䅄䅁䅁䅯杒䅕䅁䅯䅊䅙䅁䅅䅁䉁䅁䅁权穁睂䅁䍄䉁䅁䅁䅂䅁䅁䅍䅄䅁䅁䅯朲䅁䅁䅯䅂䅁䅁䅯䅂䅉䅁䅅䅁䉁䅁䅁兂䅁䅁䅁猫瑬兑杷允䅁䅁䅑䅁䑁䅁䅷䅁䭁䥁䙅䅁䭁䉁䅅䅁䭁䅁䍑䅁䉁䅁䅁允䅁䅁䅯睒䅁䅁杷允䅁䅁䅑䅁䑁䅁䅷䅁䭁䥁䉣䅁䭁䅁䅑䅁䭁䅁䍑䅁䉁䅁䅁允䅁䅁䅕䅁䅁䍁渲ず䵅䅉䅅䅁䙁䅁䅁睁䵁䅁䅁权䵁杂䅁权䱄杅䅁权䕁䅁䅋权䥄杅䅁允䅁䅁䅅䅁䙁䍁捬㡪ㅌ䜸䅂䍄䉁䅁䅁兂䅁䅁䅍䅄䅁䅁䅯杸䅕䅁䅯硹䅉䅁䅯䅂䍁䅧䅯䉹䅉䅁䅅䅁䉁䅁䅁兂㑃潈牘塕坨䅑杷允䅁䅁䅍䅁䑁䅁䅷䅁䭁䵁䙙䅁䭁䍁䝑䅁䉁䅁䅁允䅁䅁䅯朱䅣䅁杷允䅁䅁䅑䅁䑁䅁䅷䅁䭁䩁䅫䅁䭁䅁䍅䅁䭁䅁䍉䅁䉁䅁䅁允䅁䅁䅕圶㥄睯汦え䵅䅉䅅䅁䙁䅁䅁睁䵁䅁䅁权䝄兂䅁权煄权䅁权浄权䅁权牄权䅁允䅁䅁䅅䅁䡁䅁䅁䅁杁畍䅚䍄䉁䅁䅁睁䅁䅁䅍䅄䅁䅁䅯允䅙䅁䅯䅊䅙䅁䅅䅁䉁䅁䅁权允䅂䅁䍄䉁䅁䅁兂䅁䅁䅍䅄䅁䅁䅯眵䅕䅁䅯硹䅉䅁䅯䅂䍁䅧䅯䉹䅉䅁䅅䅁䉁䅁䅁兂乄䵺䵺䵺慸䅑杷允䅁䅁䅍䅁䑁䅁䅷䅁䭁佁䙣䅁䭁䉁䝧䅁䉁䅁䅁允䅁䅁䅯䅦䅙䅁杷允䅁䅁䅍䅁䑁䅁䅷䅁䭁䵁䕳䅁䭁䍁䝙䅁䉁䅁䅁允䅁䅁䄴杄䅁䑁䅅䅍睁䍁䄴睍㑁䅁䅁䍄䉁䅁䅁兂䅁䅁䅍䅄䅁䅁䅯䅱䅕䅁䅯硹䅉䅁䅯䅂䍁䅧䅯剹䅉䅁䅅䅁䉁䅁䅁兂塄㍯㥁汃朹䅑杷允䅁䅁䅕䅁䑁䅁䅷䅁䭁佁䙷䅁䭁䵁单䅁䭁䅁䅑潁䭁䵁卫䅁䉁䅁䅁允䅁䅁䅕桙杭䩈剅䕋䵁䅉䅅䅁䙁䅁䅁睁䵁䅁䅁权潃兂䅁权灄权䅁权浄权䅁权湄权䅁允䅁䅁䅅䅁䭁䉁䕁䅁䵁䅉䅅䅁䙁䅁䅁睁䵁䅁䅁权潃兂䅁权煄权䅁权浄权䅁权牄权䅁允䅁䅁䅅䅁䭁䉁䕁䅁䵁䅉䅅䅁䙁䅁䅁睁䵁䅁䅁权䡃䅄䅁权䙄杅䅁权䕁䅁䅋权䥄杅䅁允䅁䅁䅅䅁䙁䩁捅灣ㅈ祙䅊䍄䉁䅁䅁睁䅁䅁䅍䅄䅁䅁䅯䄵䅕䅁䅯䅇䅙䅁䅅䅁䉁䅁䅁权㡂杂䅁䍄䉁䅁䅁兂䅁䅁䅍䅄䅁䅁䅯睨䅷䅁䅯硹䅉䅁䅯䅂䍁䅧䅯䉹䅉䅁䅅䅁䉁䅁䅁兂獄払敧器橎䅑杷允䅁䅁䅕䅁䑁䅁䅷䅁䭁䥁䵣䅁䭁佁䭕䅁䭁佁䭙䅁䭁佁䭣䅁䉁䅁䅁允䅁䅁䅯䉱䅁䅁杷允䅁䅁䅕䅁䑁䅁䅷䅁䭁䥁䵣䅁䭁佁䭷䅁䭁佁䭙䅁䭁佁䭣䅁䉁䅁䅁允䅁䅁䅣䅁䅁䕁䙂欵䵁䅉䅅䅁䕁䅁䅁睁䵁䅁䅁权佁允䅁权䉁杁䅁权䙁杁䅁允䅁䅁䅅䅁䙁䝁䝌汔㝦㡄䅖䍄䉁䅁䅁兂䅁䅁䅍䅄䅁䅁䅯六䅑䅁䅯硹䅉䅁䅯䅂䍁䅧䅯䉹䅉䅁䅅䅁䉁䅁䅁兂䥂場啯浲慤䅑杷允䅁䅁䅍䅁䑁䅁䅷䅁䭁䩁䕫䅁䭁䉁䝧䅁䉁䅁䅁允䅁䅁䅯兇䅙䅁杷允䅁䅁䅕䅁䑁䅁䅷䅁䭁䩁䕫䅁䭁佁䬰䅁䭁佁䭙䅁䭁佁䭣䅁䉁䅁䅁允䅁䅁䅣䅁䅁䭁剂䔵䵁䅉䅅䅁䕁䅁䅁睁䵁䅁䅁权䱁允䅁权䉁杁䅁权䍁杁䅁允䅁䅁䅅䅁䙁䩁呥㍱䥐⭩䅎䍄䉁䅁䅁䅂䅁䅁䅍䅄䅁䅁䅯䅰䅁䅁䅯䅂䅁䅁䅯兂䅁䅁䅅䅁䉁䅁䅁兂䅁䅁䅁⽱牤兑杷允䅁䅁䅕䅁䑁䅁䅷䅁䭁䥁䙷䅁䭁佁䭫䅁䭁佁䭙䅁䭁佁䭣䅁䉁䅁䅁允䅁䅁䅯桺䅁䅁杷允䅁䅁䅕䅁䑁䅁䅷䅁䭁䥁䙷䅁䭁佁䭷䅁䭁佁䭙䅁䭁佁䭣䅁䉁䅁䅁允䅁䅁䅣䅁䅁䝁䕂欵䵁䅉䅅䅁䑁䅁䅁睁䵁䅁䅁权ㅄ兂䅁权敁杂䅁允䅁䅁䅅䅁䭁䝁䝙䅁䵁䅉䅅䅁䕁䅁䅁睁䵁䅁䅁权ㅄ兂䅁权晁杂䅁权杁杂䅁允䅁䅁䅅䅁䭁乁䠰䅁䵁䅉䅅䅁䙁䅁䅁睁䵁䅁䅁权ㅄ兂䅁权汄权䅁权浄权䅁权湄权䅁允䅁䅁䅅䅁䭁䉁䱧䅁䵁䅉䅅䅁䙁䅁䅁睁䵁䅁䅁权ㅄ兂䅁权瑄权䅁权浄权䅁权湄权䅁允䅁䅁䅅䅁䡁䅁䅁䅁䅄散䅒䍄䉁䅁䅁䅂䅁䅁䅍䅄䅁䅁䅯兒䅅䅁䅯权䅁䅁䅯兂䅁䅁䅅䅁䉁䅁䅁兂煂䡶呓䵇睑䅑杷允䅁䅁䅕䅁䑁䅁䅷䅁䭁偁䙅䅁䭁佁䬰䅁䭁佁䭙䅁䭁佁䭣䅁䉁䅁䅁允䅁䅁䅣䅁䅁䅁敄〴䵁䅉䅅䅁䙁䅁䅁睁䵁䅁䅁权⽃䅂䅁权䱄杅䅁权䕁䅁䅋权䩄杅䅁允䅁䅁䅅䅁䙁乁橥䑣䬰ㄹ䅬䍄䉁䅁䅁睁䅁䅁䅍䅄䅁䅁䅯睐䅕䅁䅯䅊䅙䅁䅅䅁䉁䅁䅁权⽂䅈䅁䍄䉁䅁䅁兂䅁䅁䅍䅄䅁䅁䅯剣䅫䅁䅯硹䅉䅁䅯䅂䍁䅧䅯剹䅉䅁䅅䅁䉁䅁䅁兂晁敨剴䱵橚䅑杷允䅁䅁䅍䅁䑁䅁䅷䅁䭁䱁䔸䅁䭁䉁䝯䅁䉁䅁䅁允䅁䅁䅯杘䅙䅁杷允䅁䅁䅍䅁䑁䅁䅷䅁䭁䡁婅䅁䭁䍁䝙䅁䉁䅁䅁允䅁䅁䄴杄䅁䑁䅅免穁䍁䄴杍㕁䅁䅁䍄䉁䅁䅁䅂䅁䅁䅍䅄䅁䅁䅯䅊䅁䅁䅯权䅁䅁䅯兂䅁䅁䅅䅁䉁䅁䅁兂敂歵䵫楁味䅑杷允䅁䅁䅕䅁䑁䅁䅷䅁䭁偁䙍䅁䭁䵁即䅁䭁䅁䅑潁䭁䵁卧䅁䉁䅁䅁允䅁䅁䅕䡰㥁瑃呥啗䵁䅉䅅䅁䑁䅁䅁睁䵁䅁䅁权穄兂䅁权捁杂䅁允䅁䅁䅅䅁䭁䕁䝣䅁䵁䅉䅅䅁䑁䅁䅁睁䵁䅁䅁权穄兂䅁权歁杂䅁允䅁䅁䅅䅁䭁佁䡁䅁䵁䅉䅅䅁䑁䅁䅁睁䵁䅁䅁权穄兂䅁权流杂䅁允䅁䅁䅅䅁佁䅁䄴䅁硁䑁䅅李畁䑁䅧李䅁䅁杷允䅁䅁䅕䅁䑁䅁䅷䅁䭁偁䙍䅁䭁佁䭕䅁䭁佁䭙䅁䭁佁䭣䅁䉁䅁䅁允䅁䅁䅯䅅䅑䅁杷允䅁䅁䅑䅁䑁䅁䅷䅁䭁䝁䉙䅁䭁䅁䍅䅁䭁䅁䍕䅁䉁䅁䅁允䅁䅁䅕䑕䍺䅌匸䕄䵅䅉䅅䅁䙁䅁䅁睁䵁䅁䅁权穄兂䅁权潄权䅁权浄权䅁权湄权䅁允䅁䅁䅅䅁䭁䉁䕁䅁䵁䅉䅅䅁䕁䅁䅁睁䵁䅁䅁权穂䅁䅁权䕁䅁䅁权䕁杁䅁允䅁䅁䅅䅁䙁䅁䅁䑁瑄煨䉂䍄䉁䅁䅁兂䅁䅁䅍䅄䅁䅁䅯睵䅑䅁䅯硹䅉䅁䅯䅂䍁䅧䅯䉹䅉䅁䅅䅁䉁䅁䅁兂䅁䅁䅁䍁奂䅑杷允䅁䅁䅍䅁䑁䅁䅷䅁䭁䱁䕳䅁䭁䉁䝧䅁䉁䅁䅁允䅁䅁䅯克䅙䅁杷允䅁䅁䅑䅁䑁䅁䅷䅁䭁䑁䉕䅁䭁䅁䍅䅁䭁䅁䍉䅁䉁䅁䅁允䅁䅁䅕䵋䥐搯獴唴䵁䅉䅅䅁䙁䅁䅁睁䵁䅁䅁权㝃䅂䅁权獄权䅁权浄权䅁权湄权䅁允䅁䅁䅅䅁䡁䅁䅁䅁䅃畩䅖䍄䉁䅁䅁睁䅁䅁䅍䅄䅁䅁䅯睯䅑䅁䅯䅇䅙䅁䅅䅁䉁䅁䅁权㡂杂䅁䍄䉁䅁䅁䅂䅁䅁䅍䅄䅁䅁䅯睯䅑䅁䅯睈䅙䅁䅯䅉䅙䅁䅅䅁䉁䅁䅁权⭁睂䅁䍄䉁䅁䅁兂䅁䅁䅍䅄䅁䅁䅯睯䅑䅁䅯䄶䅯䅁䅯朵䅯䅁䅯眵䅯䅁䅅䅁䉁䅁䅁权⭄权䅁䍄䉁䅁䅁兂䅁䅁䅍䅄䅁䅁䅯睯䅑䅁䅯朶䅯䅁䅯朵䅯䅁䅯眶䅯䅁䅅䅁䉁䅁䅁睂䅁䅁䅁䘴浐䅑杷允䅁䅁䅕䅁䑁䅁䅷䅁䭁䭁䕍䅁䭁佁䭷䅁䭁佁䭙䅁䭁佁䭣䅁䉁䅁䅁允䅁䅁䅣䅁䅁佁桁欵䵁䅉䅅䅁䙁䅁䅁睁䵁䅁䅁权癃兂䅁权䱄杅䅁权䕁䅁䅋权䩄杅䅁允䅁䅁䅅䅁䙁乁橥䑣䬰ㅤ䄱䍄䉁䅁䅁睁䅁䅁䅍䅄䅁䅁䅯杬䅕䅁䅯䅊䅙䅁䅅䅁䉁䅁䅁权兂䅈䅁䍄䉁䅁䅁䅂䅁䅁䅍䅄䅁䅁䅯眱䅁䅁䅯权䅁䅁䅯兂䅁䅁䅅䅁䉁䅁䅁兂瑂⼵灵搸䑉䅑杷允䅁䅁䅑䅁䑁䅁䅷䅁䭁䥁䅍䅁䭁䅁䍅䅁䭁䅁䍍䅁䉁䅁䅁允䅁䅁䅕楪獺祋〫唰䵁䅉䅅䅁䙁䅁䅁睁䵁䅁䅁权㑂兂䅁权䱄杅䅁权䕁䅁䅋权䩄杅䅁允䅁䅁䅅䅁䙁䭁睒児塲㉃䅂䍄䉁䅁䅁睁䅁䅁䅍䅄䅁䅁䅯䅥䅕䅁䅯杇䅙䅁䅅䅁䉁䅁䅁权扁杂䅁䍄䉁䅁䅁睁䅁䅁䅍䅄䅁䅁䅯䅥䅕䅁䅯䅊䅙䅁䅅䅁䉁䅁䅁权扁睂䅁䍄䉁䅁䅁兂䅁䅁䅍䅄䅁䅁䅯杅䅕䅁䅯硹䅉䅁䅯䅂䍁䅧䅯䉹䅉䅁䅅䅁䉁䅁䅁兂卂䉵䘶㘶塆䅑杷允䅁䅁䅍䅁䑁䅁䅷䅁䭁䉁䙉䅁䭁䉁䝷䅁䉁䅁䅁允䅁䅁䅯兗䅙䅁杷允䅁䅁䅍䅁䑁䅁䅷䅁䭁䉁䙉䅁䭁䉁䜴䅁䉁䅁䅁允䅁䅁䅯兄䅣䅁杷允䅁䅁䅑䅁䑁䅁䅷䅁䭁䉁䙉䅁䭁䉁䜸䅁䭁䍁䝁䅁䉁䅁䅁允䅁䅁䅯眲䅙䅁杷允䅁䅁䅍䅁䑁䅁䅷䅁䭁䉁䙁䅁䭁䉁䜴䅁䉁䅁䅁允䅁䅁䅯兘䅙䅁杷允䅁䅁䅕䅁䑁䅁䅷䅁䭁乁䙕䅁䭁䵁单䅁䭁䅁䅑潁䭁䵁卧䅁䉁䅁䅁允䅁䅁䅕䭨楴ぁ楲歉䵁䅉䅅䅁䙁䅁䅁睁䵁䅁䅁权䅃兂䅁权煄权䅁权浄权䅁权牄权䅁允䅁䅁䅅䅁䡁䅁䅁䅁䅂⭎䅚䍄䉁䅁䅁䅂䅁䅁䅍䅄䅁䅁䅯睎䅅䅁䅯允䅉䅁䅯杁䅉䅁䅅䅁䉁䅁䅁兂呃䭗渲㕧剺䅑杷允䅁䅁䅕䅁䑁䅁䅷䅁䭁乁䙕䅁䭁䵁即䅁䭁䅁䅑潁䭁䵁卫䅁䉁䅁䅁允䅁䅁䅕硥畓⭒䍇歚䵁䅉䅅䅁䑁䅁䅁睁䵁䅁䅁权噄兂䅁权敁杂䅁允䅁䅁䅅䅁䭁䙁䝙䅁䵁䅉䅅䅁䑁䅁䅁睁䵁䅁䅁权噄兂䅁权流杂䅁允䅁䅁䅅䅁佁䅁䅷䅁㑁䑁䅫杌祁䑁䅑䅁䵁䅉䅅䅁䙁䅁䅁睁䵁䅁䅁权䅄兂䅁权灄权䅁权浄权䅁权湄权䅁允䅁䅁䅅䅁䭁䉁䕁䅁䵁䅉䅅䅁䙁䅁䅁睁䵁䅁䅁权噄兂䅁权獄权䅁权浄权䅁权湄权䅁允䅁䅁䅅䅁䭁䉁䕁䅁䵁䅉䅅䅁䕁䅁䅁睁䵁䅁䅁权㡂兂䅁权晁杂䅁权杁杂䅁允䅁䅁䅅䅁䭁䱁䥣䅁䵁䅉䅅䅁䙁䅁䅁睁䵁䅁䅁权剄䅂䅁权䱄杅䅁权䕁䅁䅋权䥄杅䅁允䅁䅁䅅䅁䙁䍁捬㡪ㅌ䝱䅊䍄䉁䅁䅁兂䅁䅁䅍䅄䅁䅁䅯儰䅑䅁䅯儵䅯䅁䅯朵䅯䅁䅯眵䅯䅁䅅䅁䉁䅁䅁权允䅂䅁䍄䉁䅁䅁兂䅁䅁䅍䅄䅁䅁䅯睁䅙䅁䅯剸䅉䅁䅯䅂䍁䅧䅯䉹䅉䅁䅅䅁䉁䅁䅁兂剃㝕瑇兴砸䅑杷允䅁䅁䅕䅁䑁䅁䅷䅁䭁乁䕅䅁䭁佁䭷䅁䭁佁䭙䅁䭁佁䭣䅁䉁䅁䅁允䅁䅁䅯䅅䅑䅁杷允䅁䅁䅕䅁䑁䅁䅷䅁䭁偁䙧䅁䭁䵁单䅁䭁䅁䅑潁䭁䵁卧䅁䉁䅁䅁允䅁䅁䅕䜳硴㝃歷䕆䵁䅉䅅䅁䕁䅁䅁睁䵁䅁䅁权㑄兂䅁权晁杂䅁权杁杂䅁允䅁䅁䅅䅁䭁乁䝧䅁䵁䅉䅅䅁䙁䅁䅁睁䵁䅁䅁权㑄兂䅁权瑄权䅁权浄权䅁权湄权䅁允䅁䅁䅅䅁䭁䉁䕁䅁䵁䅉䅅䅁䕁䅁䅁睁䵁䅁䅁权䑂允䅁权䉁杁䅁权䙁杁䅁允䅁䅁䅅䅁䙁䡁婫瘷䵆故䄹䍄䉁䅁䅁兂䅁䅁䅍䅄䅁䅁䅯䅵䅑䅁䅯䄶䅯䅁䅯朵䅯䅁䅯眵䅯䅁䅅䅁䉁䅁䅁权允䅂䅁䍄䉁䅁䅁兂䅁䅁䅍䅄䅁䅁䅯䅏䅕䅁䅯儵䅯䅁䅯朵䅯䅁䅯眵䅯䅁䅅䅁䉁䅁䅁权㑁睃䅁䍄䉁䅁䅁兂䅁䅁䅍䅄䅁䅁䅯䅹䅑䅁䅯硹䅉䅁䅯䅂䍁䅧䅯剹䅉䅁䅅䅁䉁䅁䅁兂灁䥘䌯堹摨䅑杷允䅁䅁䅑䅁䑁䅁䅷䅁䭁䵁䄰䅁䭁䉁䅅䅁䭁䅁䍑䅁䉁䅁䅁允䅁䅁䄴䅆䅁䑁䅑䅏㍁䑁䅍兎㉁䑁䅁䅍睁䅁䅁䍄䉁䅁䅁睁䅁䅁䅍䅄䅁䅁䅯䅹䅑䅁䅯杊䅙䅁䅅䅁䉁䅁䅁杄䵁䅁䅁䅏硁䍁䄴杍㕁䅁䅁䍄䉁䅁䅁䅂䅁䅁䅍䅄䅁䅁䅯儰䅅䅁䅯䅂䅁䅁䅯䅂䅉䅁䅅䅁䉁䅁䅁兂䅁䅁䅂杗䝓兑杷允䅁䅁䅕䅁䑁䅁䅷䅁䭁䵁䕧䅁䭁佁䭕䅁䭁佁䭙䅁䭁佁䭣䅁䉁䅁䅁允䅁䅁䅯儫䅯䅁杷允䅁䅁䅕䅁䑁䅁䅷䅁䭁䵁䕧䅁䭁佁䭧䅁䭁佁䭙䅁䭁佁䭣䅁䉁䅁䅁允䅁䅁䅯杂䅳䅁杷允䅁䅁䅕䅁䑁䅁䅷䅁䭁乁䙣䅁䭁佁䭫䅁䭁佁䭙䅁䭁佁䭣䅁䉁䅁䅁允䅁䅁䅯硇䅅䅁杷允䅁䅁䅑䅁䑁䅁䅷䅁䭁䉁䉧䅁䭁䅁䅑䅁䭁䅁䍑䅁䉁䅁䅁允䅁䅁䅕䅁䅁䝁睏䕨䵅䅉䅅䅁䙁䅁䅁睁䵁䅁䅁权䥄䅂䅁权瑄权䅁权浄权䅁权湄权䅁允䅁䅁䅅䅁䡁䅁䅁䅁䅃⭙䅖䍄䉁䅁䅁䅂䅁䅁䅍䅄䅁䅁䅯兄䅕䅁䅯睈䅙䅁䅯䅉䅙䅁䅅䅁䉁䅁䅁权䵂杂䅁䍄䉁䅁䅁兂䅁䅁䅍䅄䅁䅁䅯䄷䅕䅁䅯剸䅉䅁䅯䅂䍁䅧䅯䉹䅉䅁䅅䅁䉁䅁䅁兂祃儳捺潴歍䅑杷允䅁䅁䅕䅁䑁䅁䅷䅁䭁佁䙷䅁䭁䵁即䅁䭁䅁䅑潁䭁䵁卧䅁䉁䅁䅁允䅁䅁䅕場啯歲桤啘䵁䅉䅅䅁䑁䅁䅁睁䵁䅁䅁权獄兂䅁权敁杂䅁允䅁䅁䅅䅁䭁乁䝕䅁䵁䅉䅅䅁䑁䅁䅁睁䵁䅁䅁权獄兂䅁权流杂䅁允䅁䅁䅅䅁佁䅁䄴䅁硁䑁䅁䅎畁䑁䅧免䅁䅁杷允䅁䅁䅕䅁䑁䅁䅷䅁䭁乁䙉䅁䭁䵁即䅁䭁䅁䅑潁䭁䵁卧䅁䉁䅁䅁允䅁䅁䅕歲桦桥救啘䵁䅉䅅䅁䙁䅁䅁睁䵁䅁䅁权獄兂䅁权灄权䅁权浄权䅁权湄权䅁允䅁䅁䅅䅁䭁䉁䕁䅁䵁䅉䅅䅁䙁䅁䅁睁䵁䅁䅁权獄兂䅁权煄权䅁权浄权䅁权牄权䅁允䅁䅁䅅䅁䭁䉁䕁䅁䵁䅉䅅䅁䙁䅁䅁睁䵁䅁䅁权䅄兂䅁权䙄杅䅁权䕁䅁䅋权䩄杅䅁允䅁䅁䅅䅁䙁䕁ぅ呴䨷桊䅰䍄䉁䅁䅁䅂䅁䅁䅍䅄䅁䅁䅯䅷䅕䅁䅯睈䅙䅁䅯䅉䅙䅁䅅䅁䉁䅁䅁权⭁睂䅁䍄䉁䅁䅁睁䅁䅁䅍䅄䅁䅁䅯䅷䅕䅁䅯杊䅙䅁䅅䅁䉁䅁䅁杄䵁䅁䅁䅏ぁ䍁䄴䅏祁䅁䅁䍄䉁䅁䅁兂䅁䅁䅍䅄䅁䅁䅯䅷䅕䅁䅯儷䅯䅁䅯朵䅯䅁䅯眵䅯䅁䅅䅁䉁䅁䅁权允䅂䅁䍄䉁䅁䅁兂䅁䅁䅍䅄䅁䅁䅯兦䅕䅁䅯剸䅉䅁䅯䅂䍁䅧䅯剹䅉䅁䅅䅁䉁䅁䅁兂煁硔㉶歉䡷䅑杷允䅁䅁䅕䅁䑁䅁䅷䅁䭁䡁䘰䅁䭁佁䭯䅁䭁佁䭙䅁䭁佁䭳䅁䉁䅁䅁允䅁䅁䅣䅁䅁䭁噂欵䵁䅉䅅䅁䙁䅁䅁睁䵁䅁䅁权㥂兂䅁权獄权䅁权浄权䅁权湄权䅁允䅁䅁䅅䅁䡁䅁䅁䅁䅄略䅒䍄䉁䅁䅁䅂䅁䅁䅍䅄䅁䅁䅯䅪䅁䅁䅯充䅁䅁䅯兂䅁䅁䅅䅁䉁䅁䅁杄啁䅁䅁兏ぁ䑁䅙䅍睁䑁䅁䅍睁䑁䅁䅁䵁䅉䅅䅁䕁䅁䅁睁䵁䅁䅁权桃兂䅁权晁杂䅁权杁杂䅁允䅁䅁䅅䅁䭁佁䠸䅁䵁䅉䅅䅁䙁䅁䅁睁䵁䅁䅁权桃兂䅁权煄权䅁权浄权䅁权牄权䅁允䅁䅁䅅䅁䡁䅁䅁䅁权畔䅚䍄䉁䅁䅁睁䅁䅁䅍䅄䅁䅁䅯䅸䅕䅁䅯䅈䅙䅁䅅䅁䉁䅁䅁权婂杂䅁䍄䉁䅁䅁兂䅁䅁䅍䅄䅁䅁䅯睏䅕䅁䅯剸䅉䅁䅯䅂䍁䅧䅯剹䅉䅁䅅䅁䉁䅁䅁兂㡁㘸湅䐵女䅑杷允䅁䅁䅕䅁䑁䅁䅷䅁䭁偁䙙䅁䭁佁䭫䅁䭁佁䭙䅁䭁佁䭣䅁䉁䅁䅁允䅁䅁䅯栳䅁䅁杷允䅁䅁䅍䅁䑁䅁䅷䅁䭁䑁䙳䅁䭁䉁䜴䅁䉁䅁䅁允䅁䅁䅯䅎䅙䅁杷允䅁䅁䅍䅁䑁䅁䅷䅁䭁䕁䙅䅁䭁䉁䝧䅁䉁䅁䅁允䅁䅁䅯克䅙䅁杷允䅁䅁䅍䅁䑁䅁䅷䅁䭁䵁䙫䅁䭁䉁䜴䅁䉁䅁䅁允䅁䅁䅯児䅧䅁杷允䅁䅁䅍䅁䑁䅁䅷䅁䭁䕁䙅䅁䭁䉁䝯䅁䉁䅁䅁允䅁䅁䅯睘䅙䅁杷允䅁䅁䅍䅁䑁䅁䅷䅁䭁䕁䙅䅁䭁䉁䜴䅁䉁䅁䅁允䅁䅁䅯䅬䅙䅁杷允䅁䅁䅍䅁䑁䅁䅷䅁䭁䝁戴䅁䭁䉁䜴䅁䉁䅁䅁允䅁䅁䅯䅓䅙䅁杷允䅁䅁䅕䅁䑁䅁䅷䅁䭁䕁䙅䅁䭁佁䭧䅁䭁佁䭙䅁䭁佁䭣䅁䉁䅁䅁允䅁䅁䅯杂䅳䅁杷允䅁䅁䅕䅁䑁䅁䅷䅁䭁䕁䙅䅁䭁佁䭷䅁䭁佁䭙䅁䭁佁䭣䅁䉁䅁䅁允䅁䅁䅣䅁䅁佁十唵䵁䅉䅅䅁䙁䅁䅁睁䵁䅁䅁权㝄兂䅁权䙄杅䅁权䕁䅁䅋权䥄杅䅁允䅁䅁䅅䅁䙁䥁楸慘ㅌ䉴䅆䍄䉁䅁䅁睁䅁䅁䅍䅄䅁䅁䅯杈䅕䅁䅯䅇䅙䅁䅅䅁䉁䅁䅁权㡂杂䅁䍄䉁䅁䅁睁䅁䅁䅍䅄䅁䅁䅯儳䅕䅁䅯䅇䅙䅁䅅䅁䉁䅁䅁权療杂䅁䍄䉁䅁䅁兂䅁䅁䅍䅄䅁䅁䅯杈䅕䅁䅯䄶䅯䅁䅯朵䅯䅁䅯眵䅯䅁䅅䅁䉁䅁䅁权㉁睃䅁䍄䉁䅁䅁兂䅁䅁䅍䅄䅁䅁䅯杈䅕䅁䅯儶䅯䅁䅯朵䅯䅁䅯眵䅯䅁䅅䅁䉁䅁䅁权歄䅅䅁䍄䉁䅁䅁兂䅁䅁䅍䅄䅁䅁䅯杈䅕䅁䅯儷䅯䅁䅯朵䅯䅁䅯眵䅯䅁䅅䅁䉁䅁䅁睂䅁䅁䅁偙汘䅑杷允䅁䅁䅕䅁䑁䅁䅷䅁䭁䭁䔰䅁䭁䵁单䅁䭁䅁䅑潁䭁䵁卧䅁䉁䅁䅁允䅁䅁䅕㑊㍶桫䵧歆䵁䅉䅅䅁䑁䅁䅁睁䵁䅁䅁权瑃䅂䅁权奁杂䅁允䅁䅁䅅䅁䭁䑁䝫䅁䵁䅉䅅䅁䙁䅁䅁睁䵁䅁䅁权瑃䅂䅁权汄权䅁权浄权䅁权湄权䅁允䅁䅁䅅䅁䭁偁䭫䅁䵁䅉䅅䅁䙁䅁䅁睁䵁䅁䅁权䱁兂䅁权䱄杅䅁权䕁䅁䅋权䩄杅䅁允䅁䅁䅅䅁䙁䉁䘫ㄶ㑇洳䅆䍄䉁䅁䅁睁䅁䅁䅍䅄䅁䅁䅯睃䅕䅁䅯䅈䅙䅁䅅䅁䉁䅁䅁权煁杂䅁䍄䉁䅁䅁睁䅁䅁䅍䅄䅁䅁䅯杯䅕䅁䅯杊䅙䅁䅅䅁䉁䅁䅁杄䵁䅁䅁兎穁䍁䄴兎㉁䅁䅁䍄䉁䅁䅁睁䅁䅁䅍䅄䅁䅁䅯睃䅕䅁䅯杈䅙䅁䅅䅁䉁䅁䅁权祂睂䅁䍄䉁䅁䅁䅂䅁䅁䅍䅄䅁䅁䅯睃䅕䅁䅯睈䅙䅁䅯䅉䅙䅁䅅䅁䉁䅁䅁权䩃睂䅁䍄䉁䅁䅁兂䅁䅁䅍䅄䅁䅁䅯睃䅕䅁䅯儵䅯䅁䅯朵䅯䅁䅯眵䅯䅁䅅䅁䉁䅁䅁权㍁睃䅁䍄䉁䅁䅁兂䅁䅁䅍䅄䅁䅁䅯睃䅕䅁䅯䄶䅯䅁䅯朵䅯䅁䅯眵䅯䅁䅅䅁䉁䅁䅁权䝁睃䅁䍄䉁䅁䅁䅂䅁䅁䅍䅄䅁䅁䅯朵䅁䅁䅯充䅁䅁䅯兂䅁䅁䅅䅁䉁䅁䅁杄啁䅁䅁杍祁䑁䅧䅍睁䑁䅁䅍睁䑁䅁䅁䵁䅉䅅䅁䙁䅁䅁睁䵁䅁䅁权䱁兂䅁权瑄权䅁权浄权䅁权湄权䅁允䅁䅁䅅䅁䡁䅁䅁䅁杂甴䅖䍄䉁䅁䅁兂䅁䅁䅍䅄䅁䅁䅯杫䅑䅁䅯剸䅉䅁䅯䅂䍁䅧䅯䉹䅉䅁䅅䅁䉁䅁䅁兂婂䕂歲晫噷䅑杷允䅁䅁䅍䅁䑁䅁䅷䅁䭁䩁䕉䅁䭁䉁䝷䅁䉁䅁䅁允䅁䅁䅯杒䅣䅁杷允䅁䅁䅕䅁䑁䅁䅷䅁䭁䩁䕉䅁䭁佁䬰䅁䭁佁䭙䅁䭁佁䭣䅁䉁䅁䅁允䅁䅁䅣䅁䅁佁偂欵䵁䅉䅅䅁䙁䅁䅁睁䵁䅁䅁权奂兂䅁权䙄杅䅁权䕁䅁䅋权䩄杅䅁允䅁䅁䅅䅁䙁佁奷杙䡅剨䅴䍄䉁䅁䅁睁䅁䅁䅍䅄䅁䅁䅯䅗䅕䅁䅯杈䅙䅁䅅䅁䉁䅁䅁权捂杂䅁䍄䉁䅁䅁䅂䅁䅁䅍䅄䅁䅁䅯䅗䅕䅁䅯睈䅙䅁䅯䅉䅙䅁䅅䅁䉁䅁䅁权㝄睂䅁䍄䉁䅁䅁兂䅁䅁䅍䅄䅁䅁䅯䅗䅕䅁䅯䄷䅯䅁䅯朵䅯䅁䅯眵䅯䅁䅅䅁䉁䅁䅁睂䅁䅁䅁䅧汢䅑杷允䅁䅁䅍䅁䑁䅁䅷䅁䭁䱁䙣䅁䭁䉁䝧䅁䉁䅁䅁允䅁䅁䅯兇䅙䅁杷允䅁䅁䅍䅁䑁䅁䅷䅁䭁䱁䙣䅁䭁䍁䝑䅁䉁䅁䅁允䅁䅁䅯硕䅷䅁杷允䅁䅁䅕䅁䑁䅁䅷䅁䭁䱁䙣䅁䭁佁䭧䅁䭁佁䭙䅁䭁佁䭣䅁䉁䅁䅁允䅁䅁䅯杂䅳䅁杷允䅁䅁䅕䅁䑁䅁䅷䅁䭁䱁䙣䅁䭁佁䭯䅁䭁佁䭙䅁䭁佁䭳䅁䉁䅁䅁允䅁䅁䅣䅁䅁䕁啂欵䵁䅉䅅䅁䙁䅁䅁睁䵁䅁䅁权㍃兂䅁权獄权䅁权浄权䅁权湄权䅁允䅁䅁䅅䅁䡁䅁䅁䅁杂⬫䅖䍄䉁䅁䅁睁䅁䅁䅍䅄䅁䅁䅯睺䅑䅁䅯䅇䅙䅁䅅䅁䉁䅁䅁权婁杂䅁䍄䉁䅁䅁睁䅁䅁䅍䅄䅁䅁䅯睺䅑䅁䅯杇䅙䅁䅅䅁䉁䅁䅁权扁杂䅁䍄䉁䅁䅁睁䅁䅁䅍䅄䅁䅁䅯睺䅑䅁䅯杈䅙䅁䅅䅁䉁䅁䅁权祁杂䅁䍄䉁䅁䅁睁䅁䅁䅍䅄䅁䅁䅯䄲䅑䅁䅯杇䅙䅁䅅䅁䉁䅁䅁权牁杂䅁䍄䉁䅁䅁睁䅁䅁䅍䅄䅁䅁䅯睺䅑䅁䅯䅊䅙䅁䅅䅁䉁䅁䅁权啂䅈䅁䍄䉁䅁䅁䅂䅁䅁䅍䅄䅁䅁䅯睍䅁䅁䅯充䅁䅁䅯䅂䅉䅁䅅䅁䉁䅁䅁杄十䅁䅁兏睁䑁䅑䅍㕁䑁䅁䅍睁䅁䅁䍄䉁䅁䅁兂䅁䅁䅍䅄䅁䅁䅯睺䅑䅁䅯䄶䅯䅁䅯朵䅯䅁䅯眵䅯䅁䅅䅁䉁䅁䅁权䝁睃䅁䍄䉁䅁䅁䅂䅁䅁䅍䅄䅁䅁䅯兮䅁䅁䅯䅂䅁䅁䅯䅂䅉䅁䅅䅁䉁䅁䅁兂䅁䅁䅁坖橖兑杷允䅁䅁䅕䅁䑁䅁䅷䅁䭁䵁䔸䅁䭁佁䭫䅁䭁佁䭙䅁䭁佁䭣䅁䉁䅁䅁允䅁䅁䅯栶䅁䅁杷允䅁䅁䅕䅁䑁䅁䅷䅁䭁䩁䙍䅁䭁䵁即䅁䭁䅁䅑潁䭁䵁卫䅁䉁䅁䅁允䅁䅁䅕浚浚浚坚し䵁䅉䅅䅁䑁䅁䅁睁䵁䅁䅁权呃兂䅁权慁杂䅁允䅁䅁䅅䅁䭁䅁䥉䅁䵁䅉䅅䅁䑁䅁䅁睁䵁䅁䅁权呃兂䅁权流杂䅁允䅁䅁䅅䅁佁䅁䅷䅁㍁䑁䅣杌祁䑁䅣䅁䵁䅉䅅䅁䙁䅁䅁睁䵁䅁䅁权奃兂䅁权䱄杅䅁权䕁䅁䅋权䩄杅䅁允䅁䅁䅅䅁䙁䙁偹癷潕䝸䅚䍄䉁䅁䅁兂䅁䅁䅍䅄䅁䅁䅯䅈䅕䅁䅯儵䅯䅁䅯朵䅯䅁䅯眵䅯䅁䅅䅁䉁䅁䅁权㕄权䅁䍄䉁䅁䅁兂䅁䅁䅍䅄䅁䅁䅯䅭䅕䅁䅯䄶䅯䅁䅯朵䅯䅁䅯眵䅯䅁䅅䅁䉁䅁䅁权䝁睃䅁䍄䉁䅁䅁䅂䅁䅁䅍䅄䅁䅁䅯杪䅅䅁䅯充䅁䅁䅯䅂䅉䅁䅅䅁䉁䅁䅁杄十䅁䅁兎祁䑁䅉䅍睁䑁䅁䅍睁䅁䅁䍄䉁䅁䅁兂䅁䅁䅍䅄䅁䅁䅯䅯䅕䅁䅯硹䅉䅁䅯䅂䍁䅧䅯剹䅉䅁䅅䅁䉁䅁䅁兂穁積積㝍䵎䅑杷允䅁䅁䅍䅁䑁䅁䅷䅁䭁䭁䙁䅁䭁䉁䝷䅁䉁䅁䅁允䅁䅁䅯杋䅙䅁杷允䅁䅁䅕䅁䑁䅁䅷䅁䭁䭁䙁䅁䭁佁䬰䅁䭁佁䭙䅁䭁佁䭣䅁䉁䅁䅁允䅁䅁䅣䅁䅁䵁杄唵䵁䅉䅅䅁䑁䅁䅁睁䵁䅁䅁权偁杂䅁权慁杂䅁允䅁䅁䅅䅁䭁䕁䝳䅁䵁䅉䅅䅁䑁䅁䅁睁䵁䅁䅁权允杂䅁权慁杂䅁允䅁䅁䅅䅁䭁䙁䜸䅁䵁䅉䅅䅁䕁䅁䅁睁䵁䅁䅁权扃䅁䅁权剁䅁䅁权䕁杁䅁允䅁䅁䅅䅁佁䉁䅑䅁硁䑁䅫免㉁䑁䅧兎祁䑁䅕䅍䅁䅁杷允䅁䅁䅍䅁䑁䅁䅷䅁䭁䅁䜸䅁䭁䉁䝷䅁䉁䅁䅁允䅁䅁䅯䄵䅙䅁杷允䅁䅁䅍䅁䑁䅁䅷䅁䭁䉁䝁䅁䭁䉁䜴䅁䉁䅁䅁允䅁䅁䅯兺䅣䅁杷允䅁䅁䅑䅁䑁䅁䅷䅁䭁䅁䜸䅁䭁䉁䜸䅁䭁䍁䝁䅁䉁䅁䅁允䅁䅁䅯䅳䅣䅁杷允䅁䅁䅕䅁䑁䅁䅷䅁䭁䕁䘰䅁䭁佁䭷䅁䭁佁䭙䅁䭁佁䭣䅁䉁䅁䅁允䅁䅁䅣䅁䅁佁捁䔵䵁䅉䅅䅁䕁䅁䅁睁䵁䅁䅁权扄䅁䅁权䕁䅁䅁权䙁䅁䅁允䅁䅁䅅䅁䙁䅁䅁䥁䥂塆䉨䍄䉁䅁䅁兂䅁䅁䅍䅄䅁䅁䅯朷䅕䅁䅯硹䅉䅁䅯䅂䍁䅧䅯䉹䅉䅁䅅䅁䉁䅁䅁兂卂䉵䘶砶敆䅑杷允䅁䅁䅕䅁䑁䅁䅷䅁䭁䅁䜸䅁䭁佁䭷䅁䭁佁䭙䅁䭁佁䭣䅁䉁䅁䅁允䅁䅁䅣䅁䅁䍁㉃䔵䵁䅉䅅䅁䙁䅁䅁睁䵁䅁䅁权⭄兂䅁权䙄杅䅁权䕁䅁䅋权䩄杅䅁允䅁䅁䅅䅁䙁佁敱㑪爱免䅒䍄䉁䅁䅁兂䅁䅁䅍䅄䅁䅁䅯朹䅕䅁䅯硹䅉䅁䅯䅂䍁䅧䅯剹䅉䅁䅅䅁䉁䅁䅁兂晁敨剴偵栵䅑杷允䅁䅁䅍䅁䑁䅁䅷䅁䭁偁䘴䅁䭁䉁䝷䅁䉁䅁䅁允䅁䅁䅯兓䅙䅁杷允䅁䅁䅍䅁䑁䅁䅷䅁䭁偁䘴䅁䭁䉁䜴䅁䉁䅁䅁允䅁䅁䅯兓䅙䅁杷允䅁䅁䅕䅁䑁䅁䅷䅁䭁偁䘴䅁䭁佁䭷䅁䭁佁䭙䅁䭁佁䭣䅁䉁䅁䅁允䅁䅁䅣䅁䅁䥁㕃〴䵁䅉䅅䅁䙁䅁䅁睁䵁䅁䅁权㕁兂䅁权䙄杅䅁权䕁䅁䅋权䥄杅䅁允䅁䅁䅅䅁䙁䭁䉬䵬䨱䉃䅚䍄䉁䅁䅁睁䅁䅁䅍䅄䅁䅁䅯兏䅕䅁䅯杇䅙䅁䅅䅁䉁䅁䅁权䅄杂䅁䍄䉁䅁䅁兂䅁䅁䅍䅄䅁䅁䅯兏䅕䅁䅯儶䅯䅁䅯朵䅯䅁䅯眵䅯䅁䅅䅁䉁䅁䅁权塃睄䅁䍄䉁䅁䅁兂䅁䅁䅍䅄䅁䅁䅯䅊䅕䅁䅯剸䅉䅁䅯䅂䍁䅧䅯䉹䅉䅁䅅䅁䉁䅁䅁兂⭃申晕刱䝍䅑杷允䅁䅁䅑䅁䑁䅁䅷䅁䭁䙁䅍䅁䭁䅁䅑䅁䭁䅁䍑䅁䉁䅁䅁允䅁䅁䅕䅁䅁䉁㌳䕡䵅䅉䅅䅁䕁䅁䅁睁䵁䅁䅁权㥃䅁䅁权䉁杁䅁权䍁杁䅁允䅁䅁䅅䅁䙁䍁䝢坅㘹佒䄱䍄䉁䅁䅁兂䅁䅁䅍䅄䅁䅁䅯䅊䅕䅁䅯朶䅯䅁䅯朵䅯䅁䅯眶䅯䅁䅅䅁䉁䅁䅁权允䅂䅁䍄䉁䅁䅁兂䅁䅁䅍䅄䅁䅁䅯睁䅕䅁䅯剸䅉䅁䅯䅂䍁䅧䅯䉹䅉䅁䅅䅁䉁䅁䅁兂湄偅㑋㍯村䅑杷允䅁䅁䅍䅁䑁䅁䅷䅁䭁䑁䘰䅁䭁䍁䝙䅁䉁䅁䅁允䅁䅁䄴䅄䅁䑁䅧睍畁䑁䅧䅎䅁䅁杷允䅁䅁䅍䅁䑁䅁䅷䅁䭁䅁䙍䅁䭁䍁䝑䅁䉁䅁䅁允䅁䅁䅯兹䅯䅁杷允䅁䅁䅕䅁䑁䅁䅷䅁䭁䅁䙍䅁䭁佁䭧䅁䭁佁䭙䅁䭁佁䭣䅁䉁䅁䅁允䅁䅁䅯䅅䅑䅁杷允䅁䅁䅑䅁䑁䅁䅷䅁䭁䅁婯䅁䭁䅁䅑䅁䭁䅁䅕䅁䉁䅁䅁允䅁䅁䅕䅁䅁佁呚歒䵅䅉䅅䅁䙁䅁䅁睁䵁䅁䅁权扃䅂䅁权䱄杅䅁权䕁䅁䅋权䥄杅䅁允䅁䅁䅅䅁䙁䑁積積積㄰䅰䍄䉁䅁䅁兂䅁䅁䅍䅄䅁䅁䅯睭䅑䅁䅯硹䅉䅁䅯䅂䍁䅧䅯剹䅉䅁䅅䅁䉁䅁䅁兂䙃ㄶ㑇浈捖䅑杷允䅁䅁䅍䅁䑁䅁䅷䅁䭁䩁䕳䅁䭁䉁䜴䅁䉁䅁䅁允䅁䅁䅯䅘䅙䅁杷允䅁䅁䅑䅁䑁䅁䅷䅁䭁䍁䅉䅁䭁䉁䅅䅁䭁䅁䍑䅁䉁䅁䅁允䅁䅁䄴䅆䅁䑁䅅睍硁䑁䅑兏㍁䑁䅣兎睁䅁䅁䍄䉁䅁䅁䅂䅁䅁䅍䅄䅁䅁䅯睭䅑䅁䅯睈䅙䅁䅯䅉䅙䅁䅅䅁䉁䅁䅁权㝄睂䅁䍄䉁䅁䅁兂䅁䅁䅍䅄䅁䅁䅯睭䅑䅁䅯䄷䅯䅁䅯朵䅯䅁䅯眵䅯䅁䅅䅁䉁䅁䅁权允䅂䅁䍄䉁䅁䅁兂䅁䅁䅍䅄䅁䅁䅯杔䅕䅁䅯硹䅉䅁䅯䅂䍁䅧䅯䉹䅉䅁䅅䅁䉁䅁䅁兂䅁䅁䅁偁杨䅑杷允䅁䅁䅍䅁䑁䅁䅷䅁䭁䕁䘴䅁䭁䉁䝯䅁䉁䅁䅁允䅁䅁䅯睷䅙䅁杷允䅁䅁䅑䅁䑁䅁䅷䅁䭁䕁䘴䅁䭁䉁䜸䅁䭁䍁䝁䅁䉁䅁䅁允䅁䅁䅯眰䅣䅁杷允䅁䅁䅍䅁䑁䅁䅷䅁䭁䕁䘴䅁䭁䍁䝙䅁䉁䅁䅁允䅁䅁䄴䅄䅁䑁䅕李畁䑁䅙䅎䅁䅁杷允䅁䅁䅕䅁䑁䅁䅷䅁䭁䕁䘴䅁䭁佁䬰䅁䭁佁䭙䅁䭁佁䭣䅁䉁䅁䅁允䅁䅁䅣䅁䅁䍁橃唵䵁䅉䅅䅁䑁䅁䅁睁䵁䅁䅁权偁兂䅁权慁杂䅁允䅁䅁䅅䅁䭁䕁䝁䅁䵁䅉䅅䅁䕁䅁䅁睁䵁䅁䅁权偁兂䅁权晁杂䅁权杁杂䅁允䅁䅁䅅䅁䭁䑁䝕䅁䵁䅉䅅䅁䑁䅁䅁睁䵁䅁䅁权偁兂䅁权流杂䅁允䅁䅁䅅䅁佁䅁䅷䅁硁䑁䅅䅍畁䑁䅑䅁䵁䅉䅅䅁䙁䅁䅁睁䵁䅁䅁权偁兂䅁权汄权䅁权浄权䅁权湄权䅁允䅁䅁䅅䅁䭁䉁䕁䅁䵁䅉䅅䅁䙁䅁䅁睁䵁䅁䅁权偁兂䅁权灄权䅁权浄权䅁权湄权䅁允䅁䅁䅅䅁䭁䉁䕁䅁䵁䅉䅅䅁䙁䅁䅁睁䵁䅁䅁权偁兂䅁权瑄权䅁权浄权䅁权湄权䅁允䅁䅁䅅䅁䭁䉁䕁䅁䵁䅉䅅䅁䙁䅁䅁睁䵁䅁䅁权䩃䅂䅁权䙄杅䅁权䕁䅁䅋权䥄杅䅁允䅁䅁䅅䅁䙁䅁䅊ひ唯䅦䅊䍄䉁䅁䅁䅂䅁䅁䅍䅄䅁䅁䅯杣䅁䅁䅯䅂䅁䅁䅯兂䅁䅁䅅䅁䉁䅁䅁兂䅁䅁䅁㍃漱兑杷允䅁䅁䅕䅁䑁䅁䅷䅁䭁䥁䕫䅁䭁佁䬰䅁䭁佁䭙䅁䭁佁䭣䅁䉁䅁䅁允䅁䅁䅣䅁䅁䥁湄唵䵁䅉䅅䅁䙁䅁䅁睁䵁䅁䅁权䡃兂䅁权䙄杅䅁权䕁䅁䅋权䩄杅䅁允䅁䅁䅅䅁䙁佁䵙睳䙪硩䅴䍄䉁䅁䅁睁䅁䅁䅍䅄䅁䅁䅯睨䅕䅁䅯杇䅙䅁䅅䅁䉁䅁䅁权㉃杂䅁䍄䉁䅁䅁睁䅁䅁䅍䅄䅁䅁䅯儸䅕䅁䅯杊䅙䅁䅅䅁䉁䅁䅁杄䵁䅁䅁兏穁䍁䄴兎ㅁ䅁䅁䍄䉁䅁䅁睁䅁䅁䅍䅄䅁䅁䅯睨䅕䅁䅯䅈䅙䅁䅅䅁䉁䅁䅁权坁䅃䅁䍄䉁䅁䅁䅂䅁䅁䅍䅄䅁䅁䅯睨䅕䅁䅯睈䅙䅁䅯䅉䅙䅁䅅䅁䉁䅁䅁权䥄睂䅁䍄䉁䅁䅁睁䅁䅁䅍䅄䅁䅁䅯睨䅕䅁䅯䅊䅙䅁䅅䅁䉁䅁䅁权塂䅈䅁䍄䉁䅁䅁兂䅁䅁䅍䅄䅁䅁䅯睨䅕䅁䅯朶䅯䅁䅯朵䅯䅁䅯眶䅯䅁䅅䅁䉁䅁䅁睂䅁䅁䅁䉁浶䅑杷允䅁䅁䅕䅁䑁䅁䅷䅁䭁䅁䝍䅁䭁佁䭫䅁䭁佁䭙䅁䭁佁䭣䅁䉁䅁䅁允䅁䅁䅯䅅䅑䅁杷允䅁䅁䅍䅁䑁䅁䅷䅁䭁䩁䘴䅁䭁䉁䝯䅁䉁䅁䅁允䅁䅁䅯睓䅙䅁杷允䅁䅁䅕䅁䑁䅁䅷䅁䭁䥁䙣䅁䭁佁䬰䅁䭁佁䭙䅁䭁佁䭣䅁䉁䅁䅁允䅁䅁䅣䅁䅁䅁扁欵䵁䅉䅅䅁䙁䅁䅁睁䵁䅁䅁权䡄䅂䅁权煄权䅁权浄权䅁权牄权䅁允䅁䅁䅅䅁䭁䉁䕁䅁䵁䅉䅅䅁䑁䅁䅁睁䵁䅁䅁权啄䅂䅁权慁杂䅁允䅁䅁䅅䅁䭁䙁䜴䅁䵁䅉䅅䅁䙁䅁䅁睁䵁䅁䅁权千兂䅁权汄权䅁权浄权䅁权湄权䅁允䅁䅁䅅䅁䭁䅁䰰䅁䵁䅉䅅䅁䙁䅁䅁睁䵁䅁䅁权啄䅂䅁权汄权䅁权浄权䅁权湄权䅁允䅁䅁䅅䅁䭁䉁䕁䅁䵁䅉䅅䅁䕁䅁䅁睁䵁䅁䅁权汃允䅁权剁䅁䅁权䕁杁䅁允䅁䅁䅅䅁佁䉁䅙䅁硁䑁䅉䅏㉁䑁䅣睍穁䑁䅁䅍睁䅁䅁䍄䉁䅁䅁睁䅁䅁䅍䅄䅁䅁䅯睌䅕䅁䅯䅈䅙䅁䅅䅁䉁䅁䅁权䉂杂䅁䍄䉁䅁䅁䅂䅁䅁䅍䅄䅁䅁䅯睌䅕䅁䅯睈䅙䅁䅯䅉䅙䅁䅅䅁䉁䅁䅁权⭁睂䅁䍄䉁䅁䅁睁䅁䅁䅍䅄䅁䅁䅯睌䅕䅁䅯杊䅙䅁䅅䅁䉁䅁䅁杄佁䅁䅁免睁䑁䅙杌㕁䑁䅑䅁䵁䅉䅅䅁䙁䅁䅁睁䵁䅁䅁权癁兂䅁权煄权䅁权浄权䅁权牄权䅁允䅁䅁䅅䅁䭁䉁䕁䅁䵁䅉䅅䅁䙁䅁䅁睁䵁䅁䅁权浃兂䅁权䙄杅䅁权䕁䅁䅋权䩄杅䅁允䅁䅁䅅䅁䙁䥁瀵䭑呙䍔䅒䍄䉁䅁䅁䅂䅁䅁䅍䅄䅁䅁䅯睷䅅䅁䅯䅂䅁䅁䅯兂䅁䅁䅅䅁䉁䅁䅁兂䅁䅁杁桪塋兑杷允䅁䅁䅕䅁䑁䅁䅷䅁䭁䭁䙙䅁䭁佁䭫䅁䭁佁䭙䅁䭁佁䭣䅁䉁䅁䅁允䅁䅁䅯䈶䅁䅁杷允䅁䅁䅕䅁䑁䅁䅷䅁䭁佁䘰䅁䭁䵁单䅁䭁䅁䅑潁䭁䵁卫䅁䉁䅁䅁允䅁䅁䅕䵑㡡椸橃䕅䵁䅉䅅䅁䙁䅁䅁睁䵁䅁䅁权瑄兂䅁权䱄杅䅁权䕁䅁䅋权䩄杅䅁允䅁䅁䅅䅁䙁䝁浚浚浚氹䅚䍄䉁䅁䅁兂䅁䅁䅍䅄䅁䅁䅯䅄䅕䅁䅯剸䅉䅁䅯䅂䍁䅧䅯剹䅉䅁䅅䅁䉁䅁䅁兂䉄偶佊捆婧䅑杷允䅁䅁䅕䅁䑁䅁䅷䅁䭁䅁䙷䅁䭁䵁即䅁䭁䅁䅑潁䭁䵁卧䅁䉁䅁䅁允䅁䅁䅕椹捨㡪䙋䕘䵁䅉䅅䅁䑁䅁䅁睁䵁䅁䅁权䵁兂䅁权敁杂䅁允䅁䅁䅅䅁䭁䍁䥕䅁䵁䅉䅅䅁䙁䅁䅁睁䵁䅁䅁权䡄兂䅁权䱄杅䅁权䕁䅁䅋权䩄杅䅁允䅁䅁䅅䅁䙁佁㙆䭆䠵嘴䄹䍄䉁䅁䅁兂䅁䅁䅍䅄䅁䅁䅯睸䅕䅁䅯儵䅯䅁䅯朵䅯䅁䅯眵䅯䅁䅅䅁䉁䅁䅁权奁睃䅁䍄䉁䅁䅁兂䅁䅁䅍䅄䅁䅁䅯睸䅕䅁䅯儶䅯䅁䅯朵䅯䅁䅯眵䅯䅁䅅䅁䉁䅁䅁权慂䅈䅁䍄䉁䅁䅁兂䅁䅁䅍䅄䅁䅁䅯睸䅕䅁䅯朶䅯䅁䅯朵䅯䅁䅯眶䅯䅁䅅䅁䉁䅁䅁睂䅁䅁䅁䙧浪䅑杷允䅁䅁䅍䅁䑁䅁䅷䅁䭁偁䙙䅁䭁䉁䝧䅁䉁䅁䅁允䅁䅁䅯児䅙䅁杷允䅁䅁䅍䅁䑁䅁䅷䅁䭁偁䙙䅁䭁䉁䜴䅁䉁䅁䅁允䅁䅁䅯睫䅣䅁杷允䅁䅁䅍䅁䑁䅁䅷䅁䭁偁䙙䅁䭁䍁䝙䅁䉁䅁䅁允䅁䅁䄴䅄䅁䑁䅧䅎畁䑁䅅䅏䅁䅁杷允䅁䅁䅕䅁䑁䅁䅷䅁䭁䉁䙫䅁䭁䵁单䅁䭁䅁䅑潁䭁䵁卫䅁䉁䅁䅁允䅁䅁䅕㥩敒潣搱啇䵁䅉䅅䅁䙁䅁䅁睁䵁䅁䅁权婁兂䅁权潄权䅁权浄权䅁权湄权䅁允䅁䅁䅅䅁䭁偁䬴䅁䵁䅉䅅䅁䕁䅁䅁睁䵁䅁䅁权桂䅁䅁权䭁䅁䅁权䙁䅁䅁允䅁䅁䅅䅁䙁䝁汄䌰扌儫䅰䍄䉁䅁䅁兂䅁䅁䅍䅄䅁䅁䅯兇䅕䅁䅯儶䅯䅁䅯朵䅯䅁䅯眵䅯䅁䅅䅁䉁䅁䅁权捂䅈䅁䍄䉁䅁䅁䅂䅁䅁䅍䅄䅁䅁䅯䅰䅅䅁䅯权䅁䅁䅯䅂䅉䅁䅅䅁䉁䅁䅁兂潃歸㍳啩睈睐杷允䅁䅁䅕䅁䑁䅁䅷䅁䭁䱁䴰䅁䭁䵁即䅁䭁䅁䅑潁䭁䵁卧䅁䉁䅁䅁允䅁䅁䅕噋偹癷杗啣䵁䅉䅅䅁䙁䅁䅁睁䵁䅁䅁权㥃䅄䅁权䱄杅䅁权䕁䅁䅋权䩄杅䅁允䅁䅁䅅䅁䙁䅁塲㍯㥁浯䅨䍄䉁䅁䅁睁䅁䅁䅍䅄䅁䅁䅯其䅷䅁䅯䅇䅙䅁䅅䅁䉁䅁䅁权䭂杂䅁䍄䉁䅁䅁䅂䅁䅁䅍䅄䅁䅁䅯睦䅅䅁䅯允䅉䅁䅯睁䅉䅁䅅䅁䉁䅁䅁兂捂㡪ㅌ之栯䅑杷允䅁䅁䅑䅁䑁䅁䅷䅁䭁䥁䅣䅁䭁䉁䅅䅁䭁䅁䍑䅁䉁䅁䅁允䅁䅁䄴䅆䅁䑁䅕李ㅁ䑁䅁䅍睁䑁䅁䅍睁䅁䅁䍄䉁䅁䅁兂䅁䅁䅍䅄䅁䅁䅯其䅷䅁䅯朶䅯䅁䅯朵䅯䅁䅯眶䅯䅁䅅䅁䉁䅁䅁权允䅂䅁䍄䉁䅁䅁兂䅁䅁䅍䅄䅁䅁䅯其䅷䅁䅯儷䅯䅁䅯朵䅯䅁䅯眵䅯䅁䅅䅁䉁䅁䅁权允䅂䅁䍄䉁䅁䅁兂䅁䅁䅍䅄䅁䅁䅯睃䅙䅁䅯剸䅉䅁䅯䅂䍁䅧䅯䉹䅉䅁䅅䅁䉁䅁䅁兂㉃䵹楊獦䄸䅑杷允䅁䅁䅑䅁䑁䅁䅷䅁䭁䡁䅷䅁䭁䅁䍅䅁䭁䅁䍕䅁䉁䅁䅁允䅁䅁䅕䡤䍅䐸啧ぷ䵁䅉䅅䅁䕁䅁䅁睁䵁䅁䅁权㥂䅁䅁权䉁杁䅁权䙁杁䅁允䅁䅁䅅䅁䙁䥁睫婖䑶䵮䅬䍄䉁䅁䅁䅂䅁䅁䅍䅄䅁䅁䅯杦䅁䅁䅯允䅉䅁䅯睁䅉䅁䅅䅁䉁䅁䅁兂乃祰嘫䩍䤷䅑杷允䅁䅁䅑䅁䑁䅁䅷䅁䭁䑁䉁䅁䭁䉁䅅䅁䭁䅁䅕䅁䉁䅁䅁允䅁䅁䄴䅆䅁䑁䅅䅍㕁䑁䅍兏㕁䑁䅁䅍睁䅁䅁䍄䉁䅁䅁兂䅁䅁䅍䅄䅁䅁䅯睃䅙䅁䅯儶䅯䅁䅯朵䅯䅁䅯眵䅯䅁䅅䅁䉁䅁䅁权允䅂䅁䍄䉁䅁䅁兂䅁䅁䅍䅄䅁䅁䅯睃䅙䅁䅯朶䅯䅁䅯朵䅯䅁䅯眶䅯䅁䅅䅁䉁䅁䅁权允䅂䅁䍄䉁䅁䅁䅂䅁䅁䅍䅄䅁䅁䅯关䅁䅁䅯允䅉䅁䅯兂䅉䅁䅅䅁䉁䅁䅁兂睄畩⽂坫⭐䅑杷允䅁䅁䅑䅁䑁䅁䅷䅁䭁䱁䅅䅁䭁䅁䍅䅁䭁䅁䍍䅁䉁䅁䅁允䅁䅁䅕䱖氰煘湰唫䵁䅉䅅䅁䑁䅁䅁睁䵁䅁䅁权㉃䅂䅁权流杂䅁允䅁䅁䅅䅁佁䅁䅷䅁㍁䑁䅣杌ぁ䑁䅙䅁䵁䅉䅅䅁䙁䅁䅁睁䵁䅁䅁权㉃䅂䅁权灄权䅁权浄权䅁权湄权䅁允䅁䅁䅅䅁䭁䉁䕁䅁䵁䅉䅅䅁䙁䅁䅁睁䵁䅁䅁权㉃䅂䅁权獄权䅁权浄权䅁权湄权䅁允䅁䅁䅅䅁䭁䉁䕁䅁䵁䅉䅅䅁䙁䅁䅁睁䵁䅁䅁权癄䅂䅁权䙄杅䅁权䕁䅁䅋权䩄杅䅁允䅁䅁䅅䅁䙁䡁䐵单桰䍲䅬䍄䉁䅁䅁睁䅁䅁䅍䅄䅁䅁䅯眷䅑䅁䅯䅊䅙䅁䅅䅁䉁䅁䅁权乁䅃䅁䍄䉁䅁䅁兂䅁䅁䅍䅄䅁䅁䅯眷䅑䅁䅯儶䅯䅁䅯朵䅯䅁䅯眵䅯䅁䅅䅁䉁䅁䅁权䩄䅅䅁䍄䉁䅁䅁兂䅁䅁䅍䅄䅁䅁䅯䅂䅕䅁䅯剸䅉䅁䅯䅂䍁䅧䅯䉹䅉䅁䅅䅁䉁䅁䅁兂流桤圸㥹呁䅑杷允䅁䅁䅕䅁䑁䅁䅷䅁䭁䅁䙑䅁䭁䵁单䅁䭁䅁䅑潁䭁䵁卫䅁䉁䅁䅁允䅁䅁䅕煁䙈奆䭔い䵁䅉䅅䅁䙁䅁䅁睁䵁䅁䅁权䕁兂䅁权䱄杅䅁权䕁䅁䅋权䥄杅䅁允䅁䅁䅅䅁䙁䭁䠵場啯浦䅎䍄䉁䅁䅁睁䅁䅁䅍䅄䅁䅁䅯䅂䅕䅁䅯䅈䅙䅁䅅䅁䉁䅁䅁权癃杂䅁䍄䉁䅁䅁睁䅁䅁䅍䅄䅁䅁䅯睹䅕䅁䅯杊䅙䅁䅅䅁䉁䅁䅁杄䭁䅁䅁䅏㉁䍁䄴兎䅁䅁杷允䅁䅁䅕䅁䑁䅁䅷䅁䭁䑁䙕䅁䭁䵁单䅁䭁䅁䅑潁䭁䵁卫䅁䉁䅁䅁允䅁䅁䅕㝍䥊奧ㅁ歅䵁䅉䅅䅁䙁䅁䅁睁䵁䅁䅁权ㅁ兂䅁权䱄杅䅁权䕁䅁䅋权䥄杅䅁允䅁䅁䅅䅁䙁䱁敧敨剴䙹䅒䍄䉁䅁䅁䅂䅁䅁䅍䅄䅁䅁䅯兔䅁䅁䅯䅂䅁䅁䅯䅂䅉䅁䅅䅁䉁䅁䅁兂䅁䅁睄睘瀫兑杷允䅁䅁䅕䅁䑁䅁䅷䅁䭁䭁䕅䅁䭁䵁即䅁䭁䅁䅑潁䭁䵁卧䅁䉁䅁䅁允䅁䅁䅕捺䵺䵺獷じ䵁䅉䅅䅁䙁䅁䅁睁䵁䅁䅁权ㅁ兂䅁权汄权䅁权浄权䅁权湄权䅁允䅁䅁䅅䅁䭁䑁䱧䅁䵁䅉䅅䅁䙁䅁䅁睁䵁䅁䅁权ㅁ兂䅁权煄权䅁权浄权䅁权牄权䅁允䅁䅁䅅䅁䡁䅁䅁䅁杂⭑䅚䍄䉁䅁䅁兂䅁䅁䅍䅄䅁䅁䅯兎䅕䅁䅯䄷䅯䅁䅯朵䅯䅁䅯眵䅯䅁䅅䅁䉁䅁䅁睂䅁䅁䅁䕙浐䅑杷允䅁䅁䅑䅁䑁䅁䅷䅁䭁佁䅍䅁䭁䉁䅅䅁䭁䅁䅕䅁䉁䅁䅁允䅁䅁䄴杆䅁䑁䅉䅎穁䑁䅙䅍睁䑁䅁䅍睁䑁䅁䅁䵁䅉䅅䅁䑁䅁䅁睁䵁䅁䅁权㝃兂䅁权敁杂䅁允䅁䅁䅅䅁䭁佁䝉䅁䵁䅉䅅䅁䑁䅁䅁睁䵁䅁䅁权㝃兂䅁权流杂䅁允䅁䅁䅅䅁佁䅁䅷䅁㕁䑁䅅杌㍁䑁䅅䅁䵁䅉䅅䅁䙁䅁䅁睁䵁䅁䅁权畂兂䅁权獄权䅁权浄权䅁权湄权䅁允䅁䅁䅅䅁䭁䉁䕁䅁䵁䅉䅅䅁䑁䅁䅁睁䵁䅁䅁权ぃ䅂䅁权捁杂䅁允䅁䅁䅅䅁䭁䕁䝅䅁䵁䅉䅅䅁䕁䅁䅁睁䵁䅁䅁权ぃ䅂䅁权晁杂䅁权杁杂䅁允䅁䅁䅅䅁䭁䭁䠸䅁䵁䅉䅅䅁䙁䅁䅁睁䵁䅁䅁权ぃ䅂䅁权汄权䅁权浄权䅁权湄权䅁允䅁䅁䅅䅁䭁䉁䕁䅁䵁䅉䅅䅁䙁䅁䅁睁䵁䅁䅁权ぃ䅂䅁权灄权䅁权浄权䅁权湄权䅁允䅁䅁䅅䅁䭁䉁䕁䅁䵁䅉䅅䅁䙁䅁䅁睁䵁䅁䅁权ぃ䅂䅁权獄权䅁权浄权䅁权湄权䅁允䅁䅁䅅䅁䭁䉁䕁䅁䵁䅉䅅䅁䙁䅁䅁睁䵁䅁䅁权ぃ䅂䅁权瑄权䅁权浄权䅁权湄权䅁允䅁䅁䅅䅁䭁䉁䕁䅁䵁䅉䅅䅁䙁䅁䅁睁䵁䅁䅁权浄䅂䅁权䙄杅䅁权䕁䅁䅋权䩄杅䅁允䅁䅁䅅䅁䙁䡁祊⼵捷桒䅊䍄䉁䅁䅁睁䅁䅁䅍䅄䅁䅁䅯朵䅑䅁䅯䅈䅙䅁䅅䅁䉁䅁䅁权䱃杂䅁䍄䉁䅁䅁睁䅁䅁䅍䅄䅁䅁䅯朵䅑䅁䅯杈䅙䅁䅅䅁䉁䅁䅁权噄杂䅁䍄䉁䅁䅁兂䅁䅁䅍䅄䅁䅁䅯朵䅑䅁䅯儵䅯䅁䅯朵䅯䅁䅯眵䅯䅁䅅䅁䉁䅁䅁权允䅂䅁䍄䉁䅁䅁兂䅁䅁䅍䅄䅁䅁䅯朵䅑䅁䅯䄶䅯䅁䅯朵䅯䅁䅯眵䅯䅁䅅䅁䉁䅁䅁权允䅂䅁䍄䉁䅁䅁兂䅁䅁䅍䅄䅁䅁䅯杂䅙䅁䅯剸䅉䅁䅯䅂䍁䅧䅯剹䅉䅁䅅䅁䉁䅁䅁兂ㅃ䙐㥸橏慁䅑杷允䅁䅁䅕䅁䑁䅁䅷䅁䭁䅁䝙䅁䭁䵁即䅁䭁䅁䅑潁䭁䵁卧䅁䉁䅁䅁允䅁䅁䅕䭆䠵場啯啙䵁䅉䅅䅁䙁䅁䅁睁䵁䅁䅁权䝁杂䅁权䱄杅䅁权䕁䅁䅋权䩄杅䅁允䅁䅁䅅䅁䙁䝁浚浚浚汸䄵䍄䉁䅁䅁睁䅁䅁䅍䅄䅁䅁䅯杂䅙䅁䅯䅇䅙䅁䅅䅁䉁䅁䅁权䩂睂䅁䍄䉁䅁䅁睁䅁䅁䅍䅄䅁䅁䅯杂䅙䅁䅯䅈䅙䅁䅅䅁䉁䅁䅁权䑁睂䅁䍄䉁䅁䅁睁䅁䅁䅍䅄䅁䅁䅯杂䅙䅁䅯杈䅙䅁䅅䅁䉁䅁䅁权牁䅃䅁䍄䉁䅁䅁睁䅁䅁䅍䅄䅁䅁䅯杂䅙䅁䅯䅊䅙䅁䅅䅁䉁䅁䅁权杂䅈䅁䍄䉁䅁䅁兂䅁䅁䅍䅄䅁䅁䅯杂䅙䅁䅯朶䅯䅁䅯朵䅯䅁䅯眶䅯䅁䅅䅁䉁䅁䅁睂䅁䅁䅁䑯浪䅑杷允䅁䅁䅕䅁䑁䅁䅷䅁䭁䝁䙷䅁䭁䵁即䅁䭁䅁䅑潁䭁䵁卧䅁䉁䅁䅁允䅁䅁䅕䘷㑇潈㝕す䵁䅉䅅䅁䑁䅁䅁睁䵁䅁䅁权獂兂䅁权捁杂䅁允䅁䅁䅅䅁䭁䙁䝯䅁䵁䅉䅅䅁䙁䅁䅁睁䵁䅁䅁权獂兂䅁权煄权䅁权浄权䅁权牄权䅁允䅁䅁䅅䅁䡁䅁䅁䅁杄⭒䅚䍄䉁䅁䅁睁䅁䅁䅍䅄䅁䅁䅯杹䅕䅁䅯杈䅙䅁䅅䅁䉁䅁䅁权千杂䅁䍄䉁䅁䅁睁䅁䅁䅍䅄䅁䅁䅯杹䅕䅁䅯䅊䅙䅁䅅䅁䉁䅁䅁权允䅂䅁䍄䉁䅁䅁睁䅁䅁䅍䅄䅁䅁䅯杹䅕䅁䅯杊䅙䅁䅅䅁䉁䅁䅁杄䵁䅁䅁睎穁䍁䄴免硁䅁䅁䍄䉁䅁䅁兂䅁䅁䅍䅄䅁䅁䅯杹䅕䅁䅯儵䅯䅁䅯朵䅯䅁䅯眵䅯䅁䅅䅁䉁䅁䅁权乁睃䅁䍄䉁䅁䅁兂䅁䅁䅍䅄䅁䅁䅯入䅕䅁䅯朶䅯䅁䅯朵䅯䅁䅯眶䅯䅁䅅䅁䉁䅁䅁权允䅂䅁䍄䉁䅁䅁兂䅁䅁䅍䅄䅁䅁䅯八䅕䅁䅯剸䅉䅁䅯䅂䍁䅧䅯剹䅉䅁䅅䅁䉁䅁䅁兂婁䔯㕮䩯汣䅑杷允䅁䅁䅑䅁䑁䅁䅷䅁䭁䩁䙅䅁䭁䉁䜸䅁䭁䍁䝁䅁䉁䅁䅁允䅁䅁䅯䄹䅙䅁杷允䅁䅁䅕䅁䑁䅁䅷䅁䭁䩁䙅䅁䭁佁䭫䅁䭁佁䭙䅁䭁佁䭣䅁䉁䅁䅁允䅁䅁䅯砯䅁䅁杷允䅁䅁䅕䅁䑁䅁䅷䅁䭁佁䕳䅁䭁佁䭧䅁䭁佁䭙䅁䭁佁䭣䅁䉁䅁䅁允䅁䅁䅯兕䅳䅁杷允䅁䅁䅕䅁䑁䅁䅷䅁䭁䍁䙉䅁䭁䵁即䅁䭁䅁䅑潁䭁䵁卧䅁䉁䅁䅁允䅁䅁䅕䅁䅁䅁䅂䕖䵁䅉䅅䅁䕁䅁䅁睁䵁䅁䅁权楁兂䅁权晁杂䅁权杁杂䅁允䅁䅁䅅䅁䭁佁䡧䅁䵁䅉䅅䅁䑁䅁䅁睁䵁䅁䅁权楁兂䅁权歁杂䅁允䅁䅁䅅䅁䭁䉁䕁䅁䵁䅉䅅䅁䙁䅁䅁睁䵁䅁䅁权楁兂䅁权潄权䅁权浄权䅁权湄权䅁允䅁䅁䅅䅁䭁䅁䱙䅁䵁䅉䅅䅁䕁䅁䅁睁䵁䅁䅁权⭁䅁䅁权䭁䅁䅁权䙁䅁䅁允䅁䅁䅅䅁䙁䝁渳㘫确朰䅆䍄䉁䅁䅁睁䅁䅁䅍䅄䅁䅁䅯具䅕䅁䅯杊䅙䅁䅅䅁䉁䅁䅁杄䵁䅁䅁杍㑁䍁䄴免ㅁ䅁䅁䍄䉁䅁䅁兂䅁䅁䅍䅄䅁䅁䅯杉䅕䅁䅯儶䅯䅁䅯朵䅯䅁䅯眵䅯䅁䅅䅁䉁䅁䅁权䅁充䅁䍄䉁䅁䅁兂䅁䅁䅍䅄䅁䅁䅯杉䅕䅁䅯朶䅯䅁䅯朵䅯䅁䅯眶䅯䅁䅅䅁䉁䅁䅁睂䅁䅁䅁䕷浢䅑杷允䅁䅁䅑䅁䑁䅁䅷䅁䭁䵁䅳䅁䭁䉁䅅䅁䭁䅁䅕䅁䉁䅁䅁允䅁䅁䄴杆䅁䑁䅅杍ㅁ䑁䅧䅍睁䑁䅁䅍睁䑁䅁䅁䵁䅉䅅䅁䙁䅁䅁睁䵁䅁䅁权楁兂䅁权瑄权䅁权浄权䅁权湄权䅁允䅁䅁䅅䅁䡁䅁䅁䅁权佪䅖䍄䉁䅁䅁兂䅁䅁䅍䅄䅁䅁䅯兹䅕䅁䅯剸䅉䅁䅯䅂䍁䅧䅯䉹䅉䅁䅅䅁䉁䅁䅁兂癄㑄湗攰佣䅑杷允䅁䅁䅍䅁䑁䅁䅷䅁䭁䵁䙫䅁䭁䉁䝷䅁䉁䅁䅁允䅁䅁䅯䅐䅧䅁杷允䅁䅁䅕䅁䑁䅁䅷䅁䭁䵁䙫䅁䭁佁䭫䅁䭁佁䭙䅁䭁佁䭣䅁䉁䅁䅁允䅁䅁䅯桙䅷䅁杷允䅁䅁䅕䅁䑁䅁䅷䅁䭁䝁䙁䅁䭁䵁单䅁䭁䅁䅑潁䭁䵁卫䅁䉁䅁䅁允䅁䅁䅕充稫楧楙䕊䵁䅉䅅䅁䕁䅁䅁睁䵁䅁䅁权煂允䅁权䉁杁䅁权䍁杁䅁允䅁䅁䅅䅁䙁䉁嘱塔楄杲䉊䍄䉁䅁䅁兂䅁䅁䅍䅄䅁䅁䅯䅙䅕䅁䅯朶䅯䅁䅯朵䅯䅁䅯眶䅯䅁䅅䅁䉁䅁䅁睂䅁䅁䅁䙧浮䅑杷允䅁䅁䅕䅁䑁䅁䅷䅁䭁䝁䙁䅁䭁佁䭷䅁䭁佁䭙䅁䭁佁䭣䅁䉁䅁䅁允䅁䅁䅣䅁䅁䅁潁欵䵁䅉䅅䅁䑁䅁䅁睁䵁䅁䅁权婃兂䅁权奁杂䅁允䅁䅁䅅䅁䭁䡁䝷䅁䵁䅉䅅䅁䙁䅁䅁睁䵁䅁䅁权佄兂䅁权䙄杅䅁权䕁䅁䅋权䩄杅䅁允䅁䅁䅅䅁䙁䅁戹唸灈剺䅰䍄䉁䅁䅁睁䅁䅁䅍䅄䅁䅁䅯杺䅕䅁䅯䅇䅙䅁䅅䅁䉁䅁䅁权婁杂䅁䍄䉁䅁䅁兂䅁䅁䅍䅄䅁䅁䅯睡䅕䅁䅯硹䅉䅁䅯䅂䍁䅧䅯䉹䅉䅁䅅䅁䉁䅁䅁兂偃癷潕䙘昹䅑杷允䅁䅁䅍䅁䑁䅁䅷䅁䭁䵁䘴䅁䭁䉁䝯䅁䉁䅁䅁允䅁䅁䅯䅷䅙䅁杷允䅁䅁䅑䅁䑁䅁䅷䅁䭁䵁䕅䅁䭁䅁䅯䅁䭁䅁䍑䅁䉁䅁䅁允䅁䅁䅕⽷潕䥘䌯う䵁䅉䅅䅁䑁䅁䅁睁䵁䅁䅁权⭁兂䅁权流杂䅁允䅁䅁䅅䅁佁䅁䅷䅁㍁䑁䅉杌㉁䑁䅧䅁䵁䅉䅅䅁䙁䅁䅁睁䵁䅁䅁权䥁杂䅁权潄权䅁权浄权䅁权湄权䅁允䅁䅁䅅䅁䭁䅁䱙䅁䵁䅉䅅䅁䙁䅁䅁睁䵁䅁䅁权佄兂䅁权汄权䅁权浄权䅁权湄权䅁允䅁䅁䅅䅁䭁䉁䱧䅁䵁䅉䅅䅁䙁䅁䅁睁䵁䅁䅁权捃兂䅁权獄权䅁权浄权䅁权湄权䅁允䅁䅁䅅䅁䡁䅁䅁䅁䅃伷䅊䍄䉁䅁䅁䅂䅁䅁䅍䅄䅁䅁䅯䅉䅕䅁䅯睈䅙䅁䅯䅉䅙䅁䅅䅁䉁䅁䅁权㙂杂䅁䍄䉁䅁䅁兂䅁䅁䅍䅄䅁䅁䅯杺䅕䅁䅯儷䅯䅁䅯朵䅯䅁䅯眵䅯䅁䅅䅁䉁䅁䅁睂䅁䅁䅁䑁浲䅑杷允䅁䅁䅕䅁䑁䅁䅷䅁䭁偁䙯䅁䭁䵁单䅁䭁䅁䅑潁䭁䵁卧䅁䉁䅁䅁允䅁䅁䅕偎啅剹獫い䵁䅉䅅䅁䙁䅁䅁睁䵁䅁䅁权㙄兂䅁权䱄杅䅁权䕁䅁䅋权䩄杅䅁允䅁䅁䅅䅁䙁䡁啳歲桦浧䅂䍄䉁䅁䅁睁䅁䅁䅍䅄䅁䅁䅯末䅕䅁䅯䅈䅙䅁䅅䅁䉁䅁䅁权牁杂䅁䍄䉁䅁䅁兂䅁䅁䅍䅄䅁䅁䅯末䅕䅁䅯儵䅯䅁䅯朵䅯䅁䅯眵䅯䅁䅅䅁䉁䅁䅁权㕄权䅁䍄䉁䅁䅁兂䅁䅁䅍䅄䅁䅁䅯末䅕䅁䅯䄷䅯䅁䅯朵䅯䅁䅯眵䅯䅁䅅䅁䉁䅁䅁睂䅁䅁䅁偷汔䅑杷允䅁䅁䅕䅁䑁䅁䅷䅁䭁䡁䘴䅁䭁䵁单䅁䭁䅁䅑潁䭁䵁卧䅁䉁䅁䅁允䅁䅁䅕塔共祧⭁ぅ䵁䅉䅅䅁䙁䅁䅁睁䵁䅁䅁权䝃兂䅁权獄权䅁权浄权䅁权湄权䅁允䅁䅁䅅䅁䭁䉁䕁䅁䵁䅉䅅䅁䑁䅁䅁睁䵁䅁䅁权⭂兂䅁权歁杂䅁允䅁䅁䅅䅁䭁䉁䕁䅁䵁䅉䅅䅁䙁䅁䅁睁䵁䅁䅁权⭂兂䅁权灄权䅁权浄权䅁权湄权䅁允䅁䅁䅅䅁䭁䥁佳䅁䵁䅉䅅䅁䙁䅁䅁睁䵁䅁䅁权⭂兂䅁权瑄权䅁权浄权䅁权湄权䅁允䅁䅁䅅䅁䡁䅁䅁䅁杂救䅚䍄䉁䅁䅁兂䅁䅁䅍䅄䅁䅁䅯村䅕䅁䅯硹䅉䅁䅯䅂䍁䅧䅯䉹䅉䅁䅅䅁䉁䅁䅁兂慃婭婭晭敬䅑杷允䅁䅁䅍䅁䑁䅁䅷䅁䭁䕁䙉䅁䭁䉁䜴䅁䉁䅁䅁允䅁䅁䅯杭䅙䅁杷允䅁䅁䅍䅁䑁䅁䅷䅁䭁䕁䙣䅁䭁䉁䝯䅁䉁䅁䅁允䅁䅁䅯睷䅙䅁杷允䅁䅁䅑䅁䑁䅁䅷䅁䭁䕁䙉䅁䭁䉁䜸䅁䭁䍁䝁䅁䉁䅁䅁允䅁䅁䅯眲䅙䅁杷允䅁䅁䅍䅁䑁䅁䅷䅁䭁䕁䙉䅁䭁䍁䝑䅁䉁䅁䅁允䅁䅁䅯䅅䅑䅁杷允䅁䅁䅕䅁䑁䅁䅷䅁䭁䕁䙉䅁䭁佁䭧䅁䭁佁䭙䅁䭁佁䭣䅁䉁䅁䅁允䅁䅁䅯䅅䅑䅁杷允䅁䅁䅕䅁䑁䅁䅷䅁䭁䥁䘰䅁䭁佁䭷䅁䭁佁䭙䅁䭁佁䭣䅁䉁䅁䅁允䅁䅁䅯䅅䅑䅁杷允䅁䅁䅕䅁䑁䅁䅷䅁䭁䙁䘴䅁䭁䵁即䅁䭁䅁䅑潁䭁䵁卧䅁䉁䅁䅁允䅁䅁䅕⽷潕䥘䌹䕗䵁䅉䅅䅁䑁䅁䅁睁䵁䅁䅁权敂兂䅁权歁杂䅁允䅁䅁䅅䅁䭁偁䭕䅁䵁䅉䅅䅁䕁䅁䅁睁䵁䅁䅁权摄䅁䅁权䭁䅁䅁权䙁䅁䅁允䅁䅁䅅䅁䙁䉁畓⭒㙆䍆䅂䍄䉁䅁䅁䅂䅁䅁䅍䅄䅁䅁䅯儲䅁䅁䅯允䅉䅁䅯杁䅉䅁䅅䅁䉁䅁䅁兂潄䥯㈳噰䙊兑杷允䅁䅁䅕䅁䑁䅁䅷䅁䭁䙁䘴䅁䭁佁䭕䅁䭁佁䭙䅁䭁佁䭣䅁䉁䅁䅁允䅁䅁䅯䅏䅳䅁杷允䅁䅁䅕䅁䑁䅁䅷䅁䭁䙁䘴䅁䭁佁䬰䅁䭁佁䭙䅁䭁佁䭣䅁䉁䅁䅁允䅁䅁䅣䅁䅁䍁呂欵䵁䅉䅅䅁䙁䅁䅁睁䵁䅁䅁权祁兂䅁权䱄杅䅁权䕁䅁䅋权䥄杅䅁允䅁䅁䅅䅁䙁䅁塲㍯㥁浏䅂䍄䉁䅁䅁睁䅁䅁䅍䅄䅁䅁䅯杍䅕䅁䅯杈䅙䅁䅅䅁䉁䅁䅁权⽁杂䅁䍄䉁䅁䅁兂䅁䅁䅍䅄䅁䅁䅯眱䅕䅁䅯剸䅉䅁䅯䅂䍁䅧䅯剹䅉䅁䅅䅁䉁䅁䅁兂䩄㙥䤲灁啕䅑杷允䅁䅁䅕䅁䑁䅁䅷䅁䭁䑁䙉䅁䭁佁䭧䅁䭁佁䭙䅁䭁佁䭣䅁䉁䅁䅁允䅁䅁䅯杂䅳䅁杷允䅁䅁䅕䅁䑁䅁䅷䅁䭁䑁䙉䅁䭁佁䭫䅁䭁佁䭙䅁䭁佁䭣䅁䉁䅁䅁允䅁䅁䅯硂䅅䅁杷允䅁䅁䅕䅁䑁䅁䅷䅁䭁䑁䙉䅁䭁佁䭷䅁䭁佁䭙䅁䭁佁䭣䅁䉁䅁䅁允䅁䅁䅣䅁䅁佁穁欵䵁䅉䅅䅁䙁䅁䅁睁䵁䅁䅁权扃兂䅁权䙄杅䅁权䕁䅁䅋权䩄杅䅁允䅁䅁䅅䅁䙁䑁奎䥫㑬䉶䅆䍄䉁䅁䅁睁䅁䅁䅍䅄䅁䅁䅯睭䅕䅁䅯杈䅙䅁䅅䅁䉁䅁䅁权浃睂䅁䍄䉁䅁䅁睁䅁䅁䅍䅄䅁䅁䅯睭䅕䅁䅯杊䅙䅁䅅䅁䉁䅁䅁杄䵁䅁䅁兏祁䍁䄴兎祁䅁䅁䍄䉁䅁䅁䅂䅁䅁䅍䅄䅁䅁䅯睱䅅䅁䅯允䅉䅁䅯睁䅉䅁䅅䅁䉁䅁䅁兂奂䡙搶汋㉲䅑杷允䅁䅁䅑䅁䑁䅁䅷䅁䭁䝁䅯䅁䭁䅁䅑䅁䭁䅁䍑䅁䉁䅁䅁允䅁䅁䅕䅁䅁䥧獢啙䵅䅉䅅䅁䙁䅁䅁睁䵁䅁䅁权扃兂䅁权瑄权䅁权浄权䅁权湄权䅁允䅁䅁䅅䅁䡁䅁䅁䅁䅂伯䅖䍄䉁䅁䅁兂䅁䅁䅍䅄䅁䅁䅯䅺䅑䅁䅯硹䅉䅁䅯䅂䍁䅧䅯䉹䅉䅁䅅䅁䉁䅁䅁兂歃䑣䬰⼱李䅑杷允䅁䅁䅍䅁䑁䅁䅷䅁䭁䵁䕷䅁䭁䉁䝯䅁䉁䅁䅁允䅁䅁䅯杴䅙䅁杷允䅁䅁䅍䅁䑁䅁䅷䅁䭁䵁䕷䅁䭁䉁䜴䅁䉁䅁䅁允䅁䅁䅯眯䅙䅁杷允䅁䅁䅕䅁䑁䅁䅷䅁䭁䵁䕷䅁䭁佁䭕䅁䭁佁䭙䅁䭁佁䭣䅁䉁䅁䅁允䅁䅁䅯䅅䅑䅁杷允䅁䅁䅕䅁䑁䅁䅷䅁䭁佁䕳䅁䭁䵁单䅁䭁䅁䅑潁䭁䵁卫䅁䉁䅁䅁允䅁䅁䅕歅灅䝍稵䕆䵁䅉䅅䅁䙁䅁䅁睁䵁䅁䅁权牄䅂䅁权瑄权䅁权浄权䅁权湄权䅁允䅁䅁䅅䅁䡁䅁䅁䅁杁⭕䅚䍄䉁䅁䅁睁䅁䅁䅍䅄䅁䅁䅯杕䅕䅁䅯杇䅙䅁䅅䅁䉁䅁䅁权杂杂䅁䍄䉁䅁䅁睁䅁䅁䅍䅄䅁䅁䅯杕䅕䅁䅯杈䅙䅁䅅䅁䉁䅁䅁权剃杂䅁䍄䉁䅁䅁睁䅁䅁䅍䅄䅁䅁䅯杕䅕䅁䅯杊䅙䅁䅅䅁䉁䅁䅁杄佁䅁䅁免睁䑁䅣杌㉁䑁䅍䅁䵁䅉䅅䅁䙁䅁䅁睁䵁䅁䅁权卂兂䅁权灄权䅁权浄权䅁权湄权䅁允䅁䅁䅅䅁䭁䍁䱷䅁䵁䅉䅅䅁䙁䅁䅁睁䵁䅁䅁权卂兂䅁权煄权䅁权浄权䅁权牄权䅁允䅁䅁䅅䅁䡁䅁䅁䅁权敏䅚䍄䉁䅁䅁兂䅁䅁䅍䅄䅁䅁䅯兂䅙䅁䅯剸䅉䅁䅯䅂䍁䅧䅯䉹䅉䅁䅅䅁䉁䅁䅁兂㕄塢兑晦婉䅑杷允䅁䅁䅍䅁䑁䅁䅷䅁䭁䅁䝕䅁䭁䍁䝑䅁䉁䅁䅁允䅁䅁䅯硙䅷䅁杷允䅁䅁䅕䅁䑁䅁䅷䅁䭁䝁䘸䅁䭁䵁即䅁䭁䅁䅑潁䭁䵁卫䅁䉁䅁䅁允䅁䅁䅕⽷潕䥘礸啙䵁䅉䅅䅁䙁䅁䅁睁䵁䅁䅁权療兂䅁权汄权䅁权浄权䅁权湄权䅁允䅁䅁䅅䅁䭁䉁䕁䅁䵁䅉䅅䅁䙁䅁䅁睁䵁䅁䅁权療兂䅁权灄权䅁权浄权䅁权湄权䅁允䅁䅁䅅䅁䭁䉁䕁䅁䵁䅉䅅䅁䙁䅁䅁睁䵁䅁䅁权療兂䅁权煄权䅁权浄权䅁权牄权䅁允䅁䅁䅅䅁䭁䉁䕁䅁䵁䅉䅅䅁䙁䅁䅁睁䵁䅁䅁权睂兂䅁权煄权䅁权浄权䅁权牄权䅁允䅁䅁䅅䅁䡁䅁䅁䅁䅂畒䅚䍄䉁䅁䅁兂䅁䅁䅍䅄䅁䅁䅯杆䅙䅁䅯剸䅉䅁䅯䅂䍁䅧䅯䉹䅉䅁䅅䅁䉁䅁䅁兂䱁䄸㉦潗啷䅑杷允䅁䅁䅑䅁䑁䅁䅷䅁䭁䵁䅉䅁䭁䅁䅯䅁䭁䅁䍑䅁䉁䅁䅁允䅁䅁䅕㡧䭄啯㉗䕃䵁䅉䅅䅁䕁䅁䅁睁䵁䅁䅁权䕄䅁䅁权䭁䅁䅁权䕁杁䅁允䅁䅁䅅䅁䙁䩁瘷㡰䱚硴䅤䍄䉁䅁䅁䅂䅁䅁䅍䅄䅁䅁䅯杸䅁䅁䅯权䅁䅁䅯䅂䅉䅁䅅䅁䉁䅁䅁兂䑃䵷桱扒硢睐杷允䅁䅁䅕䅁䑁䅁䅷䅁䭁偁䕕䅁䭁䵁即䅁䭁䅁䅑潁䭁䵁卫䅁䉁䅁䅁允䅁䅁䅕䥘䌯匹捨啗䵁䅉䅅䅁䑁䅁䅁睁䵁䅁䅁权ㅄ䅂䅁权奁杂䅁允䅁䅁䅅䅁䭁䕁䝁䅁䵁䅉䅅䅁䕁䅁䅁睁䵁䅁䅁权ㅄ䅂䅁权晁杂䅁权杁杂䅁允䅁䅁䅅䅁䭁䩁䝫䅁䵁䅉䅅䅁䙁䅁䅁睁䵁䅁䅁权ㅄ䅂䅁权灄权䅁权浄权䅁权湄权䅁允䅁䅁䅅䅁䭁䅁券䅁䵁䅉䅅䅁䙁䅁䅁睁䵁䅁䅁权㡃䅂䅁权䙄杅䅁权䕁䅁䅋权䥄杅䅁允䅁䅁䅅䅁䙁䅁呤啕朶卲䅒䍄䉁䅁䅁兂䅁䅁䅍䅄䅁䅁䅯䅶䅑䅁䅯硹䅉䅁䅯䅂䍁䅧䅯剹䅉䅁䅅䅁䉁䅁䅁兂䅁䅁䅁䝁捂䅑杷允䅁䅁䅍䅁䑁䅁䅷䅁䭁䱁䕷䅁䭁䉁䜴䅁䉁䅁䅁允䅁䅁䅯䄵䅙䅁杷允䅁䅁䅕䅁䑁䅁䅷䅁䭁䱁䕷䅁䭁佁䭧䅁䭁佁䭙䅁䭁佁䭣䅁䉁䅁䅁允䅁䅁䅯杂䅳䅁杷允䅁䅁䅕䅁䑁䅁䅷䅁䭁䱁䕷䅁䭁佁䭯䅁䭁佁䭙䅁䭁佁䭳䅁䉁䅁䅁允䅁䅁䅣䅁䅁䕁婂欵䵁䅉䅅䅁䙁䅁䅁睁䵁䅁䅁权䥂兂䅁权汄权䅁权浄权䅁权湄权䅁允䅁䅁䅅䅁䭁䑁䱧䅁䵁䅉䅅䅁䙁䅁䅁睁䵁䅁䅁权䡂兂䅁权䙄杅䅁权䕁䅁䅋权䥄杅䅁允䅁䅁䅅䅁䙁佁睩湦東卬䅊䍄䉁䅁䅁睁䅁䅁䅍䅄䅁䅁䅯睒䅕䅁䅯䅊䅙䅁䅅䅁䉁䅁䅁权㍂杇䅁䍄䉁䅁䅁兂䅁䅁䅍䅄䅁䅁䅯睒䅕䅁䅯䄶䅯䅁䅯朵䅯䅁䅯眵䅯䅁䅅䅁䉁䅁䅁权⭄权䅁䍄䉁䅁䅁䅂䅁䅁䅍䅄䅁䅁䅯䅣䅅䅁䅯充䅁䅁䅯䅂䅉䅁䅅䅁䉁䅁䅁杄坁䅁䅁免睁䑁䅕䅏睁䑁䅁䅍睁䑁䅁䅍䅁䅁杷允䅁䅁䅕䅁䑁䅁䅷䅁䭁䩁䙙䅁䭁䵁单䅁䭁䅁䅑潁䭁䵁卧䅁䉁䅁䅁允䅁䅁䅕䅣汧噄楒う䵁䅉䅅䅁䑁䅁䅁睁䵁䅁䅁权坃兂䅁权慁杂䅁允䅁䅁䅅䅁䭁䉁䝳䅁䵁䅉䅅䅁䑁䅁䅁睁䵁䅁䅁权坃兂䅁权捁杂䅁允䅁䅁䅅䅁䭁䕁䜸䅁䵁䅉䅅䅁䕁䅁䅁睁䵁䅁䅁权坃兂䅁权晁杂䅁权杁杂䅁允䅁䅁䅅䅁䭁䙁䥧䅁䵁䅉䅅䅁䑁䅁䅁睁䵁䅁䅁权坃兂䅁权流杂䅁允䅁䅁䅅䅁佁䅁䅷䅁㍁䑁䅍杌㉁䑁䅧䅁䵁䅉䅅䅁䙁䅁䅁睁䵁䅁䅁权坃兂䅁权煄权䅁权浄权䅁权牄权䅁允䅁䅁䅅䅁䡁䅁䅁䅁杄⭕䅚䍄䉁䅁䅁睁䅁䅁䅍䅄䅁䅁䅯䅆䅕䅁䅯杈䅙䅁䅅䅁䉁䅁䅁权啂杂䅁䍄䉁䅁䅁䅂䅁䅁䅍䅄䅁䅁䅯杇䅅䅁䅯允䅉䅁䅯睁䅉䅁䅅䅁䉁䅁䅁兂⭁䭋䵑瑆捺䅑杷允䅁䅁䅍䅁䑁䅁䅷䅁䭁䅁䘴䅁䭁䉁䝧䅁䉁䅁䅁允䅁䅁䅯児䅙䅁杷允䅁䅁䅍䅁䑁䅁䅷䅁䭁䅁䘴䅁䭁䉁䝷䅁䉁䅁䅁允䅁䅁䅯䄷䅙䅁杷允䅁䅁䅑䅁䑁䅁䅷䅁䭁䍁䄸䅁䭁䅁䅯䅁䭁䅁䍑䅁䉁䅁䅁允䅁䅁䅕〳丫㉬匴启䴸䅉䅅䅁䕁䅁䅁睁䵁䅁䅁权ㅄ䅁䅁权䉁杁䅁权䍁杁䅁允䅁䅁䅅䅁䙁䡁䱇㥏䑢伱䅖䍄䉁䅁䅁睁䅁䅁䅍䅄䅁䅁䅯杄䅕䅁䅯䅊䅙䅁䅅䅁䉁䅁䅁权橂杂䅁䍄䉁䅁䅁睁䅁䅁䅍䅄䅁䅁䅯杄䅕䅁䅯杊䅙䅁䅅䅁䉁䅁䅁杄䵁䅁䅁兏睁䍁䄴䅎ぁ䅁䅁䍄䉁䅁䅁兂䅁䅁䅍䅄䅁䅁䅯眱䅕䅁䅯剸䅉䅁䅯䅂䍁䅧䅯䉹䅉䅁䅅䅁䉁䅁䅁兂㑃㥎吳硇八䅑杷允䅁䅁䅍䅁䑁䅁䅷䅁䭁乁䙣䅁䭁䉁䝧䅁䉁䅁䅁允䅁䅁䅯兇䅙䅁杷允䅁䅁䅑䅁䑁䅁䅷䅁䭁佁䈰䅁䭁䅁䍅䅁䭁䅁䍕䅁䉁䅁䅁允䅁䅁䅕䍆硣硊桩䔫䵁䅉䅅䅁䕁䅁䅁睁䵁䅁䅁权瑄允䅁权䉁杁䅁权䑁杁䅁允䅁䅁䅅䅁䙁䱁塡噘汗癬䅚䍄䉁䅁䅁䅂䅁䅁䅍䅄䅁䅁䅯睮䅁䅁䅯充䅁䅁䅯䅂䅉䅁䅅䅁䉁䅁䅁杄啁䅁䅁睍㉁䑁䅕䅎ぁ䑁䅫兏㉁䑁䅣䅁䵁䅉䅅䅁䙁䅁䅁睁䵁䅁䅁权啃兂䅁权䙄杅䅁权䕁䅁䅋权䥄杅䅁允䅁䅁䅅䅁䙁乁ぢ歉㜷卦䅎䍄䉁䅁䅁兂䅁䅁䅍䅄䅁䅁䅯䅬䅕䅁䅯硹䅉䅁䅯䅂䍁䅧䅯剹䅉䅁䅅䅁䉁䅁䅁兂偃癷潕䅘椹䅑杷允䅁䅁䅑䅁䑁䅁䅷䅁䭁䭁䅫䅁䭁䅁䅯䅁䭁䅁䅕䅁䉁䅁䅁允䅁䅁䅕浑汄䌰扌稫䴸䅉䅅䅁䙁䅁䅁睁䵁䅁䅁权啃兂䅁权灄权䅁权浄权䅁权湄权䅁允䅁䅁䅅䅁䭁䉁剷䅁䵁䅉䅅䅁䙁䅁䅁睁䵁䅁䅁权䕄兂䅁权䱄杅䅁权䕁䅁䅋权䥄杅䅁允䅁䅁䅅䅁䙁䅁䅁䅁䅁䙍䅸䍄䉁䅁䅁兂䅁䅁䅍䅄䅁䅁䅯䅬䅕䅁䅯朶䅯䅁䅯朵䅯䅁䅯眶䅯䅁䅅䅁䉁䅁䅁权允䅂䅁䍄䉁䅁䅁兂䅁䅁䅍䅄䅁䅁䅯䅈䅕䅁䅯硹䅉䅁䅯䅂䍁䅧䅯剹䅉䅁䅅䅁䉁䅁䅁兂㥁瑃橥佣杖䅑杷允䅁䅁䅍䅁䑁䅁䅷䅁䭁䉁䙷䅁䭁䉁䜴䅁䉁䅁䅁允䅁䅁䅯兄䅣䅁杷允䅁䅁䅑䅁䑁䅁䅷䅁䭁䕁䘸䅁䭁䉁䜸䅁䭁䍁䝁䅁䉁䅁䅁允䅁䅁䅯眵䅣䅁杷允䅁䅁䅍䅁䑁䅁䅷䅁䭁䉁䙷䅁䭁䍁䝑䅁䉁䅁䅁允䅁䅁䅯䅅䅑䅁杷允䅁䅁䅍䅁䑁䅁䅷䅁䭁䉁䙷䅁䭁䍁䝙䅁䉁䅁䅁允䅁䅁䄴䅄䅁䑁䅫睎畁䑁䅉䅏䅁䅁杷允䅁䅁䅍䅁䑁䅁䅷䅁䭁佁䕉䅁䭁䉁䝧䅁䉁䅁䅁允䅁䅁䅯兏䅙䅁杷允䅁䅁䅕䅁䑁䅁䅷䅁䭁乁䙳䅁䭁䵁单䅁䭁䅁䅑潁䭁䵁卫䅁䉁䅁䅁允䅁䅁䅕摳㥱洯㡏ぉ䵁䅉䅅䅁䑁䅁䅁睁䵁䅁䅁权楄䅂䅁权歁杂䅁允䅁䅁䅅䅁䭁䝁捧䅁䵁䅉䅅䅁䕁䅁䅁睁䵁䅁䅁权㡃䅁䅁权䕁䅁䅁权䕁杁䅁允䅁䅁䅅䅁䙁䅁䅁䥁硃浶䉒䍄䉁䅁䅁兂䅁䅁䅍䅄䅁䅁䅯䄳䅕䅁䅯儵䅯䅁䅯朵䅯䅁䅯眵䅯䅁䅅䅁䉁䅁䅁权㥁杁䅁䍄䉁䅁䅁睁䅁䅁䅍䅄䅁䅁䅯䅄䅙䅁䅯䅈䅙䅁䅅䅁䉁䅁䅁权獁睂䅁䍄䉁䅁䅁睁䅁䅁䅍䅄䅁䅁䅯眰䅑䅁䅯䅇䅙䅁䅅䅁䉁䅁䅁权灁杂䅁䍄䉁䅁䅁兂䅁䅁䅍䅄䅁䅁䅯兡䅕䅁䅯儵䅯䅁䅯朵䅯䅁䅯眵䅯䅁䅅䅁䉁䅁䅁权㍁睃䅁䍄䉁䅁䅁兂䅁䅁䅍䅄䅁䅁䅯儱䅑䅁䅯剸䅉䅁䅯䅂䍁䅧䅯剹䅉䅁䅅䅁䉁䅁䅁兂ぃ䔫㔲卆噫䅑杷允䅁䅁䅕䅁䑁䅁䅷䅁䭁乁䕕䅁䭁䵁即䅁䭁䅁䅑潁䭁䵁卫䅁䉁䅁䅁允䅁䅁䅕積積積䑍ざ䵁䅉䅅䅁䑁䅁䅁睁䵁䅁䅁权噄䅂䅁权捁杂䅁允䅁䅁䅅䅁䭁䕁䝫䅁䵁䅉䅅䅁䑁䅁䅁睁䵁䅁䅁权噄䅂䅁权敁杂䅁允䅁䅁䅅䅁䭁䕁䝫䅁䵁䅉䅅䅁䕁䅁䅁睁䵁䅁䅁权噄䅂䅁权晁杂䅁权杁杂䅁允䅁䅁䅅䅁䭁䝁䥅䅁䵁䅉䅅䅁䑁䅁䅁睁䵁䅁䅁权噄䅂䅁权流杂䅁允䅁䅁䅅䅁佁䅁䅷䅁㑁䑁䅣杌祁䑁䅉䅁䵁䅉䅅䅁䙁䅁䅁睁䵁䅁䅁权ㅃ兂䅁权汄权䅁权浄权䅁权湄权䅁允䅁䅁䅅䅁䭁䉁䕁䅁䵁䅉䅅䅁䙁䅁䅁睁䵁䅁䅁权ㅃ兂䅁权灄权䅁权浄权䅁权湄权䅁允䅁䅁䅅䅁䭁䉁䕁䅁䵁䅉䅅䅁䙁䅁䅁睁䵁䅁䅁权ㅃ兂䅁权獄权䅁权浄权䅁权湄权䅁允䅁䅁䅅䅁䭁䉁䕁䅁䵁䅉䅅䅁䑁䅁䅁睁䵁䅁䅁权瑂兂䅁权奁杂䅁允䅁䅁䅅䅁䭁䑁䜰䅁䵁䅉䅅䅁䑁䅁䅁睁䵁䅁䅁权瑂兂䅁权慁杂䅁允䅁䅁䅅䅁䭁䑁䜰䅁䵁䅉䅅䅁䑁䅁䅁睁䵁䅁䅁权㉄䅂䅁权敁杂䅁允䅁䅁䅅䅁䭁䙁䝷䅁䵁䅉䅅䅁䙁䅁䅁睁䵁䅁䅁权潂兂䅁权灄权䅁权浄权䅁权湄权䅁允䅁䅁䅅䅁䭁䉁刴䅁䵁䅉䅅䅁䑁䅁䅁睁䵁䅁䅁权瑂兂䅁权流杂䅁允䅁䅁䅅䅁佁䅁䅯䅁㕁䑁䅉杌ㅁ䅁䅁䍄䉁䅁䅁兂䅁䅁䅍䅄䅁䅁䅯睹䅕䅁䅯剸䅉䅁䅯䅂䍁䅧䅯䉹䅉䅁䅅䅁䉁䅁䅁兂橂佸䝹呷桉䅑杷允䅁䅁䅍䅁䑁䅁䅷䅁䭁䵁䙳䅁䭁䉁䝯䅁䉁䅁䅁允䅁䅁䅯睓䅙䅁杷允䅁䅁䅍䅁䑁䅁䅷䅁䭁䵁䙳䅁䭁䉁䜴䅁䉁䅁䅁允䅁䅁䅯兒䅙䅁杷允䅁䅁䅕䅁䑁䅁䅷䅁䭁䵁䙳䅁䭁佁䭕䅁䭁佁䭙䅁䭁佁䭣䅁䉁䅁䅁允䅁䅁䅯䅇䅳䅁杷允䅁䅁䅕䅁䑁䅁䅷䅁䭁䱁䙯䅁䭁佁䭕䅁䭁佁䭙䅁䭁佁䭣䅁䉁䅁䅁允䅁䅁䅯䅇䅳䅁杷允䅁䅁䅕䅁䑁䅁䅷䅁䭁䵁䙳䅁䭁佁䭫䅁䭁佁䭙䅁䭁佁䭣䅁䉁䅁䅁允䅁䅁䅯䉉䅅䅁杷允䅁䅁䅍䅁䑁䅁䅷䅁䭁䍁䙯䅁䭁䍁䝙䅁䉁䅁䅁允䅁䅁䄴䅄䅁䑁䅫䅍畁䑁䅑睎䅁䅁杷允䅁䅁䅕䅁䑁䅁䅷䅁䭁䅁䜴䅁䭁䵁单䅁䭁䅁䅑潁䭁䵁卫䅁䉁䅁䅁允䅁䅁䅕獕㡥㥎晪歄䵁䅉䅅䅁䕁䅁䅁睁䵁䅁䅁权㑁䅁䅁权䕁䅁䅁权䙁䅁䅁允䅁䅁䅅䅁䙁䅁䅁䅁䅃坓䉎䍄䉁䅁䅁兂䅁䅁䅍䅄䅁䅁䅯杄䅙䅁䅯硹䅉䅁䅯䅂䍁䅧䅯䉹䅉䅁䅅䅁䉁䅁䅁兂歃䑣䬰㐱摎䅑杷允䅁䅁䅍䅁䑁䅁䅷䅁䭁䅁䜴䅁䭁䉁䝧䅁䉁䅁䅁允䅁䅁䅯兌䅙䅁杷允䅁䅁䅑䅁䑁䅁䅷䅁䭁䩁䉁䅁䭁䅁䅑䅁䭁䅁䅕䅁䉁䅁䅁允䅁䅁䅕䅁䅁䩁䩄く䵅䅉䅅䅁䕁䅁䅁睁䵁䅁䅁权佁杂䅁权晁杂䅁权杁杂䅁允䅁䅁䅅䅁䭁乁䡳䅁䵁䅉䅅䅁䙁䅁䅁睁䵁䅁䅁权桃䅂䅁权䱄杅䅁权䕁䅁䅋权䩄杅䅁允䅁䅁䅅䅁䙁偁潙䥘䌯坆䅆䍄䉁䅁䅁䅂䅁䅁䅍䅄䅁䅁䅯兆䅁䅁䅯允䅉䅁䅯杁䅉䅁䅅䅁䉁䅁䅁兂㕂㑚扉䭔㜲䅑杷允䅁䅁䅑䅁䑁䅁䅷䅁䭁䉁䅙䅁䭁䅁䍅䅁䭁䅁䍉䅁䉁䅁䅁允䅁䅁䅕䤳䱺㉘牕䔸䵁䅉䅅䅁䕁䅁䅁睁䵁䅁䅁权兂允䅁权䉁杁䅁权䑁杁䅁允䅁䅁䅅䅁䙁䙁救噗慄⭲䅂䍄䉁䅁䅁兂䅁䅁䅍䅄䅁䅁䅯杄䅙䅁䅯䄷䅯䅁䅯朵䅯䅁䅯眵䅯䅁䅅䅁䉁䅁䅁睂䅁䅁䅁䡯汈䅑杷允䅁䅁䅑䅁䑁䅁䅷䅁䭁䉁䉑䅁䭁䅁䅯䅁䭁䅁䅕䅁䉁䅁䅁允䅁䅁䅕䘷㑇潈牘え䵁䅉䅅䅁䙁䅁䅁睁䵁䅁䅁权㑃兂䅁权䙄杅䅁权䕁䅁䅋权䥄杅䅁允䅁䅁䅅䅁䙁䵁䙰煳決硑䅎䍄䉁䅁䅁睁䅁䅁䅍䅄䅁䅁䅯䅵䅕䅁䅯杈䅙䅁䅅䅁䉁䅁䅁权䙄睂䅁䍄䉁䅁䅁兂䅁䅁䅍䅄䅁䅁䅯䅵䅕䅁䅯朶䅯䅁䅯朵䅯䅁䅯眶䅯䅁䅅䅁䉁䅁䅁权允䅂䅁䍄䉁䅁䅁兂䅁䅁䅍䅄䅁䅁䅯杓䅕䅁䅯儶䅯䅁䅯朵䅯䅁䅯眵䅯䅁䅅䅁䉁䅁䅁权歁充䅁䍄䉁䅁䅁兂䅁䅁䅍䅄䅁䅁䅯䅵䅕䅁䅯儷䅯䅁䅯朵䅯䅁䅯眵䅯䅁䅅䅁䉁䅁䅁权允䅂䅁䍄䉁䅁䅁兂䅁䅁䅍䅄䅁䅁䅯兪䅕䅁䅯剸䅉䅁䅯䅂䍁䅧䅯剹䅉䅁䅅䅁䉁䅁䅁兂䥁剈昸䕳䱁䅑杷允䅁䅁䅕䅁䑁䅁䅷䅁䭁䥁䘰䅁䭁䵁即䅁䭁䅁䅑潁䭁䵁卫䅁䉁䅁䅁允䅁䅁䅕敨剴䉵嘶じ䵁䅉䅅䅁䑁䅁䅁睁䵁䅁䅁权乃兂䅁权流杂䅁允䅁䅁䅅䅁佁䅁䅷䅁㍁䑁䅑杌㉁䑁䅍䅁䵁䅉䅅䅁䙁䅁䅁睁䵁䅁䅁权千兂䅁权䙄杅䅁权䕁䅁䅋权䩄杅䅁允䅁䅁䅅䅁䙁䑁灴〴䥦儵䅒䍄䉁䅁䅁兂䅁䅁䅍䅄䅁䅁䅯杫䅕䅁䅯硹䅉䅁䅯䅂䍁䅧䅯䉹䅉䅁䅅䅁䉁䅁䅁兂桄桥畓⽒婆䅑杷允䅁䅁䅑䅁䑁䅁䅷䅁䭁偁䅣䅁䭁䅁䍅䅁䭁䅁䍕䅁䉁䅁䅁允䅁䅁䅕㙍坰挹䝫欱䵁䅉䅅䅁䙁䅁䅁睁䵁䅁䅁权千兂䅁权煄权䅁权浄权䅁权牄权䅁允䅁䅁䅅䅁䡁䅁䅁䅁䅄⭗䅚䍄䉁䅁䅁兂䅁䅁䅍䅄䅁䅁䅯眲䅕䅁䅯硹䅉䅁䅯䅂䍁䅧䅯剹䅉䅁䅅䅁䉁䅁䅁兂捂㡪ㅌ䅋橒䅑杷允䅁䅁䅍䅁䑁䅁䅷䅁䭁乁䙳䅁䭁䉁䝧䅁䉁䅁䅁允䅁䅁䅯兓䅣䅁杷允䅁䅁䅍䅁䑁䅁䅷䅁䭁乁䙳䅁䭁䉁䜴䅁䉁䅁䅁允䅁䅁䅯眱䅣䅁杷允䅁䅁䅕䅁䑁䅁䅷䅁䭁乁䙳䅁䭁佁䭕䅁䭁佁䭙䅁䭁佁䭣䅁䉁䅁䅁允䅁䅁䅯䅇䅳䅁杷允䅁䅁䅕䅁䑁䅁䅷䅁䭁乁䙳䅁䭁佁䭫䅁䭁佁䭙䅁䭁佁䭣䅁䉁䅁䅁允䅁䅁䅯末䄰䅁杷允䅁䅁䅕䅁䑁䅁䅷䅁䭁乁䙳䅁䭁佁䭷䅁䭁佁䭙䅁䭁佁䭣䅁䉁䅁䅁允䅁䅁䅣䅁䅁䭁㝄唵䵁䅉䅅䅁䑁䅁䅁睁䵁䅁䅁权祄䅂䅁权歁杂䅁允䅁䅁䅅䅁䭁䉁䕁䅁䵁䅉䅅䅁䙁䅁䅁睁䵁䅁䅁权祄䅂䅁权汄权䅁权浄权䅁权湄权䅁允䅁䅁䅅䅁䭁䅁䰰䅁䵁䅉䅅䅁䙁䅁䅁睁䵁䅁䅁权祄䅂䅁权獄权䅁权浄权䅁权湄权䅁允䅁䅁䅅䅁䡁䅁䅁䅁权敢䅒䍄䉁䅁䅁兂䅁䅁䅍䅄䅁䅁䅯䄸䅕䅁䅯剸䅉䅁䅯䅂䍁䅧䅯剹䅉䅁䅅䅁䉁䅁䅁兂㑂䝄桯刷漴䅑杷允䅁䅁䅍䅁䑁䅁䅷䅁䭁偁䙁䅁䭁䍁䝑䅁䉁䅁䅁允䅁䅁䅯䅯䅧䅁杷允䅁䅁䅑䅁䑁䅁䅷䅁䭁乁䄸䅁䭁䉁䅅䅁䭁䅁䅕䅁䉁䅁䅁允䅁䅁䄴䅆䅁䑁䅍睎㑁䑁䅧䅍睁䑁䅁䅍睁䅁䅁䍄䉁䅁䅁兂䅁䅁䅍䅄䅁䅁䅯䄸䅕䅁䅯朶䅯䅁䅯朵䅯䅁䅯眶䅯䅁䅅䅁䉁䅁䅁睂䅁䅁䅁䙯浄䅑杷允䅁䅁䅕䅁䑁䅁䅷䅁䭁䱁䙉䅁䭁䵁单䅁䭁䅁䅑潁䭁䵁卧䅁䉁䅁䅁允䅁䅁䅕㕶奁慥渵商䵁䅉䅅䅁䑁䅁䅁睁䵁䅁䅁权祃兂䅁权慁杂䅁允䅁䅁䅅䅁䭁䑁䜰䅁䵁䅉䅅䅁䑁䅁䅁睁䵁䅁䅁权祃兂䅁权歁杂䅁允䅁䅁䅅䅁䭁䝁捳䅁䵁䅉䅅䅁䕁䅁䅁睁䵁䅁䅁权桄允䅁权䭁䅁䅁权䙁䅁䅁允䅁䅁䅅䅁䙁乁佮ㄹ橐晰⽇䍄䉁䅁䅁䅂䅁䅁䅍䅄䅁䅁䅯朴䅅䅁䅯权䅁䅁䅯兂䅁䅁䅅䅁䉁䅁䅁兂䑄匹捨㡪橉䅑杷允䅁䅁䅍䅁䑁䅁䅷䅁䭁䵁䕍䅁䭁䉁䝷䅁䉁䅁䅁允䅁䅁䅯䅤䅙䅁杷允䅁䅁䅑䅁䑁䅁䅷䅁䭁䩁䉳䅁䭁䅁䅑䅁䭁䅁䍑䅁䉁䅁䅁允䅁䅁䅕䅁䅁佁婌し䵅䅉䅅䅁䑁䅁䅁睁䵁䅁䅁权䑄䅂䅁权流杂䅁允䅁䅁䅅䅁佁䅁䅷䅁㕁䑁䅕杌硁䑁䅍䅁䵁䅉䅅䅁䙁䅁䅁睁䵁䅁䅁权䑄䅂䅁权煄权䅁权浄权䅁权牄权䅁允䅁䅁䅅䅁䡁䅁䅁䅁杁佗䅚䍄䉁䅁䅁兂䅁䅁䅍䅄䅁䅁䅯睷䅑䅁䅯䄷䅯䅁䅯朵䅯䅁䅯眵䅯䅁䅅䅁䉁䅁䅁睂䅁䅁䅁䉷汌䅑杷允䅁䅁䅕䅁䑁䅁䅷䅁䭁䥁䙁䅁䭁䵁单䅁䭁䅁䅑潁䭁䵁卧䅁䉁䅁䅁允䅁䅁䅕敹敥坱ㅩ啂䵁䅉䅅䅁䙁䅁䅁睁䵁䅁䅁权䅃兂䅁权䱄杅䅁权䕁䅁䅋权䥄杅䅁允䅁䅁䅅䅁䙁佁剸䉵䘶ㅋ䅨䍄䉁䅁䅁睁䅁䅁䅍䅄䅁䅁䅯䅧䅕䅁䅯䅇䅙䅁䅅䅁䉁䅁䅁权瑁杂䅁䍄䉁䅁䅁䅂䅁䅁䅍䅄䅁䅁䅯杤䅅䅁䅯允䅉䅁䅯睁䅉䅁䅅䅁䉁䅁䅁兂䭃南䜫祱捄䅑杷允䅁䅁䅕䅁䑁䅁䅷䅁䭁䥁䙁䅁䭁佁䭫䅁䭁佁䭙䅁䭁佁䭣䅁䉁䅁䅁允䅁䅁䅯䉢䅁䅁杷允䅁䅁䅕䅁䑁䅁䅷䅁䭁䥁䙁䅁䭁佁䭷䅁䭁佁䭙䅁䭁佁䭣䅁䉁䅁䅁允䅁䅁䅣䅁䅁䭁杁唵䵁䅉䅅䅁䙁䅁䅁睁䵁䅁䅁权獄兇䅁权䙄杅䅁权䕁䅁䅋权䩄杅䅁允䅁䅁䅅䅁䙁䅁䘲䅎橳祸䅚䍄䉁䅁䅁兂䅁䅁䅍䅄䅁䅁䅯䈷䅫䅁䅯儵䅯䅁䅯朵䅯䅁䅯眵䅯䅁䅅䅁䉁䅁䅁权允䅂䅁䍄䉁䅁䅁兂䅁䅁䅍䅄䅁䅁䅯䈷䅫䅁䅯儷䅯䅁䅯朵䅯䅁䅯眵䅯䅁䅅䅁䉁䅁䅁权允䅂䅁䍄䉁䅁䅁睁䅁䅁䅍䅄䅁䅁䅯朰䅑䅁䅯䅇䅙䅁䅅䅁䉁䅁䅁权㡂杂䅁䍄䉁䅁䅁睁䅁䅁䅍䅄䅁䅁䅯朰䅑䅁䅯杈䅙䅁䅅䅁䉁䅁䅁权慃杂䅁䍄䉁䅁䅁䅂䅁䅁䅍䅄䅁䅁䅯朰䅑䅁䅯睈䅙䅁䅯䅉䅙䅁䅅䅁䉁䅁䅁权䙃䅃䅁䍄䉁䅁䅁睁䅁䅁䅍䅄䅁䅁䅯朰䅑䅁䅯杊䅙䅁䅅䅁䉁䅁䅁杄䵁䅁䅁睎祁䍁䄴免ㅁ䅁䅁䍄䉁䅁䅁兂䅁䅁䅍䅄䅁䅁䅯朰䅑䅁䅯䄶䅯䅁䅯朵䅯䅁䅯眵䅯䅁䅅䅁䉁䅁䅁权䝁睃䅁䍄䉁䅁䅁兂䅁䅁䅍䅄䅁䅁䅯兡䅕䅁䅯硹䅉䅁䅯䅂䍁䅧䅯剹䅉䅁䅅䅁䉁䅁䅁兂啁歲桦灥桸䅑杷允䅁䅁䅕䅁䑁䅁䅷䅁䭁佁䕯䅁䭁䵁即䅁䭁䅁䅑潁䭁䵁卧䅁䉁䅁䅁允䅁䅁䅕㘱睎児㍰し䵁䅉䅅䅁䙁䅁䅁睁䵁䅁䅁权煄䅂䅁权汄权䅁权浄权䅁权湄权䅁允䅁䅁䅅䅁䭁䉁䱧䅁䵁䅉䅅䅁䙁䅁䅁睁䵁䅁䅁权煄䅂䅁权潄权䅁权浄权䅁权湄权䅁允䅁䅁䅅䅁䭁䅁䱙䅁䵁䅉䅅䅁䙁䅁䅁睁䵁䅁䅁权い兂䅁权䱄杅䅁权䕁䅁䅋权䥄杅䅁允䅁䅁䅅䅁䙁䍁捬㡪ㅌ䝗䅊䍄䉁䅁䅁兂䅁䅁䅍䅄䅁䅁䅯䄹䅕䅁䅯朶䅯䅁䅯朵䅯䅁䅯眶䅯䅁䅅䅁䉁䅁䅁睂䅁䅁䅁䙁浐䅑杷允䅁䅁䅕䅁䑁䅁䅷䅁䭁偁䙑䅁䭁佁䭷䅁䭁佁䭙䅁䭁佁䭣䅁䉁䅁䅁允䅁䅁䅣䅁䅁䭁橃䔵䵁䅉䅅䅁䙁䅁䅁睁䵁䅁䅁权い兂䅁权瑄权䅁权浄权䅁权湄权䅁允䅁䅁䅅䅁䡁䅁䅁䅁权⭯䅒䍄䉁䅁䅁睁䅁䅁䅍䅄䅁䅁䅯䅷䅑䅁䅯杇䅙䅁䅅䅁䉁䅁䅁权瑁杂䅁䍄䉁䅁䅁兂䅁䅁䅍䅄䅁䅁䅯䅷䅑䅁䅯儵䅯䅁䅯朵䅯䅁䅯眵䅯䅁䅅䅁䉁䅁䅁权⭁睃䅁䍄䉁䅁䅁兂䅁䅁䅍䅄䅁䅁䅯䅆䅕䅁䅯䄷䅯䅁䅯朵䅯䅁䅯眵䅯䅁䅅䅁䉁䅁䅁睂䅁䅁䅁乷汄䅑杷允䅁䅁䅕䅁䑁䅁䅷䅁䭁䵁䕁䅁䭁佁䭧䅁䭁佁䭙䅁䭁佁䭣䅁䉁䅁䅁允䅁䅁䅯杂䅳䅁杷允䅁䅁䅕䅁䑁䅁䅷䅁䭁䵁䕁䅁䭁佁䭯䅁䭁佁䭙䅁䭁佁䭳䅁䉁䅁䅁允䅁䅁䅣䅁䅁䅁⽁欵䵁䅉䅅䅁䙁䅁䅁睁䵁䅁䅁权䅄䅂䅁权瑄权䅁权浄权䅁权湄权䅁允䅁䅁䅅䅁䡁䅁䅁䅁䅄⬳䅖䍄䉁䅁䅁兂䅁䅁䅍䅄䅁䅁䅯兣䅕䅁䅯剸䅉䅁䅯䅂䍁䅧䅯剹䅉䅁䅅䅁䉁䅁䅁兂㍃䍤歖晊牕䅑杷允䅁䅁䅍䅁䑁䅁䅷䅁䭁䡁䙅䅁䭁䉁䝯䅁䉁䅁䅁允䅁䅁䅯睥䅙䅁杷允䅁䅁䅍䅁䑁䅁䅷䅁䭁䡁䙅䅁䭁䉁䝷䅁䉁䅁䅁允䅁䅁䅯睥䅙䅁杷允䅁䅁䅍䅁䑁䅁䅷䅁䭁䡁䙅䅁䭁䉁䜴䅁䉁䅁䅁允䅁䅁䅯朵䅙䅁杷允䅁䅁䅕䅁䑁䅁䅷䅁䭁䡁䙅䅁䭁佁䭷䅁䭁佁䭙䅁䭁佁䭣䅁䉁䅁䅁允䅁䅁䅯䅅䅑䅁杷允䅁䅁䅍䅁䑁䅁䅷䅁䭁䅁䙯䅁䭁䍁䝙䅁䉁䅁䅁允䅁䅁䄴杄䅁䑁䅅䅍睁䍁䄴䅏ㅁ䅁䅁䍄䉁䅁䅁睁䅁䅁䅍䅄䅁䅁䅯先䅕䅁䅯䅈䅙䅁䅅䅁䉁䅁䅁权乂杂䅁䍄䉁䅁䅁䅂䅁䅁䅍䅄䅁䅁䅯兌䅅䅁䅯允䅉䅁䅯兂䅉䅁䅅䅁䉁䅁䅁兂䵁䅹㉏卖呌䅑杷允䅁䅁䅕䅁䑁䅁䅷䅁䭁䉁䘰䅁䭁佁䭧䅁䭁佁䭙䅁䭁佁䭣䅁䉁䅁䅁允䅁䅁䅯杂䅳䅁杷允䅁䅁䅕䅁䑁䅁䅷䅁䭁䉁䘰䅁䭁佁䬰䅁䭁佁䭙䅁䭁佁䭣䅁䉁䅁䅁允䅁䅁䅣䅁䅁䭁䱁欵䵁䅉䅅䅁䙁䅁䅁睁䵁䅁䅁权汃兂䅁权䙄杅䅁权䕁䅁䅋权䥄杅䅁允䅁䅁䅅䅁䙁䕁佖㉊伱儷䅴䍄䉁䅁䅁睁䅁䅁䅍䅄䅁䅁䅯兰䅕䅁䅯杇䅙䅁䅅䅁䉁䅁䅁权瑁杂䅁䍄䉁䅁䅁睁䅁䅁䅍䅄䅁䅁䅯兰䅕䅁䅯䅈䅙䅁䅅䅁䉁䅁䅁权硂䅃䅁䍄䉁䅁䅁兂䅁䅁䅍䅄䅁䅁䅯兰䅕䅁䅯䄶䅯䅁䅯朵䅯䅁䅯眵䅯䅁䅅䅁䉁䅁䅁权允䅂䅁䍄䉁䅁䅁兂䅁䅁䅍䅄䅁䅁䅯儲䅕䅁䅯儶䅯䅁䅯朵䅯䅁䅯眵䅯䅁䅅䅁䉁䅁䅁权獂睃䅁䍄䉁䅁䅁兂䅁䅁䅍䅄䅁䅁䅯兰䅕䅁䅯䄷䅯䅁䅯朵䅯䅁䅯眵䅯䅁䅅䅁䉁䅁䅁权允䅂䅁䍄䉁䅁䅁睁䅁䅁䅍䅄䅁䅁䅯䅘䅕䅁䅯䅈䅙䅁䅅䅁䉁䅁䅁权慂杂䅁䍄䉁䅁䅁睁䅁䅁䅍䅄䅁䅁䅯䅘䅕䅁䅯杈䅙䅁䅅䅁䉁䅁䅁权䙁䅃䅁䍄䉁䅁䅁䅂䅁䅁䅍䅄䅁䅁䅯䅘䅕䅁䅯睈䅙䅁䅯䅉䅙䅁䅅䅁䉁䅁䅁权䉄杂䅁䍄䉁䅁䅁睁䅁䅁䅍䅄䅁䅁䅯䅘䅕䅁䅯䅊䅙䅁䅅䅁䉁䅁䅁权療䅈䅁䍄䉁䅁䅁兂䅁䅁䅍䅄䅁䅁䅯儯䅑䅁䅯硹䅉䅁䅯䅂䍁䅧䅯䉹䅉䅁䅅䅁䉁䅁䅁兂䭁㘱睎捐婰䅑杷允䅁䅁䅑䅁䑁䅁䅷䅁䭁䉁䅍䅁䭁䅁䅯䅁䭁䅁䍑䅁䉁䅁䅁允䅁䅁䅕啩杆搵楁え䵁䅉䅅䅁䑁䅁䅁睁䵁䅁䅁权㥄䅂䅁权捁杂䅁允䅁䅁䅅䅁䭁佁䝷䅁䵁䅉䅅䅁䕁䅁䅁睁䵁䅁䅁权㥄䅂䅁权晁杂䅁权杁杂䅁允䅁䅁䅅䅁䭁䡁䝯䅁䵁䅉䅅䅁䙁䅁䅁睁䵁䅁䅁权㥄䅂䅁权潄权䅁权浄权䅁权湄权䅁允䅁䅁䅅䅁䭁䅁䱙䅁䵁䅉䅅䅁䙁䅁䅁睁䵁䅁䅁权塂兂䅁权汄权䅁权浄权䅁权湄权䅁允䅁䅁䅅䅁䭁䑁䱣䅁䵁䅉䅅䅁䑁䅁䅁睁䵁䅁䅁权時兂䅁权歁杂䅁允䅁䅁䅅䅁䭁偁䠰䅁䵁䅉䅅䅁䙁䅁䅁睁䵁䅁䅁权時兂䅁权汄权䅁权浄权䅁权湄权䅁允䅁䅁䅅䅁䭁䑁䱧䅁䵁䅉䅅䅁䙁䅁䅁睁䵁䅁䅁权䙃兂䅁权灄权䅁权浄权䅁权湄权䅁允䅁䅁䅅䅁䭁䙁副䅁䵁䅉䅅䅁䕁䅁䅁睁䵁䅁䅁权ぁ允䅁权䭁䅁䅁权䕁杁䅁允䅁䅁䅅䅁䙁䩁䑚㉩湺⬫⽫䍄䉁䅁䅁兂䅁䅁䅍䅄䅁䅁䅯杤䅕䅁䅯剸䅉䅁䅯䅂䍁䅧䅯䉹䅉䅁䅅䅁䉁䅁䅁兂塁兕䑭打洴䅑杷允䅁䅁䅕䅁䑁䅁䅷䅁䭁䡁䙙䅁䭁䵁单䅁䭁䅁䅑潁䭁䵁卫䅁䉁䅁䅁允䅁䅁䅕畧塷愵留䕋䵁䅉䅅䅁䕁䅁䅁睁䵁䅁䅁权㉂兂䅁权晁杂䅁权杁杂䅁允䅁䅁䅅䅁䭁䡁䥕䅁䵁䅉䅅䅁䙁䅁䅁睁䵁䅁䅁权㉂兂䅁权灄权䅁权浄权䅁权湄权䅁允䅁䅁䅅䅁䭁䑁剧䅁䵁䅉䅅䅁䙁䅁䅁睁䵁䅁䅁权㉂兂䅁权獄权䅁权浄权䅁权湄权䅁允䅁䅁䅅䅁䡁䅁䅁䅁䅂畉䅚䍄䉁䅁䅁睁䅁䅁䅍䅄䅁䅁䅯䅋䅕䅁䅯杈䅙䅁䅅䅁䉁䅁䅁权噃杂䅁䍄䉁䅁䅁䅂䅁䅁䅍䅄䅁䅁䅯儸䅁䅁䅯䅂䅁䅁䅯䅂䅉䅁䅅䅁䉁䅁䅁兂䅁䅁权稰㥚兑杷允䅁䅁䅕䅁䑁䅁䅷䅁䭁䩁䕧䅁䭁䵁单䅁䭁䅁䅑潁䭁䵁卧䅁䉁䅁䅁允䅁䅁䅕䕊晐佯婯啄䵁䅉䅅䅁䕁䅁䅁睁䵁䅁䅁权㉂䅁䅁权剁䅁䅁权䙁䅁䅁允䅁䅁䅅䅁佁䉁䅑䅁祁䑁䅧兎睁䑁䅁䅍睁䑁䅁䅍䅁䅁杷允䅁䅁䅍䅁䑁䅁䅷䅁䭁䩁䕧䅁䭁䍁䝙䅁䉁䅁䅁允䅁䅁䄴䅄䅁䑁䅣䅏畁䑁䅍兎䅁䅁杷允䅁䅁䅕䅁䑁䅁䅷䅁䭁䩁䕧䅁䭁佁䭕䅁䭁佁䭙䅁䭁佁䭣䅁䉁䅁䅁允䅁䅁䅯䅅䅑䅁杷允䅁䅁䅕䅁䑁䅁䅷䅁䭁䩁䕧䅁䭁佁䭷䅁䭁佁䭙䅁䭁佁䭣䅁䉁䅁䅁允䅁䅁䅯䅅䅑䅁杷允䅁䅁䅕䅁䑁䅁䅷䅁䭁䩁䕧䅁䭁佁䬰䅁䭁佁䭙䅁䭁佁䭣䅁䉁䅁䅁允䅁䅁䅯䅅䅑䅁杷允䅁䅁䅕䅁䑁䅁䅷䅁䭁䝁䙳䅁䭁佁䭕䅁䭁佁䭙䅁䭁佁䭣䅁䉁䅁䅁允䅁䅁䅯䅅䅑䅁杷允䅁䅁䅕䅁䑁䅁䅷䅁䭁䝁䙳䅁䭁佁䭫䅁䭁佁䭙䅁䭁佁䭣䅁䉁䅁䅁允䅁䅁䅯䅅䅑䅁杷允䅁䅁䅑䅁䑁䅁䅷䅁䭁䵁䅯䅁䭁䅁䍅䅁䭁䅁䍉䅁䉁䅁䅁允䅁䅁䅕㑭䄴汢儴ぺ䵁䅉䅅䅁䕁䅁䅁睁䵁䅁䅁权㕄允䅁权剁䅁䅁权䕁杁䅁允䅁䅁䅅䅁佁䉁䅑䅁硁䑁䅙睍穁䑁䅍䅏㕁䑁䅁兏䅁䅁杷允䅁䅁䅕䅁䑁䅁䅷䅁䭁䝁䙅䅁䭁䵁单䅁䭁䅁䅑潁䭁䵁卧䅁䉁䅁䅁允䅁䅁䅕㙷䙊卹㜵含䴸䅉䅅䅁䙁䅁䅁睁䵁䅁䅁权桂兂䅁权䱄杅䅁权䕁䅁䅋权䩄杅䅁允䅁䅁䅅䅁䙁䍁捬㡪ㅌ䝯䅂䍄䉁䅁䅁睁䅁䅁䅍䅄䅁䅁䅯兙䅕䅁䅯䅇䅙䅁䅅䅁䉁䅁䅁权䕂杂䅁䍄䉁䅁䅁睁䅁䅁䅍䅄䅁䅁䅯睷䅕䅁䅯䅇䅙䅁䅅䅁䉁䅁䅁权䭂杂䅁䍄䉁䅁䅁睁䅁䅁䅍䅄䅁䅁䅯兙䅕䅁䅯杇䅙䅁䅅䅁䉁䅁䅁权䱂杂䅁䍄䉁䅁䅁睁䅁䅁䅍䅄䅁䅁䅯兙䅕䅁䅯䅊䅙䅁䅅䅁䉁䅁䅁权祂䅈䅁䍄䉁䅁䅁䅂䅁䅁䅍䅄䅁䅁䅯杓䅁䅁䅯䅂䅁䅁䅯兂䅁䅁䅅䅁䉁䅁䅁兂䅁䅁䅁乥䱰兑杷允䅁䅁䅕䅁䑁䅁䅷䅁䭁䝁䙅䅁䭁佁䭕䅁䭁佁䭙䅁䭁佁䭣䅁䉁䅁䅁允䅁䅁䅯䅇䅳䅁杷允䅁䅁䅕䅁䑁䅁䅷䅁䭁䝁䙅䅁䭁佁䭯䅁䭁佁䭙䅁䭁佁䭳䅁䉁䅁䅁允䅁䅁䅣䅁䅁佁㙁欵䵁䅉䅅䅁䑁䅁䅁睁䵁䅁䅁权坁兂䅁权敁杂䅁允䅁䅁䅅䅁䭁乁䠸䅁䵁䅉䅅䅁䕁䅁䅁睁䵁䅁䅁权䩃允䅁权䕁䅁䅁权䕁杁䅁允䅁䅁䅅䅁䙁䅁䅁䥁塁湍䉨䍄䉁䅁䅁兂䅁䅁䅍䅄䅁䅁䅯杆䅕䅁䅯䄷䅯䅁䅯朵䅯䅁䅯眵䅯䅁䅅䅁䉁䅁䅁权允䅂䅁䍄䉁䅁䅁兂䅁䅁䅍䅄䅁䅁䅯睔䅕䅁䅯剸䅉䅁䅯䅂䍁䅧䅯䉹䅉䅁䅅䅁䉁䅁䅁兂畂䌱䝃穋儸䅑杷允䅁䅁䅍䅁䑁䅁䅷䅁䭁䕁䘸䅁䭁䉁䝷䅁䉁䅁䅁允䅁䅁䅯䅳䅙䅁杷允䅁䅁䅕䅁䑁䅁䅷䅁䭁䵁䕳䅁䭁䵁单䅁䭁䅁䅑潁䭁䵁卧䅁䉁䅁䅁允䅁䅁䅕䕳䭔氯䡯歂䵁䅉䅅䅁䑁䅁䅁睁䵁䅁䅁权偂兂䅁权流杂䅁允䅁䅁䅅䅁佁䅁䅷䅁㕁䑁䅫杌穁䑁䅉䅁䵁䅉䅅䅁䑁䅁䅁睁䵁䅁䅁权杁兂䅁权奁杂䅁允䅁䅁䅅䅁䭁䑁䜰䅁䵁䅉䅅䅁䑁䅁䅁睁䵁䅁䅁权杁兂䅁权敁杂䅁允䅁䅁䅅䅁䭁䡁䝉䅁䵁䅉䅅䅁䕁䅁䅁睁䵁䅁䅁权⭄䅁䅁权䉁杁䅁权䑁杁䅁允䅁䅁䅅䅁䙁䱁㕒摵桵⭚䅚䍄䉁䅁䅁兂䅁䅁䅍䅄䅁䅁䅯睷䅕䅁䅯剸䅉䅁䅯䅂䍁䅧䅯䉹䅉䅁䅅䅁䉁䅁䅁兂䭂灰䵺䙉噅䅑杷允䅁䅁䅍䅁䑁䅁䅷䅁䭁䵁䙍䅁䭁䉁䝷䅁䉁䅁䅁允䅁䅁䅯睪䅙䅁杷允䅁䅁䅍䅁䑁䅁䅷䅁䭁䵁䙍䅁䭁䍁䝑䅁䉁䅁䅁允䅁䅁䅯硣䅷䅁杷允䅁䅁䅍䅁䑁䅁䅷䅁䭁䵁䙍䅁䭁䍁䝙䅁䉁䅁䅁允䅁䅁䄴䅄䅁䑁䅫兏畁䑁䅣兏䅁䅁杷允䅁䅁䅕䅁䑁䅁䅷䅁䭁䵁䙍䅁䭁佁䭫䅁䭁佁䭙䅁䭁佁䭣䅁䉁䅁䅁允䅁䅁䅯剐䅅䅁杷允䅁䅁䅍䅁䑁䅁䅷䅁䭁䅁䝉䅁䭁䉁䝧䅁䉁䅁䅁允䅁䅁䅯䅒䅙䅁杷允䅁䅁䅑䅁䑁䅁䅷䅁䭁䡁䅍䅁䭁䉁䅅䅁䭁䅁䍑䅁䉁䅁䅁允䅁䅁䄴䅆䅁䑁䅉䅎㉁䑁䅧䅍睁䑁䅁䅍睁䅁䅁䍄䉁䅁䅁兂䅁䅁䅍䅄䅁䅁䅯杁䅙䅁䅯儷䅯䅁䅯朵䅯䅁䅯眵䅯䅁䅅䅁䉁䅁䅁权允䅂䅁䍄䉁䅁䅁兂䅁䅁䅍䅄䅁䅁䅯睺䅕䅁䅯硹䅉䅁䅯䅂䍁䅧䅯䉹䅉䅁䅅䅁䉁䅁䅁兂㉄䙋偹橷樱䅑杷允䅁䅁䅕䅁䑁䅁䅷䅁䭁䵁䘸䅁䭁䵁即䅁䭁䅁䅑潁䭁䵁卫䅁䉁䅁䅁允䅁䅁䅕䭆䠵場歰す䵁䅉䅅䅁䑁䅁䅁睁䵁䅁䅁权偄兂䅁权慁杂䅁允䅁䅁䅅䅁䭁䵁䜰䅁䵁䅉䅅䅁䑁䅁䅁睁䵁䅁䅁权偄兂䅁权敁杂䅁允䅁䅁䅅䅁䭁䙁䝉䅁䵁䅉䅅䅁䑁䅁䅁睁䵁䅁䅁权偄兂䅁权歁杂䅁允䅁䅁䅅䅁䭁䍁䠸䅁䵁䅉䅅䅁䑁䅁䅁睁䵁䅁䅁权偄兂䅁权流杂䅁允䅁䅁䅅䅁佁䅁䅷䅁㕁䑁䅑杌㕁䑁䅧䅁䵁䅉䅅䅁䙁䅁䅁睁䵁䅁䅁权偄兂䅁权潄权䅁权浄权䅁权湄权䅁允䅁䅁䅅䅁䭁偁䬴䅁䵁䅉䅅䅁䙁䅁䅁睁䵁䅁䅁权穃兂䅁权䙄杅䅁权䕁䅁䅋权䩄杅䅁允䅁䅁䅅䅁䙁䙁㙎噯ぅ砱䅒䍄䉁䅁䅁兂䅁䅁䅍䅄䅁䅁䅯睳䅕䅁䅯硹䅉䅁䅯䅂䍁䅧䅯䉹䅉䅁䅅䅁䉁䅁䅁兂㥁瑃橥䱣失䅑杷允䅁䅁䅍䅁䑁䅁䅷䅁䭁䱁䙍䅁䭁䍁䝑䅁䉁䅁䅁允䅁䅁䅯硉䅫䅁杷允䅁䅁䅕䅁䑁䅁䅷䅁䭁䱁䙍䅁䭁佁䭧䅁䭁佁䭙䅁䭁佁䭣䅁䉁䅁䅁允䅁䅁䅯杂䅳䅁杷允䅁䅁䅕䅁䑁䅁䅷䅁䭁䅁䝅䅁䭁䵁单䅁䭁䅁䅑潁䭁䵁卧䅁䉁䅁䅁允䅁䅁䅕浢奅湡獨啁䵁䅉䅅䅁䙁䅁䅁睁䵁䅁䅁权㥃䅂䅁权䱄杅䅁权䕁䅁䅋权䩄杅䅁允䅁䅁䅅䅁䙁乁橥䑣䬰㉬䅊䍄䉁䅁䅁兂䅁䅁䅍䅄䅁䅁䅯䄵䅑䅁䅯硹䅉䅁䅯䅂䍁䅧䅯䉹䅉䅁䅅䅁䉁䅁䅁兂啁歲桦浥捒䅑杷允䅁䅁䅕䅁䑁䅁䅷䅁䭁䑁䙷䅁䭁佁䭕䅁䭁佁䭙䅁䭁佁䭣䅁䉁䅁䅁允䅁䅁䅯䅅䅑䅁杷允䅁䅁䅑䅁䑁䅁䅷䅁䭁偁䈰䅁䭁䅁䅑䅁䭁䅁䅕䅁䉁䅁䅁允䅁䅁䅕䅁䅁乁眶し䵅䅉䅅䅁䙁䅁䅁睁䵁䅁䅁权㡁兂䅁权瑄权䅁权浄权䅁权湄权䅁允䅁䅁䅅䅁䭁䉁䕁䅁䵁䅉䅅䅁䙁䅁䅁睁䵁䅁䅁权硄兂䅁权獄权䅁权浄权䅁权湄权䅁允䅁䅁䅅䅁䡁䅁䅁䅁䅁申䅎䍄䉁䅁䅁兂䅁䅁䅍䅄䅁䅁䅯儸䅕䅁䅯剸䅉䅁䅯䅂䍁䅧䅯䉹䅉䅁䅅䅁䉁䅁䅁兂啂ㄷ丯䍆䑳䅑杷允䅁䅁䅍䅁䑁䅁䅷䅁䭁偁䙅䅁䭁䉁䝧䅁䉁䅁䅁允䅁䅁䅯䅦䅙䅁杷允䅁䅁䅕䅁䑁䅁䅷䅁䭁䭁䕙䅁䭁䵁即䅁䭁䅁䅑潁䭁䵁卧䅁䉁䅁䅁允䅁䅁䅕浚浚浚坢歘䵁䅉䅅䅁䑁䅁䅁睁䵁䅁䅁权浃䅂䅁权敁杂䅁允䅁䅁䅅䅁䭁䑁䝑䅁䵁䅉䅅䅁䕁䅁䅁睁䵁䅁䅁权流允䅁权䭁䅁䅁权䕁杁䅁允䅁䅁䅅䅁䙁䙁余扌摋祌䄱䍄䉁䅁䅁兂䅁䅁䅍䅄䅁䅁䅯䅂䅙䅁䅯硹䅉䅁䅯䅂䍁䅧䅯剹䅉䅁䅅䅁䉁䅁䅁兂晁敨剴䭵夵䅑杷允䅁䅁䅍䅁䑁䅁䅷䅁䭁䅁䝑䅁䭁䉁䝧䅁䉁䅁䅁允䅁䅁䅯兏䅙䅁杷允䅁䅁䅍䅁䑁䅁䅷䅁䭁䅁䝑䅁䭁䉁䝯䅁䉁䅁䅁允䅁䅁䅯杷䅙䅁杷允䅁䅁䅍䅁䑁䅁䅷䅁䭁䅁䝑䅁䭁䍁䝑䅁䉁䅁䅁允䅁䅁䅯䅦䅧䅁杷允䅁䅁䅑䅁䑁䅁䅷䅁䭁偁䉣䅁䭁䉁䅅䅁䭁䅁䅕䅁䉁䅁䅁允䅁䅁䄴䅆䅁䑁䅫睍㑁䑁䅁䅍睁䑁䅁䅍睁䅁䅁䍄䉁䅁䅁兂䅁䅁䅍䅄䅁䅁䅯䅂䅙䅁䅯儶䅯䅁䅯朵䅯䅁䅯眵䅯䅁䅅䅁䉁䅁䅁权允䅂䅁䍄䉁䅁䅁兂䅁䅁䅍䅄䅁䅁䅯朰䅕䅁䅯剸䅉䅁䅯䅂䍁䅧䅯剹䅉䅁䅅䅁䉁䅁䅁兂祂奈偸串爰䅑杷允䅁䅁䅑䅁䑁䅁䅷䅁䭁䙁䉁䅁䭁䉁䅅䅁䭁䅁䅕䅁䉁䅁䅁允䅁䅁䄴䅆䅁䑁䅉李ぁ䑁䅁䅍睁䑁䅁䅍睁䅁䅁䍄䉁䅁䅁睁䅁䅁䅍䅄䅁䅁䅯朰䅕䅁䅯杈䅙䅁䅅䅁䉁䅁䅁权桄杂䅁䍄䉁䅁䅁兂䅁䅁䅍䅄䅁䅁䅯杭䅑䅁䅯剸䅉䅁䅯䅂䍁䅧䅯䉹䅉䅁䅅䅁䉁䅁䅁兂捃㙁礱䱇婳䅑杷允䅁䅁䅕䅁䑁䅁䅷䅁䭁䩁䕯䅁䭁䵁即䅁䭁䅁䅑潁䭁䵁卧䅁䉁䅁䅁允䅁䅁䅕捺䵺䵺獺歘䵁䅉䅅䅁䙁䅁䅁睁䵁䅁䅁权慃䅂䅁权䱄杅䅁权䕁䅁䅋权䩄杅䅁允䅁䅁䅅䅁䙁䵁䴳䵺䵺䙺䄹䍄䉁䅁䅁睁䅁䅁䅍䅄䅁䅁䅯杭䅑䅁䅯杈䅙䅁䅅䅁䉁䅁䅁权祂杂䅁䍄䉁䅁䅁䅂䅁䅁䅍䅄䅁䅁䅯眸䅑䅁䅯睈䅙䅁䅯䅉䅙䅁䅅䅁䉁䅁䅁权䵂杂䅁䍄䉁䅁䅁兂䅁䅁䅍䅄䅁䅁䅯杭䅑䅁䅯儷䅯䅁䅯朵䅯䅁䅯眵䅯䅁䅅䅁䉁䅁䅁睂䅁䅁䅁䑙浔䅑杷允䅁䅁䅍䅁䑁䅁䅷䅁䭁䱁䔴䅁䭁䉁䝯䅁䉁䅁䅁允䅁䅁䅯睘䅙䅁杷允䅁䅁䅍䅁䑁䅁䅷䅁䭁䱁䔴䅁䭁䍁䝙䅁䉁䅁䅁允䅁䅁䄴䅄䅁䑁䅧兎畁䑁䅁䅏䅁䅁杷允䅁䅁䅕䅁䑁䅁䅷䅁䭁䝁䙧䅁䭁䵁单䅁䭁</t>
  </si>
  <si>
    <t>䅁䅑潁䭁䵁卫䅁䉁䅁䅁允䅁䅁䅕晐伸割奎歃䵁䅉䅅䅁䑁䅁䅁睁䵁䅁䅁权潂兂䅁权奁杂䅁允䅁䅁䅅䅁䭁䉁䝫䅁䵁䅉䅅䅁䕁䅁䅁睁䵁䅁䅁权祃䅁䅁权䭁䅁䅁权䙁䅁䅁允䅁䅁䅅䅁䙁䩁䑚㉩湺穇䅎䍄䉁䅁䅁兂䅁䅁䅍䅄䅁䅁䅯睑䅕䅁䅯剸䅉䅁䅯䅂䍁䅧䅯䉹䅉䅁䅅䅁䉁䅁䅁兂橃䭤㑄卍䔰䅑杷允䅁䅁䅕䅁䑁䅁䅷䅁䭁䕁䙍䅁䭁䵁单䅁䭁䅁䅑潁䭁䵁卫䅁䉁䅁䅁允䅁䅁䅕樸㍧䤲汁啂䵁䅉䅅䅁䑁䅁䅁睁䵁䅁䅁权䑂兂䅁权歁杂䅁允䅁䅁䅅䅁䭁䩁䡉䅁䵁䅉䅅䅁䙁䅁䅁睁䵁䅁䅁权䑂兂䅁权汄权䅁权浄权䅁权湄权䅁允䅁䅁䅅䅁䭁䑁䱣䅁䵁䅉䅅䅁䙁䅁䅁睁䵁䅁䅁权㥃䅂䅁权䙄杅䅁权䕁䅁䅋权䥄杅䅁允䅁䅁䅅䅁䙁乁慩時畑䈶䅰䍄䉁䅁䅁睁䅁䅁䅍䅄䅁䅁䅯其䅑䅁䅯䅈䅙䅁䅅䅁䉁䅁䅁权あ杂䅁䍄䉁䅁䅁䅂䅁䅁䅍䅄䅁䅁䅯眹䅅䅁䅯权䅁䅁䅯兂䅁䅁䅅䅁䉁䅁䅁兂癁匳䝑婧祕䅑杷允䅁䅁䅕䅁䑁䅁䅷䅁䭁乁䙷䅁䭁䵁即䅁䭁䅁䅑潁䭁䵁卧䅁䉁䅁䅁允䅁䅁䅕䉵䘶ㄶ䥈啗䵁䅉䅅䅁䙁䅁䅁睁䵁䅁䅁权啁兂䅁权汄权䅁权浄权䅁权湄权䅁允䅁䅁䅅䅁䭁䑁䱣䅁䵁䅉䅅䅁䑁䅁䅁睁䵁䅁䅁权捄兂䅁权奁杂䅁允䅁䅁䅅䅁䭁䡁䝷䅁䵁䅉䅅䅁䑁䅁䅁睁䵁䅁䅁权捄兂䅁权敁杂䅁允䅁䅁䅅䅁䭁䩁䡯䅁䵁䅉䅅䅁䕁䅁䅁睁䵁䅁䅁权㍃允䅁权剁䅁䅁权䕁杁䅁允䅁䅁䅅䅁佁䉁䅑䅁ぁ䑁䅣李㍁䑁䅅睎睁䑁䅁䅍䅁䅁杷允䅁䅁䅕䅁䑁䅁䅷䅁䭁乁䙷䅁䭁佁䭫䅁䭁佁䭙䅁䭁佁䭣䅁䉁䅁䅁允䅁䅁䅯䄴䅷䅁杷允䅁䅁䅕䅁䑁䅁䅷䅁䭁䕁䙷䅁䭁䵁单䅁䭁䅁䅑潁䭁䵁卧䅁䉁䅁䅁允䅁䅁䅕䅺䉵佹戶䕂䵁䅉䅅䅁䙁䅁䅁睁䵁䅁䅁权䵂兂䅁权䙄杅䅁权䕁䅁䅋权䩄杅䅁允䅁䅁䅅䅁䙁䝁佂嘷具儶䄹䍄䉁䅁䅁兂䅁䅁䅍䅄䅁䅁䅯䅔䅕䅁䅯硹䅉䅁䅯䅂䍁䅧䅯剹䅉䅁䅅䅁䉁䅁䅁兂硂児塲㑯慂䅑杷允䅁䅁䅍䅁䑁䅁䅷䅁䭁䕁䙷䅁䭁䉁䝯䅁䉁䅁䅁允䅁䅁䅯䅑䅙䅁杷允䅁䅁䅍䅁䑁䅁䅷䅁䭁䕁䙷䅁䭁䉁䝷䅁䉁䅁䅁允䅁䅁䅯杮䅙䅁杷允䅁䅁䅍䅁䑁䅁䅷䅁䭁䕁䙷䅁䭁䉁䜴䅁䉁䅁䅁允䅁䅁䅯䅧䅙䅁杷允䅁䅁䅕䅁䑁䅁䅷䅁䭁䕁䙷䅁䭁佁䭕䅁䭁佁䭙䅁䭁佁䭣䅁䉁䅁䅁允䅁䅁䅯兄䅳䅁杷允䅁䅁䅑䅁䑁䅁䅷䅁䭁䙁䉙䅁䭁䅁䅯䅁䭁䅁䍑䅁䉁䅁䅁允䅁䅁䅕䘷㑇潈牘歂䵁䅉䅅䅁䕁䅁䅁睁䵁䅁䅁权䉄䅁䅁权䉁杁䅁权䙁杁䅁允䅁䅁䅅䅁䙁䭁祌佔䍳硌䉆䍄䉁䅁䅁䅂䅁䅁䅍䅄䅁䅁䅯具䅁䅁䅯允䅉䅁䅯睁䅉䅁䅅䅁䉁䅁䅁兂穁䉑杚噄䑣兑杷允䅁䅁䅕䅁䑁䅁䅷䅁䭁䕁䙷䅁䭁佁䭷䅁䭁佁䭙䅁䭁佁䭣䅁䉁䅁䅁允䅁䅁䅣䅁䅁䵁獁欵䵁䅉䅅䅁䙁䅁䅁睁䵁䅁䅁权䱃兂䅁权䙄杅䅁权䕁䅁䅋权䥄杅䅁允䅁䅁䅅䅁䙁䱁健㕩䉄硋䅎䍄䉁䅁䅁䅂䅁䅁䅍䅄䅁䅁䅯䅴䅁䅁䅯䅂䅁䅁䅯兂䅁䅁䅅䅁䉁䅁䅁兂䅁䅁䅄⽱卬兑杷允䅁䅁䅕䅁䑁䅁䅷䅁䭁䥁䙳䅁䭁䵁即䅁䭁䅁䅑潁䭁䵁卫䅁䉁䅁䅁允䅁䅁䅕体㙆䭆㌴啘䵁䅉䅅䅁䑁䅁䅁睁䵁䅁䅁权䱃兂䅁权敁杂䅁允䅁䅁䅅䅁䭁䩁䡯䅁䵁䅉䅅䅁䕁䅁䅁睁䵁䅁䅁权䱃兂䅁权晁杂䅁权杁杂䅁允䅁䅁䅅䅁䭁䥁䥍䅁䵁䅉䅅䅁䑁䅁䅁睁䵁䅁䅁权䱃兂䅁权歁杂䅁允䅁䅁䅅䅁䭁䉁䕁䅁䵁䅉䅅䅁䕁䅁䅁睁䵁䅁䅁权䙁允䅁权䕁䅁䅁权䕁杁䅁允䅁䅁䅅䅁䙁䅁䅁䅁扁浫䉴䍄䉁䅁䅁睁䅁䅁䅍䅄䅁䅁䅯杮䅕䅁䅯䅈䅙䅁䅅䅁䉁䅁䅁权煁杂䅁䍄䉁䅁䅁兂䅁䅁䅍䅄䅁䅁䅯睩䅕䅁䅯䄶䅯䅁䅯朵䅯䅁䅯眵䅯䅁䅅䅁䉁䅁䅁权剂睃䅁䍄䉁䅁䅁兂䅁䅁䅍䅄䅁䅁䅯睩䅕䅁䅯儶䅯䅁䅯朵䅯䅁䅯眵䅯䅁䅅䅁䉁䅁䅁权ㅂ䅈䅁䍄䉁䅁䅁睁䅁䅁䅍䅄䅁䅁䅯䅳䅕䅁䅯䅇䅙䅁䅅䅁䉁䅁䅁权䭂杂䅁䍄䉁䅁䅁睁䅁䅁䅍䅄䅁䅁䅯䅳䅕䅁䅯杇䅙䅁䅅䅁䉁䅁䅁权㡁杂䅁䍄䉁䅁䅁䅂䅁䅁䅍䅄䅁䅁䅯杍䅁䅁䅯权䅁䅁䅯䅂䅉䅁䅅䅁䉁䅁䅁兂灄橊䥅䉲㡺睐杷允䅁䅁䅍䅁䑁䅁䅷䅁䭁䱁䙁䅁䭁䍁䝑䅁䉁䅁䅁允䅁䅁䅯桤䅷䅁杷允䅁䅁䅍䅁䑁䅁䅷䅁䭁䉁䝙䅁䭁䉁䝧䅁䉁䅁䅁允䅁䅁䅯克䅙䅁杷允䅁䅁䅕䅁䑁䅁䅷䅁䭁䵁䕣䅁䭁䵁即䅁䭁䅁䅑潁䭁䵁卧䅁䉁䅁䅁允䅁䅁䅕䥘䌯匹獩啗䵁䅉䅅䅁䑁䅁䅁睁䵁䅁䅁权坁杂䅁权流杂䅁允䅁䅁䅅䅁佁䅁䄴䅁硁䑁䅁杍畁䑁䅫免䅁䅁杷允䅁䅁䅑䅁䑁䅁䅷䅁䭁䍁䅕䅁䭁䅁䅑䅁䭁䅁䅕䅁䉁䅁䅁允䅁䅁䅕䅁䅁䉁䬷䕢䵅䅉䅅䅁䕁䅁䅁睁䵁䅁䅁权摁䅁䅁权䉁杁䅁权䍁杁䅁允䅁䅁䅅䅁䙁䉁匸书摴癑䅊䍄䉁䅁䅁兂䅁䅁䅍䅄䅁䅁䅯杮䅕䅁䅯朶䅯䅁䅯朵䅯䅁䅯眶䅯䅁䅅䅁䉁䅁䅁权允䅂䅁䍄䉁䅁䅁兂䅁䅁䅍䅄䅁䅁䅯杮䅕䅁䅯䄷䅯䅁䅯朵䅯䅁䅯眵䅯䅁䅅䅁䉁䅁䅁权允䅂䅁䍄䉁䅁䅁兂䅁䅁䅍䅄䅁䅁䅯䄲䅑䅁䅯剸䅉䅁䅯䅂䍁䅧䅯䉹䅉䅁䅅䅁䉁䅁䅁兂桂㙲䝤噒䅳䅑杷允䅁䅁䅕䅁䑁䅁䅷䅁䭁乁䕧䅁䭁䵁即䅁䭁䅁䅑潁䭁䵁卧䅁䉁䅁䅁允䅁䅁䅕児塲㍯乄啗䵁䅉䅅䅁䑁䅁䅁睁䵁䅁䅁权奄䅂䅁权流杂䅁允䅁䅁䅅䅁佁䅁䅷䅁㑁䑁䅅杌㑁䑁䅉䅁䵁䅉䅅䅁䙁䅁䅁睁䵁䅁䅁权奄䅂䅁权汄权䅁权浄权䅁权湄权䅁允䅁䅁䅅䅁䭁䑁䱧䅁䵁䅉䅅䅁䕁䅁䅁睁䵁䅁䅁权䭂允䅁权剁䅁䅁权䕁杁䅁允䅁䅁䅅䅁佁䉁䅑䅁硁䑁䅧李睁䑁䅁䅍睁䑁䅁䅍䅁䅁杷允䅁䅁䅕䅁䑁䅁䅷䅁䭁䭁䙉䅁䭁䵁单䅁䭁䅁䅑潁䭁䵁卧䅁䉁䅁䅁允䅁䅁䅕䵐䱃㉪晳䕅䵁䅉䅅䅁䙁䅁䅁睁䵁䅁䅁权楃兂䅁权瑄权䅁权浄权䅁权湄权䅁允䅁䅁䅅䅁䭁䉁䕁䅁䵁䅉䅅䅁䙁䅁䅁睁䵁䅁䅁权㥁兂䅁权䙄杅䅁权䕁䅁䅋权䩄杅䅁允䅁䅁䅅䅁䙁䵁坖湑浲杹䅚䍄䉁䅁䅁睁䅁䅁䅍䅄䅁䅁䅯児䅕䅁䅯杈䅙䅁䅅䅁䉁䅁䅁权橄杂䅁䍄䉁䅁䅁䅂䅁䅁䅍䅄䅁䅁䅯兌䅁䅁䅯充䅁䅁䅯䅂䅉䅁䅅䅁䉁䅁䅁杄坁䅁䅁䅎睁䑁䅫李祁䑁䅁䅍睁䑁䅁䅍䅁䅁杷允䅁䅁䅍䅁䑁䅁䅷䅁䭁䑁䘰䅁䭁䍁䝑䅁䉁䅁䅁允䅁䅁䅯睙䅙䅁杷允䅁䅁䅕䅁䑁䅁䅷䅁䭁䑁䘰䅁䭁佁䭷䅁䭁佁䭙䅁䭁佁䭣䅁䉁䅁䅁允䅁䅁䅣䅁䅁䭁瑃唵䵁䅉䅅䅁䙁䅁䅁睁䵁䅁䅁权㥁兂䅁权瑄权䅁权浄权䅁权湄权䅁允䅁䅁䅅䅁䡁䅁䅁䅁权敲䅖䍄䉁䅁䅁兂䅁䅁䅍䅄䅁䅁䅯杳䅑䅁䅯硹䅉䅁䅯䅂䍁䅧䅯剹䅉䅁䅅䅁䉁䅁䅁兂卂䉵䘶⬶扆䅑杷允䅁䅁䅍䅁䑁䅁䅷䅁䭁䱁䕉䅁䭁䉁䝧䅁䉁䅁䅁允䅁䅁䅯䅦䅙䅁杷允䅁䅁䅑䅁䑁䅁䅷䅁䭁䱁䕉䅁䭁䉁䜸䅁䭁䍁䝁䅁䉁䅁䅁允䅁䅁䅯睩䅧䅁杷允䅁䅁䅍䅁䑁䅁䅷䅁䭁䱁䕉䅁䭁䍁䝑䅁䉁䅁䅁允䅁䅁䅯硤䅷䅁杷允䅁䅁䅕䅁䑁䅁䅷䅁䭁䱁䕉䅁䭁佁䭧䅁䭁佁䭙䅁䭁佁䭣䅁䉁䅁䅁允䅁䅁䅯杂䅳䅁杷允䅁䅁䅕䅁䑁䅁䅷䅁䭁䱁䕉䅁䭁佁䭫䅁䭁佁䭙䅁䭁佁䭣䅁䉁䅁䅁允䅁䅁䅯桔䅅䅁杷允䅁䅁䅕䅁䑁䅁䅷䅁䭁䱁䕉䅁䭁佁䭯䅁䭁佁䭙䅁䭁佁䭳䅁䉁䅁䅁允䅁䅁䅣䅁䅁䵁扂欵䵁䅉䅅䅁䙁䅁䅁睁䵁䅁䅁权祃䅂䅁权瑄权䅁权浄权䅁权湄权䅁允䅁䅁䅅䅁䡁䅁䅁䅁权佸䅖䍄䉁䅁䅁睁䅁䅁䅍䅄䅁䅁䅯杊䅕䅁䅯杈䅙䅁䅅䅁䉁䅁䅁权㙂睂䅁䍄䉁䅁䅁兂䅁䅁䅍䅄䅁䅁䅯典䅕䅁䅯剸䅉䅁䅯䅂䍁䅧䅯剹䅉䅁䅅䅁䉁䅁䅁兂獁煊戵杒啣䅑杷允䅁䅁䅕䅁䑁䅁䅷䅁䭁偁䕍䅁䭁佁䭕䅁䭁佁䭙䅁䭁佁䭣䅁䉁䅁䅁允䅁䅁䅯儫䅯䅁杷允䅁䅁䅕䅁䑁䅁䅷䅁䭁䵁䙕䅁䭁佁䭷䅁䭁佁䭙䅁䭁佁䭣䅁䉁䅁䅁允䅁䅁䅣䅁䅁䝁㝄唵䵁䅉䅅䅁䕁䅁䅁睁䵁䅁䅁权求䅁䅁权䉁杁䅁权䍁杁䅁允䅁䅁䅅䅁䙁䉁煱䅉砵挱䅤䍄䉁䅁䅁睁䅁䅁䅍䅄䅁䅁䅯睸䅑䅁䅯杈䅙䅁䅅䅁䉁䅁䅁权浂杂䅁䍄䉁䅁䅁兂䅁䅁䅍䅄䅁䅁䅯䅃䅕䅁䅯剸䅉䅁䅯䅂䍁䅧䅯䉹䅉䅁䅅䅁䉁䅁䅁兂煁䕹䉁穥卑䅑杷允䅁䅁䅕䅁䑁䅁䅷䅁䭁䅁䙧䅁䭁䵁单䅁䭁䅁䅑潁䭁䵁卫䅁䉁䅁䅁允䅁䅁䅕㥺慃噋祣歅䵁䅉䅅䅁䙁䅁䅁睁䵁䅁䅁权䥁兂䅁权䱄杅䅁权䕁䅁䅋权䥄杅䅁允䅁䅁䅅䅁䙁䙁㑋潈牘噧䄵䍄䉁䅁䅁睁䅁䅁䅍䅄䅁䅁䅯䅃䅕䅁䅯䅇䅙䅁䅅䅁䉁䅁䅁权䕂杂䅁䍄䉁䅁䅁睁䅁䅁䅍䅄䅁䅁䅯䅃䅕䅁䅯䅈䅙䅁䅅䅁䉁䅁䅁权ㅂ睂䅁䍄䉁䅁䅁䅂䅁䅁䅍䅄䅁䅁䅯儳䅁䅁䅯充䅁䅁䅯兂䅁䅁䅅䅁䉁䅁䅁杄啁䅁䅁免㍁䑁䅉免睁䑁䅁䅍睁䑁䅁䅁䵁䅉䅅䅁䙁䅁䅁睁䵁䅁䅁权䥁兂䅁权灄权䅁权浄权䅁权湄权䅁允䅁䅁䅅䅁䭁䙁剅䅁䵁䅉䅅䅁䙁䅁䅁睁䵁䅁䅁权䥁兂䅁权獄权䅁权浄权䅁权湄权䅁允䅁䅁䅅䅁䡁䅁䅁䅁䅂佦䅒䍄䉁䅁䅁䅂䅁䅁䅍䅄䅁䅁䅯䅕䅅䅁䅯允䅉䅁䅯杁䅉䅁䅅䅁䉁䅁䅁兂㥄洷楦猵浺䅑杷允䅁䅁䅕䅁䑁䅁䅷䅁䭁䩁䙫䅁䭁䵁即䅁䭁䅁䅑潁䭁䵁卧䅁䉁䅁䅁允䅁䅁䅕㡪ㅌ䙋晷歙䵁䅉䅅䅁䙁䅁䅁睁䵁䅁䅁权婃兂䅁权煄权䅁权浄权䅁权牄权䅁允䅁䅁䅅䅁䡁䅁䅁䅁杁畗䅚䍄䉁䅁䅁兂䅁䅁䅍䅄䅁䅁䅯六䅕䅁䅯䄷䅯䅁䅯朵䅯䅁䅯眵䅯䅁䅅䅁䉁䅁䅁睂䅁䅁䅁䙉浲䅑杷允䅁䅁䅕䅁䑁䅁䅷䅁䭁䍁䙕䅁䭁佁䭧䅁䭁佁䭙䅁䭁佁䭣䅁䉁䅁䅁允䅁䅁䅯䅅䅑䅁杷允䅁䅁䅕䅁䑁䅁䅷䅁䭁䩁䙷䅁䭁䵁即䅁䭁䅁䅑潁䭁䵁卫䅁䉁䅁䅁允䅁䅁䅕児塲㍯摂じ䵁䅉䅅䅁䑁䅁䅁睁䵁䅁䅁权䱄䅂䅁权慁杂䅁允䅁䅁䅅䅁䭁䉁䝳䅁䵁䅉䅅䅁䑁䅁䅁睁䵁䅁䅁权䱄䅂䅁权敁杂䅁允䅁䅁䅅䅁䭁䑁䝉䅁䵁䅉䅅䅁䙁䅁䅁睁䵁䅁䅁权䱄䅂䅁权獄权䅁权浄权䅁权湄权䅁允䅁䅁䅅䅁䭁䉁䕁䅁䵁䅉䅅䅁䑁䅁䅁睁䵁䅁䅁权坄兂䅁权歁杂䅁允䅁䅁䅅䅁䭁䑁䡍䅁䵁䅉䅅䅁䑁䅁䅁睁䵁䅁䅁权坄兂䅁权流杂䅁允䅁䅁䅅䅁佁䅁䅷䅁㑁䑁䅕杌ㅁ䑁䅙䅁䵁䅉䅅䅁䙁䅁䅁睁䵁䅁䅁权坄兂䅁权潄权䅁权浄权䅁权湄权䅁允䅁䅁䅅䅁䭁䉁䕁䅁䵁䅉䅅䅁䑁䅁䅁睁䵁䅁䅁权塁杂䅁权慁杂䅁允䅁䅁䅅䅁䭁䍁䜰䅁䵁䅉䅅䅁䙁䅁䅁睁䵁䅁䅁权坄兂䅁权瑄权䅁权浄权䅁权湄权䅁允䅁䅁䅅䅁䭁䉁䕁䅁䵁䅉䅅䅁䙁䅁䅁睁䵁䅁䅁权畂睇䅁权䙄杅䅁权䕁䅁䅋权䥄杅䅁允䅁䅁䅅䅁䙁䉁㑸䈱慁卨䅆䍄䉁䅁䅁兂䅁䅁䅍䅄䅁䅁䅯桢䅳䅁䅯剸䅉䅁䅯䅂䍁䅧䅯剹䅉䅁䅅䅁䉁䅁䅁兂偁塘㌫噺樸䅑杷允䅁䅁䅕䅁䑁䅁䅷䅁䭁䝁戴䅁䭁䵁即䅁䭁䅁䅑潁䭁䵁卫䅁䉁䅁䅁允䅁䅁䅕場啯歲灥歚䵁䅉䅅䅁䑁䅁䅁睁䵁䅁䅁权畂睇䅁权奁杂䅁允䅁䅁䅅䅁䭁䕁䝑䅁䵁䅉䅅䅁䑁䅁䅁睁䵁䅁䅁权畂睇䅁权慁杂䅁允䅁䅁䅅䅁䭁䵁䜰䅁䵁䅉䅅䅁䑁䅁䅁睁䵁䅁䅁权畂睇䅁权歁杂䅁允䅁䅁䅅䅁䭁䡁捫䅁䵁䅉䅅䅁䙁䅁䅁睁䵁䅁䅁权畂睇䅁权潄权䅁权浄权䅁权湄权䅁允䅁䅁䅅䅁䭁䅁䱙䅁䵁䅉䅅䅁䙁䅁䅁睁䵁䅁䅁权畂睇䅁权獄权䅁权浄权䅁权湄权䅁允䅁䅁䅅䅁䡁䅁䅁䅁䅁佄䅚䍄䉁䅁䅁兂䅁䅁䅍䅄䅁䅁䅯杧䅕䅁䅯剸䅉䅁䅯䅂䍁䅧䅯䉹䅉䅁䅅䅁䉁䅁䅁兂㉄兵䉤硴卧䅑杷允䅁䅁䅕䅁䑁䅁䅷䅁䭁䥁䙉䅁䭁䵁单䅁䭁䅁䅑潁䭁䵁卫䅁䉁䅁䅁允䅁䅁䅕慫托湔坮歅䵁䅉䅅䅁䙁䅁䅁睁䵁䅁䅁权䍃兂䅁权潄权䅁权浄权䅁权湄权䅁允䅁䅁䅅䅁䭁䅁䱙䅁䵁䅉䅅䅁䕁䅁䅁睁䵁䅁䅁权歄兂䅁权晁杂䅁权杁杂䅁允䅁䅁䅅䅁䭁䕁䝷䅁䵁䅉䅅䅁䑁䅁䅁睁䵁䅁䅁权歄兂䅁权歁杂䅁允䅁䅁䅅䅁䭁䝁䡣䅁䵁䅉䅅䅁䕁䅁䅁睁䵁䅁䅁权摃允䅁权䉁杁䅁权䙁杁䅁允䅁䅁䅅䅁䙁偁汮畧に瑮䅂䍄䉁䅁䅁兂䅁䅁䅍䅄䅁䅁䅯䄵䅕䅁䅯儶䅯䅁䅯朵䅯䅁䅯眵䅯䅁䅅䅁䉁䅁䅁权允䅂䅁䍄䉁䅁䅁兂䅁䅁䅍䅄䅁䅁䅯䅰䅕䅁䅯儵䅯䅁䅯朵䅯䅁䅯眵䅯䅁䅅䅁䉁䅁䅁权㕄权䅁䍄䉁䅁䅁睁䅁䅁䅍䅄䅁䅁䅯睆䅙䅁䅯䅊䅙䅁䅅䅁䉁䅁䅁权穁兄䅁䍄䉁䅁䅁䅂䅁䅁䅍䅄䅁䅁䅯䅙䅁䅁䅯允䅉䅁䅯兂䅉䅁䅅䅁䉁䅁䅁兂歂䅓㕒睢橺䅑杷允䅁䅁䅍䅁䑁䅁䅷䅁䭁䉁䝣䅁䭁䍁䝙䅁䉁䅁䅁允䅁䅁䄴䅄䅁䑁䅧李畁䑁䅧兎䅁䅁杷允䅁䅁䅕䅁䑁䅁䅷䅁䭁䝁䙣䅁䭁䵁即䅁䭁䅁䅑潁䭁䵁卧䅁䉁䅁䅁允䅁䅁䅕児塲㍯㥁啘䵁䅉䅅䅁䙁䅁䅁睁䵁䅁䅁权湂兂䅁权灄权䅁权浄权䅁权湄权䅁允䅁䅁䅅䅁䭁䉁䕁䅁䵁䅉䅅䅁䕁䅁䅁睁䵁䅁䅁权塂䅁䅁权䭁䅁䅁权䕁杁䅁允䅁䅁䅅䅁䙁䩁䕺䱉祂䉡䄵䍄䉁䅁䅁兂䅁䅁䅍䅄䅁䅁䅯睚䅕䅁䅯儷䅯䅁䅯朵䅯䅁䅯眵䅯䅁䅅䅁䉁䅁䅁权允䅂䅁䍄䉁䅁䅁兂䅁䅁䅍䅄䅁䅁䅯䅆䅕䅁䅯剸䅉䅁䅯䅂䍁䅧䅯剹䅉䅁䅅䅁䉁䅁䅁兂時䴱瑎穎剕䅑杷允䅁䅁䅕䅁䑁䅁䅷䅁䭁䉁䙑䅁䭁䵁即䅁䭁䅁䅑潁䭁䵁卫䅁䉁䅁䅁允䅁䅁䅕䘷㑇潈牗啘䵁䅉䅅䅁䑁䅁䅁睁䵁䅁䅁权啁兂䅁权捁杂䅁允䅁䅁䅅䅁䭁佁䝯䅁䵁䅉䅅䅁䕁䅁䅁睁䵁䅁䅁权乂䅁䅁权䭁䅁䅁权䙁䅁䅁允䅁䅁䅅䅁䙁乁楅⼲⭬椶䅬䍄䉁䅁䅁睁䅁䅁䅍䅄䅁䅁䅯䅆䅕䅁䅯杊䅙䅁䅅䅁䉁䅁䅁杄䵁䅁䅁兎穁䍁䄴杍硁䅁䅁䍄䉁䅁䅁兂䅁䅁䅍䅄䅁䅁䅯䅆䅕䅁䅯朶䅯䅁䅯朵䅯䅁䅯眶䅯䅁䅅䅁䉁䅁䅁睂䅁䅁䅁䙷浦䅑杷允䅁䅁䅕䅁䑁䅁䅷䅁䭁䭁䕅䅁䭁䵁单䅁䭁䅁䅑潁䭁䵁卫䅁䉁䅁䅁允䅁䅁䅕坷楕堹睫歅䵁䅉䅅䅁䑁䅁䅁睁䵁䅁䅁权桃䅂䅁权慁杂䅁允䅁䅁䅅䅁䭁䙁䝫䅁䵁䅉䅅䅁䑁䅁䅁睁䵁䅁䅁权桃䅂䅁权流杂䅁允䅁䅁䅅䅁佁䅁䅷䅁㑁䑁䅣杌㑁䑁䅑䅁䵁䅉䅅䅁䙁䅁䅁睁䵁䅁䅁权晃兂䅁权䱄杅䅁权䕁䅁䅋权䥄杅䅁允䅁䅁䅅䅁䙁䩁婱婭婭噃䅤䍄䉁䅁䅁睁䅁䅁䅍䅄䅁䅁䅯睮䅕䅁䅯䅇䅙䅁䅅䅁䉁䅁䅁权㕁杂䅁䍄䉁䅁䅁兂䅁䅁䅍䅄䅁䅁䅯眸䅑䅁䅯硹䅉䅁䅯䅂䍁䅧䅯䉹䅉䅁䅅䅁䉁䅁䅁兂浂浚浚瑚博䅑杷允䅁䅁䅍䅁䑁䅁䅷䅁䭁偁䕍䅁䭁䉁䜴䅁䉁䅁䅁允䅁䅁䅯䅎䅙䅁杷允䅁䅁䅍䅁䑁䅁䅷䅁䭁䅁䝣䅁䭁䍁䝙䅁䉁䅁䅁允䅁䅁䄴䅄䅁䑁䅫䅏畁䑁䅧兏䅁䅁杷允䅁䅁䅕䅁䑁䅁䅷䅁䭁䅁䝣䅁䭁佁䭧䅁䭁佁䭙䅁䭁佁䭣䅁䉁䅁䅁允䅁䅁䅯兕䅳䅁杷允䅁䅁䅕䅁䑁䅁䅷䅁䭁䅁䝣䅁䭁佁䬰䅁䭁佁䭙䅁䭁佁䭣䅁䉁䅁䅁允䅁䅁䅣䅁䅁佁慂欵䵁䅉䅅䅁䑁䅁䅁睁䵁䅁䅁权楂兂䅁权慁杂䅁允䅁䅁䅅䅁䭁䵁䝉䅁䵁䅉䅅䅁䑁䅁䅁睁䵁䅁䅁权楂兂䅁权敁杂䅁允䅁䅁䅅䅁䭁䍁䡁䅁䵁䅉䅅䅁䙁䅁䅁睁䵁䅁䅁权楂兂䅁权汄权䅁权浄权䅁权湄权䅁允䅁䅁䅅䅁䭁偁䭫䅁䵁䅉䅅䅁䙁䅁䅁睁䵁䅁䅁权䙃兂䅁权䙄杅䅁权䕁䅁䅋权䩄杅䅁允䅁䅁䅅䅁䙁偁䄫塡硑华䅊䍄䉁䅁䅁兂䅁䅁䅍䅄䅁䅁䅯全䅕䅁䅯硹䅉䅁䅯䅂䍁䅧䅯䉹䅉䅁䅅䅁䉁䅁䅁兂偃癷潕䥘改䅑杷允䅁䅁䅕䅁䑁䅁䅷䅁䭁䥁䙕䅁䭁䵁即䅁䭁䅁䅑潁䭁䵁卫䅁䉁䅁䅁允䅁䅁䅕体㙆䭆䠴じ䵁䅉䅅䅁䑁䅁䅁睁䵁䅁䅁权䙃兂䅁权慁杂䅁允䅁䅁䅅䅁䭁䙁䜴䅁䵁䅉䅅䅁䕁䅁䅁睁䵁䅁䅁权䙃兂䅁权晁杂䅁权杁杂䅁允䅁䅁䅅䅁䭁䝁䝣䅁䵁䅉䅅䅁䕁䅁䅁睁䵁䅁䅁权癁允䅁权剁䅁䅁权䕁杁䅁允䅁䅁䅅䅁佁䉁䅁䅁穁䑁䅧兎㑁䑁䅫免祁䅁䅁䍄䉁䅁䅁兂䅁䅁䅍䅄䅁䅁䅯全䅕䅁䅯儷䅯䅁䅯朵䅯䅁䅯眵䅯䅁䅅䅁䉁䅁䅁睂䅁䅁䅁䑯浈䅑杷允䅁䅁䅑䅁䑁䅁䅷䅁䭁䕁䅁䅁䭁䉁䅅䅁䭁䅁䍑䅁䉁䅁䅁允䅁䅁䄴杆䅁䑁䅉杍ㅁ䑁䅕䅍睁䑁䅁䅍睁䑁䅁䅁䵁䅉䅅䅁䑁䅁䅁睁䵁䅁䅁权睁兂䅁权慁杂䅁允䅁䅁䅅䅁䭁䉁䝳䅁䵁䅉䅅䅁䑁䅁䅁睁䵁䅁䅁权睁兂䅁权敁杂䅁允䅁䅁䅅䅁䭁䅁䥕䅁䵁䅉䅅䅁䕁䅁䅁睁䵁䅁䅁权睁兂䅁权晁杂䅁权杁杂䅁允䅁䅁䅅䅁䭁䭁䥅䅁䵁䅉䅅䅁䑁䅁䅁睁䵁䅁䅁权睁兂䅁权歁杂䅁允䅁䅁䅅䅁䭁䝁䥧䅁䵁䅉䅅䅁䙁䅁䅁睁䵁䅁䅁权睁兂䅁权汄权䅁权浄权䅁权湄权䅁允䅁䅁䅅䅁䭁䑁䱣䅁䵁䅉䅅䅁䙁䅁䅁睁䵁䅁䅁权䝃兂䅁权䙄杅䅁权䕁䅁䅋权䥄杅䅁允䅁䅁䅅䅁䙁䉁㥣潳栫剡䅆䍄䉁䅁䅁兂䅁䅁䅍䅄䅁䅁䅯杨䅕䅁䅯剸䅉䅁䅯䅂䍁䅧䅯剹䅉䅁䅅䅁䉁䅁䅁兂睁楌洶坌卯䅑杷允䅁䅁䅍䅁䑁䅁䅷䅁䭁䥁䙙䅁䭁䉁䝯䅁䉁䅁䅁允䅁䅁䅯䅷䅙䅁杷允䅁䅁䅑䅁䑁䅁䅷䅁䭁䭁䅷䅁䭁䉁䅅䅁䭁䅁䅕䅁䉁䅁䅁允䅁䅁䄴䅆䅁䑁䅅兏穁䑁䅁䅍睁䑁䅁䅍睁䅁䅁䍄䉁䅁䅁睁䅁䅁䅍䅄䅁䅁䅯杨䅕䅁䅯䅈䅙䅁䅅䅁䉁䅁䅁权獁睂䅁䍄䉁䅁䅁䅂䅁䅁䅍䅄䅁䅁䅯杰䅅䅁䅯权䅁䅁䅯䅂䅉䅁䅅䅁䉁䅁䅁兂䙃ㄶ㑇潈䅕䅑杷允䅁䅁䅕䅁䑁䅁䅷䅁䭁䥁䔴䅁䭁䵁即䅁䭁䅁䅑潁䭁䵁卫䅁䉁䅁䅁允䅁䅁䅕積積積㝍歙䵁䅉䅅䅁䑁䅁䅁睁䵁䅁䅁权佃䅂䅁权捁杂䅁允䅁䅁䅅䅁䭁䵁䜸䅁䵁䅉䅅䅁䙁䅁䅁睁䵁䅁䅁权佃䅂䅁权汄权䅁权浄权䅁权湄权䅁允䅁䅁䅅䅁䭁䉁䕁䅁䵁䅉䅅䅁䙁䅁䅁睁䵁䅁䅁权佃䅂䅁权煄权䅁权浄权䅁权牄权䅁允䅁䅁䅅䅁䭁䉁䕁䅁䵁䅉䅅䅁䕁䅁䅁睁䵁䅁䅁权浄允䅁权剁䅁䅁权䙁䅁䅁允䅁䅁䅅䅁佁䉁䅑䅁㕁䑁䅍䅏睁䑁䅁䅍睁䑁䅁䅍䅁䅁杷允䅁䅁䅍䅁䑁䅁䅷䅁䭁䩁䙕䅁䭁䉁䜴䅁䉁䅁䅁允䅁䅁䅯睯䅧䅁杷允䅁䅁䅕䅁䑁䅁䅷䅁䭁䩁䙕䅁䭁佁䬰䅁䭁佁䭙䅁䭁佁䭣䅁䉁䅁䅁允䅁䅁䅯䅅䅑䅁杷允䅁䅁䅕䅁䑁䅁䅷䅁䭁偁䙳䅁䭁䵁单䅁䭁䅁䅑潁䭁䵁卫䅁䉁䅁䅁允䅁䅁䅕⼴づ噱元啅䵁䅉䅅䅁䑁䅁䅁睁䵁䅁䅁权㝄兂䅁权奁杂䅁允䅁䅁䅅䅁䭁䉁䝫䅁䵁䅉䅅䅁䑁䅁䅁睁䵁䅁䅁权㝄兂䅁权敁杂䅁允䅁䅁䅅䅁䭁䭁䥑䅁䵁䅉䅅䅁䑁䅁䅁睁䵁䅁䅁权㝄兂䅁权歁杂䅁允䅁䅁䅅䅁䭁䡁捷䅁䵁䅉䅅䅁䙁䅁䅁睁䵁䅁䅁权㝄兂䅁权潄权䅁权浄权䅁权湄权䅁允䅁䅁䅅䅁䭁䅁䱙䅁䵁䅉䅅䅁䙁䅁䅁睁䵁䅁䅁权㝄兂䅁权獄权䅁权浄权䅁权湄权䅁允䅁䅁䅅䅁䡁䅁䅁䅁杄位䅚䍄䉁䅁䅁兂䅁䅁䅍䅄䅁䅁䅯眫䅕䅁䅯儷䅯䅁䅯朵䅯䅁䅯眵䅯䅁䅅䅁䉁䅁䅁睂䅁䅁䅁䐴浄䅑杷允䅁䅁䅕䅁䑁䅁䅷䅁䭁䅁䙣䅁䭁䵁即䅁䭁䅁䅑潁䭁䵁卧䅁䉁䅁䅁允䅁䅁䅕積積積䑍啗䵁䅉䅅䅁䑁䅁䅁睁䵁䅁䅁权䡁兂䅁权慁杂䅁允䅁䅁䅅䅁䭁䕁䝳䅁䵁䅉䅅䅁䙁䅁䅁睁䵁䅁䅁权⽄䅂䅁权瑄权䅁权浄权䅁权湄权䅁允䅁䅁䅅䅁䡁䅁䅁䅁权⭲䅖䍄䉁䅁䅁睁䅁䅁䅍䅄䅁䅁䅯睂䅕䅁䅯杊䅙䅁䅅䅁䉁䅁䅁杄䵁䅁䅁李祁䍁䄴兎穁䅁䅁䍄䉁䅁䅁兂䅁䅁䅍䅄䅁䅁䅯睂䅕䅁䅯儵䅯䅁䅯朵䅯䅁䅯眵䅯䅁䅅䅁䉁䅁䅁权㍁睃䅁䍄䉁䅁䅁兂䅁䅁䅍䅄䅁䅁䅯睂䅕䅁䅯儶䅯䅁䅯朵䅯䅁䅯眵䅯䅁䅅䅁䉁䅁䅁权湂充䅁䍄䉁䅁䅁兂䅁䅁䅍䅄䅁䅁䅯睂䅕䅁䅯朶䅯䅁䅯朵䅯䅁䅯眶䅯䅁䅅䅁䉁䅁䅁睂䅁䅁䅁䕙浺䅑杷允䅁䅁䅑䅁䑁䅁䅷䅁䭁䭁䅑䅁䭁䉁䅅䅁䭁䅁䅕䅁䉁䅁䅁允䅁䅁䄴䅆䅁䑁䅍䅎㕁䑁䅍䅍睁䑁䅁䅍睁䅁䅁䍄䉁䅁䅁兂䅁䅁䅍䅄䅁䅁䅯杗䅕䅁䅯硹䅉䅁䅯䅂䍁䅧䅯䉹䅉䅁䅅䅁䉁䅁䅁兂䑄匹捨⭪扊䅑杷允䅁䅁䅍䅁䑁䅁䅷䅁䭁䙁䙯䅁䭁䉁䝷䅁䉁䅁䅁允䅁䅁䅯睋䅙䅁杷允䅁䅁䅍䅁䑁䅁䅷䅁䭁䕁䙯䅁䭁䉁䝯䅁䉁䅁䅁允䅁䅁䅯䅢䅙䅁杷允䅁䅁䅑䅁䑁䅁䅷䅁䭁䕁䙯䅁䭁䉁䜸䅁䭁䍁䝁䅁䉁䅁䅁允䅁䅁䅯兲䅧䅁杷允䅁䅁䅑䅁䑁䅁䅷䅁䭁佁䉑䅁䭁䅁䅯䅁䭁䅁䅕䅁䉁䅁䅁允䅁䅁䅕扉祂䩡瑆歈䵁䅉䅅䅁䑁䅁䅁睁䵁䅁䅁权䭂兂䅁权歁杂䅁允䅁䅁䅅䅁䭁䡁挰䅁䵁䅉䅅䅁䙁䅁䅁睁䵁䅁䅁权⭁兂䅁权䱄杅䅁权䕁䅁䅋权䥄杅䅁允䅁䅁䅅䅁䙁䡁啳歲桦测䅖䍄䉁䅁䅁兂䅁䅁䅍䅄䅁䅁䅯材䅕䅁䅯硹䅉䅁䅯䅂䍁䅧䅯剹䅉䅁䅅䅁䉁䅁䅁兂晁敨剴䕵楚䅑杷允䅁䅁䅕䅁䑁䅁䅷䅁䭁䑁䘴䅁䭁佁䭧䅁䭁佁䭙䅁䭁佁䭣䅁䉁䅁䅁允䅁䅁䅯杂䅳䅁杷允䅁䅁䅕䅁䑁䅁䅷䅁䭁䑁䘴䅁䭁佁䭷䅁䭁佁䭙䅁䭁佁䭣䅁䉁䅁䅁允䅁䅁䅣䅁䅁䭁䱁欵䵁䅉䅅䅁䕁䅁䅁睁䵁䅁䅁权䙄䅁䅁权剁䅁䅁权䕁杁䅁允䅁䅁䅅䅁佁䉁䅑䅁祁䑁䅉兏睁䑁䅁䅍睁䑁䅁䅍䅁䅁杷允䅁䅁䅑䅁䑁䅁䅷䅁䭁䵁䅣䅁䭁䉁䅅䅁䭁䅁䍑䅁䉁䅁䅁允䅁䅁䄴杆䅁䑁䅅兏祁䑁䅍李硁䑁䅣䅍睁䑁䅁䅁䵁䅉䅅䅁䙁䅁䅁睁䵁䅁䅁权瑃兂䅁权䙄杅䅁权䕁䅁䅋权䥄杅䅁允䅁䅁䅅䅁䙁偁剒㐵〲剶䅊䍄䉁䅁䅁兂䅁䅁䅍䅄䅁䅁䅯兲䅕䅁䅯剸䅉䅁䅯䅂䍁䅧䅯剹䅉䅁䅅䅁䉁䅁䅁兂婂奰椱氷啉䅑杷允䅁䅁䅕䅁䑁䅁䅷䅁䭁䭁䘰䅁䭁䵁即䅁䭁䅁䅑潁䭁䵁卧䅁䉁䅁䅁允䅁䅁䅕椹捨㡪䙉啘䵁䅉䅅䅁䑁䅁䅁睁䵁䅁䅁权慃兂䅁权歁杂䅁允䅁䅁䅅䅁䭁偁慫䅁䵁䅉䅅䅁䑁䅁䅁睁䵁䅁䅁权瑃兂䅁权捁杂䅁允䅁䅁䅅䅁䭁䙁䝯䅁䵁䅉䅅䅁䙁䅁䅁睁䵁䅁䅁权瑃兂䅁权汄权䅁权浄权䅁权湄权䅁允䅁䅁䅅䅁䭁偁䭫䅁䵁䅉䅅䅁䙁䅁䅁睁䵁䅁䅁权㑁兂䅁权䙄杅䅁权䕁䅁䅋权䥄杅䅁允䅁䅁䅅䅁䙁䉁䝨婁塏䅚䄵䍄䉁䅁䅁兂䅁䅁䅍䅄䅁䅁䅯䅏䅕䅁䅯剸䅉䅁䅯䅂䍁䅧䅯剹䅉䅁䅅䅁䉁䅁䅁兂偃八㤳瘸坙䅑杷允䅁䅁䅍䅁䑁䅁䅷䅁䭁䑁䙧䅁䭁䉁䝷䅁䉁䅁䅁允䅁䅁䅯杗䅙䅁杷允䅁䅁䅑䅁䑁䅁䅷䅁䭁䑁䙧䅁䭁䉁䜸䅁䭁䍁䝁䅁䉁䅁䅁允䅁䅁䅯杏䅙䅁杷允䅁䅁䅍䅁䑁䅁䅷䅁䭁䑁䙧䅁䭁䍁䝑䅁䉁䅁䅁允䅁䅁䅯关䅧䅁杷允䅁䅁䅍䅁䑁䅁䅷䅁䭁䑁䙧䅁䭁䍁䝙䅁䉁䅁䅁允䅁䅁䄴䅄䅁䑁䅫䅍畁䑁䅙杍䅁䅁杷允䅁䅁䅕䅁䑁䅁䅷䅁䭁䑁䙧䅁䭁佁䭯䅁䭁佁䭙䅁䭁佁䭳䅁䉁䅁䅁允䅁䅁䅣䅁䅁䥁兂欵䵁䅉䅅䅁䙁䅁䅁睁䵁䅁䅁权㑁兂䅁权獄权䅁权浄权䅁权湄权䅁允䅁䅁䅅䅁䡁䅁䅁䅁权佃䅒䍄䉁䅁䅁睁䅁䅁䅍䅄䅁䅁䅯兄䅙䅁䅯杇䅙䅁䅅䅁䉁䅁䅁权婂杂䅁䍄䉁䅁䅁䅂䅁䅁䅍䅄䅁䅁䅯兄䅙䅁䅯睈䅙䅁䅯䅉䅙䅁䅅䅁䉁䅁䅁权扃杂䅁䍄䉁䅁䅁睁䅁䅁䅍䅄䅁䅁䅯兄䅙䅁䅯杊䅙䅁䅅䅁䉁䅁䅁杄䵁䅁䅁兏㑁䍁䄴兎ㅁ䅁䅁䍄䉁䅁䅁䅂䅁䅁䅍䅄䅁䅁䅯䄸䅅䅁䅯允䅉䅁䅯兂䅉䅁䅅䅁䉁䅁䅁兂䭂䥩煦獪灐䅑杷允䅁䅁䅑䅁䑁䅁䅷䅁䭁偁䉁䅁䭁䅁䍅䅁䭁䅁䍍䅁䉁䅁䅁允䅁䅁䅕灌㡍歍䥌唴䵁䅉䅅䅁䕁䅁䅁睁䵁䅁䅁权䩁䅁䅁权䭁䅁䅁权䙁䅁䅁允䅁䅁䅅䅁䙁䅁塲㍯㥁权䅂䍄䉁䅁䅁兂䅁䅁䅍䅄䅁䅁䅯兄䅙䅁䅯儵䅯䅁䅯朵䅯䅁䅯眵䅯䅁䅅䅁䉁䅁䅁权㑁睃䅁䍄䉁䅁䅁䅂䅁䅁䅍䅄䅁䅁䅯六䅁䅁䅯允䅉䅁䅯睁䅉䅁䅅䅁䉁䅁䅁兂牂䝎爹奰䵕兑杷允䅁䅁䅕䅁䑁䅁䅷䅁䭁䝁䙫䅁䭁䵁即䅁䭁䅁䅑潁䭁䵁卧䅁䉁䅁䅁允䅁䅁䅕体㙆䭆㌶ざ䵁䅉䅅䅁䑁䅁䅁睁䵁䅁䅁权灂兂䅁权捁杂䅁允䅁䅁䅅䅁䭁䍁䥁䅁䵁䅉䅅䅁䑁䅁䅁睁䵁䅁䅁权灂兂䅁权流杂䅁允䅁䅁䅅䅁佁䅁䄴䅁硁䑁䅁䅎畁䑁䅑兏䅁䅁杷允䅁䅁䅕䅁䑁䅁䅷䅁䭁䝁䙫䅁䭁佁䭯䅁䭁佁䭙䅁䭁佁䭳䅁䉁䅁䅁允䅁䅁䅣䅁䅁䥁䍂欵䵁䅉䅅䅁䙁䅁䅁睁䵁䅁䅁权灂兂䅁权瑄权䅁权浄权䅁权湄权䅁允䅁䅁䅅䅁䡁䅁䅁䅁杁敮䅖䍄䉁䅁䅁睁䅁䅁䅍䅄䅁䅁䅯杊䅕䅁䅯䅇䅙䅁䅅䅁䉁䅁䅁权䕂杂䅁䍄䉁䅁䅁兂䅁䅁䅍䅄䅁䅁䅯杊䅕䅁䅯朶䅯䅁䅯朵䅯䅁䅯眶䅯䅁䅅䅁䉁䅁䅁睂䅁䅁䅁䔴洯䅑杷允䅁䅁䅍䅁䑁䅁䅷䅁䭁䅁䙯䅁䭁䉁䝷䅁䉁䅁䅁允䅁䅁䅯眹䅙䅁杷允䅁䅁䅍䅁䑁䅁䅷䅁䭁䅁䙯䅁䭁䍁䝑䅁䉁䅁䅁允䅁䅁䅯到䅳䅁杷允䅁䅁䅕䅁䑁䅁䅷䅁䭁䉁䝕䅁䭁䵁单䅁䭁䅁䅑潁䭁䵁卫䅁䉁䅁䅁允䅁䅁䅕䡏䝒㉕⽒う䵁䅉䅅䅁䙁䅁䅁睁䵁䅁䅁权噁杂䅁权䱄杅䅁权䕁䅁䅋权䥄杅䅁允䅁䅁䅅䅁䙁佁㙆䭆䠵噳䅸䍄䉁䅁䅁兂䅁䅁䅍䅄䅁䅁䅯兆䅙䅁䅯硹䅉䅁䅯䅂䍁䅧䅯剹䅉䅁䅅䅁䉁䅁䅁兂㥁瑃橥䥣攱䅑杷允䅁䅁䅍䅁䑁䅁䅷䅁䭁䉁䝕䅁䭁䉁䝷䅁䉁䅁䅁允䅁䅁䅯睺䅙䅁杷允䅁䅁䅑䅁䑁䅁䅷䅁䭁䕁䉑䅁䭁䅁䅯䅁䭁䅁䍑䅁䉁䅁䅁允䅁䅁䅕匰扌堫焵䰫䴸䅉䅅䅁䕁䅁䅁睁䵁䅁䅁权噁杂䅁权晁杂䅁权杁杂䅁允䅁䅁䅅䅁䭁䥁䠰䅁䵁䅉䅅䅁䑁䅁䅁睁䵁䅁䅁权噁杂䅁权流杂䅁允䅁䅁䅅䅁佁䅁䅯䅁㑁䑁䅧杌㑁䅁䅁䍄䉁䅁䅁兂䅁䅁䅍䅄䅁䅁䅯兆䅙䅁䅯䄶䅯䅁䅯朵䅯䅁䅯眵䅯䅁䅅䅁䉁䅁䅁权䝁睃䅁䍄䉁䅁䅁兂䅁䅁䅍䅄䅁䅁䅯兆䅙䅁䅯儶䅯䅁䅯朵䅯䅁䅯眵䅯䅁䅅䅁䉁䅁䅁权䡃兄䅁䍄䉁䅁䅁兂䅁䅁䅍䅄䅁䅁䅯入䅕䅁䅯剸䅉䅁䅯䅂䍁䅧䅯剹䅉䅁䅅䅁䉁䅁䅁兂獄汌䡧⽴杅䅑杷允䅁䅁䅕䅁䑁䅁䅷䅁䭁䡁䙫䅁䭁䵁即䅁䭁䅁䅑潁䭁䵁卧䅁䉁䅁䅁允䅁䅁䅕椹捨㡪噉䕗䵁䅉䅅䅁䕁䅁䅁睁䵁䅁䅁权㕂兂䅁权晁杂䅁权杁杂䅁允䅁䅁䅅䅁䭁䅁䥙䅁䵁䅉䅅䅁䑁䅁䅁睁䵁䅁䅁权㕂兂䅁权流杂䅁允䅁䅁䅅䅁佁䅁䄴䅁硁䑁䅁李畁䑁䅧䅏䅁䅁杷允䅁䅁䅕䅁䑁䅁䅷䅁䭁䡁䙫䅁䭁佁䭕䅁䭁佁䭙䅁䭁佁䭣䅁䉁䅁䅁允䅁䅁䅯䅅䅑䅁杷允䅁䅁䅕䅁䑁䅁䅷䅁䭁䡁䙫䅁䭁佁䭫䅁䭁佁䭙䅁䭁佁䭣䅁䉁䅁䅁允䅁䅁䅯䅅䅑䅁杷允䅁䅁䅕䅁䑁䅁䅷䅁䭁䡁䙫䅁䭁佁䭷䅁䭁佁䭙䅁䭁佁䭣䅁䉁䅁䅁允䅁䅁䅯䅅䅑䅁杷允䅁䅁䅑䅁䑁䅁䅷䅁䭁䅁䅧䅁䭁䉁䅅䅁䭁䅁䅕䅁䉁䅁䅁允䅁䅁䄴䅆䅁䑁䅅免㍁䑁䅣李㉁䑁䅁䅍睁䅁䅁䍄䉁䅁䅁兂䅁䅁䅍䅄䅁䅁䅯䅃䅙䅁䅯剸䅉䅁䅯䅂䍁䅧䅯剹䅉䅁䅅䅁䉁䅁䅁兂煃扣ㅣ䑚捷䅑杷允䅁䅁䅍䅁䑁䅁䅷䅁䭁䅁䝧䅁䭁䉁䝧䅁䉁䅁䅁允䅁䅁䅯兌䅙䅁杷允䅁䅁䅍䅁䑁䅁䅷䅁䭁䅁䝧䅁䭁䉁䝯䅁䉁䅁䅁允䅁䅁䅯兌䅙䅁杷允䅁䅁䅍䅁䑁䅁䅷䅁䭁䅁䝧䅁䭁䉁䜴䅁䉁䅁䅁允䅁䅁䅯睲䅙䅁杷允䅁䅁䅕䅁䑁䅁䅷䅁䭁䅁䝧䅁䭁佁䬰䅁䭁佁䭙䅁䭁佁䭣䅁䉁䅁䅁允䅁䅁䅣䅁䅁䕁晁欵䵁䅉䅅䅁䙁䅁䅁睁䵁䅁䅁权䩁杂䅁权䱄杅䅁权䕁䅁䅋权䥄杅䅁允䅁䅁䅅䅁䙁䙁偹癷潕䝆䅎䍄䉁䅁䅁睁䅁䅁䅍䅄䅁䅁䅯元䅙䅁䅯䅈䅙䅁䅅䅁䉁䅁䅁权祁杂䅁䍄䉁䅁䅁兂䅁䅁䅍䅄䅁䅁䅯元䅙䅁䅯朶䅯䅁䅯朵䅯䅁䅯眶䅯䅁䅅䅁䉁䅁䅁权允䅂䅁䍄䉁䅁䅁䅂䅁䅁䅍䅄䅁䅁䅯睬䅅䅁䅯充䅁䅁䅯䅂䅉䅁䅅䅁䉁䅁䅁杄坁䅁䅁免ぁ䑁䅅睍睁䑁䅁䅍睁䑁䅁䅍䅁䅁杷允䅁䅁䅕䅁䑁䅁䅷䅁䭁佁䕁䅁䭁䵁单䅁䭁䅁䅑潁䭁䵁卧䅁䉁䅁䅁允䅁䅁䅕㔳⽁丱礲ぅ䵁䅉䅅䅁䑁䅁䅁睁䵁䅁䅁权杄䅂䅁权慁杂䅁允䅁䅁䅅䅁䭁䍁䜰䅁䵁䅉䅅䅁䕁䅁䅁睁䵁䅁䅁权あ允䅁权䭁䅁䅁权䕁杁䅁允䅁䅁䅅䅁䙁䍁䡵瑆佮祤䅨䍄䉁䅁䅁兂䅁䅁䅍䅄䅁䅁䅯䄴䅑䅁䅯朶䅯䅁䅯朵䅯䅁䅯眶䅯䅁䅅䅁䉁䅁䅁权允䅂䅁䍄䉁䅁䅁兂䅁䅁䅍䅄䅁䅁䅯䄴䅑䅁䅯䄷䅯䅁䅯朵䅯䅁䅯眵䅯䅁䅅䅁䉁䅁䅁权允䅂䅁䍄䉁䅁䅁兂䅁䅁䅍䅄䅁䅁䅯眷䅕䅁䅯剸䅉䅁䅯䅂䍁䅧䅯剹䅉䅁䅅䅁䉁䅁䅁兂㉄㝤䝪⽋歑䅑杷允䅁䅁䅕䅁䑁䅁䅷䅁䭁佁䘸䅁䭁佁䭫䅁䭁佁䭙䅁䭁佁䭣䅁䉁䅁䅁允䅁䅁䅯䅢䅳䅁杷允䅁䅁䅕䅁䑁䅁䅷䅁䭁佁䘸䅁䭁佁䭷䅁䭁佁䭙䅁䭁佁䭣䅁䉁䅁䅁允䅁䅁䅣䅁䅁䕁睁欵䵁䅉䅅䅁䙁䅁䅁睁䵁䅁䅁权癄兂䅁权瑄权䅁权浄权䅁权湄权䅁允䅁䅁䅅䅁䡁䅁䅁䅁䅂位䅚䍄䉁䅁䅁兂䅁䅁䅍䅄䅁䅁䅯儲䅕䅁䅯剸䅉䅁䅯䅂䍁䅧䅯䉹䅉䅁䅅䅁䉁䅁䅁兂⽃㡢昰坚䕊䅑杷允䅁䅁䅍䅁䑁䅁䅷䅁䭁乁䙫䅁䭁䍁䝙䅁䉁䅁䅁允䅁䅁䄴䅄䅁䑁䅣䅍畁䑁䅁免䅁䅁杷允䅁䅁䅕䅁䑁䅁䅷䅁䭁乁䙫䅁䭁佁䭧䅁䭁佁䭙䅁䭁佁䭣䅁䉁䅁䅁允䅁䅁䅯杂䅳䅁杷允䅁䅁䅕䅁䑁䅁䅷䅁䭁乁䙫䅁䭁佁䭯䅁䭁佁䭙䅁䭁佁䭳䅁䉁䅁䅁允䅁䅁䅣䅁䅁䥁佂欵䵁䅉䅅䅁䙁䅁䅁睁䵁䅁䅁权煂兂䅁权䱄杅䅁权䕁䅁䅋权䩄杅䅁允䅁䅁䅅䅁䙁䱁敧敨剴䝕䅊䍄䉁䅁䅁睁䅁䅁䅍䅄䅁䅁䅯条䅕䅁䅯䅇䅙䅁䅅䅁䉁䅁䅁权㡂杂䅁䍄䉁䅁䅁睁䅁䅁䅍䅄䅁䅁䅯条䅕䅁䅯杇䅙䅁䅅䅁䉁䅁䅁权楂杂䅁䍄䉁䅁䅁兂䅁䅁䅍䅄䅁䅁䅯䅦䅕䅁䅯剸䅉䅁䅯䅂䍁䅧䅯䉹䅉䅁䅅䅁䉁䅁䅁兂㡃卤浌䱸樸䅑杷允䅁䅁䅕䅁䑁䅁䅷䅁䭁䑁䘸䅁䭁佁䭧䅁䭁佁䭙䅁䭁佁䭣䅁䉁䅁䅁允䅁䅁䅯䅅䅑䅁杷允䅁䅁䅕䅁䑁䅁䅷䅁䭁䡁䙷䅁䭁䵁单䅁䭁䅁䅑潁䭁䵁卫䅁䉁䅁䅁允䅁䅁䅕眷济湮〶歋䵁䅉䅅䅁䑁䅁䅁睁䵁䅁䅁权㡂兂䅁权奁杂䅁允䅁䅁䅅䅁䭁䕁䝁䅁䵁䅉䅅䅁䕁䅁䅁睁䵁䅁䅁权乃䅁䅁权剁䅁䅁权䙁䅁䅁允䅁䅁䅅䅁佁䉁䅑䅁祁䑁䅉免硁䑁䅙睍睁䑁䅁䅍䅁䅁杷允䅁䅁䅑䅁䑁䅁䅷䅁䭁䕁䅍䅁䭁䉁䅅䅁䭁䅁䅕䅁䉁䅁䅁允䅁䅁䄴䅆䅁䑁䅕睍㑁䑁䅁䅍睁䑁䅁䅍睁䅁䅁䍄䉁䅁䅁兂䅁䅁䅍䅄䅁䅁䅯䅦䅕䅁䅯儷䅯䅁䅯朵䅯䅁䅯眵䅯䅁䅅䅁䉁䅁䅁睂䅁䅁䅁䉁浺䅑杷允䅁䅁䅍䅁䑁䅁䅷䅁䭁䑁䘸䅁䭁䉁䝧䅁䉁䅁䅁允䅁䅁䅯兏䅙䅁杷允䅁䅁䅑䅁䑁䅁䅷䅁䭁䕁䘰䅁䭁䉁䜸䅁䭁䍁䝁䅁䉁䅁䅁允䅁䅁䅯李䅙䅁杷允䅁䅁䅍䅁䑁䅁䅷䅁䭁乁䘰䅁䭁䉁䝷䅁䉁䅁䅁允䅁䅁䅯䅳䅙䅁杷允䅁䅁䅑䅁䑁䅁䅷䅁䭁䭁䉷䅁䭁䅁䅑䅁䭁䅁䅕䅁䉁䅁䅁允䅁䅁䅕䅁䅁䅁灵啗䵅䅉䅅䅁䕁䅁䅁睁䵁䅁䅁权䙄䅁䅁权䭁䅁䅁权䕁杁䅁允䅁䅁䅅䅁䙁䵁䱤㑎䉬䉙䅊䍄䉁䅁䅁䅂䅁䅁䅍䅄䅁䅁䅯睸䅁䅁䅯权䅁䅁䅯䅂䅉䅁䅅䅁䉁䅁䅁兂䥂場啯歲䉦睶杷允䅁䅁䅕䅁䑁䅁䅷䅁䭁乁䘰䅁䭁佁䭧䅁䭁佁䭙䅁䭁佁䭣䅁䉁䅁䅁允䅁䅁䅯䅅䅑䅁杷允䅁䅁䅕䅁䑁䅁䅷䅁䭁䍁䙕䅁䭁䵁单䅁䭁䅁䅑潁䭁䵁卧䅁䉁䅁䅁允䅁䅁䅕空㉐慰欵䕆䵁䅉䅅䅁䙁䅁䅁睁䵁䅁䅁权摄兂䅁权瑄权䅁权浄权䅁权湄权䅁允䅁䅁䅅䅁䭁䉁䕁䅁䵁䅉䅅䅁䕁䅁䅁睁䵁䅁䅁权㑁䅄䅁权晁杂䅁权杁杂䅁允䅁䅁䅅䅁䭁䕁䡷䅁䵁䅉䅅䅁䑁䅁䅁睁䵁䅁䅁权㑁䅄䅁权歁杂䅁允䅁䅁䅅䅁䭁䥁捁䅁䵁䅉䅅䅁䕁䅁䅁睁䵁䅁䅁权偁䅁䅁权䕁䅁䅁权䙁䅁䅁允䅁䅁䅅䅁䙁䅁䅁䥁婁塴䉂䍄䉁䅁䅁兂䅁䅁䅍䅄䅁䅁䅯䅏䅷䅁䅯朶䅯䅁䅯朵䅯䅁䅯眶䅯䅁䅅䅁䉁䅁䅁睂䅁䅁䅁䕉浘䅑杷允䅁䅁䅕䅁䑁䅁䅷䅁䭁乁䙯䅁䭁䵁单䅁䭁䅁䅑潁䭁䵁卫䅁䉁䅁䅁允䅁䅁䅕剳ㅆ倸䕷啉䵁䅉䅅䅁䙁䅁䅁睁䵁䅁䅁权慄兂䅁权䱄杅䅁权䕁䅁䅋权䥄杅䅁允䅁䅁䅅䅁䙁䱁敧敨剴䙃䅨䍄䉁䅁䅁睁䅁䅁䅍䅄䅁䅁䅯朲䅕䅁䅯䅊䅙䅁䅅䅁䉁䅁䅁权㑃䅃䅁䍄䉁䅁䅁䅂䅁䅁䅍䅄䅁䅁䅯䅨䅅䅁䅯权䅁䅁䅯䅂䅉䅁䅅䅁䉁䅁䅁兂兂婪畤潅橍䅑杷允䅁䅁䅕䅁䑁䅁䅷䅁䭁佁䘴䅁䭁䵁单䅁䭁䅁䅑潁䭁䵁卫䅁䉁䅁䅁允䅁䅁䅕䵷噆〰煙が䵁䅉䅅䅁䑁䅁䅁睁䵁䅁䅁权畄兂䅁权捁杂䅁允䅁䅁䅅䅁䭁䝁䡧䅁䵁䅉䅅䅁䙁䅁䅁睁䵁䅁䅁权畄兂䅁权煄权䅁权浄权䅁权牄权䅁允䅁䅁䅅䅁䡁䅁䅁䅁杄敗䅚䍄䉁䅁䅁兂䅁䅁䅍䅄䅁䅁䅯杋䅕䅁䅯硹䅉䅁䅯䅂䍁䅧䅯䉹䅉䅁䅅䅁䉁䅁䅁兂晁敨剴䍵娵䅑杷允䅁䅁䅍䅁䑁䅁䅷䅁䭁䍁䙯䅁䭁䉁䝧䅁䉁䅁䅁允䅁䅁䅯兇䅙䅁杷允䅁䅁䅍䅁䑁䅁䅷䅁䭁䍁䙯䅁䭁䉁䝷䅁䉁䅁䅁允䅁䅁䅯睔䅙䅁杷允䅁䅁䅍䅁䑁䅁䅷䅁䭁䍁䙯䅁䭁䉁䜴䅁䉁䅁䅁允䅁䅁䅯睔䅙䅁杷允䅁䅁䅍䅁䑁䅁䅷䅁䭁䍁䙯䅁䭁䍁䝑䅁䉁䅁䅁允䅁䅁䅯剧䅷䅁杷允䅁䅁䅕䅁䑁䅁䅷䅁䭁䍁䙯䅁䭁佁䭫䅁䭁佁䭙䅁䭁佁䭣䅁䉁䅁䅁允䅁䅁䅯剣䅅䅁杷允䅁䅁䅕䅁䑁䅁䅷䅁䭁䍁䙯䅁䭁佁䭯䅁䭁佁䭙䅁䭁佁䭳䅁䉁䅁䅁允䅁䅁䅣䅁䅁䥁ぁ欵䵁䅉䅅䅁䙁䅁䅁睁䵁䅁䅁权啄兂䅁权䙄杅䅁权䕁䅁䅋权䥄杅䅁允䅁䅁䅅䅁䙁偁穉婏呷硢䅰䍄䉁䅁䅁睁䅁䅁䅍䅄䅁䅁䅯䄱䅕䅁䅯杇䅙䅁䅅䅁䉁䅁䅁权䱂杂䅁䍄䉁䅁䅁睁䅁䅁䅍䅄䅁䅁䅯䄱䅕䅁䅯杊䅙䅁䅅䅁䉁䅁䅁杄佁䅁䅁免睁䑁䅁杌睁䑁䅉䅁䵁䅉䅅䅁䙁䅁䅁睁䵁䅁䅁权啄兂䅁权汄权䅁权浄权䅁权湄权䅁允䅁䅁䅅䅁䭁䑁䱣䅁䵁䅉䅅䅁䙁䅁䅁睁䵁䅁䅁权灃兂䅁权䙄杅䅁权䕁䅁䅋权䥄杅䅁允䅁䅁䅅䅁䙁䭁橊獃ㄶ权䄱䍄䉁䅁䅁兂䅁䅁䅍䅄䅁䅁䅯共䅕䅁䅯硹䅉䅁䅯䅂䍁䅧䅯剹䅉䅁䅅䅁䉁䅁䅁兂塄㍯㥁橃杤䅑杷允䅁䅁䅍䅁䑁䅁䅷䅁䭁䭁䙫䅁䭁䉁䝯䅁䉁䅁䅁允䅁䅁䅯杷䅙䅁杷允䅁䅁䅍䅁䑁䅁䅷䅁䭁䭁䙫䅁䭁䉁䜴䅁䉁䅁䅁允䅁䅁䅯児䅣䅁杷允䅁䅁䅑䅁䑁䅁䅷䅁䭁佁䅯䅁䭁䅁䍅䅁䭁䅁䍍䅁䉁䅁䅁允䅁䅁䅕塓楰㤵卖䔰䵁䅉䅅䅁䑁䅁䅁睁䵁䅁䅁权呄䅂䅁权流杂䅁允䅁䅁䅅䅁佁䅁䅷䅁㑁䑁䅅杌祁䑁䅍䅁䵁䅉䅅䅁䙁䅁䅁睁䵁䅁䅁权呄䅂䅁权獄权䅁权浄权䅁权湄权䅁允䅁䅁䅅䅁䡁䅁䅁䅁杂⭇䅚䍄䉁䅁䅁䅂䅁䅁䅍䅄䅁䅁䅯免䅅䅁䅯充䅁䅁䅯兂䅁䅁䅅䅁䉁䅁䅁杄十䅁䅁杍ㅁ䑁䅍免硁䑁䅁䅍睁䅁䅁䍄䉁䅁䅁兂䅁䅁䅍䅄䅁䅁䅯眰䅑䅁䅯儷䅯䅁䅯朵䅯䅁䅯眵䅯䅁䅅䅁䉁䅁䅁睂䅁䅁䅁䉙浶䅑杷允䅁䅁䅍䅁䑁䅁䅷䅁䭁䵁䙑䅁䭁䉁䝧䅁䉁䅁䅁允䅁䅁䅯䅦䅙䅁杷允䅁䅁䅍䅁䑁䅁䅷䅁䭁䵁䙑䅁䭁䉁䝯䅁䉁䅁䅁允䅁䅁䅯兗䅙䅁杷允䅁䅁䅍䅁䑁䅁䅷䅁䭁䵁䙑䅁䭁䉁䜴䅁䉁䅁䅁允䅁䅁䅯睳䅙䅁杷允䅁䅁䅕䅁䑁䅁䅷䅁䭁䵁䙑䅁䭁佁䭧䅁䭁佁䭙䅁䭁佁䭣䅁䉁䅁䅁允䅁䅁䅯杂䅳䅁杷允䅁䅁䅑䅁䑁䅁䅷䅁䭁䍁䉳䅁䭁䅁䅑䅁䭁䅁䅕䅁䉁䅁䅁允䅁䅁䅕䅁䅁䥷挱啭䵅䅉䅅䅁䙁䅁䅁睁䵁䅁䅁权䕄兂䅁权灄权䅁权浄权䅁权湄权䅁允䅁䅁䅅䅁䭁䡁剑䅁䵁䅉䅅䅁䙁䅁䅁睁䵁䅁䅁权䕄兂䅁权獄权䅁权浄权䅁权湄权䅁允䅁䅁䅅䅁䡁䅁䅁䅁杂敔䅖䍄䉁䅁䅁兂䅁䅁䅍䅄䅁䅁䅯允䅙䅁䅯䄶䅯䅁䅯朵䅯䅁䅯眵䅯䅁䅅䅁䉁䅁䅁权䝁睃䅁䍄䉁䅁䅁兂䅁䅁䅍䅄䅁䅁䅯允䅙䅁䅯儷䅯䅁䅯朵䅯䅁䅯眵䅯䅁䅅䅁䉁䅁䅁睂䅁䅁䅁偑汌䅑杷允䅁䅁䅍䅁䑁䅁䅷䅁䭁䍁䙕䅁䭁䉁䝷䅁䉁䅁䅁允䅁䅁䅯兓䅙䅁杷允䅁䅁䅕䅁䑁䅁䅷䅁䭁䍁䙕䅁䭁佁䭷䅁䭁佁䭙䅁䭁佁䭣䅁䉁䅁䅁允䅁䅁䅯䅅䅑䅁杷允䅁䅁䅕䅁䑁䅁䅷䅁䭁䍁䙕䅁䭁佁䬰䅁䭁佁䭙䅁䭁佁䭣䅁䉁䅁䅁允䅁䅁䅯䅅䅑䅁杷允䅁䅁䅕䅁䑁䅁䅷䅁䭁偁䕙䅁䭁䵁即䅁䭁䅁䅑潁䭁䵁卫䅁䉁䅁䅁允䅁䅁䅕灭婭婭㕬歘䵁䅉䅅䅁䙁䅁䅁睁䵁䅁䅁权㉄䅂䅁权汄权䅁权浄权䅁权湄权䅁允䅁䅁䅅䅁䭁䑁䱙䅁䵁䅉䅅䅁䑁䅁䅁睁䵁䅁䅁权瑄䅂䅁权慁杂䅁允䅁䅁䅅䅁䭁䑁䜰䅁䵁䅉䅅䅁䑁䅁䅁睁䵁䅁䅁权瑄䅂䅁权敁杂䅁允䅁䅁䅅䅁䭁䝁䡯䅁䵁䅉䅅䅁䕁䅁䅁睁䵁䅁䅁权⽃允䅁权剁䅁䅁权䙁䅁䅁允䅁䅁䅅䅁佁䉁䅙䅁祁䑁䅁睍睁䑁䅧䅍睁䑁䅁䅍睁䅁䅁䍄䉁䅁䅁睁䅁䅁䅍䅄䅁䅁䅯眯䅕䅁䅯䅇䅙䅁䅅䅁䉁䅁䅁权㡂杂䅁䍄䉁䅁䅁睁䅁䅁䅍䅄䅁䅁䅯眯䅕䅁䅯杇䅙䅁䅅䅁䉁䅁䅁权楂杂䅁䍄䉁䅁䅁睁䅁䅁䅍䅄䅁䅁䅯眯䅕䅁䅯杊䅙䅁䅅䅁䉁䅁䅁杄䵁䅁䅁䅏㑁䍁䄴睍祁䅁䅁䍄䉁䅁䅁睁䅁䅁䅍䅄䅁䅁䅯睖䅕䅁䅯䅈䅙䅁䅅䅁䉁䅁䅁权䩂杂䅁䍄䉁䅁䅁䅂䅁䅁䅍䅄䅁䅁䅯杂䅅䅁䅯权䅁䅁䅯䅂䅉䅁䅅䅁䉁䅁䅁兂歂㥏倹剪塣䅑杷允䅁䅁䅕䅁䑁䅁䅷䅁䭁䅁䘰䅁䭁䵁单䅁䭁䅁䅑潁䭁䵁卧䅁䉁䅁䅁允䅁䅁䅕潂㍇椶潆歅䵁䅉䅅䅁䑁䅁䅁睁䵁䅁䅁权乁兂䅁权歁杂䅁允䅁䅁䅅䅁䭁䍁䡙䅁䵁䅉䅅䅁䙁䅁䅁睁䵁䅁䅁权乁兂䅁权灄权䅁权浄权䅁权湄权䅁允䅁䅁䅅䅁䭁䉁䕁䅁䵁䅉䅅䅁䙁䅁䅁睁䵁䅁䅁权乁兂䅁权煄权䅁权浄权䅁权牄权䅁允䅁䅁䅅䅁䭁䉁䕁䅁䵁䅉䅅䅁䙁䅁䅁睁䵁䅁䅁权乁兂䅁权瑄权䅁权浄权䅁权湄权䅁允䅁䅁䅅䅁䭁䉁䕁䅁䵁䅉䅅䅁䙁䅁䅁睁䵁䅁䅁权䉄兂䅁权䱄杅䅁权䕁䅁䅋权䩄杅䅁允䅁䅁䅅䅁䙁䵁ㅐ䙋偹浏䅎䍄䉁䅁䅁睁䅁䅁䅍䅄䅁䅁䅯具䅕䅁䅯杇䅙䅁䅅䅁䉁䅁䅁权䅂杂䅁䍄䉁䅁䅁睁䅁䅁䅍䅄䅁䅁䅯具䅕䅁䅯杈䅙䅁䅅䅁䉁䅁䅁权呃杂䅁䍄䉁䅁䅁兂䅁䅁䅍䅄䅁䅁䅯具䅕䅁䅯䄶䅯䅁䅯朵䅯䅁䅯眵䅯䅁䅅䅁䉁䅁䅁权䝁睃䅁䍄䉁䅁䅁睁䅁䅁䅍䅄䅁䅁䅯杭䅕䅁䅯䅈䅙䅁䅅䅁䉁䅁䅁权婂杂䅁䍄䉁䅁䅁睁䅁䅁䅍䅄䅁䅁䅯杭䅕䅁䅯杈䅙䅁䅅䅁䉁䅁䅁权慁睂䅁䍄䉁䅁䅁睁䅁䅁䅍䅄䅁䅁䅯杭䅕䅁䅯杊䅙䅁䅅䅁䉁䅁䅁杄佁䅁䅁免睁䑁䅑杌穁䑁䅍䅁䵁䅉䅅䅁䙁䅁䅁睁䵁䅁䅁权慃兂䅁权潄权䅁权浄权䅁权湄权䅁允䅁䅁䅅䅁䭁䅁䱙䅁䵁䅉䅅䅁䙁䅁䅁睁䵁䅁䅁权慃兂䅁权煄权䅁权浄权䅁权牄权䅁允䅁䅁䅅䅁䡁䅁䅁䅁杁畕䅚䍄䉁䅁䅁兂䅁䅁䅍䅄䅁䅁䅯杭䅕䅁䅯儷䅯䅁䅯朵䅯䅁䅯眵䅯䅁䅅䅁䉁䅁䅁睂䅁䅁䅁临汦䅑杷允䅁䅁䅍䅁䑁䅁䅷䅁䭁佁䕷䅁䭁䍁䝑䅁䉁䅁䅁允䅁䅁䅯硧䅷䅁杷允䅁䅁䅕䅁䑁䅁䅷䅁䭁佁䕷䅁䭁佁䭕䅁䭁佁䭙䅁䭁佁䭣䅁䉁䅁䅁允䅁䅁䅯䅇䅳䅁杷允䅁䅁䅕䅁䑁䅁䅷䅁䭁佁䕷䅁䭁佁䭯䅁䭁佁䭙䅁䭁佁䭳䅁䉁䅁䅁允䅁䅁䅣䅁䅁䕁慂欵䵁䅉䅅䅁䙁䅁䅁睁䵁䅁䅁权獄䅂䅁权瑄权䅁权浄权䅁权湄权䅁允䅁䅁䅅䅁䡁䅁䅁䅁䅂畗䅚䍄䉁䅁䅁兂䅁䅁䅍䅄䅁䅁䅯䅁䅙䅁䅯剸䅉䅁䅯䅂䍁䅧䅯剹䅉䅁䅅䅁䉁䅁䅁兂婁㕃桥䡆祯䅑杷允䅁䅁䅍䅁䑁䅁䅷䅁䭁䅁䝁䅁䭁䉁䝯䅁䉁䅁䅁允䅁䅁䅯睷䅙䅁杷允䅁䅁䅑䅁䑁䅁䅷䅁䭁䅁䉙䅁䭁䅁䅑䅁䭁䅁䍑䅁䉁䅁䅁允䅁䅁䅕䅁䅁䥉捫啙䵅䅉䅅䅁䑁䅁䅁睁䵁䅁䅁权䅁杂䅁权歁杂䅁允䅁䅁䅅䅁䭁乁䩁䅁䵁䅉䅅䅁䙁䅁䅁睁䵁䅁䅁权䅁杂䅁权潄权䅁权浄权䅁权湄权䅁允䅁䅁䅅䅁䭁䉁䕁䅁䵁䅉䅅䅁䙁䅁䅁睁䵁䅁䅁权䅁杂䅁权煄权䅁权浄权䅁权牄权䅁允䅁䅁䅅䅁䭁䉁䕁䅁䵁䅉䅅䅁䑁䅁䅁睁䵁䅁䅁权橃兂䅁权捁杂䅁允䅁䅁䅅䅁䭁䝁䝉䅁䵁䅉䅅䅁䕁䅁䅁睁䵁䅁䅁权橃兂䅁权晁杂䅁权杁杂䅁允䅁䅁䅅䅁䭁䕁䝷䅁䵁䅉䅅䅁䙁䅁䅁睁䵁䅁䅁权橃兂䅁权汄权䅁权浄权䅁权湄权䅁允䅁䅁䅅䅁䭁䉁䕁䅁䵁䅉䅅䅁䙁䅁䅁睁䵁䅁䅁权橃兂䅁权煄权䅁权浄权䅁权牄权䅁允䅁䅁䅅䅁䭁䉁䕁䅁䵁䅉䅅䅁䑁䅁䅁睁䵁䅁䅁权⽄䅂䅁权奁杂䅁允䅁䅁䅅䅁䭁䕁䝑䅁䵁䅉䅅䅁䑁䅁䅁睁䵁䅁䅁权⽄䅂䅁权敁杂䅁允䅁䅁䅅䅁䭁乁䝷䅁䵁䅉䅅䅁䑁䅁䅁睁䵁䅁䅁权⽄䅂䅁权流杂䅁允䅁䅁䅅䅁佁䅁䅷䅁㕁䑁䅕杌ぁ䑁䅍䅁䵁䅉䅅䅁䑁䅁䅁睁䵁䅁䅁权㙃兂䅁权捁杂䅁允䅁䅁䅅䅁䭁乁䝁䅁䵁䅉䅅䅁䕁䅁䅁睁䵁䅁䅁权呄允䅁权䕁䅁䅁权䕁杁䅁允䅁䅁䅅䅁䙁䅁䅁䕁楃瀸䉚䍄䉁䅁䅁䅂䅁䅁䅍䅄䅁䅁䅯䅱䅁䅁䅯允䅉䅁䅯睁䅉䅁䅅䅁䉁䅁䅁兂㡂䩄奨奶䠸兑杷允䅁䅁䅕䅁䑁䅁䅷䅁䭁䱁䙯䅁䭁佁䭷䅁䭁佁䭙䅁䭁佁䭣䅁䉁䅁䅁允䅁䅁䅣䅁䅁䍁穄唵䵁䅉䅅䅁䙁䅁䅁睁䵁䅁䅁权䑁杂䅁权䱄杅䅁权䕁䅁䅋权䥄杅䅁允䅁䅁䅅䅁䙁䭁䠵場啯浖䅒䍄䉁䅁䅁睁䅁䅁䅍䅄䅁䅁䅯睁䅙䅁䅯杇䅙䅁䅅䅁䉁䅁䅁权乄杂䅁䍄䉁䅁䅁䅂䅁䅁䅍䅄䅁䅁䅯睅䅁䅁䅯䅂䅁䅁䅯兂䅁䅁䅅䅁䉁䅁䅁兂䅁䅁䅁塔㍨兑杷允䅁䅁䅑䅁䑁䅁䅷䅁䭁䍁䅕䅁䭁䅁䅯䅁䭁䅁䅕䅁䉁䅁䅁允䅁䅁䅕牡へ硫䕩啈䵁䅉䅅䅁䕁䅁䅁睁䵁䅁䅁权佂䅁䅁权剁䅁䅁权䙁䅁䅁允䅁䅁䅅䅁佁䉁䅑䅁穁䑁䅍睎ぁ䑁䅍睍睁䑁䅁䅍䅁䅁杷允䅁䅁䅑䅁䑁䅁䅷䅁䭁䑁䅙䅁䭁䅁䍅䅁䭁䅁䍉䅁䉁䅁䅁允䅁䅁䅕杕刯䴶眶歷䵁䅉䅅䅁䕁䅁䅁睁䵁䅁䅁权坂䅁䅁权䕁䅁䅁权䙁䅁䅁允䅁䅁䅅䅁䙁䅁䅁䱁佂䥺䈵䍄䉁䅁䅁䅂䅁䅁䅍䅄䅁䅁䅯睗䅁䅁䅯权䅁䅁䅯兂䅁䅁䅅䅁䉁䅁䅁兂睃浣剩堷楷䅑杷允䅁䅁䅑䅁䑁䅁䅷䅁䭁䝁䅍䅁䭁䉁䅅䅁䭁䅁䅕䅁䉁䅁䅁允䅁䅁䄴䅆䅁䑁䅍兎㕁䑁䅕䅍睁䑁䅁䅍睁䅁䅁䍄䉁䅁䅁䅂䅁䅁䅍䅄䅁䅁䅯杙䅁䅁䅯权䅁䅁䅯兂䅁䅁䅅䅁䉁䅁䅁兂䭂䅄牉硨䩢睐杷允䅁䅁䅑䅁䑁䅁䅷䅁䭁䍁䅳䅁䭁䅁䅯䅁䭁䅁䅕䅁䉁䅁䅁允䅁䅁䅕⽷潕䥘䌯稯䴸䅉䅅䅁䕁䅁䅁睁䵁䅁䅁权䥁䅁䅁权䕁䅁䅁权䙁䅁䅁允䅁䅁䅅䅁䙁䅁䅁䝁浄㉖䉊䍄䉁䅁䅁䅂䅁䅁䅍䅄䅁䅁䅯杂䅁䅁䅯䅂䅁䅁䅯兂䅁䅁䅅䅁䉁䅁䅁兂䅁䅁䅃睃䝚兑杷允䅁䅁䅑䅁䑁䅁䅷䅁䭁䅁䅙䅁䭁䉁䅅䅁䭁䅁䅕䅁䉁䅁䅁允䅁䅁䄴䅆䅁䑁䅅睎睁䑁䅫䅍㕁䑁䅁䅍睁䅁䅁䍄䉁䅁䅁䅂䅁䅁䅍䅄䅁䅁䅯免䅁䅁䅯䅂䅁䅁䅯兂䅁䅁䅅䅁䉁䅁䅁兂䅁䅁䅁䱐佬兑杷允䅁䅁䅑䅁䑁䅁䅷䅁䭁䑁䅷䅁䭁䅁䅑䅁䭁䅁䅕䅁䉁䅁䅁允䅁䅁䅕䅁䅁䠰卖歳䵅䅉䅅䅁䕁䅁䅁睁䵁䅁䅁权坂䅁䅁权䕁䅁䅁权䕁杁䅁允䅁䅁䅅䅁䙁䅁䅁䍁摩㑮䉬䍄䉁䅁䅁䅂䅁䅁䅍䅄䅁䅁䅯児䅁䅁䅯䅂䅁䅁䅯兂䅁䅁䅅䅁䉁䅁䅁兂䅁䅁兄噤祋兑杷允䅁䅁䅑䅁䑁䅁䅷䅁䭁䩁䅕䅁䭁䅁䅑䅁䭁䅁䅕䅁䉁䅁䅁允䅁䅁䅕䅁䅁偙佌啬䵅䅉䅅䅁䕁䅁䅁睁䵁䅁䅁权奃䅁䅁权䕁䅁䅁权䙁䅁䅁允䅁䅁䅅䅁䙁䅁䅁䅁䝃䝇䉴䍄䉁䅁䅁䅂䅁䅁䅍䅄䅁䅁䅯杬䅁䅁䅯权䅁䅁䅯兂䅁䅁䅅䅁䉁䅁䅁兂㥂穐敖歵の睐杷允䅁䅁䅑䅁䑁䅁䅷䅁䭁䩁䅣䅁䭁䅁䅯䅁䭁䅁䅕䅁䉁䅁䅁允䅁䅁䅕䬯确欰椱䕁䵁䅉䅅䅁䕁䅁䅁睁䵁䅁䅁权䍃䅁䅁权剁䅁䅁权䙁䅁䅁允䅁䅁䅅䅁佁䉁䅑䅁㍁䑁䅍李睁䑁䅁䅍睁䑁䅁䅍䅁䅁杷允䅁䅁䅑䅁䑁䅁䅷䅁䭁䭁䅷䅁䭁䅁䅯䅁䭁䅁䅕䅁䉁䅁䅁允䅁䅁䅕歬䱏佢㝦歄䵁䅉䅅䅁䕁䅁䅁睁䵁䅁䅁权祃䅁䅁权剁䅁䅁权䙁䅁䅁允䅁䅁䅅䅁佁䉁䅑䅁硁䑁䅁睎㑁䑁䅁䅍睁䑁䅁䅍䅁䅁杷允䅁䅁䅑䅁䑁䅁䅷䅁䭁䵁䅙䅁䭁䅁䅯䅁䭁䅁䅕䅁䉁䅁䅁允䅁䅁䅕䝭匴㡧䭄稸䴸䅉䅅䅁䕁䅁䅁睁䵁䅁䅁权䥄䅁䅁权䭁䅁䅁权䙁䅁䅁允䅁䅁䅅䅁䙁䉁畓⭒㙆䅆䅪䍄䉁䅁䅁䅂䅁䅁䅍䅄䅁䅁䅯入䅁䅁䅯权䅁䅁䅯兂䅁䅁䅅䅁䉁䅁䅁兂扁㥌欰杂剅䅑杷允䅁䅁䅑䅁䑁䅁䅷䅁䭁䡁䄰䅁䭁䅁䅑䅁䭁䅁䅕䅁䉁䅁䅁允䅁䅁䅕䅁䅁乁畵啙䵅䅉䅅䅁䕁䅁䅁睁䵁䅁䅁权㡂䅁䅁权䭁䅁䅁权䙁䅁䅁允䅁䅁䅅䅁䙁䉁婦発呤破䅒䍄䉁䅁䅁䅂䅁䅁䅍䅄䅁䅁䅯兦䅁䅁䅯权䅁䅁䅯兂䅁䅁䅅䅁䉁䅁䅁兂慂䑚晶㑔䐰䅑杷允䅁䅁䅑䅁䑁䅁䅷䅁䭁䡁䄴䅁䭁䅁䅯䅁䭁䅁䅕䅁䉁䅁䅁允䅁䅁䅕牘䩰䅄牊歊䵁䅉䅅䅁䕁䅁䅁睁䵁䅁䅁权桄䅁䅁权剁䅁䅁权䙁䅁䅁允䅁䅁䅅䅁佁䉁䅑䅁㉁䑁䅕杍睁䑁䅁䅍睁䑁䅁䅍䅁䅁杷允䅁䅁䅑䅁䑁䅁䅷䅁䭁䩁䅯䅁䭁䅁䅯䅁䭁䅁䅕䅁䉁䅁䅁允䅁䅁䅕硨婢発呤ぃ䵁䅉䅅䅁䕁䅁䅁睁䵁䅁䅁权噄䅁䅁权䭁䅁䅁权䙁䅁䅁允䅁䅁䅅䅁䙁䱁へ硫䕧栱䅊䍄䉁䅁䅁䅂䅁䅁䅍䅄䅁䅁䅯朲䅁䅁䅯䅂䅁䅁䅯兂䅁䅁䅅䅁䉁䅁䅁兂䅁䅁䅃硑稹兑杷允䅁䅁䅑䅁䑁䅁䅷䅁䭁乁䅯䅁䭁䅁䅯䅁䭁䅁䅕䅁䉁䅁䅁允䅁䅁䅕歵䵫楁䡵あ䵁䅉䅅䅁䕁䅁䅁睁䵁䅁䅁权杄䅁䅁权剁䅁䅁权䙁䅁䅁允䅁䅁䅅䅁佁䉁䅑䅁ㅁ䑁䅑杍睁䑁䅁䅍睁䑁䅁䅍䅁䅁杷允䅁䅁䅑䅁䑁䅁䅷䅁䭁佁䅑䅁䭁䅁䅯䅁䭁䅁䅕䅁䉁䅁䅁允䅁䅁䅕杓䍷㑋坣稸䴸䅉䅅䅁䕁䅁䅁睁䵁䅁䅁权兂䅁䅁权剁䅁䅁权䙁䅁䅁允䅁䅁䅅䅁佁䉁䅉䅁ㅁ䑁䅍睎㑁䑁䅍䅍㉁䑁䅫䅁䵁䅉䅅䅁䕁䅁䅁睁䵁䅁䅁权牄䅁䅁权䭁䅁䅁权䙁䅁䅁允䅁䅁䅅䅁䙁䱁穢搯㑒昶⽯䍄䉁䅁䅁䅂䅁䅁䅍䅄䅁䅁䅯杉䅁䅁䅯䅂䅁䅁䅯兂䅁䅁䅅䅁䉁䅁䅁兂䅁䅁䅃祥佊兑杷允䅁䅁䅑䅁䑁䅁䅷䅁䭁䱁䉧䅁䭁䅁䍅䅁䭁䅁䍍䅁䉁䅁䅁允䅁䅁䅕婶浬䱴ㅔ唰䵁䅉䅅䅁䕁䅁䅁睁䵁䅁䅁权穄䅁䅁权䭁䅁䅁权䙁䅁䅁允䅁䅁䅅䅁䙁䙁橔婰䕶䅉䅸䍄䉁䅁䅁䅂䅁䅁䅍䅄䅁䅁䅯䄯䅁䅁䅯充䅁䅁䅯兂䅁䅁䅅䅁䉁䅁䅁杄啁䅁䅁免ぁ䑁䅅李ぁ䑁䅍睎㑁䑁䅧䅁䵁䅉䅅䅁䕁䅁䅁睁䵁䅁䅁权㉄䅁䅁权䕁䅁䅁权䙁䅁䅁允䅁䅁䅅䅁䙁䅁䅁䅁浃坁䉤䍄䉁䅁䅁䅂䅁䅁䅍䅄䅁䅁䅯䅨䅁䅁䅯充䅁䅁䅯兂䅁䅁䅅䅁䉁䅁䅁杄啁䅁䅁杍㑁䑁䅫兏睁䑁䅙兎睁䑁䅁䅁䵁䅉䅅䅁䕁䅁䅁睁䵁䅁䅁权啁允䅁权䕁䅁䅁权䙁䅁䅁允䅁䅁䅅䅁䙁䅁䅁䅁䭃海䉊䍄䉁䅁䅁䅂䅁䅁䅍䅄䅁䅁䅯兆䅅䅁䅯䅂䅁䅁䅯兂䅁䅁䅅䅁䉁䅁䅁兂䅁䅁䅁䨹杴兑杷允䅁䅁䅑䅁䑁䅁䅷䅁䭁䍁䅧䅁䭁䅁䅑䅁䭁䅁䅕䅁䉁䅁䅁允䅁䅁䅕䅁䅁䉧䥳啣䵅䅉䅅䅁䕁䅁䅁睁䵁䅁䅁权潁䅁䅁权䭁䅁䅁权䙁䅁䅁允䅁䅁䅅䅁䙁䕁䱓佢㝦吶䅬䍄䉁䅁䅁䅂䅁䅁䅍䅄䅁䅁䅯朷䅁䅁䅯权䅁䅁䅯兂䅁䅁䅅䅁䉁䅁䅁兂偄ㄹ橐坰奎䅑杷允䅁䅁䅑䅁䑁䅁䅷䅁䭁䅁䈸䅁䭁䉁䅅䅁䭁䅁䅕䅁䉁䅁䅁允䅁䅁䄴杆䅁䑁䅅䅎㉁䑁䅍兎睁䑁䅁䅍睁䑁䅁䅁䵁䅉䅅䅁䕁䅁䅁睁䵁䅁䅁权湁䅁䅁权䕁䅁䅁权䙁䅁䅁允䅁䅁䅅䅁䙁䅁䅁䥁汄奤䉖䍄䉁䅁䅁䅂䅁䅁䅍䅄䅁䅁䅯睊䅁䅁䅯权䅁䅁䅯兂䅁䅁䅅䅁䉁䅁䅁兂硂児塲㍯䥁䅑杷允䅁䅁䅑䅁䑁䅁䅷䅁䭁䉁䅉䅁䭁䅁䅯䅁䭁䅁䅕䅁䉁䅁䅁允䅁䅁䅕〰椱䙅㕧歅䵁䅉䅅䅁䕁䅁䅁睁䵁䅁䅁权晁允䅁权剁䅁䅁权䙁䅁䅁允䅁䅁䅅䅁佁䉁䅑䅁祁䑁䅧免睁䑁䅁䅍睁䑁䅁䅍䅁䅁杷允䅁䅁䅑䅁䑁䅁䅷䅁䭁䉁䅷䅁䭁䅁䅑䅁䭁䅁䅕䅁䉁䅁䅁允䅁䅁䅕䅁䅁䅁睩歗䵅䅉䅅䅁䕁䅁䅁睁䵁䅁䅁权ぁ䅁䅁权䕁䅁䅁权䙁䅁䅁允䅁䅁䅅䅁䙁䅁䅁䅁潁䙑䉂䍄䉁䅁䅁䅂䅁䅁䅍䅄䅁䅁䅯杇䅁䅁䅯充䅁䅁䅯兂䅁䅁䅅䅁䉁䅁䅁杄啁䅁䅁免ㅁ䑁䅁睎㑁䑁䅣兏硁䑁䅣䅁䵁䅉䅅䅁䕁䅁䅁睁䵁䅁䅁权灁允䅁权剁䅁䅁权䙁䅁䅁允䅁䅁䅅䅁佁䉁䅑䅁硁䑁䅕睎祁䑁䅁免睁䑁䅁䅍䅁䅁杷允䅁䅁䅑䅁䑁䅁䅷䅁䭁䍁䈴䅁䭁䅁䅑䅁䭁䅁䅕䅁䉁䅁䅁允䅁䅁䅕䅁䅁䕁ぅご䵅䅉䅅䅁䕁䅁䅁睁䵁䅁䅁权畁允䅁权䭁䅁䅁权䙁䅁䅁允䅁䅁䅅䅁䙁䕁䵯楁䡵杆䅤䍄䉁䅁䅁䅂䅁䅁䅍䅄䅁䅁䅯䅍䅅䅁䅯䅂䅁䅁䅯兂䅁䅁䅅䅁䉁䅁䅁兂䅁䅁䅁㥭㍑兑杷允䅁䅁䅑䅁䑁䅁䅷䅁䭁䑁䉧䅁䭁䅁䅑䅁䭁䅁䅕䅁䉁䅁䅁允䅁䅁䅕䅁䅁䵧橯啥䵅䅉䅅䅁䕁䅁䅁睁䵁䅁䅁权橃䅁䅁权剁䅁䅁权䙁䅁䅁允䅁䅁䅅䅁佁䉁䅑䅁祁䑁䅕睍睁䑁䅁䅍睁䑁䅁䅍䅁䅁杷允䅁䅁䅑䅁䑁䅁䅷䅁䭁偁䅅䅁䭁䅁䅑䅁䭁䅁䅕䅁䉁䅁䅁允䅁䅁䅕䅁䅁䨴睢步䵅䅉䅅䅁䕁䅁䅁睁䵁䅁䅁权㍄䅁䅁权䭁䅁䅁权䙁䅁䅁允䅁䅁䅅䅁䙁偁灹搸乊潙⽃䍄䉁䅁䅁䅂䅁䅁䅍䅄䅁䅁䅯睎䅅䅁䅯充䅁䅁䅯兂䅁䅁䅅䅁䉁䅁䅁杄啁䅁䅁李穁䑁䅍免㍁䑁䅫䅍睁䑁䅁䅁䵁䅉䅅䅁䕁䅁䅁睁䵁䅁䅁权煄䅁䅁权䕁䅁䅁权䙁䅁䅁允䅁䅁䅅䅁䙁䅁䅁䅁坃ㅓ䉬䍄䉁䅁䅁䅂䅁䅁䅍䅄䅁䅁䅯朶䅁䅁䅯权䅁䅁䅯兂䅁䅁䅅䅁䉁䅁䅁兂㑃潈牘払坧䅑杷允䅁䅁䅑䅁䑁䅁䅷䅁䭁佁䄴䅁䭁䅁䍅䅁䭁䅁䍉䅁䉁䅁䅁允䅁䅁䅕塉䙡椴㍁欯䵁䅉䅅䅁䕁䅁䅁睁䵁䅁䅁权牂䅁䅁权䭁䅁䅁权䙁䅁䅁允䅁䅁䅅䅁䙁偁湃歸㍳兩䅎䍄䉁䅁䅁䅂䅁䅁䅍䅄䅁䅁䅯眯䅁䅁䅯䅂䅁䅁䅯兂䅁䅁䅅䅁䉁䅁䅁兂䅁䅁䅁爰娵兑杷允䅁䅁䅑䅁䑁䅁䅷䅁䭁䅁䉁䅁䭁䅁䅑䅁䭁䅁䅕䅁䉁䅁䅁允䅁䅁䅕䅁䅁䭧獰啢䵅䅉䅅䅁䕁䅁䅁睁䵁䅁䅁权橂允䅁权䕁䅁䅁权䙁䅁䅁允䅁䅁䅅䅁䙁䅁䅁䅁捁ㅤ䉸䍄䉁䅁䅁䅂䅁䅁䅍䅄䅁䅁䅯睙䅅䅁䅯充䅁䅁䅯兂䅁䅁䅅䅁䉁䅁䅁杄啁䅁䅁杍㕁䑁䅅睎睁䑁䅁䅍睁䑁䅁䅁䵁䅉䅅䅁䕁䅁䅁睁䵁䅁䅁权䭁兇䅁权剁䅁䅁权䙁䅁䅁允䅁䅁䅅䅁佁䉁䅑䅁祁䑁䅕䅎穁䑁䅫免睁䑁䅁䅍䅁䅁杷允䅁䅁䅑䅁䑁䅁䅷䅁䭁䝁䉕䅁䭁䅁䅯䅁䭁䅁䅕䅁䉁䅁䅁允䅁䅁䅕余兘瑉㕶䕂䵁䅉䅅䅁䕁䅁䅁睁䵁䅁䅁权摂䅁䅁权剁䅁䅁权䙁䅁䅁允䅁䅁䅅䅁佁䉁䅑䅁ぁ䑁䅣兏㑁䑁䅁䅍睁䑁䅁䅍䅁䅁杷允䅁䅁䅑䅁䑁䅁䅷䅁䭁䩁䅳䅁䭁䅁䅑䅁䭁䅁䅕䅁䉁䅁䅁允䅁䅁䅕䅁䅁䉁㜶歙䵅䅉䅅䅁䕁䅁䅁睁䵁䅁䅁权扃䅁䅁权䭁䅁䅁权䙁䅁䅁允䅁䅁䅅䅁䙁䅁塲㍯㥁桩䅴䍄䉁䅁䅁䅂䅁䅁䅍䅄䅁䅁䅯兢䅅䅁䅯充䅁䅁䅯兂䅁䅁䅅䅁䉁䅁䅁杄啁䅁䅁兏㍁䑁䅁兏㍁䑁䅙兎睁䑁䅁䅁䵁䅉䅅䅁䕁䅁䅁睁䵁䅁䅁权瑂允䅁权䭁䅁䅁权䙁䅁䅁允䅁䅁䅅䅁䙁䱁祂䩡瑈偦⽅䍄䉁䅁䅁䅂䅁䅁䅍䅄䅁䅁䅯杉䅅䅁䅯充䅁䅁䅯兂䅁䅁䅅䅁䉁䅁䅁杄啁䅁䅁䅏ㅁ䑁䅫䅍睁䑁䅁䅍睁䑁䅁䅁䵁䅉䅅䅁䕁䅁䅁睁䵁䅁䅁权ㅁ允䅁权剁䅁䅁权䙁䅁䅁允䅁䅁䅅䅁佁䉁䅑䅁ぁ䑁䅁李㕁䑁䅁䅍睁䑁䅁䅍䅁䅁杷允䅁䅁䅑䅁䑁䅁䅷䅁䭁䱁䅣䅁䭁䅁䅯䅁䭁䅁䅕䅁䉁䅁䅁允䅁䅁䅕䅁䅁䅁䅁䐯䴸䅉䅅䅁䕁䅁䅁睁䵁䅁䅁权捁䅁䅁权剁䅁䅁权䙁䅁䅁允䅁䅁䅅䅁佁䉁䅑䅁ぁ䑁䅍䅎睁䑁䅁䅍睁䑁䅁䅍䅁䅁杷允䅁䅁䅑䅁䑁䅁䅷䅁䭁䕁䅅䅁䭁䉁䅅䅁䭁䅁䅕䅁䉁䅁䅁允䅁䅁䄴䅆䅁䑁䅣免祁䑁䅧䅍睁䑁䅁䅍睁䅁䅁䍄䉁䅁䅁䅂䅁䅁䅍䅄䅁䅁䅯光䅅䅁䅯权䅁䅁䅯兂䅁䅁䅅䅁䉁䅁䅁兂湄㘫确漰田䅑杷允䅁䅁䅑䅁䑁䅁䅷䅁䭁䭁䄸䅁䭁䅁䅯䅁䭁䅁䅕䅁䉁䅁䅁允䅁䅁䅕㡪ㅌ䙋偷お䵁䅉䅅䅁䕁䅁䅁睁䵁䅁䅁权卄䅁䅁权䕁䅁䅁权䙁䅁䅁允䅁䅁䅅䅁䙁䅁䅁䅁䙃䡹䉚䍄䉁䅁䅁䅂䅁䅁䅍䅄䅁䅁䅯睄䅅䅁䅯允䅉䅁䅯兂䅉䅁䅅䅁䉁䅁䅁兂噁睘䝢奴琷䅑杷允䅁䅁䅑䅁䑁䅁䅷䅁䭁䱁䅅䅁䭁䉁䅅䅁䭁䅁䅕䅁䉁䅁䅁允䅁䅁䄴䅆䅁䑁䅫兎硁䑁䅣兏硁䑁䅁䅍睁䅁䅁䍄䉁䅁䅁䅂䅁䅁䅍䅄䅁䅁䅯䄹䅁䅁䅯䅂䅁䅁䅯兂䅁䅁䅅䅁䉁䅁䅁兂䅁䅁䅁䬸䰲兑杷允䅁䅁䅑䅁䑁䅁䅷䅁䭁偁䅑䅁䭁䅁䅯䅁䭁䅁䅕䅁䉁䅁䅁允䅁䅁䅕灳瘳㡰䱚䕆䵁䅉䅅䅁䕁䅁䅁睁䵁䅁䅁权元䅁䅁权䭁䅁䅁权䙁䅁䅁允䅁䅁䅅䅁䙁䙁㘶兓䍷硱䅆䍄䉁䅁䅁䅂䅁䅁䅍䅄䅁䅁䅯兕䅁䅁䅯䅂䅁䅁䅯兂䅁䅁䅅䅁䉁䅁䅁兂䅁䅁䥄䡇䍏兑杷允䅁䅁䅑䅁䑁䅁䅷䅁䭁䙁䅅䅁䭁䅁䅯䅁䭁䅁䅕䅁䉁䅁䅁允䅁䅁䅕牘䩰䅄牉䕇䵁䅉䅅䅁䕁䅁䅁睁䵁䅁䅁权婁允䅁权䉁杁䅁权䙁杁䅁允䅁䅁䅅䅁䙁佁䱵䡨乢兢䉸䍄䉁䅁䅁䅂䅁䅁䅍䅄䅁䅁䅯睸䅁䅁䅯䅂䅁䅁䅯兂䅁䅁䅅䅁䉁䅁䅁兂䅁䅁䅁癵䅬兑杷允䅁䅁䅑䅁䑁䅁䅷䅁䭁䕁䉍䅁䭁䉁䅅䅁䭁䅁䅕䅁䉁䅁䅁允䅁䅁䄴䅆䅁䑁䅧睍㉁䑁䅕䅍睁䑁䅁䅍睁䅁䅁䍄䉁䅁䅁䅂䅁䅁䅍䅄䅁䅁䅯眱䅅䅁䅯允䅉䅁䅯兂䅉䅁䅅䅁䉁䅁䅁兂䡁㕙戯㝍䑐䅑杷允䅁䅁䅑䅁䑁䅁䅷䅁䭁䵁䄴䅁䭁䉁䅅䅁䭁䅁䅕䅁䉁䅁䅁允䅁䅁䄴䅆䅁䑁䅅䅎睁䑁䅕兏㕁䑁䅁䅍睁䅁䅁䍄䉁䅁䅁䅂䅁䅁䅍䅄䅁䅁䅯睳䅅䅁䅯允䅉䅁䅯睁䅉䅁䅅䅁䉁䅁䅁兂䝃䕴潊䍭婺䅑杷允䅁䅁䅑䅁䑁䅁䅷䅁䭁䍁䉑䅁䭁䅁䅯䅁䭁䅁䅕䅁䉁䅁䅁允䅁䅁䅕積積積積ぅ䵁䅉䅅䅁䕁䅁䅁睁䵁䅁䅁权摁䅁䅁权䕁䅁䅁权䙁䅁䅁允䅁䅁䅅䅁䙁䅁䅁䅁灄湒䉴䍄䉁䅁䅁䅂䅁䅁䅍䅄䅁䅁䅯睑䅁䅁䅯充䅁䅁䅯䅂䅉䅁䅅䅁䉁䅁䅁杄啁䅁䅁兎㍁䑁䅍䅍睁䑁䅁䅍睁䑁䅁䅁䵁䅉䅅䅁䕁䅁䅁睁䵁䅁䅁权䕂䅁䅁权剁䅁䅁权䕁杁䅁允䅁䅁䅅䅁佁䉁䅧䅁硁䑁䅁杍㕁䑁䅙䅍睁䑁䅁䅍睁䑁䅁䅁䵁䅉䅅䅁䕁䅁䅁睁䵁䅁䅁权牃䅁䅁权剁䅁䅁权䙁䅁䅁允䅁䅁䅅䅁佁䉁䅑䅁硁䑁䅅兏ぁ䑁䅁䅍睁䑁䅁䅍䅁䅁杷允䅁䅁䅑䅁䑁䅁䅷䅁䭁䙁䅧䅁䭁䉁䅅䅁䭁䅁䅕䅁䉁䅁䅁允䅁䅁䄴䅆䅁䑁䅙䅍㕁䑁䅑䅍睁䑁䅁䅍睁䅁䅁䍄䉁䅁䅁䅂䅁䅁䅍䅄䅁䅁䅯兆䅁䅁䅯充䅁䅁䅯兂䅁䅁䅅䅁䉁䅁䅁杄啁䅁䅁免穁䑁䅧䅏睁䑁䅁䅍睁䑁䅁䅁䵁䅉䅅䅁䕁䅁䅁睁䵁䅁䅁权坁䅁䅁权剁䅁䅁权䙁䅁䅁允䅁䅁䅅䅁佁䉁䅑䅁穁䑁䅁杍㕁䑁䅁䅍睁䑁䅁䅍䅁䅁杷允䅁䅁䅑䅁䑁䅁䅷䅁䭁䉁䅣䅁䭁䉁䅅䅁䭁䅁䅕䅁䉁䅁䅁允䅁䅁䄴䅆䅁䑁䅍睍硁䑁䅫䅍睁䑁䅁䅍睁䅁䅁䍄䉁䅁䅁䅂䅁䅁䅍䅄䅁䅁䅯督䅁䅁䅯䅂䅁䅁䅯兂䅁䅁䅅䅁䉁䅁䅁兂䅁䅁䅄圴歹兑杷允䅁䅁䅑䅁䑁䅁䅷䅁䭁䡁䈰䅁䭁䅁䅯䅁䭁䅁䅕䅁䉁䅁䅁允䅁䅁䅕浚浚浚浢䕈䵁䅉䅅䅁䕁䅁䅁睁䵁䅁䅁权䭃䅁䅁权剁䅁䅁权䕁杁䅁允䅁䅁䅅䅁佁䉁䅙䅁硁䑁䅣免㉁䑁䅅李睁䑁䅁䅍睁䅁䅁䍄䉁䅁䅁䅂䅁䅁䅍䅄䅁䅁䅯杢䅅䅁䅯充䅁䅁䅯兂䅁䅁䅅䅁䉁䅁䅁杄啁䅁䅁免ぁ䑁䅍杍㕁䑁䅁䅍睁䑁䅁䅁䵁䅉䅅䅁䕁䅁䅁睁䵁䅁䅁权療䅁䅁权䕁䅁䅁权䙁䅁䅁允䅁䅁䅅䅁䙁䅁䅁䅁乁〷䉖䍄䉁䅁䅁䅂䅁䅁䅍䅄䅁䅁䅯儯䅁䅁䅯充䅁䅁䅯兂䅁䅁䅅䅁䉁䅁䅁杄十䅁䅁兎祁䑁䅉兏㕁䑁䅑免硁䅁䅁䍄䉁䅁䅁䅂䅁䅁䅍䅄䅁䅁䅯儯䅁䅁䅯权䅁䅁䅯兂䅁䅁䅅䅁䉁䅁䅁兂偄ㄹ橐婰扳䅑杷允䅁䅁䅑䅁䑁䅁䅷䅁䭁乁䕙䅁䭁䅁䅑䅁䭁䅁䅕䅁䉁䅁䅁允䅁䅁䅕䅁䅁䕁剙ざ䵅䅉䅅䅁䕁䅁䅁睁䵁䅁䅁权偁䅁䅁权䭁䅁䅁权䙁䅁䅁允䅁䅁䅅䅁䙁䙁㕧䵴㉨桐䅒䍄䉁䅁䅁䅂䅁䅁䅍䅄䅁䅁䅯睚䅁䅁䅯允䅉䅁䅯睁䅉䅁䅅䅁䉁䅁䅁兂㝃䵱䑹㙎挳䅑杷允䅁䅁䅑䅁䑁䅁䅷䅁䭁䩁䉑䅁䭁䅁䅑䅁䭁䅁䅕䅁䉁䅁䅁允䅁䅁䅕䅁䅁䉱剫䕴䵅䅉䅅䅁䕁䅁䅁睁䵁䅁䅁权硁允䅁权䕁䅁䅁权䙁䅁䅁允䅁䅁䅅䅁䙁䅁䅁䅁慃呱䉤䍄䉁䅁䅁䅂䅁䅁䅍䅄䅁䅁䅯杬䅅䅁䅯䅂䅁䅁䅯兂䅁䅁䅅䅁䉁䅁䅁兂䅁䅁䅁睧捚兑杷允䅁䅁䅑䅁䑁䅁䅷䅁䭁䩁䉧䅁䭁䅁䅑䅁䭁䅁䅕䅁䉁䅁䅁允䅁䅁䅕䅁䅁䕁䅶歙䵅䅉䅅䅁䕁䅁䅁睁䵁䅁䅁权楃䅁䅁权䕁䅁䅁权䙁䅁䅁允䅁䅁䅅䅁䙁䅁䅁䅁汃啕䉬䍄䉁䅁䅁䅂䅁䅁䅍䅄䅁䅁䅯杕䅅䅁䅯充䅁䅁䅯兂䅁䅁䅅䅁䉁䅁䅁杄啁䅁䅁兎㍁䑁䅑䅍睁䑁䅁䅍睁䑁䅁䅁䵁䅉䅅䅁䕁䅁䅁睁䵁䅁䅁权㡂䅁䅁权剁䅁䅁权䕁杁䅁允䅁䅁䅅䅁佁䉁䅑䅁穁䑁䅣兎睁䑁䅁䅍睁䑁䅁䅍䅁䅁杷允䅁䅁䅑䅁䑁䅁䅷䅁䭁䡁䄴䅁䭁䉁䅅䅁䭁䅁䍑䅁䉁䅁䅁允䅁䅁䄴杅䅁䑁䅍睎㉁䑁䅫免穁䑁䅕免䅁䅁杷允䅁䅁䅑䅁䑁䅁䅷䅁䭁䱁䅍䅁䭁䅁䅑䅁䭁䅁䅕䅁䉁䅁䅁允䅁䅁䅕䅁䅁䍁橕ざ䵅䅉䅅䅁䕁䅁䅁睁䵁䅁䅁权穃䅁䅁权䭁䅁䅁权䙁䅁䅁允䅁䅁䅅䅁䙁䕁杊搵楁⼲⽳䍄䉁䅁䅁䅂䅁䅁䅍䅄䅁䅁䅯睮䅅䅁䅯权䅁䅁䅯兂䅁䅁䅅䅁䉁䅁䅁兂煂䡶呓䅇䙑䅑杷允䅁䅁䅑䅁䑁䅁䅷䅁䭁䭁䉅䅁䭁䅁䅯䅁䭁䅁䅕䅁䉁䅁䅁允䅁䅁䅕匶硙䭃捸歉䵁䅉䅅䅁䕁䅁䅁睁䵁䅁䅁权楃允䅁权剁䅁䅁权䙁䅁䅁允䅁䅁䅅䅁佁䉁䅑䅁ㅁ䑁䅁免ㅁ䑁䅁䅍睁䑁䅁䅍䅁䅁杷允䅁䅁䅑䅁䑁䅁䅷䅁䭁䍁䄴䅁䭁䅁䅯䅁䭁䅁䍑䅁䉁䅁䅁允䅁䅁䅕㥆佮ㄹ䑐歍䵁䅉䅅䅁䕁䅁䅁睁䵁䅁䅁权橄䅁䅁权䉁杁䅁权䍁杁䅁允䅁䅁䅅䅁䙁䝁畹楈㑃摇䅴䍄䉁䅁䅁䅂䅁䅁䅍䅄䅁䅁䅯睰䅅䅁䅯充䅁䅁䅯兂䅁䅁䅅䅁䉁䅁䅁杄坁䅁䅁免ぁ䑁䅑睍睁䑁䅁䅍睁䑁䅁䅍䅁䅁杷允䅁䅁䅑䅁䑁䅁䅷䅁䭁䱁䅧䅁䭁䅁䅑䅁䭁䅁䅕䅁䉁䅁䅁允䅁䅁䅕䅁䅁䱁硦さ䵅䅉䅅䅁䕁䅁䅁睁䵁䅁䅁权穂允䅁权䕁䅁䅁权䕁杁䅁允䅁䅁䅅䅁䙁䅁䅁䅁䙃㉍䉰䍄䉁䅁䅁䅂䅁䅁䅍䅄䅁䅁䅯䄸䅁䅁䅯䅂䅁䅁䅯兂䅁䅁䅅䅁䉁䅁䅁兂䅁䅁䅁䭣祖兑杷允䅁䅁䅑䅁䑁䅁䅷䅁䭁偁䅁䅁䭁䅁䅯䅁䭁䅁䅕䅁䉁䅁䅁允䅁䅁䅕䑚晶㑔堲啂䵁䅉䅅䅁䕁䅁䅁睁䵁䅁䅁权祁允䅁权䕁䅁䅁权䙁䅁䅁允䅁䅁䅅䅁䙁䅁䅁䥁䙄䕳䈵䍄䉁䅁䅁䅂䅁䅁䅍䅄䅁䅁䅯睱䅅䅁䅯䅂䅁䅁䅯兂䅁䅁䅅䅁䉁䅁䅁兂䅁䅁䅁搸䅱兑杷允䅁䅁䅑䅁䑁䅁䅷䅁䭁䥁䉁䅁䭁䅁䅑䅁䭁䅁䅕䅁䉁䅁䅁允䅁䅁䅕䅁䅁䭁䑒っ䵅䅉䅅䅁䕁䅁䅁睁䵁䅁䅁权䱃䅁䅁权䭁䅁䅁权䙁䅁䅁允䅁䅁䅅䅁䙁䱁へ硫䕧杖䅂䍄䉁䅁䅁䅂䅁䅁䅍䅄䅁䅁䅯兏䅁䅁䅯充䅁䅁䅯兂䅁䅁䅅䅁䉁䅁䅁杄啁䅁䅁兏睁䑁䅉䅍睁䑁䅁䅍睁䑁䅁䅁䵁䅉䅅䅁䕁䅁䅁睁䵁䅁䅁权㕁䅁䅁权䭁䅁䅁权䙁䅁䅁允䅁䅁䅅䅁䙁䅁塲㍯㥁权䅎䍄䉁䅁䅁䅂䅁䅁䅍䅄䅁䅁䅯睨䅅䅁䅯䅂䅁䅁䅯兂䅁䅁䅅䅁䉁䅁䅁兂䅁䅁䅁㐵湨兑杷允䅁䅁䅑䅁䑁䅁䅷䅁䭁䱁䉧䅁䭁䅁䅑䅁䭁䅁䅕䅁䉁䅁䅁允䅁䅁䅕䅁䅁䥁䥰歔䵅䅉䅅䅁䕁䅁䅁睁䵁䅁䅁权啄䅁䅁权䭁䅁䅁权䕁杁䅁允䅁䅁䅅䅁䙁乁倹婪畤杅䅌䍄䉁䅁䅁䅂䅁䅁䅍䅄䅁䅁䅯杵䅅䅁䅯充䅁䅁䅯兂䅁䅁䅅䅁䉁䅁䅁杄十䅁䅁兎ぁ䑁䅁䅍睁䑁䅁䅍睁䅁䅁䍄䉁䅁䅁䅂䅁䅁䅍䅄䅁䅁䅯杵䅅䅁䅯权䅁䅁䅯兂䅁䅁䅅䅁䉁䅁䅁兂佁扌摋㘷浣䅑杷允䅁䅁䅑䅁䑁䅁䅷䅁䭁䑁䉯䅁䭁䉁䅅䅁䭁䅁䅕䅁䉁䅁䅁允䅁䅁䄴杅䅁䑁䅣兎㕁䑁䅁䅍睁䑁䅁䅍䅁䅁杷允䅁䅁䅑䅁䑁䅁䅷䅁䭁䑁䉯䅁䭁䅁䅯䅁䭁䅁䅕䅁䉁䅁䅁允䅁䅁䅕㥏倹婪畦歆䵁䅉䅅䅁䕁䅁䅁睁䵁䅁䅁权䙁允䅁权剁䅁䅁权䙁䅁䅁允䅁䅁䅅䅁佁䉁䅑䅁穁䑁䅁睍㉁䑁䅁䅍睁䑁䅁䅍䅁䅁杷允䅁䅁䅑䅁䑁䅁䅷䅁䭁乁䅁䅁䭁䉁䅅䅁䭁䅁䅕䅁䉁䅁䅁允䅁䅁䄴䅆䅁䑁䅑䅍㕁䑁䅁䅍睁䑁䅁䅍睁䅁䅁䍄䉁䅁䅁䅂䅁䅁䅍䅄䅁䅁䅯䄰䅁䅁䅯权䅁䅁䅯兂䅁䅁䅅䅁䉁䅁䅁兂㉃⼸唳佥㙮睐杷允䅁䅁䅑䅁䑁䅁䅷䅁䭁䱁䉷䅁䭁䉁䅅䅁䭁䅁䅕䅁䉁䅁䅁允䅁䅁䄴杅䅁䑁䅣睍㉁䑁䅍睍睁䑁䅁䅍䅁䅁杷允䅁䅁䅑䅁䑁䅁䅷䅁䭁䱁䈰䅁䭁䉁䅅䅁䭁䅁䅕䅁䉁䅁䅁允䅁䅁䄴䅆䅁䑁䅙䅍ㅁ䑁䅧䅍睁䑁䅁䅍睁䅁䅁䍄䉁䅁䅁䅂䅁䅁䅍䅄䅁䅁䅯䅶䅅䅁䅯权䅁䅁䅯兂䅁䅁䅅䅁䉁䅁䅁兂祄欰椱䙅㝪睐杷允䅁䅁䅑䅁䑁䅁䅷䅁䭁䥁䅣䅁䭁䉁䅅䅁䭁䅁䅕䅁䉁䅁䅁允䅁䅁䄴䅆䅁䑁䅕李ㅁ䑁䅁䅍睁䑁䅁䅍睁䅁䅁䍄䉁䅁䅁䅂䅁䅁䅍䅄䅁䅁䅯睨䅁䅁䅯权䅁䅁䅯兂䅁䅁䅅䅁䉁䅁䅁兂扁㥌欰潂䵅䅑杷允䅁䅁䅑䅁䑁䅁䅷䅁䭁佁䅧䅁䭁䅁䅑䅁䭁䅁䅕䅁䉁䅁䅁允䅁䅁䅕䅁䅁䕁⽖啪䵅䅉䅅䅁䕁䅁䅁睁䵁䅁䅁权潄䅁䅁权剁䅁䅁权䙁䅁䅁允䅁䅁䅅䅁佁䉁䅑䅁㕁䑁䅉杍睁䑁䅣睍㑁䑁䅉䅏䅁䅁杷允䅁䅁䅑䅁䑁䅁䅷䅁䭁䵁䅫䅁䭁䅁䅑䅁䭁䅁䅕䅁䉁䅁䅁允䅁䅁䅕䅁䅁偁歶啚䵅䅉䅅䅁䕁䅁䅁睁䵁䅁䅁权䩄䅁䅁权剁䅁䅁权䙁䅁䅁允䅁䅁䅅䅁佁䉁䅑䅁祁䑁䅕兎睁䑁䅁䅍睁䑁䅁䅍䅁䅁杷允䅁䅁䅑䅁䑁䅁䅷䅁䭁䵁䅯䅁䭁䅁䅯䅁䭁䅁䅕䅁䉁䅁䅁允䅁䅁䅕癴㥐䠱灩か䵁䅉䅅䅁䕁䅁䅁睁䵁䅁䅁权䩄䅁䅁权䭁䅁䅁权䙁䅁䅁允䅁䅁䅅䅁䙁䥁堲桢䑋乷⽯䍄䉁䅁䅁䅂䅁䅁䅍䅄䅁䅁䅯兇䅁䅁䅯权䅁䅁䅯兂䅁䅁䅅䅁䉁䅁䅁兂湄㘫确欰㘳睐杷允䅁䅁䅑䅁䑁䅁䅷䅁䭁䍁䉑䅁䭁䅁䍅䅁䭁䅁䍕䅁䉁䅁䅁允䅁䅁䅕ず㘯奋摱欱䵁䅉䅅䅁䕁䅁䅁睁䵁䅁䅁权歁允䅁权䉁杁䅁权䑁杁䅁允䅁䅁䅅䅁䙁䥁⽐獸晇乐䅚䍄䉁䅁䅁䅂䅁䅁䅍䅄䅁䅁䅯兊䅁䅁䅯充䅁䅁䅯兂䅁䅁䅅䅁䉁䅁䅁杄啁䅁䅁杍㑁䑁䅍兎睁䑁䅁䅍睁䑁䅁䅁䵁䅉䅅䅁䕁䅁䅁睁䵁䅁䅁权䝂允䅁权䕁䅁䅁权䙁䅁䅁允䅁䅁䅅䅁䙁䅁䅁䥁敂䕡䉊䍄䉁䅁䅁䅂䅁䅁䅍䅄䅁䅁䅯杒䅅䅁䅯充䅁䅁䅯兂䅁䅁䅅䅁䉁䅁䅁杄啁䅁䅁李硁䑁䅍杍㑁䑁䅧睎睁䑁䅧䅁䵁䅉䅅䅁䕁䅁䅁睁䵁䅁䅁权ㅃ䅁䅁权剁䅁䅁权䙁䅁䅁允䅁䅁䅅䅁佁䉁䅑䅁硁䑁䅧李穁䑁䅁䅍睁䑁䅁䅍䅁䅁杷允䅁䅁䅑䅁䑁䅁䅷䅁䭁䭁䉑䅁䭁䅁䅑䅁䭁䅁䅕䅁䉁䅁䅁允䅁䅁䅕䅁䅁䅁ぢ䕖䵅䅉䅅䅁䕁䅁䅁睁䵁䅁䅁权歃允䅁权䭁䅁䅁权䙁䅁䅁允䅁䅁䅅䅁䙁䱁䩰䅄牉⭨⼴䍄䉁䅁䅁䅂䅁䅁䅍䅄䅁䅁䅯典䅅䅁䅯䅂䅁䅁䅯兂䅁䅁䅅䅁䉁䅁䅁兂䅁䅁杁䡦潨兑杷允䅁䅁䅑䅁䑁䅁䅷䅁䭁䵁䉕䅁䭁䉁䅅䅁䭁䅁䅕䅁䉁䅁䅁允䅁䅁䄴䅆䅁䑁䅅䅍ぁ䑁䅑兎硁䑁䅁䅍睁䅁䅁䍄䉁䅁䅁䅂䅁䅁䅍䅄䅁䅁䅯睸䅅䅁䅯充䅁䅁䅯兂䅁䅁䅅䅁䉁䅁䅁杄啁䅁䅁免穁䑁䅑䅎祁䑁䅕䅍睁䑁䅁䅁䵁䅉䅅䅁䕁䅁䅁睁䵁䅁䅁权䡄允䅁权䭁䅁䅁权䙁䅁䅁允䅁䅁䅅䅁䙁䱁昶楇搯䉊䅬䍄䉁䅁䅁䅂䅁䅁䅍䅄䅁䅁䅯䅣䅁䅁䅯䅂䅁䅁䅯兂䅁䅁䅅䅁䉁䅁䅁兂䅁䅁杂䴶椹兑杷允䅁䅁䅑䅁䑁䅁䅷䅁䭁偁䅳䅁䭁䅁䍅䅁䭁䅁䍉䅁䉁䅁䅁允䅁䅁䅕䅍䩤䑵戴〲䵁䅉䅅䅁䕁䅁䅁睁䵁䅁䅁权浂䅁䅁权剁䅁䅁权䙁䅁䅁允䅁䅁䅅䅁佁䉁䅙䅁祁䑁䅕李睁䑁䅑䅍睁䑁䅁䅍睁䅁䅁䍄䉁䅁䅁䅂䅁䅁䅍䅄䅁䅁䅯杚䅁䅁䅯权䅁䅁䅯兂䅁䅁䅅䅁䉁䅁䅁兂⭃确癯匳婑䅑杷允䅁䅁䅑䅁䑁䅁䅷䅁䭁䵁䉧䅁䭁䅁䅑䅁䭁䅁䅕䅁䉁䅁䅁允䅁䅁䅕䅁䅁䑁㙂䕤䵅䅉䅅䅁䕁䅁䅁睁䵁䅁䅁权桂允䅁权䕁䅁䅁权䙁䅁䅁允䅁䅁䅅䅁䙁䅁䅁䅁噁汏䉖䍄䉁䅁䅁䅂䅁䅁䅍䅄䅁䅁䅯䄶䅅䅁䅯权䅁䅁䅯䅂䅉䅁䅅䅁䉁䅁䅁兂呃䅇坒楄椳睐杷允䅁䅁䅑䅁䑁䅁䅷䅁䭁䝁䉅䅁䭁䅁䅯䅁䭁䅁䅕䅁䉁䅁䅁允䅁䅁䅕潅䅐煹䙆䐸䴸䅉䅅䅁䕁䅁䅁睁䵁䅁䅁权⭃允䅁权䕁䅁䅁权䙁䅁䅁允䅁䅁䅅䅁䙁䅁䅁䅁㙁㉂䉬䍄䉁䅁䅁䅂䅁䅁䅍䅄䅁䅁䅯杩䅁䅁䅯充䅁䅁䅯兂䅁䅁䅅䅁䉁䅁䅁杄坁䅁䅁免㑁䑁䅕䅍睁䑁䅁䅍睁䑁䅁䅍䅁䅁杷允䅁䅁䅑䅁䑁䅁䅷䅁䭁䵁䈰䅁䭁䅁䅯䅁䭁䅁䅕䅁䉁䅁䅁允䅁䅁䅕㘴扗䍸睃樷䴸䅉䅅䅁䕁䅁䅁睁䵁䅁䅁权佄允䅁权剁䅁䅁权䙁䅁䅁允䅁䅁䅅䅁佁䉁䅑䅁穁䑁䅉兏硁䑁䅁䅎睁䑁䅁䅍䅁䅁杷允䅁䅁䅑䅁䑁䅁䅷䅁䭁佁䅫䅁䭁䉁䅅䅁䭁䅁䅕䅁䉁䅁䅁允䅁䅁䄴杆䅁䑁䅉杍穁䑁䅑䅍睁䑁䅁䅍睁䑁䅁䅁䵁䅉䅅䅁䕁䅁䅁睁䵁䅁䅁权灄䅁䅁权䭁䅁䅁权䙁䅁䅁允䅁䅁䅅䅁䙁䭁捷浗㝑⬳⽳䍄䉁䅁䅁䅂䅁䅁䅍䅄䅁䅁䅯䅤䅅䅁䅯䅂䅁䅁䅯兂䅁䅁䅅䅁䉁䅁䅁兂䅁䅁杂䡙楊兑杷允䅁䅁䅑䅁䑁䅁䅷䅁䭁䭁䅙䅁䭁䅁䅯䅁䭁䅁䅕䅁䉁䅁䅁允䅁䅁䅕灳瘳㡰䱢䕇䵁䅉䅅䅁䕁䅁䅁睁䵁䅁䅁权灂允䅁权䭁䅁䅁权䙁䅁䅁允䅁䅁䅅䅁䙁䍁搯䅊䉡卖䅤䍄䉁䅁䅁䅂䅁䅁䅍䅄䅁䅁䅯䅸䅅䅁䅯䅂䅁䅁䅯兂䅁䅁䅅䅁䉁䅁䅁兂䅁䅁䅁穋奖兑杷允䅁䅁䅑䅁䑁䅁䅷䅁䭁䡁䅣䅁䭁䉁䅅䅁䭁䅁䅕䅁䉁䅁䅁允䅁䅁䄴䅆䅁䑁䅣李ㅁ䑁䅁䅍睁䑁䅁䅍睁䅁䅁䍄䉁䅁䅁䅂䅁䅁䅍䅄䅁䅁䅯督䅅䅁䅯权䅁䅁䅯兂䅁䅁䅅䅁䉁䅁䅁兂獄払敧敨味䅑杷允䅁䅁䅑䅁䑁䅁䅷䅁䭁䵁䅯䅁䭁䉁䅅䅁䭁䅁䅕䅁䉁䅁䅁允䅁䅁䄴杅䅁䑁䅍兎㍁䑁䅁䅍睁䑁䅁䅍䅁䅁杷允䅁䅁䅑䅁䑁䅁䅷䅁䭁䥁䉳䅁䭁䉁䅅䅁䭁䅁䅕䅁䉁䅁䅁允䅁䅁䄴䅆䅁䑁䅑兏祁䑁䅉兏睁䑁䅁䅍睁䅁䅁䍄䉁䅁䅁䅂䅁䅁䅍䅄䅁䅁䅯䄱䅁䅁䅯䅂䅁䅁䅯兂䅁䅁䅅䅁䉁䅁䅁兂䅁䅁兄煡ㅸ兑杷允䅁䅁䅑䅁䑁䅁䅷䅁䭁乁䅑䅁䭁䉁䅅䅁䭁䅁䅕䅁䉁䅁䅁允䅁䅁䄴䅆䅁䑁䅉睍睁䑁䅫睎㍁䑁䅍杍㉁䅁䅁䍄䉁䅁䅁䅂䅁䅁䅍䅄䅁䅁䅯睢䅅䅁䅯充䅁䅁䅯兂䅁䅁䅅䅁䉁䅁䅁杄啁䅁䅁䅎ㅁ䑁䅍杍硁䑁䅁䅍睁䑁䅁䅁䵁䅉䅅䅁䕁䅁䅁睁䵁䅁䅁权啄䅁䅁权䭁䅁䅁权䙁䅁䅁允䅁䅁䅅䅁䙁䕁桪桥畓⽒⼰䍄䉁䅁䅁䅂䅁䅁䅍䅄䅁䅁䅯杗䅁䅁䅯充䅁䅁䅯兂䅁䅁䅅䅁䉁䅁䅁杄啁䅁䅁杍祁䑁䅣䅏硁䑁䅁䅍睁䑁䅁䅁䵁䅉䅅䅁䕁䅁䅁睁䵁䅁䅁权慂䅁䅁权䭁䅁䅁权䙁䅁䅁允䅁䅁䅅䅁䙁䕁䵯楁䡵框䅒䍄䉁䅁䅁䅂䅁䅁䅍䅄䅁䅁䅯䄱䅅䅁䅯充䅁䅁䅯兂䅁䅁䅅䅁䉁䅁䅁杄啁䅁䅁免祁䑁䅣䅍㉁䑁䅁䅍睁䑁䅁䅁䵁䅉䅅䅁䕁䅁䅁睁䵁䅁䅁权剄允䅁权剁䅁䅁权䙁䅁䅁允䅁䅁䅅䅁佁䉁䅑䅁穁䑁䅉李睁䑁䅁䅍睁䑁䅁䅍䅁䅁杷允䅁䅁䅑䅁䑁䅁䅷䅁䭁䩁䉍䅁䭁䅁䅑䅁䭁䅁䅕䅁䉁䅁䅁允䅁䅁䅕䅁䅁䕁㍢歊䵅䅉䅅䅁䕁䅁䅁睁䵁䅁䅁权呃允䅁权剁䅁䅁权䙁䅁䅁允䅁䅁䅅䅁佁䉁䅉䅁穁䑁䅣李ㅁ䑁䅑䅍睁䑁䅁䅁䵁䅉䅅䅁䕁䅁䅁睁䵁䅁䅁权呃允䅁权䭁䅁䅁权䙁䅁䅁允䅁䅁䅅䅁䙁䕁䵯楁䡵框䅚䍄䉁䅁䅁䅂䅁䅁䅍䅄䅁䅁䅯睦䅁䅁䅯䅂䅁䅁䅯兂䅁䅁䅅䅁䉁䅁䅁兂䅁䅁䅃㡃ㅎ兑杷允䅁䅁䅑䅁䑁䅁䅷䅁䭁䡁䉑䅁䭁䅁䍅䅁䭁䅁䍍䅁䉁䅁䅁允䅁䅁䅕び偊朸塅欶䵁䅉䅅䅁䕁䅁䅁睁䵁䅁䅁权⽂䅁䅁权剁䅁䅁权䙁䅁䅁允䅁䅁䅅䅁佁䉁䅑䅁ぁ䑁䅫兏睁䑁䅁䅍睁䑁䅁䅍䅁䅁杷允䅁䅁䅑䅁䑁䅁䅷䅁䭁乁䉕䅁䭁䅁䅯䅁䭁䅁䅕䅁䉁䅁䅁允䅁䅁䅕䥘䌯匹捪啌䵁䅉䅅䅁䕁䅁䅁睁䵁䅁䅁权䵃䅁䅁权䭁䅁䅁权䙁䅁䅁允䅁䅁䅅䅁䙁䭁硲欰椱䌰䅊䍄䉁䅁䅁䅂䅁䅁䅍䅄䅁䅁䅯杊䅅䅁䅯权䅁䅁䅯兂䅁䅁䅅䅁䉁䅁䅁兂䑄匹捨㑪癉䅑杷允䅁䅁䅑䅁䑁䅁䅷䅁䭁䱁䉅䅁䭁䅁䅯䅁䭁䅁䅕䅁䉁䅁䅁允䅁䅁䅕報灪橊䥅啃䵁䅉䅅䅁䕁䅁䅁睁䵁䅁䅁权浃允䅁权䉁杁䅁权䙁杁䅁允䅁䅁䅅䅁䙁佁䝆偩摲敥䅂䍄䉁䅁䅁䅂䅁䅁䅍䅄䅁䅁䅯睎䅁䅁䅯权䅁䅁䅯兂䅁䅁䅅䅁䉁䅁䅁兂獄払敧慨湳䅑杷允䅁䅁䅑䅁䑁䅁䅷䅁䭁䭁䅫䅁䭁䉁䅅䅁䭁䅁䅕䅁䉁䅁䅁允䅁䅁䄴䅆䅁䑁䅣李祁䑁䅍䅍睁䑁䅁䅍睁䅁䅁䍄䉁䅁䅁䅂䅁䅁䅍䅄䅁䅁䅯杌䅁䅁䅯允䅉䅁䅯兂䅉䅁䅅䅁䉁䅁䅁兂⽂㕺獴潸㡮䅑杷允䅁䅁䅑䅁䑁䅁䅷䅁䭁䍁䄴䅁䭁䅁䍅䅁䭁䅁䍍䅁䉁䅁䅁允䅁䅁䅕潹潆ㅤ砲唶䵁䅉䅅䅁䕁䅁䅁睁䵁䅁䅁权乄䅁䅁权䕁䅁䅁权䙁䅁䅁允䅁䅁䅅䅁䙁䅁䅁䍁穃䜱䈵䍄䉁䅁䅁䅂䅁䅁䅍䅄䅁䅁䅯䅐䅅䅁䅯权䅁䅁䅯兂䅁䅁䅅䅁䉁䅁䅁兂⭃确癯匳䱑䅑杷允䅁䅁䅑䅁䑁䅁䅷䅁䭁䕁䉫䅁䭁䅁䅯䅁䭁䅁䅕䅁䉁䅁䅁允䅁䅁䅕䉲慸䑚晶䵄䵁䅉䅅䅁䕁䅁䅁睁䵁䅁䅁权㕃允䅁权剁䅁䅁权䙁䅁䅁允䅁䅁䅅䅁佁䉁䅑䅁穁䑁䅧杍睁䑁䅁䅍睁䑁䅁䅍䅁䅁杷允䅁䅁䅑䅁䑁䅁䅷䅁䭁䥁䉉䅁䭁䅁䅑䅁䭁䅁䅕䅁䉁䅁䅁允䅁䅁䅕䅁䅁䅧㤸啚䵅䅉䅅䅁䕁䅁䅁睁䵁䅁䅁权䍃允䅁权䭁䅁䅁权䙁䅁䅁允䅁䅁䅅䅁䙁䑁䩥坑汄䉕䄱䍄䉁䅁䅁䅂䅁䅁䅍䅄䅁䅁䅯杺䅁䅁䅯允䅉䅁䅯杁䅉䅁䅅䅁䉁䅁䅁兂䝂倷硉䅉噐䅑杷允䅁䅁䅑䅁䑁䅁䅷䅁䭁䱁䄰䅁䭁䉁䅅䅁䭁䅁䅕䅁䉁䅁䅁允䅁䅁䄴杆䅁䑁䅅䅍ㅁ䑁䅣兏㑁䑁䅅䅍睁䑁䅁䅁䵁䅉䅅䅁䕁䅁䅁睁䵁䅁䅁权奄允䅁权剁䅁䅁权䙁䅁䅁允䅁䅁䅅䅁佁䉁䅙䅁ぁ䑁䅍睍㕁䑁䅁䅍睁䑁䅁䅍睁䅁䅁䍄䉁䅁䅁䅂䅁䅁䅍䅄䅁䅁䅯其䅁䅁䅯权䅁䅁䅯兂䅁䅁䅅䅁䉁䅁䅁兂睃浣剩堷空睐杷允䅁䅁䅑䅁䑁䅁䅷䅁䭁䅁䉣䅁䭁䉁䅅䅁䭁䅁䅕䅁䉁䅁䅁允䅁䅁䄴䅆䅁䑁䅅䅏ぁ䑁䅁䅍睁䑁䅁䅍睁䅁䅁䍄䉁䅁䅁䅂䅁䅁䅍䅄䅁䅁䅯杂䅅䅁䅯䅂䅁䅁䅯兂䅁䅁䅅䅁䉁䅁䅁兂䅁䅁䅁䕱汴兑杷允䅁䅁䅑䅁䑁䅁䅷䅁䭁䅁䉣䅁䭁䅁䅯䅁䭁䅁䅕䅁䉁䅁䅁允䅁䅁䅕⽷潕䥘䌹ぇ䵁䅉䅅䅁䕁䅁䅁睁䵁䅁䅁权煂允䅁权䭁䅁䅁权䙁䅁䅁允䅁䅁䅅䅁䙁偁⭰牡へ硫䅊䍄䉁䅁䅁䅂䅁䅁䅍䅄䅁䅁䅯杏䅁䅁䅯充䅁䅁䅯兂䅁䅁䅅䅁䉁䅁䅁杄十䅁䅁睎㕁䑁䅧䅎穁䑁䅁䅍睁䅁䅁䍄䉁䅁䅁䅂䅁䅁䅍䅄䅁䅁䅯杲䅁䅁䅯允䅉䅁䅯兂䅉䅁䅅䅁䉁䅁䅁兂奄伳捱㜳刯䅑杷允䅁䅁䅑䅁䑁䅁䅷䅁䭁䥁䄴䅁䭁䅁䅯䅁䭁䅁䅕䅁䉁䅁䅁允䅁䅁䅕瑃橥䑣䬰啄䵁䅉䅅䅁䕁䅁䅁睁䵁䅁䅁权奄䅁䅁权䕁䅁䅁权䙁䅁䅁允䅁䅁䅅䅁䙁䅁䅁䅁摩䥆䉂䍄䉁䅁䅁䅂䅁䅁䅍䅄䅁䅁䅯䄲䅁䅁䅯充䅁䅁䅯兂䅁䅁䅅䅁䉁䅁䅁杄啁䅁䅁䅎ぁ䑁䅫䅎㕁䑁䅧䅍睁䑁䅁䅁䵁䅉䅅䅁䕁䅁䅁睁䵁䅁䅁权奄䅁䅁权䭁䅁䅁权䙁䅁䅁允䅁䅁䅅䅁䙁䭁䝪穓䩥卑䅆䍄䉁䅁䅁䅂䅁䅁䅍䅄䅁䅁䅯儲䅅䅁䅯䅂䅁䅁䅯兂䅁䅁䅅䅁䉁䅁䅁兂䅁䅁䅁欯桂兑杷允䅁䅁䅑䅁䑁䅁䅷䅁䭁䱁䉍䅁䭁䅁䅑䅁䭁䅁䍑䅁䉁䅁䅁允䅁䅁䅕䅁䅁䱑晐啥䵅䅉䅅䅁䕁䅁䅁睁䵁䅁䅁权慄允䅁权剁䅁䅁权䙁䅁䅁允䅁䅁䅅䅁佁䉁䅑䅁ㅁ䑁䅣兎祁䑁䅁䅍睁䑁䅁䅍䅁䅁杷允䅁䅁䅑䅁䑁䅁䅷䅁䭁䱁䈸䅁䭁䅁䅑䅁䭁䅁䅕䅁䉁䅁䅁允䅁䅁䅕䅁䅁䵁偘步䵅䅉䅅䅁䕁䅁䅁睁䵁䅁䅁权扂允䅁权䭁䅁䅁权䙁䅁䅁允䅁䅁䅅䅁䙁䉁愱䑚晶睔䅒䍄䉁䅁䅁䅂䅁䅁䅍䅄䅁䅁䅯䅑䅅䅁䅯权䅁䅁䅯兂䅁䅁䅅䅁䉁䅁䅁兂⽁噎㘶兓扷䅑杷允䅁䅁䅑䅁䑁䅁䅷䅁䭁䡁䅑䅁䭁䉁䅅䅁䭁䅁䅕䅁䉁䅁䅁允䅁䅁䄴䅆䅁䑁䅉杍㍁䑁䅑䅍睁䑁䅁䅍睁䅁䅁䍄䉁䅁䅁䅂䅁䅁䅍䅄䅁䅁䅯䅤䅁䅁䅯权䅁䅁䅯兂䅁䅁䅅䅁䉁䅁䅁兂䥂場啯潲橣䅑杷允䅁䅁䅑䅁䑁䅁䅷䅁䭁䍁䉷䅁䭁䅁䅑䅁䭁䅁䅕䅁䉁䅁䅁允䅁䅁䅕䅁䅁䍧㡓歧䵅䅉䅅䅁䕁䅁䅁睁䵁䅁䅁权䩁允䅁权䉁杁䅁权䑁杁䅁允䅁䅁䅅䅁䙁䡁㙫㠲㝷䵅䅤䍄䉁䅁䅁䅂䅁䅁䅍䅄䅁䅁䅯䅌䅅䅁䅯权䅁䅁䅯兂䅁䅁䅅䅁䉁䅁䅁兂汄䌰扌堫椴䅑杷允䅁䅁䅑䅁䑁䅁䅷䅁䭁乁䉳䅁䭁䅁䅑䅁䭁䅁䅕䅁䉁䅁䅁允䅁䅁䅕䅁䅁䥧乹䕧䵅䅉䅅䅁䕁䅁䅁睁䵁䅁䅁权扄允䅁权剁䅁䅁权䙁䅁䅁允䅁䅁䅅䅁佁䉁䅑䅁祁䑁䅕䅍ぁ䑁䅁䅍睁䑁䅁䅍䅁䅁杷允䅁䅁䅑䅁䑁䅁䅷䅁䭁䍁䈸䅁䭁䉁䅅䅁䭁䅁䅕䅁䉁䅁䅁允䅁䅁䄴䅅䅁䑁䅍䅎穁䑁䅕杍㕁䑁䅑䅁䵁䅉䅅䅁䕁䅁䅁睁䵁䅁䅁权啂允䅁权䭁䅁䅁权䙁䅁䅁允䅁䅁䅅䅁䙁䥁牘払敧卒䅂䍄䉁䅁䅁䅂䅁䅁䅍䅄䅁䅁䅯兲䅁䅁䅯䅂䅁䅁䅯兂䅁䅁䅅䅁䉁䅁䅁兂䅁䅁䅃癲㙊兑杷允䅁䅁䅑䅁䑁䅁䅷䅁䭁䑁䈸䅁䭁䉁䅅䅁䭁䅁䍑䅁䉁䅁䅁允䅁䅁䄴䅆䅁䑁䅉兎硁䑁䅁䅍睁䑁䅁䅍睁䅁䅁䍄䉁䅁䅁䅂䅁䅁䅍䅄䅁䅁䅯兲䅁䅁䅯权䅁䅁䅯兂䅁䅁䅅䅁䉁䅁䅁兂㕂匶硙䭃乷䅑杷允䅁䅁䅑䅁䑁䅁䅷䅁䭁䕁䈸䅁䭁䅁䅑䅁䭁䅁䅕䅁䉁䅁䅁允䅁䅁䅕䅁䅁䭁杰歖䵅䅉䅅䅁䕁䅁䅁睁䵁䅁䅁权偂允䅁权剁䅁䅁权䙁䅁䅁允䅁䅁䅅䅁佁䉁䅑䅁祁䑁䅉䅍硁䑁䅧䅍睁䑁䅁䅍䅁䅁杷允䅁䅁䅑䅁䑁䅁䅷䅁䭁䙁䉙䅁䭁䅁䅯䅁䭁䅁䅕䅁䉁䅁䅁允䅁䅁䅕杓䍷㑋坣歈䵁䅉䅅䅁䕁䅁䅁睁䵁䅁䅁权摄允䅁权䕁䅁䅁权䙁䅁䅁允䅁䅁䅅䅁䙁䅁䅁䅁䥃ㅷ䈱䍄䉁䅁䅁䅂䅁䅁䅍䅄䅁䅁䅯杰䅅䅁䅯允䅉䅁䅯杁䅉䅁䅅䅁䉁䅁䅁兂⭄呺慄猫摈䅑杷允䅁䅁䅑䅁䑁䅁䅷䅁䭁佁䅕䅁䭁䅁䅑䅁䭁䅁䅕䅁䉁䅁䅁允䅁䅁䅕䅁䅁偁㉱䕘䵅䅉䅅䅁䕁䅁䅁睁䵁䅁䅁权汄䅁䅁权䭁䅁䅁权䙁䅁䅁允䅁䅁䅅䅁䙁䵁㌯⭕汏⭭⽧䍄䉁䅁䅁䅂䅁䅁䅍䅄䅁䅁䅯儴䅁䅁䅯䅂䅁䅁䅯兂䅁䅁䅅䅁䉁䅁䅁兂䅁䅁䅁歑㡤兑杷允䅁䅁䅑䅁䑁䅁䅷䅁䭁䥁䉫䅁䭁䉁䅅䅁䭁䅁䅕䅁䉁䅁䅁允䅁䅁䄴杆䅁䑁䅅免睁䑁䅣䅍睁䑁䅁䅍睁䑁䅁䅁䵁䅉䅅䅁䕁䅁䅁睁䵁䅁䅁权杁允䅁权剁䅁䅁权䙁䅁䅁允䅁䅁䅅䅁佁䉁䅑䅁硁䑁䅙李穁䑁䅁䅍睁䑁䅁䅍䅁䅁杷允䅁䅁䅑䅁䑁䅁䅷䅁䭁䍁䉁䅁䭁䅁䅯䅁䭁䅁䅕䅁䉁䅁䅁允䅁䅁䅕児塲㍯㥁䕂䵁䅉䅅䅁䕁䅁䅁睁䵁䅁䅁权㑂允䅁权剁䅁䅁权䙁䅁䅁允䅁䅁䅅䅁佁䉁䅙䅁ㅁ䑁䅣䅍㕁䑁䅁䅍睁䑁䅁䅍睁䅁䅁䍄䉁䅁䅁䅂䅁䅁䅍䅄䅁䅁䅯䅦䅅䅁䅯䅂䅁䅁䅯兂䅁䅁䅅䅁䉁䅁䅁兂䅁䅁䅁欳㍴兑杷允䅁䅁䅑䅁䑁䅁䅷䅁䭁䡁䉷䅁䭁䉁䅅䅁䭁䅁䅕䅁䉁䅁䅁允䅁䅁䄴杆䅁䑁䅉免穁䑁䅧䅍睁䑁䅁䅍睁䑁䅁䅁䵁䅉䅅䅁䕁䅁䅁睁䵁䅁䅁权療允䅁权䭁䅁䅁权䙁䅁䅁允䅁䅁䅅䅁䙁䝁渳㘫确楫䅬䍄䉁䅁䅁䅂䅁䅁䅍䅄䅁䅁䅯睆䅅䅁䅯䅂䅁䅁䅯兂䅁䅁䅅䅁䉁䅁䅁兂䅁䅁䅄楴噎兑杷允䅁䅁䅑䅁䑁䅁䅷䅁䭁䉁䉣䅁䭁䅁䅯䅁䭁䅁䅕䅁䉁䅁䅁允䅁䅁䅕䭆䠵場啯歊䵁䅉䅅䅁䕁䅁䅁睁䵁䅁䅁权睃允䅁权䕁䅁䅁权䙁䅁䅁允䅁䅁䅅䅁䙁䅁䅁䅁睁噴䈹䍄䉁䅁䅁䅂䅁䅁䅍䅄䅁䅁䅯充䅅䅁䅯充䅁䅁䅯䅂䅉䅁䅅䅁䉁䅁䅁杄啁䅁䅁杍ぁ䑁䅫睍睁䑁䅁䅍睁䑁䅁䅁䵁䅉䅅䅁䕁䅁䅁睁䵁䅁䅁权祃允䅁权䕁䅁䅁权䙁䅁䅁允䅁䅁䅅䅁䙁䅁䅁䅁䉄䝅䉰䍄䉁䅁䅁䅂䅁䅁䅍䅄䅁䅁䅯关䅁䅁䅯䅂䅁䅁䅯兂䅁䅁䅅䅁䉁䅁䅁兂䅁䅁䅁慒敂兑杷允䅁䅁䅑䅁䑁䅁䅷䅁䭁䱁䅅䅁䭁䅁䅯䅁䭁䅁䅕䅁䉁䅁䅁允䅁䅁䅕㡪ㅌ䙋偹樫䴸䅉䅅䅁䕁䅁䅁睁䵁䅁䅁权⽂允䅁权䕁䅁䅁权䙁䅁䅁允䅁䅁䅅䅁䙁䅁䅁䵁㝁奶䉬䍄䉁䅁䅁䅂䅁䅁䅍䅄䅁䅁䅯儴䅅䅁䅯䅂䅁䅁䅯兂䅁䅁䅅䅁䉁䅁䅁兂䅁䅁䅁煖夹兑杷允䅁䅁䅑䅁䑁䅁䅷䅁䭁佁䉉䅁䭁䅁䅑䅁䭁䅁䅕䅁䉁䅁䅁允䅁䅁䅕䅁䅁䍁時歙䵅䅉䅅䅁䕁䅁䅁睁䵁䅁䅁权浃允䅁权䕁䅁䅁权䙁䅁䅁允䅁䅁䅅䅁䙁䅁䅁䅁剄浢䉖䍄䉁䅁䅁䅂䅁䅁䅍䅄䅁䅁䅯杰䅅䅁䅯权䅁䅁䅯兂䅁䅁䅅䅁䉁䅁䅁兂䱄啯㉗⼸䴰䅑杷允䅁䅁䅑䅁䑁䅁䅷䅁䭁䥁䄰䅁䭁䅁䅑䅁䭁䅁䅕䅁䉁䅁䅁允䅁䅁䅕䅁䅁䩑楇止䵅䅉䅅䅁䕁䅁䅁睁䵁䅁䅁权煃䅁䅁权剁䅁䅁权䙁䅁䅁允䅁䅁䅅䅁佁䉁䅙䅁硁䑁䅅杍ㅁ䑁䅁䅍睁䑁䅁䅍睁䅁䅁䍄䉁䅁䅁䅂䅁䅁䅍䅄䅁䅁䅯東䅁䅁䅯权䅁䅁䅯兂䅁䅁䅅䅁䉁䅁䅁兂佁扌摋㘷呣䅑杷允䅁䅁䅑䅁䑁䅁䅷䅁䭁佁䄸䅁䭁䉁䅅䅁䭁䅁䅕䅁䉁䅁䅁允䅁䅁䄴䅆䅁䑁䅅免穁䑁䅁䅍睁䑁䅁䅍睁䅁䅁䍄䉁䅁䅁䅂䅁䅁䅍䅄䅁䅁䅯䅄䅅䅁䅯䅂䅁䅁䅯兂䅁䅁䅅䅁䉁䅁䅁兂䅁䅁䅁灌浨兑杷允䅁䅁䅑䅁䑁䅁䅷䅁䭁䭁䈰䅁䭁䅁䅯䅁䭁䅁䅕䅁䉁䅁䅁允䅁䅁䅕捺䵺䵺䵺䐷䴸䅉䅅䅁䕁䅁䅁睁䵁䅁䅁权㝃䅁䅁权䭁䅁䅁权䙁䅁䅁允䅁䅁䅅䅁䙁䡁⼰噎㘶呡䅬䍄䉁䅁䅁䅂䅁䅁䅍䅄䅁䅁䅯睒䅅䅁䅯䅂䅁䅁䅯兂䅁䅁䅅䅁䉁䅁䅁兂䅁䅁䅁奉獴兑杷允䅁䅁䅑䅁䑁䅁䅷䅁䭁䑁䅕䅁䭁䅁䅑䅁䭁䅁䅕䅁䉁䅁䅁允䅁䅁䅕䅁䅁䥁灖啙䵅䅉䅅䅁䕁䅁䅁睁䵁䅁䅁权ㅁ䅁䅁权䭁䅁䅁权䙁䅁䅁允䅁䅁䅅䅁䙁䱁穢搯㑒卋䅆䍄䉁䅁䅁䅂䅁䅁䅍䅄䅁䅁䅯䄶䅅䅁䅯充䅁䅁䅯兂䅁䅁䅅䅁䉁䅁䅁杄啁䅁䅁䅎㕁䑁䅁免穁䑁䅁䅍睁䑁䅁䅁䵁䅉䅅䅁䕁䅁䅁睁䵁䅁䅁权瑁允䅁权剁䅁䅁权䙁䅁䅁允䅁䅁䅅䅁佁䉁䅑䅁祁䑁䅧睍睁䑁䅁䅍睁䑁䅁䅍䅁䅁杷允䅁䅁䅑䅁䑁䅁䅷䅁䭁䍁䈰䅁䭁䅁䅯䅁䭁䅁䅕䅁䉁䅁䅁允䅁䅁䅕畮渫歸㍳䕅䵁䅉䅅䅁䕁䅁䅁睁䵁䅁䅁权ㅂ允䅁权剁䅁䅁权䙁䅁䅁允䅁䅁䅅䅁佁䉁䅙䅁硁䑁䅑睍ㅁ䑁䅑䅍睁䑁䅁䅍睁䅁䅁䍄䉁䅁䅁䅂䅁䅁䅍䅄䅁䅁䅯䄰䅅䅁䅯䅂䅁䅁䅯兂䅁䅁䅅䅁䉁䅁䅁兂䅁䅁䅁摄湚兑杷允䅁䅁䅑䅁䑁䅁䅷䅁䭁䵁䉙䅁䭁䅁䅑䅁䭁䅁䅕䅁䉁䅁䅁允䅁䅁䅕䅁䅁䅑晇䕧䵅䅉䅅䅁䕁䅁䅁睁䵁䅁䅁权䕃允䅁权剁䅁䅁权䕁杁䅁允䅁䅁䅅䅁佁䉁䅉䅁祁䑁䅍杍ㅁ䑁䅙免㉁䑁䅉䅁䵁䅉䅅䅁䕁䅁䅁睁䵁䅁䅁权䝄允䅁权䭁䅁䅁权䙁䅁䅁允䅁䅁䅅䅁䙁䍁搯䅊䉡公䄹䍄䉁䅁䅁䅂䅁䅁䅍䅄䅁䅁䅯睌䅁䅁䅯权䅁䅁䅯兂䅁䅁䅅䅁䉁䅁䅁兂䉃啬䱏䝢兣䅑杷允䅁䅁䅑䅁䑁䅁䅷䅁䭁佁䉫䅁䭁䉁䅅䅁䭁䅁䅕䅁䉁䅁䅁允䅁䅁䄴杆䅁䑁䅅䅎ぁ䑁䅍䅍睁䑁䅁䅍睁䑁䅁䅁䵁䅉䅅䅁䕁䅁䅁睁䵁䅁䅁权煄允䅁权剁䅁䅁权䙁䅁䅁允䅁䅁䅅䅁佁䉁䅑䅁硁䑁䅙䅍ㅁ䑁䅁䅍睁䑁䅁䅍䅁䅁杷允䅁䅁䅑䅁䑁䅁䅷䅁䭁佁䉯䅁䭁䅁䅯䅁䭁䅁䅕䅁䉁䅁䅁允䅁䅁䅕䑔䩥坑汄い䵁䅉䅅䅁䕁䅁䅁睁䵁䅁䅁权乂允䅁权䕁䅁䅁权䙁䅁䅁允䅁䅁䅅䅁䙁䅁䅁䅁䩄䝅䉤䍄䉁䅁䅁䅂䅁䅁䅍䅄䅁䅁䅯睐䅁䅁䅯充䅁䅁䅯兂䅁䅁䅅䅁䉁䅁䅁杄十䅁䅁兎穁䑁䅫䅍睁䑁䅁䅍睁䅁䅁䍄䉁䅁䅁䅂䅁䅁䅍䅄䅁䅁䅯睐䅁䅁䅯权䅁䅁䅯兂䅁䅁䅅䅁䉁䅁䅁兂呃䅇坒畄琰䅑杷允䅁䅁䅑䅁䑁䅁䅷䅁䭁䝁䉳䅁䭁䅁䅑䅁䭁䅁䅕䅁䉁䅁䅁允䅁䅁䅕䅁䅁佁䕊じ䵅䅉䅅䅁䕁䅁䅁睁䵁䅁䅁权獄允䅁权䭁䅁䅁权䕁杁䅁允䅁䅁䅅䅁䙁䡁㥅瑃橥䅣䄹䍄䉁䅁䅁䅂䅁䅁䅍䅄䅁䅁䅯䅒䅅䅁䅯权䅁䅁䅯兂䅁䅁䅅䅁䉁䅁䅁兂瑂⼵灵搸穌睐杷允䅁䅁䅑䅁䑁䅁䅷䅁䭁乁䈸䅁䭁䅁䅑䅁䭁䅁䅕䅁䉁䅁䅁允䅁䅁䅕䅁䅁䩧娰止䵅䅉䅅䅁䕁䅁䅁睁䵁䅁䅁权晄允䅁权剁䅁䅁权䙁䅁䅁允䅁䅁䅅䅁佁䉁䅑䅁硁䑁䅑兏㍁䑁䅕免睁䑁䅁䅍䅁䅁杷允䅁䅁䅑䅁䑁䅁䅷䅁䭁佁䉳䅁䭁䉁䅅䅁䭁䅁䅕䅁䉁䅁䅁允䅁䅁䄴杆䅁䑁䅅免ぁ䑁䅧杍祁䑁䅕䅍睁䑁䅁䅁䵁䅉䅅䅁䕁䅁䅁睁䵁䅁䅁权牄允䅁权䭁䅁䅁权䙁䅁䅁允䅁䅁䅅䅁䙁䩁瑈䑦ㄸ杘䅨䍄䉁䅁䅁䅂䅁䅁䅍䅄䅁䅁䅯睰䅁䅁䅯充䅁䅁䅯兂䅁䅁䅅䅁䉁䅁䅁杄啁䅁䅁免㉁䑁䅣䅎穁䑁䅅䅍睁䑁䅁䅁䵁䅉䅅䅁䕁䅁䅁睁䵁䅁䅁权湃䅁䅁权䭁䅁䅁权䙁䅁䅁允䅁䅁䅅䅁䙁䱁へ硫䕧椱䅤䍄䉁䅁䅁䅂䅁䅁䅍䅄䅁䅁䅯儷䅅䅁䅯䅂䅁䅁䅯兂䅁䅁䅅䅁䉁䅁䅁兂䅁䅁䅁奚穸兑杷允䅁䅁䅑䅁䑁䅁䅷䅁䭁䅁䅳䅁䭁䉁䅅䅁䭁䅁䅕䅁䉁䅁䅁允䅁䅁䄴䅆䅁䑁䅕睎睁䑁䅣杍㉁䑁䅕䅍睁䅁䅁䍄䉁䅁䅁䅂䅁䅁䅍䅄䅁䅁䅯朷䅅䅁䅯䅂䅁䅁䅯兂䅁䅁䅅䅁䉁䅁䅁兂䅁䅁䅁䑢摰兑杷允䅁䅁䅑䅁䑁䅁䅷䅁䭁佁䈴䅁䭁䅁䅯䅁䭁䅁䅕䅁䉁䅁䅁允䅁䅁䅕㉦㡱䩤奍ぅ䵁䅉䅅䅁䕁䅁䅁睁䵁䅁䅁权㝁允䅁权䕁䅁䅁权䙁䅁䅁允䅁䅁䅅䅁䙁䅁䅁䝁㑔灥䉊䍄䉁䅁䅁䅂䅁䅁䅍䅄䅁䅁䅯眷䅅䅁䅯䅂䅁䅁䅯兂䅁䅁䅅䅁䉁䅁䅁兂䅁䅁䅁慆奖兑杷允䅁䅁䅑䅁䑁䅁䅷䅁䭁佁䈸䅁䭁䅁䅯䅁䭁䅁䅕䅁䉁䅁䅁允䅁䅁䅕㡧䭄啯㉗啇䵁䅉䅅䅁䕁䅁䅁睁䵁䅁䅁权噂䅁䅁权剁䅁䅁权䙁䅁䅁允䅁䅁䅅䅁佁䉁䅑䅁硁䑁䅙兏ぁ䑁䅉兎睁䑁䅁䅍䅁䅁杷允䅁䅁䅑䅁䑁䅁䅷䅁䭁䡁䅳䅁䭁䉁䅅䅁䭁䅁䅕䅁䉁䅁䅁允䅁䅁䄴䅆䅁䑁䅉杍㉁䑁䅁䅍睁䑁䅁䅍睁䅁䅁䍄䉁䅁䅁䅂䅁䅁䅍䅄䅁䅁䅯杈䅅䅁䅯䅂䅁䅁䅯兂䅁䅁䅅䅁䉁䅁䅁兂䅁䅁䅃䨶婵兑杷允䅁䅁䅑䅁䑁䅁䅷䅁䭁偁䉁䅁䭁䅁䅑䅁䭁䅁䅕䅁䉁䅁䅁允䅁䅁䅕䅁䅁䑁兩止䵅䅉䅅䅁䕁䅁䅁睁䵁䅁䅁权時允䅁权剁䅁䅁权䙁䅁䅁允䅁䅁䅅䅁佁䉁䅉䅁ぁ䑁䅣兏睁䑁䅁䅍睁䑁䅁䅁䵁䅉䅅䅁䕁䅁䅁睁䵁䅁䅁权䑄允䅁权剁䅁䅁权䙁䅁䅁允䅁䅁䅅䅁佁䉁䅙䅁穁䑁䅑䅏ㅁ䑁䅁䅍睁䑁䅁䅍睁䅁䅁䍄䉁䅁䅁䅂䅁䅁䅍䅄䅁䅁䅯䅨䅅䅁䅯䅂䅁䅁䅯兂䅁䅁䅅䅁䉁䅁䅁兂䅁䅁䅁歖橙兑杷允䅁䅁䅑䅁䑁䅁䅷䅁䭁䥁䉑䅁䭁䉁䅅䅁䭁䅁䅕䅁䉁䅁䅁允䅁䅁䄴杅䅁䑁䅉睍睁䑁䅕兏㑁䑁䅑兎䅁䅁杷允䅁䅁䅑䅁䑁䅁䅷䅁䭁䝁䉑䅁䭁䉁䅅䅁䭁䅁䅕䅁䉁䅁䅁允䅁䅁䄴䅆䅁䑁䅉李祁䑁䅕䅍睁䑁䅁䅍睁䅁䅁䍄䉁䅁䅁䅂䅁䅁䅍䅄䅁䅁䅯睃䅅䅁䅯权䅁䅁䅯兂䅁䅁䅅䅁䉁䅁䅁兂䥁䉲慸䱚关䅑杷允䅁䅁䅑䅁䑁䅁䅷䅁䭁䙁䅫䅁䭁䅁䅑䅁䭁䅁䅕䅁䉁䅁䅁允䅁䅁䅕䅁䅁佧㉄啣䵅䅉䅅䅁䕁䅁䅁睁䵁䅁䅁权婂䅁䅁权䭁䅁䅁权䙁䅁䅁允䅁䅁䅅䅁䙁䥁牘払敧全䅒䍄䉁䅁䅁䅂䅁䅁䅍䅄䅁䅁䅯眵䅅䅁䅯充䅁䅁䅯兂䅁䅁䅅䅁䉁䅁䅁杄啁䅁䅁杍㕁䑁䅙䅏㑁䑁䅉䅍睁䑁䅁䅁䵁䅉䅅䅁䕁䅁䅁睁䵁䅁䅁权慂允䅁权剁䅁䅁权䙁䅁䅁允䅁䅁䅅䅁佁䉁䅑䅁硁䑁䅉䅎ㅁ䑁䅉睍睁䑁䅁䅍䅁䅁杷允䅁䅁䅑䅁䑁䅁䅷䅁䭁䙁䉯䅁䭁䅁䅯䅁䭁䅁䅕䅁䉁䅁䅁允䅁䅁䅕積積積積歄䵁䅉䅅䅁䕁䅁䅁睁䵁䅁䅁权噂允䅁权䕁䅁䅁权䙁䅁䅁允䅁䅁䅅䅁䙁䅁䅁䅁桄䜶䉸䍄䉁䅁䅁䅂䅁䅁䅍䅄䅁䅁䅯䅮䅅䅁䅯䅂䅁䅁䅯兂䅁䅁䅅䅁䉁䅁䅁兂䅁䅁䅃坃㍒兑杷允䅁䅁䅑䅁䑁䅁䅷䅁䭁䅁䉙䅁䭁䅁䅯䅁䭁䅁䅕䅁䉁䅁䅁允䅁䅁䅕牡へ硫䕧啈䵁䅉䅅䅁䕁䅁䅁睁䵁䅁䅁权睂允䅁权䕁䅁䅁权䙁䅁䅁允䅁䅁䅅䅁䙁䅁䅁䩁坁㙍䉊䍄䉁䅁䅁䅂䅁䅁䅍䅄䅁䅁䅯䅣䅅䅁䅯权䅁䅁䅯兂䅁䅁䅅䅁䉁䅁䅁兂䍂余兘瑉潳䅑杷允䅁䅁䅑䅁䑁䅁䅷䅁䭁偁䉉䅁䭁䉁䅅䅁䭁䅁䅕䅁䉁䅁䅁允䅁䅁䄴䅆䅁䑁䅍䅏ㅁ䑁䅫䅍睁䑁䅁䅍睁䅁䅁䍄䉁䅁䅁䅂䅁䅁䅍䅄䅁䅁䅯兓䅁䅁䅯充䅁䅁䅯兂䅁䅁䅅䅁䉁䅁䅁杄啁䅁䅁免睁䑁䅑䅍祁䑁䅕䅍睁䑁䅁䅁䵁䅉䅅䅁䕁䅁䅁睁䵁䅁䅁权䝃䅁䅁权剁䅁䅁权䙁䅁䅁允䅁䅁䅅䅁佁䉁䅙䅁硁䑁䅉睍ㅁ䑁䅁䅍睁䑁䅁䅍睁䅁䅁䍄䉁䅁䅁䅂䅁䅁䅍䅄䅁䅁䅯杨䅁䅁䅯权䅁䅁䅯兂䅁䅁䅅䅁䉁䅁䅁兂湁免獩䙈䍯䅑杷允䅁䅁䅑䅁䑁䅁䅷䅁䭁䍁䉧䅁䭁䅁䅑䅁䭁䅁䅕䅁䉁䅁䅁允䅁䅁䅕䅁䅁䩁⭖䕤䵅䅉䅅䅁䕁䅁䅁睁䵁䅁䅁权潁允䅁权䭁䅁䅁权䙁䅁䅁允䅁䅁䅅䅁䙁䥁噇㑑獴祰䅒䍄䉁䅁䅁䅂䅁䅁䅍䅄䅁䅁䅯杹䅅䅁䅯充䅁䅁䅯兂䅁䅁䅅䅁䉁䅁䅁杄坁䅁䅁杍ぁ䑁䅣睍㉁䑁䅁䅍睁䑁䅁䅍䅁䅁杷允䅁䅁䅑䅁䑁䅁䅷䅁䭁䵁䉯䅁䭁䅁䅯䅁䭁䅁䅕䅁䉁䅁䅁允䅁䅁䅕癱午坔克䕆䵁䅉䅅䅁䕁䅁䅁睁䵁䅁䅁权湁允䅁权䭁䅁䅁权䙁䅁䅁允䅁䅁䅅䅁䙁䩁瑈䑦ㄸ栳䅒䍄䉁䅁䅁䅂䅁䅁䅍䅄䅁䅁䅯眲䅁䅁䅯权䅁䅁䅯兂䅁䅁䅅䅁䉁䅁䅁兂䑃䵷桱扒䕙䅑杷允䅁䅁䅑䅁䑁䅁䅷䅁䭁偁䅉䅁䭁䅁䅑䅁䭁䅁䅕䅁䉁䅁䅁允䅁䅁䅕䅁䅁䕑慮啩䵅䅉䅅䅁䕁䅁䅁睁䵁䅁䅁权䙃䅁䅁权剁䅁䅁权䙁䅁䅁允䅁䅁䅅䅁佁䉁䅑䅁祁䑁䅍杍祁䑁䅁䅍睁䑁䅁䅍䅁䅁杷允䅁䅁䅑䅁䑁䅁䅷䅁䭁䥁䅕䅁䭁䅁䅯䅁䭁䅁䅕䅁䉁䅁䅁允䅁䅁䅕挲㌷⭕汍歉䵁䅉䅅䅁䕁䅁䅁睁䵁䅁䅁权䉄䅁䅁权剁䅁䅁权䙁䅁䅁允䅁䅁䅅䅁佁䉁䅙䅁硁䑁䅧睍祁䑁䅁䅍睁䑁䅁䅍睁䅁䅁䍄䉁䅁䅁䅂䅁䅁䅍䅄䅁䅁䅯具䅁䅁䅯权䅁䅁䅯兂䅁䅁䅅䅁䉁䅁䅁兂佁扌摋㘷䕣䅑杷允䅁䅁䅑䅁䑁䅁䅷䅁䭁䉁䉍䅁䭁䅁䅑䅁䭁䅁䅕䅁䉁䅁䅁允䅁䅁䅕䅁䅁佁㙐歙䵅䅉䅅䅁䕁䅁䅁睁䵁䅁䅁权䉃兂䅁权䕁䅁䅁权䙁䅁䅁允䅁䅁䅅䅁䙁䅁䅁䅁奄橪䉬䍄䉁䅁䅁䅂䅁䅁䅍䅄䅁䅁䅯內䅕䅁䅯充䅁䅁䅯兂䅁䅁䅅䅁䉁䅁䅁杄十䅁䅁䅏祁䑁䅧䅍㑁䑁䅁免㕁䅁䅁䍄䉁䅁䅁䅂䅁䅁䅍䅄䅁䅁䅯䅩䅅䅁䅯充䅁䅁䅯兂䅁䅁䅅䅁䉁䅁䅁杄啁䅁䅁杍穁䑁䅁睎睁䑁䅁䅍睁䑁䅁䅁䵁䅉䅅䅁䕁䅁䅁睁䵁䅁䅁权䥃允䅁权䭁䅁䅁权䙁䅁䅁允䅁䅁䅅䅁䙁䍁䝕婧䑖硩䅴䍄䉁䅁䅁䅂䅁䅁䅍䅄䅁䅁䅯杴䅅䅁䅯䅂䅁䅁䅯兂䅁䅁䅅䅁䉁䅁䅁兂䅁䅁䅁灥愱兑杷允䅁䅁䅑䅁䑁䅁䅷䅁䭁䱁䉙䅁䭁䉁䅅䅁䭁䅁䅕䅁䉁䅁䅁允䅁䅁䄴杅䅁䑁䅕睎穁䑁䅕䅍睁䑁䅁䅍䅁䅁杷允䅁䅁䅑䅁䑁䅁䅷䅁䭁偁䉕䅁䭁䅁䅯䅁䭁䅁䅕䅁䉁䅁䅁允䅁䅁䅕䙂余扌摋稷䴸䅉䅅䅁䕁䅁䅁睁䵁䅁䅁权㙂允䅁权䕁䅁䅁权䙁䅁䅁允䅁䅁䅅䅁䙁䅁䅁䅁癁䡇䉎䍄䉁䅁䅁䅂䅁䅁䅍䅄䅁䅁䅯来䅅䅁䅯充䅁䅁䅯兂䅁䅁䅅䅁䉁䅁䅁杄坁䅁䅁免穁䑁䅍免㕁䑁䅙睍睁䑁䅁䅍䅁䅁杷允䅁䅁䅑䅁䑁䅁䅷䅁䭁䕁䉧䅁䭁䉁䅅䅁䭁䅁䅕䅁䉁䅁䅁允䅁䅁䄴杅䅁䑁䅑杍㍁䑁䅙兏睁䑁䅁䅍䅁䅁杷允䅁䅁䅑䅁䑁䅁䅷䅁䭁偁䉙䅁䭁䅁䅑䅁䭁䅁䅕䅁䉁䅁䅁允䅁䅁䅕䅁䅁䕧婲步䵅䅉䅅䅁䕁䅁䅁睁䵁䅁䅁权㉄允䅁权剁䅁䅁权䙁䅁䅁允䅁䅁䅅䅁佁䉁䅙䅁硁䑁䅕䅎穁䑁䅁䅍睁䑁䅁䅍睁䅁䅁䍄䉁䅁䅁䅂䅁䅁䅍䅄䅁䅁䅯䅺䅁䅁䅯䅂䅁䅁䅯兂䅁䅁䅅䅁䉁䅁䅁兂䅁䅁䅂㠵䉡兑杷允䅁䅁䅑䅁䑁䅁䅷䅁䭁䵁䅷䅁䭁䉁䅅䅁䭁䅁䅕䅁䉁䅁䅁允䅁䅁䄴杆䅁䑁䅉䅍㕁䑁䅅睎㑁䑁䅉䅍睁䑁䅁䅁䵁䅉䅅䅁䕁䅁䅁睁䵁䅁䅁权㙁允䅁权䉁杁䅁权䍁杁䅁允䅁䅁䅅䅁䙁䥁ㅎ敳䑐乃䅂䍄䉁䅁䅁䅂䅁䅁䅍䅄䅁䅁䅯杺䅅䅁䅯䅂䅁䅁䅯兂䅁䅁䅅䅁䉁䅁䅁兂䅁䅁䅁匳㔸兑杷允䅁䅁䅑䅁䑁䅁䅷䅁䭁乁䅣䅁䭁䅁䅯䅁䭁䅁䍑䅁䉁䅁䅁允䅁䅁䅕䅄牉硨婢ぁ䵁䅉䅅䅁䕁䅁䅁睁䵁䅁䅁权獂䅁䅁权䕁䅁䅁权䙁䅁䅁允䅁䅁䅅䅁䙁䅁䅁䥁瑂䡁䉤䍄䉁䅁䅁䅂䅁䅁䅍䅄䅁䅁䅯䅢䅁䅁䅯充䅁䅁䅯兂䅁䅁䅅䅁䉁䅁䅁杄啁䅁䅁李硁䑁䅁杍睁䑁䅁䅍睁䑁䅁䅁䵁䅉䅅䅁䕁䅁䅁睁䵁䅁䅁权㝃允䅁权剁䅁䅁权䙁䅁䅁允䅁䅁䅅䅁佁䉁䅑䅁㑁䑁䅙䅍睁䑁䅁䅍睁䑁䅁䅍䅁䅁杷允䅁䅁䅑䅁䑁䅁䅷䅁䭁䱁䉳䅁䭁䅁䅯䅁䭁䅁䅕䅁䉁䅁䅁允䅁䅁䅕䙂余扌摉ぇ䵁䅉䅅䅁䕁䅁䅁睁䵁䅁䅁权灁䅁䅁权剁䅁䅁权䙁䅁䅁允䅁䅁䅅䅁佁䉁䅉䅁㉁䑁䅧睎硁䑁䅁䅍睁䑁䅁䅁䵁䅉䅅䅁䕁䅁䅁睁䵁䅁䅁权灁䅁䅁权䭁䅁䅁权䙁䅁䅁允䅁䅁䅅䅁䙁䙁㑋潈牘呣䄵䍄䉁䅁䅁䅂䅁䅁䅍䅄䅁䅁䅯䅶䅁䅁䅯权䅁䅁䅯䅂䅉䅁䅅䅁䉁䅁䅁兂卂䉵䘶ㄶ睈睐杷允䅁䅁䅑䅁䑁䅁䅷䅁䭁䵁䉷䅁䭁䅁䅑䅁䭁䅁䅕䅁䉁䅁䅁允䅁䅁䅕䅁䅁偕剭䕯䵅䅉䅅䅁䕁䅁䅁睁䵁䅁䅁权䵄允䅁权䭁䅁䅁权䙁䅁䅁允䅁䅁䅅䅁䙁䉁䕫杖琴樸䅎䍄䉁䅁䅁䅂䅁䅁䅍䅄䅁䅁䅯䄳䅁䅁䅯䅂䅁䅁䅯兂䅁䅁䅅䅁䉁䅁䅁兂䅁䅁䅃䉴剤兑杷允䅁䅁䅑䅁䑁䅁䅷䅁䭁乁䅷䅁䭁䅁䅯䅁䭁䅁䅕䅁䉁䅁䅁允䅁䅁䅕浗㝑〳丫穴䴸䅉䅅䅁䕁䅁䅁睁䵁䅁䅁权㕄允䅁权䕁䅁䅁权䙁䅁䅁允䅁䅁䅅䅁䙁䅁䅁䅁捁啤䉒䍄䉁䅁䅁䅂䅁䅁䅍䅄䅁䅁䅯儫䅅䅁䅯充䅁䅁䅯兂䅁䅁䅅䅁䉁䅁䅁杄啁䅁䅁免ぁ䑁䅣睍穁䑁䅙免ㅁ䑁䅫䅁䵁䅉䅅䅁䕁䅁䅁睁䵁䅁䅁权橄允䅁权䕁䅁䅁权䙁䅁䅁允䅁䅁䅅䅁䙁䅁䅁䵁晁娸䈹䍄䉁䅁䅁䅂䅁䅁䅍䅄䅁䅁䅯末䅅䅁䅯权䅁䅁䅯兂䅁䅁䅅䅁䉁䅁䅁兂浃㡭村䡳㑌睐杷允䅁䅁䅑䅁䑁䅁䅷䅁䭁偁䉳䅁䭁䉁䅅䅁䭁䅁䅕䅁䉁䅁䅁允䅁䅁䄴䅆䅁䑁䅅免祁䑁䅧兎ㅁ䑁䅁䅍睁䅁䅁䍄䉁䅁䅁䅂䅁䅁䅍䅄䅁䅁䅯內䅅䅁䅯充䅁䅁䅯兂䅁䅁䅅䅁䉁䅁䅁杄坁䅁䅁杍睁䑁䅣䅍㍁䑁䅕䅍睁䑁䅁䅍䅁䅁杷允䅁䅁䅑䅁䑁䅁䅷䅁䭁䩁䅷䅁䭁䅁䅯䅁䭁䅁䅕䅁䉁䅁䅁允䅁䅁䅕祇搯䅊䉡ぃ䵁䅉䅅䅁䕁䅁䅁睁䵁䅁䅁权煁允䅁权剁䅁䅁权䙁䅁䅁允䅁䅁䅅䅁佁䉁䅑䅁硁䑁䅍睍㍁䑁䅁䅍睁䑁䅁䅍䅁䅁杷允䅁䅁䅑䅁䑁䅁䅷䅁䭁䵁䈸䅁䭁䅁䅑䅁䭁䅁䅕䅁䉁䅁䅁允䅁䅁䅕䅁䅁䍑灳ず䵅䅉䅅䅁䕁䅁䅁睁䵁䅁䅁权偄允䅁权剁䅁䅁权䙁䅁䅁允䅁䅁䅅䅁佁䉁䅑䅁ぁ䑁䅁兏㕁䑁䅑䅏睁䑁䅁䅍䅁䅁杷允䅁䅁䅑䅁䑁䅁䅷䅁䭁佁䅉䅁䭁䅁䅑䅁䭁䅁䅕䅁䉁䅁䅁允䅁䅁䅕䅁䅁伴㕌䕯䵅䅉䅅䅁䕁䅁䅁睁䵁䅁䅁权楄䅁䅁权䕁䅁䅁权䕁杁䅁允䅁䅁䅅䅁䙁䅁䅁䵁䕁㙆䉂䍄䉁䅁䅁䅂䅁䅁䅍䅄䅁䅁䅯眴䅁䅁䅯䅂䅁䅁䅯兂䅁䅁䅅䅁䉁䅁䅁兂䅁䅁䅂扅䑓兑杷允䅁䅁䅑䅁䑁䅁䅷䅁䭁乁䉷䅁䭁䅁䅑䅁䭁䅁䅕䅁䉁䅁䅁允䅁䅁䅕䅁䅁䵊儱ぷ䵅䅉䅅䅁䕁䅁䅁睁䵁䅁䅁权捄允䅁权剁䅁䅁权䙁䅁䅁允䅁䅁䅅䅁佁䉁䅙䅁㑁䑁䅅䅍㑁䑁䅁䅍睁䑁䅁䅍睁䅁䅁䍄䉁䅁䅁䅂䅁䅁䅍䅄䅁䅁䅯䄳䅅䅁䅯权䅁䅁䅯兂䅁䅁䅅䅁䉁䅁䅁兂啂㘴扗䍸⭄睐杷允䅁䅁䅑䅁䑁䅁䅷䅁䭁偁䉷䅁䭁䉁䅅䅁䭁䅁䅕䅁䉁䅁䅁允䅁䅁䄴䅆䅁䑁䅑䅍㉁䑁䅫䅍睁䑁䅁䅍睁䅁䅁䍄䉁䅁䅁䅂䅁䅁䅍䅄䅁䅁䅯杋䅁䅁䅯权䅁䅁䅯兂䅁䅁䅅䅁䉁䅁䅁兂い搯㑒匶䱙䅑杷允䅁䅁䅑䅁䑁䅁䅷䅁䭁䍁䄰䅁䭁䉁䅅䅁䭁䅁䅕䅁䉁䅁䅁允䅁䅁䄴杆䅁䑁䅍睎祁䑁䅁䅎睁䑁䅁䅍睁䑁䅁䅁䵁䅉䅅䅁䕁䅁䅁睁䵁䅁䅁权敂允䅁权䭁䅁䅁权䙁䅁䅁允䅁䅁䅅䅁䙁䍁硣䭃捷桗䅨䍄䉁䅁䅁䅂䅁䅁䅍䅄䅁䅁䅯䅱䅅䅁䅯权䅁䅁䅯兂䅁䅁䅅䅁䉁䅁䅁兂䕁杖琴灳估䅑杷允䅁䅁䅑䅁䑁䅁䅷䅁䭁䵁䕅䅁䭁䉁䅅䅁䭁䅁䅕䅁䉁䅁䅁允䅁䅁䄴䅆䅁䑁䅅睍睁䑁䅕䅎穁䑁䅁䅍睁䅁䅁䍄䉁䅁䅁䅂䅁䅁䅍䅄䅁䅁䅯儯䅅䅁䅯权䅁䅁䅯兂䅁䅁䅅䅁䉁䅁䅁兂歃䑣䬰㘱獐睐杷允䅁䅁䅑䅁䑁䅁䅷䅁䭁䵁䉳䅁䭁䅁䅑䅁䭁䅁䅕䅁䉁䅁䅁允䅁䅁䅕䅁䅁䝁塧䕘䵅䅉䅅䅁䕁䅁䅁睁䵁䅁䅁权䱄允䅁权剁䅁䅁权䙁䅁䅁允䅁䅁䅅䅁佁䉁䅑䅁祁䑁䅅䅏硁䑁䅧䅍睁䑁䅁䅍䅁䅁杷允䅁䅁䅑䅁䑁䅁䅷䅁䭁䭁䅧䅁䭁䅁䍅䅁䭁䅁䍉䅁䉁䅁䅁允䅁䅁䅕丫兏癕䅬歃䵅䅉䅅䅁䕁䅁䅁睁䵁䅁䅁权㉂䅁䅁权䭁䅁䅁权䙁䅁䅁允䅁䅁䅅䅁䙁䡁⼰噎㘶剓䅂䍄䉁䅁䅁䅂䅁䅁䅍䅄䅁䅁䅯术䅅䅁䅯䅂䅁䅁䅯兂䅁䅁䅅䅁䉁䅁䅁兂䅁䅁䅁䡫剸兑杷允䅁䅁䅑䅁䑁䅁䅷䅁䭁䅁䈴䅁䭁䅁䍅䅁䭁䅁䍍䅁䉁䅁䅁允䅁䅁䅕杗⽷䉴塬啹䵁䅉䅅䅁䕁䅁䅁睁䵁䅁䅁权十允䅁权䕁䅁䅁权䙁䅁䅁允䅁䅁䅅䅁䙁䅁䅁䅁浄䙎䉸䍄䉁䅁䅁䅂䅁䅁䅍䅄䅁䅁䅯睅䅁䅁䅯允䅉䅁䅯杁䅉䅁䅅䅁䉁䅁䅁兂⽄桖佗塡瑶䅑杷允䅁䅁䅑䅁䑁䅁䅷䅁䭁䙁䅙䅁䭁䅁䍅䅁䭁䅁䍉䅁䉁䅁䅁允䅁䅁䅕祢杳女戳歃䵅䅉䅅䅁䕁䅁䅁睁䵁䅁䅁权䑁䅁䅁权䉁杁䅁权䍁杁䅁允䅁䅁䅅䅁䙁䭁地潬䱣伵䅎䍄䉁䅁䅁䅂䅁䅁䅍䅄䅁䅁䅯兤䅁䅁䅯允䅉䅁䅯杁䅉䅁䅅䅁䉁䅁䅁兂睂䕐䥔扷瑘䅑杷允䅁䅁䅑䅁䑁䅁䅷䅁䭁䅁䅧䅁䭁䅁䍅䅁䭁䅁䍉䅁䉁䅁䅁允䅁䅁䅕䥫浶䴲佹䔰䵁䅉䅅䅁䕁䅁䅁睁䵁䅁䅁权瑂䅁䅁权䉁杁䅁权䍁杁䅁允䅁䅁䅅䅁䙁佁塅䕌稸⽡䅆䍄䉁䅁䅁䅂䅁䅁䅍䅄䅁䅁䅯䅒䅁䅁䅯允䅉䅁䅯杁䅉䅁䅅䅁䉁䅁䅁兂桃㌳扏偡㍕兑杷允䅁䅁䅑䅁䑁䅁䅷䅁䭁䱁䅷䅁䭁䅁䍅䅁䭁䅁䍉䅁䉁䅁䅁允䅁䅁䅕噃䩖䵹ㄯ䔷䵁䅉䅅䅁䕁䅁䅁睁䵁䅁䅁权䍄䅁䅁权䉁杁䅁权䍁杁䅁允䅁䅁䅅䅁䙁佁全㑉扃癄䅨䍄䉁䅁䅁䅂䅁䅁䅍䅄䅁䅁䅯睷䅁䅁䅯允䅉䅁䅯杁䅉䅁䅅䅁䉁䅁䅁兂䉄䅙丷洲㍔䅑杷允䅁䅁䅑䅁䑁䅁䅷䅁䭁䵁䅑䅁䭁䅁䍅䅁䭁䅁䍉䅁䉁䅁䅁允䅁䅁䅕摳䭶⽶㡥唳䵁䅉䅅䅁䕁䅁䅁睁䵁䅁䅁权䥄䅁䅁权䉁杁䅁权䍁杁䅁允䅁䅁䅅䅁䙁䥁䙊永湍摬䅂䍄䉁䅁䅁䅂䅁䅁䅍䅄䅁䅁䅯䅦䅁䅁䅯允䅉䅁䅯杁䅉䅁䅅䅁䉁䅁䅁兂牂䱫桔㍩䘷䅑杷允䅁䅁䅑䅁䑁䅁䅷䅁䭁䡁䄰䅁䭁䅁䍅䅁䭁䅁䍉䅁䉁䅁䅁允䅁䅁䅕卶临坪爰啹䵁䅉䅅䅁䕁䅁䅁睁䵁䅁䅁权⭂䅁䅁权䉁杁䅁权䍁杁䅁允䅁䅁䅅䅁䙁䭁儶浚⭰捆䅸䍄䉁䅁䅁䅂䅁䅁䅍䅄䅁䅁䅯杭䅁䅁䅯允䅉䅁䅯杁䅉䅁䅅䅁䉁䅁䅁兂歂畑䍖㥔灐䅑杷允䅁䅁䅑䅁䑁䅁䅷䅁䭁佁䅁䅁䭁䅁䍅䅁䭁䅁䍉䅁䉁䅁䅁允䅁䅁䅕瑗桎桡偮欴䵁䅉䅅䅁䕁䅁䅁睁䵁䅁䅁权兂䅁䅁权䉁杁䅁权䍁杁䅁允䅁䅁䅅䅁䙁䱁㤸升⼱獔䅆䍄䉁䅁䅁䅂䅁䅁䅍䅄䅁䅁䅯杉䅁䅁䅯允䅉䅁䅯杁䅉䅁䅅䅁䉁䅁䅁兂㙄⼲婮桚剌䅑杷允䅁䅁䅑䅁䑁䅁䅷䅁䭁䍁䅷䅁䭁䅁䍅䅁䭁䅁䍉䅁䉁䅁䅁允䅁䅁䅕䭵灁剁䵲ぺ䵁䅉䅅䅁䕁䅁䅁睁䵁䅁䅁权啂䅁䅁权䉁杁䅁权䍁杁䅁允䅁䅁䅅䅁䙁佁䑌䉣䤵㥊䅎䍄䉁䅁䅁䅂䅁䅁䅍䅄䅁䅁䅯䅨䅁䅁䅯允䅉䅁䅯杁䅉䅁䅅䅁䉁䅁䅁兂灂䩖夵呣硺䅑杷允䅁䅁䅑䅁䑁䅁䅷䅁䭁䉁䉅䅁䭁䅁䍅䅁䭁䅁䍉䅁䉁䅁䅁允䅁䅁䅕䕱㕢に㍸䔰䵁䅉䅅䅁䕁䅁䅁睁䵁䅁䅁权湁䅁䅁权䉁杁䅁权䍁杁䅁允䅁䅁䅅䅁䙁䥁潴㝑㉣晦䅬䍄䉁䅁䅁䅂䅁䅁䅍䅄䅁䅁䅯䅓䅁䅁䅯允䅉䅁䅯杁䅉䅁䅅䅁䉁䅁䅁兂偃⽎瑭䈴啶䅑杷允䅁䅁䅑䅁䑁䅁䅷䅁䭁䑁䄴䅁䭁䅁䍅䅁䭁䅁䍉䅁䉁䅁䅁允䅁䅁䅕㜯䝄戱甲ぷ䵁䅉䅅䅁䕁䅁䅁睁䵁䅁䅁权畁允䅁权䉁杁䅁权䍁杁䅁允䅁䅁䅅䅁䙁䍁樫䝗夵⽆䅊䍄䉁䅁䅁䅂䅁䅁䅍䅄䅁䅁䅯䅏䅅䅁䅯允䅉䅁䅯杁䅉䅁䅅䅁䉁䅁䅁兂䡄婇摯䝆潌䅑杷允䅁䅁䅑䅁䑁䅁䅷䅁䭁偁䅅䅁䭁䅁䍅䅁䭁䅁䍉䅁䉁䅁䅁允䅁䅁䅕婬穮䕃癩へ䵁䅉䅅䅁䕁䅁䅁睁䵁䅁䅁权煄䅁䅁权䉁杁䅁权䍁杁䅁允䅁䅁䅅䅁䙁乁杶偒⭒獱䄱䍄䉁䅁䅁䅂䅁䅁䅍䅄䅁䅁䅯杌䅁䅁䅯允䅉䅁䅯杁䅉䅁䅅䅁䉁䅁䅁兂扃究䕉剴獌䅑杷允䅁䅁䅑䅁䑁䅁䅷䅁䭁䑁䉍䅁䭁䅁䍅䅁䭁䅁䍉䅁䉁䅁䅁允䅁䅁䅕䕬䡨瀳汱欷䵁䅉䅅䅁䕁䅁䅁睁䵁䅁䅁权牂䅁䅁权䉁杁䅁权䍁杁䅁允䅁䅁䅅䅁䙁䑁祧乌㉊乷䅚䍄䉁䅁䅁䅂䅁䅁䅍䅄䅁䅁䅯杈䅁䅁䅯允䅉䅁䅯杁䅉䅁䅅䅁䉁䅁䅁兂佁䑵剉渹椳䅑杷允䅁䅁䅑䅁䑁䅁䅷䅁䭁䅁婯䅁䭁䅁䍅䅁䭁䅁䍉䅁䉁䅁䅁允䅁䅁䅕浶汰橷削䔵䵁䅉䅅䅁䕁䅁䅁睁䵁䅁䅁权歃䅁䅁权䉁杁䅁权䍁杁䅁允䅁䅁䅅䅁䙁䍁癆卷灳㥱䄵䍄䉁䅁䅁䅂䅁䅁䅍䅄䅁䅁䅯兔䅁䅁䅯允䅉䅁䅯杁䅉䅁䅅䅁䉁䅁䅁兂ぁ畵䍙敧剁兑杷允䅁䅁䅑䅁䑁䅁䅷䅁䭁䕁䄴䅁䭁䅁䍅䅁䭁䅁䍉䅁䉁䅁䅁允䅁䅁䅕祲整⬰⽥欵䵁䅉䅅䅁䕁䅁䅁睁䵁䅁䅁权䙂䅁䅁权䉁杁䅁权䍁杁䅁允䅁䅁䅅䅁䙁䙁祣䭤噲発䅨䍄䉁䅁䅁䅂䅁䅁䅍䅄䅁䅁䅯睤䅅䅁䅯允䅉䅁䅯杁䅉䅁䅅䅁䉁䅁䅁兂捂䉷慕唷吳䅑杷允䅁䅁䅑䅁䑁䅁䅷䅁䭁䡁䈴䅁䭁䅁䍅䅁䭁䅁䍉䅁䉁䅁䅁允䅁䅁䅕㔳扸牳浲〴䵁䅉䅅䅁䕁䅁䅁睁䵁䅁䅁权呂兇䅁权䉁杁䅁权䍁杁䅁允䅁䅁䅅䅁䙁䥁匳塰戹畏䅎䍄䉁䅁䅁䅂䅁䅁䅍䅄䅁䅁䅯䅙䅅䅁䅯允䅉䅁䅯杁䅉䅁䅅䅁䉁䅁䅁兂䝂晪呃㡅楪䅑杷允䅁䅁䅑䅁䑁䅁䅷䅁䭁䍁䉑䅁䭁䅁䍅䅁䭁䅁䍉䅁䉁䅁䅁允䅁䅁䅕晤卨奬ㅕ欱䵁䅉䅅䅁䕁䅁䅁睁䵁䅁䅁权㕃䅁䅁权䉁杁䅁权䍁杁䅁允䅁䅁䅅䅁䙁䥁䙙坴汤⭊䅂䍄䉁䅁䅁䅂䅁䅁䅍䅄䅁䅁䅯睱䅁䅁䅯允䅉䅁䅯杁䅉䅁䅅䅁䉁䅁䅁兂佃呔硹换䕲䅑杷允䅁䅁䅑䅁䑁䅁䅷䅁䭁䕁䈴䅁䭁䅁䍅䅁䭁䅁䍉䅁䉁䅁䅁允䅁䅁䅕浑汄倰㕚〹䵁䅉䅅䅁䕁䅁䅁睁䵁䅁䅁权乃允䅁权䉁杁䅁权䍁杁䅁允䅁䅁䅅䅁䙁䍁䙨㍋癥敮䅴䍄䉁䅁䅁䅂䅁䅁䅍䅄䅁䅁䅯睘䅁䅁䅯允䅉䅁䅯杁䅉䅁䅅䅁䉁䅁䅁兂奂汳祶䵖慦䅑杷允䅁䅁䅑䅁䑁䅁䅷䅁䭁䙁䅧䅁䭁䅁䍅䅁䭁䅁䍉䅁䉁䅁䅁允䅁䅁䅕䅁䅁䱁啓欵䵁䅉䅅䅁䕁䅁䅁睁䵁䅁䅁权穂䅁䅁权䉁杁䅁权䍁杁䅁允䅁䅁䅅䅁䙁佁楧䕤噢偄䅴䍄䉁䅁䅁䅂䅁䅁䅍䅄䅁䅁䅯兦䅅䅁䅯允䅉䅁䅯杁䅉䅁䅅䅁䉁䅁䅁兂㑂捑祩偁昸兑杷允䅁䅁䅑䅁䑁䅁䅷䅁䭁䝁䈴䅁䭁䅁䍅䅁䭁䅁䍉䅁䉁䅁䅁允䅁䅁䅕硗㑗硊剃唰䵁䅉䅅䅁䕁䅁䅁睁䵁䅁䅁权汁允䅁权䉁杁䅁权䍁杁䅁允䅁䅁䅅䅁䙁䙁獰呺煕摷䅂䍄䉁䅁䅁䅂䅁䅁䅍䅄䅁䅁䅯䅴䅁䅁䅯允䅉䅁䅯杁䅉䅁䅅䅁䉁䅁䅁兂婃佚獑䅄倯䅑杷允䅁䅁䅑䅁䑁䅁䅷䅁䭁䑁䅍䅁䭁䅁䍅䅁䭁䅁䍉䅁䉁䅁䅁允䅁䅁䅕浅猵捖ㅸ欸䵁䅉䅅䅁䕁䅁䅁睁䵁䅁䅁权療䅁䅁权䉁杁䅁权䍁杁䅁允䅁䅁䅅䅁䙁䅁煹奫⭢摲䅚䍄䉁䅁䅁䅂䅁䅁䅍䅄䅁䅁䅯杣䅁䅁䅯允䅉䅁䅯杁䅉䅁䅅䅁䉁䅁䅁兂⽃党㝸娸啔䅑杷允䅁䅁䅑䅁䑁䅁䅷䅁䭁䕁䅉䅁䭁䅁䍅䅁䭁䅁䍉䅁䉁䅁䅁允䅁䅁䅕婊扱浹偅欰䵁䅉䅅䅁䕁䅁䅁睁䵁䅁䅁权坃允䅁权䉁杁䅁权䍁杁䅁允䅁䅁䅅䅁䙁䍁搯䅊剢⭅䅊䍄䉁䅁䅁䅂䅁䅁䅍䅄䅁䅁䅯睥䅅䅁䅯允䅉䅁䅯杁䅉䅁䅅䅁䉁䅁䅁兂䉃ㄯ牉浯䄳䅑杷允䅁䅁䅑䅁䑁䅁䅷䅁䭁乁䄴䅁䭁䅁䍅䅁䭁䅁䍉䅁䉁䅁䅁允䅁䅁䅕娱㑢⭋摲欷䵁䅉䅅䅁䕁䅁䅁睁䵁䅁䅁权奃允䅁权䉁杁䅁权䍁杁䅁允䅁䅁䅅䅁䙁乁呉䭘倳余䅆䍄䉁䅁䅁䅂䅁䅁䅍䅄䅁䅁䅯杯䅅䅁䅯允䅉䅁䅯杁䅉䅁䅅䅁䉁䅁䅁兂䍄婚畬睧䱺䅑杷允䅁䅁䅑䅁䑁䅁䅷䅁䭁䭁䉣䅁䭁䅁䍅䅁䭁䅁䍉䅁䉁䅁䅁允䅁䅁䅕潂田奋伳唷䵁䅉䅅䅁䕁䅁䅁睁䵁䅁䅁权㕃允䅁权䉁杁䅁权䑁杁䅁允䅁䅁䅅䅁䙁䙁䭈⬹渷倲䅂䍄䉁䅁䅁䅂䅁䅁䅍䅄䅁䅁䅯眴䅅䅁䅯权䅁䅁䅯䅂䅉䅁䅅䅁䉁䅁䅁兂癁匳䝑婧呕䅑杷允䅁䅁䅑䅁䑁䅁䅷䅁䭁䑁䉉䅁䭁䅁䍅䅁䭁䅁䍉䅁䉁䅁䅁允䅁䅁䅕䭱䑸坷䑯ぶ䵁䅉䅅䅁䕁䅁䅁睁䵁䅁䅁权楂允䅁权䉁杁䅁权䍁杁䅁允䅁䅁䅅䅁䙁䉁䩓㥕䍣晒䅆䍄䉁䅁䅁䅂䅁䅁䅍䅄䅁䅁䅯䅧䅅䅁䅯允䅉䅁䅯杁䅉䅁䅅䅁䉁䅁䅁兂䕃樸伶硃楄䅑杷允䅁䅁䅑䅁䑁䅁䅷䅁䭁䭁䈸䅁䭁䅁䍅䅁䭁䅁䍉䅁䉁䅁䅁允䅁䅁䅕奭ㅉ楺睡唸䵁䅉䅅䅁䕁䅁䅁睁䵁䅁䅁权ぃ允䅁权䉁杁䅁权䍁杁䅁允䅁䅁䅅䅁䙁䑁獹橊䨴䵋䅖䍄䉁䅁䅁䅂䅁䅁䅍䅄䅁䅁䅯睨䅅䅁䅯允䅉䅁䅯杁䅉䅁䅅䅁䉁䅁䅁兂啃牓敲䐰䑢䅑杷允䅁䅁䅑䅁䑁䅁䅷䅁䭁䱁䉯䅁䭁䅁䍅䅁䭁䅁䍉䅁䉁䅁䅁允䅁䅁䅕䱫穸䡱㕫唰䵁䅉䅅䅁䕁䅁䅁睁䵁䅁䅁权㡃允䅁权䉁杁䅁权䍁杁䅁允䅁䅁䅅䅁䙁乁奵祸娫㡬䄱䍄䉁䅁䅁䅂䅁䅁䅍䅄䅁䅁䅯䅷䅅䅁䅯允䅉䅁䅯杁䅉䅁䅅䅁䉁䅁䅁兂䅁䅁䅁乣䩷兑杷允䅁䅁䅑䅁䑁䅁䅷䅁䭁䵁䉕䅁䭁䅁䍅䅁䭁䅁䍉䅁䉁䅁䅁允䅁䅁䅕摐呱㉭攸䔱䵁䅉䅅䅁䕁䅁䅁睁䵁䅁䅁权䡄允䅁权䉁杁䅁权䍁杁䅁允䅁䅁䅅䅁䙁䝁䕶牧牆摁䅂䍄䉁䅁䅁䅂䅁䅁䅍䅄䅁䅁䅯杚䅁䅁䅯允䅉䅁䅯杁䅉䅁䅅䅁䉁䅁䅁兂婄ㅁ湊睫塣兑杷允䅁䅁䅑䅁䑁䅁䅷䅁䭁䩁䉕䅁䭁䅁䍅䅁䭁䅁䍉䅁䉁䅁䅁允䅁䅁䅕浹䉆㡅䑉歈䵅䅉䅅䅁䕁䅁䅁睁䵁䅁䅁权桂允䅁权䉁杁䅁权䍁杁䅁允䅁䅁䅅䅁䙁䉁祍桹晉䵘䅊䍄䉁䅁䅁䅂䅁䅁䅍䅄䅁䅁䅯杶䅅䅁䅯允䅉䅁䅯杁䅉䅁䅅䅁䉁䅁䅁兂摁汨夷扫卐䅑杷允䅁䅁䅑䅁䑁䅁䅷䅁䭁䕁䉯䅁䭁䅁䍅䅁䭁䅁䍉䅁䉁䅁䅁允䅁䅁䅕浶睩晊硙〲䵁䅉䅅䅁䕁䅁䅁睁䵁䅁䅁权权䅁䅁权䉁杁䅁权䍁杁䅁允䅁䅁䅅䅁䙁䡁㡥䝱䍈䵺䅬䍄䉁䅁䅁䅂䅁䅁䅍䅄䅁䅁䅯儶䅁䅁䅯允䅉䅁䅯杁䅉䅁䅅䅁䉁䅁䅁兂䥁睺畂祎橘䅑杷允䅁䅁䅑䅁䑁䅁䅷䅁䭁䥁䉷䅁䭁䅁䍅䅁䭁䅁䍉䅁䉁䅁䅁允䅁䅁䅕汣㝫䭧洯唸䵁䅉䅅䅁䕁䅁䅁睁䵁䅁䅁权潂允䅁权䉁杁䅁权䍁杁䅁允䅁䅁䅅䅁䙁䡁煱㉑㈶⽍䅬䍄䉁䅁䅁䅂䅁䅁䅍䅄䅁䅁䅯兡䅅䅁䅯允䅉䅁䅯杁䅉䅁䅅䅁䉁䅁䅁兂ぃ楪昵㕃㕮䅑杷允䅁䅁䅑䅁䑁䅁䅷䅁䭁䥁䉳䅁䭁䅁䍅䅁䭁䅁䍉䅁䉁䅁䅁允䅁䅁䅕䭇塘䜫偰䕃䵅䅉䅅䅁䕁䅁䅁睁䵁䅁䅁权呄允䅁权䉁杁䅁权䍁杁䅁允䅁䅁䅅䅁䙁䥁䵎癍お⽐䄹䍄䉁䅁䅁䅂䅁䅁䅍䅄䅁䅁䅯睫䅅䅁䅯允䅉䅁䅯杁䅉䅁䅅䅁䉁䅁䅁兂㕄䈶樴煔䘷䅑杷允䅁䅁䅑䅁䑁䅁䅷䅁䭁䡁䄸䅁䭁䅁䍅䅁䭁䅁䍉䅁䉁䅁䅁允䅁䅁䅕扗啶改佢欹䵁䅉䅅䅁䕁䅁䅁睁䵁䅁䅁权䵃䅁䅁权䉁杁䅁权䍁杁䅁允䅁䅁䅅䅁䙁䅁儫湭䱩剡䉨䍄䉁䅁䅁䅂䅁䅁䅍䅄䅁䅁䅯䅐䅅䅁䅯允䅉䅁䅯杁䅉䅁䅅䅁䉁䅁䅁兂煁桚桄琷湌䅑杷允䅁䅁䅑䅁䑁䅁䅷䅁䭁䥁䅍䅁䭁䅁䍅䅁䭁䅁䍉䅁䉁䅁䅁允䅁䅁䅕䉮䕦⭫歡歺䵁䅉䅅䅁䕁䅁䅁睁䵁䅁䅁权䍃允䅁权䉁杁䅁权䍁杁䅁允䅁䅁䅅䅁䙁䱁㑥浸慣㝶䅬䍄䉁䅁䅁䅂䅁䅁䅍䅄䅁䅁䅯䅫䅅䅁䅯允䅉䅁䅯杁䅉䅁䅅䅁䉁䅁䅁兂穁圫扡㑥摐䅑杷允䅁䅁䅑䅁䑁䅁䅷䅁䭁䅁䉣䅁䭁䅁䍅䅁䭁䅁䍉䅁䉁䅁䅁允䅁䅁䅕㝗浪呢穆唸䵁䅉䅅䅁䕁䅁䅁睁䵁䅁䅁权婄允䅁权䉁杁䅁权䍁杁䅁允䅁䅁䅅䅁䭁䕁䅣䅁䵁䅉䅅䅁䕁䅁䅁睁䵁䅁䅁权⽃允䅁权䉁杁䅁权䍁杁䅁允䅁䅁䅅䅁䙁䉁割䭱䱢偢䄵䍄䉁䅁䅁䅂䅁䅁䅍䅄䅁䅁䅯兡䅁䅁䅯充䅁䅁䅯䅂䅉䅁䅅䅁䉁䅁䅁杄啁䅁䅁李㍁䑁䅙睎祁䑁䅫䅍睁䑁䅁䅁䵁䅉䅅䅁䕁䅁䅁睁䵁䅁䅁权あ䅁䅁权䉁杁䅁权䍁杁䅁允䅁䅁䅅䅁䙁䑁婤㉭昰畄䅰䍄䉁䅁䅁䅂䅁䅁䅍䅄䅁䅁䅯䅌䅅䅁䅯允䅉䅁䅯杁䅉䅁䅅䅁䉁䅁䅁兂⭄呬乲䑁硺䅑杷允䅁䅁䅑䅁䑁䅁䅷䅁䭁佁䅙</t>
  </si>
  <si>
    <t>䅁䭁䅁䍅䅁䭁䅁䍉䅁䉁䅁䅁允䅁䅁䅕⽂佚睵䵌歸䵁䅉䅅䅁䕁䅁䅁睁䵁䅁䅁权⭃䅁䅁权䉁杁䅁权䍁杁䅁允䅁䅁䅅䅁䙁䝁浚浚婙橱䉊䍄䉁䅁䅁䅂䅁䅁䅍䅄䅁䅁䅯睌䅅䅁䅯允䅉䅁䅯杁䅉䅁䅅䅁䉁䅁䅁兂卂㍩㉤䵃噢䅑杷允䅁䅁䅑䅁䑁䅁䅷䅁䭁佁䅷䅁䭁䅁䍅䅁䭁䅁䍉䅁䉁䅁䅁允䅁䅁䅕橸⭕硫祬〶䵁䅉䅅䅁䕁䅁䅁睁䵁䅁䅁权㡃䅁䅁权䉁杁䅁权䙁杁䅁允䅁䅁䅅䅁䙁䵁挷䙚睄敩䅬䍄䉁䅁䅁䅂䅁䅁䅍䅄䅁䅁䅯䅶䅁䅁䅯允䅉䅁䅯睁䅉䅁䅅䅁䉁䅁䅁兂乄㥱砯硺洯䅑杷允䅁䅁䅑䅁䑁䅁䅷䅁䭁䕁䈸䅁䭁䅁䍅䅁䭁䅁䍉䅁䉁䅁䅁允䅁䅁䅕獫留浍奇唵䵁䅉䅅䅁䕁䅁䅁睁䵁䅁䅁权㕂允䅁权䉁杁䅁权䍁杁䅁允䅁䅁䅅䅁䙁䩁䑗䑎匷乵䅂䍄䉁䅁䅁䅂䅁䅁䅍䅄䅁䅁䅯朱䅁䅁䅯允䅉䅁䅯杁䅉䅁䅅䅁䉁䅁䅁兂晃䝉根佄案䅑杷允䅁䅁䅑䅁䑁䅁䅷䅁䭁乁䈰䅁䭁䅁䍅䅁䭁䅁䍉䅁䉁䅁䅁允䅁䅁䅕ㅰ䅺㙔乆䕺䵁䅉䅅䅁䕁䅁䅁睁䵁䅁䅁权汄䅁䅁权䉁杁䅁权䍁杁䅁允䅁䅁䅅䅁䙁䵁㉬灶㘯癳䅚䍄䉁䅁䅁䅂䅁䅁䅍䅄䅁䅁䅯䅔䅁䅁䅯允䅉䅁䅯杁䅉䅁䅅䅁䉁䅁䅁兂剁㥘㡺敭獢䅑杷允䅁䅁䅑䅁䑁䅁䅷䅁䭁䵁䉉䅁䭁䅁䍅䅁䭁䅁䍉䅁䉁䅁䅁允䅁䅁䅕漸呣歆瑺䔵䵁䅉䅅䅁䕁䅁䅁睁䵁䅁䅁权敄允䅁权䉁杁䅁权䍁杁䅁允䅁䅁䅅䅁䙁䕁浥伶〳㡓䅤䍄䉁䅁䅁䅂䅁䅁䅍䅄䅁䅁䅯睂䅅䅁䅯䅂䅁䅁䅯䅂䅉䅁䅅䅁䉁䅁䅁兂䅁䅁䅁䱒塨兑杷允䅁䅁䅑䅁䑁䅁䅷䅁䭁䡁䉷䅁䭁䅁䍅䅁䭁䅁䍉䅁䉁䅁䅁允䅁䅁䅕乪伹圴䥔欴䵁䅉䅅䅁䕁䅁䅁睁䵁䅁䅁权杄允䅁权䉁杁䅁权䍁杁䅁允䅁䅁䅅䅁䙁偁䑴晢䑲㥘䅒䍄䉁䅁䅁䅂䅁䅁䅍䅄䅁䅁䅯兪䅁䅁䅯允䅉䅁䅯杁䅉䅁䅅䅁䉁䅁䅁兂畁㍧癵扢噶䅑杷允䅁䅁䅑䅁䑁䅁䅷䅁䭁䭁䅯䅁䭁䅁䍅䅁䭁䅁䍉䅁䉁䅁䅁允䅁䅁䅕牕敧坨浭ぁ䵅䅉䅅䅁䕁䅁䅁睁䵁䅁䅁权䝃允䅁权䉁杁䅁权䍁杁䅁允䅁䅁䅅䅁䙁䅁䜶煏敷瑮䄵䍄䉁䅁䅁䅂䅁䅁䅍䅄䅁䅁䅯眷䅁䅁䅯允䅉䅁䅯杁䅉䅁䅅䅁䉁䅁䅁兂䍄䉨䩐䕒佦䅑杷允䅁䅁䅑䅁䑁䅁䅷䅁䭁佁䉕䅁䭁䅁䍅䅁䭁䅁䍉䅁䉁䅁䅁允䅁䅁䅕呐乖杪び歷䵁䅉䅅䅁䕁䅁䅁睁䵁䅁䅁权㝃䅁䅁权䉁杁䅁权䍁杁䅁允䅁䅁䅅䅁䙁䑁䴯佭㍇智䅚䍄䉁䅁䅁䅂䅁䅁䅍䅄䅁䅁䅯朵䅅䅁䅯允䅉䅁䅯杁䅉䅁䅅䅁䉁䅁䅁兂剁买歙灋割䅑杷允䅁䅁䅑䅁䑁䅁䅷䅁䭁䍁䉍䅁䭁䅁䍅䅁䭁䅁䍉䅁䉁䅁䅁允䅁䅁䅕潗䭩乓奎歹䵁䅉䅅䅁䕁䅁䅁睁䵁䅁䅁权㕁允䅁权䉁杁䅁权䍁杁䅁允䅁䅁䅅䅁䙁䙁䡧昳ㅇ甹䅚䍄䉁䅁䅁䅂䅁䅁䅍䅄䅁䅁䅯杹䅁䅁䅯允䅉䅁䅯睁䅉䅁䅅䅁䉁䅁䅁兂㥂䉴噦奁䄯䅑杷允䅁䅁䅑䅁䑁䅁䅷䅁䭁䕁䈰䅁䭁䅁䍅䅁䭁䅁䍉䅁䉁䅁䅁允䅁䅁䅕煴睬橵晇䕸䵁䅉䅅䅁䕁䅁䅁睁䵁䅁䅁权⽁䅁䅁权䉁杁䅁权䍁杁䅁允䅁䅁䅅䅁䙁䕁癦䕔㜹獸䄱䍄䉁䅁䅁䅂䅁䅁䅍䅄䅁䅁䅯䅒䅅䅁䅯允䅉䅁䅯杁䅉䅁䅅䅁䉁䅁䅁兂灃慖㙲㠸儯䅑杷允䅁䅁䅑䅁䑁䅁䅷䅁䭁䍁䅑䅁䭁䅁䍅䅁䭁䅁䍉䅁䉁䅁䅁允䅁䅁䅕穋橭扐塨〱䵁䅉䅅䅁䕁䅁䅁睁䵁䅁䅁权䝄允䅁权䉁杁䅁权䑁杁䅁允䅁䅁䅅䅁䙁䙁㑋潈汕权䉂䍄䉁䅁䅁䅂䅁䅁䅍䅄䅁䅁䅯睰䅁䅁䅯允䅉䅁䅯杁䅉䅁䅅䅁䉁䅁䅁兂㙄ㅙ扱慯卮䅑杷允䅁䅁䅑䅁䑁䅁䅷䅁䭁佁䈰䅁䭁䅁䍅䅁䭁䅁䍉䅁䉁䅁䅁允䅁䅁䅕灳䭙睧䡔〫䵁䅉䅅䅁䕁䅁䅁睁䵁䅁䅁权畄允䅁权䉁杁䅁权䍁杁䅁允䅁䅁䅅䅁䙁䥁卍祃奇挳䄵䍄䉁䅁䅁䅂䅁䅁䅍䅄䅁䅁䅯全䅁䅁䅯权䅁䅁䅯䅂䅉䅁䅅䅁䉁䅁䅁兂牁硨婢橺浣䅑杷允䅁䅁䅑䅁䑁䅁䅷䅁䭁䉁䈴䅁䭁䅁䍅䅁䭁䅁䍉䅁䉁䅁䅁允䅁䅁䅕乎噳氫丰䔸䵁䅉䅅䅁䕁䅁䅁睁䵁䅁䅁权睄允䅁权䉁杁䅁权䍁杁䅁允䅁䅁䅅䅁䙁䵁䤶瀰倴畕䅖䍄䉁䅁䅁䅂䅁䅁䅍䅄䅁䅁䅯睷䅅䅁䅯允䅉䅁䅯杁䅉䅁䅅䅁䉁䅁䅁兂䱂啷䝐䉆潳兑杷允䅁䅁䅑䅁䑁䅁䅷䅁䭁䙁䉯䅁䭁䅁䍅䅁䭁䅁䍉䅁䉁䅁䅁允䅁䅁䅕牌摮坪䝖唰䵁䅉䅅䅁䕁䅁䅁睁䵁䅁䅁权奄允䅁权䉁杁䅁权䍁杁䅁允䅁䅁䅅䅁䙁䭁奪樴坔兇䈹䍄䉁䅁䅁䅂䅁䅁䅍䅄䅁䅁䅯兓䅁䅁䅯允䅉䅁䅯杁䅉䅁䅅䅁䉁䅁䅁兂湁㕌牕橏䭐䅑杷允䅁䅁䅑䅁䑁䅁䅷䅁䭁䍁䉧䅁䭁䅁䍅䅁䭁䅁䍉䅁䉁䅁䅁允䅁䅁䅕䈵䡊洳敍欷䵁䅉䅅䅁䕁䅁䅁睁䵁䅁䅁权呄䅁䅁权䉁杁䅁权䍁杁䅁允䅁䅁䅅䅁䙁䝁瑐礷㥹晦䅎䍄䉁䅁䅁䅂䅁䅁䅍䅄䅁䅁䅯材䅁䅁䅯充䅁䅁䅯䅂䅉䅁䅅䅁䉁䅁䅁杄啁䅁䅁免穁䑁䅍䅏穁䑁䅑䅍睁䑁䅁䅁䵁䅉䅅䅁䕁䅁䅁睁䵁䅁䅁权㝁䅁䅁权䉁杁䅁权䙁杁䅁允䅁䅁䅅䅁䙁䭁昫䙏洸⭑䅴䍄䉁䅁䅁䅂䅁䅁䅍䅄䅁䅁䅯睏䅁䅁䅯允䅉䅁䅯睁䅉䅁䅅䅁䉁䅁䅁兂佄噷癑䡑术䅑杷允䅁䅁䅑䅁䑁䅁䅷䅁䭁偁䅉䅁䭁䅁䍅䅁䭁䅁䍉䅁䉁䅁䅁允䅁䅁䅕㍈剸䉕慅欫䵁䅉䅅䅁䕁䅁䅁睁䵁䅁䅁权呁允䅁权䉁杁䅁权䍁杁䅁允䅁䅁䅅䅁䙁乁㍒獨啊佳䅒䍄䉁䅁䅁䅂䅁䅁䅍䅄䅁䅁䅯內䅕䅁䅯允䅉䅁䅯杁䅉䅁䅅䅁䉁䅁䅁兂䡂剈報祸㙡䅑杷允䅁䅁䅑䅁䑁䅁䅷䅁䭁䡁䉯䅁䭁䅁䍅䅁䭁䅁䍉䅁䉁䅁䅁允䅁䅁䅕娴娰估䭁䔶䵁䅉䅅䅁䕁䅁䅁睁䵁䅁䅁权䵄䅁䅁权䉁杁䅁权䍁杁䅁允䅁䅁䅅䅁䙁䅁⽒歲決瘷䄵䍄䉁䅁䅁䅂䅁䅁䅍䅄䅁䅁䅯克䅁䅁䅯允䅉䅁䅯杁䅉䅁䅅䅁䉁䅁䅁兂慂ㅄ洫⽚楲䅑杷允䅁䅁䅑䅁䑁䅁䅷䅁䭁偁䉣䅁䭁䅁䍅䅁䭁䅁䍉䅁䉁䅁䅁允䅁䅁䅕摎偕奲㑗啈䵅䅉䅅䅁䕁䅁䅁睁䵁䅁䅁权捄䅁䅁权䉁杁䅁权䍁杁䅁允䅁䅁䅅䅁䙁䍁歯湳㉉瑫䅎䍄䉁䅁䅁䅂䅁䅁䅍䅄䅁䅁䅯睓䅅䅁䅯允䅉䅁䅯杁䅉䅁䅅䅁䉁䅁䅁兂歂挳⽳㡕呮䅑杷允䅁䅁䅑䅁䑁䅁䅷䅁䭁䵁䈸䅁䭁䅁䍅䅁䭁䅁䍉䅁䉁䅁䅁允䅁䅁䅕䭤牴䍣倳唰䵁䅉䅅䅁䕁䅁䅁睁䵁䅁䅁权楄䅁䅁权䉁杁䅁权䍁杁䅁允䅁䅁䅅䅁䙁䡁獡㥡穣㥂䅚䍄䉁䅁䅁䅂䅁䅁䅍䅄䅁䅁䅯䄯䅅䅁䅯允䅉䅁䅯杁䅉䅁䅅䅁䉁䅁䅁兂䱁湂䑸婫硺䅑杷允䅁䅁䅑䅁䑁䅁䅷䅁䭁䍁䅯䅁䭁䅁䍅䅁䭁䅁䍉䅁䉁䅁䅁允䅁䅁䅕畴椱㐹瑦唲䵁䅉䅅䅁䕁䅁䅁睁䵁䅁䅁权偃允䅁权䉁杁䅁权䍁杁䅁允䅁䅁䅅䅁䙁䉁⬹偸䩂畘䅨䍄䉁䅁䅁䅂䅁䅁䅍䅄䅁䅁䅯杘䅅䅁䅯允䅉䅁䅯杁䅉䅁䅅䅁䉁䅁䅁兂䅁䴱䝏㍔婈䅑杷允䅁䅁䅑䅁䑁䅁䅷䅁䭁䩁䄰䅁䭁䅁䍅䅁䭁䅁䍉䅁䉁䅁䅁允䅁䅁䅕ㅮ卫䥯䩪䔲䵁䅉䅅䅁䕁䅁䅁睁䵁䅁䅁权㉂䅁䅁权䉁杁䅁权䍁杁䅁允䅁䅁䅅䅁䙁䕁䡌唹楷甴䅆䍄䉁䅁䅁䅂䅁䅁䅍䅄䅁䅁䅯睅䅁䅁䅯允䅉䅁䅯兂䅉䅁䅅䅁䉁䅁䅁兂偂偖兹偦㐳䅑杷允䅁䅁䅑䅁䑁䅁䅷䅁䭁䉁䅍䅁䭁䅁䍅䅁䭁䅁䍍䅁䉁䅁䅁允䅁䅁䅕歡㉯睸晐䔸䵁䅉䅅䅁䕁䅁䅁睁䵁䅁䅁权奁䅁䅁权䉁杁䅁权䙁杁䅁允䅁䅁䅅䅁䙁䥁〰㑰䥅䵳䅰䍄䉁䅁䅁䅂䅁䅁䅍䅄䅁䅁䅯䅇䅁䅁䅯允䅉䅁䅯睁䅉䅁䅅䅁䉁䅁䅁兂䉁ㅴ䍭硢䉔䅑杷允䅁䅁䅑䅁䑁䅁䅷䅁䭁䙁䅙䅁䭁䅁䍅䅁䭁䅁䍍䅁䉁䅁䅁允䅁䅁䅕瘱㡙䐴䐶䕂䵅䅉䅅䅁䕁䅁䅁睁䵁䅁䅁权坃允䅁权剁䅁䅁权䕁杁䅁允䅁䅁䅅䅁佁䉁䅑䅁ㅁ䑁䅣睎硁䑁䅅睎睁䑁䅕李䅁䅁杷允䅁䅁䅑䅁䑁䅁䅷䅁䭁䡁䅕䅁䭁䅁䍅䅁䭁䅁䍕䅁䉁䅁䅁允䅁䅁䅕㥪杙娵㍰䔸䵁䅉䅅䅁䕁䅁䅁睁䵁䅁䅁权ㅂ䅁䅁权䉁杁䅁权䑁杁䅁允䅁䅁䅅䅁䙁䩁砶畫敐側䅂䍄䉁䅁䅁䅂䅁䅁䅍䅄䅁䅁䅯䅃䅁䅁䅯允䅉䅁䅯兂䅉䅁䅅䅁䉁䅁䅁兂呃浢祸㝙慔䅑杷允䅁䅁䅑䅁䑁䅁䅷䅁䭁䅁䅧䅁䭁䅁䍅䅁䭁䅁䍍䅁䉁䅁䅁允䅁䅁䅕捖此䡕偄䔲䵁䅉䅅䅁䕁䅁䅁睁䵁䅁䅁权䝁䅁䅁权䉁杁䅁权䙁杁䅁允䅁䅁䅅䅁䙁䡁慐空扮申䅂䍄䉁䅁䅁䅂䅁䅁䅍䅄䅁䅁䅯䅐䅁䅁䅯允䅉䅁䅯兂䅉䅁䅅䅁䉁䅁䅁权䡂䅁䅁䍄䉁䅁䅁䅂䅁䅁䅍䅄䅁䅁䅯児䅁䅁䅯允䅉䅁䅯睁䅉䅁䅅䅁䉁䅁䅁兂㥁瑃橦㍱硧兑杷允䅁䅁䅑䅁䑁䅁䅷䅁䭁䕁䅍䅁䭁䅁䍅䅁䭁䅁䍍䅁䉁䅁䅁允䅁䅁䅕牒㔳䘸扫啁䵅䅉䅅䅁䕁䅁䅁睁䵁䅁䅁权䕂䅁䅁权䉁杁䅁权䑁杁䅁允䅁䅁䅅䅁䙁䉁灍敺噢楊䉰䍄䉁䅁䅁䅂䅁䅁䅍䅄䅁䅁䅯睪䅁䅁䅯允䅉䅁䅯兂䅉䅁䅅䅁䉁䅁䅁兂㝃扲癲㡈剪䅑杷允䅁䅁䅑䅁䑁䅁䅷䅁䭁䥁䄸䅁䭁䅁䍅䅁䭁䅁䍍䅁䉁䅁䅁允䅁䅁䅕塱㕮㥙䕙唰䵁䅉䅅䅁䑁䅁䅁睁歂䅁䅁权呂兇䅁权䅁兇䅁允䅁䅁䅅䅁䙁䅁䅁䅁䅄敫䅖䍄䉁䅁䅁䅂䅁䅁䅍䅄䅁䅁䅯杫䅁䅁䅯允䅉䅁䅯兂䅉䅁䅅䅁䉁䅁䅁兂塃湸㑆佐汈䅑杷允䅁䅁䅑䅁䑁䅁䅷䅁䭁䩁䅉䅁䭁䅁䍅䅁䭁䅁䍍䅁䉁䅁䅁允䅁䅁䅕がっ畚卶〵䵁䅉䅅䅁䕁䅁䅁睁䵁䅁䅁权呃䅁䅁权䉁杁䅁权䙁杁䅁允䅁䅁䅅䅁䭁䕁䅣䅁䵁䅉䅅䅁䕁䅁䅁睁䵁䅁䅁权捄䅁䅁权剁䅁䅁权䕁杁䅁允䅁䅁䅅䅁佁䉁䅑䅁穁䑁䅧李穁䑁䅁䅎睁䑁䅁䅍䅁䅁杷允䅁䅁䅑䅁䑁䅁䅷䅁䭁䩁䅍䅁䭁䅁䍅䅁䭁䅁䍍䅁䉁䅁䅁允䅁䅁䅕䱄噆兮䤲〲䵁䅉䅅䅁䕁䅁䅁睁䵁䅁䅁权啃䅁䅁权䉁杁䅁权䙁杁䅁允䅁䅁䅅䅁䙁䱁へ䍴敚獨䄱䍄䉁䅁䅁䅂䅁䅁䅍䅄䅁䅁䅯公䅁䅁䅯允䅉䅁䅯兂䅉䅁䅅䅁䉁䅁䅁兂塃䥎䡧䭁乫兑杷允䅁䅁䅑䅁䑁䅁䅷䅁䭁䩁䅕䅁䭁䅁䍅䅁䭁䅁䍍䅁䉁䅁䅁允䅁䅁䅕祳桱㡈㥃歄䵅䅉䅅䅁䕁䅁䅁睁䵁䅁䅁权坃䅁䅁权䉁杁䅁权䙁杁䅁允䅁䅁䅅䅁䙁䕁啩偲㉬䵉䅬䍄䉁䅁䅁䅂䅁䅁䅍䅄䅁䅁䅯睬䅁䅁䅯允䅉䅁䅯兂䅉䅁䅅䅁䉁䅁䅁兂睂搱桂杂慪䅑杷允䅁䅁䅑䅁䑁䅁䅷䅁䭁䩁䅣䅁䭁䅁䍅䅁䭁䅁䍍䅁䉁䅁䅁允䅁䅁䅕獏稸慕卡歹䵁䅉䅅䅁䕁䅁䅁睁䵁䅁䅁权奃䅁䅁权䉁杁䅁权䙁杁䅁允䅁䅁䅅䅁䙁偁㍇捐䭇畺䅆䍄䉁䅁䅁䅂䅁䅁䅍䅄䅁䅁䅯杧䅁䅁䅯允䅉䅁䅯兂䅉䅁䅅䅁䉁䅁䅁兂睁⽖潕攱⬯䅑杷允䅁䅁䅑䅁䑁䅁䅷䅁䭁䥁䅉䅁䭁䅁䍅䅁䭁䅁䍍䅁䉁䅁䅁允䅁䅁䅕㉣汔穆ひ欫䵁䅉䅅䅁䕁䅁䅁睁䵁䅁䅁权煂䅁䅁权䉁杁䅁权䙁杁䅁允䅁䅁䅅䅁䙁䡁䝫兄䔳村䉂䍄䉁䅁䅁䅂䅁䅁䅍䅄䅁䅁䅯䅲䅁䅁䅯允䅉䅁䅯睁䅉䅁䅅䅁䉁䅁䅁兂ㅃ䝍場剪扄䅑杷允䅁䅁䅑䅁䑁䅁䅷䅁䭁䱁䅉䅁䭁䅁䍅䅁䭁䅁䍕䅁䉁䅁䅁允䅁䅁䅕祹乱䈱㝖䔴䵁䅉䅅䅁䕁䅁䅁睁䵁䅁䅁权㉃䅁䅁权䉁杁䅁权䙁杁䅁允䅁䅁䅅䅁䙁䙁楲䭖䈳⭭䅂䍄䉁䅁䅁䅂䅁䅁䅍䅄䅁䅁䅯杴䅁䅁䅯允䅉䅁䅯睁䅉䅁䅅䅁䉁䅁䅁兂睁夯㥘㄰晘䅑杷允䅁䅁䅑䅁䑁䅁䅷䅁䭁䅁䄴䅁䭁䅁䍅䅁䭁䅁䍍䅁䉁䅁䅁允䅁䅁䅕牲䄫攫㔷䔵䵁䅉䅅䅁䕁䅁䅁睁䵁䅁䅁权䡂允䅁权䉁杁䅁权䑁杁䅁允䅁䅁䅅䅁䙁䙁匶牖攴⬵䅎䍄䉁䅁䅁䅂䅁䅁䅍䅄䅁䅁䅯杷䅁䅁䅯允䅉䅁䅯睁䅉䅁䅅䅁䉁䅁䅁兂畂⭖䍁坐じ䅑杷允䅁䅁䅑䅁䑁䅁䅷䅁䭁䵁䅍䅁䭁䅁䍅䅁䭁䅁䍍䅁䉁䅁䅁允䅁䅁䅕⽃潵乌睷䔫䵁䅉䅅䅁䕁䅁䅁睁䵁䅁䅁权䕄䅁䅁权䉁杁䅁权䑁杁䅁允䅁䅁䅅䅁䙁䍁煈獵䡥乮䅤䍄䉁䅁䅁䅂䅁䅁䅍䅄䅁䅁䅯杸䅁䅁䅯允䅉䅁䅯兂䅉䅁䅅䅁䉁䅁䅁兂歃吴偅潑灘䅑杷允䅁䅁䅑䅁䑁䅁䅷䅁䭁䵁䅧䅁䭁䅁䍅䅁䭁䅁䍍䅁䉁䅁䅁允䅁䅁䅕䑗䭵⬸匶ぷ䵁䅉䅅䅁䕁䅁䅁睁䵁䅁䅁权㕂䅁䅁权䉁杁䅁权䙁杁䅁允䅁䅁䅅䅁䙁䕁䭶攳捦畆䅆䍄䉁䅁䅁䅂䅁䅁䅍䅄䅁䅁䅯来䅁䅁䅯允䅉䅁䅯兂䅉䅁䅅䅁䉁䅁䅁兂杂煏戳䩷牶䅑杷允䅁䅁䅑䅁䑁䅁䅷䅁䭁䍁䅙䅁䭁䅁䍅䅁䭁䅁䍍䅁䉁䅁䅁允䅁䅁䅕啕䍍㔴兰欷䵁䅉䅅䅁䕁䅁䅁睁䵁䅁䅁权噄䅁䅁权䉁杁䅁权䑁杁䅁允䅁䅁䅅䅁䙁䭁䄳䵫㥘呩䈹䍄䉁䅁䅁䅂䅁䅁䅍䅄䅁䅁䅯朲䅁䅁䅯允䅉䅁䅯兂䅉䅁䅅䅁䉁䅁䅁兂䉂䌲坮捱汮䅑杷允䅁䅁䅑䅁䑁䅁䅷䅁䭁乁䅯䅁䭁䅁䍅䅁䭁䅁䍍䅁䉁䅁䅁允䅁䅁䅕橩奔坍歋䔲䵁䅉䅅䅁䕁䅁䅁睁䵁䅁䅁权偄䅁䅁权䉁杁䅁权䙁杁䅁允䅁䅁䅅䅁䙁佁猫堳扙佌䅆䍄䉁䅁䅁䅂䅁䅁䅍䅄䅁䅁䅯睺䅁䅁䅯允䅉䅁䅯睁䅉䅁䅅䅁䉁䅁䅁兂䝃噹䉔䜫橪䅑杷允䅁䅁䅑䅁䑁䅁䅷䅁䭁佁䅳䅁䭁䅁䍅䅁䭁䅁䍕䅁䉁䅁䅁允䅁䅁䅕捺䵺䭺硒啂䵅䅉䅅䅁䕁䅁䅁睁䵁䅁䅁权牄䅁䅁权䉁杁䅁权䑁杁䅁允䅁䅁䅅䅁䙁䭁䭁兔䩔睁䉂䍄䉁䅁䅁䅂䅁䅁䅍䅄䅁䅁䅯杉䅁䅁䅯允䅉䅁䅯睁䅉䅁䅅䅁䉁䅁䅁兂捄㘱䉋丱伳䅑杷允䅁䅁䅑䅁䑁䅁䅷䅁䭁偁䅍䅁䭁䅁䍅䅁䭁䅁䍕䅁䉁䅁䅁允䅁䅁䅕剮瘹㡚穯欷䵁䅉䅅䅁䕁䅁䅁睁䵁䅁䅁权ㅄ䅁䅁权䉁杁䅁权䙁杁䅁允䅁䅁䅅䅁䙁䥁啊䱺㍫⭈䅖䍄䉁䅁䅁䅂䅁䅁䅍䅄䅁䅁䅯儹䅁䅁䅯允䅉䅁䅯睁䅉䅁䅅䅁䉁䅁䅁兂䉃㉉㑃䨸浪䅑杷允䅁䅁䅑䅁䑁䅁䅷䅁䭁䍁䅷䅁䭁䅁䍅䅁䭁䅁䍕䅁䉁䅁䅁允䅁䅁䅕摊祋捨䍋唰䵁䅉䅅䅁䕁䅁䅁睁䵁䅁䅁权䩁允䅁权䉁杁䅁权䙁杁䅁允䅁䅁䅅䅁䙁䕁⬵ど〶猯䅒䍄䉁䅁䅁䅂䅁䅁䅍䅄䅁䅁䅯党䅁䅁䅯允䅉䅁䅯睁䅉䅁䅅䅁䉁䅁䅁兂畄浗䵎地䩪䅑杷允䅁䅁䅑䅁䑁䅁䅷䅁䭁䍁䅧䅁䭁䅁䍅䅁䭁䅁䍕䅁䉁䅁䅁允䅁䅁䅕䥎奙㑕㙲䕁䵅䅉䅅䅁䕁䅁䅁睁䵁䅁䅁权潁䅁䅁权䉁杁䅁权䑁杁䅁允䅁䅁䅅䅁䙁乁捨塵剣倯䅬䍄䉁䅁䅁䅂䅁䅁䅍䅄䅁䅁䅯䅶䅅䅁䅯权䅁䅁䅯䅂䅉䅁䅅䅁䉁䅁䅁兂㡃䩤奍䙂楢睐杷允䅁䅁䅑䅁䑁䅁䅷䅁䭁䙁䅷䅁䭁䅁䍅䅁䭁䅁䍍䅁䉁䅁䅁允䅁䅁䅕猲奋坭摔欶䵁䅉䅅䅁䕁䅁䅁睁䵁䅁䅁权十䅁䅁权䉁杁䅁权䑁杁䅁允䅁䅁䅅䅁䙁䵁䡌敥之猰䄵䍄䉁䅁䅁䅂䅁䅁䅍䅄䅁䅁䅯杇䅁䅁䅯允䅉䅁䅯兂䅉䅁䅅䅁䉁䅁䅁兂㥄䭢敋㕥䨯䅑杷允䅁䅁䅑䅁䑁䅁䅷䅁䭁䉁䅯䅁䭁䅁䍅䅁䭁䅁䍍䅁䉁䅁䅁允䅁䅁䅕䵈㍯䴫督啺䵁䅉䅅䅁䕁䅁䅁睁䵁䅁䅁权硂䅁䅁权䉁杁䅁权䙁杁䅁允䅁䅁䅅䅁䙁乁䥔䔫晅捋䅴䍄䉁䅁䅁䅂䅁䅁䅍䅄䅁䅁䅯兣䅁䅁䅯允䅉䅁䅯睁䅉䅁䅅䅁䉁䅁䅁兂㡂楒か偅䨯䅑杷允䅁䅁䅑䅁䑁䅁䅷䅁䭁䉁䅳䅁䭁䅁䍅䅁䭁䅁䍕䅁䉁䅁䅁允䅁䅁䅕睊㉐硨㙒〵䵁䅉䅅䅁䕁䅁䅁睁䵁䅁䅁权扁䅁䅁权䉁杁䅁权䑁杁䅁允䅁䅁䅅䅁䙁䩁灬慎敐佲䅚䍄䉁䅁䅁䅂䅁䅁䅍䅄䅁䅁䅯睅䅅䅁䅯充䅁䅁䅯䅂䅉䅁䅅䅁䉁䅁䅁杄坁䅁䅁免祁䑁䅅䅏祁䑁䅅兎睁䑁䅁䅍䅁䅁杷允䅁䅁䅑䅁䑁䅁䅷䅁䭁䙁䉧䅁䭁䅁䍅䅁䭁䅁䍕䅁䉁䅁䅁允䅁䅁䅕剗療楩搫ぃ䵅䅉䅅䅁䕁䅁䅁睁䵁䅁䅁权奂允䅁权䉁杁䅁权䑁杁䅁允䅁䅁䅅䅁䙁䡁䬶祚穈桌䉖䍄䉁䅁䅁䅂䅁䅁䅍䅄䅁䅁䅯䄹䅅䅁䅯允䅉䅁䅯兂䅉䅁䅅䅁䉁䅁䅁兂捁坅䕍䉫乔䅑杷允䅁䅁䅑䅁䑁䅁䅷䅁䭁䉁䉧䅁䭁䅁䍅䅁䭁䅁䍕䅁䉁䅁䅁允䅁䅁䅕扫欶䍪啬䔹䵁䅉䅅䅁䕁䅁䅁睁䵁䅁䅁权奁允䅁权䉁杁䅁权䑁杁䅁允䅁䅁䅅䅁䙁䵁呌塤䉋癗䅚䍄䉁䅁䅁䅂䅁䅁䅍䅄䅁䅁䅯八䅁䅁䅯允䅉䅁䅯兂䅉䅁䅅䅁䉁䅁䅁兂楄〶偲畳刳䅑杷允䅁䅁䅑䅁䑁䅁䅷䅁䭁䅁婯䅁䭁䅁䍅䅁䭁䅁䍕䅁䉁䅁䅁允䅁䅁䅕塚⽈故䕡欶䵁䅉䅅䅁䕁䅁䅁睁䵁䅁䅁权䭁兇䅁权䉁杁䅁权䑁杁䅁允䅁䅁䅅䅁䙁䕁呥穩兆䱙䄹䍄䉁䅁䅁䅂䅁䅁䅍䅄䅁䅁䅯杉䅅䅁䅯允䅉䅁䅯睁䅉䅁䅅䅁䉁䅁䅁兂䉃䕂䥮坺慈䅑杷允䅁䅁䅑䅁䑁䅁䅷䅁䭁䭁䅕䅁䭁䅁䍅䅁䭁䅁䍕䅁䉁䅁䅁允䅁䅁䅕㝕祒㙌瑦欵䵁䅉䅅䅁䕁䅁䅁睁䵁䅁䅁权癃䅁䅁权䉁杁䅁权䙁杁䅁允䅁䅁䅅䅁䙁佁睵效㝤伳䅊䍄䉁䅁䅁䅂䅁䅁䅍䅄䅁䅁䅯睤䅅䅁䅯允䅉䅁䅯兂䅉䅁䅅䅁䉁䅁䅁兂㕁㡄䙑䉴呦䅑杷允䅁䅁䅑䅁䑁䅁䅷䅁䭁䡁䉣䅁䭁䅁䍅䅁䭁䅁䍍䅁䉁䅁䅁允䅁䅁䅕䰰换塕䥏䔰䵁䅉䅅䅁䕁䅁䅁睁䵁䅁䅁权㉁䅁䅁权䉁杁䅁权䙁杁䅁允䅁䅁䅅䅁䙁䙁乃㉬匴䵰䅚䍄䉁䅁䅁䅂䅁䅁䅍䅄䅁䅁䅯兤䅁䅁䅯䅂䅁䅁䅯䅂䅉䅁䅅䅁䉁䅁䅁兂䅁䅁䅁瑸欵兑杷允䅁䅁䅑䅁䑁䅁䅷䅁䭁䉁䉙䅁䭁䅁䍅䅁䭁䅁䍕䅁䉁䅁䅁允䅁䅁䅕硴祧ば橋ぷ䵁䅉䅅䅁䕁䅁䅁睁䵁䅁䅁权坁允䅁权䉁杁䅁权䑁杁䅁允䅁䅁䅅䅁䙁䱁䑩穕⭳獯䅒䍄䉁䅁䅁䅂䅁䅁䅍䅄䅁䅁䅯䄹䅁䅁䅯允䅉䅁䅯兂䅉䅁䅅䅁䉁䅁䅁兂睃湭瑺汒奦䅑杷允䅁䅁䅑䅁䑁䅁䅷䅁䭁偁䅑䅁䭁䅁䍅䅁䭁䅁䍍䅁䉁䅁䅁允䅁䅁䅕䈳灦䱱䩡䔱䵁䅉䅅䅁䕁䅁䅁睁䵁䅁䅁权㉁允䅁权䉁杁䅁权䑁杁䅁允䅁䅁䅅䅁䙁䵁䝋㥰㝤⭗䅖䍄䉁䅁䅁䅂䅁䅁䅍䅄䅁䅁䅯兕䅁䅁䅯允䅉䅁䅯睁䅉䅁䅅䅁䉁䅁䅁兂晁㐱煚收煈䅑杷允䅁䅁䅑䅁䑁䅁䅷䅁䭁䙁婍䅁䭁䅁䍅䅁䭁䅁䍍䅁䉁䅁䅁允䅁䅁䅕睖䉱䑘䍇欰䵁䅉䅅䅁䕁䅁䅁睁䵁䅁䅁权佄䅁䅁权䉁杁䅁权䑁杁䅁允䅁䅁䅅䅁䙁佁䉃允噒㥪䅊䍄䉁䅁䅁䅂䅁䅁䅍䅄䅁䅁䅯兵䅁䅁䅯允䅉䅁䅯兂䅉䅁䅅䅁䉁䅁䅁兂湂䉐ㅭ坪欯䅑杷允䅁䅁䅑䅁䑁䅁䅷䅁䭁䭁䅳䅁䭁䅁䍅䅁䭁䅁䍍䅁䉁䅁䅁允䅁䅁䅕䕌灇癡呁ぷ䵁䅉䅅䅁䕁䅁䅁睁䵁䅁䅁权啁䅁䅁权䉁杁䅁权䙁杁䅁允䅁䅁䅅䅁䙁䕁䥎㕊䵺畎䅊䍄䉁䅁䅁䅂䅁䅁䅍䅄䅁䅁䅯兆䅁䅁䅯允䅉䅁䅯兂䅉䅁䅅䅁䉁䅁䅁兂㉃唸㑧浈䱺䅑杷允䅁䅁䅑䅁䑁䅁䅷䅁䭁䉁䅕䅁䭁䅁䍅䅁䭁䅁䍍䅁䉁䅁䅁允䅁䅁䅕捆奁極ㅨ䕷䵁䅉䅅䅁䕁䅁䅁睁䵁䅁䅁权坁䅁䅁权䉁杁䅁权䙁杁䅁允䅁䅁䅅䅁䙁䭁椸睯㡐畒䅰䍄䉁䅁䅁䅂䅁䅁䅍䅄䅁䅁䅯睆䅁䅁䅯允䅉䅁䅯兂䅉䅁䅅䅁䉁䅁䅁兂元䥭灦㝈䱄䅑杷允䅁䅁䅑䅁䑁䅁䅷䅁䭁䑁䈴䅁䭁䅁䍅䅁䭁䅁䍕䅁䉁䅁䅁允䅁䅁䅕䬸䝦㍓䉳〶䵁䅉䅅䅁䕁䅁䅁睁䵁䅁䅁权畂允䅁权䉁杁䅁权䑁杁䅁允䅁䅁䅅䅁䙁䅁扅佪䩪敬䅆䍄䉁䅁䅁䅂䅁䅁䅍䅄䅁䅁䅯兊䅅䅁䅯允䅉䅁䅯睁䅉䅁䅅䅁䉁䅁䅁兂呂䩮摳浘卪䅑杷允䅁䅁䅑䅁䑁䅁䅷䅁䭁䝁䄸䅁䭁䅁䍅䅁䭁䅁䍍䅁䉁䅁䅁允䅁䅁䅕桳䥇〱䜳唱䵁䅉䅅䅁䕁䅁䅁睁䵁䅁䅁权㥄䅁䅁权䉁杁䅁权䙁杁䅁允䅁䅁䅅䅁䙁佁晄穤嘴捲䅎䍄䉁䅁䅁䅂䅁䅁䅍䅄䅁䅁䅯元䅁䅁䅯允䅉䅁䅯睁䅉䅁䅅䅁䉁䅁䅁兂穄橶䑶䑘䵢䅑杷允䅁䅁䅑䅁䑁䅁䅷䅁䭁䩁䉅䅁䭁䅁䍅䅁䭁䅁䍕䅁䉁䅁䅁允䅁䅁䅕䍡䠵琫䱹欳䵁䅉䅅䅁䕁䅁䅁睁䵁䅁䅁权剃允䅁权䉁杁䅁权䑁杁䅁允䅁䅁䅅䅁䙁䭁け睈䝃乨䅸䍄䉁䅁䅁䅂䅁䅁䅍䅄䅁䅁䅯杄䅁䅁䅯允䅉䅁䅯兂䅉䅁䅅䅁䉁䅁䅁兂桄党噊䩤牦䅑杷允䅁䅁䅑䅁䑁䅁䅷䅁䭁䅁䄸䅁䭁䅁䍅䅁䭁䅁䍍䅁䉁䅁䅁允䅁䅁䅕⽌瑰伯乤歁䵅䅉䅅䅁䕁䅁䅁睁䵁䅁䅁权敄䅁䅁权䉁杁䅁权䙁杁䅁允䅁䅁䅅䅁䙁䉁爲爱㙯⽵䅂䍄䉁䅁䅁䅂䅁䅁䅍䅄䅁䅁䅯朳䅁䅁䅯允䅉䅁䅯睁䅉䅁䅅䅁䉁䅁䅁兂灁䬷潌噚汪䅑杷允䅁䅁䅑䅁䑁䅁䅷䅁䭁䙁䉉䅁䭁䅁䍅䅁䭁䅁䍍䅁䉁䅁䅁允䅁䅁䅕佶佊瑄煖〱䵁䅉䅅䅁䕁䅁䅁睁䵁䅁䅁权婃允䅁权䉁杁䅁权䙁杁䅁允䅁䅁䅅䅁䙁䝁晥奨塺癵䅂䍄䉁䅁䅁䅂䅁䅁䅍䅄䅁䅁䅯杁䅅䅁䅯允䅉䅁䅯兂䅉䅁䅅䅁䉁䅁䅁兂療敓㔳歮ぐ䅑杷允䅁䅁䅑䅁䑁䅁䅷䅁䭁䱁䅍䅁䭁䅁䍅䅁䭁䅁䍕䅁䉁䅁䅁允䅁䅁䅕㉇䭏瘵㉩欲䵁䅉䅅䅁䕁䅁䅁睁䵁䅁䅁权穃䅁䅁权䉁杁䅁权䑁杁䅁允䅁䅁䅅䅁䙁佁典奔䱫㥍䅚䍄䉁䅁䅁䅂䅁䅁䅍䅄䅁䅁䅯杮䅅䅁䅯允䅉䅁䅯兂䅉䅁䅅䅁䉁䅁䅁兂䥁獕㠶究啢䅑杷允䅁䅁䅑䅁䑁䅁䅷䅁䭁䩁䈴䅁䭁䅁䍅䅁䭁䅁䍍䅁䉁䅁䅁允䅁䅁䅕摔港睺杈ぺ䵁䅉䅅䅁䕁䅁䅁睁䵁䅁䅁权晃允䅁权䉁杁䅁权䙁杁䅁允䅁䅁䅅䅁䭁䕁䅣䅁䵁䅉䅅䅁䕁䅁䅁睁䵁䅁䅁权晃允䅁权䉁杁䅁权䑁杁䅁允䅁䅁䅅䅁䭁䕁䅣䅁䵁䅉䅅䅁䕁䅁䅁睁䵁䅁䅁权权允䅁权䉁杁䅁权䙁杁䅁允䅁䅁䅅䅁䙁偁⼵䩮㑩全䉆䍄䉁䅁䅁䅂䅁䅁䅍䅄䅁䅁䅯䅯䅅䅁䅯允䅉䅁䅯睁䅉䅁䅅䅁䉁䅁䅁兂煃儳㡯婤䉙兑杷允䅁䅁䅑䅁䑁䅁䅷䅁䭁䭁䉅䅁䭁䅁䍅䅁䭁䅁䍍䅁䉁䅁䅁允䅁䅁䅕乗⽕杂杆欵䵁䅉䅅䅁䕁䅁䅁睁䵁䅁䅁权湃允䅁权䉁杁䅁权䙁杁䅁允䅁䅁䅅䅁䙁乁畲䵗獶⬶䄱䍄䉁䅁䅁䅂䅁䅁䅍䅄䅁䅁䅯睰䅅䅁䅯允䅉䅁䅯睁䅉䅁䅅䅁䉁䅁䅁兂塃吴搯奔煘䅑杷允䅁䅁䅑䅁䑁䅁䅷䅁䭁䭁䉫䅁䭁䅁䍅䅁䭁䅁䍕䅁䉁䅁䅁允䅁䅁䅕乷煑奖婮欲䵁䅉䅅䅁䕁䅁䅁睁䵁䅁䅁权灃允䅁权䉁杁䅁权䑁杁䅁允䅁䅁䅅䅁䙁乁瑸汣児丸䅬䍄䉁䅁䅁䅂䅁䅁䅍䅄䅁䅁䅯䅧䅅䅁䅯允䅉䅁䅯睁䅉䅁䅅䅁䉁䅁䅁兂佁乭㕆礲潐䅑杷允䅁䅁䅑䅁䑁䅁䅷䅁䭁䥁䅳䅁䭁䅁䍅䅁䭁䅁䍍䅁䉁䅁䅁允䅁䅁䅕潩灕眴灋歸䵁䅉䅅䅁䕁䅁䅁睁䵁䅁䅁权㕁䅁䅁权䉁杁䅁权䙁杁䅁允䅁䅁䅅䅁䙁偁砸䩁呢搯䅎䍄䉁䅁䅁䅂䅁䅁䅍䅄䅁䅁䅯兏䅁䅁䅯允䅉䅁䅯睁䅉䅁䅅䅁䉁䅁䅁兂ぃ䝷䅩䡤桌䅑杷允䅁䅁䅑䅁䑁䅁䅷䅁䭁䥁䉣䅁䭁䅁䍅䅁䭁䅁䍕䅁䉁䅁䅁允䅁䅁䅕䩊䉤扲⽢䕸䵁䅉䅅䅁䕁䅁䅁睁䵁䅁䅁权䡃允䅁权䉁杁䅁权䑁杁䅁允䅁䅁䅅䅁䙁䕁癥煂塧捊䅖䍄䉁䅁䅁䅂䅁䅁䅍䅄䅁䅁䅯䅕䅅䅁䅯允䅉䅁䅯兂䅉䅁䅅䅁䉁䅁䅁兂坁䉏祎呵汲䅑杷允䅁䅁䅑䅁䑁䅁䅷䅁䭁䉁䉫䅁䭁䅁䅑䅁䭁䅁䍑䅁䉁䅁䅁允䅁䅁䅕䅁䅁䩷㥡で䵅䅉䅅䅁䕁䅁䅁睁䵁䅁䅁权䅃䅁䅁权䉁杁䅁权䙁杁䅁允䅁䅁䅅䅁䙁䅁䉄䱯ㅗ丳䅬䍄䉁䅁䅁䅂䅁䅁䅍䅄䅁䅁䅯睯䅅䅁䅯允䅉䅁䅯兂䅉䅁䅅䅁䉁䅁䅁兂䉄瑪唴敒橲䅑杷允䅁䅁䅑䅁䑁䅁䅷䅁䭁䍁䉳䅁䭁䅁䍅䅁䭁䅁䍕䅁䉁䅁䅁允䅁䅁䅕塍穇払挰唷䵁䅉䅅䅁䕁䅁䅁睁䵁䅁䅁权汃允䅁权䉁杁䅁权䙁杁䅁允䅁䅁䅅䅁䙁䑁祺煡戰乹䅖䍄䉁䅁䅁䅂䅁䅁䅍䅄䅁䅁䅯兰䅅䅁䅯允䅉䅁䅯睁䅉䅁䅅䅁䉁䅁䅁兂噄䕐此㥯吳䅑杷允䅁䅁䅑䅁䑁䅁䅷䅁䭁䑁䉯䅁䭁䅁䍅䅁䭁䅁䍍䅁䉁䅁䅁允䅁䅁䅕牂楨穴剮䔰䵁䅉䅅䅁䕁䅁䅁睁䵁䅁䅁权䙁允䅁权䉁杁䅁权䙁杁䅁允䅁䅁䅅䅁䙁䡁坉樹捓昶䅊䍄䉁䅁䅁䅂䅁䅁䅍䅄䅁䅁䅯兂䅅䅁䅯允䅉䅁䅯睁䅉䅁䅅䅁䉁䅁䅁兂⽄䡪䵥潫睘䅑杷允䅁䅁䅑䅁䑁䅁䅷䅁䭁䑁䈰䅁䭁䅁䍅䅁䭁䅁䍕䅁䉁䅁䅁允䅁䅁䅕䥧䑪䭩焫ぺ䵁䅉䅅䅁䕁䅁䅁睁䵁䅁䅁权㥁允䅁权䉁杁䅁权䑁杁䅁允䅁䅁䅅䅁䙁䭁⼰扭但㥣䅆䍄䉁䅁䅁䅂䅁䅁䅍䅄䅁䅁䅯䄰䅁䅁䅯允䅉䅁䅯兂䅉䅁䅅䅁䉁䅁䅁兂畂桨睵䭕奄䅑杷允䅁䅁䅑䅁䑁䅁䅷䅁䭁乁䅁䅁䭁䅁䍅䅁䭁䅁䍍䅁䉁䅁䅁允䅁䅁䅕㈲䉴ㅲ灥䔱䵁䅉䅅䅁䕁䅁䅁睁䵁䅁䅁权䅄允䅁权䉁杁䅁权䙁杁䅁允䅁䅁䅅䅁䙁䅁䅁䅁啂八䉬䍄䉁䅁䅁䅂䅁䅁䅍䅄䅁䅁䅯䅷䅅䅁䅯允䅉䅁䅯睁䅉䅁䅅䅁䉁䅁䅁兂灁䥘䌯慓㙈䅑杷允䅁䅁䅑䅁䑁䅁䅷䅁䭁䥁䅣䅁䭁䅁䍅䅁䭁䅁䍍䅁䉁䅁䅁允䅁䅁䅕睢猱戹㙮〶䵁䅉䅅䅁䕁䅁䅁睁䵁䅁䅁权潄䅁䅁权䉁杁䅁权䙁杁䅁允䅁䅁䅅䅁䙁䝁卖ㅑ汵⽑䄱䍄䉁䅁䅁䅂䅁䅁䅍䅄䅁䅁䅯䄶䅁䅁䅯允䅉䅁䅯睁䅉䅁䅅䅁䉁䅁䅁兂乃䄶先剚⽮䅑杷允䅁䅁䅑䅁䑁䅁䅷䅁䭁䍁䅕䅁䭁䅁䍅䅁䭁䅁䍕䅁䉁䅁䅁允䅁䅁䅕牒䡊丶㝑歂䵅䅉䅅䅁䕁䅁䅁睁䵁䅁䅁权汁䅁䅁权䉁杁䅁权䑁杁䅁允䅁䅁䅅䅁䙁偁杚橕捺晳䅰䍄䉁䅁䅁䅂䅁䅁䅍䅄䅁䅁䅯杒䅅䅁䅯允䅉䅁䅯兂䅉䅁䅅䅁䉁䅁䅁兂噁焳㍴㉘慺䅑杷允䅁䅁䅑䅁䑁䅁䅷䅁䭁䕁䉙䅁䭁䅁䍅䅁䭁䅁䍍䅁䉁䅁䅁允䅁䅁䅕杩塳䥊祹唰䵁䅉䅅䅁䕁䅁䅁睁䵁䅁䅁权䡄允䅁权䉁杁䅁权䙁杁䅁允䅁䅁䅅䅁䙁䍁䤶刷䭍㡺䅎䍄䉁䅁䅁䅂䅁䅁䅍䅄䅁䅁䅯杚䅁䅁䅯允䅉䅁䅯睁䅉䅁䅅䅁䉁䅁䅁兂杁敤摁橙捁兑杷允䅁䅁䅑䅁䑁䅁䅷䅁䭁䝁䉅䅁䭁䅁䍅䅁䭁䅁䍍䅁䉁䅁䅁允䅁䅁䅕䥚父浳䍖䕸䵁䅉䅅䅁䕁䅁䅁睁䵁䅁䅁权乄允䅁权䉁杁䅁权䑁杁䅁允䅁䅁䅅䅁䙁䩁挫啭煣獶䄹䍄䉁䅁䅁䅂䅁䅁䅍䅄䅁䅁䅯睧䅅䅁䅯允䅉䅁䅯睁䅉䅁䅅䅁䉁䅁䅁兂塄杯潗嘰洷䅑杷允䅁䅁䅑䅁䑁䅁䅷䅁䭁䝁䉧䅁䭁䅁䍅䅁䭁䅁䍍䅁䉁䅁䅁允䅁䅁䅕慊㑂䅨㥦〶䵁䅉䅅䅁䕁䅁䅁睁䵁䅁䅁权慂䅁䅁权䉁杁䅁权䙁杁䅁允䅁䅁䅅䅁䙁䕁樫敵湎獮䅸䍄䉁䅁䅁䅂䅁䅁䅍䅄䅁䅁䅯䅪䅁䅁䅯允䅉䅁䅯兂䅉䅁䅅䅁䉁䅁䅁兂噂牐塯潣噷兑杷允䅁䅁䅑䅁䑁䅁䅷䅁䭁乁䉙䅁䭁䅁䍅䅁䭁䅁䍕䅁䉁䅁䅁允䅁䅁䅕瑱瘷當祧唲䵁䅉䅅䅁䕁䅁䅁睁䵁䅁䅁权硃允䅁权䉁杁䅁权䙁杁䅁允䅁䅁䅅䅁䙁偁伹䅰し末䉂䍄䉁䅁䅁䅂䅁䅁䅍䅄䅁䅁䅯关䅅䅁䅯允䅉䅁䅯睁䅉䅁䅅䅁䉁䅁䅁兂瑁⽧渹呗㔳䅑杷允䅁䅁䅑䅁䑁䅁䅷䅁䭁䭁䅫䅁䭁䅁䍅䅁䭁䅁䍕䅁䉁䅁䅁允䅁䅁䅕栱㕘潎煏唶䵁䅉䅅䅁䕁䅁䅁睁䵁䅁䅁权䍃允䅁权䉁杁䅁权䑁杁䅁允䅁䅁䅅䅁䙁乁杫敗祆牘䅬䍄䉁䅁䅁䅂䅁䅁䅍䅄䅁䅁䅯眱䅅䅁䅯允䅉䅁䅯睁䅉䅁䅅䅁䉁䅁䅁兂坂㕳乒收䙮䅑杷允䅁䅁䅑䅁䑁䅁䅷䅁䭁䩁䉣䅁䭁䅁䍅䅁䭁䅁䍕䅁䉁䅁䅁允䅁䅁䅕稰塙歯噭欹䵁䅉䅅䅁䕁䅁䅁睁䵁䅁䅁权元允䅁权䉁杁䅁权䙁杁䅁允䅁䅁䅅䅁䙁䡁䉫琹䑈乎䅚䍄䉁䅁䅁䅂䅁䅁䅍䅄䅁䅁䅯䅷䅁䅁䅯允䅉䅁䅯兂䅉䅁䅅䅁䉁䅁䅁兂呃桌桬卹桘䅑杷允䅁䅁䅑䅁䑁䅁䅷䅁䭁䵁䅁䅁䭁䅁䍅䅁䭁䅁䍍䅁䉁䅁䅁允䅁䅁䅕䩎佊瘷甹唳䵁䅉䅅䅁䕁䅁䅁睁䵁䅁䅁权佃䅁䅁权䉁杁䅁权䑁杁䅁允䅁䅁䅅䅁䙁䉁䅬癍煹捓䅬䍄䉁䅁䅁䅂䅁䅁䅍䅄䅁䅁䅯杔䅅䅁䅯䅂䅁䅁䅯䅂䅉䅁䅅䅁䉁䅁䅁兂䅁䅁䅁爯祤兑杷允䅁䅁䅑䅁䑁䅁䅷䅁䭁乁䅧䅁䭁䅁䍅䅁䭁䅁䍕䅁䉁䅁䅁允䅁䅁䅕㔸末灥䩂䕅䵅䅉䅅䅁䕁䅁䅁睁䵁䅁䅁权敂允䅁权䭁䅁䅁权䕁杁䅁允䅁䅁䅅䅁䙁偁㥔䠱灪桰䅬䍄䉁䅁䅁䅂䅁䅁䅍䅄䅁䅁䅯睗䅅䅁䅯允䅉䅁䅯兂䅉䅁䅅䅁䉁䅁䅁兂䙂䝸煌䉁兯兑杷允䅁䅁䅑䅁䑁䅁䅷䅁䭁䉁䉷䅁䭁䅁䍅䅁䭁䅁䍕䅁䉁䅁䅁允䅁䅁䅕湴䅩䕷瑫啸䵁䅉䅅䅁䕁䅁䅁睁䵁䅁䅁权捁允䅁权䉁杁䅁权䑁杁䅁允䅁䅁䅅䅁䙁䱁扅䉤慅䵷䅖䍄䉁䅁䅁䅂䅁䅁䅍䅄䅁䅁䅯䅌䅅䅁䅯允䅉䅁䅯睁䅉䅁䅅䅁䉁䅁䅁兂歂瑯留䥧い䅑杷允䅁䅁䅑䅁䑁䅁䅷䅁䭁䩁䄸䅁䭁䅁䍅䅁䭁䅁䍍䅁䉁䅁䅁允䅁䅁䅕⽎䔵敚汍䕴䵁䅉䅅䅁䕁䅁䅁睁䵁䅁䅁权浄䅁䅁权䉁杁䅁权䙁杁䅁允䅁䅁䅅䅁䙁䡁䱚䉏员捭䅒䍄䉁䅁䅁䅂䅁䅁䅍䅄䅁䅁䅯朵䅁䅁䅯允䅉䅁䅯睁䅉䅁䅅䅁䉁䅁䅁兂䕃䩇丵㘰㡋䅑杷允䅁䅁䅑䅁䑁䅁䅷䅁䭁乁䉳䅁䭁䅁䍅䅁䭁䅁䍕䅁䉁䅁䅁允䅁䅁䅕㕬氹㝰慰欳䵁䅉䅅䅁䕁䅁䅁睁䵁䅁䅁权扄允䅁权䉁杁䅁权䑁杁䅁允䅁䅁䅅䅁䙁乁㙒乚杪畧䅂䍄䉁䅁䅁䅂䅁䅁䅍䅄䅁䅁䅯䅖䅅䅁䅯允䅉䅁䅯睁䅉䅁䅅䅁䉁䅁䅁兂楂牲桭瘴樷䅑杷允䅁䅁䅑䅁䑁䅁䅷䅁䭁佁䅷䅁䭁䅁䍅䅁䭁䅁䍍䅁䉁䅁䅁允䅁䅁䅕祉い癒䨷唶䵁䅉䅅䅁䕁䅁䅁睁䵁䅁䅁权偂允䅁权䉁杁䅁权䙁杁䅁允䅁䅁䅅䅁䙁䝁昵䥴㉕佉䅒䍄䉁䅁䅁䅂䅁䅁䅍䅄䅁䅁䅯儳䅅䅁䅯允䅉䅁䅯睁䅉䅁䅅䅁䉁䅁䅁兂元㑵䱷癷䝐䅑杷允䅁䅁䅑䅁䑁䅁䅷䅁䭁䵁䉉䅁䭁䅁䍅䅁䭁䅁䍕䅁䉁䅁䅁允䅁䅁䅕浚浚楚䵙䔶䵁䅉䅅䅁䕁䅁䅁睁䵁䅁䅁权敄允䅁权䉁杁䅁权䙁杁䅁允䅁䅁䅅䅁䙁䩁挴ㅔ湘㥧䅤䍄䉁䅁䅁䅂䅁䅁䅍䅄䅁䅁䅯朳䅅䅁䅯允䅉䅁䅯睁䅉䅁䅅䅁䉁䅁䅁兂䉁㌵㡵潉剮䅑杷允䅁䅁䅑䅁䑁䅁䅷䅁䭁䥁䉫䅁䭁䅁䍅䅁䭁䅁䍕䅁䉁䅁䅁允䅁䅁䅕㑸婇睰䵉ぃ䵅䅉䅅䅁䕁䅁䅁睁䵁䅁䅁权䩃允䅁权䉁杁䅁权䑁杁䅁允䅁䅁䅅䅁䙁佁㠳浳䵡瘰䅎䍄䉁䅁䅁䅂䅁䅁䅍䅄䅁䅁䅯睰䅁䅁䅯允䅉䅁䅯睁䅉䅁䅅䅁䉁䅁䅁兂捃偡湺䵖兄䅑杷允䅁䅁䅑䅁䑁䅁䅷䅁䭁䍁䉁䅁䭁䅁䍅䅁䭁䅁䍕䅁䉁䅁䅁允䅁䅁䅕婥灑洶愫へ䵁䅉䅅䅁䕁䅁䅁睁䵁䅁䅁权塁允䅁权䉁杁䅁权䙁杁䅁允䅁䅁䅅䅁䙁䡁吵䭗祬之䅚䍄䉁䅁䅁䅂䅁䅁䅍䅄䅁䅁䅯村䅁䅁䅯䅂䅁䅁䅯䅂䅉䅁䅅䅁䉁䅁䅁兂䅁䅁权㑈癒兑杷允䅁䅁䅑䅁䑁䅁䅷䅁䭁佁䉁䅁䭁䅁䍅䅁䭁䅁䍕䅁䉁䅁䅁允䅁䅁䅕㌳奭䉌武べ䵁䅉䅅䅁䕁䅁䅁睁䵁䅁䅁权桄允䅁权䉁杁䅁权䑁杁䅁允䅁䅁䅅䅁䙁䵁汮䑙䥌獎䅖䍄䉁䅁䅁䅂䅁䅁䅍䅄䅁䅁䅯朴䅅䅁䅯允䅉䅁䅯兂䅉䅁䅅䅁䉁䅁䅁兂㙃礹琷佌换䅑杷允䅁䅁䅑䅁䑁䅁䅷䅁䭁佁䉉䅁䭁䅁䍅䅁䭁䅁䍍䅁䉁䅁䅁允䅁䅁䅕㝏呬䑥慄唲䵁䅉䅅䅁䕁䅁䅁睁䵁䅁䅁权䝃允䅁权䉁杁䅁权䑁杁䅁允䅁䅁䅅䅁䙁䭁祵㐷慲琴䅎䍄䉁䅁䅁䅂䅁䅁䅍䅄䅁䅁䅯儵䅅䅁䅯允䅉䅁䅯兂䅉䅁䅅䅁䉁䅁䅁兂剃奄㥎硄䉦䅑杷允䅁䅁䅑䅁䑁䅁䅷䅁䭁䵁䉯䅁䭁䅁䍅䅁䭁䅁䍕䅁䉁䅁䅁允䅁䅁䅕儵䝮呑灷䕇䵅䅉䅅䅁䕁䅁䅁睁䵁䅁䅁权浄允䅁权䉁杁䅁权䑁杁䅁允䅁䅁䅅䅁䙁䕁睋㉹灹乲䅎䍄䉁䅁䅁䅂䅁䅁䅍䅄䅁䅁䅯睉䅅䅁䅯允䅉䅁䅯兂䅉䅁䅅䅁䉁䅁䅁兂扁畬朳㡣奦䅑杷允䅁䅁䅑䅁䑁䅁䅷䅁䭁䍁䉍䅁䭁䅁䍅䅁䭁䅁䍍䅁䉁䅁䅁允䅁䅁䅕乘摔睋䵆唰䵁䅉䅅䅁䕁䅁䅁睁䵁䅁䅁权ㅁ䅁䅁权䉁杁䅁权䙁杁䅁允䅁䅁䅅䅁䙁䵁捃䍎湪畷䅎䍄䉁䅁䅁䅂䅁䅁䅍䅄䅁䅁䅯䄶䅅䅁䅯允䅉䅁䅯兂䅉䅁䅅䅁䉁䅁䅁兂杄煲卧㍐兄䅑杷允䅁䅁䅑䅁䑁䅁䅷䅁䭁佁䉧䅁䭁䅁䍅䅁䭁䅁䍍䅁䉁䅁䅁允䅁䅁䅕獒䙳㝖卹唰䵁䅉䅅䅁䕁䅁䅁睁䵁䅁䅁权兄允䅁权䉁杁䅁权䙁杁䅁允䅁䅁䅅䅁䙁䡁慐㕺䉮偷䅴䍄䉁䅁䅁䅂䅁䅁䅍䅄䅁䅁䅯䄰䅅䅁䅯允䅉䅁䅯睁䅉䅁䅅䅁䉁䅁䅁兂摁浗㝑㙎㙔䅑杷允䅁䅁䅑䅁䑁䅁䅷䅁䭁䵁䉙䅁䭁䅁䍅䅁䭁䅁䍕䅁䉁䅁䅁允䅁䅁䅕浚浚湚佃歄䵅䅉䅅䅁䕁䅁䅁睁䵁䅁䅁权煄允䅁权䉁杁䅁权䙁杁䅁允䅁䅁䅅䅁䙁䭁獆㉚䱵瑄䅬䍄䉁䅁䅁䅂䅁䅁䅍䅄䅁䅁䅯睐䅁䅁䅯允䅉䅁䅯兂䅉䅁䅅䅁䉁䅁䅁兂灄祖䍇潌䝘䅑杷允䅁䅁䅑䅁䑁䅁䅷䅁䭁䑁䄸䅁䭁䅁䍅䅁䭁䅁䍍䅁䉁䅁䅁允䅁䅁䅕㥤确㘱㑡へ䵁䅉䅅䅁䕁䅁䅁睁䵁䅁䅁权䕂允䅁权䉁杁䅁权䙁杁䅁允䅁䅁䅅䅁䙁䑁塶ㄯ㉊㥷䅨䍄䉁䅁䅁䅂䅁䅁䅍䅄䅁䅁䅯眳䅅䅁䅯允䅉䅁䅯睁䅉䅁䅅䅁䉁䅁䅁兂偃儯䥵扳䙔䅑杷允䅁䅁䅑䅁䑁䅁䅷䅁䭁佁䉳䅁䭁䅁䍅䅁䭁䅁䍕䅁䉁䅁䅁允䅁䅁䅕㡧䭄坯䅮䕁䵅䅉䅅䅁䕁䅁䅁睁䵁䅁䅁权牄允䅁权䉁杁䅁权䑁杁䅁允䅁䅁䅅䅁䙁䥁䌯匹捨偺䅴䍄䉁䅁䅁䅂䅁䅁䅍䅄䅁䅁䅯䅊䅁䅁䅯允䅉䅁䅯兂䅉䅁䅅䅁䉁䅁䅁兂敂穮牬䩣杲䅑杷允䅁䅁䅑䅁䑁䅁䅷䅁䭁䭁䅣䅁䭁䅁䍅䅁䭁䅁䍕䅁䉁䅁䅁允䅁䅁䅕杦祎敄伸䕹䵁䅉䅅䅁䕁䅁䅁睁䵁䅁䅁权䱁䅁䅁权䉁杁䅁权䙁杁䅁允䅁䅁䅅䅁䙁䵁敱塱兹慩䅆䍄䉁䅁䅁䅂䅁䅁䅍䅄䅁䅁䅯睃䅁䅁䅯允䅉䅁䅯睁䅉䅁䅅䅁䉁䅁䅁兂䕄䡶䴰倫睩䅑杷允䅁䅁䅑䅁䑁䅁䅷䅁䭁䑁䉳䅁䭁䅁䍅䅁䭁䅁䍕䅁䉁䅁䅁允䅁䅁䅕睩奌㘫灓〴䵁䅉䅅䅁䕁䅁䅁睁䵁䅁䅁权癄允䅁权䉁杁䅁权䑁杁䅁允䅁䅁䅅䅁䙁䍁愯慊䕌乺䅤䍄䉁䅁䅁䅂䅁䅁䅍䅄䅁䅁䅯睥䅁䅁䅯允䅉䅁䅯兂䅉䅁䅅䅁䉁䅁䅁兂敁慗夯噶䡺䅑杷允䅁䅁䅑䅁䑁䅁䅷䅁䭁䡁䅳䅁䭁䅁䍅䅁䭁䅁䍍䅁䉁䅁䅁允䅁䅁䅕何䥅焰⽕䔰䵁䅉䅅䅁䕁䅁䅁睁䵁䅁䅁权䕃允䅁权䉁杁䅁权䙁杁䅁允䅁䅁䅅䅁䙁䙁眷夷奙挵䅊䍄䉁䅁䅁䅂䅁䅁䅍䅄䅁䅁䅯䅨䅅䅁䅯允䅉䅁䅯睁䅉䅁䅅䅁䉁䅁䅁兂灃䅯噕㙒剐䅑杷允䅁䅁䅑䅁䑁䅁䅷䅁䭁䝁䉑䅁䭁䅁䍅䅁䭁䅁䍕䅁䉁䅁䅁允䅁䅁䅕䔰䱹改㌱䔴䵁䅉䅅䅁䕁䅁䅁睁䵁䅁䅁权歂允䅁权䉁杁䅁权䑁杁䅁允䅁䅁䅅䅁䙁䵁扉坌乊⭪䅆䍄䉁䅁䅁䅂䅁䅁䅍䅄䅁䅁䅯睃䅅䅁䅯允䅉䅁䅯兂䅉䅁䅅䅁䉁䅁䅁兂䍂慣⬷坤湶䅑杷允䅁䅁䅑䅁䑁䅁䅷䅁䭁䅁䉳䅁䭁䅁䍅䅁䭁䅁䍍䅁䉁䅁䅁允䅁䅁䅕啗潗砵㍺唴䵁䅉䅅䅁䕁䅁䅁睁䵁䅁䅁权㥃允䅁权䉁杁䅁权䑁杁䅁允䅁䅁䅅䅁䙁乁晵浣乭⽴䅴䍄䉁䅁䅁䅂䅁䅁䅍䅄䅁䅁䅯杗䅅䅁䅯允䅉䅁䅯兂䅉䅁䅅䅁䉁䅁䅁兂噂穲䙋畬啶䅑杷允䅁䅁䅑䅁䑁䅁䅷䅁䭁䍁䅁䅁䭁䅁䍅䅁䭁䅁䍍䅁䉁䅁䅁允䅁䅁䅕琴䱗䡨㕱唯䵁䅉䅅䅁䕁䅁䅁睁䵁䅁䅁权䝁允䅁权䉁杁䅁权䙁杁䅁允䅁䅁䅅䅁䙁䑁眹䘫硈敤䅎䍄䉁䅁䅁䅂䅁䅁䅍䅄䅁䅁䅯杂䅅䅁䅯允䅉䅁䅯睁䅉䅁䅅䅁䉁䅁䅁兂䉂煤扑穘湄䅑杷允䅁䅁䅑䅁䑁䅁䅷䅁䭁偁䉉䅁䭁䅁䍅䅁䭁䅁䍍䅁䉁䅁䅁允䅁䅁䅕砵啌故䝆啹䵁䅉䅅䅁䕁䅁䅁睁䵁䅁䅁权い允䅁权䉁杁䅁权䑁杁䅁允䅁䅁䅅䅁䙁乁㝋灐穒䵌䄱䍄䉁䅁䅁䅂䅁䅁䅍䅄䅁䅁䅯睊䅅䅁䅯允䅉䅁䅯兂䅉䅁䅅䅁䉁䅁䅁兂⭄婗䭧噇瑐䅑杷允䅁䅁䅑䅁䑁䅁䅷䅁䭁䍁䉣䅁䭁䅁䍅䅁䭁䅁䍍䅁䉁䅁䅁允䅁䅁䅕⽳䨸硒䡡欸䵁䅉䅅䅁䕁䅁䅁睁䵁䅁䅁权ㅂ允䅁权剁䅁䅁权䕁杁䅁允䅁䅁䅅䅁佁䉁䅙䅁硁䑁䅕䅍㑁䑁䅕䅍睁䑁䅁䅍睁䅁䅁䍄䉁䅁䅁䅂䅁䅁䅍䅄䅁䅁䅯全䅁䅁䅯允䅉䅁䅯兂䅉䅁䅅䅁䉁䅁䅁兂歄⬸砱䵚楲䅑杷允䅁䅁䅑䅁䑁䅁䅷䅁䭁䥁䅕䅁䭁䅁䍅䅁䭁䅁䍍䅁䉁䅁䅁允䅁䅁䅕㕲浥䑋ば唵䵁䅉䅅䅁䕁䅁䅁睁䵁䅁䅁权呁允䅁权䉁杁䅁权䑁杁䅁允䅁䅁䅅䅁䙁佁佰卷獴畫䅎䍄䉁䅁䅁䅂䅁䅁䅍䅄䅁䅁䅯內䅕䅁䅯允䅉䅁䅯睁䅉䅁䅅䅁䉁䅁䅁权䡂䅁䅁䍄䉁䅁䅁䅂䅁䅁䅍䅄䅁䅁䅯来䅅䅁䅯允䅉䅁䅯兂䅉䅁䅅䅁䉁䅁䅁兂慄䭴栱栳穔䅑杷允䅁䅁䅑䅁䑁䅁䅷䅁䭁䡁䉯䅁䭁䅁䍅䅁䭁䅁䍍䅁䉁䅁䅁允䅁䅁䅕偕权ㅇ杪〶䵁䅉䅅䅁䕁䅁䅁睁䵁䅁䅁权䥂允䅁权䉁杁䅁权䑁杁䅁允䅁䅁䅅䅁䙁䕁扇啐偹䵏䅰䍄䉁䅁䅁䅂䅁䅁䅍䅄䅁䅁䅯杵䅁䅁䅯允䅉䅁䅯兂䅉䅁䅅䅁䉁䅁䅁兂歁煎䅵畩敦䅑杷允䅁䅁䅑䅁䑁䅁䅷䅁䭁偁䉙䅁䭁䅁䍅䅁䭁䅁䍍䅁䉁䅁䅁允䅁䅁䅕㉑剗乯䬱䔸䵁䅉䅅䅁䕁䅁䅁睁䵁䅁䅁权䵄䅁䅁权䉁杁䅁权䙁杁䅁允䅁䅁䅅䅁䙁偁框䥶卤倳䅎䍄䉁䅁䅁䅂䅁䅁䅍䅄䅁䅁䅯䅺䅁䅁䅯允䅉䅁䅯睁䅉䅁䅅䅁䉁䅁䅁兂䝃䕆砰桎潘䅑杷允䅁䅁䅑䅁䑁䅁䅷䅁䭁䵁䈴䅁䭁䅁䍅䅁䭁䅁䍕䅁䉁䅁䅁允䅁䅁䅕䡦煐䄰摕欰䵁䅉䅅䅁䕁䅁䅁睁䵁䅁䅁权佄允䅁权䉁杁䅁权䑁杁䅁允䅁䅁䅅䅁䙁䑁䩑㥧摣䵯䅨䍄䉁䅁䅁䅂䅁䅁䅍䅄䅁䅁䅯內䅁䅁䅯允䅉䅁䅯兂䅉䅁䅅䅁䉁䅁䅁兂捂坵杰猫噲䅑杷允䅁䅁䅑䅁䑁䅁䅷䅁䭁䥁䅅䅁䭁䅁䍅䅁䭁䅁䍍䅁䉁䅁䅁允䅁䅁䅕奔佅㙋佬〱䵁䅉䅅䅁䕁䅁䅁睁䵁䅁䅁权獂䅁䅁权䉁杁䅁权䙁杁䅁允䅁䅁䅅䅁䙁䝁慒㉭㥙典䉎䍄䉁䅁䅁䅂䅁䅁䅍䅄䅁䅁䅯䄫䅅䅁䅯允䅉䅁䅯睁䅉䅁䅅䅁䉁䅁䅁兂佄浸慶㙎䑢䅑杷允䅁䅁䅑䅁䑁䅁䅷䅁䭁䵁䉷䅁䭁䅁䍅䅁䭁䅁䍍䅁䉁䅁䅁允䅁䅁䅕卙晙坤栯〵䵁䅉䅅䅁䕁䅁䅁睁䵁䅁䅁权䱂允䅁权䉁杁䅁权䙁杁䅁允䅁䅁䅅䅁䭁䕁䅣䅁䵁䅉䅅䅁䕁䅁䅁睁䵁䅁䅁权摂允䅁权䉁杁䅁权䑁杁䅁允䅁䅁䅅䅁䙁䵁灱䙦䉍摒䅖䍄䉁䅁䅁䅂䅁䅁䅍䅄䅁䅁䅯內䅅䅁䅯允䅉䅁䅯睁䅉䅁䅅䅁䉁䅁䅁兂㕁浢㕏〰奁兑杷允䅁䅁䅑䅁䑁䅁䅷䅁䭁䍁䉯䅁䭁䅁䍅䅁䭁䅁䍕䅁䉁䅁䅁允䅁䅁䅕愵㔫䱏浲欲䵁䅉䅅䅁䕁䅁䅁睁䵁䅁䅁权煁允䅁权䉁杁䅁权䑁杁䅁允䅁䅁䅅䅁䙁佁瘯㕑啂瑵䅚䍄䉁䅁䅁䅂䅁䅁䅍䅄䅁䅁䅯睺䅅䅁䅯允䅉䅁䅯兂䅉䅁䅅䅁䉁䅁䅁兂㡂橘汦㉳䵺䅑杷允䅁䅁䅑䅁䑁䅁䅷䅁䭁䵁䈸䅁䭁䅁䍅䅁䭁䅁䍍䅁䉁䅁䅁允䅁䅁䅕朸瑴䝩兢欰䵁䅉䅅䅁䕁䅁䅁睁䵁䅁䅁权楄䅁䅁权䉁杁䅁权䑁杁䅁允䅁䅁䅅䅁䙁䙁䭙煊積瑤䄹䍄䉁䅁䅁䅂䅁䅁䅍䅄䅁䅁䅯眴䅁䅁䅯允䅉䅁䅯兂䅉䅁䅅䅁䉁䅁䅁兂允汭䝗⼸么䅑杷允䅁䅁䅑䅁䑁䅁䅷䅁䭁佁䅍䅁䭁䅁䍅䅁䭁䅁䍍䅁䉁䅁䅁允䅁䅁䅕癓楍止㝸欱䵁䅉䅅䅁䕁䅁䅁睁䵁䅁䅁权捄允䅁权䉁杁䅁权䙁杁䅁允䅁䅁䅅䅁䙁䡁啖⭤桕硦䉨䍄䉁䅁䅁䅂䅁䅁䅍䅄䅁䅁䅯䄳䅅䅁䅯允䅉䅁䅯睁䅉䅁䅅䅁䉁䅁䅁兂呃婘扳噲塙兑杷允䅁䅁䅑䅁䑁䅁䅷䅁䭁䥁䉯䅁䭁䅁䍅䅁䭁䅁䍍䅁䉁䅁䅁允䅁䅁䅕⽳ㅄ晎晢〰䵁䅉䅅䅁䕁䅁䅁睁䵁䅁䅁权煁䅁䅁权䉁杁䅁权䙁杁䅁允䅁䅁䅅䅁䙁䭁搳㝅佦琵䄱䍄䉁䅁䅁䅂䅁䅁䅍䅄䅁䅁䅯䅱䅅䅁䅯允䅉䅁䅯兂䅉䅁䅅䅁䉁䅁䅁兂ㅁ䍪夹捂儷䅑杷允䅁䅁䅑䅁䑁䅁䅷䅁䭁䵁䕅䅁䭁䅁䍅䅁䭁䅁䍍䅁䉁䅁䅁允䅁䅁䅕䱂䝔⭁样啶䵁䅉䅅䅁䕁䅁䅁睁䵁䅁䅁权㝄允䅁权䉁杁䅁权䙁杁䅁允䅁䅁䅅䅁䙁䝁桭佢⭍獄䅎䍄䉁䅁䅁䅂䅁䅁䅍䅄䅁䅁䅯眫䅅䅁䅯允䅉䅁䅯睁䅉䅁䅅䅁䉁䅁䅁兂㕁琷煡桔䍶䅑杷允䅁䅁䅑䅁䑁䅁䅷䅁䭁偁䈴䅁䭁䅁䍅䅁䭁䅁䍕䅁䉁䅁䅁允䅁䅁䅕余䍰硂內〳䵁䅉䅅䅁䕁䅁䅁睁䵁䅁䅁权⭄允䅁权䉁杁䅁权䑁杁䅁允䅁䅁䅅䅁䙁䝁䝡獲祁㠲䅬䍄䉁䅁䅁䅂䅁䅁䅍䅄䅁䅁䅯睅䅁䅁䅯䅂䅁䅁䅯䅂䅉䅁䅅䅁䉁䅁䅁兂䅁䅁䅄㥹䅵兑杷允䅁䅁䅑䅁䑁䅁䅷䅁䭁䅁䅣䅁䭁䅁䅯䅁䭁䅁䍑䅁䉁䅁䅁允䅁䅁䅕敫㠱穐敖䕃䵁䅉䅅䅁䕁䅁䅁睁䵁䅁䅁权乁䅁䅁权䭁䅁䅁权䕁杁䅁允䅁䅁䅅䅁䙁䙁余扌摋硢䅨䍄䉁䅁䅁䅂䅁䅁䅍䅄䅁䅁䅯杖䅁䅁䅯充䅁䅁䅯䅂䅉䅁䅅䅁䉁䅁䅁杄啁䅁䅁李ぁ䑁䅕䅎硁䑁䅫睎㍁䑁䅑䅁䵁䅉䅅䅁䕁䅁䅁睁䵁䅁䅁权扂䅁䅁权剁䅁䅁权䕁杁䅁允䅁䅁䅅䅁佁䉁䅑䅁ぁ䑁䅧免睁䑁䅁䅍睁䑁䅁䅍䅁䅁杷允䅁䅁䅑䅁䑁䅁䅷䅁䭁䙁䅳䅁䭁䅁䅯䅁䭁䅁䍑䅁䉁䅁䅁允䅁䅁䅕卸睃浣剩啈䵁䅉䅅䅁䕁䅁䅁睁䵁䅁䅁权楂䅁䅁权剁䅁䅁权䕁杁䅁允䅁䅁䅅䅁佁䉁䅙䅁硁䑁䅉杍㕁䑁䅁䅍睁䑁䅁䅍睁䅁䅁䍄䉁䅁䅁䅂䅁䅁䅍䅄䅁䅁䅯杙䅁䅁䅯权䅁䅁䅯䅂䅉䅁䅅䅁䉁䅁䅁兂扁㥌欰潂㥈睐杷允䅁䅁䅑䅁䑁䅁䅷䅁䭁䝁䅍䅁䭁䅁䅯䅁䭁䅁䍑䅁䉁䅁䅁允䅁䅁䅕積積積穏䕆䵁䅉䅅䅁䕁䅁䅁睁䵁䅁䅁权䑁䅁䅁权䭁䅁䅁权䕁杁䅁允䅁䅁䅅䅁䙁䩁婱婭婭六䅚䍄䉁䅁䅁䅂䅁䅁䅍䅄䅁䅁䅯兤䅁䅁䅯充䅁䅁䅯䅂䅉䅁䅅䅁䉁䅁䅁杄啁䅁䅁杍祁䑁䅉兎睁䑁䅁䅍睁䑁䅁䅁䵁䅉䅅䅁䕁䅁䅁睁䵁䅁䅁权ㅂ䅁䅁权䭁䅁䅁权䕁杁䅁允䅁䅁䅅䅁䙁䍁硣䭃捷栲䅸䍄䉁䅁䅁䅂䅁䅁䅍䅄䅁䅁䅯䅃䅁䅁䅯充䅁䅁䅯䅂䅉䅁䅅䅁䉁䅁䅁杄啁䅁䅁免硁䑁䅙兎穁䑁䅙䅍睁䑁䅁䅁䵁䅉䅅䅁䕁䅁䅁睁䵁䅁䅁权䥁䅁䅁权䭁䅁䅁权䕁杁䅁允䅁䅁䅅䅁䙁䵁ㅐ䙋偹杷䅨䍄䉁䅁䅁䅂䅁䅁䅍䅄䅁䅁䅯睖䅁䅁䅯䅂䅁䅁䅯䅂䅉䅁䅅䅁䉁䅁䅁兂䅁䅁䅁䌵佤兑杷允䅁䅁䅑䅁䑁䅁䅷䅁䭁䕁䅯䅁䭁䅁䅯䅁䭁䅁䍑䅁䉁䅁䅁允䅁䅁䅕牘䩰䅄牉啄䵁䅉䅅䅁䕁䅁䅁睁䵁䅁䅁权杁允䅁权剁䅁䅁权䕁杁䅁允䅁䅁䅅䅁佁䉁䅑䅁硁䑁䅙睎ㅁ䑁䅁䅍睁䑁䅁䅍䅁䅁杷允䅁䅁䅑䅁䑁䅁䅷䅁䭁䑁䅉䅁䭁䅁䅑䅁䭁䅁䍑䅁䉁䅁䅁允䅁䅁䅕䅁䅁乁ㅡ啗䵅䅉䅅䅁䕁䅁䅁睁䵁䅁䅁权硁䅁䅁权䭁䅁䅁权䕁杁䅁允䅁䅁䅅䅁䙁䥁坣挲㌷⽕⽣䍄䉁䅁䅁䅂䅁䅁䅍䅄䅁䅁䅯兢䅁䅁䅯䅂䅁䅁䅯䅂䅉䅁䅅䅁䉁䅁䅁兂䅁䅁䅃卄お兑杷允䅁䅁䅑䅁䑁䅁䅷䅁䭁䕁䅑䅁䭁䅁䅑䅁䭁䅁䍑䅁䉁䅁䅁允䅁䅁䅕䅁䅁位䅯䕶䵅䅉䅅䅁䕁䅁䅁睁䵁䅁䅁权偃䅁䅁权䕁䅁䅁权䕁杁䅁允䅁䅁䅅䅁䙁䅁䅁䅁䕄洶䉬䍄䉁䅁䅁䅂䅁䅁䅍䅄䅁䅁䅯睪䅁䅁䅯充䅁䅁䅯䅂䅉䅁䅅䅁䉁䅁䅁杄坁䅁䅁免ㅁ䑁䅍李睁䑁䅁䅍睁䑁䅁䅍䅁䅁杷允䅁䅁䅑䅁䑁䅁䅷䅁䭁䥁䄸䅁䭁䅁䅯䅁䭁䅁䍑䅁䉁䅁䅁允䅁䅁䅕敥浫免獩䐴䴸䅉䅅䅁䕁䅁䅁睁䵁䅁䅁权橁䅁䅁权䕁䅁䅁权䕁杁䅁允䅁䅁䅅䅁䙁䅁䅁䅁坃ㅖ䉤䍄䉁䅁䅁䅂䅁䅁䅍䅄䅁䅁䅯䅬䅁䅁䅯充䅁䅁䅯䅂䅉䅁䅅䅁䉁䅁䅁杄啁䅁䅁兎㕁䑁䅁杍ㅁ䑁䅁䅍睁䑁䅁䅁䵁䅉䅅䅁䕁䅁䅁睁䵁䅁䅁权噃䅁䅁权剁䅁䅁权䕁杁䅁允䅁䅁䅅䅁佁䉁䅙䅁硁䑁䅍䅏㕁䑁䅁䅍睁䑁䅁䅍睁䅁䅁䍄䉁䅁䅁䅂䅁䅁䅍䅄䅁䅁䅯杬䅁䅁䅯充䅁䅁䅯䅂䅉䅁䅅䅁䉁䅁䅁杄啁䅁䅁免㍁䑁䅁李㕁䑁䅑䅍睁䑁䅁䅁䵁䅉䅅䅁䕁䅁䅁睁䵁䅁䅁权塃䅁䅁权剁䅁䅁权䕁杁䅁允䅁䅁䅅䅁佁䉁䅑䅁硁䑁䅧睍㉁䑁䅉兎睁䑁䅁䅍䅁䅁杷允䅁䅁䅑䅁䑁䅁䅷䅁䭁䩁䅑䅁䭁䅁䅯䅁䭁䅁䍑䅁䉁䅁䅁允䅁䅁䅕硫䕧杖琴樸䴸䅉䅅䅁䕁䅁䅁睁䵁䅁䅁权坃䅁䅁权䭁䅁䅁权䕁杁䅁允䅁䅁䅅䅁䙁佁浫免獩偈⽑䍄䉁䅁䅁䅂䅁䅁䅍䅄䅁䅁䅯䅭䅁䅁䅯权䅁䅁䅯䅂䅉䅁䅅䅁䉁䅁䅁兂䡄穓䩥坑㥄睐杷允䅁䅁䅑䅁䑁䅁䅷䅁䭁䥁䅉䅁䭁䉁䅅䅁䭁䅁䍑䅁䉁䅁䅁允䅁䅁䄴䅆䅁䑁䅣兏睁䑁䅁䅍睁䑁䅁䅍睁䅁䅁䍄䉁䅁䅁䅂䅁䅁䅍䅄䅁䅁䅯杧䅁䅁䅯权䅁䅁䅯䅂䅉䅁䅅䅁䉁䅁䅁兂剃堷⽷噎昴䅑杷允䅁䅁䅑䅁䑁䅁䅷䅁䭁䥁䅧䅁䭁䅁䅑䅁䭁䅁䍑䅁䉁䅁䅁允䅁䅁䅕䅁䅁䩑匳䕩䵅䅉䅅䅁䕁䅁䅁睁䵁䅁䅁权䥃䅁䅁权剁䅁䅁权䕁杁䅁允䅁䅁䅅䅁佁䉁䅑䅁㑁䑁䅙䅎㑁䑁䅧䅎㑁䑁䅣兏䅁䅁杷允䅁䅁䅑䅁䑁䅁䅷䅁䭁䥁䅧䅁䭁䅁䅯䅁䭁䅁䍑䅁䉁䅁䅁允䅁䅁䅕敥浫免獩啈䵁䅉䅅䅁䕁䅁䅁睁䵁䅁䅁权獃䅁䅁权䕁䅁䅁权䕁杁䅁允䅁䅁䅅䅁䙁䅁䅁䅁䥄〫䈱䍄䉁䅁䅁䅂䅁䅁䅍䅄䅁䅁䅯䅲䅁䅁䅯充䅁䅁䅯䅂䅉䅁䅅䅁䉁䅁䅁杄啁䅁䅁免㑁䑁䅉䅍睁䑁䅁䅍睁䑁䅁䅁䵁䅉䅅䅁䕁䅁䅁睁䵁䅁䅁权獃䅁䅁权䭁䅁䅁权䕁杁䅁允䅁䅁䅅䅁䙁偁湃歸㍳兩䅨䍄䉁䅁䅁䅂䅁䅁䅍䅄䅁䅁䅯杳䅁䅁䅯充䅁䅁䅯䅂䅉䅁䅅䅁䉁䅁䅁杄啁䅁䅁免祁䑁䅁䅍睁䑁䅁䅍睁䑁䅁䅁䵁䅉䅅䅁䕁䅁䅁睁䵁䅁䅁权㉃䅁䅁权剁䅁䅁权䕁杁䅁允䅁䅁䅅䅁佁䉁䅑䅁祁䑁䅍杍㑁䑁䅅睍睁䑁䅁䅍䅁䅁杷允䅁䅁䅑䅁䑁䅁䅷䅁䭁䍁䄴䅁䭁䉁䅅䅁䭁䅁䍑䅁䉁䅁䅁允䅁䅁䄴䅆䅁䑁䅅兏穁䑁䅁䅎祁䑁䅫䅎㑁䅁䅁䍄䉁䅁䅁䅂䅁䅁䅍䅄䅁䅁䅯杷䅁䅁䅯充䅁䅁䅯䅂䅉䅁䅅䅁䉁䅁䅁杄啁䅁䅁䅎ぁ䑁䅁兎ぁ䑁䅣䅍睁䑁䅁䅁䵁䅉䅅䅁䕁䅁䅁睁䵁䅁䅁权䑄䅁䅁权剁䅁䅁权䕁杁䅁允䅁䅁䅅䅁佁䉁䅑䅁ぁ䑁䅉䅎㑁䑁䅁䅍睁䑁䅁䅍䅁䅁杷允䅁䅁䅑䅁䑁䅁䅷䅁䭁䡁䅫䅁䭁䉁䅅䅁䭁䅁䍑䅁䉁䅁䅁允䅁䅁䄴杅䅁䑁䅧䅏硁䑁䅁杍睁䑁䅁䅍䅁䅁杷允䅁䅁䅑䅁䑁䅁䅷䅁䭁䡁䅯䅁䭁䉁䅅䅁䭁䅁䍑䅁䉁䅁䅁允䅁䅁䄴䅆䅁䑁䅅兎㍁䑁䅍睍㕁䑁䅁䅍睁䅁䅁䍄䉁䅁䅁䅂䅁䅁䅍䅄䅁䅁䅯来䅁䅁䅯权䅁䅁䅯䅂䅉䅁䅅䅁䉁䅁䅁兂㍂灶愸㥌倰䅑杷允䅁䅁䅑䅁䑁䅁䅷䅁䭁䍁䅙䅁䭁䅁䅑䅁䭁䅁䍑䅁䉁䅁䅁允䅁䅁䅕䅁䅁偁䝸ず䵅䅉䅅䅁䕁䅁䅁睁䵁䅁䅁权流䅁䅁权䭁䅁䅁权䕁杁䅁允䅁䅁䅅䅁䙁偁卌坔光䈲䅊䍄䉁䅁䅁䅂䅁䅁䅍䅄䅁䅁䅯䅦䅁䅁䅯䅂䅁䅁䅯䅂䅉䅁䅅䅁䉁䅁䅁兂䅁䅁䅁瀶數兑杷允䅁䅁䅑䅁䑁䅁䅷䅁䭁䡁䄰䅁䭁䅁䅑䅁䭁䅁䍑䅁䉁䅁䅁允䅁䅁䅕䅁䅁䝁特じ䵅䅉䅅䅁䕁䅁䅁睁䵁䅁䅁权⭂䅁䅁权䕁䅁䅁权䕁杁䅁允䅁䅁䅅䅁䙁䅁䅁䕁⽁ㅮ䉂䍄䉁䅁䅁䅂䅁䅁䅍䅄䅁䅁䅯兦䅁䅁䅯权䅁䅁䅯䅂䅉䅁䅅䅁䉁䅁䅁兂祃敮渫歸䕳䅑杷允䅁䅁䅑䅁䑁䅁䅷䅁䭁䡁䄴䅁䭁䅁䅯䅁䭁䅁䍑䅁䉁䅁䅁允䅁䅁䅕䅁䅁䅁䅄䕊䵁䅉䅅䅁䕁䅁䅁睁䵁䅁䅁权慃䅁䅁权䕁䅁䅁权䕁杁䅁允䅁䅁䅅䅁䙁䅁䅁䅁䍄䙌䉚䍄䉁䅁䅁䅂䅁䅁䅍䅄䅁䅁䅯杭䅁䅁䅯充䅁䅁䅯䅂䅉䅁䅅䅁䉁䅁䅁杄啁䅁䅁杍穁䑁䅙兎㉁䑁䅣李㕁䑁䅅䅁䵁䅉䅅䅁䕁䅁䅁睁䵁䅁䅁权噄䅁䅁权䭁䅁䅁权䕁杁䅁允䅁䅁䅅䅁䙁䡁啳歲桦桥䅆䍄䉁䅁䅁䅂䅁䅁䅍䅄䅁䅁䅯兯䅁䅁䅯充䅁䅁䅯䅂䅉䅁䅅䅁䉁䅁䅁杄啁䅁䅁兏硁䑁䅉䅍睁䑁䅁䅍睁䑁䅁䅁䵁䅉䅅䅁䕁䅁䅁睁䵁䅁䅁权慄䅁䅁权剁䅁䅁权䕁杁䅁允䅁䅁䅅䅁佁䉁䅑䅁祁䑁䅣免祁䑁䅉䅍睁䑁䅁䅍䅁䅁杷允䅁䅁䅑䅁䑁䅁䅷䅁䭁乁䄸䅁䭁䉁䅅䅁䭁䅁䍑䅁䉁䅁䅁允䅁䅁䄴䅆䅁䑁䅑䅍睁䑁䅍䅍睁䑁䅁䅍睁䅁䅁䍄䉁䅁䅁䅂䅁䅁䅍䅄䅁䅁䅯䄵䅁䅁䅯充䅁䅁䅯䅂䅉䅁䅅䅁䉁䅁䅁杄坁䅁䅁免祁䑁䅣李㕁䑁䅕杍睁䑁䅁䅍䅁䅁杷允䅁䅁䅑䅁䑁䅁䅷䅁䭁䍁䅉䅁䭁䅁䅯䅁䭁䅁䍑䅁䉁䅁䅁允䅁䅁䅕搵楁⼲⭬歄䵁䅉䅅䅁䕁䅁䅁睁䵁䅁䅁权穄䅁䅁权䭁䅁䅁权䕁杁䅁允䅁䅁䅅䅁䙁䙁㘶兓䍷⽋⼸䍄䉁䅁䅁䅂䅁䅁䅍䅄䅁䅁䅯儹䅁䅁䅯充䅁䅁䅯䅂䅉䅁䅅䅁䉁䅁䅁杄十䅁䅁杍硁䑁䅣兎ぁ䑁䅁䅍睁䅁䅁䍄䉁䅁䅁䅂䅁䅁䅍䅄䅁䅁䅯杕䅁䅁䅯䅂䅁䅁䅯䅂䅉䅁䅅䅁䉁䅁䅁兂䅁䅁䅁㑘稱兑杷允䅁䅁䅑䅁䑁䅁䅷䅁䭁䙁䅉䅁䭁䅁䅯䅁䭁䅁䍑䅁䉁䅁䅁允䅁䅁䅕琸乊桙奂稸䴸䅉䅅䅁䕁䅁䅁睁䵁䅁䅁权呂䅁䅁权䭁䅁䅁权䕁杁䅁允䅁䅁䅅䅁䙁䝁㝑〳丫睬䅨䍄䉁䅁䅁䅂䅁䅁䅍䅄䅁䅁䅯朹䅁䅁䅯䅂䅁䅁䅯䅂䅉䅁䅅䅁䉁䅁䅁兂䅁䅁䅁ㅰ煤兑杷允䅁䅁䅑䅁䑁䅁䅷䅁䭁䙁䅑䅁䭁䉁䅅䅁䭁䅁䍑䅁䉁䅁䅁允䅁䅁䄴䅆䅁䑁䅕䅍㑁䑁䅁䅍睁䑁䅁䅍睁䅁䅁䍄䉁䅁䅁䅂䅁䅁䅍䅄䅁䅁䅯䅨䅁䅁䅯充䅁䅁䅯䅂䅉䅁䅅䅁䉁䅁䅁杄啁䅁䅁杍㕁䑁䅁䅎㕁䑁䅅睎ㅁ䑁䅁䅁䵁䅉䅅䅁䕁䅁䅁睁䵁䅁䅁权䕃䅁䅁权䭁䅁䅁权䕁杁䅁允䅁䅁䅅䅁䙁䍁搯䅊䉡公䄵䍄䉁䅁䅁䅂䅁䅁䅍䅄䅁䅁䅯䅅䅅䅁䅯䅂䅁䅁䅯䅂䅉䅁䅅䅁䉁䅁䅁兂䅁䅁潃㍐睡兑杷允䅁䅁䅑䅁䑁䅁䅷䅁䭁䉁䉁䅁䭁䅁䅯䅁䭁䅁䍑䅁䉁䅁䅁允䅁䅁䅕㘱睎児䠵欵䵁䅉䅅䅁䕁䅁䅁睁䵁䅁䅁权啁允䅁权䕁䅁䅁权䕁杁䅁允䅁䅁䅅䅁䙁䅁䅁䥁潁洸䉒䍄䉁䅁䅁䅂䅁䅁䅍䅄䅁䅁䅯兆䅅䅁䅯䅂䅁䅁䅯䅂䅉䅁䅅䅁䉁䅁䅁兂䅁䅁䅁乩摸兑杷允䅁䅁䅑䅁䑁䅁䅷䅁䭁䉁䉑䅁䭁䉁䅅䅁䭁䅁䍑䅁䉁䅁䅁允䅁䅁䄴䅆䅁䑁䅅䅎㕁䑁䅙䅍睁䑁䅁䅍睁䅁䅁䍄䉁䅁䅁䅂䅁䅁䅍䅄䅁䅁䅯䅆䅅䅁䅯权䅁䅁䅯䅂䅉䅁䅅䅁䉁䅁䅁兂橁⼲⭬湡潷䅑杷允䅁䅁䅑䅁䑁䅁䅷䅁䭁䉁䉕䅁䭁䅁䅯䅁䭁䅁䍑䅁䉁䅁䅁允䅁䅁䅕㑋坣挲㌷䕃䵁䅉䅅䅁䕁䅁䅁睁䵁䅁䅁权潁䅁䅁权剁䅁䅁权䕁杁䅁允䅁䅁䅅䅁佁䉁䅑䅁硁䑁䅕䅎ぁ䑁䅁䅎穁䑁䅕睎䅁䅁杷允䅁䅁䅑䅁䑁䅁䅷䅁䭁䙁䅷䅁䭁䅁䅯䅁䭁䅁䍑䅁䉁䅁䅁允䅁䅁䅕䑗ね䡹⭡啂䵁䅉䅅䅁䕁䅁䅁睁䵁䅁䅁权畄䅁䅁权䕁䅁䅁权䕁杁䅁允䅁䅁䅅䅁䙁䅁䅁䅁坃洵䉒䍄䉁䅁䅁䅂䅁䅁䅍䅄䅁䅁䅯朷䅁䅁䅯充䅁䅁䅯䅂䅉䅁䅅䅁䉁䅁䅁杄十䅁䅁䅎硁䑁䅍李祁䑁䅁䅍睁䅁䅁䍄䉁䅁䅁䅂䅁䅁䅍䅄䅁䅁䅯睄䅅䅁䅯充䅁䅁䅯䅂䅉䅁䅅䅁䉁䅁䅁杄坁䅁䅁免ぁ䑁䅍睍㑁䑁䅁䅍睁䑁䅁䅍䅁䅁杷允䅁䅁䅑䅁䑁䅁䅷䅁䭁䅁䈸䅁䭁䅁䅯䅁䭁䅁䍑䅁䉁䅁䅁允䅁䅁䅕䵱䱚㑎䉬䐵䴸䅉䅅䅁䕁䅁䅁睁䵁䅁䅁权十䅁䅁权䭁䅁䅁权䕁杁䅁允䅁䅁䅅䅁䙁䥁堲桢䑋䅷䅬䍄䉁䅁䅁䅂䅁䅁䅍䅄䅁䅁䅯睈䅅䅁䅯权䅁䅁䅯䅂䅉䅁䅅䅁䉁䅁䅁兂偄ㄹ橐婰㡶睐杷允䅁䅁䅑䅁䑁䅁䅷䅁䭁䑁䅑䅁䭁䅁䅑䅁䭁䅁䍑䅁䉁䅁䅁允䅁䅁䅕䅁䅁䕁慓䕔䵅䅉䅅䅁䕁䅁䅁睁䵁䅁䅁权ぁ䅁䅁权䭁䅁䅁权䕁杁䅁允䅁䅁䅅䅁䙁䙁㕧䵴㉨癶⽕䍄䉁䅁䅁䅂䅁䅁䅍䅄䅁䅁䅯材䅁䅁䅯权䅁䅁䅯䅂䅉䅁䅅䅁䉁䅁䅁兂⽂牡へ硫呧䅑杷允䅁䅁䅑䅁䑁䅁䅷䅁䭁䍁䈴䅁䭁䉁䅅䅁䭁䅁䍑䅁䉁䅁䅁允䅁䅁䄴䅆䅁䑁䅉睎㑁䑁䅧兎㑁䑁䅁䅍睁䅁䅁䍄䉁䅁䅁䅂䅁䅁䅍䅄䅁䅁䅯䅍䅅䅁䅯充䅁䅁䅯䅂䅉䅁䅅䅁䉁䅁䅁杄啁䅁䅁免睁䑁䅉䅏祁䑁䅫䅍睁䑁䅁䅁䵁䅉䅅䅁䕁䅁䅁睁䵁䅁䅁权㑁允䅁权剁䅁䅁权䕁杁䅁允䅁䅁䅅䅁佁䉁䅑䅁ぁ䑁䅑䅎祁䑁䅁䅍睁䑁䅁䅍䅁䅁杷允䅁䅁䅑䅁䑁䅁䅷䅁䭁䑁䉧䅁䭁䅁䅯䅁䭁䅁䍑䅁䉁䅁䅁允䅁䅁䅕䑗ね䡹⭙歎䵁䅉䅅䅁䕁䅁䅁睁䵁䅁䅁权橃䅁䅁权䕁䅁䅁权䕁杁䅁允䅁䅁䅅䅁䙁䅁䅁佁㝁㙡䉒䍄䉁䅁䅁䅂䅁䅁䅍䅄䅁䅁䅯睯䅁䅁䅯权䅁䅁䅯䅂䅉䅁䅅䅁䉁䅁䅁兂㙃兓䍷㑋䭣䅑杷允䅁䅁䅑䅁䑁䅁䅷䅁䭁偁䅣䅁䭁䅁䅑䅁䭁䅁䍑䅁䉁䅁䅁允䅁䅁䅕䅁䅁䍁摁啐䵅䅉䅅䅁䕁䅁䅁睁䵁䅁䅁权䍂允䅁权䕁䅁䅁权䕁杁䅁允䅁䅁䅅䅁䙁䅁䅁䥁㑂䡱䉎䍄䉁䅁䅁䅂䅁䅁䅍䅄䅁䅁䅯村䅅䅁䅯充䅁䅁䅯䅂䅉䅁䅅䅁䉁䅁䅁杄啁䅁䅁䅏㕁䑁䅁睍睁䑁䅁䅍睁䑁䅁䅁䵁䅉䅅䅁䕁䅁䅁睁䵁䅁䅁权䙂允䅁权䕁䅁䅁权䕁杁䅁允䅁䅁䅅䅁䙁䅁䅁䵁䱁潔䉨䍄䉁䅁䅁䅂䅁䅁䅍䅄䅁䅁䅯兒䅅䅁䅯充䅁䅁䅯䅂䅉䅁䅅䅁䉁䅁䅁杄啁䅁䅁兎ぁ䑁䅧兎睁䑁䅁䅍睁䑁䅁䅁䵁䅉䅅䅁䕁䅁䅁睁䵁䅁䅁权䙂允䅁权䭁䅁䅁权䕁杁䅁允䅁䅁䅅䅁䙁䝁㡱䩤奍䍨䅊䍄䉁䅁䅁䅂䅁䅁䅍䅄䅁䅁䅯睎䅅䅁䅯䅂䅁䅁䅯䅂䅉䅁䅅䅁䉁䅁䅁兂䅁䅁䅁乑晸兑杷允䅁䅁䅑䅁䑁䅁䅷䅁䭁䉁䅁䅁䭁䅁䅑䅁䭁䅁䍑䅁䉁䅁䅁允䅁䅁䅕䅁䅁䝁䍁こ䵅䅉䅅䅁䕁䅁䅁睁䵁䅁䅁权允䅁䅁权䭁䅁䅁权䕁杁䅁允䅁䅁䅅䅁䙁䥁牘払敧剂䅨䍄䉁䅁䅁䅂䅁䅁䅍䅄䅁䅁䅯䅗䅅䅁䅯权䅁䅁䅯䅂䅉䅁䅅䅁䉁䅁䅁兂乃㉬匴で扁䅑杷允䅁䅁䅑䅁䑁䅁䅷䅁䭁䑁䉍䅁䭁䅁䅑䅁䭁䅁䍑䅁䉁䅁䅁允䅁䅁䅕䅁䅁䍑䬳䕘䵅䅉䅅䅁䕁䅁䅁睁䵁䅁䅁权穁允䅁权䭁䅁䅁权䕁杁䅁允䅁䅁䅅䅁䙁䙁偹癷潕乘⽣䍄䉁䅁䅁䅂䅁䅁䅍䅄䅁䅁䅯八䅁䅁䅯䅂䅁䅁䅯䅂䅉䅁䅅䅁䉁䅁䅁兂䅁䅁䅁汊椵兑杷允䅁䅁䅑䅁䑁䅁䅷䅁䭁偁䄸䅁䭁䅁䅑䅁䭁䅁䍑䅁䉁䅁䅁允䅁䅁䅕䅁䅁䩁㑔䕗䵅䅉䅅䅁䕁䅁䅁睁䵁䅁䅁权䑁允䅁权䕁䅁䅁权䕁杁䅁允䅁䅁䅅䅁䙁䅁䅁䕁慃䥬䉨䍄䉁䅁䅁䅂䅁䅁䅍䅄䅁䅁䅯睇䅅䅁䅯䅂䅁䅁䅯䅂䅉䅁䅅䅁䉁䅁䅁兂䅁䅁䅃䔹剹兑杷允䅁䅁䅑䅁䑁䅁䅷䅁䭁䝁䉍䅁䭁䅁䅯䅁䭁䅁䍑䅁䉁䅁䅁允䅁䅁䅕兇坒楄礲启䴸䅉䅅䅁䕁䅁䅁睁䵁䅁䅁权敁䅁䅁权䕁䅁䅁权䕁杁䅁允䅁䅁䅅䅁䙁䅁䅁䥁偂湰䉆䍄䉁䅁䅁䅂䅁䅁䅍䅄䅁䅁䅯杈䅁䅁䅯权䅁䅁䅯䅂䅉䅁䅅䅁䉁䅁䅁兂乄䵺䵺䵺䭷䅑杷允䅁䅁䅑䅁䑁䅁䅷䅁䭁䉁䄸䅁䭁䅁䅯䅁䭁䅁䍑䅁䉁䅁䅁允䅁䅁䅕扉祂䩡瑈樹䴸䅉䅅䅁䕁䅁䅁睁䵁䅁䅁权摂䅁䅁权䕁䅁䅁权䕁杁䅁允䅁䅁䅅䅁䙁䅁䅁䅁楄㉚䉖䍄䉁䅁䅁䅂䅁䅁䅍䅄䅁䅁䅯允䅅䅁䅯权䅁䅁䅯䅂䅉䅁䅅䅁䉁䅁䅁兂㥁瑃橥䑣堰䅑杷允䅁䅁䅑䅁䑁䅁䅷䅁䭁䭁䅑䅁䭁䅁䅑䅁䭁䅁䍑䅁䉁䅁䅁允䅁䅁䅕䅁䅁䱁噷歡䵅䅉䅅䅁䕁䅁䅁睁䵁䅁䅁权瑂允䅁权剁䅁䅁权䕁杁䅁允䅁䅁䅅䅁佁䉁䅑䅁㕁䑁䅙睍ぁ䑁䅁䅍睁䑁䅁䅍䅁䅁杷允䅁䅁䅑䅁䑁䅁䅷䅁䭁䝁䈰䅁䭁䅁䅯䅁䭁䅁䍑䅁䉁䅁䅁允䅁䅁䅕婪畤潅䅐樶䴸䅉䅅䅁䕁䅁䅁睁䵁䅁䅁权楁允䅁权䕁䅁䅁权䕁杁䅁允䅁䅁䅅䅁䙁䅁䅁䅁㙄㈲䉰䍄䉁䅁䅁䅂䅁䅁䅍䅄䅁䅁䅯杉䅅䅁䅯充䅁䅁䅯䅂䅉䅁䅅䅁䉁䅁䅁杄啁䅁䅁䅏ぁ䑁䅑䅍睁䑁䅁䅍睁䑁䅁䅁䵁䅉䅅䅁䕁䅁䅁睁䵁䅁䅁权畃䅁䅁权䕁䅁䅁权䕁杁䅁允䅁䅁䅅䅁䙁䅁䅁䅁歃歮䉖䍄䉁䅁䅁䅂䅁䅁䅍䅄䅁䅁䅯杲䅁䅁䅯充䅁䅁䅯䅂䅉䅁䅅䅁䉁䅁䅁杄十䅁䅁䅏ぁ䑁䅁李硁䑁䅁䅍睁䅁䅁䍄䉁䅁䅁䅂䅁䅁䅍䅄䅁䅁䅯兎䅅䅁䅯权䅁䅁䅯䅂䅉䅁䅅䅁䉁䅁䅁兂兂婪畤潅歐睐杷允䅁䅁䅑䅁䑁䅁䅷䅁䭁䕁䄴䅁䭁䉁䅅䅁䭁䅁䍑䅁䉁䅁䅁允䅁䅁䄴䅆䅁䑁䅍兎穁䑁䅣睍ぁ䑁䅁䅍睁䅁䅁䍄䉁䅁䅁䅂䅁䅁䅍䅄䅁䅁䅯兔䅁䅁䅯权䅁䅁䅯䅂䅉䅁䅅䅁䉁䅁䅁兂䑄匹捨睪浉䅑杷允䅁䅁䅑䅁䑁䅁䅷䅁䭁䕁䄴䅁䭁䅁䅯䅁䭁䅁䍑䅁䉁䅁䅁允䅁䅁䅕扉祂䩡瑈い䵁䅉䅅䅁䕁䅁䅁睁䵁䅁䅁权㍃䅁䅁权剁䅁䅁权䕁杁䅁允䅁䅁䅅䅁佁䉁䅑䅁ㅁ䑁䅁䅎睁䑁䅁䅍睁䑁䅁䅍䅁䅁杷允䅁䅁䅑䅁䑁䅁䅷䅁䭁䭁䅕䅁䭁䅁䅑䅁䭁䅁䍑䅁䉁䅁䅁允䅁䅁䅕䅁䅁䕁浯歎䵅䅉䅅䅁䕁䅁䅁睁䵁䅁䅁权汃䅁䅁权剁䅁䅁权䕁杁䅁允䅁䅁䅅䅁佁䉁䅑䅁祁䑁䅉睎硁䑁䅑杍睁䑁䅁䅍䅁䅁杷允䅁䅁䅑䅁䑁䅁䅷䅁䭁䉁䅷䅁䭁䉁䅅䅁䭁䅁䍑䅁䉁䅁䅁允䅁䅁䄴䅆䅁䑁䅑睍ぁ䑁䅁䅍睁䑁䅁䅍睁䅁䅁䍄䉁䅁䅁䅂䅁䅁䅍䅄䅁䅁䅯兑䅁䅁䅯䅂䅁䅁䅯䅂䅉䅁䅅䅁䉁䅁䅁兂䅁䅁䅁䔯䝸兑杷允䅁䅁䅑䅁䑁䅁䅷䅁䭁䍁䉅䅁䭁䉁䅅䅁䭁䅁䍑䅁䉁䅁䅁允䅁䅁䄴䅆䅁䑁䅅䅎ㅁ䑁䅫䅍睁䑁䅁䅍睁䅁䅁䍄䉁䅁䅁䅂䅁䅁䅍䅄䅁䅁䅯光䅅䅁䅯权䅁䅁䅯䅂䅉䅁䅅䅁䉁䅁䅁兂䕁杖琴桳渰䅑杷允䅁䅁䅑䅁䑁䅁䅷䅁䭁䕁䅕䅁䭁䅁䅑䅁䭁䅁䍑䅁䉁䅁䅁允䅁䅁䅕䅁䅁偁坤啳䵅䅉䅅䅁䕁䅁䅁睁䵁䅁䅁权癃䅁䅁权剁䅁䅁权䕁杁䅁允䅁䅁䅅䅁佁䉁䅑䅁穁䑁䅙睍穁䑁䅉兎睁䑁䅁䅍䅁䅁杷允䅁䅁䅑䅁䑁䅁䅷䅁䭁䭁䄸䅁䭁䅁䅯䅁䭁䅁䍑䅁䉁䅁䅁允䅁䅁䅕㘱睎児塯䕊䵁䅉䅅䅁䕁䅁䅁睁䵁䅁䅁权卄䅁䅁权剁䅁䅁权䕁杁䅁允䅁䅁䅅䅁佁䉁䅑䅁㍁䑁䅍李㑁䑁䅁䅍睁䑁䅁䅍䅁䅁杷允䅁䅁䅑䅁䑁䅁䅷䅁䭁乁䅉䅁䭁䅁䅯䅁䭁䅁䍑䅁䉁䅁䅁允䅁䅁䅕桙奂扏䥒う䵁䅉䅅䅁䕁䅁䅁睁䵁䅁䅁权㍂允䅁权䕁䅁䅁权䕁杁䅁允䅁䅁䅅䅁䙁䅁䅁䅁䥃浙䉂䍄䉁䅁䅁䅂䅁䅁䅍䅄䅁䅁䅯李䅁䅁䅯权䅁䅁䅯䅂䅉䅁䅅䅁䉁䅁䅁兂䭁㘱睎児慯䅑杷允䅁䅁䅑䅁䑁䅁䅷䅁䭁䅁䅷䅁䭁䅁䅑䅁䭁䅁䍑䅁䉁䅁䅁允䅁䅁䅕䅁䅁䩁䉂が䵅䅉䅅䅁䕁䅁䅁睁䵁䅁䅁权坁允䅁权䕁䅁䅁权䕁杁䅁允䅁䅁䅅䅁䙁䅁䅁䅁元び䉚䍄䉁䅁䅁䅂䅁䅁䅍䅄䅁䅁䅯杆䅅䅁䅯充䅁䅁䅯䅂䅉䅁䅅䅁䉁䅁䅁杄啁䅁䅁免㉁䑁䅧睍硁䑁䅙兎睁䑁䅁䅁䵁䅉䅅䅁䕁䅁䅁睁䵁䅁䅁权い䅁䅁权䕁䅁䅁权䕁杁䅁允䅁䅁䅅䅁䙁䅁䅁䥁偃㍧䉸䍄䉁䅁䅁䅂䅁䅁䅍䅄䅁䅁䅯䄹䅁䅁䅯权䅁䅁䅯䅂䅉䅁䅅䅁䉁䅁䅁兂䭁㘱睎児佯䅷杷允䅁䅁䅑䅁䑁䅁䅷䅁䭁䡁䈴䅁䭁䅁䅑䅁䭁䅁䍑䅁䉁䅁䅁允䅁䅁䅕䅁䅁䱑搯䕕䵅䅉䅅䅁䕁䅁䅁睁䵁䅁䅁权⭂允䅁权剁䅁䅁权䕁杁䅁允䅁䅁䅅䅁佁䉁䅑䅁祁䑁䅧睍祁䑁䅉杍睁䑁䅁䅍䅁䅁杷允䅁䅁䅑䅁䑁䅁䅷䅁䭁䙁䅅䅁䭁䅁䅯䅁䭁䅁䍑䅁䉁䅁䅁允䅁䅁䅕婪畤潅䅎䕉䵁䅉䅅䅁䕁䅁䅁睁䵁䅁䅁权䙄䅁䅁权䕁䅁䅁权䕁杁䅁允䅁䅁䅅䅁䙁䅁䅁䅁呁湇䉬䍄䉁䅁䅁䅂䅁䅁䅍䅄䅁䅁䅯睑䅅䅁䅯充䅁䅁䅯䅂䅉䅁䅅䅁䉁䅁䅁杄啁䅁䅁䅏睁䑁䅧兎睁䑁䅁䅍睁䑁䅁䅁䵁䅉䅅䅁䕁䅁䅁睁䵁䅁䅁权䑂允䅁权䭁䅁䅁权䕁杁䅁允䅁䅁䅅䅁䙁䥁坣挲㌷⽕⽣䍄䉁䅁䅁䅂䅁䅁䅍䅄䅁䅁䅯硕䅫䅁䅯䅂䅁䅁䅯䅂䅉䅁䅅䅁䉁䅁䅁兂䅁䅁䅁䭣卖兑杷允䅁䅁䅑䅁䑁䅁䅷䅁䭁䵁䄴䅁䭁䉁䅅䅁䭁䅁䍑䅁䉁䅁䅁允䅁䅁䄴䅆䅁䑁䅅䅎ㅁ䑁䅉睎穁䑁䅁䅍睁䅁䅁䍄䉁䅁䅁䅂䅁䅁䅍䅄䅁䅁䅯兵䅁䅁䅯充䅁䅁䅯䅂䅉䅁䅅䅁䉁䅁䅁杄啁䅁䅁兎ぁ䑁䅑杍睁䑁䅁䅍睁䑁䅁䅁䵁䅉䅅䅁䕁䅁䅁睁䵁䅁䅁权牃䅁䅁权䕁䅁䅁权䕁杁䅁允䅁䅁䅅䅁䙁䅁䅁䅁㡁㈫䉎䍄䉁䅁䅁䅂䅁䅁䅍䅄䅁䅁䅯睱䅁䅁䅯权䅁䅁䅯䅂䅉䅁䅅䅁䉁䅁䅁兂䉄煹䙆湴敍䅑杷允䅁䅁䅑䅁䑁䅁䅷䅁䭁䕁䈴䅁䭁䅁䅯䅁䭁䅁䍑䅁䉁䅁䅁允䅁䅁䅕䡶呓䅇坒䕄䵁䅉䅅䅁䕁䅁䅁睁䵁䅁䅁权㑁䅁䅁权䕁䅁䅁权䕁杁䅁允䅁䅁䅅䅁䙁䅁䅁䅁歄㈳䉎䍄䉁䅁䅁䅂䅁䅁䅍䅄䅁䅁䅯睘䅁䅁䅯充䅁䅁䅯䅂䅉䅁䅅䅁䉁䅁䅁杄啁䅁䅁睍㑁䑁䅁䅍睁䑁䅁䅍睁䑁䅁䅁䵁䅉䅅䅁䕁䅁䅁睁䵁䅁䅁权奂䅁䅁权䕁䅁䅁权䕁杁䅁允䅁䅁䅅䅁䙁䅁䅁䅁摄嘹䉎䍄䉁䅁䅁䅂䅁䅁䅍䅄䅁䅁䅯兦䅅䅁䅯䅂䅁䅁䅯䅂䅉䅁䅅䅁䉁䅁䅁兂䅁䅁䅁䅲㝆兑杷允䅁䅁䅑䅁䑁䅁䅷䅁䭁䡁䈰䅁䭁䉁䅅䅁䭁䅁䍑䅁䉁䅁䅁允䅁䅁䄴䅆䅁䑁䅫免硁䑁䅙䅏硁䑁䅁䅍睁䅁䅁䍄䉁䅁䅁䅂䅁䅁䅍䅄䅁䅁䅯睔䅁䅁䅯䅂䅁䅁䅯䅂䅉䅁䅅䅁䉁䅁䅁兂䅁䅁䅁洱浖兑杷允䅁䅁䅑䅁䑁䅁䅷䅁䭁䕁䄸䅁䭁䅁䅯䅁䭁䅁䍑䅁䉁䅁䅁允䅁䅁䅕〳丫㉬匴歂䵁䅉䅅䅁䕁䅁䅁睁䵁䅁䅁权䱂䅁䅁权剁䅁䅁权䕁杁䅁允䅁䅁䅅䅁佁䉁䅑䅁ㅁ䑁䅧䅎睁䑁䅁䅍睁䑁䅁䅍䅁䅁杷允䅁䅁䅑䅁䑁䅁䅷䅁䭁䕁䅳䅁䭁䅁䅯䅁䭁䅁䍑䅁䉁䅁䅁允䅁䅁䅕䙅㕧䵴㉨啇䵁䅉䅅䅁䕁䅁䅁睁䵁䅁䅁权穁䅁䅁权䭁䅁䅁权䕁杁䅁允䅁䅁䅅䅁䙁䩁畨潅䅐杹䅆䍄䉁䅁䅁䅂䅁䅁䅍䅄䅁䅁䅯眵䅁䅁䅯䅂䅁䅁䅯䅂䅉䅁䅅䅁䉁䅁䅁兂䅁䅁䅁䑸㑍兑杷允䅁䅁䅑䅁䑁䅁䅷䅁䭁䅁䈴䅁䭁䅁䅑䅁䭁䅁䍑䅁䉁䅁䅁允䅁䅁䅕䅁䅁䈴楋歚䵅䅉䅅䅁䕁䅁䅁睁䵁䅁䅁权佁允䅁权剁䅁䅁权䕁杁䅁允䅁䅁䅅䅁佁䉁䅉䅁穁䑁䅫睍睁䑁䅁䅍睁䑁䅁䅁䵁䅉䅅䅁䕁䅁䅁睁䵁䅁䅁权佁允䅁权䭁䅁䅁权䕁杁䅁允䅁䅁䅅䅁䙁䥁䅐煹䙆橬䅨䍄䉁䅁䅁䅂䅁䅁䅍䅄䅁䅁䅯元䅁䅁䅯䅂䅁䅁䅯䅂䅉䅁䅅䅁䉁䅁䅁兂䅁䅁䅁ぷ嘹兑杷允䅁䅁䅑䅁䑁䅁䅷䅁䭁䅁䅫䅁䭁䉁䅅䅁䭁䅁䍑䅁䉁䅁䅁允䅁䅁䄴䅆䅁䑁䅉杍㕁䑁䅙䅍睁䑁䅁䅍睁䅁䅁䍄䉁䅁䅁䅂䅁䅁䅍䅄䅁䅁䅯八䅅䅁䅯䅂䅁䅁䅯䅂䅉䅁䅅䅁䉁䅁䅁兂䅁䅁权挹椹兑杷允䅁䅁䅑䅁䑁䅁䅷䅁䭁䩁䉅䅁䭁䅁䅯䅁䭁䅁䍑䅁䉁䅁䅁允䅁䅁䅕䡰㥁瑃橥歂䵁䅉䅅䅁䕁䅁䅁睁䵁䅁䅁权佁䅁䅁权䕁䅁䅁权䕁杁䅁允䅁䅁䅅䅁䙁䅁䅁䅁求㍇䉆䍄䉁䅁䅁䅂䅁䅁䅍䅄䅁䅁䅯朱䅑䅁䅯䅂䅁䅁䅯䅂䅉䅁䅅䅁䉁䅁䅁兂䅁䅁䅁琴扬兑杷允䅁䅁䅑䅁䑁䅁䅷䅁䭁䅁䄸䅁䭁䅁䅑䅁䭁䅁䍑䅁䉁䅁䅁允䅁䅁䅕䅁䅁䥁⭒啣䵅䅉䅅䅁䕁䅁䅁睁䵁䅁䅁权偁䅁䅁权剁䅁䅁权䕁杁䅁允䅁䅁䅅䅁佁䉁䅑䅁㕁䑁䅍李睁䑁䅁䅍睁䑁䅁䅍䅁䅁杷允䅁䅁䅑䅁䑁䅁䅷䅁䭁䅁䄴䅁䭁䅁䅯䅁䭁䅁䍑䅁䉁䅁䅁允䅁䅁䅕渷⽷噎㘶吷䴸䅉䅅䅁䕁䅁䅁睁䵁䅁䅁权坄䅂䅁权䭁䅁䅁权䕁杁䅁允䅁䅁䅅䅁䙁偁周㘴扗䉒䅊䍄䉁䅁䅁䅂䅁䅁䅍䅄䅁䅁䅯杣䅁䅁䅯䅂䅁䅁䅯䅂䅉䅁䅅䅁䉁䅁䅁兂䅁䅁䅁浐杚兑杷允䅁䅁䅑䅁䑁䅁䅷䅁䭁䡁䅉䅁䭁䉁䅅䅁䭁䅁䍑䅁䉁䅁䅁允䅁䅁䄴䅆䅁䑁䅅䅎㕁䑁䅣睍ぁ䑁䅁䅍睁䅁䅁䍄䉁䅁䅁䅂䅁䅁䅍䅄䅁䅁䅯村䅁䅁䅯权䅁䅁䅯䅂䅉䅁䅅䅁䉁䅁䅁兂䙃ㄶ㑇杈捕䅑杷允䅁䅁䅑䅁䑁䅁䅷䅁䭁䩁䉑䅁䭁䅁䅑䅁䭁䅁䍑䅁䉁䅁䅁允䅁䅁䅕䅁䅁义䕋䕳䵅䅉䅅䅁䕁䅁䅁睁䵁䅁䅁权䑄允䅁权䕁䅁䅁权䕁杁䅁允䅁䅁䅅䅁䙁䅁䅁䵁睁潱䉬䍄䉁䅁䅁䅂䅁䅁䅍䅄䅁䅁䅯䅳䅁䅁䅯䅂䅁䅁䅯䅂䅉䅁䅅䅁䉁䅁䅁兂䅁䅁䅁乐㑣兑杷允䅁䅁䅑䅁䑁䅁䅷䅁䭁䱁䅁䅁䭁䉁䅅䅁䭁䅁䍑䅁䉁䅁䅁允䅁䅁䄴杅䅁䑁䅍䅏ㅁ䑁䅕李睁䑁䅁䅍䅁䅁杷允䅁䅁䅑䅁䑁䅁䅷䅁䭁䩁䉙䅁䭁䅁䅯䅁䭁䅁䍑䅁䉁䅁䅁允䅁䅁䅕扉祂䩡瑈䐹䴸䅉䅅䅁䕁䅁䅁睁䵁䅁䅁权㝂允䅁权剁䅁䅁权䕁杁䅁允䅁䅁䅅䅁佁䉁䅉䅁㍁䑁䅣睍㉁䑁䅧䅍睁䑁䅁䅁䵁䅉䅅䅁䕁䅁䅁睁䵁䅁䅁权敄䅁䅁权䕁䅁䅁权䕁杁䅁允䅁䅁䅅䅁䙁䅁䅁䅁卄婗䉖䍄䉁䅁䅁䅂䅁䅁䅍䅄䅁䅁䅯朳䅁䅁䅯权䅁䅁䅯䅂䅉䅁䅅䅁䉁䅁䅁兂ぃ䡹⭡㍮睯䅑杷允䅁䅁䅑䅁䑁䅁䅷䅁䭁䭁䅉䅁䭁䉁䅅䅁䭁䅁䍑䅁䉁䅁䅁允䅁䅁䄴䅆䅁䑁䅅䅍㉁䑁䅫杍ぁ䑁䅁䅍睁䅁䅁䍄䉁䅁䅁䅂䅁䅁䅍䅄䅁䅁䅯杕䅅䅁䅯充䅁䅁䅯䅂䅉䅁䅅䅁䉁䅁䅁杄啁䅁䅁兎ぁ䑁䅙䅍睁䑁䅁䅍睁䑁䅁䅁䵁䅉䅅䅁䕁䅁䅁睁䵁䅁䅁权卂允䅁权䭁䅁䅁权䕁杁䅁允䅁䅁䅅䅁䙁䵁䴳䵺䵺偺⼴䍄䉁䅁䅁䅂䅁䅁䅍䅄䅁䅁䅯六䅅䅁䅯充䅁䅁䅯䅂䅉䅁䅅䅁䉁䅁䅁杄啁䅁䅁李㍁䑁䅅李睁䑁䅁䅍睁䑁䅁䅁䵁䅉䅅䅁䕁䅁䅁睁䵁䅁䅁权䍁允䅁权䕁䅁䅁权䕁杁䅁允䅁䅁䅅䅁䙁䅁䅁䉁䵄䭑䉂䍄䉁䅁䅁䅂䅁䅁䅍䅄䅁䅁䅯䅍䅁䅁䅯䅂䅁䅁䅯䅂䅉䅁䅅䅁䉁䅁䅁兂䅁䅁䅁䡶䨹兑杷允䅁䅁䅑䅁䑁䅁䅷䅁䭁䱁䅍䅁䭁䉁䅅䅁䭁䅁䍑䅁䉁䅁䅁允䅁䅁䄴䅆䅁䑁䅍兎祁䑁䅍䅍睁䑁䅁䅍睁䅁䅁䍄䉁䅁䅁䅂䅁䅁䅍䅄䅁䅁䅯其䅁䅁䅯权䅁䅁䅯䅂䅉䅁䅅䅁䉁䅁䅁兂㍂灶愸㥌眳睐杷允䅁䅁䅑䅁䑁䅁䅷䅁䭁䩁䈴䅁䭁䅁䅑䅁䭁䅁䍑䅁䉁䅁䅁允䅁䅁䅕䅁䅁䝁捧げ䵅䅉䅅䅁䕁䅁䅁睁䵁䅁䅁权晃允䅁权䕁䅁䅁权䕁杁䅁允䅁䅁䅅䅁䙁䅁䅁䅁㝁䜷䉬䍄䉁䅁䅁䅂䅁䅁䅍䅄䅁䅁䅯兯䅅䅁䅯䅂䅁䅁䅯䅂䅉䅁䅅䅁䉁䅁䅁兂䅁䅁䅁湧卂兑杷允䅁䅁䅑䅁䑁䅁䅷䅁䭁䭁䉉䅁䭁䅁䅯䅁䭁䅁䍑䅁䉁䅁䅁允䅁䅁䅕浔光䑗ね歁䵁䅉䅅䅁䕁䅁䅁睁䵁䅁䅁权祂允䅁权䕁䅁䅁权䕁杁䅁允䅁䅁䅅䅁䙁䅁䅁䅁䥄坧䉂䍄䉁䅁䅁䅂䅁䅁䅍䅄䅁䅁䅯杣䅅䅁䅯权䅁䅁䅯䅂䅉䅁䅅䅁䉁䅁䅁兂歂㥏倹婪䡣䅑杷允䅁䅁䅑䅁䑁䅁䅷䅁䭁䭁䉣䅁䭁䅁䅯䅁䭁䅁䍑䅁䉁䅁䅁允䅁䅁䅕硨婢発呤䕂䵁䅉䅅䅁䕁䅁䅁睁䵁䅁䅁权㑃䅁䅁权䕁䅁䅁权䕁杁䅁允䅁䅁䅅䅁䙁䅁䅁䵁䍁汁䉎䍄䉁䅁䅁䅂䅁䅁䅍䅄䅁䅁䅯䅵䅁䅁䅯权䅁䅁䅯䅂䅉䅁䅅䅁䉁䅁䅁兂㥁瑃橥䑣倰䅑杷允䅁䅁䅑䅁䑁䅁䅷䅁䭁䭁䉫䅁䭁䉁䅅䅁䭁䅁䍑䅁䉁䅁䅁允䅁䅁䄴杅䅁䑁䅧李硁䑁䅣睎睁䑁䅁䅍䅁䅁杷允䅁䅁䅑䅁䑁䅁䅷䅁䭁䭁䉫䅁䭁䅁䅯䅁䭁䅁䍑䅁䉁䅁䅁允䅁䅁䅕歯㉗⼸唱啇䵁䅉䅅䅁䕁䅁䅁睁䵁䅁䅁权睄䅁䅁权剁䅁䅁权䕁杁䅁允䅁䅁䅅䅁佁䉁䅑䅁ぁ䑁䅕䅎睁䑁䅁䅍睁䑁䅁䅍䅁䅁杷允䅁䅁䅑䅁䑁䅁䅷䅁䭁䭁䉯䅁䭁䅁䅑䅁䭁䅁䍑䅁䉁䅁䅁允䅁䅁䅕䅁䅁䉁㙴て䵅䅉䅅䅁䕁䅁䅁睁䵁䅁䅁权祁允䅁权䭁䅁䅁权䕁杁䅁允䅁䅁䅅䅁䙁䕁㍷啩杆剚䅴䍄䉁䅁䅁䅂䅁䅁䅍䅄䅁䅁䅯睱䅅䅁䅯䅂䅁䅁䅯䅂䅉䅁䅅䅁䉁䅁䅁兂䅁䅁䅂位䬲兑杷允䅁䅁䅑䅁䑁䅁䅷䅁䭁佁䄰䅁䭁䉁䅅䅁䭁䅁䍑䅁䉁䅁䅁允䅁䅁䄴杆䅁䑁䅅䅎㉁䑁䅧䅍睁䑁䅁䅍睁䑁䅁䅁䵁䅉䅅䅁䕁䅁䅁睁䵁䅁䅁权硂允䅁权䕁䅁䅁权䕁杁䅁允䅁䅁䅅䅁䙁䅁䅁佁佁㌯䉆䍄䉁䅁䅁䅂䅁䅁䅍䅄䅁䅁䅯兣䅅䅁䅯充䅁䅁䅯䅂䅉䅁䅅䅁䉁䅁䅁杄啁䅁䅁免ぁ䑁䅑杍祁䑁䅅䅍睁䑁䅁䅁䵁䅉䅅䅁䕁䅁䅁睁䵁䅁䅁权畃允䅁权䕁䅁䅁权䕁杁䅁允䅁䅁䅅䅁䙁䅁䅁䕁⭄坑䉂䍄䉁䅁䅁䅂䅁䅁䅍䅄䅁䅁䅯杲䅅䅁䅯权䅁䅁䅯䅂䅉䅁䅅䅁䉁䅁䅁兂䭂䅄牉硨䑙䅑杷允䅁䅁䅑䅁䑁䅁䅷䅁䭁䙁䉣䅁䭁䅁䅯䅁䭁䅁䍑䅁䉁䅁䅁允䅁䅁䅕㥌欰潂噅え䵁䅉䅅䅁䕁䅁䅁睁䵁䅁䅁权䱃䅁䅁权剁䅁䅁权䕁杁䅁允䅁䅁䅅䅁佁䉁䅑䅁硁䑁䅣免硁䑁䅁兎睁䑁䅁䅍䅁䅁杷允䅁䅁䅑䅁䑁䅁䅷䅁䭁䑁䅫䅁䭁䅁䅑䅁䭁䅁䍑䅁䉁䅁䅁允䅁䅁䅕䅁䅁䕁獍啢䵅䅉䅅䅁䕁䅁䅁睁䵁䅁䅁权㕁䅁䅁权䭁䅁䅁权䕁杁䅁允䅁䅁䅅䅁䙁䩁瑈䑦ㄸ畘⽯䍄䉁䅁䅁䅂䅁䅁䅍䅄䅁䅁䅯睲䅅䅁䅯权䅁䅁䅯䅂䅉䅁䅅䅁䉁䅁䅁兂晁敨剴䩵焴䅑杷允䅁䅁䅑䅁䑁䅁䅷䅁䭁䱁䉑䅁䭁䅁䅑䅁䭁䅁䍑䅁䉁䅁䅁允䅁䅁䅕䅁䅁䑁噙啐䵅䅉䅅䅁䕁䅁䅁睁䵁䅁䅁权扃允䅁权剁䅁䅁权䕁杁䅁允䅁䅁䅅䅁佁䉁䅑䅁穁䑁䅁兏穁䑁䅁䅍睁䑁䅁䅍䅁䅁杷允䅁䅁䅑䅁䑁䅁䅷䅁䭁䱁䉕䅁䭁䅁䅑䅁䭁䅁䍑䅁䉁䅁䅁允䅁䅁䅕䅁䅁䡁敓步䵅䅉䅅䅁䕁䅁䅁睁䵁䅁䅁权㑃允䅁权䕁䅁䅁权䕁杁䅁允䅁䅁䅅䅁䙁䅁䅁䅁奄䘹䉒䍄䉁䅁䅁䅂䅁䅁䅍䅄䅁䅁䅯䅧䅁䅁䅯充䅁䅁䅯䅂䅉䅁䅅䅁䉁䅁䅁杄啁䅁䅁兎ぁ䑁䅣睎睁䑁䅅䅍睁䑁䅁䅁䵁䅉䅅䅁䕁䅁䅁睁䵁䅁䅁权ぁ允䅁权剁䅁䅁权䕁杁䅁允䅁䅁䅅䅁佁䉁䅑䅁ぁ䑁䅍兎睁䑁䅁䅍睁䑁䅁䅍䅁䅁杷允䅁䅁䅑䅁䑁䅁䅷䅁䭁䭁䉍䅁䭁䅁䅑䅁䭁䅁䍑䅁䉁䅁䅁允䅁䅁䅕䅁䅁䩑畔歪䵅䅉䅅䅁䕁䅁䅁睁䵁䅁䅁权橃允䅁权剁䅁䅁权䕁杁䅁允䅁䅁䅅䅁佁䉁䅙䅁硁䑁䅅睎睁䑁䅉兎睁䑁䅁䅍睁䅁䅁䍄䉁䅁䅁䅂䅁䅁䅍䅄䅁䅁䅯睋䅅䅁䅯权䅁䅁䅯䅂䅉䅁䅅䅁䉁䅁䅁兂潃歸㍳奩睅䅑杷允䅁䅁䅑䅁䑁䅁䅷䅁䭁䭁䉕䅁䭁䅁䅑䅁䭁䅁䍑䅁䉁䅁䅁允䅁䅁䅕䅁䅁䱁啲歖䵅䅉䅅䅁䕁䅁䅁睁䵁䅁䅁权敃䅁䅁权䕁䅁䅁权䕁杁䅁允䅁䅁䅅䅁䙁䅁䅁䅁歂测䉊䍄䉁䅁䅁䅂䅁䅁䅍䅄䅁䅁䅯杏䅅䅁䅯䅂䅁䅁䅯䅂䅉䅁䅅䅁䉁䅁䅁兂䅁䅁䅁䉁䙨兑杷允䅁䅁䅑䅁䑁䅁䅷䅁䭁䑁䉯䅁䭁䅁䅯䅁䭁䅁䍑䅁䉁䅁䅁允䅁䅁䅕牒穢搯㑒䕆䵁䅉䅅䅁䕁䅁䅁睁䵁䅁䅁权奄䅁䅁权䕁䅁䅁权䕁杁䅁允䅁䅁䅅䅁䙁䅁䅁䕁穂湕䉸䍄䉁䅁䅁䅂䅁䅁䅍䅄䅁䅁䅯児䅅䅁䅯充䅁䅁䅯䅂䅉䅁䅅䅁䉁䅁䅁杄啁䅁䅁杍祁䑁䅉䅍㍁䑁䅑䅍睁䑁䅁䅁䵁䅉䅅䅁䕁䅁䅁睁䵁䅁䅁权啄允䅁权䕁䅁䅁权䕁杁䅁允䅁䅁䅅䅁䙁䅁䅁䕁㙄嘳䉤䍄䉁䅁䅁䅂䅁䅁䅍䅄䅁䅁䅯䄰䅁䅁䅯充䅁䅁䅯䅂䅉䅁䅅䅁䉁䅁䅁杄啁䅁䅁䅎祁䑁䅅杍睁䑁䅁䅍睁䑁䅁䅁䵁䅉䅅䅁䕁䅁䅁睁䵁䅁䅁权兄䅁䅁权䭁䅁䅁权䕁杁䅁允䅁䅁䅅䅁䙁䉁婦発呤⬴⽫䍄䉁䅁䅁䅂䅁䅁䅍䅄䅁䅁䅯䅷䅅䅁䅯权䅁䅁䅯䅂䅉䅁䅅䅁䉁䅁䅁兂捃䍸睃浣䭧䅑杷允䅁䅁䅑䅁䑁䅁䅷䅁䭁䥁䅣䅁䭁䅁䅑䅁䭁䅁䍑䅁䉁䅁䅁允䅁䅁䅕䅁䅁䥁䍒し䵅䅉䅅䅁䕁䅁䅁睁䵁䅁䅁权䡃䅁䅁权䭁䅁䅁权䕁杁䅁允䅁䅁䅅䅁䙁䍁搯䅊䉡剬䅬䍄䉁䅁䅁䅂䅁䅁䅍䅄䅁䅁䅯兲䅁䅁䅯充䅁䅁䅯䅂䅉䅁䅅䅁䉁䅁䅁杄啁䅁䅁兏ㅁ䑁䅧䅏睁䑁䅁䅍睁䑁䅁䅁䵁䅉䅅䅁䕁䅁䅁睁䵁䅁䅁权䩄䅁䅁权䕁䅁䅁权䕁杁䅁允䅁䅁䅅䅁䙁䅁䅁䅁潂㉏䉚䍄䉁䅁䅁䅂䅁䅁䅍䅄䅁䅁䅯兊䅁䅁䅯䅂䅁䅁䅯䅂䅉䅁䅅䅁䉁䅁䅁兂䅁䅁䅁獐汖兑杷允䅁䅁䅑䅁䑁䅁䅷䅁䭁䝁䅅䅁䭁䅁䅯䅁䭁䅁䍑䅁䉁䅁䅁允䅁䅁䅕牒穢搯㑒啃䵁䅉䅅䅁䕁䅁䅁睁䵁䅁䅁权䩃䅁䅁权䕁䅁䅁权䕁杁䅁允䅁䅁䅅䅁䙁䅁䅁䅁灄䙔䉰䍄䉁䅁䅁䅂䅁䅁䅍䅄䅁䅁䅯杒䅅䅁䅯权䅁䅁䅯䅂䅉䅁䅅䅁䉁䅁䅁兂㡃䩤奍䙂佢睐杷允䅁䅁䅑䅁䑁䅁䅷䅁䭁䱁䅕䅁䭁䅁䅑䅁䭁䅁䍑䅁䉁䅁䅁允䅁䅁䅕䅁䅁䝁㉰歡䵅䅉䅅䅁䕁䅁䅁睁䵁䅁䅁权歃允䅁权䕁䅁䅁权䕁杁䅁允䅁䅁䅅䅁䙁䅁䅁䅁畂噋䉆䍄䉁䅁䅁䅂䅁䅁䅍䅄䅁䅁䅯䅰䅅䅁䅯充䅁䅁䅯䅂䅉䅁䅅䅁䉁䅁䅁杄啁䅁䅁杍㕁䑁䅁兏㍁䑁䅕䅍㕁䑁䅁䅁䵁䅉䅅䅁䕁䅁䅁睁䵁䅁䅁权䙄允䅁权剁䅁䅁权䕁杁䅁允䅁䅁䅅䅁佁䉁䅑䅁硁䑁䅁李ㅁ䑁䅫睍睁䑁䅁䅍䅁䅁杷允䅁䅁䅑䅁䑁䅁䅷䅁䭁䵁䉕䅁䭁䅁䅯䅁䭁䅁䍑䅁䉁䅁䅁允䅁䅁䅕灰䕶䱉祂う䵁䅉䅅䅁䕁䅁䅁睁䵁䅁䅁权䡄允䅁权䕁䅁䅁权䕁杁䅁允䅁䅁䅅䅁䙁䅁䅁䥁扄䡯䉸䍄䉁䅁䅁䅂䅁䅁䅍䅄䅁䅁䅯睸䅅䅁䅯权䅁䅁䅯䅂䅉䅁䅅䅁䉁䅁䅁兂湄㘫确欰儰䅑杷允䅁䅁䅑䅁䑁䅁䅷䅁䭁䡁䅁䅁䭁䅁䅯䅁䭁䅁䍑䅁䉁䅁䅁允䅁䅁䅕渷⽷噎㘶䕆䵁䅉䅅䅁䕁䅁䅁睁䵁䅁䅁权浂䅁䅁权䕁䅁䅁权䕁杁䅁允䅁䅁䅅䅁䙁䅁䅁䥁潄婸䉊䍄䉁䅁䅁䅂䅁䅁䅍䅄䅁䅁䅯公䅅䅁䅯充䅁䅁䅯䅂䅉䅁䅅䅁䉁䅁䅁杄坁䅁䅁睍睁䑁䅉李㉁䑁䅁䅍睁䑁䅁䅍䅁䅁杷允䅁䅁䅑䅁䑁䅁䅷䅁䭁䝁䉅䅁䭁䅁䅑䅁䭁䅁䍑䅁䉁䅁䅁允䅁䅁䅕䅁䅁䝁兯歕䵅䅉䅅䅁䕁䅁䅁睁䵁䅁䅁权桂允䅁权剁䅁䅁权䕁杁䅁允䅁䅁䅅䅁佁䉁䅑䅁穁䑁䅍免㉁䑁䅁䅍睁䑁䅁䅍䅁䅁杷允䅁䅁䅑䅁䑁䅁䅷䅁䭁䱁䈴䅁䭁䅁䅯䅁䭁䅁䍑䅁䉁䅁䅁允䅁䅁䅕〰椱䙅㕧啂䵁䅉䅅䅁䕁䅁䅁睁䵁䅁䅁权乄允䅁权䕁䅁䅁权䕁杁䅁允䅁䅁䅅䅁䙁䅁䅁䅁㙃汴䉴䍄䉁䅁䅁䅂䅁䅁䅍䅄䅁䅁䅯兺䅅䅁䅯权䅁䅁䅯䅂䅉䅁䅅䅁䉁䅁䅁兂䱄啯㉗⼸䄰䅑杷允䅁䅁䅑䅁䑁䅁䅷䅁䭁䥁䉍䅁䭁䅁䅯䅁䭁䅁䍑䅁䉁䅁䅁允䅁䅁䅕浚浚浚浚ぅ䵁䅉䅅䅁䕁䅁䅁睁䵁䅁䅁权䵃允䅁权剁䅁䅁权䕁杁䅁允䅁䅁䅅䅁佁䉁䅑䅁㉁䑁䅍睍睁䑁䅫杍㑁䑁䅙兎䅁䅁杷允䅁䅁䅑䅁䑁䅁䅷䅁䭁䥁䉷䅁䭁䅁䅯䅁䭁䅁䍑䅁䉁䅁䅁允䅁䅁䅕硢䑋䵷桱稹䴸䅉䅅䅁䕁䅁䅁睁䵁䅁䅁权浃䅁䅁权䕁䅁䅁权䕁杁䅁允䅁䅁䅅䅁䙁䅁䅁䅁晁堯䉂䍄䉁䅁䅁䅂䅁䅁䅍䅄䅁䅁䅯杰䅁䅁䅯权䅁䅁䅯䅂䅉䅁䅅䅁䉁䅁䅁兂橁⼲⭬癡杷䅑杷允䅁䅁䅑䅁䑁䅁䅷䅁䭁䅁䉯䅁䭁䅁䅯䅁䭁䅁䍑䅁䉁䅁䅁允䅁䅁䅕噈歰㥏倯歍䵁䅉䅅䅁䕁䅁䅁睁䵁䅁䅁权潂允䅁权䕁䅁䅁权䕁杁䅁允䅁䅁䅅䅁䙁䅁䅁䵁偂䝨䈹䍄䉁䅁䅁䅂䅁䅁䅍䅄䅁䅁䅯䅡䅅䅁䅯权䅁䅁䅯䅂䅉䅁䅅䅁䉁䅁䅁兂䵂㑎䉬余䉕䅑杷允䅁䅁䅑䅁䑁䅁䅷䅁䭁䵁䉑䅁䭁䉁䅅䅁䭁䅁䍑䅁䉁䅁䅁允䅁䅁䄴䅆䅁䑁䅅䅎㉁䑁䅧兎睁䑁䅁䅍睁䅁䅁䍄䉁䅁䅁䅂䅁䅁䅍䅄䅁䅁䅯䅸䅅䅁䅯权䅁䅁䅯䅂䅉䅁䅅䅁䉁䅁䅁兂灁䥘䌯匹な睐杷允䅁䅁䅑䅁䑁䅁䅷䅁䭁䱁䉍䅁䭁䉁䅅䅁䭁䅁䍑䅁䉁䅁䅁允䅁䅁䄴䅆䅁䑁䅍䅍㉁䑁䅙免祁䑁䅁䅍睁䅁䅁䍄䉁䅁䅁䅂䅁䅁䅍䅄䅁䅁䅯睳䅅䅁䅯权䅁䅁䅯䅂䅉䅁䅅䅁䉁䅁䅁兂牁硨婢湺汣䅑杷允䅁䅁䅑䅁䑁䅁䅷䅁䭁䵁䅯䅁䭁䉁䅅䅁䭁䅁䍑䅁䉁䅁䅁允䅁䅁䄴杅䅁䑁䅍睎ㅁ䑁䅁䅍睁䑁䅁䅍䅁䅁杷允䅁䅁䅑䅁䑁䅁䅷䅁䭁䵁䅯䅁䭁䅁䅯䅁䭁䅁䍑䅁䉁䅁䅁允䅁䅁䅕䡶呓䅇坔歉䵁䅉䅅䅁䕁䅁䅁睁䵁䅁䅁权䱃允䅁权䕁䅁䅁权䕁杁䅁允䅁䅁䅅䅁䙁䅁䅁䥁卄塘䈱䍄䉁䅁䅁䅂䅁䅁䅍䅄䅁䅁䅯兗䅅䅁䅯权䅁䅁䅯䅂䅉䅁䅅䅁䉁䅁䅁兂晁敨剴䡵眴䅑杷允䅁䅁䅑䅁䑁䅁䅷䅁䭁乁䉍䅁䭁䅁䅯䅁䭁䅁䍑䅁䉁䅁䅁允䅁䅁䅕䝭匴㡧䭁䕊䵁䅉䅅䅁䕁䅁䅁睁䵁䅁䅁权剄允䅁权䭁䅁䅁权䕁杁䅁允䅁䅁䅅䅁䙁乁㕶浦㡱䍴䅴䍄䉁䅁䅁䅂䅁䅁䅍䅄䅁䅁䅯杢䅁䅁䅯䅂䅁䅁䅯䅂䅉䅁䅅䅁䉁䅁䅁兂䅁䅁䅁㥖坴兑杷允䅁䅁䅑䅁䑁䅁䅷䅁䭁䝁䄴䅁䭁䉁䅅䅁䭁䅁䍑䅁䉁䅁䅁允䅁䅁䄴䅆䅁䑁䅅杍㑁䑁䅧免祁䑁䅁䅍睁䅁䅁䍄䉁䅁䅁䅂䅁䅁䅍䅄䅁䅁䅯䅢䅅䅁䅯充䅁䅁䅯䅂䅉䅁䅅䅁䉁䅁䅁杄啁䅁䅁李穁䑁䅧䅍睁䑁䅁䅍睁䑁䅁䅁䵁䅉䅅䅁䕁䅁䅁睁䵁䅁䅁权⽂䅁䅁权䕁䅁䅁权䕁杁䅁允䅁䅁䅅䅁䙁䅁䅁䥁⽁渹䉊䍄䉁䅁䅁䅂䅁䅁䅍䅄䅁䅁䅯睦䅁䅁䅯充䅁䅁䅯䅂䅉䅁䅅䅁䉁䅁䅁杄啁䅁䅁兎硁䑁䅍䅍睁䑁䅁䅍睁䑁䅁䅁䵁䅉䅅䅁䕁䅁䅁睁䵁䅁䅁权噄允䅁权剁䅁䅁权䕁杁䅁允䅁䅁䅅䅁佁䉁䅉䅁㉁䑁䅉李睁䑁䅁䅍睁䑁䅁䅁䵁䅉䅅䅁䕁䅁䅁睁䵁䅁䅁权⽁允䅁权䭁䅁䅁权䕁杁䅁允䅁䅁䅅䅁䙁乁乎桙奂晏⽯䍄䉁䅁䅁䅂䅁䅁䅍䅄䅁䅁䅯䅪䅁䅁䅯䅂䅁䅁䅯䅂䅉䅁䅅䅁䉁䅁䅁兂䅁䅁䅁杗祊兑杷允䅁䅁䅑䅁䑁䅁䅷䅁䭁乁䉙䅁䭁䅁䅑䅁䭁䅁䍑䅁䉁䅁䅁允䅁䅁䅕䅁䅁乁婍䕗䵅䅉䅅䅁䕁䅁䅁睁䵁䅁䅁权坄允䅁权剁䅁䅁权䕁杁䅁允䅁䅁䅅䅁佁䉁䅑䅁祁䑁䅙兏㕁䑁䅁䅍睁䑁䅁䅍䅁䅁杷允䅁䅁䅑䅁䑁䅁䅷䅁䭁䭁䅧䅁䭁䉁䅅䅁䭁䅁䍑䅁䉁䅁䅁允䅁䅁䄴䅆䅁䑁䅣兎硁䑁䅧䅍睁䑁䅁䅍睁䅁䅁䍄䉁䅁䅁䅂䅁䅁䅍䅄䅁䅁䅯䅱䅁䅁䅯权䅁䅁䅯䅂䅉䅁䅅䅁䉁䅁䅁兂楂䙅㕧䕴敧䅑杷允䅁䅁䅑䅁䑁䅁䅷䅁䭁䍁䉙䅁䭁䅁䅑䅁䭁䅁䍑䅁䉁䅁䅁允䅁䅁䅕䅁䅁䑙橏歲䵅䅉䅅䅁䕁䅁䅁睁䵁䅁䅁权䉂允䅁权䭁䅁䅁权䕁杁䅁允䅁䅁䅅䅁䙁佁㠵穐敖杵䅬䍄䉁䅁䅁䅂䅁䅁䅍䅄䅁䅁䅯睎䅁䅁䅯䅂䅁䅁䅯䅂䅉䅁䅅䅁䉁䅁䅁兂䅁䅁权䈰挲兑杷允䅁䅁䅑䅁䑁䅁䅷䅁䭁䝁䅁䅁䭁䅁䅑䅁䭁䅁䍑䅁䉁䅁䅁允䅁䅁䅕䅁䅁䩁摖䕔䵅䅉䅅䅁䕁䅁䅁睁䵁䅁䅁权杂䅁䅁权剁䅁䅁权䕁杁䅁允䅁䅁䅅䅁佁䉁䅉䅁祁䑁䅍䅎ㅁ䑁䅣李穁䑁䅁䅁䵁䅉䅅䅁䕁䅁䅁睁䵁䅁䅁权㡁允䅁权剁䅁䅁权䕁杁䅁允䅁䅁䅅䅁佁䉁䅑䅁ㅁ䑁䅙兎穁䑁䅕䅍睁䑁䅁䅍䅁䅁杷允䅁䅁䅑䅁䑁䅁䅷䅁䭁䕁䉫䅁䭁䉁䅅䅁䭁䅁䍑䅁䉁䅁䅁允䅁䅁䄴杆䅁䑁䅅免穁䑁䅫睎ㅁ䑁䅁䅍睁䑁䅁䅁䵁䅉䅅䅁䕁䅁䅁睁䵁䅁䅁权㕃允䅁权䕁䅁䅁权䕁杁䅁允䅁䅁䅅䅁䙁䅁䅁䥁䙃塮䉆䍄䉁䅁䅁䅂䅁䅁䅍䅄䅁䅁䅯兵䅅䅁䅯充䅁䅁䅯䅂䅉䅁䅅䅁䉁䅁䅁杄啁䅁䅁䅎穁䑁䅅䅍睁䑁䅁䅍睁䑁䅁䅁䵁䅉䅅䅁䕁䅁䅁睁䵁䅁䅁权桁䅁䅁权䭁䅁䅁权䕁杁䅁允䅁䅁䅅䅁䙁䕁䱓佢㝦危䅊䍄䉁䅁䅁䅂䅁䅁䅍䅄䅁䅁䅯眱䅅䅁䅯充䅁䅁䅯䅂䅉䅁䅅䅁䉁䅁䅁杄啁䅁䅁杍硁䑁䅣李睁䑁䅁䅍睁䑁䅁䅁䵁䅉䅅䅁䕁䅁䅁睁䵁䅁䅁权塃允䅁权䭁䅁䅁权䕁杁䅁允䅁䅁䅅䅁䙁䍁睇浣剩儷䅆䍄䉁䅁䅁䅂䅁䅁䅍䅄䅁䅁䅯杨䅅䅁䅯充䅁䅁䅯䅂䅉䅁䅅䅁䉁䅁䅁杄啁䅁䅁免ぁ䑁䅕睍㍁䑁䅍䅍睁䑁䅁䅁䵁䅉䅅䅁䕁䅁䅁睁䵁䅁䅁权元允䅁权䭁䅁䅁权䕁杁䅁允䅁䅁䅅䅁䙁䱁穢搯㑒儶䅸䍄䉁䅁䅁䅂䅁䅁䅍䅄䅁䅁䅯其䅁䅁䅯䅂䅁䅁䅯䅂䅉䅁䅅䅁䉁䅁䅁兂䅁䅁䅁楥噎兑杷允䅁䅁䅑䅁䑁䅁䅷䅁䭁䝁䉯䅁䭁䅁䅑䅁䭁䅁䍑䅁䉁䅁䅁允䅁䅁䅕䅁䅁䕷⬹䕪䵅䅉䅅䅁䕁䅁䅁睁䵁䅁䅁权煂允䅁权䭁䅁䅁权䕁杁䅁允䅁䅁䅅䅁䙁䩁䑚㉩湺砫䅰䍄䉁䅁䅁䅂䅁䅁䅍䅄䅁䅁䅯儳䅁䅁䅯䅂䅁䅁䅯䅂䅉䅁䅅䅁䉁䅁䅁兂䅁䅁䅁楦晴兑杷允䅁䅁䅑䅁䑁䅁䅷䅁䭁䑁䅯䅁䭁䅁䅯䅁䭁䅁䍑䅁䉁䅁䅁允䅁䅁䅕婧䑖㉩湸䕈䵁䅉䅅䅁䕁䅁䅁睁䵁䅁䅁权䅄䅁䅁权䕁䅁䅁权䕁杁䅁允䅁䅁䅅䅁䙁䅁䅁䅁䵁䙤䉚䍄䉁䅁䅁䅂䅁䅁䅍䅄䅁䅁䅯䅷䅁䅁䅯权䅁䅁䅯䅂䅉䅁䅅䅁䉁䅁䅁兂硂児塲㍯㥄睐杷允䅁䅁䅑䅁䑁䅁䅷䅁䭁䥁䄴䅁䭁䉁䅅䅁䭁䅁䍑䅁䉁䅁䅁允䅁䅁䄴䅆䅁䑁䅉杍㕁䑁䅁䅍睁䑁䅁䅍睁䅁䅁䍄䉁䅁䅁䅂䅁䅁䅍䅄䅁䅁䅯儫䅁䅁䅯䅂䅁䅁䅯䅂䅉䅁䅅䅁䉁䅁䅁兂䅁䅁䅁歸渹兑杷允䅁䅁䅑䅁䑁䅁䅷䅁䭁乁䉫䅁䭁䉁䅅䅁䭁䅁䍑䅁䉁䅁䅁允䅁䅁䄴䅆䅁䑁䅕兏ぁ䑁䅧兎睁䑁䅁䅍睁䅁䅁䍄䉁䅁䅁䅂䅁䅁䅍䅄䅁䅁䅯儲䅅䅁䅯权䅁䅁䅯䅂䅉䅁䅅䅁䉁䅁䅁兂⽁噎㘶兓楺睐杷允䅁䅁䅑䅁䑁䅁䅷䅁䭁乁䉯䅁䭁䉁䅅䅁䭁䅁䍑䅁䉁䅁䅁允䅁䅁䄴䅆䅁䑁䅕兏ぁ䑁䅧兎睁䑁䅁䅍睁䅁䅁䍄䉁䅁䅁䅂䅁䅁䅍䅄䅁䅁䅯䅈䅅䅁䅯䅂䅁䅁䅯䅂䅉䅁䅅䅁䉁䅁䅁兂䅁䅁䅁䱸卂兑杷允䅁䅁䅑䅁䑁䅁䅷䅁䭁䡁䅑䅁䭁䅁䅯䅁䭁䅁䍑䅁䉁䅁䅁允䅁䅁䅕呦ㄸ牘䩱ぉ䵁䅉䅅䅁䕁䅁䅁睁䵁䅁䅁权獁允䅁权䭁䅁䅁权䕁杁䅁允䅁䅁䅅䅁䙁佁浫免獩䑐䅴䍄䉁䅁䅁䅂䅁䅁䅍䅄䅁䅁䅯睮䅁䅁䅯权䅁䅁䅯䅂䅉䅁䅅䅁䉁䅁䅁兂奃桢䑋䵷敯䅷杷允䅁䅁䅑䅁䑁䅁䅷䅁䭁佁䅙䅁䭁䅁䅑䅁䭁䅁䍑䅁䉁䅁䅁允䅁䅁䅕䅁䅁䉧㥹啥䵅䅉䅅䅁䕁䅁䅁睁䵁䅁䅁权扄允䅁权䭁䅁䅁权䕁杁䅁允䅁䅁䅅䅁䙁䉁婦発呤穯䅊䍄䉁䅁䅁䅂䅁䅁䅍䅄䅁䅁䅯杶䅁䅁䅯䅂䅁䅁䅯䅂䅉䅁䅅䅁䉁䅁䅁兂䅁䅁䅁慺㕰兑杷允䅁䅁䅑䅁䑁䅁䅷䅁䭁䙁䉑䅁䭁䅁䅑䅁䭁䅁䍑䅁䉁䅁䅁允䅁䅁䅕䅁䅁乁婳啚䵅䅉䅅䅁䕁䅁䅁睁䵁䅁䅁权獄䅁䅁权䭁䅁䅁权䕁杁䅁允䅁䅁䅅䅁䙁乁橥䑣䬰穆䅬䍄䉁䅁䅁䅂䅁䅁䅍䅄䅁䅁䅯睔䅅䅁䅯䅂䅁䅁䅯䅂䅉䅁䅅䅁䉁䅁䅁兂䅁䅁䅁杉唱兑杷允䅁䅁䅑䅁䑁䅁䅷䅁䭁䕁䈸䅁䭁䉁䅅䅁䭁䅁䍑䅁䉁䅁䅁允䅁䅁䄴䅆䅁䑁䅉睍祁䑁䅧免㕁䑁䅫睎㑁䅁䅁䍄䉁䅁䅁䅂䅁䅁䅍䅄䅁䅁䅯兇䅅䅁䅯权䅁䅁䅯䅂䅉䅁䅅䅁䉁䅁䅁兂乄䵺䵺䵺䝷䅑杷允䅁䅁䅑䅁䑁䅁䅷䅁䭁乁䅙䅁䭁䅁䅑䅁䭁䅁䍑䅁䉁䅁䅁允䅁䅁䅕䅁䅁䡁䙊ち䵅䅉䅅䅁䕁䅁䅁睁䵁䅁䅁权坄䅁䅁权剁䅁䅁权䕁杁䅁允䅁䅁䅅䅁佁䉁䅑䅁ぁ䑁䅍免ぁ䑁䅁䅍睁䑁䅁䅍䅁䅁杷允䅁䅁䅑䅁䑁䅁䅷䅁䭁䙁䉙䅁䭁䅁䅑䅁䭁䅁䍑䅁䉁䅁䅁允䅁䅁䅕䅁䅁䱷甹此䵅䅉䅅䅁䕁䅁䅁睁䵁䅁䅁权坂允䅁权剁䅁䅁权䕁杁䅁允䅁䅁䅅䅁佁䉁䅑䅁ㅁ䑁䅉杍㍁䑁䅁䅍睁䑁䅁䅍䅁䅁杷允䅁䅁䅑䅁䑁䅁䅷䅁䭁乁䈰䅁䭁䉁䅅䅁䭁䅁䍑䅁䉁䅁䅁允䅁䅁䄴杅䅁䑁䅫䅎ㅁ䑁䅁䅍睁䑁䅁䅍䅁䅁杷允䅁䅁䅑䅁䑁䅁䅷䅁䭁佁䅕䅁䭁䅁䅯䅁䭁䅁䍑䅁䉁䅁䅁允䅁䅁䅕婤奍䙂余戳䴸䅉䅅䅁䕁䅁䅁睁䵁䅁䅁权桄䅁䅁权剁䅁䅁权䕁杁䅁允䅁䅁䅅䅁佁䉁䅑䅁㉁䑁䅕兎睁䑁䅁䅍睁䑁䅁䅍䅁䅁杷允䅁䅁䅑䅁䑁䅁䅷䅁䭁乁䈴䅁䭁䅁䅑䅁䭁䅁䍑䅁䉁䅁䅁允䅁䅁䅕䅁䅁䍁扑䕍䵅䅉䅅䅁䕁䅁䅁睁䵁䅁䅁权㑂允䅁权䕁䅁䅁权䕁杁䅁允䅁䅁䅅䅁䙁䅁䅁䅁瑂婙䉎䍄䉁䅁䅁䅂䅁䅁䅍䅄䅁䅁䅯先䅅䅁䅯充䅁䅁䅯䅂䅉䅁䅅䅁䉁䅁䅁杄坁䅁䅁免ㅁ䑁䅕兏睁䑁䅁䅍睁䑁䅁䅍䅁䅁杷允䅁䅁䅑䅁䑁䅁䅷䅁䭁䭁䉧䅁䭁䅁䅑䅁䭁䅁䍑䅁䉁䅁䅁允䅁䅁䅕䅁䅁䭁坺啘䵅䅉䅅䅁䕁䅁䅁睁䵁䅁䅁权療允䅁权䕁䅁䅁权䕁杁䅁允䅁䅁䅅䅁䙁䅁䅁䥁い㕫䉰䍄䉁䅁䅁䅂䅁䅁䅍䅄䅁䅁䅯睢䅅䅁䅯权䅁䅁䅯䅂䅉䅁䅅䅁䉁䅁䅁兂㡄晱午坔䱉䅑杷允䅁䅁䅑䅁䑁䅁䅷䅁䭁䉁䉣䅁䭁䅁䅑䅁䭁䅁䍑䅁䉁䅁䅁允䅁䅁䅕䅁䅁䡁穧䕖䵅䅉䅅䅁䕁䅁䅁睁䵁䅁䅁权塁允䅁权剁䅁䅁权䕁杁䅁允䅁䅁䅅䅁佁䉁䅉䅁ぁ䑁䅁䅎㑁䑁䅁䅍睁䑁䅁䅁䵁䅉䅅䅁䕁䅁䅁睁䵁䅁䅁权慁允䅁权䕁䅁䅁权䕁杁䅁允䅁䅁䅅䅁䙁䅁䅁䅁乁湂䉂䍄䉁䅁䅁䅂䅁䅁䅍䅄䅁䅁䅯杇䅅䅁䅯充䅁䅁䅯䅂䅉䅁䅅䅁䉁䅁䅁杄啁䅁䅁杍穁䑁䅫䅎睁䑁䅁䅍睁䑁䅁䅁䵁䅉䅅䅁䕁䅁䅁睁䵁䅁䅁权慁允䅁权䭁䅁䅁权䕁杁䅁允䅁䅁䅅䅁䙁䕁䵯楁䡵桬䅆䍄䉁䅁䅁䅂䅁䅁䅍䅄䅁䅁䅯关䅁䅁䅯权䅁䅁䅯䅂䅉䅁䅅䅁䉁䅁䅁兂乃㉬匴㡧い睐杷允䅁䅁䅑䅁䑁䅁䅷䅁䭁䡁䈸䅁䭁䉁䅅䅁䭁䅁䍑䅁䉁䅁䅁允䅁䅁䄴䅆䅁䑁䅍兏睁䑁䅅䅍睁䑁䅁䅍睁䅁䅁䍄䉁䅁䅁䅂䅁䅁䅍䅄䅁䅁䅯兪䅁䅁䅯权䅁䅁䅯䅂䅉䅁䅅䅁䉁䅁䅁兂䥁䉲慸䱚女䅑杷允䅁䅁䅑䅁䑁䅁䅷䅁䭁䭁䅯䅁䭁䅁䅑䅁䭁䅁䍑䅁䉁䅁䅁允䅁䅁䅕䅁䅁佁田啧䵅䅉䅅䅁䕁䅁䅁睁䵁䅁䅁权䝃允䅁权䭁䅁䅁权䕁杁䅁允䅁䅁䅅䅁䙁䥁牘払敧全䅖䍄䉁䅁䅁䅂䅁䅁䅍䅄䅁䅁䅯眷䅁䅁䅯䅂䅁䅁䅯䅂䅉䅁䅅䅁䉁䅁䅁兂䅁䅁䅁䩬歎兑杷允䅁䅁䅑䅁䑁䅁䅷䅁䭁佁䄸䅁䭁䉁䅅䅁䭁䅁䍑䅁䉁䅁䅁允䅁䅁䄴䅆䅁䑁䅅杍㑁䑁䅁䅍睁䑁䅁䅍睁䅁䅁䍄䉁䅁䅁䅂䅁䅁䅍䅄䅁䅁䅯儵䅅䅁䅯充䅁䅁䅯䅂䅉䅁䅅䅁䉁䅁䅁杄十䅁䅁睎ぁ䑁䅣䅍睁䑁䅁䅍睁䅁䅁䍄䉁䅁䅁䅂䅁䅁䅍䅄䅁䅁䅯䅄䅅䅁䅯䅂䅁䅁䅯䅂䅉䅁䅅䅁䉁䅁䅁兂䅁䅁䅁㙫樵兑杷允䅁䅁䅑䅁䑁䅁䅷䅁䭁䭁䈰䅁䭁䅁䅑䅁䭁䅁䍑䅁䉁䅁䅁允䅁䅁䅕䅁䅁䵁獔ぐ䵅䅉䅅䅁䕁䅁䅁睁䵁䅁䅁权㝃䅁䅁权䕁䅁䅁权䕁杁䅁允䅁䅁䅅䅁䙁䅁䅁䥁䍃㉰䈵䍄䉁䅁䅁䅂䅁䅁䅍䅄䅁䅁䅯朵䅅䅁䅯䅂䅁䅁䅯䅂䅉䅁䅅䅁䉁䅁䅁兂䅁䅁䅁䡬奴兑杷允䅁䅁䅑䅁䑁䅁䅷䅁䭁佁䉙䅁䭁䉁䅅䅁䭁䅁䍑䅁䉁䅁䅁允䅁䅁䄴䅆䅁䑁䅫李穁䑁䅁䅍睁䑁䅁䅍睁䅁䅁䍄䉁䅁䅁䅂䅁䅁䅍䅄䅁䅁䅯睉䅅䅁䅯权䅁䅁䅯䅂䅉䅁䅅䅁䉁䅁䅁兂汄䌰扌堫挴䅑杷允䅁䅁䅑䅁䑁䅁䅷䅁䭁佁䉧䅁䭁䉁䅅䅁䭁䅁䍑䅁䉁䅁䅁允䅁䅁䄴䅆䅁䑁䅑兏祁䑁䅁兎ぁ䑁䅁䅍睁䅁䅁䍄䉁䅁䅁䅂䅁䅁䅍䅄䅁䅁䅯兤䅅䅁䅯䅂䅁䅁䅯䅂䅉䅁䅅䅁䉁䅁䅁兂䅁䅁䅁戳住兑杷允䅁䅁䅑䅁䑁䅁䅷䅁䭁乁䉁䅁䭁䉁䅅䅁䭁䅁䍑䅁䉁䅁䅁允䅁䅁䄴䅆䅁䑁䅉䅎硁䑁䅧䅍睁䑁䅁䅍睁䅁䅁䍄䉁䅁䅁䅂䅁䅁䅍䅄䅁䅁䅯䄰䅅䅁䅯权䅁䅁䅯䅂䅉䅁䅅䅁䉁䅁䅁兂㡃䩤奍乂歙䅑杷允䅁䅁䅑䅁䑁䅁䅷䅁䭁䵁䉙䅁䭁䅁䅯䅁䭁䅁䍑䅁䉁䅁䅁允䅁䅁䅕敫㠱穐敖橹䴸䅉䅅䅁䕁䅁䅁睁䵁䅁䅁权灄允䅁权䕁䅁䅁权䕁杁䅁允䅁䅁䅅䅁䙁䅁䅁䥁浄堳䉖䍄䉁䅁䅁䅂䅁䅁䅍䅄䅁䅁䅯儶䅅䅁䅯权䅁䅁䅯䅂䅉䅁䅅䅁䉁䅁䅁兂敂歵䵫楁癶睐杷允䅁䅁䅑䅁䑁䅁䅷䅁䭁䑁䉫䅁䭁䅁䅑䅁䭁䅁䍑䅁䉁䅁䅁允䅁䅁䅕䅁䅁乁䙗䕡䵅䅉䅅䅁䕁䅁䅁睁䵁䅁䅁权㕁允䅁权䭁䅁䅁权䕁杁䅁允䅁䅁䅅䅁䙁䑁ㄸ牘䩰䅄䅤䍄䉁䅁䅁䅂䅁䅁䅍䅄䅁䅁䅯末䅁䅁䅯权䅁䅁䅯䅂䅉䅁䅅䅁䉁䅁䅁兂兂婪畤潅潐睐杷允䅁䅁䅑䅁䑁䅁䅷䅁䭁䵁䉅䅁䭁䉁䅅䅁䭁䅁䍑䅁䉁䅁䅁允䅁䅁䄴䅆䅁䑁䅍杍㑁䑁䅕䅏㍁䑁䅅睍㍁䅁䅁䍄䉁䅁䅁䅂䅁䅁䅍䅄䅁䅁䅯兔䅅䅁䅯䅂䅁䅁䅯䅂䅉䅁䅅䅁䉁䅁䅁兂䅁䅁䅁捱浊兑杷允䅁䅁䅑䅁䑁䅁䅷䅁䭁䝁䉳䅁䭁䅁䅯䅁䭁䅁䍑䅁䉁䅁䅁允䅁䅁䅯睒䅁䅁杷允䅁䅁䅑䅁䑁䅁䅷䅁䭁䕁䉑䅁䭁䅁䅑䅁䭁䅁䍑䅁䉁䅁䅁允䅁䅁䅕䅁䅁偁摙止䵅䅉䅅䅁䕁䅁䅁睁䵁䅁䅁权晄允䅁权剁䅁䅁权䕁杁䅁允䅁䅁䅅䅁佁䉁䅑䅁硁䑁䅙兎睁䑁䅉䅎睁䑁䅁䅍䅁䅁杷允䅁䅁䅑䅁䑁䅁䅷䅁䭁乁䈸䅁䭁䅁䅯䅁䭁䅁䍑䅁䉁䅁䅁允䅁䅁䅕瑃橥䑣䬲ぇ䵁䅉䅅䅁䕁䅁䅁睁䵁䅁䅁权歁䅁䅁权剁䅁䅁权䕁杁䅁允䅁䅁䅅䅁佁䉁䅑䅁穁䑁䅕睎㕁䑁䅙杍睁䑁䅁䅍䅁䅁杷允䅁䅁䅑䅁䑁䅁䅷䅁䭁䭁䅣䅁䭁䉁䅅䅁䭁䅁䍑䅁䉁䅁䅁允䅁䅁䄴䅆䅁䑁䅉䅍㉁䑁䅙免ㅁ䑁䅁䅍睁䅁䅁䍄䉁䅁䅁䅂䅁䅁䅍䅄䅁䅁䅯睰䅁䅁䅯权䅁䅁䅯䅂䅉䅁䅅䅁䉁䅁䅁兂婄発呤礴灕䅑杷允䅁䅁䅑䅁䑁䅁䅷䅁䭁佁䉷䅁䭁䅁䅑䅁䭁䅁䍑䅁䉁䅁䅁允䅁䅁䅕䅁䅁䙑に䕕䵅䅉䅅䅁䕁䅁䅁睁䵁䅁䅁权瑄允䅁权䕁䅁䅁权䕁杁䅁允䅁䅁䅅䅁䙁䅁䅁䅁䍄䡕䉂䍄䉁䅁䅁䅂䅁䅁䅍䅄䅁䅁䅯睃䅁䅁䅯䅂䅁䅁䅯䅂䅉䅁䅅䅁䉁䅁䅁兂䅁䅁䅃㥪偂兑杷允䅁䅁䅑䅁䑁䅁䅷䅁䭁佁䈴䅁䭁䉁䅅䅁䭁䅁䍑䅁䉁䅁䅁允䅁䅁䄴䅆䅁䑁䅕李㕁䑁䅍䅍睁䑁䅁䅍睁䅁䅁䍄䉁䅁䅁䅂䅁䅁䅍䅄䅁䅁䅯朷䅅䅁䅯权䅁䅁䅯䅂䅉䅁䅅䅁䉁䅁䅁兂㕁䵴㉨灶夸䅑杷允䅁䅁䅑䅁䑁䅁䅷䅁䭁佁䈸䅁䭁䉁䅅䅁䭁䅁䍑䅁䉁䅁䅁允䅁䅁䄴䅆䅁䑁䅉杍㑁䑁䅧䅍睁䑁䅁䅍睁䅁䅁䍄䉁䅁䅁䅂䅁䅁䅍䅄䅁䅁䅯兖䅁䅁䅯充䅁䅁䅯䅂䅉䅁䅅䅁䉁䅁䅁杄啁䅁䅁免硁䑁䅙李㉁䑁䅑杍ㅁ䑁䅁䅁䵁䅉䅅䅁䕁䅁䅁睁䵁䅁䅁权噂䅁䅁权䭁䅁䅁权䕁杁䅁允䅁䅁䅅䅁䙁䉁䕫杖琴杳䅸䍄䉁䅁䅁䅂䅁䅁䅍䅄䅁䅁䅯䅲䅅䅁䅯䅂䅁䅁䅯䅂䅉䅁䅅䅁䉁䅁䅁兂䅁䅁䅁乎奚兑杷允䅁䅁䅑䅁䑁䅁䅷䅁䭁䡁䅳䅁䭁䅁䅑䅁䭁䅁䍑䅁䉁䅁䅁允䅁䅁䅕䅁䅁䍧煉䕣䵅䅉䅅䅁䕁䅁䅁睁䵁䅁䅁权㝂䅁䅁权剁䅁䅁权䕁杁䅁允䅁䅁䅅䅁佁䉁䅑䅁祁䑁䅉䅏㉁䑁䅁䅍睁䑁䅁䅍䅁䅁杷允䅁䅁䅑䅁䑁䅁䅷䅁䭁偁䉁䅁䭁䅁䅑䅁䭁䅁䍑䅁䉁䅁䅁允䅁䅁䅕䅁䅁䍁䡣啢䵅䅉䅅䅁䕁䅁䅁睁䵁䅁䅁权睄允䅁权䭁䅁䅁权䕁杁䅁允䅁䅁䅅䅁䙁䉁愱䑚晶硺䅒䍄䉁䅁䅁䅂䅁䅁䅍䅄䅁䅁䅯睘䅅䅁䅯䅂䅁䅁䅯䅂䅉䅁䅅䅁䉁䅁䅁兂䅁䅁䅁㕊剰兑杷允䅁䅁䅑䅁䑁䅁䅷䅁䭁䅁䉳䅁䭁䅁䅯䅁䭁䅁䍑䅁䉁䅁䅁允䅁䅁䅕䉯癯匳䝑ぃ䵁䅉䅅䅁䕁䅁䅁睁䵁䅁䅁权湄允䅁权䭁䅁䅁权䕁杁䅁允䅁䅁䅅䅁䙁䍁礲敮渫楨䅬䍄䉁䅁䅁䅂䅁䅁䅍䅄䅁䅁䅯䄲䅅䅁䅯䅂䅁䅁䅯䅂䅉䅁䅅䅁䉁䅁䅁兂䅁䅁䅄䝯䌶兑杷允䅁䅁䅑䅁䑁䅁䅷䅁䭁䙁䉕䅁䭁䅁䅑䅁䭁䅁䍑䅁䉁䅁䅁允䅁䅁䅕䅁䅁乧潶䕣䵅䅉䅅䅁䕁䅁䅁睁䵁䅁䅁权杁䅁䅁权䕁䅁䅁权䕁杁䅁允䅁䅁䅅䅁䙁䅁䅁䵁䡃㑓䉸䍄䉁䅁䅁䅂䅁䅁䅍䅄䅁䅁䅯䅣䅅䅁䅯䅂䅁䅁䅯䅂䅉䅁䅅䅁䉁䅁䅁兂䅁䅁允朸楓兑杷允䅁䅁䅑䅁䑁䅁䅷䅁䭁偁䉉䅁䭁䉁䅅䅁䭁䅁䍑䅁䉁䅁䅁允䅁䅁䄴䅆䅁䑁䅍兏㑁䑁䅑䅍睁䑁䅁䅍睁䅁䅁䍄䉁䅁䅁䅂䅁䅁䅍䅄䅁䅁䅯杨䅁䅁䅯权䅁䅁䅯䅂䅉䅁䅅䅁䉁䅁䅁兂䑃䵷桱扒㝢睐杷允䅁䅁䅑䅁䑁䅁䅷䅁䭁偁䉍䅁䭁䅁䅯䅁䭁䅁䍑䅁䉁䅁䅁允䅁䅁䅕兇坒楄礲䕂䵁䅉䅅䅁䕁䅁䅁睁䵁䅁䅁权䭄允䅁权䕁䅁䅁权䕁杁䅁允䅁䅁䅅䅁䙁䅁䅁䕁捄婲䉊䍄䉁䅁䅁䅂䅁䅁䅍䅄䅁䅁䅯睊䅅䅁䅯䅂䅁䅁䅯䅂䅉䅁䅅䅁䉁䅁䅁兂䅁䅁权爴䝵兑杷允䅁䅁䅑䅁䑁䅁䅷䅁䭁乁䅍䅁䭁䅁䅑䅁䭁䅁䍑䅁䉁䅁䅁允䅁䅁䅕䅁䅁䕧䙫っ䵅䅉䅅䅁䕁䅁䅁睁䵁䅁䅁权呄䅁䅁权䭁䅁䅁权䕁杁䅁允䅁䅁䅅䅁䙁䑁䬰㘱睎剶䅖䍄䉁䅁䅁䅂䅁䅁䅍䅄䅁䅁䅯眲䅁䅁䅯充䅁䅁䅯䅂䅉䅁䅅䅁䉁䅁䅁杄坁䅁䅁免睁䑁䅙䅏睁䑁䅁䅍睁䑁䅁䅍䅁䅁杷允䅁䅁䅑䅁䑁䅁䅷䅁䭁偁䅉䅁䭁䅁䅯䅁䭁䅁䍑䅁䉁䅁䅁允䅁䅁䅕䭆䠵場啯ぁ䵁䅉䅅䅁䕁䅁䅁睁䵁䅁䅁权䙃䅁䅁权䕁䅁䅁权䕁杁䅁允䅁䅁䅅䅁䙁䅁䅁䅁䅁潭䉂䍄䉁䅁䅁䅂䅁䅁䅍䅄䅁䅁䅯䅃䅅䅁䅯䅂䅁䅁䅯䅂䅉䅁䅅䅁䉁䅁䅁兂䅁䅁䅄㝦䍋兑杷允䅁䅁䅑䅁䑁䅁䅷䅁䭁䥁䉧䅁䭁䅁䅑䅁䭁䅁䍑䅁䉁䅁䅁允䅁䅁䅕䅁䅁䥁㉲歡䵅䅉䅅䅁䕁䅁䅁睁䵁䅁䅁权䥃允䅁权䭁䅁䅁权䕁杁䅁允䅁䅁䅅䅁䙁䑁積積積硍䅊䍄䉁䅁䅁䅂䅁䅁䅍䅄䅁䅁䅯杴䅅䅁䅯充䅁䅁䅯䅂䅉䅁䅅䅁䉁䅁䅁杄十䅁䅁兎㕁䑁䅕杍ㅁ䑁䅁䅍睁䅁䅁䍄䉁䅁䅁䅂䅁䅁䅍䅄䅁䅁䅯来䅅䅁䅯充䅁䅁䅯䅂䅉䅁䅅䅁䉁䅁䅁杄坁䅁䅁免穁䑁䅑兏穁䑁䅣䅏睁䑁䅁䅍䅁䅁杷允䅁䅁䅑䅁䑁䅁䅷䅁䭁䱁䅯䅁䭁䉁䅅䅁䭁䅁䍑䅁䉁䅁䅁允䅁䅁䄴䅆䅁䑁䅍李ㅁ䑁䅁䅍睁䑁䅁䅍睁䅁䅁䍄䉁䅁䅁䅂䅁䅁䅍䅄䅁䅁䅯朹䅅䅁䅯权䅁䅁䅯䅂䅉䅁䅅䅁䉁䅁䅁兂汄䌰扌昫儴䅑杷允䅁䅁䅑䅁䑁䅁䅷䅁䭁䵁䅷䅁䭁䅁䅑䅁䭁䅁䍑䅁䉁䅁䅁允䅁䅁䅕䅁䅁䡧汭䕣䵅䅉䅅䅁䕁䅁䅁睁䵁䅁䅁权佄允䅁权䕁䅁䅁权䕁杁䅁允䅁䅁䅅䅁䙁䅁䅁䅁㉂吴䉒䍄䉁䅁䅁䅂䅁䅁䅍䅄䅁䅁䅯杺䅅䅁䅯充䅁䅁䅯䅂䅉䅁䅅䅁䉁䅁䅁杄啁䅁䅁睍睁䑁䅅睎睁䑁䅍䅍睁䑁䅁䅁䵁䅉䅅䅁䕁䅁䅁睁䵁䅁䅁权䉃䅁䅁权剁䅁䅁权䕁杁䅁允䅁䅁䅅䅁佁䉁䅉䅁ㅁ䑁䅑䅏ぁ䑁䅅䅍睁䑁䅁䅁䵁䅉䅅䅁䕁䅁䅁睁䵁䅁䅁权灁䅁䅁权䕁䅁䅁权䕁杁䅁允䅁䅁䅅䅁䙁䅁䅁䅁歁䝩䉊䍄䉁䅁䅁䅂䅁䅁䅍䅄䅁䅁䅯克䅁䅁䅯充䅁䅁䅯䅂䅉䅁䅅䅁䉁䅁䅁杄十䅁䅁睎祁䑁䅧免㍁䑁䅁䅍睁䅁䅁䍄䉁䅁䅁䅂䅁䅁䅍䅄䅁䅁䅯眹䅅䅁䅯䅂䅁䅁䅯䅂䅉䅁䅅䅁䉁䅁䅁兂䅁䅁䥄卙硓兑杷允䅁䅁䅑䅁䑁䅁䅷䅁䭁偁䉣䅁䭁䅁䅯䅁䭁䅁䍑䅁䉁䅁䅁允䅁䅁䅕㥉㕶浦㡯䕌䵁䅉䅅䅁䕁䅁䅁睁䵁䅁䅁权㑄允䅁权䕁䅁䅁权䕁杁䅁允䅁䅁䅅䅁䙁䅁䅁䭁潄䝈䉨䍄䉁䅁䅁䅂䅁䅁䅍䅄䅁䅁䅯䄫䅅䅁䅯充䅁䅁䅯䅂䅉䅁䅅䅁䉁䅁䅁杄十䅁䅁䅏穁䑁䅙兏祁䑁䅁䅍睁䅁䅁䍄䉁䅁䅁䅂䅁䅁䅍䅄䅁䅁䅯䅺䅅䅁䅯充䅁䅁䅯䅂䅉䅁䅅䅁䉁䅁䅁杄啁䅁䅁䅎睁䑁䅣䅍睁䑁䅁䅍睁䑁䅁䅁䵁䅉䅅䅁䕁䅁䅁睁䵁䅁䅁权䱂允䅁权䕁䅁䅁权䕁杁䅁允䅁䅁䅅䅁䙁䅁䅁䅁奄嘷䉆䍄䉁䅁䅁䅂䅁䅁䅍䅄䅁䅁䅯睓䅅䅁䅯权䅁䅁䅯䅂䅉䅁䅅䅁䉁䅁䅁兂⽂牡へ硫䙧䅑杷允䅁䅁䅑䅁䑁䅁䅷䅁䭁䙁䈰䅁䭁䉁䅅䅁䭁䅁䍑䅁䉁䅁䅁允䅁䅁䄴䅆䅁䑁䅅免祁䑁䅉䅍睁䑁䅁䅍睁䅁䅁䍄䉁䅁䅁䅂䅁䅁䅍䅄䅁䅁䅯儫䅅䅁䅯䅂䅁䅁䅯䅂䅉䅁䅅䅁䉁䅁䅁兂䅁䅁䅁獫䍬兑杷允䅁䅁䅑䅁䑁䅁䅷䅁䭁偁䉫䅁䭁䅁䅯䅁䭁䅁䍑䅁䉁䅁䅁允䅁䅁䅕噋偹癷潕䕃䵁䅉䅅䅁䕁䅁䅁睁䵁䅁䅁权橄允䅁权剁䅁䅁权䕁杁䅁允䅁䅁䅅䅁佁䉁䅙䅁ぁ䑁䅅兎睁䑁䅁䅍睁䑁䅁䅍睁䅁䅁䍄䉁䅁䅁䅂䅁䅁䅍䅄䅁䅁䅯䅮䅁䅁䅯䅂䅁䅁䅯䅂䅉䅁䅅䅁䉁䅁䅁兂䅁䅁䅁儫湨兑杷允䅁䅁䅑䅁䑁䅁䅷䅁䭁䩁䅷䅁䭁䉁䅅䅁䭁䅁䍑䅁䉁䅁䅁允䅁䅁䄴䅆䅁䑁䅑䅏祁䑁䅉免ぁ䑁䅕䅎ぁ䅁䅁䍄䉁䅁䅁䅂䅁䅁䅍䅄䅁䅁䅯杋䅅䅁䅯充䅁䅁䅯䅂䅉䅁䅅䅁䉁䅁䅁杄啁䅁䅁免穁䑁䅍兎睁䑁䅁䅍睁䑁䅁䅁䵁䅉䅅䅁䕁䅁䅁睁䵁䅁䅁权煁允䅁权䭁䅁䅁权䕁杁䅁允䅁䅁䅅䅁䙁䡁啳歲桦来䅸䍄䉁䅁䅁䅂䅁䅁䅍䅄䅁䅁䅯杪䅅䅁䅯䅂䅁䅁䅯䅂䅉䅁䅅䅁䉁䅁䅁兂䅁䅁䅁瑚潚兑杷允䅁䅁䅑䅁䑁䅁䅷䅁䭁佁䅍䅁䭁䅁䅑䅁䭁䅁䍑䅁䉁䅁䅁允䅁䅁䅕䅁䅁䭁䅎ず䵅䅉䅅䅁䕁䅁䅁睁䵁䅁䅁权橄䅁䅁权䭁䅁䅁权䕁杁䅁允䅁䅁䅅䅁䙁䑁ㄸ牘䩰偄⽉䍄䉁䅁䅁䅂䅁䅁䅍䅄䅁䅁䅯䄳䅅䅁䅯䅂䅁䅁䅯䅂䅉䅁䅅䅁䉁䅁䅁兂䅁䅁潁䉸䉈兑杷允䅁䅁䅑䅁䑁䅁䅷䅁䭁䍁䅯䅁䭁䉁䅅䅁䭁䅁䍑䅁䉁䅁䅁允䅁䅁䄴䅆䅁䑁䅍免㉁䑁䅍䅍睁䑁䅁䅍睁䅁䅁䍄䉁䅁䅁䅂䅁䅁䅍䅄䅁䅁䅯杋䅁䅁䅯权䅁䅁䅯䅂䅉䅁䅅䅁䉁䅁䅁兂卂䉵䘶ㄶ䥅䅑杷允䅁䅁䅑䅁䑁䅁䅷䅁䭁䥁䈸䅁䭁䅁䅯䅁䭁䅁䍑䅁䉁䅁䅁允䅁䅁䅕⼵灵搸乊樲䴸䅉䅅䅁䕁䅁䅁睁䵁䅁䅁权敂允䅁权䕁䅁䅁权䕁杁䅁允䅁䅁䅅䅁䙁䅁䅁䅁㑂歭䉖䍄䉁䅁䅁䅂䅁䅁䅍䅄䅁䅁䅯兮䅁䅁䅯充䅁䅁䅯䅂䅉䅁䅅䅁䉁䅁䅁杄啁䅁䅁睎ㅁ䑁䅁兏㑁䑁䅍䅍睁䑁䅁䅁䵁䅉䅅䅁䕁䅁䅁睁䵁䅁䅁权㥄允䅁权䕁䅁䅁权䕁杁䅁允䅁䅁䅅䅁䙁䅁䅁䅁佃汭䉎䍄䉁䅁䅁䅂䅁䅁䅍䅄䅁䅁䅯眫䅅䅁䅯䅂䅁䅁䅯䅂䅉䅁䅅䅁䉁䅁䅁兂䅁䅁䅁䰶䵚兑杷允䅁䅁䅑䅁䑁䅁䅷䅁䭁䵁䉳䅁䭁䅁䅑䅁䭁䅁䍑䅁䉁䅁䅁允䅁䅁䅕䅁䅁䑁刷さ䵅䅉䅅䅁䕁䅁䅁睁䵁䅁䅁权㉂䅁䅁权剁䅁䅁权䕁杁䅁允䅁䅁䅅䅁佁䉁䅑䅁穁䑁䅁杍睁䑁䅁䅍睁䑁䅁䅍䅁䅁杷允䅁䅁䅑䅁䑁䅁䅷䅁䭁䡁䅙䅁䭁䅁䅯䅁䭁䅁䍑䅁䉁䅁䅁允䅁䅁䅕敥浫免獩䕄䵁䅉䅅䅁䕁䅁䅁睁䵁䅁䅁权⭄允䅁权䭁䅁䅁权䕁杁䅁允䅁䅁䅅䅁䙁䡁㥅瑃橥䍍䅤䍄䉁䅁䅁䅂䅁䅁䅍䅄䅁䅁䅯杅䅅䅁䅯䅂䅁䅁䅯䅂䅉䅁䅅䅁䉁䅁䅁兂䅁䅁䅁兓慴兑杷允䅁䅁䅑䅁䑁䅁䅷䅁䭁䉁䉉䅁䭁䅁䅯䅁䭁䅁䍑䅁䉁䅁䅁允䅁䅁䅕歬䱏佢㝦あ䵁䅉䅅䅁䑁䅁䅁睁歂䅁䅁权䭁兇䅁权䅁兇䅁允䅁䅁䅅䅁䙁䅁䅁䅁䅃敯䅖䍄䉁䅁䅁睁䅁䅁䅍䅚䅁䅁䅯剬䅫䅁䅯䉁䅫䅁䅅䅁䉁䅁䅁兂䅁䅁䅁䡷歶䅑杷允䅁䅁䅍䅁䑁䝁䅑䅁䭁䉁婑䅁䭁䅁婁䅁䉁䅁䅁允䅁䅁䅕䅁䅁佁ぃ唵䵁䅉䅅䅁䑁䅁䅁睁歂䅁䅁权⽁兇䅁权䅁兇䅁允䅁䅁䅅䅁䙁䅁䅁䅁䅄⭖䅒䍄䉁䅁䅁睁䅁䅁䅍䅚䅁䅁䅯䉊䅫䅁䅯䉁䅫䅁䅅䅁䉁䅁䅁兂䅁䅁䅁䡑汲䅑杷允䅁䅁䅍䅁䑁䝁䅑䅁䭁䅁婳䅁䭁䅁婁䅁䉁䅁䅁允䅁䅁䅕䅁䅁䭁佄唴䵁䅉䅅䅁䑁䅁䅁睁歂䅁䅁权癄兇䅁权䅁兇䅁允䅁䅁䅅䅁䙁䅁䅁䅁杄攫䅊䍄䉁䅁䅁睁䅁䅁䅍䅚䅁䅁䅯䉭䅫䅁䅯䉁䅫䅁䅅䅁䉁䅁䅁兂䅁䅁䅁䙙杌䅑杷允䅁䅁䅍䅁䑁䝁䅑䅁䭁䕁婧䅁䭁䅁婁䅁䉁䅁䅁允䅁䅁䅕䅁䅁䭁䡁唵䵁䅉䅅䅁䑁䅁䅁睁歂䅁䅁权汃兇䅁权䅁兇䅁允䅁䅁䅅䅁䙁䅁䅁䅁䅁敦䅖䍄䉁䅁䅁睁䅁䅁䅍䅚䅁䅁䅯䈷䅫䅁䅯䉁䅫䅁䅅䅁䉁䅁䅁兂䅁䅁䅁佁歲䅑杷允䅁䅁䅍䅁䑁䝁䅑䅁䭁䝁戴䅁䭁䅁婁䅁䉁䅁䅁允䅁䅁䅕䅁䅁䭁䭃欴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</si>
</sst>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_);_(* \(#,##0.000\);_(* &quot;-&quot;??_);_(@_)"/>
  </numFmts>
  <fonts count="5" x14ac:knownFonts="1">
    <font>
      <sz val="11"/>
      <color theme="1"/>
      <name val="Calibri"/>
      <family val="2"/>
      <scheme val="minor"/>
    </font>
    <font>
      <sz val="11"/>
      <color theme="1"/>
      <name val="Calibri"/>
      <family val="2"/>
      <scheme val="minor"/>
    </font>
    <font>
      <sz val="8"/>
      <name val="Arial"/>
      <family val="2"/>
    </font>
    <font>
      <b/>
      <sz val="7"/>
      <color rgb="FFCCCCCC"/>
      <name val="Arial"/>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5">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0" fontId="0" fillId="0" borderId="0" xfId="0" applyAlignment="1">
      <alignment horizontal="left"/>
    </xf>
    <xf numFmtId="14" fontId="0" fillId="0" borderId="0" xfId="0" applyNumberFormat="1" applyAlignment="1">
      <alignment horizontal="right"/>
    </xf>
    <xf numFmtId="0" fontId="4" fillId="0" borderId="0" xfId="0" applyFont="1"/>
    <xf numFmtId="14" fontId="4" fillId="0" borderId="0" xfId="0" applyNumberFormat="1" applyFont="1"/>
    <xf numFmtId="14" fontId="0" fillId="0" borderId="0" xfId="0" applyNumberFormat="1"/>
    <xf numFmtId="0" fontId="0" fillId="0" borderId="0" xfId="0" applyAlignmen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A129"/>
  <sheetViews>
    <sheetView workbookViewId="0"/>
  </sheetViews>
  <sheetFormatPr defaultRowHeight="14.4" x14ac:dyDescent="0.3"/>
  <sheetData>
    <row r="1" spans="1:1" x14ac:dyDescent="0.3">
      <c r="A1" t="s">
        <v>2050</v>
      </c>
    </row>
    <row r="2" spans="1:1" x14ac:dyDescent="0.3">
      <c r="A2" t="s">
        <v>2051</v>
      </c>
    </row>
    <row r="3" spans="1:1" x14ac:dyDescent="0.3">
      <c r="A3" t="s">
        <v>2052</v>
      </c>
    </row>
    <row r="4" spans="1:1" x14ac:dyDescent="0.3">
      <c r="A4" t="s">
        <v>2053</v>
      </c>
    </row>
    <row r="5" spans="1:1" x14ac:dyDescent="0.3">
      <c r="A5" t="s">
        <v>2054</v>
      </c>
    </row>
    <row r="6" spans="1:1" x14ac:dyDescent="0.3">
      <c r="A6" t="s">
        <v>2055</v>
      </c>
    </row>
    <row r="7" spans="1:1" x14ac:dyDescent="0.3">
      <c r="A7" t="s">
        <v>2056</v>
      </c>
    </row>
    <row r="8" spans="1:1" x14ac:dyDescent="0.3">
      <c r="A8" t="s">
        <v>2057</v>
      </c>
    </row>
    <row r="9" spans="1:1" x14ac:dyDescent="0.3">
      <c r="A9" t="s">
        <v>2058</v>
      </c>
    </row>
    <row r="10" spans="1:1" x14ac:dyDescent="0.3">
      <c r="A10" t="s">
        <v>2059</v>
      </c>
    </row>
    <row r="11" spans="1:1" x14ac:dyDescent="0.3">
      <c r="A11" t="s">
        <v>2060</v>
      </c>
    </row>
    <row r="12" spans="1:1" x14ac:dyDescent="0.3">
      <c r="A12" t="s">
        <v>2061</v>
      </c>
    </row>
    <row r="13" spans="1:1" x14ac:dyDescent="0.3">
      <c r="A13" t="s">
        <v>2062</v>
      </c>
    </row>
    <row r="14" spans="1:1" x14ac:dyDescent="0.3">
      <c r="A14" t="s">
        <v>2063</v>
      </c>
    </row>
    <row r="15" spans="1:1" x14ac:dyDescent="0.3">
      <c r="A15" t="s">
        <v>2064</v>
      </c>
    </row>
    <row r="16" spans="1:1" x14ac:dyDescent="0.3">
      <c r="A16" t="s">
        <v>2065</v>
      </c>
    </row>
    <row r="17" spans="1:1" x14ac:dyDescent="0.3">
      <c r="A17" t="s">
        <v>2066</v>
      </c>
    </row>
    <row r="18" spans="1:1" x14ac:dyDescent="0.3">
      <c r="A18" t="s">
        <v>2067</v>
      </c>
    </row>
    <row r="19" spans="1:1" x14ac:dyDescent="0.3">
      <c r="A19" t="s">
        <v>2068</v>
      </c>
    </row>
    <row r="20" spans="1:1" x14ac:dyDescent="0.3">
      <c r="A20" t="s">
        <v>2069</v>
      </c>
    </row>
    <row r="21" spans="1:1" x14ac:dyDescent="0.3">
      <c r="A21" t="s">
        <v>2070</v>
      </c>
    </row>
    <row r="22" spans="1:1" x14ac:dyDescent="0.3">
      <c r="A22" t="s">
        <v>2071</v>
      </c>
    </row>
    <row r="23" spans="1:1" x14ac:dyDescent="0.3">
      <c r="A23" t="s">
        <v>2072</v>
      </c>
    </row>
    <row r="24" spans="1:1" x14ac:dyDescent="0.3">
      <c r="A24" t="s">
        <v>2073</v>
      </c>
    </row>
    <row r="25" spans="1:1" x14ac:dyDescent="0.3">
      <c r="A25" t="s">
        <v>2074</v>
      </c>
    </row>
    <row r="26" spans="1:1" x14ac:dyDescent="0.3">
      <c r="A26" t="s">
        <v>2075</v>
      </c>
    </row>
    <row r="27" spans="1:1" x14ac:dyDescent="0.3">
      <c r="A27" t="s">
        <v>2076</v>
      </c>
    </row>
    <row r="28" spans="1:1" x14ac:dyDescent="0.3">
      <c r="A28" t="s">
        <v>2077</v>
      </c>
    </row>
    <row r="29" spans="1:1" x14ac:dyDescent="0.3">
      <c r="A29" t="s">
        <v>2078</v>
      </c>
    </row>
    <row r="30" spans="1:1" x14ac:dyDescent="0.3">
      <c r="A30" t="s">
        <v>2079</v>
      </c>
    </row>
    <row r="31" spans="1:1" x14ac:dyDescent="0.3">
      <c r="A31" t="s">
        <v>2080</v>
      </c>
    </row>
    <row r="32" spans="1:1" x14ac:dyDescent="0.3">
      <c r="A32" t="s">
        <v>2081</v>
      </c>
    </row>
    <row r="33" spans="1:1" x14ac:dyDescent="0.3">
      <c r="A33" t="s">
        <v>2082</v>
      </c>
    </row>
    <row r="34" spans="1:1" x14ac:dyDescent="0.3">
      <c r="A34" t="s">
        <v>2083</v>
      </c>
    </row>
    <row r="35" spans="1:1" x14ac:dyDescent="0.3">
      <c r="A35" t="s">
        <v>2084</v>
      </c>
    </row>
    <row r="36" spans="1:1" x14ac:dyDescent="0.3">
      <c r="A36" t="s">
        <v>2085</v>
      </c>
    </row>
    <row r="37" spans="1:1" x14ac:dyDescent="0.3">
      <c r="A37" t="s">
        <v>2086</v>
      </c>
    </row>
    <row r="38" spans="1:1" x14ac:dyDescent="0.3">
      <c r="A38" t="s">
        <v>2087</v>
      </c>
    </row>
    <row r="39" spans="1:1" x14ac:dyDescent="0.3">
      <c r="A39" t="s">
        <v>2088</v>
      </c>
    </row>
    <row r="40" spans="1:1" x14ac:dyDescent="0.3">
      <c r="A40" t="s">
        <v>2089</v>
      </c>
    </row>
    <row r="41" spans="1:1" x14ac:dyDescent="0.3">
      <c r="A41" t="s">
        <v>2090</v>
      </c>
    </row>
    <row r="42" spans="1:1" x14ac:dyDescent="0.3">
      <c r="A42" t="s">
        <v>2091</v>
      </c>
    </row>
    <row r="43" spans="1:1" x14ac:dyDescent="0.3">
      <c r="A43" t="s">
        <v>2092</v>
      </c>
    </row>
    <row r="44" spans="1:1" x14ac:dyDescent="0.3">
      <c r="A44" t="s">
        <v>2093</v>
      </c>
    </row>
    <row r="45" spans="1:1" x14ac:dyDescent="0.3">
      <c r="A45" t="s">
        <v>2094</v>
      </c>
    </row>
    <row r="46" spans="1:1" x14ac:dyDescent="0.3">
      <c r="A46" t="s">
        <v>2095</v>
      </c>
    </row>
    <row r="47" spans="1:1" x14ac:dyDescent="0.3">
      <c r="A47" t="s">
        <v>2096</v>
      </c>
    </row>
    <row r="48" spans="1:1" x14ac:dyDescent="0.3">
      <c r="A48" t="s">
        <v>2097</v>
      </c>
    </row>
    <row r="49" spans="1:1" x14ac:dyDescent="0.3">
      <c r="A49" t="s">
        <v>2098</v>
      </c>
    </row>
    <row r="50" spans="1:1" x14ac:dyDescent="0.3">
      <c r="A50" t="s">
        <v>2099</v>
      </c>
    </row>
    <row r="51" spans="1:1" x14ac:dyDescent="0.3">
      <c r="A51" t="s">
        <v>2100</v>
      </c>
    </row>
    <row r="52" spans="1:1" x14ac:dyDescent="0.3">
      <c r="A52" t="s">
        <v>2101</v>
      </c>
    </row>
    <row r="53" spans="1:1" x14ac:dyDescent="0.3">
      <c r="A53" t="s">
        <v>2102</v>
      </c>
    </row>
    <row r="54" spans="1:1" x14ac:dyDescent="0.3">
      <c r="A54" t="s">
        <v>2103</v>
      </c>
    </row>
    <row r="55" spans="1:1" x14ac:dyDescent="0.3">
      <c r="A55" t="s">
        <v>2104</v>
      </c>
    </row>
    <row r="56" spans="1:1" x14ac:dyDescent="0.3">
      <c r="A56" t="s">
        <v>2105</v>
      </c>
    </row>
    <row r="57" spans="1:1" x14ac:dyDescent="0.3">
      <c r="A57" t="s">
        <v>2106</v>
      </c>
    </row>
    <row r="58" spans="1:1" x14ac:dyDescent="0.3">
      <c r="A58" t="s">
        <v>2107</v>
      </c>
    </row>
    <row r="59" spans="1:1" x14ac:dyDescent="0.3">
      <c r="A59" t="s">
        <v>2108</v>
      </c>
    </row>
    <row r="60" spans="1:1" x14ac:dyDescent="0.3">
      <c r="A60" t="s">
        <v>2109</v>
      </c>
    </row>
    <row r="61" spans="1:1" x14ac:dyDescent="0.3">
      <c r="A61" t="s">
        <v>2110</v>
      </c>
    </row>
    <row r="62" spans="1:1" x14ac:dyDescent="0.3">
      <c r="A62" t="s">
        <v>2111</v>
      </c>
    </row>
    <row r="63" spans="1:1" x14ac:dyDescent="0.3">
      <c r="A63" t="s">
        <v>2112</v>
      </c>
    </row>
    <row r="64" spans="1:1" x14ac:dyDescent="0.3">
      <c r="A64" t="s">
        <v>2113</v>
      </c>
    </row>
    <row r="65" spans="1:1" x14ac:dyDescent="0.3">
      <c r="A65" t="s">
        <v>2114</v>
      </c>
    </row>
    <row r="66" spans="1:1" x14ac:dyDescent="0.3">
      <c r="A66" t="s">
        <v>2115</v>
      </c>
    </row>
    <row r="67" spans="1:1" x14ac:dyDescent="0.3">
      <c r="A67" t="s">
        <v>2116</v>
      </c>
    </row>
    <row r="68" spans="1:1" x14ac:dyDescent="0.3">
      <c r="A68" t="s">
        <v>2117</v>
      </c>
    </row>
    <row r="69" spans="1:1" x14ac:dyDescent="0.3">
      <c r="A69" t="s">
        <v>2118</v>
      </c>
    </row>
    <row r="70" spans="1:1" x14ac:dyDescent="0.3">
      <c r="A70" t="s">
        <v>2119</v>
      </c>
    </row>
    <row r="71" spans="1:1" x14ac:dyDescent="0.3">
      <c r="A71" t="s">
        <v>2120</v>
      </c>
    </row>
    <row r="72" spans="1:1" x14ac:dyDescent="0.3">
      <c r="A72" t="s">
        <v>2121</v>
      </c>
    </row>
    <row r="73" spans="1:1" x14ac:dyDescent="0.3">
      <c r="A73" t="s">
        <v>2122</v>
      </c>
    </row>
    <row r="74" spans="1:1" x14ac:dyDescent="0.3">
      <c r="A74" t="s">
        <v>2123</v>
      </c>
    </row>
    <row r="75" spans="1:1" x14ac:dyDescent="0.3">
      <c r="A75" t="s">
        <v>2124</v>
      </c>
    </row>
    <row r="76" spans="1:1" x14ac:dyDescent="0.3">
      <c r="A76" t="s">
        <v>2125</v>
      </c>
    </row>
    <row r="77" spans="1:1" x14ac:dyDescent="0.3">
      <c r="A77" t="s">
        <v>2126</v>
      </c>
    </row>
    <row r="78" spans="1:1" x14ac:dyDescent="0.3">
      <c r="A78" t="s">
        <v>2127</v>
      </c>
    </row>
    <row r="79" spans="1:1" x14ac:dyDescent="0.3">
      <c r="A79" t="s">
        <v>2128</v>
      </c>
    </row>
    <row r="80" spans="1:1" x14ac:dyDescent="0.3">
      <c r="A80" t="s">
        <v>2129</v>
      </c>
    </row>
    <row r="81" spans="1:1" x14ac:dyDescent="0.3">
      <c r="A81" t="s">
        <v>2130</v>
      </c>
    </row>
    <row r="82" spans="1:1" x14ac:dyDescent="0.3">
      <c r="A82" t="s">
        <v>2131</v>
      </c>
    </row>
    <row r="83" spans="1:1" x14ac:dyDescent="0.3">
      <c r="A83" t="s">
        <v>2132</v>
      </c>
    </row>
    <row r="84" spans="1:1" x14ac:dyDescent="0.3">
      <c r="A84" t="s">
        <v>2133</v>
      </c>
    </row>
    <row r="85" spans="1:1" x14ac:dyDescent="0.3">
      <c r="A85" t="s">
        <v>2134</v>
      </c>
    </row>
    <row r="86" spans="1:1" x14ac:dyDescent="0.3">
      <c r="A86" t="s">
        <v>2135</v>
      </c>
    </row>
    <row r="87" spans="1:1" x14ac:dyDescent="0.3">
      <c r="A87" t="s">
        <v>2136</v>
      </c>
    </row>
    <row r="88" spans="1:1" x14ac:dyDescent="0.3">
      <c r="A88" t="s">
        <v>2137</v>
      </c>
    </row>
    <row r="89" spans="1:1" x14ac:dyDescent="0.3">
      <c r="A89" t="s">
        <v>2138</v>
      </c>
    </row>
    <row r="90" spans="1:1" x14ac:dyDescent="0.3">
      <c r="A90" t="s">
        <v>2139</v>
      </c>
    </row>
    <row r="91" spans="1:1" x14ac:dyDescent="0.3">
      <c r="A91" t="s">
        <v>2140</v>
      </c>
    </row>
    <row r="92" spans="1:1" x14ac:dyDescent="0.3">
      <c r="A92" t="s">
        <v>2141</v>
      </c>
    </row>
    <row r="93" spans="1:1" x14ac:dyDescent="0.3">
      <c r="A93" t="s">
        <v>2142</v>
      </c>
    </row>
    <row r="94" spans="1:1" x14ac:dyDescent="0.3">
      <c r="A94" t="s">
        <v>2143</v>
      </c>
    </row>
    <row r="95" spans="1:1" x14ac:dyDescent="0.3">
      <c r="A95" t="s">
        <v>2144</v>
      </c>
    </row>
    <row r="96" spans="1:1" x14ac:dyDescent="0.3">
      <c r="A96" t="s">
        <v>2145</v>
      </c>
    </row>
    <row r="97" spans="1:1" x14ac:dyDescent="0.3">
      <c r="A97" t="s">
        <v>2146</v>
      </c>
    </row>
    <row r="98" spans="1:1" x14ac:dyDescent="0.3">
      <c r="A98" t="s">
        <v>2147</v>
      </c>
    </row>
    <row r="99" spans="1:1" x14ac:dyDescent="0.3">
      <c r="A99" t="s">
        <v>2148</v>
      </c>
    </row>
    <row r="100" spans="1:1" x14ac:dyDescent="0.3">
      <c r="A100" t="s">
        <v>2149</v>
      </c>
    </row>
    <row r="101" spans="1:1" x14ac:dyDescent="0.3">
      <c r="A101" t="s">
        <v>2150</v>
      </c>
    </row>
    <row r="102" spans="1:1" x14ac:dyDescent="0.3">
      <c r="A102" t="s">
        <v>2151</v>
      </c>
    </row>
    <row r="103" spans="1:1" x14ac:dyDescent="0.3">
      <c r="A103" t="s">
        <v>2152</v>
      </c>
    </row>
    <row r="104" spans="1:1" x14ac:dyDescent="0.3">
      <c r="A104" t="s">
        <v>2153</v>
      </c>
    </row>
    <row r="105" spans="1:1" x14ac:dyDescent="0.3">
      <c r="A105" t="s">
        <v>2154</v>
      </c>
    </row>
    <row r="106" spans="1:1" x14ac:dyDescent="0.3">
      <c r="A106" t="s">
        <v>2155</v>
      </c>
    </row>
    <row r="107" spans="1:1" x14ac:dyDescent="0.3">
      <c r="A107" t="s">
        <v>2156</v>
      </c>
    </row>
    <row r="108" spans="1:1" x14ac:dyDescent="0.3">
      <c r="A108" t="s">
        <v>2157</v>
      </c>
    </row>
    <row r="109" spans="1:1" x14ac:dyDescent="0.3">
      <c r="A109" t="s">
        <v>2158</v>
      </c>
    </row>
    <row r="110" spans="1:1" x14ac:dyDescent="0.3">
      <c r="A110" t="s">
        <v>2159</v>
      </c>
    </row>
    <row r="111" spans="1:1" x14ac:dyDescent="0.3">
      <c r="A111" t="s">
        <v>2160</v>
      </c>
    </row>
    <row r="112" spans="1:1" x14ac:dyDescent="0.3">
      <c r="A112" t="s">
        <v>2161</v>
      </c>
    </row>
    <row r="113" spans="1:1" x14ac:dyDescent="0.3">
      <c r="A113" t="s">
        <v>2162</v>
      </c>
    </row>
    <row r="114" spans="1:1" x14ac:dyDescent="0.3">
      <c r="A114" t="s">
        <v>2163</v>
      </c>
    </row>
    <row r="115" spans="1:1" x14ac:dyDescent="0.3">
      <c r="A115" t="s">
        <v>2164</v>
      </c>
    </row>
    <row r="116" spans="1:1" x14ac:dyDescent="0.3">
      <c r="A116" t="s">
        <v>2165</v>
      </c>
    </row>
    <row r="117" spans="1:1" x14ac:dyDescent="0.3">
      <c r="A117" t="s">
        <v>2166</v>
      </c>
    </row>
    <row r="118" spans="1:1" x14ac:dyDescent="0.3">
      <c r="A118" t="s">
        <v>2167</v>
      </c>
    </row>
    <row r="119" spans="1:1" x14ac:dyDescent="0.3">
      <c r="A119" t="s">
        <v>2168</v>
      </c>
    </row>
    <row r="120" spans="1:1" x14ac:dyDescent="0.3">
      <c r="A120" t="s">
        <v>2169</v>
      </c>
    </row>
    <row r="121" spans="1:1" x14ac:dyDescent="0.3">
      <c r="A121" t="s">
        <v>2170</v>
      </c>
    </row>
    <row r="122" spans="1:1" x14ac:dyDescent="0.3">
      <c r="A122" t="s">
        <v>2171</v>
      </c>
    </row>
    <row r="123" spans="1:1" x14ac:dyDescent="0.3">
      <c r="A123" t="s">
        <v>2172</v>
      </c>
    </row>
    <row r="124" spans="1:1" x14ac:dyDescent="0.3">
      <c r="A124" t="s">
        <v>2173</v>
      </c>
    </row>
    <row r="125" spans="1:1" x14ac:dyDescent="0.3">
      <c r="A125" t="s">
        <v>2174</v>
      </c>
    </row>
    <row r="126" spans="1:1" x14ac:dyDescent="0.3">
      <c r="A126" t="s">
        <v>2175</v>
      </c>
    </row>
    <row r="127" spans="1:1" x14ac:dyDescent="0.3">
      <c r="A127" t="s">
        <v>2176</v>
      </c>
    </row>
    <row r="128" spans="1:1" x14ac:dyDescent="0.3">
      <c r="A128" t="s">
        <v>2177</v>
      </c>
    </row>
    <row r="129" spans="1:1" x14ac:dyDescent="0.3">
      <c r="A129" t="s">
        <v>2178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04D6-B6F1-4132-AE6E-7EC1BE155281}">
  <dimension ref="A1:S607"/>
  <sheetViews>
    <sheetView tabSelected="1" zoomScale="85" zoomScaleNormal="85" workbookViewId="0">
      <selection activeCell="C11" sqref="C11"/>
    </sheetView>
  </sheetViews>
  <sheetFormatPr defaultRowHeight="14.4" x14ac:dyDescent="0.3"/>
  <cols>
    <col min="1" max="1" width="16.88671875" bestFit="1" customWidth="1"/>
    <col min="2" max="6" width="16.88671875" customWidth="1"/>
    <col min="7" max="7" width="23.109375" bestFit="1" customWidth="1"/>
    <col min="8" max="8" width="45.6640625" bestFit="1" customWidth="1"/>
    <col min="9" max="9" width="52.6640625" bestFit="1" customWidth="1"/>
    <col min="10" max="10" width="56.6640625" bestFit="1" customWidth="1"/>
    <col min="11" max="11" width="15.33203125" customWidth="1"/>
    <col min="12" max="12" width="15.5546875" customWidth="1"/>
    <col min="13" max="13" width="10.5546875" customWidth="1"/>
    <col min="14" max="15" width="21.5546875" bestFit="1" customWidth="1"/>
    <col min="16" max="16" width="44.6640625" bestFit="1" customWidth="1"/>
    <col min="17" max="19" width="21.5546875" bestFit="1" customWidth="1"/>
  </cols>
  <sheetData>
    <row r="1" spans="1:19" s="11" customFormat="1" x14ac:dyDescent="0.3">
      <c r="A1" s="11" t="str" cm="1">
        <f t="array" ref="A1">_xll.ciqfunctions.udf.CIQRANGE("^SPX", "IQ_CONSTITUENTS", 1, 700, , , , , "Constituents")</f>
        <v>Constituents</v>
      </c>
      <c r="B1" s="11" t="s">
        <v>2023</v>
      </c>
      <c r="C1" s="11" t="s">
        <v>2024</v>
      </c>
      <c r="D1" s="11" t="s">
        <v>2025</v>
      </c>
      <c r="E1" s="11" t="s">
        <v>2026</v>
      </c>
      <c r="F1" s="11" t="s">
        <v>2027</v>
      </c>
      <c r="G1" s="11" t="s">
        <v>1028</v>
      </c>
      <c r="H1" s="11" t="s">
        <v>1029</v>
      </c>
      <c r="I1" s="11" t="s">
        <v>1030</v>
      </c>
      <c r="J1" s="11" t="s">
        <v>1031</v>
      </c>
      <c r="K1" s="11" t="s">
        <v>1032</v>
      </c>
      <c r="L1" s="11" t="s">
        <v>1033</v>
      </c>
      <c r="M1" s="11" t="s">
        <v>1034</v>
      </c>
      <c r="N1" s="11" t="s">
        <v>1621</v>
      </c>
      <c r="O1" s="11" t="s">
        <v>1622</v>
      </c>
      <c r="P1" s="11" t="s">
        <v>1623</v>
      </c>
      <c r="Q1" s="11" t="s">
        <v>1625</v>
      </c>
      <c r="R1" s="11" t="s">
        <v>1624</v>
      </c>
      <c r="S1" s="11" t="s">
        <v>1626</v>
      </c>
    </row>
    <row r="2" spans="1:19" x14ac:dyDescent="0.3">
      <c r="A2" s="14" t="s">
        <v>6</v>
      </c>
      <c r="B2" s="13">
        <f>_xll.ciqfunctions.udf.CIQ(A2,"IQ_FIRSTPRICINGDATE")</f>
        <v>24839</v>
      </c>
      <c r="C2" s="5">
        <f>_xll.SNL.Clients.Office.Excel.Functions.SPG(A2, "SP_VOLUME_AVG_WEEKLY_TO_SHARES_OUT", , "1M")</f>
        <v>3.2981411824446716</v>
      </c>
      <c r="D2" s="5">
        <f>_xll.SNL.Clients.Office.Excel.Functions.SPG(A2, "SP_VOLUME_AVG_WEEKLY_TO_SHARES_OUT", , "3M")</f>
        <v>3.9543128957334646</v>
      </c>
      <c r="E2" s="5">
        <f>_xll.SNL.Clients.Office.Excel.Functions.SPG(A2, "SP_VOLUME_AVG_DAILY_TO_1YR_AVG_DAILY", , "1M")</f>
        <v>88.62</v>
      </c>
      <c r="F2" s="5">
        <f>_xll.SNL.Clients.Office.Excel.Functions.SPG(A2, "SP_VOLUME_AVG_DAILY_TO_1YR_AVG_DAILY", , "3M")</f>
        <v>106.26</v>
      </c>
      <c r="G2" s="9" t="str">
        <f>_xll.SNL.Clients.Office.Excel.Functions.SPG(A2, "IQ_SECTOR")</f>
        <v>Industrials</v>
      </c>
      <c r="H2" s="9" t="str">
        <f>_xll.SNL.Clients.Office.Excel.Functions.SPG(A2, "IQ_INDUSTRY_GROUP")</f>
        <v>Capital Goods</v>
      </c>
      <c r="I2" s="9" t="str">
        <f>_xll.SNL.Clients.Office.Excel.Functions.SPG(A2, "IQ_INDUSTRY")</f>
        <v>Industrial Conglomerates</v>
      </c>
      <c r="J2" s="9" t="str">
        <f>_xll.SNL.Clients.Office.Excel.Functions.SPG(A2, "IQ_PRIMARY_INDUSTRY")</f>
        <v>Industrial Conglomerates</v>
      </c>
      <c r="K2" s="9" t="str">
        <f>_xll.SNL.Clients.Office.Excel.Functions.SPG(A2, "NAICS_CODE", "Primary")</f>
        <v>999977 - Conglomerates</v>
      </c>
      <c r="L2" s="9" t="str">
        <f>_xll.SNL.Clients.Office.Excel.Functions.SPG(A2, "SP_TOPICTAG")</f>
        <v>Industrial Automation; Respiratory</v>
      </c>
      <c r="M2" s="5">
        <f>_xll.SNL.Clients.Office.Excel.Functions.SPG(A2, "SP_PCT_SHARES_OWNED_ALL_INSTITUTIONS")</f>
        <v>72.069999999999993</v>
      </c>
      <c r="N2" s="9" t="str">
        <f>_xll.SNL.Clients.Office.Excel.Functions.SPG(A2, "RD_CREDIT_RATING_GLOBAL", "Issuer Credit Rating", "Local Currency LT|0")</f>
        <v>BBB+</v>
      </c>
      <c r="O2" s="9" t="str">
        <f>_xll.SNL.Clients.Office.Excel.Functions.SPG(A2, "RD_CWOL_GLOBAL", "Issuer Credit Rating", "Local Currency LT|0")</f>
        <v>Stable</v>
      </c>
      <c r="P2" s="9" t="str">
        <f>_xll.SNL.Clients.Office.Excel.Functions.SPG(A2, "RD_RATING_ACTION_GLOBAL", "Issuer Credit Rating", "Local Currency LT|0")</f>
        <v>CreditWatch/Outlook (03/03/2025)</v>
      </c>
      <c r="Q2" s="10">
        <f>_xll.SNL.Clients.Office.Excel.Functions.SPG(A2, "RD_LAST_REVIEW_DATE_GLOBAL", "Issuer Credit Rating", "Local Currency LT")</f>
        <v>45719</v>
      </c>
      <c r="R2" s="10">
        <f>_xll.SNL.Clients.Office.Excel.Functions.SPG(A2, "RD_CREDIT_RATING_DATE_GLOBAL", "Issuer Credit Rating", "Local Currency LT|0")</f>
        <v>45168</v>
      </c>
      <c r="S2" s="10">
        <f>_xll.SNL.Clients.Office.Excel.Functions.SPG(A2, "RD_CREDIT_WATCH_OUTLOOK_DATE_GLOBAL", "Issuer Credit Rating", "Local Currency LT|0")</f>
        <v>45719</v>
      </c>
    </row>
    <row r="3" spans="1:19" x14ac:dyDescent="0.3">
      <c r="A3" s="14" t="s">
        <v>7</v>
      </c>
      <c r="B3" s="13">
        <f>_xll.ciqfunctions.udf.CIQ(A3,"IQ_FIRSTPRICINGDATE")</f>
        <v>39926</v>
      </c>
      <c r="C3" s="5">
        <f>_xll.SNL.Clients.Office.Excel.Functions.SPG(A3, "SP_VOLUME_AVG_WEEKLY_TO_SHARES_OUT", , "1M")</f>
        <v>6.0479893278291286</v>
      </c>
      <c r="D3" s="5">
        <f>_xll.SNL.Clients.Office.Excel.Functions.SPG(A3, "SP_VOLUME_AVG_WEEKLY_TO_SHARES_OUT", , "3M")</f>
        <v>6.3345320506229879</v>
      </c>
      <c r="E3" s="5">
        <f>_xll.SNL.Clients.Office.Excel.Functions.SPG(A3, "SP_VOLUME_AVG_DAILY_TO_1YR_AVG_DAILY", , "1M")</f>
        <v>120.97</v>
      </c>
      <c r="F3" s="5">
        <f>_xll.SNL.Clients.Office.Excel.Functions.SPG(A3, "SP_VOLUME_AVG_DAILY_TO_1YR_AVG_DAILY", , "3M")</f>
        <v>126.71</v>
      </c>
      <c r="G3" s="9" t="str">
        <f>_xll.SNL.Clients.Office.Excel.Functions.SPG(A3, "IQ_SECTOR")</f>
        <v>Industrials</v>
      </c>
      <c r="H3" s="9" t="str">
        <f>_xll.SNL.Clients.Office.Excel.Functions.SPG(A3, "IQ_INDUSTRY_GROUP")</f>
        <v>Capital Goods</v>
      </c>
      <c r="I3" s="9" t="str">
        <f>_xll.SNL.Clients.Office.Excel.Functions.SPG(A3, "IQ_INDUSTRY")</f>
        <v>Building Products</v>
      </c>
      <c r="J3" s="9" t="str">
        <f>_xll.SNL.Clients.Office.Excel.Functions.SPG(A3, "IQ_PRIMARY_INDUSTRY")</f>
        <v>Building Products</v>
      </c>
      <c r="K3" s="9" t="str">
        <f>_xll.SNL.Clients.Office.Excel.Functions.SPG(A3, "NAICS_CODE", "Primary")</f>
        <v>333310 - Commercial and Service Industry Machinery Manufacturing</v>
      </c>
      <c r="L3" s="9" t="str">
        <f>_xll.SNL.Clients.Office.Excel.Functions.SPG(A3, "SP_TOPICTAG")</f>
        <v>Clean Energy</v>
      </c>
      <c r="M3" s="5">
        <f>_xll.SNL.Clients.Office.Excel.Functions.SPG(A3, "SP_PCT_SHARES_OWNED_ALL_INSTITUTIONS")</f>
        <v>80.83</v>
      </c>
      <c r="N3" s="9" t="str">
        <f>_xll.SNL.Clients.Office.Excel.Functions.SPG(A3, "RD_CREDIT_RATING_GLOBAL", "Issuer Credit Rating", "Local Currency LT|0")</f>
        <v/>
      </c>
      <c r="O3" s="9" t="str">
        <f>_xll.SNL.Clients.Office.Excel.Functions.SPG(A3, "RD_CWOL_GLOBAL", "Issuer Credit Rating", "Local Currency LT|0")</f>
        <v/>
      </c>
      <c r="P3" s="9" t="str">
        <f>_xll.SNL.Clients.Office.Excel.Functions.SPG(A3, "RD_RATING_ACTION_GLOBAL", "Issuer Credit Rating", "Local Currency LT|0")</f>
        <v/>
      </c>
      <c r="Q3" s="10" t="str">
        <f>_xll.SNL.Clients.Office.Excel.Functions.SPG(A3, "RD_LAST_REVIEW_DATE_GLOBAL", "Issuer Credit Rating", "Local Currency LT")</f>
        <v/>
      </c>
      <c r="R3" s="10" t="str">
        <f>_xll.SNL.Clients.Office.Excel.Functions.SPG(A3, "RD_CREDIT_RATING_DATE_GLOBAL", "Issuer Credit Rating", "Local Currency LT|0")</f>
        <v/>
      </c>
      <c r="S3" s="10" t="str">
        <f>_xll.SNL.Clients.Office.Excel.Functions.SPG(A3, "RD_CREDIT_WATCH_OUTLOOK_DATE_GLOBAL", "Issuer Credit Rating", "Local Currency LT|0")</f>
        <v/>
      </c>
    </row>
    <row r="4" spans="1:19" x14ac:dyDescent="0.3">
      <c r="A4" s="14" t="s">
        <v>8</v>
      </c>
      <c r="B4" s="13">
        <f>_xll.ciqfunctions.udf.CIQ(A4,"IQ_FIRSTPRICINGDATE")</f>
        <v>24839</v>
      </c>
      <c r="C4" s="5">
        <f>_xll.SNL.Clients.Office.Excel.Functions.SPG(A4, "SP_VOLUME_AVG_WEEKLY_TO_SHARES_OUT", , "1M")</f>
        <v>1.8925259371222778</v>
      </c>
      <c r="D4" s="5">
        <f>_xll.SNL.Clients.Office.Excel.Functions.SPG(A4, "SP_VOLUME_AVG_WEEKLY_TO_SHARES_OUT", , "3M")</f>
        <v>2.0780850793426144</v>
      </c>
      <c r="E4" s="5">
        <f>_xll.SNL.Clients.Office.Excel.Functions.SPG(A4, "SP_VOLUME_AVG_DAILY_TO_1YR_AVG_DAILY", , "1M")</f>
        <v>107.41</v>
      </c>
      <c r="F4" s="5">
        <f>_xll.SNL.Clients.Office.Excel.Functions.SPG(A4, "SP_VOLUME_AVG_DAILY_TO_1YR_AVG_DAILY", , "3M")</f>
        <v>117.94</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Equipment and Supplies</v>
      </c>
      <c r="J4" s="9" t="str">
        <f>_xll.SNL.Clients.Office.Excel.Functions.SPG(A4, "IQ_PRIMARY_INDUSTRY")</f>
        <v>Health Care Equipment</v>
      </c>
      <c r="K4" s="9" t="str">
        <f>_xll.SNL.Clients.Office.Excel.Functions.SPG(A4, "NAICS_CODE", "Primary")</f>
        <v>339112 - Surgical and Medical Instrument Manufacturing</v>
      </c>
      <c r="L4" s="9" t="str">
        <f>_xll.SNL.Clients.Office.Excel.Functions.SPG(A4, "SP_TOPICTAG")</f>
        <v>Health Diagnostics; Fertility; Diabetes; Cardiovascular; Chronic Diseases; Gastroenterology; Pain Management</v>
      </c>
      <c r="M4" s="5">
        <f>_xll.SNL.Clients.Office.Excel.Functions.SPG(A4, "SP_PCT_SHARES_OWNED_ALL_INSTITUTIONS")</f>
        <v>78.86</v>
      </c>
      <c r="N4" s="9" t="str">
        <f>_xll.SNL.Clients.Office.Excel.Functions.SPG(A4, "RD_CREDIT_RATING_GLOBAL", "Issuer Credit Rating", "Local Currency LT|0")</f>
        <v>AA-</v>
      </c>
      <c r="O4" s="9" t="str">
        <f>_xll.SNL.Clients.Office.Excel.Functions.SPG(A4, "RD_CWOL_GLOBAL", "Issuer Credit Rating", "Local Currency LT|0")</f>
        <v>Stable</v>
      </c>
      <c r="P4" s="9" t="str">
        <f>_xll.SNL.Clients.Office.Excel.Functions.SPG(A4, "RD_RATING_ACTION_GLOBAL", "Issuer Credit Rating", "Local Currency LT|0")</f>
        <v>Upgrade | CreditWatch/Outlook (03/09/2022)</v>
      </c>
      <c r="Q4" s="10">
        <f>_xll.SNL.Clients.Office.Excel.Functions.SPG(A4, "RD_LAST_REVIEW_DATE_GLOBAL", "Issuer Credit Rating", "Local Currency LT")</f>
        <v>45435</v>
      </c>
      <c r="R4" s="10">
        <f>_xll.SNL.Clients.Office.Excel.Functions.SPG(A4, "RD_CREDIT_RATING_DATE_GLOBAL", "Issuer Credit Rating", "Local Currency LT|0")</f>
        <v>44629</v>
      </c>
      <c r="S4" s="10">
        <f>_xll.SNL.Clients.Office.Excel.Functions.SPG(A4, "RD_CREDIT_WATCH_OUTLOOK_DATE_GLOBAL", "Issuer Credit Rating", "Local Currency LT|0")</f>
        <v>44629</v>
      </c>
    </row>
    <row r="5" spans="1:19" x14ac:dyDescent="0.3">
      <c r="A5" s="14" t="s">
        <v>9</v>
      </c>
      <c r="B5" s="13">
        <f>_xll.ciqfunctions.udf.CIQ(A5,"IQ_FIRSTPRICINGDATE")</f>
        <v>41253</v>
      </c>
      <c r="C5" s="5">
        <f>_xll.SNL.Clients.Office.Excel.Functions.SPG(A5, "SP_VOLUME_AVG_WEEKLY_TO_SHARES_OUT", , "1M")</f>
        <v>2.3101671776372843</v>
      </c>
      <c r="D5" s="5">
        <f>_xll.SNL.Clients.Office.Excel.Functions.SPG(A5, "SP_VOLUME_AVG_WEEKLY_TO_SHARES_OUT", , "3M")</f>
        <v>2.2975509273164376</v>
      </c>
      <c r="E5" s="5">
        <f>_xll.SNL.Clients.Office.Excel.Functions.SPG(A5, "SP_VOLUME_AVG_DAILY_TO_1YR_AVG_DAILY", , "1M")</f>
        <v>130.69999999999999</v>
      </c>
      <c r="F5" s="5">
        <f>_xll.SNL.Clients.Office.Excel.Functions.SPG(A5, "SP_VOLUME_AVG_DAILY_TO_1YR_AVG_DAILY", , "3M")</f>
        <v>129.99</v>
      </c>
      <c r="G5" s="9" t="str">
        <f>_xll.SNL.Clients.Office.Excel.Functions.SPG(A5, "IQ_SECTOR")</f>
        <v>Health Care</v>
      </c>
      <c r="H5" s="9" t="str">
        <f>_xll.SNL.Clients.Office.Excel.Functions.SPG(A5, "IQ_INDUSTRY_GROUP")</f>
        <v>Pharmaceuticals, Biotechnology and Life Sciences</v>
      </c>
      <c r="I5" s="9" t="str">
        <f>_xll.SNL.Clients.Office.Excel.Functions.SPG(A5, "IQ_INDUSTRY")</f>
        <v>Biotechnology</v>
      </c>
      <c r="J5" s="9" t="str">
        <f>_xll.SNL.Clients.Office.Excel.Functions.SPG(A5, "IQ_PRIMARY_INDUSTRY")</f>
        <v>Biotechnology</v>
      </c>
      <c r="K5" s="9" t="str">
        <f>_xll.SNL.Clients.Office.Excel.Functions.SPG(A5, "NAICS_CODE", "Primary")</f>
        <v>325414 - Biological Product (except Diagnostic) Manufacturing</v>
      </c>
      <c r="L5" s="9" t="str">
        <f>_xll.SNL.Clients.Office.Excel.Functions.SPG(A5, "SP_TOPICTAG")</f>
        <v>Chronic Diseases; Gastroenterology; Immunology; Neurology; Oncology; Ophthalmology; Pain Management</v>
      </c>
      <c r="M5" s="5">
        <f>_xll.SNL.Clients.Office.Excel.Functions.SPG(A5, "SP_PCT_SHARES_OWNED_ALL_INSTITUTIONS")</f>
        <v>72.760000000000005</v>
      </c>
      <c r="N5" s="9" t="str">
        <f>_xll.SNL.Clients.Office.Excel.Functions.SPG(A5, "RD_CREDIT_RATING_GLOBAL", "Issuer Credit Rating", "Local Currency LT|0")</f>
        <v>A-</v>
      </c>
      <c r="O5" s="9" t="str">
        <f>_xll.SNL.Clients.Office.Excel.Functions.SPG(A5, "RD_CWOL_GLOBAL", "Issuer Credit Rating", "Local Currency LT|0")</f>
        <v>Stable</v>
      </c>
      <c r="P5" s="9" t="str">
        <f>_xll.SNL.Clients.Office.Excel.Functions.SPG(A5, "RD_RATING_ACTION_GLOBAL", "Issuer Credit Rating", "Local Currency LT|0")</f>
        <v>Upgrade | CreditWatch/Outlook (11/02/2023)</v>
      </c>
      <c r="Q5" s="10">
        <f>_xll.SNL.Clients.Office.Excel.Functions.SPG(A5, "RD_LAST_REVIEW_DATE_GLOBAL", "Issuer Credit Rating", "Local Currency LT")</f>
        <v>45748</v>
      </c>
      <c r="R5" s="10">
        <f>_xll.SNL.Clients.Office.Excel.Functions.SPG(A5, "RD_CREDIT_RATING_DATE_GLOBAL", "Issuer Credit Rating", "Local Currency LT|0")</f>
        <v>45232</v>
      </c>
      <c r="S5" s="10">
        <f>_xll.SNL.Clients.Office.Excel.Functions.SPG(A5, "RD_CREDIT_WATCH_OUTLOOK_DATE_GLOBAL", "Issuer Credit Rating", "Local Currency LT|0")</f>
        <v>45232</v>
      </c>
    </row>
    <row r="6" spans="1:19" x14ac:dyDescent="0.3">
      <c r="A6" s="14" t="s">
        <v>10</v>
      </c>
      <c r="B6" s="13">
        <f>_xll.ciqfunctions.udf.CIQ(A6,"IQ_FIRSTPRICINGDATE")</f>
        <v>37091</v>
      </c>
      <c r="C6" s="5">
        <f>_xll.SNL.Clients.Office.Excel.Functions.SPG(A6, "SP_VOLUME_AVG_WEEKLY_TO_SHARES_OUT", , "1M")</f>
        <v>2.1990586773752865</v>
      </c>
      <c r="D6" s="5">
        <f>_xll.SNL.Clients.Office.Excel.Functions.SPG(A6, "SP_VOLUME_AVG_WEEKLY_TO_SHARES_OUT", , "3M")</f>
        <v>2.8659418881331855</v>
      </c>
      <c r="E6" s="5">
        <f>_xll.SNL.Clients.Office.Excel.Functions.SPG(A6, "SP_VOLUME_AVG_DAILY_TO_1YR_AVG_DAILY", , "1M")</f>
        <v>92.05</v>
      </c>
      <c r="F6" s="5">
        <f>_xll.SNL.Clients.Office.Excel.Functions.SPG(A6, "SP_VOLUME_AVG_DAILY_TO_1YR_AVG_DAILY", , "3M")</f>
        <v>119.97</v>
      </c>
      <c r="G6" s="9" t="str">
        <f>_xll.SNL.Clients.Office.Excel.Functions.SPG(A6, "IQ_SECTOR")</f>
        <v>Information Technology</v>
      </c>
      <c r="H6" s="9" t="str">
        <f>_xll.SNL.Clients.Office.Excel.Functions.SPG(A6, "IQ_INDUSTRY_GROUP")</f>
        <v>Software and Services</v>
      </c>
      <c r="I6" s="9" t="str">
        <f>_xll.SNL.Clients.Office.Excel.Functions.SPG(A6, "IQ_INDUSTRY")</f>
        <v>IT Services</v>
      </c>
      <c r="J6" s="9" t="str">
        <f>_xll.SNL.Clients.Office.Excel.Functions.SPG(A6, "IQ_PRIMARY_INDUSTRY")</f>
        <v>IT Consulting and Other Services</v>
      </c>
      <c r="K6" s="9" t="str">
        <f>_xll.SNL.Clients.Office.Excel.Functions.SPG(A6, "NAICS_CODE", "Primary")</f>
        <v>541511 - Custom Computer Programming Services</v>
      </c>
      <c r="L6" s="9" t="str">
        <f>_xll.SNL.Clients.Office.Excel.Functions.SPG(A6, "SP_TOPICTAG")</f>
        <v>Software Development; Data Integration; Machine Learning; Blockchain; Cloud Infrastructure; Process Automation; Artificial Intelligence</v>
      </c>
      <c r="M6" s="5">
        <f>_xll.SNL.Clients.Office.Excel.Functions.SPG(A6, "SP_PCT_SHARES_OWNED_ALL_INSTITUTIONS")</f>
        <v>77.73</v>
      </c>
      <c r="N6" s="9" t="str">
        <f>_xll.SNL.Clients.Office.Excel.Functions.SPG(A6, "RD_CREDIT_RATING_GLOBAL", "Issuer Credit Rating", "Local Currency LT|0")</f>
        <v>AA-</v>
      </c>
      <c r="O6" s="9" t="str">
        <f>_xll.SNL.Clients.Office.Excel.Functions.SPG(A6, "RD_CWOL_GLOBAL", "Issuer Credit Rating", "Local Currency LT|0")</f>
        <v>Stable</v>
      </c>
      <c r="P6" s="9" t="str">
        <f>_xll.SNL.Clients.Office.Excel.Functions.SPG(A6, "RD_RATING_ACTION_GLOBAL", "Issuer Credit Rating", "Local Currency LT|0")</f>
        <v>Upgrade | CreditWatch/Outlook (05/10/2021)</v>
      </c>
      <c r="Q6" s="10">
        <f>_xll.SNL.Clients.Office.Excel.Functions.SPG(A6, "RD_LAST_REVIEW_DATE_GLOBAL", "Issuer Credit Rating", "Local Currency LT")</f>
        <v>45771</v>
      </c>
      <c r="R6" s="10">
        <f>_xll.SNL.Clients.Office.Excel.Functions.SPG(A6, "RD_CREDIT_RATING_DATE_GLOBAL", "Issuer Credit Rating", "Local Currency LT|0")</f>
        <v>44326</v>
      </c>
      <c r="S6" s="10">
        <f>_xll.SNL.Clients.Office.Excel.Functions.SPG(A6, "RD_CREDIT_WATCH_OUTLOOK_DATE_GLOBAL", "Issuer Credit Rating", "Local Currency LT|0")</f>
        <v>44326</v>
      </c>
    </row>
    <row r="7" spans="1:19" x14ac:dyDescent="0.3">
      <c r="A7" s="14" t="s">
        <v>11</v>
      </c>
      <c r="B7" s="13">
        <f>_xll.ciqfunctions.udf.CIQ(A7,"IQ_FIRSTPRICINGDATE")</f>
        <v>31637</v>
      </c>
      <c r="C7" s="5">
        <f>_xll.SNL.Clients.Office.Excel.Functions.SPG(A7, "SP_VOLUME_AVG_WEEKLY_TO_SHARES_OUT", , "1M")</f>
        <v>3.6158662173115483</v>
      </c>
      <c r="D7" s="5">
        <f>_xll.SNL.Clients.Office.Excel.Functions.SPG(A7, "SP_VOLUME_AVG_WEEKLY_TO_SHARES_OUT", , "3M")</f>
        <v>4.5334707604299345</v>
      </c>
      <c r="E7" s="5">
        <f>_xll.SNL.Clients.Office.Excel.Functions.SPG(A7, "SP_VOLUME_AVG_DAILY_TO_1YR_AVG_DAILY", , "1M")</f>
        <v>89.5</v>
      </c>
      <c r="F7" s="5">
        <f>_xll.SNL.Clients.Office.Excel.Functions.SPG(A7, "SP_VOLUME_AVG_DAILY_TO_1YR_AVG_DAILY", , "3M")</f>
        <v>112.21</v>
      </c>
      <c r="G7" s="9" t="str">
        <f>_xll.SNL.Clients.Office.Excel.Functions.SPG(A7, "IQ_SECTOR")</f>
        <v>Information Technology</v>
      </c>
      <c r="H7" s="9" t="str">
        <f>_xll.SNL.Clients.Office.Excel.Functions.SPG(A7, "IQ_INDUSTRY_GROUP")</f>
        <v>Software and Services</v>
      </c>
      <c r="I7" s="9" t="str">
        <f>_xll.SNL.Clients.Office.Excel.Functions.SPG(A7, "IQ_INDUSTRY")</f>
        <v>Software</v>
      </c>
      <c r="J7" s="9" t="str">
        <f>_xll.SNL.Clients.Office.Excel.Functions.SPG(A7, "IQ_PRIMARY_INDUSTRY")</f>
        <v>Application Software</v>
      </c>
      <c r="K7" s="9" t="str">
        <f>_xll.SNL.Clients.Office.Excel.Functions.SPG(A7, "NAICS_CODE", "Primary")</f>
        <v>513210 - Software Publishers</v>
      </c>
      <c r="L7" s="9" t="str">
        <f>_xll.SNL.Clients.Office.Excel.Functions.SPG(A7, "SP_TOPICTAG")</f>
        <v>Software Development; Machine Learning; Customer Relationship Management; Cloud Infrastructure; Team Collaboration; Content Creation; GenAI</v>
      </c>
      <c r="M7" s="5">
        <f>_xll.SNL.Clients.Office.Excel.Functions.SPG(A7, "SP_PCT_SHARES_OWNED_ALL_INSTITUTIONS")</f>
        <v>82.03</v>
      </c>
      <c r="N7" s="9" t="str">
        <f>_xll.SNL.Clients.Office.Excel.Functions.SPG(A7, "RD_CREDIT_RATING_GLOBAL", "Issuer Credit Rating", "Local Currency LT|0")</f>
        <v>A+</v>
      </c>
      <c r="O7" s="9" t="str">
        <f>_xll.SNL.Clients.Office.Excel.Functions.SPG(A7, "RD_CWOL_GLOBAL", "Issuer Credit Rating", "Local Currency LT|0")</f>
        <v>Stable</v>
      </c>
      <c r="P7" s="9" t="str">
        <f>_xll.SNL.Clients.Office.Excel.Functions.SPG(A7, "RD_RATING_ACTION_GLOBAL", "Issuer Credit Rating", "Local Currency LT|0")</f>
        <v>Upgrade | CreditWatch/Outlook (07/16/2021)</v>
      </c>
      <c r="Q7" s="10">
        <f>_xll.SNL.Clients.Office.Excel.Functions.SPG(A7, "RD_LAST_REVIEW_DATE_GLOBAL", "Issuer Credit Rating", "Local Currency LT")</f>
        <v>45769</v>
      </c>
      <c r="R7" s="10">
        <f>_xll.SNL.Clients.Office.Excel.Functions.SPG(A7, "RD_CREDIT_RATING_DATE_GLOBAL", "Issuer Credit Rating", "Local Currency LT|0")</f>
        <v>44393</v>
      </c>
      <c r="S7" s="10">
        <f>_xll.SNL.Clients.Office.Excel.Functions.SPG(A7, "RD_CREDIT_WATCH_OUTLOOK_DATE_GLOBAL", "Issuer Credit Rating", "Local Currency LT|0")</f>
        <v>44393</v>
      </c>
    </row>
    <row r="8" spans="1:19" x14ac:dyDescent="0.3">
      <c r="A8" s="14" t="s">
        <v>12</v>
      </c>
      <c r="B8" s="13">
        <f>_xll.ciqfunctions.udf.CIQ(A8,"IQ_FIRSTPRICINGDATE")</f>
        <v>26647</v>
      </c>
      <c r="C8" s="5">
        <f>_xll.SNL.Clients.Office.Excel.Functions.SPG(A8, "SP_VOLUME_AVG_WEEKLY_TO_SHARES_OUT", , "1M")</f>
        <v>13.086224356402271</v>
      </c>
      <c r="D8" s="5">
        <f>_xll.SNL.Clients.Office.Excel.Functions.SPG(A8, "SP_VOLUME_AVG_WEEKLY_TO_SHARES_OUT", , "3M")</f>
        <v>12.680081287234794</v>
      </c>
      <c r="E8" s="5">
        <f>_xll.SNL.Clients.Office.Excel.Functions.SPG(A8, "SP_VOLUME_AVG_DAILY_TO_1YR_AVG_DAILY", , "1M")</f>
        <v>99.15</v>
      </c>
      <c r="F8" s="5">
        <f>_xll.SNL.Clients.Office.Excel.Functions.SPG(A8, "SP_VOLUME_AVG_DAILY_TO_1YR_AVG_DAILY", , "3M")</f>
        <v>96.07</v>
      </c>
      <c r="G8" s="9" t="str">
        <f>_xll.SNL.Clients.Office.Excel.Functions.SPG(A8, "IQ_SECTOR")</f>
        <v>Information Technology</v>
      </c>
      <c r="H8" s="9" t="str">
        <f>_xll.SNL.Clients.Office.Excel.Functions.SPG(A8, "IQ_INDUSTRY_GROUP")</f>
        <v>Semiconductors and Semiconductor Equipment</v>
      </c>
      <c r="I8" s="9" t="str">
        <f>_xll.SNL.Clients.Office.Excel.Functions.SPG(A8, "IQ_INDUSTRY")</f>
        <v>Semiconductors and Semiconductor Equipment</v>
      </c>
      <c r="J8" s="9" t="str">
        <f>_xll.SNL.Clients.Office.Excel.Functions.SPG(A8, "IQ_PRIMARY_INDUSTRY")</f>
        <v>Semiconductors</v>
      </c>
      <c r="K8" s="9" t="str">
        <f>_xll.SNL.Clients.Office.Excel.Functions.SPG(A8, "NAICS_CODE", "Primary")</f>
        <v>334413 - Semiconductor and Related Device Manufacturing</v>
      </c>
      <c r="L8" s="9" t="str">
        <f>_xll.SNL.Clients.Office.Excel.Functions.SPG(A8, "SP_TOPICTAG")</f>
        <v>Software Development; Data Integration; Machine Learning; Supercomputers; Cloud Infrastructure; Data Center Technology; Artificial Intelligence</v>
      </c>
      <c r="M8" s="5">
        <f>_xll.SNL.Clients.Office.Excel.Functions.SPG(A8, "SP_PCT_SHARES_OWNED_ALL_INSTITUTIONS")</f>
        <v>63.79</v>
      </c>
      <c r="N8" s="9" t="str">
        <f>_xll.SNL.Clients.Office.Excel.Functions.SPG(A8, "RD_CREDIT_RATING_GLOBAL", "Issuer Credit Rating", "Local Currency LT|0")</f>
        <v>A</v>
      </c>
      <c r="O8" s="9" t="str">
        <f>_xll.SNL.Clients.Office.Excel.Functions.SPG(A8, "RD_CWOL_GLOBAL", "Issuer Credit Rating", "Local Currency LT|0")</f>
        <v>Stable</v>
      </c>
      <c r="P8" s="9" t="str">
        <f>_xll.SNL.Clients.Office.Excel.Functions.SPG(A8, "RD_RATING_ACTION_GLOBAL", "Issuer Credit Rating", "Local Currency LT|0")</f>
        <v>Upgrade | CreditWatch/Outlook (01/09/2025)</v>
      </c>
      <c r="Q8" s="10">
        <f>_xll.SNL.Clients.Office.Excel.Functions.SPG(A8, "RD_LAST_REVIEW_DATE_GLOBAL", "Issuer Credit Rating", "Local Currency LT")</f>
        <v>45706</v>
      </c>
      <c r="R8" s="10">
        <f>_xll.SNL.Clients.Office.Excel.Functions.SPG(A8, "RD_CREDIT_RATING_DATE_GLOBAL", "Issuer Credit Rating", "Local Currency LT|0")</f>
        <v>45666</v>
      </c>
      <c r="S8" s="10">
        <f>_xll.SNL.Clients.Office.Excel.Functions.SPG(A8, "RD_CREDIT_WATCH_OUTLOOK_DATE_GLOBAL", "Issuer Credit Rating", "Local Currency LT|0")</f>
        <v>45666</v>
      </c>
    </row>
    <row r="9" spans="1:19" x14ac:dyDescent="0.3">
      <c r="A9" s="14" t="s">
        <v>13</v>
      </c>
      <c r="B9" s="13">
        <f>_xll.ciqfunctions.udf.CIQ(A9,"IQ_FIRSTPRICINGDATE")</f>
        <v>26899</v>
      </c>
      <c r="C9" s="5">
        <f>_xll.SNL.Clients.Office.Excel.Functions.SPG(A9, "SP_VOLUME_AVG_WEEKLY_TO_SHARES_OUT", , "1M")</f>
        <v>1.8004930466804618</v>
      </c>
      <c r="D9" s="5">
        <f>_xll.SNL.Clients.Office.Excel.Functions.SPG(A9, "SP_VOLUME_AVG_WEEKLY_TO_SHARES_OUT", , "3M")</f>
        <v>1.9451941388843024</v>
      </c>
      <c r="E9" s="5">
        <f>_xll.SNL.Clients.Office.Excel.Functions.SPG(A9, "SP_VOLUME_AVG_DAILY_TO_1YR_AVG_DAILY", , "1M")</f>
        <v>92.16</v>
      </c>
      <c r="F9" s="5">
        <f>_xll.SNL.Clients.Office.Excel.Functions.SPG(A9, "SP_VOLUME_AVG_DAILY_TO_1YR_AVG_DAILY", , "3M")</f>
        <v>99.57</v>
      </c>
      <c r="G9" s="9" t="str">
        <f>_xll.SNL.Clients.Office.Excel.Functions.SPG(A9, "IQ_SECTOR")</f>
        <v>Financials</v>
      </c>
      <c r="H9" s="9" t="str">
        <f>_xll.SNL.Clients.Office.Excel.Functions.SPG(A9, "IQ_INDUSTRY_GROUP")</f>
        <v>Insurance</v>
      </c>
      <c r="I9" s="9" t="str">
        <f>_xll.SNL.Clients.Office.Excel.Functions.SPG(A9, "IQ_INDUSTRY")</f>
        <v>Insurance</v>
      </c>
      <c r="J9" s="9" t="str">
        <f>_xll.SNL.Clients.Office.Excel.Functions.SPG(A9, "IQ_PRIMARY_INDUSTRY")</f>
        <v>Life and Health Insurance</v>
      </c>
      <c r="K9" s="9" t="str">
        <f>_xll.SNL.Clients.Office.Excel.Functions.SPG(A9, "NAICS_CODE", "Primary")</f>
        <v>524113 - Direct Life Insurance Carriers</v>
      </c>
      <c r="L9" s="9" t="str">
        <f>_xll.SNL.Clients.Office.Excel.Functions.SPG(A9, "SP_TOPICTAG")</f>
        <v>Employee Benefits</v>
      </c>
      <c r="M9" s="5">
        <f>_xll.SNL.Clients.Office.Excel.Functions.SPG(A9, "SP_PCT_SHARES_OWNED_ALL_INSTITUTIONS")</f>
        <v>67.73</v>
      </c>
      <c r="N9" s="9" t="str">
        <f>_xll.SNL.Clients.Office.Excel.Functions.SPG(A9, "RD_CREDIT_RATING_GLOBAL", "Issuer Credit Rating", "Local Currency LT|0")</f>
        <v>A-</v>
      </c>
      <c r="O9" s="9" t="str">
        <f>_xll.SNL.Clients.Office.Excel.Functions.SPG(A9, "RD_CWOL_GLOBAL", "Issuer Credit Rating", "Local Currency LT|0")</f>
        <v>Stable</v>
      </c>
      <c r="P9" s="9" t="str">
        <f>_xll.SNL.Clients.Office.Excel.Functions.SPG(A9, "RD_RATING_ACTION_GLOBAL", "Issuer Credit Rating", "Local Currency LT|0")</f>
        <v>CreditWatch/Outlook (06/09/2020)</v>
      </c>
      <c r="Q9" s="10">
        <f>_xll.SNL.Clients.Office.Excel.Functions.SPG(A9, "RD_LAST_REVIEW_DATE_GLOBAL", "Issuer Credit Rating", "Local Currency LT")</f>
        <v>45692</v>
      </c>
      <c r="R9" s="10">
        <f>_xll.SNL.Clients.Office.Excel.Functions.SPG(A9, "RD_CREDIT_RATING_DATE_GLOBAL", "Issuer Credit Rating", "Local Currency LT|0")</f>
        <v>42263</v>
      </c>
      <c r="S9" s="10">
        <f>_xll.SNL.Clients.Office.Excel.Functions.SPG(A9, "RD_CREDIT_WATCH_OUTLOOK_DATE_GLOBAL", "Issuer Credit Rating", "Local Currency LT|0")</f>
        <v>43991</v>
      </c>
    </row>
    <row r="10" spans="1:19" x14ac:dyDescent="0.3">
      <c r="A10" s="14" t="s">
        <v>14</v>
      </c>
      <c r="B10" s="13">
        <f>_xll.ciqfunctions.udf.CIQ(A10,"IQ_FIRSTPRICINGDATE")</f>
        <v>36482</v>
      </c>
      <c r="C10" s="5">
        <f>_xll.SNL.Clients.Office.Excel.Functions.SPG(A10, "SP_VOLUME_AVG_WEEKLY_TO_SHARES_OUT", , "1M")</f>
        <v>3.3358644657436662</v>
      </c>
      <c r="D10" s="5">
        <f>_xll.SNL.Clients.Office.Excel.Functions.SPG(A10, "SP_VOLUME_AVG_WEEKLY_TO_SHARES_OUT", , "3M")</f>
        <v>3.8881344871546992</v>
      </c>
      <c r="E10" s="5">
        <f>_xll.SNL.Clients.Office.Excel.Functions.SPG(A10, "SP_VOLUME_AVG_DAILY_TO_1YR_AVG_DAILY", , "1M")</f>
        <v>99.86</v>
      </c>
      <c r="F10" s="5">
        <f>_xll.SNL.Clients.Office.Excel.Functions.SPG(A10, "SP_VOLUME_AVG_DAILY_TO_1YR_AVG_DAILY", , "3M")</f>
        <v>116.39</v>
      </c>
      <c r="G10" s="9" t="str">
        <f>_xll.SNL.Clients.Office.Excel.Functions.SPG(A10, "IQ_SECTOR")</f>
        <v>Health Care</v>
      </c>
      <c r="H10" s="9" t="str">
        <f>_xll.SNL.Clients.Office.Excel.Functions.SPG(A10, "IQ_INDUSTRY_GROUP")</f>
        <v>Pharmaceuticals, Biotechnology and Life Sciences</v>
      </c>
      <c r="I10" s="9" t="str">
        <f>_xll.SNL.Clients.Office.Excel.Functions.SPG(A10, "IQ_INDUSTRY")</f>
        <v>Life Sciences Tools and Services</v>
      </c>
      <c r="J10" s="9" t="str">
        <f>_xll.SNL.Clients.Office.Excel.Functions.SPG(A10, "IQ_PRIMARY_INDUSTRY")</f>
        <v>Life Sciences Tools and Services</v>
      </c>
      <c r="K10" s="9" t="str">
        <f>_xll.SNL.Clients.Office.Excel.Functions.SPG(A10, "NAICS_CODE", "Primary")</f>
        <v>334516 - Analytical Laboratory Instrument Manufacturing</v>
      </c>
      <c r="L10" s="9" t="str">
        <f>_xll.SNL.Clients.Office.Excel.Functions.SPG(A10, "SP_TOPICTAG")</f>
        <v>Environmental Consulting; Health Diagnostics; Genetics; Process Automation; Immunology; Oncology</v>
      </c>
      <c r="M10" s="5">
        <f>_xll.SNL.Clients.Office.Excel.Functions.SPG(A10, "SP_PCT_SHARES_OWNED_ALL_INSTITUTIONS")</f>
        <v>89.14</v>
      </c>
      <c r="N10" s="9" t="str">
        <f>_xll.SNL.Clients.Office.Excel.Functions.SPG(A10, "RD_CREDIT_RATING_GLOBAL", "Issuer Credit Rating", "Local Currency LT|0")</f>
        <v>BBB+</v>
      </c>
      <c r="O10" s="9" t="str">
        <f>_xll.SNL.Clients.Office.Excel.Functions.SPG(A10, "RD_CWOL_GLOBAL", "Issuer Credit Rating", "Local Currency LT|0")</f>
        <v>Positive</v>
      </c>
      <c r="P10" s="9" t="str">
        <f>_xll.SNL.Clients.Office.Excel.Functions.SPG(A10, "RD_RATING_ACTION_GLOBAL", "Issuer Credit Rating", "Local Currency LT|0")</f>
        <v>CreditWatch/Outlook (07/21/2023)</v>
      </c>
      <c r="Q10" s="10">
        <f>_xll.SNL.Clients.Office.Excel.Functions.SPG(A10, "RD_LAST_REVIEW_DATE_GLOBAL", "Issuer Credit Rating", "Local Currency LT")</f>
        <v>45761</v>
      </c>
      <c r="R10" s="10">
        <f>_xll.SNL.Clients.Office.Excel.Functions.SPG(A10, "RD_CREDIT_RATING_DATE_GLOBAL", "Issuer Credit Rating", "Local Currency LT|0")</f>
        <v>40899</v>
      </c>
      <c r="S10" s="10">
        <f>_xll.SNL.Clients.Office.Excel.Functions.SPG(A10, "RD_CREDIT_WATCH_OUTLOOK_DATE_GLOBAL", "Issuer Credit Rating", "Local Currency LT|0")</f>
        <v>45128</v>
      </c>
    </row>
    <row r="11" spans="1:19" x14ac:dyDescent="0.3">
      <c r="A11" s="14" t="s">
        <v>15</v>
      </c>
      <c r="B11" s="13">
        <f>_xll.ciqfunctions.udf.CIQ(A11,"IQ_FIRSTPRICINGDATE")</f>
        <v>24839</v>
      </c>
      <c r="C11" s="5">
        <f>_xll.SNL.Clients.Office.Excel.Functions.SPG(A11, "SP_VOLUME_AVG_WEEKLY_TO_SHARES_OUT", , "1M")</f>
        <v>2.9198032449489713</v>
      </c>
      <c r="D11" s="5">
        <f>_xll.SNL.Clients.Office.Excel.Functions.SPG(A11, "SP_VOLUME_AVG_WEEKLY_TO_SHARES_OUT", , "3M")</f>
        <v>2.8683870276130232</v>
      </c>
      <c r="E11" s="5">
        <f>_xll.SNL.Clients.Office.Excel.Functions.SPG(A11, "SP_VOLUME_AVG_DAILY_TO_1YR_AVG_DAILY", , "1M")</f>
        <v>88.7</v>
      </c>
      <c r="F11" s="5">
        <f>_xll.SNL.Clients.Office.Excel.Functions.SPG(A11, "SP_VOLUME_AVG_DAILY_TO_1YR_AVG_DAILY", , "3M")</f>
        <v>87.14</v>
      </c>
      <c r="G11" s="9" t="str">
        <f>_xll.SNL.Clients.Office.Excel.Functions.SPG(A11, "IQ_SECTOR")</f>
        <v>Materials</v>
      </c>
      <c r="H11" s="9" t="str">
        <f>_xll.SNL.Clients.Office.Excel.Functions.SPG(A11, "IQ_INDUSTRY_GROUP")</f>
        <v>Materials</v>
      </c>
      <c r="I11" s="9" t="str">
        <f>_xll.SNL.Clients.Office.Excel.Functions.SPG(A11, "IQ_INDUSTRY")</f>
        <v>Chemicals</v>
      </c>
      <c r="J11" s="9" t="str">
        <f>_xll.SNL.Clients.Office.Excel.Functions.SPG(A11, "IQ_PRIMARY_INDUSTRY")</f>
        <v>Industrial Gases</v>
      </c>
      <c r="K11" s="9" t="str">
        <f>_xll.SNL.Clients.Office.Excel.Functions.SPG(A11, "NAICS_CODE", "Primary")</f>
        <v>325120 - Industrial Gas Manufacturing</v>
      </c>
      <c r="L11" s="9" t="str">
        <f>_xll.SNL.Clients.Office.Excel.Functions.SPG(A11, "SP_TOPICTAG")</f>
        <v>Clean Energy; CleanTech; Utility Scale Solar; Onshore and Offshore Wind; Hydrogen</v>
      </c>
      <c r="M11" s="5">
        <f>_xll.SNL.Clients.Office.Excel.Functions.SPG(A11, "SP_PCT_SHARES_OWNED_ALL_INSTITUTIONS")</f>
        <v>92.55</v>
      </c>
      <c r="N11" s="9" t="str">
        <f>_xll.SNL.Clients.Office.Excel.Functions.SPG(A11, "RD_CREDIT_RATING_GLOBAL", "Issuer Credit Rating", "Local Currency LT|0")</f>
        <v>A</v>
      </c>
      <c r="O11" s="9" t="str">
        <f>_xll.SNL.Clients.Office.Excel.Functions.SPG(A11, "RD_CWOL_GLOBAL", "Issuer Credit Rating", "Local Currency LT|0")</f>
        <v>Negative</v>
      </c>
      <c r="P11" s="9" t="str">
        <f>_xll.SNL.Clients.Office.Excel.Functions.SPG(A11, "RD_RATING_ACTION_GLOBAL", "Issuer Credit Rating", "Local Currency LT|0")</f>
        <v>CreditWatch/Outlook (10/18/2024)</v>
      </c>
      <c r="Q11" s="10">
        <f>_xll.SNL.Clients.Office.Excel.Functions.SPG(A11, "RD_LAST_REVIEW_DATE_GLOBAL", "Issuer Credit Rating", "Local Currency LT")</f>
        <v>45712</v>
      </c>
      <c r="R11" s="10">
        <f>_xll.SNL.Clients.Office.Excel.Functions.SPG(A11, "RD_CREDIT_RATING_DATE_GLOBAL", "Issuer Credit Rating", "Local Currency LT|0")</f>
        <v>35166</v>
      </c>
      <c r="S11" s="10">
        <f>_xll.SNL.Clients.Office.Excel.Functions.SPG(A11, "RD_CREDIT_WATCH_OUTLOOK_DATE_GLOBAL", "Issuer Credit Rating", "Local Currency LT|0")</f>
        <v>45583</v>
      </c>
    </row>
    <row r="12" spans="1:19" x14ac:dyDescent="0.3">
      <c r="A12" s="14" t="s">
        <v>16</v>
      </c>
      <c r="B12" s="13">
        <f>_xll.ciqfunctions.udf.CIQ(A12,"IQ_FIRSTPRICINGDATE")</f>
        <v>44175</v>
      </c>
      <c r="C12" s="5">
        <f>_xll.SNL.Clients.Office.Excel.Functions.SPG(A12, "SP_VOLUME_AVG_WEEKLY_TO_SHARES_OUT", , "1M")</f>
        <v>6.5727943062743712</v>
      </c>
      <c r="D12" s="5">
        <f>_xll.SNL.Clients.Office.Excel.Functions.SPG(A12, "SP_VOLUME_AVG_WEEKLY_TO_SHARES_OUT", , "3M")</f>
        <v>6.7342937358040826</v>
      </c>
      <c r="E12" s="5">
        <f>_xll.SNL.Clients.Office.Excel.Functions.SPG(A12, "SP_VOLUME_AVG_DAILY_TO_1YR_AVG_DAILY", , "1M")</f>
        <v>116.52</v>
      </c>
      <c r="F12" s="5">
        <f>_xll.SNL.Clients.Office.Excel.Functions.SPG(A12, "SP_VOLUME_AVG_DAILY_TO_1YR_AVG_DAILY", , "3M")</f>
        <v>119.38</v>
      </c>
      <c r="G12" s="9" t="str">
        <f>_xll.SNL.Clients.Office.Excel.Functions.SPG(A12, "IQ_SECTOR")</f>
        <v>Consumer Discretionary</v>
      </c>
      <c r="H12" s="9" t="str">
        <f>_xll.SNL.Clients.Office.Excel.Functions.SPG(A12, "IQ_INDUSTRY_GROUP")</f>
        <v>Consumer Services</v>
      </c>
      <c r="I12" s="9" t="str">
        <f>_xll.SNL.Clients.Office.Excel.Functions.SPG(A12, "IQ_INDUSTRY")</f>
        <v>Hotels, Restaurants and Leisure</v>
      </c>
      <c r="J12" s="9" t="str">
        <f>_xll.SNL.Clients.Office.Excel.Functions.SPG(A12, "IQ_PRIMARY_INDUSTRY")</f>
        <v>Hotels, Resorts and Cruise Lines</v>
      </c>
      <c r="K12" s="9" t="str">
        <f>_xll.SNL.Clients.Office.Excel.Functions.SPG(A12, "NAICS_CODE", "Primary")</f>
        <v>561510 - Travel Agencies</v>
      </c>
      <c r="L12" s="9" t="str">
        <f>_xll.SNL.Clients.Office.Excel.Functions.SPG(A12, "SP_TOPICTAG")</f>
        <v>Travel Accommodations; Collaborative Consumption; Process Automation; Online Payments</v>
      </c>
      <c r="M12" s="5">
        <f>_xll.SNL.Clients.Office.Excel.Functions.SPG(A12, "SP_PCT_SHARES_OWNED_ALL_INSTITUTIONS")</f>
        <v>58.12</v>
      </c>
      <c r="N12" s="9" t="str">
        <f>_xll.SNL.Clients.Office.Excel.Functions.SPG(A12, "RD_CREDIT_RATING_GLOBAL", "Issuer Credit Rating", "Local Currency LT|0")</f>
        <v/>
      </c>
      <c r="O12" s="9" t="str">
        <f>_xll.SNL.Clients.Office.Excel.Functions.SPG(A12, "RD_CWOL_GLOBAL", "Issuer Credit Rating", "Local Currency LT|0")</f>
        <v/>
      </c>
      <c r="P12" s="9" t="str">
        <f>_xll.SNL.Clients.Office.Excel.Functions.SPG(A12, "RD_RATING_ACTION_GLOBAL", "Issuer Credit Rating", "Local Currency LT|0")</f>
        <v/>
      </c>
      <c r="Q12" s="10" t="str">
        <f>_xll.SNL.Clients.Office.Excel.Functions.SPG(A12, "RD_LAST_REVIEW_DATE_GLOBAL", "Issuer Credit Rating", "Local Currency LT")</f>
        <v/>
      </c>
      <c r="R12" s="10" t="str">
        <f>_xll.SNL.Clients.Office.Excel.Functions.SPG(A12, "RD_CREDIT_RATING_DATE_GLOBAL", "Issuer Credit Rating", "Local Currency LT|0")</f>
        <v/>
      </c>
      <c r="S12" s="10" t="str">
        <f>_xll.SNL.Clients.Office.Excel.Functions.SPG(A12, "RD_CREDIT_WATCH_OUTLOOK_DATE_GLOBAL", "Issuer Credit Rating", "Local Currency LT|0")</f>
        <v/>
      </c>
    </row>
    <row r="13" spans="1:19" x14ac:dyDescent="0.3">
      <c r="A13" s="14" t="s">
        <v>17</v>
      </c>
      <c r="B13" s="13">
        <f>_xll.ciqfunctions.udf.CIQ(A13,"IQ_FIRSTPRICINGDATE")</f>
        <v>36462</v>
      </c>
      <c r="C13" s="5">
        <f>_xll.SNL.Clients.Office.Excel.Functions.SPG(A13, "SP_VOLUME_AVG_WEEKLY_TO_SHARES_OUT", , "1M")</f>
        <v>9.7212768327298544</v>
      </c>
      <c r="D13" s="5">
        <f>_xll.SNL.Clients.Office.Excel.Functions.SPG(A13, "SP_VOLUME_AVG_WEEKLY_TO_SHARES_OUT", , "3M")</f>
        <v>10.548939585556006</v>
      </c>
      <c r="E13" s="5">
        <f>_xll.SNL.Clients.Office.Excel.Functions.SPG(A13, "SP_VOLUME_AVG_DAILY_TO_1YR_AVG_DAILY", , "1M")</f>
        <v>142.5</v>
      </c>
      <c r="F13" s="5">
        <f>_xll.SNL.Clients.Office.Excel.Functions.SPG(A13, "SP_VOLUME_AVG_DAILY_TO_1YR_AVG_DAILY", , "3M")</f>
        <v>154.63</v>
      </c>
      <c r="G13" s="9" t="str">
        <f>_xll.SNL.Clients.Office.Excel.Functions.SPG(A13, "IQ_SECTOR")</f>
        <v>Information Technology</v>
      </c>
      <c r="H13" s="9" t="str">
        <f>_xll.SNL.Clients.Office.Excel.Functions.SPG(A13, "IQ_INDUSTRY_GROUP")</f>
        <v>Software and Services</v>
      </c>
      <c r="I13" s="9" t="str">
        <f>_xll.SNL.Clients.Office.Excel.Functions.SPG(A13, "IQ_INDUSTRY")</f>
        <v>IT Services</v>
      </c>
      <c r="J13" s="9" t="str">
        <f>_xll.SNL.Clients.Office.Excel.Functions.SPG(A13, "IQ_PRIMARY_INDUSTRY")</f>
        <v>Internet Services and Infrastructure</v>
      </c>
      <c r="K13" s="9" t="str">
        <f>_xll.SNL.Clients.Office.Excel.Functions.SPG(A13, "NAICS_CODE", "Primary")</f>
        <v>513210 - Software Publishers</v>
      </c>
      <c r="L13" s="9" t="str">
        <f>_xll.SNL.Clients.Office.Excel.Functions.SPG(A13, "SP_TOPICTAG")</f>
        <v>Software Development; Video Streaming; Data Protection; Cloud Infrastructure; Cloud Security; Process Automation; Network Security</v>
      </c>
      <c r="M13" s="5">
        <f>_xll.SNL.Clients.Office.Excel.Functions.SPG(A13, "SP_PCT_SHARES_OWNED_ALL_INSTITUTIONS")</f>
        <v>95.97</v>
      </c>
      <c r="N13" s="9" t="str">
        <f>_xll.SNL.Clients.Office.Excel.Functions.SPG(A13, "RD_CREDIT_RATING_GLOBAL", "Issuer Credit Rating", "Local Currency LT|0")</f>
        <v>BBB+</v>
      </c>
      <c r="O13" s="9" t="str">
        <f>_xll.SNL.Clients.Office.Excel.Functions.SPG(A13, "RD_CWOL_GLOBAL", "Issuer Credit Rating", "Local Currency LT|0")</f>
        <v>Negative</v>
      </c>
      <c r="P13" s="9" t="str">
        <f>_xll.SNL.Clients.Office.Excel.Functions.SPG(A13, "RD_RATING_ACTION_GLOBAL", "Issuer Credit Rating", "Local Currency LT|0")</f>
        <v>CreditWatch/Outlook (03/11/2025)</v>
      </c>
      <c r="Q13" s="10">
        <f>_xll.SNL.Clients.Office.Excel.Functions.SPG(A13, "RD_LAST_REVIEW_DATE_GLOBAL", "Issuer Credit Rating", "Local Currency LT")</f>
        <v>45782</v>
      </c>
      <c r="R13" s="10">
        <f>_xll.SNL.Clients.Office.Excel.Functions.SPG(A13, "RD_CREDIT_RATING_DATE_GLOBAL", "Issuer Credit Rating", "Local Currency LT|0")</f>
        <v>45146</v>
      </c>
      <c r="S13" s="10">
        <f>_xll.SNL.Clients.Office.Excel.Functions.SPG(A13, "RD_CREDIT_WATCH_OUTLOOK_DATE_GLOBAL", "Issuer Credit Rating", "Local Currency LT|0")</f>
        <v>45727</v>
      </c>
    </row>
    <row r="14" spans="1:19" x14ac:dyDescent="0.3">
      <c r="A14" s="14" t="s">
        <v>18</v>
      </c>
      <c r="B14" s="13">
        <f>_xll.ciqfunctions.udf.CIQ(A14,"IQ_FIRSTPRICINGDATE")</f>
        <v>34387</v>
      </c>
      <c r="C14" s="5">
        <f>_xll.SNL.Clients.Office.Excel.Functions.SPG(A14, "SP_VOLUME_AVG_WEEKLY_TO_SHARES_OUT", , "1M")</f>
        <v>14.228477235555356</v>
      </c>
      <c r="D14" s="5">
        <f>_xll.SNL.Clients.Office.Excel.Functions.SPG(A14, "SP_VOLUME_AVG_WEEKLY_TO_SHARES_OUT", , "3M")</f>
        <v>14.008588286058202</v>
      </c>
      <c r="E14" s="5">
        <f>_xll.SNL.Clients.Office.Excel.Functions.SPG(A14, "SP_VOLUME_AVG_DAILY_TO_1YR_AVG_DAILY", , "1M")</f>
        <v>119.82</v>
      </c>
      <c r="F14" s="5">
        <f>_xll.SNL.Clients.Office.Excel.Functions.SPG(A14, "SP_VOLUME_AVG_DAILY_TO_1YR_AVG_DAILY", , "3M")</f>
        <v>117.97</v>
      </c>
      <c r="G14" s="9" t="str">
        <f>_xll.SNL.Clients.Office.Excel.Functions.SPG(A14, "IQ_SECTOR")</f>
        <v>Materials</v>
      </c>
      <c r="H14" s="9" t="str">
        <f>_xll.SNL.Clients.Office.Excel.Functions.SPG(A14, "IQ_INDUSTRY_GROUP")</f>
        <v>Materials</v>
      </c>
      <c r="I14" s="9" t="str">
        <f>_xll.SNL.Clients.Office.Excel.Functions.SPG(A14, "IQ_INDUSTRY")</f>
        <v>Chemicals</v>
      </c>
      <c r="J14" s="9" t="str">
        <f>_xll.SNL.Clients.Office.Excel.Functions.SPG(A14, "IQ_PRIMARY_INDUSTRY")</f>
        <v>Specialty Chemicals</v>
      </c>
      <c r="K14" s="9" t="str">
        <f>_xll.SNL.Clients.Office.Excel.Functions.SPG(A14, "NAICS_CODE", "Primary")</f>
        <v>325 - Chemical Manufacturing</v>
      </c>
      <c r="L14" s="9" t="str">
        <f>_xll.SNL.Clients.Office.Excel.Functions.SPG(A14, "SP_TOPICTAG")</f>
        <v>Clean Energy; Energy Storage; CleanTech; Pollution Control; ClimateTech; Battery Energy Storage System (BESS); Bio-based and Renewable Materials</v>
      </c>
      <c r="M14" s="5">
        <f>_xll.SNL.Clients.Office.Excel.Functions.SPG(A14, "SP_PCT_SHARES_OWNED_ALL_INSTITUTIONS")</f>
        <v>96</v>
      </c>
      <c r="N14" s="9" t="str">
        <f>_xll.SNL.Clients.Office.Excel.Functions.SPG(A14, "RD_CREDIT_RATING_GLOBAL", "Issuer Credit Rating", "Local Currency LT|0")</f>
        <v>BBB-</v>
      </c>
      <c r="O14" s="9" t="str">
        <f>_xll.SNL.Clients.Office.Excel.Functions.SPG(A14, "RD_CWOL_GLOBAL", "Issuer Credit Rating", "Local Currency LT|0")</f>
        <v>Negative</v>
      </c>
      <c r="P14" s="9" t="str">
        <f>_xll.SNL.Clients.Office.Excel.Functions.SPG(A14, "RD_RATING_ACTION_GLOBAL", "Issuer Credit Rating", "Local Currency LT|0")</f>
        <v>Downgrade | CreditWatch/Outlook (11/25/2024)</v>
      </c>
      <c r="Q14" s="10">
        <f>_xll.SNL.Clients.Office.Excel.Functions.SPG(A14, "RD_LAST_REVIEW_DATE_GLOBAL", "Issuer Credit Rating", "Local Currency LT")</f>
        <v>45751</v>
      </c>
      <c r="R14" s="10">
        <f>_xll.SNL.Clients.Office.Excel.Functions.SPG(A14, "RD_CREDIT_RATING_DATE_GLOBAL", "Issuer Credit Rating", "Local Currency LT|0")</f>
        <v>45621</v>
      </c>
      <c r="S14" s="10">
        <f>_xll.SNL.Clients.Office.Excel.Functions.SPG(A14, "RD_CREDIT_WATCH_OUTLOOK_DATE_GLOBAL", "Issuer Credit Rating", "Local Currency LT|0")</f>
        <v>45621</v>
      </c>
    </row>
    <row r="15" spans="1:19" x14ac:dyDescent="0.3">
      <c r="A15" s="14" t="s">
        <v>19</v>
      </c>
      <c r="B15" s="13">
        <f>_xll.ciqfunctions.udf.CIQ(A15,"IQ_FIRSTPRICINGDATE")</f>
        <v>35578</v>
      </c>
      <c r="C15" s="5">
        <f>_xll.SNL.Clients.Office.Excel.Functions.SPG(A15, "SP_VOLUME_AVG_WEEKLY_TO_SHARES_OUT", , "1M")</f>
        <v>5.27617918048617</v>
      </c>
      <c r="D15" s="5">
        <f>_xll.SNL.Clients.Office.Excel.Functions.SPG(A15, "SP_VOLUME_AVG_WEEKLY_TO_SHARES_OUT", , "3M")</f>
        <v>4.7491731237646597</v>
      </c>
      <c r="E15" s="5">
        <f>_xll.SNL.Clients.Office.Excel.Functions.SPG(A15, "SP_VOLUME_AVG_DAILY_TO_1YR_AVG_DAILY", , "1M")</f>
        <v>144.77000000000001</v>
      </c>
      <c r="F15" s="5">
        <f>_xll.SNL.Clients.Office.Excel.Functions.SPG(A15, "SP_VOLUME_AVG_DAILY_TO_1YR_AVG_DAILY", , "3M")</f>
        <v>130.31</v>
      </c>
      <c r="G15" s="9" t="str">
        <f>_xll.SNL.Clients.Office.Excel.Functions.SPG(A15, "IQ_SECTOR")</f>
        <v>Real Estate</v>
      </c>
      <c r="H15" s="9" t="str">
        <f>_xll.SNL.Clients.Office.Excel.Functions.SPG(A15, "IQ_INDUSTRY_GROUP")</f>
        <v>Equity Real Estate Investment Trusts (REITs)</v>
      </c>
      <c r="I15" s="9" t="str">
        <f>_xll.SNL.Clients.Office.Excel.Functions.SPG(A15, "IQ_INDUSTRY")</f>
        <v>Health Care REITs</v>
      </c>
      <c r="J15" s="9" t="str">
        <f>_xll.SNL.Clients.Office.Excel.Functions.SPG(A15, "IQ_PRIMARY_INDUSTRY")</f>
        <v>Health Care REITs</v>
      </c>
      <c r="K15" s="9" t="str">
        <f>_xll.SNL.Clients.Office.Excel.Functions.SPG(A15, "NAICS_CODE", "Primary")</f>
        <v>531110 - Lessors of Residential Buildings and Dwellings</v>
      </c>
      <c r="L15" s="9" t="str">
        <f>_xll.SNL.Clients.Office.Excel.Functions.SPG(A15, "SP_TOPICTAG")</f>
        <v/>
      </c>
      <c r="M15" s="5">
        <f>_xll.SNL.Clients.Office.Excel.Functions.SPG(A15, "SP_PCT_SHARES_OWNED_ALL_INSTITUTIONS")</f>
        <v>85.07</v>
      </c>
      <c r="N15" s="9" t="str">
        <f>_xll.SNL.Clients.Office.Excel.Functions.SPG(A15, "RD_CREDIT_RATING_GLOBAL", "Issuer Credit Rating", "Local Currency LT|0")</f>
        <v>BBB+</v>
      </c>
      <c r="O15" s="9" t="str">
        <f>_xll.SNL.Clients.Office.Excel.Functions.SPG(A15, "RD_CWOL_GLOBAL", "Issuer Credit Rating", "Local Currency LT|0")</f>
        <v>Stable</v>
      </c>
      <c r="P15" s="9" t="str">
        <f>_xll.SNL.Clients.Office.Excel.Functions.SPG(A15, "RD_RATING_ACTION_GLOBAL", "Issuer Credit Rating", "Local Currency LT|0")</f>
        <v>CreditWatch/Outlook (01/24/2024)</v>
      </c>
      <c r="Q15" s="10">
        <f>_xll.SNL.Clients.Office.Excel.Functions.SPG(A15, "RD_LAST_REVIEW_DATE_GLOBAL", "Issuer Credit Rating", "Local Currency LT")</f>
        <v>45699</v>
      </c>
      <c r="R15" s="10">
        <f>_xll.SNL.Clients.Office.Excel.Functions.SPG(A15, "RD_CREDIT_RATING_DATE_GLOBAL", "Issuer Credit Rating", "Local Currency LT|0")</f>
        <v>43507</v>
      </c>
      <c r="S15" s="10">
        <f>_xll.SNL.Clients.Office.Excel.Functions.SPG(A15, "RD_CREDIT_WATCH_OUTLOOK_DATE_GLOBAL", "Issuer Credit Rating", "Local Currency LT|0")</f>
        <v>45315</v>
      </c>
    </row>
    <row r="16" spans="1:19" x14ac:dyDescent="0.3">
      <c r="A16" s="14" t="s">
        <v>20</v>
      </c>
      <c r="B16" s="13">
        <f>_xll.ciqfunctions.udf.CIQ(A16,"IQ_FIRSTPRICINGDATE")</f>
        <v>36917</v>
      </c>
      <c r="C16" s="5">
        <f>_xll.SNL.Clients.Office.Excel.Functions.SPG(A16, "SP_VOLUME_AVG_WEEKLY_TO_SHARES_OUT", , "1M")</f>
        <v>8.1891733999689915</v>
      </c>
      <c r="D16" s="5">
        <f>_xll.SNL.Clients.Office.Excel.Functions.SPG(A16, "SP_VOLUME_AVG_WEEKLY_TO_SHARES_OUT", , "3M")</f>
        <v>8.8145593988119035</v>
      </c>
      <c r="E16" s="5">
        <f>_xll.SNL.Clients.Office.Excel.Functions.SPG(A16, "SP_VOLUME_AVG_DAILY_TO_1YR_AVG_DAILY", , "1M")</f>
        <v>129.31</v>
      </c>
      <c r="F16" s="5">
        <f>_xll.SNL.Clients.Office.Excel.Functions.SPG(A16, "SP_VOLUME_AVG_DAILY_TO_1YR_AVG_DAILY", , "3M")</f>
        <v>139.18</v>
      </c>
      <c r="G16" s="9" t="str">
        <f>_xll.SNL.Clients.Office.Excel.Functions.SPG(A16, "IQ_SECTOR")</f>
        <v>Health Care</v>
      </c>
      <c r="H16" s="9" t="str">
        <f>_xll.SNL.Clients.Office.Excel.Functions.SPG(A16, "IQ_INDUSTRY_GROUP")</f>
        <v>Health Care Equipment and Services</v>
      </c>
      <c r="I16" s="9" t="str">
        <f>_xll.SNL.Clients.Office.Excel.Functions.SPG(A16, "IQ_INDUSTRY")</f>
        <v>Health Care Equipment and Supplies</v>
      </c>
      <c r="J16" s="9" t="str">
        <f>_xll.SNL.Clients.Office.Excel.Functions.SPG(A16, "IQ_PRIMARY_INDUSTRY")</f>
        <v>Health Care Supplies</v>
      </c>
      <c r="K16" s="9" t="str">
        <f>_xll.SNL.Clients.Office.Excel.Functions.SPG(A16, "NAICS_CODE", "Primary")</f>
        <v>339114 - Dental Equipment and Supplies Manufacturing</v>
      </c>
      <c r="L16" s="9" t="str">
        <f>_xll.SNL.Clients.Office.Excel.Functions.SPG(A16, "SP_TOPICTAG")</f>
        <v>Health Diagnostics; Assistive Technology; 3D Printing; Dentistry; Orthopaedics; Wellness and Recovery</v>
      </c>
      <c r="M16" s="5">
        <f>_xll.SNL.Clients.Office.Excel.Functions.SPG(A16, "SP_PCT_SHARES_OWNED_ALL_INSTITUTIONS")</f>
        <v>91.84</v>
      </c>
      <c r="N16" s="9" t="str">
        <f>_xll.SNL.Clients.Office.Excel.Functions.SPG(A16, "RD_CREDIT_RATING_GLOBAL", "Issuer Credit Rating", "Local Currency LT|0")</f>
        <v/>
      </c>
      <c r="O16" s="9" t="str">
        <f>_xll.SNL.Clients.Office.Excel.Functions.SPG(A16, "RD_CWOL_GLOBAL", "Issuer Credit Rating", "Local Currency LT|0")</f>
        <v/>
      </c>
      <c r="P16" s="9" t="str">
        <f>_xll.SNL.Clients.Office.Excel.Functions.SPG(A16, "RD_RATING_ACTION_GLOBAL", "Issuer Credit Rating", "Local Currency LT|0")</f>
        <v/>
      </c>
      <c r="Q16" s="10" t="str">
        <f>_xll.SNL.Clients.Office.Excel.Functions.SPG(A16, "RD_LAST_REVIEW_DATE_GLOBAL", "Issuer Credit Rating", "Local Currency LT")</f>
        <v/>
      </c>
      <c r="R16" s="10" t="str">
        <f>_xll.SNL.Clients.Office.Excel.Functions.SPG(A16, "RD_CREDIT_RATING_DATE_GLOBAL", "Issuer Credit Rating", "Local Currency LT|0")</f>
        <v/>
      </c>
      <c r="S16" s="10" t="str">
        <f>_xll.SNL.Clients.Office.Excel.Functions.SPG(A16, "RD_CREDIT_WATCH_OUTLOOK_DATE_GLOBAL", "Issuer Credit Rating", "Local Currency LT|0")</f>
        <v/>
      </c>
    </row>
    <row r="17" spans="1:19" x14ac:dyDescent="0.3">
      <c r="A17" s="14" t="s">
        <v>21</v>
      </c>
      <c r="B17" s="13">
        <f>_xll.ciqfunctions.udf.CIQ(A17,"IQ_FIRSTPRICINGDATE")</f>
        <v>41596</v>
      </c>
      <c r="C17" s="5">
        <f>_xll.SNL.Clients.Office.Excel.Functions.SPG(A17, "SP_VOLUME_AVG_WEEKLY_TO_SHARES_OUT", , "1M")</f>
        <v>5.5542960002659791</v>
      </c>
      <c r="D17" s="5">
        <f>_xll.SNL.Clients.Office.Excel.Functions.SPG(A17, "SP_VOLUME_AVG_WEEKLY_TO_SHARES_OUT", , "3M")</f>
        <v>6.2804430654415224</v>
      </c>
      <c r="E17" s="5">
        <f>_xll.SNL.Clients.Office.Excel.Functions.SPG(A17, "SP_VOLUME_AVG_DAILY_TO_1YR_AVG_DAILY", , "1M")</f>
        <v>113.19</v>
      </c>
      <c r="F17" s="5">
        <f>_xll.SNL.Clients.Office.Excel.Functions.SPG(A17, "SP_VOLUME_AVG_DAILY_TO_1YR_AVG_DAILY", , "3M")</f>
        <v>127.99</v>
      </c>
      <c r="G17" s="9" t="str">
        <f>_xll.SNL.Clients.Office.Excel.Functions.SPG(A17, "IQ_SECTOR")</f>
        <v>Industrials</v>
      </c>
      <c r="H17" s="9" t="str">
        <f>_xll.SNL.Clients.Office.Excel.Functions.SPG(A17, "IQ_INDUSTRY_GROUP")</f>
        <v>Capital Goods</v>
      </c>
      <c r="I17" s="9" t="str">
        <f>_xll.SNL.Clients.Office.Excel.Functions.SPG(A17, "IQ_INDUSTRY")</f>
        <v>Building Products</v>
      </c>
      <c r="J17" s="9" t="str">
        <f>_xll.SNL.Clients.Office.Excel.Functions.SPG(A17, "IQ_PRIMARY_INDUSTRY")</f>
        <v>Building Products</v>
      </c>
      <c r="K17" s="9" t="str">
        <f>_xll.SNL.Clients.Office.Excel.Functions.SPG(A17, "NAICS_CODE", "Primary")</f>
        <v>332510 - Hardware Manufacturing</v>
      </c>
      <c r="L17" s="9" t="str">
        <f>_xll.SNL.Clients.Office.Excel.Functions.SPG(A17, "SP_TOPICTAG")</f>
        <v>Physical Security; Authorization and Access Control; Biometrics; Security Management</v>
      </c>
      <c r="M17" s="5">
        <f>_xll.SNL.Clients.Office.Excel.Functions.SPG(A17, "SP_PCT_SHARES_OWNED_ALL_INSTITUTIONS")</f>
        <v>98.75</v>
      </c>
      <c r="N17" s="9" t="str">
        <f>_xll.SNL.Clients.Office.Excel.Functions.SPG(A17, "RD_CREDIT_RATING_GLOBAL", "Issuer Credit Rating", "Local Currency LT|0")</f>
        <v>BBB</v>
      </c>
      <c r="O17" s="9" t="str">
        <f>_xll.SNL.Clients.Office.Excel.Functions.SPG(A17, "RD_CWOL_GLOBAL", "Issuer Credit Rating", "Local Currency LT|0")</f>
        <v>Stable</v>
      </c>
      <c r="P17" s="9" t="str">
        <f>_xll.SNL.Clients.Office.Excel.Functions.SPG(A17, "RD_RATING_ACTION_GLOBAL", "Issuer Credit Rating", "Local Currency LT|0")</f>
        <v>Upgrade | CreditWatch/Outlook (06/28/2017)</v>
      </c>
      <c r="Q17" s="10">
        <f>_xll.SNL.Clients.Office.Excel.Functions.SPG(A17, "RD_LAST_REVIEW_DATE_GLOBAL", "Issuer Credit Rating", "Local Currency LT")</f>
        <v>45792</v>
      </c>
      <c r="R17" s="10">
        <f>_xll.SNL.Clients.Office.Excel.Functions.SPG(A17, "RD_CREDIT_RATING_DATE_GLOBAL", "Issuer Credit Rating", "Local Currency LT|0")</f>
        <v>42914</v>
      </c>
      <c r="S17" s="10">
        <f>_xll.SNL.Clients.Office.Excel.Functions.SPG(A17, "RD_CREDIT_WATCH_OUTLOOK_DATE_GLOBAL", "Issuer Credit Rating", "Local Currency LT|0")</f>
        <v>42914</v>
      </c>
    </row>
    <row r="18" spans="1:19" x14ac:dyDescent="0.3">
      <c r="A18" s="14" t="s">
        <v>22</v>
      </c>
      <c r="B18" s="13">
        <f>_xll.ciqfunctions.udf.CIQ(A18,"IQ_FIRSTPRICINGDATE")</f>
        <v>25205</v>
      </c>
      <c r="C18" s="5">
        <f>_xll.SNL.Clients.Office.Excel.Functions.SPG(A18, "SP_VOLUME_AVG_WEEKLY_TO_SHARES_OUT", , "1M")</f>
        <v>4.7012229415528912</v>
      </c>
      <c r="D18" s="5">
        <f>_xll.SNL.Clients.Office.Excel.Functions.SPG(A18, "SP_VOLUME_AVG_WEEKLY_TO_SHARES_OUT", , "3M")</f>
        <v>4.550200262635375</v>
      </c>
      <c r="E18" s="5">
        <f>_xll.SNL.Clients.Office.Excel.Functions.SPG(A18, "SP_VOLUME_AVG_DAILY_TO_1YR_AVG_DAILY", , "1M")</f>
        <v>144.74</v>
      </c>
      <c r="F18" s="5">
        <f>_xll.SNL.Clients.Office.Excel.Functions.SPG(A18, "SP_VOLUME_AVG_DAILY_TO_1YR_AVG_DAILY", , "3M")</f>
        <v>140.09</v>
      </c>
      <c r="G18" s="9" t="str">
        <f>_xll.SNL.Clients.Office.Excel.Functions.SPG(A18, "IQ_SECTOR")</f>
        <v>Utilities</v>
      </c>
      <c r="H18" s="9" t="str">
        <f>_xll.SNL.Clients.Office.Excel.Functions.SPG(A18, "IQ_INDUSTRY_GROUP")</f>
        <v>Utilities</v>
      </c>
      <c r="I18" s="9" t="str">
        <f>_xll.SNL.Clients.Office.Excel.Functions.SPG(A18, "IQ_INDUSTRY")</f>
        <v>Electric Utilities</v>
      </c>
      <c r="J18" s="9" t="str">
        <f>_xll.SNL.Clients.Office.Excel.Functions.SPG(A18, "IQ_PRIMARY_INDUSTRY")</f>
        <v>Electric Utilities</v>
      </c>
      <c r="K18" s="9" t="str">
        <f>_xll.SNL.Clients.Office.Excel.Functions.SPG(A18, "NAICS_CODE", "Primary")</f>
        <v>22111 - Electric Power Generation</v>
      </c>
      <c r="L18" s="9" t="str">
        <f>_xll.SNL.Clients.Office.Excel.Functions.SPG(A18, "SP_TOPICTAG")</f>
        <v>Clean Energy; Energy Efficiency; Energy Management; Energy Storage; Smart Cities; Smart Energy; Power Grid; Utility Scale Solar</v>
      </c>
      <c r="M18" s="5">
        <f>_xll.SNL.Clients.Office.Excel.Functions.SPG(A18, "SP_PCT_SHARES_OWNED_ALL_INSTITUTIONS")</f>
        <v>79.41</v>
      </c>
      <c r="N18" s="9" t="str">
        <f>_xll.SNL.Clients.Office.Excel.Functions.SPG(A18, "RD_CREDIT_RATING_GLOBAL", "Issuer Credit Rating", "Local Currency LT|0")</f>
        <v>BBB+</v>
      </c>
      <c r="O18" s="9" t="str">
        <f>_xll.SNL.Clients.Office.Excel.Functions.SPG(A18, "RD_CWOL_GLOBAL", "Issuer Credit Rating", "Local Currency LT|0")</f>
        <v>Stable</v>
      </c>
      <c r="P18" s="9" t="str">
        <f>_xll.SNL.Clients.Office.Excel.Functions.SPG(A18, "RD_RATING_ACTION_GLOBAL", "Issuer Credit Rating", "Local Currency LT|0")</f>
        <v>Downgrade | CreditWatch/Outlook (03/05/2025)</v>
      </c>
      <c r="Q18" s="10">
        <f>_xll.SNL.Clients.Office.Excel.Functions.SPG(A18, "RD_LAST_REVIEW_DATE_GLOBAL", "Issuer Credit Rating", "Local Currency LT")</f>
        <v>45721</v>
      </c>
      <c r="R18" s="10">
        <f>_xll.SNL.Clients.Office.Excel.Functions.SPG(A18, "RD_CREDIT_RATING_DATE_GLOBAL", "Issuer Credit Rating", "Local Currency LT|0")</f>
        <v>45721</v>
      </c>
      <c r="S18" s="10">
        <f>_xll.SNL.Clients.Office.Excel.Functions.SPG(A18, "RD_CREDIT_WATCH_OUTLOOK_DATE_GLOBAL", "Issuer Credit Rating", "Local Currency LT|0")</f>
        <v>45721</v>
      </c>
    </row>
    <row r="19" spans="1:19" x14ac:dyDescent="0.3">
      <c r="A19" s="14" t="s">
        <v>23</v>
      </c>
      <c r="B19" s="13">
        <f>_xll.ciqfunctions.udf.CIQ(A19,"IQ_FIRSTPRICINGDATE")</f>
        <v>41725</v>
      </c>
      <c r="C19" s="5">
        <f>_xll.SNL.Clients.Office.Excel.Functions.SPG(A19, "SP_VOLUME_AVG_WEEKLY_TO_SHARES_OUT", , "1M")</f>
        <v>2.362226868890406</v>
      </c>
      <c r="D19" s="5">
        <f>_xll.SNL.Clients.Office.Excel.Functions.SPG(A19, "SP_VOLUME_AVG_WEEKLY_TO_SHARES_OUT", , "3M")</f>
        <v>2.2580148785898926</v>
      </c>
      <c r="E19" s="5">
        <f>_xll.SNL.Clients.Office.Excel.Functions.SPG(A19, "SP_VOLUME_AVG_DAILY_TO_1YR_AVG_DAILY", , "1M")</f>
        <v>130.69999999999999</v>
      </c>
      <c r="F19" s="5">
        <f>_xll.SNL.Clients.Office.Excel.Functions.SPG(A19, "SP_VOLUME_AVG_DAILY_TO_1YR_AVG_DAILY", , "3M")</f>
        <v>124.94</v>
      </c>
      <c r="G19" s="9" t="str">
        <f>_xll.SNL.Clients.Office.Excel.Functions.SPG(A19, "IQ_SECTOR")</f>
        <v>Communication Services</v>
      </c>
      <c r="H19" s="9" t="str">
        <f>_xll.SNL.Clients.Office.Excel.Functions.SPG(A19, "IQ_INDUSTRY_GROUP")</f>
        <v>Media and Entertainment</v>
      </c>
      <c r="I19" s="9" t="str">
        <f>_xll.SNL.Clients.Office.Excel.Functions.SPG(A19, "IQ_INDUSTRY")</f>
        <v>Interactive Media and Services</v>
      </c>
      <c r="J19" s="9" t="str">
        <f>_xll.SNL.Clients.Office.Excel.Functions.SPG(A19, "IQ_PRIMARY_INDUSTRY")</f>
        <v>Interactive Media and Services</v>
      </c>
      <c r="K19" s="9" t="str">
        <f>_xll.SNL.Clients.Office.Excel.Functions.SPG(A19, "NAICS_CODE", "Primary")</f>
        <v>516210 - Media Streaming Distribution Services, Social Networks, and Other Media Networks and Content Providers</v>
      </c>
      <c r="L19" s="9" t="str">
        <f>_xll.SNL.Clients.Office.Excel.Functions.SPG(A19, "SP_TOPICTAG")</f>
        <v>Software Development; Cloud Management; Video Streaming; Machine Learning; Cloud Data Services; Search Engine Optimization; Chatbot; Artificial Intelligence; GenAI</v>
      </c>
      <c r="M19" s="5">
        <f>_xll.SNL.Clients.Office.Excel.Functions.SPG(A19, "SP_PCT_SHARES_OWNED_ALL_INSTITUTIONS")</f>
        <v>64.45</v>
      </c>
      <c r="N19" s="9" t="str">
        <f>_xll.SNL.Clients.Office.Excel.Functions.SPG(A19, "RD_CREDIT_RATING_GLOBAL", "Issuer Credit Rating", "Local Currency LT|0")</f>
        <v>AA+</v>
      </c>
      <c r="O19" s="9" t="str">
        <f>_xll.SNL.Clients.Office.Excel.Functions.SPG(A19, "RD_CWOL_GLOBAL", "Issuer Credit Rating", "Local Currency LT|0")</f>
        <v>Stable</v>
      </c>
      <c r="P19" s="9" t="str">
        <f>_xll.SNL.Clients.Office.Excel.Functions.SPG(A19, "RD_RATING_ACTION_GLOBAL", "Issuer Credit Rating", "Local Currency LT|0")</f>
        <v>Upgrade | CreditWatch/Outlook (02/22/2017)</v>
      </c>
      <c r="Q19" s="10">
        <f>_xll.SNL.Clients.Office.Excel.Functions.SPG(A19, "RD_LAST_REVIEW_DATE_GLOBAL", "Issuer Credit Rating", "Local Currency LT")</f>
        <v>45623</v>
      </c>
      <c r="R19" s="10">
        <f>_xll.SNL.Clients.Office.Excel.Functions.SPG(A19, "RD_CREDIT_RATING_DATE_GLOBAL", "Issuer Credit Rating", "Local Currency LT|0")</f>
        <v>42788</v>
      </c>
      <c r="S19" s="10">
        <f>_xll.SNL.Clients.Office.Excel.Functions.SPG(A19, "RD_CREDIT_WATCH_OUTLOOK_DATE_GLOBAL", "Issuer Credit Rating", "Local Currency LT|0")</f>
        <v>42788</v>
      </c>
    </row>
    <row r="20" spans="1:19" x14ac:dyDescent="0.3">
      <c r="A20" s="14" t="s">
        <v>24</v>
      </c>
      <c r="B20" s="13">
        <f>_xll.ciqfunctions.udf.CIQ(A20,"IQ_FIRSTPRICINGDATE")</f>
        <v>38218</v>
      </c>
      <c r="C20" s="5">
        <f>_xll.SNL.Clients.Office.Excel.Functions.SPG(A20, "SP_VOLUME_AVG_WEEKLY_TO_SHARES_OUT", , "1M")</f>
        <v>3.391612640581068</v>
      </c>
      <c r="D20" s="5">
        <f>_xll.SNL.Clients.Office.Excel.Functions.SPG(A20, "SP_VOLUME_AVG_WEEKLY_TO_SHARES_OUT", , "3M")</f>
        <v>3.2771680044182618</v>
      </c>
      <c r="E20" s="5">
        <f>_xll.SNL.Clients.Office.Excel.Functions.SPG(A20, "SP_VOLUME_AVG_DAILY_TO_1YR_AVG_DAILY", , "1M")</f>
        <v>135.69999999999999</v>
      </c>
      <c r="F20" s="5">
        <f>_xll.SNL.Clients.Office.Excel.Functions.SPG(A20, "SP_VOLUME_AVG_DAILY_TO_1YR_AVG_DAILY", , "3M")</f>
        <v>131.12</v>
      </c>
      <c r="G20" s="9" t="str">
        <f>_xll.SNL.Clients.Office.Excel.Functions.SPG(A20, "IQ_SECTOR")</f>
        <v>Communication Services</v>
      </c>
      <c r="H20" s="9" t="str">
        <f>_xll.SNL.Clients.Office.Excel.Functions.SPG(A20, "IQ_INDUSTRY_GROUP")</f>
        <v>Media and Entertainment</v>
      </c>
      <c r="I20" s="9" t="str">
        <f>_xll.SNL.Clients.Office.Excel.Functions.SPG(A20, "IQ_INDUSTRY")</f>
        <v>Interactive Media and Services</v>
      </c>
      <c r="J20" s="9" t="str">
        <f>_xll.SNL.Clients.Office.Excel.Functions.SPG(A20, "IQ_PRIMARY_INDUSTRY")</f>
        <v>Interactive Media and Services</v>
      </c>
      <c r="K20" s="9" t="str">
        <f>_xll.SNL.Clients.Office.Excel.Functions.SPG(A20, "NAICS_CODE", "Primary")</f>
        <v>516210 - Media Streaming Distribution Services, Social Networks, and Other Media Networks and Content Providers</v>
      </c>
      <c r="L20" s="9" t="str">
        <f>_xll.SNL.Clients.Office.Excel.Functions.SPG(A20, "SP_TOPICTAG")</f>
        <v>Software Development; Cloud Management; Video Streaming; Machine Learning; Cloud Data Services; Search Engine Optimization; Chatbot; Artificial Intelligence; GenAI</v>
      </c>
      <c r="M20" s="5">
        <f>_xll.SNL.Clients.Office.Excel.Functions.SPG(A20, "SP_PCT_SHARES_OWNED_ALL_INSTITUTIONS")</f>
        <v>64.45</v>
      </c>
      <c r="N20" s="9" t="str">
        <f>_xll.SNL.Clients.Office.Excel.Functions.SPG(A20, "RD_CREDIT_RATING_GLOBAL", "Issuer Credit Rating", "Local Currency LT|0")</f>
        <v>AA+</v>
      </c>
      <c r="O20" s="9" t="str">
        <f>_xll.SNL.Clients.Office.Excel.Functions.SPG(A20, "RD_CWOL_GLOBAL", "Issuer Credit Rating", "Local Currency LT|0")</f>
        <v>Stable</v>
      </c>
      <c r="P20" s="9" t="str">
        <f>_xll.SNL.Clients.Office.Excel.Functions.SPG(A20, "RD_RATING_ACTION_GLOBAL", "Issuer Credit Rating", "Local Currency LT|0")</f>
        <v>Upgrade | CreditWatch/Outlook (02/22/2017)</v>
      </c>
      <c r="Q20" s="10">
        <f>_xll.SNL.Clients.Office.Excel.Functions.SPG(A20, "RD_LAST_REVIEW_DATE_GLOBAL", "Issuer Credit Rating", "Local Currency LT")</f>
        <v>45623</v>
      </c>
      <c r="R20" s="10">
        <f>_xll.SNL.Clients.Office.Excel.Functions.SPG(A20, "RD_CREDIT_RATING_DATE_GLOBAL", "Issuer Credit Rating", "Local Currency LT|0")</f>
        <v>42788</v>
      </c>
      <c r="S20" s="10">
        <f>_xll.SNL.Clients.Office.Excel.Functions.SPG(A20, "RD_CREDIT_WATCH_OUTLOOK_DATE_GLOBAL", "Issuer Credit Rating", "Local Currency LT|0")</f>
        <v>42788</v>
      </c>
    </row>
    <row r="21" spans="1:19" x14ac:dyDescent="0.3">
      <c r="A21" s="14" t="s">
        <v>25</v>
      </c>
      <c r="B21" s="13">
        <f>_xll.ciqfunctions.udf.CIQ(A21,"IQ_FIRSTPRICINGDATE")</f>
        <v>24839</v>
      </c>
      <c r="C21" s="5">
        <f>_xll.SNL.Clients.Office.Excel.Functions.SPG(A21, "SP_VOLUME_AVG_WEEKLY_TO_SHARES_OUT", , "1M")</f>
        <v>2.5768628399287024</v>
      </c>
      <c r="D21" s="5">
        <f>_xll.SNL.Clients.Office.Excel.Functions.SPG(A21, "SP_VOLUME_AVG_WEEKLY_TO_SHARES_OUT", , "3M")</f>
        <v>3.1508807935237604</v>
      </c>
      <c r="E21" s="5">
        <f>_xll.SNL.Clients.Office.Excel.Functions.SPG(A21, "SP_VOLUME_AVG_DAILY_TO_1YR_AVG_DAILY", , "1M")</f>
        <v>99.32</v>
      </c>
      <c r="F21" s="5">
        <f>_xll.SNL.Clients.Office.Excel.Functions.SPG(A21, "SP_VOLUME_AVG_DAILY_TO_1YR_AVG_DAILY", , "3M")</f>
        <v>121.44</v>
      </c>
      <c r="G21" s="9" t="str">
        <f>_xll.SNL.Clients.Office.Excel.Functions.SPG(A21, "IQ_SECTOR")</f>
        <v>Consumer Staples</v>
      </c>
      <c r="H21" s="9" t="str">
        <f>_xll.SNL.Clients.Office.Excel.Functions.SPG(A21, "IQ_INDUSTRY_GROUP")</f>
        <v>Food, Beverage and Tobacco</v>
      </c>
      <c r="I21" s="9" t="str">
        <f>_xll.SNL.Clients.Office.Excel.Functions.SPG(A21, "IQ_INDUSTRY")</f>
        <v>Tobacco</v>
      </c>
      <c r="J21" s="9" t="str">
        <f>_xll.SNL.Clients.Office.Excel.Functions.SPG(A21, "IQ_PRIMARY_INDUSTRY")</f>
        <v>Tobacco</v>
      </c>
      <c r="K21" s="9" t="str">
        <f>_xll.SNL.Clients.Office.Excel.Functions.SPG(A21, "NAICS_CODE", "Primary")</f>
        <v>312230 - Tobacco Manufacturing</v>
      </c>
      <c r="L21" s="9" t="str">
        <f>_xll.SNL.Clients.Office.Excel.Functions.SPG(A21, "SP_TOPICTAG")</f>
        <v/>
      </c>
      <c r="M21" s="5">
        <f>_xll.SNL.Clients.Office.Excel.Functions.SPG(A21, "SP_PCT_SHARES_OWNED_ALL_INSTITUTIONS")</f>
        <v>62.65</v>
      </c>
      <c r="N21" s="9" t="str">
        <f>_xll.SNL.Clients.Office.Excel.Functions.SPG(A21, "RD_CREDIT_RATING_GLOBAL", "Issuer Credit Rating", "Local Currency LT|0")</f>
        <v>BBB+</v>
      </c>
      <c r="O21" s="9" t="str">
        <f>_xll.SNL.Clients.Office.Excel.Functions.SPG(A21, "RD_CWOL_GLOBAL", "Issuer Credit Rating", "Local Currency LT|0")</f>
        <v>Stable</v>
      </c>
      <c r="P21" s="9" t="str">
        <f>_xll.SNL.Clients.Office.Excel.Functions.SPG(A21, "RD_RATING_ACTION_GLOBAL", "Issuer Credit Rating", "Local Currency LT|0")</f>
        <v>Upgrade | CreditWatch/Outlook (05/14/2025)</v>
      </c>
      <c r="Q21" s="10">
        <f>_xll.SNL.Clients.Office.Excel.Functions.SPG(A21, "RD_LAST_REVIEW_DATE_GLOBAL", "Issuer Credit Rating", "Local Currency LT")</f>
        <v>45791</v>
      </c>
      <c r="R21" s="10">
        <f>_xll.SNL.Clients.Office.Excel.Functions.SPG(A21, "RD_CREDIT_RATING_DATE_GLOBAL", "Issuer Credit Rating", "Local Currency LT|0")</f>
        <v>45791</v>
      </c>
      <c r="S21" s="10">
        <f>_xll.SNL.Clients.Office.Excel.Functions.SPG(A21, "RD_CREDIT_WATCH_OUTLOOK_DATE_GLOBAL", "Issuer Credit Rating", "Local Currency LT|0")</f>
        <v>45791</v>
      </c>
    </row>
    <row r="22" spans="1:19" x14ac:dyDescent="0.3">
      <c r="A22" s="14" t="s">
        <v>26</v>
      </c>
      <c r="B22" s="13">
        <f>_xll.ciqfunctions.udf.CIQ(A22,"IQ_FIRSTPRICINGDATE")</f>
        <v>35565</v>
      </c>
      <c r="C22" s="5">
        <f>_xll.SNL.Clients.Office.Excel.Functions.SPG(A22, "SP_VOLUME_AVG_WEEKLY_TO_SHARES_OUT", , "1M")</f>
        <v>2.2829100979782839</v>
      </c>
      <c r="D22" s="5">
        <f>_xll.SNL.Clients.Office.Excel.Functions.SPG(A22, "SP_VOLUME_AVG_WEEKLY_TO_SHARES_OUT", , "3M")</f>
        <v>2.4444509136828092</v>
      </c>
      <c r="E22" s="5">
        <f>_xll.SNL.Clients.Office.Excel.Functions.SPG(A22, "SP_VOLUME_AVG_DAILY_TO_1YR_AVG_DAILY", , "1M")</f>
        <v>115.52</v>
      </c>
      <c r="F22" s="5">
        <f>_xll.SNL.Clients.Office.Excel.Functions.SPG(A22, "SP_VOLUME_AVG_DAILY_TO_1YR_AVG_DAILY", , "3M")</f>
        <v>123.7</v>
      </c>
      <c r="G22" s="9" t="str">
        <f>_xll.SNL.Clients.Office.Excel.Functions.SPG(A22, "IQ_SECTOR")</f>
        <v>Consumer Discretionary</v>
      </c>
      <c r="H22" s="9" t="str">
        <f>_xll.SNL.Clients.Office.Excel.Functions.SPG(A22, "IQ_INDUSTRY_GROUP")</f>
        <v>Consumer Discretionary Distribution and Retail</v>
      </c>
      <c r="I22" s="9" t="str">
        <f>_xll.SNL.Clients.Office.Excel.Functions.SPG(A22, "IQ_INDUSTRY")</f>
        <v>Broadline Retail</v>
      </c>
      <c r="J22" s="9" t="str">
        <f>_xll.SNL.Clients.Office.Excel.Functions.SPG(A22, "IQ_PRIMARY_INDUSTRY")</f>
        <v>Broadline Retail</v>
      </c>
      <c r="K22" s="9" t="str">
        <f>_xll.SNL.Clients.Office.Excel.Functions.SPG(A22, "NAICS_CODE", "Primary")</f>
        <v>44-45 - Retail Trade</v>
      </c>
      <c r="L22" s="9" t="str">
        <f>_xll.SNL.Clients.Office.Excel.Functions.SPG(A22, "SP_TOPICTAG")</f>
        <v>Software Development; Cloud Management; Fintech; Machine Learning; Cloud Data Services; Cloud Infrastructure; GenAI; Utility Scale Solar; Onshore and Offshore Wind</v>
      </c>
      <c r="M22" s="5">
        <f>_xll.SNL.Clients.Office.Excel.Functions.SPG(A22, "SP_PCT_SHARES_OWNED_ALL_INSTITUTIONS")</f>
        <v>63.63</v>
      </c>
      <c r="N22" s="9" t="str">
        <f>_xll.SNL.Clients.Office.Excel.Functions.SPG(A22, "RD_CREDIT_RATING_GLOBAL", "Issuer Credit Rating", "Local Currency LT|0")</f>
        <v>AA</v>
      </c>
      <c r="O22" s="9" t="str">
        <f>_xll.SNL.Clients.Office.Excel.Functions.SPG(A22, "RD_CWOL_GLOBAL", "Issuer Credit Rating", "Local Currency LT|0")</f>
        <v>Stable</v>
      </c>
      <c r="P22" s="9" t="str">
        <f>_xll.SNL.Clients.Office.Excel.Functions.SPG(A22, "RD_RATING_ACTION_GLOBAL", "Issuer Credit Rating", "Local Currency LT|0")</f>
        <v>Upgrade | CreditWatch/Outlook (06/10/2021)</v>
      </c>
      <c r="Q22" s="10">
        <f>_xll.SNL.Clients.Office.Excel.Functions.SPG(A22, "RD_LAST_REVIEW_DATE_GLOBAL", "Issuer Credit Rating", "Local Currency LT")</f>
        <v>45792</v>
      </c>
      <c r="R22" s="10">
        <f>_xll.SNL.Clients.Office.Excel.Functions.SPG(A22, "RD_CREDIT_RATING_DATE_GLOBAL", "Issuer Credit Rating", "Local Currency LT|0")</f>
        <v>44357</v>
      </c>
      <c r="S22" s="10">
        <f>_xll.SNL.Clients.Office.Excel.Functions.SPG(A22, "RD_CREDIT_WATCH_OUTLOOK_DATE_GLOBAL", "Issuer Credit Rating", "Local Currency LT|0")</f>
        <v>44357</v>
      </c>
    </row>
    <row r="23" spans="1:19" x14ac:dyDescent="0.3">
      <c r="A23" s="14" t="s">
        <v>27</v>
      </c>
      <c r="B23" s="13">
        <f>_xll.ciqfunctions.udf.CIQ(A23,"IQ_FIRSTPRICINGDATE")</f>
        <v>43627</v>
      </c>
      <c r="C23" s="5">
        <f>_xll.SNL.Clients.Office.Excel.Functions.SPG(A23, "SP_VOLUME_AVG_WEEKLY_TO_SHARES_OUT", , "1M")</f>
        <v>10.398800409926592</v>
      </c>
      <c r="D23" s="5">
        <f>_xll.SNL.Clients.Office.Excel.Functions.SPG(A23, "SP_VOLUME_AVG_WEEKLY_TO_SHARES_OUT", , "3M")</f>
        <v>8.2230811437727347</v>
      </c>
      <c r="E23" s="5">
        <f>_xll.SNL.Clients.Office.Excel.Functions.SPG(A23, "SP_VOLUME_AVG_DAILY_TO_1YR_AVG_DAILY", , "1M")</f>
        <v>258.44</v>
      </c>
      <c r="F23" s="5">
        <f>_xll.SNL.Clients.Office.Excel.Functions.SPG(A23, "SP_VOLUME_AVG_DAILY_TO_1YR_AVG_DAILY", , "3M")</f>
        <v>204.36</v>
      </c>
      <c r="G23" s="9" t="str">
        <f>_xll.SNL.Clients.Office.Excel.Functions.SPG(A23, "IQ_SECTOR")</f>
        <v>Materials</v>
      </c>
      <c r="H23" s="9" t="str">
        <f>_xll.SNL.Clients.Office.Excel.Functions.SPG(A23, "IQ_INDUSTRY_GROUP")</f>
        <v>Materials</v>
      </c>
      <c r="I23" s="9" t="str">
        <f>_xll.SNL.Clients.Office.Excel.Functions.SPG(A23, "IQ_INDUSTRY")</f>
        <v>Containers and Packaging</v>
      </c>
      <c r="J23" s="9" t="str">
        <f>_xll.SNL.Clients.Office.Excel.Functions.SPG(A23, "IQ_PRIMARY_INDUSTRY")</f>
        <v>Paper and Plastic Packaging Products and Materials</v>
      </c>
      <c r="K23" s="9" t="str">
        <f>_xll.SNL.Clients.Office.Excel.Functions.SPG(A23, "NAICS_CODE", "Primary")</f>
        <v>3222 - Converted Paper Product Manufacturing</v>
      </c>
      <c r="L23" s="9" t="str">
        <f>_xll.SNL.Clients.Office.Excel.Functions.SPG(A23, "SP_TOPICTAG")</f>
        <v>Packaging Services</v>
      </c>
      <c r="M23" s="5">
        <f>_xll.SNL.Clients.Office.Excel.Functions.SPG(A23, "SP_PCT_SHARES_OWNED_ALL_INSTITUTIONS")</f>
        <v>48.57</v>
      </c>
      <c r="N23" s="9" t="str">
        <f>_xll.SNL.Clients.Office.Excel.Functions.SPG(A23, "RD_CREDIT_RATING_GLOBAL", "Issuer Credit Rating", "Local Currency LT|0")</f>
        <v>BBB</v>
      </c>
      <c r="O23" s="9" t="str">
        <f>_xll.SNL.Clients.Office.Excel.Functions.SPG(A23, "RD_CWOL_GLOBAL", "Issuer Credit Rating", "Local Currency LT|0")</f>
        <v>Stable</v>
      </c>
      <c r="P23" s="9" t="str">
        <f>_xll.SNL.Clients.Office.Excel.Functions.SPG(A23, "RD_RATING_ACTION_GLOBAL", "Issuer Credit Rating", "Local Currency LT|0")</f>
        <v>New Rating | CreditWatch/Outlook (06/11/2019)</v>
      </c>
      <c r="Q23" s="10">
        <f>_xll.SNL.Clients.Office.Excel.Functions.SPG(A23, "RD_LAST_REVIEW_DATE_GLOBAL", "Issuer Credit Rating", "Local Currency LT")</f>
        <v>45778</v>
      </c>
      <c r="R23" s="10">
        <f>_xll.SNL.Clients.Office.Excel.Functions.SPG(A23, "RD_CREDIT_RATING_DATE_GLOBAL", "Issuer Credit Rating", "Local Currency LT|0")</f>
        <v>43627</v>
      </c>
      <c r="S23" s="10">
        <f>_xll.SNL.Clients.Office.Excel.Functions.SPG(A23, "RD_CREDIT_WATCH_OUTLOOK_DATE_GLOBAL", "Issuer Credit Rating", "Local Currency LT|0")</f>
        <v>43627</v>
      </c>
    </row>
    <row r="24" spans="1:19" x14ac:dyDescent="0.3">
      <c r="A24" s="14" t="s">
        <v>28</v>
      </c>
      <c r="B24" s="13">
        <f>_xll.ciqfunctions.udf.CIQ(A24,"IQ_FIRSTPRICINGDATE")</f>
        <v>35797</v>
      </c>
      <c r="C24" s="5">
        <f>_xll.SNL.Clients.Office.Excel.Functions.SPG(A24, "SP_VOLUME_AVG_WEEKLY_TO_SHARES_OUT", , "1M")</f>
        <v>3.0499062363186802</v>
      </c>
      <c r="D24" s="5">
        <f>_xll.SNL.Clients.Office.Excel.Functions.SPG(A24, "SP_VOLUME_AVG_WEEKLY_TO_SHARES_OUT", , "3M")</f>
        <v>3.6077511603361541</v>
      </c>
      <c r="E24" s="5">
        <f>_xll.SNL.Clients.Office.Excel.Functions.SPG(A24, "SP_VOLUME_AVG_DAILY_TO_1YR_AVG_DAILY", , "1M")</f>
        <v>104.98</v>
      </c>
      <c r="F24" s="5">
        <f>_xll.SNL.Clients.Office.Excel.Functions.SPG(A24, "SP_VOLUME_AVG_DAILY_TO_1YR_AVG_DAILY", , "3M")</f>
        <v>124.18</v>
      </c>
      <c r="G24" s="9" t="str">
        <f>_xll.SNL.Clients.Office.Excel.Functions.SPG(A24, "IQ_SECTOR")</f>
        <v>Utilities</v>
      </c>
      <c r="H24" s="9" t="str">
        <f>_xll.SNL.Clients.Office.Excel.Functions.SPG(A24, "IQ_INDUSTRY_GROUP")</f>
        <v>Utilities</v>
      </c>
      <c r="I24" s="9" t="str">
        <f>_xll.SNL.Clients.Office.Excel.Functions.SPG(A24, "IQ_INDUSTRY")</f>
        <v>Multi-Utilities</v>
      </c>
      <c r="J24" s="9" t="str">
        <f>_xll.SNL.Clients.Office.Excel.Functions.SPG(A24, "IQ_PRIMARY_INDUSTRY")</f>
        <v>Multi-Utilities</v>
      </c>
      <c r="K24" s="9" t="str">
        <f>_xll.SNL.Clients.Office.Excel.Functions.SPG(A24, "NAICS_CODE", "Primary")</f>
        <v>2211 - Electric Power Generation, Transmission and Distribution</v>
      </c>
      <c r="L24" s="9" t="str">
        <f>_xll.SNL.Clients.Office.Excel.Functions.SPG(A24, "SP_TOPICTAG")</f>
        <v>Clean Energy; Energy Efficiency; Energy Management; Energy Storage; Smart Energy; Power Grid; Utility Scale Solar</v>
      </c>
      <c r="M24" s="5">
        <f>_xll.SNL.Clients.Office.Excel.Functions.SPG(A24, "SP_PCT_SHARES_OWNED_ALL_INSTITUTIONS")</f>
        <v>70.81</v>
      </c>
      <c r="N24" s="9" t="str">
        <f>_xll.SNL.Clients.Office.Excel.Functions.SPG(A24, "RD_CREDIT_RATING_GLOBAL", "Issuer Credit Rating", "Local Currency LT|0")</f>
        <v>BBB+</v>
      </c>
      <c r="O24" s="9" t="str">
        <f>_xll.SNL.Clients.Office.Excel.Functions.SPG(A24, "RD_CWOL_GLOBAL", "Issuer Credit Rating", "Local Currency LT|0")</f>
        <v>Stable</v>
      </c>
      <c r="P24" s="9" t="str">
        <f>_xll.SNL.Clients.Office.Excel.Functions.SPG(A24, "RD_RATING_ACTION_GLOBAL", "Issuer Credit Rating", "Local Currency LT|0")</f>
        <v>CreditWatch/Outlook (11/29/2018)</v>
      </c>
      <c r="Q24" s="10">
        <f>_xll.SNL.Clients.Office.Excel.Functions.SPG(A24, "RD_LAST_REVIEW_DATE_GLOBAL", "Issuer Credit Rating", "Local Currency LT")</f>
        <v>45768</v>
      </c>
      <c r="R24" s="10">
        <f>_xll.SNL.Clients.Office.Excel.Functions.SPG(A24, "RD_CREDIT_RATING_DATE_GLOBAL", "Issuer Credit Rating", "Local Currency LT|0")</f>
        <v>41612</v>
      </c>
      <c r="S24" s="10">
        <f>_xll.SNL.Clients.Office.Excel.Functions.SPG(A24, "RD_CREDIT_WATCH_OUTLOOK_DATE_GLOBAL", "Issuer Credit Rating", "Local Currency LT|0")</f>
        <v>43433</v>
      </c>
    </row>
    <row r="25" spans="1:19" x14ac:dyDescent="0.3">
      <c r="A25" s="14" t="s">
        <v>29</v>
      </c>
      <c r="B25" s="13">
        <f>_xll.ciqfunctions.udf.CIQ(A25,"IQ_FIRSTPRICINGDATE")</f>
        <v>24839</v>
      </c>
      <c r="C25" s="5">
        <f>_xll.SNL.Clients.Office.Excel.Functions.SPG(A25, "SP_VOLUME_AVG_WEEKLY_TO_SHARES_OUT", , "1M")</f>
        <v>3.2446885367905449</v>
      </c>
      <c r="D25" s="5">
        <f>_xll.SNL.Clients.Office.Excel.Functions.SPG(A25, "SP_VOLUME_AVG_WEEKLY_TO_SHARES_OUT", , "3M")</f>
        <v>4.0238738516921293</v>
      </c>
      <c r="E25" s="5">
        <f>_xll.SNL.Clients.Office.Excel.Functions.SPG(A25, "SP_VOLUME_AVG_DAILY_TO_1YR_AVG_DAILY", , "1M")</f>
        <v>108.33</v>
      </c>
      <c r="F25" s="5">
        <f>_xll.SNL.Clients.Office.Excel.Functions.SPG(A25, "SP_VOLUME_AVG_DAILY_TO_1YR_AVG_DAILY", , "3M")</f>
        <v>134.35</v>
      </c>
      <c r="G25" s="9" t="str">
        <f>_xll.SNL.Clients.Office.Excel.Functions.SPG(A25, "IQ_SECTOR")</f>
        <v>Utilities</v>
      </c>
      <c r="H25" s="9" t="str">
        <f>_xll.SNL.Clients.Office.Excel.Functions.SPG(A25, "IQ_INDUSTRY_GROUP")</f>
        <v>Utilities</v>
      </c>
      <c r="I25" s="9" t="str">
        <f>_xll.SNL.Clients.Office.Excel.Functions.SPG(A25, "IQ_INDUSTRY")</f>
        <v>Electric Utilities</v>
      </c>
      <c r="J25" s="9" t="str">
        <f>_xll.SNL.Clients.Office.Excel.Functions.SPG(A25, "IQ_PRIMARY_INDUSTRY")</f>
        <v>Electric Utilities</v>
      </c>
      <c r="K25" s="9" t="str">
        <f>_xll.SNL.Clients.Office.Excel.Functions.SPG(A25, "NAICS_CODE", "Primary")</f>
        <v>22111 - Electric Power Generation</v>
      </c>
      <c r="L25" s="9" t="str">
        <f>_xll.SNL.Clients.Office.Excel.Functions.SPG(A25, "SP_TOPICTAG")</f>
        <v>Clean Energy; Energy Efficiency; Energy Management; Smart Energy; Power Grid; Utility Scale Solar</v>
      </c>
      <c r="M25" s="5">
        <f>_xll.SNL.Clients.Office.Excel.Functions.SPG(A25, "SP_PCT_SHARES_OWNED_ALL_INSTITUTIONS")</f>
        <v>82.51</v>
      </c>
      <c r="N25" s="9" t="str">
        <f>_xll.SNL.Clients.Office.Excel.Functions.SPG(A25, "RD_CREDIT_RATING_GLOBAL", "Issuer Credit Rating", "Local Currency LT|0")</f>
        <v>BBB+</v>
      </c>
      <c r="O25" s="9" t="str">
        <f>_xll.SNL.Clients.Office.Excel.Functions.SPG(A25, "RD_CWOL_GLOBAL", "Issuer Credit Rating", "Local Currency LT|0")</f>
        <v>Negative</v>
      </c>
      <c r="P25" s="9" t="str">
        <f>_xll.SNL.Clients.Office.Excel.Functions.SPG(A25, "RD_RATING_ACTION_GLOBAL", "Issuer Credit Rating", "Local Currency LT|0")</f>
        <v>Downgrade | CreditWatch/Outlook (03/04/2024)</v>
      </c>
      <c r="Q25" s="10">
        <f>_xll.SNL.Clients.Office.Excel.Functions.SPG(A25, "RD_LAST_REVIEW_DATE_GLOBAL", "Issuer Credit Rating", "Local Currency LT")</f>
        <v>45419</v>
      </c>
      <c r="R25" s="10">
        <f>_xll.SNL.Clients.Office.Excel.Functions.SPG(A25, "RD_CREDIT_RATING_DATE_GLOBAL", "Issuer Credit Rating", "Local Currency LT|0")</f>
        <v>45355</v>
      </c>
      <c r="S25" s="10">
        <f>_xll.SNL.Clients.Office.Excel.Functions.SPG(A25, "RD_CREDIT_WATCH_OUTLOOK_DATE_GLOBAL", "Issuer Credit Rating", "Local Currency LT|0")</f>
        <v>45355</v>
      </c>
    </row>
    <row r="26" spans="1:19" x14ac:dyDescent="0.3">
      <c r="A26" s="14" t="s">
        <v>30</v>
      </c>
      <c r="B26" s="13">
        <f>_xll.ciqfunctions.udf.CIQ(A26,"IQ_FIRSTPRICINGDATE")</f>
        <v>25205</v>
      </c>
      <c r="C26" s="5">
        <f>_xll.SNL.Clients.Office.Excel.Functions.SPG(A26, "SP_VOLUME_AVG_WEEKLY_TO_SHARES_OUT", , "1M")</f>
        <v>2.0310887312424892</v>
      </c>
      <c r="D26" s="5">
        <f>_xll.SNL.Clients.Office.Excel.Functions.SPG(A26, "SP_VOLUME_AVG_WEEKLY_TO_SHARES_OUT", , "3M")</f>
        <v>2.4793149516027286</v>
      </c>
      <c r="E26" s="5">
        <f>_xll.SNL.Clients.Office.Excel.Functions.SPG(A26, "SP_VOLUME_AVG_DAILY_TO_1YR_AVG_DAILY", , "1M")</f>
        <v>100.22</v>
      </c>
      <c r="F26" s="5">
        <f>_xll.SNL.Clients.Office.Excel.Functions.SPG(A26, "SP_VOLUME_AVG_DAILY_TO_1YR_AVG_DAILY", , "3M")</f>
        <v>122.33</v>
      </c>
      <c r="G26" s="9" t="str">
        <f>_xll.SNL.Clients.Office.Excel.Functions.SPG(A26, "IQ_SECTOR")</f>
        <v>Financials</v>
      </c>
      <c r="H26" s="9" t="str">
        <f>_xll.SNL.Clients.Office.Excel.Functions.SPG(A26, "IQ_INDUSTRY_GROUP")</f>
        <v>Financial Services</v>
      </c>
      <c r="I26" s="9" t="str">
        <f>_xll.SNL.Clients.Office.Excel.Functions.SPG(A26, "IQ_INDUSTRY")</f>
        <v>Consumer Finance</v>
      </c>
      <c r="J26" s="9" t="str">
        <f>_xll.SNL.Clients.Office.Excel.Functions.SPG(A26, "IQ_PRIMARY_INDUSTRY")</f>
        <v>Consumer Finance</v>
      </c>
      <c r="K26" s="9" t="str">
        <f>_xll.SNL.Clients.Office.Excel.Functions.SPG(A26, "NAICS_CODE", "Primary")</f>
        <v>522291 - Consumer Lending</v>
      </c>
      <c r="L26" s="9" t="str">
        <f>_xll.SNL.Clients.Office.Excel.Functions.SPG(A26, "SP_TOPICTAG")</f>
        <v>Anti-Fraud; Credit Cards; Travel Accommodations; Data Protection; Process Automation; RegTech; Payment Facilitator Enablers</v>
      </c>
      <c r="M26" s="5">
        <f>_xll.SNL.Clients.Office.Excel.Functions.SPG(A26, "SP_PCT_SHARES_OWNED_ALL_INSTITUTIONS")</f>
        <v>66.819999999999993</v>
      </c>
      <c r="N26" s="9" t="str">
        <f>_xll.SNL.Clients.Office.Excel.Functions.SPG(A26, "RD_CREDIT_RATING_GLOBAL", "Issuer Credit Rating", "Local Currency LT|0")</f>
        <v>A-</v>
      </c>
      <c r="O26" s="9" t="str">
        <f>_xll.SNL.Clients.Office.Excel.Functions.SPG(A26, "RD_CWOL_GLOBAL", "Issuer Credit Rating", "Local Currency LT|0")</f>
        <v>Stable</v>
      </c>
      <c r="P26" s="9" t="str">
        <f>_xll.SNL.Clients.Office.Excel.Functions.SPG(A26, "RD_RATING_ACTION_GLOBAL", "Issuer Credit Rating", "Local Currency LT|0")</f>
        <v>Upgrade | CreditWatch/Outlook (11/26/2024)</v>
      </c>
      <c r="Q26" s="10">
        <f>_xll.SNL.Clients.Office.Excel.Functions.SPG(A26, "RD_LAST_REVIEW_DATE_GLOBAL", "Issuer Credit Rating", "Local Currency LT")</f>
        <v>45622</v>
      </c>
      <c r="R26" s="10">
        <f>_xll.SNL.Clients.Office.Excel.Functions.SPG(A26, "RD_CREDIT_RATING_DATE_GLOBAL", "Issuer Credit Rating", "Local Currency LT|0")</f>
        <v>45622</v>
      </c>
      <c r="S26" s="10">
        <f>_xll.SNL.Clients.Office.Excel.Functions.SPG(A26, "RD_CREDIT_WATCH_OUTLOOK_DATE_GLOBAL", "Issuer Credit Rating", "Local Currency LT|0")</f>
        <v>45622</v>
      </c>
    </row>
    <row r="27" spans="1:19" x14ac:dyDescent="0.3">
      <c r="A27" s="14" t="s">
        <v>31</v>
      </c>
      <c r="B27" s="13">
        <f>_xll.ciqfunctions.udf.CIQ(A27,"IQ_FIRSTPRICINGDATE")</f>
        <v>25205</v>
      </c>
      <c r="C27" s="5">
        <f>_xll.SNL.Clients.Office.Excel.Functions.SPG(A27, "SP_VOLUME_AVG_WEEKLY_TO_SHARES_OUT", , "1M")</f>
        <v>3.1846029487581395</v>
      </c>
      <c r="D27" s="5">
        <f>_xll.SNL.Clients.Office.Excel.Functions.SPG(A27, "SP_VOLUME_AVG_WEEKLY_TO_SHARES_OUT", , "3M")</f>
        <v>4.540616242642785</v>
      </c>
      <c r="E27" s="5">
        <f>_xll.SNL.Clients.Office.Excel.Functions.SPG(A27, "SP_VOLUME_AVG_DAILY_TO_1YR_AVG_DAILY", , "1M")</f>
        <v>82.74</v>
      </c>
      <c r="F27" s="5">
        <f>_xll.SNL.Clients.Office.Excel.Functions.SPG(A27, "SP_VOLUME_AVG_DAILY_TO_1YR_AVG_DAILY", , "3M")</f>
        <v>117.97</v>
      </c>
      <c r="G27" s="9" t="str">
        <f>_xll.SNL.Clients.Office.Excel.Functions.SPG(A27, "IQ_SECTOR")</f>
        <v>Financials</v>
      </c>
      <c r="H27" s="9" t="str">
        <f>_xll.SNL.Clients.Office.Excel.Functions.SPG(A27, "IQ_INDUSTRY_GROUP")</f>
        <v>Insurance</v>
      </c>
      <c r="I27" s="9" t="str">
        <f>_xll.SNL.Clients.Office.Excel.Functions.SPG(A27, "IQ_INDUSTRY")</f>
        <v>Insurance</v>
      </c>
      <c r="J27" s="9" t="str">
        <f>_xll.SNL.Clients.Office.Excel.Functions.SPG(A27, "IQ_PRIMARY_INDUSTRY")</f>
        <v>Property and Casualty Insurance</v>
      </c>
      <c r="K27" s="9" t="str">
        <f>_xll.SNL.Clients.Office.Excel.Functions.SPG(A27, "NAICS_CODE", "Primary")</f>
        <v>5241 - Insurance Carriers</v>
      </c>
      <c r="L27" s="9" t="str">
        <f>_xll.SNL.Clients.Office.Excel.Functions.SPG(A27, "SP_TOPICTAG")</f>
        <v/>
      </c>
      <c r="M27" s="5">
        <f>_xll.SNL.Clients.Office.Excel.Functions.SPG(A27, "SP_PCT_SHARES_OWNED_ALL_INSTITUTIONS")</f>
        <v>94.44</v>
      </c>
      <c r="N27" s="9" t="str">
        <f>_xll.SNL.Clients.Office.Excel.Functions.SPG(A27, "RD_CREDIT_RATING_GLOBAL", "Issuer Credit Rating", "Local Currency LT|0")</f>
        <v>A-</v>
      </c>
      <c r="O27" s="9" t="str">
        <f>_xll.SNL.Clients.Office.Excel.Functions.SPG(A27, "RD_CWOL_GLOBAL", "Issuer Credit Rating", "Local Currency LT|0")</f>
        <v>Stable</v>
      </c>
      <c r="P27" s="9" t="str">
        <f>_xll.SNL.Clients.Office.Excel.Functions.SPG(A27, "RD_RATING_ACTION_GLOBAL", "Issuer Credit Rating", "Local Currency LT|0")</f>
        <v>Upgrade | CreditWatch/Outlook (05/15/2025)</v>
      </c>
      <c r="Q27" s="10">
        <f>_xll.SNL.Clients.Office.Excel.Functions.SPG(A27, "RD_LAST_REVIEW_DATE_GLOBAL", "Issuer Credit Rating", "Local Currency LT")</f>
        <v>45792</v>
      </c>
      <c r="R27" s="10">
        <f>_xll.SNL.Clients.Office.Excel.Functions.SPG(A27, "RD_CREDIT_RATING_DATE_GLOBAL", "Issuer Credit Rating", "Local Currency LT|0")</f>
        <v>45792</v>
      </c>
      <c r="S27" s="10">
        <f>_xll.SNL.Clients.Office.Excel.Functions.SPG(A27, "RD_CREDIT_WATCH_OUTLOOK_DATE_GLOBAL", "Issuer Credit Rating", "Local Currency LT|0")</f>
        <v>45792</v>
      </c>
    </row>
    <row r="28" spans="1:19" x14ac:dyDescent="0.3">
      <c r="A28" s="14" t="s">
        <v>32</v>
      </c>
      <c r="B28" s="13">
        <f>_xll.ciqfunctions.udf.CIQ(A28,"IQ_FIRSTPRICINGDATE")</f>
        <v>35951</v>
      </c>
      <c r="C28" s="5">
        <f>_xll.SNL.Clients.Office.Excel.Functions.SPG(A28, "SP_VOLUME_AVG_WEEKLY_TO_SHARES_OUT", , "1M")</f>
        <v>3.3407791751771958</v>
      </c>
      <c r="D28" s="5">
        <f>_xll.SNL.Clients.Office.Excel.Functions.SPG(A28, "SP_VOLUME_AVG_WEEKLY_TO_SHARES_OUT", , "3M")</f>
        <v>3.5296262193009333</v>
      </c>
      <c r="E28" s="5">
        <f>_xll.SNL.Clients.Office.Excel.Functions.SPG(A28, "SP_VOLUME_AVG_DAILY_TO_1YR_AVG_DAILY", , "1M")</f>
        <v>124.79</v>
      </c>
      <c r="F28" s="5">
        <f>_xll.SNL.Clients.Office.Excel.Functions.SPG(A28, "SP_VOLUME_AVG_DAILY_TO_1YR_AVG_DAILY", , "3M")</f>
        <v>131.85</v>
      </c>
      <c r="G28" s="9" t="str">
        <f>_xll.SNL.Clients.Office.Excel.Functions.SPG(A28, "IQ_SECTOR")</f>
        <v>Real Estate</v>
      </c>
      <c r="H28" s="9" t="str">
        <f>_xll.SNL.Clients.Office.Excel.Functions.SPG(A28, "IQ_INDUSTRY_GROUP")</f>
        <v>Equity Real Estate Investment Trusts (REITs)</v>
      </c>
      <c r="I28" s="9" t="str">
        <f>_xll.SNL.Clients.Office.Excel.Functions.SPG(A28, "IQ_INDUSTRY")</f>
        <v>Specialized REITs</v>
      </c>
      <c r="J28" s="9" t="str">
        <f>_xll.SNL.Clients.Office.Excel.Functions.SPG(A28, "IQ_PRIMARY_INDUSTRY")</f>
        <v>Telecom Tower REITs</v>
      </c>
      <c r="K28" s="9" t="str">
        <f>_xll.SNL.Clients.Office.Excel.Functions.SPG(A28, "NAICS_CODE", "Primary")</f>
        <v>517112 - Wireless Telecommunications Carriers (except Satellite)</v>
      </c>
      <c r="L28" s="9" t="str">
        <f>_xll.SNL.Clients.Office.Excel.Functions.SPG(A28, "SP_TOPICTAG")</f>
        <v/>
      </c>
      <c r="M28" s="5">
        <f>_xll.SNL.Clients.Office.Excel.Functions.SPG(A28, "SP_PCT_SHARES_OWNED_ALL_INSTITUTIONS")</f>
        <v>93.84</v>
      </c>
      <c r="N28" s="9" t="str">
        <f>_xll.SNL.Clients.Office.Excel.Functions.SPG(A28, "RD_CREDIT_RATING_GLOBAL", "Issuer Credit Rating", "Local Currency LT|0")</f>
        <v>BBB</v>
      </c>
      <c r="O28" s="9" t="str">
        <f>_xll.SNL.Clients.Office.Excel.Functions.SPG(A28, "RD_CWOL_GLOBAL", "Issuer Credit Rating", "Local Currency LT|0")</f>
        <v>Stable</v>
      </c>
      <c r="P28" s="9" t="str">
        <f>_xll.SNL.Clients.Office.Excel.Functions.SPG(A28, "RD_RATING_ACTION_GLOBAL", "Issuer Credit Rating", "Local Currency LT|0")</f>
        <v>Upgrade | CreditWatch/Outlook (09/03/2024)</v>
      </c>
      <c r="Q28" s="10">
        <f>_xll.SNL.Clients.Office.Excel.Functions.SPG(A28, "RD_LAST_REVIEW_DATE_GLOBAL", "Issuer Credit Rating", "Local Currency LT")</f>
        <v>45538</v>
      </c>
      <c r="R28" s="10">
        <f>_xll.SNL.Clients.Office.Excel.Functions.SPG(A28, "RD_CREDIT_RATING_DATE_GLOBAL", "Issuer Credit Rating", "Local Currency LT|0")</f>
        <v>45538</v>
      </c>
      <c r="S28" s="10">
        <f>_xll.SNL.Clients.Office.Excel.Functions.SPG(A28, "RD_CREDIT_WATCH_OUTLOOK_DATE_GLOBAL", "Issuer Credit Rating", "Local Currency LT|0")</f>
        <v>45538</v>
      </c>
    </row>
    <row r="29" spans="1:19" x14ac:dyDescent="0.3">
      <c r="A29" s="14" t="s">
        <v>33</v>
      </c>
      <c r="B29" s="13">
        <f>_xll.ciqfunctions.udf.CIQ(A29,"IQ_FIRSTPRICINGDATE")</f>
        <v>39561</v>
      </c>
      <c r="C29" s="5">
        <f>_xll.SNL.Clients.Office.Excel.Functions.SPG(A29, "SP_VOLUME_AVG_WEEKLY_TO_SHARES_OUT", , "1M")</f>
        <v>3.4914435504497789</v>
      </c>
      <c r="D29" s="5">
        <f>_xll.SNL.Clients.Office.Excel.Functions.SPG(A29, "SP_VOLUME_AVG_WEEKLY_TO_SHARES_OUT", , "3M")</f>
        <v>4.2656843391789359</v>
      </c>
      <c r="E29" s="5">
        <f>_xll.SNL.Clients.Office.Excel.Functions.SPG(A29, "SP_VOLUME_AVG_DAILY_TO_1YR_AVG_DAILY", , "1M")</f>
        <v>112.1</v>
      </c>
      <c r="F29" s="5">
        <f>_xll.SNL.Clients.Office.Excel.Functions.SPG(A29, "SP_VOLUME_AVG_DAILY_TO_1YR_AVG_DAILY", , "3M")</f>
        <v>136.96</v>
      </c>
      <c r="G29" s="9" t="str">
        <f>_xll.SNL.Clients.Office.Excel.Functions.SPG(A29, "IQ_SECTOR")</f>
        <v>Utilities</v>
      </c>
      <c r="H29" s="9" t="str">
        <f>_xll.SNL.Clients.Office.Excel.Functions.SPG(A29, "IQ_INDUSTRY_GROUP")</f>
        <v>Utilities</v>
      </c>
      <c r="I29" s="9" t="str">
        <f>_xll.SNL.Clients.Office.Excel.Functions.SPG(A29, "IQ_INDUSTRY")</f>
        <v>Water Utilities</v>
      </c>
      <c r="J29" s="9" t="str">
        <f>_xll.SNL.Clients.Office.Excel.Functions.SPG(A29, "IQ_PRIMARY_INDUSTRY")</f>
        <v>Water Utilities</v>
      </c>
      <c r="K29" s="9" t="str">
        <f>_xll.SNL.Clients.Office.Excel.Functions.SPG(A29, "NAICS_CODE", "Primary")</f>
        <v>221310 - Water Supply and Irrigation Systems</v>
      </c>
      <c r="L29" s="9" t="str">
        <f>_xll.SNL.Clients.Office.Excel.Functions.SPG(A29, "SP_TOPICTAG")</f>
        <v>Environmental Consulting; Environmental Engineering; Water Purification; Pollution Control; ClimateTech</v>
      </c>
      <c r="M29" s="5">
        <f>_xll.SNL.Clients.Office.Excel.Functions.SPG(A29, "SP_PCT_SHARES_OWNED_ALL_INSTITUTIONS")</f>
        <v>92.5</v>
      </c>
      <c r="N29" s="9" t="str">
        <f>_xll.SNL.Clients.Office.Excel.Functions.SPG(A29, "RD_CREDIT_RATING_GLOBAL", "Issuer Credit Rating", "Local Currency LT|0")</f>
        <v>A</v>
      </c>
      <c r="O29" s="9" t="str">
        <f>_xll.SNL.Clients.Office.Excel.Functions.SPG(A29, "RD_CWOL_GLOBAL", "Issuer Credit Rating", "Local Currency LT|0")</f>
        <v>Stable</v>
      </c>
      <c r="P29" s="9" t="str">
        <f>_xll.SNL.Clients.Office.Excel.Functions.SPG(A29, "RD_RATING_ACTION_GLOBAL", "Issuer Credit Rating", "Local Currency LT|0")</f>
        <v>Upgrade | CreditWatch/Outlook (05/07/2015)</v>
      </c>
      <c r="Q29" s="10">
        <f>_xll.SNL.Clients.Office.Excel.Functions.SPG(A29, "RD_LAST_REVIEW_DATE_GLOBAL", "Issuer Credit Rating", "Local Currency LT")</f>
        <v>45468</v>
      </c>
      <c r="R29" s="10">
        <f>_xll.SNL.Clients.Office.Excel.Functions.SPG(A29, "RD_CREDIT_RATING_DATE_GLOBAL", "Issuer Credit Rating", "Local Currency LT|0")</f>
        <v>42131</v>
      </c>
      <c r="S29" s="10">
        <f>_xll.SNL.Clients.Office.Excel.Functions.SPG(A29, "RD_CREDIT_WATCH_OUTLOOK_DATE_GLOBAL", "Issuer Credit Rating", "Local Currency LT|0")</f>
        <v>42131</v>
      </c>
    </row>
    <row r="30" spans="1:19" x14ac:dyDescent="0.3">
      <c r="A30" s="14" t="s">
        <v>34</v>
      </c>
      <c r="B30" s="13">
        <f>_xll.ciqfunctions.udf.CIQ(A30,"IQ_FIRSTPRICINGDATE")</f>
        <v>38610</v>
      </c>
      <c r="C30" s="5">
        <f>_xll.SNL.Clients.Office.Excel.Functions.SPG(A30, "SP_VOLUME_AVG_WEEKLY_TO_SHARES_OUT", , "1M")</f>
        <v>2.383371686355336</v>
      </c>
      <c r="D30" s="5">
        <f>_xll.SNL.Clients.Office.Excel.Functions.SPG(A30, "SP_VOLUME_AVG_WEEKLY_TO_SHARES_OUT", , "3M")</f>
        <v>2.7816833643897541</v>
      </c>
      <c r="E30" s="5">
        <f>_xll.SNL.Clients.Office.Excel.Functions.SPG(A30, "SP_VOLUME_AVG_DAILY_TO_1YR_AVG_DAILY", , "1M")</f>
        <v>92.11</v>
      </c>
      <c r="F30" s="5">
        <f>_xll.SNL.Clients.Office.Excel.Functions.SPG(A30, "SP_VOLUME_AVG_DAILY_TO_1YR_AVG_DAILY", , "3M")</f>
        <v>107.5</v>
      </c>
      <c r="G30" s="9" t="str">
        <f>_xll.SNL.Clients.Office.Excel.Functions.SPG(A30, "IQ_SECTOR")</f>
        <v>Financials</v>
      </c>
      <c r="H30" s="9" t="str">
        <f>_xll.SNL.Clients.Office.Excel.Functions.SPG(A30, "IQ_INDUSTRY_GROUP")</f>
        <v>Financial Services</v>
      </c>
      <c r="I30" s="9" t="str">
        <f>_xll.SNL.Clients.Office.Excel.Functions.SPG(A30, "IQ_INDUSTRY")</f>
        <v>Capital Markets</v>
      </c>
      <c r="J30" s="9" t="str">
        <f>_xll.SNL.Clients.Office.Excel.Functions.SPG(A30, "IQ_PRIMARY_INDUSTRY")</f>
        <v>Asset Management and Custody Banks</v>
      </c>
      <c r="K30" s="9" t="str">
        <f>_xll.SNL.Clients.Office.Excel.Functions.SPG(A30, "NAICS_CODE", "Primary")</f>
        <v>523940 - Portfolio Management and Investment Advice</v>
      </c>
      <c r="L30" s="9" t="str">
        <f>_xll.SNL.Clients.Office.Excel.Functions.SPG(A30, "SP_TOPICTAG")</f>
        <v/>
      </c>
      <c r="M30" s="5">
        <f>_xll.SNL.Clients.Office.Excel.Functions.SPG(A30, "SP_PCT_SHARES_OWNED_ALL_INSTITUTIONS")</f>
        <v>85.7</v>
      </c>
      <c r="N30" s="9" t="str">
        <f>_xll.SNL.Clients.Office.Excel.Functions.SPG(A30, "RD_CREDIT_RATING_GLOBAL", "Issuer Credit Rating", "Local Currency LT|0")</f>
        <v>A-</v>
      </c>
      <c r="O30" s="9" t="str">
        <f>_xll.SNL.Clients.Office.Excel.Functions.SPG(A30, "RD_CWOL_GLOBAL", "Issuer Credit Rating", "Local Currency LT|0")</f>
        <v>Stable</v>
      </c>
      <c r="P30" s="9" t="str">
        <f>_xll.SNL.Clients.Office.Excel.Functions.SPG(A30, "RD_RATING_ACTION_GLOBAL", "Issuer Credit Rating", "Local Currency LT|0")</f>
        <v>Downgrade | CreditWatch/Outlook (11/03/2020)</v>
      </c>
      <c r="Q30" s="10">
        <f>_xll.SNL.Clients.Office.Excel.Functions.SPG(A30, "RD_LAST_REVIEW_DATE_GLOBAL", "Issuer Credit Rating", "Local Currency LT")</f>
        <v>45618</v>
      </c>
      <c r="R30" s="10">
        <f>_xll.SNL.Clients.Office.Excel.Functions.SPG(A30, "RD_CREDIT_RATING_DATE_GLOBAL", "Issuer Credit Rating", "Local Currency LT|0")</f>
        <v>44138</v>
      </c>
      <c r="S30" s="10">
        <f>_xll.SNL.Clients.Office.Excel.Functions.SPG(A30, "RD_CREDIT_WATCH_OUTLOOK_DATE_GLOBAL", "Issuer Credit Rating", "Local Currency LT|0")</f>
        <v>44138</v>
      </c>
    </row>
    <row r="31" spans="1:19" x14ac:dyDescent="0.3">
      <c r="A31" s="14" t="s">
        <v>35</v>
      </c>
      <c r="B31" s="13">
        <f>_xll.ciqfunctions.udf.CIQ(A31,"IQ_FIRSTPRICINGDATE")</f>
        <v>24839</v>
      </c>
      <c r="C31" s="5">
        <f>_xll.SNL.Clients.Office.Excel.Functions.SPG(A31, "SP_VOLUME_AVG_WEEKLY_TO_SHARES_OUT", , "1M")</f>
        <v>2.8287282455124014</v>
      </c>
      <c r="D31" s="5">
        <f>_xll.SNL.Clients.Office.Excel.Functions.SPG(A31, "SP_VOLUME_AVG_WEEKLY_TO_SHARES_OUT", , "3M")</f>
        <v>3.091067305042646</v>
      </c>
      <c r="E31" s="5">
        <f>_xll.SNL.Clients.Office.Excel.Functions.SPG(A31, "SP_VOLUME_AVG_DAILY_TO_1YR_AVG_DAILY", , "1M")</f>
        <v>100.78</v>
      </c>
      <c r="F31" s="5">
        <f>_xll.SNL.Clients.Office.Excel.Functions.SPG(A31, "SP_VOLUME_AVG_DAILY_TO_1YR_AVG_DAILY", , "3M")</f>
        <v>110.13</v>
      </c>
      <c r="G31" s="9" t="str">
        <f>_xll.SNL.Clients.Office.Excel.Functions.SPG(A31, "IQ_SECTOR")</f>
        <v>Industrials</v>
      </c>
      <c r="H31" s="9" t="str">
        <f>_xll.SNL.Clients.Office.Excel.Functions.SPG(A31, "IQ_INDUSTRY_GROUP")</f>
        <v>Capital Goods</v>
      </c>
      <c r="I31" s="9" t="str">
        <f>_xll.SNL.Clients.Office.Excel.Functions.SPG(A31, "IQ_INDUSTRY")</f>
        <v>Electrical Equipment</v>
      </c>
      <c r="J31" s="9" t="str">
        <f>_xll.SNL.Clients.Office.Excel.Functions.SPG(A31, "IQ_PRIMARY_INDUSTRY")</f>
        <v>Electrical Components and Equipment</v>
      </c>
      <c r="K31" s="9" t="str">
        <f>_xll.SNL.Clients.Office.Excel.Functions.SPG(A31, "NAICS_CODE", "Primary")</f>
        <v>334513 - Instruments and Related Products Manufacturing for Measuring, Displaying, and Controlling Industrial Process Variables</v>
      </c>
      <c r="L31" s="9" t="str">
        <f>_xll.SNL.Clients.Office.Excel.Functions.SPG(A31, "SP_TOPICTAG")</f>
        <v>Computer Vision; Industrial Automation; Sensors; Simulation; Process Automation; Artificial Intelligence</v>
      </c>
      <c r="M31" s="5">
        <f>_xll.SNL.Clients.Office.Excel.Functions.SPG(A31, "SP_PCT_SHARES_OWNED_ALL_INSTITUTIONS")</f>
        <v>88.01</v>
      </c>
      <c r="N31" s="9" t="str">
        <f>_xll.SNL.Clients.Office.Excel.Functions.SPG(A31, "RD_CREDIT_RATING_GLOBAL", "Issuer Credit Rating", "Local Currency LT|0")</f>
        <v>BBB+</v>
      </c>
      <c r="O31" s="9" t="str">
        <f>_xll.SNL.Clients.Office.Excel.Functions.SPG(A31, "RD_CWOL_GLOBAL", "Issuer Credit Rating", "Local Currency LT|0")</f>
        <v>Stable</v>
      </c>
      <c r="P31" s="9" t="str">
        <f>_xll.SNL.Clients.Office.Excel.Functions.SPG(A31, "RD_RATING_ACTION_GLOBAL", "Issuer Credit Rating", "Local Currency LT|0")</f>
        <v>Upgrade | CreditWatch/Outlook (04/24/2014)</v>
      </c>
      <c r="Q31" s="10">
        <f>_xll.SNL.Clients.Office.Excel.Functions.SPG(A31, "RD_LAST_REVIEW_DATE_GLOBAL", "Issuer Credit Rating", "Local Currency LT")</f>
        <v>45793</v>
      </c>
      <c r="R31" s="10">
        <f>_xll.SNL.Clients.Office.Excel.Functions.SPG(A31, "RD_CREDIT_RATING_DATE_GLOBAL", "Issuer Credit Rating", "Local Currency LT|0")</f>
        <v>41753</v>
      </c>
      <c r="S31" s="10">
        <f>_xll.SNL.Clients.Office.Excel.Functions.SPG(A31, "RD_CREDIT_WATCH_OUTLOOK_DATE_GLOBAL", "Issuer Credit Rating", "Local Currency LT|0")</f>
        <v>41753</v>
      </c>
    </row>
    <row r="32" spans="1:19" x14ac:dyDescent="0.3">
      <c r="A32" s="14" t="s">
        <v>36</v>
      </c>
      <c r="B32" s="13">
        <f>_xll.ciqfunctions.udf.CIQ(A32,"IQ_FIRSTPRICINGDATE")</f>
        <v>30484</v>
      </c>
      <c r="C32" s="5">
        <f>_xll.SNL.Clients.Office.Excel.Functions.SPG(A32, "SP_VOLUME_AVG_WEEKLY_TO_SHARES_OUT", , "1M")</f>
        <v>2.7239833687874695</v>
      </c>
      <c r="D32" s="5">
        <f>_xll.SNL.Clients.Office.Excel.Functions.SPG(A32, "SP_VOLUME_AVG_WEEKLY_TO_SHARES_OUT", , "3M")</f>
        <v>2.9428043974225875</v>
      </c>
      <c r="E32" s="5">
        <f>_xll.SNL.Clients.Office.Excel.Functions.SPG(A32, "SP_VOLUME_AVG_DAILY_TO_1YR_AVG_DAILY", , "1M")</f>
        <v>105.08</v>
      </c>
      <c r="F32" s="5">
        <f>_xll.SNL.Clients.Office.Excel.Functions.SPG(A32, "SP_VOLUME_AVG_DAILY_TO_1YR_AVG_DAILY", , "3M")</f>
        <v>113.52</v>
      </c>
      <c r="G32" s="9" t="str">
        <f>_xll.SNL.Clients.Office.Excel.Functions.SPG(A32, "IQ_SECTOR")</f>
        <v>Health Care</v>
      </c>
      <c r="H32" s="9" t="str">
        <f>_xll.SNL.Clients.Office.Excel.Functions.SPG(A32, "IQ_INDUSTRY_GROUP")</f>
        <v>Pharmaceuticals, Biotechnology and Life Sciences</v>
      </c>
      <c r="I32" s="9" t="str">
        <f>_xll.SNL.Clients.Office.Excel.Functions.SPG(A32, "IQ_INDUSTRY")</f>
        <v>Biotechnology</v>
      </c>
      <c r="J32" s="9" t="str">
        <f>_xll.SNL.Clients.Office.Excel.Functions.SPG(A32, "IQ_PRIMARY_INDUSTRY")</f>
        <v>Biotechnology</v>
      </c>
      <c r="K32" s="9" t="str">
        <f>_xll.SNL.Clients.Office.Excel.Functions.SPG(A32, "NAICS_CODE", "Primary")</f>
        <v>325414 - Biological Product (except Diagnostic) Manufacturing</v>
      </c>
      <c r="L32" s="9" t="str">
        <f>_xll.SNL.Clients.Office.Excel.Functions.SPG(A32, "SP_TOPICTAG")</f>
        <v>Health Diagnostics; Osteoporosis; Cardiovascular; Chronic Diseases; Immunology; Oncology; Pain Management</v>
      </c>
      <c r="M32" s="5">
        <f>_xll.SNL.Clients.Office.Excel.Functions.SPG(A32, "SP_PCT_SHARES_OWNED_ALL_INSTITUTIONS")</f>
        <v>79.81</v>
      </c>
      <c r="N32" s="9" t="str">
        <f>_xll.SNL.Clients.Office.Excel.Functions.SPG(A32, "RD_CREDIT_RATING_GLOBAL", "Issuer Credit Rating", "Local Currency LT|0")</f>
        <v>BBB+</v>
      </c>
      <c r="O32" s="9" t="str">
        <f>_xll.SNL.Clients.Office.Excel.Functions.SPG(A32, "RD_CWOL_GLOBAL", "Issuer Credit Rating", "Local Currency LT|0")</f>
        <v>Stable</v>
      </c>
      <c r="P32" s="9" t="str">
        <f>_xll.SNL.Clients.Office.Excel.Functions.SPG(A32, "RD_RATING_ACTION_GLOBAL", "Issuer Credit Rating", "Local Currency LT|0")</f>
        <v>CreditWatch/Outlook (05/09/2025)</v>
      </c>
      <c r="Q32" s="10">
        <f>_xll.SNL.Clients.Office.Excel.Functions.SPG(A32, "RD_LAST_REVIEW_DATE_GLOBAL", "Issuer Credit Rating", "Local Currency LT")</f>
        <v>45786</v>
      </c>
      <c r="R32" s="10">
        <f>_xll.SNL.Clients.Office.Excel.Functions.SPG(A32, "RD_CREDIT_RATING_DATE_GLOBAL", "Issuer Credit Rating", "Local Currency LT|0")</f>
        <v>44907</v>
      </c>
      <c r="S32" s="10">
        <f>_xll.SNL.Clients.Office.Excel.Functions.SPG(A32, "RD_CREDIT_WATCH_OUTLOOK_DATE_GLOBAL", "Issuer Credit Rating", "Local Currency LT|0")</f>
        <v>45786</v>
      </c>
    </row>
    <row r="33" spans="1:19" x14ac:dyDescent="0.3">
      <c r="A33" s="14" t="s">
        <v>37</v>
      </c>
      <c r="B33" s="13">
        <f>_xll.ciqfunctions.udf.CIQ(A33,"IQ_FIRSTPRICINGDATE")</f>
        <v>33550</v>
      </c>
      <c r="C33" s="5">
        <f>_xll.SNL.Clients.Office.Excel.Functions.SPG(A33, "SP_VOLUME_AVG_WEEKLY_TO_SHARES_OUT", , "1M")</f>
        <v>3.4752056751183082</v>
      </c>
      <c r="D33" s="5">
        <f>_xll.SNL.Clients.Office.Excel.Functions.SPG(A33, "SP_VOLUME_AVG_WEEKLY_TO_SHARES_OUT", , "3M")</f>
        <v>3.6289196100975092</v>
      </c>
      <c r="E33" s="5">
        <f>_xll.SNL.Clients.Office.Excel.Functions.SPG(A33, "SP_VOLUME_AVG_DAILY_TO_1YR_AVG_DAILY", , "1M")</f>
        <v>111.62</v>
      </c>
      <c r="F33" s="5">
        <f>_xll.SNL.Clients.Office.Excel.Functions.SPG(A33, "SP_VOLUME_AVG_DAILY_TO_1YR_AVG_DAILY", , "3M")</f>
        <v>116.55</v>
      </c>
      <c r="G33" s="9" t="str">
        <f>_xll.SNL.Clients.Office.Excel.Functions.SPG(A33, "IQ_SECTOR")</f>
        <v>Information Technology</v>
      </c>
      <c r="H33" s="9" t="str">
        <f>_xll.SNL.Clients.Office.Excel.Functions.SPG(A33, "IQ_INDUSTRY_GROUP")</f>
        <v>Technology Hardware and Equipment</v>
      </c>
      <c r="I33" s="9" t="str">
        <f>_xll.SNL.Clients.Office.Excel.Functions.SPG(A33, "IQ_INDUSTRY")</f>
        <v>Electronic Equipment, Instruments and Components</v>
      </c>
      <c r="J33" s="9" t="str">
        <f>_xll.SNL.Clients.Office.Excel.Functions.SPG(A33, "IQ_PRIMARY_INDUSTRY")</f>
        <v>Electronic Components</v>
      </c>
      <c r="K33" s="9" t="str">
        <f>_xll.SNL.Clients.Office.Excel.Functions.SPG(A33, "NAICS_CODE", "Primary")</f>
        <v>334417 - Electronic Connector Manufacturing</v>
      </c>
      <c r="L33" s="9" t="str">
        <f>_xll.SNL.Clients.Office.Excel.Functions.SPG(A33, "SP_TOPICTAG")</f>
        <v>Network Backbone; Optical Infrastructure; Industrial Automation; RFID (Radio Frequency Identification); Sensors; Smart Energy; Data Center Technology; 5G</v>
      </c>
      <c r="M33" s="5">
        <f>_xll.SNL.Clients.Office.Excel.Functions.SPG(A33, "SP_PCT_SHARES_OWNED_ALL_INSTITUTIONS")</f>
        <v>96.26</v>
      </c>
      <c r="N33" s="9" t="str">
        <f>_xll.SNL.Clients.Office.Excel.Functions.SPG(A33, "RD_CREDIT_RATING_GLOBAL", "Issuer Credit Rating", "Local Currency LT|0")</f>
        <v>A-</v>
      </c>
      <c r="O33" s="9" t="str">
        <f>_xll.SNL.Clients.Office.Excel.Functions.SPG(A33, "RD_CWOL_GLOBAL", "Issuer Credit Rating", "Local Currency LT|0")</f>
        <v>Stable</v>
      </c>
      <c r="P33" s="9" t="str">
        <f>_xll.SNL.Clients.Office.Excel.Functions.SPG(A33, "RD_RATING_ACTION_GLOBAL", "Issuer Credit Rating", "Local Currency LT|0")</f>
        <v>Upgrade | CreditWatch/Outlook (02/10/2025)</v>
      </c>
      <c r="Q33" s="10">
        <f>_xll.SNL.Clients.Office.Excel.Functions.SPG(A33, "RD_LAST_REVIEW_DATE_GLOBAL", "Issuer Credit Rating", "Local Currency LT")</f>
        <v>45706</v>
      </c>
      <c r="R33" s="10">
        <f>_xll.SNL.Clients.Office.Excel.Functions.SPG(A33, "RD_CREDIT_RATING_DATE_GLOBAL", "Issuer Credit Rating", "Local Currency LT|0")</f>
        <v>45698</v>
      </c>
      <c r="S33" s="10">
        <f>_xll.SNL.Clients.Office.Excel.Functions.SPG(A33, "RD_CREDIT_WATCH_OUTLOOK_DATE_GLOBAL", "Issuer Credit Rating", "Local Currency LT|0")</f>
        <v>45698</v>
      </c>
    </row>
    <row r="34" spans="1:19" x14ac:dyDescent="0.3">
      <c r="A34" s="14" t="s">
        <v>38</v>
      </c>
      <c r="B34" s="13">
        <f>_xll.ciqfunctions.udf.CIQ(A34,"IQ_FIRSTPRICINGDATE")</f>
        <v>25205</v>
      </c>
      <c r="C34" s="5">
        <f>_xll.SNL.Clients.Office.Excel.Functions.SPG(A34, "SP_VOLUME_AVG_WEEKLY_TO_SHARES_OUT", , "1M")</f>
        <v>3.8197630357478793</v>
      </c>
      <c r="D34" s="5">
        <f>_xll.SNL.Clients.Office.Excel.Functions.SPG(A34, "SP_VOLUME_AVG_WEEKLY_TO_SHARES_OUT", , "3M")</f>
        <v>4.4637913282060264</v>
      </c>
      <c r="E34" s="5">
        <f>_xll.SNL.Clients.Office.Excel.Functions.SPG(A34, "SP_VOLUME_AVG_DAILY_TO_1YR_AVG_DAILY", , "1M")</f>
        <v>107.77</v>
      </c>
      <c r="F34" s="5">
        <f>_xll.SNL.Clients.Office.Excel.Functions.SPG(A34, "SP_VOLUME_AVG_DAILY_TO_1YR_AVG_DAILY", , "3M")</f>
        <v>125.94</v>
      </c>
      <c r="G34" s="9" t="str">
        <f>_xll.SNL.Clients.Office.Excel.Functions.SPG(A34, "IQ_SECTOR")</f>
        <v>Information Technology</v>
      </c>
      <c r="H34" s="9" t="str">
        <f>_xll.SNL.Clients.Office.Excel.Functions.SPG(A34, "IQ_INDUSTRY_GROUP")</f>
        <v>Semiconductors and Semiconductor Equipment</v>
      </c>
      <c r="I34" s="9" t="str">
        <f>_xll.SNL.Clients.Office.Excel.Functions.SPG(A34, "IQ_INDUSTRY")</f>
        <v>Semiconductors and Semiconductor Equipment</v>
      </c>
      <c r="J34" s="9" t="str">
        <f>_xll.SNL.Clients.Office.Excel.Functions.SPG(A34, "IQ_PRIMARY_INDUSTRY")</f>
        <v>Semiconductors</v>
      </c>
      <c r="K34" s="9" t="str">
        <f>_xll.SNL.Clients.Office.Excel.Functions.SPG(A34, "NAICS_CODE", "Primary")</f>
        <v>334413 - Semiconductor and Related Device Manufacturing</v>
      </c>
      <c r="L34" s="9" t="str">
        <f>_xll.SNL.Clients.Office.Excel.Functions.SPG(A34, "SP_TOPICTAG")</f>
        <v>Computer Vision; Data Integration; Industrial Automation; Sensors; Edge Computing; Process Automation; Artificial Intelligence</v>
      </c>
      <c r="M34" s="5">
        <f>_xll.SNL.Clients.Office.Excel.Functions.SPG(A34, "SP_PCT_SHARES_OWNED_ALL_INSTITUTIONS")</f>
        <v>88.11</v>
      </c>
      <c r="N34" s="9" t="str">
        <f>_xll.SNL.Clients.Office.Excel.Functions.SPG(A34, "RD_CREDIT_RATING_GLOBAL", "Issuer Credit Rating", "Local Currency LT|0")</f>
        <v>A-</v>
      </c>
      <c r="O34" s="9" t="str">
        <f>_xll.SNL.Clients.Office.Excel.Functions.SPG(A34, "RD_CWOL_GLOBAL", "Issuer Credit Rating", "Local Currency LT|0")</f>
        <v>Positive</v>
      </c>
      <c r="P34" s="9" t="str">
        <f>_xll.SNL.Clients.Office.Excel.Functions.SPG(A34, "RD_RATING_ACTION_GLOBAL", "Issuer Credit Rating", "Local Currency LT|0")</f>
        <v>CreditWatch/Outlook (08/05/2024)</v>
      </c>
      <c r="Q34" s="10">
        <f>_xll.SNL.Clients.Office.Excel.Functions.SPG(A34, "RD_LAST_REVIEW_DATE_GLOBAL", "Issuer Credit Rating", "Local Currency LT")</f>
        <v>45509</v>
      </c>
      <c r="R34" s="10">
        <f>_xll.SNL.Clients.Office.Excel.Functions.SPG(A34, "RD_CREDIT_RATING_DATE_GLOBAL", "Issuer Credit Rating", "Local Currency LT|0")</f>
        <v>44460</v>
      </c>
      <c r="S34" s="10">
        <f>_xll.SNL.Clients.Office.Excel.Functions.SPG(A34, "RD_CREDIT_WATCH_OUTLOOK_DATE_GLOBAL", "Issuer Credit Rating", "Local Currency LT|0")</f>
        <v>45509</v>
      </c>
    </row>
    <row r="35" spans="1:19" x14ac:dyDescent="0.3">
      <c r="A35" s="14" t="s">
        <v>39</v>
      </c>
      <c r="B35" s="13">
        <f>_xll.ciqfunctions.udf.CIQ(A35,"IQ_FIRSTPRICINGDATE")</f>
        <v>35236</v>
      </c>
      <c r="C35" s="5">
        <f>_xll.SNL.Clients.Office.Excel.Functions.SPG(A35, "SP_VOLUME_AVG_WEEKLY_TO_SHARES_OUT", , "1M")</f>
        <v>3.3629458388856679</v>
      </c>
      <c r="D35" s="5">
        <f>_xll.SNL.Clients.Office.Excel.Functions.SPG(A35, "SP_VOLUME_AVG_WEEKLY_TO_SHARES_OUT", , "3M")</f>
        <v>3.5261050471192252</v>
      </c>
      <c r="E35" s="5">
        <f>_xll.SNL.Clients.Office.Excel.Functions.SPG(A35, "SP_VOLUME_AVG_DAILY_TO_1YR_AVG_DAILY", , "1M")</f>
        <v>119.66</v>
      </c>
      <c r="F35" s="5">
        <f>_xll.SNL.Clients.Office.Excel.Functions.SPG(A35, "SP_VOLUME_AVG_DAILY_TO_1YR_AVG_DAILY", , "3M")</f>
        <v>125.47</v>
      </c>
      <c r="G35" s="9" t="str">
        <f>_xll.SNL.Clients.Office.Excel.Functions.SPG(A35, "IQ_SECTOR")</f>
        <v>Information Technology</v>
      </c>
      <c r="H35" s="9" t="str">
        <f>_xll.SNL.Clients.Office.Excel.Functions.SPG(A35, "IQ_INDUSTRY_GROUP")</f>
        <v>Software and Services</v>
      </c>
      <c r="I35" s="9" t="str">
        <f>_xll.SNL.Clients.Office.Excel.Functions.SPG(A35, "IQ_INDUSTRY")</f>
        <v>Software</v>
      </c>
      <c r="J35" s="9" t="str">
        <f>_xll.SNL.Clients.Office.Excel.Functions.SPG(A35, "IQ_PRIMARY_INDUSTRY")</f>
        <v>Application Software</v>
      </c>
      <c r="K35" s="9" t="str">
        <f>_xll.SNL.Clients.Office.Excel.Functions.SPG(A35, "NAICS_CODE", "Primary")</f>
        <v>513210 - Software Publishers</v>
      </c>
      <c r="L35" s="9" t="str">
        <f>_xll.SNL.Clients.Office.Excel.Functions.SPG(A35, "SP_TOPICTAG")</f>
        <v>Software Development; Simulation; Cloud Infrastructure; Process Automation</v>
      </c>
      <c r="M35" s="5">
        <f>_xll.SNL.Clients.Office.Excel.Functions.SPG(A35, "SP_PCT_SHARES_OWNED_ALL_INSTITUTIONS")</f>
        <v>90.12</v>
      </c>
      <c r="N35" s="9" t="str">
        <f>_xll.SNL.Clients.Office.Excel.Functions.SPG(A35, "RD_CREDIT_RATING_GLOBAL", "Issuer Credit Rating", "Local Currency LT|0")</f>
        <v/>
      </c>
      <c r="O35" s="9" t="str">
        <f>_xll.SNL.Clients.Office.Excel.Functions.SPG(A35, "RD_CWOL_GLOBAL", "Issuer Credit Rating", "Local Currency LT|0")</f>
        <v/>
      </c>
      <c r="P35" s="9" t="str">
        <f>_xll.SNL.Clients.Office.Excel.Functions.SPG(A35, "RD_RATING_ACTION_GLOBAL", "Issuer Credit Rating", "Local Currency LT|0")</f>
        <v/>
      </c>
      <c r="Q35" s="10" t="str">
        <f>_xll.SNL.Clients.Office.Excel.Functions.SPG(A35, "RD_LAST_REVIEW_DATE_GLOBAL", "Issuer Credit Rating", "Local Currency LT")</f>
        <v/>
      </c>
      <c r="R35" s="10" t="str">
        <f>_xll.SNL.Clients.Office.Excel.Functions.SPG(A35, "RD_CREDIT_RATING_DATE_GLOBAL", "Issuer Credit Rating", "Local Currency LT|0")</f>
        <v/>
      </c>
      <c r="S35" s="10" t="str">
        <f>_xll.SNL.Clients.Office.Excel.Functions.SPG(A35, "RD_CREDIT_WATCH_OUTLOOK_DATE_GLOBAL", "Issuer Credit Rating", "Local Currency LT|0")</f>
        <v/>
      </c>
    </row>
    <row r="36" spans="1:19" x14ac:dyDescent="0.3">
      <c r="A36" s="14" t="s">
        <v>40</v>
      </c>
      <c r="B36" s="13">
        <f>_xll.ciqfunctions.udf.CIQ(A36,"IQ_FIRSTPRICINGDATE")</f>
        <v>29374</v>
      </c>
      <c r="C36" s="5">
        <f>_xll.SNL.Clients.Office.Excel.Functions.SPG(A36, "SP_VOLUME_AVG_WEEKLY_TO_SHARES_OUT", , "1M")</f>
        <v>3.828085889662685</v>
      </c>
      <c r="D36" s="5">
        <f>_xll.SNL.Clients.Office.Excel.Functions.SPG(A36, "SP_VOLUME_AVG_WEEKLY_TO_SHARES_OUT", , "3M")</f>
        <v>3.4247271525788388</v>
      </c>
      <c r="E36" s="5">
        <f>_xll.SNL.Clients.Office.Excel.Functions.SPG(A36, "SP_VOLUME_AVG_DAILY_TO_1YR_AVG_DAILY", , "1M")</f>
        <v>136.81</v>
      </c>
      <c r="F36" s="5">
        <f>_xll.SNL.Clients.Office.Excel.Functions.SPG(A36, "SP_VOLUME_AVG_DAILY_TO_1YR_AVG_DAILY", , "3M")</f>
        <v>122.39</v>
      </c>
      <c r="G36" s="9" t="str">
        <f>_xll.SNL.Clients.Office.Excel.Functions.SPG(A36, "IQ_SECTOR")</f>
        <v>Financials</v>
      </c>
      <c r="H36" s="9" t="str">
        <f>_xll.SNL.Clients.Office.Excel.Functions.SPG(A36, "IQ_INDUSTRY_GROUP")</f>
        <v>Insurance</v>
      </c>
      <c r="I36" s="9" t="str">
        <f>_xll.SNL.Clients.Office.Excel.Functions.SPG(A36, "IQ_INDUSTRY")</f>
        <v>Insurance</v>
      </c>
      <c r="J36" s="9" t="str">
        <f>_xll.SNL.Clients.Office.Excel.Functions.SPG(A36, "IQ_PRIMARY_INDUSTRY")</f>
        <v>Insurance Brokers</v>
      </c>
      <c r="K36" s="9" t="str">
        <f>_xll.SNL.Clients.Office.Excel.Functions.SPG(A36, "NAICS_CODE", "Primary")</f>
        <v>524210 - Insurance Agencies and Brokerages</v>
      </c>
      <c r="L36" s="9" t="str">
        <f>_xll.SNL.Clients.Office.Excel.Functions.SPG(A36, "SP_TOPICTAG")</f>
        <v>Employee Benefits; Banking as a Service</v>
      </c>
      <c r="M36" s="5">
        <f>_xll.SNL.Clients.Office.Excel.Functions.SPG(A36, "SP_PCT_SHARES_OWNED_ALL_INSTITUTIONS")</f>
        <v>88.25</v>
      </c>
      <c r="N36" s="9" t="str">
        <f>_xll.SNL.Clients.Office.Excel.Functions.SPG(A36, "RD_CREDIT_RATING_GLOBAL", "Issuer Credit Rating", "Local Currency LT|0")</f>
        <v>A-</v>
      </c>
      <c r="O36" s="9" t="str">
        <f>_xll.SNL.Clients.Office.Excel.Functions.SPG(A36, "RD_CWOL_GLOBAL", "Issuer Credit Rating", "Local Currency LT|0")</f>
        <v>Negative</v>
      </c>
      <c r="P36" s="9" t="str">
        <f>_xll.SNL.Clients.Office.Excel.Functions.SPG(A36, "RD_RATING_ACTION_GLOBAL", "Issuer Credit Rating", "Local Currency LT|0")</f>
        <v>CreditWatch/Outlook (12/20/2023)</v>
      </c>
      <c r="Q36" s="10">
        <f>_xll.SNL.Clients.Office.Excel.Functions.SPG(A36, "RD_LAST_REVIEW_DATE_GLOBAL", "Issuer Credit Rating", "Local Currency LT")</f>
        <v>45748</v>
      </c>
      <c r="R36" s="10">
        <f>_xll.SNL.Clients.Office.Excel.Functions.SPG(A36, "RD_CREDIT_RATING_DATE_GLOBAL", "Issuer Credit Rating", "Local Currency LT|0")</f>
        <v>43922</v>
      </c>
      <c r="S36" s="10">
        <f>_xll.SNL.Clients.Office.Excel.Functions.SPG(A36, "RD_CREDIT_WATCH_OUTLOOK_DATE_GLOBAL", "Issuer Credit Rating", "Local Currency LT|0")</f>
        <v>45280</v>
      </c>
    </row>
    <row r="37" spans="1:19" x14ac:dyDescent="0.3">
      <c r="A37" s="14" t="s">
        <v>41</v>
      </c>
      <c r="B37" s="13">
        <f>_xll.ciqfunctions.udf.CIQ(A37,"IQ_FIRSTPRICINGDATE")</f>
        <v>24839</v>
      </c>
      <c r="C37" s="5">
        <f>_xll.SNL.Clients.Office.Excel.Functions.SPG(A37, "SP_VOLUME_AVG_WEEKLY_TO_SHARES_OUT", , "1M")</f>
        <v>11.479271532441299</v>
      </c>
      <c r="D37" s="5">
        <f>_xll.SNL.Clients.Office.Excel.Functions.SPG(A37, "SP_VOLUME_AVG_WEEKLY_TO_SHARES_OUT", , "3M")</f>
        <v>13.248186491878966</v>
      </c>
      <c r="E37" s="5">
        <f>_xll.SNL.Clients.Office.Excel.Functions.SPG(A37, "SP_VOLUME_AVG_DAILY_TO_1YR_AVG_DAILY", , "1M")</f>
        <v>118.53</v>
      </c>
      <c r="F37" s="5">
        <f>_xll.SNL.Clients.Office.Excel.Functions.SPG(A37, "SP_VOLUME_AVG_DAILY_TO_1YR_AVG_DAILY", , "3M")</f>
        <v>136.80000000000001</v>
      </c>
      <c r="G37" s="9" t="str">
        <f>_xll.SNL.Clients.Office.Excel.Functions.SPG(A37, "IQ_SECTOR")</f>
        <v>Energy</v>
      </c>
      <c r="H37" s="9" t="str">
        <f>_xll.SNL.Clients.Office.Excel.Functions.SPG(A37, "IQ_INDUSTRY_GROUP")</f>
        <v>Energy</v>
      </c>
      <c r="I37" s="9" t="str">
        <f>_xll.SNL.Clients.Office.Excel.Functions.SPG(A37, "IQ_INDUSTRY")</f>
        <v>Oil, Gas and Consumable Fuels</v>
      </c>
      <c r="J37" s="9" t="str">
        <f>_xll.SNL.Clients.Office.Excel.Functions.SPG(A37, "IQ_PRIMARY_INDUSTRY")</f>
        <v>Oil and Gas Exploration and Production</v>
      </c>
      <c r="K37" s="9" t="str">
        <f>_xll.SNL.Clients.Office.Excel.Functions.SPG(A37, "NAICS_CODE", "Primary")</f>
        <v>2111 - Oil and Gas Extraction</v>
      </c>
      <c r="L37" s="9" t="str">
        <f>_xll.SNL.Clients.Office.Excel.Functions.SPG(A37, "SP_TOPICTAG")</f>
        <v>Biofuel</v>
      </c>
      <c r="M37" s="5">
        <f>_xll.SNL.Clients.Office.Excel.Functions.SPG(A37, "SP_PCT_SHARES_OWNED_ALL_INSTITUTIONS")</f>
        <v>91.7</v>
      </c>
      <c r="N37" s="9" t="str">
        <f>_xll.SNL.Clients.Office.Excel.Functions.SPG(A37, "RD_CREDIT_RATING_GLOBAL", "Issuer Credit Rating", "Local Currency LT|0")</f>
        <v>BBB-</v>
      </c>
      <c r="O37" s="9" t="str">
        <f>_xll.SNL.Clients.Office.Excel.Functions.SPG(A37, "RD_CWOL_GLOBAL", "Issuer Credit Rating", "Local Currency LT|0")</f>
        <v>Stable</v>
      </c>
      <c r="P37" s="9" t="str">
        <f>_xll.SNL.Clients.Office.Excel.Functions.SPG(A37, "RD_RATING_ACTION_GLOBAL", "Issuer Credit Rating", "Local Currency LT|0")</f>
        <v>New Rating | CreditWatch/Outlook (12/03/2024)</v>
      </c>
      <c r="Q37" s="10">
        <f>_xll.SNL.Clients.Office.Excel.Functions.SPG(A37, "RD_LAST_REVIEW_DATE_GLOBAL", "Issuer Credit Rating", "Local Currency LT")</f>
        <v>45629</v>
      </c>
      <c r="R37" s="10">
        <f>_xll.SNL.Clients.Office.Excel.Functions.SPG(A37, "RD_CREDIT_RATING_DATE_GLOBAL", "Issuer Credit Rating", "Local Currency LT|0")</f>
        <v>45629</v>
      </c>
      <c r="S37" s="10">
        <f>_xll.SNL.Clients.Office.Excel.Functions.SPG(A37, "RD_CREDIT_WATCH_OUTLOOK_DATE_GLOBAL", "Issuer Credit Rating", "Local Currency LT|0")</f>
        <v>45629</v>
      </c>
    </row>
    <row r="38" spans="1:19" x14ac:dyDescent="0.3">
      <c r="A38" s="14" t="s">
        <v>42</v>
      </c>
      <c r="B38" s="13">
        <f>_xll.ciqfunctions.udf.CIQ(A38,"IQ_FIRSTPRICINGDATE")</f>
        <v>40632</v>
      </c>
      <c r="C38" s="5">
        <f>_xll.SNL.Clients.Office.Excel.Functions.SPG(A38, "SP_VOLUME_AVG_WEEKLY_TO_SHARES_OUT", , "1M")</f>
        <v>3.0985189336931342</v>
      </c>
      <c r="D38" s="5">
        <f>_xll.SNL.Clients.Office.Excel.Functions.SPG(A38, "SP_VOLUME_AVG_WEEKLY_TO_SHARES_OUT", , "3M")</f>
        <v>3.90083785389485</v>
      </c>
      <c r="E38" s="5">
        <f>_xll.SNL.Clients.Office.Excel.Functions.SPG(A38, "SP_VOLUME_AVG_DAILY_TO_1YR_AVG_DAILY", , "1M")</f>
        <v>90.69</v>
      </c>
      <c r="F38" s="5">
        <f>_xll.SNL.Clients.Office.Excel.Functions.SPG(A38, "SP_VOLUME_AVG_DAILY_TO_1YR_AVG_DAILY", , "3M")</f>
        <v>114.17</v>
      </c>
      <c r="G38" s="9" t="str">
        <f>_xll.SNL.Clients.Office.Excel.Functions.SPG(A38, "IQ_SECTOR")</f>
        <v>Financials</v>
      </c>
      <c r="H38" s="9" t="str">
        <f>_xll.SNL.Clients.Office.Excel.Functions.SPG(A38, "IQ_INDUSTRY_GROUP")</f>
        <v>Financial Services</v>
      </c>
      <c r="I38" s="9" t="str">
        <f>_xll.SNL.Clients.Office.Excel.Functions.SPG(A38, "IQ_INDUSTRY")</f>
        <v>Financial Services</v>
      </c>
      <c r="J38" s="9" t="str">
        <f>_xll.SNL.Clients.Office.Excel.Functions.SPG(A38, "IQ_PRIMARY_INDUSTRY")</f>
        <v>Diversified Financial Services</v>
      </c>
      <c r="K38" s="9" t="str">
        <f>_xll.SNL.Clients.Office.Excel.Functions.SPG(A38, "NAICS_CODE", "Primary")</f>
        <v>523150 - Investment Banking and Securities Intermediation</v>
      </c>
      <c r="L38" s="9" t="str">
        <f>_xll.SNL.Clients.Office.Excel.Functions.SPG(A38, "SP_TOPICTAG")</f>
        <v/>
      </c>
      <c r="M38" s="5">
        <f>_xll.SNL.Clients.Office.Excel.Functions.SPG(A38, "SP_PCT_SHARES_OWNED_ALL_INSTITUTIONS")</f>
        <v>72.87</v>
      </c>
      <c r="N38" s="9" t="str">
        <f>_xll.SNL.Clients.Office.Excel.Functions.SPG(A38, "RD_CREDIT_RATING_GLOBAL", "Issuer Credit Rating", "Local Currency LT|0")</f>
        <v>A</v>
      </c>
      <c r="O38" s="9" t="str">
        <f>_xll.SNL.Clients.Office.Excel.Functions.SPG(A38, "RD_CWOL_GLOBAL", "Issuer Credit Rating", "Local Currency LT|0")</f>
        <v>Stable</v>
      </c>
      <c r="P38" s="9" t="str">
        <f>_xll.SNL.Clients.Office.Excel.Functions.SPG(A38, "RD_RATING_ACTION_GLOBAL", "Issuer Credit Rating", "Local Currency LT|0")</f>
        <v>Upgrade | CreditWatch/Outlook (11/07/2023)</v>
      </c>
      <c r="Q38" s="10">
        <f>_xll.SNL.Clients.Office.Excel.Functions.SPG(A38, "RD_LAST_REVIEW_DATE_GLOBAL", "Issuer Credit Rating", "Local Currency LT")</f>
        <v>45526</v>
      </c>
      <c r="R38" s="10">
        <f>_xll.SNL.Clients.Office.Excel.Functions.SPG(A38, "RD_CREDIT_RATING_DATE_GLOBAL", "Issuer Credit Rating", "Local Currency LT|0")</f>
        <v>45237</v>
      </c>
      <c r="S38" s="10">
        <f>_xll.SNL.Clients.Office.Excel.Functions.SPG(A38, "RD_CREDIT_WATCH_OUTLOOK_DATE_GLOBAL", "Issuer Credit Rating", "Local Currency LT|0")</f>
        <v>45237</v>
      </c>
    </row>
    <row r="39" spans="1:19" x14ac:dyDescent="0.3">
      <c r="A39" s="14" t="s">
        <v>43</v>
      </c>
      <c r="B39" s="13">
        <f>_xll.ciqfunctions.udf.CIQ(A39,"IQ_FIRSTPRICINGDATE")</f>
        <v>29567</v>
      </c>
      <c r="C39" s="5">
        <f>_xll.SNL.Clients.Office.Excel.Functions.SPG(A39, "SP_VOLUME_AVG_WEEKLY_TO_SHARES_OUT", , "1M")</f>
        <v>1.7700370754672208</v>
      </c>
      <c r="D39" s="5">
        <f>_xll.SNL.Clients.Office.Excel.Functions.SPG(A39, "SP_VOLUME_AVG_WEEKLY_TO_SHARES_OUT", , "3M")</f>
        <v>2.0336351727250697</v>
      </c>
      <c r="E39" s="5">
        <f>_xll.SNL.Clients.Office.Excel.Functions.SPG(A39, "SP_VOLUME_AVG_DAILY_TO_1YR_AVG_DAILY", , "1M")</f>
        <v>94.5</v>
      </c>
      <c r="F39" s="5">
        <f>_xll.SNL.Clients.Office.Excel.Functions.SPG(A39, "SP_VOLUME_AVG_DAILY_TO_1YR_AVG_DAILY", , "3M")</f>
        <v>108.58</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Technology Hardware, Storage and Peripherals</v>
      </c>
      <c r="J39" s="9" t="str">
        <f>_xll.SNL.Clients.Office.Excel.Functions.SPG(A39, "IQ_PRIMARY_INDUSTRY")</f>
        <v>Technology Hardware, Storage and Peripherals</v>
      </c>
      <c r="K39" s="9" t="str">
        <f>_xll.SNL.Clients.Office.Excel.Functions.SPG(A39, "NAICS_CODE", "Primary")</f>
        <v>334220 - Radio and Television Broadcasting and Wireless Communications Equipment Manufacturing</v>
      </c>
      <c r="L39" s="9" t="str">
        <f>_xll.SNL.Clients.Office.Excel.Functions.SPG(A39, "SP_TOPICTAG")</f>
        <v>Software Development; Wearables; Biofuel; Cloud Storage; Streaming Media; Online Payments; Utility Scale Solar; Onshore and Offshore Wind</v>
      </c>
      <c r="M39" s="5">
        <f>_xll.SNL.Clients.Office.Excel.Functions.SPG(A39, "SP_PCT_SHARES_OWNED_ALL_INSTITUTIONS")</f>
        <v>61.17</v>
      </c>
      <c r="N39" s="9" t="str">
        <f>_xll.SNL.Clients.Office.Excel.Functions.SPG(A39, "RD_CREDIT_RATING_GLOBAL", "Issuer Credit Rating", "Local Currency LT|0")</f>
        <v>AA+</v>
      </c>
      <c r="O39" s="9" t="str">
        <f>_xll.SNL.Clients.Office.Excel.Functions.SPG(A39, "RD_CWOL_GLOBAL", "Issuer Credit Rating", "Local Currency LT|0")</f>
        <v>Stable</v>
      </c>
      <c r="P39" s="9" t="str">
        <f>_xll.SNL.Clients.Office.Excel.Functions.SPG(A39, "RD_RATING_ACTION_GLOBAL", "Issuer Credit Rating", "Local Currency LT|0")</f>
        <v>New Rating | CreditWatch/Outlook (04/23/2013)</v>
      </c>
      <c r="Q39" s="10">
        <f>_xll.SNL.Clients.Office.Excel.Functions.SPG(A39, "RD_LAST_REVIEW_DATE_GLOBAL", "Issuer Credit Rating", "Local Currency LT")</f>
        <v>45796</v>
      </c>
      <c r="R39" s="10">
        <f>_xll.SNL.Clients.Office.Excel.Functions.SPG(A39, "RD_CREDIT_RATING_DATE_GLOBAL", "Issuer Credit Rating", "Local Currency LT|0")</f>
        <v>41387</v>
      </c>
      <c r="S39" s="10">
        <f>_xll.SNL.Clients.Office.Excel.Functions.SPG(A39, "RD_CREDIT_WATCH_OUTLOOK_DATE_GLOBAL", "Issuer Credit Rating", "Local Currency LT|0")</f>
        <v>41387</v>
      </c>
    </row>
    <row r="40" spans="1:19" x14ac:dyDescent="0.3">
      <c r="A40" s="14" t="s">
        <v>44</v>
      </c>
      <c r="B40" s="13">
        <f>_xll.ciqfunctions.udf.CIQ(A40,"IQ_FIRSTPRICINGDATE")</f>
        <v>26647</v>
      </c>
      <c r="C40" s="5">
        <f>_xll.SNL.Clients.Office.Excel.Functions.SPG(A40, "SP_VOLUME_AVG_WEEKLY_TO_SHARES_OUT", , "1M")</f>
        <v>4.46719338500868</v>
      </c>
      <c r="D40" s="5">
        <f>_xll.SNL.Clients.Office.Excel.Functions.SPG(A40, "SP_VOLUME_AVG_WEEKLY_TO_SHARES_OUT", , "3M")</f>
        <v>4.9366946257719171</v>
      </c>
      <c r="E40" s="5">
        <f>_xll.SNL.Clients.Office.Excel.Functions.SPG(A40, "SP_VOLUME_AVG_DAILY_TO_1YR_AVG_DAILY", , "1M")</f>
        <v>105.51</v>
      </c>
      <c r="F40" s="5">
        <f>_xll.SNL.Clients.Office.Excel.Functions.SPG(A40, "SP_VOLUME_AVG_DAILY_TO_1YR_AVG_DAILY", , "3M")</f>
        <v>116.59</v>
      </c>
      <c r="G40" s="9" t="str">
        <f>_xll.SNL.Clients.Office.Excel.Functions.SPG(A40, "IQ_SECTOR")</f>
        <v>Information Technology</v>
      </c>
      <c r="H40" s="9" t="str">
        <f>_xll.SNL.Clients.Office.Excel.Functions.SPG(A40, "IQ_INDUSTRY_GROUP")</f>
        <v>Semiconductors and Semiconductor Equipment</v>
      </c>
      <c r="I40" s="9" t="str">
        <f>_xll.SNL.Clients.Office.Excel.Functions.SPG(A40, "IQ_INDUSTRY")</f>
        <v>Semiconductors and Semiconductor Equipment</v>
      </c>
      <c r="J40" s="9" t="str">
        <f>_xll.SNL.Clients.Office.Excel.Functions.SPG(A40, "IQ_PRIMARY_INDUSTRY")</f>
        <v>Semiconductor Materials and Equipment</v>
      </c>
      <c r="K40" s="9" t="str">
        <f>_xll.SNL.Clients.Office.Excel.Functions.SPG(A40, "NAICS_CODE", "Primary")</f>
        <v>333242 - Semiconductor Machinery Manufacturing</v>
      </c>
      <c r="L40" s="9" t="str">
        <f>_xll.SNL.Clients.Office.Excel.Functions.SPG(A40, "SP_TOPICTAG")</f>
        <v>Energy Management; Energy Storage; Industrial Automation; Sensors; CleanTech</v>
      </c>
      <c r="M40" s="5">
        <f>_xll.SNL.Clients.Office.Excel.Functions.SPG(A40, "SP_PCT_SHARES_OWNED_ALL_INSTITUTIONS")</f>
        <v>78.86</v>
      </c>
      <c r="N40" s="9" t="str">
        <f>_xll.SNL.Clients.Office.Excel.Functions.SPG(A40, "RD_CREDIT_RATING_GLOBAL", "Issuer Credit Rating", "Local Currency LT|0")</f>
        <v>A</v>
      </c>
      <c r="O40" s="9" t="str">
        <f>_xll.SNL.Clients.Office.Excel.Functions.SPG(A40, "RD_CWOL_GLOBAL", "Issuer Credit Rating", "Local Currency LT|0")</f>
        <v>Stable</v>
      </c>
      <c r="P40" s="9" t="str">
        <f>_xll.SNL.Clients.Office.Excel.Functions.SPG(A40, "RD_RATING_ACTION_GLOBAL", "Issuer Credit Rating", "Local Currency LT|0")</f>
        <v>Upgrade | CreditWatch/Outlook (08/09/2021)</v>
      </c>
      <c r="Q40" s="10">
        <f>_xll.SNL.Clients.Office.Excel.Functions.SPG(A40, "RD_LAST_REVIEW_DATE_GLOBAL", "Issuer Credit Rating", "Local Currency LT")</f>
        <v>45729</v>
      </c>
      <c r="R40" s="10">
        <f>_xll.SNL.Clients.Office.Excel.Functions.SPG(A40, "RD_CREDIT_RATING_DATE_GLOBAL", "Issuer Credit Rating", "Local Currency LT|0")</f>
        <v>44417</v>
      </c>
      <c r="S40" s="10">
        <f>_xll.SNL.Clients.Office.Excel.Functions.SPG(A40, "RD_CREDIT_WATCH_OUTLOOK_DATE_GLOBAL", "Issuer Credit Rating", "Local Currency LT|0")</f>
        <v>44417</v>
      </c>
    </row>
    <row r="41" spans="1:19" x14ac:dyDescent="0.3">
      <c r="A41" s="14" t="s">
        <v>45</v>
      </c>
      <c r="B41" s="13">
        <f>_xll.ciqfunctions.udf.CIQ(A41,"IQ_FIRSTPRICINGDATE")</f>
        <v>40864</v>
      </c>
      <c r="C41" s="5">
        <f>_xll.SNL.Clients.Office.Excel.Functions.SPG(A41, "SP_VOLUME_AVG_WEEKLY_TO_SHARES_OUT", , "1M")</f>
        <v>5.4349229510901518</v>
      </c>
      <c r="D41" s="5">
        <f>_xll.SNL.Clients.Office.Excel.Functions.SPG(A41, "SP_VOLUME_AVG_WEEKLY_TO_SHARES_OUT", , "3M")</f>
        <v>7.9947581944350992</v>
      </c>
      <c r="E41" s="5">
        <f>_xll.SNL.Clients.Office.Excel.Functions.SPG(A41, "SP_VOLUME_AVG_DAILY_TO_1YR_AVG_DAILY", , "1M")</f>
        <v>67.44</v>
      </c>
      <c r="F41" s="5">
        <f>_xll.SNL.Clients.Office.Excel.Functions.SPG(A41, "SP_VOLUME_AVG_DAILY_TO_1YR_AVG_DAILY", , "3M")</f>
        <v>99.2</v>
      </c>
      <c r="G41" s="9" t="str">
        <f>_xll.SNL.Clients.Office.Excel.Functions.SPG(A41, "IQ_SECTOR")</f>
        <v>Consumer Discretionary</v>
      </c>
      <c r="H41" s="9" t="str">
        <f>_xll.SNL.Clients.Office.Excel.Functions.SPG(A41, "IQ_INDUSTRY_GROUP")</f>
        <v>Automobiles and Components</v>
      </c>
      <c r="I41" s="9" t="str">
        <f>_xll.SNL.Clients.Office.Excel.Functions.SPG(A41, "IQ_INDUSTRY")</f>
        <v>Automobile Components</v>
      </c>
      <c r="J41" s="9" t="str">
        <f>_xll.SNL.Clients.Office.Excel.Functions.SPG(A41, "IQ_PRIMARY_INDUSTRY")</f>
        <v>Automotive Parts and Equipment</v>
      </c>
      <c r="K41" s="9" t="str">
        <f>_xll.SNL.Clients.Office.Excel.Functions.SPG(A41, "NAICS_CODE", "Primary")</f>
        <v>3363 - Motor Vehicle Parts Manufacturing</v>
      </c>
      <c r="L41" s="9" t="str">
        <f>_xll.SNL.Clients.Office.Excel.Functions.SPG(A41, "SP_TOPICTAG")</f>
        <v>Fleet Management; Smart Energy; Electric Vehicle; Process Automation; Autonomous Vehicles</v>
      </c>
      <c r="M41" s="5">
        <f>_xll.SNL.Clients.Office.Excel.Functions.SPG(A41, "SP_PCT_SHARES_OWNED_ALL_INSTITUTIONS")</f>
        <v>98.4</v>
      </c>
      <c r="N41" s="9" t="str">
        <f>_xll.SNL.Clients.Office.Excel.Functions.SPG(A41, "RD_CREDIT_RATING_GLOBAL", "Issuer Credit Rating", "Local Currency LT|0")</f>
        <v>BBB</v>
      </c>
      <c r="O41" s="9" t="str">
        <f>_xll.SNL.Clients.Office.Excel.Functions.SPG(A41, "RD_CWOL_GLOBAL", "Issuer Credit Rating", "Local Currency LT|0")</f>
        <v>Stable</v>
      </c>
      <c r="P41" s="9" t="str">
        <f>_xll.SNL.Clients.Office.Excel.Functions.SPG(A41, "RD_RATING_ACTION_GLOBAL", "Issuer Credit Rating", "Local Currency LT|0")</f>
        <v>New Rating | CreditWatch/Outlook (12/23/2024)</v>
      </c>
      <c r="Q41" s="10">
        <f>_xll.SNL.Clients.Office.Excel.Functions.SPG(A41, "RD_LAST_REVIEW_DATE_GLOBAL", "Issuer Credit Rating", "Local Currency LT")</f>
        <v>45649</v>
      </c>
      <c r="R41" s="10">
        <f>_xll.SNL.Clients.Office.Excel.Functions.SPG(A41, "RD_CREDIT_RATING_DATE_GLOBAL", "Issuer Credit Rating", "Local Currency LT|0")</f>
        <v>45649</v>
      </c>
      <c r="S41" s="10">
        <f>_xll.SNL.Clients.Office.Excel.Functions.SPG(A41, "RD_CREDIT_WATCH_OUTLOOK_DATE_GLOBAL", "Issuer Credit Rating", "Local Currency LT|0")</f>
        <v>45649</v>
      </c>
    </row>
    <row r="42" spans="1:19" x14ac:dyDescent="0.3">
      <c r="A42" s="14" t="s">
        <v>46</v>
      </c>
      <c r="B42" s="13">
        <f>_xll.ciqfunctions.udf.CIQ(A42,"IQ_FIRSTPRICINGDATE")</f>
        <v>34956</v>
      </c>
      <c r="C42" s="5">
        <f>_xll.SNL.Clients.Office.Excel.Functions.SPG(A42, "SP_VOLUME_AVG_WEEKLY_TO_SHARES_OUT", , "1M")</f>
        <v>1.9728832584564784</v>
      </c>
      <c r="D42" s="5">
        <f>_xll.SNL.Clients.Office.Excel.Functions.SPG(A42, "SP_VOLUME_AVG_WEEKLY_TO_SHARES_OUT", , "3M")</f>
        <v>2.2719611518471781</v>
      </c>
      <c r="E42" s="5">
        <f>_xll.SNL.Clients.Office.Excel.Functions.SPG(A42, "SP_VOLUME_AVG_DAILY_TO_1YR_AVG_DAILY", , "1M")</f>
        <v>85.09</v>
      </c>
      <c r="F42" s="5">
        <f>_xll.SNL.Clients.Office.Excel.Functions.SPG(A42, "SP_VOLUME_AVG_DAILY_TO_1YR_AVG_DAILY", , "3M")</f>
        <v>97.99</v>
      </c>
      <c r="G42" s="9" t="str">
        <f>_xll.SNL.Clients.Office.Excel.Functions.SPG(A42, "IQ_SECTOR")</f>
        <v>Financials</v>
      </c>
      <c r="H42" s="9" t="str">
        <f>_xll.SNL.Clients.Office.Excel.Functions.SPG(A42, "IQ_INDUSTRY_GROUP")</f>
        <v>Insurance</v>
      </c>
      <c r="I42" s="9" t="str">
        <f>_xll.SNL.Clients.Office.Excel.Functions.SPG(A42, "IQ_INDUSTRY")</f>
        <v>Insurance</v>
      </c>
      <c r="J42" s="9" t="str">
        <f>_xll.SNL.Clients.Office.Excel.Functions.SPG(A42, "IQ_PRIMARY_INDUSTRY")</f>
        <v>Property and Casualty Insurance</v>
      </c>
      <c r="K42" s="9" t="str">
        <f>_xll.SNL.Clients.Office.Excel.Functions.SPG(A42, "NAICS_CODE", "Primary")</f>
        <v>5241 - Insurance Carriers</v>
      </c>
      <c r="L42" s="9" t="str">
        <f>_xll.SNL.Clients.Office.Excel.Functions.SPG(A42, "SP_TOPICTAG")</f>
        <v/>
      </c>
      <c r="M42" s="5">
        <f>_xll.SNL.Clients.Office.Excel.Functions.SPG(A42, "SP_PCT_SHARES_OWNED_ALL_INSTITUTIONS")</f>
        <v>89.63</v>
      </c>
      <c r="N42" s="9" t="str">
        <f>_xll.SNL.Clients.Office.Excel.Functions.SPG(A42, "RD_CREDIT_RATING_GLOBAL", "Issuer Credit Rating", "Local Currency LT|0")</f>
        <v>A-</v>
      </c>
      <c r="O42" s="9" t="str">
        <f>_xll.SNL.Clients.Office.Excel.Functions.SPG(A42, "RD_CWOL_GLOBAL", "Issuer Credit Rating", "Local Currency LT|0")</f>
        <v>Stable</v>
      </c>
      <c r="P42" s="9" t="str">
        <f>_xll.SNL.Clients.Office.Excel.Functions.SPG(A42, "RD_RATING_ACTION_GLOBAL", "Issuer Credit Rating", "Local Currency LT|0")</f>
        <v>CreditWatch/Outlook (01/29/2024)</v>
      </c>
      <c r="Q42" s="10">
        <f>_xll.SNL.Clients.Office.Excel.Functions.SPG(A42, "RD_LAST_REVIEW_DATE_GLOBAL", "Issuer Credit Rating", "Local Currency LT")</f>
        <v>45463</v>
      </c>
      <c r="R42" s="10">
        <f>_xll.SNL.Clients.Office.Excel.Functions.SPG(A42, "RD_CREDIT_RATING_DATE_GLOBAL", "Issuer Credit Rating", "Local Currency LT|0")</f>
        <v>40388</v>
      </c>
      <c r="S42" s="10">
        <f>_xll.SNL.Clients.Office.Excel.Functions.SPG(A42, "RD_CREDIT_WATCH_OUTLOOK_DATE_GLOBAL", "Issuer Credit Rating", "Local Currency LT|0")</f>
        <v>45320</v>
      </c>
    </row>
    <row r="43" spans="1:19" x14ac:dyDescent="0.3">
      <c r="A43" s="14" t="s">
        <v>47</v>
      </c>
      <c r="B43" s="13">
        <f>_xll.ciqfunctions.udf.CIQ(A43,"IQ_FIRSTPRICINGDATE")</f>
        <v>23437</v>
      </c>
      <c r="C43" s="5">
        <f>_xll.SNL.Clients.Office.Excel.Functions.SPG(A43, "SP_VOLUME_AVG_WEEKLY_TO_SHARES_OUT", , "1M")</f>
        <v>3.3745558507078188</v>
      </c>
      <c r="D43" s="5">
        <f>_xll.SNL.Clients.Office.Excel.Functions.SPG(A43, "SP_VOLUME_AVG_WEEKLY_TO_SHARES_OUT", , "3M")</f>
        <v>4.7736204315375197</v>
      </c>
      <c r="E43" s="5">
        <f>_xll.SNL.Clients.Office.Excel.Functions.SPG(A43, "SP_VOLUME_AVG_DAILY_TO_1YR_AVG_DAILY", , "1M")</f>
        <v>90.61</v>
      </c>
      <c r="F43" s="5">
        <f>_xll.SNL.Clients.Office.Excel.Functions.SPG(A43, "SP_VOLUME_AVG_DAILY_TO_1YR_AVG_DAILY", , "3M")</f>
        <v>128.18</v>
      </c>
      <c r="G43" s="9" t="str">
        <f>_xll.SNL.Clients.Office.Excel.Functions.SPG(A43, "IQ_SECTOR")</f>
        <v>Consumer Staples</v>
      </c>
      <c r="H43" s="9" t="str">
        <f>_xll.SNL.Clients.Office.Excel.Functions.SPG(A43, "IQ_INDUSTRY_GROUP")</f>
        <v>Food, Beverage and Tobacco</v>
      </c>
      <c r="I43" s="9" t="str">
        <f>_xll.SNL.Clients.Office.Excel.Functions.SPG(A43, "IQ_INDUSTRY")</f>
        <v>Food Products</v>
      </c>
      <c r="J43" s="9" t="str">
        <f>_xll.SNL.Clients.Office.Excel.Functions.SPG(A43, "IQ_PRIMARY_INDUSTRY")</f>
        <v>Agricultural Products and Services</v>
      </c>
      <c r="K43" s="9" t="str">
        <f>_xll.SNL.Clients.Office.Excel.Functions.SPG(A43, "NAICS_CODE", "Primary")</f>
        <v>3112 - Grain and Oilseed Milling</v>
      </c>
      <c r="L43" s="9" t="str">
        <f>_xll.SNL.Clients.Office.Excel.Functions.SPG(A43, "SP_TOPICTAG")</f>
        <v>Animal Feed; Organic; AgriTech; Biofuel; Biomass Energy; Alternative Protein; Anaerobic Digestion</v>
      </c>
      <c r="M43" s="5">
        <f>_xll.SNL.Clients.Office.Excel.Functions.SPG(A43, "SP_PCT_SHARES_OWNED_ALL_INSTITUTIONS")</f>
        <v>83.6</v>
      </c>
      <c r="N43" s="9" t="str">
        <f>_xll.SNL.Clients.Office.Excel.Functions.SPG(A43, "RD_CREDIT_RATING_GLOBAL", "Issuer Credit Rating", "Local Currency LT|0")</f>
        <v>A</v>
      </c>
      <c r="O43" s="9" t="str">
        <f>_xll.SNL.Clients.Office.Excel.Functions.SPG(A43, "RD_CWOL_GLOBAL", "Issuer Credit Rating", "Local Currency LT|0")</f>
        <v>Negative</v>
      </c>
      <c r="P43" s="9" t="str">
        <f>_xll.SNL.Clients.Office.Excel.Functions.SPG(A43, "RD_RATING_ACTION_GLOBAL", "Issuer Credit Rating", "Local Currency LT|0")</f>
        <v>CreditWatch/Outlook (03/21/2024)</v>
      </c>
      <c r="Q43" s="10">
        <f>_xll.SNL.Clients.Office.Excel.Functions.SPG(A43, "RD_LAST_REVIEW_DATE_GLOBAL", "Issuer Credit Rating", "Local Currency LT")</f>
        <v>45614</v>
      </c>
      <c r="R43" s="10">
        <f>_xll.SNL.Clients.Office.Excel.Functions.SPG(A43, "RD_CREDIT_RATING_DATE_GLOBAL", "Issuer Credit Rating", "Local Currency LT|0")</f>
        <v>38608</v>
      </c>
      <c r="S43" s="10">
        <f>_xll.SNL.Clients.Office.Excel.Functions.SPG(A43, "RD_CREDIT_WATCH_OUTLOOK_DATE_GLOBAL", "Issuer Credit Rating", "Local Currency LT|0")</f>
        <v>45372</v>
      </c>
    </row>
    <row r="44" spans="1:19" x14ac:dyDescent="0.3">
      <c r="A44" s="14" t="s">
        <v>48</v>
      </c>
      <c r="B44" s="13">
        <f>_xll.ciqfunctions.udf.CIQ(A44,"IQ_FIRSTPRICINGDATE")</f>
        <v>41796</v>
      </c>
      <c r="C44" s="5">
        <f>_xll.SNL.Clients.Office.Excel.Functions.SPG(A44, "SP_VOLUME_AVG_WEEKLY_TO_SHARES_OUT", , "1M")</f>
        <v>4.2272281897805497</v>
      </c>
      <c r="D44" s="5">
        <f>_xll.SNL.Clients.Office.Excel.Functions.SPG(A44, "SP_VOLUME_AVG_WEEKLY_TO_SHARES_OUT", , "3M")</f>
        <v>4.7990903253317354</v>
      </c>
      <c r="E44" s="5">
        <f>_xll.SNL.Clients.Office.Excel.Functions.SPG(A44, "SP_VOLUME_AVG_DAILY_TO_1YR_AVG_DAILY", , "1M")</f>
        <v>117.29</v>
      </c>
      <c r="F44" s="5">
        <f>_xll.SNL.Clients.Office.Excel.Functions.SPG(A44, "SP_VOLUME_AVG_DAILY_TO_1YR_AVG_DAILY", , "3M")</f>
        <v>133.16</v>
      </c>
      <c r="G44" s="9" t="str">
        <f>_xll.SNL.Clients.Office.Excel.Functions.SPG(A44, "IQ_SECTOR")</f>
        <v>Information Technology</v>
      </c>
      <c r="H44" s="9" t="str">
        <f>_xll.SNL.Clients.Office.Excel.Functions.SPG(A44, "IQ_INDUSTRY_GROUP")</f>
        <v>Technology Hardware and Equipment</v>
      </c>
      <c r="I44" s="9" t="str">
        <f>_xll.SNL.Clients.Office.Excel.Functions.SPG(A44, "IQ_INDUSTRY")</f>
        <v>Communications Equipment</v>
      </c>
      <c r="J44" s="9" t="str">
        <f>_xll.SNL.Clients.Office.Excel.Functions.SPG(A44, "IQ_PRIMARY_INDUSTRY")</f>
        <v>Communications Equipment</v>
      </c>
      <c r="K44" s="9" t="str">
        <f>_xll.SNL.Clients.Office.Excel.Functions.SPG(A44, "NAICS_CODE", "Primary")</f>
        <v>3342 - Communications Equipment Manufacturing</v>
      </c>
      <c r="L44" s="9" t="str">
        <f>_xll.SNL.Clients.Office.Excel.Functions.SPG(A44, "SP_TOPICTAG")</f>
        <v>Software Development; Machine Learning; Data Protection; Cloud Infrastructure; Cloud Security; Data Center Technology; Artificial Intelligence</v>
      </c>
      <c r="M44" s="5">
        <f>_xll.SNL.Clients.Office.Excel.Functions.SPG(A44, "SP_PCT_SHARES_OWNED_ALL_INSTITUTIONS")</f>
        <v>67.900000000000006</v>
      </c>
      <c r="N44" s="9" t="str">
        <f>_xll.SNL.Clients.Office.Excel.Functions.SPG(A44, "RD_CREDIT_RATING_GLOBAL", "Issuer Credit Rating", "Local Currency LT|0")</f>
        <v/>
      </c>
      <c r="O44" s="9" t="str">
        <f>_xll.SNL.Clients.Office.Excel.Functions.SPG(A44, "RD_CWOL_GLOBAL", "Issuer Credit Rating", "Local Currency LT|0")</f>
        <v/>
      </c>
      <c r="P44" s="9" t="str">
        <f>_xll.SNL.Clients.Office.Excel.Functions.SPG(A44, "RD_RATING_ACTION_GLOBAL", "Issuer Credit Rating", "Local Currency LT|0")</f>
        <v/>
      </c>
      <c r="Q44" s="10" t="str">
        <f>_xll.SNL.Clients.Office.Excel.Functions.SPG(A44, "RD_LAST_REVIEW_DATE_GLOBAL", "Issuer Credit Rating", "Local Currency LT")</f>
        <v/>
      </c>
      <c r="R44" s="10" t="str">
        <f>_xll.SNL.Clients.Office.Excel.Functions.SPG(A44, "RD_CREDIT_RATING_DATE_GLOBAL", "Issuer Credit Rating", "Local Currency LT|0")</f>
        <v/>
      </c>
      <c r="S44" s="10" t="str">
        <f>_xll.SNL.Clients.Office.Excel.Functions.SPG(A44, "RD_CREDIT_WATCH_OUTLOOK_DATE_GLOBAL", "Issuer Credit Rating", "Local Currency LT|0")</f>
        <v/>
      </c>
    </row>
    <row r="45" spans="1:19" x14ac:dyDescent="0.3">
      <c r="A45" s="14" t="s">
        <v>49</v>
      </c>
      <c r="B45" s="13">
        <f>_xll.ciqfunctions.udf.CIQ(A45,"IQ_FIRSTPRICINGDATE")</f>
        <v>30853</v>
      </c>
      <c r="C45" s="5">
        <f>_xll.SNL.Clients.Office.Excel.Functions.SPG(A45, "SP_VOLUME_AVG_WEEKLY_TO_SHARES_OUT", , "1M")</f>
        <v>2.6766232118135673</v>
      </c>
      <c r="D45" s="5">
        <f>_xll.SNL.Clients.Office.Excel.Functions.SPG(A45, "SP_VOLUME_AVG_WEEKLY_TO_SHARES_OUT", , "3M")</f>
        <v>2.9410274384386059</v>
      </c>
      <c r="E45" s="5">
        <f>_xll.SNL.Clients.Office.Excel.Functions.SPG(A45, "SP_VOLUME_AVG_DAILY_TO_1YR_AVG_DAILY", , "1M")</f>
        <v>104.46</v>
      </c>
      <c r="F45" s="5">
        <f>_xll.SNL.Clients.Office.Excel.Functions.SPG(A45, "SP_VOLUME_AVG_DAILY_TO_1YR_AVG_DAILY", , "3M")</f>
        <v>114.78</v>
      </c>
      <c r="G45" s="9" t="str">
        <f>_xll.SNL.Clients.Office.Excel.Functions.SPG(A45, "IQ_SECTOR")</f>
        <v>Financials</v>
      </c>
      <c r="H45" s="9" t="str">
        <f>_xll.SNL.Clients.Office.Excel.Functions.SPG(A45, "IQ_INDUSTRY_GROUP")</f>
        <v>Insurance</v>
      </c>
      <c r="I45" s="9" t="str">
        <f>_xll.SNL.Clients.Office.Excel.Functions.SPG(A45, "IQ_INDUSTRY")</f>
        <v>Insurance</v>
      </c>
      <c r="J45" s="9" t="str">
        <f>_xll.SNL.Clients.Office.Excel.Functions.SPG(A45, "IQ_PRIMARY_INDUSTRY")</f>
        <v>Insurance Brokers</v>
      </c>
      <c r="K45" s="9" t="str">
        <f>_xll.SNL.Clients.Office.Excel.Functions.SPG(A45, "NAICS_CODE", "Primary")</f>
        <v>524210 - Insurance Agencies and Brokerages</v>
      </c>
      <c r="L45" s="9" t="str">
        <f>_xll.SNL.Clients.Office.Excel.Functions.SPG(A45, "SP_TOPICTAG")</f>
        <v>Employee Benefits</v>
      </c>
      <c r="M45" s="5">
        <f>_xll.SNL.Clients.Office.Excel.Functions.SPG(A45, "SP_PCT_SHARES_OWNED_ALL_INSTITUTIONS")</f>
        <v>89.82</v>
      </c>
      <c r="N45" s="9" t="str">
        <f>_xll.SNL.Clients.Office.Excel.Functions.SPG(A45, "RD_CREDIT_RATING_GLOBAL", "Issuer Credit Rating", "Local Currency LT|0")</f>
        <v>BBB</v>
      </c>
      <c r="O45" s="9" t="str">
        <f>_xll.SNL.Clients.Office.Excel.Functions.SPG(A45, "RD_CWOL_GLOBAL", "Issuer Credit Rating", "Local Currency LT|0")</f>
        <v>Positive</v>
      </c>
      <c r="P45" s="9" t="str">
        <f>_xll.SNL.Clients.Office.Excel.Functions.SPG(A45, "RD_RATING_ACTION_GLOBAL", "Issuer Credit Rating", "Local Currency LT|0")</f>
        <v>CreditWatch/Outlook (12/09/2024)</v>
      </c>
      <c r="Q45" s="10">
        <f>_xll.SNL.Clients.Office.Excel.Functions.SPG(A45, "RD_LAST_REVIEW_DATE_GLOBAL", "Issuer Credit Rating", "Local Currency LT")</f>
        <v>45719</v>
      </c>
      <c r="R45" s="10">
        <f>_xll.SNL.Clients.Office.Excel.Functions.SPG(A45, "RD_CREDIT_RATING_DATE_GLOBAL", "Issuer Credit Rating", "Local Currency LT|0")</f>
        <v>43997</v>
      </c>
      <c r="S45" s="10">
        <f>_xll.SNL.Clients.Office.Excel.Functions.SPG(A45, "RD_CREDIT_WATCH_OUTLOOK_DATE_GLOBAL", "Issuer Credit Rating", "Local Currency LT|0")</f>
        <v>45635</v>
      </c>
    </row>
    <row r="46" spans="1:19" x14ac:dyDescent="0.3">
      <c r="A46" s="14" t="s">
        <v>50</v>
      </c>
      <c r="B46" s="13">
        <f>_xll.ciqfunctions.udf.CIQ(A46,"IQ_FIRSTPRICINGDATE")</f>
        <v>38022</v>
      </c>
      <c r="C46" s="5">
        <f>_xll.SNL.Clients.Office.Excel.Functions.SPG(A46, "SP_VOLUME_AVG_WEEKLY_TO_SHARES_OUT", , "1M")</f>
        <v>4.5405288253919815</v>
      </c>
      <c r="D46" s="5">
        <f>_xll.SNL.Clients.Office.Excel.Functions.SPG(A46, "SP_VOLUME_AVG_WEEKLY_TO_SHARES_OUT", , "3M")</f>
        <v>4.9393404468509114</v>
      </c>
      <c r="E46" s="5">
        <f>_xll.SNL.Clients.Office.Excel.Functions.SPG(A46, "SP_VOLUME_AVG_DAILY_TO_1YR_AVG_DAILY", , "1M")</f>
        <v>117.34</v>
      </c>
      <c r="F46" s="5">
        <f>_xll.SNL.Clients.Office.Excel.Functions.SPG(A46, "SP_VOLUME_AVG_DAILY_TO_1YR_AVG_DAILY", , "3M")</f>
        <v>127.64</v>
      </c>
      <c r="G46" s="9" t="str">
        <f>_xll.SNL.Clients.Office.Excel.Functions.SPG(A46, "IQ_SECTOR")</f>
        <v>Financials</v>
      </c>
      <c r="H46" s="9" t="str">
        <f>_xll.SNL.Clients.Office.Excel.Functions.SPG(A46, "IQ_INDUSTRY_GROUP")</f>
        <v>Insurance</v>
      </c>
      <c r="I46" s="9" t="str">
        <f>_xll.SNL.Clients.Office.Excel.Functions.SPG(A46, "IQ_INDUSTRY")</f>
        <v>Insurance</v>
      </c>
      <c r="J46" s="9" t="str">
        <f>_xll.SNL.Clients.Office.Excel.Functions.SPG(A46, "IQ_PRIMARY_INDUSTRY")</f>
        <v>Property and Casualty Insurance</v>
      </c>
      <c r="K46" s="9" t="str">
        <f>_xll.SNL.Clients.Office.Excel.Functions.SPG(A46, "NAICS_CODE", "Primary")</f>
        <v>524128 - Other Direct Insurance (except Life, Health, and Medical) Carriers</v>
      </c>
      <c r="L46" s="9" t="str">
        <f>_xll.SNL.Clients.Office.Excel.Functions.SPG(A46, "SP_TOPICTAG")</f>
        <v>Anti-Fraud; Identity Theft Prevention; Data Protection; RegTech</v>
      </c>
      <c r="M46" s="5">
        <f>_xll.SNL.Clients.Office.Excel.Functions.SPG(A46, "SP_PCT_SHARES_OWNED_ALL_INSTITUTIONS")</f>
        <v>98.05</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Downgrade | CreditWatch/Outlook (03/16/2018)</v>
      </c>
      <c r="Q46" s="10">
        <f>_xll.SNL.Clients.Office.Excel.Functions.SPG(A46, "RD_LAST_REVIEW_DATE_GLOBAL", "Issuer Credit Rating", "Local Currency LT")</f>
        <v>45532</v>
      </c>
      <c r="R46" s="10">
        <f>_xll.SNL.Clients.Office.Excel.Functions.SPG(A46, "RD_CREDIT_RATING_DATE_GLOBAL", "Issuer Credit Rating", "Local Currency LT|0")</f>
        <v>43175</v>
      </c>
      <c r="S46" s="10">
        <f>_xll.SNL.Clients.Office.Excel.Functions.SPG(A46, "RD_CREDIT_WATCH_OUTLOOK_DATE_GLOBAL", "Issuer Credit Rating", "Local Currency LT|0")</f>
        <v>43175</v>
      </c>
    </row>
    <row r="47" spans="1:19" x14ac:dyDescent="0.3">
      <c r="A47" s="14" t="s">
        <v>51</v>
      </c>
      <c r="B47" s="13">
        <f>_xll.ciqfunctions.udf.CIQ(A47,"IQ_FIRSTPRICINGDATE")</f>
        <v>30641</v>
      </c>
      <c r="C47" s="5">
        <f>_xll.SNL.Clients.Office.Excel.Functions.SPG(A47, "SP_VOLUME_AVG_WEEKLY_TO_SHARES_OUT", , "1M")</f>
        <v>2.4658166849939085</v>
      </c>
      <c r="D47" s="5">
        <f>_xll.SNL.Clients.Office.Excel.Functions.SPG(A47, "SP_VOLUME_AVG_WEEKLY_TO_SHARES_OUT", , "3M")</f>
        <v>2.9684941716609901</v>
      </c>
      <c r="E47" s="5">
        <f>_xll.SNL.Clients.Office.Excel.Functions.SPG(A47, "SP_VOLUME_AVG_DAILY_TO_1YR_AVG_DAILY", , "1M")</f>
        <v>96.52</v>
      </c>
      <c r="F47" s="5">
        <f>_xll.SNL.Clients.Office.Excel.Functions.SPG(A47, "SP_VOLUME_AVG_DAILY_TO_1YR_AVG_DAILY", , "3M")</f>
        <v>116.2</v>
      </c>
      <c r="G47" s="9" t="str">
        <f>_xll.SNL.Clients.Office.Excel.Functions.SPG(A47, "IQ_SECTOR")</f>
        <v>Communication Services</v>
      </c>
      <c r="H47" s="9" t="str">
        <f>_xll.SNL.Clients.Office.Excel.Functions.SPG(A47, "IQ_INDUSTRY_GROUP")</f>
        <v>Telecommunication Services</v>
      </c>
      <c r="I47" s="9" t="str">
        <f>_xll.SNL.Clients.Office.Excel.Functions.SPG(A47, "IQ_INDUSTRY")</f>
        <v>Diversified Telecommunication Services</v>
      </c>
      <c r="J47" s="9" t="str">
        <f>_xll.SNL.Clients.Office.Excel.Functions.SPG(A47, "IQ_PRIMARY_INDUSTRY")</f>
        <v>Integrated Telecommunication Services</v>
      </c>
      <c r="K47" s="9" t="str">
        <f>_xll.SNL.Clients.Office.Excel.Functions.SPG(A47, "NAICS_CODE", "Primary")</f>
        <v>51711 - Wired and Wireless Telecommunications Carriers (except Satellite)</v>
      </c>
      <c r="L47" s="9" t="str">
        <f>_xll.SNL.Clients.Office.Excel.Functions.SPG(A47, "SP_TOPICTAG")</f>
        <v>VoIP; Cloud Infrastructure; Edge Computing; Network Security; Data Centers and Facilities; Data Center Technology; 5G</v>
      </c>
      <c r="M47" s="5">
        <f>_xll.SNL.Clients.Office.Excel.Functions.SPG(A47, "SP_PCT_SHARES_OWNED_ALL_INSTITUTIONS")</f>
        <v>64.36</v>
      </c>
      <c r="N47" s="9" t="str">
        <f>_xll.SNL.Clients.Office.Excel.Functions.SPG(A47, "RD_CREDIT_RATING_GLOBAL", "Issuer Credit Rating", "Local Currency LT|0")</f>
        <v>BBB</v>
      </c>
      <c r="O47" s="9" t="str">
        <f>_xll.SNL.Clients.Office.Excel.Functions.SPG(A47, "RD_CWOL_GLOBAL", "Issuer Credit Rating", "Local Currency LT|0")</f>
        <v>Positive</v>
      </c>
      <c r="P47" s="9" t="str">
        <f>_xll.SNL.Clients.Office.Excel.Functions.SPG(A47, "RD_RATING_ACTION_GLOBAL", "Issuer Credit Rating", "Local Currency LT|0")</f>
        <v>CreditWatch/Outlook (03/05/2025)</v>
      </c>
      <c r="Q47" s="10">
        <f>_xll.SNL.Clients.Office.Excel.Functions.SPG(A47, "RD_LAST_REVIEW_DATE_GLOBAL", "Issuer Credit Rating", "Local Currency LT")</f>
        <v>45737</v>
      </c>
      <c r="R47" s="10">
        <f>_xll.SNL.Clients.Office.Excel.Functions.SPG(A47, "RD_CREDIT_RATING_DATE_GLOBAL", "Issuer Credit Rating", "Local Currency LT|0")</f>
        <v>43266</v>
      </c>
      <c r="S47" s="10">
        <f>_xll.SNL.Clients.Office.Excel.Functions.SPG(A47, "RD_CREDIT_WATCH_OUTLOOK_DATE_GLOBAL", "Issuer Credit Rating", "Local Currency LT|0")</f>
        <v>45721</v>
      </c>
    </row>
    <row r="48" spans="1:19" x14ac:dyDescent="0.3">
      <c r="A48" s="14" t="s">
        <v>52</v>
      </c>
      <c r="B48" s="13">
        <f>_xll.ciqfunctions.udf.CIQ(A48,"IQ_FIRSTPRICINGDATE")</f>
        <v>30635</v>
      </c>
      <c r="C48" s="5">
        <f>_xll.SNL.Clients.Office.Excel.Functions.SPG(A48, "SP_VOLUME_AVG_WEEKLY_TO_SHARES_OUT", , "1M")</f>
        <v>3.9866556819179979</v>
      </c>
      <c r="D48" s="5">
        <f>_xll.SNL.Clients.Office.Excel.Functions.SPG(A48, "SP_VOLUME_AVG_WEEKLY_TO_SHARES_OUT", , "3M")</f>
        <v>3.4963001859748197</v>
      </c>
      <c r="E48" s="5">
        <f>_xll.SNL.Clients.Office.Excel.Functions.SPG(A48, "SP_VOLUME_AVG_DAILY_TO_1YR_AVG_DAILY", , "1M")</f>
        <v>135.21</v>
      </c>
      <c r="F48" s="5">
        <f>_xll.SNL.Clients.Office.Excel.Functions.SPG(A48, "SP_VOLUME_AVG_DAILY_TO_1YR_AVG_DAILY", , "3M")</f>
        <v>118.58</v>
      </c>
      <c r="G48" s="9" t="str">
        <f>_xll.SNL.Clients.Office.Excel.Functions.SPG(A48, "IQ_SECTOR")</f>
        <v>Utilities</v>
      </c>
      <c r="H48" s="9" t="str">
        <f>_xll.SNL.Clients.Office.Excel.Functions.SPG(A48, "IQ_INDUSTRY_GROUP")</f>
        <v>Utilities</v>
      </c>
      <c r="I48" s="9" t="str">
        <f>_xll.SNL.Clients.Office.Excel.Functions.SPG(A48, "IQ_INDUSTRY")</f>
        <v>Gas Utilities</v>
      </c>
      <c r="J48" s="9" t="str">
        <f>_xll.SNL.Clients.Office.Excel.Functions.SPG(A48, "IQ_PRIMARY_INDUSTRY")</f>
        <v>Gas Utilities</v>
      </c>
      <c r="K48" s="9" t="str">
        <f>_xll.SNL.Clients.Office.Excel.Functions.SPG(A48, "NAICS_CODE", "Primary")</f>
        <v>221210 - Natural Gas Distribution</v>
      </c>
      <c r="L48" s="9" t="str">
        <f>_xll.SNL.Clients.Office.Excel.Functions.SPG(A48, "SP_TOPICTAG")</f>
        <v/>
      </c>
      <c r="M48" s="5">
        <f>_xll.SNL.Clients.Office.Excel.Functions.SPG(A48, "SP_PCT_SHARES_OWNED_ALL_INSTITUTIONS")</f>
        <v>100.34</v>
      </c>
      <c r="N48" s="9" t="str">
        <f>_xll.SNL.Clients.Office.Excel.Functions.SPG(A48, "RD_CREDIT_RATING_GLOBAL", "Issuer Credit Rating", "Local Currency LT|0")</f>
        <v>A-</v>
      </c>
      <c r="O48" s="9" t="str">
        <f>_xll.SNL.Clients.Office.Excel.Functions.SPG(A48, "RD_CWOL_GLOBAL", "Issuer Credit Rating", "Local Currency LT|0")</f>
        <v>Stable</v>
      </c>
      <c r="P48" s="9" t="str">
        <f>_xll.SNL.Clients.Office.Excel.Functions.SPG(A48, "RD_RATING_ACTION_GLOBAL", "Issuer Credit Rating", "Local Currency LT|0")</f>
        <v>CreditWatch/Outlook (11/17/2022)</v>
      </c>
      <c r="Q48" s="10">
        <f>_xll.SNL.Clients.Office.Excel.Functions.SPG(A48, "RD_LAST_REVIEW_DATE_GLOBAL", "Issuer Credit Rating", "Local Currency LT")</f>
        <v>45702</v>
      </c>
      <c r="R48" s="10">
        <f>_xll.SNL.Clients.Office.Excel.Functions.SPG(A48, "RD_CREDIT_RATING_DATE_GLOBAL", "Issuer Credit Rating", "Local Currency LT|0")</f>
        <v>44249</v>
      </c>
      <c r="S48" s="10">
        <f>_xll.SNL.Clients.Office.Excel.Functions.SPG(A48, "RD_CREDIT_WATCH_OUTLOOK_DATE_GLOBAL", "Issuer Credit Rating", "Local Currency LT|0")</f>
        <v>44882</v>
      </c>
    </row>
    <row r="49" spans="1:19" x14ac:dyDescent="0.3">
      <c r="A49" s="14" t="s">
        <v>53</v>
      </c>
      <c r="B49" s="13">
        <f>_xll.ciqfunctions.udf.CIQ(A49,"IQ_FIRSTPRICINGDATE")</f>
        <v>31226</v>
      </c>
      <c r="C49" s="5">
        <f>_xll.SNL.Clients.Office.Excel.Functions.SPG(A49, "SP_VOLUME_AVG_WEEKLY_TO_SHARES_OUT", , "1M")</f>
        <v>2.8481669326117629</v>
      </c>
      <c r="D49" s="5">
        <f>_xll.SNL.Clients.Office.Excel.Functions.SPG(A49, "SP_VOLUME_AVG_WEEKLY_TO_SHARES_OUT", , "3M")</f>
        <v>3.9535674181027476</v>
      </c>
      <c r="E49" s="5">
        <f>_xll.SNL.Clients.Office.Excel.Functions.SPG(A49, "SP_VOLUME_AVG_DAILY_TO_1YR_AVG_DAILY", , "1M")</f>
        <v>75.099999999999994</v>
      </c>
      <c r="F49" s="5">
        <f>_xll.SNL.Clients.Office.Excel.Functions.SPG(A49, "SP_VOLUME_AVG_DAILY_TO_1YR_AVG_DAILY", , "3M")</f>
        <v>104.25</v>
      </c>
      <c r="G49" s="9" t="str">
        <f>_xll.SNL.Clients.Office.Excel.Functions.SPG(A49, "IQ_SECTOR")</f>
        <v>Information Technology</v>
      </c>
      <c r="H49" s="9" t="str">
        <f>_xll.SNL.Clients.Office.Excel.Functions.SPG(A49, "IQ_INDUSTRY_GROUP")</f>
        <v>Software and Services</v>
      </c>
      <c r="I49" s="9" t="str">
        <f>_xll.SNL.Clients.Office.Excel.Functions.SPG(A49, "IQ_INDUSTRY")</f>
        <v>Software</v>
      </c>
      <c r="J49" s="9" t="str">
        <f>_xll.SNL.Clients.Office.Excel.Functions.SPG(A49, "IQ_PRIMARY_INDUSTRY")</f>
        <v>Application Software</v>
      </c>
      <c r="K49" s="9" t="str">
        <f>_xll.SNL.Clients.Office.Excel.Functions.SPG(A49, "NAICS_CODE", "Primary")</f>
        <v>513210 - Software Publishers</v>
      </c>
      <c r="L49" s="9" t="str">
        <f>_xll.SNL.Clients.Office.Excel.Functions.SPG(A49, "SP_TOPICTAG")</f>
        <v>Software Development; Data Integration; Animation/av Workstations; Process Automation; 3D Printing</v>
      </c>
      <c r="M49" s="5">
        <f>_xll.SNL.Clients.Office.Excel.Functions.SPG(A49, "SP_PCT_SHARES_OWNED_ALL_INSTITUTIONS")</f>
        <v>89.63</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(12/19/2022)</v>
      </c>
      <c r="Q49" s="10">
        <f>_xll.SNL.Clients.Office.Excel.Functions.SPG(A49, "RD_LAST_REVIEW_DATE_GLOBAL", "Issuer Credit Rating", "Local Currency LT")</f>
        <v>45796</v>
      </c>
      <c r="R49" s="10">
        <f>_xll.SNL.Clients.Office.Excel.Functions.SPG(A49, "RD_CREDIT_RATING_DATE_GLOBAL", "Issuer Credit Rating", "Local Currency LT|0")</f>
        <v>44914</v>
      </c>
      <c r="S49" s="10">
        <f>_xll.SNL.Clients.Office.Excel.Functions.SPG(A49, "RD_CREDIT_WATCH_OUTLOOK_DATE_GLOBAL", "Issuer Credit Rating", "Local Currency LT|0")</f>
        <v>44914</v>
      </c>
    </row>
    <row r="50" spans="1:19" x14ac:dyDescent="0.3">
      <c r="A50" s="14" t="s">
        <v>54</v>
      </c>
      <c r="B50" s="13">
        <f>_xll.ciqfunctions.udf.CIQ(A50,"IQ_FIRSTPRICINGDATE")</f>
        <v>24839</v>
      </c>
      <c r="C50" s="5">
        <f>_xll.SNL.Clients.Office.Excel.Functions.SPG(A50, "SP_VOLUME_AVG_WEEKLY_TO_SHARES_OUT", , "1M")</f>
        <v>1.9919418774119326</v>
      </c>
      <c r="D50" s="5">
        <f>_xll.SNL.Clients.Office.Excel.Functions.SPG(A50, "SP_VOLUME_AVG_WEEKLY_TO_SHARES_OUT", , "3M")</f>
        <v>2.3949540735639858</v>
      </c>
      <c r="E50" s="5">
        <f>_xll.SNL.Clients.Office.Excel.Functions.SPG(A50, "SP_VOLUME_AVG_DAILY_TO_1YR_AVG_DAILY", , "1M")</f>
        <v>95.28</v>
      </c>
      <c r="F50" s="5">
        <f>_xll.SNL.Clients.Office.Excel.Functions.SPG(A50, "SP_VOLUME_AVG_DAILY_TO_1YR_AVG_DAILY", , "3M")</f>
        <v>114.55</v>
      </c>
      <c r="G50" s="9" t="str">
        <f>_xll.SNL.Clients.Office.Excel.Functions.SPG(A50, "IQ_SECTOR")</f>
        <v>Industrials</v>
      </c>
      <c r="H50" s="9" t="str">
        <f>_xll.SNL.Clients.Office.Excel.Functions.SPG(A50, "IQ_INDUSTRY_GROUP")</f>
        <v>Commercial and Professional Services</v>
      </c>
      <c r="I50" s="9" t="str">
        <f>_xll.SNL.Clients.Office.Excel.Functions.SPG(A50, "IQ_INDUSTRY")</f>
        <v>Professional Services</v>
      </c>
      <c r="J50" s="9" t="str">
        <f>_xll.SNL.Clients.Office.Excel.Functions.SPG(A50, "IQ_PRIMARY_INDUSTRY")</f>
        <v>Human Resource and Employment Services</v>
      </c>
      <c r="K50" s="9" t="str">
        <f>_xll.SNL.Clients.Office.Excel.Functions.SPG(A50, "NAICS_CODE", "Primary")</f>
        <v>424990 - Other Miscellaneous Nondurable Goods Merchant Wholesalers</v>
      </c>
      <c r="L50" s="9" t="str">
        <f>_xll.SNL.Clients.Office.Excel.Functions.SPG(A50, "SP_TOPICTAG")</f>
        <v>Software Development; Cloud Management; Data Integration; Data Protection; Process Automation; RegTech; Artificial Intelligence; HRTech; WorkTech</v>
      </c>
      <c r="M50" s="5">
        <f>_xll.SNL.Clients.Office.Excel.Functions.SPG(A50, "SP_PCT_SHARES_OWNED_ALL_INSTITUTIONS")</f>
        <v>81.2</v>
      </c>
      <c r="N50" s="9" t="str">
        <f>_xll.SNL.Clients.Office.Excel.Functions.SPG(A50, "RD_CREDIT_RATING_GLOBAL", "Issuer Credit Rating", "Local Currency LT|0")</f>
        <v>AA-</v>
      </c>
      <c r="O50" s="9" t="str">
        <f>_xll.SNL.Clients.Office.Excel.Functions.SPG(A50, "RD_CWOL_GLOBAL", "Issuer Credit Rating", "Local Currency LT|0")</f>
        <v>Stable</v>
      </c>
      <c r="P50" s="9" t="str">
        <f>_xll.SNL.Clients.Office.Excel.Functions.SPG(A50, "RD_RATING_ACTION_GLOBAL", "Issuer Credit Rating", "Local Currency LT|0")</f>
        <v>Downgrade | CreditWatch/Outlook (05/11/2021)</v>
      </c>
      <c r="Q50" s="10">
        <f>_xll.SNL.Clients.Office.Excel.Functions.SPG(A50, "RD_LAST_REVIEW_DATE_GLOBAL", "Issuer Credit Rating", "Local Currency LT")</f>
        <v>45733</v>
      </c>
      <c r="R50" s="10">
        <f>_xll.SNL.Clients.Office.Excel.Functions.SPG(A50, "RD_CREDIT_RATING_DATE_GLOBAL", "Issuer Credit Rating", "Local Currency LT|0")</f>
        <v>44327</v>
      </c>
      <c r="S50" s="10">
        <f>_xll.SNL.Clients.Office.Excel.Functions.SPG(A50, "RD_CREDIT_WATCH_OUTLOOK_DATE_GLOBAL", "Issuer Credit Rating", "Local Currency LT|0")</f>
        <v>44327</v>
      </c>
    </row>
    <row r="51" spans="1:19" x14ac:dyDescent="0.3">
      <c r="A51" s="14" t="s">
        <v>55</v>
      </c>
      <c r="B51" s="13">
        <f>_xll.ciqfunctions.udf.CIQ(A51,"IQ_FIRSTPRICINGDATE")</f>
        <v>33330</v>
      </c>
      <c r="C51" s="5">
        <f>_xll.SNL.Clients.Office.Excel.Functions.SPG(A51, "SP_VOLUME_AVG_WEEKLY_TO_SHARES_OUT", , "1M")</f>
        <v>3.2485097007760122</v>
      </c>
      <c r="D51" s="5">
        <f>_xll.SNL.Clients.Office.Excel.Functions.SPG(A51, "SP_VOLUME_AVG_WEEKLY_TO_SHARES_OUT", , "3M")</f>
        <v>4.2136837309336812</v>
      </c>
      <c r="E51" s="5">
        <f>_xll.SNL.Clients.Office.Excel.Functions.SPG(A51, "SP_VOLUME_AVG_DAILY_TO_1YR_AVG_DAILY", , "1M")</f>
        <v>83.23</v>
      </c>
      <c r="F51" s="5">
        <f>_xll.SNL.Clients.Office.Excel.Functions.SPG(A51, "SP_VOLUME_AVG_DAILY_TO_1YR_AVG_DAILY", , "3M")</f>
        <v>107.96</v>
      </c>
      <c r="G51" s="9" t="str">
        <f>_xll.SNL.Clients.Office.Excel.Functions.SPG(A51, "IQ_SECTOR")</f>
        <v>Consumer Discretionary</v>
      </c>
      <c r="H51" s="9" t="str">
        <f>_xll.SNL.Clients.Office.Excel.Functions.SPG(A51, "IQ_INDUSTRY_GROUP")</f>
        <v>Consumer Discretionary Distribution and Retail</v>
      </c>
      <c r="I51" s="9" t="str">
        <f>_xll.SNL.Clients.Office.Excel.Functions.SPG(A51, "IQ_INDUSTRY")</f>
        <v>Specialty Retail</v>
      </c>
      <c r="J51" s="9" t="str">
        <f>_xll.SNL.Clients.Office.Excel.Functions.SPG(A51, "IQ_PRIMARY_INDUSTRY")</f>
        <v>Automotive Retail</v>
      </c>
      <c r="K51" s="9" t="str">
        <f>_xll.SNL.Clients.Office.Excel.Functions.SPG(A51, "NAICS_CODE", "Primary")</f>
        <v>441330 - Automotive Parts and Accessories Retailers</v>
      </c>
      <c r="L51" s="9" t="str">
        <f>_xll.SNL.Clients.Office.Excel.Functions.SPG(A51, "SP_TOPICTAG")</f>
        <v>Fleet Management; Sensors; Process Automation</v>
      </c>
      <c r="M51" s="5">
        <f>_xll.SNL.Clients.Office.Excel.Functions.SPG(A51, "SP_PCT_SHARES_OWNED_ALL_INSTITUTIONS")</f>
        <v>93.7</v>
      </c>
      <c r="N51" s="9" t="str">
        <f>_xll.SNL.Clients.Office.Excel.Functions.SPG(A51, "RD_CREDIT_RATING_GLOBAL", "Issuer Credit Rating", "Local Currency LT|0")</f>
        <v>BBB</v>
      </c>
      <c r="O51" s="9" t="str">
        <f>_xll.SNL.Clients.Office.Excel.Functions.SPG(A51, "RD_CWOL_GLOBAL", "Issuer Credit Rating", "Local Currency LT|0")</f>
        <v>Stable</v>
      </c>
      <c r="P51" s="9" t="str">
        <f>_xll.SNL.Clients.Office.Excel.Functions.SPG(A51, "RD_RATING_ACTION_GLOBAL", "Issuer Credit Rating", "Local Currency LT|0")</f>
        <v>Downgrade | CreditWatch/Outlook (06/26/2008)</v>
      </c>
      <c r="Q51" s="10">
        <f>_xll.SNL.Clients.Office.Excel.Functions.SPG(A51, "RD_LAST_REVIEW_DATE_GLOBAL", "Issuer Credit Rating", "Local Currency LT")</f>
        <v>45736</v>
      </c>
      <c r="R51" s="10">
        <f>_xll.SNL.Clients.Office.Excel.Functions.SPG(A51, "RD_CREDIT_RATING_DATE_GLOBAL", "Issuer Credit Rating", "Local Currency LT|0")</f>
        <v>39625</v>
      </c>
      <c r="S51" s="10">
        <f>_xll.SNL.Clients.Office.Excel.Functions.SPG(A51, "RD_CREDIT_WATCH_OUTLOOK_DATE_GLOBAL", "Issuer Credit Rating", "Local Currency LT|0")</f>
        <v>39625</v>
      </c>
    </row>
    <row r="52" spans="1:19" x14ac:dyDescent="0.3">
      <c r="A52" s="14" t="s">
        <v>56</v>
      </c>
      <c r="B52" s="13">
        <f>_xll.ciqfunctions.udf.CIQ(A52,"IQ_FIRSTPRICINGDATE")</f>
        <v>34404</v>
      </c>
      <c r="C52" s="5">
        <f>_xll.SNL.Clients.Office.Excel.Functions.SPG(A52, "SP_VOLUME_AVG_WEEKLY_TO_SHARES_OUT", , "1M")</f>
        <v>2.739220147705375</v>
      </c>
      <c r="D52" s="5">
        <f>_xll.SNL.Clients.Office.Excel.Functions.SPG(A52, "SP_VOLUME_AVG_WEEKLY_TO_SHARES_OUT", , "3M")</f>
        <v>2.9035993400918767</v>
      </c>
      <c r="E52" s="5">
        <f>_xll.SNL.Clients.Office.Excel.Functions.SPG(A52, "SP_VOLUME_AVG_DAILY_TO_1YR_AVG_DAILY", , "1M")</f>
        <v>110.46</v>
      </c>
      <c r="F52" s="5">
        <f>_xll.SNL.Clients.Office.Excel.Functions.SPG(A52, "SP_VOLUME_AVG_DAILY_TO_1YR_AVG_DAILY", , "3M")</f>
        <v>117.09</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Residential REITs</v>
      </c>
      <c r="J52" s="9" t="str">
        <f>_xll.SNL.Clients.Office.Excel.Functions.SPG(A52, "IQ_PRIMARY_INDUSTRY")</f>
        <v>Multi-Family Residential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94.64</v>
      </c>
      <c r="N52" s="9" t="str">
        <f>_xll.SNL.Clients.Office.Excel.Functions.SPG(A52, "RD_CREDIT_RATING_GLOBAL", "Issuer Credit Rating", "Local Currency LT|0")</f>
        <v>A-</v>
      </c>
      <c r="O52" s="9" t="str">
        <f>_xll.SNL.Clients.Office.Excel.Functions.SPG(A52, "RD_CWOL_GLOBAL", "Issuer Credit Rating", "Local Currency LT|0")</f>
        <v>Stable</v>
      </c>
      <c r="P52" s="9" t="str">
        <f>_xll.SNL.Clients.Office.Excel.Functions.SPG(A52, "RD_RATING_ACTION_GLOBAL", "Issuer Credit Rating", "Local Currency LT|0")</f>
        <v>Upgrade | CreditWatch/Outlook (04/30/2015)</v>
      </c>
      <c r="Q52" s="10">
        <f>_xll.SNL.Clients.Office.Excel.Functions.SPG(A52, "RD_LAST_REVIEW_DATE_GLOBAL", "Issuer Credit Rating", "Local Currency LT")</f>
        <v>45572</v>
      </c>
      <c r="R52" s="10">
        <f>_xll.SNL.Clients.Office.Excel.Functions.SPG(A52, "RD_CREDIT_RATING_DATE_GLOBAL", "Issuer Credit Rating", "Local Currency LT|0")</f>
        <v>42124</v>
      </c>
      <c r="S52" s="10">
        <f>_xll.SNL.Clients.Office.Excel.Functions.SPG(A52, "RD_CREDIT_WATCH_OUTLOOK_DATE_GLOBAL", "Issuer Credit Rating", "Local Currency LT|0")</f>
        <v>42124</v>
      </c>
    </row>
    <row r="53" spans="1:19" x14ac:dyDescent="0.3">
      <c r="A53" s="14" t="s">
        <v>57</v>
      </c>
      <c r="B53" s="13">
        <f>_xll.ciqfunctions.udf.CIQ(A53,"IQ_FIRSTPRICINGDATE")</f>
        <v>24839</v>
      </c>
      <c r="C53" s="5">
        <f>_xll.SNL.Clients.Office.Excel.Functions.SPG(A53, "SP_VOLUME_AVG_WEEKLY_TO_SHARES_OUT", , "1M")</f>
        <v>5.0309286780343605</v>
      </c>
      <c r="D53" s="5">
        <f>_xll.SNL.Clients.Office.Excel.Functions.SPG(A53, "SP_VOLUME_AVG_WEEKLY_TO_SHARES_OUT", , "3M")</f>
        <v>5.1753513810512359</v>
      </c>
      <c r="E53" s="5">
        <f>_xll.SNL.Clients.Office.Excel.Functions.SPG(A53, "SP_VOLUME_AVG_DAILY_TO_1YR_AVG_DAILY", , "1M")</f>
        <v>128.75</v>
      </c>
      <c r="F53" s="5">
        <f>_xll.SNL.Clients.Office.Excel.Functions.SPG(A53, "SP_VOLUME_AVG_DAILY_TO_1YR_AVG_DAILY", , "3M")</f>
        <v>132.44999999999999</v>
      </c>
      <c r="G53" s="9" t="str">
        <f>_xll.SNL.Clients.Office.Excel.Functions.SPG(A53, "IQ_SECTOR")</f>
        <v>Materials</v>
      </c>
      <c r="H53" s="9" t="str">
        <f>_xll.SNL.Clients.Office.Excel.Functions.SPG(A53, "IQ_INDUSTRY_GROUP")</f>
        <v>Materials</v>
      </c>
      <c r="I53" s="9" t="str">
        <f>_xll.SNL.Clients.Office.Excel.Functions.SPG(A53, "IQ_INDUSTRY")</f>
        <v>Containers and Packaging</v>
      </c>
      <c r="J53" s="9" t="str">
        <f>_xll.SNL.Clients.Office.Excel.Functions.SPG(A53, "IQ_PRIMARY_INDUSTRY")</f>
        <v>Paper and Plastic Packaging Products and Materials</v>
      </c>
      <c r="K53" s="9" t="str">
        <f>_xll.SNL.Clients.Office.Excel.Functions.SPG(A53, "NAICS_CODE", "Primary")</f>
        <v>322220 - Paper Bag and Coated and Treated Paper Manufacturing</v>
      </c>
      <c r="L53" s="9" t="str">
        <f>_xll.SNL.Clients.Office.Excel.Functions.SPG(A53, "SP_TOPICTAG")</f>
        <v>RFID (Radio Frequency Identification); Sensors</v>
      </c>
      <c r="M53" s="5">
        <f>_xll.SNL.Clients.Office.Excel.Functions.SPG(A53, "SP_PCT_SHARES_OWNED_ALL_INSTITUTIONS")</f>
        <v>94.37</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CreditWatch/Outlook (12/11/2012)</v>
      </c>
      <c r="Q53" s="10">
        <f>_xll.SNL.Clients.Office.Excel.Functions.SPG(A53, "RD_LAST_REVIEW_DATE_GLOBAL", "Issuer Credit Rating", "Local Currency LT")</f>
        <v>45554</v>
      </c>
      <c r="R53" s="10">
        <f>_xll.SNL.Clients.Office.Excel.Functions.SPG(A53, "RD_CREDIT_RATING_DATE_GLOBAL", "Issuer Credit Rating", "Local Currency LT|0")</f>
        <v>39787</v>
      </c>
      <c r="S53" s="10">
        <f>_xll.SNL.Clients.Office.Excel.Functions.SPG(A53, "RD_CREDIT_WATCH_OUTLOOK_DATE_GLOBAL", "Issuer Credit Rating", "Local Currency LT|0")</f>
        <v>41254</v>
      </c>
    </row>
    <row r="54" spans="1:19" x14ac:dyDescent="0.3">
      <c r="A54" s="14" t="s">
        <v>58</v>
      </c>
      <c r="B54" s="13">
        <f>_xll.ciqfunctions.udf.CIQ(A54,"IQ_FIRSTPRICINGDATE")</f>
        <v>37049</v>
      </c>
      <c r="C54" s="5">
        <f>_xll.SNL.Clients.Office.Excel.Functions.SPG(A54, "SP_VOLUME_AVG_WEEKLY_TO_SHARES_OUT", , "1M")</f>
        <v>3.9077787653647085</v>
      </c>
      <c r="D54" s="5">
        <f>_xll.SNL.Clients.Office.Excel.Functions.SPG(A54, "SP_VOLUME_AVG_WEEKLY_TO_SHARES_OUT", , "3M")</f>
        <v>5.3886579477860401</v>
      </c>
      <c r="E54" s="5">
        <f>_xll.SNL.Clients.Office.Excel.Functions.SPG(A54, "SP_VOLUME_AVG_DAILY_TO_1YR_AVG_DAILY", , "1M")</f>
        <v>85.41</v>
      </c>
      <c r="F54" s="5">
        <f>_xll.SNL.Clients.Office.Excel.Functions.SPG(A54, "SP_VOLUME_AVG_DAILY_TO_1YR_AVG_DAILY", , "3M")</f>
        <v>117.77</v>
      </c>
      <c r="G54" s="9" t="str">
        <f>_xll.SNL.Clients.Office.Excel.Functions.SPG(A54, "IQ_SECTOR")</f>
        <v>Industrials</v>
      </c>
      <c r="H54" s="9" t="str">
        <f>_xll.SNL.Clients.Office.Excel.Functions.SPG(A54, "IQ_INDUSTRY_GROUP")</f>
        <v>Capital Goods</v>
      </c>
      <c r="I54" s="9" t="str">
        <f>_xll.SNL.Clients.Office.Excel.Functions.SPG(A54, "IQ_INDUSTRY")</f>
        <v>Aerospace and Defense</v>
      </c>
      <c r="J54" s="9" t="str">
        <f>_xll.SNL.Clients.Office.Excel.Functions.SPG(A54, "IQ_PRIMARY_INDUSTRY")</f>
        <v>Aerospace and Defense</v>
      </c>
      <c r="K54" s="9" t="str">
        <f>_xll.SNL.Clients.Office.Excel.Functions.SPG(A54, "NAICS_CODE", "Primary")</f>
        <v>332994 - Small Arms, Ordnance, and Ordnance Accessories Manufacturing</v>
      </c>
      <c r="L54" s="9" t="str">
        <f>_xll.SNL.Clients.Office.Excel.Functions.SPG(A54, "SP_TOPICTAG")</f>
        <v>Drone Management; Physical Security; Sensors; Simulation; Video Streaming; Data Protection; Process Automation</v>
      </c>
      <c r="M54" s="5">
        <f>_xll.SNL.Clients.Office.Excel.Functions.SPG(A54, "SP_PCT_SHARES_OWNED_ALL_INSTITUTIONS")</f>
        <v>79.22</v>
      </c>
      <c r="N54" s="9" t="str">
        <f>_xll.SNL.Clients.Office.Excel.Functions.SPG(A54, "RD_CREDIT_RATING_GLOBAL", "Issuer Credit Rating", "Local Currency LT|0")</f>
        <v>BB+</v>
      </c>
      <c r="O54" s="9" t="str">
        <f>_xll.SNL.Clients.Office.Excel.Functions.SPG(A54, "RD_CWOL_GLOBAL", "Issuer Credit Rating", "Local Currency LT|0")</f>
        <v>Stable</v>
      </c>
      <c r="P54" s="9" t="str">
        <f>_xll.SNL.Clients.Office.Excel.Functions.SPG(A54, "RD_RATING_ACTION_GLOBAL", "Issuer Credit Rating", "Local Currency LT|0")</f>
        <v>New Rating | CreditWatch/Outlook (03/05/2025)</v>
      </c>
      <c r="Q54" s="10">
        <f>_xll.SNL.Clients.Office.Excel.Functions.SPG(A54, "RD_LAST_REVIEW_DATE_GLOBAL", "Issuer Credit Rating", "Local Currency LT")</f>
        <v>45721</v>
      </c>
      <c r="R54" s="10">
        <f>_xll.SNL.Clients.Office.Excel.Functions.SPG(A54, "RD_CREDIT_RATING_DATE_GLOBAL", "Issuer Credit Rating", "Local Currency LT|0")</f>
        <v>45721</v>
      </c>
      <c r="S54" s="10">
        <f>_xll.SNL.Clients.Office.Excel.Functions.SPG(A54, "RD_CREDIT_WATCH_OUTLOOK_DATE_GLOBAL", "Issuer Credit Rating", "Local Currency LT|0")</f>
        <v>45721</v>
      </c>
    </row>
    <row r="55" spans="1:19" x14ac:dyDescent="0.3">
      <c r="A55" s="14" t="s">
        <v>59</v>
      </c>
      <c r="B55" s="13">
        <f>_xll.ciqfunctions.udf.CIQ(A55,"IQ_FIRSTPRICINGDATE")</f>
        <v>23437</v>
      </c>
      <c r="C55" s="5">
        <f>_xll.SNL.Clients.Office.Excel.Functions.SPG(A55, "SP_VOLUME_AVG_WEEKLY_TO_SHARES_OUT", , "1M")</f>
        <v>4.0974755466983943</v>
      </c>
      <c r="D55" s="5">
        <f>_xll.SNL.Clients.Office.Excel.Functions.SPG(A55, "SP_VOLUME_AVG_WEEKLY_TO_SHARES_OUT", , "3M")</f>
        <v>4.2720311809387477</v>
      </c>
      <c r="E55" s="5">
        <f>_xll.SNL.Clients.Office.Excel.Functions.SPG(A55, "SP_VOLUME_AVG_DAILY_TO_1YR_AVG_DAILY", , "1M")</f>
        <v>115.38</v>
      </c>
      <c r="F55" s="5">
        <f>_xll.SNL.Clients.Office.Excel.Functions.SPG(A55, "SP_VOLUME_AVG_DAILY_TO_1YR_AVG_DAILY", , "3M")</f>
        <v>120.3</v>
      </c>
      <c r="G55" s="9" t="str">
        <f>_xll.SNL.Clients.Office.Excel.Functions.SPG(A55, "IQ_SECTOR")</f>
        <v>Energy</v>
      </c>
      <c r="H55" s="9" t="str">
        <f>_xll.SNL.Clients.Office.Excel.Functions.SPG(A55, "IQ_INDUSTRY_GROUP")</f>
        <v>Energy</v>
      </c>
      <c r="I55" s="9" t="str">
        <f>_xll.SNL.Clients.Office.Excel.Functions.SPG(A55, "IQ_INDUSTRY")</f>
        <v>Energy Equipment and Services</v>
      </c>
      <c r="J55" s="9" t="str">
        <f>_xll.SNL.Clients.Office.Excel.Functions.SPG(A55, "IQ_PRIMARY_INDUSTRY")</f>
        <v>Oil and Gas Equipment and Services</v>
      </c>
      <c r="K55" s="9" t="str">
        <f>_xll.SNL.Clients.Office.Excel.Functions.SPG(A55, "NAICS_CODE", "Primary")</f>
        <v>333132 - Oil and Gas Field Machinery and Equipment Manufacturing</v>
      </c>
      <c r="L55" s="9" t="str">
        <f>_xll.SNL.Clients.Office.Excel.Functions.SPG(A55, "SP_TOPICTAG")</f>
        <v>Clean Energy; Energy Storage; Mining Technology; CleanTech; ClimateTech</v>
      </c>
      <c r="M55" s="5">
        <f>_xll.SNL.Clients.Office.Excel.Functions.SPG(A55, "SP_PCT_SHARES_OWNED_ALL_INSTITUTIONS")</f>
        <v>97.41</v>
      </c>
      <c r="N55" s="9" t="str">
        <f>_xll.SNL.Clients.Office.Excel.Functions.SPG(A55, "RD_CREDIT_RATING_GLOBAL", "Issuer Credit Rating", "Local Currency LT|0")</f>
        <v>A</v>
      </c>
      <c r="O55" s="9" t="str">
        <f>_xll.SNL.Clients.Office.Excel.Functions.SPG(A55, "RD_CWOL_GLOBAL", "Issuer Credit Rating", "Local Currency LT|0")</f>
        <v>Stable</v>
      </c>
      <c r="P55" s="9" t="str">
        <f>_xll.SNL.Clients.Office.Excel.Functions.SPG(A55, "RD_RATING_ACTION_GLOBAL", "Issuer Credit Rating", "Local Currency LT|0")</f>
        <v>Upgrade | CreditWatch/Outlook (03/26/2025)</v>
      </c>
      <c r="Q55" s="10">
        <f>_xll.SNL.Clients.Office.Excel.Functions.SPG(A55, "RD_LAST_REVIEW_DATE_GLOBAL", "Issuer Credit Rating", "Local Currency LT")</f>
        <v>45743</v>
      </c>
      <c r="R55" s="10">
        <f>_xll.SNL.Clients.Office.Excel.Functions.SPG(A55, "RD_CREDIT_RATING_DATE_GLOBAL", "Issuer Credit Rating", "Local Currency LT|0")</f>
        <v>45742</v>
      </c>
      <c r="S55" s="10">
        <f>_xll.SNL.Clients.Office.Excel.Functions.SPG(A55, "RD_CREDIT_WATCH_OUTLOOK_DATE_GLOBAL", "Issuer Credit Rating", "Local Currency LT|0")</f>
        <v>45742</v>
      </c>
    </row>
    <row r="56" spans="1:19" x14ac:dyDescent="0.3">
      <c r="A56" s="14" t="s">
        <v>60</v>
      </c>
      <c r="B56" s="13">
        <f>_xll.ciqfunctions.udf.CIQ(A56,"IQ_FIRSTPRICINGDATE")</f>
        <v>26647</v>
      </c>
      <c r="C56" s="5">
        <f>_xll.SNL.Clients.Office.Excel.Functions.SPG(A56, "SP_VOLUME_AVG_WEEKLY_TO_SHARES_OUT", , "1M")</f>
        <v>4.7375444269010512</v>
      </c>
      <c r="D56" s="5">
        <f>_xll.SNL.Clients.Office.Excel.Functions.SPG(A56, "SP_VOLUME_AVG_WEEKLY_TO_SHARES_OUT", , "3M")</f>
        <v>4.809853053005007</v>
      </c>
      <c r="E56" s="5">
        <f>_xll.SNL.Clients.Office.Excel.Functions.SPG(A56, "SP_VOLUME_AVG_DAILY_TO_1YR_AVG_DAILY", , "1M")</f>
        <v>122.69</v>
      </c>
      <c r="F56" s="5">
        <f>_xll.SNL.Clients.Office.Excel.Functions.SPG(A56, "SP_VOLUME_AVG_DAILY_TO_1YR_AVG_DAILY", , "3M")</f>
        <v>124.56</v>
      </c>
      <c r="G56" s="9" t="str">
        <f>_xll.SNL.Clients.Office.Excel.Functions.SPG(A56, "IQ_SECTOR")</f>
        <v>Materials</v>
      </c>
      <c r="H56" s="9" t="str">
        <f>_xll.SNL.Clients.Office.Excel.Functions.SPG(A56, "IQ_INDUSTRY_GROUP")</f>
        <v>Materials</v>
      </c>
      <c r="I56" s="9" t="str">
        <f>_xll.SNL.Clients.Office.Excel.Functions.SPG(A56, "IQ_INDUSTRY")</f>
        <v>Containers and Packaging</v>
      </c>
      <c r="J56" s="9" t="str">
        <f>_xll.SNL.Clients.Office.Excel.Functions.SPG(A56, "IQ_PRIMARY_INDUSTRY")</f>
        <v>Metal, Glass and Plastic Containers</v>
      </c>
      <c r="K56" s="9" t="str">
        <f>_xll.SNL.Clients.Office.Excel.Functions.SPG(A56, "NAICS_CODE", "Primary")</f>
        <v>332431 - Metal Can Manufacturing</v>
      </c>
      <c r="L56" s="9" t="str">
        <f>_xll.SNL.Clients.Office.Excel.Functions.SPG(A56, "SP_TOPICTAG")</f>
        <v>Packaging Services</v>
      </c>
      <c r="M56" s="5">
        <f>_xll.SNL.Clients.Office.Excel.Functions.SPG(A56, "SP_PCT_SHARES_OWNED_ALL_INSTITUTIONS")</f>
        <v>85.61</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CreditWatch/Outlook (02/23/2018)</v>
      </c>
      <c r="Q56" s="10">
        <f>_xll.SNL.Clients.Office.Excel.Functions.SPG(A56, "RD_LAST_REVIEW_DATE_GLOBAL", "Issuer Credit Rating", "Local Currency LT")</f>
        <v>45691</v>
      </c>
      <c r="R56" s="10">
        <f>_xll.SNL.Clients.Office.Excel.Functions.SPG(A56, "RD_CREDIT_RATING_DATE_GLOBAL", "Issuer Credit Rating", "Local Currency LT|0")</f>
        <v>36004</v>
      </c>
      <c r="S56" s="10">
        <f>_xll.SNL.Clients.Office.Excel.Functions.SPG(A56, "RD_CREDIT_WATCH_OUTLOOK_DATE_GLOBAL", "Issuer Credit Rating", "Local Currency LT|0")</f>
        <v>43154</v>
      </c>
    </row>
    <row r="57" spans="1:19" x14ac:dyDescent="0.3">
      <c r="A57" s="14" t="s">
        <v>61</v>
      </c>
      <c r="B57" s="13">
        <f>_xll.ciqfunctions.udf.CIQ(A57,"IQ_FIRSTPRICINGDATE")</f>
        <v>25205</v>
      </c>
      <c r="C57" s="5">
        <f>_xll.SNL.Clients.Office.Excel.Functions.SPG(A57, "SP_VOLUME_AVG_WEEKLY_TO_SHARES_OUT", , "1M")</f>
        <v>2.6222378640401081</v>
      </c>
      <c r="D57" s="5">
        <f>_xll.SNL.Clients.Office.Excel.Functions.SPG(A57, "SP_VOLUME_AVG_WEEKLY_TO_SHARES_OUT", , "3M")</f>
        <v>3.2856623491591614</v>
      </c>
      <c r="E57" s="5">
        <f>_xll.SNL.Clients.Office.Excel.Functions.SPG(A57, "SP_VOLUME_AVG_DAILY_TO_1YR_AVG_DAILY", , "1M")</f>
        <v>99.64</v>
      </c>
      <c r="F57" s="5">
        <f>_xll.SNL.Clients.Office.Excel.Functions.SPG(A57, "SP_VOLUME_AVG_DAILY_TO_1YR_AVG_DAILY", , "3M")</f>
        <v>124.84</v>
      </c>
      <c r="G57" s="9" t="str">
        <f>_xll.SNL.Clients.Office.Excel.Functions.SPG(A57, "IQ_SECTOR")</f>
        <v>Financials</v>
      </c>
      <c r="H57" s="9" t="str">
        <f>_xll.SNL.Clients.Office.Excel.Functions.SPG(A57, "IQ_INDUSTRY_GROUP")</f>
        <v>Banks</v>
      </c>
      <c r="I57" s="9" t="str">
        <f>_xll.SNL.Clients.Office.Excel.Functions.SPG(A57, "IQ_INDUSTRY")</f>
        <v>Banks</v>
      </c>
      <c r="J57" s="9" t="str">
        <f>_xll.SNL.Clients.Office.Excel.Functions.SPG(A57, "IQ_PRIMARY_INDUSTRY")</f>
        <v>Diversified Banks</v>
      </c>
      <c r="K57" s="9" t="str">
        <f>_xll.SNL.Clients.Office.Excel.Functions.SPG(A57, "NAICS_CODE", "Primary")</f>
        <v>522110 - Commercial Banking</v>
      </c>
      <c r="L57" s="9" t="str">
        <f>_xll.SNL.Clients.Office.Excel.Functions.SPG(A57, "SP_TOPICTAG")</f>
        <v>Consumer Lending; Data Protection; Digital Brokerage; RegTech</v>
      </c>
      <c r="M57" s="5">
        <f>_xll.SNL.Clients.Office.Excel.Functions.SPG(A57, "SP_PCT_SHARES_OWNED_ALL_INSTITUTIONS")</f>
        <v>66.05</v>
      </c>
      <c r="N57" s="9" t="str">
        <f>_xll.SNL.Clients.Office.Excel.Functions.SPG(A57, "RD_CREDIT_RATING_GLOBAL", "Issuer Credit Rating", "Local Currency LT|0")</f>
        <v>A-</v>
      </c>
      <c r="O57" s="9" t="str">
        <f>_xll.SNL.Clients.Office.Excel.Functions.SPG(A57, "RD_CWOL_GLOBAL", "Issuer Credit Rating", "Local Currency LT|0")</f>
        <v>Stable</v>
      </c>
      <c r="P57" s="9" t="str">
        <f>_xll.SNL.Clients.Office.Excel.Functions.SPG(A57, "RD_RATING_ACTION_GLOBAL", "Issuer Credit Rating", "Local Currency LT|0")</f>
        <v>CreditWatch/Outlook (03/31/2023)</v>
      </c>
      <c r="Q57" s="10">
        <f>_xll.SNL.Clients.Office.Excel.Functions.SPG(A57, "RD_LAST_REVIEW_DATE_GLOBAL", "Issuer Credit Rating", "Local Currency LT")</f>
        <v>45730</v>
      </c>
      <c r="R57" s="10">
        <f>_xll.SNL.Clients.Office.Excel.Functions.SPG(A57, "RD_CREDIT_RATING_DATE_GLOBAL", "Issuer Credit Rating", "Local Currency LT|0")</f>
        <v>43061</v>
      </c>
      <c r="S57" s="10">
        <f>_xll.SNL.Clients.Office.Excel.Functions.SPG(A57, "RD_CREDIT_WATCH_OUTLOOK_DATE_GLOBAL", "Issuer Credit Rating", "Local Currency LT|0")</f>
        <v>45016</v>
      </c>
    </row>
    <row r="58" spans="1:19" x14ac:dyDescent="0.3">
      <c r="A58" s="14" t="s">
        <v>62</v>
      </c>
      <c r="B58" s="13">
        <f>_xll.ciqfunctions.udf.CIQ(A58,"IQ_FIRSTPRICINGDATE")</f>
        <v>24839</v>
      </c>
      <c r="C58" s="5">
        <f>_xll.SNL.Clients.Office.Excel.Functions.SPG(A58, "SP_VOLUME_AVG_WEEKLY_TO_SHARES_OUT", , "1M")</f>
        <v>4.0861520663037103</v>
      </c>
      <c r="D58" s="5">
        <f>_xll.SNL.Clients.Office.Excel.Functions.SPG(A58, "SP_VOLUME_AVG_WEEKLY_TO_SHARES_OUT", , "3M")</f>
        <v>4.8207709189108936</v>
      </c>
      <c r="E58" s="5">
        <f>_xll.SNL.Clients.Office.Excel.Functions.SPG(A58, "SP_VOLUME_AVG_DAILY_TO_1YR_AVG_DAILY", , "1M")</f>
        <v>92.9</v>
      </c>
      <c r="F58" s="5">
        <f>_xll.SNL.Clients.Office.Excel.Functions.SPG(A58, "SP_VOLUME_AVG_DAILY_TO_1YR_AVG_DAILY", , "3M")</f>
        <v>109.6</v>
      </c>
      <c r="G58" s="9" t="str">
        <f>_xll.SNL.Clients.Office.Excel.Functions.SPG(A58, "IQ_SECTOR")</f>
        <v>Health Care</v>
      </c>
      <c r="H58" s="9" t="str">
        <f>_xll.SNL.Clients.Office.Excel.Functions.SPG(A58, "IQ_INDUSTRY_GROUP")</f>
        <v>Health Care Equipment and Services</v>
      </c>
      <c r="I58" s="9" t="str">
        <f>_xll.SNL.Clients.Office.Excel.Functions.SPG(A58, "IQ_INDUSTRY")</f>
        <v>Health Care Equipment and Supplies</v>
      </c>
      <c r="J58" s="9" t="str">
        <f>_xll.SNL.Clients.Office.Excel.Functions.SPG(A58, "IQ_PRIMARY_INDUSTRY")</f>
        <v>Health Care Equipment</v>
      </c>
      <c r="K58" s="9" t="str">
        <f>_xll.SNL.Clients.Office.Excel.Functions.SPG(A58, "NAICS_CODE", "Primary")</f>
        <v>339112 - Surgical and Medical Instrument Manufacturing</v>
      </c>
      <c r="L58" s="9" t="str">
        <f>_xll.SNL.Clients.Office.Excel.Functions.SPG(A58, "SP_TOPICTAG")</f>
        <v>Health Diagnostics; Chronic Diseases; Nephrology; Pulmonology; Respiratory; Surgery</v>
      </c>
      <c r="M58" s="5">
        <f>_xll.SNL.Clients.Office.Excel.Functions.SPG(A58, "SP_PCT_SHARES_OWNED_ALL_INSTITUTIONS")</f>
        <v>97.18</v>
      </c>
      <c r="N58" s="9" t="str">
        <f>_xll.SNL.Clients.Office.Excel.Functions.SPG(A58, "RD_CREDIT_RATING_GLOBAL", "Issuer Credit Rating", "Local Currency LT|0")</f>
        <v>BBB</v>
      </c>
      <c r="O58" s="9" t="str">
        <f>_xll.SNL.Clients.Office.Excel.Functions.SPG(A58, "RD_CWOL_GLOBAL", "Issuer Credit Rating", "Local Currency LT|0")</f>
        <v>Negative</v>
      </c>
      <c r="P58" s="9" t="str">
        <f>_xll.SNL.Clients.Office.Excel.Functions.SPG(A58, "RD_RATING_ACTION_GLOBAL", "Issuer Credit Rating", "Local Currency LT|0")</f>
        <v>CreditWatch/Outlook (08/12/2022)</v>
      </c>
      <c r="Q58" s="10">
        <f>_xll.SNL.Clients.Office.Excel.Functions.SPG(A58, "RD_LAST_REVIEW_DATE_GLOBAL", "Issuer Credit Rating", "Local Currency LT")</f>
        <v>45495</v>
      </c>
      <c r="R58" s="10">
        <f>_xll.SNL.Clients.Office.Excel.Functions.SPG(A58, "RD_CREDIT_RATING_DATE_GLOBAL", "Issuer Credit Rating", "Local Currency LT|0")</f>
        <v>44546</v>
      </c>
      <c r="S58" s="10">
        <f>_xll.SNL.Clients.Office.Excel.Functions.SPG(A58, "RD_CREDIT_WATCH_OUTLOOK_DATE_GLOBAL", "Issuer Credit Rating", "Local Currency LT|0")</f>
        <v>44785</v>
      </c>
    </row>
    <row r="59" spans="1:19" x14ac:dyDescent="0.3">
      <c r="A59" s="14" t="s">
        <v>63</v>
      </c>
      <c r="B59" s="13">
        <f>_xll.ciqfunctions.udf.CIQ(A59,"IQ_FIRSTPRICINGDATE")</f>
        <v>24839</v>
      </c>
      <c r="C59" s="5">
        <f>_xll.SNL.Clients.Office.Excel.Functions.SPG(A59, "SP_VOLUME_AVG_WEEKLY_TO_SHARES_OUT", , "1M")</f>
        <v>6.7596098384759342</v>
      </c>
      <c r="D59" s="5">
        <f>_xll.SNL.Clients.Office.Excel.Functions.SPG(A59, "SP_VOLUME_AVG_WEEKLY_TO_SHARES_OUT", , "3M")</f>
        <v>4.7994982355124209</v>
      </c>
      <c r="E59" s="5">
        <f>_xll.SNL.Clients.Office.Excel.Functions.SPG(A59, "SP_VOLUME_AVG_DAILY_TO_1YR_AVG_DAILY", , "1M")</f>
        <v>202.56</v>
      </c>
      <c r="F59" s="5">
        <f>_xll.SNL.Clients.Office.Excel.Functions.SPG(A59, "SP_VOLUME_AVG_DAILY_TO_1YR_AVG_DAILY", , "3M")</f>
        <v>143.82</v>
      </c>
      <c r="G59" s="9" t="str">
        <f>_xll.SNL.Clients.Office.Excel.Functions.SPG(A59, "IQ_SECTOR")</f>
        <v>Health Care</v>
      </c>
      <c r="H59" s="9" t="str">
        <f>_xll.SNL.Clients.Office.Excel.Functions.SPG(A59, "IQ_INDUSTRY_GROUP")</f>
        <v>Health Care Equipment and Services</v>
      </c>
      <c r="I59" s="9" t="str">
        <f>_xll.SNL.Clients.Office.Excel.Functions.SPG(A59, "IQ_INDUSTRY")</f>
        <v>Health Care Equipment and Supplies</v>
      </c>
      <c r="J59" s="9" t="str">
        <f>_xll.SNL.Clients.Office.Excel.Functions.SPG(A59, "IQ_PRIMARY_INDUSTRY")</f>
        <v>Health Care Equipment</v>
      </c>
      <c r="K59" s="9" t="str">
        <f>_xll.SNL.Clients.Office.Excel.Functions.SPG(A59, "NAICS_CODE", "Primary")</f>
        <v>339112 - Surgical and Medical Instrument Manufacturing</v>
      </c>
      <c r="L59" s="9" t="str">
        <f>_xll.SNL.Clients.Office.Excel.Functions.SPG(A59, "SP_TOPICTAG")</f>
        <v>Health Diagnostics; Chronic Diseases; Infectious Diseases; Oncology; Pain Management; Surgery; Vaccines</v>
      </c>
      <c r="M59" s="5">
        <f>_xll.SNL.Clients.Office.Excel.Functions.SPG(A59, "SP_PCT_SHARES_OWNED_ALL_INSTITUTIONS")</f>
        <v>91.35</v>
      </c>
      <c r="N59" s="9" t="str">
        <f>_xll.SNL.Clients.Office.Excel.Functions.SPG(A59, "RD_CREDIT_RATING_GLOBAL", "Issuer Credit Rating", "Local Currency LT|0")</f>
        <v>BBB</v>
      </c>
      <c r="O59" s="9" t="str">
        <f>_xll.SNL.Clients.Office.Excel.Functions.SPG(A59, "RD_CWOL_GLOBAL", "Issuer Credit Rating", "Local Currency LT|0")</f>
        <v>Stable</v>
      </c>
      <c r="P59" s="9" t="str">
        <f>_xll.SNL.Clients.Office.Excel.Functions.SPG(A59, "RD_RATING_ACTION_GLOBAL", "Issuer Credit Rating", "Local Currency LT|0")</f>
        <v>CreditWatch/Outlook (01/15/2021)</v>
      </c>
      <c r="Q59" s="10">
        <f>_xll.SNL.Clients.Office.Excel.Functions.SPG(A59, "RD_LAST_REVIEW_DATE_GLOBAL", "Issuer Credit Rating", "Local Currency LT")</f>
        <v>45742</v>
      </c>
      <c r="R59" s="10">
        <f>_xll.SNL.Clients.Office.Excel.Functions.SPG(A59, "RD_CREDIT_RATING_DATE_GLOBAL", "Issuer Credit Rating", "Local Currency LT|0")</f>
        <v>43098</v>
      </c>
      <c r="S59" s="10">
        <f>_xll.SNL.Clients.Office.Excel.Functions.SPG(A59, "RD_CREDIT_WATCH_OUTLOOK_DATE_GLOBAL", "Issuer Credit Rating", "Local Currency LT|0")</f>
        <v>44211</v>
      </c>
    </row>
    <row r="60" spans="1:19" x14ac:dyDescent="0.3">
      <c r="A60" s="14" t="s">
        <v>64</v>
      </c>
      <c r="B60" s="13">
        <f>_xll.ciqfunctions.udf.CIQ(A60,"IQ_FIRSTPRICINGDATE")</f>
        <v>35194</v>
      </c>
      <c r="C60" s="5">
        <f>_xll.SNL.Clients.Office.Excel.Functions.SPG(A60, "SP_VOLUME_AVG_WEEKLY_TO_SHARES_OUT", , "1M")</f>
        <v>1.9451652444008933</v>
      </c>
      <c r="D60" s="5">
        <f>_xll.SNL.Clients.Office.Excel.Functions.SPG(A60, "SP_VOLUME_AVG_WEEKLY_TO_SHARES_OUT", , "3M")</f>
        <v>2.0856027726097199</v>
      </c>
      <c r="E60" s="5">
        <f>_xll.SNL.Clients.Office.Excel.Functions.SPG(A60, "SP_VOLUME_AVG_DAILY_TO_1YR_AVG_DAILY", , "1M")</f>
        <v>121.59</v>
      </c>
      <c r="F60" s="5">
        <f>_xll.SNL.Clients.Office.Excel.Functions.SPG(A60, "SP_VOLUME_AVG_DAILY_TO_1YR_AVG_DAILY", , "3M")</f>
        <v>130.36000000000001</v>
      </c>
      <c r="G60" s="9" t="str">
        <f>_xll.SNL.Clients.Office.Excel.Functions.SPG(A60, "IQ_SECTOR")</f>
        <v>Financials</v>
      </c>
      <c r="H60" s="9" t="str">
        <f>_xll.SNL.Clients.Office.Excel.Functions.SPG(A60, "IQ_INDUSTRY_GROUP")</f>
        <v>Financial Services</v>
      </c>
      <c r="I60" s="9" t="str">
        <f>_xll.SNL.Clients.Office.Excel.Functions.SPG(A60, "IQ_INDUSTRY")</f>
        <v>Financial Services</v>
      </c>
      <c r="J60" s="9" t="str">
        <f>_xll.SNL.Clients.Office.Excel.Functions.SPG(A60, "IQ_PRIMARY_INDUSTRY")</f>
        <v>Multi-Sector Holdings</v>
      </c>
      <c r="K60" s="9" t="str">
        <f>_xll.SNL.Clients.Office.Excel.Functions.SPG(A60, "NAICS_CODE", "Primary")</f>
        <v>551112 - Offices of Other Holding Companies</v>
      </c>
      <c r="L60" s="9" t="str">
        <f>_xll.SNL.Clients.Office.Excel.Functions.SPG(A60, "SP_TOPICTAG")</f>
        <v/>
      </c>
      <c r="M60" s="5">
        <f>_xll.SNL.Clients.Office.Excel.Functions.SPG(A60, "SP_PCT_SHARES_OWNED_ALL_INSTITUTIONS")</f>
        <v>55.19</v>
      </c>
      <c r="N60" s="9" t="str">
        <f>_xll.SNL.Clients.Office.Excel.Functions.SPG(A60, "RD_CREDIT_RATING_GLOBAL", "Issuer Credit Rating", "Local Currency LT|0")</f>
        <v>AA</v>
      </c>
      <c r="O60" s="9" t="str">
        <f>_xll.SNL.Clients.Office.Excel.Functions.SPG(A60, "RD_CWOL_GLOBAL", "Issuer Credit Rating", "Local Currency LT|0")</f>
        <v>Stable</v>
      </c>
      <c r="P60" s="9" t="str">
        <f>_xll.SNL.Clients.Office.Excel.Functions.SPG(A60, "RD_RATING_ACTION_GLOBAL", "Issuer Credit Rating", "Local Currency LT|0")</f>
        <v>CreditWatch/Outlook (08/22/2017)</v>
      </c>
      <c r="Q60" s="10">
        <f>_xll.SNL.Clients.Office.Excel.Functions.SPG(A60, "RD_LAST_REVIEW_DATE_GLOBAL", "Issuer Credit Rating", "Local Currency LT")</f>
        <v>45595</v>
      </c>
      <c r="R60" s="10">
        <f>_xll.SNL.Clients.Office.Excel.Functions.SPG(A60, "RD_CREDIT_RATING_DATE_GLOBAL", "Issuer Credit Rating", "Local Currency LT|0")</f>
        <v>41410</v>
      </c>
      <c r="S60" s="10">
        <f>_xll.SNL.Clients.Office.Excel.Functions.SPG(A60, "RD_CREDIT_WATCH_OUTLOOK_DATE_GLOBAL", "Issuer Credit Rating", "Local Currency LT|0")</f>
        <v>42969</v>
      </c>
    </row>
    <row r="61" spans="1:19" x14ac:dyDescent="0.3">
      <c r="A61" s="14" t="s">
        <v>65</v>
      </c>
      <c r="B61" s="13">
        <f>_xll.ciqfunctions.udf.CIQ(A61,"IQ_FIRSTPRICINGDATE")</f>
        <v>31155</v>
      </c>
      <c r="C61" s="5">
        <f>_xll.SNL.Clients.Office.Excel.Functions.SPG(A61, "SP_VOLUME_AVG_WEEKLY_TO_SHARES_OUT", , "1M")</f>
        <v>7.6924675002069858</v>
      </c>
      <c r="D61" s="5">
        <f>_xll.SNL.Clients.Office.Excel.Functions.SPG(A61, "SP_VOLUME_AVG_WEEKLY_TO_SHARES_OUT", , "3M")</f>
        <v>9.8955933867130472</v>
      </c>
      <c r="E61" s="5">
        <f>_xll.SNL.Clients.Office.Excel.Functions.SPG(A61, "SP_VOLUME_AVG_DAILY_TO_1YR_AVG_DAILY", , "1M")</f>
        <v>97.17</v>
      </c>
      <c r="F61" s="5">
        <f>_xll.SNL.Clients.Office.Excel.Functions.SPG(A61, "SP_VOLUME_AVG_DAILY_TO_1YR_AVG_DAILY", , "3M")</f>
        <v>125</v>
      </c>
      <c r="G61" s="9" t="str">
        <f>_xll.SNL.Clients.Office.Excel.Functions.SPG(A61, "IQ_SECTOR")</f>
        <v>Consumer Discretionary</v>
      </c>
      <c r="H61" s="9" t="str">
        <f>_xll.SNL.Clients.Office.Excel.Functions.SPG(A61, "IQ_INDUSTRY_GROUP")</f>
        <v>Consumer Discretionary Distribution and Retail</v>
      </c>
      <c r="I61" s="9" t="str">
        <f>_xll.SNL.Clients.Office.Excel.Functions.SPG(A61, "IQ_INDUSTRY")</f>
        <v>Specialty Retail</v>
      </c>
      <c r="J61" s="9" t="str">
        <f>_xll.SNL.Clients.Office.Excel.Functions.SPG(A61, "IQ_PRIMARY_INDUSTRY")</f>
        <v>Computer and Electronics Retail</v>
      </c>
      <c r="K61" s="9" t="str">
        <f>_xll.SNL.Clients.Office.Excel.Functions.SPG(A61, "NAICS_CODE", "Primary")</f>
        <v>449210 - Electronics and Appliance Retailers</v>
      </c>
      <c r="L61" s="9" t="str">
        <f>_xll.SNL.Clients.Office.Excel.Functions.SPG(A61, "SP_TOPICTAG")</f>
        <v>Software Development; Customer Relationship Management; Wearables</v>
      </c>
      <c r="M61" s="5">
        <f>_xll.SNL.Clients.Office.Excel.Functions.SPG(A61, "SP_PCT_SHARES_OWNED_ALL_INSTITUTIONS")</f>
        <v>87.03</v>
      </c>
      <c r="N61" s="9" t="str">
        <f>_xll.SNL.Clients.Office.Excel.Functions.SPG(A61, "RD_CREDIT_RATING_GLOBAL", "Issuer Credit Rating", "Local Currency LT|0")</f>
        <v>BBB+</v>
      </c>
      <c r="O61" s="9" t="str">
        <f>_xll.SNL.Clients.Office.Excel.Functions.SPG(A61, "RD_CWOL_GLOBAL", "Issuer Credit Rating", "Local Currency LT|0")</f>
        <v>Stable</v>
      </c>
      <c r="P61" s="9" t="str">
        <f>_xll.SNL.Clients.Office.Excel.Functions.SPG(A61, "RD_RATING_ACTION_GLOBAL", "Issuer Credit Rating", "Local Currency LT|0")</f>
        <v>Upgrade | CreditWatch/Outlook (05/20/2021)</v>
      </c>
      <c r="Q61" s="10">
        <f>_xll.SNL.Clients.Office.Excel.Functions.SPG(A61, "RD_LAST_REVIEW_DATE_GLOBAL", "Issuer Credit Rating", "Local Currency LT")</f>
        <v>45425</v>
      </c>
      <c r="R61" s="10">
        <f>_xll.SNL.Clients.Office.Excel.Functions.SPG(A61, "RD_CREDIT_RATING_DATE_GLOBAL", "Issuer Credit Rating", "Local Currency LT|0")</f>
        <v>44336</v>
      </c>
      <c r="S61" s="10">
        <f>_xll.SNL.Clients.Office.Excel.Functions.SPG(A61, "RD_CREDIT_WATCH_OUTLOOK_DATE_GLOBAL", "Issuer Credit Rating", "Local Currency LT|0")</f>
        <v>44336</v>
      </c>
    </row>
    <row r="62" spans="1:19" x14ac:dyDescent="0.3">
      <c r="A62" s="14" t="s">
        <v>66</v>
      </c>
      <c r="B62" s="13">
        <f>_xll.ciqfunctions.udf.CIQ(A62,"IQ_FIRSTPRICINGDATE")</f>
        <v>32548</v>
      </c>
      <c r="C62" s="5">
        <f>_xll.SNL.Clients.Office.Excel.Functions.SPG(A62, "SP_VOLUME_AVG_WEEKLY_TO_SHARES_OUT", , "1M")</f>
        <v>7.4347626930963919</v>
      </c>
      <c r="D62" s="5">
        <f>_xll.SNL.Clients.Office.Excel.Functions.SPG(A62, "SP_VOLUME_AVG_WEEKLY_TO_SHARES_OUT", , "3M")</f>
        <v>6.9062482018736686</v>
      </c>
      <c r="E62" s="5">
        <f>_xll.SNL.Clients.Office.Excel.Functions.SPG(A62, "SP_VOLUME_AVG_DAILY_TO_1YR_AVG_DAILY", , "1M")</f>
        <v>181.99</v>
      </c>
      <c r="F62" s="5">
        <f>_xll.SNL.Clients.Office.Excel.Functions.SPG(A62, "SP_VOLUME_AVG_DAILY_TO_1YR_AVG_DAILY", , "3M")</f>
        <v>169.06</v>
      </c>
      <c r="G62" s="9" t="str">
        <f>_xll.SNL.Clients.Office.Excel.Functions.SPG(A62, "IQ_SECTOR")</f>
        <v>Health Care</v>
      </c>
      <c r="H62" s="9" t="str">
        <f>_xll.SNL.Clients.Office.Excel.Functions.SPG(A62, "IQ_INDUSTRY_GROUP")</f>
        <v>Pharmaceuticals, Biotechnology and Life Sciences</v>
      </c>
      <c r="I62" s="9" t="str">
        <f>_xll.SNL.Clients.Office.Excel.Functions.SPG(A62, "IQ_INDUSTRY")</f>
        <v>Life Sciences Tools and Services</v>
      </c>
      <c r="J62" s="9" t="str">
        <f>_xll.SNL.Clients.Office.Excel.Functions.SPG(A62, "IQ_PRIMARY_INDUSTRY")</f>
        <v>Life Sciences Tools and Services</v>
      </c>
      <c r="K62" s="9" t="str">
        <f>_xll.SNL.Clients.Office.Excel.Functions.SPG(A62, "NAICS_CODE", "Primary")</f>
        <v>541715 - Research and Development in the Physical, Engineering, and Life Sciences (except Nanotechnology and Biotechnology)</v>
      </c>
      <c r="L62" s="9" t="str">
        <f>_xll.SNL.Clients.Office.Excel.Functions.SPG(A62, "SP_TOPICTAG")</f>
        <v>Health Diagnostics; Data Protection</v>
      </c>
      <c r="M62" s="5">
        <f>_xll.SNL.Clients.Office.Excel.Functions.SPG(A62, "SP_PCT_SHARES_OWNED_ALL_INSTITUTIONS")</f>
        <v>103.9</v>
      </c>
      <c r="N62" s="9" t="str">
        <f>_xll.SNL.Clients.Office.Excel.Functions.SPG(A62, "RD_CREDIT_RATING_GLOBAL", "Issuer Credit Rating", "Local Currency LT|0")</f>
        <v/>
      </c>
      <c r="O62" s="9" t="str">
        <f>_xll.SNL.Clients.Office.Excel.Functions.SPG(A62, "RD_CWOL_GLOBAL", "Issuer Credit Rating", "Local Currency LT|0")</f>
        <v/>
      </c>
      <c r="P62" s="9" t="str">
        <f>_xll.SNL.Clients.Office.Excel.Functions.SPG(A62, "RD_RATING_ACTION_GLOBAL", "Issuer Credit Rating", "Local Currency LT|0")</f>
        <v/>
      </c>
      <c r="Q62" s="10" t="str">
        <f>_xll.SNL.Clients.Office.Excel.Functions.SPG(A62, "RD_LAST_REVIEW_DATE_GLOBAL", "Issuer Credit Rating", "Local Currency LT")</f>
        <v/>
      </c>
      <c r="R62" s="10" t="str">
        <f>_xll.SNL.Clients.Office.Excel.Functions.SPG(A62, "RD_CREDIT_RATING_DATE_GLOBAL", "Issuer Credit Rating", "Local Currency LT|0")</f>
        <v/>
      </c>
      <c r="S62" s="10" t="str">
        <f>_xll.SNL.Clients.Office.Excel.Functions.SPG(A62, "RD_CREDIT_WATCH_OUTLOOK_DATE_GLOBAL", "Issuer Credit Rating", "Local Currency LT|0")</f>
        <v/>
      </c>
    </row>
    <row r="63" spans="1:19" x14ac:dyDescent="0.3">
      <c r="A63" s="14" t="s">
        <v>67</v>
      </c>
      <c r="B63" s="13">
        <f>_xll.ciqfunctions.udf.CIQ(A63,"IQ_FIRSTPRICINGDATE")</f>
        <v>33498</v>
      </c>
      <c r="C63" s="5">
        <f>_xll.SNL.Clients.Office.Excel.Functions.SPG(A63, "SP_VOLUME_AVG_WEEKLY_TO_SHARES_OUT", , "1M")</f>
        <v>5.7265780618511997</v>
      </c>
      <c r="D63" s="5">
        <f>_xll.SNL.Clients.Office.Excel.Functions.SPG(A63, "SP_VOLUME_AVG_WEEKLY_TO_SHARES_OUT", , "3M")</f>
        <v>6.0480546339710628</v>
      </c>
      <c r="E63" s="5">
        <f>_xll.SNL.Clients.Office.Excel.Functions.SPG(A63, "SP_VOLUME_AVG_DAILY_TO_1YR_AVG_DAILY", , "1M")</f>
        <v>121.16</v>
      </c>
      <c r="F63" s="5">
        <f>_xll.SNL.Clients.Office.Excel.Functions.SPG(A63, "SP_VOLUME_AVG_DAILY_TO_1YR_AVG_DAILY", , "3M")</f>
        <v>127.96</v>
      </c>
      <c r="G63" s="9" t="str">
        <f>_xll.SNL.Clients.Office.Excel.Functions.SPG(A63, "IQ_SECTOR")</f>
        <v>Health Care</v>
      </c>
      <c r="H63" s="9" t="str">
        <f>_xll.SNL.Clients.Office.Excel.Functions.SPG(A63, "IQ_INDUSTRY_GROUP")</f>
        <v>Pharmaceuticals, Biotechnology and Life Sciences</v>
      </c>
      <c r="I63" s="9" t="str">
        <f>_xll.SNL.Clients.Office.Excel.Functions.SPG(A63, "IQ_INDUSTRY")</f>
        <v>Biotechnology</v>
      </c>
      <c r="J63" s="9" t="str">
        <f>_xll.SNL.Clients.Office.Excel.Functions.SPG(A63, "IQ_PRIMARY_INDUSTRY")</f>
        <v>Biotechnology</v>
      </c>
      <c r="K63" s="9" t="str">
        <f>_xll.SNL.Clients.Office.Excel.Functions.SPG(A63, "NAICS_CODE", "Primary")</f>
        <v>325414 - Biological Product (except Diagnostic) Manufacturing</v>
      </c>
      <c r="L63" s="9" t="str">
        <f>_xll.SNL.Clients.Office.Excel.Functions.SPG(A63, "SP_TOPICTAG")</f>
        <v>Neuroscience; Central Nervous System; Genetic Disorder; Immunology; Neurology; Oncology; Psychiatry</v>
      </c>
      <c r="M63" s="5">
        <f>_xll.SNL.Clients.Office.Excel.Functions.SPG(A63, "SP_PCT_SHARES_OWNED_ALL_INSTITUTIONS")</f>
        <v>88.14</v>
      </c>
      <c r="N63" s="9" t="str">
        <f>_xll.SNL.Clients.Office.Excel.Functions.SPG(A63, "RD_CREDIT_RATING_GLOBAL", "Issuer Credit Rating", "Local Currency LT|0")</f>
        <v>BBB+</v>
      </c>
      <c r="O63" s="9" t="str">
        <f>_xll.SNL.Clients.Office.Excel.Functions.SPG(A63, "RD_CWOL_GLOBAL", "Issuer Credit Rating", "Local Currency LT|0")</f>
        <v>Stable</v>
      </c>
      <c r="P63" s="9" t="str">
        <f>_xll.SNL.Clients.Office.Excel.Functions.SPG(A63, "RD_RATING_ACTION_GLOBAL", "Issuer Credit Rating", "Local Currency LT|0")</f>
        <v>Downgrade | CreditWatch/Outlook (01/13/2022)</v>
      </c>
      <c r="Q63" s="10">
        <f>_xll.SNL.Clients.Office.Excel.Functions.SPG(A63, "RD_LAST_REVIEW_DATE_GLOBAL", "Issuer Credit Rating", "Local Currency LT")</f>
        <v>45761</v>
      </c>
      <c r="R63" s="10">
        <f>_xll.SNL.Clients.Office.Excel.Functions.SPG(A63, "RD_CREDIT_RATING_DATE_GLOBAL", "Issuer Credit Rating", "Local Currency LT|0")</f>
        <v>44574</v>
      </c>
      <c r="S63" s="10">
        <f>_xll.SNL.Clients.Office.Excel.Functions.SPG(A63, "RD_CREDIT_WATCH_OUTLOOK_DATE_GLOBAL", "Issuer Credit Rating", "Local Currency LT|0")</f>
        <v>44574</v>
      </c>
    </row>
    <row r="64" spans="1:19" x14ac:dyDescent="0.3">
      <c r="A64" s="14" t="s">
        <v>68</v>
      </c>
      <c r="B64" s="13">
        <f>_xll.ciqfunctions.udf.CIQ(A64,"IQ_FIRSTPRICINGDATE")</f>
        <v>36434</v>
      </c>
      <c r="C64" s="5">
        <f>_xll.SNL.Clients.Office.Excel.Functions.SPG(A64, "SP_VOLUME_AVG_WEEKLY_TO_SHARES_OUT", , "1M")</f>
        <v>2.1230418939150941</v>
      </c>
      <c r="D64" s="5">
        <f>_xll.SNL.Clients.Office.Excel.Functions.SPG(A64, "SP_VOLUME_AVG_WEEKLY_TO_SHARES_OUT", , "3M")</f>
        <v>2.9152979391551401</v>
      </c>
      <c r="E64" s="5">
        <f>_xll.SNL.Clients.Office.Excel.Functions.SPG(A64, "SP_VOLUME_AVG_DAILY_TO_1YR_AVG_DAILY", , "1M")</f>
        <v>95.29</v>
      </c>
      <c r="F64" s="5">
        <f>_xll.SNL.Clients.Office.Excel.Functions.SPG(A64, "SP_VOLUME_AVG_DAILY_TO_1YR_AVG_DAILY", , "3M")</f>
        <v>130.85</v>
      </c>
      <c r="G64" s="9" t="str">
        <f>_xll.SNL.Clients.Office.Excel.Functions.SPG(A64, "IQ_SECTOR")</f>
        <v>Financials</v>
      </c>
      <c r="H64" s="9" t="str">
        <f>_xll.SNL.Clients.Office.Excel.Functions.SPG(A64, "IQ_INDUSTRY_GROUP")</f>
        <v>Financial Services</v>
      </c>
      <c r="I64" s="9" t="str">
        <f>_xll.SNL.Clients.Office.Excel.Functions.SPG(A64, "IQ_INDUSTRY")</f>
        <v>Capital Markets</v>
      </c>
      <c r="J64" s="9" t="str">
        <f>_xll.SNL.Clients.Office.Excel.Functions.SPG(A64, "IQ_PRIMARY_INDUSTRY")</f>
        <v>Asset Management and Custody Banks</v>
      </c>
      <c r="K64" s="9" t="str">
        <f>_xll.SNL.Clients.Office.Excel.Functions.SPG(A64, "NAICS_CODE", "Primary")</f>
        <v>525910 - Open-End Investment Funds</v>
      </c>
      <c r="L64" s="9" t="str">
        <f>_xll.SNL.Clients.Office.Excel.Functions.SPG(A64, "SP_TOPICTAG")</f>
        <v/>
      </c>
      <c r="M64" s="5">
        <f>_xll.SNL.Clients.Office.Excel.Functions.SPG(A64, "SP_PCT_SHARES_OWNED_ALL_INSTITUTIONS")</f>
        <v>76.349999999999994</v>
      </c>
      <c r="N64" s="9" t="str">
        <f>_xll.SNL.Clients.Office.Excel.Functions.SPG(A64, "RD_CREDIT_RATING_GLOBAL", "Issuer Credit Rating", "Local Currency LT|0")</f>
        <v>AA-</v>
      </c>
      <c r="O64" s="9" t="str">
        <f>_xll.SNL.Clients.Office.Excel.Functions.SPG(A64, "RD_CWOL_GLOBAL", "Issuer Credit Rating", "Local Currency LT|0")</f>
        <v>Stable</v>
      </c>
      <c r="P64" s="9" t="str">
        <f>_xll.SNL.Clients.Office.Excel.Functions.SPG(A64, "RD_RATING_ACTION_GLOBAL", "Issuer Credit Rating", "Local Currency LT|0")</f>
        <v>New Rating | CreditWatch/Outlook (03/05/2024)</v>
      </c>
      <c r="Q64" s="10">
        <f>_xll.SNL.Clients.Office.Excel.Functions.SPG(A64, "RD_LAST_REVIEW_DATE_GLOBAL", "Issuer Credit Rating", "Local Currency LT")</f>
        <v>45463</v>
      </c>
      <c r="R64" s="10">
        <f>_xll.SNL.Clients.Office.Excel.Functions.SPG(A64, "RD_CREDIT_RATING_DATE_GLOBAL", "Issuer Credit Rating", "Local Currency LT|0")</f>
        <v>45356</v>
      </c>
      <c r="S64" s="10">
        <f>_xll.SNL.Clients.Office.Excel.Functions.SPG(A64, "RD_CREDIT_WATCH_OUTLOOK_DATE_GLOBAL", "Issuer Credit Rating", "Local Currency LT|0")</f>
        <v>45356</v>
      </c>
    </row>
    <row r="65" spans="1:19" x14ac:dyDescent="0.3">
      <c r="A65" s="14" t="s">
        <v>69</v>
      </c>
      <c r="B65" s="13">
        <f>_xll.ciqfunctions.udf.CIQ(A65,"IQ_FIRSTPRICINGDATE")</f>
        <v>39255</v>
      </c>
      <c r="C65" s="5">
        <f>_xll.SNL.Clients.Office.Excel.Functions.SPG(A65, "SP_VOLUME_AVG_WEEKLY_TO_SHARES_OUT", , "1M")</f>
        <v>2.8672783396620218</v>
      </c>
      <c r="D65" s="5">
        <f>_xll.SNL.Clients.Office.Excel.Functions.SPG(A65, "SP_VOLUME_AVG_WEEKLY_TO_SHARES_OUT", , "3M")</f>
        <v>3.5556562580046811</v>
      </c>
      <c r="E65" s="5">
        <f>_xll.SNL.Clients.Office.Excel.Functions.SPG(A65, "SP_VOLUME_AVG_DAILY_TO_1YR_AVG_DAILY", , "1M")</f>
        <v>112.11</v>
      </c>
      <c r="F65" s="5">
        <f>_xll.SNL.Clients.Office.Excel.Functions.SPG(A65, "SP_VOLUME_AVG_DAILY_TO_1YR_AVG_DAILY", , "3M")</f>
        <v>139.03</v>
      </c>
      <c r="G65" s="9" t="str">
        <f>_xll.SNL.Clients.Office.Excel.Functions.SPG(A65, "IQ_SECTOR")</f>
        <v>Financials</v>
      </c>
      <c r="H65" s="9" t="str">
        <f>_xll.SNL.Clients.Office.Excel.Functions.SPG(A65, "IQ_INDUSTRY_GROUP")</f>
        <v>Financial Services</v>
      </c>
      <c r="I65" s="9" t="str">
        <f>_xll.SNL.Clients.Office.Excel.Functions.SPG(A65, "IQ_INDUSTRY")</f>
        <v>Capital Markets</v>
      </c>
      <c r="J65" s="9" t="str">
        <f>_xll.SNL.Clients.Office.Excel.Functions.SPG(A65, "IQ_PRIMARY_INDUSTRY")</f>
        <v>Asset Management and Custody Banks</v>
      </c>
      <c r="K65" s="9" t="str">
        <f>_xll.SNL.Clients.Office.Excel.Functions.SPG(A65, "NAICS_CODE", "Primary")</f>
        <v>523940 - Portfolio Management and Investment Advice</v>
      </c>
      <c r="L65" s="9" t="str">
        <f>_xll.SNL.Clients.Office.Excel.Functions.SPG(A65, "SP_TOPICTAG")</f>
        <v/>
      </c>
      <c r="M65" s="5">
        <f>_xll.SNL.Clients.Office.Excel.Functions.SPG(A65, "SP_PCT_SHARES_OWNED_ALL_INSTITUTIONS")</f>
        <v>66.12</v>
      </c>
      <c r="N65" s="9" t="str">
        <f>_xll.SNL.Clients.Office.Excel.Functions.SPG(A65, "RD_CREDIT_RATING_GLOBAL", "Issuer Credit Rating", "Local Currency LT|0")</f>
        <v>A+</v>
      </c>
      <c r="O65" s="9" t="str">
        <f>_xll.SNL.Clients.Office.Excel.Functions.SPG(A65, "RD_CWOL_GLOBAL", "Issuer Credit Rating", "Local Currency LT|0")</f>
        <v>Stable</v>
      </c>
      <c r="P65" s="9" t="str">
        <f>_xll.SNL.Clients.Office.Excel.Functions.SPG(A65, "RD_RATING_ACTION_GLOBAL", "Issuer Credit Rating", "Local Currency LT|0")</f>
        <v>New Rating | CreditWatch/Outlook (06/18/2014)</v>
      </c>
      <c r="Q65" s="10">
        <f>_xll.SNL.Clients.Office.Excel.Functions.SPG(A65, "RD_LAST_REVIEW_DATE_GLOBAL", "Issuer Credit Rating", "Local Currency LT")</f>
        <v>45580</v>
      </c>
      <c r="R65" s="10">
        <f>_xll.SNL.Clients.Office.Excel.Functions.SPG(A65, "RD_CREDIT_RATING_DATE_GLOBAL", "Issuer Credit Rating", "Local Currency LT|0")</f>
        <v>41808</v>
      </c>
      <c r="S65" s="10">
        <f>_xll.SNL.Clients.Office.Excel.Functions.SPG(A65, "RD_CREDIT_WATCH_OUTLOOK_DATE_GLOBAL", "Issuer Credit Rating", "Local Currency LT|0")</f>
        <v>41808</v>
      </c>
    </row>
    <row r="66" spans="1:19" x14ac:dyDescent="0.3">
      <c r="A66" s="14" t="s">
        <v>70</v>
      </c>
      <c r="B66" s="13">
        <f>_xll.ciqfunctions.udf.CIQ(A66,"IQ_FIRSTPRICINGDATE")</f>
        <v>36249</v>
      </c>
      <c r="C66" s="5">
        <f>_xll.SNL.Clients.Office.Excel.Functions.SPG(A66, "SP_VOLUME_AVG_WEEKLY_TO_SHARES_OUT", , "1M")</f>
        <v>3.6519414485156574</v>
      </c>
      <c r="D66" s="5">
        <f>_xll.SNL.Clients.Office.Excel.Functions.SPG(A66, "SP_VOLUME_AVG_WEEKLY_TO_SHARES_OUT", , "3M")</f>
        <v>4.5153470942717506</v>
      </c>
      <c r="E66" s="5">
        <f>_xll.SNL.Clients.Office.Excel.Functions.SPG(A66, "SP_VOLUME_AVG_DAILY_TO_1YR_AVG_DAILY", , "1M")</f>
        <v>95.65</v>
      </c>
      <c r="F66" s="5">
        <f>_xll.SNL.Clients.Office.Excel.Functions.SPG(A66, "SP_VOLUME_AVG_DAILY_TO_1YR_AVG_DAILY", , "3M")</f>
        <v>118.26</v>
      </c>
      <c r="G66" s="9" t="str">
        <f>_xll.SNL.Clients.Office.Excel.Functions.SPG(A66, "IQ_SECTOR")</f>
        <v>Consumer Discretionary</v>
      </c>
      <c r="H66" s="9" t="str">
        <f>_xll.SNL.Clients.Office.Excel.Functions.SPG(A66, "IQ_INDUSTRY_GROUP")</f>
        <v>Consumer Services</v>
      </c>
      <c r="I66" s="9" t="str">
        <f>_xll.SNL.Clients.Office.Excel.Functions.SPG(A66, "IQ_INDUSTRY")</f>
        <v>Hotels, Restaurants and Leisure</v>
      </c>
      <c r="J66" s="9" t="str">
        <f>_xll.SNL.Clients.Office.Excel.Functions.SPG(A66, "IQ_PRIMARY_INDUSTRY")</f>
        <v>Hotels, Resorts and Cruise Lines</v>
      </c>
      <c r="K66" s="9" t="str">
        <f>_xll.SNL.Clients.Office.Excel.Functions.SPG(A66, "NAICS_CODE", "Primary")</f>
        <v>561599 - All Other Travel Arrangement and Reservation Services</v>
      </c>
      <c r="L66" s="9" t="str">
        <f>_xll.SNL.Clients.Office.Excel.Functions.SPG(A66, "SP_TOPICTAG")</f>
        <v>Business Travel; Travel Accommodations; Vacation Rental</v>
      </c>
      <c r="M66" s="5">
        <f>_xll.SNL.Clients.Office.Excel.Functions.SPG(A66, "SP_PCT_SHARES_OWNED_ALL_INSTITUTIONS")</f>
        <v>91.82</v>
      </c>
      <c r="N66" s="9" t="str">
        <f>_xll.SNL.Clients.Office.Excel.Functions.SPG(A66, "RD_CREDIT_RATING_GLOBAL", "Issuer Credit Rating", "Local Currency LT|0")</f>
        <v>A-</v>
      </c>
      <c r="O66" s="9" t="str">
        <f>_xll.SNL.Clients.Office.Excel.Functions.SPG(A66, "RD_CWOL_GLOBAL", "Issuer Credit Rating", "Local Currency LT|0")</f>
        <v>Stable</v>
      </c>
      <c r="P66" s="9" t="str">
        <f>_xll.SNL.Clients.Office.Excel.Functions.SPG(A66, "RD_RATING_ACTION_GLOBAL", "Issuer Credit Rating", "Local Currency LT|0")</f>
        <v>CreditWatch/Outlook (11/11/2021)</v>
      </c>
      <c r="Q66" s="10">
        <f>_xll.SNL.Clients.Office.Excel.Functions.SPG(A66, "RD_LAST_REVIEW_DATE_GLOBAL", "Issuer Credit Rating", "Local Currency LT")</f>
        <v>45785</v>
      </c>
      <c r="R66" s="10">
        <f>_xll.SNL.Clients.Office.Excel.Functions.SPG(A66, "RD_CREDIT_RATING_DATE_GLOBAL", "Issuer Credit Rating", "Local Currency LT|0")</f>
        <v>43277</v>
      </c>
      <c r="S66" s="10">
        <f>_xll.SNL.Clients.Office.Excel.Functions.SPG(A66, "RD_CREDIT_WATCH_OUTLOOK_DATE_GLOBAL", "Issuer Credit Rating", "Local Currency LT|0")</f>
        <v>44511</v>
      </c>
    </row>
    <row r="67" spans="1:19" x14ac:dyDescent="0.3">
      <c r="A67" s="14" t="s">
        <v>72</v>
      </c>
      <c r="B67" s="13">
        <f>_xll.ciqfunctions.udf.CIQ(A67,"IQ_FIRSTPRICINGDATE")</f>
        <v>33743</v>
      </c>
      <c r="C67" s="5">
        <f>_xll.SNL.Clients.Office.Excel.Functions.SPG(A67, "SP_VOLUME_AVG_WEEKLY_TO_SHARES_OUT", , "1M")</f>
        <v>2.3699904470313551</v>
      </c>
      <c r="D67" s="5">
        <f>_xll.SNL.Clients.Office.Excel.Functions.SPG(A67, "SP_VOLUME_AVG_WEEKLY_TO_SHARES_OUT", , "3M")</f>
        <v>2.8650661600912319</v>
      </c>
      <c r="E67" s="5">
        <f>_xll.SNL.Clients.Office.Excel.Functions.SPG(A67, "SP_VOLUME_AVG_DAILY_TO_1YR_AVG_DAILY", , "1M")</f>
        <v>110.05</v>
      </c>
      <c r="F67" s="5">
        <f>_xll.SNL.Clients.Office.Excel.Functions.SPG(A67, "SP_VOLUME_AVG_DAILY_TO_1YR_AVG_DAILY", , "3M")</f>
        <v>133.04</v>
      </c>
      <c r="G67" s="9" t="str">
        <f>_xll.SNL.Clients.Office.Excel.Functions.SPG(A67, "IQ_SECTOR")</f>
        <v>Health Care</v>
      </c>
      <c r="H67" s="9" t="str">
        <f>_xll.SNL.Clients.Office.Excel.Functions.SPG(A67, "IQ_INDUSTRY_GROUP")</f>
        <v>Health Care Equipment and Services</v>
      </c>
      <c r="I67" s="9" t="str">
        <f>_xll.SNL.Clients.Office.Excel.Functions.SPG(A67, "IQ_INDUSTRY")</f>
        <v>Health Care Equipment and Supplies</v>
      </c>
      <c r="J67" s="9" t="str">
        <f>_xll.SNL.Clients.Office.Excel.Functions.SPG(A67, "IQ_PRIMARY_INDUSTRY")</f>
        <v>Health Care Equipment</v>
      </c>
      <c r="K67" s="9" t="str">
        <f>_xll.SNL.Clients.Office.Excel.Functions.SPG(A67, "NAICS_CODE", "Primary")</f>
        <v>334510 - Electromedical and Electrotherapeutic Apparatus Manufacturing</v>
      </c>
      <c r="L67" s="9" t="str">
        <f>_xll.SNL.Clients.Office.Excel.Functions.SPG(A67, "SP_TOPICTAG")</f>
        <v>Health Diagnostics; Cardiovascular; Gastroenterology; Pulmonology; Urology</v>
      </c>
      <c r="M67" s="5">
        <f>_xll.SNL.Clients.Office.Excel.Functions.SPG(A67, "SP_PCT_SHARES_OWNED_ALL_INSTITUTIONS")</f>
        <v>91.13</v>
      </c>
      <c r="N67" s="9" t="str">
        <f>_xll.SNL.Clients.Office.Excel.Functions.SPG(A67, "RD_CREDIT_RATING_GLOBAL", "Issuer Credit Rating", "Local Currency LT|0")</f>
        <v>A-</v>
      </c>
      <c r="O67" s="9" t="str">
        <f>_xll.SNL.Clients.Office.Excel.Functions.SPG(A67, "RD_CWOL_GLOBAL", "Issuer Credit Rating", "Local Currency LT|0")</f>
        <v>Stable</v>
      </c>
      <c r="P67" s="9" t="str">
        <f>_xll.SNL.Clients.Office.Excel.Functions.SPG(A67, "RD_RATING_ACTION_GLOBAL", "Issuer Credit Rating", "Local Currency LT|0")</f>
        <v>Upgrade | CreditWatch/Outlook (02/19/2025)</v>
      </c>
      <c r="Q67" s="10">
        <f>_xll.SNL.Clients.Office.Excel.Functions.SPG(A67, "RD_LAST_REVIEW_DATE_GLOBAL", "Issuer Credit Rating", "Local Currency LT")</f>
        <v>45707</v>
      </c>
      <c r="R67" s="10">
        <f>_xll.SNL.Clients.Office.Excel.Functions.SPG(A67, "RD_CREDIT_RATING_DATE_GLOBAL", "Issuer Credit Rating", "Local Currency LT|0")</f>
        <v>45707</v>
      </c>
      <c r="S67" s="10">
        <f>_xll.SNL.Clients.Office.Excel.Functions.SPG(A67, "RD_CREDIT_WATCH_OUTLOOK_DATE_GLOBAL", "Issuer Credit Rating", "Local Currency LT|0")</f>
        <v>45707</v>
      </c>
    </row>
    <row r="68" spans="1:19" x14ac:dyDescent="0.3">
      <c r="A68" s="14" t="s">
        <v>73</v>
      </c>
      <c r="B68" s="13">
        <f>_xll.ciqfunctions.udf.CIQ(A68,"IQ_FIRSTPRICINGDATE")</f>
        <v>24839</v>
      </c>
      <c r="C68" s="5">
        <f>_xll.SNL.Clients.Office.Excel.Functions.SPG(A68, "SP_VOLUME_AVG_WEEKLY_TO_SHARES_OUT", , "1M")</f>
        <v>4.2920457117554767</v>
      </c>
      <c r="D68" s="5">
        <f>_xll.SNL.Clients.Office.Excel.Functions.SPG(A68, "SP_VOLUME_AVG_WEEKLY_TO_SHARES_OUT", , "3M")</f>
        <v>3.6334176877777695</v>
      </c>
      <c r="E68" s="5">
        <f>_xll.SNL.Clients.Office.Excel.Functions.SPG(A68, "SP_VOLUME_AVG_DAILY_TO_1YR_AVG_DAILY", , "1M")</f>
        <v>132.02000000000001</v>
      </c>
      <c r="F68" s="5">
        <f>_xll.SNL.Clients.Office.Excel.Functions.SPG(A68, "SP_VOLUME_AVG_DAILY_TO_1YR_AVG_DAILY", , "3M")</f>
        <v>111.76</v>
      </c>
      <c r="G68" s="9" t="str">
        <f>_xll.SNL.Clients.Office.Excel.Functions.SPG(A68, "IQ_SECTOR")</f>
        <v>Health Care</v>
      </c>
      <c r="H68" s="9" t="str">
        <f>_xll.SNL.Clients.Office.Excel.Functions.SPG(A68, "IQ_INDUSTRY_GROUP")</f>
        <v>Pharmaceuticals, Biotechnology and Life Sciences</v>
      </c>
      <c r="I68" s="9" t="str">
        <f>_xll.SNL.Clients.Office.Excel.Functions.SPG(A68, "IQ_INDUSTRY")</f>
        <v>Pharmaceuticals</v>
      </c>
      <c r="J68" s="9" t="str">
        <f>_xll.SNL.Clients.Office.Excel.Functions.SPG(A68, "IQ_PRIMARY_INDUSTRY")</f>
        <v>Pharmaceuticals</v>
      </c>
      <c r="K68" s="9" t="str">
        <f>_xll.SNL.Clients.Office.Excel.Functions.SPG(A68, "NAICS_CODE", "Primary")</f>
        <v>325412 - Pharmaceutical Preparation Manufacturing</v>
      </c>
      <c r="L68" s="9" t="str">
        <f>_xll.SNL.Clients.Office.Excel.Functions.SPG(A68, "SP_TOPICTAG")</f>
        <v>Cardiovascular; Chronic Diseases; Hematology; Immunology; Neurology; Oncology; Pharmacovigilance</v>
      </c>
      <c r="M68" s="5">
        <f>_xll.SNL.Clients.Office.Excel.Functions.SPG(A68, "SP_PCT_SHARES_OWNED_ALL_INSTITUTIONS")</f>
        <v>79.86</v>
      </c>
      <c r="N68" s="9" t="str">
        <f>_xll.SNL.Clients.Office.Excel.Functions.SPG(A68, "RD_CREDIT_RATING_GLOBAL", "Issuer Credit Rating", "Local Currency LT|0")</f>
        <v>A</v>
      </c>
      <c r="O68" s="9" t="str">
        <f>_xll.SNL.Clients.Office.Excel.Functions.SPG(A68, "RD_CWOL_GLOBAL", "Issuer Credit Rating", "Local Currency LT|0")</f>
        <v>Stable</v>
      </c>
      <c r="P68" s="9" t="str">
        <f>_xll.SNL.Clients.Office.Excel.Functions.SPG(A68, "RD_RATING_ACTION_GLOBAL", "Issuer Credit Rating", "Local Currency LT|0")</f>
        <v>Downgrade | CreditWatch/Outlook (12/27/2023)</v>
      </c>
      <c r="Q68" s="10">
        <f>_xll.SNL.Clients.Office.Excel.Functions.SPG(A68, "RD_LAST_REVIEW_DATE_GLOBAL", "Issuer Credit Rating", "Local Currency LT")</f>
        <v>45667</v>
      </c>
      <c r="R68" s="10">
        <f>_xll.SNL.Clients.Office.Excel.Functions.SPG(A68, "RD_CREDIT_RATING_DATE_GLOBAL", "Issuer Credit Rating", "Local Currency LT|0")</f>
        <v>45287</v>
      </c>
      <c r="S68" s="10">
        <f>_xll.SNL.Clients.Office.Excel.Functions.SPG(A68, "RD_CREDIT_WATCH_OUTLOOK_DATE_GLOBAL", "Issuer Credit Rating", "Local Currency LT|0")</f>
        <v>45287</v>
      </c>
    </row>
    <row r="69" spans="1:19" x14ac:dyDescent="0.3">
      <c r="A69" s="14" t="s">
        <v>74</v>
      </c>
      <c r="B69" s="13">
        <f>_xll.ciqfunctions.udf.CIQ(A69,"IQ_FIRSTPRICINGDATE")</f>
        <v>40031</v>
      </c>
      <c r="C69" s="5">
        <f>_xll.SNL.Clients.Office.Excel.Functions.SPG(A69, "SP_VOLUME_AVG_WEEKLY_TO_SHARES_OUT", , "1M")</f>
        <v>2.1643965326982957</v>
      </c>
      <c r="D69" s="5">
        <f>_xll.SNL.Clients.Office.Excel.Functions.SPG(A69, "SP_VOLUME_AVG_WEEKLY_TO_SHARES_OUT", , "3M")</f>
        <v>3.2603396396665305</v>
      </c>
      <c r="E69" s="5">
        <f>_xll.SNL.Clients.Office.Excel.Functions.SPG(A69, "SP_VOLUME_AVG_DAILY_TO_1YR_AVG_DAILY", , "1M")</f>
        <v>65.33</v>
      </c>
      <c r="F69" s="5">
        <f>_xll.SNL.Clients.Office.Excel.Functions.SPG(A69, "SP_VOLUME_AVG_DAILY_TO_1YR_AVG_DAILY", , "3M")</f>
        <v>98.42</v>
      </c>
      <c r="G69" s="9" t="str">
        <f>_xll.SNL.Clients.Office.Excel.Functions.SPG(A69, "IQ_SECTOR")</f>
        <v>Information Technology</v>
      </c>
      <c r="H69" s="9" t="str">
        <f>_xll.SNL.Clients.Office.Excel.Functions.SPG(A69, "IQ_INDUSTRY_GROUP")</f>
        <v>Semiconductors and Semiconductor Equipment</v>
      </c>
      <c r="I69" s="9" t="str">
        <f>_xll.SNL.Clients.Office.Excel.Functions.SPG(A69, "IQ_INDUSTRY")</f>
        <v>Semiconductors and Semiconductor Equipment</v>
      </c>
      <c r="J69" s="9" t="str">
        <f>_xll.SNL.Clients.Office.Excel.Functions.SPG(A69, "IQ_PRIMARY_INDUSTRY")</f>
        <v>Semiconductors</v>
      </c>
      <c r="K69" s="9" t="str">
        <f>_xll.SNL.Clients.Office.Excel.Functions.SPG(A69, "NAICS_CODE", "Primary")</f>
        <v>334413 - Semiconductor and Related Device Manufacturing</v>
      </c>
      <c r="L69" s="9" t="str">
        <f>_xll.SNL.Clients.Office.Excel.Functions.SPG(A69, "SP_TOPICTAG")</f>
        <v>Optical Infrastructure; Software Development; Data Integration; Sensors; Data Protection; Cloud Infrastructure; Process Automation</v>
      </c>
      <c r="M69" s="5">
        <f>_xll.SNL.Clients.Office.Excel.Functions.SPG(A69, "SP_PCT_SHARES_OWNED_ALL_INSTITUTIONS")</f>
        <v>76.680000000000007</v>
      </c>
      <c r="N69" s="9" t="str">
        <f>_xll.SNL.Clients.Office.Excel.Functions.SPG(A69, "RD_CREDIT_RATING_GLOBAL", "Issuer Credit Rating", "Local Currency LT|0")</f>
        <v>BBB+</v>
      </c>
      <c r="O69" s="9" t="str">
        <f>_xll.SNL.Clients.Office.Excel.Functions.SPG(A69, "RD_CWOL_GLOBAL", "Issuer Credit Rating", "Local Currency LT|0")</f>
        <v>Positive</v>
      </c>
      <c r="P69" s="9" t="str">
        <f>_xll.SNL.Clients.Office.Excel.Functions.SPG(A69, "RD_RATING_ACTION_GLOBAL", "Issuer Credit Rating", "Local Currency LT|0")</f>
        <v>Upgrade | CreditWatch/Outlook (01/13/2025)</v>
      </c>
      <c r="Q69" s="10">
        <f>_xll.SNL.Clients.Office.Excel.Functions.SPG(A69, "RD_LAST_REVIEW_DATE_GLOBAL", "Issuer Credit Rating", "Local Currency LT")</f>
        <v>45670</v>
      </c>
      <c r="R69" s="10">
        <f>_xll.SNL.Clients.Office.Excel.Functions.SPG(A69, "RD_CREDIT_RATING_DATE_GLOBAL", "Issuer Credit Rating", "Local Currency LT|0")</f>
        <v>45670</v>
      </c>
      <c r="S69" s="10">
        <f>_xll.SNL.Clients.Office.Excel.Functions.SPG(A69, "RD_CREDIT_WATCH_OUTLOOK_DATE_GLOBAL", "Issuer Credit Rating", "Local Currency LT|0")</f>
        <v>45670</v>
      </c>
    </row>
    <row r="70" spans="1:19" x14ac:dyDescent="0.3">
      <c r="A70" s="14" t="s">
        <v>75</v>
      </c>
      <c r="B70" s="13">
        <f>_xll.ciqfunctions.udf.CIQ(A70,"IQ_FIRSTPRICINGDATE")</f>
        <v>39163</v>
      </c>
      <c r="C70" s="5">
        <f>_xll.SNL.Clients.Office.Excel.Functions.SPG(A70, "SP_VOLUME_AVG_WEEKLY_TO_SHARES_OUT", , "1M")</f>
        <v>2.3402949114132094</v>
      </c>
      <c r="D70" s="5">
        <f>_xll.SNL.Clients.Office.Excel.Functions.SPG(A70, "SP_VOLUME_AVG_WEEKLY_TO_SHARES_OUT", , "3M")</f>
        <v>2.4994013942915831</v>
      </c>
      <c r="E70" s="5">
        <f>_xll.SNL.Clients.Office.Excel.Functions.SPG(A70, "SP_VOLUME_AVG_DAILY_TO_1YR_AVG_DAILY", , "1M")</f>
        <v>103.42</v>
      </c>
      <c r="F70" s="5">
        <f>_xll.SNL.Clients.Office.Excel.Functions.SPG(A70, "SP_VOLUME_AVG_DAILY_TO_1YR_AVG_DAILY", , "3M")</f>
        <v>110.45</v>
      </c>
      <c r="G70" s="9" t="str">
        <f>_xll.SNL.Clients.Office.Excel.Functions.SPG(A70, "IQ_SECTOR")</f>
        <v>Industrials</v>
      </c>
      <c r="H70" s="9" t="str">
        <f>_xll.SNL.Clients.Office.Excel.Functions.SPG(A70, "IQ_INDUSTRY_GROUP")</f>
        <v>Commercial and Professional Services</v>
      </c>
      <c r="I70" s="9" t="str">
        <f>_xll.SNL.Clients.Office.Excel.Functions.SPG(A70, "IQ_INDUSTRY")</f>
        <v>Professional Services</v>
      </c>
      <c r="J70" s="9" t="str">
        <f>_xll.SNL.Clients.Office.Excel.Functions.SPG(A70, "IQ_PRIMARY_INDUSTRY")</f>
        <v>Data Processing and Outsourced Services</v>
      </c>
      <c r="K70" s="9" t="str">
        <f>_xll.SNL.Clients.Office.Excel.Functions.SPG(A70, "NAICS_CODE", "Primary")</f>
        <v>518210 - Computing Infrastructure Providers, Data Processing, Web Hosting, and Related Services</v>
      </c>
      <c r="L70" s="9" t="str">
        <f>_xll.SNL.Clients.Office.Excel.Functions.SPG(A70, "SP_TOPICTAG")</f>
        <v>Software Development; Data Integration; Fintech; Customer Relationship Management; Cloud Infrastructure; Process Automation; Digital Brokerage</v>
      </c>
      <c r="M70" s="5">
        <f>_xll.SNL.Clients.Office.Excel.Functions.SPG(A70, "SP_PCT_SHARES_OWNED_ALL_INSTITUTIONS")</f>
        <v>91.16</v>
      </c>
      <c r="N70" s="9" t="str">
        <f>_xll.SNL.Clients.Office.Excel.Functions.SPG(A70, "RD_CREDIT_RATING_GLOBAL", "Issuer Credit Rating", "Local Currency LT|0")</f>
        <v>BBB</v>
      </c>
      <c r="O70" s="9" t="str">
        <f>_xll.SNL.Clients.Office.Excel.Functions.SPG(A70, "RD_CWOL_GLOBAL", "Issuer Credit Rating", "Local Currency LT|0")</f>
        <v>Stable</v>
      </c>
      <c r="P70" s="9" t="str">
        <f>_xll.SNL.Clients.Office.Excel.Functions.SPG(A70, "RD_RATING_ACTION_GLOBAL", "Issuer Credit Rating", "Local Currency LT|0")</f>
        <v>Downgrade | CreditWatch/Outlook (06/13/2023)</v>
      </c>
      <c r="Q70" s="10">
        <f>_xll.SNL.Clients.Office.Excel.Functions.SPG(A70, "RD_LAST_REVIEW_DATE_GLOBAL", "Issuer Credit Rating", "Local Currency LT")</f>
        <v>45672</v>
      </c>
      <c r="R70" s="10">
        <f>_xll.SNL.Clients.Office.Excel.Functions.SPG(A70, "RD_CREDIT_RATING_DATE_GLOBAL", "Issuer Credit Rating", "Local Currency LT|0")</f>
        <v>45090</v>
      </c>
      <c r="S70" s="10">
        <f>_xll.SNL.Clients.Office.Excel.Functions.SPG(A70, "RD_CREDIT_WATCH_OUTLOOK_DATE_GLOBAL", "Issuer Credit Rating", "Local Currency LT|0")</f>
        <v>45090</v>
      </c>
    </row>
    <row r="71" spans="1:19" x14ac:dyDescent="0.3">
      <c r="A71" s="14" t="s">
        <v>76</v>
      </c>
      <c r="B71" s="13">
        <f>_xll.ciqfunctions.udf.CIQ(A71,"IQ_FIRSTPRICINGDATE")</f>
        <v>27400</v>
      </c>
      <c r="C71" s="5">
        <f>_xll.SNL.Clients.Office.Excel.Functions.SPG(A71, "SP_VOLUME_AVG_WEEKLY_TO_SHARES_OUT", , "1M")</f>
        <v>3.1310672553939169</v>
      </c>
      <c r="D71" s="5">
        <f>_xll.SNL.Clients.Office.Excel.Functions.SPG(A71, "SP_VOLUME_AVG_WEEKLY_TO_SHARES_OUT", , "3M")</f>
        <v>3.2685391020486891</v>
      </c>
      <c r="E71" s="5">
        <f>_xll.SNL.Clients.Office.Excel.Functions.SPG(A71, "SP_VOLUME_AVG_DAILY_TO_1YR_AVG_DAILY", , "1M")</f>
        <v>121.8</v>
      </c>
      <c r="F71" s="5">
        <f>_xll.SNL.Clients.Office.Excel.Functions.SPG(A71, "SP_VOLUME_AVG_DAILY_TO_1YR_AVG_DAILY", , "3M")</f>
        <v>127.15</v>
      </c>
      <c r="G71" s="9" t="str">
        <f>_xll.SNL.Clients.Office.Excel.Functions.SPG(A71, "IQ_SECTOR")</f>
        <v>Financials</v>
      </c>
      <c r="H71" s="9" t="str">
        <f>_xll.SNL.Clients.Office.Excel.Functions.SPG(A71, "IQ_INDUSTRY_GROUP")</f>
        <v>Insurance</v>
      </c>
      <c r="I71" s="9" t="str">
        <f>_xll.SNL.Clients.Office.Excel.Functions.SPG(A71, "IQ_INDUSTRY")</f>
        <v>Insurance</v>
      </c>
      <c r="J71" s="9" t="str">
        <f>_xll.SNL.Clients.Office.Excel.Functions.SPG(A71, "IQ_PRIMARY_INDUSTRY")</f>
        <v>Insurance Brokers</v>
      </c>
      <c r="K71" s="9" t="str">
        <f>_xll.SNL.Clients.Office.Excel.Functions.SPG(A71, "NAICS_CODE", "Primary")</f>
        <v>524210 - Insurance Agencies and Brokerages</v>
      </c>
      <c r="L71" s="9" t="str">
        <f>_xll.SNL.Clients.Office.Excel.Functions.SPG(A71, "SP_TOPICTAG")</f>
        <v>Employee Benefits</v>
      </c>
      <c r="M71" s="5">
        <f>_xll.SNL.Clients.Office.Excel.Functions.SPG(A71, "SP_PCT_SHARES_OWNED_ALL_INSTITUTIONS")</f>
        <v>77.23</v>
      </c>
      <c r="N71" s="9" t="str">
        <f>_xll.SNL.Clients.Office.Excel.Functions.SPG(A71, "RD_CREDIT_RATING_GLOBAL", "Issuer Credit Rating", "Local Currency LT|0")</f>
        <v>BBB-</v>
      </c>
      <c r="O71" s="9" t="str">
        <f>_xll.SNL.Clients.Office.Excel.Functions.SPG(A71, "RD_CWOL_GLOBAL", "Issuer Credit Rating", "Local Currency LT|0")</f>
        <v>Stable</v>
      </c>
      <c r="P71" s="9" t="str">
        <f>_xll.SNL.Clients.Office.Excel.Functions.SPG(A71, "RD_RATING_ACTION_GLOBAL", "Issuer Credit Rating", "Local Currency LT|0")</f>
        <v>CreditWatch/Outlook (03/08/2022)</v>
      </c>
      <c r="Q71" s="10">
        <f>_xll.SNL.Clients.Office.Excel.Functions.SPG(A71, "RD_LAST_REVIEW_DATE_GLOBAL", "Issuer Credit Rating", "Local Currency LT")</f>
        <v>45547</v>
      </c>
      <c r="R71" s="10">
        <f>_xll.SNL.Clients.Office.Excel.Functions.SPG(A71, "RD_CREDIT_RATING_DATE_GLOBAL", "Issuer Credit Rating", "Local Currency LT|0")</f>
        <v>41884</v>
      </c>
      <c r="S71" s="10">
        <f>_xll.SNL.Clients.Office.Excel.Functions.SPG(A71, "RD_CREDIT_WATCH_OUTLOOK_DATE_GLOBAL", "Issuer Credit Rating", "Local Currency LT|0")</f>
        <v>44628</v>
      </c>
    </row>
    <row r="72" spans="1:19" x14ac:dyDescent="0.3">
      <c r="A72" s="14" t="s">
        <v>77</v>
      </c>
      <c r="B72" s="13">
        <f>_xll.ciqfunctions.udf.CIQ(A72,"IQ_FIRSTPRICINGDATE")</f>
        <v>24839</v>
      </c>
      <c r="C72" s="5">
        <f>_xll.SNL.Clients.Office.Excel.Functions.SPG(A72, "SP_VOLUME_AVG_WEEKLY_TO_SHARES_OUT", , "1M")</f>
        <v>3.5163640166759982</v>
      </c>
      <c r="D72" s="5">
        <f>_xll.SNL.Clients.Office.Excel.Functions.SPG(A72, "SP_VOLUME_AVG_WEEKLY_TO_SHARES_OUT", , "3M")</f>
        <v>5.1448374167229218</v>
      </c>
      <c r="E72" s="5">
        <f>_xll.SNL.Clients.Office.Excel.Functions.SPG(A72, "SP_VOLUME_AVG_DAILY_TO_1YR_AVG_DAILY", , "1M")</f>
        <v>81.11</v>
      </c>
      <c r="F72" s="5">
        <f>_xll.SNL.Clients.Office.Excel.Functions.SPG(A72, "SP_VOLUME_AVG_DAILY_TO_1YR_AVG_DAILY", , "3M")</f>
        <v>118.67</v>
      </c>
      <c r="G72" s="9" t="str">
        <f>_xll.SNL.Clients.Office.Excel.Functions.SPG(A72, "IQ_SECTOR")</f>
        <v>Consumer Staples</v>
      </c>
      <c r="H72" s="9" t="str">
        <f>_xll.SNL.Clients.Office.Excel.Functions.SPG(A72, "IQ_INDUSTRY_GROUP")</f>
        <v>Food, Beverage and Tobacco</v>
      </c>
      <c r="I72" s="9" t="str">
        <f>_xll.SNL.Clients.Office.Excel.Functions.SPG(A72, "IQ_INDUSTRY")</f>
        <v>Beverages</v>
      </c>
      <c r="J72" s="9" t="str">
        <f>_xll.SNL.Clients.Office.Excel.Functions.SPG(A72, "IQ_PRIMARY_INDUSTRY")</f>
        <v>Distillers and Vintners</v>
      </c>
      <c r="K72" s="9" t="str">
        <f>_xll.SNL.Clients.Office.Excel.Functions.SPG(A72, "NAICS_CODE", "Primary")</f>
        <v>312140 - Distilleries</v>
      </c>
      <c r="L72" s="9" t="str">
        <f>_xll.SNL.Clients.Office.Excel.Functions.SPG(A72, "SP_TOPICTAG")</f>
        <v>Digital Media; Distillery; Fast-Moving Consumer Goods; Video Advertising; Content Creation</v>
      </c>
      <c r="M72" s="5">
        <f>_xll.SNL.Clients.Office.Excel.Functions.SPG(A72, "SP_PCT_SHARES_OWNED_ALL_INSTITUTIONS")</f>
        <v>46.66</v>
      </c>
      <c r="N72" s="9" t="str">
        <f>_xll.SNL.Clients.Office.Excel.Functions.SPG(A72, "RD_CREDIT_RATING_GLOBAL", "Issuer Credit Rating", "Local Currency LT|0")</f>
        <v>A-</v>
      </c>
      <c r="O72" s="9" t="str">
        <f>_xll.SNL.Clients.Office.Excel.Functions.SPG(A72, "RD_CWOL_GLOBAL", "Issuer Credit Rating", "Local Currency LT|0")</f>
        <v>Stable</v>
      </c>
      <c r="P72" s="9" t="str">
        <f>_xll.SNL.Clients.Office.Excel.Functions.SPG(A72, "RD_RATING_ACTION_GLOBAL", "Issuer Credit Rating", "Local Currency LT|0")</f>
        <v>CreditWatch/Outlook (09/15/2017)</v>
      </c>
      <c r="Q72" s="10">
        <f>_xll.SNL.Clients.Office.Excel.Functions.SPG(A72, "RD_LAST_REVIEW_DATE_GLOBAL", "Issuer Credit Rating", "Local Currency LT")</f>
        <v>45484</v>
      </c>
      <c r="R72" s="10">
        <f>_xll.SNL.Clients.Office.Excel.Functions.SPG(A72, "RD_CREDIT_RATING_DATE_GLOBAL", "Issuer Credit Rating", "Local Currency LT|0")</f>
        <v>41241</v>
      </c>
      <c r="S72" s="10">
        <f>_xll.SNL.Clients.Office.Excel.Functions.SPG(A72, "RD_CREDIT_WATCH_OUTLOOK_DATE_GLOBAL", "Issuer Credit Rating", "Local Currency LT|0")</f>
        <v>42993</v>
      </c>
    </row>
    <row r="73" spans="1:19" x14ac:dyDescent="0.3">
      <c r="A73" s="14" t="s">
        <v>78</v>
      </c>
      <c r="B73" s="13">
        <f>_xll.ciqfunctions.udf.CIQ(A73,"IQ_FIRSTPRICINGDATE")</f>
        <v>38525</v>
      </c>
      <c r="C73" s="5">
        <f>_xll.SNL.Clients.Office.Excel.Functions.SPG(A73, "SP_VOLUME_AVG_WEEKLY_TO_SHARES_OUT", , "1M")</f>
        <v>8.8600237218045184</v>
      </c>
      <c r="D73" s="5">
        <f>_xll.SNL.Clients.Office.Excel.Functions.SPG(A73, "SP_VOLUME_AVG_WEEKLY_TO_SHARES_OUT", , "3M")</f>
        <v>8.6674516467994476</v>
      </c>
      <c r="E73" s="5">
        <f>_xll.SNL.Clients.Office.Excel.Functions.SPG(A73, "SP_VOLUME_AVG_DAILY_TO_1YR_AVG_DAILY", , "1M")</f>
        <v>116.59</v>
      </c>
      <c r="F73" s="5">
        <f>_xll.SNL.Clients.Office.Excel.Functions.SPG(A73, "SP_VOLUME_AVG_DAILY_TO_1YR_AVG_DAILY", , "3M")</f>
        <v>114.06</v>
      </c>
      <c r="G73" s="9" t="str">
        <f>_xll.SNL.Clients.Office.Excel.Functions.SPG(A73, "IQ_SECTOR")</f>
        <v>Industrials</v>
      </c>
      <c r="H73" s="9" t="str">
        <f>_xll.SNL.Clients.Office.Excel.Functions.SPG(A73, "IQ_INDUSTRY_GROUP")</f>
        <v>Capital Goods</v>
      </c>
      <c r="I73" s="9" t="str">
        <f>_xll.SNL.Clients.Office.Excel.Functions.SPG(A73, "IQ_INDUSTRY")</f>
        <v>Building Products</v>
      </c>
      <c r="J73" s="9" t="str">
        <f>_xll.SNL.Clients.Office.Excel.Functions.SPG(A73, "IQ_PRIMARY_INDUSTRY")</f>
        <v>Building Products</v>
      </c>
      <c r="K73" s="9" t="str">
        <f>_xll.SNL.Clients.Office.Excel.Functions.SPG(A73, "NAICS_CODE", "Primary")</f>
        <v>321992 - Prefabricated Wood Building Manufacturing</v>
      </c>
      <c r="L73" s="9" t="str">
        <f>_xll.SNL.Clients.Office.Excel.Functions.SPG(A73, "SP_TOPICTAG")</f>
        <v>Home Improvement; Smart Building; Real Estate Technology</v>
      </c>
      <c r="M73" s="5">
        <f>_xll.SNL.Clients.Office.Excel.Functions.SPG(A73, "SP_PCT_SHARES_OWNED_ALL_INSTITUTIONS")</f>
        <v>100.42</v>
      </c>
      <c r="N73" s="9" t="str">
        <f>_xll.SNL.Clients.Office.Excel.Functions.SPG(A73, "RD_CREDIT_RATING_GLOBAL", "Issuer Credit Rating", "Local Currency LT|0")</f>
        <v>BB</v>
      </c>
      <c r="O73" s="9" t="str">
        <f>_xll.SNL.Clients.Office.Excel.Functions.SPG(A73, "RD_CWOL_GLOBAL", "Issuer Credit Rating", "Local Currency LT|0")</f>
        <v>Positive</v>
      </c>
      <c r="P73" s="9" t="str">
        <f>_xll.SNL.Clients.Office.Excel.Functions.SPG(A73, "RD_RATING_ACTION_GLOBAL", "Issuer Credit Rating", "Local Currency LT|0")</f>
        <v>CreditWatch/Outlook (08/15/2023)</v>
      </c>
      <c r="Q73" s="10">
        <f>_xll.SNL.Clients.Office.Excel.Functions.SPG(A73, "RD_LAST_REVIEW_DATE_GLOBAL", "Issuer Credit Rating", "Local Currency LT")</f>
        <v>45796</v>
      </c>
      <c r="R73" s="10">
        <f>_xll.SNL.Clients.Office.Excel.Functions.SPG(A73, "RD_CREDIT_RATING_DATE_GLOBAL", "Issuer Credit Rating", "Local Currency LT|0")</f>
        <v>44398</v>
      </c>
      <c r="S73" s="10">
        <f>_xll.SNL.Clients.Office.Excel.Functions.SPG(A73, "RD_CREDIT_WATCH_OUTLOOK_DATE_GLOBAL", "Issuer Credit Rating", "Local Currency LT|0")</f>
        <v>45153</v>
      </c>
    </row>
    <row r="74" spans="1:19" x14ac:dyDescent="0.3">
      <c r="A74" s="14" t="s">
        <v>79</v>
      </c>
      <c r="B74" s="13">
        <f>_xll.ciqfunctions.udf.CIQ(A74,"IQ_FIRSTPRICINGDATE")</f>
        <v>37105</v>
      </c>
      <c r="C74" s="5">
        <f>_xll.SNL.Clients.Office.Excel.Functions.SPG(A74, "SP_VOLUME_AVG_WEEKLY_TO_SHARES_OUT", , "1M")</f>
        <v>6.4971969056458576</v>
      </c>
      <c r="D74" s="5">
        <f>_xll.SNL.Clients.Office.Excel.Functions.SPG(A74, "SP_VOLUME_AVG_WEEKLY_TO_SHARES_OUT", , "3M")</f>
        <v>6.7415934772091806</v>
      </c>
      <c r="E74" s="5">
        <f>_xll.SNL.Clients.Office.Excel.Functions.SPG(A74, "SP_VOLUME_AVG_DAILY_TO_1YR_AVG_DAILY", , "1M")</f>
        <v>108.65</v>
      </c>
      <c r="F74" s="5">
        <f>_xll.SNL.Clients.Office.Excel.Functions.SPG(A74, "SP_VOLUME_AVG_DAILY_TO_1YR_AVG_DAILY", , "3M")</f>
        <v>112.74</v>
      </c>
      <c r="G74" s="9" t="str">
        <f>_xll.SNL.Clients.Office.Excel.Functions.SPG(A74, "IQ_SECTOR")</f>
        <v>Consumer Staples</v>
      </c>
      <c r="H74" s="9" t="str">
        <f>_xll.SNL.Clients.Office.Excel.Functions.SPG(A74, "IQ_INDUSTRY_GROUP")</f>
        <v>Food, Beverage and Tobacco</v>
      </c>
      <c r="I74" s="9" t="str">
        <f>_xll.SNL.Clients.Office.Excel.Functions.SPG(A74, "IQ_INDUSTRY")</f>
        <v>Food Products</v>
      </c>
      <c r="J74" s="9" t="str">
        <f>_xll.SNL.Clients.Office.Excel.Functions.SPG(A74, "IQ_PRIMARY_INDUSTRY")</f>
        <v>Agricultural Products and Services</v>
      </c>
      <c r="K74" s="9" t="str">
        <f>_xll.SNL.Clients.Office.Excel.Functions.SPG(A74, "NAICS_CODE", "Primary")</f>
        <v>3112 - Grain and Oilseed Milling</v>
      </c>
      <c r="L74" s="9" t="str">
        <f>_xll.SNL.Clients.Office.Excel.Functions.SPG(A74, "SP_TOPICTAG")</f>
        <v>Animal Feed; Green Consumer Goods; Organic; AgriTech; Biofuel; Nutraceutical; Bio-based and Renewable Materials</v>
      </c>
      <c r="M74" s="5">
        <f>_xll.SNL.Clients.Office.Excel.Functions.SPG(A74, "SP_PCT_SHARES_OWNED_ALL_INSTITUTIONS")</f>
        <v>87.55</v>
      </c>
      <c r="N74" s="9" t="str">
        <f>_xll.SNL.Clients.Office.Excel.Functions.SPG(A74, "RD_CREDIT_RATING_GLOBAL", "Issuer Credit Rating", "Local Currency LT|0")</f>
        <v>BBB+</v>
      </c>
      <c r="O74" s="9" t="str">
        <f>_xll.SNL.Clients.Office.Excel.Functions.SPG(A74, "RD_CWOL_GLOBAL", "Issuer Credit Rating", "Local Currency LT|0")</f>
        <v>Watch Pos</v>
      </c>
      <c r="P74" s="9" t="str">
        <f>_xll.SNL.Clients.Office.Excel.Functions.SPG(A74, "RD_RATING_ACTION_GLOBAL", "Issuer Credit Rating", "Local Currency LT|0")</f>
        <v>CreditWatch/Outlook (09/09/2024)</v>
      </c>
      <c r="Q74" s="10">
        <f>_xll.SNL.Clients.Office.Excel.Functions.SPG(A74, "RD_LAST_REVIEW_DATE_GLOBAL", "Issuer Credit Rating", "Local Currency LT")</f>
        <v>45621</v>
      </c>
      <c r="R74" s="10">
        <f>_xll.SNL.Clients.Office.Excel.Functions.SPG(A74, "RD_CREDIT_RATING_DATE_GLOBAL", "Issuer Credit Rating", "Local Currency LT|0")</f>
        <v>45237</v>
      </c>
      <c r="S74" s="10">
        <f>_xll.SNL.Clients.Office.Excel.Functions.SPG(A74, "RD_CREDIT_WATCH_OUTLOOK_DATE_GLOBAL", "Issuer Credit Rating", "Local Currency LT|0")</f>
        <v>45544</v>
      </c>
    </row>
    <row r="75" spans="1:19" x14ac:dyDescent="0.3">
      <c r="A75" s="14" t="s">
        <v>80</v>
      </c>
      <c r="B75" s="13">
        <f>_xll.ciqfunctions.udf.CIQ(A75,"IQ_FIRSTPRICINGDATE")</f>
        <v>35599</v>
      </c>
      <c r="C75" s="5">
        <f>_xll.SNL.Clients.Office.Excel.Functions.SPG(A75, "SP_VOLUME_AVG_WEEKLY_TO_SHARES_OUT", , "1M")</f>
        <v>4.4906607275002637</v>
      </c>
      <c r="D75" s="5">
        <f>_xll.SNL.Clients.Office.Excel.Functions.SPG(A75, "SP_VOLUME_AVG_WEEKLY_TO_SHARES_OUT", , "3M")</f>
        <v>4.8576130208323356</v>
      </c>
      <c r="E75" s="5">
        <f>_xll.SNL.Clients.Office.Excel.Functions.SPG(A75, "SP_VOLUME_AVG_DAILY_TO_1YR_AVG_DAILY", , "1M")</f>
        <v>111.66</v>
      </c>
      <c r="F75" s="5">
        <f>_xll.SNL.Clients.Office.Excel.Functions.SPG(A75, "SP_VOLUME_AVG_DAILY_TO_1YR_AVG_DAILY", , "3M")</f>
        <v>120.78</v>
      </c>
      <c r="G75" s="9" t="str">
        <f>_xll.SNL.Clients.Office.Excel.Functions.SPG(A75, "IQ_SECTOR")</f>
        <v>Real Estate</v>
      </c>
      <c r="H75" s="9" t="str">
        <f>_xll.SNL.Clients.Office.Excel.Functions.SPG(A75, "IQ_INDUSTRY_GROUP")</f>
        <v>Equity Real Estate Investment Trusts (REITs)</v>
      </c>
      <c r="I75" s="9" t="str">
        <f>_xll.SNL.Clients.Office.Excel.Functions.SPG(A75, "IQ_INDUSTRY")</f>
        <v>Office REITs</v>
      </c>
      <c r="J75" s="9" t="str">
        <f>_xll.SNL.Clients.Office.Excel.Functions.SPG(A75, "IQ_PRIMARY_INDUSTRY")</f>
        <v>Office REITs</v>
      </c>
      <c r="K75" s="9" t="str">
        <f>_xll.SNL.Clients.Office.Excel.Functions.SPG(A75, "NAICS_CODE", "Primary")</f>
        <v>531110 - Lessors of Residential Buildings and Dwellings</v>
      </c>
      <c r="L75" s="9" t="str">
        <f>_xll.SNL.Clients.Office.Excel.Functions.SPG(A75, "SP_TOPICTAG")</f>
        <v/>
      </c>
      <c r="M75" s="5">
        <f>_xll.SNL.Clients.Office.Excel.Functions.SPG(A75, "SP_PCT_SHARES_OWNED_ALL_INSTITUTIONS")</f>
        <v>96.92</v>
      </c>
      <c r="N75" s="9" t="str">
        <f>_xll.SNL.Clients.Office.Excel.Functions.SPG(A75, "RD_CREDIT_RATING_GLOBAL", "Issuer Credit Rating", "Local Currency LT|0")</f>
        <v>BBB</v>
      </c>
      <c r="O75" s="9" t="str">
        <f>_xll.SNL.Clients.Office.Excel.Functions.SPG(A75, "RD_CWOL_GLOBAL", "Issuer Credit Rating", "Local Currency LT|0")</f>
        <v>Negative</v>
      </c>
      <c r="P75" s="9" t="str">
        <f>_xll.SNL.Clients.Office.Excel.Functions.SPG(A75, "RD_RATING_ACTION_GLOBAL", "Issuer Credit Rating", "Local Currency LT|0")</f>
        <v>Downgrade | CreditWatch/Outlook (01/11/2024)</v>
      </c>
      <c r="Q75" s="10">
        <f>_xll.SNL.Clients.Office.Excel.Functions.SPG(A75, "RD_LAST_REVIEW_DATE_GLOBAL", "Issuer Credit Rating", "Local Currency LT")</f>
        <v>45607</v>
      </c>
      <c r="R75" s="10">
        <f>_xll.SNL.Clients.Office.Excel.Functions.SPG(A75, "RD_CREDIT_RATING_DATE_GLOBAL", "Issuer Credit Rating", "Local Currency LT|0")</f>
        <v>45302</v>
      </c>
      <c r="S75" s="10">
        <f>_xll.SNL.Clients.Office.Excel.Functions.SPG(A75, "RD_CREDIT_WATCH_OUTLOOK_DATE_GLOBAL", "Issuer Credit Rating", "Local Currency LT|0")</f>
        <v>45302</v>
      </c>
    </row>
    <row r="76" spans="1:19" x14ac:dyDescent="0.3">
      <c r="A76" s="14" t="s">
        <v>81</v>
      </c>
      <c r="B76" s="13">
        <f>_xll.ciqfunctions.udf.CIQ(A76,"IQ_FIRSTPRICINGDATE")</f>
        <v>35718</v>
      </c>
      <c r="C76" s="5">
        <f>_xll.SNL.Clients.Office.Excel.Functions.SPG(A76, "SP_VOLUME_AVG_WEEKLY_TO_SHARES_OUT", , "1M")</f>
        <v>6.4177980899561797</v>
      </c>
      <c r="D76" s="5">
        <f>_xll.SNL.Clients.Office.Excel.Functions.SPG(A76, "SP_VOLUME_AVG_WEEKLY_TO_SHARES_OUT", , "3M")</f>
        <v>6.439926476511479</v>
      </c>
      <c r="E76" s="5">
        <f>_xll.SNL.Clients.Office.Excel.Functions.SPG(A76, "SP_VOLUME_AVG_DAILY_TO_1YR_AVG_DAILY", , "1M")</f>
        <v>110.37</v>
      </c>
      <c r="F76" s="5">
        <f>_xll.SNL.Clients.Office.Excel.Functions.SPG(A76, "SP_VOLUME_AVG_DAILY_TO_1YR_AVG_DAILY", , "3M")</f>
        <v>110.75</v>
      </c>
      <c r="G76" s="9" t="str">
        <f>_xll.SNL.Clients.Office.Excel.Functions.SPG(A76, "IQ_SECTOR")</f>
        <v>Industrials</v>
      </c>
      <c r="H76" s="9" t="str">
        <f>_xll.SNL.Clients.Office.Excel.Functions.SPG(A76, "IQ_INDUSTRY_GROUP")</f>
        <v>Transportation</v>
      </c>
      <c r="I76" s="9" t="str">
        <f>_xll.SNL.Clients.Office.Excel.Functions.SPG(A76, "IQ_INDUSTRY")</f>
        <v>Air Freight and Logistics</v>
      </c>
      <c r="J76" s="9" t="str">
        <f>_xll.SNL.Clients.Office.Excel.Functions.SPG(A76, "IQ_PRIMARY_INDUSTRY")</f>
        <v>Air Freight and Logistics</v>
      </c>
      <c r="K76" s="9" t="str">
        <f>_xll.SNL.Clients.Office.Excel.Functions.SPG(A76, "NAICS_CODE", "Primary")</f>
        <v>484 - Truck Transportation</v>
      </c>
      <c r="L76" s="9" t="str">
        <f>_xll.SNL.Clients.Office.Excel.Functions.SPG(A76, "SP_TOPICTAG")</f>
        <v>Fleet Management; Freight Service; Last Mile Transportation; Marine Transportation; Packaging Services; Courier Service</v>
      </c>
      <c r="M76" s="5">
        <f>_xll.SNL.Clients.Office.Excel.Functions.SPG(A76, "SP_PCT_SHARES_OWNED_ALL_INSTITUTIONS")</f>
        <v>95.46</v>
      </c>
      <c r="N76" s="9" t="str">
        <f>_xll.SNL.Clients.Office.Excel.Functions.SPG(A76, "RD_CREDIT_RATING_GLOBAL", "Issuer Credit Rating", "Local Currency LT|0")</f>
        <v>BBB</v>
      </c>
      <c r="O76" s="9" t="str">
        <f>_xll.SNL.Clients.Office.Excel.Functions.SPG(A76, "RD_CWOL_GLOBAL", "Issuer Credit Rating", "Local Currency LT|0")</f>
        <v>Stable</v>
      </c>
      <c r="P76" s="9" t="str">
        <f>_xll.SNL.Clients.Office.Excel.Functions.SPG(A76, "RD_RATING_ACTION_GLOBAL", "Issuer Credit Rating", "Local Currency LT|0")</f>
        <v>Downgrade | CreditWatch/Outlook (05/23/2024)</v>
      </c>
      <c r="Q76" s="10">
        <f>_xll.SNL.Clients.Office.Excel.Functions.SPG(A76, "RD_LAST_REVIEW_DATE_GLOBAL", "Issuer Credit Rating", "Local Currency LT")</f>
        <v>45719</v>
      </c>
      <c r="R76" s="10">
        <f>_xll.SNL.Clients.Office.Excel.Functions.SPG(A76, "RD_CREDIT_RATING_DATE_GLOBAL", "Issuer Credit Rating", "Local Currency LT|0")</f>
        <v>45435</v>
      </c>
      <c r="S76" s="10">
        <f>_xll.SNL.Clients.Office.Excel.Functions.SPG(A76, "RD_CREDIT_WATCH_OUTLOOK_DATE_GLOBAL", "Issuer Credit Rating", "Local Currency LT|0")</f>
        <v>45435</v>
      </c>
    </row>
    <row r="77" spans="1:19" x14ac:dyDescent="0.3">
      <c r="A77" s="14" t="s">
        <v>82</v>
      </c>
      <c r="B77" s="13">
        <f>_xll.ciqfunctions.udf.CIQ(A77,"IQ_FIRSTPRICINGDATE")</f>
        <v>33133</v>
      </c>
      <c r="C77" s="5">
        <f>_xll.SNL.Clients.Office.Excel.Functions.SPG(A77, "SP_VOLUME_AVG_WEEKLY_TO_SHARES_OUT", , "1M")</f>
        <v>3.6527382400709589</v>
      </c>
      <c r="D77" s="5">
        <f>_xll.SNL.Clients.Office.Excel.Functions.SPG(A77, "SP_VOLUME_AVG_WEEKLY_TO_SHARES_OUT", , "3M")</f>
        <v>4.4858628645188956</v>
      </c>
      <c r="E77" s="5">
        <f>_xll.SNL.Clients.Office.Excel.Functions.SPG(A77, "SP_VOLUME_AVG_DAILY_TO_1YR_AVG_DAILY", , "1M")</f>
        <v>101.19</v>
      </c>
      <c r="F77" s="5">
        <f>_xll.SNL.Clients.Office.Excel.Functions.SPG(A77, "SP_VOLUME_AVG_DAILY_TO_1YR_AVG_DAILY", , "3M")</f>
        <v>124.27</v>
      </c>
      <c r="G77" s="9" t="str">
        <f>_xll.SNL.Clients.Office.Excel.Functions.SPG(A77, "IQ_SECTOR")</f>
        <v>Information Technology</v>
      </c>
      <c r="H77" s="9" t="str">
        <f>_xll.SNL.Clients.Office.Excel.Functions.SPG(A77, "IQ_INDUSTRY_GROUP")</f>
        <v>Software and Services</v>
      </c>
      <c r="I77" s="9" t="str">
        <f>_xll.SNL.Clients.Office.Excel.Functions.SPG(A77, "IQ_INDUSTRY")</f>
        <v>Software</v>
      </c>
      <c r="J77" s="9" t="str">
        <f>_xll.SNL.Clients.Office.Excel.Functions.SPG(A77, "IQ_PRIMARY_INDUSTRY")</f>
        <v>Application Software</v>
      </c>
      <c r="K77" s="9" t="str">
        <f>_xll.SNL.Clients.Office.Excel.Functions.SPG(A77, "NAICS_CODE", "Primary")</f>
        <v>513210 - Software Publishers</v>
      </c>
      <c r="L77" s="9" t="str">
        <f>_xll.SNL.Clients.Office.Excel.Functions.SPG(A77, "SP_TOPICTAG")</f>
        <v>Software Development; Cloud Management; Data Integration; Machine Learning; Cloud Data Services; Process Automation; Artificial Intelligence</v>
      </c>
      <c r="M77" s="5">
        <f>_xll.SNL.Clients.Office.Excel.Functions.SPG(A77, "SP_PCT_SHARES_OWNED_ALL_INSTITUTIONS")</f>
        <v>86.53</v>
      </c>
      <c r="N77" s="9" t="str">
        <f>_xll.SNL.Clients.Office.Excel.Functions.SPG(A77, "RD_CREDIT_RATING_GLOBAL", "Issuer Credit Rating", "Local Currency LT|0")</f>
        <v>BBB+</v>
      </c>
      <c r="O77" s="9" t="str">
        <f>_xll.SNL.Clients.Office.Excel.Functions.SPG(A77, "RD_CWOL_GLOBAL", "Issuer Credit Rating", "Local Currency LT|0")</f>
        <v>Positive</v>
      </c>
      <c r="P77" s="9" t="str">
        <f>_xll.SNL.Clients.Office.Excel.Functions.SPG(A77, "RD_RATING_ACTION_GLOBAL", "Issuer Credit Rating", "Local Currency LT|0")</f>
        <v>CreditWatch/Outlook (03/15/2024)</v>
      </c>
      <c r="Q77" s="10">
        <f>_xll.SNL.Clients.Office.Excel.Functions.SPG(A77, "RD_LAST_REVIEW_DATE_GLOBAL", "Issuer Credit Rating", "Local Currency LT")</f>
        <v>45737</v>
      </c>
      <c r="R77" s="10">
        <f>_xll.SNL.Clients.Office.Excel.Functions.SPG(A77, "RD_CREDIT_RATING_DATE_GLOBAL", "Issuer Credit Rating", "Local Currency LT|0")</f>
        <v>43963</v>
      </c>
      <c r="S77" s="10">
        <f>_xll.SNL.Clients.Office.Excel.Functions.SPG(A77, "RD_CREDIT_WATCH_OUTLOOK_DATE_GLOBAL", "Issuer Credit Rating", "Local Currency LT|0")</f>
        <v>45366</v>
      </c>
    </row>
    <row r="78" spans="1:19" x14ac:dyDescent="0.3">
      <c r="A78" s="14" t="s">
        <v>83</v>
      </c>
      <c r="B78" s="13">
        <f>_xll.ciqfunctions.udf.CIQ(A78,"IQ_FIRSTPRICINGDATE")</f>
        <v>41904</v>
      </c>
      <c r="C78" s="5">
        <f>_xll.SNL.Clients.Office.Excel.Functions.SPG(A78, "SP_VOLUME_AVG_WEEKLY_TO_SHARES_OUT", , "1M")</f>
        <v>13.564606964851883</v>
      </c>
      <c r="D78" s="5">
        <f>_xll.SNL.Clients.Office.Excel.Functions.SPG(A78, "SP_VOLUME_AVG_WEEKLY_TO_SHARES_OUT", , "3M")</f>
        <v>14.519568841390159</v>
      </c>
      <c r="E78" s="5">
        <f>_xll.SNL.Clients.Office.Excel.Functions.SPG(A78, "SP_VOLUME_AVG_DAILY_TO_1YR_AVG_DAILY", , "1M")</f>
        <v>114.28</v>
      </c>
      <c r="F78" s="5">
        <f>_xll.SNL.Clients.Office.Excel.Functions.SPG(A78, "SP_VOLUME_AVG_DAILY_TO_1YR_AVG_DAILY", , "3M")</f>
        <v>122.33</v>
      </c>
      <c r="G78" s="9" t="str">
        <f>_xll.SNL.Clients.Office.Excel.Functions.SPG(A78, "IQ_SECTOR")</f>
        <v>Consumer Discretionary</v>
      </c>
      <c r="H78" s="9" t="str">
        <f>_xll.SNL.Clients.Office.Excel.Functions.SPG(A78, "IQ_INDUSTRY_GROUP")</f>
        <v>Consumer Services</v>
      </c>
      <c r="I78" s="9" t="str">
        <f>_xll.SNL.Clients.Office.Excel.Functions.SPG(A78, "IQ_INDUSTRY")</f>
        <v>Hotels, Restaurants and Leisure</v>
      </c>
      <c r="J78" s="9" t="str">
        <f>_xll.SNL.Clients.Office.Excel.Functions.SPG(A78, "IQ_PRIMARY_INDUSTRY")</f>
        <v>Casinos and Gaming</v>
      </c>
      <c r="K78" s="9" t="str">
        <f>_xll.SNL.Clients.Office.Excel.Functions.SPG(A78, "NAICS_CODE", "Primary")</f>
        <v>721120 - Casino Hotels</v>
      </c>
      <c r="L78" s="9" t="str">
        <f>_xll.SNL.Clients.Office.Excel.Functions.SPG(A78, "SP_TOPICTAG")</f>
        <v>Entertainment Systems</v>
      </c>
      <c r="M78" s="5">
        <f>_xll.SNL.Clients.Office.Excel.Functions.SPG(A78, "SP_PCT_SHARES_OWNED_ALL_INSTITUTIONS")</f>
        <v>111.59</v>
      </c>
      <c r="N78" s="9" t="str">
        <f>_xll.SNL.Clients.Office.Excel.Functions.SPG(A78, "RD_CREDIT_RATING_GLOBAL", "Issuer Credit Rating", "Local Currency LT|0")</f>
        <v>B+</v>
      </c>
      <c r="O78" s="9" t="str">
        <f>_xll.SNL.Clients.Office.Excel.Functions.SPG(A78, "RD_CWOL_GLOBAL", "Issuer Credit Rating", "Local Currency LT|0")</f>
        <v>Stable</v>
      </c>
      <c r="P78" s="9" t="str">
        <f>_xll.SNL.Clients.Office.Excel.Functions.SPG(A78, "RD_RATING_ACTION_GLOBAL", "Issuer Credit Rating", "Local Currency LT|0")</f>
        <v>CreditWatch/Outlook (11/01/2024)</v>
      </c>
      <c r="Q78" s="10">
        <f>_xll.SNL.Clients.Office.Excel.Functions.SPG(A78, "RD_LAST_REVIEW_DATE_GLOBAL", "Issuer Credit Rating", "Local Currency LT")</f>
        <v>45597</v>
      </c>
      <c r="R78" s="10">
        <f>_xll.SNL.Clients.Office.Excel.Functions.SPG(A78, "RD_CREDIT_RATING_DATE_GLOBAL", "Issuer Credit Rating", "Local Currency LT|0")</f>
        <v>44994</v>
      </c>
      <c r="S78" s="10">
        <f>_xll.SNL.Clients.Office.Excel.Functions.SPG(A78, "RD_CREDIT_WATCH_OUTLOOK_DATE_GLOBAL", "Issuer Credit Rating", "Local Currency LT|0")</f>
        <v>45597</v>
      </c>
    </row>
    <row r="79" spans="1:19" x14ac:dyDescent="0.3">
      <c r="A79" s="14" t="s">
        <v>84</v>
      </c>
      <c r="B79" s="13">
        <f>_xll.ciqfunctions.udf.CIQ(A79,"IQ_FIRSTPRICINGDATE")</f>
        <v>34172</v>
      </c>
      <c r="C79" s="5">
        <f>_xll.SNL.Clients.Office.Excel.Functions.SPG(A79, "SP_VOLUME_AVG_WEEKLY_TO_SHARES_OUT", , "1M")</f>
        <v>4.4451007327468428</v>
      </c>
      <c r="D79" s="5">
        <f>_xll.SNL.Clients.Office.Excel.Functions.SPG(A79, "SP_VOLUME_AVG_WEEKLY_TO_SHARES_OUT", , "3M")</f>
        <v>4.9198888672934027</v>
      </c>
      <c r="E79" s="5">
        <f>_xll.SNL.Clients.Office.Excel.Functions.SPG(A79, "SP_VOLUME_AVG_DAILY_TO_1YR_AVG_DAILY", , "1M")</f>
        <v>105.07</v>
      </c>
      <c r="F79" s="5">
        <f>_xll.SNL.Clients.Office.Excel.Functions.SPG(A79, "SP_VOLUME_AVG_DAILY_TO_1YR_AVG_DAILY", , "3M")</f>
        <v>116.29</v>
      </c>
      <c r="G79" s="9" t="str">
        <f>_xll.SNL.Clients.Office.Excel.Functions.SPG(A79, "IQ_SECTOR")</f>
        <v>Real Estate</v>
      </c>
      <c r="H79" s="9" t="str">
        <f>_xll.SNL.Clients.Office.Excel.Functions.SPG(A79, "IQ_INDUSTRY_GROUP")</f>
        <v>Equity Real Estate Investment Trusts (REITs)</v>
      </c>
      <c r="I79" s="9" t="str">
        <f>_xll.SNL.Clients.Office.Excel.Functions.SPG(A79, "IQ_INDUSTRY")</f>
        <v>Residential REITs</v>
      </c>
      <c r="J79" s="9" t="str">
        <f>_xll.SNL.Clients.Office.Excel.Functions.SPG(A79, "IQ_PRIMARY_INDUSTRY")</f>
        <v>Multi-Family Residential REITs</v>
      </c>
      <c r="K79" s="9" t="str">
        <f>_xll.SNL.Clients.Office.Excel.Functions.SPG(A79, "NAICS_CODE", "Primary")</f>
        <v>531110 - Lessors of Residential Buildings and Dwellings</v>
      </c>
      <c r="L79" s="9" t="str">
        <f>_xll.SNL.Clients.Office.Excel.Functions.SPG(A79, "SP_TOPICTAG")</f>
        <v/>
      </c>
      <c r="M79" s="5">
        <f>_xll.SNL.Clients.Office.Excel.Functions.SPG(A79, "SP_PCT_SHARES_OWNED_ALL_INSTITUTIONS")</f>
        <v>92.17</v>
      </c>
      <c r="N79" s="9" t="str">
        <f>_xll.SNL.Clients.Office.Excel.Functions.SPG(A79, "RD_CREDIT_RATING_GLOBAL", "Issuer Credit Rating", "Local Currency LT|0")</f>
        <v>A-</v>
      </c>
      <c r="O79" s="9" t="str">
        <f>_xll.SNL.Clients.Office.Excel.Functions.SPG(A79, "RD_CWOL_GLOBAL", "Issuer Credit Rating", "Local Currency LT|0")</f>
        <v>Stable</v>
      </c>
      <c r="P79" s="9" t="str">
        <f>_xll.SNL.Clients.Office.Excel.Functions.SPG(A79, "RD_RATING_ACTION_GLOBAL", "Issuer Credit Rating", "Local Currency LT|0")</f>
        <v>Upgrade | CreditWatch/Outlook (02/04/2019)</v>
      </c>
      <c r="Q79" s="10">
        <f>_xll.SNL.Clients.Office.Excel.Functions.SPG(A79, "RD_LAST_REVIEW_DATE_GLOBAL", "Issuer Credit Rating", "Local Currency LT")</f>
        <v>45674</v>
      </c>
      <c r="R79" s="10">
        <f>_xll.SNL.Clients.Office.Excel.Functions.SPG(A79, "RD_CREDIT_RATING_DATE_GLOBAL", "Issuer Credit Rating", "Local Currency LT|0")</f>
        <v>43500</v>
      </c>
      <c r="S79" s="10">
        <f>_xll.SNL.Clients.Office.Excel.Functions.SPG(A79, "RD_CREDIT_WATCH_OUTLOOK_DATE_GLOBAL", "Issuer Credit Rating", "Local Currency LT|0")</f>
        <v>43500</v>
      </c>
    </row>
    <row r="80" spans="1:19" x14ac:dyDescent="0.3">
      <c r="A80" s="14" t="s">
        <v>85</v>
      </c>
      <c r="B80" s="13">
        <f>_xll.ciqfunctions.udf.CIQ(A80,"IQ_FIRSTPRICINGDATE")</f>
        <v>34654</v>
      </c>
      <c r="C80" s="5">
        <f>_xll.SNL.Clients.Office.Excel.Functions.SPG(A80, "SP_VOLUME_AVG_WEEKLY_TO_SHARES_OUT", , "1M")</f>
        <v>7.5641766017937329</v>
      </c>
      <c r="D80" s="5">
        <f>_xll.SNL.Clients.Office.Excel.Functions.SPG(A80, "SP_VOLUME_AVG_WEEKLY_TO_SHARES_OUT", , "3M")</f>
        <v>7.0952615841702622</v>
      </c>
      <c r="E80" s="5">
        <f>_xll.SNL.Clients.Office.Excel.Functions.SPG(A80, "SP_VOLUME_AVG_DAILY_TO_1YR_AVG_DAILY", , "1M")</f>
        <v>172.37</v>
      </c>
      <c r="F80" s="5">
        <f>_xll.SNL.Clients.Office.Excel.Functions.SPG(A80, "SP_VOLUME_AVG_DAILY_TO_1YR_AVG_DAILY", , "3M")</f>
        <v>161.68</v>
      </c>
      <c r="G80" s="9" t="str">
        <f>_xll.SNL.Clients.Office.Excel.Functions.SPG(A80, "IQ_SECTOR")</f>
        <v>Financials</v>
      </c>
      <c r="H80" s="9" t="str">
        <f>_xll.SNL.Clients.Office.Excel.Functions.SPG(A80, "IQ_INDUSTRY_GROUP")</f>
        <v>Financial Services</v>
      </c>
      <c r="I80" s="9" t="str">
        <f>_xll.SNL.Clients.Office.Excel.Functions.SPG(A80, "IQ_INDUSTRY")</f>
        <v>Consumer Finance</v>
      </c>
      <c r="J80" s="9" t="str">
        <f>_xll.SNL.Clients.Office.Excel.Functions.SPG(A80, "IQ_PRIMARY_INDUSTRY")</f>
        <v>Consumer Finance</v>
      </c>
      <c r="K80" s="9" t="str">
        <f>_xll.SNL.Clients.Office.Excel.Functions.SPG(A80, "NAICS_CODE", "Primary")</f>
        <v>522210 - Credit Card Issuing</v>
      </c>
      <c r="L80" s="9" t="str">
        <f>_xll.SNL.Clients.Office.Excel.Functions.SPG(A80, "SP_TOPICTAG")</f>
        <v>Consumer Lending; Micro Lending; Digital Brokerage; Banking as a Service</v>
      </c>
      <c r="M80" s="5">
        <f>_xll.SNL.Clients.Office.Excel.Functions.SPG(A80, "SP_PCT_SHARES_OWNED_ALL_INSTITUTIONS")</f>
        <v>93.24</v>
      </c>
      <c r="N80" s="9" t="str">
        <f>_xll.SNL.Clients.Office.Excel.Functions.SPG(A80, "RD_CREDIT_RATING_GLOBAL", "Issuer Credit Rating", "Local Currency LT|0")</f>
        <v>BBB</v>
      </c>
      <c r="O80" s="9" t="str">
        <f>_xll.SNL.Clients.Office.Excel.Functions.SPG(A80, "RD_CWOL_GLOBAL", "Issuer Credit Rating", "Local Currency LT|0")</f>
        <v>Stable</v>
      </c>
      <c r="P80" s="9" t="str">
        <f>_xll.SNL.Clients.Office.Excel.Functions.SPG(A80, "RD_RATING_ACTION_GLOBAL", "Issuer Credit Rating", "Local Currency LT|0")</f>
        <v>CreditWatch/Outlook (03/25/2021)</v>
      </c>
      <c r="Q80" s="10">
        <f>_xll.SNL.Clients.Office.Excel.Functions.SPG(A80, "RD_LAST_REVIEW_DATE_GLOBAL", "Issuer Credit Rating", "Local Currency LT")</f>
        <v>45795</v>
      </c>
      <c r="R80" s="10">
        <f>_xll.SNL.Clients.Office.Excel.Functions.SPG(A80, "RD_CREDIT_RATING_DATE_GLOBAL", "Issuer Credit Rating", "Local Currency LT|0")</f>
        <v>39981</v>
      </c>
      <c r="S80" s="10">
        <f>_xll.SNL.Clients.Office.Excel.Functions.SPG(A80, "RD_CREDIT_WATCH_OUTLOOK_DATE_GLOBAL", "Issuer Credit Rating", "Local Currency LT|0")</f>
        <v>44280</v>
      </c>
    </row>
    <row r="81" spans="1:19" x14ac:dyDescent="0.3">
      <c r="A81" s="14" t="s">
        <v>86</v>
      </c>
      <c r="B81" s="13">
        <f>_xll.ciqfunctions.udf.CIQ(A81,"IQ_FIRSTPRICINGDATE")</f>
        <v>30532</v>
      </c>
      <c r="C81" s="5">
        <f>_xll.SNL.Clients.Office.Excel.Functions.SPG(A81, "SP_VOLUME_AVG_WEEKLY_TO_SHARES_OUT", , "1M")</f>
        <v>5.4418268396579794</v>
      </c>
      <c r="D81" s="5">
        <f>_xll.SNL.Clients.Office.Excel.Functions.SPG(A81, "SP_VOLUME_AVG_WEEKLY_TO_SHARES_OUT", , "3M")</f>
        <v>5.6063064996330265</v>
      </c>
      <c r="E81" s="5">
        <f>_xll.SNL.Clients.Office.Excel.Functions.SPG(A81, "SP_VOLUME_AVG_DAILY_TO_1YR_AVG_DAILY", , "1M")</f>
        <v>116.62</v>
      </c>
      <c r="F81" s="5">
        <f>_xll.SNL.Clients.Office.Excel.Functions.SPG(A81, "SP_VOLUME_AVG_DAILY_TO_1YR_AVG_DAILY", , "3M")</f>
        <v>120.15</v>
      </c>
      <c r="G81" s="9" t="str">
        <f>_xll.SNL.Clients.Office.Excel.Functions.SPG(A81, "IQ_SECTOR")</f>
        <v>Health Care</v>
      </c>
      <c r="H81" s="9" t="str">
        <f>_xll.SNL.Clients.Office.Excel.Functions.SPG(A81, "IQ_INDUSTRY_GROUP")</f>
        <v>Health Care Equipment and Services</v>
      </c>
      <c r="I81" s="9" t="str">
        <f>_xll.SNL.Clients.Office.Excel.Functions.SPG(A81, "IQ_INDUSTRY")</f>
        <v>Health Care Providers and Services</v>
      </c>
      <c r="J81" s="9" t="str">
        <f>_xll.SNL.Clients.Office.Excel.Functions.SPG(A81, "IQ_PRIMARY_INDUSTRY")</f>
        <v>Health Care Distributors</v>
      </c>
      <c r="K81" s="9" t="str">
        <f>_xll.SNL.Clients.Office.Excel.Functions.SPG(A81, "NAICS_CODE", "Primary")</f>
        <v>423450 - Medical, Dental, and Hospital Equipment and Supplies Merchant Wholesalers</v>
      </c>
      <c r="L81" s="9" t="str">
        <f>_xll.SNL.Clients.Office.Excel.Functions.SPG(A81, "SP_TOPICTAG")</f>
        <v>Health Diagnostics; Nephrology; Oncology; Rheumatology; Surgery; Urology</v>
      </c>
      <c r="M81" s="5">
        <f>_xll.SNL.Clients.Office.Excel.Functions.SPG(A81, "SP_PCT_SHARES_OWNED_ALL_INSTITUTIONS")</f>
        <v>88.25</v>
      </c>
      <c r="N81" s="9" t="str">
        <f>_xll.SNL.Clients.Office.Excel.Functions.SPG(A81, "RD_CREDIT_RATING_GLOBAL", "Issuer Credit Rating", "Local Currency LT|0")</f>
        <v>BBB</v>
      </c>
      <c r="O81" s="9" t="str">
        <f>_xll.SNL.Clients.Office.Excel.Functions.SPG(A81, "RD_CWOL_GLOBAL", "Issuer Credit Rating", "Local Currency LT|0")</f>
        <v>Stable</v>
      </c>
      <c r="P81" s="9" t="str">
        <f>_xll.SNL.Clients.Office.Excel.Functions.SPG(A81, "RD_RATING_ACTION_GLOBAL", "Issuer Credit Rating", "Local Currency LT|0")</f>
        <v>CreditWatch/Outlook (11/12/2024)</v>
      </c>
      <c r="Q81" s="10">
        <f>_xll.SNL.Clients.Office.Excel.Functions.SPG(A81, "RD_LAST_REVIEW_DATE_GLOBAL", "Issuer Credit Rating", "Local Currency LT")</f>
        <v>45608</v>
      </c>
      <c r="R81" s="10">
        <f>_xll.SNL.Clients.Office.Excel.Functions.SPG(A81, "RD_CREDIT_RATING_DATE_GLOBAL", "Issuer Credit Rating", "Local Currency LT|0")</f>
        <v>43815</v>
      </c>
      <c r="S81" s="10">
        <f>_xll.SNL.Clients.Office.Excel.Functions.SPG(A81, "RD_CREDIT_WATCH_OUTLOOK_DATE_GLOBAL", "Issuer Credit Rating", "Local Currency LT|0")</f>
        <v>45608</v>
      </c>
    </row>
    <row r="82" spans="1:19" x14ac:dyDescent="0.3">
      <c r="A82" s="14" t="s">
        <v>87</v>
      </c>
      <c r="B82" s="13">
        <f>_xll.ciqfunctions.udf.CIQ(A82,"IQ_FIRSTPRICINGDATE")</f>
        <v>35465</v>
      </c>
      <c r="C82" s="5">
        <f>_xll.SNL.Clients.Office.Excel.Functions.SPG(A82, "SP_VOLUME_AVG_WEEKLY_TO_SHARES_OUT", , "1M")</f>
        <v>9.3648093036423443</v>
      </c>
      <c r="D82" s="5">
        <f>_xll.SNL.Clients.Office.Excel.Functions.SPG(A82, "SP_VOLUME_AVG_WEEKLY_TO_SHARES_OUT", , "3M")</f>
        <v>10.30114502065133</v>
      </c>
      <c r="E82" s="5">
        <f>_xll.SNL.Clients.Office.Excel.Functions.SPG(A82, "SP_VOLUME_AVG_DAILY_TO_1YR_AVG_DAILY", , "1M")</f>
        <v>132.41999999999999</v>
      </c>
      <c r="F82" s="5">
        <f>_xll.SNL.Clients.Office.Excel.Functions.SPG(A82, "SP_VOLUME_AVG_DAILY_TO_1YR_AVG_DAILY", , "3M")</f>
        <v>145.66</v>
      </c>
      <c r="G82" s="9" t="str">
        <f>_xll.SNL.Clients.Office.Excel.Functions.SPG(A82, "IQ_SECTOR")</f>
        <v>Consumer Discretionary</v>
      </c>
      <c r="H82" s="9" t="str">
        <f>_xll.SNL.Clients.Office.Excel.Functions.SPG(A82, "IQ_INDUSTRY_GROUP")</f>
        <v>Consumer Discretionary Distribution and Retail</v>
      </c>
      <c r="I82" s="9" t="str">
        <f>_xll.SNL.Clients.Office.Excel.Functions.SPG(A82, "IQ_INDUSTRY")</f>
        <v>Specialty Retail</v>
      </c>
      <c r="J82" s="9" t="str">
        <f>_xll.SNL.Clients.Office.Excel.Functions.SPG(A82, "IQ_PRIMARY_INDUSTRY")</f>
        <v>Automotive Retail</v>
      </c>
      <c r="K82" s="9" t="str">
        <f>_xll.SNL.Clients.Office.Excel.Functions.SPG(A82, "NAICS_CODE", "Primary")</f>
        <v>4411 - Automobile Dealers</v>
      </c>
      <c r="L82" s="9" t="str">
        <f>_xll.SNL.Clients.Office.Excel.Functions.SPG(A82, "SP_TOPICTAG")</f>
        <v>Buy Now Pay Later (BNPL)</v>
      </c>
      <c r="M82" s="5">
        <f>_xll.SNL.Clients.Office.Excel.Functions.SPG(A82, "SP_PCT_SHARES_OWNED_ALL_INSTITUTIONS")</f>
        <v>106.84</v>
      </c>
      <c r="N82" s="9" t="str">
        <f>_xll.SNL.Clients.Office.Excel.Functions.SPG(A82, "RD_CREDIT_RATING_GLOBAL", "Issuer Credit Rating", "Local Currency LT|0")</f>
        <v/>
      </c>
      <c r="O82" s="9" t="str">
        <f>_xll.SNL.Clients.Office.Excel.Functions.SPG(A82, "RD_CWOL_GLOBAL", "Issuer Credit Rating", "Local Currency LT|0")</f>
        <v/>
      </c>
      <c r="P82" s="9" t="str">
        <f>_xll.SNL.Clients.Office.Excel.Functions.SPG(A82, "RD_RATING_ACTION_GLOBAL", "Issuer Credit Rating", "Local Currency LT|0")</f>
        <v/>
      </c>
      <c r="Q82" s="10" t="str">
        <f>_xll.SNL.Clients.Office.Excel.Functions.SPG(A82, "RD_LAST_REVIEW_DATE_GLOBAL", "Issuer Credit Rating", "Local Currency LT")</f>
        <v/>
      </c>
      <c r="R82" s="10" t="str">
        <f>_xll.SNL.Clients.Office.Excel.Functions.SPG(A82, "RD_CREDIT_RATING_DATE_GLOBAL", "Issuer Credit Rating", "Local Currency LT|0")</f>
        <v/>
      </c>
      <c r="S82" s="10" t="str">
        <f>_xll.SNL.Clients.Office.Excel.Functions.SPG(A82, "RD_CREDIT_WATCH_OUTLOOK_DATE_GLOBAL", "Issuer Credit Rating", "Local Currency LT|0")</f>
        <v/>
      </c>
    </row>
    <row r="83" spans="1:19" x14ac:dyDescent="0.3">
      <c r="A83" s="14" t="s">
        <v>88</v>
      </c>
      <c r="B83" s="13">
        <f>_xll.ciqfunctions.udf.CIQ(A83,"IQ_FIRSTPRICINGDATE")</f>
        <v>31982</v>
      </c>
      <c r="C83" s="5">
        <f>_xll.SNL.Clients.Office.Excel.Functions.SPG(A83, "SP_VOLUME_AVG_WEEKLY_TO_SHARES_OUT", , "1M")</f>
        <v>9.7993315656632127</v>
      </c>
      <c r="D83" s="5">
        <f>_xll.SNL.Clients.Office.Excel.Functions.SPG(A83, "SP_VOLUME_AVG_WEEKLY_TO_SHARES_OUT", , "3M")</f>
        <v>11.64658832607461</v>
      </c>
      <c r="E83" s="5">
        <f>_xll.SNL.Clients.Office.Excel.Functions.SPG(A83, "SP_VOLUME_AVG_DAILY_TO_1YR_AVG_DAILY", , "1M")</f>
        <v>87.44</v>
      </c>
      <c r="F83" s="5">
        <f>_xll.SNL.Clients.Office.Excel.Functions.SPG(A83, "SP_VOLUME_AVG_DAILY_TO_1YR_AVG_DAILY", , "3M")</f>
        <v>103.93</v>
      </c>
      <c r="G83" s="9" t="str">
        <f>_xll.SNL.Clients.Office.Excel.Functions.SPG(A83, "IQ_SECTOR")</f>
        <v>Consumer Discretionary</v>
      </c>
      <c r="H83" s="9" t="str">
        <f>_xll.SNL.Clients.Office.Excel.Functions.SPG(A83, "IQ_INDUSTRY_GROUP")</f>
        <v>Consumer Services</v>
      </c>
      <c r="I83" s="9" t="str">
        <f>_xll.SNL.Clients.Office.Excel.Functions.SPG(A83, "IQ_INDUSTRY")</f>
        <v>Hotels, Restaurants and Leisure</v>
      </c>
      <c r="J83" s="9" t="str">
        <f>_xll.SNL.Clients.Office.Excel.Functions.SPG(A83, "IQ_PRIMARY_INDUSTRY")</f>
        <v>Hotels, Resorts and Cruise Lines</v>
      </c>
      <c r="K83" s="9" t="str">
        <f>_xll.SNL.Clients.Office.Excel.Functions.SPG(A83, "NAICS_CODE", "Primary")</f>
        <v>487210 - Scenic and Sightseeing Transportation, Water</v>
      </c>
      <c r="L83" s="9" t="str">
        <f>_xll.SNL.Clients.Office.Excel.Functions.SPG(A83, "SP_TOPICTAG")</f>
        <v>Adventure Travel; Environmental Engineering; Marine Transportation; Tourism; Travel Accommodations</v>
      </c>
      <c r="M83" s="5">
        <f>_xll.SNL.Clients.Office.Excel.Functions.SPG(A83, "SP_PCT_SHARES_OWNED_ALL_INSTITUTIONS")</f>
        <v>66.69</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x14ac:dyDescent="0.3">
      <c r="A84" s="14" t="s">
        <v>89</v>
      </c>
      <c r="B84" s="13">
        <f>_xll.ciqfunctions.udf.CIQ(A84,"IQ_FIRSTPRICINGDATE")</f>
        <v>43909</v>
      </c>
      <c r="C84" s="5">
        <f>_xll.SNL.Clients.Office.Excel.Functions.SPG(A84, "SP_VOLUME_AVG_WEEKLY_TO_SHARES_OUT", , "1M")</f>
        <v>3.4106318007481455</v>
      </c>
      <c r="D84" s="5">
        <f>_xll.SNL.Clients.Office.Excel.Functions.SPG(A84, "SP_VOLUME_AVG_WEEKLY_TO_SHARES_OUT", , "3M")</f>
        <v>3.283573233781679</v>
      </c>
      <c r="E84" s="5">
        <f>_xll.SNL.Clients.Office.Excel.Functions.SPG(A84, "SP_VOLUME_AVG_DAILY_TO_1YR_AVG_DAILY", , "1M")</f>
        <v>126.88</v>
      </c>
      <c r="F84" s="5">
        <f>_xll.SNL.Clients.Office.Excel.Functions.SPG(A84, "SP_VOLUME_AVG_DAILY_TO_1YR_AVG_DAILY", , "3M")</f>
        <v>122.15</v>
      </c>
      <c r="G84" s="9" t="str">
        <f>_xll.SNL.Clients.Office.Excel.Functions.SPG(A84, "IQ_SECTOR")</f>
        <v>Industrials</v>
      </c>
      <c r="H84" s="9" t="str">
        <f>_xll.SNL.Clients.Office.Excel.Functions.SPG(A84, "IQ_INDUSTRY_GROUP")</f>
        <v>Capital Goods</v>
      </c>
      <c r="I84" s="9" t="str">
        <f>_xll.SNL.Clients.Office.Excel.Functions.SPG(A84, "IQ_INDUSTRY")</f>
        <v>Building Products</v>
      </c>
      <c r="J84" s="9" t="str">
        <f>_xll.SNL.Clients.Office.Excel.Functions.SPG(A84, "IQ_PRIMARY_INDUSTRY")</f>
        <v>Building Products</v>
      </c>
      <c r="K84" s="9" t="str">
        <f>_xll.SNL.Clients.Office.Excel.Functions.SPG(A84, "NAICS_CODE", "Primary")</f>
        <v>333415 - Air-Conditioning and Warm Air Heating Equipment and Commercial and Industrial Refrigeration Equipment Manufacturing</v>
      </c>
      <c r="L84" s="9" t="str">
        <f>_xll.SNL.Clients.Office.Excel.Functions.SPG(A84, "SP_TOPICTAG")</f>
        <v>Clean Energy; Energy Efficiency; Energy Management; Smart Building; CleanTech; Smart Energy; ClimateTech</v>
      </c>
      <c r="M84" s="5">
        <f>_xll.SNL.Clients.Office.Excel.Functions.SPG(A84, "SP_PCT_SHARES_OWNED_ALL_INSTITUTIONS")</f>
        <v>83.65</v>
      </c>
      <c r="N84" s="9" t="str">
        <f>_xll.SNL.Clients.Office.Excel.Functions.SPG(A84, "RD_CREDIT_RATING_GLOBAL", "Issuer Credit Rating", "Local Currency LT|0")</f>
        <v>BBB+</v>
      </c>
      <c r="O84" s="9" t="str">
        <f>_xll.SNL.Clients.Office.Excel.Functions.SPG(A84, "RD_CWOL_GLOBAL", "Issuer Credit Rating", "Local Currency LT|0")</f>
        <v>Stable</v>
      </c>
      <c r="P84" s="9" t="str">
        <f>_xll.SNL.Clients.Office.Excel.Functions.SPG(A84, "RD_RATING_ACTION_GLOBAL", "Issuer Credit Rating", "Local Currency LT|0")</f>
        <v>Upgrade | CreditWatch/Outlook (03/05/2025)</v>
      </c>
      <c r="Q84" s="10">
        <f>_xll.SNL.Clients.Office.Excel.Functions.SPG(A84, "RD_LAST_REVIEW_DATE_GLOBAL", "Issuer Credit Rating", "Local Currency LT")</f>
        <v>45721</v>
      </c>
      <c r="R84" s="10">
        <f>_xll.SNL.Clients.Office.Excel.Functions.SPG(A84, "RD_CREDIT_RATING_DATE_GLOBAL", "Issuer Credit Rating", "Local Currency LT|0")</f>
        <v>45721</v>
      </c>
      <c r="S84" s="10">
        <f>_xll.SNL.Clients.Office.Excel.Functions.SPG(A84, "RD_CREDIT_WATCH_OUTLOOK_DATE_GLOBAL", "Issuer Credit Rating", "Local Currency LT|0")</f>
        <v>45721</v>
      </c>
    </row>
    <row r="85" spans="1:19" x14ac:dyDescent="0.3">
      <c r="A85" s="14" t="s">
        <v>90</v>
      </c>
      <c r="B85" s="13">
        <f>_xll.ciqfunctions.udf.CIQ(A85,"IQ_FIRSTPRICINGDATE")</f>
        <v>24839</v>
      </c>
      <c r="C85" s="5">
        <f>_xll.SNL.Clients.Office.Excel.Functions.SPG(A85, "SP_VOLUME_AVG_WEEKLY_TO_SHARES_OUT", , "1M")</f>
        <v>2.8327510547622832</v>
      </c>
      <c r="D85" s="5">
        <f>_xll.SNL.Clients.Office.Excel.Functions.SPG(A85, "SP_VOLUME_AVG_WEEKLY_TO_SHARES_OUT", , "3M")</f>
        <v>3.1534864549825432</v>
      </c>
      <c r="E85" s="5">
        <f>_xll.SNL.Clients.Office.Excel.Functions.SPG(A85, "SP_VOLUME_AVG_DAILY_TO_1YR_AVG_DAILY", , "1M")</f>
        <v>101</v>
      </c>
      <c r="F85" s="5">
        <f>_xll.SNL.Clients.Office.Excel.Functions.SPG(A85, "SP_VOLUME_AVG_DAILY_TO_1YR_AVG_DAILY", , "3M")</f>
        <v>112.44</v>
      </c>
      <c r="G85" s="9" t="str">
        <f>_xll.SNL.Clients.Office.Excel.Functions.SPG(A85, "IQ_SECTOR")</f>
        <v>Industrials</v>
      </c>
      <c r="H85" s="9" t="str">
        <f>_xll.SNL.Clients.Office.Excel.Functions.SPG(A85, "IQ_INDUSTRY_GROUP")</f>
        <v>Capital Goods</v>
      </c>
      <c r="I85" s="9" t="str">
        <f>_xll.SNL.Clients.Office.Excel.Functions.SPG(A85, "IQ_INDUSTRY")</f>
        <v>Machinery</v>
      </c>
      <c r="J85" s="9" t="str">
        <f>_xll.SNL.Clients.Office.Excel.Functions.SPG(A85, "IQ_PRIMARY_INDUSTRY")</f>
        <v>Construction Machinery and Heavy Transportation Equipment</v>
      </c>
      <c r="K85" s="9" t="str">
        <f>_xll.SNL.Clients.Office.Excel.Functions.SPG(A85, "NAICS_CODE", "Primary")</f>
        <v>333120 - Construction Machinery Manufacturing</v>
      </c>
      <c r="L85" s="9" t="str">
        <f>_xll.SNL.Clients.Office.Excel.Functions.SPG(A85, "SP_TOPICTAG")</f>
        <v>Energy Storage; Fleet Management; Industrial Automation; Mining Technology; Employee Benefits; Process Automation</v>
      </c>
      <c r="M85" s="5">
        <f>_xll.SNL.Clients.Office.Excel.Functions.SPG(A85, "SP_PCT_SHARES_OWNED_ALL_INSTITUTIONS")</f>
        <v>70.45</v>
      </c>
      <c r="N85" s="9" t="str">
        <f>_xll.SNL.Clients.Office.Excel.Functions.SPG(A85, "RD_CREDIT_RATING_GLOBAL", "Issuer Credit Rating", "Local Currency LT|0")</f>
        <v>A</v>
      </c>
      <c r="O85" s="9" t="str">
        <f>_xll.SNL.Clients.Office.Excel.Functions.SPG(A85, "RD_CWOL_GLOBAL", "Issuer Credit Rating", "Local Currency LT|0")</f>
        <v>Stable</v>
      </c>
      <c r="P85" s="9" t="str">
        <f>_xll.SNL.Clients.Office.Excel.Functions.SPG(A85, "RD_RATING_ACTION_GLOBAL", "Issuer Credit Rating", "Local Currency LT|0")</f>
        <v>CreditWatch/Outlook (10/26/2017)</v>
      </c>
      <c r="Q85" s="10">
        <f>_xll.SNL.Clients.Office.Excel.Functions.SPG(A85, "RD_LAST_REVIEW_DATE_GLOBAL", "Issuer Credit Rating", "Local Currency LT")</f>
        <v>45588</v>
      </c>
      <c r="R85" s="10">
        <f>_xll.SNL.Clients.Office.Excel.Functions.SPG(A85, "RD_CREDIT_RATING_DATE_GLOBAL", "Issuer Credit Rating", "Local Currency LT|0")</f>
        <v>37796</v>
      </c>
      <c r="S85" s="10">
        <f>_xll.SNL.Clients.Office.Excel.Functions.SPG(A85, "RD_CREDIT_WATCH_OUTLOOK_DATE_GLOBAL", "Issuer Credit Rating", "Local Currency LT|0")</f>
        <v>43034</v>
      </c>
    </row>
    <row r="86" spans="1:19" x14ac:dyDescent="0.3">
      <c r="A86" s="14" t="s">
        <v>91</v>
      </c>
      <c r="B86" s="13">
        <f>_xll.ciqfunctions.udf.CIQ(A86,"IQ_FIRSTPRICINGDATE")</f>
        <v>40344</v>
      </c>
      <c r="C86" s="5">
        <f>_xll.SNL.Clients.Office.Excel.Functions.SPG(A86, "SP_VOLUME_AVG_WEEKLY_TO_SHARES_OUT", , "1M")</f>
        <v>4.8740151214171101</v>
      </c>
      <c r="D86" s="5">
        <f>_xll.SNL.Clients.Office.Excel.Functions.SPG(A86, "SP_VOLUME_AVG_WEEKLY_TO_SHARES_OUT", , "3M")</f>
        <v>4.7462579942346181</v>
      </c>
      <c r="E86" s="5">
        <f>_xll.SNL.Clients.Office.Excel.Functions.SPG(A86, "SP_VOLUME_AVG_DAILY_TO_1YR_AVG_DAILY", , "1M")</f>
        <v>116.2</v>
      </c>
      <c r="F86" s="5">
        <f>_xll.SNL.Clients.Office.Excel.Functions.SPG(A86, "SP_VOLUME_AVG_DAILY_TO_1YR_AVG_DAILY", , "3M")</f>
        <v>113.16</v>
      </c>
      <c r="G86" s="9" t="str">
        <f>_xll.SNL.Clients.Office.Excel.Functions.SPG(A86, "IQ_SECTOR")</f>
        <v>Financials</v>
      </c>
      <c r="H86" s="9" t="str">
        <f>_xll.SNL.Clients.Office.Excel.Functions.SPG(A86, "IQ_INDUSTRY_GROUP")</f>
        <v>Financial Services</v>
      </c>
      <c r="I86" s="9" t="str">
        <f>_xll.SNL.Clients.Office.Excel.Functions.SPG(A86, "IQ_INDUSTRY")</f>
        <v>Capital Markets</v>
      </c>
      <c r="J86" s="9" t="str">
        <f>_xll.SNL.Clients.Office.Excel.Functions.SPG(A86, "IQ_PRIMARY_INDUSTRY")</f>
        <v>Financial Exchanges and Data</v>
      </c>
      <c r="K86" s="9" t="str">
        <f>_xll.SNL.Clients.Office.Excel.Functions.SPG(A86, "NAICS_CODE", "Primary")</f>
        <v>523210 - Securities and Commodity Exchanges</v>
      </c>
      <c r="L86" s="9" t="str">
        <f>_xll.SNL.Clients.Office.Excel.Functions.SPG(A86, "SP_TOPICTAG")</f>
        <v>Cryptocurrency; Data Center Technology</v>
      </c>
      <c r="M86" s="5">
        <f>_xll.SNL.Clients.Office.Excel.Functions.SPG(A86, "SP_PCT_SHARES_OWNED_ALL_INSTITUTIONS")</f>
        <v>89.23</v>
      </c>
      <c r="N86" s="9" t="str">
        <f>_xll.SNL.Clients.Office.Excel.Functions.SPG(A86, "RD_CREDIT_RATING_GLOBAL", "Issuer Credit Rating", "Local Currency LT|0")</f>
        <v>A-</v>
      </c>
      <c r="O86" s="9" t="str">
        <f>_xll.SNL.Clients.Office.Excel.Functions.SPG(A86, "RD_CWOL_GLOBAL", "Issuer Credit Rating", "Local Currency LT|0")</f>
        <v>Stable</v>
      </c>
      <c r="P86" s="9" t="str">
        <f>_xll.SNL.Clients.Office.Excel.Functions.SPG(A86, "RD_RATING_ACTION_GLOBAL", "Issuer Credit Rating", "Local Currency LT|0")</f>
        <v>CreditWatch/Outlook (09/29/2020)</v>
      </c>
      <c r="Q86" s="10">
        <f>_xll.SNL.Clients.Office.Excel.Functions.SPG(A86, "RD_LAST_REVIEW_DATE_GLOBAL", "Issuer Credit Rating", "Local Currency LT")</f>
        <v>45561</v>
      </c>
      <c r="R86" s="10">
        <f>_xll.SNL.Clients.Office.Excel.Functions.SPG(A86, "RD_CREDIT_RATING_DATE_GLOBAL", "Issuer Credit Rating", "Local Currency LT|0")</f>
        <v>43368</v>
      </c>
      <c r="S86" s="10">
        <f>_xll.SNL.Clients.Office.Excel.Functions.SPG(A86, "RD_CREDIT_WATCH_OUTLOOK_DATE_GLOBAL", "Issuer Credit Rating", "Local Currency LT|0")</f>
        <v>44103</v>
      </c>
    </row>
    <row r="87" spans="1:19" x14ac:dyDescent="0.3">
      <c r="A87" s="14" t="s">
        <v>92</v>
      </c>
      <c r="B87" s="13">
        <f>_xll.ciqfunctions.udf.CIQ(A87,"IQ_FIRSTPRICINGDATE")</f>
        <v>38148</v>
      </c>
      <c r="C87" s="5">
        <f>_xll.SNL.Clients.Office.Excel.Functions.SPG(A87, "SP_VOLUME_AVG_WEEKLY_TO_SHARES_OUT", , "1M")</f>
        <v>2.9703935337114324</v>
      </c>
      <c r="D87" s="5">
        <f>_xll.SNL.Clients.Office.Excel.Functions.SPG(A87, "SP_VOLUME_AVG_WEEKLY_TO_SHARES_OUT", , "3M")</f>
        <v>3.3400878402721781</v>
      </c>
      <c r="E87" s="5">
        <f>_xll.SNL.Clients.Office.Excel.Functions.SPG(A87, "SP_VOLUME_AVG_DAILY_TO_1YR_AVG_DAILY", , "1M")</f>
        <v>96.43</v>
      </c>
      <c r="F87" s="5">
        <f>_xll.SNL.Clients.Office.Excel.Functions.SPG(A87, "SP_VOLUME_AVG_DAILY_TO_1YR_AVG_DAILY", , "3M")</f>
        <v>108.43</v>
      </c>
      <c r="G87" s="9" t="str">
        <f>_xll.SNL.Clients.Office.Excel.Functions.SPG(A87, "IQ_SECTOR")</f>
        <v>Real Estate</v>
      </c>
      <c r="H87" s="9" t="str">
        <f>_xll.SNL.Clients.Office.Excel.Functions.SPG(A87, "IQ_INDUSTRY_GROUP")</f>
        <v>Real Estate Management and Development</v>
      </c>
      <c r="I87" s="9" t="str">
        <f>_xll.SNL.Clients.Office.Excel.Functions.SPG(A87, "IQ_INDUSTRY")</f>
        <v>Real Estate Management and Development</v>
      </c>
      <c r="J87" s="9" t="str">
        <f>_xll.SNL.Clients.Office.Excel.Functions.SPG(A87, "IQ_PRIMARY_INDUSTRY")</f>
        <v>Real Estate Services</v>
      </c>
      <c r="K87" s="9" t="str">
        <f>_xll.SNL.Clients.Office.Excel.Functions.SPG(A87, "NAICS_CODE", "Primary")</f>
        <v>531 - Real Estate</v>
      </c>
      <c r="L87" s="9" t="str">
        <f>_xll.SNL.Clients.Office.Excel.Functions.SPG(A87, "SP_TOPICTAG")</f>
        <v>Environmental Consulting; Real Estate Technology</v>
      </c>
      <c r="M87" s="5">
        <f>_xll.SNL.Clients.Office.Excel.Functions.SPG(A87, "SP_PCT_SHARES_OWNED_ALL_INSTITUTIONS")</f>
        <v>98.93</v>
      </c>
      <c r="N87" s="9" t="str">
        <f>_xll.SNL.Clients.Office.Excel.Functions.SPG(A87, "RD_CREDIT_RATING_GLOBAL", "Issuer Credit Rating", "Local Currency LT|0")</f>
        <v>BBB+</v>
      </c>
      <c r="O87" s="9" t="str">
        <f>_xll.SNL.Clients.Office.Excel.Functions.SPG(A87, "RD_CWOL_GLOBAL", "Issuer Credit Rating", "Local Currency LT|0")</f>
        <v>Stable</v>
      </c>
      <c r="P87" s="9" t="str">
        <f>_xll.SNL.Clients.Office.Excel.Functions.SPG(A87, "RD_RATING_ACTION_GLOBAL", "Issuer Credit Rating", "Local Currency LT|0")</f>
        <v>CreditWatch/Outlook (08/03/2023)</v>
      </c>
      <c r="Q87" s="10">
        <f>_xll.SNL.Clients.Office.Excel.Functions.SPG(A87, "RD_LAST_REVIEW_DATE_GLOBAL", "Issuer Credit Rating", "Local Currency LT")</f>
        <v>45758</v>
      </c>
      <c r="R87" s="10">
        <f>_xll.SNL.Clients.Office.Excel.Functions.SPG(A87, "RD_CREDIT_RATING_DATE_GLOBAL", "Issuer Credit Rating", "Local Currency LT|0")</f>
        <v>44322</v>
      </c>
      <c r="S87" s="10">
        <f>_xll.SNL.Clients.Office.Excel.Functions.SPG(A87, "RD_CREDIT_WATCH_OUTLOOK_DATE_GLOBAL", "Issuer Credit Rating", "Local Currency LT|0")</f>
        <v>45141</v>
      </c>
    </row>
    <row r="88" spans="1:19" x14ac:dyDescent="0.3">
      <c r="A88" s="14" t="s">
        <v>93</v>
      </c>
      <c r="B88" s="13">
        <f>_xll.ciqfunctions.udf.CIQ(A88,"IQ_FIRSTPRICINGDATE")</f>
        <v>41452</v>
      </c>
      <c r="C88" s="5">
        <f>_xll.SNL.Clients.Office.Excel.Functions.SPG(A88, "SP_VOLUME_AVG_WEEKLY_TO_SHARES_OUT", , "1M")</f>
        <v>5.2352708852758401</v>
      </c>
      <c r="D88" s="5">
        <f>_xll.SNL.Clients.Office.Excel.Functions.SPG(A88, "SP_VOLUME_AVG_WEEKLY_TO_SHARES_OUT", , "3M")</f>
        <v>5.7361525059932967</v>
      </c>
      <c r="E88" s="5">
        <f>_xll.SNL.Clients.Office.Excel.Functions.SPG(A88, "SP_VOLUME_AVG_DAILY_TO_1YR_AVG_DAILY", , "1M")</f>
        <v>113.13</v>
      </c>
      <c r="F88" s="5">
        <f>_xll.SNL.Clients.Office.Excel.Functions.SPG(A88, "SP_VOLUME_AVG_DAILY_TO_1YR_AVG_DAILY", , "3M")</f>
        <v>123.95</v>
      </c>
      <c r="G88" s="9" t="str">
        <f>_xll.SNL.Clients.Office.Excel.Functions.SPG(A88, "IQ_SECTOR")</f>
        <v>Information Technology</v>
      </c>
      <c r="H88" s="9" t="str">
        <f>_xll.SNL.Clients.Office.Excel.Functions.SPG(A88, "IQ_INDUSTRY_GROUP")</f>
        <v>Technology Hardware and Equipment</v>
      </c>
      <c r="I88" s="9" t="str">
        <f>_xll.SNL.Clients.Office.Excel.Functions.SPG(A88, "IQ_INDUSTRY")</f>
        <v>Electronic Equipment, Instruments and Components</v>
      </c>
      <c r="J88" s="9" t="str">
        <f>_xll.SNL.Clients.Office.Excel.Functions.SPG(A88, "IQ_PRIMARY_INDUSTRY")</f>
        <v>Technology Distributors</v>
      </c>
      <c r="K88" s="9" t="str">
        <f>_xll.SNL.Clients.Office.Excel.Functions.SPG(A88, "NAICS_CODE", "Primary")</f>
        <v>423430 - Computer and Computer Peripheral Equipment and Software Merchant Wholesalers</v>
      </c>
      <c r="L88" s="9" t="str">
        <f>_xll.SNL.Clients.Office.Excel.Functions.SPG(A88, "SP_TOPICTAG")</f>
        <v>Software Development; Cloud Management; Data Integration; Data Protection; Cloud Infrastructure; Process Automation; Network Security</v>
      </c>
      <c r="M88" s="5">
        <f>_xll.SNL.Clients.Office.Excel.Functions.SPG(A88, "SP_PCT_SHARES_OWNED_ALL_INSTITUTIONS")</f>
        <v>95.49</v>
      </c>
      <c r="N88" s="9" t="str">
        <f>_xll.SNL.Clients.Office.Excel.Functions.SPG(A88, "RD_CREDIT_RATING_GLOBAL", "Issuer Credit Rating", "Local Currency LT|0")</f>
        <v>BBB-</v>
      </c>
      <c r="O88" s="9" t="str">
        <f>_xll.SNL.Clients.Office.Excel.Functions.SPG(A88, "RD_CWOL_GLOBAL", "Issuer Credit Rating", "Local Currency LT|0")</f>
        <v>Stable</v>
      </c>
      <c r="P88" s="9" t="str">
        <f>_xll.SNL.Clients.Office.Excel.Functions.SPG(A88, "RD_RATING_ACTION_GLOBAL", "Issuer Credit Rating", "Local Currency LT|0")</f>
        <v>Upgrade | CreditWatch/Outlook (05/26/2021)</v>
      </c>
      <c r="Q88" s="10">
        <f>_xll.SNL.Clients.Office.Excel.Functions.SPG(A88, "RD_LAST_REVIEW_DATE_GLOBAL", "Issuer Credit Rating", "Local Currency LT")</f>
        <v>45482</v>
      </c>
      <c r="R88" s="10">
        <f>_xll.SNL.Clients.Office.Excel.Functions.SPG(A88, "RD_CREDIT_RATING_DATE_GLOBAL", "Issuer Credit Rating", "Local Currency LT|0")</f>
        <v>44342</v>
      </c>
      <c r="S88" s="10">
        <f>_xll.SNL.Clients.Office.Excel.Functions.SPG(A88, "RD_CREDIT_WATCH_OUTLOOK_DATE_GLOBAL", "Issuer Credit Rating", "Local Currency LT|0")</f>
        <v>44342</v>
      </c>
    </row>
    <row r="89" spans="1:19" x14ac:dyDescent="0.3">
      <c r="A89" s="14" t="s">
        <v>95</v>
      </c>
      <c r="B89" s="13">
        <f>_xll.ciqfunctions.udf.CIQ(A89,"IQ_FIRSTPRICINGDATE")</f>
        <v>34793</v>
      </c>
      <c r="C89" s="5">
        <f>_xll.SNL.Clients.Office.Excel.Functions.SPG(A89, "SP_VOLUME_AVG_WEEKLY_TO_SHARES_OUT", , "1M")</f>
        <v>4.8969823999991018</v>
      </c>
      <c r="D89" s="5">
        <f>_xll.SNL.Clients.Office.Excel.Functions.SPG(A89, "SP_VOLUME_AVG_WEEKLY_TO_SHARES_OUT", , "3M")</f>
        <v>4.8364947115066084</v>
      </c>
      <c r="E89" s="5">
        <f>_xll.SNL.Clients.Office.Excel.Functions.SPG(A89, "SP_VOLUME_AVG_DAILY_TO_1YR_AVG_DAILY", , "1M")</f>
        <v>123.05</v>
      </c>
      <c r="F89" s="5">
        <f>_xll.SNL.Clients.Office.Excel.Functions.SPG(A89, "SP_VOLUME_AVG_DAILY_TO_1YR_AVG_DAILY", , "3M")</f>
        <v>121.53</v>
      </c>
      <c r="G89" s="9" t="str">
        <f>_xll.SNL.Clients.Office.Excel.Functions.SPG(A89, "IQ_SECTOR")</f>
        <v>Health Care</v>
      </c>
      <c r="H89" s="9" t="str">
        <f>_xll.SNL.Clients.Office.Excel.Functions.SPG(A89, "IQ_INDUSTRY_GROUP")</f>
        <v>Health Care Equipment and Services</v>
      </c>
      <c r="I89" s="9" t="str">
        <f>_xll.SNL.Clients.Office.Excel.Functions.SPG(A89, "IQ_INDUSTRY")</f>
        <v>Health Care Providers and Services</v>
      </c>
      <c r="J89" s="9" t="str">
        <f>_xll.SNL.Clients.Office.Excel.Functions.SPG(A89, "IQ_PRIMARY_INDUSTRY")</f>
        <v>Health Care Distributors</v>
      </c>
      <c r="K89" s="9" t="str">
        <f>_xll.SNL.Clients.Office.Excel.Functions.SPG(A89, "NAICS_CODE", "Primary")</f>
        <v>424210 - Drugs and Druggists' Sundries Merchant Wholesalers</v>
      </c>
      <c r="L89" s="9" t="str">
        <f>_xll.SNL.Clients.Office.Excel.Functions.SPG(A89, "SP_TOPICTAG")</f>
        <v>Health Diagnostics; Oncology; Vaccines; Pharmacovigilance</v>
      </c>
      <c r="M89" s="5">
        <f>_xll.SNL.Clients.Office.Excel.Functions.SPG(A89, "SP_PCT_SHARES_OWNED_ALL_INSTITUTIONS")</f>
        <v>93.09</v>
      </c>
      <c r="N89" s="9" t="str">
        <f>_xll.SNL.Clients.Office.Excel.Functions.SPG(A89, "RD_CREDIT_RATING_GLOBAL", "Issuer Credit Rating", "Local Currency LT|0")</f>
        <v>BBB+</v>
      </c>
      <c r="O89" s="9" t="str">
        <f>_xll.SNL.Clients.Office.Excel.Functions.SPG(A89, "RD_CWOL_GLOBAL", "Issuer Credit Rating", "Local Currency LT|0")</f>
        <v>Stable</v>
      </c>
      <c r="P89" s="9" t="str">
        <f>_xll.SNL.Clients.Office.Excel.Functions.SPG(A89, "RD_RATING_ACTION_GLOBAL", "Issuer Credit Rating", "Local Currency LT|0")</f>
        <v>CreditWatch/Outlook (12/01/2022)</v>
      </c>
      <c r="Q89" s="10">
        <f>_xll.SNL.Clients.Office.Excel.Functions.SPG(A89, "RD_LAST_REVIEW_DATE_GLOBAL", "Issuer Credit Rating", "Local Currency LT")</f>
        <v>45602</v>
      </c>
      <c r="R89" s="10">
        <f>_xll.SNL.Clients.Office.Excel.Functions.SPG(A89, "RD_CREDIT_RATING_DATE_GLOBAL", "Issuer Credit Rating", "Local Currency LT|0")</f>
        <v>44351</v>
      </c>
      <c r="S89" s="10">
        <f>_xll.SNL.Clients.Office.Excel.Functions.SPG(A89, "RD_CREDIT_WATCH_OUTLOOK_DATE_GLOBAL", "Issuer Credit Rating", "Local Currency LT|0")</f>
        <v>44896</v>
      </c>
    </row>
    <row r="90" spans="1:19" x14ac:dyDescent="0.3">
      <c r="A90" s="14" t="s">
        <v>96</v>
      </c>
      <c r="B90" s="13">
        <f>_xll.ciqfunctions.udf.CIQ(A90,"IQ_FIRSTPRICINGDATE")</f>
        <v>37238</v>
      </c>
      <c r="C90" s="5">
        <f>_xll.SNL.Clients.Office.Excel.Functions.SPG(A90, "SP_VOLUME_AVG_WEEKLY_TO_SHARES_OUT", , "1M")</f>
        <v>5.6691282097283473</v>
      </c>
      <c r="D90" s="5">
        <f>_xll.SNL.Clients.Office.Excel.Functions.SPG(A90, "SP_VOLUME_AVG_WEEKLY_TO_SHARES_OUT", , "3M")</f>
        <v>5.0783088411559296</v>
      </c>
      <c r="E90" s="5">
        <f>_xll.SNL.Clients.Office.Excel.Functions.SPG(A90, "SP_VOLUME_AVG_DAILY_TO_1YR_AVG_DAILY", , "1M")</f>
        <v>116.1</v>
      </c>
      <c r="F90" s="5">
        <f>_xll.SNL.Clients.Office.Excel.Functions.SPG(A90, "SP_VOLUME_AVG_DAILY_TO_1YR_AVG_DAILY", , "3M")</f>
        <v>104</v>
      </c>
      <c r="G90" s="9" t="str">
        <f>_xll.SNL.Clients.Office.Excel.Functions.SPG(A90, "IQ_SECTOR")</f>
        <v>Health Care</v>
      </c>
      <c r="H90" s="9" t="str">
        <f>_xll.SNL.Clients.Office.Excel.Functions.SPG(A90, "IQ_INDUSTRY_GROUP")</f>
        <v>Health Care Equipment and Services</v>
      </c>
      <c r="I90" s="9" t="str">
        <f>_xll.SNL.Clients.Office.Excel.Functions.SPG(A90, "IQ_INDUSTRY")</f>
        <v>Health Care Providers and Services</v>
      </c>
      <c r="J90" s="9" t="str">
        <f>_xll.SNL.Clients.Office.Excel.Functions.SPG(A90, "IQ_PRIMARY_INDUSTRY")</f>
        <v>Managed Health Care</v>
      </c>
      <c r="K90" s="9" t="str">
        <f>_xll.SNL.Clients.Office.Excel.Functions.SPG(A90, "NAICS_CODE", "Primary")</f>
        <v>621491 - HMO Medical Centers</v>
      </c>
      <c r="L90" s="9" t="str">
        <f>_xll.SNL.Clients.Office.Excel.Functions.SPG(A90, "SP_TOPICTAG")</f>
        <v>Data Protection; Employee Benefits; Chronic Diseases; Digital Mental Health</v>
      </c>
      <c r="M90" s="5">
        <f>_xll.SNL.Clients.Office.Excel.Functions.SPG(A90, "SP_PCT_SHARES_OWNED_ALL_INSTITUTIONS")</f>
        <v>93.34</v>
      </c>
      <c r="N90" s="9" t="str">
        <f>_xll.SNL.Clients.Office.Excel.Functions.SPG(A90, "RD_CREDIT_RATING_GLOBAL", "Issuer Credit Rating", "Local Currency LT|0")</f>
        <v>BBB-</v>
      </c>
      <c r="O90" s="9" t="str">
        <f>_xll.SNL.Clients.Office.Excel.Functions.SPG(A90, "RD_CWOL_GLOBAL", "Issuer Credit Rating", "Local Currency LT|0")</f>
        <v>Negative</v>
      </c>
      <c r="P90" s="9" t="str">
        <f>_xll.SNL.Clients.Office.Excel.Functions.SPG(A90, "RD_RATING_ACTION_GLOBAL", "Issuer Credit Rating", "Local Currency LT|0")</f>
        <v>CreditWatch/Outlook (03/06/2024)</v>
      </c>
      <c r="Q90" s="10">
        <f>_xll.SNL.Clients.Office.Excel.Functions.SPG(A90, "RD_LAST_REVIEW_DATE_GLOBAL", "Issuer Credit Rating", "Local Currency LT")</f>
        <v>45442</v>
      </c>
      <c r="R90" s="10">
        <f>_xll.SNL.Clients.Office.Excel.Functions.SPG(A90, "RD_CREDIT_RATING_DATE_GLOBAL", "Issuer Credit Rating", "Local Currency LT|0")</f>
        <v>43781</v>
      </c>
      <c r="S90" s="10">
        <f>_xll.SNL.Clients.Office.Excel.Functions.SPG(A90, "RD_CREDIT_WATCH_OUTLOOK_DATE_GLOBAL", "Issuer Credit Rating", "Local Currency LT|0")</f>
        <v>45357</v>
      </c>
    </row>
    <row r="91" spans="1:19" x14ac:dyDescent="0.3">
      <c r="A91" s="14" t="s">
        <v>97</v>
      </c>
      <c r="B91" s="13">
        <f>_xll.ciqfunctions.udf.CIQ(A91,"IQ_FIRSTPRICINGDATE")</f>
        <v>24839</v>
      </c>
      <c r="C91" s="5">
        <f>_xll.SNL.Clients.Office.Excel.Functions.SPG(A91, "SP_VOLUME_AVG_WEEKLY_TO_SHARES_OUT", , "1M")</f>
        <v>3.8624880139447577</v>
      </c>
      <c r="D91" s="5">
        <f>_xll.SNL.Clients.Office.Excel.Functions.SPG(A91, "SP_VOLUME_AVG_WEEKLY_TO_SHARES_OUT", , "3M")</f>
        <v>4.4268036828856898</v>
      </c>
      <c r="E91" s="5">
        <f>_xll.SNL.Clients.Office.Excel.Functions.SPG(A91, "SP_VOLUME_AVG_DAILY_TO_1YR_AVG_DAILY", , "1M")</f>
        <v>90.07</v>
      </c>
      <c r="F91" s="5">
        <f>_xll.SNL.Clients.Office.Excel.Functions.SPG(A91, "SP_VOLUME_AVG_DAILY_TO_1YR_AVG_DAILY", , "3M")</f>
        <v>103.22</v>
      </c>
      <c r="G91" s="9" t="str">
        <f>_xll.SNL.Clients.Office.Excel.Functions.SPG(A91, "IQ_SECTOR")</f>
        <v>Utilities</v>
      </c>
      <c r="H91" s="9" t="str">
        <f>_xll.SNL.Clients.Office.Excel.Functions.SPG(A91, "IQ_INDUSTRY_GROUP")</f>
        <v>Utilities</v>
      </c>
      <c r="I91" s="9" t="str">
        <f>_xll.SNL.Clients.Office.Excel.Functions.SPG(A91, "IQ_INDUSTRY")</f>
        <v>Multi-Utilities</v>
      </c>
      <c r="J91" s="9" t="str">
        <f>_xll.SNL.Clients.Office.Excel.Functions.SPG(A91, "IQ_PRIMARY_INDUSTRY")</f>
        <v>Multi-Utilities</v>
      </c>
      <c r="K91" s="9" t="str">
        <f>_xll.SNL.Clients.Office.Excel.Functions.SPG(A91, "NAICS_CODE", "Primary")</f>
        <v>22112 - Electric Power Transmission, Control, and Distribution</v>
      </c>
      <c r="L91" s="9" t="str">
        <f>_xll.SNL.Clients.Office.Excel.Functions.SPG(A91, "SP_TOPICTAG")</f>
        <v>Clean Energy; Energy Management; Energy Storage; Environmental Engineering; Power Grid</v>
      </c>
      <c r="M91" s="5">
        <f>_xll.SNL.Clients.Office.Excel.Functions.SPG(A91, "SP_PCT_SHARES_OWNED_ALL_INSTITUTIONS")</f>
        <v>98.75</v>
      </c>
      <c r="N91" s="9" t="str">
        <f>_xll.SNL.Clients.Office.Excel.Functions.SPG(A91, "RD_CREDIT_RATING_GLOBAL", "Issuer Credit Rating", "Local Currency LT|0")</f>
        <v>BBB+</v>
      </c>
      <c r="O91" s="9" t="str">
        <f>_xll.SNL.Clients.Office.Excel.Functions.SPG(A91, "RD_CWOL_GLOBAL", "Issuer Credit Rating", "Local Currency LT|0")</f>
        <v>Negative</v>
      </c>
      <c r="P91" s="9" t="str">
        <f>_xll.SNL.Clients.Office.Excel.Functions.SPG(A91, "RD_RATING_ACTION_GLOBAL", "Issuer Credit Rating", "Local Currency LT|0")</f>
        <v>CreditWatch/Outlook (03/19/2024)</v>
      </c>
      <c r="Q91" s="10">
        <f>_xll.SNL.Clients.Office.Excel.Functions.SPG(A91, "RD_LAST_REVIEW_DATE_GLOBAL", "Issuer Credit Rating", "Local Currency LT")</f>
        <v>45743</v>
      </c>
      <c r="R91" s="10">
        <f>_xll.SNL.Clients.Office.Excel.Functions.SPG(A91, "RD_CREDIT_RATING_DATE_GLOBAL", "Issuer Credit Rating", "Local Currency LT|0")</f>
        <v>43497</v>
      </c>
      <c r="S91" s="10">
        <f>_xll.SNL.Clients.Office.Excel.Functions.SPG(A91, "RD_CREDIT_WATCH_OUTLOOK_DATE_GLOBAL", "Issuer Credit Rating", "Local Currency LT|0")</f>
        <v>45370</v>
      </c>
    </row>
    <row r="92" spans="1:19" x14ac:dyDescent="0.3">
      <c r="A92" s="14" t="s">
        <v>98</v>
      </c>
      <c r="B92" s="13">
        <f>_xll.ciqfunctions.udf.CIQ(A92,"IQ_FIRSTPRICINGDATE")</f>
        <v>38575</v>
      </c>
      <c r="C92" s="5">
        <f>_xll.SNL.Clients.Office.Excel.Functions.SPG(A92, "SP_VOLUME_AVG_WEEKLY_TO_SHARES_OUT", , "1M")</f>
        <v>7.3442358947175697</v>
      </c>
      <c r="D92" s="5">
        <f>_xll.SNL.Clients.Office.Excel.Functions.SPG(A92, "SP_VOLUME_AVG_WEEKLY_TO_SHARES_OUT", , "3M")</f>
        <v>8.7463148683310834</v>
      </c>
      <c r="E92" s="5">
        <f>_xll.SNL.Clients.Office.Excel.Functions.SPG(A92, "SP_VOLUME_AVG_DAILY_TO_1YR_AVG_DAILY", , "1M")</f>
        <v>111.6</v>
      </c>
      <c r="F92" s="5">
        <f>_xll.SNL.Clients.Office.Excel.Functions.SPG(A92, "SP_VOLUME_AVG_DAILY_TO_1YR_AVG_DAILY", , "3M")</f>
        <v>132.91</v>
      </c>
      <c r="G92" s="9" t="str">
        <f>_xll.SNL.Clients.Office.Excel.Functions.SPG(A92, "IQ_SECTOR")</f>
        <v>Materials</v>
      </c>
      <c r="H92" s="9" t="str">
        <f>_xll.SNL.Clients.Office.Excel.Functions.SPG(A92, "IQ_INDUSTRY_GROUP")</f>
        <v>Materials</v>
      </c>
      <c r="I92" s="9" t="str">
        <f>_xll.SNL.Clients.Office.Excel.Functions.SPG(A92, "IQ_INDUSTRY")</f>
        <v>Chemicals</v>
      </c>
      <c r="J92" s="9" t="str">
        <f>_xll.SNL.Clients.Office.Excel.Functions.SPG(A92, "IQ_PRIMARY_INDUSTRY")</f>
        <v>Fertilizers and Agricultural Chemicals</v>
      </c>
      <c r="K92" s="9" t="str">
        <f>_xll.SNL.Clients.Office.Excel.Functions.SPG(A92, "NAICS_CODE", "Primary")</f>
        <v>325311 - Nitrogenous Fertilizer Manufacturing</v>
      </c>
      <c r="L92" s="9" t="str">
        <f>_xll.SNL.Clients.Office.Excel.Functions.SPG(A92, "SP_TOPICTAG")</f>
        <v>Environmental Engineering; Farming; CleanTech; AgriTech; ClimateTech; Hydrogen</v>
      </c>
      <c r="M92" s="5">
        <f>_xll.SNL.Clients.Office.Excel.Functions.SPG(A92, "SP_PCT_SHARES_OWNED_ALL_INSTITUTIONS")</f>
        <v>102.3</v>
      </c>
      <c r="N92" s="9" t="str">
        <f>_xll.SNL.Clients.Office.Excel.Functions.SPG(A92, "RD_CREDIT_RATING_GLOBAL", "Issuer Credit Rating", "Local Currency LT|0")</f>
        <v>BBB</v>
      </c>
      <c r="O92" s="9" t="str">
        <f>_xll.SNL.Clients.Office.Excel.Functions.SPG(A92, "RD_CWOL_GLOBAL", "Issuer Credit Rating", "Local Currency LT|0")</f>
        <v>Stable</v>
      </c>
      <c r="P92" s="9" t="str">
        <f>_xll.SNL.Clients.Office.Excel.Functions.SPG(A92, "RD_RATING_ACTION_GLOBAL", "Issuer Credit Rating", "Local Currency LT|0")</f>
        <v>Upgrade | CreditWatch/Outlook (10/04/2022)</v>
      </c>
      <c r="Q92" s="10">
        <f>_xll.SNL.Clients.Office.Excel.Functions.SPG(A92, "RD_LAST_REVIEW_DATE_GLOBAL", "Issuer Credit Rating", "Local Currency LT")</f>
        <v>45681</v>
      </c>
      <c r="R92" s="10">
        <f>_xll.SNL.Clients.Office.Excel.Functions.SPG(A92, "RD_CREDIT_RATING_DATE_GLOBAL", "Issuer Credit Rating", "Local Currency LT|0")</f>
        <v>44838</v>
      </c>
      <c r="S92" s="10">
        <f>_xll.SNL.Clients.Office.Excel.Functions.SPG(A92, "RD_CREDIT_WATCH_OUTLOOK_DATE_GLOBAL", "Issuer Credit Rating", "Local Currency LT|0")</f>
        <v>44838</v>
      </c>
    </row>
    <row r="93" spans="1:19" x14ac:dyDescent="0.3">
      <c r="A93" s="14" t="s">
        <v>99</v>
      </c>
      <c r="B93" s="13">
        <f>_xll.ciqfunctions.udf.CIQ(A93,"IQ_FIRSTPRICINGDATE")</f>
        <v>36700</v>
      </c>
      <c r="C93" s="5">
        <f>_xll.SNL.Clients.Office.Excel.Functions.SPG(A93, "SP_VOLUME_AVG_WEEKLY_TO_SHARES_OUT", , "1M")</f>
        <v>17.03945387355698</v>
      </c>
      <c r="D93" s="5">
        <f>_xll.SNL.Clients.Office.Excel.Functions.SPG(A93, "SP_VOLUME_AVG_WEEKLY_TO_SHARES_OUT", , "3M")</f>
        <v>18.349340282360412</v>
      </c>
      <c r="E93" s="5">
        <f>_xll.SNL.Clients.Office.Excel.Functions.SPG(A93, "SP_VOLUME_AVG_DAILY_TO_1YR_AVG_DAILY", , "1M")</f>
        <v>170.49</v>
      </c>
      <c r="F93" s="5">
        <f>_xll.SNL.Clients.Office.Excel.Functions.SPG(A93, "SP_VOLUME_AVG_DAILY_TO_1YR_AVG_DAILY", , "3M")</f>
        <v>183.6</v>
      </c>
      <c r="G93" s="9" t="str">
        <f>_xll.SNL.Clients.Office.Excel.Functions.SPG(A93, "IQ_SECTOR")</f>
        <v>Health Care</v>
      </c>
      <c r="H93" s="9" t="str">
        <f>_xll.SNL.Clients.Office.Excel.Functions.SPG(A93, "IQ_INDUSTRY_GROUP")</f>
        <v>Pharmaceuticals, Biotechnology and Life Sciences</v>
      </c>
      <c r="I93" s="9" t="str">
        <f>_xll.SNL.Clients.Office.Excel.Functions.SPG(A93, "IQ_INDUSTRY")</f>
        <v>Life Sciences Tools and Services</v>
      </c>
      <c r="J93" s="9" t="str">
        <f>_xll.SNL.Clients.Office.Excel.Functions.SPG(A93, "IQ_PRIMARY_INDUSTRY")</f>
        <v>Life Sciences Tools and Services</v>
      </c>
      <c r="K93" s="9" t="str">
        <f>_xll.SNL.Clients.Office.Excel.Functions.SPG(A93, "NAICS_CODE", "Primary")</f>
        <v>54171 - Research and Development in the Physical, Engineering, and Life Sciences</v>
      </c>
      <c r="L93" s="9" t="str">
        <f>_xll.SNL.Clients.Office.Excel.Functions.SPG(A93, "SP_TOPICTAG")</f>
        <v>Health Diagnostics; Genetics; Nutraceutical; Immunology; Vaccines; Pharmacovigilance</v>
      </c>
      <c r="M93" s="5">
        <f>_xll.SNL.Clients.Office.Excel.Functions.SPG(A93, "SP_PCT_SHARES_OWNED_ALL_INSTITUTIONS")</f>
        <v>109.51</v>
      </c>
      <c r="N93" s="9" t="str">
        <f>_xll.SNL.Clients.Office.Excel.Functions.SPG(A93, "RD_CREDIT_RATING_GLOBAL", "Issuer Credit Rating", "Local Currency LT|0")</f>
        <v>BB+</v>
      </c>
      <c r="O93" s="9" t="str">
        <f>_xll.SNL.Clients.Office.Excel.Functions.SPG(A93, "RD_CWOL_GLOBAL", "Issuer Credit Rating", "Local Currency LT|0")</f>
        <v>Stable</v>
      </c>
      <c r="P93" s="9" t="str">
        <f>_xll.SNL.Clients.Office.Excel.Functions.SPG(A93, "RD_RATING_ACTION_GLOBAL", "Issuer Credit Rating", "Local Currency LT|0")</f>
        <v>CreditWatch/Outlook (01/28/2025)</v>
      </c>
      <c r="Q93" s="10">
        <f>_xll.SNL.Clients.Office.Excel.Functions.SPG(A93, "RD_LAST_REVIEW_DATE_GLOBAL", "Issuer Credit Rating", "Local Currency LT")</f>
        <v>45707</v>
      </c>
      <c r="R93" s="10">
        <f>_xll.SNL.Clients.Office.Excel.Functions.SPG(A93, "RD_CREDIT_RATING_DATE_GLOBAL", "Issuer Credit Rating", "Local Currency LT|0")</f>
        <v>43586</v>
      </c>
      <c r="S93" s="10">
        <f>_xll.SNL.Clients.Office.Excel.Functions.SPG(A93, "RD_CREDIT_WATCH_OUTLOOK_DATE_GLOBAL", "Issuer Credit Rating", "Local Currency LT|0")</f>
        <v>45685</v>
      </c>
    </row>
    <row r="94" spans="1:19" x14ac:dyDescent="0.3">
      <c r="A94" s="14" t="s">
        <v>100</v>
      </c>
      <c r="B94" s="13">
        <f>_xll.ciqfunctions.udf.CIQ(A94,"IQ_FIRSTPRICINGDATE")</f>
        <v>40149</v>
      </c>
      <c r="C94" s="5">
        <f>_xll.SNL.Clients.Office.Excel.Functions.SPG(A94, "SP_VOLUME_AVG_WEEKLY_TO_SHARES_OUT", , "1M")</f>
        <v>5.5620536771822024</v>
      </c>
      <c r="D94" s="5">
        <f>_xll.SNL.Clients.Office.Excel.Functions.SPG(A94, "SP_VOLUME_AVG_WEEKLY_TO_SHARES_OUT", , "3M")</f>
        <v>5.1632617005399366</v>
      </c>
      <c r="E94" s="5">
        <f>_xll.SNL.Clients.Office.Excel.Functions.SPG(A94, "SP_VOLUME_AVG_DAILY_TO_1YR_AVG_DAILY", , "1M")</f>
        <v>121.87</v>
      </c>
      <c r="F94" s="5">
        <f>_xll.SNL.Clients.Office.Excel.Functions.SPG(A94, "SP_VOLUME_AVG_DAILY_TO_1YR_AVG_DAILY", , "3M")</f>
        <v>113.13</v>
      </c>
      <c r="G94" s="9" t="str">
        <f>_xll.SNL.Clients.Office.Excel.Functions.SPG(A94, "IQ_SECTOR")</f>
        <v>Communication Services</v>
      </c>
      <c r="H94" s="9" t="str">
        <f>_xll.SNL.Clients.Office.Excel.Functions.SPG(A94, "IQ_INDUSTRY_GROUP")</f>
        <v>Media and Entertainment</v>
      </c>
      <c r="I94" s="9" t="str">
        <f>_xll.SNL.Clients.Office.Excel.Functions.SPG(A94, "IQ_INDUSTRY")</f>
        <v>Media</v>
      </c>
      <c r="J94" s="9" t="str">
        <f>_xll.SNL.Clients.Office.Excel.Functions.SPG(A94, "IQ_PRIMARY_INDUSTRY")</f>
        <v>Cable and Satellite</v>
      </c>
      <c r="K94" s="9" t="str">
        <f>_xll.SNL.Clients.Office.Excel.Functions.SPG(A94, "NAICS_CODE", "Primary")</f>
        <v>516210 - Media Streaming Distribution Services, Social Networks, and Other Media Networks and Content Providers</v>
      </c>
      <c r="L94" s="9" t="str">
        <f>_xll.SNL.Clients.Office.Excel.Functions.SPG(A94, "SP_TOPICTAG")</f>
        <v>Network Backbone; Ad Network; Video Streaming; VoIP; Streaming Media; Network Security; 5G</v>
      </c>
      <c r="M94" s="5">
        <f>_xll.SNL.Clients.Office.Excel.Functions.SPG(A94, "SP_PCT_SHARES_OWNED_ALL_INSTITUTIONS")</f>
        <v>72.87</v>
      </c>
      <c r="N94" s="9" t="str">
        <f>_xll.SNL.Clients.Office.Excel.Functions.SPG(A94, "RD_CREDIT_RATING_GLOBAL", "Issuer Credit Rating", "Local Currency LT|0")</f>
        <v>BB+</v>
      </c>
      <c r="O94" s="9" t="str">
        <f>_xll.SNL.Clients.Office.Excel.Functions.SPG(A94, "RD_CWOL_GLOBAL", "Issuer Credit Rating", "Local Currency LT|0")</f>
        <v>Stable</v>
      </c>
      <c r="P94" s="9" t="str">
        <f>_xll.SNL.Clients.Office.Excel.Functions.SPG(A94, "RD_RATING_ACTION_GLOBAL", "Issuer Credit Rating", "Local Currency LT|0")</f>
        <v>New Rating | CreditWatch/Outlook (05/18/2016)</v>
      </c>
      <c r="Q94" s="10">
        <f>_xll.SNL.Clients.Office.Excel.Functions.SPG(A94, "RD_LAST_REVIEW_DATE_GLOBAL", "Issuer Credit Rating", "Local Currency LT")</f>
        <v>45793</v>
      </c>
      <c r="R94" s="10">
        <f>_xll.SNL.Clients.Office.Excel.Functions.SPG(A94, "RD_CREDIT_RATING_DATE_GLOBAL", "Issuer Credit Rating", "Local Currency LT|0")</f>
        <v>42508</v>
      </c>
      <c r="S94" s="10">
        <f>_xll.SNL.Clients.Office.Excel.Functions.SPG(A94, "RD_CREDIT_WATCH_OUTLOOK_DATE_GLOBAL", "Issuer Credit Rating", "Local Currency LT|0")</f>
        <v>42508</v>
      </c>
    </row>
    <row r="95" spans="1:19" x14ac:dyDescent="0.3">
      <c r="A95" s="14" t="s">
        <v>101</v>
      </c>
      <c r="B95" s="13">
        <f>_xll.ciqfunctions.udf.CIQ(A95,"IQ_FIRSTPRICINGDATE")</f>
        <v>24839</v>
      </c>
      <c r="C95" s="5">
        <f>_xll.SNL.Clients.Office.Excel.Functions.SPG(A95, "SP_VOLUME_AVG_WEEKLY_TO_SHARES_OUT", , "1M")</f>
        <v>2.4809236056262822</v>
      </c>
      <c r="D95" s="5">
        <f>_xll.SNL.Clients.Office.Excel.Functions.SPG(A95, "SP_VOLUME_AVG_WEEKLY_TO_SHARES_OUT", , "3M")</f>
        <v>2.7495621904347236</v>
      </c>
      <c r="E95" s="5">
        <f>_xll.SNL.Clients.Office.Excel.Functions.SPG(A95, "SP_VOLUME_AVG_DAILY_TO_1YR_AVG_DAILY", , "1M")</f>
        <v>108</v>
      </c>
      <c r="F95" s="5">
        <f>_xll.SNL.Clients.Office.Excel.Functions.SPG(A95, "SP_VOLUME_AVG_DAILY_TO_1YR_AVG_DAILY", , "3M")</f>
        <v>119.7</v>
      </c>
      <c r="G95" s="9" t="str">
        <f>_xll.SNL.Clients.Office.Excel.Functions.SPG(A95, "IQ_SECTOR")</f>
        <v>Energy</v>
      </c>
      <c r="H95" s="9" t="str">
        <f>_xll.SNL.Clients.Office.Excel.Functions.SPG(A95, "IQ_INDUSTRY_GROUP")</f>
        <v>Energy</v>
      </c>
      <c r="I95" s="9" t="str">
        <f>_xll.SNL.Clients.Office.Excel.Functions.SPG(A95, "IQ_INDUSTRY")</f>
        <v>Oil, Gas and Consumable Fuels</v>
      </c>
      <c r="J95" s="9" t="str">
        <f>_xll.SNL.Clients.Office.Excel.Functions.SPG(A95, "IQ_PRIMARY_INDUSTRY")</f>
        <v>Integrated Oil and Gas</v>
      </c>
      <c r="K95" s="9" t="str">
        <f>_xll.SNL.Clients.Office.Excel.Functions.SPG(A95, "NAICS_CODE", "Primary")</f>
        <v>324110 - Petroleum Refineries</v>
      </c>
      <c r="L95" s="9" t="str">
        <f>_xll.SNL.Clients.Office.Excel.Functions.SPG(A95, "SP_TOPICTAG")</f>
        <v>Energy Storage; CleanTech; Biofuel; Biomass Energy; Utility Scale Solar; Onshore and Offshore Wind; Anaerobic Digestion</v>
      </c>
      <c r="M95" s="5">
        <f>_xll.SNL.Clients.Office.Excel.Functions.SPG(A95, "SP_PCT_SHARES_OWNED_ALL_INSTITUTIONS")</f>
        <v>69.69</v>
      </c>
      <c r="N95" s="9" t="str">
        <f>_xll.SNL.Clients.Office.Excel.Functions.SPG(A95, "RD_CREDIT_RATING_GLOBAL", "Issuer Credit Rating", "Local Currency LT|0")</f>
        <v>AA-</v>
      </c>
      <c r="O95" s="9" t="str">
        <f>_xll.SNL.Clients.Office.Excel.Functions.SPG(A95, "RD_CWOL_GLOBAL", "Issuer Credit Rating", "Local Currency LT|0")</f>
        <v>Stable</v>
      </c>
      <c r="P95" s="9" t="str">
        <f>_xll.SNL.Clients.Office.Excel.Functions.SPG(A95, "RD_RATING_ACTION_GLOBAL", "Issuer Credit Rating", "Local Currency LT|0")</f>
        <v>Downgrade | CreditWatch/Outlook (02/11/2021)</v>
      </c>
      <c r="Q95" s="10">
        <f>_xll.SNL.Clients.Office.Excel.Functions.SPG(A95, "RD_LAST_REVIEW_DATE_GLOBAL", "Issuer Credit Rating", "Local Currency LT")</f>
        <v>45554</v>
      </c>
      <c r="R95" s="10">
        <f>_xll.SNL.Clients.Office.Excel.Functions.SPG(A95, "RD_CREDIT_RATING_DATE_GLOBAL", "Issuer Credit Rating", "Local Currency LT|0")</f>
        <v>44238</v>
      </c>
      <c r="S95" s="10">
        <f>_xll.SNL.Clients.Office.Excel.Functions.SPG(A95, "RD_CREDIT_WATCH_OUTLOOK_DATE_GLOBAL", "Issuer Credit Rating", "Local Currency LT|0")</f>
        <v>44238</v>
      </c>
    </row>
    <row r="96" spans="1:19" x14ac:dyDescent="0.3">
      <c r="A96" s="14" t="s">
        <v>102</v>
      </c>
      <c r="B96" s="13">
        <f>_xll.ciqfunctions.udf.CIQ(A96,"IQ_FIRSTPRICINGDATE")</f>
        <v>38743</v>
      </c>
      <c r="C96" s="5">
        <f>_xll.SNL.Clients.Office.Excel.Functions.SPG(A96, "SP_VOLUME_AVG_WEEKLY_TO_SHARES_OUT", , "1M")</f>
        <v>5.3158882994701298</v>
      </c>
      <c r="D96" s="5">
        <f>_xll.SNL.Clients.Office.Excel.Functions.SPG(A96, "SP_VOLUME_AVG_WEEKLY_TO_SHARES_OUT", , "3M")</f>
        <v>5.2910813674371253</v>
      </c>
      <c r="E96" s="5">
        <f>_xll.SNL.Clients.Office.Excel.Functions.SPG(A96, "SP_VOLUME_AVG_DAILY_TO_1YR_AVG_DAILY", , "1M")</f>
        <v>105.61</v>
      </c>
      <c r="F96" s="5">
        <f>_xll.SNL.Clients.Office.Excel.Functions.SPG(A96, "SP_VOLUME_AVG_DAILY_TO_1YR_AVG_DAILY", , "3M")</f>
        <v>105.11</v>
      </c>
      <c r="G96" s="9" t="str">
        <f>_xll.SNL.Clients.Office.Excel.Functions.SPG(A96, "IQ_SECTOR")</f>
        <v>Consumer Discretionary</v>
      </c>
      <c r="H96" s="9" t="str">
        <f>_xll.SNL.Clients.Office.Excel.Functions.SPG(A96, "IQ_INDUSTRY_GROUP")</f>
        <v>Consumer Services</v>
      </c>
      <c r="I96" s="9" t="str">
        <f>_xll.SNL.Clients.Office.Excel.Functions.SPG(A96, "IQ_INDUSTRY")</f>
        <v>Hotels, Restaurants and Leisure</v>
      </c>
      <c r="J96" s="9" t="str">
        <f>_xll.SNL.Clients.Office.Excel.Functions.SPG(A96, "IQ_PRIMARY_INDUSTRY")</f>
        <v>Restaurants</v>
      </c>
      <c r="K96" s="9" t="str">
        <f>_xll.SNL.Clients.Office.Excel.Functions.SPG(A96, "NAICS_CODE", "Primary")</f>
        <v>722513 - Limited-Service Restaurants</v>
      </c>
      <c r="L96" s="9" t="str">
        <f>_xll.SNL.Clients.Office.Excel.Functions.SPG(A96, "SP_TOPICTAG")</f>
        <v>Food Delivery</v>
      </c>
      <c r="M96" s="5">
        <f>_xll.SNL.Clients.Office.Excel.Functions.SPG(A96, "SP_PCT_SHARES_OWNED_ALL_INSTITUTIONS")</f>
        <v>87.7</v>
      </c>
      <c r="N96" s="9" t="str">
        <f>_xll.SNL.Clients.Office.Excel.Functions.SPG(A96, "RD_CREDIT_RATING_GLOBAL", "Issuer Credit Rating", "Local Currency LT|0")</f>
        <v/>
      </c>
      <c r="O96" s="9" t="str">
        <f>_xll.SNL.Clients.Office.Excel.Functions.SPG(A96, "RD_CWOL_GLOBAL", "Issuer Credit Rating", "Local Currency LT|0")</f>
        <v/>
      </c>
      <c r="P96" s="9" t="str">
        <f>_xll.SNL.Clients.Office.Excel.Functions.SPG(A96, "RD_RATING_ACTION_GLOBAL", "Issuer Credit Rating", "Local Currency LT|0")</f>
        <v/>
      </c>
      <c r="Q96" s="10" t="str">
        <f>_xll.SNL.Clients.Office.Excel.Functions.SPG(A96, "RD_LAST_REVIEW_DATE_GLOBAL", "Issuer Credit Rating", "Local Currency LT")</f>
        <v/>
      </c>
      <c r="R96" s="10" t="str">
        <f>_xll.SNL.Clients.Office.Excel.Functions.SPG(A96, "RD_CREDIT_RATING_DATE_GLOBAL", "Issuer Credit Rating", "Local Currency LT|0")</f>
        <v/>
      </c>
      <c r="S96" s="10" t="str">
        <f>_xll.SNL.Clients.Office.Excel.Functions.SPG(A96, "RD_CREDIT_WATCH_OUTLOOK_DATE_GLOBAL", "Issuer Credit Rating", "Local Currency LT|0")</f>
        <v/>
      </c>
    </row>
    <row r="97" spans="1:19" x14ac:dyDescent="0.3">
      <c r="A97" s="14" t="s">
        <v>103</v>
      </c>
      <c r="B97" s="13">
        <f>_xll.ciqfunctions.udf.CIQ(A97,"IQ_FIRSTPRICINGDATE")</f>
        <v>34053</v>
      </c>
      <c r="C97" s="5">
        <f>_xll.SNL.Clients.Office.Excel.Functions.SPG(A97, "SP_VOLUME_AVG_WEEKLY_TO_SHARES_OUT", , "1M")</f>
        <v>2.0046922323448224</v>
      </c>
      <c r="D97" s="5">
        <f>_xll.SNL.Clients.Office.Excel.Functions.SPG(A97, "SP_VOLUME_AVG_WEEKLY_TO_SHARES_OUT", , "3M")</f>
        <v>2.247510129110724</v>
      </c>
      <c r="E97" s="5">
        <f>_xll.SNL.Clients.Office.Excel.Functions.SPG(A97, "SP_VOLUME_AVG_DAILY_TO_1YR_AVG_DAILY", , "1M")</f>
        <v>98.83</v>
      </c>
      <c r="F97" s="5">
        <f>_xll.SNL.Clients.Office.Excel.Functions.SPG(A97, "SP_VOLUME_AVG_DAILY_TO_1YR_AVG_DAILY", , "3M")</f>
        <v>110.81</v>
      </c>
      <c r="G97" s="9" t="str">
        <f>_xll.SNL.Clients.Office.Excel.Functions.SPG(A97, "IQ_SECTOR")</f>
        <v>Financials</v>
      </c>
      <c r="H97" s="9" t="str">
        <f>_xll.SNL.Clients.Office.Excel.Functions.SPG(A97, "IQ_INDUSTRY_GROUP")</f>
        <v>Insurance</v>
      </c>
      <c r="I97" s="9" t="str">
        <f>_xll.SNL.Clients.Office.Excel.Functions.SPG(A97, "IQ_INDUSTRY")</f>
        <v>Insurance</v>
      </c>
      <c r="J97" s="9" t="str">
        <f>_xll.SNL.Clients.Office.Excel.Functions.SPG(A97, "IQ_PRIMARY_INDUSTRY")</f>
        <v>Property and Casualty Insurance</v>
      </c>
      <c r="K97" s="9" t="str">
        <f>_xll.SNL.Clients.Office.Excel.Functions.SPG(A97, "NAICS_CODE", "Primary")</f>
        <v>524126 - Direct Property and Casualty Insurance Carriers</v>
      </c>
      <c r="L97" s="9" t="str">
        <f>_xll.SNL.Clients.Office.Excel.Functions.SPG(A97, "SP_TOPICTAG")</f>
        <v>Anti-Fraud; Employee Benefits</v>
      </c>
      <c r="M97" s="5">
        <f>_xll.SNL.Clients.Office.Excel.Functions.SPG(A97, "SP_PCT_SHARES_OWNED_ALL_INSTITUTIONS")</f>
        <v>83.32</v>
      </c>
      <c r="N97" s="9" t="str">
        <f>_xll.SNL.Clients.Office.Excel.Functions.SPG(A97, "RD_CREDIT_RATING_GLOBAL", "Issuer Credit Rating", "Local Currency LT|0")</f>
        <v>A</v>
      </c>
      <c r="O97" s="9" t="str">
        <f>_xll.SNL.Clients.Office.Excel.Functions.SPG(A97, "RD_CWOL_GLOBAL", "Issuer Credit Rating", "Local Currency LT|0")</f>
        <v>Stable</v>
      </c>
      <c r="P97" s="9" t="str">
        <f>_xll.SNL.Clients.Office.Excel.Functions.SPG(A97, "RD_RATING_ACTION_GLOBAL", "Issuer Credit Rating", "Local Currency LT|0")</f>
        <v>New Rating | CreditWatch/Outlook (01/24/2020)</v>
      </c>
      <c r="Q97" s="10">
        <f>_xll.SNL.Clients.Office.Excel.Functions.SPG(A97, "RD_LAST_REVIEW_DATE_GLOBAL", "Issuer Credit Rating", "Local Currency LT")</f>
        <v>45684</v>
      </c>
      <c r="R97" s="10">
        <f>_xll.SNL.Clients.Office.Excel.Functions.SPG(A97, "RD_CREDIT_RATING_DATE_GLOBAL", "Issuer Credit Rating", "Local Currency LT|0")</f>
        <v>43854</v>
      </c>
      <c r="S97" s="10">
        <f>_xll.SNL.Clients.Office.Excel.Functions.SPG(A97, "RD_CREDIT_WATCH_OUTLOOK_DATE_GLOBAL", "Issuer Credit Rating", "Local Currency LT|0")</f>
        <v>43854</v>
      </c>
    </row>
    <row r="98" spans="1:19" x14ac:dyDescent="0.3">
      <c r="A98" s="14" t="s">
        <v>104</v>
      </c>
      <c r="B98" s="13">
        <f>_xll.ciqfunctions.udf.CIQ(A98,"IQ_FIRSTPRICINGDATE")</f>
        <v>27400</v>
      </c>
      <c r="C98" s="5">
        <f>_xll.SNL.Clients.Office.Excel.Functions.SPG(A98, "SP_VOLUME_AVG_WEEKLY_TO_SHARES_OUT", , "1M")</f>
        <v>5.2411830382568123</v>
      </c>
      <c r="D98" s="5">
        <f>_xll.SNL.Clients.Office.Excel.Functions.SPG(A98, "SP_VOLUME_AVG_WEEKLY_TO_SHARES_OUT", , "3M")</f>
        <v>4.2013795042042643</v>
      </c>
      <c r="E98" s="5">
        <f>_xll.SNL.Clients.Office.Excel.Functions.SPG(A98, "SP_VOLUME_AVG_DAILY_TO_1YR_AVG_DAILY", , "1M")</f>
        <v>157.94999999999999</v>
      </c>
      <c r="F98" s="5">
        <f>_xll.SNL.Clients.Office.Excel.Functions.SPG(A98, "SP_VOLUME_AVG_DAILY_TO_1YR_AVG_DAILY", , "3M")</f>
        <v>126.61</v>
      </c>
      <c r="G98" s="9" t="str">
        <f>_xll.SNL.Clients.Office.Excel.Functions.SPG(A98, "IQ_SECTOR")</f>
        <v>Consumer Staples</v>
      </c>
      <c r="H98" s="9" t="str">
        <f>_xll.SNL.Clients.Office.Excel.Functions.SPG(A98, "IQ_INDUSTRY_GROUP")</f>
        <v>Household and Personal Products</v>
      </c>
      <c r="I98" s="9" t="str">
        <f>_xll.SNL.Clients.Office.Excel.Functions.SPG(A98, "IQ_INDUSTRY")</f>
        <v>Household Products</v>
      </c>
      <c r="J98" s="9" t="str">
        <f>_xll.SNL.Clients.Office.Excel.Functions.SPG(A98, "IQ_PRIMARY_INDUSTRY")</f>
        <v>Household Products</v>
      </c>
      <c r="K98" s="9" t="str">
        <f>_xll.SNL.Clients.Office.Excel.Functions.SPG(A98, "NAICS_CODE", "Primary")</f>
        <v>325611 - Soap and Other Detergent Manufacturing</v>
      </c>
      <c r="L98" s="9" t="str">
        <f>_xll.SNL.Clients.Office.Excel.Functions.SPG(A98, "SP_TOPICTAG")</f>
        <v>Animal Feed; Fast-Moving Consumer Goods; Nutraceutical; Alternative Protein</v>
      </c>
      <c r="M98" s="5">
        <f>_xll.SNL.Clients.Office.Excel.Functions.SPG(A98, "SP_PCT_SHARES_OWNED_ALL_INSTITUTIONS")</f>
        <v>86.97</v>
      </c>
      <c r="N98" s="9" t="str">
        <f>_xll.SNL.Clients.Office.Excel.Functions.SPG(A98, "RD_CREDIT_RATING_GLOBAL", "Issuer Credit Rating", "Local Currency LT|0")</f>
        <v>BBB+</v>
      </c>
      <c r="O98" s="9" t="str">
        <f>_xll.SNL.Clients.Office.Excel.Functions.SPG(A98, "RD_CWOL_GLOBAL", "Issuer Credit Rating", "Local Currency LT|0")</f>
        <v>Stable</v>
      </c>
      <c r="P98" s="9" t="str">
        <f>_xll.SNL.Clients.Office.Excel.Functions.SPG(A98, "RD_RATING_ACTION_GLOBAL", "Issuer Credit Rating", "Local Currency LT|0")</f>
        <v>Upgrade | CreditWatch/Outlook (06/28/2013)</v>
      </c>
      <c r="Q98" s="10">
        <f>_xll.SNL.Clients.Office.Excel.Functions.SPG(A98, "RD_LAST_REVIEW_DATE_GLOBAL", "Issuer Credit Rating", "Local Currency LT")</f>
        <v>45463</v>
      </c>
      <c r="R98" s="10">
        <f>_xll.SNL.Clients.Office.Excel.Functions.SPG(A98, "RD_CREDIT_RATING_DATE_GLOBAL", "Issuer Credit Rating", "Local Currency LT|0")</f>
        <v>41453</v>
      </c>
      <c r="S98" s="10">
        <f>_xll.SNL.Clients.Office.Excel.Functions.SPG(A98, "RD_CREDIT_WATCH_OUTLOOK_DATE_GLOBAL", "Issuer Credit Rating", "Local Currency LT|0")</f>
        <v>41453</v>
      </c>
    </row>
    <row r="99" spans="1:19" x14ac:dyDescent="0.3">
      <c r="A99" s="14" t="s">
        <v>105</v>
      </c>
      <c r="B99" s="13">
        <f>_xll.ciqfunctions.udf.CIQ(A99,"IQ_FIRSTPRICINGDATE")</f>
        <v>26647</v>
      </c>
      <c r="C99" s="5">
        <f>_xll.SNL.Clients.Office.Excel.Functions.SPG(A99, "SP_VOLUME_AVG_WEEKLY_TO_SHARES_OUT", , "1M")</f>
        <v>1.9910163652301149</v>
      </c>
      <c r="D99" s="5">
        <f>_xll.SNL.Clients.Office.Excel.Functions.SPG(A99, "SP_VOLUME_AVG_WEEKLY_TO_SHARES_OUT", , "3M")</f>
        <v>2.524357451115061</v>
      </c>
      <c r="E99" s="5">
        <f>_xll.SNL.Clients.Office.Excel.Functions.SPG(A99, "SP_VOLUME_AVG_DAILY_TO_1YR_AVG_DAILY", , "1M")</f>
        <v>93.51</v>
      </c>
      <c r="F99" s="5">
        <f>_xll.SNL.Clients.Office.Excel.Functions.SPG(A99, "SP_VOLUME_AVG_DAILY_TO_1YR_AVG_DAILY", , "3M")</f>
        <v>118.55</v>
      </c>
      <c r="G99" s="9" t="str">
        <f>_xll.SNL.Clients.Office.Excel.Functions.SPG(A99, "IQ_SECTOR")</f>
        <v>Financials</v>
      </c>
      <c r="H99" s="9" t="str">
        <f>_xll.SNL.Clients.Office.Excel.Functions.SPG(A99, "IQ_INDUSTRY_GROUP")</f>
        <v>Insurance</v>
      </c>
      <c r="I99" s="9" t="str">
        <f>_xll.SNL.Clients.Office.Excel.Functions.SPG(A99, "IQ_INDUSTRY")</f>
        <v>Insurance</v>
      </c>
      <c r="J99" s="9" t="str">
        <f>_xll.SNL.Clients.Office.Excel.Functions.SPG(A99, "IQ_PRIMARY_INDUSTRY")</f>
        <v>Property and Casualty Insurance</v>
      </c>
      <c r="K99" s="9" t="str">
        <f>_xll.SNL.Clients.Office.Excel.Functions.SPG(A99, "NAICS_CODE", "Primary")</f>
        <v>524126 - Direct Property and Casualty Insurance Carriers</v>
      </c>
      <c r="L99" s="9" t="str">
        <f>_xll.SNL.Clients.Office.Excel.Functions.SPG(A99, "SP_TOPICTAG")</f>
        <v>Employee Benefits</v>
      </c>
      <c r="M99" s="5">
        <f>_xll.SNL.Clients.Office.Excel.Functions.SPG(A99, "SP_PCT_SHARES_OWNED_ALL_INSTITUTIONS")</f>
        <v>69.03</v>
      </c>
      <c r="N99" s="9" t="str">
        <f>_xll.SNL.Clients.Office.Excel.Functions.SPG(A99, "RD_CREDIT_RATING_GLOBAL", "Issuer Credit Rating", "Local Currency LT|0")</f>
        <v>BBB+</v>
      </c>
      <c r="O99" s="9" t="str">
        <f>_xll.SNL.Clients.Office.Excel.Functions.SPG(A99, "RD_CWOL_GLOBAL", "Issuer Credit Rating", "Local Currency LT|0")</f>
        <v>Stable</v>
      </c>
      <c r="P99" s="9" t="str">
        <f>_xll.SNL.Clients.Office.Excel.Functions.SPG(A99, "RD_RATING_ACTION_GLOBAL", "Issuer Credit Rating", "Local Currency LT|0")</f>
        <v>Upgrade | CreditWatch/Outlook (06/30/2015)</v>
      </c>
      <c r="Q99" s="10">
        <f>_xll.SNL.Clients.Office.Excel.Functions.SPG(A99, "RD_LAST_REVIEW_DATE_GLOBAL", "Issuer Credit Rating", "Local Currency LT")</f>
        <v>45447</v>
      </c>
      <c r="R99" s="10">
        <f>_xll.SNL.Clients.Office.Excel.Functions.SPG(A99, "RD_CREDIT_RATING_DATE_GLOBAL", "Issuer Credit Rating", "Local Currency LT|0")</f>
        <v>42185</v>
      </c>
      <c r="S99" s="10">
        <f>_xll.SNL.Clients.Office.Excel.Functions.SPG(A99, "RD_CREDIT_WATCH_OUTLOOK_DATE_GLOBAL", "Issuer Credit Rating", "Local Currency LT|0")</f>
        <v>42185</v>
      </c>
    </row>
    <row r="100" spans="1:19" x14ac:dyDescent="0.3">
      <c r="A100" s="14" t="s">
        <v>106</v>
      </c>
      <c r="B100" s="13">
        <f>_xll.ciqfunctions.udf.CIQ(A100,"IQ_FIRSTPRICINGDATE")</f>
        <v>30547</v>
      </c>
      <c r="C100" s="5">
        <f>_xll.SNL.Clients.Office.Excel.Functions.SPG(A100, "SP_VOLUME_AVG_WEEKLY_TO_SHARES_OUT", , "1M")</f>
        <v>1.8345708024438436</v>
      </c>
      <c r="D100" s="5">
        <f>_xll.SNL.Clients.Office.Excel.Functions.SPG(A100, "SP_VOLUME_AVG_WEEKLY_TO_SHARES_OUT", , "3M")</f>
        <v>2.3948265857415851</v>
      </c>
      <c r="E100" s="5">
        <f>_xll.SNL.Clients.Office.Excel.Functions.SPG(A100, "SP_VOLUME_AVG_DAILY_TO_1YR_AVG_DAILY", , "1M")</f>
        <v>86.97</v>
      </c>
      <c r="F100" s="5">
        <f>_xll.SNL.Clients.Office.Excel.Functions.SPG(A100, "SP_VOLUME_AVG_DAILY_TO_1YR_AVG_DAILY", , "3M")</f>
        <v>113.54</v>
      </c>
      <c r="G100" s="9" t="str">
        <f>_xll.SNL.Clients.Office.Excel.Functions.SPG(A100, "IQ_SECTOR")</f>
        <v>Industrials</v>
      </c>
      <c r="H100" s="9" t="str">
        <f>_xll.SNL.Clients.Office.Excel.Functions.SPG(A100, "IQ_INDUSTRY_GROUP")</f>
        <v>Commercial and Professional Services</v>
      </c>
      <c r="I100" s="9" t="str">
        <f>_xll.SNL.Clients.Office.Excel.Functions.SPG(A100, "IQ_INDUSTRY")</f>
        <v>Commercial Services and Supplies</v>
      </c>
      <c r="J100" s="9" t="str">
        <f>_xll.SNL.Clients.Office.Excel.Functions.SPG(A100, "IQ_PRIMARY_INDUSTRY")</f>
        <v>Diversified Support Services</v>
      </c>
      <c r="K100" s="9" t="str">
        <f>_xll.SNL.Clients.Office.Excel.Functions.SPG(A100, "NAICS_CODE", "Primary")</f>
        <v>561990 - All Other Support Services</v>
      </c>
      <c r="L100" s="9" t="str">
        <f>_xll.SNL.Clients.Office.Excel.Functions.SPG(A100, "SP_TOPICTAG")</f>
        <v/>
      </c>
      <c r="M100" s="5">
        <f>_xll.SNL.Clients.Office.Excel.Functions.SPG(A100, "SP_PCT_SHARES_OWNED_ALL_INSTITUTIONS")</f>
        <v>64.55</v>
      </c>
      <c r="N100" s="9" t="str">
        <f>_xll.SNL.Clients.Office.Excel.Functions.SPG(A100, "RD_CREDIT_RATING_GLOBAL", "Issuer Credit Rating", "Local Currency LT|0")</f>
        <v>A-</v>
      </c>
      <c r="O100" s="9" t="str">
        <f>_xll.SNL.Clients.Office.Excel.Functions.SPG(A100, "RD_CWOL_GLOBAL", "Issuer Credit Rating", "Local Currency LT|0")</f>
        <v>Stable</v>
      </c>
      <c r="P100" s="9" t="str">
        <f>_xll.SNL.Clients.Office.Excel.Functions.SPG(A100, "RD_RATING_ACTION_GLOBAL", "Issuer Credit Rating", "Local Currency LT|0")</f>
        <v>CreditWatch/Outlook (03/17/2021)</v>
      </c>
      <c r="Q100" s="10">
        <f>_xll.SNL.Clients.Office.Excel.Functions.SPG(A100, "RD_LAST_REVIEW_DATE_GLOBAL", "Issuer Credit Rating", "Local Currency LT")</f>
        <v>45726</v>
      </c>
      <c r="R100" s="10">
        <f>_xll.SNL.Clients.Office.Excel.Functions.SPG(A100, "RD_CREDIT_RATING_DATE_GLOBAL", "Issuer Credit Rating", "Local Currency LT|0")</f>
        <v>43509</v>
      </c>
      <c r="S100" s="10">
        <f>_xll.SNL.Clients.Office.Excel.Functions.SPG(A100, "RD_CREDIT_WATCH_OUTLOOK_DATE_GLOBAL", "Issuer Credit Rating", "Local Currency LT|0")</f>
        <v>44272</v>
      </c>
    </row>
    <row r="101" spans="1:19" x14ac:dyDescent="0.3">
      <c r="A101" s="14" t="s">
        <v>107</v>
      </c>
      <c r="B101" s="13">
        <f>_xll.ciqfunctions.udf.CIQ(A101,"IQ_FIRSTPRICINGDATE")</f>
        <v>32920</v>
      </c>
      <c r="C101" s="5">
        <f>_xll.SNL.Clients.Office.Excel.Functions.SPG(A101, "SP_VOLUME_AVG_WEEKLY_TO_SHARES_OUT", , "1M")</f>
        <v>2.7021143098036862</v>
      </c>
      <c r="D101" s="5">
        <f>_xll.SNL.Clients.Office.Excel.Functions.SPG(A101, "SP_VOLUME_AVG_WEEKLY_TO_SHARES_OUT", , "3M")</f>
        <v>2.9758274505338886</v>
      </c>
      <c r="E101" s="5">
        <f>_xll.SNL.Clients.Office.Excel.Functions.SPG(A101, "SP_VOLUME_AVG_DAILY_TO_1YR_AVG_DAILY", , "1M")</f>
        <v>105.36</v>
      </c>
      <c r="F101" s="5">
        <f>_xll.SNL.Clients.Office.Excel.Functions.SPG(A101, "SP_VOLUME_AVG_DAILY_TO_1YR_AVG_DAILY", , "3M")</f>
        <v>116.03</v>
      </c>
      <c r="G101" s="9" t="str">
        <f>_xll.SNL.Clients.Office.Excel.Functions.SPG(A101, "IQ_SECTOR")</f>
        <v>Information Technology</v>
      </c>
      <c r="H101" s="9" t="str">
        <f>_xll.SNL.Clients.Office.Excel.Functions.SPG(A101, "IQ_INDUSTRY_GROUP")</f>
        <v>Technology Hardware and Equipment</v>
      </c>
      <c r="I101" s="9" t="str">
        <f>_xll.SNL.Clients.Office.Excel.Functions.SPG(A101, "IQ_INDUSTRY")</f>
        <v>Communications Equipment</v>
      </c>
      <c r="J101" s="9" t="str">
        <f>_xll.SNL.Clients.Office.Excel.Functions.SPG(A101, "IQ_PRIMARY_INDUSTRY")</f>
        <v>Communications Equipment</v>
      </c>
      <c r="K101" s="9" t="str">
        <f>_xll.SNL.Clients.Office.Excel.Functions.SPG(A101, "NAICS_CODE", "Primary")</f>
        <v>3342 - Communications Equipment Manufacturing</v>
      </c>
      <c r="L101" s="9" t="str">
        <f>_xll.SNL.Clients.Office.Excel.Functions.SPG(A101, "SP_TOPICTAG")</f>
        <v>Identity and Access Management; Data Protection; Cloud Infrastructure; Cloud Security; Process Automation; Network Security; Artificial Intelligence</v>
      </c>
      <c r="M101" s="5">
        <f>_xll.SNL.Clients.Office.Excel.Functions.SPG(A101, "SP_PCT_SHARES_OWNED_ALL_INSTITUTIONS")</f>
        <v>76.97</v>
      </c>
      <c r="N101" s="9" t="str">
        <f>_xll.SNL.Clients.Office.Excel.Functions.SPG(A101, "RD_CREDIT_RATING_GLOBAL", "Issuer Credit Rating", "Local Currency LT|0")</f>
        <v>AA-</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(12/16/2013)</v>
      </c>
      <c r="Q101" s="10">
        <f>_xll.SNL.Clients.Office.Excel.Functions.SPG(A101, "RD_LAST_REVIEW_DATE_GLOBAL", "Issuer Credit Rating", "Local Currency LT")</f>
        <v>45610</v>
      </c>
      <c r="R101" s="10">
        <f>_xll.SNL.Clients.Office.Excel.Functions.SPG(A101, "RD_CREDIT_RATING_DATE_GLOBAL", "Issuer Credit Rating", "Local Currency LT|0")</f>
        <v>41624</v>
      </c>
      <c r="S101" s="10">
        <f>_xll.SNL.Clients.Office.Excel.Functions.SPG(A101, "RD_CREDIT_WATCH_OUTLOOK_DATE_GLOBAL", "Issuer Credit Rating", "Local Currency LT|0")</f>
        <v>41624</v>
      </c>
    </row>
    <row r="102" spans="1:19" x14ac:dyDescent="0.3">
      <c r="A102" s="14" t="s">
        <v>108</v>
      </c>
      <c r="B102" s="13">
        <f>_xll.ciqfunctions.udf.CIQ(A102,"IQ_FIRSTPRICINGDATE")</f>
        <v>31714</v>
      </c>
      <c r="C102" s="5">
        <f>_xll.SNL.Clients.Office.Excel.Functions.SPG(A102, "SP_VOLUME_AVG_WEEKLY_TO_SHARES_OUT", , "1M")</f>
        <v>3.4192142985532357</v>
      </c>
      <c r="D102" s="5">
        <f>_xll.SNL.Clients.Office.Excel.Functions.SPG(A102, "SP_VOLUME_AVG_WEEKLY_TO_SHARES_OUT", , "3M")</f>
        <v>4.643173021820024</v>
      </c>
      <c r="E102" s="5">
        <f>_xll.SNL.Clients.Office.Excel.Functions.SPG(A102, "SP_VOLUME_AVG_DAILY_TO_1YR_AVG_DAILY", , "1M")</f>
        <v>88.08</v>
      </c>
      <c r="F102" s="5">
        <f>_xll.SNL.Clients.Office.Excel.Functions.SPG(A102, "SP_VOLUME_AVG_DAILY_TO_1YR_AVG_DAILY", , "3M")</f>
        <v>119.61</v>
      </c>
      <c r="G102" s="9" t="str">
        <f>_xll.SNL.Clients.Office.Excel.Functions.SPG(A102, "IQ_SECTOR")</f>
        <v>Financials</v>
      </c>
      <c r="H102" s="9" t="str">
        <f>_xll.SNL.Clients.Office.Excel.Functions.SPG(A102, "IQ_INDUSTRY_GROUP")</f>
        <v>Banks</v>
      </c>
      <c r="I102" s="9" t="str">
        <f>_xll.SNL.Clients.Office.Excel.Functions.SPG(A102, "IQ_INDUSTRY")</f>
        <v>Banks</v>
      </c>
      <c r="J102" s="9" t="str">
        <f>_xll.SNL.Clients.Office.Excel.Functions.SPG(A102, "IQ_PRIMARY_INDUSTRY")</f>
        <v>Diversified Banks</v>
      </c>
      <c r="K102" s="9" t="str">
        <f>_xll.SNL.Clients.Office.Excel.Functions.SPG(A102, "NAICS_CODE", "Primary")</f>
        <v>522110 - Commercial Banking</v>
      </c>
      <c r="L102" s="9" t="str">
        <f>_xll.SNL.Clients.Office.Excel.Functions.SPG(A102, "SP_TOPICTAG")</f>
        <v>Consumer Lending; Digital Brokerage; Banking as a Service; Onshore and Offshore Wind</v>
      </c>
      <c r="M102" s="5">
        <f>_xll.SNL.Clients.Office.Excel.Functions.SPG(A102, "SP_PCT_SHARES_OWNED_ALL_INSTITUTIONS")</f>
        <v>78.19</v>
      </c>
      <c r="N102" s="9" t="str">
        <f>_xll.SNL.Clients.Office.Excel.Functions.SPG(A102, "RD_CREDIT_RATING_GLOBAL", "Issuer Credit Rating", "Local Currency LT|0")</f>
        <v>BBB+</v>
      </c>
      <c r="O102" s="9" t="str">
        <f>_xll.SNL.Clients.Office.Excel.Functions.SPG(A102, "RD_CWOL_GLOBAL", "Issuer Credit Rating", "Local Currency LT|0")</f>
        <v>Stable</v>
      </c>
      <c r="P102" s="9" t="str">
        <f>_xll.SNL.Clients.Office.Excel.Functions.SPG(A102, "RD_RATING_ACTION_GLOBAL", "Issuer Credit Rating", "Local Currency LT|0")</f>
        <v>Downgrade | CreditWatch/Outlook (12/02/2015)</v>
      </c>
      <c r="Q102" s="10">
        <f>_xll.SNL.Clients.Office.Excel.Functions.SPG(A102, "RD_LAST_REVIEW_DATE_GLOBAL", "Issuer Credit Rating", "Local Currency LT")</f>
        <v>45519</v>
      </c>
      <c r="R102" s="10">
        <f>_xll.SNL.Clients.Office.Excel.Functions.SPG(A102, "RD_CREDIT_RATING_DATE_GLOBAL", "Issuer Credit Rating", "Local Currency LT|0")</f>
        <v>42340</v>
      </c>
      <c r="S102" s="10">
        <f>_xll.SNL.Clients.Office.Excel.Functions.SPG(A102, "RD_CREDIT_WATCH_OUTLOOK_DATE_GLOBAL", "Issuer Credit Rating", "Local Currency LT|0")</f>
        <v>42340</v>
      </c>
    </row>
    <row r="103" spans="1:19" x14ac:dyDescent="0.3">
      <c r="A103" s="14" t="s">
        <v>109</v>
      </c>
      <c r="B103" s="13">
        <f>_xll.ciqfunctions.udf.CIQ(A103,"IQ_FIRSTPRICINGDATE")</f>
        <v>41906</v>
      </c>
      <c r="C103" s="5">
        <f>_xll.SNL.Clients.Office.Excel.Functions.SPG(A103, "SP_VOLUME_AVG_WEEKLY_TO_SHARES_OUT", , "1M")</f>
        <v>4.9293216826051518</v>
      </c>
      <c r="D103" s="5">
        <f>_xll.SNL.Clients.Office.Excel.Functions.SPG(A103, "SP_VOLUME_AVG_WEEKLY_TO_SHARES_OUT", , "3M")</f>
        <v>5.9703699585679004</v>
      </c>
      <c r="E103" s="5">
        <f>_xll.SNL.Clients.Office.Excel.Functions.SPG(A103, "SP_VOLUME_AVG_DAILY_TO_1YR_AVG_DAILY", , "1M")</f>
        <v>88.54</v>
      </c>
      <c r="F103" s="5">
        <f>_xll.SNL.Clients.Office.Excel.Functions.SPG(A103, "SP_VOLUME_AVG_DAILY_TO_1YR_AVG_DAILY", , "3M")</f>
        <v>107.23</v>
      </c>
      <c r="G103" s="9" t="str">
        <f>_xll.SNL.Clients.Office.Excel.Functions.SPG(A103, "IQ_SECTOR")</f>
        <v>Financials</v>
      </c>
      <c r="H103" s="9" t="str">
        <f>_xll.SNL.Clients.Office.Excel.Functions.SPG(A103, "IQ_INDUSTRY_GROUP")</f>
        <v>Banks</v>
      </c>
      <c r="I103" s="9" t="str">
        <f>_xll.SNL.Clients.Office.Excel.Functions.SPG(A103, "IQ_INDUSTRY")</f>
        <v>Banks</v>
      </c>
      <c r="J103" s="9" t="str">
        <f>_xll.SNL.Clients.Office.Excel.Functions.SPG(A103, "IQ_PRIMARY_INDUSTRY")</f>
        <v>Regional Banks</v>
      </c>
      <c r="K103" s="9" t="str">
        <f>_xll.SNL.Clients.Office.Excel.Functions.SPG(A103, "NAICS_CODE", "Primary")</f>
        <v>522110 - Commercial Banking</v>
      </c>
      <c r="L103" s="9" t="str">
        <f>_xll.SNL.Clients.Office.Excel.Functions.SPG(A103, "SP_TOPICTAG")</f>
        <v>Consumer Lending</v>
      </c>
      <c r="M103" s="5">
        <f>_xll.SNL.Clients.Office.Excel.Functions.SPG(A103, "SP_PCT_SHARES_OWNED_ALL_INSTITUTIONS")</f>
        <v>98.63</v>
      </c>
      <c r="N103" s="9" t="str">
        <f>_xll.SNL.Clients.Office.Excel.Functions.SPG(A103, "RD_CREDIT_RATING_GLOBAL", "Issuer Credit Rating", "Local Currency LT|0")</f>
        <v>BBB+</v>
      </c>
      <c r="O103" s="9" t="str">
        <f>_xll.SNL.Clients.Office.Excel.Functions.SPG(A103, "RD_CWOL_GLOBAL", "Issuer Credit Rating", "Local Currency LT|0")</f>
        <v>Stable</v>
      </c>
      <c r="P103" s="9" t="str">
        <f>_xll.SNL.Clients.Office.Excel.Functions.SPG(A103, "RD_RATING_ACTION_GLOBAL", "Issuer Credit Rating", "Local Currency LT|0")</f>
        <v>CreditWatch/Outlook (06/09/2015)</v>
      </c>
      <c r="Q103" s="10">
        <f>_xll.SNL.Clients.Office.Excel.Functions.SPG(A103, "RD_LAST_REVIEW_DATE_GLOBAL", "Issuer Credit Rating", "Local Currency LT")</f>
        <v>45684</v>
      </c>
      <c r="R103" s="10">
        <f>_xll.SNL.Clients.Office.Excel.Functions.SPG(A103, "RD_CREDIT_RATING_DATE_GLOBAL", "Issuer Credit Rating", "Local Currency LT|0")</f>
        <v>41585</v>
      </c>
      <c r="S103" s="10">
        <f>_xll.SNL.Clients.Office.Excel.Functions.SPG(A103, "RD_CREDIT_WATCH_OUTLOOK_DATE_GLOBAL", "Issuer Credit Rating", "Local Currency LT|0")</f>
        <v>42164</v>
      </c>
    </row>
    <row r="104" spans="1:19" x14ac:dyDescent="0.3">
      <c r="A104" s="14" t="s">
        <v>110</v>
      </c>
      <c r="B104" s="13">
        <f>_xll.ciqfunctions.udf.CIQ(A104,"IQ_FIRSTPRICINGDATE")</f>
        <v>37596</v>
      </c>
      <c r="C104" s="5">
        <f>_xll.SNL.Clients.Office.Excel.Functions.SPG(A104, "SP_VOLUME_AVG_WEEKLY_TO_SHARES_OUT", , "1M")</f>
        <v>3.0369273530358627</v>
      </c>
      <c r="D104" s="5">
        <f>_xll.SNL.Clients.Office.Excel.Functions.SPG(A104, "SP_VOLUME_AVG_WEEKLY_TO_SHARES_OUT", , "3M")</f>
        <v>3.6348052947366467</v>
      </c>
      <c r="E104" s="5">
        <f>_xll.SNL.Clients.Office.Excel.Functions.SPG(A104, "SP_VOLUME_AVG_DAILY_TO_1YR_AVG_DAILY", , "1M")</f>
        <v>100.55</v>
      </c>
      <c r="F104" s="5">
        <f>_xll.SNL.Clients.Office.Excel.Functions.SPG(A104, "SP_VOLUME_AVG_DAILY_TO_1YR_AVG_DAILY", , "3M")</f>
        <v>120.35</v>
      </c>
      <c r="G104" s="9" t="str">
        <f>_xll.SNL.Clients.Office.Excel.Functions.SPG(A104, "IQ_SECTOR")</f>
        <v>Financials</v>
      </c>
      <c r="H104" s="9" t="str">
        <f>_xll.SNL.Clients.Office.Excel.Functions.SPG(A104, "IQ_INDUSTRY_GROUP")</f>
        <v>Financial Services</v>
      </c>
      <c r="I104" s="9" t="str">
        <f>_xll.SNL.Clients.Office.Excel.Functions.SPG(A104, "IQ_INDUSTRY")</f>
        <v>Capital Markets</v>
      </c>
      <c r="J104" s="9" t="str">
        <f>_xll.SNL.Clients.Office.Excel.Functions.SPG(A104, "IQ_PRIMARY_INDUSTRY")</f>
        <v>Financial Exchanges and Data</v>
      </c>
      <c r="K104" s="9" t="str">
        <f>_xll.SNL.Clients.Office.Excel.Functions.SPG(A104, "NAICS_CODE", "Primary")</f>
        <v>523210 - Securities and Commodity Exchanges</v>
      </c>
      <c r="L104" s="9" t="str">
        <f>_xll.SNL.Clients.Office.Excel.Functions.SPG(A104, "SP_TOPICTAG")</f>
        <v>Cryptocurrency; Digital Brokerage; RegTech</v>
      </c>
      <c r="M104" s="5">
        <f>_xll.SNL.Clients.Office.Excel.Functions.SPG(A104, "SP_PCT_SHARES_OWNED_ALL_INSTITUTIONS")</f>
        <v>90.79</v>
      </c>
      <c r="N104" s="9" t="str">
        <f>_xll.SNL.Clients.Office.Excel.Functions.SPG(A104, "RD_CREDIT_RATING_GLOBAL", "Issuer Credit Rating", "Local Currency LT|0")</f>
        <v>AA-</v>
      </c>
      <c r="O104" s="9" t="str">
        <f>_xll.SNL.Clients.Office.Excel.Functions.SPG(A104, "RD_CWOL_GLOBAL", "Issuer Credit Rating", "Local Currency LT|0")</f>
        <v>Stable</v>
      </c>
      <c r="P104" s="9" t="str">
        <f>_xll.SNL.Clients.Office.Excel.Functions.SPG(A104, "RD_RATING_ACTION_GLOBAL", "Issuer Credit Rating", "Local Currency LT|0")</f>
        <v>CreditWatch/Outlook (05/15/2013)</v>
      </c>
      <c r="Q104" s="10">
        <f>_xll.SNL.Clients.Office.Excel.Functions.SPG(A104, "RD_LAST_REVIEW_DATE_GLOBAL", "Issuer Credit Rating", "Local Currency LT")</f>
        <v>45498</v>
      </c>
      <c r="R104" s="10">
        <f>_xll.SNL.Clients.Office.Excel.Functions.SPG(A104, "RD_CREDIT_RATING_DATE_GLOBAL", "Issuer Credit Rating", "Local Currency LT|0")</f>
        <v>40947</v>
      </c>
      <c r="S104" s="10">
        <f>_xll.SNL.Clients.Office.Excel.Functions.SPG(A104, "RD_CREDIT_WATCH_OUTLOOK_DATE_GLOBAL", "Issuer Credit Rating", "Local Currency LT|0")</f>
        <v>41409</v>
      </c>
    </row>
    <row r="105" spans="1:19" x14ac:dyDescent="0.3">
      <c r="A105" s="14" t="s">
        <v>111</v>
      </c>
      <c r="B105" s="13">
        <f>_xll.ciqfunctions.udf.CIQ(A105,"IQ_FIRSTPRICINGDATE")</f>
        <v>24839</v>
      </c>
      <c r="C105" s="5">
        <f>_xll.SNL.Clients.Office.Excel.Functions.SPG(A105, "SP_VOLUME_AVG_WEEKLY_TO_SHARES_OUT", , "1M")</f>
        <v>5.0396040942854601</v>
      </c>
      <c r="D105" s="5">
        <f>_xll.SNL.Clients.Office.Excel.Functions.SPG(A105, "SP_VOLUME_AVG_WEEKLY_TO_SHARES_OUT", , "3M")</f>
        <v>4.6413346051444</v>
      </c>
      <c r="E105" s="5">
        <f>_xll.SNL.Clients.Office.Excel.Functions.SPG(A105, "SP_VOLUME_AVG_DAILY_TO_1YR_AVG_DAILY", , "1M")</f>
        <v>130.53</v>
      </c>
      <c r="F105" s="5">
        <f>_xll.SNL.Clients.Office.Excel.Functions.SPG(A105, "SP_VOLUME_AVG_DAILY_TO_1YR_AVG_DAILY", , "3M")</f>
        <v>120.21</v>
      </c>
      <c r="G105" s="9" t="str">
        <f>_xll.SNL.Clients.Office.Excel.Functions.SPG(A105, "IQ_SECTOR")</f>
        <v>Utilities</v>
      </c>
      <c r="H105" s="9" t="str">
        <f>_xll.SNL.Clients.Office.Excel.Functions.SPG(A105, "IQ_INDUSTRY_GROUP")</f>
        <v>Utilities</v>
      </c>
      <c r="I105" s="9" t="str">
        <f>_xll.SNL.Clients.Office.Excel.Functions.SPG(A105, "IQ_INDUSTRY")</f>
        <v>Multi-Utilities</v>
      </c>
      <c r="J105" s="9" t="str">
        <f>_xll.SNL.Clients.Office.Excel.Functions.SPG(A105, "IQ_PRIMARY_INDUSTRY")</f>
        <v>Multi-Utilities</v>
      </c>
      <c r="K105" s="9" t="str">
        <f>_xll.SNL.Clients.Office.Excel.Functions.SPG(A105, "NAICS_CODE", "Primary")</f>
        <v>2211 - Electric Power Generation, Transmission and Distribution</v>
      </c>
      <c r="L105" s="9" t="str">
        <f>_xll.SNL.Clients.Office.Excel.Functions.SPG(A105, "SP_TOPICTAG")</f>
        <v>Clean Energy; Energy Efficiency; Energy Management; Energy Storage; Power Grid; ClimateTech</v>
      </c>
      <c r="M105" s="5">
        <f>_xll.SNL.Clients.Office.Excel.Functions.SPG(A105, "SP_PCT_SHARES_OWNED_ALL_INSTITUTIONS")</f>
        <v>96.59</v>
      </c>
      <c r="N105" s="9" t="str">
        <f>_xll.SNL.Clients.Office.Excel.Functions.SPG(A105, "RD_CREDIT_RATING_GLOBAL", "Issuer Credit Rating", "Local Currency LT|0")</f>
        <v>BBB+</v>
      </c>
      <c r="O105" s="9" t="str">
        <f>_xll.SNL.Clients.Office.Excel.Functions.SPG(A105, "RD_CWOL_GLOBAL", "Issuer Credit Rating", "Local Currency LT|0")</f>
        <v>Stable</v>
      </c>
      <c r="P105" s="9" t="str">
        <f>_xll.SNL.Clients.Office.Excel.Functions.SPG(A105, "RD_RATING_ACTION_GLOBAL", "Issuer Credit Rating", "Local Currency LT|0")</f>
        <v>Upgrade | CreditWatch/Outlook (12/03/2014)</v>
      </c>
      <c r="Q105" s="10">
        <f>_xll.SNL.Clients.Office.Excel.Functions.SPG(A105, "RD_LAST_REVIEW_DATE_GLOBAL", "Issuer Credit Rating", "Local Currency LT")</f>
        <v>45574</v>
      </c>
      <c r="R105" s="10">
        <f>_xll.SNL.Clients.Office.Excel.Functions.SPG(A105, "RD_CREDIT_RATING_DATE_GLOBAL", "Issuer Credit Rating", "Local Currency LT|0")</f>
        <v>41976</v>
      </c>
      <c r="S105" s="10">
        <f>_xll.SNL.Clients.Office.Excel.Functions.SPG(A105, "RD_CREDIT_WATCH_OUTLOOK_DATE_GLOBAL", "Issuer Credit Rating", "Local Currency LT|0")</f>
        <v>41976</v>
      </c>
    </row>
    <row r="106" spans="1:19" x14ac:dyDescent="0.3">
      <c r="A106" s="14" t="s">
        <v>112</v>
      </c>
      <c r="B106" s="13">
        <f>_xll.ciqfunctions.udf.CIQ(A106,"IQ_FIRSTPRICINGDATE")</f>
        <v>35965</v>
      </c>
      <c r="C106" s="5">
        <f>_xll.SNL.Clients.Office.Excel.Functions.SPG(A106, "SP_VOLUME_AVG_WEEKLY_TO_SHARES_OUT", , "1M")</f>
        <v>3.6804310092051069</v>
      </c>
      <c r="D106" s="5">
        <f>_xll.SNL.Clients.Office.Excel.Functions.SPG(A106, "SP_VOLUME_AVG_WEEKLY_TO_SHARES_OUT", , "3M")</f>
        <v>4.3074371008661725</v>
      </c>
      <c r="E106" s="5">
        <f>_xll.SNL.Clients.Office.Excel.Functions.SPG(A106, "SP_VOLUME_AVG_DAILY_TO_1YR_AVG_DAILY", , "1M")</f>
        <v>101.7</v>
      </c>
      <c r="F106" s="5">
        <f>_xll.SNL.Clients.Office.Excel.Functions.SPG(A106, "SP_VOLUME_AVG_DAILY_TO_1YR_AVG_DAILY", , "3M")</f>
        <v>119.03</v>
      </c>
      <c r="G106" s="9" t="str">
        <f>_xll.SNL.Clients.Office.Excel.Functions.SPG(A106, "IQ_SECTOR")</f>
        <v>Information Technology</v>
      </c>
      <c r="H106" s="9" t="str">
        <f>_xll.SNL.Clients.Office.Excel.Functions.SPG(A106, "IQ_INDUSTRY_GROUP")</f>
        <v>Software and Services</v>
      </c>
      <c r="I106" s="9" t="str">
        <f>_xll.SNL.Clients.Office.Excel.Functions.SPG(A106, "IQ_INDUSTRY")</f>
        <v>IT Services</v>
      </c>
      <c r="J106" s="9" t="str">
        <f>_xll.SNL.Clients.Office.Excel.Functions.SPG(A106, "IQ_PRIMARY_INDUSTRY")</f>
        <v>IT Consulting and Other Services</v>
      </c>
      <c r="K106" s="9" t="str">
        <f>_xll.SNL.Clients.Office.Excel.Functions.SPG(A106, "NAICS_CODE", "Primary")</f>
        <v>54151 - Computer Systems Design and Related Services</v>
      </c>
      <c r="L106" s="9" t="str">
        <f>_xll.SNL.Clients.Office.Excel.Functions.SPG(A106, "SP_TOPICTAG")</f>
        <v>Software Development; Cloud Management; Data Integration; Machine Learning; Cloud Infrastructure; Process Automation; Artificial Intelligence</v>
      </c>
      <c r="M106" s="5">
        <f>_xll.SNL.Clients.Office.Excel.Functions.SPG(A106, "SP_PCT_SHARES_OWNED_ALL_INSTITUTIONS")</f>
        <v>97.32</v>
      </c>
      <c r="N106" s="9" t="str">
        <f>_xll.SNL.Clients.Office.Excel.Functions.SPG(A106, "RD_CREDIT_RATING_GLOBAL", "Issuer Credit Rating", "Local Currency LT|0")</f>
        <v/>
      </c>
      <c r="O106" s="9" t="str">
        <f>_xll.SNL.Clients.Office.Excel.Functions.SPG(A106, "RD_CWOL_GLOBAL", "Issuer Credit Rating", "Local Currency LT|0")</f>
        <v/>
      </c>
      <c r="P106" s="9" t="str">
        <f>_xll.SNL.Clients.Office.Excel.Functions.SPG(A106, "RD_RATING_ACTION_GLOBAL", "Issuer Credit Rating", "Local Currency LT|0")</f>
        <v/>
      </c>
      <c r="Q106" s="10" t="str">
        <f>_xll.SNL.Clients.Office.Excel.Functions.SPG(A106, "RD_LAST_REVIEW_DATE_GLOBAL", "Issuer Credit Rating", "Local Currency LT")</f>
        <v/>
      </c>
      <c r="R106" s="10" t="str">
        <f>_xll.SNL.Clients.Office.Excel.Functions.SPG(A106, "RD_CREDIT_RATING_DATE_GLOBAL", "Issuer Credit Rating", "Local Currency LT|0")</f>
        <v/>
      </c>
      <c r="S106" s="10" t="str">
        <f>_xll.SNL.Clients.Office.Excel.Functions.SPG(A106, "RD_CREDIT_WATCH_OUTLOOK_DATE_GLOBAL", "Issuer Credit Rating", "Local Currency LT|0")</f>
        <v/>
      </c>
    </row>
    <row r="107" spans="1:19" x14ac:dyDescent="0.3">
      <c r="A107" s="14" t="s">
        <v>2028</v>
      </c>
      <c r="B107" s="13">
        <f>_xll.ciqfunctions.udf.CIQ(A107,"IQ_FIRSTPRICINGDATE")</f>
        <v>44300</v>
      </c>
      <c r="C107" s="5">
        <f>_xll.SNL.Clients.Office.Excel.Functions.SPG(A107, "SP_VOLUME_AVG_WEEKLY_TO_SHARES_OUT", , "1M")</f>
        <v>32.849230521452796</v>
      </c>
      <c r="D107" s="5">
        <f>_xll.SNL.Clients.Office.Excel.Functions.SPG(A107, "SP_VOLUME_AVG_WEEKLY_TO_SHARES_OUT", , "3M")</f>
        <v>26.306175467950808</v>
      </c>
      <c r="E107" s="5">
        <f>_xll.SNL.Clients.Office.Excel.Functions.SPG(A107, "SP_VOLUME_AVG_DAILY_TO_1YR_AVG_DAILY", , "1M")</f>
        <v>136.38999999999999</v>
      </c>
      <c r="F107" s="5">
        <f>_xll.SNL.Clients.Office.Excel.Functions.SPG(A107, "SP_VOLUME_AVG_DAILY_TO_1YR_AVG_DAILY", , "3M")</f>
        <v>109.22</v>
      </c>
      <c r="G107" s="9" t="str">
        <f>_xll.SNL.Clients.Office.Excel.Functions.SPG(A107, "IQ_SECTOR")</f>
        <v>Financials</v>
      </c>
      <c r="H107" s="9" t="str">
        <f>_xll.SNL.Clients.Office.Excel.Functions.SPG(A107, "IQ_INDUSTRY_GROUP")</f>
        <v>Financial Services</v>
      </c>
      <c r="I107" s="9" t="str">
        <f>_xll.SNL.Clients.Office.Excel.Functions.SPG(A107, "IQ_INDUSTRY")</f>
        <v>Capital Markets</v>
      </c>
      <c r="J107" s="9" t="str">
        <f>_xll.SNL.Clients.Office.Excel.Functions.SPG(A107, "IQ_PRIMARY_INDUSTRY")</f>
        <v>Financial Exchanges and Data</v>
      </c>
      <c r="K107" s="9" t="str">
        <f>_xll.SNL.Clients.Office.Excel.Functions.SPG(A107, "NAICS_CODE", "Primary")</f>
        <v>523210 - Securities and Commodity Exchanges</v>
      </c>
      <c r="L107" s="9" t="str">
        <f>_xll.SNL.Clients.Office.Excel.Functions.SPG(A107, "SP_TOPICTAG")</f>
        <v>Data Integration; Virtual Currency; Digital Asset Management; Cryptocurrency; Digital Brokerage; RegTech; Decentralized Finance</v>
      </c>
      <c r="M107" s="5">
        <f>_xll.SNL.Clients.Office.Excel.Functions.SPG(A107, "SP_PCT_SHARES_OWNED_ALL_INSTITUTIONS")</f>
        <v>45.05</v>
      </c>
      <c r="N107" s="9" t="str">
        <f>_xll.SNL.Clients.Office.Excel.Functions.SPG(A107, "RD_CREDIT_RATING_GLOBAL", "Issuer Credit Rating", "Local Currency LT|0")</f>
        <v>BB-</v>
      </c>
      <c r="O107" s="9" t="str">
        <f>_xll.SNL.Clients.Office.Excel.Functions.SPG(A107, "RD_CWOL_GLOBAL", "Issuer Credit Rating", "Local Currency LT|0")</f>
        <v>Stable</v>
      </c>
      <c r="P107" s="9" t="str">
        <f>_xll.SNL.Clients.Office.Excel.Functions.SPG(A107, "RD_RATING_ACTION_GLOBAL", "Issuer Credit Rating", "Local Currency LT|0")</f>
        <v>CreditWatch/Outlook (05/31/2024)</v>
      </c>
      <c r="Q107" s="10">
        <f>_xll.SNL.Clients.Office.Excel.Functions.SPG(A107, "RD_LAST_REVIEW_DATE_GLOBAL", "Issuer Credit Rating", "Local Currency LT")</f>
        <v>45524</v>
      </c>
      <c r="R107" s="10">
        <f>_xll.SNL.Clients.Office.Excel.Functions.SPG(A107, "RD_CREDIT_RATING_DATE_GLOBAL", "Issuer Credit Rating", "Local Currency LT|0")</f>
        <v>44937</v>
      </c>
      <c r="S107" s="10">
        <f>_xll.SNL.Clients.Office.Excel.Functions.SPG(A107, "RD_CREDIT_WATCH_OUTLOOK_DATE_GLOBAL", "Issuer Credit Rating", "Local Currency LT|0")</f>
        <v>45443</v>
      </c>
    </row>
    <row r="108" spans="1:19" x14ac:dyDescent="0.3">
      <c r="A108" s="14" t="s">
        <v>113</v>
      </c>
      <c r="B108" s="13">
        <f>_xll.ciqfunctions.udf.CIQ(A108,"IQ_FIRSTPRICINGDATE")</f>
        <v>24839</v>
      </c>
      <c r="C108" s="5">
        <f>_xll.SNL.Clients.Office.Excel.Functions.SPG(A108, "SP_VOLUME_AVG_WEEKLY_TO_SHARES_OUT", , "1M")</f>
        <v>3.4871564322058539</v>
      </c>
      <c r="D108" s="5">
        <f>_xll.SNL.Clients.Office.Excel.Functions.SPG(A108, "SP_VOLUME_AVG_WEEKLY_TO_SHARES_OUT", , "3M")</f>
        <v>3.4306885161302132</v>
      </c>
      <c r="E108" s="5">
        <f>_xll.SNL.Clients.Office.Excel.Functions.SPG(A108, "SP_VOLUME_AVG_DAILY_TO_1YR_AVG_DAILY", , "1M")</f>
        <v>121.48</v>
      </c>
      <c r="F108" s="5">
        <f>_xll.SNL.Clients.Office.Excel.Functions.SPG(A108, "SP_VOLUME_AVG_DAILY_TO_1YR_AVG_DAILY", , "3M")</f>
        <v>119.51</v>
      </c>
      <c r="G108" s="9" t="str">
        <f>_xll.SNL.Clients.Office.Excel.Functions.SPG(A108, "IQ_SECTOR")</f>
        <v>Consumer Staples</v>
      </c>
      <c r="H108" s="9" t="str">
        <f>_xll.SNL.Clients.Office.Excel.Functions.SPG(A108, "IQ_INDUSTRY_GROUP")</f>
        <v>Household and Personal Products</v>
      </c>
      <c r="I108" s="9" t="str">
        <f>_xll.SNL.Clients.Office.Excel.Functions.SPG(A108, "IQ_INDUSTRY")</f>
        <v>Household Products</v>
      </c>
      <c r="J108" s="9" t="str">
        <f>_xll.SNL.Clients.Office.Excel.Functions.SPG(A108, "IQ_PRIMARY_INDUSTRY")</f>
        <v>Household Products</v>
      </c>
      <c r="K108" s="9" t="str">
        <f>_xll.SNL.Clients.Office.Excel.Functions.SPG(A108, "NAICS_CODE", "Primary")</f>
        <v>325611 - Soap and Other Detergent Manufacturing</v>
      </c>
      <c r="L108" s="9" t="str">
        <f>_xll.SNL.Clients.Office.Excel.Functions.SPG(A108, "SP_TOPICTAG")</f>
        <v>Fast-Moving Consumer Goods; Data Protection</v>
      </c>
      <c r="M108" s="5">
        <f>_xll.SNL.Clients.Office.Excel.Functions.SPG(A108, "SP_PCT_SHARES_OWNED_ALL_INSTITUTIONS")</f>
        <v>85.21</v>
      </c>
      <c r="N108" s="9" t="str">
        <f>_xll.SNL.Clients.Office.Excel.Functions.SPG(A108, "RD_CREDIT_RATING_GLOBAL", "Issuer Credit Rating", "Local Currency LT|0")</f>
        <v>A+</v>
      </c>
      <c r="O108" s="9" t="str">
        <f>_xll.SNL.Clients.Office.Excel.Functions.SPG(A108, "RD_CWOL_GLOBAL", "Issuer Credit Rating", "Local Currency LT|0")</f>
        <v>Stable</v>
      </c>
      <c r="P108" s="9" t="str">
        <f>_xll.SNL.Clients.Office.Excel.Functions.SPG(A108, "RD_RATING_ACTION_GLOBAL", "Issuer Credit Rating", "Local Currency LT|0")</f>
        <v>Downgrade | CreditWatch/Outlook (04/19/2024)</v>
      </c>
      <c r="Q108" s="10">
        <f>_xll.SNL.Clients.Office.Excel.Functions.SPG(A108, "RD_LAST_REVIEW_DATE_GLOBAL", "Issuer Credit Rating", "Local Currency LT")</f>
        <v>45527</v>
      </c>
      <c r="R108" s="10">
        <f>_xll.SNL.Clients.Office.Excel.Functions.SPG(A108, "RD_CREDIT_RATING_DATE_GLOBAL", "Issuer Credit Rating", "Local Currency LT|0")</f>
        <v>45401</v>
      </c>
      <c r="S108" s="10">
        <f>_xll.SNL.Clients.Office.Excel.Functions.SPG(A108, "RD_CREDIT_WATCH_OUTLOOK_DATE_GLOBAL", "Issuer Credit Rating", "Local Currency LT|0")</f>
        <v>45401</v>
      </c>
    </row>
    <row r="109" spans="1:19" x14ac:dyDescent="0.3">
      <c r="A109" s="14" t="s">
        <v>114</v>
      </c>
      <c r="B109" s="13">
        <f>_xll.ciqfunctions.udf.CIQ(A109,"IQ_FIRSTPRICINGDATE")</f>
        <v>26647</v>
      </c>
      <c r="C109" s="5">
        <f>_xll.SNL.Clients.Office.Excel.Functions.SPG(A109, "SP_VOLUME_AVG_WEEKLY_TO_SHARES_OUT", , "1M")</f>
        <v>3.1768431460327449</v>
      </c>
      <c r="D109" s="5">
        <f>_xll.SNL.Clients.Office.Excel.Functions.SPG(A109, "SP_VOLUME_AVG_WEEKLY_TO_SHARES_OUT", , "3M")</f>
        <v>3.5729474023682366</v>
      </c>
      <c r="E109" s="5">
        <f>_xll.SNL.Clients.Office.Excel.Functions.SPG(A109, "SP_VOLUME_AVG_DAILY_TO_1YR_AVG_DAILY", , "1M")</f>
        <v>108.04</v>
      </c>
      <c r="F109" s="5">
        <f>_xll.SNL.Clients.Office.Excel.Functions.SPG(A109, "SP_VOLUME_AVG_DAILY_TO_1YR_AVG_DAILY", , "3M")</f>
        <v>121.51</v>
      </c>
      <c r="G109" s="9" t="str">
        <f>_xll.SNL.Clients.Office.Excel.Functions.SPG(A109, "IQ_SECTOR")</f>
        <v>Communication Services</v>
      </c>
      <c r="H109" s="9" t="str">
        <f>_xll.SNL.Clients.Office.Excel.Functions.SPG(A109, "IQ_INDUSTRY_GROUP")</f>
        <v>Media and Entertainment</v>
      </c>
      <c r="I109" s="9" t="str">
        <f>_xll.SNL.Clients.Office.Excel.Functions.SPG(A109, "IQ_INDUSTRY")</f>
        <v>Media</v>
      </c>
      <c r="J109" s="9" t="str">
        <f>_xll.SNL.Clients.Office.Excel.Functions.SPG(A109, "IQ_PRIMARY_INDUSTRY")</f>
        <v>Cable and Satellite</v>
      </c>
      <c r="K109" s="9" t="str">
        <f>_xll.SNL.Clients.Office.Excel.Functions.SPG(A109, "NAICS_CODE", "Primary")</f>
        <v>516210 - Media Streaming Distribution Services, Social Networks, and Other Media Networks and Content Providers</v>
      </c>
      <c r="L109" s="9" t="str">
        <f>_xll.SNL.Clients.Office.Excel.Functions.SPG(A109, "SP_TOPICTAG")</f>
        <v>Video Streaming; Data Protection; Cloud Infrastructure; Network Security; Data Center Technology</v>
      </c>
      <c r="M109" s="5">
        <f>_xll.SNL.Clients.Office.Excel.Functions.SPG(A109, "SP_PCT_SHARES_OWNED_ALL_INSTITUTIONS")</f>
        <v>84.22</v>
      </c>
      <c r="N109" s="9" t="str">
        <f>_xll.SNL.Clients.Office.Excel.Functions.SPG(A109, "RD_CREDIT_RATING_GLOBAL", "Issuer Credit Rating", "Local Currency LT|0")</f>
        <v>A-</v>
      </c>
      <c r="O109" s="9" t="str">
        <f>_xll.SNL.Clients.Office.Excel.Functions.SPG(A109, "RD_CWOL_GLOBAL", "Issuer Credit Rating", "Local Currency LT|0")</f>
        <v>Stable</v>
      </c>
      <c r="P109" s="9" t="str">
        <f>_xll.SNL.Clients.Office.Excel.Functions.SPG(A109, "RD_RATING_ACTION_GLOBAL", "Issuer Credit Rating", "Local Currency LT|0")</f>
        <v>CreditWatch/Outlook (09/09/2019)</v>
      </c>
      <c r="Q109" s="10">
        <f>_xll.SNL.Clients.Office.Excel.Functions.SPG(A109, "RD_LAST_REVIEW_DATE_GLOBAL", "Issuer Credit Rating", "Local Currency LT")</f>
        <v>45518</v>
      </c>
      <c r="R109" s="10">
        <f>_xll.SNL.Clients.Office.Excel.Functions.SPG(A109, "RD_CREDIT_RATING_DATE_GLOBAL", "Issuer Credit Rating", "Local Currency LT|0")</f>
        <v>41319</v>
      </c>
      <c r="S109" s="10">
        <f>_xll.SNL.Clients.Office.Excel.Functions.SPG(A109, "RD_CREDIT_WATCH_OUTLOOK_DATE_GLOBAL", "Issuer Credit Rating", "Local Currency LT|0")</f>
        <v>43717</v>
      </c>
    </row>
    <row r="110" spans="1:19" x14ac:dyDescent="0.3">
      <c r="A110" s="14" t="s">
        <v>115</v>
      </c>
      <c r="B110" s="13">
        <f>_xll.ciqfunctions.udf.CIQ(A110,"IQ_FIRSTPRICINGDATE")</f>
        <v>25205</v>
      </c>
      <c r="C110" s="5">
        <f>_xll.SNL.Clients.Office.Excel.Functions.SPG(A110, "SP_VOLUME_AVG_WEEKLY_TO_SHARES_OUT", , "1M")</f>
        <v>6.4202471189812496</v>
      </c>
      <c r="D110" s="5">
        <f>_xll.SNL.Clients.Office.Excel.Functions.SPG(A110, "SP_VOLUME_AVG_WEEKLY_TO_SHARES_OUT", , "3M")</f>
        <v>6.6963964494451131</v>
      </c>
      <c r="E110" s="5">
        <f>_xll.SNL.Clients.Office.Excel.Functions.SPG(A110, "SP_VOLUME_AVG_DAILY_TO_1YR_AVG_DAILY", , "1M")</f>
        <v>115.39</v>
      </c>
      <c r="F110" s="5">
        <f>_xll.SNL.Clients.Office.Excel.Functions.SPG(A110, "SP_VOLUME_AVG_DAILY_TO_1YR_AVG_DAILY", , "3M")</f>
        <v>120.35</v>
      </c>
      <c r="G110" s="9" t="str">
        <f>_xll.SNL.Clients.Office.Excel.Functions.SPG(A110, "IQ_SECTOR")</f>
        <v>Consumer Staples</v>
      </c>
      <c r="H110" s="9" t="str">
        <f>_xll.SNL.Clients.Office.Excel.Functions.SPG(A110, "IQ_INDUSTRY_GROUP")</f>
        <v>Food, Beverage and Tobacco</v>
      </c>
      <c r="I110" s="9" t="str">
        <f>_xll.SNL.Clients.Office.Excel.Functions.SPG(A110, "IQ_INDUSTRY")</f>
        <v>Food Products</v>
      </c>
      <c r="J110" s="9" t="str">
        <f>_xll.SNL.Clients.Office.Excel.Functions.SPG(A110, "IQ_PRIMARY_INDUSTRY")</f>
        <v>Packaged Foods and Meats</v>
      </c>
      <c r="K110" s="9" t="str">
        <f>_xll.SNL.Clients.Office.Excel.Functions.SPG(A110, "NAICS_CODE", "Primary")</f>
        <v>311 - Food Manufacturing</v>
      </c>
      <c r="L110" s="9" t="str">
        <f>_xll.SNL.Clients.Office.Excel.Functions.SPG(A110, "SP_TOPICTAG")</f>
        <v>Food Delivery; Online Grocery; Utility Scale Solar</v>
      </c>
      <c r="M110" s="5">
        <f>_xll.SNL.Clients.Office.Excel.Functions.SPG(A110, "SP_PCT_SHARES_OWNED_ALL_INSTITUTIONS")</f>
        <v>86.98</v>
      </c>
      <c r="N110" s="9" t="str">
        <f>_xll.SNL.Clients.Office.Excel.Functions.SPG(A110, "RD_CREDIT_RATING_GLOBAL", "Issuer Credit Rating", "Local Currency LT|0")</f>
        <v>BBB-</v>
      </c>
      <c r="O110" s="9" t="str">
        <f>_xll.SNL.Clients.Office.Excel.Functions.SPG(A110, "RD_CWOL_GLOBAL", "Issuer Credit Rating", "Local Currency LT|0")</f>
        <v>Stable</v>
      </c>
      <c r="P110" s="9" t="str">
        <f>_xll.SNL.Clients.Office.Excel.Functions.SPG(A110, "RD_RATING_ACTION_GLOBAL", "Issuer Credit Rating", "Local Currency LT|0")</f>
        <v>CreditWatch/Outlook (07/14/2023)</v>
      </c>
      <c r="Q110" s="10">
        <f>_xll.SNL.Clients.Office.Excel.Functions.SPG(A110, "RD_LAST_REVIEW_DATE_GLOBAL", "Issuer Credit Rating", "Local Currency LT")</f>
        <v>45771</v>
      </c>
      <c r="R110" s="10">
        <f>_xll.SNL.Clients.Office.Excel.Functions.SPG(A110, "RD_CREDIT_RATING_DATE_GLOBAL", "Issuer Credit Rating", "Local Currency LT|0")</f>
        <v>43472</v>
      </c>
      <c r="S110" s="10">
        <f>_xll.SNL.Clients.Office.Excel.Functions.SPG(A110, "RD_CREDIT_WATCH_OUTLOOK_DATE_GLOBAL", "Issuer Credit Rating", "Local Currency LT|0")</f>
        <v>45121</v>
      </c>
    </row>
    <row r="111" spans="1:19" x14ac:dyDescent="0.3">
      <c r="A111" s="14" t="s">
        <v>116</v>
      </c>
      <c r="B111" s="13">
        <f>_xll.ciqfunctions.udf.CIQ(A111,"IQ_FIRSTPRICINGDATE")</f>
        <v>24839</v>
      </c>
      <c r="C111" s="5">
        <f>_xll.SNL.Clients.Office.Excel.Functions.SPG(A111, "SP_VOLUME_AVG_WEEKLY_TO_SHARES_OUT", , "1M")</f>
        <v>3.0151866910877256</v>
      </c>
      <c r="D111" s="5">
        <f>_xll.SNL.Clients.Office.Excel.Functions.SPG(A111, "SP_VOLUME_AVG_WEEKLY_TO_SHARES_OUT", , "3M")</f>
        <v>3.7177149690932909</v>
      </c>
      <c r="E111" s="5">
        <f>_xll.SNL.Clients.Office.Excel.Functions.SPG(A111, "SP_VOLUME_AVG_DAILY_TO_1YR_AVG_DAILY", , "1M")</f>
        <v>104.08</v>
      </c>
      <c r="F111" s="5">
        <f>_xll.SNL.Clients.Office.Excel.Functions.SPG(A111, "SP_VOLUME_AVG_DAILY_TO_1YR_AVG_DAILY", , "3M")</f>
        <v>128.33000000000001</v>
      </c>
      <c r="G111" s="9" t="str">
        <f>_xll.SNL.Clients.Office.Excel.Functions.SPG(A111, "IQ_SECTOR")</f>
        <v>Energy</v>
      </c>
      <c r="H111" s="9" t="str">
        <f>_xll.SNL.Clients.Office.Excel.Functions.SPG(A111, "IQ_INDUSTRY_GROUP")</f>
        <v>Energy</v>
      </c>
      <c r="I111" s="9" t="str">
        <f>_xll.SNL.Clients.Office.Excel.Functions.SPG(A111, "IQ_INDUSTRY")</f>
        <v>Oil, Gas and Consumable Fuels</v>
      </c>
      <c r="J111" s="9" t="str">
        <f>_xll.SNL.Clients.Office.Excel.Functions.SPG(A111, "IQ_PRIMARY_INDUSTRY")</f>
        <v>Oil and Gas Exploration and Production</v>
      </c>
      <c r="K111" s="9" t="str">
        <f>_xll.SNL.Clients.Office.Excel.Functions.SPG(A111, "NAICS_CODE", "Primary")</f>
        <v>211120 - Crude Petroleum Extraction</v>
      </c>
      <c r="L111" s="9" t="str">
        <f>_xll.SNL.Clients.Office.Excel.Functions.SPG(A111, "SP_TOPICTAG")</f>
        <v>Freight Service; Marine Transportation; Onshore and Offshore Wind</v>
      </c>
      <c r="M111" s="5">
        <f>_xll.SNL.Clients.Office.Excel.Functions.SPG(A111, "SP_PCT_SHARES_OWNED_ALL_INSTITUTIONS")</f>
        <v>82.63</v>
      </c>
      <c r="N111" s="9" t="str">
        <f>_xll.SNL.Clients.Office.Excel.Functions.SPG(A111, "RD_CREDIT_RATING_GLOBAL", "Issuer Credit Rating", "Local Currency LT|0")</f>
        <v>A-</v>
      </c>
      <c r="O111" s="9" t="str">
        <f>_xll.SNL.Clients.Office.Excel.Functions.SPG(A111, "RD_CWOL_GLOBAL", "Issuer Credit Rating", "Local Currency LT|0")</f>
        <v>Stable</v>
      </c>
      <c r="P111" s="9" t="str">
        <f>_xll.SNL.Clients.Office.Excel.Functions.SPG(A111, "RD_RATING_ACTION_GLOBAL", "Issuer Credit Rating", "Local Currency LT|0")</f>
        <v>Downgrade | CreditWatch/Outlook (02/11/2021)</v>
      </c>
      <c r="Q111" s="10">
        <f>_xll.SNL.Clients.Office.Excel.Functions.SPG(A111, "RD_LAST_REVIEW_DATE_GLOBAL", "Issuer Credit Rating", "Local Currency LT")</f>
        <v>45618</v>
      </c>
      <c r="R111" s="10">
        <f>_xll.SNL.Clients.Office.Excel.Functions.SPG(A111, "RD_CREDIT_RATING_DATE_GLOBAL", "Issuer Credit Rating", "Local Currency LT|0")</f>
        <v>44238</v>
      </c>
      <c r="S111" s="10">
        <f>_xll.SNL.Clients.Office.Excel.Functions.SPG(A111, "RD_CREDIT_WATCH_OUTLOOK_DATE_GLOBAL", "Issuer Credit Rating", "Local Currency LT|0")</f>
        <v>44238</v>
      </c>
    </row>
    <row r="112" spans="1:19" x14ac:dyDescent="0.3">
      <c r="A112" s="14" t="s">
        <v>117</v>
      </c>
      <c r="B112" s="13">
        <f>_xll.ciqfunctions.udf.CIQ(A112,"IQ_FIRSTPRICINGDATE")</f>
        <v>24839</v>
      </c>
      <c r="C112" s="5">
        <f>_xll.SNL.Clients.Office.Excel.Functions.SPG(A112, "SP_VOLUME_AVG_WEEKLY_TO_SHARES_OUT", , "1M")</f>
        <v>4.1045175107129381</v>
      </c>
      <c r="D112" s="5">
        <f>_xll.SNL.Clients.Office.Excel.Functions.SPG(A112, "SP_VOLUME_AVG_WEEKLY_TO_SHARES_OUT", , "3M")</f>
        <v>4.317369068532753</v>
      </c>
      <c r="E112" s="5">
        <f>_xll.SNL.Clients.Office.Excel.Functions.SPG(A112, "SP_VOLUME_AVG_DAILY_TO_1YR_AVG_DAILY", , "1M")</f>
        <v>129.81</v>
      </c>
      <c r="F112" s="5">
        <f>_xll.SNL.Clients.Office.Excel.Functions.SPG(A112, "SP_VOLUME_AVG_DAILY_TO_1YR_AVG_DAILY", , "3M")</f>
        <v>136.54</v>
      </c>
      <c r="G112" s="9" t="str">
        <f>_xll.SNL.Clients.Office.Excel.Functions.SPG(A112, "IQ_SECTOR")</f>
        <v>Utilities</v>
      </c>
      <c r="H112" s="9" t="str">
        <f>_xll.SNL.Clients.Office.Excel.Functions.SPG(A112, "IQ_INDUSTRY_GROUP")</f>
        <v>Utilities</v>
      </c>
      <c r="I112" s="9" t="str">
        <f>_xll.SNL.Clients.Office.Excel.Functions.SPG(A112, "IQ_INDUSTRY")</f>
        <v>Multi-Utilities</v>
      </c>
      <c r="J112" s="9" t="str">
        <f>_xll.SNL.Clients.Office.Excel.Functions.SPG(A112, "IQ_PRIMARY_INDUSTRY")</f>
        <v>Multi-Utilities</v>
      </c>
      <c r="K112" s="9" t="str">
        <f>_xll.SNL.Clients.Office.Excel.Functions.SPG(A112, "NAICS_CODE", "Primary")</f>
        <v>2211 - Electric Power Generation, Transmission and Distribution</v>
      </c>
      <c r="L112" s="9" t="str">
        <f>_xll.SNL.Clients.Office.Excel.Functions.SPG(A112, "SP_TOPICTAG")</f>
        <v>Clean Energy; Energy Efficiency; Energy Management; Smart Cities; Smart Energy; Power Grid; Utility Scale Solar; Electric Vehicle Charging Infrastructure</v>
      </c>
      <c r="M112" s="5">
        <f>_xll.SNL.Clients.Office.Excel.Functions.SPG(A112, "SP_PCT_SHARES_OWNED_ALL_INSTITUTIONS")</f>
        <v>70.400000000000006</v>
      </c>
      <c r="N112" s="9" t="str">
        <f>_xll.SNL.Clients.Office.Excel.Functions.SPG(A112, "RD_CREDIT_RATING_GLOBAL", "Issuer Credit Rating", "Local Currency LT|0")</f>
        <v>A-</v>
      </c>
      <c r="O112" s="9" t="str">
        <f>_xll.SNL.Clients.Office.Excel.Functions.SPG(A112, "RD_CWOL_GLOBAL", "Issuer Credit Rating", "Local Currency LT|0")</f>
        <v>Stable</v>
      </c>
      <c r="P112" s="9" t="str">
        <f>_xll.SNL.Clients.Office.Excel.Functions.SPG(A112, "RD_RATING_ACTION_GLOBAL", "Issuer Credit Rating", "Local Currency LT|0")</f>
        <v>CreditWatch/Outlook (10/06/2022)</v>
      </c>
      <c r="Q112" s="10">
        <f>_xll.SNL.Clients.Office.Excel.Functions.SPG(A112, "RD_LAST_REVIEW_DATE_GLOBAL", "Issuer Credit Rating", "Local Currency LT")</f>
        <v>45532</v>
      </c>
      <c r="R112" s="10">
        <f>_xll.SNL.Clients.Office.Excel.Functions.SPG(A112, "RD_CREDIT_RATING_DATE_GLOBAL", "Issuer Credit Rating", "Local Currency LT|0")</f>
        <v>39532</v>
      </c>
      <c r="S112" s="10">
        <f>_xll.SNL.Clients.Office.Excel.Functions.SPG(A112, "RD_CREDIT_WATCH_OUTLOOK_DATE_GLOBAL", "Issuer Credit Rating", "Local Currency LT|0")</f>
        <v>44840</v>
      </c>
    </row>
    <row r="113" spans="1:19" x14ac:dyDescent="0.3">
      <c r="A113" s="14" t="s">
        <v>118</v>
      </c>
      <c r="B113" s="13">
        <f>_xll.ciqfunctions.udf.CIQ(A113,"IQ_FIRSTPRICINGDATE")</f>
        <v>31594</v>
      </c>
      <c r="C113" s="5">
        <f>_xll.SNL.Clients.Office.Excel.Functions.SPG(A113, "SP_VOLUME_AVG_WEEKLY_TO_SHARES_OUT", , "1M")</f>
        <v>4.4984781651110515</v>
      </c>
      <c r="D113" s="5">
        <f>_xll.SNL.Clients.Office.Excel.Functions.SPG(A113, "SP_VOLUME_AVG_WEEKLY_TO_SHARES_OUT", , "3M")</f>
        <v>6.8236276246569778</v>
      </c>
      <c r="E113" s="5">
        <f>_xll.SNL.Clients.Office.Excel.Functions.SPG(A113, "SP_VOLUME_AVG_DAILY_TO_1YR_AVG_DAILY", , "1M")</f>
        <v>91.52</v>
      </c>
      <c r="F113" s="5">
        <f>_xll.SNL.Clients.Office.Excel.Functions.SPG(A113, "SP_VOLUME_AVG_DAILY_TO_1YR_AVG_DAILY", , "3M")</f>
        <v>138.83000000000001</v>
      </c>
      <c r="G113" s="9" t="str">
        <f>_xll.SNL.Clients.Office.Excel.Functions.SPG(A113, "IQ_SECTOR")</f>
        <v>Consumer Staples</v>
      </c>
      <c r="H113" s="9" t="str">
        <f>_xll.SNL.Clients.Office.Excel.Functions.SPG(A113, "IQ_INDUSTRY_GROUP")</f>
        <v>Food, Beverage and Tobacco</v>
      </c>
      <c r="I113" s="9" t="str">
        <f>_xll.SNL.Clients.Office.Excel.Functions.SPG(A113, "IQ_INDUSTRY")</f>
        <v>Beverages</v>
      </c>
      <c r="J113" s="9" t="str">
        <f>_xll.SNL.Clients.Office.Excel.Functions.SPG(A113, "IQ_PRIMARY_INDUSTRY")</f>
        <v>Distillers and Vintners</v>
      </c>
      <c r="K113" s="9" t="str">
        <f>_xll.SNL.Clients.Office.Excel.Functions.SPG(A113, "NAICS_CODE", "Primary")</f>
        <v>3121 - Beverage Manufacturing</v>
      </c>
      <c r="L113" s="9" t="str">
        <f>_xll.SNL.Clients.Office.Excel.Functions.SPG(A113, "SP_TOPICTAG")</f>
        <v>Distillery</v>
      </c>
      <c r="M113" s="5">
        <f>_xll.SNL.Clients.Office.Excel.Functions.SPG(A113, "SP_PCT_SHARES_OWNED_ALL_INSTITUTIONS")</f>
        <v>79.92</v>
      </c>
      <c r="N113" s="9" t="str">
        <f>_xll.SNL.Clients.Office.Excel.Functions.SPG(A113, "RD_CREDIT_RATING_GLOBAL", "Issuer Credit Rating", "Local Currency LT|0")</f>
        <v>BBB</v>
      </c>
      <c r="O113" s="9" t="str">
        <f>_xll.SNL.Clients.Office.Excel.Functions.SPG(A113, "RD_CWOL_GLOBAL", "Issuer Credit Rating", "Local Currency LT|0")</f>
        <v>Stable</v>
      </c>
      <c r="P113" s="9" t="str">
        <f>_xll.SNL.Clients.Office.Excel.Functions.SPG(A113, "RD_RATING_ACTION_GLOBAL", "Issuer Credit Rating", "Local Currency LT|0")</f>
        <v>CreditWatch/Outlook (12/09/2020)</v>
      </c>
      <c r="Q113" s="10">
        <f>_xll.SNL.Clients.Office.Excel.Functions.SPG(A113, "RD_LAST_REVIEW_DATE_GLOBAL", "Issuer Credit Rating", "Local Currency LT")</f>
        <v>45735</v>
      </c>
      <c r="R113" s="10">
        <f>_xll.SNL.Clients.Office.Excel.Functions.SPG(A113, "RD_CREDIT_RATING_DATE_GLOBAL", "Issuer Credit Rating", "Local Currency LT|0")</f>
        <v>43217</v>
      </c>
      <c r="S113" s="10">
        <f>_xll.SNL.Clients.Office.Excel.Functions.SPG(A113, "RD_CREDIT_WATCH_OUTLOOK_DATE_GLOBAL", "Issuer Credit Rating", "Local Currency LT|0")</f>
        <v>44174</v>
      </c>
    </row>
    <row r="114" spans="1:19" x14ac:dyDescent="0.3">
      <c r="A114" s="14" t="s">
        <v>119</v>
      </c>
      <c r="B114" s="13">
        <f>_xll.ciqfunctions.udf.CIQ(A114,"IQ_FIRSTPRICINGDATE")</f>
        <v>44580</v>
      </c>
      <c r="C114" s="5">
        <f>_xll.SNL.Clients.Office.Excel.Functions.SPG(A114, "SP_VOLUME_AVG_WEEKLY_TO_SHARES_OUT", , "1M")</f>
        <v>5.0476765940805155</v>
      </c>
      <c r="D114" s="5">
        <f>_xll.SNL.Clients.Office.Excel.Functions.SPG(A114, "SP_VOLUME_AVG_WEEKLY_TO_SHARES_OUT", , "3M")</f>
        <v>6.6750476559495757</v>
      </c>
      <c r="E114" s="5">
        <f>_xll.SNL.Clients.Office.Excel.Functions.SPG(A114, "SP_VOLUME_AVG_DAILY_TO_1YR_AVG_DAILY", , "1M")</f>
        <v>84.89</v>
      </c>
      <c r="F114" s="5">
        <f>_xll.SNL.Clients.Office.Excel.Functions.SPG(A114, "SP_VOLUME_AVG_DAILY_TO_1YR_AVG_DAILY", , "3M")</f>
        <v>112.26</v>
      </c>
      <c r="G114" s="9" t="str">
        <f>_xll.SNL.Clients.Office.Excel.Functions.SPG(A114, "IQ_SECTOR")</f>
        <v>Utilities</v>
      </c>
      <c r="H114" s="9" t="str">
        <f>_xll.SNL.Clients.Office.Excel.Functions.SPG(A114, "IQ_INDUSTRY_GROUP")</f>
        <v>Utilities</v>
      </c>
      <c r="I114" s="9" t="str">
        <f>_xll.SNL.Clients.Office.Excel.Functions.SPG(A114, "IQ_INDUSTRY")</f>
        <v>Electric Utilities</v>
      </c>
      <c r="J114" s="9" t="str">
        <f>_xll.SNL.Clients.Office.Excel.Functions.SPG(A114, "IQ_PRIMARY_INDUSTRY")</f>
        <v>Electric Utilities</v>
      </c>
      <c r="K114" s="9" t="str">
        <f>_xll.SNL.Clients.Office.Excel.Functions.SPG(A114, "NAICS_CODE", "Primary")</f>
        <v>22111 - Electric Power Generation</v>
      </c>
      <c r="L114" s="9" t="str">
        <f>_xll.SNL.Clients.Office.Excel.Functions.SPG(A114, "SP_TOPICTAG")</f>
        <v>Clean Energy; Energy Efficiency; Energy Management; Energy Storage; CleanTech; Conventional Nuclear; Pollution Control; Smart Energy; Biofuel; Power Grid; ClimateTech; Utility Scale Solar; Onshore and Offshore Wind</v>
      </c>
      <c r="M114" s="5">
        <f>_xll.SNL.Clients.Office.Excel.Functions.SPG(A114, "SP_PCT_SHARES_OWNED_ALL_INSTITUTIONS")</f>
        <v>81.97</v>
      </c>
      <c r="N114" s="9" t="str">
        <f>_xll.SNL.Clients.Office.Excel.Functions.SPG(A114, "RD_CREDIT_RATING_GLOBAL", "Issuer Credit Rating", "Local Currency LT|0")</f>
        <v/>
      </c>
      <c r="O114" s="9" t="str">
        <f>_xll.SNL.Clients.Office.Excel.Functions.SPG(A114, "RD_CWOL_GLOBAL", "Issuer Credit Rating", "Local Currency LT|0")</f>
        <v/>
      </c>
      <c r="P114" s="9" t="str">
        <f>_xll.SNL.Clients.Office.Excel.Functions.SPG(A114, "RD_RATING_ACTION_GLOBAL", "Issuer Credit Rating", "Local Currency LT|0")</f>
        <v/>
      </c>
      <c r="Q114" s="10" t="str">
        <f>_xll.SNL.Clients.Office.Excel.Functions.SPG(A114, "RD_LAST_REVIEW_DATE_GLOBAL", "Issuer Credit Rating", "Local Currency LT")</f>
        <v/>
      </c>
      <c r="R114" s="10" t="str">
        <f>_xll.SNL.Clients.Office.Excel.Functions.SPG(A114, "RD_CREDIT_RATING_DATE_GLOBAL", "Issuer Credit Rating", "Local Currency LT|0")</f>
        <v/>
      </c>
      <c r="S114" s="10" t="str">
        <f>_xll.SNL.Clients.Office.Excel.Functions.SPG(A114, "RD_CREDIT_WATCH_OUTLOOK_DATE_GLOBAL", "Issuer Credit Rating", "Local Currency LT|0")</f>
        <v/>
      </c>
    </row>
    <row r="115" spans="1:19" x14ac:dyDescent="0.3">
      <c r="A115" s="14" t="s">
        <v>120</v>
      </c>
      <c r="B115" s="13">
        <f>_xll.ciqfunctions.udf.CIQ(A115,"IQ_FIRSTPRICINGDATE")</f>
        <v>34410</v>
      </c>
      <c r="C115" s="5">
        <f>_xll.SNL.Clients.Office.Excel.Functions.SPG(A115, "SP_VOLUME_AVG_WEEKLY_TO_SHARES_OUT", , "1M")</f>
        <v>2.087627199114142</v>
      </c>
      <c r="D115" s="5">
        <f>_xll.SNL.Clients.Office.Excel.Functions.SPG(A115, "SP_VOLUME_AVG_WEEKLY_TO_SHARES_OUT", , "3M")</f>
        <v>2.6571858163925999</v>
      </c>
      <c r="E115" s="5">
        <f>_xll.SNL.Clients.Office.Excel.Functions.SPG(A115, "SP_VOLUME_AVG_DAILY_TO_1YR_AVG_DAILY", , "1M")</f>
        <v>91.34</v>
      </c>
      <c r="F115" s="5">
        <f>_xll.SNL.Clients.Office.Excel.Functions.SPG(A115, "SP_VOLUME_AVG_DAILY_TO_1YR_AVG_DAILY", , "3M")</f>
        <v>116.27</v>
      </c>
      <c r="G115" s="9" t="str">
        <f>_xll.SNL.Clients.Office.Excel.Functions.SPG(A115, "IQ_SECTOR")</f>
        <v>Industrials</v>
      </c>
      <c r="H115" s="9" t="str">
        <f>_xll.SNL.Clients.Office.Excel.Functions.SPG(A115, "IQ_INDUSTRY_GROUP")</f>
        <v>Commercial and Professional Services</v>
      </c>
      <c r="I115" s="9" t="str">
        <f>_xll.SNL.Clients.Office.Excel.Functions.SPG(A115, "IQ_INDUSTRY")</f>
        <v>Commercial Services and Supplies</v>
      </c>
      <c r="J115" s="9" t="str">
        <f>_xll.SNL.Clients.Office.Excel.Functions.SPG(A115, "IQ_PRIMARY_INDUSTRY")</f>
        <v>Diversified Support Services</v>
      </c>
      <c r="K115" s="9" t="str">
        <f>_xll.SNL.Clients.Office.Excel.Functions.SPG(A115, "NAICS_CODE", "Primary")</f>
        <v>561499 - All Other Business Support Services</v>
      </c>
      <c r="L115" s="9" t="str">
        <f>_xll.SNL.Clients.Office.Excel.Functions.SPG(A115, "SP_TOPICTAG")</f>
        <v>Process Automation</v>
      </c>
      <c r="M115" s="5">
        <f>_xll.SNL.Clients.Office.Excel.Functions.SPG(A115, "SP_PCT_SHARES_OWNED_ALL_INSTITUTIONS")</f>
        <v>84.32</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x14ac:dyDescent="0.3">
      <c r="A116" s="14" t="s">
        <v>121</v>
      </c>
      <c r="B116" s="13">
        <f>_xll.ciqfunctions.udf.CIQ(A116,"IQ_FIRSTPRICINGDATE")</f>
        <v>24839</v>
      </c>
      <c r="C116" s="5">
        <f>_xll.SNL.Clients.Office.Excel.Functions.SPG(A116, "SP_VOLUME_AVG_WEEKLY_TO_SHARES_OUT", , "1M")</f>
        <v>2.9442406449009679</v>
      </c>
      <c r="D116" s="5">
        <f>_xll.SNL.Clients.Office.Excel.Functions.SPG(A116, "SP_VOLUME_AVG_WEEKLY_TO_SHARES_OUT", , "3M")</f>
        <v>3.6338222863675123</v>
      </c>
      <c r="E116" s="5">
        <f>_xll.SNL.Clients.Office.Excel.Functions.SPG(A116, "SP_VOLUME_AVG_DAILY_TO_1YR_AVG_DAILY", , "1M")</f>
        <v>84.74</v>
      </c>
      <c r="F116" s="5">
        <f>_xll.SNL.Clients.Office.Excel.Functions.SPG(A116, "SP_VOLUME_AVG_DAILY_TO_1YR_AVG_DAILY", , "3M")</f>
        <v>104.59</v>
      </c>
      <c r="G116" s="9" t="str">
        <f>_xll.SNL.Clients.Office.Excel.Functions.SPG(A116, "IQ_SECTOR")</f>
        <v>Information Technology</v>
      </c>
      <c r="H116" s="9" t="str">
        <f>_xll.SNL.Clients.Office.Excel.Functions.SPG(A116, "IQ_INDUSTRY_GROUP")</f>
        <v>Technology Hardware and Equipment</v>
      </c>
      <c r="I116" s="9" t="str">
        <f>_xll.SNL.Clients.Office.Excel.Functions.SPG(A116, "IQ_INDUSTRY")</f>
        <v>Electronic Equipment, Instruments and Components</v>
      </c>
      <c r="J116" s="9" t="str">
        <f>_xll.SNL.Clients.Office.Excel.Functions.SPG(A116, "IQ_PRIMARY_INDUSTRY")</f>
        <v>Electronic Components</v>
      </c>
      <c r="K116" s="9" t="str">
        <f>_xll.SNL.Clients.Office.Excel.Functions.SPG(A116, "NAICS_CODE", "Primary")</f>
        <v>334419 - Other Electronic Component Manufacturing</v>
      </c>
      <c r="L116" s="9" t="str">
        <f>_xll.SNL.Clients.Office.Excel.Functions.SPG(A116, "SP_TOPICTAG")</f>
        <v>Optical Infrastructure; Environmental Engineering; Sensors; Edge Computing; 3D Printing; Onshore and Offshore Wind</v>
      </c>
      <c r="M116" s="5">
        <f>_xll.SNL.Clients.Office.Excel.Functions.SPG(A116, "SP_PCT_SHARES_OWNED_ALL_INSTITUTIONS")</f>
        <v>72.17</v>
      </c>
      <c r="N116" s="9" t="str">
        <f>_xll.SNL.Clients.Office.Excel.Functions.SPG(A116, "RD_CREDIT_RATING_GLOBAL", "Issuer Credit Rating", "Local Currency LT|0")</f>
        <v>BBB+</v>
      </c>
      <c r="O116" s="9" t="str">
        <f>_xll.SNL.Clients.Office.Excel.Functions.SPG(A116, "RD_CWOL_GLOBAL", "Issuer Credit Rating", "Local Currency LT|0")</f>
        <v>Negative</v>
      </c>
      <c r="P116" s="9" t="str">
        <f>_xll.SNL.Clients.Office.Excel.Functions.SPG(A116, "RD_RATING_ACTION_GLOBAL", "Issuer Credit Rating", "Local Currency LT|0")</f>
        <v>CreditWatch/Outlook (02/16/2024)</v>
      </c>
      <c r="Q116" s="10">
        <f>_xll.SNL.Clients.Office.Excel.Functions.SPG(A116, "RD_LAST_REVIEW_DATE_GLOBAL", "Issuer Credit Rating", "Local Currency LT")</f>
        <v>45771</v>
      </c>
      <c r="R116" s="10">
        <f>_xll.SNL.Clients.Office.Excel.Functions.SPG(A116, "RD_CREDIT_RATING_DATE_GLOBAL", "Issuer Credit Rating", "Local Currency LT|0")</f>
        <v>42304</v>
      </c>
      <c r="S116" s="10">
        <f>_xll.SNL.Clients.Office.Excel.Functions.SPG(A116, "RD_CREDIT_WATCH_OUTLOOK_DATE_GLOBAL", "Issuer Credit Rating", "Local Currency LT|0")</f>
        <v>45338</v>
      </c>
    </row>
    <row r="117" spans="1:19" x14ac:dyDescent="0.3">
      <c r="A117" s="14" t="s">
        <v>122</v>
      </c>
      <c r="B117" s="13">
        <f>_xll.ciqfunctions.udf.CIQ(A117,"IQ_FIRSTPRICINGDATE")</f>
        <v>40527</v>
      </c>
      <c r="C117" s="5">
        <f>_xll.SNL.Clients.Office.Excel.Functions.SPG(A117, "SP_VOLUME_AVG_WEEKLY_TO_SHARES_OUT", , "1M")</f>
        <v>3.4248442583565804</v>
      </c>
      <c r="D117" s="5">
        <f>_xll.SNL.Clients.Office.Excel.Functions.SPG(A117, "SP_VOLUME_AVG_WEEKLY_TO_SHARES_OUT", , "3M")</f>
        <v>3.6231665814320237</v>
      </c>
      <c r="E117" s="5">
        <f>_xll.SNL.Clients.Office.Excel.Functions.SPG(A117, "SP_VOLUME_AVG_DAILY_TO_1YR_AVG_DAILY", , "1M")</f>
        <v>100.47</v>
      </c>
      <c r="F117" s="5">
        <f>_xll.SNL.Clients.Office.Excel.Functions.SPG(A117, "SP_VOLUME_AVG_DAILY_TO_1YR_AVG_DAILY", , "3M")</f>
        <v>106.29</v>
      </c>
      <c r="G117" s="9" t="str">
        <f>_xll.SNL.Clients.Office.Excel.Functions.SPG(A117, "IQ_SECTOR")</f>
        <v>Financials</v>
      </c>
      <c r="H117" s="9" t="str">
        <f>_xll.SNL.Clients.Office.Excel.Functions.SPG(A117, "IQ_INDUSTRY_GROUP")</f>
        <v>Financial Services</v>
      </c>
      <c r="I117" s="9" t="str">
        <f>_xll.SNL.Clients.Office.Excel.Functions.SPG(A117, "IQ_INDUSTRY")</f>
        <v>Financial Services</v>
      </c>
      <c r="J117" s="9" t="str">
        <f>_xll.SNL.Clients.Office.Excel.Functions.SPG(A117, "IQ_PRIMARY_INDUSTRY")</f>
        <v>Transaction and Payment Processing Services</v>
      </c>
      <c r="K117" s="9" t="str">
        <f>_xll.SNL.Clients.Office.Excel.Functions.SPG(A117, "NAICS_CODE", "Primary")</f>
        <v>513210 - Software Publishers</v>
      </c>
      <c r="L117" s="9" t="str">
        <f>_xll.SNL.Clients.Office.Excel.Functions.SPG(A117, "SP_TOPICTAG")</f>
        <v>Invoice Management Software; Fleet Management; Process Automation; Online Payments; Electric Vehicle Charging Infrastructure</v>
      </c>
      <c r="M117" s="5">
        <f>_xll.SNL.Clients.Office.Excel.Functions.SPG(A117, "SP_PCT_SHARES_OWNED_ALL_INSTITUTIONS")</f>
        <v>95.65</v>
      </c>
      <c r="N117" s="9" t="str">
        <f>_xll.SNL.Clients.Office.Excel.Functions.SPG(A117, "RD_CREDIT_RATING_GLOBAL", "Issuer Credit Rating", "Local Currency LT|0")</f>
        <v>BB+</v>
      </c>
      <c r="O117" s="9" t="str">
        <f>_xll.SNL.Clients.Office.Excel.Functions.SPG(A117, "RD_CWOL_GLOBAL", "Issuer Credit Rating", "Local Currency LT|0")</f>
        <v>Stable</v>
      </c>
      <c r="P117" s="9" t="str">
        <f>_xll.SNL.Clients.Office.Excel.Functions.SPG(A117, "RD_RATING_ACTION_GLOBAL", "Issuer Credit Rating", "Local Currency LT|0")</f>
        <v>CreditWatch/Outlook (10/18/2022)</v>
      </c>
      <c r="Q117" s="10">
        <f>_xll.SNL.Clients.Office.Excel.Functions.SPG(A117, "RD_LAST_REVIEW_DATE_GLOBAL", "Issuer Credit Rating", "Local Currency LT")</f>
        <v>45492</v>
      </c>
      <c r="R117" s="10">
        <f>_xll.SNL.Clients.Office.Excel.Functions.SPG(A117, "RD_CREDIT_RATING_DATE_GLOBAL", "Issuer Credit Rating", "Local Currency LT|0")</f>
        <v>41890</v>
      </c>
      <c r="S117" s="10">
        <f>_xll.SNL.Clients.Office.Excel.Functions.SPG(A117, "RD_CREDIT_WATCH_OUTLOOK_DATE_GLOBAL", "Issuer Credit Rating", "Local Currency LT|0")</f>
        <v>44852</v>
      </c>
    </row>
    <row r="118" spans="1:19" x14ac:dyDescent="0.3">
      <c r="A118" s="14" t="s">
        <v>123</v>
      </c>
      <c r="B118" s="13">
        <f>_xll.ciqfunctions.udf.CIQ(A118,"IQ_FIRSTPRICINGDATE")</f>
        <v>43619</v>
      </c>
      <c r="C118" s="5">
        <f>_xll.SNL.Clients.Office.Excel.Functions.SPG(A118, "SP_VOLUME_AVG_WEEKLY_TO_SHARES_OUT", , "1M")</f>
        <v>2.4825457064154897</v>
      </c>
      <c r="D118" s="5">
        <f>_xll.SNL.Clients.Office.Excel.Functions.SPG(A118, "SP_VOLUME_AVG_WEEKLY_TO_SHARES_OUT", , "3M")</f>
        <v>2.6127690207091239</v>
      </c>
      <c r="E118" s="5">
        <f>_xll.SNL.Clients.Office.Excel.Functions.SPG(A118, "SP_VOLUME_AVG_DAILY_TO_1YR_AVG_DAILY", , "1M")</f>
        <v>102.44</v>
      </c>
      <c r="F118" s="5">
        <f>_xll.SNL.Clients.Office.Excel.Functions.SPG(A118, "SP_VOLUME_AVG_DAILY_TO_1YR_AVG_DAILY", , "3M")</f>
        <v>107.81</v>
      </c>
      <c r="G118" s="9" t="str">
        <f>_xll.SNL.Clients.Office.Excel.Functions.SPG(A118, "IQ_SECTOR")</f>
        <v>Materials</v>
      </c>
      <c r="H118" s="9" t="str">
        <f>_xll.SNL.Clients.Office.Excel.Functions.SPG(A118, "IQ_INDUSTRY_GROUP")</f>
        <v>Materials</v>
      </c>
      <c r="I118" s="9" t="str">
        <f>_xll.SNL.Clients.Office.Excel.Functions.SPG(A118, "IQ_INDUSTRY")</f>
        <v>Chemicals</v>
      </c>
      <c r="J118" s="9" t="str">
        <f>_xll.SNL.Clients.Office.Excel.Functions.SPG(A118, "IQ_PRIMARY_INDUSTRY")</f>
        <v>Fertilizers and Agricultural Chemicals</v>
      </c>
      <c r="K118" s="9" t="str">
        <f>_xll.SNL.Clients.Office.Excel.Functions.SPG(A118, "NAICS_CODE", "Primary")</f>
        <v>32531 - Fertilizer and Compost Manufacturing</v>
      </c>
      <c r="L118" s="9" t="str">
        <f>_xll.SNL.Clients.Office.Excel.Functions.SPG(A118, "SP_TOPICTAG")</f>
        <v>Farming; Horticulture</v>
      </c>
      <c r="M118" s="5">
        <f>_xll.SNL.Clients.Office.Excel.Functions.SPG(A118, "SP_PCT_SHARES_OWNED_ALL_INSTITUTIONS")</f>
        <v>84.87</v>
      </c>
      <c r="N118" s="9" t="str">
        <f>_xll.SNL.Clients.Office.Excel.Functions.SPG(A118, "RD_CREDIT_RATING_GLOBAL", "Issuer Credit Rating", "Local Currency LT|0")</f>
        <v>A-</v>
      </c>
      <c r="O118" s="9" t="str">
        <f>_xll.SNL.Clients.Office.Excel.Functions.SPG(A118, "RD_CWOL_GLOBAL", "Issuer Credit Rating", "Local Currency LT|0")</f>
        <v>Stable</v>
      </c>
      <c r="P118" s="9" t="str">
        <f>_xll.SNL.Clients.Office.Excel.Functions.SPG(A118, "RD_RATING_ACTION_GLOBAL", "Issuer Credit Rating", "Local Currency LT|0")</f>
        <v>New Rating | CreditWatch/Outlook (06/03/2019)</v>
      </c>
      <c r="Q118" s="10">
        <f>_xll.SNL.Clients.Office.Excel.Functions.SPG(A118, "RD_LAST_REVIEW_DATE_GLOBAL", "Issuer Credit Rating", "Local Currency LT")</f>
        <v>45618</v>
      </c>
      <c r="R118" s="10">
        <f>_xll.SNL.Clients.Office.Excel.Functions.SPG(A118, "RD_CREDIT_RATING_DATE_GLOBAL", "Issuer Credit Rating", "Local Currency LT|0")</f>
        <v>43619</v>
      </c>
      <c r="S118" s="10">
        <f>_xll.SNL.Clients.Office.Excel.Functions.SPG(A118, "RD_CREDIT_WATCH_OUTLOOK_DATE_GLOBAL", "Issuer Credit Rating", "Local Currency LT|0")</f>
        <v>43619</v>
      </c>
    </row>
    <row r="119" spans="1:19" x14ac:dyDescent="0.3">
      <c r="A119" s="14" t="s">
        <v>124</v>
      </c>
      <c r="B119" s="13">
        <f>_xll.ciqfunctions.udf.CIQ(A119,"IQ_FIRSTPRICINGDATE")</f>
        <v>35977</v>
      </c>
      <c r="C119" s="5">
        <f>_xll.SNL.Clients.Office.Excel.Functions.SPG(A119, "SP_VOLUME_AVG_WEEKLY_TO_SHARES_OUT", , "1M")</f>
        <v>4.1480777453361064</v>
      </c>
      <c r="D119" s="5">
        <f>_xll.SNL.Clients.Office.Excel.Functions.SPG(A119, "SP_VOLUME_AVG_WEEKLY_TO_SHARES_OUT", , "3M")</f>
        <v>4.4653868467157016</v>
      </c>
      <c r="E119" s="5">
        <f>_xll.SNL.Clients.Office.Excel.Functions.SPG(A119, "SP_VOLUME_AVG_DAILY_TO_1YR_AVG_DAILY", , "1M")</f>
        <v>121.81</v>
      </c>
      <c r="F119" s="5">
        <f>_xll.SNL.Clients.Office.Excel.Functions.SPG(A119, "SP_VOLUME_AVG_DAILY_TO_1YR_AVG_DAILY", , "3M")</f>
        <v>131.13</v>
      </c>
      <c r="G119" s="9" t="str">
        <f>_xll.SNL.Clients.Office.Excel.Functions.SPG(A119, "IQ_SECTOR")</f>
        <v>Real Estate</v>
      </c>
      <c r="H119" s="9" t="str">
        <f>_xll.SNL.Clients.Office.Excel.Functions.SPG(A119, "IQ_INDUSTRY_GROUP")</f>
        <v>Real Estate Management and Development</v>
      </c>
      <c r="I119" s="9" t="str">
        <f>_xll.SNL.Clients.Office.Excel.Functions.SPG(A119, "IQ_INDUSTRY")</f>
        <v>Real Estate Management and Development</v>
      </c>
      <c r="J119" s="9" t="str">
        <f>_xll.SNL.Clients.Office.Excel.Functions.SPG(A119, "IQ_PRIMARY_INDUSTRY")</f>
        <v>Real Estate Services</v>
      </c>
      <c r="K119" s="9" t="str">
        <f>_xll.SNL.Clients.Office.Excel.Functions.SPG(A119, "NAICS_CODE", "Primary")</f>
        <v>541611 - Administrative Management and General Management Consulting Services</v>
      </c>
      <c r="L119" s="9" t="str">
        <f>_xll.SNL.Clients.Office.Excel.Functions.SPG(A119, "SP_TOPICTAG")</f>
        <v>Data Integration; Digital Media; Marketing Automation; Customer Analytics; Digital Asset Management; Search Engine Optimization; Digital Brokerage</v>
      </c>
      <c r="M119" s="5">
        <f>_xll.SNL.Clients.Office.Excel.Functions.SPG(A119, "SP_PCT_SHARES_OWNED_ALL_INSTITUTIONS")</f>
        <v>101.77</v>
      </c>
      <c r="N119" s="9" t="str">
        <f>_xll.SNL.Clients.Office.Excel.Functions.SPG(A119, "RD_CREDIT_RATING_GLOBAL", "Issuer Credit Rating", "Local Currency LT|0")</f>
        <v>BB+</v>
      </c>
      <c r="O119" s="9" t="str">
        <f>_xll.SNL.Clients.Office.Excel.Functions.SPG(A119, "RD_CWOL_GLOBAL", "Issuer Credit Rating", "Local Currency LT|0")</f>
        <v>Stable</v>
      </c>
      <c r="P119" s="9" t="str">
        <f>_xll.SNL.Clients.Office.Excel.Functions.SPG(A119, "RD_RATING_ACTION_GLOBAL", "Issuer Credit Rating", "Local Currency LT|0")</f>
        <v>CreditWatch/Outlook (05/02/2023)</v>
      </c>
      <c r="Q119" s="10">
        <f>_xll.SNL.Clients.Office.Excel.Functions.SPG(A119, "RD_LAST_REVIEW_DATE_GLOBAL", "Issuer Credit Rating", "Local Currency LT")</f>
        <v>45727</v>
      </c>
      <c r="R119" s="10">
        <f>_xll.SNL.Clients.Office.Excel.Functions.SPG(A119, "RD_CREDIT_RATING_DATE_GLOBAL", "Issuer Credit Rating", "Local Currency LT|0")</f>
        <v>44006</v>
      </c>
      <c r="S119" s="10">
        <f>_xll.SNL.Clients.Office.Excel.Functions.SPG(A119, "RD_CREDIT_WATCH_OUTLOOK_DATE_GLOBAL", "Issuer Credit Rating", "Local Currency LT|0")</f>
        <v>45048</v>
      </c>
    </row>
    <row r="120" spans="1:19" x14ac:dyDescent="0.3">
      <c r="A120" s="14" t="s">
        <v>125</v>
      </c>
      <c r="B120" s="13">
        <f>_xll.ciqfunctions.udf.CIQ(A120,"IQ_FIRSTPRICINGDATE")</f>
        <v>34264</v>
      </c>
      <c r="C120" s="5">
        <f>_xll.SNL.Clients.Office.Excel.Functions.SPG(A120, "SP_VOLUME_AVG_WEEKLY_TO_SHARES_OUT", , "1M")</f>
        <v>2.2623117930229033</v>
      </c>
      <c r="D120" s="5">
        <f>_xll.SNL.Clients.Office.Excel.Functions.SPG(A120, "SP_VOLUME_AVG_WEEKLY_TO_SHARES_OUT", , "3M")</f>
        <v>2.7533898728249162</v>
      </c>
      <c r="E120" s="5">
        <f>_xll.SNL.Clients.Office.Excel.Functions.SPG(A120, "SP_VOLUME_AVG_DAILY_TO_1YR_AVG_DAILY", , "1M")</f>
        <v>98.32</v>
      </c>
      <c r="F120" s="5">
        <f>_xll.SNL.Clients.Office.Excel.Functions.SPG(A120, "SP_VOLUME_AVG_DAILY_TO_1YR_AVG_DAILY", , "3M")</f>
        <v>119.66</v>
      </c>
      <c r="G120" s="9" t="str">
        <f>_xll.SNL.Clients.Office.Excel.Functions.SPG(A120, "IQ_SECTOR")</f>
        <v>Consumer Staples</v>
      </c>
      <c r="H120" s="9" t="str">
        <f>_xll.SNL.Clients.Office.Excel.Functions.SPG(A120, "IQ_INDUSTRY_GROUP")</f>
        <v>Consumer Staples Distribution and Retail</v>
      </c>
      <c r="I120" s="9" t="str">
        <f>_xll.SNL.Clients.Office.Excel.Functions.SPG(A120, "IQ_INDUSTRY")</f>
        <v>Consumer Staples Distribution and Retail</v>
      </c>
      <c r="J120" s="9" t="str">
        <f>_xll.SNL.Clients.Office.Excel.Functions.SPG(A120, "IQ_PRIMARY_INDUSTRY")</f>
        <v>Consumer Staples Merchandise Retail</v>
      </c>
      <c r="K120" s="9" t="str">
        <f>_xll.SNL.Clients.Office.Excel.Functions.SPG(A120, "NAICS_CODE", "Primary")</f>
        <v>455211 - Warehouse Clubs and Supercenters</v>
      </c>
      <c r="L120" s="9" t="str">
        <f>_xll.SNL.Clients.Office.Excel.Functions.SPG(A120, "SP_TOPICTAG")</f>
        <v>Fast-Moving Consumer Goods; Food Delivery; Online Grocery; Utility Scale Solar</v>
      </c>
      <c r="M120" s="5">
        <f>_xll.SNL.Clients.Office.Excel.Functions.SPG(A120, "SP_PCT_SHARES_OWNED_ALL_INSTITUTIONS")</f>
        <v>68.14</v>
      </c>
      <c r="N120" s="9" t="str">
        <f>_xll.SNL.Clients.Office.Excel.Functions.SPG(A120, "RD_CREDIT_RATING_GLOBAL", "Issuer Credit Rating", "Local Currency LT|0")</f>
        <v>AA</v>
      </c>
      <c r="O120" s="9" t="str">
        <f>_xll.SNL.Clients.Office.Excel.Functions.SPG(A120, "RD_CWOL_GLOBAL", "Issuer Credit Rating", "Local Currency LT|0")</f>
        <v>Stable</v>
      </c>
      <c r="P120" s="9" t="str">
        <f>_xll.SNL.Clients.Office.Excel.Functions.SPG(A120, "RD_RATING_ACTION_GLOBAL", "Issuer Credit Rating", "Local Currency LT|0")</f>
        <v>Upgrade | CreditWatch/Outlook (01/21/2025)</v>
      </c>
      <c r="Q120" s="10">
        <f>_xll.SNL.Clients.Office.Excel.Functions.SPG(A120, "RD_LAST_REVIEW_DATE_GLOBAL", "Issuer Credit Rating", "Local Currency LT")</f>
        <v>45678</v>
      </c>
      <c r="R120" s="10">
        <f>_xll.SNL.Clients.Office.Excel.Functions.SPG(A120, "RD_CREDIT_RATING_DATE_GLOBAL", "Issuer Credit Rating", "Local Currency LT|0")</f>
        <v>45678</v>
      </c>
      <c r="S120" s="10">
        <f>_xll.SNL.Clients.Office.Excel.Functions.SPG(A120, "RD_CREDIT_WATCH_OUTLOOK_DATE_GLOBAL", "Issuer Credit Rating", "Local Currency LT|0")</f>
        <v>45678</v>
      </c>
    </row>
    <row r="121" spans="1:19" x14ac:dyDescent="0.3">
      <c r="A121" s="14" t="s">
        <v>126</v>
      </c>
      <c r="B121" s="13">
        <f>_xll.ciqfunctions.udf.CIQ(A121,"IQ_FIRSTPRICINGDATE")</f>
        <v>32912</v>
      </c>
      <c r="C121" s="5">
        <f>_xll.SNL.Clients.Office.Excel.Functions.SPG(A121, "SP_VOLUME_AVG_WEEKLY_TO_SHARES_OUT", , "1M")</f>
        <v>4.9754771696545488</v>
      </c>
      <c r="D121" s="5">
        <f>_xll.SNL.Clients.Office.Excel.Functions.SPG(A121, "SP_VOLUME_AVG_WEEKLY_TO_SHARES_OUT", , "3M")</f>
        <v>4.991345171931429</v>
      </c>
      <c r="E121" s="5">
        <f>_xll.SNL.Clients.Office.Excel.Functions.SPG(A121, "SP_VOLUME_AVG_DAILY_TO_1YR_AVG_DAILY", , "1M")</f>
        <v>119.13</v>
      </c>
      <c r="F121" s="5">
        <f>_xll.SNL.Clients.Office.Excel.Functions.SPG(A121, "SP_VOLUME_AVG_DAILY_TO_1YR_AVG_DAILY", , "3M")</f>
        <v>119.51</v>
      </c>
      <c r="G121" s="9" t="str">
        <f>_xll.SNL.Clients.Office.Excel.Functions.SPG(A121, "IQ_SECTOR")</f>
        <v>Energy</v>
      </c>
      <c r="H121" s="9" t="str">
        <f>_xll.SNL.Clients.Office.Excel.Functions.SPG(A121, "IQ_INDUSTRY_GROUP")</f>
        <v>Energy</v>
      </c>
      <c r="I121" s="9" t="str">
        <f>_xll.SNL.Clients.Office.Excel.Functions.SPG(A121, "IQ_INDUSTRY")</f>
        <v>Oil, Gas and Consumable Fuels</v>
      </c>
      <c r="J121" s="9" t="str">
        <f>_xll.SNL.Clients.Office.Excel.Functions.SPG(A121, "IQ_PRIMARY_INDUSTRY")</f>
        <v>Oil and Gas Exploration and Production</v>
      </c>
      <c r="K121" s="9" t="str">
        <f>_xll.SNL.Clients.Office.Excel.Functions.SPG(A121, "NAICS_CODE", "Primary")</f>
        <v>2111 - Oil and Gas Extraction</v>
      </c>
      <c r="L121" s="9" t="str">
        <f>_xll.SNL.Clients.Office.Excel.Functions.SPG(A121, "SP_TOPICTAG")</f>
        <v>Environmental Engineering</v>
      </c>
      <c r="M121" s="5">
        <f>_xll.SNL.Clients.Office.Excel.Functions.SPG(A121, "SP_PCT_SHARES_OWNED_ALL_INSTITUTIONS")</f>
        <v>90.55</v>
      </c>
      <c r="N121" s="9" t="str">
        <f>_xll.SNL.Clients.Office.Excel.Functions.SPG(A121, "RD_CREDIT_RATING_GLOBAL", "Issuer Credit Rating", "Local Currency LT|0")</f>
        <v>BBB</v>
      </c>
      <c r="O121" s="9" t="str">
        <f>_xll.SNL.Clients.Office.Excel.Functions.SPG(A121, "RD_CWOL_GLOBAL", "Issuer Credit Rating", "Local Currency LT|0")</f>
        <v>Stable</v>
      </c>
      <c r="P121" s="9" t="str">
        <f>_xll.SNL.Clients.Office.Excel.Functions.SPG(A121, "RD_RATING_ACTION_GLOBAL", "Issuer Credit Rating", "Local Currency LT|0")</f>
        <v>New Rating | CreditWatch/Outlook (10/07/2021)</v>
      </c>
      <c r="Q121" s="10">
        <f>_xll.SNL.Clients.Office.Excel.Functions.SPG(A121, "RD_LAST_REVIEW_DATE_GLOBAL", "Issuer Credit Rating", "Local Currency LT")</f>
        <v>45525</v>
      </c>
      <c r="R121" s="10">
        <f>_xll.SNL.Clients.Office.Excel.Functions.SPG(A121, "RD_CREDIT_RATING_DATE_GLOBAL", "Issuer Credit Rating", "Local Currency LT|0")</f>
        <v>44476</v>
      </c>
      <c r="S121" s="10">
        <f>_xll.SNL.Clients.Office.Excel.Functions.SPG(A121, "RD_CREDIT_WATCH_OUTLOOK_DATE_GLOBAL", "Issuer Credit Rating", "Local Currency LT|0")</f>
        <v>44476</v>
      </c>
    </row>
    <row r="122" spans="1:19" x14ac:dyDescent="0.3">
      <c r="A122" s="14" t="s">
        <v>127</v>
      </c>
      <c r="B122" s="13">
        <f>_xll.ciqfunctions.udf.CIQ(A122,"IQ_FIRSTPRICINGDATE")</f>
        <v>43628</v>
      </c>
      <c r="C122" s="5">
        <f>_xll.SNL.Clients.Office.Excel.Functions.SPG(A122, "SP_VOLUME_AVG_WEEKLY_TO_SHARES_OUT", , "1M")</f>
        <v>6.5283163284793888</v>
      </c>
      <c r="D122" s="5">
        <f>_xll.SNL.Clients.Office.Excel.Functions.SPG(A122, "SP_VOLUME_AVG_WEEKLY_TO_SHARES_OUT", , "3M")</f>
        <v>8.7665172331432455</v>
      </c>
      <c r="E122" s="5">
        <f>_xll.SNL.Clients.Office.Excel.Functions.SPG(A122, "SP_VOLUME_AVG_DAILY_TO_1YR_AVG_DAILY", , "1M")</f>
        <v>63.91</v>
      </c>
      <c r="F122" s="5">
        <f>_xll.SNL.Clients.Office.Excel.Functions.SPG(A122, "SP_VOLUME_AVG_DAILY_TO_1YR_AVG_DAILY", , "3M")</f>
        <v>85.82</v>
      </c>
      <c r="G122" s="9" t="str">
        <f>_xll.SNL.Clients.Office.Excel.Functions.SPG(A122, "IQ_SECTOR")</f>
        <v>Information Technology</v>
      </c>
      <c r="H122" s="9" t="str">
        <f>_xll.SNL.Clients.Office.Excel.Functions.SPG(A122, "IQ_INDUSTRY_GROUP")</f>
        <v>Software and Services</v>
      </c>
      <c r="I122" s="9" t="str">
        <f>_xll.SNL.Clients.Office.Excel.Functions.SPG(A122, "IQ_INDUSTRY")</f>
        <v>Software</v>
      </c>
      <c r="J122" s="9" t="str">
        <f>_xll.SNL.Clients.Office.Excel.Functions.SPG(A122, "IQ_PRIMARY_INDUSTRY")</f>
        <v>Systems Software</v>
      </c>
      <c r="K122" s="9" t="str">
        <f>_xll.SNL.Clients.Office.Excel.Functions.SPG(A122, "NAICS_CODE", "Primary")</f>
        <v>513210 - Software Publishers</v>
      </c>
      <c r="L122" s="9" t="str">
        <f>_xll.SNL.Clients.Office.Excel.Functions.SPG(A122, "SP_TOPICTAG")</f>
        <v>Anti-Fraud; Software Development; Data Protection; Cloud Security; Process Automation; Network Security; Artificial Intelligence</v>
      </c>
      <c r="M122" s="5">
        <f>_xll.SNL.Clients.Office.Excel.Functions.SPG(A122, "SP_PCT_SHARES_OWNED_ALL_INSTITUTIONS")</f>
        <v>71.69</v>
      </c>
      <c r="N122" s="9" t="str">
        <f>_xll.SNL.Clients.Office.Excel.Functions.SPG(A122, "RD_CREDIT_RATING_GLOBAL", "Issuer Credit Rating", "Local Currency LT|0")</f>
        <v>BB+</v>
      </c>
      <c r="O122" s="9" t="str">
        <f>_xll.SNL.Clients.Office.Excel.Functions.SPG(A122, "RD_CWOL_GLOBAL", "Issuer Credit Rating", "Local Currency LT|0")</f>
        <v>Stable</v>
      </c>
      <c r="P122" s="9" t="str">
        <f>_xll.SNL.Clients.Office.Excel.Functions.SPG(A122, "RD_RATING_ACTION_GLOBAL", "Issuer Credit Rating", "Local Currency LT|0")</f>
        <v>New Rating | CreditWatch/Outlook (01/11/2021)</v>
      </c>
      <c r="Q122" s="10">
        <f>_xll.SNL.Clients.Office.Excel.Functions.SPG(A122, "RD_LAST_REVIEW_DATE_GLOBAL", "Issuer Credit Rating", "Local Currency LT")</f>
        <v>45678</v>
      </c>
      <c r="R122" s="10">
        <f>_xll.SNL.Clients.Office.Excel.Functions.SPG(A122, "RD_CREDIT_RATING_DATE_GLOBAL", "Issuer Credit Rating", "Local Currency LT|0")</f>
        <v>44207</v>
      </c>
      <c r="S122" s="10">
        <f>_xll.SNL.Clients.Office.Excel.Functions.SPG(A122, "RD_CREDIT_WATCH_OUTLOOK_DATE_GLOBAL", "Issuer Credit Rating", "Local Currency LT|0")</f>
        <v>44207</v>
      </c>
    </row>
    <row r="123" spans="1:19" x14ac:dyDescent="0.3">
      <c r="A123" s="14" t="s">
        <v>128</v>
      </c>
      <c r="B123" s="13">
        <f>_xll.ciqfunctions.udf.CIQ(A123,"IQ_FIRSTPRICINGDATE")</f>
        <v>36025</v>
      </c>
      <c r="C123" s="5">
        <f>_xll.SNL.Clients.Office.Excel.Functions.SPG(A123, "SP_VOLUME_AVG_WEEKLY_TO_SHARES_OUT", , "1M")</f>
        <v>3.3335249890773091</v>
      </c>
      <c r="D123" s="5">
        <f>_xll.SNL.Clients.Office.Excel.Functions.SPG(A123, "SP_VOLUME_AVG_WEEKLY_TO_SHARES_OUT", , "3M")</f>
        <v>4.100484287368003</v>
      </c>
      <c r="E123" s="5">
        <f>_xll.SNL.Clients.Office.Excel.Functions.SPG(A123, "SP_VOLUME_AVG_DAILY_TO_1YR_AVG_DAILY", , "1M")</f>
        <v>100.95</v>
      </c>
      <c r="F123" s="5">
        <f>_xll.SNL.Clients.Office.Excel.Functions.SPG(A123, "SP_VOLUME_AVG_DAILY_TO_1YR_AVG_DAILY", , "3M")</f>
        <v>124.18</v>
      </c>
      <c r="G123" s="9" t="str">
        <f>_xll.SNL.Clients.Office.Excel.Functions.SPG(A123, "IQ_SECTOR")</f>
        <v>Real Estate</v>
      </c>
      <c r="H123" s="9" t="str">
        <f>_xll.SNL.Clients.Office.Excel.Functions.SPG(A123, "IQ_INDUSTRY_GROUP")</f>
        <v>Equity Real Estate Investment Trusts (REITs)</v>
      </c>
      <c r="I123" s="9" t="str">
        <f>_xll.SNL.Clients.Office.Excel.Functions.SPG(A123, "IQ_INDUSTRY")</f>
        <v>Specialized REITs</v>
      </c>
      <c r="J123" s="9" t="str">
        <f>_xll.SNL.Clients.Office.Excel.Functions.SPG(A123, "IQ_PRIMARY_INDUSTRY")</f>
        <v>Telecom Tower REITs</v>
      </c>
      <c r="K123" s="9" t="str">
        <f>_xll.SNL.Clients.Office.Excel.Functions.SPG(A123, "NAICS_CODE", "Primary")</f>
        <v>334220 - Radio and Television Broadcasting and Wireless Communications Equipment Manufacturing</v>
      </c>
      <c r="L123" s="9" t="str">
        <f>_xll.SNL.Clients.Office.Excel.Functions.SPG(A123, "SP_TOPICTAG")</f>
        <v>GovTech; Smart Cities; Edge Computing; Network Security; Data Centers and Facilities; 5G</v>
      </c>
      <c r="M123" s="5">
        <f>_xll.SNL.Clients.Office.Excel.Functions.SPG(A123, "SP_PCT_SHARES_OWNED_ALL_INSTITUTIONS")</f>
        <v>96.87</v>
      </c>
      <c r="N123" s="9" t="str">
        <f>_xll.SNL.Clients.Office.Excel.Functions.SPG(A123, "RD_CREDIT_RATING_GLOBAL", "Issuer Credit Rating", "Local Currency LT|0")</f>
        <v>BBB</v>
      </c>
      <c r="O123" s="9" t="str">
        <f>_xll.SNL.Clients.Office.Excel.Functions.SPG(A123, "RD_CWOL_GLOBAL", "Issuer Credit Rating", "Local Currency LT|0")</f>
        <v>Watch Neg</v>
      </c>
      <c r="P123" s="9" t="str">
        <f>_xll.SNL.Clients.Office.Excel.Functions.SPG(A123, "RD_RATING_ACTION_GLOBAL", "Issuer Credit Rating", "Local Currency LT|0")</f>
        <v>CreditWatch/Outlook (03/18/2025)</v>
      </c>
      <c r="Q123" s="10">
        <f>_xll.SNL.Clients.Office.Excel.Functions.SPG(A123, "RD_LAST_REVIEW_DATE_GLOBAL", "Issuer Credit Rating", "Local Currency LT")</f>
        <v>45762</v>
      </c>
      <c r="R123" s="10">
        <f>_xll.SNL.Clients.Office.Excel.Functions.SPG(A123, "RD_CREDIT_RATING_DATE_GLOBAL", "Issuer Credit Rating", "Local Currency LT|0")</f>
        <v>44886</v>
      </c>
      <c r="S123" s="10">
        <f>_xll.SNL.Clients.Office.Excel.Functions.SPG(A123, "RD_CREDIT_WATCH_OUTLOOK_DATE_GLOBAL", "Issuer Credit Rating", "Local Currency LT|0")</f>
        <v>45734</v>
      </c>
    </row>
    <row r="124" spans="1:19" x14ac:dyDescent="0.3">
      <c r="A124" s="14" t="s">
        <v>129</v>
      </c>
      <c r="B124" s="13">
        <f>_xll.ciqfunctions.udf.CIQ(A124,"IQ_FIRSTPRICINGDATE")</f>
        <v>29528</v>
      </c>
      <c r="C124" s="5">
        <f>_xll.SNL.Clients.Office.Excel.Functions.SPG(A124, "SP_VOLUME_AVG_WEEKLY_TO_SHARES_OUT", , "1M")</f>
        <v>3.8093425062621948</v>
      </c>
      <c r="D124" s="5">
        <f>_xll.SNL.Clients.Office.Excel.Functions.SPG(A124, "SP_VOLUME_AVG_WEEKLY_TO_SHARES_OUT", , "3M")</f>
        <v>4.2412921505619474</v>
      </c>
      <c r="E124" s="5">
        <f>_xll.SNL.Clients.Office.Excel.Functions.SPG(A124, "SP_VOLUME_AVG_DAILY_TO_1YR_AVG_DAILY", , "1M")</f>
        <v>111.6</v>
      </c>
      <c r="F124" s="5">
        <f>_xll.SNL.Clients.Office.Excel.Functions.SPG(A124, "SP_VOLUME_AVG_DAILY_TO_1YR_AVG_DAILY", , "3M")</f>
        <v>124.26</v>
      </c>
      <c r="G124" s="9" t="str">
        <f>_xll.SNL.Clients.Office.Excel.Functions.SPG(A124, "IQ_SECTOR")</f>
        <v>Industrials</v>
      </c>
      <c r="H124" s="9" t="str">
        <f>_xll.SNL.Clients.Office.Excel.Functions.SPG(A124, "IQ_INDUSTRY_GROUP")</f>
        <v>Transportation</v>
      </c>
      <c r="I124" s="9" t="str">
        <f>_xll.SNL.Clients.Office.Excel.Functions.SPG(A124, "IQ_INDUSTRY")</f>
        <v>Ground Transportation</v>
      </c>
      <c r="J124" s="9" t="str">
        <f>_xll.SNL.Clients.Office.Excel.Functions.SPG(A124, "IQ_PRIMARY_INDUSTRY")</f>
        <v>Rail Transportation</v>
      </c>
      <c r="K124" s="9" t="str">
        <f>_xll.SNL.Clients.Office.Excel.Functions.SPG(A124, "NAICS_CODE", "Primary")</f>
        <v>482111 - Line-Haul Railroads</v>
      </c>
      <c r="L124" s="9" t="str">
        <f>_xll.SNL.Clients.Office.Excel.Functions.SPG(A124, "SP_TOPICTAG")</f>
        <v>Freight Service; Last Mile Transportation; Packaging Services</v>
      </c>
      <c r="M124" s="5">
        <f>_xll.SNL.Clients.Office.Excel.Functions.SPG(A124, "SP_PCT_SHARES_OWNED_ALL_INSTITUTIONS")</f>
        <v>75.599999999999994</v>
      </c>
      <c r="N124" s="9" t="str">
        <f>_xll.SNL.Clients.Office.Excel.Functions.SPG(A124, "RD_CREDIT_RATING_GLOBAL", "Issuer Credit Rating", "Local Currency LT|0")</f>
        <v>BBB+</v>
      </c>
      <c r="O124" s="9" t="str">
        <f>_xll.SNL.Clients.Office.Excel.Functions.SPG(A124, "RD_CWOL_GLOBAL", "Issuer Credit Rating", "Local Currency LT|0")</f>
        <v>Stable</v>
      </c>
      <c r="P124" s="9" t="str">
        <f>_xll.SNL.Clients.Office.Excel.Functions.SPG(A124, "RD_RATING_ACTION_GLOBAL", "Issuer Credit Rating", "Local Currency LT|0")</f>
        <v>Upgrade | CreditWatch/Outlook (10/31/2013)</v>
      </c>
      <c r="Q124" s="10">
        <f>_xll.SNL.Clients.Office.Excel.Functions.SPG(A124, "RD_LAST_REVIEW_DATE_GLOBAL", "Issuer Credit Rating", "Local Currency LT")</f>
        <v>45719</v>
      </c>
      <c r="R124" s="10">
        <f>_xll.SNL.Clients.Office.Excel.Functions.SPG(A124, "RD_CREDIT_RATING_DATE_GLOBAL", "Issuer Credit Rating", "Local Currency LT|0")</f>
        <v>41578</v>
      </c>
      <c r="S124" s="10">
        <f>_xll.SNL.Clients.Office.Excel.Functions.SPG(A124, "RD_CREDIT_WATCH_OUTLOOK_DATE_GLOBAL", "Issuer Credit Rating", "Local Currency LT|0")</f>
        <v>41578</v>
      </c>
    </row>
    <row r="125" spans="1:19" x14ac:dyDescent="0.3">
      <c r="A125" s="14" t="s">
        <v>130</v>
      </c>
      <c r="B125" s="13">
        <f>_xll.ciqfunctions.udf.CIQ(A125,"IQ_FIRSTPRICINGDATE")</f>
        <v>24839</v>
      </c>
      <c r="C125" s="5">
        <f>_xll.SNL.Clients.Office.Excel.Functions.SPG(A125, "SP_VOLUME_AVG_WEEKLY_TO_SHARES_OUT", , "1M")</f>
        <v>3.264521300136034</v>
      </c>
      <c r="D125" s="5">
        <f>_xll.SNL.Clients.Office.Excel.Functions.SPG(A125, "SP_VOLUME_AVG_WEEKLY_TO_SHARES_OUT", , "3M")</f>
        <v>3.4882567147100723</v>
      </c>
      <c r="E125" s="5">
        <f>_xll.SNL.Clients.Office.Excel.Functions.SPG(A125, "SP_VOLUME_AVG_DAILY_TO_1YR_AVG_DAILY", , "1M")</f>
        <v>111.39</v>
      </c>
      <c r="F125" s="5">
        <f>_xll.SNL.Clients.Office.Excel.Functions.SPG(A125, "SP_VOLUME_AVG_DAILY_TO_1YR_AVG_DAILY", , "3M")</f>
        <v>119.02</v>
      </c>
      <c r="G125" s="9" t="str">
        <f>_xll.SNL.Clients.Office.Excel.Functions.SPG(A125, "IQ_SECTOR")</f>
        <v>Industrials</v>
      </c>
      <c r="H125" s="9" t="str">
        <f>_xll.SNL.Clients.Office.Excel.Functions.SPG(A125, "IQ_INDUSTRY_GROUP")</f>
        <v>Capital Goods</v>
      </c>
      <c r="I125" s="9" t="str">
        <f>_xll.SNL.Clients.Office.Excel.Functions.SPG(A125, "IQ_INDUSTRY")</f>
        <v>Machinery</v>
      </c>
      <c r="J125" s="9" t="str">
        <f>_xll.SNL.Clients.Office.Excel.Functions.SPG(A125, "IQ_PRIMARY_INDUSTRY")</f>
        <v>Construction Machinery and Heavy Transportation Equipment</v>
      </c>
      <c r="K125" s="9" t="str">
        <f>_xll.SNL.Clients.Office.Excel.Functions.SPG(A125, "NAICS_CODE", "Primary")</f>
        <v>333618 - Other Engine Equipment Manufacturing</v>
      </c>
      <c r="L125" s="9" t="str">
        <f>_xll.SNL.Clients.Office.Excel.Functions.SPG(A125, "SP_TOPICTAG")</f>
        <v>Clean Energy; Energy Management; Fleet Management; Industrial Automation; Sensors; Electric Vehicle; Process Automation; Utility Scale Solar; Battery Energy Storage System (BESS)</v>
      </c>
      <c r="M125" s="5">
        <f>_xll.SNL.Clients.Office.Excel.Functions.SPG(A125, "SP_PCT_SHARES_OWNED_ALL_INSTITUTIONS")</f>
        <v>85.08</v>
      </c>
      <c r="N125" s="9" t="str">
        <f>_xll.SNL.Clients.Office.Excel.Functions.SPG(A125, "RD_CREDIT_RATING_GLOBAL", "Issuer Credit Rating", "Local Currency LT|0")</f>
        <v>A</v>
      </c>
      <c r="O125" s="9" t="str">
        <f>_xll.SNL.Clients.Office.Excel.Functions.SPG(A125, "RD_CWOL_GLOBAL", "Issuer Credit Rating", "Local Currency LT|0")</f>
        <v>Stable</v>
      </c>
      <c r="P125" s="9" t="str">
        <f>_xll.SNL.Clients.Office.Excel.Functions.SPG(A125, "RD_RATING_ACTION_GLOBAL", "Issuer Credit Rating", "Local Currency LT|0")</f>
        <v>Downgrade | CreditWatch/Outlook (02/01/2024)</v>
      </c>
      <c r="Q125" s="10">
        <f>_xll.SNL.Clients.Office.Excel.Functions.SPG(A125, "RD_LAST_REVIEW_DATE_GLOBAL", "Issuer Credit Rating", "Local Currency LT")</f>
        <v>45727</v>
      </c>
      <c r="R125" s="10">
        <f>_xll.SNL.Clients.Office.Excel.Functions.SPG(A125, "RD_CREDIT_RATING_DATE_GLOBAL", "Issuer Credit Rating", "Local Currency LT|0")</f>
        <v>45323</v>
      </c>
      <c r="S125" s="10">
        <f>_xll.SNL.Clients.Office.Excel.Functions.SPG(A125, "RD_CREDIT_WATCH_OUTLOOK_DATE_GLOBAL", "Issuer Credit Rating", "Local Currency LT|0")</f>
        <v>45323</v>
      </c>
    </row>
    <row r="126" spans="1:19" x14ac:dyDescent="0.3">
      <c r="A126" s="14" t="s">
        <v>131</v>
      </c>
      <c r="B126" s="13">
        <f>_xll.ciqfunctions.udf.CIQ(A126,"IQ_FIRSTPRICINGDATE")</f>
        <v>24839</v>
      </c>
      <c r="C126" s="5">
        <f>_xll.SNL.Clients.Office.Excel.Functions.SPG(A126, "SP_VOLUME_AVG_WEEKLY_TO_SHARES_OUT", , "1M")</f>
        <v>4.460895068053679</v>
      </c>
      <c r="D126" s="5">
        <f>_xll.SNL.Clients.Office.Excel.Functions.SPG(A126, "SP_VOLUME_AVG_WEEKLY_TO_SHARES_OUT", , "3M")</f>
        <v>4.1050956239678609</v>
      </c>
      <c r="E126" s="5">
        <f>_xll.SNL.Clients.Office.Excel.Functions.SPG(A126, "SP_VOLUME_AVG_DAILY_TO_1YR_AVG_DAILY", , "1M")</f>
        <v>98.8</v>
      </c>
      <c r="F126" s="5">
        <f>_xll.SNL.Clients.Office.Excel.Functions.SPG(A126, "SP_VOLUME_AVG_DAILY_TO_1YR_AVG_DAILY", , "3M")</f>
        <v>90.92</v>
      </c>
      <c r="G126" s="9" t="str">
        <f>_xll.SNL.Clients.Office.Excel.Functions.SPG(A126, "IQ_SECTOR")</f>
        <v>Health Care</v>
      </c>
      <c r="H126" s="9" t="str">
        <f>_xll.SNL.Clients.Office.Excel.Functions.SPG(A126, "IQ_INDUSTRY_GROUP")</f>
        <v>Health Care Equipment and Services</v>
      </c>
      <c r="I126" s="9" t="str">
        <f>_xll.SNL.Clients.Office.Excel.Functions.SPG(A126, "IQ_INDUSTRY")</f>
        <v>Health Care Providers and Services</v>
      </c>
      <c r="J126" s="9" t="str">
        <f>_xll.SNL.Clients.Office.Excel.Functions.SPG(A126, "IQ_PRIMARY_INDUSTRY")</f>
        <v>Health Care Services</v>
      </c>
      <c r="K126" s="9" t="str">
        <f>_xll.SNL.Clients.Office.Excel.Functions.SPG(A126, "NAICS_CODE", "Primary")</f>
        <v>62 - Health Care and Social Assistance</v>
      </c>
      <c r="L126" s="9" t="str">
        <f>_xll.SNL.Clients.Office.Excel.Functions.SPG(A126, "SP_TOPICTAG")</f>
        <v>Health Diagnostics; Employee Benefits; Process Automation; Chronic Diseases; Digital Mental Health; Pharmacovigilance; Wellness and Recovery</v>
      </c>
      <c r="M126" s="5">
        <f>_xll.SNL.Clients.Office.Excel.Functions.SPG(A126, "SP_PCT_SHARES_OWNED_ALL_INSTITUTIONS")</f>
        <v>85.88</v>
      </c>
      <c r="N126" s="9" t="str">
        <f>_xll.SNL.Clients.Office.Excel.Functions.SPG(A126, "RD_CREDIT_RATING_GLOBAL", "Issuer Credit Rating", "Local Currency LT|0")</f>
        <v>BBB</v>
      </c>
      <c r="O126" s="9" t="str">
        <f>_xll.SNL.Clients.Office.Excel.Functions.SPG(A126, "RD_CWOL_GLOBAL", "Issuer Credit Rating", "Local Currency LT|0")</f>
        <v>Negative</v>
      </c>
      <c r="P126" s="9" t="str">
        <f>_xll.SNL.Clients.Office.Excel.Functions.SPG(A126, "RD_RATING_ACTION_GLOBAL", "Issuer Credit Rating", "Local Currency LT|0")</f>
        <v>CreditWatch/Outlook (08/22/2024)</v>
      </c>
      <c r="Q126" s="10">
        <f>_xll.SNL.Clients.Office.Excel.Functions.SPG(A126, "RD_LAST_REVIEW_DATE_GLOBAL", "Issuer Credit Rating", "Local Currency LT")</f>
        <v>45526</v>
      </c>
      <c r="R126" s="10">
        <f>_xll.SNL.Clients.Office.Excel.Functions.SPG(A126, "RD_CREDIT_RATING_DATE_GLOBAL", "Issuer Credit Rating", "Local Currency LT|0")</f>
        <v>43165</v>
      </c>
      <c r="S126" s="10">
        <f>_xll.SNL.Clients.Office.Excel.Functions.SPG(A126, "RD_CREDIT_WATCH_OUTLOOK_DATE_GLOBAL", "Issuer Credit Rating", "Local Currency LT|0")</f>
        <v>45526</v>
      </c>
    </row>
    <row r="127" spans="1:19" x14ac:dyDescent="0.3">
      <c r="A127" s="14" t="s">
        <v>132</v>
      </c>
      <c r="B127" s="13">
        <f>_xll.ciqfunctions.udf.CIQ(A127,"IQ_FIRSTPRICINGDATE")</f>
        <v>33760</v>
      </c>
      <c r="C127" s="5">
        <f>_xll.SNL.Clients.Office.Excel.Functions.SPG(A127, "SP_VOLUME_AVG_WEEKLY_TO_SHARES_OUT", , "1M")</f>
        <v>5.4252992104987419</v>
      </c>
      <c r="D127" s="5">
        <f>_xll.SNL.Clients.Office.Excel.Functions.SPG(A127, "SP_VOLUME_AVG_WEEKLY_TO_SHARES_OUT", , "3M")</f>
        <v>6.056227556162054</v>
      </c>
      <c r="E127" s="5">
        <f>_xll.SNL.Clients.Office.Excel.Functions.SPG(A127, "SP_VOLUME_AVG_DAILY_TO_1YR_AVG_DAILY", , "1M")</f>
        <v>112.32</v>
      </c>
      <c r="F127" s="5">
        <f>_xll.SNL.Clients.Office.Excel.Functions.SPG(A127, "SP_VOLUME_AVG_DAILY_TO_1YR_AVG_DAILY", , "3M")</f>
        <v>125.38</v>
      </c>
      <c r="G127" s="9" t="str">
        <f>_xll.SNL.Clients.Office.Excel.Functions.SPG(A127, "IQ_SECTOR")</f>
        <v>Consumer Discretionary</v>
      </c>
      <c r="H127" s="9" t="str">
        <f>_xll.SNL.Clients.Office.Excel.Functions.SPG(A127, "IQ_INDUSTRY_GROUP")</f>
        <v>Consumer Durables and Apparel</v>
      </c>
      <c r="I127" s="9" t="str">
        <f>_xll.SNL.Clients.Office.Excel.Functions.SPG(A127, "IQ_INDUSTRY")</f>
        <v>Household Durables</v>
      </c>
      <c r="J127" s="9" t="str">
        <f>_xll.SNL.Clients.Office.Excel.Functions.SPG(A127, "IQ_PRIMARY_INDUSTRY")</f>
        <v>Homebuilding</v>
      </c>
      <c r="K127" s="9" t="str">
        <f>_xll.SNL.Clients.Office.Excel.Functions.SPG(A127, "NAICS_CODE", "Primary")</f>
        <v>236117 - New Housing For-Sale Builders</v>
      </c>
      <c r="L127" s="9" t="str">
        <f>_xll.SNL.Clients.Office.Excel.Functions.SPG(A127, "SP_TOPICTAG")</f>
        <v>Home Improvement</v>
      </c>
      <c r="M127" s="5">
        <f>_xll.SNL.Clients.Office.Excel.Functions.SPG(A127, "SP_PCT_SHARES_OWNED_ALL_INSTITUTIONS")</f>
        <v>83.08</v>
      </c>
      <c r="N127" s="9" t="str">
        <f>_xll.SNL.Clients.Office.Excel.Functions.SPG(A127, "RD_CREDIT_RATING_GLOBAL", "Issuer Credit Rating", "Local Currency LT|0")</f>
        <v>BBB+</v>
      </c>
      <c r="O127" s="9" t="str">
        <f>_xll.SNL.Clients.Office.Excel.Functions.SPG(A127, "RD_CWOL_GLOBAL", "Issuer Credit Rating", "Local Currency LT|0")</f>
        <v>Stable</v>
      </c>
      <c r="P127" s="9" t="str">
        <f>_xll.SNL.Clients.Office.Excel.Functions.SPG(A127, "RD_RATING_ACTION_GLOBAL", "Issuer Credit Rating", "Local Currency LT|0")</f>
        <v>Upgrade | CreditWatch/Outlook (07/27/2023)</v>
      </c>
      <c r="Q127" s="10">
        <f>_xll.SNL.Clients.Office.Excel.Functions.SPG(A127, "RD_LAST_REVIEW_DATE_GLOBAL", "Issuer Credit Rating", "Local Currency LT")</f>
        <v>45685</v>
      </c>
      <c r="R127" s="10">
        <f>_xll.SNL.Clients.Office.Excel.Functions.SPG(A127, "RD_CREDIT_RATING_DATE_GLOBAL", "Issuer Credit Rating", "Local Currency LT|0")</f>
        <v>45134</v>
      </c>
      <c r="S127" s="10">
        <f>_xll.SNL.Clients.Office.Excel.Functions.SPG(A127, "RD_CREDIT_WATCH_OUTLOOK_DATE_GLOBAL", "Issuer Credit Rating", "Local Currency LT|0")</f>
        <v>45134</v>
      </c>
    </row>
    <row r="128" spans="1:19" x14ac:dyDescent="0.3">
      <c r="A128" s="14" t="s">
        <v>133</v>
      </c>
      <c r="B128" s="13">
        <f>_xll.ciqfunctions.udf.CIQ(A128,"IQ_FIRSTPRICINGDATE")</f>
        <v>25511</v>
      </c>
      <c r="C128" s="5">
        <f>_xll.SNL.Clients.Office.Excel.Functions.SPG(A128, "SP_VOLUME_AVG_WEEKLY_TO_SHARES_OUT", , "1M")</f>
        <v>2.8817685614342814</v>
      </c>
      <c r="D128" s="5">
        <f>_xll.SNL.Clients.Office.Excel.Functions.SPG(A128, "SP_VOLUME_AVG_WEEKLY_TO_SHARES_OUT", , "3M")</f>
        <v>3.0586055054861818</v>
      </c>
      <c r="E128" s="5">
        <f>_xll.SNL.Clients.Office.Excel.Functions.SPG(A128, "SP_VOLUME_AVG_DAILY_TO_1YR_AVG_DAILY", , "1M")</f>
        <v>119.55</v>
      </c>
      <c r="F128" s="5">
        <f>_xll.SNL.Clients.Office.Excel.Functions.SPG(A128, "SP_VOLUME_AVG_DAILY_TO_1YR_AVG_DAILY", , "3M")</f>
        <v>126.88</v>
      </c>
      <c r="G128" s="9" t="str">
        <f>_xll.SNL.Clients.Office.Excel.Functions.SPG(A128, "IQ_SECTOR")</f>
        <v>Health Care</v>
      </c>
      <c r="H128" s="9" t="str">
        <f>_xll.SNL.Clients.Office.Excel.Functions.SPG(A128, "IQ_INDUSTRY_GROUP")</f>
        <v>Pharmaceuticals, Biotechnology and Life Sciences</v>
      </c>
      <c r="I128" s="9" t="str">
        <f>_xll.SNL.Clients.Office.Excel.Functions.SPG(A128, "IQ_INDUSTRY")</f>
        <v>Life Sciences Tools and Services</v>
      </c>
      <c r="J128" s="9" t="str">
        <f>_xll.SNL.Clients.Office.Excel.Functions.SPG(A128, "IQ_PRIMARY_INDUSTRY")</f>
        <v>Life Sciences Tools and Services</v>
      </c>
      <c r="K128" s="9" t="str">
        <f>_xll.SNL.Clients.Office.Excel.Functions.SPG(A128, "NAICS_CODE", "Primary")</f>
        <v>33911 - Medical Equipment and Supplies Manufacturing</v>
      </c>
      <c r="L128" s="9" t="str">
        <f>_xll.SNL.Clients.Office.Excel.Functions.SPG(A128, "SP_TOPICTAG")</f>
        <v>Health Diagnostics; Data Protection; Genetics; RegTech; Immunology; Vaccines</v>
      </c>
      <c r="M128" s="5">
        <f>_xll.SNL.Clients.Office.Excel.Functions.SPG(A128, "SP_PCT_SHARES_OWNED_ALL_INSTITUTIONS")</f>
        <v>80.31</v>
      </c>
      <c r="N128" s="9" t="str">
        <f>_xll.SNL.Clients.Office.Excel.Functions.SPG(A128, "RD_CREDIT_RATING_GLOBAL", "Issuer Credit Rating", "Local Currency LT|0")</f>
        <v>A-</v>
      </c>
      <c r="O128" s="9" t="str">
        <f>_xll.SNL.Clients.Office.Excel.Functions.SPG(A128, "RD_CWOL_GLOBAL", "Issuer Credit Rating", "Local Currency LT|0")</f>
        <v>Stable</v>
      </c>
      <c r="P128" s="9" t="str">
        <f>_xll.SNL.Clients.Office.Excel.Functions.SPG(A128, "RD_RATING_ACTION_GLOBAL", "Issuer Credit Rating", "Local Currency LT|0")</f>
        <v>Upgrade | CreditWatch/Outlook (06/14/2022)</v>
      </c>
      <c r="Q128" s="10">
        <f>_xll.SNL.Clients.Office.Excel.Functions.SPG(A128, "RD_LAST_REVIEW_DATE_GLOBAL", "Issuer Credit Rating", "Local Currency LT")</f>
        <v>45454</v>
      </c>
      <c r="R128" s="10">
        <f>_xll.SNL.Clients.Office.Excel.Functions.SPG(A128, "RD_CREDIT_RATING_DATE_GLOBAL", "Issuer Credit Rating", "Local Currency LT|0")</f>
        <v>44726</v>
      </c>
      <c r="S128" s="10">
        <f>_xll.SNL.Clients.Office.Excel.Functions.SPG(A128, "RD_CREDIT_WATCH_OUTLOOK_DATE_GLOBAL", "Issuer Credit Rating", "Local Currency LT|0")</f>
        <v>44726</v>
      </c>
    </row>
    <row r="129" spans="1:19" x14ac:dyDescent="0.3">
      <c r="A129" s="14" t="s">
        <v>134</v>
      </c>
      <c r="B129" s="13">
        <f>_xll.ciqfunctions.udf.CIQ(A129,"IQ_FIRSTPRICINGDATE")</f>
        <v>34828</v>
      </c>
      <c r="C129" s="5">
        <f>_xll.SNL.Clients.Office.Excel.Functions.SPG(A129, "SP_VOLUME_AVG_WEEKLY_TO_SHARES_OUT", , "1M")</f>
        <v>6.2662182635508961</v>
      </c>
      <c r="D129" s="5">
        <f>_xll.SNL.Clients.Office.Excel.Functions.SPG(A129, "SP_VOLUME_AVG_WEEKLY_TO_SHARES_OUT", , "3M")</f>
        <v>6.1354860244376024</v>
      </c>
      <c r="E129" s="5">
        <f>_xll.SNL.Clients.Office.Excel.Functions.SPG(A129, "SP_VOLUME_AVG_DAILY_TO_1YR_AVG_DAILY", , "1M")</f>
        <v>112.44</v>
      </c>
      <c r="F129" s="5">
        <f>_xll.SNL.Clients.Office.Excel.Functions.SPG(A129, "SP_VOLUME_AVG_DAILY_TO_1YR_AVG_DAILY", , "3M")</f>
        <v>110.1</v>
      </c>
      <c r="G129" s="9" t="str">
        <f>_xll.SNL.Clients.Office.Excel.Functions.SPG(A129, "IQ_SECTOR")</f>
        <v>Consumer Discretionary</v>
      </c>
      <c r="H129" s="9" t="str">
        <f>_xll.SNL.Clients.Office.Excel.Functions.SPG(A129, "IQ_INDUSTRY_GROUP")</f>
        <v>Consumer Services</v>
      </c>
      <c r="I129" s="9" t="str">
        <f>_xll.SNL.Clients.Office.Excel.Functions.SPG(A129, "IQ_INDUSTRY")</f>
        <v>Hotels, Restaurants and Leisure</v>
      </c>
      <c r="J129" s="9" t="str">
        <f>_xll.SNL.Clients.Office.Excel.Functions.SPG(A129, "IQ_PRIMARY_INDUSTRY")</f>
        <v>Restaurants</v>
      </c>
      <c r="K129" s="9" t="str">
        <f>_xll.SNL.Clients.Office.Excel.Functions.SPG(A129, "NAICS_CODE", "Primary")</f>
        <v>722511 - Full-Service Restaurants</v>
      </c>
      <c r="L129" s="9" t="str">
        <f>_xll.SNL.Clients.Office.Excel.Functions.SPG(A129, "SP_TOPICTAG")</f>
        <v/>
      </c>
      <c r="M129" s="5">
        <f>_xll.SNL.Clients.Office.Excel.Functions.SPG(A129, "SP_PCT_SHARES_OWNED_ALL_INSTITUTIONS")</f>
        <v>94.35</v>
      </c>
      <c r="N129" s="9" t="str">
        <f>_xll.SNL.Clients.Office.Excel.Functions.SPG(A129, "RD_CREDIT_RATING_GLOBAL", "Issuer Credit Rating", "Local Currency LT|0")</f>
        <v>BBB</v>
      </c>
      <c r="O129" s="9" t="str">
        <f>_xll.SNL.Clients.Office.Excel.Functions.SPG(A129, "RD_CWOL_GLOBAL", "Issuer Credit Rating", "Local Currency LT|0")</f>
        <v>Stable</v>
      </c>
      <c r="P129" s="9" t="str">
        <f>_xll.SNL.Clients.Office.Excel.Functions.SPG(A129, "RD_RATING_ACTION_GLOBAL", "Issuer Credit Rating", "Local Currency LT|0")</f>
        <v>Upgrade | CreditWatch/Outlook (10/12/2021)</v>
      </c>
      <c r="Q129" s="10">
        <f>_xll.SNL.Clients.Office.Excel.Functions.SPG(A129, "RD_LAST_REVIEW_DATE_GLOBAL", "Issuer Credit Rating", "Local Currency LT")</f>
        <v>45769</v>
      </c>
      <c r="R129" s="10">
        <f>_xll.SNL.Clients.Office.Excel.Functions.SPG(A129, "RD_CREDIT_RATING_DATE_GLOBAL", "Issuer Credit Rating", "Local Currency LT|0")</f>
        <v>44481</v>
      </c>
      <c r="S129" s="10">
        <f>_xll.SNL.Clients.Office.Excel.Functions.SPG(A129, "RD_CREDIT_WATCH_OUTLOOK_DATE_GLOBAL", "Issuer Credit Rating", "Local Currency LT|0")</f>
        <v>44481</v>
      </c>
    </row>
    <row r="130" spans="1:19" x14ac:dyDescent="0.3">
      <c r="A130" s="14" t="s">
        <v>135</v>
      </c>
      <c r="B130" s="13">
        <f>_xll.ciqfunctions.udf.CIQ(A130,"IQ_FIRSTPRICINGDATE")</f>
        <v>35003</v>
      </c>
      <c r="C130" s="5">
        <f>_xll.SNL.Clients.Office.Excel.Functions.SPG(A130, "SP_VOLUME_AVG_WEEKLY_TO_SHARES_OUT", , "1M")</f>
        <v>5.5867350993377478</v>
      </c>
      <c r="D130" s="5">
        <f>_xll.SNL.Clients.Office.Excel.Functions.SPG(A130, "SP_VOLUME_AVG_WEEKLY_TO_SHARES_OUT", , "3M")</f>
        <v>6.3148000630715861</v>
      </c>
      <c r="E130" s="5">
        <f>_xll.SNL.Clients.Office.Excel.Functions.SPG(A130, "SP_VOLUME_AVG_DAILY_TO_1YR_AVG_DAILY", , "1M")</f>
        <v>101.57</v>
      </c>
      <c r="F130" s="5">
        <f>_xll.SNL.Clients.Office.Excel.Functions.SPG(A130, "SP_VOLUME_AVG_DAILY_TO_1YR_AVG_DAILY", , "3M")</f>
        <v>114.81</v>
      </c>
      <c r="G130" s="9" t="str">
        <f>_xll.SNL.Clients.Office.Excel.Functions.SPG(A130, "IQ_SECTOR")</f>
        <v>Health Care</v>
      </c>
      <c r="H130" s="9" t="str">
        <f>_xll.SNL.Clients.Office.Excel.Functions.SPG(A130, "IQ_INDUSTRY_GROUP")</f>
        <v>Health Care Equipment and Services</v>
      </c>
      <c r="I130" s="9" t="str">
        <f>_xll.SNL.Clients.Office.Excel.Functions.SPG(A130, "IQ_INDUSTRY")</f>
        <v>Health Care Providers and Services</v>
      </c>
      <c r="J130" s="9" t="str">
        <f>_xll.SNL.Clients.Office.Excel.Functions.SPG(A130, "IQ_PRIMARY_INDUSTRY")</f>
        <v>Health Care Services</v>
      </c>
      <c r="K130" s="9" t="str">
        <f>_xll.SNL.Clients.Office.Excel.Functions.SPG(A130, "NAICS_CODE", "Primary")</f>
        <v>621492 - Kidney Dialysis Centers</v>
      </c>
      <c r="L130" s="9" t="str">
        <f>_xll.SNL.Clients.Office.Excel.Functions.SPG(A130, "SP_TOPICTAG")</f>
        <v>Health Diagnostics; Chronic Diseases; Nephrology</v>
      </c>
      <c r="M130" s="5">
        <f>_xll.SNL.Clients.Office.Excel.Functions.SPG(A130, "SP_PCT_SHARES_OWNED_ALL_INSTITUTIONS")</f>
        <v>48.39</v>
      </c>
      <c r="N130" s="9" t="str">
        <f>_xll.SNL.Clients.Office.Excel.Functions.SPG(A130, "RD_CREDIT_RATING_GLOBAL", "Issuer Credit Rating", "Local Currency LT|0")</f>
        <v>BB</v>
      </c>
      <c r="O130" s="9" t="str">
        <f>_xll.SNL.Clients.Office.Excel.Functions.SPG(A130, "RD_CWOL_GLOBAL", "Issuer Credit Rating", "Local Currency LT|0")</f>
        <v>Stable</v>
      </c>
      <c r="P130" s="9" t="str">
        <f>_xll.SNL.Clients.Office.Excel.Functions.SPG(A130, "RD_RATING_ACTION_GLOBAL", "Issuer Credit Rating", "Local Currency LT|0")</f>
        <v>CreditWatch/Outlook (03/04/2024)</v>
      </c>
      <c r="Q130" s="10">
        <f>_xll.SNL.Clients.Office.Excel.Functions.SPG(A130, "RD_LAST_REVIEW_DATE_GLOBAL", "Issuer Credit Rating", "Local Currency LT")</f>
        <v>45558</v>
      </c>
      <c r="R130" s="10">
        <f>_xll.SNL.Clients.Office.Excel.Functions.SPG(A130, "RD_CREDIT_RATING_DATE_GLOBAL", "Issuer Credit Rating", "Local Currency LT|0")</f>
        <v>41794</v>
      </c>
      <c r="S130" s="10">
        <f>_xll.SNL.Clients.Office.Excel.Functions.SPG(A130, "RD_CREDIT_WATCH_OUTLOOK_DATE_GLOBAL", "Issuer Credit Rating", "Local Currency LT|0")</f>
        <v>45355</v>
      </c>
    </row>
    <row r="131" spans="1:19" x14ac:dyDescent="0.3">
      <c r="A131" s="14" t="s">
        <v>136</v>
      </c>
      <c r="B131" s="13">
        <f>_xll.ciqfunctions.udf.CIQ(A131,"IQ_FIRSTPRICINGDATE")</f>
        <v>43216</v>
      </c>
      <c r="C131" s="5">
        <f>_xll.SNL.Clients.Office.Excel.Functions.SPG(A131, "SP_VOLUME_AVG_WEEKLY_TO_SHARES_OUT", , "1M")</f>
        <v>6.2996454286563806</v>
      </c>
      <c r="D131" s="5">
        <f>_xll.SNL.Clients.Office.Excel.Functions.SPG(A131, "SP_VOLUME_AVG_WEEKLY_TO_SHARES_OUT", , "3M")</f>
        <v>6.4373664139656448</v>
      </c>
      <c r="E131" s="5">
        <f>_xll.SNL.Clients.Office.Excel.Functions.SPG(A131, "SP_VOLUME_AVG_DAILY_TO_1YR_AVG_DAILY", , "1M")</f>
        <v>114.31</v>
      </c>
      <c r="F131" s="5">
        <f>_xll.SNL.Clients.Office.Excel.Functions.SPG(A131, "SP_VOLUME_AVG_DAILY_TO_1YR_AVG_DAILY", , "3M")</f>
        <v>116.81</v>
      </c>
      <c r="G131" s="9" t="str">
        <f>_xll.SNL.Clients.Office.Excel.Functions.SPG(A131, "IQ_SECTOR")</f>
        <v>Industrials</v>
      </c>
      <c r="H131" s="9" t="str">
        <f>_xll.SNL.Clients.Office.Excel.Functions.SPG(A131, "IQ_INDUSTRY_GROUP")</f>
        <v>Commercial and Professional Services</v>
      </c>
      <c r="I131" s="9" t="str">
        <f>_xll.SNL.Clients.Office.Excel.Functions.SPG(A131, "IQ_INDUSTRY")</f>
        <v>Professional Services</v>
      </c>
      <c r="J131" s="9" t="str">
        <f>_xll.SNL.Clients.Office.Excel.Functions.SPG(A131, "IQ_PRIMARY_INDUSTRY")</f>
        <v>Human Resource and Employment Services</v>
      </c>
      <c r="K131" s="9" t="str">
        <f>_xll.SNL.Clients.Office.Excel.Functions.SPG(A131, "NAICS_CODE", "Primary")</f>
        <v>513210 - Software Publishers</v>
      </c>
      <c r="L131" s="9" t="str">
        <f>_xll.SNL.Clients.Office.Excel.Functions.SPG(A131, "SP_TOPICTAG")</f>
        <v>Software Development; Cloud Management; Data Integration; Cloud Data Services; Process Automation; Team Collaboration; Online Payments; HRTech; WorkTech</v>
      </c>
      <c r="M131" s="5">
        <f>_xll.SNL.Clients.Office.Excel.Functions.SPG(A131, "SP_PCT_SHARES_OWNED_ALL_INSTITUTIONS")</f>
        <v>107.75</v>
      </c>
      <c r="N131" s="9" t="str">
        <f>_xll.SNL.Clients.Office.Excel.Functions.SPG(A131, "RD_CREDIT_RATING_GLOBAL", "Issuer Credit Rating", "Local Currency LT|0")</f>
        <v>BB-</v>
      </c>
      <c r="O131" s="9" t="str">
        <f>_xll.SNL.Clients.Office.Excel.Functions.SPG(A131, "RD_CWOL_GLOBAL", "Issuer Credit Rating", "Local Currency LT|0")</f>
        <v>Positive</v>
      </c>
      <c r="P131" s="9" t="str">
        <f>_xll.SNL.Clients.Office.Excel.Functions.SPG(A131, "RD_RATING_ACTION_GLOBAL", "Issuer Credit Rating", "Local Currency LT|0")</f>
        <v>CreditWatch/Outlook (02/05/2025)</v>
      </c>
      <c r="Q131" s="10">
        <f>_xll.SNL.Clients.Office.Excel.Functions.SPG(A131, "RD_LAST_REVIEW_DATE_GLOBAL", "Issuer Credit Rating", "Local Currency LT")</f>
        <v>45693</v>
      </c>
      <c r="R131" s="10">
        <f>_xll.SNL.Clients.Office.Excel.Functions.SPG(A131, "RD_CREDIT_RATING_DATE_GLOBAL", "Issuer Credit Rating", "Local Currency LT|0")</f>
        <v>45334</v>
      </c>
      <c r="S131" s="10">
        <f>_xll.SNL.Clients.Office.Excel.Functions.SPG(A131, "RD_CREDIT_WATCH_OUTLOOK_DATE_GLOBAL", "Issuer Credit Rating", "Local Currency LT|0")</f>
        <v>45693</v>
      </c>
    </row>
    <row r="132" spans="1:19" x14ac:dyDescent="0.3">
      <c r="A132" s="14" t="s">
        <v>137</v>
      </c>
      <c r="B132" s="13">
        <f>_xll.ciqfunctions.udf.CIQ(A132,"IQ_FIRSTPRICINGDATE")</f>
        <v>34257</v>
      </c>
      <c r="C132" s="5">
        <f>_xll.SNL.Clients.Office.Excel.Functions.SPG(A132, "SP_VOLUME_AVG_WEEKLY_TO_SHARES_OUT", , "1M")</f>
        <v>7.785371620549876</v>
      </c>
      <c r="D132" s="5">
        <f>_xll.SNL.Clients.Office.Excel.Functions.SPG(A132, "SP_VOLUME_AVG_WEEKLY_TO_SHARES_OUT", , "3M")</f>
        <v>10.30950142546854</v>
      </c>
      <c r="E132" s="5">
        <f>_xll.SNL.Clients.Office.Excel.Functions.SPG(A132, "SP_VOLUME_AVG_DAILY_TO_1YR_AVG_DAILY", , "1M")</f>
        <v>97.26</v>
      </c>
      <c r="F132" s="5">
        <f>_xll.SNL.Clients.Office.Excel.Functions.SPG(A132, "SP_VOLUME_AVG_DAILY_TO_1YR_AVG_DAILY", , "3M")</f>
        <v>128.80000000000001</v>
      </c>
      <c r="G132" s="9" t="str">
        <f>_xll.SNL.Clients.Office.Excel.Functions.SPG(A132, "IQ_SECTOR")</f>
        <v>Consumer Discretionary</v>
      </c>
      <c r="H132" s="9" t="str">
        <f>_xll.SNL.Clients.Office.Excel.Functions.SPG(A132, "IQ_INDUSTRY_GROUP")</f>
        <v>Consumer Durables and Apparel</v>
      </c>
      <c r="I132" s="9" t="str">
        <f>_xll.SNL.Clients.Office.Excel.Functions.SPG(A132, "IQ_INDUSTRY")</f>
        <v>Textiles, Apparel and Luxury Goods</v>
      </c>
      <c r="J132" s="9" t="str">
        <f>_xll.SNL.Clients.Office.Excel.Functions.SPG(A132, "IQ_PRIMARY_INDUSTRY")</f>
        <v>Footwear</v>
      </c>
      <c r="K132" s="9" t="str">
        <f>_xll.SNL.Clients.Office.Excel.Functions.SPG(A132, "NAICS_CODE", "Primary")</f>
        <v>316210 - Footwear Manufacturing</v>
      </c>
      <c r="L132" s="9" t="str">
        <f>_xll.SNL.Clients.Office.Excel.Functions.SPG(A132, "SP_TOPICTAG")</f>
        <v>Fast-Moving Consumer Goods; Lifestyle</v>
      </c>
      <c r="M132" s="5">
        <f>_xll.SNL.Clients.Office.Excel.Functions.SPG(A132, "SP_PCT_SHARES_OWNED_ALL_INSTITUTIONS")</f>
        <v>98.44</v>
      </c>
      <c r="N132" s="9" t="str">
        <f>_xll.SNL.Clients.Office.Excel.Functions.SPG(A132, "RD_CREDIT_RATING_GLOBAL", "Issuer Credit Rating", "Local Currency LT|0")</f>
        <v/>
      </c>
      <c r="O132" s="9" t="str">
        <f>_xll.SNL.Clients.Office.Excel.Functions.SPG(A132, "RD_CWOL_GLOBAL", "Issuer Credit Rating", "Local Currency LT|0")</f>
        <v/>
      </c>
      <c r="P132" s="9" t="str">
        <f>_xll.SNL.Clients.Office.Excel.Functions.SPG(A132, "RD_RATING_ACTION_GLOBAL", "Issuer Credit Rating", "Local Currency LT|0")</f>
        <v/>
      </c>
      <c r="Q132" s="10" t="str">
        <f>_xll.SNL.Clients.Office.Excel.Functions.SPG(A132, "RD_LAST_REVIEW_DATE_GLOBAL", "Issuer Credit Rating", "Local Currency LT")</f>
        <v/>
      </c>
      <c r="R132" s="10" t="str">
        <f>_xll.SNL.Clients.Office.Excel.Functions.SPG(A132, "RD_CREDIT_RATING_DATE_GLOBAL", "Issuer Credit Rating", "Local Currency LT|0")</f>
        <v/>
      </c>
      <c r="S132" s="10" t="str">
        <f>_xll.SNL.Clients.Office.Excel.Functions.SPG(A132, "RD_CREDIT_WATCH_OUTLOOK_DATE_GLOBAL", "Issuer Credit Rating", "Local Currency LT|0")</f>
        <v/>
      </c>
    </row>
    <row r="133" spans="1:19" x14ac:dyDescent="0.3">
      <c r="A133" s="14" t="s">
        <v>138</v>
      </c>
      <c r="B133" s="13">
        <f>_xll.ciqfunctions.udf.CIQ(A133,"IQ_FIRSTPRICINGDATE")</f>
        <v>24839</v>
      </c>
      <c r="C133" s="5">
        <f>_xll.SNL.Clients.Office.Excel.Functions.SPG(A133, "SP_VOLUME_AVG_WEEKLY_TO_SHARES_OUT", , "1M")</f>
        <v>2.3346391908219615</v>
      </c>
      <c r="D133" s="5">
        <f>_xll.SNL.Clients.Office.Excel.Functions.SPG(A133, "SP_VOLUME_AVG_WEEKLY_TO_SHARES_OUT", , "3M")</f>
        <v>2.686303969669948</v>
      </c>
      <c r="E133" s="5">
        <f>_xll.SNL.Clients.Office.Excel.Functions.SPG(A133, "SP_VOLUME_AVG_DAILY_TO_1YR_AVG_DAILY", , "1M")</f>
        <v>89.42</v>
      </c>
      <c r="F133" s="5">
        <f>_xll.SNL.Clients.Office.Excel.Functions.SPG(A133, "SP_VOLUME_AVG_DAILY_TO_1YR_AVG_DAILY", , "3M")</f>
        <v>102.89</v>
      </c>
      <c r="G133" s="9" t="str">
        <f>_xll.SNL.Clients.Office.Excel.Functions.SPG(A133, "IQ_SECTOR")</f>
        <v>Industrials</v>
      </c>
      <c r="H133" s="9" t="str">
        <f>_xll.SNL.Clients.Office.Excel.Functions.SPG(A133, "IQ_INDUSTRY_GROUP")</f>
        <v>Capital Goods</v>
      </c>
      <c r="I133" s="9" t="str">
        <f>_xll.SNL.Clients.Office.Excel.Functions.SPG(A133, "IQ_INDUSTRY")</f>
        <v>Machinery</v>
      </c>
      <c r="J133" s="9" t="str">
        <f>_xll.SNL.Clients.Office.Excel.Functions.SPG(A133, "IQ_PRIMARY_INDUSTRY")</f>
        <v>Agricultural and Farm Machinery</v>
      </c>
      <c r="K133" s="9" t="str">
        <f>_xll.SNL.Clients.Office.Excel.Functions.SPG(A133, "NAICS_CODE", "Primary")</f>
        <v>333111 - Farm Machinery and Equipment Manufacturing</v>
      </c>
      <c r="L133" s="9" t="str">
        <f>_xll.SNL.Clients.Office.Excel.Functions.SPG(A133, "SP_TOPICTAG")</f>
        <v>Farming; Industrial Automation; Livestock; AgriTech; Process Automation</v>
      </c>
      <c r="M133" s="5">
        <f>_xll.SNL.Clients.Office.Excel.Functions.SPG(A133, "SP_PCT_SHARES_OWNED_ALL_INSTITUTIONS")</f>
        <v>80.92</v>
      </c>
      <c r="N133" s="9" t="str">
        <f>_xll.SNL.Clients.Office.Excel.Functions.SPG(A133, "RD_CREDIT_RATING_GLOBAL", "Issuer Credit Rating", "Local Currency LT|0")</f>
        <v>A</v>
      </c>
      <c r="O133" s="9" t="str">
        <f>_xll.SNL.Clients.Office.Excel.Functions.SPG(A133, "RD_CWOL_GLOBAL", "Issuer Credit Rating", "Local Currency LT|0")</f>
        <v>Stable</v>
      </c>
      <c r="P133" s="9" t="str">
        <f>_xll.SNL.Clients.Office.Excel.Functions.SPG(A133, "RD_RATING_ACTION_GLOBAL", "Issuer Credit Rating", "Local Currency LT|0")</f>
        <v>Upgrade | CreditWatch/Outlook (12/14/2006)</v>
      </c>
      <c r="Q133" s="10">
        <f>_xll.SNL.Clients.Office.Excel.Functions.SPG(A133, "RD_LAST_REVIEW_DATE_GLOBAL", "Issuer Credit Rating", "Local Currency LT")</f>
        <v>45560</v>
      </c>
      <c r="R133" s="10">
        <f>_xll.SNL.Clients.Office.Excel.Functions.SPG(A133, "RD_CREDIT_RATING_DATE_GLOBAL", "Issuer Credit Rating", "Local Currency LT|0")</f>
        <v>39065</v>
      </c>
      <c r="S133" s="10">
        <f>_xll.SNL.Clients.Office.Excel.Functions.SPG(A133, "RD_CREDIT_WATCH_OUTLOOK_DATE_GLOBAL", "Issuer Credit Rating", "Local Currency LT|0")</f>
        <v>39065</v>
      </c>
    </row>
    <row r="134" spans="1:19" x14ac:dyDescent="0.3">
      <c r="A134" s="14" t="s">
        <v>139</v>
      </c>
      <c r="B134" s="13">
        <f>_xll.ciqfunctions.udf.CIQ(A134,"IQ_FIRSTPRICINGDATE")</f>
        <v>43462</v>
      </c>
      <c r="C134" s="5">
        <f>_xll.SNL.Clients.Office.Excel.Functions.SPG(A134, "SP_VOLUME_AVG_WEEKLY_TO_SHARES_OUT", , "1M")</f>
        <v>8.4104561996931526</v>
      </c>
      <c r="D134" s="5">
        <f>_xll.SNL.Clients.Office.Excel.Functions.SPG(A134, "SP_VOLUME_AVG_WEEKLY_TO_SHARES_OUT", , "3M")</f>
        <v>11.707597049202203</v>
      </c>
      <c r="E134" s="5">
        <f>_xll.SNL.Clients.Office.Excel.Functions.SPG(A134, "SP_VOLUME_AVG_DAILY_TO_1YR_AVG_DAILY", , "1M")</f>
        <v>55.91</v>
      </c>
      <c r="F134" s="5">
        <f>_xll.SNL.Clients.Office.Excel.Functions.SPG(A134, "SP_VOLUME_AVG_DAILY_TO_1YR_AVG_DAILY", , "3M")</f>
        <v>77.819999999999993</v>
      </c>
      <c r="G134" s="9" t="str">
        <f>_xll.SNL.Clients.Office.Excel.Functions.SPG(A134, "IQ_SECTOR")</f>
        <v>Information Technology</v>
      </c>
      <c r="H134" s="9" t="str">
        <f>_xll.SNL.Clients.Office.Excel.Functions.SPG(A134, "IQ_INDUSTRY_GROUP")</f>
        <v>Technology Hardware and Equipment</v>
      </c>
      <c r="I134" s="9" t="str">
        <f>_xll.SNL.Clients.Office.Excel.Functions.SPG(A134, "IQ_INDUSTRY")</f>
        <v>Technology Hardware, Storage and Peripherals</v>
      </c>
      <c r="J134" s="9" t="str">
        <f>_xll.SNL.Clients.Office.Excel.Functions.SPG(A134, "IQ_PRIMARY_INDUSTRY")</f>
        <v>Technology Hardware, Storage and Peripherals</v>
      </c>
      <c r="K134" s="9" t="str">
        <f>_xll.SNL.Clients.Office.Excel.Functions.SPG(A134, "NAICS_CODE", "Primary")</f>
        <v>33411 - Computer and Peripheral Equipment Manufacturing</v>
      </c>
      <c r="L134" s="9" t="str">
        <f>_xll.SNL.Clients.Office.Excel.Functions.SPG(A134, "SP_TOPICTAG")</f>
        <v>Software Development; Data Integration; Machine Learning; Data Protection; Cloud Infrastructure; Process Automation; Artificial Intelligence</v>
      </c>
      <c r="M134" s="5">
        <f>_xll.SNL.Clients.Office.Excel.Functions.SPG(A134, "SP_PCT_SHARES_OWNED_ALL_INSTITUTIONS")</f>
        <v>34.33</v>
      </c>
      <c r="N134" s="9" t="str">
        <f>_xll.SNL.Clients.Office.Excel.Functions.SPG(A134, "RD_CREDIT_RATING_GLOBAL", "Issuer Credit Rating", "Local Currency LT|0")</f>
        <v>BBB</v>
      </c>
      <c r="O134" s="9" t="str">
        <f>_xll.SNL.Clients.Office.Excel.Functions.SPG(A134, "RD_CWOL_GLOBAL", "Issuer Credit Rating", "Local Currency LT|0")</f>
        <v>Stable</v>
      </c>
      <c r="P134" s="9" t="str">
        <f>_xll.SNL.Clients.Office.Excel.Functions.SPG(A134, "RD_RATING_ACTION_GLOBAL", "Issuer Credit Rating", "Local Currency LT|0")</f>
        <v>Upgrade | CreditWatch/Outlook (09/29/2021)</v>
      </c>
      <c r="Q134" s="10">
        <f>_xll.SNL.Clients.Office.Excel.Functions.SPG(A134, "RD_LAST_REVIEW_DATE_GLOBAL", "Issuer Credit Rating", "Local Currency LT")</f>
        <v>45505</v>
      </c>
      <c r="R134" s="10">
        <f>_xll.SNL.Clients.Office.Excel.Functions.SPG(A134, "RD_CREDIT_RATING_DATE_GLOBAL", "Issuer Credit Rating", "Local Currency LT|0")</f>
        <v>44468</v>
      </c>
      <c r="S134" s="10">
        <f>_xll.SNL.Clients.Office.Excel.Functions.SPG(A134, "RD_CREDIT_WATCH_OUTLOOK_DATE_GLOBAL", "Issuer Credit Rating", "Local Currency LT|0")</f>
        <v>44468</v>
      </c>
    </row>
    <row r="135" spans="1:19" x14ac:dyDescent="0.3">
      <c r="A135" s="14" t="s">
        <v>140</v>
      </c>
      <c r="B135" s="13">
        <f>_xll.ciqfunctions.udf.CIQ(A135,"IQ_FIRSTPRICINGDATE")</f>
        <v>39198</v>
      </c>
      <c r="C135" s="5">
        <f>_xll.SNL.Clients.Office.Excel.Functions.SPG(A135, "SP_VOLUME_AVG_WEEKLY_TO_SHARES_OUT", , "1M")</f>
        <v>8.3454016411650613</v>
      </c>
      <c r="D135" s="5">
        <f>_xll.SNL.Clients.Office.Excel.Functions.SPG(A135, "SP_VOLUME_AVG_WEEKLY_TO_SHARES_OUT", , "3M")</f>
        <v>10.057589606030321</v>
      </c>
      <c r="E135" s="5">
        <f>_xll.SNL.Clients.Office.Excel.Functions.SPG(A135, "SP_VOLUME_AVG_DAILY_TO_1YR_AVG_DAILY", , "1M")</f>
        <v>114.32</v>
      </c>
      <c r="F135" s="5">
        <f>_xll.SNL.Clients.Office.Excel.Functions.SPG(A135, "SP_VOLUME_AVG_DAILY_TO_1YR_AVG_DAILY", , "3M")</f>
        <v>137.77000000000001</v>
      </c>
      <c r="G135" s="9" t="str">
        <f>_xll.SNL.Clients.Office.Excel.Functions.SPG(A135, "IQ_SECTOR")</f>
        <v>Industrials</v>
      </c>
      <c r="H135" s="9" t="str">
        <f>_xll.SNL.Clients.Office.Excel.Functions.SPG(A135, "IQ_INDUSTRY_GROUP")</f>
        <v>Transportation</v>
      </c>
      <c r="I135" s="9" t="str">
        <f>_xll.SNL.Clients.Office.Excel.Functions.SPG(A135, "IQ_INDUSTRY")</f>
        <v>Passenger Airlines</v>
      </c>
      <c r="J135" s="9" t="str">
        <f>_xll.SNL.Clients.Office.Excel.Functions.SPG(A135, "IQ_PRIMARY_INDUSTRY")</f>
        <v>Passenger Airlines</v>
      </c>
      <c r="K135" s="9" t="str">
        <f>_xll.SNL.Clients.Office.Excel.Functions.SPG(A135, "NAICS_CODE", "Primary")</f>
        <v>48111 - Scheduled Air Transportation</v>
      </c>
      <c r="L135" s="9" t="str">
        <f>_xll.SNL.Clients.Office.Excel.Functions.SPG(A135, "SP_TOPICTAG")</f>
        <v>Business Travel; Freight Service; Passenger Aircraft Manufacturing</v>
      </c>
      <c r="M135" s="5">
        <f>_xll.SNL.Clients.Office.Excel.Functions.SPG(A135, "SP_PCT_SHARES_OWNED_ALL_INSTITUTIONS")</f>
        <v>82.57</v>
      </c>
      <c r="N135" s="9" t="str">
        <f>_xll.SNL.Clients.Office.Excel.Functions.SPG(A135, "RD_CREDIT_RATING_GLOBAL", "Issuer Credit Rating", "Local Currency LT|0")</f>
        <v>BBB-</v>
      </c>
      <c r="O135" s="9" t="str">
        <f>_xll.SNL.Clients.Office.Excel.Functions.SPG(A135, "RD_CWOL_GLOBAL", "Issuer Credit Rating", "Local Currency LT|0")</f>
        <v>Stable</v>
      </c>
      <c r="P135" s="9" t="str">
        <f>_xll.SNL.Clients.Office.Excel.Functions.SPG(A135, "RD_RATING_ACTION_GLOBAL", "Issuer Credit Rating", "Local Currency LT|0")</f>
        <v>Upgrade | CreditWatch/Outlook (12/03/2024)</v>
      </c>
      <c r="Q135" s="10">
        <f>_xll.SNL.Clients.Office.Excel.Functions.SPG(A135, "RD_LAST_REVIEW_DATE_GLOBAL", "Issuer Credit Rating", "Local Currency LT")</f>
        <v>45629</v>
      </c>
      <c r="R135" s="10">
        <f>_xll.SNL.Clients.Office.Excel.Functions.SPG(A135, "RD_CREDIT_RATING_DATE_GLOBAL", "Issuer Credit Rating", "Local Currency LT|0")</f>
        <v>45629</v>
      </c>
      <c r="S135" s="10">
        <f>_xll.SNL.Clients.Office.Excel.Functions.SPG(A135, "RD_CREDIT_WATCH_OUTLOOK_DATE_GLOBAL", "Issuer Credit Rating", "Local Currency LT|0")</f>
        <v>45629</v>
      </c>
    </row>
    <row r="136" spans="1:19" x14ac:dyDescent="0.3">
      <c r="A136" s="14" t="s">
        <v>141</v>
      </c>
      <c r="B136" s="13">
        <f>_xll.ciqfunctions.udf.CIQ(A136,"IQ_FIRSTPRICINGDATE")</f>
        <v>32415</v>
      </c>
      <c r="C136" s="5">
        <f>_xll.SNL.Clients.Office.Excel.Functions.SPG(A136, "SP_VOLUME_AVG_WEEKLY_TO_SHARES_OUT", , "1M")</f>
        <v>6.1946402783480341</v>
      </c>
      <c r="D136" s="5">
        <f>_xll.SNL.Clients.Office.Excel.Functions.SPG(A136, "SP_VOLUME_AVG_WEEKLY_TO_SHARES_OUT", , "3M")</f>
        <v>7.6813258207815132</v>
      </c>
      <c r="E136" s="5">
        <f>_xll.SNL.Clients.Office.Excel.Functions.SPG(A136, "SP_VOLUME_AVG_DAILY_TO_1YR_AVG_DAILY", , "1M")</f>
        <v>92.66</v>
      </c>
      <c r="F136" s="5">
        <f>_xll.SNL.Clients.Office.Excel.Functions.SPG(A136, "SP_VOLUME_AVG_DAILY_TO_1YR_AVG_DAILY", , "3M")</f>
        <v>114.9</v>
      </c>
      <c r="G136" s="9" t="str">
        <f>_xll.SNL.Clients.Office.Excel.Functions.SPG(A136, "IQ_SECTOR")</f>
        <v>Energy</v>
      </c>
      <c r="H136" s="9" t="str">
        <f>_xll.SNL.Clients.Office.Excel.Functions.SPG(A136, "IQ_INDUSTRY_GROUP")</f>
        <v>Energy</v>
      </c>
      <c r="I136" s="9" t="str">
        <f>_xll.SNL.Clients.Office.Excel.Functions.SPG(A136, "IQ_INDUSTRY")</f>
        <v>Oil, Gas and Consumable Fuels</v>
      </c>
      <c r="J136" s="9" t="str">
        <f>_xll.SNL.Clients.Office.Excel.Functions.SPG(A136, "IQ_PRIMARY_INDUSTRY")</f>
        <v>Oil and Gas Exploration and Production</v>
      </c>
      <c r="K136" s="9" t="str">
        <f>_xll.SNL.Clients.Office.Excel.Functions.SPG(A136, "NAICS_CODE", "Primary")</f>
        <v>2111 - Oil and Gas Extraction</v>
      </c>
      <c r="L136" s="9" t="str">
        <f>_xll.SNL.Clients.Office.Excel.Functions.SPG(A136, "SP_TOPICTAG")</f>
        <v/>
      </c>
      <c r="M136" s="5">
        <f>_xll.SNL.Clients.Office.Excel.Functions.SPG(A136, "SP_PCT_SHARES_OWNED_ALL_INSTITUTIONS")</f>
        <v>76.150000000000006</v>
      </c>
      <c r="N136" s="9" t="str">
        <f>_xll.SNL.Clients.Office.Excel.Functions.SPG(A136, "RD_CREDIT_RATING_GLOBAL", "Issuer Credit Rating", "Local Currency LT|0")</f>
        <v>BBB</v>
      </c>
      <c r="O136" s="9" t="str">
        <f>_xll.SNL.Clients.Office.Excel.Functions.SPG(A136, "RD_CWOL_GLOBAL", "Issuer Credit Rating", "Local Currency LT|0")</f>
        <v>Stable</v>
      </c>
      <c r="P136" s="9" t="str">
        <f>_xll.SNL.Clients.Office.Excel.Functions.SPG(A136, "RD_RATING_ACTION_GLOBAL", "Issuer Credit Rating", "Local Currency LT|0")</f>
        <v>Upgrade | CreditWatch/Outlook (04/20/2022)</v>
      </c>
      <c r="Q136" s="10">
        <f>_xll.SNL.Clients.Office.Excel.Functions.SPG(A136, "RD_LAST_REVIEW_DATE_GLOBAL", "Issuer Credit Rating", "Local Currency LT")</f>
        <v>45772</v>
      </c>
      <c r="R136" s="10">
        <f>_xll.SNL.Clients.Office.Excel.Functions.SPG(A136, "RD_CREDIT_RATING_DATE_GLOBAL", "Issuer Credit Rating", "Local Currency LT|0")</f>
        <v>44671</v>
      </c>
      <c r="S136" s="10">
        <f>_xll.SNL.Clients.Office.Excel.Functions.SPG(A136, "RD_CREDIT_WATCH_OUTLOOK_DATE_GLOBAL", "Issuer Credit Rating", "Local Currency LT|0")</f>
        <v>44671</v>
      </c>
    </row>
    <row r="137" spans="1:19" x14ac:dyDescent="0.3">
      <c r="A137" s="14" t="s">
        <v>142</v>
      </c>
      <c r="B137" s="13">
        <f>_xll.ciqfunctions.udf.CIQ(A137,"IQ_FIRSTPRICINGDATE")</f>
        <v>38456</v>
      </c>
      <c r="C137" s="5">
        <f>_xll.SNL.Clients.Office.Excel.Functions.SPG(A137, "SP_VOLUME_AVG_WEEKLY_TO_SHARES_OUT", , "1M")</f>
        <v>5.4934870457189415</v>
      </c>
      <c r="D137" s="5">
        <f>_xll.SNL.Clients.Office.Excel.Functions.SPG(A137, "SP_VOLUME_AVG_WEEKLY_TO_SHARES_OUT", , "3M")</f>
        <v>5.7154721252412157</v>
      </c>
      <c r="E137" s="5">
        <f>_xll.SNL.Clients.Office.Excel.Functions.SPG(A137, "SP_VOLUME_AVG_DAILY_TO_1YR_AVG_DAILY", , "1M")</f>
        <v>99.06</v>
      </c>
      <c r="F137" s="5">
        <f>_xll.SNL.Clients.Office.Excel.Functions.SPG(A137, "SP_VOLUME_AVG_DAILY_TO_1YR_AVG_DAILY", , "3M")</f>
        <v>103.07</v>
      </c>
      <c r="G137" s="9" t="str">
        <f>_xll.SNL.Clients.Office.Excel.Functions.SPG(A137, "IQ_SECTOR")</f>
        <v>Health Care</v>
      </c>
      <c r="H137" s="9" t="str">
        <f>_xll.SNL.Clients.Office.Excel.Functions.SPG(A137, "IQ_INDUSTRY_GROUP")</f>
        <v>Health Care Equipment and Services</v>
      </c>
      <c r="I137" s="9" t="str">
        <f>_xll.SNL.Clients.Office.Excel.Functions.SPG(A137, "IQ_INDUSTRY")</f>
        <v>Health Care Equipment and Supplies</v>
      </c>
      <c r="J137" s="9" t="str">
        <f>_xll.SNL.Clients.Office.Excel.Functions.SPG(A137, "IQ_PRIMARY_INDUSTRY")</f>
        <v>Health Care Equipment</v>
      </c>
      <c r="K137" s="9" t="str">
        <f>_xll.SNL.Clients.Office.Excel.Functions.SPG(A137, "NAICS_CODE", "Primary")</f>
        <v>334510 - Electromedical and Electrotherapeutic Apparatus Manufacturing</v>
      </c>
      <c r="L137" s="9" t="str">
        <f>_xll.SNL.Clients.Office.Excel.Functions.SPG(A137, "SP_TOPICTAG")</f>
        <v>Health Diagnostics; Wearables; Diabetes; Digital Wellness</v>
      </c>
      <c r="M137" s="5">
        <f>_xll.SNL.Clients.Office.Excel.Functions.SPG(A137, "SP_PCT_SHARES_OWNED_ALL_INSTITUTIONS")</f>
        <v>89.88</v>
      </c>
      <c r="N137" s="9" t="str">
        <f>_xll.SNL.Clients.Office.Excel.Functions.SPG(A137, "RD_CREDIT_RATING_GLOBAL", "Issuer Credit Rating", "Local Currency LT|0")</f>
        <v/>
      </c>
      <c r="O137" s="9" t="str">
        <f>_xll.SNL.Clients.Office.Excel.Functions.SPG(A137, "RD_CWOL_GLOBAL", "Issuer Credit Rating", "Local Currency LT|0")</f>
        <v/>
      </c>
      <c r="P137" s="9" t="str">
        <f>_xll.SNL.Clients.Office.Excel.Functions.SPG(A137, "RD_RATING_ACTION_GLOBAL", "Issuer Credit Rating", "Local Currency LT|0")</f>
        <v/>
      </c>
      <c r="Q137" s="10" t="str">
        <f>_xll.SNL.Clients.Office.Excel.Functions.SPG(A137, "RD_LAST_REVIEW_DATE_GLOBAL", "Issuer Credit Rating", "Local Currency LT")</f>
        <v/>
      </c>
      <c r="R137" s="10" t="str">
        <f>_xll.SNL.Clients.Office.Excel.Functions.SPG(A137, "RD_CREDIT_RATING_DATE_GLOBAL", "Issuer Credit Rating", "Local Currency LT|0")</f>
        <v/>
      </c>
      <c r="S137" s="10" t="str">
        <f>_xll.SNL.Clients.Office.Excel.Functions.SPG(A137, "RD_CREDIT_WATCH_OUTLOOK_DATE_GLOBAL", "Issuer Credit Rating", "Local Currency LT|0")</f>
        <v/>
      </c>
    </row>
    <row r="138" spans="1:19" x14ac:dyDescent="0.3">
      <c r="A138" s="14" t="s">
        <v>143</v>
      </c>
      <c r="B138" s="13">
        <f>_xll.ciqfunctions.udf.CIQ(A138,"IQ_FIRSTPRICINGDATE")</f>
        <v>41194</v>
      </c>
      <c r="C138" s="5">
        <f>_xll.SNL.Clients.Office.Excel.Functions.SPG(A138, "SP_VOLUME_AVG_WEEKLY_TO_SHARES_OUT", , "1M")</f>
        <v>3.8242173969197211</v>
      </c>
      <c r="D138" s="5">
        <f>_xll.SNL.Clients.Office.Excel.Functions.SPG(A138, "SP_VOLUME_AVG_WEEKLY_TO_SHARES_OUT", , "3M")</f>
        <v>4.8747049851431727</v>
      </c>
      <c r="E138" s="5">
        <f>_xll.SNL.Clients.Office.Excel.Functions.SPG(A138, "SP_VOLUME_AVG_DAILY_TO_1YR_AVG_DAILY", , "1M")</f>
        <v>104.69</v>
      </c>
      <c r="F138" s="5">
        <f>_xll.SNL.Clients.Office.Excel.Functions.SPG(A138, "SP_VOLUME_AVG_DAILY_TO_1YR_AVG_DAILY", , "3M")</f>
        <v>133.44</v>
      </c>
      <c r="G138" s="9" t="str">
        <f>_xll.SNL.Clients.Office.Excel.Functions.SPG(A138, "IQ_SECTOR")</f>
        <v>Energy</v>
      </c>
      <c r="H138" s="9" t="str">
        <f>_xll.SNL.Clients.Office.Excel.Functions.SPG(A138, "IQ_INDUSTRY_GROUP")</f>
        <v>Energy</v>
      </c>
      <c r="I138" s="9" t="str">
        <f>_xll.SNL.Clients.Office.Excel.Functions.SPG(A138, "IQ_INDUSTRY")</f>
        <v>Oil, Gas and Consumable Fuels</v>
      </c>
      <c r="J138" s="9" t="str">
        <f>_xll.SNL.Clients.Office.Excel.Functions.SPG(A138, "IQ_PRIMARY_INDUSTRY")</f>
        <v>Oil and Gas Exploration and Production</v>
      </c>
      <c r="K138" s="9" t="str">
        <f>_xll.SNL.Clients.Office.Excel.Functions.SPG(A138, "NAICS_CODE", "Primary")</f>
        <v>2111 - Oil and Gas Extraction</v>
      </c>
      <c r="L138" s="9" t="str">
        <f>_xll.SNL.Clients.Office.Excel.Functions.SPG(A138, "SP_TOPICTAG")</f>
        <v/>
      </c>
      <c r="M138" s="5">
        <f>_xll.SNL.Clients.Office.Excel.Functions.SPG(A138, "SP_PCT_SHARES_OWNED_ALL_INSTITUTIONS")</f>
        <v>56.15</v>
      </c>
      <c r="N138" s="9" t="str">
        <f>_xll.SNL.Clients.Office.Excel.Functions.SPG(A138, "RD_CREDIT_RATING_GLOBAL", "Issuer Credit Rating", "Local Currency LT|0")</f>
        <v>BBB</v>
      </c>
      <c r="O138" s="9" t="str">
        <f>_xll.SNL.Clients.Office.Excel.Functions.SPG(A138, "RD_CWOL_GLOBAL", "Issuer Credit Rating", "Local Currency LT|0")</f>
        <v>Stable</v>
      </c>
      <c r="P138" s="9" t="str">
        <f>_xll.SNL.Clients.Office.Excel.Functions.SPG(A138, "RD_RATING_ACTION_GLOBAL", "Issuer Credit Rating", "Local Currency LT|0")</f>
        <v>Upgrade | CreditWatch/Outlook (09/19/2024)</v>
      </c>
      <c r="Q138" s="10">
        <f>_xll.SNL.Clients.Office.Excel.Functions.SPG(A138, "RD_LAST_REVIEW_DATE_GLOBAL", "Issuer Credit Rating", "Local Currency LT")</f>
        <v>45611</v>
      </c>
      <c r="R138" s="10">
        <f>_xll.SNL.Clients.Office.Excel.Functions.SPG(A138, "RD_CREDIT_RATING_DATE_GLOBAL", "Issuer Credit Rating", "Local Currency LT|0")</f>
        <v>45554</v>
      </c>
      <c r="S138" s="10">
        <f>_xll.SNL.Clients.Office.Excel.Functions.SPG(A138, "RD_CREDIT_WATCH_OUTLOOK_DATE_GLOBAL", "Issuer Credit Rating", "Local Currency LT|0")</f>
        <v>45554</v>
      </c>
    </row>
    <row r="139" spans="1:19" x14ac:dyDescent="0.3">
      <c r="A139" s="14" t="s">
        <v>144</v>
      </c>
      <c r="B139" s="13">
        <f>_xll.ciqfunctions.udf.CIQ(A139,"IQ_FIRSTPRICINGDATE")</f>
        <v>38289</v>
      </c>
      <c r="C139" s="5">
        <f>_xll.SNL.Clients.Office.Excel.Functions.SPG(A139, "SP_VOLUME_AVG_WEEKLY_TO_SHARES_OUT", , "1M")</f>
        <v>2.7914527339117901</v>
      </c>
      <c r="D139" s="5">
        <f>_xll.SNL.Clients.Office.Excel.Functions.SPG(A139, "SP_VOLUME_AVG_WEEKLY_TO_SHARES_OUT", , "3M")</f>
        <v>3.5748660510760719</v>
      </c>
      <c r="E139" s="5">
        <f>_xll.SNL.Clients.Office.Excel.Functions.SPG(A139, "SP_VOLUME_AVG_DAILY_TO_1YR_AVG_DAILY", , "1M")</f>
        <v>95.21</v>
      </c>
      <c r="F139" s="5">
        <f>_xll.SNL.Clients.Office.Excel.Functions.SPG(A139, "SP_VOLUME_AVG_DAILY_TO_1YR_AVG_DAILY", , "3M")</f>
        <v>121.92</v>
      </c>
      <c r="G139" s="9" t="str">
        <f>_xll.SNL.Clients.Office.Excel.Functions.SPG(A139, "IQ_SECTOR")</f>
        <v>Real Estate</v>
      </c>
      <c r="H139" s="9" t="str">
        <f>_xll.SNL.Clients.Office.Excel.Functions.SPG(A139, "IQ_INDUSTRY_GROUP")</f>
        <v>Equity Real Estate Investment Trusts (REITs)</v>
      </c>
      <c r="I139" s="9" t="str">
        <f>_xll.SNL.Clients.Office.Excel.Functions.SPG(A139, "IQ_INDUSTRY")</f>
        <v>Specialized REITs</v>
      </c>
      <c r="J139" s="9" t="str">
        <f>_xll.SNL.Clients.Office.Excel.Functions.SPG(A139, "IQ_PRIMARY_INDUSTRY")</f>
        <v>Data Center REITs</v>
      </c>
      <c r="K139" s="9" t="str">
        <f>_xll.SNL.Clients.Office.Excel.Functions.SPG(A139, "NAICS_CODE", "Primary")</f>
        <v>531210 - Offices of Real Estate Agents and Brokers</v>
      </c>
      <c r="L139" s="9" t="str">
        <f>_xll.SNL.Clients.Office.Excel.Functions.SPG(A139, "SP_TOPICTAG")</f>
        <v>Social Networking and Collaboration; Data Centers and Facilities</v>
      </c>
      <c r="M139" s="5">
        <f>_xll.SNL.Clients.Office.Excel.Functions.SPG(A139, "SP_PCT_SHARES_OWNED_ALL_INSTITUTIONS")</f>
        <v>91.38</v>
      </c>
      <c r="N139" s="9" t="str">
        <f>_xll.SNL.Clients.Office.Excel.Functions.SPG(A139, "RD_CREDIT_RATING_GLOBAL", "Issuer Credit Rating", "Local Currency LT|0")</f>
        <v>BBB</v>
      </c>
      <c r="O139" s="9" t="str">
        <f>_xll.SNL.Clients.Office.Excel.Functions.SPG(A139, "RD_CWOL_GLOBAL", "Issuer Credit Rating", "Local Currency LT|0")</f>
        <v>Stable</v>
      </c>
      <c r="P139" s="9" t="str">
        <f>_xll.SNL.Clients.Office.Excel.Functions.SPG(A139, "RD_RATING_ACTION_GLOBAL", "Issuer Credit Rating", "Local Currency LT|0")</f>
        <v>CreditWatch/Outlook (12/14/2023)</v>
      </c>
      <c r="Q139" s="10">
        <f>_xll.SNL.Clients.Office.Excel.Functions.SPG(A139, "RD_LAST_REVIEW_DATE_GLOBAL", "Issuer Credit Rating", "Local Currency LT")</f>
        <v>45538</v>
      </c>
      <c r="R139" s="10">
        <f>_xll.SNL.Clients.Office.Excel.Functions.SPG(A139, "RD_CREDIT_RATING_DATE_GLOBAL", "Issuer Credit Rating", "Local Currency LT|0")</f>
        <v>40129</v>
      </c>
      <c r="S139" s="10">
        <f>_xll.SNL.Clients.Office.Excel.Functions.SPG(A139, "RD_CREDIT_WATCH_OUTLOOK_DATE_GLOBAL", "Issuer Credit Rating", "Local Currency LT|0")</f>
        <v>45274</v>
      </c>
    </row>
    <row r="140" spans="1:19" x14ac:dyDescent="0.3">
      <c r="A140" s="14" t="s">
        <v>145</v>
      </c>
      <c r="B140" s="13">
        <f>_xll.ciqfunctions.udf.CIQ(A140,"IQ_FIRSTPRICINGDATE")</f>
        <v>40130</v>
      </c>
      <c r="C140" s="5">
        <f>_xll.SNL.Clients.Office.Excel.Functions.SPG(A140, "SP_VOLUME_AVG_WEEKLY_TO_SHARES_OUT", , "1M")</f>
        <v>8.1042248180347176</v>
      </c>
      <c r="D140" s="5">
        <f>_xll.SNL.Clients.Office.Excel.Functions.SPG(A140, "SP_VOLUME_AVG_WEEKLY_TO_SHARES_OUT", , "3M")</f>
        <v>10.194299326887849</v>
      </c>
      <c r="E140" s="5">
        <f>_xll.SNL.Clients.Office.Excel.Functions.SPG(A140, "SP_VOLUME_AVG_DAILY_TO_1YR_AVG_DAILY", , "1M")</f>
        <v>89.14</v>
      </c>
      <c r="F140" s="5">
        <f>_xll.SNL.Clients.Office.Excel.Functions.SPG(A140, "SP_VOLUME_AVG_DAILY_TO_1YR_AVG_DAILY", , "3M")</f>
        <v>112.13</v>
      </c>
      <c r="G140" s="9" t="str">
        <f>_xll.SNL.Clients.Office.Excel.Functions.SPG(A140, "IQ_SECTOR")</f>
        <v>Consumer Staples</v>
      </c>
      <c r="H140" s="9" t="str">
        <f>_xll.SNL.Clients.Office.Excel.Functions.SPG(A140, "IQ_INDUSTRY_GROUP")</f>
        <v>Consumer Staples Distribution and Retail</v>
      </c>
      <c r="I140" s="9" t="str">
        <f>_xll.SNL.Clients.Office.Excel.Functions.SPG(A140, "IQ_INDUSTRY")</f>
        <v>Consumer Staples Distribution and Retail</v>
      </c>
      <c r="J140" s="9" t="str">
        <f>_xll.SNL.Clients.Office.Excel.Functions.SPG(A140, "IQ_PRIMARY_INDUSTRY")</f>
        <v>Consumer Staples Merchandise Retail</v>
      </c>
      <c r="K140" s="9" t="str">
        <f>_xll.SNL.Clients.Office.Excel.Functions.SPG(A140, "NAICS_CODE", "Primary")</f>
        <v>45521 - Warehouse Clubs, Supercenters, and Other General Merchandise Retailers</v>
      </c>
      <c r="L140" s="9" t="str">
        <f>_xll.SNL.Clients.Office.Excel.Functions.SPG(A140, "SP_TOPICTAG")</f>
        <v>Fast-Moving Consumer Goods; Food Delivery; Online Grocery</v>
      </c>
      <c r="M140" s="5">
        <f>_xll.SNL.Clients.Office.Excel.Functions.SPG(A140, "SP_PCT_SHARES_OWNED_ALL_INSTITUTIONS")</f>
        <v>94.96</v>
      </c>
      <c r="N140" s="9" t="str">
        <f>_xll.SNL.Clients.Office.Excel.Functions.SPG(A140, "RD_CREDIT_RATING_GLOBAL", "Issuer Credit Rating", "Local Currency LT|0")</f>
        <v>BBB</v>
      </c>
      <c r="O140" s="9" t="str">
        <f>_xll.SNL.Clients.Office.Excel.Functions.SPG(A140, "RD_CWOL_GLOBAL", "Issuer Credit Rating", "Local Currency LT|0")</f>
        <v>Negative</v>
      </c>
      <c r="P140" s="9" t="str">
        <f>_xll.SNL.Clients.Office.Excel.Functions.SPG(A140, "RD_RATING_ACTION_GLOBAL", "Issuer Credit Rating", "Local Currency LT|0")</f>
        <v>CreditWatch/Outlook (03/21/2024)</v>
      </c>
      <c r="Q140" s="10">
        <f>_xll.SNL.Clients.Office.Excel.Functions.SPG(A140, "RD_LAST_REVIEW_DATE_GLOBAL", "Issuer Credit Rating", "Local Currency LT")</f>
        <v>45541</v>
      </c>
      <c r="R140" s="10">
        <f>_xll.SNL.Clients.Office.Excel.Functions.SPG(A140, "RD_CREDIT_RATING_DATE_GLOBAL", "Issuer Credit Rating", "Local Currency LT|0")</f>
        <v>42292</v>
      </c>
      <c r="S140" s="10">
        <f>_xll.SNL.Clients.Office.Excel.Functions.SPG(A140, "RD_CREDIT_WATCH_OUTLOOK_DATE_GLOBAL", "Issuer Credit Rating", "Local Currency LT|0")</f>
        <v>45372</v>
      </c>
    </row>
    <row r="141" spans="1:19" x14ac:dyDescent="0.3">
      <c r="A141" s="14" t="s">
        <v>146</v>
      </c>
      <c r="B141" s="13">
        <f>_xll.ciqfunctions.udf.CIQ(A141,"IQ_FIRSTPRICINGDATE")</f>
        <v>34765</v>
      </c>
      <c r="C141" s="5">
        <f>_xll.SNL.Clients.Office.Excel.Functions.SPG(A141, "SP_VOLUME_AVG_WEEKLY_TO_SHARES_OUT", , "1M")</f>
        <v>9.5373830965008022</v>
      </c>
      <c r="D141" s="5">
        <f>_xll.SNL.Clients.Office.Excel.Functions.SPG(A141, "SP_VOLUME_AVG_WEEKLY_TO_SHARES_OUT", , "3M")</f>
        <v>12.554132296968154</v>
      </c>
      <c r="E141" s="5">
        <f>_xll.SNL.Clients.Office.Excel.Functions.SPG(A141, "SP_VOLUME_AVG_DAILY_TO_1YR_AVG_DAILY", , "1M")</f>
        <v>98.5</v>
      </c>
      <c r="F141" s="5">
        <f>_xll.SNL.Clients.Office.Excel.Functions.SPG(A141, "SP_VOLUME_AVG_DAILY_TO_1YR_AVG_DAILY", , "3M")</f>
        <v>129.66</v>
      </c>
      <c r="G141" s="9" t="str">
        <f>_xll.SNL.Clients.Office.Excel.Functions.SPG(A141, "IQ_SECTOR")</f>
        <v>Consumer Staples</v>
      </c>
      <c r="H141" s="9" t="str">
        <f>_xll.SNL.Clients.Office.Excel.Functions.SPG(A141, "IQ_INDUSTRY_GROUP")</f>
        <v>Consumer Staples Distribution and Retail</v>
      </c>
      <c r="I141" s="9" t="str">
        <f>_xll.SNL.Clients.Office.Excel.Functions.SPG(A141, "IQ_INDUSTRY")</f>
        <v>Consumer Staples Distribution and Retail</v>
      </c>
      <c r="J141" s="9" t="str">
        <f>_xll.SNL.Clients.Office.Excel.Functions.SPG(A141, "IQ_PRIMARY_INDUSTRY")</f>
        <v>Consumer Staples Merchandise Retail</v>
      </c>
      <c r="K141" s="9" t="str">
        <f>_xll.SNL.Clients.Office.Excel.Functions.SPG(A141, "NAICS_CODE", "Primary")</f>
        <v>455219 - All Other General Merchandise Retailers</v>
      </c>
      <c r="L141" s="9" t="str">
        <f>_xll.SNL.Clients.Office.Excel.Functions.SPG(A141, "SP_TOPICTAG")</f>
        <v>Fast-Moving Consumer Goods; Online Grocery</v>
      </c>
      <c r="M141" s="5">
        <f>_xll.SNL.Clients.Office.Excel.Functions.SPG(A141, "SP_PCT_SHARES_OWNED_ALL_INSTITUTIONS")</f>
        <v>100.17</v>
      </c>
      <c r="N141" s="9" t="str">
        <f>_xll.SNL.Clients.Office.Excel.Functions.SPG(A141, "RD_CREDIT_RATING_GLOBAL", "Issuer Credit Rating", "Local Currency LT|0")</f>
        <v>BBB</v>
      </c>
      <c r="O141" s="9" t="str">
        <f>_xll.SNL.Clients.Office.Excel.Functions.SPG(A141, "RD_CWOL_GLOBAL", "Issuer Credit Rating", "Local Currency LT|0")</f>
        <v>Stable</v>
      </c>
      <c r="P141" s="9" t="str">
        <f>_xll.SNL.Clients.Office.Excel.Functions.SPG(A141, "RD_RATING_ACTION_GLOBAL", "Issuer Credit Rating", "Local Currency LT|0")</f>
        <v>Upgrade | CreditWatch/Outlook (12/10/2020)</v>
      </c>
      <c r="Q141" s="10">
        <f>_xll.SNL.Clients.Office.Excel.Functions.SPG(A141, "RD_LAST_REVIEW_DATE_GLOBAL", "Issuer Credit Rating", "Local Currency LT")</f>
        <v>45684</v>
      </c>
      <c r="R141" s="10">
        <f>_xll.SNL.Clients.Office.Excel.Functions.SPG(A141, "RD_CREDIT_RATING_DATE_GLOBAL", "Issuer Credit Rating", "Local Currency LT|0")</f>
        <v>44175</v>
      </c>
      <c r="S141" s="10">
        <f>_xll.SNL.Clients.Office.Excel.Functions.SPG(A141, "RD_CREDIT_WATCH_OUTLOOK_DATE_GLOBAL", "Issuer Credit Rating", "Local Currency LT|0")</f>
        <v>44175</v>
      </c>
    </row>
    <row r="142" spans="1:19" x14ac:dyDescent="0.3">
      <c r="A142" s="14" t="s">
        <v>147</v>
      </c>
      <c r="B142" s="13">
        <f>_xll.ciqfunctions.udf.CIQ(A142,"IQ_FIRSTPRICINGDATE")</f>
        <v>30456</v>
      </c>
      <c r="C142" s="5">
        <f>_xll.SNL.Clients.Office.Excel.Functions.SPG(A142, "SP_VOLUME_AVG_WEEKLY_TO_SHARES_OUT", , "1M")</f>
        <v>3.1785406015534554</v>
      </c>
      <c r="D142" s="5">
        <f>_xll.SNL.Clients.Office.Excel.Functions.SPG(A142, "SP_VOLUME_AVG_WEEKLY_TO_SHARES_OUT", , "3M")</f>
        <v>3.207765744577376</v>
      </c>
      <c r="E142" s="5">
        <f>_xll.SNL.Clients.Office.Excel.Functions.SPG(A142, "SP_VOLUME_AVG_DAILY_TO_1YR_AVG_DAILY", , "1M")</f>
        <v>121.85</v>
      </c>
      <c r="F142" s="5">
        <f>_xll.SNL.Clients.Office.Excel.Functions.SPG(A142, "SP_VOLUME_AVG_DAILY_TO_1YR_AVG_DAILY", , "3M")</f>
        <v>122.97</v>
      </c>
      <c r="G142" s="9" t="str">
        <f>_xll.SNL.Clients.Office.Excel.Functions.SPG(A142, "IQ_SECTOR")</f>
        <v>Utilities</v>
      </c>
      <c r="H142" s="9" t="str">
        <f>_xll.SNL.Clients.Office.Excel.Functions.SPG(A142, "IQ_INDUSTRY_GROUP")</f>
        <v>Utilities</v>
      </c>
      <c r="I142" s="9" t="str">
        <f>_xll.SNL.Clients.Office.Excel.Functions.SPG(A142, "IQ_INDUSTRY")</f>
        <v>Multi-Utilities</v>
      </c>
      <c r="J142" s="9" t="str">
        <f>_xll.SNL.Clients.Office.Excel.Functions.SPG(A142, "IQ_PRIMARY_INDUSTRY")</f>
        <v>Multi-Utilities</v>
      </c>
      <c r="K142" s="9" t="str">
        <f>_xll.SNL.Clients.Office.Excel.Functions.SPG(A142, "NAICS_CODE", "Primary")</f>
        <v>2211 - Electric Power Generation, Transmission and Distribution</v>
      </c>
      <c r="L142" s="9" t="str">
        <f>_xll.SNL.Clients.Office.Excel.Functions.SPG(A142, "SP_TOPICTAG")</f>
        <v>Energy Storage; Conventional Nuclear; Utility Scale Solar; Onshore and Offshore Wind</v>
      </c>
      <c r="M142" s="5">
        <f>_xll.SNL.Clients.Office.Excel.Functions.SPG(A142, "SP_PCT_SHARES_OWNED_ALL_INSTITUTIONS")</f>
        <v>77.77</v>
      </c>
      <c r="N142" s="9" t="str">
        <f>_xll.SNL.Clients.Office.Excel.Functions.SPG(A142, "RD_CREDIT_RATING_GLOBAL", "Issuer Credit Rating", "Local Currency LT|0")</f>
        <v>BBB+</v>
      </c>
      <c r="O142" s="9" t="str">
        <f>_xll.SNL.Clients.Office.Excel.Functions.SPG(A142, "RD_CWOL_GLOBAL", "Issuer Credit Rating", "Local Currency LT|0")</f>
        <v>Stable</v>
      </c>
      <c r="P142" s="9" t="str">
        <f>_xll.SNL.Clients.Office.Excel.Functions.SPG(A142, "RD_RATING_ACTION_GLOBAL", "Issuer Credit Rating", "Local Currency LT|0")</f>
        <v>CreditWatch/Outlook (06/06/2024)</v>
      </c>
      <c r="Q142" s="10">
        <f>_xll.SNL.Clients.Office.Excel.Functions.SPG(A142, "RD_LAST_REVIEW_DATE_GLOBAL", "Issuer Credit Rating", "Local Currency LT")</f>
        <v>45709</v>
      </c>
      <c r="R142" s="10">
        <f>_xll.SNL.Clients.Office.Excel.Functions.SPG(A142, "RD_CREDIT_RATING_DATE_GLOBAL", "Issuer Credit Rating", "Local Currency LT|0")</f>
        <v>42401</v>
      </c>
      <c r="S142" s="10">
        <f>_xll.SNL.Clients.Office.Excel.Functions.SPG(A142, "RD_CREDIT_WATCH_OUTLOOK_DATE_GLOBAL", "Issuer Credit Rating", "Local Currency LT|0")</f>
        <v>45449</v>
      </c>
    </row>
    <row r="143" spans="1:19" x14ac:dyDescent="0.3">
      <c r="A143" s="14" t="s">
        <v>148</v>
      </c>
      <c r="B143" s="13">
        <f>_xll.ciqfunctions.udf.CIQ(A143,"IQ_FIRSTPRICINGDATE")</f>
        <v>38181</v>
      </c>
      <c r="C143" s="5">
        <f>_xll.SNL.Clients.Office.Excel.Functions.SPG(A143, "SP_VOLUME_AVG_WEEKLY_TO_SHARES_OUT", , "1M")</f>
        <v>8.4576262006689138</v>
      </c>
      <c r="D143" s="5">
        <f>_xll.SNL.Clients.Office.Excel.Functions.SPG(A143, "SP_VOLUME_AVG_WEEKLY_TO_SHARES_OUT", , "3M")</f>
        <v>10.079568801016915</v>
      </c>
      <c r="E143" s="5">
        <f>_xll.SNL.Clients.Office.Excel.Functions.SPG(A143, "SP_VOLUME_AVG_DAILY_TO_1YR_AVG_DAILY", , "1M")</f>
        <v>92.86</v>
      </c>
      <c r="F143" s="5">
        <f>_xll.SNL.Clients.Office.Excel.Functions.SPG(A143, "SP_VOLUME_AVG_DAILY_TO_1YR_AVG_DAILY", , "3M")</f>
        <v>110.67</v>
      </c>
      <c r="G143" s="9" t="str">
        <f>_xll.SNL.Clients.Office.Excel.Functions.SPG(A143, "IQ_SECTOR")</f>
        <v>Consumer Discretionary</v>
      </c>
      <c r="H143" s="9" t="str">
        <f>_xll.SNL.Clients.Office.Excel.Functions.SPG(A143, "IQ_INDUSTRY_GROUP")</f>
        <v>Consumer Services</v>
      </c>
      <c r="I143" s="9" t="str">
        <f>_xll.SNL.Clients.Office.Excel.Functions.SPG(A143, "IQ_INDUSTRY")</f>
        <v>Hotels, Restaurants and Leisure</v>
      </c>
      <c r="J143" s="9" t="str">
        <f>_xll.SNL.Clients.Office.Excel.Functions.SPG(A143, "IQ_PRIMARY_INDUSTRY")</f>
        <v>Restaurants</v>
      </c>
      <c r="K143" s="9" t="str">
        <f>_xll.SNL.Clients.Office.Excel.Functions.SPG(A143, "NAICS_CODE", "Primary")</f>
        <v>722513 - Limited-Service Restaurants</v>
      </c>
      <c r="L143" s="9" t="str">
        <f>_xll.SNL.Clients.Office.Excel.Functions.SPG(A143, "SP_TOPICTAG")</f>
        <v>Food Delivery</v>
      </c>
      <c r="M143" s="5">
        <f>_xll.SNL.Clients.Office.Excel.Functions.SPG(A143, "SP_PCT_SHARES_OWNED_ALL_INSTITUTIONS")</f>
        <v>92.16</v>
      </c>
      <c r="N143" s="9" t="str">
        <f>_xll.SNL.Clients.Office.Excel.Functions.SPG(A143, "RD_CREDIT_RATING_GLOBAL", "Issuer Credit Rating", "Local Currency LT|0")</f>
        <v/>
      </c>
      <c r="O143" s="9" t="str">
        <f>_xll.SNL.Clients.Office.Excel.Functions.SPG(A143, "RD_CWOL_GLOBAL", "Issuer Credit Rating", "Local Currency LT|0")</f>
        <v/>
      </c>
      <c r="P143" s="9" t="str">
        <f>_xll.SNL.Clients.Office.Excel.Functions.SPG(A143, "RD_RATING_ACTION_GLOBAL", "Issuer Credit Rating", "Local Currency LT|0")</f>
        <v/>
      </c>
      <c r="Q143" s="10" t="str">
        <f>_xll.SNL.Clients.Office.Excel.Functions.SPG(A143, "RD_LAST_REVIEW_DATE_GLOBAL", "Issuer Credit Rating", "Local Currency LT")</f>
        <v/>
      </c>
      <c r="R143" s="10" t="str">
        <f>_xll.SNL.Clients.Office.Excel.Functions.SPG(A143, "RD_CREDIT_RATING_DATE_GLOBAL", "Issuer Credit Rating", "Local Currency LT|0")</f>
        <v/>
      </c>
      <c r="S143" s="10" t="str">
        <f>_xll.SNL.Clients.Office.Excel.Functions.SPG(A143, "RD_CREDIT_WATCH_OUTLOOK_DATE_GLOBAL", "Issuer Credit Rating", "Local Currency LT|0")</f>
        <v/>
      </c>
    </row>
    <row r="144" spans="1:19" x14ac:dyDescent="0.3">
      <c r="A144" s="14" t="s">
        <v>2029</v>
      </c>
      <c r="B144" s="13">
        <f>_xll.ciqfunctions.udf.CIQ(A144,"IQ_FIRSTPRICINGDATE")</f>
        <v>44174</v>
      </c>
      <c r="C144" s="5">
        <f>_xll.SNL.Clients.Office.Excel.Functions.SPG(A144, "SP_VOLUME_AVG_WEEKLY_TO_SHARES_OUT", , "1M")</f>
        <v>5.2559805337888923</v>
      </c>
      <c r="D144" s="5">
        <f>_xll.SNL.Clients.Office.Excel.Functions.SPG(A144, "SP_VOLUME_AVG_WEEKLY_TO_SHARES_OUT", , "3M")</f>
        <v>7.8391830752682594</v>
      </c>
      <c r="E144" s="5">
        <f>_xll.SNL.Clients.Office.Excel.Functions.SPG(A144, "SP_VOLUME_AVG_DAILY_TO_1YR_AVG_DAILY", , "1M")</f>
        <v>100.32</v>
      </c>
      <c r="F144" s="5">
        <f>_xll.SNL.Clients.Office.Excel.Functions.SPG(A144, "SP_VOLUME_AVG_DAILY_TO_1YR_AVG_DAILY", , "3M")</f>
        <v>149.63</v>
      </c>
      <c r="G144" s="9" t="str">
        <f>_xll.SNL.Clients.Office.Excel.Functions.SPG(A144, "IQ_SECTOR")</f>
        <v>Consumer Discretionary</v>
      </c>
      <c r="H144" s="9" t="str">
        <f>_xll.SNL.Clients.Office.Excel.Functions.SPG(A144, "IQ_INDUSTRY_GROUP")</f>
        <v>Consumer Services</v>
      </c>
      <c r="I144" s="9" t="str">
        <f>_xll.SNL.Clients.Office.Excel.Functions.SPG(A144, "IQ_INDUSTRY")</f>
        <v>Hotels, Restaurants and Leisure</v>
      </c>
      <c r="J144" s="9" t="str">
        <f>_xll.SNL.Clients.Office.Excel.Functions.SPG(A144, "IQ_PRIMARY_INDUSTRY")</f>
        <v>Restaurants</v>
      </c>
      <c r="K144" s="9" t="str">
        <f>_xll.SNL.Clients.Office.Excel.Functions.SPG(A144, "NAICS_CODE", "Primary")</f>
        <v>513210 - Software Publishers</v>
      </c>
      <c r="L144" s="9" t="str">
        <f>_xll.SNL.Clients.Office.Excel.Functions.SPG(A144, "SP_TOPICTAG")</f>
        <v>Customer Relationship Management; Cashierless Checkouts; Online Payments</v>
      </c>
      <c r="M144" s="5">
        <f>_xll.SNL.Clients.Office.Excel.Functions.SPG(A144, "SP_PCT_SHARES_OWNED_ALL_INSTITUTIONS")</f>
        <v>80.14</v>
      </c>
      <c r="N144" s="9" t="str">
        <f>_xll.SNL.Clients.Office.Excel.Functions.SPG(A144, "RD_CREDIT_RATING_GLOBAL", "Issuer Credit Rating", "Local Currency LT|0")</f>
        <v/>
      </c>
      <c r="O144" s="9" t="str">
        <f>_xll.SNL.Clients.Office.Excel.Functions.SPG(A144, "RD_CWOL_GLOBAL", "Issuer Credit Rating", "Local Currency LT|0")</f>
        <v/>
      </c>
      <c r="P144" s="9" t="str">
        <f>_xll.SNL.Clients.Office.Excel.Functions.SPG(A144, "RD_RATING_ACTION_GLOBAL", "Issuer Credit Rating", "Local Currency LT|0")</f>
        <v/>
      </c>
      <c r="Q144" s="10" t="str">
        <f>_xll.SNL.Clients.Office.Excel.Functions.SPG(A144, "RD_LAST_REVIEW_DATE_GLOBAL", "Issuer Credit Rating", "Local Currency LT")</f>
        <v/>
      </c>
      <c r="R144" s="10" t="str">
        <f>_xll.SNL.Clients.Office.Excel.Functions.SPG(A144, "RD_CREDIT_RATING_DATE_GLOBAL", "Issuer Credit Rating", "Local Currency LT|0")</f>
        <v/>
      </c>
      <c r="S144" s="10" t="str">
        <f>_xll.SNL.Clients.Office.Excel.Functions.SPG(A144, "RD_CREDIT_WATCH_OUTLOOK_DATE_GLOBAL", "Issuer Credit Rating", "Local Currency LT|0")</f>
        <v/>
      </c>
    </row>
    <row r="145" spans="1:19" x14ac:dyDescent="0.3">
      <c r="A145" s="14" t="s">
        <v>149</v>
      </c>
      <c r="B145" s="13">
        <f>_xll.ciqfunctions.udf.CIQ(A145,"IQ_FIRSTPRICINGDATE")</f>
        <v>24839</v>
      </c>
      <c r="C145" s="5">
        <f>_xll.SNL.Clients.Office.Excel.Functions.SPG(A145, "SP_VOLUME_AVG_WEEKLY_TO_SHARES_OUT", , "1M")</f>
        <v>4.5292778509912281</v>
      </c>
      <c r="D145" s="5">
        <f>_xll.SNL.Clients.Office.Excel.Functions.SPG(A145, "SP_VOLUME_AVG_WEEKLY_TO_SHARES_OUT", , "3M")</f>
        <v>4.3909203067641833</v>
      </c>
      <c r="E145" s="5">
        <f>_xll.SNL.Clients.Office.Excel.Functions.SPG(A145, "SP_VOLUME_AVG_DAILY_TO_1YR_AVG_DAILY", , "1M")</f>
        <v>127.83</v>
      </c>
      <c r="F145" s="5">
        <f>_xll.SNL.Clients.Office.Excel.Functions.SPG(A145, "SP_VOLUME_AVG_DAILY_TO_1YR_AVG_DAILY", , "3M")</f>
        <v>123.93</v>
      </c>
      <c r="G145" s="9" t="str">
        <f>_xll.SNL.Clients.Office.Excel.Functions.SPG(A145, "IQ_SECTOR")</f>
        <v>Industrials</v>
      </c>
      <c r="H145" s="9" t="str">
        <f>_xll.SNL.Clients.Office.Excel.Functions.SPG(A145, "IQ_INDUSTRY_GROUP")</f>
        <v>Capital Goods</v>
      </c>
      <c r="I145" s="9" t="str">
        <f>_xll.SNL.Clients.Office.Excel.Functions.SPG(A145, "IQ_INDUSTRY")</f>
        <v>Machinery</v>
      </c>
      <c r="J145" s="9" t="str">
        <f>_xll.SNL.Clients.Office.Excel.Functions.SPG(A145, "IQ_PRIMARY_INDUSTRY")</f>
        <v>Industrial Machinery and Supplies and Components</v>
      </c>
      <c r="K145" s="9" t="str">
        <f>_xll.SNL.Clients.Office.Excel.Functions.SPG(A145, "NAICS_CODE", "Primary")</f>
        <v>333 - Machinery Manufacturing</v>
      </c>
      <c r="L145" s="9" t="str">
        <f>_xll.SNL.Clients.Office.Excel.Functions.SPG(A145, "SP_TOPICTAG")</f>
        <v>Energy Storage; Fleet Management; Industrial Automation; Sensors; CleanTech; Process Automation; ClimateTech</v>
      </c>
      <c r="M145" s="5">
        <f>_xll.SNL.Clients.Office.Excel.Functions.SPG(A145, "SP_PCT_SHARES_OWNED_ALL_INSTITUTIONS")</f>
        <v>84.02</v>
      </c>
      <c r="N145" s="9" t="str">
        <f>_xll.SNL.Clients.Office.Excel.Functions.SPG(A145, "RD_CREDIT_RATING_GLOBAL", "Issuer Credit Rating", "Local Currency LT|0")</f>
        <v>BBB+</v>
      </c>
      <c r="O145" s="9" t="str">
        <f>_xll.SNL.Clients.Office.Excel.Functions.SPG(A145, "RD_CWOL_GLOBAL", "Issuer Credit Rating", "Local Currency LT|0")</f>
        <v>Stable</v>
      </c>
      <c r="P145" s="9" t="str">
        <f>_xll.SNL.Clients.Office.Excel.Functions.SPG(A145, "RD_RATING_ACTION_GLOBAL", "Issuer Credit Rating", "Local Currency LT|0")</f>
        <v>CreditWatch/Outlook (05/13/2021)</v>
      </c>
      <c r="Q145" s="10">
        <f>_xll.SNL.Clients.Office.Excel.Functions.SPG(A145, "RD_LAST_REVIEW_DATE_GLOBAL", "Issuer Credit Rating", "Local Currency LT")</f>
        <v>45422</v>
      </c>
      <c r="R145" s="10">
        <f>_xll.SNL.Clients.Office.Excel.Functions.SPG(A145, "RD_CREDIT_RATING_DATE_GLOBAL", "Issuer Credit Rating", "Local Currency LT|0")</f>
        <v>43087</v>
      </c>
      <c r="S145" s="10">
        <f>_xll.SNL.Clients.Office.Excel.Functions.SPG(A145, "RD_CREDIT_WATCH_OUTLOOK_DATE_GLOBAL", "Issuer Credit Rating", "Local Currency LT|0")</f>
        <v>44329</v>
      </c>
    </row>
    <row r="146" spans="1:19" x14ac:dyDescent="0.3">
      <c r="A146" s="14" t="s">
        <v>150</v>
      </c>
      <c r="B146" s="13">
        <f>_xll.ciqfunctions.udf.CIQ(A146,"IQ_FIRSTPRICINGDATE")</f>
        <v>43557</v>
      </c>
      <c r="C146" s="5">
        <f>_xll.SNL.Clients.Office.Excel.Functions.SPG(A146, "SP_VOLUME_AVG_WEEKLY_TO_SHARES_OUT", , "1M")</f>
        <v>6.2329975766774348</v>
      </c>
      <c r="D146" s="5">
        <f>_xll.SNL.Clients.Office.Excel.Functions.SPG(A146, "SP_VOLUME_AVG_WEEKLY_TO_SHARES_OUT", , "3M")</f>
        <v>6.4106633017030044</v>
      </c>
      <c r="E146" s="5">
        <f>_xll.SNL.Clients.Office.Excel.Functions.SPG(A146, "SP_VOLUME_AVG_DAILY_TO_1YR_AVG_DAILY", , "1M")</f>
        <v>135.76</v>
      </c>
      <c r="F146" s="5">
        <f>_xll.SNL.Clients.Office.Excel.Functions.SPG(A146, "SP_VOLUME_AVG_DAILY_TO_1YR_AVG_DAILY", , "3M")</f>
        <v>139.63</v>
      </c>
      <c r="G146" s="9" t="str">
        <f>_xll.SNL.Clients.Office.Excel.Functions.SPG(A146, "IQ_SECTOR")</f>
        <v>Materials</v>
      </c>
      <c r="H146" s="9" t="str">
        <f>_xll.SNL.Clients.Office.Excel.Functions.SPG(A146, "IQ_INDUSTRY_GROUP")</f>
        <v>Materials</v>
      </c>
      <c r="I146" s="9" t="str">
        <f>_xll.SNL.Clients.Office.Excel.Functions.SPG(A146, "IQ_INDUSTRY")</f>
        <v>Chemicals</v>
      </c>
      <c r="J146" s="9" t="str">
        <f>_xll.SNL.Clients.Office.Excel.Functions.SPG(A146, "IQ_PRIMARY_INDUSTRY")</f>
        <v>Commodity Chemicals</v>
      </c>
      <c r="K146" s="9" t="str">
        <f>_xll.SNL.Clients.Office.Excel.Functions.SPG(A146, "NAICS_CODE", "Primary")</f>
        <v>325211 - Plastics Material and Resin Manufacturing</v>
      </c>
      <c r="L146" s="9" t="str">
        <f>_xll.SNL.Clients.Office.Excel.Functions.SPG(A146, "SP_TOPICTAG")</f>
        <v>Environmental Engineering; Packaging Services; Disposal and Recycling; Pollution Control; ClimateTech</v>
      </c>
      <c r="M146" s="5">
        <f>_xll.SNL.Clients.Office.Excel.Functions.SPG(A146, "SP_PCT_SHARES_OWNED_ALL_INSTITUTIONS")</f>
        <v>67.209999999999994</v>
      </c>
      <c r="N146" s="9" t="str">
        <f>_xll.SNL.Clients.Office.Excel.Functions.SPG(A146, "RD_CREDIT_RATING_GLOBAL", "Issuer Credit Rating", "Local Currency LT|0")</f>
        <v/>
      </c>
      <c r="O146" s="9" t="str">
        <f>_xll.SNL.Clients.Office.Excel.Functions.SPG(A146, "RD_CWOL_GLOBAL", "Issuer Credit Rating", "Local Currency LT|0")</f>
        <v/>
      </c>
      <c r="P146" s="9" t="str">
        <f>_xll.SNL.Clients.Office.Excel.Functions.SPG(A146, "RD_RATING_ACTION_GLOBAL", "Issuer Credit Rating", "Local Currency LT|0")</f>
        <v/>
      </c>
      <c r="Q146" s="10" t="str">
        <f>_xll.SNL.Clients.Office.Excel.Functions.SPG(A146, "RD_LAST_REVIEW_DATE_GLOBAL", "Issuer Credit Rating", "Local Currency LT")</f>
        <v/>
      </c>
      <c r="R146" s="10" t="str">
        <f>_xll.SNL.Clients.Office.Excel.Functions.SPG(A146, "RD_CREDIT_RATING_DATE_GLOBAL", "Issuer Credit Rating", "Local Currency LT|0")</f>
        <v/>
      </c>
      <c r="S146" s="10" t="str">
        <f>_xll.SNL.Clients.Office.Excel.Functions.SPG(A146, "RD_CREDIT_WATCH_OUTLOOK_DATE_GLOBAL", "Issuer Credit Rating", "Local Currency LT|0")</f>
        <v/>
      </c>
    </row>
    <row r="147" spans="1:19" x14ac:dyDescent="0.3">
      <c r="A147" s="14" t="s">
        <v>151</v>
      </c>
      <c r="B147" s="13">
        <f>_xll.ciqfunctions.udf.CIQ(A147,"IQ_FIRSTPRICINGDATE")</f>
        <v>35066</v>
      </c>
      <c r="C147" s="5">
        <f>_xll.SNL.Clients.Office.Excel.Functions.SPG(A147, "SP_VOLUME_AVG_WEEKLY_TO_SHARES_OUT", , "1M")</f>
        <v>3.9834406784298309</v>
      </c>
      <c r="D147" s="5">
        <f>_xll.SNL.Clients.Office.Excel.Functions.SPG(A147, "SP_VOLUME_AVG_WEEKLY_TO_SHARES_OUT", , "3M")</f>
        <v>3.7195641764818368</v>
      </c>
      <c r="E147" s="5">
        <f>_xll.SNL.Clients.Office.Excel.Functions.SPG(A147, "SP_VOLUME_AVG_DAILY_TO_1YR_AVG_DAILY", , "1M")</f>
        <v>133.78</v>
      </c>
      <c r="F147" s="5">
        <f>_xll.SNL.Clients.Office.Excel.Functions.SPG(A147, "SP_VOLUME_AVG_DAILY_TO_1YR_AVG_DAILY", , "3M")</f>
        <v>124.92</v>
      </c>
      <c r="G147" s="9" t="str">
        <f>_xll.SNL.Clients.Office.Excel.Functions.SPG(A147, "IQ_SECTOR")</f>
        <v>Utilities</v>
      </c>
      <c r="H147" s="9" t="str">
        <f>_xll.SNL.Clients.Office.Excel.Functions.SPG(A147, "IQ_INDUSTRY_GROUP")</f>
        <v>Utilities</v>
      </c>
      <c r="I147" s="9" t="str">
        <f>_xll.SNL.Clients.Office.Excel.Functions.SPG(A147, "IQ_INDUSTRY")</f>
        <v>Multi-Utilities</v>
      </c>
      <c r="J147" s="9" t="str">
        <f>_xll.SNL.Clients.Office.Excel.Functions.SPG(A147, "IQ_PRIMARY_INDUSTRY")</f>
        <v>Multi-Utilities</v>
      </c>
      <c r="K147" s="9" t="str">
        <f>_xll.SNL.Clients.Office.Excel.Functions.SPG(A147, "NAICS_CODE", "Primary")</f>
        <v>2211 - Electric Power Generation, Transmission and Distribution</v>
      </c>
      <c r="L147" s="9" t="str">
        <f>_xll.SNL.Clients.Office.Excel.Functions.SPG(A147, "SP_TOPICTAG")</f>
        <v>Clean Energy; Energy Efficiency; Energy Management; CleanTech; Smart Energy; Power Grid; Utility Scale Solar; Onshore and Offshore Wind</v>
      </c>
      <c r="M147" s="5">
        <f>_xll.SNL.Clients.Office.Excel.Functions.SPG(A147, "SP_PCT_SHARES_OWNED_ALL_INSTITUTIONS")</f>
        <v>78.03</v>
      </c>
      <c r="N147" s="9" t="str">
        <f>_xll.SNL.Clients.Office.Excel.Functions.SPG(A147, "RD_CREDIT_RATING_GLOBAL", "Issuer Credit Rating", "Local Currency LT|0")</f>
        <v>BBB+</v>
      </c>
      <c r="O147" s="9" t="str">
        <f>_xll.SNL.Clients.Office.Excel.Functions.SPG(A147, "RD_CWOL_GLOBAL", "Issuer Credit Rating", "Local Currency LT|0")</f>
        <v>Stable</v>
      </c>
      <c r="P147" s="9" t="str">
        <f>_xll.SNL.Clients.Office.Excel.Functions.SPG(A147, "RD_RATING_ACTION_GLOBAL", "Issuer Credit Rating", "Local Currency LT|0")</f>
        <v>CreditWatch/Outlook (08/21/2015)</v>
      </c>
      <c r="Q147" s="10">
        <f>_xll.SNL.Clients.Office.Excel.Functions.SPG(A147, "RD_LAST_REVIEW_DATE_GLOBAL", "Issuer Credit Rating", "Local Currency LT")</f>
        <v>45526</v>
      </c>
      <c r="R147" s="10">
        <f>_xll.SNL.Clients.Office.Excel.Functions.SPG(A147, "RD_CREDIT_RATING_DATE_GLOBAL", "Issuer Credit Rating", "Local Currency LT|0")</f>
        <v>40521</v>
      </c>
      <c r="S147" s="10">
        <f>_xll.SNL.Clients.Office.Excel.Functions.SPG(A147, "RD_CREDIT_WATCH_OUTLOOK_DATE_GLOBAL", "Issuer Credit Rating", "Local Currency LT|0")</f>
        <v>42237</v>
      </c>
    </row>
    <row r="148" spans="1:19" x14ac:dyDescent="0.3">
      <c r="A148" s="14" t="s">
        <v>152</v>
      </c>
      <c r="B148" s="13">
        <f>_xll.ciqfunctions.udf.CIQ(A148,"IQ_FIRSTPRICINGDATE")</f>
        <v>24839</v>
      </c>
      <c r="C148" s="5">
        <f>_xll.SNL.Clients.Office.Excel.Functions.SPG(A148, "SP_VOLUME_AVG_WEEKLY_TO_SHARES_OUT", , "1M")</f>
        <v>2.2744689831677305</v>
      </c>
      <c r="D148" s="5">
        <f>_xll.SNL.Clients.Office.Excel.Functions.SPG(A148, "SP_VOLUME_AVG_WEEKLY_TO_SHARES_OUT", , "3M")</f>
        <v>2.7134264493299671</v>
      </c>
      <c r="E148" s="5">
        <f>_xll.SNL.Clients.Office.Excel.Functions.SPG(A148, "SP_VOLUME_AVG_DAILY_TO_1YR_AVG_DAILY", , "1M")</f>
        <v>103.46</v>
      </c>
      <c r="F148" s="5">
        <f>_xll.SNL.Clients.Office.Excel.Functions.SPG(A148, "SP_VOLUME_AVG_DAILY_TO_1YR_AVG_DAILY", , "3M")</f>
        <v>123.43</v>
      </c>
      <c r="G148" s="9" t="str">
        <f>_xll.SNL.Clients.Office.Excel.Functions.SPG(A148, "IQ_SECTOR")</f>
        <v>Utilities</v>
      </c>
      <c r="H148" s="9" t="str">
        <f>_xll.SNL.Clients.Office.Excel.Functions.SPG(A148, "IQ_INDUSTRY_GROUP")</f>
        <v>Utilities</v>
      </c>
      <c r="I148" s="9" t="str">
        <f>_xll.SNL.Clients.Office.Excel.Functions.SPG(A148, "IQ_INDUSTRY")</f>
        <v>Electric Utilities</v>
      </c>
      <c r="J148" s="9" t="str">
        <f>_xll.SNL.Clients.Office.Excel.Functions.SPG(A148, "IQ_PRIMARY_INDUSTRY")</f>
        <v>Electric Utilities</v>
      </c>
      <c r="K148" s="9" t="str">
        <f>_xll.SNL.Clients.Office.Excel.Functions.SPG(A148, "NAICS_CODE", "Primary")</f>
        <v>2211 - Electric Power Generation, Transmission and Distribution</v>
      </c>
      <c r="L148" s="9" t="str">
        <f>_xll.SNL.Clients.Office.Excel.Functions.SPG(A148, "SP_TOPICTAG")</f>
        <v>Clean Energy; Energy Efficiency; Energy Management; Energy Storage; Environmental Engineering; Smart Energy; Biomass Energy; Power Grid; Utility Scale Solar</v>
      </c>
      <c r="M148" s="5">
        <f>_xll.SNL.Clients.Office.Excel.Functions.SPG(A148, "SP_PCT_SHARES_OWNED_ALL_INSTITUTIONS")</f>
        <v>67.36</v>
      </c>
      <c r="N148" s="9" t="str">
        <f>_xll.SNL.Clients.Office.Excel.Functions.SPG(A148, "RD_CREDIT_RATING_GLOBAL", "Issuer Credit Rating", "Local Currency LT|0")</f>
        <v>BBB+</v>
      </c>
      <c r="O148" s="9" t="str">
        <f>_xll.SNL.Clients.Office.Excel.Functions.SPG(A148, "RD_CWOL_GLOBAL", "Issuer Credit Rating", "Local Currency LT|0")</f>
        <v>Stable</v>
      </c>
      <c r="P148" s="9" t="str">
        <f>_xll.SNL.Clients.Office.Excel.Functions.SPG(A148, "RD_RATING_ACTION_GLOBAL", "Issuer Credit Rating", "Local Currency LT|0")</f>
        <v>Downgrade | CreditWatch/Outlook (01/26/2021)</v>
      </c>
      <c r="Q148" s="10">
        <f>_xll.SNL.Clients.Office.Excel.Functions.SPG(A148, "RD_LAST_REVIEW_DATE_GLOBAL", "Issuer Credit Rating", "Local Currency LT")</f>
        <v>45776</v>
      </c>
      <c r="R148" s="10">
        <f>_xll.SNL.Clients.Office.Excel.Functions.SPG(A148, "RD_CREDIT_RATING_DATE_GLOBAL", "Issuer Credit Rating", "Local Currency LT|0")</f>
        <v>44222</v>
      </c>
      <c r="S148" s="10">
        <f>_xll.SNL.Clients.Office.Excel.Functions.SPG(A148, "RD_CREDIT_WATCH_OUTLOOK_DATE_GLOBAL", "Issuer Credit Rating", "Local Currency LT|0")</f>
        <v>44222</v>
      </c>
    </row>
    <row r="149" spans="1:19" x14ac:dyDescent="0.3">
      <c r="A149" s="14" t="s">
        <v>153</v>
      </c>
      <c r="B149" s="13">
        <f>_xll.ciqfunctions.udf.CIQ(A149,"IQ_FIRSTPRICINGDATE")</f>
        <v>24839</v>
      </c>
      <c r="C149" s="5">
        <f>_xll.SNL.Clients.Office.Excel.Functions.SPG(A149, "SP_VOLUME_AVG_WEEKLY_TO_SHARES_OUT", , "1M")</f>
        <v>3.7527048891671875</v>
      </c>
      <c r="D149" s="5">
        <f>_xll.SNL.Clients.Office.Excel.Functions.SPG(A149, "SP_VOLUME_AVG_WEEKLY_TO_SHARES_OUT", , "3M")</f>
        <v>3.8807093401479782</v>
      </c>
      <c r="E149" s="5">
        <f>_xll.SNL.Clients.Office.Excel.Functions.SPG(A149, "SP_VOLUME_AVG_DAILY_TO_1YR_AVG_DAILY", , "1M")</f>
        <v>127.99</v>
      </c>
      <c r="F149" s="5">
        <f>_xll.SNL.Clients.Office.Excel.Functions.SPG(A149, "SP_VOLUME_AVG_DAILY_TO_1YR_AVG_DAILY", , "3M")</f>
        <v>132.36000000000001</v>
      </c>
      <c r="G149" s="9" t="str">
        <f>_xll.SNL.Clients.Office.Excel.Functions.SPG(A149, "IQ_SECTOR")</f>
        <v>Materials</v>
      </c>
      <c r="H149" s="9" t="str">
        <f>_xll.SNL.Clients.Office.Excel.Functions.SPG(A149, "IQ_INDUSTRY_GROUP")</f>
        <v>Materials</v>
      </c>
      <c r="I149" s="9" t="str">
        <f>_xll.SNL.Clients.Office.Excel.Functions.SPG(A149, "IQ_INDUSTRY")</f>
        <v>Chemicals</v>
      </c>
      <c r="J149" s="9" t="str">
        <f>_xll.SNL.Clients.Office.Excel.Functions.SPG(A149, "IQ_PRIMARY_INDUSTRY")</f>
        <v>Specialty Chemicals</v>
      </c>
      <c r="K149" s="9" t="str">
        <f>_xll.SNL.Clients.Office.Excel.Functions.SPG(A149, "NAICS_CODE", "Primary")</f>
        <v>3251 - Basic Chemical Manufacturing</v>
      </c>
      <c r="L149" s="9" t="str">
        <f>_xll.SNL.Clients.Office.Excel.Functions.SPG(A149, "SP_TOPICTAG")</f>
        <v>Environmental Engineering; Disposal and Recycling; Water Purification; 3D Printing; Utility Scale Solar</v>
      </c>
      <c r="M149" s="5">
        <f>_xll.SNL.Clients.Office.Excel.Functions.SPG(A149, "SP_PCT_SHARES_OWNED_ALL_INSTITUTIONS")</f>
        <v>70.95</v>
      </c>
      <c r="N149" s="9" t="str">
        <f>_xll.SNL.Clients.Office.Excel.Functions.SPG(A149, "RD_CREDIT_RATING_GLOBAL", "Issuer Credit Rating", "Local Currency LT|0")</f>
        <v>BBB+</v>
      </c>
      <c r="O149" s="9" t="str">
        <f>_xll.SNL.Clients.Office.Excel.Functions.SPG(A149, "RD_CWOL_GLOBAL", "Issuer Credit Rating", "Local Currency LT|0")</f>
        <v>Watch Neg</v>
      </c>
      <c r="P149" s="9" t="str">
        <f>_xll.SNL.Clients.Office.Excel.Functions.SPG(A149, "RD_RATING_ACTION_GLOBAL", "Issuer Credit Rating", "Local Currency LT|0")</f>
        <v>CreditWatch/Outlook (05/23/2024)</v>
      </c>
      <c r="Q149" s="10">
        <f>_xll.SNL.Clients.Office.Excel.Functions.SPG(A149, "RD_LAST_REVIEW_DATE_GLOBAL", "Issuer Credit Rating", "Local Currency LT")</f>
        <v>45586</v>
      </c>
      <c r="R149" s="10">
        <f>_xll.SNL.Clients.Office.Excel.Functions.SPG(A149, "RD_CREDIT_RATING_DATE_GLOBAL", "Issuer Credit Rating", "Local Currency LT|0")</f>
        <v>43917</v>
      </c>
      <c r="S149" s="10">
        <f>_xll.SNL.Clients.Office.Excel.Functions.SPG(A149, "RD_CREDIT_WATCH_OUTLOOK_DATE_GLOBAL", "Issuer Credit Rating", "Local Currency LT|0")</f>
        <v>45435</v>
      </c>
    </row>
    <row r="150" spans="1:19" x14ac:dyDescent="0.3">
      <c r="A150" s="14" t="s">
        <v>154</v>
      </c>
      <c r="B150" s="13">
        <f>_xll.ciqfunctions.udf.CIQ(A150,"IQ_FIRSTPRICINGDATE")</f>
        <v>34317</v>
      </c>
      <c r="C150" s="5">
        <f>_xll.SNL.Clients.Office.Excel.Functions.SPG(A150, "SP_VOLUME_AVG_WEEKLY_TO_SHARES_OUT", , "1M")</f>
        <v>6.7118504577678717</v>
      </c>
      <c r="D150" s="5">
        <f>_xll.SNL.Clients.Office.Excel.Functions.SPG(A150, "SP_VOLUME_AVG_WEEKLY_TO_SHARES_OUT", , "3M")</f>
        <v>6.0537982078331822</v>
      </c>
      <c r="E150" s="5">
        <f>_xll.SNL.Clients.Office.Excel.Functions.SPG(A150, "SP_VOLUME_AVG_DAILY_TO_1YR_AVG_DAILY", , "1M")</f>
        <v>144.27000000000001</v>
      </c>
      <c r="F150" s="5">
        <f>_xll.SNL.Clients.Office.Excel.Functions.SPG(A150, "SP_VOLUME_AVG_DAILY_TO_1YR_AVG_DAILY", , "3M")</f>
        <v>130.12</v>
      </c>
      <c r="G150" s="9" t="str">
        <f>_xll.SNL.Clients.Office.Excel.Functions.SPG(A150, "IQ_SECTOR")</f>
        <v>Materials</v>
      </c>
      <c r="H150" s="9" t="str">
        <f>_xll.SNL.Clients.Office.Excel.Functions.SPG(A150, "IQ_INDUSTRY_GROUP")</f>
        <v>Materials</v>
      </c>
      <c r="I150" s="9" t="str">
        <f>_xll.SNL.Clients.Office.Excel.Functions.SPG(A150, "IQ_INDUSTRY")</f>
        <v>Chemicals</v>
      </c>
      <c r="J150" s="9" t="str">
        <f>_xll.SNL.Clients.Office.Excel.Functions.SPG(A150, "IQ_PRIMARY_INDUSTRY")</f>
        <v>Specialty Chemicals</v>
      </c>
      <c r="K150" s="9" t="str">
        <f>_xll.SNL.Clients.Office.Excel.Functions.SPG(A150, "NAICS_CODE", "Primary")</f>
        <v>325 - Chemical Manufacturing</v>
      </c>
      <c r="L150" s="9" t="str">
        <f>_xll.SNL.Clients.Office.Excel.Functions.SPG(A150, "SP_TOPICTAG")</f>
        <v>Environmental Engineering; Pollution Control; Bio-based and Renewable Materials</v>
      </c>
      <c r="M150" s="5">
        <f>_xll.SNL.Clients.Office.Excel.Functions.SPG(A150, "SP_PCT_SHARES_OWNED_ALL_INSTITUTIONS")</f>
        <v>93.29</v>
      </c>
      <c r="N150" s="9" t="str">
        <f>_xll.SNL.Clients.Office.Excel.Functions.SPG(A150, "RD_CREDIT_RATING_GLOBAL", "Issuer Credit Rating", "Local Currency LT|0")</f>
        <v>BBB</v>
      </c>
      <c r="O150" s="9" t="str">
        <f>_xll.SNL.Clients.Office.Excel.Functions.SPG(A150, "RD_CWOL_GLOBAL", "Issuer Credit Rating", "Local Currency LT|0")</f>
        <v>Stable</v>
      </c>
      <c r="P150" s="9" t="str">
        <f>_xll.SNL.Clients.Office.Excel.Functions.SPG(A150, "RD_RATING_ACTION_GLOBAL", "Issuer Credit Rating", "Local Currency LT|0")</f>
        <v>Upgrade | CreditWatch/Outlook (04/02/2021)</v>
      </c>
      <c r="Q150" s="10">
        <f>_xll.SNL.Clients.Office.Excel.Functions.SPG(A150, "RD_LAST_REVIEW_DATE_GLOBAL", "Issuer Credit Rating", "Local Currency LT")</f>
        <v>45618</v>
      </c>
      <c r="R150" s="10">
        <f>_xll.SNL.Clients.Office.Excel.Functions.SPG(A150, "RD_CREDIT_RATING_DATE_GLOBAL", "Issuer Credit Rating", "Local Currency LT|0")</f>
        <v>44288</v>
      </c>
      <c r="S150" s="10">
        <f>_xll.SNL.Clients.Office.Excel.Functions.SPG(A150, "RD_CREDIT_WATCH_OUTLOOK_DATE_GLOBAL", "Issuer Credit Rating", "Local Currency LT|0")</f>
        <v>44288</v>
      </c>
    </row>
    <row r="151" spans="1:19" x14ac:dyDescent="0.3">
      <c r="A151" s="14" t="s">
        <v>155</v>
      </c>
      <c r="B151" s="13">
        <f>_xll.ciqfunctions.udf.CIQ(A151,"IQ_FIRSTPRICINGDATE")</f>
        <v>24839</v>
      </c>
      <c r="C151" s="5">
        <f>_xll.SNL.Clients.Office.Excel.Functions.SPG(A151, "SP_VOLUME_AVG_WEEKLY_TO_SHARES_OUT", , "1M")</f>
        <v>3.4530493924679972</v>
      </c>
      <c r="D151" s="5">
        <f>_xll.SNL.Clients.Office.Excel.Functions.SPG(A151, "SP_VOLUME_AVG_WEEKLY_TO_SHARES_OUT", , "3M")</f>
        <v>4.6349141039838715</v>
      </c>
      <c r="E151" s="5">
        <f>_xll.SNL.Clients.Office.Excel.Functions.SPG(A151, "SP_VOLUME_AVG_DAILY_TO_1YR_AVG_DAILY", , "1M")</f>
        <v>101.74</v>
      </c>
      <c r="F151" s="5">
        <f>_xll.SNL.Clients.Office.Excel.Functions.SPG(A151, "SP_VOLUME_AVG_DAILY_TO_1YR_AVG_DAILY", , "3M")</f>
        <v>136.56</v>
      </c>
      <c r="G151" s="9" t="str">
        <f>_xll.SNL.Clients.Office.Excel.Functions.SPG(A151, "IQ_SECTOR")</f>
        <v>Industrials</v>
      </c>
      <c r="H151" s="9" t="str">
        <f>_xll.SNL.Clients.Office.Excel.Functions.SPG(A151, "IQ_INDUSTRY_GROUP")</f>
        <v>Capital Goods</v>
      </c>
      <c r="I151" s="9" t="str">
        <f>_xll.SNL.Clients.Office.Excel.Functions.SPG(A151, "IQ_INDUSTRY")</f>
        <v>Electrical Equipment</v>
      </c>
      <c r="J151" s="9" t="str">
        <f>_xll.SNL.Clients.Office.Excel.Functions.SPG(A151, "IQ_PRIMARY_INDUSTRY")</f>
        <v>Electrical Components and Equipment</v>
      </c>
      <c r="K151" s="9" t="str">
        <f>_xll.SNL.Clients.Office.Excel.Functions.SPG(A151, "NAICS_CODE", "Primary")</f>
        <v>33531 - Electrical Equipment Manufacturing</v>
      </c>
      <c r="L151" s="9" t="str">
        <f>_xll.SNL.Clients.Office.Excel.Functions.SPG(A151, "SP_TOPICTAG")</f>
        <v>Energy Management; Sensors; CleanTech; Smart Energy; Electric Vehicle; Battery Energy Storage System (BESS)</v>
      </c>
      <c r="M151" s="5">
        <f>_xll.SNL.Clients.Office.Excel.Functions.SPG(A151, "SP_PCT_SHARES_OWNED_ALL_INSTITUTIONS")</f>
        <v>83.14</v>
      </c>
      <c r="N151" s="9" t="str">
        <f>_xll.SNL.Clients.Office.Excel.Functions.SPG(A151, "RD_CREDIT_RATING_GLOBAL", "Issuer Credit Rating", "Local Currency LT|0")</f>
        <v>A-</v>
      </c>
      <c r="O151" s="9" t="str">
        <f>_xll.SNL.Clients.Office.Excel.Functions.SPG(A151, "RD_CWOL_GLOBAL", "Issuer Credit Rating", "Local Currency LT|0")</f>
        <v>Stable</v>
      </c>
      <c r="P151" s="9" t="str">
        <f>_xll.SNL.Clients.Office.Excel.Functions.SPG(A151, "RD_RATING_ACTION_GLOBAL", "Issuer Credit Rating", "Local Currency LT|0")</f>
        <v>CreditWatch/Outlook (05/24/2018)</v>
      </c>
      <c r="Q151" s="10">
        <f>_xll.SNL.Clients.Office.Excel.Functions.SPG(A151, "RD_LAST_REVIEW_DATE_GLOBAL", "Issuer Credit Rating", "Local Currency LT")</f>
        <v>45792</v>
      </c>
      <c r="R151" s="10">
        <f>_xll.SNL.Clients.Office.Excel.Functions.SPG(A151, "RD_CREDIT_RATING_DATE_GLOBAL", "Issuer Credit Rating", "Local Currency LT|0")</f>
        <v>42671</v>
      </c>
      <c r="S151" s="10">
        <f>_xll.SNL.Clients.Office.Excel.Functions.SPG(A151, "RD_CREDIT_WATCH_OUTLOOK_DATE_GLOBAL", "Issuer Credit Rating", "Local Currency LT|0")</f>
        <v>43244</v>
      </c>
    </row>
    <row r="152" spans="1:19" x14ac:dyDescent="0.3">
      <c r="A152" s="14" t="s">
        <v>156</v>
      </c>
      <c r="B152" s="13">
        <f>_xll.ciqfunctions.udf.CIQ(A152,"IQ_FIRSTPRICINGDATE")</f>
        <v>36062</v>
      </c>
      <c r="C152" s="5">
        <f>_xll.SNL.Clients.Office.Excel.Functions.SPG(A152, "SP_VOLUME_AVG_WEEKLY_TO_SHARES_OUT", , "1M")</f>
        <v>6.0743223457940481</v>
      </c>
      <c r="D152" s="5">
        <f>_xll.SNL.Clients.Office.Excel.Functions.SPG(A152, "SP_VOLUME_AVG_WEEKLY_TO_SHARES_OUT", , "3M")</f>
        <v>6.5933344930567657</v>
      </c>
      <c r="E152" s="5">
        <f>_xll.SNL.Clients.Office.Excel.Functions.SPG(A152, "SP_VOLUME_AVG_DAILY_TO_1YR_AVG_DAILY", , "1M")</f>
        <v>112.32</v>
      </c>
      <c r="F152" s="5">
        <f>_xll.SNL.Clients.Office.Excel.Functions.SPG(A152, "SP_VOLUME_AVG_DAILY_TO_1YR_AVG_DAILY", , "3M")</f>
        <v>121.91</v>
      </c>
      <c r="G152" s="9" t="str">
        <f>_xll.SNL.Clients.Office.Excel.Functions.SPG(A152, "IQ_SECTOR")</f>
        <v>Consumer Discretionary</v>
      </c>
      <c r="H152" s="9" t="str">
        <f>_xll.SNL.Clients.Office.Excel.Functions.SPG(A152, "IQ_INDUSTRY_GROUP")</f>
        <v>Consumer Discretionary Distribution and Retail</v>
      </c>
      <c r="I152" s="9" t="str">
        <f>_xll.SNL.Clients.Office.Excel.Functions.SPG(A152, "IQ_INDUSTRY")</f>
        <v>Broadline Retail</v>
      </c>
      <c r="J152" s="9" t="str">
        <f>_xll.SNL.Clients.Office.Excel.Functions.SPG(A152, "IQ_PRIMARY_INDUSTRY")</f>
        <v>Broadline Retail</v>
      </c>
      <c r="K152" s="9" t="str">
        <f>_xll.SNL.Clients.Office.Excel.Functions.SPG(A152, "NAICS_CODE", "Primary")</f>
        <v>455219 - All Other General Merchandise Retailers</v>
      </c>
      <c r="L152" s="9" t="str">
        <f>_xll.SNL.Clients.Office.Excel.Functions.SPG(A152, "SP_TOPICTAG")</f>
        <v>Software Development; Marketing Automation; Online Payments</v>
      </c>
      <c r="M152" s="5">
        <f>_xll.SNL.Clients.Office.Excel.Functions.SPG(A152, "SP_PCT_SHARES_OWNED_ALL_INSTITUTIONS")</f>
        <v>98.04</v>
      </c>
      <c r="N152" s="9" t="str">
        <f>_xll.SNL.Clients.Office.Excel.Functions.SPG(A152, "RD_CREDIT_RATING_GLOBAL", "Issuer Credit Rating", "Local Currency LT|0")</f>
        <v>BBB+</v>
      </c>
      <c r="O152" s="9" t="str">
        <f>_xll.SNL.Clients.Office.Excel.Functions.SPG(A152, "RD_CWOL_GLOBAL", "Issuer Credit Rating", "Local Currency LT|0")</f>
        <v>Stable</v>
      </c>
      <c r="P152" s="9" t="str">
        <f>_xll.SNL.Clients.Office.Excel.Functions.SPG(A152, "RD_RATING_ACTION_GLOBAL", "Issuer Credit Rating", "Local Currency LT|0")</f>
        <v>Downgrade | CreditWatch/Outlook (07/20/2015)</v>
      </c>
      <c r="Q152" s="10">
        <f>_xll.SNL.Clients.Office.Excel.Functions.SPG(A152, "RD_LAST_REVIEW_DATE_GLOBAL", "Issuer Credit Rating", "Local Currency LT")</f>
        <v>45457</v>
      </c>
      <c r="R152" s="10">
        <f>_xll.SNL.Clients.Office.Excel.Functions.SPG(A152, "RD_CREDIT_RATING_DATE_GLOBAL", "Issuer Credit Rating", "Local Currency LT|0")</f>
        <v>42205</v>
      </c>
      <c r="S152" s="10">
        <f>_xll.SNL.Clients.Office.Excel.Functions.SPG(A152, "RD_CREDIT_WATCH_OUTLOOK_DATE_GLOBAL", "Issuer Credit Rating", "Local Currency LT|0")</f>
        <v>42205</v>
      </c>
    </row>
    <row r="153" spans="1:19" x14ac:dyDescent="0.3">
      <c r="A153" s="14" t="s">
        <v>157</v>
      </c>
      <c r="B153" s="13">
        <f>_xll.ciqfunctions.udf.CIQ(A153,"IQ_FIRSTPRICINGDATE")</f>
        <v>25205</v>
      </c>
      <c r="C153" s="5">
        <f>_xll.SNL.Clients.Office.Excel.Functions.SPG(A153, "SP_VOLUME_AVG_WEEKLY_TO_SHARES_OUT", , "1M")</f>
        <v>2.2141351394808115</v>
      </c>
      <c r="D153" s="5">
        <f>_xll.SNL.Clients.Office.Excel.Functions.SPG(A153, "SP_VOLUME_AVG_WEEKLY_TO_SHARES_OUT", , "3M")</f>
        <v>2.558251216882347</v>
      </c>
      <c r="E153" s="5">
        <f>_xll.SNL.Clients.Office.Excel.Functions.SPG(A153, "SP_VOLUME_AVG_DAILY_TO_1YR_AVG_DAILY", , "1M")</f>
        <v>108</v>
      </c>
      <c r="F153" s="5">
        <f>_xll.SNL.Clients.Office.Excel.Functions.SPG(A153, "SP_VOLUME_AVG_DAILY_TO_1YR_AVG_DAILY", , "3M")</f>
        <v>124.78</v>
      </c>
      <c r="G153" s="9" t="str">
        <f>_xll.SNL.Clients.Office.Excel.Functions.SPG(A153, "IQ_SECTOR")</f>
        <v>Materials</v>
      </c>
      <c r="H153" s="9" t="str">
        <f>_xll.SNL.Clients.Office.Excel.Functions.SPG(A153, "IQ_INDUSTRY_GROUP")</f>
        <v>Materials</v>
      </c>
      <c r="I153" s="9" t="str">
        <f>_xll.SNL.Clients.Office.Excel.Functions.SPG(A153, "IQ_INDUSTRY")</f>
        <v>Chemicals</v>
      </c>
      <c r="J153" s="9" t="str">
        <f>_xll.SNL.Clients.Office.Excel.Functions.SPG(A153, "IQ_PRIMARY_INDUSTRY")</f>
        <v>Specialty Chemicals</v>
      </c>
      <c r="K153" s="9" t="str">
        <f>_xll.SNL.Clients.Office.Excel.Functions.SPG(A153, "NAICS_CODE", "Primary")</f>
        <v>325612 - Polish and Other Sanitation Good Manufacturing</v>
      </c>
      <c r="L153" s="9" t="str">
        <f>_xll.SNL.Clients.Office.Excel.Functions.SPG(A153, "SP_TOPICTAG")</f>
        <v>Energy Efficiency; Disposal and Recycling; Water Purification; CleanTech; Pollution Control; Pharmacovigilance</v>
      </c>
      <c r="M153" s="5">
        <f>_xll.SNL.Clients.Office.Excel.Functions.SPG(A153, "SP_PCT_SHARES_OWNED_ALL_INSTITUTIONS")</f>
        <v>89.48</v>
      </c>
      <c r="N153" s="9" t="str">
        <f>_xll.SNL.Clients.Office.Excel.Functions.SPG(A153, "RD_CREDIT_RATING_GLOBAL", "Issuer Credit Rating", "Local Currency LT|0")</f>
        <v>A-</v>
      </c>
      <c r="O153" s="9" t="str">
        <f>_xll.SNL.Clients.Office.Excel.Functions.SPG(A153, "RD_CWOL_GLOBAL", "Issuer Credit Rating", "Local Currency LT|0")</f>
        <v>Stable</v>
      </c>
      <c r="P153" s="9" t="str">
        <f>_xll.SNL.Clients.Office.Excel.Functions.SPG(A153, "RD_RATING_ACTION_GLOBAL", "Issuer Credit Rating", "Local Currency LT|0")</f>
        <v>CreditWatch/Outlook (02/14/2024)</v>
      </c>
      <c r="Q153" s="10">
        <f>_xll.SNL.Clients.Office.Excel.Functions.SPG(A153, "RD_LAST_REVIEW_DATE_GLOBAL", "Issuer Credit Rating", "Local Currency LT")</f>
        <v>45523</v>
      </c>
      <c r="R153" s="10">
        <f>_xll.SNL.Clients.Office.Excel.Functions.SPG(A153, "RD_CREDIT_RATING_DATE_GLOBAL", "Issuer Credit Rating", "Local Currency LT|0")</f>
        <v>42457</v>
      </c>
      <c r="S153" s="10">
        <f>_xll.SNL.Clients.Office.Excel.Functions.SPG(A153, "RD_CREDIT_WATCH_OUTLOOK_DATE_GLOBAL", "Issuer Credit Rating", "Local Currency LT|0")</f>
        <v>45336</v>
      </c>
    </row>
    <row r="154" spans="1:19" x14ac:dyDescent="0.3">
      <c r="A154" s="14" t="s">
        <v>158</v>
      </c>
      <c r="B154" s="13">
        <f>_xll.ciqfunctions.udf.CIQ(A154,"IQ_FIRSTPRICINGDATE")</f>
        <v>24839</v>
      </c>
      <c r="C154" s="5">
        <f>_xll.SNL.Clients.Office.Excel.Functions.SPG(A154, "SP_VOLUME_AVG_WEEKLY_TO_SHARES_OUT", , "1M")</f>
        <v>3.8394876824649073</v>
      </c>
      <c r="D154" s="5">
        <f>_xll.SNL.Clients.Office.Excel.Functions.SPG(A154, "SP_VOLUME_AVG_WEEKLY_TO_SHARES_OUT", , "3M")</f>
        <v>5.0563483800287221</v>
      </c>
      <c r="E154" s="5">
        <f>_xll.SNL.Clients.Office.Excel.Functions.SPG(A154, "SP_VOLUME_AVG_DAILY_TO_1YR_AVG_DAILY", , "1M")</f>
        <v>97.73</v>
      </c>
      <c r="F154" s="5">
        <f>_xll.SNL.Clients.Office.Excel.Functions.SPG(A154, "SP_VOLUME_AVG_DAILY_TO_1YR_AVG_DAILY", , "3M")</f>
        <v>128.69999999999999</v>
      </c>
      <c r="G154" s="9" t="str">
        <f>_xll.SNL.Clients.Office.Excel.Functions.SPG(A154, "IQ_SECTOR")</f>
        <v>Utilities</v>
      </c>
      <c r="H154" s="9" t="str">
        <f>_xll.SNL.Clients.Office.Excel.Functions.SPG(A154, "IQ_INDUSTRY_GROUP")</f>
        <v>Utilities</v>
      </c>
      <c r="I154" s="9" t="str">
        <f>_xll.SNL.Clients.Office.Excel.Functions.SPG(A154, "IQ_INDUSTRY")</f>
        <v>Electric Utilities</v>
      </c>
      <c r="J154" s="9" t="str">
        <f>_xll.SNL.Clients.Office.Excel.Functions.SPG(A154, "IQ_PRIMARY_INDUSTRY")</f>
        <v>Electric Utilities</v>
      </c>
      <c r="K154" s="9" t="str">
        <f>_xll.SNL.Clients.Office.Excel.Functions.SPG(A154, "NAICS_CODE", "Primary")</f>
        <v>2211 - Electric Power Generation, Transmission and Distribution</v>
      </c>
      <c r="L154" s="9" t="str">
        <f>_xll.SNL.Clients.Office.Excel.Functions.SPG(A154, "SP_TOPICTAG")</f>
        <v>Clean Energy; Energy Efficiency; Energy Management; Energy Storage; Smart Energy; Power Grid; Utility Scale Solar</v>
      </c>
      <c r="M154" s="5">
        <f>_xll.SNL.Clients.Office.Excel.Functions.SPG(A154, "SP_PCT_SHARES_OWNED_ALL_INSTITUTIONS")</f>
        <v>87.48</v>
      </c>
      <c r="N154" s="9" t="str">
        <f>_xll.SNL.Clients.Office.Excel.Functions.SPG(A154, "RD_CREDIT_RATING_GLOBAL", "Issuer Credit Rating", "Local Currency LT|0")</f>
        <v>BBB</v>
      </c>
      <c r="O154" s="9" t="str">
        <f>_xll.SNL.Clients.Office.Excel.Functions.SPG(A154, "RD_CWOL_GLOBAL", "Issuer Credit Rating", "Local Currency LT|0")</f>
        <v>Negative</v>
      </c>
      <c r="P154" s="9" t="str">
        <f>_xll.SNL.Clients.Office.Excel.Functions.SPG(A154, "RD_RATING_ACTION_GLOBAL", "Issuer Credit Rating", "Local Currency LT|0")</f>
        <v>CreditWatch/Outlook (02/03/2025)</v>
      </c>
      <c r="Q154" s="10">
        <f>_xll.SNL.Clients.Office.Excel.Functions.SPG(A154, "RD_LAST_REVIEW_DATE_GLOBAL", "Issuer Credit Rating", "Local Currency LT")</f>
        <v>45691</v>
      </c>
      <c r="R154" s="10">
        <f>_xll.SNL.Clients.Office.Excel.Functions.SPG(A154, "RD_CREDIT_RATING_DATE_GLOBAL", "Issuer Credit Rating", "Local Currency LT|0")</f>
        <v>43486</v>
      </c>
      <c r="S154" s="10">
        <f>_xll.SNL.Clients.Office.Excel.Functions.SPG(A154, "RD_CREDIT_WATCH_OUTLOOK_DATE_GLOBAL", "Issuer Credit Rating", "Local Currency LT|0")</f>
        <v>45691</v>
      </c>
    </row>
    <row r="155" spans="1:19" x14ac:dyDescent="0.3">
      <c r="A155" s="14" t="s">
        <v>159</v>
      </c>
      <c r="B155" s="13">
        <f>_xll.ciqfunctions.udf.CIQ(A155,"IQ_FIRSTPRICINGDATE")</f>
        <v>36612</v>
      </c>
      <c r="C155" s="5">
        <f>_xll.SNL.Clients.Office.Excel.Functions.SPG(A155, "SP_VOLUME_AVG_WEEKLY_TO_SHARES_OUT", , "1M")</f>
        <v>4.0840580928617909</v>
      </c>
      <c r="D155" s="5">
        <f>_xll.SNL.Clients.Office.Excel.Functions.SPG(A155, "SP_VOLUME_AVG_WEEKLY_TO_SHARES_OUT", , "3M")</f>
        <v>4.0508551431710309</v>
      </c>
      <c r="E155" s="5">
        <f>_xll.SNL.Clients.Office.Excel.Functions.SPG(A155, "SP_VOLUME_AVG_DAILY_TO_1YR_AVG_DAILY", , "1M")</f>
        <v>94.08</v>
      </c>
      <c r="F155" s="5">
        <f>_xll.SNL.Clients.Office.Excel.Functions.SPG(A155, "SP_VOLUME_AVG_DAILY_TO_1YR_AVG_DAILY", , "3M")</f>
        <v>93.31</v>
      </c>
      <c r="G155" s="9" t="str">
        <f>_xll.SNL.Clients.Office.Excel.Functions.SPG(A155, "IQ_SECTOR")</f>
        <v>Health Care</v>
      </c>
      <c r="H155" s="9" t="str">
        <f>_xll.SNL.Clients.Office.Excel.Functions.SPG(A155, "IQ_INDUSTRY_GROUP")</f>
        <v>Health Care Equipment and Services</v>
      </c>
      <c r="I155" s="9" t="str">
        <f>_xll.SNL.Clients.Office.Excel.Functions.SPG(A155, "IQ_INDUSTRY")</f>
        <v>Health Care Equipment and Supplies</v>
      </c>
      <c r="J155" s="9" t="str">
        <f>_xll.SNL.Clients.Office.Excel.Functions.SPG(A155, "IQ_PRIMARY_INDUSTRY")</f>
        <v>Health Care Equipment</v>
      </c>
      <c r="K155" s="9" t="str">
        <f>_xll.SNL.Clients.Office.Excel.Functions.SPG(A155, "NAICS_CODE", "Primary")</f>
        <v>339113 - Surgical Appliance and Supplies Manufacturing</v>
      </c>
      <c r="L155" s="9" t="str">
        <f>_xll.SNL.Clients.Office.Excel.Functions.SPG(A155, "SP_TOPICTAG")</f>
        <v>Health Diagnostics; Cardiovascular; Chronic Diseases; Surgery</v>
      </c>
      <c r="M155" s="5">
        <f>_xll.SNL.Clients.Office.Excel.Functions.SPG(A155, "SP_PCT_SHARES_OWNED_ALL_INSTITUTIONS")</f>
        <v>87.57</v>
      </c>
      <c r="N155" s="9" t="str">
        <f>_xll.SNL.Clients.Office.Excel.Functions.SPG(A155, "RD_CREDIT_RATING_GLOBAL", "Issuer Credit Rating", "Local Currency LT|0")</f>
        <v>BBB</v>
      </c>
      <c r="O155" s="9" t="str">
        <f>_xll.SNL.Clients.Office.Excel.Functions.SPG(A155, "RD_CWOL_GLOBAL", "Issuer Credit Rating", "Local Currency LT|0")</f>
        <v>Stable</v>
      </c>
      <c r="P155" s="9" t="str">
        <f>_xll.SNL.Clients.Office.Excel.Functions.SPG(A155, "RD_RATING_ACTION_GLOBAL", "Issuer Credit Rating", "Local Currency LT|0")</f>
        <v>Upgrade | CreditWatch/Outlook (09/17/2019)</v>
      </c>
      <c r="Q155" s="10">
        <f>_xll.SNL.Clients.Office.Excel.Functions.SPG(A155, "RD_LAST_REVIEW_DATE_GLOBAL", "Issuer Credit Rating", "Local Currency LT")</f>
        <v>45526</v>
      </c>
      <c r="R155" s="10">
        <f>_xll.SNL.Clients.Office.Excel.Functions.SPG(A155, "RD_CREDIT_RATING_DATE_GLOBAL", "Issuer Credit Rating", "Local Currency LT|0")</f>
        <v>43725</v>
      </c>
      <c r="S155" s="10">
        <f>_xll.SNL.Clients.Office.Excel.Functions.SPG(A155, "RD_CREDIT_WATCH_OUTLOOK_DATE_GLOBAL", "Issuer Credit Rating", "Local Currency LT|0")</f>
        <v>43725</v>
      </c>
    </row>
    <row r="156" spans="1:19" x14ac:dyDescent="0.3">
      <c r="A156" s="14" t="s">
        <v>160</v>
      </c>
      <c r="B156" s="13">
        <f>_xll.ciqfunctions.udf.CIQ(A156,"IQ_FIRSTPRICINGDATE")</f>
        <v>32771</v>
      </c>
      <c r="C156" s="5">
        <f>_xll.SNL.Clients.Office.Excel.Functions.SPG(A156, "SP_VOLUME_AVG_WEEKLY_TO_SHARES_OUT", , "1M")</f>
        <v>6.4347092261639203</v>
      </c>
      <c r="D156" s="5">
        <f>_xll.SNL.Clients.Office.Excel.Functions.SPG(A156, "SP_VOLUME_AVG_WEEKLY_TO_SHARES_OUT", , "3M")</f>
        <v>7.3339613732797542</v>
      </c>
      <c r="E156" s="5">
        <f>_xll.SNL.Clients.Office.Excel.Functions.SPG(A156, "SP_VOLUME_AVG_DAILY_TO_1YR_AVG_DAILY", , "1M")</f>
        <v>118.08</v>
      </c>
      <c r="F156" s="5">
        <f>_xll.SNL.Clients.Office.Excel.Functions.SPG(A156, "SP_VOLUME_AVG_DAILY_TO_1YR_AVG_DAILY", , "3M")</f>
        <v>134.59</v>
      </c>
      <c r="G156" s="9" t="str">
        <f>_xll.SNL.Clients.Office.Excel.Functions.SPG(A156, "IQ_SECTOR")</f>
        <v>Communication Services</v>
      </c>
      <c r="H156" s="9" t="str">
        <f>_xll.SNL.Clients.Office.Excel.Functions.SPG(A156, "IQ_INDUSTRY_GROUP")</f>
        <v>Media and Entertainment</v>
      </c>
      <c r="I156" s="9" t="str">
        <f>_xll.SNL.Clients.Office.Excel.Functions.SPG(A156, "IQ_INDUSTRY")</f>
        <v>Entertainment</v>
      </c>
      <c r="J156" s="9" t="str">
        <f>_xll.SNL.Clients.Office.Excel.Functions.SPG(A156, "IQ_PRIMARY_INDUSTRY")</f>
        <v>Interactive Home Entertainment</v>
      </c>
      <c r="K156" s="9" t="str">
        <f>_xll.SNL.Clients.Office.Excel.Functions.SPG(A156, "NAICS_CODE", "Primary")</f>
        <v>513210 - Software Publishers</v>
      </c>
      <c r="L156" s="9" t="str">
        <f>_xll.SNL.Clients.Office.Excel.Functions.SPG(A156, "SP_TOPICTAG")</f>
        <v>Social Networking and Collaboration; E-learning; Content Creation; Video Games; E-Sports</v>
      </c>
      <c r="M156" s="5">
        <f>_xll.SNL.Clients.Office.Excel.Functions.SPG(A156, "SP_PCT_SHARES_OWNED_ALL_INSTITUTIONS")</f>
        <v>88.8</v>
      </c>
      <c r="N156" s="9" t="str">
        <f>_xll.SNL.Clients.Office.Excel.Functions.SPG(A156, "RD_CREDIT_RATING_GLOBAL", "Issuer Credit Rating", "Local Currency LT|0")</f>
        <v>BBB+</v>
      </c>
      <c r="O156" s="9" t="str">
        <f>_xll.SNL.Clients.Office.Excel.Functions.SPG(A156, "RD_CWOL_GLOBAL", "Issuer Credit Rating", "Local Currency LT|0")</f>
        <v>Stable</v>
      </c>
      <c r="P156" s="9" t="str">
        <f>_xll.SNL.Clients.Office.Excel.Functions.SPG(A156, "RD_RATING_ACTION_GLOBAL", "Issuer Credit Rating", "Local Currency LT|0")</f>
        <v>Upgrade | CreditWatch/Outlook (03/20/2018)</v>
      </c>
      <c r="Q156" s="10">
        <f>_xll.SNL.Clients.Office.Excel.Functions.SPG(A156, "RD_LAST_REVIEW_DATE_GLOBAL", "Issuer Credit Rating", "Local Currency LT")</f>
        <v>45511</v>
      </c>
      <c r="R156" s="10">
        <f>_xll.SNL.Clients.Office.Excel.Functions.SPG(A156, "RD_CREDIT_RATING_DATE_GLOBAL", "Issuer Credit Rating", "Local Currency LT|0")</f>
        <v>43179</v>
      </c>
      <c r="S156" s="10">
        <f>_xll.SNL.Clients.Office.Excel.Functions.SPG(A156, "RD_CREDIT_WATCH_OUTLOOK_DATE_GLOBAL", "Issuer Credit Rating", "Local Currency LT|0")</f>
        <v>43179</v>
      </c>
    </row>
    <row r="157" spans="1:19" x14ac:dyDescent="0.3">
      <c r="A157" s="14" t="s">
        <v>161</v>
      </c>
      <c r="B157" s="13">
        <f>_xll.ciqfunctions.udf.CIQ(A157,"IQ_FIRSTPRICINGDATE")</f>
        <v>37194</v>
      </c>
      <c r="C157" s="5">
        <f>_xll.SNL.Clients.Office.Excel.Functions.SPG(A157, "SP_VOLUME_AVG_WEEKLY_TO_SHARES_OUT", , "1M")</f>
        <v>3.8794713965095129</v>
      </c>
      <c r="D157" s="5">
        <f>_xll.SNL.Clients.Office.Excel.Functions.SPG(A157, "SP_VOLUME_AVG_WEEKLY_TO_SHARES_OUT", , "3M")</f>
        <v>3.8635198043473706</v>
      </c>
      <c r="E157" s="5">
        <f>_xll.SNL.Clients.Office.Excel.Functions.SPG(A157, "SP_VOLUME_AVG_DAILY_TO_1YR_AVG_DAILY", , "1M")</f>
        <v>116.43</v>
      </c>
      <c r="F157" s="5">
        <f>_xll.SNL.Clients.Office.Excel.Functions.SPG(A157, "SP_VOLUME_AVG_DAILY_TO_1YR_AVG_DAILY", , "3M")</f>
        <v>115.95</v>
      </c>
      <c r="G157" s="9" t="str">
        <f>_xll.SNL.Clients.Office.Excel.Functions.SPG(A157, "IQ_SECTOR")</f>
        <v>Health Care</v>
      </c>
      <c r="H157" s="9" t="str">
        <f>_xll.SNL.Clients.Office.Excel.Functions.SPG(A157, "IQ_INDUSTRY_GROUP")</f>
        <v>Health Care Equipment and Services</v>
      </c>
      <c r="I157" s="9" t="str">
        <f>_xll.SNL.Clients.Office.Excel.Functions.SPG(A157, "IQ_INDUSTRY")</f>
        <v>Health Care Providers and Services</v>
      </c>
      <c r="J157" s="9" t="str">
        <f>_xll.SNL.Clients.Office.Excel.Functions.SPG(A157, "IQ_PRIMARY_INDUSTRY")</f>
        <v>Managed Health Care</v>
      </c>
      <c r="K157" s="9" t="str">
        <f>_xll.SNL.Clients.Office.Excel.Functions.SPG(A157, "NAICS_CODE", "Primary")</f>
        <v>621491 - HMO Medical Centers</v>
      </c>
      <c r="L157" s="9" t="str">
        <f>_xll.SNL.Clients.Office.Excel.Functions.SPG(A157, "SP_TOPICTAG")</f>
        <v>Health Diagnostics; Employee Benefits; Chronic Diseases; Digital Mental Health; Employee Assistance Program (EAP); Wellness and Recovery</v>
      </c>
      <c r="M157" s="5">
        <f>_xll.SNL.Clients.Office.Excel.Functions.SPG(A157, "SP_PCT_SHARES_OWNED_ALL_INSTITUTIONS")</f>
        <v>91.59</v>
      </c>
      <c r="N157" s="9" t="str">
        <f>_xll.SNL.Clients.Office.Excel.Functions.SPG(A157, "RD_CREDIT_RATING_GLOBAL", "Issuer Credit Rating", "Local Currency LT|0")</f>
        <v>A</v>
      </c>
      <c r="O157" s="9" t="str">
        <f>_xll.SNL.Clients.Office.Excel.Functions.SPG(A157, "RD_CWOL_GLOBAL", "Issuer Credit Rating", "Local Currency LT|0")</f>
        <v>Negative</v>
      </c>
      <c r="P157" s="9" t="str">
        <f>_xll.SNL.Clients.Office.Excel.Functions.SPG(A157, "RD_RATING_ACTION_GLOBAL", "Issuer Credit Rating", "Local Currency LT|0")</f>
        <v>CreditWatch/Outlook (03/06/2024)</v>
      </c>
      <c r="Q157" s="10">
        <f>_xll.SNL.Clients.Office.Excel.Functions.SPG(A157, "RD_LAST_REVIEW_DATE_GLOBAL", "Issuer Credit Rating", "Local Currency LT")</f>
        <v>45594</v>
      </c>
      <c r="R157" s="10">
        <f>_xll.SNL.Clients.Office.Excel.Functions.SPG(A157, "RD_CREDIT_RATING_DATE_GLOBAL", "Issuer Credit Rating", "Local Currency LT|0")</f>
        <v>42125</v>
      </c>
      <c r="S157" s="10">
        <f>_xll.SNL.Clients.Office.Excel.Functions.SPG(A157, "RD_CREDIT_WATCH_OUTLOOK_DATE_GLOBAL", "Issuer Credit Rating", "Local Currency LT|0")</f>
        <v>45357</v>
      </c>
    </row>
    <row r="158" spans="1:19" x14ac:dyDescent="0.3">
      <c r="A158" s="14" t="s">
        <v>162</v>
      </c>
      <c r="B158" s="13">
        <f>_xll.ciqfunctions.udf.CIQ(A158,"IQ_FIRSTPRICINGDATE")</f>
        <v>25205</v>
      </c>
      <c r="C158" s="5">
        <f>_xll.SNL.Clients.Office.Excel.Functions.SPG(A158, "SP_VOLUME_AVG_WEEKLY_TO_SHARES_OUT", , "1M")</f>
        <v>2.870056809386774</v>
      </c>
      <c r="D158" s="5">
        <f>_xll.SNL.Clients.Office.Excel.Functions.SPG(A158, "SP_VOLUME_AVG_WEEKLY_TO_SHARES_OUT", , "3M")</f>
        <v>2.3236413174301469</v>
      </c>
      <c r="E158" s="5">
        <f>_xll.SNL.Clients.Office.Excel.Functions.SPG(A158, "SP_VOLUME_AVG_DAILY_TO_1YR_AVG_DAILY", , "1M")</f>
        <v>143.32</v>
      </c>
      <c r="F158" s="5">
        <f>_xll.SNL.Clients.Office.Excel.Functions.SPG(A158, "SP_VOLUME_AVG_DAILY_TO_1YR_AVG_DAILY", , "3M")</f>
        <v>116.03</v>
      </c>
      <c r="G158" s="9" t="str">
        <f>_xll.SNL.Clients.Office.Excel.Functions.SPG(A158, "IQ_SECTOR")</f>
        <v>Health Care</v>
      </c>
      <c r="H158" s="9" t="str">
        <f>_xll.SNL.Clients.Office.Excel.Functions.SPG(A158, "IQ_INDUSTRY_GROUP")</f>
        <v>Pharmaceuticals, Biotechnology and Life Sciences</v>
      </c>
      <c r="I158" s="9" t="str">
        <f>_xll.SNL.Clients.Office.Excel.Functions.SPG(A158, "IQ_INDUSTRY")</f>
        <v>Pharmaceuticals</v>
      </c>
      <c r="J158" s="9" t="str">
        <f>_xll.SNL.Clients.Office.Excel.Functions.SPG(A158, "IQ_PRIMARY_INDUSTRY")</f>
        <v>Pharmaceuticals</v>
      </c>
      <c r="K158" s="9" t="str">
        <f>_xll.SNL.Clients.Office.Excel.Functions.SPG(A158, "NAICS_CODE", "Primary")</f>
        <v>325412 - Pharmaceutical Preparation Manufacturing</v>
      </c>
      <c r="L158" s="9" t="str">
        <f>_xll.SNL.Clients.Office.Excel.Functions.SPG(A158, "SP_TOPICTAG")</f>
        <v>Health Diagnostics; Diabetes; Cardiovascular; Chronic Diseases; Neurology; Oncology; Obesity; Utility Scale Solar</v>
      </c>
      <c r="M158" s="5">
        <f>_xll.SNL.Clients.Office.Excel.Functions.SPG(A158, "SP_PCT_SHARES_OWNED_ALL_INSTITUTIONS")</f>
        <v>87.08</v>
      </c>
      <c r="N158" s="9" t="str">
        <f>_xll.SNL.Clients.Office.Excel.Functions.SPG(A158, "RD_CREDIT_RATING_GLOBAL", "Issuer Credit Rating", "Local Currency LT|0")</f>
        <v>A+</v>
      </c>
      <c r="O158" s="9" t="str">
        <f>_xll.SNL.Clients.Office.Excel.Functions.SPG(A158, "RD_CWOL_GLOBAL", "Issuer Credit Rating", "Local Currency LT|0")</f>
        <v>Stable</v>
      </c>
      <c r="P158" s="9" t="str">
        <f>_xll.SNL.Clients.Office.Excel.Functions.SPG(A158, "RD_RATING_ACTION_GLOBAL", "Issuer Credit Rating", "Local Currency LT|0")</f>
        <v>CreditWatch/Outlook (02/07/2022)</v>
      </c>
      <c r="Q158" s="10">
        <f>_xll.SNL.Clients.Office.Excel.Functions.SPG(A158, "RD_LAST_REVIEW_DATE_GLOBAL", "Issuer Credit Rating", "Local Currency LT")</f>
        <v>45737</v>
      </c>
      <c r="R158" s="10">
        <f>_xll.SNL.Clients.Office.Excel.Functions.SPG(A158, "RD_CREDIT_RATING_DATE_GLOBAL", "Issuer Credit Rating", "Local Currency LT|0")</f>
        <v>43515</v>
      </c>
      <c r="S158" s="10">
        <f>_xll.SNL.Clients.Office.Excel.Functions.SPG(A158, "RD_CREDIT_WATCH_OUTLOOK_DATE_GLOBAL", "Issuer Credit Rating", "Local Currency LT|0")</f>
        <v>44599</v>
      </c>
    </row>
    <row r="159" spans="1:19" x14ac:dyDescent="0.3">
      <c r="A159" s="14" t="s">
        <v>163</v>
      </c>
      <c r="B159" s="13">
        <f>_xll.ciqfunctions.udf.CIQ(A159,"IQ_FIRSTPRICINGDATE")</f>
        <v>24839</v>
      </c>
      <c r="C159" s="5">
        <f>_xll.SNL.Clients.Office.Excel.Functions.SPG(A159, "SP_VOLUME_AVG_WEEKLY_TO_SHARES_OUT", , "1M")</f>
        <v>2.7592180606060608</v>
      </c>
      <c r="D159" s="5">
        <f>_xll.SNL.Clients.Office.Excel.Functions.SPG(A159, "SP_VOLUME_AVG_WEEKLY_TO_SHARES_OUT", , "3M")</f>
        <v>2.8934162539682542</v>
      </c>
      <c r="E159" s="5">
        <f>_xll.SNL.Clients.Office.Excel.Functions.SPG(A159, "SP_VOLUME_AVG_DAILY_TO_1YR_AVG_DAILY", , "1M")</f>
        <v>106.94</v>
      </c>
      <c r="F159" s="5">
        <f>_xll.SNL.Clients.Office.Excel.Functions.SPG(A159, "SP_VOLUME_AVG_DAILY_TO_1YR_AVG_DAILY", , "3M")</f>
        <v>112.14</v>
      </c>
      <c r="G159" s="9" t="str">
        <f>_xll.SNL.Clients.Office.Excel.Functions.SPG(A159, "IQ_SECTOR")</f>
        <v>Industrials</v>
      </c>
      <c r="H159" s="9" t="str">
        <f>_xll.SNL.Clients.Office.Excel.Functions.SPG(A159, "IQ_INDUSTRY_GROUP")</f>
        <v>Capital Goods</v>
      </c>
      <c r="I159" s="9" t="str">
        <f>_xll.SNL.Clients.Office.Excel.Functions.SPG(A159, "IQ_INDUSTRY")</f>
        <v>Electrical Equipment</v>
      </c>
      <c r="J159" s="9" t="str">
        <f>_xll.SNL.Clients.Office.Excel.Functions.SPG(A159, "IQ_PRIMARY_INDUSTRY")</f>
        <v>Electrical Components and Equipment</v>
      </c>
      <c r="K159" s="9" t="str">
        <f>_xll.SNL.Clients.Office.Excel.Functions.SPG(A159, "NAICS_CODE", "Primary")</f>
        <v>33531 - Electrical Equipment Manufacturing</v>
      </c>
      <c r="L159" s="9" t="str">
        <f>_xll.SNL.Clients.Office.Excel.Functions.SPG(A159, "SP_TOPICTAG")</f>
        <v>Energy Management; Environmental Consulting; Industrial Automation; Sensors; Data Protection; Process Automation; Artificial Intelligence</v>
      </c>
      <c r="M159" s="5">
        <f>_xll.SNL.Clients.Office.Excel.Functions.SPG(A159, "SP_PCT_SHARES_OWNED_ALL_INSTITUTIONS")</f>
        <v>80.83</v>
      </c>
      <c r="N159" s="9" t="str">
        <f>_xll.SNL.Clients.Office.Excel.Functions.SPG(A159, "RD_CREDIT_RATING_GLOBAL", "Issuer Credit Rating", "Local Currency LT|0")</f>
        <v>A</v>
      </c>
      <c r="O159" s="9" t="str">
        <f>_xll.SNL.Clients.Office.Excel.Functions.SPG(A159, "RD_CWOL_GLOBAL", "Issuer Credit Rating", "Local Currency LT|0")</f>
        <v>Stable</v>
      </c>
      <c r="P159" s="9" t="str">
        <f>_xll.SNL.Clients.Office.Excel.Functions.SPG(A159, "RD_RATING_ACTION_GLOBAL", "Issuer Credit Rating", "Local Currency LT|0")</f>
        <v>CreditWatch/Outlook (05/09/2008)</v>
      </c>
      <c r="Q159" s="10">
        <f>_xll.SNL.Clients.Office.Excel.Functions.SPG(A159, "RD_LAST_REVIEW_DATE_GLOBAL", "Issuer Credit Rating", "Local Currency LT")</f>
        <v>45796</v>
      </c>
      <c r="R159" s="10">
        <f>_xll.SNL.Clients.Office.Excel.Functions.SPG(A159, "RD_CREDIT_RATING_DATE_GLOBAL", "Issuer Credit Rating", "Local Currency LT|0")</f>
        <v>37291</v>
      </c>
      <c r="S159" s="10">
        <f>_xll.SNL.Clients.Office.Excel.Functions.SPG(A159, "RD_CREDIT_WATCH_OUTLOOK_DATE_GLOBAL", "Issuer Credit Rating", "Local Currency LT|0")</f>
        <v>39577</v>
      </c>
    </row>
    <row r="160" spans="1:19" x14ac:dyDescent="0.3">
      <c r="A160" s="14" t="s">
        <v>164</v>
      </c>
      <c r="B160" s="13">
        <f>_xll.ciqfunctions.udf.CIQ(A160,"IQ_FIRSTPRICINGDATE")</f>
        <v>40998</v>
      </c>
      <c r="C160" s="5">
        <f>_xll.SNL.Clients.Office.Excel.Functions.SPG(A160, "SP_VOLUME_AVG_WEEKLY_TO_SHARES_OUT", , "1M")</f>
        <v>28.344012540825858</v>
      </c>
      <c r="D160" s="5">
        <f>_xll.SNL.Clients.Office.Excel.Functions.SPG(A160, "SP_VOLUME_AVG_WEEKLY_TO_SHARES_OUT", , "3M")</f>
        <v>20.40277393534031</v>
      </c>
      <c r="E160" s="5">
        <f>_xll.SNL.Clients.Office.Excel.Functions.SPG(A160, "SP_VOLUME_AVG_DAILY_TO_1YR_AVG_DAILY", , "1M")</f>
        <v>174.59</v>
      </c>
      <c r="F160" s="5">
        <f>_xll.SNL.Clients.Office.Excel.Functions.SPG(A160, "SP_VOLUME_AVG_DAILY_TO_1YR_AVG_DAILY", , "3M")</f>
        <v>125.68</v>
      </c>
      <c r="G160" s="9" t="str">
        <f>_xll.SNL.Clients.Office.Excel.Functions.SPG(A160, "IQ_SECTOR")</f>
        <v>Information Technology</v>
      </c>
      <c r="H160" s="9" t="str">
        <f>_xll.SNL.Clients.Office.Excel.Functions.SPG(A160, "IQ_INDUSTRY_GROUP")</f>
        <v>Semiconductors and Semiconductor Equipment</v>
      </c>
      <c r="I160" s="9" t="str">
        <f>_xll.SNL.Clients.Office.Excel.Functions.SPG(A160, "IQ_INDUSTRY")</f>
        <v>Semiconductors and Semiconductor Equipment</v>
      </c>
      <c r="J160" s="9" t="str">
        <f>_xll.SNL.Clients.Office.Excel.Functions.SPG(A160, "IQ_PRIMARY_INDUSTRY")</f>
        <v>Semiconductor Materials and Equipment</v>
      </c>
      <c r="K160" s="9" t="str">
        <f>_xll.SNL.Clients.Office.Excel.Functions.SPG(A160, "NAICS_CODE", "Primary")</f>
        <v>334413 - Semiconductor and Related Device Manufacturing</v>
      </c>
      <c r="L160" s="9" t="str">
        <f>_xll.SNL.Clients.Office.Excel.Functions.SPG(A160, "SP_TOPICTAG")</f>
        <v>Clean Energy; Energy Management; Energy Storage; Smart Energy; Electric Vehicle; ClimateTech</v>
      </c>
      <c r="M160" s="5">
        <f>_xll.SNL.Clients.Office.Excel.Functions.SPG(A160, "SP_PCT_SHARES_OWNED_ALL_INSTITUTIONS")</f>
        <v>91.65</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x14ac:dyDescent="0.3">
      <c r="A161" s="14" t="s">
        <v>165</v>
      </c>
      <c r="B161" s="13">
        <f>_xll.ciqfunctions.udf.CIQ(A161,"IQ_FIRSTPRICINGDATE")</f>
        <v>24839</v>
      </c>
      <c r="C161" s="5">
        <f>_xll.SNL.Clients.Office.Excel.Functions.SPG(A161, "SP_VOLUME_AVG_WEEKLY_TO_SHARES_OUT", , "1M")</f>
        <v>4.037024351855413</v>
      </c>
      <c r="D161" s="5">
        <f>_xll.SNL.Clients.Office.Excel.Functions.SPG(A161, "SP_VOLUME_AVG_WEEKLY_TO_SHARES_OUT", , "3M")</f>
        <v>5.037754279496661</v>
      </c>
      <c r="E161" s="5">
        <f>_xll.SNL.Clients.Office.Excel.Functions.SPG(A161, "SP_VOLUME_AVG_DAILY_TO_1YR_AVG_DAILY", , "1M")</f>
        <v>94.3</v>
      </c>
      <c r="F161" s="5">
        <f>_xll.SNL.Clients.Office.Excel.Functions.SPG(A161, "SP_VOLUME_AVG_DAILY_TO_1YR_AVG_DAILY", , "3M")</f>
        <v>117.68</v>
      </c>
      <c r="G161" s="9" t="str">
        <f>_xll.SNL.Clients.Office.Excel.Functions.SPG(A161, "IQ_SECTOR")</f>
        <v>Utilities</v>
      </c>
      <c r="H161" s="9" t="str">
        <f>_xll.SNL.Clients.Office.Excel.Functions.SPG(A161, "IQ_INDUSTRY_GROUP")</f>
        <v>Utilities</v>
      </c>
      <c r="I161" s="9" t="str">
        <f>_xll.SNL.Clients.Office.Excel.Functions.SPG(A161, "IQ_INDUSTRY")</f>
        <v>Electric Utilities</v>
      </c>
      <c r="J161" s="9" t="str">
        <f>_xll.SNL.Clients.Office.Excel.Functions.SPG(A161, "IQ_PRIMARY_INDUSTRY")</f>
        <v>Electric Utilities</v>
      </c>
      <c r="K161" s="9" t="str">
        <f>_xll.SNL.Clients.Office.Excel.Functions.SPG(A161, "NAICS_CODE", "Primary")</f>
        <v>2211 - Electric Power Generation, Transmission and Distribution</v>
      </c>
      <c r="L161" s="9" t="str">
        <f>_xll.SNL.Clients.Office.Excel.Functions.SPG(A161, "SP_TOPICTAG")</f>
        <v>Clean Energy; Energy Efficiency; Energy Management; Energy Storage; Environmental Engineering; Power Grid</v>
      </c>
      <c r="M161" s="5">
        <f>_xll.SNL.Clients.Office.Excel.Functions.SPG(A161, "SP_PCT_SHARES_OWNED_ALL_INSTITUTIONS")</f>
        <v>98.38</v>
      </c>
      <c r="N161" s="9" t="str">
        <f>_xll.SNL.Clients.Office.Excel.Functions.SPG(A161, "RD_CREDIT_RATING_GLOBAL", "Issuer Credit Rating", "Local Currency LT|0")</f>
        <v>BBB+</v>
      </c>
      <c r="O161" s="9" t="str">
        <f>_xll.SNL.Clients.Office.Excel.Functions.SPG(A161, "RD_CWOL_GLOBAL", "Issuer Credit Rating", "Local Currency LT|0")</f>
        <v>Stable</v>
      </c>
      <c r="P161" s="9" t="str">
        <f>_xll.SNL.Clients.Office.Excel.Functions.SPG(A161, "RD_RATING_ACTION_GLOBAL", "Issuer Credit Rating", "Local Currency LT|0")</f>
        <v>CreditWatch/Outlook (05/03/2018)</v>
      </c>
      <c r="Q161" s="10">
        <f>_xll.SNL.Clients.Office.Excel.Functions.SPG(A161, "RD_LAST_REVIEW_DATE_GLOBAL", "Issuer Credit Rating", "Local Currency LT")</f>
        <v>45470</v>
      </c>
      <c r="R161" s="10">
        <f>_xll.SNL.Clients.Office.Excel.Functions.SPG(A161, "RD_CREDIT_RATING_DATE_GLOBAL", "Issuer Credit Rating", "Local Currency LT|0")</f>
        <v>42586</v>
      </c>
      <c r="S161" s="10">
        <f>_xll.SNL.Clients.Office.Excel.Functions.SPG(A161, "RD_CREDIT_WATCH_OUTLOOK_DATE_GLOBAL", "Issuer Credit Rating", "Local Currency LT|0")</f>
        <v>43223</v>
      </c>
    </row>
    <row r="162" spans="1:19" x14ac:dyDescent="0.3">
      <c r="A162" s="14" t="s">
        <v>166</v>
      </c>
      <c r="B162" s="13">
        <f>_xll.ciqfunctions.udf.CIQ(A162,"IQ_FIRSTPRICINGDATE")</f>
        <v>32785</v>
      </c>
      <c r="C162" s="5">
        <f>_xll.SNL.Clients.Office.Excel.Functions.SPG(A162, "SP_VOLUME_AVG_WEEKLY_TO_SHARES_OUT", , "1M")</f>
        <v>3.5455744906790656</v>
      </c>
      <c r="D162" s="5">
        <f>_xll.SNL.Clients.Office.Excel.Functions.SPG(A162, "SP_VOLUME_AVG_WEEKLY_TO_SHARES_OUT", , "3M")</f>
        <v>3.8436428694159455</v>
      </c>
      <c r="E162" s="5">
        <f>_xll.SNL.Clients.Office.Excel.Functions.SPG(A162, "SP_VOLUME_AVG_DAILY_TO_1YR_AVG_DAILY", , "1M")</f>
        <v>117.58</v>
      </c>
      <c r="F162" s="5">
        <f>_xll.SNL.Clients.Office.Excel.Functions.SPG(A162, "SP_VOLUME_AVG_DAILY_TO_1YR_AVG_DAILY", , "3M")</f>
        <v>127.47</v>
      </c>
      <c r="G162" s="9" t="str">
        <f>_xll.SNL.Clients.Office.Excel.Functions.SPG(A162, "IQ_SECTOR")</f>
        <v>Energy</v>
      </c>
      <c r="H162" s="9" t="str">
        <f>_xll.SNL.Clients.Office.Excel.Functions.SPG(A162, "IQ_INDUSTRY_GROUP")</f>
        <v>Energy</v>
      </c>
      <c r="I162" s="9" t="str">
        <f>_xll.SNL.Clients.Office.Excel.Functions.SPG(A162, "IQ_INDUSTRY")</f>
        <v>Oil, Gas and Consumable Fuels</v>
      </c>
      <c r="J162" s="9" t="str">
        <f>_xll.SNL.Clients.Office.Excel.Functions.SPG(A162, "IQ_PRIMARY_INDUSTRY")</f>
        <v>Oil and Gas Exploration and Production</v>
      </c>
      <c r="K162" s="9" t="str">
        <f>_xll.SNL.Clients.Office.Excel.Functions.SPG(A162, "NAICS_CODE", "Primary")</f>
        <v>2111 - Oil and Gas Extraction</v>
      </c>
      <c r="L162" s="9" t="str">
        <f>_xll.SNL.Clients.Office.Excel.Functions.SPG(A162, "SP_TOPICTAG")</f>
        <v>Marine Transportation</v>
      </c>
      <c r="M162" s="5">
        <f>_xll.SNL.Clients.Office.Excel.Functions.SPG(A162, "SP_PCT_SHARES_OWNED_ALL_INSTITUTIONS")</f>
        <v>93.43</v>
      </c>
      <c r="N162" s="9" t="str">
        <f>_xll.SNL.Clients.Office.Excel.Functions.SPG(A162, "RD_CREDIT_RATING_GLOBAL", "Issuer Credit Rating", "Local Currency LT|0")</f>
        <v>A-</v>
      </c>
      <c r="O162" s="9" t="str">
        <f>_xll.SNL.Clients.Office.Excel.Functions.SPG(A162, "RD_CWOL_GLOBAL", "Issuer Credit Rating", "Local Currency LT|0")</f>
        <v>Stable</v>
      </c>
      <c r="P162" s="9" t="str">
        <f>_xll.SNL.Clients.Office.Excel.Functions.SPG(A162, "RD_RATING_ACTION_GLOBAL", "Issuer Credit Rating", "Local Currency LT|0")</f>
        <v>CreditWatch/Outlook (09/30/2020)</v>
      </c>
      <c r="Q162" s="10">
        <f>_xll.SNL.Clients.Office.Excel.Functions.SPG(A162, "RD_LAST_REVIEW_DATE_GLOBAL", "Issuer Credit Rating", "Local Currency LT")</f>
        <v>45525</v>
      </c>
      <c r="R162" s="10">
        <f>_xll.SNL.Clients.Office.Excel.Functions.SPG(A162, "RD_CREDIT_RATING_DATE_GLOBAL", "Issuer Credit Rating", "Local Currency LT|0")</f>
        <v>43301</v>
      </c>
      <c r="S162" s="10">
        <f>_xll.SNL.Clients.Office.Excel.Functions.SPG(A162, "RD_CREDIT_WATCH_OUTLOOK_DATE_GLOBAL", "Issuer Credit Rating", "Local Currency LT|0")</f>
        <v>44104</v>
      </c>
    </row>
    <row r="163" spans="1:19" x14ac:dyDescent="0.3">
      <c r="A163" s="14" t="s">
        <v>167</v>
      </c>
      <c r="B163" s="13">
        <f>_xll.ciqfunctions.udf.CIQ(A163,"IQ_FIRSTPRICINGDATE")</f>
        <v>40947</v>
      </c>
      <c r="C163" s="5">
        <f>_xll.SNL.Clients.Office.Excel.Functions.SPG(A163, "SP_VOLUME_AVG_WEEKLY_TO_SHARES_OUT", , "1M")</f>
        <v>6.8024739496052051</v>
      </c>
      <c r="D163" s="5">
        <f>_xll.SNL.Clients.Office.Excel.Functions.SPG(A163, "SP_VOLUME_AVG_WEEKLY_TO_SHARES_OUT", , "3M")</f>
        <v>7.4616679416069296</v>
      </c>
      <c r="E163" s="5">
        <f>_xll.SNL.Clients.Office.Excel.Functions.SPG(A163, "SP_VOLUME_AVG_DAILY_TO_1YR_AVG_DAILY", , "1M")</f>
        <v>112.87</v>
      </c>
      <c r="F163" s="5">
        <f>_xll.SNL.Clients.Office.Excel.Functions.SPG(A163, "SP_VOLUME_AVG_DAILY_TO_1YR_AVG_DAILY", , "3M")</f>
        <v>123.81</v>
      </c>
      <c r="G163" s="9" t="str">
        <f>_xll.SNL.Clients.Office.Excel.Functions.SPG(A163, "IQ_SECTOR")</f>
        <v>Information Technology</v>
      </c>
      <c r="H163" s="9" t="str">
        <f>_xll.SNL.Clients.Office.Excel.Functions.SPG(A163, "IQ_INDUSTRY_GROUP")</f>
        <v>Software and Services</v>
      </c>
      <c r="I163" s="9" t="str">
        <f>_xll.SNL.Clients.Office.Excel.Functions.SPG(A163, "IQ_INDUSTRY")</f>
        <v>IT Services</v>
      </c>
      <c r="J163" s="9" t="str">
        <f>_xll.SNL.Clients.Office.Excel.Functions.SPG(A163, "IQ_PRIMARY_INDUSTRY")</f>
        <v>IT Consulting and Other Services</v>
      </c>
      <c r="K163" s="9" t="str">
        <f>_xll.SNL.Clients.Office.Excel.Functions.SPG(A163, "NAICS_CODE", "Primary")</f>
        <v>541512 - Computer Systems Design Services</v>
      </c>
      <c r="L163" s="9" t="str">
        <f>_xll.SNL.Clients.Office.Excel.Functions.SPG(A163, "SP_TOPICTAG")</f>
        <v>Software Development; Data Integration; Data Protection; Cloud Infrastructure; Cloud Security; Process Automation; Artificial Intelligence; Online Payments</v>
      </c>
      <c r="M163" s="5">
        <f>_xll.SNL.Clients.Office.Excel.Functions.SPG(A163, "SP_PCT_SHARES_OWNED_ALL_INSTITUTIONS")</f>
        <v>92.35</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x14ac:dyDescent="0.3">
      <c r="A164" s="14" t="s">
        <v>168</v>
      </c>
      <c r="B164" s="13">
        <f>_xll.ciqfunctions.udf.CIQ(A164,"IQ_FIRSTPRICINGDATE")</f>
        <v>23438</v>
      </c>
      <c r="C164" s="5">
        <f>_xll.SNL.Clients.Office.Excel.Functions.SPG(A164, "SP_VOLUME_AVG_WEEKLY_TO_SHARES_OUT", , "1M")</f>
        <v>6.9883957748091614</v>
      </c>
      <c r="D164" s="5">
        <f>_xll.SNL.Clients.Office.Excel.Functions.SPG(A164, "SP_VOLUME_AVG_WEEKLY_TO_SHARES_OUT", , "3M")</f>
        <v>7.4462422651575819</v>
      </c>
      <c r="E164" s="5">
        <f>_xll.SNL.Clients.Office.Excel.Functions.SPG(A164, "SP_VOLUME_AVG_DAILY_TO_1YR_AVG_DAILY", , "1M")</f>
        <v>105.46</v>
      </c>
      <c r="F164" s="5">
        <f>_xll.SNL.Clients.Office.Excel.Functions.SPG(A164, "SP_VOLUME_AVG_DAILY_TO_1YR_AVG_DAILY", , "3M")</f>
        <v>112.37</v>
      </c>
      <c r="G164" s="9" t="str">
        <f>_xll.SNL.Clients.Office.Excel.Functions.SPG(A164, "IQ_SECTOR")</f>
        <v>Energy</v>
      </c>
      <c r="H164" s="9" t="str">
        <f>_xll.SNL.Clients.Office.Excel.Functions.SPG(A164, "IQ_INDUSTRY_GROUP")</f>
        <v>Energy</v>
      </c>
      <c r="I164" s="9" t="str">
        <f>_xll.SNL.Clients.Office.Excel.Functions.SPG(A164, "IQ_INDUSTRY")</f>
        <v>Oil, Gas and Consumable Fuels</v>
      </c>
      <c r="J164" s="9" t="str">
        <f>_xll.SNL.Clients.Office.Excel.Functions.SPG(A164, "IQ_PRIMARY_INDUSTRY")</f>
        <v>Oil and Gas Exploration and Production</v>
      </c>
      <c r="K164" s="9" t="str">
        <f>_xll.SNL.Clients.Office.Excel.Functions.SPG(A164, "NAICS_CODE", "Primary")</f>
        <v>211130 - Natural Gas Extraction</v>
      </c>
      <c r="L164" s="9" t="str">
        <f>_xll.SNL.Clients.Office.Excel.Functions.SPG(A164, "SP_TOPICTAG")</f>
        <v>Energy Storage; Utility Scale Solar</v>
      </c>
      <c r="M164" s="5">
        <f>_xll.SNL.Clients.Office.Excel.Functions.SPG(A164, "SP_PCT_SHARES_OWNED_ALL_INSTITUTIONS")</f>
        <v>93.82</v>
      </c>
      <c r="N164" s="9" t="str">
        <f>_xll.SNL.Clients.Office.Excel.Functions.SPG(A164, "RD_CREDIT_RATING_GLOBAL", "Issuer Credit Rating", "Local Currency LT|0")</f>
        <v>BBB-</v>
      </c>
      <c r="O164" s="9" t="str">
        <f>_xll.SNL.Clients.Office.Excel.Functions.SPG(A164, "RD_CWOL_GLOBAL", "Issuer Credit Rating", "Local Currency LT|0")</f>
        <v>Stable</v>
      </c>
      <c r="P164" s="9" t="str">
        <f>_xll.SNL.Clients.Office.Excel.Functions.SPG(A164, "RD_RATING_ACTION_GLOBAL", "Issuer Credit Rating", "Local Currency LT|0")</f>
        <v>CreditWatch/Outlook (11/25/2024)</v>
      </c>
      <c r="Q164" s="10">
        <f>_xll.SNL.Clients.Office.Excel.Functions.SPG(A164, "RD_LAST_REVIEW_DATE_GLOBAL", "Issuer Credit Rating", "Local Currency LT")</f>
        <v>45621</v>
      </c>
      <c r="R164" s="10">
        <f>_xll.SNL.Clients.Office.Excel.Functions.SPG(A164, "RD_CREDIT_RATING_DATE_GLOBAL", "Issuer Credit Rating", "Local Currency LT|0")</f>
        <v>44648</v>
      </c>
      <c r="S164" s="10">
        <f>_xll.SNL.Clients.Office.Excel.Functions.SPG(A164, "RD_CREDIT_WATCH_OUTLOOK_DATE_GLOBAL", "Issuer Credit Rating", "Local Currency LT|0")</f>
        <v>45621</v>
      </c>
    </row>
    <row r="165" spans="1:19" x14ac:dyDescent="0.3">
      <c r="A165" s="14" t="s">
        <v>169</v>
      </c>
      <c r="B165" s="13">
        <f>_xll.ciqfunctions.udf.CIQ(A165,"IQ_FIRSTPRICINGDATE")</f>
        <v>25205</v>
      </c>
      <c r="C165" s="5">
        <f>_xll.SNL.Clients.Office.Excel.Functions.SPG(A165, "SP_VOLUME_AVG_WEEKLY_TO_SHARES_OUT", , "1M")</f>
        <v>3.7695059394804233</v>
      </c>
      <c r="D165" s="5">
        <f>_xll.SNL.Clients.Office.Excel.Functions.SPG(A165, "SP_VOLUME_AVG_WEEKLY_TO_SHARES_OUT", , "3M")</f>
        <v>4.3793283472485189</v>
      </c>
      <c r="E165" s="5">
        <f>_xll.SNL.Clients.Office.Excel.Functions.SPG(A165, "SP_VOLUME_AVG_DAILY_TO_1YR_AVG_DAILY", , "1M")</f>
        <v>97.04</v>
      </c>
      <c r="F165" s="5">
        <f>_xll.SNL.Clients.Office.Excel.Functions.SPG(A165, "SP_VOLUME_AVG_DAILY_TO_1YR_AVG_DAILY", , "3M")</f>
        <v>112.74</v>
      </c>
      <c r="G165" s="9" t="str">
        <f>_xll.SNL.Clients.Office.Excel.Functions.SPG(A165, "IQ_SECTOR")</f>
        <v>Industrials</v>
      </c>
      <c r="H165" s="9" t="str">
        <f>_xll.SNL.Clients.Office.Excel.Functions.SPG(A165, "IQ_INDUSTRY_GROUP")</f>
        <v>Commercial and Professional Services</v>
      </c>
      <c r="I165" s="9" t="str">
        <f>_xll.SNL.Clients.Office.Excel.Functions.SPG(A165, "IQ_INDUSTRY")</f>
        <v>Professional Services</v>
      </c>
      <c r="J165" s="9" t="str">
        <f>_xll.SNL.Clients.Office.Excel.Functions.SPG(A165, "IQ_PRIMARY_INDUSTRY")</f>
        <v>Research and Consulting Services</v>
      </c>
      <c r="K165" s="9" t="str">
        <f>_xll.SNL.Clients.Office.Excel.Functions.SPG(A165, "NAICS_CODE", "Primary")</f>
        <v>561450 - Credit Bureaus</v>
      </c>
      <c r="L165" s="9" t="str">
        <f>_xll.SNL.Clients.Office.Excel.Functions.SPG(A165, "SP_TOPICTAG")</f>
        <v>Anti-Fraud; Consumer Lending; Consumer Research; Data Integration; Identity and Access Management; Data Protection; Process Automation; HRTech</v>
      </c>
      <c r="M165" s="5">
        <f>_xll.SNL.Clients.Office.Excel.Functions.SPG(A165, "SP_PCT_SHARES_OWNED_ALL_INSTITUTIONS")</f>
        <v>97.66</v>
      </c>
      <c r="N165" s="9" t="str">
        <f>_xll.SNL.Clients.Office.Excel.Functions.SPG(A165, "RD_CREDIT_RATING_GLOBAL", "Issuer Credit Rating", "Local Currency LT|0")</f>
        <v>BBB</v>
      </c>
      <c r="O165" s="9" t="str">
        <f>_xll.SNL.Clients.Office.Excel.Functions.SPG(A165, "RD_CWOL_GLOBAL", "Issuer Credit Rating", "Local Currency LT|0")</f>
        <v>Stable</v>
      </c>
      <c r="P165" s="9" t="str">
        <f>_xll.SNL.Clients.Office.Excel.Functions.SPG(A165, "RD_RATING_ACTION_GLOBAL", "Issuer Credit Rating", "Local Currency LT|0")</f>
        <v>CreditWatch/Outlook (04/07/2025)</v>
      </c>
      <c r="Q165" s="10">
        <f>_xll.SNL.Clients.Office.Excel.Functions.SPG(A165, "RD_LAST_REVIEW_DATE_GLOBAL", "Issuer Credit Rating", "Local Currency LT")</f>
        <v>45754</v>
      </c>
      <c r="R165" s="10">
        <f>_xll.SNL.Clients.Office.Excel.Functions.SPG(A165, "RD_CREDIT_RATING_DATE_GLOBAL", "Issuer Credit Rating", "Local Currency LT|0")</f>
        <v>43538</v>
      </c>
      <c r="S165" s="10">
        <f>_xll.SNL.Clients.Office.Excel.Functions.SPG(A165, "RD_CREDIT_WATCH_OUTLOOK_DATE_GLOBAL", "Issuer Credit Rating", "Local Currency LT|0")</f>
        <v>45754</v>
      </c>
    </row>
    <row r="166" spans="1:19" x14ac:dyDescent="0.3">
      <c r="A166" s="14" t="s">
        <v>170</v>
      </c>
      <c r="B166" s="13">
        <f>_xll.ciqfunctions.udf.CIQ(A166,"IQ_FIRSTPRICINGDATE")</f>
        <v>36749</v>
      </c>
      <c r="C166" s="5">
        <f>_xll.SNL.Clients.Office.Excel.Functions.SPG(A166, "SP_VOLUME_AVG_WEEKLY_TO_SHARES_OUT", , "1M")</f>
        <v>2.7306853570349783</v>
      </c>
      <c r="D166" s="5">
        <f>_xll.SNL.Clients.Office.Excel.Functions.SPG(A166, "SP_VOLUME_AVG_WEEKLY_TO_SHARES_OUT", , "3M")</f>
        <v>3.4787938384541626</v>
      </c>
      <c r="E166" s="5">
        <f>_xll.SNL.Clients.Office.Excel.Functions.SPG(A166, "SP_VOLUME_AVG_DAILY_TO_1YR_AVG_DAILY", , "1M")</f>
        <v>101.77</v>
      </c>
      <c r="F166" s="5">
        <f>_xll.SNL.Clients.Office.Excel.Functions.SPG(A166, "SP_VOLUME_AVG_DAILY_TO_1YR_AVG_DAILY", , "3M")</f>
        <v>129.66</v>
      </c>
      <c r="G166" s="9" t="str">
        <f>_xll.SNL.Clients.Office.Excel.Functions.SPG(A166, "IQ_SECTOR")</f>
        <v>Real Estate</v>
      </c>
      <c r="H166" s="9" t="str">
        <f>_xll.SNL.Clients.Office.Excel.Functions.SPG(A166, "IQ_INDUSTRY_GROUP")</f>
        <v>Equity Real Estate Investment Trusts (REITs)</v>
      </c>
      <c r="I166" s="9" t="str">
        <f>_xll.SNL.Clients.Office.Excel.Functions.SPG(A166, "IQ_INDUSTRY")</f>
        <v>Specialized REITs</v>
      </c>
      <c r="J166" s="9" t="str">
        <f>_xll.SNL.Clients.Office.Excel.Functions.SPG(A166, "IQ_PRIMARY_INDUSTRY")</f>
        <v>Data Center REITs</v>
      </c>
      <c r="K166" s="9" t="str">
        <f>_xll.SNL.Clients.Office.Excel.Functions.SPG(A166, "NAICS_CODE", "Primary")</f>
        <v>518210 - Computing Infrastructure Providers, Data Processing, Web Hosting, and Related Services</v>
      </c>
      <c r="L166" s="9" t="str">
        <f>_xll.SNL.Clients.Office.Excel.Functions.SPG(A166, "SP_TOPICTAG")</f>
        <v>Data Integration; Cloud Data Services; Cloud Infrastructure; Cloud Security; Edge Computing; Data Centers and Facilities; Data Center Technology</v>
      </c>
      <c r="M166" s="5">
        <f>_xll.SNL.Clients.Office.Excel.Functions.SPG(A166, "SP_PCT_SHARES_OWNED_ALL_INSTITUTIONS")</f>
        <v>96.06</v>
      </c>
      <c r="N166" s="9" t="str">
        <f>_xll.SNL.Clients.Office.Excel.Functions.SPG(A166, "RD_CREDIT_RATING_GLOBAL", "Issuer Credit Rating", "Local Currency LT|0")</f>
        <v>BBB</v>
      </c>
      <c r="O166" s="9" t="str">
        <f>_xll.SNL.Clients.Office.Excel.Functions.SPG(A166, "RD_CWOL_GLOBAL", "Issuer Credit Rating", "Local Currency LT|0")</f>
        <v>Stable</v>
      </c>
      <c r="P166" s="9" t="str">
        <f>_xll.SNL.Clients.Office.Excel.Functions.SPG(A166, "RD_RATING_ACTION_GLOBAL", "Issuer Credit Rating", "Local Currency LT|0")</f>
        <v>Upgrade | CreditWatch/Outlook (04/28/2021)</v>
      </c>
      <c r="Q166" s="10">
        <f>_xll.SNL.Clients.Office.Excel.Functions.SPG(A166, "RD_LAST_REVIEW_DATE_GLOBAL", "Issuer Credit Rating", "Local Currency LT")</f>
        <v>45460</v>
      </c>
      <c r="R166" s="10">
        <f>_xll.SNL.Clients.Office.Excel.Functions.SPG(A166, "RD_CREDIT_RATING_DATE_GLOBAL", "Issuer Credit Rating", "Local Currency LT|0")</f>
        <v>44314</v>
      </c>
      <c r="S166" s="10">
        <f>_xll.SNL.Clients.Office.Excel.Functions.SPG(A166, "RD_CREDIT_WATCH_OUTLOOK_DATE_GLOBAL", "Issuer Credit Rating", "Local Currency LT|0")</f>
        <v>44314</v>
      </c>
    </row>
    <row r="167" spans="1:19" x14ac:dyDescent="0.3">
      <c r="A167" s="14" t="s">
        <v>171</v>
      </c>
      <c r="B167" s="13">
        <f>_xll.ciqfunctions.udf.CIQ(A167,"IQ_FIRSTPRICINGDATE")</f>
        <v>34193</v>
      </c>
      <c r="C167" s="5">
        <f>_xll.SNL.Clients.Office.Excel.Functions.SPG(A167, "SP_VOLUME_AVG_WEEKLY_TO_SHARES_OUT", , "1M")</f>
        <v>2.7740492545788555</v>
      </c>
      <c r="D167" s="5">
        <f>_xll.SNL.Clients.Office.Excel.Functions.SPG(A167, "SP_VOLUME_AVG_WEEKLY_TO_SHARES_OUT", , "3M")</f>
        <v>2.5898414287119378</v>
      </c>
      <c r="E167" s="5">
        <f>_xll.SNL.Clients.Office.Excel.Functions.SPG(A167, "SP_VOLUME_AVG_DAILY_TO_1YR_AVG_DAILY", , "1M")</f>
        <v>121.75</v>
      </c>
      <c r="F167" s="5">
        <f>_xll.SNL.Clients.Office.Excel.Functions.SPG(A167, "SP_VOLUME_AVG_DAILY_TO_1YR_AVG_DAILY", , "3M")</f>
        <v>113.66</v>
      </c>
      <c r="G167" s="9" t="str">
        <f>_xll.SNL.Clients.Office.Excel.Functions.SPG(A167, "IQ_SECTOR")</f>
        <v>Real Estate</v>
      </c>
      <c r="H167" s="9" t="str">
        <f>_xll.SNL.Clients.Office.Excel.Functions.SPG(A167, "IQ_INDUSTRY_GROUP")</f>
        <v>Equity Real Estate Investment Trusts (REITs)</v>
      </c>
      <c r="I167" s="9" t="str">
        <f>_xll.SNL.Clients.Office.Excel.Functions.SPG(A167, "IQ_INDUSTRY")</f>
        <v>Residential REITs</v>
      </c>
      <c r="J167" s="9" t="str">
        <f>_xll.SNL.Clients.Office.Excel.Functions.SPG(A167, "IQ_PRIMARY_INDUSTRY")</f>
        <v>Multi-Family Residential REITs</v>
      </c>
      <c r="K167" s="9" t="str">
        <f>_xll.SNL.Clients.Office.Excel.Functions.SPG(A167, "NAICS_CODE", "Primary")</f>
        <v>531110 - Lessors of Residential Buildings and Dwellings</v>
      </c>
      <c r="L167" s="9" t="str">
        <f>_xll.SNL.Clients.Office.Excel.Functions.SPG(A167, "SP_TOPICTAG")</f>
        <v/>
      </c>
      <c r="M167" s="5">
        <f>_xll.SNL.Clients.Office.Excel.Functions.SPG(A167, "SP_PCT_SHARES_OWNED_ALL_INSTITUTIONS")</f>
        <v>83.32</v>
      </c>
      <c r="N167" s="9" t="str">
        <f>_xll.SNL.Clients.Office.Excel.Functions.SPG(A167, "RD_CREDIT_RATING_GLOBAL", "Issuer Credit Rating", "Local Currency LT|0")</f>
        <v>A-</v>
      </c>
      <c r="O167" s="9" t="str">
        <f>_xll.SNL.Clients.Office.Excel.Functions.SPG(A167, "RD_CWOL_GLOBAL", "Issuer Credit Rating", "Local Currency LT|0")</f>
        <v>Stable</v>
      </c>
      <c r="P167" s="9" t="str">
        <f>_xll.SNL.Clients.Office.Excel.Functions.SPG(A167, "RD_RATING_ACTION_GLOBAL", "Issuer Credit Rating", "Local Currency LT|0")</f>
        <v>Upgrade | CreditWatch/Outlook (04/30/2015)</v>
      </c>
      <c r="Q167" s="10">
        <f>_xll.SNL.Clients.Office.Excel.Functions.SPG(A167, "RD_LAST_REVIEW_DATE_GLOBAL", "Issuer Credit Rating", "Local Currency LT")</f>
        <v>45793</v>
      </c>
      <c r="R167" s="10">
        <f>_xll.SNL.Clients.Office.Excel.Functions.SPG(A167, "RD_CREDIT_RATING_DATE_GLOBAL", "Issuer Credit Rating", "Local Currency LT|0")</f>
        <v>42124</v>
      </c>
      <c r="S167" s="10">
        <f>_xll.SNL.Clients.Office.Excel.Functions.SPG(A167, "RD_CREDIT_WATCH_OUTLOOK_DATE_GLOBAL", "Issuer Credit Rating", "Local Currency LT|0")</f>
        <v>42124</v>
      </c>
    </row>
    <row r="168" spans="1:19" x14ac:dyDescent="0.3">
      <c r="A168" s="14" t="s">
        <v>172</v>
      </c>
      <c r="B168" s="13">
        <f>_xll.ciqfunctions.udf.CIQ(A168,"IQ_FIRSTPRICINGDATE")</f>
        <v>34974</v>
      </c>
      <c r="C168" s="5">
        <f>_xll.SNL.Clients.Office.Excel.Functions.SPG(A168, "SP_VOLUME_AVG_WEEKLY_TO_SHARES_OUT", , "1M")</f>
        <v>1.617463603371178</v>
      </c>
      <c r="D168" s="5">
        <f>_xll.SNL.Clients.Office.Excel.Functions.SPG(A168, "SP_VOLUME_AVG_WEEKLY_TO_SHARES_OUT", , "3M")</f>
        <v>1.5848486602865106</v>
      </c>
      <c r="E168" s="5">
        <f>_xll.SNL.Clients.Office.Excel.Functions.SPG(A168, "SP_VOLUME_AVG_DAILY_TO_1YR_AVG_DAILY", , "1M")</f>
        <v>101.09</v>
      </c>
      <c r="F168" s="5">
        <f>_xll.SNL.Clients.Office.Excel.Functions.SPG(A168, "SP_VOLUME_AVG_DAILY_TO_1YR_AVG_DAILY", , "3M")</f>
        <v>99.05</v>
      </c>
      <c r="G168" s="9" t="str">
        <f>_xll.SNL.Clients.Office.Excel.Functions.SPG(A168, "IQ_SECTOR")</f>
        <v>Financials</v>
      </c>
      <c r="H168" s="9" t="str">
        <f>_xll.SNL.Clients.Office.Excel.Functions.SPG(A168, "IQ_INDUSTRY_GROUP")</f>
        <v>Insurance</v>
      </c>
      <c r="I168" s="9" t="str">
        <f>_xll.SNL.Clients.Office.Excel.Functions.SPG(A168, "IQ_INDUSTRY")</f>
        <v>Insurance</v>
      </c>
      <c r="J168" s="9" t="str">
        <f>_xll.SNL.Clients.Office.Excel.Functions.SPG(A168, "IQ_PRIMARY_INDUSTRY")</f>
        <v>Property and Casualty Insurance</v>
      </c>
      <c r="K168" s="9" t="str">
        <f>_xll.SNL.Clients.Office.Excel.Functions.SPG(A168, "NAICS_CODE", "Primary")</f>
        <v>524298 - All Other Insurance Related Activities</v>
      </c>
      <c r="L168" s="9" t="str">
        <f>_xll.SNL.Clients.Office.Excel.Functions.SPG(A168, "SP_TOPICTAG")</f>
        <v/>
      </c>
      <c r="M168" s="5">
        <f>_xll.SNL.Clients.Office.Excel.Functions.SPG(A168, "SP_PCT_SHARES_OWNED_ALL_INSTITUTIONS")</f>
        <v>38.229999999999997</v>
      </c>
      <c r="N168" s="9" t="str">
        <f>_xll.SNL.Clients.Office.Excel.Functions.SPG(A168, "RD_CREDIT_RATING_GLOBAL", "Issuer Credit Rating", "Local Currency LT|0")</f>
        <v/>
      </c>
      <c r="O168" s="9" t="str">
        <f>_xll.SNL.Clients.Office.Excel.Functions.SPG(A168, "RD_CWOL_GLOBAL", "Issuer Credit Rating", "Local Currency LT|0")</f>
        <v/>
      </c>
      <c r="P168" s="9" t="str">
        <f>_xll.SNL.Clients.Office.Excel.Functions.SPG(A168, "RD_RATING_ACTION_GLOBAL", "Issuer Credit Rating", "Local Currency LT|0")</f>
        <v/>
      </c>
      <c r="Q168" s="10" t="str">
        <f>_xll.SNL.Clients.Office.Excel.Functions.SPG(A168, "RD_LAST_REVIEW_DATE_GLOBAL", "Issuer Credit Rating", "Local Currency LT")</f>
        <v/>
      </c>
      <c r="R168" s="10" t="str">
        <f>_xll.SNL.Clients.Office.Excel.Functions.SPG(A168, "RD_CREDIT_RATING_DATE_GLOBAL", "Issuer Credit Rating", "Local Currency LT|0")</f>
        <v/>
      </c>
      <c r="S168" s="10" t="str">
        <f>_xll.SNL.Clients.Office.Excel.Functions.SPG(A168, "RD_CREDIT_WATCH_OUTLOOK_DATE_GLOBAL", "Issuer Credit Rating", "Local Currency LT|0")</f>
        <v/>
      </c>
    </row>
    <row r="169" spans="1:19" x14ac:dyDescent="0.3">
      <c r="A169" s="14" t="s">
        <v>173</v>
      </c>
      <c r="B169" s="13">
        <f>_xll.ciqfunctions.udf.CIQ(A169,"IQ_FIRSTPRICINGDATE")</f>
        <v>34492</v>
      </c>
      <c r="C169" s="5">
        <f>_xll.SNL.Clients.Office.Excel.Functions.SPG(A169, "SP_VOLUME_AVG_WEEKLY_TO_SHARES_OUT", , "1M")</f>
        <v>3.0643596880861401</v>
      </c>
      <c r="D169" s="5">
        <f>_xll.SNL.Clients.Office.Excel.Functions.SPG(A169, "SP_VOLUME_AVG_WEEKLY_TO_SHARES_OUT", , "3M")</f>
        <v>3.6526026519111419</v>
      </c>
      <c r="E169" s="5">
        <f>_xll.SNL.Clients.Office.Excel.Functions.SPG(A169, "SP_VOLUME_AVG_DAILY_TO_1YR_AVG_DAILY", , "1M")</f>
        <v>97.75</v>
      </c>
      <c r="F169" s="5">
        <f>_xll.SNL.Clients.Office.Excel.Functions.SPG(A169, "SP_VOLUME_AVG_DAILY_TO_1YR_AVG_DAILY", , "3M")</f>
        <v>116.51</v>
      </c>
      <c r="G169" s="9" t="str">
        <f>_xll.SNL.Clients.Office.Excel.Functions.SPG(A169, "IQ_SECTOR")</f>
        <v>Real Estate</v>
      </c>
      <c r="H169" s="9" t="str">
        <f>_xll.SNL.Clients.Office.Excel.Functions.SPG(A169, "IQ_INDUSTRY_GROUP")</f>
        <v>Equity Real Estate Investment Trusts (REITs)</v>
      </c>
      <c r="I169" s="9" t="str">
        <f>_xll.SNL.Clients.Office.Excel.Functions.SPG(A169, "IQ_INDUSTRY")</f>
        <v>Residential REITs</v>
      </c>
      <c r="J169" s="9" t="str">
        <f>_xll.SNL.Clients.Office.Excel.Functions.SPG(A169, "IQ_PRIMARY_INDUSTRY")</f>
        <v>Multi-Family Residential REITs</v>
      </c>
      <c r="K169" s="9" t="str">
        <f>_xll.SNL.Clients.Office.Excel.Functions.SPG(A169, "NAICS_CODE", "Primary")</f>
        <v>531210 - Offices of Real Estate Agents and Brokers</v>
      </c>
      <c r="L169" s="9" t="str">
        <f>_xll.SNL.Clients.Office.Excel.Functions.SPG(A169, "SP_TOPICTAG")</f>
        <v/>
      </c>
      <c r="M169" s="5">
        <f>_xll.SNL.Clients.Office.Excel.Functions.SPG(A169, "SP_PCT_SHARES_OWNED_ALL_INSTITUTIONS")</f>
        <v>96.88</v>
      </c>
      <c r="N169" s="9" t="str">
        <f>_xll.SNL.Clients.Office.Excel.Functions.SPG(A169, "RD_CREDIT_RATING_GLOBAL", "Issuer Credit Rating", "Local Currency LT|0")</f>
        <v>BBB+</v>
      </c>
      <c r="O169" s="9" t="str">
        <f>_xll.SNL.Clients.Office.Excel.Functions.SPG(A169, "RD_CWOL_GLOBAL", "Issuer Credit Rating", "Local Currency LT|0")</f>
        <v>Stable</v>
      </c>
      <c r="P169" s="9" t="str">
        <f>_xll.SNL.Clients.Office.Excel.Functions.SPG(A169, "RD_RATING_ACTION_GLOBAL", "Issuer Credit Rating", "Local Currency LT|0")</f>
        <v>Upgrade | CreditWatch/Outlook (10/19/2016)</v>
      </c>
      <c r="Q169" s="10">
        <f>_xll.SNL.Clients.Office.Excel.Functions.SPG(A169, "RD_LAST_REVIEW_DATE_GLOBAL", "Issuer Credit Rating", "Local Currency LT")</f>
        <v>45566</v>
      </c>
      <c r="R169" s="10">
        <f>_xll.SNL.Clients.Office.Excel.Functions.SPG(A169, "RD_CREDIT_RATING_DATE_GLOBAL", "Issuer Credit Rating", "Local Currency LT|0")</f>
        <v>42662</v>
      </c>
      <c r="S169" s="10">
        <f>_xll.SNL.Clients.Office.Excel.Functions.SPG(A169, "RD_CREDIT_WATCH_OUTLOOK_DATE_GLOBAL", "Issuer Credit Rating", "Local Currency LT|0")</f>
        <v>42662</v>
      </c>
    </row>
    <row r="170" spans="1:19" x14ac:dyDescent="0.3">
      <c r="A170" s="14" t="s">
        <v>174</v>
      </c>
      <c r="B170" s="13">
        <f>_xll.ciqfunctions.udf.CIQ(A170,"IQ_FIRSTPRICINGDATE")</f>
        <v>34975</v>
      </c>
      <c r="C170" s="5">
        <f>_xll.SNL.Clients.Office.Excel.Functions.SPG(A170, "SP_VOLUME_AVG_WEEKLY_TO_SHARES_OUT", , "1M")</f>
        <v>4.9373201159724864</v>
      </c>
      <c r="D170" s="5">
        <f>_xll.SNL.Clients.Office.Excel.Functions.SPG(A170, "SP_VOLUME_AVG_WEEKLY_TO_SHARES_OUT", , "3M")</f>
        <v>4.9461329724483161</v>
      </c>
      <c r="E170" s="5">
        <f>_xll.SNL.Clients.Office.Excel.Functions.SPG(A170, "SP_VOLUME_AVG_DAILY_TO_1YR_AVG_DAILY", , "1M")</f>
        <v>110.52</v>
      </c>
      <c r="F170" s="5">
        <f>_xll.SNL.Clients.Office.Excel.Functions.SPG(A170, "SP_VOLUME_AVG_DAILY_TO_1YR_AVG_DAILY", , "3M")</f>
        <v>110.71</v>
      </c>
      <c r="G170" s="9" t="str">
        <f>_xll.SNL.Clients.Office.Excel.Functions.SPG(A170, "IQ_SECTOR")</f>
        <v>Financials</v>
      </c>
      <c r="H170" s="9" t="str">
        <f>_xll.SNL.Clients.Office.Excel.Functions.SPG(A170, "IQ_INDUSTRY_GROUP")</f>
        <v>Insurance</v>
      </c>
      <c r="I170" s="9" t="str">
        <f>_xll.SNL.Clients.Office.Excel.Functions.SPG(A170, "IQ_INDUSTRY")</f>
        <v>Insurance</v>
      </c>
      <c r="J170" s="9" t="str">
        <f>_xll.SNL.Clients.Office.Excel.Functions.SPG(A170, "IQ_PRIMARY_INDUSTRY")</f>
        <v>Reinsurance</v>
      </c>
      <c r="K170" s="9" t="str">
        <f>_xll.SNL.Clients.Office.Excel.Functions.SPG(A170, "NAICS_CODE", "Primary")</f>
        <v>524130 - Reinsurance Carriers</v>
      </c>
      <c r="L170" s="9" t="str">
        <f>_xll.SNL.Clients.Office.Excel.Functions.SPG(A170, "SP_TOPICTAG")</f>
        <v/>
      </c>
      <c r="M170" s="5">
        <f>_xll.SNL.Clients.Office.Excel.Functions.SPG(A170, "SP_PCT_SHARES_OWNED_ALL_INSTITUTIONS")</f>
        <v>95.12</v>
      </c>
      <c r="N170" s="9" t="str">
        <f>_xll.SNL.Clients.Office.Excel.Functions.SPG(A170, "RD_CREDIT_RATING_GLOBAL", "Issuer Credit Rating", "Local Currency LT|0")</f>
        <v>BBB+</v>
      </c>
      <c r="O170" s="9" t="str">
        <f>_xll.SNL.Clients.Office.Excel.Functions.SPG(A170, "RD_CWOL_GLOBAL", "Issuer Credit Rating", "Local Currency LT|0")</f>
        <v>Negative</v>
      </c>
      <c r="P170" s="9" t="str">
        <f>_xll.SNL.Clients.Office.Excel.Functions.SPG(A170, "RD_RATING_ACTION_GLOBAL", "Issuer Credit Rating", "Local Currency LT|0")</f>
        <v>CreditWatch/Outlook (01/28/2025)</v>
      </c>
      <c r="Q170" s="10">
        <f>_xll.SNL.Clients.Office.Excel.Functions.SPG(A170, "RD_LAST_REVIEW_DATE_GLOBAL", "Issuer Credit Rating", "Local Currency LT")</f>
        <v>45790</v>
      </c>
      <c r="R170" s="10">
        <f>_xll.SNL.Clients.Office.Excel.Functions.SPG(A170, "RD_CREDIT_RATING_DATE_GLOBAL", "Issuer Credit Rating", "Local Currency LT|0")</f>
        <v>45320</v>
      </c>
      <c r="S170" s="10">
        <f>_xll.SNL.Clients.Office.Excel.Functions.SPG(A170, "RD_CREDIT_WATCH_OUTLOOK_DATE_GLOBAL", "Issuer Credit Rating", "Local Currency LT|0")</f>
        <v>45685</v>
      </c>
    </row>
    <row r="171" spans="1:19" x14ac:dyDescent="0.3">
      <c r="A171" s="14" t="s">
        <v>175</v>
      </c>
      <c r="B171" s="13">
        <f>_xll.ciqfunctions.udf.CIQ(A171,"IQ_FIRSTPRICINGDATE")</f>
        <v>33725</v>
      </c>
      <c r="C171" s="5">
        <f>_xll.SNL.Clients.Office.Excel.Functions.SPG(A171, "SP_VOLUME_AVG_WEEKLY_TO_SHARES_OUT", , "1M")</f>
        <v>5.0603483801378655</v>
      </c>
      <c r="D171" s="5">
        <f>_xll.SNL.Clients.Office.Excel.Functions.SPG(A171, "SP_VOLUME_AVG_WEEKLY_TO_SHARES_OUT", , "3M")</f>
        <v>5.690901507022244</v>
      </c>
      <c r="E171" s="5">
        <f>_xll.SNL.Clients.Office.Excel.Functions.SPG(A171, "SP_VOLUME_AVG_DAILY_TO_1YR_AVG_DAILY", , "1M")</f>
        <v>118.48</v>
      </c>
      <c r="F171" s="5">
        <f>_xll.SNL.Clients.Office.Excel.Functions.SPG(A171, "SP_VOLUME_AVG_DAILY_TO_1YR_AVG_DAILY", , "3M")</f>
        <v>133.24</v>
      </c>
      <c r="G171" s="9" t="str">
        <f>_xll.SNL.Clients.Office.Excel.Functions.SPG(A171, "IQ_SECTOR")</f>
        <v>Utilities</v>
      </c>
      <c r="H171" s="9" t="str">
        <f>_xll.SNL.Clients.Office.Excel.Functions.SPG(A171, "IQ_INDUSTRY_GROUP")</f>
        <v>Utilities</v>
      </c>
      <c r="I171" s="9" t="str">
        <f>_xll.SNL.Clients.Office.Excel.Functions.SPG(A171, "IQ_INDUSTRY")</f>
        <v>Electric Utilities</v>
      </c>
      <c r="J171" s="9" t="str">
        <f>_xll.SNL.Clients.Office.Excel.Functions.SPG(A171, "IQ_PRIMARY_INDUSTRY")</f>
        <v>Electric Utilities</v>
      </c>
      <c r="K171" s="9" t="str">
        <f>_xll.SNL.Clients.Office.Excel.Functions.SPG(A171, "NAICS_CODE", "Primary")</f>
        <v>2211 - Electric Power Generation, Transmission and Distribution</v>
      </c>
      <c r="L171" s="9" t="str">
        <f>_xll.SNL.Clients.Office.Excel.Functions.SPG(A171, "SP_TOPICTAG")</f>
        <v>Clean Energy; Energy Efficiency; Energy Management; Energy Storage; CleanTech; Power Grid; Utility Scale Solar</v>
      </c>
      <c r="M171" s="5">
        <f>_xll.SNL.Clients.Office.Excel.Functions.SPG(A171, "SP_PCT_SHARES_OWNED_ALL_INSTITUTIONS")</f>
        <v>85.49</v>
      </c>
      <c r="N171" s="9" t="str">
        <f>_xll.SNL.Clients.Office.Excel.Functions.SPG(A171, "RD_CREDIT_RATING_GLOBAL", "Issuer Credit Rating", "Local Currency LT|0")</f>
        <v>BBB+</v>
      </c>
      <c r="O171" s="9" t="str">
        <f>_xll.SNL.Clients.Office.Excel.Functions.SPG(A171, "RD_CWOL_GLOBAL", "Issuer Credit Rating", "Local Currency LT|0")</f>
        <v>Stable</v>
      </c>
      <c r="P171" s="9" t="str">
        <f>_xll.SNL.Clients.Office.Excel.Functions.SPG(A171, "RD_RATING_ACTION_GLOBAL", "Issuer Credit Rating", "Local Currency LT|0")</f>
        <v>Downgrade | CreditWatch/Outlook (11/29/2023)</v>
      </c>
      <c r="Q171" s="10">
        <f>_xll.SNL.Clients.Office.Excel.Functions.SPG(A171, "RD_LAST_REVIEW_DATE_GLOBAL", "Issuer Credit Rating", "Local Currency LT")</f>
        <v>45618</v>
      </c>
      <c r="R171" s="10">
        <f>_xll.SNL.Clients.Office.Excel.Functions.SPG(A171, "RD_CREDIT_RATING_DATE_GLOBAL", "Issuer Credit Rating", "Local Currency LT|0")</f>
        <v>45259</v>
      </c>
      <c r="S171" s="10">
        <f>_xll.SNL.Clients.Office.Excel.Functions.SPG(A171, "RD_CREDIT_WATCH_OUTLOOK_DATE_GLOBAL", "Issuer Credit Rating", "Local Currency LT|0")</f>
        <v>45259</v>
      </c>
    </row>
    <row r="172" spans="1:19" x14ac:dyDescent="0.3">
      <c r="A172" s="14" t="s">
        <v>176</v>
      </c>
      <c r="B172" s="13">
        <f>_xll.ciqfunctions.udf.CIQ(A172,"IQ_FIRSTPRICINGDATE")</f>
        <v>24839</v>
      </c>
      <c r="C172" s="5">
        <f>_xll.SNL.Clients.Office.Excel.Functions.SPG(A172, "SP_VOLUME_AVG_WEEKLY_TO_SHARES_OUT", , "1M")</f>
        <v>4.1799756950805058</v>
      </c>
      <c r="D172" s="5">
        <f>_xll.SNL.Clients.Office.Excel.Functions.SPG(A172, "SP_VOLUME_AVG_WEEKLY_TO_SHARES_OUT", , "3M")</f>
        <v>3.8693620486705953</v>
      </c>
      <c r="E172" s="5">
        <f>_xll.SNL.Clients.Office.Excel.Functions.SPG(A172, "SP_VOLUME_AVG_DAILY_TO_1YR_AVG_DAILY", , "1M")</f>
        <v>127.35</v>
      </c>
      <c r="F172" s="5">
        <f>_xll.SNL.Clients.Office.Excel.Functions.SPG(A172, "SP_VOLUME_AVG_DAILY_TO_1YR_AVG_DAILY", , "3M")</f>
        <v>117.89</v>
      </c>
      <c r="G172" s="9" t="str">
        <f>_xll.SNL.Clients.Office.Excel.Functions.SPG(A172, "IQ_SECTOR")</f>
        <v>Utilities</v>
      </c>
      <c r="H172" s="9" t="str">
        <f>_xll.SNL.Clients.Office.Excel.Functions.SPG(A172, "IQ_INDUSTRY_GROUP")</f>
        <v>Utilities</v>
      </c>
      <c r="I172" s="9" t="str">
        <f>_xll.SNL.Clients.Office.Excel.Functions.SPG(A172, "IQ_INDUSTRY")</f>
        <v>Electric Utilities</v>
      </c>
      <c r="J172" s="9" t="str">
        <f>_xll.SNL.Clients.Office.Excel.Functions.SPG(A172, "IQ_PRIMARY_INDUSTRY")</f>
        <v>Electric Utilities</v>
      </c>
      <c r="K172" s="9" t="str">
        <f>_xll.SNL.Clients.Office.Excel.Functions.SPG(A172, "NAICS_CODE", "Primary")</f>
        <v>221122 - Electric Power Distribution</v>
      </c>
      <c r="L172" s="9" t="str">
        <f>_xll.SNL.Clients.Office.Excel.Functions.SPG(A172, "SP_TOPICTAG")</f>
        <v>Clean Energy; Energy Efficiency; Energy Management; Energy Storage; Smart Energy; Power Grid; Utility Scale Solar; Onshore and Offshore Wind</v>
      </c>
      <c r="M172" s="5">
        <f>_xll.SNL.Clients.Office.Excel.Functions.SPG(A172, "SP_PCT_SHARES_OWNED_ALL_INSTITUTIONS")</f>
        <v>83.14</v>
      </c>
      <c r="N172" s="9" t="str">
        <f>_xll.SNL.Clients.Office.Excel.Functions.SPG(A172, "RD_CREDIT_RATING_GLOBAL", "Issuer Credit Rating", "Local Currency LT|0")</f>
        <v>BBB+</v>
      </c>
      <c r="O172" s="9" t="str">
        <f>_xll.SNL.Clients.Office.Excel.Functions.SPG(A172, "RD_CWOL_GLOBAL", "Issuer Credit Rating", "Local Currency LT|0")</f>
        <v>Stable</v>
      </c>
      <c r="P172" s="9" t="str">
        <f>_xll.SNL.Clients.Office.Excel.Functions.SPG(A172, "RD_RATING_ACTION_GLOBAL", "Issuer Credit Rating", "Local Currency LT|0")</f>
        <v>Downgrade | CreditWatch/Outlook (12/09/2024)</v>
      </c>
      <c r="Q172" s="10">
        <f>_xll.SNL.Clients.Office.Excel.Functions.SPG(A172, "RD_LAST_REVIEW_DATE_GLOBAL", "Issuer Credit Rating", "Local Currency LT")</f>
        <v>45776</v>
      </c>
      <c r="R172" s="10">
        <f>_xll.SNL.Clients.Office.Excel.Functions.SPG(A172, "RD_CREDIT_RATING_DATE_GLOBAL", "Issuer Credit Rating", "Local Currency LT|0")</f>
        <v>45635</v>
      </c>
      <c r="S172" s="10">
        <f>_xll.SNL.Clients.Office.Excel.Functions.SPG(A172, "RD_CREDIT_WATCH_OUTLOOK_DATE_GLOBAL", "Issuer Credit Rating", "Local Currency LT|0")</f>
        <v>45635</v>
      </c>
    </row>
    <row r="173" spans="1:19" x14ac:dyDescent="0.3">
      <c r="A173" s="14" t="s">
        <v>177</v>
      </c>
      <c r="B173" s="13">
        <f>_xll.ciqfunctions.udf.CIQ(A173,"IQ_FIRSTPRICINGDATE")</f>
        <v>34337</v>
      </c>
      <c r="C173" s="5">
        <f>_xll.SNL.Clients.Office.Excel.Functions.SPG(A173, "SP_VOLUME_AVG_WEEKLY_TO_SHARES_OUT", , "1M")</f>
        <v>3.4941952553671518</v>
      </c>
      <c r="D173" s="5">
        <f>_xll.SNL.Clients.Office.Excel.Functions.SPG(A173, "SP_VOLUME_AVG_WEEKLY_TO_SHARES_OUT", , "3M")</f>
        <v>4.3332501775173498</v>
      </c>
      <c r="E173" s="5">
        <f>_xll.SNL.Clients.Office.Excel.Functions.SPG(A173, "SP_VOLUME_AVG_DAILY_TO_1YR_AVG_DAILY", , "1M")</f>
        <v>96.92</v>
      </c>
      <c r="F173" s="5">
        <f>_xll.SNL.Clients.Office.Excel.Functions.SPG(A173, "SP_VOLUME_AVG_DAILY_TO_1YR_AVG_DAILY", , "3M")</f>
        <v>120.2</v>
      </c>
      <c r="G173" s="9" t="str">
        <f>_xll.SNL.Clients.Office.Excel.Functions.SPG(A173, "IQ_SECTOR")</f>
        <v>Utilities</v>
      </c>
      <c r="H173" s="9" t="str">
        <f>_xll.SNL.Clients.Office.Excel.Functions.SPG(A173, "IQ_INDUSTRY_GROUP")</f>
        <v>Utilities</v>
      </c>
      <c r="I173" s="9" t="str">
        <f>_xll.SNL.Clients.Office.Excel.Functions.SPG(A173, "IQ_INDUSTRY")</f>
        <v>Electric Utilities</v>
      </c>
      <c r="J173" s="9" t="str">
        <f>_xll.SNL.Clients.Office.Excel.Functions.SPG(A173, "IQ_PRIMARY_INDUSTRY")</f>
        <v>Electric Utilities</v>
      </c>
      <c r="K173" s="9" t="str">
        <f>_xll.SNL.Clients.Office.Excel.Functions.SPG(A173, "NAICS_CODE", "Primary")</f>
        <v>22112 - Electric Power Transmission, Control, and Distribution</v>
      </c>
      <c r="L173" s="9" t="str">
        <f>_xll.SNL.Clients.Office.Excel.Functions.SPG(A173, "SP_TOPICTAG")</f>
        <v>Clean Energy; Energy Efficiency; Energy Management; Power Grid; Network Security; Utility Scale Solar</v>
      </c>
      <c r="M173" s="5">
        <f>_xll.SNL.Clients.Office.Excel.Functions.SPG(A173, "SP_PCT_SHARES_OWNED_ALL_INSTITUTIONS")</f>
        <v>82.91</v>
      </c>
      <c r="N173" s="9" t="str">
        <f>_xll.SNL.Clients.Office.Excel.Functions.SPG(A173, "RD_CREDIT_RATING_GLOBAL", "Issuer Credit Rating", "Local Currency LT|0")</f>
        <v>A-</v>
      </c>
      <c r="O173" s="9" t="str">
        <f>_xll.SNL.Clients.Office.Excel.Functions.SPG(A173, "RD_CWOL_GLOBAL", "Issuer Credit Rating", "Local Currency LT|0")</f>
        <v>Stable</v>
      </c>
      <c r="P173" s="9" t="str">
        <f>_xll.SNL.Clients.Office.Excel.Functions.SPG(A173, "RD_RATING_ACTION_GLOBAL", "Issuer Credit Rating", "Local Currency LT|0")</f>
        <v>Upgrade | CreditWatch/Outlook (02/07/2025)</v>
      </c>
      <c r="Q173" s="10">
        <f>_xll.SNL.Clients.Office.Excel.Functions.SPG(A173, "RD_LAST_REVIEW_DATE_GLOBAL", "Issuer Credit Rating", "Local Currency LT")</f>
        <v>45695</v>
      </c>
      <c r="R173" s="10">
        <f>_xll.SNL.Clients.Office.Excel.Functions.SPG(A173, "RD_CREDIT_RATING_DATE_GLOBAL", "Issuer Credit Rating", "Local Currency LT|0")</f>
        <v>45695</v>
      </c>
      <c r="S173" s="10">
        <f>_xll.SNL.Clients.Office.Excel.Functions.SPG(A173, "RD_CREDIT_WATCH_OUTLOOK_DATE_GLOBAL", "Issuer Credit Rating", "Local Currency LT|0")</f>
        <v>45695</v>
      </c>
    </row>
    <row r="174" spans="1:19" x14ac:dyDescent="0.3">
      <c r="A174" s="14" t="s">
        <v>1754</v>
      </c>
      <c r="B174" s="13">
        <f>_xll.ciqfunctions.udf.CIQ(A174,"IQ_FIRSTPRICINGDATE")</f>
        <v>44237</v>
      </c>
      <c r="C174" s="5">
        <f>_xll.SNL.Clients.Office.Excel.Functions.SPG(A174, "SP_VOLUME_AVG_WEEKLY_TO_SHARES_OUT", , "1M")</f>
        <v>6.5052774274641125</v>
      </c>
      <c r="D174" s="5">
        <f>_xll.SNL.Clients.Office.Excel.Functions.SPG(A174, "SP_VOLUME_AVG_WEEKLY_TO_SHARES_OUT", , "3M")</f>
        <v>10.06141616546619</v>
      </c>
      <c r="E174" s="5">
        <f>_xll.SNL.Clients.Office.Excel.Functions.SPG(A174, "SP_VOLUME_AVG_DAILY_TO_1YR_AVG_DAILY", , "1M")</f>
        <v>106.57</v>
      </c>
      <c r="F174" s="5">
        <f>_xll.SNL.Clients.Office.Excel.Functions.SPG(A174, "SP_VOLUME_AVG_DAILY_TO_1YR_AVG_DAILY", , "3M")</f>
        <v>164.83</v>
      </c>
      <c r="G174" s="9" t="str">
        <f>_xll.SNL.Clients.Office.Excel.Functions.SPG(A174, "IQ_SECTOR")</f>
        <v>Energy</v>
      </c>
      <c r="H174" s="9" t="str">
        <f>_xll.SNL.Clients.Office.Excel.Functions.SPG(A174, "IQ_INDUSTRY_GROUP")</f>
        <v>Energy</v>
      </c>
      <c r="I174" s="9" t="str">
        <f>_xll.SNL.Clients.Office.Excel.Functions.SPG(A174, "IQ_INDUSTRY")</f>
        <v>Oil, Gas and Consumable Fuels</v>
      </c>
      <c r="J174" s="9" t="str">
        <f>_xll.SNL.Clients.Office.Excel.Functions.SPG(A174, "IQ_PRIMARY_INDUSTRY")</f>
        <v>Oil and Gas Exploration and Production</v>
      </c>
      <c r="K174" s="9" t="str">
        <f>_xll.SNL.Clients.Office.Excel.Functions.SPG(A174, "NAICS_CODE", "Primary")</f>
        <v>2111 - Oil and Gas Extraction</v>
      </c>
      <c r="L174" s="9" t="str">
        <f>_xll.SNL.Clients.Office.Excel.Functions.SPG(A174, "SP_TOPICTAG")</f>
        <v/>
      </c>
      <c r="M174" s="5">
        <f>_xll.SNL.Clients.Office.Excel.Functions.SPG(A174, "SP_PCT_SHARES_OWNED_ALL_INSTITUTIONS")</f>
        <v>93.41</v>
      </c>
      <c r="N174" s="9" t="str">
        <f>_xll.SNL.Clients.Office.Excel.Functions.SPG(A174, "RD_CREDIT_RATING_GLOBAL", "Issuer Credit Rating", "Local Currency LT|0")</f>
        <v>BBB-</v>
      </c>
      <c r="O174" s="9" t="str">
        <f>_xll.SNL.Clients.Office.Excel.Functions.SPG(A174, "RD_CWOL_GLOBAL", "Issuer Credit Rating", "Local Currency LT|0")</f>
        <v>Stable</v>
      </c>
      <c r="P174" s="9" t="str">
        <f>_xll.SNL.Clients.Office.Excel.Functions.SPG(A174, "RD_RATING_ACTION_GLOBAL", "Issuer Credit Rating", "Local Currency LT|0")</f>
        <v>Upgrade | CreditWatch/Outlook (10/01/2024)</v>
      </c>
      <c r="Q174" s="10">
        <f>_xll.SNL.Clients.Office.Excel.Functions.SPG(A174, "RD_LAST_REVIEW_DATE_GLOBAL", "Issuer Credit Rating", "Local Currency LT")</f>
        <v>45593</v>
      </c>
      <c r="R174" s="10">
        <f>_xll.SNL.Clients.Office.Excel.Functions.SPG(A174, "RD_CREDIT_RATING_DATE_GLOBAL", "Issuer Credit Rating", "Local Currency LT|0")</f>
        <v>45566</v>
      </c>
      <c r="S174" s="10">
        <f>_xll.SNL.Clients.Office.Excel.Functions.SPG(A174, "RD_CREDIT_WATCH_OUTLOOK_DATE_GLOBAL", "Issuer Credit Rating", "Local Currency LT|0")</f>
        <v>45566</v>
      </c>
    </row>
    <row r="175" spans="1:19" x14ac:dyDescent="0.3">
      <c r="A175" s="14" t="s">
        <v>178</v>
      </c>
      <c r="B175" s="13">
        <f>_xll.ciqfunctions.udf.CIQ(A175,"IQ_FIRSTPRICINGDATE")</f>
        <v>38553</v>
      </c>
      <c r="C175" s="5">
        <f>_xll.SNL.Clients.Office.Excel.Functions.SPG(A175, "SP_VOLUME_AVG_WEEKLY_TO_SHARES_OUT", , "1M")</f>
        <v>9.2934769702440896</v>
      </c>
      <c r="D175" s="5">
        <f>_xll.SNL.Clients.Office.Excel.Functions.SPG(A175, "SP_VOLUME_AVG_WEEKLY_TO_SHARES_OUT", , "3M")</f>
        <v>10.015140744841773</v>
      </c>
      <c r="E175" s="5">
        <f>_xll.SNL.Clients.Office.Excel.Functions.SPG(A175, "SP_VOLUME_AVG_DAILY_TO_1YR_AVG_DAILY", , "1M")</f>
        <v>116.81</v>
      </c>
      <c r="F175" s="5">
        <f>_xll.SNL.Clients.Office.Excel.Functions.SPG(A175, "SP_VOLUME_AVG_DAILY_TO_1YR_AVG_DAILY", , "3M")</f>
        <v>125.88</v>
      </c>
      <c r="G175" s="9" t="str">
        <f>_xll.SNL.Clients.Office.Excel.Functions.SPG(A175, "IQ_SECTOR")</f>
        <v>Consumer Discretionary</v>
      </c>
      <c r="H175" s="9" t="str">
        <f>_xll.SNL.Clients.Office.Excel.Functions.SPG(A175, "IQ_INDUSTRY_GROUP")</f>
        <v>Consumer Services</v>
      </c>
      <c r="I175" s="9" t="str">
        <f>_xll.SNL.Clients.Office.Excel.Functions.SPG(A175, "IQ_INDUSTRY")</f>
        <v>Hotels, Restaurants and Leisure</v>
      </c>
      <c r="J175" s="9" t="str">
        <f>_xll.SNL.Clients.Office.Excel.Functions.SPG(A175, "IQ_PRIMARY_INDUSTRY")</f>
        <v>Hotels, Resorts and Cruise Lines</v>
      </c>
      <c r="K175" s="9" t="str">
        <f>_xll.SNL.Clients.Office.Excel.Functions.SPG(A175, "NAICS_CODE", "Primary")</f>
        <v>561510 - Travel Agencies</v>
      </c>
      <c r="L175" s="9" t="str">
        <f>_xll.SNL.Clients.Office.Excel.Functions.SPG(A175, "SP_TOPICTAG")</f>
        <v>Marketing Automation; Travel Accommodations; Customer Relationship Management; Vacation Rental; Team Collaboration</v>
      </c>
      <c r="M175" s="5">
        <f>_xll.SNL.Clients.Office.Excel.Functions.SPG(A175, "SP_PCT_SHARES_OWNED_ALL_INSTITUTIONS")</f>
        <v>92.48</v>
      </c>
      <c r="N175" s="9" t="str">
        <f>_xll.SNL.Clients.Office.Excel.Functions.SPG(A175, "RD_CREDIT_RATING_GLOBAL", "Issuer Credit Rating", "Local Currency LT|0")</f>
        <v>BBB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(03/16/2023)</v>
      </c>
      <c r="Q175" s="10">
        <f>_xll.SNL.Clients.Office.Excel.Functions.SPG(A175, "RD_LAST_REVIEW_DATE_GLOBAL", "Issuer Credit Rating", "Local Currency LT")</f>
        <v>45727</v>
      </c>
      <c r="R175" s="10">
        <f>_xll.SNL.Clients.Office.Excel.Functions.SPG(A175, "RD_CREDIT_RATING_DATE_GLOBAL", "Issuer Credit Rating", "Local Currency LT|0")</f>
        <v>45001</v>
      </c>
      <c r="S175" s="10">
        <f>_xll.SNL.Clients.Office.Excel.Functions.SPG(A175, "RD_CREDIT_WATCH_OUTLOOK_DATE_GLOBAL", "Issuer Credit Rating", "Local Currency LT|0")</f>
        <v>45001</v>
      </c>
    </row>
    <row r="176" spans="1:19" x14ac:dyDescent="0.3">
      <c r="A176" s="14" t="s">
        <v>179</v>
      </c>
      <c r="B176" s="13">
        <f>_xll.ciqfunctions.udf.CIQ(A176,"IQ_FIRSTPRICINGDATE")</f>
        <v>30951</v>
      </c>
      <c r="C176" s="5">
        <f>_xll.SNL.Clients.Office.Excel.Functions.SPG(A176, "SP_VOLUME_AVG_WEEKLY_TO_SHARES_OUT", , "1M")</f>
        <v>5.409845659429708</v>
      </c>
      <c r="D176" s="5">
        <f>_xll.SNL.Clients.Office.Excel.Functions.SPG(A176, "SP_VOLUME_AVG_WEEKLY_TO_SHARES_OUT", , "3M")</f>
        <v>6.0589413274889541</v>
      </c>
      <c r="E176" s="5">
        <f>_xll.SNL.Clients.Office.Excel.Functions.SPG(A176, "SP_VOLUME_AVG_DAILY_TO_1YR_AVG_DAILY", , "1M")</f>
        <v>115.27</v>
      </c>
      <c r="F176" s="5">
        <f>_xll.SNL.Clients.Office.Excel.Functions.SPG(A176, "SP_VOLUME_AVG_DAILY_TO_1YR_AVG_DAILY", , "3M")</f>
        <v>129.11000000000001</v>
      </c>
      <c r="G176" s="9" t="str">
        <f>_xll.SNL.Clients.Office.Excel.Functions.SPG(A176, "IQ_SECTOR")</f>
        <v>Industrials</v>
      </c>
      <c r="H176" s="9" t="str">
        <f>_xll.SNL.Clients.Office.Excel.Functions.SPG(A176, "IQ_INDUSTRY_GROUP")</f>
        <v>Transportation</v>
      </c>
      <c r="I176" s="9" t="str">
        <f>_xll.SNL.Clients.Office.Excel.Functions.SPG(A176, "IQ_INDUSTRY")</f>
        <v>Air Freight and Logistics</v>
      </c>
      <c r="J176" s="9" t="str">
        <f>_xll.SNL.Clients.Office.Excel.Functions.SPG(A176, "IQ_PRIMARY_INDUSTRY")</f>
        <v>Air Freight and Logistics</v>
      </c>
      <c r="K176" s="9" t="str">
        <f>_xll.SNL.Clients.Office.Excel.Functions.SPG(A176, "NAICS_CODE", "Primary")</f>
        <v>488510 - Freight Transportation Arrangement</v>
      </c>
      <c r="L176" s="9" t="str">
        <f>_xll.SNL.Clients.Office.Excel.Functions.SPG(A176, "SP_TOPICTAG")</f>
        <v>Disaster Recovery; Freight Service; Packaging Services; Data Protection; Courier Service; Process Automation; Storage Management</v>
      </c>
      <c r="M176" s="5">
        <f>_xll.SNL.Clients.Office.Excel.Functions.SPG(A176, "SP_PCT_SHARES_OWNED_ALL_INSTITUTIONS")</f>
        <v>97.03</v>
      </c>
      <c r="N176" s="9" t="str">
        <f>_xll.SNL.Clients.Office.Excel.Functions.SPG(A176, "RD_CREDIT_RATING_GLOBAL", "Issuer Credit Rating", "Local Currency LT|0")</f>
        <v/>
      </c>
      <c r="O176" s="9" t="str">
        <f>_xll.SNL.Clients.Office.Excel.Functions.SPG(A176, "RD_CWOL_GLOBAL", "Issuer Credit Rating", "Local Currency LT|0")</f>
        <v/>
      </c>
      <c r="P176" s="9" t="str">
        <f>_xll.SNL.Clients.Office.Excel.Functions.SPG(A176, "RD_RATING_ACTION_GLOBAL", "Issuer Credit Rating", "Local Currency LT|0")</f>
        <v/>
      </c>
      <c r="Q176" s="10" t="str">
        <f>_xll.SNL.Clients.Office.Excel.Functions.SPG(A176, "RD_LAST_REVIEW_DATE_GLOBAL", "Issuer Credit Rating", "Local Currency LT")</f>
        <v/>
      </c>
      <c r="R176" s="10" t="str">
        <f>_xll.SNL.Clients.Office.Excel.Functions.SPG(A176, "RD_CREDIT_RATING_DATE_GLOBAL", "Issuer Credit Rating", "Local Currency LT|0")</f>
        <v/>
      </c>
      <c r="S176" s="10" t="str">
        <f>_xll.SNL.Clients.Office.Excel.Functions.SPG(A176, "RD_CREDIT_WATCH_OUTLOOK_DATE_GLOBAL", "Issuer Credit Rating", "Local Currency LT|0")</f>
        <v/>
      </c>
    </row>
    <row r="177" spans="1:19" x14ac:dyDescent="0.3">
      <c r="A177" s="14" t="s">
        <v>180</v>
      </c>
      <c r="B177" s="13">
        <f>_xll.ciqfunctions.udf.CIQ(A177,"IQ_FIRSTPRICINGDATE")</f>
        <v>38211</v>
      </c>
      <c r="C177" s="5">
        <f>_xll.SNL.Clients.Office.Excel.Functions.SPG(A177, "SP_VOLUME_AVG_WEEKLY_TO_SHARES_OUT", , "1M")</f>
        <v>2.1086749681194372</v>
      </c>
      <c r="D177" s="5">
        <f>_xll.SNL.Clients.Office.Excel.Functions.SPG(A177, "SP_VOLUME_AVG_WEEKLY_TO_SHARES_OUT", , "3M")</f>
        <v>2.8824800690622219</v>
      </c>
      <c r="E177" s="5">
        <f>_xll.SNL.Clients.Office.Excel.Functions.SPG(A177, "SP_VOLUME_AVG_DAILY_TO_1YR_AVG_DAILY", , "1M")</f>
        <v>84.97</v>
      </c>
      <c r="F177" s="5">
        <f>_xll.SNL.Clients.Office.Excel.Functions.SPG(A177, "SP_VOLUME_AVG_DAILY_TO_1YR_AVG_DAILY", , "3M")</f>
        <v>116.15</v>
      </c>
      <c r="G177" s="9" t="str">
        <f>_xll.SNL.Clients.Office.Excel.Functions.SPG(A177, "IQ_SECTOR")</f>
        <v>Real Estate</v>
      </c>
      <c r="H177" s="9" t="str">
        <f>_xll.SNL.Clients.Office.Excel.Functions.SPG(A177, "IQ_INDUSTRY_GROUP")</f>
        <v>Equity Real Estate Investment Trusts (REITs)</v>
      </c>
      <c r="I177" s="9" t="str">
        <f>_xll.SNL.Clients.Office.Excel.Functions.SPG(A177, "IQ_INDUSTRY")</f>
        <v>Specialized REITs</v>
      </c>
      <c r="J177" s="9" t="str">
        <f>_xll.SNL.Clients.Office.Excel.Functions.SPG(A177, "IQ_PRIMARY_INDUSTRY")</f>
        <v>Self-Storage REITs</v>
      </c>
      <c r="K177" s="9" t="str">
        <f>_xll.SNL.Clients.Office.Excel.Functions.SPG(A177, "NAICS_CODE", "Primary")</f>
        <v>531130 - Lessors of Miniwarehouses and Self-Storage Units</v>
      </c>
      <c r="L177" s="9" t="str">
        <f>_xll.SNL.Clients.Office.Excel.Functions.SPG(A177, "SP_TOPICTAG")</f>
        <v/>
      </c>
      <c r="M177" s="5">
        <f>_xll.SNL.Clients.Office.Excel.Functions.SPG(A177, "SP_PCT_SHARES_OWNED_ALL_INSTITUTIONS")</f>
        <v>96.82</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Upgrade | CreditWatch/Outlook (07/25/2023)</v>
      </c>
      <c r="Q177" s="10">
        <f>_xll.SNL.Clients.Office.Excel.Functions.SPG(A177, "RD_LAST_REVIEW_DATE_GLOBAL", "Issuer Credit Rating", "Local Currency LT")</f>
        <v>45582</v>
      </c>
      <c r="R177" s="10">
        <f>_xll.SNL.Clients.Office.Excel.Functions.SPG(A177, "RD_CREDIT_RATING_DATE_GLOBAL", "Issuer Credit Rating", "Local Currency LT|0")</f>
        <v>45132</v>
      </c>
      <c r="S177" s="10">
        <f>_xll.SNL.Clients.Office.Excel.Functions.SPG(A177, "RD_CREDIT_WATCH_OUTLOOK_DATE_GLOBAL", "Issuer Credit Rating", "Local Currency LT|0")</f>
        <v>45132</v>
      </c>
    </row>
    <row r="178" spans="1:19" x14ac:dyDescent="0.3">
      <c r="A178" s="14" t="s">
        <v>181</v>
      </c>
      <c r="B178" s="13">
        <f>_xll.ciqfunctions.udf.CIQ(A178,"IQ_FIRSTPRICINGDATE")</f>
        <v>24839</v>
      </c>
      <c r="C178" s="5">
        <f>_xll.SNL.Clients.Office.Excel.Functions.SPG(A178, "SP_VOLUME_AVG_WEEKLY_TO_SHARES_OUT", , "1M")</f>
        <v>1.7384598786586301</v>
      </c>
      <c r="D178" s="5">
        <f>_xll.SNL.Clients.Office.Excel.Functions.SPG(A178, "SP_VOLUME_AVG_WEEKLY_TO_SHARES_OUT", , "3M")</f>
        <v>2.0267496620013215</v>
      </c>
      <c r="E178" s="5">
        <f>_xll.SNL.Clients.Office.Excel.Functions.SPG(A178, "SP_VOLUME_AVG_DAILY_TO_1YR_AVG_DAILY", , "1M")</f>
        <v>96.27</v>
      </c>
      <c r="F178" s="5">
        <f>_xll.SNL.Clients.Office.Excel.Functions.SPG(A178, "SP_VOLUME_AVG_DAILY_TO_1YR_AVG_DAILY", , "3M")</f>
        <v>112.24</v>
      </c>
      <c r="G178" s="9" t="str">
        <f>_xll.SNL.Clients.Office.Excel.Functions.SPG(A178, "IQ_SECTOR")</f>
        <v>Energy</v>
      </c>
      <c r="H178" s="9" t="str">
        <f>_xll.SNL.Clients.Office.Excel.Functions.SPG(A178, "IQ_INDUSTRY_GROUP")</f>
        <v>Energy</v>
      </c>
      <c r="I178" s="9" t="str">
        <f>_xll.SNL.Clients.Office.Excel.Functions.SPG(A178, "IQ_INDUSTRY")</f>
        <v>Oil, Gas and Consumable Fuels</v>
      </c>
      <c r="J178" s="9" t="str">
        <f>_xll.SNL.Clients.Office.Excel.Functions.SPG(A178, "IQ_PRIMARY_INDUSTRY")</f>
        <v>Integrated Oil and Gas</v>
      </c>
      <c r="K178" s="9" t="str">
        <f>_xll.SNL.Clients.Office.Excel.Functions.SPG(A178, "NAICS_CODE", "Primary")</f>
        <v>211 - Oil and Gas Extraction</v>
      </c>
      <c r="L178" s="9" t="str">
        <f>_xll.SNL.Clients.Office.Excel.Functions.SPG(A178, "SP_TOPICTAG")</f>
        <v>Environmental Engineering; Biomass Energy</v>
      </c>
      <c r="M178" s="5">
        <f>_xll.SNL.Clients.Office.Excel.Functions.SPG(A178, "SP_PCT_SHARES_OWNED_ALL_INSTITUTIONS")</f>
        <v>65.400000000000006</v>
      </c>
      <c r="N178" s="9" t="str">
        <f>_xll.SNL.Clients.Office.Excel.Functions.SPG(A178, "RD_CREDIT_RATING_GLOBAL", "Issuer Credit Rating", "Local Currency LT|0")</f>
        <v>AA-</v>
      </c>
      <c r="O178" s="9" t="str">
        <f>_xll.SNL.Clients.Office.Excel.Functions.SPG(A178, "RD_CWOL_GLOBAL", "Issuer Credit Rating", "Local Currency LT|0")</f>
        <v>Stable</v>
      </c>
      <c r="P178" s="9" t="str">
        <f>_xll.SNL.Clients.Office.Excel.Functions.SPG(A178, "RD_RATING_ACTION_GLOBAL", "Issuer Credit Rating", "Local Currency LT|0")</f>
        <v>CreditWatch/Outlook (05/10/2022)</v>
      </c>
      <c r="Q178" s="10">
        <f>_xll.SNL.Clients.Office.Excel.Functions.SPG(A178, "RD_LAST_REVIEW_DATE_GLOBAL", "Issuer Credit Rating", "Local Currency LT")</f>
        <v>45561</v>
      </c>
      <c r="R178" s="10">
        <f>_xll.SNL.Clients.Office.Excel.Functions.SPG(A178, "RD_CREDIT_RATING_DATE_GLOBAL", "Issuer Credit Rating", "Local Currency LT|0")</f>
        <v>44238</v>
      </c>
      <c r="S178" s="10">
        <f>_xll.SNL.Clients.Office.Excel.Functions.SPG(A178, "RD_CREDIT_WATCH_OUTLOOK_DATE_GLOBAL", "Issuer Credit Rating", "Local Currency LT|0")</f>
        <v>44691</v>
      </c>
    </row>
    <row r="179" spans="1:19" x14ac:dyDescent="0.3">
      <c r="A179" s="14" t="s">
        <v>182</v>
      </c>
      <c r="B179" s="13">
        <f>_xll.ciqfunctions.udf.CIQ(A179,"IQ_FIRSTPRICINGDATE")</f>
        <v>36315</v>
      </c>
      <c r="C179" s="5">
        <f>_xll.SNL.Clients.Office.Excel.Functions.SPG(A179, "SP_VOLUME_AVG_WEEKLY_TO_SHARES_OUT", , "1M")</f>
        <v>4.6798872593466054</v>
      </c>
      <c r="D179" s="5">
        <f>_xll.SNL.Clients.Office.Excel.Functions.SPG(A179, "SP_VOLUME_AVG_WEEKLY_TO_SHARES_OUT", , "3M")</f>
        <v>4.9373914531179075</v>
      </c>
      <c r="E179" s="5">
        <f>_xll.SNL.Clients.Office.Excel.Functions.SPG(A179, "SP_VOLUME_AVG_DAILY_TO_1YR_AVG_DAILY", , "1M")</f>
        <v>93.88</v>
      </c>
      <c r="F179" s="5">
        <f>_xll.SNL.Clients.Office.Excel.Functions.SPG(A179, "SP_VOLUME_AVG_DAILY_TO_1YR_AVG_DAILY", , "3M")</f>
        <v>99.04</v>
      </c>
      <c r="G179" s="9" t="str">
        <f>_xll.SNL.Clients.Office.Excel.Functions.SPG(A179, "IQ_SECTOR")</f>
        <v>Information Technology</v>
      </c>
      <c r="H179" s="9" t="str">
        <f>_xll.SNL.Clients.Office.Excel.Functions.SPG(A179, "IQ_INDUSTRY_GROUP")</f>
        <v>Technology Hardware and Equipment</v>
      </c>
      <c r="I179" s="9" t="str">
        <f>_xll.SNL.Clients.Office.Excel.Functions.SPG(A179, "IQ_INDUSTRY")</f>
        <v>Communications Equipment</v>
      </c>
      <c r="J179" s="9" t="str">
        <f>_xll.SNL.Clients.Office.Excel.Functions.SPG(A179, "IQ_PRIMARY_INDUSTRY")</f>
        <v>Communications Equipment</v>
      </c>
      <c r="K179" s="9" t="str">
        <f>_xll.SNL.Clients.Office.Excel.Functions.SPG(A179, "NAICS_CODE", "Primary")</f>
        <v>5132 - Software Publishers</v>
      </c>
      <c r="L179" s="9" t="str">
        <f>_xll.SNL.Clients.Office.Excel.Functions.SPG(A179, "SP_TOPICTAG")</f>
        <v>Software Development; Cloud Management; Data Protection; Cloud Infrastructure; Cloud Security; Process Automation</v>
      </c>
      <c r="M179" s="5">
        <f>_xll.SNL.Clients.Office.Excel.Functions.SPG(A179, "SP_PCT_SHARES_OWNED_ALL_INSTITUTIONS")</f>
        <v>98.38</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x14ac:dyDescent="0.3">
      <c r="A180" s="14" t="s">
        <v>183</v>
      </c>
      <c r="B180" s="13">
        <f>_xll.ciqfunctions.udf.CIQ(A180,"IQ_FIRSTPRICINGDATE")</f>
        <v>35244</v>
      </c>
      <c r="C180" s="5">
        <f>_xll.SNL.Clients.Office.Excel.Functions.SPG(A180, "SP_VOLUME_AVG_WEEKLY_TO_SHARES_OUT", , "1M")</f>
        <v>3.7792881707892039</v>
      </c>
      <c r="D180" s="5">
        <f>_xll.SNL.Clients.Office.Excel.Functions.SPG(A180, "SP_VOLUME_AVG_WEEKLY_TO_SHARES_OUT", , "3M")</f>
        <v>4.0348274016829651</v>
      </c>
      <c r="E180" s="5">
        <f>_xll.SNL.Clients.Office.Excel.Functions.SPG(A180, "SP_VOLUME_AVG_DAILY_TO_1YR_AVG_DAILY", , "1M")</f>
        <v>98.56</v>
      </c>
      <c r="F180" s="5">
        <f>_xll.SNL.Clients.Office.Excel.Functions.SPG(A180, "SP_VOLUME_AVG_DAILY_TO_1YR_AVG_DAILY", , "3M")</f>
        <v>105.23</v>
      </c>
      <c r="G180" s="9" t="str">
        <f>_xll.SNL.Clients.Office.Excel.Functions.SPG(A180, "IQ_SECTOR")</f>
        <v>Financials</v>
      </c>
      <c r="H180" s="9" t="str">
        <f>_xll.SNL.Clients.Office.Excel.Functions.SPG(A180, "IQ_INDUSTRY_GROUP")</f>
        <v>Financial Services</v>
      </c>
      <c r="I180" s="9" t="str">
        <f>_xll.SNL.Clients.Office.Excel.Functions.SPG(A180, "IQ_INDUSTRY")</f>
        <v>Capital Markets</v>
      </c>
      <c r="J180" s="9" t="str">
        <f>_xll.SNL.Clients.Office.Excel.Functions.SPG(A180, "IQ_PRIMARY_INDUSTRY")</f>
        <v>Financial Exchanges and Data</v>
      </c>
      <c r="K180" s="9" t="str">
        <f>_xll.SNL.Clients.Office.Excel.Functions.SPG(A180, "NAICS_CODE", "Primary")</f>
        <v>519 - Web Search Portals, Libraries, Archives, and Other Information Services</v>
      </c>
      <c r="L180" s="9" t="str">
        <f>_xll.SNL.Clients.Office.Excel.Functions.SPG(A180, "SP_TOPICTAG")</f>
        <v>Online Analysis and Reference; Software Development; Data Integration; Fintech; Text Analytics; Data Protection; Cloud Data Services</v>
      </c>
      <c r="M180" s="5">
        <f>_xll.SNL.Clients.Office.Excel.Functions.SPG(A180, "SP_PCT_SHARES_OWNED_ALL_INSTITUTIONS")</f>
        <v>95.41</v>
      </c>
      <c r="N180" s="9" t="str">
        <f>_xll.SNL.Clients.Office.Excel.Functions.SPG(A180, "RD_CREDIT_RATING_GLOBAL", "Issuer Credit Rating", "Local Currency LT|0")</f>
        <v/>
      </c>
      <c r="O180" s="9" t="str">
        <f>_xll.SNL.Clients.Office.Excel.Functions.SPG(A180, "RD_CWOL_GLOBAL", "Issuer Credit Rating", "Local Currency LT|0")</f>
        <v/>
      </c>
      <c r="P180" s="9" t="str">
        <f>_xll.SNL.Clients.Office.Excel.Functions.SPG(A180, "RD_RATING_ACTION_GLOBAL", "Issuer Credit Rating", "Local Currency LT|0")</f>
        <v/>
      </c>
      <c r="Q180" s="10" t="str">
        <f>_xll.SNL.Clients.Office.Excel.Functions.SPG(A180, "RD_LAST_REVIEW_DATE_GLOBAL", "Issuer Credit Rating", "Local Currency LT")</f>
        <v/>
      </c>
      <c r="R180" s="10" t="str">
        <f>_xll.SNL.Clients.Office.Excel.Functions.SPG(A180, "RD_CREDIT_RATING_DATE_GLOBAL", "Issuer Credit Rating", "Local Currency LT|0")</f>
        <v/>
      </c>
      <c r="S180" s="10" t="str">
        <f>_xll.SNL.Clients.Office.Excel.Functions.SPG(A180, "RD_CREDIT_WATCH_OUTLOOK_DATE_GLOBAL", "Issuer Credit Rating", "Local Currency LT|0")</f>
        <v/>
      </c>
    </row>
    <row r="181" spans="1:19" x14ac:dyDescent="0.3">
      <c r="A181" s="14" t="s">
        <v>184</v>
      </c>
      <c r="B181" s="13">
        <f>_xll.ciqfunctions.udf.CIQ(A181,"IQ_FIRSTPRICINGDATE")</f>
        <v>31980</v>
      </c>
      <c r="C181" s="5">
        <f>_xll.SNL.Clients.Office.Excel.Functions.SPG(A181, "SP_VOLUME_AVG_WEEKLY_TO_SHARES_OUT", , "1M")</f>
        <v>3.4909486937468563</v>
      </c>
      <c r="D181" s="5">
        <f>_xll.SNL.Clients.Office.Excel.Functions.SPG(A181, "SP_VOLUME_AVG_WEEKLY_TO_SHARES_OUT", , "3M")</f>
        <v>3.8384903131147134</v>
      </c>
      <c r="E181" s="5">
        <f>_xll.SNL.Clients.Office.Excel.Functions.SPG(A181, "SP_VOLUME_AVG_DAILY_TO_1YR_AVG_DAILY", , "1M")</f>
        <v>96.85</v>
      </c>
      <c r="F181" s="5">
        <f>_xll.SNL.Clients.Office.Excel.Functions.SPG(A181, "SP_VOLUME_AVG_DAILY_TO_1YR_AVG_DAILY", , "3M")</f>
        <v>106.49</v>
      </c>
      <c r="G181" s="9" t="str">
        <f>_xll.SNL.Clients.Office.Excel.Functions.SPG(A181, "IQ_SECTOR")</f>
        <v>Information Technology</v>
      </c>
      <c r="H181" s="9" t="str">
        <f>_xll.SNL.Clients.Office.Excel.Functions.SPG(A181, "IQ_INDUSTRY_GROUP")</f>
        <v>Software and Services</v>
      </c>
      <c r="I181" s="9" t="str">
        <f>_xll.SNL.Clients.Office.Excel.Functions.SPG(A181, "IQ_INDUSTRY")</f>
        <v>Software</v>
      </c>
      <c r="J181" s="9" t="str">
        <f>_xll.SNL.Clients.Office.Excel.Functions.SPG(A181, "IQ_PRIMARY_INDUSTRY")</f>
        <v>Application Software</v>
      </c>
      <c r="K181" s="9" t="str">
        <f>_xll.SNL.Clients.Office.Excel.Functions.SPG(A181, "NAICS_CODE", "Primary")</f>
        <v>5132 - Software Publishers</v>
      </c>
      <c r="L181" s="9" t="str">
        <f>_xll.SNL.Clients.Office.Excel.Functions.SPG(A181, "SP_TOPICTAG")</f>
        <v>Software Development; Data Integration; Fintech; Predictive Analytics; Machine Learning; Process Automation; Artificial Intelligence</v>
      </c>
      <c r="M181" s="5">
        <f>_xll.SNL.Clients.Office.Excel.Functions.SPG(A181, "SP_PCT_SHARES_OWNED_ALL_INSTITUTIONS")</f>
        <v>87.12</v>
      </c>
      <c r="N181" s="9" t="str">
        <f>_xll.SNL.Clients.Office.Excel.Functions.SPG(A181, "RD_CREDIT_RATING_GLOBAL", "Issuer Credit Rating", "Local Currency LT|0")</f>
        <v>BB+</v>
      </c>
      <c r="O181" s="9" t="str">
        <f>_xll.SNL.Clients.Office.Excel.Functions.SPG(A181, "RD_CWOL_GLOBAL", "Issuer Credit Rating", "Local Currency LT|0")</f>
        <v>Stable</v>
      </c>
      <c r="P181" s="9" t="str">
        <f>_xll.SNL.Clients.Office.Excel.Functions.SPG(A181, "RD_RATING_ACTION_GLOBAL", "Issuer Credit Rating", "Local Currency LT|0")</f>
        <v>CreditWatch/Outlook (12/08/2020)</v>
      </c>
      <c r="Q181" s="10">
        <f>_xll.SNL.Clients.Office.Excel.Functions.SPG(A181, "RD_LAST_REVIEW_DATE_GLOBAL", "Issuer Credit Rating", "Local Currency LT")</f>
        <v>45701</v>
      </c>
      <c r="R181" s="10">
        <f>_xll.SNL.Clients.Office.Excel.Functions.SPG(A181, "RD_CREDIT_RATING_DATE_GLOBAL", "Issuer Credit Rating", "Local Currency LT|0")</f>
        <v>43220</v>
      </c>
      <c r="S181" s="10">
        <f>_xll.SNL.Clients.Office.Excel.Functions.SPG(A181, "RD_CREDIT_WATCH_OUTLOOK_DATE_GLOBAL", "Issuer Credit Rating", "Local Currency LT|0")</f>
        <v>44173</v>
      </c>
    </row>
    <row r="182" spans="1:19" x14ac:dyDescent="0.3">
      <c r="A182" s="14" t="s">
        <v>185</v>
      </c>
      <c r="B182" s="13">
        <f>_xll.ciqfunctions.udf.CIQ(A182,"IQ_FIRSTPRICINGDATE")</f>
        <v>32009</v>
      </c>
      <c r="C182" s="5">
        <f>_xll.SNL.Clients.Office.Excel.Functions.SPG(A182, "SP_VOLUME_AVG_WEEKLY_TO_SHARES_OUT", , "1M")</f>
        <v>2.8452298611017168</v>
      </c>
      <c r="D182" s="5">
        <f>_xll.SNL.Clients.Office.Excel.Functions.SPG(A182, "SP_VOLUME_AVG_WEEKLY_TO_SHARES_OUT", , "3M")</f>
        <v>3.2996846779399354</v>
      </c>
      <c r="E182" s="5">
        <f>_xll.SNL.Clients.Office.Excel.Functions.SPG(A182, "SP_VOLUME_AVG_DAILY_TO_1YR_AVG_DAILY", , "1M")</f>
        <v>105.26</v>
      </c>
      <c r="F182" s="5">
        <f>_xll.SNL.Clients.Office.Excel.Functions.SPG(A182, "SP_VOLUME_AVG_DAILY_TO_1YR_AVG_DAILY", , "3M")</f>
        <v>122.07</v>
      </c>
      <c r="G182" s="9" t="str">
        <f>_xll.SNL.Clients.Office.Excel.Functions.SPG(A182, "IQ_SECTOR")</f>
        <v>Industrials</v>
      </c>
      <c r="H182" s="9" t="str">
        <f>_xll.SNL.Clients.Office.Excel.Functions.SPG(A182, "IQ_INDUSTRY_GROUP")</f>
        <v>Capital Goods</v>
      </c>
      <c r="I182" s="9" t="str">
        <f>_xll.SNL.Clients.Office.Excel.Functions.SPG(A182, "IQ_INDUSTRY")</f>
        <v>Trading Companies and Distributors</v>
      </c>
      <c r="J182" s="9" t="str">
        <f>_xll.SNL.Clients.Office.Excel.Functions.SPG(A182, "IQ_PRIMARY_INDUSTRY")</f>
        <v>Trading Companies and Distributors</v>
      </c>
      <c r="K182" s="9" t="str">
        <f>_xll.SNL.Clients.Office.Excel.Functions.SPG(A182, "NAICS_CODE", "Primary")</f>
        <v>42371 - Hardware Merchant Wholesalers</v>
      </c>
      <c r="L182" s="9" t="str">
        <f>_xll.SNL.Clients.Office.Excel.Functions.SPG(A182, "SP_TOPICTAG")</f>
        <v>Industrial Automation; RFID (Radio Frequency Identification); Process Automation</v>
      </c>
      <c r="M182" s="5">
        <f>_xll.SNL.Clients.Office.Excel.Functions.SPG(A182, "SP_PCT_SHARES_OWNED_ALL_INSTITUTIONS")</f>
        <v>84.16</v>
      </c>
      <c r="N182" s="9" t="str">
        <f>_xll.SNL.Clients.Office.Excel.Functions.SPG(A182, "RD_CREDIT_RATING_GLOBAL", "Issuer Credit Rating", "Local Currency LT|0")</f>
        <v/>
      </c>
      <c r="O182" s="9" t="str">
        <f>_xll.SNL.Clients.Office.Excel.Functions.SPG(A182, "RD_CWOL_GLOBAL", "Issuer Credit Rating", "Local Currency LT|0")</f>
        <v/>
      </c>
      <c r="P182" s="9" t="str">
        <f>_xll.SNL.Clients.Office.Excel.Functions.SPG(A182, "RD_RATING_ACTION_GLOBAL", "Issuer Credit Rating", "Local Currency LT|0")</f>
        <v/>
      </c>
      <c r="Q182" s="10" t="str">
        <f>_xll.SNL.Clients.Office.Excel.Functions.SPG(A182, "RD_LAST_REVIEW_DATE_GLOBAL", "Issuer Credit Rating", "Local Currency LT")</f>
        <v/>
      </c>
      <c r="R182" s="10" t="str">
        <f>_xll.SNL.Clients.Office.Excel.Functions.SPG(A182, "RD_CREDIT_RATING_DATE_GLOBAL", "Issuer Credit Rating", "Local Currency LT|0")</f>
        <v/>
      </c>
      <c r="S182" s="10" t="str">
        <f>_xll.SNL.Clients.Office.Excel.Functions.SPG(A182, "RD_CREDIT_WATCH_OUTLOOK_DATE_GLOBAL", "Issuer Credit Rating", "Local Currency LT|0")</f>
        <v/>
      </c>
    </row>
    <row r="183" spans="1:19" x14ac:dyDescent="0.3">
      <c r="A183" s="14" t="s">
        <v>186</v>
      </c>
      <c r="B183" s="13">
        <f>_xll.ciqfunctions.udf.CIQ(A183,"IQ_FIRSTPRICINGDATE")</f>
        <v>26647</v>
      </c>
      <c r="C183" s="5">
        <f>_xll.SNL.Clients.Office.Excel.Functions.SPG(A183, "SP_VOLUME_AVG_WEEKLY_TO_SHARES_OUT", , "1M")</f>
        <v>4.3316946019496454</v>
      </c>
      <c r="D183" s="5">
        <f>_xll.SNL.Clients.Office.Excel.Functions.SPG(A183, "SP_VOLUME_AVG_WEEKLY_TO_SHARES_OUT", , "3M")</f>
        <v>4.9025658754777695</v>
      </c>
      <c r="E183" s="5">
        <f>_xll.SNL.Clients.Office.Excel.Functions.SPG(A183, "SP_VOLUME_AVG_DAILY_TO_1YR_AVG_DAILY", , "1M")</f>
        <v>109.37</v>
      </c>
      <c r="F183" s="5">
        <f>_xll.SNL.Clients.Office.Excel.Functions.SPG(A183, "SP_VOLUME_AVG_DAILY_TO_1YR_AVG_DAILY", , "3M")</f>
        <v>123.79</v>
      </c>
      <c r="G183" s="9" t="str">
        <f>_xll.SNL.Clients.Office.Excel.Functions.SPG(A183, "IQ_SECTOR")</f>
        <v>Real Estate</v>
      </c>
      <c r="H183" s="9" t="str">
        <f>_xll.SNL.Clients.Office.Excel.Functions.SPG(A183, "IQ_INDUSTRY_GROUP")</f>
        <v>Equity Real Estate Investment Trusts (REITs)</v>
      </c>
      <c r="I183" s="9" t="str">
        <f>_xll.SNL.Clients.Office.Excel.Functions.SPG(A183, "IQ_INDUSTRY")</f>
        <v>Retail REITs</v>
      </c>
      <c r="J183" s="9" t="str">
        <f>_xll.SNL.Clients.Office.Excel.Functions.SPG(A183, "IQ_PRIMARY_INDUSTRY")</f>
        <v>Retail REITs</v>
      </c>
      <c r="K183" s="9" t="str">
        <f>_xll.SNL.Clients.Office.Excel.Functions.SPG(A183, "NAICS_CODE", "Primary")</f>
        <v>531110 - Lessors of Residential Buildings and Dwellings</v>
      </c>
      <c r="L183" s="9" t="str">
        <f>_xll.SNL.Clients.Office.Excel.Functions.SPG(A183, "SP_TOPICTAG")</f>
        <v>Utility Scale Solar</v>
      </c>
      <c r="M183" s="5">
        <f>_xll.SNL.Clients.Office.Excel.Functions.SPG(A183, "SP_PCT_SHARES_OWNED_ALL_INSTITUTIONS")</f>
        <v>87.08</v>
      </c>
      <c r="N183" s="9" t="str">
        <f>_xll.SNL.Clients.Office.Excel.Functions.SPG(A183, "RD_CREDIT_RATING_GLOBAL", "Issuer Credit Rating", "Local Currency LT|0")</f>
        <v>BBB+</v>
      </c>
      <c r="O183" s="9" t="str">
        <f>_xll.SNL.Clients.Office.Excel.Functions.SPG(A183, "RD_CWOL_GLOBAL", "Issuer Credit Rating", "Local Currency LT|0")</f>
        <v>Stable</v>
      </c>
      <c r="P183" s="9" t="str">
        <f>_xll.SNL.Clients.Office.Excel.Functions.SPG(A183, "RD_RATING_ACTION_GLOBAL", "Issuer Credit Rating", "Local Currency LT|0")</f>
        <v>Downgrade | CreditWatch/Outlook (03/10/2022)</v>
      </c>
      <c r="Q183" s="10">
        <f>_xll.SNL.Clients.Office.Excel.Functions.SPG(A183, "RD_LAST_REVIEW_DATE_GLOBAL", "Issuer Credit Rating", "Local Currency LT")</f>
        <v>45735</v>
      </c>
      <c r="R183" s="10">
        <f>_xll.SNL.Clients.Office.Excel.Functions.SPG(A183, "RD_CREDIT_RATING_DATE_GLOBAL", "Issuer Credit Rating", "Local Currency LT|0")</f>
        <v>44630</v>
      </c>
      <c r="S183" s="10">
        <f>_xll.SNL.Clients.Office.Excel.Functions.SPG(A183, "RD_CREDIT_WATCH_OUTLOOK_DATE_GLOBAL", "Issuer Credit Rating", "Local Currency LT|0")</f>
        <v>44630</v>
      </c>
    </row>
    <row r="184" spans="1:19" x14ac:dyDescent="0.3">
      <c r="A184" s="14" t="s">
        <v>187</v>
      </c>
      <c r="B184" s="13">
        <f>_xll.ciqfunctions.udf.CIQ(A184,"IQ_FIRSTPRICINGDATE")</f>
        <v>33605</v>
      </c>
      <c r="C184" s="5">
        <f>_xll.SNL.Clients.Office.Excel.Functions.SPG(A184, "SP_VOLUME_AVG_WEEKLY_TO_SHARES_OUT", , "1M")</f>
        <v>3.4187144869987725</v>
      </c>
      <c r="D184" s="5">
        <f>_xll.SNL.Clients.Office.Excel.Functions.SPG(A184, "SP_VOLUME_AVG_WEEKLY_TO_SHARES_OUT", , "3M")</f>
        <v>4.1702080188990065</v>
      </c>
      <c r="E184" s="5">
        <f>_xll.SNL.Clients.Office.Excel.Functions.SPG(A184, "SP_VOLUME_AVG_DAILY_TO_1YR_AVG_DAILY", , "1M")</f>
        <v>90.51</v>
      </c>
      <c r="F184" s="5">
        <f>_xll.SNL.Clients.Office.Excel.Functions.SPG(A184, "SP_VOLUME_AVG_DAILY_TO_1YR_AVG_DAILY", , "3M")</f>
        <v>110.41</v>
      </c>
      <c r="G184" s="9" t="str">
        <f>_xll.SNL.Clients.Office.Excel.Functions.SPG(A184, "IQ_SECTOR")</f>
        <v>Industrials</v>
      </c>
      <c r="H184" s="9" t="str">
        <f>_xll.SNL.Clients.Office.Excel.Functions.SPG(A184, "IQ_INDUSTRY_GROUP")</f>
        <v>Transportation</v>
      </c>
      <c r="I184" s="9" t="str">
        <f>_xll.SNL.Clients.Office.Excel.Functions.SPG(A184, "IQ_INDUSTRY")</f>
        <v>Air Freight and Logistics</v>
      </c>
      <c r="J184" s="9" t="str">
        <f>_xll.SNL.Clients.Office.Excel.Functions.SPG(A184, "IQ_PRIMARY_INDUSTRY")</f>
        <v>Air Freight and Logistics</v>
      </c>
      <c r="K184" s="9" t="str">
        <f>_xll.SNL.Clients.Office.Excel.Functions.SPG(A184, "NAICS_CODE", "Primary")</f>
        <v>492110 - Couriers and Express Delivery Services</v>
      </c>
      <c r="L184" s="9" t="str">
        <f>_xll.SNL.Clients.Office.Excel.Functions.SPG(A184, "SP_TOPICTAG")</f>
        <v>Fleet Management; Freight Service; Packaging Services; Process Automation</v>
      </c>
      <c r="M184" s="5">
        <f>_xll.SNL.Clients.Office.Excel.Functions.SPG(A184, "SP_PCT_SHARES_OWNED_ALL_INSTITUTIONS")</f>
        <v>76.45</v>
      </c>
      <c r="N184" s="9" t="str">
        <f>_xll.SNL.Clients.Office.Excel.Functions.SPG(A184, "RD_CREDIT_RATING_GLOBAL", "Issuer Credit Rating", "Local Currency LT|0")</f>
        <v>BBB</v>
      </c>
      <c r="O184" s="9" t="str">
        <f>_xll.SNL.Clients.Office.Excel.Functions.SPG(A184, "RD_CWOL_GLOBAL", "Issuer Credit Rating", "Local Currency LT|0")</f>
        <v>Stable</v>
      </c>
      <c r="P184" s="9" t="str">
        <f>_xll.SNL.Clients.Office.Excel.Functions.SPG(A184, "RD_RATING_ACTION_GLOBAL", "Issuer Credit Rating", "Local Currency LT|0")</f>
        <v>CreditWatch/Outlook (04/14/2021)</v>
      </c>
      <c r="Q184" s="10">
        <f>_xll.SNL.Clients.Office.Excel.Functions.SPG(A184, "RD_LAST_REVIEW_DATE_GLOBAL", "Issuer Credit Rating", "Local Currency LT")</f>
        <v>45510</v>
      </c>
      <c r="R184" s="10">
        <f>_xll.SNL.Clients.Office.Excel.Functions.SPG(A184, "RD_CREDIT_RATING_DATE_GLOBAL", "Issuer Credit Rating", "Local Currency LT|0")</f>
        <v>35828</v>
      </c>
      <c r="S184" s="10">
        <f>_xll.SNL.Clients.Office.Excel.Functions.SPG(A184, "RD_CREDIT_WATCH_OUTLOOK_DATE_GLOBAL", "Issuer Credit Rating", "Local Currency LT|0")</f>
        <v>44300</v>
      </c>
    </row>
    <row r="185" spans="1:19" x14ac:dyDescent="0.3">
      <c r="A185" s="14" t="s">
        <v>188</v>
      </c>
      <c r="B185" s="13">
        <f>_xll.ciqfunctions.udf.CIQ(A185,"IQ_FIRSTPRICINGDATE")</f>
        <v>38750</v>
      </c>
      <c r="C185" s="5">
        <f>_xll.SNL.Clients.Office.Excel.Functions.SPG(A185, "SP_VOLUME_AVG_WEEKLY_TO_SHARES_OUT", , "1M")</f>
        <v>4.5192107177024656</v>
      </c>
      <c r="D185" s="5">
        <f>_xll.SNL.Clients.Office.Excel.Functions.SPG(A185, "SP_VOLUME_AVG_WEEKLY_TO_SHARES_OUT", , "3M")</f>
        <v>4.0495435702744587</v>
      </c>
      <c r="E185" s="5">
        <f>_xll.SNL.Clients.Office.Excel.Functions.SPG(A185, "SP_VOLUME_AVG_DAILY_TO_1YR_AVG_DAILY", , "1M")</f>
        <v>135.75</v>
      </c>
      <c r="F185" s="5">
        <f>_xll.SNL.Clients.Office.Excel.Functions.SPG(A185, "SP_VOLUME_AVG_DAILY_TO_1YR_AVG_DAILY", , "3M")</f>
        <v>121.64</v>
      </c>
      <c r="G185" s="9" t="str">
        <f>_xll.SNL.Clients.Office.Excel.Functions.SPG(A185, "IQ_SECTOR")</f>
        <v>Financials</v>
      </c>
      <c r="H185" s="9" t="str">
        <f>_xll.SNL.Clients.Office.Excel.Functions.SPG(A185, "IQ_INDUSTRY_GROUP")</f>
        <v>Financial Services</v>
      </c>
      <c r="I185" s="9" t="str">
        <f>_xll.SNL.Clients.Office.Excel.Functions.SPG(A185, "IQ_INDUSTRY")</f>
        <v>Financial Services</v>
      </c>
      <c r="J185" s="9" t="str">
        <f>_xll.SNL.Clients.Office.Excel.Functions.SPG(A185, "IQ_PRIMARY_INDUSTRY")</f>
        <v>Transaction and Payment Processing Services</v>
      </c>
      <c r="K185" s="9" t="str">
        <f>_xll.SNL.Clients.Office.Excel.Functions.SPG(A185, "NAICS_CODE", "Primary")</f>
        <v>522320 - Financial Transactions Processing, Reserve, and Clearinghouse Activities</v>
      </c>
      <c r="L185" s="9" t="str">
        <f>_xll.SNL.Clients.Office.Excel.Functions.SPG(A185, "SP_TOPICTAG")</f>
        <v>Anti-Fraud; Invoice Management Software; Software Development; Data Integration; Process Automation; Online Payments</v>
      </c>
      <c r="M185" s="5">
        <f>_xll.SNL.Clients.Office.Excel.Functions.SPG(A185, "SP_PCT_SHARES_OWNED_ALL_INSTITUTIONS")</f>
        <v>98.34</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CreditWatch/Outlook (05/05/2017)</v>
      </c>
      <c r="Q185" s="10">
        <f>_xll.SNL.Clients.Office.Excel.Functions.SPG(A185, "RD_LAST_REVIEW_DATE_GLOBAL", "Issuer Credit Rating", "Local Currency LT")</f>
        <v>45764</v>
      </c>
      <c r="R185" s="10">
        <f>_xll.SNL.Clients.Office.Excel.Functions.SPG(A185, "RD_CREDIT_RATING_DATE_GLOBAL", "Issuer Credit Rating", "Local Currency LT|0")</f>
        <v>41663</v>
      </c>
      <c r="S185" s="10">
        <f>_xll.SNL.Clients.Office.Excel.Functions.SPG(A185, "RD_CREDIT_WATCH_OUTLOOK_DATE_GLOBAL", "Issuer Credit Rating", "Local Currency LT|0")</f>
        <v>42860</v>
      </c>
    </row>
    <row r="186" spans="1:19" x14ac:dyDescent="0.3">
      <c r="A186" s="14" t="s">
        <v>189</v>
      </c>
      <c r="B186" s="13">
        <f>_xll.ciqfunctions.udf.CIQ(A186,"IQ_FIRSTPRICINGDATE")</f>
        <v>29222</v>
      </c>
      <c r="C186" s="5">
        <f>_xll.SNL.Clients.Office.Excel.Functions.SPG(A186, "SP_VOLUME_AVG_WEEKLY_TO_SHARES_OUT", , "1M")</f>
        <v>3.1646678161272321</v>
      </c>
      <c r="D186" s="5">
        <f>_xll.SNL.Clients.Office.Excel.Functions.SPG(A186, "SP_VOLUME_AVG_WEEKLY_TO_SHARES_OUT", , "3M")</f>
        <v>3.7928076886199156</v>
      </c>
      <c r="E186" s="5">
        <f>_xll.SNL.Clients.Office.Excel.Functions.SPG(A186, "SP_VOLUME_AVG_DAILY_TO_1YR_AVG_DAILY", , "1M")</f>
        <v>94.48</v>
      </c>
      <c r="F186" s="5">
        <f>_xll.SNL.Clients.Office.Excel.Functions.SPG(A186, "SP_VOLUME_AVG_DAILY_TO_1YR_AVG_DAILY", , "3M")</f>
        <v>113.24</v>
      </c>
      <c r="G186" s="9" t="str">
        <f>_xll.SNL.Clients.Office.Excel.Functions.SPG(A186, "IQ_SECTOR")</f>
        <v>Financials</v>
      </c>
      <c r="H186" s="9" t="str">
        <f>_xll.SNL.Clients.Office.Excel.Functions.SPG(A186, "IQ_INDUSTRY_GROUP")</f>
        <v>Banks</v>
      </c>
      <c r="I186" s="9" t="str">
        <f>_xll.SNL.Clients.Office.Excel.Functions.SPG(A186, "IQ_INDUSTRY")</f>
        <v>Banks</v>
      </c>
      <c r="J186" s="9" t="str">
        <f>_xll.SNL.Clients.Office.Excel.Functions.SPG(A186, "IQ_PRIMARY_INDUSTRY")</f>
        <v>Diversified Banks</v>
      </c>
      <c r="K186" s="9" t="str">
        <f>_xll.SNL.Clients.Office.Excel.Functions.SPG(A186, "NAICS_CODE", "Primary")</f>
        <v>522110 - Commercial Banking</v>
      </c>
      <c r="L186" s="9" t="str">
        <f>_xll.SNL.Clients.Office.Excel.Functions.SPG(A186, "SP_TOPICTAG")</f>
        <v>Consumer Lending; Banking as a Service</v>
      </c>
      <c r="M186" s="5">
        <f>_xll.SNL.Clients.Office.Excel.Functions.SPG(A186, "SP_PCT_SHARES_OWNED_ALL_INSTITUTIONS")</f>
        <v>86.29</v>
      </c>
      <c r="N186" s="9" t="str">
        <f>_xll.SNL.Clients.Office.Excel.Functions.SPG(A186, "RD_CREDIT_RATING_GLOBAL", "Issuer Credit Rating", "Local Currency LT|0")</f>
        <v>BBB+</v>
      </c>
      <c r="O186" s="9" t="str">
        <f>_xll.SNL.Clients.Office.Excel.Functions.SPG(A186, "RD_CWOL_GLOBAL", "Issuer Credit Rating", "Local Currency LT|0")</f>
        <v>Stable</v>
      </c>
      <c r="P186" s="9" t="str">
        <f>_xll.SNL.Clients.Office.Excel.Functions.SPG(A186, "RD_RATING_ACTION_GLOBAL", "Issuer Credit Rating", "Local Currency LT|0")</f>
        <v>Upgrade | CreditWatch/Outlook (09/25/2013)</v>
      </c>
      <c r="Q186" s="10">
        <f>_xll.SNL.Clients.Office.Excel.Functions.SPG(A186, "RD_LAST_REVIEW_DATE_GLOBAL", "Issuer Credit Rating", "Local Currency LT")</f>
        <v>45551</v>
      </c>
      <c r="R186" s="10">
        <f>_xll.SNL.Clients.Office.Excel.Functions.SPG(A186, "RD_CREDIT_RATING_DATE_GLOBAL", "Issuer Credit Rating", "Local Currency LT|0")</f>
        <v>41542</v>
      </c>
      <c r="S186" s="10">
        <f>_xll.SNL.Clients.Office.Excel.Functions.SPG(A186, "RD_CREDIT_WATCH_OUTLOOK_DATE_GLOBAL", "Issuer Credit Rating", "Local Currency LT|0")</f>
        <v>41542</v>
      </c>
    </row>
    <row r="187" spans="1:19" x14ac:dyDescent="0.3">
      <c r="A187" s="14" t="s">
        <v>190</v>
      </c>
      <c r="B187" s="13">
        <f>_xll.ciqfunctions.udf.CIQ(A187,"IQ_FIRSTPRICINGDATE")</f>
        <v>39038</v>
      </c>
      <c r="C187" s="5">
        <f>_xll.SNL.Clients.Office.Excel.Functions.SPG(A187, "SP_VOLUME_AVG_WEEKLY_TO_SHARES_OUT", , "1M")</f>
        <v>28.190997726198695</v>
      </c>
      <c r="D187" s="5">
        <f>_xll.SNL.Clients.Office.Excel.Functions.SPG(A187, "SP_VOLUME_AVG_WEEKLY_TO_SHARES_OUT", , "3M")</f>
        <v>20.778863857144838</v>
      </c>
      <c r="E187" s="5">
        <f>_xll.SNL.Clients.Office.Excel.Functions.SPG(A187, "SP_VOLUME_AVG_DAILY_TO_1YR_AVG_DAILY", , "1M")</f>
        <v>195.51</v>
      </c>
      <c r="F187" s="5">
        <f>_xll.SNL.Clients.Office.Excel.Functions.SPG(A187, "SP_VOLUME_AVG_DAILY_TO_1YR_AVG_DAILY", , "3M")</f>
        <v>144.1</v>
      </c>
      <c r="G187" s="9" t="str">
        <f>_xll.SNL.Clients.Office.Excel.Functions.SPG(A187, "IQ_SECTOR")</f>
        <v>Information Technology</v>
      </c>
      <c r="H187" s="9" t="str">
        <f>_xll.SNL.Clients.Office.Excel.Functions.SPG(A187, "IQ_INDUSTRY_GROUP")</f>
        <v>Semiconductors and Semiconductor Equipment</v>
      </c>
      <c r="I187" s="9" t="str">
        <f>_xll.SNL.Clients.Office.Excel.Functions.SPG(A187, "IQ_INDUSTRY")</f>
        <v>Semiconductors and Semiconductor Equipment</v>
      </c>
      <c r="J187" s="9" t="str">
        <f>_xll.SNL.Clients.Office.Excel.Functions.SPG(A187, "IQ_PRIMARY_INDUSTRY")</f>
        <v>Semiconductors</v>
      </c>
      <c r="K187" s="9" t="str">
        <f>_xll.SNL.Clients.Office.Excel.Functions.SPG(A187, "NAICS_CODE", "Primary")</f>
        <v>334413 - Semiconductor and Related Device Manufacturing</v>
      </c>
      <c r="L187" s="9" t="str">
        <f>_xll.SNL.Clients.Office.Excel.Functions.SPG(A187, "SP_TOPICTAG")</f>
        <v>Clean Energy; Energy Efficiency; Energy Management; Energy Storage; Smart Energy; Utility Scale Solar</v>
      </c>
      <c r="M187" s="5">
        <f>_xll.SNL.Clients.Office.Excel.Functions.SPG(A187, "SP_PCT_SHARES_OWNED_ALL_INSTITUTIONS")</f>
        <v>94.09</v>
      </c>
      <c r="N187" s="9" t="str">
        <f>_xll.SNL.Clients.Office.Excel.Functions.SPG(A187, "RD_CREDIT_RATING_GLOBAL", "Issuer Credit Rating", "Local Currency LT|0")</f>
        <v/>
      </c>
      <c r="O187" s="9" t="str">
        <f>_xll.SNL.Clients.Office.Excel.Functions.SPG(A187, "RD_CWOL_GLOBAL", "Issuer Credit Rating", "Local Currency LT|0")</f>
        <v/>
      </c>
      <c r="P187" s="9" t="str">
        <f>_xll.SNL.Clients.Office.Excel.Functions.SPG(A187, "RD_RATING_ACTION_GLOBAL", "Issuer Credit Rating", "Local Currency LT|0")</f>
        <v/>
      </c>
      <c r="Q187" s="10" t="str">
        <f>_xll.SNL.Clients.Office.Excel.Functions.SPG(A187, "RD_LAST_REVIEW_DATE_GLOBAL", "Issuer Credit Rating", "Local Currency LT")</f>
        <v/>
      </c>
      <c r="R187" s="10" t="str">
        <f>_xll.SNL.Clients.Office.Excel.Functions.SPG(A187, "RD_CREDIT_RATING_DATE_GLOBAL", "Issuer Credit Rating", "Local Currency LT|0")</f>
        <v/>
      </c>
      <c r="S187" s="10" t="str">
        <f>_xll.SNL.Clients.Office.Excel.Functions.SPG(A187, "RD_CREDIT_WATCH_OUTLOOK_DATE_GLOBAL", "Issuer Credit Rating", "Local Currency LT|0")</f>
        <v/>
      </c>
    </row>
    <row r="188" spans="1:19" x14ac:dyDescent="0.3">
      <c r="A188" s="14" t="s">
        <v>191</v>
      </c>
      <c r="B188" s="13">
        <f>_xll.ciqfunctions.udf.CIQ(A188,"IQ_FIRSTPRICINGDATE")</f>
        <v>35744</v>
      </c>
      <c r="C188" s="5">
        <f>_xll.SNL.Clients.Office.Excel.Functions.SPG(A188, "SP_VOLUME_AVG_WEEKLY_TO_SHARES_OUT", , "1M")</f>
        <v>4.3667683008019065</v>
      </c>
      <c r="D188" s="5">
        <f>_xll.SNL.Clients.Office.Excel.Functions.SPG(A188, "SP_VOLUME_AVG_WEEKLY_TO_SHARES_OUT", , "3M")</f>
        <v>5.2742477818234255</v>
      </c>
      <c r="E188" s="5">
        <f>_xll.SNL.Clients.Office.Excel.Functions.SPG(A188, "SP_VOLUME_AVG_DAILY_TO_1YR_AVG_DAILY", , "1M")</f>
        <v>137.88999999999999</v>
      </c>
      <c r="F188" s="5">
        <f>_xll.SNL.Clients.Office.Excel.Functions.SPG(A188, "SP_VOLUME_AVG_DAILY_TO_1YR_AVG_DAILY", , "3M")</f>
        <v>166.55</v>
      </c>
      <c r="G188" s="9" t="str">
        <f>_xll.SNL.Clients.Office.Excel.Functions.SPG(A188, "IQ_SECTOR")</f>
        <v>Utilities</v>
      </c>
      <c r="H188" s="9" t="str">
        <f>_xll.SNL.Clients.Office.Excel.Functions.SPG(A188, "IQ_INDUSTRY_GROUP")</f>
        <v>Utilities</v>
      </c>
      <c r="I188" s="9" t="str">
        <f>_xll.SNL.Clients.Office.Excel.Functions.SPG(A188, "IQ_INDUSTRY")</f>
        <v>Electric Utilities</v>
      </c>
      <c r="J188" s="9" t="str">
        <f>_xll.SNL.Clients.Office.Excel.Functions.SPG(A188, "IQ_PRIMARY_INDUSTRY")</f>
        <v>Electric Utilities</v>
      </c>
      <c r="K188" s="9" t="str">
        <f>_xll.SNL.Clients.Office.Excel.Functions.SPG(A188, "NAICS_CODE", "Primary")</f>
        <v>2211 - Electric Power Generation, Transmission and Distribution</v>
      </c>
      <c r="L188" s="9" t="str">
        <f>_xll.SNL.Clients.Office.Excel.Functions.SPG(A188, "SP_TOPICTAG")</f>
        <v>Clean Energy; Energy Efficiency; Energy Management; Energy Storage; Smart Energy; Power Grid; Utility Scale Solar</v>
      </c>
      <c r="M188" s="5">
        <f>_xll.SNL.Clients.Office.Excel.Functions.SPG(A188, "SP_PCT_SHARES_OWNED_ALL_INSTITUTIONS")</f>
        <v>83.23</v>
      </c>
      <c r="N188" s="9" t="str">
        <f>_xll.SNL.Clients.Office.Excel.Functions.SPG(A188, "RD_CREDIT_RATING_GLOBAL", "Issuer Credit Rating", "Local Currency LT|0")</f>
        <v>BBB</v>
      </c>
      <c r="O188" s="9" t="str">
        <f>_xll.SNL.Clients.Office.Excel.Functions.SPG(A188, "RD_CWOL_GLOBAL", "Issuer Credit Rating", "Local Currency LT|0")</f>
        <v>Positive</v>
      </c>
      <c r="P188" s="9" t="str">
        <f>_xll.SNL.Clients.Office.Excel.Functions.SPG(A188, "RD_RATING_ACTION_GLOBAL", "Issuer Credit Rating", "Local Currency LT|0")</f>
        <v>Upgrade | CreditWatch/Outlook (04/23/2024)</v>
      </c>
      <c r="Q188" s="10">
        <f>_xll.SNL.Clients.Office.Excel.Functions.SPG(A188, "RD_LAST_REVIEW_DATE_GLOBAL", "Issuer Credit Rating", "Local Currency LT")</f>
        <v>45710</v>
      </c>
      <c r="R188" s="10">
        <f>_xll.SNL.Clients.Office.Excel.Functions.SPG(A188, "RD_CREDIT_RATING_DATE_GLOBAL", "Issuer Credit Rating", "Local Currency LT|0")</f>
        <v>45405</v>
      </c>
      <c r="S188" s="10">
        <f>_xll.SNL.Clients.Office.Excel.Functions.SPG(A188, "RD_CREDIT_WATCH_OUTLOOK_DATE_GLOBAL", "Issuer Credit Rating", "Local Currency LT|0")</f>
        <v>45405</v>
      </c>
    </row>
    <row r="189" spans="1:19" x14ac:dyDescent="0.3">
      <c r="A189" s="14" t="s">
        <v>192</v>
      </c>
      <c r="B189" s="13">
        <f>_xll.ciqfunctions.udf.CIQ(A189,"IQ_FIRSTPRICINGDATE")</f>
        <v>31680</v>
      </c>
      <c r="C189" s="5">
        <f>_xll.SNL.Clients.Office.Excel.Functions.SPG(A189, "SP_VOLUME_AVG_WEEKLY_TO_SHARES_OUT", , "1M")</f>
        <v>5.2822573809835047</v>
      </c>
      <c r="D189" s="5">
        <f>_xll.SNL.Clients.Office.Excel.Functions.SPG(A189, "SP_VOLUME_AVG_WEEKLY_TO_SHARES_OUT", , "3M")</f>
        <v>3.8805613208420562</v>
      </c>
      <c r="E189" s="5">
        <f>_xll.SNL.Clients.Office.Excel.Functions.SPG(A189, "SP_VOLUME_AVG_DAILY_TO_1YR_AVG_DAILY", , "1M")</f>
        <v>195.36</v>
      </c>
      <c r="F189" s="5">
        <f>_xll.SNL.Clients.Office.Excel.Functions.SPG(A189, "SP_VOLUME_AVG_DAILY_TO_1YR_AVG_DAILY", , "3M")</f>
        <v>143.52000000000001</v>
      </c>
      <c r="G189" s="9" t="str">
        <f>_xll.SNL.Clients.Office.Excel.Functions.SPG(A189, "IQ_SECTOR")</f>
        <v>Financials</v>
      </c>
      <c r="H189" s="9" t="str">
        <f>_xll.SNL.Clients.Office.Excel.Functions.SPG(A189, "IQ_INDUSTRY_GROUP")</f>
        <v>Financial Services</v>
      </c>
      <c r="I189" s="9" t="str">
        <f>_xll.SNL.Clients.Office.Excel.Functions.SPG(A189, "IQ_INDUSTRY")</f>
        <v>Financial Services</v>
      </c>
      <c r="J189" s="9" t="str">
        <f>_xll.SNL.Clients.Office.Excel.Functions.SPG(A189, "IQ_PRIMARY_INDUSTRY")</f>
        <v>Transaction and Payment Processing Services</v>
      </c>
      <c r="K189" s="9" t="str">
        <f>_xll.SNL.Clients.Office.Excel.Functions.SPG(A189, "NAICS_CODE", "Primary")</f>
        <v>522320 - Financial Transactions Processing, Reserve, and Clearinghouse Activities</v>
      </c>
      <c r="L189" s="9" t="str">
        <f>_xll.SNL.Clients.Office.Excel.Functions.SPG(A189, "SP_TOPICTAG")</f>
        <v>Anti-Fraud; Software Development; Consumer Lending; Process Automation; Online Payments</v>
      </c>
      <c r="M189" s="5">
        <f>_xll.SNL.Clients.Office.Excel.Functions.SPG(A189, "SP_PCT_SHARES_OWNED_ALL_INSTITUTIONS")</f>
        <v>91.65</v>
      </c>
      <c r="N189" s="9" t="str">
        <f>_xll.SNL.Clients.Office.Excel.Functions.SPG(A189, "RD_CREDIT_RATING_GLOBAL", "Issuer Credit Rating", "Local Currency LT|0")</f>
        <v>BBB</v>
      </c>
      <c r="O189" s="9" t="str">
        <f>_xll.SNL.Clients.Office.Excel.Functions.SPG(A189, "RD_CWOL_GLOBAL", "Issuer Credit Rating", "Local Currency LT|0")</f>
        <v>Stable</v>
      </c>
      <c r="P189" s="9" t="str">
        <f>_xll.SNL.Clients.Office.Excel.Functions.SPG(A189, "RD_RATING_ACTION_GLOBAL", "Issuer Credit Rating", "Local Currency LT|0")</f>
        <v>Upgrade | CreditWatch/Outlook (03/25/2014)</v>
      </c>
      <c r="Q189" s="10">
        <f>_xll.SNL.Clients.Office.Excel.Functions.SPG(A189, "RD_LAST_REVIEW_DATE_GLOBAL", "Issuer Credit Rating", "Local Currency LT")</f>
        <v>45699</v>
      </c>
      <c r="R189" s="10">
        <f>_xll.SNL.Clients.Office.Excel.Functions.SPG(A189, "RD_CREDIT_RATING_DATE_GLOBAL", "Issuer Credit Rating", "Local Currency LT|0")</f>
        <v>41723</v>
      </c>
      <c r="S189" s="10">
        <f>_xll.SNL.Clients.Office.Excel.Functions.SPG(A189, "RD_CREDIT_WATCH_OUTLOOK_DATE_GLOBAL", "Issuer Credit Rating", "Local Currency LT|0")</f>
        <v>41723</v>
      </c>
    </row>
    <row r="190" spans="1:19" x14ac:dyDescent="0.3">
      <c r="A190" s="14" t="s">
        <v>194</v>
      </c>
      <c r="B190" s="13">
        <f>_xll.ciqfunctions.udf.CIQ(A190,"IQ_FIRSTPRICINGDATE")</f>
        <v>24839</v>
      </c>
      <c r="C190" s="5">
        <f>_xll.SNL.Clients.Office.Excel.Functions.SPG(A190, "SP_VOLUME_AVG_WEEKLY_TO_SHARES_OUT", , "1M")</f>
        <v>13.079282775542254</v>
      </c>
      <c r="D190" s="5">
        <f>_xll.SNL.Clients.Office.Excel.Functions.SPG(A190, "SP_VOLUME_AVG_WEEKLY_TO_SHARES_OUT", , "3M")</f>
        <v>16.193820778426002</v>
      </c>
      <c r="E190" s="5">
        <f>_xll.SNL.Clients.Office.Excel.Functions.SPG(A190, "SP_VOLUME_AVG_DAILY_TO_1YR_AVG_DAILY", , "1M")</f>
        <v>135.16</v>
      </c>
      <c r="F190" s="5">
        <f>_xll.SNL.Clients.Office.Excel.Functions.SPG(A190, "SP_VOLUME_AVG_DAILY_TO_1YR_AVG_DAILY", , "3M")</f>
        <v>167.34</v>
      </c>
      <c r="G190" s="9" t="str">
        <f>_xll.SNL.Clients.Office.Excel.Functions.SPG(A190, "IQ_SECTOR")</f>
        <v>Consumer Discretionary</v>
      </c>
      <c r="H190" s="9" t="str">
        <f>_xll.SNL.Clients.Office.Excel.Functions.SPG(A190, "IQ_INDUSTRY_GROUP")</f>
        <v>Automobiles and Components</v>
      </c>
      <c r="I190" s="9" t="str">
        <f>_xll.SNL.Clients.Office.Excel.Functions.SPG(A190, "IQ_INDUSTRY")</f>
        <v>Automobiles</v>
      </c>
      <c r="J190" s="9" t="str">
        <f>_xll.SNL.Clients.Office.Excel.Functions.SPG(A190, "IQ_PRIMARY_INDUSTRY")</f>
        <v>Automobile Manufacturers</v>
      </c>
      <c r="K190" s="9" t="str">
        <f>_xll.SNL.Clients.Office.Excel.Functions.SPG(A190, "NAICS_CODE", "Primary")</f>
        <v>336110 - Automobile and Light Duty Motor Vehicle Manufacturing</v>
      </c>
      <c r="L190" s="9" t="str">
        <f>_xll.SNL.Clients.Office.Excel.Functions.SPG(A190, "SP_TOPICTAG")</f>
        <v>Fleet Management; Industrial Automation; Electric Vehicle</v>
      </c>
      <c r="M190" s="5">
        <f>_xll.SNL.Clients.Office.Excel.Functions.SPG(A190, "SP_PCT_SHARES_OWNED_ALL_INSTITUTIONS")</f>
        <v>63.21</v>
      </c>
      <c r="N190" s="9" t="str">
        <f>_xll.SNL.Clients.Office.Excel.Functions.SPG(A190, "RD_CREDIT_RATING_GLOBAL", "Issuer Credit Rating", "Local Currency LT|0")</f>
        <v>BBB-</v>
      </c>
      <c r="O190" s="9" t="str">
        <f>_xll.SNL.Clients.Office.Excel.Functions.SPG(A190, "RD_CWOL_GLOBAL", "Issuer Credit Rating", "Local Currency LT|0")</f>
        <v>Negative</v>
      </c>
      <c r="P190" s="9" t="str">
        <f>_xll.SNL.Clients.Office.Excel.Functions.SPG(A190, "RD_RATING_ACTION_GLOBAL", "Issuer Credit Rating", "Local Currency LT|0")</f>
        <v>CreditWatch/Outlook (02/06/2025)</v>
      </c>
      <c r="Q190" s="10">
        <f>_xll.SNL.Clients.Office.Excel.Functions.SPG(A190, "RD_LAST_REVIEW_DATE_GLOBAL", "Issuer Credit Rating", "Local Currency LT")</f>
        <v>45694</v>
      </c>
      <c r="R190" s="10">
        <f>_xll.SNL.Clients.Office.Excel.Functions.SPG(A190, "RD_CREDIT_RATING_DATE_GLOBAL", "Issuer Credit Rating", "Local Currency LT|0")</f>
        <v>45229</v>
      </c>
      <c r="S190" s="10">
        <f>_xll.SNL.Clients.Office.Excel.Functions.SPG(A190, "RD_CREDIT_WATCH_OUTLOOK_DATE_GLOBAL", "Issuer Credit Rating", "Local Currency LT|0")</f>
        <v>45694</v>
      </c>
    </row>
    <row r="191" spans="1:19" x14ac:dyDescent="0.3">
      <c r="A191" s="14" t="s">
        <v>195</v>
      </c>
      <c r="B191" s="13">
        <f>_xll.ciqfunctions.udf.CIQ(A191,"IQ_FIRSTPRICINGDATE")</f>
        <v>40135</v>
      </c>
      <c r="C191" s="5">
        <f>_xll.SNL.Clients.Office.Excel.Functions.SPG(A191, "SP_VOLUME_AVG_WEEKLY_TO_SHARES_OUT", , "1M")</f>
        <v>3.2629145319456354</v>
      </c>
      <c r="D191" s="5">
        <f>_xll.SNL.Clients.Office.Excel.Functions.SPG(A191, "SP_VOLUME_AVG_WEEKLY_TO_SHARES_OUT", , "3M")</f>
        <v>3.4187701972453652</v>
      </c>
      <c r="E191" s="5">
        <f>_xll.SNL.Clients.Office.Excel.Functions.SPG(A191, "SP_VOLUME_AVG_DAILY_TO_1YR_AVG_DAILY", , "1M")</f>
        <v>100.75</v>
      </c>
      <c r="F191" s="5">
        <f>_xll.SNL.Clients.Office.Excel.Functions.SPG(A191, "SP_VOLUME_AVG_DAILY_TO_1YR_AVG_DAILY", , "3M")</f>
        <v>105.56</v>
      </c>
      <c r="G191" s="9" t="str">
        <f>_xll.SNL.Clients.Office.Excel.Functions.SPG(A191, "IQ_SECTOR")</f>
        <v>Information Technology</v>
      </c>
      <c r="H191" s="9" t="str">
        <f>_xll.SNL.Clients.Office.Excel.Functions.SPG(A191, "IQ_INDUSTRY_GROUP")</f>
        <v>Software and Services</v>
      </c>
      <c r="I191" s="9" t="str">
        <f>_xll.SNL.Clients.Office.Excel.Functions.SPG(A191, "IQ_INDUSTRY")</f>
        <v>Software</v>
      </c>
      <c r="J191" s="9" t="str">
        <f>_xll.SNL.Clients.Office.Excel.Functions.SPG(A191, "IQ_PRIMARY_INDUSTRY")</f>
        <v>Systems Software</v>
      </c>
      <c r="K191" s="9" t="str">
        <f>_xll.SNL.Clients.Office.Excel.Functions.SPG(A191, "NAICS_CODE", "Primary")</f>
        <v>513210 - Software Publishers</v>
      </c>
      <c r="L191" s="9" t="str">
        <f>_xll.SNL.Clients.Office.Excel.Functions.SPG(A191, "SP_TOPICTAG")</f>
        <v>Anti-Fraud; Cloud Management; Data Protection; Cloud Security; Process Automation; Network Security; GenAI</v>
      </c>
      <c r="M191" s="5">
        <f>_xll.SNL.Clients.Office.Excel.Functions.SPG(A191, "SP_PCT_SHARES_OWNED_ALL_INSTITUTIONS")</f>
        <v>69.680000000000007</v>
      </c>
      <c r="N191" s="9" t="str">
        <f>_xll.SNL.Clients.Office.Excel.Functions.SPG(A191, "RD_CREDIT_RATING_GLOBAL", "Issuer Credit Rating", "Local Currency LT|0")</f>
        <v>BBB+</v>
      </c>
      <c r="O191" s="9" t="str">
        <f>_xll.SNL.Clients.Office.Excel.Functions.SPG(A191, "RD_CWOL_GLOBAL", "Issuer Credit Rating", "Local Currency LT|0")</f>
        <v>Stable</v>
      </c>
      <c r="P191" s="9" t="str">
        <f>_xll.SNL.Clients.Office.Excel.Functions.SPG(A191, "RD_RATING_ACTION_GLOBAL", "Issuer Credit Rating", "Local Currency LT|0")</f>
        <v>New Rating | CreditWatch/Outlook (02/22/2021)</v>
      </c>
      <c r="Q191" s="10">
        <f>_xll.SNL.Clients.Office.Excel.Functions.SPG(A191, "RD_LAST_REVIEW_DATE_GLOBAL", "Issuer Credit Rating", "Local Currency LT")</f>
        <v>45681</v>
      </c>
      <c r="R191" s="10">
        <f>_xll.SNL.Clients.Office.Excel.Functions.SPG(A191, "RD_CREDIT_RATING_DATE_GLOBAL", "Issuer Credit Rating", "Local Currency LT|0")</f>
        <v>44249</v>
      </c>
      <c r="S191" s="10">
        <f>_xll.SNL.Clients.Office.Excel.Functions.SPG(A191, "RD_CREDIT_WATCH_OUTLOOK_DATE_GLOBAL", "Issuer Credit Rating", "Local Currency LT|0")</f>
        <v>44249</v>
      </c>
    </row>
    <row r="192" spans="1:19" x14ac:dyDescent="0.3">
      <c r="A192" s="14" t="s">
        <v>196</v>
      </c>
      <c r="B192" s="13">
        <f>_xll.ciqfunctions.udf.CIQ(A192,"IQ_FIRSTPRICINGDATE")</f>
        <v>42556</v>
      </c>
      <c r="C192" s="5">
        <f>_xll.SNL.Clients.Office.Excel.Functions.SPG(A192, "SP_VOLUME_AVG_WEEKLY_TO_SHARES_OUT", , "1M")</f>
        <v>4.9938737224313536</v>
      </c>
      <c r="D192" s="5">
        <f>_xll.SNL.Clients.Office.Excel.Functions.SPG(A192, "SP_VOLUME_AVG_WEEKLY_TO_SHARES_OUT", , "3M")</f>
        <v>4.645227262853056</v>
      </c>
      <c r="E192" s="5">
        <f>_xll.SNL.Clients.Office.Excel.Functions.SPG(A192, "SP_VOLUME_AVG_DAILY_TO_1YR_AVG_DAILY", , "1M")</f>
        <v>135.72999999999999</v>
      </c>
      <c r="F192" s="5">
        <f>_xll.SNL.Clients.Office.Excel.Functions.SPG(A192, "SP_VOLUME_AVG_DAILY_TO_1YR_AVG_DAILY", , "3M")</f>
        <v>126.26</v>
      </c>
      <c r="G192" s="9" t="str">
        <f>_xll.SNL.Clients.Office.Excel.Functions.SPG(A192, "IQ_SECTOR")</f>
        <v>Industrials</v>
      </c>
      <c r="H192" s="9" t="str">
        <f>_xll.SNL.Clients.Office.Excel.Functions.SPG(A192, "IQ_INDUSTRY_GROUP")</f>
        <v>Capital Goods</v>
      </c>
      <c r="I192" s="9" t="str">
        <f>_xll.SNL.Clients.Office.Excel.Functions.SPG(A192, "IQ_INDUSTRY")</f>
        <v>Machinery</v>
      </c>
      <c r="J192" s="9" t="str">
        <f>_xll.SNL.Clients.Office.Excel.Functions.SPG(A192, "IQ_PRIMARY_INDUSTRY")</f>
        <v>Industrial Machinery and Supplies and Components</v>
      </c>
      <c r="K192" s="9" t="str">
        <f>_xll.SNL.Clients.Office.Excel.Functions.SPG(A192, "NAICS_CODE", "Primary")</f>
        <v>33451 - Navigational, Measuring, Electromedical, and Control Instruments Manufacturing</v>
      </c>
      <c r="L192" s="9" t="str">
        <f>_xll.SNL.Clients.Office.Excel.Functions.SPG(A192, "SP_TOPICTAG")</f>
        <v>Sensors; Process Automation; Artificial Intelligence</v>
      </c>
      <c r="M192" s="5">
        <f>_xll.SNL.Clients.Office.Excel.Functions.SPG(A192, "SP_PCT_SHARES_OWNED_ALL_INSTITUTIONS")</f>
        <v>94.96</v>
      </c>
      <c r="N192" s="9" t="str">
        <f>_xll.SNL.Clients.Office.Excel.Functions.SPG(A192, "RD_CREDIT_RATING_GLOBAL", "Issuer Credit Rating", "Local Currency LT|0")</f>
        <v>BBB</v>
      </c>
      <c r="O192" s="9" t="str">
        <f>_xll.SNL.Clients.Office.Excel.Functions.SPG(A192, "RD_CWOL_GLOBAL", "Issuer Credit Rating", "Local Currency LT|0")</f>
        <v>Stable</v>
      </c>
      <c r="P192" s="9" t="str">
        <f>_xll.SNL.Clients.Office.Excel.Functions.SPG(A192, "RD_RATING_ACTION_GLOBAL", "Issuer Credit Rating", "Local Currency LT|0")</f>
        <v>CreditWatch/Outlook (03/11/2021)</v>
      </c>
      <c r="Q192" s="10">
        <f>_xll.SNL.Clients.Office.Excel.Functions.SPG(A192, "RD_LAST_REVIEW_DATE_GLOBAL", "Issuer Credit Rating", "Local Currency LT")</f>
        <v>45734</v>
      </c>
      <c r="R192" s="10">
        <f>_xll.SNL.Clients.Office.Excel.Functions.SPG(A192, "RD_CREDIT_RATING_DATE_GLOBAL", "Issuer Credit Rating", "Local Currency LT|0")</f>
        <v>42496</v>
      </c>
      <c r="S192" s="10">
        <f>_xll.SNL.Clients.Office.Excel.Functions.SPG(A192, "RD_CREDIT_WATCH_OUTLOOK_DATE_GLOBAL", "Issuer Credit Rating", "Local Currency LT|0")</f>
        <v>44266</v>
      </c>
    </row>
    <row r="193" spans="1:19" x14ac:dyDescent="0.3">
      <c r="A193" s="14" t="s">
        <v>197</v>
      </c>
      <c r="B193" s="13">
        <f>_xll.ciqfunctions.udf.CIQ(A193,"IQ_FIRSTPRICINGDATE")</f>
        <v>43543</v>
      </c>
      <c r="C193" s="5">
        <f>_xll.SNL.Clients.Office.Excel.Functions.SPG(A193, "SP_VOLUME_AVG_WEEKLY_TO_SHARES_OUT", , "1M")</f>
        <v>2.6615536860600102</v>
      </c>
      <c r="D193" s="5">
        <f>_xll.SNL.Clients.Office.Excel.Functions.SPG(A193, "SP_VOLUME_AVG_WEEKLY_TO_SHARES_OUT", , "3M")</f>
        <v>2.8507005281132147</v>
      </c>
      <c r="E193" s="5">
        <f>_xll.SNL.Clients.Office.Excel.Functions.SPG(A193, "SP_VOLUME_AVG_DAILY_TO_1YR_AVG_DAILY", , "1M")</f>
        <v>113.28</v>
      </c>
      <c r="F193" s="5">
        <f>_xll.SNL.Clients.Office.Excel.Functions.SPG(A193, "SP_VOLUME_AVG_DAILY_TO_1YR_AVG_DAILY", , "3M")</f>
        <v>121.33</v>
      </c>
      <c r="G193" s="9" t="str">
        <f>_xll.SNL.Clients.Office.Excel.Functions.SPG(A193, "IQ_SECTOR")</f>
        <v>Communication Services</v>
      </c>
      <c r="H193" s="9" t="str">
        <f>_xll.SNL.Clients.Office.Excel.Functions.SPG(A193, "IQ_INDUSTRY_GROUP")</f>
        <v>Media and Entertainment</v>
      </c>
      <c r="I193" s="9" t="str">
        <f>_xll.SNL.Clients.Office.Excel.Functions.SPG(A193, "IQ_INDUSTRY")</f>
        <v>Media</v>
      </c>
      <c r="J193" s="9" t="str">
        <f>_xll.SNL.Clients.Office.Excel.Functions.SPG(A193, "IQ_PRIMARY_INDUSTRY")</f>
        <v>Broadcasting</v>
      </c>
      <c r="K193" s="9" t="str">
        <f>_xll.SNL.Clients.Office.Excel.Functions.SPG(A193, "NAICS_CODE", "Primary")</f>
        <v>516120 - Television Broadcasting Stations</v>
      </c>
      <c r="L193" s="9" t="str">
        <f>_xll.SNL.Clients.Office.Excel.Functions.SPG(A193, "SP_TOPICTAG")</f>
        <v>Video Streaming; Video Advertising; Streaming Media; Video-on-Demand Servers</v>
      </c>
      <c r="M193" s="5">
        <f>_xll.SNL.Clients.Office.Excel.Functions.SPG(A193, "SP_PCT_SHARES_OWNED_ALL_INSTITUTIONS")</f>
        <v>80.22</v>
      </c>
      <c r="N193" s="9" t="str">
        <f>_xll.SNL.Clients.Office.Excel.Functions.SPG(A193, "RD_CREDIT_RATING_GLOBAL", "Issuer Credit Rating", "Local Currency LT|0")</f>
        <v>BBB</v>
      </c>
      <c r="O193" s="9" t="str">
        <f>_xll.SNL.Clients.Office.Excel.Functions.SPG(A193, "RD_CWOL_GLOBAL", "Issuer Credit Rating", "Local Currency LT|0")</f>
        <v>Stable</v>
      </c>
      <c r="P193" s="9" t="str">
        <f>_xll.SNL.Clients.Office.Excel.Functions.SPG(A193, "RD_RATING_ACTION_GLOBAL", "Issuer Credit Rating", "Local Currency LT|0")</f>
        <v>New Rating | CreditWatch/Outlook (01/10/2019)</v>
      </c>
      <c r="Q193" s="10">
        <f>_xll.SNL.Clients.Office.Excel.Functions.SPG(A193, "RD_LAST_REVIEW_DATE_GLOBAL", "Issuer Credit Rating", "Local Currency LT")</f>
        <v>45581</v>
      </c>
      <c r="R193" s="10">
        <f>_xll.SNL.Clients.Office.Excel.Functions.SPG(A193, "RD_CREDIT_RATING_DATE_GLOBAL", "Issuer Credit Rating", "Local Currency LT|0")</f>
        <v>43475</v>
      </c>
      <c r="S193" s="10">
        <f>_xll.SNL.Clients.Office.Excel.Functions.SPG(A193, "RD_CREDIT_WATCH_OUTLOOK_DATE_GLOBAL", "Issuer Credit Rating", "Local Currency LT|0")</f>
        <v>43475</v>
      </c>
    </row>
    <row r="194" spans="1:19" x14ac:dyDescent="0.3">
      <c r="A194" s="14" t="s">
        <v>198</v>
      </c>
      <c r="B194" s="13">
        <f>_xll.ciqfunctions.udf.CIQ(A194,"IQ_FIRSTPRICINGDATE")</f>
        <v>43536</v>
      </c>
      <c r="C194" s="5">
        <f>_xll.SNL.Clients.Office.Excel.Functions.SPG(A194, "SP_VOLUME_AVG_WEEKLY_TO_SHARES_OUT", , "1M")</f>
        <v>9.350026648367427</v>
      </c>
      <c r="D194" s="5">
        <f>_xll.SNL.Clients.Office.Excel.Functions.SPG(A194, "SP_VOLUME_AVG_WEEKLY_TO_SHARES_OUT", , "3M")</f>
        <v>10.613508994044887</v>
      </c>
      <c r="E194" s="5">
        <f>_xll.SNL.Clients.Office.Excel.Functions.SPG(A194, "SP_VOLUME_AVG_DAILY_TO_1YR_AVG_DAILY", , "1M")</f>
        <v>115.1</v>
      </c>
      <c r="F194" s="5">
        <f>_xll.SNL.Clients.Office.Excel.Functions.SPG(A194, "SP_VOLUME_AVG_DAILY_TO_1YR_AVG_DAILY", , "3M")</f>
        <v>130.65</v>
      </c>
      <c r="G194" s="9" t="str">
        <f>_xll.SNL.Clients.Office.Excel.Functions.SPG(A194, "IQ_SECTOR")</f>
        <v>Communication Services</v>
      </c>
      <c r="H194" s="9" t="str">
        <f>_xll.SNL.Clients.Office.Excel.Functions.SPG(A194, "IQ_INDUSTRY_GROUP")</f>
        <v>Media and Entertainment</v>
      </c>
      <c r="I194" s="9" t="str">
        <f>_xll.SNL.Clients.Office.Excel.Functions.SPG(A194, "IQ_INDUSTRY")</f>
        <v>Media</v>
      </c>
      <c r="J194" s="9" t="str">
        <f>_xll.SNL.Clients.Office.Excel.Functions.SPG(A194, "IQ_PRIMARY_INDUSTRY")</f>
        <v>Broadcasting</v>
      </c>
      <c r="K194" s="9" t="str">
        <f>_xll.SNL.Clients.Office.Excel.Functions.SPG(A194, "NAICS_CODE", "Primary")</f>
        <v>516120 - Television Broadcasting Stations</v>
      </c>
      <c r="L194" s="9" t="str">
        <f>_xll.SNL.Clients.Office.Excel.Functions.SPG(A194, "SP_TOPICTAG")</f>
        <v>Video Streaming; Video Advertising; Streaming Media; Video-on-Demand Servers</v>
      </c>
      <c r="M194" s="5">
        <f>_xll.SNL.Clients.Office.Excel.Functions.SPG(A194, "SP_PCT_SHARES_OWNED_ALL_INSTITUTIONS")</f>
        <v>80.22</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New Rating | CreditWatch/Outlook (01/10/2019)</v>
      </c>
      <c r="Q194" s="10">
        <f>_xll.SNL.Clients.Office.Excel.Functions.SPG(A194, "RD_LAST_REVIEW_DATE_GLOBAL", "Issuer Credit Rating", "Local Currency LT")</f>
        <v>45581</v>
      </c>
      <c r="R194" s="10">
        <f>_xll.SNL.Clients.Office.Excel.Functions.SPG(A194, "RD_CREDIT_RATING_DATE_GLOBAL", "Issuer Credit Rating", "Local Currency LT|0")</f>
        <v>43475</v>
      </c>
      <c r="S194" s="10">
        <f>_xll.SNL.Clients.Office.Excel.Functions.SPG(A194, "RD_CREDIT_WATCH_OUTLOOK_DATE_GLOBAL", "Issuer Credit Rating", "Local Currency LT|0")</f>
        <v>43475</v>
      </c>
    </row>
    <row r="195" spans="1:19" x14ac:dyDescent="0.3">
      <c r="A195" s="14" t="s">
        <v>199</v>
      </c>
      <c r="B195" s="13">
        <f>_xll.ciqfunctions.udf.CIQ(A195,"IQ_FIRSTPRICINGDATE")</f>
        <v>29808</v>
      </c>
      <c r="C195" s="5">
        <f>_xll.SNL.Clients.Office.Excel.Functions.SPG(A195, "SP_VOLUME_AVG_WEEKLY_TO_SHARES_OUT", , "1M")</f>
        <v>4.649901528209762</v>
      </c>
      <c r="D195" s="5">
        <f>_xll.SNL.Clients.Office.Excel.Functions.SPG(A195, "SP_VOLUME_AVG_WEEKLY_TO_SHARES_OUT", , "3M")</f>
        <v>4.5080406288889758</v>
      </c>
      <c r="E195" s="5">
        <f>_xll.SNL.Clients.Office.Excel.Functions.SPG(A195, "SP_VOLUME_AVG_DAILY_TO_1YR_AVG_DAILY", , "1M")</f>
        <v>112.64</v>
      </c>
      <c r="F195" s="5">
        <f>_xll.SNL.Clients.Office.Excel.Functions.SPG(A195, "SP_VOLUME_AVG_DAILY_TO_1YR_AVG_DAILY", , "3M")</f>
        <v>109.21</v>
      </c>
      <c r="G195" s="9" t="str">
        <f>_xll.SNL.Clients.Office.Excel.Functions.SPG(A195, "IQ_SECTOR")</f>
        <v>Financials</v>
      </c>
      <c r="H195" s="9" t="str">
        <f>_xll.SNL.Clients.Office.Excel.Functions.SPG(A195, "IQ_INDUSTRY_GROUP")</f>
        <v>Financial Services</v>
      </c>
      <c r="I195" s="9" t="str">
        <f>_xll.SNL.Clients.Office.Excel.Functions.SPG(A195, "IQ_INDUSTRY")</f>
        <v>Capital Markets</v>
      </c>
      <c r="J195" s="9" t="str">
        <f>_xll.SNL.Clients.Office.Excel.Functions.SPG(A195, "IQ_PRIMARY_INDUSTRY")</f>
        <v>Asset Management and Custody Banks</v>
      </c>
      <c r="K195" s="9" t="str">
        <f>_xll.SNL.Clients.Office.Excel.Functions.SPG(A195, "NAICS_CODE", "Primary")</f>
        <v>523999 - Miscellaneous Financial Investment Activities</v>
      </c>
      <c r="L195" s="9" t="str">
        <f>_xll.SNL.Clients.Office.Excel.Functions.SPG(A195, "SP_TOPICTAG")</f>
        <v/>
      </c>
      <c r="M195" s="5">
        <f>_xll.SNL.Clients.Office.Excel.Functions.SPG(A195, "SP_PCT_SHARES_OWNED_ALL_INSTITUTIONS")</f>
        <v>53.6</v>
      </c>
      <c r="N195" s="9" t="str">
        <f>_xll.SNL.Clients.Office.Excel.Functions.SPG(A195, "RD_CREDIT_RATING_GLOBAL", "Issuer Credit Rating", "Local Currency LT|0")</f>
        <v>A</v>
      </c>
      <c r="O195" s="9" t="str">
        <f>_xll.SNL.Clients.Office.Excel.Functions.SPG(A195, "RD_CWOL_GLOBAL", "Issuer Credit Rating", "Local Currency LT|0")</f>
        <v>Stable</v>
      </c>
      <c r="P195" s="9" t="str">
        <f>_xll.SNL.Clients.Office.Excel.Functions.SPG(A195, "RD_RATING_ACTION_GLOBAL", "Issuer Credit Rating", "Local Currency LT|0")</f>
        <v>Downgrade | CreditWatch/Outlook (05/15/2020)</v>
      </c>
      <c r="Q195" s="10">
        <f>_xll.SNL.Clients.Office.Excel.Functions.SPG(A195, "RD_LAST_REVIEW_DATE_GLOBAL", "Issuer Credit Rating", "Local Currency LT")</f>
        <v>45792</v>
      </c>
      <c r="R195" s="10">
        <f>_xll.SNL.Clients.Office.Excel.Functions.SPG(A195, "RD_CREDIT_RATING_DATE_GLOBAL", "Issuer Credit Rating", "Local Currency LT|0")</f>
        <v>43966</v>
      </c>
      <c r="S195" s="10">
        <f>_xll.SNL.Clients.Office.Excel.Functions.SPG(A195, "RD_CREDIT_WATCH_OUTLOOK_DATE_GLOBAL", "Issuer Credit Rating", "Local Currency LT|0")</f>
        <v>43966</v>
      </c>
    </row>
    <row r="196" spans="1:19" x14ac:dyDescent="0.3">
      <c r="A196" s="14" t="s">
        <v>200</v>
      </c>
      <c r="B196" s="13">
        <f>_xll.ciqfunctions.udf.CIQ(A196,"IQ_FIRSTPRICINGDATE")</f>
        <v>34890</v>
      </c>
      <c r="C196" s="5">
        <f>_xll.SNL.Clients.Office.Excel.Functions.SPG(A196, "SP_VOLUME_AVG_WEEKLY_TO_SHARES_OUT", , "1M")</f>
        <v>4.5943176573289337</v>
      </c>
      <c r="D196" s="5">
        <f>_xll.SNL.Clients.Office.Excel.Functions.SPG(A196, "SP_VOLUME_AVG_WEEKLY_TO_SHARES_OUT", , "3M")</f>
        <v>6.1660473982198454</v>
      </c>
      <c r="E196" s="5">
        <f>_xll.SNL.Clients.Office.Excel.Functions.SPG(A196, "SP_VOLUME_AVG_DAILY_TO_1YR_AVG_DAILY", , "1M")</f>
        <v>96.65</v>
      </c>
      <c r="F196" s="5">
        <f>_xll.SNL.Clients.Office.Excel.Functions.SPG(A196, "SP_VOLUME_AVG_DAILY_TO_1YR_AVG_DAILY", , "3M")</f>
        <v>129.72</v>
      </c>
      <c r="G196" s="9" t="str">
        <f>_xll.SNL.Clients.Office.Excel.Functions.SPG(A196, "IQ_SECTOR")</f>
        <v>Materials</v>
      </c>
      <c r="H196" s="9" t="str">
        <f>_xll.SNL.Clients.Office.Excel.Functions.SPG(A196, "IQ_INDUSTRY_GROUP")</f>
        <v>Materials</v>
      </c>
      <c r="I196" s="9" t="str">
        <f>_xll.SNL.Clients.Office.Excel.Functions.SPG(A196, "IQ_INDUSTRY")</f>
        <v>Metals and Mining</v>
      </c>
      <c r="J196" s="9" t="str">
        <f>_xll.SNL.Clients.Office.Excel.Functions.SPG(A196, "IQ_PRIMARY_INDUSTRY")</f>
        <v>Copper</v>
      </c>
      <c r="K196" s="9" t="str">
        <f>_xll.SNL.Clients.Office.Excel.Functions.SPG(A196, "NAICS_CODE", "Primary")</f>
        <v>212230 - Copper, Nickel, Lead, and Zinc Mining</v>
      </c>
      <c r="L196" s="9" t="str">
        <f>_xll.SNL.Clients.Office.Excel.Functions.SPG(A196, "SP_TOPICTAG")</f>
        <v>Environmental Engineering; Mining Technology; Disposal and Recycling</v>
      </c>
      <c r="M196" s="5">
        <f>_xll.SNL.Clients.Office.Excel.Functions.SPG(A196, "SP_PCT_SHARES_OWNED_ALL_INSTITUTIONS")</f>
        <v>85.01</v>
      </c>
      <c r="N196" s="9" t="str">
        <f>_xll.SNL.Clients.Office.Excel.Functions.SPG(A196, "RD_CREDIT_RATING_GLOBAL", "Issuer Credit Rating", "Local Currency LT|0")</f>
        <v>BBB-</v>
      </c>
      <c r="O196" s="9" t="str">
        <f>_xll.SNL.Clients.Office.Excel.Functions.SPG(A196, "RD_CWOL_GLOBAL", "Issuer Credit Rating", "Local Currency LT|0")</f>
        <v>Stable</v>
      </c>
      <c r="P196" s="9" t="str">
        <f>_xll.SNL.Clients.Office.Excel.Functions.SPG(A196, "RD_RATING_ACTION_GLOBAL", "Issuer Credit Rating", "Local Currency LT|0")</f>
        <v>Upgrade | CreditWatch/Outlook (05/13/2024)</v>
      </c>
      <c r="Q196" s="10">
        <f>_xll.SNL.Clients.Office.Excel.Functions.SPG(A196, "RD_LAST_REVIEW_DATE_GLOBAL", "Issuer Credit Rating", "Local Currency LT")</f>
        <v>45775</v>
      </c>
      <c r="R196" s="10">
        <f>_xll.SNL.Clients.Office.Excel.Functions.SPG(A196, "RD_CREDIT_RATING_DATE_GLOBAL", "Issuer Credit Rating", "Local Currency LT|0")</f>
        <v>45425</v>
      </c>
      <c r="S196" s="10">
        <f>_xll.SNL.Clients.Office.Excel.Functions.SPG(A196, "RD_CREDIT_WATCH_OUTLOOK_DATE_GLOBAL", "Issuer Credit Rating", "Local Currency LT|0")</f>
        <v>45425</v>
      </c>
    </row>
    <row r="197" spans="1:19" x14ac:dyDescent="0.3">
      <c r="A197" s="14" t="s">
        <v>201</v>
      </c>
      <c r="B197" s="13">
        <f>_xll.ciqfunctions.udf.CIQ(A197,"IQ_FIRSTPRICINGDATE")</f>
        <v>36868</v>
      </c>
      <c r="C197" s="5">
        <f>_xll.SNL.Clients.Office.Excel.Functions.SPG(A197, "SP_VOLUME_AVG_WEEKLY_TO_SHARES_OUT", , "1M")</f>
        <v>2.2885450469147046</v>
      </c>
      <c r="D197" s="5">
        <f>_xll.SNL.Clients.Office.Excel.Functions.SPG(A197, "SP_VOLUME_AVG_WEEKLY_TO_SHARES_OUT", , "3M")</f>
        <v>2.9179516474112392</v>
      </c>
      <c r="E197" s="5">
        <f>_xll.SNL.Clients.Office.Excel.Functions.SPG(A197, "SP_VOLUME_AVG_DAILY_TO_1YR_AVG_DAILY", , "1M")</f>
        <v>100.27</v>
      </c>
      <c r="F197" s="5">
        <f>_xll.SNL.Clients.Office.Excel.Functions.SPG(A197, "SP_VOLUME_AVG_DAILY_TO_1YR_AVG_DAILY", , "3M")</f>
        <v>127.85</v>
      </c>
      <c r="G197" s="9" t="str">
        <f>_xll.SNL.Clients.Office.Excel.Functions.SPG(A197, "IQ_SECTOR")</f>
        <v>Consumer Discretionary</v>
      </c>
      <c r="H197" s="9" t="str">
        <f>_xll.SNL.Clients.Office.Excel.Functions.SPG(A197, "IQ_INDUSTRY_GROUP")</f>
        <v>Consumer Durables and Apparel</v>
      </c>
      <c r="I197" s="9" t="str">
        <f>_xll.SNL.Clients.Office.Excel.Functions.SPG(A197, "IQ_INDUSTRY")</f>
        <v>Household Durables</v>
      </c>
      <c r="J197" s="9" t="str">
        <f>_xll.SNL.Clients.Office.Excel.Functions.SPG(A197, "IQ_PRIMARY_INDUSTRY")</f>
        <v>Consumer Electronics</v>
      </c>
      <c r="K197" s="9" t="str">
        <f>_xll.SNL.Clients.Office.Excel.Functions.SPG(A197, "NAICS_CODE", "Primary")</f>
        <v>33451 - Navigational, Measuring, Electromedical, and Control Instruments Manufacturing</v>
      </c>
      <c r="L197" s="9" t="str">
        <f>_xll.SNL.Clients.Office.Excel.Functions.SPG(A197, "SP_TOPICTAG")</f>
        <v>Software Development; GPS; Location Based Services; Mapping Services; Sensors; Fitness Technology; Wearables</v>
      </c>
      <c r="M197" s="5">
        <f>_xll.SNL.Clients.Office.Excel.Functions.SPG(A197, "SP_PCT_SHARES_OWNED_ALL_INSTITUTIONS")</f>
        <v>56.37</v>
      </c>
      <c r="N197" s="9" t="str">
        <f>_xll.SNL.Clients.Office.Excel.Functions.SPG(A197, "RD_CREDIT_RATING_GLOBAL", "Issuer Credit Rating", "Local Currency LT|0")</f>
        <v/>
      </c>
      <c r="O197" s="9" t="str">
        <f>_xll.SNL.Clients.Office.Excel.Functions.SPG(A197, "RD_CWOL_GLOBAL", "Issuer Credit Rating", "Local Currency LT|0")</f>
        <v/>
      </c>
      <c r="P197" s="9" t="str">
        <f>_xll.SNL.Clients.Office.Excel.Functions.SPG(A197, "RD_RATING_ACTION_GLOBAL", "Issuer Credit Rating", "Local Currency LT|0")</f>
        <v/>
      </c>
      <c r="Q197" s="10" t="str">
        <f>_xll.SNL.Clients.Office.Excel.Functions.SPG(A197, "RD_LAST_REVIEW_DATE_GLOBAL", "Issuer Credit Rating", "Local Currency LT")</f>
        <v/>
      </c>
      <c r="R197" s="10" t="str">
        <f>_xll.SNL.Clients.Office.Excel.Functions.SPG(A197, "RD_CREDIT_RATING_DATE_GLOBAL", "Issuer Credit Rating", "Local Currency LT|0")</f>
        <v/>
      </c>
      <c r="S197" s="10" t="str">
        <f>_xll.SNL.Clients.Office.Excel.Functions.SPG(A197, "RD_CREDIT_WATCH_OUTLOOK_DATE_GLOBAL", "Issuer Credit Rating", "Local Currency LT|0")</f>
        <v/>
      </c>
    </row>
    <row r="198" spans="1:19" x14ac:dyDescent="0.3">
      <c r="A198" s="14" t="s">
        <v>202</v>
      </c>
      <c r="B198" s="13">
        <f>_xll.ciqfunctions.udf.CIQ(A198,"IQ_FIRSTPRICINGDATE")</f>
        <v>34247</v>
      </c>
      <c r="C198" s="5">
        <f>_xll.SNL.Clients.Office.Excel.Functions.SPG(A198, "SP_VOLUME_AVG_WEEKLY_TO_SHARES_OUT", , "1M")</f>
        <v>3.3936266094952621</v>
      </c>
      <c r="D198" s="5">
        <f>_xll.SNL.Clients.Office.Excel.Functions.SPG(A198, "SP_VOLUME_AVG_WEEKLY_TO_SHARES_OUT", , "3M")</f>
        <v>4.4310525139195773</v>
      </c>
      <c r="E198" s="5">
        <f>_xll.SNL.Clients.Office.Excel.Functions.SPG(A198, "SP_VOLUME_AVG_DAILY_TO_1YR_AVG_DAILY", , "1M")</f>
        <v>114.74</v>
      </c>
      <c r="F198" s="5">
        <f>_xll.SNL.Clients.Office.Excel.Functions.SPG(A198, "SP_VOLUME_AVG_DAILY_TO_1YR_AVG_DAILY", , "3M")</f>
        <v>149.82</v>
      </c>
      <c r="G198" s="9" t="str">
        <f>_xll.SNL.Clients.Office.Excel.Functions.SPG(A198, "IQ_SECTOR")</f>
        <v>Information Technology</v>
      </c>
      <c r="H198" s="9" t="str">
        <f>_xll.SNL.Clients.Office.Excel.Functions.SPG(A198, "IQ_INDUSTRY_GROUP")</f>
        <v>Software and Services</v>
      </c>
      <c r="I198" s="9" t="str">
        <f>_xll.SNL.Clients.Office.Excel.Functions.SPG(A198, "IQ_INDUSTRY")</f>
        <v>IT Services</v>
      </c>
      <c r="J198" s="9" t="str">
        <f>_xll.SNL.Clients.Office.Excel.Functions.SPG(A198, "IQ_PRIMARY_INDUSTRY")</f>
        <v>IT Consulting and Other Services</v>
      </c>
      <c r="K198" s="9" t="str">
        <f>_xll.SNL.Clients.Office.Excel.Functions.SPG(A198, "NAICS_CODE", "Primary")</f>
        <v>541512 - Computer Systems Design Services</v>
      </c>
      <c r="L198" s="9" t="str">
        <f>_xll.SNL.Clients.Office.Excel.Functions.SPG(A198, "SP_TOPICTAG")</f>
        <v>Consumer Research; Content Creation</v>
      </c>
      <c r="M198" s="5">
        <f>_xll.SNL.Clients.Office.Excel.Functions.SPG(A198, "SP_PCT_SHARES_OWNED_ALL_INSTITUTIONS")</f>
        <v>95.74</v>
      </c>
      <c r="N198" s="9" t="str">
        <f>_xll.SNL.Clients.Office.Excel.Functions.SPG(A198, "RD_CREDIT_RATING_GLOBAL", "Issuer Credit Rating", "Local Currency LT|0")</f>
        <v>BBB-</v>
      </c>
      <c r="O198" s="9" t="str">
        <f>_xll.SNL.Clients.Office.Excel.Functions.SPG(A198, "RD_CWOL_GLOBAL", "Issuer Credit Rating", "Local Currency LT|0")</f>
        <v>Stable</v>
      </c>
      <c r="P198" s="9" t="str">
        <f>_xll.SNL.Clients.Office.Excel.Functions.SPG(A198, "RD_RATING_ACTION_GLOBAL", "Issuer Credit Rating", "Local Currency LT|0")</f>
        <v>Upgrade | CreditWatch/Outlook (07/18/2023)</v>
      </c>
      <c r="Q198" s="10">
        <f>_xll.SNL.Clients.Office.Excel.Functions.SPG(A198, "RD_LAST_REVIEW_DATE_GLOBAL", "Issuer Credit Rating", "Local Currency LT")</f>
        <v>45771</v>
      </c>
      <c r="R198" s="10">
        <f>_xll.SNL.Clients.Office.Excel.Functions.SPG(A198, "RD_CREDIT_RATING_DATE_GLOBAL", "Issuer Credit Rating", "Local Currency LT|0")</f>
        <v>45125</v>
      </c>
      <c r="S198" s="10">
        <f>_xll.SNL.Clients.Office.Excel.Functions.SPG(A198, "RD_CREDIT_WATCH_OUTLOOK_DATE_GLOBAL", "Issuer Credit Rating", "Local Currency LT|0")</f>
        <v>45125</v>
      </c>
    </row>
    <row r="199" spans="1:19" x14ac:dyDescent="0.3">
      <c r="A199" s="14" t="s">
        <v>203</v>
      </c>
      <c r="B199" s="13">
        <f>_xll.ciqfunctions.udf.CIQ(A199,"IQ_FIRSTPRICINGDATE")</f>
        <v>44910</v>
      </c>
      <c r="C199" s="5">
        <f>_xll.SNL.Clients.Office.Excel.Functions.SPG(A199, "SP_VOLUME_AVG_WEEKLY_TO_SHARES_OUT", , "1M")</f>
        <v>6.2159654293408808</v>
      </c>
      <c r="D199" s="5">
        <f>_xll.SNL.Clients.Office.Excel.Functions.SPG(A199, "SP_VOLUME_AVG_WEEKLY_TO_SHARES_OUT", , "3M")</f>
        <v>5.4178684632864744</v>
      </c>
      <c r="E199" s="5">
        <f>_xll.SNL.Clients.Office.Excel.Functions.SPG(A199, "SP_VOLUME_AVG_DAILY_TO_1YR_AVG_DAILY", , "1M")</f>
        <v>167.1</v>
      </c>
      <c r="F199" s="5">
        <f>_xll.SNL.Clients.Office.Excel.Functions.SPG(A199, "SP_VOLUME_AVG_DAILY_TO_1YR_AVG_DAILY", , "3M")</f>
        <v>145.65</v>
      </c>
      <c r="G199" s="9" t="str">
        <f>_xll.SNL.Clients.Office.Excel.Functions.SPG(A199, "IQ_SECTOR")</f>
        <v>Health Care</v>
      </c>
      <c r="H199" s="9" t="str">
        <f>_xll.SNL.Clients.Office.Excel.Functions.SPG(A199, "IQ_INDUSTRY_GROUP")</f>
        <v>Health Care Equipment and Services</v>
      </c>
      <c r="I199" s="9" t="str">
        <f>_xll.SNL.Clients.Office.Excel.Functions.SPG(A199, "IQ_INDUSTRY")</f>
        <v>Health Care Equipment and Supplies</v>
      </c>
      <c r="J199" s="9" t="str">
        <f>_xll.SNL.Clients.Office.Excel.Functions.SPG(A199, "IQ_PRIMARY_INDUSTRY")</f>
        <v>Health Care Equipment</v>
      </c>
      <c r="K199" s="9" t="str">
        <f>_xll.SNL.Clients.Office.Excel.Functions.SPG(A199, "NAICS_CODE", "Primary")</f>
        <v>33451 - Navigational, Measuring, Electromedical, and Control Instruments Manufacturing</v>
      </c>
      <c r="L199" s="9" t="str">
        <f>_xll.SNL.Clients.Office.Excel.Functions.SPG(A199, "SP_TOPICTAG")</f>
        <v>Health Diagnostics; Wearables; Process Automation</v>
      </c>
      <c r="M199" s="5">
        <f>_xll.SNL.Clients.Office.Excel.Functions.SPG(A199, "SP_PCT_SHARES_OWNED_ALL_INSTITUTIONS")</f>
        <v>83.81</v>
      </c>
      <c r="N199" s="9" t="str">
        <f>_xll.SNL.Clients.Office.Excel.Functions.SPG(A199, "RD_CREDIT_RATING_GLOBAL", "Issuer Credit Rating", "Local Currency LT|0")</f>
        <v>BBB</v>
      </c>
      <c r="O199" s="9" t="str">
        <f>_xll.SNL.Clients.Office.Excel.Functions.SPG(A199, "RD_CWOL_GLOBAL", "Issuer Credit Rating", "Local Currency LT|0")</f>
        <v>Stable</v>
      </c>
      <c r="P199" s="9" t="str">
        <f>_xll.SNL.Clients.Office.Excel.Functions.SPG(A199, "RD_RATING_ACTION_GLOBAL", "Issuer Credit Rating", "Local Currency LT|0")</f>
        <v>New Rating | CreditWatch/Outlook (01/04/2023)</v>
      </c>
      <c r="Q199" s="10">
        <f>_xll.SNL.Clients.Office.Excel.Functions.SPG(A199, "RD_LAST_REVIEW_DATE_GLOBAL", "Issuer Credit Rating", "Local Currency LT")</f>
        <v>45679</v>
      </c>
      <c r="R199" s="10">
        <f>_xll.SNL.Clients.Office.Excel.Functions.SPG(A199, "RD_CREDIT_RATING_DATE_GLOBAL", "Issuer Credit Rating", "Local Currency LT|0")</f>
        <v>44930</v>
      </c>
      <c r="S199" s="10">
        <f>_xll.SNL.Clients.Office.Excel.Functions.SPG(A199, "RD_CREDIT_WATCH_OUTLOOK_DATE_GLOBAL", "Issuer Credit Rating", "Local Currency LT|0")</f>
        <v>44930</v>
      </c>
    </row>
    <row r="200" spans="1:19" x14ac:dyDescent="0.3">
      <c r="A200" s="14" t="s">
        <v>204</v>
      </c>
      <c r="B200" s="13">
        <f>_xll.ciqfunctions.udf.CIQ(A200,"IQ_FIRSTPRICINGDATE")</f>
        <v>45378</v>
      </c>
      <c r="C200" s="5">
        <f>_xll.SNL.Clients.Office.Excel.Functions.SPG(A200, "SP_VOLUME_AVG_WEEKLY_TO_SHARES_OUT", , "1M")</f>
        <v>5.8339273847551176</v>
      </c>
      <c r="D200" s="5">
        <f>_xll.SNL.Clients.Office.Excel.Functions.SPG(A200, "SP_VOLUME_AVG_WEEKLY_TO_SHARES_OUT", , "3M")</f>
        <v>7.530087194157006</v>
      </c>
      <c r="E200" s="5">
        <f>_xll.SNL.Clients.Office.Excel.Functions.SPG(A200, "SP_VOLUME_AVG_DAILY_TO_1YR_AVG_DAILY", , "1M")</f>
        <v>96.06</v>
      </c>
      <c r="F200" s="5">
        <f>_xll.SNL.Clients.Office.Excel.Functions.SPG(A200, "SP_VOLUME_AVG_DAILY_TO_1YR_AVG_DAILY", , "3M")</f>
        <v>123.99</v>
      </c>
      <c r="G200" s="9" t="str">
        <f>_xll.SNL.Clients.Office.Excel.Functions.SPG(A200, "IQ_SECTOR")</f>
        <v>Industrials</v>
      </c>
      <c r="H200" s="9" t="str">
        <f>_xll.SNL.Clients.Office.Excel.Functions.SPG(A200, "IQ_INDUSTRY_GROUP")</f>
        <v>Capital Goods</v>
      </c>
      <c r="I200" s="9" t="str">
        <f>_xll.SNL.Clients.Office.Excel.Functions.SPG(A200, "IQ_INDUSTRY")</f>
        <v>Electrical Equipment</v>
      </c>
      <c r="J200" s="9" t="str">
        <f>_xll.SNL.Clients.Office.Excel.Functions.SPG(A200, "IQ_PRIMARY_INDUSTRY")</f>
        <v>Heavy Electrical Equipment</v>
      </c>
      <c r="K200" s="9" t="str">
        <f>_xll.SNL.Clients.Office.Excel.Functions.SPG(A200, "NAICS_CODE", "Primary")</f>
        <v>33361 - Engine, Turbine, and Power Transmission Equipment Manufacturing</v>
      </c>
      <c r="L200" s="9" t="str">
        <f>_xll.SNL.Clients.Office.Excel.Functions.SPG(A200, "SP_TOPICTAG")</f>
        <v>Clean Energy; Energy Efficiency; Energy Management; Energy Storage; Smart Energy; ClimateTech; Utility Scale Solar; Electric Vehicle Charging Infrastructure</v>
      </c>
      <c r="M200" s="5">
        <f>_xll.SNL.Clients.Office.Excel.Functions.SPG(A200, "SP_PCT_SHARES_OWNED_ALL_INSTITUTIONS")</f>
        <v>77.02</v>
      </c>
      <c r="N200" s="9" t="str">
        <f>_xll.SNL.Clients.Office.Excel.Functions.SPG(A200, "RD_CREDIT_RATING_GLOBAL", "Issuer Credit Rating", "Local Currency LT|0")</f>
        <v>BBB-</v>
      </c>
      <c r="O200" s="9" t="str">
        <f>_xll.SNL.Clients.Office.Excel.Functions.SPG(A200, "RD_CWOL_GLOBAL", "Issuer Credit Rating", "Local Currency LT|0")</f>
        <v>Stable</v>
      </c>
      <c r="P200" s="9" t="str">
        <f>_xll.SNL.Clients.Office.Excel.Functions.SPG(A200, "RD_RATING_ACTION_GLOBAL", "Issuer Credit Rating", "Local Currency LT|0")</f>
        <v>New Rating | CreditWatch/Outlook (04/02/2024)</v>
      </c>
      <c r="Q200" s="10">
        <f>_xll.SNL.Clients.Office.Excel.Functions.SPG(A200, "RD_LAST_REVIEW_DATE_GLOBAL", "Issuer Credit Rating", "Local Currency LT")</f>
        <v>45757</v>
      </c>
      <c r="R200" s="10">
        <f>_xll.SNL.Clients.Office.Excel.Functions.SPG(A200, "RD_CREDIT_RATING_DATE_GLOBAL", "Issuer Credit Rating", "Local Currency LT|0")</f>
        <v>45384</v>
      </c>
      <c r="S200" s="10">
        <f>_xll.SNL.Clients.Office.Excel.Functions.SPG(A200, "RD_CREDIT_WATCH_OUTLOOK_DATE_GLOBAL", "Issuer Credit Rating", "Local Currency LT|0")</f>
        <v>45384</v>
      </c>
    </row>
    <row r="201" spans="1:19" x14ac:dyDescent="0.3">
      <c r="A201" s="14" t="s">
        <v>205</v>
      </c>
      <c r="B201" s="13">
        <f>_xll.ciqfunctions.udf.CIQ(A201,"IQ_FIRSTPRICINGDATE")</f>
        <v>32682</v>
      </c>
      <c r="C201" s="5">
        <f>_xll.SNL.Clients.Office.Excel.Functions.SPG(A201, "SP_VOLUME_AVG_WEEKLY_TO_SHARES_OUT", , "1M")</f>
        <v>3.3054510062203604</v>
      </c>
      <c r="D201" s="5">
        <f>_xll.SNL.Clients.Office.Excel.Functions.SPG(A201, "SP_VOLUME_AVG_WEEKLY_TO_SHARES_OUT", , "3M")</f>
        <v>3.4723235311739202</v>
      </c>
      <c r="E201" s="5">
        <f>_xll.SNL.Clients.Office.Excel.Functions.SPG(A201, "SP_VOLUME_AVG_DAILY_TO_1YR_AVG_DAILY", , "1M")</f>
        <v>105.97</v>
      </c>
      <c r="F201" s="5">
        <f>_xll.SNL.Clients.Office.Excel.Functions.SPG(A201, "SP_VOLUME_AVG_DAILY_TO_1YR_AVG_DAILY", , "3M")</f>
        <v>111.32</v>
      </c>
      <c r="G201" s="9" t="str">
        <f>_xll.SNL.Clients.Office.Excel.Functions.SPG(A201, "IQ_SECTOR")</f>
        <v>Information Technology</v>
      </c>
      <c r="H201" s="9" t="str">
        <f>_xll.SNL.Clients.Office.Excel.Functions.SPG(A201, "IQ_INDUSTRY_GROUP")</f>
        <v>Software and Services</v>
      </c>
      <c r="I201" s="9" t="str">
        <f>_xll.SNL.Clients.Office.Excel.Functions.SPG(A201, "IQ_INDUSTRY")</f>
        <v>Software</v>
      </c>
      <c r="J201" s="9" t="str">
        <f>_xll.SNL.Clients.Office.Excel.Functions.SPG(A201, "IQ_PRIMARY_INDUSTRY")</f>
        <v>Systems Software</v>
      </c>
      <c r="K201" s="9" t="str">
        <f>_xll.SNL.Clients.Office.Excel.Functions.SPG(A201, "NAICS_CODE", "Primary")</f>
        <v>513210 - Software Publishers</v>
      </c>
      <c r="L201" s="9" t="str">
        <f>_xll.SNL.Clients.Office.Excel.Functions.SPG(A201, "SP_TOPICTAG")</f>
        <v>Anti-Fraud; Software Development; Identity and Access Management; Endpoint Security Integrity; Identity Theft Prevention; Data Protection; Cloud Security</v>
      </c>
      <c r="M201" s="5">
        <f>_xll.SNL.Clients.Office.Excel.Functions.SPG(A201, "SP_PCT_SHARES_OWNED_ALL_INSTITUTIONS")</f>
        <v>83.5</v>
      </c>
      <c r="N201" s="9" t="str">
        <f>_xll.SNL.Clients.Office.Excel.Functions.SPG(A201, "RD_CREDIT_RATING_GLOBAL", "Issuer Credit Rating", "Local Currency LT|0")</f>
        <v>BB</v>
      </c>
      <c r="O201" s="9" t="str">
        <f>_xll.SNL.Clients.Office.Excel.Functions.SPG(A201, "RD_CWOL_GLOBAL", "Issuer Credit Rating", "Local Currency LT|0")</f>
        <v>Stable</v>
      </c>
      <c r="P201" s="9" t="str">
        <f>_xll.SNL.Clients.Office.Excel.Functions.SPG(A201, "RD_RATING_ACTION_GLOBAL", "Issuer Credit Rating", "Local Currency LT|0")</f>
        <v>Downgrade | CreditWatch/Outlook (11/04/2019)</v>
      </c>
      <c r="Q201" s="10">
        <f>_xll.SNL.Clients.Office.Excel.Functions.SPG(A201, "RD_LAST_REVIEW_DATE_GLOBAL", "Issuer Credit Rating", "Local Currency LT")</f>
        <v>45707</v>
      </c>
      <c r="R201" s="10">
        <f>_xll.SNL.Clients.Office.Excel.Functions.SPG(A201, "RD_CREDIT_RATING_DATE_GLOBAL", "Issuer Credit Rating", "Local Currency LT|0")</f>
        <v>43773</v>
      </c>
      <c r="S201" s="10">
        <f>_xll.SNL.Clients.Office.Excel.Functions.SPG(A201, "RD_CREDIT_WATCH_OUTLOOK_DATE_GLOBAL", "Issuer Credit Rating", "Local Currency LT|0")</f>
        <v>43773</v>
      </c>
    </row>
    <row r="202" spans="1:19" x14ac:dyDescent="0.3">
      <c r="A202" s="14" t="s">
        <v>206</v>
      </c>
      <c r="B202" s="13">
        <f>_xll.ciqfunctions.udf.CIQ(A202,"IQ_FIRSTPRICINGDATE")</f>
        <v>40220</v>
      </c>
      <c r="C202" s="5">
        <f>_xll.SNL.Clients.Office.Excel.Functions.SPG(A202, "SP_VOLUME_AVG_WEEKLY_TO_SHARES_OUT", , "1M")</f>
        <v>7.0671379899712532</v>
      </c>
      <c r="D202" s="5">
        <f>_xll.SNL.Clients.Office.Excel.Functions.SPG(A202, "SP_VOLUME_AVG_WEEKLY_TO_SHARES_OUT", , "3M")</f>
        <v>7.4865626686219082</v>
      </c>
      <c r="E202" s="5">
        <f>_xll.SNL.Clients.Office.Excel.Functions.SPG(A202, "SP_VOLUME_AVG_DAILY_TO_1YR_AVG_DAILY", , "1M")</f>
        <v>97.99</v>
      </c>
      <c r="F202" s="5">
        <f>_xll.SNL.Clients.Office.Excel.Functions.SPG(A202, "SP_VOLUME_AVG_DAILY_TO_1YR_AVG_DAILY", , "3M")</f>
        <v>103.81</v>
      </c>
      <c r="G202" s="9" t="str">
        <f>_xll.SNL.Clients.Office.Excel.Functions.SPG(A202, "IQ_SECTOR")</f>
        <v>Industrials</v>
      </c>
      <c r="H202" s="9" t="str">
        <f>_xll.SNL.Clients.Office.Excel.Functions.SPG(A202, "IQ_INDUSTRY_GROUP")</f>
        <v>Capital Goods</v>
      </c>
      <c r="I202" s="9" t="str">
        <f>_xll.SNL.Clients.Office.Excel.Functions.SPG(A202, "IQ_INDUSTRY")</f>
        <v>Electrical Equipment</v>
      </c>
      <c r="J202" s="9" t="str">
        <f>_xll.SNL.Clients.Office.Excel.Functions.SPG(A202, "IQ_PRIMARY_INDUSTRY")</f>
        <v>Electrical Components and Equipment</v>
      </c>
      <c r="K202" s="9" t="str">
        <f>_xll.SNL.Clients.Office.Excel.Functions.SPG(A202, "NAICS_CODE", "Primary")</f>
        <v>335312 - Motor and Generator Manufacturing</v>
      </c>
      <c r="L202" s="9" t="str">
        <f>_xll.SNL.Clients.Office.Excel.Functions.SPG(A202, "SP_TOPICTAG")</f>
        <v>Clean Energy; Energy Efficiency; Energy Management; Energy Storage; Industrial Automation; Smart Energy; Remote Access and Control</v>
      </c>
      <c r="M202" s="5">
        <f>_xll.SNL.Clients.Office.Excel.Functions.SPG(A202, "SP_PCT_SHARES_OWNED_ALL_INSTITUTIONS")</f>
        <v>89.75</v>
      </c>
      <c r="N202" s="9" t="str">
        <f>_xll.SNL.Clients.Office.Excel.Functions.SPG(A202, "RD_CREDIT_RATING_GLOBAL", "Issuer Credit Rating", "Local Currency LT|0")</f>
        <v/>
      </c>
      <c r="O202" s="9" t="str">
        <f>_xll.SNL.Clients.Office.Excel.Functions.SPG(A202, "RD_CWOL_GLOBAL", "Issuer Credit Rating", "Local Currency LT|0")</f>
        <v/>
      </c>
      <c r="P202" s="9" t="str">
        <f>_xll.SNL.Clients.Office.Excel.Functions.SPG(A202, "RD_RATING_ACTION_GLOBAL", "Issuer Credit Rating", "Local Currency LT|0")</f>
        <v/>
      </c>
      <c r="Q202" s="10" t="str">
        <f>_xll.SNL.Clients.Office.Excel.Functions.SPG(A202, "RD_LAST_REVIEW_DATE_GLOBAL", "Issuer Credit Rating", "Local Currency LT")</f>
        <v/>
      </c>
      <c r="R202" s="10" t="str">
        <f>_xll.SNL.Clients.Office.Excel.Functions.SPG(A202, "RD_CREDIT_RATING_DATE_GLOBAL", "Issuer Credit Rating", "Local Currency LT|0")</f>
        <v/>
      </c>
      <c r="S202" s="10" t="str">
        <f>_xll.SNL.Clients.Office.Excel.Functions.SPG(A202, "RD_CREDIT_WATCH_OUTLOOK_DATE_GLOBAL", "Issuer Credit Rating", "Local Currency LT|0")</f>
        <v/>
      </c>
    </row>
    <row r="203" spans="1:19" x14ac:dyDescent="0.3">
      <c r="A203" s="14" t="s">
        <v>207</v>
      </c>
      <c r="B203" s="13">
        <f>_xll.ciqfunctions.udf.CIQ(A203,"IQ_FIRSTPRICINGDATE")</f>
        <v>24839</v>
      </c>
      <c r="C203" s="5">
        <f>_xll.SNL.Clients.Office.Excel.Functions.SPG(A203, "SP_VOLUME_AVG_WEEKLY_TO_SHARES_OUT", , "1M")</f>
        <v>2.5117168308247342</v>
      </c>
      <c r="D203" s="5">
        <f>_xll.SNL.Clients.Office.Excel.Functions.SPG(A203, "SP_VOLUME_AVG_WEEKLY_TO_SHARES_OUT", , "3M")</f>
        <v>2.9911909893364399</v>
      </c>
      <c r="E203" s="5">
        <f>_xll.SNL.Clients.Office.Excel.Functions.SPG(A203, "SP_VOLUME_AVG_DAILY_TO_1YR_AVG_DAILY", , "1M")</f>
        <v>98.11</v>
      </c>
      <c r="F203" s="5">
        <f>_xll.SNL.Clients.Office.Excel.Functions.SPG(A203, "SP_VOLUME_AVG_DAILY_TO_1YR_AVG_DAILY", , "3M")</f>
        <v>116.83</v>
      </c>
      <c r="G203" s="9" t="str">
        <f>_xll.SNL.Clients.Office.Excel.Functions.SPG(A203, "IQ_SECTOR")</f>
        <v>Industrials</v>
      </c>
      <c r="H203" s="9" t="str">
        <f>_xll.SNL.Clients.Office.Excel.Functions.SPG(A203, "IQ_INDUSTRY_GROUP")</f>
        <v>Capital Goods</v>
      </c>
      <c r="I203" s="9" t="str">
        <f>_xll.SNL.Clients.Office.Excel.Functions.SPG(A203, "IQ_INDUSTRY")</f>
        <v>Aerospace and Defense</v>
      </c>
      <c r="J203" s="9" t="str">
        <f>_xll.SNL.Clients.Office.Excel.Functions.SPG(A203, "IQ_PRIMARY_INDUSTRY")</f>
        <v>Aerospace and Defense</v>
      </c>
      <c r="K203" s="9" t="str">
        <f>_xll.SNL.Clients.Office.Excel.Functions.SPG(A203, "NAICS_CODE", "Primary")</f>
        <v>336411 - Aircraft Manufacturing</v>
      </c>
      <c r="L203" s="9" t="str">
        <f>_xll.SNL.Clients.Office.Excel.Functions.SPG(A203, "SP_TOPICTAG")</f>
        <v>Industrial Automation; Marine Transportation; Simulation; Process Automation</v>
      </c>
      <c r="M203" s="5">
        <f>_xll.SNL.Clients.Office.Excel.Functions.SPG(A203, "SP_PCT_SHARES_OWNED_ALL_INSTITUTIONS")</f>
        <v>80.930000000000007</v>
      </c>
      <c r="N203" s="9" t="str">
        <f>_xll.SNL.Clients.Office.Excel.Functions.SPG(A203, "RD_CREDIT_RATING_GLOBAL", "Issuer Credit Rating", "Local Currency LT|0")</f>
        <v>A</v>
      </c>
      <c r="O203" s="9" t="str">
        <f>_xll.SNL.Clients.Office.Excel.Functions.SPG(A203, "RD_CWOL_GLOBAL", "Issuer Credit Rating", "Local Currency LT|0")</f>
        <v>Stable</v>
      </c>
      <c r="P203" s="9" t="str">
        <f>_xll.SNL.Clients.Office.Excel.Functions.SPG(A203, "RD_RATING_ACTION_GLOBAL", "Issuer Credit Rating", "Local Currency LT|0")</f>
        <v>Upgrade | CreditWatch/Outlook (07/16/2024)</v>
      </c>
      <c r="Q203" s="10">
        <f>_xll.SNL.Clients.Office.Excel.Functions.SPG(A203, "RD_LAST_REVIEW_DATE_GLOBAL", "Issuer Credit Rating", "Local Currency LT")</f>
        <v>45582</v>
      </c>
      <c r="R203" s="10">
        <f>_xll.SNL.Clients.Office.Excel.Functions.SPG(A203, "RD_CREDIT_RATING_DATE_GLOBAL", "Issuer Credit Rating", "Local Currency LT|0")</f>
        <v>45489</v>
      </c>
      <c r="S203" s="10">
        <f>_xll.SNL.Clients.Office.Excel.Functions.SPG(A203, "RD_CREDIT_WATCH_OUTLOOK_DATE_GLOBAL", "Issuer Credit Rating", "Local Currency LT|0")</f>
        <v>45489</v>
      </c>
    </row>
    <row r="204" spans="1:19" x14ac:dyDescent="0.3">
      <c r="A204" s="14" t="s">
        <v>208</v>
      </c>
      <c r="B204" s="13">
        <f>_xll.ciqfunctions.udf.CIQ(A204,"IQ_FIRSTPRICINGDATE")</f>
        <v>24839</v>
      </c>
      <c r="C204" s="5">
        <f>_xll.SNL.Clients.Office.Excel.Functions.SPG(A204, "SP_VOLUME_AVG_WEEKLY_TO_SHARES_OUT", , "1M")</f>
        <v>2.538045455176686</v>
      </c>
      <c r="D204" s="5">
        <f>_xll.SNL.Clients.Office.Excel.Functions.SPG(A204, "SP_VOLUME_AVG_WEEKLY_TO_SHARES_OUT", , "3M")</f>
        <v>2.7646382937734799</v>
      </c>
      <c r="E204" s="5">
        <f>_xll.SNL.Clients.Office.Excel.Functions.SPG(A204, "SP_VOLUME_AVG_DAILY_TO_1YR_AVG_DAILY", , "1M")</f>
        <v>101.06</v>
      </c>
      <c r="F204" s="5">
        <f>_xll.SNL.Clients.Office.Excel.Functions.SPG(A204, "SP_VOLUME_AVG_DAILY_TO_1YR_AVG_DAILY", , "3M")</f>
        <v>110.08</v>
      </c>
      <c r="G204" s="9" t="str">
        <f>_xll.SNL.Clients.Office.Excel.Functions.SPG(A204, "IQ_SECTOR")</f>
        <v>Industrials</v>
      </c>
      <c r="H204" s="9" t="str">
        <f>_xll.SNL.Clients.Office.Excel.Functions.SPG(A204, "IQ_INDUSTRY_GROUP")</f>
        <v>Capital Goods</v>
      </c>
      <c r="I204" s="9" t="str">
        <f>_xll.SNL.Clients.Office.Excel.Functions.SPG(A204, "IQ_INDUSTRY")</f>
        <v>Aerospace and Defense</v>
      </c>
      <c r="J204" s="9" t="str">
        <f>_xll.SNL.Clients.Office.Excel.Functions.SPG(A204, "IQ_PRIMARY_INDUSTRY")</f>
        <v>Aerospace and Defense</v>
      </c>
      <c r="K204" s="9" t="str">
        <f>_xll.SNL.Clients.Office.Excel.Functions.SPG(A204, "NAICS_CODE", "Primary")</f>
        <v>3364 - Aerospace Product and Parts Manufacturing</v>
      </c>
      <c r="L204" s="9" t="str">
        <f>_xll.SNL.Clients.Office.Excel.Functions.SPG(A204, "SP_TOPICTAG")</f>
        <v>Clean Energy; Energy Efficiency; Energy Storage; Utility Scale Solar; Onshore and Offshore Wind; Electric Vehicle Charging Infrastructure</v>
      </c>
      <c r="M204" s="5">
        <f>_xll.SNL.Clients.Office.Excel.Functions.SPG(A204, "SP_PCT_SHARES_OWNED_ALL_INSTITUTIONS")</f>
        <v>78.48</v>
      </c>
      <c r="N204" s="9" t="str">
        <f>_xll.SNL.Clients.Office.Excel.Functions.SPG(A204, "RD_CREDIT_RATING_GLOBAL", "Issuer Credit Rating", "Local Currency LT|0")</f>
        <v>A-</v>
      </c>
      <c r="O204" s="9" t="str">
        <f>_xll.SNL.Clients.Office.Excel.Functions.SPG(A204, "RD_CWOL_GLOBAL", "Issuer Credit Rating", "Local Currency LT|0")</f>
        <v>Stable</v>
      </c>
      <c r="P204" s="9" t="str">
        <f>_xll.SNL.Clients.Office.Excel.Functions.SPG(A204, "RD_RATING_ACTION_GLOBAL", "Issuer Credit Rating", "Local Currency LT|0")</f>
        <v>Upgrade | CreditWatch/Outlook (03/25/2025)</v>
      </c>
      <c r="Q204" s="10">
        <f>_xll.SNL.Clients.Office.Excel.Functions.SPG(A204, "RD_LAST_REVIEW_DATE_GLOBAL", "Issuer Credit Rating", "Local Currency LT")</f>
        <v>45756</v>
      </c>
      <c r="R204" s="10">
        <f>_xll.SNL.Clients.Office.Excel.Functions.SPG(A204, "RD_CREDIT_RATING_DATE_GLOBAL", "Issuer Credit Rating", "Local Currency LT|0")</f>
        <v>45741</v>
      </c>
      <c r="S204" s="10">
        <f>_xll.SNL.Clients.Office.Excel.Functions.SPG(A204, "RD_CREDIT_WATCH_OUTLOOK_DATE_GLOBAL", "Issuer Credit Rating", "Local Currency LT|0")</f>
        <v>45741</v>
      </c>
    </row>
    <row r="205" spans="1:19" x14ac:dyDescent="0.3">
      <c r="A205" s="14" t="s">
        <v>209</v>
      </c>
      <c r="B205" s="13">
        <f>_xll.ciqfunctions.udf.CIQ(A205,"IQ_FIRSTPRICINGDATE")</f>
        <v>24839</v>
      </c>
      <c r="C205" s="5">
        <f>_xll.SNL.Clients.Office.Excel.Functions.SPG(A205, "SP_VOLUME_AVG_WEEKLY_TO_SHARES_OUT", , "1M")</f>
        <v>3.9348347560894883</v>
      </c>
      <c r="D205" s="5">
        <f>_xll.SNL.Clients.Office.Excel.Functions.SPG(A205, "SP_VOLUME_AVG_WEEKLY_TO_SHARES_OUT", , "3M")</f>
        <v>5.4245351434771276</v>
      </c>
      <c r="E205" s="5">
        <f>_xll.SNL.Clients.Office.Excel.Functions.SPG(A205, "SP_VOLUME_AVG_DAILY_TO_1YR_AVG_DAILY", , "1M")</f>
        <v>95.97</v>
      </c>
      <c r="F205" s="5">
        <f>_xll.SNL.Clients.Office.Excel.Functions.SPG(A205, "SP_VOLUME_AVG_DAILY_TO_1YR_AVG_DAILY", , "3M")</f>
        <v>132.31</v>
      </c>
      <c r="G205" s="9" t="str">
        <f>_xll.SNL.Clients.Office.Excel.Functions.SPG(A205, "IQ_SECTOR")</f>
        <v>Consumer Staples</v>
      </c>
      <c r="H205" s="9" t="str">
        <f>_xll.SNL.Clients.Office.Excel.Functions.SPG(A205, "IQ_INDUSTRY_GROUP")</f>
        <v>Food, Beverage and Tobacco</v>
      </c>
      <c r="I205" s="9" t="str">
        <f>_xll.SNL.Clients.Office.Excel.Functions.SPG(A205, "IQ_INDUSTRY")</f>
        <v>Food Products</v>
      </c>
      <c r="J205" s="9" t="str">
        <f>_xll.SNL.Clients.Office.Excel.Functions.SPG(A205, "IQ_PRIMARY_INDUSTRY")</f>
        <v>Packaged Foods and Meats</v>
      </c>
      <c r="K205" s="9" t="str">
        <f>_xll.SNL.Clients.Office.Excel.Functions.SPG(A205, "NAICS_CODE", "Primary")</f>
        <v>311 - Food Manufacturing</v>
      </c>
      <c r="L205" s="9" t="str">
        <f>_xll.SNL.Clients.Office.Excel.Functions.SPG(A205, "SP_TOPICTAG")</f>
        <v>Green Consumer Goods; Organic; Online Grocery</v>
      </c>
      <c r="M205" s="5">
        <f>_xll.SNL.Clients.Office.Excel.Functions.SPG(A205, "SP_PCT_SHARES_OWNED_ALL_INSTITUTIONS")</f>
        <v>84.04</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Downgrade | CreditWatch/Outlook (02/23/2018)</v>
      </c>
      <c r="Q205" s="10">
        <f>_xll.SNL.Clients.Office.Excel.Functions.SPG(A205, "RD_LAST_REVIEW_DATE_GLOBAL", "Issuer Credit Rating", "Local Currency LT")</f>
        <v>45713</v>
      </c>
      <c r="R205" s="10">
        <f>_xll.SNL.Clients.Office.Excel.Functions.SPG(A205, "RD_CREDIT_RATING_DATE_GLOBAL", "Issuer Credit Rating", "Local Currency LT|0")</f>
        <v>43154</v>
      </c>
      <c r="S205" s="10">
        <f>_xll.SNL.Clients.Office.Excel.Functions.SPG(A205, "RD_CREDIT_WATCH_OUTLOOK_DATE_GLOBAL", "Issuer Credit Rating", "Local Currency LT|0")</f>
        <v>43154</v>
      </c>
    </row>
    <row r="206" spans="1:19" x14ac:dyDescent="0.3">
      <c r="A206" s="14" t="s">
        <v>210</v>
      </c>
      <c r="B206" s="13">
        <f>_xll.ciqfunctions.udf.CIQ(A206,"IQ_FIRSTPRICINGDATE")</f>
        <v>40500</v>
      </c>
      <c r="C206" s="5">
        <f>_xll.SNL.Clients.Office.Excel.Functions.SPG(A206, "SP_VOLUME_AVG_WEEKLY_TO_SHARES_OUT", , "1M")</f>
        <v>5.6968442690206009</v>
      </c>
      <c r="D206" s="5">
        <f>_xll.SNL.Clients.Office.Excel.Functions.SPG(A206, "SP_VOLUME_AVG_WEEKLY_TO_SHARES_OUT", , "3M")</f>
        <v>7.6983198416535394</v>
      </c>
      <c r="E206" s="5">
        <f>_xll.SNL.Clients.Office.Excel.Functions.SPG(A206, "SP_VOLUME_AVG_DAILY_TO_1YR_AVG_DAILY", , "1M")</f>
        <v>81.849999999999994</v>
      </c>
      <c r="F206" s="5">
        <f>_xll.SNL.Clients.Office.Excel.Functions.SPG(A206, "SP_VOLUME_AVG_DAILY_TO_1YR_AVG_DAILY", , "3M")</f>
        <v>110.61</v>
      </c>
      <c r="G206" s="9" t="str">
        <f>_xll.SNL.Clients.Office.Excel.Functions.SPG(A206, "IQ_SECTOR")</f>
        <v>Consumer Discretionary</v>
      </c>
      <c r="H206" s="9" t="str">
        <f>_xll.SNL.Clients.Office.Excel.Functions.SPG(A206, "IQ_INDUSTRY_GROUP")</f>
        <v>Automobiles and Components</v>
      </c>
      <c r="I206" s="9" t="str">
        <f>_xll.SNL.Clients.Office.Excel.Functions.SPG(A206, "IQ_INDUSTRY")</f>
        <v>Automobiles</v>
      </c>
      <c r="J206" s="9" t="str">
        <f>_xll.SNL.Clients.Office.Excel.Functions.SPG(A206, "IQ_PRIMARY_INDUSTRY")</f>
        <v>Automobile Manufacturers</v>
      </c>
      <c r="K206" s="9" t="str">
        <f>_xll.SNL.Clients.Office.Excel.Functions.SPG(A206, "NAICS_CODE", "Primary")</f>
        <v>336110 - Automobile and Light Duty Motor Vehicle Manufacturing</v>
      </c>
      <c r="L206" s="9" t="str">
        <f>_xll.SNL.Clients.Office.Excel.Functions.SPG(A206, "SP_TOPICTAG")</f>
        <v>Autonomous Vehicles; Utility Scale Solar; Battery Energy Storage System (BESS); Electric Vehicle Charging Infrastructure</v>
      </c>
      <c r="M206" s="5">
        <f>_xll.SNL.Clients.Office.Excel.Functions.SPG(A206, "SP_PCT_SHARES_OWNED_ALL_INSTITUTIONS")</f>
        <v>87.34</v>
      </c>
      <c r="N206" s="9" t="str">
        <f>_xll.SNL.Clients.Office.Excel.Functions.SPG(A206, "RD_CREDIT_RATING_GLOBAL", "Issuer Credit Rating", "Local Currency LT|0")</f>
        <v>BBB</v>
      </c>
      <c r="O206" s="9" t="str">
        <f>_xll.SNL.Clients.Office.Excel.Functions.SPG(A206, "RD_CWOL_GLOBAL", "Issuer Credit Rating", "Local Currency LT|0")</f>
        <v>Stable</v>
      </c>
      <c r="P206" s="9" t="str">
        <f>_xll.SNL.Clients.Office.Excel.Functions.SPG(A206, "RD_RATING_ACTION_GLOBAL", "Issuer Credit Rating", "Local Currency LT|0")</f>
        <v>CreditWatch/Outlook (11/18/2021)</v>
      </c>
      <c r="Q206" s="10">
        <f>_xll.SNL.Clients.Office.Excel.Functions.SPG(A206, "RD_LAST_REVIEW_DATE_GLOBAL", "Issuer Credit Rating", "Local Currency LT")</f>
        <v>45672</v>
      </c>
      <c r="R206" s="10">
        <f>_xll.SNL.Clients.Office.Excel.Functions.SPG(A206, "RD_CREDIT_RATING_DATE_GLOBAL", "Issuer Credit Rating", "Local Currency LT|0")</f>
        <v>42745</v>
      </c>
      <c r="S206" s="10">
        <f>_xll.SNL.Clients.Office.Excel.Functions.SPG(A206, "RD_CREDIT_WATCH_OUTLOOK_DATE_GLOBAL", "Issuer Credit Rating", "Local Currency LT|0")</f>
        <v>44518</v>
      </c>
    </row>
    <row r="207" spans="1:19" x14ac:dyDescent="0.3">
      <c r="A207" s="14" t="s">
        <v>211</v>
      </c>
      <c r="B207" s="13">
        <f>_xll.ciqfunctions.udf.CIQ(A207,"IQ_FIRSTPRICINGDATE")</f>
        <v>25070</v>
      </c>
      <c r="C207" s="5">
        <f>_xll.SNL.Clients.Office.Excel.Functions.SPG(A207, "SP_VOLUME_AVG_WEEKLY_TO_SHARES_OUT", , "1M")</f>
        <v>5.1723150430368756</v>
      </c>
      <c r="D207" s="5">
        <f>_xll.SNL.Clients.Office.Excel.Functions.SPG(A207, "SP_VOLUME_AVG_WEEKLY_TO_SHARES_OUT", , "3M")</f>
        <v>5.6122814126244887</v>
      </c>
      <c r="E207" s="5">
        <f>_xll.SNL.Clients.Office.Excel.Functions.SPG(A207, "SP_VOLUME_AVG_DAILY_TO_1YR_AVG_DAILY", , "1M")</f>
        <v>112.82</v>
      </c>
      <c r="F207" s="5">
        <f>_xll.SNL.Clients.Office.Excel.Functions.SPG(A207, "SP_VOLUME_AVG_DAILY_TO_1YR_AVG_DAILY", , "3M")</f>
        <v>122.41</v>
      </c>
      <c r="G207" s="9" t="str">
        <f>_xll.SNL.Clients.Office.Excel.Functions.SPG(A207, "IQ_SECTOR")</f>
        <v>Consumer Discretionary</v>
      </c>
      <c r="H207" s="9" t="str">
        <f>_xll.SNL.Clients.Office.Excel.Functions.SPG(A207, "IQ_INDUSTRY_GROUP")</f>
        <v>Consumer Discretionary Distribution and Retail</v>
      </c>
      <c r="I207" s="9" t="str">
        <f>_xll.SNL.Clients.Office.Excel.Functions.SPG(A207, "IQ_INDUSTRY")</f>
        <v>Distributors</v>
      </c>
      <c r="J207" s="9" t="str">
        <f>_xll.SNL.Clients.Office.Excel.Functions.SPG(A207, "IQ_PRIMARY_INDUSTRY")</f>
        <v>Distributors</v>
      </c>
      <c r="K207" s="9" t="str">
        <f>_xll.SNL.Clients.Office.Excel.Functions.SPG(A207, "NAICS_CODE", "Primary")</f>
        <v>423120 - Motor Vehicle Supplies and New Parts Merchant Wholesalers</v>
      </c>
      <c r="L207" s="9" t="str">
        <f>_xll.SNL.Clients.Office.Excel.Functions.SPG(A207, "SP_TOPICTAG")</f>
        <v>Industrial Automation; Process Automation</v>
      </c>
      <c r="M207" s="5">
        <f>_xll.SNL.Clients.Office.Excel.Functions.SPG(A207, "SP_PCT_SHARES_OWNED_ALL_INSTITUTIONS")</f>
        <v>86.81</v>
      </c>
      <c r="N207" s="9" t="str">
        <f>_xll.SNL.Clients.Office.Excel.Functions.SPG(A207, "RD_CREDIT_RATING_GLOBAL", "Issuer Credit Rating", "Local Currency LT|0")</f>
        <v>BBB</v>
      </c>
      <c r="O207" s="9" t="str">
        <f>_xll.SNL.Clients.Office.Excel.Functions.SPG(A207, "RD_CWOL_GLOBAL", "Issuer Credit Rating", "Local Currency LT|0")</f>
        <v>Negative</v>
      </c>
      <c r="P207" s="9" t="str">
        <f>_xll.SNL.Clients.Office.Excel.Functions.SPG(A207, "RD_RATING_ACTION_GLOBAL", "Issuer Credit Rating", "Local Currency LT|0")</f>
        <v>CreditWatch/Outlook (03/04/2025)</v>
      </c>
      <c r="Q207" s="10">
        <f>_xll.SNL.Clients.Office.Excel.Functions.SPG(A207, "RD_LAST_REVIEW_DATE_GLOBAL", "Issuer Credit Rating", "Local Currency LT")</f>
        <v>45720</v>
      </c>
      <c r="R207" s="10">
        <f>_xll.SNL.Clients.Office.Excel.Functions.SPG(A207, "RD_CREDIT_RATING_DATE_GLOBAL", "Issuer Credit Rating", "Local Currency LT|0")</f>
        <v>44127</v>
      </c>
      <c r="S207" s="10">
        <f>_xll.SNL.Clients.Office.Excel.Functions.SPG(A207, "RD_CREDIT_WATCH_OUTLOOK_DATE_GLOBAL", "Issuer Credit Rating", "Local Currency LT|0")</f>
        <v>45720</v>
      </c>
    </row>
    <row r="208" spans="1:19" x14ac:dyDescent="0.3">
      <c r="A208" s="14" t="s">
        <v>212</v>
      </c>
      <c r="B208" s="13">
        <f>_xll.ciqfunctions.udf.CIQ(A208,"IQ_FIRSTPRICINGDATE")</f>
        <v>33625</v>
      </c>
      <c r="C208" s="5">
        <f>_xll.SNL.Clients.Office.Excel.Functions.SPG(A208, "SP_VOLUME_AVG_WEEKLY_TO_SHARES_OUT", , "1M")</f>
        <v>3.7109287522734111</v>
      </c>
      <c r="D208" s="5">
        <f>_xll.SNL.Clients.Office.Excel.Functions.SPG(A208, "SP_VOLUME_AVG_WEEKLY_TO_SHARES_OUT", , "3M")</f>
        <v>3.9484690884889115</v>
      </c>
      <c r="E208" s="5">
        <f>_xll.SNL.Clients.Office.Excel.Functions.SPG(A208, "SP_VOLUME_AVG_DAILY_TO_1YR_AVG_DAILY", , "1M")</f>
        <v>120.44</v>
      </c>
      <c r="F208" s="5">
        <f>_xll.SNL.Clients.Office.Excel.Functions.SPG(A208, "SP_VOLUME_AVG_DAILY_TO_1YR_AVG_DAILY", , "3M")</f>
        <v>128.15</v>
      </c>
      <c r="G208" s="9" t="str">
        <f>_xll.SNL.Clients.Office.Excel.Functions.SPG(A208, "IQ_SECTOR")</f>
        <v>Health Care</v>
      </c>
      <c r="H208" s="9" t="str">
        <f>_xll.SNL.Clients.Office.Excel.Functions.SPG(A208, "IQ_INDUSTRY_GROUP")</f>
        <v>Pharmaceuticals, Biotechnology and Life Sciences</v>
      </c>
      <c r="I208" s="9" t="str">
        <f>_xll.SNL.Clients.Office.Excel.Functions.SPG(A208, "IQ_INDUSTRY")</f>
        <v>Biotechnology</v>
      </c>
      <c r="J208" s="9" t="str">
        <f>_xll.SNL.Clients.Office.Excel.Functions.SPG(A208, "IQ_PRIMARY_INDUSTRY")</f>
        <v>Biotechnology</v>
      </c>
      <c r="K208" s="9" t="str">
        <f>_xll.SNL.Clients.Office.Excel.Functions.SPG(A208, "NAICS_CODE", "Primary")</f>
        <v>325414 - Biological Product (except Diagnostic) Manufacturing</v>
      </c>
      <c r="L208" s="9" t="str">
        <f>_xll.SNL.Clients.Office.Excel.Functions.SPG(A208, "SP_TOPICTAG")</f>
        <v>Energy Storage; Health Diagnostics; Chronic Diseases; Hepatology; Immunology; Infectious Diseases; Oncology; Pulmonology; Utility Scale Solar</v>
      </c>
      <c r="M208" s="5">
        <f>_xll.SNL.Clients.Office.Excel.Functions.SPG(A208, "SP_PCT_SHARES_OWNED_ALL_INSTITUTIONS")</f>
        <v>85.94</v>
      </c>
      <c r="N208" s="9" t="str">
        <f>_xll.SNL.Clients.Office.Excel.Functions.SPG(A208, "RD_CREDIT_RATING_GLOBAL", "Issuer Credit Rating", "Local Currency LT|0")</f>
        <v>A-</v>
      </c>
      <c r="O208" s="9" t="str">
        <f>_xll.SNL.Clients.Office.Excel.Functions.SPG(A208, "RD_CWOL_GLOBAL", "Issuer Credit Rating", "Local Currency LT|0")</f>
        <v>Stable</v>
      </c>
      <c r="P208" s="9" t="str">
        <f>_xll.SNL.Clients.Office.Excel.Functions.SPG(A208, "RD_RATING_ACTION_GLOBAL", "Issuer Credit Rating", "Local Currency LT|0")</f>
        <v>Upgrade | CreditWatch/Outlook (04/16/2025)</v>
      </c>
      <c r="Q208" s="10">
        <f>_xll.SNL.Clients.Office.Excel.Functions.SPG(A208, "RD_LAST_REVIEW_DATE_GLOBAL", "Issuer Credit Rating", "Local Currency LT")</f>
        <v>45763</v>
      </c>
      <c r="R208" s="10">
        <f>_xll.SNL.Clients.Office.Excel.Functions.SPG(A208, "RD_CREDIT_RATING_DATE_GLOBAL", "Issuer Credit Rating", "Local Currency LT|0")</f>
        <v>45763</v>
      </c>
      <c r="S208" s="10">
        <f>_xll.SNL.Clients.Office.Excel.Functions.SPG(A208, "RD_CREDIT_WATCH_OUTLOOK_DATE_GLOBAL", "Issuer Credit Rating", "Local Currency LT|0")</f>
        <v>45763</v>
      </c>
    </row>
    <row r="209" spans="1:19" x14ac:dyDescent="0.3">
      <c r="A209" s="14" t="s">
        <v>213</v>
      </c>
      <c r="B209" s="13">
        <f>_xll.ciqfunctions.udf.CIQ(A209,"IQ_FIRSTPRICINGDATE")</f>
        <v>36903</v>
      </c>
      <c r="C209" s="5">
        <f>_xll.SNL.Clients.Office.Excel.Functions.SPG(A209, "SP_VOLUME_AVG_WEEKLY_TO_SHARES_OUT", , "1M")</f>
        <v>9.8055339723935688</v>
      </c>
      <c r="D209" s="5">
        <f>_xll.SNL.Clients.Office.Excel.Functions.SPG(A209, "SP_VOLUME_AVG_WEEKLY_TO_SHARES_OUT", , "3M")</f>
        <v>7.1145958875930466</v>
      </c>
      <c r="E209" s="5">
        <f>_xll.SNL.Clients.Office.Excel.Functions.SPG(A209, "SP_VOLUME_AVG_DAILY_TO_1YR_AVG_DAILY", , "1M")</f>
        <v>194.49</v>
      </c>
      <c r="F209" s="5">
        <f>_xll.SNL.Clients.Office.Excel.Functions.SPG(A209, "SP_VOLUME_AVG_DAILY_TO_1YR_AVG_DAILY", , "3M")</f>
        <v>141.11000000000001</v>
      </c>
      <c r="G209" s="9" t="str">
        <f>_xll.SNL.Clients.Office.Excel.Functions.SPG(A209, "IQ_SECTOR")</f>
        <v>Financials</v>
      </c>
      <c r="H209" s="9" t="str">
        <f>_xll.SNL.Clients.Office.Excel.Functions.SPG(A209, "IQ_INDUSTRY_GROUP")</f>
        <v>Financial Services</v>
      </c>
      <c r="I209" s="9" t="str">
        <f>_xll.SNL.Clients.Office.Excel.Functions.SPG(A209, "IQ_INDUSTRY")</f>
        <v>Financial Services</v>
      </c>
      <c r="J209" s="9" t="str">
        <f>_xll.SNL.Clients.Office.Excel.Functions.SPG(A209, "IQ_PRIMARY_INDUSTRY")</f>
        <v>Transaction and Payment Processing Services</v>
      </c>
      <c r="K209" s="9" t="str">
        <f>_xll.SNL.Clients.Office.Excel.Functions.SPG(A209, "NAICS_CODE", "Primary")</f>
        <v>522320 - Financial Transactions Processing, Reserve, and Clearinghouse Activities</v>
      </c>
      <c r="L209" s="9" t="str">
        <f>_xll.SNL.Clients.Office.Excel.Functions.SPG(A209, "SP_TOPICTAG")</f>
        <v>Anti-Fraud; Software Development; Data Integration; Authorization and Access Control; Customer Analytics; Process Automation; Online Payments</v>
      </c>
      <c r="M209" s="5">
        <f>_xll.SNL.Clients.Office.Excel.Functions.SPG(A209, "SP_PCT_SHARES_OWNED_ALL_INSTITUTIONS")</f>
        <v>95.18</v>
      </c>
      <c r="N209" s="9" t="str">
        <f>_xll.SNL.Clients.Office.Excel.Functions.SPG(A209, "RD_CREDIT_RATING_GLOBAL", "Issuer Credit Rating", "Local Currency LT|0")</f>
        <v>BBB-</v>
      </c>
      <c r="O209" s="9" t="str">
        <f>_xll.SNL.Clients.Office.Excel.Functions.SPG(A209, "RD_CWOL_GLOBAL", "Issuer Credit Rating", "Local Currency LT|0")</f>
        <v>Stable</v>
      </c>
      <c r="P209" s="9" t="str">
        <f>_xll.SNL.Clients.Office.Excel.Functions.SPG(A209, "RD_RATING_ACTION_GLOBAL", "Issuer Credit Rating", "Local Currency LT|0")</f>
        <v>Upgrade | CreditWatch/Outlook (09/18/2019)</v>
      </c>
      <c r="Q209" s="10">
        <f>_xll.SNL.Clients.Office.Excel.Functions.SPG(A209, "RD_LAST_REVIEW_DATE_GLOBAL", "Issuer Credit Rating", "Local Currency LT")</f>
        <v>45765</v>
      </c>
      <c r="R209" s="10">
        <f>_xll.SNL.Clients.Office.Excel.Functions.SPG(A209, "RD_CREDIT_RATING_DATE_GLOBAL", "Issuer Credit Rating", "Local Currency LT|0")</f>
        <v>43726</v>
      </c>
      <c r="S209" s="10">
        <f>_xll.SNL.Clients.Office.Excel.Functions.SPG(A209, "RD_CREDIT_WATCH_OUTLOOK_DATE_GLOBAL", "Issuer Credit Rating", "Local Currency LT|0")</f>
        <v>43726</v>
      </c>
    </row>
    <row r="210" spans="1:19" x14ac:dyDescent="0.3">
      <c r="A210" s="14" t="s">
        <v>214</v>
      </c>
      <c r="B210" s="13">
        <f>_xll.ciqfunctions.udf.CIQ(A210,"IQ_FIRSTPRICINGDATE")</f>
        <v>29222</v>
      </c>
      <c r="C210" s="5">
        <f>_xll.SNL.Clients.Office.Excel.Functions.SPG(A210, "SP_VOLUME_AVG_WEEKLY_TO_SHARES_OUT", , "1M")</f>
        <v>4.1694749087247658</v>
      </c>
      <c r="D210" s="5">
        <f>_xll.SNL.Clients.Office.Excel.Functions.SPG(A210, "SP_VOLUME_AVG_WEEKLY_TO_SHARES_OUT", , "3M")</f>
        <v>4.330313465400919</v>
      </c>
      <c r="E210" s="5">
        <f>_xll.SNL.Clients.Office.Excel.Functions.SPG(A210, "SP_VOLUME_AVG_DAILY_TO_1YR_AVG_DAILY", , "1M")</f>
        <v>80.47</v>
      </c>
      <c r="F210" s="5">
        <f>_xll.SNL.Clients.Office.Excel.Functions.SPG(A210, "SP_VOLUME_AVG_DAILY_TO_1YR_AVG_DAILY", , "3M")</f>
        <v>83.58</v>
      </c>
      <c r="G210" s="9" t="str">
        <f>_xll.SNL.Clients.Office.Excel.Functions.SPG(A210, "IQ_SECTOR")</f>
        <v>Financials</v>
      </c>
      <c r="H210" s="9" t="str">
        <f>_xll.SNL.Clients.Office.Excel.Functions.SPG(A210, "IQ_INDUSTRY_GROUP")</f>
        <v>Insurance</v>
      </c>
      <c r="I210" s="9" t="str">
        <f>_xll.SNL.Clients.Office.Excel.Functions.SPG(A210, "IQ_INDUSTRY")</f>
        <v>Insurance</v>
      </c>
      <c r="J210" s="9" t="str">
        <f>_xll.SNL.Clients.Office.Excel.Functions.SPG(A210, "IQ_PRIMARY_INDUSTRY")</f>
        <v>Life and Health Insurance</v>
      </c>
      <c r="K210" s="9" t="str">
        <f>_xll.SNL.Clients.Office.Excel.Functions.SPG(A210, "NAICS_CODE", "Primary")</f>
        <v>524113 - Direct Life Insurance Carriers</v>
      </c>
      <c r="L210" s="9" t="str">
        <f>_xll.SNL.Clients.Office.Excel.Functions.SPG(A210, "SP_TOPICTAG")</f>
        <v>Employee Benefits</v>
      </c>
      <c r="M210" s="5">
        <f>_xll.SNL.Clients.Office.Excel.Functions.SPG(A210, "SP_PCT_SHARES_OWNED_ALL_INSTITUTIONS")</f>
        <v>81.900000000000006</v>
      </c>
      <c r="N210" s="9" t="str">
        <f>_xll.SNL.Clients.Office.Excel.Functions.SPG(A210, "RD_CREDIT_RATING_GLOBAL", "Issuer Credit Rating", "Local Currency LT|0")</f>
        <v>A</v>
      </c>
      <c r="O210" s="9" t="str">
        <f>_xll.SNL.Clients.Office.Excel.Functions.SPG(A210, "RD_CWOL_GLOBAL", "Issuer Credit Rating", "Local Currency LT|0")</f>
        <v>Stable</v>
      </c>
      <c r="P210" s="9" t="str">
        <f>_xll.SNL.Clients.Office.Excel.Functions.SPG(A210, "RD_RATING_ACTION_GLOBAL", "Issuer Credit Rating", "Local Currency LT|0")</f>
        <v>CreditWatch/Outlook (03/01/2024)</v>
      </c>
      <c r="Q210" s="10">
        <f>_xll.SNL.Clients.Office.Excel.Functions.SPG(A210, "RD_LAST_REVIEW_DATE_GLOBAL", "Issuer Credit Rating", "Local Currency LT")</f>
        <v>45595</v>
      </c>
      <c r="R210" s="10">
        <f>_xll.SNL.Clients.Office.Excel.Functions.SPG(A210, "RD_CREDIT_RATING_DATE_GLOBAL", "Issuer Credit Rating", "Local Currency LT|0")</f>
        <v>39401</v>
      </c>
      <c r="S210" s="10">
        <f>_xll.SNL.Clients.Office.Excel.Functions.SPG(A210, "RD_CREDIT_WATCH_OUTLOOK_DATE_GLOBAL", "Issuer Credit Rating", "Local Currency LT|0")</f>
        <v>45352</v>
      </c>
    </row>
    <row r="211" spans="1:19" x14ac:dyDescent="0.3">
      <c r="A211" s="14" t="s">
        <v>215</v>
      </c>
      <c r="B211" s="13">
        <f>_xll.ciqfunctions.udf.CIQ(A211,"IQ_FIRSTPRICINGDATE")</f>
        <v>42095</v>
      </c>
      <c r="C211" s="5">
        <f>_xll.SNL.Clients.Office.Excel.Functions.SPG(A211, "SP_VOLUME_AVG_WEEKLY_TO_SHARES_OUT", , "1M")</f>
        <v>4.8688238949634011</v>
      </c>
      <c r="D211" s="5">
        <f>_xll.SNL.Clients.Office.Excel.Functions.SPG(A211, "SP_VOLUME_AVG_WEEKLY_TO_SHARES_OUT", , "3M")</f>
        <v>5.7704807627136274</v>
      </c>
      <c r="E211" s="5">
        <f>_xll.SNL.Clients.Office.Excel.Functions.SPG(A211, "SP_VOLUME_AVG_DAILY_TO_1YR_AVG_DAILY", , "1M")</f>
        <v>94</v>
      </c>
      <c r="F211" s="5">
        <f>_xll.SNL.Clients.Office.Excel.Functions.SPG(A211, "SP_VOLUME_AVG_DAILY_TO_1YR_AVG_DAILY", , "3M")</f>
        <v>111.41</v>
      </c>
      <c r="G211" s="9" t="str">
        <f>_xll.SNL.Clients.Office.Excel.Functions.SPG(A211, "IQ_SECTOR")</f>
        <v>Information Technology</v>
      </c>
      <c r="H211" s="9" t="str">
        <f>_xll.SNL.Clients.Office.Excel.Functions.SPG(A211, "IQ_INDUSTRY_GROUP")</f>
        <v>Software and Services</v>
      </c>
      <c r="I211" s="9" t="str">
        <f>_xll.SNL.Clients.Office.Excel.Functions.SPG(A211, "IQ_INDUSTRY")</f>
        <v>IT Services</v>
      </c>
      <c r="J211" s="9" t="str">
        <f>_xll.SNL.Clients.Office.Excel.Functions.SPG(A211, "IQ_PRIMARY_INDUSTRY")</f>
        <v>Internet Services and Infrastructure</v>
      </c>
      <c r="K211" s="9" t="str">
        <f>_xll.SNL.Clients.Office.Excel.Functions.SPG(A211, "NAICS_CODE", "Primary")</f>
        <v>518210 - Computing Infrastructure Providers, Data Processing, Web Hosting, and Related Services</v>
      </c>
      <c r="L211" s="9" t="str">
        <f>_xll.SNL.Clients.Office.Excel.Functions.SPG(A211, "SP_TOPICTAG")</f>
        <v>Software Development; Data Integration; Digital Media; Data Protection; Search Engine Optimization; Process Automation; Online Payments</v>
      </c>
      <c r="M211" s="5">
        <f>_xll.SNL.Clients.Office.Excel.Functions.SPG(A211, "SP_PCT_SHARES_OWNED_ALL_INSTITUTIONS")</f>
        <v>96.28</v>
      </c>
      <c r="N211" s="9" t="str">
        <f>_xll.SNL.Clients.Office.Excel.Functions.SPG(A211, "RD_CREDIT_RATING_GLOBAL", "Issuer Credit Rating", "Local Currency LT|0")</f>
        <v/>
      </c>
      <c r="O211" s="9" t="str">
        <f>_xll.SNL.Clients.Office.Excel.Functions.SPG(A211, "RD_CWOL_GLOBAL", "Issuer Credit Rating", "Local Currency LT|0")</f>
        <v/>
      </c>
      <c r="P211" s="9" t="str">
        <f>_xll.SNL.Clients.Office.Excel.Functions.SPG(A211, "RD_RATING_ACTION_GLOBAL", "Issuer Credit Rating", "Local Currency LT|0")</f>
        <v/>
      </c>
      <c r="Q211" s="10" t="str">
        <f>_xll.SNL.Clients.Office.Excel.Functions.SPG(A211, "RD_LAST_REVIEW_DATE_GLOBAL", "Issuer Credit Rating", "Local Currency LT")</f>
        <v/>
      </c>
      <c r="R211" s="10" t="str">
        <f>_xll.SNL.Clients.Office.Excel.Functions.SPG(A211, "RD_CREDIT_RATING_DATE_GLOBAL", "Issuer Credit Rating", "Local Currency LT|0")</f>
        <v/>
      </c>
      <c r="S211" s="10" t="str">
        <f>_xll.SNL.Clients.Office.Excel.Functions.SPG(A211, "RD_CREDIT_WATCH_OUTLOOK_DATE_GLOBAL", "Issuer Credit Rating", "Local Currency LT|0")</f>
        <v/>
      </c>
    </row>
    <row r="212" spans="1:19" x14ac:dyDescent="0.3">
      <c r="A212" s="14" t="s">
        <v>216</v>
      </c>
      <c r="B212" s="13">
        <f>_xll.ciqfunctions.udf.CIQ(A212,"IQ_FIRSTPRICINGDATE")</f>
        <v>24839</v>
      </c>
      <c r="C212" s="5">
        <f>_xll.SNL.Clients.Office.Excel.Functions.SPG(A212, "SP_VOLUME_AVG_WEEKLY_TO_SHARES_OUT", , "1M")</f>
        <v>8.8293463371753997</v>
      </c>
      <c r="D212" s="5">
        <f>_xll.SNL.Clients.Office.Excel.Functions.SPG(A212, "SP_VOLUME_AVG_WEEKLY_TO_SHARES_OUT", , "3M")</f>
        <v>8.1043523988106152</v>
      </c>
      <c r="E212" s="5">
        <f>_xll.SNL.Clients.Office.Excel.Functions.SPG(A212, "SP_VOLUME_AVG_DAILY_TO_1YR_AVG_DAILY", , "1M")</f>
        <v>144.79</v>
      </c>
      <c r="F212" s="5">
        <f>_xll.SNL.Clients.Office.Excel.Functions.SPG(A212, "SP_VOLUME_AVG_DAILY_TO_1YR_AVG_DAILY", , "3M")</f>
        <v>132.9</v>
      </c>
      <c r="G212" s="9" t="str">
        <f>_xll.SNL.Clients.Office.Excel.Functions.SPG(A212, "IQ_SECTOR")</f>
        <v>Energy</v>
      </c>
      <c r="H212" s="9" t="str">
        <f>_xll.SNL.Clients.Office.Excel.Functions.SPG(A212, "IQ_INDUSTRY_GROUP")</f>
        <v>Energy</v>
      </c>
      <c r="I212" s="9" t="str">
        <f>_xll.SNL.Clients.Office.Excel.Functions.SPG(A212, "IQ_INDUSTRY")</f>
        <v>Energy Equipment and Services</v>
      </c>
      <c r="J212" s="9" t="str">
        <f>_xll.SNL.Clients.Office.Excel.Functions.SPG(A212, "IQ_PRIMARY_INDUSTRY")</f>
        <v>Oil and Gas Equipment and Services</v>
      </c>
      <c r="K212" s="9" t="str">
        <f>_xll.SNL.Clients.Office.Excel.Functions.SPG(A212, "NAICS_CODE", "Primary")</f>
        <v>213112 - Support Activities for Oil and Gas Operations</v>
      </c>
      <c r="L212" s="9" t="str">
        <f>_xll.SNL.Clients.Office.Excel.Functions.SPG(A212, "SP_TOPICTAG")</f>
        <v>Industrial Automation; Process Automation; Ocean Data Collection</v>
      </c>
      <c r="M212" s="5">
        <f>_xll.SNL.Clients.Office.Excel.Functions.SPG(A212, "SP_PCT_SHARES_OWNED_ALL_INSTITUTIONS")</f>
        <v>84.25</v>
      </c>
      <c r="N212" s="9" t="str">
        <f>_xll.SNL.Clients.Office.Excel.Functions.SPG(A212, "RD_CREDIT_RATING_GLOBAL", "Issuer Credit Rating", "Local Currency LT|0")</f>
        <v>BBB+</v>
      </c>
      <c r="O212" s="9" t="str">
        <f>_xll.SNL.Clients.Office.Excel.Functions.SPG(A212, "RD_CWOL_GLOBAL", "Issuer Credit Rating", "Local Currency LT|0")</f>
        <v>Positive</v>
      </c>
      <c r="P212" s="9" t="str">
        <f>_xll.SNL.Clients.Office.Excel.Functions.SPG(A212, "RD_RATING_ACTION_GLOBAL", "Issuer Credit Rating", "Local Currency LT|0")</f>
        <v>CreditWatch/Outlook (11/17/2023)</v>
      </c>
      <c r="Q212" s="10">
        <f>_xll.SNL.Clients.Office.Excel.Functions.SPG(A212, "RD_LAST_REVIEW_DATE_GLOBAL", "Issuer Credit Rating", "Local Currency LT")</f>
        <v>45728</v>
      </c>
      <c r="R212" s="10">
        <f>_xll.SNL.Clients.Office.Excel.Functions.SPG(A212, "RD_CREDIT_RATING_DATE_GLOBAL", "Issuer Credit Rating", "Local Currency LT|0")</f>
        <v>43916</v>
      </c>
      <c r="S212" s="10">
        <f>_xll.SNL.Clients.Office.Excel.Functions.SPG(A212, "RD_CREDIT_WATCH_OUTLOOK_DATE_GLOBAL", "Issuer Credit Rating", "Local Currency LT|0")</f>
        <v>45247</v>
      </c>
    </row>
    <row r="213" spans="1:19" x14ac:dyDescent="0.3">
      <c r="A213" s="14" t="s">
        <v>217</v>
      </c>
      <c r="B213" s="13">
        <f>_xll.ciqfunctions.udf.CIQ(A213,"IQ_FIRSTPRICINGDATE")</f>
        <v>25237</v>
      </c>
      <c r="C213" s="5">
        <f>_xll.SNL.Clients.Office.Excel.Functions.SPG(A213, "SP_VOLUME_AVG_WEEKLY_TO_SHARES_OUT", , "1M")</f>
        <v>8.9119560962521973</v>
      </c>
      <c r="D213" s="5">
        <f>_xll.SNL.Clients.Office.Excel.Functions.SPG(A213, "SP_VOLUME_AVG_WEEKLY_TO_SHARES_OUT", , "3M")</f>
        <v>8.1153770424992011</v>
      </c>
      <c r="E213" s="5">
        <f>_xll.SNL.Clients.Office.Excel.Functions.SPG(A213, "SP_VOLUME_AVG_DAILY_TO_1YR_AVG_DAILY", , "1M")</f>
        <v>144.80000000000001</v>
      </c>
      <c r="F213" s="5">
        <f>_xll.SNL.Clients.Office.Excel.Functions.SPG(A213, "SP_VOLUME_AVG_DAILY_TO_1YR_AVG_DAILY", , "3M")</f>
        <v>131.85</v>
      </c>
      <c r="G213" s="9" t="str">
        <f>_xll.SNL.Clients.Office.Excel.Functions.SPG(A213, "IQ_SECTOR")</f>
        <v>Consumer Discretionary</v>
      </c>
      <c r="H213" s="9" t="str">
        <f>_xll.SNL.Clients.Office.Excel.Functions.SPG(A213, "IQ_INDUSTRY_GROUP")</f>
        <v>Consumer Durables and Apparel</v>
      </c>
      <c r="I213" s="9" t="str">
        <f>_xll.SNL.Clients.Office.Excel.Functions.SPG(A213, "IQ_INDUSTRY")</f>
        <v>Leisure Products</v>
      </c>
      <c r="J213" s="9" t="str">
        <f>_xll.SNL.Clients.Office.Excel.Functions.SPG(A213, "IQ_PRIMARY_INDUSTRY")</f>
        <v>Leisure Products</v>
      </c>
      <c r="K213" s="9" t="str">
        <f>_xll.SNL.Clients.Office.Excel.Functions.SPG(A213, "NAICS_CODE", "Primary")</f>
        <v>339930 - Doll, Toy, and Game Manufacturing</v>
      </c>
      <c r="L213" s="9" t="str">
        <f>_xll.SNL.Clients.Office.Excel.Functions.SPG(A213, "SP_TOPICTAG")</f>
        <v>Virtual Goods; Streaming Media; Content Creation; Video Games</v>
      </c>
      <c r="M213" s="5">
        <f>_xll.SNL.Clients.Office.Excel.Functions.SPG(A213, "SP_PCT_SHARES_OWNED_ALL_INSTITUTIONS")</f>
        <v>87.59</v>
      </c>
      <c r="N213" s="9" t="str">
        <f>_xll.SNL.Clients.Office.Excel.Functions.SPG(A213, "RD_CREDIT_RATING_GLOBAL", "Issuer Credit Rating", "Local Currency LT|0")</f>
        <v>BBB</v>
      </c>
      <c r="O213" s="9" t="str">
        <f>_xll.SNL.Clients.Office.Excel.Functions.SPG(A213, "RD_CWOL_GLOBAL", "Issuer Credit Rating", "Local Currency LT|0")</f>
        <v>Stable</v>
      </c>
      <c r="P213" s="9" t="str">
        <f>_xll.SNL.Clients.Office.Excel.Functions.SPG(A213, "RD_RATING_ACTION_GLOBAL", "Issuer Credit Rating", "Local Currency LT|0")</f>
        <v>CreditWatch/Outlook (02/27/2025)</v>
      </c>
      <c r="Q213" s="10">
        <f>_xll.SNL.Clients.Office.Excel.Functions.SPG(A213, "RD_LAST_REVIEW_DATE_GLOBAL", "Issuer Credit Rating", "Local Currency LT")</f>
        <v>45726</v>
      </c>
      <c r="R213" s="10">
        <f>_xll.SNL.Clients.Office.Excel.Functions.SPG(A213, "RD_CREDIT_RATING_DATE_GLOBAL", "Issuer Credit Rating", "Local Currency LT|0")</f>
        <v>44608</v>
      </c>
      <c r="S213" s="10">
        <f>_xll.SNL.Clients.Office.Excel.Functions.SPG(A213, "RD_CREDIT_WATCH_OUTLOOK_DATE_GLOBAL", "Issuer Credit Rating", "Local Currency LT|0")</f>
        <v>45715</v>
      </c>
    </row>
    <row r="214" spans="1:19" x14ac:dyDescent="0.3">
      <c r="A214" s="14" t="s">
        <v>218</v>
      </c>
      <c r="B214" s="13">
        <f>_xll.ciqfunctions.udf.CIQ(A214,"IQ_FIRSTPRICINGDATE")</f>
        <v>40612</v>
      </c>
      <c r="C214" s="5">
        <f>_xll.SNL.Clients.Office.Excel.Functions.SPG(A214, "SP_VOLUME_AVG_WEEKLY_TO_SHARES_OUT", , "1M")</f>
        <v>3.4711756875008994</v>
      </c>
      <c r="D214" s="5">
        <f>_xll.SNL.Clients.Office.Excel.Functions.SPG(A214, "SP_VOLUME_AVG_WEEKLY_TO_SHARES_OUT", , "3M")</f>
        <v>3.5179697315988911</v>
      </c>
      <c r="E214" s="5">
        <f>_xll.SNL.Clients.Office.Excel.Functions.SPG(A214, "SP_VOLUME_AVG_DAILY_TO_1YR_AVG_DAILY", , "1M")</f>
        <v>116.78</v>
      </c>
      <c r="F214" s="5">
        <f>_xll.SNL.Clients.Office.Excel.Functions.SPG(A214, "SP_VOLUME_AVG_DAILY_TO_1YR_AVG_DAILY", , "3M")</f>
        <v>118.35</v>
      </c>
      <c r="G214" s="9" t="str">
        <f>_xll.SNL.Clients.Office.Excel.Functions.SPG(A214, "IQ_SECTOR")</f>
        <v>Health Care</v>
      </c>
      <c r="H214" s="9" t="str">
        <f>_xll.SNL.Clients.Office.Excel.Functions.SPG(A214, "IQ_INDUSTRY_GROUP")</f>
        <v>Health Care Equipment and Services</v>
      </c>
      <c r="I214" s="9" t="str">
        <f>_xll.SNL.Clients.Office.Excel.Functions.SPG(A214, "IQ_INDUSTRY")</f>
        <v>Health Care Providers and Services</v>
      </c>
      <c r="J214" s="9" t="str">
        <f>_xll.SNL.Clients.Office.Excel.Functions.SPG(A214, "IQ_PRIMARY_INDUSTRY")</f>
        <v>Health Care Facilities</v>
      </c>
      <c r="K214" s="9" t="str">
        <f>_xll.SNL.Clients.Office.Excel.Functions.SPG(A214, "NAICS_CODE", "Primary")</f>
        <v>622 - Hospitals</v>
      </c>
      <c r="L214" s="9" t="str">
        <f>_xll.SNL.Clients.Office.Excel.Functions.SPG(A214, "SP_TOPICTAG")</f>
        <v>Health Diagnostics; Cardiovascular; Neurology; Oncology; Pain Management; Psychiatry; Surgery</v>
      </c>
      <c r="M214" s="5">
        <f>_xll.SNL.Clients.Office.Excel.Functions.SPG(A214, "SP_PCT_SHARES_OWNED_ALL_INSTITUTIONS")</f>
        <v>64.52</v>
      </c>
      <c r="N214" s="9" t="str">
        <f>_xll.SNL.Clients.Office.Excel.Functions.SPG(A214, "RD_CREDIT_RATING_GLOBAL", "Issuer Credit Rating", "Local Currency LT|0")</f>
        <v>BBB-</v>
      </c>
      <c r="O214" s="9" t="str">
        <f>_xll.SNL.Clients.Office.Excel.Functions.SPG(A214, "RD_CWOL_GLOBAL", "Issuer Credit Rating", "Local Currency LT|0")</f>
        <v>Stable</v>
      </c>
      <c r="P214" s="9" t="str">
        <f>_xll.SNL.Clients.Office.Excel.Functions.SPG(A214, "RD_RATING_ACTION_GLOBAL", "Issuer Credit Rating", "Local Currency LT|0")</f>
        <v>Upgrade | CreditWatch/Outlook (05/25/2022)</v>
      </c>
      <c r="Q214" s="10">
        <f>_xll.SNL.Clients.Office.Excel.Functions.SPG(A214, "RD_LAST_REVIEW_DATE_GLOBAL", "Issuer Credit Rating", "Local Currency LT")</f>
        <v>45792</v>
      </c>
      <c r="R214" s="10">
        <f>_xll.SNL.Clients.Office.Excel.Functions.SPG(A214, "RD_CREDIT_RATING_DATE_GLOBAL", "Issuer Credit Rating", "Local Currency LT|0")</f>
        <v>44706</v>
      </c>
      <c r="S214" s="10">
        <f>_xll.SNL.Clients.Office.Excel.Functions.SPG(A214, "RD_CREDIT_WATCH_OUTLOOK_DATE_GLOBAL", "Issuer Credit Rating", "Local Currency LT|0")</f>
        <v>44706</v>
      </c>
    </row>
    <row r="215" spans="1:19" x14ac:dyDescent="0.3">
      <c r="A215" s="14" t="s">
        <v>219</v>
      </c>
      <c r="B215" s="13">
        <f>_xll.ciqfunctions.udf.CIQ(A215,"IQ_FIRSTPRICINGDATE")</f>
        <v>31190</v>
      </c>
      <c r="C215" s="5">
        <f>_xll.SNL.Clients.Office.Excel.Functions.SPG(A215, "SP_VOLUME_AVG_WEEKLY_TO_SHARES_OUT", , "1M")</f>
        <v>4.6282237877328063</v>
      </c>
      <c r="D215" s="5">
        <f>_xll.SNL.Clients.Office.Excel.Functions.SPG(A215, "SP_VOLUME_AVG_WEEKLY_TO_SHARES_OUT", , "3M")</f>
        <v>4.1053833590701032</v>
      </c>
      <c r="E215" s="5">
        <f>_xll.SNL.Clients.Office.Excel.Functions.SPG(A215, "SP_VOLUME_AVG_DAILY_TO_1YR_AVG_DAILY", , "1M")</f>
        <v>128.56</v>
      </c>
      <c r="F215" s="5">
        <f>_xll.SNL.Clients.Office.Excel.Functions.SPG(A215, "SP_VOLUME_AVG_DAILY_TO_1YR_AVG_DAILY", , "3M")</f>
        <v>114.03</v>
      </c>
      <c r="G215" s="9" t="str">
        <f>_xll.SNL.Clients.Office.Excel.Functions.SPG(A215, "IQ_SECTOR")</f>
        <v>Real Estate</v>
      </c>
      <c r="H215" s="9" t="str">
        <f>_xll.SNL.Clients.Office.Excel.Functions.SPG(A215, "IQ_INDUSTRY_GROUP")</f>
        <v>Equity Real Estate Investment Trusts (REITs)</v>
      </c>
      <c r="I215" s="9" t="str">
        <f>_xll.SNL.Clients.Office.Excel.Functions.SPG(A215, "IQ_INDUSTRY")</f>
        <v>Health Care REITs</v>
      </c>
      <c r="J215" s="9" t="str">
        <f>_xll.SNL.Clients.Office.Excel.Functions.SPG(A215, "IQ_PRIMARY_INDUSTRY")</f>
        <v>Health Care REITs</v>
      </c>
      <c r="K215" s="9" t="str">
        <f>_xll.SNL.Clients.Office.Excel.Functions.SPG(A215, "NAICS_CODE", "Primary")</f>
        <v>531110 - Lessors of Residential Buildings and Dwellings</v>
      </c>
      <c r="L215" s="9" t="str">
        <f>_xll.SNL.Clients.Office.Excel.Functions.SPG(A215, "SP_TOPICTAG")</f>
        <v/>
      </c>
      <c r="M215" s="5">
        <f>_xll.SNL.Clients.Office.Excel.Functions.SPG(A215, "SP_PCT_SHARES_OWNED_ALL_INSTITUTIONS")</f>
        <v>94.88</v>
      </c>
      <c r="N215" s="9" t="str">
        <f>_xll.SNL.Clients.Office.Excel.Functions.SPG(A215, "RD_CREDIT_RATING_GLOBAL", "Issuer Credit Rating", "Local Currency LT|0")</f>
        <v>BBB+</v>
      </c>
      <c r="O215" s="9" t="str">
        <f>_xll.SNL.Clients.Office.Excel.Functions.SPG(A215, "RD_CWOL_GLOBAL", "Issuer Credit Rating", "Local Currency LT|0")</f>
        <v>Stable</v>
      </c>
      <c r="P215" s="9" t="str">
        <f>_xll.SNL.Clients.Office.Excel.Functions.SPG(A215, "RD_RATING_ACTION_GLOBAL", "Issuer Credit Rating", "Local Currency LT|0")</f>
        <v>New Rating | CreditWatch/Outlook (02/10/2023)</v>
      </c>
      <c r="Q215" s="10">
        <f>_xll.SNL.Clients.Office.Excel.Functions.SPG(A215, "RD_LAST_REVIEW_DATE_GLOBAL", "Issuer Credit Rating", "Local Currency LT")</f>
        <v>45582</v>
      </c>
      <c r="R215" s="10">
        <f>_xll.SNL.Clients.Office.Excel.Functions.SPG(A215, "RD_CREDIT_RATING_DATE_GLOBAL", "Issuer Credit Rating", "Local Currency LT|0")</f>
        <v>44967</v>
      </c>
      <c r="S215" s="10">
        <f>_xll.SNL.Clients.Office.Excel.Functions.SPG(A215, "RD_CREDIT_WATCH_OUTLOOK_DATE_GLOBAL", "Issuer Credit Rating", "Local Currency LT|0")</f>
        <v>44967</v>
      </c>
    </row>
    <row r="216" spans="1:19" x14ac:dyDescent="0.3">
      <c r="A216" s="14" t="s">
        <v>220</v>
      </c>
      <c r="B216" s="13">
        <f>_xll.ciqfunctions.udf.CIQ(A216,"IQ_FIRSTPRICINGDATE")</f>
        <v>35006</v>
      </c>
      <c r="C216" s="5">
        <f>_xll.SNL.Clients.Office.Excel.Functions.SPG(A216, "SP_VOLUME_AVG_WEEKLY_TO_SHARES_OUT", , "1M")</f>
        <v>5.8171870246407558</v>
      </c>
      <c r="D216" s="5">
        <f>_xll.SNL.Clients.Office.Excel.Functions.SPG(A216, "SP_VOLUME_AVG_WEEKLY_TO_SHARES_OUT", , "3M")</f>
        <v>7.7162308107122834</v>
      </c>
      <c r="E216" s="5">
        <f>_xll.SNL.Clients.Office.Excel.Functions.SPG(A216, "SP_VOLUME_AVG_DAILY_TO_1YR_AVG_DAILY", , "1M")</f>
        <v>86.34</v>
      </c>
      <c r="F216" s="5">
        <f>_xll.SNL.Clients.Office.Excel.Functions.SPG(A216, "SP_VOLUME_AVG_DAILY_TO_1YR_AVG_DAILY", , "3M")</f>
        <v>114.52</v>
      </c>
      <c r="G216" s="9" t="str">
        <f>_xll.SNL.Clients.Office.Excel.Functions.SPG(A216, "IQ_SECTOR")</f>
        <v>Health Care</v>
      </c>
      <c r="H216" s="9" t="str">
        <f>_xll.SNL.Clients.Office.Excel.Functions.SPG(A216, "IQ_INDUSTRY_GROUP")</f>
        <v>Health Care Equipment and Services</v>
      </c>
      <c r="I216" s="9" t="str">
        <f>_xll.SNL.Clients.Office.Excel.Functions.SPG(A216, "IQ_INDUSTRY")</f>
        <v>Health Care Providers and Services</v>
      </c>
      <c r="J216" s="9" t="str">
        <f>_xll.SNL.Clients.Office.Excel.Functions.SPG(A216, "IQ_PRIMARY_INDUSTRY")</f>
        <v>Health Care Distributors</v>
      </c>
      <c r="K216" s="9" t="str">
        <f>_xll.SNL.Clients.Office.Excel.Functions.SPG(A216, "NAICS_CODE", "Primary")</f>
        <v>423450 - Medical, Dental, and Hospital Equipment and Supplies Merchant Wholesalers</v>
      </c>
      <c r="L216" s="9" t="str">
        <f>_xll.SNL.Clients.Office.Excel.Functions.SPG(A216, "SP_TOPICTAG")</f>
        <v>Health Diagnostics; Dentistry; Orthopaedics; Vaccines; Wellness and Recovery</v>
      </c>
      <c r="M216" s="5">
        <f>_xll.SNL.Clients.Office.Excel.Functions.SPG(A216, "SP_PCT_SHARES_OWNED_ALL_INSTITUTIONS")</f>
        <v>97.17</v>
      </c>
      <c r="N216" s="9" t="str">
        <f>_xll.SNL.Clients.Office.Excel.Functions.SPG(A216, "RD_CREDIT_RATING_GLOBAL", "Issuer Credit Rating", "Local Currency LT|0")</f>
        <v/>
      </c>
      <c r="O216" s="9" t="str">
        <f>_xll.SNL.Clients.Office.Excel.Functions.SPG(A216, "RD_CWOL_GLOBAL", "Issuer Credit Rating", "Local Currency LT|0")</f>
        <v/>
      </c>
      <c r="P216" s="9" t="str">
        <f>_xll.SNL.Clients.Office.Excel.Functions.SPG(A216, "RD_RATING_ACTION_GLOBAL", "Issuer Credit Rating", "Local Currency LT|0")</f>
        <v/>
      </c>
      <c r="Q216" s="10" t="str">
        <f>_xll.SNL.Clients.Office.Excel.Functions.SPG(A216, "RD_LAST_REVIEW_DATE_GLOBAL", "Issuer Credit Rating", "Local Currency LT")</f>
        <v/>
      </c>
      <c r="R216" s="10" t="str">
        <f>_xll.SNL.Clients.Office.Excel.Functions.SPG(A216, "RD_CREDIT_RATING_DATE_GLOBAL", "Issuer Credit Rating", "Local Currency LT|0")</f>
        <v/>
      </c>
      <c r="S216" s="10" t="str">
        <f>_xll.SNL.Clients.Office.Excel.Functions.SPG(A216, "RD_CREDIT_WATCH_OUTLOOK_DATE_GLOBAL", "Issuer Credit Rating", "Local Currency LT|0")</f>
        <v/>
      </c>
    </row>
    <row r="217" spans="1:19" x14ac:dyDescent="0.3">
      <c r="A217" s="14" t="s">
        <v>221</v>
      </c>
      <c r="B217" s="13">
        <f>_xll.ciqfunctions.udf.CIQ(A217,"IQ_FIRSTPRICINGDATE")</f>
        <v>23437</v>
      </c>
      <c r="C217" s="5">
        <f>_xll.SNL.Clients.Office.Excel.Functions.SPG(A217, "SP_VOLUME_AVG_WEEKLY_TO_SHARES_OUT", , "1M")</f>
        <v>2.531216906884127</v>
      </c>
      <c r="D217" s="5">
        <f>_xll.SNL.Clients.Office.Excel.Functions.SPG(A217, "SP_VOLUME_AVG_WEEKLY_TO_SHARES_OUT", , "3M")</f>
        <v>3.1796968876642122</v>
      </c>
      <c r="E217" s="5">
        <f>_xll.SNL.Clients.Office.Excel.Functions.SPG(A217, "SP_VOLUME_AVG_DAILY_TO_1YR_AVG_DAILY", , "1M")</f>
        <v>86.34</v>
      </c>
      <c r="F217" s="5">
        <f>_xll.SNL.Clients.Office.Excel.Functions.SPG(A217, "SP_VOLUME_AVG_DAILY_TO_1YR_AVG_DAILY", , "3M")</f>
        <v>108.46</v>
      </c>
      <c r="G217" s="9" t="str">
        <f>_xll.SNL.Clients.Office.Excel.Functions.SPG(A217, "IQ_SECTOR")</f>
        <v>Energy</v>
      </c>
      <c r="H217" s="9" t="str">
        <f>_xll.SNL.Clients.Office.Excel.Functions.SPG(A217, "IQ_INDUSTRY_GROUP")</f>
        <v>Energy</v>
      </c>
      <c r="I217" s="9" t="str">
        <f>_xll.SNL.Clients.Office.Excel.Functions.SPG(A217, "IQ_INDUSTRY")</f>
        <v>Oil, Gas and Consumable Fuels</v>
      </c>
      <c r="J217" s="9" t="str">
        <f>_xll.SNL.Clients.Office.Excel.Functions.SPG(A217, "IQ_PRIMARY_INDUSTRY")</f>
        <v>Oil and Gas Exploration and Production</v>
      </c>
      <c r="K217" s="9" t="str">
        <f>_xll.SNL.Clients.Office.Excel.Functions.SPG(A217, "NAICS_CODE", "Primary")</f>
        <v>2111 - Oil and Gas Extraction</v>
      </c>
      <c r="L217" s="9" t="str">
        <f>_xll.SNL.Clients.Office.Excel.Functions.SPG(A217, "SP_TOPICTAG")</f>
        <v>Freight Service</v>
      </c>
      <c r="M217" s="5">
        <f>_xll.SNL.Clients.Office.Excel.Functions.SPG(A217, "SP_PCT_SHARES_OWNED_ALL_INSTITUTIONS")</f>
        <v>79.209999999999994</v>
      </c>
      <c r="N217" s="9" t="str">
        <f>_xll.SNL.Clients.Office.Excel.Functions.SPG(A217, "RD_CREDIT_RATING_GLOBAL", "Issuer Credit Rating", "Local Currency LT|0")</f>
        <v>BBB-</v>
      </c>
      <c r="O217" s="9" t="str">
        <f>_xll.SNL.Clients.Office.Excel.Functions.SPG(A217, "RD_CWOL_GLOBAL", "Issuer Credit Rating", "Local Currency LT|0")</f>
        <v>Watch Pos</v>
      </c>
      <c r="P217" s="9" t="str">
        <f>_xll.SNL.Clients.Office.Excel.Functions.SPG(A217, "RD_RATING_ACTION_GLOBAL", "Issuer Credit Rating", "Local Currency LT|0")</f>
        <v>CreditWatch/Outlook (10/23/2023)</v>
      </c>
      <c r="Q217" s="10">
        <f>_xll.SNL.Clients.Office.Excel.Functions.SPG(A217, "RD_LAST_REVIEW_DATE_GLOBAL", "Issuer Credit Rating", "Local Currency LT")</f>
        <v>45525</v>
      </c>
      <c r="R217" s="10">
        <f>_xll.SNL.Clients.Office.Excel.Functions.SPG(A217, "RD_CREDIT_RATING_DATE_GLOBAL", "Issuer Credit Rating", "Local Currency LT|0")</f>
        <v>42402</v>
      </c>
      <c r="S217" s="10">
        <f>_xll.SNL.Clients.Office.Excel.Functions.SPG(A217, "RD_CREDIT_WATCH_OUTLOOK_DATE_GLOBAL", "Issuer Credit Rating", "Local Currency LT|0")</f>
        <v>45222</v>
      </c>
    </row>
    <row r="218" spans="1:19" x14ac:dyDescent="0.3">
      <c r="A218" s="14" t="s">
        <v>222</v>
      </c>
      <c r="B218" s="13">
        <f>_xll.ciqfunctions.udf.CIQ(A218,"IQ_FIRSTPRICINGDATE")</f>
        <v>42296</v>
      </c>
      <c r="C218" s="5">
        <f>_xll.SNL.Clients.Office.Excel.Functions.SPG(A218, "SP_VOLUME_AVG_WEEKLY_TO_SHARES_OUT", , "1M")</f>
        <v>5.9353567694497169</v>
      </c>
      <c r="D218" s="5">
        <f>_xll.SNL.Clients.Office.Excel.Functions.SPG(A218, "SP_VOLUME_AVG_WEEKLY_TO_SHARES_OUT", , "3M")</f>
        <v>8.2499376679084477</v>
      </c>
      <c r="E218" s="5">
        <f>_xll.SNL.Clients.Office.Excel.Functions.SPG(A218, "SP_VOLUME_AVG_DAILY_TO_1YR_AVG_DAILY", , "1M")</f>
        <v>90.53</v>
      </c>
      <c r="F218" s="5">
        <f>_xll.SNL.Clients.Office.Excel.Functions.SPG(A218, "SP_VOLUME_AVG_DAILY_TO_1YR_AVG_DAILY", , "3M")</f>
        <v>125.83</v>
      </c>
      <c r="G218" s="9" t="str">
        <f>_xll.SNL.Clients.Office.Excel.Functions.SPG(A218, "IQ_SECTOR")</f>
        <v>Information Technology</v>
      </c>
      <c r="H218" s="9" t="str">
        <f>_xll.SNL.Clients.Office.Excel.Functions.SPG(A218, "IQ_INDUSTRY_GROUP")</f>
        <v>Technology Hardware and Equipment</v>
      </c>
      <c r="I218" s="9" t="str">
        <f>_xll.SNL.Clients.Office.Excel.Functions.SPG(A218, "IQ_INDUSTRY")</f>
        <v>Technology Hardware, Storage and Peripherals</v>
      </c>
      <c r="J218" s="9" t="str">
        <f>_xll.SNL.Clients.Office.Excel.Functions.SPG(A218, "IQ_PRIMARY_INDUSTRY")</f>
        <v>Technology Hardware, Storage and Peripherals</v>
      </c>
      <c r="K218" s="9" t="str">
        <f>_xll.SNL.Clients.Office.Excel.Functions.SPG(A218, "NAICS_CODE", "Primary")</f>
        <v>33411 - Computer and Peripheral Equipment Manufacturing</v>
      </c>
      <c r="L218" s="9" t="str">
        <f>_xll.SNL.Clients.Office.Excel.Functions.SPG(A218, "SP_TOPICTAG")</f>
        <v>Software Development; Data Integration; Data Protection; Cloud Infrastructure; Process Automation; Network Security; Artificial Intelligence; Utility Scale Solar</v>
      </c>
      <c r="M218" s="5">
        <f>_xll.SNL.Clients.Office.Excel.Functions.SPG(A218, "SP_PCT_SHARES_OWNED_ALL_INSTITUTIONS")</f>
        <v>89.1</v>
      </c>
      <c r="N218" s="9" t="str">
        <f>_xll.SNL.Clients.Office.Excel.Functions.SPG(A218, "RD_CREDIT_RATING_GLOBAL", "Issuer Credit Rating", "Local Currency LT|0")</f>
        <v>BBB</v>
      </c>
      <c r="O218" s="9" t="str">
        <f>_xll.SNL.Clients.Office.Excel.Functions.SPG(A218, "RD_CWOL_GLOBAL", "Issuer Credit Rating", "Local Currency LT|0")</f>
        <v>Negative</v>
      </c>
      <c r="P218" s="9" t="str">
        <f>_xll.SNL.Clients.Office.Excel.Functions.SPG(A218, "RD_RATING_ACTION_GLOBAL", "Issuer Credit Rating", "Local Currency LT|0")</f>
        <v>CreditWatch/Outlook (01/11/2024)</v>
      </c>
      <c r="Q218" s="10">
        <f>_xll.SNL.Clients.Office.Excel.Functions.SPG(A218, "RD_LAST_REVIEW_DATE_GLOBAL", "Issuer Credit Rating", "Local Currency LT")</f>
        <v>45702</v>
      </c>
      <c r="R218" s="10">
        <f>_xll.SNL.Clients.Office.Excel.Functions.SPG(A218, "RD_CREDIT_RATING_DATE_GLOBAL", "Issuer Credit Rating", "Local Currency LT|0")</f>
        <v>42270</v>
      </c>
      <c r="S218" s="10">
        <f>_xll.SNL.Clients.Office.Excel.Functions.SPG(A218, "RD_CREDIT_WATCH_OUTLOOK_DATE_GLOBAL", "Issuer Credit Rating", "Local Currency LT|0")</f>
        <v>45302</v>
      </c>
    </row>
    <row r="219" spans="1:19" x14ac:dyDescent="0.3">
      <c r="A219" s="14" t="s">
        <v>223</v>
      </c>
      <c r="B219" s="13">
        <f>_xll.ciqfunctions.udf.CIQ(A219,"IQ_FIRSTPRICINGDATE")</f>
        <v>41620</v>
      </c>
      <c r="C219" s="5">
        <f>_xll.SNL.Clients.Office.Excel.Functions.SPG(A219, "SP_VOLUME_AVG_WEEKLY_TO_SHARES_OUT", , "1M")</f>
        <v>4.4951984181956659</v>
      </c>
      <c r="D219" s="5">
        <f>_xll.SNL.Clients.Office.Excel.Functions.SPG(A219, "SP_VOLUME_AVG_WEEKLY_TO_SHARES_OUT", , "3M")</f>
        <v>5.1094458788458077</v>
      </c>
      <c r="E219" s="5">
        <f>_xll.SNL.Clients.Office.Excel.Functions.SPG(A219, "SP_VOLUME_AVG_DAILY_TO_1YR_AVG_DAILY", , "1M")</f>
        <v>121.55</v>
      </c>
      <c r="F219" s="5">
        <f>_xll.SNL.Clients.Office.Excel.Functions.SPG(A219, "SP_VOLUME_AVG_DAILY_TO_1YR_AVG_DAILY", , "3M")</f>
        <v>138.16</v>
      </c>
      <c r="G219" s="9" t="str">
        <f>_xll.SNL.Clients.Office.Excel.Functions.SPG(A219, "IQ_SECTOR")</f>
        <v>Consumer Discretionary</v>
      </c>
      <c r="H219" s="9" t="str">
        <f>_xll.SNL.Clients.Office.Excel.Functions.SPG(A219, "IQ_INDUSTRY_GROUP")</f>
        <v>Consumer Services</v>
      </c>
      <c r="I219" s="9" t="str">
        <f>_xll.SNL.Clients.Office.Excel.Functions.SPG(A219, "IQ_INDUSTRY")</f>
        <v>Hotels, Restaurants and Leisure</v>
      </c>
      <c r="J219" s="9" t="str">
        <f>_xll.SNL.Clients.Office.Excel.Functions.SPG(A219, "IQ_PRIMARY_INDUSTRY")</f>
        <v>Hotels, Resorts and Cruise Lines</v>
      </c>
      <c r="K219" s="9" t="str">
        <f>_xll.SNL.Clients.Office.Excel.Functions.SPG(A219, "NAICS_CODE", "Primary")</f>
        <v>721110 - Hotels (except Casino Hotels) and Motels</v>
      </c>
      <c r="L219" s="9" t="str">
        <f>_xll.SNL.Clients.Office.Excel.Functions.SPG(A219, "SP_TOPICTAG")</f>
        <v>Business Travel; Lifestyle; Tourism; Travel Accommodations; Vacation Rental</v>
      </c>
      <c r="M219" s="5">
        <f>_xll.SNL.Clients.Office.Excel.Functions.SPG(A219, "SP_PCT_SHARES_OWNED_ALL_INSTITUTIONS")</f>
        <v>97.08</v>
      </c>
      <c r="N219" s="9" t="str">
        <f>_xll.SNL.Clients.Office.Excel.Functions.SPG(A219, "RD_CREDIT_RATING_GLOBAL", "Issuer Credit Rating", "Local Currency LT|0")</f>
        <v>BB+</v>
      </c>
      <c r="O219" s="9" t="str">
        <f>_xll.SNL.Clients.Office.Excel.Functions.SPG(A219, "RD_CWOL_GLOBAL", "Issuer Credit Rating", "Local Currency LT|0")</f>
        <v>Stable</v>
      </c>
      <c r="P219" s="9" t="str">
        <f>_xll.SNL.Clients.Office.Excel.Functions.SPG(A219, "RD_RATING_ACTION_GLOBAL", "Issuer Credit Rating", "Local Currency LT|0")</f>
        <v>Upgrade | CreditWatch/Outlook (08/01/2022)</v>
      </c>
      <c r="Q219" s="10">
        <f>_xll.SNL.Clients.Office.Excel.Functions.SPG(A219, "RD_LAST_REVIEW_DATE_GLOBAL", "Issuer Credit Rating", "Local Currency LT")</f>
        <v>45764</v>
      </c>
      <c r="R219" s="10">
        <f>_xll.SNL.Clients.Office.Excel.Functions.SPG(A219, "RD_CREDIT_RATING_DATE_GLOBAL", "Issuer Credit Rating", "Local Currency LT|0")</f>
        <v>44774</v>
      </c>
      <c r="S219" s="10">
        <f>_xll.SNL.Clients.Office.Excel.Functions.SPG(A219, "RD_CREDIT_WATCH_OUTLOOK_DATE_GLOBAL", "Issuer Credit Rating", "Local Currency LT|0")</f>
        <v>44774</v>
      </c>
    </row>
    <row r="220" spans="1:19" x14ac:dyDescent="0.3">
      <c r="A220" s="14" t="s">
        <v>224</v>
      </c>
      <c r="B220" s="13">
        <f>_xll.ciqfunctions.udf.CIQ(A220,"IQ_FIRSTPRICINGDATE")</f>
        <v>32933</v>
      </c>
      <c r="C220" s="5">
        <f>_xll.SNL.Clients.Office.Excel.Functions.SPG(A220, "SP_VOLUME_AVG_WEEKLY_TO_SHARES_OUT", , "1M")</f>
        <v>8.105954124366157</v>
      </c>
      <c r="D220" s="5">
        <f>_xll.SNL.Clients.Office.Excel.Functions.SPG(A220, "SP_VOLUME_AVG_WEEKLY_TO_SHARES_OUT", , "3M")</f>
        <v>7.031569207634206</v>
      </c>
      <c r="E220" s="5">
        <f>_xll.SNL.Clients.Office.Excel.Functions.SPG(A220, "SP_VOLUME_AVG_DAILY_TO_1YR_AVG_DAILY", , "1M")</f>
        <v>170.23</v>
      </c>
      <c r="F220" s="5">
        <f>_xll.SNL.Clients.Office.Excel.Functions.SPG(A220, "SP_VOLUME_AVG_DAILY_TO_1YR_AVG_DAILY", , "3M")</f>
        <v>147.66999999999999</v>
      </c>
      <c r="G220" s="9" t="str">
        <f>_xll.SNL.Clients.Office.Excel.Functions.SPG(A220, "IQ_SECTOR")</f>
        <v>Health Care</v>
      </c>
      <c r="H220" s="9" t="str">
        <f>_xll.SNL.Clients.Office.Excel.Functions.SPG(A220, "IQ_INDUSTRY_GROUP")</f>
        <v>Health Care Equipment and Services</v>
      </c>
      <c r="I220" s="9" t="str">
        <f>_xll.SNL.Clients.Office.Excel.Functions.SPG(A220, "IQ_INDUSTRY")</f>
        <v>Health Care Equipment and Supplies</v>
      </c>
      <c r="J220" s="9" t="str">
        <f>_xll.SNL.Clients.Office.Excel.Functions.SPG(A220, "IQ_PRIMARY_INDUSTRY")</f>
        <v>Health Care Equipment</v>
      </c>
      <c r="K220" s="9" t="str">
        <f>_xll.SNL.Clients.Office.Excel.Functions.SPG(A220, "NAICS_CODE", "Primary")</f>
        <v>334517 - Irradiation Apparatus Manufacturing</v>
      </c>
      <c r="L220" s="9" t="str">
        <f>_xll.SNL.Clients.Office.Excel.Functions.SPG(A220, "SP_TOPICTAG")</f>
        <v>Health Diagnostics; Infectious Diseases; Oncology; Orthopaedics; Surgery</v>
      </c>
      <c r="M220" s="5">
        <f>_xll.SNL.Clients.Office.Excel.Functions.SPG(A220, "SP_PCT_SHARES_OWNED_ALL_INSTITUTIONS")</f>
        <v>101.12</v>
      </c>
      <c r="N220" s="9" t="str">
        <f>_xll.SNL.Clients.Office.Excel.Functions.SPG(A220, "RD_CREDIT_RATING_GLOBAL", "Issuer Credit Rating", "Local Currency LT|0")</f>
        <v>BBB-</v>
      </c>
      <c r="O220" s="9" t="str">
        <f>_xll.SNL.Clients.Office.Excel.Functions.SPG(A220, "RD_CWOL_GLOBAL", "Issuer Credit Rating", "Local Currency LT|0")</f>
        <v>Stable</v>
      </c>
      <c r="P220" s="9" t="str">
        <f>_xll.SNL.Clients.Office.Excel.Functions.SPG(A220, "RD_RATING_ACTION_GLOBAL", "Issuer Credit Rating", "Local Currency LT|0")</f>
        <v>Upgrade | CreditWatch/Outlook (11/09/2021)</v>
      </c>
      <c r="Q220" s="10">
        <f>_xll.SNL.Clients.Office.Excel.Functions.SPG(A220, "RD_LAST_REVIEW_DATE_GLOBAL", "Issuer Credit Rating", "Local Currency LT")</f>
        <v>45712</v>
      </c>
      <c r="R220" s="10">
        <f>_xll.SNL.Clients.Office.Excel.Functions.SPG(A220, "RD_CREDIT_RATING_DATE_GLOBAL", "Issuer Credit Rating", "Local Currency LT|0")</f>
        <v>44509</v>
      </c>
      <c r="S220" s="10">
        <f>_xll.SNL.Clients.Office.Excel.Functions.SPG(A220, "RD_CREDIT_WATCH_OUTLOOK_DATE_GLOBAL", "Issuer Credit Rating", "Local Currency LT|0")</f>
        <v>44509</v>
      </c>
    </row>
    <row r="221" spans="1:19" x14ac:dyDescent="0.3">
      <c r="A221" s="14" t="s">
        <v>225</v>
      </c>
      <c r="B221" s="13">
        <f>_xll.ciqfunctions.udf.CIQ(A221,"IQ_FIRSTPRICINGDATE")</f>
        <v>31309</v>
      </c>
      <c r="C221" s="5">
        <f>_xll.SNL.Clients.Office.Excel.Functions.SPG(A221, "SP_VOLUME_AVG_WEEKLY_TO_SHARES_OUT", , "1M")</f>
        <v>3.3453374862855219</v>
      </c>
      <c r="D221" s="5">
        <f>_xll.SNL.Clients.Office.Excel.Functions.SPG(A221, "SP_VOLUME_AVG_WEEKLY_TO_SHARES_OUT", , "3M")</f>
        <v>3.664227413480718</v>
      </c>
      <c r="E221" s="5">
        <f>_xll.SNL.Clients.Office.Excel.Functions.SPG(A221, "SP_VOLUME_AVG_DAILY_TO_1YR_AVG_DAILY", , "1M")</f>
        <v>114.22</v>
      </c>
      <c r="F221" s="5">
        <f>_xll.SNL.Clients.Office.Excel.Functions.SPG(A221, "SP_VOLUME_AVG_DAILY_TO_1YR_AVG_DAILY", , "3M")</f>
        <v>125.11</v>
      </c>
      <c r="G221" s="9" t="str">
        <f>_xll.SNL.Clients.Office.Excel.Functions.SPG(A221, "IQ_SECTOR")</f>
        <v>Industrials</v>
      </c>
      <c r="H221" s="9" t="str">
        <f>_xll.SNL.Clients.Office.Excel.Functions.SPG(A221, "IQ_INDUSTRY_GROUP")</f>
        <v>Capital Goods</v>
      </c>
      <c r="I221" s="9" t="str">
        <f>_xll.SNL.Clients.Office.Excel.Functions.SPG(A221, "IQ_INDUSTRY")</f>
        <v>Industrial Conglomerates</v>
      </c>
      <c r="J221" s="9" t="str">
        <f>_xll.SNL.Clients.Office.Excel.Functions.SPG(A221, "IQ_PRIMARY_INDUSTRY")</f>
        <v>Industrial Conglomerates</v>
      </c>
      <c r="K221" s="9" t="str">
        <f>_xll.SNL.Clients.Office.Excel.Functions.SPG(A221, "NAICS_CODE", "Primary")</f>
        <v>335 - Electrical Equipment, Appliance, and Component Manufacturing</v>
      </c>
      <c r="L221" s="9" t="str">
        <f>_xll.SNL.Clients.Office.Excel.Functions.SPG(A221, "SP_TOPICTAG")</f>
        <v>Software Development; Data Integration; Energy Management; Fuel Cells; Industrial Automation; Sensors; CleanTech; Process Automation; Artificial Intelligence; Utility Scale Solar; Battery Energy Storage System (BESS)</v>
      </c>
      <c r="M221" s="5">
        <f>_xll.SNL.Clients.Office.Excel.Functions.SPG(A221, "SP_PCT_SHARES_OWNED_ALL_INSTITUTIONS")</f>
        <v>79.25</v>
      </c>
      <c r="N221" s="9" t="str">
        <f>_xll.SNL.Clients.Office.Excel.Functions.SPG(A221, "RD_CREDIT_RATING_GLOBAL", "Issuer Credit Rating", "Local Currency LT|0")</f>
        <v>A</v>
      </c>
      <c r="O221" s="9" t="str">
        <f>_xll.SNL.Clients.Office.Excel.Functions.SPG(A221, "RD_CWOL_GLOBAL", "Issuer Credit Rating", "Local Currency LT|0")</f>
        <v>Watch Neg</v>
      </c>
      <c r="P221" s="9" t="str">
        <f>_xll.SNL.Clients.Office.Excel.Functions.SPG(A221, "RD_RATING_ACTION_GLOBAL", "Issuer Credit Rating", "Local Currency LT|0")</f>
        <v>CreditWatch/Outlook (02/06/2025)</v>
      </c>
      <c r="Q221" s="10">
        <f>_xll.SNL.Clients.Office.Excel.Functions.SPG(A221, "RD_LAST_REVIEW_DATE_GLOBAL", "Issuer Credit Rating", "Local Currency LT")</f>
        <v>45694</v>
      </c>
      <c r="R221" s="10">
        <f>_xll.SNL.Clients.Office.Excel.Functions.SPG(A221, "RD_CREDIT_RATING_DATE_GLOBAL", "Issuer Credit Rating", "Local Currency LT|0")</f>
        <v>33967</v>
      </c>
      <c r="S221" s="10">
        <f>_xll.SNL.Clients.Office.Excel.Functions.SPG(A221, "RD_CREDIT_WATCH_OUTLOOK_DATE_GLOBAL", "Issuer Credit Rating", "Local Currency LT|0")</f>
        <v>45694</v>
      </c>
    </row>
    <row r="222" spans="1:19" x14ac:dyDescent="0.3">
      <c r="A222" s="14" t="s">
        <v>226</v>
      </c>
      <c r="B222" s="13">
        <f>_xll.ciqfunctions.udf.CIQ(A222,"IQ_FIRSTPRICINGDATE")</f>
        <v>24839</v>
      </c>
      <c r="C222" s="5">
        <f>_xll.SNL.Clients.Office.Excel.Functions.SPG(A222, "SP_VOLUME_AVG_WEEKLY_TO_SHARES_OUT", , "1M")</f>
        <v>2.3289712577217974</v>
      </c>
      <c r="D222" s="5">
        <f>_xll.SNL.Clients.Office.Excel.Functions.SPG(A222, "SP_VOLUME_AVG_WEEKLY_TO_SHARES_OUT", , "3M")</f>
        <v>2.8164783307174588</v>
      </c>
      <c r="E222" s="5">
        <f>_xll.SNL.Clients.Office.Excel.Functions.SPG(A222, "SP_VOLUME_AVG_DAILY_TO_1YR_AVG_DAILY", , "1M")</f>
        <v>97.19</v>
      </c>
      <c r="F222" s="5">
        <f>_xll.SNL.Clients.Office.Excel.Functions.SPG(A222, "SP_VOLUME_AVG_DAILY_TO_1YR_AVG_DAILY", , "3M")</f>
        <v>117.53</v>
      </c>
      <c r="G222" s="9" t="str">
        <f>_xll.SNL.Clients.Office.Excel.Functions.SPG(A222, "IQ_SECTOR")</f>
        <v>Consumer Staples</v>
      </c>
      <c r="H222" s="9" t="str">
        <f>_xll.SNL.Clients.Office.Excel.Functions.SPG(A222, "IQ_INDUSTRY_GROUP")</f>
        <v>Food, Beverage and Tobacco</v>
      </c>
      <c r="I222" s="9" t="str">
        <f>_xll.SNL.Clients.Office.Excel.Functions.SPG(A222, "IQ_INDUSTRY")</f>
        <v>Food Products</v>
      </c>
      <c r="J222" s="9" t="str">
        <f>_xll.SNL.Clients.Office.Excel.Functions.SPG(A222, "IQ_PRIMARY_INDUSTRY")</f>
        <v>Packaged Foods and Meats</v>
      </c>
      <c r="K222" s="9" t="str">
        <f>_xll.SNL.Clients.Office.Excel.Functions.SPG(A222, "NAICS_CODE", "Primary")</f>
        <v>311611 - Animal (except Poultry) Slaughtering</v>
      </c>
      <c r="L222" s="9" t="str">
        <f>_xll.SNL.Clients.Office.Excel.Functions.SPG(A222, "SP_TOPICTAG")</f>
        <v>Food Delivery; Online Grocery</v>
      </c>
      <c r="M222" s="5">
        <f>_xll.SNL.Clients.Office.Excel.Functions.SPG(A222, "SP_PCT_SHARES_OWNED_ALL_INSTITUTIONS")</f>
        <v>42.52</v>
      </c>
      <c r="N222" s="9" t="str">
        <f>_xll.SNL.Clients.Office.Excel.Functions.SPG(A222, "RD_CREDIT_RATING_GLOBAL", "Issuer Credit Rating", "Local Currency LT|0")</f>
        <v>A-</v>
      </c>
      <c r="O222" s="9" t="str">
        <f>_xll.SNL.Clients.Office.Excel.Functions.SPG(A222, "RD_CWOL_GLOBAL", "Issuer Credit Rating", "Local Currency LT|0")</f>
        <v>Stable</v>
      </c>
      <c r="P222" s="9" t="str">
        <f>_xll.SNL.Clients.Office.Excel.Functions.SPG(A222, "RD_RATING_ACTION_GLOBAL", "Issuer Credit Rating", "Local Currency LT|0")</f>
        <v>Downgrade | CreditWatch/Outlook (03/13/2023)</v>
      </c>
      <c r="Q222" s="10">
        <f>_xll.SNL.Clients.Office.Excel.Functions.SPG(A222, "RD_LAST_REVIEW_DATE_GLOBAL", "Issuer Credit Rating", "Local Currency LT")</f>
        <v>45708</v>
      </c>
      <c r="R222" s="10">
        <f>_xll.SNL.Clients.Office.Excel.Functions.SPG(A222, "RD_CREDIT_RATING_DATE_GLOBAL", "Issuer Credit Rating", "Local Currency LT|0")</f>
        <v>44998</v>
      </c>
      <c r="S222" s="10">
        <f>_xll.SNL.Clients.Office.Excel.Functions.SPG(A222, "RD_CREDIT_WATCH_OUTLOOK_DATE_GLOBAL", "Issuer Credit Rating", "Local Currency LT|0")</f>
        <v>44998</v>
      </c>
    </row>
    <row r="223" spans="1:19" x14ac:dyDescent="0.3">
      <c r="A223" s="14" t="s">
        <v>227</v>
      </c>
      <c r="B223" s="13">
        <f>_xll.ciqfunctions.udf.CIQ(A223,"IQ_FIRSTPRICINGDATE")</f>
        <v>25076</v>
      </c>
      <c r="C223" s="5">
        <f>_xll.SNL.Clients.Office.Excel.Functions.SPG(A223, "SP_VOLUME_AVG_WEEKLY_TO_SHARES_OUT", , "1M")</f>
        <v>6.002188165547194</v>
      </c>
      <c r="D223" s="5">
        <f>_xll.SNL.Clients.Office.Excel.Functions.SPG(A223, "SP_VOLUME_AVG_WEEKLY_TO_SHARES_OUT", , "3M")</f>
        <v>7.5645083075820896</v>
      </c>
      <c r="E223" s="5">
        <f>_xll.SNL.Clients.Office.Excel.Functions.SPG(A223, "SP_VOLUME_AVG_DAILY_TO_1YR_AVG_DAILY", , "1M")</f>
        <v>102.43</v>
      </c>
      <c r="F223" s="5">
        <f>_xll.SNL.Clients.Office.Excel.Functions.SPG(A223, "SP_VOLUME_AVG_DAILY_TO_1YR_AVG_DAILY", , "3M")</f>
        <v>129.1</v>
      </c>
      <c r="G223" s="9" t="str">
        <f>_xll.SNL.Clients.Office.Excel.Functions.SPG(A223, "IQ_SECTOR")</f>
        <v>Real Estate</v>
      </c>
      <c r="H223" s="9" t="str">
        <f>_xll.SNL.Clients.Office.Excel.Functions.SPG(A223, "IQ_INDUSTRY_GROUP")</f>
        <v>Equity Real Estate Investment Trusts (REITs)</v>
      </c>
      <c r="I223" s="9" t="str">
        <f>_xll.SNL.Clients.Office.Excel.Functions.SPG(A223, "IQ_INDUSTRY")</f>
        <v>Hotel and Resort REITs</v>
      </c>
      <c r="J223" s="9" t="str">
        <f>_xll.SNL.Clients.Office.Excel.Functions.SPG(A223, "IQ_PRIMARY_INDUSTRY")</f>
        <v>Hotel and Resort REITs</v>
      </c>
      <c r="K223" s="9" t="str">
        <f>_xll.SNL.Clients.Office.Excel.Functions.SPG(A223, "NAICS_CODE", "Primary")</f>
        <v>531110 - Lessors of Residential Buildings and Dwellings</v>
      </c>
      <c r="L223" s="9" t="str">
        <f>_xll.SNL.Clients.Office.Excel.Functions.SPG(A223, "SP_TOPICTAG")</f>
        <v/>
      </c>
      <c r="M223" s="5">
        <f>_xll.SNL.Clients.Office.Excel.Functions.SPG(A223, "SP_PCT_SHARES_OWNED_ALL_INSTITUTIONS")</f>
        <v>104.48</v>
      </c>
      <c r="N223" s="9" t="str">
        <f>_xll.SNL.Clients.Office.Excel.Functions.SPG(A223, "RD_CREDIT_RATING_GLOBAL", "Issuer Credit Rating", "Local Currency LT|0")</f>
        <v>BBB-</v>
      </c>
      <c r="O223" s="9" t="str">
        <f>_xll.SNL.Clients.Office.Excel.Functions.SPG(A223, "RD_CWOL_GLOBAL", "Issuer Credit Rating", "Local Currency LT|0")</f>
        <v>Stable</v>
      </c>
      <c r="P223" s="9" t="str">
        <f>_xll.SNL.Clients.Office.Excel.Functions.SPG(A223, "RD_RATING_ACTION_GLOBAL", "Issuer Credit Rating", "Local Currency LT|0")</f>
        <v>Upgrade | CreditWatch/Outlook (05/04/2023)</v>
      </c>
      <c r="Q223" s="10">
        <f>_xll.SNL.Clients.Office.Excel.Functions.SPG(A223, "RD_LAST_REVIEW_DATE_GLOBAL", "Issuer Credit Rating", "Local Currency LT")</f>
        <v>45618</v>
      </c>
      <c r="R223" s="10">
        <f>_xll.SNL.Clients.Office.Excel.Functions.SPG(A223, "RD_CREDIT_RATING_DATE_GLOBAL", "Issuer Credit Rating", "Local Currency LT|0")</f>
        <v>45050</v>
      </c>
      <c r="S223" s="10">
        <f>_xll.SNL.Clients.Office.Excel.Functions.SPG(A223, "RD_CREDIT_WATCH_OUTLOOK_DATE_GLOBAL", "Issuer Credit Rating", "Local Currency LT|0")</f>
        <v>45050</v>
      </c>
    </row>
    <row r="224" spans="1:19" x14ac:dyDescent="0.3">
      <c r="A224" s="14" t="s">
        <v>228</v>
      </c>
      <c r="B224" s="13">
        <f>_xll.ciqfunctions.udf.CIQ(A224,"IQ_FIRSTPRICINGDATE")</f>
        <v>42675</v>
      </c>
      <c r="C224" s="5">
        <f>_xll.SNL.Clients.Office.Excel.Functions.SPG(A224, "SP_VOLUME_AVG_WEEKLY_TO_SHARES_OUT", , "1M")</f>
        <v>3.5934440007781241</v>
      </c>
      <c r="D224" s="5">
        <f>_xll.SNL.Clients.Office.Excel.Functions.SPG(A224, "SP_VOLUME_AVG_WEEKLY_TO_SHARES_OUT", , "3M")</f>
        <v>3.8675532650595139</v>
      </c>
      <c r="E224" s="5">
        <f>_xll.SNL.Clients.Office.Excel.Functions.SPG(A224, "SP_VOLUME_AVG_DAILY_TO_1YR_AVG_DAILY", , "1M")</f>
        <v>107.7</v>
      </c>
      <c r="F224" s="5">
        <f>_xll.SNL.Clients.Office.Excel.Functions.SPG(A224, "SP_VOLUME_AVG_DAILY_TO_1YR_AVG_DAILY", , "3M")</f>
        <v>115.91</v>
      </c>
      <c r="G224" s="9" t="str">
        <f>_xll.SNL.Clients.Office.Excel.Functions.SPG(A224, "IQ_SECTOR")</f>
        <v>Industrials</v>
      </c>
      <c r="H224" s="9" t="str">
        <f>_xll.SNL.Clients.Office.Excel.Functions.SPG(A224, "IQ_INDUSTRY_GROUP")</f>
        <v>Capital Goods</v>
      </c>
      <c r="I224" s="9" t="str">
        <f>_xll.SNL.Clients.Office.Excel.Functions.SPG(A224, "IQ_INDUSTRY")</f>
        <v>Aerospace and Defense</v>
      </c>
      <c r="J224" s="9" t="str">
        <f>_xll.SNL.Clients.Office.Excel.Functions.SPG(A224, "IQ_PRIMARY_INDUSTRY")</f>
        <v>Aerospace and Defense</v>
      </c>
      <c r="K224" s="9" t="str">
        <f>_xll.SNL.Clients.Office.Excel.Functions.SPG(A224, "NAICS_CODE", "Primary")</f>
        <v>3364 - Aerospace Product and Parts Manufacturing</v>
      </c>
      <c r="L224" s="9" t="str">
        <f>_xll.SNL.Clients.Office.Excel.Functions.SPG(A224, "SP_TOPICTAG")</f>
        <v>Industrial Automation</v>
      </c>
      <c r="M224" s="5">
        <f>_xll.SNL.Clients.Office.Excel.Functions.SPG(A224, "SP_PCT_SHARES_OWNED_ALL_INSTITUTIONS")</f>
        <v>93.8</v>
      </c>
      <c r="N224" s="9" t="str">
        <f>_xll.SNL.Clients.Office.Excel.Functions.SPG(A224, "RD_CREDIT_RATING_GLOBAL", "Issuer Credit Rating", "Local Currency LT|0")</f>
        <v>BBB</v>
      </c>
      <c r="O224" s="9" t="str">
        <f>_xll.SNL.Clients.Office.Excel.Functions.SPG(A224, "RD_CWOL_GLOBAL", "Issuer Credit Rating", "Local Currency LT|0")</f>
        <v>Stable</v>
      </c>
      <c r="P224" s="9" t="str">
        <f>_xll.SNL.Clients.Office.Excel.Functions.SPG(A224, "RD_RATING_ACTION_GLOBAL", "Issuer Credit Rating", "Local Currency LT|0")</f>
        <v>Upgrade | CreditWatch/Outlook (11/26/2024)</v>
      </c>
      <c r="Q224" s="10">
        <f>_xll.SNL.Clients.Office.Excel.Functions.SPG(A224, "RD_LAST_REVIEW_DATE_GLOBAL", "Issuer Credit Rating", "Local Currency LT")</f>
        <v>45622</v>
      </c>
      <c r="R224" s="10">
        <f>_xll.SNL.Clients.Office.Excel.Functions.SPG(A224, "RD_CREDIT_RATING_DATE_GLOBAL", "Issuer Credit Rating", "Local Currency LT|0")</f>
        <v>45622</v>
      </c>
      <c r="S224" s="10">
        <f>_xll.SNL.Clients.Office.Excel.Functions.SPG(A224, "RD_CREDIT_WATCH_OUTLOOK_DATE_GLOBAL", "Issuer Credit Rating", "Local Currency LT|0")</f>
        <v>45622</v>
      </c>
    </row>
    <row r="225" spans="1:19" x14ac:dyDescent="0.3">
      <c r="A225" s="14" t="s">
        <v>229</v>
      </c>
      <c r="B225" s="13">
        <f>_xll.ciqfunctions.udf.CIQ(A225,"IQ_FIRSTPRICINGDATE")</f>
        <v>24839</v>
      </c>
      <c r="C225" s="5">
        <f>_xll.SNL.Clients.Office.Excel.Functions.SPG(A225, "SP_VOLUME_AVG_WEEKLY_TO_SHARES_OUT", , "1M")</f>
        <v>3.5276706858964495</v>
      </c>
      <c r="D225" s="5">
        <f>_xll.SNL.Clients.Office.Excel.Functions.SPG(A225, "SP_VOLUME_AVG_WEEKLY_TO_SHARES_OUT", , "3M")</f>
        <v>4.7331960424110893</v>
      </c>
      <c r="E225" s="5">
        <f>_xll.SNL.Clients.Office.Excel.Functions.SPG(A225, "SP_VOLUME_AVG_DAILY_TO_1YR_AVG_DAILY", , "1M")</f>
        <v>84.44</v>
      </c>
      <c r="F225" s="5">
        <f>_xll.SNL.Clients.Office.Excel.Functions.SPG(A225, "SP_VOLUME_AVG_DAILY_TO_1YR_AVG_DAILY", , "3M")</f>
        <v>113.29</v>
      </c>
      <c r="G225" s="9" t="str">
        <f>_xll.SNL.Clients.Office.Excel.Functions.SPG(A225, "IQ_SECTOR")</f>
        <v>Information Technology</v>
      </c>
      <c r="H225" s="9" t="str">
        <f>_xll.SNL.Clients.Office.Excel.Functions.SPG(A225, "IQ_INDUSTRY_GROUP")</f>
        <v>Technology Hardware and Equipment</v>
      </c>
      <c r="I225" s="9" t="str">
        <f>_xll.SNL.Clients.Office.Excel.Functions.SPG(A225, "IQ_INDUSTRY")</f>
        <v>Technology Hardware, Storage and Peripherals</v>
      </c>
      <c r="J225" s="9" t="str">
        <f>_xll.SNL.Clients.Office.Excel.Functions.SPG(A225, "IQ_PRIMARY_INDUSTRY")</f>
        <v>Technology Hardware, Storage and Peripherals</v>
      </c>
      <c r="K225" s="9" t="str">
        <f>_xll.SNL.Clients.Office.Excel.Functions.SPG(A225, "NAICS_CODE", "Primary")</f>
        <v>33411 - Computer and Peripheral Equipment Manufacturing</v>
      </c>
      <c r="L225" s="9" t="str">
        <f>_xll.SNL.Clients.Office.Excel.Functions.SPG(A225, "SP_TOPICTAG")</f>
        <v>Software Development; Endpoint Security Integrity; Process Automation; 3D Printing; Artificial Intelligence</v>
      </c>
      <c r="M225" s="5">
        <f>_xll.SNL.Clients.Office.Excel.Functions.SPG(A225, "SP_PCT_SHARES_OWNED_ALL_INSTITUTIONS")</f>
        <v>80.33</v>
      </c>
      <c r="N225" s="9" t="str">
        <f>_xll.SNL.Clients.Office.Excel.Functions.SPG(A225, "RD_CREDIT_RATING_GLOBAL", "Issuer Credit Rating", "Local Currency LT|0")</f>
        <v>BBB</v>
      </c>
      <c r="O225" s="9" t="str">
        <f>_xll.SNL.Clients.Office.Excel.Functions.SPG(A225, "RD_CWOL_GLOBAL", "Issuer Credit Rating", "Local Currency LT|0")</f>
        <v>Stable</v>
      </c>
      <c r="P225" s="9" t="str">
        <f>_xll.SNL.Clients.Office.Excel.Functions.SPG(A225, "RD_RATING_ACTION_GLOBAL", "Issuer Credit Rating", "Local Currency LT|0")</f>
        <v>Downgrade | CreditWatch/Outlook (10/30/2015)</v>
      </c>
      <c r="Q225" s="10">
        <f>_xll.SNL.Clients.Office.Excel.Functions.SPG(A225, "RD_LAST_REVIEW_DATE_GLOBAL", "Issuer Credit Rating", "Local Currency LT")</f>
        <v>45492</v>
      </c>
      <c r="R225" s="10">
        <f>_xll.SNL.Clients.Office.Excel.Functions.SPG(A225, "RD_CREDIT_RATING_DATE_GLOBAL", "Issuer Credit Rating", "Local Currency LT|0")</f>
        <v>42307</v>
      </c>
      <c r="S225" s="10">
        <f>_xll.SNL.Clients.Office.Excel.Functions.SPG(A225, "RD_CREDIT_WATCH_OUTLOOK_DATE_GLOBAL", "Issuer Credit Rating", "Local Currency LT|0")</f>
        <v>42307</v>
      </c>
    </row>
    <row r="226" spans="1:19" x14ac:dyDescent="0.3">
      <c r="A226" s="14" t="s">
        <v>230</v>
      </c>
      <c r="B226" s="13">
        <f>_xll.ciqfunctions.udf.CIQ(A226,"IQ_FIRSTPRICINGDATE")</f>
        <v>24839</v>
      </c>
      <c r="C226" s="5">
        <f>_xll.SNL.Clients.Office.Excel.Functions.SPG(A226, "SP_VOLUME_AVG_WEEKLY_TO_SHARES_OUT", , "1M")</f>
        <v>5.9340885438576585</v>
      </c>
      <c r="D226" s="5">
        <f>_xll.SNL.Clients.Office.Excel.Functions.SPG(A226, "SP_VOLUME_AVG_WEEKLY_TO_SHARES_OUT", , "3M")</f>
        <v>6.6021686413387446</v>
      </c>
      <c r="E226" s="5">
        <f>_xll.SNL.Clients.Office.Excel.Functions.SPG(A226, "SP_VOLUME_AVG_DAILY_TO_1YR_AVG_DAILY", , "1M")</f>
        <v>119.32</v>
      </c>
      <c r="F226" s="5">
        <f>_xll.SNL.Clients.Office.Excel.Functions.SPG(A226, "SP_VOLUME_AVG_DAILY_TO_1YR_AVG_DAILY", , "3M")</f>
        <v>132.76</v>
      </c>
      <c r="G226" s="9" t="str">
        <f>_xll.SNL.Clients.Office.Excel.Functions.SPG(A226, "IQ_SECTOR")</f>
        <v>Industrials</v>
      </c>
      <c r="H226" s="9" t="str">
        <f>_xll.SNL.Clients.Office.Excel.Functions.SPG(A226, "IQ_INDUSTRY_GROUP")</f>
        <v>Capital Goods</v>
      </c>
      <c r="I226" s="9" t="str">
        <f>_xll.SNL.Clients.Office.Excel.Functions.SPG(A226, "IQ_INDUSTRY")</f>
        <v>Electrical Equipment</v>
      </c>
      <c r="J226" s="9" t="str">
        <f>_xll.SNL.Clients.Office.Excel.Functions.SPG(A226, "IQ_PRIMARY_INDUSTRY")</f>
        <v>Electrical Components and Equipment</v>
      </c>
      <c r="K226" s="9" t="str">
        <f>_xll.SNL.Clients.Office.Excel.Functions.SPG(A226, "NAICS_CODE", "Primary")</f>
        <v>3351 - Electric Lighting Equipment Manufacturing</v>
      </c>
      <c r="L226" s="9" t="str">
        <f>_xll.SNL.Clients.Office.Excel.Functions.SPG(A226, "SP_TOPICTAG")</f>
        <v>Clean Energy; Energy Efficiency; Energy Management; Smart Building; Smart Energy</v>
      </c>
      <c r="M226" s="5">
        <f>_xll.SNL.Clients.Office.Excel.Functions.SPG(A226, "SP_PCT_SHARES_OWNED_ALL_INSTITUTIONS")</f>
        <v>92.99</v>
      </c>
      <c r="N226" s="9" t="str">
        <f>_xll.SNL.Clients.Office.Excel.Functions.SPG(A226, "RD_CREDIT_RATING_GLOBAL", "Issuer Credit Rating", "Local Currency LT|0")</f>
        <v>BBB+</v>
      </c>
      <c r="O226" s="9" t="str">
        <f>_xll.SNL.Clients.Office.Excel.Functions.SPG(A226, "RD_CWOL_GLOBAL", "Issuer Credit Rating", "Local Currency LT|0")</f>
        <v>Stable</v>
      </c>
      <c r="P226" s="9" t="str">
        <f>_xll.SNL.Clients.Office.Excel.Functions.SPG(A226, "RD_RATING_ACTION_GLOBAL", "Issuer Credit Rating", "Local Currency LT|0")</f>
        <v>Downgrade | CreditWatch/Outlook (01/31/2018)</v>
      </c>
      <c r="Q226" s="10">
        <f>_xll.SNL.Clients.Office.Excel.Functions.SPG(A226, "RD_LAST_REVIEW_DATE_GLOBAL", "Issuer Credit Rating", "Local Currency LT")</f>
        <v>45510</v>
      </c>
      <c r="R226" s="10">
        <f>_xll.SNL.Clients.Office.Excel.Functions.SPG(A226, "RD_CREDIT_RATING_DATE_GLOBAL", "Issuer Credit Rating", "Local Currency LT|0")</f>
        <v>43131</v>
      </c>
      <c r="S226" s="10">
        <f>_xll.SNL.Clients.Office.Excel.Functions.SPG(A226, "RD_CREDIT_WATCH_OUTLOOK_DATE_GLOBAL", "Issuer Credit Rating", "Local Currency LT|0")</f>
        <v>43131</v>
      </c>
    </row>
    <row r="227" spans="1:19" x14ac:dyDescent="0.3">
      <c r="A227" s="14" t="s">
        <v>231</v>
      </c>
      <c r="B227" s="13">
        <f>_xll.ciqfunctions.udf.CIQ(A227,"IQ_FIRSTPRICINGDATE")</f>
        <v>25386</v>
      </c>
      <c r="C227" s="5">
        <f>_xll.SNL.Clients.Office.Excel.Functions.SPG(A227, "SP_VOLUME_AVG_WEEKLY_TO_SHARES_OUT", , "1M")</f>
        <v>8.2157928662596795</v>
      </c>
      <c r="D227" s="5">
        <f>_xll.SNL.Clients.Office.Excel.Functions.SPG(A227, "SP_VOLUME_AVG_WEEKLY_TO_SHARES_OUT", , "3M")</f>
        <v>7.1702815617223594</v>
      </c>
      <c r="E227" s="5">
        <f>_xll.SNL.Clients.Office.Excel.Functions.SPG(A227, "SP_VOLUME_AVG_DAILY_TO_1YR_AVG_DAILY", , "1M")</f>
        <v>112.15</v>
      </c>
      <c r="F227" s="5">
        <f>_xll.SNL.Clients.Office.Excel.Functions.SPG(A227, "SP_VOLUME_AVG_DAILY_TO_1YR_AVG_DAILY", , "3M")</f>
        <v>97.88</v>
      </c>
      <c r="G227" s="9" t="str">
        <f>_xll.SNL.Clients.Office.Excel.Functions.SPG(A227, "IQ_SECTOR")</f>
        <v>Health Care</v>
      </c>
      <c r="H227" s="9" t="str">
        <f>_xll.SNL.Clients.Office.Excel.Functions.SPG(A227, "IQ_INDUSTRY_GROUP")</f>
        <v>Health Care Equipment and Services</v>
      </c>
      <c r="I227" s="9" t="str">
        <f>_xll.SNL.Clients.Office.Excel.Functions.SPG(A227, "IQ_INDUSTRY")</f>
        <v>Health Care Providers and Services</v>
      </c>
      <c r="J227" s="9" t="str">
        <f>_xll.SNL.Clients.Office.Excel.Functions.SPG(A227, "IQ_PRIMARY_INDUSTRY")</f>
        <v>Managed Health Care</v>
      </c>
      <c r="K227" s="9" t="str">
        <f>_xll.SNL.Clients.Office.Excel.Functions.SPG(A227, "NAICS_CODE", "Primary")</f>
        <v>621491 - HMO Medical Centers</v>
      </c>
      <c r="L227" s="9" t="str">
        <f>_xll.SNL.Clients.Office.Excel.Functions.SPG(A227, "SP_TOPICTAG")</f>
        <v>Health Diagnostics; MHealth; Outpatient Care; Employee Benefits; Chronic Diseases; Wellness and Recovery</v>
      </c>
      <c r="M227" s="5">
        <f>_xll.SNL.Clients.Office.Excel.Functions.SPG(A227, "SP_PCT_SHARES_OWNED_ALL_INSTITUTIONS")</f>
        <v>94.47</v>
      </c>
      <c r="N227" s="9" t="str">
        <f>_xll.SNL.Clients.Office.Excel.Functions.SPG(A227, "RD_CREDIT_RATING_GLOBAL", "Issuer Credit Rating", "Local Currency LT|0")</f>
        <v>BBB</v>
      </c>
      <c r="O227" s="9" t="str">
        <f>_xll.SNL.Clients.Office.Excel.Functions.SPG(A227, "RD_CWOL_GLOBAL", "Issuer Credit Rating", "Local Currency LT|0")</f>
        <v>Stable</v>
      </c>
      <c r="P227" s="9" t="str">
        <f>_xll.SNL.Clients.Office.Excel.Functions.SPG(A227, "RD_RATING_ACTION_GLOBAL", "Issuer Credit Rating", "Local Currency LT|0")</f>
        <v>Downgrade | CreditWatch/Outlook (03/06/2024)</v>
      </c>
      <c r="Q227" s="10">
        <f>_xll.SNL.Clients.Office.Excel.Functions.SPG(A227, "RD_LAST_REVIEW_DATE_GLOBAL", "Issuer Credit Rating", "Local Currency LT")</f>
        <v>45532</v>
      </c>
      <c r="R227" s="10">
        <f>_xll.SNL.Clients.Office.Excel.Functions.SPG(A227, "RD_CREDIT_RATING_DATE_GLOBAL", "Issuer Credit Rating", "Local Currency LT|0")</f>
        <v>45357</v>
      </c>
      <c r="S227" s="10">
        <f>_xll.SNL.Clients.Office.Excel.Functions.SPG(A227, "RD_CREDIT_WATCH_OUTLOOK_DATE_GLOBAL", "Issuer Credit Rating", "Local Currency LT|0")</f>
        <v>45357</v>
      </c>
    </row>
    <row r="228" spans="1:19" x14ac:dyDescent="0.3">
      <c r="A228" s="14" t="s">
        <v>232</v>
      </c>
      <c r="B228" s="13">
        <f>_xll.ciqfunctions.udf.CIQ(A228,"IQ_FIRSTPRICINGDATE")</f>
        <v>29222</v>
      </c>
      <c r="C228" s="5">
        <f>_xll.SNL.Clients.Office.Excel.Functions.SPG(A228, "SP_VOLUME_AVG_WEEKLY_TO_SHARES_OUT", , "1M")</f>
        <v>6.5758890842645457</v>
      </c>
      <c r="D228" s="5">
        <f>_xll.SNL.Clients.Office.Excel.Functions.SPG(A228, "SP_VOLUME_AVG_WEEKLY_TO_SHARES_OUT", , "3M")</f>
        <v>8.000179485419169</v>
      </c>
      <c r="E228" s="5">
        <f>_xll.SNL.Clients.Office.Excel.Functions.SPG(A228, "SP_VOLUME_AVG_DAILY_TO_1YR_AVG_DAILY", , "1M")</f>
        <v>107.93</v>
      </c>
      <c r="F228" s="5">
        <f>_xll.SNL.Clients.Office.Excel.Functions.SPG(A228, "SP_VOLUME_AVG_DAILY_TO_1YR_AVG_DAILY", , "3M")</f>
        <v>131.31</v>
      </c>
      <c r="G228" s="9" t="str">
        <f>_xll.SNL.Clients.Office.Excel.Functions.SPG(A228, "IQ_SECTOR")</f>
        <v>Financials</v>
      </c>
      <c r="H228" s="9" t="str">
        <f>_xll.SNL.Clients.Office.Excel.Functions.SPG(A228, "IQ_INDUSTRY_GROUP")</f>
        <v>Banks</v>
      </c>
      <c r="I228" s="9" t="str">
        <f>_xll.SNL.Clients.Office.Excel.Functions.SPG(A228, "IQ_INDUSTRY")</f>
        <v>Banks</v>
      </c>
      <c r="J228" s="9" t="str">
        <f>_xll.SNL.Clients.Office.Excel.Functions.SPG(A228, "IQ_PRIMARY_INDUSTRY")</f>
        <v>Regional Banks</v>
      </c>
      <c r="K228" s="9" t="str">
        <f>_xll.SNL.Clients.Office.Excel.Functions.SPG(A228, "NAICS_CODE", "Primary")</f>
        <v>522110 - Commercial Banking</v>
      </c>
      <c r="L228" s="9" t="str">
        <f>_xll.SNL.Clients.Office.Excel.Functions.SPG(A228, "SP_TOPICTAG")</f>
        <v>Consumer Lending; Micro Lending; Banking as a Service; Buy Now Pay Later (BNPL)</v>
      </c>
      <c r="M228" s="5">
        <f>_xll.SNL.Clients.Office.Excel.Functions.SPG(A228, "SP_PCT_SHARES_OWNED_ALL_INSTITUTIONS")</f>
        <v>86.35</v>
      </c>
      <c r="N228" s="9" t="str">
        <f>_xll.SNL.Clients.Office.Excel.Functions.SPG(A228, "RD_CREDIT_RATING_GLOBAL", "Issuer Credit Rating", "Local Currency LT|0")</f>
        <v>BBB+</v>
      </c>
      <c r="O228" s="9" t="str">
        <f>_xll.SNL.Clients.Office.Excel.Functions.SPG(A228, "RD_CWOL_GLOBAL", "Issuer Credit Rating", "Local Currency LT|0")</f>
        <v>Stable</v>
      </c>
      <c r="P228" s="9" t="str">
        <f>_xll.SNL.Clients.Office.Excel.Functions.SPG(A228, "RD_RATING_ACTION_GLOBAL", "Issuer Credit Rating", "Local Currency LT|0")</f>
        <v>CreditWatch/Outlook (04/14/2022)</v>
      </c>
      <c r="Q228" s="10">
        <f>_xll.SNL.Clients.Office.Excel.Functions.SPG(A228, "RD_LAST_REVIEW_DATE_GLOBAL", "Issuer Credit Rating", "Local Currency LT")</f>
        <v>45772</v>
      </c>
      <c r="R228" s="10">
        <f>_xll.SNL.Clients.Office.Excel.Functions.SPG(A228, "RD_CREDIT_RATING_DATE_GLOBAL", "Issuer Credit Rating", "Local Currency LT|0")</f>
        <v>43217</v>
      </c>
      <c r="S228" s="10">
        <f>_xll.SNL.Clients.Office.Excel.Functions.SPG(A228, "RD_CREDIT_WATCH_OUTLOOK_DATE_GLOBAL", "Issuer Credit Rating", "Local Currency LT|0")</f>
        <v>44665</v>
      </c>
    </row>
    <row r="229" spans="1:19" x14ac:dyDescent="0.3">
      <c r="A229" s="14" t="s">
        <v>233</v>
      </c>
      <c r="B229" s="13">
        <f>_xll.ciqfunctions.udf.CIQ(A229,"IQ_FIRSTPRICINGDATE")</f>
        <v>40624</v>
      </c>
      <c r="C229" s="5">
        <f>_xll.SNL.Clients.Office.Excel.Functions.SPG(A229, "SP_VOLUME_AVG_WEEKLY_TO_SHARES_OUT", , "1M")</f>
        <v>7.6064694171709473</v>
      </c>
      <c r="D229" s="5">
        <f>_xll.SNL.Clients.Office.Excel.Functions.SPG(A229, "SP_VOLUME_AVG_WEEKLY_TO_SHARES_OUT", , "3M")</f>
        <v>10.05997093664319</v>
      </c>
      <c r="E229" s="5">
        <f>_xll.SNL.Clients.Office.Excel.Functions.SPG(A229, "SP_VOLUME_AVG_DAILY_TO_1YR_AVG_DAILY", , "1M")</f>
        <v>113.22</v>
      </c>
      <c r="F229" s="5">
        <f>_xll.SNL.Clients.Office.Excel.Functions.SPG(A229, "SP_VOLUME_AVG_DAILY_TO_1YR_AVG_DAILY", , "3M")</f>
        <v>149.74</v>
      </c>
      <c r="G229" s="9" t="str">
        <f>_xll.SNL.Clients.Office.Excel.Functions.SPG(A229, "IQ_SECTOR")</f>
        <v>Industrials</v>
      </c>
      <c r="H229" s="9" t="str">
        <f>_xll.SNL.Clients.Office.Excel.Functions.SPG(A229, "IQ_INDUSTRY_GROUP")</f>
        <v>Capital Goods</v>
      </c>
      <c r="I229" s="9" t="str">
        <f>_xll.SNL.Clients.Office.Excel.Functions.SPG(A229, "IQ_INDUSTRY")</f>
        <v>Aerospace and Defense</v>
      </c>
      <c r="J229" s="9" t="str">
        <f>_xll.SNL.Clients.Office.Excel.Functions.SPG(A229, "IQ_PRIMARY_INDUSTRY")</f>
        <v>Aerospace and Defense</v>
      </c>
      <c r="K229" s="9" t="str">
        <f>_xll.SNL.Clients.Office.Excel.Functions.SPG(A229, "NAICS_CODE", "Primary")</f>
        <v>336611 - Ship Building and Repairing</v>
      </c>
      <c r="L229" s="9" t="str">
        <f>_xll.SNL.Clients.Office.Excel.Functions.SPG(A229, "SP_TOPICTAG")</f>
        <v>GovTech; Data Protection; Process Automation; Security Management; Passenger Aircraft Manufacturing; Advanced Nuclear</v>
      </c>
      <c r="M229" s="5">
        <f>_xll.SNL.Clients.Office.Excel.Functions.SPG(A229, "SP_PCT_SHARES_OWNED_ALL_INSTITUTIONS")</f>
        <v>96.31</v>
      </c>
      <c r="N229" s="9" t="str">
        <f>_xll.SNL.Clients.Office.Excel.Functions.SPG(A229, "RD_CREDIT_RATING_GLOBAL", "Issuer Credit Rating", "Local Currency LT|0")</f>
        <v>BBB-</v>
      </c>
      <c r="O229" s="9" t="str">
        <f>_xll.SNL.Clients.Office.Excel.Functions.SPG(A229, "RD_CWOL_GLOBAL", "Issuer Credit Rating", "Local Currency LT|0")</f>
        <v>Negative</v>
      </c>
      <c r="P229" s="9" t="str">
        <f>_xll.SNL.Clients.Office.Excel.Functions.SPG(A229, "RD_RATING_ACTION_GLOBAL", "Issuer Credit Rating", "Local Currency LT|0")</f>
        <v>CreditWatch/Outlook (11/07/2024)</v>
      </c>
      <c r="Q229" s="10">
        <f>_xll.SNL.Clients.Office.Excel.Functions.SPG(A229, "RD_LAST_REVIEW_DATE_GLOBAL", "Issuer Credit Rating", "Local Currency LT")</f>
        <v>45603</v>
      </c>
      <c r="R229" s="10">
        <f>_xll.SNL.Clients.Office.Excel.Functions.SPG(A229, "RD_CREDIT_RATING_DATE_GLOBAL", "Issuer Credit Rating", "Local Currency LT|0")</f>
        <v>44243</v>
      </c>
      <c r="S229" s="10">
        <f>_xll.SNL.Clients.Office.Excel.Functions.SPG(A229, "RD_CREDIT_WATCH_OUTLOOK_DATE_GLOBAL", "Issuer Credit Rating", "Local Currency LT|0")</f>
        <v>45603</v>
      </c>
    </row>
    <row r="230" spans="1:19" x14ac:dyDescent="0.3">
      <c r="A230" s="14" t="s">
        <v>234</v>
      </c>
      <c r="B230" s="13">
        <f>_xll.ciqfunctions.udf.CIQ(A230,"IQ_FIRSTPRICINGDATE")</f>
        <v>32661</v>
      </c>
      <c r="C230" s="5">
        <f>_xll.SNL.Clients.Office.Excel.Functions.SPG(A230, "SP_VOLUME_AVG_WEEKLY_TO_SHARES_OUT", , "1M")</f>
        <v>4.5783294032811668</v>
      </c>
      <c r="D230" s="5">
        <f>_xll.SNL.Clients.Office.Excel.Functions.SPG(A230, "SP_VOLUME_AVG_WEEKLY_TO_SHARES_OUT", , "3M")</f>
        <v>4.4885405029384069</v>
      </c>
      <c r="E230" s="5">
        <f>_xll.SNL.Clients.Office.Excel.Functions.SPG(A230, "SP_VOLUME_AVG_DAILY_TO_1YR_AVG_DAILY", , "1M")</f>
        <v>119.28</v>
      </c>
      <c r="F230" s="5">
        <f>_xll.SNL.Clients.Office.Excel.Functions.SPG(A230, "SP_VOLUME_AVG_DAILY_TO_1YR_AVG_DAILY", , "3M")</f>
        <v>116.94</v>
      </c>
      <c r="G230" s="9" t="str">
        <f>_xll.SNL.Clients.Office.Excel.Functions.SPG(A230, "IQ_SECTOR")</f>
        <v>Industrials</v>
      </c>
      <c r="H230" s="9" t="str">
        <f>_xll.SNL.Clients.Office.Excel.Functions.SPG(A230, "IQ_INDUSTRY_GROUP")</f>
        <v>Capital Goods</v>
      </c>
      <c r="I230" s="9" t="str">
        <f>_xll.SNL.Clients.Office.Excel.Functions.SPG(A230, "IQ_INDUSTRY")</f>
        <v>Machinery</v>
      </c>
      <c r="J230" s="9" t="str">
        <f>_xll.SNL.Clients.Office.Excel.Functions.SPG(A230, "IQ_PRIMARY_INDUSTRY")</f>
        <v>Industrial Machinery and Supplies and Components</v>
      </c>
      <c r="K230" s="9" t="str">
        <f>_xll.SNL.Clients.Office.Excel.Functions.SPG(A230, "NAICS_CODE", "Primary")</f>
        <v>333914 - Measuring, Dispensing, and Other Pumping Equipment Manufacturing</v>
      </c>
      <c r="L230" s="9" t="str">
        <f>_xll.SNL.Clients.Office.Excel.Functions.SPG(A230, "SP_TOPICTAG")</f>
        <v>Energy Management; Environmental Engineering; AgriTech; Process Automation</v>
      </c>
      <c r="M230" s="5">
        <f>_xll.SNL.Clients.Office.Excel.Functions.SPG(A230, "SP_PCT_SHARES_OWNED_ALL_INSTITUTIONS")</f>
        <v>102.11</v>
      </c>
      <c r="N230" s="9" t="str">
        <f>_xll.SNL.Clients.Office.Excel.Functions.SPG(A230, "RD_CREDIT_RATING_GLOBAL", "Issuer Credit Rating", "Local Currency LT|0")</f>
        <v>BBB</v>
      </c>
      <c r="O230" s="9" t="str">
        <f>_xll.SNL.Clients.Office.Excel.Functions.SPG(A230, "RD_CWOL_GLOBAL", "Issuer Credit Rating", "Local Currency LT|0")</f>
        <v>Stable</v>
      </c>
      <c r="P230" s="9" t="str">
        <f>_xll.SNL.Clients.Office.Excel.Functions.SPG(A230, "RD_RATING_ACTION_GLOBAL", "Issuer Credit Rating", "Local Currency LT|0")</f>
        <v>Upgrade | CreditWatch/Outlook (03/27/2003)</v>
      </c>
      <c r="Q230" s="10">
        <f>_xll.SNL.Clients.Office.Excel.Functions.SPG(A230, "RD_LAST_REVIEW_DATE_GLOBAL", "Issuer Credit Rating", "Local Currency LT")</f>
        <v>45553</v>
      </c>
      <c r="R230" s="10">
        <f>_xll.SNL.Clients.Office.Excel.Functions.SPG(A230, "RD_CREDIT_RATING_DATE_GLOBAL", "Issuer Credit Rating", "Local Currency LT|0")</f>
        <v>37707</v>
      </c>
      <c r="S230" s="10">
        <f>_xll.SNL.Clients.Office.Excel.Functions.SPG(A230, "RD_CREDIT_WATCH_OUTLOOK_DATE_GLOBAL", "Issuer Credit Rating", "Local Currency LT|0")</f>
        <v>37707</v>
      </c>
    </row>
    <row r="231" spans="1:19" x14ac:dyDescent="0.3">
      <c r="A231" s="14" t="s">
        <v>235</v>
      </c>
      <c r="B231" s="13">
        <f>_xll.ciqfunctions.udf.CIQ(A231,"IQ_FIRSTPRICINGDATE")</f>
        <v>33410</v>
      </c>
      <c r="C231" s="5">
        <f>_xll.SNL.Clients.Office.Excel.Functions.SPG(A231, "SP_VOLUME_AVG_WEEKLY_TO_SHARES_OUT", , "1M")</f>
        <v>5.2419643041065305</v>
      </c>
      <c r="D231" s="5">
        <f>_xll.SNL.Clients.Office.Excel.Functions.SPG(A231, "SP_VOLUME_AVG_WEEKLY_TO_SHARES_OUT", , "3M")</f>
        <v>5.3772689573885408</v>
      </c>
      <c r="E231" s="5">
        <f>_xll.SNL.Clients.Office.Excel.Functions.SPG(A231, "SP_VOLUME_AVG_DAILY_TO_1YR_AVG_DAILY", , "1M")</f>
        <v>130.11000000000001</v>
      </c>
      <c r="F231" s="5">
        <f>_xll.SNL.Clients.Office.Excel.Functions.SPG(A231, "SP_VOLUME_AVG_DAILY_TO_1YR_AVG_DAILY", , "3M")</f>
        <v>133.46</v>
      </c>
      <c r="G231" s="9" t="str">
        <f>_xll.SNL.Clients.Office.Excel.Functions.SPG(A231, "IQ_SECTOR")</f>
        <v>Health Care</v>
      </c>
      <c r="H231" s="9" t="str">
        <f>_xll.SNL.Clients.Office.Excel.Functions.SPG(A231, "IQ_INDUSTRY_GROUP")</f>
        <v>Health Care Equipment and Services</v>
      </c>
      <c r="I231" s="9" t="str">
        <f>_xll.SNL.Clients.Office.Excel.Functions.SPG(A231, "IQ_INDUSTRY")</f>
        <v>Health Care Equipment and Supplies</v>
      </c>
      <c r="J231" s="9" t="str">
        <f>_xll.SNL.Clients.Office.Excel.Functions.SPG(A231, "IQ_PRIMARY_INDUSTRY")</f>
        <v>Health Care Equipment</v>
      </c>
      <c r="K231" s="9" t="str">
        <f>_xll.SNL.Clients.Office.Excel.Functions.SPG(A231, "NAICS_CODE", "Primary")</f>
        <v>339112 - Surgical and Medical Instrument Manufacturing</v>
      </c>
      <c r="L231" s="9" t="str">
        <f>_xll.SNL.Clients.Office.Excel.Functions.SPG(A231, "SP_TOPICTAG")</f>
        <v>Pet Care</v>
      </c>
      <c r="M231" s="5">
        <f>_xll.SNL.Clients.Office.Excel.Functions.SPG(A231, "SP_PCT_SHARES_OWNED_ALL_INSTITUTIONS")</f>
        <v>93.23</v>
      </c>
      <c r="N231" s="9" t="str">
        <f>_xll.SNL.Clients.Office.Excel.Functions.SPG(A231, "RD_CREDIT_RATING_GLOBAL", "Issuer Credit Rating", "Local Currency LT|0")</f>
        <v/>
      </c>
      <c r="O231" s="9" t="str">
        <f>_xll.SNL.Clients.Office.Excel.Functions.SPG(A231, "RD_CWOL_GLOBAL", "Issuer Credit Rating", "Local Currency LT|0")</f>
        <v/>
      </c>
      <c r="P231" s="9" t="str">
        <f>_xll.SNL.Clients.Office.Excel.Functions.SPG(A231, "RD_RATING_ACTION_GLOBAL", "Issuer Credit Rating", "Local Currency LT|0")</f>
        <v/>
      </c>
      <c r="Q231" s="10" t="str">
        <f>_xll.SNL.Clients.Office.Excel.Functions.SPG(A231, "RD_LAST_REVIEW_DATE_GLOBAL", "Issuer Credit Rating", "Local Currency LT")</f>
        <v/>
      </c>
      <c r="R231" s="10" t="str">
        <f>_xll.SNL.Clients.Office.Excel.Functions.SPG(A231, "RD_CREDIT_RATING_DATE_GLOBAL", "Issuer Credit Rating", "Local Currency LT|0")</f>
        <v/>
      </c>
      <c r="S231" s="10" t="str">
        <f>_xll.SNL.Clients.Office.Excel.Functions.SPG(A231, "RD_CREDIT_WATCH_OUTLOOK_DATE_GLOBAL", "Issuer Credit Rating", "Local Currency LT|0")</f>
        <v/>
      </c>
    </row>
    <row r="232" spans="1:19" x14ac:dyDescent="0.3">
      <c r="A232" s="14" t="s">
        <v>236</v>
      </c>
      <c r="B232" s="13">
        <f>_xll.ciqfunctions.udf.CIQ(A232,"IQ_FIRSTPRICINGDATE")</f>
        <v>26480</v>
      </c>
      <c r="C232" s="5">
        <f>_xll.SNL.Clients.Office.Excel.Functions.SPG(A232, "SP_VOLUME_AVG_WEEKLY_TO_SHARES_OUT", , "1M")</f>
        <v>2.1665296469468633</v>
      </c>
      <c r="D232" s="5">
        <f>_xll.SNL.Clients.Office.Excel.Functions.SPG(A232, "SP_VOLUME_AVG_WEEKLY_TO_SHARES_OUT", , "3M")</f>
        <v>2.1914298666989205</v>
      </c>
      <c r="E232" s="5">
        <f>_xll.SNL.Clients.Office.Excel.Functions.SPG(A232, "SP_VOLUME_AVG_DAILY_TO_1YR_AVG_DAILY", , "1M")</f>
        <v>124.49</v>
      </c>
      <c r="F232" s="5">
        <f>_xll.SNL.Clients.Office.Excel.Functions.SPG(A232, "SP_VOLUME_AVG_DAILY_TO_1YR_AVG_DAILY", , "3M")</f>
        <v>125.92</v>
      </c>
      <c r="G232" s="9" t="str">
        <f>_xll.SNL.Clients.Office.Excel.Functions.SPG(A232, "IQ_SECTOR")</f>
        <v>Industrials</v>
      </c>
      <c r="H232" s="9" t="str">
        <f>_xll.SNL.Clients.Office.Excel.Functions.SPG(A232, "IQ_INDUSTRY_GROUP")</f>
        <v>Capital Goods</v>
      </c>
      <c r="I232" s="9" t="str">
        <f>_xll.SNL.Clients.Office.Excel.Functions.SPG(A232, "IQ_INDUSTRY")</f>
        <v>Machinery</v>
      </c>
      <c r="J232" s="9" t="str">
        <f>_xll.SNL.Clients.Office.Excel.Functions.SPG(A232, "IQ_PRIMARY_INDUSTRY")</f>
        <v>Industrial Machinery and Supplies and Components</v>
      </c>
      <c r="K232" s="9" t="str">
        <f>_xll.SNL.Clients.Office.Excel.Functions.SPG(A232, "NAICS_CODE", "Primary")</f>
        <v>3339 - Other General Purpose Machinery Manufacturing</v>
      </c>
      <c r="L232" s="9" t="str">
        <f>_xll.SNL.Clients.Office.Excel.Functions.SPG(A232, "SP_TOPICTAG")</f>
        <v>Home Improvement; Industrial Automation</v>
      </c>
      <c r="M232" s="5">
        <f>_xll.SNL.Clients.Office.Excel.Functions.SPG(A232, "SP_PCT_SHARES_OWNED_ALL_INSTITUTIONS")</f>
        <v>82.86</v>
      </c>
      <c r="N232" s="9" t="str">
        <f>_xll.SNL.Clients.Office.Excel.Functions.SPG(A232, "RD_CREDIT_RATING_GLOBAL", "Issuer Credit Rating", "Local Currency LT|0")</f>
        <v>A+</v>
      </c>
      <c r="O232" s="9" t="str">
        <f>_xll.SNL.Clients.Office.Excel.Functions.SPG(A232, "RD_CWOL_GLOBAL", "Issuer Credit Rating", "Local Currency LT|0")</f>
        <v>Stable</v>
      </c>
      <c r="P232" s="9" t="str">
        <f>_xll.SNL.Clients.Office.Excel.Functions.SPG(A232, "RD_RATING_ACTION_GLOBAL", "Issuer Credit Rating", "Local Currency LT|0")</f>
        <v>CreditWatch/Outlook (03/25/2010)</v>
      </c>
      <c r="Q232" s="10">
        <f>_xll.SNL.Clients.Office.Excel.Functions.SPG(A232, "RD_LAST_REVIEW_DATE_GLOBAL", "Issuer Credit Rating", "Local Currency LT")</f>
        <v>45621</v>
      </c>
      <c r="R232" s="10">
        <f>_xll.SNL.Clients.Office.Excel.Functions.SPG(A232, "RD_CREDIT_RATING_DATE_GLOBAL", "Issuer Credit Rating", "Local Currency LT|0")</f>
        <v>39882</v>
      </c>
      <c r="S232" s="10">
        <f>_xll.SNL.Clients.Office.Excel.Functions.SPG(A232, "RD_CREDIT_WATCH_OUTLOOK_DATE_GLOBAL", "Issuer Credit Rating", "Local Currency LT|0")</f>
        <v>40262</v>
      </c>
    </row>
    <row r="233" spans="1:19" x14ac:dyDescent="0.3">
      <c r="A233" s="14" t="s">
        <v>237</v>
      </c>
      <c r="B233" s="13">
        <f>_xll.ciqfunctions.udf.CIQ(A233,"IQ_FIRSTPRICINGDATE")</f>
        <v>34277</v>
      </c>
      <c r="C233" s="5">
        <f>_xll.SNL.Clients.Office.Excel.Functions.SPG(A233, "SP_VOLUME_AVG_WEEKLY_TO_SHARES_OUT", , "1M")</f>
        <v>4.7464324373658346</v>
      </c>
      <c r="D233" s="5">
        <f>_xll.SNL.Clients.Office.Excel.Functions.SPG(A233, "SP_VOLUME_AVG_WEEKLY_TO_SHARES_OUT", , "3M")</f>
        <v>5.1822648996882679</v>
      </c>
      <c r="E233" s="5">
        <f>_xll.SNL.Clients.Office.Excel.Functions.SPG(A233, "SP_VOLUME_AVG_DAILY_TO_1YR_AVG_DAILY", , "1M")</f>
        <v>79.290000000000006</v>
      </c>
      <c r="F233" s="5">
        <f>_xll.SNL.Clients.Office.Excel.Functions.SPG(A233, "SP_VOLUME_AVG_DAILY_TO_1YR_AVG_DAILY", , "3M")</f>
        <v>86.57</v>
      </c>
      <c r="G233" s="9" t="str">
        <f>_xll.SNL.Clients.Office.Excel.Functions.SPG(A233, "IQ_SECTOR")</f>
        <v>Health Care</v>
      </c>
      <c r="H233" s="9" t="str">
        <f>_xll.SNL.Clients.Office.Excel.Functions.SPG(A233, "IQ_INDUSTRY_GROUP")</f>
        <v>Pharmaceuticals, Biotechnology and Life Sciences</v>
      </c>
      <c r="I233" s="9" t="str">
        <f>_xll.SNL.Clients.Office.Excel.Functions.SPG(A233, "IQ_INDUSTRY")</f>
        <v>Biotechnology</v>
      </c>
      <c r="J233" s="9" t="str">
        <f>_xll.SNL.Clients.Office.Excel.Functions.SPG(A233, "IQ_PRIMARY_INDUSTRY")</f>
        <v>Biotechnology</v>
      </c>
      <c r="K233" s="9" t="str">
        <f>_xll.SNL.Clients.Office.Excel.Functions.SPG(A233, "NAICS_CODE", "Primary")</f>
        <v>325414 - Biological Product (except Diagnostic) Manufacturing</v>
      </c>
      <c r="L233" s="9" t="str">
        <f>_xll.SNL.Clients.Office.Excel.Functions.SPG(A233, "SP_TOPICTAG")</f>
        <v>Health Diagnostics; Chronic Diseases; Dermatology; Hematology; Immunology; Inflammation; Oncology</v>
      </c>
      <c r="M233" s="5">
        <f>_xll.SNL.Clients.Office.Excel.Functions.SPG(A233, "SP_PCT_SHARES_OWNED_ALL_INSTITUTIONS")</f>
        <v>81.88</v>
      </c>
      <c r="N233" s="9" t="str">
        <f>_xll.SNL.Clients.Office.Excel.Functions.SPG(A233, "RD_CREDIT_RATING_GLOBAL", "Issuer Credit Rating", "Local Currency LT|0")</f>
        <v>NR</v>
      </c>
      <c r="O233" s="9" t="str">
        <f>_xll.SNL.Clients.Office.Excel.Functions.SPG(A233, "RD_CWOL_GLOBAL", "Issuer Credit Rating", "Local Currency LT|0")</f>
        <v>NR</v>
      </c>
      <c r="P233" s="9" t="str">
        <f>_xll.SNL.Clients.Office.Excel.Functions.SPG(A233, "RD_RATING_ACTION_GLOBAL", "Issuer Credit Rating", "Local Currency LT|0")</f>
        <v>Not Rated | CreditWatch/Outlook (12/30/2002)</v>
      </c>
      <c r="Q233" s="10" t="str">
        <f>_xll.SNL.Clients.Office.Excel.Functions.SPG(A233, "RD_LAST_REVIEW_DATE_GLOBAL", "Issuer Credit Rating", "Local Currency LT")</f>
        <v/>
      </c>
      <c r="R233" s="10">
        <f>_xll.SNL.Clients.Office.Excel.Functions.SPG(A233, "RD_CREDIT_RATING_DATE_GLOBAL", "Issuer Credit Rating", "Local Currency LT|0")</f>
        <v>37620</v>
      </c>
      <c r="S233" s="10">
        <f>_xll.SNL.Clients.Office.Excel.Functions.SPG(A233, "RD_CREDIT_WATCH_OUTLOOK_DATE_GLOBAL", "Issuer Credit Rating", "Local Currency LT|0")</f>
        <v>37620</v>
      </c>
    </row>
    <row r="234" spans="1:19" x14ac:dyDescent="0.3">
      <c r="A234" s="14" t="s">
        <v>238</v>
      </c>
      <c r="B234" s="13">
        <f>_xll.ciqfunctions.udf.CIQ(A234,"IQ_FIRSTPRICINGDATE")</f>
        <v>42867</v>
      </c>
      <c r="C234" s="5">
        <f>_xll.SNL.Clients.Office.Excel.Functions.SPG(A234, "SP_VOLUME_AVG_WEEKLY_TO_SHARES_OUT", , "1M")</f>
        <v>4.5631593686745786</v>
      </c>
      <c r="D234" s="5">
        <f>_xll.SNL.Clients.Office.Excel.Functions.SPG(A234, "SP_VOLUME_AVG_WEEKLY_TO_SHARES_OUT", , "3M")</f>
        <v>4.0898800891548479</v>
      </c>
      <c r="E234" s="5">
        <f>_xll.SNL.Clients.Office.Excel.Functions.SPG(A234, "SP_VOLUME_AVG_DAILY_TO_1YR_AVG_DAILY", , "1M")</f>
        <v>140.69999999999999</v>
      </c>
      <c r="F234" s="5">
        <f>_xll.SNL.Clients.Office.Excel.Functions.SPG(A234, "SP_VOLUME_AVG_DAILY_TO_1YR_AVG_DAILY", , "3M")</f>
        <v>126.11</v>
      </c>
      <c r="G234" s="9" t="str">
        <f>_xll.SNL.Clients.Office.Excel.Functions.SPG(A234, "IQ_SECTOR")</f>
        <v>Industrials</v>
      </c>
      <c r="H234" s="9" t="str">
        <f>_xll.SNL.Clients.Office.Excel.Functions.SPG(A234, "IQ_INDUSTRY_GROUP")</f>
        <v>Capital Goods</v>
      </c>
      <c r="I234" s="9" t="str">
        <f>_xll.SNL.Clients.Office.Excel.Functions.SPG(A234, "IQ_INDUSTRY")</f>
        <v>Machinery</v>
      </c>
      <c r="J234" s="9" t="str">
        <f>_xll.SNL.Clients.Office.Excel.Functions.SPG(A234, "IQ_PRIMARY_INDUSTRY")</f>
        <v>Industrial Machinery and Supplies and Components</v>
      </c>
      <c r="K234" s="9" t="str">
        <f>_xll.SNL.Clients.Office.Excel.Functions.SPG(A234, "NAICS_CODE", "Primary")</f>
        <v>3339 - Other General Purpose Machinery Manufacturing</v>
      </c>
      <c r="L234" s="9" t="str">
        <f>_xll.SNL.Clients.Office.Excel.Functions.SPG(A234, "SP_TOPICTAG")</f>
        <v>Environmental Engineering; Industrial Automation; Sensors; AgriTech; Pollution Control; Process Automation</v>
      </c>
      <c r="M234" s="5">
        <f>_xll.SNL.Clients.Office.Excel.Functions.SPG(A234, "SP_PCT_SHARES_OWNED_ALL_INSTITUTIONS")</f>
        <v>98.59</v>
      </c>
      <c r="N234" s="9" t="str">
        <f>_xll.SNL.Clients.Office.Excel.Functions.SPG(A234, "RD_CREDIT_RATING_GLOBAL", "Issuer Credit Rating", "Local Currency LT|0")</f>
        <v>BBB</v>
      </c>
      <c r="O234" s="9" t="str">
        <f>_xll.SNL.Clients.Office.Excel.Functions.SPG(A234, "RD_CWOL_GLOBAL", "Issuer Credit Rating", "Local Currency LT|0")</f>
        <v>Stable</v>
      </c>
      <c r="P234" s="9" t="str">
        <f>_xll.SNL.Clients.Office.Excel.Functions.SPG(A234, "RD_RATING_ACTION_GLOBAL", "Issuer Credit Rating", "Local Currency LT|0")</f>
        <v>Upgrade | CreditWatch/Outlook (05/06/2024)</v>
      </c>
      <c r="Q234" s="10">
        <f>_xll.SNL.Clients.Office.Excel.Functions.SPG(A234, "RD_LAST_REVIEW_DATE_GLOBAL", "Issuer Credit Rating", "Local Currency LT")</f>
        <v>45765</v>
      </c>
      <c r="R234" s="10">
        <f>_xll.SNL.Clients.Office.Excel.Functions.SPG(A234, "RD_CREDIT_RATING_DATE_GLOBAL", "Issuer Credit Rating", "Local Currency LT|0")</f>
        <v>45418</v>
      </c>
      <c r="S234" s="10">
        <f>_xll.SNL.Clients.Office.Excel.Functions.SPG(A234, "RD_CREDIT_WATCH_OUTLOOK_DATE_GLOBAL", "Issuer Credit Rating", "Local Currency LT|0")</f>
        <v>45418</v>
      </c>
    </row>
    <row r="235" spans="1:19" x14ac:dyDescent="0.3">
      <c r="A235" s="14" t="s">
        <v>239</v>
      </c>
      <c r="B235" s="13">
        <f>_xll.ciqfunctions.udf.CIQ(A235,"IQ_FIRSTPRICINGDATE")</f>
        <v>39217</v>
      </c>
      <c r="C235" s="5">
        <f>_xll.SNL.Clients.Office.Excel.Functions.SPG(A235, "SP_VOLUME_AVG_WEEKLY_TO_SHARES_OUT", , "1M")</f>
        <v>6.3871909057977678</v>
      </c>
      <c r="D235" s="5">
        <f>_xll.SNL.Clients.Office.Excel.Functions.SPG(A235, "SP_VOLUME_AVG_WEEKLY_TO_SHARES_OUT", , "3M")</f>
        <v>6.5379344702179623</v>
      </c>
      <c r="E235" s="5">
        <f>_xll.SNL.Clients.Office.Excel.Functions.SPG(A235, "SP_VOLUME_AVG_DAILY_TO_1YR_AVG_DAILY", , "1M")</f>
        <v>127.25</v>
      </c>
      <c r="F235" s="5">
        <f>_xll.SNL.Clients.Office.Excel.Functions.SPG(A235, "SP_VOLUME_AVG_DAILY_TO_1YR_AVG_DAILY", , "3M")</f>
        <v>130.25</v>
      </c>
      <c r="G235" s="9" t="str">
        <f>_xll.SNL.Clients.Office.Excel.Functions.SPG(A235, "IQ_SECTOR")</f>
        <v>Health Care</v>
      </c>
      <c r="H235" s="9" t="str">
        <f>_xll.SNL.Clients.Office.Excel.Functions.SPG(A235, "IQ_INDUSTRY_GROUP")</f>
        <v>Health Care Equipment and Services</v>
      </c>
      <c r="I235" s="9" t="str">
        <f>_xll.SNL.Clients.Office.Excel.Functions.SPG(A235, "IQ_INDUSTRY")</f>
        <v>Health Care Equipment and Supplies</v>
      </c>
      <c r="J235" s="9" t="str">
        <f>_xll.SNL.Clients.Office.Excel.Functions.SPG(A235, "IQ_PRIMARY_INDUSTRY")</f>
        <v>Health Care Equipment</v>
      </c>
      <c r="K235" s="9" t="str">
        <f>_xll.SNL.Clients.Office.Excel.Functions.SPG(A235, "NAICS_CODE", "Primary")</f>
        <v>334510 - Electromedical and Electrotherapeutic Apparatus Manufacturing</v>
      </c>
      <c r="L235" s="9" t="str">
        <f>_xll.SNL.Clients.Office.Excel.Functions.SPG(A235, "SP_TOPICTAG")</f>
        <v>Health Diagnostics; MHealth; Predictive Analytics; Diabetes; Process Automation; Digital Wellness</v>
      </c>
      <c r="M235" s="5">
        <f>_xll.SNL.Clients.Office.Excel.Functions.SPG(A235, "SP_PCT_SHARES_OWNED_ALL_INSTITUTIONS")</f>
        <v>100.39</v>
      </c>
      <c r="N235" s="9" t="str">
        <f>_xll.SNL.Clients.Office.Excel.Functions.SPG(A235, "RD_CREDIT_RATING_GLOBAL", "Issuer Credit Rating", "Local Currency LT|0")</f>
        <v>BB</v>
      </c>
      <c r="O235" s="9" t="str">
        <f>_xll.SNL.Clients.Office.Excel.Functions.SPG(A235, "RD_CWOL_GLOBAL", "Issuer Credit Rating", "Local Currency LT|0")</f>
        <v>Stable</v>
      </c>
      <c r="P235" s="9" t="str">
        <f>_xll.SNL.Clients.Office.Excel.Functions.SPG(A235, "RD_RATING_ACTION_GLOBAL", "Issuer Credit Rating", "Local Currency LT|0")</f>
        <v>Upgrade | CreditWatch/Outlook (03/18/2025)</v>
      </c>
      <c r="Q235" s="10">
        <f>_xll.SNL.Clients.Office.Excel.Functions.SPG(A235, "RD_LAST_REVIEW_DATE_GLOBAL", "Issuer Credit Rating", "Local Currency LT")</f>
        <v>45785</v>
      </c>
      <c r="R235" s="10">
        <f>_xll.SNL.Clients.Office.Excel.Functions.SPG(A235, "RD_CREDIT_RATING_DATE_GLOBAL", "Issuer Credit Rating", "Local Currency LT|0")</f>
        <v>45734</v>
      </c>
      <c r="S235" s="10">
        <f>_xll.SNL.Clients.Office.Excel.Functions.SPG(A235, "RD_CREDIT_WATCH_OUTLOOK_DATE_GLOBAL", "Issuer Credit Rating", "Local Currency LT|0")</f>
        <v>45734</v>
      </c>
    </row>
    <row r="236" spans="1:19" x14ac:dyDescent="0.3">
      <c r="A236" s="14" t="s">
        <v>240</v>
      </c>
      <c r="B236" s="13">
        <f>_xll.ciqfunctions.udf.CIQ(A236,"IQ_FIRSTPRICINGDATE")</f>
        <v>26623</v>
      </c>
      <c r="C236" s="5">
        <f>_xll.SNL.Clients.Office.Excel.Functions.SPG(A236, "SP_VOLUME_AVG_WEEKLY_TO_SHARES_OUT", , "1M")</f>
        <v>8.8787464882664331</v>
      </c>
      <c r="D236" s="5">
        <f>_xll.SNL.Clients.Office.Excel.Functions.SPG(A236, "SP_VOLUME_AVG_WEEKLY_TO_SHARES_OUT", , "3M")</f>
        <v>11.556801197936</v>
      </c>
      <c r="E236" s="5">
        <f>_xll.SNL.Clients.Office.Excel.Functions.SPG(A236, "SP_VOLUME_AVG_DAILY_TO_1YR_AVG_DAILY", , "1M")</f>
        <v>96.18</v>
      </c>
      <c r="F236" s="5">
        <f>_xll.SNL.Clients.Office.Excel.Functions.SPG(A236, "SP_VOLUME_AVG_DAILY_TO_1YR_AVG_DAILY", , "3M")</f>
        <v>125.19</v>
      </c>
      <c r="G236" s="9" t="str">
        <f>_xll.SNL.Clients.Office.Excel.Functions.SPG(A236, "IQ_SECTOR")</f>
        <v>Information Technology</v>
      </c>
      <c r="H236" s="9" t="str">
        <f>_xll.SNL.Clients.Office.Excel.Functions.SPG(A236, "IQ_INDUSTRY_GROUP")</f>
        <v>Semiconductors and Semiconductor Equipment</v>
      </c>
      <c r="I236" s="9" t="str">
        <f>_xll.SNL.Clients.Office.Excel.Functions.SPG(A236, "IQ_INDUSTRY")</f>
        <v>Semiconductors and Semiconductor Equipment</v>
      </c>
      <c r="J236" s="9" t="str">
        <f>_xll.SNL.Clients.Office.Excel.Functions.SPG(A236, "IQ_PRIMARY_INDUSTRY")</f>
        <v>Semiconductors</v>
      </c>
      <c r="K236" s="9" t="str">
        <f>_xll.SNL.Clients.Office.Excel.Functions.SPG(A236, "NAICS_CODE", "Primary")</f>
        <v>334413 - Semiconductor and Related Device Manufacturing</v>
      </c>
      <c r="L236" s="9" t="str">
        <f>_xll.SNL.Clients.Office.Excel.Functions.SPG(A236, "SP_TOPICTAG")</f>
        <v>Software Development; Machine Learning; Data Protection; Cloud Infrastructure; Edge Computing; Process Automation; Artificial Intelligence; Utility Scale Solar</v>
      </c>
      <c r="M236" s="5">
        <f>_xll.SNL.Clients.Office.Excel.Functions.SPG(A236, "SP_PCT_SHARES_OWNED_ALL_INSTITUTIONS")</f>
        <v>63.21</v>
      </c>
      <c r="N236" s="9" t="str">
        <f>_xll.SNL.Clients.Office.Excel.Functions.SPG(A236, "RD_CREDIT_RATING_GLOBAL", "Issuer Credit Rating", "Local Currency LT|0")</f>
        <v>BBB</v>
      </c>
      <c r="O236" s="9" t="str">
        <f>_xll.SNL.Clients.Office.Excel.Functions.SPG(A236, "RD_CWOL_GLOBAL", "Issuer Credit Rating", "Local Currency LT|0")</f>
        <v>Stable</v>
      </c>
      <c r="P236" s="9" t="str">
        <f>_xll.SNL.Clients.Office.Excel.Functions.SPG(A236, "RD_RATING_ACTION_GLOBAL", "Issuer Credit Rating", "Local Currency LT|0")</f>
        <v>Downgrade | CreditWatch/Outlook (12/10/2024)</v>
      </c>
      <c r="Q236" s="10">
        <f>_xll.SNL.Clients.Office.Excel.Functions.SPG(A236, "RD_LAST_REVIEW_DATE_GLOBAL", "Issuer Credit Rating", "Local Currency LT")</f>
        <v>45636</v>
      </c>
      <c r="R236" s="10">
        <f>_xll.SNL.Clients.Office.Excel.Functions.SPG(A236, "RD_CREDIT_RATING_DATE_GLOBAL", "Issuer Credit Rating", "Local Currency LT|0")</f>
        <v>45636</v>
      </c>
      <c r="S236" s="10">
        <f>_xll.SNL.Clients.Office.Excel.Functions.SPG(A236, "RD_CREDIT_WATCH_OUTLOOK_DATE_GLOBAL", "Issuer Credit Rating", "Local Currency LT|0")</f>
        <v>45636</v>
      </c>
    </row>
    <row r="237" spans="1:19" x14ac:dyDescent="0.3">
      <c r="A237" s="14" t="s">
        <v>241</v>
      </c>
      <c r="B237" s="13">
        <f>_xll.ciqfunctions.udf.CIQ(A237,"IQ_FIRSTPRICINGDATE")</f>
        <v>38672</v>
      </c>
      <c r="C237" s="5">
        <f>_xll.SNL.Clients.Office.Excel.Functions.SPG(A237, "SP_VOLUME_AVG_WEEKLY_TO_SHARES_OUT", , "1M")</f>
        <v>2.4839869682645372</v>
      </c>
      <c r="D237" s="5">
        <f>_xll.SNL.Clients.Office.Excel.Functions.SPG(A237, "SP_VOLUME_AVG_WEEKLY_TO_SHARES_OUT", , "3M")</f>
        <v>3.0328789174467983</v>
      </c>
      <c r="E237" s="5">
        <f>_xll.SNL.Clients.Office.Excel.Functions.SPG(A237, "SP_VOLUME_AVG_DAILY_TO_1YR_AVG_DAILY", , "1M")</f>
        <v>95.88</v>
      </c>
      <c r="F237" s="5">
        <f>_xll.SNL.Clients.Office.Excel.Functions.SPG(A237, "SP_VOLUME_AVG_DAILY_TO_1YR_AVG_DAILY", , "3M")</f>
        <v>117.06</v>
      </c>
      <c r="G237" s="9" t="str">
        <f>_xll.SNL.Clients.Office.Excel.Functions.SPG(A237, "IQ_SECTOR")</f>
        <v>Financials</v>
      </c>
      <c r="H237" s="9" t="str">
        <f>_xll.SNL.Clients.Office.Excel.Functions.SPG(A237, "IQ_INDUSTRY_GROUP")</f>
        <v>Financial Services</v>
      </c>
      <c r="I237" s="9" t="str">
        <f>_xll.SNL.Clients.Office.Excel.Functions.SPG(A237, "IQ_INDUSTRY")</f>
        <v>Capital Markets</v>
      </c>
      <c r="J237" s="9" t="str">
        <f>_xll.SNL.Clients.Office.Excel.Functions.SPG(A237, "IQ_PRIMARY_INDUSTRY")</f>
        <v>Financial Exchanges and Data</v>
      </c>
      <c r="K237" s="9" t="str">
        <f>_xll.SNL.Clients.Office.Excel.Functions.SPG(A237, "NAICS_CODE", "Primary")</f>
        <v>523210 - Securities and Commodity Exchanges</v>
      </c>
      <c r="L237" s="9" t="str">
        <f>_xll.SNL.Clients.Office.Excel.Functions.SPG(A237, "SP_TOPICTAG")</f>
        <v>Software Development; Consumer Lending; Data Integration; Process Automation; Banking as a Service; Online Payments</v>
      </c>
      <c r="M237" s="5">
        <f>_xll.SNL.Clients.Office.Excel.Functions.SPG(A237, "SP_PCT_SHARES_OWNED_ALL_INSTITUTIONS")</f>
        <v>91.82</v>
      </c>
      <c r="N237" s="9" t="str">
        <f>_xll.SNL.Clients.Office.Excel.Functions.SPG(A237, "RD_CREDIT_RATING_GLOBAL", "Issuer Credit Rating", "Local Currency LT|0")</f>
        <v>A-</v>
      </c>
      <c r="O237" s="9" t="str">
        <f>_xll.SNL.Clients.Office.Excel.Functions.SPG(A237, "RD_CWOL_GLOBAL", "Issuer Credit Rating", "Local Currency LT|0")</f>
        <v>Stable</v>
      </c>
      <c r="P237" s="9" t="str">
        <f>_xll.SNL.Clients.Office.Excel.Functions.SPG(A237, "RD_RATING_ACTION_GLOBAL", "Issuer Credit Rating", "Local Currency LT|0")</f>
        <v>Upgrade | CreditWatch/Outlook (11/29/2021)</v>
      </c>
      <c r="Q237" s="10">
        <f>_xll.SNL.Clients.Office.Excel.Functions.SPG(A237, "RD_LAST_REVIEW_DATE_GLOBAL", "Issuer Credit Rating", "Local Currency LT")</f>
        <v>45714</v>
      </c>
      <c r="R237" s="10">
        <f>_xll.SNL.Clients.Office.Excel.Functions.SPG(A237, "RD_CREDIT_RATING_DATE_GLOBAL", "Issuer Credit Rating", "Local Currency LT|0")</f>
        <v>44529</v>
      </c>
      <c r="S237" s="10">
        <f>_xll.SNL.Clients.Office.Excel.Functions.SPG(A237, "RD_CREDIT_WATCH_OUTLOOK_DATE_GLOBAL", "Issuer Credit Rating", "Local Currency LT|0")</f>
        <v>44529</v>
      </c>
    </row>
    <row r="238" spans="1:19" x14ac:dyDescent="0.3">
      <c r="A238" s="14" t="s">
        <v>242</v>
      </c>
      <c r="B238" s="13">
        <f>_xll.ciqfunctions.udf.CIQ(A238,"IQ_FIRSTPRICINGDATE")</f>
        <v>24839</v>
      </c>
      <c r="C238" s="5">
        <f>_xll.SNL.Clients.Office.Excel.Functions.SPG(A238, "SP_VOLUME_AVG_WEEKLY_TO_SHARES_OUT", , "1M")</f>
        <v>2.5595144892803163</v>
      </c>
      <c r="D238" s="5">
        <f>_xll.SNL.Clients.Office.Excel.Functions.SPG(A238, "SP_VOLUME_AVG_WEEKLY_TO_SHARES_OUT", , "3M")</f>
        <v>2.6475009353109593</v>
      </c>
      <c r="E238" s="5">
        <f>_xll.SNL.Clients.Office.Excel.Functions.SPG(A238, "SP_VOLUME_AVG_DAILY_TO_1YR_AVG_DAILY", , "1M")</f>
        <v>112.76</v>
      </c>
      <c r="F238" s="5">
        <f>_xll.SNL.Clients.Office.Excel.Functions.SPG(A238, "SP_VOLUME_AVG_DAILY_TO_1YR_AVG_DAILY", , "3M")</f>
        <v>116.64</v>
      </c>
      <c r="G238" s="9" t="str">
        <f>_xll.SNL.Clients.Office.Excel.Functions.SPG(A238, "IQ_SECTOR")</f>
        <v>Information Technology</v>
      </c>
      <c r="H238" s="9" t="str">
        <f>_xll.SNL.Clients.Office.Excel.Functions.SPG(A238, "IQ_INDUSTRY_GROUP")</f>
        <v>Software and Services</v>
      </c>
      <c r="I238" s="9" t="str">
        <f>_xll.SNL.Clients.Office.Excel.Functions.SPG(A238, "IQ_INDUSTRY")</f>
        <v>IT Services</v>
      </c>
      <c r="J238" s="9" t="str">
        <f>_xll.SNL.Clients.Office.Excel.Functions.SPG(A238, "IQ_PRIMARY_INDUSTRY")</f>
        <v>IT Consulting and Other Services</v>
      </c>
      <c r="K238" s="9" t="str">
        <f>_xll.SNL.Clients.Office.Excel.Functions.SPG(A238, "NAICS_CODE", "Primary")</f>
        <v>54151 - Computer Systems Design and Related Services</v>
      </c>
      <c r="L238" s="9" t="str">
        <f>_xll.SNL.Clients.Office.Excel.Functions.SPG(A238, "SP_TOPICTAG")</f>
        <v>Software Development; Data Integration; Fintech; Identity and Access Management; Cloud Infrastructure; Process Automation; Artificial Intelligence; GenAI</v>
      </c>
      <c r="M238" s="5">
        <f>_xll.SNL.Clients.Office.Excel.Functions.SPG(A238, "SP_PCT_SHARES_OWNED_ALL_INSTITUTIONS")</f>
        <v>63.09</v>
      </c>
      <c r="N238" s="9" t="str">
        <f>_xll.SNL.Clients.Office.Excel.Functions.SPG(A238, "RD_CREDIT_RATING_GLOBAL", "Issuer Credit Rating", "Local Currency LT|0")</f>
        <v>A-</v>
      </c>
      <c r="O238" s="9" t="str">
        <f>_xll.SNL.Clients.Office.Excel.Functions.SPG(A238, "RD_CWOL_GLOBAL", "Issuer Credit Rating", "Local Currency LT|0")</f>
        <v>Stable</v>
      </c>
      <c r="P238" s="9" t="str">
        <f>_xll.SNL.Clients.Office.Excel.Functions.SPG(A238, "RD_RATING_ACTION_GLOBAL", "Issuer Credit Rating", "Local Currency LT|0")</f>
        <v>Downgrade | CreditWatch/Outlook (05/06/2021)</v>
      </c>
      <c r="Q238" s="10">
        <f>_xll.SNL.Clients.Office.Excel.Functions.SPG(A238, "RD_LAST_REVIEW_DATE_GLOBAL", "Issuer Credit Rating", "Local Currency LT")</f>
        <v>45681</v>
      </c>
      <c r="R238" s="10">
        <f>_xll.SNL.Clients.Office.Excel.Functions.SPG(A238, "RD_CREDIT_RATING_DATE_GLOBAL", "Issuer Credit Rating", "Local Currency LT|0")</f>
        <v>44322</v>
      </c>
      <c r="S238" s="10">
        <f>_xll.SNL.Clients.Office.Excel.Functions.SPG(A238, "RD_CREDIT_WATCH_OUTLOOK_DATE_GLOBAL", "Issuer Credit Rating", "Local Currency LT|0")</f>
        <v>44322</v>
      </c>
    </row>
    <row r="239" spans="1:19" x14ac:dyDescent="0.3">
      <c r="A239" s="14" t="s">
        <v>243</v>
      </c>
      <c r="B239" s="13">
        <f>_xll.ciqfunctions.udf.CIQ(A239,"IQ_FIRSTPRICINGDATE")</f>
        <v>24839</v>
      </c>
      <c r="C239" s="5">
        <f>_xll.SNL.Clients.Office.Excel.Functions.SPG(A239, "SP_VOLUME_AVG_WEEKLY_TO_SHARES_OUT", , "1M")</f>
        <v>3.3670107482324676</v>
      </c>
      <c r="D239" s="5">
        <f>_xll.SNL.Clients.Office.Excel.Functions.SPG(A239, "SP_VOLUME_AVG_WEEKLY_TO_SHARES_OUT", , "3M")</f>
        <v>3.8447800020544292</v>
      </c>
      <c r="E239" s="5">
        <f>_xll.SNL.Clients.Office.Excel.Functions.SPG(A239, "SP_VOLUME_AVG_DAILY_TO_1YR_AVG_DAILY", , "1M")</f>
        <v>113.19</v>
      </c>
      <c r="F239" s="5">
        <f>_xll.SNL.Clients.Office.Excel.Functions.SPG(A239, "SP_VOLUME_AVG_DAILY_TO_1YR_AVG_DAILY", , "3M")</f>
        <v>129.25</v>
      </c>
      <c r="G239" s="9" t="str">
        <f>_xll.SNL.Clients.Office.Excel.Functions.SPG(A239, "IQ_SECTOR")</f>
        <v>Materials</v>
      </c>
      <c r="H239" s="9" t="str">
        <f>_xll.SNL.Clients.Office.Excel.Functions.SPG(A239, "IQ_INDUSTRY_GROUP")</f>
        <v>Materials</v>
      </c>
      <c r="I239" s="9" t="str">
        <f>_xll.SNL.Clients.Office.Excel.Functions.SPG(A239, "IQ_INDUSTRY")</f>
        <v>Chemicals</v>
      </c>
      <c r="J239" s="9" t="str">
        <f>_xll.SNL.Clients.Office.Excel.Functions.SPG(A239, "IQ_PRIMARY_INDUSTRY")</f>
        <v>Specialty Chemicals</v>
      </c>
      <c r="K239" s="9" t="str">
        <f>_xll.SNL.Clients.Office.Excel.Functions.SPG(A239, "NAICS_CODE", "Primary")</f>
        <v>325199 - All Other Basic Organic Chemical Manufacturing</v>
      </c>
      <c r="L239" s="9" t="str">
        <f>_xll.SNL.Clients.Office.Excel.Functions.SPG(A239, "SP_TOPICTAG")</f>
        <v>Organic; Biofuel; Nutraceutical; Alternative Protein; Onshore and Offshore Wind; Bio-based and Renewable Materials</v>
      </c>
      <c r="M239" s="5">
        <f>_xll.SNL.Clients.Office.Excel.Functions.SPG(A239, "SP_PCT_SHARES_OWNED_ALL_INSTITUTIONS")</f>
        <v>93.31</v>
      </c>
      <c r="N239" s="9" t="str">
        <f>_xll.SNL.Clients.Office.Excel.Functions.SPG(A239, "RD_CREDIT_RATING_GLOBAL", "Issuer Credit Rating", "Local Currency LT|0")</f>
        <v>BBB-</v>
      </c>
      <c r="O239" s="9" t="str">
        <f>_xll.SNL.Clients.Office.Excel.Functions.SPG(A239, "RD_CWOL_GLOBAL", "Issuer Credit Rating", "Local Currency LT|0")</f>
        <v>Positive</v>
      </c>
      <c r="P239" s="9" t="str">
        <f>_xll.SNL.Clients.Office.Excel.Functions.SPG(A239, "RD_RATING_ACTION_GLOBAL", "Issuer Credit Rating", "Local Currency LT|0")</f>
        <v>CreditWatch/Outlook (05/05/2025)</v>
      </c>
      <c r="Q239" s="10">
        <f>_xll.SNL.Clients.Office.Excel.Functions.SPG(A239, "RD_LAST_REVIEW_DATE_GLOBAL", "Issuer Credit Rating", "Local Currency LT")</f>
        <v>45782</v>
      </c>
      <c r="R239" s="10">
        <f>_xll.SNL.Clients.Office.Excel.Functions.SPG(A239, "RD_CREDIT_RATING_DATE_GLOBAL", "Issuer Credit Rating", "Local Currency LT|0")</f>
        <v>44847</v>
      </c>
      <c r="S239" s="10">
        <f>_xll.SNL.Clients.Office.Excel.Functions.SPG(A239, "RD_CREDIT_WATCH_OUTLOOK_DATE_GLOBAL", "Issuer Credit Rating", "Local Currency LT|0")</f>
        <v>45782</v>
      </c>
    </row>
    <row r="240" spans="1:19" x14ac:dyDescent="0.3">
      <c r="A240" s="14" t="s">
        <v>244</v>
      </c>
      <c r="B240" s="13">
        <f>_xll.ciqfunctions.udf.CIQ(A240,"IQ_FIRSTPRICINGDATE")</f>
        <v>24839</v>
      </c>
      <c r="C240" s="5">
        <f>_xll.SNL.Clients.Office.Excel.Functions.SPG(A240, "SP_VOLUME_AVG_WEEKLY_TO_SHARES_OUT", , "1M")</f>
        <v>4.592668215678958</v>
      </c>
      <c r="D240" s="5">
        <f>_xll.SNL.Clients.Office.Excel.Functions.SPG(A240, "SP_VOLUME_AVG_WEEKLY_TO_SHARES_OUT", , "3M")</f>
        <v>5.6611307337375525</v>
      </c>
      <c r="E240" s="5">
        <f>_xll.SNL.Clients.Office.Excel.Functions.SPG(A240, "SP_VOLUME_AVG_DAILY_TO_1YR_AVG_DAILY", , "1M")</f>
        <v>79.88</v>
      </c>
      <c r="F240" s="5">
        <f>_xll.SNL.Clients.Office.Excel.Functions.SPG(A240, "SP_VOLUME_AVG_DAILY_TO_1YR_AVG_DAILY", , "3M")</f>
        <v>98.47</v>
      </c>
      <c r="G240" s="9" t="str">
        <f>_xll.SNL.Clients.Office.Excel.Functions.SPG(A240, "IQ_SECTOR")</f>
        <v>Materials</v>
      </c>
      <c r="H240" s="9" t="str">
        <f>_xll.SNL.Clients.Office.Excel.Functions.SPG(A240, "IQ_INDUSTRY_GROUP")</f>
        <v>Materials</v>
      </c>
      <c r="I240" s="9" t="str">
        <f>_xll.SNL.Clients.Office.Excel.Functions.SPG(A240, "IQ_INDUSTRY")</f>
        <v>Containers and Packaging</v>
      </c>
      <c r="J240" s="9" t="str">
        <f>_xll.SNL.Clients.Office.Excel.Functions.SPG(A240, "IQ_PRIMARY_INDUSTRY")</f>
        <v>Paper and Plastic Packaging Products and Materials</v>
      </c>
      <c r="K240" s="9" t="str">
        <f>_xll.SNL.Clients.Office.Excel.Functions.SPG(A240, "NAICS_CODE", "Primary")</f>
        <v>32221 - Paperboard Container Manufacturing</v>
      </c>
      <c r="L240" s="9" t="str">
        <f>_xll.SNL.Clients.Office.Excel.Functions.SPG(A240, "SP_TOPICTAG")</f>
        <v>Packaging Services; Biomass Energy; Utility Scale Solar</v>
      </c>
      <c r="M240" s="5">
        <f>_xll.SNL.Clients.Office.Excel.Functions.SPG(A240, "SP_PCT_SHARES_OWNED_ALL_INSTITUTIONS")</f>
        <v>107.88</v>
      </c>
      <c r="N240" s="9" t="str">
        <f>_xll.SNL.Clients.Office.Excel.Functions.SPG(A240, "RD_CREDIT_RATING_GLOBAL", "Issuer Credit Rating", "Local Currency LT|0")</f>
        <v>BBB</v>
      </c>
      <c r="O240" s="9" t="str">
        <f>_xll.SNL.Clients.Office.Excel.Functions.SPG(A240, "RD_CWOL_GLOBAL", "Issuer Credit Rating", "Local Currency LT|0")</f>
        <v>Stable</v>
      </c>
      <c r="P240" s="9" t="str">
        <f>_xll.SNL.Clients.Office.Excel.Functions.SPG(A240, "RD_RATING_ACTION_GLOBAL", "Issuer Credit Rating", "Local Currency LT|0")</f>
        <v>CreditWatch/Outlook (03/15/2010)</v>
      </c>
      <c r="Q240" s="10">
        <f>_xll.SNL.Clients.Office.Excel.Functions.SPG(A240, "RD_LAST_REVIEW_DATE_GLOBAL", "Issuer Credit Rating", "Local Currency LT")</f>
        <v>45740</v>
      </c>
      <c r="R240" s="10">
        <f>_xll.SNL.Clients.Office.Excel.Functions.SPG(A240, "RD_CREDIT_RATING_DATE_GLOBAL", "Issuer Credit Rating", "Local Currency LT|0")</f>
        <v>37054</v>
      </c>
      <c r="S240" s="10">
        <f>_xll.SNL.Clients.Office.Excel.Functions.SPG(A240, "RD_CREDIT_WATCH_OUTLOOK_DATE_GLOBAL", "Issuer Credit Rating", "Local Currency LT|0")</f>
        <v>40252</v>
      </c>
    </row>
    <row r="241" spans="1:19" x14ac:dyDescent="0.3">
      <c r="A241" s="14" t="s">
        <v>245</v>
      </c>
      <c r="B241" s="13">
        <f>_xll.ciqfunctions.udf.CIQ(A241,"IQ_FIRSTPRICINGDATE")</f>
        <v>34040</v>
      </c>
      <c r="C241" s="5">
        <f>_xll.SNL.Clients.Office.Excel.Functions.SPG(A241, "SP_VOLUME_AVG_WEEKLY_TO_SHARES_OUT", , "1M")</f>
        <v>2.6685598608472598</v>
      </c>
      <c r="D241" s="5">
        <f>_xll.SNL.Clients.Office.Excel.Functions.SPG(A241, "SP_VOLUME_AVG_WEEKLY_TO_SHARES_OUT", , "3M")</f>
        <v>3.3430583816884534</v>
      </c>
      <c r="E241" s="5">
        <f>_xll.SNL.Clients.Office.Excel.Functions.SPG(A241, "SP_VOLUME_AVG_DAILY_TO_1YR_AVG_DAILY", , "1M")</f>
        <v>92.91</v>
      </c>
      <c r="F241" s="5">
        <f>_xll.SNL.Clients.Office.Excel.Functions.SPG(A241, "SP_VOLUME_AVG_DAILY_TO_1YR_AVG_DAILY", , "3M")</f>
        <v>116.4</v>
      </c>
      <c r="G241" s="9" t="str">
        <f>_xll.SNL.Clients.Office.Excel.Functions.SPG(A241, "IQ_SECTOR")</f>
        <v>Information Technology</v>
      </c>
      <c r="H241" s="9" t="str">
        <f>_xll.SNL.Clients.Office.Excel.Functions.SPG(A241, "IQ_INDUSTRY_GROUP")</f>
        <v>Software and Services</v>
      </c>
      <c r="I241" s="9" t="str">
        <f>_xll.SNL.Clients.Office.Excel.Functions.SPG(A241, "IQ_INDUSTRY")</f>
        <v>Software</v>
      </c>
      <c r="J241" s="9" t="str">
        <f>_xll.SNL.Clients.Office.Excel.Functions.SPG(A241, "IQ_PRIMARY_INDUSTRY")</f>
        <v>Application Software</v>
      </c>
      <c r="K241" s="9" t="str">
        <f>_xll.SNL.Clients.Office.Excel.Functions.SPG(A241, "NAICS_CODE", "Primary")</f>
        <v>513210 - Software Publishers</v>
      </c>
      <c r="L241" s="9" t="str">
        <f>_xll.SNL.Clients.Office.Excel.Functions.SPG(A241, "SP_TOPICTAG")</f>
        <v>Invoice Management Software; Software Development; Cloud Data Services; Process Automation; Artificial Intelligence; Online Payments</v>
      </c>
      <c r="M241" s="5">
        <f>_xll.SNL.Clients.Office.Excel.Functions.SPG(A241, "SP_PCT_SHARES_OWNED_ALL_INSTITUTIONS")</f>
        <v>84.2</v>
      </c>
      <c r="N241" s="9" t="str">
        <f>_xll.SNL.Clients.Office.Excel.Functions.SPG(A241, "RD_CREDIT_RATING_GLOBAL", "Issuer Credit Rating", "Local Currency LT|0")</f>
        <v>A-</v>
      </c>
      <c r="O241" s="9" t="str">
        <f>_xll.SNL.Clients.Office.Excel.Functions.SPG(A241, "RD_CWOL_GLOBAL", "Issuer Credit Rating", "Local Currency LT|0")</f>
        <v>Positive</v>
      </c>
      <c r="P241" s="9" t="str">
        <f>_xll.SNL.Clients.Office.Excel.Functions.SPG(A241, "RD_RATING_ACTION_GLOBAL", "Issuer Credit Rating", "Local Currency LT|0")</f>
        <v>CreditWatch/Outlook (04/11/2025)</v>
      </c>
      <c r="Q241" s="10">
        <f>_xll.SNL.Clients.Office.Excel.Functions.SPG(A241, "RD_LAST_REVIEW_DATE_GLOBAL", "Issuer Credit Rating", "Local Currency LT")</f>
        <v>45758</v>
      </c>
      <c r="R241" s="10">
        <f>_xll.SNL.Clients.Office.Excel.Functions.SPG(A241, "RD_CREDIT_RATING_DATE_GLOBAL", "Issuer Credit Rating", "Local Currency LT|0")</f>
        <v>42824</v>
      </c>
      <c r="S241" s="10">
        <f>_xll.SNL.Clients.Office.Excel.Functions.SPG(A241, "RD_CREDIT_WATCH_OUTLOOK_DATE_GLOBAL", "Issuer Credit Rating", "Local Currency LT|0")</f>
        <v>45758</v>
      </c>
    </row>
    <row r="242" spans="1:19" x14ac:dyDescent="0.3">
      <c r="A242" s="14" t="s">
        <v>246</v>
      </c>
      <c r="B242" s="13">
        <f>_xll.ciqfunctions.udf.CIQ(A242,"IQ_FIRSTPRICINGDATE")</f>
        <v>36690</v>
      </c>
      <c r="C242" s="5">
        <f>_xll.SNL.Clients.Office.Excel.Functions.SPG(A242, "SP_VOLUME_AVG_WEEKLY_TO_SHARES_OUT", , "1M")</f>
        <v>2.4581620050676167</v>
      </c>
      <c r="D242" s="5">
        <f>_xll.SNL.Clients.Office.Excel.Functions.SPG(A242, "SP_VOLUME_AVG_WEEKLY_TO_SHARES_OUT", , "3M")</f>
        <v>3.1717478822886438</v>
      </c>
      <c r="E242" s="5">
        <f>_xll.SNL.Clients.Office.Excel.Functions.SPG(A242, "SP_VOLUME_AVG_DAILY_TO_1YR_AVG_DAILY", , "1M")</f>
        <v>107.44</v>
      </c>
      <c r="F242" s="5">
        <f>_xll.SNL.Clients.Office.Excel.Functions.SPG(A242, "SP_VOLUME_AVG_DAILY_TO_1YR_AVG_DAILY", , "3M")</f>
        <v>138.63</v>
      </c>
      <c r="G242" s="9" t="str">
        <f>_xll.SNL.Clients.Office.Excel.Functions.SPG(A242, "IQ_SECTOR")</f>
        <v>Health Care</v>
      </c>
      <c r="H242" s="9" t="str">
        <f>_xll.SNL.Clients.Office.Excel.Functions.SPG(A242, "IQ_INDUSTRY_GROUP")</f>
        <v>Health Care Equipment and Services</v>
      </c>
      <c r="I242" s="9" t="str">
        <f>_xll.SNL.Clients.Office.Excel.Functions.SPG(A242, "IQ_INDUSTRY")</f>
        <v>Health Care Equipment and Supplies</v>
      </c>
      <c r="J242" s="9" t="str">
        <f>_xll.SNL.Clients.Office.Excel.Functions.SPG(A242, "IQ_PRIMARY_INDUSTRY")</f>
        <v>Health Care Equipment</v>
      </c>
      <c r="K242" s="9" t="str">
        <f>_xll.SNL.Clients.Office.Excel.Functions.SPG(A242, "NAICS_CODE", "Primary")</f>
        <v>334510 - Electromedical and Electrotherapeutic Apparatus Manufacturing</v>
      </c>
      <c r="L242" s="9" t="str">
        <f>_xll.SNL.Clients.Office.Excel.Functions.SPG(A242, "SP_TOPICTAG")</f>
        <v>Health Diagnostics; MHealth; Simulation; Fitness Technology; E-learning; Surgery</v>
      </c>
      <c r="M242" s="5">
        <f>_xll.SNL.Clients.Office.Excel.Functions.SPG(A242, "SP_PCT_SHARES_OWNED_ALL_INSTITUTIONS")</f>
        <v>84.37</v>
      </c>
      <c r="N242" s="9" t="str">
        <f>_xll.SNL.Clients.Office.Excel.Functions.SPG(A242, "RD_CREDIT_RATING_GLOBAL", "Issuer Credit Rating", "Local Currency LT|0")</f>
        <v/>
      </c>
      <c r="O242" s="9" t="str">
        <f>_xll.SNL.Clients.Office.Excel.Functions.SPG(A242, "RD_CWOL_GLOBAL", "Issuer Credit Rating", "Local Currency LT|0")</f>
        <v/>
      </c>
      <c r="P242" s="9" t="str">
        <f>_xll.SNL.Clients.Office.Excel.Functions.SPG(A242, "RD_RATING_ACTION_GLOBAL", "Issuer Credit Rating", "Local Currency LT|0")</f>
        <v/>
      </c>
      <c r="Q242" s="10" t="str">
        <f>_xll.SNL.Clients.Office.Excel.Functions.SPG(A242, "RD_LAST_REVIEW_DATE_GLOBAL", "Issuer Credit Rating", "Local Currency LT")</f>
        <v/>
      </c>
      <c r="R242" s="10" t="str">
        <f>_xll.SNL.Clients.Office.Excel.Functions.SPG(A242, "RD_CREDIT_RATING_DATE_GLOBAL", "Issuer Credit Rating", "Local Currency LT|0")</f>
        <v/>
      </c>
      <c r="S242" s="10" t="str">
        <f>_xll.SNL.Clients.Office.Excel.Functions.SPG(A242, "RD_CREDIT_WATCH_OUTLOOK_DATE_GLOBAL", "Issuer Credit Rating", "Local Currency LT|0")</f>
        <v/>
      </c>
    </row>
    <row r="243" spans="1:19" x14ac:dyDescent="0.3">
      <c r="A243" s="14" t="s">
        <v>247</v>
      </c>
      <c r="B243" s="13">
        <f>_xll.ciqfunctions.udf.CIQ(A243,"IQ_FIRSTPRICINGDATE")</f>
        <v>34936</v>
      </c>
      <c r="C243" s="5">
        <f>_xll.SNL.Clients.Office.Excel.Functions.SPG(A243, "SP_VOLUME_AVG_WEEKLY_TO_SHARES_OUT", , "1M")</f>
        <v>5.7479674797210354</v>
      </c>
      <c r="D243" s="5">
        <f>_xll.SNL.Clients.Office.Excel.Functions.SPG(A243, "SP_VOLUME_AVG_WEEKLY_TO_SHARES_OUT", , "3M")</f>
        <v>6.5071814637722865</v>
      </c>
      <c r="E243" s="5">
        <f>_xll.SNL.Clients.Office.Excel.Functions.SPG(A243, "SP_VOLUME_AVG_DAILY_TO_1YR_AVG_DAILY", , "1M")</f>
        <v>120.83</v>
      </c>
      <c r="F243" s="5">
        <f>_xll.SNL.Clients.Office.Excel.Functions.SPG(A243, "SP_VOLUME_AVG_DAILY_TO_1YR_AVG_DAILY", , "3M")</f>
        <v>136.79</v>
      </c>
      <c r="G243" s="9" t="str">
        <f>_xll.SNL.Clients.Office.Excel.Functions.SPG(A243, "IQ_SECTOR")</f>
        <v>Financials</v>
      </c>
      <c r="H243" s="9" t="str">
        <f>_xll.SNL.Clients.Office.Excel.Functions.SPG(A243, "IQ_INDUSTRY_GROUP")</f>
        <v>Financial Services</v>
      </c>
      <c r="I243" s="9" t="str">
        <f>_xll.SNL.Clients.Office.Excel.Functions.SPG(A243, "IQ_INDUSTRY")</f>
        <v>Capital Markets</v>
      </c>
      <c r="J243" s="9" t="str">
        <f>_xll.SNL.Clients.Office.Excel.Functions.SPG(A243, "IQ_PRIMARY_INDUSTRY")</f>
        <v>Asset Management and Custody Banks</v>
      </c>
      <c r="K243" s="9" t="str">
        <f>_xll.SNL.Clients.Office.Excel.Functions.SPG(A243, "NAICS_CODE", "Primary")</f>
        <v>523940 - Portfolio Management and Investment Advice</v>
      </c>
      <c r="L243" s="9" t="str">
        <f>_xll.SNL.Clients.Office.Excel.Functions.SPG(A243, "SP_TOPICTAG")</f>
        <v/>
      </c>
      <c r="M243" s="5">
        <f>_xll.SNL.Clients.Office.Excel.Functions.SPG(A243, "SP_PCT_SHARES_OWNED_ALL_INSTITUTIONS")</f>
        <v>70.319999999999993</v>
      </c>
      <c r="N243" s="9" t="str">
        <f>_xll.SNL.Clients.Office.Excel.Functions.SPG(A243, "RD_CREDIT_RATING_GLOBAL", "Issuer Credit Rating", "Local Currency LT|0")</f>
        <v>BBB+</v>
      </c>
      <c r="O243" s="9" t="str">
        <f>_xll.SNL.Clients.Office.Excel.Functions.SPG(A243, "RD_CWOL_GLOBAL", "Issuer Credit Rating", "Local Currency LT|0")</f>
        <v>Stable</v>
      </c>
      <c r="P243" s="9" t="str">
        <f>_xll.SNL.Clients.Office.Excel.Functions.SPG(A243, "RD_RATING_ACTION_GLOBAL", "Issuer Credit Rating", "Local Currency LT|0")</f>
        <v>Downgrade | CreditWatch/Outlook (10/18/2018)</v>
      </c>
      <c r="Q243" s="10">
        <f>_xll.SNL.Clients.Office.Excel.Functions.SPG(A243, "RD_LAST_REVIEW_DATE_GLOBAL", "Issuer Credit Rating", "Local Currency LT")</f>
        <v>45464</v>
      </c>
      <c r="R243" s="10">
        <f>_xll.SNL.Clients.Office.Excel.Functions.SPG(A243, "RD_CREDIT_RATING_DATE_GLOBAL", "Issuer Credit Rating", "Local Currency LT|0")</f>
        <v>43391</v>
      </c>
      <c r="S243" s="10">
        <f>_xll.SNL.Clients.Office.Excel.Functions.SPG(A243, "RD_CREDIT_WATCH_OUTLOOK_DATE_GLOBAL", "Issuer Credit Rating", "Local Currency LT|0")</f>
        <v>43391</v>
      </c>
    </row>
    <row r="244" spans="1:19" x14ac:dyDescent="0.3">
      <c r="A244" s="14" t="s">
        <v>248</v>
      </c>
      <c r="B244" s="13">
        <f>_xll.ciqfunctions.udf.CIQ(A244,"IQ_FIRSTPRICINGDATE")</f>
        <v>42767</v>
      </c>
      <c r="C244" s="5">
        <f>_xll.SNL.Clients.Office.Excel.Functions.SPG(A244, "SP_VOLUME_AVG_WEEKLY_TO_SHARES_OUT", , "1M")</f>
        <v>2.3660076409920427</v>
      </c>
      <c r="D244" s="5">
        <f>_xll.SNL.Clients.Office.Excel.Functions.SPG(A244, "SP_VOLUME_AVG_WEEKLY_TO_SHARES_OUT", , "3M")</f>
        <v>2.6948222347175603</v>
      </c>
      <c r="E244" s="5">
        <f>_xll.SNL.Clients.Office.Excel.Functions.SPG(A244, "SP_VOLUME_AVG_DAILY_TO_1YR_AVG_DAILY", , "1M")</f>
        <v>87.21</v>
      </c>
      <c r="F244" s="5">
        <f>_xll.SNL.Clients.Office.Excel.Functions.SPG(A244, "SP_VOLUME_AVG_DAILY_TO_1YR_AVG_DAILY", , "3M")</f>
        <v>99.34</v>
      </c>
      <c r="G244" s="9" t="str">
        <f>_xll.SNL.Clients.Office.Excel.Functions.SPG(A244, "IQ_SECTOR")</f>
        <v>Real Estate</v>
      </c>
      <c r="H244" s="9" t="str">
        <f>_xll.SNL.Clients.Office.Excel.Functions.SPG(A244, "IQ_INDUSTRY_GROUP")</f>
        <v>Equity Real Estate Investment Trusts (REITs)</v>
      </c>
      <c r="I244" s="9" t="str">
        <f>_xll.SNL.Clients.Office.Excel.Functions.SPG(A244, "IQ_INDUSTRY")</f>
        <v>Residential REITs</v>
      </c>
      <c r="J244" s="9" t="str">
        <f>_xll.SNL.Clients.Office.Excel.Functions.SPG(A244, "IQ_PRIMARY_INDUSTRY")</f>
        <v>Single-Family Residential REITs</v>
      </c>
      <c r="K244" s="9" t="str">
        <f>_xll.SNL.Clients.Office.Excel.Functions.SPG(A244, "NAICS_CODE", "Primary")</f>
        <v>531190 - Lessors of Other Real Estate Property</v>
      </c>
      <c r="L244" s="9" t="str">
        <f>_xll.SNL.Clients.Office.Excel.Functions.SPG(A244, "SP_TOPICTAG")</f>
        <v>Lifestyle</v>
      </c>
      <c r="M244" s="5">
        <f>_xll.SNL.Clients.Office.Excel.Functions.SPG(A244, "SP_PCT_SHARES_OWNED_ALL_INSTITUTIONS")</f>
        <v>91.5</v>
      </c>
      <c r="N244" s="9" t="str">
        <f>_xll.SNL.Clients.Office.Excel.Functions.SPG(A244, "RD_CREDIT_RATING_GLOBAL", "Issuer Credit Rating", "Local Currency LT|0")</f>
        <v>BBB</v>
      </c>
      <c r="O244" s="9" t="str">
        <f>_xll.SNL.Clients.Office.Excel.Functions.SPG(A244, "RD_CWOL_GLOBAL", "Issuer Credit Rating", "Local Currency LT|0")</f>
        <v>Positive</v>
      </c>
      <c r="P244" s="9" t="str">
        <f>_xll.SNL.Clients.Office.Excel.Functions.SPG(A244, "RD_RATING_ACTION_GLOBAL", "Issuer Credit Rating", "Local Currency LT|0")</f>
        <v>CreditWatch/Outlook (04/03/2025)</v>
      </c>
      <c r="Q244" s="10">
        <f>_xll.SNL.Clients.Office.Excel.Functions.SPG(A244, "RD_LAST_REVIEW_DATE_GLOBAL", "Issuer Credit Rating", "Local Currency LT")</f>
        <v>45754</v>
      </c>
      <c r="R244" s="10">
        <f>_xll.SNL.Clients.Office.Excel.Functions.SPG(A244, "RD_CREDIT_RATING_DATE_GLOBAL", "Issuer Credit Rating", "Local Currency LT|0")</f>
        <v>45001</v>
      </c>
      <c r="S244" s="10">
        <f>_xll.SNL.Clients.Office.Excel.Functions.SPG(A244, "RD_CREDIT_WATCH_OUTLOOK_DATE_GLOBAL", "Issuer Credit Rating", "Local Currency LT|0")</f>
        <v>45750</v>
      </c>
    </row>
    <row r="245" spans="1:19" x14ac:dyDescent="0.3">
      <c r="A245" s="14" t="s">
        <v>249</v>
      </c>
      <c r="B245" s="13">
        <f>_xll.ciqfunctions.udf.CIQ(A245,"IQ_FIRSTPRICINGDATE")</f>
        <v>41403</v>
      </c>
      <c r="C245" s="5">
        <f>_xll.SNL.Clients.Office.Excel.Functions.SPG(A245, "SP_VOLUME_AVG_WEEKLY_TO_SHARES_OUT", , "1M")</f>
        <v>6.7403423541776144</v>
      </c>
      <c r="D245" s="5">
        <f>_xll.SNL.Clients.Office.Excel.Functions.SPG(A245, "SP_VOLUME_AVG_WEEKLY_TO_SHARES_OUT", , "3M")</f>
        <v>5.8749343058996235</v>
      </c>
      <c r="E245" s="5">
        <f>_xll.SNL.Clients.Office.Excel.Functions.SPG(A245, "SP_VOLUME_AVG_DAILY_TO_1YR_AVG_DAILY", , "1M")</f>
        <v>153.68</v>
      </c>
      <c r="F245" s="5">
        <f>_xll.SNL.Clients.Office.Excel.Functions.SPG(A245, "SP_VOLUME_AVG_DAILY_TO_1YR_AVG_DAILY", , "3M")</f>
        <v>133.94999999999999</v>
      </c>
      <c r="G245" s="9" t="str">
        <f>_xll.SNL.Clients.Office.Excel.Functions.SPG(A245, "IQ_SECTOR")</f>
        <v>Health Care</v>
      </c>
      <c r="H245" s="9" t="str">
        <f>_xll.SNL.Clients.Office.Excel.Functions.SPG(A245, "IQ_INDUSTRY_GROUP")</f>
        <v>Pharmaceuticals, Biotechnology and Life Sciences</v>
      </c>
      <c r="I245" s="9" t="str">
        <f>_xll.SNL.Clients.Office.Excel.Functions.SPG(A245, "IQ_INDUSTRY")</f>
        <v>Life Sciences Tools and Services</v>
      </c>
      <c r="J245" s="9" t="str">
        <f>_xll.SNL.Clients.Office.Excel.Functions.SPG(A245, "IQ_PRIMARY_INDUSTRY")</f>
        <v>Life Sciences Tools and Services</v>
      </c>
      <c r="K245" s="9" t="str">
        <f>_xll.SNL.Clients.Office.Excel.Functions.SPG(A245, "NAICS_CODE", "Primary")</f>
        <v>541715 - Research and Development in the Physical, Engineering, and Life Sciences (except Nanotechnology and Biotechnology)</v>
      </c>
      <c r="L245" s="9" t="str">
        <f>_xll.SNL.Clients.Office.Excel.Functions.SPG(A245, "SP_TOPICTAG")</f>
        <v>Health Diagnostics; Predictive Analytics; Text Analytics; Data Protection; Genetics</v>
      </c>
      <c r="M245" s="5">
        <f>_xll.SNL.Clients.Office.Excel.Functions.SPG(A245, "SP_PCT_SHARES_OWNED_ALL_INSTITUTIONS")</f>
        <v>92.88</v>
      </c>
      <c r="N245" s="9" t="str">
        <f>_xll.SNL.Clients.Office.Excel.Functions.SPG(A245, "RD_CREDIT_RATING_GLOBAL", "Issuer Credit Rating", "Local Currency LT|0")</f>
        <v>BB+</v>
      </c>
      <c r="O245" s="9" t="str">
        <f>_xll.SNL.Clients.Office.Excel.Functions.SPG(A245, "RD_CWOL_GLOBAL", "Issuer Credit Rating", "Local Currency LT|0")</f>
        <v>Stable</v>
      </c>
      <c r="P245" s="9" t="str">
        <f>_xll.SNL.Clients.Office.Excel.Functions.SPG(A245, "RD_RATING_ACTION_GLOBAL", "Issuer Credit Rating", "Local Currency LT|0")</f>
        <v>Downgrade | CreditWatch/Outlook (05/30/2018)</v>
      </c>
      <c r="Q245" s="10">
        <f>_xll.SNL.Clients.Office.Excel.Functions.SPG(A245, "RD_LAST_REVIEW_DATE_GLOBAL", "Issuer Credit Rating", "Local Currency LT")</f>
        <v>45714</v>
      </c>
      <c r="R245" s="10">
        <f>_xll.SNL.Clients.Office.Excel.Functions.SPG(A245, "RD_CREDIT_RATING_DATE_GLOBAL", "Issuer Credit Rating", "Local Currency LT|0")</f>
        <v>43250</v>
      </c>
      <c r="S245" s="10">
        <f>_xll.SNL.Clients.Office.Excel.Functions.SPG(A245, "RD_CREDIT_WATCH_OUTLOOK_DATE_GLOBAL", "Issuer Credit Rating", "Local Currency LT|0")</f>
        <v>43250</v>
      </c>
    </row>
    <row r="246" spans="1:19" x14ac:dyDescent="0.3">
      <c r="A246" s="14" t="s">
        <v>250</v>
      </c>
      <c r="B246" s="13">
        <f>_xll.ciqfunctions.udf.CIQ(A246,"IQ_FIRSTPRICINGDATE")</f>
        <v>35612</v>
      </c>
      <c r="C246" s="5">
        <f>_xll.SNL.Clients.Office.Excel.Functions.SPG(A246, "SP_VOLUME_AVG_WEEKLY_TO_SHARES_OUT", , "1M")</f>
        <v>2.6715100293846694</v>
      </c>
      <c r="D246" s="5">
        <f>_xll.SNL.Clients.Office.Excel.Functions.SPG(A246, "SP_VOLUME_AVG_WEEKLY_TO_SHARES_OUT", , "3M")</f>
        <v>3.513843483915259</v>
      </c>
      <c r="E246" s="5">
        <f>_xll.SNL.Clients.Office.Excel.Functions.SPG(A246, "SP_VOLUME_AVG_DAILY_TO_1YR_AVG_DAILY", , "1M")</f>
        <v>85.37</v>
      </c>
      <c r="F246" s="5">
        <f>_xll.SNL.Clients.Office.Excel.Functions.SPG(A246, "SP_VOLUME_AVG_DAILY_TO_1YR_AVG_DAILY", , "3M")</f>
        <v>112.28</v>
      </c>
      <c r="G246" s="9" t="str">
        <f>_xll.SNL.Clients.Office.Excel.Functions.SPG(A246, "IQ_SECTOR")</f>
        <v>Real Estate</v>
      </c>
      <c r="H246" s="9" t="str">
        <f>_xll.SNL.Clients.Office.Excel.Functions.SPG(A246, "IQ_INDUSTRY_GROUP")</f>
        <v>Equity Real Estate Investment Trusts (REITs)</v>
      </c>
      <c r="I246" s="9" t="str">
        <f>_xll.SNL.Clients.Office.Excel.Functions.SPG(A246, "IQ_INDUSTRY")</f>
        <v>Specialized REITs</v>
      </c>
      <c r="J246" s="9" t="str">
        <f>_xll.SNL.Clients.Office.Excel.Functions.SPG(A246, "IQ_PRIMARY_INDUSTRY")</f>
        <v>Other Specialized REITs</v>
      </c>
      <c r="K246" s="9" t="str">
        <f>_xll.SNL.Clients.Office.Excel.Functions.SPG(A246, "NAICS_CODE", "Primary")</f>
        <v>493190 - Other Warehousing and Storage</v>
      </c>
      <c r="L246" s="9" t="str">
        <f>_xll.SNL.Clients.Office.Excel.Functions.SPG(A246, "SP_TOPICTAG")</f>
        <v>Disaster Recovery; Backup and Recovery; Data Protection</v>
      </c>
      <c r="M246" s="5">
        <f>_xll.SNL.Clients.Office.Excel.Functions.SPG(A246, "SP_PCT_SHARES_OWNED_ALL_INSTITUTIONS")</f>
        <v>82.49</v>
      </c>
      <c r="N246" s="9" t="str">
        <f>_xll.SNL.Clients.Office.Excel.Functions.SPG(A246, "RD_CREDIT_RATING_GLOBAL", "Issuer Credit Rating", "Local Currency LT|0")</f>
        <v>BB-</v>
      </c>
      <c r="O246" s="9" t="str">
        <f>_xll.SNL.Clients.Office.Excel.Functions.SPG(A246, "RD_CWOL_GLOBAL", "Issuer Credit Rating", "Local Currency LT|0")</f>
        <v>Stable</v>
      </c>
      <c r="P246" s="9" t="str">
        <f>_xll.SNL.Clients.Office.Excel.Functions.SPG(A246, "RD_RATING_ACTION_GLOBAL", "Issuer Credit Rating", "Local Currency LT|0")</f>
        <v>CreditWatch/Outlook (12/13/2021)</v>
      </c>
      <c r="Q246" s="10">
        <f>_xll.SNL.Clients.Office.Excel.Functions.SPG(A246, "RD_LAST_REVIEW_DATE_GLOBAL", "Issuer Credit Rating", "Local Currency LT")</f>
        <v>45698</v>
      </c>
      <c r="R246" s="10">
        <f>_xll.SNL.Clients.Office.Excel.Functions.SPG(A246, "RD_CREDIT_RATING_DATE_GLOBAL", "Issuer Credit Rating", "Local Currency LT|0")</f>
        <v>42492</v>
      </c>
      <c r="S246" s="10">
        <f>_xll.SNL.Clients.Office.Excel.Functions.SPG(A246, "RD_CREDIT_WATCH_OUTLOOK_DATE_GLOBAL", "Issuer Credit Rating", "Local Currency LT|0")</f>
        <v>44543</v>
      </c>
    </row>
    <row r="247" spans="1:19" x14ac:dyDescent="0.3">
      <c r="A247" s="14" t="s">
        <v>251</v>
      </c>
      <c r="B247" s="13">
        <f>_xll.ciqfunctions.udf.CIQ(A247,"IQ_FIRSTPRICINGDATE")</f>
        <v>30642</v>
      </c>
      <c r="C247" s="5">
        <f>_xll.SNL.Clients.Office.Excel.Functions.SPG(A247, "SP_VOLUME_AVG_WEEKLY_TO_SHARES_OUT", , "1M")</f>
        <v>7.1785748423978628</v>
      </c>
      <c r="D247" s="5">
        <f>_xll.SNL.Clients.Office.Excel.Functions.SPG(A247, "SP_VOLUME_AVG_WEEKLY_TO_SHARES_OUT", , "3M")</f>
        <v>6.6241170283677997</v>
      </c>
      <c r="E247" s="5">
        <f>_xll.SNL.Clients.Office.Excel.Functions.SPG(A247, "SP_VOLUME_AVG_DAILY_TO_1YR_AVG_DAILY", , "1M")</f>
        <v>144.83000000000001</v>
      </c>
      <c r="F247" s="5">
        <f>_xll.SNL.Clients.Office.Excel.Functions.SPG(A247, "SP_VOLUME_AVG_DAILY_TO_1YR_AVG_DAILY", , "3M")</f>
        <v>133.63999999999999</v>
      </c>
      <c r="G247" s="9" t="str">
        <f>_xll.SNL.Clients.Office.Excel.Functions.SPG(A247, "IQ_SECTOR")</f>
        <v>Industrials</v>
      </c>
      <c r="H247" s="9" t="str">
        <f>_xll.SNL.Clients.Office.Excel.Functions.SPG(A247, "IQ_INDUSTRY_GROUP")</f>
        <v>Transportation</v>
      </c>
      <c r="I247" s="9" t="str">
        <f>_xll.SNL.Clients.Office.Excel.Functions.SPG(A247, "IQ_INDUSTRY")</f>
        <v>Ground Transportation</v>
      </c>
      <c r="J247" s="9" t="str">
        <f>_xll.SNL.Clients.Office.Excel.Functions.SPG(A247, "IQ_PRIMARY_INDUSTRY")</f>
        <v>Cargo Ground Transportation</v>
      </c>
      <c r="K247" s="9" t="str">
        <f>_xll.SNL.Clients.Office.Excel.Functions.SPG(A247, "NAICS_CODE", "Primary")</f>
        <v>484 - Truck Transportation</v>
      </c>
      <c r="L247" s="9" t="str">
        <f>_xll.SNL.Clients.Office.Excel.Functions.SPG(A247, "SP_TOPICTAG")</f>
        <v>Fleet Management; Freight Service; Last Mile Transportation; Packaging Services</v>
      </c>
      <c r="M247" s="5">
        <f>_xll.SNL.Clients.Office.Excel.Functions.SPG(A247, "SP_PCT_SHARES_OWNED_ALL_INSTITUTIONS")</f>
        <v>75.77</v>
      </c>
      <c r="N247" s="9" t="str">
        <f>_xll.SNL.Clients.Office.Excel.Functions.SPG(A247, "RD_CREDIT_RATING_GLOBAL", "Issuer Credit Rating", "Local Currency LT|0")</f>
        <v>BBB+</v>
      </c>
      <c r="O247" s="9" t="str">
        <f>_xll.SNL.Clients.Office.Excel.Functions.SPG(A247, "RD_CWOL_GLOBAL", "Issuer Credit Rating", "Local Currency LT|0")</f>
        <v>Stable</v>
      </c>
      <c r="P247" s="9" t="str">
        <f>_xll.SNL.Clients.Office.Excel.Functions.SPG(A247, "RD_RATING_ACTION_GLOBAL", "Issuer Credit Rating", "Local Currency LT|0")</f>
        <v>CreditWatch/Outlook (08/23/2024)</v>
      </c>
      <c r="Q247" s="10">
        <f>_xll.SNL.Clients.Office.Excel.Functions.SPG(A247, "RD_LAST_REVIEW_DATE_GLOBAL", "Issuer Credit Rating", "Local Currency LT")</f>
        <v>45527</v>
      </c>
      <c r="R247" s="10">
        <f>_xll.SNL.Clients.Office.Excel.Functions.SPG(A247, "RD_CREDIT_RATING_DATE_GLOBAL", "Issuer Credit Rating", "Local Currency LT|0")</f>
        <v>41110</v>
      </c>
      <c r="S247" s="10">
        <f>_xll.SNL.Clients.Office.Excel.Functions.SPG(A247, "RD_CREDIT_WATCH_OUTLOOK_DATE_GLOBAL", "Issuer Credit Rating", "Local Currency LT|0")</f>
        <v>45527</v>
      </c>
    </row>
    <row r="248" spans="1:19" x14ac:dyDescent="0.3">
      <c r="A248" s="14" t="s">
        <v>252</v>
      </c>
      <c r="B248" s="13">
        <f>_xll.ciqfunctions.udf.CIQ(A248,"IQ_FIRSTPRICINGDATE")</f>
        <v>34088</v>
      </c>
      <c r="C248" s="5">
        <f>_xll.SNL.Clients.Office.Excel.Functions.SPG(A248, "SP_VOLUME_AVG_WEEKLY_TO_SHARES_OUT", , "1M")</f>
        <v>4.7558149761307185</v>
      </c>
      <c r="D248" s="5">
        <f>_xll.SNL.Clients.Office.Excel.Functions.SPG(A248, "SP_VOLUME_AVG_WEEKLY_TO_SHARES_OUT", , "3M")</f>
        <v>6.5974737819809297</v>
      </c>
      <c r="E248" s="5">
        <f>_xll.SNL.Clients.Office.Excel.Functions.SPG(A248, "SP_VOLUME_AVG_DAILY_TO_1YR_AVG_DAILY", , "1M")</f>
        <v>70.87</v>
      </c>
      <c r="F248" s="5">
        <f>_xll.SNL.Clients.Office.Excel.Functions.SPG(A248, "SP_VOLUME_AVG_DAILY_TO_1YR_AVG_DAILY", , "3M")</f>
        <v>98.31</v>
      </c>
      <c r="G248" s="9" t="str">
        <f>_xll.SNL.Clients.Office.Excel.Functions.SPG(A248, "IQ_SECTOR")</f>
        <v>Information Technology</v>
      </c>
      <c r="H248" s="9" t="str">
        <f>_xll.SNL.Clients.Office.Excel.Functions.SPG(A248, "IQ_INDUSTRY_GROUP")</f>
        <v>Technology Hardware and Equipment</v>
      </c>
      <c r="I248" s="9" t="str">
        <f>_xll.SNL.Clients.Office.Excel.Functions.SPG(A248, "IQ_INDUSTRY")</f>
        <v>Electronic Equipment, Instruments and Components</v>
      </c>
      <c r="J248" s="9" t="str">
        <f>_xll.SNL.Clients.Office.Excel.Functions.SPG(A248, "IQ_PRIMARY_INDUSTRY")</f>
        <v>Electronic Manufacturing Services</v>
      </c>
      <c r="K248" s="9" t="str">
        <f>_xll.SNL.Clients.Office.Excel.Functions.SPG(A248, "NAICS_CODE", "Primary")</f>
        <v>334419 - Other Electronic Component Manufacturing</v>
      </c>
      <c r="L248" s="9" t="str">
        <f>_xll.SNL.Clients.Office.Excel.Functions.SPG(A248, "SP_TOPICTAG")</f>
        <v>Software Development; Sensors; Simulation; Data Protection; Augmented Reality; Process Automation; Artificial Intelligence; Onshore and Offshore Wind</v>
      </c>
      <c r="M248" s="5">
        <f>_xll.SNL.Clients.Office.Excel.Functions.SPG(A248, "SP_PCT_SHARES_OWNED_ALL_INSTITUTIONS")</f>
        <v>96.01</v>
      </c>
      <c r="N248" s="9" t="str">
        <f>_xll.SNL.Clients.Office.Excel.Functions.SPG(A248, "RD_CREDIT_RATING_GLOBAL", "Issuer Credit Rating", "Local Currency LT|0")</f>
        <v>BBB-</v>
      </c>
      <c r="O248" s="9" t="str">
        <f>_xll.SNL.Clients.Office.Excel.Functions.SPG(A248, "RD_CWOL_GLOBAL", "Issuer Credit Rating", "Local Currency LT|0")</f>
        <v>Stable</v>
      </c>
      <c r="P248" s="9" t="str">
        <f>_xll.SNL.Clients.Office.Excel.Functions.SPG(A248, "RD_RATING_ACTION_GLOBAL", "Issuer Credit Rating", "Local Currency LT|0")</f>
        <v>Upgrade | CreditWatch/Outlook (12/10/2012)</v>
      </c>
      <c r="Q248" s="10">
        <f>_xll.SNL.Clients.Office.Excel.Functions.SPG(A248, "RD_LAST_REVIEW_DATE_GLOBAL", "Issuer Credit Rating", "Local Currency LT")</f>
        <v>45527</v>
      </c>
      <c r="R248" s="10">
        <f>_xll.SNL.Clients.Office.Excel.Functions.SPG(A248, "RD_CREDIT_RATING_DATE_GLOBAL", "Issuer Credit Rating", "Local Currency LT|0")</f>
        <v>41253</v>
      </c>
      <c r="S248" s="10">
        <f>_xll.SNL.Clients.Office.Excel.Functions.SPG(A248, "RD_CREDIT_WATCH_OUTLOOK_DATE_GLOBAL", "Issuer Credit Rating", "Local Currency LT|0")</f>
        <v>41253</v>
      </c>
    </row>
    <row r="249" spans="1:19" x14ac:dyDescent="0.3">
      <c r="A249" s="14" t="s">
        <v>253</v>
      </c>
      <c r="B249" s="13">
        <f>_xll.ciqfunctions.udf.CIQ(A249,"IQ_FIRSTPRICINGDATE")</f>
        <v>31371</v>
      </c>
      <c r="C249" s="5">
        <f>_xll.SNL.Clients.Office.Excel.Functions.SPG(A249, "SP_VOLUME_AVG_WEEKLY_TO_SHARES_OUT", , "1M")</f>
        <v>4.7944260980873583</v>
      </c>
      <c r="D249" s="5">
        <f>_xll.SNL.Clients.Office.Excel.Functions.SPG(A249, "SP_VOLUME_AVG_WEEKLY_TO_SHARES_OUT", , "3M")</f>
        <v>4.8203974339301272</v>
      </c>
      <c r="E249" s="5">
        <f>_xll.SNL.Clients.Office.Excel.Functions.SPG(A249, "SP_VOLUME_AVG_DAILY_TO_1YR_AVG_DAILY", , "1M")</f>
        <v>124.27</v>
      </c>
      <c r="F249" s="5">
        <f>_xll.SNL.Clients.Office.Excel.Functions.SPG(A249, "SP_VOLUME_AVG_DAILY_TO_1YR_AVG_DAILY", , "3M")</f>
        <v>124.94</v>
      </c>
      <c r="G249" s="9" t="str">
        <f>_xll.SNL.Clients.Office.Excel.Functions.SPG(A249, "IQ_SECTOR")</f>
        <v>Financials</v>
      </c>
      <c r="H249" s="9" t="str">
        <f>_xll.SNL.Clients.Office.Excel.Functions.SPG(A249, "IQ_INDUSTRY_GROUP")</f>
        <v>Financial Services</v>
      </c>
      <c r="I249" s="9" t="str">
        <f>_xll.SNL.Clients.Office.Excel.Functions.SPG(A249, "IQ_INDUSTRY")</f>
        <v>Financial Services</v>
      </c>
      <c r="J249" s="9" t="str">
        <f>_xll.SNL.Clients.Office.Excel.Functions.SPG(A249, "IQ_PRIMARY_INDUSTRY")</f>
        <v>Transaction and Payment Processing Services</v>
      </c>
      <c r="K249" s="9" t="str">
        <f>_xll.SNL.Clients.Office.Excel.Functions.SPG(A249, "NAICS_CODE", "Primary")</f>
        <v>522320 - Financial Transactions Processing, Reserve, and Clearinghouse Activities</v>
      </c>
      <c r="L249" s="9" t="str">
        <f>_xll.SNL.Clients.Office.Excel.Functions.SPG(A249, "SP_TOPICTAG")</f>
        <v>Software Development; Cloud Management; Data Integration; Fintech; Cloud Infrastructure; Process Automation</v>
      </c>
      <c r="M249" s="5">
        <f>_xll.SNL.Clients.Office.Excel.Functions.SPG(A249, "SP_PCT_SHARES_OWNED_ALL_INSTITUTIONS")</f>
        <v>96.64</v>
      </c>
      <c r="N249" s="9" t="str">
        <f>_xll.SNL.Clients.Office.Excel.Functions.SPG(A249, "RD_CREDIT_RATING_GLOBAL", "Issuer Credit Rating", "Local Currency LT|0")</f>
        <v/>
      </c>
      <c r="O249" s="9" t="str">
        <f>_xll.SNL.Clients.Office.Excel.Functions.SPG(A249, "RD_CWOL_GLOBAL", "Issuer Credit Rating", "Local Currency LT|0")</f>
        <v/>
      </c>
      <c r="P249" s="9" t="str">
        <f>_xll.SNL.Clients.Office.Excel.Functions.SPG(A249, "RD_RATING_ACTION_GLOBAL", "Issuer Credit Rating", "Local Currency LT|0")</f>
        <v/>
      </c>
      <c r="Q249" s="10" t="str">
        <f>_xll.SNL.Clients.Office.Excel.Functions.SPG(A249, "RD_LAST_REVIEW_DATE_GLOBAL", "Issuer Credit Rating", "Local Currency LT")</f>
        <v/>
      </c>
      <c r="R249" s="10" t="str">
        <f>_xll.SNL.Clients.Office.Excel.Functions.SPG(A249, "RD_CREDIT_RATING_DATE_GLOBAL", "Issuer Credit Rating", "Local Currency LT|0")</f>
        <v/>
      </c>
      <c r="S249" s="10" t="str">
        <f>_xll.SNL.Clients.Office.Excel.Functions.SPG(A249, "RD_CREDIT_WATCH_OUTLOOK_DATE_GLOBAL", "Issuer Credit Rating", "Local Currency LT|0")</f>
        <v/>
      </c>
    </row>
    <row r="250" spans="1:19" x14ac:dyDescent="0.3">
      <c r="A250" s="14" t="s">
        <v>254</v>
      </c>
      <c r="B250" s="13">
        <f>_xll.ciqfunctions.udf.CIQ(A250,"IQ_FIRSTPRICINGDATE")</f>
        <v>26077</v>
      </c>
      <c r="C250" s="5">
        <f>_xll.SNL.Clients.Office.Excel.Functions.SPG(A250, "SP_VOLUME_AVG_WEEKLY_TO_SHARES_OUT", , "1M")</f>
        <v>3.8821923976363713</v>
      </c>
      <c r="D250" s="5">
        <f>_xll.SNL.Clients.Office.Excel.Functions.SPG(A250, "SP_VOLUME_AVG_WEEKLY_TO_SHARES_OUT", , "3M")</f>
        <v>4.0644994671206849</v>
      </c>
      <c r="E250" s="5">
        <f>_xll.SNL.Clients.Office.Excel.Functions.SPG(A250, "SP_VOLUME_AVG_DAILY_TO_1YR_AVG_DAILY", , "1M")</f>
        <v>116.23</v>
      </c>
      <c r="F250" s="5">
        <f>_xll.SNL.Clients.Office.Excel.Functions.SPG(A250, "SP_VOLUME_AVG_DAILY_TO_1YR_AVG_DAILY", , "3M")</f>
        <v>121.69</v>
      </c>
      <c r="G250" s="9" t="str">
        <f>_xll.SNL.Clients.Office.Excel.Functions.SPG(A250, "IQ_SECTOR")</f>
        <v>Industrials</v>
      </c>
      <c r="H250" s="9" t="str">
        <f>_xll.SNL.Clients.Office.Excel.Functions.SPG(A250, "IQ_INDUSTRY_GROUP")</f>
        <v>Commercial and Professional Services</v>
      </c>
      <c r="I250" s="9" t="str">
        <f>_xll.SNL.Clients.Office.Excel.Functions.SPG(A250, "IQ_INDUSTRY")</f>
        <v>Professional Services</v>
      </c>
      <c r="J250" s="9" t="str">
        <f>_xll.SNL.Clients.Office.Excel.Functions.SPG(A250, "IQ_PRIMARY_INDUSTRY")</f>
        <v>Research and Consulting Services</v>
      </c>
      <c r="K250" s="9" t="str">
        <f>_xll.SNL.Clients.Office.Excel.Functions.SPG(A250, "NAICS_CODE", "Primary")</f>
        <v>54151 - Computer Systems Design and Related Services</v>
      </c>
      <c r="L250" s="9" t="str">
        <f>_xll.SNL.Clients.Office.Excel.Functions.SPG(A250, "SP_TOPICTAG")</f>
        <v>Software Development; Data Integration; Environmental Engineering; Data Protection; Cloud Infrastructure; Process Automation</v>
      </c>
      <c r="M250" s="5">
        <f>_xll.SNL.Clients.Office.Excel.Functions.SPG(A250, "SP_PCT_SHARES_OWNED_ALL_INSTITUTIONS")</f>
        <v>87.92</v>
      </c>
      <c r="N250" s="9" t="str">
        <f>_xll.SNL.Clients.Office.Excel.Functions.SPG(A250, "RD_CREDIT_RATING_GLOBAL", "Issuer Credit Rating", "Local Currency LT|0")</f>
        <v>BBB-</v>
      </c>
      <c r="O250" s="9" t="str">
        <f>_xll.SNL.Clients.Office.Excel.Functions.SPG(A250, "RD_CWOL_GLOBAL", "Issuer Credit Rating", "Local Currency LT|0")</f>
        <v>Stable</v>
      </c>
      <c r="P250" s="9" t="str">
        <f>_xll.SNL.Clients.Office.Excel.Functions.SPG(A250, "RD_RATING_ACTION_GLOBAL", "Issuer Credit Rating", "Local Currency LT|0")</f>
        <v>New Rating | CreditWatch/Outlook (02/07/2023)</v>
      </c>
      <c r="Q250" s="10">
        <f>_xll.SNL.Clients.Office.Excel.Functions.SPG(A250, "RD_LAST_REVIEW_DATE_GLOBAL", "Issuer Credit Rating", "Local Currency LT")</f>
        <v>45513</v>
      </c>
      <c r="R250" s="10">
        <f>_xll.SNL.Clients.Office.Excel.Functions.SPG(A250, "RD_CREDIT_RATING_DATE_GLOBAL", "Issuer Credit Rating", "Local Currency LT|0")</f>
        <v>44964</v>
      </c>
      <c r="S250" s="10">
        <f>_xll.SNL.Clients.Office.Excel.Functions.SPG(A250, "RD_CREDIT_WATCH_OUTLOOK_DATE_GLOBAL", "Issuer Credit Rating", "Local Currency LT|0")</f>
        <v>44964</v>
      </c>
    </row>
    <row r="251" spans="1:19" x14ac:dyDescent="0.3">
      <c r="A251" s="14" t="s">
        <v>255</v>
      </c>
      <c r="B251" s="13">
        <f>_xll.ciqfunctions.udf.CIQ(A251,"IQ_FIRSTPRICINGDATE")</f>
        <v>24839</v>
      </c>
      <c r="C251" s="5">
        <f>_xll.SNL.Clients.Office.Excel.Functions.SPG(A251, "SP_VOLUME_AVG_WEEKLY_TO_SHARES_OUT", , "1M")</f>
        <v>1.6901556192076692</v>
      </c>
      <c r="D251" s="5">
        <f>_xll.SNL.Clients.Office.Excel.Functions.SPG(A251, "SP_VOLUME_AVG_WEEKLY_TO_SHARES_OUT", , "3M")</f>
        <v>2.0235394890692331</v>
      </c>
      <c r="E251" s="5">
        <f>_xll.SNL.Clients.Office.Excel.Functions.SPG(A251, "SP_VOLUME_AVG_DAILY_TO_1YR_AVG_DAILY", , "1M")</f>
        <v>102.12</v>
      </c>
      <c r="F251" s="5">
        <f>_xll.SNL.Clients.Office.Excel.Functions.SPG(A251, "SP_VOLUME_AVG_DAILY_TO_1YR_AVG_DAILY", , "3M")</f>
        <v>122.26</v>
      </c>
      <c r="G251" s="9" t="str">
        <f>_xll.SNL.Clients.Office.Excel.Functions.SPG(A251, "IQ_SECTOR")</f>
        <v>Health Care</v>
      </c>
      <c r="H251" s="9" t="str">
        <f>_xll.SNL.Clients.Office.Excel.Functions.SPG(A251, "IQ_INDUSTRY_GROUP")</f>
        <v>Pharmaceuticals, Biotechnology and Life Sciences</v>
      </c>
      <c r="I251" s="9" t="str">
        <f>_xll.SNL.Clients.Office.Excel.Functions.SPG(A251, "IQ_INDUSTRY")</f>
        <v>Pharmaceuticals</v>
      </c>
      <c r="J251" s="9" t="str">
        <f>_xll.SNL.Clients.Office.Excel.Functions.SPG(A251, "IQ_PRIMARY_INDUSTRY")</f>
        <v>Pharmaceuticals</v>
      </c>
      <c r="K251" s="9" t="str">
        <f>_xll.SNL.Clients.Office.Excel.Functions.SPG(A251, "NAICS_CODE", "Primary")</f>
        <v>325412 - Pharmaceutical Preparation Manufacturing</v>
      </c>
      <c r="L251" s="9" t="str">
        <f>_xll.SNL.Clients.Office.Excel.Functions.SPG(A251, "SP_TOPICTAG")</f>
        <v>Diabetes; Cardiovascular; Chronic Diseases; Immunology; Neurology; Oncology; Pulmonology</v>
      </c>
      <c r="M251" s="5">
        <f>_xll.SNL.Clients.Office.Excel.Functions.SPG(A251, "SP_PCT_SHARES_OWNED_ALL_INSTITUTIONS")</f>
        <v>72.739999999999995</v>
      </c>
      <c r="N251" s="9" t="str">
        <f>_xll.SNL.Clients.Office.Excel.Functions.SPG(A251, "RD_CREDIT_RATING_GLOBAL", "Issuer Credit Rating", "Local Currency LT|0")</f>
        <v>AAA</v>
      </c>
      <c r="O251" s="9" t="str">
        <f>_xll.SNL.Clients.Office.Excel.Functions.SPG(A251, "RD_CWOL_GLOBAL", "Issuer Credit Rating", "Local Currency LT|0")</f>
        <v>Stable</v>
      </c>
      <c r="P251" s="9" t="str">
        <f>_xll.SNL.Clients.Office.Excel.Functions.SPG(A251, "RD_RATING_ACTION_GLOBAL", "Issuer Credit Rating", "Local Currency LT|0")</f>
        <v>CreditWatch/Outlook (04/25/2025)</v>
      </c>
      <c r="Q251" s="10">
        <f>_xll.SNL.Clients.Office.Excel.Functions.SPG(A251, "RD_LAST_REVIEW_DATE_GLOBAL", "Issuer Credit Rating", "Local Currency LT")</f>
        <v>45772</v>
      </c>
      <c r="R251" s="10">
        <f>_xll.SNL.Clients.Office.Excel.Functions.SPG(A251, "RD_CREDIT_RATING_DATE_GLOBAL", "Issuer Credit Rating", "Local Currency LT|0")</f>
        <v>32037</v>
      </c>
      <c r="S251" s="10">
        <f>_xll.SNL.Clients.Office.Excel.Functions.SPG(A251, "RD_CREDIT_WATCH_OUTLOOK_DATE_GLOBAL", "Issuer Credit Rating", "Local Currency LT|0")</f>
        <v>45772</v>
      </c>
    </row>
    <row r="252" spans="1:19" x14ac:dyDescent="0.3">
      <c r="A252" s="14" t="s">
        <v>256</v>
      </c>
      <c r="B252" s="13">
        <f>_xll.ciqfunctions.udf.CIQ(A252,"IQ_FIRSTPRICINGDATE")</f>
        <v>24839</v>
      </c>
      <c r="C252" s="5">
        <f>_xll.SNL.Clients.Office.Excel.Functions.SPG(A252, "SP_VOLUME_AVG_WEEKLY_TO_SHARES_OUT", , "1M")</f>
        <v>3.4494663654226883</v>
      </c>
      <c r="D252" s="5">
        <f>_xll.SNL.Clients.Office.Excel.Functions.SPG(A252, "SP_VOLUME_AVG_WEEKLY_TO_SHARES_OUT", , "3M")</f>
        <v>3.5856861674216858</v>
      </c>
      <c r="E252" s="5">
        <f>_xll.SNL.Clients.Office.Excel.Functions.SPG(A252, "SP_VOLUME_AVG_DAILY_TO_1YR_AVG_DAILY", , "1M")</f>
        <v>103.93</v>
      </c>
      <c r="F252" s="5">
        <f>_xll.SNL.Clients.Office.Excel.Functions.SPG(A252, "SP_VOLUME_AVG_DAILY_TO_1YR_AVG_DAILY", , "3M")</f>
        <v>108.03</v>
      </c>
      <c r="G252" s="9" t="str">
        <f>_xll.SNL.Clients.Office.Excel.Functions.SPG(A252, "IQ_SECTOR")</f>
        <v>Industrials</v>
      </c>
      <c r="H252" s="9" t="str">
        <f>_xll.SNL.Clients.Office.Excel.Functions.SPG(A252, "IQ_INDUSTRY_GROUP")</f>
        <v>Capital Goods</v>
      </c>
      <c r="I252" s="9" t="str">
        <f>_xll.SNL.Clients.Office.Excel.Functions.SPG(A252, "IQ_INDUSTRY")</f>
        <v>Building Products</v>
      </c>
      <c r="J252" s="9" t="str">
        <f>_xll.SNL.Clients.Office.Excel.Functions.SPG(A252, "IQ_PRIMARY_INDUSTRY")</f>
        <v>Building Products</v>
      </c>
      <c r="K252" s="9" t="str">
        <f>_xll.SNL.Clients.Office.Excel.Functions.SPG(A252, "NAICS_CODE", "Primary")</f>
        <v>33341 - Ventilation, Heating, Air-Conditioning, and Commercial Refrigeration Equipment Manufacturing</v>
      </c>
      <c r="L252" s="9" t="str">
        <f>_xll.SNL.Clients.Office.Excel.Functions.SPG(A252, "SP_TOPICTAG")</f>
        <v>Energy Management; Environmental Consulting; Smart Building</v>
      </c>
      <c r="M252" s="5">
        <f>_xll.SNL.Clients.Office.Excel.Functions.SPG(A252, "SP_PCT_SHARES_OWNED_ALL_INSTITUTIONS")</f>
        <v>91.59</v>
      </c>
      <c r="N252" s="9" t="str">
        <f>_xll.SNL.Clients.Office.Excel.Functions.SPG(A252, "RD_CREDIT_RATING_GLOBAL", "Issuer Credit Rating", "Local Currency LT|0")</f>
        <v>BBB+</v>
      </c>
      <c r="O252" s="9" t="str">
        <f>_xll.SNL.Clients.Office.Excel.Functions.SPG(A252, "RD_CWOL_GLOBAL", "Issuer Credit Rating", "Local Currency LT|0")</f>
        <v>Stable</v>
      </c>
      <c r="P252" s="9" t="str">
        <f>_xll.SNL.Clients.Office.Excel.Functions.SPG(A252, "RD_RATING_ACTION_GLOBAL", "Issuer Credit Rating", "Local Currency LT|0")</f>
        <v>CreditWatch/Outlook (06/30/2021)</v>
      </c>
      <c r="Q252" s="10">
        <f>_xll.SNL.Clients.Office.Excel.Functions.SPG(A252, "RD_LAST_REVIEW_DATE_GLOBAL", "Issuer Credit Rating", "Local Currency LT")</f>
        <v>45544</v>
      </c>
      <c r="R252" s="10">
        <f>_xll.SNL.Clients.Office.Excel.Functions.SPG(A252, "RD_CREDIT_RATING_DATE_GLOBAL", "Issuer Credit Rating", "Local Currency LT|0")</f>
        <v>42607</v>
      </c>
      <c r="S252" s="10">
        <f>_xll.SNL.Clients.Office.Excel.Functions.SPG(A252, "RD_CREDIT_WATCH_OUTLOOK_DATE_GLOBAL", "Issuer Credit Rating", "Local Currency LT|0")</f>
        <v>44377</v>
      </c>
    </row>
    <row r="253" spans="1:19" x14ac:dyDescent="0.3">
      <c r="A253" s="14" t="s">
        <v>257</v>
      </c>
      <c r="B253" s="13">
        <f>_xll.ciqfunctions.udf.CIQ(A253,"IQ_FIRSTPRICINGDATE")</f>
        <v>25267</v>
      </c>
      <c r="C253" s="5">
        <f>_xll.SNL.Clients.Office.Excel.Functions.SPG(A253, "SP_VOLUME_AVG_WEEKLY_TO_SHARES_OUT", , "1M")</f>
        <v>1.5969873774877634</v>
      </c>
      <c r="D253" s="5">
        <f>_xll.SNL.Clients.Office.Excel.Functions.SPG(A253, "SP_VOLUME_AVG_WEEKLY_TO_SHARES_OUT", , "3M")</f>
        <v>2.1069512977621501</v>
      </c>
      <c r="E253" s="5">
        <f>_xll.SNL.Clients.Office.Excel.Functions.SPG(A253, "SP_VOLUME_AVG_DAILY_TO_1YR_AVG_DAILY", , "1M")</f>
        <v>91.84</v>
      </c>
      <c r="F253" s="5">
        <f>_xll.SNL.Clients.Office.Excel.Functions.SPG(A253, "SP_VOLUME_AVG_DAILY_TO_1YR_AVG_DAILY", , "3M")</f>
        <v>121.17</v>
      </c>
      <c r="G253" s="9" t="str">
        <f>_xll.SNL.Clients.Office.Excel.Functions.SPG(A253, "IQ_SECTOR")</f>
        <v>Financials</v>
      </c>
      <c r="H253" s="9" t="str">
        <f>_xll.SNL.Clients.Office.Excel.Functions.SPG(A253, "IQ_INDUSTRY_GROUP")</f>
        <v>Banks</v>
      </c>
      <c r="I253" s="9" t="str">
        <f>_xll.SNL.Clients.Office.Excel.Functions.SPG(A253, "IQ_INDUSTRY")</f>
        <v>Banks</v>
      </c>
      <c r="J253" s="9" t="str">
        <f>_xll.SNL.Clients.Office.Excel.Functions.SPG(A253, "IQ_PRIMARY_INDUSTRY")</f>
        <v>Diversified Banks</v>
      </c>
      <c r="K253" s="9" t="str">
        <f>_xll.SNL.Clients.Office.Excel.Functions.SPG(A253, "NAICS_CODE", "Primary")</f>
        <v>522110 - Commercial Banking</v>
      </c>
      <c r="L253" s="9" t="str">
        <f>_xll.SNL.Clients.Office.Excel.Functions.SPG(A253, "SP_TOPICTAG")</f>
        <v>Consumer Lending; Banking as a Service; Onshore and Offshore Wind</v>
      </c>
      <c r="M253" s="5">
        <f>_xll.SNL.Clients.Office.Excel.Functions.SPG(A253, "SP_PCT_SHARES_OWNED_ALL_INSTITUTIONS")</f>
        <v>74.94</v>
      </c>
      <c r="N253" s="9" t="str">
        <f>_xll.SNL.Clients.Office.Excel.Functions.SPG(A253, "RD_CREDIT_RATING_GLOBAL", "Issuer Credit Rating", "Local Currency LT|0")</f>
        <v>A</v>
      </c>
      <c r="O253" s="9" t="str">
        <f>_xll.SNL.Clients.Office.Excel.Functions.SPG(A253, "RD_CWOL_GLOBAL", "Issuer Credit Rating", "Local Currency LT|0")</f>
        <v>Stable</v>
      </c>
      <c r="P253" s="9" t="str">
        <f>_xll.SNL.Clients.Office.Excel.Functions.SPG(A253, "RD_RATING_ACTION_GLOBAL", "Issuer Credit Rating", "Local Currency LT|0")</f>
        <v>Upgrade | CreditWatch/Outlook (11/15/2024)</v>
      </c>
      <c r="Q253" s="10">
        <f>_xll.SNL.Clients.Office.Excel.Functions.SPG(A253, "RD_LAST_REVIEW_DATE_GLOBAL", "Issuer Credit Rating", "Local Currency LT")</f>
        <v>45611</v>
      </c>
      <c r="R253" s="10">
        <f>_xll.SNL.Clients.Office.Excel.Functions.SPG(A253, "RD_CREDIT_RATING_DATE_GLOBAL", "Issuer Credit Rating", "Local Currency LT|0")</f>
        <v>45611</v>
      </c>
      <c r="S253" s="10">
        <f>_xll.SNL.Clients.Office.Excel.Functions.SPG(A253, "RD_CREDIT_WATCH_OUTLOOK_DATE_GLOBAL", "Issuer Credit Rating", "Local Currency LT|0")</f>
        <v>45611</v>
      </c>
    </row>
    <row r="254" spans="1:19" x14ac:dyDescent="0.3">
      <c r="A254" s="14" t="s">
        <v>258</v>
      </c>
      <c r="B254" s="13">
        <f>_xll.ciqfunctions.udf.CIQ(A254,"IQ_FIRSTPRICINGDATE")</f>
        <v>36336</v>
      </c>
      <c r="C254" s="5">
        <f>_xll.SNL.Clients.Office.Excel.Functions.SPG(A254, "SP_VOLUME_AVG_WEEKLY_TO_SHARES_OUT", , "1M")</f>
        <v>3.568794817470859</v>
      </c>
      <c r="D254" s="5">
        <f>_xll.SNL.Clients.Office.Excel.Functions.SPG(A254, "SP_VOLUME_AVG_WEEKLY_TO_SHARES_OUT", , "3M")</f>
        <v>4.2012915916934466</v>
      </c>
      <c r="E254" s="5">
        <f>_xll.SNL.Clients.Office.Excel.Functions.SPG(A254, "SP_VOLUME_AVG_DAILY_TO_1YR_AVG_DAILY", , "1M")</f>
        <v>73.319999999999993</v>
      </c>
      <c r="F254" s="5">
        <f>_xll.SNL.Clients.Office.Excel.Functions.SPG(A254, "SP_VOLUME_AVG_DAILY_TO_1YR_AVG_DAILY", , "3M")</f>
        <v>86.31</v>
      </c>
      <c r="G254" s="9" t="str">
        <f>_xll.SNL.Clients.Office.Excel.Functions.SPG(A254, "IQ_SECTOR")</f>
        <v>Information Technology</v>
      </c>
      <c r="H254" s="9" t="str">
        <f>_xll.SNL.Clients.Office.Excel.Functions.SPG(A254, "IQ_INDUSTRY_GROUP")</f>
        <v>Technology Hardware and Equipment</v>
      </c>
      <c r="I254" s="9" t="str">
        <f>_xll.SNL.Clients.Office.Excel.Functions.SPG(A254, "IQ_INDUSTRY")</f>
        <v>Communications Equipment</v>
      </c>
      <c r="J254" s="9" t="str">
        <f>_xll.SNL.Clients.Office.Excel.Functions.SPG(A254, "IQ_PRIMARY_INDUSTRY")</f>
        <v>Communications Equipment</v>
      </c>
      <c r="K254" s="9" t="str">
        <f>_xll.SNL.Clients.Office.Excel.Functions.SPG(A254, "NAICS_CODE", "Primary")</f>
        <v>334290 - Other Communications Equipment Manufacturing</v>
      </c>
      <c r="L254" s="9" t="str">
        <f>_xll.SNL.Clients.Office.Excel.Functions.SPG(A254, "SP_TOPICTAG")</f>
        <v>Cloud Management; Data Protection; Cloud Infrastructure; Process Automation; Network Security; Data Center Technology</v>
      </c>
      <c r="M254" s="5">
        <f>_xll.SNL.Clients.Office.Excel.Functions.SPG(A254, "SP_PCT_SHARES_OWNED_ALL_INSTITUTIONS")</f>
        <v>84.94</v>
      </c>
      <c r="N254" s="9" t="str">
        <f>_xll.SNL.Clients.Office.Excel.Functions.SPG(A254, "RD_CREDIT_RATING_GLOBAL", "Issuer Credit Rating", "Local Currency LT|0")</f>
        <v>BBB</v>
      </c>
      <c r="O254" s="9" t="str">
        <f>_xll.SNL.Clients.Office.Excel.Functions.SPG(A254, "RD_CWOL_GLOBAL", "Issuer Credit Rating", "Local Currency LT|0")</f>
        <v>Negative</v>
      </c>
      <c r="P254" s="9" t="str">
        <f>_xll.SNL.Clients.Office.Excel.Functions.SPG(A254, "RD_RATING_ACTION_GLOBAL", "Issuer Credit Rating", "Local Currency LT|0")</f>
        <v>CreditWatch/Outlook (01/12/2024)</v>
      </c>
      <c r="Q254" s="10">
        <f>_xll.SNL.Clients.Office.Excel.Functions.SPG(A254, "RD_LAST_REVIEW_DATE_GLOBAL", "Issuer Credit Rating", "Local Currency LT")</f>
        <v>45678</v>
      </c>
      <c r="R254" s="10">
        <f>_xll.SNL.Clients.Office.Excel.Functions.SPG(A254, "RD_CREDIT_RATING_DATE_GLOBAL", "Issuer Credit Rating", "Local Currency LT|0")</f>
        <v>40602</v>
      </c>
      <c r="S254" s="10">
        <f>_xll.SNL.Clients.Office.Excel.Functions.SPG(A254, "RD_CREDIT_WATCH_OUTLOOK_DATE_GLOBAL", "Issuer Credit Rating", "Local Currency LT|0")</f>
        <v>45303</v>
      </c>
    </row>
    <row r="255" spans="1:19" x14ac:dyDescent="0.3">
      <c r="A255" s="14" t="s">
        <v>259</v>
      </c>
      <c r="B255" s="13">
        <f>_xll.ciqfunctions.udf.CIQ(A255,"IQ_FIRSTPRICINGDATE")</f>
        <v>24839</v>
      </c>
      <c r="C255" s="5">
        <f>_xll.SNL.Clients.Office.Excel.Functions.SPG(A255, "SP_VOLUME_AVG_WEEKLY_TO_SHARES_OUT", , "1M")</f>
        <v>4.658252330494201</v>
      </c>
      <c r="D255" s="5">
        <f>_xll.SNL.Clients.Office.Excel.Functions.SPG(A255, "SP_VOLUME_AVG_WEEKLY_TO_SHARES_OUT", , "3M")</f>
        <v>4.1991005016706175</v>
      </c>
      <c r="E255" s="5">
        <f>_xll.SNL.Clients.Office.Excel.Functions.SPG(A255, "SP_VOLUME_AVG_DAILY_TO_1YR_AVG_DAILY", , "1M")</f>
        <v>118.04</v>
      </c>
      <c r="F255" s="5">
        <f>_xll.SNL.Clients.Office.Excel.Functions.SPG(A255, "SP_VOLUME_AVG_DAILY_TO_1YR_AVG_DAILY", , "3M")</f>
        <v>106.41</v>
      </c>
      <c r="G255" s="9" t="str">
        <f>_xll.SNL.Clients.Office.Excel.Functions.SPG(A255, "IQ_SECTOR")</f>
        <v>Consumer Staples</v>
      </c>
      <c r="H255" s="9" t="str">
        <f>_xll.SNL.Clients.Office.Excel.Functions.SPG(A255, "IQ_INDUSTRY_GROUP")</f>
        <v>Food, Beverage and Tobacco</v>
      </c>
      <c r="I255" s="9" t="str">
        <f>_xll.SNL.Clients.Office.Excel.Functions.SPG(A255, "IQ_INDUSTRY")</f>
        <v>Food Products</v>
      </c>
      <c r="J255" s="9" t="str">
        <f>_xll.SNL.Clients.Office.Excel.Functions.SPG(A255, "IQ_PRIMARY_INDUSTRY")</f>
        <v>Packaged Foods and Meats</v>
      </c>
      <c r="K255" s="9" t="str">
        <f>_xll.SNL.Clients.Office.Excel.Functions.SPG(A255, "NAICS_CODE", "Primary")</f>
        <v>31191 - Snack Food Manufacturing</v>
      </c>
      <c r="L255" s="9" t="str">
        <f>_xll.SNL.Clients.Office.Excel.Functions.SPG(A255, "SP_TOPICTAG")</f>
        <v>Food Delivery; Alternative Protein; Online Grocery</v>
      </c>
      <c r="M255" s="5">
        <f>_xll.SNL.Clients.Office.Excel.Functions.SPG(A255, "SP_PCT_SHARES_OWNED_ALL_INSTITUTIONS")</f>
        <v>82.03</v>
      </c>
      <c r="N255" s="9" t="str">
        <f>_xll.SNL.Clients.Office.Excel.Functions.SPG(A255, "RD_CREDIT_RATING_GLOBAL", "Issuer Credit Rating", "Local Currency LT|0")</f>
        <v/>
      </c>
      <c r="O255" s="9" t="str">
        <f>_xll.SNL.Clients.Office.Excel.Functions.SPG(A255, "RD_CWOL_GLOBAL", "Issuer Credit Rating", "Local Currency LT|0")</f>
        <v/>
      </c>
      <c r="P255" s="9" t="str">
        <f>_xll.SNL.Clients.Office.Excel.Functions.SPG(A255, "RD_RATING_ACTION_GLOBAL", "Issuer Credit Rating", "Local Currency LT|0")</f>
        <v/>
      </c>
      <c r="Q255" s="10" t="str">
        <f>_xll.SNL.Clients.Office.Excel.Functions.SPG(A255, "RD_LAST_REVIEW_DATE_GLOBAL", "Issuer Credit Rating", "Local Currency LT")</f>
        <v/>
      </c>
      <c r="R255" s="10" t="str">
        <f>_xll.SNL.Clients.Office.Excel.Functions.SPG(A255, "RD_CREDIT_RATING_DATE_GLOBAL", "Issuer Credit Rating", "Local Currency LT|0")</f>
        <v/>
      </c>
      <c r="S255" s="10" t="str">
        <f>_xll.SNL.Clients.Office.Excel.Functions.SPG(A255, "RD_CREDIT_WATCH_OUTLOOK_DATE_GLOBAL", "Issuer Credit Rating", "Local Currency LT|0")</f>
        <v/>
      </c>
    </row>
    <row r="256" spans="1:19" x14ac:dyDescent="0.3">
      <c r="A256" s="14" t="s">
        <v>260</v>
      </c>
      <c r="B256" s="13">
        <f>_xll.ciqfunctions.udf.CIQ(A256,"IQ_FIRSTPRICINGDATE")</f>
        <v>45050</v>
      </c>
      <c r="C256" s="5">
        <f>_xll.SNL.Clients.Office.Excel.Functions.SPG(A256, "SP_VOLUME_AVG_WEEKLY_TO_SHARES_OUT", , "1M")</f>
        <v>5.095130476044047</v>
      </c>
      <c r="D256" s="5">
        <f>_xll.SNL.Clients.Office.Excel.Functions.SPG(A256, "SP_VOLUME_AVG_WEEKLY_TO_SHARES_OUT", , "3M")</f>
        <v>4.7240052253769216</v>
      </c>
      <c r="E256" s="5">
        <f>_xll.SNL.Clients.Office.Excel.Functions.SPG(A256, "SP_VOLUME_AVG_DAILY_TO_1YR_AVG_DAILY", , "1M")</f>
        <v>118.04</v>
      </c>
      <c r="F256" s="5">
        <f>_xll.SNL.Clients.Office.Excel.Functions.SPG(A256, "SP_VOLUME_AVG_DAILY_TO_1YR_AVG_DAILY", , "3M")</f>
        <v>109.44</v>
      </c>
      <c r="G256" s="9" t="str">
        <f>_xll.SNL.Clients.Office.Excel.Functions.SPG(A256, "IQ_SECTOR")</f>
        <v>Consumer Staples</v>
      </c>
      <c r="H256" s="9" t="str">
        <f>_xll.SNL.Clients.Office.Excel.Functions.SPG(A256, "IQ_INDUSTRY_GROUP")</f>
        <v>Household and Personal Products</v>
      </c>
      <c r="I256" s="9" t="str">
        <f>_xll.SNL.Clients.Office.Excel.Functions.SPG(A256, "IQ_INDUSTRY")</f>
        <v>Personal Care Products</v>
      </c>
      <c r="J256" s="9" t="str">
        <f>_xll.SNL.Clients.Office.Excel.Functions.SPG(A256, "IQ_PRIMARY_INDUSTRY")</f>
        <v>Personal Care Products</v>
      </c>
      <c r="K256" s="9" t="str">
        <f>_xll.SNL.Clients.Office.Excel.Functions.SPG(A256, "NAICS_CODE", "Primary")</f>
        <v>325620 - Toilet Preparation Manufacturing</v>
      </c>
      <c r="L256" s="9" t="str">
        <f>_xll.SNL.Clients.Office.Excel.Functions.SPG(A256, "SP_TOPICTAG")</f>
        <v>Health Diagnostics; Lifestyle; Diabetes; Pain Management; Allergy; Obesity; Wellness and Recovery</v>
      </c>
      <c r="M256" s="5">
        <f>_xll.SNL.Clients.Office.Excel.Functions.SPG(A256, "SP_PCT_SHARES_OWNED_ALL_INSTITUTIONS")</f>
        <v>100.41</v>
      </c>
      <c r="N256" s="9" t="str">
        <f>_xll.SNL.Clients.Office.Excel.Functions.SPG(A256, "RD_CREDIT_RATING_GLOBAL", "Issuer Credit Rating", "Local Currency LT|0")</f>
        <v>A</v>
      </c>
      <c r="O256" s="9" t="str">
        <f>_xll.SNL.Clients.Office.Excel.Functions.SPG(A256, "RD_CWOL_GLOBAL", "Issuer Credit Rating", "Local Currency LT|0")</f>
        <v>Stable</v>
      </c>
      <c r="P256" s="9" t="str">
        <f>_xll.SNL.Clients.Office.Excel.Functions.SPG(A256, "RD_RATING_ACTION_GLOBAL", "Issuer Credit Rating", "Local Currency LT|0")</f>
        <v>New Rating | CreditWatch/Outlook (04/07/2023)</v>
      </c>
      <c r="Q256" s="10">
        <f>_xll.SNL.Clients.Office.Excel.Functions.SPG(A256, "RD_LAST_REVIEW_DATE_GLOBAL", "Issuer Credit Rating", "Local Currency LT")</f>
        <v>45748</v>
      </c>
      <c r="R256" s="10">
        <f>_xll.SNL.Clients.Office.Excel.Functions.SPG(A256, "RD_CREDIT_RATING_DATE_GLOBAL", "Issuer Credit Rating", "Local Currency LT|0")</f>
        <v>45023</v>
      </c>
      <c r="S256" s="10">
        <f>_xll.SNL.Clients.Office.Excel.Functions.SPG(A256, "RD_CREDIT_WATCH_OUTLOOK_DATE_GLOBAL", "Issuer Credit Rating", "Local Currency LT|0")</f>
        <v>45023</v>
      </c>
    </row>
    <row r="257" spans="1:19" x14ac:dyDescent="0.3">
      <c r="A257" s="14" t="s">
        <v>261</v>
      </c>
      <c r="B257" s="13">
        <f>_xll.ciqfunctions.udf.CIQ(A257,"IQ_FIRSTPRICINGDATE")</f>
        <v>43291</v>
      </c>
      <c r="C257" s="5">
        <f>_xll.SNL.Clients.Office.Excel.Functions.SPG(A257, "SP_VOLUME_AVG_WEEKLY_TO_SHARES_OUT", , "1M")</f>
        <v>5.359469875745992</v>
      </c>
      <c r="D257" s="5">
        <f>_xll.SNL.Clients.Office.Excel.Functions.SPG(A257, "SP_VOLUME_AVG_WEEKLY_TO_SHARES_OUT", , "3M")</f>
        <v>5.7656741275730603</v>
      </c>
      <c r="E257" s="5">
        <f>_xll.SNL.Clients.Office.Excel.Functions.SPG(A257, "SP_VOLUME_AVG_DAILY_TO_1YR_AVG_DAILY", , "1M")</f>
        <v>138.31</v>
      </c>
      <c r="F257" s="5">
        <f>_xll.SNL.Clients.Office.Excel.Functions.SPG(A257, "SP_VOLUME_AVG_DAILY_TO_1YR_AVG_DAILY", , "3M")</f>
        <v>148.80000000000001</v>
      </c>
      <c r="G257" s="9" t="str">
        <f>_xll.SNL.Clients.Office.Excel.Functions.SPG(A257, "IQ_SECTOR")</f>
        <v>Consumer Staples</v>
      </c>
      <c r="H257" s="9" t="str">
        <f>_xll.SNL.Clients.Office.Excel.Functions.SPG(A257, "IQ_INDUSTRY_GROUP")</f>
        <v>Food, Beverage and Tobacco</v>
      </c>
      <c r="I257" s="9" t="str">
        <f>_xll.SNL.Clients.Office.Excel.Functions.SPG(A257, "IQ_INDUSTRY")</f>
        <v>Beverages</v>
      </c>
      <c r="J257" s="9" t="str">
        <f>_xll.SNL.Clients.Office.Excel.Functions.SPG(A257, "IQ_PRIMARY_INDUSTRY")</f>
        <v>Soft Drinks and Non-alcoholic Beverages</v>
      </c>
      <c r="K257" s="9" t="str">
        <f>_xll.SNL.Clients.Office.Excel.Functions.SPG(A257, "NAICS_CODE", "Primary")</f>
        <v>311920 - Coffee and Tea Manufacturing</v>
      </c>
      <c r="L257" s="9" t="str">
        <f>_xll.SNL.Clients.Office.Excel.Functions.SPG(A257, "SP_TOPICTAG")</f>
        <v>Coffee</v>
      </c>
      <c r="M257" s="5">
        <f>_xll.SNL.Clients.Office.Excel.Functions.SPG(A257, "SP_PCT_SHARES_OWNED_ALL_INSTITUTIONS")</f>
        <v>83.38</v>
      </c>
      <c r="N257" s="9" t="str">
        <f>_xll.SNL.Clients.Office.Excel.Functions.SPG(A257, "RD_CREDIT_RATING_GLOBAL", "Issuer Credit Rating", "Local Currency LT|0")</f>
        <v>BBB</v>
      </c>
      <c r="O257" s="9" t="str">
        <f>_xll.SNL.Clients.Office.Excel.Functions.SPG(A257, "RD_CWOL_GLOBAL", "Issuer Credit Rating", "Local Currency LT|0")</f>
        <v>Stable</v>
      </c>
      <c r="P257" s="9" t="str">
        <f>_xll.SNL.Clients.Office.Excel.Functions.SPG(A257, "RD_RATING_ACTION_GLOBAL", "Issuer Credit Rating", "Local Currency LT|0")</f>
        <v>Downgrade | CreditWatch/Outlook (05/14/2018)</v>
      </c>
      <c r="Q257" s="10">
        <f>_xll.SNL.Clients.Office.Excel.Functions.SPG(A257, "RD_LAST_REVIEW_DATE_GLOBAL", "Issuer Credit Rating", "Local Currency LT")</f>
        <v>45764</v>
      </c>
      <c r="R257" s="10">
        <f>_xll.SNL.Clients.Office.Excel.Functions.SPG(A257, "RD_CREDIT_RATING_DATE_GLOBAL", "Issuer Credit Rating", "Local Currency LT|0")</f>
        <v>43234</v>
      </c>
      <c r="S257" s="10">
        <f>_xll.SNL.Clients.Office.Excel.Functions.SPG(A257, "RD_CREDIT_WATCH_OUTLOOK_DATE_GLOBAL", "Issuer Credit Rating", "Local Currency LT|0")</f>
        <v>43234</v>
      </c>
    </row>
    <row r="258" spans="1:19" x14ac:dyDescent="0.3">
      <c r="A258" s="14" t="s">
        <v>262</v>
      </c>
      <c r="B258" s="13">
        <f>_xll.ciqfunctions.udf.CIQ(A258,"IQ_FIRSTPRICINGDATE")</f>
        <v>29222</v>
      </c>
      <c r="C258" s="5">
        <f>_xll.SNL.Clients.Office.Excel.Functions.SPG(A258, "SP_VOLUME_AVG_WEEKLY_TO_SHARES_OUT", , "1M")</f>
        <v>5.5097883785049584</v>
      </c>
      <c r="D258" s="5">
        <f>_xll.SNL.Clients.Office.Excel.Functions.SPG(A258, "SP_VOLUME_AVG_WEEKLY_TO_SHARES_OUT", , "3M")</f>
        <v>6.9177553344445277</v>
      </c>
      <c r="E258" s="5">
        <f>_xll.SNL.Clients.Office.Excel.Functions.SPG(A258, "SP_VOLUME_AVG_DAILY_TO_1YR_AVG_DAILY", , "1M")</f>
        <v>93.63</v>
      </c>
      <c r="F258" s="5">
        <f>_xll.SNL.Clients.Office.Excel.Functions.SPG(A258, "SP_VOLUME_AVG_DAILY_TO_1YR_AVG_DAILY", , "3M")</f>
        <v>117.56</v>
      </c>
      <c r="G258" s="9" t="str">
        <f>_xll.SNL.Clients.Office.Excel.Functions.SPG(A258, "IQ_SECTOR")</f>
        <v>Financials</v>
      </c>
      <c r="H258" s="9" t="str">
        <f>_xll.SNL.Clients.Office.Excel.Functions.SPG(A258, "IQ_INDUSTRY_GROUP")</f>
        <v>Banks</v>
      </c>
      <c r="I258" s="9" t="str">
        <f>_xll.SNL.Clients.Office.Excel.Functions.SPG(A258, "IQ_INDUSTRY")</f>
        <v>Banks</v>
      </c>
      <c r="J258" s="9" t="str">
        <f>_xll.SNL.Clients.Office.Excel.Functions.SPG(A258, "IQ_PRIMARY_INDUSTRY")</f>
        <v>Diversified Banks</v>
      </c>
      <c r="K258" s="9" t="str">
        <f>_xll.SNL.Clients.Office.Excel.Functions.SPG(A258, "NAICS_CODE", "Primary")</f>
        <v>522110 - Commercial Banking</v>
      </c>
      <c r="L258" s="9" t="str">
        <f>_xll.SNL.Clients.Office.Excel.Functions.SPG(A258, "SP_TOPICTAG")</f>
        <v>Consumer Lending; Banking as a Service</v>
      </c>
      <c r="M258" s="5">
        <f>_xll.SNL.Clients.Office.Excel.Functions.SPG(A258, "SP_PCT_SHARES_OWNED_ALL_INSTITUTIONS")</f>
        <v>72.239999999999995</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Downgrade | CreditWatch/Outlook (08/21/2023)</v>
      </c>
      <c r="Q258" s="10">
        <f>_xll.SNL.Clients.Office.Excel.Functions.SPG(A258, "RD_LAST_REVIEW_DATE_GLOBAL", "Issuer Credit Rating", "Local Currency LT")</f>
        <v>45467</v>
      </c>
      <c r="R258" s="10">
        <f>_xll.SNL.Clients.Office.Excel.Functions.SPG(A258, "RD_CREDIT_RATING_DATE_GLOBAL", "Issuer Credit Rating", "Local Currency LT|0")</f>
        <v>45159</v>
      </c>
      <c r="S258" s="10">
        <f>_xll.SNL.Clients.Office.Excel.Functions.SPG(A258, "RD_CREDIT_WATCH_OUTLOOK_DATE_GLOBAL", "Issuer Credit Rating", "Local Currency LT|0")</f>
        <v>45159</v>
      </c>
    </row>
    <row r="259" spans="1:19" x14ac:dyDescent="0.3">
      <c r="A259" s="14" t="s">
        <v>263</v>
      </c>
      <c r="B259" s="13">
        <f>_xll.ciqfunctions.udf.CIQ(A259,"IQ_FIRSTPRICINGDATE")</f>
        <v>41933</v>
      </c>
      <c r="C259" s="5">
        <f>_xll.SNL.Clients.Office.Excel.Functions.SPG(A259, "SP_VOLUME_AVG_WEEKLY_TO_SHARES_OUT", , "1M")</f>
        <v>2.5309405442983426</v>
      </c>
      <c r="D259" s="5">
        <f>_xll.SNL.Clients.Office.Excel.Functions.SPG(A259, "SP_VOLUME_AVG_WEEKLY_TO_SHARES_OUT", , "3M")</f>
        <v>3.1589919110651787</v>
      </c>
      <c r="E259" s="5">
        <f>_xll.SNL.Clients.Office.Excel.Functions.SPG(A259, "SP_VOLUME_AVG_DAILY_TO_1YR_AVG_DAILY", , "1M")</f>
        <v>76.28</v>
      </c>
      <c r="F259" s="5">
        <f>_xll.SNL.Clients.Office.Excel.Functions.SPG(A259, "SP_VOLUME_AVG_DAILY_TO_1YR_AVG_DAILY", , "3M")</f>
        <v>95.21</v>
      </c>
      <c r="G259" s="9" t="str">
        <f>_xll.SNL.Clients.Office.Excel.Functions.SPG(A259, "IQ_SECTOR")</f>
        <v>Information Technology</v>
      </c>
      <c r="H259" s="9" t="str">
        <f>_xll.SNL.Clients.Office.Excel.Functions.SPG(A259, "IQ_INDUSTRY_GROUP")</f>
        <v>Technology Hardware and Equipment</v>
      </c>
      <c r="I259" s="9" t="str">
        <f>_xll.SNL.Clients.Office.Excel.Functions.SPG(A259, "IQ_INDUSTRY")</f>
        <v>Electronic Equipment, Instruments and Components</v>
      </c>
      <c r="J259" s="9" t="str">
        <f>_xll.SNL.Clients.Office.Excel.Functions.SPG(A259, "IQ_PRIMARY_INDUSTRY")</f>
        <v>Electronic Equipment and Instruments</v>
      </c>
      <c r="K259" s="9" t="str">
        <f>_xll.SNL.Clients.Office.Excel.Functions.SPG(A259, "NAICS_CODE", "Primary")</f>
        <v>33451 - Navigational, Measuring, Electromedical, and Control Instruments Manufacturing</v>
      </c>
      <c r="L259" s="9" t="str">
        <f>_xll.SNL.Clients.Office.Excel.Functions.SPG(A259, "SP_TOPICTAG")</f>
        <v>Software Development; Data Integration; Energy Management; Data Protection; Process Automation; Network Security</v>
      </c>
      <c r="M259" s="5">
        <f>_xll.SNL.Clients.Office.Excel.Functions.SPG(A259, "SP_PCT_SHARES_OWNED_ALL_INSTITUTIONS")</f>
        <v>89.56</v>
      </c>
      <c r="N259" s="9" t="str">
        <f>_xll.SNL.Clients.Office.Excel.Functions.SPG(A259, "RD_CREDIT_RATING_GLOBAL", "Issuer Credit Rating", "Local Currency LT|0")</f>
        <v>BBB</v>
      </c>
      <c r="O259" s="9" t="str">
        <f>_xll.SNL.Clients.Office.Excel.Functions.SPG(A259, "RD_CWOL_GLOBAL", "Issuer Credit Rating", "Local Currency LT|0")</f>
        <v>Positive</v>
      </c>
      <c r="P259" s="9" t="str">
        <f>_xll.SNL.Clients.Office.Excel.Functions.SPG(A259, "RD_RATING_ACTION_GLOBAL", "Issuer Credit Rating", "Local Currency LT|0")</f>
        <v>CreditWatch/Outlook (04/01/2025)</v>
      </c>
      <c r="Q259" s="10">
        <f>_xll.SNL.Clients.Office.Excel.Functions.SPG(A259, "RD_LAST_REVIEW_DATE_GLOBAL", "Issuer Credit Rating", "Local Currency LT")</f>
        <v>45751</v>
      </c>
      <c r="R259" s="10">
        <f>_xll.SNL.Clients.Office.Excel.Functions.SPG(A259, "RD_CREDIT_RATING_DATE_GLOBAL", "Issuer Credit Rating", "Local Currency LT|0")</f>
        <v>43684</v>
      </c>
      <c r="S259" s="10">
        <f>_xll.SNL.Clients.Office.Excel.Functions.SPG(A259, "RD_CREDIT_WATCH_OUTLOOK_DATE_GLOBAL", "Issuer Credit Rating", "Local Currency LT|0")</f>
        <v>45748</v>
      </c>
    </row>
    <row r="260" spans="1:19" x14ac:dyDescent="0.3">
      <c r="A260" s="14" t="s">
        <v>264</v>
      </c>
      <c r="B260" s="13">
        <f>_xll.ciqfunctions.udf.CIQ(A260,"IQ_FIRSTPRICINGDATE")</f>
        <v>24839</v>
      </c>
      <c r="C260" s="5">
        <f>_xll.SNL.Clients.Office.Excel.Functions.SPG(A260, "SP_VOLUME_AVG_WEEKLY_TO_SHARES_OUT", , "1M")</f>
        <v>3.9251115593176644</v>
      </c>
      <c r="D260" s="5">
        <f>_xll.SNL.Clients.Office.Excel.Functions.SPG(A260, "SP_VOLUME_AVG_WEEKLY_TO_SHARES_OUT", , "3M")</f>
        <v>3.5221107545234371</v>
      </c>
      <c r="E260" s="5">
        <f>_xll.SNL.Clients.Office.Excel.Functions.SPG(A260, "SP_VOLUME_AVG_DAILY_TO_1YR_AVG_DAILY", , "1M")</f>
        <v>120.44</v>
      </c>
      <c r="F260" s="5">
        <f>_xll.SNL.Clients.Office.Excel.Functions.SPG(A260, "SP_VOLUME_AVG_DAILY_TO_1YR_AVG_DAILY", , "3M")</f>
        <v>108.07</v>
      </c>
      <c r="G260" s="9" t="str">
        <f>_xll.SNL.Clients.Office.Excel.Functions.SPG(A260, "IQ_SECTOR")</f>
        <v>Consumer Staples</v>
      </c>
      <c r="H260" s="9" t="str">
        <f>_xll.SNL.Clients.Office.Excel.Functions.SPG(A260, "IQ_INDUSTRY_GROUP")</f>
        <v>Household and Personal Products</v>
      </c>
      <c r="I260" s="9" t="str">
        <f>_xll.SNL.Clients.Office.Excel.Functions.SPG(A260, "IQ_INDUSTRY")</f>
        <v>Household Products</v>
      </c>
      <c r="J260" s="9" t="str">
        <f>_xll.SNL.Clients.Office.Excel.Functions.SPG(A260, "IQ_PRIMARY_INDUSTRY")</f>
        <v>Household Products</v>
      </c>
      <c r="K260" s="9" t="str">
        <f>_xll.SNL.Clients.Office.Excel.Functions.SPG(A260, "NAICS_CODE", "Primary")</f>
        <v>322291 - Sanitary Paper Product Manufacturing</v>
      </c>
      <c r="L260" s="9" t="str">
        <f>_xll.SNL.Clients.Office.Excel.Functions.SPG(A260, "SP_TOPICTAG")</f>
        <v>Fast-Moving Consumer Goods; Biomass Energy</v>
      </c>
      <c r="M260" s="5">
        <f>_xll.SNL.Clients.Office.Excel.Functions.SPG(A260, "SP_PCT_SHARES_OWNED_ALL_INSTITUTIONS")</f>
        <v>78.91</v>
      </c>
      <c r="N260" s="9" t="str">
        <f>_xll.SNL.Clients.Office.Excel.Functions.SPG(A260, "RD_CREDIT_RATING_GLOBAL", "Issuer Credit Rating", "Local Currency LT|0")</f>
        <v>A</v>
      </c>
      <c r="O260" s="9" t="str">
        <f>_xll.SNL.Clients.Office.Excel.Functions.SPG(A260, "RD_CWOL_GLOBAL", "Issuer Credit Rating", "Local Currency LT|0")</f>
        <v>Stable</v>
      </c>
      <c r="P260" s="9" t="str">
        <f>_xll.SNL.Clients.Office.Excel.Functions.SPG(A260, "RD_RATING_ACTION_GLOBAL", "Issuer Credit Rating", "Local Currency LT|0")</f>
        <v>CreditWatch/Outlook (09/05/2023)</v>
      </c>
      <c r="Q260" s="10">
        <f>_xll.SNL.Clients.Office.Excel.Functions.SPG(A260, "RD_LAST_REVIEW_DATE_GLOBAL", "Issuer Credit Rating", "Local Currency LT")</f>
        <v>45572</v>
      </c>
      <c r="R260" s="10">
        <f>_xll.SNL.Clients.Office.Excel.Functions.SPG(A260, "RD_CREDIT_RATING_DATE_GLOBAL", "Issuer Credit Rating", "Local Currency LT|0")</f>
        <v>39679</v>
      </c>
      <c r="S260" s="10">
        <f>_xll.SNL.Clients.Office.Excel.Functions.SPG(A260, "RD_CREDIT_WATCH_OUTLOOK_DATE_GLOBAL", "Issuer Credit Rating", "Local Currency LT|0")</f>
        <v>45174</v>
      </c>
    </row>
    <row r="261" spans="1:19" x14ac:dyDescent="0.3">
      <c r="A261" s="14" t="s">
        <v>265</v>
      </c>
      <c r="B261" s="13">
        <f>_xll.ciqfunctions.udf.CIQ(A261,"IQ_FIRSTPRICINGDATE")</f>
        <v>33564</v>
      </c>
      <c r="C261" s="5">
        <f>_xll.SNL.Clients.Office.Excel.Functions.SPG(A261, "SP_VOLUME_AVG_WEEKLY_TO_SHARES_OUT", , "1M")</f>
        <v>3.8665500730481721</v>
      </c>
      <c r="D261" s="5">
        <f>_xll.SNL.Clients.Office.Excel.Functions.SPG(A261, "SP_VOLUME_AVG_WEEKLY_TO_SHARES_OUT", , "3M")</f>
        <v>4.117492140626192</v>
      </c>
      <c r="E261" s="5">
        <f>_xll.SNL.Clients.Office.Excel.Functions.SPG(A261, "SP_VOLUME_AVG_DAILY_TO_1YR_AVG_DAILY", , "1M")</f>
        <v>117.33</v>
      </c>
      <c r="F261" s="5">
        <f>_xll.SNL.Clients.Office.Excel.Functions.SPG(A261, "SP_VOLUME_AVG_DAILY_TO_1YR_AVG_DAILY", , "3M")</f>
        <v>124.94</v>
      </c>
      <c r="G261" s="9" t="str">
        <f>_xll.SNL.Clients.Office.Excel.Functions.SPG(A261, "IQ_SECTOR")</f>
        <v>Real Estate</v>
      </c>
      <c r="H261" s="9" t="str">
        <f>_xll.SNL.Clients.Office.Excel.Functions.SPG(A261, "IQ_INDUSTRY_GROUP")</f>
        <v>Equity Real Estate Investment Trusts (REITs)</v>
      </c>
      <c r="I261" s="9" t="str">
        <f>_xll.SNL.Clients.Office.Excel.Functions.SPG(A261, "IQ_INDUSTRY")</f>
        <v>Retail REITs</v>
      </c>
      <c r="J261" s="9" t="str">
        <f>_xll.SNL.Clients.Office.Excel.Functions.SPG(A261, "IQ_PRIMARY_INDUSTRY")</f>
        <v>Retail REITs</v>
      </c>
      <c r="K261" s="9" t="str">
        <f>_xll.SNL.Clients.Office.Excel.Functions.SPG(A261, "NAICS_CODE", "Primary")</f>
        <v>531110 - Lessors of Residential Buildings and Dwellings</v>
      </c>
      <c r="L261" s="9" t="str">
        <f>_xll.SNL.Clients.Office.Excel.Functions.SPG(A261, "SP_TOPICTAG")</f>
        <v/>
      </c>
      <c r="M261" s="5">
        <f>_xll.SNL.Clients.Office.Excel.Functions.SPG(A261, "SP_PCT_SHARES_OWNED_ALL_INSTITUTIONS")</f>
        <v>94.88</v>
      </c>
      <c r="N261" s="9" t="str">
        <f>_xll.SNL.Clients.Office.Excel.Functions.SPG(A261, "RD_CREDIT_RATING_GLOBAL", "Issuer Credit Rating", "Local Currency LT|0")</f>
        <v>BBB+</v>
      </c>
      <c r="O261" s="9" t="str">
        <f>_xll.SNL.Clients.Office.Excel.Functions.SPG(A261, "RD_CWOL_GLOBAL", "Issuer Credit Rating", "Local Currency LT|0")</f>
        <v>Positive</v>
      </c>
      <c r="P261" s="9" t="str">
        <f>_xll.SNL.Clients.Office.Excel.Functions.SPG(A261, "RD_RATING_ACTION_GLOBAL", "Issuer Credit Rating", "Local Currency LT|0")</f>
        <v>CreditWatch/Outlook (09/11/2024)</v>
      </c>
      <c r="Q261" s="10">
        <f>_xll.SNL.Clients.Office.Excel.Functions.SPG(A261, "RD_LAST_REVIEW_DATE_GLOBAL", "Issuer Credit Rating", "Local Currency LT")</f>
        <v>45546</v>
      </c>
      <c r="R261" s="10">
        <f>_xll.SNL.Clients.Office.Excel.Functions.SPG(A261, "RD_CREDIT_RATING_DATE_GLOBAL", "Issuer Credit Rating", "Local Currency LT|0")</f>
        <v>44932</v>
      </c>
      <c r="S261" s="10">
        <f>_xll.SNL.Clients.Office.Excel.Functions.SPG(A261, "RD_CREDIT_WATCH_OUTLOOK_DATE_GLOBAL", "Issuer Credit Rating", "Local Currency LT|0")</f>
        <v>45546</v>
      </c>
    </row>
    <row r="262" spans="1:19" x14ac:dyDescent="0.3">
      <c r="A262" s="14" t="s">
        <v>266</v>
      </c>
      <c r="B262" s="13">
        <f>_xll.ciqfunctions.udf.CIQ(A262,"IQ_FIRSTPRICINGDATE")</f>
        <v>40585</v>
      </c>
      <c r="C262" s="5">
        <f>_xll.SNL.Clients.Office.Excel.Functions.SPG(A262, "SP_VOLUME_AVG_WEEKLY_TO_SHARES_OUT", , "1M")</f>
        <v>3.1324917433495103</v>
      </c>
      <c r="D262" s="5">
        <f>_xll.SNL.Clients.Office.Excel.Functions.SPG(A262, "SP_VOLUME_AVG_WEEKLY_TO_SHARES_OUT", , "3M")</f>
        <v>3.1600708623677738</v>
      </c>
      <c r="E262" s="5">
        <f>_xll.SNL.Clients.Office.Excel.Functions.SPG(A262, "SP_VOLUME_AVG_DAILY_TO_1YR_AVG_DAILY", , "1M")</f>
        <v>99.71</v>
      </c>
      <c r="F262" s="5">
        <f>_xll.SNL.Clients.Office.Excel.Functions.SPG(A262, "SP_VOLUME_AVG_DAILY_TO_1YR_AVG_DAILY", , "3M")</f>
        <v>100.59</v>
      </c>
      <c r="G262" s="9" t="str">
        <f>_xll.SNL.Clients.Office.Excel.Functions.SPG(A262, "IQ_SECTOR")</f>
        <v>Energy</v>
      </c>
      <c r="H262" s="9" t="str">
        <f>_xll.SNL.Clients.Office.Excel.Functions.SPG(A262, "IQ_INDUSTRY_GROUP")</f>
        <v>Energy</v>
      </c>
      <c r="I262" s="9" t="str">
        <f>_xll.SNL.Clients.Office.Excel.Functions.SPG(A262, "IQ_INDUSTRY")</f>
        <v>Oil, Gas and Consumable Fuels</v>
      </c>
      <c r="J262" s="9" t="str">
        <f>_xll.SNL.Clients.Office.Excel.Functions.SPG(A262, "IQ_PRIMARY_INDUSTRY")</f>
        <v>Oil and Gas Storage and Transportation</v>
      </c>
      <c r="K262" s="9" t="str">
        <f>_xll.SNL.Clients.Office.Excel.Functions.SPG(A262, "NAICS_CODE", "Primary")</f>
        <v>486210 - Pipeline Transportation of Natural Gas</v>
      </c>
      <c r="L262" s="9" t="str">
        <f>_xll.SNL.Clients.Office.Excel.Functions.SPG(A262, "SP_TOPICTAG")</f>
        <v>Clean Energy; Energy Storage; Freight Service; Marine Transportation</v>
      </c>
      <c r="M262" s="5">
        <f>_xll.SNL.Clients.Office.Excel.Functions.SPG(A262, "SP_PCT_SHARES_OWNED_ALL_INSTITUTIONS")</f>
        <v>67.45</v>
      </c>
      <c r="N262" s="9" t="str">
        <f>_xll.SNL.Clients.Office.Excel.Functions.SPG(A262, "RD_CREDIT_RATING_GLOBAL", "Issuer Credit Rating", "Local Currency LT|0")</f>
        <v>BBB</v>
      </c>
      <c r="O262" s="9" t="str">
        <f>_xll.SNL.Clients.Office.Excel.Functions.SPG(A262, "RD_CWOL_GLOBAL", "Issuer Credit Rating", "Local Currency LT|0")</f>
        <v>Positive</v>
      </c>
      <c r="P262" s="9" t="str">
        <f>_xll.SNL.Clients.Office.Excel.Functions.SPG(A262, "RD_RATING_ACTION_GLOBAL", "Issuer Credit Rating", "Local Currency LT|0")</f>
        <v>CreditWatch/Outlook (02/12/2025)</v>
      </c>
      <c r="Q262" s="10">
        <f>_xll.SNL.Clients.Office.Excel.Functions.SPG(A262, "RD_LAST_REVIEW_DATE_GLOBAL", "Issuer Credit Rating", "Local Currency LT")</f>
        <v>45700</v>
      </c>
      <c r="R262" s="10">
        <f>_xll.SNL.Clients.Office.Excel.Functions.SPG(A262, "RD_CREDIT_RATING_DATE_GLOBAL", "Issuer Credit Rating", "Local Currency LT|0")</f>
        <v>43472</v>
      </c>
      <c r="S262" s="10">
        <f>_xll.SNL.Clients.Office.Excel.Functions.SPG(A262, "RD_CREDIT_WATCH_OUTLOOK_DATE_GLOBAL", "Issuer Credit Rating", "Local Currency LT|0")</f>
        <v>45700</v>
      </c>
    </row>
    <row r="263" spans="1:19" x14ac:dyDescent="0.3">
      <c r="A263" s="14" t="s">
        <v>267</v>
      </c>
      <c r="B263" s="13">
        <f>_xll.ciqfunctions.udf.CIQ(A263,"IQ_FIRSTPRICINGDATE")</f>
        <v>40374</v>
      </c>
      <c r="C263" s="5">
        <f>_xll.SNL.Clients.Office.Excel.Functions.SPG(A263, "SP_VOLUME_AVG_WEEKLY_TO_SHARES_OUT", , "1M")</f>
        <v>2.646166633778555</v>
      </c>
      <c r="D263" s="5">
        <f>_xll.SNL.Clients.Office.Excel.Functions.SPG(A263, "SP_VOLUME_AVG_WEEKLY_TO_SHARES_OUT", , "3M")</f>
        <v>3.7268294262828459</v>
      </c>
      <c r="E263" s="5">
        <f>_xll.SNL.Clients.Office.Excel.Functions.SPG(A263, "SP_VOLUME_AVG_DAILY_TO_1YR_AVG_DAILY", , "1M")</f>
        <v>94.27</v>
      </c>
      <c r="F263" s="5">
        <f>_xll.SNL.Clients.Office.Excel.Functions.SPG(A263, "SP_VOLUME_AVG_DAILY_TO_1YR_AVG_DAILY", , "3M")</f>
        <v>132.76</v>
      </c>
      <c r="G263" s="9" t="str">
        <f>_xll.SNL.Clients.Office.Excel.Functions.SPG(A263, "IQ_SECTOR")</f>
        <v>Financials</v>
      </c>
      <c r="H263" s="9" t="str">
        <f>_xll.SNL.Clients.Office.Excel.Functions.SPG(A263, "IQ_INDUSTRY_GROUP")</f>
        <v>Financial Services</v>
      </c>
      <c r="I263" s="9" t="str">
        <f>_xll.SNL.Clients.Office.Excel.Functions.SPG(A263, "IQ_INDUSTRY")</f>
        <v>Capital Markets</v>
      </c>
      <c r="J263" s="9" t="str">
        <f>_xll.SNL.Clients.Office.Excel.Functions.SPG(A263, "IQ_PRIMARY_INDUSTRY")</f>
        <v>Asset Management and Custody Banks</v>
      </c>
      <c r="K263" s="9" t="str">
        <f>_xll.SNL.Clients.Office.Excel.Functions.SPG(A263, "NAICS_CODE", "Primary")</f>
        <v>523940 - Portfolio Management and Investment Advice</v>
      </c>
      <c r="L263" s="9" t="str">
        <f>_xll.SNL.Clients.Office.Excel.Functions.SPG(A263, "SP_TOPICTAG")</f>
        <v/>
      </c>
      <c r="M263" s="5">
        <f>_xll.SNL.Clients.Office.Excel.Functions.SPG(A263, "SP_PCT_SHARES_OWNED_ALL_INSTITUTIONS")</f>
        <v>59.85</v>
      </c>
      <c r="N263" s="9" t="str">
        <f>_xll.SNL.Clients.Office.Excel.Functions.SPG(A263, "RD_CREDIT_RATING_GLOBAL", "Issuer Credit Rating", "Local Currency LT|0")</f>
        <v>A</v>
      </c>
      <c r="O263" s="9" t="str">
        <f>_xll.SNL.Clients.Office.Excel.Functions.SPG(A263, "RD_CWOL_GLOBAL", "Issuer Credit Rating", "Local Currency LT|0")</f>
        <v>Stable</v>
      </c>
      <c r="P263" s="9" t="str">
        <f>_xll.SNL.Clients.Office.Excel.Functions.SPG(A263, "RD_RATING_ACTION_GLOBAL", "Issuer Credit Rating", "Local Currency LT|0")</f>
        <v>CreditWatch/Outlook (02/03/2021)</v>
      </c>
      <c r="Q263" s="10">
        <f>_xll.SNL.Clients.Office.Excel.Functions.SPG(A263, "RD_LAST_REVIEW_DATE_GLOBAL", "Issuer Credit Rating", "Local Currency LT")</f>
        <v>45674</v>
      </c>
      <c r="R263" s="10">
        <f>_xll.SNL.Clients.Office.Excel.Functions.SPG(A263, "RD_CREDIT_RATING_DATE_GLOBAL", "Issuer Credit Rating", "Local Currency LT|0")</f>
        <v>41625</v>
      </c>
      <c r="S263" s="10">
        <f>_xll.SNL.Clients.Office.Excel.Functions.SPG(A263, "RD_CREDIT_WATCH_OUTLOOK_DATE_GLOBAL", "Issuer Credit Rating", "Local Currency LT|0")</f>
        <v>44230</v>
      </c>
    </row>
    <row r="264" spans="1:19" x14ac:dyDescent="0.3">
      <c r="A264" s="14" t="s">
        <v>268</v>
      </c>
      <c r="B264" s="13">
        <f>_xll.ciqfunctions.udf.CIQ(A264,"IQ_FIRSTPRICINGDATE")</f>
        <v>29502</v>
      </c>
      <c r="C264" s="5">
        <f>_xll.SNL.Clients.Office.Excel.Functions.SPG(A264, "SP_VOLUME_AVG_WEEKLY_TO_SHARES_OUT", , "1M")</f>
        <v>4.2634098035003785</v>
      </c>
      <c r="D264" s="5">
        <f>_xll.SNL.Clients.Office.Excel.Functions.SPG(A264, "SP_VOLUME_AVG_WEEKLY_TO_SHARES_OUT", , "3M")</f>
        <v>4.6335673429164483</v>
      </c>
      <c r="E264" s="5">
        <f>_xll.SNL.Clients.Office.Excel.Functions.SPG(A264, "SP_VOLUME_AVG_DAILY_TO_1YR_AVG_DAILY", , "1M")</f>
        <v>104.45</v>
      </c>
      <c r="F264" s="5">
        <f>_xll.SNL.Clients.Office.Excel.Functions.SPG(A264, "SP_VOLUME_AVG_DAILY_TO_1YR_AVG_DAILY", , "3M")</f>
        <v>113.52</v>
      </c>
      <c r="G264" s="9" t="str">
        <f>_xll.SNL.Clients.Office.Excel.Functions.SPG(A264, "IQ_SECTOR")</f>
        <v>Information Technology</v>
      </c>
      <c r="H264" s="9" t="str">
        <f>_xll.SNL.Clients.Office.Excel.Functions.SPG(A264, "IQ_INDUSTRY_GROUP")</f>
        <v>Semiconductors and Semiconductor Equipment</v>
      </c>
      <c r="I264" s="9" t="str">
        <f>_xll.SNL.Clients.Office.Excel.Functions.SPG(A264, "IQ_INDUSTRY")</f>
        <v>Semiconductors and Semiconductor Equipment</v>
      </c>
      <c r="J264" s="9" t="str">
        <f>_xll.SNL.Clients.Office.Excel.Functions.SPG(A264, "IQ_PRIMARY_INDUSTRY")</f>
        <v>Semiconductor Materials and Equipment</v>
      </c>
      <c r="K264" s="9" t="str">
        <f>_xll.SNL.Clients.Office.Excel.Functions.SPG(A264, "NAICS_CODE", "Primary")</f>
        <v>333242 - Semiconductor Machinery Manufacturing</v>
      </c>
      <c r="L264" s="9" t="str">
        <f>_xll.SNL.Clients.Office.Excel.Functions.SPG(A264, "SP_TOPICTAG")</f>
        <v>Sensors; 3D Printing</v>
      </c>
      <c r="M264" s="5">
        <f>_xll.SNL.Clients.Office.Excel.Functions.SPG(A264, "SP_PCT_SHARES_OWNED_ALL_INSTITUTIONS")</f>
        <v>86.63</v>
      </c>
      <c r="N264" s="9" t="str">
        <f>_xll.SNL.Clients.Office.Excel.Functions.SPG(A264, "RD_CREDIT_RATING_GLOBAL", "Issuer Credit Rating", "Local Currency LT|0")</f>
        <v>A-</v>
      </c>
      <c r="O264" s="9" t="str">
        <f>_xll.SNL.Clients.Office.Excel.Functions.SPG(A264, "RD_CWOL_GLOBAL", "Issuer Credit Rating", "Local Currency LT|0")</f>
        <v>Stable</v>
      </c>
      <c r="P264" s="9" t="str">
        <f>_xll.SNL.Clients.Office.Excel.Functions.SPG(A264, "RD_RATING_ACTION_GLOBAL", "Issuer Credit Rating", "Local Currency LT|0")</f>
        <v>Upgrade | CreditWatch/Outlook (06/21/2022)</v>
      </c>
      <c r="Q264" s="10">
        <f>_xll.SNL.Clients.Office.Excel.Functions.SPG(A264, "RD_LAST_REVIEW_DATE_GLOBAL", "Issuer Credit Rating", "Local Currency LT")</f>
        <v>45716</v>
      </c>
      <c r="R264" s="10">
        <f>_xll.SNL.Clients.Office.Excel.Functions.SPG(A264, "RD_CREDIT_RATING_DATE_GLOBAL", "Issuer Credit Rating", "Local Currency LT|0")</f>
        <v>44733</v>
      </c>
      <c r="S264" s="10">
        <f>_xll.SNL.Clients.Office.Excel.Functions.SPG(A264, "RD_CREDIT_WATCH_OUTLOOK_DATE_GLOBAL", "Issuer Credit Rating", "Local Currency LT|0")</f>
        <v>44733</v>
      </c>
    </row>
    <row r="265" spans="1:19" x14ac:dyDescent="0.3">
      <c r="A265" s="14" t="s">
        <v>269</v>
      </c>
      <c r="B265" s="13">
        <f>_xll.ciqfunctions.udf.CIQ(A265,"IQ_FIRSTPRICINGDATE")</f>
        <v>24839</v>
      </c>
      <c r="C265" s="5">
        <f>_xll.SNL.Clients.Office.Excel.Functions.SPG(A265, "SP_VOLUME_AVG_WEEKLY_TO_SHARES_OUT", , "1M")</f>
        <v>3.7655956933821217</v>
      </c>
      <c r="D265" s="5">
        <f>_xll.SNL.Clients.Office.Excel.Functions.SPG(A265, "SP_VOLUME_AVG_WEEKLY_TO_SHARES_OUT", , "3M")</f>
        <v>3.8874705307036468</v>
      </c>
      <c r="E265" s="5">
        <f>_xll.SNL.Clients.Office.Excel.Functions.SPG(A265, "SP_VOLUME_AVG_DAILY_TO_1YR_AVG_DAILY", , "1M")</f>
        <v>135.4</v>
      </c>
      <c r="F265" s="5">
        <f>_xll.SNL.Clients.Office.Excel.Functions.SPG(A265, "SP_VOLUME_AVG_DAILY_TO_1YR_AVG_DAILY", , "3M")</f>
        <v>139.78</v>
      </c>
      <c r="G265" s="9" t="str">
        <f>_xll.SNL.Clients.Office.Excel.Functions.SPG(A265, "IQ_SECTOR")</f>
        <v>Industrials</v>
      </c>
      <c r="H265" s="9" t="str">
        <f>_xll.SNL.Clients.Office.Excel.Functions.SPG(A265, "IQ_INDUSTRY_GROUP")</f>
        <v>Capital Goods</v>
      </c>
      <c r="I265" s="9" t="str">
        <f>_xll.SNL.Clients.Office.Excel.Functions.SPG(A265, "IQ_INDUSTRY")</f>
        <v>Aerospace and Defense</v>
      </c>
      <c r="J265" s="9" t="str">
        <f>_xll.SNL.Clients.Office.Excel.Functions.SPG(A265, "IQ_PRIMARY_INDUSTRY")</f>
        <v>Aerospace and Defense</v>
      </c>
      <c r="K265" s="9" t="str">
        <f>_xll.SNL.Clients.Office.Excel.Functions.SPG(A265, "NAICS_CODE", "Primary")</f>
        <v>334511 - Search, Detection, Navigation, Guidance, Aeronautical, and Nautical System and Instrument Manufacturing</v>
      </c>
      <c r="L265" s="9" t="str">
        <f>_xll.SNL.Clients.Office.Excel.Functions.SPG(A265, "SP_TOPICTAG")</f>
        <v>Image Recognition; Identity and Access Management; Data Protection; Remote Access and Control; Biometrics; Security Management; Autonomous Vehicles</v>
      </c>
      <c r="M265" s="5">
        <f>_xll.SNL.Clients.Office.Excel.Functions.SPG(A265, "SP_PCT_SHARES_OWNED_ALL_INSTITUTIONS")</f>
        <v>88.48</v>
      </c>
      <c r="N265" s="9" t="str">
        <f>_xll.SNL.Clients.Office.Excel.Functions.SPG(A265, "RD_CREDIT_RATING_GLOBAL", "Issuer Credit Rating", "Local Currency LT|0")</f>
        <v>BBB</v>
      </c>
      <c r="O265" s="9" t="str">
        <f>_xll.SNL.Clients.Office.Excel.Functions.SPG(A265, "RD_CWOL_GLOBAL", "Issuer Credit Rating", "Local Currency LT|0")</f>
        <v>Stable</v>
      </c>
      <c r="P265" s="9" t="str">
        <f>_xll.SNL.Clients.Office.Excel.Functions.SPG(A265, "RD_RATING_ACTION_GLOBAL", "Issuer Credit Rating", "Local Currency LT|0")</f>
        <v>CreditWatch/Outlook (08/20/2024)</v>
      </c>
      <c r="Q265" s="10">
        <f>_xll.SNL.Clients.Office.Excel.Functions.SPG(A265, "RD_LAST_REVIEW_DATE_GLOBAL", "Issuer Credit Rating", "Local Currency LT")</f>
        <v>45740</v>
      </c>
      <c r="R265" s="10">
        <f>_xll.SNL.Clients.Office.Excel.Functions.SPG(A265, "RD_CREDIT_RATING_DATE_GLOBAL", "Issuer Credit Rating", "Local Currency LT|0")</f>
        <v>43647</v>
      </c>
      <c r="S265" s="10">
        <f>_xll.SNL.Clients.Office.Excel.Functions.SPG(A265, "RD_CREDIT_WATCH_OUTLOOK_DATE_GLOBAL", "Issuer Credit Rating", "Local Currency LT|0")</f>
        <v>45524</v>
      </c>
    </row>
    <row r="266" spans="1:19" x14ac:dyDescent="0.3">
      <c r="A266" s="14" t="s">
        <v>270</v>
      </c>
      <c r="B266" s="13">
        <f>_xll.ciqfunctions.udf.CIQ(A266,"IQ_FIRSTPRICINGDATE")</f>
        <v>32331</v>
      </c>
      <c r="C266" s="5">
        <f>_xll.SNL.Clients.Office.Excel.Functions.SPG(A266, "SP_VOLUME_AVG_WEEKLY_TO_SHARES_OUT", , "1M")</f>
        <v>5.1500925925925927</v>
      </c>
      <c r="D266" s="5">
        <f>_xll.SNL.Clients.Office.Excel.Functions.SPG(A266, "SP_VOLUME_AVG_WEEKLY_TO_SHARES_OUT", , "3M")</f>
        <v>4.7489832356678239</v>
      </c>
      <c r="E266" s="5">
        <f>_xll.SNL.Clients.Office.Excel.Functions.SPG(A266, "SP_VOLUME_AVG_DAILY_TO_1YR_AVG_DAILY", , "1M")</f>
        <v>134.12</v>
      </c>
      <c r="F266" s="5">
        <f>_xll.SNL.Clients.Office.Excel.Functions.SPG(A266, "SP_VOLUME_AVG_DAILY_TO_1YR_AVG_DAILY", , "3M")</f>
        <v>123.68</v>
      </c>
      <c r="G266" s="9" t="str">
        <f>_xll.SNL.Clients.Office.Excel.Functions.SPG(A266, "IQ_SECTOR")</f>
        <v>Health Care</v>
      </c>
      <c r="H266" s="9" t="str">
        <f>_xll.SNL.Clients.Office.Excel.Functions.SPG(A266, "IQ_INDUSTRY_GROUP")</f>
        <v>Health Care Equipment and Services</v>
      </c>
      <c r="I266" s="9" t="str">
        <f>_xll.SNL.Clients.Office.Excel.Functions.SPG(A266, "IQ_INDUSTRY")</f>
        <v>Health Care Providers and Services</v>
      </c>
      <c r="J266" s="9" t="str">
        <f>_xll.SNL.Clients.Office.Excel.Functions.SPG(A266, "IQ_PRIMARY_INDUSTRY")</f>
        <v>Health Care Services</v>
      </c>
      <c r="K266" s="9" t="str">
        <f>_xll.SNL.Clients.Office.Excel.Functions.SPG(A266, "NAICS_CODE", "Primary")</f>
        <v>621511 - Medical Laboratories</v>
      </c>
      <c r="L266" s="9" t="str">
        <f>_xll.SNL.Clients.Office.Excel.Functions.SPG(A266, "SP_TOPICTAG")</f>
        <v>Health Diagnostics; Chronic Diseases; Endocrinology; Neurology; Oncology; Pain Management; Digital Wellness</v>
      </c>
      <c r="M266" s="5">
        <f>_xll.SNL.Clients.Office.Excel.Functions.SPG(A266, "SP_PCT_SHARES_OWNED_ALL_INSTITUTIONS")</f>
        <v>94.51</v>
      </c>
      <c r="N266" s="9" t="str">
        <f>_xll.SNL.Clients.Office.Excel.Functions.SPG(A266, "RD_CREDIT_RATING_GLOBAL", "Issuer Credit Rating", "Local Currency LT|0")</f>
        <v>BBB</v>
      </c>
      <c r="O266" s="9" t="str">
        <f>_xll.SNL.Clients.Office.Excel.Functions.SPG(A266, "RD_CWOL_GLOBAL", "Issuer Credit Rating", "Local Currency LT|0")</f>
        <v>Stable</v>
      </c>
      <c r="P266" s="9" t="str">
        <f>_xll.SNL.Clients.Office.Excel.Functions.SPG(A266, "RD_RATING_ACTION_GLOBAL", "Issuer Credit Rating", "Local Currency LT|0")</f>
        <v>Downgrade | CreditWatch/Outlook (01/21/2015)</v>
      </c>
      <c r="Q266" s="10">
        <f>_xll.SNL.Clients.Office.Excel.Functions.SPG(A266, "RD_LAST_REVIEW_DATE_GLOBAL", "Issuer Credit Rating", "Local Currency LT")</f>
        <v>45512</v>
      </c>
      <c r="R266" s="10">
        <f>_xll.SNL.Clients.Office.Excel.Functions.SPG(A266, "RD_CREDIT_RATING_DATE_GLOBAL", "Issuer Credit Rating", "Local Currency LT|0")</f>
        <v>42025</v>
      </c>
      <c r="S266" s="10">
        <f>_xll.SNL.Clients.Office.Excel.Functions.SPG(A266, "RD_CREDIT_WATCH_OUTLOOK_DATE_GLOBAL", "Issuer Credit Rating", "Local Currency LT|0")</f>
        <v>42025</v>
      </c>
    </row>
    <row r="267" spans="1:19" x14ac:dyDescent="0.3">
      <c r="A267" s="14" t="s">
        <v>271</v>
      </c>
      <c r="B267" s="13">
        <f>_xll.ciqfunctions.udf.CIQ(A267,"IQ_FIRSTPRICINGDATE")</f>
        <v>30806</v>
      </c>
      <c r="C267" s="5">
        <f>_xll.SNL.Clients.Office.Excel.Functions.SPG(A267, "SP_VOLUME_AVG_WEEKLY_TO_SHARES_OUT", , "1M")</f>
        <v>4.4500174409952091</v>
      </c>
      <c r="D267" s="5">
        <f>_xll.SNL.Clients.Office.Excel.Functions.SPG(A267, "SP_VOLUME_AVG_WEEKLY_TO_SHARES_OUT", , "3M")</f>
        <v>5.1792029463159102</v>
      </c>
      <c r="E267" s="5">
        <f>_xll.SNL.Clients.Office.Excel.Functions.SPG(A267, "SP_VOLUME_AVG_DAILY_TO_1YR_AVG_DAILY", , "1M")</f>
        <v>92.76</v>
      </c>
      <c r="F267" s="5">
        <f>_xll.SNL.Clients.Office.Excel.Functions.SPG(A267, "SP_VOLUME_AVG_DAILY_TO_1YR_AVG_DAILY", , "3M")</f>
        <v>107.96</v>
      </c>
      <c r="G267" s="9" t="str">
        <f>_xll.SNL.Clients.Office.Excel.Functions.SPG(A267, "IQ_SECTOR")</f>
        <v>Information Technology</v>
      </c>
      <c r="H267" s="9" t="str">
        <f>_xll.SNL.Clients.Office.Excel.Functions.SPG(A267, "IQ_INDUSTRY_GROUP")</f>
        <v>Semiconductors and Semiconductor Equipment</v>
      </c>
      <c r="I267" s="9" t="str">
        <f>_xll.SNL.Clients.Office.Excel.Functions.SPG(A267, "IQ_INDUSTRY")</f>
        <v>Semiconductors and Semiconductor Equipment</v>
      </c>
      <c r="J267" s="9" t="str">
        <f>_xll.SNL.Clients.Office.Excel.Functions.SPG(A267, "IQ_PRIMARY_INDUSTRY")</f>
        <v>Semiconductor Materials and Equipment</v>
      </c>
      <c r="K267" s="9" t="str">
        <f>_xll.SNL.Clients.Office.Excel.Functions.SPG(A267, "NAICS_CODE", "Primary")</f>
        <v>333242 - Semiconductor Machinery Manufacturing</v>
      </c>
      <c r="L267" s="9" t="str">
        <f>_xll.SNL.Clients.Office.Excel.Functions.SPG(A267, "SP_TOPICTAG")</f>
        <v>Computer Vision; Industrial Automation; Sensors; 3D Printing</v>
      </c>
      <c r="M267" s="5">
        <f>_xll.SNL.Clients.Office.Excel.Functions.SPG(A267, "SP_PCT_SHARES_OWNED_ALL_INSTITUTIONS")</f>
        <v>82.62</v>
      </c>
      <c r="N267" s="9" t="str">
        <f>_xll.SNL.Clients.Office.Excel.Functions.SPG(A267, "RD_CREDIT_RATING_GLOBAL", "Issuer Credit Rating", "Local Currency LT|0")</f>
        <v>A-</v>
      </c>
      <c r="O267" s="9" t="str">
        <f>_xll.SNL.Clients.Office.Excel.Functions.SPG(A267, "RD_CWOL_GLOBAL", "Issuer Credit Rating", "Local Currency LT|0")</f>
        <v>Stable</v>
      </c>
      <c r="P267" s="9" t="str">
        <f>_xll.SNL.Clients.Office.Excel.Functions.SPG(A267, "RD_RATING_ACTION_GLOBAL", "Issuer Credit Rating", "Local Currency LT|0")</f>
        <v>Upgrade | CreditWatch/Outlook (03/12/2020)</v>
      </c>
      <c r="Q267" s="10">
        <f>_xll.SNL.Clients.Office.Excel.Functions.SPG(A267, "RD_LAST_REVIEW_DATE_GLOBAL", "Issuer Credit Rating", "Local Currency LT")</f>
        <v>45498</v>
      </c>
      <c r="R267" s="10">
        <f>_xll.SNL.Clients.Office.Excel.Functions.SPG(A267, "RD_CREDIT_RATING_DATE_GLOBAL", "Issuer Credit Rating", "Local Currency LT|0")</f>
        <v>43902</v>
      </c>
      <c r="S267" s="10">
        <f>_xll.SNL.Clients.Office.Excel.Functions.SPG(A267, "RD_CREDIT_WATCH_OUTLOOK_DATE_GLOBAL", "Issuer Credit Rating", "Local Currency LT|0")</f>
        <v>43902</v>
      </c>
    </row>
    <row r="268" spans="1:19" x14ac:dyDescent="0.3">
      <c r="A268" s="14" t="s">
        <v>272</v>
      </c>
      <c r="B268" s="13">
        <f>_xll.ciqfunctions.udf.CIQ(A268,"IQ_FIRSTPRICINGDATE")</f>
        <v>42675</v>
      </c>
      <c r="C268" s="5">
        <f>_xll.SNL.Clients.Office.Excel.Functions.SPG(A268, "SP_VOLUME_AVG_WEEKLY_TO_SHARES_OUT", , "1M")</f>
        <v>5.8212739893519867</v>
      </c>
      <c r="D268" s="5">
        <f>_xll.SNL.Clients.Office.Excel.Functions.SPG(A268, "SP_VOLUME_AVG_WEEKLY_TO_SHARES_OUT", , "3M")</f>
        <v>9.4557829548780052</v>
      </c>
      <c r="E268" s="5">
        <f>_xll.SNL.Clients.Office.Excel.Functions.SPG(A268, "SP_VOLUME_AVG_DAILY_TO_1YR_AVG_DAILY", , "1M")</f>
        <v>62.02</v>
      </c>
      <c r="F268" s="5">
        <f>_xll.SNL.Clients.Office.Excel.Functions.SPG(A268, "SP_VOLUME_AVG_DAILY_TO_1YR_AVG_DAILY", , "3M")</f>
        <v>100.74</v>
      </c>
      <c r="G268" s="9" t="str">
        <f>_xll.SNL.Clients.Office.Excel.Functions.SPG(A268, "IQ_SECTOR")</f>
        <v>Consumer Staples</v>
      </c>
      <c r="H268" s="9" t="str">
        <f>_xll.SNL.Clients.Office.Excel.Functions.SPG(A268, "IQ_INDUSTRY_GROUP")</f>
        <v>Food, Beverage and Tobacco</v>
      </c>
      <c r="I268" s="9" t="str">
        <f>_xll.SNL.Clients.Office.Excel.Functions.SPG(A268, "IQ_INDUSTRY")</f>
        <v>Food Products</v>
      </c>
      <c r="J268" s="9" t="str">
        <f>_xll.SNL.Clients.Office.Excel.Functions.SPG(A268, "IQ_PRIMARY_INDUSTRY")</f>
        <v>Packaged Foods and Meats</v>
      </c>
      <c r="K268" s="9" t="str">
        <f>_xll.SNL.Clients.Office.Excel.Functions.SPG(A268, "NAICS_CODE", "Primary")</f>
        <v>311411 - Frozen Fruit, Juice, and Vegetable Manufacturing</v>
      </c>
      <c r="L268" s="9" t="str">
        <f>_xll.SNL.Clients.Office.Excel.Functions.SPG(A268, "SP_TOPICTAG")</f>
        <v>Animal Feed; Farming; Horticulture; Livestock</v>
      </c>
      <c r="M268" s="5">
        <f>_xll.SNL.Clients.Office.Excel.Functions.SPG(A268, "SP_PCT_SHARES_OWNED_ALL_INSTITUTIONS")</f>
        <v>90.87</v>
      </c>
      <c r="N268" s="9" t="str">
        <f>_xll.SNL.Clients.Office.Excel.Functions.SPG(A268, "RD_CREDIT_RATING_GLOBAL", "Issuer Credit Rating", "Local Currency LT|0")</f>
        <v>BB+</v>
      </c>
      <c r="O268" s="9" t="str">
        <f>_xll.SNL.Clients.Office.Excel.Functions.SPG(A268, "RD_CWOL_GLOBAL", "Issuer Credit Rating", "Local Currency LT|0")</f>
        <v>Negative</v>
      </c>
      <c r="P268" s="9" t="str">
        <f>_xll.SNL.Clients.Office.Excel.Functions.SPG(A268, "RD_RATING_ACTION_GLOBAL", "Issuer Credit Rating", "Local Currency LT|0")</f>
        <v>CreditWatch/Outlook (04/14/2025)</v>
      </c>
      <c r="Q268" s="10">
        <f>_xll.SNL.Clients.Office.Excel.Functions.SPG(A268, "RD_LAST_REVIEW_DATE_GLOBAL", "Issuer Credit Rating", "Local Currency LT")</f>
        <v>45761</v>
      </c>
      <c r="R268" s="10">
        <f>_xll.SNL.Clients.Office.Excel.Functions.SPG(A268, "RD_CREDIT_RATING_DATE_GLOBAL", "Issuer Credit Rating", "Local Currency LT|0")</f>
        <v>43686</v>
      </c>
      <c r="S268" s="10">
        <f>_xll.SNL.Clients.Office.Excel.Functions.SPG(A268, "RD_CREDIT_WATCH_OUTLOOK_DATE_GLOBAL", "Issuer Credit Rating", "Local Currency LT|0")</f>
        <v>45761</v>
      </c>
    </row>
    <row r="269" spans="1:19" x14ac:dyDescent="0.3">
      <c r="A269" s="14" t="s">
        <v>273</v>
      </c>
      <c r="B269" s="13">
        <f>_xll.ciqfunctions.udf.CIQ(A269,"IQ_FIRSTPRICINGDATE")</f>
        <v>38336</v>
      </c>
      <c r="C269" s="5">
        <f>_xll.SNL.Clients.Office.Excel.Functions.SPG(A269, "SP_VOLUME_AVG_WEEKLY_TO_SHARES_OUT", , "1M")</f>
        <v>4.5765264547834086</v>
      </c>
      <c r="D269" s="5">
        <f>_xll.SNL.Clients.Office.Excel.Functions.SPG(A269, "SP_VOLUME_AVG_WEEKLY_TO_SHARES_OUT", , "3M")</f>
        <v>4.3445112461303088</v>
      </c>
      <c r="E269" s="5">
        <f>_xll.SNL.Clients.Office.Excel.Functions.SPG(A269, "SP_VOLUME_AVG_DAILY_TO_1YR_AVG_DAILY", , "1M")</f>
        <v>105.77</v>
      </c>
      <c r="F269" s="5">
        <f>_xll.SNL.Clients.Office.Excel.Functions.SPG(A269, "SP_VOLUME_AVG_DAILY_TO_1YR_AVG_DAILY", , "3M")</f>
        <v>100.41</v>
      </c>
      <c r="G269" s="9" t="str">
        <f>_xll.SNL.Clients.Office.Excel.Functions.SPG(A269, "IQ_SECTOR")</f>
        <v>Consumer Discretionary</v>
      </c>
      <c r="H269" s="9" t="str">
        <f>_xll.SNL.Clients.Office.Excel.Functions.SPG(A269, "IQ_INDUSTRY_GROUP")</f>
        <v>Consumer Services</v>
      </c>
      <c r="I269" s="9" t="str">
        <f>_xll.SNL.Clients.Office.Excel.Functions.SPG(A269, "IQ_INDUSTRY")</f>
        <v>Hotels, Restaurants and Leisure</v>
      </c>
      <c r="J269" s="9" t="str">
        <f>_xll.SNL.Clients.Office.Excel.Functions.SPG(A269, "IQ_PRIMARY_INDUSTRY")</f>
        <v>Casinos and Gaming</v>
      </c>
      <c r="K269" s="9" t="str">
        <f>_xll.SNL.Clients.Office.Excel.Functions.SPG(A269, "NAICS_CODE", "Primary")</f>
        <v>721120 - Casino Hotels</v>
      </c>
      <c r="L269" s="9" t="str">
        <f>_xll.SNL.Clients.Office.Excel.Functions.SPG(A269, "SP_TOPICTAG")</f>
        <v>Travel Accommodations</v>
      </c>
      <c r="M269" s="5">
        <f>_xll.SNL.Clients.Office.Excel.Functions.SPG(A269, "SP_PCT_SHARES_OWNED_ALL_INSTITUTIONS")</f>
        <v>44.17</v>
      </c>
      <c r="N269" s="9" t="str">
        <f>_xll.SNL.Clients.Office.Excel.Functions.SPG(A269, "RD_CREDIT_RATING_GLOBAL", "Issuer Credit Rating", "Local Currency LT|0")</f>
        <v>BBB-</v>
      </c>
      <c r="O269" s="9" t="str">
        <f>_xll.SNL.Clients.Office.Excel.Functions.SPG(A269, "RD_CWOL_GLOBAL", "Issuer Credit Rating", "Local Currency LT|0")</f>
        <v>Stable</v>
      </c>
      <c r="P269" s="9" t="str">
        <f>_xll.SNL.Clients.Office.Excel.Functions.SPG(A269, "RD_RATING_ACTION_GLOBAL", "Issuer Credit Rating", "Local Currency LT|0")</f>
        <v>Upgrade | CreditWatch/Outlook (07/26/2023)</v>
      </c>
      <c r="Q269" s="10">
        <f>_xll.SNL.Clients.Office.Excel.Functions.SPG(A269, "RD_LAST_REVIEW_DATE_GLOBAL", "Issuer Credit Rating", "Local Currency LT")</f>
        <v>45498</v>
      </c>
      <c r="R269" s="10">
        <f>_xll.SNL.Clients.Office.Excel.Functions.SPG(A269, "RD_CREDIT_RATING_DATE_GLOBAL", "Issuer Credit Rating", "Local Currency LT|0")</f>
        <v>45133</v>
      </c>
      <c r="S269" s="10">
        <f>_xll.SNL.Clients.Office.Excel.Functions.SPG(A269, "RD_CREDIT_WATCH_OUTLOOK_DATE_GLOBAL", "Issuer Credit Rating", "Local Currency LT|0")</f>
        <v>45133</v>
      </c>
    </row>
    <row r="270" spans="1:19" x14ac:dyDescent="0.3">
      <c r="A270" s="14" t="s">
        <v>274</v>
      </c>
      <c r="B270" s="13">
        <f>_xll.ciqfunctions.udf.CIQ(A270,"IQ_FIRSTPRICINGDATE")</f>
        <v>39003</v>
      </c>
      <c r="C270" s="5">
        <f>_xll.SNL.Clients.Office.Excel.Functions.SPG(A270, "SP_VOLUME_AVG_WEEKLY_TO_SHARES_OUT", , "1M")</f>
        <v>5.031445759773848</v>
      </c>
      <c r="D270" s="5">
        <f>_xll.SNL.Clients.Office.Excel.Functions.SPG(A270, "SP_VOLUME_AVG_WEEKLY_TO_SHARES_OUT", , "3M")</f>
        <v>6.2840504145528939</v>
      </c>
      <c r="E270" s="5">
        <f>_xll.SNL.Clients.Office.Excel.Functions.SPG(A270, "SP_VOLUME_AVG_DAILY_TO_1YR_AVG_DAILY", , "1M")</f>
        <v>106.73</v>
      </c>
      <c r="F270" s="5">
        <f>_xll.SNL.Clients.Office.Excel.Functions.SPG(A270, "SP_VOLUME_AVG_DAILY_TO_1YR_AVG_DAILY", , "3M")</f>
        <v>133.31</v>
      </c>
      <c r="G270" s="9" t="str">
        <f>_xll.SNL.Clients.Office.Excel.Functions.SPG(A270, "IQ_SECTOR")</f>
        <v>Industrials</v>
      </c>
      <c r="H270" s="9" t="str">
        <f>_xll.SNL.Clients.Office.Excel.Functions.SPG(A270, "IQ_INDUSTRY_GROUP")</f>
        <v>Commercial and Professional Services</v>
      </c>
      <c r="I270" s="9" t="str">
        <f>_xll.SNL.Clients.Office.Excel.Functions.SPG(A270, "IQ_INDUSTRY")</f>
        <v>Professional Services</v>
      </c>
      <c r="J270" s="9" t="str">
        <f>_xll.SNL.Clients.Office.Excel.Functions.SPG(A270, "IQ_PRIMARY_INDUSTRY")</f>
        <v>Research and Consulting Services</v>
      </c>
      <c r="K270" s="9" t="str">
        <f>_xll.SNL.Clients.Office.Excel.Functions.SPG(A270, "NAICS_CODE", "Primary")</f>
        <v>54151 - Computer Systems Design and Related Services</v>
      </c>
      <c r="L270" s="9" t="str">
        <f>_xll.SNL.Clients.Office.Excel.Functions.SPG(A270, "SP_TOPICTAG")</f>
        <v>Data Protection; Cloud Security; Process Automation; Biometrics</v>
      </c>
      <c r="M270" s="5">
        <f>_xll.SNL.Clients.Office.Excel.Functions.SPG(A270, "SP_PCT_SHARES_OWNED_ALL_INSTITUTIONS")</f>
        <v>78.239999999999995</v>
      </c>
      <c r="N270" s="9" t="str">
        <f>_xll.SNL.Clients.Office.Excel.Functions.SPG(A270, "RD_CREDIT_RATING_GLOBAL", "Issuer Credit Rating", "Local Currency LT|0")</f>
        <v>BBB</v>
      </c>
      <c r="O270" s="9" t="str">
        <f>_xll.SNL.Clients.Office.Excel.Functions.SPG(A270, "RD_CWOL_GLOBAL", "Issuer Credit Rating", "Local Currency LT|0")</f>
        <v>Stable</v>
      </c>
      <c r="P270" s="9" t="str">
        <f>_xll.SNL.Clients.Office.Excel.Functions.SPG(A270, "RD_RATING_ACTION_GLOBAL", "Issuer Credit Rating", "Local Currency LT|0")</f>
        <v>Upgrade | CreditWatch/Outlook (11/25/2024)</v>
      </c>
      <c r="Q270" s="10">
        <f>_xll.SNL.Clients.Office.Excel.Functions.SPG(A270, "RD_LAST_REVIEW_DATE_GLOBAL", "Issuer Credit Rating", "Local Currency LT")</f>
        <v>45621</v>
      </c>
      <c r="R270" s="10">
        <f>_xll.SNL.Clients.Office.Excel.Functions.SPG(A270, "RD_CREDIT_RATING_DATE_GLOBAL", "Issuer Credit Rating", "Local Currency LT|0")</f>
        <v>45621</v>
      </c>
      <c r="S270" s="10">
        <f>_xll.SNL.Clients.Office.Excel.Functions.SPG(A270, "RD_CREDIT_WATCH_OUTLOOK_DATE_GLOBAL", "Issuer Credit Rating", "Local Currency LT|0")</f>
        <v>45621</v>
      </c>
    </row>
    <row r="271" spans="1:19" x14ac:dyDescent="0.3">
      <c r="A271" s="14" t="s">
        <v>275</v>
      </c>
      <c r="B271" s="13">
        <f>_xll.ciqfunctions.udf.CIQ(A271,"IQ_FIRSTPRICINGDATE")</f>
        <v>26107</v>
      </c>
      <c r="C271" s="5">
        <f>_xll.SNL.Clients.Office.Excel.Functions.SPG(A271, "SP_VOLUME_AVG_WEEKLY_TO_SHARES_OUT", , "1M")</f>
        <v>5.0538404774758305</v>
      </c>
      <c r="D271" s="5">
        <f>_xll.SNL.Clients.Office.Excel.Functions.SPG(A271, "SP_VOLUME_AVG_WEEKLY_TO_SHARES_OUT", , "3M")</f>
        <v>6.4399241730180359</v>
      </c>
      <c r="E271" s="5">
        <f>_xll.SNL.Clients.Office.Excel.Functions.SPG(A271, "SP_VOLUME_AVG_DAILY_TO_1YR_AVG_DAILY", , "1M")</f>
        <v>91.69</v>
      </c>
      <c r="F271" s="5">
        <f>_xll.SNL.Clients.Office.Excel.Functions.SPG(A271, "SP_VOLUME_AVG_DAILY_TO_1YR_AVG_DAILY", , "3M")</f>
        <v>116.83</v>
      </c>
      <c r="G271" s="9" t="str">
        <f>_xll.SNL.Clients.Office.Excel.Functions.SPG(A271, "IQ_SECTOR")</f>
        <v>Consumer Discretionary</v>
      </c>
      <c r="H271" s="9" t="str">
        <f>_xll.SNL.Clients.Office.Excel.Functions.SPG(A271, "IQ_INDUSTRY_GROUP")</f>
        <v>Consumer Durables and Apparel</v>
      </c>
      <c r="I271" s="9" t="str">
        <f>_xll.SNL.Clients.Office.Excel.Functions.SPG(A271, "IQ_INDUSTRY")</f>
        <v>Household Durables</v>
      </c>
      <c r="J271" s="9" t="str">
        <f>_xll.SNL.Clients.Office.Excel.Functions.SPG(A271, "IQ_PRIMARY_INDUSTRY")</f>
        <v>Homebuilding</v>
      </c>
      <c r="K271" s="9" t="str">
        <f>_xll.SNL.Clients.Office.Excel.Functions.SPG(A271, "NAICS_CODE", "Primary")</f>
        <v>23611 - Residential Building Construction</v>
      </c>
      <c r="L271" s="9" t="str">
        <f>_xll.SNL.Clients.Office.Excel.Functions.SPG(A271, "SP_TOPICTAG")</f>
        <v>Marketing Automation; Predictive Analytics; Smart Building; Real Estate Technology</v>
      </c>
      <c r="M271" s="5">
        <f>_xll.SNL.Clients.Office.Excel.Functions.SPG(A271, "SP_PCT_SHARES_OWNED_ALL_INSTITUTIONS")</f>
        <v>87.62</v>
      </c>
      <c r="N271" s="9" t="str">
        <f>_xll.SNL.Clients.Office.Excel.Functions.SPG(A271, "RD_CREDIT_RATING_GLOBAL", "Issuer Credit Rating", "Local Currency LT|0")</f>
        <v>BBB</v>
      </c>
      <c r="O271" s="9" t="str">
        <f>_xll.SNL.Clients.Office.Excel.Functions.SPG(A271, "RD_CWOL_GLOBAL", "Issuer Credit Rating", "Local Currency LT|0")</f>
        <v>Stable</v>
      </c>
      <c r="P271" s="9" t="str">
        <f>_xll.SNL.Clients.Office.Excel.Functions.SPG(A271, "RD_RATING_ACTION_GLOBAL", "Issuer Credit Rating", "Local Currency LT|0")</f>
        <v>Upgrade | CreditWatch/Outlook (07/27/2023)</v>
      </c>
      <c r="Q271" s="10">
        <f>_xll.SNL.Clients.Office.Excel.Functions.SPG(A271, "RD_LAST_REVIEW_DATE_GLOBAL", "Issuer Credit Rating", "Local Currency LT")</f>
        <v>45491</v>
      </c>
      <c r="R271" s="10">
        <f>_xll.SNL.Clients.Office.Excel.Functions.SPG(A271, "RD_CREDIT_RATING_DATE_GLOBAL", "Issuer Credit Rating", "Local Currency LT|0")</f>
        <v>45134</v>
      </c>
      <c r="S271" s="10">
        <f>_xll.SNL.Clients.Office.Excel.Functions.SPG(A271, "RD_CREDIT_WATCH_OUTLOOK_DATE_GLOBAL", "Issuer Credit Rating", "Local Currency LT|0")</f>
        <v>45134</v>
      </c>
    </row>
    <row r="272" spans="1:19" x14ac:dyDescent="0.3">
      <c r="A272" s="14" t="s">
        <v>276</v>
      </c>
      <c r="B272" s="13">
        <f>_xll.ciqfunctions.udf.CIQ(A272,"IQ_FIRSTPRICINGDATE")</f>
        <v>36370</v>
      </c>
      <c r="C272" s="5">
        <f>_xll.SNL.Clients.Office.Excel.Functions.SPG(A272, "SP_VOLUME_AVG_WEEKLY_TO_SHARES_OUT", , "1M")</f>
        <v>6.0279609947921715</v>
      </c>
      <c r="D272" s="5">
        <f>_xll.SNL.Clients.Office.Excel.Functions.SPG(A272, "SP_VOLUME_AVG_WEEKLY_TO_SHARES_OUT", , "3M")</f>
        <v>6.2412707942369234</v>
      </c>
      <c r="E272" s="5">
        <f>_xll.SNL.Clients.Office.Excel.Functions.SPG(A272, "SP_VOLUME_AVG_DAILY_TO_1YR_AVG_DAILY", , "1M")</f>
        <v>119.91</v>
      </c>
      <c r="F272" s="5">
        <f>_xll.SNL.Clients.Office.Excel.Functions.SPG(A272, "SP_VOLUME_AVG_DAILY_TO_1YR_AVG_DAILY", , "3M")</f>
        <v>124.15</v>
      </c>
      <c r="G272" s="9" t="str">
        <f>_xll.SNL.Clients.Office.Excel.Functions.SPG(A272, "IQ_SECTOR")</f>
        <v>Industrials</v>
      </c>
      <c r="H272" s="9" t="str">
        <f>_xll.SNL.Clients.Office.Excel.Functions.SPG(A272, "IQ_INDUSTRY_GROUP")</f>
        <v>Capital Goods</v>
      </c>
      <c r="I272" s="9" t="str">
        <f>_xll.SNL.Clients.Office.Excel.Functions.SPG(A272, "IQ_INDUSTRY")</f>
        <v>Building Products</v>
      </c>
      <c r="J272" s="9" t="str">
        <f>_xll.SNL.Clients.Office.Excel.Functions.SPG(A272, "IQ_PRIMARY_INDUSTRY")</f>
        <v>Building Products</v>
      </c>
      <c r="K272" s="9" t="str">
        <f>_xll.SNL.Clients.Office.Excel.Functions.SPG(A272, "NAICS_CODE", "Primary")</f>
        <v>333415 - Air-Conditioning and Warm Air Heating Equipment and Commercial and Industrial Refrigeration Equipment Manufacturing</v>
      </c>
      <c r="L272" s="9" t="str">
        <f>_xll.SNL.Clients.Office.Excel.Functions.SPG(A272, "SP_TOPICTAG")</f>
        <v>Clean Energy; Energy Efficiency</v>
      </c>
      <c r="M272" s="5">
        <f>_xll.SNL.Clients.Office.Excel.Functions.SPG(A272, "SP_PCT_SHARES_OWNED_ALL_INSTITUTIONS")</f>
        <v>76.13</v>
      </c>
      <c r="N272" s="9" t="str">
        <f>_xll.SNL.Clients.Office.Excel.Functions.SPG(A272, "RD_CREDIT_RATING_GLOBAL", "Issuer Credit Rating", "Local Currency LT|0")</f>
        <v>BBB</v>
      </c>
      <c r="O272" s="9" t="str">
        <f>_xll.SNL.Clients.Office.Excel.Functions.SPG(A272, "RD_CWOL_GLOBAL", "Issuer Credit Rating", "Local Currency LT|0")</f>
        <v>Stable</v>
      </c>
      <c r="P272" s="9" t="str">
        <f>_xll.SNL.Clients.Office.Excel.Functions.SPG(A272, "RD_RATING_ACTION_GLOBAL", "Issuer Credit Rating", "Local Currency LT|0")</f>
        <v>Upgrade | CreditWatch/Outlook (03/12/2014)</v>
      </c>
      <c r="Q272" s="10">
        <f>_xll.SNL.Clients.Office.Excel.Functions.SPG(A272, "RD_LAST_REVIEW_DATE_GLOBAL", "Issuer Credit Rating", "Local Currency LT")</f>
        <v>45758</v>
      </c>
      <c r="R272" s="10">
        <f>_xll.SNL.Clients.Office.Excel.Functions.SPG(A272, "RD_CREDIT_RATING_DATE_GLOBAL", "Issuer Credit Rating", "Local Currency LT|0")</f>
        <v>41710</v>
      </c>
      <c r="S272" s="10">
        <f>_xll.SNL.Clients.Office.Excel.Functions.SPG(A272, "RD_CREDIT_WATCH_OUTLOOK_DATE_GLOBAL", "Issuer Credit Rating", "Local Currency LT|0")</f>
        <v>41710</v>
      </c>
    </row>
    <row r="273" spans="1:19" x14ac:dyDescent="0.3">
      <c r="A273" s="14" t="s">
        <v>277</v>
      </c>
      <c r="B273" s="13">
        <f>_xll.ciqfunctions.udf.CIQ(A273,"IQ_FIRSTPRICINGDATE")</f>
        <v>33772</v>
      </c>
      <c r="C273" s="5">
        <f>_xll.SNL.Clients.Office.Excel.Functions.SPG(A273, "SP_VOLUME_AVG_WEEKLY_TO_SHARES_OUT", , "1M")</f>
        <v>1.8613106789554819</v>
      </c>
      <c r="D273" s="5">
        <f>_xll.SNL.Clients.Office.Excel.Functions.SPG(A273, "SP_VOLUME_AVG_WEEKLY_TO_SHARES_OUT", , "3M")</f>
        <v>2.4383736967089895</v>
      </c>
      <c r="E273" s="5">
        <f>_xll.SNL.Clients.Office.Excel.Functions.SPG(A273, "SP_VOLUME_AVG_DAILY_TO_1YR_AVG_DAILY", , "1M")</f>
        <v>90.27</v>
      </c>
      <c r="F273" s="5">
        <f>_xll.SNL.Clients.Office.Excel.Functions.SPG(A273, "SP_VOLUME_AVG_DAILY_TO_1YR_AVG_DAILY", , "3M")</f>
        <v>118.25</v>
      </c>
      <c r="G273" s="9" t="str">
        <f>_xll.SNL.Clients.Office.Excel.Functions.SPG(A273, "IQ_SECTOR")</f>
        <v>Materials</v>
      </c>
      <c r="H273" s="9" t="str">
        <f>_xll.SNL.Clients.Office.Excel.Functions.SPG(A273, "IQ_INDUSTRY_GROUP")</f>
        <v>Materials</v>
      </c>
      <c r="I273" s="9" t="str">
        <f>_xll.SNL.Clients.Office.Excel.Functions.SPG(A273, "IQ_INDUSTRY")</f>
        <v>Chemicals</v>
      </c>
      <c r="J273" s="9" t="str">
        <f>_xll.SNL.Clients.Office.Excel.Functions.SPG(A273, "IQ_PRIMARY_INDUSTRY")</f>
        <v>Industrial Gases</v>
      </c>
      <c r="K273" s="9" t="str">
        <f>_xll.SNL.Clients.Office.Excel.Functions.SPG(A273, "NAICS_CODE", "Primary")</f>
        <v>325120 - Industrial Gas Manufacturing</v>
      </c>
      <c r="L273" s="9" t="str">
        <f>_xll.SNL.Clients.Office.Excel.Functions.SPG(A273, "SP_TOPICTAG")</f>
        <v>Clean Energy; CleanTech; Pollution Control; Hydrogen</v>
      </c>
      <c r="M273" s="5">
        <f>_xll.SNL.Clients.Office.Excel.Functions.SPG(A273, "SP_PCT_SHARES_OWNED_ALL_INSTITUTIONS")</f>
        <v>83.17</v>
      </c>
      <c r="N273" s="9" t="str">
        <f>_xll.SNL.Clients.Office.Excel.Functions.SPG(A273, "RD_CREDIT_RATING_GLOBAL", "Issuer Credit Rating", "Local Currency LT|0")</f>
        <v>A</v>
      </c>
      <c r="O273" s="9" t="str">
        <f>_xll.SNL.Clients.Office.Excel.Functions.SPG(A273, "RD_CWOL_GLOBAL", "Issuer Credit Rating", "Local Currency LT|0")</f>
        <v>Stable</v>
      </c>
      <c r="P273" s="9" t="str">
        <f>_xll.SNL.Clients.Office.Excel.Functions.SPG(A273, "RD_RATING_ACTION_GLOBAL", "Issuer Credit Rating", "Local Currency LT|0")</f>
        <v>New Rating | CreditWatch/Outlook (03/05/2019)</v>
      </c>
      <c r="Q273" s="10">
        <f>_xll.SNL.Clients.Office.Excel.Functions.SPG(A273, "RD_LAST_REVIEW_DATE_GLOBAL", "Issuer Credit Rating", "Local Currency LT")</f>
        <v>45792</v>
      </c>
      <c r="R273" s="10">
        <f>_xll.SNL.Clients.Office.Excel.Functions.SPG(A273, "RD_CREDIT_RATING_DATE_GLOBAL", "Issuer Credit Rating", "Local Currency LT|0")</f>
        <v>43529</v>
      </c>
      <c r="S273" s="10">
        <f>_xll.SNL.Clients.Office.Excel.Functions.SPG(A273, "RD_CREDIT_WATCH_OUTLOOK_DATE_GLOBAL", "Issuer Credit Rating", "Local Currency LT|0")</f>
        <v>43529</v>
      </c>
    </row>
    <row r="274" spans="1:19" x14ac:dyDescent="0.3">
      <c r="A274" s="14" t="s">
        <v>278</v>
      </c>
      <c r="B274" s="13">
        <f>_xll.ciqfunctions.udf.CIQ(A274,"IQ_FIRSTPRICINGDATE")</f>
        <v>38700</v>
      </c>
      <c r="C274" s="5">
        <f>_xll.SNL.Clients.Office.Excel.Functions.SPG(A274, "SP_VOLUME_AVG_WEEKLY_TO_SHARES_OUT", , "1M")</f>
        <v>4.6185571343822476</v>
      </c>
      <c r="D274" s="5">
        <f>_xll.SNL.Clients.Office.Excel.Functions.SPG(A274, "SP_VOLUME_AVG_WEEKLY_TO_SHARES_OUT", , "3M")</f>
        <v>5.8522634347736684</v>
      </c>
      <c r="E274" s="5">
        <f>_xll.SNL.Clients.Office.Excel.Functions.SPG(A274, "SP_VOLUME_AVG_DAILY_TO_1YR_AVG_DAILY", , "1M")</f>
        <v>95.47</v>
      </c>
      <c r="F274" s="5">
        <f>_xll.SNL.Clients.Office.Excel.Functions.SPG(A274, "SP_VOLUME_AVG_DAILY_TO_1YR_AVG_DAILY", , "3M")</f>
        <v>120.97</v>
      </c>
      <c r="G274" s="9" t="str">
        <f>_xll.SNL.Clients.Office.Excel.Functions.SPG(A274, "IQ_SECTOR")</f>
        <v>Communication Services</v>
      </c>
      <c r="H274" s="9" t="str">
        <f>_xll.SNL.Clients.Office.Excel.Functions.SPG(A274, "IQ_INDUSTRY_GROUP")</f>
        <v>Media and Entertainment</v>
      </c>
      <c r="I274" s="9" t="str">
        <f>_xll.SNL.Clients.Office.Excel.Functions.SPG(A274, "IQ_INDUSTRY")</f>
        <v>Entertainment</v>
      </c>
      <c r="J274" s="9" t="str">
        <f>_xll.SNL.Clients.Office.Excel.Functions.SPG(A274, "IQ_PRIMARY_INDUSTRY")</f>
        <v>Movies and Entertainment</v>
      </c>
      <c r="K274" s="9" t="str">
        <f>_xll.SNL.Clients.Office.Excel.Functions.SPG(A274, "NAICS_CODE", "Primary")</f>
        <v>7111 - Performing Arts Companies</v>
      </c>
      <c r="L274" s="9" t="str">
        <f>_xll.SNL.Clients.Office.Excel.Functions.SPG(A274, "SP_TOPICTAG")</f>
        <v>Tourism; Amateur Sports</v>
      </c>
      <c r="M274" s="5">
        <f>_xll.SNL.Clients.Office.Excel.Functions.SPG(A274, "SP_PCT_SHARES_OWNED_ALL_INSTITUTIONS")</f>
        <v>78.41</v>
      </c>
      <c r="N274" s="9" t="str">
        <f>_xll.SNL.Clients.Office.Excel.Functions.SPG(A274, "RD_CREDIT_RATING_GLOBAL", "Issuer Credit Rating", "Local Currency LT|0")</f>
        <v>BB-</v>
      </c>
      <c r="O274" s="9" t="str">
        <f>_xll.SNL.Clients.Office.Excel.Functions.SPG(A274, "RD_CWOL_GLOBAL", "Issuer Credit Rating", "Local Currency LT|0")</f>
        <v>Negative</v>
      </c>
      <c r="P274" s="9" t="str">
        <f>_xll.SNL.Clients.Office.Excel.Functions.SPG(A274, "RD_RATING_ACTION_GLOBAL", "Issuer Credit Rating", "Local Currency LT|0")</f>
        <v>CreditWatch/Outlook (05/29/2024)</v>
      </c>
      <c r="Q274" s="10">
        <f>_xll.SNL.Clients.Office.Excel.Functions.SPG(A274, "RD_LAST_REVIEW_DATE_GLOBAL", "Issuer Credit Rating", "Local Currency LT")</f>
        <v>45616</v>
      </c>
      <c r="R274" s="10">
        <f>_xll.SNL.Clients.Office.Excel.Functions.SPG(A274, "RD_CREDIT_RATING_DATE_GLOBAL", "Issuer Credit Rating", "Local Currency LT|0")</f>
        <v>45091</v>
      </c>
      <c r="S274" s="10">
        <f>_xll.SNL.Clients.Office.Excel.Functions.SPG(A274, "RD_CREDIT_WATCH_OUTLOOK_DATE_GLOBAL", "Issuer Credit Rating", "Local Currency LT|0")</f>
        <v>45441</v>
      </c>
    </row>
    <row r="275" spans="1:19" x14ac:dyDescent="0.3">
      <c r="A275" s="14" t="s">
        <v>279</v>
      </c>
      <c r="B275" s="13">
        <f>_xll.ciqfunctions.udf.CIQ(A275,"IQ_FIRSTPRICINGDATE")</f>
        <v>37897</v>
      </c>
      <c r="C275" s="5">
        <f>_xll.SNL.Clients.Office.Excel.Functions.SPG(A275, "SP_VOLUME_AVG_WEEKLY_TO_SHARES_OUT", , "1M")</f>
        <v>4.6886984887094707</v>
      </c>
      <c r="D275" s="5">
        <f>_xll.SNL.Clients.Office.Excel.Functions.SPG(A275, "SP_VOLUME_AVG_WEEKLY_TO_SHARES_OUT", , "3M")</f>
        <v>5.4307325915815126</v>
      </c>
      <c r="E275" s="5">
        <f>_xll.SNL.Clients.Office.Excel.Functions.SPG(A275, "SP_VOLUME_AVG_DAILY_TO_1YR_AVG_DAILY", , "1M")</f>
        <v>105.93</v>
      </c>
      <c r="F275" s="5">
        <f>_xll.SNL.Clients.Office.Excel.Functions.SPG(A275, "SP_VOLUME_AVG_DAILY_TO_1YR_AVG_DAILY", , "3M")</f>
        <v>122.69</v>
      </c>
      <c r="G275" s="9" t="str">
        <f>_xll.SNL.Clients.Office.Excel.Functions.SPG(A275, "IQ_SECTOR")</f>
        <v>Consumer Discretionary</v>
      </c>
      <c r="H275" s="9" t="str">
        <f>_xll.SNL.Clients.Office.Excel.Functions.SPG(A275, "IQ_INDUSTRY_GROUP")</f>
        <v>Consumer Discretionary Distribution and Retail</v>
      </c>
      <c r="I275" s="9" t="str">
        <f>_xll.SNL.Clients.Office.Excel.Functions.SPG(A275, "IQ_INDUSTRY")</f>
        <v>Distributors</v>
      </c>
      <c r="J275" s="9" t="str">
        <f>_xll.SNL.Clients.Office.Excel.Functions.SPG(A275, "IQ_PRIMARY_INDUSTRY")</f>
        <v>Distributors</v>
      </c>
      <c r="K275" s="9" t="str">
        <f>_xll.SNL.Clients.Office.Excel.Functions.SPG(A275, "NAICS_CODE", "Primary")</f>
        <v>4231 - Motor Vehicle and Motor Vehicle Parts and Supplies Merchant Wholesalers</v>
      </c>
      <c r="L275" s="9" t="str">
        <f>_xll.SNL.Clients.Office.Excel.Functions.SPG(A275, "SP_TOPICTAG")</f>
        <v>Fleet Management; Freight Service; Process Automation; Battery Energy Storage System (BESS)</v>
      </c>
      <c r="M275" s="5">
        <f>_xll.SNL.Clients.Office.Excel.Functions.SPG(A275, "SP_PCT_SHARES_OWNED_ALL_INSTITUTIONS")</f>
        <v>103.95</v>
      </c>
      <c r="N275" s="9" t="str">
        <f>_xll.SNL.Clients.Office.Excel.Functions.SPG(A275, "RD_CREDIT_RATING_GLOBAL", "Issuer Credit Rating", "Local Currency LT|0")</f>
        <v>BBB-</v>
      </c>
      <c r="O275" s="9" t="str">
        <f>_xll.SNL.Clients.Office.Excel.Functions.SPG(A275, "RD_CWOL_GLOBAL", "Issuer Credit Rating", "Local Currency LT|0")</f>
        <v>Stable</v>
      </c>
      <c r="P275" s="9" t="str">
        <f>_xll.SNL.Clients.Office.Excel.Functions.SPG(A275, "RD_RATING_ACTION_GLOBAL", "Issuer Credit Rating", "Local Currency LT|0")</f>
        <v>Upgrade | CreditWatch/Outlook (04/18/2022)</v>
      </c>
      <c r="Q275" s="10">
        <f>_xll.SNL.Clients.Office.Excel.Functions.SPG(A275, "RD_LAST_REVIEW_DATE_GLOBAL", "Issuer Credit Rating", "Local Currency LT")</f>
        <v>45715</v>
      </c>
      <c r="R275" s="10">
        <f>_xll.SNL.Clients.Office.Excel.Functions.SPG(A275, "RD_CREDIT_RATING_DATE_GLOBAL", "Issuer Credit Rating", "Local Currency LT|0")</f>
        <v>44669</v>
      </c>
      <c r="S275" s="10">
        <f>_xll.SNL.Clients.Office.Excel.Functions.SPG(A275, "RD_CREDIT_WATCH_OUTLOOK_DATE_GLOBAL", "Issuer Credit Rating", "Local Currency LT|0")</f>
        <v>44669</v>
      </c>
    </row>
    <row r="276" spans="1:19" x14ac:dyDescent="0.3">
      <c r="A276" s="14" t="s">
        <v>280</v>
      </c>
      <c r="B276" s="13">
        <f>_xll.ciqfunctions.udf.CIQ(A276,"IQ_FIRSTPRICINGDATE")</f>
        <v>24839</v>
      </c>
      <c r="C276" s="5">
        <f>_xll.SNL.Clients.Office.Excel.Functions.SPG(A276, "SP_VOLUME_AVG_WEEKLY_TO_SHARES_OUT", , "1M")</f>
        <v>3.1881419223660257</v>
      </c>
      <c r="D276" s="5">
        <f>_xll.SNL.Clients.Office.Excel.Functions.SPG(A276, "SP_VOLUME_AVG_WEEKLY_TO_SHARES_OUT", , "3M")</f>
        <v>3.5669033677654851</v>
      </c>
      <c r="E276" s="5">
        <f>_xll.SNL.Clients.Office.Excel.Functions.SPG(A276, "SP_VOLUME_AVG_DAILY_TO_1YR_AVG_DAILY", , "1M")</f>
        <v>116.24</v>
      </c>
      <c r="F276" s="5">
        <f>_xll.SNL.Clients.Office.Excel.Functions.SPG(A276, "SP_VOLUME_AVG_DAILY_TO_1YR_AVG_DAILY", , "3M")</f>
        <v>130.04</v>
      </c>
      <c r="G276" s="9" t="str">
        <f>_xll.SNL.Clients.Office.Excel.Functions.SPG(A276, "IQ_SECTOR")</f>
        <v>Industrials</v>
      </c>
      <c r="H276" s="9" t="str">
        <f>_xll.SNL.Clients.Office.Excel.Functions.SPG(A276, "IQ_INDUSTRY_GROUP")</f>
        <v>Capital Goods</v>
      </c>
      <c r="I276" s="9" t="str">
        <f>_xll.SNL.Clients.Office.Excel.Functions.SPG(A276, "IQ_INDUSTRY")</f>
        <v>Aerospace and Defense</v>
      </c>
      <c r="J276" s="9" t="str">
        <f>_xll.SNL.Clients.Office.Excel.Functions.SPG(A276, "IQ_PRIMARY_INDUSTRY")</f>
        <v>Aerospace and Defense</v>
      </c>
      <c r="K276" s="9" t="str">
        <f>_xll.SNL.Clients.Office.Excel.Functions.SPG(A276, "NAICS_CODE", "Primary")</f>
        <v>336411 - Aircraft Manufacturing</v>
      </c>
      <c r="L276" s="9" t="str">
        <f>_xll.SNL.Clients.Office.Excel.Functions.SPG(A276, "SP_TOPICTAG")</f>
        <v>Energy Storage; Sensors; GovTech; Process Automation; Security Management; Autonomous Vehicles; Utility Scale Solar</v>
      </c>
      <c r="M276" s="5">
        <f>_xll.SNL.Clients.Office.Excel.Functions.SPG(A276, "SP_PCT_SHARES_OWNED_ALL_INSTITUTIONS")</f>
        <v>74.150000000000006</v>
      </c>
      <c r="N276" s="9" t="str">
        <f>_xll.SNL.Clients.Office.Excel.Functions.SPG(A276, "RD_CREDIT_RATING_GLOBAL", "Issuer Credit Rating", "Local Currency LT|0")</f>
        <v>A-</v>
      </c>
      <c r="O276" s="9" t="str">
        <f>_xll.SNL.Clients.Office.Excel.Functions.SPG(A276, "RD_CWOL_GLOBAL", "Issuer Credit Rating", "Local Currency LT|0")</f>
        <v>Stable</v>
      </c>
      <c r="P276" s="9" t="str">
        <f>_xll.SNL.Clients.Office.Excel.Functions.SPG(A276, "RD_RATING_ACTION_GLOBAL", "Issuer Credit Rating", "Local Currency LT|0")</f>
        <v>Upgrade | CreditWatch/Outlook (05/02/2019)</v>
      </c>
      <c r="Q276" s="10">
        <f>_xll.SNL.Clients.Office.Excel.Functions.SPG(A276, "RD_LAST_REVIEW_DATE_GLOBAL", "Issuer Credit Rating", "Local Currency LT")</f>
        <v>45434</v>
      </c>
      <c r="R276" s="10">
        <f>_xll.SNL.Clients.Office.Excel.Functions.SPG(A276, "RD_CREDIT_RATING_DATE_GLOBAL", "Issuer Credit Rating", "Local Currency LT|0")</f>
        <v>43587</v>
      </c>
      <c r="S276" s="10">
        <f>_xll.SNL.Clients.Office.Excel.Functions.SPG(A276, "RD_CREDIT_WATCH_OUTLOOK_DATE_GLOBAL", "Issuer Credit Rating", "Local Currency LT|0")</f>
        <v>43587</v>
      </c>
    </row>
    <row r="277" spans="1:19" x14ac:dyDescent="0.3">
      <c r="A277" s="14" t="s">
        <v>281</v>
      </c>
      <c r="B277" s="13">
        <f>_xll.ciqfunctions.udf.CIQ(A277,"IQ_FIRSTPRICINGDATE")</f>
        <v>24839</v>
      </c>
      <c r="C277" s="5">
        <f>_xll.SNL.Clients.Office.Excel.Functions.SPG(A277, "SP_VOLUME_AVG_WEEKLY_TO_SHARES_OUT", , "1M")</f>
        <v>1.4495629521430042</v>
      </c>
      <c r="D277" s="5">
        <f>_xll.SNL.Clients.Office.Excel.Functions.SPG(A277, "SP_VOLUME_AVG_WEEKLY_TO_SHARES_OUT", , "3M")</f>
        <v>1.8472611336309108</v>
      </c>
      <c r="E277" s="5">
        <f>_xll.SNL.Clients.Office.Excel.Functions.SPG(A277, "SP_VOLUME_AVG_DAILY_TO_1YR_AVG_DAILY", , "1M")</f>
        <v>83.39</v>
      </c>
      <c r="F277" s="5">
        <f>_xll.SNL.Clients.Office.Excel.Functions.SPG(A277, "SP_VOLUME_AVG_DAILY_TO_1YR_AVG_DAILY", , "3M")</f>
        <v>106.27</v>
      </c>
      <c r="G277" s="9" t="str">
        <f>_xll.SNL.Clients.Office.Excel.Functions.SPG(A277, "IQ_SECTOR")</f>
        <v>Financials</v>
      </c>
      <c r="H277" s="9" t="str">
        <f>_xll.SNL.Clients.Office.Excel.Functions.SPG(A277, "IQ_INDUSTRY_GROUP")</f>
        <v>Insurance</v>
      </c>
      <c r="I277" s="9" t="str">
        <f>_xll.SNL.Clients.Office.Excel.Functions.SPG(A277, "IQ_INDUSTRY")</f>
        <v>Insurance</v>
      </c>
      <c r="J277" s="9" t="str">
        <f>_xll.SNL.Clients.Office.Excel.Functions.SPG(A277, "IQ_PRIMARY_INDUSTRY")</f>
        <v>Property and Casualty Insurance</v>
      </c>
      <c r="K277" s="9" t="str">
        <f>_xll.SNL.Clients.Office.Excel.Functions.SPG(A277, "NAICS_CODE", "Primary")</f>
        <v>524126 - Direct Property and Casualty Insurance Carriers</v>
      </c>
      <c r="L277" s="9" t="str">
        <f>_xll.SNL.Clients.Office.Excel.Functions.SPG(A277, "SP_TOPICTAG")</f>
        <v/>
      </c>
      <c r="M277" s="5">
        <f>_xll.SNL.Clients.Office.Excel.Functions.SPG(A277, "SP_PCT_SHARES_OWNED_ALL_INSTITUTIONS")</f>
        <v>58.4</v>
      </c>
      <c r="N277" s="9" t="str">
        <f>_xll.SNL.Clients.Office.Excel.Functions.SPG(A277, "RD_CREDIT_RATING_GLOBAL", "Issuer Credit Rating", "Local Currency LT|0")</f>
        <v>A</v>
      </c>
      <c r="O277" s="9" t="str">
        <f>_xll.SNL.Clients.Office.Excel.Functions.SPG(A277, "RD_CWOL_GLOBAL", "Issuer Credit Rating", "Local Currency LT|0")</f>
        <v>Stable</v>
      </c>
      <c r="P277" s="9" t="str">
        <f>_xll.SNL.Clients.Office.Excel.Functions.SPG(A277, "RD_RATING_ACTION_GLOBAL", "Issuer Credit Rating", "Local Currency LT|0")</f>
        <v>Downgrade | CreditWatch/Outlook (06/05/2017)</v>
      </c>
      <c r="Q277" s="10">
        <f>_xll.SNL.Clients.Office.Excel.Functions.SPG(A277, "RD_LAST_REVIEW_DATE_GLOBAL", "Issuer Credit Rating", "Local Currency LT")</f>
        <v>45623</v>
      </c>
      <c r="R277" s="10">
        <f>_xll.SNL.Clients.Office.Excel.Functions.SPG(A277, "RD_CREDIT_RATING_DATE_GLOBAL", "Issuer Credit Rating", "Local Currency LT|0")</f>
        <v>42891</v>
      </c>
      <c r="S277" s="10">
        <f>_xll.SNL.Clients.Office.Excel.Functions.SPG(A277, "RD_CREDIT_WATCH_OUTLOOK_DATE_GLOBAL", "Issuer Credit Rating", "Local Currency LT|0")</f>
        <v>42891</v>
      </c>
    </row>
    <row r="278" spans="1:19" x14ac:dyDescent="0.3">
      <c r="A278" s="14" t="s">
        <v>282</v>
      </c>
      <c r="B278" s="13">
        <f>_xll.ciqfunctions.udf.CIQ(A278,"IQ_FIRSTPRICINGDATE")</f>
        <v>25205</v>
      </c>
      <c r="C278" s="5">
        <f>_xll.SNL.Clients.Office.Excel.Functions.SPG(A278, "SP_VOLUME_AVG_WEEKLY_TO_SHARES_OUT", , "1M")</f>
        <v>2.1381155381889947</v>
      </c>
      <c r="D278" s="5">
        <f>_xll.SNL.Clients.Office.Excel.Functions.SPG(A278, "SP_VOLUME_AVG_WEEKLY_TO_SHARES_OUT", , "3M")</f>
        <v>2.5207715270288062</v>
      </c>
      <c r="E278" s="5">
        <f>_xll.SNL.Clients.Office.Excel.Functions.SPG(A278, "SP_VOLUME_AVG_DAILY_TO_1YR_AVG_DAILY", , "1M")</f>
        <v>95.34</v>
      </c>
      <c r="F278" s="5">
        <f>_xll.SNL.Clients.Office.Excel.Functions.SPG(A278, "SP_VOLUME_AVG_DAILY_TO_1YR_AVG_DAILY", , "3M")</f>
        <v>112.41</v>
      </c>
      <c r="G278" s="9" t="str">
        <f>_xll.SNL.Clients.Office.Excel.Functions.SPG(A278, "IQ_SECTOR")</f>
        <v>Consumer Discretionary</v>
      </c>
      <c r="H278" s="9" t="str">
        <f>_xll.SNL.Clients.Office.Excel.Functions.SPG(A278, "IQ_INDUSTRY_GROUP")</f>
        <v>Consumer Discretionary Distribution and Retail</v>
      </c>
      <c r="I278" s="9" t="str">
        <f>_xll.SNL.Clients.Office.Excel.Functions.SPG(A278, "IQ_INDUSTRY")</f>
        <v>Specialty Retail</v>
      </c>
      <c r="J278" s="9" t="str">
        <f>_xll.SNL.Clients.Office.Excel.Functions.SPG(A278, "IQ_PRIMARY_INDUSTRY")</f>
        <v>Home Improvement Retail</v>
      </c>
      <c r="K278" s="9" t="str">
        <f>_xll.SNL.Clients.Office.Excel.Functions.SPG(A278, "NAICS_CODE", "Primary")</f>
        <v>444 - Building Material and Garden Equipment and Supplies Dealers</v>
      </c>
      <c r="L278" s="9" t="str">
        <f>_xll.SNL.Clients.Office.Excel.Functions.SPG(A278, "SP_TOPICTAG")</f>
        <v>Home Improvement</v>
      </c>
      <c r="M278" s="5">
        <f>_xll.SNL.Clients.Office.Excel.Functions.SPG(A278, "SP_PCT_SHARES_OWNED_ALL_INSTITUTIONS")</f>
        <v>76.98</v>
      </c>
      <c r="N278" s="9" t="str">
        <f>_xll.SNL.Clients.Office.Excel.Functions.SPG(A278, "RD_CREDIT_RATING_GLOBAL", "Issuer Credit Rating", "Local Currency LT|0")</f>
        <v>BBB+</v>
      </c>
      <c r="O278" s="9" t="str">
        <f>_xll.SNL.Clients.Office.Excel.Functions.SPG(A278, "RD_CWOL_GLOBAL", "Issuer Credit Rating", "Local Currency LT|0")</f>
        <v>Stable</v>
      </c>
      <c r="P278" s="9" t="str">
        <f>_xll.SNL.Clients.Office.Excel.Functions.SPG(A278, "RD_RATING_ACTION_GLOBAL", "Issuer Credit Rating", "Local Currency LT|0")</f>
        <v>Downgrade | CreditWatch/Outlook (12/12/2018)</v>
      </c>
      <c r="Q278" s="10">
        <f>_xll.SNL.Clients.Office.Excel.Functions.SPG(A278, "RD_LAST_REVIEW_DATE_GLOBAL", "Issuer Credit Rating", "Local Currency LT")</f>
        <v>45747</v>
      </c>
      <c r="R278" s="10">
        <f>_xll.SNL.Clients.Office.Excel.Functions.SPG(A278, "RD_CREDIT_RATING_DATE_GLOBAL", "Issuer Credit Rating", "Local Currency LT|0")</f>
        <v>43446</v>
      </c>
      <c r="S278" s="10">
        <f>_xll.SNL.Clients.Office.Excel.Functions.SPG(A278, "RD_CREDIT_WATCH_OUTLOOK_DATE_GLOBAL", "Issuer Credit Rating", "Local Currency LT|0")</f>
        <v>43446</v>
      </c>
    </row>
    <row r="279" spans="1:19" x14ac:dyDescent="0.3">
      <c r="A279" s="14" t="s">
        <v>283</v>
      </c>
      <c r="B279" s="13">
        <f>_xll.ciqfunctions.udf.CIQ(A279,"IQ_FIRSTPRICINGDATE")</f>
        <v>39290</v>
      </c>
      <c r="C279" s="5">
        <f>_xll.SNL.Clients.Office.Excel.Functions.SPG(A279, "SP_VOLUME_AVG_WEEKLY_TO_SHARES_OUT", , "1M")</f>
        <v>6.8104195463726525</v>
      </c>
      <c r="D279" s="5">
        <f>_xll.SNL.Clients.Office.Excel.Functions.SPG(A279, "SP_VOLUME_AVG_WEEKLY_TO_SHARES_OUT", , "3M")</f>
        <v>9.9948335486249427</v>
      </c>
      <c r="E279" s="5">
        <f>_xll.SNL.Clients.Office.Excel.Functions.SPG(A279, "SP_VOLUME_AVG_DAILY_TO_1YR_AVG_DAILY", , "1M")</f>
        <v>70.44</v>
      </c>
      <c r="F279" s="5">
        <f>_xll.SNL.Clients.Office.Excel.Functions.SPG(A279, "SP_VOLUME_AVG_DAILY_TO_1YR_AVG_DAILY", , "3M")</f>
        <v>103.38</v>
      </c>
      <c r="G279" s="9" t="str">
        <f>_xll.SNL.Clients.Office.Excel.Functions.SPG(A279, "IQ_SECTOR")</f>
        <v>Consumer Discretionary</v>
      </c>
      <c r="H279" s="9" t="str">
        <f>_xll.SNL.Clients.Office.Excel.Functions.SPG(A279, "IQ_INDUSTRY_GROUP")</f>
        <v>Consumer Durables and Apparel</v>
      </c>
      <c r="I279" s="9" t="str">
        <f>_xll.SNL.Clients.Office.Excel.Functions.SPG(A279, "IQ_INDUSTRY")</f>
        <v>Textiles, Apparel and Luxury Goods</v>
      </c>
      <c r="J279" s="9" t="str">
        <f>_xll.SNL.Clients.Office.Excel.Functions.SPG(A279, "IQ_PRIMARY_INDUSTRY")</f>
        <v>Apparel, Accessories and Luxury Goods</v>
      </c>
      <c r="K279" s="9" t="str">
        <f>_xll.SNL.Clients.Office.Excel.Functions.SPG(A279, "NAICS_CODE", "Primary")</f>
        <v>315 - Apparel Manufacturing</v>
      </c>
      <c r="L279" s="9" t="str">
        <f>_xll.SNL.Clients.Office.Excel.Functions.SPG(A279, "SP_TOPICTAG")</f>
        <v>Lifestyle; Smart Clothing</v>
      </c>
      <c r="M279" s="5">
        <f>_xll.SNL.Clients.Office.Excel.Functions.SPG(A279, "SP_PCT_SHARES_OWNED_ALL_INSTITUTIONS")</f>
        <v>88.96</v>
      </c>
      <c r="N279" s="9" t="str">
        <f>_xll.SNL.Clients.Office.Excel.Functions.SPG(A279, "RD_CREDIT_RATING_GLOBAL", "Issuer Credit Rating", "Local Currency LT|0")</f>
        <v/>
      </c>
      <c r="O279" s="9" t="str">
        <f>_xll.SNL.Clients.Office.Excel.Functions.SPG(A279, "RD_CWOL_GLOBAL", "Issuer Credit Rating", "Local Currency LT|0")</f>
        <v/>
      </c>
      <c r="P279" s="9" t="str">
        <f>_xll.SNL.Clients.Office.Excel.Functions.SPG(A279, "RD_RATING_ACTION_GLOBAL", "Issuer Credit Rating", "Local Currency LT|0")</f>
        <v/>
      </c>
      <c r="Q279" s="10" t="str">
        <f>_xll.SNL.Clients.Office.Excel.Functions.SPG(A279, "RD_LAST_REVIEW_DATE_GLOBAL", "Issuer Credit Rating", "Local Currency LT")</f>
        <v/>
      </c>
      <c r="R279" s="10" t="str">
        <f>_xll.SNL.Clients.Office.Excel.Functions.SPG(A279, "RD_CREDIT_RATING_DATE_GLOBAL", "Issuer Credit Rating", "Local Currency LT|0")</f>
        <v/>
      </c>
      <c r="S279" s="10" t="str">
        <f>_xll.SNL.Clients.Office.Excel.Functions.SPG(A279, "RD_CREDIT_WATCH_OUTLOOK_DATE_GLOBAL", "Issuer Credit Rating", "Local Currency LT|0")</f>
        <v/>
      </c>
    </row>
    <row r="280" spans="1:19" x14ac:dyDescent="0.3">
      <c r="A280" s="14" t="s">
        <v>284</v>
      </c>
      <c r="B280" s="13">
        <f>_xll.ciqfunctions.udf.CIQ(A280,"IQ_FIRSTPRICINGDATE")</f>
        <v>40296</v>
      </c>
      <c r="C280" s="5">
        <f>_xll.SNL.Clients.Office.Excel.Functions.SPG(A280, "SP_VOLUME_AVG_WEEKLY_TO_SHARES_OUT", , "1M")</f>
        <v>5.8403036716052608</v>
      </c>
      <c r="D280" s="5">
        <f>_xll.SNL.Clients.Office.Excel.Functions.SPG(A280, "SP_VOLUME_AVG_WEEKLY_TO_SHARES_OUT", , "3M")</f>
        <v>6.0467653503399301</v>
      </c>
      <c r="E280" s="5">
        <f>_xll.SNL.Clients.Office.Excel.Functions.SPG(A280, "SP_VOLUME_AVG_DAILY_TO_1YR_AVG_DAILY", , "1M")</f>
        <v>143.34</v>
      </c>
      <c r="F280" s="5">
        <f>_xll.SNL.Clients.Office.Excel.Functions.SPG(A280, "SP_VOLUME_AVG_DAILY_TO_1YR_AVG_DAILY", , "3M")</f>
        <v>148.4</v>
      </c>
      <c r="G280" s="9" t="str">
        <f>_xll.SNL.Clients.Office.Excel.Functions.SPG(A280, "IQ_SECTOR")</f>
        <v>Materials</v>
      </c>
      <c r="H280" s="9" t="str">
        <f>_xll.SNL.Clients.Office.Excel.Functions.SPG(A280, "IQ_INDUSTRY_GROUP")</f>
        <v>Materials</v>
      </c>
      <c r="I280" s="9" t="str">
        <f>_xll.SNL.Clients.Office.Excel.Functions.SPG(A280, "IQ_INDUSTRY")</f>
        <v>Chemicals</v>
      </c>
      <c r="J280" s="9" t="str">
        <f>_xll.SNL.Clients.Office.Excel.Functions.SPG(A280, "IQ_PRIMARY_INDUSTRY")</f>
        <v>Commodity Chemicals</v>
      </c>
      <c r="K280" s="9" t="str">
        <f>_xll.SNL.Clients.Office.Excel.Functions.SPG(A280, "NAICS_CODE", "Primary")</f>
        <v>3252 - Resin, Synthetic Rubber, and Artificial and Synthetic Fibers and Filaments Manufacturing</v>
      </c>
      <c r="L280" s="9" t="str">
        <f>_xll.SNL.Clients.Office.Excel.Functions.SPG(A280, "SP_TOPICTAG")</f>
        <v>Bio-based and Renewable Materials</v>
      </c>
      <c r="M280" s="5">
        <f>_xll.SNL.Clients.Office.Excel.Functions.SPG(A280, "SP_PCT_SHARES_OWNED_ALL_INSTITUTIONS")</f>
        <v>73.900000000000006</v>
      </c>
      <c r="N280" s="9" t="str">
        <f>_xll.SNL.Clients.Office.Excel.Functions.SPG(A280, "RD_CREDIT_RATING_GLOBAL", "Issuer Credit Rating", "Local Currency LT|0")</f>
        <v>BBB</v>
      </c>
      <c r="O280" s="9" t="str">
        <f>_xll.SNL.Clients.Office.Excel.Functions.SPG(A280, "RD_CWOL_GLOBAL", "Issuer Credit Rating", "Local Currency LT|0")</f>
        <v>Stable</v>
      </c>
      <c r="P280" s="9" t="str">
        <f>_xll.SNL.Clients.Office.Excel.Functions.SPG(A280, "RD_RATING_ACTION_GLOBAL", "Issuer Credit Rating", "Local Currency LT|0")</f>
        <v>Upgrade | CreditWatch/Outlook (07/22/2021)</v>
      </c>
      <c r="Q280" s="10">
        <f>_xll.SNL.Clients.Office.Excel.Functions.SPG(A280, "RD_LAST_REVIEW_DATE_GLOBAL", "Issuer Credit Rating", "Local Currency LT")</f>
        <v>45681</v>
      </c>
      <c r="R280" s="10">
        <f>_xll.SNL.Clients.Office.Excel.Functions.SPG(A280, "RD_CREDIT_RATING_DATE_GLOBAL", "Issuer Credit Rating", "Local Currency LT|0")</f>
        <v>44399</v>
      </c>
      <c r="S280" s="10">
        <f>_xll.SNL.Clients.Office.Excel.Functions.SPG(A280, "RD_CREDIT_WATCH_OUTLOOK_DATE_GLOBAL", "Issuer Credit Rating", "Local Currency LT|0")</f>
        <v>44399</v>
      </c>
    </row>
    <row r="281" spans="1:19" x14ac:dyDescent="0.3">
      <c r="A281" s="14" t="s">
        <v>285</v>
      </c>
      <c r="B281" s="13">
        <f>_xll.ciqfunctions.udf.CIQ(A281,"IQ_FIRSTPRICINGDATE")</f>
        <v>25205</v>
      </c>
      <c r="C281" s="5">
        <f>_xll.SNL.Clients.Office.Excel.Functions.SPG(A281, "SP_VOLUME_AVG_WEEKLY_TO_SHARES_OUT", , "1M")</f>
        <v>3.3812277705911358</v>
      </c>
      <c r="D281" s="5">
        <f>_xll.SNL.Clients.Office.Excel.Functions.SPG(A281, "SP_VOLUME_AVG_WEEKLY_TO_SHARES_OUT", , "3M")</f>
        <v>4.4434603683420439</v>
      </c>
      <c r="E281" s="5">
        <f>_xll.SNL.Clients.Office.Excel.Functions.SPG(A281, "SP_VOLUME_AVG_DAILY_TO_1YR_AVG_DAILY", , "1M")</f>
        <v>95.66</v>
      </c>
      <c r="F281" s="5">
        <f>_xll.SNL.Clients.Office.Excel.Functions.SPG(A281, "SP_VOLUME_AVG_DAILY_TO_1YR_AVG_DAILY", , "3M")</f>
        <v>125.72</v>
      </c>
      <c r="G281" s="9" t="str">
        <f>_xll.SNL.Clients.Office.Excel.Functions.SPG(A281, "IQ_SECTOR")</f>
        <v>Financials</v>
      </c>
      <c r="H281" s="9" t="str">
        <f>_xll.SNL.Clients.Office.Excel.Functions.SPG(A281, "IQ_INDUSTRY_GROUP")</f>
        <v>Banks</v>
      </c>
      <c r="I281" s="9" t="str">
        <f>_xll.SNL.Clients.Office.Excel.Functions.SPG(A281, "IQ_INDUSTRY")</f>
        <v>Banks</v>
      </c>
      <c r="J281" s="9" t="str">
        <f>_xll.SNL.Clients.Office.Excel.Functions.SPG(A281, "IQ_PRIMARY_INDUSTRY")</f>
        <v>Regional Banks</v>
      </c>
      <c r="K281" s="9" t="str">
        <f>_xll.SNL.Clients.Office.Excel.Functions.SPG(A281, "NAICS_CODE", "Primary")</f>
        <v>522110 - Commercial Banking</v>
      </c>
      <c r="L281" s="9" t="str">
        <f>_xll.SNL.Clients.Office.Excel.Functions.SPG(A281, "SP_TOPICTAG")</f>
        <v>Consumer Lending; Banking as a Service</v>
      </c>
      <c r="M281" s="5">
        <f>_xll.SNL.Clients.Office.Excel.Functions.SPG(A281, "SP_PCT_SHARES_OWNED_ALL_INSTITUTIONS")</f>
        <v>87.83</v>
      </c>
      <c r="N281" s="9" t="str">
        <f>_xll.SNL.Clients.Office.Excel.Functions.SPG(A281, "RD_CREDIT_RATING_GLOBAL", "Issuer Credit Rating", "Local Currency LT|0")</f>
        <v>BBB+</v>
      </c>
      <c r="O281" s="9" t="str">
        <f>_xll.SNL.Clients.Office.Excel.Functions.SPG(A281, "RD_CWOL_GLOBAL", "Issuer Credit Rating", "Local Currency LT|0")</f>
        <v>Stable</v>
      </c>
      <c r="P281" s="9" t="str">
        <f>_xll.SNL.Clients.Office.Excel.Functions.SPG(A281, "RD_RATING_ACTION_GLOBAL", "Issuer Credit Rating", "Local Currency LT|0")</f>
        <v>CreditWatch/Outlook (02/19/2025)</v>
      </c>
      <c r="Q281" s="10">
        <f>_xll.SNL.Clients.Office.Excel.Functions.SPG(A281, "RD_LAST_REVIEW_DATE_GLOBAL", "Issuer Credit Rating", "Local Currency LT")</f>
        <v>45707</v>
      </c>
      <c r="R281" s="10">
        <f>_xll.SNL.Clients.Office.Excel.Functions.SPG(A281, "RD_CREDIT_RATING_DATE_GLOBAL", "Issuer Credit Rating", "Local Currency LT|0")</f>
        <v>44449</v>
      </c>
      <c r="S281" s="10">
        <f>_xll.SNL.Clients.Office.Excel.Functions.SPG(A281, "RD_CREDIT_WATCH_OUTLOOK_DATE_GLOBAL", "Issuer Credit Rating", "Local Currency LT|0")</f>
        <v>45707</v>
      </c>
    </row>
    <row r="282" spans="1:19" x14ac:dyDescent="0.3">
      <c r="A282" s="14" t="s">
        <v>286</v>
      </c>
      <c r="B282" s="13">
        <f>_xll.ciqfunctions.udf.CIQ(A282,"IQ_FIRSTPRICINGDATE")</f>
        <v>40717</v>
      </c>
      <c r="C282" s="5">
        <f>_xll.SNL.Clients.Office.Excel.Functions.SPG(A282, "SP_VOLUME_AVG_WEEKLY_TO_SHARES_OUT", , "1M")</f>
        <v>4.0968897461808966</v>
      </c>
      <c r="D282" s="5">
        <f>_xll.SNL.Clients.Office.Excel.Functions.SPG(A282, "SP_VOLUME_AVG_WEEKLY_TO_SHARES_OUT", , "3M")</f>
        <v>4.6951167371095215</v>
      </c>
      <c r="E282" s="5">
        <f>_xll.SNL.Clients.Office.Excel.Functions.SPG(A282, "SP_VOLUME_AVG_DAILY_TO_1YR_AVG_DAILY", , "1M")</f>
        <v>92.72</v>
      </c>
      <c r="F282" s="5">
        <f>_xll.SNL.Clients.Office.Excel.Functions.SPG(A282, "SP_VOLUME_AVG_DAILY_TO_1YR_AVG_DAILY", , "3M")</f>
        <v>106.26</v>
      </c>
      <c r="G282" s="9" t="str">
        <f>_xll.SNL.Clients.Office.Excel.Functions.SPG(A282, "IQ_SECTOR")</f>
        <v>Energy</v>
      </c>
      <c r="H282" s="9" t="str">
        <f>_xll.SNL.Clients.Office.Excel.Functions.SPG(A282, "IQ_INDUSTRY_GROUP")</f>
        <v>Energy</v>
      </c>
      <c r="I282" s="9" t="str">
        <f>_xll.SNL.Clients.Office.Excel.Functions.SPG(A282, "IQ_INDUSTRY")</f>
        <v>Oil, Gas and Consumable Fuels</v>
      </c>
      <c r="J282" s="9" t="str">
        <f>_xll.SNL.Clients.Office.Excel.Functions.SPG(A282, "IQ_PRIMARY_INDUSTRY")</f>
        <v>Oil and Gas Refining and Marketing</v>
      </c>
      <c r="K282" s="9" t="str">
        <f>_xll.SNL.Clients.Office.Excel.Functions.SPG(A282, "NAICS_CODE", "Primary")</f>
        <v>324110 - Petroleum Refineries</v>
      </c>
      <c r="L282" s="9" t="str">
        <f>_xll.SNL.Clients.Office.Excel.Functions.SPG(A282, "SP_TOPICTAG")</f>
        <v>CleanTech; Bio-based and Renewable Materials</v>
      </c>
      <c r="M282" s="5">
        <f>_xll.SNL.Clients.Office.Excel.Functions.SPG(A282, "SP_PCT_SHARES_OWNED_ALL_INSTITUTIONS")</f>
        <v>75.87</v>
      </c>
      <c r="N282" s="9" t="str">
        <f>_xll.SNL.Clients.Office.Excel.Functions.SPG(A282, "RD_CREDIT_RATING_GLOBAL", "Issuer Credit Rating", "Local Currency LT|0")</f>
        <v>BBB</v>
      </c>
      <c r="O282" s="9" t="str">
        <f>_xll.SNL.Clients.Office.Excel.Functions.SPG(A282, "RD_CWOL_GLOBAL", "Issuer Credit Rating", "Local Currency LT|0")</f>
        <v>Stable</v>
      </c>
      <c r="P282" s="9" t="str">
        <f>_xll.SNL.Clients.Office.Excel.Functions.SPG(A282, "RD_RATING_ACTION_GLOBAL", "Issuer Credit Rating", "Local Currency LT|0")</f>
        <v>CreditWatch/Outlook (11/23/2021)</v>
      </c>
      <c r="Q282" s="10">
        <f>_xll.SNL.Clients.Office.Excel.Functions.SPG(A282, "RD_LAST_REVIEW_DATE_GLOBAL", "Issuer Credit Rating", "Local Currency LT")</f>
        <v>45666</v>
      </c>
      <c r="R282" s="10">
        <f>_xll.SNL.Clients.Office.Excel.Functions.SPG(A282, "RD_CREDIT_RATING_DATE_GLOBAL", "Issuer Credit Rating", "Local Currency LT|0")</f>
        <v>40570</v>
      </c>
      <c r="S282" s="10">
        <f>_xll.SNL.Clients.Office.Excel.Functions.SPG(A282, "RD_CREDIT_WATCH_OUTLOOK_DATE_GLOBAL", "Issuer Credit Rating", "Local Currency LT|0")</f>
        <v>44523</v>
      </c>
    </row>
    <row r="283" spans="1:19" x14ac:dyDescent="0.3">
      <c r="A283" s="14" t="s">
        <v>287</v>
      </c>
      <c r="B283" s="13">
        <f>_xll.ciqfunctions.udf.CIQ(A283,"IQ_FIRSTPRICINGDATE")</f>
        <v>38296</v>
      </c>
      <c r="C283" s="5">
        <f>_xll.SNL.Clients.Office.Excel.Functions.SPG(A283, "SP_VOLUME_AVG_WEEKLY_TO_SHARES_OUT", , "1M")</f>
        <v>7.1681927998772199</v>
      </c>
      <c r="D283" s="5">
        <f>_xll.SNL.Clients.Office.Excel.Functions.SPG(A283, "SP_VOLUME_AVG_WEEKLY_TO_SHARES_OUT", , "3M")</f>
        <v>9.5915438358003762</v>
      </c>
      <c r="E283" s="5">
        <f>_xll.SNL.Clients.Office.Excel.Functions.SPG(A283, "SP_VOLUME_AVG_DAILY_TO_1YR_AVG_DAILY", , "1M")</f>
        <v>107.92</v>
      </c>
      <c r="F283" s="5">
        <f>_xll.SNL.Clients.Office.Excel.Functions.SPG(A283, "SP_VOLUME_AVG_DAILY_TO_1YR_AVG_DAILY", , "3M")</f>
        <v>144.41</v>
      </c>
      <c r="G283" s="9" t="str">
        <f>_xll.SNL.Clients.Office.Excel.Functions.SPG(A283, "IQ_SECTOR")</f>
        <v>Financials</v>
      </c>
      <c r="H283" s="9" t="str">
        <f>_xll.SNL.Clients.Office.Excel.Functions.SPG(A283, "IQ_INDUSTRY_GROUP")</f>
        <v>Financial Services</v>
      </c>
      <c r="I283" s="9" t="str">
        <f>_xll.SNL.Clients.Office.Excel.Functions.SPG(A283, "IQ_INDUSTRY")</f>
        <v>Capital Markets</v>
      </c>
      <c r="J283" s="9" t="str">
        <f>_xll.SNL.Clients.Office.Excel.Functions.SPG(A283, "IQ_PRIMARY_INDUSTRY")</f>
        <v>Financial Exchanges and Data</v>
      </c>
      <c r="K283" s="9" t="str">
        <f>_xll.SNL.Clients.Office.Excel.Functions.SPG(A283, "NAICS_CODE", "Primary")</f>
        <v>523210 - Securities and Commodity Exchanges</v>
      </c>
      <c r="L283" s="9" t="str">
        <f>_xll.SNL.Clients.Office.Excel.Functions.SPG(A283, "SP_TOPICTAG")</f>
        <v>Data Integration; Process Automation; RegTech</v>
      </c>
      <c r="M283" s="5">
        <f>_xll.SNL.Clients.Office.Excel.Functions.SPG(A283, "SP_PCT_SHARES_OWNED_ALL_INSTITUTIONS")</f>
        <v>100.72</v>
      </c>
      <c r="N283" s="9" t="str">
        <f>_xll.SNL.Clients.Office.Excel.Functions.SPG(A283, "RD_CREDIT_RATING_GLOBAL", "Issuer Credit Rating", "Local Currency LT|0")</f>
        <v/>
      </c>
      <c r="O283" s="9" t="str">
        <f>_xll.SNL.Clients.Office.Excel.Functions.SPG(A283, "RD_CWOL_GLOBAL", "Issuer Credit Rating", "Local Currency LT|0")</f>
        <v/>
      </c>
      <c r="P283" s="9" t="str">
        <f>_xll.SNL.Clients.Office.Excel.Functions.SPG(A283, "RD_RATING_ACTION_GLOBAL", "Issuer Credit Rating", "Local Currency LT|0")</f>
        <v/>
      </c>
      <c r="Q283" s="10" t="str">
        <f>_xll.SNL.Clients.Office.Excel.Functions.SPG(A283, "RD_LAST_REVIEW_DATE_GLOBAL", "Issuer Credit Rating", "Local Currency LT")</f>
        <v/>
      </c>
      <c r="R283" s="10" t="str">
        <f>_xll.SNL.Clients.Office.Excel.Functions.SPG(A283, "RD_CREDIT_RATING_DATE_GLOBAL", "Issuer Credit Rating", "Local Currency LT|0")</f>
        <v/>
      </c>
      <c r="S283" s="10" t="str">
        <f>_xll.SNL.Clients.Office.Excel.Functions.SPG(A283, "RD_CREDIT_WATCH_OUTLOOK_DATE_GLOBAL", "Issuer Credit Rating", "Local Currency LT|0")</f>
        <v/>
      </c>
    </row>
    <row r="284" spans="1:19" x14ac:dyDescent="0.3">
      <c r="A284" s="14" t="s">
        <v>288</v>
      </c>
      <c r="B284" s="13">
        <f>_xll.ciqfunctions.udf.CIQ(A284,"IQ_FIRSTPRICINGDATE")</f>
        <v>35877</v>
      </c>
      <c r="C284" s="5">
        <f>_xll.SNL.Clients.Office.Excel.Functions.SPG(A284, "SP_VOLUME_AVG_WEEKLY_TO_SHARES_OUT", , "1M")</f>
        <v>3.4470135605084509</v>
      </c>
      <c r="D284" s="5">
        <f>_xll.SNL.Clients.Office.Excel.Functions.SPG(A284, "SP_VOLUME_AVG_WEEKLY_TO_SHARES_OUT", , "3M")</f>
        <v>3.7502172580289552</v>
      </c>
      <c r="E284" s="5">
        <f>_xll.SNL.Clients.Office.Excel.Functions.SPG(A284, "SP_VOLUME_AVG_DAILY_TO_1YR_AVG_DAILY", , "1M")</f>
        <v>117.82</v>
      </c>
      <c r="F284" s="5">
        <f>_xll.SNL.Clients.Office.Excel.Functions.SPG(A284, "SP_VOLUME_AVG_DAILY_TO_1YR_AVG_DAILY", , "3M")</f>
        <v>128.18</v>
      </c>
      <c r="G284" s="9" t="str">
        <f>_xll.SNL.Clients.Office.Excel.Functions.SPG(A284, "IQ_SECTOR")</f>
        <v>Consumer Discretionary</v>
      </c>
      <c r="H284" s="9" t="str">
        <f>_xll.SNL.Clients.Office.Excel.Functions.SPG(A284, "IQ_INDUSTRY_GROUP")</f>
        <v>Consumer Services</v>
      </c>
      <c r="I284" s="9" t="str">
        <f>_xll.SNL.Clients.Office.Excel.Functions.SPG(A284, "IQ_INDUSTRY")</f>
        <v>Hotels, Restaurants and Leisure</v>
      </c>
      <c r="J284" s="9" t="str">
        <f>_xll.SNL.Clients.Office.Excel.Functions.SPG(A284, "IQ_PRIMARY_INDUSTRY")</f>
        <v>Hotels, Resorts and Cruise Lines</v>
      </c>
      <c r="K284" s="9" t="str">
        <f>_xll.SNL.Clients.Office.Excel.Functions.SPG(A284, "NAICS_CODE", "Primary")</f>
        <v>721110 - Hotels (except Casino Hotels) and Motels</v>
      </c>
      <c r="L284" s="9" t="str">
        <f>_xll.SNL.Clients.Office.Excel.Functions.SPG(A284, "SP_TOPICTAG")</f>
        <v>Tourism; Travel Accommodations</v>
      </c>
      <c r="M284" s="5">
        <f>_xll.SNL.Clients.Office.Excel.Functions.SPG(A284, "SP_PCT_SHARES_OWNED_ALL_INSTITUTIONS")</f>
        <v>64.92</v>
      </c>
      <c r="N284" s="9" t="str">
        <f>_xll.SNL.Clients.Office.Excel.Functions.SPG(A284, "RD_CREDIT_RATING_GLOBAL", "Issuer Credit Rating", "Local Currency LT|0")</f>
        <v>BBB</v>
      </c>
      <c r="O284" s="9" t="str">
        <f>_xll.SNL.Clients.Office.Excel.Functions.SPG(A284, "RD_CWOL_GLOBAL", "Issuer Credit Rating", "Local Currency LT|0")</f>
        <v>Stable</v>
      </c>
      <c r="P284" s="9" t="str">
        <f>_xll.SNL.Clients.Office.Excel.Functions.SPG(A284, "RD_RATING_ACTION_GLOBAL", "Issuer Credit Rating", "Local Currency LT|0")</f>
        <v>Upgrade | CreditWatch/Outlook (05/12/2022)</v>
      </c>
      <c r="Q284" s="10">
        <f>_xll.SNL.Clients.Office.Excel.Functions.SPG(A284, "RD_LAST_REVIEW_DATE_GLOBAL", "Issuer Credit Rating", "Local Currency LT")</f>
        <v>45764</v>
      </c>
      <c r="R284" s="10">
        <f>_xll.SNL.Clients.Office.Excel.Functions.SPG(A284, "RD_CREDIT_RATING_DATE_GLOBAL", "Issuer Credit Rating", "Local Currency LT|0")</f>
        <v>44693</v>
      </c>
      <c r="S284" s="10">
        <f>_xll.SNL.Clients.Office.Excel.Functions.SPG(A284, "RD_CREDIT_WATCH_OUTLOOK_DATE_GLOBAL", "Issuer Credit Rating", "Local Currency LT|0")</f>
        <v>44693</v>
      </c>
    </row>
    <row r="285" spans="1:19" x14ac:dyDescent="0.3">
      <c r="A285" s="14" t="s">
        <v>289</v>
      </c>
      <c r="B285" s="13">
        <f>_xll.ciqfunctions.udf.CIQ(A285,"IQ_FIRSTPRICINGDATE")</f>
        <v>24884</v>
      </c>
      <c r="C285" s="5">
        <f>_xll.SNL.Clients.Office.Excel.Functions.SPG(A285, "SP_VOLUME_AVG_WEEKLY_TO_SHARES_OUT", , "1M")</f>
        <v>2.2641262664729171</v>
      </c>
      <c r="D285" s="5">
        <f>_xll.SNL.Clients.Office.Excel.Functions.SPG(A285, "SP_VOLUME_AVG_WEEKLY_TO_SHARES_OUT", , "3M")</f>
        <v>2.2799868581796923</v>
      </c>
      <c r="E285" s="5">
        <f>_xll.SNL.Clients.Office.Excel.Functions.SPG(A285, "SP_VOLUME_AVG_DAILY_TO_1YR_AVG_DAILY", , "1M")</f>
        <v>116.66</v>
      </c>
      <c r="F285" s="5">
        <f>_xll.SNL.Clients.Office.Excel.Functions.SPG(A285, "SP_VOLUME_AVG_DAILY_TO_1YR_AVG_DAILY", , "3M")</f>
        <v>117.48</v>
      </c>
      <c r="G285" s="9" t="str">
        <f>_xll.SNL.Clients.Office.Excel.Functions.SPG(A285, "IQ_SECTOR")</f>
        <v>Financials</v>
      </c>
      <c r="H285" s="9" t="str">
        <f>_xll.SNL.Clients.Office.Excel.Functions.SPG(A285, "IQ_INDUSTRY_GROUP")</f>
        <v>Insurance</v>
      </c>
      <c r="I285" s="9" t="str">
        <f>_xll.SNL.Clients.Office.Excel.Functions.SPG(A285, "IQ_INDUSTRY")</f>
        <v>Insurance</v>
      </c>
      <c r="J285" s="9" t="str">
        <f>_xll.SNL.Clients.Office.Excel.Functions.SPG(A285, "IQ_PRIMARY_INDUSTRY")</f>
        <v>Insurance Brokers</v>
      </c>
      <c r="K285" s="9" t="str">
        <f>_xll.SNL.Clients.Office.Excel.Functions.SPG(A285, "NAICS_CODE", "Primary")</f>
        <v>524210 - Insurance Agencies and Brokerages</v>
      </c>
      <c r="L285" s="9" t="str">
        <f>_xll.SNL.Clients.Office.Excel.Functions.SPG(A285, "SP_TOPICTAG")</f>
        <v>Employee Benefits</v>
      </c>
      <c r="M285" s="5">
        <f>_xll.SNL.Clients.Office.Excel.Functions.SPG(A285, "SP_PCT_SHARES_OWNED_ALL_INSTITUTIONS")</f>
        <v>90.06</v>
      </c>
      <c r="N285" s="9" t="str">
        <f>_xll.SNL.Clients.Office.Excel.Functions.SPG(A285, "RD_CREDIT_RATING_GLOBAL", "Issuer Credit Rating", "Local Currency LT|0")</f>
        <v>A-</v>
      </c>
      <c r="O285" s="9" t="str">
        <f>_xll.SNL.Clients.Office.Excel.Functions.SPG(A285, "RD_CWOL_GLOBAL", "Issuer Credit Rating", "Local Currency LT|0")</f>
        <v>Stable</v>
      </c>
      <c r="P285" s="9" t="str">
        <f>_xll.SNL.Clients.Office.Excel.Functions.SPG(A285, "RD_RATING_ACTION_GLOBAL", "Issuer Credit Rating", "Local Currency LT|0")</f>
        <v>CreditWatch/Outlook (02/09/2021)</v>
      </c>
      <c r="Q285" s="10">
        <f>_xll.SNL.Clients.Office.Excel.Functions.SPG(A285, "RD_LAST_REVIEW_DATE_GLOBAL", "Issuer Credit Rating", "Local Currency LT")</f>
        <v>45614</v>
      </c>
      <c r="R285" s="10">
        <f>_xll.SNL.Clients.Office.Excel.Functions.SPG(A285, "RD_CREDIT_RATING_DATE_GLOBAL", "Issuer Credit Rating", "Local Currency LT|0")</f>
        <v>41598</v>
      </c>
      <c r="S285" s="10">
        <f>_xll.SNL.Clients.Office.Excel.Functions.SPG(A285, "RD_CREDIT_WATCH_OUTLOOK_DATE_GLOBAL", "Issuer Credit Rating", "Local Currency LT|0")</f>
        <v>44236</v>
      </c>
    </row>
    <row r="286" spans="1:19" x14ac:dyDescent="0.3">
      <c r="A286" s="14" t="s">
        <v>290</v>
      </c>
      <c r="B286" s="13">
        <f>_xll.ciqfunctions.udf.CIQ(A286,"IQ_FIRSTPRICINGDATE")</f>
        <v>34382</v>
      </c>
      <c r="C286" s="5">
        <f>_xll.SNL.Clients.Office.Excel.Functions.SPG(A286, "SP_VOLUME_AVG_WEEKLY_TO_SHARES_OUT", , "1M")</f>
        <v>3.4852168010055902</v>
      </c>
      <c r="D286" s="5">
        <f>_xll.SNL.Clients.Office.Excel.Functions.SPG(A286, "SP_VOLUME_AVG_WEEKLY_TO_SHARES_OUT", , "3M")</f>
        <v>4.7341545433098622</v>
      </c>
      <c r="E286" s="5">
        <f>_xll.SNL.Clients.Office.Excel.Functions.SPG(A286, "SP_VOLUME_AVG_DAILY_TO_1YR_AVG_DAILY", , "1M")</f>
        <v>86.64</v>
      </c>
      <c r="F286" s="5">
        <f>_xll.SNL.Clients.Office.Excel.Functions.SPG(A286, "SP_VOLUME_AVG_DAILY_TO_1YR_AVG_DAILY", , "3M")</f>
        <v>117.68</v>
      </c>
      <c r="G286" s="9" t="str">
        <f>_xll.SNL.Clients.Office.Excel.Functions.SPG(A286, "IQ_SECTOR")</f>
        <v>Materials</v>
      </c>
      <c r="H286" s="9" t="str">
        <f>_xll.SNL.Clients.Office.Excel.Functions.SPG(A286, "IQ_INDUSTRY_GROUP")</f>
        <v>Materials</v>
      </c>
      <c r="I286" s="9" t="str">
        <f>_xll.SNL.Clients.Office.Excel.Functions.SPG(A286, "IQ_INDUSTRY")</f>
        <v>Construction Materials</v>
      </c>
      <c r="J286" s="9" t="str">
        <f>_xll.SNL.Clients.Office.Excel.Functions.SPG(A286, "IQ_PRIMARY_INDUSTRY")</f>
        <v>Construction Materials</v>
      </c>
      <c r="K286" s="9" t="str">
        <f>_xll.SNL.Clients.Office.Excel.Functions.SPG(A286, "NAICS_CODE", "Primary")</f>
        <v>2123 - Nonmetallic Mineral Mining and Quarrying</v>
      </c>
      <c r="L286" s="9" t="str">
        <f>_xll.SNL.Clients.Office.Excel.Functions.SPG(A286, "SP_TOPICTAG")</f>
        <v>Mining Technology</v>
      </c>
      <c r="M286" s="5">
        <f>_xll.SNL.Clients.Office.Excel.Functions.SPG(A286, "SP_PCT_SHARES_OWNED_ALL_INSTITUTIONS")</f>
        <v>102.39</v>
      </c>
      <c r="N286" s="9" t="str">
        <f>_xll.SNL.Clients.Office.Excel.Functions.SPG(A286, "RD_CREDIT_RATING_GLOBAL", "Issuer Credit Rating", "Local Currency LT|0")</f>
        <v>BBB+</v>
      </c>
      <c r="O286" s="9" t="str">
        <f>_xll.SNL.Clients.Office.Excel.Functions.SPG(A286, "RD_CWOL_GLOBAL", "Issuer Credit Rating", "Local Currency LT|0")</f>
        <v>Stable</v>
      </c>
      <c r="P286" s="9" t="str">
        <f>_xll.SNL.Clients.Office.Excel.Functions.SPG(A286, "RD_RATING_ACTION_GLOBAL", "Issuer Credit Rating", "Local Currency LT|0")</f>
        <v>CreditWatch/Outlook (12/04/2017)</v>
      </c>
      <c r="Q286" s="10">
        <f>_xll.SNL.Clients.Office.Excel.Functions.SPG(A286, "RD_LAST_REVIEW_DATE_GLOBAL", "Issuer Credit Rating", "Local Currency LT")</f>
        <v>45436</v>
      </c>
      <c r="R286" s="10">
        <f>_xll.SNL.Clients.Office.Excel.Functions.SPG(A286, "RD_CREDIT_RATING_DATE_GLOBAL", "Issuer Credit Rating", "Local Currency LT|0")</f>
        <v>42521</v>
      </c>
      <c r="S286" s="10">
        <f>_xll.SNL.Clients.Office.Excel.Functions.SPG(A286, "RD_CREDIT_WATCH_OUTLOOK_DATE_GLOBAL", "Issuer Credit Rating", "Local Currency LT|0")</f>
        <v>43073</v>
      </c>
    </row>
    <row r="287" spans="1:19" x14ac:dyDescent="0.3">
      <c r="A287" s="14" t="s">
        <v>291</v>
      </c>
      <c r="B287" s="13">
        <f>_xll.ciqfunctions.udf.CIQ(A287,"IQ_FIRSTPRICINGDATE")</f>
        <v>24839</v>
      </c>
      <c r="C287" s="5">
        <f>_xll.SNL.Clients.Office.Excel.Functions.SPG(A287, "SP_VOLUME_AVG_WEEKLY_TO_SHARES_OUT", , "1M")</f>
        <v>6.5357248212630807</v>
      </c>
      <c r="D287" s="5">
        <f>_xll.SNL.Clients.Office.Excel.Functions.SPG(A287, "SP_VOLUME_AVG_WEEKLY_TO_SHARES_OUT", , "3M")</f>
        <v>5.6907355034742002</v>
      </c>
      <c r="E287" s="5">
        <f>_xll.SNL.Clients.Office.Excel.Functions.SPG(A287, "SP_VOLUME_AVG_DAILY_TO_1YR_AVG_DAILY", , "1M")</f>
        <v>154.72</v>
      </c>
      <c r="F287" s="5">
        <f>_xll.SNL.Clients.Office.Excel.Functions.SPG(A287, "SP_VOLUME_AVG_DAILY_TO_1YR_AVG_DAILY", , "3M")</f>
        <v>134.72</v>
      </c>
      <c r="G287" s="9" t="str">
        <f>_xll.SNL.Clients.Office.Excel.Functions.SPG(A287, "IQ_SECTOR")</f>
        <v>Industrials</v>
      </c>
      <c r="H287" s="9" t="str">
        <f>_xll.SNL.Clients.Office.Excel.Functions.SPG(A287, "IQ_INDUSTRY_GROUP")</f>
        <v>Capital Goods</v>
      </c>
      <c r="I287" s="9" t="str">
        <f>_xll.SNL.Clients.Office.Excel.Functions.SPG(A287, "IQ_INDUSTRY")</f>
        <v>Building Products</v>
      </c>
      <c r="J287" s="9" t="str">
        <f>_xll.SNL.Clients.Office.Excel.Functions.SPG(A287, "IQ_PRIMARY_INDUSTRY")</f>
        <v>Building Products</v>
      </c>
      <c r="K287" s="9" t="str">
        <f>_xll.SNL.Clients.Office.Excel.Functions.SPG(A287, "NAICS_CODE", "Primary")</f>
        <v>332913 - Plumbing Fixture Fitting and Trim Manufacturing</v>
      </c>
      <c r="L287" s="9" t="str">
        <f>_xll.SNL.Clients.Office.Excel.Functions.SPG(A287, "SP_TOPICTAG")</f>
        <v>Home Improvement</v>
      </c>
      <c r="M287" s="5">
        <f>_xll.SNL.Clients.Office.Excel.Functions.SPG(A287, "SP_PCT_SHARES_OWNED_ALL_INSTITUTIONS")</f>
        <v>95.28</v>
      </c>
      <c r="N287" s="9" t="str">
        <f>_xll.SNL.Clients.Office.Excel.Functions.SPG(A287, "RD_CREDIT_RATING_GLOBAL", "Issuer Credit Rating", "Local Currency LT|0")</f>
        <v>BBB</v>
      </c>
      <c r="O287" s="9" t="str">
        <f>_xll.SNL.Clients.Office.Excel.Functions.SPG(A287, "RD_CWOL_GLOBAL", "Issuer Credit Rating", "Local Currency LT|0")</f>
        <v>Stable</v>
      </c>
      <c r="P287" s="9" t="str">
        <f>_xll.SNL.Clients.Office.Excel.Functions.SPG(A287, "RD_RATING_ACTION_GLOBAL", "Issuer Credit Rating", "Local Currency LT|0")</f>
        <v>Upgrade | CreditWatch/Outlook (12/19/2014)</v>
      </c>
      <c r="Q287" s="10">
        <f>_xll.SNL.Clients.Office.Excel.Functions.SPG(A287, "RD_LAST_REVIEW_DATE_GLOBAL", "Issuer Credit Rating", "Local Currency LT")</f>
        <v>45737</v>
      </c>
      <c r="R287" s="10">
        <f>_xll.SNL.Clients.Office.Excel.Functions.SPG(A287, "RD_CREDIT_RATING_DATE_GLOBAL", "Issuer Credit Rating", "Local Currency LT|0")</f>
        <v>41992</v>
      </c>
      <c r="S287" s="10">
        <f>_xll.SNL.Clients.Office.Excel.Functions.SPG(A287, "RD_CREDIT_WATCH_OUTLOOK_DATE_GLOBAL", "Issuer Credit Rating", "Local Currency LT|0")</f>
        <v>41992</v>
      </c>
    </row>
    <row r="288" spans="1:19" x14ac:dyDescent="0.3">
      <c r="A288" s="14" t="s">
        <v>292</v>
      </c>
      <c r="B288" s="13">
        <f>_xll.ciqfunctions.udf.CIQ(A288,"IQ_FIRSTPRICINGDATE")</f>
        <v>38862</v>
      </c>
      <c r="C288" s="5">
        <f>_xll.SNL.Clients.Office.Excel.Functions.SPG(A288, "SP_VOLUME_AVG_WEEKLY_TO_SHARES_OUT", , "1M")</f>
        <v>1.3517167928599001</v>
      </c>
      <c r="D288" s="5">
        <f>_xll.SNL.Clients.Office.Excel.Functions.SPG(A288, "SP_VOLUME_AVG_WEEKLY_TO_SHARES_OUT", , "3M")</f>
        <v>1.6232225599042964</v>
      </c>
      <c r="E288" s="5">
        <f>_xll.SNL.Clients.Office.Excel.Functions.SPG(A288, "SP_VOLUME_AVG_DAILY_TO_1YR_AVG_DAILY", , "1M")</f>
        <v>93.54</v>
      </c>
      <c r="F288" s="5">
        <f>_xll.SNL.Clients.Office.Excel.Functions.SPG(A288, "SP_VOLUME_AVG_DAILY_TO_1YR_AVG_DAILY", , "3M")</f>
        <v>112.33</v>
      </c>
      <c r="G288" s="9" t="str">
        <f>_xll.SNL.Clients.Office.Excel.Functions.SPG(A288, "IQ_SECTOR")</f>
        <v>Financials</v>
      </c>
      <c r="H288" s="9" t="str">
        <f>_xll.SNL.Clients.Office.Excel.Functions.SPG(A288, "IQ_INDUSTRY_GROUP")</f>
        <v>Financial Services</v>
      </c>
      <c r="I288" s="9" t="str">
        <f>_xll.SNL.Clients.Office.Excel.Functions.SPG(A288, "IQ_INDUSTRY")</f>
        <v>Financial Services</v>
      </c>
      <c r="J288" s="9" t="str">
        <f>_xll.SNL.Clients.Office.Excel.Functions.SPG(A288, "IQ_PRIMARY_INDUSTRY")</f>
        <v>Transaction and Payment Processing Services</v>
      </c>
      <c r="K288" s="9" t="str">
        <f>_xll.SNL.Clients.Office.Excel.Functions.SPG(A288, "NAICS_CODE", "Primary")</f>
        <v>522320 - Financial Transactions Processing, Reserve, and Clearinghouse Activities</v>
      </c>
      <c r="L288" s="9" t="str">
        <f>_xll.SNL.Clients.Office.Excel.Functions.SPG(A288, "SP_TOPICTAG")</f>
        <v>Anti-Fraud; Invoice Management Software; Data Protection; Process Automation; Biometrics; Online Payments</v>
      </c>
      <c r="M288" s="5">
        <f>_xll.SNL.Clients.Office.Excel.Functions.SPG(A288, "SP_PCT_SHARES_OWNED_ALL_INSTITUTIONS")</f>
        <v>87.72</v>
      </c>
      <c r="N288" s="9" t="str">
        <f>_xll.SNL.Clients.Office.Excel.Functions.SPG(A288, "RD_CREDIT_RATING_GLOBAL", "Issuer Credit Rating", "Local Currency LT|0")</f>
        <v>A+</v>
      </c>
      <c r="O288" s="9" t="str">
        <f>_xll.SNL.Clients.Office.Excel.Functions.SPG(A288, "RD_CWOL_GLOBAL", "Issuer Credit Rating", "Local Currency LT|0")</f>
        <v>Stable</v>
      </c>
      <c r="P288" s="9" t="str">
        <f>_xll.SNL.Clients.Office.Excel.Functions.SPG(A288, "RD_RATING_ACTION_GLOBAL", "Issuer Credit Rating", "Local Currency LT|0")</f>
        <v>Upgrade | CreditWatch/Outlook (11/20/2018)</v>
      </c>
      <c r="Q288" s="10">
        <f>_xll.SNL.Clients.Office.Excel.Functions.SPG(A288, "RD_LAST_REVIEW_DATE_GLOBAL", "Issuer Credit Rating", "Local Currency LT")</f>
        <v>45454</v>
      </c>
      <c r="R288" s="10">
        <f>_xll.SNL.Clients.Office.Excel.Functions.SPG(A288, "RD_CREDIT_RATING_DATE_GLOBAL", "Issuer Credit Rating", "Local Currency LT|0")</f>
        <v>43424</v>
      </c>
      <c r="S288" s="10">
        <f>_xll.SNL.Clients.Office.Excel.Functions.SPG(A288, "RD_CREDIT_WATCH_OUTLOOK_DATE_GLOBAL", "Issuer Credit Rating", "Local Currency LT|0")</f>
        <v>43424</v>
      </c>
    </row>
    <row r="289" spans="1:19" x14ac:dyDescent="0.3">
      <c r="A289" s="14" t="s">
        <v>293</v>
      </c>
      <c r="B289" s="13">
        <f>_xll.ciqfunctions.udf.CIQ(A289,"IQ_FIRSTPRICINGDATE")</f>
        <v>44013</v>
      </c>
      <c r="C289" s="5">
        <f>_xll.SNL.Clients.Office.Excel.Functions.SPG(A289, "SP_VOLUME_AVG_WEEKLY_TO_SHARES_OUT", , "1M")</f>
        <v>10.458754188673728</v>
      </c>
      <c r="D289" s="5">
        <f>_xll.SNL.Clients.Office.Excel.Functions.SPG(A289, "SP_VOLUME_AVG_WEEKLY_TO_SHARES_OUT", , "3M")</f>
        <v>11.032968503832789</v>
      </c>
      <c r="E289" s="5">
        <f>_xll.SNL.Clients.Office.Excel.Functions.SPG(A289, "SP_VOLUME_AVG_DAILY_TO_1YR_AVG_DAILY", , "1M")</f>
        <v>104.6</v>
      </c>
      <c r="F289" s="5">
        <f>_xll.SNL.Clients.Office.Excel.Functions.SPG(A289, "SP_VOLUME_AVG_DAILY_TO_1YR_AVG_DAILY", , "3M")</f>
        <v>110.35</v>
      </c>
      <c r="G289" s="9" t="str">
        <f>_xll.SNL.Clients.Office.Excel.Functions.SPG(A289, "IQ_SECTOR")</f>
        <v>Communication Services</v>
      </c>
      <c r="H289" s="9" t="str">
        <f>_xll.SNL.Clients.Office.Excel.Functions.SPG(A289, "IQ_INDUSTRY_GROUP")</f>
        <v>Media and Entertainment</v>
      </c>
      <c r="I289" s="9" t="str">
        <f>_xll.SNL.Clients.Office.Excel.Functions.SPG(A289, "IQ_INDUSTRY")</f>
        <v>Interactive Media and Services</v>
      </c>
      <c r="J289" s="9" t="str">
        <f>_xll.SNL.Clients.Office.Excel.Functions.SPG(A289, "IQ_PRIMARY_INDUSTRY")</f>
        <v>Interactive Media and Services</v>
      </c>
      <c r="K289" s="9" t="str">
        <f>_xll.SNL.Clients.Office.Excel.Functions.SPG(A289, "NAICS_CODE", "Primary")</f>
        <v>519290 - Web Search Portals and All Other Information Services</v>
      </c>
      <c r="L289" s="9" t="str">
        <f>_xll.SNL.Clients.Office.Excel.Functions.SPG(A289, "SP_TOPICTAG")</f>
        <v>Digital Media; Social Media Advertising; Social Networking and Collaboration; Video Chat; Cloud Infrastructure; Online Payments</v>
      </c>
      <c r="M289" s="5">
        <f>_xll.SNL.Clients.Office.Excel.Functions.SPG(A289, "SP_PCT_SHARES_OWNED_ALL_INSTITUTIONS")</f>
        <v>100.29</v>
      </c>
      <c r="N289" s="9" t="str">
        <f>_xll.SNL.Clients.Office.Excel.Functions.SPG(A289, "RD_CREDIT_RATING_GLOBAL", "Issuer Credit Rating", "Local Currency LT|0")</f>
        <v>BB</v>
      </c>
      <c r="O289" s="9" t="str">
        <f>_xll.SNL.Clients.Office.Excel.Functions.SPG(A289, "RD_CWOL_GLOBAL", "Issuer Credit Rating", "Local Currency LT|0")</f>
        <v>Stable</v>
      </c>
      <c r="P289" s="9" t="str">
        <f>_xll.SNL.Clients.Office.Excel.Functions.SPG(A289, "RD_RATING_ACTION_GLOBAL", "Issuer Credit Rating", "Local Currency LT|0")</f>
        <v>CreditWatch/Outlook (01/21/2025)</v>
      </c>
      <c r="Q289" s="10">
        <f>_xll.SNL.Clients.Office.Excel.Functions.SPG(A289, "RD_LAST_REVIEW_DATE_GLOBAL", "Issuer Credit Rating", "Local Currency LT")</f>
        <v>45684</v>
      </c>
      <c r="R289" s="10">
        <f>_xll.SNL.Clients.Office.Excel.Functions.SPG(A289, "RD_CREDIT_RATING_DATE_GLOBAL", "Issuer Credit Rating", "Local Currency LT|0")</f>
        <v>42296</v>
      </c>
      <c r="S289" s="10">
        <f>_xll.SNL.Clients.Office.Excel.Functions.SPG(A289, "RD_CREDIT_WATCH_OUTLOOK_DATE_GLOBAL", "Issuer Credit Rating", "Local Currency LT|0")</f>
        <v>45678</v>
      </c>
    </row>
    <row r="290" spans="1:19" x14ac:dyDescent="0.3">
      <c r="A290" s="14" t="s">
        <v>294</v>
      </c>
      <c r="B290" s="13">
        <f>_xll.ciqfunctions.udf.CIQ(A290,"IQ_FIRSTPRICINGDATE")</f>
        <v>25205</v>
      </c>
      <c r="C290" s="5">
        <f>_xll.SNL.Clients.Office.Excel.Functions.SPG(A290, "SP_VOLUME_AVG_WEEKLY_TO_SHARES_OUT", , "1M")</f>
        <v>4.0647627160488877</v>
      </c>
      <c r="D290" s="5">
        <f>_xll.SNL.Clients.Office.Excel.Functions.SPG(A290, "SP_VOLUME_AVG_WEEKLY_TO_SHARES_OUT", , "3M")</f>
        <v>4.8308372950120404</v>
      </c>
      <c r="E290" s="5">
        <f>_xll.SNL.Clients.Office.Excel.Functions.SPG(A290, "SP_VOLUME_AVG_DAILY_TO_1YR_AVG_DAILY", , "1M")</f>
        <v>102.5</v>
      </c>
      <c r="F290" s="5">
        <f>_xll.SNL.Clients.Office.Excel.Functions.SPG(A290, "SP_VOLUME_AVG_DAILY_TO_1YR_AVG_DAILY", , "3M")</f>
        <v>121.82</v>
      </c>
      <c r="G290" s="9" t="str">
        <f>_xll.SNL.Clients.Office.Excel.Functions.SPG(A290, "IQ_SECTOR")</f>
        <v>Consumer Staples</v>
      </c>
      <c r="H290" s="9" t="str">
        <f>_xll.SNL.Clients.Office.Excel.Functions.SPG(A290, "IQ_INDUSTRY_GROUP")</f>
        <v>Food, Beverage and Tobacco</v>
      </c>
      <c r="I290" s="9" t="str">
        <f>_xll.SNL.Clients.Office.Excel.Functions.SPG(A290, "IQ_INDUSTRY")</f>
        <v>Food Products</v>
      </c>
      <c r="J290" s="9" t="str">
        <f>_xll.SNL.Clients.Office.Excel.Functions.SPG(A290, "IQ_PRIMARY_INDUSTRY")</f>
        <v>Packaged Foods and Meats</v>
      </c>
      <c r="K290" s="9" t="str">
        <f>_xll.SNL.Clients.Office.Excel.Functions.SPG(A290, "NAICS_CODE", "Primary")</f>
        <v>31194 - Seasoning and Dressing Manufacturing</v>
      </c>
      <c r="L290" s="9" t="str">
        <f>_xll.SNL.Clients.Office.Excel.Functions.SPG(A290, "SP_TOPICTAG")</f>
        <v>Fast-Moving Consumer Goods; Organic; Online Grocery</v>
      </c>
      <c r="M290" s="5">
        <f>_xll.SNL.Clients.Office.Excel.Functions.SPG(A290, "SP_PCT_SHARES_OWNED_ALL_INSTITUTIONS")</f>
        <v>82.5</v>
      </c>
      <c r="N290" s="9" t="str">
        <f>_xll.SNL.Clients.Office.Excel.Functions.SPG(A290, "RD_CREDIT_RATING_GLOBAL", "Issuer Credit Rating", "Local Currency LT|0")</f>
        <v>BBB</v>
      </c>
      <c r="O290" s="9" t="str">
        <f>_xll.SNL.Clients.Office.Excel.Functions.SPG(A290, "RD_CWOL_GLOBAL", "Issuer Credit Rating", "Local Currency LT|0")</f>
        <v>Stable</v>
      </c>
      <c r="P290" s="9" t="str">
        <f>_xll.SNL.Clients.Office.Excel.Functions.SPG(A290, "RD_RATING_ACTION_GLOBAL", "Issuer Credit Rating", "Local Currency LT|0")</f>
        <v>CreditWatch/Outlook (02/13/2024)</v>
      </c>
      <c r="Q290" s="10">
        <f>_xll.SNL.Clients.Office.Excel.Functions.SPG(A290, "RD_LAST_REVIEW_DATE_GLOBAL", "Issuer Credit Rating", "Local Currency LT")</f>
        <v>45454</v>
      </c>
      <c r="R290" s="10">
        <f>_xll.SNL.Clients.Office.Excel.Functions.SPG(A290, "RD_CREDIT_RATING_DATE_GLOBAL", "Issuer Credit Rating", "Local Currency LT|0")</f>
        <v>42956</v>
      </c>
      <c r="S290" s="10">
        <f>_xll.SNL.Clients.Office.Excel.Functions.SPG(A290, "RD_CREDIT_WATCH_OUTLOOK_DATE_GLOBAL", "Issuer Credit Rating", "Local Currency LT|0")</f>
        <v>45335</v>
      </c>
    </row>
    <row r="291" spans="1:19" x14ac:dyDescent="0.3">
      <c r="A291" s="14" t="s">
        <v>295</v>
      </c>
      <c r="B291" s="13">
        <f>_xll.ciqfunctions.udf.CIQ(A291,"IQ_FIRSTPRICINGDATE")</f>
        <v>24839</v>
      </c>
      <c r="C291" s="5">
        <f>_xll.SNL.Clients.Office.Excel.Functions.SPG(A291, "SP_VOLUME_AVG_WEEKLY_TO_SHARES_OUT", , "1M")</f>
        <v>2.1992140228289161</v>
      </c>
      <c r="D291" s="5">
        <f>_xll.SNL.Clients.Office.Excel.Functions.SPG(A291, "SP_VOLUME_AVG_WEEKLY_TO_SHARES_OUT", , "3M")</f>
        <v>2.6553160565367815</v>
      </c>
      <c r="E291" s="5">
        <f>_xll.SNL.Clients.Office.Excel.Functions.SPG(A291, "SP_VOLUME_AVG_DAILY_TO_1YR_AVG_DAILY", , "1M")</f>
        <v>88.51</v>
      </c>
      <c r="F291" s="5">
        <f>_xll.SNL.Clients.Office.Excel.Functions.SPG(A291, "SP_VOLUME_AVG_DAILY_TO_1YR_AVG_DAILY", , "3M")</f>
        <v>106.87</v>
      </c>
      <c r="G291" s="9" t="str">
        <f>_xll.SNL.Clients.Office.Excel.Functions.SPG(A291, "IQ_SECTOR")</f>
        <v>Consumer Discretionary</v>
      </c>
      <c r="H291" s="9" t="str">
        <f>_xll.SNL.Clients.Office.Excel.Functions.SPG(A291, "IQ_INDUSTRY_GROUP")</f>
        <v>Consumer Services</v>
      </c>
      <c r="I291" s="9" t="str">
        <f>_xll.SNL.Clients.Office.Excel.Functions.SPG(A291, "IQ_INDUSTRY")</f>
        <v>Hotels, Restaurants and Leisure</v>
      </c>
      <c r="J291" s="9" t="str">
        <f>_xll.SNL.Clients.Office.Excel.Functions.SPG(A291, "IQ_PRIMARY_INDUSTRY")</f>
        <v>Restaurants</v>
      </c>
      <c r="K291" s="9" t="str">
        <f>_xll.SNL.Clients.Office.Excel.Functions.SPG(A291, "NAICS_CODE", "Primary")</f>
        <v>722513 - Limited-Service Restaurants</v>
      </c>
      <c r="L291" s="9" t="str">
        <f>_xll.SNL.Clients.Office.Excel.Functions.SPG(A291, "SP_TOPICTAG")</f>
        <v>Food Delivery</v>
      </c>
      <c r="M291" s="5">
        <f>_xll.SNL.Clients.Office.Excel.Functions.SPG(A291, "SP_PCT_SHARES_OWNED_ALL_INSTITUTIONS")</f>
        <v>74.34</v>
      </c>
      <c r="N291" s="9" t="str">
        <f>_xll.SNL.Clients.Office.Excel.Functions.SPG(A291, "RD_CREDIT_RATING_GLOBAL", "Issuer Credit Rating", "Local Currency LT|0")</f>
        <v>BBB+</v>
      </c>
      <c r="O291" s="9" t="str">
        <f>_xll.SNL.Clients.Office.Excel.Functions.SPG(A291, "RD_CWOL_GLOBAL", "Issuer Credit Rating", "Local Currency LT|0")</f>
        <v>Stable</v>
      </c>
      <c r="P291" s="9" t="str">
        <f>_xll.SNL.Clients.Office.Excel.Functions.SPG(A291, "RD_RATING_ACTION_GLOBAL", "Issuer Credit Rating", "Local Currency LT|0")</f>
        <v>CreditWatch/Outlook (04/26/2021)</v>
      </c>
      <c r="Q291" s="10">
        <f>_xll.SNL.Clients.Office.Excel.Functions.SPG(A291, "RD_LAST_REVIEW_DATE_GLOBAL", "Issuer Credit Rating", "Local Currency LT")</f>
        <v>45772</v>
      </c>
      <c r="R291" s="10">
        <f>_xll.SNL.Clients.Office.Excel.Functions.SPG(A291, "RD_CREDIT_RATING_DATE_GLOBAL", "Issuer Credit Rating", "Local Currency LT|0")</f>
        <v>42318</v>
      </c>
      <c r="S291" s="10">
        <f>_xll.SNL.Clients.Office.Excel.Functions.SPG(A291, "RD_CREDIT_WATCH_OUTLOOK_DATE_GLOBAL", "Issuer Credit Rating", "Local Currency LT|0")</f>
        <v>44312</v>
      </c>
    </row>
    <row r="292" spans="1:19" x14ac:dyDescent="0.3">
      <c r="A292" s="14" t="s">
        <v>296</v>
      </c>
      <c r="B292" s="13">
        <f>_xll.ciqfunctions.udf.CIQ(A292,"IQ_FIRSTPRICINGDATE")</f>
        <v>34648</v>
      </c>
      <c r="C292" s="5">
        <f>_xll.SNL.Clients.Office.Excel.Functions.SPG(A292, "SP_VOLUME_AVG_WEEKLY_TO_SHARES_OUT", , "1M")</f>
        <v>4.4760844320469317</v>
      </c>
      <c r="D292" s="5">
        <f>_xll.SNL.Clients.Office.Excel.Functions.SPG(A292, "SP_VOLUME_AVG_WEEKLY_TO_SHARES_OUT", , "3M")</f>
        <v>4.3360072590506933</v>
      </c>
      <c r="E292" s="5">
        <f>_xll.SNL.Clients.Office.Excel.Functions.SPG(A292, "SP_VOLUME_AVG_DAILY_TO_1YR_AVG_DAILY", , "1M")</f>
        <v>122.38</v>
      </c>
      <c r="F292" s="5">
        <f>_xll.SNL.Clients.Office.Excel.Functions.SPG(A292, "SP_VOLUME_AVG_DAILY_TO_1YR_AVG_DAILY", , "3M")</f>
        <v>118.55</v>
      </c>
      <c r="G292" s="9" t="str">
        <f>_xll.SNL.Clients.Office.Excel.Functions.SPG(A292, "IQ_SECTOR")</f>
        <v>Health Care</v>
      </c>
      <c r="H292" s="9" t="str">
        <f>_xll.SNL.Clients.Office.Excel.Functions.SPG(A292, "IQ_INDUSTRY_GROUP")</f>
        <v>Health Care Equipment and Services</v>
      </c>
      <c r="I292" s="9" t="str">
        <f>_xll.SNL.Clients.Office.Excel.Functions.SPG(A292, "IQ_INDUSTRY")</f>
        <v>Health Care Providers and Services</v>
      </c>
      <c r="J292" s="9" t="str">
        <f>_xll.SNL.Clients.Office.Excel.Functions.SPG(A292, "IQ_PRIMARY_INDUSTRY")</f>
        <v>Health Care Distributors</v>
      </c>
      <c r="K292" s="9" t="str">
        <f>_xll.SNL.Clients.Office.Excel.Functions.SPG(A292, "NAICS_CODE", "Primary")</f>
        <v>424210 - Drugs and Druggists' Sundries Merchant Wholesalers</v>
      </c>
      <c r="L292" s="9" t="str">
        <f>_xll.SNL.Clients.Office.Excel.Functions.SPG(A292, "SP_TOPICTAG")</f>
        <v>Health Diagnostics; Process Automation; Digital Mental Health; Wellness and Recovery</v>
      </c>
      <c r="M292" s="5">
        <f>_xll.SNL.Clients.Office.Excel.Functions.SPG(A292, "SP_PCT_SHARES_OWNED_ALL_INSTITUTIONS")</f>
        <v>88.67</v>
      </c>
      <c r="N292" s="9" t="str">
        <f>_xll.SNL.Clients.Office.Excel.Functions.SPG(A292, "RD_CREDIT_RATING_GLOBAL", "Issuer Credit Rating", "Local Currency LT|0")</f>
        <v>BBB+</v>
      </c>
      <c r="O292" s="9" t="str">
        <f>_xll.SNL.Clients.Office.Excel.Functions.SPG(A292, "RD_CWOL_GLOBAL", "Issuer Credit Rating", "Local Currency LT|0")</f>
        <v>Positive</v>
      </c>
      <c r="P292" s="9" t="str">
        <f>_xll.SNL.Clients.Office.Excel.Functions.SPG(A292, "RD_RATING_ACTION_GLOBAL", "Issuer Credit Rating", "Local Currency LT|0")</f>
        <v>CreditWatch/Outlook (02/06/2025)</v>
      </c>
      <c r="Q292" s="10">
        <f>_xll.SNL.Clients.Office.Excel.Functions.SPG(A292, "RD_LAST_REVIEW_DATE_GLOBAL", "Issuer Credit Rating", "Local Currency LT")</f>
        <v>45694</v>
      </c>
      <c r="R292" s="10">
        <f>_xll.SNL.Clients.Office.Excel.Functions.SPG(A292, "RD_CREDIT_RATING_DATE_GLOBAL", "Issuer Credit Rating", "Local Currency LT|0")</f>
        <v>41703</v>
      </c>
      <c r="S292" s="10">
        <f>_xll.SNL.Clients.Office.Excel.Functions.SPG(A292, "RD_CREDIT_WATCH_OUTLOOK_DATE_GLOBAL", "Issuer Credit Rating", "Local Currency LT|0")</f>
        <v>45694</v>
      </c>
    </row>
    <row r="293" spans="1:19" x14ac:dyDescent="0.3">
      <c r="A293" s="14" t="s">
        <v>297</v>
      </c>
      <c r="B293" s="13">
        <f>_xll.ciqfunctions.udf.CIQ(A293,"IQ_FIRSTPRICINGDATE")</f>
        <v>25205</v>
      </c>
      <c r="C293" s="5">
        <f>_xll.SNL.Clients.Office.Excel.Functions.SPG(A293, "SP_VOLUME_AVG_WEEKLY_TO_SHARES_OUT", , "1M")</f>
        <v>2.4324292893001211</v>
      </c>
      <c r="D293" s="5">
        <f>_xll.SNL.Clients.Office.Excel.Functions.SPG(A293, "SP_VOLUME_AVG_WEEKLY_TO_SHARES_OUT", , "3M")</f>
        <v>2.9201428995765797</v>
      </c>
      <c r="E293" s="5">
        <f>_xll.SNL.Clients.Office.Excel.Functions.SPG(A293, "SP_VOLUME_AVG_DAILY_TO_1YR_AVG_DAILY", , "1M")</f>
        <v>92.39</v>
      </c>
      <c r="F293" s="5">
        <f>_xll.SNL.Clients.Office.Excel.Functions.SPG(A293, "SP_VOLUME_AVG_DAILY_TO_1YR_AVG_DAILY", , "3M")</f>
        <v>110.92</v>
      </c>
      <c r="G293" s="9" t="str">
        <f>_xll.SNL.Clients.Office.Excel.Functions.SPG(A293, "IQ_SECTOR")</f>
        <v>Health Care</v>
      </c>
      <c r="H293" s="9" t="str">
        <f>_xll.SNL.Clients.Office.Excel.Functions.SPG(A293, "IQ_INDUSTRY_GROUP")</f>
        <v>Health Care Equipment and Services</v>
      </c>
      <c r="I293" s="9" t="str">
        <f>_xll.SNL.Clients.Office.Excel.Functions.SPG(A293, "IQ_INDUSTRY")</f>
        <v>Health Care Equipment and Supplies</v>
      </c>
      <c r="J293" s="9" t="str">
        <f>_xll.SNL.Clients.Office.Excel.Functions.SPG(A293, "IQ_PRIMARY_INDUSTRY")</f>
        <v>Health Care Equipment</v>
      </c>
      <c r="K293" s="9" t="str">
        <f>_xll.SNL.Clients.Office.Excel.Functions.SPG(A293, "NAICS_CODE", "Primary")</f>
        <v>334510 - Electromedical and Electrotherapeutic Apparatus Manufacturing</v>
      </c>
      <c r="L293" s="9" t="str">
        <f>_xll.SNL.Clients.Office.Excel.Functions.SPG(A293, "SP_TOPICTAG")</f>
        <v>Health Diagnostics; MHealth; Neuroscience; Pain Management</v>
      </c>
      <c r="M293" s="5">
        <f>_xll.SNL.Clients.Office.Excel.Functions.SPG(A293, "SP_PCT_SHARES_OWNED_ALL_INSTITUTIONS")</f>
        <v>85.67</v>
      </c>
      <c r="N293" s="9" t="str">
        <f>_xll.SNL.Clients.Office.Excel.Functions.SPG(A293, "RD_CREDIT_RATING_GLOBAL", "Issuer Credit Rating", "Local Currency LT|0")</f>
        <v>A</v>
      </c>
      <c r="O293" s="9" t="str">
        <f>_xll.SNL.Clients.Office.Excel.Functions.SPG(A293, "RD_CWOL_GLOBAL", "Issuer Credit Rating", "Local Currency LT|0")</f>
        <v>Stable</v>
      </c>
      <c r="P293" s="9" t="str">
        <f>_xll.SNL.Clients.Office.Excel.Functions.SPG(A293, "RD_RATING_ACTION_GLOBAL", "Issuer Credit Rating", "Local Currency LT|0")</f>
        <v>New Rating | CreditWatch/Outlook (01/26/2015)</v>
      </c>
      <c r="Q293" s="10">
        <f>_xll.SNL.Clients.Office.Excel.Functions.SPG(A293, "RD_LAST_REVIEW_DATE_GLOBAL", "Issuer Credit Rating", "Local Currency LT")</f>
        <v>45527</v>
      </c>
      <c r="R293" s="10">
        <f>_xll.SNL.Clients.Office.Excel.Functions.SPG(A293, "RD_CREDIT_RATING_DATE_GLOBAL", "Issuer Credit Rating", "Local Currency LT|0")</f>
        <v>42030</v>
      </c>
      <c r="S293" s="10">
        <f>_xll.SNL.Clients.Office.Excel.Functions.SPG(A293, "RD_CREDIT_WATCH_OUTLOOK_DATE_GLOBAL", "Issuer Credit Rating", "Local Currency LT|0")</f>
        <v>42030</v>
      </c>
    </row>
    <row r="294" spans="1:19" x14ac:dyDescent="0.3">
      <c r="A294" s="14" t="s">
        <v>298</v>
      </c>
      <c r="B294" s="13">
        <f>_xll.ciqfunctions.udf.CIQ(A294,"IQ_FIRSTPRICINGDATE")</f>
        <v>24839</v>
      </c>
      <c r="C294" s="5">
        <f>_xll.SNL.Clients.Office.Excel.Functions.SPG(A294, "SP_VOLUME_AVG_WEEKLY_TO_SHARES_OUT", , "1M")</f>
        <v>3.2418916673095448</v>
      </c>
      <c r="D294" s="5">
        <f>_xll.SNL.Clients.Office.Excel.Functions.SPG(A294, "SP_VOLUME_AVG_WEEKLY_TO_SHARES_OUT", , "3M")</f>
        <v>3.3643692468198934</v>
      </c>
      <c r="E294" s="5">
        <f>_xll.SNL.Clients.Office.Excel.Functions.SPG(A294, "SP_VOLUME_AVG_DAILY_TO_1YR_AVG_DAILY", , "1M")</f>
        <v>131</v>
      </c>
      <c r="F294" s="5">
        <f>_xll.SNL.Clients.Office.Excel.Functions.SPG(A294, "SP_VOLUME_AVG_DAILY_TO_1YR_AVG_DAILY", , "3M")</f>
        <v>135.94999999999999</v>
      </c>
      <c r="G294" s="9" t="str">
        <f>_xll.SNL.Clients.Office.Excel.Functions.SPG(A294, "IQ_SECTOR")</f>
        <v>Health Care</v>
      </c>
      <c r="H294" s="9" t="str">
        <f>_xll.SNL.Clients.Office.Excel.Functions.SPG(A294, "IQ_INDUSTRY_GROUP")</f>
        <v>Pharmaceuticals, Biotechnology and Life Sciences</v>
      </c>
      <c r="I294" s="9" t="str">
        <f>_xll.SNL.Clients.Office.Excel.Functions.SPG(A294, "IQ_INDUSTRY")</f>
        <v>Pharmaceuticals</v>
      </c>
      <c r="J294" s="9" t="str">
        <f>_xll.SNL.Clients.Office.Excel.Functions.SPG(A294, "IQ_PRIMARY_INDUSTRY")</f>
        <v>Pharmaceuticals</v>
      </c>
      <c r="K294" s="9" t="str">
        <f>_xll.SNL.Clients.Office.Excel.Functions.SPG(A294, "NAICS_CODE", "Primary")</f>
        <v>325412 - Pharmaceutical Preparation Manufacturing</v>
      </c>
      <c r="L294" s="9" t="str">
        <f>_xll.SNL.Clients.Office.Excel.Functions.SPG(A294, "SP_TOPICTAG")</f>
        <v>Diabetes; Cardiovascular; Chronic Diseases; Infectious Diseases; Oncology; Vaccines; Pet Care; Utility Scale Solar</v>
      </c>
      <c r="M294" s="5">
        <f>_xll.SNL.Clients.Office.Excel.Functions.SPG(A294, "SP_PCT_SHARES_OWNED_ALL_INSTITUTIONS")</f>
        <v>79.09</v>
      </c>
      <c r="N294" s="9" t="str">
        <f>_xll.SNL.Clients.Office.Excel.Functions.SPG(A294, "RD_CREDIT_RATING_GLOBAL", "Issuer Credit Rating", "Local Currency LT|0")</f>
        <v>A+</v>
      </c>
      <c r="O294" s="9" t="str">
        <f>_xll.SNL.Clients.Office.Excel.Functions.SPG(A294, "RD_CWOL_GLOBAL", "Issuer Credit Rating", "Local Currency LT|0")</f>
        <v>Stable</v>
      </c>
      <c r="P294" s="9" t="str">
        <f>_xll.SNL.Clients.Office.Excel.Functions.SPG(A294, "RD_RATING_ACTION_GLOBAL", "Issuer Credit Rating", "Local Currency LT|0")</f>
        <v>Downgrade | CreditWatch/Outlook (06/03/2021)</v>
      </c>
      <c r="Q294" s="10">
        <f>_xll.SNL.Clients.Office.Excel.Functions.SPG(A294, "RD_LAST_REVIEW_DATE_GLOBAL", "Issuer Credit Rating", "Local Currency LT")</f>
        <v>45792</v>
      </c>
      <c r="R294" s="10">
        <f>_xll.SNL.Clients.Office.Excel.Functions.SPG(A294, "RD_CREDIT_RATING_DATE_GLOBAL", "Issuer Credit Rating", "Local Currency LT|0")</f>
        <v>44350</v>
      </c>
      <c r="S294" s="10">
        <f>_xll.SNL.Clients.Office.Excel.Functions.SPG(A294, "RD_CREDIT_WATCH_OUTLOOK_DATE_GLOBAL", "Issuer Credit Rating", "Local Currency LT|0")</f>
        <v>44350</v>
      </c>
    </row>
    <row r="295" spans="1:19" x14ac:dyDescent="0.3">
      <c r="A295" s="14" t="s">
        <v>299</v>
      </c>
      <c r="B295" s="13">
        <f>_xll.ciqfunctions.udf.CIQ(A295,"IQ_FIRSTPRICINGDATE")</f>
        <v>41047</v>
      </c>
      <c r="C295" s="5">
        <f>_xll.SNL.Clients.Office.Excel.Functions.SPG(A295, "SP_VOLUME_AVG_WEEKLY_TO_SHARES_OUT", , "1M")</f>
        <v>3.84705171905195</v>
      </c>
      <c r="D295" s="5">
        <f>_xll.SNL.Clients.Office.Excel.Functions.SPG(A295, "SP_VOLUME_AVG_WEEKLY_TO_SHARES_OUT", , "3M")</f>
        <v>4.2231741246487591</v>
      </c>
      <c r="E295" s="5">
        <f>_xll.SNL.Clients.Office.Excel.Functions.SPG(A295, "SP_VOLUME_AVG_DAILY_TO_1YR_AVG_DAILY", , "1M")</f>
        <v>114.94</v>
      </c>
      <c r="F295" s="5">
        <f>_xll.SNL.Clients.Office.Excel.Functions.SPG(A295, "SP_VOLUME_AVG_DAILY_TO_1YR_AVG_DAILY", , "3M")</f>
        <v>126.17</v>
      </c>
      <c r="G295" s="9" t="str">
        <f>_xll.SNL.Clients.Office.Excel.Functions.SPG(A295, "IQ_SECTOR")</f>
        <v>Communication Services</v>
      </c>
      <c r="H295" s="9" t="str">
        <f>_xll.SNL.Clients.Office.Excel.Functions.SPG(A295, "IQ_INDUSTRY_GROUP")</f>
        <v>Media and Entertainment</v>
      </c>
      <c r="I295" s="9" t="str">
        <f>_xll.SNL.Clients.Office.Excel.Functions.SPG(A295, "IQ_INDUSTRY")</f>
        <v>Interactive Media and Services</v>
      </c>
      <c r="J295" s="9" t="str">
        <f>_xll.SNL.Clients.Office.Excel.Functions.SPG(A295, "IQ_PRIMARY_INDUSTRY")</f>
        <v>Interactive Media and Services</v>
      </c>
      <c r="K295" s="9" t="str">
        <f>_xll.SNL.Clients.Office.Excel.Functions.SPG(A295, "NAICS_CODE", "Primary")</f>
        <v>519290 - Web Search Portals and All Other Information Services</v>
      </c>
      <c r="L295" s="9" t="str">
        <f>_xll.SNL.Clients.Office.Excel.Functions.SPG(A295, "SP_TOPICTAG")</f>
        <v>Virtual Goods; Machine Learning; Social Networking and Collaboration; Wearables; Augmented Reality; Cloud Data Services; Artificial Intelligence; GenAI</v>
      </c>
      <c r="M295" s="5">
        <f>_xll.SNL.Clients.Office.Excel.Functions.SPG(A295, "SP_PCT_SHARES_OWNED_ALL_INSTITUTIONS")</f>
        <v>66.959999999999994</v>
      </c>
      <c r="N295" s="9" t="str">
        <f>_xll.SNL.Clients.Office.Excel.Functions.SPG(A295, "RD_CREDIT_RATING_GLOBAL", "Issuer Credit Rating", "Local Currency LT|0")</f>
        <v>AA-</v>
      </c>
      <c r="O295" s="9" t="str">
        <f>_xll.SNL.Clients.Office.Excel.Functions.SPG(A295, "RD_CWOL_GLOBAL", "Issuer Credit Rating", "Local Currency LT|0")</f>
        <v>Stable</v>
      </c>
      <c r="P295" s="9" t="str">
        <f>_xll.SNL.Clients.Office.Excel.Functions.SPG(A295, "RD_RATING_ACTION_GLOBAL", "Issuer Credit Rating", "Local Currency LT|0")</f>
        <v>New Rating | CreditWatch/Outlook (08/03/2022)</v>
      </c>
      <c r="Q295" s="10">
        <f>_xll.SNL.Clients.Office.Excel.Functions.SPG(A295, "RD_LAST_REVIEW_DATE_GLOBAL", "Issuer Credit Rating", "Local Currency LT")</f>
        <v>45693</v>
      </c>
      <c r="R295" s="10">
        <f>_xll.SNL.Clients.Office.Excel.Functions.SPG(A295, "RD_CREDIT_RATING_DATE_GLOBAL", "Issuer Credit Rating", "Local Currency LT|0")</f>
        <v>44776</v>
      </c>
      <c r="S295" s="10">
        <f>_xll.SNL.Clients.Office.Excel.Functions.SPG(A295, "RD_CREDIT_WATCH_OUTLOOK_DATE_GLOBAL", "Issuer Credit Rating", "Local Currency LT|0")</f>
        <v>44776</v>
      </c>
    </row>
    <row r="296" spans="1:19" x14ac:dyDescent="0.3">
      <c r="A296" s="14" t="s">
        <v>300</v>
      </c>
      <c r="B296" s="13">
        <f>_xll.ciqfunctions.udf.CIQ(A296,"IQ_FIRSTPRICINGDATE")</f>
        <v>36621</v>
      </c>
      <c r="C296" s="5">
        <f>_xll.SNL.Clients.Office.Excel.Functions.SPG(A296, "SP_VOLUME_AVG_WEEKLY_TO_SHARES_OUT", , "1M")</f>
        <v>2.2912771750338372</v>
      </c>
      <c r="D296" s="5">
        <f>_xll.SNL.Clients.Office.Excel.Functions.SPG(A296, "SP_VOLUME_AVG_WEEKLY_TO_SHARES_OUT", , "3M")</f>
        <v>2.74374108962395</v>
      </c>
      <c r="E296" s="5">
        <f>_xll.SNL.Clients.Office.Excel.Functions.SPG(A296, "SP_VOLUME_AVG_DAILY_TO_1YR_AVG_DAILY", , "1M")</f>
        <v>90.4</v>
      </c>
      <c r="F296" s="5">
        <f>_xll.SNL.Clients.Office.Excel.Functions.SPG(A296, "SP_VOLUME_AVG_DAILY_TO_1YR_AVG_DAILY", , "3M")</f>
        <v>108.25</v>
      </c>
      <c r="G296" s="9" t="str">
        <f>_xll.SNL.Clients.Office.Excel.Functions.SPG(A296, "IQ_SECTOR")</f>
        <v>Financials</v>
      </c>
      <c r="H296" s="9" t="str">
        <f>_xll.SNL.Clients.Office.Excel.Functions.SPG(A296, "IQ_INDUSTRY_GROUP")</f>
        <v>Insurance</v>
      </c>
      <c r="I296" s="9" t="str">
        <f>_xll.SNL.Clients.Office.Excel.Functions.SPG(A296, "IQ_INDUSTRY")</f>
        <v>Insurance</v>
      </c>
      <c r="J296" s="9" t="str">
        <f>_xll.SNL.Clients.Office.Excel.Functions.SPG(A296, "IQ_PRIMARY_INDUSTRY")</f>
        <v>Life and Health Insurance</v>
      </c>
      <c r="K296" s="9" t="str">
        <f>_xll.SNL.Clients.Office.Excel.Functions.SPG(A296, "NAICS_CODE", "Primary")</f>
        <v>5241 - Insurance Carriers</v>
      </c>
      <c r="L296" s="9" t="str">
        <f>_xll.SNL.Clients.Office.Excel.Functions.SPG(A296, "SP_TOPICTAG")</f>
        <v>Employee Benefits; Utility Scale Solar</v>
      </c>
      <c r="M296" s="5">
        <f>_xll.SNL.Clients.Office.Excel.Functions.SPG(A296, "SP_PCT_SHARES_OWNED_ALL_INSTITUTIONS")</f>
        <v>74.27</v>
      </c>
      <c r="N296" s="9" t="str">
        <f>_xll.SNL.Clients.Office.Excel.Functions.SPG(A296, "RD_CREDIT_RATING_GLOBAL", "Issuer Credit Rating", "Local Currency LT|0")</f>
        <v>A-</v>
      </c>
      <c r="O296" s="9" t="str">
        <f>_xll.SNL.Clients.Office.Excel.Functions.SPG(A296, "RD_CWOL_GLOBAL", "Issuer Credit Rating", "Local Currency LT|0")</f>
        <v>Stable</v>
      </c>
      <c r="P296" s="9" t="str">
        <f>_xll.SNL.Clients.Office.Excel.Functions.SPG(A296, "RD_RATING_ACTION_GLOBAL", "Issuer Credit Rating", "Local Currency LT|0")</f>
        <v>CreditWatch/Outlook (02/25/2016)</v>
      </c>
      <c r="Q296" s="10">
        <f>_xll.SNL.Clients.Office.Excel.Functions.SPG(A296, "RD_LAST_REVIEW_DATE_GLOBAL", "Issuer Credit Rating", "Local Currency LT")</f>
        <v>45713</v>
      </c>
      <c r="R296" s="10">
        <f>_xll.SNL.Clients.Office.Excel.Functions.SPG(A296, "RD_CREDIT_RATING_DATE_GLOBAL", "Issuer Credit Rating", "Local Currency LT|0")</f>
        <v>39870</v>
      </c>
      <c r="S296" s="10">
        <f>_xll.SNL.Clients.Office.Excel.Functions.SPG(A296, "RD_CREDIT_WATCH_OUTLOOK_DATE_GLOBAL", "Issuer Credit Rating", "Local Currency LT|0")</f>
        <v>42425</v>
      </c>
    </row>
    <row r="297" spans="1:19" x14ac:dyDescent="0.3">
      <c r="A297" s="14" t="s">
        <v>301</v>
      </c>
      <c r="B297" s="13">
        <f>_xll.ciqfunctions.udf.CIQ(A297,"IQ_FIRSTPRICINGDATE")</f>
        <v>35748</v>
      </c>
      <c r="C297" s="5">
        <f>_xll.SNL.Clients.Office.Excel.Functions.SPG(A297, "SP_VOLUME_AVG_WEEKLY_TO_SHARES_OUT", , "1M")</f>
        <v>5.5012639262652714</v>
      </c>
      <c r="D297" s="5">
        <f>_xll.SNL.Clients.Office.Excel.Functions.SPG(A297, "SP_VOLUME_AVG_WEEKLY_TO_SHARES_OUT", , "3M")</f>
        <v>4.7520585485033555</v>
      </c>
      <c r="E297" s="5">
        <f>_xll.SNL.Clients.Office.Excel.Functions.SPG(A297, "SP_VOLUME_AVG_DAILY_TO_1YR_AVG_DAILY", , "1M")</f>
        <v>155.53</v>
      </c>
      <c r="F297" s="5">
        <f>_xll.SNL.Clients.Office.Excel.Functions.SPG(A297, "SP_VOLUME_AVG_DAILY_TO_1YR_AVG_DAILY", , "3M")</f>
        <v>134.35</v>
      </c>
      <c r="G297" s="9" t="str">
        <f>_xll.SNL.Clients.Office.Excel.Functions.SPG(A297, "IQ_SECTOR")</f>
        <v>Health Care</v>
      </c>
      <c r="H297" s="9" t="str">
        <f>_xll.SNL.Clients.Office.Excel.Functions.SPG(A297, "IQ_INDUSTRY_GROUP")</f>
        <v>Pharmaceuticals, Biotechnology and Life Sciences</v>
      </c>
      <c r="I297" s="9" t="str">
        <f>_xll.SNL.Clients.Office.Excel.Functions.SPG(A297, "IQ_INDUSTRY")</f>
        <v>Life Sciences Tools and Services</v>
      </c>
      <c r="J297" s="9" t="str">
        <f>_xll.SNL.Clients.Office.Excel.Functions.SPG(A297, "IQ_PRIMARY_INDUSTRY")</f>
        <v>Life Sciences Tools and Services</v>
      </c>
      <c r="K297" s="9" t="str">
        <f>_xll.SNL.Clients.Office.Excel.Functions.SPG(A297, "NAICS_CODE", "Primary")</f>
        <v>334516 - Analytical Laboratory Instrument Manufacturing</v>
      </c>
      <c r="L297" s="9" t="str">
        <f>_xll.SNL.Clients.Office.Excel.Functions.SPG(A297, "SP_TOPICTAG")</f>
        <v>Software Development; Industrial Automation; Sensors; Process Automation; Artificial Intelligence</v>
      </c>
      <c r="M297" s="5">
        <f>_xll.SNL.Clients.Office.Excel.Functions.SPG(A297, "SP_PCT_SHARES_OWNED_ALL_INSTITUTIONS")</f>
        <v>97.49</v>
      </c>
      <c r="N297" s="9" t="str">
        <f>_xll.SNL.Clients.Office.Excel.Functions.SPG(A297, "RD_CREDIT_RATING_GLOBAL", "Issuer Credit Rating", "Local Currency LT|0")</f>
        <v>NR</v>
      </c>
      <c r="O297" s="9" t="str">
        <f>_xll.SNL.Clients.Office.Excel.Functions.SPG(A297, "RD_CWOL_GLOBAL", "Issuer Credit Rating", "Local Currency LT|0")</f>
        <v>NR</v>
      </c>
      <c r="P297" s="9" t="str">
        <f>_xll.SNL.Clients.Office.Excel.Functions.SPG(A297, "RD_RATING_ACTION_GLOBAL", "Issuer Credit Rating", "Local Currency LT|0")</f>
        <v>Not Rated | CreditWatch/Outlook (09/17/2012)</v>
      </c>
      <c r="Q297" s="10" t="str">
        <f>_xll.SNL.Clients.Office.Excel.Functions.SPG(A297, "RD_LAST_REVIEW_DATE_GLOBAL", "Issuer Credit Rating", "Local Currency LT")</f>
        <v/>
      </c>
      <c r="R297" s="10">
        <f>_xll.SNL.Clients.Office.Excel.Functions.SPG(A297, "RD_CREDIT_RATING_DATE_GLOBAL", "Issuer Credit Rating", "Local Currency LT|0")</f>
        <v>41169</v>
      </c>
      <c r="S297" s="10">
        <f>_xll.SNL.Clients.Office.Excel.Functions.SPG(A297, "RD_CREDIT_WATCH_OUTLOOK_DATE_GLOBAL", "Issuer Credit Rating", "Local Currency LT|0")</f>
        <v>41169</v>
      </c>
    </row>
    <row r="298" spans="1:19" x14ac:dyDescent="0.3">
      <c r="A298" s="14" t="s">
        <v>302</v>
      </c>
      <c r="B298" s="13">
        <f>_xll.ciqfunctions.udf.CIQ(A298,"IQ_FIRSTPRICINGDATE")</f>
        <v>32265</v>
      </c>
      <c r="C298" s="5">
        <f>_xll.SNL.Clients.Office.Excel.Functions.SPG(A298, "SP_VOLUME_AVG_WEEKLY_TO_SHARES_OUT", , "1M")</f>
        <v>9.7044067396666325</v>
      </c>
      <c r="D298" s="5">
        <f>_xll.SNL.Clients.Office.Excel.Functions.SPG(A298, "SP_VOLUME_AVG_WEEKLY_TO_SHARES_OUT", , "3M")</f>
        <v>10.782961422860538</v>
      </c>
      <c r="E298" s="5">
        <f>_xll.SNL.Clients.Office.Excel.Functions.SPG(A298, "SP_VOLUME_AVG_DAILY_TO_1YR_AVG_DAILY", , "1M")</f>
        <v>111.42</v>
      </c>
      <c r="F298" s="5">
        <f>_xll.SNL.Clients.Office.Excel.Functions.SPG(A298, "SP_VOLUME_AVG_DAILY_TO_1YR_AVG_DAILY", , "3M")</f>
        <v>123.81</v>
      </c>
      <c r="G298" s="9" t="str">
        <f>_xll.SNL.Clients.Office.Excel.Functions.SPG(A298, "IQ_SECTOR")</f>
        <v>Consumer Discretionary</v>
      </c>
      <c r="H298" s="9" t="str">
        <f>_xll.SNL.Clients.Office.Excel.Functions.SPG(A298, "IQ_INDUSTRY_GROUP")</f>
        <v>Consumer Services</v>
      </c>
      <c r="I298" s="9" t="str">
        <f>_xll.SNL.Clients.Office.Excel.Functions.SPG(A298, "IQ_INDUSTRY")</f>
        <v>Hotels, Restaurants and Leisure</v>
      </c>
      <c r="J298" s="9" t="str">
        <f>_xll.SNL.Clients.Office.Excel.Functions.SPG(A298, "IQ_PRIMARY_INDUSTRY")</f>
        <v>Casinos and Gaming</v>
      </c>
      <c r="K298" s="9" t="str">
        <f>_xll.SNL.Clients.Office.Excel.Functions.SPG(A298, "NAICS_CODE", "Primary")</f>
        <v>721120 - Casino Hotels</v>
      </c>
      <c r="L298" s="9" t="str">
        <f>_xll.SNL.Clients.Office.Excel.Functions.SPG(A298, "SP_TOPICTAG")</f>
        <v>Virtual Goods; Customer Relationship Management; Customer Analytics; Video Games; E-Sports</v>
      </c>
      <c r="M298" s="5">
        <f>_xll.SNL.Clients.Office.Excel.Functions.SPG(A298, "SP_PCT_SHARES_OWNED_ALL_INSTITUTIONS")</f>
        <v>68.37</v>
      </c>
      <c r="N298" s="9" t="str">
        <f>_xll.SNL.Clients.Office.Excel.Functions.SPG(A298, "RD_CREDIT_RATING_GLOBAL", "Issuer Credit Rating", "Local Currency LT|0")</f>
        <v>B+</v>
      </c>
      <c r="O298" s="9" t="str">
        <f>_xll.SNL.Clients.Office.Excel.Functions.SPG(A298, "RD_CWOL_GLOBAL", "Issuer Credit Rating", "Local Currency LT|0")</f>
        <v>Stable</v>
      </c>
      <c r="P298" s="9" t="str">
        <f>_xll.SNL.Clients.Office.Excel.Functions.SPG(A298, "RD_RATING_ACTION_GLOBAL", "Issuer Credit Rating", "Local Currency LT|0")</f>
        <v>CreditWatch/Outlook (05/11/2023)</v>
      </c>
      <c r="Q298" s="10">
        <f>_xll.SNL.Clients.Office.Excel.Functions.SPG(A298, "RD_LAST_REVIEW_DATE_GLOBAL", "Issuer Credit Rating", "Local Currency LT")</f>
        <v>45460</v>
      </c>
      <c r="R298" s="10">
        <f>_xll.SNL.Clients.Office.Excel.Functions.SPG(A298, "RD_CREDIT_RATING_DATE_GLOBAL", "Issuer Credit Rating", "Local Currency LT|0")</f>
        <v>44259</v>
      </c>
      <c r="S298" s="10">
        <f>_xll.SNL.Clients.Office.Excel.Functions.SPG(A298, "RD_CREDIT_WATCH_OUTLOOK_DATE_GLOBAL", "Issuer Credit Rating", "Local Currency LT|0")</f>
        <v>45057</v>
      </c>
    </row>
    <row r="299" spans="1:19" x14ac:dyDescent="0.3">
      <c r="A299" s="14" t="s">
        <v>303</v>
      </c>
      <c r="B299" s="13">
        <f>_xll.ciqfunctions.udf.CIQ(A299,"IQ_FIRSTPRICINGDATE")</f>
        <v>34047</v>
      </c>
      <c r="C299" s="5">
        <f>_xll.SNL.Clients.Office.Excel.Functions.SPG(A299, "SP_VOLUME_AVG_WEEKLY_TO_SHARES_OUT", , "1M")</f>
        <v>10.17724051721442</v>
      </c>
      <c r="D299" s="5">
        <f>_xll.SNL.Clients.Office.Excel.Functions.SPG(A299, "SP_VOLUME_AVG_WEEKLY_TO_SHARES_OUT", , "3M")</f>
        <v>11.624310356842699</v>
      </c>
      <c r="E299" s="5">
        <f>_xll.SNL.Clients.Office.Excel.Functions.SPG(A299, "SP_VOLUME_AVG_DAILY_TO_1YR_AVG_DAILY", , "1M")</f>
        <v>128.5</v>
      </c>
      <c r="F299" s="5">
        <f>_xll.SNL.Clients.Office.Excel.Functions.SPG(A299, "SP_VOLUME_AVG_DAILY_TO_1YR_AVG_DAILY", , "3M")</f>
        <v>146.77000000000001</v>
      </c>
      <c r="G299" s="9" t="str">
        <f>_xll.SNL.Clients.Office.Excel.Functions.SPG(A299, "IQ_SECTOR")</f>
        <v>Information Technology</v>
      </c>
      <c r="H299" s="9" t="str">
        <f>_xll.SNL.Clients.Office.Excel.Functions.SPG(A299, "IQ_INDUSTRY_GROUP")</f>
        <v>Semiconductors and Semiconductor Equipment</v>
      </c>
      <c r="I299" s="9" t="str">
        <f>_xll.SNL.Clients.Office.Excel.Functions.SPG(A299, "IQ_INDUSTRY")</f>
        <v>Semiconductors and Semiconductor Equipment</v>
      </c>
      <c r="J299" s="9" t="str">
        <f>_xll.SNL.Clients.Office.Excel.Functions.SPG(A299, "IQ_PRIMARY_INDUSTRY")</f>
        <v>Semiconductors</v>
      </c>
      <c r="K299" s="9" t="str">
        <f>_xll.SNL.Clients.Office.Excel.Functions.SPG(A299, "NAICS_CODE", "Primary")</f>
        <v>334413 - Semiconductor and Related Device Manufacturing</v>
      </c>
      <c r="L299" s="9" t="str">
        <f>_xll.SNL.Clients.Office.Excel.Functions.SPG(A299, "SP_TOPICTAG")</f>
        <v>Industrial Automation; RFID (Radio Frequency Identification); Sensors; Smart Building; Smart Energy; Edge Computing; Artificial Intelligence; 5G</v>
      </c>
      <c r="M299" s="5">
        <f>_xll.SNL.Clients.Office.Excel.Functions.SPG(A299, "SP_PCT_SHARES_OWNED_ALL_INSTITUTIONS")</f>
        <v>96.9</v>
      </c>
      <c r="N299" s="9" t="str">
        <f>_xll.SNL.Clients.Office.Excel.Functions.SPG(A299, "RD_CREDIT_RATING_GLOBAL", "Issuer Credit Rating", "Local Currency LT|0")</f>
        <v>NR</v>
      </c>
      <c r="O299" s="9" t="str">
        <f>_xll.SNL.Clients.Office.Excel.Functions.SPG(A299, "RD_CWOL_GLOBAL", "Issuer Credit Rating", "Local Currency LT|0")</f>
        <v>NR</v>
      </c>
      <c r="P299" s="9" t="str">
        <f>_xll.SNL.Clients.Office.Excel.Functions.SPG(A299, "RD_RATING_ACTION_GLOBAL", "Issuer Credit Rating", "Local Currency LT|0")</f>
        <v>Not Rated | CreditWatch/Outlook (08/26/2020)</v>
      </c>
      <c r="Q299" s="10">
        <f>_xll.SNL.Clients.Office.Excel.Functions.SPG(A299, "RD_LAST_REVIEW_DATE_GLOBAL", "Issuer Credit Rating", "Local Currency LT")</f>
        <v>44069</v>
      </c>
      <c r="R299" s="10">
        <f>_xll.SNL.Clients.Office.Excel.Functions.SPG(A299, "RD_CREDIT_RATING_DATE_GLOBAL", "Issuer Credit Rating", "Local Currency LT|0")</f>
        <v>44069</v>
      </c>
      <c r="S299" s="10">
        <f>_xll.SNL.Clients.Office.Excel.Functions.SPG(A299, "RD_CREDIT_WATCH_OUTLOOK_DATE_GLOBAL", "Issuer Credit Rating", "Local Currency LT|0")</f>
        <v>44069</v>
      </c>
    </row>
    <row r="300" spans="1:19" x14ac:dyDescent="0.3">
      <c r="A300" s="14" t="s">
        <v>304</v>
      </c>
      <c r="B300" s="13">
        <f>_xll.ciqfunctions.udf.CIQ(A300,"IQ_FIRSTPRICINGDATE")</f>
        <v>30834</v>
      </c>
      <c r="C300" s="5">
        <f>_xll.SNL.Clients.Office.Excel.Functions.SPG(A300, "SP_VOLUME_AVG_WEEKLY_TO_SHARES_OUT", , "1M")</f>
        <v>8.8480416174135801</v>
      </c>
      <c r="D300" s="5">
        <f>_xll.SNL.Clients.Office.Excel.Functions.SPG(A300, "SP_VOLUME_AVG_WEEKLY_TO_SHARES_OUT", , "3M")</f>
        <v>10.738353739890934</v>
      </c>
      <c r="E300" s="5">
        <f>_xll.SNL.Clients.Office.Excel.Functions.SPG(A300, "SP_VOLUME_AVG_DAILY_TO_1YR_AVG_DAILY", , "1M")</f>
        <v>84.19</v>
      </c>
      <c r="F300" s="5">
        <f>_xll.SNL.Clients.Office.Excel.Functions.SPG(A300, "SP_VOLUME_AVG_DAILY_TO_1YR_AVG_DAILY", , "3M")</f>
        <v>102.18</v>
      </c>
      <c r="G300" s="9" t="str">
        <f>_xll.SNL.Clients.Office.Excel.Functions.SPG(A300, "IQ_SECTOR")</f>
        <v>Information Technology</v>
      </c>
      <c r="H300" s="9" t="str">
        <f>_xll.SNL.Clients.Office.Excel.Functions.SPG(A300, "IQ_INDUSTRY_GROUP")</f>
        <v>Semiconductors and Semiconductor Equipment</v>
      </c>
      <c r="I300" s="9" t="str">
        <f>_xll.SNL.Clients.Office.Excel.Functions.SPG(A300, "IQ_INDUSTRY")</f>
        <v>Semiconductors and Semiconductor Equipment</v>
      </c>
      <c r="J300" s="9" t="str">
        <f>_xll.SNL.Clients.Office.Excel.Functions.SPG(A300, "IQ_PRIMARY_INDUSTRY")</f>
        <v>Semiconductors</v>
      </c>
      <c r="K300" s="9" t="str">
        <f>_xll.SNL.Clients.Office.Excel.Functions.SPG(A300, "NAICS_CODE", "Primary")</f>
        <v>334413 - Semiconductor and Related Device Manufacturing</v>
      </c>
      <c r="L300" s="9" t="str">
        <f>_xll.SNL.Clients.Office.Excel.Functions.SPG(A300, "SP_TOPICTAG")</f>
        <v>Machine Learning; Augmented Reality; Cloud Storage; Storage Management; Data Center Technology; Artificial Intelligence</v>
      </c>
      <c r="M300" s="5">
        <f>_xll.SNL.Clients.Office.Excel.Functions.SPG(A300, "SP_PCT_SHARES_OWNED_ALL_INSTITUTIONS")</f>
        <v>79.23</v>
      </c>
      <c r="N300" s="9" t="str">
        <f>_xll.SNL.Clients.Office.Excel.Functions.SPG(A300, "RD_CREDIT_RATING_GLOBAL", "Issuer Credit Rating", "Local Currency LT|0")</f>
        <v>BBB-</v>
      </c>
      <c r="O300" s="9" t="str">
        <f>_xll.SNL.Clients.Office.Excel.Functions.SPG(A300, "RD_CWOL_GLOBAL", "Issuer Credit Rating", "Local Currency LT|0")</f>
        <v>Stable</v>
      </c>
      <c r="P300" s="9" t="str">
        <f>_xll.SNL.Clients.Office.Excel.Functions.SPG(A300, "RD_RATING_ACTION_GLOBAL", "Issuer Credit Rating", "Local Currency LT|0")</f>
        <v>CreditWatch/Outlook (12/13/2022)</v>
      </c>
      <c r="Q300" s="10">
        <f>_xll.SNL.Clients.Office.Excel.Functions.SPG(A300, "RD_LAST_REVIEW_DATE_GLOBAL", "Issuer Credit Rating", "Local Currency LT")</f>
        <v>45429</v>
      </c>
      <c r="R300" s="10">
        <f>_xll.SNL.Clients.Office.Excel.Functions.SPG(A300, "RD_CREDIT_RATING_DATE_GLOBAL", "Issuer Credit Rating", "Local Currency LT|0")</f>
        <v>43796</v>
      </c>
      <c r="S300" s="10">
        <f>_xll.SNL.Clients.Office.Excel.Functions.SPG(A300, "RD_CREDIT_WATCH_OUTLOOK_DATE_GLOBAL", "Issuer Credit Rating", "Local Currency LT|0")</f>
        <v>44908</v>
      </c>
    </row>
    <row r="301" spans="1:19" x14ac:dyDescent="0.3">
      <c r="A301" s="14" t="s">
        <v>305</v>
      </c>
      <c r="B301" s="13">
        <f>_xll.ciqfunctions.udf.CIQ(A301,"IQ_FIRSTPRICINGDATE")</f>
        <v>31484</v>
      </c>
      <c r="C301" s="5">
        <f>_xll.SNL.Clients.Office.Excel.Functions.SPG(A301, "SP_VOLUME_AVG_WEEKLY_TO_SHARES_OUT", , "1M")</f>
        <v>1.5648038584676176</v>
      </c>
      <c r="D301" s="5">
        <f>_xll.SNL.Clients.Office.Excel.Functions.SPG(A301, "SP_VOLUME_AVG_WEEKLY_TO_SHARES_OUT", , "3M")</f>
        <v>1.6872268733030538</v>
      </c>
      <c r="E301" s="5">
        <f>_xll.SNL.Clients.Office.Excel.Functions.SPG(A301, "SP_VOLUME_AVG_DAILY_TO_1YR_AVG_DAILY", , "1M")</f>
        <v>107.86</v>
      </c>
      <c r="F301" s="5">
        <f>_xll.SNL.Clients.Office.Excel.Functions.SPG(A301, "SP_VOLUME_AVG_DAILY_TO_1YR_AVG_DAILY", , "3M")</f>
        <v>116.3</v>
      </c>
      <c r="G301" s="9" t="str">
        <f>_xll.SNL.Clients.Office.Excel.Functions.SPG(A301, "IQ_SECTOR")</f>
        <v>Information Technology</v>
      </c>
      <c r="H301" s="9" t="str">
        <f>_xll.SNL.Clients.Office.Excel.Functions.SPG(A301, "IQ_INDUSTRY_GROUP")</f>
        <v>Software and Services</v>
      </c>
      <c r="I301" s="9" t="str">
        <f>_xll.SNL.Clients.Office.Excel.Functions.SPG(A301, "IQ_INDUSTRY")</f>
        <v>Software</v>
      </c>
      <c r="J301" s="9" t="str">
        <f>_xll.SNL.Clients.Office.Excel.Functions.SPG(A301, "IQ_PRIMARY_INDUSTRY")</f>
        <v>Systems Software</v>
      </c>
      <c r="K301" s="9" t="str">
        <f>_xll.SNL.Clients.Office.Excel.Functions.SPG(A301, "NAICS_CODE", "Primary")</f>
        <v>513210 - Software Publishers</v>
      </c>
      <c r="L301" s="9" t="str">
        <f>_xll.SNL.Clients.Office.Excel.Functions.SPG(A301, "SP_TOPICTAG")</f>
        <v>Software Development; Machine Learning; Cloud Infrastructure; Cloud Security; Cloud Storage; Process Automation; Chatbot; Artificial Intelligence; GenAI</v>
      </c>
      <c r="M301" s="5">
        <f>_xll.SNL.Clients.Office.Excel.Functions.SPG(A301, "SP_PCT_SHARES_OWNED_ALL_INSTITUTIONS")</f>
        <v>72.13</v>
      </c>
      <c r="N301" s="9" t="str">
        <f>_xll.SNL.Clients.Office.Excel.Functions.SPG(A301, "RD_CREDIT_RATING_GLOBAL", "Issuer Credit Rating", "Local Currency LT|0")</f>
        <v>AAA</v>
      </c>
      <c r="O301" s="9" t="str">
        <f>_xll.SNL.Clients.Office.Excel.Functions.SPG(A301, "RD_CWOL_GLOBAL", "Issuer Credit Rating", "Local Currency LT|0")</f>
        <v>Stable</v>
      </c>
      <c r="P301" s="9" t="str">
        <f>_xll.SNL.Clients.Office.Excel.Functions.SPG(A301, "RD_RATING_ACTION_GLOBAL", "Issuer Credit Rating", "Local Currency LT|0")</f>
        <v>New Rating | CreditWatch/Outlook (09/22/2008)</v>
      </c>
      <c r="Q301" s="10">
        <f>_xll.SNL.Clients.Office.Excel.Functions.SPG(A301, "RD_LAST_REVIEW_DATE_GLOBAL", "Issuer Credit Rating", "Local Currency LT")</f>
        <v>45490</v>
      </c>
      <c r="R301" s="10">
        <f>_xll.SNL.Clients.Office.Excel.Functions.SPG(A301, "RD_CREDIT_RATING_DATE_GLOBAL", "Issuer Credit Rating", "Local Currency LT|0")</f>
        <v>39713</v>
      </c>
      <c r="S301" s="10">
        <f>_xll.SNL.Clients.Office.Excel.Functions.SPG(A301, "RD_CREDIT_WATCH_OUTLOOK_DATE_GLOBAL", "Issuer Credit Rating", "Local Currency LT|0")</f>
        <v>39713</v>
      </c>
    </row>
    <row r="302" spans="1:19" x14ac:dyDescent="0.3">
      <c r="A302" s="14" t="s">
        <v>306</v>
      </c>
      <c r="B302" s="13">
        <f>_xll.ciqfunctions.udf.CIQ(A302,"IQ_FIRSTPRICINGDATE")</f>
        <v>34362</v>
      </c>
      <c r="C302" s="5">
        <f>_xll.SNL.Clients.Office.Excel.Functions.SPG(A302, "SP_VOLUME_AVG_WEEKLY_TO_SHARES_OUT", , "1M")</f>
        <v>3.4232278555578768</v>
      </c>
      <c r="D302" s="5">
        <f>_xll.SNL.Clients.Office.Excel.Functions.SPG(A302, "SP_VOLUME_AVG_WEEKLY_TO_SHARES_OUT", , "3M")</f>
        <v>4.0215768713721438</v>
      </c>
      <c r="E302" s="5">
        <f>_xll.SNL.Clients.Office.Excel.Functions.SPG(A302, "SP_VOLUME_AVG_DAILY_TO_1YR_AVG_DAILY", , "1M")</f>
        <v>107.93</v>
      </c>
      <c r="F302" s="5">
        <f>_xll.SNL.Clients.Office.Excel.Functions.SPG(A302, "SP_VOLUME_AVG_DAILY_TO_1YR_AVG_DAILY", , "3M")</f>
        <v>126.79</v>
      </c>
      <c r="G302" s="9" t="str">
        <f>_xll.SNL.Clients.Office.Excel.Functions.SPG(A302, "IQ_SECTOR")</f>
        <v>Real Estate</v>
      </c>
      <c r="H302" s="9" t="str">
        <f>_xll.SNL.Clients.Office.Excel.Functions.SPG(A302, "IQ_INDUSTRY_GROUP")</f>
        <v>Equity Real Estate Investment Trusts (REITs)</v>
      </c>
      <c r="I302" s="9" t="str">
        <f>_xll.SNL.Clients.Office.Excel.Functions.SPG(A302, "IQ_INDUSTRY")</f>
        <v>Residential REITs</v>
      </c>
      <c r="J302" s="9" t="str">
        <f>_xll.SNL.Clients.Office.Excel.Functions.SPG(A302, "IQ_PRIMARY_INDUSTRY")</f>
        <v>Multi-Family Residential REITs</v>
      </c>
      <c r="K302" s="9" t="str">
        <f>_xll.SNL.Clients.Office.Excel.Functions.SPG(A302, "NAICS_CODE", "Primary")</f>
        <v>531110 - Lessors of Residential Buildings and Dwellings</v>
      </c>
      <c r="L302" s="9" t="str">
        <f>_xll.SNL.Clients.Office.Excel.Functions.SPG(A302, "SP_TOPICTAG")</f>
        <v/>
      </c>
      <c r="M302" s="5">
        <f>_xll.SNL.Clients.Office.Excel.Functions.SPG(A302, "SP_PCT_SHARES_OWNED_ALL_INSTITUTIONS")</f>
        <v>97.2</v>
      </c>
      <c r="N302" s="9" t="str">
        <f>_xll.SNL.Clients.Office.Excel.Functions.SPG(A302, "RD_CREDIT_RATING_GLOBAL", "Issuer Credit Rating", "Local Currency LT|0")</f>
        <v>A-</v>
      </c>
      <c r="O302" s="9" t="str">
        <f>_xll.SNL.Clients.Office.Excel.Functions.SPG(A302, "RD_CWOL_GLOBAL", "Issuer Credit Rating", "Local Currency LT|0")</f>
        <v>Stable</v>
      </c>
      <c r="P302" s="9" t="str">
        <f>_xll.SNL.Clients.Office.Excel.Functions.SPG(A302, "RD_RATING_ACTION_GLOBAL", "Issuer Credit Rating", "Local Currency LT|0")</f>
        <v>Upgrade | CreditWatch/Outlook (08/24/2022)</v>
      </c>
      <c r="Q302" s="10">
        <f>_xll.SNL.Clients.Office.Excel.Functions.SPG(A302, "RD_LAST_REVIEW_DATE_GLOBAL", "Issuer Credit Rating", "Local Currency LT")</f>
        <v>45688</v>
      </c>
      <c r="R302" s="10">
        <f>_xll.SNL.Clients.Office.Excel.Functions.SPG(A302, "RD_CREDIT_RATING_DATE_GLOBAL", "Issuer Credit Rating", "Local Currency LT|0")</f>
        <v>44797</v>
      </c>
      <c r="S302" s="10">
        <f>_xll.SNL.Clients.Office.Excel.Functions.SPG(A302, "RD_CREDIT_WATCH_OUTLOOK_DATE_GLOBAL", "Issuer Credit Rating", "Local Currency LT|0")</f>
        <v>44797</v>
      </c>
    </row>
    <row r="303" spans="1:19" x14ac:dyDescent="0.3">
      <c r="A303" s="14" t="s">
        <v>307</v>
      </c>
      <c r="B303" s="13">
        <f>_xll.ciqfunctions.udf.CIQ(A303,"IQ_FIRSTPRICINGDATE")</f>
        <v>43441</v>
      </c>
      <c r="C303" s="5">
        <f>_xll.SNL.Clients.Office.Excel.Functions.SPG(A303, "SP_VOLUME_AVG_WEEKLY_TO_SHARES_OUT", , "1M")</f>
        <v>12.872806086875874</v>
      </c>
      <c r="D303" s="5">
        <f>_xll.SNL.Clients.Office.Excel.Functions.SPG(A303, "SP_VOLUME_AVG_WEEKLY_TO_SHARES_OUT", , "3M")</f>
        <v>13.207084685731605</v>
      </c>
      <c r="E303" s="5">
        <f>_xll.SNL.Clients.Office.Excel.Functions.SPG(A303, "SP_VOLUME_AVG_DAILY_TO_1YR_AVG_DAILY", , "1M")</f>
        <v>127.74</v>
      </c>
      <c r="F303" s="5">
        <f>_xll.SNL.Clients.Office.Excel.Functions.SPG(A303, "SP_VOLUME_AVG_DAILY_TO_1YR_AVG_DAILY", , "3M")</f>
        <v>131.06</v>
      </c>
      <c r="G303" s="9" t="str">
        <f>_xll.SNL.Clients.Office.Excel.Functions.SPG(A303, "IQ_SECTOR")</f>
        <v>Health Care</v>
      </c>
      <c r="H303" s="9" t="str">
        <f>_xll.SNL.Clients.Office.Excel.Functions.SPG(A303, "IQ_INDUSTRY_GROUP")</f>
        <v>Pharmaceuticals, Biotechnology and Life Sciences</v>
      </c>
      <c r="I303" s="9" t="str">
        <f>_xll.SNL.Clients.Office.Excel.Functions.SPG(A303, "IQ_INDUSTRY")</f>
        <v>Biotechnology</v>
      </c>
      <c r="J303" s="9" t="str">
        <f>_xll.SNL.Clients.Office.Excel.Functions.SPG(A303, "IQ_PRIMARY_INDUSTRY")</f>
        <v>Biotechnology</v>
      </c>
      <c r="K303" s="9" t="str">
        <f>_xll.SNL.Clients.Office.Excel.Functions.SPG(A303, "NAICS_CODE", "Primary")</f>
        <v>325414 - Biological Product (except Diagnostic) Manufacturing</v>
      </c>
      <c r="L303" s="9" t="str">
        <f>_xll.SNL.Clients.Office.Excel.Functions.SPG(A303, "SP_TOPICTAG")</f>
        <v>Health Diagnostics; Genetics; Immunology; Oncology; Respiratory; Vaccines</v>
      </c>
      <c r="M303" s="5">
        <f>_xll.SNL.Clients.Office.Excel.Functions.SPG(A303, "SP_PCT_SHARES_OWNED_ALL_INSTITUTIONS")</f>
        <v>72.86</v>
      </c>
      <c r="N303" s="9" t="str">
        <f>_xll.SNL.Clients.Office.Excel.Functions.SPG(A303, "RD_CREDIT_RATING_GLOBAL", "Issuer Credit Rating", "Local Currency LT|0")</f>
        <v/>
      </c>
      <c r="O303" s="9" t="str">
        <f>_xll.SNL.Clients.Office.Excel.Functions.SPG(A303, "RD_CWOL_GLOBAL", "Issuer Credit Rating", "Local Currency LT|0")</f>
        <v/>
      </c>
      <c r="P303" s="9" t="str">
        <f>_xll.SNL.Clients.Office.Excel.Functions.SPG(A303, "RD_RATING_ACTION_GLOBAL", "Issuer Credit Rating", "Local Currency LT|0")</f>
        <v/>
      </c>
      <c r="Q303" s="10" t="str">
        <f>_xll.SNL.Clients.Office.Excel.Functions.SPG(A303, "RD_LAST_REVIEW_DATE_GLOBAL", "Issuer Credit Rating", "Local Currency LT")</f>
        <v/>
      </c>
      <c r="R303" s="10" t="str">
        <f>_xll.SNL.Clients.Office.Excel.Functions.SPG(A303, "RD_CREDIT_RATING_DATE_GLOBAL", "Issuer Credit Rating", "Local Currency LT|0")</f>
        <v/>
      </c>
      <c r="S303" s="10" t="str">
        <f>_xll.SNL.Clients.Office.Excel.Functions.SPG(A303, "RD_CREDIT_WATCH_OUTLOOK_DATE_GLOBAL", "Issuer Credit Rating", "Local Currency LT|0")</f>
        <v/>
      </c>
    </row>
    <row r="304" spans="1:19" x14ac:dyDescent="0.3">
      <c r="A304" s="14" t="s">
        <v>308</v>
      </c>
      <c r="B304" s="13">
        <f>_xll.ciqfunctions.udf.CIQ(A304,"IQ_FIRSTPRICINGDATE")</f>
        <v>33695</v>
      </c>
      <c r="C304" s="5">
        <f>_xll.SNL.Clients.Office.Excel.Functions.SPG(A304, "SP_VOLUME_AVG_WEEKLY_TO_SHARES_OUT", , "1M")</f>
        <v>6.4413173976712477</v>
      </c>
      <c r="D304" s="5">
        <f>_xll.SNL.Clients.Office.Excel.Functions.SPG(A304, "SP_VOLUME_AVG_WEEKLY_TO_SHARES_OUT", , "3M")</f>
        <v>6.3297549101157706</v>
      </c>
      <c r="E304" s="5">
        <f>_xll.SNL.Clients.Office.Excel.Functions.SPG(A304, "SP_VOLUME_AVG_DAILY_TO_1YR_AVG_DAILY", , "1M")</f>
        <v>106.78</v>
      </c>
      <c r="F304" s="5">
        <f>_xll.SNL.Clients.Office.Excel.Functions.SPG(A304, "SP_VOLUME_AVG_DAILY_TO_1YR_AVG_DAILY", , "3M")</f>
        <v>104.93</v>
      </c>
      <c r="G304" s="9" t="str">
        <f>_xll.SNL.Clients.Office.Excel.Functions.SPG(A304, "IQ_SECTOR")</f>
        <v>Consumer Discretionary</v>
      </c>
      <c r="H304" s="9" t="str">
        <f>_xll.SNL.Clients.Office.Excel.Functions.SPG(A304, "IQ_INDUSTRY_GROUP")</f>
        <v>Consumer Durables and Apparel</v>
      </c>
      <c r="I304" s="9" t="str">
        <f>_xll.SNL.Clients.Office.Excel.Functions.SPG(A304, "IQ_INDUSTRY")</f>
        <v>Household Durables</v>
      </c>
      <c r="J304" s="9" t="str">
        <f>_xll.SNL.Clients.Office.Excel.Functions.SPG(A304, "IQ_PRIMARY_INDUSTRY")</f>
        <v>Home Furnishings</v>
      </c>
      <c r="K304" s="9" t="str">
        <f>_xll.SNL.Clients.Office.Excel.Functions.SPG(A304, "NAICS_CODE", "Primary")</f>
        <v>314110 - Carpet and Rug Mills</v>
      </c>
      <c r="L304" s="9" t="str">
        <f>_xll.SNL.Clients.Office.Excel.Functions.SPG(A304, "SP_TOPICTAG")</f>
        <v>Home Improvement</v>
      </c>
      <c r="M304" s="5">
        <f>_xll.SNL.Clients.Office.Excel.Functions.SPG(A304, "SP_PCT_SHARES_OWNED_ALL_INSTITUTIONS")</f>
        <v>84.21</v>
      </c>
      <c r="N304" s="9" t="str">
        <f>_xll.SNL.Clients.Office.Excel.Functions.SPG(A304, "RD_CREDIT_RATING_GLOBAL", "Issuer Credit Rating", "Local Currency LT|0")</f>
        <v>BBB+</v>
      </c>
      <c r="O304" s="9" t="str">
        <f>_xll.SNL.Clients.Office.Excel.Functions.SPG(A304, "RD_CWOL_GLOBAL", "Issuer Credit Rating", "Local Currency LT|0")</f>
        <v>Stable</v>
      </c>
      <c r="P304" s="9" t="str">
        <f>_xll.SNL.Clients.Office.Excel.Functions.SPG(A304, "RD_RATING_ACTION_GLOBAL", "Issuer Credit Rating", "Local Currency LT|0")</f>
        <v>CreditWatch/Outlook (07/01/2021)</v>
      </c>
      <c r="Q304" s="10">
        <f>_xll.SNL.Clients.Office.Excel.Functions.SPG(A304, "RD_LAST_REVIEW_DATE_GLOBAL", "Issuer Credit Rating", "Local Currency LT")</f>
        <v>45772</v>
      </c>
      <c r="R304" s="10">
        <f>_xll.SNL.Clients.Office.Excel.Functions.SPG(A304, "RD_CREDIT_RATING_DATE_GLOBAL", "Issuer Credit Rating", "Local Currency LT|0")</f>
        <v>42592</v>
      </c>
      <c r="S304" s="10">
        <f>_xll.SNL.Clients.Office.Excel.Functions.SPG(A304, "RD_CREDIT_WATCH_OUTLOOK_DATE_GLOBAL", "Issuer Credit Rating", "Local Currency LT|0")</f>
        <v>44378</v>
      </c>
    </row>
    <row r="305" spans="1:19" x14ac:dyDescent="0.3">
      <c r="A305" s="14" t="s">
        <v>309</v>
      </c>
      <c r="B305" s="13">
        <f>_xll.ciqfunctions.udf.CIQ(A305,"IQ_FIRSTPRICINGDATE")</f>
        <v>37804</v>
      </c>
      <c r="C305" s="5">
        <f>_xll.SNL.Clients.Office.Excel.Functions.SPG(A305, "SP_VOLUME_AVG_WEEKLY_TO_SHARES_OUT", , "1M")</f>
        <v>7.0442678631331761</v>
      </c>
      <c r="D305" s="5">
        <f>_xll.SNL.Clients.Office.Excel.Functions.SPG(A305, "SP_VOLUME_AVG_WEEKLY_TO_SHARES_OUT", , "3M")</f>
        <v>7.4125587184443269</v>
      </c>
      <c r="E305" s="5">
        <f>_xll.SNL.Clients.Office.Excel.Functions.SPG(A305, "SP_VOLUME_AVG_DAILY_TO_1YR_AVG_DAILY", , "1M")</f>
        <v>111.35</v>
      </c>
      <c r="F305" s="5">
        <f>_xll.SNL.Clients.Office.Excel.Functions.SPG(A305, "SP_VOLUME_AVG_DAILY_TO_1YR_AVG_DAILY", , "3M")</f>
        <v>117.18</v>
      </c>
      <c r="G305" s="9" t="str">
        <f>_xll.SNL.Clients.Office.Excel.Functions.SPG(A305, "IQ_SECTOR")</f>
        <v>Health Care</v>
      </c>
      <c r="H305" s="9" t="str">
        <f>_xll.SNL.Clients.Office.Excel.Functions.SPG(A305, "IQ_INDUSTRY_GROUP")</f>
        <v>Health Care Equipment and Services</v>
      </c>
      <c r="I305" s="9" t="str">
        <f>_xll.SNL.Clients.Office.Excel.Functions.SPG(A305, "IQ_INDUSTRY")</f>
        <v>Health Care Providers and Services</v>
      </c>
      <c r="J305" s="9" t="str">
        <f>_xll.SNL.Clients.Office.Excel.Functions.SPG(A305, "IQ_PRIMARY_INDUSTRY")</f>
        <v>Managed Health Care</v>
      </c>
      <c r="K305" s="9" t="str">
        <f>_xll.SNL.Clients.Office.Excel.Functions.SPG(A305, "NAICS_CODE", "Primary")</f>
        <v>621491 - HMO Medical Centers</v>
      </c>
      <c r="L305" s="9" t="str">
        <f>_xll.SNL.Clients.Office.Excel.Functions.SPG(A305, "SP_TOPICTAG")</f>
        <v>MHealth; Employee Benefits</v>
      </c>
      <c r="M305" s="5">
        <f>_xll.SNL.Clients.Office.Excel.Functions.SPG(A305, "SP_PCT_SHARES_OWNED_ALL_INSTITUTIONS")</f>
        <v>96.75</v>
      </c>
      <c r="N305" s="9" t="str">
        <f>_xll.SNL.Clients.Office.Excel.Functions.SPG(A305, "RD_CREDIT_RATING_GLOBAL", "Issuer Credit Rating", "Local Currency LT|0")</f>
        <v>BB</v>
      </c>
      <c r="O305" s="9" t="str">
        <f>_xll.SNL.Clients.Office.Excel.Functions.SPG(A305, "RD_CWOL_GLOBAL", "Issuer Credit Rating", "Local Currency LT|0")</f>
        <v>Stable</v>
      </c>
      <c r="P305" s="9" t="str">
        <f>_xll.SNL.Clients.Office.Excel.Functions.SPG(A305, "RD_RATING_ACTION_GLOBAL", "Issuer Credit Rating", "Local Currency LT|0")</f>
        <v>Upgrade | CreditWatch/Outlook (03/05/2024)</v>
      </c>
      <c r="Q305" s="10">
        <f>_xll.SNL.Clients.Office.Excel.Functions.SPG(A305, "RD_LAST_REVIEW_DATE_GLOBAL", "Issuer Credit Rating", "Local Currency LT")</f>
        <v>45595</v>
      </c>
      <c r="R305" s="10">
        <f>_xll.SNL.Clients.Office.Excel.Functions.SPG(A305, "RD_CREDIT_RATING_DATE_GLOBAL", "Issuer Credit Rating", "Local Currency LT|0")</f>
        <v>45356</v>
      </c>
      <c r="S305" s="10">
        <f>_xll.SNL.Clients.Office.Excel.Functions.SPG(A305, "RD_CREDIT_WATCH_OUTLOOK_DATE_GLOBAL", "Issuer Credit Rating", "Local Currency LT|0")</f>
        <v>45356</v>
      </c>
    </row>
    <row r="306" spans="1:19" x14ac:dyDescent="0.3">
      <c r="A306" s="14" t="s">
        <v>310</v>
      </c>
      <c r="B306" s="13">
        <f>_xll.ciqfunctions.udf.CIQ(A306,"IQ_FIRSTPRICINGDATE")</f>
        <v>27557</v>
      </c>
      <c r="C306" s="5">
        <f>_xll.SNL.Clients.Office.Excel.Functions.SPG(A306, "SP_VOLUME_AVG_WEEKLY_TO_SHARES_OUT", , "1M")</f>
        <v>6.8062902152042248</v>
      </c>
      <c r="D306" s="5">
        <f>_xll.SNL.Clients.Office.Excel.Functions.SPG(A306, "SP_VOLUME_AVG_WEEKLY_TO_SHARES_OUT", , "3M")</f>
        <v>6.7652169844009178</v>
      </c>
      <c r="E306" s="5">
        <f>_xll.SNL.Clients.Office.Excel.Functions.SPG(A306, "SP_VOLUME_AVG_DAILY_TO_1YR_AVG_DAILY", , "1M")</f>
        <v>122.19</v>
      </c>
      <c r="F306" s="5">
        <f>_xll.SNL.Clients.Office.Excel.Functions.SPG(A306, "SP_VOLUME_AVG_DAILY_TO_1YR_AVG_DAILY", , "3M")</f>
        <v>121.46</v>
      </c>
      <c r="G306" s="9" t="str">
        <f>_xll.SNL.Clients.Office.Excel.Functions.SPG(A306, "IQ_SECTOR")</f>
        <v>Consumer Staples</v>
      </c>
      <c r="H306" s="9" t="str">
        <f>_xll.SNL.Clients.Office.Excel.Functions.SPG(A306, "IQ_INDUSTRY_GROUP")</f>
        <v>Food, Beverage and Tobacco</v>
      </c>
      <c r="I306" s="9" t="str">
        <f>_xll.SNL.Clients.Office.Excel.Functions.SPG(A306, "IQ_INDUSTRY")</f>
        <v>Beverages</v>
      </c>
      <c r="J306" s="9" t="str">
        <f>_xll.SNL.Clients.Office.Excel.Functions.SPG(A306, "IQ_PRIMARY_INDUSTRY")</f>
        <v>Brewers</v>
      </c>
      <c r="K306" s="9" t="str">
        <f>_xll.SNL.Clients.Office.Excel.Functions.SPG(A306, "NAICS_CODE", "Primary")</f>
        <v>312120 - Breweries</v>
      </c>
      <c r="L306" s="9" t="str">
        <f>_xll.SNL.Clients.Office.Excel.Functions.SPG(A306, "SP_TOPICTAG")</f>
        <v>Distillery; Biomass Energy; Utility Scale Solar</v>
      </c>
      <c r="M306" s="5">
        <f>_xll.SNL.Clients.Office.Excel.Functions.SPG(A306, "SP_PCT_SHARES_OWNED_ALL_INSTITUTIONS")</f>
        <v>85.67</v>
      </c>
      <c r="N306" s="9" t="str">
        <f>_xll.SNL.Clients.Office.Excel.Functions.SPG(A306, "RD_CREDIT_RATING_GLOBAL", "Issuer Credit Rating", "Local Currency LT|0")</f>
        <v>BBB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(10/05/2023)</v>
      </c>
      <c r="Q306" s="10">
        <f>_xll.SNL.Clients.Office.Excel.Functions.SPG(A306, "RD_LAST_REVIEW_DATE_GLOBAL", "Issuer Credit Rating", "Local Currency LT")</f>
        <v>45525</v>
      </c>
      <c r="R306" s="10">
        <f>_xll.SNL.Clients.Office.Excel.Functions.SPG(A306, "RD_CREDIT_RATING_DATE_GLOBAL", "Issuer Credit Rating", "Local Currency LT|0")</f>
        <v>45204</v>
      </c>
      <c r="S306" s="10">
        <f>_xll.SNL.Clients.Office.Excel.Functions.SPG(A306, "RD_CREDIT_WATCH_OUTLOOK_DATE_GLOBAL", "Issuer Credit Rating", "Local Currency LT|0")</f>
        <v>45204</v>
      </c>
    </row>
    <row r="307" spans="1:19" x14ac:dyDescent="0.3">
      <c r="A307" s="14" t="s">
        <v>311</v>
      </c>
      <c r="B307" s="13">
        <f>_xll.ciqfunctions.udf.CIQ(A307,"IQ_FIRSTPRICINGDATE")</f>
        <v>37055</v>
      </c>
      <c r="C307" s="5">
        <f>_xll.SNL.Clients.Office.Excel.Functions.SPG(A307, "SP_VOLUME_AVG_WEEKLY_TO_SHARES_OUT", , "1M")</f>
        <v>3.0048725754088297</v>
      </c>
      <c r="D307" s="5">
        <f>_xll.SNL.Clients.Office.Excel.Functions.SPG(A307, "SP_VOLUME_AVG_WEEKLY_TO_SHARES_OUT", , "3M")</f>
        <v>3.685496829810154</v>
      </c>
      <c r="E307" s="5">
        <f>_xll.SNL.Clients.Office.Excel.Functions.SPG(A307, "SP_VOLUME_AVG_DAILY_TO_1YR_AVG_DAILY", , "1M")</f>
        <v>97.63</v>
      </c>
      <c r="F307" s="5">
        <f>_xll.SNL.Clients.Office.Excel.Functions.SPG(A307, "SP_VOLUME_AVG_DAILY_TO_1YR_AVG_DAILY", , "3M")</f>
        <v>119.75</v>
      </c>
      <c r="G307" s="9" t="str">
        <f>_xll.SNL.Clients.Office.Excel.Functions.SPG(A307, "IQ_SECTOR")</f>
        <v>Consumer Staples</v>
      </c>
      <c r="H307" s="9" t="str">
        <f>_xll.SNL.Clients.Office.Excel.Functions.SPG(A307, "IQ_INDUSTRY_GROUP")</f>
        <v>Food, Beverage and Tobacco</v>
      </c>
      <c r="I307" s="9" t="str">
        <f>_xll.SNL.Clients.Office.Excel.Functions.SPG(A307, "IQ_INDUSTRY")</f>
        <v>Food Products</v>
      </c>
      <c r="J307" s="9" t="str">
        <f>_xll.SNL.Clients.Office.Excel.Functions.SPG(A307, "IQ_PRIMARY_INDUSTRY")</f>
        <v>Packaged Foods and Meats</v>
      </c>
      <c r="K307" s="9" t="str">
        <f>_xll.SNL.Clients.Office.Excel.Functions.SPG(A307, "NAICS_CODE", "Primary")</f>
        <v>311821 - Cookie and Cracker Manufacturing</v>
      </c>
      <c r="L307" s="9" t="str">
        <f>_xll.SNL.Clients.Office.Excel.Functions.SPG(A307, "SP_TOPICTAG")</f>
        <v>Fast-Moving Consumer Goods; Online Grocery</v>
      </c>
      <c r="M307" s="5">
        <f>_xll.SNL.Clients.Office.Excel.Functions.SPG(A307, "SP_PCT_SHARES_OWNED_ALL_INSTITUTIONS")</f>
        <v>82.66</v>
      </c>
      <c r="N307" s="9" t="str">
        <f>_xll.SNL.Clients.Office.Excel.Functions.SPG(A307, "RD_CREDIT_RATING_GLOBAL", "Issuer Credit Rating", "Local Currency LT|0")</f>
        <v>BBB</v>
      </c>
      <c r="O307" s="9" t="str">
        <f>_xll.SNL.Clients.Office.Excel.Functions.SPG(A307, "RD_CWOL_GLOBAL", "Issuer Credit Rating", "Local Currency LT|0")</f>
        <v>Stable</v>
      </c>
      <c r="P307" s="9" t="str">
        <f>_xll.SNL.Clients.Office.Excel.Functions.SPG(A307, "RD_RATING_ACTION_GLOBAL", "Issuer Credit Rating", "Local Currency LT|0")</f>
        <v>CreditWatch/Outlook (05/10/2016)</v>
      </c>
      <c r="Q307" s="10">
        <f>_xll.SNL.Clients.Office.Excel.Functions.SPG(A307, "RD_LAST_REVIEW_DATE_GLOBAL", "Issuer Credit Rating", "Local Currency LT")</f>
        <v>45610</v>
      </c>
      <c r="R307" s="10">
        <f>_xll.SNL.Clients.Office.Excel.Functions.SPG(A307, "RD_CREDIT_RATING_DATE_GLOBAL", "Issuer Credit Rating", "Local Currency LT|0")</f>
        <v>40211</v>
      </c>
      <c r="S307" s="10">
        <f>_xll.SNL.Clients.Office.Excel.Functions.SPG(A307, "RD_CREDIT_WATCH_OUTLOOK_DATE_GLOBAL", "Issuer Credit Rating", "Local Currency LT|0")</f>
        <v>42500</v>
      </c>
    </row>
    <row r="308" spans="1:19" x14ac:dyDescent="0.3">
      <c r="A308" s="14" t="s">
        <v>312</v>
      </c>
      <c r="B308" s="13">
        <f>_xll.ciqfunctions.udf.CIQ(A308,"IQ_FIRSTPRICINGDATE")</f>
        <v>38310</v>
      </c>
      <c r="C308" s="5">
        <f>_xll.SNL.Clients.Office.Excel.Functions.SPG(A308, "SP_VOLUME_AVG_WEEKLY_TO_SHARES_OUT", , "1M")</f>
        <v>8.3426093643198911</v>
      </c>
      <c r="D308" s="5">
        <f>_xll.SNL.Clients.Office.Excel.Functions.SPG(A308, "SP_VOLUME_AVG_WEEKLY_TO_SHARES_OUT", , "3M")</f>
        <v>10.330136352786729</v>
      </c>
      <c r="E308" s="5">
        <f>_xll.SNL.Clients.Office.Excel.Functions.SPG(A308, "SP_VOLUME_AVG_DAILY_TO_1YR_AVG_DAILY", , "1M")</f>
        <v>101.07</v>
      </c>
      <c r="F308" s="5">
        <f>_xll.SNL.Clients.Office.Excel.Functions.SPG(A308, "SP_VOLUME_AVG_DAILY_TO_1YR_AVG_DAILY", , "3M")</f>
        <v>125.15</v>
      </c>
      <c r="G308" s="9" t="str">
        <f>_xll.SNL.Clients.Office.Excel.Functions.SPG(A308, "IQ_SECTOR")</f>
        <v>Information Technology</v>
      </c>
      <c r="H308" s="9" t="str">
        <f>_xll.SNL.Clients.Office.Excel.Functions.SPG(A308, "IQ_INDUSTRY_GROUP")</f>
        <v>Semiconductors and Semiconductor Equipment</v>
      </c>
      <c r="I308" s="9" t="str">
        <f>_xll.SNL.Clients.Office.Excel.Functions.SPG(A308, "IQ_INDUSTRY")</f>
        <v>Semiconductors and Semiconductor Equipment</v>
      </c>
      <c r="J308" s="9" t="str">
        <f>_xll.SNL.Clients.Office.Excel.Functions.SPG(A308, "IQ_PRIMARY_INDUSTRY")</f>
        <v>Semiconductors</v>
      </c>
      <c r="K308" s="9" t="str">
        <f>_xll.SNL.Clients.Office.Excel.Functions.SPG(A308, "NAICS_CODE", "Primary")</f>
        <v>334413 - Semiconductor and Related Device Manufacturing</v>
      </c>
      <c r="L308" s="9" t="str">
        <f>_xll.SNL.Clients.Office.Excel.Functions.SPG(A308, "SP_TOPICTAG")</f>
        <v>Energy Efficiency; Energy Management</v>
      </c>
      <c r="M308" s="5">
        <f>_xll.SNL.Clients.Office.Excel.Functions.SPG(A308, "SP_PCT_SHARES_OWNED_ALL_INSTITUTIONS")</f>
        <v>98.44</v>
      </c>
      <c r="N308" s="9" t="str">
        <f>_xll.SNL.Clients.Office.Excel.Functions.SPG(A308, "RD_CREDIT_RATING_GLOBAL", "Issuer Credit Rating", "Local Currency LT|0")</f>
        <v/>
      </c>
      <c r="O308" s="9" t="str">
        <f>_xll.SNL.Clients.Office.Excel.Functions.SPG(A308, "RD_CWOL_GLOBAL", "Issuer Credit Rating", "Local Currency LT|0")</f>
        <v/>
      </c>
      <c r="P308" s="9" t="str">
        <f>_xll.SNL.Clients.Office.Excel.Functions.SPG(A308, "RD_RATING_ACTION_GLOBAL", "Issuer Credit Rating", "Local Currency LT|0")</f>
        <v/>
      </c>
      <c r="Q308" s="10" t="str">
        <f>_xll.SNL.Clients.Office.Excel.Functions.SPG(A308, "RD_LAST_REVIEW_DATE_GLOBAL", "Issuer Credit Rating", "Local Currency LT")</f>
        <v/>
      </c>
      <c r="R308" s="10" t="str">
        <f>_xll.SNL.Clients.Office.Excel.Functions.SPG(A308, "RD_CREDIT_RATING_DATE_GLOBAL", "Issuer Credit Rating", "Local Currency LT|0")</f>
        <v/>
      </c>
      <c r="S308" s="10" t="str">
        <f>_xll.SNL.Clients.Office.Excel.Functions.SPG(A308, "RD_CREDIT_WATCH_OUTLOOK_DATE_GLOBAL", "Issuer Credit Rating", "Local Currency LT|0")</f>
        <v/>
      </c>
    </row>
    <row r="309" spans="1:19" x14ac:dyDescent="0.3">
      <c r="A309" s="14" t="s">
        <v>313</v>
      </c>
      <c r="B309" s="13">
        <f>_xll.ciqfunctions.udf.CIQ(A309,"IQ_FIRSTPRICINGDATE")</f>
        <v>31387</v>
      </c>
      <c r="C309" s="5">
        <f>_xll.SNL.Clients.Office.Excel.Functions.SPG(A309, "SP_VOLUME_AVG_WEEKLY_TO_SHARES_OUT", , "1M")</f>
        <v>2.6664244281511511</v>
      </c>
      <c r="D309" s="5">
        <f>_xll.SNL.Clients.Office.Excel.Functions.SPG(A309, "SP_VOLUME_AVG_WEEKLY_TO_SHARES_OUT", , "3M")</f>
        <v>3.2059486055274617</v>
      </c>
      <c r="E309" s="5">
        <f>_xll.SNL.Clients.Office.Excel.Functions.SPG(A309, "SP_VOLUME_AVG_DAILY_TO_1YR_AVG_DAILY", , "1M")</f>
        <v>74.69</v>
      </c>
      <c r="F309" s="5">
        <f>_xll.SNL.Clients.Office.Excel.Functions.SPG(A309, "SP_VOLUME_AVG_DAILY_TO_1YR_AVG_DAILY", , "3M")</f>
        <v>89.81</v>
      </c>
      <c r="G309" s="9" t="str">
        <f>_xll.SNL.Clients.Office.Excel.Functions.SPG(A309, "IQ_SECTOR")</f>
        <v>Consumer Staples</v>
      </c>
      <c r="H309" s="9" t="str">
        <f>_xll.SNL.Clients.Office.Excel.Functions.SPG(A309, "IQ_INDUSTRY_GROUP")</f>
        <v>Food, Beverage and Tobacco</v>
      </c>
      <c r="I309" s="9" t="str">
        <f>_xll.SNL.Clients.Office.Excel.Functions.SPG(A309, "IQ_INDUSTRY")</f>
        <v>Beverages</v>
      </c>
      <c r="J309" s="9" t="str">
        <f>_xll.SNL.Clients.Office.Excel.Functions.SPG(A309, "IQ_PRIMARY_INDUSTRY")</f>
        <v>Soft Drinks and Non-alcoholic Beverages</v>
      </c>
      <c r="K309" s="9" t="str">
        <f>_xll.SNL.Clients.Office.Excel.Functions.SPG(A309, "NAICS_CODE", "Primary")</f>
        <v>312111 - Soft Drink Manufacturing</v>
      </c>
      <c r="L309" s="9" t="str">
        <f>_xll.SNL.Clients.Office.Excel.Functions.SPG(A309, "SP_TOPICTAG")</f>
        <v>Distillery</v>
      </c>
      <c r="M309" s="5">
        <f>_xll.SNL.Clients.Office.Excel.Functions.SPG(A309, "SP_PCT_SHARES_OWNED_ALL_INSTITUTIONS")</f>
        <v>64.290000000000006</v>
      </c>
      <c r="N309" s="9" t="str">
        <f>_xll.SNL.Clients.Office.Excel.Functions.SPG(A309, "RD_CREDIT_RATING_GLOBAL", "Issuer Credit Rating", "Local Currency LT|0")</f>
        <v/>
      </c>
      <c r="O309" s="9" t="str">
        <f>_xll.SNL.Clients.Office.Excel.Functions.SPG(A309, "RD_CWOL_GLOBAL", "Issuer Credit Rating", "Local Currency LT|0")</f>
        <v/>
      </c>
      <c r="P309" s="9" t="str">
        <f>_xll.SNL.Clients.Office.Excel.Functions.SPG(A309, "RD_RATING_ACTION_GLOBAL", "Issuer Credit Rating", "Local Currency LT|0")</f>
        <v/>
      </c>
      <c r="Q309" s="10" t="str">
        <f>_xll.SNL.Clients.Office.Excel.Functions.SPG(A309, "RD_LAST_REVIEW_DATE_GLOBAL", "Issuer Credit Rating", "Local Currency LT")</f>
        <v/>
      </c>
      <c r="R309" s="10" t="str">
        <f>_xll.SNL.Clients.Office.Excel.Functions.SPG(A309, "RD_CREDIT_RATING_DATE_GLOBAL", "Issuer Credit Rating", "Local Currency LT|0")</f>
        <v/>
      </c>
      <c r="S309" s="10" t="str">
        <f>_xll.SNL.Clients.Office.Excel.Functions.SPG(A309, "RD_CREDIT_WATCH_OUTLOOK_DATE_GLOBAL", "Issuer Credit Rating", "Local Currency LT|0")</f>
        <v/>
      </c>
    </row>
    <row r="310" spans="1:19" x14ac:dyDescent="0.3">
      <c r="A310" s="14" t="s">
        <v>314</v>
      </c>
      <c r="B310" s="13">
        <f>_xll.ciqfunctions.udf.CIQ(A310,"IQ_FIRSTPRICINGDATE")</f>
        <v>35965</v>
      </c>
      <c r="C310" s="5">
        <f>_xll.SNL.Clients.Office.Excel.Functions.SPG(A310, "SP_VOLUME_AVG_WEEKLY_TO_SHARES_OUT", , "1M")</f>
        <v>2.075445027948811</v>
      </c>
      <c r="D310" s="5">
        <f>_xll.SNL.Clients.Office.Excel.Functions.SPG(A310, "SP_VOLUME_AVG_WEEKLY_TO_SHARES_OUT", , "3M")</f>
        <v>2.5763424906645533</v>
      </c>
      <c r="E310" s="5">
        <f>_xll.SNL.Clients.Office.Excel.Functions.SPG(A310, "SP_VOLUME_AVG_DAILY_TO_1YR_AVG_DAILY", , "1M")</f>
        <v>96.82</v>
      </c>
      <c r="F310" s="5">
        <f>_xll.SNL.Clients.Office.Excel.Functions.SPG(A310, "SP_VOLUME_AVG_DAILY_TO_1YR_AVG_DAILY", , "3M")</f>
        <v>120.18</v>
      </c>
      <c r="G310" s="9" t="str">
        <f>_xll.SNL.Clients.Office.Excel.Functions.SPG(A310, "IQ_SECTOR")</f>
        <v>Financials</v>
      </c>
      <c r="H310" s="9" t="str">
        <f>_xll.SNL.Clients.Office.Excel.Functions.SPG(A310, "IQ_INDUSTRY_GROUP")</f>
        <v>Financial Services</v>
      </c>
      <c r="I310" s="9" t="str">
        <f>_xll.SNL.Clients.Office.Excel.Functions.SPG(A310, "IQ_INDUSTRY")</f>
        <v>Capital Markets</v>
      </c>
      <c r="J310" s="9" t="str">
        <f>_xll.SNL.Clients.Office.Excel.Functions.SPG(A310, "IQ_PRIMARY_INDUSTRY")</f>
        <v>Financial Exchanges and Data</v>
      </c>
      <c r="K310" s="9" t="str">
        <f>_xll.SNL.Clients.Office.Excel.Functions.SPG(A310, "NAICS_CODE", "Primary")</f>
        <v>561450 - Credit Bureaus</v>
      </c>
      <c r="L310" s="9" t="str">
        <f>_xll.SNL.Clients.Office.Excel.Functions.SPG(A310, "SP_TOPICTAG")</f>
        <v>Online Analysis and Reference; Data Integration; Predictive Analytics; Machine Learning</v>
      </c>
      <c r="M310" s="5">
        <f>_xll.SNL.Clients.Office.Excel.Functions.SPG(A310, "SP_PCT_SHARES_OWNED_ALL_INSTITUTIONS")</f>
        <v>71.39</v>
      </c>
      <c r="N310" s="9" t="str">
        <f>_xll.SNL.Clients.Office.Excel.Functions.SPG(A310, "RD_CREDIT_RATING_GLOBAL", "Issuer Credit Rating", "Local Currency LT|0")</f>
        <v>BBB+</v>
      </c>
      <c r="O310" s="9" t="str">
        <f>_xll.SNL.Clients.Office.Excel.Functions.SPG(A310, "RD_CWOL_GLOBAL", "Issuer Credit Rating", "Local Currency LT|0")</f>
        <v>Stable</v>
      </c>
      <c r="P310" s="9" t="str">
        <f>_xll.SNL.Clients.Office.Excel.Functions.SPG(A310, "RD_RATING_ACTION_GLOBAL", "Issuer Credit Rating", "Local Currency LT|0")</f>
        <v>CreditWatch/Outlook (05/17/2018)</v>
      </c>
      <c r="Q310" s="10">
        <f>_xll.SNL.Clients.Office.Excel.Functions.SPG(A310, "RD_LAST_REVIEW_DATE_GLOBAL", "Issuer Credit Rating", "Local Currency LT")</f>
        <v>45785</v>
      </c>
      <c r="R310" s="10">
        <f>_xll.SNL.Clients.Office.Excel.Functions.SPG(A310, "RD_CREDIT_RATING_DATE_GLOBAL", "Issuer Credit Rating", "Local Currency LT|0")</f>
        <v>40393</v>
      </c>
      <c r="S310" s="10">
        <f>_xll.SNL.Clients.Office.Excel.Functions.SPG(A310, "RD_CREDIT_WATCH_OUTLOOK_DATE_GLOBAL", "Issuer Credit Rating", "Local Currency LT|0")</f>
        <v>43237</v>
      </c>
    </row>
    <row r="311" spans="1:19" x14ac:dyDescent="0.3">
      <c r="A311" s="14" t="s">
        <v>315</v>
      </c>
      <c r="B311" s="13">
        <f>_xll.ciqfunctions.udf.CIQ(A311,"IQ_FIRSTPRICINGDATE")</f>
        <v>34023</v>
      </c>
      <c r="C311" s="5">
        <f>_xll.SNL.Clients.Office.Excel.Functions.SPG(A311, "SP_VOLUME_AVG_WEEKLY_TO_SHARES_OUT", , "1M")</f>
        <v>1.9957198368018358</v>
      </c>
      <c r="D311" s="5">
        <f>_xll.SNL.Clients.Office.Excel.Functions.SPG(A311, "SP_VOLUME_AVG_WEEKLY_TO_SHARES_OUT", , "3M")</f>
        <v>2.5242550263260637</v>
      </c>
      <c r="E311" s="5">
        <f>_xll.SNL.Clients.Office.Excel.Functions.SPG(A311, "SP_VOLUME_AVG_DAILY_TO_1YR_AVG_DAILY", , "1M")</f>
        <v>95.39</v>
      </c>
      <c r="F311" s="5">
        <f>_xll.SNL.Clients.Office.Excel.Functions.SPG(A311, "SP_VOLUME_AVG_DAILY_TO_1YR_AVG_DAILY", , "3M")</f>
        <v>120.65</v>
      </c>
      <c r="G311" s="9" t="str">
        <f>_xll.SNL.Clients.Office.Excel.Functions.SPG(A311, "IQ_SECTOR")</f>
        <v>Financials</v>
      </c>
      <c r="H311" s="9" t="str">
        <f>_xll.SNL.Clients.Office.Excel.Functions.SPG(A311, "IQ_INDUSTRY_GROUP")</f>
        <v>Financial Services</v>
      </c>
      <c r="I311" s="9" t="str">
        <f>_xll.SNL.Clients.Office.Excel.Functions.SPG(A311, "IQ_INDUSTRY")</f>
        <v>Capital Markets</v>
      </c>
      <c r="J311" s="9" t="str">
        <f>_xll.SNL.Clients.Office.Excel.Functions.SPG(A311, "IQ_PRIMARY_INDUSTRY")</f>
        <v>Investment Banking and Brokerage</v>
      </c>
      <c r="K311" s="9" t="str">
        <f>_xll.SNL.Clients.Office.Excel.Functions.SPG(A311, "NAICS_CODE", "Primary")</f>
        <v>517121 - Telecommunications Resellers</v>
      </c>
      <c r="L311" s="9" t="str">
        <f>_xll.SNL.Clients.Office.Excel.Functions.SPG(A311, "SP_TOPICTAG")</f>
        <v/>
      </c>
      <c r="M311" s="5">
        <f>_xll.SNL.Clients.Office.Excel.Functions.SPG(A311, "SP_PCT_SHARES_OWNED_ALL_INSTITUTIONS")</f>
        <v>61.58</v>
      </c>
      <c r="N311" s="9" t="str">
        <f>_xll.SNL.Clients.Office.Excel.Functions.SPG(A311, "RD_CREDIT_RATING_GLOBAL", "Issuer Credit Rating", "Local Currency LT|0")</f>
        <v>A-</v>
      </c>
      <c r="O311" s="9" t="str">
        <f>_xll.SNL.Clients.Office.Excel.Functions.SPG(A311, "RD_CWOL_GLOBAL", "Issuer Credit Rating", "Local Currency LT|0")</f>
        <v>Stable</v>
      </c>
      <c r="P311" s="9" t="str">
        <f>_xll.SNL.Clients.Office.Excel.Functions.SPG(A311, "RD_RATING_ACTION_GLOBAL", "Issuer Credit Rating", "Local Currency LT|0")</f>
        <v>Upgrade | CreditWatch/Outlook (05/17/2022)</v>
      </c>
      <c r="Q311" s="10">
        <f>_xll.SNL.Clients.Office.Excel.Functions.SPG(A311, "RD_LAST_REVIEW_DATE_GLOBAL", "Issuer Credit Rating", "Local Currency LT")</f>
        <v>45435</v>
      </c>
      <c r="R311" s="10">
        <f>_xll.SNL.Clients.Office.Excel.Functions.SPG(A311, "RD_CREDIT_RATING_DATE_GLOBAL", "Issuer Credit Rating", "Local Currency LT|0")</f>
        <v>44698</v>
      </c>
      <c r="S311" s="10">
        <f>_xll.SNL.Clients.Office.Excel.Functions.SPG(A311, "RD_CREDIT_WATCH_OUTLOOK_DATE_GLOBAL", "Issuer Credit Rating", "Local Currency LT|0")</f>
        <v>44698</v>
      </c>
    </row>
    <row r="312" spans="1:19" x14ac:dyDescent="0.3">
      <c r="A312" s="14" t="s">
        <v>316</v>
      </c>
      <c r="B312" s="13">
        <f>_xll.ciqfunctions.udf.CIQ(A312,"IQ_FIRSTPRICINGDATE")</f>
        <v>24839</v>
      </c>
      <c r="C312" s="5">
        <f>_xll.SNL.Clients.Office.Excel.Functions.SPG(A312, "SP_VOLUME_AVG_WEEKLY_TO_SHARES_OUT", , "1M")</f>
        <v>2.7191418451955465</v>
      </c>
      <c r="D312" s="5">
        <f>_xll.SNL.Clients.Office.Excel.Functions.SPG(A312, "SP_VOLUME_AVG_WEEKLY_TO_SHARES_OUT", , "3M")</f>
        <v>2.830287867453761</v>
      </c>
      <c r="E312" s="5">
        <f>_xll.SNL.Clients.Office.Excel.Functions.SPG(A312, "SP_VOLUME_AVG_DAILY_TO_1YR_AVG_DAILY", , "1M")</f>
        <v>115.85</v>
      </c>
      <c r="F312" s="5">
        <f>_xll.SNL.Clients.Office.Excel.Functions.SPG(A312, "SP_VOLUME_AVG_DAILY_TO_1YR_AVG_DAILY", , "3M")</f>
        <v>120.59</v>
      </c>
      <c r="G312" s="9" t="str">
        <f>_xll.SNL.Clients.Office.Excel.Functions.SPG(A312, "IQ_SECTOR")</f>
        <v>Information Technology</v>
      </c>
      <c r="H312" s="9" t="str">
        <f>_xll.SNL.Clients.Office.Excel.Functions.SPG(A312, "IQ_INDUSTRY_GROUP")</f>
        <v>Technology Hardware and Equipment</v>
      </c>
      <c r="I312" s="9" t="str">
        <f>_xll.SNL.Clients.Office.Excel.Functions.SPG(A312, "IQ_INDUSTRY")</f>
        <v>Communications Equipment</v>
      </c>
      <c r="J312" s="9" t="str">
        <f>_xll.SNL.Clients.Office.Excel.Functions.SPG(A312, "IQ_PRIMARY_INDUSTRY")</f>
        <v>Communications Equipment</v>
      </c>
      <c r="K312" s="9" t="str">
        <f>_xll.SNL.Clients.Office.Excel.Functions.SPG(A312, "NAICS_CODE", "Primary")</f>
        <v>334220 - Radio and Television Broadcasting and Wireless Communications Equipment Manufacturing</v>
      </c>
      <c r="L312" s="9" t="str">
        <f>_xll.SNL.Clients.Office.Excel.Functions.SPG(A312, "SP_TOPICTAG")</f>
        <v>Physical Security; Video Streaming; Data Protection; Biometrics; Network Security</v>
      </c>
      <c r="M312" s="5">
        <f>_xll.SNL.Clients.Office.Excel.Functions.SPG(A312, "SP_PCT_SHARES_OWNED_ALL_INSTITUTIONS")</f>
        <v>87.59</v>
      </c>
      <c r="N312" s="9" t="str">
        <f>_xll.SNL.Clients.Office.Excel.Functions.SPG(A312, "RD_CREDIT_RATING_GLOBAL", "Issuer Credit Rating", "Local Currency LT|0")</f>
        <v>BBB</v>
      </c>
      <c r="O312" s="9" t="str">
        <f>_xll.SNL.Clients.Office.Excel.Functions.SPG(A312, "RD_CWOL_GLOBAL", "Issuer Credit Rating", "Local Currency LT|0")</f>
        <v>Stable</v>
      </c>
      <c r="P312" s="9" t="str">
        <f>_xll.SNL.Clients.Office.Excel.Functions.SPG(A312, "RD_RATING_ACTION_GLOBAL", "Issuer Credit Rating", "Local Currency LT|0")</f>
        <v>Upgrade | CreditWatch/Outlook (03/05/2024)</v>
      </c>
      <c r="Q312" s="10">
        <f>_xll.SNL.Clients.Office.Excel.Functions.SPG(A312, "RD_LAST_REVIEW_DATE_GLOBAL", "Issuer Credit Rating", "Local Currency LT")</f>
        <v>45702</v>
      </c>
      <c r="R312" s="10">
        <f>_xll.SNL.Clients.Office.Excel.Functions.SPG(A312, "RD_CREDIT_RATING_DATE_GLOBAL", "Issuer Credit Rating", "Local Currency LT|0")</f>
        <v>45356</v>
      </c>
      <c r="S312" s="10">
        <f>_xll.SNL.Clients.Office.Excel.Functions.SPG(A312, "RD_CREDIT_WATCH_OUTLOOK_DATE_GLOBAL", "Issuer Credit Rating", "Local Currency LT|0")</f>
        <v>45356</v>
      </c>
    </row>
    <row r="313" spans="1:19" x14ac:dyDescent="0.3">
      <c r="A313" s="14" t="s">
        <v>317</v>
      </c>
      <c r="B313" s="13">
        <f>_xll.ciqfunctions.udf.CIQ(A313,"IQ_FIRSTPRICINGDATE")</f>
        <v>39401</v>
      </c>
      <c r="C313" s="5">
        <f>_xll.SNL.Clients.Office.Excel.Functions.SPG(A313, "SP_VOLUME_AVG_WEEKLY_TO_SHARES_OUT", , "1M")</f>
        <v>3.4266116763262513</v>
      </c>
      <c r="D313" s="5">
        <f>_xll.SNL.Clients.Office.Excel.Functions.SPG(A313, "SP_VOLUME_AVG_WEEKLY_TO_SHARES_OUT", , "3M")</f>
        <v>3.7406511253436401</v>
      </c>
      <c r="E313" s="5">
        <f>_xll.SNL.Clients.Office.Excel.Functions.SPG(A313, "SP_VOLUME_AVG_DAILY_TO_1YR_AVG_DAILY", , "1M")</f>
        <v>101.36</v>
      </c>
      <c r="F313" s="5">
        <f>_xll.SNL.Clients.Office.Excel.Functions.SPG(A313, "SP_VOLUME_AVG_DAILY_TO_1YR_AVG_DAILY", , "3M")</f>
        <v>110.65</v>
      </c>
      <c r="G313" s="9" t="str">
        <f>_xll.SNL.Clients.Office.Excel.Functions.SPG(A313, "IQ_SECTOR")</f>
        <v>Financials</v>
      </c>
      <c r="H313" s="9" t="str">
        <f>_xll.SNL.Clients.Office.Excel.Functions.SPG(A313, "IQ_INDUSTRY_GROUP")</f>
        <v>Financial Services</v>
      </c>
      <c r="I313" s="9" t="str">
        <f>_xll.SNL.Clients.Office.Excel.Functions.SPG(A313, "IQ_INDUSTRY")</f>
        <v>Capital Markets</v>
      </c>
      <c r="J313" s="9" t="str">
        <f>_xll.SNL.Clients.Office.Excel.Functions.SPG(A313, "IQ_PRIMARY_INDUSTRY")</f>
        <v>Financial Exchanges and Data</v>
      </c>
      <c r="K313" s="9" t="str">
        <f>_xll.SNL.Clients.Office.Excel.Functions.SPG(A313, "NAICS_CODE", "Primary")</f>
        <v>523210 - Securities and Commodity Exchanges</v>
      </c>
      <c r="L313" s="9" t="str">
        <f>_xll.SNL.Clients.Office.Excel.Functions.SPG(A313, "SP_TOPICTAG")</f>
        <v>Online Analysis and Reference; Data Integration; Predictive Analytics; Customer Analytics; Text Analytics; Data Protection; Cloud Data Services</v>
      </c>
      <c r="M313" s="5">
        <f>_xll.SNL.Clients.Office.Excel.Functions.SPG(A313, "SP_PCT_SHARES_OWNED_ALL_INSTITUTIONS")</f>
        <v>93.33</v>
      </c>
      <c r="N313" s="9" t="str">
        <f>_xll.SNL.Clients.Office.Excel.Functions.SPG(A313, "RD_CREDIT_RATING_GLOBAL", "Issuer Credit Rating", "Local Currency LT|0")</f>
        <v>BBB-</v>
      </c>
      <c r="O313" s="9" t="str">
        <f>_xll.SNL.Clients.Office.Excel.Functions.SPG(A313, "RD_CWOL_GLOBAL", "Issuer Credit Rating", "Local Currency LT|0")</f>
        <v>Stable</v>
      </c>
      <c r="P313" s="9" t="str">
        <f>_xll.SNL.Clients.Office.Excel.Functions.SPG(A313, "RD_RATING_ACTION_GLOBAL", "Issuer Credit Rating", "Local Currency LT|0")</f>
        <v>Upgrade | CreditWatch/Outlook (02/23/2023)</v>
      </c>
      <c r="Q313" s="10">
        <f>_xll.SNL.Clients.Office.Excel.Functions.SPG(A313, "RD_LAST_REVIEW_DATE_GLOBAL", "Issuer Credit Rating", "Local Currency LT")</f>
        <v>45733</v>
      </c>
      <c r="R313" s="10">
        <f>_xll.SNL.Clients.Office.Excel.Functions.SPG(A313, "RD_CREDIT_RATING_DATE_GLOBAL", "Issuer Credit Rating", "Local Currency LT|0")</f>
        <v>44980</v>
      </c>
      <c r="S313" s="10">
        <f>_xll.SNL.Clients.Office.Excel.Functions.SPG(A313, "RD_CREDIT_WATCH_OUTLOOK_DATE_GLOBAL", "Issuer Credit Rating", "Local Currency LT|0")</f>
        <v>44980</v>
      </c>
    </row>
    <row r="314" spans="1:19" x14ac:dyDescent="0.3">
      <c r="A314" s="14" t="s">
        <v>318</v>
      </c>
      <c r="B314" s="13">
        <f>_xll.ciqfunctions.udf.CIQ(A314,"IQ_FIRSTPRICINGDATE")</f>
        <v>37438</v>
      </c>
      <c r="C314" s="5">
        <f>_xll.SNL.Clients.Office.Excel.Functions.SPG(A314, "SP_VOLUME_AVG_WEEKLY_TO_SHARES_OUT", , "1M")</f>
        <v>3.3777737007899287</v>
      </c>
      <c r="D314" s="5">
        <f>_xll.SNL.Clients.Office.Excel.Functions.SPG(A314, "SP_VOLUME_AVG_WEEKLY_TO_SHARES_OUT", , "3M")</f>
        <v>3.1111206074674613</v>
      </c>
      <c r="E314" s="5">
        <f>_xll.SNL.Clients.Office.Excel.Functions.SPG(A314, "SP_VOLUME_AVG_DAILY_TO_1YR_AVG_DAILY", , "1M")</f>
        <v>133.59</v>
      </c>
      <c r="F314" s="5">
        <f>_xll.SNL.Clients.Office.Excel.Functions.SPG(A314, "SP_VOLUME_AVG_DAILY_TO_1YR_AVG_DAILY", , "3M")</f>
        <v>123.04</v>
      </c>
      <c r="G314" s="9" t="str">
        <f>_xll.SNL.Clients.Office.Excel.Functions.SPG(A314, "IQ_SECTOR")</f>
        <v>Financials</v>
      </c>
      <c r="H314" s="9" t="str">
        <f>_xll.SNL.Clients.Office.Excel.Functions.SPG(A314, "IQ_INDUSTRY_GROUP")</f>
        <v>Financial Services</v>
      </c>
      <c r="I314" s="9" t="str">
        <f>_xll.SNL.Clients.Office.Excel.Functions.SPG(A314, "IQ_INDUSTRY")</f>
        <v>Capital Markets</v>
      </c>
      <c r="J314" s="9" t="str">
        <f>_xll.SNL.Clients.Office.Excel.Functions.SPG(A314, "IQ_PRIMARY_INDUSTRY")</f>
        <v>Financial Exchanges and Data</v>
      </c>
      <c r="K314" s="9" t="str">
        <f>_xll.SNL.Clients.Office.Excel.Functions.SPG(A314, "NAICS_CODE", "Primary")</f>
        <v>523210 - Securities and Commodity Exchanges</v>
      </c>
      <c r="L314" s="9" t="str">
        <f>_xll.SNL.Clients.Office.Excel.Functions.SPG(A314, "SP_TOPICTAG")</f>
        <v>Software Development; Data Integration; Data Protection; Cloud Data Services; Digital Brokerage; RegTech; Online Payments</v>
      </c>
      <c r="M314" s="5">
        <f>_xll.SNL.Clients.Office.Excel.Functions.SPG(A314, "SP_PCT_SHARES_OWNED_ALL_INSTITUTIONS")</f>
        <v>77.8</v>
      </c>
      <c r="N314" s="9" t="str">
        <f>_xll.SNL.Clients.Office.Excel.Functions.SPG(A314, "RD_CREDIT_RATING_GLOBAL", "Issuer Credit Rating", "Local Currency LT|0")</f>
        <v>BBB</v>
      </c>
      <c r="O314" s="9" t="str">
        <f>_xll.SNL.Clients.Office.Excel.Functions.SPG(A314, "RD_CWOL_GLOBAL", "Issuer Credit Rating", "Local Currency LT|0")</f>
        <v>Positive</v>
      </c>
      <c r="P314" s="9" t="str">
        <f>_xll.SNL.Clients.Office.Excel.Functions.SPG(A314, "RD_RATING_ACTION_GLOBAL", "Issuer Credit Rating", "Local Currency LT|0")</f>
        <v>CreditWatch/Outlook (11/20/2024)</v>
      </c>
      <c r="Q314" s="10">
        <f>_xll.SNL.Clients.Office.Excel.Functions.SPG(A314, "RD_LAST_REVIEW_DATE_GLOBAL", "Issuer Credit Rating", "Local Currency LT")</f>
        <v>45616</v>
      </c>
      <c r="R314" s="10">
        <f>_xll.SNL.Clients.Office.Excel.Functions.SPG(A314, "RD_CREDIT_RATING_DATE_GLOBAL", "Issuer Credit Rating", "Local Currency LT|0")</f>
        <v>45089</v>
      </c>
      <c r="S314" s="10">
        <f>_xll.SNL.Clients.Office.Excel.Functions.SPG(A314, "RD_CREDIT_WATCH_OUTLOOK_DATE_GLOBAL", "Issuer Credit Rating", "Local Currency LT|0")</f>
        <v>45616</v>
      </c>
    </row>
    <row r="315" spans="1:19" x14ac:dyDescent="0.3">
      <c r="A315" s="14" t="s">
        <v>319</v>
      </c>
      <c r="B315" s="13">
        <f>_xll.ciqfunctions.udf.CIQ(A315,"IQ_FIRSTPRICINGDATE")</f>
        <v>35024</v>
      </c>
      <c r="C315" s="5">
        <f>_xll.SNL.Clients.Office.Excel.Functions.SPG(A315, "SP_VOLUME_AVG_WEEKLY_TO_SHARES_OUT", , "1M")</f>
        <v>4.2248476972735451</v>
      </c>
      <c r="D315" s="5">
        <f>_xll.SNL.Clients.Office.Excel.Functions.SPG(A315, "SP_VOLUME_AVG_WEEKLY_TO_SHARES_OUT", , "3M")</f>
        <v>5.981319736457885</v>
      </c>
      <c r="E315" s="5">
        <f>_xll.SNL.Clients.Office.Excel.Functions.SPG(A315, "SP_VOLUME_AVG_DAILY_TO_1YR_AVG_DAILY", , "1M")</f>
        <v>89.53</v>
      </c>
      <c r="F315" s="5">
        <f>_xll.SNL.Clients.Office.Excel.Functions.SPG(A315, "SP_VOLUME_AVG_DAILY_TO_1YR_AVG_DAILY", , "3M")</f>
        <v>126.75</v>
      </c>
      <c r="G315" s="9" t="str">
        <f>_xll.SNL.Clients.Office.Excel.Functions.SPG(A315, "IQ_SECTOR")</f>
        <v>Information Technology</v>
      </c>
      <c r="H315" s="9" t="str">
        <f>_xll.SNL.Clients.Office.Excel.Functions.SPG(A315, "IQ_INDUSTRY_GROUP")</f>
        <v>Technology Hardware and Equipment</v>
      </c>
      <c r="I315" s="9" t="str">
        <f>_xll.SNL.Clients.Office.Excel.Functions.SPG(A315, "IQ_INDUSTRY")</f>
        <v>Technology Hardware, Storage and Peripherals</v>
      </c>
      <c r="J315" s="9" t="str">
        <f>_xll.SNL.Clients.Office.Excel.Functions.SPG(A315, "IQ_PRIMARY_INDUSTRY")</f>
        <v>Technology Hardware, Storage and Peripherals</v>
      </c>
      <c r="K315" s="9" t="str">
        <f>_xll.SNL.Clients.Office.Excel.Functions.SPG(A315, "NAICS_CODE", "Primary")</f>
        <v>334112 - Computer Storage Device Manufacturing</v>
      </c>
      <c r="L315" s="9" t="str">
        <f>_xll.SNL.Clients.Office.Excel.Functions.SPG(A315, "SP_TOPICTAG")</f>
        <v>Cloud Management; Data Integration; Backup and Recovery; Data Protection; Cloud Infrastructure; Cloud Storage; Process Automation</v>
      </c>
      <c r="M315" s="5">
        <f>_xll.SNL.Clients.Office.Excel.Functions.SPG(A315, "SP_PCT_SHARES_OWNED_ALL_INSTITUTIONS")</f>
        <v>92.6</v>
      </c>
      <c r="N315" s="9" t="str">
        <f>_xll.SNL.Clients.Office.Excel.Functions.SPG(A315, "RD_CREDIT_RATING_GLOBAL", "Issuer Credit Rating", "Local Currency LT|0")</f>
        <v>BBB+</v>
      </c>
      <c r="O315" s="9" t="str">
        <f>_xll.SNL.Clients.Office.Excel.Functions.SPG(A315, "RD_CWOL_GLOBAL", "Issuer Credit Rating", "Local Currency LT|0")</f>
        <v>Stable</v>
      </c>
      <c r="P315" s="9" t="str">
        <f>_xll.SNL.Clients.Office.Excel.Functions.SPG(A315, "RD_RATING_ACTION_GLOBAL", "Issuer Credit Rating", "Local Currency LT|0")</f>
        <v>New Rating | CreditWatch/Outlook (12/04/2012)</v>
      </c>
      <c r="Q315" s="10">
        <f>_xll.SNL.Clients.Office.Excel.Functions.SPG(A315, "RD_LAST_REVIEW_DATE_GLOBAL", "Issuer Credit Rating", "Local Currency LT")</f>
        <v>45495</v>
      </c>
      <c r="R315" s="10">
        <f>_xll.SNL.Clients.Office.Excel.Functions.SPG(A315, "RD_CREDIT_RATING_DATE_GLOBAL", "Issuer Credit Rating", "Local Currency LT|0")</f>
        <v>41247</v>
      </c>
      <c r="S315" s="10">
        <f>_xll.SNL.Clients.Office.Excel.Functions.SPG(A315, "RD_CREDIT_WATCH_OUTLOOK_DATE_GLOBAL", "Issuer Credit Rating", "Local Currency LT|0")</f>
        <v>41247</v>
      </c>
    </row>
    <row r="316" spans="1:19" x14ac:dyDescent="0.3">
      <c r="A316" s="14" t="s">
        <v>320</v>
      </c>
      <c r="B316" s="13">
        <f>_xll.ciqfunctions.udf.CIQ(A316,"IQ_FIRSTPRICINGDATE")</f>
        <v>37399</v>
      </c>
      <c r="C316" s="5">
        <f>_xll.SNL.Clients.Office.Excel.Functions.SPG(A316, "SP_VOLUME_AVG_WEEKLY_TO_SHARES_OUT", , "1M")</f>
        <v>5.8741180698895299</v>
      </c>
      <c r="D316" s="5">
        <f>_xll.SNL.Clients.Office.Excel.Functions.SPG(A316, "SP_VOLUME_AVG_WEEKLY_TO_SHARES_OUT", , "3M")</f>
        <v>5.9784064462660407</v>
      </c>
      <c r="E316" s="5">
        <f>_xll.SNL.Clients.Office.Excel.Functions.SPG(A316, "SP_VOLUME_AVG_DAILY_TO_1YR_AVG_DAILY", , "1M")</f>
        <v>132.85</v>
      </c>
      <c r="F316" s="5">
        <f>_xll.SNL.Clients.Office.Excel.Functions.SPG(A316, "SP_VOLUME_AVG_DAILY_TO_1YR_AVG_DAILY", , "3M")</f>
        <v>135.21</v>
      </c>
      <c r="G316" s="9" t="str">
        <f>_xll.SNL.Clients.Office.Excel.Functions.SPG(A316, "IQ_SECTOR")</f>
        <v>Communication Services</v>
      </c>
      <c r="H316" s="9" t="str">
        <f>_xll.SNL.Clients.Office.Excel.Functions.SPG(A316, "IQ_INDUSTRY_GROUP")</f>
        <v>Media and Entertainment</v>
      </c>
      <c r="I316" s="9" t="str">
        <f>_xll.SNL.Clients.Office.Excel.Functions.SPG(A316, "IQ_INDUSTRY")</f>
        <v>Entertainment</v>
      </c>
      <c r="J316" s="9" t="str">
        <f>_xll.SNL.Clients.Office.Excel.Functions.SPG(A316, "IQ_PRIMARY_INDUSTRY")</f>
        <v>Movies and Entertainment</v>
      </c>
      <c r="K316" s="9" t="str">
        <f>_xll.SNL.Clients.Office.Excel.Functions.SPG(A316, "NAICS_CODE", "Primary")</f>
        <v>512110 - Motion Picture and Video Production</v>
      </c>
      <c r="L316" s="9" t="str">
        <f>_xll.SNL.Clients.Office.Excel.Functions.SPG(A316, "SP_TOPICTAG")</f>
        <v>Video Streaming; Streaming Media</v>
      </c>
      <c r="M316" s="5">
        <f>_xll.SNL.Clients.Office.Excel.Functions.SPG(A316, "SP_PCT_SHARES_OWNED_ALL_INSTITUTIONS")</f>
        <v>82.62</v>
      </c>
      <c r="N316" s="9" t="str">
        <f>_xll.SNL.Clients.Office.Excel.Functions.SPG(A316, "RD_CREDIT_RATING_GLOBAL", "Issuer Credit Rating", "Local Currency LT|0")</f>
        <v>A</v>
      </c>
      <c r="O316" s="9" t="str">
        <f>_xll.SNL.Clients.Office.Excel.Functions.SPG(A316, "RD_CWOL_GLOBAL", "Issuer Credit Rating", "Local Currency LT|0")</f>
        <v>Stable</v>
      </c>
      <c r="P316" s="9" t="str">
        <f>_xll.SNL.Clients.Office.Excel.Functions.SPG(A316, "RD_RATING_ACTION_GLOBAL", "Issuer Credit Rating", "Local Currency LT|0")</f>
        <v>Upgrade | CreditWatch/Outlook (07/22/2024)</v>
      </c>
      <c r="Q316" s="10">
        <f>_xll.SNL.Clients.Office.Excel.Functions.SPG(A316, "RD_LAST_REVIEW_DATE_GLOBAL", "Issuer Credit Rating", "Local Currency LT")</f>
        <v>45509</v>
      </c>
      <c r="R316" s="10">
        <f>_xll.SNL.Clients.Office.Excel.Functions.SPG(A316, "RD_CREDIT_RATING_DATE_GLOBAL", "Issuer Credit Rating", "Local Currency LT|0")</f>
        <v>45495</v>
      </c>
      <c r="S316" s="10">
        <f>_xll.SNL.Clients.Office.Excel.Functions.SPG(A316, "RD_CREDIT_WATCH_OUTLOOK_DATE_GLOBAL", "Issuer Credit Rating", "Local Currency LT|0")</f>
        <v>45495</v>
      </c>
    </row>
    <row r="317" spans="1:19" x14ac:dyDescent="0.3">
      <c r="A317" s="14" t="s">
        <v>321</v>
      </c>
      <c r="B317" s="13">
        <f>_xll.ciqfunctions.udf.CIQ(A317,"IQ_FIRSTPRICINGDATE")</f>
        <v>24839</v>
      </c>
      <c r="C317" s="5">
        <f>_xll.SNL.Clients.Office.Excel.Functions.SPG(A317, "SP_VOLUME_AVG_WEEKLY_TO_SHARES_OUT", , "1M")</f>
        <v>6.0750480506624083</v>
      </c>
      <c r="D317" s="5">
        <f>_xll.SNL.Clients.Office.Excel.Functions.SPG(A317, "SP_VOLUME_AVG_WEEKLY_TO_SHARES_OUT", , "3M")</f>
        <v>6.0872250104324284</v>
      </c>
      <c r="E317" s="5">
        <f>_xll.SNL.Clients.Office.Excel.Functions.SPG(A317, "SP_VOLUME_AVG_DAILY_TO_1YR_AVG_DAILY", , "1M")</f>
        <v>134.01</v>
      </c>
      <c r="F317" s="5">
        <f>_xll.SNL.Clients.Office.Excel.Functions.SPG(A317, "SP_VOLUME_AVG_DAILY_TO_1YR_AVG_DAILY", , "3M")</f>
        <v>134.28</v>
      </c>
      <c r="G317" s="9" t="str">
        <f>_xll.SNL.Clients.Office.Excel.Functions.SPG(A317, "IQ_SECTOR")</f>
        <v>Materials</v>
      </c>
      <c r="H317" s="9" t="str">
        <f>_xll.SNL.Clients.Office.Excel.Functions.SPG(A317, "IQ_INDUSTRY_GROUP")</f>
        <v>Materials</v>
      </c>
      <c r="I317" s="9" t="str">
        <f>_xll.SNL.Clients.Office.Excel.Functions.SPG(A317, "IQ_INDUSTRY")</f>
        <v>Metals and Mining</v>
      </c>
      <c r="J317" s="9" t="str">
        <f>_xll.SNL.Clients.Office.Excel.Functions.SPG(A317, "IQ_PRIMARY_INDUSTRY")</f>
        <v>Gold</v>
      </c>
      <c r="K317" s="9" t="str">
        <f>_xll.SNL.Clients.Office.Excel.Functions.SPG(A317, "NAICS_CODE", "Primary")</f>
        <v>212220 - Gold Ore and Silver Ore Mining</v>
      </c>
      <c r="L317" s="9" t="str">
        <f>_xll.SNL.Clients.Office.Excel.Functions.SPG(A317, "SP_TOPICTAG")</f>
        <v>Mining Technology; Utility Scale Solar</v>
      </c>
      <c r="M317" s="5">
        <f>_xll.SNL.Clients.Office.Excel.Functions.SPG(A317, "SP_PCT_SHARES_OWNED_ALL_INSTITUTIONS")</f>
        <v>74.709999999999994</v>
      </c>
      <c r="N317" s="9" t="str">
        <f>_xll.SNL.Clients.Office.Excel.Functions.SPG(A317, "RD_CREDIT_RATING_GLOBAL", "Issuer Credit Rating", "Local Currency LT|0")</f>
        <v>BBB+</v>
      </c>
      <c r="O317" s="9" t="str">
        <f>_xll.SNL.Clients.Office.Excel.Functions.SPG(A317, "RD_CWOL_GLOBAL", "Issuer Credit Rating", "Local Currency LT|0")</f>
        <v>Stable</v>
      </c>
      <c r="P317" s="9" t="str">
        <f>_xll.SNL.Clients.Office.Excel.Functions.SPG(A317, "RD_RATING_ACTION_GLOBAL", "Issuer Credit Rating", "Local Currency LT|0")</f>
        <v>Upgrade | CreditWatch/Outlook (03/29/2022)</v>
      </c>
      <c r="Q317" s="10">
        <f>_xll.SNL.Clients.Office.Excel.Functions.SPG(A317, "RD_LAST_REVIEW_DATE_GLOBAL", "Issuer Credit Rating", "Local Currency LT")</f>
        <v>45558</v>
      </c>
      <c r="R317" s="10">
        <f>_xll.SNL.Clients.Office.Excel.Functions.SPG(A317, "RD_CREDIT_RATING_DATE_GLOBAL", "Issuer Credit Rating", "Local Currency LT|0")</f>
        <v>44649</v>
      </c>
      <c r="S317" s="10">
        <f>_xll.SNL.Clients.Office.Excel.Functions.SPG(A317, "RD_CREDIT_WATCH_OUTLOOK_DATE_GLOBAL", "Issuer Credit Rating", "Local Currency LT|0")</f>
        <v>44649</v>
      </c>
    </row>
    <row r="318" spans="1:19" x14ac:dyDescent="0.3">
      <c r="A318" s="14" t="s">
        <v>322</v>
      </c>
      <c r="B318" s="13">
        <f>_xll.ciqfunctions.udf.CIQ(A318,"IQ_FIRSTPRICINGDATE")</f>
        <v>41444</v>
      </c>
      <c r="C318" s="5">
        <f>_xll.SNL.Clients.Office.Excel.Functions.SPG(A318, "SP_VOLUME_AVG_WEEKLY_TO_SHARES_OUT", , "1M")</f>
        <v>1.444416364274907</v>
      </c>
      <c r="D318" s="5">
        <f>_xll.SNL.Clients.Office.Excel.Functions.SPG(A318, "SP_VOLUME_AVG_WEEKLY_TO_SHARES_OUT", , "3M")</f>
        <v>2.0639438787161977</v>
      </c>
      <c r="E318" s="5">
        <f>_xll.SNL.Clients.Office.Excel.Functions.SPG(A318, "SP_VOLUME_AVG_DAILY_TO_1YR_AVG_DAILY", , "1M")</f>
        <v>74.08</v>
      </c>
      <c r="F318" s="5">
        <f>_xll.SNL.Clients.Office.Excel.Functions.SPG(A318, "SP_VOLUME_AVG_DAILY_TO_1YR_AVG_DAILY", , "3M")</f>
        <v>105.85</v>
      </c>
      <c r="G318" s="9" t="str">
        <f>_xll.SNL.Clients.Office.Excel.Functions.SPG(A318, "IQ_SECTOR")</f>
        <v>Communication Services</v>
      </c>
      <c r="H318" s="9" t="str">
        <f>_xll.SNL.Clients.Office.Excel.Functions.SPG(A318, "IQ_INDUSTRY_GROUP")</f>
        <v>Media and Entertainment</v>
      </c>
      <c r="I318" s="9" t="str">
        <f>_xll.SNL.Clients.Office.Excel.Functions.SPG(A318, "IQ_INDUSTRY")</f>
        <v>Media</v>
      </c>
      <c r="J318" s="9" t="str">
        <f>_xll.SNL.Clients.Office.Excel.Functions.SPG(A318, "IQ_PRIMARY_INDUSTRY")</f>
        <v>Publishing</v>
      </c>
      <c r="K318" s="9" t="str">
        <f>_xll.SNL.Clients.Office.Excel.Functions.SPG(A318, "NAICS_CODE", "Primary")</f>
        <v>513110 - Newspaper Publishers</v>
      </c>
      <c r="L318" s="9" t="str">
        <f>_xll.SNL.Clients.Office.Excel.Functions.SPG(A318, "SP_TOPICTAG")</f>
        <v>Digital Media; Social Media Advertising; Video Streaming; Podcast; Streaming Media; Content Creation</v>
      </c>
      <c r="M318" s="5">
        <f>_xll.SNL.Clients.Office.Excel.Functions.SPG(A318, "SP_PCT_SHARES_OWNED_ALL_INSTITUTIONS")</f>
        <v>81.63</v>
      </c>
      <c r="N318" s="9" t="str">
        <f>_xll.SNL.Clients.Office.Excel.Functions.SPG(A318, "RD_CREDIT_RATING_GLOBAL", "Issuer Credit Rating", "Local Currency LT|0")</f>
        <v>BBB-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(01/08/2025)</v>
      </c>
      <c r="Q318" s="10">
        <f>_xll.SNL.Clients.Office.Excel.Functions.SPG(A318, "RD_LAST_REVIEW_DATE_GLOBAL", "Issuer Credit Rating", "Local Currency LT")</f>
        <v>45734</v>
      </c>
      <c r="R318" s="10">
        <f>_xll.SNL.Clients.Office.Excel.Functions.SPG(A318, "RD_CREDIT_RATING_DATE_GLOBAL", "Issuer Credit Rating", "Local Currency LT|0")</f>
        <v>45665</v>
      </c>
      <c r="S318" s="10">
        <f>_xll.SNL.Clients.Office.Excel.Functions.SPG(A318, "RD_CREDIT_WATCH_OUTLOOK_DATE_GLOBAL", "Issuer Credit Rating", "Local Currency LT|0")</f>
        <v>45665</v>
      </c>
    </row>
    <row r="319" spans="1:19" x14ac:dyDescent="0.3">
      <c r="A319" s="14" t="s">
        <v>323</v>
      </c>
      <c r="B319" s="13">
        <f>_xll.ciqfunctions.udf.CIQ(A319,"IQ_FIRSTPRICINGDATE")</f>
        <v>41444</v>
      </c>
      <c r="C319" s="5">
        <f>_xll.SNL.Clients.Office.Excel.Functions.SPG(A319, "SP_VOLUME_AVG_WEEKLY_TO_SHARES_OUT", , "1M")</f>
        <v>4.0763221201148729</v>
      </c>
      <c r="D319" s="5">
        <f>_xll.SNL.Clients.Office.Excel.Functions.SPG(A319, "SP_VOLUME_AVG_WEEKLY_TO_SHARES_OUT", , "3M")</f>
        <v>4.8431733396217114</v>
      </c>
      <c r="E319" s="5">
        <f>_xll.SNL.Clients.Office.Excel.Functions.SPG(A319, "SP_VOLUME_AVG_DAILY_TO_1YR_AVG_DAILY", , "1M")</f>
        <v>109.76</v>
      </c>
      <c r="F319" s="5">
        <f>_xll.SNL.Clients.Office.Excel.Functions.SPG(A319, "SP_VOLUME_AVG_DAILY_TO_1YR_AVG_DAILY", , "3M")</f>
        <v>130.4</v>
      </c>
      <c r="G319" s="9" t="str">
        <f>_xll.SNL.Clients.Office.Excel.Functions.SPG(A319, "IQ_SECTOR")</f>
        <v>Communication Services</v>
      </c>
      <c r="H319" s="9" t="str">
        <f>_xll.SNL.Clients.Office.Excel.Functions.SPG(A319, "IQ_INDUSTRY_GROUP")</f>
        <v>Media and Entertainment</v>
      </c>
      <c r="I319" s="9" t="str">
        <f>_xll.SNL.Clients.Office.Excel.Functions.SPG(A319, "IQ_INDUSTRY")</f>
        <v>Media</v>
      </c>
      <c r="J319" s="9" t="str">
        <f>_xll.SNL.Clients.Office.Excel.Functions.SPG(A319, "IQ_PRIMARY_INDUSTRY")</f>
        <v>Publishing</v>
      </c>
      <c r="K319" s="9" t="str">
        <f>_xll.SNL.Clients.Office.Excel.Functions.SPG(A319, "NAICS_CODE", "Primary")</f>
        <v>513110 - Newspaper Publishers</v>
      </c>
      <c r="L319" s="9" t="str">
        <f>_xll.SNL.Clients.Office.Excel.Functions.SPG(A319, "SP_TOPICTAG")</f>
        <v>Digital Media; Social Media Advertising; Video Streaming; Podcast; Streaming Media; Content Creation</v>
      </c>
      <c r="M319" s="5">
        <f>_xll.SNL.Clients.Office.Excel.Functions.SPG(A319, "SP_PCT_SHARES_OWNED_ALL_INSTITUTIONS")</f>
        <v>81.63</v>
      </c>
      <c r="N319" s="9" t="str">
        <f>_xll.SNL.Clients.Office.Excel.Functions.SPG(A319, "RD_CREDIT_RATING_GLOBAL", "Issuer Credit Rating", "Local Currency LT|0")</f>
        <v>BBB-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(01/08/2025)</v>
      </c>
      <c r="Q319" s="10">
        <f>_xll.SNL.Clients.Office.Excel.Functions.SPG(A319, "RD_LAST_REVIEW_DATE_GLOBAL", "Issuer Credit Rating", "Local Currency LT")</f>
        <v>45734</v>
      </c>
      <c r="R319" s="10">
        <f>_xll.SNL.Clients.Office.Excel.Functions.SPG(A319, "RD_CREDIT_RATING_DATE_GLOBAL", "Issuer Credit Rating", "Local Currency LT|0")</f>
        <v>45665</v>
      </c>
      <c r="S319" s="10">
        <f>_xll.SNL.Clients.Office.Excel.Functions.SPG(A319, "RD_CREDIT_WATCH_OUTLOOK_DATE_GLOBAL", "Issuer Credit Rating", "Local Currency LT|0")</f>
        <v>45665</v>
      </c>
    </row>
    <row r="320" spans="1:19" x14ac:dyDescent="0.3">
      <c r="A320" s="14" t="s">
        <v>324</v>
      </c>
      <c r="B320" s="13">
        <f>_xll.ciqfunctions.udf.CIQ(A320,"IQ_FIRSTPRICINGDATE")</f>
        <v>24839</v>
      </c>
      <c r="C320" s="5">
        <f>_xll.SNL.Clients.Office.Excel.Functions.SPG(A320, "SP_VOLUME_AVG_WEEKLY_TO_SHARES_OUT", , "1M")</f>
        <v>3.2254100575352509</v>
      </c>
      <c r="D320" s="5">
        <f>_xll.SNL.Clients.Office.Excel.Functions.SPG(A320, "SP_VOLUME_AVG_WEEKLY_TO_SHARES_OUT", , "3M")</f>
        <v>3.1170132110234636</v>
      </c>
      <c r="E320" s="5">
        <f>_xll.SNL.Clients.Office.Excel.Functions.SPG(A320, "SP_VOLUME_AVG_DAILY_TO_1YR_AVG_DAILY", , "1M")</f>
        <v>121.46</v>
      </c>
      <c r="F320" s="5">
        <f>_xll.SNL.Clients.Office.Excel.Functions.SPG(A320, "SP_VOLUME_AVG_DAILY_TO_1YR_AVG_DAILY", , "3M")</f>
        <v>117.38</v>
      </c>
      <c r="G320" s="9" t="str">
        <f>_xll.SNL.Clients.Office.Excel.Functions.SPG(A320, "IQ_SECTOR")</f>
        <v>Utilities</v>
      </c>
      <c r="H320" s="9" t="str">
        <f>_xll.SNL.Clients.Office.Excel.Functions.SPG(A320, "IQ_INDUSTRY_GROUP")</f>
        <v>Utilities</v>
      </c>
      <c r="I320" s="9" t="str">
        <f>_xll.SNL.Clients.Office.Excel.Functions.SPG(A320, "IQ_INDUSTRY")</f>
        <v>Electric Utilities</v>
      </c>
      <c r="J320" s="9" t="str">
        <f>_xll.SNL.Clients.Office.Excel.Functions.SPG(A320, "IQ_PRIMARY_INDUSTRY")</f>
        <v>Electric Utilities</v>
      </c>
      <c r="K320" s="9" t="str">
        <f>_xll.SNL.Clients.Office.Excel.Functions.SPG(A320, "NAICS_CODE", "Primary")</f>
        <v>2211 - Electric Power Generation, Transmission and Distribution</v>
      </c>
      <c r="L320" s="9" t="str">
        <f>_xll.SNL.Clients.Office.Excel.Functions.SPG(A320, "SP_TOPICTAG")</f>
        <v>Clean Energy; Energy Efficiency; Energy Management; Energy Storage; Power Grid; Utility Scale Solar; Onshore and Offshore Wind; Electric Vehicle Charging Infrastructure</v>
      </c>
      <c r="M320" s="5">
        <f>_xll.SNL.Clients.Office.Excel.Functions.SPG(A320, "SP_PCT_SHARES_OWNED_ALL_INSTITUTIONS")</f>
        <v>81.650000000000006</v>
      </c>
      <c r="N320" s="9" t="str">
        <f>_xll.SNL.Clients.Office.Excel.Functions.SPG(A320, "RD_CREDIT_RATING_GLOBAL", "Issuer Credit Rating", "Local Currency LT|0")</f>
        <v>A-</v>
      </c>
      <c r="O320" s="9" t="str">
        <f>_xll.SNL.Clients.Office.Excel.Functions.SPG(A320, "RD_CWOL_GLOBAL", "Issuer Credit Rating", "Local Currency LT|0")</f>
        <v>Stable</v>
      </c>
      <c r="P320" s="9" t="str">
        <f>_xll.SNL.Clients.Office.Excel.Functions.SPG(A320, "RD_RATING_ACTION_GLOBAL", "Issuer Credit Rating", "Local Currency LT|0")</f>
        <v>Downgrade | CreditWatch/Outlook (03/11/2010)</v>
      </c>
      <c r="Q320" s="10">
        <f>_xll.SNL.Clients.Office.Excel.Functions.SPG(A320, "RD_LAST_REVIEW_DATE_GLOBAL", "Issuer Credit Rating", "Local Currency LT")</f>
        <v>45742</v>
      </c>
      <c r="R320" s="10">
        <f>_xll.SNL.Clients.Office.Excel.Functions.SPG(A320, "RD_CREDIT_RATING_DATE_GLOBAL", "Issuer Credit Rating", "Local Currency LT|0")</f>
        <v>40248</v>
      </c>
      <c r="S320" s="10">
        <f>_xll.SNL.Clients.Office.Excel.Functions.SPG(A320, "RD_CREDIT_WATCH_OUTLOOK_DATE_GLOBAL", "Issuer Credit Rating", "Local Currency LT|0")</f>
        <v>40248</v>
      </c>
    </row>
    <row r="321" spans="1:19" x14ac:dyDescent="0.3">
      <c r="A321" s="14" t="s">
        <v>325</v>
      </c>
      <c r="B321" s="13">
        <f>_xll.ciqfunctions.udf.CIQ(A321,"IQ_FIRSTPRICINGDATE")</f>
        <v>29557</v>
      </c>
      <c r="C321" s="5">
        <f>_xll.SNL.Clients.Office.Excel.Functions.SPG(A321, "SP_VOLUME_AVG_WEEKLY_TO_SHARES_OUT", , "1M")</f>
        <v>6.758479923075793</v>
      </c>
      <c r="D321" s="5">
        <f>_xll.SNL.Clients.Office.Excel.Functions.SPG(A321, "SP_VOLUME_AVG_WEEKLY_TO_SHARES_OUT", , "3M")</f>
        <v>8.4847978252164271</v>
      </c>
      <c r="E321" s="5">
        <f>_xll.SNL.Clients.Office.Excel.Functions.SPG(A321, "SP_VOLUME_AVG_DAILY_TO_1YR_AVG_DAILY", , "1M")</f>
        <v>107.31</v>
      </c>
      <c r="F321" s="5">
        <f>_xll.SNL.Clients.Office.Excel.Functions.SPG(A321, "SP_VOLUME_AVG_DAILY_TO_1YR_AVG_DAILY", , "3M")</f>
        <v>134.72</v>
      </c>
      <c r="G321" s="9" t="str">
        <f>_xll.SNL.Clients.Office.Excel.Functions.SPG(A321, "IQ_SECTOR")</f>
        <v>Consumer Discretionary</v>
      </c>
      <c r="H321" s="9" t="str">
        <f>_xll.SNL.Clients.Office.Excel.Functions.SPG(A321, "IQ_INDUSTRY_GROUP")</f>
        <v>Consumer Durables and Apparel</v>
      </c>
      <c r="I321" s="9" t="str">
        <f>_xll.SNL.Clients.Office.Excel.Functions.SPG(A321, "IQ_INDUSTRY")</f>
        <v>Textiles, Apparel and Luxury Goods</v>
      </c>
      <c r="J321" s="9" t="str">
        <f>_xll.SNL.Clients.Office.Excel.Functions.SPG(A321, "IQ_PRIMARY_INDUSTRY")</f>
        <v>Footwear</v>
      </c>
      <c r="K321" s="9" t="str">
        <f>_xll.SNL.Clients.Office.Excel.Functions.SPG(A321, "NAICS_CODE", "Primary")</f>
        <v>316210 - Footwear Manufacturing</v>
      </c>
      <c r="L321" s="9" t="str">
        <f>_xll.SNL.Clients.Office.Excel.Functions.SPG(A321, "SP_TOPICTAG")</f>
        <v>Lifestyle</v>
      </c>
      <c r="M321" s="5">
        <f>_xll.SNL.Clients.Office.Excel.Functions.SPG(A321, "SP_PCT_SHARES_OWNED_ALL_INSTITUTIONS")</f>
        <v>67.28</v>
      </c>
      <c r="N321" s="9" t="str">
        <f>_xll.SNL.Clients.Office.Excel.Functions.SPG(A321, "RD_CREDIT_RATING_GLOBAL", "Issuer Credit Rating", "Local Currency LT|0")</f>
        <v>AA-</v>
      </c>
      <c r="O321" s="9" t="str">
        <f>_xll.SNL.Clients.Office.Excel.Functions.SPG(A321, "RD_CWOL_GLOBAL", "Issuer Credit Rating", "Local Currency LT|0")</f>
        <v>Negative</v>
      </c>
      <c r="P321" s="9" t="str">
        <f>_xll.SNL.Clients.Office.Excel.Functions.SPG(A321, "RD_RATING_ACTION_GLOBAL", "Issuer Credit Rating", "Local Currency LT|0")</f>
        <v>CreditWatch/Outlook (10/17/2024)</v>
      </c>
      <c r="Q321" s="10">
        <f>_xll.SNL.Clients.Office.Excel.Functions.SPG(A321, "RD_LAST_REVIEW_DATE_GLOBAL", "Issuer Credit Rating", "Local Currency LT")</f>
        <v>45588</v>
      </c>
      <c r="R321" s="10">
        <f>_xll.SNL.Clients.Office.Excel.Functions.SPG(A321, "RD_CREDIT_RATING_DATE_GLOBAL", "Issuer Credit Rating", "Local Currency LT|0")</f>
        <v>41584</v>
      </c>
      <c r="S321" s="10">
        <f>_xll.SNL.Clients.Office.Excel.Functions.SPG(A321, "RD_CREDIT_WATCH_OUTLOOK_DATE_GLOBAL", "Issuer Credit Rating", "Local Currency LT|0")</f>
        <v>45582</v>
      </c>
    </row>
    <row r="322" spans="1:19" x14ac:dyDescent="0.3">
      <c r="A322" s="14" t="s">
        <v>326</v>
      </c>
      <c r="B322" s="13">
        <f>_xll.ciqfunctions.udf.CIQ(A322,"IQ_FIRSTPRICINGDATE")</f>
        <v>24839</v>
      </c>
      <c r="C322" s="5">
        <f>_xll.SNL.Clients.Office.Excel.Functions.SPG(A322, "SP_VOLUME_AVG_WEEKLY_TO_SHARES_OUT", , "1M")</f>
        <v>5.0427034419112493</v>
      </c>
      <c r="D322" s="5">
        <f>_xll.SNL.Clients.Office.Excel.Functions.SPG(A322, "SP_VOLUME_AVG_WEEKLY_TO_SHARES_OUT", , "3M")</f>
        <v>5.4947803594522195</v>
      </c>
      <c r="E322" s="5">
        <f>_xll.SNL.Clients.Office.Excel.Functions.SPG(A322, "SP_VOLUME_AVG_DAILY_TO_1YR_AVG_DAILY", , "1M")</f>
        <v>113.73</v>
      </c>
      <c r="F322" s="5">
        <f>_xll.SNL.Clients.Office.Excel.Functions.SPG(A322, "SP_VOLUME_AVG_DAILY_TO_1YR_AVG_DAILY", , "3M")</f>
        <v>123.92</v>
      </c>
      <c r="G322" s="9" t="str">
        <f>_xll.SNL.Clients.Office.Excel.Functions.SPG(A322, "IQ_SECTOR")</f>
        <v>Utilities</v>
      </c>
      <c r="H322" s="9" t="str">
        <f>_xll.SNL.Clients.Office.Excel.Functions.SPG(A322, "IQ_INDUSTRY_GROUP")</f>
        <v>Utilities</v>
      </c>
      <c r="I322" s="9" t="str">
        <f>_xll.SNL.Clients.Office.Excel.Functions.SPG(A322, "IQ_INDUSTRY")</f>
        <v>Multi-Utilities</v>
      </c>
      <c r="J322" s="9" t="str">
        <f>_xll.SNL.Clients.Office.Excel.Functions.SPG(A322, "IQ_PRIMARY_INDUSTRY")</f>
        <v>Multi-Utilities</v>
      </c>
      <c r="K322" s="9" t="str">
        <f>_xll.SNL.Clients.Office.Excel.Functions.SPG(A322, "NAICS_CODE", "Primary")</f>
        <v>221210 - Natural Gas Distribution</v>
      </c>
      <c r="L322" s="9" t="str">
        <f>_xll.SNL.Clients.Office.Excel.Functions.SPG(A322, "SP_TOPICTAG")</f>
        <v>Energy Storage; ClimateTech</v>
      </c>
      <c r="M322" s="5">
        <f>_xll.SNL.Clients.Office.Excel.Functions.SPG(A322, "SP_PCT_SHARES_OWNED_ALL_INSTITUTIONS")</f>
        <v>94.45</v>
      </c>
      <c r="N322" s="9" t="str">
        <f>_xll.SNL.Clients.Office.Excel.Functions.SPG(A322, "RD_CREDIT_RATING_GLOBAL", "Issuer Credit Rating", "Local Currency LT|0")</f>
        <v>BBB+</v>
      </c>
      <c r="O322" s="9" t="str">
        <f>_xll.SNL.Clients.Office.Excel.Functions.SPG(A322, "RD_CWOL_GLOBAL", "Issuer Credit Rating", "Local Currency LT|0")</f>
        <v>Stable</v>
      </c>
      <c r="P322" s="9" t="str">
        <f>_xll.SNL.Clients.Office.Excel.Functions.SPG(A322, "RD_RATING_ACTION_GLOBAL", "Issuer Credit Rating", "Local Currency LT|0")</f>
        <v>CreditWatch/Outlook (02/28/2020)</v>
      </c>
      <c r="Q322" s="10">
        <f>_xll.SNL.Clients.Office.Excel.Functions.SPG(A322, "RD_LAST_REVIEW_DATE_GLOBAL", "Issuer Credit Rating", "Local Currency LT")</f>
        <v>45714</v>
      </c>
      <c r="R322" s="10">
        <f>_xll.SNL.Clients.Office.Excel.Functions.SPG(A322, "RD_CREDIT_RATING_DATE_GLOBAL", "Issuer Credit Rating", "Local Currency LT|0")</f>
        <v>42173</v>
      </c>
      <c r="S322" s="10">
        <f>_xll.SNL.Clients.Office.Excel.Functions.SPG(A322, "RD_CREDIT_WATCH_OUTLOOK_DATE_GLOBAL", "Issuer Credit Rating", "Local Currency LT|0")</f>
        <v>43889</v>
      </c>
    </row>
    <row r="323" spans="1:19" x14ac:dyDescent="0.3">
      <c r="A323" s="14" t="s">
        <v>327</v>
      </c>
      <c r="B323" s="13">
        <f>_xll.ciqfunctions.udf.CIQ(A323,"IQ_FIRSTPRICINGDATE")</f>
        <v>29202</v>
      </c>
      <c r="C323" s="5">
        <f>_xll.SNL.Clients.Office.Excel.Functions.SPG(A323, "SP_VOLUME_AVG_WEEKLY_TO_SHARES_OUT", , "1M")</f>
        <v>2.8030509277365594</v>
      </c>
      <c r="D323" s="5">
        <f>_xll.SNL.Clients.Office.Excel.Functions.SPG(A323, "SP_VOLUME_AVG_WEEKLY_TO_SHARES_OUT", , "3M")</f>
        <v>3.3157710567685288</v>
      </c>
      <c r="E323" s="5">
        <f>_xll.SNL.Clients.Office.Excel.Functions.SPG(A323, "SP_VOLUME_AVG_DAILY_TO_1YR_AVG_DAILY", , "1M")</f>
        <v>104.32</v>
      </c>
      <c r="F323" s="5">
        <f>_xll.SNL.Clients.Office.Excel.Functions.SPG(A323, "SP_VOLUME_AVG_DAILY_TO_1YR_AVG_DAILY", , "3M")</f>
        <v>123.4</v>
      </c>
      <c r="G323" s="9" t="str">
        <f>_xll.SNL.Clients.Office.Excel.Functions.SPG(A323, "IQ_SECTOR")</f>
        <v>Industrials</v>
      </c>
      <c r="H323" s="9" t="str">
        <f>_xll.SNL.Clients.Office.Excel.Functions.SPG(A323, "IQ_INDUSTRY_GROUP")</f>
        <v>Capital Goods</v>
      </c>
      <c r="I323" s="9" t="str">
        <f>_xll.SNL.Clients.Office.Excel.Functions.SPG(A323, "IQ_INDUSTRY")</f>
        <v>Machinery</v>
      </c>
      <c r="J323" s="9" t="str">
        <f>_xll.SNL.Clients.Office.Excel.Functions.SPG(A323, "IQ_PRIMARY_INDUSTRY")</f>
        <v>Industrial Machinery and Supplies and Components</v>
      </c>
      <c r="K323" s="9" t="str">
        <f>_xll.SNL.Clients.Office.Excel.Functions.SPG(A323, "NAICS_CODE", "Primary")</f>
        <v>333998 - All Other Miscellaneous General Purpose Machinery Manufacturing</v>
      </c>
      <c r="L323" s="9" t="str">
        <f>_xll.SNL.Clients.Office.Excel.Functions.SPG(A323, "SP_TOPICTAG")</f>
        <v>Software Development; Industrial Automation; AgriTech; Process Automation</v>
      </c>
      <c r="M323" s="5">
        <f>_xll.SNL.Clients.Office.Excel.Functions.SPG(A323, "SP_PCT_SHARES_OWNED_ALL_INSTITUTIONS")</f>
        <v>76.56</v>
      </c>
      <c r="N323" s="9" t="str">
        <f>_xll.SNL.Clients.Office.Excel.Functions.SPG(A323, "RD_CREDIT_RATING_GLOBAL", "Issuer Credit Rating", "Local Currency LT|0")</f>
        <v>BBB</v>
      </c>
      <c r="O323" s="9" t="str">
        <f>_xll.SNL.Clients.Office.Excel.Functions.SPG(A323, "RD_CWOL_GLOBAL", "Issuer Credit Rating", "Local Currency LT|0")</f>
        <v>Stable</v>
      </c>
      <c r="P323" s="9" t="str">
        <f>_xll.SNL.Clients.Office.Excel.Functions.SPG(A323, "RD_RATING_ACTION_GLOBAL", "Issuer Credit Rating", "Local Currency LT|0")</f>
        <v>New Rating | CreditWatch/Outlook (09/13/2023)</v>
      </c>
      <c r="Q323" s="10">
        <f>_xll.SNL.Clients.Office.Excel.Functions.SPG(A323, "RD_LAST_REVIEW_DATE_GLOBAL", "Issuer Credit Rating", "Local Currency LT")</f>
        <v>45560</v>
      </c>
      <c r="R323" s="10">
        <f>_xll.SNL.Clients.Office.Excel.Functions.SPG(A323, "RD_CREDIT_RATING_DATE_GLOBAL", "Issuer Credit Rating", "Local Currency LT|0")</f>
        <v>45182</v>
      </c>
      <c r="S323" s="10">
        <f>_xll.SNL.Clients.Office.Excel.Functions.SPG(A323, "RD_CREDIT_WATCH_OUTLOOK_DATE_GLOBAL", "Issuer Credit Rating", "Local Currency LT|0")</f>
        <v>45182</v>
      </c>
    </row>
    <row r="324" spans="1:19" x14ac:dyDescent="0.3">
      <c r="A324" s="14" t="s">
        <v>328</v>
      </c>
      <c r="B324" s="13">
        <f>_xll.ciqfunctions.udf.CIQ(A324,"IQ_FIRSTPRICINGDATE")</f>
        <v>30104</v>
      </c>
      <c r="C324" s="5">
        <f>_xll.SNL.Clients.Office.Excel.Functions.SPG(A324, "SP_VOLUME_AVG_WEEKLY_TO_SHARES_OUT", , "1M")</f>
        <v>2.7465699306589944</v>
      </c>
      <c r="D324" s="5">
        <f>_xll.SNL.Clients.Office.Excel.Functions.SPG(A324, "SP_VOLUME_AVG_WEEKLY_TO_SHARES_OUT", , "3M")</f>
        <v>2.9766388736523788</v>
      </c>
      <c r="E324" s="5">
        <f>_xll.SNL.Clients.Office.Excel.Functions.SPG(A324, "SP_VOLUME_AVG_DAILY_TO_1YR_AVG_DAILY", , "1M")</f>
        <v>102.56</v>
      </c>
      <c r="F324" s="5">
        <f>_xll.SNL.Clients.Office.Excel.Functions.SPG(A324, "SP_VOLUME_AVG_DAILY_TO_1YR_AVG_DAILY", , "3M")</f>
        <v>111.16</v>
      </c>
      <c r="G324" s="9" t="str">
        <f>_xll.SNL.Clients.Office.Excel.Functions.SPG(A324, "IQ_SECTOR")</f>
        <v>Industrials</v>
      </c>
      <c r="H324" s="9" t="str">
        <f>_xll.SNL.Clients.Office.Excel.Functions.SPG(A324, "IQ_INDUSTRY_GROUP")</f>
        <v>Transportation</v>
      </c>
      <c r="I324" s="9" t="str">
        <f>_xll.SNL.Clients.Office.Excel.Functions.SPG(A324, "IQ_INDUSTRY")</f>
        <v>Ground Transportation</v>
      </c>
      <c r="J324" s="9" t="str">
        <f>_xll.SNL.Clients.Office.Excel.Functions.SPG(A324, "IQ_PRIMARY_INDUSTRY")</f>
        <v>Rail Transportation</v>
      </c>
      <c r="K324" s="9" t="str">
        <f>_xll.SNL.Clients.Office.Excel.Functions.SPG(A324, "NAICS_CODE", "Primary")</f>
        <v>482111 - Line-Haul Railroads</v>
      </c>
      <c r="L324" s="9" t="str">
        <f>_xll.SNL.Clients.Office.Excel.Functions.SPG(A324, "SP_TOPICTAG")</f>
        <v>Animal Feed; Farming; Freight Service; GPS; Homeland Security; Livestock</v>
      </c>
      <c r="M324" s="5">
        <f>_xll.SNL.Clients.Office.Excel.Functions.SPG(A324, "SP_PCT_SHARES_OWNED_ALL_INSTITUTIONS")</f>
        <v>77.48</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Upgrade | CreditWatch/Outlook (07/18/2005)</v>
      </c>
      <c r="Q324" s="10">
        <f>_xll.SNL.Clients.Office.Excel.Functions.SPG(A324, "RD_LAST_REVIEW_DATE_GLOBAL", "Issuer Credit Rating", "Local Currency LT")</f>
        <v>45541</v>
      </c>
      <c r="R324" s="10">
        <f>_xll.SNL.Clients.Office.Excel.Functions.SPG(A324, "RD_CREDIT_RATING_DATE_GLOBAL", "Issuer Credit Rating", "Local Currency LT|0")</f>
        <v>38551</v>
      </c>
      <c r="S324" s="10">
        <f>_xll.SNL.Clients.Office.Excel.Functions.SPG(A324, "RD_CREDIT_WATCH_OUTLOOK_DATE_GLOBAL", "Issuer Credit Rating", "Local Currency LT|0")</f>
        <v>38551</v>
      </c>
    </row>
    <row r="325" spans="1:19" x14ac:dyDescent="0.3">
      <c r="A325" s="14" t="s">
        <v>329</v>
      </c>
      <c r="B325" s="13">
        <f>_xll.ciqfunctions.udf.CIQ(A325,"IQ_FIRSTPRICINGDATE")</f>
        <v>25205</v>
      </c>
      <c r="C325" s="5">
        <f>_xll.SNL.Clients.Office.Excel.Functions.SPG(A325, "SP_VOLUME_AVG_WEEKLY_TO_SHARES_OUT", , "1M")</f>
        <v>3.5766541650953014</v>
      </c>
      <c r="D325" s="5">
        <f>_xll.SNL.Clients.Office.Excel.Functions.SPG(A325, "SP_VOLUME_AVG_WEEKLY_TO_SHARES_OUT", , "3M")</f>
        <v>3.7601911608467895</v>
      </c>
      <c r="E325" s="5">
        <f>_xll.SNL.Clients.Office.Excel.Functions.SPG(A325, "SP_VOLUME_AVG_DAILY_TO_1YR_AVG_DAILY", , "1M")</f>
        <v>109.14</v>
      </c>
      <c r="F325" s="5">
        <f>_xll.SNL.Clients.Office.Excel.Functions.SPG(A325, "SP_VOLUME_AVG_DAILY_TO_1YR_AVG_DAILY", , "3M")</f>
        <v>114.74</v>
      </c>
      <c r="G325" s="9" t="str">
        <f>_xll.SNL.Clients.Office.Excel.Functions.SPG(A325, "IQ_SECTOR")</f>
        <v>Financials</v>
      </c>
      <c r="H325" s="9" t="str">
        <f>_xll.SNL.Clients.Office.Excel.Functions.SPG(A325, "IQ_INDUSTRY_GROUP")</f>
        <v>Financial Services</v>
      </c>
      <c r="I325" s="9" t="str">
        <f>_xll.SNL.Clients.Office.Excel.Functions.SPG(A325, "IQ_INDUSTRY")</f>
        <v>Capital Markets</v>
      </c>
      <c r="J325" s="9" t="str">
        <f>_xll.SNL.Clients.Office.Excel.Functions.SPG(A325, "IQ_PRIMARY_INDUSTRY")</f>
        <v>Asset Management and Custody Banks</v>
      </c>
      <c r="K325" s="9" t="str">
        <f>_xll.SNL.Clients.Office.Excel.Functions.SPG(A325, "NAICS_CODE", "Primary")</f>
        <v>5239 - Other Financial Investment Activities</v>
      </c>
      <c r="L325" s="9" t="str">
        <f>_xll.SNL.Clients.Office.Excel.Functions.SPG(A325, "SP_TOPICTAG")</f>
        <v/>
      </c>
      <c r="M325" s="5">
        <f>_xll.SNL.Clients.Office.Excel.Functions.SPG(A325, "SP_PCT_SHARES_OWNED_ALL_INSTITUTIONS")</f>
        <v>85.69</v>
      </c>
      <c r="N325" s="9" t="str">
        <f>_xll.SNL.Clients.Office.Excel.Functions.SPG(A325, "RD_CREDIT_RATING_GLOBAL", "Issuer Credit Rating", "Local Currency LT|0")</f>
        <v>A+</v>
      </c>
      <c r="O325" s="9" t="str">
        <f>_xll.SNL.Clients.Office.Excel.Functions.SPG(A325, "RD_CWOL_GLOBAL", "Issuer Credit Rating", "Local Currency LT|0")</f>
        <v>Stable</v>
      </c>
      <c r="P325" s="9" t="str">
        <f>_xll.SNL.Clients.Office.Excel.Functions.SPG(A325, "RD_RATING_ACTION_GLOBAL", "Issuer Credit Rating", "Local Currency LT|0")</f>
        <v>Downgrade | CreditWatch/Outlook (12/06/2011)</v>
      </c>
      <c r="Q325" s="10">
        <f>_xll.SNL.Clients.Office.Excel.Functions.SPG(A325, "RD_LAST_REVIEW_DATE_GLOBAL", "Issuer Credit Rating", "Local Currency LT")</f>
        <v>45617</v>
      </c>
      <c r="R325" s="10">
        <f>_xll.SNL.Clients.Office.Excel.Functions.SPG(A325, "RD_CREDIT_RATING_DATE_GLOBAL", "Issuer Credit Rating", "Local Currency LT|0")</f>
        <v>40883</v>
      </c>
      <c r="S325" s="10">
        <f>_xll.SNL.Clients.Office.Excel.Functions.SPG(A325, "RD_CREDIT_WATCH_OUTLOOK_DATE_GLOBAL", "Issuer Credit Rating", "Local Currency LT|0")</f>
        <v>40883</v>
      </c>
    </row>
    <row r="326" spans="1:19" x14ac:dyDescent="0.3">
      <c r="A326" s="14" t="s">
        <v>330</v>
      </c>
      <c r="B326" s="13">
        <f>_xll.ciqfunctions.udf.CIQ(A326,"IQ_FIRSTPRICINGDATE")</f>
        <v>24839</v>
      </c>
      <c r="C326" s="5">
        <f>_xll.SNL.Clients.Office.Excel.Functions.SPG(A326, "SP_VOLUME_AVG_WEEKLY_TO_SHARES_OUT", , "1M")</f>
        <v>4.7248757806161832</v>
      </c>
      <c r="D326" s="5">
        <f>_xll.SNL.Clients.Office.Excel.Functions.SPG(A326, "SP_VOLUME_AVG_WEEKLY_TO_SHARES_OUT", , "3M")</f>
        <v>4.2579331854847977</v>
      </c>
      <c r="E326" s="5">
        <f>_xll.SNL.Clients.Office.Excel.Functions.SPG(A326, "SP_VOLUME_AVG_DAILY_TO_1YR_AVG_DAILY", , "1M")</f>
        <v>151.06</v>
      </c>
      <c r="F326" s="5">
        <f>_xll.SNL.Clients.Office.Excel.Functions.SPG(A326, "SP_VOLUME_AVG_DAILY_TO_1YR_AVG_DAILY", , "3M")</f>
        <v>136.13</v>
      </c>
      <c r="G326" s="9" t="str">
        <f>_xll.SNL.Clients.Office.Excel.Functions.SPG(A326, "IQ_SECTOR")</f>
        <v>Industrials</v>
      </c>
      <c r="H326" s="9" t="str">
        <f>_xll.SNL.Clients.Office.Excel.Functions.SPG(A326, "IQ_INDUSTRY_GROUP")</f>
        <v>Capital Goods</v>
      </c>
      <c r="I326" s="9" t="str">
        <f>_xll.SNL.Clients.Office.Excel.Functions.SPG(A326, "IQ_INDUSTRY")</f>
        <v>Aerospace and Defense</v>
      </c>
      <c r="J326" s="9" t="str">
        <f>_xll.SNL.Clients.Office.Excel.Functions.SPG(A326, "IQ_PRIMARY_INDUSTRY")</f>
        <v>Aerospace and Defense</v>
      </c>
      <c r="K326" s="9" t="str">
        <f>_xll.SNL.Clients.Office.Excel.Functions.SPG(A326, "NAICS_CODE", "Primary")</f>
        <v>334511 - Search, Detection, Navigation, Guidance, Aeronautical, and Nautical System and Instrument Manufacturing</v>
      </c>
      <c r="L326" s="9" t="str">
        <f>_xll.SNL.Clients.Office.Excel.Functions.SPG(A326, "SP_TOPICTAG")</f>
        <v>Computer Vision; Industrial Automation; Sensors; Simulation; Process Automation; Commercial Space Launch; Autonomous Vehicles</v>
      </c>
      <c r="M326" s="5">
        <f>_xll.SNL.Clients.Office.Excel.Functions.SPG(A326, "SP_PCT_SHARES_OWNED_ALL_INSTITUTIONS")</f>
        <v>83.83</v>
      </c>
      <c r="N326" s="9" t="str">
        <f>_xll.SNL.Clients.Office.Excel.Functions.SPG(A326, "RD_CREDIT_RATING_GLOBAL", "Issuer Credit Rating", "Local Currency LT|0")</f>
        <v>BBB+</v>
      </c>
      <c r="O326" s="9" t="str">
        <f>_xll.SNL.Clients.Office.Excel.Functions.SPG(A326, "RD_CWOL_GLOBAL", "Issuer Credit Rating", "Local Currency LT|0")</f>
        <v>Stable</v>
      </c>
      <c r="P326" s="9" t="str">
        <f>_xll.SNL.Clients.Office.Excel.Functions.SPG(A326, "RD_RATING_ACTION_GLOBAL", "Issuer Credit Rating", "Local Currency LT|0")</f>
        <v>Upgrade | CreditWatch/Outlook (03/18/2021)</v>
      </c>
      <c r="Q326" s="10">
        <f>_xll.SNL.Clients.Office.Excel.Functions.SPG(A326, "RD_LAST_REVIEW_DATE_GLOBAL", "Issuer Credit Rating", "Local Currency LT")</f>
        <v>45740</v>
      </c>
      <c r="R326" s="10">
        <f>_xll.SNL.Clients.Office.Excel.Functions.SPG(A326, "RD_CREDIT_RATING_DATE_GLOBAL", "Issuer Credit Rating", "Local Currency LT|0")</f>
        <v>44273</v>
      </c>
      <c r="S326" s="10">
        <f>_xll.SNL.Clients.Office.Excel.Functions.SPG(A326, "RD_CREDIT_WATCH_OUTLOOK_DATE_GLOBAL", "Issuer Credit Rating", "Local Currency LT|0")</f>
        <v>44273</v>
      </c>
    </row>
    <row r="327" spans="1:19" x14ac:dyDescent="0.3">
      <c r="A327" s="14" t="s">
        <v>331</v>
      </c>
      <c r="B327" s="13">
        <f>_xll.ciqfunctions.udf.CIQ(A327,"IQ_FIRSTPRICINGDATE")</f>
        <v>41292</v>
      </c>
      <c r="C327" s="5">
        <f>_xll.SNL.Clients.Office.Excel.Functions.SPG(A327, "SP_VOLUME_AVG_WEEKLY_TO_SHARES_OUT", , "1M")</f>
        <v>17.423553289925778</v>
      </c>
      <c r="D327" s="5">
        <f>_xll.SNL.Clients.Office.Excel.Functions.SPG(A327, "SP_VOLUME_AVG_WEEKLY_TO_SHARES_OUT", , "3M")</f>
        <v>18.33466348891158</v>
      </c>
      <c r="E327" s="5">
        <f>_xll.SNL.Clients.Office.Excel.Functions.SPG(A327, "SP_VOLUME_AVG_DAILY_TO_1YR_AVG_DAILY", , "1M")</f>
        <v>122.85</v>
      </c>
      <c r="F327" s="5">
        <f>_xll.SNL.Clients.Office.Excel.Functions.SPG(A327, "SP_VOLUME_AVG_DAILY_TO_1YR_AVG_DAILY", , "3M")</f>
        <v>129.28</v>
      </c>
      <c r="G327" s="9" t="str">
        <f>_xll.SNL.Clients.Office.Excel.Functions.SPG(A327, "IQ_SECTOR")</f>
        <v>Consumer Discretionary</v>
      </c>
      <c r="H327" s="9" t="str">
        <f>_xll.SNL.Clients.Office.Excel.Functions.SPG(A327, "IQ_INDUSTRY_GROUP")</f>
        <v>Consumer Services</v>
      </c>
      <c r="I327" s="9" t="str">
        <f>_xll.SNL.Clients.Office.Excel.Functions.SPG(A327, "IQ_INDUSTRY")</f>
        <v>Hotels, Restaurants and Leisure</v>
      </c>
      <c r="J327" s="9" t="str">
        <f>_xll.SNL.Clients.Office.Excel.Functions.SPG(A327, "IQ_PRIMARY_INDUSTRY")</f>
        <v>Hotels, Resorts and Cruise Lines</v>
      </c>
      <c r="K327" s="9" t="str">
        <f>_xll.SNL.Clients.Office.Excel.Functions.SPG(A327, "NAICS_CODE", "Primary")</f>
        <v>483112 - Deep Sea Passenger Transportation</v>
      </c>
      <c r="L327" s="9" t="str">
        <f>_xll.SNL.Clients.Office.Excel.Functions.SPG(A327, "SP_TOPICTAG")</f>
        <v>Adventure Travel; Business Travel; Marine Transportation; Tourism; Travel Accommodations</v>
      </c>
      <c r="M327" s="5">
        <f>_xll.SNL.Clients.Office.Excel.Functions.SPG(A327, "SP_PCT_SHARES_OWNED_ALL_INSTITUTIONS")</f>
        <v>78.98</v>
      </c>
      <c r="N327" s="9" t="str">
        <f>_xll.SNL.Clients.Office.Excel.Functions.SPG(A327, "RD_CREDIT_RATING_GLOBAL", "Issuer Credit Rating", "Local Currency LT|0")</f>
        <v>NR</v>
      </c>
      <c r="O327" s="9" t="str">
        <f>_xll.SNL.Clients.Office.Excel.Functions.SPG(A327, "RD_CWOL_GLOBAL", "Issuer Credit Rating", "Local Currency LT|0")</f>
        <v>NR</v>
      </c>
      <c r="P327" s="9" t="str">
        <f>_xll.SNL.Clients.Office.Excel.Functions.SPG(A327, "RD_RATING_ACTION_GLOBAL", "Issuer Credit Rating", "Local Currency LT|0")</f>
        <v>Not Rated | CreditWatch/Outlook (06/20/2000)</v>
      </c>
      <c r="Q327" s="10" t="str">
        <f>_xll.SNL.Clients.Office.Excel.Functions.SPG(A327, "RD_LAST_REVIEW_DATE_GLOBAL", "Issuer Credit Rating", "Local Currency LT")</f>
        <v/>
      </c>
      <c r="R327" s="10">
        <f>_xll.SNL.Clients.Office.Excel.Functions.SPG(A327, "RD_CREDIT_RATING_DATE_GLOBAL", "Issuer Credit Rating", "Local Currency LT|0")</f>
        <v>36697</v>
      </c>
      <c r="S327" s="10">
        <f>_xll.SNL.Clients.Office.Excel.Functions.SPG(A327, "RD_CREDIT_WATCH_OUTLOOK_DATE_GLOBAL", "Issuer Credit Rating", "Local Currency LT|0")</f>
        <v>36697</v>
      </c>
    </row>
    <row r="328" spans="1:19" x14ac:dyDescent="0.3">
      <c r="A328" s="14" t="s">
        <v>332</v>
      </c>
      <c r="B328" s="13">
        <f>_xll.ciqfunctions.udf.CIQ(A328,"IQ_FIRSTPRICINGDATE")</f>
        <v>37957</v>
      </c>
      <c r="C328" s="5">
        <f>_xll.SNL.Clients.Office.Excel.Functions.SPG(A328, "SP_VOLUME_AVG_WEEKLY_TO_SHARES_OUT", , "1M")</f>
        <v>8.8880908927551161</v>
      </c>
      <c r="D328" s="5">
        <f>_xll.SNL.Clients.Office.Excel.Functions.SPG(A328, "SP_VOLUME_AVG_WEEKLY_TO_SHARES_OUT", , "3M")</f>
        <v>8.7832444870351818</v>
      </c>
      <c r="E328" s="5">
        <f>_xll.SNL.Clients.Office.Excel.Functions.SPG(A328, "SP_VOLUME_AVG_DAILY_TO_1YR_AVG_DAILY", , "1M")</f>
        <v>114.67</v>
      </c>
      <c r="F328" s="5">
        <f>_xll.SNL.Clients.Office.Excel.Functions.SPG(A328, "SP_VOLUME_AVG_DAILY_TO_1YR_AVG_DAILY", , "3M")</f>
        <v>113.32</v>
      </c>
      <c r="G328" s="9" t="str">
        <f>_xll.SNL.Clients.Office.Excel.Functions.SPG(A328, "IQ_SECTOR")</f>
        <v>Utilities</v>
      </c>
      <c r="H328" s="9" t="str">
        <f>_xll.SNL.Clients.Office.Excel.Functions.SPG(A328, "IQ_INDUSTRY_GROUP")</f>
        <v>Utilities</v>
      </c>
      <c r="I328" s="9" t="str">
        <f>_xll.SNL.Clients.Office.Excel.Functions.SPG(A328, "IQ_INDUSTRY")</f>
        <v>Electric Utilities</v>
      </c>
      <c r="J328" s="9" t="str">
        <f>_xll.SNL.Clients.Office.Excel.Functions.SPG(A328, "IQ_PRIMARY_INDUSTRY")</f>
        <v>Electric Utilities</v>
      </c>
      <c r="K328" s="9" t="str">
        <f>_xll.SNL.Clients.Office.Excel.Functions.SPG(A328, "NAICS_CODE", "Primary")</f>
        <v>22111 - Electric Power Generation</v>
      </c>
      <c r="L328" s="9" t="str">
        <f>_xll.SNL.Clients.Office.Excel.Functions.SPG(A328, "SP_TOPICTAG")</f>
        <v>Clean Energy; Energy Efficiency; Energy Management; Energy Storage; Smart Building; CleanTech; Conventional Nuclear; Pollution Control; Smart Energy; Utility Scale Solar</v>
      </c>
      <c r="M328" s="5">
        <f>_xll.SNL.Clients.Office.Excel.Functions.SPG(A328, "SP_PCT_SHARES_OWNED_ALL_INSTITUTIONS")</f>
        <v>98.14</v>
      </c>
      <c r="N328" s="9" t="str">
        <f>_xll.SNL.Clients.Office.Excel.Functions.SPG(A328, "RD_CREDIT_RATING_GLOBAL", "Issuer Credit Rating", "Local Currency LT|0")</f>
        <v>BB</v>
      </c>
      <c r="O328" s="9" t="str">
        <f>_xll.SNL.Clients.Office.Excel.Functions.SPG(A328, "RD_CWOL_GLOBAL", "Issuer Credit Rating", "Local Currency LT|0")</f>
        <v>Stable</v>
      </c>
      <c r="P328" s="9" t="str">
        <f>_xll.SNL.Clients.Office.Excel.Functions.SPG(A328, "RD_RATING_ACTION_GLOBAL", "Issuer Credit Rating", "Local Currency LT|0")</f>
        <v>CreditWatch/Outlook (05/12/2025)</v>
      </c>
      <c r="Q328" s="10">
        <f>_xll.SNL.Clients.Office.Excel.Functions.SPG(A328, "RD_LAST_REVIEW_DATE_GLOBAL", "Issuer Credit Rating", "Local Currency LT")</f>
        <v>45789</v>
      </c>
      <c r="R328" s="10">
        <f>_xll.SNL.Clients.Office.Excel.Functions.SPG(A328, "RD_CREDIT_RATING_DATE_GLOBAL", "Issuer Credit Rating", "Local Currency LT|0")</f>
        <v>44986</v>
      </c>
      <c r="S328" s="10">
        <f>_xll.SNL.Clients.Office.Excel.Functions.SPG(A328, "RD_CREDIT_WATCH_OUTLOOK_DATE_GLOBAL", "Issuer Credit Rating", "Local Currency LT|0")</f>
        <v>45789</v>
      </c>
    </row>
    <row r="329" spans="1:19" x14ac:dyDescent="0.3">
      <c r="A329" s="14" t="s">
        <v>333</v>
      </c>
      <c r="B329" s="13">
        <f>_xll.ciqfunctions.udf.CIQ(A329,"IQ_FIRSTPRICINGDATE")</f>
        <v>24839</v>
      </c>
      <c r="C329" s="5">
        <f>_xll.SNL.Clients.Office.Excel.Functions.SPG(A329, "SP_VOLUME_AVG_WEEKLY_TO_SHARES_OUT", , "1M")</f>
        <v>4.4386788316019397</v>
      </c>
      <c r="D329" s="5">
        <f>_xll.SNL.Clients.Office.Excel.Functions.SPG(A329, "SP_VOLUME_AVG_WEEKLY_TO_SHARES_OUT", , "3M")</f>
        <v>5.5939944057264146</v>
      </c>
      <c r="E329" s="5">
        <f>_xll.SNL.Clients.Office.Excel.Functions.SPG(A329, "SP_VOLUME_AVG_DAILY_TO_1YR_AVG_DAILY", , "1M")</f>
        <v>97.19</v>
      </c>
      <c r="F329" s="5">
        <f>_xll.SNL.Clients.Office.Excel.Functions.SPG(A329, "SP_VOLUME_AVG_DAILY_TO_1YR_AVG_DAILY", , "3M")</f>
        <v>122.48</v>
      </c>
      <c r="G329" s="9" t="str">
        <f>_xll.SNL.Clients.Office.Excel.Functions.SPG(A329, "IQ_SECTOR")</f>
        <v>Materials</v>
      </c>
      <c r="H329" s="9" t="str">
        <f>_xll.SNL.Clients.Office.Excel.Functions.SPG(A329, "IQ_INDUSTRY_GROUP")</f>
        <v>Materials</v>
      </c>
      <c r="I329" s="9" t="str">
        <f>_xll.SNL.Clients.Office.Excel.Functions.SPG(A329, "IQ_INDUSTRY")</f>
        <v>Metals and Mining</v>
      </c>
      <c r="J329" s="9" t="str">
        <f>_xll.SNL.Clients.Office.Excel.Functions.SPG(A329, "IQ_PRIMARY_INDUSTRY")</f>
        <v>Steel</v>
      </c>
      <c r="K329" s="9" t="str">
        <f>_xll.SNL.Clients.Office.Excel.Functions.SPG(A329, "NAICS_CODE", "Primary")</f>
        <v>331110 - Iron and Steel Mills and Ferroalloy Manufacturing</v>
      </c>
      <c r="L329" s="9" t="str">
        <f>_xll.SNL.Clients.Office.Excel.Functions.SPG(A329, "SP_TOPICTAG")</f>
        <v>Energy Management; Environmental Engineering; Disposal and Recycling; CleanTech; Pollution Control; Green Steel</v>
      </c>
      <c r="M329" s="5">
        <f>_xll.SNL.Clients.Office.Excel.Functions.SPG(A329, "SP_PCT_SHARES_OWNED_ALL_INSTITUTIONS")</f>
        <v>75.53</v>
      </c>
      <c r="N329" s="9" t="str">
        <f>_xll.SNL.Clients.Office.Excel.Functions.SPG(A329, "RD_CREDIT_RATING_GLOBAL", "Issuer Credit Rating", "Local Currency LT|0")</f>
        <v>A-</v>
      </c>
      <c r="O329" s="9" t="str">
        <f>_xll.SNL.Clients.Office.Excel.Functions.SPG(A329, "RD_CWOL_GLOBAL", "Issuer Credit Rating", "Local Currency LT|0")</f>
        <v>Stable</v>
      </c>
      <c r="P329" s="9" t="str">
        <f>_xll.SNL.Clients.Office.Excel.Functions.SPG(A329, "RD_RATING_ACTION_GLOBAL", "Issuer Credit Rating", "Local Currency LT|0")</f>
        <v>Downgrade | CreditWatch/Outlook (09/29/2015)</v>
      </c>
      <c r="Q329" s="10">
        <f>_xll.SNL.Clients.Office.Excel.Functions.SPG(A329, "RD_LAST_REVIEW_DATE_GLOBAL", "Issuer Credit Rating", "Local Currency LT")</f>
        <v>45467</v>
      </c>
      <c r="R329" s="10">
        <f>_xll.SNL.Clients.Office.Excel.Functions.SPG(A329, "RD_CREDIT_RATING_DATE_GLOBAL", "Issuer Credit Rating", "Local Currency LT|0")</f>
        <v>42276</v>
      </c>
      <c r="S329" s="10">
        <f>_xll.SNL.Clients.Office.Excel.Functions.SPG(A329, "RD_CREDIT_WATCH_OUTLOOK_DATE_GLOBAL", "Issuer Credit Rating", "Local Currency LT|0")</f>
        <v>42276</v>
      </c>
    </row>
    <row r="330" spans="1:19" x14ac:dyDescent="0.3">
      <c r="A330" s="14" t="s">
        <v>334</v>
      </c>
      <c r="B330" s="13">
        <f>_xll.ciqfunctions.udf.CIQ(A330,"IQ_FIRSTPRICINGDATE")</f>
        <v>36182</v>
      </c>
      <c r="C330" s="5">
        <f>_xll.SNL.Clients.Office.Excel.Functions.SPG(A330, "SP_VOLUME_AVG_WEEKLY_TO_SHARES_OUT", , "1M")</f>
        <v>4.5609531122363993</v>
      </c>
      <c r="D330" s="5">
        <f>_xll.SNL.Clients.Office.Excel.Functions.SPG(A330, "SP_VOLUME_AVG_WEEKLY_TO_SHARES_OUT", , "3M")</f>
        <v>5.8411027635356136</v>
      </c>
      <c r="E330" s="5">
        <f>_xll.SNL.Clients.Office.Excel.Functions.SPG(A330, "SP_VOLUME_AVG_DAILY_TO_1YR_AVG_DAILY", , "1M")</f>
        <v>75.45</v>
      </c>
      <c r="F330" s="5">
        <f>_xll.SNL.Clients.Office.Excel.Functions.SPG(A330, "SP_VOLUME_AVG_DAILY_TO_1YR_AVG_DAILY", , "3M")</f>
        <v>96.62</v>
      </c>
      <c r="G330" s="9" t="str">
        <f>_xll.SNL.Clients.Office.Excel.Functions.SPG(A330, "IQ_SECTOR")</f>
        <v>Information Technology</v>
      </c>
      <c r="H330" s="9" t="str">
        <f>_xll.SNL.Clients.Office.Excel.Functions.SPG(A330, "IQ_INDUSTRY_GROUP")</f>
        <v>Semiconductors and Semiconductor Equipment</v>
      </c>
      <c r="I330" s="9" t="str">
        <f>_xll.SNL.Clients.Office.Excel.Functions.SPG(A330, "IQ_INDUSTRY")</f>
        <v>Semiconductors and Semiconductor Equipment</v>
      </c>
      <c r="J330" s="9" t="str">
        <f>_xll.SNL.Clients.Office.Excel.Functions.SPG(A330, "IQ_PRIMARY_INDUSTRY")</f>
        <v>Semiconductors</v>
      </c>
      <c r="K330" s="9" t="str">
        <f>_xll.SNL.Clients.Office.Excel.Functions.SPG(A330, "NAICS_CODE", "Primary")</f>
        <v>334413 - Semiconductor and Related Device Manufacturing</v>
      </c>
      <c r="L330" s="9" t="str">
        <f>_xll.SNL.Clients.Office.Excel.Functions.SPG(A330, "SP_TOPICTAG")</f>
        <v>Software Development; Machine Learning; Supercomputers; Cloud Data Services; Cloud Infrastructure; Artificial Intelligence; Autonomous Vehicles; Video Games; GenAI</v>
      </c>
      <c r="M330" s="5">
        <f>_xll.SNL.Clients.Office.Excel.Functions.SPG(A330, "SP_PCT_SHARES_OWNED_ALL_INSTITUTIONS")</f>
        <v>65.45</v>
      </c>
      <c r="N330" s="9" t="str">
        <f>_xll.SNL.Clients.Office.Excel.Functions.SPG(A330, "RD_CREDIT_RATING_GLOBAL", "Issuer Credit Rating", "Local Currency LT|0")</f>
        <v>AA-</v>
      </c>
      <c r="O330" s="9" t="str">
        <f>_xll.SNL.Clients.Office.Excel.Functions.SPG(A330, "RD_CWOL_GLOBAL", "Issuer Credit Rating", "Local Currency LT|0")</f>
        <v>Stable</v>
      </c>
      <c r="P330" s="9" t="str">
        <f>_xll.SNL.Clients.Office.Excel.Functions.SPG(A330, "RD_RATING_ACTION_GLOBAL", "Issuer Credit Rating", "Local Currency LT|0")</f>
        <v>Upgrade | CreditWatch/Outlook (04/30/2024)</v>
      </c>
      <c r="Q330" s="10">
        <f>_xll.SNL.Clients.Office.Excel.Functions.SPG(A330, "RD_LAST_REVIEW_DATE_GLOBAL", "Issuer Credit Rating", "Local Currency LT")</f>
        <v>45769</v>
      </c>
      <c r="R330" s="10">
        <f>_xll.SNL.Clients.Office.Excel.Functions.SPG(A330, "RD_CREDIT_RATING_DATE_GLOBAL", "Issuer Credit Rating", "Local Currency LT|0")</f>
        <v>45412</v>
      </c>
      <c r="S330" s="10">
        <f>_xll.SNL.Clients.Office.Excel.Functions.SPG(A330, "RD_CREDIT_WATCH_OUTLOOK_DATE_GLOBAL", "Issuer Credit Rating", "Local Currency LT|0")</f>
        <v>45412</v>
      </c>
    </row>
    <row r="331" spans="1:19" x14ac:dyDescent="0.3">
      <c r="A331" s="14" t="s">
        <v>335</v>
      </c>
      <c r="B331" s="13">
        <f>_xll.ciqfunctions.udf.CIQ(A331,"IQ_FIRSTPRICINGDATE")</f>
        <v>31952</v>
      </c>
      <c r="C331" s="5">
        <f>_xll.SNL.Clients.Office.Excel.Functions.SPG(A331, "SP_VOLUME_AVG_WEEKLY_TO_SHARES_OUT", , "1M")</f>
        <v>2.9776810749729288</v>
      </c>
      <c r="D331" s="5">
        <f>_xll.SNL.Clients.Office.Excel.Functions.SPG(A331, "SP_VOLUME_AVG_WEEKLY_TO_SHARES_OUT", , "3M")</f>
        <v>4.0888157095438666</v>
      </c>
      <c r="E331" s="5">
        <f>_xll.SNL.Clients.Office.Excel.Functions.SPG(A331, "SP_VOLUME_AVG_DAILY_TO_1YR_AVG_DAILY", , "1M")</f>
        <v>80.209999999999994</v>
      </c>
      <c r="F331" s="5">
        <f>_xll.SNL.Clients.Office.Excel.Functions.SPG(A331, "SP_VOLUME_AVG_DAILY_TO_1YR_AVG_DAILY", , "3M")</f>
        <v>110.13</v>
      </c>
      <c r="G331" s="9" t="str">
        <f>_xll.SNL.Clients.Office.Excel.Functions.SPG(A331, "IQ_SECTOR")</f>
        <v>Consumer Discretionary</v>
      </c>
      <c r="H331" s="9" t="str">
        <f>_xll.SNL.Clients.Office.Excel.Functions.SPG(A331, "IQ_INDUSTRY_GROUP")</f>
        <v>Consumer Durables and Apparel</v>
      </c>
      <c r="I331" s="9" t="str">
        <f>_xll.SNL.Clients.Office.Excel.Functions.SPG(A331, "IQ_INDUSTRY")</f>
        <v>Household Durables</v>
      </c>
      <c r="J331" s="9" t="str">
        <f>_xll.SNL.Clients.Office.Excel.Functions.SPG(A331, "IQ_PRIMARY_INDUSTRY")</f>
        <v>Homebuilding</v>
      </c>
      <c r="K331" s="9" t="str">
        <f>_xll.SNL.Clients.Office.Excel.Functions.SPG(A331, "NAICS_CODE", "Primary")</f>
        <v>23611 - Residential Building Construction</v>
      </c>
      <c r="L331" s="9" t="str">
        <f>_xll.SNL.Clients.Office.Excel.Functions.SPG(A331, "SP_TOPICTAG")</f>
        <v>Home Improvement</v>
      </c>
      <c r="M331" s="5">
        <f>_xll.SNL.Clients.Office.Excel.Functions.SPG(A331, "SP_PCT_SHARES_OWNED_ALL_INSTITUTIONS")</f>
        <v>85.11</v>
      </c>
      <c r="N331" s="9" t="str">
        <f>_xll.SNL.Clients.Office.Excel.Functions.SPG(A331, "RD_CREDIT_RATING_GLOBAL", "Issuer Credit Rating", "Local Currency LT|0")</f>
        <v>BBB+</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(05/12/2015)</v>
      </c>
      <c r="Q331" s="10">
        <f>_xll.SNL.Clients.Office.Excel.Functions.SPG(A331, "RD_LAST_REVIEW_DATE_GLOBAL", "Issuer Credit Rating", "Local Currency LT")</f>
        <v>45737</v>
      </c>
      <c r="R331" s="10">
        <f>_xll.SNL.Clients.Office.Excel.Functions.SPG(A331, "RD_CREDIT_RATING_DATE_GLOBAL", "Issuer Credit Rating", "Local Currency LT|0")</f>
        <v>42136</v>
      </c>
      <c r="S331" s="10">
        <f>_xll.SNL.Clients.Office.Excel.Functions.SPG(A331, "RD_CREDIT_WATCH_OUTLOOK_DATE_GLOBAL", "Issuer Credit Rating", "Local Currency LT|0")</f>
        <v>42136</v>
      </c>
    </row>
    <row r="332" spans="1:19" x14ac:dyDescent="0.3">
      <c r="A332" s="14" t="s">
        <v>336</v>
      </c>
      <c r="B332" s="13">
        <f>_xll.ciqfunctions.udf.CIQ(A332,"IQ_FIRSTPRICINGDATE")</f>
        <v>40396</v>
      </c>
      <c r="C332" s="5">
        <f>_xll.SNL.Clients.Office.Excel.Functions.SPG(A332, "SP_VOLUME_AVG_WEEKLY_TO_SHARES_OUT", , "1M")</f>
        <v>6.1338836708668198</v>
      </c>
      <c r="D332" s="5">
        <f>_xll.SNL.Clients.Office.Excel.Functions.SPG(A332, "SP_VOLUME_AVG_WEEKLY_TO_SHARES_OUT", , "3M")</f>
        <v>6.9357225423200166</v>
      </c>
      <c r="E332" s="5">
        <f>_xll.SNL.Clients.Office.Excel.Functions.SPG(A332, "SP_VOLUME_AVG_DAILY_TO_1YR_AVG_DAILY", , "1M")</f>
        <v>117.45</v>
      </c>
      <c r="F332" s="5">
        <f>_xll.SNL.Clients.Office.Excel.Functions.SPG(A332, "SP_VOLUME_AVG_DAILY_TO_1YR_AVG_DAILY", , "3M")</f>
        <v>132.80000000000001</v>
      </c>
      <c r="G332" s="9" t="str">
        <f>_xll.SNL.Clients.Office.Excel.Functions.SPG(A332, "IQ_SECTOR")</f>
        <v>Information Technology</v>
      </c>
      <c r="H332" s="9" t="str">
        <f>_xll.SNL.Clients.Office.Excel.Functions.SPG(A332, "IQ_INDUSTRY_GROUP")</f>
        <v>Semiconductors and Semiconductor Equipment</v>
      </c>
      <c r="I332" s="9" t="str">
        <f>_xll.SNL.Clients.Office.Excel.Functions.SPG(A332, "IQ_INDUSTRY")</f>
        <v>Semiconductors and Semiconductor Equipment</v>
      </c>
      <c r="J332" s="9" t="str">
        <f>_xll.SNL.Clients.Office.Excel.Functions.SPG(A332, "IQ_PRIMARY_INDUSTRY")</f>
        <v>Semiconductors</v>
      </c>
      <c r="K332" s="9" t="str">
        <f>_xll.SNL.Clients.Office.Excel.Functions.SPG(A332, "NAICS_CODE", "Primary")</f>
        <v>334413 - Semiconductor and Related Device Manufacturing</v>
      </c>
      <c r="L332" s="9" t="str">
        <f>_xll.SNL.Clients.Office.Excel.Functions.SPG(A332, "SP_TOPICTAG")</f>
        <v>Software Development; Energy Management; Sensors; Wearables; Data Protection; Process Automation; Network Security; Artificial Intelligence</v>
      </c>
      <c r="M332" s="5">
        <f>_xll.SNL.Clients.Office.Excel.Functions.SPG(A332, "SP_PCT_SHARES_OWNED_ALL_INSTITUTIONS")</f>
        <v>92.72</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Upgrade | CreditWatch/Outlook (05/10/2023)</v>
      </c>
      <c r="Q332" s="10">
        <f>_xll.SNL.Clients.Office.Excel.Functions.SPG(A332, "RD_LAST_REVIEW_DATE_GLOBAL", "Issuer Credit Rating", "Local Currency LT")</f>
        <v>45618</v>
      </c>
      <c r="R332" s="10">
        <f>_xll.SNL.Clients.Office.Excel.Functions.SPG(A332, "RD_CREDIT_RATING_DATE_GLOBAL", "Issuer Credit Rating", "Local Currency LT|0")</f>
        <v>45056</v>
      </c>
      <c r="S332" s="10">
        <f>_xll.SNL.Clients.Office.Excel.Functions.SPG(A332, "RD_CREDIT_WATCH_OUTLOOK_DATE_GLOBAL", "Issuer Credit Rating", "Local Currency LT|0")</f>
        <v>45056</v>
      </c>
    </row>
    <row r="333" spans="1:19" x14ac:dyDescent="0.3">
      <c r="A333" s="14" t="s">
        <v>337</v>
      </c>
      <c r="B333" s="13">
        <f>_xll.ciqfunctions.udf.CIQ(A333,"IQ_FIRSTPRICINGDATE")</f>
        <v>34082</v>
      </c>
      <c r="C333" s="5">
        <f>_xll.SNL.Clients.Office.Excel.Functions.SPG(A333, "SP_VOLUME_AVG_WEEKLY_TO_SHARES_OUT", , "1M")</f>
        <v>3.8821169157123405</v>
      </c>
      <c r="D333" s="5">
        <f>_xll.SNL.Clients.Office.Excel.Functions.SPG(A333, "SP_VOLUME_AVG_WEEKLY_TO_SHARES_OUT", , "3M")</f>
        <v>3.8335138505775341</v>
      </c>
      <c r="E333" s="5">
        <f>_xll.SNL.Clients.Office.Excel.Functions.SPG(A333, "SP_VOLUME_AVG_DAILY_TO_1YR_AVG_DAILY", , "1M")</f>
        <v>116.26</v>
      </c>
      <c r="F333" s="5">
        <f>_xll.SNL.Clients.Office.Excel.Functions.SPG(A333, "SP_VOLUME_AVG_DAILY_TO_1YR_AVG_DAILY", , "3M")</f>
        <v>114.81</v>
      </c>
      <c r="G333" s="9" t="str">
        <f>_xll.SNL.Clients.Office.Excel.Functions.SPG(A333, "IQ_SECTOR")</f>
        <v>Consumer Discretionary</v>
      </c>
      <c r="H333" s="9" t="str">
        <f>_xll.SNL.Clients.Office.Excel.Functions.SPG(A333, "IQ_INDUSTRY_GROUP")</f>
        <v>Consumer Discretionary Distribution and Retail</v>
      </c>
      <c r="I333" s="9" t="str">
        <f>_xll.SNL.Clients.Office.Excel.Functions.SPG(A333, "IQ_INDUSTRY")</f>
        <v>Specialty Retail</v>
      </c>
      <c r="J333" s="9" t="str">
        <f>_xll.SNL.Clients.Office.Excel.Functions.SPG(A333, "IQ_PRIMARY_INDUSTRY")</f>
        <v>Automotive Retail</v>
      </c>
      <c r="K333" s="9" t="str">
        <f>_xll.SNL.Clients.Office.Excel.Functions.SPG(A333, "NAICS_CODE", "Primary")</f>
        <v>441330 - Automotive Parts and Accessories Retailers</v>
      </c>
      <c r="L333" s="9" t="str">
        <f>_xll.SNL.Clients.Office.Excel.Functions.SPG(A333, "SP_TOPICTAG")</f>
        <v>Industrial Automation</v>
      </c>
      <c r="M333" s="5">
        <f>_xll.SNL.Clients.Office.Excel.Functions.SPG(A333, "SP_PCT_SHARES_OWNED_ALL_INSTITUTIONS")</f>
        <v>85</v>
      </c>
      <c r="N333" s="9" t="str">
        <f>_xll.SNL.Clients.Office.Excel.Functions.SPG(A333, "RD_CREDIT_RATING_GLOBAL", "Issuer Credit Rating", "Local Currency LT|0")</f>
        <v>BBB</v>
      </c>
      <c r="O333" s="9" t="str">
        <f>_xll.SNL.Clients.Office.Excel.Functions.SPG(A333, "RD_CWOL_GLOBAL", "Issuer Credit Rating", "Local Currency LT|0")</f>
        <v>Stable</v>
      </c>
      <c r="P333" s="9" t="str">
        <f>_xll.SNL.Clients.Office.Excel.Functions.SPG(A333, "RD_RATING_ACTION_GLOBAL", "Issuer Credit Rating", "Local Currency LT|0")</f>
        <v>Downgrade | CreditWatch/Outlook (05/09/2018)</v>
      </c>
      <c r="Q333" s="10">
        <f>_xll.SNL.Clients.Office.Excel.Functions.SPG(A333, "RD_LAST_REVIEW_DATE_GLOBAL", "Issuer Credit Rating", "Local Currency LT")</f>
        <v>45575</v>
      </c>
      <c r="R333" s="10">
        <f>_xll.SNL.Clients.Office.Excel.Functions.SPG(A333, "RD_CREDIT_RATING_DATE_GLOBAL", "Issuer Credit Rating", "Local Currency LT|0")</f>
        <v>43229</v>
      </c>
      <c r="S333" s="10">
        <f>_xll.SNL.Clients.Office.Excel.Functions.SPG(A333, "RD_CREDIT_WATCH_OUTLOOK_DATE_GLOBAL", "Issuer Credit Rating", "Local Currency LT|0")</f>
        <v>43229</v>
      </c>
    </row>
    <row r="334" spans="1:19" x14ac:dyDescent="0.3">
      <c r="A334" s="14" t="s">
        <v>338</v>
      </c>
      <c r="B334" s="13">
        <f>_xll.ciqfunctions.udf.CIQ(A334,"IQ_FIRSTPRICINGDATE")</f>
        <v>24839</v>
      </c>
      <c r="C334" s="5">
        <f>_xll.SNL.Clients.Office.Excel.Functions.SPG(A334, "SP_VOLUME_AVG_WEEKLY_TO_SHARES_OUT", , "1M")</f>
        <v>5.4534260627961251</v>
      </c>
      <c r="D334" s="5">
        <f>_xll.SNL.Clients.Office.Excel.Functions.SPG(A334, "SP_VOLUME_AVG_WEEKLY_TO_SHARES_OUT", , "3M")</f>
        <v>6.8838035674723725</v>
      </c>
      <c r="E334" s="5">
        <f>_xll.SNL.Clients.Office.Excel.Functions.SPG(A334, "SP_VOLUME_AVG_DAILY_TO_1YR_AVG_DAILY", , "1M")</f>
        <v>96.09</v>
      </c>
      <c r="F334" s="5">
        <f>_xll.SNL.Clients.Office.Excel.Functions.SPG(A334, "SP_VOLUME_AVG_DAILY_TO_1YR_AVG_DAILY", , "3M")</f>
        <v>121.29</v>
      </c>
      <c r="G334" s="9" t="str">
        <f>_xll.SNL.Clients.Office.Excel.Functions.SPG(A334, "IQ_SECTOR")</f>
        <v>Energy</v>
      </c>
      <c r="H334" s="9" t="str">
        <f>_xll.SNL.Clients.Office.Excel.Functions.SPG(A334, "IQ_INDUSTRY_GROUP")</f>
        <v>Energy</v>
      </c>
      <c r="I334" s="9" t="str">
        <f>_xll.SNL.Clients.Office.Excel.Functions.SPG(A334, "IQ_INDUSTRY")</f>
        <v>Oil, Gas and Consumable Fuels</v>
      </c>
      <c r="J334" s="9" t="str">
        <f>_xll.SNL.Clients.Office.Excel.Functions.SPG(A334, "IQ_PRIMARY_INDUSTRY")</f>
        <v>Integrated Oil and Gas</v>
      </c>
      <c r="K334" s="9" t="str">
        <f>_xll.SNL.Clients.Office.Excel.Functions.SPG(A334, "NAICS_CODE", "Primary")</f>
        <v>2111 - Oil and Gas Extraction</v>
      </c>
      <c r="L334" s="9" t="str">
        <f>_xll.SNL.Clients.Office.Excel.Functions.SPG(A334, "SP_TOPICTAG")</f>
        <v>Environmental Engineering; Freight Service; Marine Transportation</v>
      </c>
      <c r="M334" s="5">
        <f>_xll.SNL.Clients.Office.Excel.Functions.SPG(A334, "SP_PCT_SHARES_OWNED_ALL_INSTITUTIONS")</f>
        <v>49.07</v>
      </c>
      <c r="N334" s="9" t="str">
        <f>_xll.SNL.Clients.Office.Excel.Functions.SPG(A334, "RD_CREDIT_RATING_GLOBAL", "Issuer Credit Rating", "Local Currency LT|0")</f>
        <v>BB+</v>
      </c>
      <c r="O334" s="9" t="str">
        <f>_xll.SNL.Clients.Office.Excel.Functions.SPG(A334, "RD_CWOL_GLOBAL", "Issuer Credit Rating", "Local Currency LT|0")</f>
        <v>Stable</v>
      </c>
      <c r="P334" s="9" t="str">
        <f>_xll.SNL.Clients.Office.Excel.Functions.SPG(A334, "RD_RATING_ACTION_GLOBAL", "Issuer Credit Rating", "Local Currency LT|0")</f>
        <v>Upgrade | CreditWatch/Outlook (01/25/2022)</v>
      </c>
      <c r="Q334" s="10">
        <f>_xll.SNL.Clients.Office.Excel.Functions.SPG(A334, "RD_LAST_REVIEW_DATE_GLOBAL", "Issuer Credit Rating", "Local Currency LT")</f>
        <v>45593</v>
      </c>
      <c r="R334" s="10">
        <f>_xll.SNL.Clients.Office.Excel.Functions.SPG(A334, "RD_CREDIT_RATING_DATE_GLOBAL", "Issuer Credit Rating", "Local Currency LT|0")</f>
        <v>44586</v>
      </c>
      <c r="S334" s="10">
        <f>_xll.SNL.Clients.Office.Excel.Functions.SPG(A334, "RD_CREDIT_WATCH_OUTLOOK_DATE_GLOBAL", "Issuer Credit Rating", "Local Currency LT|0")</f>
        <v>44586</v>
      </c>
    </row>
    <row r="335" spans="1:19" x14ac:dyDescent="0.3">
      <c r="A335" s="14" t="s">
        <v>339</v>
      </c>
      <c r="B335" s="13">
        <f>_xll.ciqfunctions.udf.CIQ(A335,"IQ_FIRSTPRICINGDATE")</f>
        <v>33535</v>
      </c>
      <c r="C335" s="5">
        <f>_xll.SNL.Clients.Office.Excel.Functions.SPG(A335, "SP_VOLUME_AVG_WEEKLY_TO_SHARES_OUT", , "1M")</f>
        <v>4.7933754451935613</v>
      </c>
      <c r="D335" s="5">
        <f>_xll.SNL.Clients.Office.Excel.Functions.SPG(A335, "SP_VOLUME_AVG_WEEKLY_TO_SHARES_OUT", , "3M")</f>
        <v>4.8373303685015063</v>
      </c>
      <c r="E335" s="5">
        <f>_xll.SNL.Clients.Office.Excel.Functions.SPG(A335, "SP_VOLUME_AVG_DAILY_TO_1YR_AVG_DAILY", , "1M")</f>
        <v>120.58</v>
      </c>
      <c r="F335" s="5">
        <f>_xll.SNL.Clients.Office.Excel.Functions.SPG(A335, "SP_VOLUME_AVG_DAILY_TO_1YR_AVG_DAILY", , "3M")</f>
        <v>121.69</v>
      </c>
      <c r="G335" s="9" t="str">
        <f>_xll.SNL.Clients.Office.Excel.Functions.SPG(A335, "IQ_SECTOR")</f>
        <v>Industrials</v>
      </c>
      <c r="H335" s="9" t="str">
        <f>_xll.SNL.Clients.Office.Excel.Functions.SPG(A335, "IQ_INDUSTRY_GROUP")</f>
        <v>Transportation</v>
      </c>
      <c r="I335" s="9" t="str">
        <f>_xll.SNL.Clients.Office.Excel.Functions.SPG(A335, "IQ_INDUSTRY")</f>
        <v>Ground Transportation</v>
      </c>
      <c r="J335" s="9" t="str">
        <f>_xll.SNL.Clients.Office.Excel.Functions.SPG(A335, "IQ_PRIMARY_INDUSTRY")</f>
        <v>Cargo Ground Transportation</v>
      </c>
      <c r="K335" s="9" t="str">
        <f>_xll.SNL.Clients.Office.Excel.Functions.SPG(A335, "NAICS_CODE", "Primary")</f>
        <v>4841 - General Freight Trucking</v>
      </c>
      <c r="L335" s="9" t="str">
        <f>_xll.SNL.Clients.Office.Excel.Functions.SPG(A335, "SP_TOPICTAG")</f>
        <v>Freight Service; Last Mile Transportation; Packaging Services; Utility Scale Solar</v>
      </c>
      <c r="M335" s="5">
        <f>_xll.SNL.Clients.Office.Excel.Functions.SPG(A335, "SP_PCT_SHARES_OWNED_ALL_INSTITUTIONS")</f>
        <v>78.39</v>
      </c>
      <c r="N335" s="9" t="str">
        <f>_xll.SNL.Clients.Office.Excel.Functions.SPG(A335, "RD_CREDIT_RATING_GLOBAL", "Issuer Credit Rating", "Local Currency LT|0")</f>
        <v/>
      </c>
      <c r="O335" s="9" t="str">
        <f>_xll.SNL.Clients.Office.Excel.Functions.SPG(A335, "RD_CWOL_GLOBAL", "Issuer Credit Rating", "Local Currency LT|0")</f>
        <v/>
      </c>
      <c r="P335" s="9" t="str">
        <f>_xll.SNL.Clients.Office.Excel.Functions.SPG(A335, "RD_RATING_ACTION_GLOBAL", "Issuer Credit Rating", "Local Currency LT|0")</f>
        <v/>
      </c>
      <c r="Q335" s="10" t="str">
        <f>_xll.SNL.Clients.Office.Excel.Functions.SPG(A335, "RD_LAST_REVIEW_DATE_GLOBAL", "Issuer Credit Rating", "Local Currency LT")</f>
        <v/>
      </c>
      <c r="R335" s="10" t="str">
        <f>_xll.SNL.Clients.Office.Excel.Functions.SPG(A335, "RD_CREDIT_RATING_DATE_GLOBAL", "Issuer Credit Rating", "Local Currency LT|0")</f>
        <v/>
      </c>
      <c r="S335" s="10" t="str">
        <f>_xll.SNL.Clients.Office.Excel.Functions.SPG(A335, "RD_CREDIT_WATCH_OUTLOOK_DATE_GLOBAL", "Issuer Credit Rating", "Local Currency LT|0")</f>
        <v/>
      </c>
    </row>
    <row r="336" spans="1:19" x14ac:dyDescent="0.3">
      <c r="A336" s="14" t="s">
        <v>340</v>
      </c>
      <c r="B336" s="13">
        <f>_xll.ciqfunctions.udf.CIQ(A336,"IQ_FIRSTPRICINGDATE")</f>
        <v>25205</v>
      </c>
      <c r="C336" s="5">
        <f>_xll.SNL.Clients.Office.Excel.Functions.SPG(A336, "SP_VOLUME_AVG_WEEKLY_TO_SHARES_OUT", , "1M")</f>
        <v>6.2356772960454245</v>
      </c>
      <c r="D336" s="5">
        <f>_xll.SNL.Clients.Office.Excel.Functions.SPG(A336, "SP_VOLUME_AVG_WEEKLY_TO_SHARES_OUT", , "3M")</f>
        <v>9.1373132318466528</v>
      </c>
      <c r="E336" s="5">
        <f>_xll.SNL.Clients.Office.Excel.Functions.SPG(A336, "SP_VOLUME_AVG_DAILY_TO_1YR_AVG_DAILY", , "1M")</f>
        <v>108.68</v>
      </c>
      <c r="F336" s="5">
        <f>_xll.SNL.Clients.Office.Excel.Functions.SPG(A336, "SP_VOLUME_AVG_DAILY_TO_1YR_AVG_DAILY", , "3M")</f>
        <v>159.26</v>
      </c>
      <c r="G336" s="9" t="str">
        <f>_xll.SNL.Clients.Office.Excel.Functions.SPG(A336, "IQ_SECTOR")</f>
        <v>Communication Services</v>
      </c>
      <c r="H336" s="9" t="str">
        <f>_xll.SNL.Clients.Office.Excel.Functions.SPG(A336, "IQ_INDUSTRY_GROUP")</f>
        <v>Media and Entertainment</v>
      </c>
      <c r="I336" s="9" t="str">
        <f>_xll.SNL.Clients.Office.Excel.Functions.SPG(A336, "IQ_INDUSTRY")</f>
        <v>Media</v>
      </c>
      <c r="J336" s="9" t="str">
        <f>_xll.SNL.Clients.Office.Excel.Functions.SPG(A336, "IQ_PRIMARY_INDUSTRY")</f>
        <v>Advertising</v>
      </c>
      <c r="K336" s="9" t="str">
        <f>_xll.SNL.Clients.Office.Excel.Functions.SPG(A336, "NAICS_CODE", "Primary")</f>
        <v>541810 - Advertising Agencies</v>
      </c>
      <c r="L336" s="9" t="str">
        <f>_xll.SNL.Clients.Office.Excel.Functions.SPG(A336, "SP_TOPICTAG")</f>
        <v>Digital Media; Social Media Advertising; Customer Analytics; Ad Targeting; Search Engine Optimization; Content Creation</v>
      </c>
      <c r="M336" s="5">
        <f>_xll.SNL.Clients.Office.Excel.Functions.SPG(A336, "SP_PCT_SHARES_OWNED_ALL_INSTITUTIONS")</f>
        <v>106.44</v>
      </c>
      <c r="N336" s="9" t="str">
        <f>_xll.SNL.Clients.Office.Excel.Functions.SPG(A336, "RD_CREDIT_RATING_GLOBAL", "Issuer Credit Rating", "Local Currency LT|0")</f>
        <v>BBB+</v>
      </c>
      <c r="O336" s="9" t="str">
        <f>_xll.SNL.Clients.Office.Excel.Functions.SPG(A336, "RD_CWOL_GLOBAL", "Issuer Credit Rating", "Local Currency LT|0")</f>
        <v>Stable</v>
      </c>
      <c r="P336" s="9" t="str">
        <f>_xll.SNL.Clients.Office.Excel.Functions.SPG(A336, "RD_RATING_ACTION_GLOBAL", "Issuer Credit Rating", "Local Currency LT|0")</f>
        <v>Downgrade | CreditWatch/Outlook (08/02/2010)</v>
      </c>
      <c r="Q336" s="10">
        <f>_xll.SNL.Clients.Office.Excel.Functions.SPG(A336, "RD_LAST_REVIEW_DATE_GLOBAL", "Issuer Credit Rating", "Local Currency LT")</f>
        <v>45582</v>
      </c>
      <c r="R336" s="10">
        <f>_xll.SNL.Clients.Office.Excel.Functions.SPG(A336, "RD_CREDIT_RATING_DATE_GLOBAL", "Issuer Credit Rating", "Local Currency LT|0")</f>
        <v>40392</v>
      </c>
      <c r="S336" s="10">
        <f>_xll.SNL.Clients.Office.Excel.Functions.SPG(A336, "RD_CREDIT_WATCH_OUTLOOK_DATE_GLOBAL", "Issuer Credit Rating", "Local Currency LT|0")</f>
        <v>40392</v>
      </c>
    </row>
    <row r="337" spans="1:19" x14ac:dyDescent="0.3">
      <c r="A337" s="14" t="s">
        <v>341</v>
      </c>
      <c r="B337" s="13">
        <f>_xll.ciqfunctions.udf.CIQ(A337,"IQ_FIRSTPRICINGDATE")</f>
        <v>36644</v>
      </c>
      <c r="C337" s="5">
        <f>_xll.SNL.Clients.Office.Excel.Functions.SPG(A337, "SP_VOLUME_AVG_WEEKLY_TO_SHARES_OUT", , "1M")</f>
        <v>12.056279753738091</v>
      </c>
      <c r="D337" s="5">
        <f>_xll.SNL.Clients.Office.Excel.Functions.SPG(A337, "SP_VOLUME_AVG_WEEKLY_TO_SHARES_OUT", , "3M")</f>
        <v>12.655413101132487</v>
      </c>
      <c r="E337" s="5">
        <f>_xll.SNL.Clients.Office.Excel.Functions.SPG(A337, "SP_VOLUME_AVG_DAILY_TO_1YR_AVG_DAILY", , "1M")</f>
        <v>130.26</v>
      </c>
      <c r="F337" s="5">
        <f>_xll.SNL.Clients.Office.Excel.Functions.SPG(A337, "SP_VOLUME_AVG_DAILY_TO_1YR_AVG_DAILY", , "3M")</f>
        <v>136.74</v>
      </c>
      <c r="G337" s="9" t="str">
        <f>_xll.SNL.Clients.Office.Excel.Functions.SPG(A337, "IQ_SECTOR")</f>
        <v>Information Technology</v>
      </c>
      <c r="H337" s="9" t="str">
        <f>_xll.SNL.Clients.Office.Excel.Functions.SPG(A337, "IQ_INDUSTRY_GROUP")</f>
        <v>Semiconductors and Semiconductor Equipment</v>
      </c>
      <c r="I337" s="9" t="str">
        <f>_xll.SNL.Clients.Office.Excel.Functions.SPG(A337, "IQ_INDUSTRY")</f>
        <v>Semiconductors and Semiconductor Equipment</v>
      </c>
      <c r="J337" s="9" t="str">
        <f>_xll.SNL.Clients.Office.Excel.Functions.SPG(A337, "IQ_PRIMARY_INDUSTRY")</f>
        <v>Semiconductors</v>
      </c>
      <c r="K337" s="9" t="str">
        <f>_xll.SNL.Clients.Office.Excel.Functions.SPG(A337, "NAICS_CODE", "Primary")</f>
        <v>334413 - Semiconductor and Related Device Manufacturing</v>
      </c>
      <c r="L337" s="9" t="str">
        <f>_xll.SNL.Clients.Office.Excel.Functions.SPG(A337, "SP_TOPICTAG")</f>
        <v>Energy Management; Image Recognition; Sensors; Smart Building; Smart Energy; Process Automation; Autonomous Vehicles</v>
      </c>
      <c r="M337" s="5">
        <f>_xll.SNL.Clients.Office.Excel.Functions.SPG(A337, "SP_PCT_SHARES_OWNED_ALL_INSTITUTIONS")</f>
        <v>101.49</v>
      </c>
      <c r="N337" s="9" t="str">
        <f>_xll.SNL.Clients.Office.Excel.Functions.SPG(A337, "RD_CREDIT_RATING_GLOBAL", "Issuer Credit Rating", "Local Currency LT|0")</f>
        <v>BB+</v>
      </c>
      <c r="O337" s="9" t="str">
        <f>_xll.SNL.Clients.Office.Excel.Functions.SPG(A337, "RD_CWOL_GLOBAL", "Issuer Credit Rating", "Local Currency LT|0")</f>
        <v>Stable</v>
      </c>
      <c r="P337" s="9" t="str">
        <f>_xll.SNL.Clients.Office.Excel.Functions.SPG(A337, "RD_RATING_ACTION_GLOBAL", "Issuer Credit Rating", "Local Currency LT|0")</f>
        <v>CreditWatch/Outlook (03/24/2025)</v>
      </c>
      <c r="Q337" s="10">
        <f>_xll.SNL.Clients.Office.Excel.Functions.SPG(A337, "RD_LAST_REVIEW_DATE_GLOBAL", "Issuer Credit Rating", "Local Currency LT")</f>
        <v>45740</v>
      </c>
      <c r="R337" s="10">
        <f>_xll.SNL.Clients.Office.Excel.Functions.SPG(A337, "RD_CREDIT_RATING_DATE_GLOBAL", "Issuer Credit Rating", "Local Currency LT|0")</f>
        <v>44060</v>
      </c>
      <c r="S337" s="10">
        <f>_xll.SNL.Clients.Office.Excel.Functions.SPG(A337, "RD_CREDIT_WATCH_OUTLOOK_DATE_GLOBAL", "Issuer Credit Rating", "Local Currency LT|0")</f>
        <v>45740</v>
      </c>
    </row>
    <row r="338" spans="1:19" x14ac:dyDescent="0.3">
      <c r="A338" s="14" t="s">
        <v>342</v>
      </c>
      <c r="B338" s="13">
        <f>_xll.ciqfunctions.udf.CIQ(A338,"IQ_FIRSTPRICINGDATE")</f>
        <v>23438</v>
      </c>
      <c r="C338" s="5">
        <f>_xll.SNL.Clients.Office.Excel.Functions.SPG(A338, "SP_VOLUME_AVG_WEEKLY_TO_SHARES_OUT", , "1M")</f>
        <v>2.9481853411305212</v>
      </c>
      <c r="D338" s="5">
        <f>_xll.SNL.Clients.Office.Excel.Functions.SPG(A338, "SP_VOLUME_AVG_WEEKLY_TO_SHARES_OUT", , "3M")</f>
        <v>3.3355298734806804</v>
      </c>
      <c r="E338" s="5">
        <f>_xll.SNL.Clients.Office.Excel.Functions.SPG(A338, "SP_VOLUME_AVG_DAILY_TO_1YR_AVG_DAILY", , "1M")</f>
        <v>112.98</v>
      </c>
      <c r="F338" s="5">
        <f>_xll.SNL.Clients.Office.Excel.Functions.SPG(A338, "SP_VOLUME_AVG_DAILY_TO_1YR_AVG_DAILY", , "3M")</f>
        <v>127.82</v>
      </c>
      <c r="G338" s="9" t="str">
        <f>_xll.SNL.Clients.Office.Excel.Functions.SPG(A338, "IQ_SECTOR")</f>
        <v>Energy</v>
      </c>
      <c r="H338" s="9" t="str">
        <f>_xll.SNL.Clients.Office.Excel.Functions.SPG(A338, "IQ_INDUSTRY_GROUP")</f>
        <v>Energy</v>
      </c>
      <c r="I338" s="9" t="str">
        <f>_xll.SNL.Clients.Office.Excel.Functions.SPG(A338, "IQ_INDUSTRY")</f>
        <v>Oil, Gas and Consumable Fuels</v>
      </c>
      <c r="J338" s="9" t="str">
        <f>_xll.SNL.Clients.Office.Excel.Functions.SPG(A338, "IQ_PRIMARY_INDUSTRY")</f>
        <v>Oil and Gas Storage and Transportation</v>
      </c>
      <c r="K338" s="9" t="str">
        <f>_xll.SNL.Clients.Office.Excel.Functions.SPG(A338, "NAICS_CODE", "Primary")</f>
        <v>486 - Pipeline Transportation</v>
      </c>
      <c r="L338" s="9" t="str">
        <f>_xll.SNL.Clients.Office.Excel.Functions.SPG(A338, "SP_TOPICTAG")</f>
        <v>Freight Service; Marine Transportation</v>
      </c>
      <c r="M338" s="5">
        <f>_xll.SNL.Clients.Office.Excel.Functions.SPG(A338, "SP_PCT_SHARES_OWNED_ALL_INSTITUTIONS")</f>
        <v>73.790000000000006</v>
      </c>
      <c r="N338" s="9" t="str">
        <f>_xll.SNL.Clients.Office.Excel.Functions.SPG(A338, "RD_CREDIT_RATING_GLOBAL", "Issuer Credit Rating", "Local Currency LT|0")</f>
        <v>BBB</v>
      </c>
      <c r="O338" s="9" t="str">
        <f>_xll.SNL.Clients.Office.Excel.Functions.SPG(A338, "RD_CWOL_GLOBAL", "Issuer Credit Rating", "Local Currency LT|0")</f>
        <v>Stable</v>
      </c>
      <c r="P338" s="9" t="str">
        <f>_xll.SNL.Clients.Office.Excel.Functions.SPG(A338, "RD_RATING_ACTION_GLOBAL", "Issuer Credit Rating", "Local Currency LT|0")</f>
        <v>Upgrade | CreditWatch/Outlook (06/30/2017)</v>
      </c>
      <c r="Q338" s="10">
        <f>_xll.SNL.Clients.Office.Excel.Functions.SPG(A338, "RD_LAST_REVIEW_DATE_GLOBAL", "Issuer Credit Rating", "Local Currency LT")</f>
        <v>45737</v>
      </c>
      <c r="R338" s="10">
        <f>_xll.SNL.Clients.Office.Excel.Functions.SPG(A338, "RD_CREDIT_RATING_DATE_GLOBAL", "Issuer Credit Rating", "Local Currency LT|0")</f>
        <v>42916</v>
      </c>
      <c r="S338" s="10">
        <f>_xll.SNL.Clients.Office.Excel.Functions.SPG(A338, "RD_CREDIT_WATCH_OUTLOOK_DATE_GLOBAL", "Issuer Credit Rating", "Local Currency LT|0")</f>
        <v>42916</v>
      </c>
    </row>
    <row r="339" spans="1:19" x14ac:dyDescent="0.3">
      <c r="A339" s="14" t="s">
        <v>343</v>
      </c>
      <c r="B339" s="13">
        <f>_xll.ciqfunctions.udf.CIQ(A339,"IQ_FIRSTPRICINGDATE")</f>
        <v>31483</v>
      </c>
      <c r="C339" s="5">
        <f>_xll.SNL.Clients.Office.Excel.Functions.SPG(A339, "SP_VOLUME_AVG_WEEKLY_TO_SHARES_OUT", , "1M")</f>
        <v>1.4772452931077533</v>
      </c>
      <c r="D339" s="5">
        <f>_xll.SNL.Clients.Office.Excel.Functions.SPG(A339, "SP_VOLUME_AVG_WEEKLY_TO_SHARES_OUT", , "3M")</f>
        <v>1.874230920610966</v>
      </c>
      <c r="E339" s="5">
        <f>_xll.SNL.Clients.Office.Excel.Functions.SPG(A339, "SP_VOLUME_AVG_DAILY_TO_1YR_AVG_DAILY", , "1M")</f>
        <v>87.47</v>
      </c>
      <c r="F339" s="5">
        <f>_xll.SNL.Clients.Office.Excel.Functions.SPG(A339, "SP_VOLUME_AVG_DAILY_TO_1YR_AVG_DAILY", , "3M")</f>
        <v>110.98</v>
      </c>
      <c r="G339" s="9" t="str">
        <f>_xll.SNL.Clients.Office.Excel.Functions.SPG(A339, "IQ_SECTOR")</f>
        <v>Information Technology</v>
      </c>
      <c r="H339" s="9" t="str">
        <f>_xll.SNL.Clients.Office.Excel.Functions.SPG(A339, "IQ_INDUSTRY_GROUP")</f>
        <v>Software and Services</v>
      </c>
      <c r="I339" s="9" t="str">
        <f>_xll.SNL.Clients.Office.Excel.Functions.SPG(A339, "IQ_INDUSTRY")</f>
        <v>Software</v>
      </c>
      <c r="J339" s="9" t="str">
        <f>_xll.SNL.Clients.Office.Excel.Functions.SPG(A339, "IQ_PRIMARY_INDUSTRY")</f>
        <v>Systems Software</v>
      </c>
      <c r="K339" s="9" t="str">
        <f>_xll.SNL.Clients.Office.Excel.Functions.SPG(A339, "NAICS_CODE", "Primary")</f>
        <v>513210 - Software Publishers</v>
      </c>
      <c r="L339" s="9" t="str">
        <f>_xll.SNL.Clients.Office.Excel.Functions.SPG(A339, "SP_TOPICTAG")</f>
        <v>Software Development; Cloud Management; Data Integration; Data Protection; Cloud Infrastructure; Cloud Security; Cloud Storage</v>
      </c>
      <c r="M339" s="5">
        <f>_xll.SNL.Clients.Office.Excel.Functions.SPG(A339, "SP_PCT_SHARES_OWNED_ALL_INSTITUTIONS")</f>
        <v>44.12</v>
      </c>
      <c r="N339" s="9" t="str">
        <f>_xll.SNL.Clients.Office.Excel.Functions.SPG(A339, "RD_CREDIT_RATING_GLOBAL", "Issuer Credit Rating", "Local Currency LT|0")</f>
        <v>BBB</v>
      </c>
      <c r="O339" s="9" t="str">
        <f>_xll.SNL.Clients.Office.Excel.Functions.SPG(A339, "RD_CWOL_GLOBAL", "Issuer Credit Rating", "Local Currency LT|0")</f>
        <v>Stable</v>
      </c>
      <c r="P339" s="9" t="str">
        <f>_xll.SNL.Clients.Office.Excel.Functions.SPG(A339, "RD_RATING_ACTION_GLOBAL", "Issuer Credit Rating", "Local Currency LT|0")</f>
        <v>CreditWatch/Outlook (11/07/2022)</v>
      </c>
      <c r="Q339" s="10">
        <f>_xll.SNL.Clients.Office.Excel.Functions.SPG(A339, "RD_LAST_REVIEW_DATE_GLOBAL", "Issuer Credit Rating", "Local Currency LT")</f>
        <v>45796</v>
      </c>
      <c r="R339" s="10">
        <f>_xll.SNL.Clients.Office.Excel.Functions.SPG(A339, "RD_CREDIT_RATING_DATE_GLOBAL", "Issuer Credit Rating", "Local Currency LT|0")</f>
        <v>44720</v>
      </c>
      <c r="S339" s="10">
        <f>_xll.SNL.Clients.Office.Excel.Functions.SPG(A339, "RD_CREDIT_WATCH_OUTLOOK_DATE_GLOBAL", "Issuer Credit Rating", "Local Currency LT|0")</f>
        <v>44872</v>
      </c>
    </row>
    <row r="340" spans="1:19" x14ac:dyDescent="0.3">
      <c r="A340" s="14" t="s">
        <v>344</v>
      </c>
      <c r="B340" s="13">
        <f>_xll.ciqfunctions.udf.CIQ(A340,"IQ_FIRSTPRICINGDATE")</f>
        <v>43909</v>
      </c>
      <c r="C340" s="5">
        <f>_xll.SNL.Clients.Office.Excel.Functions.SPG(A340, "SP_VOLUME_AVG_WEEKLY_TO_SHARES_OUT", , "1M")</f>
        <v>4.4790871114798811</v>
      </c>
      <c r="D340" s="5">
        <f>_xll.SNL.Clients.Office.Excel.Functions.SPG(A340, "SP_VOLUME_AVG_WEEKLY_TO_SHARES_OUT", , "3M")</f>
        <v>3.8158895471013796</v>
      </c>
      <c r="E340" s="5">
        <f>_xll.SNL.Clients.Office.Excel.Functions.SPG(A340, "SP_VOLUME_AVG_DAILY_TO_1YR_AVG_DAILY", , "1M")</f>
        <v>152.36000000000001</v>
      </c>
      <c r="F340" s="5">
        <f>_xll.SNL.Clients.Office.Excel.Functions.SPG(A340, "SP_VOLUME_AVG_DAILY_TO_1YR_AVG_DAILY", , "3M")</f>
        <v>129.80000000000001</v>
      </c>
      <c r="G340" s="9" t="str">
        <f>_xll.SNL.Clients.Office.Excel.Functions.SPG(A340, "IQ_SECTOR")</f>
        <v>Industrials</v>
      </c>
      <c r="H340" s="9" t="str">
        <f>_xll.SNL.Clients.Office.Excel.Functions.SPG(A340, "IQ_INDUSTRY_GROUP")</f>
        <v>Capital Goods</v>
      </c>
      <c r="I340" s="9" t="str">
        <f>_xll.SNL.Clients.Office.Excel.Functions.SPG(A340, "IQ_INDUSTRY")</f>
        <v>Machinery</v>
      </c>
      <c r="J340" s="9" t="str">
        <f>_xll.SNL.Clients.Office.Excel.Functions.SPG(A340, "IQ_PRIMARY_INDUSTRY")</f>
        <v>Industrial Machinery and Supplies and Components</v>
      </c>
      <c r="K340" s="9" t="str">
        <f>_xll.SNL.Clients.Office.Excel.Functions.SPG(A340, "NAICS_CODE", "Primary")</f>
        <v>333921 - Elevator and Moving Stairway Manufacturing</v>
      </c>
      <c r="L340" s="9" t="str">
        <f>_xll.SNL.Clients.Office.Excel.Functions.SPG(A340, "SP_TOPICTAG")</f>
        <v>Computer Vision; Industrial Automation; Sensors; Smart Building; Process Automation; Utility Scale Solar</v>
      </c>
      <c r="M340" s="5">
        <f>_xll.SNL.Clients.Office.Excel.Functions.SPG(A340, "SP_PCT_SHARES_OWNED_ALL_INSTITUTIONS")</f>
        <v>91.2</v>
      </c>
      <c r="N340" s="9" t="str">
        <f>_xll.SNL.Clients.Office.Excel.Functions.SPG(A340, "RD_CREDIT_RATING_GLOBAL", "Issuer Credit Rating", "Local Currency LT|0")</f>
        <v>BBB</v>
      </c>
      <c r="O340" s="9" t="str">
        <f>_xll.SNL.Clients.Office.Excel.Functions.SPG(A340, "RD_CWOL_GLOBAL", "Issuer Credit Rating", "Local Currency LT|0")</f>
        <v>Stable</v>
      </c>
      <c r="P340" s="9" t="str">
        <f>_xll.SNL.Clients.Office.Excel.Functions.SPG(A340, "RD_RATING_ACTION_GLOBAL", "Issuer Credit Rating", "Local Currency LT|0")</f>
        <v>CreditWatch/Outlook (02/08/2021)</v>
      </c>
      <c r="Q340" s="10">
        <f>_xll.SNL.Clients.Office.Excel.Functions.SPG(A340, "RD_LAST_REVIEW_DATE_GLOBAL", "Issuer Credit Rating", "Local Currency LT")</f>
        <v>45680</v>
      </c>
      <c r="R340" s="10">
        <f>_xll.SNL.Clients.Office.Excel.Functions.SPG(A340, "RD_CREDIT_RATING_DATE_GLOBAL", "Issuer Credit Rating", "Local Currency LT|0")</f>
        <v>43868</v>
      </c>
      <c r="S340" s="10">
        <f>_xll.SNL.Clients.Office.Excel.Functions.SPG(A340, "RD_CREDIT_WATCH_OUTLOOK_DATE_GLOBAL", "Issuer Credit Rating", "Local Currency LT|0")</f>
        <v>44235</v>
      </c>
    </row>
    <row r="341" spans="1:19" x14ac:dyDescent="0.3">
      <c r="A341" s="14" t="s">
        <v>345</v>
      </c>
      <c r="B341" s="13">
        <f>_xll.ciqfunctions.udf.CIQ(A341,"IQ_FIRSTPRICINGDATE")</f>
        <v>25630</v>
      </c>
      <c r="C341" s="5">
        <f>_xll.SNL.Clients.Office.Excel.Functions.SPG(A341, "SP_VOLUME_AVG_WEEKLY_TO_SHARES_OUT", , "1M")</f>
        <v>3.0514903820683599</v>
      </c>
      <c r="D341" s="5">
        <f>_xll.SNL.Clients.Office.Excel.Functions.SPG(A341, "SP_VOLUME_AVG_WEEKLY_TO_SHARES_OUT", , "3M")</f>
        <v>3.1624686162158273</v>
      </c>
      <c r="E341" s="5">
        <f>_xll.SNL.Clients.Office.Excel.Functions.SPG(A341, "SP_VOLUME_AVG_DAILY_TO_1YR_AVG_DAILY", , "1M")</f>
        <v>115.5</v>
      </c>
      <c r="F341" s="5">
        <f>_xll.SNL.Clients.Office.Excel.Functions.SPG(A341, "SP_VOLUME_AVG_DAILY_TO_1YR_AVG_DAILY", , "3M")</f>
        <v>119.7</v>
      </c>
      <c r="G341" s="9" t="str">
        <f>_xll.SNL.Clients.Office.Excel.Functions.SPG(A341, "IQ_SECTOR")</f>
        <v>Industrials</v>
      </c>
      <c r="H341" s="9" t="str">
        <f>_xll.SNL.Clients.Office.Excel.Functions.SPG(A341, "IQ_INDUSTRY_GROUP")</f>
        <v>Capital Goods</v>
      </c>
      <c r="I341" s="9" t="str">
        <f>_xll.SNL.Clients.Office.Excel.Functions.SPG(A341, "IQ_INDUSTRY")</f>
        <v>Machinery</v>
      </c>
      <c r="J341" s="9" t="str">
        <f>_xll.SNL.Clients.Office.Excel.Functions.SPG(A341, "IQ_PRIMARY_INDUSTRY")</f>
        <v>Construction Machinery and Heavy Transportation Equipment</v>
      </c>
      <c r="K341" s="9" t="str">
        <f>_xll.SNL.Clients.Office.Excel.Functions.SPG(A341, "NAICS_CODE", "Primary")</f>
        <v>336120 - Heavy Duty Truck Manufacturing</v>
      </c>
      <c r="L341" s="9" t="str">
        <f>_xll.SNL.Clients.Office.Excel.Functions.SPG(A341, "SP_TOPICTAG")</f>
        <v>Fleet Management; Freight Service; Industrial Automation; Passenger Aircraft Manufacturing</v>
      </c>
      <c r="M341" s="5">
        <f>_xll.SNL.Clients.Office.Excel.Functions.SPG(A341, "SP_PCT_SHARES_OWNED_ALL_INSTITUTIONS")</f>
        <v>71.45</v>
      </c>
      <c r="N341" s="9" t="str">
        <f>_xll.SNL.Clients.Office.Excel.Functions.SPG(A341, "RD_CREDIT_RATING_GLOBAL", "Issuer Credit Rating", "Local Currency LT|0")</f>
        <v>A+</v>
      </c>
      <c r="O341" s="9" t="str">
        <f>_xll.SNL.Clients.Office.Excel.Functions.SPG(A341, "RD_CWOL_GLOBAL", "Issuer Credit Rating", "Local Currency LT|0")</f>
        <v>Stable</v>
      </c>
      <c r="P341" s="9" t="str">
        <f>_xll.SNL.Clients.Office.Excel.Functions.SPG(A341, "RD_RATING_ACTION_GLOBAL", "Issuer Credit Rating", "Local Currency LT|0")</f>
        <v>Downgrade | CreditWatch/Outlook (04/29/2010)</v>
      </c>
      <c r="Q341" s="10">
        <f>_xll.SNL.Clients.Office.Excel.Functions.SPG(A341, "RD_LAST_REVIEW_DATE_GLOBAL", "Issuer Credit Rating", "Local Currency LT")</f>
        <v>45414</v>
      </c>
      <c r="R341" s="10">
        <f>_xll.SNL.Clients.Office.Excel.Functions.SPG(A341, "RD_CREDIT_RATING_DATE_GLOBAL", "Issuer Credit Rating", "Local Currency LT|0")</f>
        <v>40297</v>
      </c>
      <c r="S341" s="10">
        <f>_xll.SNL.Clients.Office.Excel.Functions.SPG(A341, "RD_CREDIT_WATCH_OUTLOOK_DATE_GLOBAL", "Issuer Credit Rating", "Local Currency LT|0")</f>
        <v>40297</v>
      </c>
    </row>
    <row r="342" spans="1:19" x14ac:dyDescent="0.3">
      <c r="A342" s="14" t="s">
        <v>346</v>
      </c>
      <c r="B342" s="13">
        <f>_xll.ciqfunctions.udf.CIQ(A342,"IQ_FIRSTPRICINGDATE")</f>
        <v>36553</v>
      </c>
      <c r="C342" s="5">
        <f>_xll.SNL.Clients.Office.Excel.Functions.SPG(A342, "SP_VOLUME_AVG_WEEKLY_TO_SHARES_OUT", , "1M")</f>
        <v>4.9191330330593361</v>
      </c>
      <c r="D342" s="5">
        <f>_xll.SNL.Clients.Office.Excel.Functions.SPG(A342, "SP_VOLUME_AVG_WEEKLY_TO_SHARES_OUT", , "3M")</f>
        <v>5.2449316806180954</v>
      </c>
      <c r="E342" s="5">
        <f>_xll.SNL.Clients.Office.Excel.Functions.SPG(A342, "SP_VOLUME_AVG_DAILY_TO_1YR_AVG_DAILY", , "1M")</f>
        <v>122.74</v>
      </c>
      <c r="F342" s="5">
        <f>_xll.SNL.Clients.Office.Excel.Functions.SPG(A342, "SP_VOLUME_AVG_DAILY_TO_1YR_AVG_DAILY", , "3M")</f>
        <v>130.87</v>
      </c>
      <c r="G342" s="9" t="str">
        <f>_xll.SNL.Clients.Office.Excel.Functions.SPG(A342, "IQ_SECTOR")</f>
        <v>Materials</v>
      </c>
      <c r="H342" s="9" t="str">
        <f>_xll.SNL.Clients.Office.Excel.Functions.SPG(A342, "IQ_INDUSTRY_GROUP")</f>
        <v>Materials</v>
      </c>
      <c r="I342" s="9" t="str">
        <f>_xll.SNL.Clients.Office.Excel.Functions.SPG(A342, "IQ_INDUSTRY")</f>
        <v>Containers and Packaging</v>
      </c>
      <c r="J342" s="9" t="str">
        <f>_xll.SNL.Clients.Office.Excel.Functions.SPG(A342, "IQ_PRIMARY_INDUSTRY")</f>
        <v>Paper and Plastic Packaging Products and Materials</v>
      </c>
      <c r="K342" s="9" t="str">
        <f>_xll.SNL.Clients.Office.Excel.Functions.SPG(A342, "NAICS_CODE", "Primary")</f>
        <v>322130 - Paperboard Mills</v>
      </c>
      <c r="L342" s="9" t="str">
        <f>_xll.SNL.Clients.Office.Excel.Functions.SPG(A342, "SP_TOPICTAG")</f>
        <v>Forestry; Packaging Services; Biomass Energy</v>
      </c>
      <c r="M342" s="5">
        <f>_xll.SNL.Clients.Office.Excel.Functions.SPG(A342, "SP_PCT_SHARES_OWNED_ALL_INSTITUTIONS")</f>
        <v>91.84</v>
      </c>
      <c r="N342" s="9" t="str">
        <f>_xll.SNL.Clients.Office.Excel.Functions.SPG(A342, "RD_CREDIT_RATING_GLOBAL", "Issuer Credit Rating", "Local Currency LT|0")</f>
        <v>BBB</v>
      </c>
      <c r="O342" s="9" t="str">
        <f>_xll.SNL.Clients.Office.Excel.Functions.SPG(A342, "RD_CWOL_GLOBAL", "Issuer Credit Rating", "Local Currency LT|0")</f>
        <v>Positive</v>
      </c>
      <c r="P342" s="9" t="str">
        <f>_xll.SNL.Clients.Office.Excel.Functions.SPG(A342, "RD_RATING_ACTION_GLOBAL", "Issuer Credit Rating", "Local Currency LT|0")</f>
        <v>CreditWatch/Outlook (07/26/2024)</v>
      </c>
      <c r="Q342" s="10">
        <f>_xll.SNL.Clients.Office.Excel.Functions.SPG(A342, "RD_LAST_REVIEW_DATE_GLOBAL", "Issuer Credit Rating", "Local Currency LT")</f>
        <v>45771</v>
      </c>
      <c r="R342" s="10">
        <f>_xll.SNL.Clients.Office.Excel.Functions.SPG(A342, "RD_CREDIT_RATING_DATE_GLOBAL", "Issuer Credit Rating", "Local Currency LT|0")</f>
        <v>37825</v>
      </c>
      <c r="S342" s="10">
        <f>_xll.SNL.Clients.Office.Excel.Functions.SPG(A342, "RD_CREDIT_WATCH_OUTLOOK_DATE_GLOBAL", "Issuer Credit Rating", "Local Currency LT|0")</f>
        <v>45499</v>
      </c>
    </row>
    <row r="343" spans="1:19" x14ac:dyDescent="0.3">
      <c r="A343" s="14" t="s">
        <v>347</v>
      </c>
      <c r="B343" s="13">
        <f>_xll.ciqfunctions.udf.CIQ(A343,"IQ_FIRSTPRICINGDATE")</f>
        <v>44104</v>
      </c>
      <c r="C343" s="5">
        <f>_xll.SNL.Clients.Office.Excel.Functions.SPG(A343, "SP_VOLUME_AVG_WEEKLY_TO_SHARES_OUT", , "1M")</f>
        <v>22.605059212606442</v>
      </c>
      <c r="D343" s="5">
        <f>_xll.SNL.Clients.Office.Excel.Functions.SPG(A343, "SP_VOLUME_AVG_WEEKLY_TO_SHARES_OUT", , "3M")</f>
        <v>24.922542415497478</v>
      </c>
      <c r="E343" s="5">
        <f>_xll.SNL.Clients.Office.Excel.Functions.SPG(A343, "SP_VOLUME_AVG_DAILY_TO_1YR_AVG_DAILY", , "1M")</f>
        <v>133.13999999999999</v>
      </c>
      <c r="F343" s="5">
        <f>_xll.SNL.Clients.Office.Excel.Functions.SPG(A343, "SP_VOLUME_AVG_DAILY_TO_1YR_AVG_DAILY", , "3M")</f>
        <v>146.79</v>
      </c>
      <c r="G343" s="9" t="str">
        <f>_xll.SNL.Clients.Office.Excel.Functions.SPG(A343, "IQ_SECTOR")</f>
        <v>Information Technology</v>
      </c>
      <c r="H343" s="9" t="str">
        <f>_xll.SNL.Clients.Office.Excel.Functions.SPG(A343, "IQ_INDUSTRY_GROUP")</f>
        <v>Software and Services</v>
      </c>
      <c r="I343" s="9" t="str">
        <f>_xll.SNL.Clients.Office.Excel.Functions.SPG(A343, "IQ_INDUSTRY")</f>
        <v>Software</v>
      </c>
      <c r="J343" s="9" t="str">
        <f>_xll.SNL.Clients.Office.Excel.Functions.SPG(A343, "IQ_PRIMARY_INDUSTRY")</f>
        <v>Application Software</v>
      </c>
      <c r="K343" s="9" t="str">
        <f>_xll.SNL.Clients.Office.Excel.Functions.SPG(A343, "NAICS_CODE", "Primary")</f>
        <v>513210 - Software Publishers</v>
      </c>
      <c r="L343" s="9" t="str">
        <f>_xll.SNL.Clients.Office.Excel.Functions.SPG(A343, "SP_TOPICTAG")</f>
        <v>Software Development; Cloud Management; Data Integration; GovTech; Data Protection; Process Automation; Artificial Intelligence</v>
      </c>
      <c r="M343" s="5">
        <f>_xll.SNL.Clients.Office.Excel.Functions.SPG(A343, "SP_PCT_SHARES_OWNED_ALL_INSTITUTIONS")</f>
        <v>50.07</v>
      </c>
      <c r="N343" s="9" t="str">
        <f>_xll.SNL.Clients.Office.Excel.Functions.SPG(A343, "RD_CREDIT_RATING_GLOBAL", "Issuer Credit Rating", "Local Currency LT|0")</f>
        <v/>
      </c>
      <c r="O343" s="9" t="str">
        <f>_xll.SNL.Clients.Office.Excel.Functions.SPG(A343, "RD_CWOL_GLOBAL", "Issuer Credit Rating", "Local Currency LT|0")</f>
        <v/>
      </c>
      <c r="P343" s="9" t="str">
        <f>_xll.SNL.Clients.Office.Excel.Functions.SPG(A343, "RD_RATING_ACTION_GLOBAL", "Issuer Credit Rating", "Local Currency LT|0")</f>
        <v/>
      </c>
      <c r="Q343" s="10" t="str">
        <f>_xll.SNL.Clients.Office.Excel.Functions.SPG(A343, "RD_LAST_REVIEW_DATE_GLOBAL", "Issuer Credit Rating", "Local Currency LT")</f>
        <v/>
      </c>
      <c r="R343" s="10" t="str">
        <f>_xll.SNL.Clients.Office.Excel.Functions.SPG(A343, "RD_CREDIT_RATING_DATE_GLOBAL", "Issuer Credit Rating", "Local Currency LT|0")</f>
        <v/>
      </c>
      <c r="S343" s="10" t="str">
        <f>_xll.SNL.Clients.Office.Excel.Functions.SPG(A343, "RD_CREDIT_WATCH_OUTLOOK_DATE_GLOBAL", "Issuer Credit Rating", "Local Currency LT|0")</f>
        <v/>
      </c>
    </row>
    <row r="344" spans="1:19" x14ac:dyDescent="0.3">
      <c r="A344" s="14" t="s">
        <v>348</v>
      </c>
      <c r="B344" s="13">
        <f>_xll.ciqfunctions.udf.CIQ(A344,"IQ_FIRSTPRICINGDATE")</f>
        <v>41110</v>
      </c>
      <c r="C344" s="5">
        <f>_xll.SNL.Clients.Office.Excel.Functions.SPG(A344, "SP_VOLUME_AVG_WEEKLY_TO_SHARES_OUT", , "1M")</f>
        <v>3.3030560132361222</v>
      </c>
      <c r="D344" s="5">
        <f>_xll.SNL.Clients.Office.Excel.Functions.SPG(A344, "SP_VOLUME_AVG_WEEKLY_TO_SHARES_OUT", , "3M")</f>
        <v>3.866267144223646</v>
      </c>
      <c r="E344" s="5">
        <f>_xll.SNL.Clients.Office.Excel.Functions.SPG(A344, "SP_VOLUME_AVG_DAILY_TO_1YR_AVG_DAILY", , "1M")</f>
        <v>76.56</v>
      </c>
      <c r="F344" s="5">
        <f>_xll.SNL.Clients.Office.Excel.Functions.SPG(A344, "SP_VOLUME_AVG_DAILY_TO_1YR_AVG_DAILY", , "3M")</f>
        <v>89.62</v>
      </c>
      <c r="G344" s="9" t="str">
        <f>_xll.SNL.Clients.Office.Excel.Functions.SPG(A344, "IQ_SECTOR")</f>
        <v>Information Technology</v>
      </c>
      <c r="H344" s="9" t="str">
        <f>_xll.SNL.Clients.Office.Excel.Functions.SPG(A344, "IQ_INDUSTRY_GROUP")</f>
        <v>Software and Services</v>
      </c>
      <c r="I344" s="9" t="str">
        <f>_xll.SNL.Clients.Office.Excel.Functions.SPG(A344, "IQ_INDUSTRY")</f>
        <v>Software</v>
      </c>
      <c r="J344" s="9" t="str">
        <f>_xll.SNL.Clients.Office.Excel.Functions.SPG(A344, "IQ_PRIMARY_INDUSTRY")</f>
        <v>Systems Software</v>
      </c>
      <c r="K344" s="9" t="str">
        <f>_xll.SNL.Clients.Office.Excel.Functions.SPG(A344, "NAICS_CODE", "Primary")</f>
        <v>513210 - Software Publishers</v>
      </c>
      <c r="L344" s="9" t="str">
        <f>_xll.SNL.Clients.Office.Excel.Functions.SPG(A344, "SP_TOPICTAG")</f>
        <v>Machine Learning; Endpoint Security Integrity; Data Protection; Cloud Security; Process Automation; Network Security</v>
      </c>
      <c r="M344" s="5">
        <f>_xll.SNL.Clients.Office.Excel.Functions.SPG(A344, "SP_PCT_SHARES_OWNED_ALL_INSTITUTIONS")</f>
        <v>77.61</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x14ac:dyDescent="0.3">
      <c r="A345" s="14" t="s">
        <v>349</v>
      </c>
      <c r="B345" s="13">
        <f>_xll.ciqfunctions.udf.CIQ(A345,"IQ_FIRSTPRICINGDATE")</f>
        <v>38694</v>
      </c>
      <c r="C345" s="5">
        <f>_xll.SNL.Clients.Office.Excel.Functions.SPG(A345, "SP_VOLUME_AVG_WEEKLY_TO_SHARES_OUT", , "1M")</f>
        <v>5.9576063994842174</v>
      </c>
      <c r="D345" s="5">
        <f>_xll.SNL.Clients.Office.Excel.Functions.SPG(A345, "SP_VOLUME_AVG_WEEKLY_TO_SHARES_OUT", , "3M")</f>
        <v>7.0394957034820376</v>
      </c>
      <c r="E345" s="5">
        <f>_xll.SNL.Clients.Office.Excel.Functions.SPG(A345, "SP_VOLUME_AVG_DAILY_TO_1YR_AVG_DAILY", , "1M")</f>
        <v>73.33</v>
      </c>
      <c r="F345" s="5">
        <f>_xll.SNL.Clients.Office.Excel.Functions.SPG(A345, "SP_VOLUME_AVG_DAILY_TO_1YR_AVG_DAILY", , "3M")</f>
        <v>86.65</v>
      </c>
      <c r="G345" s="9" t="str">
        <f>_xll.SNL.Clients.Office.Excel.Functions.SPG(A345, "IQ_SECTOR")</f>
        <v>Communication Services</v>
      </c>
      <c r="H345" s="9" t="str">
        <f>_xll.SNL.Clients.Office.Excel.Functions.SPG(A345, "IQ_INDUSTRY_GROUP")</f>
        <v>Media and Entertainment</v>
      </c>
      <c r="I345" s="9" t="str">
        <f>_xll.SNL.Clients.Office.Excel.Functions.SPG(A345, "IQ_INDUSTRY")</f>
        <v>Media</v>
      </c>
      <c r="J345" s="9" t="str">
        <f>_xll.SNL.Clients.Office.Excel.Functions.SPG(A345, "IQ_PRIMARY_INDUSTRY")</f>
        <v>Broadcasting</v>
      </c>
      <c r="K345" s="9" t="str">
        <f>_xll.SNL.Clients.Office.Excel.Functions.SPG(A345, "NAICS_CODE", "Primary")</f>
        <v>516120 - Television Broadcasting Stations</v>
      </c>
      <c r="L345" s="9" t="str">
        <f>_xll.SNL.Clients.Office.Excel.Functions.SPG(A345, "SP_TOPICTAG")</f>
        <v>Digital Media; Video Streaming; Video Advertising; Streaming Media</v>
      </c>
      <c r="M345" s="5">
        <f>_xll.SNL.Clients.Office.Excel.Functions.SPG(A345, "SP_PCT_SHARES_OWNED_ALL_INSTITUTIONS")</f>
        <v>71.89</v>
      </c>
      <c r="N345" s="9" t="str">
        <f>_xll.SNL.Clients.Office.Excel.Functions.SPG(A345, "RD_CREDIT_RATING_GLOBAL", "Issuer Credit Rating", "Local Currency LT|0")</f>
        <v>BB+</v>
      </c>
      <c r="O345" s="9" t="str">
        <f>_xll.SNL.Clients.Office.Excel.Functions.SPG(A345, "RD_CWOL_GLOBAL", "Issuer Credit Rating", "Local Currency LT|0")</f>
        <v>Stable</v>
      </c>
      <c r="P345" s="9" t="str">
        <f>_xll.SNL.Clients.Office.Excel.Functions.SPG(A345, "RD_RATING_ACTION_GLOBAL", "Issuer Credit Rating", "Local Currency LT|0")</f>
        <v>Downgrade | CreditWatch/Outlook (03/27/2024)</v>
      </c>
      <c r="Q345" s="10">
        <f>_xll.SNL.Clients.Office.Excel.Functions.SPG(A345, "RD_LAST_REVIEW_DATE_GLOBAL", "Issuer Credit Rating", "Local Currency LT")</f>
        <v>45729</v>
      </c>
      <c r="R345" s="10">
        <f>_xll.SNL.Clients.Office.Excel.Functions.SPG(A345, "RD_CREDIT_RATING_DATE_GLOBAL", "Issuer Credit Rating", "Local Currency LT|0")</f>
        <v>45378</v>
      </c>
      <c r="S345" s="10">
        <f>_xll.SNL.Clients.Office.Excel.Functions.SPG(A345, "RD_CREDIT_WATCH_OUTLOOK_DATE_GLOBAL", "Issuer Credit Rating", "Local Currency LT|0")</f>
        <v>45378</v>
      </c>
    </row>
    <row r="346" spans="1:19" x14ac:dyDescent="0.3">
      <c r="A346" s="14" t="s">
        <v>350</v>
      </c>
      <c r="B346" s="13">
        <f>_xll.ciqfunctions.udf.CIQ(A346,"IQ_FIRSTPRICINGDATE")</f>
        <v>24839</v>
      </c>
      <c r="C346" s="5">
        <f>_xll.SNL.Clients.Office.Excel.Functions.SPG(A346, "SP_VOLUME_AVG_WEEKLY_TO_SHARES_OUT", , "1M")</f>
        <v>2.9162036512808718</v>
      </c>
      <c r="D346" s="5">
        <f>_xll.SNL.Clients.Office.Excel.Functions.SPG(A346, "SP_VOLUME_AVG_WEEKLY_TO_SHARES_OUT", , "3M")</f>
        <v>3.6059486469589919</v>
      </c>
      <c r="E346" s="5">
        <f>_xll.SNL.Clients.Office.Excel.Functions.SPG(A346, "SP_VOLUME_AVG_DAILY_TO_1YR_AVG_DAILY", , "1M")</f>
        <v>103.54</v>
      </c>
      <c r="F346" s="5">
        <f>_xll.SNL.Clients.Office.Excel.Functions.SPG(A346, "SP_VOLUME_AVG_DAILY_TO_1YR_AVG_DAILY", , "3M")</f>
        <v>128.03</v>
      </c>
      <c r="G346" s="9" t="str">
        <f>_xll.SNL.Clients.Office.Excel.Functions.SPG(A346, "IQ_SECTOR")</f>
        <v>Industrials</v>
      </c>
      <c r="H346" s="9" t="str">
        <f>_xll.SNL.Clients.Office.Excel.Functions.SPG(A346, "IQ_INDUSTRY_GROUP")</f>
        <v>Capital Goods</v>
      </c>
      <c r="I346" s="9" t="str">
        <f>_xll.SNL.Clients.Office.Excel.Functions.SPG(A346, "IQ_INDUSTRY")</f>
        <v>Machinery</v>
      </c>
      <c r="J346" s="9" t="str">
        <f>_xll.SNL.Clients.Office.Excel.Functions.SPG(A346, "IQ_PRIMARY_INDUSTRY")</f>
        <v>Industrial Machinery and Supplies and Components</v>
      </c>
      <c r="K346" s="9" t="str">
        <f>_xll.SNL.Clients.Office.Excel.Functions.SPG(A346, "NAICS_CODE", "Primary")</f>
        <v>332912 - Fluid Power Valve and Hose Fitting Manufacturing</v>
      </c>
      <c r="L346" s="9" t="str">
        <f>_xll.SNL.Clients.Office.Excel.Functions.SPG(A346, "SP_TOPICTAG")</f>
        <v>Industrial Automation; Process Automation</v>
      </c>
      <c r="M346" s="5">
        <f>_xll.SNL.Clients.Office.Excel.Functions.SPG(A346, "SP_PCT_SHARES_OWNED_ALL_INSTITUTIONS")</f>
        <v>88.41</v>
      </c>
      <c r="N346" s="9" t="str">
        <f>_xll.SNL.Clients.Office.Excel.Functions.SPG(A346, "RD_CREDIT_RATING_GLOBAL", "Issuer Credit Rating", "Local Currency LT|0")</f>
        <v>BBB+</v>
      </c>
      <c r="O346" s="9" t="str">
        <f>_xll.SNL.Clients.Office.Excel.Functions.SPG(A346, "RD_CWOL_GLOBAL", "Issuer Credit Rating", "Local Currency LT|0")</f>
        <v>Stable</v>
      </c>
      <c r="P346" s="9" t="str">
        <f>_xll.SNL.Clients.Office.Excel.Functions.SPG(A346, "RD_RATING_ACTION_GLOBAL", "Issuer Credit Rating", "Local Currency LT|0")</f>
        <v>CreditWatch/Outlook (09/29/2023)</v>
      </c>
      <c r="Q346" s="10">
        <f>_xll.SNL.Clients.Office.Excel.Functions.SPG(A346, "RD_LAST_REVIEW_DATE_GLOBAL", "Issuer Credit Rating", "Local Currency LT")</f>
        <v>45701</v>
      </c>
      <c r="R346" s="10">
        <f>_xll.SNL.Clients.Office.Excel.Functions.SPG(A346, "RD_CREDIT_RATING_DATE_GLOBAL", "Issuer Credit Rating", "Local Currency LT|0")</f>
        <v>43913</v>
      </c>
      <c r="S346" s="10">
        <f>_xll.SNL.Clients.Office.Excel.Functions.SPG(A346, "RD_CREDIT_WATCH_OUTLOOK_DATE_GLOBAL", "Issuer Credit Rating", "Local Currency LT|0")</f>
        <v>45198</v>
      </c>
    </row>
    <row r="347" spans="1:19" x14ac:dyDescent="0.3">
      <c r="A347" s="14" t="s">
        <v>351</v>
      </c>
      <c r="B347" s="13">
        <f>_xll.ciqfunctions.udf.CIQ(A347,"IQ_FIRSTPRICINGDATE")</f>
        <v>30554</v>
      </c>
      <c r="C347" s="5">
        <f>_xll.SNL.Clients.Office.Excel.Functions.SPG(A347, "SP_VOLUME_AVG_WEEKLY_TO_SHARES_OUT", , "1M")</f>
        <v>2.5019335415884894</v>
      </c>
      <c r="D347" s="5">
        <f>_xll.SNL.Clients.Office.Excel.Functions.SPG(A347, "SP_VOLUME_AVG_WEEKLY_TO_SHARES_OUT", , "3M")</f>
        <v>3.1107567825495783</v>
      </c>
      <c r="E347" s="5">
        <f>_xll.SNL.Clients.Office.Excel.Functions.SPG(A347, "SP_VOLUME_AVG_DAILY_TO_1YR_AVG_DAILY", , "1M")</f>
        <v>93.42</v>
      </c>
      <c r="F347" s="5">
        <f>_xll.SNL.Clients.Office.Excel.Functions.SPG(A347, "SP_VOLUME_AVG_DAILY_TO_1YR_AVG_DAILY", , "3M")</f>
        <v>116.15</v>
      </c>
      <c r="G347" s="9" t="str">
        <f>_xll.SNL.Clients.Office.Excel.Functions.SPG(A347, "IQ_SECTOR")</f>
        <v>Industrials</v>
      </c>
      <c r="H347" s="9" t="str">
        <f>_xll.SNL.Clients.Office.Excel.Functions.SPG(A347, "IQ_INDUSTRY_GROUP")</f>
        <v>Commercial and Professional Services</v>
      </c>
      <c r="I347" s="9" t="str">
        <f>_xll.SNL.Clients.Office.Excel.Functions.SPG(A347, "IQ_INDUSTRY")</f>
        <v>Professional Services</v>
      </c>
      <c r="J347" s="9" t="str">
        <f>_xll.SNL.Clients.Office.Excel.Functions.SPG(A347, "IQ_PRIMARY_INDUSTRY")</f>
        <v>Human Resource and Employment Services</v>
      </c>
      <c r="K347" s="9" t="str">
        <f>_xll.SNL.Clients.Office.Excel.Functions.SPG(A347, "NAICS_CODE", "Primary")</f>
        <v>541214 - Payroll Services</v>
      </c>
      <c r="L347" s="9" t="str">
        <f>_xll.SNL.Clients.Office.Excel.Functions.SPG(A347, "SP_TOPICTAG")</f>
        <v>Software Development; Data Integration; Customer Relationship Management; Customer Analytics; Cloud Infrastructure; Employee Benefits; Process Automation; HRTech</v>
      </c>
      <c r="M347" s="5">
        <f>_xll.SNL.Clients.Office.Excel.Functions.SPG(A347, "SP_PCT_SHARES_OWNED_ALL_INSTITUTIONS")</f>
        <v>78.42</v>
      </c>
      <c r="N347" s="9" t="str">
        <f>_xll.SNL.Clients.Office.Excel.Functions.SPG(A347, "RD_CREDIT_RATING_GLOBAL", "Issuer Credit Rating", "Local Currency LT|0")</f>
        <v>BBB+</v>
      </c>
      <c r="O347" s="9" t="str">
        <f>_xll.SNL.Clients.Office.Excel.Functions.SPG(A347, "RD_CWOL_GLOBAL", "Issuer Credit Rating", "Local Currency LT|0")</f>
        <v>Stable</v>
      </c>
      <c r="P347" s="9" t="str">
        <f>_xll.SNL.Clients.Office.Excel.Functions.SPG(A347, "RD_RATING_ACTION_GLOBAL", "Issuer Credit Rating", "Local Currency LT|0")</f>
        <v>New Rating | CreditWatch/Outlook (03/31/2025)</v>
      </c>
      <c r="Q347" s="10">
        <f>_xll.SNL.Clients.Office.Excel.Functions.SPG(A347, "RD_LAST_REVIEW_DATE_GLOBAL", "Issuer Credit Rating", "Local Currency LT")</f>
        <v>45747</v>
      </c>
      <c r="R347" s="10">
        <f>_xll.SNL.Clients.Office.Excel.Functions.SPG(A347, "RD_CREDIT_RATING_DATE_GLOBAL", "Issuer Credit Rating", "Local Currency LT|0")</f>
        <v>45747</v>
      </c>
      <c r="S347" s="10">
        <f>_xll.SNL.Clients.Office.Excel.Functions.SPG(A347, "RD_CREDIT_WATCH_OUTLOOK_DATE_GLOBAL", "Issuer Credit Rating", "Local Currency LT|0")</f>
        <v>45747</v>
      </c>
    </row>
    <row r="348" spans="1:19" x14ac:dyDescent="0.3">
      <c r="A348" s="14" t="s">
        <v>352</v>
      </c>
      <c r="B348" s="13">
        <f>_xll.ciqfunctions.udf.CIQ(A348,"IQ_FIRSTPRICINGDATE")</f>
        <v>41744</v>
      </c>
      <c r="C348" s="5">
        <f>_xll.SNL.Clients.Office.Excel.Functions.SPG(A348, "SP_VOLUME_AVG_WEEKLY_TO_SHARES_OUT", , "1M")</f>
        <v>5.1574074425845957</v>
      </c>
      <c r="D348" s="5">
        <f>_xll.SNL.Clients.Office.Excel.Functions.SPG(A348, "SP_VOLUME_AVG_WEEKLY_TO_SHARES_OUT", , "3M")</f>
        <v>6.1032438030422433</v>
      </c>
      <c r="E348" s="5">
        <f>_xll.SNL.Clients.Office.Excel.Functions.SPG(A348, "SP_VOLUME_AVG_DAILY_TO_1YR_AVG_DAILY", , "1M")</f>
        <v>81.84</v>
      </c>
      <c r="F348" s="5">
        <f>_xll.SNL.Clients.Office.Excel.Functions.SPG(A348, "SP_VOLUME_AVG_DAILY_TO_1YR_AVG_DAILY", , "3M")</f>
        <v>96.85</v>
      </c>
      <c r="G348" s="9" t="str">
        <f>_xll.SNL.Clients.Office.Excel.Functions.SPG(A348, "IQ_SECTOR")</f>
        <v>Industrials</v>
      </c>
      <c r="H348" s="9" t="str">
        <f>_xll.SNL.Clients.Office.Excel.Functions.SPG(A348, "IQ_INDUSTRY_GROUP")</f>
        <v>Commercial and Professional Services</v>
      </c>
      <c r="I348" s="9" t="str">
        <f>_xll.SNL.Clients.Office.Excel.Functions.SPG(A348, "IQ_INDUSTRY")</f>
        <v>Professional Services</v>
      </c>
      <c r="J348" s="9" t="str">
        <f>_xll.SNL.Clients.Office.Excel.Functions.SPG(A348, "IQ_PRIMARY_INDUSTRY")</f>
        <v>Human Resource and Employment Services</v>
      </c>
      <c r="K348" s="9" t="str">
        <f>_xll.SNL.Clients.Office.Excel.Functions.SPG(A348, "NAICS_CODE", "Primary")</f>
        <v>561311 - Employment Placement Agencies</v>
      </c>
      <c r="L348" s="9" t="str">
        <f>_xll.SNL.Clients.Office.Excel.Functions.SPG(A348, "SP_TOPICTAG")</f>
        <v>Software Development; Data Integration; E-learning; Data Protection; Cloud Data Services; Process Automation; Mobile Development Tools; HRTech; WorkTech</v>
      </c>
      <c r="M348" s="5">
        <f>_xll.SNL.Clients.Office.Excel.Functions.SPG(A348, "SP_PCT_SHARES_OWNED_ALL_INSTITUTIONS")</f>
        <v>90.08</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x14ac:dyDescent="0.3">
      <c r="A349" s="14" t="s">
        <v>353</v>
      </c>
      <c r="B349" s="13">
        <f>_xll.ciqfunctions.udf.CIQ(A349,"IQ_FIRSTPRICINGDATE")</f>
        <v>42191</v>
      </c>
      <c r="C349" s="5">
        <f>_xll.SNL.Clients.Office.Excel.Functions.SPG(A349, "SP_VOLUME_AVG_WEEKLY_TO_SHARES_OUT", , "1M")</f>
        <v>5.1222878003787633</v>
      </c>
      <c r="D349" s="5">
        <f>_xll.SNL.Clients.Office.Excel.Functions.SPG(A349, "SP_VOLUME_AVG_WEEKLY_TO_SHARES_OUT", , "3M")</f>
        <v>6.0303733107944426</v>
      </c>
      <c r="E349" s="5">
        <f>_xll.SNL.Clients.Office.Excel.Functions.SPG(A349, "SP_VOLUME_AVG_DAILY_TO_1YR_AVG_DAILY", , "1M")</f>
        <v>88.56</v>
      </c>
      <c r="F349" s="5">
        <f>_xll.SNL.Clients.Office.Excel.Functions.SPG(A349, "SP_VOLUME_AVG_DAILY_TO_1YR_AVG_DAILY", , "3M")</f>
        <v>104.26</v>
      </c>
      <c r="G349" s="9" t="str">
        <f>_xll.SNL.Clients.Office.Excel.Functions.SPG(A349, "IQ_SECTOR")</f>
        <v>Financials</v>
      </c>
      <c r="H349" s="9" t="str">
        <f>_xll.SNL.Clients.Office.Excel.Functions.SPG(A349, "IQ_INDUSTRY_GROUP")</f>
        <v>Financial Services</v>
      </c>
      <c r="I349" s="9" t="str">
        <f>_xll.SNL.Clients.Office.Excel.Functions.SPG(A349, "IQ_INDUSTRY")</f>
        <v>Financial Services</v>
      </c>
      <c r="J349" s="9" t="str">
        <f>_xll.SNL.Clients.Office.Excel.Functions.SPG(A349, "IQ_PRIMARY_INDUSTRY")</f>
        <v>Transaction and Payment Processing Services</v>
      </c>
      <c r="K349" s="9" t="str">
        <f>_xll.SNL.Clients.Office.Excel.Functions.SPG(A349, "NAICS_CODE", "Primary")</f>
        <v>52232 - Financial Transactions Processing, Reserve, and Clearinghouse Activities</v>
      </c>
      <c r="L349" s="9" t="str">
        <f>_xll.SNL.Clients.Office.Excel.Functions.SPG(A349, "SP_TOPICTAG")</f>
        <v>Anti-Fraud; Fintech; Data Protection; Cloud Security; Cryptocurrency; Decentralized Finance; Online Payments</v>
      </c>
      <c r="M349" s="5">
        <f>_xll.SNL.Clients.Office.Excel.Functions.SPG(A349, "SP_PCT_SHARES_OWNED_ALL_INSTITUTIONS")</f>
        <v>75.66</v>
      </c>
      <c r="N349" s="9" t="str">
        <f>_xll.SNL.Clients.Office.Excel.Functions.SPG(A349, "RD_CREDIT_RATING_GLOBAL", "Issuer Credit Rating", "Local Currency LT|0")</f>
        <v>A-</v>
      </c>
      <c r="O349" s="9" t="str">
        <f>_xll.SNL.Clients.Office.Excel.Functions.SPG(A349, "RD_CWOL_GLOBAL", "Issuer Credit Rating", "Local Currency LT|0")</f>
        <v>Stable</v>
      </c>
      <c r="P349" s="9" t="str">
        <f>_xll.SNL.Clients.Office.Excel.Functions.SPG(A349, "RD_RATING_ACTION_GLOBAL", "Issuer Credit Rating", "Local Currency LT|0")</f>
        <v>Upgrade | CreditWatch/Outlook (06/03/2021)</v>
      </c>
      <c r="Q349" s="10">
        <f>_xll.SNL.Clients.Office.Excel.Functions.SPG(A349, "RD_LAST_REVIEW_DATE_GLOBAL", "Issuer Credit Rating", "Local Currency LT")</f>
        <v>45467</v>
      </c>
      <c r="R349" s="10">
        <f>_xll.SNL.Clients.Office.Excel.Functions.SPG(A349, "RD_CREDIT_RATING_DATE_GLOBAL", "Issuer Credit Rating", "Local Currency LT|0")</f>
        <v>44350</v>
      </c>
      <c r="S349" s="10">
        <f>_xll.SNL.Clients.Office.Excel.Functions.SPG(A349, "RD_CREDIT_WATCH_OUTLOOK_DATE_GLOBAL", "Issuer Credit Rating", "Local Currency LT|0")</f>
        <v>44350</v>
      </c>
    </row>
    <row r="350" spans="1:19" x14ac:dyDescent="0.3">
      <c r="A350" s="14" t="s">
        <v>354</v>
      </c>
      <c r="B350" s="13">
        <f>_xll.ciqfunctions.udf.CIQ(A350,"IQ_FIRSTPRICINGDATE")</f>
        <v>26647</v>
      </c>
      <c r="C350" s="5">
        <f>_xll.SNL.Clients.Office.Excel.Functions.SPG(A350, "SP_VOLUME_AVG_WEEKLY_TO_SHARES_OUT", , "1M")</f>
        <v>4.5370734395755017</v>
      </c>
      <c r="D350" s="5">
        <f>_xll.SNL.Clients.Office.Excel.Functions.SPG(A350, "SP_VOLUME_AVG_WEEKLY_TO_SHARES_OUT", , "3M")</f>
        <v>5.1755367771620113</v>
      </c>
      <c r="E350" s="5">
        <f>_xll.SNL.Clients.Office.Excel.Functions.SPG(A350, "SP_VOLUME_AVG_DAILY_TO_1YR_AVG_DAILY", , "1M")</f>
        <v>99.34</v>
      </c>
      <c r="F350" s="5">
        <f>_xll.SNL.Clients.Office.Excel.Functions.SPG(A350, "SP_VOLUME_AVG_DAILY_TO_1YR_AVG_DAILY", , "3M")</f>
        <v>113.32</v>
      </c>
      <c r="G350" s="9" t="str">
        <f>_xll.SNL.Clients.Office.Excel.Functions.SPG(A350, "IQ_SECTOR")</f>
        <v>Industrials</v>
      </c>
      <c r="H350" s="9" t="str">
        <f>_xll.SNL.Clients.Office.Excel.Functions.SPG(A350, "IQ_INDUSTRY_GROUP")</f>
        <v>Capital Goods</v>
      </c>
      <c r="I350" s="9" t="str">
        <f>_xll.SNL.Clients.Office.Excel.Functions.SPG(A350, "IQ_INDUSTRY")</f>
        <v>Machinery</v>
      </c>
      <c r="J350" s="9" t="str">
        <f>_xll.SNL.Clients.Office.Excel.Functions.SPG(A350, "IQ_PRIMARY_INDUSTRY")</f>
        <v>Industrial Machinery and Supplies and Components</v>
      </c>
      <c r="K350" s="9" t="str">
        <f>_xll.SNL.Clients.Office.Excel.Functions.SPG(A350, "NAICS_CODE", "Primary")</f>
        <v>333914 - Measuring, Dispensing, and Other Pumping Equipment Manufacturing</v>
      </c>
      <c r="L350" s="9" t="str">
        <f>_xll.SNL.Clients.Office.Excel.Functions.SPG(A350, "SP_TOPICTAG")</f>
        <v>Aquaculture; Energy Management; Water Purification; CleanTech; AgriTech</v>
      </c>
      <c r="M350" s="5">
        <f>_xll.SNL.Clients.Office.Excel.Functions.SPG(A350, "SP_PCT_SHARES_OWNED_ALL_INSTITUTIONS")</f>
        <v>92.3</v>
      </c>
      <c r="N350" s="9" t="str">
        <f>_xll.SNL.Clients.Office.Excel.Functions.SPG(A350, "RD_CREDIT_RATING_GLOBAL", "Issuer Credit Rating", "Local Currency LT|0")</f>
        <v>BBB-</v>
      </c>
      <c r="O350" s="9" t="str">
        <f>_xll.SNL.Clients.Office.Excel.Functions.SPG(A350, "RD_CWOL_GLOBAL", "Issuer Credit Rating", "Local Currency LT|0")</f>
        <v>Stable</v>
      </c>
      <c r="P350" s="9" t="str">
        <f>_xll.SNL.Clients.Office.Excel.Functions.SPG(A350, "RD_RATING_ACTION_GLOBAL", "Issuer Credit Rating", "Local Currency LT|0")</f>
        <v>CreditWatch/Outlook (02/27/2018)</v>
      </c>
      <c r="Q350" s="10">
        <f>_xll.SNL.Clients.Office.Excel.Functions.SPG(A350, "RD_LAST_REVIEW_DATE_GLOBAL", "Issuer Credit Rating", "Local Currency LT")</f>
        <v>45464</v>
      </c>
      <c r="R350" s="10">
        <f>_xll.SNL.Clients.Office.Excel.Functions.SPG(A350, "RD_CREDIT_RATING_DATE_GLOBAL", "Issuer Credit Rating", "Local Currency LT|0")</f>
        <v>42454</v>
      </c>
      <c r="S350" s="10">
        <f>_xll.SNL.Clients.Office.Excel.Functions.SPG(A350, "RD_CREDIT_WATCH_OUTLOOK_DATE_GLOBAL", "Issuer Credit Rating", "Local Currency LT|0")</f>
        <v>43158</v>
      </c>
    </row>
    <row r="351" spans="1:19" x14ac:dyDescent="0.3">
      <c r="A351" s="14" t="s">
        <v>355</v>
      </c>
      <c r="B351" s="13">
        <f>_xll.ciqfunctions.udf.CIQ(A351,"IQ_FIRSTPRICINGDATE")</f>
        <v>24839</v>
      </c>
      <c r="C351" s="5">
        <f>_xll.SNL.Clients.Office.Excel.Functions.SPG(A351, "SP_VOLUME_AVG_WEEKLY_TO_SHARES_OUT", , "1M")</f>
        <v>3.0051203302180411</v>
      </c>
      <c r="D351" s="5">
        <f>_xll.SNL.Clients.Office.Excel.Functions.SPG(A351, "SP_VOLUME_AVG_WEEKLY_TO_SHARES_OUT", , "3M")</f>
        <v>2.9564856377726771</v>
      </c>
      <c r="E351" s="5">
        <f>_xll.SNL.Clients.Office.Excel.Functions.SPG(A351, "SP_VOLUME_AVG_DAILY_TO_1YR_AVG_DAILY", , "1M")</f>
        <v>129</v>
      </c>
      <c r="F351" s="5">
        <f>_xll.SNL.Clients.Office.Excel.Functions.SPG(A351, "SP_VOLUME_AVG_DAILY_TO_1YR_AVG_DAILY", , "3M")</f>
        <v>126.91</v>
      </c>
      <c r="G351" s="9" t="str">
        <f>_xll.SNL.Clients.Office.Excel.Functions.SPG(A351, "IQ_SECTOR")</f>
        <v>Consumer Staples</v>
      </c>
      <c r="H351" s="9" t="str">
        <f>_xll.SNL.Clients.Office.Excel.Functions.SPG(A351, "IQ_INDUSTRY_GROUP")</f>
        <v>Food, Beverage and Tobacco</v>
      </c>
      <c r="I351" s="9" t="str">
        <f>_xll.SNL.Clients.Office.Excel.Functions.SPG(A351, "IQ_INDUSTRY")</f>
        <v>Beverages</v>
      </c>
      <c r="J351" s="9" t="str">
        <f>_xll.SNL.Clients.Office.Excel.Functions.SPG(A351, "IQ_PRIMARY_INDUSTRY")</f>
        <v>Soft Drinks and Non-alcoholic Beverages</v>
      </c>
      <c r="K351" s="9" t="str">
        <f>_xll.SNL.Clients.Office.Excel.Functions.SPG(A351, "NAICS_CODE", "Primary")</f>
        <v>31211 - Soft Drink and Ice Manufacturing</v>
      </c>
      <c r="L351" s="9" t="str">
        <f>_xll.SNL.Clients.Office.Excel.Functions.SPG(A351, "SP_TOPICTAG")</f>
        <v>Coffee; Distillery</v>
      </c>
      <c r="M351" s="5">
        <f>_xll.SNL.Clients.Office.Excel.Functions.SPG(A351, "SP_PCT_SHARES_OWNED_ALL_INSTITUTIONS")</f>
        <v>75.42</v>
      </c>
      <c r="N351" s="9" t="str">
        <f>_xll.SNL.Clients.Office.Excel.Functions.SPG(A351, "RD_CREDIT_RATING_GLOBAL", "Issuer Credit Rating", "Local Currency LT|0")</f>
        <v>A+</v>
      </c>
      <c r="O351" s="9" t="str">
        <f>_xll.SNL.Clients.Office.Excel.Functions.SPG(A351, "RD_CWOL_GLOBAL", "Issuer Credit Rating", "Local Currency LT|0")</f>
        <v>Stable</v>
      </c>
      <c r="P351" s="9" t="str">
        <f>_xll.SNL.Clients.Office.Excel.Functions.SPG(A351, "RD_RATING_ACTION_GLOBAL", "Issuer Credit Rating", "Local Currency LT|0")</f>
        <v>Upgrade | CreditWatch/Outlook (04/26/2017)</v>
      </c>
      <c r="Q351" s="10">
        <f>_xll.SNL.Clients.Office.Excel.Functions.SPG(A351, "RD_LAST_REVIEW_DATE_GLOBAL", "Issuer Credit Rating", "Local Currency LT")</f>
        <v>45586</v>
      </c>
      <c r="R351" s="10">
        <f>_xll.SNL.Clients.Office.Excel.Functions.SPG(A351, "RD_CREDIT_RATING_DATE_GLOBAL", "Issuer Credit Rating", "Local Currency LT|0")</f>
        <v>42851</v>
      </c>
      <c r="S351" s="10">
        <f>_xll.SNL.Clients.Office.Excel.Functions.SPG(A351, "RD_CREDIT_WATCH_OUTLOOK_DATE_GLOBAL", "Issuer Credit Rating", "Local Currency LT|0")</f>
        <v>42851</v>
      </c>
    </row>
    <row r="352" spans="1:19" x14ac:dyDescent="0.3">
      <c r="A352" s="14" t="s">
        <v>356</v>
      </c>
      <c r="B352" s="13">
        <f>_xll.ciqfunctions.udf.CIQ(A352,"IQ_FIRSTPRICINGDATE")</f>
        <v>24839</v>
      </c>
      <c r="C352" s="5">
        <f>_xll.SNL.Clients.Office.Excel.Functions.SPG(A352, "SP_VOLUME_AVG_WEEKLY_TO_SHARES_OUT", , "1M")</f>
        <v>4.3359701180557604</v>
      </c>
      <c r="D352" s="5">
        <f>_xll.SNL.Clients.Office.Excel.Functions.SPG(A352, "SP_VOLUME_AVG_WEEKLY_TO_SHARES_OUT", , "3M")</f>
        <v>4.7274755591091697</v>
      </c>
      <c r="E352" s="5">
        <f>_xll.SNL.Clients.Office.Excel.Functions.SPG(A352, "SP_VOLUME_AVG_DAILY_TO_1YR_AVG_DAILY", , "1M")</f>
        <v>120.6</v>
      </c>
      <c r="F352" s="5">
        <f>_xll.SNL.Clients.Office.Excel.Functions.SPG(A352, "SP_VOLUME_AVG_DAILY_TO_1YR_AVG_DAILY", , "3M")</f>
        <v>131.49</v>
      </c>
      <c r="G352" s="9" t="str">
        <f>_xll.SNL.Clients.Office.Excel.Functions.SPG(A352, "IQ_SECTOR")</f>
        <v>Health Care</v>
      </c>
      <c r="H352" s="9" t="str">
        <f>_xll.SNL.Clients.Office.Excel.Functions.SPG(A352, "IQ_INDUSTRY_GROUP")</f>
        <v>Pharmaceuticals, Biotechnology and Life Sciences</v>
      </c>
      <c r="I352" s="9" t="str">
        <f>_xll.SNL.Clients.Office.Excel.Functions.SPG(A352, "IQ_INDUSTRY")</f>
        <v>Pharmaceuticals</v>
      </c>
      <c r="J352" s="9" t="str">
        <f>_xll.SNL.Clients.Office.Excel.Functions.SPG(A352, "IQ_PRIMARY_INDUSTRY")</f>
        <v>Pharmaceuticals</v>
      </c>
      <c r="K352" s="9" t="str">
        <f>_xll.SNL.Clients.Office.Excel.Functions.SPG(A352, "NAICS_CODE", "Primary")</f>
        <v>325412 - Pharmaceutical Preparation Manufacturing</v>
      </c>
      <c r="L352" s="9" t="str">
        <f>_xll.SNL.Clients.Office.Excel.Functions.SPG(A352, "SP_TOPICTAG")</f>
        <v>Cardiovascular; Chronic Diseases; Immunology; Infectious Diseases; Inflammation; Oncology; Vaccines</v>
      </c>
      <c r="M352" s="5">
        <f>_xll.SNL.Clients.Office.Excel.Functions.SPG(A352, "SP_PCT_SHARES_OWNED_ALL_INSTITUTIONS")</f>
        <v>66.2</v>
      </c>
      <c r="N352" s="9" t="str">
        <f>_xll.SNL.Clients.Office.Excel.Functions.SPG(A352, "RD_CREDIT_RATING_GLOBAL", "Issuer Credit Rating", "Local Currency LT|0")</f>
        <v>A</v>
      </c>
      <c r="O352" s="9" t="str">
        <f>_xll.SNL.Clients.Office.Excel.Functions.SPG(A352, "RD_CWOL_GLOBAL", "Issuer Credit Rating", "Local Currency LT|0")</f>
        <v>Stable</v>
      </c>
      <c r="P352" s="9" t="str">
        <f>_xll.SNL.Clients.Office.Excel.Functions.SPG(A352, "RD_RATING_ACTION_GLOBAL", "Issuer Credit Rating", "Local Currency LT|0")</f>
        <v>Downgrade | CreditWatch/Outlook (12/13/2023)</v>
      </c>
      <c r="Q352" s="10">
        <f>_xll.SNL.Clients.Office.Excel.Functions.SPG(A352, "RD_LAST_REVIEW_DATE_GLOBAL", "Issuer Credit Rating", "Local Currency LT")</f>
        <v>45617</v>
      </c>
      <c r="R352" s="10">
        <f>_xll.SNL.Clients.Office.Excel.Functions.SPG(A352, "RD_CREDIT_RATING_DATE_GLOBAL", "Issuer Credit Rating", "Local Currency LT|0")</f>
        <v>45273</v>
      </c>
      <c r="S352" s="10">
        <f>_xll.SNL.Clients.Office.Excel.Functions.SPG(A352, "RD_CREDIT_WATCH_OUTLOOK_DATE_GLOBAL", "Issuer Credit Rating", "Local Currency LT|0")</f>
        <v>45273</v>
      </c>
    </row>
    <row r="353" spans="1:19" x14ac:dyDescent="0.3">
      <c r="A353" s="14" t="s">
        <v>357</v>
      </c>
      <c r="B353" s="13">
        <f>_xll.ciqfunctions.udf.CIQ(A353,"IQ_FIRSTPRICINGDATE")</f>
        <v>35432</v>
      </c>
      <c r="C353" s="5">
        <f>_xll.SNL.Clients.Office.Excel.Functions.SPG(A353, "SP_VOLUME_AVG_WEEKLY_TO_SHARES_OUT", , "1M")</f>
        <v>3.0958805125843822</v>
      </c>
      <c r="D353" s="5">
        <f>_xll.SNL.Clients.Office.Excel.Functions.SPG(A353, "SP_VOLUME_AVG_WEEKLY_TO_SHARES_OUT", , "3M")</f>
        <v>3.9059057368199834</v>
      </c>
      <c r="E353" s="5">
        <f>_xll.SNL.Clients.Office.Excel.Functions.SPG(A353, "SP_VOLUME_AVG_DAILY_TO_1YR_AVG_DAILY", , "1M")</f>
        <v>82.68</v>
      </c>
      <c r="F353" s="5">
        <f>_xll.SNL.Clients.Office.Excel.Functions.SPG(A353, "SP_VOLUME_AVG_DAILY_TO_1YR_AVG_DAILY", , "3M")</f>
        <v>104.31</v>
      </c>
      <c r="G353" s="9" t="str">
        <f>_xll.SNL.Clients.Office.Excel.Functions.SPG(A353, "IQ_SECTOR")</f>
        <v>Utilities</v>
      </c>
      <c r="H353" s="9" t="str">
        <f>_xll.SNL.Clients.Office.Excel.Functions.SPG(A353, "IQ_INDUSTRY_GROUP")</f>
        <v>Utilities</v>
      </c>
      <c r="I353" s="9" t="str">
        <f>_xll.SNL.Clients.Office.Excel.Functions.SPG(A353, "IQ_INDUSTRY")</f>
        <v>Electric Utilities</v>
      </c>
      <c r="J353" s="9" t="str">
        <f>_xll.SNL.Clients.Office.Excel.Functions.SPG(A353, "IQ_PRIMARY_INDUSTRY")</f>
        <v>Electric Utilities</v>
      </c>
      <c r="K353" s="9" t="str">
        <f>_xll.SNL.Clients.Office.Excel.Functions.SPG(A353, "NAICS_CODE", "Primary")</f>
        <v>2211 - Electric Power Generation, Transmission and Distribution</v>
      </c>
      <c r="L353" s="9" t="str">
        <f>_xll.SNL.Clients.Office.Excel.Functions.SPG(A353, "SP_TOPICTAG")</f>
        <v>Clean Energy; Energy Efficiency; Energy Management; Energy Storage; Power Grid; Utility Scale Solar; Electric Vehicle Charging Infrastructure</v>
      </c>
      <c r="M353" s="5">
        <f>_xll.SNL.Clients.Office.Excel.Functions.SPG(A353, "SP_PCT_SHARES_OWNED_ALL_INSTITUTIONS")</f>
        <v>95.2</v>
      </c>
      <c r="N353" s="9" t="str">
        <f>_xll.SNL.Clients.Office.Excel.Functions.SPG(A353, "RD_CREDIT_RATING_GLOBAL", "Issuer Credit Rating", "Local Currency LT|0")</f>
        <v>BB</v>
      </c>
      <c r="O353" s="9" t="str">
        <f>_xll.SNL.Clients.Office.Excel.Functions.SPG(A353, "RD_CWOL_GLOBAL", "Issuer Credit Rating", "Local Currency LT|0")</f>
        <v>Positive</v>
      </c>
      <c r="P353" s="9" t="str">
        <f>_xll.SNL.Clients.Office.Excel.Functions.SPG(A353, "RD_RATING_ACTION_GLOBAL", "Issuer Credit Rating", "Local Currency LT|0")</f>
        <v>CreditWatch/Outlook (12/03/2024)</v>
      </c>
      <c r="Q353" s="10">
        <f>_xll.SNL.Clients.Office.Excel.Functions.SPG(A353, "RD_LAST_REVIEW_DATE_GLOBAL", "Issuer Credit Rating", "Local Currency LT")</f>
        <v>45670</v>
      </c>
      <c r="R353" s="10">
        <f>_xll.SNL.Clients.Office.Excel.Functions.SPG(A353, "RD_CREDIT_RATING_DATE_GLOBAL", "Issuer Credit Rating", "Local Currency LT|0")</f>
        <v>45345</v>
      </c>
      <c r="S353" s="10">
        <f>_xll.SNL.Clients.Office.Excel.Functions.SPG(A353, "RD_CREDIT_WATCH_OUTLOOK_DATE_GLOBAL", "Issuer Credit Rating", "Local Currency LT|0")</f>
        <v>45629</v>
      </c>
    </row>
    <row r="354" spans="1:19" x14ac:dyDescent="0.3">
      <c r="A354" s="14" t="s">
        <v>358</v>
      </c>
      <c r="B354" s="13">
        <f>_xll.ciqfunctions.udf.CIQ(A354,"IQ_FIRSTPRICINGDATE")</f>
        <v>39524</v>
      </c>
      <c r="C354" s="5">
        <f>_xll.SNL.Clients.Office.Excel.Functions.SPG(A354, "SP_VOLUME_AVG_WEEKLY_TO_SHARES_OUT", , "1M")</f>
        <v>1.9893097723023341</v>
      </c>
      <c r="D354" s="5">
        <f>_xll.SNL.Clients.Office.Excel.Functions.SPG(A354, "SP_VOLUME_AVG_WEEKLY_TO_SHARES_OUT", , "3M")</f>
        <v>2.1587124069286068</v>
      </c>
      <c r="E354" s="5">
        <f>_xll.SNL.Clients.Office.Excel.Functions.SPG(A354, "SP_VOLUME_AVG_DAILY_TO_1YR_AVG_DAILY", , "1M")</f>
        <v>110.54</v>
      </c>
      <c r="F354" s="5">
        <f>_xll.SNL.Clients.Office.Excel.Functions.SPG(A354, "SP_VOLUME_AVG_DAILY_TO_1YR_AVG_DAILY", , "3M")</f>
        <v>119.96</v>
      </c>
      <c r="G354" s="9" t="str">
        <f>_xll.SNL.Clients.Office.Excel.Functions.SPG(A354, "IQ_SECTOR")</f>
        <v>Consumer Staples</v>
      </c>
      <c r="H354" s="9" t="str">
        <f>_xll.SNL.Clients.Office.Excel.Functions.SPG(A354, "IQ_INDUSTRY_GROUP")</f>
        <v>Food, Beverage and Tobacco</v>
      </c>
      <c r="I354" s="9" t="str">
        <f>_xll.SNL.Clients.Office.Excel.Functions.SPG(A354, "IQ_INDUSTRY")</f>
        <v>Tobacco</v>
      </c>
      <c r="J354" s="9" t="str">
        <f>_xll.SNL.Clients.Office.Excel.Functions.SPG(A354, "IQ_PRIMARY_INDUSTRY")</f>
        <v>Tobacco</v>
      </c>
      <c r="K354" s="9" t="str">
        <f>_xll.SNL.Clients.Office.Excel.Functions.SPG(A354, "NAICS_CODE", "Primary")</f>
        <v>312230 - Tobacco Manufacturing</v>
      </c>
      <c r="L354" s="9" t="str">
        <f>_xll.SNL.Clients.Office.Excel.Functions.SPG(A354, "SP_TOPICTAG")</f>
        <v>Fast-Moving Consumer Goods</v>
      </c>
      <c r="M354" s="5">
        <f>_xll.SNL.Clients.Office.Excel.Functions.SPG(A354, "SP_PCT_SHARES_OWNED_ALL_INSTITUTIONS")</f>
        <v>80.709999999999994</v>
      </c>
      <c r="N354" s="9" t="str">
        <f>_xll.SNL.Clients.Office.Excel.Functions.SPG(A354, "RD_CREDIT_RATING_GLOBAL", "Issuer Credit Rating", "Local Currency LT|0")</f>
        <v>A-</v>
      </c>
      <c r="O354" s="9" t="str">
        <f>_xll.SNL.Clients.Office.Excel.Functions.SPG(A354, "RD_CWOL_GLOBAL", "Issuer Credit Rating", "Local Currency LT|0")</f>
        <v>Positive</v>
      </c>
      <c r="P354" s="9" t="str">
        <f>_xll.SNL.Clients.Office.Excel.Functions.SPG(A354, "RD_RATING_ACTION_GLOBAL", "Issuer Credit Rating", "Local Currency LT|0")</f>
        <v>CreditWatch/Outlook (04/03/2025)</v>
      </c>
      <c r="Q354" s="10">
        <f>_xll.SNL.Clients.Office.Excel.Functions.SPG(A354, "RD_LAST_REVIEW_DATE_GLOBAL", "Issuer Credit Rating", "Local Currency LT")</f>
        <v>45750</v>
      </c>
      <c r="R354" s="10">
        <f>_xll.SNL.Clients.Office.Excel.Functions.SPG(A354, "RD_CREDIT_RATING_DATE_GLOBAL", "Issuer Credit Rating", "Local Currency LT|0")</f>
        <v>44876</v>
      </c>
      <c r="S354" s="10">
        <f>_xll.SNL.Clients.Office.Excel.Functions.SPG(A354, "RD_CREDIT_WATCH_OUTLOOK_DATE_GLOBAL", "Issuer Credit Rating", "Local Currency LT|0")</f>
        <v>45750</v>
      </c>
    </row>
    <row r="355" spans="1:19" x14ac:dyDescent="0.3">
      <c r="A355" s="14" t="s">
        <v>359</v>
      </c>
      <c r="B355" s="13">
        <f>_xll.ciqfunctions.udf.CIQ(A355,"IQ_FIRSTPRICINGDATE")</f>
        <v>41011</v>
      </c>
      <c r="C355" s="5">
        <f>_xll.SNL.Clients.Office.Excel.Functions.SPG(A355, "SP_VOLUME_AVG_WEEKLY_TO_SHARES_OUT", , "1M")</f>
        <v>3.8320274549019762</v>
      </c>
      <c r="D355" s="5">
        <f>_xll.SNL.Clients.Office.Excel.Functions.SPG(A355, "SP_VOLUME_AVG_WEEKLY_TO_SHARES_OUT", , "3M")</f>
        <v>4.5566330766097956</v>
      </c>
      <c r="E355" s="5">
        <f>_xll.SNL.Clients.Office.Excel.Functions.SPG(A355, "SP_VOLUME_AVG_DAILY_TO_1YR_AVG_DAILY", , "1M")</f>
        <v>105.52</v>
      </c>
      <c r="F355" s="5">
        <f>_xll.SNL.Clients.Office.Excel.Functions.SPG(A355, "SP_VOLUME_AVG_DAILY_TO_1YR_AVG_DAILY", , "3M")</f>
        <v>125.48</v>
      </c>
      <c r="G355" s="9" t="str">
        <f>_xll.SNL.Clients.Office.Excel.Functions.SPG(A355, "IQ_SECTOR")</f>
        <v>Energy</v>
      </c>
      <c r="H355" s="9" t="str">
        <f>_xll.SNL.Clients.Office.Excel.Functions.SPG(A355, "IQ_INDUSTRY_GROUP")</f>
        <v>Energy</v>
      </c>
      <c r="I355" s="9" t="str">
        <f>_xll.SNL.Clients.Office.Excel.Functions.SPG(A355, "IQ_INDUSTRY")</f>
        <v>Oil, Gas and Consumable Fuels</v>
      </c>
      <c r="J355" s="9" t="str">
        <f>_xll.SNL.Clients.Office.Excel.Functions.SPG(A355, "IQ_PRIMARY_INDUSTRY")</f>
        <v>Oil and Gas Refining and Marketing</v>
      </c>
      <c r="K355" s="9" t="str">
        <f>_xll.SNL.Clients.Office.Excel.Functions.SPG(A355, "NAICS_CODE", "Primary")</f>
        <v>324110 - Petroleum Refineries</v>
      </c>
      <c r="L355" s="9" t="str">
        <f>_xll.SNL.Clients.Office.Excel.Functions.SPG(A355, "SP_TOPICTAG")</f>
        <v>Energy Storage; Sustainable Aviation Fuel (SAF)</v>
      </c>
      <c r="M355" s="5">
        <f>_xll.SNL.Clients.Office.Excel.Functions.SPG(A355, "SP_PCT_SHARES_OWNED_ALL_INSTITUTIONS")</f>
        <v>75.540000000000006</v>
      </c>
      <c r="N355" s="9" t="str">
        <f>_xll.SNL.Clients.Office.Excel.Functions.SPG(A355, "RD_CREDIT_RATING_GLOBAL", "Issuer Credit Rating", "Local Currency LT|0")</f>
        <v>BBB+</v>
      </c>
      <c r="O355" s="9" t="str">
        <f>_xll.SNL.Clients.Office.Excel.Functions.SPG(A355, "RD_CWOL_GLOBAL", "Issuer Credit Rating", "Local Currency LT|0")</f>
        <v>Stable</v>
      </c>
      <c r="P355" s="9" t="str">
        <f>_xll.SNL.Clients.Office.Excel.Functions.SPG(A355, "RD_RATING_ACTION_GLOBAL", "Issuer Credit Rating", "Local Currency LT|0")</f>
        <v>CreditWatch/Outlook (11/09/2021)</v>
      </c>
      <c r="Q355" s="10">
        <f>_xll.SNL.Clients.Office.Excel.Functions.SPG(A355, "RD_LAST_REVIEW_DATE_GLOBAL", "Issuer Credit Rating", "Local Currency LT")</f>
        <v>45551</v>
      </c>
      <c r="R355" s="10">
        <f>_xll.SNL.Clients.Office.Excel.Functions.SPG(A355, "RD_CREDIT_RATING_DATE_GLOBAL", "Issuer Credit Rating", "Local Currency LT|0")</f>
        <v>41955</v>
      </c>
      <c r="S355" s="10">
        <f>_xll.SNL.Clients.Office.Excel.Functions.SPG(A355, "RD_CREDIT_WATCH_OUTLOOK_DATE_GLOBAL", "Issuer Credit Rating", "Local Currency LT|0")</f>
        <v>44509</v>
      </c>
    </row>
    <row r="356" spans="1:19" x14ac:dyDescent="0.3">
      <c r="A356" s="14" t="s">
        <v>360</v>
      </c>
      <c r="B356" s="13">
        <f>_xll.ciqfunctions.udf.CIQ(A356,"IQ_FIRSTPRICINGDATE")</f>
        <v>24839</v>
      </c>
      <c r="C356" s="5">
        <f>_xll.SNL.Clients.Office.Excel.Functions.SPG(A356, "SP_VOLUME_AVG_WEEKLY_TO_SHARES_OUT", , "1M")</f>
        <v>5.6858059090682307</v>
      </c>
      <c r="D356" s="5">
        <f>_xll.SNL.Clients.Office.Excel.Functions.SPG(A356, "SP_VOLUME_AVG_WEEKLY_TO_SHARES_OUT", , "3M")</f>
        <v>5.3102036015981309</v>
      </c>
      <c r="E356" s="5">
        <f>_xll.SNL.Clients.Office.Excel.Functions.SPG(A356, "SP_VOLUME_AVG_DAILY_TO_1YR_AVG_DAILY", , "1M")</f>
        <v>121</v>
      </c>
      <c r="F356" s="5">
        <f>_xll.SNL.Clients.Office.Excel.Functions.SPG(A356, "SP_VOLUME_AVG_DAILY_TO_1YR_AVG_DAILY", , "3M")</f>
        <v>113.01</v>
      </c>
      <c r="G356" s="9" t="str">
        <f>_xll.SNL.Clients.Office.Excel.Functions.SPG(A356, "IQ_SECTOR")</f>
        <v>Utilities</v>
      </c>
      <c r="H356" s="9" t="str">
        <f>_xll.SNL.Clients.Office.Excel.Functions.SPG(A356, "IQ_INDUSTRY_GROUP")</f>
        <v>Utilities</v>
      </c>
      <c r="I356" s="9" t="str">
        <f>_xll.SNL.Clients.Office.Excel.Functions.SPG(A356, "IQ_INDUSTRY")</f>
        <v>Electric Utilities</v>
      </c>
      <c r="J356" s="9" t="str">
        <f>_xll.SNL.Clients.Office.Excel.Functions.SPG(A356, "IQ_PRIMARY_INDUSTRY")</f>
        <v>Electric Utilities</v>
      </c>
      <c r="K356" s="9" t="str">
        <f>_xll.SNL.Clients.Office.Excel.Functions.SPG(A356, "NAICS_CODE", "Primary")</f>
        <v>221118 - Other Electric Power Generation</v>
      </c>
      <c r="L356" s="9" t="str">
        <f>_xll.SNL.Clients.Office.Excel.Functions.SPG(A356, "SP_TOPICTAG")</f>
        <v>Clean Energy; Energy Efficiency; Energy Management; Energy Storage; Pollution Control; ClimateTech; Onshore and Offshore Wind</v>
      </c>
      <c r="M356" s="5">
        <f>_xll.SNL.Clients.Office.Excel.Functions.SPG(A356, "SP_PCT_SHARES_OWNED_ALL_INSTITUTIONS")</f>
        <v>94.89</v>
      </c>
      <c r="N356" s="9" t="str">
        <f>_xll.SNL.Clients.Office.Excel.Functions.SPG(A356, "RD_CREDIT_RATING_GLOBAL", "Issuer Credit Rating", "Local Currency LT|0")</f>
        <v>BBB+</v>
      </c>
      <c r="O356" s="9" t="str">
        <f>_xll.SNL.Clients.Office.Excel.Functions.SPG(A356, "RD_CWOL_GLOBAL", "Issuer Credit Rating", "Local Currency LT|0")</f>
        <v>Stable</v>
      </c>
      <c r="P356" s="9" t="str">
        <f>_xll.SNL.Clients.Office.Excel.Functions.SPG(A356, "RD_RATING_ACTION_GLOBAL", "Issuer Credit Rating", "Local Currency LT|0")</f>
        <v>CreditWatch/Outlook (03/07/2024)</v>
      </c>
      <c r="Q356" s="10">
        <f>_xll.SNL.Clients.Office.Excel.Functions.SPG(A356, "RD_LAST_REVIEW_DATE_GLOBAL", "Issuer Credit Rating", "Local Currency LT")</f>
        <v>45560</v>
      </c>
      <c r="R356" s="10">
        <f>_xll.SNL.Clients.Office.Excel.Functions.SPG(A356, "RD_CREDIT_RATING_DATE_GLOBAL", "Issuer Credit Rating", "Local Currency LT|0")</f>
        <v>44509</v>
      </c>
      <c r="S356" s="10">
        <f>_xll.SNL.Clients.Office.Excel.Functions.SPG(A356, "RD_CREDIT_WATCH_OUTLOOK_DATE_GLOBAL", "Issuer Credit Rating", "Local Currency LT|0")</f>
        <v>45358</v>
      </c>
    </row>
    <row r="357" spans="1:19" x14ac:dyDescent="0.3">
      <c r="A357" s="14" t="s">
        <v>361</v>
      </c>
      <c r="B357" s="13">
        <f>_xll.ciqfunctions.udf.CIQ(A357,"IQ_FIRSTPRICINGDATE")</f>
        <v>34985</v>
      </c>
      <c r="C357" s="5">
        <f>_xll.SNL.Clients.Office.Excel.Functions.SPG(A357, "SP_VOLUME_AVG_WEEKLY_TO_SHARES_OUT", , "1M")</f>
        <v>7.7140950220057389</v>
      </c>
      <c r="D357" s="5">
        <f>_xll.SNL.Clients.Office.Excel.Functions.SPG(A357, "SP_VOLUME_AVG_WEEKLY_TO_SHARES_OUT", , "3M")</f>
        <v>6.8804907654869751</v>
      </c>
      <c r="E357" s="5">
        <f>_xll.SNL.Clients.Office.Excel.Functions.SPG(A357, "SP_VOLUME_AVG_DAILY_TO_1YR_AVG_DAILY", , "1M")</f>
        <v>146.44999999999999</v>
      </c>
      <c r="F357" s="5">
        <f>_xll.SNL.Clients.Office.Excel.Functions.SPG(A357, "SP_VOLUME_AVG_DAILY_TO_1YR_AVG_DAILY", , "3M")</f>
        <v>130.62</v>
      </c>
      <c r="G357" s="9" t="str">
        <f>_xll.SNL.Clients.Office.Excel.Functions.SPG(A357, "IQ_SECTOR")</f>
        <v>Consumer Discretionary</v>
      </c>
      <c r="H357" s="9" t="str">
        <f>_xll.SNL.Clients.Office.Excel.Functions.SPG(A357, "IQ_INDUSTRY_GROUP")</f>
        <v>Consumer Discretionary Distribution and Retail</v>
      </c>
      <c r="I357" s="9" t="str">
        <f>_xll.SNL.Clients.Office.Excel.Functions.SPG(A357, "IQ_INDUSTRY")</f>
        <v>Distributors</v>
      </c>
      <c r="J357" s="9" t="str">
        <f>_xll.SNL.Clients.Office.Excel.Functions.SPG(A357, "IQ_PRIMARY_INDUSTRY")</f>
        <v>Distributors</v>
      </c>
      <c r="K357" s="9" t="str">
        <f>_xll.SNL.Clients.Office.Excel.Functions.SPG(A357, "NAICS_CODE", "Primary")</f>
        <v>423910 - Sporting and Recreational Goods and Supplies Merchant Wholesalers</v>
      </c>
      <c r="L357" s="9" t="str">
        <f>_xll.SNL.Clients.Office.Excel.Functions.SPG(A357, "SP_TOPICTAG")</f>
        <v>Social Media Advertising; App Marketing; Process Automation</v>
      </c>
      <c r="M357" s="5">
        <f>_xll.SNL.Clients.Office.Excel.Functions.SPG(A357, "SP_PCT_SHARES_OWNED_ALL_INSTITUTIONS")</f>
        <v>99.67</v>
      </c>
      <c r="N357" s="9" t="str">
        <f>_xll.SNL.Clients.Office.Excel.Functions.SPG(A357, "RD_CREDIT_RATING_GLOBAL", "Issuer Credit Rating", "Local Currency LT|0")</f>
        <v/>
      </c>
      <c r="O357" s="9" t="str">
        <f>_xll.SNL.Clients.Office.Excel.Functions.SPG(A357, "RD_CWOL_GLOBAL", "Issuer Credit Rating", "Local Currency LT|0")</f>
        <v/>
      </c>
      <c r="P357" s="9" t="str">
        <f>_xll.SNL.Clients.Office.Excel.Functions.SPG(A357, "RD_RATING_ACTION_GLOBAL", "Issuer Credit Rating", "Local Currency LT|0")</f>
        <v/>
      </c>
      <c r="Q357" s="10" t="str">
        <f>_xll.SNL.Clients.Office.Excel.Functions.SPG(A357, "RD_LAST_REVIEW_DATE_GLOBAL", "Issuer Credit Rating", "Local Currency LT")</f>
        <v/>
      </c>
      <c r="R357" s="10" t="str">
        <f>_xll.SNL.Clients.Office.Excel.Functions.SPG(A357, "RD_CREDIT_RATING_DATE_GLOBAL", "Issuer Credit Rating", "Local Currency LT|0")</f>
        <v/>
      </c>
      <c r="S357" s="10" t="str">
        <f>_xll.SNL.Clients.Office.Excel.Functions.SPG(A357, "RD_CREDIT_WATCH_OUTLOOK_DATE_GLOBAL", "Issuer Credit Rating", "Local Currency LT|0")</f>
        <v/>
      </c>
    </row>
    <row r="358" spans="1:19" x14ac:dyDescent="0.3">
      <c r="A358" s="14" t="s">
        <v>362</v>
      </c>
      <c r="B358" s="13">
        <f>_xll.ciqfunctions.udf.CIQ(A358,"IQ_FIRSTPRICINGDATE")</f>
        <v>24839</v>
      </c>
      <c r="C358" s="5">
        <f>_xll.SNL.Clients.Office.Excel.Functions.SPG(A358, "SP_VOLUME_AVG_WEEKLY_TO_SHARES_OUT", , "1M")</f>
        <v>4.2286761007341456</v>
      </c>
      <c r="D358" s="5">
        <f>_xll.SNL.Clients.Office.Excel.Functions.SPG(A358, "SP_VOLUME_AVG_WEEKLY_TO_SHARES_OUT", , "3M")</f>
        <v>5.0522898370111395</v>
      </c>
      <c r="E358" s="5">
        <f>_xll.SNL.Clients.Office.Excel.Functions.SPG(A358, "SP_VOLUME_AVG_DAILY_TO_1YR_AVG_DAILY", , "1M")</f>
        <v>105.54</v>
      </c>
      <c r="F358" s="5">
        <f>_xll.SNL.Clients.Office.Excel.Functions.SPG(A358, "SP_VOLUME_AVG_DAILY_TO_1YR_AVG_DAILY", , "3M")</f>
        <v>126.1</v>
      </c>
      <c r="G358" s="9" t="str">
        <f>_xll.SNL.Clients.Office.Excel.Functions.SPG(A358, "IQ_SECTOR")</f>
        <v>Materials</v>
      </c>
      <c r="H358" s="9" t="str">
        <f>_xll.SNL.Clients.Office.Excel.Functions.SPG(A358, "IQ_INDUSTRY_GROUP")</f>
        <v>Materials</v>
      </c>
      <c r="I358" s="9" t="str">
        <f>_xll.SNL.Clients.Office.Excel.Functions.SPG(A358, "IQ_INDUSTRY")</f>
        <v>Chemicals</v>
      </c>
      <c r="J358" s="9" t="str">
        <f>_xll.SNL.Clients.Office.Excel.Functions.SPG(A358, "IQ_PRIMARY_INDUSTRY")</f>
        <v>Specialty Chemicals</v>
      </c>
      <c r="K358" s="9" t="str">
        <f>_xll.SNL.Clients.Office.Excel.Functions.SPG(A358, "NAICS_CODE", "Primary")</f>
        <v>325510 - Paint and Coating Manufacturing</v>
      </c>
      <c r="L358" s="9" t="str">
        <f>_xll.SNL.Clients.Office.Excel.Functions.SPG(A358, "SP_TOPICTAG")</f>
        <v>Industrial Automation; Passenger Aircraft Manufacturing</v>
      </c>
      <c r="M358" s="5">
        <f>_xll.SNL.Clients.Office.Excel.Functions.SPG(A358, "SP_PCT_SHARES_OWNED_ALL_INSTITUTIONS")</f>
        <v>85.52</v>
      </c>
      <c r="N358" s="9" t="str">
        <f>_xll.SNL.Clients.Office.Excel.Functions.SPG(A358, "RD_CREDIT_RATING_GLOBAL", "Issuer Credit Rating", "Local Currency LT|0")</f>
        <v>BBB+</v>
      </c>
      <c r="O358" s="9" t="str">
        <f>_xll.SNL.Clients.Office.Excel.Functions.SPG(A358, "RD_CWOL_GLOBAL", "Issuer Credit Rating", "Local Currency LT|0")</f>
        <v>Stable</v>
      </c>
      <c r="P358" s="9" t="str">
        <f>_xll.SNL.Clients.Office.Excel.Functions.SPG(A358, "RD_RATING_ACTION_GLOBAL", "Issuer Credit Rating", "Local Currency LT|0")</f>
        <v>CreditWatch/Outlook (11/06/2023)</v>
      </c>
      <c r="Q358" s="10">
        <f>_xll.SNL.Clients.Office.Excel.Functions.SPG(A358, "RD_LAST_REVIEW_DATE_GLOBAL", "Issuer Credit Rating", "Local Currency LT")</f>
        <v>45618</v>
      </c>
      <c r="R358" s="10">
        <f>_xll.SNL.Clients.Office.Excel.Functions.SPG(A358, "RD_CREDIT_RATING_DATE_GLOBAL", "Issuer Credit Rating", "Local Currency LT|0")</f>
        <v>43914</v>
      </c>
      <c r="S358" s="10">
        <f>_xll.SNL.Clients.Office.Excel.Functions.SPG(A358, "RD_CREDIT_WATCH_OUTLOOK_DATE_GLOBAL", "Issuer Credit Rating", "Local Currency LT|0")</f>
        <v>45236</v>
      </c>
    </row>
    <row r="359" spans="1:19" x14ac:dyDescent="0.3">
      <c r="A359" s="14" t="s">
        <v>363</v>
      </c>
      <c r="B359" s="13">
        <f>_xll.ciqfunctions.udf.CIQ(A359,"IQ_FIRSTPRICINGDATE")</f>
        <v>24839</v>
      </c>
      <c r="C359" s="5">
        <f>_xll.SNL.Clients.Office.Excel.Functions.SPG(A359, "SP_VOLUME_AVG_WEEKLY_TO_SHARES_OUT", , "1M")</f>
        <v>4.3280754039370111</v>
      </c>
      <c r="D359" s="5">
        <f>_xll.SNL.Clients.Office.Excel.Functions.SPG(A359, "SP_VOLUME_AVG_WEEKLY_TO_SHARES_OUT", , "3M")</f>
        <v>3.9390778206485471</v>
      </c>
      <c r="E359" s="5">
        <f>_xll.SNL.Clients.Office.Excel.Functions.SPG(A359, "SP_VOLUME_AVG_DAILY_TO_1YR_AVG_DAILY", , "1M")</f>
        <v>129.37</v>
      </c>
      <c r="F359" s="5">
        <f>_xll.SNL.Clients.Office.Excel.Functions.SPG(A359, "SP_VOLUME_AVG_DAILY_TO_1YR_AVG_DAILY", , "3M")</f>
        <v>117.74</v>
      </c>
      <c r="G359" s="9" t="str">
        <f>_xll.SNL.Clients.Office.Excel.Functions.SPG(A359, "IQ_SECTOR")</f>
        <v>Utilities</v>
      </c>
      <c r="H359" s="9" t="str">
        <f>_xll.SNL.Clients.Office.Excel.Functions.SPG(A359, "IQ_INDUSTRY_GROUP")</f>
        <v>Utilities</v>
      </c>
      <c r="I359" s="9" t="str">
        <f>_xll.SNL.Clients.Office.Excel.Functions.SPG(A359, "IQ_INDUSTRY")</f>
        <v>Electric Utilities</v>
      </c>
      <c r="J359" s="9" t="str">
        <f>_xll.SNL.Clients.Office.Excel.Functions.SPG(A359, "IQ_PRIMARY_INDUSTRY")</f>
        <v>Electric Utilities</v>
      </c>
      <c r="K359" s="9" t="str">
        <f>_xll.SNL.Clients.Office.Excel.Functions.SPG(A359, "NAICS_CODE", "Primary")</f>
        <v>2211 - Electric Power Generation, Transmission and Distribution</v>
      </c>
      <c r="L359" s="9" t="str">
        <f>_xll.SNL.Clients.Office.Excel.Functions.SPG(A359, "SP_TOPICTAG")</f>
        <v>Clean Energy; Energy Efficiency; Energy Management; Energy Storage; Power Grid; Utility Scale Solar</v>
      </c>
      <c r="M359" s="5">
        <f>_xll.SNL.Clients.Office.Excel.Functions.SPG(A359, "SP_PCT_SHARES_OWNED_ALL_INSTITUTIONS")</f>
        <v>82.79</v>
      </c>
      <c r="N359" s="9" t="str">
        <f>_xll.SNL.Clients.Office.Excel.Functions.SPG(A359, "RD_CREDIT_RATING_GLOBAL", "Issuer Credit Rating", "Local Currency LT|0")</f>
        <v>A-</v>
      </c>
      <c r="O359" s="9" t="str">
        <f>_xll.SNL.Clients.Office.Excel.Functions.SPG(A359, "RD_CWOL_GLOBAL", "Issuer Credit Rating", "Local Currency LT|0")</f>
        <v>Stable</v>
      </c>
      <c r="P359" s="9" t="str">
        <f>_xll.SNL.Clients.Office.Excel.Functions.SPG(A359, "RD_RATING_ACTION_GLOBAL", "Issuer Credit Rating", "Local Currency LT|0")</f>
        <v>Upgrade | CreditWatch/Outlook (06/01/2015)</v>
      </c>
      <c r="Q359" s="10">
        <f>_xll.SNL.Clients.Office.Excel.Functions.SPG(A359, "RD_LAST_REVIEW_DATE_GLOBAL", "Issuer Credit Rating", "Local Currency LT")</f>
        <v>45531</v>
      </c>
      <c r="R359" s="10">
        <f>_xll.SNL.Clients.Office.Excel.Functions.SPG(A359, "RD_CREDIT_RATING_DATE_GLOBAL", "Issuer Credit Rating", "Local Currency LT|0")</f>
        <v>42156</v>
      </c>
      <c r="S359" s="10">
        <f>_xll.SNL.Clients.Office.Excel.Functions.SPG(A359, "RD_CREDIT_WATCH_OUTLOOK_DATE_GLOBAL", "Issuer Credit Rating", "Local Currency LT|0")</f>
        <v>42156</v>
      </c>
    </row>
    <row r="360" spans="1:19" x14ac:dyDescent="0.3">
      <c r="A360" s="14" t="s">
        <v>364</v>
      </c>
      <c r="B360" s="13">
        <f>_xll.ciqfunctions.udf.CIQ(A360,"IQ_FIRSTPRICINGDATE")</f>
        <v>37187</v>
      </c>
      <c r="C360" s="5">
        <f>_xll.SNL.Clients.Office.Excel.Functions.SPG(A360, "SP_VOLUME_AVG_WEEKLY_TO_SHARES_OUT", , "1M")</f>
        <v>3.3472373277623251</v>
      </c>
      <c r="D360" s="5">
        <f>_xll.SNL.Clients.Office.Excel.Functions.SPG(A360, "SP_VOLUME_AVG_WEEKLY_TO_SHARES_OUT", , "3M")</f>
        <v>3.5427244428918154</v>
      </c>
      <c r="E360" s="5">
        <f>_xll.SNL.Clients.Office.Excel.Functions.SPG(A360, "SP_VOLUME_AVG_DAILY_TO_1YR_AVG_DAILY", , "1M")</f>
        <v>113.92</v>
      </c>
      <c r="F360" s="5">
        <f>_xll.SNL.Clients.Office.Excel.Functions.SPG(A360, "SP_VOLUME_AVG_DAILY_TO_1YR_AVG_DAILY", , "3M")</f>
        <v>120.57</v>
      </c>
      <c r="G360" s="9" t="str">
        <f>_xll.SNL.Clients.Office.Excel.Functions.SPG(A360, "IQ_SECTOR")</f>
        <v>Financials</v>
      </c>
      <c r="H360" s="9" t="str">
        <f>_xll.SNL.Clients.Office.Excel.Functions.SPG(A360, "IQ_INDUSTRY_GROUP")</f>
        <v>Insurance</v>
      </c>
      <c r="I360" s="9" t="str">
        <f>_xll.SNL.Clients.Office.Excel.Functions.SPG(A360, "IQ_INDUSTRY")</f>
        <v>Insurance</v>
      </c>
      <c r="J360" s="9" t="str">
        <f>_xll.SNL.Clients.Office.Excel.Functions.SPG(A360, "IQ_PRIMARY_INDUSTRY")</f>
        <v>Life and Health Insurance</v>
      </c>
      <c r="K360" s="9" t="str">
        <f>_xll.SNL.Clients.Office.Excel.Functions.SPG(A360, "NAICS_CODE", "Primary")</f>
        <v>524113 - Direct Life Insurance Carriers</v>
      </c>
      <c r="L360" s="9" t="str">
        <f>_xll.SNL.Clients.Office.Excel.Functions.SPG(A360, "SP_TOPICTAG")</f>
        <v>Impact Investing; Employee Benefits; Income Share Agreements; Corporate Wellness Programs</v>
      </c>
      <c r="M360" s="5">
        <f>_xll.SNL.Clients.Office.Excel.Functions.SPG(A360, "SP_PCT_SHARES_OWNED_ALL_INSTITUTIONS")</f>
        <v>74.28</v>
      </c>
      <c r="N360" s="9" t="str">
        <f>_xll.SNL.Clients.Office.Excel.Functions.SPG(A360, "RD_CREDIT_RATING_GLOBAL", "Issuer Credit Rating", "Local Currency LT|0")</f>
        <v>A-</v>
      </c>
      <c r="O360" s="9" t="str">
        <f>_xll.SNL.Clients.Office.Excel.Functions.SPG(A360, "RD_CWOL_GLOBAL", "Issuer Credit Rating", "Local Currency LT|0")</f>
        <v>Stable</v>
      </c>
      <c r="P360" s="9" t="str">
        <f>_xll.SNL.Clients.Office.Excel.Functions.SPG(A360, "RD_RATING_ACTION_GLOBAL", "Issuer Credit Rating", "Local Currency LT|0")</f>
        <v>CreditWatch/Outlook (06/28/2021)</v>
      </c>
      <c r="Q360" s="10">
        <f>_xll.SNL.Clients.Office.Excel.Functions.SPG(A360, "RD_LAST_REVIEW_DATE_GLOBAL", "Issuer Credit Rating", "Local Currency LT")</f>
        <v>45757</v>
      </c>
      <c r="R360" s="10">
        <f>_xll.SNL.Clients.Office.Excel.Functions.SPG(A360, "RD_CREDIT_RATING_DATE_GLOBAL", "Issuer Credit Rating", "Local Currency LT|0")</f>
        <v>43207</v>
      </c>
      <c r="S360" s="10">
        <f>_xll.SNL.Clients.Office.Excel.Functions.SPG(A360, "RD_CREDIT_WATCH_OUTLOOK_DATE_GLOBAL", "Issuer Credit Rating", "Local Currency LT|0")</f>
        <v>44375</v>
      </c>
    </row>
    <row r="361" spans="1:19" x14ac:dyDescent="0.3">
      <c r="A361" s="14" t="s">
        <v>365</v>
      </c>
      <c r="B361" s="13">
        <f>_xll.ciqfunctions.udf.CIQ(A361,"IQ_FIRSTPRICINGDATE")</f>
        <v>40697</v>
      </c>
      <c r="C361" s="5">
        <f>_xll.SNL.Clients.Office.Excel.Functions.SPG(A361, "SP_VOLUME_AVG_WEEKLY_TO_SHARES_OUT", , "1M")</f>
        <v>2.602791601916532</v>
      </c>
      <c r="D361" s="5">
        <f>_xll.SNL.Clients.Office.Excel.Functions.SPG(A361, "SP_VOLUME_AVG_WEEKLY_TO_SHARES_OUT", , "3M")</f>
        <v>2.8303514145165307</v>
      </c>
      <c r="E361" s="5">
        <f>_xll.SNL.Clients.Office.Excel.Functions.SPG(A361, "SP_VOLUME_AVG_DAILY_TO_1YR_AVG_DAILY", , "1M")</f>
        <v>115.24</v>
      </c>
      <c r="F361" s="5">
        <f>_xll.SNL.Clients.Office.Excel.Functions.SPG(A361, "SP_VOLUME_AVG_DAILY_TO_1YR_AVG_DAILY", , "3M")</f>
        <v>125.31</v>
      </c>
      <c r="G361" s="9" t="str">
        <f>_xll.SNL.Clients.Office.Excel.Functions.SPG(A361, "IQ_SECTOR")</f>
        <v>Real Estate</v>
      </c>
      <c r="H361" s="9" t="str">
        <f>_xll.SNL.Clients.Office.Excel.Functions.SPG(A361, "IQ_INDUSTRY_GROUP")</f>
        <v>Equity Real Estate Investment Trusts (REITs)</v>
      </c>
      <c r="I361" s="9" t="str">
        <f>_xll.SNL.Clients.Office.Excel.Functions.SPG(A361, "IQ_INDUSTRY")</f>
        <v>Industrial REITs</v>
      </c>
      <c r="J361" s="9" t="str">
        <f>_xll.SNL.Clients.Office.Excel.Functions.SPG(A361, "IQ_PRIMARY_INDUSTRY")</f>
        <v>Industrial REITs</v>
      </c>
      <c r="K361" s="9" t="str">
        <f>_xll.SNL.Clients.Office.Excel.Functions.SPG(A361, "NAICS_CODE", "Primary")</f>
        <v>531110 - Lessors of Residential Buildings and Dwellings</v>
      </c>
      <c r="L361" s="9" t="str">
        <f>_xll.SNL.Clients.Office.Excel.Functions.SPG(A361, "SP_TOPICTAG")</f>
        <v>Utility Scale Solar</v>
      </c>
      <c r="M361" s="5">
        <f>_xll.SNL.Clients.Office.Excel.Functions.SPG(A361, "SP_PCT_SHARES_OWNED_ALL_INSTITUTIONS")</f>
        <v>93.09</v>
      </c>
      <c r="N361" s="9" t="str">
        <f>_xll.SNL.Clients.Office.Excel.Functions.SPG(A361, "RD_CREDIT_RATING_GLOBAL", "Issuer Credit Rating", "Local Currency LT|0")</f>
        <v>A</v>
      </c>
      <c r="O361" s="9" t="str">
        <f>_xll.SNL.Clients.Office.Excel.Functions.SPG(A361, "RD_CWOL_GLOBAL", "Issuer Credit Rating", "Local Currency LT|0")</f>
        <v>Stable</v>
      </c>
      <c r="P361" s="9" t="str">
        <f>_xll.SNL.Clients.Office.Excel.Functions.SPG(A361, "RD_RATING_ACTION_GLOBAL", "Issuer Credit Rating", "Local Currency LT|0")</f>
        <v>Upgrade | CreditWatch/Outlook (08/02/2022)</v>
      </c>
      <c r="Q361" s="10">
        <f>_xll.SNL.Clients.Office.Excel.Functions.SPG(A361, "RD_LAST_REVIEW_DATE_GLOBAL", "Issuer Credit Rating", "Local Currency LT")</f>
        <v>45721</v>
      </c>
      <c r="R361" s="10">
        <f>_xll.SNL.Clients.Office.Excel.Functions.SPG(A361, "RD_CREDIT_RATING_DATE_GLOBAL", "Issuer Credit Rating", "Local Currency LT|0")</f>
        <v>44775</v>
      </c>
      <c r="S361" s="10">
        <f>_xll.SNL.Clients.Office.Excel.Functions.SPG(A361, "RD_CREDIT_WATCH_OUTLOOK_DATE_GLOBAL", "Issuer Credit Rating", "Local Currency LT|0")</f>
        <v>44775</v>
      </c>
    </row>
    <row r="362" spans="1:19" x14ac:dyDescent="0.3">
      <c r="A362" s="14" t="s">
        <v>366</v>
      </c>
      <c r="B362" s="13">
        <f>_xll.ciqfunctions.udf.CIQ(A362,"IQ_FIRSTPRICINGDATE")</f>
        <v>37238</v>
      </c>
      <c r="C362" s="5">
        <f>_xll.SNL.Clients.Office.Excel.Functions.SPG(A362, "SP_VOLUME_AVG_WEEKLY_TO_SHARES_OUT", , "1M")</f>
        <v>2.3394274873296323</v>
      </c>
      <c r="D362" s="5">
        <f>_xll.SNL.Clients.Office.Excel.Functions.SPG(A362, "SP_VOLUME_AVG_WEEKLY_TO_SHARES_OUT", , "3M")</f>
        <v>2.7278359754345844</v>
      </c>
      <c r="E362" s="5">
        <f>_xll.SNL.Clients.Office.Excel.Functions.SPG(A362, "SP_VOLUME_AVG_DAILY_TO_1YR_AVG_DAILY", , "1M")</f>
        <v>102.24</v>
      </c>
      <c r="F362" s="5">
        <f>_xll.SNL.Clients.Office.Excel.Functions.SPG(A362, "SP_VOLUME_AVG_DAILY_TO_1YR_AVG_DAILY", , "3M")</f>
        <v>119.21</v>
      </c>
      <c r="G362" s="9" t="str">
        <f>_xll.SNL.Clients.Office.Excel.Functions.SPG(A362, "IQ_SECTOR")</f>
        <v>Financials</v>
      </c>
      <c r="H362" s="9" t="str">
        <f>_xll.SNL.Clients.Office.Excel.Functions.SPG(A362, "IQ_INDUSTRY_GROUP")</f>
        <v>Insurance</v>
      </c>
      <c r="I362" s="9" t="str">
        <f>_xll.SNL.Clients.Office.Excel.Functions.SPG(A362, "IQ_INDUSTRY")</f>
        <v>Insurance</v>
      </c>
      <c r="J362" s="9" t="str">
        <f>_xll.SNL.Clients.Office.Excel.Functions.SPG(A362, "IQ_PRIMARY_INDUSTRY")</f>
        <v>Life and Health Insurance</v>
      </c>
      <c r="K362" s="9" t="str">
        <f>_xll.SNL.Clients.Office.Excel.Functions.SPG(A362, "NAICS_CODE", "Primary")</f>
        <v>524113 - Direct Life Insurance Carriers</v>
      </c>
      <c r="L362" s="9" t="str">
        <f>_xll.SNL.Clients.Office.Excel.Functions.SPG(A362, "SP_TOPICTAG")</f>
        <v>Insurtech; Employee Benefits</v>
      </c>
      <c r="M362" s="5">
        <f>_xll.SNL.Clients.Office.Excel.Functions.SPG(A362, "SP_PCT_SHARES_OWNED_ALL_INSTITUTIONS")</f>
        <v>60.17</v>
      </c>
      <c r="N362" s="9" t="str">
        <f>_xll.SNL.Clients.Office.Excel.Functions.SPG(A362, "RD_CREDIT_RATING_GLOBAL", "Issuer Credit Rating", "Local Currency LT|0")</f>
        <v>A</v>
      </c>
      <c r="O362" s="9" t="str">
        <f>_xll.SNL.Clients.Office.Excel.Functions.SPG(A362, "RD_CWOL_GLOBAL", "Issuer Credit Rating", "Local Currency LT|0")</f>
        <v>Stable</v>
      </c>
      <c r="P362" s="9" t="str">
        <f>_xll.SNL.Clients.Office.Excel.Functions.SPG(A362, "RD_RATING_ACTION_GLOBAL", "Issuer Credit Rating", "Local Currency LT|0")</f>
        <v>CreditWatch/Outlook (02/16/2024)</v>
      </c>
      <c r="Q362" s="10">
        <f>_xll.SNL.Clients.Office.Excel.Functions.SPG(A362, "RD_LAST_REVIEW_DATE_GLOBAL", "Issuer Credit Rating", "Local Currency LT")</f>
        <v>45620</v>
      </c>
      <c r="R362" s="10">
        <f>_xll.SNL.Clients.Office.Excel.Functions.SPG(A362, "RD_CREDIT_RATING_DATE_GLOBAL", "Issuer Credit Rating", "Local Currency LT|0")</f>
        <v>39861</v>
      </c>
      <c r="S362" s="10">
        <f>_xll.SNL.Clients.Office.Excel.Functions.SPG(A362, "RD_CREDIT_WATCH_OUTLOOK_DATE_GLOBAL", "Issuer Credit Rating", "Local Currency LT|0")</f>
        <v>45338</v>
      </c>
    </row>
    <row r="363" spans="1:19" x14ac:dyDescent="0.3">
      <c r="A363" s="14" t="s">
        <v>367</v>
      </c>
      <c r="B363" s="13">
        <f>_xll.ciqfunctions.udf.CIQ(A363,"IQ_FIRSTPRICINGDATE")</f>
        <v>32850</v>
      </c>
      <c r="C363" s="5">
        <f>_xll.SNL.Clients.Office.Excel.Functions.SPG(A363, "SP_VOLUME_AVG_WEEKLY_TO_SHARES_OUT", , "1M")</f>
        <v>3.620662623833018</v>
      </c>
      <c r="D363" s="5">
        <f>_xll.SNL.Clients.Office.Excel.Functions.SPG(A363, "SP_VOLUME_AVG_WEEKLY_TO_SHARES_OUT", , "3M")</f>
        <v>4.197706789267162</v>
      </c>
      <c r="E363" s="5">
        <f>_xll.SNL.Clients.Office.Excel.Functions.SPG(A363, "SP_VOLUME_AVG_DAILY_TO_1YR_AVG_DAILY", , "1M")</f>
        <v>99.09</v>
      </c>
      <c r="F363" s="5">
        <f>_xll.SNL.Clients.Office.Excel.Functions.SPG(A363, "SP_VOLUME_AVG_DAILY_TO_1YR_AVG_DAILY", , "3M")</f>
        <v>114.88</v>
      </c>
      <c r="G363" s="9" t="str">
        <f>_xll.SNL.Clients.Office.Excel.Functions.SPG(A363, "IQ_SECTOR")</f>
        <v>Information Technology</v>
      </c>
      <c r="H363" s="9" t="str">
        <f>_xll.SNL.Clients.Office.Excel.Functions.SPG(A363, "IQ_INDUSTRY_GROUP")</f>
        <v>Software and Services</v>
      </c>
      <c r="I363" s="9" t="str">
        <f>_xll.SNL.Clients.Office.Excel.Functions.SPG(A363, "IQ_INDUSTRY")</f>
        <v>Software</v>
      </c>
      <c r="J363" s="9" t="str">
        <f>_xll.SNL.Clients.Office.Excel.Functions.SPG(A363, "IQ_PRIMARY_INDUSTRY")</f>
        <v>Application Software</v>
      </c>
      <c r="K363" s="9" t="str">
        <f>_xll.SNL.Clients.Office.Excel.Functions.SPG(A363, "NAICS_CODE", "Primary")</f>
        <v>513210 - Software Publishers</v>
      </c>
      <c r="L363" s="9" t="str">
        <f>_xll.SNL.Clients.Office.Excel.Functions.SPG(A363, "SP_TOPICTAG")</f>
        <v>Software Development; Cloud Management; Machine Learning; Cloud Infrastructure; Cloud Storage; Process Automation; Artificial Intelligence</v>
      </c>
      <c r="M363" s="5">
        <f>_xll.SNL.Clients.Office.Excel.Functions.SPG(A363, "SP_PCT_SHARES_OWNED_ALL_INSTITUTIONS")</f>
        <v>97.43</v>
      </c>
      <c r="N363" s="9" t="str">
        <f>_xll.SNL.Clients.Office.Excel.Functions.SPG(A363, "RD_CREDIT_RATING_GLOBAL", "Issuer Credit Rating", "Local Currency LT|0")</f>
        <v>BB+</v>
      </c>
      <c r="O363" s="9" t="str">
        <f>_xll.SNL.Clients.Office.Excel.Functions.SPG(A363, "RD_CWOL_GLOBAL", "Issuer Credit Rating", "Local Currency LT|0")</f>
        <v>Stable</v>
      </c>
      <c r="P363" s="9" t="str">
        <f>_xll.SNL.Clients.Office.Excel.Functions.SPG(A363, "RD_RATING_ACTION_GLOBAL", "Issuer Credit Rating", "Local Currency LT|0")</f>
        <v>Upgrade | CreditWatch/Outlook (12/04/2020)</v>
      </c>
      <c r="Q363" s="10">
        <f>_xll.SNL.Clients.Office.Excel.Functions.SPG(A363, "RD_LAST_REVIEW_DATE_GLOBAL", "Issuer Credit Rating", "Local Currency LT")</f>
        <v>45713</v>
      </c>
      <c r="R363" s="10">
        <f>_xll.SNL.Clients.Office.Excel.Functions.SPG(A363, "RD_CREDIT_RATING_DATE_GLOBAL", "Issuer Credit Rating", "Local Currency LT|0")</f>
        <v>44169</v>
      </c>
      <c r="S363" s="10">
        <f>_xll.SNL.Clients.Office.Excel.Functions.SPG(A363, "RD_CREDIT_WATCH_OUTLOOK_DATE_GLOBAL", "Issuer Credit Rating", "Local Currency LT|0")</f>
        <v>44169</v>
      </c>
    </row>
    <row r="364" spans="1:19" x14ac:dyDescent="0.3">
      <c r="A364" s="14" t="s">
        <v>368</v>
      </c>
      <c r="B364" s="13">
        <f>_xll.ciqfunctions.udf.CIQ(A364,"IQ_FIRSTPRICINGDATE")</f>
        <v>24839</v>
      </c>
      <c r="C364" s="5">
        <f>_xll.SNL.Clients.Office.Excel.Functions.SPG(A364, "SP_VOLUME_AVG_WEEKLY_TO_SHARES_OUT", , "1M")</f>
        <v>3.0411765652485401</v>
      </c>
      <c r="D364" s="5">
        <f>_xll.SNL.Clients.Office.Excel.Functions.SPG(A364, "SP_VOLUME_AVG_WEEKLY_TO_SHARES_OUT", , "3M")</f>
        <v>3.2689569113960157</v>
      </c>
      <c r="E364" s="5">
        <f>_xll.SNL.Clients.Office.Excel.Functions.SPG(A364, "SP_VOLUME_AVG_DAILY_TO_1YR_AVG_DAILY", , "1M")</f>
        <v>111.04</v>
      </c>
      <c r="F364" s="5">
        <f>_xll.SNL.Clients.Office.Excel.Functions.SPG(A364, "SP_VOLUME_AVG_DAILY_TO_1YR_AVG_DAILY", , "3M")</f>
        <v>119.36</v>
      </c>
      <c r="G364" s="9" t="str">
        <f>_xll.SNL.Clients.Office.Excel.Functions.SPG(A364, "IQ_SECTOR")</f>
        <v>Utilities</v>
      </c>
      <c r="H364" s="9" t="str">
        <f>_xll.SNL.Clients.Office.Excel.Functions.SPG(A364, "IQ_INDUSTRY_GROUP")</f>
        <v>Utilities</v>
      </c>
      <c r="I364" s="9" t="str">
        <f>_xll.SNL.Clients.Office.Excel.Functions.SPG(A364, "IQ_INDUSTRY")</f>
        <v>Multi-Utilities</v>
      </c>
      <c r="J364" s="9" t="str">
        <f>_xll.SNL.Clients.Office.Excel.Functions.SPG(A364, "IQ_PRIMARY_INDUSTRY")</f>
        <v>Multi-Utilities</v>
      </c>
      <c r="K364" s="9" t="str">
        <f>_xll.SNL.Clients.Office.Excel.Functions.SPG(A364, "NAICS_CODE", "Primary")</f>
        <v>2211 - Electric Power Generation, Transmission and Distribution</v>
      </c>
      <c r="L364" s="9" t="str">
        <f>_xll.SNL.Clients.Office.Excel.Functions.SPG(A364, "SP_TOPICTAG")</f>
        <v>Clean Energy; Energy Efficiency; Energy Management; Energy Storage; Smart Energy; Utility Scale Solar; Electric Vehicle Charging Infrastructure</v>
      </c>
      <c r="M364" s="5">
        <f>_xll.SNL.Clients.Office.Excel.Functions.SPG(A364, "SP_PCT_SHARES_OWNED_ALL_INSTITUTIONS")</f>
        <v>75.02</v>
      </c>
      <c r="N364" s="9" t="str">
        <f>_xll.SNL.Clients.Office.Excel.Functions.SPG(A364, "RD_CREDIT_RATING_GLOBAL", "Issuer Credit Rating", "Local Currency LT|0")</f>
        <v>BBB+</v>
      </c>
      <c r="O364" s="9" t="str">
        <f>_xll.SNL.Clients.Office.Excel.Functions.SPG(A364, "RD_CWOL_GLOBAL", "Issuer Credit Rating", "Local Currency LT|0")</f>
        <v>Stable</v>
      </c>
      <c r="P364" s="9" t="str">
        <f>_xll.SNL.Clients.Office.Excel.Functions.SPG(A364, "RD_RATING_ACTION_GLOBAL", "Issuer Credit Rating", "Local Currency LT|0")</f>
        <v>CreditWatch/Outlook (05/05/2015)</v>
      </c>
      <c r="Q364" s="10">
        <f>_xll.SNL.Clients.Office.Excel.Functions.SPG(A364, "RD_LAST_REVIEW_DATE_GLOBAL", "Issuer Credit Rating", "Local Currency LT")</f>
        <v>45761</v>
      </c>
      <c r="R364" s="10">
        <f>_xll.SNL.Clients.Office.Excel.Functions.SPG(A364, "RD_CREDIT_RATING_DATE_GLOBAL", "Issuer Credit Rating", "Local Currency LT|0")</f>
        <v>41387</v>
      </c>
      <c r="S364" s="10">
        <f>_xll.SNL.Clients.Office.Excel.Functions.SPG(A364, "RD_CREDIT_WATCH_OUTLOOK_DATE_GLOBAL", "Issuer Credit Rating", "Local Currency LT|0")</f>
        <v>42129</v>
      </c>
    </row>
    <row r="365" spans="1:19" x14ac:dyDescent="0.3">
      <c r="A365" s="14" t="s">
        <v>369</v>
      </c>
      <c r="B365" s="13">
        <f>_xll.ciqfunctions.udf.CIQ(A365,"IQ_FIRSTPRICINGDATE")</f>
        <v>29543</v>
      </c>
      <c r="C365" s="5">
        <f>_xll.SNL.Clients.Office.Excel.Functions.SPG(A365, "SP_VOLUME_AVG_WEEKLY_TO_SHARES_OUT", , "1M")</f>
        <v>2.1892449379979775</v>
      </c>
      <c r="D365" s="5">
        <f>_xll.SNL.Clients.Office.Excel.Functions.SPG(A365, "SP_VOLUME_AVG_WEEKLY_TO_SHARES_OUT", , "3M")</f>
        <v>2.4209602448454679</v>
      </c>
      <c r="E365" s="5">
        <f>_xll.SNL.Clients.Office.Excel.Functions.SPG(A365, "SP_VOLUME_AVG_DAILY_TO_1YR_AVG_DAILY", , "1M")</f>
        <v>103.2</v>
      </c>
      <c r="F365" s="5">
        <f>_xll.SNL.Clients.Office.Excel.Functions.SPG(A365, "SP_VOLUME_AVG_DAILY_TO_1YR_AVG_DAILY", , "3M")</f>
        <v>114.13</v>
      </c>
      <c r="G365" s="9" t="str">
        <f>_xll.SNL.Clients.Office.Excel.Functions.SPG(A365, "IQ_SECTOR")</f>
        <v>Real Estate</v>
      </c>
      <c r="H365" s="9" t="str">
        <f>_xll.SNL.Clients.Office.Excel.Functions.SPG(A365, "IQ_INDUSTRY_GROUP")</f>
        <v>Equity Real Estate Investment Trusts (REITs)</v>
      </c>
      <c r="I365" s="9" t="str">
        <f>_xll.SNL.Clients.Office.Excel.Functions.SPG(A365, "IQ_INDUSTRY")</f>
        <v>Specialized REITs</v>
      </c>
      <c r="J365" s="9" t="str">
        <f>_xll.SNL.Clients.Office.Excel.Functions.SPG(A365, "IQ_PRIMARY_INDUSTRY")</f>
        <v>Self-Storage REITs</v>
      </c>
      <c r="K365" s="9" t="str">
        <f>_xll.SNL.Clients.Office.Excel.Functions.SPG(A365, "NAICS_CODE", "Primary")</f>
        <v>531110 - Lessors of Residential Buildings and Dwellings</v>
      </c>
      <c r="L365" s="9" t="str">
        <f>_xll.SNL.Clients.Office.Excel.Functions.SPG(A365, "SP_TOPICTAG")</f>
        <v/>
      </c>
      <c r="M365" s="5">
        <f>_xll.SNL.Clients.Office.Excel.Functions.SPG(A365, "SP_PCT_SHARES_OWNED_ALL_INSTITUTIONS")</f>
        <v>79.81</v>
      </c>
      <c r="N365" s="9" t="str">
        <f>_xll.SNL.Clients.Office.Excel.Functions.SPG(A365, "RD_CREDIT_RATING_GLOBAL", "Issuer Credit Rating", "Local Currency LT|0")</f>
        <v>A</v>
      </c>
      <c r="O365" s="9" t="str">
        <f>_xll.SNL.Clients.Office.Excel.Functions.SPG(A365, "RD_CWOL_GLOBAL", "Issuer Credit Rating", "Local Currency LT|0")</f>
        <v>Stable</v>
      </c>
      <c r="P365" s="9" t="str">
        <f>_xll.SNL.Clients.Office.Excel.Functions.SPG(A365, "RD_RATING_ACTION_GLOBAL", "Issuer Credit Rating", "Local Currency LT|0")</f>
        <v>Upgrade | CreditWatch/Outlook (12/10/2010)</v>
      </c>
      <c r="Q365" s="10">
        <f>_xll.SNL.Clients.Office.Excel.Functions.SPG(A365, "RD_LAST_REVIEW_DATE_GLOBAL", "Issuer Credit Rating", "Local Currency LT")</f>
        <v>45538</v>
      </c>
      <c r="R365" s="10">
        <f>_xll.SNL.Clients.Office.Excel.Functions.SPG(A365, "RD_CREDIT_RATING_DATE_GLOBAL", "Issuer Credit Rating", "Local Currency LT|0")</f>
        <v>40522</v>
      </c>
      <c r="S365" s="10">
        <f>_xll.SNL.Clients.Office.Excel.Functions.SPG(A365, "RD_CREDIT_WATCH_OUTLOOK_DATE_GLOBAL", "Issuer Credit Rating", "Local Currency LT|0")</f>
        <v>40522</v>
      </c>
    </row>
    <row r="366" spans="1:19" x14ac:dyDescent="0.3">
      <c r="A366" s="14" t="s">
        <v>370</v>
      </c>
      <c r="B366" s="13">
        <f>_xll.ciqfunctions.udf.CIQ(A366,"IQ_FIRSTPRICINGDATE")</f>
        <v>26336</v>
      </c>
      <c r="C366" s="5">
        <f>_xll.SNL.Clients.Office.Excel.Functions.SPG(A366, "SP_VOLUME_AVG_WEEKLY_TO_SHARES_OUT", , "1M")</f>
        <v>4.7644443527695444</v>
      </c>
      <c r="D366" s="5">
        <f>_xll.SNL.Clients.Office.Excel.Functions.SPG(A366, "SP_VOLUME_AVG_WEEKLY_TO_SHARES_OUT", , "3M")</f>
        <v>5.5153631243895811</v>
      </c>
      <c r="E366" s="5">
        <f>_xll.SNL.Clients.Office.Excel.Functions.SPG(A366, "SP_VOLUME_AVG_DAILY_TO_1YR_AVG_DAILY", , "1M")</f>
        <v>95.65</v>
      </c>
      <c r="F366" s="5">
        <f>_xll.SNL.Clients.Office.Excel.Functions.SPG(A366, "SP_VOLUME_AVG_DAILY_TO_1YR_AVG_DAILY", , "3M")</f>
        <v>110.72</v>
      </c>
      <c r="G366" s="9" t="str">
        <f>_xll.SNL.Clients.Office.Excel.Functions.SPG(A366, "IQ_SECTOR")</f>
        <v>Consumer Discretionary</v>
      </c>
      <c r="H366" s="9" t="str">
        <f>_xll.SNL.Clients.Office.Excel.Functions.SPG(A366, "IQ_INDUSTRY_GROUP")</f>
        <v>Consumer Durables and Apparel</v>
      </c>
      <c r="I366" s="9" t="str">
        <f>_xll.SNL.Clients.Office.Excel.Functions.SPG(A366, "IQ_INDUSTRY")</f>
        <v>Household Durables</v>
      </c>
      <c r="J366" s="9" t="str">
        <f>_xll.SNL.Clients.Office.Excel.Functions.SPG(A366, "IQ_PRIMARY_INDUSTRY")</f>
        <v>Homebuilding</v>
      </c>
      <c r="K366" s="9" t="str">
        <f>_xll.SNL.Clients.Office.Excel.Functions.SPG(A366, "NAICS_CODE", "Primary")</f>
        <v>23611 - Residential Building Construction</v>
      </c>
      <c r="L366" s="9" t="str">
        <f>_xll.SNL.Clients.Office.Excel.Functions.SPG(A366, "SP_TOPICTAG")</f>
        <v>Home Improvement; Smart Building; Residential Solar</v>
      </c>
      <c r="M366" s="5">
        <f>_xll.SNL.Clients.Office.Excel.Functions.SPG(A366, "SP_PCT_SHARES_OWNED_ALL_INSTITUTIONS")</f>
        <v>93.49</v>
      </c>
      <c r="N366" s="9" t="str">
        <f>_xll.SNL.Clients.Office.Excel.Functions.SPG(A366, "RD_CREDIT_RATING_GLOBAL", "Issuer Credit Rating", "Local Currency LT|0")</f>
        <v>BBB</v>
      </c>
      <c r="O366" s="9" t="str">
        <f>_xll.SNL.Clients.Office.Excel.Functions.SPG(A366, "RD_CWOL_GLOBAL", "Issuer Credit Rating", "Local Currency LT|0")</f>
        <v>Positive</v>
      </c>
      <c r="P366" s="9" t="str">
        <f>_xll.SNL.Clients.Office.Excel.Functions.SPG(A366, "RD_RATING_ACTION_GLOBAL", "Issuer Credit Rating", "Local Currency LT|0")</f>
        <v>CreditWatch/Outlook (08/26/2024)</v>
      </c>
      <c r="Q366" s="10">
        <f>_xll.SNL.Clients.Office.Excel.Functions.SPG(A366, "RD_LAST_REVIEW_DATE_GLOBAL", "Issuer Credit Rating", "Local Currency LT")</f>
        <v>45772</v>
      </c>
      <c r="R366" s="10">
        <f>_xll.SNL.Clients.Office.Excel.Functions.SPG(A366, "RD_CREDIT_RATING_DATE_GLOBAL", "Issuer Credit Rating", "Local Currency LT|0")</f>
        <v>45134</v>
      </c>
      <c r="S366" s="10">
        <f>_xll.SNL.Clients.Office.Excel.Functions.SPG(A366, "RD_CREDIT_WATCH_OUTLOOK_DATE_GLOBAL", "Issuer Credit Rating", "Local Currency LT|0")</f>
        <v>45530</v>
      </c>
    </row>
    <row r="367" spans="1:19" x14ac:dyDescent="0.3">
      <c r="A367" s="14" t="s">
        <v>371</v>
      </c>
      <c r="B367" s="13">
        <f>_xll.ciqfunctions.udf.CIQ(A367,"IQ_FIRSTPRICINGDATE")</f>
        <v>33585</v>
      </c>
      <c r="C367" s="5">
        <f>_xll.SNL.Clients.Office.Excel.Functions.SPG(A367, "SP_VOLUME_AVG_WEEKLY_TO_SHARES_OUT", , "1M")</f>
        <v>4.0454937255684342</v>
      </c>
      <c r="D367" s="5">
        <f>_xll.SNL.Clients.Office.Excel.Functions.SPG(A367, "SP_VOLUME_AVG_WEEKLY_TO_SHARES_OUT", , "3M")</f>
        <v>4.1570155392507209</v>
      </c>
      <c r="E367" s="5">
        <f>_xll.SNL.Clients.Office.Excel.Functions.SPG(A367, "SP_VOLUME_AVG_DAILY_TO_1YR_AVG_DAILY", , "1M")</f>
        <v>99.05</v>
      </c>
      <c r="F367" s="5">
        <f>_xll.SNL.Clients.Office.Excel.Functions.SPG(A367, "SP_VOLUME_AVG_DAILY_TO_1YR_AVG_DAILY", , "3M")</f>
        <v>101.78</v>
      </c>
      <c r="G367" s="9" t="str">
        <f>_xll.SNL.Clients.Office.Excel.Functions.SPG(A367, "IQ_SECTOR")</f>
        <v>Information Technology</v>
      </c>
      <c r="H367" s="9" t="str">
        <f>_xll.SNL.Clients.Office.Excel.Functions.SPG(A367, "IQ_INDUSTRY_GROUP")</f>
        <v>Semiconductors and Semiconductor Equipment</v>
      </c>
      <c r="I367" s="9" t="str">
        <f>_xll.SNL.Clients.Office.Excel.Functions.SPG(A367, "IQ_INDUSTRY")</f>
        <v>Semiconductors and Semiconductor Equipment</v>
      </c>
      <c r="J367" s="9" t="str">
        <f>_xll.SNL.Clients.Office.Excel.Functions.SPG(A367, "IQ_PRIMARY_INDUSTRY")</f>
        <v>Semiconductors</v>
      </c>
      <c r="K367" s="9" t="str">
        <f>_xll.SNL.Clients.Office.Excel.Functions.SPG(A367, "NAICS_CODE", "Primary")</f>
        <v>334413 - Semiconductor and Related Device Manufacturing</v>
      </c>
      <c r="L367" s="9" t="str">
        <f>_xll.SNL.Clients.Office.Excel.Functions.SPG(A367, "SP_TOPICTAG")</f>
        <v>Computer Vision; GPS; Sensors; Smart Cities; Artificial Intelligence; 5G</v>
      </c>
      <c r="M367" s="5">
        <f>_xll.SNL.Clients.Office.Excel.Functions.SPG(A367, "SP_PCT_SHARES_OWNED_ALL_INSTITUTIONS")</f>
        <v>79.209999999999994</v>
      </c>
      <c r="N367" s="9" t="str">
        <f>_xll.SNL.Clients.Office.Excel.Functions.SPG(A367, "RD_CREDIT_RATING_GLOBAL", "Issuer Credit Rating", "Local Currency LT|0")</f>
        <v>A</v>
      </c>
      <c r="O367" s="9" t="str">
        <f>_xll.SNL.Clients.Office.Excel.Functions.SPG(A367, "RD_CWOL_GLOBAL", "Issuer Credit Rating", "Local Currency LT|0")</f>
        <v>Stable</v>
      </c>
      <c r="P367" s="9" t="str">
        <f>_xll.SNL.Clients.Office.Excel.Functions.SPG(A367, "RD_RATING_ACTION_GLOBAL", "Issuer Credit Rating", "Local Currency LT|0")</f>
        <v>Upgrade | CreditWatch/Outlook (12/09/2021)</v>
      </c>
      <c r="Q367" s="10">
        <f>_xll.SNL.Clients.Office.Excel.Functions.SPG(A367, "RD_LAST_REVIEW_DATE_GLOBAL", "Issuer Credit Rating", "Local Currency LT")</f>
        <v>45734</v>
      </c>
      <c r="R367" s="10">
        <f>_xll.SNL.Clients.Office.Excel.Functions.SPG(A367, "RD_CREDIT_RATING_DATE_GLOBAL", "Issuer Credit Rating", "Local Currency LT|0")</f>
        <v>44539</v>
      </c>
      <c r="S367" s="10">
        <f>_xll.SNL.Clients.Office.Excel.Functions.SPG(A367, "RD_CREDIT_WATCH_OUTLOOK_DATE_GLOBAL", "Issuer Credit Rating", "Local Currency LT|0")</f>
        <v>44539</v>
      </c>
    </row>
    <row r="368" spans="1:19" x14ac:dyDescent="0.3">
      <c r="A368" s="14" t="s">
        <v>372</v>
      </c>
      <c r="B368" s="13">
        <f>_xll.ciqfunctions.udf.CIQ(A368,"IQ_FIRSTPRICINGDATE")</f>
        <v>35838</v>
      </c>
      <c r="C368" s="5">
        <f>_xll.SNL.Clients.Office.Excel.Functions.SPG(A368, "SP_VOLUME_AVG_WEEKLY_TO_SHARES_OUT", , "1M")</f>
        <v>4.5941411717491496</v>
      </c>
      <c r="D368" s="5">
        <f>_xll.SNL.Clients.Office.Excel.Functions.SPG(A368, "SP_VOLUME_AVG_WEEKLY_TO_SHARES_OUT", , "3M")</f>
        <v>5.6534397076249947</v>
      </c>
      <c r="E368" s="5">
        <f>_xll.SNL.Clients.Office.Excel.Functions.SPG(A368, "SP_VOLUME_AVG_DAILY_TO_1YR_AVG_DAILY", , "1M")</f>
        <v>118.21</v>
      </c>
      <c r="F368" s="5">
        <f>_xll.SNL.Clients.Office.Excel.Functions.SPG(A368, "SP_VOLUME_AVG_DAILY_TO_1YR_AVG_DAILY", , "3M")</f>
        <v>145.47</v>
      </c>
      <c r="G368" s="9" t="str">
        <f>_xll.SNL.Clients.Office.Excel.Functions.SPG(A368, "IQ_SECTOR")</f>
        <v>Industrials</v>
      </c>
      <c r="H368" s="9" t="str">
        <f>_xll.SNL.Clients.Office.Excel.Functions.SPG(A368, "IQ_INDUSTRY_GROUP")</f>
        <v>Capital Goods</v>
      </c>
      <c r="I368" s="9" t="str">
        <f>_xll.SNL.Clients.Office.Excel.Functions.SPG(A368, "IQ_INDUSTRY")</f>
        <v>Construction and Engineering</v>
      </c>
      <c r="J368" s="9" t="str">
        <f>_xll.SNL.Clients.Office.Excel.Functions.SPG(A368, "IQ_PRIMARY_INDUSTRY")</f>
        <v>Construction and Engineering</v>
      </c>
      <c r="K368" s="9" t="str">
        <f>_xll.SNL.Clients.Office.Excel.Functions.SPG(A368, "NAICS_CODE", "Primary")</f>
        <v>238 - Specialty Trade Contractors</v>
      </c>
      <c r="L368" s="9" t="str">
        <f>_xll.SNL.Clients.Office.Excel.Functions.SPG(A368, "SP_TOPICTAG")</f>
        <v>Clean Energy; Energy Efficiency; Energy Management; Energy Storage; CleanTech; Smart Energy; Power Grid; Utility Scale Solar</v>
      </c>
      <c r="M368" s="5">
        <f>_xll.SNL.Clients.Office.Excel.Functions.SPG(A368, "SP_PCT_SHARES_OWNED_ALL_INSTITUTIONS")</f>
        <v>90.84</v>
      </c>
      <c r="N368" s="9" t="str">
        <f>_xll.SNL.Clients.Office.Excel.Functions.SPG(A368, "RD_CREDIT_RATING_GLOBAL", "Issuer Credit Rating", "Local Currency LT|0")</f>
        <v>BBB</v>
      </c>
      <c r="O368" s="9" t="str">
        <f>_xll.SNL.Clients.Office.Excel.Functions.SPG(A368, "RD_CWOL_GLOBAL", "Issuer Credit Rating", "Local Currency LT|0")</f>
        <v>Stable</v>
      </c>
      <c r="P368" s="9" t="str">
        <f>_xll.SNL.Clients.Office.Excel.Functions.SPG(A368, "RD_RATING_ACTION_GLOBAL", "Issuer Credit Rating", "Local Currency LT|0")</f>
        <v>Upgrade | CreditWatch/Outlook (03/27/2025)</v>
      </c>
      <c r="Q368" s="10">
        <f>_xll.SNL.Clients.Office.Excel.Functions.SPG(A368, "RD_LAST_REVIEW_DATE_GLOBAL", "Issuer Credit Rating", "Local Currency LT")</f>
        <v>45743</v>
      </c>
      <c r="R368" s="10">
        <f>_xll.SNL.Clients.Office.Excel.Functions.SPG(A368, "RD_CREDIT_RATING_DATE_GLOBAL", "Issuer Credit Rating", "Local Currency LT|0")</f>
        <v>45743</v>
      </c>
      <c r="S368" s="10">
        <f>_xll.SNL.Clients.Office.Excel.Functions.SPG(A368, "RD_CREDIT_WATCH_OUTLOOK_DATE_GLOBAL", "Issuer Credit Rating", "Local Currency LT|0")</f>
        <v>45743</v>
      </c>
    </row>
    <row r="369" spans="1:19" x14ac:dyDescent="0.3">
      <c r="A369" s="14" t="s">
        <v>373</v>
      </c>
      <c r="B369" s="13">
        <f>_xll.ciqfunctions.udf.CIQ(A369,"IQ_FIRSTPRICINGDATE")</f>
        <v>35416</v>
      </c>
      <c r="C369" s="5">
        <f>_xll.SNL.Clients.Office.Excel.Functions.SPG(A369, "SP_VOLUME_AVG_WEEKLY_TO_SHARES_OUT", , "1M")</f>
        <v>6.0176290886857515</v>
      </c>
      <c r="D369" s="5">
        <f>_xll.SNL.Clients.Office.Excel.Functions.SPG(A369, "SP_VOLUME_AVG_WEEKLY_TO_SHARES_OUT", , "3M")</f>
        <v>6.0866576957000254</v>
      </c>
      <c r="E369" s="5">
        <f>_xll.SNL.Clients.Office.Excel.Functions.SPG(A369, "SP_VOLUME_AVG_DAILY_TO_1YR_AVG_DAILY", , "1M")</f>
        <v>136.25</v>
      </c>
      <c r="F369" s="5">
        <f>_xll.SNL.Clients.Office.Excel.Functions.SPG(A369, "SP_VOLUME_AVG_DAILY_TO_1YR_AVG_DAILY", , "3M")</f>
        <v>137.81</v>
      </c>
      <c r="G369" s="9" t="str">
        <f>_xll.SNL.Clients.Office.Excel.Functions.SPG(A369, "IQ_SECTOR")</f>
        <v>Health Care</v>
      </c>
      <c r="H369" s="9" t="str">
        <f>_xll.SNL.Clients.Office.Excel.Functions.SPG(A369, "IQ_INDUSTRY_GROUP")</f>
        <v>Health Care Equipment and Services</v>
      </c>
      <c r="I369" s="9" t="str">
        <f>_xll.SNL.Clients.Office.Excel.Functions.SPG(A369, "IQ_INDUSTRY")</f>
        <v>Health Care Providers and Services</v>
      </c>
      <c r="J369" s="9" t="str">
        <f>_xll.SNL.Clients.Office.Excel.Functions.SPG(A369, "IQ_PRIMARY_INDUSTRY")</f>
        <v>Health Care Services</v>
      </c>
      <c r="K369" s="9" t="str">
        <f>_xll.SNL.Clients.Office.Excel.Functions.SPG(A369, "NAICS_CODE", "Primary")</f>
        <v>621511 - Medical Laboratories</v>
      </c>
      <c r="L369" s="9" t="str">
        <f>_xll.SNL.Clients.Office.Excel.Functions.SPG(A369, "SP_TOPICTAG")</f>
        <v>Health Diagnostics; Genetics; Chronic Diseases; Oncology; Digital Wellness; Digital Mental Health; Wellness and Recovery</v>
      </c>
      <c r="M369" s="5">
        <f>_xll.SNL.Clients.Office.Excel.Functions.SPG(A369, "SP_PCT_SHARES_OWNED_ALL_INSTITUTIONS")</f>
        <v>94.15</v>
      </c>
      <c r="N369" s="9" t="str">
        <f>_xll.SNL.Clients.Office.Excel.Functions.SPG(A369, "RD_CREDIT_RATING_GLOBAL", "Issuer Credit Rating", "Local Currency LT|0")</f>
        <v>BBB+</v>
      </c>
      <c r="O369" s="9" t="str">
        <f>_xll.SNL.Clients.Office.Excel.Functions.SPG(A369, "RD_CWOL_GLOBAL", "Issuer Credit Rating", "Local Currency LT|0")</f>
        <v>Stable</v>
      </c>
      <c r="P369" s="9" t="str">
        <f>_xll.SNL.Clients.Office.Excel.Functions.SPG(A369, "RD_RATING_ACTION_GLOBAL", "Issuer Credit Rating", "Local Currency LT|0")</f>
        <v>CreditWatch/Outlook (04/30/2015)</v>
      </c>
      <c r="Q369" s="10">
        <f>_xll.SNL.Clients.Office.Excel.Functions.SPG(A369, "RD_LAST_REVIEW_DATE_GLOBAL", "Issuer Credit Rating", "Local Currency LT")</f>
        <v>45461</v>
      </c>
      <c r="R369" s="10">
        <f>_xll.SNL.Clients.Office.Excel.Functions.SPG(A369, "RD_CREDIT_RATING_DATE_GLOBAL", "Issuer Credit Rating", "Local Currency LT|0")</f>
        <v>38649</v>
      </c>
      <c r="S369" s="10">
        <f>_xll.SNL.Clients.Office.Excel.Functions.SPG(A369, "RD_CREDIT_WATCH_OUTLOOK_DATE_GLOBAL", "Issuer Credit Rating", "Local Currency LT|0")</f>
        <v>42124</v>
      </c>
    </row>
    <row r="370" spans="1:19" x14ac:dyDescent="0.3">
      <c r="A370" s="14" t="s">
        <v>374</v>
      </c>
      <c r="B370" s="13">
        <f>_xll.ciqfunctions.udf.CIQ(A370,"IQ_FIRSTPRICINGDATE")</f>
        <v>35593</v>
      </c>
      <c r="C370" s="5">
        <f>_xll.SNL.Clients.Office.Excel.Functions.SPG(A370, "SP_VOLUME_AVG_WEEKLY_TO_SHARES_OUT", , "1M")</f>
        <v>9.7049671699561486</v>
      </c>
      <c r="D370" s="5">
        <f>_xll.SNL.Clients.Office.Excel.Functions.SPG(A370, "SP_VOLUME_AVG_WEEKLY_TO_SHARES_OUT", , "3M")</f>
        <v>13.381710123504902</v>
      </c>
      <c r="E370" s="5">
        <f>_xll.SNL.Clients.Office.Excel.Functions.SPG(A370, "SP_VOLUME_AVG_DAILY_TO_1YR_AVG_DAILY", , "1M")</f>
        <v>92.08</v>
      </c>
      <c r="F370" s="5">
        <f>_xll.SNL.Clients.Office.Excel.Functions.SPG(A370, "SP_VOLUME_AVG_DAILY_TO_1YR_AVG_DAILY", , "3M")</f>
        <v>126.97</v>
      </c>
      <c r="G370" s="9" t="str">
        <f>_xll.SNL.Clients.Office.Excel.Functions.SPG(A370, "IQ_SECTOR")</f>
        <v>Consumer Discretionary</v>
      </c>
      <c r="H370" s="9" t="str">
        <f>_xll.SNL.Clients.Office.Excel.Functions.SPG(A370, "IQ_INDUSTRY_GROUP")</f>
        <v>Consumer Durables and Apparel</v>
      </c>
      <c r="I370" s="9" t="str">
        <f>_xll.SNL.Clients.Office.Excel.Functions.SPG(A370, "IQ_INDUSTRY")</f>
        <v>Textiles, Apparel and Luxury Goods</v>
      </c>
      <c r="J370" s="9" t="str">
        <f>_xll.SNL.Clients.Office.Excel.Functions.SPG(A370, "IQ_PRIMARY_INDUSTRY")</f>
        <v>Apparel, Accessories and Luxury Goods</v>
      </c>
      <c r="K370" s="9" t="str">
        <f>_xll.SNL.Clients.Office.Excel.Functions.SPG(A370, "NAICS_CODE", "Primary")</f>
        <v>315 - Apparel Manufacturing</v>
      </c>
      <c r="L370" s="9" t="str">
        <f>_xll.SNL.Clients.Office.Excel.Functions.SPG(A370, "SP_TOPICTAG")</f>
        <v>Fast-Moving Consumer Goods; Lifestyle; Virtual Goods; Smart Clothing</v>
      </c>
      <c r="M370" s="5">
        <f>_xll.SNL.Clients.Office.Excel.Functions.SPG(A370, "SP_PCT_SHARES_OWNED_ALL_INSTITUTIONS")</f>
        <v>64.52</v>
      </c>
      <c r="N370" s="9" t="str">
        <f>_xll.SNL.Clients.Office.Excel.Functions.SPG(A370, "RD_CREDIT_RATING_GLOBAL", "Issuer Credit Rating", "Local Currency LT|0")</f>
        <v>A-</v>
      </c>
      <c r="O370" s="9" t="str">
        <f>_xll.SNL.Clients.Office.Excel.Functions.SPG(A370, "RD_CWOL_GLOBAL", "Issuer Credit Rating", "Local Currency LT|0")</f>
        <v>Stable</v>
      </c>
      <c r="P370" s="9" t="str">
        <f>_xll.SNL.Clients.Office.Excel.Functions.SPG(A370, "RD_RATING_ACTION_GLOBAL", "Issuer Credit Rating", "Local Currency LT|0")</f>
        <v>CreditWatch/Outlook (06/09/2022)</v>
      </c>
      <c r="Q370" s="10">
        <f>_xll.SNL.Clients.Office.Excel.Functions.SPG(A370, "RD_LAST_REVIEW_DATE_GLOBAL", "Issuer Credit Rating", "Local Currency LT")</f>
        <v>45622</v>
      </c>
      <c r="R370" s="10">
        <f>_xll.SNL.Clients.Office.Excel.Functions.SPG(A370, "RD_CREDIT_RATING_DATE_GLOBAL", "Issuer Credit Rating", "Local Currency LT|0")</f>
        <v>42930</v>
      </c>
      <c r="S370" s="10">
        <f>_xll.SNL.Clients.Office.Excel.Functions.SPG(A370, "RD_CREDIT_WATCH_OUTLOOK_DATE_GLOBAL", "Issuer Credit Rating", "Local Currency LT|0")</f>
        <v>44721</v>
      </c>
    </row>
    <row r="371" spans="1:19" x14ac:dyDescent="0.3">
      <c r="A371" s="14" t="s">
        <v>375</v>
      </c>
      <c r="B371" s="13">
        <f>_xll.ciqfunctions.udf.CIQ(A371,"IQ_FIRSTPRICINGDATE")</f>
        <v>30498</v>
      </c>
      <c r="C371" s="5">
        <f>_xll.SNL.Clients.Office.Excel.Functions.SPG(A371, "SP_VOLUME_AVG_WEEKLY_TO_SHARES_OUT", , "1M")</f>
        <v>2.9617635032959075</v>
      </c>
      <c r="D371" s="5">
        <f>_xll.SNL.Clients.Office.Excel.Functions.SPG(A371, "SP_VOLUME_AVG_WEEKLY_TO_SHARES_OUT", , "3M")</f>
        <v>3.8311357134034623</v>
      </c>
      <c r="E371" s="5">
        <f>_xll.SNL.Clients.Office.Excel.Functions.SPG(A371, "SP_VOLUME_AVG_DAILY_TO_1YR_AVG_DAILY", , "1M")</f>
        <v>91.81</v>
      </c>
      <c r="F371" s="5">
        <f>_xll.SNL.Clients.Office.Excel.Functions.SPG(A371, "SP_VOLUME_AVG_DAILY_TO_1YR_AVG_DAILY", , "3M")</f>
        <v>118.76</v>
      </c>
      <c r="G371" s="9" t="str">
        <f>_xll.SNL.Clients.Office.Excel.Functions.SPG(A371, "IQ_SECTOR")</f>
        <v>Financials</v>
      </c>
      <c r="H371" s="9" t="str">
        <f>_xll.SNL.Clients.Office.Excel.Functions.SPG(A371, "IQ_INDUSTRY_GROUP")</f>
        <v>Financial Services</v>
      </c>
      <c r="I371" s="9" t="str">
        <f>_xll.SNL.Clients.Office.Excel.Functions.SPG(A371, "IQ_INDUSTRY")</f>
        <v>Capital Markets</v>
      </c>
      <c r="J371" s="9" t="str">
        <f>_xll.SNL.Clients.Office.Excel.Functions.SPG(A371, "IQ_PRIMARY_INDUSTRY")</f>
        <v>Investment Banking and Brokerage</v>
      </c>
      <c r="K371" s="9" t="str">
        <f>_xll.SNL.Clients.Office.Excel.Functions.SPG(A371, "NAICS_CODE", "Primary")</f>
        <v>523150 - Investment Banking and Securities Intermediation</v>
      </c>
      <c r="L371" s="9" t="str">
        <f>_xll.SNL.Clients.Office.Excel.Functions.SPG(A371, "SP_TOPICTAG")</f>
        <v/>
      </c>
      <c r="M371" s="5">
        <f>_xll.SNL.Clients.Office.Excel.Functions.SPG(A371, "SP_PCT_SHARES_OWNED_ALL_INSTITUTIONS")</f>
        <v>77.569999999999993</v>
      </c>
      <c r="N371" s="9" t="str">
        <f>_xll.SNL.Clients.Office.Excel.Functions.SPG(A371, "RD_CREDIT_RATING_GLOBAL", "Issuer Credit Rating", "Local Currency LT|0")</f>
        <v>A-</v>
      </c>
      <c r="O371" s="9" t="str">
        <f>_xll.SNL.Clients.Office.Excel.Functions.SPG(A371, "RD_CWOL_GLOBAL", "Issuer Credit Rating", "Local Currency LT|0")</f>
        <v>Stable</v>
      </c>
      <c r="P371" s="9" t="str">
        <f>_xll.SNL.Clients.Office.Excel.Functions.SPG(A371, "RD_RATING_ACTION_GLOBAL", "Issuer Credit Rating", "Local Currency LT|0")</f>
        <v>Upgrade | CreditWatch/Outlook (02/13/2023)</v>
      </c>
      <c r="Q371" s="10">
        <f>_xll.SNL.Clients.Office.Excel.Functions.SPG(A371, "RD_LAST_REVIEW_DATE_GLOBAL", "Issuer Credit Rating", "Local Currency LT")</f>
        <v>45691</v>
      </c>
      <c r="R371" s="10">
        <f>_xll.SNL.Clients.Office.Excel.Functions.SPG(A371, "RD_CREDIT_RATING_DATE_GLOBAL", "Issuer Credit Rating", "Local Currency LT|0")</f>
        <v>44970</v>
      </c>
      <c r="S371" s="10">
        <f>_xll.SNL.Clients.Office.Excel.Functions.SPG(A371, "RD_CREDIT_WATCH_OUTLOOK_DATE_GLOBAL", "Issuer Credit Rating", "Local Currency LT|0")</f>
        <v>44970</v>
      </c>
    </row>
    <row r="372" spans="1:19" x14ac:dyDescent="0.3">
      <c r="A372" s="14" t="s">
        <v>376</v>
      </c>
      <c r="B372" s="13">
        <f>_xll.ciqfunctions.udf.CIQ(A372,"IQ_FIRSTPRICINGDATE")</f>
        <v>34625</v>
      </c>
      <c r="C372" s="5">
        <f>_xll.SNL.Clients.Office.Excel.Functions.SPG(A372, "SP_VOLUME_AVG_WEEKLY_TO_SHARES_OUT", , "1M")</f>
        <v>2.9208491246980075</v>
      </c>
      <c r="D372" s="5">
        <f>_xll.SNL.Clients.Office.Excel.Functions.SPG(A372, "SP_VOLUME_AVG_WEEKLY_TO_SHARES_OUT", , "3M")</f>
        <v>3.4424807764476442</v>
      </c>
      <c r="E372" s="5">
        <f>_xll.SNL.Clients.Office.Excel.Functions.SPG(A372, "SP_VOLUME_AVG_DAILY_TO_1YR_AVG_DAILY", , "1M")</f>
        <v>100.97</v>
      </c>
      <c r="F372" s="5">
        <f>_xll.SNL.Clients.Office.Excel.Functions.SPG(A372, "SP_VOLUME_AVG_DAILY_TO_1YR_AVG_DAILY", , "3M")</f>
        <v>119.01</v>
      </c>
      <c r="G372" s="9" t="str">
        <f>_xll.SNL.Clients.Office.Excel.Functions.SPG(A372, "IQ_SECTOR")</f>
        <v>Real Estate</v>
      </c>
      <c r="H372" s="9" t="str">
        <f>_xll.SNL.Clients.Office.Excel.Functions.SPG(A372, "IQ_INDUSTRY_GROUP")</f>
        <v>Equity Real Estate Investment Trusts (REITs)</v>
      </c>
      <c r="I372" s="9" t="str">
        <f>_xll.SNL.Clients.Office.Excel.Functions.SPG(A372, "IQ_INDUSTRY")</f>
        <v>Retail REITs</v>
      </c>
      <c r="J372" s="9" t="str">
        <f>_xll.SNL.Clients.Office.Excel.Functions.SPG(A372, "IQ_PRIMARY_INDUSTRY")</f>
        <v>Retail REITs</v>
      </c>
      <c r="K372" s="9" t="str">
        <f>_xll.SNL.Clients.Office.Excel.Functions.SPG(A372, "NAICS_CODE", "Primary")</f>
        <v>531312 - Nonresidential Property Managers</v>
      </c>
      <c r="L372" s="9" t="str">
        <f>_xll.SNL.Clients.Office.Excel.Functions.SPG(A372, "SP_TOPICTAG")</f>
        <v/>
      </c>
      <c r="M372" s="5">
        <f>_xll.SNL.Clients.Office.Excel.Functions.SPG(A372, "SP_PCT_SHARES_OWNED_ALL_INSTITUTIONS")</f>
        <v>76.91</v>
      </c>
      <c r="N372" s="9" t="str">
        <f>_xll.SNL.Clients.Office.Excel.Functions.SPG(A372, "RD_CREDIT_RATING_GLOBAL", "Issuer Credit Rating", "Local Currency LT|0")</f>
        <v>A-</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(08/16/2018)</v>
      </c>
      <c r="Q372" s="10">
        <f>_xll.SNL.Clients.Office.Excel.Functions.SPG(A372, "RD_LAST_REVIEW_DATE_GLOBAL", "Issuer Credit Rating", "Local Currency LT")</f>
        <v>45464</v>
      </c>
      <c r="R372" s="10">
        <f>_xll.SNL.Clients.Office.Excel.Functions.SPG(A372, "RD_CREDIT_RATING_DATE_GLOBAL", "Issuer Credit Rating", "Local Currency LT|0")</f>
        <v>43328</v>
      </c>
      <c r="S372" s="10">
        <f>_xll.SNL.Clients.Office.Excel.Functions.SPG(A372, "RD_CREDIT_WATCH_OUTLOOK_DATE_GLOBAL", "Issuer Credit Rating", "Local Currency LT|0")</f>
        <v>43328</v>
      </c>
    </row>
    <row r="373" spans="1:19" x14ac:dyDescent="0.3">
      <c r="A373" s="14" t="s">
        <v>377</v>
      </c>
      <c r="B373" s="13">
        <f>_xll.ciqfunctions.udf.CIQ(A373,"IQ_FIRSTPRICINGDATE")</f>
        <v>34271</v>
      </c>
      <c r="C373" s="5">
        <f>_xll.SNL.Clients.Office.Excel.Functions.SPG(A373, "SP_VOLUME_AVG_WEEKLY_TO_SHARES_OUT", , "1M")</f>
        <v>2.7508885517384583</v>
      </c>
      <c r="D373" s="5">
        <f>_xll.SNL.Clients.Office.Excel.Functions.SPG(A373, "SP_VOLUME_AVG_WEEKLY_TO_SHARES_OUT", , "3M")</f>
        <v>3.1726494040741784</v>
      </c>
      <c r="E373" s="5">
        <f>_xll.SNL.Clients.Office.Excel.Functions.SPG(A373, "SP_VOLUME_AVG_DAILY_TO_1YR_AVG_DAILY", , "1M")</f>
        <v>95.01</v>
      </c>
      <c r="F373" s="5">
        <f>_xll.SNL.Clients.Office.Excel.Functions.SPG(A373, "SP_VOLUME_AVG_DAILY_TO_1YR_AVG_DAILY", , "3M")</f>
        <v>109.57</v>
      </c>
      <c r="G373" s="9" t="str">
        <f>_xll.SNL.Clients.Office.Excel.Functions.SPG(A373, "IQ_SECTOR")</f>
        <v>Real Estate</v>
      </c>
      <c r="H373" s="9" t="str">
        <f>_xll.SNL.Clients.Office.Excel.Functions.SPG(A373, "IQ_INDUSTRY_GROUP")</f>
        <v>Equity Real Estate Investment Trusts (REITs)</v>
      </c>
      <c r="I373" s="9" t="str">
        <f>_xll.SNL.Clients.Office.Excel.Functions.SPG(A373, "IQ_INDUSTRY")</f>
        <v>Retail REITs</v>
      </c>
      <c r="J373" s="9" t="str">
        <f>_xll.SNL.Clients.Office.Excel.Functions.SPG(A373, "IQ_PRIMARY_INDUSTRY")</f>
        <v>Retail REITs</v>
      </c>
      <c r="K373" s="9" t="str">
        <f>_xll.SNL.Clients.Office.Excel.Functions.SPG(A373, "NAICS_CODE", "Primary")</f>
        <v>531110 - Lessors of Residential Buildings and Dwellings</v>
      </c>
      <c r="L373" s="9" t="str">
        <f>_xll.SNL.Clients.Office.Excel.Functions.SPG(A373, "SP_TOPICTAG")</f>
        <v/>
      </c>
      <c r="M373" s="5">
        <f>_xll.SNL.Clients.Office.Excel.Functions.SPG(A373, "SP_PCT_SHARES_OWNED_ALL_INSTITUTIONS")</f>
        <v>91.45</v>
      </c>
      <c r="N373" s="9" t="str">
        <f>_xll.SNL.Clients.Office.Excel.Functions.SPG(A373, "RD_CREDIT_RATING_GLOBAL", "Issuer Credit Rating", "Local Currency LT|0")</f>
        <v>A-</v>
      </c>
      <c r="O373" s="9" t="str">
        <f>_xll.SNL.Clients.Office.Excel.Functions.SPG(A373, "RD_CWOL_GLOBAL", "Issuer Credit Rating", "Local Currency LT|0")</f>
        <v>Stable</v>
      </c>
      <c r="P373" s="9" t="str">
        <f>_xll.SNL.Clients.Office.Excel.Functions.SPG(A373, "RD_RATING_ACTION_GLOBAL", "Issuer Credit Rating", "Local Currency LT|0")</f>
        <v>Upgrade | CreditWatch/Outlook (02/25/2025)</v>
      </c>
      <c r="Q373" s="10">
        <f>_xll.SNL.Clients.Office.Excel.Functions.SPG(A373, "RD_LAST_REVIEW_DATE_GLOBAL", "Issuer Credit Rating", "Local Currency LT")</f>
        <v>45719</v>
      </c>
      <c r="R373" s="10">
        <f>_xll.SNL.Clients.Office.Excel.Functions.SPG(A373, "RD_CREDIT_RATING_DATE_GLOBAL", "Issuer Credit Rating", "Local Currency LT|0")</f>
        <v>45713</v>
      </c>
      <c r="S373" s="10">
        <f>_xll.SNL.Clients.Office.Excel.Functions.SPG(A373, "RD_CREDIT_WATCH_OUTLOOK_DATE_GLOBAL", "Issuer Credit Rating", "Local Currency LT|0")</f>
        <v>45713</v>
      </c>
    </row>
    <row r="374" spans="1:19" x14ac:dyDescent="0.3">
      <c r="A374" s="14" t="s">
        <v>378</v>
      </c>
      <c r="B374" s="13">
        <f>_xll.ciqfunctions.udf.CIQ(A374,"IQ_FIRSTPRICINGDATE")</f>
        <v>33330</v>
      </c>
      <c r="C374" s="5">
        <f>_xll.SNL.Clients.Office.Excel.Functions.SPG(A374, "SP_VOLUME_AVG_WEEKLY_TO_SHARES_OUT", , "1M")</f>
        <v>6.4778612088453338</v>
      </c>
      <c r="D374" s="5">
        <f>_xll.SNL.Clients.Office.Excel.Functions.SPG(A374, "SP_VOLUME_AVG_WEEKLY_TO_SHARES_OUT", , "3M")</f>
        <v>5.4437387614445001</v>
      </c>
      <c r="E374" s="5">
        <f>_xll.SNL.Clients.Office.Excel.Functions.SPG(A374, "SP_VOLUME_AVG_DAILY_TO_1YR_AVG_DAILY", , "1M")</f>
        <v>170.75</v>
      </c>
      <c r="F374" s="5">
        <f>_xll.SNL.Clients.Office.Excel.Functions.SPG(A374, "SP_VOLUME_AVG_DAILY_TO_1YR_AVG_DAILY", , "3M")</f>
        <v>143.49</v>
      </c>
      <c r="G374" s="9" t="str">
        <f>_xll.SNL.Clients.Office.Excel.Functions.SPG(A374, "IQ_SECTOR")</f>
        <v>Health Care</v>
      </c>
      <c r="H374" s="9" t="str">
        <f>_xll.SNL.Clients.Office.Excel.Functions.SPG(A374, "IQ_INDUSTRY_GROUP")</f>
        <v>Pharmaceuticals, Biotechnology and Life Sciences</v>
      </c>
      <c r="I374" s="9" t="str">
        <f>_xll.SNL.Clients.Office.Excel.Functions.SPG(A374, "IQ_INDUSTRY")</f>
        <v>Biotechnology</v>
      </c>
      <c r="J374" s="9" t="str">
        <f>_xll.SNL.Clients.Office.Excel.Functions.SPG(A374, "IQ_PRIMARY_INDUSTRY")</f>
        <v>Biotechnology</v>
      </c>
      <c r="K374" s="9" t="str">
        <f>_xll.SNL.Clients.Office.Excel.Functions.SPG(A374, "NAICS_CODE", "Primary")</f>
        <v>325412 - Pharmaceutical Preparation Manufacturing</v>
      </c>
      <c r="L374" s="9" t="str">
        <f>_xll.SNL.Clients.Office.Excel.Functions.SPG(A374, "SP_TOPICTAG")</f>
        <v>Dermatology; Hematology; Infectious Diseases; Inflammation; Oncology; Ophthalmology</v>
      </c>
      <c r="M374" s="5">
        <f>_xll.SNL.Clients.Office.Excel.Functions.SPG(A374, "SP_PCT_SHARES_OWNED_ALL_INSTITUTIONS")</f>
        <v>88.6</v>
      </c>
      <c r="N374" s="9" t="str">
        <f>_xll.SNL.Clients.Office.Excel.Functions.SPG(A374, "RD_CREDIT_RATING_GLOBAL", "Issuer Credit Rating", "Local Currency LT|0")</f>
        <v>BBB+</v>
      </c>
      <c r="O374" s="9" t="str">
        <f>_xll.SNL.Clients.Office.Excel.Functions.SPG(A374, "RD_CWOL_GLOBAL", "Issuer Credit Rating", "Local Currency LT|0")</f>
        <v>Stable</v>
      </c>
      <c r="P374" s="9" t="str">
        <f>_xll.SNL.Clients.Office.Excel.Functions.SPG(A374, "RD_RATING_ACTION_GLOBAL", "Issuer Credit Rating", "Local Currency LT|0")</f>
        <v>New Rating | CreditWatch/Outlook (08/05/2020)</v>
      </c>
      <c r="Q374" s="10">
        <f>_xll.SNL.Clients.Office.Excel.Functions.SPG(A374, "RD_LAST_REVIEW_DATE_GLOBAL", "Issuer Credit Rating", "Local Currency LT")</f>
        <v>45527</v>
      </c>
      <c r="R374" s="10">
        <f>_xll.SNL.Clients.Office.Excel.Functions.SPG(A374, "RD_CREDIT_RATING_DATE_GLOBAL", "Issuer Credit Rating", "Local Currency LT|0")</f>
        <v>44048</v>
      </c>
      <c r="S374" s="10">
        <f>_xll.SNL.Clients.Office.Excel.Functions.SPG(A374, "RD_CREDIT_WATCH_OUTLOOK_DATE_GLOBAL", "Issuer Credit Rating", "Local Currency LT|0")</f>
        <v>44048</v>
      </c>
    </row>
    <row r="375" spans="1:19" x14ac:dyDescent="0.3">
      <c r="A375" s="14" t="s">
        <v>379</v>
      </c>
      <c r="B375" s="13">
        <f>_xll.ciqfunctions.udf.CIQ(A375,"IQ_FIRSTPRICINGDATE")</f>
        <v>38169</v>
      </c>
      <c r="C375" s="5">
        <f>_xll.SNL.Clients.Office.Excel.Functions.SPG(A375, "SP_VOLUME_AVG_WEEKLY_TO_SHARES_OUT", , "1M")</f>
        <v>4.0882581184388656</v>
      </c>
      <c r="D375" s="5">
        <f>_xll.SNL.Clients.Office.Excel.Functions.SPG(A375, "SP_VOLUME_AVG_WEEKLY_TO_SHARES_OUT", , "3M")</f>
        <v>5.2099488731325199</v>
      </c>
      <c r="E375" s="5">
        <f>_xll.SNL.Clients.Office.Excel.Functions.SPG(A375, "SP_VOLUME_AVG_DAILY_TO_1YR_AVG_DAILY", , "1M")</f>
        <v>90.81</v>
      </c>
      <c r="F375" s="5">
        <f>_xll.SNL.Clients.Office.Excel.Functions.SPG(A375, "SP_VOLUME_AVG_DAILY_TO_1YR_AVG_DAILY", , "3M")</f>
        <v>115.72</v>
      </c>
      <c r="G375" s="9" t="str">
        <f>_xll.SNL.Clients.Office.Excel.Functions.SPG(A375, "IQ_SECTOR")</f>
        <v>Financials</v>
      </c>
      <c r="H375" s="9" t="str">
        <f>_xll.SNL.Clients.Office.Excel.Functions.SPG(A375, "IQ_INDUSTRY_GROUP")</f>
        <v>Banks</v>
      </c>
      <c r="I375" s="9" t="str">
        <f>_xll.SNL.Clients.Office.Excel.Functions.SPG(A375, "IQ_INDUSTRY")</f>
        <v>Banks</v>
      </c>
      <c r="J375" s="9" t="str">
        <f>_xll.SNL.Clients.Office.Excel.Functions.SPG(A375, "IQ_PRIMARY_INDUSTRY")</f>
        <v>Regional Banks</v>
      </c>
      <c r="K375" s="9" t="str">
        <f>_xll.SNL.Clients.Office.Excel.Functions.SPG(A375, "NAICS_CODE", "Primary")</f>
        <v>522110 - Commercial Banking</v>
      </c>
      <c r="L375" s="9" t="str">
        <f>_xll.SNL.Clients.Office.Excel.Functions.SPG(A375, "SP_TOPICTAG")</f>
        <v>Consumer Lending; Banking as a Service</v>
      </c>
      <c r="M375" s="5">
        <f>_xll.SNL.Clients.Office.Excel.Functions.SPG(A375, "SP_PCT_SHARES_OWNED_ALL_INSTITUTIONS")</f>
        <v>82.41</v>
      </c>
      <c r="N375" s="9" t="str">
        <f>_xll.SNL.Clients.Office.Excel.Functions.SPG(A375, "RD_CREDIT_RATING_GLOBAL", "Issuer Credit Rating", "Local Currency LT|0")</f>
        <v>BBB+</v>
      </c>
      <c r="O375" s="9" t="str">
        <f>_xll.SNL.Clients.Office.Excel.Functions.SPG(A375, "RD_CWOL_GLOBAL", "Issuer Credit Rating", "Local Currency LT|0")</f>
        <v>Stable</v>
      </c>
      <c r="P375" s="9" t="str">
        <f>_xll.SNL.Clients.Office.Excel.Functions.SPG(A375, "RD_RATING_ACTION_GLOBAL", "Issuer Credit Rating", "Local Currency LT|0")</f>
        <v>Upgrade | CreditWatch/Outlook (11/13/2017)</v>
      </c>
      <c r="Q375" s="10">
        <f>_xll.SNL.Clients.Office.Excel.Functions.SPG(A375, "RD_LAST_REVIEW_DATE_GLOBAL", "Issuer Credit Rating", "Local Currency LT")</f>
        <v>45590</v>
      </c>
      <c r="R375" s="10">
        <f>_xll.SNL.Clients.Office.Excel.Functions.SPG(A375, "RD_CREDIT_RATING_DATE_GLOBAL", "Issuer Credit Rating", "Local Currency LT|0")</f>
        <v>43052</v>
      </c>
      <c r="S375" s="10">
        <f>_xll.SNL.Clients.Office.Excel.Functions.SPG(A375, "RD_CREDIT_WATCH_OUTLOOK_DATE_GLOBAL", "Issuer Credit Rating", "Local Currency LT|0")</f>
        <v>43052</v>
      </c>
    </row>
    <row r="376" spans="1:19" x14ac:dyDescent="0.3">
      <c r="A376" s="14" t="s">
        <v>380</v>
      </c>
      <c r="B376" s="13">
        <f>_xll.ciqfunctions.udf.CIQ(A376,"IQ_FIRSTPRICINGDATE")</f>
        <v>35977</v>
      </c>
      <c r="C376" s="5">
        <f>_xll.SNL.Clients.Office.Excel.Functions.SPG(A376, "SP_VOLUME_AVG_WEEKLY_TO_SHARES_OUT", , "1M")</f>
        <v>2.1157215320036005</v>
      </c>
      <c r="D376" s="5">
        <f>_xll.SNL.Clients.Office.Excel.Functions.SPG(A376, "SP_VOLUME_AVG_WEEKLY_TO_SHARES_OUT", , "3M")</f>
        <v>2.1911833315083435</v>
      </c>
      <c r="E376" s="5">
        <f>_xll.SNL.Clients.Office.Excel.Functions.SPG(A376, "SP_VOLUME_AVG_DAILY_TO_1YR_AVG_DAILY", , "1M")</f>
        <v>118.53</v>
      </c>
      <c r="F376" s="5">
        <f>_xll.SNL.Clients.Office.Excel.Functions.SPG(A376, "SP_VOLUME_AVG_DAILY_TO_1YR_AVG_DAILY", , "3M")</f>
        <v>122.75</v>
      </c>
      <c r="G376" s="9" t="str">
        <f>_xll.SNL.Clients.Office.Excel.Functions.SPG(A376, "IQ_SECTOR")</f>
        <v>Industrials</v>
      </c>
      <c r="H376" s="9" t="str">
        <f>_xll.SNL.Clients.Office.Excel.Functions.SPG(A376, "IQ_INDUSTRY_GROUP")</f>
        <v>Commercial and Professional Services</v>
      </c>
      <c r="I376" s="9" t="str">
        <f>_xll.SNL.Clients.Office.Excel.Functions.SPG(A376, "IQ_INDUSTRY")</f>
        <v>Commercial Services and Supplies</v>
      </c>
      <c r="J376" s="9" t="str">
        <f>_xll.SNL.Clients.Office.Excel.Functions.SPG(A376, "IQ_PRIMARY_INDUSTRY")</f>
        <v>Environmental and Facilities Services</v>
      </c>
      <c r="K376" s="9" t="str">
        <f>_xll.SNL.Clients.Office.Excel.Functions.SPG(A376, "NAICS_CODE", "Primary")</f>
        <v>56211 - Waste Collection</v>
      </c>
      <c r="L376" s="9" t="str">
        <f>_xll.SNL.Clients.Office.Excel.Functions.SPG(A376, "SP_TOPICTAG")</f>
        <v>Environmental Consulting; Environmental Engineering; Disposal and Recycling; CleanTech; Pollution Control; Biofuel; Utility Scale Solar</v>
      </c>
      <c r="M376" s="5">
        <f>_xll.SNL.Clients.Office.Excel.Functions.SPG(A376, "SP_PCT_SHARES_OWNED_ALL_INSTITUTIONS")</f>
        <v>94.25</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Upgrade | CreditWatch/Outlook (12/12/2013)</v>
      </c>
      <c r="Q376" s="10">
        <f>_xll.SNL.Clients.Office.Excel.Functions.SPG(A376, "RD_LAST_REVIEW_DATE_GLOBAL", "Issuer Credit Rating", "Local Currency LT")</f>
        <v>45464</v>
      </c>
      <c r="R376" s="10">
        <f>_xll.SNL.Clients.Office.Excel.Functions.SPG(A376, "RD_CREDIT_RATING_DATE_GLOBAL", "Issuer Credit Rating", "Local Currency LT|0")</f>
        <v>41620</v>
      </c>
      <c r="S376" s="10">
        <f>_xll.SNL.Clients.Office.Excel.Functions.SPG(A376, "RD_CREDIT_WATCH_OUTLOOK_DATE_GLOBAL", "Issuer Credit Rating", "Local Currency LT|0")</f>
        <v>41620</v>
      </c>
    </row>
    <row r="377" spans="1:19" x14ac:dyDescent="0.3">
      <c r="A377" s="14" t="s">
        <v>381</v>
      </c>
      <c r="B377" s="13">
        <f>_xll.ciqfunctions.udf.CIQ(A377,"IQ_FIRSTPRICINGDATE")</f>
        <v>34852</v>
      </c>
      <c r="C377" s="5">
        <f>_xll.SNL.Clients.Office.Excel.Functions.SPG(A377, "SP_VOLUME_AVG_WEEKLY_TO_SHARES_OUT", , "1M")</f>
        <v>3.7161570490962901</v>
      </c>
      <c r="D377" s="5">
        <f>_xll.SNL.Clients.Office.Excel.Functions.SPG(A377, "SP_VOLUME_AVG_WEEKLY_TO_SHARES_OUT", , "3M")</f>
        <v>3.7424521037753524</v>
      </c>
      <c r="E377" s="5">
        <f>_xll.SNL.Clients.Office.Excel.Functions.SPG(A377, "SP_VOLUME_AVG_DAILY_TO_1YR_AVG_DAILY", , "1M")</f>
        <v>107.21</v>
      </c>
      <c r="F377" s="5">
        <f>_xll.SNL.Clients.Office.Excel.Functions.SPG(A377, "SP_VOLUME_AVG_DAILY_TO_1YR_AVG_DAILY", , "3M")</f>
        <v>107.97</v>
      </c>
      <c r="G377" s="9" t="str">
        <f>_xll.SNL.Clients.Office.Excel.Functions.SPG(A377, "IQ_SECTOR")</f>
        <v>Health Care</v>
      </c>
      <c r="H377" s="9" t="str">
        <f>_xll.SNL.Clients.Office.Excel.Functions.SPG(A377, "IQ_INDUSTRY_GROUP")</f>
        <v>Health Care Equipment and Services</v>
      </c>
      <c r="I377" s="9" t="str">
        <f>_xll.SNL.Clients.Office.Excel.Functions.SPG(A377, "IQ_INDUSTRY")</f>
        <v>Health Care Equipment and Supplies</v>
      </c>
      <c r="J377" s="9" t="str">
        <f>_xll.SNL.Clients.Office.Excel.Functions.SPG(A377, "IQ_PRIMARY_INDUSTRY")</f>
        <v>Health Care Equipment</v>
      </c>
      <c r="K377" s="9" t="str">
        <f>_xll.SNL.Clients.Office.Excel.Functions.SPG(A377, "NAICS_CODE", "Primary")</f>
        <v>334510 - Electromedical and Electrotherapeutic Apparatus Manufacturing</v>
      </c>
      <c r="L377" s="9" t="str">
        <f>_xll.SNL.Clients.Office.Excel.Functions.SPG(A377, "SP_TOPICTAG")</f>
        <v>Health Diagnostics; Process Automation; Sleep Technology; Digital Wellness; Digital Mental Health; Wellness and Recovery</v>
      </c>
      <c r="M377" s="5">
        <f>_xll.SNL.Clients.Office.Excel.Functions.SPG(A377, "SP_PCT_SHARES_OWNED_ALL_INSTITUTIONS")</f>
        <v>73.69</v>
      </c>
      <c r="N377" s="9" t="str">
        <f>_xll.SNL.Clients.Office.Excel.Functions.SPG(A377, "RD_CREDIT_RATING_GLOBAL", "Issuer Credit Rating", "Local Currency LT|0")</f>
        <v>NR</v>
      </c>
      <c r="O377" s="9" t="str">
        <f>_xll.SNL.Clients.Office.Excel.Functions.SPG(A377, "RD_CWOL_GLOBAL", "Issuer Credit Rating", "Local Currency LT|0")</f>
        <v>NR</v>
      </c>
      <c r="P377" s="9" t="str">
        <f>_xll.SNL.Clients.Office.Excel.Functions.SPG(A377, "RD_RATING_ACTION_GLOBAL", "Issuer Credit Rating", "Local Currency LT|0")</f>
        <v>Not Rated | CreditWatch/Outlook (06/20/2006)</v>
      </c>
      <c r="Q377" s="10" t="str">
        <f>_xll.SNL.Clients.Office.Excel.Functions.SPG(A377, "RD_LAST_REVIEW_DATE_GLOBAL", "Issuer Credit Rating", "Local Currency LT")</f>
        <v/>
      </c>
      <c r="R377" s="10">
        <f>_xll.SNL.Clients.Office.Excel.Functions.SPG(A377, "RD_CREDIT_RATING_DATE_GLOBAL", "Issuer Credit Rating", "Local Currency LT|0")</f>
        <v>38888</v>
      </c>
      <c r="S377" s="10">
        <f>_xll.SNL.Clients.Office.Excel.Functions.SPG(A377, "RD_CREDIT_WATCH_OUTLOOK_DATE_GLOBAL", "Issuer Credit Rating", "Local Currency LT|0")</f>
        <v>38888</v>
      </c>
    </row>
    <row r="378" spans="1:19" x14ac:dyDescent="0.3">
      <c r="A378" s="14" t="s">
        <v>382</v>
      </c>
      <c r="B378" s="13">
        <f>_xll.ciqfunctions.udf.CIQ(A378,"IQ_FIRSTPRICINGDATE")</f>
        <v>24839</v>
      </c>
      <c r="C378" s="5">
        <f>_xll.SNL.Clients.Office.Excel.Functions.SPG(A378, "SP_VOLUME_AVG_WEEKLY_TO_SHARES_OUT", , "1M")</f>
        <v>6.1411757313505895</v>
      </c>
      <c r="D378" s="5">
        <f>_xll.SNL.Clients.Office.Excel.Functions.SPG(A378, "SP_VOLUME_AVG_WEEKLY_TO_SHARES_OUT", , "3M")</f>
        <v>5.276957871590791</v>
      </c>
      <c r="E378" s="5">
        <f>_xll.SNL.Clients.Office.Excel.Functions.SPG(A378, "SP_VOLUME_AVG_DAILY_TO_1YR_AVG_DAILY", , "1M")</f>
        <v>152.71</v>
      </c>
      <c r="F378" s="5">
        <f>_xll.SNL.Clients.Office.Excel.Functions.SPG(A378, "SP_VOLUME_AVG_DAILY_TO_1YR_AVG_DAILY", , "3M")</f>
        <v>131.22</v>
      </c>
      <c r="G378" s="9" t="str">
        <f>_xll.SNL.Clients.Office.Excel.Functions.SPG(A378, "IQ_SECTOR")</f>
        <v>Health Care</v>
      </c>
      <c r="H378" s="9" t="str">
        <f>_xll.SNL.Clients.Office.Excel.Functions.SPG(A378, "IQ_INDUSTRY_GROUP")</f>
        <v>Pharmaceuticals, Biotechnology and Life Sciences</v>
      </c>
      <c r="I378" s="9" t="str">
        <f>_xll.SNL.Clients.Office.Excel.Functions.SPG(A378, "IQ_INDUSTRY")</f>
        <v>Life Sciences Tools and Services</v>
      </c>
      <c r="J378" s="9" t="str">
        <f>_xll.SNL.Clients.Office.Excel.Functions.SPG(A378, "IQ_PRIMARY_INDUSTRY")</f>
        <v>Life Sciences Tools and Services</v>
      </c>
      <c r="K378" s="9" t="str">
        <f>_xll.SNL.Clients.Office.Excel.Functions.SPG(A378, "NAICS_CODE", "Primary")</f>
        <v>334516 - Analytical Laboratory Instrument Manufacturing</v>
      </c>
      <c r="L378" s="9" t="str">
        <f>_xll.SNL.Clients.Office.Excel.Functions.SPG(A378, "SP_TOPICTAG")</f>
        <v>Health Diagnostics; Machine Learning; Genetics; Process Automation; Immunology</v>
      </c>
      <c r="M378" s="5">
        <f>_xll.SNL.Clients.Office.Excel.Functions.SPG(A378, "SP_PCT_SHARES_OWNED_ALL_INSTITUTIONS")</f>
        <v>79.510000000000005</v>
      </c>
      <c r="N378" s="9" t="str">
        <f>_xll.SNL.Clients.Office.Excel.Functions.SPG(A378, "RD_CREDIT_RATING_GLOBAL", "Issuer Credit Rating", "Local Currency LT|0")</f>
        <v>BBB</v>
      </c>
      <c r="O378" s="9" t="str">
        <f>_xll.SNL.Clients.Office.Excel.Functions.SPG(A378, "RD_CWOL_GLOBAL", "Issuer Credit Rating", "Local Currency LT|0")</f>
        <v>Negative</v>
      </c>
      <c r="P378" s="9" t="str">
        <f>_xll.SNL.Clients.Office.Excel.Functions.SPG(A378, "RD_RATING_ACTION_GLOBAL", "Issuer Credit Rating", "Local Currency LT|0")</f>
        <v>CreditWatch/Outlook (05/31/2024)</v>
      </c>
      <c r="Q378" s="10">
        <f>_xll.SNL.Clients.Office.Excel.Functions.SPG(A378, "RD_LAST_REVIEW_DATE_GLOBAL", "Issuer Credit Rating", "Local Currency LT")</f>
        <v>45475</v>
      </c>
      <c r="R378" s="10">
        <f>_xll.SNL.Clients.Office.Excel.Functions.SPG(A378, "RD_CREDIT_RATING_DATE_GLOBAL", "Issuer Credit Rating", "Local Currency LT|0")</f>
        <v>39304</v>
      </c>
      <c r="S378" s="10">
        <f>_xll.SNL.Clients.Office.Excel.Functions.SPG(A378, "RD_CREDIT_WATCH_OUTLOOK_DATE_GLOBAL", "Issuer Credit Rating", "Local Currency LT|0")</f>
        <v>45443</v>
      </c>
    </row>
    <row r="379" spans="1:19" x14ac:dyDescent="0.3">
      <c r="A379" s="14" t="s">
        <v>383</v>
      </c>
      <c r="B379" s="13">
        <f>_xll.ciqfunctions.udf.CIQ(A379,"IQ_FIRSTPRICINGDATE")</f>
        <v>24839</v>
      </c>
      <c r="C379" s="5">
        <f>_xll.SNL.Clients.Office.Excel.Functions.SPG(A379, "SP_VOLUME_AVG_WEEKLY_TO_SHARES_OUT", , "1M")</f>
        <v>4.7035859882125273</v>
      </c>
      <c r="D379" s="5">
        <f>_xll.SNL.Clients.Office.Excel.Functions.SPG(A379, "SP_VOLUME_AVG_WEEKLY_TO_SHARES_OUT", , "3M")</f>
        <v>4.5310571322027089</v>
      </c>
      <c r="E379" s="5">
        <f>_xll.SNL.Clients.Office.Excel.Functions.SPG(A379, "SP_VOLUME_AVG_DAILY_TO_1YR_AVG_DAILY", , "1M")</f>
        <v>121.34</v>
      </c>
      <c r="F379" s="5">
        <f>_xll.SNL.Clients.Office.Excel.Functions.SPG(A379, "SP_VOLUME_AVG_DAILY_TO_1YR_AVG_DAILY", , "3M")</f>
        <v>116.89</v>
      </c>
      <c r="G379" s="9" t="str">
        <f>_xll.SNL.Clients.Office.Excel.Functions.SPG(A379, "IQ_SECTOR")</f>
        <v>Industrials</v>
      </c>
      <c r="H379" s="9" t="str">
        <f>_xll.SNL.Clients.Office.Excel.Functions.SPG(A379, "IQ_INDUSTRY_GROUP")</f>
        <v>Capital Goods</v>
      </c>
      <c r="I379" s="9" t="str">
        <f>_xll.SNL.Clients.Office.Excel.Functions.SPG(A379, "IQ_INDUSTRY")</f>
        <v>Electrical Equipment</v>
      </c>
      <c r="J379" s="9" t="str">
        <f>_xll.SNL.Clients.Office.Excel.Functions.SPG(A379, "IQ_PRIMARY_INDUSTRY")</f>
        <v>Electrical Components and Equipment</v>
      </c>
      <c r="K379" s="9" t="str">
        <f>_xll.SNL.Clients.Office.Excel.Functions.SPG(A379, "NAICS_CODE", "Primary")</f>
        <v>335314 - Relay and Industrial Control Manufacturing</v>
      </c>
      <c r="L379" s="9" t="str">
        <f>_xll.SNL.Clients.Office.Excel.Functions.SPG(A379, "SP_TOPICTAG")</f>
        <v>Software Development; Industrial Automation; Sensors; Electric Vehicle; Process Automation</v>
      </c>
      <c r="M379" s="5">
        <f>_xll.SNL.Clients.Office.Excel.Functions.SPG(A379, "SP_PCT_SHARES_OWNED_ALL_INSTITUTIONS")</f>
        <v>83.42</v>
      </c>
      <c r="N379" s="9" t="str">
        <f>_xll.SNL.Clients.Office.Excel.Functions.SPG(A379, "RD_CREDIT_RATING_GLOBAL", "Issuer Credit Rating", "Local Currency LT|0")</f>
        <v>A-</v>
      </c>
      <c r="O379" s="9" t="str">
        <f>_xll.SNL.Clients.Office.Excel.Functions.SPG(A379, "RD_CWOL_GLOBAL", "Issuer Credit Rating", "Local Currency LT|0")</f>
        <v>Stable</v>
      </c>
      <c r="P379" s="9" t="str">
        <f>_xll.SNL.Clients.Office.Excel.Functions.SPG(A379, "RD_RATING_ACTION_GLOBAL", "Issuer Credit Rating", "Local Currency LT|0")</f>
        <v>Downgrade | CreditWatch/Outlook (07/02/2024)</v>
      </c>
      <c r="Q379" s="10">
        <f>_xll.SNL.Clients.Office.Excel.Functions.SPG(A379, "RD_LAST_REVIEW_DATE_GLOBAL", "Issuer Credit Rating", "Local Currency LT")</f>
        <v>45775</v>
      </c>
      <c r="R379" s="10">
        <f>_xll.SNL.Clients.Office.Excel.Functions.SPG(A379, "RD_CREDIT_RATING_DATE_GLOBAL", "Issuer Credit Rating", "Local Currency LT|0")</f>
        <v>45475</v>
      </c>
      <c r="S379" s="10">
        <f>_xll.SNL.Clients.Office.Excel.Functions.SPG(A379, "RD_CREDIT_WATCH_OUTLOOK_DATE_GLOBAL", "Issuer Credit Rating", "Local Currency LT|0")</f>
        <v>45475</v>
      </c>
    </row>
    <row r="380" spans="1:19" x14ac:dyDescent="0.3">
      <c r="A380" s="14" t="s">
        <v>384</v>
      </c>
      <c r="B380" s="13">
        <f>_xll.ciqfunctions.udf.CIQ(A380,"IQ_FIRSTPRICINGDATE")</f>
        <v>24839</v>
      </c>
      <c r="C380" s="5">
        <f>_xll.SNL.Clients.Office.Excel.Functions.SPG(A380, "SP_VOLUME_AVG_WEEKLY_TO_SHARES_OUT", , "1M")</f>
        <v>2.2919470187975541</v>
      </c>
      <c r="D380" s="5">
        <f>_xll.SNL.Clients.Office.Excel.Functions.SPG(A380, "SP_VOLUME_AVG_WEEKLY_TO_SHARES_OUT", , "3M")</f>
        <v>2.2245586876363834</v>
      </c>
      <c r="E380" s="5">
        <f>_xll.SNL.Clients.Office.Excel.Functions.SPG(A380, "SP_VOLUME_AVG_DAILY_TO_1YR_AVG_DAILY", , "1M")</f>
        <v>128</v>
      </c>
      <c r="F380" s="5">
        <f>_xll.SNL.Clients.Office.Excel.Functions.SPG(A380, "SP_VOLUME_AVG_DAILY_TO_1YR_AVG_DAILY", , "3M")</f>
        <v>124.23</v>
      </c>
      <c r="G380" s="9" t="str">
        <f>_xll.SNL.Clients.Office.Excel.Functions.SPG(A380, "IQ_SECTOR")</f>
        <v>Industrials</v>
      </c>
      <c r="H380" s="9" t="str">
        <f>_xll.SNL.Clients.Office.Excel.Functions.SPG(A380, "IQ_INDUSTRY_GROUP")</f>
        <v>Commercial and Professional Services</v>
      </c>
      <c r="I380" s="9" t="str">
        <f>_xll.SNL.Clients.Office.Excel.Functions.SPG(A380, "IQ_INDUSTRY")</f>
        <v>Commercial Services and Supplies</v>
      </c>
      <c r="J380" s="9" t="str">
        <f>_xll.SNL.Clients.Office.Excel.Functions.SPG(A380, "IQ_PRIMARY_INDUSTRY")</f>
        <v>Environmental and Facilities Services</v>
      </c>
      <c r="K380" s="9" t="str">
        <f>_xll.SNL.Clients.Office.Excel.Functions.SPG(A380, "NAICS_CODE", "Primary")</f>
        <v>561710 - Exterminating and Pest Control Services</v>
      </c>
      <c r="L380" s="9" t="str">
        <f>_xll.SNL.Clients.Office.Excel.Functions.SPG(A380, "SP_TOPICTAG")</f>
        <v>Environmental Consulting; Environmental Engineering</v>
      </c>
      <c r="M380" s="5">
        <f>_xll.SNL.Clients.Office.Excel.Functions.SPG(A380, "SP_PCT_SHARES_OWNED_ALL_INSTITUTIONS")</f>
        <v>54.11</v>
      </c>
      <c r="N380" s="9" t="str">
        <f>_xll.SNL.Clients.Office.Excel.Functions.SPG(A380, "RD_CREDIT_RATING_GLOBAL", "Issuer Credit Rating", "Local Currency LT|0")</f>
        <v>BBB</v>
      </c>
      <c r="O380" s="9" t="str">
        <f>_xll.SNL.Clients.Office.Excel.Functions.SPG(A380, "RD_CWOL_GLOBAL", "Issuer Credit Rating", "Local Currency LT|0")</f>
        <v>Stable</v>
      </c>
      <c r="P380" s="9" t="str">
        <f>_xll.SNL.Clients.Office.Excel.Functions.SPG(A380, "RD_RATING_ACTION_GLOBAL", "Issuer Credit Rating", "Local Currency LT|0")</f>
        <v>New Rating | CreditWatch/Outlook (02/13/2025)</v>
      </c>
      <c r="Q380" s="10">
        <f>_xll.SNL.Clients.Office.Excel.Functions.SPG(A380, "RD_LAST_REVIEW_DATE_GLOBAL", "Issuer Credit Rating", "Local Currency LT")</f>
        <v>45701</v>
      </c>
      <c r="R380" s="10">
        <f>_xll.SNL.Clients.Office.Excel.Functions.SPG(A380, "RD_CREDIT_RATING_DATE_GLOBAL", "Issuer Credit Rating", "Local Currency LT|0")</f>
        <v>45701</v>
      </c>
      <c r="S380" s="10">
        <f>_xll.SNL.Clients.Office.Excel.Functions.SPG(A380, "RD_CREDIT_WATCH_OUTLOOK_DATE_GLOBAL", "Issuer Credit Rating", "Local Currency LT|0")</f>
        <v>45701</v>
      </c>
    </row>
    <row r="381" spans="1:19" x14ac:dyDescent="0.3">
      <c r="A381" s="14" t="s">
        <v>385</v>
      </c>
      <c r="B381" s="13">
        <f>_xll.ciqfunctions.udf.CIQ(A381,"IQ_FIRSTPRICINGDATE")</f>
        <v>33647</v>
      </c>
      <c r="C381" s="5">
        <f>_xll.SNL.Clients.Office.Excel.Functions.SPG(A381, "SP_VOLUME_AVG_WEEKLY_TO_SHARES_OUT", , "1M")</f>
        <v>2.6588544843911559</v>
      </c>
      <c r="D381" s="5">
        <f>_xll.SNL.Clients.Office.Excel.Functions.SPG(A381, "SP_VOLUME_AVG_WEEKLY_TO_SHARES_OUT", , "3M")</f>
        <v>2.9758337258843444</v>
      </c>
      <c r="E381" s="5">
        <f>_xll.SNL.Clients.Office.Excel.Functions.SPG(A381, "SP_VOLUME_AVG_DAILY_TO_1YR_AVG_DAILY", , "1M")</f>
        <v>103.76</v>
      </c>
      <c r="F381" s="5">
        <f>_xll.SNL.Clients.Office.Excel.Functions.SPG(A381, "SP_VOLUME_AVG_DAILY_TO_1YR_AVG_DAILY", , "3M")</f>
        <v>116.13</v>
      </c>
      <c r="G381" s="9" t="str">
        <f>_xll.SNL.Clients.Office.Excel.Functions.SPG(A381, "IQ_SECTOR")</f>
        <v>Information Technology</v>
      </c>
      <c r="H381" s="9" t="str">
        <f>_xll.SNL.Clients.Office.Excel.Functions.SPG(A381, "IQ_INDUSTRY_GROUP")</f>
        <v>Software and Services</v>
      </c>
      <c r="I381" s="9" t="str">
        <f>_xll.SNL.Clients.Office.Excel.Functions.SPG(A381, "IQ_INDUSTRY")</f>
        <v>Software</v>
      </c>
      <c r="J381" s="9" t="str">
        <f>_xll.SNL.Clients.Office.Excel.Functions.SPG(A381, "IQ_PRIMARY_INDUSTRY")</f>
        <v>Application Software</v>
      </c>
      <c r="K381" s="9" t="str">
        <f>_xll.SNL.Clients.Office.Excel.Functions.SPG(A381, "NAICS_CODE", "Primary")</f>
        <v>513210 - Software Publishers</v>
      </c>
      <c r="L381" s="9" t="str">
        <f>_xll.SNL.Clients.Office.Excel.Functions.SPG(A381, "SP_TOPICTAG")</f>
        <v>Software Development; Data Integration; Process Automation; Online Payments</v>
      </c>
      <c r="M381" s="5">
        <f>_xll.SNL.Clients.Office.Excel.Functions.SPG(A381, "SP_PCT_SHARES_OWNED_ALL_INSTITUTIONS")</f>
        <v>92.09</v>
      </c>
      <c r="N381" s="9" t="str">
        <f>_xll.SNL.Clients.Office.Excel.Functions.SPG(A381, "RD_CREDIT_RATING_GLOBAL", "Issuer Credit Rating", "Local Currency LT|0")</f>
        <v>BBB+</v>
      </c>
      <c r="O381" s="9" t="str">
        <f>_xll.SNL.Clients.Office.Excel.Functions.SPG(A381, "RD_CWOL_GLOBAL", "Issuer Credit Rating", "Local Currency LT|0")</f>
        <v>Stable</v>
      </c>
      <c r="P381" s="9" t="str">
        <f>_xll.SNL.Clients.Office.Excel.Functions.SPG(A381, "RD_RATING_ACTION_GLOBAL", "Issuer Credit Rating", "Local Currency LT|0")</f>
        <v>Upgrade | CreditWatch/Outlook (02/21/2018)</v>
      </c>
      <c r="Q381" s="10">
        <f>_xll.SNL.Clients.Office.Excel.Functions.SPG(A381, "RD_LAST_REVIEW_DATE_GLOBAL", "Issuer Credit Rating", "Local Currency LT")</f>
        <v>45680</v>
      </c>
      <c r="R381" s="10">
        <f>_xll.SNL.Clients.Office.Excel.Functions.SPG(A381, "RD_CREDIT_RATING_DATE_GLOBAL", "Issuer Credit Rating", "Local Currency LT|0")</f>
        <v>43152</v>
      </c>
      <c r="S381" s="10">
        <f>_xll.SNL.Clients.Office.Excel.Functions.SPG(A381, "RD_CREDIT_WATCH_OUTLOOK_DATE_GLOBAL", "Issuer Credit Rating", "Local Currency LT|0")</f>
        <v>43152</v>
      </c>
    </row>
    <row r="382" spans="1:19" x14ac:dyDescent="0.3">
      <c r="A382" s="14" t="s">
        <v>386</v>
      </c>
      <c r="B382" s="13">
        <f>_xll.ciqfunctions.udf.CIQ(A382,"IQ_FIRSTPRICINGDATE")</f>
        <v>31267</v>
      </c>
      <c r="C382" s="5">
        <f>_xll.SNL.Clients.Office.Excel.Functions.SPG(A382, "SP_VOLUME_AVG_WEEKLY_TO_SHARES_OUT", , "1M")</f>
        <v>3.5988585222121623</v>
      </c>
      <c r="D382" s="5">
        <f>_xll.SNL.Clients.Office.Excel.Functions.SPG(A382, "SP_VOLUME_AVG_WEEKLY_TO_SHARES_OUT", , "3M")</f>
        <v>4.89240062756424</v>
      </c>
      <c r="E382" s="5">
        <f>_xll.SNL.Clients.Office.Excel.Functions.SPG(A382, "SP_VOLUME_AVG_DAILY_TO_1YR_AVG_DAILY", , "1M")</f>
        <v>89.32</v>
      </c>
      <c r="F382" s="5">
        <f>_xll.SNL.Clients.Office.Excel.Functions.SPG(A382, "SP_VOLUME_AVG_DAILY_TO_1YR_AVG_DAILY", , "3M")</f>
        <v>121.43</v>
      </c>
      <c r="G382" s="9" t="str">
        <f>_xll.SNL.Clients.Office.Excel.Functions.SPG(A382, "IQ_SECTOR")</f>
        <v>Consumer Discretionary</v>
      </c>
      <c r="H382" s="9" t="str">
        <f>_xll.SNL.Clients.Office.Excel.Functions.SPG(A382, "IQ_INDUSTRY_GROUP")</f>
        <v>Consumer Discretionary Distribution and Retail</v>
      </c>
      <c r="I382" s="9" t="str">
        <f>_xll.SNL.Clients.Office.Excel.Functions.SPG(A382, "IQ_INDUSTRY")</f>
        <v>Specialty Retail</v>
      </c>
      <c r="J382" s="9" t="str">
        <f>_xll.SNL.Clients.Office.Excel.Functions.SPG(A382, "IQ_PRIMARY_INDUSTRY")</f>
        <v>Apparel Retail</v>
      </c>
      <c r="K382" s="9" t="str">
        <f>_xll.SNL.Clients.Office.Excel.Functions.SPG(A382, "NAICS_CODE", "Primary")</f>
        <v>458110 - Clothing and Clothing Accessories Retailers</v>
      </c>
      <c r="L382" s="9" t="str">
        <f>_xll.SNL.Clients.Office.Excel.Functions.SPG(A382, "SP_TOPICTAG")</f>
        <v>Fast-Moving Consumer Goods</v>
      </c>
      <c r="M382" s="5">
        <f>_xll.SNL.Clients.Office.Excel.Functions.SPG(A382, "SP_PCT_SHARES_OWNED_ALL_INSTITUTIONS")</f>
        <v>91.38</v>
      </c>
      <c r="N382" s="9" t="str">
        <f>_xll.SNL.Clients.Office.Excel.Functions.SPG(A382, "RD_CREDIT_RATING_GLOBAL", "Issuer Credit Rating", "Local Currency LT|0")</f>
        <v>BBB+</v>
      </c>
      <c r="O382" s="9" t="str">
        <f>_xll.SNL.Clients.Office.Excel.Functions.SPG(A382, "RD_CWOL_GLOBAL", "Issuer Credit Rating", "Local Currency LT|0")</f>
        <v>Stable</v>
      </c>
      <c r="P382" s="9" t="str">
        <f>_xll.SNL.Clients.Office.Excel.Functions.SPG(A382, "RD_RATING_ACTION_GLOBAL", "Issuer Credit Rating", "Local Currency LT|0")</f>
        <v>CreditWatch/Outlook (03/19/2021)</v>
      </c>
      <c r="Q382" s="10">
        <f>_xll.SNL.Clients.Office.Excel.Functions.SPG(A382, "RD_LAST_REVIEW_DATE_GLOBAL", "Issuer Credit Rating", "Local Currency LT")</f>
        <v>45730</v>
      </c>
      <c r="R382" s="10">
        <f>_xll.SNL.Clients.Office.Excel.Functions.SPG(A382, "RD_CREDIT_RATING_DATE_GLOBAL", "Issuer Credit Rating", "Local Currency LT|0")</f>
        <v>43917</v>
      </c>
      <c r="S382" s="10">
        <f>_xll.SNL.Clients.Office.Excel.Functions.SPG(A382, "RD_CREDIT_WATCH_OUTLOOK_DATE_GLOBAL", "Issuer Credit Rating", "Local Currency LT|0")</f>
        <v>44274</v>
      </c>
    </row>
    <row r="383" spans="1:19" x14ac:dyDescent="0.3">
      <c r="A383" s="14" t="s">
        <v>387</v>
      </c>
      <c r="B383" s="13">
        <f>_xll.ciqfunctions.udf.CIQ(A383,"IQ_FIRSTPRICINGDATE")</f>
        <v>34087</v>
      </c>
      <c r="C383" s="5">
        <f>_xll.SNL.Clients.Office.Excel.Functions.SPG(A383, "SP_VOLUME_AVG_WEEKLY_TO_SHARES_OUT", , "1M")</f>
        <v>3.69123411383053</v>
      </c>
      <c r="D383" s="5">
        <f>_xll.SNL.Clients.Office.Excel.Functions.SPG(A383, "SP_VOLUME_AVG_WEEKLY_TO_SHARES_OUT", , "3M")</f>
        <v>5.2802777223316024</v>
      </c>
      <c r="E383" s="5">
        <f>_xll.SNL.Clients.Office.Excel.Functions.SPG(A383, "SP_VOLUME_AVG_DAILY_TO_1YR_AVG_DAILY", , "1M")</f>
        <v>87.64</v>
      </c>
      <c r="F383" s="5">
        <f>_xll.SNL.Clients.Office.Excel.Functions.SPG(A383, "SP_VOLUME_AVG_DAILY_TO_1YR_AVG_DAILY", , "3M")</f>
        <v>125.37</v>
      </c>
      <c r="G383" s="9" t="str">
        <f>_xll.SNL.Clients.Office.Excel.Functions.SPG(A383, "IQ_SECTOR")</f>
        <v>Consumer Discretionary</v>
      </c>
      <c r="H383" s="9" t="str">
        <f>_xll.SNL.Clients.Office.Excel.Functions.SPG(A383, "IQ_INDUSTRY_GROUP")</f>
        <v>Consumer Services</v>
      </c>
      <c r="I383" s="9" t="str">
        <f>_xll.SNL.Clients.Office.Excel.Functions.SPG(A383, "IQ_INDUSTRY")</f>
        <v>Hotels, Restaurants and Leisure</v>
      </c>
      <c r="J383" s="9" t="str">
        <f>_xll.SNL.Clients.Office.Excel.Functions.SPG(A383, "IQ_PRIMARY_INDUSTRY")</f>
        <v>Hotels, Resorts and Cruise Lines</v>
      </c>
      <c r="K383" s="9" t="str">
        <f>_xll.SNL.Clients.Office.Excel.Functions.SPG(A383, "NAICS_CODE", "Primary")</f>
        <v>483112 - Deep Sea Passenger Transportation</v>
      </c>
      <c r="L383" s="9" t="str">
        <f>_xll.SNL.Clients.Office.Excel.Functions.SPG(A383, "SP_TOPICTAG")</f>
        <v>Adventure Travel; Business Travel; Tourism; Travel Accommodations</v>
      </c>
      <c r="M383" s="5">
        <f>_xll.SNL.Clients.Office.Excel.Functions.SPG(A383, "SP_PCT_SHARES_OWNED_ALL_INSTITUTIONS")</f>
        <v>81.849999999999994</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Upgrade | CreditWatch/Outlook (02/04/2025)</v>
      </c>
      <c r="Q383" s="10">
        <f>_xll.SNL.Clients.Office.Excel.Functions.SPG(A383, "RD_LAST_REVIEW_DATE_GLOBAL", "Issuer Credit Rating", "Local Currency LT")</f>
        <v>45698</v>
      </c>
      <c r="R383" s="10">
        <f>_xll.SNL.Clients.Office.Excel.Functions.SPG(A383, "RD_CREDIT_RATING_DATE_GLOBAL", "Issuer Credit Rating", "Local Currency LT|0")</f>
        <v>45692</v>
      </c>
      <c r="S383" s="10">
        <f>_xll.SNL.Clients.Office.Excel.Functions.SPG(A383, "RD_CREDIT_WATCH_OUTLOOK_DATE_GLOBAL", "Issuer Credit Rating", "Local Currency LT|0")</f>
        <v>45692</v>
      </c>
    </row>
    <row r="384" spans="1:19" x14ac:dyDescent="0.3">
      <c r="A384" s="14" t="s">
        <v>388</v>
      </c>
      <c r="B384" s="13">
        <f>_xll.ciqfunctions.udf.CIQ(A384,"IQ_FIRSTPRICINGDATE")</f>
        <v>24839</v>
      </c>
      <c r="C384" s="5">
        <f>_xll.SNL.Clients.Office.Excel.Functions.SPG(A384, "SP_VOLUME_AVG_WEEKLY_TO_SHARES_OUT", , "1M")</f>
        <v>2.1313544575178476</v>
      </c>
      <c r="D384" s="5">
        <f>_xll.SNL.Clients.Office.Excel.Functions.SPG(A384, "SP_VOLUME_AVG_WEEKLY_TO_SHARES_OUT", , "3M")</f>
        <v>2.0767443030250821</v>
      </c>
      <c r="E384" s="5">
        <f>_xll.SNL.Clients.Office.Excel.Functions.SPG(A384, "SP_VOLUME_AVG_DAILY_TO_1YR_AVG_DAILY", , "1M")</f>
        <v>105.5</v>
      </c>
      <c r="F384" s="5">
        <f>_xll.SNL.Clients.Office.Excel.Functions.SPG(A384, "SP_VOLUME_AVG_DAILY_TO_1YR_AVG_DAILY", , "3M")</f>
        <v>102.79</v>
      </c>
      <c r="G384" s="9" t="str">
        <f>_xll.SNL.Clients.Office.Excel.Functions.SPG(A384, "IQ_SECTOR")</f>
        <v>Industrials</v>
      </c>
      <c r="H384" s="9" t="str">
        <f>_xll.SNL.Clients.Office.Excel.Functions.SPG(A384, "IQ_INDUSTRY_GROUP")</f>
        <v>Capital Goods</v>
      </c>
      <c r="I384" s="9" t="str">
        <f>_xll.SNL.Clients.Office.Excel.Functions.SPG(A384, "IQ_INDUSTRY")</f>
        <v>Aerospace and Defense</v>
      </c>
      <c r="J384" s="9" t="str">
        <f>_xll.SNL.Clients.Office.Excel.Functions.SPG(A384, "IQ_PRIMARY_INDUSTRY")</f>
        <v>Aerospace and Defense</v>
      </c>
      <c r="K384" s="9" t="str">
        <f>_xll.SNL.Clients.Office.Excel.Functions.SPG(A384, "NAICS_CODE", "Primary")</f>
        <v>33641 - Aerospace Product and Parts Manufacturing</v>
      </c>
      <c r="L384" s="9" t="str">
        <f>_xll.SNL.Clients.Office.Excel.Functions.SPG(A384, "SP_TOPICTAG")</f>
        <v>Energy Storage; Fleet Management; Navigation; Simulation; Passenger Aircraft Manufacturing; Autonomous Vehicles; Advanced Nuclear</v>
      </c>
      <c r="M384" s="5">
        <f>_xll.SNL.Clients.Office.Excel.Functions.SPG(A384, "SP_PCT_SHARES_OWNED_ALL_INSTITUTIONS")</f>
        <v>81.39</v>
      </c>
      <c r="N384" s="9" t="str">
        <f>_xll.SNL.Clients.Office.Excel.Functions.SPG(A384, "RD_CREDIT_RATING_GLOBAL", "Issuer Credit Rating", "Local Currency LT|0")</f>
        <v>BBB+</v>
      </c>
      <c r="O384" s="9" t="str">
        <f>_xll.SNL.Clients.Office.Excel.Functions.SPG(A384, "RD_CWOL_GLOBAL", "Issuer Credit Rating", "Local Currency LT|0")</f>
        <v>Negative</v>
      </c>
      <c r="P384" s="9" t="str">
        <f>_xll.SNL.Clients.Office.Excel.Functions.SPG(A384, "RD_RATING_ACTION_GLOBAL", "Issuer Credit Rating", "Local Currency LT|0")</f>
        <v>CreditWatch/Outlook (10/27/2023)</v>
      </c>
      <c r="Q384" s="10">
        <f>_xll.SNL.Clients.Office.Excel.Functions.SPG(A384, "RD_LAST_REVIEW_DATE_GLOBAL", "Issuer Credit Rating", "Local Currency LT")</f>
        <v>45553</v>
      </c>
      <c r="R384" s="10">
        <f>_xll.SNL.Clients.Office.Excel.Functions.SPG(A384, "RD_CREDIT_RATING_DATE_GLOBAL", "Issuer Credit Rating", "Local Currency LT|0")</f>
        <v>45141</v>
      </c>
      <c r="S384" s="10">
        <f>_xll.SNL.Clients.Office.Excel.Functions.SPG(A384, "RD_CREDIT_WATCH_OUTLOOK_DATE_GLOBAL", "Issuer Credit Rating", "Local Currency LT|0")</f>
        <v>45226</v>
      </c>
    </row>
    <row r="385" spans="1:19" x14ac:dyDescent="0.3">
      <c r="A385" s="14" t="s">
        <v>389</v>
      </c>
      <c r="B385" s="13">
        <f>_xll.ciqfunctions.udf.CIQ(A385,"IQ_FIRSTPRICINGDATE")</f>
        <v>24839</v>
      </c>
      <c r="C385" s="5">
        <f>_xll.SNL.Clients.Office.Excel.Functions.SPG(A385, "SP_VOLUME_AVG_WEEKLY_TO_SHARES_OUT", , "1M")</f>
        <v>1.9943687215353667</v>
      </c>
      <c r="D385" s="5">
        <f>_xll.SNL.Clients.Office.Excel.Functions.SPG(A385, "SP_VOLUME_AVG_WEEKLY_TO_SHARES_OUT", , "3M")</f>
        <v>2.2774893479038916</v>
      </c>
      <c r="E385" s="5">
        <f>_xll.SNL.Clients.Office.Excel.Functions.SPG(A385, "SP_VOLUME_AVG_DAILY_TO_1YR_AVG_DAILY", , "1M")</f>
        <v>100.27</v>
      </c>
      <c r="F385" s="5">
        <f>_xll.SNL.Clients.Office.Excel.Functions.SPG(A385, "SP_VOLUME_AVG_DAILY_TO_1YR_AVG_DAILY", , "3M")</f>
        <v>114.51</v>
      </c>
      <c r="G385" s="9" t="str">
        <f>_xll.SNL.Clients.Office.Excel.Functions.SPG(A385, "IQ_SECTOR")</f>
        <v>Financials</v>
      </c>
      <c r="H385" s="9" t="str">
        <f>_xll.SNL.Clients.Office.Excel.Functions.SPG(A385, "IQ_INDUSTRY_GROUP")</f>
        <v>Financial Services</v>
      </c>
      <c r="I385" s="9" t="str">
        <f>_xll.SNL.Clients.Office.Excel.Functions.SPG(A385, "IQ_INDUSTRY")</f>
        <v>Capital Markets</v>
      </c>
      <c r="J385" s="9" t="str">
        <f>_xll.SNL.Clients.Office.Excel.Functions.SPG(A385, "IQ_PRIMARY_INDUSTRY")</f>
        <v>Financial Exchanges and Data</v>
      </c>
      <c r="K385" s="9" t="str">
        <f>_xll.SNL.Clients.Office.Excel.Functions.SPG(A385, "NAICS_CODE", "Primary")</f>
        <v>523 - Securities, Commodity Contracts, and Other Financial Investments and Related Activities</v>
      </c>
      <c r="L385" s="9" t="str">
        <f>_xll.SNL.Clients.Office.Excel.Functions.SPG(A385, "SP_TOPICTAG")</f>
        <v>Online Analysis and Reference; Software Development; Consumer Research; Data Integration; Predictive Analytics; Machine Learning; Customer Analytics; DaaS</v>
      </c>
      <c r="M385" s="5">
        <f>_xll.SNL.Clients.Office.Excel.Functions.SPG(A385, "SP_PCT_SHARES_OWNED_ALL_INSTITUTIONS")</f>
        <v>86.94</v>
      </c>
      <c r="N385" s="9" t="str">
        <f>_xll.SNL.Clients.Office.Excel.Functions.SPG(A385, "RD_CREDIT_RATING_GLOBAL", "Issuer Credit Rating", "Local Currency LT|0")</f>
        <v/>
      </c>
      <c r="O385" s="9" t="str">
        <f>_xll.SNL.Clients.Office.Excel.Functions.SPG(A385, "RD_CWOL_GLOBAL", "Issuer Credit Rating", "Local Currency LT|0")</f>
        <v/>
      </c>
      <c r="P385" s="9" t="str">
        <f>_xll.SNL.Clients.Office.Excel.Functions.SPG(A385, "RD_RATING_ACTION_GLOBAL", "Issuer Credit Rating", "Local Currency LT|0")</f>
        <v/>
      </c>
      <c r="Q385" s="10" t="str">
        <f>_xll.SNL.Clients.Office.Excel.Functions.SPG(A385, "RD_LAST_REVIEW_DATE_GLOBAL", "Issuer Credit Rating", "Local Currency LT")</f>
        <v/>
      </c>
      <c r="R385" s="10" t="str">
        <f>_xll.SNL.Clients.Office.Excel.Functions.SPG(A385, "RD_CREDIT_RATING_DATE_GLOBAL", "Issuer Credit Rating", "Local Currency LT|0")</f>
        <v/>
      </c>
      <c r="S385" s="10" t="str">
        <f>_xll.SNL.Clients.Office.Excel.Functions.SPG(A385, "RD_CREDIT_WATCH_OUTLOOK_DATE_GLOBAL", "Issuer Credit Rating", "Local Currency LT|0")</f>
        <v/>
      </c>
    </row>
    <row r="386" spans="1:19" x14ac:dyDescent="0.3">
      <c r="A386" s="14" t="s">
        <v>390</v>
      </c>
      <c r="B386" s="13">
        <f>_xll.ciqfunctions.udf.CIQ(A386,"IQ_FIRSTPRICINGDATE")</f>
        <v>38161</v>
      </c>
      <c r="C386" s="5">
        <f>_xll.SNL.Clients.Office.Excel.Functions.SPG(A386, "SP_VOLUME_AVG_WEEKLY_TO_SHARES_OUT", , "1M")</f>
        <v>2.8584803148510467</v>
      </c>
      <c r="D386" s="5">
        <f>_xll.SNL.Clients.Office.Excel.Functions.SPG(A386, "SP_VOLUME_AVG_WEEKLY_TO_SHARES_OUT", , "3M")</f>
        <v>3.611150846359426</v>
      </c>
      <c r="E386" s="5">
        <f>_xll.SNL.Clients.Office.Excel.Functions.SPG(A386, "SP_VOLUME_AVG_DAILY_TO_1YR_AVG_DAILY", , "1M")</f>
        <v>79.81</v>
      </c>
      <c r="F386" s="5">
        <f>_xll.SNL.Clients.Office.Excel.Functions.SPG(A386, "SP_VOLUME_AVG_DAILY_TO_1YR_AVG_DAILY", , "3M")</f>
        <v>100.82</v>
      </c>
      <c r="G386" s="9" t="str">
        <f>_xll.SNL.Clients.Office.Excel.Functions.SPG(A386, "IQ_SECTOR")</f>
        <v>Information Technology</v>
      </c>
      <c r="H386" s="9" t="str">
        <f>_xll.SNL.Clients.Office.Excel.Functions.SPG(A386, "IQ_INDUSTRY_GROUP")</f>
        <v>Software and Services</v>
      </c>
      <c r="I386" s="9" t="str">
        <f>_xll.SNL.Clients.Office.Excel.Functions.SPG(A386, "IQ_INDUSTRY")</f>
        <v>Software</v>
      </c>
      <c r="J386" s="9" t="str">
        <f>_xll.SNL.Clients.Office.Excel.Functions.SPG(A386, "IQ_PRIMARY_INDUSTRY")</f>
        <v>Application Software</v>
      </c>
      <c r="K386" s="9" t="str">
        <f>_xll.SNL.Clients.Office.Excel.Functions.SPG(A386, "NAICS_CODE", "Primary")</f>
        <v>513210 - Software Publishers</v>
      </c>
      <c r="L386" s="9" t="str">
        <f>_xll.SNL.Clients.Office.Excel.Functions.SPG(A386, "SP_TOPICTAG")</f>
        <v>Software Development; Cloud Management; Data Integration; Machine Learning; Cloud Data Services; Process Automation; Artificial Intelligence</v>
      </c>
      <c r="M386" s="5">
        <f>_xll.SNL.Clients.Office.Excel.Functions.SPG(A386, "SP_PCT_SHARES_OWNED_ALL_INSTITUTIONS")</f>
        <v>81.34</v>
      </c>
      <c r="N386" s="9" t="str">
        <f>_xll.SNL.Clients.Office.Excel.Functions.SPG(A386, "RD_CREDIT_RATING_GLOBAL", "Issuer Credit Rating", "Local Currency LT|0")</f>
        <v>A+</v>
      </c>
      <c r="O386" s="9" t="str">
        <f>_xll.SNL.Clients.Office.Excel.Functions.SPG(A386, "RD_CWOL_GLOBAL", "Issuer Credit Rating", "Local Currency LT|0")</f>
        <v>Stable</v>
      </c>
      <c r="P386" s="9" t="str">
        <f>_xll.SNL.Clients.Office.Excel.Functions.SPG(A386, "RD_RATING_ACTION_GLOBAL", "Issuer Credit Rating", "Local Currency LT|0")</f>
        <v>Upgrade | CreditWatch/Outlook (06/29/2021)</v>
      </c>
      <c r="Q386" s="10">
        <f>_xll.SNL.Clients.Office.Excel.Functions.SPG(A386, "RD_LAST_REVIEW_DATE_GLOBAL", "Issuer Credit Rating", "Local Currency LT")</f>
        <v>45770</v>
      </c>
      <c r="R386" s="10">
        <f>_xll.SNL.Clients.Office.Excel.Functions.SPG(A386, "RD_CREDIT_RATING_DATE_GLOBAL", "Issuer Credit Rating", "Local Currency LT|0")</f>
        <v>44376</v>
      </c>
      <c r="S386" s="10">
        <f>_xll.SNL.Clients.Office.Excel.Functions.SPG(A386, "RD_CREDIT_WATCH_OUTLOOK_DATE_GLOBAL", "Issuer Credit Rating", "Local Currency LT|0")</f>
        <v>44376</v>
      </c>
    </row>
    <row r="387" spans="1:19" x14ac:dyDescent="0.3">
      <c r="A387" s="14" t="s">
        <v>391</v>
      </c>
      <c r="B387" s="13">
        <f>_xll.ciqfunctions.udf.CIQ(A387,"IQ_FIRSTPRICINGDATE")</f>
        <v>36327</v>
      </c>
      <c r="C387" s="5">
        <f>_xll.SNL.Clients.Office.Excel.Functions.SPG(A387, "SP_VOLUME_AVG_WEEKLY_TO_SHARES_OUT", , "1M")</f>
        <v>4.730448915880257</v>
      </c>
      <c r="D387" s="5">
        <f>_xll.SNL.Clients.Office.Excel.Functions.SPG(A387, "SP_VOLUME_AVG_WEEKLY_TO_SHARES_OUT", , "3M")</f>
        <v>4.8861323966924601</v>
      </c>
      <c r="E387" s="5">
        <f>_xll.SNL.Clients.Office.Excel.Functions.SPG(A387, "SP_VOLUME_AVG_DAILY_TO_1YR_AVG_DAILY", , "1M")</f>
        <v>112.95</v>
      </c>
      <c r="F387" s="5">
        <f>_xll.SNL.Clients.Office.Excel.Functions.SPG(A387, "SP_VOLUME_AVG_DAILY_TO_1YR_AVG_DAILY", , "3M")</f>
        <v>116.66</v>
      </c>
      <c r="G387" s="9" t="str">
        <f>_xll.SNL.Clients.Office.Excel.Functions.SPG(A387, "IQ_SECTOR")</f>
        <v>Real Estate</v>
      </c>
      <c r="H387" s="9" t="str">
        <f>_xll.SNL.Clients.Office.Excel.Functions.SPG(A387, "IQ_INDUSTRY_GROUP")</f>
        <v>Equity Real Estate Investment Trusts (REITs)</v>
      </c>
      <c r="I387" s="9" t="str">
        <f>_xll.SNL.Clients.Office.Excel.Functions.SPG(A387, "IQ_INDUSTRY")</f>
        <v>Specialized REITs</v>
      </c>
      <c r="J387" s="9" t="str">
        <f>_xll.SNL.Clients.Office.Excel.Functions.SPG(A387, "IQ_PRIMARY_INDUSTRY")</f>
        <v>Telecom Tower REITs</v>
      </c>
      <c r="K387" s="9" t="str">
        <f>_xll.SNL.Clients.Office.Excel.Functions.SPG(A387, "NAICS_CODE", "Primary")</f>
        <v>517810 - All Other Telecommunications</v>
      </c>
      <c r="L387" s="9" t="str">
        <f>_xll.SNL.Clients.Office.Excel.Functions.SPG(A387, "SP_TOPICTAG")</f>
        <v>Edge Computing</v>
      </c>
      <c r="M387" s="5">
        <f>_xll.SNL.Clients.Office.Excel.Functions.SPG(A387, "SP_PCT_SHARES_OWNED_ALL_INSTITUTIONS")</f>
        <v>98.76</v>
      </c>
      <c r="N387" s="9" t="str">
        <f>_xll.SNL.Clients.Office.Excel.Functions.SPG(A387, "RD_CREDIT_RATING_GLOBAL", "Issuer Credit Rating", "Local Currency LT|0")</f>
        <v>BB+</v>
      </c>
      <c r="O387" s="9" t="str">
        <f>_xll.SNL.Clients.Office.Excel.Functions.SPG(A387, "RD_CWOL_GLOBAL", "Issuer Credit Rating", "Local Currency LT|0")</f>
        <v>Stable</v>
      </c>
      <c r="P387" s="9" t="str">
        <f>_xll.SNL.Clients.Office.Excel.Functions.SPG(A387, "RD_RATING_ACTION_GLOBAL", "Issuer Credit Rating", "Local Currency LT|0")</f>
        <v>Upgrade | CreditWatch/Outlook (12/02/2022)</v>
      </c>
      <c r="Q387" s="10">
        <f>_xll.SNL.Clients.Office.Excel.Functions.SPG(A387, "RD_LAST_REVIEW_DATE_GLOBAL", "Issuer Credit Rating", "Local Currency LT")</f>
        <v>45679</v>
      </c>
      <c r="R387" s="10">
        <f>_xll.SNL.Clients.Office.Excel.Functions.SPG(A387, "RD_CREDIT_RATING_DATE_GLOBAL", "Issuer Credit Rating", "Local Currency LT|0")</f>
        <v>44897</v>
      </c>
      <c r="S387" s="10">
        <f>_xll.SNL.Clients.Office.Excel.Functions.SPG(A387, "RD_CREDIT_WATCH_OUTLOOK_DATE_GLOBAL", "Issuer Credit Rating", "Local Currency LT|0")</f>
        <v>44897</v>
      </c>
    </row>
    <row r="388" spans="1:19" x14ac:dyDescent="0.3">
      <c r="A388" s="14" t="s">
        <v>392</v>
      </c>
      <c r="B388" s="13">
        <f>_xll.ciqfunctions.udf.CIQ(A388,"IQ_FIRSTPRICINGDATE")</f>
        <v>24839</v>
      </c>
      <c r="C388" s="5">
        <f>_xll.SNL.Clients.Office.Excel.Functions.SPG(A388, "SP_VOLUME_AVG_WEEKLY_TO_SHARES_OUT", , "1M")</f>
        <v>5.3116073483745172</v>
      </c>
      <c r="D388" s="5">
        <f>_xll.SNL.Clients.Office.Excel.Functions.SPG(A388, "SP_VOLUME_AVG_WEEKLY_TO_SHARES_OUT", , "3M")</f>
        <v>6.5946950606136134</v>
      </c>
      <c r="E388" s="5">
        <f>_xll.SNL.Clients.Office.Excel.Functions.SPG(A388, "SP_VOLUME_AVG_DAILY_TO_1YR_AVG_DAILY", , "1M")</f>
        <v>107.21</v>
      </c>
      <c r="F388" s="5">
        <f>_xll.SNL.Clients.Office.Excel.Functions.SPG(A388, "SP_VOLUME_AVG_DAILY_TO_1YR_AVG_DAILY", , "3M")</f>
        <v>133.11000000000001</v>
      </c>
      <c r="G388" s="9" t="str">
        <f>_xll.SNL.Clients.Office.Excel.Functions.SPG(A388, "IQ_SECTOR")</f>
        <v>Energy</v>
      </c>
      <c r="H388" s="9" t="str">
        <f>_xll.SNL.Clients.Office.Excel.Functions.SPG(A388, "IQ_INDUSTRY_GROUP")</f>
        <v>Energy</v>
      </c>
      <c r="I388" s="9" t="str">
        <f>_xll.SNL.Clients.Office.Excel.Functions.SPG(A388, "IQ_INDUSTRY")</f>
        <v>Energy Equipment and Services</v>
      </c>
      <c r="J388" s="9" t="str">
        <f>_xll.SNL.Clients.Office.Excel.Functions.SPG(A388, "IQ_PRIMARY_INDUSTRY")</f>
        <v>Oil and Gas Equipment and Services</v>
      </c>
      <c r="K388" s="9" t="str">
        <f>_xll.SNL.Clients.Office.Excel.Functions.SPG(A388, "NAICS_CODE", "Primary")</f>
        <v>213112 - Support Activities for Oil and Gas Operations</v>
      </c>
      <c r="L388" s="9" t="str">
        <f>_xll.SNL.Clients.Office.Excel.Functions.SPG(A388, "SP_TOPICTAG")</f>
        <v>Clean Energy; Energy Efficiency; Energy Management; Energy Storage; CleanTech; ClimateTech; Utility Scale Solar</v>
      </c>
      <c r="M388" s="5">
        <f>_xll.SNL.Clients.Office.Excel.Functions.SPG(A388, "SP_PCT_SHARES_OWNED_ALL_INSTITUTIONS")</f>
        <v>88.48</v>
      </c>
      <c r="N388" s="9" t="str">
        <f>_xll.SNL.Clients.Office.Excel.Functions.SPG(A388, "RD_CREDIT_RATING_GLOBAL", "Issuer Credit Rating", "Local Currency LT|0")</f>
        <v>A</v>
      </c>
      <c r="O388" s="9" t="str">
        <f>_xll.SNL.Clients.Office.Excel.Functions.SPG(A388, "RD_CWOL_GLOBAL", "Issuer Credit Rating", "Local Currency LT|0")</f>
        <v>Positive</v>
      </c>
      <c r="P388" s="9" t="str">
        <f>_xll.SNL.Clients.Office.Excel.Functions.SPG(A388, "RD_RATING_ACTION_GLOBAL", "Issuer Credit Rating", "Local Currency LT|0")</f>
        <v>CreditWatch/Outlook (11/17/2023)</v>
      </c>
      <c r="Q388" s="10">
        <f>_xll.SNL.Clients.Office.Excel.Functions.SPG(A388, "RD_LAST_REVIEW_DATE_GLOBAL", "Issuer Credit Rating", "Local Currency LT")</f>
        <v>45736</v>
      </c>
      <c r="R388" s="10">
        <f>_xll.SNL.Clients.Office.Excel.Functions.SPG(A388, "RD_CREDIT_RATING_DATE_GLOBAL", "Issuer Credit Rating", "Local Currency LT|0")</f>
        <v>43916</v>
      </c>
      <c r="S388" s="10">
        <f>_xll.SNL.Clients.Office.Excel.Functions.SPG(A388, "RD_CREDIT_WATCH_OUTLOOK_DATE_GLOBAL", "Issuer Credit Rating", "Local Currency LT|0")</f>
        <v>45247</v>
      </c>
    </row>
    <row r="389" spans="1:19" x14ac:dyDescent="0.3">
      <c r="A389" s="14" t="s">
        <v>393</v>
      </c>
      <c r="B389" s="13">
        <f>_xll.ciqfunctions.udf.CIQ(A389,"IQ_FIRSTPRICINGDATE")</f>
        <v>37601</v>
      </c>
      <c r="C389" s="5">
        <f>_xll.SNL.Clients.Office.Excel.Functions.SPG(A389, "SP_VOLUME_AVG_WEEKLY_TO_SHARES_OUT", , "1M")</f>
        <v>9.8442016527169578</v>
      </c>
      <c r="D389" s="5">
        <f>_xll.SNL.Clients.Office.Excel.Functions.SPG(A389, "SP_VOLUME_AVG_WEEKLY_TO_SHARES_OUT", , "3M")</f>
        <v>9.6540044928811586</v>
      </c>
      <c r="E389" s="5">
        <f>_xll.SNL.Clients.Office.Excel.Functions.SPG(A389, "SP_VOLUME_AVG_DAILY_TO_1YR_AVG_DAILY", , "1M")</f>
        <v>143.22999999999999</v>
      </c>
      <c r="F389" s="5">
        <f>_xll.SNL.Clients.Office.Excel.Functions.SPG(A389, "SP_VOLUME_AVG_DAILY_TO_1YR_AVG_DAILY", , "3M")</f>
        <v>140.47</v>
      </c>
      <c r="G389" s="9" t="str">
        <f>_xll.SNL.Clients.Office.Excel.Functions.SPG(A389, "IQ_SECTOR")</f>
        <v>Information Technology</v>
      </c>
      <c r="H389" s="9" t="str">
        <f>_xll.SNL.Clients.Office.Excel.Functions.SPG(A389, "IQ_INDUSTRY_GROUP")</f>
        <v>Technology Hardware and Equipment</v>
      </c>
      <c r="I389" s="9" t="str">
        <f>_xll.SNL.Clients.Office.Excel.Functions.SPG(A389, "IQ_INDUSTRY")</f>
        <v>Technology Hardware, Storage and Peripherals</v>
      </c>
      <c r="J389" s="9" t="str">
        <f>_xll.SNL.Clients.Office.Excel.Functions.SPG(A389, "IQ_PRIMARY_INDUSTRY")</f>
        <v>Technology Hardware, Storage and Peripherals</v>
      </c>
      <c r="K389" s="9" t="str">
        <f>_xll.SNL.Clients.Office.Excel.Functions.SPG(A389, "NAICS_CODE", "Primary")</f>
        <v>334112 - Computer Storage Device Manufacturing</v>
      </c>
      <c r="L389" s="9" t="str">
        <f>_xll.SNL.Clients.Office.Excel.Functions.SPG(A389, "SP_TOPICTAG")</f>
        <v>Data Integration; Flash Storage; Data Protection; Cloud Infrastructure; Cloud Storage; Storage Management; Data Center Technology</v>
      </c>
      <c r="M389" s="5">
        <f>_xll.SNL.Clients.Office.Excel.Functions.SPG(A389, "SP_PCT_SHARES_OWNED_ALL_INSTITUTIONS")</f>
        <v>95.05</v>
      </c>
      <c r="N389" s="9" t="str">
        <f>_xll.SNL.Clients.Office.Excel.Functions.SPG(A389, "RD_CREDIT_RATING_GLOBAL", "Issuer Credit Rating", "Local Currency LT|0")</f>
        <v>BB</v>
      </c>
      <c r="O389" s="9" t="str">
        <f>_xll.SNL.Clients.Office.Excel.Functions.SPG(A389, "RD_CWOL_GLOBAL", "Issuer Credit Rating", "Local Currency LT|0")</f>
        <v>Positive</v>
      </c>
      <c r="P389" s="9" t="str">
        <f>_xll.SNL.Clients.Office.Excel.Functions.SPG(A389, "RD_RATING_ACTION_GLOBAL", "Issuer Credit Rating", "Local Currency LT|0")</f>
        <v>CreditWatch/Outlook (10/23/2024)</v>
      </c>
      <c r="Q389" s="10">
        <f>_xll.SNL.Clients.Office.Excel.Functions.SPG(A389, "RD_LAST_REVIEW_DATE_GLOBAL", "Issuer Credit Rating", "Local Currency LT")</f>
        <v>45618</v>
      </c>
      <c r="R389" s="10">
        <f>_xll.SNL.Clients.Office.Excel.Functions.SPG(A389, "RD_CREDIT_RATING_DATE_GLOBAL", "Issuer Credit Rating", "Local Currency LT|0")</f>
        <v>45042</v>
      </c>
      <c r="S389" s="10">
        <f>_xll.SNL.Clients.Office.Excel.Functions.SPG(A389, "RD_CREDIT_WATCH_OUTLOOK_DATE_GLOBAL", "Issuer Credit Rating", "Local Currency LT|0")</f>
        <v>45588</v>
      </c>
    </row>
    <row r="390" spans="1:19" x14ac:dyDescent="0.3">
      <c r="A390" s="14" t="s">
        <v>394</v>
      </c>
      <c r="B390" s="13">
        <f>_xll.ciqfunctions.udf.CIQ(A390,"IQ_FIRSTPRICINGDATE")</f>
        <v>35975</v>
      </c>
      <c r="C390" s="5">
        <f>_xll.SNL.Clients.Office.Excel.Functions.SPG(A390, "SP_VOLUME_AVG_WEEKLY_TO_SHARES_OUT", , "1M")</f>
        <v>3.0116454453902897</v>
      </c>
      <c r="D390" s="5">
        <f>_xll.SNL.Clients.Office.Excel.Functions.SPG(A390, "SP_VOLUME_AVG_WEEKLY_TO_SHARES_OUT", , "3M")</f>
        <v>4.2358116309305265</v>
      </c>
      <c r="E390" s="5">
        <f>_xll.SNL.Clients.Office.Excel.Functions.SPG(A390, "SP_VOLUME_AVG_DAILY_TO_1YR_AVG_DAILY", , "1M")</f>
        <v>105.12</v>
      </c>
      <c r="F390" s="5">
        <f>_xll.SNL.Clients.Office.Excel.Functions.SPG(A390, "SP_VOLUME_AVG_DAILY_TO_1YR_AVG_DAILY", , "3M")</f>
        <v>147.85</v>
      </c>
      <c r="G390" s="9" t="str">
        <f>_xll.SNL.Clients.Office.Excel.Functions.SPG(A390, "IQ_SECTOR")</f>
        <v>Utilities</v>
      </c>
      <c r="H390" s="9" t="str">
        <f>_xll.SNL.Clients.Office.Excel.Functions.SPG(A390, "IQ_INDUSTRY_GROUP")</f>
        <v>Utilities</v>
      </c>
      <c r="I390" s="9" t="str">
        <f>_xll.SNL.Clients.Office.Excel.Functions.SPG(A390, "IQ_INDUSTRY")</f>
        <v>Multi-Utilities</v>
      </c>
      <c r="J390" s="9" t="str">
        <f>_xll.SNL.Clients.Office.Excel.Functions.SPG(A390, "IQ_PRIMARY_INDUSTRY")</f>
        <v>Multi-Utilities</v>
      </c>
      <c r="K390" s="9" t="str">
        <f>_xll.SNL.Clients.Office.Excel.Functions.SPG(A390, "NAICS_CODE", "Primary")</f>
        <v>2211 - Electric Power Generation, Transmission and Distribution</v>
      </c>
      <c r="L390" s="9" t="str">
        <f>_xll.SNL.Clients.Office.Excel.Functions.SPG(A390, "SP_TOPICTAG")</f>
        <v>Clean Energy; Energy Efficiency; Energy Management; Energy Storage; Smart Energy; Power Grid; ClimateTech</v>
      </c>
      <c r="M390" s="5">
        <f>_xll.SNL.Clients.Office.Excel.Functions.SPG(A390, "SP_PCT_SHARES_OWNED_ALL_INSTITUTIONS")</f>
        <v>89.97</v>
      </c>
      <c r="N390" s="9" t="str">
        <f>_xll.SNL.Clients.Office.Excel.Functions.SPG(A390, "RD_CREDIT_RATING_GLOBAL", "Issuer Credit Rating", "Local Currency LT|0")</f>
        <v>BBB+</v>
      </c>
      <c r="O390" s="9" t="str">
        <f>_xll.SNL.Clients.Office.Excel.Functions.SPG(A390, "RD_CWOL_GLOBAL", "Issuer Credit Rating", "Local Currency LT|0")</f>
        <v>Negative</v>
      </c>
      <c r="P390" s="9" t="str">
        <f>_xll.SNL.Clients.Office.Excel.Functions.SPG(A390, "RD_RATING_ACTION_GLOBAL", "Issuer Credit Rating", "Local Currency LT|0")</f>
        <v>CreditWatch/Outlook (01/09/2025)</v>
      </c>
      <c r="Q390" s="10">
        <f>_xll.SNL.Clients.Office.Excel.Functions.SPG(A390, "RD_LAST_REVIEW_DATE_GLOBAL", "Issuer Credit Rating", "Local Currency LT")</f>
        <v>45666</v>
      </c>
      <c r="R390" s="10">
        <f>_xll.SNL.Clients.Office.Excel.Functions.SPG(A390, "RD_CREDIT_RATING_DATE_GLOBAL", "Issuer Credit Rating", "Local Currency LT|0")</f>
        <v>37901</v>
      </c>
      <c r="S390" s="10">
        <f>_xll.SNL.Clients.Office.Excel.Functions.SPG(A390, "RD_CREDIT_WATCH_OUTLOOK_DATE_GLOBAL", "Issuer Credit Rating", "Local Currency LT|0")</f>
        <v>45666</v>
      </c>
    </row>
    <row r="391" spans="1:19" x14ac:dyDescent="0.3">
      <c r="A391" s="14" t="s">
        <v>395</v>
      </c>
      <c r="B391" s="13">
        <f>_xll.ciqfunctions.udf.CIQ(A391,"IQ_FIRSTPRICINGDATE")</f>
        <v>41089</v>
      </c>
      <c r="C391" s="5">
        <f>_xll.SNL.Clients.Office.Excel.Functions.SPG(A391, "SP_VOLUME_AVG_WEEKLY_TO_SHARES_OUT", , "1M")</f>
        <v>4.5010562567977068</v>
      </c>
      <c r="D391" s="5">
        <f>_xll.SNL.Clients.Office.Excel.Functions.SPG(A391, "SP_VOLUME_AVG_WEEKLY_TO_SHARES_OUT", , "3M")</f>
        <v>4.8185760882065027</v>
      </c>
      <c r="E391" s="5">
        <f>_xll.SNL.Clients.Office.Excel.Functions.SPG(A391, "SP_VOLUME_AVG_DAILY_TO_1YR_AVG_DAILY", , "1M")</f>
        <v>122.57</v>
      </c>
      <c r="F391" s="5">
        <f>_xll.SNL.Clients.Office.Excel.Functions.SPG(A391, "SP_VOLUME_AVG_DAILY_TO_1YR_AVG_DAILY", , "3M")</f>
        <v>131.22</v>
      </c>
      <c r="G391" s="9" t="str">
        <f>_xll.SNL.Clients.Office.Excel.Functions.SPG(A391, "IQ_SECTOR")</f>
        <v>Information Technology</v>
      </c>
      <c r="H391" s="9" t="str">
        <f>_xll.SNL.Clients.Office.Excel.Functions.SPG(A391, "IQ_INDUSTRY_GROUP")</f>
        <v>Software and Services</v>
      </c>
      <c r="I391" s="9" t="str">
        <f>_xll.SNL.Clients.Office.Excel.Functions.SPG(A391, "IQ_INDUSTRY")</f>
        <v>Software</v>
      </c>
      <c r="J391" s="9" t="str">
        <f>_xll.SNL.Clients.Office.Excel.Functions.SPG(A391, "IQ_PRIMARY_INDUSTRY")</f>
        <v>Systems Software</v>
      </c>
      <c r="K391" s="9" t="str">
        <f>_xll.SNL.Clients.Office.Excel.Functions.SPG(A391, "NAICS_CODE", "Primary")</f>
        <v>513210 - Software Publishers</v>
      </c>
      <c r="L391" s="9" t="str">
        <f>_xll.SNL.Clients.Office.Excel.Functions.SPG(A391, "SP_TOPICTAG")</f>
        <v>Software Development; Cloud Management; Data Integration; Machine Learning; Cloud Infrastructure; Process Automation; Artificial Intelligence</v>
      </c>
      <c r="M391" s="5">
        <f>_xll.SNL.Clients.Office.Excel.Functions.SPG(A391, "SP_PCT_SHARES_OWNED_ALL_INSTITUTIONS")</f>
        <v>87.87</v>
      </c>
      <c r="N391" s="9" t="str">
        <f>_xll.SNL.Clients.Office.Excel.Functions.SPG(A391, "RD_CREDIT_RATING_GLOBAL", "Issuer Credit Rating", "Local Currency LT|0")</f>
        <v>A</v>
      </c>
      <c r="O391" s="9" t="str">
        <f>_xll.SNL.Clients.Office.Excel.Functions.SPG(A391, "RD_CWOL_GLOBAL", "Issuer Credit Rating", "Local Currency LT|0")</f>
        <v>Stable</v>
      </c>
      <c r="P391" s="9" t="str">
        <f>_xll.SNL.Clients.Office.Excel.Functions.SPG(A391, "RD_RATING_ACTION_GLOBAL", "Issuer Credit Rating", "Local Currency LT|0")</f>
        <v>Upgrade | CreditWatch/Outlook (08/12/2024)</v>
      </c>
      <c r="Q391" s="10">
        <f>_xll.SNL.Clients.Office.Excel.Functions.SPG(A391, "RD_LAST_REVIEW_DATE_GLOBAL", "Issuer Credit Rating", "Local Currency LT")</f>
        <v>45687</v>
      </c>
      <c r="R391" s="10">
        <f>_xll.SNL.Clients.Office.Excel.Functions.SPG(A391, "RD_CREDIT_RATING_DATE_GLOBAL", "Issuer Credit Rating", "Local Currency LT|0")</f>
        <v>45516</v>
      </c>
      <c r="S391" s="10">
        <f>_xll.SNL.Clients.Office.Excel.Functions.SPG(A391, "RD_CREDIT_WATCH_OUTLOOK_DATE_GLOBAL", "Issuer Credit Rating", "Local Currency LT|0")</f>
        <v>45516</v>
      </c>
    </row>
    <row r="392" spans="1:19" x14ac:dyDescent="0.3">
      <c r="A392" s="14" t="s">
        <v>396</v>
      </c>
      <c r="B392" s="13">
        <f>_xll.ciqfunctions.udf.CIQ(A392,"IQ_FIRSTPRICINGDATE")</f>
        <v>34317</v>
      </c>
      <c r="C392" s="5">
        <f>_xll.SNL.Clients.Office.Excel.Functions.SPG(A392, "SP_VOLUME_AVG_WEEKLY_TO_SHARES_OUT", , "1M")</f>
        <v>2.5799263165637289</v>
      </c>
      <c r="D392" s="5">
        <f>_xll.SNL.Clients.Office.Excel.Functions.SPG(A392, "SP_VOLUME_AVG_WEEKLY_TO_SHARES_OUT", , "3M")</f>
        <v>2.8590960494150752</v>
      </c>
      <c r="E392" s="5">
        <f>_xll.SNL.Clients.Office.Excel.Functions.SPG(A392, "SP_VOLUME_AVG_DAILY_TO_1YR_AVG_DAILY", , "1M")</f>
        <v>110.15</v>
      </c>
      <c r="F392" s="5">
        <f>_xll.SNL.Clients.Office.Excel.Functions.SPG(A392, "SP_VOLUME_AVG_DAILY_TO_1YR_AVG_DAILY", , "3M")</f>
        <v>122.07</v>
      </c>
      <c r="G392" s="9" t="str">
        <f>_xll.SNL.Clients.Office.Excel.Functions.SPG(A392, "IQ_SECTOR")</f>
        <v>Real Estate</v>
      </c>
      <c r="H392" s="9" t="str">
        <f>_xll.SNL.Clients.Office.Excel.Functions.SPG(A392, "IQ_INDUSTRY_GROUP")</f>
        <v>Equity Real Estate Investment Trusts (REITs)</v>
      </c>
      <c r="I392" s="9" t="str">
        <f>_xll.SNL.Clients.Office.Excel.Functions.SPG(A392, "IQ_INDUSTRY")</f>
        <v>Retail REITs</v>
      </c>
      <c r="J392" s="9" t="str">
        <f>_xll.SNL.Clients.Office.Excel.Functions.SPG(A392, "IQ_PRIMARY_INDUSTRY")</f>
        <v>Retail REITs</v>
      </c>
      <c r="K392" s="9" t="str">
        <f>_xll.SNL.Clients.Office.Excel.Functions.SPG(A392, "NAICS_CODE", "Primary")</f>
        <v>531110 - Lessors of Residential Buildings and Dwellings</v>
      </c>
      <c r="L392" s="9" t="str">
        <f>_xll.SNL.Clients.Office.Excel.Functions.SPG(A392, "SP_TOPICTAG")</f>
        <v/>
      </c>
      <c r="M392" s="5">
        <f>_xll.SNL.Clients.Office.Excel.Functions.SPG(A392, "SP_PCT_SHARES_OWNED_ALL_INSTITUTIONS")</f>
        <v>89.99</v>
      </c>
      <c r="N392" s="9" t="str">
        <f>_xll.SNL.Clients.Office.Excel.Functions.SPG(A392, "RD_CREDIT_RATING_GLOBAL", "Issuer Credit Rating", "Local Currency LT|0")</f>
        <v>A-</v>
      </c>
      <c r="O392" s="9" t="str">
        <f>_xll.SNL.Clients.Office.Excel.Functions.SPG(A392, "RD_CWOL_GLOBAL", "Issuer Credit Rating", "Local Currency LT|0")</f>
        <v>Positive</v>
      </c>
      <c r="P392" s="9" t="str">
        <f>_xll.SNL.Clients.Office.Excel.Functions.SPG(A392, "RD_RATING_ACTION_GLOBAL", "Issuer Credit Rating", "Local Currency LT|0")</f>
        <v>CreditWatch/Outlook (02/06/2025)</v>
      </c>
      <c r="Q392" s="10">
        <f>_xll.SNL.Clients.Office.Excel.Functions.SPG(A392, "RD_LAST_REVIEW_DATE_GLOBAL", "Issuer Credit Rating", "Local Currency LT")</f>
        <v>45694</v>
      </c>
      <c r="R392" s="10">
        <f>_xll.SNL.Clients.Office.Excel.Functions.SPG(A392, "RD_CREDIT_RATING_DATE_GLOBAL", "Issuer Credit Rating", "Local Currency LT|0")</f>
        <v>44335</v>
      </c>
      <c r="S392" s="10">
        <f>_xll.SNL.Clients.Office.Excel.Functions.SPG(A392, "RD_CREDIT_WATCH_OUTLOOK_DATE_GLOBAL", "Issuer Credit Rating", "Local Currency LT|0")</f>
        <v>45694</v>
      </c>
    </row>
    <row r="393" spans="1:19" x14ac:dyDescent="0.3">
      <c r="A393" s="14" t="s">
        <v>397</v>
      </c>
      <c r="B393" s="13">
        <f>_xll.ciqfunctions.udf.CIQ(A393,"IQ_FIRSTPRICINGDATE")</f>
        <v>37433</v>
      </c>
      <c r="C393" s="5">
        <f>_xll.SNL.Clients.Office.Excel.Functions.SPG(A393, "SP_VOLUME_AVG_WEEKLY_TO_SHARES_OUT", , "1M")</f>
        <v>11.934618399693141</v>
      </c>
      <c r="D393" s="5">
        <f>_xll.SNL.Clients.Office.Excel.Functions.SPG(A393, "SP_VOLUME_AVG_WEEKLY_TO_SHARES_OUT", , "3M")</f>
        <v>13.136429144070991</v>
      </c>
      <c r="E393" s="5">
        <f>_xll.SNL.Clients.Office.Excel.Functions.SPG(A393, "SP_VOLUME_AVG_DAILY_TO_1YR_AVG_DAILY", , "1M")</f>
        <v>123.33</v>
      </c>
      <c r="F393" s="5">
        <f>_xll.SNL.Clients.Office.Excel.Functions.SPG(A393, "SP_VOLUME_AVG_DAILY_TO_1YR_AVG_DAILY", , "3M")</f>
        <v>135.75</v>
      </c>
      <c r="G393" s="9" t="str">
        <f>_xll.SNL.Clients.Office.Excel.Functions.SPG(A393, "IQ_SECTOR")</f>
        <v>Information Technology</v>
      </c>
      <c r="H393" s="9" t="str">
        <f>_xll.SNL.Clients.Office.Excel.Functions.SPG(A393, "IQ_INDUSTRY_GROUP")</f>
        <v>Semiconductors and Semiconductor Equipment</v>
      </c>
      <c r="I393" s="9" t="str">
        <f>_xll.SNL.Clients.Office.Excel.Functions.SPG(A393, "IQ_INDUSTRY")</f>
        <v>Semiconductors and Semiconductor Equipment</v>
      </c>
      <c r="J393" s="9" t="str">
        <f>_xll.SNL.Clients.Office.Excel.Functions.SPG(A393, "IQ_PRIMARY_INDUSTRY")</f>
        <v>Semiconductors</v>
      </c>
      <c r="K393" s="9" t="str">
        <f>_xll.SNL.Clients.Office.Excel.Functions.SPG(A393, "NAICS_CODE", "Primary")</f>
        <v>334413 - Semiconductor and Related Device Manufacturing</v>
      </c>
      <c r="L393" s="9" t="str">
        <f>_xll.SNL.Clients.Office.Excel.Functions.SPG(A393, "SP_TOPICTAG")</f>
        <v>RFID (Radio Frequency Identification); Sensors; Edge Computing; Network Security; Data Center Technology</v>
      </c>
      <c r="M393" s="5">
        <f>_xll.SNL.Clients.Office.Excel.Functions.SPG(A393, "SP_PCT_SHARES_OWNED_ALL_INSTITUTIONS")</f>
        <v>101.2</v>
      </c>
      <c r="N393" s="9" t="str">
        <f>_xll.SNL.Clients.Office.Excel.Functions.SPG(A393, "RD_CREDIT_RATING_GLOBAL", "Issuer Credit Rating", "Local Currency LT|0")</f>
        <v>BBB-</v>
      </c>
      <c r="O393" s="9" t="str">
        <f>_xll.SNL.Clients.Office.Excel.Functions.SPG(A393, "RD_CWOL_GLOBAL", "Issuer Credit Rating", "Local Currency LT|0")</f>
        <v>Stable</v>
      </c>
      <c r="P393" s="9" t="str">
        <f>_xll.SNL.Clients.Office.Excel.Functions.SPG(A393, "RD_RATING_ACTION_GLOBAL", "Issuer Credit Rating", "Local Currency LT|0")</f>
        <v>New Rating | CreditWatch/Outlook (04/22/2021)</v>
      </c>
      <c r="Q393" s="10">
        <f>_xll.SNL.Clients.Office.Excel.Functions.SPG(A393, "RD_LAST_REVIEW_DATE_GLOBAL", "Issuer Credit Rating", "Local Currency LT")</f>
        <v>45768</v>
      </c>
      <c r="R393" s="10">
        <f>_xll.SNL.Clients.Office.Excel.Functions.SPG(A393, "RD_CREDIT_RATING_DATE_GLOBAL", "Issuer Credit Rating", "Local Currency LT|0")</f>
        <v>44308</v>
      </c>
      <c r="S393" s="10">
        <f>_xll.SNL.Clients.Office.Excel.Functions.SPG(A393, "RD_CREDIT_WATCH_OUTLOOK_DATE_GLOBAL", "Issuer Credit Rating", "Local Currency LT|0")</f>
        <v>44308</v>
      </c>
    </row>
    <row r="394" spans="1:19" x14ac:dyDescent="0.3">
      <c r="A394" s="14" t="s">
        <v>398</v>
      </c>
      <c r="B394" s="13">
        <f>_xll.ciqfunctions.udf.CIQ(A394,"IQ_FIRSTPRICINGDATE")</f>
        <v>39548</v>
      </c>
      <c r="C394" s="5">
        <f>_xll.SNL.Clients.Office.Excel.Functions.SPG(A394, "SP_VOLUME_AVG_WEEKLY_TO_SHARES_OUT", , "1M")</f>
        <v>3.383169815197641</v>
      </c>
      <c r="D394" s="5">
        <f>_xll.SNL.Clients.Office.Excel.Functions.SPG(A394, "SP_VOLUME_AVG_WEEKLY_TO_SHARES_OUT", , "3M")</f>
        <v>3.8220676008119416</v>
      </c>
      <c r="E394" s="5">
        <f>_xll.SNL.Clients.Office.Excel.Functions.SPG(A394, "SP_VOLUME_AVG_DAILY_TO_1YR_AVG_DAILY", , "1M")</f>
        <v>87.01</v>
      </c>
      <c r="F394" s="5">
        <f>_xll.SNL.Clients.Office.Excel.Functions.SPG(A394, "SP_VOLUME_AVG_DAILY_TO_1YR_AVG_DAILY", , "3M")</f>
        <v>98.3</v>
      </c>
      <c r="G394" s="9" t="str">
        <f>_xll.SNL.Clients.Office.Excel.Functions.SPG(A394, "IQ_SECTOR")</f>
        <v>Materials</v>
      </c>
      <c r="H394" s="9" t="str">
        <f>_xll.SNL.Clients.Office.Excel.Functions.SPG(A394, "IQ_INDUSTRY_GROUP")</f>
        <v>Materials</v>
      </c>
      <c r="I394" s="9" t="str">
        <f>_xll.SNL.Clients.Office.Excel.Functions.SPG(A394, "IQ_INDUSTRY")</f>
        <v>Containers and Packaging</v>
      </c>
      <c r="J394" s="9" t="str">
        <f>_xll.SNL.Clients.Office.Excel.Functions.SPG(A394, "IQ_PRIMARY_INDUSTRY")</f>
        <v>Paper and Plastic Packaging Products and Materials</v>
      </c>
      <c r="K394" s="9" t="str">
        <f>_xll.SNL.Clients.Office.Excel.Functions.SPG(A394, "NAICS_CODE", "Primary")</f>
        <v>3222 - Converted Paper Product Manufacturing</v>
      </c>
      <c r="L394" s="9" t="str">
        <f>_xll.SNL.Clients.Office.Excel.Functions.SPG(A394, "SP_TOPICTAG")</f>
        <v>Packaging Services</v>
      </c>
      <c r="M394" s="5">
        <f>_xll.SNL.Clients.Office.Excel.Functions.SPG(A394, "SP_PCT_SHARES_OWNED_ALL_INSTITUTIONS")</f>
        <v>86.69</v>
      </c>
      <c r="N394" s="9" t="str">
        <f>_xll.SNL.Clients.Office.Excel.Functions.SPG(A394, "RD_CREDIT_RATING_GLOBAL", "Issuer Credit Rating", "Local Currency LT|0")</f>
        <v>BBB</v>
      </c>
      <c r="O394" s="9" t="str">
        <f>_xll.SNL.Clients.Office.Excel.Functions.SPG(A394, "RD_CWOL_GLOBAL", "Issuer Credit Rating", "Local Currency LT|0")</f>
        <v>Stable</v>
      </c>
      <c r="P394" s="9" t="str">
        <f>_xll.SNL.Clients.Office.Excel.Functions.SPG(A394, "RD_RATING_ACTION_GLOBAL", "Issuer Credit Rating", "Local Currency LT|0")</f>
        <v>New Rating | CreditWatch/Outlook (07/05/2024)</v>
      </c>
      <c r="Q394" s="10">
        <f>_xll.SNL.Clients.Office.Excel.Functions.SPG(A394, "RD_LAST_REVIEW_DATE_GLOBAL", "Issuer Credit Rating", "Local Currency LT")</f>
        <v>45771</v>
      </c>
      <c r="R394" s="10">
        <f>_xll.SNL.Clients.Office.Excel.Functions.SPG(A394, "RD_CREDIT_RATING_DATE_GLOBAL", "Issuer Credit Rating", "Local Currency LT|0")</f>
        <v>45478</v>
      </c>
      <c r="S394" s="10">
        <f>_xll.SNL.Clients.Office.Excel.Functions.SPG(A394, "RD_CREDIT_WATCH_OUTLOOK_DATE_GLOBAL", "Issuer Credit Rating", "Local Currency LT|0")</f>
        <v>45478</v>
      </c>
    </row>
    <row r="395" spans="1:19" x14ac:dyDescent="0.3">
      <c r="A395" s="14" t="s">
        <v>399</v>
      </c>
      <c r="B395" s="13">
        <f>_xll.ciqfunctions.udf.CIQ(A395,"IQ_FIRSTPRICINGDATE")</f>
        <v>28548</v>
      </c>
      <c r="C395" s="5">
        <f>_xll.SNL.Clients.Office.Excel.Functions.SPG(A395, "SP_VOLUME_AVG_WEEKLY_TO_SHARES_OUT", , "1M")</f>
        <v>3.8806851439742314</v>
      </c>
      <c r="D395" s="5">
        <f>_xll.SNL.Clients.Office.Excel.Functions.SPG(A395, "SP_VOLUME_AVG_WEEKLY_TO_SHARES_OUT", , "3M")</f>
        <v>4.0918508581620321</v>
      </c>
      <c r="E395" s="5">
        <f>_xll.SNL.Clients.Office.Excel.Functions.SPG(A395, "SP_VOLUME_AVG_DAILY_TO_1YR_AVG_DAILY", , "1M")</f>
        <v>112.42</v>
      </c>
      <c r="F395" s="5">
        <f>_xll.SNL.Clients.Office.Excel.Functions.SPG(A395, "SP_VOLUME_AVG_DAILY_TO_1YR_AVG_DAILY", , "3M")</f>
        <v>118.54</v>
      </c>
      <c r="G395" s="9" t="str">
        <f>_xll.SNL.Clients.Office.Excel.Functions.SPG(A395, "IQ_SECTOR")</f>
        <v>Industrials</v>
      </c>
      <c r="H395" s="9" t="str">
        <f>_xll.SNL.Clients.Office.Excel.Functions.SPG(A395, "IQ_INDUSTRY_GROUP")</f>
        <v>Capital Goods</v>
      </c>
      <c r="I395" s="9" t="str">
        <f>_xll.SNL.Clients.Office.Excel.Functions.SPG(A395, "IQ_INDUSTRY")</f>
        <v>Machinery</v>
      </c>
      <c r="J395" s="9" t="str">
        <f>_xll.SNL.Clients.Office.Excel.Functions.SPG(A395, "IQ_PRIMARY_INDUSTRY")</f>
        <v>Industrial Machinery and Supplies and Components</v>
      </c>
      <c r="K395" s="9" t="str">
        <f>_xll.SNL.Clients.Office.Excel.Functions.SPG(A395, "NAICS_CODE", "Primary")</f>
        <v>33221 - Cutlery and Handtool Manufacturing</v>
      </c>
      <c r="L395" s="9" t="str">
        <f>_xll.SNL.Clients.Office.Excel.Functions.SPG(A395, "SP_TOPICTAG")</f>
        <v>Computer Vision; Industrial Automation; Simulation; Process Automation</v>
      </c>
      <c r="M395" s="5">
        <f>_xll.SNL.Clients.Office.Excel.Functions.SPG(A395, "SP_PCT_SHARES_OWNED_ALL_INSTITUTIONS")</f>
        <v>92.58</v>
      </c>
      <c r="N395" s="9" t="str">
        <f>_xll.SNL.Clients.Office.Excel.Functions.SPG(A395, "RD_CREDIT_RATING_GLOBAL", "Issuer Credit Rating", "Local Currency LT|0")</f>
        <v>A-</v>
      </c>
      <c r="O395" s="9" t="str">
        <f>_xll.SNL.Clients.Office.Excel.Functions.SPG(A395, "RD_CWOL_GLOBAL", "Issuer Credit Rating", "Local Currency LT|0")</f>
        <v>Stable</v>
      </c>
      <c r="P395" s="9" t="str">
        <f>_xll.SNL.Clients.Office.Excel.Functions.SPG(A395, "RD_RATING_ACTION_GLOBAL", "Issuer Credit Rating", "Local Currency LT|0")</f>
        <v>CreditWatch/Outlook (12/03/2010)</v>
      </c>
      <c r="Q395" s="10">
        <f>_xll.SNL.Clients.Office.Excel.Functions.SPG(A395, "RD_LAST_REVIEW_DATE_GLOBAL", "Issuer Credit Rating", "Local Currency LT")</f>
        <v>45729</v>
      </c>
      <c r="R395" s="10">
        <f>_xll.SNL.Clients.Office.Excel.Functions.SPG(A395, "RD_CREDIT_RATING_DATE_GLOBAL", "Issuer Credit Rating", "Local Currency LT|0")</f>
        <v>39051</v>
      </c>
      <c r="S395" s="10">
        <f>_xll.SNL.Clients.Office.Excel.Functions.SPG(A395, "RD_CREDIT_WATCH_OUTLOOK_DATE_GLOBAL", "Issuer Credit Rating", "Local Currency LT|0")</f>
        <v>40515</v>
      </c>
    </row>
    <row r="396" spans="1:19" x14ac:dyDescent="0.3">
      <c r="A396" s="14" t="s">
        <v>400</v>
      </c>
      <c r="B396" s="13">
        <f>_xll.ciqfunctions.udf.CIQ(A396,"IQ_FIRSTPRICINGDATE")</f>
        <v>45377</v>
      </c>
      <c r="C396" s="5">
        <f>_xll.SNL.Clients.Office.Excel.Functions.SPG(A396, "SP_VOLUME_AVG_WEEKLY_TO_SHARES_OUT", , "1M")</f>
        <v>2.9224806057602399</v>
      </c>
      <c r="D396" s="5">
        <f>_xll.SNL.Clients.Office.Excel.Functions.SPG(A396, "SP_VOLUME_AVG_WEEKLY_TO_SHARES_OUT", , "3M")</f>
        <v>3.6289095105580498</v>
      </c>
      <c r="E396" s="5">
        <f>_xll.SNL.Clients.Office.Excel.Functions.SPG(A396, "SP_VOLUME_AVG_DAILY_TO_1YR_AVG_DAILY", , "1M")</f>
        <v>80.900000000000006</v>
      </c>
      <c r="F396" s="5">
        <f>_xll.SNL.Clients.Office.Excel.Functions.SPG(A396, "SP_VOLUME_AVG_DAILY_TO_1YR_AVG_DAILY", , "3M")</f>
        <v>100.45</v>
      </c>
      <c r="G396" s="9" t="str">
        <f>_xll.SNL.Clients.Office.Excel.Functions.SPG(A396, "IQ_SECTOR")</f>
        <v>Health Care</v>
      </c>
      <c r="H396" s="9" t="str">
        <f>_xll.SNL.Clients.Office.Excel.Functions.SPG(A396, "IQ_INDUSTRY_GROUP")</f>
        <v>Health Care Equipment and Services</v>
      </c>
      <c r="I396" s="9" t="str">
        <f>_xll.SNL.Clients.Office.Excel.Functions.SPG(A396, "IQ_INDUSTRY")</f>
        <v>Health Care Equipment and Supplies</v>
      </c>
      <c r="J396" s="9" t="str">
        <f>_xll.SNL.Clients.Office.Excel.Functions.SPG(A396, "IQ_PRIMARY_INDUSTRY")</f>
        <v>Health Care Supplies</v>
      </c>
      <c r="K396" s="9" t="str">
        <f>_xll.SNL.Clients.Office.Excel.Functions.SPG(A396, "NAICS_CODE", "Primary")</f>
        <v>339113 - Surgical Appliance and Supplies Manufacturing</v>
      </c>
      <c r="L396" s="9" t="str">
        <f>_xll.SNL.Clients.Office.Excel.Functions.SPG(A396, "SP_TOPICTAG")</f>
        <v>Speech Recognition</v>
      </c>
      <c r="M396" s="5">
        <f>_xll.SNL.Clients.Office.Excel.Functions.SPG(A396, "SP_PCT_SHARES_OWNED_ALL_INSTITUTIONS")</f>
        <v>66.94</v>
      </c>
      <c r="N396" s="9" t="str">
        <f>_xll.SNL.Clients.Office.Excel.Functions.SPG(A396, "RD_CREDIT_RATING_GLOBAL", "Issuer Credit Rating", "Local Currency LT|0")</f>
        <v>BBB-</v>
      </c>
      <c r="O396" s="9" t="str">
        <f>_xll.SNL.Clients.Office.Excel.Functions.SPG(A396, "RD_CWOL_GLOBAL", "Issuer Credit Rating", "Local Currency LT|0")</f>
        <v>Watch Pos</v>
      </c>
      <c r="P396" s="9" t="str">
        <f>_xll.SNL.Clients.Office.Excel.Functions.SPG(A396, "RD_RATING_ACTION_GLOBAL", "Issuer Credit Rating", "Local Currency LT|0")</f>
        <v>CreditWatch/Outlook (02/27/2025)</v>
      </c>
      <c r="Q396" s="10">
        <f>_xll.SNL.Clients.Office.Excel.Functions.SPG(A396, "RD_LAST_REVIEW_DATE_GLOBAL", "Issuer Credit Rating", "Local Currency LT")</f>
        <v>45715</v>
      </c>
      <c r="R396" s="10">
        <f>_xll.SNL.Clients.Office.Excel.Functions.SPG(A396, "RD_CREDIT_RATING_DATE_GLOBAL", "Issuer Credit Rating", "Local Currency LT|0")</f>
        <v>45342</v>
      </c>
      <c r="S396" s="10">
        <f>_xll.SNL.Clients.Office.Excel.Functions.SPG(A396, "RD_CREDIT_WATCH_OUTLOOK_DATE_GLOBAL", "Issuer Credit Rating", "Local Currency LT|0")</f>
        <v>45715</v>
      </c>
    </row>
    <row r="397" spans="1:19" x14ac:dyDescent="0.3">
      <c r="A397" s="14" t="s">
        <v>401</v>
      </c>
      <c r="B397" s="13">
        <f>_xll.ciqfunctions.udf.CIQ(A397,"IQ_FIRSTPRICINGDATE")</f>
        <v>27691</v>
      </c>
      <c r="C397" s="5">
        <f>_xll.SNL.Clients.Office.Excel.Functions.SPG(A397, "SP_VOLUME_AVG_WEEKLY_TO_SHARES_OUT", , "1M")</f>
        <v>11.15503100948669</v>
      </c>
      <c r="D397" s="5">
        <f>_xll.SNL.Clients.Office.Excel.Functions.SPG(A397, "SP_VOLUME_AVG_WEEKLY_TO_SHARES_OUT", , "3M")</f>
        <v>12.068563119857215</v>
      </c>
      <c r="E397" s="5">
        <f>_xll.SNL.Clients.Office.Excel.Functions.SPG(A397, "SP_VOLUME_AVG_DAILY_TO_1YR_AVG_DAILY", , "1M")</f>
        <v>126.37</v>
      </c>
      <c r="F397" s="5">
        <f>_xll.SNL.Clients.Office.Excel.Functions.SPG(A397, "SP_VOLUME_AVG_DAILY_TO_1YR_AVG_DAILY", , "3M")</f>
        <v>136.72</v>
      </c>
      <c r="G397" s="9" t="str">
        <f>_xll.SNL.Clients.Office.Excel.Functions.SPG(A397, "IQ_SECTOR")</f>
        <v>Industrials</v>
      </c>
      <c r="H397" s="9" t="str">
        <f>_xll.SNL.Clients.Office.Excel.Functions.SPG(A397, "IQ_INDUSTRY_GROUP")</f>
        <v>Transportation</v>
      </c>
      <c r="I397" s="9" t="str">
        <f>_xll.SNL.Clients.Office.Excel.Functions.SPG(A397, "IQ_INDUSTRY")</f>
        <v>Passenger Airlines</v>
      </c>
      <c r="J397" s="9" t="str">
        <f>_xll.SNL.Clients.Office.Excel.Functions.SPG(A397, "IQ_PRIMARY_INDUSTRY")</f>
        <v>Passenger Airlines</v>
      </c>
      <c r="K397" s="9" t="str">
        <f>_xll.SNL.Clients.Office.Excel.Functions.SPG(A397, "NAICS_CODE", "Primary")</f>
        <v>481111 - Scheduled Passenger Air Transportation</v>
      </c>
      <c r="L397" s="9" t="str">
        <f>_xll.SNL.Clients.Office.Excel.Functions.SPG(A397, "SP_TOPICTAG")</f>
        <v>Adventure Travel; Business Travel; Customer Relationship Management</v>
      </c>
      <c r="M397" s="5">
        <f>_xll.SNL.Clients.Office.Excel.Functions.SPG(A397, "SP_PCT_SHARES_OWNED_ALL_INSTITUTIONS")</f>
        <v>83.71</v>
      </c>
      <c r="N397" s="9" t="str">
        <f>_xll.SNL.Clients.Office.Excel.Functions.SPG(A397, "RD_CREDIT_RATING_GLOBAL", "Issuer Credit Rating", "Local Currency LT|0")</f>
        <v>BBB</v>
      </c>
      <c r="O397" s="9" t="str">
        <f>_xll.SNL.Clients.Office.Excel.Functions.SPG(A397, "RD_CWOL_GLOBAL", "Issuer Credit Rating", "Local Currency LT|0")</f>
        <v>Negative</v>
      </c>
      <c r="P397" s="9" t="str">
        <f>_xll.SNL.Clients.Office.Excel.Functions.SPG(A397, "RD_RATING_ACTION_GLOBAL", "Issuer Credit Rating", "Local Currency LT|0")</f>
        <v>CreditWatch/Outlook (07/29/2024)</v>
      </c>
      <c r="Q397" s="10">
        <f>_xll.SNL.Clients.Office.Excel.Functions.SPG(A397, "RD_LAST_REVIEW_DATE_GLOBAL", "Issuer Credit Rating", "Local Currency LT")</f>
        <v>45503</v>
      </c>
      <c r="R397" s="10">
        <f>_xll.SNL.Clients.Office.Excel.Functions.SPG(A397, "RD_CREDIT_RATING_DATE_GLOBAL", "Issuer Credit Rating", "Local Currency LT|0")</f>
        <v>43908</v>
      </c>
      <c r="S397" s="10">
        <f>_xll.SNL.Clients.Office.Excel.Functions.SPG(A397, "RD_CREDIT_WATCH_OUTLOOK_DATE_GLOBAL", "Issuer Credit Rating", "Local Currency LT|0")</f>
        <v>45502</v>
      </c>
    </row>
    <row r="398" spans="1:19" x14ac:dyDescent="0.3">
      <c r="A398" s="14" t="s">
        <v>402</v>
      </c>
      <c r="B398" s="13">
        <f>_xll.ciqfunctions.udf.CIQ(A398,"IQ_FIRSTPRICINGDATE")</f>
        <v>24839</v>
      </c>
      <c r="C398" s="5">
        <f>_xll.SNL.Clients.Office.Excel.Functions.SPG(A398, "SP_VOLUME_AVG_WEEKLY_TO_SHARES_OUT", , "1M")</f>
        <v>10.436984242386259</v>
      </c>
      <c r="D398" s="5">
        <f>_xll.SNL.Clients.Office.Excel.Functions.SPG(A398, "SP_VOLUME_AVG_WEEKLY_TO_SHARES_OUT", , "3M")</f>
        <v>9.0289086648618717</v>
      </c>
      <c r="E398" s="5">
        <f>_xll.SNL.Clients.Office.Excel.Functions.SPG(A398, "SP_VOLUME_AVG_DAILY_TO_1YR_AVG_DAILY", , "1M")</f>
        <v>173.4</v>
      </c>
      <c r="F398" s="5">
        <f>_xll.SNL.Clients.Office.Excel.Functions.SPG(A398, "SP_VOLUME_AVG_DAILY_TO_1YR_AVG_DAILY", , "3M")</f>
        <v>150.01</v>
      </c>
      <c r="G398" s="9" t="str">
        <f>_xll.SNL.Clients.Office.Excel.Functions.SPG(A398, "IQ_SECTOR")</f>
        <v>Industrials</v>
      </c>
      <c r="H398" s="9" t="str">
        <f>_xll.SNL.Clients.Office.Excel.Functions.SPG(A398, "IQ_INDUSTRY_GROUP")</f>
        <v>Capital Goods</v>
      </c>
      <c r="I398" s="9" t="str">
        <f>_xll.SNL.Clients.Office.Excel.Functions.SPG(A398, "IQ_INDUSTRY")</f>
        <v>Machinery</v>
      </c>
      <c r="J398" s="9" t="str">
        <f>_xll.SNL.Clients.Office.Excel.Functions.SPG(A398, "IQ_PRIMARY_INDUSTRY")</f>
        <v>Industrial Machinery and Supplies and Components</v>
      </c>
      <c r="K398" s="9" t="str">
        <f>_xll.SNL.Clients.Office.Excel.Functions.SPG(A398, "NAICS_CODE", "Primary")</f>
        <v>332510 - Hardware Manufacturing</v>
      </c>
      <c r="L398" s="9" t="str">
        <f>_xll.SNL.Clients.Office.Excel.Functions.SPG(A398, "SP_TOPICTAG")</f>
        <v>Industrial Automation</v>
      </c>
      <c r="M398" s="5">
        <f>_xll.SNL.Clients.Office.Excel.Functions.SPG(A398, "SP_PCT_SHARES_OWNED_ALL_INSTITUTIONS")</f>
        <v>95.98</v>
      </c>
      <c r="N398" s="9" t="str">
        <f>_xll.SNL.Clients.Office.Excel.Functions.SPG(A398, "RD_CREDIT_RATING_GLOBAL", "Issuer Credit Rating", "Local Currency LT|0")</f>
        <v>A-</v>
      </c>
      <c r="O398" s="9" t="str">
        <f>_xll.SNL.Clients.Office.Excel.Functions.SPG(A398, "RD_CWOL_GLOBAL", "Issuer Credit Rating", "Local Currency LT|0")</f>
        <v>Negative</v>
      </c>
      <c r="P398" s="9" t="str">
        <f>_xll.SNL.Clients.Office.Excel.Functions.SPG(A398, "RD_RATING_ACTION_GLOBAL", "Issuer Credit Rating", "Local Currency LT|0")</f>
        <v>Downgrade | CreditWatch/Outlook (08/23/2023)</v>
      </c>
      <c r="Q398" s="10">
        <f>_xll.SNL.Clients.Office.Excel.Functions.SPG(A398, "RD_LAST_REVIEW_DATE_GLOBAL", "Issuer Credit Rating", "Local Currency LT")</f>
        <v>45463</v>
      </c>
      <c r="R398" s="10">
        <f>_xll.SNL.Clients.Office.Excel.Functions.SPG(A398, "RD_CREDIT_RATING_DATE_GLOBAL", "Issuer Credit Rating", "Local Currency LT|0")</f>
        <v>45161</v>
      </c>
      <c r="S398" s="10">
        <f>_xll.SNL.Clients.Office.Excel.Functions.SPG(A398, "RD_CREDIT_WATCH_OUTLOOK_DATE_GLOBAL", "Issuer Credit Rating", "Local Currency LT|0")</f>
        <v>45161</v>
      </c>
    </row>
    <row r="399" spans="1:19" x14ac:dyDescent="0.3">
      <c r="A399" s="14" t="s">
        <v>403</v>
      </c>
      <c r="B399" s="13">
        <f>_xll.ciqfunctions.udf.CIQ(A399,"IQ_FIRSTPRICINGDATE")</f>
        <v>33781</v>
      </c>
      <c r="C399" s="5">
        <f>_xll.SNL.Clients.Office.Excel.Functions.SPG(A399, "SP_VOLUME_AVG_WEEKLY_TO_SHARES_OUT", , "1M")</f>
        <v>5.5252541518671405</v>
      </c>
      <c r="D399" s="5">
        <f>_xll.SNL.Clients.Office.Excel.Functions.SPG(A399, "SP_VOLUME_AVG_WEEKLY_TO_SHARES_OUT", , "3M")</f>
        <v>5.1791379488554776</v>
      </c>
      <c r="E399" s="5">
        <f>_xll.SNL.Clients.Office.Excel.Functions.SPG(A399, "SP_VOLUME_AVG_DAILY_TO_1YR_AVG_DAILY", , "1M")</f>
        <v>111.89</v>
      </c>
      <c r="F399" s="5">
        <f>_xll.SNL.Clients.Office.Excel.Functions.SPG(A399, "SP_VOLUME_AVG_DAILY_TO_1YR_AVG_DAILY", , "3M")</f>
        <v>104.88</v>
      </c>
      <c r="G399" s="9" t="str">
        <f>_xll.SNL.Clients.Office.Excel.Functions.SPG(A399, "IQ_SECTOR")</f>
        <v>Consumer Discretionary</v>
      </c>
      <c r="H399" s="9" t="str">
        <f>_xll.SNL.Clients.Office.Excel.Functions.SPG(A399, "IQ_INDUSTRY_GROUP")</f>
        <v>Consumer Services</v>
      </c>
      <c r="I399" s="9" t="str">
        <f>_xll.SNL.Clients.Office.Excel.Functions.SPG(A399, "IQ_INDUSTRY")</f>
        <v>Hotels, Restaurants and Leisure</v>
      </c>
      <c r="J399" s="9" t="str">
        <f>_xll.SNL.Clients.Office.Excel.Functions.SPG(A399, "IQ_PRIMARY_INDUSTRY")</f>
        <v>Restaurants</v>
      </c>
      <c r="K399" s="9" t="str">
        <f>_xll.SNL.Clients.Office.Excel.Functions.SPG(A399, "NAICS_CODE", "Primary")</f>
        <v>722515 - Snack and Nonalcoholic Beverage Bars</v>
      </c>
      <c r="L399" s="9" t="str">
        <f>_xll.SNL.Clients.Office.Excel.Functions.SPG(A399, "SP_TOPICTAG")</f>
        <v>Coffee; Customer Relationship Management</v>
      </c>
      <c r="M399" s="5">
        <f>_xll.SNL.Clients.Office.Excel.Functions.SPG(A399, "SP_PCT_SHARES_OWNED_ALL_INSTITUTIONS")</f>
        <v>80.680000000000007</v>
      </c>
      <c r="N399" s="9" t="str">
        <f>_xll.SNL.Clients.Office.Excel.Functions.SPG(A399, "RD_CREDIT_RATING_GLOBAL", "Issuer Credit Rating", "Local Currency LT|0")</f>
        <v>BBB+</v>
      </c>
      <c r="O399" s="9" t="str">
        <f>_xll.SNL.Clients.Office.Excel.Functions.SPG(A399, "RD_CWOL_GLOBAL", "Issuer Credit Rating", "Local Currency LT|0")</f>
        <v>Negative</v>
      </c>
      <c r="P399" s="9" t="str">
        <f>_xll.SNL.Clients.Office.Excel.Functions.SPG(A399, "RD_RATING_ACTION_GLOBAL", "Issuer Credit Rating", "Local Currency LT|0")</f>
        <v>CreditWatch/Outlook (12/05/2024)</v>
      </c>
      <c r="Q399" s="10">
        <f>_xll.SNL.Clients.Office.Excel.Functions.SPG(A399, "RD_LAST_REVIEW_DATE_GLOBAL", "Issuer Credit Rating", "Local Currency LT")</f>
        <v>45631</v>
      </c>
      <c r="R399" s="10">
        <f>_xll.SNL.Clients.Office.Excel.Functions.SPG(A399, "RD_CREDIT_RATING_DATE_GLOBAL", "Issuer Credit Rating", "Local Currency LT|0")</f>
        <v>43271</v>
      </c>
      <c r="S399" s="10">
        <f>_xll.SNL.Clients.Office.Excel.Functions.SPG(A399, "RD_CREDIT_WATCH_OUTLOOK_DATE_GLOBAL", "Issuer Credit Rating", "Local Currency LT|0")</f>
        <v>45631</v>
      </c>
    </row>
    <row r="400" spans="1:19" x14ac:dyDescent="0.3">
      <c r="A400" s="14" t="s">
        <v>404</v>
      </c>
      <c r="B400" s="13">
        <f>_xll.ciqfunctions.udf.CIQ(A400,"IQ_FIRSTPRICINGDATE")</f>
        <v>29222</v>
      </c>
      <c r="C400" s="5">
        <f>_xll.SNL.Clients.Office.Excel.Functions.SPG(A400, "SP_VOLUME_AVG_WEEKLY_TO_SHARES_OUT", , "1M")</f>
        <v>3.8748379943042934</v>
      </c>
      <c r="D400" s="5">
        <f>_xll.SNL.Clients.Office.Excel.Functions.SPG(A400, "SP_VOLUME_AVG_WEEKLY_TO_SHARES_OUT", , "3M")</f>
        <v>3.9743201667084755</v>
      </c>
      <c r="E400" s="5">
        <f>_xll.SNL.Clients.Office.Excel.Functions.SPG(A400, "SP_VOLUME_AVG_DAILY_TO_1YR_AVG_DAILY", , "1M")</f>
        <v>102.78</v>
      </c>
      <c r="F400" s="5">
        <f>_xll.SNL.Clients.Office.Excel.Functions.SPG(A400, "SP_VOLUME_AVG_DAILY_TO_1YR_AVG_DAILY", , "3M")</f>
        <v>105.42</v>
      </c>
      <c r="G400" s="9" t="str">
        <f>_xll.SNL.Clients.Office.Excel.Functions.SPG(A400, "IQ_SECTOR")</f>
        <v>Financials</v>
      </c>
      <c r="H400" s="9" t="str">
        <f>_xll.SNL.Clients.Office.Excel.Functions.SPG(A400, "IQ_INDUSTRY_GROUP")</f>
        <v>Financial Services</v>
      </c>
      <c r="I400" s="9" t="str">
        <f>_xll.SNL.Clients.Office.Excel.Functions.SPG(A400, "IQ_INDUSTRY")</f>
        <v>Capital Markets</v>
      </c>
      <c r="J400" s="9" t="str">
        <f>_xll.SNL.Clients.Office.Excel.Functions.SPG(A400, "IQ_PRIMARY_INDUSTRY")</f>
        <v>Asset Management and Custody Banks</v>
      </c>
      <c r="K400" s="9" t="str">
        <f>_xll.SNL.Clients.Office.Excel.Functions.SPG(A400, "NAICS_CODE", "Primary")</f>
        <v>525990 - Other Financial Vehicles</v>
      </c>
      <c r="L400" s="9" t="str">
        <f>_xll.SNL.Clients.Office.Excel.Functions.SPG(A400, "SP_TOPICTAG")</f>
        <v/>
      </c>
      <c r="M400" s="5">
        <f>_xll.SNL.Clients.Office.Excel.Functions.SPG(A400, "SP_PCT_SHARES_OWNED_ALL_INSTITUTIONS")</f>
        <v>92.09</v>
      </c>
      <c r="N400" s="9" t="str">
        <f>_xll.SNL.Clients.Office.Excel.Functions.SPG(A400, "RD_CREDIT_RATING_GLOBAL", "Issuer Credit Rating", "Local Currency LT|0")</f>
        <v>A</v>
      </c>
      <c r="O400" s="9" t="str">
        <f>_xll.SNL.Clients.Office.Excel.Functions.SPG(A400, "RD_CWOL_GLOBAL", "Issuer Credit Rating", "Local Currency LT|0")</f>
        <v>Stable</v>
      </c>
      <c r="P400" s="9" t="str">
        <f>_xll.SNL.Clients.Office.Excel.Functions.SPG(A400, "RD_RATING_ACTION_GLOBAL", "Issuer Credit Rating", "Local Currency LT|0")</f>
        <v>Downgrade | CreditWatch/Outlook (12/02/2015)</v>
      </c>
      <c r="Q400" s="10">
        <f>_xll.SNL.Clients.Office.Excel.Functions.SPG(A400, "RD_LAST_REVIEW_DATE_GLOBAL", "Issuer Credit Rating", "Local Currency LT")</f>
        <v>45763</v>
      </c>
      <c r="R400" s="10">
        <f>_xll.SNL.Clients.Office.Excel.Functions.SPG(A400, "RD_CREDIT_RATING_DATE_GLOBAL", "Issuer Credit Rating", "Local Currency LT|0")</f>
        <v>42340</v>
      </c>
      <c r="S400" s="10">
        <f>_xll.SNL.Clients.Office.Excel.Functions.SPG(A400, "RD_CREDIT_WATCH_OUTLOOK_DATE_GLOBAL", "Issuer Credit Rating", "Local Currency LT|0")</f>
        <v>42340</v>
      </c>
    </row>
    <row r="401" spans="1:19" x14ac:dyDescent="0.3">
      <c r="A401" s="14" t="s">
        <v>405</v>
      </c>
      <c r="B401" s="13">
        <f>_xll.ciqfunctions.udf.CIQ(A401,"IQ_FIRSTPRICINGDATE")</f>
        <v>35391</v>
      </c>
      <c r="C401" s="5">
        <f>_xll.SNL.Clients.Office.Excel.Functions.SPG(A401, "SP_VOLUME_AVG_WEEKLY_TO_SHARES_OUT", , "1M")</f>
        <v>4.1150911227991607</v>
      </c>
      <c r="D401" s="5">
        <f>_xll.SNL.Clients.Office.Excel.Functions.SPG(A401, "SP_VOLUME_AVG_WEEKLY_TO_SHARES_OUT", , "3M")</f>
        <v>5.7483801733833984</v>
      </c>
      <c r="E401" s="5">
        <f>_xll.SNL.Clients.Office.Excel.Functions.SPG(A401, "SP_VOLUME_AVG_DAILY_TO_1YR_AVG_DAILY", , "1M")</f>
        <v>81.12</v>
      </c>
      <c r="F401" s="5">
        <f>_xll.SNL.Clients.Office.Excel.Functions.SPG(A401, "SP_VOLUME_AVG_DAILY_TO_1YR_AVG_DAILY", , "3M")</f>
        <v>113.31</v>
      </c>
      <c r="G401" s="9" t="str">
        <f>_xll.SNL.Clients.Office.Excel.Functions.SPG(A401, "IQ_SECTOR")</f>
        <v>Materials</v>
      </c>
      <c r="H401" s="9" t="str">
        <f>_xll.SNL.Clients.Office.Excel.Functions.SPG(A401, "IQ_INDUSTRY_GROUP")</f>
        <v>Materials</v>
      </c>
      <c r="I401" s="9" t="str">
        <f>_xll.SNL.Clients.Office.Excel.Functions.SPG(A401, "IQ_INDUSTRY")</f>
        <v>Metals and Mining</v>
      </c>
      <c r="J401" s="9" t="str">
        <f>_xll.SNL.Clients.Office.Excel.Functions.SPG(A401, "IQ_PRIMARY_INDUSTRY")</f>
        <v>Steel</v>
      </c>
      <c r="K401" s="9" t="str">
        <f>_xll.SNL.Clients.Office.Excel.Functions.SPG(A401, "NAICS_CODE", "Primary")</f>
        <v>3312 - Steel Product Manufacturing from Purchased Steel</v>
      </c>
      <c r="L401" s="9" t="str">
        <f>_xll.SNL.Clients.Office.Excel.Functions.SPG(A401, "SP_TOPICTAG")</f>
        <v>Clean Energy; Environmental Consulting; Disposal and Recycling; CleanTech; Pollution Control</v>
      </c>
      <c r="M401" s="5">
        <f>_xll.SNL.Clients.Office.Excel.Functions.SPG(A401, "SP_PCT_SHARES_OWNED_ALL_INSTITUTIONS")</f>
        <v>83.09</v>
      </c>
      <c r="N401" s="9" t="str">
        <f>_xll.SNL.Clients.Office.Excel.Functions.SPG(A401, "RD_CREDIT_RATING_GLOBAL", "Issuer Credit Rating", "Local Currency LT|0")</f>
        <v>BBB</v>
      </c>
      <c r="O401" s="9" t="str">
        <f>_xll.SNL.Clients.Office.Excel.Functions.SPG(A401, "RD_CWOL_GLOBAL", "Issuer Credit Rating", "Local Currency LT|0")</f>
        <v>Stable</v>
      </c>
      <c r="P401" s="9" t="str">
        <f>_xll.SNL.Clients.Office.Excel.Functions.SPG(A401, "RD_RATING_ACTION_GLOBAL", "Issuer Credit Rating", "Local Currency LT|0")</f>
        <v>Upgrade | CreditWatch/Outlook (06/15/2023)</v>
      </c>
      <c r="Q401" s="10">
        <f>_xll.SNL.Clients.Office.Excel.Functions.SPG(A401, "RD_LAST_REVIEW_DATE_GLOBAL", "Issuer Credit Rating", "Local Currency LT")</f>
        <v>45434</v>
      </c>
      <c r="R401" s="10">
        <f>_xll.SNL.Clients.Office.Excel.Functions.SPG(A401, "RD_CREDIT_RATING_DATE_GLOBAL", "Issuer Credit Rating", "Local Currency LT|0")</f>
        <v>45092</v>
      </c>
      <c r="S401" s="10">
        <f>_xll.SNL.Clients.Office.Excel.Functions.SPG(A401, "RD_CREDIT_WATCH_OUTLOOK_DATE_GLOBAL", "Issuer Credit Rating", "Local Currency LT|0")</f>
        <v>45092</v>
      </c>
    </row>
    <row r="402" spans="1:19" x14ac:dyDescent="0.3">
      <c r="A402" s="14" t="s">
        <v>406</v>
      </c>
      <c r="B402" s="13">
        <f>_xll.ciqfunctions.udf.CIQ(A402,"IQ_FIRSTPRICINGDATE")</f>
        <v>33756</v>
      </c>
      <c r="C402" s="5">
        <f>_xll.SNL.Clients.Office.Excel.Functions.SPG(A402, "SP_VOLUME_AVG_WEEKLY_TO_SHARES_OUT", , "1M")</f>
        <v>3.8319706151533941</v>
      </c>
      <c r="D402" s="5">
        <f>_xll.SNL.Clients.Office.Excel.Functions.SPG(A402, "SP_VOLUME_AVG_WEEKLY_TO_SHARES_OUT", , "3M")</f>
        <v>3.3257142354250977</v>
      </c>
      <c r="E402" s="5">
        <f>_xll.SNL.Clients.Office.Excel.Functions.SPG(A402, "SP_VOLUME_AVG_DAILY_TO_1YR_AVG_DAILY", , "1M")</f>
        <v>138.41</v>
      </c>
      <c r="F402" s="5">
        <f>_xll.SNL.Clients.Office.Excel.Functions.SPG(A402, "SP_VOLUME_AVG_DAILY_TO_1YR_AVG_DAILY", , "3M")</f>
        <v>120.13</v>
      </c>
      <c r="G402" s="9" t="str">
        <f>_xll.SNL.Clients.Office.Excel.Functions.SPG(A402, "IQ_SECTOR")</f>
        <v>Health Care</v>
      </c>
      <c r="H402" s="9" t="str">
        <f>_xll.SNL.Clients.Office.Excel.Functions.SPG(A402, "IQ_INDUSTRY_GROUP")</f>
        <v>Health Care Equipment and Services</v>
      </c>
      <c r="I402" s="9" t="str">
        <f>_xll.SNL.Clients.Office.Excel.Functions.SPG(A402, "IQ_INDUSTRY")</f>
        <v>Health Care Equipment and Supplies</v>
      </c>
      <c r="J402" s="9" t="str">
        <f>_xll.SNL.Clients.Office.Excel.Functions.SPG(A402, "IQ_PRIMARY_INDUSTRY")</f>
        <v>Health Care Equipment</v>
      </c>
      <c r="K402" s="9" t="str">
        <f>_xll.SNL.Clients.Office.Excel.Functions.SPG(A402, "NAICS_CODE", "Primary")</f>
        <v>339112 - Surgical and Medical Instrument Manufacturing</v>
      </c>
      <c r="L402" s="9" t="str">
        <f>_xll.SNL.Clients.Office.Excel.Functions.SPG(A402, "SP_TOPICTAG")</f>
        <v>Health Diagnostics; Respiratory; Vaccines</v>
      </c>
      <c r="M402" s="5">
        <f>_xll.SNL.Clients.Office.Excel.Functions.SPG(A402, "SP_PCT_SHARES_OWNED_ALL_INSTITUTIONS")</f>
        <v>94.18</v>
      </c>
      <c r="N402" s="9" t="str">
        <f>_xll.SNL.Clients.Office.Excel.Functions.SPG(A402, "RD_CREDIT_RATING_GLOBAL", "Issuer Credit Rating", "Local Currency LT|0")</f>
        <v>BBB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(05/18/2023)</v>
      </c>
      <c r="Q402" s="10">
        <f>_xll.SNL.Clients.Office.Excel.Functions.SPG(A402, "RD_LAST_REVIEW_DATE_GLOBAL", "Issuer Credit Rating", "Local Currency LT")</f>
        <v>45455</v>
      </c>
      <c r="R402" s="10">
        <f>_xll.SNL.Clients.Office.Excel.Functions.SPG(A402, "RD_CREDIT_RATING_DATE_GLOBAL", "Issuer Credit Rating", "Local Currency LT|0")</f>
        <v>45064</v>
      </c>
      <c r="S402" s="10">
        <f>_xll.SNL.Clients.Office.Excel.Functions.SPG(A402, "RD_CREDIT_WATCH_OUTLOOK_DATE_GLOBAL", "Issuer Credit Rating", "Local Currency LT|0")</f>
        <v>45064</v>
      </c>
    </row>
    <row r="403" spans="1:19" x14ac:dyDescent="0.3">
      <c r="A403" s="14" t="s">
        <v>407</v>
      </c>
      <c r="B403" s="13">
        <f>_xll.ciqfunctions.udf.CIQ(A403,"IQ_FIRSTPRICINGDATE")</f>
        <v>29222</v>
      </c>
      <c r="C403" s="5">
        <f>_xll.SNL.Clients.Office.Excel.Functions.SPG(A403, "SP_VOLUME_AVG_WEEKLY_TO_SHARES_OUT", , "1M")</f>
        <v>1.8825051282038139</v>
      </c>
      <c r="D403" s="5">
        <f>_xll.SNL.Clients.Office.Excel.Functions.SPG(A403, "SP_VOLUME_AVG_WEEKLY_TO_SHARES_OUT", , "3M")</f>
        <v>2.1504490098940821</v>
      </c>
      <c r="E403" s="5">
        <f>_xll.SNL.Clients.Office.Excel.Functions.SPG(A403, "SP_VOLUME_AVG_DAILY_TO_1YR_AVG_DAILY", , "1M")</f>
        <v>106.88</v>
      </c>
      <c r="F403" s="5">
        <f>_xll.SNL.Clients.Office.Excel.Functions.SPG(A403, "SP_VOLUME_AVG_DAILY_TO_1YR_AVG_DAILY", , "3M")</f>
        <v>122.09</v>
      </c>
      <c r="G403" s="9" t="str">
        <f>_xll.SNL.Clients.Office.Excel.Functions.SPG(A403, "IQ_SECTOR")</f>
        <v>Health Care</v>
      </c>
      <c r="H403" s="9" t="str">
        <f>_xll.SNL.Clients.Office.Excel.Functions.SPG(A403, "IQ_INDUSTRY_GROUP")</f>
        <v>Health Care Equipment and Services</v>
      </c>
      <c r="I403" s="9" t="str">
        <f>_xll.SNL.Clients.Office.Excel.Functions.SPG(A403, "IQ_INDUSTRY")</f>
        <v>Health Care Equipment and Supplies</v>
      </c>
      <c r="J403" s="9" t="str">
        <f>_xll.SNL.Clients.Office.Excel.Functions.SPG(A403, "IQ_PRIMARY_INDUSTRY")</f>
        <v>Health Care Equipment</v>
      </c>
      <c r="K403" s="9" t="str">
        <f>_xll.SNL.Clients.Office.Excel.Functions.SPG(A403, "NAICS_CODE", "Primary")</f>
        <v>339112 - Surgical and Medical Instrument Manufacturing</v>
      </c>
      <c r="L403" s="9" t="str">
        <f>_xll.SNL.Clients.Office.Excel.Functions.SPG(A403, "SP_TOPICTAG")</f>
        <v>Health Diagnostics; Wearables; Artificial Intelligence; Orthopaedics; Surgery</v>
      </c>
      <c r="M403" s="5">
        <f>_xll.SNL.Clients.Office.Excel.Functions.SPG(A403, "SP_PCT_SHARES_OWNED_ALL_INSTITUTIONS")</f>
        <v>79.25</v>
      </c>
      <c r="N403" s="9" t="str">
        <f>_xll.SNL.Clients.Office.Excel.Functions.SPG(A403, "RD_CREDIT_RATING_GLOBAL", "Issuer Credit Rating", "Local Currency LT|0")</f>
        <v>BBB+</v>
      </c>
      <c r="O403" s="9" t="str">
        <f>_xll.SNL.Clients.Office.Excel.Functions.SPG(A403, "RD_CWOL_GLOBAL", "Issuer Credit Rating", "Local Currency LT|0")</f>
        <v>Stable</v>
      </c>
      <c r="P403" s="9" t="str">
        <f>_xll.SNL.Clients.Office.Excel.Functions.SPG(A403, "RD_RATING_ACTION_GLOBAL", "Issuer Credit Rating", "Local Currency LT|0")</f>
        <v>Downgrade | CreditWatch/Outlook (02/25/2022)</v>
      </c>
      <c r="Q403" s="10">
        <f>_xll.SNL.Clients.Office.Excel.Functions.SPG(A403, "RD_LAST_REVIEW_DATE_GLOBAL", "Issuer Credit Rating", "Local Currency LT")</f>
        <v>45772</v>
      </c>
      <c r="R403" s="10">
        <f>_xll.SNL.Clients.Office.Excel.Functions.SPG(A403, "RD_CREDIT_RATING_DATE_GLOBAL", "Issuer Credit Rating", "Local Currency LT|0")</f>
        <v>44617</v>
      </c>
      <c r="S403" s="10">
        <f>_xll.SNL.Clients.Office.Excel.Functions.SPG(A403, "RD_CREDIT_WATCH_OUTLOOK_DATE_GLOBAL", "Issuer Credit Rating", "Local Currency LT|0")</f>
        <v>44617</v>
      </c>
    </row>
    <row r="404" spans="1:19" x14ac:dyDescent="0.3">
      <c r="A404" s="14" t="s">
        <v>408</v>
      </c>
      <c r="B404" s="13">
        <f>_xll.ciqfunctions.udf.CIQ(A404,"IQ_FIRSTPRICINGDATE")</f>
        <v>39170</v>
      </c>
      <c r="C404" s="5">
        <f>_xll.SNL.Clients.Office.Excel.Functions.SPG(A404, "SP_VOLUME_AVG_WEEKLY_TO_SHARES_OUT", , "1M")</f>
        <v>48.903005747801352</v>
      </c>
      <c r="D404" s="5">
        <f>_xll.SNL.Clients.Office.Excel.Functions.SPG(A404, "SP_VOLUME_AVG_WEEKLY_TO_SHARES_OUT", , "3M")</f>
        <v>59.118435230057443</v>
      </c>
      <c r="E404" s="5">
        <f>_xll.SNL.Clients.Office.Excel.Functions.SPG(A404, "SP_VOLUME_AVG_DAILY_TO_1YR_AVG_DAILY", , "1M")</f>
        <v>80.47</v>
      </c>
      <c r="F404" s="5">
        <f>_xll.SNL.Clients.Office.Excel.Functions.SPG(A404, "SP_VOLUME_AVG_DAILY_TO_1YR_AVG_DAILY", , "3M")</f>
        <v>97.27</v>
      </c>
      <c r="G404" s="9" t="str">
        <f>_xll.SNL.Clients.Office.Excel.Functions.SPG(A404, "IQ_SECTOR")</f>
        <v>Information Technology</v>
      </c>
      <c r="H404" s="9" t="str">
        <f>_xll.SNL.Clients.Office.Excel.Functions.SPG(A404, "IQ_INDUSTRY_GROUP")</f>
        <v>Technology Hardware and Equipment</v>
      </c>
      <c r="I404" s="9" t="str">
        <f>_xll.SNL.Clients.Office.Excel.Functions.SPG(A404, "IQ_INDUSTRY")</f>
        <v>Technology Hardware, Storage and Peripherals</v>
      </c>
      <c r="J404" s="9" t="str">
        <f>_xll.SNL.Clients.Office.Excel.Functions.SPG(A404, "IQ_PRIMARY_INDUSTRY")</f>
        <v>Technology Hardware, Storage and Peripherals</v>
      </c>
      <c r="K404" s="9" t="str">
        <f>_xll.SNL.Clients.Office.Excel.Functions.SPG(A404, "NAICS_CODE", "Primary")</f>
        <v>33411 - Computer and Peripheral Equipment Manufacturing</v>
      </c>
      <c r="L404" s="9" t="str">
        <f>_xll.SNL.Clients.Office.Excel.Functions.SPG(A404, "SP_TOPICTAG")</f>
        <v>Software Development; Data Protection; Cloud Infrastructure; Edge Computing; Process Automation; Data Center Technology; Artificial Intelligence</v>
      </c>
      <c r="M404" s="5">
        <f>_xll.SNL.Clients.Office.Excel.Functions.SPG(A404, "SP_PCT_SHARES_OWNED_ALL_INSTITUTIONS")</f>
        <v>48.15</v>
      </c>
      <c r="N404" s="9" t="str">
        <f>_xll.SNL.Clients.Office.Excel.Functions.SPG(A404, "RD_CREDIT_RATING_GLOBAL", "Issuer Credit Rating", "Local Currency LT|0")</f>
        <v/>
      </c>
      <c r="O404" s="9" t="str">
        <f>_xll.SNL.Clients.Office.Excel.Functions.SPG(A404, "RD_CWOL_GLOBAL", "Issuer Credit Rating", "Local Currency LT|0")</f>
        <v/>
      </c>
      <c r="P404" s="9" t="str">
        <f>_xll.SNL.Clients.Office.Excel.Functions.SPG(A404, "RD_RATING_ACTION_GLOBAL", "Issuer Credit Rating", "Local Currency LT|0")</f>
        <v/>
      </c>
      <c r="Q404" s="10" t="str">
        <f>_xll.SNL.Clients.Office.Excel.Functions.SPG(A404, "RD_LAST_REVIEW_DATE_GLOBAL", "Issuer Credit Rating", "Local Currency LT")</f>
        <v/>
      </c>
      <c r="R404" s="10" t="str">
        <f>_xll.SNL.Clients.Office.Excel.Functions.SPG(A404, "RD_CREDIT_RATING_DATE_GLOBAL", "Issuer Credit Rating", "Local Currency LT|0")</f>
        <v/>
      </c>
      <c r="S404" s="10" t="str">
        <f>_xll.SNL.Clients.Office.Excel.Functions.SPG(A404, "RD_CREDIT_WATCH_OUTLOOK_DATE_GLOBAL", "Issuer Credit Rating", "Local Currency LT|0")</f>
        <v/>
      </c>
    </row>
    <row r="405" spans="1:19" x14ac:dyDescent="0.3">
      <c r="A405" s="14" t="s">
        <v>409</v>
      </c>
      <c r="B405" s="13">
        <f>_xll.ciqfunctions.udf.CIQ(A405,"IQ_FIRSTPRICINGDATE")</f>
        <v>41852</v>
      </c>
      <c r="C405" s="5">
        <f>_xll.SNL.Clients.Office.Excel.Functions.SPG(A405, "SP_VOLUME_AVG_WEEKLY_TO_SHARES_OUT", , "1M")</f>
        <v>5.6864693803510198</v>
      </c>
      <c r="D405" s="5">
        <f>_xll.SNL.Clients.Office.Excel.Functions.SPG(A405, "SP_VOLUME_AVG_WEEKLY_TO_SHARES_OUT", , "3M")</f>
        <v>6.5633094451113001</v>
      </c>
      <c r="E405" s="5">
        <f>_xll.SNL.Clients.Office.Excel.Functions.SPG(A405, "SP_VOLUME_AVG_DAILY_TO_1YR_AVG_DAILY", , "1M")</f>
        <v>110.07</v>
      </c>
      <c r="F405" s="5">
        <f>_xll.SNL.Clients.Office.Excel.Functions.SPG(A405, "SP_VOLUME_AVG_DAILY_TO_1YR_AVG_DAILY", , "3M")</f>
        <v>127.05</v>
      </c>
      <c r="G405" s="9" t="str">
        <f>_xll.SNL.Clients.Office.Excel.Functions.SPG(A405, "IQ_SECTOR")</f>
        <v>Financials</v>
      </c>
      <c r="H405" s="9" t="str">
        <f>_xll.SNL.Clients.Office.Excel.Functions.SPG(A405, "IQ_INDUSTRY_GROUP")</f>
        <v>Financial Services</v>
      </c>
      <c r="I405" s="9" t="str">
        <f>_xll.SNL.Clients.Office.Excel.Functions.SPG(A405, "IQ_INDUSTRY")</f>
        <v>Consumer Finance</v>
      </c>
      <c r="J405" s="9" t="str">
        <f>_xll.SNL.Clients.Office.Excel.Functions.SPG(A405, "IQ_PRIMARY_INDUSTRY")</f>
        <v>Consumer Finance</v>
      </c>
      <c r="K405" s="9" t="str">
        <f>_xll.SNL.Clients.Office.Excel.Functions.SPG(A405, "NAICS_CODE", "Primary")</f>
        <v>522291 - Consumer Lending</v>
      </c>
      <c r="L405" s="9" t="str">
        <f>_xll.SNL.Clients.Office.Excel.Functions.SPG(A405, "SP_TOPICTAG")</f>
        <v>Consumer Lending; Payment Facilitator Enablers; Banking as a Service; Buy Now Pay Later (BNPL)</v>
      </c>
      <c r="M405" s="5">
        <f>_xll.SNL.Clients.Office.Excel.Functions.SPG(A405, "SP_PCT_SHARES_OWNED_ALL_INSTITUTIONS")</f>
        <v>100.56</v>
      </c>
      <c r="N405" s="9" t="str">
        <f>_xll.SNL.Clients.Office.Excel.Functions.SPG(A405, "RD_CREDIT_RATING_GLOBAL", "Issuer Credit Rating", "Local Currency LT|0")</f>
        <v>BBB-</v>
      </c>
      <c r="O405" s="9" t="str">
        <f>_xll.SNL.Clients.Office.Excel.Functions.SPG(A405, "RD_CWOL_GLOBAL", "Issuer Credit Rating", "Local Currency LT|0")</f>
        <v>Stable</v>
      </c>
      <c r="P405" s="9" t="str">
        <f>_xll.SNL.Clients.Office.Excel.Functions.SPG(A405, "RD_RATING_ACTION_GLOBAL", "Issuer Credit Rating", "Local Currency LT|0")</f>
        <v>CreditWatch/Outlook (03/25/2021)</v>
      </c>
      <c r="Q405" s="10">
        <f>_xll.SNL.Clients.Office.Excel.Functions.SPG(A405, "RD_LAST_REVIEW_DATE_GLOBAL", "Issuer Credit Rating", "Local Currency LT")</f>
        <v>45734</v>
      </c>
      <c r="R405" s="10">
        <f>_xll.SNL.Clients.Office.Excel.Functions.SPG(A405, "RD_CREDIT_RATING_DATE_GLOBAL", "Issuer Credit Rating", "Local Currency LT|0")</f>
        <v>41835</v>
      </c>
      <c r="S405" s="10">
        <f>_xll.SNL.Clients.Office.Excel.Functions.SPG(A405, "RD_CREDIT_WATCH_OUTLOOK_DATE_GLOBAL", "Issuer Credit Rating", "Local Currency LT|0")</f>
        <v>44280</v>
      </c>
    </row>
    <row r="406" spans="1:19" x14ac:dyDescent="0.3">
      <c r="A406" s="14" t="s">
        <v>410</v>
      </c>
      <c r="B406" s="13">
        <f>_xll.ciqfunctions.udf.CIQ(A406,"IQ_FIRSTPRICINGDATE")</f>
        <v>33660</v>
      </c>
      <c r="C406" s="5">
        <f>_xll.SNL.Clients.Office.Excel.Functions.SPG(A406, "SP_VOLUME_AVG_WEEKLY_TO_SHARES_OUT", , "1M")</f>
        <v>3.2496557738548302</v>
      </c>
      <c r="D406" s="5">
        <f>_xll.SNL.Clients.Office.Excel.Functions.SPG(A406, "SP_VOLUME_AVG_WEEKLY_TO_SHARES_OUT", , "3M")</f>
        <v>4.3631693172144832</v>
      </c>
      <c r="E406" s="5">
        <f>_xll.SNL.Clients.Office.Excel.Functions.SPG(A406, "SP_VOLUME_AVG_DAILY_TO_1YR_AVG_DAILY", , "1M")</f>
        <v>90.97</v>
      </c>
      <c r="F406" s="5">
        <f>_xll.SNL.Clients.Office.Excel.Functions.SPG(A406, "SP_VOLUME_AVG_DAILY_TO_1YR_AVG_DAILY", , "3M")</f>
        <v>122.14</v>
      </c>
      <c r="G406" s="9" t="str">
        <f>_xll.SNL.Clients.Office.Excel.Functions.SPG(A406, "IQ_SECTOR")</f>
        <v>Information Technology</v>
      </c>
      <c r="H406" s="9" t="str">
        <f>_xll.SNL.Clients.Office.Excel.Functions.SPG(A406, "IQ_INDUSTRY_GROUP")</f>
        <v>Software and Services</v>
      </c>
      <c r="I406" s="9" t="str">
        <f>_xll.SNL.Clients.Office.Excel.Functions.SPG(A406, "IQ_INDUSTRY")</f>
        <v>Software</v>
      </c>
      <c r="J406" s="9" t="str">
        <f>_xll.SNL.Clients.Office.Excel.Functions.SPG(A406, "IQ_PRIMARY_INDUSTRY")</f>
        <v>Application Software</v>
      </c>
      <c r="K406" s="9" t="str">
        <f>_xll.SNL.Clients.Office.Excel.Functions.SPG(A406, "NAICS_CODE", "Primary")</f>
        <v>513210 - Software Publishers</v>
      </c>
      <c r="L406" s="9" t="str">
        <f>_xll.SNL.Clients.Office.Excel.Functions.SPG(A406, "SP_TOPICTAG")</f>
        <v>Software Development; Data Integration; Machine Learning; Cloud Data Services; Process Automation; Artificial Intelligence</v>
      </c>
      <c r="M406" s="5">
        <f>_xll.SNL.Clients.Office.Excel.Functions.SPG(A406, "SP_PCT_SHARES_OWNED_ALL_INSTITUTIONS")</f>
        <v>89.33</v>
      </c>
      <c r="N406" s="9" t="str">
        <f>_xll.SNL.Clients.Office.Excel.Functions.SPG(A406, "RD_CREDIT_RATING_GLOBAL", "Issuer Credit Rating", "Local Currency LT|0")</f>
        <v>BBB</v>
      </c>
      <c r="O406" s="9" t="str">
        <f>_xll.SNL.Clients.Office.Excel.Functions.SPG(A406, "RD_CWOL_GLOBAL", "Issuer Credit Rating", "Local Currency LT|0")</f>
        <v>Stable</v>
      </c>
      <c r="P406" s="9" t="str">
        <f>_xll.SNL.Clients.Office.Excel.Functions.SPG(A406, "RD_RATING_ACTION_GLOBAL", "Issuer Credit Rating", "Local Currency LT|0")</f>
        <v>New Rating | CreditWatch/Outlook (02/27/2025)</v>
      </c>
      <c r="Q406" s="10">
        <f>_xll.SNL.Clients.Office.Excel.Functions.SPG(A406, "RD_LAST_REVIEW_DATE_GLOBAL", "Issuer Credit Rating", "Local Currency LT")</f>
        <v>45715</v>
      </c>
      <c r="R406" s="10">
        <f>_xll.SNL.Clients.Office.Excel.Functions.SPG(A406, "RD_CREDIT_RATING_DATE_GLOBAL", "Issuer Credit Rating", "Local Currency LT|0")</f>
        <v>45715</v>
      </c>
      <c r="S406" s="10">
        <f>_xll.SNL.Clients.Office.Excel.Functions.SPG(A406, "RD_CREDIT_WATCH_OUTLOOK_DATE_GLOBAL", "Issuer Credit Rating", "Local Currency LT|0")</f>
        <v>45715</v>
      </c>
    </row>
    <row r="407" spans="1:19" x14ac:dyDescent="0.3">
      <c r="A407" s="14" t="s">
        <v>411</v>
      </c>
      <c r="B407" s="13">
        <f>_xll.ciqfunctions.udf.CIQ(A407,"IQ_FIRSTPRICINGDATE")</f>
        <v>25990</v>
      </c>
      <c r="C407" s="5">
        <f>_xll.SNL.Clients.Office.Excel.Functions.SPG(A407, "SP_VOLUME_AVG_WEEKLY_TO_SHARES_OUT", , "1M")</f>
        <v>3.3519567291421297</v>
      </c>
      <c r="D407" s="5">
        <f>_xll.SNL.Clients.Office.Excel.Functions.SPG(A407, "SP_VOLUME_AVG_WEEKLY_TO_SHARES_OUT", , "3M")</f>
        <v>3.7059601505505921</v>
      </c>
      <c r="E407" s="5">
        <f>_xll.SNL.Clients.Office.Excel.Functions.SPG(A407, "SP_VOLUME_AVG_DAILY_TO_1YR_AVG_DAILY", , "1M")</f>
        <v>96.6</v>
      </c>
      <c r="F407" s="5">
        <f>_xll.SNL.Clients.Office.Excel.Functions.SPG(A407, "SP_VOLUME_AVG_DAILY_TO_1YR_AVG_DAILY", , "3M")</f>
        <v>106.8</v>
      </c>
      <c r="G407" s="9" t="str">
        <f>_xll.SNL.Clients.Office.Excel.Functions.SPG(A407, "IQ_SECTOR")</f>
        <v>Consumer Staples</v>
      </c>
      <c r="H407" s="9" t="str">
        <f>_xll.SNL.Clients.Office.Excel.Functions.SPG(A407, "IQ_INDUSTRY_GROUP")</f>
        <v>Consumer Staples Distribution and Retail</v>
      </c>
      <c r="I407" s="9" t="str">
        <f>_xll.SNL.Clients.Office.Excel.Functions.SPG(A407, "IQ_INDUSTRY")</f>
        <v>Consumer Staples Distribution and Retail</v>
      </c>
      <c r="J407" s="9" t="str">
        <f>_xll.SNL.Clients.Office.Excel.Functions.SPG(A407, "IQ_PRIMARY_INDUSTRY")</f>
        <v>Food Distributors</v>
      </c>
      <c r="K407" s="9" t="str">
        <f>_xll.SNL.Clients.Office.Excel.Functions.SPG(A407, "NAICS_CODE", "Primary")</f>
        <v>4244 - Grocery and Related Product Merchant Wholesalers</v>
      </c>
      <c r="L407" s="9" t="str">
        <f>_xll.SNL.Clients.Office.Excel.Functions.SPG(A407, "SP_TOPICTAG")</f>
        <v>Aquaculture; Farming; Food Delivery; Livestock; Data Protection; Online Grocery</v>
      </c>
      <c r="M407" s="5">
        <f>_xll.SNL.Clients.Office.Excel.Functions.SPG(A407, "SP_PCT_SHARES_OWNED_ALL_INSTITUTIONS")</f>
        <v>87.78</v>
      </c>
      <c r="N407" s="9" t="str">
        <f>_xll.SNL.Clients.Office.Excel.Functions.SPG(A407, "RD_CREDIT_RATING_GLOBAL", "Issuer Credit Rating", "Local Currency LT|0")</f>
        <v>BBB</v>
      </c>
      <c r="O407" s="9" t="str">
        <f>_xll.SNL.Clients.Office.Excel.Functions.SPG(A407, "RD_CWOL_GLOBAL", "Issuer Credit Rating", "Local Currency LT|0")</f>
        <v>Stable</v>
      </c>
      <c r="P407" s="9" t="str">
        <f>_xll.SNL.Clients.Office.Excel.Functions.SPG(A407, "RD_RATING_ACTION_GLOBAL", "Issuer Credit Rating", "Local Currency LT|0")</f>
        <v>Upgrade | CreditWatch/Outlook (09/10/2021)</v>
      </c>
      <c r="Q407" s="10">
        <f>_xll.SNL.Clients.Office.Excel.Functions.SPG(A407, "RD_LAST_REVIEW_DATE_GLOBAL", "Issuer Credit Rating", "Local Currency LT")</f>
        <v>45490</v>
      </c>
      <c r="R407" s="10">
        <f>_xll.SNL.Clients.Office.Excel.Functions.SPG(A407, "RD_CREDIT_RATING_DATE_GLOBAL", "Issuer Credit Rating", "Local Currency LT|0")</f>
        <v>44449</v>
      </c>
      <c r="S407" s="10">
        <f>_xll.SNL.Clients.Office.Excel.Functions.SPG(A407, "RD_CREDIT_WATCH_OUTLOOK_DATE_GLOBAL", "Issuer Credit Rating", "Local Currency LT|0")</f>
        <v>44449</v>
      </c>
    </row>
    <row r="408" spans="1:19" x14ac:dyDescent="0.3">
      <c r="A408" s="14" t="s">
        <v>412</v>
      </c>
      <c r="B408" s="13">
        <f>_xll.ciqfunctions.udf.CIQ(A408,"IQ_FIRSTPRICINGDATE")</f>
        <v>41395</v>
      </c>
      <c r="C408" s="5">
        <f>_xll.SNL.Clients.Office.Excel.Functions.SPG(A408, "SP_VOLUME_AVG_WEEKLY_TO_SHARES_OUT", , "1M")</f>
        <v>1.9979643244733749</v>
      </c>
      <c r="D408" s="5">
        <f>_xll.SNL.Clients.Office.Excel.Functions.SPG(A408, "SP_VOLUME_AVG_WEEKLY_TO_SHARES_OUT", , "3M")</f>
        <v>1.9600257023064254</v>
      </c>
      <c r="E408" s="5">
        <f>_xll.SNL.Clients.Office.Excel.Functions.SPG(A408, "SP_VOLUME_AVG_DAILY_TO_1YR_AVG_DAILY", , "1M")</f>
        <v>107.14</v>
      </c>
      <c r="F408" s="5">
        <f>_xll.SNL.Clients.Office.Excel.Functions.SPG(A408, "SP_VOLUME_AVG_DAILY_TO_1YR_AVG_DAILY", , "3M")</f>
        <v>105.1</v>
      </c>
      <c r="G408" s="9" t="str">
        <f>_xll.SNL.Clients.Office.Excel.Functions.SPG(A408, "IQ_SECTOR")</f>
        <v>Communication Services</v>
      </c>
      <c r="H408" s="9" t="str">
        <f>_xll.SNL.Clients.Office.Excel.Functions.SPG(A408, "IQ_INDUSTRY_GROUP")</f>
        <v>Telecommunication Services</v>
      </c>
      <c r="I408" s="9" t="str">
        <f>_xll.SNL.Clients.Office.Excel.Functions.SPG(A408, "IQ_INDUSTRY")</f>
        <v>Wireless Telecommunication Services</v>
      </c>
      <c r="J408" s="9" t="str">
        <f>_xll.SNL.Clients.Office.Excel.Functions.SPG(A408, "IQ_PRIMARY_INDUSTRY")</f>
        <v>Wireless Telecommunication Services</v>
      </c>
      <c r="K408" s="9" t="str">
        <f>_xll.SNL.Clients.Office.Excel.Functions.SPG(A408, "NAICS_CODE", "Primary")</f>
        <v>517112 - Wireless Telecommunications Carriers (except Satellite)</v>
      </c>
      <c r="L408" s="9" t="str">
        <f>_xll.SNL.Clients.Office.Excel.Functions.SPG(A408, "SP_TOPICTAG")</f>
        <v>Network Backbone; VoIP; Wearables; Edge Computing; Network Security; Data Center Technology; 5G</v>
      </c>
      <c r="M408" s="5">
        <f>_xll.SNL.Clients.Office.Excel.Functions.SPG(A408, "SP_PCT_SHARES_OWNED_ALL_INSTITUTIONS")</f>
        <v>34.81</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(05/19/2023)</v>
      </c>
      <c r="Q408" s="10">
        <f>_xll.SNL.Clients.Office.Excel.Functions.SPG(A408, "RD_LAST_REVIEW_DATE_GLOBAL", "Issuer Credit Rating", "Local Currency LT")</f>
        <v>45610</v>
      </c>
      <c r="R408" s="10">
        <f>_xll.SNL.Clients.Office.Excel.Functions.SPG(A408, "RD_CREDIT_RATING_DATE_GLOBAL", "Issuer Credit Rating", "Local Currency LT|0")</f>
        <v>45065</v>
      </c>
      <c r="S408" s="10">
        <f>_xll.SNL.Clients.Office.Excel.Functions.SPG(A408, "RD_CREDIT_WATCH_OUTLOOK_DATE_GLOBAL", "Issuer Credit Rating", "Local Currency LT|0")</f>
        <v>45065</v>
      </c>
    </row>
    <row r="409" spans="1:19" x14ac:dyDescent="0.3">
      <c r="A409" s="14" t="s">
        <v>413</v>
      </c>
      <c r="B409" s="13">
        <f>_xll.ciqfunctions.udf.CIQ(A409,"IQ_FIRSTPRICINGDATE")</f>
        <v>31504</v>
      </c>
      <c r="C409" s="5">
        <f>_xll.SNL.Clients.Office.Excel.Functions.SPG(A409, "SP_VOLUME_AVG_WEEKLY_TO_SHARES_OUT", , "1M")</f>
        <v>4.6079385723297701</v>
      </c>
      <c r="D409" s="5">
        <f>_xll.SNL.Clients.Office.Excel.Functions.SPG(A409, "SP_VOLUME_AVG_WEEKLY_TO_SHARES_OUT", , "3M")</f>
        <v>4.9864025651599553</v>
      </c>
      <c r="E409" s="5">
        <f>_xll.SNL.Clients.Office.Excel.Functions.SPG(A409, "SP_VOLUME_AVG_DAILY_TO_1YR_AVG_DAILY", , "1M")</f>
        <v>136.75</v>
      </c>
      <c r="F409" s="5">
        <f>_xll.SNL.Clients.Office.Excel.Functions.SPG(A409, "SP_VOLUME_AVG_DAILY_TO_1YR_AVG_DAILY", , "3M")</f>
        <v>147.97999999999999</v>
      </c>
      <c r="G409" s="9" t="str">
        <f>_xll.SNL.Clients.Office.Excel.Functions.SPG(A409, "IQ_SECTOR")</f>
        <v>Financials</v>
      </c>
      <c r="H409" s="9" t="str">
        <f>_xll.SNL.Clients.Office.Excel.Functions.SPG(A409, "IQ_INDUSTRY_GROUP")</f>
        <v>Financial Services</v>
      </c>
      <c r="I409" s="9" t="str">
        <f>_xll.SNL.Clients.Office.Excel.Functions.SPG(A409, "IQ_INDUSTRY")</f>
        <v>Capital Markets</v>
      </c>
      <c r="J409" s="9" t="str">
        <f>_xll.SNL.Clients.Office.Excel.Functions.SPG(A409, "IQ_PRIMARY_INDUSTRY")</f>
        <v>Asset Management and Custody Banks</v>
      </c>
      <c r="K409" s="9" t="str">
        <f>_xll.SNL.Clients.Office.Excel.Functions.SPG(A409, "NAICS_CODE", "Primary")</f>
        <v>523940 - Portfolio Management and Investment Advice</v>
      </c>
      <c r="L409" s="9" t="str">
        <f>_xll.SNL.Clients.Office.Excel.Functions.SPG(A409, "SP_TOPICTAG")</f>
        <v/>
      </c>
      <c r="M409" s="5">
        <f>_xll.SNL.Clients.Office.Excel.Functions.SPG(A409, "SP_PCT_SHARES_OWNED_ALL_INSTITUTIONS")</f>
        <v>77.2</v>
      </c>
      <c r="N409" s="9" t="str">
        <f>_xll.SNL.Clients.Office.Excel.Functions.SPG(A409, "RD_CREDIT_RATING_GLOBAL", "Issuer Credit Rating", "Local Currency LT|0")</f>
        <v/>
      </c>
      <c r="O409" s="9" t="str">
        <f>_xll.SNL.Clients.Office.Excel.Functions.SPG(A409, "RD_CWOL_GLOBAL", "Issuer Credit Rating", "Local Currency LT|0")</f>
        <v/>
      </c>
      <c r="P409" s="9" t="str">
        <f>_xll.SNL.Clients.Office.Excel.Functions.SPG(A409, "RD_RATING_ACTION_GLOBAL", "Issuer Credit Rating", "Local Currency LT|0")</f>
        <v/>
      </c>
      <c r="Q409" s="10" t="str">
        <f>_xll.SNL.Clients.Office.Excel.Functions.SPG(A409, "RD_LAST_REVIEW_DATE_GLOBAL", "Issuer Credit Rating", "Local Currency LT")</f>
        <v/>
      </c>
      <c r="R409" s="10" t="str">
        <f>_xll.SNL.Clients.Office.Excel.Functions.SPG(A409, "RD_CREDIT_RATING_DATE_GLOBAL", "Issuer Credit Rating", "Local Currency LT|0")</f>
        <v/>
      </c>
      <c r="S409" s="10" t="str">
        <f>_xll.SNL.Clients.Office.Excel.Functions.SPG(A409, "RD_CREDIT_WATCH_OUTLOOK_DATE_GLOBAL", "Issuer Credit Rating", "Local Currency LT|0")</f>
        <v/>
      </c>
    </row>
    <row r="410" spans="1:19" x14ac:dyDescent="0.3">
      <c r="A410" s="14" t="s">
        <v>414</v>
      </c>
      <c r="B410" s="13">
        <f>_xll.ciqfunctions.udf.CIQ(A410,"IQ_FIRSTPRICINGDATE")</f>
        <v>35535</v>
      </c>
      <c r="C410" s="5">
        <f>_xll.SNL.Clients.Office.Excel.Functions.SPG(A410, "SP_VOLUME_AVG_WEEKLY_TO_SHARES_OUT", , "1M")</f>
        <v>7.0966372362815058</v>
      </c>
      <c r="D410" s="5">
        <f>_xll.SNL.Clients.Office.Excel.Functions.SPG(A410, "SP_VOLUME_AVG_WEEKLY_TO_SHARES_OUT", , "3M")</f>
        <v>5.8492455163883736</v>
      </c>
      <c r="E410" s="5">
        <f>_xll.SNL.Clients.Office.Excel.Functions.SPG(A410, "SP_VOLUME_AVG_DAILY_TO_1YR_AVG_DAILY", , "1M")</f>
        <v>145.72</v>
      </c>
      <c r="F410" s="5">
        <f>_xll.SNL.Clients.Office.Excel.Functions.SPG(A410, "SP_VOLUME_AVG_DAILY_TO_1YR_AVG_DAILY", , "3M")</f>
        <v>120.11</v>
      </c>
      <c r="G410" s="9" t="str">
        <f>_xll.SNL.Clients.Office.Excel.Functions.SPG(A410, "IQ_SECTOR")</f>
        <v>Communication Services</v>
      </c>
      <c r="H410" s="9" t="str">
        <f>_xll.SNL.Clients.Office.Excel.Functions.SPG(A410, "IQ_INDUSTRY_GROUP")</f>
        <v>Media and Entertainment</v>
      </c>
      <c r="I410" s="9" t="str">
        <f>_xll.SNL.Clients.Office.Excel.Functions.SPG(A410, "IQ_INDUSTRY")</f>
        <v>Entertainment</v>
      </c>
      <c r="J410" s="9" t="str">
        <f>_xll.SNL.Clients.Office.Excel.Functions.SPG(A410, "IQ_PRIMARY_INDUSTRY")</f>
        <v>Interactive Home Entertainment</v>
      </c>
      <c r="K410" s="9" t="str">
        <f>_xll.SNL.Clients.Office.Excel.Functions.SPG(A410, "NAICS_CODE", "Primary")</f>
        <v>513210 - Software Publishers</v>
      </c>
      <c r="L410" s="9" t="str">
        <f>_xll.SNL.Clients.Office.Excel.Functions.SPG(A410, "SP_TOPICTAG")</f>
        <v>Social Media Advertising; App Marketing; Cloud Infrastructure; Streaming Media; Content Creation; Online Payments; Video Games</v>
      </c>
      <c r="M410" s="5">
        <f>_xll.SNL.Clients.Office.Excel.Functions.SPG(A410, "SP_PCT_SHARES_OWNED_ALL_INSTITUTIONS")</f>
        <v>88.13</v>
      </c>
      <c r="N410" s="9" t="str">
        <f>_xll.SNL.Clients.Office.Excel.Functions.SPG(A410, "RD_CREDIT_RATING_GLOBAL", "Issuer Credit Rating", "Local Currency LT|0")</f>
        <v>BBB</v>
      </c>
      <c r="O410" s="9" t="str">
        <f>_xll.SNL.Clients.Office.Excel.Functions.SPG(A410, "RD_CWOL_GLOBAL", "Issuer Credit Rating", "Local Currency LT|0")</f>
        <v>Negative</v>
      </c>
      <c r="P410" s="9" t="str">
        <f>_xll.SNL.Clients.Office.Excel.Functions.SPG(A410, "RD_RATING_ACTION_GLOBAL", "Issuer Credit Rating", "Local Currency LT|0")</f>
        <v>CreditWatch/Outlook (06/04/2024)</v>
      </c>
      <c r="Q410" s="10">
        <f>_xll.SNL.Clients.Office.Excel.Functions.SPG(A410, "RD_LAST_REVIEW_DATE_GLOBAL", "Issuer Credit Rating", "Local Currency LT")</f>
        <v>45759</v>
      </c>
      <c r="R410" s="10">
        <f>_xll.SNL.Clients.Office.Excel.Functions.SPG(A410, "RD_CREDIT_RATING_DATE_GLOBAL", "Issuer Credit Rating", "Local Currency LT|0")</f>
        <v>44656</v>
      </c>
      <c r="S410" s="10">
        <f>_xll.SNL.Clients.Office.Excel.Functions.SPG(A410, "RD_CREDIT_WATCH_OUTLOOK_DATE_GLOBAL", "Issuer Credit Rating", "Local Currency LT|0")</f>
        <v>45447</v>
      </c>
    </row>
    <row r="411" spans="1:19" x14ac:dyDescent="0.3">
      <c r="A411" s="14" t="s">
        <v>415</v>
      </c>
      <c r="B411" s="13">
        <f>_xll.ciqfunctions.udf.CIQ(A411,"IQ_FIRSTPRICINGDATE")</f>
        <v>36804</v>
      </c>
      <c r="C411" s="5">
        <f>_xll.SNL.Clients.Office.Excel.Functions.SPG(A411, "SP_VOLUME_AVG_WEEKLY_TO_SHARES_OUT", , "1M")</f>
        <v>11.042771741904716</v>
      </c>
      <c r="D411" s="5">
        <f>_xll.SNL.Clients.Office.Excel.Functions.SPG(A411, "SP_VOLUME_AVG_WEEKLY_TO_SHARES_OUT", , "3M")</f>
        <v>14.043669475460375</v>
      </c>
      <c r="E411" s="5">
        <f>_xll.SNL.Clients.Office.Excel.Functions.SPG(A411, "SP_VOLUME_AVG_DAILY_TO_1YR_AVG_DAILY", , "1M")</f>
        <v>108.76</v>
      </c>
      <c r="F411" s="5">
        <f>_xll.SNL.Clients.Office.Excel.Functions.SPG(A411, "SP_VOLUME_AVG_DAILY_TO_1YR_AVG_DAILY", , "3M")</f>
        <v>138.32</v>
      </c>
      <c r="G411" s="9" t="str">
        <f>_xll.SNL.Clients.Office.Excel.Functions.SPG(A411, "IQ_SECTOR")</f>
        <v>Consumer Discretionary</v>
      </c>
      <c r="H411" s="9" t="str">
        <f>_xll.SNL.Clients.Office.Excel.Functions.SPG(A411, "IQ_INDUSTRY_GROUP")</f>
        <v>Consumer Durables and Apparel</v>
      </c>
      <c r="I411" s="9" t="str">
        <f>_xll.SNL.Clients.Office.Excel.Functions.SPG(A411, "IQ_INDUSTRY")</f>
        <v>Textiles, Apparel and Luxury Goods</v>
      </c>
      <c r="J411" s="9" t="str">
        <f>_xll.SNL.Clients.Office.Excel.Functions.SPG(A411, "IQ_PRIMARY_INDUSTRY")</f>
        <v>Apparel, Accessories and Luxury Goods</v>
      </c>
      <c r="K411" s="9" t="str">
        <f>_xll.SNL.Clients.Office.Excel.Functions.SPG(A411, "NAICS_CODE", "Primary")</f>
        <v>316990 - Other Leather and Allied Product Manufacturing</v>
      </c>
      <c r="L411" s="9" t="str">
        <f>_xll.SNL.Clients.Office.Excel.Functions.SPG(A411, "SP_TOPICTAG")</f>
        <v>Fast-Moving Consumer Goods; Lifestyle</v>
      </c>
      <c r="M411" s="5">
        <f>_xll.SNL.Clients.Office.Excel.Functions.SPG(A411, "SP_PCT_SHARES_OWNED_ALL_INSTITUTIONS")</f>
        <v>99.16</v>
      </c>
      <c r="N411" s="9" t="str">
        <f>_xll.SNL.Clients.Office.Excel.Functions.SPG(A411, "RD_CREDIT_RATING_GLOBAL", "Issuer Credit Rating", "Local Currency LT|0")</f>
        <v>BBB</v>
      </c>
      <c r="O411" s="9" t="str">
        <f>_xll.SNL.Clients.Office.Excel.Functions.SPG(A411, "RD_CWOL_GLOBAL", "Issuer Credit Rating", "Local Currency LT|0")</f>
        <v>Stable</v>
      </c>
      <c r="P411" s="9" t="str">
        <f>_xll.SNL.Clients.Office.Excel.Functions.SPG(A411, "RD_RATING_ACTION_GLOBAL", "Issuer Credit Rating", "Local Currency LT|0")</f>
        <v>CreditWatch/Outlook (12/03/2024)</v>
      </c>
      <c r="Q411" s="10">
        <f>_xll.SNL.Clients.Office.Excel.Functions.SPG(A411, "RD_LAST_REVIEW_DATE_GLOBAL", "Issuer Credit Rating", "Local Currency LT")</f>
        <v>45629</v>
      </c>
      <c r="R411" s="10">
        <f>_xll.SNL.Clients.Office.Excel.Functions.SPG(A411, "RD_CREDIT_RATING_DATE_GLOBAL", "Issuer Credit Rating", "Local Currency LT|0")</f>
        <v>45099</v>
      </c>
      <c r="S411" s="10">
        <f>_xll.SNL.Clients.Office.Excel.Functions.SPG(A411, "RD_CREDIT_WATCH_OUTLOOK_DATE_GLOBAL", "Issuer Credit Rating", "Local Currency LT|0")</f>
        <v>45629</v>
      </c>
    </row>
    <row r="412" spans="1:19" x14ac:dyDescent="0.3">
      <c r="A412" s="14" t="s">
        <v>416</v>
      </c>
      <c r="B412" s="13">
        <f>_xll.ciqfunctions.udf.CIQ(A412,"IQ_FIRSTPRICINGDATE")</f>
        <v>40519</v>
      </c>
      <c r="C412" s="5">
        <f>_xll.SNL.Clients.Office.Excel.Functions.SPG(A412, "SP_VOLUME_AVG_WEEKLY_TO_SHARES_OUT", , "1M")</f>
        <v>5.0947137611203859</v>
      </c>
      <c r="D412" s="5">
        <f>_xll.SNL.Clients.Office.Excel.Functions.SPG(A412, "SP_VOLUME_AVG_WEEKLY_TO_SHARES_OUT", , "3M")</f>
        <v>5.2732327460471478</v>
      </c>
      <c r="E412" s="5">
        <f>_xll.SNL.Clients.Office.Excel.Functions.SPG(A412, "SP_VOLUME_AVG_DAILY_TO_1YR_AVG_DAILY", , "1M")</f>
        <v>123.87</v>
      </c>
      <c r="F412" s="5">
        <f>_xll.SNL.Clients.Office.Excel.Functions.SPG(A412, "SP_VOLUME_AVG_DAILY_TO_1YR_AVG_DAILY", , "3M")</f>
        <v>128.21</v>
      </c>
      <c r="G412" s="9" t="str">
        <f>_xll.SNL.Clients.Office.Excel.Functions.SPG(A412, "IQ_SECTOR")</f>
        <v>Energy</v>
      </c>
      <c r="H412" s="9" t="str">
        <f>_xll.SNL.Clients.Office.Excel.Functions.SPG(A412, "IQ_INDUSTRY_GROUP")</f>
        <v>Energy</v>
      </c>
      <c r="I412" s="9" t="str">
        <f>_xll.SNL.Clients.Office.Excel.Functions.SPG(A412, "IQ_INDUSTRY")</f>
        <v>Oil, Gas and Consumable Fuels</v>
      </c>
      <c r="J412" s="9" t="str">
        <f>_xll.SNL.Clients.Office.Excel.Functions.SPG(A412, "IQ_PRIMARY_INDUSTRY")</f>
        <v>Oil and Gas Storage and Transportation</v>
      </c>
      <c r="K412" s="9" t="str">
        <f>_xll.SNL.Clients.Office.Excel.Functions.SPG(A412, "NAICS_CODE", "Primary")</f>
        <v>486210 - Pipeline Transportation of Natural Gas</v>
      </c>
      <c r="L412" s="9" t="str">
        <f>_xll.SNL.Clients.Office.Excel.Functions.SPG(A412, "SP_TOPICTAG")</f>
        <v>Energy Storage; Freight Service; Marine Transportation</v>
      </c>
      <c r="M412" s="5">
        <f>_xll.SNL.Clients.Office.Excel.Functions.SPG(A412, "SP_PCT_SHARES_OWNED_ALL_INSTITUTIONS")</f>
        <v>91.8</v>
      </c>
      <c r="N412" s="9" t="str">
        <f>_xll.SNL.Clients.Office.Excel.Functions.SPG(A412, "RD_CREDIT_RATING_GLOBAL", "Issuer Credit Rating", "Local Currency LT|0")</f>
        <v>BBB</v>
      </c>
      <c r="O412" s="9" t="str">
        <f>_xll.SNL.Clients.Office.Excel.Functions.SPG(A412, "RD_CWOL_GLOBAL", "Issuer Credit Rating", "Local Currency LT|0")</f>
        <v>Stable</v>
      </c>
      <c r="P412" s="9" t="str">
        <f>_xll.SNL.Clients.Office.Excel.Functions.SPG(A412, "RD_RATING_ACTION_GLOBAL", "Issuer Credit Rating", "Local Currency LT|0")</f>
        <v>Upgrade | CreditWatch/Outlook (02/15/2024)</v>
      </c>
      <c r="Q412" s="10">
        <f>_xll.SNL.Clients.Office.Excel.Functions.SPG(A412, "RD_LAST_REVIEW_DATE_GLOBAL", "Issuer Credit Rating", "Local Currency LT")</f>
        <v>45463</v>
      </c>
      <c r="R412" s="10">
        <f>_xll.SNL.Clients.Office.Excel.Functions.SPG(A412, "RD_CREDIT_RATING_DATE_GLOBAL", "Issuer Credit Rating", "Local Currency LT|0")</f>
        <v>45337</v>
      </c>
      <c r="S412" s="10">
        <f>_xll.SNL.Clients.Office.Excel.Functions.SPG(A412, "RD_CREDIT_WATCH_OUTLOOK_DATE_GLOBAL", "Issuer Credit Rating", "Local Currency LT|0")</f>
        <v>45337</v>
      </c>
    </row>
    <row r="413" spans="1:19" x14ac:dyDescent="0.3">
      <c r="A413" s="14" t="s">
        <v>417</v>
      </c>
      <c r="B413" s="13">
        <f>_xll.ciqfunctions.udf.CIQ(A413,"IQ_FIRSTPRICINGDATE")</f>
        <v>25205</v>
      </c>
      <c r="C413" s="5">
        <f>_xll.SNL.Clients.Office.Excel.Functions.SPG(A413, "SP_VOLUME_AVG_WEEKLY_TO_SHARES_OUT", , "1M")</f>
        <v>7.3889618645255952</v>
      </c>
      <c r="D413" s="5">
        <f>_xll.SNL.Clients.Office.Excel.Functions.SPG(A413, "SP_VOLUME_AVG_WEEKLY_TO_SHARES_OUT", , "3M")</f>
        <v>9.2550803595180842</v>
      </c>
      <c r="E413" s="5">
        <f>_xll.SNL.Clients.Office.Excel.Functions.SPG(A413, "SP_VOLUME_AVG_DAILY_TO_1YR_AVG_DAILY", , "1M")</f>
        <v>113.45</v>
      </c>
      <c r="F413" s="5">
        <f>_xll.SNL.Clients.Office.Excel.Functions.SPG(A413, "SP_VOLUME_AVG_DAILY_TO_1YR_AVG_DAILY", , "3M")</f>
        <v>142.1</v>
      </c>
      <c r="G413" s="9" t="str">
        <f>_xll.SNL.Clients.Office.Excel.Functions.SPG(A413, "IQ_SECTOR")</f>
        <v>Consumer Staples</v>
      </c>
      <c r="H413" s="9" t="str">
        <f>_xll.SNL.Clients.Office.Excel.Functions.SPG(A413, "IQ_INDUSTRY_GROUP")</f>
        <v>Consumer Staples Distribution and Retail</v>
      </c>
      <c r="I413" s="9" t="str">
        <f>_xll.SNL.Clients.Office.Excel.Functions.SPG(A413, "IQ_INDUSTRY")</f>
        <v>Consumer Staples Distribution and Retail</v>
      </c>
      <c r="J413" s="9" t="str">
        <f>_xll.SNL.Clients.Office.Excel.Functions.SPG(A413, "IQ_PRIMARY_INDUSTRY")</f>
        <v>Consumer Staples Merchandise Retail</v>
      </c>
      <c r="K413" s="9" t="str">
        <f>_xll.SNL.Clients.Office.Excel.Functions.SPG(A413, "NAICS_CODE", "Primary")</f>
        <v>455219 - All Other General Merchandise Retailers</v>
      </c>
      <c r="L413" s="9" t="str">
        <f>_xll.SNL.Clients.Office.Excel.Functions.SPG(A413, "SP_TOPICTAG")</f>
        <v>Fast-Moving Consumer Goods; Food Delivery; Online Grocery</v>
      </c>
      <c r="M413" s="5">
        <f>_xll.SNL.Clients.Office.Excel.Functions.SPG(A413, "SP_PCT_SHARES_OWNED_ALL_INSTITUTIONS")</f>
        <v>84</v>
      </c>
      <c r="N413" s="9" t="str">
        <f>_xll.SNL.Clients.Office.Excel.Functions.SPG(A413, "RD_CREDIT_RATING_GLOBAL", "Issuer Credit Rating", "Local Currency LT|0")</f>
        <v>A</v>
      </c>
      <c r="O413" s="9" t="str">
        <f>_xll.SNL.Clients.Office.Excel.Functions.SPG(A413, "RD_CWOL_GLOBAL", "Issuer Credit Rating", "Local Currency LT|0")</f>
        <v>Stable</v>
      </c>
      <c r="P413" s="9" t="str">
        <f>_xll.SNL.Clients.Office.Excel.Functions.SPG(A413, "RD_RATING_ACTION_GLOBAL", "Issuer Credit Rating", "Local Currency LT|0")</f>
        <v>Downgrade | CreditWatch/Outlook (03/28/2014)</v>
      </c>
      <c r="Q413" s="10">
        <f>_xll.SNL.Clients.Office.Excel.Functions.SPG(A413, "RD_LAST_REVIEW_DATE_GLOBAL", "Issuer Credit Rating", "Local Currency LT")</f>
        <v>45737</v>
      </c>
      <c r="R413" s="10">
        <f>_xll.SNL.Clients.Office.Excel.Functions.SPG(A413, "RD_CREDIT_RATING_DATE_GLOBAL", "Issuer Credit Rating", "Local Currency LT|0")</f>
        <v>41726</v>
      </c>
      <c r="S413" s="10">
        <f>_xll.SNL.Clients.Office.Excel.Functions.SPG(A413, "RD_CREDIT_WATCH_OUTLOOK_DATE_GLOBAL", "Issuer Credit Rating", "Local Currency LT|0")</f>
        <v>41726</v>
      </c>
    </row>
    <row r="414" spans="1:19" x14ac:dyDescent="0.3">
      <c r="A414" s="14" t="s">
        <v>418</v>
      </c>
      <c r="B414" s="13">
        <f>_xll.ciqfunctions.udf.CIQ(A414,"IQ_FIRSTPRICINGDATE")</f>
        <v>39247</v>
      </c>
      <c r="C414" s="5">
        <f>_xll.SNL.Clients.Office.Excel.Functions.SPG(A414, "SP_VOLUME_AVG_WEEKLY_TO_SHARES_OUT", , "1M")</f>
        <v>3.2011852325568171</v>
      </c>
      <c r="D414" s="5">
        <f>_xll.SNL.Clients.Office.Excel.Functions.SPG(A414, "SP_VOLUME_AVG_WEEKLY_TO_SHARES_OUT", , "3M")</f>
        <v>3.3224306977274694</v>
      </c>
      <c r="E414" s="5">
        <f>_xll.SNL.Clients.Office.Excel.Functions.SPG(A414, "SP_VOLUME_AVG_DAILY_TO_1YR_AVG_DAILY", , "1M")</f>
        <v>112.04</v>
      </c>
      <c r="F414" s="5">
        <f>_xll.SNL.Clients.Office.Excel.Functions.SPG(A414, "SP_VOLUME_AVG_DAILY_TO_1YR_AVG_DAILY", , "3M")</f>
        <v>116.29</v>
      </c>
      <c r="G414" s="9" t="str">
        <f>_xll.SNL.Clients.Office.Excel.Functions.SPG(A414, "IQ_SECTOR")</f>
        <v>Information Technology</v>
      </c>
      <c r="H414" s="9" t="str">
        <f>_xll.SNL.Clients.Office.Excel.Functions.SPG(A414, "IQ_INDUSTRY_GROUP")</f>
        <v>Technology Hardware and Equipment</v>
      </c>
      <c r="I414" s="9" t="str">
        <f>_xll.SNL.Clients.Office.Excel.Functions.SPG(A414, "IQ_INDUSTRY")</f>
        <v>Electronic Equipment, Instruments and Components</v>
      </c>
      <c r="J414" s="9" t="str">
        <f>_xll.SNL.Clients.Office.Excel.Functions.SPG(A414, "IQ_PRIMARY_INDUSTRY")</f>
        <v>Electronic Manufacturing Services</v>
      </c>
      <c r="K414" s="9" t="str">
        <f>_xll.SNL.Clients.Office.Excel.Functions.SPG(A414, "NAICS_CODE", "Primary")</f>
        <v>334417 - Electronic Connector Manufacturing</v>
      </c>
      <c r="L414" s="9" t="str">
        <f>_xll.SNL.Clients.Office.Excel.Functions.SPG(A414, "SP_TOPICTAG")</f>
        <v>Environmental Engineering; Industrial Automation; RFID (Radio Frequency Identification); Sensors; Smart Building; Smart Cities</v>
      </c>
      <c r="M414" s="5">
        <f>_xll.SNL.Clients.Office.Excel.Functions.SPG(A414, "SP_PCT_SHARES_OWNED_ALL_INSTITUTIONS")</f>
        <v>91.47</v>
      </c>
      <c r="N414" s="9" t="str">
        <f>_xll.SNL.Clients.Office.Excel.Functions.SPG(A414, "RD_CREDIT_RATING_GLOBAL", "Issuer Credit Rating", "Local Currency LT|0")</f>
        <v>A-</v>
      </c>
      <c r="O414" s="9" t="str">
        <f>_xll.SNL.Clients.Office.Excel.Functions.SPG(A414, "RD_CWOL_GLOBAL", "Issuer Credit Rating", "Local Currency LT|0")</f>
        <v>Stable</v>
      </c>
      <c r="P414" s="9" t="str">
        <f>_xll.SNL.Clients.Office.Excel.Functions.SPG(A414, "RD_RATING_ACTION_GLOBAL", "Issuer Credit Rating", "Local Currency LT|0")</f>
        <v>CreditWatch/Outlook (01/27/2021)</v>
      </c>
      <c r="Q414" s="10">
        <f>_xll.SNL.Clients.Office.Excel.Functions.SPG(A414, "RD_LAST_REVIEW_DATE_GLOBAL", "Issuer Credit Rating", "Local Currency LT")</f>
        <v>45719</v>
      </c>
      <c r="R414" s="10">
        <f>_xll.SNL.Clients.Office.Excel.Functions.SPG(A414, "RD_CREDIT_RATING_DATE_GLOBAL", "Issuer Credit Rating", "Local Currency LT|0")</f>
        <v>41723</v>
      </c>
      <c r="S414" s="10">
        <f>_xll.SNL.Clients.Office.Excel.Functions.SPG(A414, "RD_CREDIT_WATCH_OUTLOOK_DATE_GLOBAL", "Issuer Credit Rating", "Local Currency LT|0")</f>
        <v>44223</v>
      </c>
    </row>
    <row r="415" spans="1:19" x14ac:dyDescent="0.3">
      <c r="A415" s="14" t="s">
        <v>419</v>
      </c>
      <c r="B415" s="13">
        <f>_xll.ciqfunctions.udf.CIQ(A415,"IQ_FIRSTPRICINGDATE")</f>
        <v>36487</v>
      </c>
      <c r="C415" s="5">
        <f>_xll.SNL.Clients.Office.Excel.Functions.SPG(A415, "SP_VOLUME_AVG_WEEKLY_TO_SHARES_OUT", , "1M")</f>
        <v>3.5675555135109693</v>
      </c>
      <c r="D415" s="5">
        <f>_xll.SNL.Clients.Office.Excel.Functions.SPG(A415, "SP_VOLUME_AVG_WEEKLY_TO_SHARES_OUT", , "3M")</f>
        <v>3.3006281773069941</v>
      </c>
      <c r="E415" s="5">
        <f>_xll.SNL.Clients.Office.Excel.Functions.SPG(A415, "SP_VOLUME_AVG_DAILY_TO_1YR_AVG_DAILY", , "1M")</f>
        <v>128.66999999999999</v>
      </c>
      <c r="F415" s="5">
        <f>_xll.SNL.Clients.Office.Excel.Functions.SPG(A415, "SP_VOLUME_AVG_DAILY_TO_1YR_AVG_DAILY", , "3M")</f>
        <v>119.04</v>
      </c>
      <c r="G415" s="9" t="str">
        <f>_xll.SNL.Clients.Office.Excel.Functions.SPG(A415, "IQ_SECTOR")</f>
        <v>Information Technology</v>
      </c>
      <c r="H415" s="9" t="str">
        <f>_xll.SNL.Clients.Office.Excel.Functions.SPG(A415, "IQ_INDUSTRY_GROUP")</f>
        <v>Technology Hardware and Equipment</v>
      </c>
      <c r="I415" s="9" t="str">
        <f>_xll.SNL.Clients.Office.Excel.Functions.SPG(A415, "IQ_INDUSTRY")</f>
        <v>Electronic Equipment, Instruments and Components</v>
      </c>
      <c r="J415" s="9" t="str">
        <f>_xll.SNL.Clients.Office.Excel.Functions.SPG(A415, "IQ_PRIMARY_INDUSTRY")</f>
        <v>Electronic Equipment and Instruments</v>
      </c>
      <c r="K415" s="9" t="str">
        <f>_xll.SNL.Clients.Office.Excel.Functions.SPG(A415, "NAICS_CODE", "Primary")</f>
        <v>33451 - Navigational, Measuring, Electromedical, and Control Instruments Manufacturing</v>
      </c>
      <c r="L415" s="9" t="str">
        <f>_xll.SNL.Clients.Office.Excel.Functions.SPG(A415, "SP_TOPICTAG")</f>
        <v>Computer Vision; Image Recognition; Sensors; Data Protection; Process Automation; Security Management</v>
      </c>
      <c r="M415" s="5">
        <f>_xll.SNL.Clients.Office.Excel.Functions.SPG(A415, "SP_PCT_SHARES_OWNED_ALL_INSTITUTIONS")</f>
        <v>94.1</v>
      </c>
      <c r="N415" s="9" t="str">
        <f>_xll.SNL.Clients.Office.Excel.Functions.SPG(A415, "RD_CREDIT_RATING_GLOBAL", "Issuer Credit Rating", "Local Currency LT|0")</f>
        <v>BBB</v>
      </c>
      <c r="O415" s="9" t="str">
        <f>_xll.SNL.Clients.Office.Excel.Functions.SPG(A415, "RD_CWOL_GLOBAL", "Issuer Credit Rating", "Local Currency LT|0")</f>
        <v>Stable</v>
      </c>
      <c r="P415" s="9" t="str">
        <f>_xll.SNL.Clients.Office.Excel.Functions.SPG(A415, "RD_RATING_ACTION_GLOBAL", "Issuer Credit Rating", "Local Currency LT|0")</f>
        <v>New Rating | CreditWatch/Outlook (03/04/2021)</v>
      </c>
      <c r="Q415" s="10">
        <f>_xll.SNL.Clients.Office.Excel.Functions.SPG(A415, "RD_LAST_REVIEW_DATE_GLOBAL", "Issuer Credit Rating", "Local Currency LT")</f>
        <v>45756</v>
      </c>
      <c r="R415" s="10">
        <f>_xll.SNL.Clients.Office.Excel.Functions.SPG(A415, "RD_CREDIT_RATING_DATE_GLOBAL", "Issuer Credit Rating", "Local Currency LT|0")</f>
        <v>44259</v>
      </c>
      <c r="S415" s="10">
        <f>_xll.SNL.Clients.Office.Excel.Functions.SPG(A415, "RD_CREDIT_WATCH_OUTLOOK_DATE_GLOBAL", "Issuer Credit Rating", "Local Currency LT|0")</f>
        <v>44259</v>
      </c>
    </row>
    <row r="416" spans="1:19" x14ac:dyDescent="0.3">
      <c r="A416" s="14" t="s">
        <v>421</v>
      </c>
      <c r="B416" s="13">
        <f>_xll.ciqfunctions.udf.CIQ(A416,"IQ_FIRSTPRICINGDATE")</f>
        <v>25861</v>
      </c>
      <c r="C416" s="5">
        <f>_xll.SNL.Clients.Office.Excel.Functions.SPG(A416, "SP_VOLUME_AVG_WEEKLY_TO_SHARES_OUT", , "1M")</f>
        <v>9.7474484462973638</v>
      </c>
      <c r="D416" s="5">
        <f>_xll.SNL.Clients.Office.Excel.Functions.SPG(A416, "SP_VOLUME_AVG_WEEKLY_TO_SHARES_OUT", , "3M")</f>
        <v>11.346757157232485</v>
      </c>
      <c r="E416" s="5">
        <f>_xll.SNL.Clients.Office.Excel.Functions.SPG(A416, "SP_VOLUME_AVG_DAILY_TO_1YR_AVG_DAILY", , "1M")</f>
        <v>120.62</v>
      </c>
      <c r="F416" s="5">
        <f>_xll.SNL.Clients.Office.Excel.Functions.SPG(A416, "SP_VOLUME_AVG_DAILY_TO_1YR_AVG_DAILY", , "3M")</f>
        <v>140.41</v>
      </c>
      <c r="G416" s="9" t="str">
        <f>_xll.SNL.Clients.Office.Excel.Functions.SPG(A416, "IQ_SECTOR")</f>
        <v>Information Technology</v>
      </c>
      <c r="H416" s="9" t="str">
        <f>_xll.SNL.Clients.Office.Excel.Functions.SPG(A416, "IQ_INDUSTRY_GROUP")</f>
        <v>Semiconductors and Semiconductor Equipment</v>
      </c>
      <c r="I416" s="9" t="str">
        <f>_xll.SNL.Clients.Office.Excel.Functions.SPG(A416, "IQ_INDUSTRY")</f>
        <v>Semiconductors and Semiconductor Equipment</v>
      </c>
      <c r="J416" s="9" t="str">
        <f>_xll.SNL.Clients.Office.Excel.Functions.SPG(A416, "IQ_PRIMARY_INDUSTRY")</f>
        <v>Semiconductor Materials and Equipment</v>
      </c>
      <c r="K416" s="9" t="str">
        <f>_xll.SNL.Clients.Office.Excel.Functions.SPG(A416, "NAICS_CODE", "Primary")</f>
        <v>333242 - Semiconductor Machinery Manufacturing</v>
      </c>
      <c r="L416" s="9" t="str">
        <f>_xll.SNL.Clients.Office.Excel.Functions.SPG(A416, "SP_TOPICTAG")</f>
        <v>Software Development; Image Recognition; Industrial Automation; Process Automation; Micro-Mobility; Artificial Intelligence; Autonomous Vehicles</v>
      </c>
      <c r="M416" s="5">
        <f>_xll.SNL.Clients.Office.Excel.Functions.SPG(A416, "SP_PCT_SHARES_OWNED_ALL_INSTITUTIONS")</f>
        <v>96.63</v>
      </c>
      <c r="N416" s="9" t="str">
        <f>_xll.SNL.Clients.Office.Excel.Functions.SPG(A416, "RD_CREDIT_RATING_GLOBAL", "Issuer Credit Rating", "Local Currency LT|0")</f>
        <v>NR</v>
      </c>
      <c r="O416" s="9" t="str">
        <f>_xll.SNL.Clients.Office.Excel.Functions.SPG(A416, "RD_CWOL_GLOBAL", "Issuer Credit Rating", "Local Currency LT|0")</f>
        <v>NR</v>
      </c>
      <c r="P416" s="9" t="str">
        <f>_xll.SNL.Clients.Office.Excel.Functions.SPG(A416, "RD_RATING_ACTION_GLOBAL", "Issuer Credit Rating", "Local Currency LT|0")</f>
        <v>Not Rated | CreditWatch/Outlook (03/24/2005)</v>
      </c>
      <c r="Q416" s="10" t="str">
        <f>_xll.SNL.Clients.Office.Excel.Functions.SPG(A416, "RD_LAST_REVIEW_DATE_GLOBAL", "Issuer Credit Rating", "Local Currency LT")</f>
        <v/>
      </c>
      <c r="R416" s="10">
        <f>_xll.SNL.Clients.Office.Excel.Functions.SPG(A416, "RD_CREDIT_RATING_DATE_GLOBAL", "Issuer Credit Rating", "Local Currency LT|0")</f>
        <v>38435</v>
      </c>
      <c r="S416" s="10">
        <f>_xll.SNL.Clients.Office.Excel.Functions.SPG(A416, "RD_CREDIT_WATCH_OUTLOOK_DATE_GLOBAL", "Issuer Credit Rating", "Local Currency LT|0")</f>
        <v>38435</v>
      </c>
    </row>
    <row r="417" spans="1:19" x14ac:dyDescent="0.3">
      <c r="A417" s="14" t="s">
        <v>422</v>
      </c>
      <c r="B417" s="13">
        <f>_xll.ciqfunctions.udf.CIQ(A417,"IQ_FIRSTPRICINGDATE")</f>
        <v>40358</v>
      </c>
      <c r="C417" s="5">
        <f>_xll.SNL.Clients.Office.Excel.Functions.SPG(A417, "SP_VOLUME_AVG_WEEKLY_TO_SHARES_OUT", , "1M")</f>
        <v>17.360305857716838</v>
      </c>
      <c r="D417" s="5">
        <f>_xll.SNL.Clients.Office.Excel.Functions.SPG(A417, "SP_VOLUME_AVG_WEEKLY_TO_SHARES_OUT", , "3M")</f>
        <v>19.098222027068363</v>
      </c>
      <c r="E417" s="5">
        <f>_xll.SNL.Clients.Office.Excel.Functions.SPG(A417, "SP_VOLUME_AVG_DAILY_TO_1YR_AVG_DAILY", , "1M")</f>
        <v>115.24</v>
      </c>
      <c r="F417" s="5">
        <f>_xll.SNL.Clients.Office.Excel.Functions.SPG(A417, "SP_VOLUME_AVG_DAILY_TO_1YR_AVG_DAILY", , "3M")</f>
        <v>126.77</v>
      </c>
      <c r="G417" s="9" t="str">
        <f>_xll.SNL.Clients.Office.Excel.Functions.SPG(A417, "IQ_SECTOR")</f>
        <v>Consumer Discretionary</v>
      </c>
      <c r="H417" s="9" t="str">
        <f>_xll.SNL.Clients.Office.Excel.Functions.SPG(A417, "IQ_INDUSTRY_GROUP")</f>
        <v>Automobiles and Components</v>
      </c>
      <c r="I417" s="9" t="str">
        <f>_xll.SNL.Clients.Office.Excel.Functions.SPG(A417, "IQ_INDUSTRY")</f>
        <v>Automobiles</v>
      </c>
      <c r="J417" s="9" t="str">
        <f>_xll.SNL.Clients.Office.Excel.Functions.SPG(A417, "IQ_PRIMARY_INDUSTRY")</f>
        <v>Automobile Manufacturers</v>
      </c>
      <c r="K417" s="9" t="str">
        <f>_xll.SNL.Clients.Office.Excel.Functions.SPG(A417, "NAICS_CODE", "Primary")</f>
        <v>336110 - Automobile and Light Duty Motor Vehicle Manufacturing</v>
      </c>
      <c r="L417" s="9" t="str">
        <f>_xll.SNL.Clients.Office.Excel.Functions.SPG(A417, "SP_TOPICTAG")</f>
        <v>Clean Energy; Energy Management; Energy Storage; Fleet Management; Industrial Automation; Electric Vehicle; Autonomous Vehicles; Utility Scale Solar; Battery Energy Storage System (BESS); Electric Vehicle Charging Infrastructure</v>
      </c>
      <c r="M417" s="5">
        <f>_xll.SNL.Clients.Office.Excel.Functions.SPG(A417, "SP_PCT_SHARES_OWNED_ALL_INSTITUTIONS")</f>
        <v>47.86</v>
      </c>
      <c r="N417" s="9" t="str">
        <f>_xll.SNL.Clients.Office.Excel.Functions.SPG(A417, "RD_CREDIT_RATING_GLOBAL", "Issuer Credit Rating", "Local Currency LT|0")</f>
        <v>BBB</v>
      </c>
      <c r="O417" s="9" t="str">
        <f>_xll.SNL.Clients.Office.Excel.Functions.SPG(A417, "RD_CWOL_GLOBAL", "Issuer Credit Rating", "Local Currency LT|0")</f>
        <v>Stable</v>
      </c>
      <c r="P417" s="9" t="str">
        <f>_xll.SNL.Clients.Office.Excel.Functions.SPG(A417, "RD_RATING_ACTION_GLOBAL", "Issuer Credit Rating", "Local Currency LT|0")</f>
        <v>Upgrade | CreditWatch/Outlook (10/06/2022)</v>
      </c>
      <c r="Q417" s="10">
        <f>_xll.SNL.Clients.Office.Excel.Functions.SPG(A417, "RD_LAST_REVIEW_DATE_GLOBAL", "Issuer Credit Rating", "Local Currency LT")</f>
        <v>45734</v>
      </c>
      <c r="R417" s="10">
        <f>_xll.SNL.Clients.Office.Excel.Functions.SPG(A417, "RD_CREDIT_RATING_DATE_GLOBAL", "Issuer Credit Rating", "Local Currency LT|0")</f>
        <v>44840</v>
      </c>
      <c r="S417" s="10">
        <f>_xll.SNL.Clients.Office.Excel.Functions.SPG(A417, "RD_CREDIT_WATCH_OUTLOOK_DATE_GLOBAL", "Issuer Credit Rating", "Local Currency LT|0")</f>
        <v>44840</v>
      </c>
    </row>
    <row r="418" spans="1:19" x14ac:dyDescent="0.3">
      <c r="A418" s="14" t="s">
        <v>423</v>
      </c>
      <c r="B418" s="13">
        <f>_xll.ciqfunctions.udf.CIQ(A418,"IQ_FIRSTPRICINGDATE")</f>
        <v>24839</v>
      </c>
      <c r="C418" s="5">
        <f>_xll.SNL.Clients.Office.Excel.Functions.SPG(A418, "SP_VOLUME_AVG_WEEKLY_TO_SHARES_OUT", , "1M")</f>
        <v>4.3584749209747287</v>
      </c>
      <c r="D418" s="5">
        <f>_xll.SNL.Clients.Office.Excel.Functions.SPG(A418, "SP_VOLUME_AVG_WEEKLY_TO_SHARES_OUT", , "3M")</f>
        <v>4.6000861643100004</v>
      </c>
      <c r="E418" s="5">
        <f>_xll.SNL.Clients.Office.Excel.Functions.SPG(A418, "SP_VOLUME_AVG_DAILY_TO_1YR_AVG_DAILY", , "1M")</f>
        <v>125.8</v>
      </c>
      <c r="F418" s="5">
        <f>_xll.SNL.Clients.Office.Excel.Functions.SPG(A418, "SP_VOLUME_AVG_DAILY_TO_1YR_AVG_DAILY", , "3M")</f>
        <v>132.77000000000001</v>
      </c>
      <c r="G418" s="9" t="str">
        <f>_xll.SNL.Clients.Office.Excel.Functions.SPG(A418, "IQ_SECTOR")</f>
        <v>Information Technology</v>
      </c>
      <c r="H418" s="9" t="str">
        <f>_xll.SNL.Clients.Office.Excel.Functions.SPG(A418, "IQ_INDUSTRY_GROUP")</f>
        <v>Semiconductors and Semiconductor Equipment</v>
      </c>
      <c r="I418" s="9" t="str">
        <f>_xll.SNL.Clients.Office.Excel.Functions.SPG(A418, "IQ_INDUSTRY")</f>
        <v>Semiconductors and Semiconductor Equipment</v>
      </c>
      <c r="J418" s="9" t="str">
        <f>_xll.SNL.Clients.Office.Excel.Functions.SPG(A418, "IQ_PRIMARY_INDUSTRY")</f>
        <v>Semiconductors</v>
      </c>
      <c r="K418" s="9" t="str">
        <f>_xll.SNL.Clients.Office.Excel.Functions.SPG(A418, "NAICS_CODE", "Primary")</f>
        <v>334413 - Semiconductor and Related Device Manufacturing</v>
      </c>
      <c r="L418" s="9" t="str">
        <f>_xll.SNL.Clients.Office.Excel.Functions.SPG(A418, "SP_TOPICTAG")</f>
        <v>Data Integration; Industrial Automation; Sensors; Data Protection; Process Automation; Network Security; Data Center Technology</v>
      </c>
      <c r="M418" s="5">
        <f>_xll.SNL.Clients.Office.Excel.Functions.SPG(A418, "SP_PCT_SHARES_OWNED_ALL_INSTITUTIONS")</f>
        <v>86.65</v>
      </c>
      <c r="N418" s="9" t="str">
        <f>_xll.SNL.Clients.Office.Excel.Functions.SPG(A418, "RD_CREDIT_RATING_GLOBAL", "Issuer Credit Rating", "Local Currency LT|0")</f>
        <v>A+</v>
      </c>
      <c r="O418" s="9" t="str">
        <f>_xll.SNL.Clients.Office.Excel.Functions.SPG(A418, "RD_CWOL_GLOBAL", "Issuer Credit Rating", "Local Currency LT|0")</f>
        <v>Stable</v>
      </c>
      <c r="P418" s="9" t="str">
        <f>_xll.SNL.Clients.Office.Excel.Functions.SPG(A418, "RD_RATING_ACTION_GLOBAL", "Issuer Credit Rating", "Local Currency LT|0")</f>
        <v>Upgrade | CreditWatch/Outlook (09/23/2010)</v>
      </c>
      <c r="Q418" s="10">
        <f>_xll.SNL.Clients.Office.Excel.Functions.SPG(A418, "RD_LAST_REVIEW_DATE_GLOBAL", "Issuer Credit Rating", "Local Currency LT")</f>
        <v>45681</v>
      </c>
      <c r="R418" s="10">
        <f>_xll.SNL.Clients.Office.Excel.Functions.SPG(A418, "RD_CREDIT_RATING_DATE_GLOBAL", "Issuer Credit Rating", "Local Currency LT|0")</f>
        <v>40444</v>
      </c>
      <c r="S418" s="10">
        <f>_xll.SNL.Clients.Office.Excel.Functions.SPG(A418, "RD_CREDIT_WATCH_OUTLOOK_DATE_GLOBAL", "Issuer Credit Rating", "Local Currency LT|0")</f>
        <v>40444</v>
      </c>
    </row>
    <row r="419" spans="1:19" x14ac:dyDescent="0.3">
      <c r="A419" s="14" t="s">
        <v>424</v>
      </c>
      <c r="B419" s="13">
        <f>_xll.ciqfunctions.udf.CIQ(A419,"IQ_FIRSTPRICINGDATE")</f>
        <v>24839</v>
      </c>
      <c r="C419" s="5">
        <f>_xll.SNL.Clients.Office.Excel.Functions.SPG(A419, "SP_VOLUME_AVG_WEEKLY_TO_SHARES_OUT", , "1M")</f>
        <v>2.1794054926377493</v>
      </c>
      <c r="D419" s="5">
        <f>_xll.SNL.Clients.Office.Excel.Functions.SPG(A419, "SP_VOLUME_AVG_WEEKLY_TO_SHARES_OUT", , "3M")</f>
        <v>2.8279541158725103</v>
      </c>
      <c r="E419" s="5">
        <f>_xll.SNL.Clients.Office.Excel.Functions.SPG(A419, "SP_VOLUME_AVG_DAILY_TO_1YR_AVG_DAILY", , "1M")</f>
        <v>64.239999999999995</v>
      </c>
      <c r="F419" s="5">
        <f>_xll.SNL.Clients.Office.Excel.Functions.SPG(A419, "SP_VOLUME_AVG_DAILY_TO_1YR_AVG_DAILY", , "3M")</f>
        <v>83.36</v>
      </c>
      <c r="G419" s="9" t="str">
        <f>_xll.SNL.Clients.Office.Excel.Functions.SPG(A419, "IQ_SECTOR")</f>
        <v>Energy</v>
      </c>
      <c r="H419" s="9" t="str">
        <f>_xll.SNL.Clients.Office.Excel.Functions.SPG(A419, "IQ_INDUSTRY_GROUP")</f>
        <v>Energy</v>
      </c>
      <c r="I419" s="9" t="str">
        <f>_xll.SNL.Clients.Office.Excel.Functions.SPG(A419, "IQ_INDUSTRY")</f>
        <v>Oil, Gas and Consumable Fuels</v>
      </c>
      <c r="J419" s="9" t="str">
        <f>_xll.SNL.Clients.Office.Excel.Functions.SPG(A419, "IQ_PRIMARY_INDUSTRY")</f>
        <v>Oil and Gas Exploration and Production</v>
      </c>
      <c r="K419" s="9" t="str">
        <f>_xll.SNL.Clients.Office.Excel.Functions.SPG(A419, "NAICS_CODE", "Primary")</f>
        <v>2111 - Oil and Gas Extraction</v>
      </c>
      <c r="L419" s="9" t="str">
        <f>_xll.SNL.Clients.Office.Excel.Functions.SPG(A419, "SP_TOPICTAG")</f>
        <v>Environmental Engineering</v>
      </c>
      <c r="M419" s="5">
        <f>_xll.SNL.Clients.Office.Excel.Functions.SPG(A419, "SP_PCT_SHARES_OWNED_ALL_INSTITUTIONS")</f>
        <v>70.11</v>
      </c>
      <c r="N419" s="9" t="str">
        <f>_xll.SNL.Clients.Office.Excel.Functions.SPG(A419, "RD_CREDIT_RATING_GLOBAL", "Issuer Credit Rating", "Local Currency LT|0")</f>
        <v/>
      </c>
      <c r="O419" s="9" t="str">
        <f>_xll.SNL.Clients.Office.Excel.Functions.SPG(A419, "RD_CWOL_GLOBAL", "Issuer Credit Rating", "Local Currency LT|0")</f>
        <v/>
      </c>
      <c r="P419" s="9" t="str">
        <f>_xll.SNL.Clients.Office.Excel.Functions.SPG(A419, "RD_RATING_ACTION_GLOBAL", "Issuer Credit Rating", "Local Currency LT|0")</f>
        <v/>
      </c>
      <c r="Q419" s="10" t="str">
        <f>_xll.SNL.Clients.Office.Excel.Functions.SPG(A419, "RD_LAST_REVIEW_DATE_GLOBAL", "Issuer Credit Rating", "Local Currency LT")</f>
        <v/>
      </c>
      <c r="R419" s="10" t="str">
        <f>_xll.SNL.Clients.Office.Excel.Functions.SPG(A419, "RD_CREDIT_RATING_DATE_GLOBAL", "Issuer Credit Rating", "Local Currency LT|0")</f>
        <v/>
      </c>
      <c r="S419" s="10" t="str">
        <f>_xll.SNL.Clients.Office.Excel.Functions.SPG(A419, "RD_CREDIT_WATCH_OUTLOOK_DATE_GLOBAL", "Issuer Credit Rating", "Local Currency LT|0")</f>
        <v/>
      </c>
    </row>
    <row r="420" spans="1:19" x14ac:dyDescent="0.3">
      <c r="A420" s="14" t="s">
        <v>425</v>
      </c>
      <c r="B420" s="13">
        <f>_xll.ciqfunctions.udf.CIQ(A420,"IQ_FIRSTPRICINGDATE")</f>
        <v>24839</v>
      </c>
      <c r="C420" s="5">
        <f>_xll.SNL.Clients.Office.Excel.Functions.SPG(A420, "SP_VOLUME_AVG_WEEKLY_TO_SHARES_OUT", , "1M")</f>
        <v>4.4374772770135591</v>
      </c>
      <c r="D420" s="5">
        <f>_xll.SNL.Clients.Office.Excel.Functions.SPG(A420, "SP_VOLUME_AVG_WEEKLY_TO_SHARES_OUT", , "3M")</f>
        <v>4.4258014202026077</v>
      </c>
      <c r="E420" s="5">
        <f>_xll.SNL.Clients.Office.Excel.Functions.SPG(A420, "SP_VOLUME_AVG_DAILY_TO_1YR_AVG_DAILY", , "1M")</f>
        <v>132.63</v>
      </c>
      <c r="F420" s="5">
        <f>_xll.SNL.Clients.Office.Excel.Functions.SPG(A420, "SP_VOLUME_AVG_DAILY_TO_1YR_AVG_DAILY", , "3M")</f>
        <v>132.28</v>
      </c>
      <c r="G420" s="9" t="str">
        <f>_xll.SNL.Clients.Office.Excel.Functions.SPG(A420, "IQ_SECTOR")</f>
        <v>Industrials</v>
      </c>
      <c r="H420" s="9" t="str">
        <f>_xll.SNL.Clients.Office.Excel.Functions.SPG(A420, "IQ_INDUSTRY_GROUP")</f>
        <v>Capital Goods</v>
      </c>
      <c r="I420" s="9" t="str">
        <f>_xll.SNL.Clients.Office.Excel.Functions.SPG(A420, "IQ_INDUSTRY")</f>
        <v>Aerospace and Defense</v>
      </c>
      <c r="J420" s="9" t="str">
        <f>_xll.SNL.Clients.Office.Excel.Functions.SPG(A420, "IQ_PRIMARY_INDUSTRY")</f>
        <v>Aerospace and Defense</v>
      </c>
      <c r="K420" s="9" t="str">
        <f>_xll.SNL.Clients.Office.Excel.Functions.SPG(A420, "NAICS_CODE", "Primary")</f>
        <v>336411 - Aircraft Manufacturing</v>
      </c>
      <c r="L420" s="9" t="str">
        <f>_xll.SNL.Clients.Office.Excel.Functions.SPG(A420, "SP_TOPICTAG")</f>
        <v>Fleet Management; Sensors; Electric Vehicle; Process Automation; Artificial Intelligence; Passenger Aircraft Manufacturing; Autonomous Vehicles</v>
      </c>
      <c r="M420" s="5">
        <f>_xll.SNL.Clients.Office.Excel.Functions.SPG(A420, "SP_PCT_SHARES_OWNED_ALL_INSTITUTIONS")</f>
        <v>85.12</v>
      </c>
      <c r="N420" s="9" t="str">
        <f>_xll.SNL.Clients.Office.Excel.Functions.SPG(A420, "RD_CREDIT_RATING_GLOBAL", "Issuer Credit Rating", "Local Currency LT|0")</f>
        <v>BBB</v>
      </c>
      <c r="O420" s="9" t="str">
        <f>_xll.SNL.Clients.Office.Excel.Functions.SPG(A420, "RD_CWOL_GLOBAL", "Issuer Credit Rating", "Local Currency LT|0")</f>
        <v>Stable</v>
      </c>
      <c r="P420" s="9" t="str">
        <f>_xll.SNL.Clients.Office.Excel.Functions.SPG(A420, "RD_RATING_ACTION_GLOBAL", "Issuer Credit Rating", "Local Currency LT|0")</f>
        <v>CreditWatch/Outlook (03/09/2022)</v>
      </c>
      <c r="Q420" s="10">
        <f>_xll.SNL.Clients.Office.Excel.Functions.SPG(A420, "RD_LAST_REVIEW_DATE_GLOBAL", "Issuer Credit Rating", "Local Currency LT")</f>
        <v>45681</v>
      </c>
      <c r="R420" s="10">
        <f>_xll.SNL.Clients.Office.Excel.Functions.SPG(A420, "RD_CREDIT_RATING_DATE_GLOBAL", "Issuer Credit Rating", "Local Currency LT|0")</f>
        <v>42017</v>
      </c>
      <c r="S420" s="10">
        <f>_xll.SNL.Clients.Office.Excel.Functions.SPG(A420, "RD_CREDIT_WATCH_OUTLOOK_DATE_GLOBAL", "Issuer Credit Rating", "Local Currency LT|0")</f>
        <v>44629</v>
      </c>
    </row>
    <row r="421" spans="1:19" x14ac:dyDescent="0.3">
      <c r="A421" s="14" t="s">
        <v>426</v>
      </c>
      <c r="B421" s="13">
        <f>_xll.ciqfunctions.udf.CIQ(A421,"IQ_FIRSTPRICINGDATE")</f>
        <v>33415</v>
      </c>
      <c r="C421" s="5">
        <f>_xll.SNL.Clients.Office.Excel.Functions.SPG(A421, "SP_VOLUME_AVG_WEEKLY_TO_SHARES_OUT", , "1M")</f>
        <v>10.854247048728679</v>
      </c>
      <c r="D421" s="5">
        <f>_xll.SNL.Clients.Office.Excel.Functions.SPG(A421, "SP_VOLUME_AVG_WEEKLY_TO_SHARES_OUT", , "3M")</f>
        <v>11.063750350030283</v>
      </c>
      <c r="E421" s="5">
        <f>_xll.SNL.Clients.Office.Excel.Functions.SPG(A421, "SP_VOLUME_AVG_DAILY_TO_1YR_AVG_DAILY", , "1M")</f>
        <v>129.32</v>
      </c>
      <c r="F421" s="5">
        <f>_xll.SNL.Clients.Office.Excel.Functions.SPG(A421, "SP_VOLUME_AVG_DAILY_TO_1YR_AVG_DAILY", , "3M")</f>
        <v>131.81</v>
      </c>
      <c r="G421" s="9" t="str">
        <f>_xll.SNL.Clients.Office.Excel.Functions.SPG(A421, "IQ_SECTOR")</f>
        <v>Utilities</v>
      </c>
      <c r="H421" s="9" t="str">
        <f>_xll.SNL.Clients.Office.Excel.Functions.SPG(A421, "IQ_INDUSTRY_GROUP")</f>
        <v>Utilities</v>
      </c>
      <c r="I421" s="9" t="str">
        <f>_xll.SNL.Clients.Office.Excel.Functions.SPG(A421, "IQ_INDUSTRY")</f>
        <v>Independent Power and Renewable Electricity Producers</v>
      </c>
      <c r="J421" s="9" t="str">
        <f>_xll.SNL.Clients.Office.Excel.Functions.SPG(A421, "IQ_PRIMARY_INDUSTRY")</f>
        <v>Independent Power Producers and Energy Traders</v>
      </c>
      <c r="K421" s="9" t="str">
        <f>_xll.SNL.Clients.Office.Excel.Functions.SPG(A421, "NAICS_CODE", "Primary")</f>
        <v>22111 - Electric Power Generation</v>
      </c>
      <c r="L421" s="9" t="str">
        <f>_xll.SNL.Clients.Office.Excel.Functions.SPG(A421, "SP_TOPICTAG")</f>
        <v>Clean Energy; Energy Efficiency; Energy Management; Energy Storage; CleanTech; Smart Energy; ClimateTech; Utility Scale Solar; Onshore and Offshore Wind</v>
      </c>
      <c r="M421" s="5">
        <f>_xll.SNL.Clients.Office.Excel.Functions.SPG(A421, "SP_PCT_SHARES_OWNED_ALL_INSTITUTIONS")</f>
        <v>91.11</v>
      </c>
      <c r="N421" s="9" t="str">
        <f>_xll.SNL.Clients.Office.Excel.Functions.SPG(A421, "RD_CREDIT_RATING_GLOBAL", "Issuer Credit Rating", "Local Currency LT|0")</f>
        <v>BBB-</v>
      </c>
      <c r="O421" s="9" t="str">
        <f>_xll.SNL.Clients.Office.Excel.Functions.SPG(A421, "RD_CWOL_GLOBAL", "Issuer Credit Rating", "Local Currency LT|0")</f>
        <v>Stable</v>
      </c>
      <c r="P421" s="9" t="str">
        <f>_xll.SNL.Clients.Office.Excel.Functions.SPG(A421, "RD_RATING_ACTION_GLOBAL", "Issuer Credit Rating", "Local Currency LT|0")</f>
        <v>Upgrade | CreditWatch/Outlook (11/02/2020)</v>
      </c>
      <c r="Q421" s="10">
        <f>_xll.SNL.Clients.Office.Excel.Functions.SPG(A421, "RD_LAST_REVIEW_DATE_GLOBAL", "Issuer Credit Rating", "Local Currency LT")</f>
        <v>45464</v>
      </c>
      <c r="R421" s="10">
        <f>_xll.SNL.Clients.Office.Excel.Functions.SPG(A421, "RD_CREDIT_RATING_DATE_GLOBAL", "Issuer Credit Rating", "Local Currency LT|0")</f>
        <v>44137</v>
      </c>
      <c r="S421" s="10">
        <f>_xll.SNL.Clients.Office.Excel.Functions.SPG(A421, "RD_CREDIT_WATCH_OUTLOOK_DATE_GLOBAL", "Issuer Credit Rating", "Local Currency LT|0")</f>
        <v>44137</v>
      </c>
    </row>
    <row r="422" spans="1:19" x14ac:dyDescent="0.3">
      <c r="A422" s="14" t="s">
        <v>427</v>
      </c>
      <c r="B422" s="13">
        <f>_xll.ciqfunctions.udf.CIQ(A422,"IQ_FIRSTPRICINGDATE")</f>
        <v>34123</v>
      </c>
      <c r="C422" s="5">
        <f>_xll.SNL.Clients.Office.Excel.Functions.SPG(A422, "SP_VOLUME_AVG_WEEKLY_TO_SHARES_OUT", , "1M")</f>
        <v>2.5993688988333168</v>
      </c>
      <c r="D422" s="5">
        <f>_xll.SNL.Clients.Office.Excel.Functions.SPG(A422, "SP_VOLUME_AVG_WEEKLY_TO_SHARES_OUT", , "3M")</f>
        <v>3.4325094157392635</v>
      </c>
      <c r="E422" s="5">
        <f>_xll.SNL.Clients.Office.Excel.Functions.SPG(A422, "SP_VOLUME_AVG_DAILY_TO_1YR_AVG_DAILY", , "1M")</f>
        <v>85.37</v>
      </c>
      <c r="F422" s="5">
        <f>_xll.SNL.Clients.Office.Excel.Functions.SPG(A422, "SP_VOLUME_AVG_DAILY_TO_1YR_AVG_DAILY", , "3M")</f>
        <v>112.73</v>
      </c>
      <c r="G422" s="9" t="str">
        <f>_xll.SNL.Clients.Office.Excel.Functions.SPG(A422, "IQ_SECTOR")</f>
        <v>Financials</v>
      </c>
      <c r="H422" s="9" t="str">
        <f>_xll.SNL.Clients.Office.Excel.Functions.SPG(A422, "IQ_INDUSTRY_GROUP")</f>
        <v>Insurance</v>
      </c>
      <c r="I422" s="9" t="str">
        <f>_xll.SNL.Clients.Office.Excel.Functions.SPG(A422, "IQ_INDUSTRY")</f>
        <v>Insurance</v>
      </c>
      <c r="J422" s="9" t="str">
        <f>_xll.SNL.Clients.Office.Excel.Functions.SPG(A422, "IQ_PRIMARY_INDUSTRY")</f>
        <v>Property and Casualty Insurance</v>
      </c>
      <c r="K422" s="9" t="str">
        <f>_xll.SNL.Clients.Office.Excel.Functions.SPG(A422, "NAICS_CODE", "Primary")</f>
        <v>524126 - Direct Property and Casualty Insurance Carriers</v>
      </c>
      <c r="L422" s="9" t="str">
        <f>_xll.SNL.Clients.Office.Excel.Functions.SPG(A422, "SP_TOPICTAG")</f>
        <v>Anti-Fraud; Identity Theft Prevention; Data Protection; Process Automation</v>
      </c>
      <c r="M422" s="5">
        <f>_xll.SNL.Clients.Office.Excel.Functions.SPG(A422, "SP_PCT_SHARES_OWNED_ALL_INSTITUTIONS")</f>
        <v>79.489999999999995</v>
      </c>
      <c r="N422" s="9" t="str">
        <f>_xll.SNL.Clients.Office.Excel.Functions.SPG(A422, "RD_CREDIT_RATING_GLOBAL", "Issuer Credit Rating", "Local Currency LT|0")</f>
        <v>BBB+</v>
      </c>
      <c r="O422" s="9" t="str">
        <f>_xll.SNL.Clients.Office.Excel.Functions.SPG(A422, "RD_CWOL_GLOBAL", "Issuer Credit Rating", "Local Currency LT|0")</f>
        <v>Stable</v>
      </c>
      <c r="P422" s="9" t="str">
        <f>_xll.SNL.Clients.Office.Excel.Functions.SPG(A422, "RD_RATING_ACTION_GLOBAL", "Issuer Credit Rating", "Local Currency LT|0")</f>
        <v>Downgrade | CreditWatch/Outlook (08/11/2023)</v>
      </c>
      <c r="Q422" s="10">
        <f>_xll.SNL.Clients.Office.Excel.Functions.SPG(A422, "RD_LAST_REVIEW_DATE_GLOBAL", "Issuer Credit Rating", "Local Currency LT")</f>
        <v>45441</v>
      </c>
      <c r="R422" s="10">
        <f>_xll.SNL.Clients.Office.Excel.Functions.SPG(A422, "RD_CREDIT_RATING_DATE_GLOBAL", "Issuer Credit Rating", "Local Currency LT|0")</f>
        <v>45149</v>
      </c>
      <c r="S422" s="10">
        <f>_xll.SNL.Clients.Office.Excel.Functions.SPG(A422, "RD_CREDIT_WATCH_OUTLOOK_DATE_GLOBAL", "Issuer Credit Rating", "Local Currency LT|0")</f>
        <v>45149</v>
      </c>
    </row>
    <row r="423" spans="1:19" x14ac:dyDescent="0.3">
      <c r="A423" s="14" t="s">
        <v>428</v>
      </c>
      <c r="B423" s="13">
        <f>_xll.ciqfunctions.udf.CIQ(A423,"IQ_FIRSTPRICINGDATE")</f>
        <v>25205</v>
      </c>
      <c r="C423" s="5">
        <f>_xll.SNL.Clients.Office.Excel.Functions.SPG(A423, "SP_VOLUME_AVG_WEEKLY_TO_SHARES_OUT", , "1M")</f>
        <v>2.6964888123226372</v>
      </c>
      <c r="D423" s="5">
        <f>_xll.SNL.Clients.Office.Excel.Functions.SPG(A423, "SP_VOLUME_AVG_WEEKLY_TO_SHARES_OUT", , "3M")</f>
        <v>3.1587394612162143</v>
      </c>
      <c r="E423" s="5">
        <f>_xll.SNL.Clients.Office.Excel.Functions.SPG(A423, "SP_VOLUME_AVG_DAILY_TO_1YR_AVG_DAILY", , "1M")</f>
        <v>95.79</v>
      </c>
      <c r="F423" s="5">
        <f>_xll.SNL.Clients.Office.Excel.Functions.SPG(A423, "SP_VOLUME_AVG_DAILY_TO_1YR_AVG_DAILY", , "3M")</f>
        <v>112.21</v>
      </c>
      <c r="G423" s="9" t="str">
        <f>_xll.SNL.Clients.Office.Excel.Functions.SPG(A423, "IQ_SECTOR")</f>
        <v>Financials</v>
      </c>
      <c r="H423" s="9" t="str">
        <f>_xll.SNL.Clients.Office.Excel.Functions.SPG(A423, "IQ_INDUSTRY_GROUP")</f>
        <v>Financial Services</v>
      </c>
      <c r="I423" s="9" t="str">
        <f>_xll.SNL.Clients.Office.Excel.Functions.SPG(A423, "IQ_INDUSTRY")</f>
        <v>Capital Markets</v>
      </c>
      <c r="J423" s="9" t="str">
        <f>_xll.SNL.Clients.Office.Excel.Functions.SPG(A423, "IQ_PRIMARY_INDUSTRY")</f>
        <v>Asset Management and Custody Banks</v>
      </c>
      <c r="K423" s="9" t="str">
        <f>_xll.SNL.Clients.Office.Excel.Functions.SPG(A423, "NAICS_CODE", "Primary")</f>
        <v>5239 - Other Financial Investment Activities</v>
      </c>
      <c r="L423" s="9" t="str">
        <f>_xll.SNL.Clients.Office.Excel.Functions.SPG(A423, "SP_TOPICTAG")</f>
        <v/>
      </c>
      <c r="M423" s="5">
        <f>_xll.SNL.Clients.Office.Excel.Functions.SPG(A423, "SP_PCT_SHARES_OWNED_ALL_INSTITUTIONS")</f>
        <v>87.49</v>
      </c>
      <c r="N423" s="9" t="str">
        <f>_xll.SNL.Clients.Office.Excel.Functions.SPG(A423, "RD_CREDIT_RATING_GLOBAL", "Issuer Credit Rating", "Local Currency LT|0")</f>
        <v>A</v>
      </c>
      <c r="O423" s="9" t="str">
        <f>_xll.SNL.Clients.Office.Excel.Functions.SPG(A423, "RD_CWOL_GLOBAL", "Issuer Credit Rating", "Local Currency LT|0")</f>
        <v>Stable</v>
      </c>
      <c r="P423" s="9" t="str">
        <f>_xll.SNL.Clients.Office.Excel.Functions.SPG(A423, "RD_RATING_ACTION_GLOBAL", "Issuer Credit Rating", "Local Currency LT|0")</f>
        <v>Downgrade | CreditWatch/Outlook (12/02/2015)</v>
      </c>
      <c r="Q423" s="10">
        <f>_xll.SNL.Clients.Office.Excel.Functions.SPG(A423, "RD_LAST_REVIEW_DATE_GLOBAL", "Issuer Credit Rating", "Local Currency LT")</f>
        <v>45589</v>
      </c>
      <c r="R423" s="10">
        <f>_xll.SNL.Clients.Office.Excel.Functions.SPG(A423, "RD_CREDIT_RATING_DATE_GLOBAL", "Issuer Credit Rating", "Local Currency LT|0")</f>
        <v>42340</v>
      </c>
      <c r="S423" s="10">
        <f>_xll.SNL.Clients.Office.Excel.Functions.SPG(A423, "RD_CREDIT_WATCH_OUTLOOK_DATE_GLOBAL", "Issuer Credit Rating", "Local Currency LT|0")</f>
        <v>42340</v>
      </c>
    </row>
    <row r="424" spans="1:19" x14ac:dyDescent="0.3">
      <c r="A424" s="14" t="s">
        <v>429</v>
      </c>
      <c r="B424" s="13">
        <f>_xll.ciqfunctions.udf.CIQ(A424,"IQ_FIRSTPRICINGDATE")</f>
        <v>24839</v>
      </c>
      <c r="C424" s="5">
        <f>_xll.SNL.Clients.Office.Excel.Functions.SPG(A424, "SP_VOLUME_AVG_WEEKLY_TO_SHARES_OUT", , "1M")</f>
        <v>6.03926951427845</v>
      </c>
      <c r="D424" s="5">
        <f>_xll.SNL.Clients.Office.Excel.Functions.SPG(A424, "SP_VOLUME_AVG_WEEKLY_TO_SHARES_OUT", , "3M")</f>
        <v>6.2286103530162187</v>
      </c>
      <c r="E424" s="5">
        <f>_xll.SNL.Clients.Office.Excel.Functions.SPG(A424, "SP_VOLUME_AVG_DAILY_TO_1YR_AVG_DAILY", , "1M")</f>
        <v>98.91</v>
      </c>
      <c r="F424" s="5">
        <f>_xll.SNL.Clients.Office.Excel.Functions.SPG(A424, "SP_VOLUME_AVG_DAILY_TO_1YR_AVG_DAILY", , "3M")</f>
        <v>102.01</v>
      </c>
      <c r="G424" s="9" t="str">
        <f>_xll.SNL.Clients.Office.Excel.Functions.SPG(A424, "IQ_SECTOR")</f>
        <v>Industrials</v>
      </c>
      <c r="H424" s="9" t="str">
        <f>_xll.SNL.Clients.Office.Excel.Functions.SPG(A424, "IQ_INDUSTRY_GROUP")</f>
        <v>Capital Goods</v>
      </c>
      <c r="I424" s="9" t="str">
        <f>_xll.SNL.Clients.Office.Excel.Functions.SPG(A424, "IQ_INDUSTRY")</f>
        <v>Aerospace and Defense</v>
      </c>
      <c r="J424" s="9" t="str">
        <f>_xll.SNL.Clients.Office.Excel.Functions.SPG(A424, "IQ_PRIMARY_INDUSTRY")</f>
        <v>Aerospace and Defense</v>
      </c>
      <c r="K424" s="9" t="str">
        <f>_xll.SNL.Clients.Office.Excel.Functions.SPG(A424, "NAICS_CODE", "Primary")</f>
        <v>3364 - Aerospace Product and Parts Manufacturing</v>
      </c>
      <c r="L424" s="9" t="str">
        <f>_xll.SNL.Clients.Office.Excel.Functions.SPG(A424, "SP_TOPICTAG")</f>
        <v>Homeland Security; Data Protection; Security Management</v>
      </c>
      <c r="M424" s="5">
        <f>_xll.SNL.Clients.Office.Excel.Functions.SPG(A424, "SP_PCT_SHARES_OWNED_ALL_INSTITUTIONS")</f>
        <v>68.66</v>
      </c>
      <c r="N424" s="9" t="str">
        <f>_xll.SNL.Clients.Office.Excel.Functions.SPG(A424, "RD_CREDIT_RATING_GLOBAL", "Issuer Credit Rating", "Local Currency LT|0")</f>
        <v>BBB-</v>
      </c>
      <c r="O424" s="9" t="str">
        <f>_xll.SNL.Clients.Office.Excel.Functions.SPG(A424, "RD_CWOL_GLOBAL", "Issuer Credit Rating", "Local Currency LT|0")</f>
        <v>Negative</v>
      </c>
      <c r="P424" s="9" t="str">
        <f>_xll.SNL.Clients.Office.Excel.Functions.SPG(A424, "RD_RATING_ACTION_GLOBAL", "Issuer Credit Rating", "Local Currency LT|0")</f>
        <v>CreditWatch/Outlook (04/28/2025)</v>
      </c>
      <c r="Q424" s="10">
        <f>_xll.SNL.Clients.Office.Excel.Functions.SPG(A424, "RD_LAST_REVIEW_DATE_GLOBAL", "Issuer Credit Rating", "Local Currency LT")</f>
        <v>45775</v>
      </c>
      <c r="R424" s="10">
        <f>_xll.SNL.Clients.Office.Excel.Functions.SPG(A424, "RD_CREDIT_RATING_DATE_GLOBAL", "Issuer Credit Rating", "Local Currency LT|0")</f>
        <v>43950</v>
      </c>
      <c r="S424" s="10">
        <f>_xll.SNL.Clients.Office.Excel.Functions.SPG(A424, "RD_CREDIT_WATCH_OUTLOOK_DATE_GLOBAL", "Issuer Credit Rating", "Local Currency LT|0")</f>
        <v>45775</v>
      </c>
    </row>
    <row r="425" spans="1:19" x14ac:dyDescent="0.3">
      <c r="A425" s="14" t="s">
        <v>430</v>
      </c>
      <c r="B425" s="13">
        <f>_xll.ciqfunctions.udf.CIQ(A425,"IQ_FIRSTPRICINGDATE")</f>
        <v>24839</v>
      </c>
      <c r="C425" s="5">
        <f>_xll.SNL.Clients.Office.Excel.Functions.SPG(A425, "SP_VOLUME_AVG_WEEKLY_TO_SHARES_OUT", , "1M")</f>
        <v>4.4302428871012927</v>
      </c>
      <c r="D425" s="5">
        <f>_xll.SNL.Clients.Office.Excel.Functions.SPG(A425, "SP_VOLUME_AVG_WEEKLY_TO_SHARES_OUT", , "3M")</f>
        <v>5.7327936073687829</v>
      </c>
      <c r="E425" s="5">
        <f>_xll.SNL.Clients.Office.Excel.Functions.SPG(A425, "SP_VOLUME_AVG_DAILY_TO_1YR_AVG_DAILY", , "1M")</f>
        <v>94.39</v>
      </c>
      <c r="F425" s="5">
        <f>_xll.SNL.Clients.Office.Excel.Functions.SPG(A425, "SP_VOLUME_AVG_DAILY_TO_1YR_AVG_DAILY", , "3M")</f>
        <v>122.15</v>
      </c>
      <c r="G425" s="9" t="str">
        <f>_xll.SNL.Clients.Office.Excel.Functions.SPG(A425, "IQ_SECTOR")</f>
        <v>Consumer Staples</v>
      </c>
      <c r="H425" s="9" t="str">
        <f>_xll.SNL.Clients.Office.Excel.Functions.SPG(A425, "IQ_INDUSTRY_GROUP")</f>
        <v>Food, Beverage and Tobacco</v>
      </c>
      <c r="I425" s="9" t="str">
        <f>_xll.SNL.Clients.Office.Excel.Functions.SPG(A425, "IQ_INDUSTRY")</f>
        <v>Food Products</v>
      </c>
      <c r="J425" s="9" t="str">
        <f>_xll.SNL.Clients.Office.Excel.Functions.SPG(A425, "IQ_PRIMARY_INDUSTRY")</f>
        <v>Packaged Foods and Meats</v>
      </c>
      <c r="K425" s="9" t="str">
        <f>_xll.SNL.Clients.Office.Excel.Functions.SPG(A425, "NAICS_CODE", "Primary")</f>
        <v>311 - Food Manufacturing</v>
      </c>
      <c r="L425" s="9" t="str">
        <f>_xll.SNL.Clients.Office.Excel.Functions.SPG(A425, "SP_TOPICTAG")</f>
        <v>Food Delivery; Online Grocery</v>
      </c>
      <c r="M425" s="5">
        <f>_xll.SNL.Clients.Office.Excel.Functions.SPG(A425, "SP_PCT_SHARES_OWNED_ALL_INSTITUTIONS")</f>
        <v>56.94</v>
      </c>
      <c r="N425" s="9" t="str">
        <f>_xll.SNL.Clients.Office.Excel.Functions.SPG(A425, "RD_CREDIT_RATING_GLOBAL", "Issuer Credit Rating", "Local Currency LT|0")</f>
        <v>BBB-</v>
      </c>
      <c r="O425" s="9" t="str">
        <f>_xll.SNL.Clients.Office.Excel.Functions.SPG(A425, "RD_CWOL_GLOBAL", "Issuer Credit Rating", "Local Currency LT|0")</f>
        <v>Stable</v>
      </c>
      <c r="P425" s="9" t="str">
        <f>_xll.SNL.Clients.Office.Excel.Functions.SPG(A425, "RD_RATING_ACTION_GLOBAL", "Issuer Credit Rating", "Local Currency LT|0")</f>
        <v>Downgrade | CreditWatch/Outlook (08/07/2023)</v>
      </c>
      <c r="Q425" s="10">
        <f>_xll.SNL.Clients.Office.Excel.Functions.SPG(A425, "RD_LAST_REVIEW_DATE_GLOBAL", "Issuer Credit Rating", "Local Currency LT")</f>
        <v>45520</v>
      </c>
      <c r="R425" s="10">
        <f>_xll.SNL.Clients.Office.Excel.Functions.SPG(A425, "RD_CREDIT_RATING_DATE_GLOBAL", "Issuer Credit Rating", "Local Currency LT|0")</f>
        <v>45145</v>
      </c>
      <c r="S425" s="10">
        <f>_xll.SNL.Clients.Office.Excel.Functions.SPG(A425, "RD_CREDIT_WATCH_OUTLOOK_DATE_GLOBAL", "Issuer Credit Rating", "Local Currency LT|0")</f>
        <v>45145</v>
      </c>
    </row>
    <row r="426" spans="1:19" x14ac:dyDescent="0.3">
      <c r="A426" s="14" t="s">
        <v>431</v>
      </c>
      <c r="B426" s="13">
        <f>_xll.ciqfunctions.udf.CIQ(A426,"IQ_FIRSTPRICINGDATE")</f>
        <v>32042</v>
      </c>
      <c r="C426" s="5">
        <f>_xll.SNL.Clients.Office.Excel.Functions.SPG(A426, "SP_VOLUME_AVG_WEEKLY_TO_SHARES_OUT", , "1M")</f>
        <v>2.4125905583949692</v>
      </c>
      <c r="D426" s="5">
        <f>_xll.SNL.Clients.Office.Excel.Functions.SPG(A426, "SP_VOLUME_AVG_WEEKLY_TO_SHARES_OUT", , "3M")</f>
        <v>2.935067466496045</v>
      </c>
      <c r="E426" s="5">
        <f>_xll.SNL.Clients.Office.Excel.Functions.SPG(A426, "SP_VOLUME_AVG_DAILY_TO_1YR_AVG_DAILY", , "1M")</f>
        <v>93.04</v>
      </c>
      <c r="F426" s="5">
        <f>_xll.SNL.Clients.Office.Excel.Functions.SPG(A426, "SP_VOLUME_AVG_DAILY_TO_1YR_AVG_DAILY", , "3M")</f>
        <v>113.19</v>
      </c>
      <c r="G426" s="9" t="str">
        <f>_xll.SNL.Clients.Office.Excel.Functions.SPG(A426, "IQ_SECTOR")</f>
        <v>Financials</v>
      </c>
      <c r="H426" s="9" t="str">
        <f>_xll.SNL.Clients.Office.Excel.Functions.SPG(A426, "IQ_INDUSTRY_GROUP")</f>
        <v>Financial Services</v>
      </c>
      <c r="I426" s="9" t="str">
        <f>_xll.SNL.Clients.Office.Excel.Functions.SPG(A426, "IQ_INDUSTRY")</f>
        <v>Capital Markets</v>
      </c>
      <c r="J426" s="9" t="str">
        <f>_xll.SNL.Clients.Office.Excel.Functions.SPG(A426, "IQ_PRIMARY_INDUSTRY")</f>
        <v>Investment Banking and Brokerage</v>
      </c>
      <c r="K426" s="9" t="str">
        <f>_xll.SNL.Clients.Office.Excel.Functions.SPG(A426, "NAICS_CODE", "Primary")</f>
        <v>523150 - Investment Banking and Securities Intermediation</v>
      </c>
      <c r="L426" s="9" t="str">
        <f>_xll.SNL.Clients.Office.Excel.Functions.SPG(A426, "SP_TOPICTAG")</f>
        <v/>
      </c>
      <c r="M426" s="5">
        <f>_xll.SNL.Clients.Office.Excel.Functions.SPG(A426, "SP_PCT_SHARES_OWNED_ALL_INSTITUTIONS")</f>
        <v>83.19</v>
      </c>
      <c r="N426" s="9" t="str">
        <f>_xll.SNL.Clients.Office.Excel.Functions.SPG(A426, "RD_CREDIT_RATING_GLOBAL", "Issuer Credit Rating", "Local Currency LT|0")</f>
        <v>A-</v>
      </c>
      <c r="O426" s="9" t="str">
        <f>_xll.SNL.Clients.Office.Excel.Functions.SPG(A426, "RD_CWOL_GLOBAL", "Issuer Credit Rating", "Local Currency LT|0")</f>
        <v>Stable</v>
      </c>
      <c r="P426" s="9" t="str">
        <f>_xll.SNL.Clients.Office.Excel.Functions.SPG(A426, "RD_RATING_ACTION_GLOBAL", "Issuer Credit Rating", "Local Currency LT|0")</f>
        <v>Downgrade | CreditWatch/Outlook (04/19/2023)</v>
      </c>
      <c r="Q426" s="10">
        <f>_xll.SNL.Clients.Office.Excel.Functions.SPG(A426, "RD_LAST_REVIEW_DATE_GLOBAL", "Issuer Credit Rating", "Local Currency LT")</f>
        <v>45644</v>
      </c>
      <c r="R426" s="10">
        <f>_xll.SNL.Clients.Office.Excel.Functions.SPG(A426, "RD_CREDIT_RATING_DATE_GLOBAL", "Issuer Credit Rating", "Local Currency LT|0")</f>
        <v>45035</v>
      </c>
      <c r="S426" s="10">
        <f>_xll.SNL.Clients.Office.Excel.Functions.SPG(A426, "RD_CREDIT_WATCH_OUTLOOK_DATE_GLOBAL", "Issuer Credit Rating", "Local Currency LT|0")</f>
        <v>45035</v>
      </c>
    </row>
    <row r="427" spans="1:19" x14ac:dyDescent="0.3">
      <c r="A427" s="14" t="s">
        <v>432</v>
      </c>
      <c r="B427" s="13">
        <f>_xll.ciqfunctions.udf.CIQ(A427,"IQ_FIRSTPRICINGDATE")</f>
        <v>30042</v>
      </c>
      <c r="C427" s="5">
        <f>_xll.SNL.Clients.Office.Excel.Functions.SPG(A427, "SP_VOLUME_AVG_WEEKLY_TO_SHARES_OUT", , "1M")</f>
        <v>3.5096419446591054</v>
      </c>
      <c r="D427" s="5">
        <f>_xll.SNL.Clients.Office.Excel.Functions.SPG(A427, "SP_VOLUME_AVG_WEEKLY_TO_SHARES_OUT", , "3M")</f>
        <v>3.4763030287064964</v>
      </c>
      <c r="E427" s="5">
        <f>_xll.SNL.Clients.Office.Excel.Functions.SPG(A427, "SP_VOLUME_AVG_DAILY_TO_1YR_AVG_DAILY", , "1M")</f>
        <v>109.38</v>
      </c>
      <c r="F427" s="5">
        <f>_xll.SNL.Clients.Office.Excel.Functions.SPG(A427, "SP_VOLUME_AVG_DAILY_TO_1YR_AVG_DAILY", , "3M")</f>
        <v>108.34</v>
      </c>
      <c r="G427" s="9" t="str">
        <f>_xll.SNL.Clients.Office.Excel.Functions.SPG(A427, "IQ_SECTOR")</f>
        <v>Health Care</v>
      </c>
      <c r="H427" s="9" t="str">
        <f>_xll.SNL.Clients.Office.Excel.Functions.SPG(A427, "IQ_INDUSTRY_GROUP")</f>
        <v>Health Care Equipment and Services</v>
      </c>
      <c r="I427" s="9" t="str">
        <f>_xll.SNL.Clients.Office.Excel.Functions.SPG(A427, "IQ_INDUSTRY")</f>
        <v>Health Care Providers and Services</v>
      </c>
      <c r="J427" s="9" t="str">
        <f>_xll.SNL.Clients.Office.Excel.Functions.SPG(A427, "IQ_PRIMARY_INDUSTRY")</f>
        <v>Health Care Services</v>
      </c>
      <c r="K427" s="9" t="str">
        <f>_xll.SNL.Clients.Office.Excel.Functions.SPG(A427, "NAICS_CODE", "Primary")</f>
        <v>62 - Health Care and Social Assistance</v>
      </c>
      <c r="L427" s="9" t="str">
        <f>_xll.SNL.Clients.Office.Excel.Functions.SPG(A427, "SP_TOPICTAG")</f>
        <v>Predictive Analytics; Fitness Technology; Employee Benefits; Pain Management; Wellness and Recovery; Corporate Wellness Programs</v>
      </c>
      <c r="M427" s="5">
        <f>_xll.SNL.Clients.Office.Excel.Functions.SPG(A427, "SP_PCT_SHARES_OWNED_ALL_INSTITUTIONS")</f>
        <v>90.7</v>
      </c>
      <c r="N427" s="9" t="str">
        <f>_xll.SNL.Clients.Office.Excel.Functions.SPG(A427, "RD_CREDIT_RATING_GLOBAL", "Issuer Credit Rating", "Local Currency LT|0")</f>
        <v>A-</v>
      </c>
      <c r="O427" s="9" t="str">
        <f>_xll.SNL.Clients.Office.Excel.Functions.SPG(A427, "RD_CWOL_GLOBAL", "Issuer Credit Rating", "Local Currency LT|0")</f>
        <v>Stable</v>
      </c>
      <c r="P427" s="9" t="str">
        <f>_xll.SNL.Clients.Office.Excel.Functions.SPG(A427, "RD_RATING_ACTION_GLOBAL", "Issuer Credit Rating", "Local Currency LT|0")</f>
        <v>CreditWatch/Outlook (12/21/2020)</v>
      </c>
      <c r="Q427" s="10">
        <f>_xll.SNL.Clients.Office.Excel.Functions.SPG(A427, "RD_LAST_REVIEW_DATE_GLOBAL", "Issuer Credit Rating", "Local Currency LT")</f>
        <v>45470</v>
      </c>
      <c r="R427" s="10">
        <f>_xll.SNL.Clients.Office.Excel.Functions.SPG(A427, "RD_CREDIT_RATING_DATE_GLOBAL", "Issuer Credit Rating", "Local Currency LT|0")</f>
        <v>43347</v>
      </c>
      <c r="S427" s="10">
        <f>_xll.SNL.Clients.Office.Excel.Functions.SPG(A427, "RD_CREDIT_WATCH_OUTLOOK_DATE_GLOBAL", "Issuer Credit Rating", "Local Currency LT|0")</f>
        <v>44186</v>
      </c>
    </row>
    <row r="428" spans="1:19" x14ac:dyDescent="0.3">
      <c r="A428" s="14" t="s">
        <v>433</v>
      </c>
      <c r="B428" s="13">
        <f>_xll.ciqfunctions.udf.CIQ(A428,"IQ_FIRSTPRICINGDATE")</f>
        <v>25051</v>
      </c>
      <c r="C428" s="5">
        <f>_xll.SNL.Clients.Office.Excel.Functions.SPG(A428, "SP_VOLUME_AVG_WEEKLY_TO_SHARES_OUT", , "1M")</f>
        <v>6.814551603975751</v>
      </c>
      <c r="D428" s="5">
        <f>_xll.SNL.Clients.Office.Excel.Functions.SPG(A428, "SP_VOLUME_AVG_WEEKLY_TO_SHARES_OUT", , "3M")</f>
        <v>6.5350103148512071</v>
      </c>
      <c r="E428" s="5">
        <f>_xll.SNL.Clients.Office.Excel.Functions.SPG(A428, "SP_VOLUME_AVG_DAILY_TO_1YR_AVG_DAILY", , "1M")</f>
        <v>126.89</v>
      </c>
      <c r="F428" s="5">
        <f>_xll.SNL.Clients.Office.Excel.Functions.SPG(A428, "SP_VOLUME_AVG_DAILY_TO_1YR_AVG_DAILY", , "3M")</f>
        <v>121.68</v>
      </c>
      <c r="G428" s="9" t="str">
        <f>_xll.SNL.Clients.Office.Excel.Functions.SPG(A428, "IQ_SECTOR")</f>
        <v>Consumer Staples</v>
      </c>
      <c r="H428" s="9" t="str">
        <f>_xll.SNL.Clients.Office.Excel.Functions.SPG(A428, "IQ_INDUSTRY_GROUP")</f>
        <v>Household and Personal Products</v>
      </c>
      <c r="I428" s="9" t="str">
        <f>_xll.SNL.Clients.Office.Excel.Functions.SPG(A428, "IQ_INDUSTRY")</f>
        <v>Household Products</v>
      </c>
      <c r="J428" s="9" t="str">
        <f>_xll.SNL.Clients.Office.Excel.Functions.SPG(A428, "IQ_PRIMARY_INDUSTRY")</f>
        <v>Household Products</v>
      </c>
      <c r="K428" s="9" t="str">
        <f>_xll.SNL.Clients.Office.Excel.Functions.SPG(A428, "NAICS_CODE", "Primary")</f>
        <v>325612 - Polish and Other Sanitation Good Manufacturing</v>
      </c>
      <c r="L428" s="9" t="str">
        <f>_xll.SNL.Clients.Office.Excel.Functions.SPG(A428, "SP_TOPICTAG")</f>
        <v>Fast-Moving Consumer Goods; Green Consumer Goods; Lifestyle; Online Grocery</v>
      </c>
      <c r="M428" s="5">
        <f>_xll.SNL.Clients.Office.Excel.Functions.SPG(A428, "SP_PCT_SHARES_OWNED_ALL_INSTITUTIONS")</f>
        <v>81.349999999999994</v>
      </c>
      <c r="N428" s="9" t="str">
        <f>_xll.SNL.Clients.Office.Excel.Functions.SPG(A428, "RD_CREDIT_RATING_GLOBAL", "Issuer Credit Rating", "Local Currency LT|0")</f>
        <v>BBB+</v>
      </c>
      <c r="O428" s="9" t="str">
        <f>_xll.SNL.Clients.Office.Excel.Functions.SPG(A428, "RD_CWOL_GLOBAL", "Issuer Credit Rating", "Local Currency LT|0")</f>
        <v>Stable</v>
      </c>
      <c r="P428" s="9" t="str">
        <f>_xll.SNL.Clients.Office.Excel.Functions.SPG(A428, "RD_RATING_ACTION_GLOBAL", "Issuer Credit Rating", "Local Currency LT|0")</f>
        <v>CreditWatch/Outlook (08/23/2024)</v>
      </c>
      <c r="Q428" s="10">
        <f>_xll.SNL.Clients.Office.Excel.Functions.SPG(A428, "RD_LAST_REVIEW_DATE_GLOBAL", "Issuer Credit Rating", "Local Currency LT")</f>
        <v>45527</v>
      </c>
      <c r="R428" s="10">
        <f>_xll.SNL.Clients.Office.Excel.Functions.SPG(A428, "RD_CREDIT_RATING_DATE_GLOBAL", "Issuer Credit Rating", "Local Currency LT|0")</f>
        <v>44603</v>
      </c>
      <c r="S428" s="10">
        <f>_xll.SNL.Clients.Office.Excel.Functions.SPG(A428, "RD_CREDIT_WATCH_OUTLOOK_DATE_GLOBAL", "Issuer Credit Rating", "Local Currency LT|0")</f>
        <v>45527</v>
      </c>
    </row>
    <row r="429" spans="1:19" x14ac:dyDescent="0.3">
      <c r="A429" s="14" t="s">
        <v>434</v>
      </c>
      <c r="B429" s="13">
        <f>_xll.ciqfunctions.udf.CIQ(A429,"IQ_FIRSTPRICINGDATE")</f>
        <v>24839</v>
      </c>
      <c r="C429" s="5">
        <f>_xll.SNL.Clients.Office.Excel.Functions.SPG(A429, "SP_VOLUME_AVG_WEEKLY_TO_SHARES_OUT", , "1M")</f>
        <v>1.8742685329706106</v>
      </c>
      <c r="D429" s="5">
        <f>_xll.SNL.Clients.Office.Excel.Functions.SPG(A429, "SP_VOLUME_AVG_WEEKLY_TO_SHARES_OUT", , "3M")</f>
        <v>2.1727014584121762</v>
      </c>
      <c r="E429" s="5">
        <f>_xll.SNL.Clients.Office.Excel.Functions.SPG(A429, "SP_VOLUME_AVG_DAILY_TO_1YR_AVG_DAILY", , "1M")</f>
        <v>103.11</v>
      </c>
      <c r="F429" s="5">
        <f>_xll.SNL.Clients.Office.Excel.Functions.SPG(A429, "SP_VOLUME_AVG_DAILY_TO_1YR_AVG_DAILY", , "3M")</f>
        <v>119.52</v>
      </c>
      <c r="G429" s="9" t="str">
        <f>_xll.SNL.Clients.Office.Excel.Functions.SPG(A429, "IQ_SECTOR")</f>
        <v>Consumer Staples</v>
      </c>
      <c r="H429" s="9" t="str">
        <f>_xll.SNL.Clients.Office.Excel.Functions.SPG(A429, "IQ_INDUSTRY_GROUP")</f>
        <v>Food, Beverage and Tobacco</v>
      </c>
      <c r="I429" s="9" t="str">
        <f>_xll.SNL.Clients.Office.Excel.Functions.SPG(A429, "IQ_INDUSTRY")</f>
        <v>Beverages</v>
      </c>
      <c r="J429" s="9" t="str">
        <f>_xll.SNL.Clients.Office.Excel.Functions.SPG(A429, "IQ_PRIMARY_INDUSTRY")</f>
        <v>Soft Drinks and Non-alcoholic Beverages</v>
      </c>
      <c r="K429" s="9" t="str">
        <f>_xll.SNL.Clients.Office.Excel.Functions.SPG(A429, "NAICS_CODE", "Primary")</f>
        <v>31211 - Soft Drink and Ice Manufacturing</v>
      </c>
      <c r="L429" s="9" t="str">
        <f>_xll.SNL.Clients.Office.Excel.Functions.SPG(A429, "SP_TOPICTAG")</f>
        <v>Coffee; Distillery</v>
      </c>
      <c r="M429" s="5">
        <f>_xll.SNL.Clients.Office.Excel.Functions.SPG(A429, "SP_PCT_SHARES_OWNED_ALL_INSTITUTIONS")</f>
        <v>63.7</v>
      </c>
      <c r="N429" s="9" t="str">
        <f>_xll.SNL.Clients.Office.Excel.Functions.SPG(A429, "RD_CREDIT_RATING_GLOBAL", "Issuer Credit Rating", "Local Currency LT|0")</f>
        <v>A+</v>
      </c>
      <c r="O429" s="9" t="str">
        <f>_xll.SNL.Clients.Office.Excel.Functions.SPG(A429, "RD_CWOL_GLOBAL", "Issuer Credit Rating", "Local Currency LT|0")</f>
        <v>Stable</v>
      </c>
      <c r="P429" s="9" t="str">
        <f>_xll.SNL.Clients.Office.Excel.Functions.SPG(A429, "RD_RATING_ACTION_GLOBAL", "Issuer Credit Rating", "Local Currency LT|0")</f>
        <v>CreditWatch/Outlook (05/05/2022)</v>
      </c>
      <c r="Q429" s="10">
        <f>_xll.SNL.Clients.Office.Excel.Functions.SPG(A429, "RD_LAST_REVIEW_DATE_GLOBAL", "Issuer Credit Rating", "Local Currency LT")</f>
        <v>45595</v>
      </c>
      <c r="R429" s="10">
        <f>_xll.SNL.Clients.Office.Excel.Functions.SPG(A429, "RD_CREDIT_RATING_DATE_GLOBAL", "Issuer Credit Rating", "Local Currency LT|0")</f>
        <v>43216</v>
      </c>
      <c r="S429" s="10">
        <f>_xll.SNL.Clients.Office.Excel.Functions.SPG(A429, "RD_CREDIT_WATCH_OUTLOOK_DATE_GLOBAL", "Issuer Credit Rating", "Local Currency LT|0")</f>
        <v>44686</v>
      </c>
    </row>
    <row r="430" spans="1:19" x14ac:dyDescent="0.3">
      <c r="A430" s="14" t="s">
        <v>435</v>
      </c>
      <c r="B430" s="13">
        <f>_xll.ciqfunctions.udf.CIQ(A430,"IQ_FIRSTPRICINGDATE")</f>
        <v>30337</v>
      </c>
      <c r="C430" s="5">
        <f>_xll.SNL.Clients.Office.Excel.Functions.SPG(A430, "SP_VOLUME_AVG_WEEKLY_TO_SHARES_OUT", , "1M")</f>
        <v>4.272244908707691</v>
      </c>
      <c r="D430" s="5">
        <f>_xll.SNL.Clients.Office.Excel.Functions.SPG(A430, "SP_VOLUME_AVG_WEEKLY_TO_SHARES_OUT", , "3M")</f>
        <v>5.3254721581591111</v>
      </c>
      <c r="E430" s="5">
        <f>_xll.SNL.Clients.Office.Excel.Functions.SPG(A430, "SP_VOLUME_AVG_DAILY_TO_1YR_AVG_DAILY", , "1M")</f>
        <v>116.36</v>
      </c>
      <c r="F430" s="5">
        <f>_xll.SNL.Clients.Office.Excel.Functions.SPG(A430, "SP_VOLUME_AVG_DAILY_TO_1YR_AVG_DAILY", , "3M")</f>
        <v>145.05000000000001</v>
      </c>
      <c r="G430" s="9" t="str">
        <f>_xll.SNL.Clients.Office.Excel.Functions.SPG(A430, "IQ_SECTOR")</f>
        <v>Health Care</v>
      </c>
      <c r="H430" s="9" t="str">
        <f>_xll.SNL.Clients.Office.Excel.Functions.SPG(A430, "IQ_INDUSTRY_GROUP")</f>
        <v>Health Care Equipment and Services</v>
      </c>
      <c r="I430" s="9" t="str">
        <f>_xll.SNL.Clients.Office.Excel.Functions.SPG(A430, "IQ_INDUSTRY")</f>
        <v>Health Care Equipment and Supplies</v>
      </c>
      <c r="J430" s="9" t="str">
        <f>_xll.SNL.Clients.Office.Excel.Functions.SPG(A430, "IQ_PRIMARY_INDUSTRY")</f>
        <v>Health Care Supplies</v>
      </c>
      <c r="K430" s="9" t="str">
        <f>_xll.SNL.Clients.Office.Excel.Functions.SPG(A430, "NAICS_CODE", "Primary")</f>
        <v>339115 - Ophthalmic Goods Manufacturing</v>
      </c>
      <c r="L430" s="9" t="str">
        <f>_xll.SNL.Clients.Office.Excel.Functions.SPG(A430, "SP_TOPICTAG")</f>
        <v>Health Diagnostics; Fertility; Genetics; Ophthalmology; Reproductive Health</v>
      </c>
      <c r="M430" s="5">
        <f>_xll.SNL.Clients.Office.Excel.Functions.SPG(A430, "SP_PCT_SHARES_OWNED_ALL_INSTITUTIONS")</f>
        <v>99.31</v>
      </c>
      <c r="N430" s="9" t="str">
        <f>_xll.SNL.Clients.Office.Excel.Functions.SPG(A430, "RD_CREDIT_RATING_GLOBAL", "Issuer Credit Rating", "Local Currency LT|0")</f>
        <v>NR</v>
      </c>
      <c r="O430" s="9" t="str">
        <f>_xll.SNL.Clients.Office.Excel.Functions.SPG(A430, "RD_CWOL_GLOBAL", "Issuer Credit Rating", "Local Currency LT|0")</f>
        <v>NR</v>
      </c>
      <c r="P430" s="9" t="str">
        <f>_xll.SNL.Clients.Office.Excel.Functions.SPG(A430, "RD_RATING_ACTION_GLOBAL", "Issuer Credit Rating", "Local Currency LT|0")</f>
        <v>Not Rated | CreditWatch/Outlook (01/08/2019)</v>
      </c>
      <c r="Q430" s="10">
        <f>_xll.SNL.Clients.Office.Excel.Functions.SPG(A430, "RD_LAST_REVIEW_DATE_GLOBAL", "Issuer Credit Rating", "Local Currency LT")</f>
        <v>43473</v>
      </c>
      <c r="R430" s="10">
        <f>_xll.SNL.Clients.Office.Excel.Functions.SPG(A430, "RD_CREDIT_RATING_DATE_GLOBAL", "Issuer Credit Rating", "Local Currency LT|0")</f>
        <v>43473</v>
      </c>
      <c r="S430" s="10">
        <f>_xll.SNL.Clients.Office.Excel.Functions.SPG(A430, "RD_CREDIT_WATCH_OUTLOOK_DATE_GLOBAL", "Issuer Credit Rating", "Local Currency LT|0")</f>
        <v>43473</v>
      </c>
    </row>
    <row r="431" spans="1:19" x14ac:dyDescent="0.3">
      <c r="A431" s="14" t="s">
        <v>436</v>
      </c>
      <c r="B431" s="13">
        <f>_xll.ciqfunctions.udf.CIQ(A431,"IQ_FIRSTPRICINGDATE")</f>
        <v>35020</v>
      </c>
      <c r="C431" s="5">
        <f>_xll.SNL.Clients.Office.Excel.Functions.SPG(A431, "SP_VOLUME_AVG_WEEKLY_TO_SHARES_OUT", , "1M")</f>
        <v>8.072077933497912</v>
      </c>
      <c r="D431" s="5">
        <f>_xll.SNL.Clients.Office.Excel.Functions.SPG(A431, "SP_VOLUME_AVG_WEEKLY_TO_SHARES_OUT", , "3M")</f>
        <v>8.5677455348802063</v>
      </c>
      <c r="E431" s="5">
        <f>_xll.SNL.Clients.Office.Excel.Functions.SPG(A431, "SP_VOLUME_AVG_DAILY_TO_1YR_AVG_DAILY", , "1M")</f>
        <v>92.42</v>
      </c>
      <c r="F431" s="5">
        <f>_xll.SNL.Clients.Office.Excel.Functions.SPG(A431, "SP_VOLUME_AVG_DAILY_TO_1YR_AVG_DAILY", , "3M")</f>
        <v>98.1</v>
      </c>
      <c r="G431" s="9" t="str">
        <f>_xll.SNL.Clients.Office.Excel.Functions.SPG(A431, "IQ_SECTOR")</f>
        <v>Consumer Staples</v>
      </c>
      <c r="H431" s="9" t="str">
        <f>_xll.SNL.Clients.Office.Excel.Functions.SPG(A431, "IQ_INDUSTRY_GROUP")</f>
        <v>Household and Personal Products</v>
      </c>
      <c r="I431" s="9" t="str">
        <f>_xll.SNL.Clients.Office.Excel.Functions.SPG(A431, "IQ_INDUSTRY")</f>
        <v>Personal Care Products</v>
      </c>
      <c r="J431" s="9" t="str">
        <f>_xll.SNL.Clients.Office.Excel.Functions.SPG(A431, "IQ_PRIMARY_INDUSTRY")</f>
        <v>Personal Care Products</v>
      </c>
      <c r="K431" s="9" t="str">
        <f>_xll.SNL.Clients.Office.Excel.Functions.SPG(A431, "NAICS_CODE", "Primary")</f>
        <v>325620 - Toilet Preparation Manufacturing</v>
      </c>
      <c r="L431" s="9" t="str">
        <f>_xll.SNL.Clients.Office.Excel.Functions.SPG(A431, "SP_TOPICTAG")</f>
        <v>Lifestyle; Ad Targeting; Dermatology</v>
      </c>
      <c r="M431" s="5">
        <f>_xll.SNL.Clients.Office.Excel.Functions.SPG(A431, "SP_PCT_SHARES_OWNED_ALL_INSTITUTIONS")</f>
        <v>60.23</v>
      </c>
      <c r="N431" s="9" t="str">
        <f>_xll.SNL.Clients.Office.Excel.Functions.SPG(A431, "RD_CREDIT_RATING_GLOBAL", "Issuer Credit Rating", "Local Currency LT|0")</f>
        <v>A-</v>
      </c>
      <c r="O431" s="9" t="str">
        <f>_xll.SNL.Clients.Office.Excel.Functions.SPG(A431, "RD_CWOL_GLOBAL", "Issuer Credit Rating", "Local Currency LT|0")</f>
        <v>Negative</v>
      </c>
      <c r="P431" s="9" t="str">
        <f>_xll.SNL.Clients.Office.Excel.Functions.SPG(A431, "RD_RATING_ACTION_GLOBAL", "Issuer Credit Rating", "Local Currency LT|0")</f>
        <v>Downgrade | CreditWatch/Outlook (02/10/2025)</v>
      </c>
      <c r="Q431" s="10">
        <f>_xll.SNL.Clients.Office.Excel.Functions.SPG(A431, "RD_LAST_REVIEW_DATE_GLOBAL", "Issuer Credit Rating", "Local Currency LT")</f>
        <v>45733</v>
      </c>
      <c r="R431" s="10">
        <f>_xll.SNL.Clients.Office.Excel.Functions.SPG(A431, "RD_CREDIT_RATING_DATE_GLOBAL", "Issuer Credit Rating", "Local Currency LT|0")</f>
        <v>45698</v>
      </c>
      <c r="S431" s="10">
        <f>_xll.SNL.Clients.Office.Excel.Functions.SPG(A431, "RD_CREDIT_WATCH_OUTLOOK_DATE_GLOBAL", "Issuer Credit Rating", "Local Currency LT|0")</f>
        <v>45698</v>
      </c>
    </row>
    <row r="432" spans="1:19" x14ac:dyDescent="0.3">
      <c r="A432" s="14" t="s">
        <v>437</v>
      </c>
      <c r="B432" s="13">
        <f>_xll.ciqfunctions.udf.CIQ(A432,"IQ_FIRSTPRICINGDATE")</f>
        <v>36284</v>
      </c>
      <c r="C432" s="5">
        <f>_xll.SNL.Clients.Office.Excel.Functions.SPG(A432, "SP_VOLUME_AVG_WEEKLY_TO_SHARES_OUT", , "1M")</f>
        <v>4.1059279186084598</v>
      </c>
      <c r="D432" s="5">
        <f>_xll.SNL.Clients.Office.Excel.Functions.SPG(A432, "SP_VOLUME_AVG_WEEKLY_TO_SHARES_OUT", , "3M")</f>
        <v>5.2324728823872162</v>
      </c>
      <c r="E432" s="5">
        <f>_xll.SNL.Clients.Office.Excel.Functions.SPG(A432, "SP_VOLUME_AVG_DAILY_TO_1YR_AVG_DAILY", , "1M")</f>
        <v>100.79</v>
      </c>
      <c r="F432" s="5">
        <f>_xll.SNL.Clients.Office.Excel.Functions.SPG(A432, "SP_VOLUME_AVG_DAILY_TO_1YR_AVG_DAILY", , "3M")</f>
        <v>128.44</v>
      </c>
      <c r="G432" s="9" t="str">
        <f>_xll.SNL.Clients.Office.Excel.Functions.SPG(A432, "IQ_SECTOR")</f>
        <v>Financials</v>
      </c>
      <c r="H432" s="9" t="str">
        <f>_xll.SNL.Clients.Office.Excel.Functions.SPG(A432, "IQ_INDUSTRY_GROUP")</f>
        <v>Financial Services</v>
      </c>
      <c r="I432" s="9" t="str">
        <f>_xll.SNL.Clients.Office.Excel.Functions.SPG(A432, "IQ_INDUSTRY")</f>
        <v>Capital Markets</v>
      </c>
      <c r="J432" s="9" t="str">
        <f>_xll.SNL.Clients.Office.Excel.Functions.SPG(A432, "IQ_PRIMARY_INDUSTRY")</f>
        <v>Investment Banking and Brokerage</v>
      </c>
      <c r="K432" s="9" t="str">
        <f>_xll.SNL.Clients.Office.Excel.Functions.SPG(A432, "NAICS_CODE", "Primary")</f>
        <v>523150 - Investment Banking and Securities Intermediation</v>
      </c>
      <c r="L432" s="9" t="str">
        <f>_xll.SNL.Clients.Office.Excel.Functions.SPG(A432, "SP_TOPICTAG")</f>
        <v/>
      </c>
      <c r="M432" s="5">
        <f>_xll.SNL.Clients.Office.Excel.Functions.SPG(A432, "SP_PCT_SHARES_OWNED_ALL_INSTITUTIONS")</f>
        <v>77.790000000000006</v>
      </c>
      <c r="N432" s="9" t="str">
        <f>_xll.SNL.Clients.Office.Excel.Functions.SPG(A432, "RD_CREDIT_RATING_GLOBAL", "Issuer Credit Rating", "Local Currency LT|0")</f>
        <v>BBB+</v>
      </c>
      <c r="O432" s="9" t="str">
        <f>_xll.SNL.Clients.Office.Excel.Functions.SPG(A432, "RD_CWOL_GLOBAL", "Issuer Credit Rating", "Local Currency LT|0")</f>
        <v>Stable</v>
      </c>
      <c r="P432" s="9" t="str">
        <f>_xll.SNL.Clients.Office.Excel.Functions.SPG(A432, "RD_RATING_ACTION_GLOBAL", "Issuer Credit Rating", "Local Currency LT|0")</f>
        <v>Downgrade | CreditWatch/Outlook (12/02/2015)</v>
      </c>
      <c r="Q432" s="10">
        <f>_xll.SNL.Clients.Office.Excel.Functions.SPG(A432, "RD_LAST_REVIEW_DATE_GLOBAL", "Issuer Credit Rating", "Local Currency LT")</f>
        <v>45771</v>
      </c>
      <c r="R432" s="10">
        <f>_xll.SNL.Clients.Office.Excel.Functions.SPG(A432, "RD_CREDIT_RATING_DATE_GLOBAL", "Issuer Credit Rating", "Local Currency LT|0")</f>
        <v>42340</v>
      </c>
      <c r="S432" s="10">
        <f>_xll.SNL.Clients.Office.Excel.Functions.SPG(A432, "RD_CREDIT_WATCH_OUTLOOK_DATE_GLOBAL", "Issuer Credit Rating", "Local Currency LT|0")</f>
        <v>42340</v>
      </c>
    </row>
    <row r="433" spans="1:19" x14ac:dyDescent="0.3">
      <c r="A433" s="14" t="s">
        <v>438</v>
      </c>
      <c r="B433" s="13">
        <f>_xll.ciqfunctions.udf.CIQ(A433,"IQ_FIRSTPRICINGDATE")</f>
        <v>35048</v>
      </c>
      <c r="C433" s="5">
        <f>_xll.SNL.Clients.Office.Excel.Functions.SPG(A433, "SP_VOLUME_AVG_WEEKLY_TO_SHARES_OUT", , "1M")</f>
        <v>2.741460738530153</v>
      </c>
      <c r="D433" s="5">
        <f>_xll.SNL.Clients.Office.Excel.Functions.SPG(A433, "SP_VOLUME_AVG_WEEKLY_TO_SHARES_OUT", , "3M")</f>
        <v>3.042602237740581</v>
      </c>
      <c r="E433" s="5">
        <f>_xll.SNL.Clients.Office.Excel.Functions.SPG(A433, "SP_VOLUME_AVG_DAILY_TO_1YR_AVG_DAILY", , "1M")</f>
        <v>98.77</v>
      </c>
      <c r="F433" s="5">
        <f>_xll.SNL.Clients.Office.Excel.Functions.SPG(A433, "SP_VOLUME_AVG_DAILY_TO_1YR_AVG_DAILY", , "3M")</f>
        <v>109.62</v>
      </c>
      <c r="G433" s="9" t="str">
        <f>_xll.SNL.Clients.Office.Excel.Functions.SPG(A433, "IQ_SECTOR")</f>
        <v>Financials</v>
      </c>
      <c r="H433" s="9" t="str">
        <f>_xll.SNL.Clients.Office.Excel.Functions.SPG(A433, "IQ_INDUSTRY_GROUP")</f>
        <v>Insurance</v>
      </c>
      <c r="I433" s="9" t="str">
        <f>_xll.SNL.Clients.Office.Excel.Functions.SPG(A433, "IQ_INDUSTRY")</f>
        <v>Insurance</v>
      </c>
      <c r="J433" s="9" t="str">
        <f>_xll.SNL.Clients.Office.Excel.Functions.SPG(A433, "IQ_PRIMARY_INDUSTRY")</f>
        <v>Property and Casualty Insurance</v>
      </c>
      <c r="K433" s="9" t="str">
        <f>_xll.SNL.Clients.Office.Excel.Functions.SPG(A433, "NAICS_CODE", "Primary")</f>
        <v>5241 - Insurance Carriers</v>
      </c>
      <c r="L433" s="9" t="str">
        <f>_xll.SNL.Clients.Office.Excel.Functions.SPG(A433, "SP_TOPICTAG")</f>
        <v>Employee Benefits</v>
      </c>
      <c r="M433" s="5">
        <f>_xll.SNL.Clients.Office.Excel.Functions.SPG(A433, "SP_PCT_SHARES_OWNED_ALL_INSTITUTIONS")</f>
        <v>93.39</v>
      </c>
      <c r="N433" s="9" t="str">
        <f>_xll.SNL.Clients.Office.Excel.Functions.SPG(A433, "RD_CREDIT_RATING_GLOBAL", "Issuer Credit Rating", "Local Currency LT|0")</f>
        <v>BBB+</v>
      </c>
      <c r="O433" s="9" t="str">
        <f>_xll.SNL.Clients.Office.Excel.Functions.SPG(A433, "RD_CWOL_GLOBAL", "Issuer Credit Rating", "Local Currency LT|0")</f>
        <v>Positive</v>
      </c>
      <c r="P433" s="9" t="str">
        <f>_xll.SNL.Clients.Office.Excel.Functions.SPG(A433, "RD_RATING_ACTION_GLOBAL", "Issuer Credit Rating", "Local Currency LT|0")</f>
        <v>CreditWatch/Outlook (06/28/2024)</v>
      </c>
      <c r="Q433" s="10">
        <f>_xll.SNL.Clients.Office.Excel.Functions.SPG(A433, "RD_LAST_REVIEW_DATE_GLOBAL", "Issuer Credit Rating", "Local Currency LT")</f>
        <v>45471</v>
      </c>
      <c r="R433" s="10">
        <f>_xll.SNL.Clients.Office.Excel.Functions.SPG(A433, "RD_CREDIT_RATING_DATE_GLOBAL", "Issuer Credit Rating", "Local Currency LT|0")</f>
        <v>42111</v>
      </c>
      <c r="S433" s="10">
        <f>_xll.SNL.Clients.Office.Excel.Functions.SPG(A433, "RD_CREDIT_WATCH_OUTLOOK_DATE_GLOBAL", "Issuer Credit Rating", "Local Currency LT|0")</f>
        <v>45471</v>
      </c>
    </row>
    <row r="434" spans="1:19" x14ac:dyDescent="0.3">
      <c r="A434" s="14" t="s">
        <v>439</v>
      </c>
      <c r="B434" s="13">
        <f>_xll.ciqfunctions.udf.CIQ(A434,"IQ_FIRSTPRICINGDATE")</f>
        <v>24839</v>
      </c>
      <c r="C434" s="5">
        <f>_xll.SNL.Clients.Office.Excel.Functions.SPG(A434, "SP_VOLUME_AVG_WEEKLY_TO_SHARES_OUT", , "1M")</f>
        <v>5.5149273026314489</v>
      </c>
      <c r="D434" s="5">
        <f>_xll.SNL.Clients.Office.Excel.Functions.SPG(A434, "SP_VOLUME_AVG_WEEKLY_TO_SHARES_OUT", , "3M")</f>
        <v>6.0629333146400421</v>
      </c>
      <c r="E434" s="5">
        <f>_xll.SNL.Clients.Office.Excel.Functions.SPG(A434, "SP_VOLUME_AVG_DAILY_TO_1YR_AVG_DAILY", , "1M")</f>
        <v>92.15</v>
      </c>
      <c r="F434" s="5">
        <f>_xll.SNL.Clients.Office.Excel.Functions.SPG(A434, "SP_VOLUME_AVG_DAILY_TO_1YR_AVG_DAILY", , "3M")</f>
        <v>101.31</v>
      </c>
      <c r="G434" s="9" t="str">
        <f>_xll.SNL.Clients.Office.Excel.Functions.SPG(A434, "IQ_SECTOR")</f>
        <v>Consumer Staples</v>
      </c>
      <c r="H434" s="9" t="str">
        <f>_xll.SNL.Clients.Office.Excel.Functions.SPG(A434, "IQ_INDUSTRY_GROUP")</f>
        <v>Food, Beverage and Tobacco</v>
      </c>
      <c r="I434" s="9" t="str">
        <f>_xll.SNL.Clients.Office.Excel.Functions.SPG(A434, "IQ_INDUSTRY")</f>
        <v>Food Products</v>
      </c>
      <c r="J434" s="9" t="str">
        <f>_xll.SNL.Clients.Office.Excel.Functions.SPG(A434, "IQ_PRIMARY_INDUSTRY")</f>
        <v>Packaged Foods and Meats</v>
      </c>
      <c r="K434" s="9" t="str">
        <f>_xll.SNL.Clients.Office.Excel.Functions.SPG(A434, "NAICS_CODE", "Primary")</f>
        <v>31135 - Chocolate and Confectionery Manufacturing</v>
      </c>
      <c r="L434" s="9" t="str">
        <f>_xll.SNL.Clients.Office.Excel.Functions.SPG(A434, "SP_TOPICTAG")</f>
        <v>Fast-Moving Consumer Goods; Alternative Protein</v>
      </c>
      <c r="M434" s="5">
        <f>_xll.SNL.Clients.Office.Excel.Functions.SPG(A434, "SP_PCT_SHARES_OWNED_ALL_INSTITUTIONS")</f>
        <v>87.28</v>
      </c>
      <c r="N434" s="9" t="str">
        <f>_xll.SNL.Clients.Office.Excel.Functions.SPG(A434, "RD_CREDIT_RATING_GLOBAL", "Issuer Credit Rating", "Local Currency LT|0")</f>
        <v>A</v>
      </c>
      <c r="O434" s="9" t="str">
        <f>_xll.SNL.Clients.Office.Excel.Functions.SPG(A434, "RD_CWOL_GLOBAL", "Issuer Credit Rating", "Local Currency LT|0")</f>
        <v>Stable</v>
      </c>
      <c r="P434" s="9" t="str">
        <f>_xll.SNL.Clients.Office.Excel.Functions.SPG(A434, "RD_RATING_ACTION_GLOBAL", "Issuer Credit Rating", "Local Currency LT|0")</f>
        <v>CreditWatch/Outlook (10/25/2019)</v>
      </c>
      <c r="Q434" s="10">
        <f>_xll.SNL.Clients.Office.Excel.Functions.SPG(A434, "RD_LAST_REVIEW_DATE_GLOBAL", "Issuer Credit Rating", "Local Currency LT")</f>
        <v>45489</v>
      </c>
      <c r="R434" s="10">
        <f>_xll.SNL.Clients.Office.Excel.Functions.SPG(A434, "RD_CREDIT_RATING_DATE_GLOBAL", "Issuer Credit Rating", "Local Currency LT|0")</f>
        <v>39335</v>
      </c>
      <c r="S434" s="10">
        <f>_xll.SNL.Clients.Office.Excel.Functions.SPG(A434, "RD_CREDIT_WATCH_OUTLOOK_DATE_GLOBAL", "Issuer Credit Rating", "Local Currency LT|0")</f>
        <v>43763</v>
      </c>
    </row>
    <row r="435" spans="1:19" x14ac:dyDescent="0.3">
      <c r="A435" s="14" t="s">
        <v>440</v>
      </c>
      <c r="B435" s="13">
        <f>_xll.ciqfunctions.udf.CIQ(A435,"IQ_FIRSTPRICINGDATE")</f>
        <v>29851</v>
      </c>
      <c r="C435" s="5">
        <f>_xll.SNL.Clients.Office.Excel.Functions.SPG(A435, "SP_VOLUME_AVG_WEEKLY_TO_SHARES_OUT", , "1M")</f>
        <v>1.4961970967092737</v>
      </c>
      <c r="D435" s="5">
        <f>_xll.SNL.Clients.Office.Excel.Functions.SPG(A435, "SP_VOLUME_AVG_WEEKLY_TO_SHARES_OUT", , "3M")</f>
        <v>1.9207568079689135</v>
      </c>
      <c r="E435" s="5">
        <f>_xll.SNL.Clients.Office.Excel.Functions.SPG(A435, "SP_VOLUME_AVG_DAILY_TO_1YR_AVG_DAILY", , "1M")</f>
        <v>86.87</v>
      </c>
      <c r="F435" s="5">
        <f>_xll.SNL.Clients.Office.Excel.Functions.SPG(A435, "SP_VOLUME_AVG_DAILY_TO_1YR_AVG_DAILY", , "3M")</f>
        <v>111.52</v>
      </c>
      <c r="G435" s="9" t="str">
        <f>_xll.SNL.Clients.Office.Excel.Functions.SPG(A435, "IQ_SECTOR")</f>
        <v>Consumer Discretionary</v>
      </c>
      <c r="H435" s="9" t="str">
        <f>_xll.SNL.Clients.Office.Excel.Functions.SPG(A435, "IQ_INDUSTRY_GROUP")</f>
        <v>Consumer Discretionary Distribution and Retail</v>
      </c>
      <c r="I435" s="9" t="str">
        <f>_xll.SNL.Clients.Office.Excel.Functions.SPG(A435, "IQ_INDUSTRY")</f>
        <v>Specialty Retail</v>
      </c>
      <c r="J435" s="9" t="str">
        <f>_xll.SNL.Clients.Office.Excel.Functions.SPG(A435, "IQ_PRIMARY_INDUSTRY")</f>
        <v>Home Improvement Retail</v>
      </c>
      <c r="K435" s="9" t="str">
        <f>_xll.SNL.Clients.Office.Excel.Functions.SPG(A435, "NAICS_CODE", "Primary")</f>
        <v>444 - Building Material and Garden Equipment and Supplies Dealers</v>
      </c>
      <c r="L435" s="9" t="str">
        <f>_xll.SNL.Clients.Office.Excel.Functions.SPG(A435, "SP_TOPICTAG")</f>
        <v>Home Improvement</v>
      </c>
      <c r="M435" s="5">
        <f>_xll.SNL.Clients.Office.Excel.Functions.SPG(A435, "SP_PCT_SHARES_OWNED_ALL_INSTITUTIONS")</f>
        <v>71.319999999999993</v>
      </c>
      <c r="N435" s="9" t="str">
        <f>_xll.SNL.Clients.Office.Excel.Functions.SPG(A435, "RD_CREDIT_RATING_GLOBAL", "Issuer Credit Rating", "Local Currency LT|0")</f>
        <v>A</v>
      </c>
      <c r="O435" s="9" t="str">
        <f>_xll.SNL.Clients.Office.Excel.Functions.SPG(A435, "RD_CWOL_GLOBAL", "Issuer Credit Rating", "Local Currency LT|0")</f>
        <v>Stable</v>
      </c>
      <c r="P435" s="9" t="str">
        <f>_xll.SNL.Clients.Office.Excel.Functions.SPG(A435, "RD_RATING_ACTION_GLOBAL", "Issuer Credit Rating", "Local Currency LT|0")</f>
        <v>Upgrade | CreditWatch/Outlook (10/15/2013)</v>
      </c>
      <c r="Q435" s="10">
        <f>_xll.SNL.Clients.Office.Excel.Functions.SPG(A435, "RD_LAST_REVIEW_DATE_GLOBAL", "Issuer Credit Rating", "Local Currency LT")</f>
        <v>45748</v>
      </c>
      <c r="R435" s="10">
        <f>_xll.SNL.Clients.Office.Excel.Functions.SPG(A435, "RD_CREDIT_RATING_DATE_GLOBAL", "Issuer Credit Rating", "Local Currency LT|0")</f>
        <v>41562</v>
      </c>
      <c r="S435" s="10">
        <f>_xll.SNL.Clients.Office.Excel.Functions.SPG(A435, "RD_CREDIT_WATCH_OUTLOOK_DATE_GLOBAL", "Issuer Credit Rating", "Local Currency LT|0")</f>
        <v>41562</v>
      </c>
    </row>
    <row r="436" spans="1:19" x14ac:dyDescent="0.3">
      <c r="A436" s="14" t="s">
        <v>441</v>
      </c>
      <c r="B436" s="13">
        <f>_xll.ciqfunctions.udf.CIQ(A436,"IQ_FIRSTPRICINGDATE")</f>
        <v>26221</v>
      </c>
      <c r="C436" s="5">
        <f>_xll.SNL.Clients.Office.Excel.Functions.SPG(A436, "SP_VOLUME_AVG_WEEKLY_TO_SHARES_OUT", , "1M")</f>
        <v>5.4664735747041284</v>
      </c>
      <c r="D436" s="5">
        <f>_xll.SNL.Clients.Office.Excel.Functions.SPG(A436, "SP_VOLUME_AVG_WEEKLY_TO_SHARES_OUT", , "3M")</f>
        <v>9.1386499153329144</v>
      </c>
      <c r="E436" s="5">
        <f>_xll.SNL.Clients.Office.Excel.Functions.SPG(A436, "SP_VOLUME_AVG_DAILY_TO_1YR_AVG_DAILY", , "1M")</f>
        <v>78.180000000000007</v>
      </c>
      <c r="F436" s="5">
        <f>_xll.SNL.Clients.Office.Excel.Functions.SPG(A436, "SP_VOLUME_AVG_DAILY_TO_1YR_AVG_DAILY", , "3M")</f>
        <v>130.69</v>
      </c>
      <c r="G436" s="9" t="str">
        <f>_xll.SNL.Clients.Office.Excel.Functions.SPG(A436, "IQ_SECTOR")</f>
        <v>Communication Services</v>
      </c>
      <c r="H436" s="9" t="str">
        <f>_xll.SNL.Clients.Office.Excel.Functions.SPG(A436, "IQ_INDUSTRY_GROUP")</f>
        <v>Media and Entertainment</v>
      </c>
      <c r="I436" s="9" t="str">
        <f>_xll.SNL.Clients.Office.Excel.Functions.SPG(A436, "IQ_INDUSTRY")</f>
        <v>Media</v>
      </c>
      <c r="J436" s="9" t="str">
        <f>_xll.SNL.Clients.Office.Excel.Functions.SPG(A436, "IQ_PRIMARY_INDUSTRY")</f>
        <v>Advertising</v>
      </c>
      <c r="K436" s="9" t="str">
        <f>_xll.SNL.Clients.Office.Excel.Functions.SPG(A436, "NAICS_CODE", "Primary")</f>
        <v>541810 - Advertising Agencies</v>
      </c>
      <c r="L436" s="9" t="str">
        <f>_xll.SNL.Clients.Office.Excel.Functions.SPG(A436, "SP_TOPICTAG")</f>
        <v>Marketing Automation; Social Media Advertising; Social Media Marketing; Customer Analytics; Content Creation</v>
      </c>
      <c r="M436" s="5">
        <f>_xll.SNL.Clients.Office.Excel.Functions.SPG(A436, "SP_PCT_SHARES_OWNED_ALL_INSTITUTIONS")</f>
        <v>100.86</v>
      </c>
      <c r="N436" s="9" t="str">
        <f>_xll.SNL.Clients.Office.Excel.Functions.SPG(A436, "RD_CREDIT_RATING_GLOBAL", "Issuer Credit Rating", "Local Currency LT|0")</f>
        <v>BBB</v>
      </c>
      <c r="O436" s="9" t="str">
        <f>_xll.SNL.Clients.Office.Excel.Functions.SPG(A436, "RD_CWOL_GLOBAL", "Issuer Credit Rating", "Local Currency LT|0")</f>
        <v>Watch Pos</v>
      </c>
      <c r="P436" s="9" t="str">
        <f>_xll.SNL.Clients.Office.Excel.Functions.SPG(A436, "RD_RATING_ACTION_GLOBAL", "Issuer Credit Rating", "Local Currency LT|0")</f>
        <v>CreditWatch/Outlook (12/10/2024)</v>
      </c>
      <c r="Q436" s="10">
        <f>_xll.SNL.Clients.Office.Excel.Functions.SPG(A436, "RD_LAST_REVIEW_DATE_GLOBAL", "Issuer Credit Rating", "Local Currency LT")</f>
        <v>45762</v>
      </c>
      <c r="R436" s="10">
        <f>_xll.SNL.Clients.Office.Excel.Functions.SPG(A436, "RD_CREDIT_RATING_DATE_GLOBAL", "Issuer Credit Rating", "Local Currency LT|0")</f>
        <v>42836</v>
      </c>
      <c r="S436" s="10">
        <f>_xll.SNL.Clients.Office.Excel.Functions.SPG(A436, "RD_CREDIT_WATCH_OUTLOOK_DATE_GLOBAL", "Issuer Credit Rating", "Local Currency LT|0")</f>
        <v>45636</v>
      </c>
    </row>
    <row r="437" spans="1:19" x14ac:dyDescent="0.3">
      <c r="A437" s="14" t="s">
        <v>442</v>
      </c>
      <c r="B437" s="13">
        <f>_xll.ciqfunctions.udf.CIQ(A437,"IQ_FIRSTPRICINGDATE")</f>
        <v>24839</v>
      </c>
      <c r="C437" s="5">
        <f>_xll.SNL.Clients.Office.Excel.Functions.SPG(A437, "SP_VOLUME_AVG_WEEKLY_TO_SHARES_OUT", , "1M")</f>
        <v>4.7544572264446607</v>
      </c>
      <c r="D437" s="5">
        <f>_xll.SNL.Clients.Office.Excel.Functions.SPG(A437, "SP_VOLUME_AVG_WEEKLY_TO_SHARES_OUT", , "3M")</f>
        <v>6.2109646670314129</v>
      </c>
      <c r="E437" s="5">
        <f>_xll.SNL.Clients.Office.Excel.Functions.SPG(A437, "SP_VOLUME_AVG_DAILY_TO_1YR_AVG_DAILY", , "1M")</f>
        <v>86.47</v>
      </c>
      <c r="F437" s="5">
        <f>_xll.SNL.Clients.Office.Excel.Functions.SPG(A437, "SP_VOLUME_AVG_DAILY_TO_1YR_AVG_DAILY", , "3M")</f>
        <v>112.95</v>
      </c>
      <c r="G437" s="9" t="str">
        <f>_xll.SNL.Clients.Office.Excel.Functions.SPG(A437, "IQ_SECTOR")</f>
        <v>Consumer Staples</v>
      </c>
      <c r="H437" s="9" t="str">
        <f>_xll.SNL.Clients.Office.Excel.Functions.SPG(A437, "IQ_INDUSTRY_GROUP")</f>
        <v>Food, Beverage and Tobacco</v>
      </c>
      <c r="I437" s="9" t="str">
        <f>_xll.SNL.Clients.Office.Excel.Functions.SPG(A437, "IQ_INDUSTRY")</f>
        <v>Food Products</v>
      </c>
      <c r="J437" s="9" t="str">
        <f>_xll.SNL.Clients.Office.Excel.Functions.SPG(A437, "IQ_PRIMARY_INDUSTRY")</f>
        <v>Packaged Foods and Meats</v>
      </c>
      <c r="K437" s="9" t="str">
        <f>_xll.SNL.Clients.Office.Excel.Functions.SPG(A437, "NAICS_CODE", "Primary")</f>
        <v>3119 - Other Food Manufacturing</v>
      </c>
      <c r="L437" s="9" t="str">
        <f>_xll.SNL.Clients.Office.Excel.Functions.SPG(A437, "SP_TOPICTAG")</f>
        <v>Coffee</v>
      </c>
      <c r="M437" s="5">
        <f>_xll.SNL.Clients.Office.Excel.Functions.SPG(A437, "SP_PCT_SHARES_OWNED_ALL_INSTITUTIONS")</f>
        <v>87.31</v>
      </c>
      <c r="N437" s="9" t="str">
        <f>_xll.SNL.Clients.Office.Excel.Functions.SPG(A437, "RD_CREDIT_RATING_GLOBAL", "Issuer Credit Rating", "Local Currency LT|0")</f>
        <v>BBB</v>
      </c>
      <c r="O437" s="9" t="str">
        <f>_xll.SNL.Clients.Office.Excel.Functions.SPG(A437, "RD_CWOL_GLOBAL", "Issuer Credit Rating", "Local Currency LT|0")</f>
        <v>Negative</v>
      </c>
      <c r="P437" s="9" t="str">
        <f>_xll.SNL.Clients.Office.Excel.Functions.SPG(A437, "RD_RATING_ACTION_GLOBAL", "Issuer Credit Rating", "Local Currency LT|0")</f>
        <v>CreditWatch/Outlook (09/11/2023)</v>
      </c>
      <c r="Q437" s="10">
        <f>_xll.SNL.Clients.Office.Excel.Functions.SPG(A437, "RD_LAST_REVIEW_DATE_GLOBAL", "Issuer Credit Rating", "Local Currency LT")</f>
        <v>45712</v>
      </c>
      <c r="R437" s="10">
        <f>_xll.SNL.Clients.Office.Excel.Functions.SPG(A437, "RD_CREDIT_RATING_DATE_GLOBAL", "Issuer Credit Rating", "Local Currency LT|0")</f>
        <v>42052</v>
      </c>
      <c r="S437" s="10">
        <f>_xll.SNL.Clients.Office.Excel.Functions.SPG(A437, "RD_CREDIT_WATCH_OUTLOOK_DATE_GLOBAL", "Issuer Credit Rating", "Local Currency LT|0")</f>
        <v>45180</v>
      </c>
    </row>
    <row r="438" spans="1:19" x14ac:dyDescent="0.3">
      <c r="A438" s="14" t="s">
        <v>443</v>
      </c>
      <c r="B438" s="13">
        <f>_xll.ciqfunctions.udf.CIQ(A438,"IQ_FIRSTPRICINGDATE")</f>
        <v>42191</v>
      </c>
      <c r="C438" s="5">
        <f>_xll.SNL.Clients.Office.Excel.Functions.SPG(A438, "SP_VOLUME_AVG_WEEKLY_TO_SHARES_OUT", , "1M")</f>
        <v>4.1373799542060929</v>
      </c>
      <c r="D438" s="5">
        <f>_xll.SNL.Clients.Office.Excel.Functions.SPG(A438, "SP_VOLUME_AVG_WEEKLY_TO_SHARES_OUT", , "3M")</f>
        <v>4.6875039000287453</v>
      </c>
      <c r="E438" s="5">
        <f>_xll.SNL.Clients.Office.Excel.Functions.SPG(A438, "SP_VOLUME_AVG_DAILY_TO_1YR_AVG_DAILY", , "1M")</f>
        <v>105.98</v>
      </c>
      <c r="F438" s="5">
        <f>_xll.SNL.Clients.Office.Excel.Functions.SPG(A438, "SP_VOLUME_AVG_DAILY_TO_1YR_AVG_DAILY", , "3M")</f>
        <v>120.07</v>
      </c>
      <c r="G438" s="9" t="str">
        <f>_xll.SNL.Clients.Office.Excel.Functions.SPG(A438, "IQ_SECTOR")</f>
        <v>Consumer Staples</v>
      </c>
      <c r="H438" s="9" t="str">
        <f>_xll.SNL.Clients.Office.Excel.Functions.SPG(A438, "IQ_INDUSTRY_GROUP")</f>
        <v>Food, Beverage and Tobacco</v>
      </c>
      <c r="I438" s="9" t="str">
        <f>_xll.SNL.Clients.Office.Excel.Functions.SPG(A438, "IQ_INDUSTRY")</f>
        <v>Food Products</v>
      </c>
      <c r="J438" s="9" t="str">
        <f>_xll.SNL.Clients.Office.Excel.Functions.SPG(A438, "IQ_PRIMARY_INDUSTRY")</f>
        <v>Packaged Foods and Meats</v>
      </c>
      <c r="K438" s="9" t="str">
        <f>_xll.SNL.Clients.Office.Excel.Functions.SPG(A438, "NAICS_CODE", "Primary")</f>
        <v>311 - Food Manufacturing</v>
      </c>
      <c r="L438" s="9" t="str">
        <f>_xll.SNL.Clients.Office.Excel.Functions.SPG(A438, "SP_TOPICTAG")</f>
        <v>Coffee; Online Grocery</v>
      </c>
      <c r="M438" s="5">
        <f>_xll.SNL.Clients.Office.Excel.Functions.SPG(A438, "SP_PCT_SHARES_OWNED_ALL_INSTITUTIONS")</f>
        <v>55.54</v>
      </c>
      <c r="N438" s="9" t="str">
        <f>_xll.SNL.Clients.Office.Excel.Functions.SPG(A438, "RD_CREDIT_RATING_GLOBAL", "Issuer Credit Rating", "Local Currency LT|0")</f>
        <v>BBB</v>
      </c>
      <c r="O438" s="9" t="str">
        <f>_xll.SNL.Clients.Office.Excel.Functions.SPG(A438, "RD_CWOL_GLOBAL", "Issuer Credit Rating", "Local Currency LT|0")</f>
        <v>Stable</v>
      </c>
      <c r="P438" s="9" t="str">
        <f>_xll.SNL.Clients.Office.Excel.Functions.SPG(A438, "RD_RATING_ACTION_GLOBAL", "Issuer Credit Rating", "Local Currency LT|0")</f>
        <v>Upgrade | CreditWatch/Outlook (02/17/2023)</v>
      </c>
      <c r="Q438" s="10">
        <f>_xll.SNL.Clients.Office.Excel.Functions.SPG(A438, "RD_LAST_REVIEW_DATE_GLOBAL", "Issuer Credit Rating", "Local Currency LT")</f>
        <v>45736</v>
      </c>
      <c r="R438" s="10">
        <f>_xll.SNL.Clients.Office.Excel.Functions.SPG(A438, "RD_CREDIT_RATING_DATE_GLOBAL", "Issuer Credit Rating", "Local Currency LT|0")</f>
        <v>44974</v>
      </c>
      <c r="S438" s="10">
        <f>_xll.SNL.Clients.Office.Excel.Functions.SPG(A438, "RD_CREDIT_WATCH_OUTLOOK_DATE_GLOBAL", "Issuer Credit Rating", "Local Currency LT|0")</f>
        <v>44974</v>
      </c>
    </row>
    <row r="439" spans="1:19" x14ac:dyDescent="0.3">
      <c r="A439" s="14" t="s">
        <v>444</v>
      </c>
      <c r="B439" s="13">
        <f>_xll.ciqfunctions.udf.CIQ(A439,"IQ_FIRSTPRICINGDATE")</f>
        <v>24839</v>
      </c>
      <c r="C439" s="5">
        <f>_xll.SNL.Clients.Office.Excel.Functions.SPG(A439, "SP_VOLUME_AVG_WEEKLY_TO_SHARES_OUT", , "1M")</f>
        <v>5.9003682434079368</v>
      </c>
      <c r="D439" s="5">
        <f>_xll.SNL.Clients.Office.Excel.Functions.SPG(A439, "SP_VOLUME_AVG_WEEKLY_TO_SHARES_OUT", , "3M")</f>
        <v>5.9365457936615655</v>
      </c>
      <c r="E439" s="5">
        <f>_xll.SNL.Clients.Office.Excel.Functions.SPG(A439, "SP_VOLUME_AVG_DAILY_TO_1YR_AVG_DAILY", , "1M")</f>
        <v>138.05000000000001</v>
      </c>
      <c r="F439" s="5">
        <f>_xll.SNL.Clients.Office.Excel.Functions.SPG(A439, "SP_VOLUME_AVG_DAILY_TO_1YR_AVG_DAILY", , "3M")</f>
        <v>138.88999999999999</v>
      </c>
      <c r="G439" s="9" t="str">
        <f>_xll.SNL.Clients.Office.Excel.Functions.SPG(A439, "IQ_SECTOR")</f>
        <v>Consumer Staples</v>
      </c>
      <c r="H439" s="9" t="str">
        <f>_xll.SNL.Clients.Office.Excel.Functions.SPG(A439, "IQ_INDUSTRY_GROUP")</f>
        <v>Consumer Staples Distribution and Retail</v>
      </c>
      <c r="I439" s="9" t="str">
        <f>_xll.SNL.Clients.Office.Excel.Functions.SPG(A439, "IQ_INDUSTRY")</f>
        <v>Consumer Staples Distribution and Retail</v>
      </c>
      <c r="J439" s="9" t="str">
        <f>_xll.SNL.Clients.Office.Excel.Functions.SPG(A439, "IQ_PRIMARY_INDUSTRY")</f>
        <v>Food Retail</v>
      </c>
      <c r="K439" s="9" t="str">
        <f>_xll.SNL.Clients.Office.Excel.Functions.SPG(A439, "NAICS_CODE", "Primary")</f>
        <v>445110 - Supermarkets and Other Grocery Retailers (except Convenience Retailers)</v>
      </c>
      <c r="L439" s="9" t="str">
        <f>_xll.SNL.Clients.Office.Excel.Functions.SPG(A439, "SP_TOPICTAG")</f>
        <v>Fast-Moving Consumer Goods; Food Delivery; Organic; Online Grocery</v>
      </c>
      <c r="M439" s="5">
        <f>_xll.SNL.Clients.Office.Excel.Functions.SPG(A439, "SP_PCT_SHARES_OWNED_ALL_INSTITUTIONS")</f>
        <v>79.62</v>
      </c>
      <c r="N439" s="9" t="str">
        <f>_xll.SNL.Clients.Office.Excel.Functions.SPG(A439, "RD_CREDIT_RATING_GLOBAL", "Issuer Credit Rating", "Local Currency LT|0")</f>
        <v>BBB</v>
      </c>
      <c r="O439" s="9" t="str">
        <f>_xll.SNL.Clients.Office.Excel.Functions.SPG(A439, "RD_CWOL_GLOBAL", "Issuer Credit Rating", "Local Currency LT|0")</f>
        <v>Stable</v>
      </c>
      <c r="P439" s="9" t="str">
        <f>_xll.SNL.Clients.Office.Excel.Functions.SPG(A439, "RD_RATING_ACTION_GLOBAL", "Issuer Credit Rating", "Local Currency LT|0")</f>
        <v>CreditWatch/Outlook (12/16/2024)</v>
      </c>
      <c r="Q439" s="10">
        <f>_xll.SNL.Clients.Office.Excel.Functions.SPG(A439, "RD_LAST_REVIEW_DATE_GLOBAL", "Issuer Credit Rating", "Local Currency LT")</f>
        <v>45698</v>
      </c>
      <c r="R439" s="10">
        <f>_xll.SNL.Clients.Office.Excel.Functions.SPG(A439, "RD_CREDIT_RATING_DATE_GLOBAL", "Issuer Credit Rating", "Local Currency LT|0")</f>
        <v>40086</v>
      </c>
      <c r="S439" s="10">
        <f>_xll.SNL.Clients.Office.Excel.Functions.SPG(A439, "RD_CREDIT_WATCH_OUTLOOK_DATE_GLOBAL", "Issuer Credit Rating", "Local Currency LT|0")</f>
        <v>45642</v>
      </c>
    </row>
    <row r="440" spans="1:19" x14ac:dyDescent="0.3">
      <c r="A440" s="14" t="s">
        <v>445</v>
      </c>
      <c r="B440" s="13">
        <f>_xll.ciqfunctions.udf.CIQ(A440,"IQ_FIRSTPRICINGDATE")</f>
        <v>32168</v>
      </c>
      <c r="C440" s="5">
        <f>_xll.SNL.Clients.Office.Excel.Functions.SPG(A440, "SP_VOLUME_AVG_WEEKLY_TO_SHARES_OUT", , "1M")</f>
        <v>8.9478538248167325</v>
      </c>
      <c r="D440" s="5">
        <f>_xll.SNL.Clients.Office.Excel.Functions.SPG(A440, "SP_VOLUME_AVG_WEEKLY_TO_SHARES_OUT", , "3M")</f>
        <v>9.9498317607083262</v>
      </c>
      <c r="E440" s="5">
        <f>_xll.SNL.Clients.Office.Excel.Functions.SPG(A440, "SP_VOLUME_AVG_DAILY_TO_1YR_AVG_DAILY", , "1M")</f>
        <v>120.98</v>
      </c>
      <c r="F440" s="5">
        <f>_xll.SNL.Clients.Office.Excel.Functions.SPG(A440, "SP_VOLUME_AVG_DAILY_TO_1YR_AVG_DAILY", , "3M")</f>
        <v>134.53</v>
      </c>
      <c r="G440" s="9" t="str">
        <f>_xll.SNL.Clients.Office.Excel.Functions.SPG(A440, "IQ_SECTOR")</f>
        <v>Materials</v>
      </c>
      <c r="H440" s="9" t="str">
        <f>_xll.SNL.Clients.Office.Excel.Functions.SPG(A440, "IQ_INDUSTRY_GROUP")</f>
        <v>Materials</v>
      </c>
      <c r="I440" s="9" t="str">
        <f>_xll.SNL.Clients.Office.Excel.Functions.SPG(A440, "IQ_INDUSTRY")</f>
        <v>Chemicals</v>
      </c>
      <c r="J440" s="9" t="str">
        <f>_xll.SNL.Clients.Office.Excel.Functions.SPG(A440, "IQ_PRIMARY_INDUSTRY")</f>
        <v>Fertilizers and Agricultural Chemicals</v>
      </c>
      <c r="K440" s="9" t="str">
        <f>_xll.SNL.Clients.Office.Excel.Functions.SPG(A440, "NAICS_CODE", "Primary")</f>
        <v>32531 - Fertilizer and Compost Manufacturing</v>
      </c>
      <c r="L440" s="9" t="str">
        <f>_xll.SNL.Clients.Office.Excel.Functions.SPG(A440, "SP_TOPICTAG")</f>
        <v>Animal Feed; Farming; Horticulture; AgriTech</v>
      </c>
      <c r="M440" s="5">
        <f>_xll.SNL.Clients.Office.Excel.Functions.SPG(A440, "SP_PCT_SHARES_OWNED_ALL_INSTITUTIONS")</f>
        <v>87.89</v>
      </c>
      <c r="N440" s="9" t="str">
        <f>_xll.SNL.Clients.Office.Excel.Functions.SPG(A440, "RD_CREDIT_RATING_GLOBAL", "Issuer Credit Rating", "Local Currency LT|0")</f>
        <v>BBB</v>
      </c>
      <c r="O440" s="9" t="str">
        <f>_xll.SNL.Clients.Office.Excel.Functions.SPG(A440, "RD_CWOL_GLOBAL", "Issuer Credit Rating", "Local Currency LT|0")</f>
        <v>Stable</v>
      </c>
      <c r="P440" s="9" t="str">
        <f>_xll.SNL.Clients.Office.Excel.Functions.SPG(A440, "RD_RATING_ACTION_GLOBAL", "Issuer Credit Rating", "Local Currency LT|0")</f>
        <v>Upgrade | CreditWatch/Outlook (08/13/2021)</v>
      </c>
      <c r="Q440" s="10">
        <f>_xll.SNL.Clients.Office.Excel.Functions.SPG(A440, "RD_LAST_REVIEW_DATE_GLOBAL", "Issuer Credit Rating", "Local Currency LT")</f>
        <v>45644</v>
      </c>
      <c r="R440" s="10">
        <f>_xll.SNL.Clients.Office.Excel.Functions.SPG(A440, "RD_CREDIT_RATING_DATE_GLOBAL", "Issuer Credit Rating", "Local Currency LT|0")</f>
        <v>44421</v>
      </c>
      <c r="S440" s="10">
        <f>_xll.SNL.Clients.Office.Excel.Functions.SPG(A440, "RD_CREDIT_WATCH_OUTLOOK_DATE_GLOBAL", "Issuer Credit Rating", "Local Currency LT|0")</f>
        <v>44421</v>
      </c>
    </row>
    <row r="441" spans="1:19" x14ac:dyDescent="0.3">
      <c r="A441" s="14" t="s">
        <v>446</v>
      </c>
      <c r="B441" s="13">
        <f>_xll.ciqfunctions.udf.CIQ(A441,"IQ_FIRSTPRICINGDATE")</f>
        <v>25205</v>
      </c>
      <c r="C441" s="5">
        <f>_xll.SNL.Clients.Office.Excel.Functions.SPG(A441, "SP_VOLUME_AVG_WEEKLY_TO_SHARES_OUT", , "1M")</f>
        <v>2.7506781928180097</v>
      </c>
      <c r="D441" s="5">
        <f>_xll.SNL.Clients.Office.Excel.Functions.SPG(A441, "SP_VOLUME_AVG_WEEKLY_TO_SHARES_OUT", , "3M")</f>
        <v>3.2932701920107283</v>
      </c>
      <c r="E441" s="5">
        <f>_xll.SNL.Clients.Office.Excel.Functions.SPG(A441, "SP_VOLUME_AVG_DAILY_TO_1YR_AVG_DAILY", , "1M")</f>
        <v>106.33</v>
      </c>
      <c r="F441" s="5">
        <f>_xll.SNL.Clients.Office.Excel.Functions.SPG(A441, "SP_VOLUME_AVG_DAILY_TO_1YR_AVG_DAILY", , "3M")</f>
        <v>127.31</v>
      </c>
      <c r="G441" s="9" t="str">
        <f>_xll.SNL.Clients.Office.Excel.Functions.SPG(A441, "IQ_SECTOR")</f>
        <v>Financials</v>
      </c>
      <c r="H441" s="9" t="str">
        <f>_xll.SNL.Clients.Office.Excel.Functions.SPG(A441, "IQ_INDUSTRY_GROUP")</f>
        <v>Banks</v>
      </c>
      <c r="I441" s="9" t="str">
        <f>_xll.SNL.Clients.Office.Excel.Functions.SPG(A441, "IQ_INDUSTRY")</f>
        <v>Banks</v>
      </c>
      <c r="J441" s="9" t="str">
        <f>_xll.SNL.Clients.Office.Excel.Functions.SPG(A441, "IQ_PRIMARY_INDUSTRY")</f>
        <v>Diversified Banks</v>
      </c>
      <c r="K441" s="9" t="str">
        <f>_xll.SNL.Clients.Office.Excel.Functions.SPG(A441, "NAICS_CODE", "Primary")</f>
        <v>522110 - Commercial Banking</v>
      </c>
      <c r="L441" s="9" t="str">
        <f>_xll.SNL.Clients.Office.Excel.Functions.SPG(A441, "SP_TOPICTAG")</f>
        <v>Consumer Lending; Digital Brokerage; Buy Now Pay Later (BNPL)</v>
      </c>
      <c r="M441" s="5">
        <f>_xll.SNL.Clients.Office.Excel.Functions.SPG(A441, "SP_PCT_SHARES_OWNED_ALL_INSTITUTIONS")</f>
        <v>83.49</v>
      </c>
      <c r="N441" s="9" t="str">
        <f>_xll.SNL.Clients.Office.Excel.Functions.SPG(A441, "RD_CREDIT_RATING_GLOBAL", "Issuer Credit Rating", "Local Currency LT|0")</f>
        <v>A-</v>
      </c>
      <c r="O441" s="9" t="str">
        <f>_xll.SNL.Clients.Office.Excel.Functions.SPG(A441, "RD_CWOL_GLOBAL", "Issuer Credit Rating", "Local Currency LT|0")</f>
        <v>Stable</v>
      </c>
      <c r="P441" s="9" t="str">
        <f>_xll.SNL.Clients.Office.Excel.Functions.SPG(A441, "RD_RATING_ACTION_GLOBAL", "Issuer Credit Rating", "Local Currency LT|0")</f>
        <v>CreditWatch/Outlook (03/31/2023)</v>
      </c>
      <c r="Q441" s="10">
        <f>_xll.SNL.Clients.Office.Excel.Functions.SPG(A441, "RD_LAST_REVIEW_DATE_GLOBAL", "Issuer Credit Rating", "Local Currency LT")</f>
        <v>45593</v>
      </c>
      <c r="R441" s="10">
        <f>_xll.SNL.Clients.Office.Excel.Functions.SPG(A441, "RD_CREDIT_RATING_DATE_GLOBAL", "Issuer Credit Rating", "Local Currency LT|0")</f>
        <v>40883</v>
      </c>
      <c r="S441" s="10">
        <f>_xll.SNL.Clients.Office.Excel.Functions.SPG(A441, "RD_CREDIT_WATCH_OUTLOOK_DATE_GLOBAL", "Issuer Credit Rating", "Local Currency LT|0")</f>
        <v>45016</v>
      </c>
    </row>
    <row r="442" spans="1:19" x14ac:dyDescent="0.3">
      <c r="A442" s="14" t="s">
        <v>447</v>
      </c>
      <c r="B442" s="13">
        <f>_xll.ciqfunctions.udf.CIQ(A442,"IQ_FIRSTPRICINGDATE")</f>
        <v>24839</v>
      </c>
      <c r="C442" s="5">
        <f>_xll.SNL.Clients.Office.Excel.Functions.SPG(A442, "SP_VOLUME_AVG_WEEKLY_TO_SHARES_OUT", , "1M")</f>
        <v>1.8163940420179225</v>
      </c>
      <c r="D442" s="5">
        <f>_xll.SNL.Clients.Office.Excel.Functions.SPG(A442, "SP_VOLUME_AVG_WEEKLY_TO_SHARES_OUT", , "3M")</f>
        <v>1.8572143336665687</v>
      </c>
      <c r="E442" s="5">
        <f>_xll.SNL.Clients.Office.Excel.Functions.SPG(A442, "SP_VOLUME_AVG_DAILY_TO_1YR_AVG_DAILY", , "1M")</f>
        <v>117.71</v>
      </c>
      <c r="F442" s="5">
        <f>_xll.SNL.Clients.Office.Excel.Functions.SPG(A442, "SP_VOLUME_AVG_DAILY_TO_1YR_AVG_DAILY", , "3M")</f>
        <v>120.35</v>
      </c>
      <c r="G442" s="9" t="str">
        <f>_xll.SNL.Clients.Office.Excel.Functions.SPG(A442, "IQ_SECTOR")</f>
        <v>Consumer Staples</v>
      </c>
      <c r="H442" s="9" t="str">
        <f>_xll.SNL.Clients.Office.Excel.Functions.SPG(A442, "IQ_INDUSTRY_GROUP")</f>
        <v>Household and Personal Products</v>
      </c>
      <c r="I442" s="9" t="str">
        <f>_xll.SNL.Clients.Office.Excel.Functions.SPG(A442, "IQ_INDUSTRY")</f>
        <v>Household Products</v>
      </c>
      <c r="J442" s="9" t="str">
        <f>_xll.SNL.Clients.Office.Excel.Functions.SPG(A442, "IQ_PRIMARY_INDUSTRY")</f>
        <v>Household Products</v>
      </c>
      <c r="K442" s="9" t="str">
        <f>_xll.SNL.Clients.Office.Excel.Functions.SPG(A442, "NAICS_CODE", "Primary")</f>
        <v>3256 - Soap, Cleaning Compound, and Toilet Preparation Manufacturing</v>
      </c>
      <c r="L442" s="9" t="str">
        <f>_xll.SNL.Clients.Office.Excel.Functions.SPG(A442, "SP_TOPICTAG")</f>
        <v>Fast-Moving Consumer Goods</v>
      </c>
      <c r="M442" s="5">
        <f>_xll.SNL.Clients.Office.Excel.Functions.SPG(A442, "SP_PCT_SHARES_OWNED_ALL_INSTITUTIONS")</f>
        <v>68.53</v>
      </c>
      <c r="N442" s="9" t="str">
        <f>_xll.SNL.Clients.Office.Excel.Functions.SPG(A442, "RD_CREDIT_RATING_GLOBAL", "Issuer Credit Rating", "Local Currency LT|0")</f>
        <v>AA-</v>
      </c>
      <c r="O442" s="9" t="str">
        <f>_xll.SNL.Clients.Office.Excel.Functions.SPG(A442, "RD_CWOL_GLOBAL", "Issuer Credit Rating", "Local Currency LT|0")</f>
        <v>Stable</v>
      </c>
      <c r="P442" s="9" t="str">
        <f>_xll.SNL.Clients.Office.Excel.Functions.SPG(A442, "RD_RATING_ACTION_GLOBAL", "Issuer Credit Rating", "Local Currency LT|0")</f>
        <v>CreditWatch/Outlook (02/27/2007)</v>
      </c>
      <c r="Q442" s="10">
        <f>_xll.SNL.Clients.Office.Excel.Functions.SPG(A442, "RD_LAST_REVIEW_DATE_GLOBAL", "Issuer Credit Rating", "Local Currency LT")</f>
        <v>45681</v>
      </c>
      <c r="R442" s="10">
        <f>_xll.SNL.Clients.Office.Excel.Functions.SPG(A442, "RD_CREDIT_RATING_DATE_GLOBAL", "Issuer Credit Rating", "Local Currency LT|0")</f>
        <v>37211</v>
      </c>
      <c r="S442" s="10">
        <f>_xll.SNL.Clients.Office.Excel.Functions.SPG(A442, "RD_CREDIT_WATCH_OUTLOOK_DATE_GLOBAL", "Issuer Credit Rating", "Local Currency LT|0")</f>
        <v>39140</v>
      </c>
    </row>
    <row r="443" spans="1:19" x14ac:dyDescent="0.3">
      <c r="A443" s="14" t="s">
        <v>448</v>
      </c>
      <c r="B443" s="13">
        <f>_xll.ciqfunctions.udf.CIQ(A443,"IQ_FIRSTPRICINGDATE")</f>
        <v>26584</v>
      </c>
      <c r="C443" s="5">
        <f>_xll.SNL.Clients.Office.Excel.Functions.SPG(A443, "SP_VOLUME_AVG_WEEKLY_TO_SHARES_OUT", , "1M")</f>
        <v>2.1789748778677129</v>
      </c>
      <c r="D443" s="5">
        <f>_xll.SNL.Clients.Office.Excel.Functions.SPG(A443, "SP_VOLUME_AVG_WEEKLY_TO_SHARES_OUT", , "3M")</f>
        <v>2.8051635685209071</v>
      </c>
      <c r="E443" s="5">
        <f>_xll.SNL.Clients.Office.Excel.Functions.SPG(A443, "SP_VOLUME_AVG_DAILY_TO_1YR_AVG_DAILY", , "1M")</f>
        <v>96.79</v>
      </c>
      <c r="F443" s="5">
        <f>_xll.SNL.Clients.Office.Excel.Functions.SPG(A443, "SP_VOLUME_AVG_DAILY_TO_1YR_AVG_DAILY", , "3M")</f>
        <v>124.6</v>
      </c>
      <c r="G443" s="9" t="str">
        <f>_xll.SNL.Clients.Office.Excel.Functions.SPG(A443, "IQ_SECTOR")</f>
        <v>Financials</v>
      </c>
      <c r="H443" s="9" t="str">
        <f>_xll.SNL.Clients.Office.Excel.Functions.SPG(A443, "IQ_INDUSTRY_GROUP")</f>
        <v>Insurance</v>
      </c>
      <c r="I443" s="9" t="str">
        <f>_xll.SNL.Clients.Office.Excel.Functions.SPG(A443, "IQ_INDUSTRY")</f>
        <v>Insurance</v>
      </c>
      <c r="J443" s="9" t="str">
        <f>_xll.SNL.Clients.Office.Excel.Functions.SPG(A443, "IQ_PRIMARY_INDUSTRY")</f>
        <v>Property and Casualty Insurance</v>
      </c>
      <c r="K443" s="9" t="str">
        <f>_xll.SNL.Clients.Office.Excel.Functions.SPG(A443, "NAICS_CODE", "Primary")</f>
        <v>524126 - Direct Property and Casualty Insurance Carriers</v>
      </c>
      <c r="L443" s="9" t="str">
        <f>_xll.SNL.Clients.Office.Excel.Functions.SPG(A443, "SP_TOPICTAG")</f>
        <v>Process Automation</v>
      </c>
      <c r="M443" s="5">
        <f>_xll.SNL.Clients.Office.Excel.Functions.SPG(A443, "SP_PCT_SHARES_OWNED_ALL_INSTITUTIONS")</f>
        <v>85.96</v>
      </c>
      <c r="N443" s="9" t="str">
        <f>_xll.SNL.Clients.Office.Excel.Functions.SPG(A443, "RD_CREDIT_RATING_GLOBAL", "Issuer Credit Rating", "Local Currency LT|0")</f>
        <v>A</v>
      </c>
      <c r="O443" s="9" t="str">
        <f>_xll.SNL.Clients.Office.Excel.Functions.SPG(A443, "RD_CWOL_GLOBAL", "Issuer Credit Rating", "Local Currency LT|0")</f>
        <v>Stable</v>
      </c>
      <c r="P443" s="9" t="str">
        <f>_xll.SNL.Clients.Office.Excel.Functions.SPG(A443, "RD_RATING_ACTION_GLOBAL", "Issuer Credit Rating", "Local Currency LT|0")</f>
        <v>Downgrade | CreditWatch/Outlook (05/19/2016)</v>
      </c>
      <c r="Q443" s="10">
        <f>_xll.SNL.Clients.Office.Excel.Functions.SPG(A443, "RD_LAST_REVIEW_DATE_GLOBAL", "Issuer Credit Rating", "Local Currency LT")</f>
        <v>45441</v>
      </c>
      <c r="R443" s="10">
        <f>_xll.SNL.Clients.Office.Excel.Functions.SPG(A443, "RD_CREDIT_RATING_DATE_GLOBAL", "Issuer Credit Rating", "Local Currency LT|0")</f>
        <v>42509</v>
      </c>
      <c r="S443" s="10">
        <f>_xll.SNL.Clients.Office.Excel.Functions.SPG(A443, "RD_CREDIT_WATCH_OUTLOOK_DATE_GLOBAL", "Issuer Credit Rating", "Local Currency LT|0")</f>
        <v>42509</v>
      </c>
    </row>
    <row r="444" spans="1:19" x14ac:dyDescent="0.3">
      <c r="A444" s="14" t="s">
        <v>449</v>
      </c>
      <c r="B444" s="13">
        <f>_xll.ciqfunctions.udf.CIQ(A444,"IQ_FIRSTPRICINGDATE")</f>
        <v>24839</v>
      </c>
      <c r="C444" s="5">
        <f>_xll.SNL.Clients.Office.Excel.Functions.SPG(A444, "SP_VOLUME_AVG_WEEKLY_TO_SHARES_OUT", , "1M")</f>
        <v>3.0094858304295555</v>
      </c>
      <c r="D444" s="5">
        <f>_xll.SNL.Clients.Office.Excel.Functions.SPG(A444, "SP_VOLUME_AVG_WEEKLY_TO_SHARES_OUT", , "3M")</f>
        <v>3.8709815725363819</v>
      </c>
      <c r="E444" s="5">
        <f>_xll.SNL.Clients.Office.Excel.Functions.SPG(A444, "SP_VOLUME_AVG_DAILY_TO_1YR_AVG_DAILY", , "1M")</f>
        <v>85.47</v>
      </c>
      <c r="F444" s="5">
        <f>_xll.SNL.Clients.Office.Excel.Functions.SPG(A444, "SP_VOLUME_AVG_DAILY_TO_1YR_AVG_DAILY", , "3M")</f>
        <v>109.94</v>
      </c>
      <c r="G444" s="9" t="str">
        <f>_xll.SNL.Clients.Office.Excel.Functions.SPG(A444, "IQ_SECTOR")</f>
        <v>Materials</v>
      </c>
      <c r="H444" s="9" t="str">
        <f>_xll.SNL.Clients.Office.Excel.Functions.SPG(A444, "IQ_INDUSTRY_GROUP")</f>
        <v>Materials</v>
      </c>
      <c r="I444" s="9" t="str">
        <f>_xll.SNL.Clients.Office.Excel.Functions.SPG(A444, "IQ_INDUSTRY")</f>
        <v>Chemicals</v>
      </c>
      <c r="J444" s="9" t="str">
        <f>_xll.SNL.Clients.Office.Excel.Functions.SPG(A444, "IQ_PRIMARY_INDUSTRY")</f>
        <v>Specialty Chemicals</v>
      </c>
      <c r="K444" s="9" t="str">
        <f>_xll.SNL.Clients.Office.Excel.Functions.SPG(A444, "NAICS_CODE", "Primary")</f>
        <v>325510 - Paint and Coating Manufacturing</v>
      </c>
      <c r="L444" s="9" t="str">
        <f>_xll.SNL.Clients.Office.Excel.Functions.SPG(A444, "SP_TOPICTAG")</f>
        <v/>
      </c>
      <c r="M444" s="5">
        <f>_xll.SNL.Clients.Office.Excel.Functions.SPG(A444, "SP_PCT_SHARES_OWNED_ALL_INSTITUTIONS")</f>
        <v>81.569999999999993</v>
      </c>
      <c r="N444" s="9" t="str">
        <f>_xll.SNL.Clients.Office.Excel.Functions.SPG(A444, "RD_CREDIT_RATING_GLOBAL", "Issuer Credit Rating", "Local Currency LT|0")</f>
        <v>BBB</v>
      </c>
      <c r="O444" s="9" t="str">
        <f>_xll.SNL.Clients.Office.Excel.Functions.SPG(A444, "RD_CWOL_GLOBAL", "Issuer Credit Rating", "Local Currency LT|0")</f>
        <v>Stable</v>
      </c>
      <c r="P444" s="9" t="str">
        <f>_xll.SNL.Clients.Office.Excel.Functions.SPG(A444, "RD_RATING_ACTION_GLOBAL", "Issuer Credit Rating", "Local Currency LT|0")</f>
        <v>Upgrade | CreditWatch/Outlook (03/12/2021)</v>
      </c>
      <c r="Q444" s="10">
        <f>_xll.SNL.Clients.Office.Excel.Functions.SPG(A444, "RD_LAST_REVIEW_DATE_GLOBAL", "Issuer Credit Rating", "Local Currency LT")</f>
        <v>45741</v>
      </c>
      <c r="R444" s="10">
        <f>_xll.SNL.Clients.Office.Excel.Functions.SPG(A444, "RD_CREDIT_RATING_DATE_GLOBAL", "Issuer Credit Rating", "Local Currency LT|0")</f>
        <v>44267</v>
      </c>
      <c r="S444" s="10">
        <f>_xll.SNL.Clients.Office.Excel.Functions.SPG(A444, "RD_CREDIT_WATCH_OUTLOOK_DATE_GLOBAL", "Issuer Credit Rating", "Local Currency LT|0")</f>
        <v>44267</v>
      </c>
    </row>
    <row r="445" spans="1:19" x14ac:dyDescent="0.3">
      <c r="A445" s="14" t="s">
        <v>450</v>
      </c>
      <c r="B445" s="13">
        <f>_xll.ciqfunctions.udf.CIQ(A445,"IQ_FIRSTPRICINGDATE")</f>
        <v>24839</v>
      </c>
      <c r="C445" s="5">
        <f>_xll.SNL.Clients.Office.Excel.Functions.SPG(A445, "SP_VOLUME_AVG_WEEKLY_TO_SHARES_OUT", , "1M")</f>
        <v>2.0330861569676881</v>
      </c>
      <c r="D445" s="5">
        <f>_xll.SNL.Clients.Office.Excel.Functions.SPG(A445, "SP_VOLUME_AVG_WEEKLY_TO_SHARES_OUT", , "3M")</f>
        <v>2.2821655270268417</v>
      </c>
      <c r="E445" s="5">
        <f>_xll.SNL.Clients.Office.Excel.Functions.SPG(A445, "SP_VOLUME_AVG_DAILY_TO_1YR_AVG_DAILY", , "1M")</f>
        <v>100.73</v>
      </c>
      <c r="F445" s="5">
        <f>_xll.SNL.Clients.Office.Excel.Functions.SPG(A445, "SP_VOLUME_AVG_DAILY_TO_1YR_AVG_DAILY", , "3M")</f>
        <v>113.07</v>
      </c>
      <c r="G445" s="9" t="str">
        <f>_xll.SNL.Clients.Office.Excel.Functions.SPG(A445, "IQ_SECTOR")</f>
        <v>Utilities</v>
      </c>
      <c r="H445" s="9" t="str">
        <f>_xll.SNL.Clients.Office.Excel.Functions.SPG(A445, "IQ_INDUSTRY_GROUP")</f>
        <v>Utilities</v>
      </c>
      <c r="I445" s="9" t="str">
        <f>_xll.SNL.Clients.Office.Excel.Functions.SPG(A445, "IQ_INDUSTRY")</f>
        <v>Electric Utilities</v>
      </c>
      <c r="J445" s="9" t="str">
        <f>_xll.SNL.Clients.Office.Excel.Functions.SPG(A445, "IQ_PRIMARY_INDUSTRY")</f>
        <v>Electric Utilities</v>
      </c>
      <c r="K445" s="9" t="str">
        <f>_xll.SNL.Clients.Office.Excel.Functions.SPG(A445, "NAICS_CODE", "Primary")</f>
        <v>2211 - Electric Power Generation, Transmission and Distribution</v>
      </c>
      <c r="L445" s="9" t="str">
        <f>_xll.SNL.Clients.Office.Excel.Functions.SPG(A445, "SP_TOPICTAG")</f>
        <v>Clean Energy; Energy Efficiency; Energy Management; Smart Energy; ClimateTech; Utility Scale Solar; Onshore and Offshore Wind</v>
      </c>
      <c r="M445" s="5">
        <f>_xll.SNL.Clients.Office.Excel.Functions.SPG(A445, "SP_PCT_SHARES_OWNED_ALL_INSTITUTIONS")</f>
        <v>68.2</v>
      </c>
      <c r="N445" s="9" t="str">
        <f>_xll.SNL.Clients.Office.Excel.Functions.SPG(A445, "RD_CREDIT_RATING_GLOBAL", "Issuer Credit Rating", "Local Currency LT|0")</f>
        <v>A-</v>
      </c>
      <c r="O445" s="9" t="str">
        <f>_xll.SNL.Clients.Office.Excel.Functions.SPG(A445, "RD_CWOL_GLOBAL", "Issuer Credit Rating", "Local Currency LT|0")</f>
        <v>Stable</v>
      </c>
      <c r="P445" s="9" t="str">
        <f>_xll.SNL.Clients.Office.Excel.Functions.SPG(A445, "RD_RATING_ACTION_GLOBAL", "Issuer Credit Rating", "Local Currency LT|0")</f>
        <v>Upgrade | CreditWatch/Outlook (05/02/2024)</v>
      </c>
      <c r="Q445" s="10">
        <f>_xll.SNL.Clients.Office.Excel.Functions.SPG(A445, "RD_LAST_REVIEW_DATE_GLOBAL", "Issuer Credit Rating", "Local Currency LT")</f>
        <v>45491</v>
      </c>
      <c r="R445" s="10">
        <f>_xll.SNL.Clients.Office.Excel.Functions.SPG(A445, "RD_CREDIT_RATING_DATE_GLOBAL", "Issuer Credit Rating", "Local Currency LT|0")</f>
        <v>45414</v>
      </c>
      <c r="S445" s="10">
        <f>_xll.SNL.Clients.Office.Excel.Functions.SPG(A445, "RD_CREDIT_WATCH_OUTLOOK_DATE_GLOBAL", "Issuer Credit Rating", "Local Currency LT|0")</f>
        <v>45414</v>
      </c>
    </row>
    <row r="446" spans="1:19" x14ac:dyDescent="0.3">
      <c r="A446" s="14" t="s">
        <v>451</v>
      </c>
      <c r="B446" s="13">
        <f>_xll.ciqfunctions.udf.CIQ(A446,"IQ_FIRSTPRICINGDATE")</f>
        <v>24839</v>
      </c>
      <c r="C446" s="5">
        <f>_xll.SNL.Clients.Office.Excel.Functions.SPG(A446, "SP_VOLUME_AVG_WEEKLY_TO_SHARES_OUT", , "1M")</f>
        <v>2.1606583468185359</v>
      </c>
      <c r="D446" s="5">
        <f>_xll.SNL.Clients.Office.Excel.Functions.SPG(A446, "SP_VOLUME_AVG_WEEKLY_TO_SHARES_OUT", , "3M")</f>
        <v>2.6151993569902836</v>
      </c>
      <c r="E446" s="5">
        <f>_xll.SNL.Clients.Office.Excel.Functions.SPG(A446, "SP_VOLUME_AVG_DAILY_TO_1YR_AVG_DAILY", , "1M")</f>
        <v>90.14</v>
      </c>
      <c r="F446" s="5">
        <f>_xll.SNL.Clients.Office.Excel.Functions.SPG(A446, "SP_VOLUME_AVG_DAILY_TO_1YR_AVG_DAILY", , "3M")</f>
        <v>109.1</v>
      </c>
      <c r="G446" s="9" t="str">
        <f>_xll.SNL.Clients.Office.Excel.Functions.SPG(A446, "IQ_SECTOR")</f>
        <v>Consumer Discretionary</v>
      </c>
      <c r="H446" s="9" t="str">
        <f>_xll.SNL.Clients.Office.Excel.Functions.SPG(A446, "IQ_INDUSTRY_GROUP")</f>
        <v>Consumer Discretionary Distribution and Retail</v>
      </c>
      <c r="I446" s="9" t="str">
        <f>_xll.SNL.Clients.Office.Excel.Functions.SPG(A446, "IQ_INDUSTRY")</f>
        <v>Specialty Retail</v>
      </c>
      <c r="J446" s="9" t="str">
        <f>_xll.SNL.Clients.Office.Excel.Functions.SPG(A446, "IQ_PRIMARY_INDUSTRY")</f>
        <v>Apparel Retail</v>
      </c>
      <c r="K446" s="9" t="str">
        <f>_xll.SNL.Clients.Office.Excel.Functions.SPG(A446, "NAICS_CODE", "Primary")</f>
        <v>4581 - Clothing and Clothing Accessories Retailers</v>
      </c>
      <c r="L446" s="9" t="str">
        <f>_xll.SNL.Clients.Office.Excel.Functions.SPG(A446, "SP_TOPICTAG")</f>
        <v>Lifestyle</v>
      </c>
      <c r="M446" s="5">
        <f>_xll.SNL.Clients.Office.Excel.Functions.SPG(A446, "SP_PCT_SHARES_OWNED_ALL_INSTITUTIONS")</f>
        <v>90.05</v>
      </c>
      <c r="N446" s="9" t="str">
        <f>_xll.SNL.Clients.Office.Excel.Functions.SPG(A446, "RD_CREDIT_RATING_GLOBAL", "Issuer Credit Rating", "Local Currency LT|0")</f>
        <v>A</v>
      </c>
      <c r="O446" s="9" t="str">
        <f>_xll.SNL.Clients.Office.Excel.Functions.SPG(A446, "RD_CWOL_GLOBAL", "Issuer Credit Rating", "Local Currency LT|0")</f>
        <v>Stable</v>
      </c>
      <c r="P446" s="9" t="str">
        <f>_xll.SNL.Clients.Office.Excel.Functions.SPG(A446, "RD_RATING_ACTION_GLOBAL", "Issuer Credit Rating", "Local Currency LT|0")</f>
        <v>CreditWatch/Outlook (03/11/2021)</v>
      </c>
      <c r="Q446" s="10">
        <f>_xll.SNL.Clients.Office.Excel.Functions.SPG(A446, "RD_LAST_REVIEW_DATE_GLOBAL", "Issuer Credit Rating", "Local Currency LT")</f>
        <v>45737</v>
      </c>
      <c r="R446" s="10">
        <f>_xll.SNL.Clients.Office.Excel.Functions.SPG(A446, "RD_CREDIT_RATING_DATE_GLOBAL", "Issuer Credit Rating", "Local Currency LT|0")</f>
        <v>43917</v>
      </c>
      <c r="S446" s="10">
        <f>_xll.SNL.Clients.Office.Excel.Functions.SPG(A446, "RD_CREDIT_WATCH_OUTLOOK_DATE_GLOBAL", "Issuer Credit Rating", "Local Currency LT|0")</f>
        <v>44266</v>
      </c>
    </row>
    <row r="447" spans="1:19" x14ac:dyDescent="0.3">
      <c r="A447" s="14" t="s">
        <v>452</v>
      </c>
      <c r="B447" s="13">
        <f>_xll.ciqfunctions.udf.CIQ(A447,"IQ_FIRSTPRICINGDATE")</f>
        <v>37475</v>
      </c>
      <c r="C447" s="5">
        <f>_xll.SNL.Clients.Office.Excel.Functions.SPG(A447, "SP_VOLUME_AVG_WEEKLY_TO_SHARES_OUT", , "1M")</f>
        <v>2.6585032928426586</v>
      </c>
      <c r="D447" s="5">
        <f>_xll.SNL.Clients.Office.Excel.Functions.SPG(A447, "SP_VOLUME_AVG_WEEKLY_TO_SHARES_OUT", , "3M")</f>
        <v>3.107366317819765</v>
      </c>
      <c r="E447" s="5">
        <f>_xll.SNL.Clients.Office.Excel.Functions.SPG(A447, "SP_VOLUME_AVG_DAILY_TO_1YR_AVG_DAILY", , "1M")</f>
        <v>93.28</v>
      </c>
      <c r="F447" s="5">
        <f>_xll.SNL.Clients.Office.Excel.Functions.SPG(A447, "SP_VOLUME_AVG_DAILY_TO_1YR_AVG_DAILY", , "3M")</f>
        <v>109.03</v>
      </c>
      <c r="G447" s="9" t="str">
        <f>_xll.SNL.Clients.Office.Excel.Functions.SPG(A447, "IQ_SECTOR")</f>
        <v>Financials</v>
      </c>
      <c r="H447" s="9" t="str">
        <f>_xll.SNL.Clients.Office.Excel.Functions.SPG(A447, "IQ_INDUSTRY_GROUP")</f>
        <v>Insurance</v>
      </c>
      <c r="I447" s="9" t="str">
        <f>_xll.SNL.Clients.Office.Excel.Functions.SPG(A447, "IQ_INDUSTRY")</f>
        <v>Insurance</v>
      </c>
      <c r="J447" s="9" t="str">
        <f>_xll.SNL.Clients.Office.Excel.Functions.SPG(A447, "IQ_PRIMARY_INDUSTRY")</f>
        <v>Property and Casualty Insurance</v>
      </c>
      <c r="K447" s="9" t="str">
        <f>_xll.SNL.Clients.Office.Excel.Functions.SPG(A447, "NAICS_CODE", "Primary")</f>
        <v>524126 - Direct Property and Casualty Insurance Carriers</v>
      </c>
      <c r="L447" s="9" t="str">
        <f>_xll.SNL.Clients.Office.Excel.Functions.SPG(A447, "SP_TOPICTAG")</f>
        <v>Anti-Fraud; RegTech</v>
      </c>
      <c r="M447" s="5">
        <f>_xll.SNL.Clients.Office.Excel.Functions.SPG(A447, "SP_PCT_SHARES_OWNED_ALL_INSTITUTIONS")</f>
        <v>83.94</v>
      </c>
      <c r="N447" s="9" t="str">
        <f>_xll.SNL.Clients.Office.Excel.Functions.SPG(A447, "RD_CREDIT_RATING_GLOBAL", "Issuer Credit Rating", "Local Currency LT|0")</f>
        <v>A</v>
      </c>
      <c r="O447" s="9" t="str">
        <f>_xll.SNL.Clients.Office.Excel.Functions.SPG(A447, "RD_CWOL_GLOBAL", "Issuer Credit Rating", "Local Currency LT|0")</f>
        <v>Stable</v>
      </c>
      <c r="P447" s="9" t="str">
        <f>_xll.SNL.Clients.Office.Excel.Functions.SPG(A447, "RD_RATING_ACTION_GLOBAL", "Issuer Credit Rating", "Local Currency LT|0")</f>
        <v>Upgrade | CreditWatch/Outlook (07/28/2011)</v>
      </c>
      <c r="Q447" s="10">
        <f>_xll.SNL.Clients.Office.Excel.Functions.SPG(A447, "RD_LAST_REVIEW_DATE_GLOBAL", "Issuer Credit Rating", "Local Currency LT")</f>
        <v>45461</v>
      </c>
      <c r="R447" s="10">
        <f>_xll.SNL.Clients.Office.Excel.Functions.SPG(A447, "RD_CREDIT_RATING_DATE_GLOBAL", "Issuer Credit Rating", "Local Currency LT|0")</f>
        <v>40752</v>
      </c>
      <c r="S447" s="10">
        <f>_xll.SNL.Clients.Office.Excel.Functions.SPG(A447, "RD_CREDIT_WATCH_OUTLOOK_DATE_GLOBAL", "Issuer Credit Rating", "Local Currency LT|0")</f>
        <v>40752</v>
      </c>
    </row>
    <row r="448" spans="1:19" x14ac:dyDescent="0.3">
      <c r="A448" s="14" t="s">
        <v>453</v>
      </c>
      <c r="B448" s="13">
        <f>_xll.ciqfunctions.udf.CIQ(A448,"IQ_FIRSTPRICINGDATE")</f>
        <v>24839</v>
      </c>
      <c r="C448" s="5">
        <f>_xll.SNL.Clients.Office.Excel.Functions.SPG(A448, "SP_VOLUME_AVG_WEEKLY_TO_SHARES_OUT", , "1M")</f>
        <v>3.4089544042154083</v>
      </c>
      <c r="D448" s="5">
        <f>_xll.SNL.Clients.Office.Excel.Functions.SPG(A448, "SP_VOLUME_AVG_WEEKLY_TO_SHARES_OUT", , "3M")</f>
        <v>3.1845294678925384</v>
      </c>
      <c r="E448" s="5">
        <f>_xll.SNL.Clients.Office.Excel.Functions.SPG(A448, "SP_VOLUME_AVG_DAILY_TO_1YR_AVG_DAILY", , "1M")</f>
        <v>122.25</v>
      </c>
      <c r="F448" s="5">
        <f>_xll.SNL.Clients.Office.Excel.Functions.SPG(A448, "SP_VOLUME_AVG_DAILY_TO_1YR_AVG_DAILY", , "3M")</f>
        <v>114.21</v>
      </c>
      <c r="G448" s="9" t="str">
        <f>_xll.SNL.Clients.Office.Excel.Functions.SPG(A448, "IQ_SECTOR")</f>
        <v>Communication Services</v>
      </c>
      <c r="H448" s="9" t="str">
        <f>_xll.SNL.Clients.Office.Excel.Functions.SPG(A448, "IQ_INDUSTRY_GROUP")</f>
        <v>Media and Entertainment</v>
      </c>
      <c r="I448" s="9" t="str">
        <f>_xll.SNL.Clients.Office.Excel.Functions.SPG(A448, "IQ_INDUSTRY")</f>
        <v>Entertainment</v>
      </c>
      <c r="J448" s="9" t="str">
        <f>_xll.SNL.Clients.Office.Excel.Functions.SPG(A448, "IQ_PRIMARY_INDUSTRY")</f>
        <v>Movies and Entertainment</v>
      </c>
      <c r="K448" s="9" t="str">
        <f>_xll.SNL.Clients.Office.Excel.Functions.SPG(A448, "NAICS_CODE", "Primary")</f>
        <v>512 - Motion Picture and Sound Recording Industries</v>
      </c>
      <c r="L448" s="9" t="str">
        <f>_xll.SNL.Clients.Office.Excel.Functions.SPG(A448, "SP_TOPICTAG")</f>
        <v>Entertainment Systems; Tourism; Video Streaming; Video Advertising; Streaming Media; Video-on-Demand Servers; Video Games; Utility Scale Solar</v>
      </c>
      <c r="M448" s="5">
        <f>_xll.SNL.Clients.Office.Excel.Functions.SPG(A448, "SP_PCT_SHARES_OWNED_ALL_INSTITUTIONS")</f>
        <v>71.040000000000006</v>
      </c>
      <c r="N448" s="9" t="str">
        <f>_xll.SNL.Clients.Office.Excel.Functions.SPG(A448, "RD_CREDIT_RATING_GLOBAL", "Issuer Credit Rating", "Local Currency LT|0")</f>
        <v>A</v>
      </c>
      <c r="O448" s="9" t="str">
        <f>_xll.SNL.Clients.Office.Excel.Functions.SPG(A448, "RD_CWOL_GLOBAL", "Issuer Credit Rating", "Local Currency LT|0")</f>
        <v>Stable</v>
      </c>
      <c r="P448" s="9" t="str">
        <f>_xll.SNL.Clients.Office.Excel.Functions.SPG(A448, "RD_RATING_ACTION_GLOBAL", "Issuer Credit Rating", "Local Currency LT|0")</f>
        <v>Upgrade | CreditWatch/Outlook (12/02/2024)</v>
      </c>
      <c r="Q448" s="10">
        <f>_xll.SNL.Clients.Office.Excel.Functions.SPG(A448, "RD_LAST_REVIEW_DATE_GLOBAL", "Issuer Credit Rating", "Local Currency LT")</f>
        <v>45663</v>
      </c>
      <c r="R448" s="10">
        <f>_xll.SNL.Clients.Office.Excel.Functions.SPG(A448, "RD_CREDIT_RATING_DATE_GLOBAL", "Issuer Credit Rating", "Local Currency LT|0")</f>
        <v>45628</v>
      </c>
      <c r="S448" s="10">
        <f>_xll.SNL.Clients.Office.Excel.Functions.SPG(A448, "RD_CREDIT_WATCH_OUTLOOK_DATE_GLOBAL", "Issuer Credit Rating", "Local Currency LT|0")</f>
        <v>45628</v>
      </c>
    </row>
    <row r="449" spans="1:19" x14ac:dyDescent="0.3">
      <c r="A449" s="14" t="s">
        <v>454</v>
      </c>
      <c r="B449" s="13">
        <f>_xll.ciqfunctions.udf.CIQ(A449,"IQ_FIRSTPRICINGDATE")</f>
        <v>24839</v>
      </c>
      <c r="C449" s="5">
        <f>_xll.SNL.Clients.Office.Excel.Functions.SPG(A449, "SP_VOLUME_AVG_WEEKLY_TO_SHARES_OUT", , "1M")</f>
        <v>2.5456920274987809</v>
      </c>
      <c r="D449" s="5">
        <f>_xll.SNL.Clients.Office.Excel.Functions.SPG(A449, "SP_VOLUME_AVG_WEEKLY_TO_SHARES_OUT", , "3M")</f>
        <v>3.1195021364720557</v>
      </c>
      <c r="E449" s="5">
        <f>_xll.SNL.Clients.Office.Excel.Functions.SPG(A449, "SP_VOLUME_AVG_DAILY_TO_1YR_AVG_DAILY", , "1M")</f>
        <v>93.84</v>
      </c>
      <c r="F449" s="5">
        <f>_xll.SNL.Clients.Office.Excel.Functions.SPG(A449, "SP_VOLUME_AVG_DAILY_TO_1YR_AVG_DAILY", , "3M")</f>
        <v>114.99</v>
      </c>
      <c r="G449" s="9" t="str">
        <f>_xll.SNL.Clients.Office.Excel.Functions.SPG(A449, "IQ_SECTOR")</f>
        <v>Energy</v>
      </c>
      <c r="H449" s="9" t="str">
        <f>_xll.SNL.Clients.Office.Excel.Functions.SPG(A449, "IQ_INDUSTRY_GROUP")</f>
        <v>Energy</v>
      </c>
      <c r="I449" s="9" t="str">
        <f>_xll.SNL.Clients.Office.Excel.Functions.SPG(A449, "IQ_INDUSTRY")</f>
        <v>Oil, Gas and Consumable Fuels</v>
      </c>
      <c r="J449" s="9" t="str">
        <f>_xll.SNL.Clients.Office.Excel.Functions.SPG(A449, "IQ_PRIMARY_INDUSTRY")</f>
        <v>Oil and Gas Storage and Transportation</v>
      </c>
      <c r="K449" s="9" t="str">
        <f>_xll.SNL.Clients.Office.Excel.Functions.SPG(A449, "NAICS_CODE", "Primary")</f>
        <v>486210 - Pipeline Transportation of Natural Gas</v>
      </c>
      <c r="L449" s="9" t="str">
        <f>_xll.SNL.Clients.Office.Excel.Functions.SPG(A449, "SP_TOPICTAG")</f>
        <v>Energy Storage; Freight Service; Marine Transportation</v>
      </c>
      <c r="M449" s="5">
        <f>_xll.SNL.Clients.Office.Excel.Functions.SPG(A449, "SP_PCT_SHARES_OWNED_ALL_INSTITUTIONS")</f>
        <v>87.92</v>
      </c>
      <c r="N449" s="9" t="str">
        <f>_xll.SNL.Clients.Office.Excel.Functions.SPG(A449, "RD_CREDIT_RATING_GLOBAL", "Issuer Credit Rating", "Local Currency LT|0")</f>
        <v>BBB+</v>
      </c>
      <c r="O449" s="9" t="str">
        <f>_xll.SNL.Clients.Office.Excel.Functions.SPG(A449, "RD_CWOL_GLOBAL", "Issuer Credit Rating", "Local Currency LT|0")</f>
        <v>Stable</v>
      </c>
      <c r="P449" s="9" t="str">
        <f>_xll.SNL.Clients.Office.Excel.Functions.SPG(A449, "RD_RATING_ACTION_GLOBAL", "Issuer Credit Rating", "Local Currency LT|0")</f>
        <v>Upgrade | CreditWatch/Outlook (03/18/2025)</v>
      </c>
      <c r="Q449" s="10">
        <f>_xll.SNL.Clients.Office.Excel.Functions.SPG(A449, "RD_LAST_REVIEW_DATE_GLOBAL", "Issuer Credit Rating", "Local Currency LT")</f>
        <v>45755</v>
      </c>
      <c r="R449" s="10">
        <f>_xll.SNL.Clients.Office.Excel.Functions.SPG(A449, "RD_CREDIT_RATING_DATE_GLOBAL", "Issuer Credit Rating", "Local Currency LT|0")</f>
        <v>45734</v>
      </c>
      <c r="S449" s="10">
        <f>_xll.SNL.Clients.Office.Excel.Functions.SPG(A449, "RD_CREDIT_WATCH_OUTLOOK_DATE_GLOBAL", "Issuer Credit Rating", "Local Currency LT|0")</f>
        <v>45734</v>
      </c>
    </row>
    <row r="450" spans="1:19" x14ac:dyDescent="0.3">
      <c r="A450" s="14" t="s">
        <v>455</v>
      </c>
      <c r="B450" s="13">
        <f>_xll.ciqfunctions.udf.CIQ(A450,"IQ_FIRSTPRICINGDATE")</f>
        <v>29222</v>
      </c>
      <c r="C450" s="5">
        <f>_xll.SNL.Clients.Office.Excel.Functions.SPG(A450, "SP_VOLUME_AVG_WEEKLY_TO_SHARES_OUT", , "1M")</f>
        <v>3.9133708779340046</v>
      </c>
      <c r="D450" s="5">
        <f>_xll.SNL.Clients.Office.Excel.Functions.SPG(A450, "SP_VOLUME_AVG_WEEKLY_TO_SHARES_OUT", , "3M")</f>
        <v>3.2012053107574774</v>
      </c>
      <c r="E450" s="5">
        <f>_xll.SNL.Clients.Office.Excel.Functions.SPG(A450, "SP_VOLUME_AVG_DAILY_TO_1YR_AVG_DAILY", , "1M")</f>
        <v>160.69999999999999</v>
      </c>
      <c r="F450" s="5">
        <f>_xll.SNL.Clients.Office.Excel.Functions.SPG(A450, "SP_VOLUME_AVG_DAILY_TO_1YR_AVG_DAILY", , "3M")</f>
        <v>131.44999999999999</v>
      </c>
      <c r="G450" s="9" t="str">
        <f>_xll.SNL.Clients.Office.Excel.Functions.SPG(A450, "IQ_SECTOR")</f>
        <v>Health Care</v>
      </c>
      <c r="H450" s="9" t="str">
        <f>_xll.SNL.Clients.Office.Excel.Functions.SPG(A450, "IQ_INDUSTRY_GROUP")</f>
        <v>Pharmaceuticals, Biotechnology and Life Sciences</v>
      </c>
      <c r="I450" s="9" t="str">
        <f>_xll.SNL.Clients.Office.Excel.Functions.SPG(A450, "IQ_INDUSTRY")</f>
        <v>Life Sciences Tools and Services</v>
      </c>
      <c r="J450" s="9" t="str">
        <f>_xll.SNL.Clients.Office.Excel.Functions.SPG(A450, "IQ_PRIMARY_INDUSTRY")</f>
        <v>Life Sciences Tools and Services</v>
      </c>
      <c r="K450" s="9" t="str">
        <f>_xll.SNL.Clients.Office.Excel.Functions.SPG(A450, "NAICS_CODE", "Primary")</f>
        <v>541715 - Research and Development in the Physical, Engineering, and Life Sciences (except Nanotechnology and Biotechnology)</v>
      </c>
      <c r="L450" s="9" t="str">
        <f>_xll.SNL.Clients.Office.Excel.Functions.SPG(A450, "SP_TOPICTAG")</f>
        <v>Environmental Consulting; Environmental Engineering; Health Diagnostics; Pollution Control; Immunology; Vaccines</v>
      </c>
      <c r="M450" s="5">
        <f>_xll.SNL.Clients.Office.Excel.Functions.SPG(A450, "SP_PCT_SHARES_OWNED_ALL_INSTITUTIONS")</f>
        <v>90.58</v>
      </c>
      <c r="N450" s="9" t="str">
        <f>_xll.SNL.Clients.Office.Excel.Functions.SPG(A450, "RD_CREDIT_RATING_GLOBAL", "Issuer Credit Rating", "Local Currency LT|0")</f>
        <v>A-</v>
      </c>
      <c r="O450" s="9" t="str">
        <f>_xll.SNL.Clients.Office.Excel.Functions.SPG(A450, "RD_CWOL_GLOBAL", "Issuer Credit Rating", "Local Currency LT|0")</f>
        <v>Stable</v>
      </c>
      <c r="P450" s="9" t="str">
        <f>_xll.SNL.Clients.Office.Excel.Functions.SPG(A450, "RD_RATING_ACTION_GLOBAL", "Issuer Credit Rating", "Local Currency LT|0")</f>
        <v>Upgrade | CreditWatch/Outlook (06/14/2022)</v>
      </c>
      <c r="Q450" s="10">
        <f>_xll.SNL.Clients.Office.Excel.Functions.SPG(A450, "RD_LAST_REVIEW_DATE_GLOBAL", "Issuer Credit Rating", "Local Currency LT")</f>
        <v>45456</v>
      </c>
      <c r="R450" s="10">
        <f>_xll.SNL.Clients.Office.Excel.Functions.SPG(A450, "RD_CREDIT_RATING_DATE_GLOBAL", "Issuer Credit Rating", "Local Currency LT|0")</f>
        <v>44726</v>
      </c>
      <c r="S450" s="10">
        <f>_xll.SNL.Clients.Office.Excel.Functions.SPG(A450, "RD_CREDIT_WATCH_OUTLOOK_DATE_GLOBAL", "Issuer Credit Rating", "Local Currency LT|0")</f>
        <v>44726</v>
      </c>
    </row>
    <row r="451" spans="1:19" x14ac:dyDescent="0.3">
      <c r="A451" s="14" t="s">
        <v>1976</v>
      </c>
      <c r="B451" s="13">
        <f>_xll.ciqfunctions.udf.CIQ(A451,"IQ_FIRSTPRICINGDATE")</f>
        <v>45181</v>
      </c>
      <c r="C451" s="5">
        <f>_xll.SNL.Clients.Office.Excel.Functions.SPG(A451, "SP_VOLUME_AVG_WEEKLY_TO_SHARES_OUT", , "1M")</f>
        <v>6.5430669484813544</v>
      </c>
      <c r="D451" s="5">
        <f>_xll.SNL.Clients.Office.Excel.Functions.SPG(A451, "SP_VOLUME_AVG_WEEKLY_TO_SHARES_OUT", , "3M")</f>
        <v>10.551490437508923</v>
      </c>
      <c r="E451" s="5">
        <f>_xll.SNL.Clients.Office.Excel.Functions.SPG(A451, "SP_VOLUME_AVG_DAILY_TO_1YR_AVG_DAILY", , "1M")</f>
        <v>96.7</v>
      </c>
      <c r="F451" s="5">
        <f>_xll.SNL.Clients.Office.Excel.Functions.SPG(A451, "SP_VOLUME_AVG_DAILY_TO_1YR_AVG_DAILY", , "3M")</f>
        <v>155.94</v>
      </c>
      <c r="G451" s="9" t="str">
        <f>_xll.SNL.Clients.Office.Excel.Functions.SPG(A451, "IQ_SECTOR")</f>
        <v>Communication Services</v>
      </c>
      <c r="H451" s="9" t="str">
        <f>_xll.SNL.Clients.Office.Excel.Functions.SPG(A451, "IQ_INDUSTRY_GROUP")</f>
        <v>Media and Entertainment</v>
      </c>
      <c r="I451" s="9" t="str">
        <f>_xll.SNL.Clients.Office.Excel.Functions.SPG(A451, "IQ_INDUSTRY")</f>
        <v>Entertainment</v>
      </c>
      <c r="J451" s="9" t="str">
        <f>_xll.SNL.Clients.Office.Excel.Functions.SPG(A451, "IQ_PRIMARY_INDUSTRY")</f>
        <v>Movies and Entertainment</v>
      </c>
      <c r="K451" s="9" t="str">
        <f>_xll.SNL.Clients.Office.Excel.Functions.SPG(A451, "NAICS_CODE", "Primary")</f>
        <v>711310 - Promoters of Performing Arts, Sports, and Similar Events with Facilities</v>
      </c>
      <c r="L451" s="9" t="str">
        <f>_xll.SNL.Clients.Office.Excel.Functions.SPG(A451, "SP_TOPICTAG")</f>
        <v>Video Games; E-Sports</v>
      </c>
      <c r="M451" s="5">
        <f>_xll.SNL.Clients.Office.Excel.Functions.SPG(A451, "SP_PCT_SHARES_OWNED_ALL_INSTITUTIONS")</f>
        <v>95.76</v>
      </c>
      <c r="N451" s="9" t="str">
        <f>_xll.SNL.Clients.Office.Excel.Functions.SPG(A451, "RD_CREDIT_RATING_GLOBAL", "Issuer Credit Rating", "Local Currency LT|0")</f>
        <v/>
      </c>
      <c r="O451" s="9" t="str">
        <f>_xll.SNL.Clients.Office.Excel.Functions.SPG(A451, "RD_CWOL_GLOBAL", "Issuer Credit Rating", "Local Currency LT|0")</f>
        <v/>
      </c>
      <c r="P451" s="9" t="str">
        <f>_xll.SNL.Clients.Office.Excel.Functions.SPG(A451, "RD_RATING_ACTION_GLOBAL", "Issuer Credit Rating", "Local Currency LT|0")</f>
        <v/>
      </c>
      <c r="Q451" s="10" t="str">
        <f>_xll.SNL.Clients.Office.Excel.Functions.SPG(A451, "RD_LAST_REVIEW_DATE_GLOBAL", "Issuer Credit Rating", "Local Currency LT")</f>
        <v/>
      </c>
      <c r="R451" s="10" t="str">
        <f>_xll.SNL.Clients.Office.Excel.Functions.SPG(A451, "RD_CREDIT_RATING_DATE_GLOBAL", "Issuer Credit Rating", "Local Currency LT|0")</f>
        <v/>
      </c>
      <c r="S451" s="10" t="str">
        <f>_xll.SNL.Clients.Office.Excel.Functions.SPG(A451, "RD_CREDIT_WATCH_OUTLOOK_DATE_GLOBAL", "Issuer Credit Rating", "Local Currency LT|0")</f>
        <v/>
      </c>
    </row>
    <row r="452" spans="1:19" x14ac:dyDescent="0.3">
      <c r="A452" s="14" t="s">
        <v>456</v>
      </c>
      <c r="B452" s="13">
        <f>_xll.ciqfunctions.udf.CIQ(A452,"IQ_FIRSTPRICINGDATE")</f>
        <v>34383</v>
      </c>
      <c r="C452" s="5">
        <f>_xll.SNL.Clients.Office.Excel.Functions.SPG(A452, "SP_VOLUME_AVG_WEEKLY_TO_SHARES_OUT", , "1M")</f>
        <v>5.6675036691692879</v>
      </c>
      <c r="D452" s="5">
        <f>_xll.SNL.Clients.Office.Excel.Functions.SPG(A452, "SP_VOLUME_AVG_WEEKLY_TO_SHARES_OUT", , "3M")</f>
        <v>5.1291295062234363</v>
      </c>
      <c r="E452" s="5">
        <f>_xll.SNL.Clients.Office.Excel.Functions.SPG(A452, "SP_VOLUME_AVG_DAILY_TO_1YR_AVG_DAILY", , "1M")</f>
        <v>116.01</v>
      </c>
      <c r="F452" s="5">
        <f>_xll.SNL.Clients.Office.Excel.Functions.SPG(A452, "SP_VOLUME_AVG_DAILY_TO_1YR_AVG_DAILY", , "3M")</f>
        <v>104.99</v>
      </c>
      <c r="G452" s="9" t="str">
        <f>_xll.SNL.Clients.Office.Excel.Functions.SPG(A452, "IQ_SECTOR")</f>
        <v>Consumer Discretionary</v>
      </c>
      <c r="H452" s="9" t="str">
        <f>_xll.SNL.Clients.Office.Excel.Functions.SPG(A452, "IQ_INDUSTRY_GROUP")</f>
        <v>Consumer Discretionary Distribution and Retail</v>
      </c>
      <c r="I452" s="9" t="str">
        <f>_xll.SNL.Clients.Office.Excel.Functions.SPG(A452, "IQ_INDUSTRY")</f>
        <v>Specialty Retail</v>
      </c>
      <c r="J452" s="9" t="str">
        <f>_xll.SNL.Clients.Office.Excel.Functions.SPG(A452, "IQ_PRIMARY_INDUSTRY")</f>
        <v>Other Specialty Retail</v>
      </c>
      <c r="K452" s="9" t="str">
        <f>_xll.SNL.Clients.Office.Excel.Functions.SPG(A452, "NAICS_CODE", "Primary")</f>
        <v>444 - Building Material and Garden Equipment and Supplies Dealers</v>
      </c>
      <c r="L452" s="9" t="str">
        <f>_xll.SNL.Clients.Office.Excel.Functions.SPG(A452, "SP_TOPICTAG")</f>
        <v>Animal Feed; Fast-Moving Consumer Goods; Lifestyle; Livestock; Online Grocery; Pet Care; Pet Food and Supplies</v>
      </c>
      <c r="M452" s="5">
        <f>_xll.SNL.Clients.Office.Excel.Functions.SPG(A452, "SP_PCT_SHARES_OWNED_ALL_INSTITUTIONS")</f>
        <v>99.19</v>
      </c>
      <c r="N452" s="9" t="str">
        <f>_xll.SNL.Clients.Office.Excel.Functions.SPG(A452, "RD_CREDIT_RATING_GLOBAL", "Issuer Credit Rating", "Local Currency LT|0")</f>
        <v>BBB</v>
      </c>
      <c r="O452" s="9" t="str">
        <f>_xll.SNL.Clients.Office.Excel.Functions.SPG(A452, "RD_CWOL_GLOBAL", "Issuer Credit Rating", "Local Currency LT|0")</f>
        <v>Stable</v>
      </c>
      <c r="P452" s="9" t="str">
        <f>_xll.SNL.Clients.Office.Excel.Functions.SPG(A452, "RD_RATING_ACTION_GLOBAL", "Issuer Credit Rating", "Local Currency LT|0")</f>
        <v>New Rating | CreditWatch/Outlook (10/21/2020)</v>
      </c>
      <c r="Q452" s="10">
        <f>_xll.SNL.Clients.Office.Excel.Functions.SPG(A452, "RD_LAST_REVIEW_DATE_GLOBAL", "Issuer Credit Rating", "Local Currency LT")</f>
        <v>45737</v>
      </c>
      <c r="R452" s="10">
        <f>_xll.SNL.Clients.Office.Excel.Functions.SPG(A452, "RD_CREDIT_RATING_DATE_GLOBAL", "Issuer Credit Rating", "Local Currency LT|0")</f>
        <v>44125</v>
      </c>
      <c r="S452" s="10">
        <f>_xll.SNL.Clients.Office.Excel.Functions.SPG(A452, "RD_CREDIT_WATCH_OUTLOOK_DATE_GLOBAL", "Issuer Credit Rating", "Local Currency LT|0")</f>
        <v>44125</v>
      </c>
    </row>
    <row r="453" spans="1:19" x14ac:dyDescent="0.3">
      <c r="A453" s="14" t="s">
        <v>457</v>
      </c>
      <c r="B453" s="13">
        <f>_xll.ciqfunctions.udf.CIQ(A453,"IQ_FIRSTPRICINGDATE")</f>
        <v>24839</v>
      </c>
      <c r="C453" s="5">
        <f>_xll.SNL.Clients.Office.Excel.Functions.SPG(A453, "SP_VOLUME_AVG_WEEKLY_TO_SHARES_OUT", , "1M")</f>
        <v>3.6942519378960039</v>
      </c>
      <c r="D453" s="5">
        <f>_xll.SNL.Clients.Office.Excel.Functions.SPG(A453, "SP_VOLUME_AVG_WEEKLY_TO_SHARES_OUT", , "3M")</f>
        <v>3.774749396364157</v>
      </c>
      <c r="E453" s="5">
        <f>_xll.SNL.Clients.Office.Excel.Functions.SPG(A453, "SP_VOLUME_AVG_DAILY_TO_1YR_AVG_DAILY", , "1M")</f>
        <v>122.52</v>
      </c>
      <c r="F453" s="5">
        <f>_xll.SNL.Clients.Office.Excel.Functions.SPG(A453, "SP_VOLUME_AVG_DAILY_TO_1YR_AVG_DAILY", , "3M")</f>
        <v>125.19</v>
      </c>
      <c r="G453" s="9" t="str">
        <f>_xll.SNL.Clients.Office.Excel.Functions.SPG(A453, "IQ_SECTOR")</f>
        <v>Industrials</v>
      </c>
      <c r="H453" s="9" t="str">
        <f>_xll.SNL.Clients.Office.Excel.Functions.SPG(A453, "IQ_INDUSTRY_GROUP")</f>
        <v>Capital Goods</v>
      </c>
      <c r="I453" s="9" t="str">
        <f>_xll.SNL.Clients.Office.Excel.Functions.SPG(A453, "IQ_INDUSTRY")</f>
        <v>Building Products</v>
      </c>
      <c r="J453" s="9" t="str">
        <f>_xll.SNL.Clients.Office.Excel.Functions.SPG(A453, "IQ_PRIMARY_INDUSTRY")</f>
        <v>Building Products</v>
      </c>
      <c r="K453" s="9" t="str">
        <f>_xll.SNL.Clients.Office.Excel.Functions.SPG(A453, "NAICS_CODE", "Primary")</f>
        <v>33341 - Ventilation, Heating, Air-Conditioning, and Commercial Refrigeration Equipment Manufacturing</v>
      </c>
      <c r="L453" s="9" t="str">
        <f>_xll.SNL.Clients.Office.Excel.Functions.SPG(A453, "SP_TOPICTAG")</f>
        <v>Energy Efficiency; Energy Management; Energy Storage; Smart Building; CleanTech</v>
      </c>
      <c r="M453" s="5">
        <f>_xll.SNL.Clients.Office.Excel.Functions.SPG(A453, "SP_PCT_SHARES_OWNED_ALL_INSTITUTIONS")</f>
        <v>87.13</v>
      </c>
      <c r="N453" s="9" t="str">
        <f>_xll.SNL.Clients.Office.Excel.Functions.SPG(A453, "RD_CREDIT_RATING_GLOBAL", "Issuer Credit Rating", "Local Currency LT|0")</f>
        <v>BBB+</v>
      </c>
      <c r="O453" s="9" t="str">
        <f>_xll.SNL.Clients.Office.Excel.Functions.SPG(A453, "RD_CWOL_GLOBAL", "Issuer Credit Rating", "Local Currency LT|0")</f>
        <v>Positive</v>
      </c>
      <c r="P453" s="9" t="str">
        <f>_xll.SNL.Clients.Office.Excel.Functions.SPG(A453, "RD_RATING_ACTION_GLOBAL", "Issuer Credit Rating", "Local Currency LT|0")</f>
        <v>CreditWatch/Outlook (10/31/2024)</v>
      </c>
      <c r="Q453" s="10">
        <f>_xll.SNL.Clients.Office.Excel.Functions.SPG(A453, "RD_LAST_REVIEW_DATE_GLOBAL", "Issuer Credit Rating", "Local Currency LT")</f>
        <v>45596</v>
      </c>
      <c r="R453" s="10">
        <f>_xll.SNL.Clients.Office.Excel.Functions.SPG(A453, "RD_CREDIT_RATING_DATE_GLOBAL", "Issuer Credit Rating", "Local Currency LT|0")</f>
        <v>45156</v>
      </c>
      <c r="S453" s="10">
        <f>_xll.SNL.Clients.Office.Excel.Functions.SPG(A453, "RD_CREDIT_WATCH_OUTLOOK_DATE_GLOBAL", "Issuer Credit Rating", "Local Currency LT|0")</f>
        <v>45596</v>
      </c>
    </row>
    <row r="454" spans="1:19" x14ac:dyDescent="0.3">
      <c r="A454" s="14" t="s">
        <v>458</v>
      </c>
      <c r="B454" s="13">
        <f>_xll.ciqfunctions.udf.CIQ(A454,"IQ_FIRSTPRICINGDATE")</f>
        <v>38791</v>
      </c>
      <c r="C454" s="5">
        <f>_xll.SNL.Clients.Office.Excel.Functions.SPG(A454, "SP_VOLUME_AVG_WEEKLY_TO_SHARES_OUT", , "1M")</f>
        <v>2.7131192583699155</v>
      </c>
      <c r="D454" s="5">
        <f>_xll.SNL.Clients.Office.Excel.Functions.SPG(A454, "SP_VOLUME_AVG_WEEKLY_TO_SHARES_OUT", , "3M")</f>
        <v>2.631805889149581</v>
      </c>
      <c r="E454" s="5">
        <f>_xll.SNL.Clients.Office.Excel.Functions.SPG(A454, "SP_VOLUME_AVG_DAILY_TO_1YR_AVG_DAILY", , "1M")</f>
        <v>117.29</v>
      </c>
      <c r="F454" s="5">
        <f>_xll.SNL.Clients.Office.Excel.Functions.SPG(A454, "SP_VOLUME_AVG_DAILY_TO_1YR_AVG_DAILY", , "3M")</f>
        <v>113.78</v>
      </c>
      <c r="G454" s="9" t="str">
        <f>_xll.SNL.Clients.Office.Excel.Functions.SPG(A454, "IQ_SECTOR")</f>
        <v>Industrials</v>
      </c>
      <c r="H454" s="9" t="str">
        <f>_xll.SNL.Clients.Office.Excel.Functions.SPG(A454, "IQ_INDUSTRY_GROUP")</f>
        <v>Capital Goods</v>
      </c>
      <c r="I454" s="9" t="str">
        <f>_xll.SNL.Clients.Office.Excel.Functions.SPG(A454, "IQ_INDUSTRY")</f>
        <v>Aerospace and Defense</v>
      </c>
      <c r="J454" s="9" t="str">
        <f>_xll.SNL.Clients.Office.Excel.Functions.SPG(A454, "IQ_PRIMARY_INDUSTRY")</f>
        <v>Aerospace and Defense</v>
      </c>
      <c r="K454" s="9" t="str">
        <f>_xll.SNL.Clients.Office.Excel.Functions.SPG(A454, "NAICS_CODE", "Primary")</f>
        <v>336413 - Other Aircraft Parts and Auxiliary Equipment Manufacturing</v>
      </c>
      <c r="L454" s="9" t="str">
        <f>_xll.SNL.Clients.Office.Excel.Functions.SPG(A454, "SP_TOPICTAG")</f>
        <v>Industrial Automation; Sensors; Security Management</v>
      </c>
      <c r="M454" s="5">
        <f>_xll.SNL.Clients.Office.Excel.Functions.SPG(A454, "SP_PCT_SHARES_OWNED_ALL_INSTITUTIONS")</f>
        <v>95.65</v>
      </c>
      <c r="N454" s="9" t="str">
        <f>_xll.SNL.Clients.Office.Excel.Functions.SPG(A454, "RD_CREDIT_RATING_GLOBAL", "Issuer Credit Rating", "Local Currency LT|0")</f>
        <v/>
      </c>
      <c r="O454" s="9" t="str">
        <f>_xll.SNL.Clients.Office.Excel.Functions.SPG(A454, "RD_CWOL_GLOBAL", "Issuer Credit Rating", "Local Currency LT|0")</f>
        <v/>
      </c>
      <c r="P454" s="9" t="str">
        <f>_xll.SNL.Clients.Office.Excel.Functions.SPG(A454, "RD_RATING_ACTION_GLOBAL", "Issuer Credit Rating", "Local Currency LT|0")</f>
        <v/>
      </c>
      <c r="Q454" s="10" t="str">
        <f>_xll.SNL.Clients.Office.Excel.Functions.SPG(A454, "RD_LAST_REVIEW_DATE_GLOBAL", "Issuer Credit Rating", "Local Currency LT")</f>
        <v/>
      </c>
      <c r="R454" s="10" t="str">
        <f>_xll.SNL.Clients.Office.Excel.Functions.SPG(A454, "RD_CREDIT_RATING_DATE_GLOBAL", "Issuer Credit Rating", "Local Currency LT|0")</f>
        <v/>
      </c>
      <c r="S454" s="10" t="str">
        <f>_xll.SNL.Clients.Office.Excel.Functions.SPG(A454, "RD_CREDIT_WATCH_OUTLOOK_DATE_GLOBAL", "Issuer Credit Rating", "Local Currency LT|0")</f>
        <v/>
      </c>
    </row>
    <row r="455" spans="1:19" x14ac:dyDescent="0.3">
      <c r="A455" s="14" t="s">
        <v>459</v>
      </c>
      <c r="B455" s="13">
        <f>_xll.ciqfunctions.udf.CIQ(A455,"IQ_FIRSTPRICINGDATE")</f>
        <v>33074</v>
      </c>
      <c r="C455" s="5">
        <f>_xll.SNL.Clients.Office.Excel.Functions.SPG(A455, "SP_VOLUME_AVG_WEEKLY_TO_SHARES_OUT", , "1M")</f>
        <v>2.875267555103167</v>
      </c>
      <c r="D455" s="5">
        <f>_xll.SNL.Clients.Office.Excel.Functions.SPG(A455, "SP_VOLUME_AVG_WEEKLY_TO_SHARES_OUT", , "3M")</f>
        <v>3.5949664127120915</v>
      </c>
      <c r="E455" s="5">
        <f>_xll.SNL.Clients.Office.Excel.Functions.SPG(A455, "SP_VOLUME_AVG_DAILY_TO_1YR_AVG_DAILY", , "1M")</f>
        <v>98.41</v>
      </c>
      <c r="F455" s="5">
        <f>_xll.SNL.Clients.Office.Excel.Functions.SPG(A455, "SP_VOLUME_AVG_DAILY_TO_1YR_AVG_DAILY", , "3M")</f>
        <v>123.04</v>
      </c>
      <c r="G455" s="9" t="str">
        <f>_xll.SNL.Clients.Office.Excel.Functions.SPG(A455, "IQ_SECTOR")</f>
        <v>Information Technology</v>
      </c>
      <c r="H455" s="9" t="str">
        <f>_xll.SNL.Clients.Office.Excel.Functions.SPG(A455, "IQ_INDUSTRY_GROUP")</f>
        <v>Technology Hardware and Equipment</v>
      </c>
      <c r="I455" s="9" t="str">
        <f>_xll.SNL.Clients.Office.Excel.Functions.SPG(A455, "IQ_INDUSTRY")</f>
        <v>Electronic Equipment, Instruments and Components</v>
      </c>
      <c r="J455" s="9" t="str">
        <f>_xll.SNL.Clients.Office.Excel.Functions.SPG(A455, "IQ_PRIMARY_INDUSTRY")</f>
        <v>Electronic Equipment and Instruments</v>
      </c>
      <c r="K455" s="9" t="str">
        <f>_xll.SNL.Clients.Office.Excel.Functions.SPG(A455, "NAICS_CODE", "Primary")</f>
        <v>513210 - Software Publishers</v>
      </c>
      <c r="L455" s="9" t="str">
        <f>_xll.SNL.Clients.Office.Excel.Functions.SPG(A455, "SP_TOPICTAG")</f>
        <v>Software Development; Data Integration; Fleet Management; Industrial Automation; Sensors; Machine Learning; Process Automation</v>
      </c>
      <c r="M455" s="5">
        <f>_xll.SNL.Clients.Office.Excel.Functions.SPG(A455, "SP_PCT_SHARES_OWNED_ALL_INSTITUTIONS")</f>
        <v>94.57</v>
      </c>
      <c r="N455" s="9" t="str">
        <f>_xll.SNL.Clients.Office.Excel.Functions.SPG(A455, "RD_CREDIT_RATING_GLOBAL", "Issuer Credit Rating", "Local Currency LT|0")</f>
        <v>BBB-</v>
      </c>
      <c r="O455" s="9" t="str">
        <f>_xll.SNL.Clients.Office.Excel.Functions.SPG(A455, "RD_CWOL_GLOBAL", "Issuer Credit Rating", "Local Currency LT|0")</f>
        <v>Stable</v>
      </c>
      <c r="P455" s="9" t="str">
        <f>_xll.SNL.Clients.Office.Excel.Functions.SPG(A455, "RD_RATING_ACTION_GLOBAL", "Issuer Credit Rating", "Local Currency LT|0")</f>
        <v>CreditWatch/Outlook (06/18/2019)</v>
      </c>
      <c r="Q455" s="10">
        <f>_xll.SNL.Clients.Office.Excel.Functions.SPG(A455, "RD_LAST_REVIEW_DATE_GLOBAL", "Issuer Credit Rating", "Local Currency LT")</f>
        <v>45590</v>
      </c>
      <c r="R455" s="10">
        <f>_xll.SNL.Clients.Office.Excel.Functions.SPG(A455, "RD_CREDIT_RATING_DATE_GLOBAL", "Issuer Credit Rating", "Local Currency LT|0")</f>
        <v>41942</v>
      </c>
      <c r="S455" s="10">
        <f>_xll.SNL.Clients.Office.Excel.Functions.SPG(A455, "RD_CREDIT_WATCH_OUTLOOK_DATE_GLOBAL", "Issuer Credit Rating", "Local Currency LT|0")</f>
        <v>43634</v>
      </c>
    </row>
    <row r="456" spans="1:19" x14ac:dyDescent="0.3">
      <c r="A456" s="14" t="s">
        <v>460</v>
      </c>
      <c r="B456" s="13">
        <f>_xll.ciqfunctions.udf.CIQ(A456,"IQ_FIRSTPRICINGDATE")</f>
        <v>26647</v>
      </c>
      <c r="C456" s="5">
        <f>_xll.SNL.Clients.Office.Excel.Functions.SPG(A456, "SP_VOLUME_AVG_WEEKLY_TO_SHARES_OUT", , "1M")</f>
        <v>3.0720577878525326</v>
      </c>
      <c r="D456" s="5">
        <f>_xll.SNL.Clients.Office.Excel.Functions.SPG(A456, "SP_VOLUME_AVG_WEEKLY_TO_SHARES_OUT", , "3M")</f>
        <v>3.8343231087723244</v>
      </c>
      <c r="E456" s="5">
        <f>_xll.SNL.Clients.Office.Excel.Functions.SPG(A456, "SP_VOLUME_AVG_DAILY_TO_1YR_AVG_DAILY", , "1M")</f>
        <v>98.44</v>
      </c>
      <c r="F456" s="5">
        <f>_xll.SNL.Clients.Office.Excel.Functions.SPG(A456, "SP_VOLUME_AVG_DAILY_TO_1YR_AVG_DAILY", , "3M")</f>
        <v>122.87</v>
      </c>
      <c r="G456" s="9" t="str">
        <f>_xll.SNL.Clients.Office.Excel.Functions.SPG(A456, "IQ_SECTOR")</f>
        <v>Financials</v>
      </c>
      <c r="H456" s="9" t="str">
        <f>_xll.SNL.Clients.Office.Excel.Functions.SPG(A456, "IQ_INDUSTRY_GROUP")</f>
        <v>Banks</v>
      </c>
      <c r="I456" s="9" t="str">
        <f>_xll.SNL.Clients.Office.Excel.Functions.SPG(A456, "IQ_INDUSTRY")</f>
        <v>Banks</v>
      </c>
      <c r="J456" s="9" t="str">
        <f>_xll.SNL.Clients.Office.Excel.Functions.SPG(A456, "IQ_PRIMARY_INDUSTRY")</f>
        <v>Regional Banks</v>
      </c>
      <c r="K456" s="9" t="str">
        <f>_xll.SNL.Clients.Office.Excel.Functions.SPG(A456, "NAICS_CODE", "Primary")</f>
        <v>522110 - Commercial Banking</v>
      </c>
      <c r="L456" s="9" t="str">
        <f>_xll.SNL.Clients.Office.Excel.Functions.SPG(A456, "SP_TOPICTAG")</f>
        <v>Consumer Lending; Banking as a Service</v>
      </c>
      <c r="M456" s="5">
        <f>_xll.SNL.Clients.Office.Excel.Functions.SPG(A456, "SP_PCT_SHARES_OWNED_ALL_INSTITUTIONS")</f>
        <v>85.8</v>
      </c>
      <c r="N456" s="9" t="str">
        <f>_xll.SNL.Clients.Office.Excel.Functions.SPG(A456, "RD_CREDIT_RATING_GLOBAL", "Issuer Credit Rating", "Local Currency LT|0")</f>
        <v>A-</v>
      </c>
      <c r="O456" s="9" t="str">
        <f>_xll.SNL.Clients.Office.Excel.Functions.SPG(A456, "RD_CWOL_GLOBAL", "Issuer Credit Rating", "Local Currency LT|0")</f>
        <v>Stable</v>
      </c>
      <c r="P456" s="9" t="str">
        <f>_xll.SNL.Clients.Office.Excel.Functions.SPG(A456, "RD_RATING_ACTION_GLOBAL", "Issuer Credit Rating", "Local Currency LT|0")</f>
        <v>CreditWatch/Outlook (03/31/2023)</v>
      </c>
      <c r="Q456" s="10">
        <f>_xll.SNL.Clients.Office.Excel.Functions.SPG(A456, "RD_LAST_REVIEW_DATE_GLOBAL", "Issuer Credit Rating", "Local Currency LT")</f>
        <v>45684</v>
      </c>
      <c r="R456" s="10">
        <f>_xll.SNL.Clients.Office.Excel.Functions.SPG(A456, "RD_CREDIT_RATING_DATE_GLOBAL", "Issuer Credit Rating", "Local Currency LT|0")</f>
        <v>40883</v>
      </c>
      <c r="S456" s="10">
        <f>_xll.SNL.Clients.Office.Excel.Functions.SPG(A456, "RD_CREDIT_WATCH_OUTLOOK_DATE_GLOBAL", "Issuer Credit Rating", "Local Currency LT|0")</f>
        <v>45016</v>
      </c>
    </row>
    <row r="457" spans="1:19" x14ac:dyDescent="0.3">
      <c r="A457" s="14" t="s">
        <v>461</v>
      </c>
      <c r="B457" s="13">
        <f>_xll.ciqfunctions.udf.CIQ(A457,"IQ_FIRSTPRICINGDATE")</f>
        <v>25245</v>
      </c>
      <c r="C457" s="5">
        <f>_xll.SNL.Clients.Office.Excel.Functions.SPG(A457, "SP_VOLUME_AVG_WEEKLY_TO_SHARES_OUT", , "1M")</f>
        <v>3.7033817800014539</v>
      </c>
      <c r="D457" s="5">
        <f>_xll.SNL.Clients.Office.Excel.Functions.SPG(A457, "SP_VOLUME_AVG_WEEKLY_TO_SHARES_OUT", , "3M")</f>
        <v>3.4337395122730352</v>
      </c>
      <c r="E457" s="5">
        <f>_xll.SNL.Clients.Office.Excel.Functions.SPG(A457, "SP_VOLUME_AVG_DAILY_TO_1YR_AVG_DAILY", , "1M")</f>
        <v>122.97</v>
      </c>
      <c r="F457" s="5">
        <f>_xll.SNL.Clients.Office.Excel.Functions.SPG(A457, "SP_VOLUME_AVG_DAILY_TO_1YR_AVG_DAILY", , "3M")</f>
        <v>114.02</v>
      </c>
      <c r="G457" s="9" t="str">
        <f>_xll.SNL.Clients.Office.Excel.Functions.SPG(A457, "IQ_SECTOR")</f>
        <v>Information Technology</v>
      </c>
      <c r="H457" s="9" t="str">
        <f>_xll.SNL.Clients.Office.Excel.Functions.SPG(A457, "IQ_INDUSTRY_GROUP")</f>
        <v>Software and Services</v>
      </c>
      <c r="I457" s="9" t="str">
        <f>_xll.SNL.Clients.Office.Excel.Functions.SPG(A457, "IQ_INDUSTRY")</f>
        <v>Software</v>
      </c>
      <c r="J457" s="9" t="str">
        <f>_xll.SNL.Clients.Office.Excel.Functions.SPG(A457, "IQ_PRIMARY_INDUSTRY")</f>
        <v>Application Software</v>
      </c>
      <c r="K457" s="9" t="str">
        <f>_xll.SNL.Clients.Office.Excel.Functions.SPG(A457, "NAICS_CODE", "Primary")</f>
        <v>513210 - Software Publishers</v>
      </c>
      <c r="L457" s="9" t="str">
        <f>_xll.SNL.Clients.Office.Excel.Functions.SPG(A457, "SP_TOPICTAG")</f>
        <v>Software Development; Data Integration; GovTech; Process Automation; Online Payments</v>
      </c>
      <c r="M457" s="5">
        <f>_xll.SNL.Clients.Office.Excel.Functions.SPG(A457, "SP_PCT_SHARES_OWNED_ALL_INSTITUTIONS")</f>
        <v>95.54</v>
      </c>
      <c r="N457" s="9" t="str">
        <f>_xll.SNL.Clients.Office.Excel.Functions.SPG(A457, "RD_CREDIT_RATING_GLOBAL", "Issuer Credit Rating", "Local Currency LT|0")</f>
        <v/>
      </c>
      <c r="O457" s="9" t="str">
        <f>_xll.SNL.Clients.Office.Excel.Functions.SPG(A457, "RD_CWOL_GLOBAL", "Issuer Credit Rating", "Local Currency LT|0")</f>
        <v/>
      </c>
      <c r="P457" s="9" t="str">
        <f>_xll.SNL.Clients.Office.Excel.Functions.SPG(A457, "RD_RATING_ACTION_GLOBAL", "Issuer Credit Rating", "Local Currency LT|0")</f>
        <v/>
      </c>
      <c r="Q457" s="10" t="str">
        <f>_xll.SNL.Clients.Office.Excel.Functions.SPG(A457, "RD_LAST_REVIEW_DATE_GLOBAL", "Issuer Credit Rating", "Local Currency LT")</f>
        <v/>
      </c>
      <c r="R457" s="10" t="str">
        <f>_xll.SNL.Clients.Office.Excel.Functions.SPG(A457, "RD_CREDIT_RATING_DATE_GLOBAL", "Issuer Credit Rating", "Local Currency LT|0")</f>
        <v/>
      </c>
      <c r="S457" s="10" t="str">
        <f>_xll.SNL.Clients.Office.Excel.Functions.SPG(A457, "RD_CREDIT_WATCH_OUTLOOK_DATE_GLOBAL", "Issuer Credit Rating", "Local Currency LT|0")</f>
        <v/>
      </c>
    </row>
    <row r="458" spans="1:19" x14ac:dyDescent="0.3">
      <c r="A458" s="14" t="s">
        <v>462</v>
      </c>
      <c r="B458" s="13">
        <f>_xll.ciqfunctions.udf.CIQ(A458,"IQ_FIRSTPRICINGDATE")</f>
        <v>29222</v>
      </c>
      <c r="C458" s="5">
        <f>_xll.SNL.Clients.Office.Excel.Functions.SPG(A458, "SP_VOLUME_AVG_WEEKLY_TO_SHARES_OUT", , "1M")</f>
        <v>6.2550285428949959</v>
      </c>
      <c r="D458" s="5">
        <f>_xll.SNL.Clients.Office.Excel.Functions.SPG(A458, "SP_VOLUME_AVG_WEEKLY_TO_SHARES_OUT", , "3M")</f>
        <v>5.073035542896605</v>
      </c>
      <c r="E458" s="5">
        <f>_xll.SNL.Clients.Office.Excel.Functions.SPG(A458, "SP_VOLUME_AVG_DAILY_TO_1YR_AVG_DAILY", , "1M")</f>
        <v>148.65</v>
      </c>
      <c r="F458" s="5">
        <f>_xll.SNL.Clients.Office.Excel.Functions.SPG(A458, "SP_VOLUME_AVG_DAILY_TO_1YR_AVG_DAILY", , "3M")</f>
        <v>120.56</v>
      </c>
      <c r="G458" s="9" t="str">
        <f>_xll.SNL.Clients.Office.Excel.Functions.SPG(A458, "IQ_SECTOR")</f>
        <v>Consumer Staples</v>
      </c>
      <c r="H458" s="9" t="str">
        <f>_xll.SNL.Clients.Office.Excel.Functions.SPG(A458, "IQ_INDUSTRY_GROUP")</f>
        <v>Food, Beverage and Tobacco</v>
      </c>
      <c r="I458" s="9" t="str">
        <f>_xll.SNL.Clients.Office.Excel.Functions.SPG(A458, "IQ_INDUSTRY")</f>
        <v>Food Products</v>
      </c>
      <c r="J458" s="9" t="str">
        <f>_xll.SNL.Clients.Office.Excel.Functions.SPG(A458, "IQ_PRIMARY_INDUSTRY")</f>
        <v>Packaged Foods and Meats</v>
      </c>
      <c r="K458" s="9" t="str">
        <f>_xll.SNL.Clients.Office.Excel.Functions.SPG(A458, "NAICS_CODE", "Primary")</f>
        <v>31161 - Animal Slaughtering and Processing</v>
      </c>
      <c r="L458" s="9" t="str">
        <f>_xll.SNL.Clients.Office.Excel.Functions.SPG(A458, "SP_TOPICTAG")</f>
        <v>Animal Feed; Farming; Food Delivery; Livestock; Alternative Protein</v>
      </c>
      <c r="M458" s="5">
        <f>_xll.SNL.Clients.Office.Excel.Functions.SPG(A458, "SP_PCT_SHARES_OWNED_ALL_INSTITUTIONS")</f>
        <v>69.84</v>
      </c>
      <c r="N458" s="9" t="str">
        <f>_xll.SNL.Clients.Office.Excel.Functions.SPG(A458, "RD_CREDIT_RATING_GLOBAL", "Issuer Credit Rating", "Local Currency LT|0")</f>
        <v>BBB</v>
      </c>
      <c r="O458" s="9" t="str">
        <f>_xll.SNL.Clients.Office.Excel.Functions.SPG(A458, "RD_CWOL_GLOBAL", "Issuer Credit Rating", "Local Currency LT|0")</f>
        <v>Stable</v>
      </c>
      <c r="P458" s="9" t="str">
        <f>_xll.SNL.Clients.Office.Excel.Functions.SPG(A458, "RD_RATING_ACTION_GLOBAL", "Issuer Credit Rating", "Local Currency LT|0")</f>
        <v>Downgrade | CreditWatch/Outlook (11/28/2023)</v>
      </c>
      <c r="Q458" s="10">
        <f>_xll.SNL.Clients.Office.Excel.Functions.SPG(A458, "RD_LAST_REVIEW_DATE_GLOBAL", "Issuer Credit Rating", "Local Currency LT")</f>
        <v>45704</v>
      </c>
      <c r="R458" s="10">
        <f>_xll.SNL.Clients.Office.Excel.Functions.SPG(A458, "RD_CREDIT_RATING_DATE_GLOBAL", "Issuer Credit Rating", "Local Currency LT|0")</f>
        <v>45258</v>
      </c>
      <c r="S458" s="10">
        <f>_xll.SNL.Clients.Office.Excel.Functions.SPG(A458, "RD_CREDIT_WATCH_OUTLOOK_DATE_GLOBAL", "Issuer Credit Rating", "Local Currency LT|0")</f>
        <v>45258</v>
      </c>
    </row>
    <row r="459" spans="1:19" x14ac:dyDescent="0.3">
      <c r="A459" s="14" t="s">
        <v>463</v>
      </c>
      <c r="B459" s="13">
        <f>_xll.ciqfunctions.udf.CIQ(A459,"IQ_FIRSTPRICINGDATE")</f>
        <v>29222</v>
      </c>
      <c r="C459" s="5">
        <f>_xll.SNL.Clients.Office.Excel.Functions.SPG(A459, "SP_VOLUME_AVG_WEEKLY_TO_SHARES_OUT", , "1M")</f>
        <v>2.6823344844700121</v>
      </c>
      <c r="D459" s="5">
        <f>_xll.SNL.Clients.Office.Excel.Functions.SPG(A459, "SP_VOLUME_AVG_WEEKLY_TO_SHARES_OUT", , "3M")</f>
        <v>3.7967636851645183</v>
      </c>
      <c r="E459" s="5">
        <f>_xll.SNL.Clients.Office.Excel.Functions.SPG(A459, "SP_VOLUME_AVG_DAILY_TO_1YR_AVG_DAILY", , "1M")</f>
        <v>91.62</v>
      </c>
      <c r="F459" s="5">
        <f>_xll.SNL.Clients.Office.Excel.Functions.SPG(A459, "SP_VOLUME_AVG_DAILY_TO_1YR_AVG_DAILY", , "3M")</f>
        <v>129.69</v>
      </c>
      <c r="G459" s="9" t="str">
        <f>_xll.SNL.Clients.Office.Excel.Functions.SPG(A459, "IQ_SECTOR")</f>
        <v>Financials</v>
      </c>
      <c r="H459" s="9" t="str">
        <f>_xll.SNL.Clients.Office.Excel.Functions.SPG(A459, "IQ_INDUSTRY_GROUP")</f>
        <v>Banks</v>
      </c>
      <c r="I459" s="9" t="str">
        <f>_xll.SNL.Clients.Office.Excel.Functions.SPG(A459, "IQ_INDUSTRY")</f>
        <v>Banks</v>
      </c>
      <c r="J459" s="9" t="str">
        <f>_xll.SNL.Clients.Office.Excel.Functions.SPG(A459, "IQ_PRIMARY_INDUSTRY")</f>
        <v>Diversified Banks</v>
      </c>
      <c r="K459" s="9" t="str">
        <f>_xll.SNL.Clients.Office.Excel.Functions.SPG(A459, "NAICS_CODE", "Primary")</f>
        <v>522110 - Commercial Banking</v>
      </c>
      <c r="L459" s="9" t="str">
        <f>_xll.SNL.Clients.Office.Excel.Functions.SPG(A459, "SP_TOPICTAG")</f>
        <v>Consumer Lending; Digital Brokerage</v>
      </c>
      <c r="M459" s="5">
        <f>_xll.SNL.Clients.Office.Excel.Functions.SPG(A459, "SP_PCT_SHARES_OWNED_ALL_INSTITUTIONS")</f>
        <v>80.03</v>
      </c>
      <c r="N459" s="9" t="str">
        <f>_xll.SNL.Clients.Office.Excel.Functions.SPG(A459, "RD_CREDIT_RATING_GLOBAL", "Issuer Credit Rating", "Local Currency LT|0")</f>
        <v>A</v>
      </c>
      <c r="O459" s="9" t="str">
        <f>_xll.SNL.Clients.Office.Excel.Functions.SPG(A459, "RD_CWOL_GLOBAL", "Issuer Credit Rating", "Local Currency LT|0")</f>
        <v>Stable</v>
      </c>
      <c r="P459" s="9" t="str">
        <f>_xll.SNL.Clients.Office.Excel.Functions.SPG(A459, "RD_RATING_ACTION_GLOBAL", "Issuer Credit Rating", "Local Currency LT|0")</f>
        <v>Downgrade | CreditWatch/Outlook (05/11/2023)</v>
      </c>
      <c r="Q459" s="10">
        <f>_xll.SNL.Clients.Office.Excel.Functions.SPG(A459, "RD_LAST_REVIEW_DATE_GLOBAL", "Issuer Credit Rating", "Local Currency LT")</f>
        <v>45470</v>
      </c>
      <c r="R459" s="10">
        <f>_xll.SNL.Clients.Office.Excel.Functions.SPG(A459, "RD_CREDIT_RATING_DATE_GLOBAL", "Issuer Credit Rating", "Local Currency LT|0")</f>
        <v>45057</v>
      </c>
      <c r="S459" s="10">
        <f>_xll.SNL.Clients.Office.Excel.Functions.SPG(A459, "RD_CREDIT_WATCH_OUTLOOK_DATE_GLOBAL", "Issuer Credit Rating", "Local Currency LT|0")</f>
        <v>45057</v>
      </c>
    </row>
    <row r="460" spans="1:19" x14ac:dyDescent="0.3">
      <c r="A460" s="14" t="s">
        <v>464</v>
      </c>
      <c r="B460" s="13">
        <f>_xll.ciqfunctions.udf.CIQ(A460,"IQ_FIRSTPRICINGDATE")</f>
        <v>43595</v>
      </c>
      <c r="C460" s="5">
        <f>_xll.SNL.Clients.Office.Excel.Functions.SPG(A460, "SP_VOLUME_AVG_WEEKLY_TO_SHARES_OUT", , "1M")</f>
        <v>5.7058718924313245</v>
      </c>
      <c r="D460" s="5">
        <f>_xll.SNL.Clients.Office.Excel.Functions.SPG(A460, "SP_VOLUME_AVG_WEEKLY_TO_SHARES_OUT", , "3M")</f>
        <v>4.9137814306183856</v>
      </c>
      <c r="E460" s="5">
        <f>_xll.SNL.Clients.Office.Excel.Functions.SPG(A460, "SP_VOLUME_AVG_DAILY_TO_1YR_AVG_DAILY", , "1M")</f>
        <v>117.15</v>
      </c>
      <c r="F460" s="5">
        <f>_xll.SNL.Clients.Office.Excel.Functions.SPG(A460, "SP_VOLUME_AVG_DAILY_TO_1YR_AVG_DAILY", , "3M")</f>
        <v>100.89</v>
      </c>
      <c r="G460" s="9" t="str">
        <f>_xll.SNL.Clients.Office.Excel.Functions.SPG(A460, "IQ_SECTOR")</f>
        <v>Industrials</v>
      </c>
      <c r="H460" s="9" t="str">
        <f>_xll.SNL.Clients.Office.Excel.Functions.SPG(A460, "IQ_INDUSTRY_GROUP")</f>
        <v>Transportation</v>
      </c>
      <c r="I460" s="9" t="str">
        <f>_xll.SNL.Clients.Office.Excel.Functions.SPG(A460, "IQ_INDUSTRY")</f>
        <v>Ground Transportation</v>
      </c>
      <c r="J460" s="9" t="str">
        <f>_xll.SNL.Clients.Office.Excel.Functions.SPG(A460, "IQ_PRIMARY_INDUSTRY")</f>
        <v>Passenger Ground Transportation</v>
      </c>
      <c r="K460" s="9" t="str">
        <f>_xll.SNL.Clients.Office.Excel.Functions.SPG(A460, "NAICS_CODE", "Primary")</f>
        <v>485310 - Taxi and Ridesharing Services</v>
      </c>
      <c r="L460" s="9" t="str">
        <f>_xll.SNL.Clients.Office.Excel.Functions.SPG(A460, "SP_TOPICTAG")</f>
        <v>Freight Service; Last Mile Transportation; Location Based Services; Ride Sharing; Car Sharing; Process Automation; Micro-Mobility</v>
      </c>
      <c r="M460" s="5">
        <f>_xll.SNL.Clients.Office.Excel.Functions.SPG(A460, "SP_PCT_SHARES_OWNED_ALL_INSTITUTIONS")</f>
        <v>81.819999999999993</v>
      </c>
      <c r="N460" s="9" t="str">
        <f>_xll.SNL.Clients.Office.Excel.Functions.SPG(A460, "RD_CREDIT_RATING_GLOBAL", "Issuer Credit Rating", "Local Currency LT|0")</f>
        <v>BBB</v>
      </c>
      <c r="O460" s="9" t="str">
        <f>_xll.SNL.Clients.Office.Excel.Functions.SPG(A460, "RD_CWOL_GLOBAL", "Issuer Credit Rating", "Local Currency LT|0")</f>
        <v>Stable</v>
      </c>
      <c r="P460" s="9" t="str">
        <f>_xll.SNL.Clients.Office.Excel.Functions.SPG(A460, "RD_RATING_ACTION_GLOBAL", "Issuer Credit Rating", "Local Currency LT|0")</f>
        <v>Upgrade | CreditWatch/Outlook (03/13/2025)</v>
      </c>
      <c r="Q460" s="10">
        <f>_xll.SNL.Clients.Office.Excel.Functions.SPG(A460, "RD_LAST_REVIEW_DATE_GLOBAL", "Issuer Credit Rating", "Local Currency LT")</f>
        <v>45729</v>
      </c>
      <c r="R460" s="10">
        <f>_xll.SNL.Clients.Office.Excel.Functions.SPG(A460, "RD_CREDIT_RATING_DATE_GLOBAL", "Issuer Credit Rating", "Local Currency LT|0")</f>
        <v>45729</v>
      </c>
      <c r="S460" s="10">
        <f>_xll.SNL.Clients.Office.Excel.Functions.SPG(A460, "RD_CREDIT_WATCH_OUTLOOK_DATE_GLOBAL", "Issuer Credit Rating", "Local Currency LT|0")</f>
        <v>45729</v>
      </c>
    </row>
    <row r="461" spans="1:19" x14ac:dyDescent="0.3">
      <c r="A461" s="14" t="s">
        <v>465</v>
      </c>
      <c r="B461" s="13">
        <f>_xll.ciqfunctions.udf.CIQ(A461,"IQ_FIRSTPRICINGDATE")</f>
        <v>29262</v>
      </c>
      <c r="C461" s="5">
        <f>_xll.SNL.Clients.Office.Excel.Functions.SPG(A461, "SP_VOLUME_AVG_WEEKLY_TO_SHARES_OUT", , "1M")</f>
        <v>3.2031327403954446</v>
      </c>
      <c r="D461" s="5">
        <f>_xll.SNL.Clients.Office.Excel.Functions.SPG(A461, "SP_VOLUME_AVG_WEEKLY_TO_SHARES_OUT", , "3M")</f>
        <v>3.5362361702739693</v>
      </c>
      <c r="E461" s="5">
        <f>_xll.SNL.Clients.Office.Excel.Functions.SPG(A461, "SP_VOLUME_AVG_DAILY_TO_1YR_AVG_DAILY", , "1M")</f>
        <v>99.14</v>
      </c>
      <c r="F461" s="5">
        <f>_xll.SNL.Clients.Office.Excel.Functions.SPG(A461, "SP_VOLUME_AVG_DAILY_TO_1YR_AVG_DAILY", , "3M")</f>
        <v>109.46</v>
      </c>
      <c r="G461" s="9" t="str">
        <f>_xll.SNL.Clients.Office.Excel.Functions.SPG(A461, "IQ_SECTOR")</f>
        <v>Real Estate</v>
      </c>
      <c r="H461" s="9" t="str">
        <f>_xll.SNL.Clients.Office.Excel.Functions.SPG(A461, "IQ_INDUSTRY_GROUP")</f>
        <v>Equity Real Estate Investment Trusts (REITs)</v>
      </c>
      <c r="I461" s="9" t="str">
        <f>_xll.SNL.Clients.Office.Excel.Functions.SPG(A461, "IQ_INDUSTRY")</f>
        <v>Residential REITs</v>
      </c>
      <c r="J461" s="9" t="str">
        <f>_xll.SNL.Clients.Office.Excel.Functions.SPG(A461, "IQ_PRIMARY_INDUSTRY")</f>
        <v>Multi-Family Residential REITs</v>
      </c>
      <c r="K461" s="9" t="str">
        <f>_xll.SNL.Clients.Office.Excel.Functions.SPG(A461, "NAICS_CODE", "Primary")</f>
        <v>531110 - Lessors of Residential Buildings and Dwellings</v>
      </c>
      <c r="L461" s="9" t="str">
        <f>_xll.SNL.Clients.Office.Excel.Functions.SPG(A461, "SP_TOPICTAG")</f>
        <v/>
      </c>
      <c r="M461" s="5">
        <f>_xll.SNL.Clients.Office.Excel.Functions.SPG(A461, "SP_PCT_SHARES_OWNED_ALL_INSTITUTIONS")</f>
        <v>90.83</v>
      </c>
      <c r="N461" s="9" t="str">
        <f>_xll.SNL.Clients.Office.Excel.Functions.SPG(A461, "RD_CREDIT_RATING_GLOBAL", "Issuer Credit Rating", "Local Currency LT|0")</f>
        <v>BBB+</v>
      </c>
      <c r="O461" s="9" t="str">
        <f>_xll.SNL.Clients.Office.Excel.Functions.SPG(A461, "RD_CWOL_GLOBAL", "Issuer Credit Rating", "Local Currency LT|0")</f>
        <v>Stable</v>
      </c>
      <c r="P461" s="9" t="str">
        <f>_xll.SNL.Clients.Office.Excel.Functions.SPG(A461, "RD_RATING_ACTION_GLOBAL", "Issuer Credit Rating", "Local Currency LT|0")</f>
        <v>Upgrade | CreditWatch/Outlook (06/03/2015)</v>
      </c>
      <c r="Q461" s="10">
        <f>_xll.SNL.Clients.Office.Excel.Functions.SPG(A461, "RD_LAST_REVIEW_DATE_GLOBAL", "Issuer Credit Rating", "Local Currency LT")</f>
        <v>45467</v>
      </c>
      <c r="R461" s="10">
        <f>_xll.SNL.Clients.Office.Excel.Functions.SPG(A461, "RD_CREDIT_RATING_DATE_GLOBAL", "Issuer Credit Rating", "Local Currency LT|0")</f>
        <v>42158</v>
      </c>
      <c r="S461" s="10">
        <f>_xll.SNL.Clients.Office.Excel.Functions.SPG(A461, "RD_CREDIT_WATCH_OUTLOOK_DATE_GLOBAL", "Issuer Credit Rating", "Local Currency LT|0")</f>
        <v>42158</v>
      </c>
    </row>
    <row r="462" spans="1:19" x14ac:dyDescent="0.3">
      <c r="A462" s="14" t="s">
        <v>466</v>
      </c>
      <c r="B462" s="13">
        <f>_xll.ciqfunctions.udf.CIQ(A462,"IQ_FIRSTPRICINGDATE")</f>
        <v>39380</v>
      </c>
      <c r="C462" s="5">
        <f>_xll.SNL.Clients.Office.Excel.Functions.SPG(A462, "SP_VOLUME_AVG_WEEKLY_TO_SHARES_OUT", , "1M")</f>
        <v>7.2458655433546282</v>
      </c>
      <c r="D462" s="5">
        <f>_xll.SNL.Clients.Office.Excel.Functions.SPG(A462, "SP_VOLUME_AVG_WEEKLY_TO_SHARES_OUT", , "3M")</f>
        <v>11.057425095461216</v>
      </c>
      <c r="E462" s="5">
        <f>_xll.SNL.Clients.Office.Excel.Functions.SPG(A462, "SP_VOLUME_AVG_DAILY_TO_1YR_AVG_DAILY", , "1M")</f>
        <v>62.27</v>
      </c>
      <c r="F462" s="5">
        <f>_xll.SNL.Clients.Office.Excel.Functions.SPG(A462, "SP_VOLUME_AVG_DAILY_TO_1YR_AVG_DAILY", , "3M")</f>
        <v>95.02</v>
      </c>
      <c r="G462" s="9" t="str">
        <f>_xll.SNL.Clients.Office.Excel.Functions.SPG(A462, "IQ_SECTOR")</f>
        <v>Consumer Discretionary</v>
      </c>
      <c r="H462" s="9" t="str">
        <f>_xll.SNL.Clients.Office.Excel.Functions.SPG(A462, "IQ_INDUSTRY_GROUP")</f>
        <v>Consumer Discretionary Distribution and Retail</v>
      </c>
      <c r="I462" s="9" t="str">
        <f>_xll.SNL.Clients.Office.Excel.Functions.SPG(A462, "IQ_INDUSTRY")</f>
        <v>Specialty Retail</v>
      </c>
      <c r="J462" s="9" t="str">
        <f>_xll.SNL.Clients.Office.Excel.Functions.SPG(A462, "IQ_PRIMARY_INDUSTRY")</f>
        <v>Other Specialty Retail</v>
      </c>
      <c r="K462" s="9" t="str">
        <f>_xll.SNL.Clients.Office.Excel.Functions.SPG(A462, "NAICS_CODE", "Primary")</f>
        <v>456120 - Cosmetics, Beauty Supplies, and Perfume Retailers</v>
      </c>
      <c r="L462" s="9" t="str">
        <f>_xll.SNL.Clients.Office.Excel.Functions.SPG(A462, "SP_TOPICTAG")</f>
        <v>Consumer Research; Fast-Moving Consumer Goods; App Marketing</v>
      </c>
      <c r="M462" s="5">
        <f>_xll.SNL.Clients.Office.Excel.Functions.SPG(A462, "SP_PCT_SHARES_OWNED_ALL_INSTITUTIONS")</f>
        <v>94.92</v>
      </c>
      <c r="N462" s="9" t="str">
        <f>_xll.SNL.Clients.Office.Excel.Functions.SPG(A462, "RD_CREDIT_RATING_GLOBAL", "Issuer Credit Rating", "Local Currency LT|0")</f>
        <v/>
      </c>
      <c r="O462" s="9" t="str">
        <f>_xll.SNL.Clients.Office.Excel.Functions.SPG(A462, "RD_CWOL_GLOBAL", "Issuer Credit Rating", "Local Currency LT|0")</f>
        <v/>
      </c>
      <c r="P462" s="9" t="str">
        <f>_xll.SNL.Clients.Office.Excel.Functions.SPG(A462, "RD_RATING_ACTION_GLOBAL", "Issuer Credit Rating", "Local Currency LT|0")</f>
        <v/>
      </c>
      <c r="Q462" s="10" t="str">
        <f>_xll.SNL.Clients.Office.Excel.Functions.SPG(A462, "RD_LAST_REVIEW_DATE_GLOBAL", "Issuer Credit Rating", "Local Currency LT")</f>
        <v/>
      </c>
      <c r="R462" s="10" t="str">
        <f>_xll.SNL.Clients.Office.Excel.Functions.SPG(A462, "RD_CREDIT_RATING_DATE_GLOBAL", "Issuer Credit Rating", "Local Currency LT|0")</f>
        <v/>
      </c>
      <c r="S462" s="10" t="str">
        <f>_xll.SNL.Clients.Office.Excel.Functions.SPG(A462, "RD_CREDIT_WATCH_OUTLOOK_DATE_GLOBAL", "Issuer Credit Rating", "Local Currency LT|0")</f>
        <v/>
      </c>
    </row>
    <row r="463" spans="1:19" x14ac:dyDescent="0.3">
      <c r="A463" s="14" t="s">
        <v>467</v>
      </c>
      <c r="B463" s="13">
        <f>_xll.ciqfunctions.udf.CIQ(A463,"IQ_FIRSTPRICINGDATE")</f>
        <v>25205</v>
      </c>
      <c r="C463" s="5">
        <f>_xll.SNL.Clients.Office.Excel.Functions.SPG(A463, "SP_VOLUME_AVG_WEEKLY_TO_SHARES_OUT", , "1M")</f>
        <v>2.7236177207148411</v>
      </c>
      <c r="D463" s="5">
        <f>_xll.SNL.Clients.Office.Excel.Functions.SPG(A463, "SP_VOLUME_AVG_WEEKLY_TO_SHARES_OUT", , "3M")</f>
        <v>2.6450067938656905</v>
      </c>
      <c r="E463" s="5">
        <f>_xll.SNL.Clients.Office.Excel.Functions.SPG(A463, "SP_VOLUME_AVG_DAILY_TO_1YR_AVG_DAILY", , "1M")</f>
        <v>123.2</v>
      </c>
      <c r="F463" s="5">
        <f>_xll.SNL.Clients.Office.Excel.Functions.SPG(A463, "SP_VOLUME_AVG_DAILY_TO_1YR_AVG_DAILY", , "3M")</f>
        <v>119.64</v>
      </c>
      <c r="G463" s="9" t="str">
        <f>_xll.SNL.Clients.Office.Excel.Functions.SPG(A463, "IQ_SECTOR")</f>
        <v>Industrials</v>
      </c>
      <c r="H463" s="9" t="str">
        <f>_xll.SNL.Clients.Office.Excel.Functions.SPG(A463, "IQ_INDUSTRY_GROUP")</f>
        <v>Transportation</v>
      </c>
      <c r="I463" s="9" t="str">
        <f>_xll.SNL.Clients.Office.Excel.Functions.SPG(A463, "IQ_INDUSTRY")</f>
        <v>Ground Transportation</v>
      </c>
      <c r="J463" s="9" t="str">
        <f>_xll.SNL.Clients.Office.Excel.Functions.SPG(A463, "IQ_PRIMARY_INDUSTRY")</f>
        <v>Rail Transportation</v>
      </c>
      <c r="K463" s="9" t="str">
        <f>_xll.SNL.Clients.Office.Excel.Functions.SPG(A463, "NAICS_CODE", "Primary")</f>
        <v>482111 - Line-Haul Railroads</v>
      </c>
      <c r="L463" s="9" t="str">
        <f>_xll.SNL.Clients.Office.Excel.Functions.SPG(A463, "SP_TOPICTAG")</f>
        <v>Animal Feed; Farming; Fleet Management; Freight Service; GPS; Marine Transportation</v>
      </c>
      <c r="M463" s="5">
        <f>_xll.SNL.Clients.Office.Excel.Functions.SPG(A463, "SP_PCT_SHARES_OWNED_ALL_INSTITUTIONS")</f>
        <v>81.569999999999993</v>
      </c>
      <c r="N463" s="9" t="str">
        <f>_xll.SNL.Clients.Office.Excel.Functions.SPG(A463, "RD_CREDIT_RATING_GLOBAL", "Issuer Credit Rating", "Local Currency LT|0")</f>
        <v>A-</v>
      </c>
      <c r="O463" s="9" t="str">
        <f>_xll.SNL.Clients.Office.Excel.Functions.SPG(A463, "RD_CWOL_GLOBAL", "Issuer Credit Rating", "Local Currency LT|0")</f>
        <v>Stable</v>
      </c>
      <c r="P463" s="9" t="str">
        <f>_xll.SNL.Clients.Office.Excel.Functions.SPG(A463, "RD_RATING_ACTION_GLOBAL", "Issuer Credit Rating", "Local Currency LT|0")</f>
        <v>Downgrade | CreditWatch/Outlook (05/31/2018)</v>
      </c>
      <c r="Q463" s="10">
        <f>_xll.SNL.Clients.Office.Excel.Functions.SPG(A463, "RD_LAST_REVIEW_DATE_GLOBAL", "Issuer Credit Rating", "Local Currency LT")</f>
        <v>45510</v>
      </c>
      <c r="R463" s="10">
        <f>_xll.SNL.Clients.Office.Excel.Functions.SPG(A463, "RD_CREDIT_RATING_DATE_GLOBAL", "Issuer Credit Rating", "Local Currency LT|0")</f>
        <v>43251</v>
      </c>
      <c r="S463" s="10">
        <f>_xll.SNL.Clients.Office.Excel.Functions.SPG(A463, "RD_CREDIT_WATCH_OUTLOOK_DATE_GLOBAL", "Issuer Credit Rating", "Local Currency LT|0")</f>
        <v>43251</v>
      </c>
    </row>
    <row r="464" spans="1:19" x14ac:dyDescent="0.3">
      <c r="A464" s="14" t="s">
        <v>468</v>
      </c>
      <c r="B464" s="13">
        <f>_xll.ciqfunctions.udf.CIQ(A464,"IQ_FIRSTPRICINGDATE")</f>
        <v>38743</v>
      </c>
      <c r="C464" s="5">
        <f>_xll.SNL.Clients.Office.Excel.Functions.SPG(A464, "SP_VOLUME_AVG_WEEKLY_TO_SHARES_OUT", , "1M")</f>
        <v>11.677759013096638</v>
      </c>
      <c r="D464" s="5">
        <f>_xll.SNL.Clients.Office.Excel.Functions.SPG(A464, "SP_VOLUME_AVG_WEEKLY_TO_SHARES_OUT", , "3M")</f>
        <v>15.06862325575379</v>
      </c>
      <c r="E464" s="5">
        <f>_xll.SNL.Clients.Office.Excel.Functions.SPG(A464, "SP_VOLUME_AVG_DAILY_TO_1YR_AVG_DAILY", , "1M")</f>
        <v>100.46</v>
      </c>
      <c r="F464" s="5">
        <f>_xll.SNL.Clients.Office.Excel.Functions.SPG(A464, "SP_VOLUME_AVG_DAILY_TO_1YR_AVG_DAILY", , "3M")</f>
        <v>129.63</v>
      </c>
      <c r="G464" s="9" t="str">
        <f>_xll.SNL.Clients.Office.Excel.Functions.SPG(A464, "IQ_SECTOR")</f>
        <v>Industrials</v>
      </c>
      <c r="H464" s="9" t="str">
        <f>_xll.SNL.Clients.Office.Excel.Functions.SPG(A464, "IQ_INDUSTRY_GROUP")</f>
        <v>Transportation</v>
      </c>
      <c r="I464" s="9" t="str">
        <f>_xll.SNL.Clients.Office.Excel.Functions.SPG(A464, "IQ_INDUSTRY")</f>
        <v>Passenger Airlines</v>
      </c>
      <c r="J464" s="9" t="str">
        <f>_xll.SNL.Clients.Office.Excel.Functions.SPG(A464, "IQ_PRIMARY_INDUSTRY")</f>
        <v>Passenger Airlines</v>
      </c>
      <c r="K464" s="9" t="str">
        <f>_xll.SNL.Clients.Office.Excel.Functions.SPG(A464, "NAICS_CODE", "Primary")</f>
        <v>48111 - Scheduled Air Transportation</v>
      </c>
      <c r="L464" s="9" t="str">
        <f>_xll.SNL.Clients.Office.Excel.Functions.SPG(A464, "SP_TOPICTAG")</f>
        <v>Business Travel; Freight Service; Passenger Aircraft Manufacturing</v>
      </c>
      <c r="M464" s="5">
        <f>_xll.SNL.Clients.Office.Excel.Functions.SPG(A464, "SP_PCT_SHARES_OWNED_ALL_INSTITUTIONS")</f>
        <v>87.91</v>
      </c>
      <c r="N464" s="9" t="str">
        <f>_xll.SNL.Clients.Office.Excel.Functions.SPG(A464, "RD_CREDIT_RATING_GLOBAL", "Issuer Credit Rating", "Local Currency LT|0")</f>
        <v>BB</v>
      </c>
      <c r="O464" s="9" t="str">
        <f>_xll.SNL.Clients.Office.Excel.Functions.SPG(A464, "RD_CWOL_GLOBAL", "Issuer Credit Rating", "Local Currency LT|0")</f>
        <v>Stable</v>
      </c>
      <c r="P464" s="9" t="str">
        <f>_xll.SNL.Clients.Office.Excel.Functions.SPG(A464, "RD_RATING_ACTION_GLOBAL", "Issuer Credit Rating", "Local Currency LT|0")</f>
        <v>Upgrade | CreditWatch/Outlook (11/26/2024)</v>
      </c>
      <c r="Q464" s="10">
        <f>_xll.SNL.Clients.Office.Excel.Functions.SPG(A464, "RD_LAST_REVIEW_DATE_GLOBAL", "Issuer Credit Rating", "Local Currency LT")</f>
        <v>45771</v>
      </c>
      <c r="R464" s="10">
        <f>_xll.SNL.Clients.Office.Excel.Functions.SPG(A464, "RD_CREDIT_RATING_DATE_GLOBAL", "Issuer Credit Rating", "Local Currency LT|0")</f>
        <v>45622</v>
      </c>
      <c r="S464" s="10">
        <f>_xll.SNL.Clients.Office.Excel.Functions.SPG(A464, "RD_CREDIT_WATCH_OUTLOOK_DATE_GLOBAL", "Issuer Credit Rating", "Local Currency LT|0")</f>
        <v>45622</v>
      </c>
    </row>
    <row r="465" spans="1:19" x14ac:dyDescent="0.3">
      <c r="A465" s="14" t="s">
        <v>469</v>
      </c>
      <c r="B465" s="13">
        <f>_xll.ciqfunctions.udf.CIQ(A465,"IQ_FIRSTPRICINGDATE")</f>
        <v>36474</v>
      </c>
      <c r="C465" s="5">
        <f>_xll.SNL.Clients.Office.Excel.Functions.SPG(A465, "SP_VOLUME_AVG_WEEKLY_TO_SHARES_OUT", , "1M")</f>
        <v>4.2997947984471843</v>
      </c>
      <c r="D465" s="5">
        <f>_xll.SNL.Clients.Office.Excel.Functions.SPG(A465, "SP_VOLUME_AVG_WEEKLY_TO_SHARES_OUT", , "3M")</f>
        <v>4.2980525879827498</v>
      </c>
      <c r="E465" s="5">
        <f>_xll.SNL.Clients.Office.Excel.Functions.SPG(A465, "SP_VOLUME_AVG_DAILY_TO_1YR_AVG_DAILY", , "1M")</f>
        <v>124.06</v>
      </c>
      <c r="F465" s="5">
        <f>_xll.SNL.Clients.Office.Excel.Functions.SPG(A465, "SP_VOLUME_AVG_DAILY_TO_1YR_AVG_DAILY", , "3M")</f>
        <v>124.01</v>
      </c>
      <c r="G465" s="9" t="str">
        <f>_xll.SNL.Clients.Office.Excel.Functions.SPG(A465, "IQ_SECTOR")</f>
        <v>Industrials</v>
      </c>
      <c r="H465" s="9" t="str">
        <f>_xll.SNL.Clients.Office.Excel.Functions.SPG(A465, "IQ_INDUSTRY_GROUP")</f>
        <v>Transportation</v>
      </c>
      <c r="I465" s="9" t="str">
        <f>_xll.SNL.Clients.Office.Excel.Functions.SPG(A465, "IQ_INDUSTRY")</f>
        <v>Air Freight and Logistics</v>
      </c>
      <c r="J465" s="9" t="str">
        <f>_xll.SNL.Clients.Office.Excel.Functions.SPG(A465, "IQ_PRIMARY_INDUSTRY")</f>
        <v>Air Freight and Logistics</v>
      </c>
      <c r="K465" s="9" t="str">
        <f>_xll.SNL.Clients.Office.Excel.Functions.SPG(A465, "NAICS_CODE", "Primary")</f>
        <v>49211 - Couriers and Express Delivery Services</v>
      </c>
      <c r="L465" s="9" t="str">
        <f>_xll.SNL.Clients.Office.Excel.Functions.SPG(A465, "SP_TOPICTAG")</f>
        <v>Freight Service; Packaging Services; Courier Service; Utility Scale Solar</v>
      </c>
      <c r="M465" s="5">
        <f>_xll.SNL.Clients.Office.Excel.Functions.SPG(A465, "SP_PCT_SHARES_OWNED_ALL_INSTITUTIONS")</f>
        <v>60.38</v>
      </c>
      <c r="N465" s="9" t="str">
        <f>_xll.SNL.Clients.Office.Excel.Functions.SPG(A465, "RD_CREDIT_RATING_GLOBAL", "Issuer Credit Rating", "Local Currency LT|0")</f>
        <v>A</v>
      </c>
      <c r="O465" s="9" t="str">
        <f>_xll.SNL.Clients.Office.Excel.Functions.SPG(A465, "RD_CWOL_GLOBAL", "Issuer Credit Rating", "Local Currency LT|0")</f>
        <v>Stable</v>
      </c>
      <c r="P465" s="9" t="str">
        <f>_xll.SNL.Clients.Office.Excel.Functions.SPG(A465, "RD_RATING_ACTION_GLOBAL", "Issuer Credit Rating", "Local Currency LT|0")</f>
        <v>Upgrade | CreditWatch/Outlook (05/09/2022)</v>
      </c>
      <c r="Q465" s="10">
        <f>_xll.SNL.Clients.Office.Excel.Functions.SPG(A465, "RD_LAST_REVIEW_DATE_GLOBAL", "Issuer Credit Rating", "Local Currency LT")</f>
        <v>45446</v>
      </c>
      <c r="R465" s="10">
        <f>_xll.SNL.Clients.Office.Excel.Functions.SPG(A465, "RD_CREDIT_RATING_DATE_GLOBAL", "Issuer Credit Rating", "Local Currency LT|0")</f>
        <v>44690</v>
      </c>
      <c r="S465" s="10">
        <f>_xll.SNL.Clients.Office.Excel.Functions.SPG(A465, "RD_CREDIT_WATCH_OUTLOOK_DATE_GLOBAL", "Issuer Credit Rating", "Local Currency LT|0")</f>
        <v>44690</v>
      </c>
    </row>
    <row r="466" spans="1:19" x14ac:dyDescent="0.3">
      <c r="A466" s="14" t="s">
        <v>470</v>
      </c>
      <c r="B466" s="13">
        <f>_xll.ciqfunctions.udf.CIQ(A466,"IQ_FIRSTPRICINGDATE")</f>
        <v>35782</v>
      </c>
      <c r="C466" s="5">
        <f>_xll.SNL.Clients.Office.Excel.Functions.SPG(A466, "SP_VOLUME_AVG_WEEKLY_TO_SHARES_OUT", , "1M")</f>
        <v>5.1815601430222635</v>
      </c>
      <c r="D466" s="5">
        <f>_xll.SNL.Clients.Office.Excel.Functions.SPG(A466, "SP_VOLUME_AVG_WEEKLY_TO_SHARES_OUT", , "3M")</f>
        <v>5.8384763004070042</v>
      </c>
      <c r="E466" s="5">
        <f>_xll.SNL.Clients.Office.Excel.Functions.SPG(A466, "SP_VOLUME_AVG_DAILY_TO_1YR_AVG_DAILY", , "1M")</f>
        <v>112.18</v>
      </c>
      <c r="F466" s="5">
        <f>_xll.SNL.Clients.Office.Excel.Functions.SPG(A466, "SP_VOLUME_AVG_DAILY_TO_1YR_AVG_DAILY", , "3M")</f>
        <v>126.4</v>
      </c>
      <c r="G466" s="9" t="str">
        <f>_xll.SNL.Clients.Office.Excel.Functions.SPG(A466, "IQ_SECTOR")</f>
        <v>Industrials</v>
      </c>
      <c r="H466" s="9" t="str">
        <f>_xll.SNL.Clients.Office.Excel.Functions.SPG(A466, "IQ_INDUSTRY_GROUP")</f>
        <v>Capital Goods</v>
      </c>
      <c r="I466" s="9" t="str">
        <f>_xll.SNL.Clients.Office.Excel.Functions.SPG(A466, "IQ_INDUSTRY")</f>
        <v>Trading Companies and Distributors</v>
      </c>
      <c r="J466" s="9" t="str">
        <f>_xll.SNL.Clients.Office.Excel.Functions.SPG(A466, "IQ_PRIMARY_INDUSTRY")</f>
        <v>Trading Companies and Distributors</v>
      </c>
      <c r="K466" s="9" t="str">
        <f>_xll.SNL.Clients.Office.Excel.Functions.SPG(A466, "NAICS_CODE", "Primary")</f>
        <v>532490 - Other Commercial and Industrial Machinery and Equipment Rental and Leasing</v>
      </c>
      <c r="L466" s="9" t="str">
        <f>_xll.SNL.Clients.Office.Excel.Functions.SPG(A466, "SP_TOPICTAG")</f>
        <v>Collaborative Consumption</v>
      </c>
      <c r="M466" s="5">
        <f>_xll.SNL.Clients.Office.Excel.Functions.SPG(A466, "SP_PCT_SHARES_OWNED_ALL_INSTITUTIONS")</f>
        <v>90.71</v>
      </c>
      <c r="N466" s="9" t="str">
        <f>_xll.SNL.Clients.Office.Excel.Functions.SPG(A466, "RD_CREDIT_RATING_GLOBAL", "Issuer Credit Rating", "Local Currency LT|0")</f>
        <v>BB+</v>
      </c>
      <c r="O466" s="9" t="str">
        <f>_xll.SNL.Clients.Office.Excel.Functions.SPG(A466, "RD_CWOL_GLOBAL", "Issuer Credit Rating", "Local Currency LT|0")</f>
        <v>Stable</v>
      </c>
      <c r="P466" s="9" t="str">
        <f>_xll.SNL.Clients.Office.Excel.Functions.SPG(A466, "RD_RATING_ACTION_GLOBAL", "Issuer Credit Rating", "Local Currency LT|0")</f>
        <v>Upgrade | CreditWatch/Outlook (03/05/2021)</v>
      </c>
      <c r="Q466" s="10">
        <f>_xll.SNL.Clients.Office.Excel.Functions.SPG(A466, "RD_LAST_REVIEW_DATE_GLOBAL", "Issuer Credit Rating", "Local Currency LT")</f>
        <v>45720</v>
      </c>
      <c r="R466" s="10">
        <f>_xll.SNL.Clients.Office.Excel.Functions.SPG(A466, "RD_CREDIT_RATING_DATE_GLOBAL", "Issuer Credit Rating", "Local Currency LT|0")</f>
        <v>44260</v>
      </c>
      <c r="S466" s="10">
        <f>_xll.SNL.Clients.Office.Excel.Functions.SPG(A466, "RD_CREDIT_WATCH_OUTLOOK_DATE_GLOBAL", "Issuer Credit Rating", "Local Currency LT|0")</f>
        <v>44260</v>
      </c>
    </row>
    <row r="467" spans="1:19" x14ac:dyDescent="0.3">
      <c r="A467" s="14" t="s">
        <v>471</v>
      </c>
      <c r="B467" s="13">
        <f>_xll.ciqfunctions.udf.CIQ(A467,"IQ_FIRSTPRICINGDATE")</f>
        <v>30972</v>
      </c>
      <c r="C467" s="5">
        <f>_xll.SNL.Clients.Office.Excel.Functions.SPG(A467, "SP_VOLUME_AVG_WEEKLY_TO_SHARES_OUT", , "1M")</f>
        <v>13.268323084876618</v>
      </c>
      <c r="D467" s="5">
        <f>_xll.SNL.Clients.Office.Excel.Functions.SPG(A467, "SP_VOLUME_AVG_WEEKLY_TO_SHARES_OUT", , "3M")</f>
        <v>6.682497746102527</v>
      </c>
      <c r="E467" s="5">
        <f>_xll.SNL.Clients.Office.Excel.Functions.SPG(A467, "SP_VOLUME_AVG_DAILY_TO_1YR_AVG_DAILY", , "1M")</f>
        <v>395.34</v>
      </c>
      <c r="F467" s="5">
        <f>_xll.SNL.Clients.Office.Excel.Functions.SPG(A467, "SP_VOLUME_AVG_DAILY_TO_1YR_AVG_DAILY", , "3M")</f>
        <v>199.11</v>
      </c>
      <c r="G467" s="9" t="str">
        <f>_xll.SNL.Clients.Office.Excel.Functions.SPG(A467, "IQ_SECTOR")</f>
        <v>Health Care</v>
      </c>
      <c r="H467" s="9" t="str">
        <f>_xll.SNL.Clients.Office.Excel.Functions.SPG(A467, "IQ_INDUSTRY_GROUP")</f>
        <v>Health Care Equipment and Services</v>
      </c>
      <c r="I467" s="9" t="str">
        <f>_xll.SNL.Clients.Office.Excel.Functions.SPG(A467, "IQ_INDUSTRY")</f>
        <v>Health Care Providers and Services</v>
      </c>
      <c r="J467" s="9" t="str">
        <f>_xll.SNL.Clients.Office.Excel.Functions.SPG(A467, "IQ_PRIMARY_INDUSTRY")</f>
        <v>Managed Health Care</v>
      </c>
      <c r="K467" s="9" t="str">
        <f>_xll.SNL.Clients.Office.Excel.Functions.SPG(A467, "NAICS_CODE", "Primary")</f>
        <v>621491 - HMO Medical Centers</v>
      </c>
      <c r="L467" s="9" t="str">
        <f>_xll.SNL.Clients.Office.Excel.Functions.SPG(A467, "SP_TOPICTAG")</f>
        <v>Employee Benefits; Ophthalmology; Pain Management; Digital Wellness; Wellness and Recovery; Corporate Wellness Programs</v>
      </c>
      <c r="M467" s="5">
        <f>_xll.SNL.Clients.Office.Excel.Functions.SPG(A467, "SP_PCT_SHARES_OWNED_ALL_INSTITUTIONS")</f>
        <v>89.66</v>
      </c>
      <c r="N467" s="9" t="str">
        <f>_xll.SNL.Clients.Office.Excel.Functions.SPG(A467, "RD_CREDIT_RATING_GLOBAL", "Issuer Credit Rating", "Local Currency LT|0")</f>
        <v>A+</v>
      </c>
      <c r="O467" s="9" t="str">
        <f>_xll.SNL.Clients.Office.Excel.Functions.SPG(A467, "RD_CWOL_GLOBAL", "Issuer Credit Rating", "Local Currency LT|0")</f>
        <v>Stable</v>
      </c>
      <c r="P467" s="9" t="str">
        <f>_xll.SNL.Clients.Office.Excel.Functions.SPG(A467, "RD_RATING_ACTION_GLOBAL", "Issuer Credit Rating", "Local Currency LT|0")</f>
        <v>CreditWatch/Outlook (01/30/2018)</v>
      </c>
      <c r="Q467" s="10">
        <f>_xll.SNL.Clients.Office.Excel.Functions.SPG(A467, "RD_LAST_REVIEW_DATE_GLOBAL", "Issuer Credit Rating", "Local Currency LT")</f>
        <v>45502</v>
      </c>
      <c r="R467" s="10">
        <f>_xll.SNL.Clients.Office.Excel.Functions.SPG(A467, "RD_CREDIT_RATING_DATE_GLOBAL", "Issuer Credit Rating", "Local Currency LT|0")</f>
        <v>41946</v>
      </c>
      <c r="S467" s="10">
        <f>_xll.SNL.Clients.Office.Excel.Functions.SPG(A467, "RD_CREDIT_WATCH_OUTLOOK_DATE_GLOBAL", "Issuer Credit Rating", "Local Currency LT|0")</f>
        <v>43130</v>
      </c>
    </row>
    <row r="468" spans="1:19" x14ac:dyDescent="0.3">
      <c r="A468" s="14" t="s">
        <v>472</v>
      </c>
      <c r="B468" s="13">
        <f>_xll.ciqfunctions.udf.CIQ(A468,"IQ_FIRSTPRICINGDATE")</f>
        <v>33395</v>
      </c>
      <c r="C468" s="5">
        <f>_xll.SNL.Clients.Office.Excel.Functions.SPG(A468, "SP_VOLUME_AVG_WEEKLY_TO_SHARES_OUT", , "1M")</f>
        <v>7.7027271834868198</v>
      </c>
      <c r="D468" s="5">
        <f>_xll.SNL.Clients.Office.Excel.Functions.SPG(A468, "SP_VOLUME_AVG_WEEKLY_TO_SHARES_OUT", , "3M")</f>
        <v>8.4439826076251006</v>
      </c>
      <c r="E468" s="5">
        <f>_xll.SNL.Clients.Office.Excel.Functions.SPG(A468, "SP_VOLUME_AVG_DAILY_TO_1YR_AVG_DAILY", , "1M")</f>
        <v>117.03</v>
      </c>
      <c r="F468" s="5">
        <f>_xll.SNL.Clients.Office.Excel.Functions.SPG(A468, "SP_VOLUME_AVG_DAILY_TO_1YR_AVG_DAILY", , "3M")</f>
        <v>128.29</v>
      </c>
      <c r="G468" s="9" t="str">
        <f>_xll.SNL.Clients.Office.Excel.Functions.SPG(A468, "IQ_SECTOR")</f>
        <v>Health Care</v>
      </c>
      <c r="H468" s="9" t="str">
        <f>_xll.SNL.Clients.Office.Excel.Functions.SPG(A468, "IQ_INDUSTRY_GROUP")</f>
        <v>Health Care Equipment and Services</v>
      </c>
      <c r="I468" s="9" t="str">
        <f>_xll.SNL.Clients.Office.Excel.Functions.SPG(A468, "IQ_INDUSTRY")</f>
        <v>Health Care Providers and Services</v>
      </c>
      <c r="J468" s="9" t="str">
        <f>_xll.SNL.Clients.Office.Excel.Functions.SPG(A468, "IQ_PRIMARY_INDUSTRY")</f>
        <v>Health Care Facilities</v>
      </c>
      <c r="K468" s="9" t="str">
        <f>_xll.SNL.Clients.Office.Excel.Functions.SPG(A468, "NAICS_CODE", "Primary")</f>
        <v>622110 - General Medical and Surgical Hospitals</v>
      </c>
      <c r="L468" s="9" t="str">
        <f>_xll.SNL.Clients.Office.Excel.Functions.SPG(A468, "SP_TOPICTAG")</f>
        <v>Internal Diseases; Oncology; Surgery</v>
      </c>
      <c r="M468" s="5">
        <f>_xll.SNL.Clients.Office.Excel.Functions.SPG(A468, "SP_PCT_SHARES_OWNED_ALL_INSTITUTIONS")</f>
        <v>85.21</v>
      </c>
      <c r="N468" s="9" t="str">
        <f>_xll.SNL.Clients.Office.Excel.Functions.SPG(A468, "RD_CREDIT_RATING_GLOBAL", "Issuer Credit Rating", "Local Currency LT|0")</f>
        <v>BB+</v>
      </c>
      <c r="O468" s="9" t="str">
        <f>_xll.SNL.Clients.Office.Excel.Functions.SPG(A468, "RD_CWOL_GLOBAL", "Issuer Credit Rating", "Local Currency LT|0")</f>
        <v>Stable</v>
      </c>
      <c r="P468" s="9" t="str">
        <f>_xll.SNL.Clients.Office.Excel.Functions.SPG(A468, "RD_RATING_ACTION_GLOBAL", "Issuer Credit Rating", "Local Currency LT|0")</f>
        <v>Upgrade | CreditWatch/Outlook (03/25/2015)</v>
      </c>
      <c r="Q468" s="10">
        <f>_xll.SNL.Clients.Office.Excel.Functions.SPG(A468, "RD_LAST_REVIEW_DATE_GLOBAL", "Issuer Credit Rating", "Local Currency LT")</f>
        <v>45793</v>
      </c>
      <c r="R468" s="10">
        <f>_xll.SNL.Clients.Office.Excel.Functions.SPG(A468, "RD_CREDIT_RATING_DATE_GLOBAL", "Issuer Credit Rating", "Local Currency LT|0")</f>
        <v>42088</v>
      </c>
      <c r="S468" s="10">
        <f>_xll.SNL.Clients.Office.Excel.Functions.SPG(A468, "RD_CREDIT_WATCH_OUTLOOK_DATE_GLOBAL", "Issuer Credit Rating", "Local Currency LT|0")</f>
        <v>42088</v>
      </c>
    </row>
    <row r="469" spans="1:19" x14ac:dyDescent="0.3">
      <c r="A469" s="14" t="s">
        <v>473</v>
      </c>
      <c r="B469" s="13">
        <f>_xll.ciqfunctions.udf.CIQ(A469,"IQ_FIRSTPRICINGDATE")</f>
        <v>29222</v>
      </c>
      <c r="C469" s="5">
        <f>_xll.SNL.Clients.Office.Excel.Functions.SPG(A469, "SP_VOLUME_AVG_WEEKLY_TO_SHARES_OUT", , "1M")</f>
        <v>4.7893932936723971</v>
      </c>
      <c r="D469" s="5">
        <f>_xll.SNL.Clients.Office.Excel.Functions.SPG(A469, "SP_VOLUME_AVG_WEEKLY_TO_SHARES_OUT", , "3M")</f>
        <v>5.781739515714019</v>
      </c>
      <c r="E469" s="5">
        <f>_xll.SNL.Clients.Office.Excel.Functions.SPG(A469, "SP_VOLUME_AVG_DAILY_TO_1YR_AVG_DAILY", , "1M")</f>
        <v>98.89</v>
      </c>
      <c r="F469" s="5">
        <f>_xll.SNL.Clients.Office.Excel.Functions.SPG(A469, "SP_VOLUME_AVG_DAILY_TO_1YR_AVG_DAILY", , "3M")</f>
        <v>119.38</v>
      </c>
      <c r="G469" s="9" t="str">
        <f>_xll.SNL.Clients.Office.Excel.Functions.SPG(A469, "IQ_SECTOR")</f>
        <v>Energy</v>
      </c>
      <c r="H469" s="9" t="str">
        <f>_xll.SNL.Clients.Office.Excel.Functions.SPG(A469, "IQ_INDUSTRY_GROUP")</f>
        <v>Energy</v>
      </c>
      <c r="I469" s="9" t="str">
        <f>_xll.SNL.Clients.Office.Excel.Functions.SPG(A469, "IQ_INDUSTRY")</f>
        <v>Oil, Gas and Consumable Fuels</v>
      </c>
      <c r="J469" s="9" t="str">
        <f>_xll.SNL.Clients.Office.Excel.Functions.SPG(A469, "IQ_PRIMARY_INDUSTRY")</f>
        <v>Oil and Gas Refining and Marketing</v>
      </c>
      <c r="K469" s="9" t="str">
        <f>_xll.SNL.Clients.Office.Excel.Functions.SPG(A469, "NAICS_CODE", "Primary")</f>
        <v>324110 - Petroleum Refineries</v>
      </c>
      <c r="L469" s="9" t="str">
        <f>_xll.SNL.Clients.Office.Excel.Functions.SPG(A469, "SP_TOPICTAG")</f>
        <v>Animal Feed; CleanTech; Biofuel; Sustainable Aviation Fuel (SAF)</v>
      </c>
      <c r="M469" s="5">
        <f>_xll.SNL.Clients.Office.Excel.Functions.SPG(A469, "SP_PCT_SHARES_OWNED_ALL_INSTITUTIONS")</f>
        <v>85.65</v>
      </c>
      <c r="N469" s="9" t="str">
        <f>_xll.SNL.Clients.Office.Excel.Functions.SPG(A469, "RD_CREDIT_RATING_GLOBAL", "Issuer Credit Rating", "Local Currency LT|0")</f>
        <v>BBB</v>
      </c>
      <c r="O469" s="9" t="str">
        <f>_xll.SNL.Clients.Office.Excel.Functions.SPG(A469, "RD_CWOL_GLOBAL", "Issuer Credit Rating", "Local Currency LT|0")</f>
        <v>Stable</v>
      </c>
      <c r="P469" s="9" t="str">
        <f>_xll.SNL.Clients.Office.Excel.Functions.SPG(A469, "RD_RATING_ACTION_GLOBAL", "Issuer Credit Rating", "Local Currency LT|0")</f>
        <v>CreditWatch/Outlook (11/18/2021)</v>
      </c>
      <c r="Q469" s="10">
        <f>_xll.SNL.Clients.Office.Excel.Functions.SPG(A469, "RD_LAST_REVIEW_DATE_GLOBAL", "Issuer Credit Rating", "Local Currency LT")</f>
        <v>45443</v>
      </c>
      <c r="R469" s="10">
        <f>_xll.SNL.Clients.Office.Excel.Functions.SPG(A469, "RD_CREDIT_RATING_DATE_GLOBAL", "Issuer Credit Rating", "Local Currency LT|0")</f>
        <v>39028</v>
      </c>
      <c r="S469" s="10">
        <f>_xll.SNL.Clients.Office.Excel.Functions.SPG(A469, "RD_CREDIT_WATCH_OUTLOOK_DATE_GLOBAL", "Issuer Credit Rating", "Local Currency LT|0")</f>
        <v>44518</v>
      </c>
    </row>
    <row r="470" spans="1:19" x14ac:dyDescent="0.3">
      <c r="A470" s="14" t="s">
        <v>474</v>
      </c>
      <c r="B470" s="13">
        <f>_xll.ciqfunctions.udf.CIQ(A470,"IQ_FIRSTPRICINGDATE")</f>
        <v>32770</v>
      </c>
      <c r="C470" s="5">
        <f>_xll.SNL.Clients.Office.Excel.Functions.SPG(A470, "SP_VOLUME_AVG_WEEKLY_TO_SHARES_OUT", , "1M")</f>
        <v>3.2484116850805727</v>
      </c>
      <c r="D470" s="5">
        <f>_xll.SNL.Clients.Office.Excel.Functions.SPG(A470, "SP_VOLUME_AVG_WEEKLY_TO_SHARES_OUT", , "3M")</f>
        <v>3.7296875344471729</v>
      </c>
      <c r="E470" s="5">
        <f>_xll.SNL.Clients.Office.Excel.Functions.SPG(A470, "SP_VOLUME_AVG_DAILY_TO_1YR_AVG_DAILY", , "1M")</f>
        <v>107.26</v>
      </c>
      <c r="F470" s="5">
        <f>_xll.SNL.Clients.Office.Excel.Functions.SPG(A470, "SP_VOLUME_AVG_DAILY_TO_1YR_AVG_DAILY", , "3M")</f>
        <v>123.15</v>
      </c>
      <c r="G470" s="9" t="str">
        <f>_xll.SNL.Clients.Office.Excel.Functions.SPG(A470, "IQ_SECTOR")</f>
        <v>Real Estate</v>
      </c>
      <c r="H470" s="9" t="str">
        <f>_xll.SNL.Clients.Office.Excel.Functions.SPG(A470, "IQ_INDUSTRY_GROUP")</f>
        <v>Equity Real Estate Investment Trusts (REITs)</v>
      </c>
      <c r="I470" s="9" t="str">
        <f>_xll.SNL.Clients.Office.Excel.Functions.SPG(A470, "IQ_INDUSTRY")</f>
        <v>Health Care REITs</v>
      </c>
      <c r="J470" s="9" t="str">
        <f>_xll.SNL.Clients.Office.Excel.Functions.SPG(A470, "IQ_PRIMARY_INDUSTRY")</f>
        <v>Health Care REITs</v>
      </c>
      <c r="K470" s="9" t="str">
        <f>_xll.SNL.Clients.Office.Excel.Functions.SPG(A470, "NAICS_CODE", "Primary")</f>
        <v>531190 - Lessors of Other Real Estate Property</v>
      </c>
      <c r="L470" s="9" t="str">
        <f>_xll.SNL.Clients.Office.Excel.Functions.SPG(A470, "SP_TOPICTAG")</f>
        <v/>
      </c>
      <c r="M470" s="5">
        <f>_xll.SNL.Clients.Office.Excel.Functions.SPG(A470, "SP_PCT_SHARES_OWNED_ALL_INSTITUTIONS")</f>
        <v>96.11</v>
      </c>
      <c r="N470" s="9" t="str">
        <f>_xll.SNL.Clients.Office.Excel.Functions.SPG(A470, "RD_CREDIT_RATING_GLOBAL", "Issuer Credit Rating", "Local Currency LT|0")</f>
        <v>BBB+</v>
      </c>
      <c r="O470" s="9" t="str">
        <f>_xll.SNL.Clients.Office.Excel.Functions.SPG(A470, "RD_CWOL_GLOBAL", "Issuer Credit Rating", "Local Currency LT|0")</f>
        <v>Stable</v>
      </c>
      <c r="P470" s="9" t="str">
        <f>_xll.SNL.Clients.Office.Excel.Functions.SPG(A470, "RD_RATING_ACTION_GLOBAL", "Issuer Credit Rating", "Local Currency LT|0")</f>
        <v>CreditWatch/Outlook (05/18/2022)</v>
      </c>
      <c r="Q470" s="10">
        <f>_xll.SNL.Clients.Office.Excel.Functions.SPG(A470, "RD_LAST_REVIEW_DATE_GLOBAL", "Issuer Credit Rating", "Local Currency LT")</f>
        <v>45573</v>
      </c>
      <c r="R470" s="10">
        <f>_xll.SNL.Clients.Office.Excel.Functions.SPG(A470, "RD_CREDIT_RATING_DATE_GLOBAL", "Issuer Credit Rating", "Local Currency LT|0")</f>
        <v>41624</v>
      </c>
      <c r="S470" s="10">
        <f>_xll.SNL.Clients.Office.Excel.Functions.SPG(A470, "RD_CREDIT_WATCH_OUTLOOK_DATE_GLOBAL", "Issuer Credit Rating", "Local Currency LT|0")</f>
        <v>44699</v>
      </c>
    </row>
    <row r="471" spans="1:19" x14ac:dyDescent="0.3">
      <c r="A471" s="14" t="s">
        <v>475</v>
      </c>
      <c r="B471" s="13">
        <f>_xll.ciqfunctions.udf.CIQ(A471,"IQ_FIRSTPRICINGDATE")</f>
        <v>45196</v>
      </c>
      <c r="C471" s="5">
        <f>_xll.SNL.Clients.Office.Excel.Functions.SPG(A471, "SP_VOLUME_AVG_WEEKLY_TO_SHARES_OUT", , "1M")</f>
        <v>2.8800294260918031</v>
      </c>
      <c r="D471" s="5">
        <f>_xll.SNL.Clients.Office.Excel.Functions.SPG(A471, "SP_VOLUME_AVG_WEEKLY_TO_SHARES_OUT", , "3M")</f>
        <v>3.0450252335675798</v>
      </c>
      <c r="E471" s="5">
        <f>_xll.SNL.Clients.Office.Excel.Functions.SPG(A471, "SP_VOLUME_AVG_DAILY_TO_1YR_AVG_DAILY", , "1M")</f>
        <v>96.48</v>
      </c>
      <c r="F471" s="5">
        <f>_xll.SNL.Clients.Office.Excel.Functions.SPG(A471, "SP_VOLUME_AVG_DAILY_TO_1YR_AVG_DAILY", , "3M")</f>
        <v>102.01</v>
      </c>
      <c r="G471" s="9" t="str">
        <f>_xll.SNL.Clients.Office.Excel.Functions.SPG(A471, "IQ_SECTOR")</f>
        <v>Industrials</v>
      </c>
      <c r="H471" s="9" t="str">
        <f>_xll.SNL.Clients.Office.Excel.Functions.SPG(A471, "IQ_INDUSTRY_GROUP")</f>
        <v>Commercial and Professional Services</v>
      </c>
      <c r="I471" s="9" t="str">
        <f>_xll.SNL.Clients.Office.Excel.Functions.SPG(A471, "IQ_INDUSTRY")</f>
        <v>Commercial Services and Supplies</v>
      </c>
      <c r="J471" s="9" t="str">
        <f>_xll.SNL.Clients.Office.Excel.Functions.SPG(A471, "IQ_PRIMARY_INDUSTRY")</f>
        <v>Environmental and Facilities Services</v>
      </c>
      <c r="K471" s="9" t="str">
        <f>_xll.SNL.Clients.Office.Excel.Functions.SPG(A471, "NAICS_CODE", "Primary")</f>
        <v>221310 - Water Supply and Irrigation Systems</v>
      </c>
      <c r="L471" s="9" t="str">
        <f>_xll.SNL.Clients.Office.Excel.Functions.SPG(A471, "SP_TOPICTAG")</f>
        <v>Software Development; Environmental Consulting; Environmental Engineering; Water Purification; CleanTech; Pollution Control; Data Protection</v>
      </c>
      <c r="M471" s="5">
        <f>_xll.SNL.Clients.Office.Excel.Functions.SPG(A471, "SP_PCT_SHARES_OWNED_ALL_INSTITUTIONS")</f>
        <v>95.7</v>
      </c>
      <c r="N471" s="9" t="str">
        <f>_xll.SNL.Clients.Office.Excel.Functions.SPG(A471, "RD_CREDIT_RATING_GLOBAL", "Issuer Credit Rating", "Local Currency LT|0")</f>
        <v>BBB</v>
      </c>
      <c r="O471" s="9" t="str">
        <f>_xll.SNL.Clients.Office.Excel.Functions.SPG(A471, "RD_CWOL_GLOBAL", "Issuer Credit Rating", "Local Currency LT|0")</f>
        <v>Stable</v>
      </c>
      <c r="P471" s="9" t="str">
        <f>_xll.SNL.Clients.Office.Excel.Functions.SPG(A471, "RD_RATING_ACTION_GLOBAL", "Issuer Credit Rating", "Local Currency LT|0")</f>
        <v>New Rating | CreditWatch/Outlook (08/22/2023)</v>
      </c>
      <c r="Q471" s="10">
        <f>_xll.SNL.Clients.Office.Excel.Functions.SPG(A471, "RD_LAST_REVIEW_DATE_GLOBAL", "Issuer Credit Rating", "Local Currency LT")</f>
        <v>45523</v>
      </c>
      <c r="R471" s="10">
        <f>_xll.SNL.Clients.Office.Excel.Functions.SPG(A471, "RD_CREDIT_RATING_DATE_GLOBAL", "Issuer Credit Rating", "Local Currency LT|0")</f>
        <v>45160</v>
      </c>
      <c r="S471" s="10">
        <f>_xll.SNL.Clients.Office.Excel.Functions.SPG(A471, "RD_CREDIT_WATCH_OUTLOOK_DATE_GLOBAL", "Issuer Credit Rating", "Local Currency LT|0")</f>
        <v>45160</v>
      </c>
    </row>
    <row r="472" spans="1:19" x14ac:dyDescent="0.3">
      <c r="A472" s="14" t="s">
        <v>476</v>
      </c>
      <c r="B472" s="13">
        <f>_xll.ciqfunctions.udf.CIQ(A472,"IQ_FIRSTPRICINGDATE")</f>
        <v>35825</v>
      </c>
      <c r="C472" s="5">
        <f>_xll.SNL.Clients.Office.Excel.Functions.SPG(A472, "SP_VOLUME_AVG_WEEKLY_TO_SHARES_OUT", , "1M")</f>
        <v>5.3119440410494736</v>
      </c>
      <c r="D472" s="5">
        <f>_xll.SNL.Clients.Office.Excel.Functions.SPG(A472, "SP_VOLUME_AVG_WEEKLY_TO_SHARES_OUT", , "3M")</f>
        <v>5.0824642054194769</v>
      </c>
      <c r="E472" s="5">
        <f>_xll.SNL.Clients.Office.Excel.Functions.SPG(A472, "SP_VOLUME_AVG_DAILY_TO_1YR_AVG_DAILY", , "1M")</f>
        <v>132.49</v>
      </c>
      <c r="F472" s="5">
        <f>_xll.SNL.Clients.Office.Excel.Functions.SPG(A472, "SP_VOLUME_AVG_DAILY_TO_1YR_AVG_DAILY", , "3M")</f>
        <v>126.77</v>
      </c>
      <c r="G472" s="9" t="str">
        <f>_xll.SNL.Clients.Office.Excel.Functions.SPG(A472, "IQ_SECTOR")</f>
        <v>Information Technology</v>
      </c>
      <c r="H472" s="9" t="str">
        <f>_xll.SNL.Clients.Office.Excel.Functions.SPG(A472, "IQ_INDUSTRY_GROUP")</f>
        <v>Software and Services</v>
      </c>
      <c r="I472" s="9" t="str">
        <f>_xll.SNL.Clients.Office.Excel.Functions.SPG(A472, "IQ_INDUSTRY")</f>
        <v>IT Services</v>
      </c>
      <c r="J472" s="9" t="str">
        <f>_xll.SNL.Clients.Office.Excel.Functions.SPG(A472, "IQ_PRIMARY_INDUSTRY")</f>
        <v>Internet Services and Infrastructure</v>
      </c>
      <c r="K472" s="9" t="str">
        <f>_xll.SNL.Clients.Office.Excel.Functions.SPG(A472, "NAICS_CODE", "Primary")</f>
        <v>518210 - Computing Infrastructure Providers, Data Processing, Web Hosting, and Related Services</v>
      </c>
      <c r="L472" s="9" t="str">
        <f>_xll.SNL.Clients.Office.Excel.Functions.SPG(A472, "SP_TOPICTAG")</f>
        <v>Cloud Infrastructure; Network Security</v>
      </c>
      <c r="M472" s="5">
        <f>_xll.SNL.Clients.Office.Excel.Functions.SPG(A472, "SP_PCT_SHARES_OWNED_ALL_INSTITUTIONS")</f>
        <v>81.45</v>
      </c>
      <c r="N472" s="9" t="str">
        <f>_xll.SNL.Clients.Office.Excel.Functions.SPG(A472, "RD_CREDIT_RATING_GLOBAL", "Issuer Credit Rating", "Local Currency LT|0")</f>
        <v>BBB</v>
      </c>
      <c r="O472" s="9" t="str">
        <f>_xll.SNL.Clients.Office.Excel.Functions.SPG(A472, "RD_CWOL_GLOBAL", "Issuer Credit Rating", "Local Currency LT|0")</f>
        <v>Stable</v>
      </c>
      <c r="P472" s="9" t="str">
        <f>_xll.SNL.Clients.Office.Excel.Functions.SPG(A472, "RD_RATING_ACTION_GLOBAL", "Issuer Credit Rating", "Local Currency LT|0")</f>
        <v>Upgrade | CreditWatch/Outlook (04/16/2021)</v>
      </c>
      <c r="Q472" s="10">
        <f>_xll.SNL.Clients.Office.Excel.Functions.SPG(A472, "RD_LAST_REVIEW_DATE_GLOBAL", "Issuer Credit Rating", "Local Currency LT")</f>
        <v>45759</v>
      </c>
      <c r="R472" s="10">
        <f>_xll.SNL.Clients.Office.Excel.Functions.SPG(A472, "RD_CREDIT_RATING_DATE_GLOBAL", "Issuer Credit Rating", "Local Currency LT|0")</f>
        <v>44302</v>
      </c>
      <c r="S472" s="10">
        <f>_xll.SNL.Clients.Office.Excel.Functions.SPG(A472, "RD_CREDIT_WATCH_OUTLOOK_DATE_GLOBAL", "Issuer Credit Rating", "Local Currency LT|0")</f>
        <v>44302</v>
      </c>
    </row>
    <row r="473" spans="1:19" x14ac:dyDescent="0.3">
      <c r="A473" s="14" t="s">
        <v>477</v>
      </c>
      <c r="B473" s="13">
        <f>_xll.ciqfunctions.udf.CIQ(A473,"IQ_FIRSTPRICINGDATE")</f>
        <v>40093</v>
      </c>
      <c r="C473" s="5">
        <f>_xll.SNL.Clients.Office.Excel.Functions.SPG(A473, "SP_VOLUME_AVG_WEEKLY_TO_SHARES_OUT", , "1M")</f>
        <v>2.9216334608262811</v>
      </c>
      <c r="D473" s="5">
        <f>_xll.SNL.Clients.Office.Excel.Functions.SPG(A473, "SP_VOLUME_AVG_WEEKLY_TO_SHARES_OUT", , "3M")</f>
        <v>3.4399140254733811</v>
      </c>
      <c r="E473" s="5">
        <f>_xll.SNL.Clients.Office.Excel.Functions.SPG(A473, "SP_VOLUME_AVG_DAILY_TO_1YR_AVG_DAILY", , "1M")</f>
        <v>106.18</v>
      </c>
      <c r="F473" s="5">
        <f>_xll.SNL.Clients.Office.Excel.Functions.SPG(A473, "SP_VOLUME_AVG_DAILY_TO_1YR_AVG_DAILY", , "3M")</f>
        <v>125.02</v>
      </c>
      <c r="G473" s="9" t="str">
        <f>_xll.SNL.Clients.Office.Excel.Functions.SPG(A473, "IQ_SECTOR")</f>
        <v>Industrials</v>
      </c>
      <c r="H473" s="9" t="str">
        <f>_xll.SNL.Clients.Office.Excel.Functions.SPG(A473, "IQ_INDUSTRY_GROUP")</f>
        <v>Commercial and Professional Services</v>
      </c>
      <c r="I473" s="9" t="str">
        <f>_xll.SNL.Clients.Office.Excel.Functions.SPG(A473, "IQ_INDUSTRY")</f>
        <v>Professional Services</v>
      </c>
      <c r="J473" s="9" t="str">
        <f>_xll.SNL.Clients.Office.Excel.Functions.SPG(A473, "IQ_PRIMARY_INDUSTRY")</f>
        <v>Research and Consulting Services</v>
      </c>
      <c r="K473" s="9" t="str">
        <f>_xll.SNL.Clients.Office.Excel.Functions.SPG(A473, "NAICS_CODE", "Primary")</f>
        <v>561499 - All Other Business Support Services</v>
      </c>
      <c r="L473" s="9" t="str">
        <f>_xll.SNL.Clients.Office.Excel.Functions.SPG(A473, "SP_TOPICTAG")</f>
        <v>Anti-Fraud; Consumer Research; Data Integration; Predictive Analytics; Data Protection; Process Automation</v>
      </c>
      <c r="M473" s="5">
        <f>_xll.SNL.Clients.Office.Excel.Functions.SPG(A473, "SP_PCT_SHARES_OWNED_ALL_INSTITUTIONS")</f>
        <v>91.25</v>
      </c>
      <c r="N473" s="9" t="str">
        <f>_xll.SNL.Clients.Office.Excel.Functions.SPG(A473, "RD_CREDIT_RATING_GLOBAL", "Issuer Credit Rating", "Local Currency LT|0")</f>
        <v>BBB</v>
      </c>
      <c r="O473" s="9" t="str">
        <f>_xll.SNL.Clients.Office.Excel.Functions.SPG(A473, "RD_CWOL_GLOBAL", "Issuer Credit Rating", "Local Currency LT|0")</f>
        <v>Stable</v>
      </c>
      <c r="P473" s="9" t="str">
        <f>_xll.SNL.Clients.Office.Excel.Functions.SPG(A473, "RD_RATING_ACTION_GLOBAL", "Issuer Credit Rating", "Local Currency LT|0")</f>
        <v>Upgrade | CreditWatch/Outlook (01/30/2019)</v>
      </c>
      <c r="Q473" s="10">
        <f>_xll.SNL.Clients.Office.Excel.Functions.SPG(A473, "RD_LAST_REVIEW_DATE_GLOBAL", "Issuer Credit Rating", "Local Currency LT")</f>
        <v>45632</v>
      </c>
      <c r="R473" s="10">
        <f>_xll.SNL.Clients.Office.Excel.Functions.SPG(A473, "RD_CREDIT_RATING_DATE_GLOBAL", "Issuer Credit Rating", "Local Currency LT|0")</f>
        <v>43495</v>
      </c>
      <c r="S473" s="10">
        <f>_xll.SNL.Clients.Office.Excel.Functions.SPG(A473, "RD_CREDIT_WATCH_OUTLOOK_DATE_GLOBAL", "Issuer Credit Rating", "Local Currency LT|0")</f>
        <v>43495</v>
      </c>
    </row>
    <row r="474" spans="1:19" x14ac:dyDescent="0.3">
      <c r="A474" s="14" t="s">
        <v>478</v>
      </c>
      <c r="B474" s="13">
        <f>_xll.ciqfunctions.udf.CIQ(A474,"IQ_FIRSTPRICINGDATE")</f>
        <v>30641</v>
      </c>
      <c r="C474" s="5">
        <f>_xll.SNL.Clients.Office.Excel.Functions.SPG(A474, "SP_VOLUME_AVG_WEEKLY_TO_SHARES_OUT", , "1M")</f>
        <v>2.1860094512561279</v>
      </c>
      <c r="D474" s="5">
        <f>_xll.SNL.Clients.Office.Excel.Functions.SPG(A474, "SP_VOLUME_AVG_WEEKLY_TO_SHARES_OUT", , "3M")</f>
        <v>2.9203618855939153</v>
      </c>
      <c r="E474" s="5">
        <f>_xll.SNL.Clients.Office.Excel.Functions.SPG(A474, "SP_VOLUME_AVG_DAILY_TO_1YR_AVG_DAILY", , "1M")</f>
        <v>91.49</v>
      </c>
      <c r="F474" s="5">
        <f>_xll.SNL.Clients.Office.Excel.Functions.SPG(A474, "SP_VOLUME_AVG_DAILY_TO_1YR_AVG_DAILY", , "3M")</f>
        <v>122.23</v>
      </c>
      <c r="G474" s="9" t="str">
        <f>_xll.SNL.Clients.Office.Excel.Functions.SPG(A474, "IQ_SECTOR")</f>
        <v>Communication Services</v>
      </c>
      <c r="H474" s="9" t="str">
        <f>_xll.SNL.Clients.Office.Excel.Functions.SPG(A474, "IQ_INDUSTRY_GROUP")</f>
        <v>Telecommunication Services</v>
      </c>
      <c r="I474" s="9" t="str">
        <f>_xll.SNL.Clients.Office.Excel.Functions.SPG(A474, "IQ_INDUSTRY")</f>
        <v>Diversified Telecommunication Services</v>
      </c>
      <c r="J474" s="9" t="str">
        <f>_xll.SNL.Clients.Office.Excel.Functions.SPG(A474, "IQ_PRIMARY_INDUSTRY")</f>
        <v>Integrated Telecommunication Services</v>
      </c>
      <c r="K474" s="9" t="str">
        <f>_xll.SNL.Clients.Office.Excel.Functions.SPG(A474, "NAICS_CODE", "Primary")</f>
        <v>517 - Telecommunications</v>
      </c>
      <c r="L474" s="9" t="str">
        <f>_xll.SNL.Clients.Office.Excel.Functions.SPG(A474, "SP_TOPICTAG")</f>
        <v>Cloud Management; VoIP; Cloud Infrastructure; Edge Computing; Network Security; Data Center Technology; 5G; Utility Scale Solar</v>
      </c>
      <c r="M474" s="5">
        <f>_xll.SNL.Clients.Office.Excel.Functions.SPG(A474, "SP_PCT_SHARES_OWNED_ALL_INSTITUTIONS")</f>
        <v>65.239999999999995</v>
      </c>
      <c r="N474" s="9" t="str">
        <f>_xll.SNL.Clients.Office.Excel.Functions.SPG(A474, "RD_CREDIT_RATING_GLOBAL", "Issuer Credit Rating", "Local Currency LT|0")</f>
        <v>BBB+</v>
      </c>
      <c r="O474" s="9" t="str">
        <f>_xll.SNL.Clients.Office.Excel.Functions.SPG(A474, "RD_CWOL_GLOBAL", "Issuer Credit Rating", "Local Currency LT|0")</f>
        <v>Stable</v>
      </c>
      <c r="P474" s="9" t="str">
        <f>_xll.SNL.Clients.Office.Excel.Functions.SPG(A474, "RD_RATING_ACTION_GLOBAL", "Issuer Credit Rating", "Local Currency LT|0")</f>
        <v>CreditWatch/Outlook (03/04/2021)</v>
      </c>
      <c r="Q474" s="10">
        <f>_xll.SNL.Clients.Office.Excel.Functions.SPG(A474, "RD_LAST_REVIEW_DATE_GLOBAL", "Issuer Credit Rating", "Local Currency LT")</f>
        <v>45448</v>
      </c>
      <c r="R474" s="10">
        <f>_xll.SNL.Clients.Office.Excel.Functions.SPG(A474, "RD_CREDIT_RATING_DATE_GLOBAL", "Issuer Credit Rating", "Local Currency LT|0")</f>
        <v>41519</v>
      </c>
      <c r="S474" s="10">
        <f>_xll.SNL.Clients.Office.Excel.Functions.SPG(A474, "RD_CREDIT_WATCH_OUTLOOK_DATE_GLOBAL", "Issuer Credit Rating", "Local Currency LT|0")</f>
        <v>44259</v>
      </c>
    </row>
    <row r="475" spans="1:19" x14ac:dyDescent="0.3">
      <c r="A475" s="14" t="s">
        <v>479</v>
      </c>
      <c r="B475" s="13">
        <f>_xll.ciqfunctions.udf.CIQ(A475,"IQ_FIRSTPRICINGDATE")</f>
        <v>33443</v>
      </c>
      <c r="C475" s="5">
        <f>_xll.SNL.Clients.Office.Excel.Functions.SPG(A475, "SP_VOLUME_AVG_WEEKLY_TO_SHARES_OUT", , "1M")</f>
        <v>3.9539548276777943</v>
      </c>
      <c r="D475" s="5">
        <f>_xll.SNL.Clients.Office.Excel.Functions.SPG(A475, "SP_VOLUME_AVG_WEEKLY_TO_SHARES_OUT", , "3M")</f>
        <v>3.3392183573739103</v>
      </c>
      <c r="E475" s="5">
        <f>_xll.SNL.Clients.Office.Excel.Functions.SPG(A475, "SP_VOLUME_AVG_DAILY_TO_1YR_AVG_DAILY", , "1M")</f>
        <v>144.12</v>
      </c>
      <c r="F475" s="5">
        <f>_xll.SNL.Clients.Office.Excel.Functions.SPG(A475, "SP_VOLUME_AVG_DAILY_TO_1YR_AVG_DAILY", , "3M")</f>
        <v>121.71</v>
      </c>
      <c r="G475" s="9" t="str">
        <f>_xll.SNL.Clients.Office.Excel.Functions.SPG(A475, "IQ_SECTOR")</f>
        <v>Health Care</v>
      </c>
      <c r="H475" s="9" t="str">
        <f>_xll.SNL.Clients.Office.Excel.Functions.SPG(A475, "IQ_INDUSTRY_GROUP")</f>
        <v>Pharmaceuticals, Biotechnology and Life Sciences</v>
      </c>
      <c r="I475" s="9" t="str">
        <f>_xll.SNL.Clients.Office.Excel.Functions.SPG(A475, "IQ_INDUSTRY")</f>
        <v>Biotechnology</v>
      </c>
      <c r="J475" s="9" t="str">
        <f>_xll.SNL.Clients.Office.Excel.Functions.SPG(A475, "IQ_PRIMARY_INDUSTRY")</f>
        <v>Biotechnology</v>
      </c>
      <c r="K475" s="9" t="str">
        <f>_xll.SNL.Clients.Office.Excel.Functions.SPG(A475, "NAICS_CODE", "Primary")</f>
        <v>325412 - Pharmaceutical Preparation Manufacturing</v>
      </c>
      <c r="L475" s="9" t="str">
        <f>_xll.SNL.Clients.Office.Excel.Functions.SPG(A475, "SP_TOPICTAG")</f>
        <v>Diabetes; Genetics; Chronic Diseases; Immunology; Nephrology; Neurology; Pain Management</v>
      </c>
      <c r="M475" s="5">
        <f>_xll.SNL.Clients.Office.Excel.Functions.SPG(A475, "SP_PCT_SHARES_OWNED_ALL_INSTITUTIONS")</f>
        <v>94.38</v>
      </c>
      <c r="N475" s="9" t="str">
        <f>_xll.SNL.Clients.Office.Excel.Functions.SPG(A475, "RD_CREDIT_RATING_GLOBAL", "Issuer Credit Rating", "Local Currency LT|0")</f>
        <v/>
      </c>
      <c r="O475" s="9" t="str">
        <f>_xll.SNL.Clients.Office.Excel.Functions.SPG(A475, "RD_CWOL_GLOBAL", "Issuer Credit Rating", "Local Currency LT|0")</f>
        <v/>
      </c>
      <c r="P475" s="9" t="str">
        <f>_xll.SNL.Clients.Office.Excel.Functions.SPG(A475, "RD_RATING_ACTION_GLOBAL", "Issuer Credit Rating", "Local Currency LT|0")</f>
        <v/>
      </c>
      <c r="Q475" s="10" t="str">
        <f>_xll.SNL.Clients.Office.Excel.Functions.SPG(A475, "RD_LAST_REVIEW_DATE_GLOBAL", "Issuer Credit Rating", "Local Currency LT")</f>
        <v/>
      </c>
      <c r="R475" s="10" t="str">
        <f>_xll.SNL.Clients.Office.Excel.Functions.SPG(A475, "RD_CREDIT_RATING_DATE_GLOBAL", "Issuer Credit Rating", "Local Currency LT|0")</f>
        <v/>
      </c>
      <c r="S475" s="10" t="str">
        <f>_xll.SNL.Clients.Office.Excel.Functions.SPG(A475, "RD_CREDIT_WATCH_OUTLOOK_DATE_GLOBAL", "Issuer Credit Rating", "Local Currency LT|0")</f>
        <v/>
      </c>
    </row>
    <row r="476" spans="1:19" x14ac:dyDescent="0.3">
      <c r="A476" s="14" t="s">
        <v>480</v>
      </c>
      <c r="B476" s="13">
        <f>_xll.ciqfunctions.udf.CIQ(A476,"IQ_FIRSTPRICINGDATE")</f>
        <v>26718</v>
      </c>
      <c r="C476" s="5">
        <f>_xll.SNL.Clients.Office.Excel.Functions.SPG(A476, "SP_VOLUME_AVG_WEEKLY_TO_SHARES_OUT", , "1M")</f>
        <v>5.689114993583483</v>
      </c>
      <c r="D476" s="5">
        <f>_xll.SNL.Clients.Office.Excel.Functions.SPG(A476, "SP_VOLUME_AVG_WEEKLY_TO_SHARES_OUT", , "3M")</f>
        <v>6.623535909529096</v>
      </c>
      <c r="E476" s="5">
        <f>_xll.SNL.Clients.Office.Excel.Functions.SPG(A476, "SP_VOLUME_AVG_DAILY_TO_1YR_AVG_DAILY", , "1M")</f>
        <v>130.36000000000001</v>
      </c>
      <c r="F476" s="5">
        <f>_xll.SNL.Clients.Office.Excel.Functions.SPG(A476, "SP_VOLUME_AVG_DAILY_TO_1YR_AVG_DAILY", , "3M")</f>
        <v>151.77000000000001</v>
      </c>
      <c r="G476" s="9" t="str">
        <f>_xll.SNL.Clients.Office.Excel.Functions.SPG(A476, "IQ_SECTOR")</f>
        <v>Health Care</v>
      </c>
      <c r="H476" s="9" t="str">
        <f>_xll.SNL.Clients.Office.Excel.Functions.SPG(A476, "IQ_INDUSTRY_GROUP")</f>
        <v>Pharmaceuticals, Biotechnology and Life Sciences</v>
      </c>
      <c r="I476" s="9" t="str">
        <f>_xll.SNL.Clients.Office.Excel.Functions.SPG(A476, "IQ_INDUSTRY")</f>
        <v>Pharmaceuticals</v>
      </c>
      <c r="J476" s="9" t="str">
        <f>_xll.SNL.Clients.Office.Excel.Functions.SPG(A476, "IQ_PRIMARY_INDUSTRY")</f>
        <v>Pharmaceuticals</v>
      </c>
      <c r="K476" s="9" t="str">
        <f>_xll.SNL.Clients.Office.Excel.Functions.SPG(A476, "NAICS_CODE", "Primary")</f>
        <v>325412 - Pharmaceutical Preparation Manufacturing</v>
      </c>
      <c r="L476" s="9" t="str">
        <f>_xll.SNL.Clients.Office.Excel.Functions.SPG(A476, "SP_TOPICTAG")</f>
        <v>Diabetes; Cardiovascular; Chronic Diseases; Infectious Diseases; Neurology; Oncology; Respiratory</v>
      </c>
      <c r="M476" s="5">
        <f>_xll.SNL.Clients.Office.Excel.Functions.SPG(A476, "SP_PCT_SHARES_OWNED_ALL_INSTITUTIONS")</f>
        <v>83.88</v>
      </c>
      <c r="N476" s="9" t="str">
        <f>_xll.SNL.Clients.Office.Excel.Functions.SPG(A476, "RD_CREDIT_RATING_GLOBAL", "Issuer Credit Rating", "Local Currency LT|0")</f>
        <v>BB+</v>
      </c>
      <c r="O476" s="9" t="str">
        <f>_xll.SNL.Clients.Office.Excel.Functions.SPG(A476, "RD_CWOL_GLOBAL", "Issuer Credit Rating", "Local Currency LT|0")</f>
        <v>Stable</v>
      </c>
      <c r="P476" s="9" t="str">
        <f>_xll.SNL.Clients.Office.Excel.Functions.SPG(A476, "RD_RATING_ACTION_GLOBAL", "Issuer Credit Rating", "Local Currency LT|0")</f>
        <v>Downgrade | CreditWatch/Outlook (02/28/2025)</v>
      </c>
      <c r="Q476" s="10">
        <f>_xll.SNL.Clients.Office.Excel.Functions.SPG(A476, "RD_LAST_REVIEW_DATE_GLOBAL", "Issuer Credit Rating", "Local Currency LT")</f>
        <v>45744</v>
      </c>
      <c r="R476" s="10">
        <f>_xll.SNL.Clients.Office.Excel.Functions.SPG(A476, "RD_CREDIT_RATING_DATE_GLOBAL", "Issuer Credit Rating", "Local Currency LT|0")</f>
        <v>45716</v>
      </c>
      <c r="S476" s="10">
        <f>_xll.SNL.Clients.Office.Excel.Functions.SPG(A476, "RD_CREDIT_WATCH_OUTLOOK_DATE_GLOBAL", "Issuer Credit Rating", "Local Currency LT|0")</f>
        <v>45716</v>
      </c>
    </row>
    <row r="477" spans="1:19" x14ac:dyDescent="0.3">
      <c r="A477" s="14" t="s">
        <v>481</v>
      </c>
      <c r="B477" s="13">
        <f>_xll.ciqfunctions.udf.CIQ(A477,"IQ_FIRSTPRICINGDATE")</f>
        <v>43026</v>
      </c>
      <c r="C477" s="5">
        <f>_xll.SNL.Clients.Office.Excel.Functions.SPG(A477, "SP_VOLUME_AVG_WEEKLY_TO_SHARES_OUT", , "1M")</f>
        <v>2.9627255617027339</v>
      </c>
      <c r="D477" s="5">
        <f>_xll.SNL.Clients.Office.Excel.Functions.SPG(A477, "SP_VOLUME_AVG_WEEKLY_TO_SHARES_OUT", , "3M")</f>
        <v>3.6548927909817315</v>
      </c>
      <c r="E477" s="5">
        <f>_xll.SNL.Clients.Office.Excel.Functions.SPG(A477, "SP_VOLUME_AVG_DAILY_TO_1YR_AVG_DAILY", , "1M")</f>
        <v>104.35</v>
      </c>
      <c r="F477" s="5">
        <f>_xll.SNL.Clients.Office.Excel.Functions.SPG(A477, "SP_VOLUME_AVG_DAILY_TO_1YR_AVG_DAILY", , "3M")</f>
        <v>128.72</v>
      </c>
      <c r="G477" s="9" t="str">
        <f>_xll.SNL.Clients.Office.Excel.Functions.SPG(A477, "IQ_SECTOR")</f>
        <v>Real Estate</v>
      </c>
      <c r="H477" s="9" t="str">
        <f>_xll.SNL.Clients.Office.Excel.Functions.SPG(A477, "IQ_INDUSTRY_GROUP")</f>
        <v>Equity Real Estate Investment Trusts (REITs)</v>
      </c>
      <c r="I477" s="9" t="str">
        <f>_xll.SNL.Clients.Office.Excel.Functions.SPG(A477, "IQ_INDUSTRY")</f>
        <v>Specialized REITs</v>
      </c>
      <c r="J477" s="9" t="str">
        <f>_xll.SNL.Clients.Office.Excel.Functions.SPG(A477, "IQ_PRIMARY_INDUSTRY")</f>
        <v>Other Specialized REITs</v>
      </c>
      <c r="K477" s="9" t="str">
        <f>_xll.SNL.Clients.Office.Excel.Functions.SPG(A477, "NAICS_CODE", "Primary")</f>
        <v>531120 - Lessors of Nonresidential Buildings (except Miniwarehouses)</v>
      </c>
      <c r="L477" s="9" t="str">
        <f>_xll.SNL.Clients.Office.Excel.Functions.SPG(A477, "SP_TOPICTAG")</f>
        <v/>
      </c>
      <c r="M477" s="5">
        <f>_xll.SNL.Clients.Office.Excel.Functions.SPG(A477, "SP_PCT_SHARES_OWNED_ALL_INSTITUTIONS")</f>
        <v>99.29</v>
      </c>
      <c r="N477" s="9" t="str">
        <f>_xll.SNL.Clients.Office.Excel.Functions.SPG(A477, "RD_CREDIT_RATING_GLOBAL", "Issuer Credit Rating", "Local Currency LT|0")</f>
        <v>BBB-</v>
      </c>
      <c r="O477" s="9" t="str">
        <f>_xll.SNL.Clients.Office.Excel.Functions.SPG(A477, "RD_CWOL_GLOBAL", "Issuer Credit Rating", "Local Currency LT|0")</f>
        <v>Stable</v>
      </c>
      <c r="P477" s="9" t="str">
        <f>_xll.SNL.Clients.Office.Excel.Functions.SPG(A477, "RD_RATING_ACTION_GLOBAL", "Issuer Credit Rating", "Local Currency LT|0")</f>
        <v>Upgrade | CreditWatch/Outlook (04/18/2022)</v>
      </c>
      <c r="Q477" s="10">
        <f>_xll.SNL.Clients.Office.Excel.Functions.SPG(A477, "RD_LAST_REVIEW_DATE_GLOBAL", "Issuer Credit Rating", "Local Currency LT")</f>
        <v>45467</v>
      </c>
      <c r="R477" s="10">
        <f>_xll.SNL.Clients.Office.Excel.Functions.SPG(A477, "RD_CREDIT_RATING_DATE_GLOBAL", "Issuer Credit Rating", "Local Currency LT|0")</f>
        <v>44669</v>
      </c>
      <c r="S477" s="10">
        <f>_xll.SNL.Clients.Office.Excel.Functions.SPG(A477, "RD_CREDIT_WATCH_OUTLOOK_DATE_GLOBAL", "Issuer Credit Rating", "Local Currency LT|0")</f>
        <v>44669</v>
      </c>
    </row>
    <row r="478" spans="1:19" x14ac:dyDescent="0.3">
      <c r="A478" s="14" t="s">
        <v>482</v>
      </c>
      <c r="B478" s="13">
        <f>_xll.ciqfunctions.udf.CIQ(A478,"IQ_FIRSTPRICINGDATE")</f>
        <v>39526</v>
      </c>
      <c r="C478" s="5">
        <f>_xll.SNL.Clients.Office.Excel.Functions.SPG(A478, "SP_VOLUME_AVG_WEEKLY_TO_SHARES_OUT", , "1M")</f>
        <v>1.6955506147707726</v>
      </c>
      <c r="D478" s="5">
        <f>_xll.SNL.Clients.Office.Excel.Functions.SPG(A478, "SP_VOLUME_AVG_WEEKLY_TO_SHARES_OUT", , "3M")</f>
        <v>2.0688293561511562</v>
      </c>
      <c r="E478" s="5">
        <f>_xll.SNL.Clients.Office.Excel.Functions.SPG(A478, "SP_VOLUME_AVG_DAILY_TO_1YR_AVG_DAILY", , "1M")</f>
        <v>82.68</v>
      </c>
      <c r="F478" s="5">
        <f>_xll.SNL.Clients.Office.Excel.Functions.SPG(A478, "SP_VOLUME_AVG_DAILY_TO_1YR_AVG_DAILY", , "3M")</f>
        <v>100.88</v>
      </c>
      <c r="G478" s="9" t="str">
        <f>_xll.SNL.Clients.Office.Excel.Functions.SPG(A478, "IQ_SECTOR")</f>
        <v>Financials</v>
      </c>
      <c r="H478" s="9" t="str">
        <f>_xll.SNL.Clients.Office.Excel.Functions.SPG(A478, "IQ_INDUSTRY_GROUP")</f>
        <v>Financial Services</v>
      </c>
      <c r="I478" s="9" t="str">
        <f>_xll.SNL.Clients.Office.Excel.Functions.SPG(A478, "IQ_INDUSTRY")</f>
        <v>Financial Services</v>
      </c>
      <c r="J478" s="9" t="str">
        <f>_xll.SNL.Clients.Office.Excel.Functions.SPG(A478, "IQ_PRIMARY_INDUSTRY")</f>
        <v>Transaction and Payment Processing Services</v>
      </c>
      <c r="K478" s="9" t="str">
        <f>_xll.SNL.Clients.Office.Excel.Functions.SPG(A478, "NAICS_CODE", "Primary")</f>
        <v>522320 - Financial Transactions Processing, Reserve, and Clearinghouse Activities</v>
      </c>
      <c r="L478" s="9" t="str">
        <f>_xll.SNL.Clients.Office.Excel.Functions.SPG(A478, "SP_TOPICTAG")</f>
        <v>Credit Cards; Fintech; Data Protection; Cloud Security; Network Security; Payment Facilitator Enablers; Online Payments</v>
      </c>
      <c r="M478" s="5">
        <f>_xll.SNL.Clients.Office.Excel.Functions.SPG(A478, "SP_PCT_SHARES_OWNED_ALL_INSTITUTIONS")</f>
        <v>87.61</v>
      </c>
      <c r="N478" s="9" t="str">
        <f>_xll.SNL.Clients.Office.Excel.Functions.SPG(A478, "RD_CREDIT_RATING_GLOBAL", "Issuer Credit Rating", "Local Currency LT|0")</f>
        <v>AA-</v>
      </c>
      <c r="O478" s="9" t="str">
        <f>_xll.SNL.Clients.Office.Excel.Functions.SPG(A478, "RD_CWOL_GLOBAL", "Issuer Credit Rating", "Local Currency LT|0")</f>
        <v>Stable</v>
      </c>
      <c r="P478" s="9" t="str">
        <f>_xll.SNL.Clients.Office.Excel.Functions.SPG(A478, "RD_RATING_ACTION_GLOBAL", "Issuer Credit Rating", "Local Currency LT|0")</f>
        <v>Upgrade | CreditWatch/Outlook (11/20/2018)</v>
      </c>
      <c r="Q478" s="10">
        <f>_xll.SNL.Clients.Office.Excel.Functions.SPG(A478, "RD_LAST_REVIEW_DATE_GLOBAL", "Issuer Credit Rating", "Local Currency LT")</f>
        <v>45450</v>
      </c>
      <c r="R478" s="10">
        <f>_xll.SNL.Clients.Office.Excel.Functions.SPG(A478, "RD_CREDIT_RATING_DATE_GLOBAL", "Issuer Credit Rating", "Local Currency LT|0")</f>
        <v>43424</v>
      </c>
      <c r="S478" s="10">
        <f>_xll.SNL.Clients.Office.Excel.Functions.SPG(A478, "RD_CREDIT_WATCH_OUTLOOK_DATE_GLOBAL", "Issuer Credit Rating", "Local Currency LT|0")</f>
        <v>43424</v>
      </c>
    </row>
    <row r="479" spans="1:19" x14ac:dyDescent="0.3">
      <c r="A479" s="14" t="s">
        <v>483</v>
      </c>
      <c r="B479" s="13">
        <f>_xll.ciqfunctions.udf.CIQ(A479,"IQ_FIRSTPRICINGDATE")</f>
        <v>42643</v>
      </c>
      <c r="C479" s="5">
        <f>_xll.SNL.Clients.Office.Excel.Functions.SPG(A479, "SP_VOLUME_AVG_WEEKLY_TO_SHARES_OUT", , "1M")</f>
        <v>9.5433269238395173</v>
      </c>
      <c r="D479" s="5">
        <f>_xll.SNL.Clients.Office.Excel.Functions.SPG(A479, "SP_VOLUME_AVG_WEEKLY_TO_SHARES_OUT", , "3M")</f>
        <v>12.24335037995422</v>
      </c>
      <c r="E479" s="5">
        <f>_xll.SNL.Clients.Office.Excel.Functions.SPG(A479, "SP_VOLUME_AVG_DAILY_TO_1YR_AVG_DAILY", , "1M")</f>
        <v>85.72</v>
      </c>
      <c r="F479" s="5">
        <f>_xll.SNL.Clients.Office.Excel.Functions.SPG(A479, "SP_VOLUME_AVG_DAILY_TO_1YR_AVG_DAILY", , "3M")</f>
        <v>109.97</v>
      </c>
      <c r="G479" s="9" t="str">
        <f>_xll.SNL.Clients.Office.Excel.Functions.SPG(A479, "IQ_SECTOR")</f>
        <v>Utilities</v>
      </c>
      <c r="H479" s="9" t="str">
        <f>_xll.SNL.Clients.Office.Excel.Functions.SPG(A479, "IQ_INDUSTRY_GROUP")</f>
        <v>Utilities</v>
      </c>
      <c r="I479" s="9" t="str">
        <f>_xll.SNL.Clients.Office.Excel.Functions.SPG(A479, "IQ_INDUSTRY")</f>
        <v>Independent Power and Renewable Electricity Producers</v>
      </c>
      <c r="J479" s="9" t="str">
        <f>_xll.SNL.Clients.Office.Excel.Functions.SPG(A479, "IQ_PRIMARY_INDUSTRY")</f>
        <v>Independent Power Producers and Energy Traders</v>
      </c>
      <c r="K479" s="9" t="str">
        <f>_xll.SNL.Clients.Office.Excel.Functions.SPG(A479, "NAICS_CODE", "Primary")</f>
        <v>22111 - Electric Power Generation</v>
      </c>
      <c r="L479" s="9" t="str">
        <f>_xll.SNL.Clients.Office.Excel.Functions.SPG(A479, "SP_TOPICTAG")</f>
        <v>Clean Energy; Energy Efficiency; Energy Management; Energy Storage; Smart Energy; Utility Scale Solar; Battery Energy Storage System (BESS); Electric Vehicle Charging Infrastructure</v>
      </c>
      <c r="M479" s="5">
        <f>_xll.SNL.Clients.Office.Excel.Functions.SPG(A479, "SP_PCT_SHARES_OWNED_ALL_INSTITUTIONS")</f>
        <v>79.88</v>
      </c>
      <c r="N479" s="9" t="str">
        <f>_xll.SNL.Clients.Office.Excel.Functions.SPG(A479, "RD_CREDIT_RATING_GLOBAL", "Issuer Credit Rating", "Local Currency LT|0")</f>
        <v>BB+</v>
      </c>
      <c r="O479" s="9" t="str">
        <f>_xll.SNL.Clients.Office.Excel.Functions.SPG(A479, "RD_CWOL_GLOBAL", "Issuer Credit Rating", "Local Currency LT|0")</f>
        <v>Stable</v>
      </c>
      <c r="P479" s="9" t="str">
        <f>_xll.SNL.Clients.Office.Excel.Functions.SPG(A479, "RD_RATING_ACTION_GLOBAL", "Issuer Credit Rating", "Local Currency LT|0")</f>
        <v>Upgrade | CreditWatch/Outlook (10/01/2024)</v>
      </c>
      <c r="Q479" s="10">
        <f>_xll.SNL.Clients.Office.Excel.Functions.SPG(A479, "RD_LAST_REVIEW_DATE_GLOBAL", "Issuer Credit Rating", "Local Currency LT")</f>
        <v>45757</v>
      </c>
      <c r="R479" s="10">
        <f>_xll.SNL.Clients.Office.Excel.Functions.SPG(A479, "RD_CREDIT_RATING_DATE_GLOBAL", "Issuer Credit Rating", "Local Currency LT|0")</f>
        <v>45566</v>
      </c>
      <c r="S479" s="10">
        <f>_xll.SNL.Clients.Office.Excel.Functions.SPG(A479, "RD_CREDIT_WATCH_OUTLOOK_DATE_GLOBAL", "Issuer Credit Rating", "Local Currency LT|0")</f>
        <v>45566</v>
      </c>
    </row>
    <row r="480" spans="1:19" x14ac:dyDescent="0.3">
      <c r="A480" s="14" t="s">
        <v>484</v>
      </c>
      <c r="B480" s="13">
        <f>_xll.ciqfunctions.udf.CIQ(A480,"IQ_FIRSTPRICINGDATE")</f>
        <v>24839</v>
      </c>
      <c r="C480" s="5">
        <f>_xll.SNL.Clients.Office.Excel.Functions.SPG(A480, "SP_VOLUME_AVG_WEEKLY_TO_SHARES_OUT", , "1M")</f>
        <v>3.543272631193803</v>
      </c>
      <c r="D480" s="5">
        <f>_xll.SNL.Clients.Office.Excel.Functions.SPG(A480, "SP_VOLUME_AVG_WEEKLY_TO_SHARES_OUT", , "3M")</f>
        <v>4.7595321276038449</v>
      </c>
      <c r="E480" s="5">
        <f>_xll.SNL.Clients.Office.Excel.Functions.SPG(A480, "SP_VOLUME_AVG_DAILY_TO_1YR_AVG_DAILY", , "1M")</f>
        <v>99.29</v>
      </c>
      <c r="F480" s="5">
        <f>_xll.SNL.Clients.Office.Excel.Functions.SPG(A480, "SP_VOLUME_AVG_DAILY_TO_1YR_AVG_DAILY", , "3M")</f>
        <v>133.37</v>
      </c>
      <c r="G480" s="9" t="str">
        <f>_xll.SNL.Clients.Office.Excel.Functions.SPG(A480, "IQ_SECTOR")</f>
        <v>Materials</v>
      </c>
      <c r="H480" s="9" t="str">
        <f>_xll.SNL.Clients.Office.Excel.Functions.SPG(A480, "IQ_INDUSTRY_GROUP")</f>
        <v>Materials</v>
      </c>
      <c r="I480" s="9" t="str">
        <f>_xll.SNL.Clients.Office.Excel.Functions.SPG(A480, "IQ_INDUSTRY")</f>
        <v>Construction Materials</v>
      </c>
      <c r="J480" s="9" t="str">
        <f>_xll.SNL.Clients.Office.Excel.Functions.SPG(A480, "IQ_PRIMARY_INDUSTRY")</f>
        <v>Construction Materials</v>
      </c>
      <c r="K480" s="9" t="str">
        <f>_xll.SNL.Clients.Office.Excel.Functions.SPG(A480, "NAICS_CODE", "Primary")</f>
        <v>212319 - Other Crushed and Broken Stone Mining and Quarrying</v>
      </c>
      <c r="L480" s="9" t="str">
        <f>_xll.SNL.Clients.Office.Excel.Functions.SPG(A480, "SP_TOPICTAG")</f>
        <v>Mining Technology</v>
      </c>
      <c r="M480" s="5">
        <f>_xll.SNL.Clients.Office.Excel.Functions.SPG(A480, "SP_PCT_SHARES_OWNED_ALL_INSTITUTIONS")</f>
        <v>92.8</v>
      </c>
      <c r="N480" s="9" t="str">
        <f>_xll.SNL.Clients.Office.Excel.Functions.SPG(A480, "RD_CREDIT_RATING_GLOBAL", "Issuer Credit Rating", "Local Currency LT|0")</f>
        <v>BBB+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(02/28/2020)</v>
      </c>
      <c r="Q480" s="10">
        <f>_xll.SNL.Clients.Office.Excel.Functions.SPG(A480, "RD_LAST_REVIEW_DATE_GLOBAL", "Issuer Credit Rating", "Local Currency LT")</f>
        <v>45734</v>
      </c>
      <c r="R480" s="10">
        <f>_xll.SNL.Clients.Office.Excel.Functions.SPG(A480, "RD_CREDIT_RATING_DATE_GLOBAL", "Issuer Credit Rating", "Local Currency LT|0")</f>
        <v>43889</v>
      </c>
      <c r="S480" s="10">
        <f>_xll.SNL.Clients.Office.Excel.Functions.SPG(A480, "RD_CREDIT_WATCH_OUTLOOK_DATE_GLOBAL", "Issuer Credit Rating", "Local Currency LT|0")</f>
        <v>43889</v>
      </c>
    </row>
    <row r="481" spans="1:19" x14ac:dyDescent="0.3">
      <c r="A481" s="14" t="s">
        <v>485</v>
      </c>
      <c r="B481" s="13">
        <f>_xll.ciqfunctions.udf.CIQ(A481,"IQ_FIRSTPRICINGDATE")</f>
        <v>26960</v>
      </c>
      <c r="C481" s="5">
        <f>_xll.SNL.Clients.Office.Excel.Functions.SPG(A481, "SP_VOLUME_AVG_WEEKLY_TO_SHARES_OUT", , "1M")</f>
        <v>2.1684063476338133</v>
      </c>
      <c r="D481" s="5">
        <f>_xll.SNL.Clients.Office.Excel.Functions.SPG(A481, "SP_VOLUME_AVG_WEEKLY_TO_SHARES_OUT", , "3M")</f>
        <v>2.5346747792389532</v>
      </c>
      <c r="E481" s="5">
        <f>_xll.SNL.Clients.Office.Excel.Functions.SPG(A481, "SP_VOLUME_AVG_DAILY_TO_1YR_AVG_DAILY", , "1M")</f>
        <v>93.33</v>
      </c>
      <c r="F481" s="5">
        <f>_xll.SNL.Clients.Office.Excel.Functions.SPG(A481, "SP_VOLUME_AVG_DAILY_TO_1YR_AVG_DAILY", , "3M")</f>
        <v>109.09</v>
      </c>
      <c r="G481" s="9" t="str">
        <f>_xll.SNL.Clients.Office.Excel.Functions.SPG(A481, "IQ_SECTOR")</f>
        <v>Financials</v>
      </c>
      <c r="H481" s="9" t="str">
        <f>_xll.SNL.Clients.Office.Excel.Functions.SPG(A481, "IQ_INDUSTRY_GROUP")</f>
        <v>Insurance</v>
      </c>
      <c r="I481" s="9" t="str">
        <f>_xll.SNL.Clients.Office.Excel.Functions.SPG(A481, "IQ_INDUSTRY")</f>
        <v>Insurance</v>
      </c>
      <c r="J481" s="9" t="str">
        <f>_xll.SNL.Clients.Office.Excel.Functions.SPG(A481, "IQ_PRIMARY_INDUSTRY")</f>
        <v>Property and Casualty Insurance</v>
      </c>
      <c r="K481" s="9" t="str">
        <f>_xll.SNL.Clients.Office.Excel.Functions.SPG(A481, "NAICS_CODE", "Primary")</f>
        <v>5241 - Insurance Carriers</v>
      </c>
      <c r="L481" s="9" t="str">
        <f>_xll.SNL.Clients.Office.Excel.Functions.SPG(A481, "SP_TOPICTAG")</f>
        <v>Employee Benefits</v>
      </c>
      <c r="M481" s="5">
        <f>_xll.SNL.Clients.Office.Excel.Functions.SPG(A481, "SP_PCT_SHARES_OWNED_ALL_INSTITUTIONS")</f>
        <v>68.819999999999993</v>
      </c>
      <c r="N481" s="9" t="str">
        <f>_xll.SNL.Clients.Office.Excel.Functions.SPG(A481, "RD_CREDIT_RATING_GLOBAL", "Issuer Credit Rating", "Local Currency LT|0")</f>
        <v>BBB+</v>
      </c>
      <c r="O481" s="9" t="str">
        <f>_xll.SNL.Clients.Office.Excel.Functions.SPG(A481, "RD_CWOL_GLOBAL", "Issuer Credit Rating", "Local Currency LT|0")</f>
        <v>Positive</v>
      </c>
      <c r="P481" s="9" t="str">
        <f>_xll.SNL.Clients.Office.Excel.Functions.SPG(A481, "RD_RATING_ACTION_GLOBAL", "Issuer Credit Rating", "Local Currency LT|0")</f>
        <v>CreditWatch/Outlook (02/23/2024)</v>
      </c>
      <c r="Q481" s="10">
        <f>_xll.SNL.Clients.Office.Excel.Functions.SPG(A481, "RD_LAST_REVIEW_DATE_GLOBAL", "Issuer Credit Rating", "Local Currency LT")</f>
        <v>45713</v>
      </c>
      <c r="R481" s="10">
        <f>_xll.SNL.Clients.Office.Excel.Functions.SPG(A481, "RD_CREDIT_RATING_DATE_GLOBAL", "Issuer Credit Rating", "Local Currency LT|0")</f>
        <v>36293</v>
      </c>
      <c r="S481" s="10">
        <f>_xll.SNL.Clients.Office.Excel.Functions.SPG(A481, "RD_CREDIT_WATCH_OUTLOOK_DATE_GLOBAL", "Issuer Credit Rating", "Local Currency LT|0")</f>
        <v>45345</v>
      </c>
    </row>
    <row r="482" spans="1:19" x14ac:dyDescent="0.3">
      <c r="A482" s="14" t="s">
        <v>486</v>
      </c>
      <c r="B482" s="13">
        <f>_xll.ciqfunctions.udf.CIQ(A482,"IQ_FIRSTPRICINGDATE")</f>
        <v>26123</v>
      </c>
      <c r="C482" s="5">
        <f>_xll.SNL.Clients.Office.Excel.Functions.SPG(A482, "SP_VOLUME_AVG_WEEKLY_TO_SHARES_OUT", , "1M")</f>
        <v>2.8519173208845792</v>
      </c>
      <c r="D482" s="5">
        <f>_xll.SNL.Clients.Office.Excel.Functions.SPG(A482, "SP_VOLUME_AVG_WEEKLY_TO_SHARES_OUT", , "3M")</f>
        <v>2.9756975133349219</v>
      </c>
      <c r="E482" s="5">
        <f>_xll.SNL.Clients.Office.Excel.Functions.SPG(A482, "SP_VOLUME_AVG_DAILY_TO_1YR_AVG_DAILY", , "1M")</f>
        <v>107.43</v>
      </c>
      <c r="F482" s="5">
        <f>_xll.SNL.Clients.Office.Excel.Functions.SPG(A482, "SP_VOLUME_AVG_DAILY_TO_1YR_AVG_DAILY", , "3M")</f>
        <v>112.1</v>
      </c>
      <c r="G482" s="9" t="str">
        <f>_xll.SNL.Clients.Office.Excel.Functions.SPG(A482, "IQ_SECTOR")</f>
        <v>Industrials</v>
      </c>
      <c r="H482" s="9" t="str">
        <f>_xll.SNL.Clients.Office.Excel.Functions.SPG(A482, "IQ_INDUSTRY_GROUP")</f>
        <v>Capital Goods</v>
      </c>
      <c r="I482" s="9" t="str">
        <f>_xll.SNL.Clients.Office.Excel.Functions.SPG(A482, "IQ_INDUSTRY")</f>
        <v>Trading Companies and Distributors</v>
      </c>
      <c r="J482" s="9" t="str">
        <f>_xll.SNL.Clients.Office.Excel.Functions.SPG(A482, "IQ_PRIMARY_INDUSTRY")</f>
        <v>Trading Companies and Distributors</v>
      </c>
      <c r="K482" s="9" t="str">
        <f>_xll.SNL.Clients.Office.Excel.Functions.SPG(A482, "NAICS_CODE", "Primary")</f>
        <v>423 - Merchant Wholesalers, Durable Goods</v>
      </c>
      <c r="L482" s="9" t="str">
        <f>_xll.SNL.Clients.Office.Excel.Functions.SPG(A482, "SP_TOPICTAG")</f>
        <v>Fast-Moving Consumer Goods; Process Automation; Storage Management</v>
      </c>
      <c r="M482" s="5">
        <f>_xll.SNL.Clients.Office.Excel.Functions.SPG(A482, "SP_PCT_SHARES_OWNED_ALL_INSTITUTIONS")</f>
        <v>72.55</v>
      </c>
      <c r="N482" s="9" t="str">
        <f>_xll.SNL.Clients.Office.Excel.Functions.SPG(A482, "RD_CREDIT_RATING_GLOBAL", "Issuer Credit Rating", "Local Currency LT|0")</f>
        <v>A+</v>
      </c>
      <c r="O482" s="9" t="str">
        <f>_xll.SNL.Clients.Office.Excel.Functions.SPG(A482, "RD_CWOL_GLOBAL", "Issuer Credit Rating", "Local Currency LT|0")</f>
        <v>Stable</v>
      </c>
      <c r="P482" s="9" t="str">
        <f>_xll.SNL.Clients.Office.Excel.Functions.SPG(A482, "RD_RATING_ACTION_GLOBAL", "Issuer Credit Rating", "Local Currency LT|0")</f>
        <v>Downgrade | CreditWatch/Outlook (04/25/2017)</v>
      </c>
      <c r="Q482" s="10">
        <f>_xll.SNL.Clients.Office.Excel.Functions.SPG(A482, "RD_LAST_REVIEW_DATE_GLOBAL", "Issuer Credit Rating", "Local Currency LT")</f>
        <v>45751</v>
      </c>
      <c r="R482" s="10">
        <f>_xll.SNL.Clients.Office.Excel.Functions.SPG(A482, "RD_CREDIT_RATING_DATE_GLOBAL", "Issuer Credit Rating", "Local Currency LT|0")</f>
        <v>42850</v>
      </c>
      <c r="S482" s="10">
        <f>_xll.SNL.Clients.Office.Excel.Functions.SPG(A482, "RD_CREDIT_WATCH_OUTLOOK_DATE_GLOBAL", "Issuer Credit Rating", "Local Currency LT|0")</f>
        <v>42850</v>
      </c>
    </row>
    <row r="483" spans="1:19" x14ac:dyDescent="0.3">
      <c r="A483" s="14" t="s">
        <v>487</v>
      </c>
      <c r="B483" s="13">
        <f>_xll.ciqfunctions.udf.CIQ(A483,"IQ_FIRSTPRICINGDATE")</f>
        <v>24839</v>
      </c>
      <c r="C483" s="5">
        <f>_xll.SNL.Clients.Office.Excel.Functions.SPG(A483, "SP_VOLUME_AVG_WEEKLY_TO_SHARES_OUT", , "1M")</f>
        <v>5.1282913809461714</v>
      </c>
      <c r="D483" s="5">
        <f>_xll.SNL.Clients.Office.Excel.Functions.SPG(A483, "SP_VOLUME_AVG_WEEKLY_TO_SHARES_OUT", , "3M")</f>
        <v>10.010897792623071</v>
      </c>
      <c r="E483" s="5">
        <f>_xll.SNL.Clients.Office.Excel.Functions.SPG(A483, "SP_VOLUME_AVG_DAILY_TO_1YR_AVG_DAILY", , "1M")</f>
        <v>42.24</v>
      </c>
      <c r="F483" s="5">
        <f>_xll.SNL.Clients.Office.Excel.Functions.SPG(A483, "SP_VOLUME_AVG_DAILY_TO_1YR_AVG_DAILY", , "3M")</f>
        <v>82.46</v>
      </c>
      <c r="G483" s="9" t="str">
        <f>_xll.SNL.Clients.Office.Excel.Functions.SPG(A483, "IQ_SECTOR")</f>
        <v>Consumer Staples</v>
      </c>
      <c r="H483" s="9" t="str">
        <f>_xll.SNL.Clients.Office.Excel.Functions.SPG(A483, "IQ_INDUSTRY_GROUP")</f>
        <v>Consumer Staples Distribution and Retail</v>
      </c>
      <c r="I483" s="9" t="str">
        <f>_xll.SNL.Clients.Office.Excel.Functions.SPG(A483, "IQ_INDUSTRY")</f>
        <v>Consumer Staples Distribution and Retail</v>
      </c>
      <c r="J483" s="9" t="str">
        <f>_xll.SNL.Clients.Office.Excel.Functions.SPG(A483, "IQ_PRIMARY_INDUSTRY")</f>
        <v>Drug Retail</v>
      </c>
      <c r="K483" s="9" t="str">
        <f>_xll.SNL.Clients.Office.Excel.Functions.SPG(A483, "NAICS_CODE", "Primary")</f>
        <v>456110 - Pharmacies and Drug Retailers</v>
      </c>
      <c r="L483" s="9" t="str">
        <f>_xll.SNL.Clients.Office.Excel.Functions.SPG(A483, "SP_TOPICTAG")</f>
        <v>Health Diagnostics; MHealth; Chronic Diseases; Vaccines</v>
      </c>
      <c r="M483" s="5">
        <f>_xll.SNL.Clients.Office.Excel.Functions.SPG(A483, "SP_PCT_SHARES_OWNED_ALL_INSTITUTIONS")</f>
        <v>60.19</v>
      </c>
      <c r="N483" s="9" t="str">
        <f>_xll.SNL.Clients.Office.Excel.Functions.SPG(A483, "RD_CREDIT_RATING_GLOBAL", "Issuer Credit Rating", "Local Currency LT|0")</f>
        <v>BB-</v>
      </c>
      <c r="O483" s="9" t="str">
        <f>_xll.SNL.Clients.Office.Excel.Functions.SPG(A483, "RD_CWOL_GLOBAL", "Issuer Credit Rating", "Local Currency LT|0")</f>
        <v>Watch Neg</v>
      </c>
      <c r="P483" s="9" t="str">
        <f>_xll.SNL.Clients.Office.Excel.Functions.SPG(A483, "RD_RATING_ACTION_GLOBAL", "Issuer Credit Rating", "Local Currency LT|0")</f>
        <v>CreditWatch/Outlook (03/07/2025)</v>
      </c>
      <c r="Q483" s="10">
        <f>_xll.SNL.Clients.Office.Excel.Functions.SPG(A483, "RD_LAST_REVIEW_DATE_GLOBAL", "Issuer Credit Rating", "Local Currency LT")</f>
        <v>45723</v>
      </c>
      <c r="R483" s="10">
        <f>_xll.SNL.Clients.Office.Excel.Functions.SPG(A483, "RD_CREDIT_RATING_DATE_GLOBAL", "Issuer Credit Rating", "Local Currency LT|0")</f>
        <v>45657</v>
      </c>
      <c r="S483" s="10">
        <f>_xll.SNL.Clients.Office.Excel.Functions.SPG(A483, "RD_CREDIT_WATCH_OUTLOOK_DATE_GLOBAL", "Issuer Credit Rating", "Local Currency LT|0")</f>
        <v>45723</v>
      </c>
    </row>
    <row r="484" spans="1:19" x14ac:dyDescent="0.3">
      <c r="A484" s="14" t="s">
        <v>488</v>
      </c>
      <c r="B484" s="13">
        <f>_xll.ciqfunctions.udf.CIQ(A484,"IQ_FIRSTPRICINGDATE")</f>
        <v>26392</v>
      </c>
      <c r="C484" s="5">
        <f>_xll.SNL.Clients.Office.Excel.Functions.SPG(A484, "SP_VOLUME_AVG_WEEKLY_TO_SHARES_OUT", , "1M")</f>
        <v>1.1672379960408934</v>
      </c>
      <c r="D484" s="5">
        <f>_xll.SNL.Clients.Office.Excel.Functions.SPG(A484, "SP_VOLUME_AVG_WEEKLY_TO_SHARES_OUT", , "3M")</f>
        <v>1.5180915744775119</v>
      </c>
      <c r="E484" s="5">
        <f>_xll.SNL.Clients.Office.Excel.Functions.SPG(A484, "SP_VOLUME_AVG_DAILY_TO_1YR_AVG_DAILY", , "1M")</f>
        <v>104.31</v>
      </c>
      <c r="F484" s="5">
        <f>_xll.SNL.Clients.Office.Excel.Functions.SPG(A484, "SP_VOLUME_AVG_DAILY_TO_1YR_AVG_DAILY", , "3M")</f>
        <v>135.66999999999999</v>
      </c>
      <c r="G484" s="9" t="str">
        <f>_xll.SNL.Clients.Office.Excel.Functions.SPG(A484, "IQ_SECTOR")</f>
        <v>Consumer Staples</v>
      </c>
      <c r="H484" s="9" t="str">
        <f>_xll.SNL.Clients.Office.Excel.Functions.SPG(A484, "IQ_INDUSTRY_GROUP")</f>
        <v>Consumer Staples Distribution and Retail</v>
      </c>
      <c r="I484" s="9" t="str">
        <f>_xll.SNL.Clients.Office.Excel.Functions.SPG(A484, "IQ_INDUSTRY")</f>
        <v>Consumer Staples Distribution and Retail</v>
      </c>
      <c r="J484" s="9" t="str">
        <f>_xll.SNL.Clients.Office.Excel.Functions.SPG(A484, "IQ_PRIMARY_INDUSTRY")</f>
        <v>Consumer Staples Merchandise Retail</v>
      </c>
      <c r="K484" s="9" t="str">
        <f>_xll.SNL.Clients.Office.Excel.Functions.SPG(A484, "NAICS_CODE", "Primary")</f>
        <v>45521 - Warehouse Clubs, Supercenters, and Other General Merchandise Retailers</v>
      </c>
      <c r="L484" s="9" t="str">
        <f>_xll.SNL.Clients.Office.Excel.Functions.SPG(A484, "SP_TOPICTAG")</f>
        <v>Fast-Moving Consumer Goods; Food Delivery; Home Improvement; Cashierless Checkouts; Online Grocery</v>
      </c>
      <c r="M484" s="5">
        <f>_xll.SNL.Clients.Office.Excel.Functions.SPG(A484, "SP_PCT_SHARES_OWNED_ALL_INSTITUTIONS")</f>
        <v>35.270000000000003</v>
      </c>
      <c r="N484" s="9" t="str">
        <f>_xll.SNL.Clients.Office.Excel.Functions.SPG(A484, "RD_CREDIT_RATING_GLOBAL", "Issuer Credit Rating", "Local Currency LT|0")</f>
        <v>AA</v>
      </c>
      <c r="O484" s="9" t="str">
        <f>_xll.SNL.Clients.Office.Excel.Functions.SPG(A484, "RD_CWOL_GLOBAL", "Issuer Credit Rating", "Local Currency LT|0")</f>
        <v>Stable</v>
      </c>
      <c r="P484" s="9" t="str">
        <f>_xll.SNL.Clients.Office.Excel.Functions.SPG(A484, "RD_RATING_ACTION_GLOBAL", "Issuer Credit Rating", "Local Currency LT|0")</f>
        <v>CreditWatch/Outlook (06/10/2019)</v>
      </c>
      <c r="Q484" s="10">
        <f>_xll.SNL.Clients.Office.Excel.Functions.SPG(A484, "RD_LAST_REVIEW_DATE_GLOBAL", "Issuer Credit Rating", "Local Currency LT")</f>
        <v>45769</v>
      </c>
      <c r="R484" s="10">
        <f>_xll.SNL.Clients.Office.Excel.Functions.SPG(A484, "RD_CREDIT_RATING_DATE_GLOBAL", "Issuer Credit Rating", "Local Currency LT|0")</f>
        <v>30522</v>
      </c>
      <c r="S484" s="10">
        <f>_xll.SNL.Clients.Office.Excel.Functions.SPG(A484, "RD_CREDIT_WATCH_OUTLOOK_DATE_GLOBAL", "Issuer Credit Rating", "Local Currency LT|0")</f>
        <v>43626</v>
      </c>
    </row>
    <row r="485" spans="1:19" x14ac:dyDescent="0.3">
      <c r="A485" s="14" t="s">
        <v>489</v>
      </c>
      <c r="B485" s="13">
        <f>_xll.ciqfunctions.udf.CIQ(A485,"IQ_FIRSTPRICINGDATE")</f>
        <v>39709</v>
      </c>
      <c r="C485" s="5">
        <f>_xll.SNL.Clients.Office.Excel.Functions.SPG(A485, "SP_VOLUME_AVG_WEEKLY_TO_SHARES_OUT", , "1M")</f>
        <v>7.6516815558246094</v>
      </c>
      <c r="D485" s="5">
        <f>_xll.SNL.Clients.Office.Excel.Functions.SPG(A485, "SP_VOLUME_AVG_WEEKLY_TO_SHARES_OUT", , "3M")</f>
        <v>8.8293337967501149</v>
      </c>
      <c r="E485" s="5">
        <f>_xll.SNL.Clients.Office.Excel.Functions.SPG(A485, "SP_VOLUME_AVG_DAILY_TO_1YR_AVG_DAILY", , "1M")</f>
        <v>114.06</v>
      </c>
      <c r="F485" s="5">
        <f>_xll.SNL.Clients.Office.Excel.Functions.SPG(A485, "SP_VOLUME_AVG_DAILY_TO_1YR_AVG_DAILY", , "3M")</f>
        <v>131.62</v>
      </c>
      <c r="G485" s="9" t="str">
        <f>_xll.SNL.Clients.Office.Excel.Functions.SPG(A485, "IQ_SECTOR")</f>
        <v>Communication Services</v>
      </c>
      <c r="H485" s="9" t="str">
        <f>_xll.SNL.Clients.Office.Excel.Functions.SPG(A485, "IQ_INDUSTRY_GROUP")</f>
        <v>Media and Entertainment</v>
      </c>
      <c r="I485" s="9" t="str">
        <f>_xll.SNL.Clients.Office.Excel.Functions.SPG(A485, "IQ_INDUSTRY")</f>
        <v>Entertainment</v>
      </c>
      <c r="J485" s="9" t="str">
        <f>_xll.SNL.Clients.Office.Excel.Functions.SPG(A485, "IQ_PRIMARY_INDUSTRY")</f>
        <v>Movies and Entertainment</v>
      </c>
      <c r="K485" s="9" t="str">
        <f>_xll.SNL.Clients.Office.Excel.Functions.SPG(A485, "NAICS_CODE", "Primary")</f>
        <v>516120 - Television Broadcasting Stations</v>
      </c>
      <c r="L485" s="9" t="str">
        <f>_xll.SNL.Clients.Office.Excel.Functions.SPG(A485, "SP_TOPICTAG")</f>
        <v>Video Streaming; Streaming Media; Content Creation; Video Games</v>
      </c>
      <c r="M485" s="5">
        <f>_xll.SNL.Clients.Office.Excel.Functions.SPG(A485, "SP_PCT_SHARES_OWNED_ALL_INSTITUTIONS")</f>
        <v>67.56</v>
      </c>
      <c r="N485" s="9" t="str">
        <f>_xll.SNL.Clients.Office.Excel.Functions.SPG(A485, "RD_CREDIT_RATING_GLOBAL", "Issuer Credit Rating", "Local Currency LT|0")</f>
        <v>BBB-</v>
      </c>
      <c r="O485" s="9" t="str">
        <f>_xll.SNL.Clients.Office.Excel.Functions.SPG(A485, "RD_CWOL_GLOBAL", "Issuer Credit Rating", "Local Currency LT|0")</f>
        <v>Negative</v>
      </c>
      <c r="P485" s="9" t="str">
        <f>_xll.SNL.Clients.Office.Excel.Functions.SPG(A485, "RD_RATING_ACTION_GLOBAL", "Issuer Credit Rating", "Local Currency LT|0")</f>
        <v>CreditWatch/Outlook (08/16/2024)</v>
      </c>
      <c r="Q485" s="10">
        <f>_xll.SNL.Clients.Office.Excel.Functions.SPG(A485, "RD_LAST_REVIEW_DATE_GLOBAL", "Issuer Credit Rating", "Local Currency LT")</f>
        <v>45762</v>
      </c>
      <c r="R485" s="10">
        <f>_xll.SNL.Clients.Office.Excel.Functions.SPG(A485, "RD_CREDIT_RATING_DATE_GLOBAL", "Issuer Credit Rating", "Local Currency LT|0")</f>
        <v>42311</v>
      </c>
      <c r="S485" s="10">
        <f>_xll.SNL.Clients.Office.Excel.Functions.SPG(A485, "RD_CREDIT_WATCH_OUTLOOK_DATE_GLOBAL", "Issuer Credit Rating", "Local Currency LT|0")</f>
        <v>45520</v>
      </c>
    </row>
    <row r="486" spans="1:19" x14ac:dyDescent="0.3">
      <c r="A486" s="14" t="s">
        <v>490</v>
      </c>
      <c r="B486" s="13">
        <f>_xll.ciqfunctions.udf.CIQ(A486,"IQ_FIRSTPRICINGDATE")</f>
        <v>32297</v>
      </c>
      <c r="C486" s="5">
        <f>_xll.SNL.Clients.Office.Excel.Functions.SPG(A486, "SP_VOLUME_AVG_WEEKLY_TO_SHARES_OUT", , "1M")</f>
        <v>2.2376574826862798</v>
      </c>
      <c r="D486" s="5">
        <f>_xll.SNL.Clients.Office.Excel.Functions.SPG(A486, "SP_VOLUME_AVG_WEEKLY_TO_SHARES_OUT", , "3M")</f>
        <v>2.2362140532698414</v>
      </c>
      <c r="E486" s="5">
        <f>_xll.SNL.Clients.Office.Excel.Functions.SPG(A486, "SP_VOLUME_AVG_DAILY_TO_1YR_AVG_DAILY", , "1M")</f>
        <v>108.64</v>
      </c>
      <c r="F486" s="5">
        <f>_xll.SNL.Clients.Office.Excel.Functions.SPG(A486, "SP_VOLUME_AVG_DAILY_TO_1YR_AVG_DAILY", , "3M")</f>
        <v>108.57</v>
      </c>
      <c r="G486" s="9" t="str">
        <f>_xll.SNL.Clients.Office.Excel.Functions.SPG(A486, "IQ_SECTOR")</f>
        <v>Industrials</v>
      </c>
      <c r="H486" s="9" t="str">
        <f>_xll.SNL.Clients.Office.Excel.Functions.SPG(A486, "IQ_INDUSTRY_GROUP")</f>
        <v>Commercial and Professional Services</v>
      </c>
      <c r="I486" s="9" t="str">
        <f>_xll.SNL.Clients.Office.Excel.Functions.SPG(A486, "IQ_INDUSTRY")</f>
        <v>Commercial Services and Supplies</v>
      </c>
      <c r="J486" s="9" t="str">
        <f>_xll.SNL.Clients.Office.Excel.Functions.SPG(A486, "IQ_PRIMARY_INDUSTRY")</f>
        <v>Environmental and Facilities Services</v>
      </c>
      <c r="K486" s="9" t="str">
        <f>_xll.SNL.Clients.Office.Excel.Functions.SPG(A486, "NAICS_CODE", "Primary")</f>
        <v>56221 - Waste Treatment and Disposal</v>
      </c>
      <c r="L486" s="9" t="str">
        <f>_xll.SNL.Clients.Office.Excel.Functions.SPG(A486, "SP_TOPICTAG")</f>
        <v>Clean Energy; Environmental Consulting; Environmental Engineering; Disposal and Recycling; CleanTech; Pollution Control; Biofuel; Biomass Energy</v>
      </c>
      <c r="M486" s="5">
        <f>_xll.SNL.Clients.Office.Excel.Functions.SPG(A486, "SP_PCT_SHARES_OWNED_ALL_INSTITUTIONS")</f>
        <v>81.88</v>
      </c>
      <c r="N486" s="9" t="str">
        <f>_xll.SNL.Clients.Office.Excel.Functions.SPG(A486, "RD_CREDIT_RATING_GLOBAL", "Issuer Credit Rating", "Local Currency LT|0")</f>
        <v>A-</v>
      </c>
      <c r="O486" s="9" t="str">
        <f>_xll.SNL.Clients.Office.Excel.Functions.SPG(A486, "RD_CWOL_GLOBAL", "Issuer Credit Rating", "Local Currency LT|0")</f>
        <v>Negative</v>
      </c>
      <c r="P486" s="9" t="str">
        <f>_xll.SNL.Clients.Office.Excel.Functions.SPG(A486, "RD_RATING_ACTION_GLOBAL", "Issuer Credit Rating", "Local Currency LT|0")</f>
        <v>CreditWatch/Outlook (06/04/2024)</v>
      </c>
      <c r="Q486" s="10">
        <f>_xll.SNL.Clients.Office.Excel.Functions.SPG(A486, "RD_LAST_REVIEW_DATE_GLOBAL", "Issuer Credit Rating", "Local Currency LT")</f>
        <v>45464</v>
      </c>
      <c r="R486" s="10">
        <f>_xll.SNL.Clients.Office.Excel.Functions.SPG(A486, "RD_CREDIT_RATING_DATE_GLOBAL", "Issuer Credit Rating", "Local Currency LT|0")</f>
        <v>41620</v>
      </c>
      <c r="S486" s="10">
        <f>_xll.SNL.Clients.Office.Excel.Functions.SPG(A486, "RD_CREDIT_WATCH_OUTLOOK_DATE_GLOBAL", "Issuer Credit Rating", "Local Currency LT|0")</f>
        <v>45447</v>
      </c>
    </row>
    <row r="487" spans="1:19" x14ac:dyDescent="0.3">
      <c r="A487" s="14" t="s">
        <v>491</v>
      </c>
      <c r="B487" s="13">
        <f>_xll.ciqfunctions.udf.CIQ(A487,"IQ_FIRSTPRICINGDATE")</f>
        <v>35020</v>
      </c>
      <c r="C487" s="5">
        <f>_xll.SNL.Clients.Office.Excel.Functions.SPG(A487, "SP_VOLUME_AVG_WEEKLY_TO_SHARES_OUT", , "1M")</f>
        <v>4.2909659946689365</v>
      </c>
      <c r="D487" s="5">
        <f>_xll.SNL.Clients.Office.Excel.Functions.SPG(A487, "SP_VOLUME_AVG_WEEKLY_TO_SHARES_OUT", , "3M")</f>
        <v>4.5985076330104802</v>
      </c>
      <c r="E487" s="5">
        <f>_xll.SNL.Clients.Office.Excel.Functions.SPG(A487, "SP_VOLUME_AVG_DAILY_TO_1YR_AVG_DAILY", , "1M")</f>
        <v>106.98</v>
      </c>
      <c r="F487" s="5">
        <f>_xll.SNL.Clients.Office.Excel.Functions.SPG(A487, "SP_VOLUME_AVG_DAILY_TO_1YR_AVG_DAILY", , "3M")</f>
        <v>114.64</v>
      </c>
      <c r="G487" s="9" t="str">
        <f>_xll.SNL.Clients.Office.Excel.Functions.SPG(A487, "IQ_SECTOR")</f>
        <v>Health Care</v>
      </c>
      <c r="H487" s="9" t="str">
        <f>_xll.SNL.Clients.Office.Excel.Functions.SPG(A487, "IQ_INDUSTRY_GROUP")</f>
        <v>Pharmaceuticals, Biotechnology and Life Sciences</v>
      </c>
      <c r="I487" s="9" t="str">
        <f>_xll.SNL.Clients.Office.Excel.Functions.SPG(A487, "IQ_INDUSTRY")</f>
        <v>Life Sciences Tools and Services</v>
      </c>
      <c r="J487" s="9" t="str">
        <f>_xll.SNL.Clients.Office.Excel.Functions.SPG(A487, "IQ_PRIMARY_INDUSTRY")</f>
        <v>Life Sciences Tools and Services</v>
      </c>
      <c r="K487" s="9" t="str">
        <f>_xll.SNL.Clients.Office.Excel.Functions.SPG(A487, "NAICS_CODE", "Primary")</f>
        <v>334516 - Analytical Laboratory Instrument Manufacturing</v>
      </c>
      <c r="L487" s="9" t="str">
        <f>_xll.SNL.Clients.Office.Excel.Functions.SPG(A487, "SP_TOPICTAG")</f>
        <v>Software Development; Environmental Consulting; Health Diagnostics; Sensors; Process Automation</v>
      </c>
      <c r="M487" s="5">
        <f>_xll.SNL.Clients.Office.Excel.Functions.SPG(A487, "SP_PCT_SHARES_OWNED_ALL_INSTITUTIONS")</f>
        <v>97.63</v>
      </c>
      <c r="N487" s="9" t="str">
        <f>_xll.SNL.Clients.Office.Excel.Functions.SPG(A487, "RD_CREDIT_RATING_GLOBAL", "Issuer Credit Rating", "Local Currency LT|0")</f>
        <v/>
      </c>
      <c r="O487" s="9" t="str">
        <f>_xll.SNL.Clients.Office.Excel.Functions.SPG(A487, "RD_CWOL_GLOBAL", "Issuer Credit Rating", "Local Currency LT|0")</f>
        <v/>
      </c>
      <c r="P487" s="9" t="str">
        <f>_xll.SNL.Clients.Office.Excel.Functions.SPG(A487, "RD_RATING_ACTION_GLOBAL", "Issuer Credit Rating", "Local Currency LT|0")</f>
        <v/>
      </c>
      <c r="Q487" s="10" t="str">
        <f>_xll.SNL.Clients.Office.Excel.Functions.SPG(A487, "RD_LAST_REVIEW_DATE_GLOBAL", "Issuer Credit Rating", "Local Currency LT")</f>
        <v/>
      </c>
      <c r="R487" s="10" t="str">
        <f>_xll.SNL.Clients.Office.Excel.Functions.SPG(A487, "RD_CREDIT_RATING_DATE_GLOBAL", "Issuer Credit Rating", "Local Currency LT|0")</f>
        <v/>
      </c>
      <c r="S487" s="10" t="str">
        <f>_xll.SNL.Clients.Office.Excel.Functions.SPG(A487, "RD_CREDIT_WATCH_OUTLOOK_DATE_GLOBAL", "Issuer Credit Rating", "Local Currency LT|0")</f>
        <v/>
      </c>
    </row>
    <row r="488" spans="1:19" x14ac:dyDescent="0.3">
      <c r="A488" s="14" t="s">
        <v>492</v>
      </c>
      <c r="B488" s="13">
        <f>_xll.ciqfunctions.udf.CIQ(A488,"IQ_FIRSTPRICINGDATE")</f>
        <v>24839</v>
      </c>
      <c r="C488" s="5">
        <f>_xll.SNL.Clients.Office.Excel.Functions.SPG(A488, "SP_VOLUME_AVG_WEEKLY_TO_SHARES_OUT", , "1M")</f>
        <v>3.1168079746948631</v>
      </c>
      <c r="D488" s="5">
        <f>_xll.SNL.Clients.Office.Excel.Functions.SPG(A488, "SP_VOLUME_AVG_WEEKLY_TO_SHARES_OUT", , "3M")</f>
        <v>3.6959737413545293</v>
      </c>
      <c r="E488" s="5">
        <f>_xll.SNL.Clients.Office.Excel.Functions.SPG(A488, "SP_VOLUME_AVG_DAILY_TO_1YR_AVG_DAILY", , "1M")</f>
        <v>91.9</v>
      </c>
      <c r="F488" s="5">
        <f>_xll.SNL.Clients.Office.Excel.Functions.SPG(A488, "SP_VOLUME_AVG_DAILY_TO_1YR_AVG_DAILY", , "3M")</f>
        <v>108.98</v>
      </c>
      <c r="G488" s="9" t="str">
        <f>_xll.SNL.Clients.Office.Excel.Functions.SPG(A488, "IQ_SECTOR")</f>
        <v>Utilities</v>
      </c>
      <c r="H488" s="9" t="str">
        <f>_xll.SNL.Clients.Office.Excel.Functions.SPG(A488, "IQ_INDUSTRY_GROUP")</f>
        <v>Utilities</v>
      </c>
      <c r="I488" s="9" t="str">
        <f>_xll.SNL.Clients.Office.Excel.Functions.SPG(A488, "IQ_INDUSTRY")</f>
        <v>Multi-Utilities</v>
      </c>
      <c r="J488" s="9" t="str">
        <f>_xll.SNL.Clients.Office.Excel.Functions.SPG(A488, "IQ_PRIMARY_INDUSTRY")</f>
        <v>Multi-Utilities</v>
      </c>
      <c r="K488" s="9" t="str">
        <f>_xll.SNL.Clients.Office.Excel.Functions.SPG(A488, "NAICS_CODE", "Primary")</f>
        <v>2211 - Electric Power Generation, Transmission and Distribution</v>
      </c>
      <c r="L488" s="9" t="str">
        <f>_xll.SNL.Clients.Office.Excel.Functions.SPG(A488, "SP_TOPICTAG")</f>
        <v>Clean Energy; Energy Management; Energy Storage; Pollution Control; Power Grid; Utility Scale Solar; Onshore and Offshore Wind; Battery Energy Storage System (BESS)</v>
      </c>
      <c r="M488" s="5">
        <f>_xll.SNL.Clients.Office.Excel.Functions.SPG(A488, "SP_PCT_SHARES_OWNED_ALL_INSTITUTIONS")</f>
        <v>81.180000000000007</v>
      </c>
      <c r="N488" s="9" t="str">
        <f>_xll.SNL.Clients.Office.Excel.Functions.SPG(A488, "RD_CREDIT_RATING_GLOBAL", "Issuer Credit Rating", "Local Currency LT|0")</f>
        <v>A-</v>
      </c>
      <c r="O488" s="9" t="str">
        <f>_xll.SNL.Clients.Office.Excel.Functions.SPG(A488, "RD_CWOL_GLOBAL", "Issuer Credit Rating", "Local Currency LT|0")</f>
        <v>Stable</v>
      </c>
      <c r="P488" s="9" t="str">
        <f>_xll.SNL.Clients.Office.Excel.Functions.SPG(A488, "RD_RATING_ACTION_GLOBAL", "Issuer Credit Rating", "Local Currency LT|0")</f>
        <v>CreditWatch/Outlook (11/21/2023)</v>
      </c>
      <c r="Q488" s="10">
        <f>_xll.SNL.Clients.Office.Excel.Functions.SPG(A488, "RD_LAST_REVIEW_DATE_GLOBAL", "Issuer Credit Rating", "Local Currency LT")</f>
        <v>45531</v>
      </c>
      <c r="R488" s="10">
        <f>_xll.SNL.Clients.Office.Excel.Functions.SPG(A488, "RD_CREDIT_RATING_DATE_GLOBAL", "Issuer Credit Rating", "Local Currency LT|0")</f>
        <v>40721</v>
      </c>
      <c r="S488" s="10">
        <f>_xll.SNL.Clients.Office.Excel.Functions.SPG(A488, "RD_CREDIT_WATCH_OUTLOOK_DATE_GLOBAL", "Issuer Credit Rating", "Local Currency LT|0")</f>
        <v>45251</v>
      </c>
    </row>
    <row r="489" spans="1:19" x14ac:dyDescent="0.3">
      <c r="A489" s="14" t="s">
        <v>493</v>
      </c>
      <c r="B489" s="13">
        <f>_xll.ciqfunctions.udf.CIQ(A489,"IQ_FIRSTPRICINGDATE")</f>
        <v>24839</v>
      </c>
      <c r="C489" s="5">
        <f>_xll.SNL.Clients.Office.Excel.Functions.SPG(A489, "SP_VOLUME_AVG_WEEKLY_TO_SHARES_OUT", , "1M")</f>
        <v>2.6822032972037109</v>
      </c>
      <c r="D489" s="5">
        <f>_xll.SNL.Clients.Office.Excel.Functions.SPG(A489, "SP_VOLUME_AVG_WEEKLY_TO_SHARES_OUT", , "3M")</f>
        <v>2.9069368902864521</v>
      </c>
      <c r="E489" s="5">
        <f>_xll.SNL.Clients.Office.Excel.Functions.SPG(A489, "SP_VOLUME_AVG_DAILY_TO_1YR_AVG_DAILY", , "1M")</f>
        <v>99.75</v>
      </c>
      <c r="F489" s="5">
        <f>_xll.SNL.Clients.Office.Excel.Functions.SPG(A489, "SP_VOLUME_AVG_DAILY_TO_1YR_AVG_DAILY", , "3M")</f>
        <v>108.1</v>
      </c>
      <c r="G489" s="9" t="str">
        <f>_xll.SNL.Clients.Office.Excel.Functions.SPG(A489, "IQ_SECTOR")</f>
        <v>Financials</v>
      </c>
      <c r="H489" s="9" t="str">
        <f>_xll.SNL.Clients.Office.Excel.Functions.SPG(A489, "IQ_INDUSTRY_GROUP")</f>
        <v>Banks</v>
      </c>
      <c r="I489" s="9" t="str">
        <f>_xll.SNL.Clients.Office.Excel.Functions.SPG(A489, "IQ_INDUSTRY")</f>
        <v>Banks</v>
      </c>
      <c r="J489" s="9" t="str">
        <f>_xll.SNL.Clients.Office.Excel.Functions.SPG(A489, "IQ_PRIMARY_INDUSTRY")</f>
        <v>Diversified Banks</v>
      </c>
      <c r="K489" s="9" t="str">
        <f>_xll.SNL.Clients.Office.Excel.Functions.SPG(A489, "NAICS_CODE", "Primary")</f>
        <v>522110 - Commercial Banking</v>
      </c>
      <c r="L489" s="9" t="str">
        <f>_xll.SNL.Clients.Office.Excel.Functions.SPG(A489, "SP_TOPICTAG")</f>
        <v>Consumer Lending; Banking as a Service; Utility Scale Solar</v>
      </c>
      <c r="M489" s="5">
        <f>_xll.SNL.Clients.Office.Excel.Functions.SPG(A489, "SP_PCT_SHARES_OWNED_ALL_INSTITUTIONS")</f>
        <v>76.72</v>
      </c>
      <c r="N489" s="9" t="str">
        <f>_xll.SNL.Clients.Office.Excel.Functions.SPG(A489, "RD_CREDIT_RATING_GLOBAL", "Issuer Credit Rating", "Local Currency LT|0")</f>
        <v>BBB+</v>
      </c>
      <c r="O489" s="9" t="str">
        <f>_xll.SNL.Clients.Office.Excel.Functions.SPG(A489, "RD_CWOL_GLOBAL", "Issuer Credit Rating", "Local Currency LT|0")</f>
        <v>Stable</v>
      </c>
      <c r="P489" s="9" t="str">
        <f>_xll.SNL.Clients.Office.Excel.Functions.SPG(A489, "RD_RATING_ACTION_GLOBAL", "Issuer Credit Rating", "Local Currency LT|0")</f>
        <v>Downgrade | CreditWatch/Outlook (07/22/2020)</v>
      </c>
      <c r="Q489" s="10">
        <f>_xll.SNL.Clients.Office.Excel.Functions.SPG(A489, "RD_LAST_REVIEW_DATE_GLOBAL", "Issuer Credit Rating", "Local Currency LT")</f>
        <v>45560</v>
      </c>
      <c r="R489" s="10">
        <f>_xll.SNL.Clients.Office.Excel.Functions.SPG(A489, "RD_CREDIT_RATING_DATE_GLOBAL", "Issuer Credit Rating", "Local Currency LT|0")</f>
        <v>44034</v>
      </c>
      <c r="S489" s="10">
        <f>_xll.SNL.Clients.Office.Excel.Functions.SPG(A489, "RD_CREDIT_WATCH_OUTLOOK_DATE_GLOBAL", "Issuer Credit Rating", "Local Currency LT|0")</f>
        <v>44034</v>
      </c>
    </row>
    <row r="490" spans="1:19" x14ac:dyDescent="0.3">
      <c r="A490" s="14" t="s">
        <v>494</v>
      </c>
      <c r="B490" s="13">
        <f>_xll.ciqfunctions.udf.CIQ(A490,"IQ_FIRSTPRICINGDATE")</f>
        <v>29222</v>
      </c>
      <c r="C490" s="5">
        <f>_xll.SNL.Clients.Office.Excel.Functions.SPG(A490, "SP_VOLUME_AVG_WEEKLY_TO_SHARES_OUT", , "1M")</f>
        <v>2.07663162632076</v>
      </c>
      <c r="D490" s="5">
        <f>_xll.SNL.Clients.Office.Excel.Functions.SPG(A490, "SP_VOLUME_AVG_WEEKLY_TO_SHARES_OUT", , "3M")</f>
        <v>2.4674318620319133</v>
      </c>
      <c r="E490" s="5">
        <f>_xll.SNL.Clients.Office.Excel.Functions.SPG(A490, "SP_VOLUME_AVG_DAILY_TO_1YR_AVG_DAILY", , "1M")</f>
        <v>93.63</v>
      </c>
      <c r="F490" s="5">
        <f>_xll.SNL.Clients.Office.Excel.Functions.SPG(A490, "SP_VOLUME_AVG_DAILY_TO_1YR_AVG_DAILY", , "3M")</f>
        <v>111.26</v>
      </c>
      <c r="G490" s="9" t="str">
        <f>_xll.SNL.Clients.Office.Excel.Functions.SPG(A490, "IQ_SECTOR")</f>
        <v>Real Estate</v>
      </c>
      <c r="H490" s="9" t="str">
        <f>_xll.SNL.Clients.Office.Excel.Functions.SPG(A490, "IQ_INDUSTRY_GROUP")</f>
        <v>Equity Real Estate Investment Trusts (REITs)</v>
      </c>
      <c r="I490" s="9" t="str">
        <f>_xll.SNL.Clients.Office.Excel.Functions.SPG(A490, "IQ_INDUSTRY")</f>
        <v>Health Care REITs</v>
      </c>
      <c r="J490" s="9" t="str">
        <f>_xll.SNL.Clients.Office.Excel.Functions.SPG(A490, "IQ_PRIMARY_INDUSTRY")</f>
        <v>Health Care REITs</v>
      </c>
      <c r="K490" s="9" t="str">
        <f>_xll.SNL.Clients.Office.Excel.Functions.SPG(A490, "NAICS_CODE", "Primary")</f>
        <v>531110 - Lessors of Residential Buildings and Dwellings</v>
      </c>
      <c r="L490" s="9" t="str">
        <f>_xll.SNL.Clients.Office.Excel.Functions.SPG(A490, "SP_TOPICTAG")</f>
        <v>Predictive Analytics</v>
      </c>
      <c r="M490" s="5">
        <f>_xll.SNL.Clients.Office.Excel.Functions.SPG(A490, "SP_PCT_SHARES_OWNED_ALL_INSTITUTIONS")</f>
        <v>97.26</v>
      </c>
      <c r="N490" s="9" t="str">
        <f>_xll.SNL.Clients.Office.Excel.Functions.SPG(A490, "RD_CREDIT_RATING_GLOBAL", "Issuer Credit Rating", "Local Currency LT|0")</f>
        <v>A-</v>
      </c>
      <c r="O490" s="9" t="str">
        <f>_xll.SNL.Clients.Office.Excel.Functions.SPG(A490, "RD_CWOL_GLOBAL", "Issuer Credit Rating", "Local Currency LT|0")</f>
        <v>Stable</v>
      </c>
      <c r="P490" s="9" t="str">
        <f>_xll.SNL.Clients.Office.Excel.Functions.SPG(A490, "RD_RATING_ACTION_GLOBAL", "Issuer Credit Rating", "Local Currency LT|0")</f>
        <v>Upgrade | CreditWatch/Outlook (03/28/2025)</v>
      </c>
      <c r="Q490" s="10">
        <f>_xll.SNL.Clients.Office.Excel.Functions.SPG(A490, "RD_LAST_REVIEW_DATE_GLOBAL", "Issuer Credit Rating", "Local Currency LT")</f>
        <v>45778</v>
      </c>
      <c r="R490" s="10">
        <f>_xll.SNL.Clients.Office.Excel.Functions.SPG(A490, "RD_CREDIT_RATING_DATE_GLOBAL", "Issuer Credit Rating", "Local Currency LT|0")</f>
        <v>45744</v>
      </c>
      <c r="S490" s="10">
        <f>_xll.SNL.Clients.Office.Excel.Functions.SPG(A490, "RD_CREDIT_WATCH_OUTLOOK_DATE_GLOBAL", "Issuer Credit Rating", "Local Currency LT|0")</f>
        <v>45744</v>
      </c>
    </row>
    <row r="491" spans="1:19" x14ac:dyDescent="0.3">
      <c r="A491" s="14" t="s">
        <v>495</v>
      </c>
      <c r="B491" s="13">
        <f>_xll.ciqfunctions.udf.CIQ(A491,"IQ_FIRSTPRICINGDATE")</f>
        <v>26647</v>
      </c>
      <c r="C491" s="5">
        <f>_xll.SNL.Clients.Office.Excel.Functions.SPG(A491, "SP_VOLUME_AVG_WEEKLY_TO_SHARES_OUT", , "1M")</f>
        <v>6.4599322207927274</v>
      </c>
      <c r="D491" s="5">
        <f>_xll.SNL.Clients.Office.Excel.Functions.SPG(A491, "SP_VOLUME_AVG_WEEKLY_TO_SHARES_OUT", , "3M")</f>
        <v>7.1535162128272631</v>
      </c>
      <c r="E491" s="5">
        <f>_xll.SNL.Clients.Office.Excel.Functions.SPG(A491, "SP_VOLUME_AVG_DAILY_TO_1YR_AVG_DAILY", , "1M")</f>
        <v>127.77</v>
      </c>
      <c r="F491" s="5">
        <f>_xll.SNL.Clients.Office.Excel.Functions.SPG(A491, "SP_VOLUME_AVG_DAILY_TO_1YR_AVG_DAILY", , "3M")</f>
        <v>141.49</v>
      </c>
      <c r="G491" s="9" t="str">
        <f>_xll.SNL.Clients.Office.Excel.Functions.SPG(A491, "IQ_SECTOR")</f>
        <v>Health Care</v>
      </c>
      <c r="H491" s="9" t="str">
        <f>_xll.SNL.Clients.Office.Excel.Functions.SPG(A491, "IQ_INDUSTRY_GROUP")</f>
        <v>Pharmaceuticals, Biotechnology and Life Sciences</v>
      </c>
      <c r="I491" s="9" t="str">
        <f>_xll.SNL.Clients.Office.Excel.Functions.SPG(A491, "IQ_INDUSTRY")</f>
        <v>Life Sciences Tools and Services</v>
      </c>
      <c r="J491" s="9" t="str">
        <f>_xll.SNL.Clients.Office.Excel.Functions.SPG(A491, "IQ_PRIMARY_INDUSTRY")</f>
        <v>Life Sciences Tools and Services</v>
      </c>
      <c r="K491" s="9" t="str">
        <f>_xll.SNL.Clients.Office.Excel.Functions.SPG(A491, "NAICS_CODE", "Primary")</f>
        <v>33911 - Medical Equipment and Supplies Manufacturing</v>
      </c>
      <c r="L491" s="9" t="str">
        <f>_xll.SNL.Clients.Office.Excel.Functions.SPG(A491, "SP_TOPICTAG")</f>
        <v>Health Diagnostics; Pain Management; Respiratory</v>
      </c>
      <c r="M491" s="5">
        <f>_xll.SNL.Clients.Office.Excel.Functions.SPG(A491, "SP_PCT_SHARES_OWNED_ALL_INSTITUTIONS")</f>
        <v>96.27</v>
      </c>
      <c r="N491" s="9" t="str">
        <f>_xll.SNL.Clients.Office.Excel.Functions.SPG(A491, "RD_CREDIT_RATING_GLOBAL", "Issuer Credit Rating", "Local Currency LT|0")</f>
        <v/>
      </c>
      <c r="O491" s="9" t="str">
        <f>_xll.SNL.Clients.Office.Excel.Functions.SPG(A491, "RD_CWOL_GLOBAL", "Issuer Credit Rating", "Local Currency LT|0")</f>
        <v/>
      </c>
      <c r="P491" s="9" t="str">
        <f>_xll.SNL.Clients.Office.Excel.Functions.SPG(A491, "RD_RATING_ACTION_GLOBAL", "Issuer Credit Rating", "Local Currency LT|0")</f>
        <v/>
      </c>
      <c r="Q491" s="10" t="str">
        <f>_xll.SNL.Clients.Office.Excel.Functions.SPG(A491, "RD_LAST_REVIEW_DATE_GLOBAL", "Issuer Credit Rating", "Local Currency LT")</f>
        <v/>
      </c>
      <c r="R491" s="10" t="str">
        <f>_xll.SNL.Clients.Office.Excel.Functions.SPG(A491, "RD_CREDIT_RATING_DATE_GLOBAL", "Issuer Credit Rating", "Local Currency LT|0")</f>
        <v/>
      </c>
      <c r="S491" s="10" t="str">
        <f>_xll.SNL.Clients.Office.Excel.Functions.SPG(A491, "RD_CREDIT_WATCH_OUTLOOK_DATE_GLOBAL", "Issuer Credit Rating", "Local Currency LT|0")</f>
        <v/>
      </c>
    </row>
    <row r="492" spans="1:19" x14ac:dyDescent="0.3">
      <c r="A492" s="14" t="s">
        <v>496</v>
      </c>
      <c r="B492" s="13">
        <f>_xll.ciqfunctions.udf.CIQ(A492,"IQ_FIRSTPRICINGDATE")</f>
        <v>26690</v>
      </c>
      <c r="C492" s="5">
        <f>_xll.SNL.Clients.Office.Excel.Functions.SPG(A492, "SP_VOLUME_AVG_WEEKLY_TO_SHARES_OUT", , "1M")</f>
        <v>10.009350185050103</v>
      </c>
      <c r="D492" s="5">
        <f>_xll.SNL.Clients.Office.Excel.Functions.SPG(A492, "SP_VOLUME_AVG_WEEKLY_TO_SHARES_OUT", , "3M")</f>
        <v>12.322949393860913</v>
      </c>
      <c r="E492" s="5">
        <f>_xll.SNL.Clients.Office.Excel.Functions.SPG(A492, "SP_VOLUME_AVG_DAILY_TO_1YR_AVG_DAILY", , "1M")</f>
        <v>109.34</v>
      </c>
      <c r="F492" s="5">
        <f>_xll.SNL.Clients.Office.Excel.Functions.SPG(A492, "SP_VOLUME_AVG_DAILY_TO_1YR_AVG_DAILY", , "3M")</f>
        <v>134.61000000000001</v>
      </c>
      <c r="G492" s="9" t="str">
        <f>_xll.SNL.Clients.Office.Excel.Functions.SPG(A492, "IQ_SECTOR")</f>
        <v>Information Technology</v>
      </c>
      <c r="H492" s="9" t="str">
        <f>_xll.SNL.Clients.Office.Excel.Functions.SPG(A492, "IQ_INDUSTRY_GROUP")</f>
        <v>Technology Hardware and Equipment</v>
      </c>
      <c r="I492" s="9" t="str">
        <f>_xll.SNL.Clients.Office.Excel.Functions.SPG(A492, "IQ_INDUSTRY")</f>
        <v>Technology Hardware, Storage and Peripherals</v>
      </c>
      <c r="J492" s="9" t="str">
        <f>_xll.SNL.Clients.Office.Excel.Functions.SPG(A492, "IQ_PRIMARY_INDUSTRY")</f>
        <v>Technology Hardware, Storage and Peripherals</v>
      </c>
      <c r="K492" s="9" t="str">
        <f>_xll.SNL.Clients.Office.Excel.Functions.SPG(A492, "NAICS_CODE", "Primary")</f>
        <v>334112 - Computer Storage Device Manufacturing</v>
      </c>
      <c r="L492" s="9" t="str">
        <f>_xll.SNL.Clients.Office.Excel.Functions.SPG(A492, "SP_TOPICTAG")</f>
        <v>Software Development; Flash Storage; Data Protection; Cloud Storage; Data Centers and Facilities; Storage Management; Data Center Technology</v>
      </c>
      <c r="M492" s="5">
        <f>_xll.SNL.Clients.Office.Excel.Functions.SPG(A492, "SP_PCT_SHARES_OWNED_ALL_INSTITUTIONS")</f>
        <v>103.38</v>
      </c>
      <c r="N492" s="9" t="str">
        <f>_xll.SNL.Clients.Office.Excel.Functions.SPG(A492, "RD_CREDIT_RATING_GLOBAL", "Issuer Credit Rating", "Local Currency LT|0")</f>
        <v>BB+</v>
      </c>
      <c r="O492" s="9" t="str">
        <f>_xll.SNL.Clients.Office.Excel.Functions.SPG(A492, "RD_CWOL_GLOBAL", "Issuer Credit Rating", "Local Currency LT|0")</f>
        <v>Stable</v>
      </c>
      <c r="P492" s="9" t="str">
        <f>_xll.SNL.Clients.Office.Excel.Functions.SPG(A492, "RD_RATING_ACTION_GLOBAL", "Issuer Credit Rating", "Local Currency LT|0")</f>
        <v>Upgrade | CreditWatch/Outlook (02/21/2025)</v>
      </c>
      <c r="Q492" s="10">
        <f>_xll.SNL.Clients.Office.Excel.Functions.SPG(A492, "RD_LAST_REVIEW_DATE_GLOBAL", "Issuer Credit Rating", "Local Currency LT")</f>
        <v>45715</v>
      </c>
      <c r="R492" s="10">
        <f>_xll.SNL.Clients.Office.Excel.Functions.SPG(A492, "RD_CREDIT_RATING_DATE_GLOBAL", "Issuer Credit Rating", "Local Currency LT|0")</f>
        <v>45709</v>
      </c>
      <c r="S492" s="10">
        <f>_xll.SNL.Clients.Office.Excel.Functions.SPG(A492, "RD_CREDIT_WATCH_OUTLOOK_DATE_GLOBAL", "Issuer Credit Rating", "Local Currency LT|0")</f>
        <v>45709</v>
      </c>
    </row>
    <row r="493" spans="1:19" x14ac:dyDescent="0.3">
      <c r="A493" s="14" t="s">
        <v>497</v>
      </c>
      <c r="B493" s="13">
        <f>_xll.ciqfunctions.udf.CIQ(A493,"IQ_FIRSTPRICINGDATE")</f>
        <v>34866</v>
      </c>
      <c r="C493" s="5">
        <f>_xll.SNL.Clients.Office.Excel.Functions.SPG(A493, "SP_VOLUME_AVG_WEEKLY_TO_SHARES_OUT", , "1M")</f>
        <v>2.6368994871694018</v>
      </c>
      <c r="D493" s="5">
        <f>_xll.SNL.Clients.Office.Excel.Functions.SPG(A493, "SP_VOLUME_AVG_WEEKLY_TO_SHARES_OUT", , "3M")</f>
        <v>3.211801118479185</v>
      </c>
      <c r="E493" s="5">
        <f>_xll.SNL.Clients.Office.Excel.Functions.SPG(A493, "SP_VOLUME_AVG_DAILY_TO_1YR_AVG_DAILY", , "1M")</f>
        <v>82.74</v>
      </c>
      <c r="F493" s="5">
        <f>_xll.SNL.Clients.Office.Excel.Functions.SPG(A493, "SP_VOLUME_AVG_DAILY_TO_1YR_AVG_DAILY", , "3M")</f>
        <v>100.77</v>
      </c>
      <c r="G493" s="9" t="str">
        <f>_xll.SNL.Clients.Office.Excel.Functions.SPG(A493, "IQ_SECTOR")</f>
        <v>Industrials</v>
      </c>
      <c r="H493" s="9" t="str">
        <f>_xll.SNL.Clients.Office.Excel.Functions.SPG(A493, "IQ_INDUSTRY_GROUP")</f>
        <v>Capital Goods</v>
      </c>
      <c r="I493" s="9" t="str">
        <f>_xll.SNL.Clients.Office.Excel.Functions.SPG(A493, "IQ_INDUSTRY")</f>
        <v>Machinery</v>
      </c>
      <c r="J493" s="9" t="str">
        <f>_xll.SNL.Clients.Office.Excel.Functions.SPG(A493, "IQ_PRIMARY_INDUSTRY")</f>
        <v>Construction Machinery and Heavy Transportation Equipment</v>
      </c>
      <c r="K493" s="9" t="str">
        <f>_xll.SNL.Clients.Office.Excel.Functions.SPG(A493, "NAICS_CODE", "Primary")</f>
        <v>336510 - Railroad Rolling Stock Manufacturing</v>
      </c>
      <c r="L493" s="9" t="str">
        <f>_xll.SNL.Clients.Office.Excel.Functions.SPG(A493, "SP_TOPICTAG")</f>
        <v>Energy Management; Freight Service; Industrial Automation; Sensors; Pollution Control; Process Automation; Artificial Intelligence</v>
      </c>
      <c r="M493" s="5">
        <f>_xll.SNL.Clients.Office.Excel.Functions.SPG(A493, "SP_PCT_SHARES_OWNED_ALL_INSTITUTIONS")</f>
        <v>92.54</v>
      </c>
      <c r="N493" s="9" t="str">
        <f>_xll.SNL.Clients.Office.Excel.Functions.SPG(A493, "RD_CREDIT_RATING_GLOBAL", "Issuer Credit Rating", "Local Currency LT|0")</f>
        <v>BBB</v>
      </c>
      <c r="O493" s="9" t="str">
        <f>_xll.SNL.Clients.Office.Excel.Functions.SPG(A493, "RD_CWOL_GLOBAL", "Issuer Credit Rating", "Local Currency LT|0")</f>
        <v>Stable</v>
      </c>
      <c r="P493" s="9" t="str">
        <f>_xll.SNL.Clients.Office.Excel.Functions.SPG(A493, "RD_RATING_ACTION_GLOBAL", "Issuer Credit Rating", "Local Currency LT|0")</f>
        <v>Upgrade | CreditWatch/Outlook (02/26/2024)</v>
      </c>
      <c r="Q493" s="10">
        <f>_xll.SNL.Clients.Office.Excel.Functions.SPG(A493, "RD_LAST_REVIEW_DATE_GLOBAL", "Issuer Credit Rating", "Local Currency LT")</f>
        <v>45735</v>
      </c>
      <c r="R493" s="10">
        <f>_xll.SNL.Clients.Office.Excel.Functions.SPG(A493, "RD_CREDIT_RATING_DATE_GLOBAL", "Issuer Credit Rating", "Local Currency LT|0")</f>
        <v>45348</v>
      </c>
      <c r="S493" s="10">
        <f>_xll.SNL.Clients.Office.Excel.Functions.SPG(A493, "RD_CREDIT_WATCH_OUTLOOK_DATE_GLOBAL", "Issuer Credit Rating", "Local Currency LT|0")</f>
        <v>45348</v>
      </c>
    </row>
    <row r="494" spans="1:19" x14ac:dyDescent="0.3">
      <c r="A494" s="14" t="s">
        <v>498</v>
      </c>
      <c r="B494" s="13">
        <f>_xll.ciqfunctions.udf.CIQ(A494,"IQ_FIRSTPRICINGDATE")</f>
        <v>24839</v>
      </c>
      <c r="C494" s="5">
        <f>_xll.SNL.Clients.Office.Excel.Functions.SPG(A494, "SP_VOLUME_AVG_WEEKLY_TO_SHARES_OUT", , "1M")</f>
        <v>2.6728456983533344</v>
      </c>
      <c r="D494" s="5">
        <f>_xll.SNL.Clients.Office.Excel.Functions.SPG(A494, "SP_VOLUME_AVG_WEEKLY_TO_SHARES_OUT", , "3M")</f>
        <v>2.7595468320533225</v>
      </c>
      <c r="E494" s="5">
        <f>_xll.SNL.Clients.Office.Excel.Functions.SPG(A494, "SP_VOLUME_AVG_DAILY_TO_1YR_AVG_DAILY", , "1M")</f>
        <v>103.54</v>
      </c>
      <c r="F494" s="5">
        <f>_xll.SNL.Clients.Office.Excel.Functions.SPG(A494, "SP_VOLUME_AVG_DAILY_TO_1YR_AVG_DAILY", , "3M")</f>
        <v>106.9</v>
      </c>
      <c r="G494" s="9" t="str">
        <f>_xll.SNL.Clients.Office.Excel.Functions.SPG(A494, "IQ_SECTOR")</f>
        <v>Real Estate</v>
      </c>
      <c r="H494" s="9" t="str">
        <f>_xll.SNL.Clients.Office.Excel.Functions.SPG(A494, "IQ_INDUSTRY_GROUP")</f>
        <v>Equity Real Estate Investment Trusts (REITs)</v>
      </c>
      <c r="I494" s="9" t="str">
        <f>_xll.SNL.Clients.Office.Excel.Functions.SPG(A494, "IQ_INDUSTRY")</f>
        <v>Specialized REITs</v>
      </c>
      <c r="J494" s="9" t="str">
        <f>_xll.SNL.Clients.Office.Excel.Functions.SPG(A494, "IQ_PRIMARY_INDUSTRY")</f>
        <v>Timber REITs</v>
      </c>
      <c r="K494" s="9" t="str">
        <f>_xll.SNL.Clients.Office.Excel.Functions.SPG(A494, "NAICS_CODE", "Primary")</f>
        <v>321211 - Hardwood Veneer and Plywood Manufacturing</v>
      </c>
      <c r="L494" s="9" t="str">
        <f>_xll.SNL.Clients.Office.Excel.Functions.SPG(A494, "SP_TOPICTAG")</f>
        <v>Forestry; Biomass Energy</v>
      </c>
      <c r="M494" s="5">
        <f>_xll.SNL.Clients.Office.Excel.Functions.SPG(A494, "SP_PCT_SHARES_OWNED_ALL_INSTITUTIONS")</f>
        <v>89.65</v>
      </c>
      <c r="N494" s="9" t="str">
        <f>_xll.SNL.Clients.Office.Excel.Functions.SPG(A494, "RD_CREDIT_RATING_GLOBAL", "Issuer Credit Rating", "Local Currency LT|0")</f>
        <v>BBB</v>
      </c>
      <c r="O494" s="9" t="str">
        <f>_xll.SNL.Clients.Office.Excel.Functions.SPG(A494, "RD_CWOL_GLOBAL", "Issuer Credit Rating", "Local Currency LT|0")</f>
        <v>Stable</v>
      </c>
      <c r="P494" s="9" t="str">
        <f>_xll.SNL.Clients.Office.Excel.Functions.SPG(A494, "RD_RATING_ACTION_GLOBAL", "Issuer Credit Rating", "Local Currency LT|0")</f>
        <v>Upgrade | CreditWatch/Outlook (12/03/2020)</v>
      </c>
      <c r="Q494" s="10">
        <f>_xll.SNL.Clients.Office.Excel.Functions.SPG(A494, "RD_LAST_REVIEW_DATE_GLOBAL", "Issuer Credit Rating", "Local Currency LT")</f>
        <v>45754</v>
      </c>
      <c r="R494" s="10">
        <f>_xll.SNL.Clients.Office.Excel.Functions.SPG(A494, "RD_CREDIT_RATING_DATE_GLOBAL", "Issuer Credit Rating", "Local Currency LT|0")</f>
        <v>44168</v>
      </c>
      <c r="S494" s="10">
        <f>_xll.SNL.Clients.Office.Excel.Functions.SPG(A494, "RD_CREDIT_WATCH_OUTLOOK_DATE_GLOBAL", "Issuer Credit Rating", "Local Currency LT|0")</f>
        <v>44168</v>
      </c>
    </row>
    <row r="495" spans="1:19" x14ac:dyDescent="0.3">
      <c r="A495" s="14" t="s">
        <v>2014</v>
      </c>
      <c r="B495" s="13">
        <f>_xll.ciqfunctions.udf.CIQ(A495,"IQ_FIRSTPRICINGDATE")</f>
        <v>30504</v>
      </c>
      <c r="C495" s="5">
        <f>_xll.SNL.Clients.Office.Excel.Functions.SPG(A495, "SP_VOLUME_AVG_WEEKLY_TO_SHARES_OUT", , "1M")</f>
        <v>5.9831673556250653</v>
      </c>
      <c r="D495" s="5">
        <f>_xll.SNL.Clients.Office.Excel.Functions.SPG(A495, "SP_VOLUME_AVG_WEEKLY_TO_SHARES_OUT", , "3M")</f>
        <v>10.486618667747836</v>
      </c>
      <c r="E495" s="5">
        <f>_xll.SNL.Clients.Office.Excel.Functions.SPG(A495, "SP_VOLUME_AVG_DAILY_TO_1YR_AVG_DAILY", , "1M")</f>
        <v>71.59</v>
      </c>
      <c r="F495" s="5">
        <f>_xll.SNL.Clients.Office.Excel.Functions.SPG(A495, "SP_VOLUME_AVG_DAILY_TO_1YR_AVG_DAILY", , "3M")</f>
        <v>125.48</v>
      </c>
      <c r="G495" s="9" t="str">
        <f>_xll.SNL.Clients.Office.Excel.Functions.SPG(A495, "IQ_SECTOR")</f>
        <v>Consumer Discretionary</v>
      </c>
      <c r="H495" s="9" t="str">
        <f>_xll.SNL.Clients.Office.Excel.Functions.SPG(A495, "IQ_INDUSTRY_GROUP")</f>
        <v>Consumer Discretionary Distribution and Retail</v>
      </c>
      <c r="I495" s="9" t="str">
        <f>_xll.SNL.Clients.Office.Excel.Functions.SPG(A495, "IQ_INDUSTRY")</f>
        <v>Specialty Retail</v>
      </c>
      <c r="J495" s="9" t="str">
        <f>_xll.SNL.Clients.Office.Excel.Functions.SPG(A495, "IQ_PRIMARY_INDUSTRY")</f>
        <v>Homefurnishing Retail</v>
      </c>
      <c r="K495" s="9" t="str">
        <f>_xll.SNL.Clients.Office.Excel.Functions.SPG(A495, "NAICS_CODE", "Primary")</f>
        <v>449 - Furniture, Home Furnishings, Electronics, and Appliance Retailers</v>
      </c>
      <c r="L495" s="9" t="str">
        <f>_xll.SNL.Clients.Office.Excel.Functions.SPG(A495, "SP_TOPICTAG")</f>
        <v>Lifestyle; Augmented Reality; 3D Printing; Artificial Intelligence</v>
      </c>
      <c r="M495" s="5">
        <f>_xll.SNL.Clients.Office.Excel.Functions.SPG(A495, "SP_PCT_SHARES_OWNED_ALL_INSTITUTIONS")</f>
        <v>93.88</v>
      </c>
      <c r="N495" s="9" t="str">
        <f>_xll.SNL.Clients.Office.Excel.Functions.SPG(A495, "RD_CREDIT_RATING_GLOBAL", "Issuer Credit Rating", "Local Currency LT|0")</f>
        <v/>
      </c>
      <c r="O495" s="9" t="str">
        <f>_xll.SNL.Clients.Office.Excel.Functions.SPG(A495, "RD_CWOL_GLOBAL", "Issuer Credit Rating", "Local Currency LT|0")</f>
        <v/>
      </c>
      <c r="P495" s="9" t="str">
        <f>_xll.SNL.Clients.Office.Excel.Functions.SPG(A495, "RD_RATING_ACTION_GLOBAL", "Issuer Credit Rating", "Local Currency LT|0")</f>
        <v/>
      </c>
      <c r="Q495" s="10" t="str">
        <f>_xll.SNL.Clients.Office.Excel.Functions.SPG(A495, "RD_LAST_REVIEW_DATE_GLOBAL", "Issuer Credit Rating", "Local Currency LT")</f>
        <v/>
      </c>
      <c r="R495" s="10" t="str">
        <f>_xll.SNL.Clients.Office.Excel.Functions.SPG(A495, "RD_CREDIT_RATING_DATE_GLOBAL", "Issuer Credit Rating", "Local Currency LT|0")</f>
        <v/>
      </c>
      <c r="S495" s="10" t="str">
        <f>_xll.SNL.Clients.Office.Excel.Functions.SPG(A495, "RD_CREDIT_WATCH_OUTLOOK_DATE_GLOBAL", "Issuer Credit Rating", "Local Currency LT|0")</f>
        <v/>
      </c>
    </row>
    <row r="496" spans="1:19" x14ac:dyDescent="0.3">
      <c r="A496" s="14" t="s">
        <v>499</v>
      </c>
      <c r="B496" s="13">
        <f>_xll.ciqfunctions.udf.CIQ(A496,"IQ_FIRSTPRICINGDATE")</f>
        <v>37054</v>
      </c>
      <c r="C496" s="5">
        <f>_xll.SNL.Clients.Office.Excel.Functions.SPG(A496, "SP_VOLUME_AVG_WEEKLY_TO_SHARES_OUT", , "1M")</f>
        <v>3.4360343826553388</v>
      </c>
      <c r="D496" s="5">
        <f>_xll.SNL.Clients.Office.Excel.Functions.SPG(A496, "SP_VOLUME_AVG_WEEKLY_TO_SHARES_OUT", , "3M")</f>
        <v>3.4570038211094798</v>
      </c>
      <c r="E496" s="5">
        <f>_xll.SNL.Clients.Office.Excel.Functions.SPG(A496, "SP_VOLUME_AVG_DAILY_TO_1YR_AVG_DAILY", , "1M")</f>
        <v>117.18</v>
      </c>
      <c r="F496" s="5">
        <f>_xll.SNL.Clients.Office.Excel.Functions.SPG(A496, "SP_VOLUME_AVG_DAILY_TO_1YR_AVG_DAILY", , "3M")</f>
        <v>117.9</v>
      </c>
      <c r="G496" s="9" t="str">
        <f>_xll.SNL.Clients.Office.Excel.Functions.SPG(A496, "IQ_SECTOR")</f>
        <v>Financials</v>
      </c>
      <c r="H496" s="9" t="str">
        <f>_xll.SNL.Clients.Office.Excel.Functions.SPG(A496, "IQ_INDUSTRY_GROUP")</f>
        <v>Insurance</v>
      </c>
      <c r="I496" s="9" t="str">
        <f>_xll.SNL.Clients.Office.Excel.Functions.SPG(A496, "IQ_INDUSTRY")</f>
        <v>Insurance</v>
      </c>
      <c r="J496" s="9" t="str">
        <f>_xll.SNL.Clients.Office.Excel.Functions.SPG(A496, "IQ_PRIMARY_INDUSTRY")</f>
        <v>Insurance Brokers</v>
      </c>
      <c r="K496" s="9" t="str">
        <f>_xll.SNL.Clients.Office.Excel.Functions.SPG(A496, "NAICS_CODE", "Primary")</f>
        <v>522299 - International, Secondary Market, and All Other Nondepository Credit Intermediation</v>
      </c>
      <c r="L496" s="9" t="str">
        <f>_xll.SNL.Clients.Office.Excel.Functions.SPG(A496, "SP_TOPICTAG")</f>
        <v>Employee Benefits</v>
      </c>
      <c r="M496" s="5">
        <f>_xll.SNL.Clients.Office.Excel.Functions.SPG(A496, "SP_PCT_SHARES_OWNED_ALL_INSTITUTIONS")</f>
        <v>94.6</v>
      </c>
      <c r="N496" s="9" t="str">
        <f>_xll.SNL.Clients.Office.Excel.Functions.SPG(A496, "RD_CREDIT_RATING_GLOBAL", "Issuer Credit Rating", "Local Currency LT|0")</f>
        <v>BBB+</v>
      </c>
      <c r="O496" s="9" t="str">
        <f>_xll.SNL.Clients.Office.Excel.Functions.SPG(A496, "RD_CWOL_GLOBAL", "Issuer Credit Rating", "Local Currency LT|0")</f>
        <v>Stable</v>
      </c>
      <c r="P496" s="9" t="str">
        <f>_xll.SNL.Clients.Office.Excel.Functions.SPG(A496, "RD_RATING_ACTION_GLOBAL", "Issuer Credit Rating", "Local Currency LT|0")</f>
        <v>Upgrade | CreditWatch/Outlook (02/21/2023)</v>
      </c>
      <c r="Q496" s="10">
        <f>_xll.SNL.Clients.Office.Excel.Functions.SPG(A496, "RD_LAST_REVIEW_DATE_GLOBAL", "Issuer Credit Rating", "Local Currency LT")</f>
        <v>45610</v>
      </c>
      <c r="R496" s="10">
        <f>_xll.SNL.Clients.Office.Excel.Functions.SPG(A496, "RD_CREDIT_RATING_DATE_GLOBAL", "Issuer Credit Rating", "Local Currency LT|0")</f>
        <v>44978</v>
      </c>
      <c r="S496" s="10">
        <f>_xll.SNL.Clients.Office.Excel.Functions.SPG(A496, "RD_CREDIT_WATCH_OUTLOOK_DATE_GLOBAL", "Issuer Credit Rating", "Local Currency LT|0")</f>
        <v>44978</v>
      </c>
    </row>
    <row r="497" spans="1:19" x14ac:dyDescent="0.3">
      <c r="A497" s="14" t="s">
        <v>500</v>
      </c>
      <c r="B497" s="13">
        <f>_xll.ciqfunctions.udf.CIQ(A497,"IQ_FIRSTPRICINGDATE")</f>
        <v>41194</v>
      </c>
      <c r="C497" s="5">
        <f>_xll.SNL.Clients.Office.Excel.Functions.SPG(A497, "SP_VOLUME_AVG_WEEKLY_TO_SHARES_OUT", , "1M")</f>
        <v>3.4649782972970868</v>
      </c>
      <c r="D497" s="5">
        <f>_xll.SNL.Clients.Office.Excel.Functions.SPG(A497, "SP_VOLUME_AVG_WEEKLY_TO_SHARES_OUT", , "3M")</f>
        <v>5.1779025852336424</v>
      </c>
      <c r="E497" s="5">
        <f>_xll.SNL.Clients.Office.Excel.Functions.SPG(A497, "SP_VOLUME_AVG_DAILY_TO_1YR_AVG_DAILY", , "1M")</f>
        <v>58.47</v>
      </c>
      <c r="F497" s="5">
        <f>_xll.SNL.Clients.Office.Excel.Functions.SPG(A497, "SP_VOLUME_AVG_DAILY_TO_1YR_AVG_DAILY", , "3M")</f>
        <v>87.37</v>
      </c>
      <c r="G497" s="9" t="str">
        <f>_xll.SNL.Clients.Office.Excel.Functions.SPG(A497, "IQ_SECTOR")</f>
        <v>Information Technology</v>
      </c>
      <c r="H497" s="9" t="str">
        <f>_xll.SNL.Clients.Office.Excel.Functions.SPG(A497, "IQ_INDUSTRY_GROUP")</f>
        <v>Software and Services</v>
      </c>
      <c r="I497" s="9" t="str">
        <f>_xll.SNL.Clients.Office.Excel.Functions.SPG(A497, "IQ_INDUSTRY")</f>
        <v>Software</v>
      </c>
      <c r="J497" s="9" t="str">
        <f>_xll.SNL.Clients.Office.Excel.Functions.SPG(A497, "IQ_PRIMARY_INDUSTRY")</f>
        <v>Application Software</v>
      </c>
      <c r="K497" s="9" t="str">
        <f>_xll.SNL.Clients.Office.Excel.Functions.SPG(A497, "NAICS_CODE", "Primary")</f>
        <v>513210 - Software Publishers</v>
      </c>
      <c r="L497" s="9" t="str">
        <f>_xll.SNL.Clients.Office.Excel.Functions.SPG(A497, "SP_TOPICTAG")</f>
        <v>Software Development; Machine Learning; Cloud Data Services; Cloud Infrastructure; Process Automation; HRTech; WorkTech</v>
      </c>
      <c r="M497" s="5">
        <f>_xll.SNL.Clients.Office.Excel.Functions.SPG(A497, "SP_PCT_SHARES_OWNED_ALL_INSTITUTIONS")</f>
        <v>72.489999999999995</v>
      </c>
      <c r="N497" s="9" t="str">
        <f>_xll.SNL.Clients.Office.Excel.Functions.SPG(A497, "RD_CREDIT_RATING_GLOBAL", "Issuer Credit Rating", "Local Currency LT|0")</f>
        <v>BBB+</v>
      </c>
      <c r="O497" s="9" t="str">
        <f>_xll.SNL.Clients.Office.Excel.Functions.SPG(A497, "RD_CWOL_GLOBAL", "Issuer Credit Rating", "Local Currency LT|0")</f>
        <v>Stable</v>
      </c>
      <c r="P497" s="9" t="str">
        <f>_xll.SNL.Clients.Office.Excel.Functions.SPG(A497, "RD_RATING_ACTION_GLOBAL", "Issuer Credit Rating", "Local Currency LT|0")</f>
        <v>Upgrade | CreditWatch/Outlook (04/25/2025)</v>
      </c>
      <c r="Q497" s="10">
        <f>_xll.SNL.Clients.Office.Excel.Functions.SPG(A497, "RD_LAST_REVIEW_DATE_GLOBAL", "Issuer Credit Rating", "Local Currency LT")</f>
        <v>45772</v>
      </c>
      <c r="R497" s="10">
        <f>_xll.SNL.Clients.Office.Excel.Functions.SPG(A497, "RD_CREDIT_RATING_DATE_GLOBAL", "Issuer Credit Rating", "Local Currency LT|0")</f>
        <v>45772</v>
      </c>
      <c r="S497" s="10">
        <f>_xll.SNL.Clients.Office.Excel.Functions.SPG(A497, "RD_CREDIT_WATCH_OUTLOOK_DATE_GLOBAL", "Issuer Credit Rating", "Local Currency LT|0")</f>
        <v>45772</v>
      </c>
    </row>
    <row r="498" spans="1:19" x14ac:dyDescent="0.3">
      <c r="A498" s="14" t="s">
        <v>501</v>
      </c>
      <c r="B498" s="13">
        <f>_xll.ciqfunctions.udf.CIQ(A498,"IQ_FIRSTPRICINGDATE")</f>
        <v>37554</v>
      </c>
      <c r="C498" s="5">
        <f>_xll.SNL.Clients.Office.Excel.Functions.SPG(A498, "SP_VOLUME_AVG_WEEKLY_TO_SHARES_OUT", , "1M")</f>
        <v>11.733207618377927</v>
      </c>
      <c r="D498" s="5">
        <f>_xll.SNL.Clients.Office.Excel.Functions.SPG(A498, "SP_VOLUME_AVG_WEEKLY_TO_SHARES_OUT", , "3M")</f>
        <v>12.5500849085977</v>
      </c>
      <c r="E498" s="5">
        <f>_xll.SNL.Clients.Office.Excel.Functions.SPG(A498, "SP_VOLUME_AVG_DAILY_TO_1YR_AVG_DAILY", , "1M")</f>
        <v>96.16</v>
      </c>
      <c r="F498" s="5">
        <f>_xll.SNL.Clients.Office.Excel.Functions.SPG(A498, "SP_VOLUME_AVG_DAILY_TO_1YR_AVG_DAILY", , "3M")</f>
        <v>102.86</v>
      </c>
      <c r="G498" s="9" t="str">
        <f>_xll.SNL.Clients.Office.Excel.Functions.SPG(A498, "IQ_SECTOR")</f>
        <v>Consumer Discretionary</v>
      </c>
      <c r="H498" s="9" t="str">
        <f>_xll.SNL.Clients.Office.Excel.Functions.SPG(A498, "IQ_INDUSTRY_GROUP")</f>
        <v>Consumer Services</v>
      </c>
      <c r="I498" s="9" t="str">
        <f>_xll.SNL.Clients.Office.Excel.Functions.SPG(A498, "IQ_INDUSTRY")</f>
        <v>Hotels, Restaurants and Leisure</v>
      </c>
      <c r="J498" s="9" t="str">
        <f>_xll.SNL.Clients.Office.Excel.Functions.SPG(A498, "IQ_PRIMARY_INDUSTRY")</f>
        <v>Casinos and Gaming</v>
      </c>
      <c r="K498" s="9" t="str">
        <f>_xll.SNL.Clients.Office.Excel.Functions.SPG(A498, "NAICS_CODE", "Primary")</f>
        <v>721120 - Casino Hotels</v>
      </c>
      <c r="L498" s="9" t="str">
        <f>_xll.SNL.Clients.Office.Excel.Functions.SPG(A498, "SP_TOPICTAG")</f>
        <v>Entertainment Systems; Tourism; Travel Accommodations</v>
      </c>
      <c r="M498" s="5">
        <f>_xll.SNL.Clients.Office.Excel.Functions.SPG(A498, "SP_PCT_SHARES_OWNED_ALL_INSTITUTIONS")</f>
        <v>66.81</v>
      </c>
      <c r="N498" s="9" t="str">
        <f>_xll.SNL.Clients.Office.Excel.Functions.SPG(A498, "RD_CREDIT_RATING_GLOBAL", "Issuer Credit Rating", "Local Currency LT|0")</f>
        <v>BB-</v>
      </c>
      <c r="O498" s="9" t="str">
        <f>_xll.SNL.Clients.Office.Excel.Functions.SPG(A498, "RD_CWOL_GLOBAL", "Issuer Credit Rating", "Local Currency LT|0")</f>
        <v>Stable</v>
      </c>
      <c r="P498" s="9" t="str">
        <f>_xll.SNL.Clients.Office.Excel.Functions.SPG(A498, "RD_RATING_ACTION_GLOBAL", "Issuer Credit Rating", "Local Currency LT|0")</f>
        <v>Upgrade | CreditWatch/Outlook (11/15/2023)</v>
      </c>
      <c r="Q498" s="10">
        <f>_xll.SNL.Clients.Office.Excel.Functions.SPG(A498, "RD_LAST_REVIEW_DATE_GLOBAL", "Issuer Credit Rating", "Local Currency LT")</f>
        <v>45721</v>
      </c>
      <c r="R498" s="10">
        <f>_xll.SNL.Clients.Office.Excel.Functions.SPG(A498, "RD_CREDIT_RATING_DATE_GLOBAL", "Issuer Credit Rating", "Local Currency LT|0")</f>
        <v>45245</v>
      </c>
      <c r="S498" s="10">
        <f>_xll.SNL.Clients.Office.Excel.Functions.SPG(A498, "RD_CREDIT_WATCH_OUTLOOK_DATE_GLOBAL", "Issuer Credit Rating", "Local Currency LT|0")</f>
        <v>45245</v>
      </c>
    </row>
    <row r="499" spans="1:19" x14ac:dyDescent="0.3">
      <c r="A499" s="14" t="s">
        <v>502</v>
      </c>
      <c r="B499" s="13">
        <f>_xll.ciqfunctions.udf.CIQ(A499,"IQ_FIRSTPRICINGDATE")</f>
        <v>24839</v>
      </c>
      <c r="C499" s="5">
        <f>_xll.SNL.Clients.Office.Excel.Functions.SPG(A499, "SP_VOLUME_AVG_WEEKLY_TO_SHARES_OUT", , "1M")</f>
        <v>3.968377384201291</v>
      </c>
      <c r="D499" s="5">
        <f>_xll.SNL.Clients.Office.Excel.Functions.SPG(A499, "SP_VOLUME_AVG_WEEKLY_TO_SHARES_OUT", , "3M")</f>
        <v>3.6082915606113901</v>
      </c>
      <c r="E499" s="5">
        <f>_xll.SNL.Clients.Office.Excel.Functions.SPG(A499, "SP_VOLUME_AVG_DAILY_TO_1YR_AVG_DAILY", , "1M")</f>
        <v>126.17</v>
      </c>
      <c r="F499" s="5">
        <f>_xll.SNL.Clients.Office.Excel.Functions.SPG(A499, "SP_VOLUME_AVG_DAILY_TO_1YR_AVG_DAILY", , "3M")</f>
        <v>114.72</v>
      </c>
      <c r="G499" s="9" t="str">
        <f>_xll.SNL.Clients.Office.Excel.Functions.SPG(A499, "IQ_SECTOR")</f>
        <v>Utilities</v>
      </c>
      <c r="H499" s="9" t="str">
        <f>_xll.SNL.Clients.Office.Excel.Functions.SPG(A499, "IQ_INDUSTRY_GROUP")</f>
        <v>Utilities</v>
      </c>
      <c r="I499" s="9" t="str">
        <f>_xll.SNL.Clients.Office.Excel.Functions.SPG(A499, "IQ_INDUSTRY")</f>
        <v>Electric Utilities</v>
      </c>
      <c r="J499" s="9" t="str">
        <f>_xll.SNL.Clients.Office.Excel.Functions.SPG(A499, "IQ_PRIMARY_INDUSTRY")</f>
        <v>Electric Utilities</v>
      </c>
      <c r="K499" s="9" t="str">
        <f>_xll.SNL.Clients.Office.Excel.Functions.SPG(A499, "NAICS_CODE", "Primary")</f>
        <v>22111 - Electric Power Generation</v>
      </c>
      <c r="L499" s="9" t="str">
        <f>_xll.SNL.Clients.Office.Excel.Functions.SPG(A499, "SP_TOPICTAG")</f>
        <v>Clean Energy; Energy Efficiency; Energy Management; Energy Storage; CleanTech; Smart Energy; Utility Scale Solar</v>
      </c>
      <c r="M499" s="5">
        <f>_xll.SNL.Clients.Office.Excel.Functions.SPG(A499, "SP_PCT_SHARES_OWNED_ALL_INSTITUTIONS")</f>
        <v>85.6</v>
      </c>
      <c r="N499" s="9" t="str">
        <f>_xll.SNL.Clients.Office.Excel.Functions.SPG(A499, "RD_CREDIT_RATING_GLOBAL", "Issuer Credit Rating", "Local Currency LT|0")</f>
        <v>BBB+</v>
      </c>
      <c r="O499" s="9" t="str">
        <f>_xll.SNL.Clients.Office.Excel.Functions.SPG(A499, "RD_CWOL_GLOBAL", "Issuer Credit Rating", "Local Currency LT|0")</f>
        <v>Negative</v>
      </c>
      <c r="P499" s="9" t="str">
        <f>_xll.SNL.Clients.Office.Excel.Functions.SPG(A499, "RD_RATING_ACTION_GLOBAL", "Issuer Credit Rating", "Local Currency LT|0")</f>
        <v>Downgrade | CreditWatch/Outlook (03/13/2024)</v>
      </c>
      <c r="Q499" s="10">
        <f>_xll.SNL.Clients.Office.Excel.Functions.SPG(A499, "RD_LAST_REVIEW_DATE_GLOBAL", "Issuer Credit Rating", "Local Currency LT")</f>
        <v>45618</v>
      </c>
      <c r="R499" s="10">
        <f>_xll.SNL.Clients.Office.Excel.Functions.SPG(A499, "RD_CREDIT_RATING_DATE_GLOBAL", "Issuer Credit Rating", "Local Currency LT|0")</f>
        <v>45364</v>
      </c>
      <c r="S499" s="10">
        <f>_xll.SNL.Clients.Office.Excel.Functions.SPG(A499, "RD_CREDIT_WATCH_OUTLOOK_DATE_GLOBAL", "Issuer Credit Rating", "Local Currency LT|0")</f>
        <v>45364</v>
      </c>
    </row>
    <row r="500" spans="1:19" x14ac:dyDescent="0.3">
      <c r="A500" s="14" t="s">
        <v>503</v>
      </c>
      <c r="B500" s="13">
        <f>_xll.ciqfunctions.udf.CIQ(A500,"IQ_FIRSTPRICINGDATE")</f>
        <v>40829</v>
      </c>
      <c r="C500" s="5">
        <f>_xll.SNL.Clients.Office.Excel.Functions.SPG(A500, "SP_VOLUME_AVG_WEEKLY_TO_SHARES_OUT", , "1M")</f>
        <v>3.4685289338176313</v>
      </c>
      <c r="D500" s="5">
        <f>_xll.SNL.Clients.Office.Excel.Functions.SPG(A500, "SP_VOLUME_AVG_WEEKLY_TO_SHARES_OUT", , "3M")</f>
        <v>3.7038875737988435</v>
      </c>
      <c r="E500" s="5">
        <f>_xll.SNL.Clients.Office.Excel.Functions.SPG(A500, "SP_VOLUME_AVG_DAILY_TO_1YR_AVG_DAILY", , "1M")</f>
        <v>118.97</v>
      </c>
      <c r="F500" s="5">
        <f>_xll.SNL.Clients.Office.Excel.Functions.SPG(A500, "SP_VOLUME_AVG_DAILY_TO_1YR_AVG_DAILY", , "3M")</f>
        <v>127.04</v>
      </c>
      <c r="G500" s="9" t="str">
        <f>_xll.SNL.Clients.Office.Excel.Functions.SPG(A500, "IQ_SECTOR")</f>
        <v>Industrials</v>
      </c>
      <c r="H500" s="9" t="str">
        <f>_xll.SNL.Clients.Office.Excel.Functions.SPG(A500, "IQ_INDUSTRY_GROUP")</f>
        <v>Capital Goods</v>
      </c>
      <c r="I500" s="9" t="str">
        <f>_xll.SNL.Clients.Office.Excel.Functions.SPG(A500, "IQ_INDUSTRY")</f>
        <v>Machinery</v>
      </c>
      <c r="J500" s="9" t="str">
        <f>_xll.SNL.Clients.Office.Excel.Functions.SPG(A500, "IQ_PRIMARY_INDUSTRY")</f>
        <v>Industrial Machinery and Supplies and Components</v>
      </c>
      <c r="K500" s="9" t="str">
        <f>_xll.SNL.Clients.Office.Excel.Functions.SPG(A500, "NAICS_CODE", "Primary")</f>
        <v>333914 - Measuring, Dispensing, and Other Pumping Equipment Manufacturing</v>
      </c>
      <c r="L500" s="9" t="str">
        <f>_xll.SNL.Clients.Office.Excel.Functions.SPG(A500, "SP_TOPICTAG")</f>
        <v>Environmental Consulting; Water Purification; CleanTech; Data Protection; Process Automation; RegTech</v>
      </c>
      <c r="M500" s="5">
        <f>_xll.SNL.Clients.Office.Excel.Functions.SPG(A500, "SP_PCT_SHARES_OWNED_ALL_INSTITUTIONS")</f>
        <v>93.69</v>
      </c>
      <c r="N500" s="9" t="str">
        <f>_xll.SNL.Clients.Office.Excel.Functions.SPG(A500, "RD_CREDIT_RATING_GLOBAL", "Issuer Credit Rating", "Local Currency LT|0")</f>
        <v>BBB</v>
      </c>
      <c r="O500" s="9" t="str">
        <f>_xll.SNL.Clients.Office.Excel.Functions.SPG(A500, "RD_CWOL_GLOBAL", "Issuer Credit Rating", "Local Currency LT|0")</f>
        <v>Stable</v>
      </c>
      <c r="P500" s="9" t="str">
        <f>_xll.SNL.Clients.Office.Excel.Functions.SPG(A500, "RD_RATING_ACTION_GLOBAL", "Issuer Credit Rating", "Local Currency LT|0")</f>
        <v>CreditWatch/Outlook (08/20/2021)</v>
      </c>
      <c r="Q500" s="10">
        <f>_xll.SNL.Clients.Office.Excel.Functions.SPG(A500, "RD_LAST_REVIEW_DATE_GLOBAL", "Issuer Credit Rating", "Local Currency LT")</f>
        <v>45496</v>
      </c>
      <c r="R500" s="10">
        <f>_xll.SNL.Clients.Office.Excel.Functions.SPG(A500, "RD_CREDIT_RATING_DATE_GLOBAL", "Issuer Credit Rating", "Local Currency LT|0")</f>
        <v>40800</v>
      </c>
      <c r="S500" s="10">
        <f>_xll.SNL.Clients.Office.Excel.Functions.SPG(A500, "RD_CREDIT_WATCH_OUTLOOK_DATE_GLOBAL", "Issuer Credit Rating", "Local Currency LT|0")</f>
        <v>44428</v>
      </c>
    </row>
    <row r="501" spans="1:19" x14ac:dyDescent="0.3">
      <c r="A501" s="14" t="s">
        <v>504</v>
      </c>
      <c r="B501" s="13">
        <f>_xll.ciqfunctions.udf.CIQ(A501,"IQ_FIRSTPRICINGDATE")</f>
        <v>35684</v>
      </c>
      <c r="C501" s="5">
        <f>_xll.SNL.Clients.Office.Excel.Functions.SPG(A501, "SP_VOLUME_AVG_WEEKLY_TO_SHARES_OUT", , "1M")</f>
        <v>3.49700066719867</v>
      </c>
      <c r="D501" s="5">
        <f>_xll.SNL.Clients.Office.Excel.Functions.SPG(A501, "SP_VOLUME_AVG_WEEKLY_TO_SHARES_OUT", , "3M")</f>
        <v>4.1085825959880795</v>
      </c>
      <c r="E501" s="5">
        <f>_xll.SNL.Clients.Office.Excel.Functions.SPG(A501, "SP_VOLUME_AVG_DAILY_TO_1YR_AVG_DAILY", , "1M")</f>
        <v>97.33</v>
      </c>
      <c r="F501" s="5">
        <f>_xll.SNL.Clients.Office.Excel.Functions.SPG(A501, "SP_VOLUME_AVG_DAILY_TO_1YR_AVG_DAILY", , "3M")</f>
        <v>114.35</v>
      </c>
      <c r="G501" s="9" t="str">
        <f>_xll.SNL.Clients.Office.Excel.Functions.SPG(A501, "IQ_SECTOR")</f>
        <v>Consumer Discretionary</v>
      </c>
      <c r="H501" s="9" t="str">
        <f>_xll.SNL.Clients.Office.Excel.Functions.SPG(A501, "IQ_INDUSTRY_GROUP")</f>
        <v>Consumer Services</v>
      </c>
      <c r="I501" s="9" t="str">
        <f>_xll.SNL.Clients.Office.Excel.Functions.SPG(A501, "IQ_INDUSTRY")</f>
        <v>Hotels, Restaurants and Leisure</v>
      </c>
      <c r="J501" s="9" t="str">
        <f>_xll.SNL.Clients.Office.Excel.Functions.SPG(A501, "IQ_PRIMARY_INDUSTRY")</f>
        <v>Restaurants</v>
      </c>
      <c r="K501" s="9" t="str">
        <f>_xll.SNL.Clients.Office.Excel.Functions.SPG(A501, "NAICS_CODE", "Primary")</f>
        <v>72251 - Restaurants and Other Eating Places</v>
      </c>
      <c r="L501" s="9" t="str">
        <f>_xll.SNL.Clients.Office.Excel.Functions.SPG(A501, "SP_TOPICTAG")</f>
        <v>Food Delivery</v>
      </c>
      <c r="M501" s="5">
        <f>_xll.SNL.Clients.Office.Excel.Functions.SPG(A501, "SP_PCT_SHARES_OWNED_ALL_INSTITUTIONS")</f>
        <v>83.74</v>
      </c>
      <c r="N501" s="9" t="str">
        <f>_xll.SNL.Clients.Office.Excel.Functions.SPG(A501, "RD_CREDIT_RATING_GLOBAL", "Issuer Credit Rating", "Local Currency LT|0")</f>
        <v>BB+</v>
      </c>
      <c r="O501" s="9" t="str">
        <f>_xll.SNL.Clients.Office.Excel.Functions.SPG(A501, "RD_CWOL_GLOBAL", "Issuer Credit Rating", "Local Currency LT|0")</f>
        <v>Stable</v>
      </c>
      <c r="P501" s="9" t="str">
        <f>_xll.SNL.Clients.Office.Excel.Functions.SPG(A501, "RD_RATING_ACTION_GLOBAL", "Issuer Credit Rating", "Local Currency LT|0")</f>
        <v>Upgrade | CreditWatch/Outlook (03/17/2022)</v>
      </c>
      <c r="Q501" s="10">
        <f>_xll.SNL.Clients.Office.Excel.Functions.SPG(A501, "RD_LAST_REVIEW_DATE_GLOBAL", "Issuer Credit Rating", "Local Currency LT")</f>
        <v>45764</v>
      </c>
      <c r="R501" s="10">
        <f>_xll.SNL.Clients.Office.Excel.Functions.SPG(A501, "RD_CREDIT_RATING_DATE_GLOBAL", "Issuer Credit Rating", "Local Currency LT|0")</f>
        <v>44637</v>
      </c>
      <c r="S501" s="10">
        <f>_xll.SNL.Clients.Office.Excel.Functions.SPG(A501, "RD_CREDIT_WATCH_OUTLOOK_DATE_GLOBAL", "Issuer Credit Rating", "Local Currency LT|0")</f>
        <v>44637</v>
      </c>
    </row>
    <row r="502" spans="1:19" x14ac:dyDescent="0.3">
      <c r="A502" s="14" t="s">
        <v>505</v>
      </c>
      <c r="B502" s="13">
        <f>_xll.ciqfunctions.udf.CIQ(A502,"IQ_FIRSTPRICINGDATE")</f>
        <v>33465</v>
      </c>
      <c r="C502" s="5">
        <f>_xll.SNL.Clients.Office.Excel.Functions.SPG(A502, "SP_VOLUME_AVG_WEEKLY_TO_SHARES_OUT", , "1M")</f>
        <v>6.6800371865022505</v>
      </c>
      <c r="D502" s="5">
        <f>_xll.SNL.Clients.Office.Excel.Functions.SPG(A502, "SP_VOLUME_AVG_WEEKLY_TO_SHARES_OUT", , "3M")</f>
        <v>6.7081396745537232</v>
      </c>
      <c r="E502" s="5">
        <f>_xll.SNL.Clients.Office.Excel.Functions.SPG(A502, "SP_VOLUME_AVG_DAILY_TO_1YR_AVG_DAILY", , "1M")</f>
        <v>148.47</v>
      </c>
      <c r="F502" s="5">
        <f>_xll.SNL.Clients.Office.Excel.Functions.SPG(A502, "SP_VOLUME_AVG_DAILY_TO_1YR_AVG_DAILY", , "3M")</f>
        <v>149.1</v>
      </c>
      <c r="G502" s="9" t="str">
        <f>_xll.SNL.Clients.Office.Excel.Functions.SPG(A502, "IQ_SECTOR")</f>
        <v>Information Technology</v>
      </c>
      <c r="H502" s="9" t="str">
        <f>_xll.SNL.Clients.Office.Excel.Functions.SPG(A502, "IQ_INDUSTRY_GROUP")</f>
        <v>Technology Hardware and Equipment</v>
      </c>
      <c r="I502" s="9" t="str">
        <f>_xll.SNL.Clients.Office.Excel.Functions.SPG(A502, "IQ_INDUSTRY")</f>
        <v>Electronic Equipment, Instruments and Components</v>
      </c>
      <c r="J502" s="9" t="str">
        <f>_xll.SNL.Clients.Office.Excel.Functions.SPG(A502, "IQ_PRIMARY_INDUSTRY")</f>
        <v>Electronic Equipment and Instruments</v>
      </c>
      <c r="K502" s="9" t="str">
        <f>_xll.SNL.Clients.Office.Excel.Functions.SPG(A502, "NAICS_CODE", "Primary")</f>
        <v>334519 - Other Measuring and Controlling Device Manufacturing</v>
      </c>
      <c r="L502" s="9" t="str">
        <f>_xll.SNL.Clients.Office.Excel.Functions.SPG(A502, "SP_TOPICTAG")</f>
        <v>Software Development; Data Integration; Industrial Automation; RFID (Radio Frequency Identification); Sensors; Smart Cards; Process Automation; Biometrics</v>
      </c>
      <c r="M502" s="5">
        <f>_xll.SNL.Clients.Office.Excel.Functions.SPG(A502, "SP_PCT_SHARES_OWNED_ALL_INSTITUTIONS")</f>
        <v>90.86</v>
      </c>
      <c r="N502" s="9" t="str">
        <f>_xll.SNL.Clients.Office.Excel.Functions.SPG(A502, "RD_CREDIT_RATING_GLOBAL", "Issuer Credit Rating", "Local Currency LT|0")</f>
        <v>BB+</v>
      </c>
      <c r="O502" s="9" t="str">
        <f>_xll.SNL.Clients.Office.Excel.Functions.SPG(A502, "RD_CWOL_GLOBAL", "Issuer Credit Rating", "Local Currency LT|0")</f>
        <v>Stable</v>
      </c>
      <c r="P502" s="9" t="str">
        <f>_xll.SNL.Clients.Office.Excel.Functions.SPG(A502, "RD_RATING_ACTION_GLOBAL", "Issuer Credit Rating", "Local Currency LT|0")</f>
        <v>Upgrade | CreditWatch/Outlook (08/05/2019)</v>
      </c>
      <c r="Q502" s="10">
        <f>_xll.SNL.Clients.Office.Excel.Functions.SPG(A502, "RD_LAST_REVIEW_DATE_GLOBAL", "Issuer Credit Rating", "Local Currency LT")</f>
        <v>45527</v>
      </c>
      <c r="R502" s="10">
        <f>_xll.SNL.Clients.Office.Excel.Functions.SPG(A502, "RD_CREDIT_RATING_DATE_GLOBAL", "Issuer Credit Rating", "Local Currency LT|0")</f>
        <v>43682</v>
      </c>
      <c r="S502" s="10">
        <f>_xll.SNL.Clients.Office.Excel.Functions.SPG(A502, "RD_CREDIT_WATCH_OUTLOOK_DATE_GLOBAL", "Issuer Credit Rating", "Local Currency LT|0")</f>
        <v>43682</v>
      </c>
    </row>
    <row r="503" spans="1:19" x14ac:dyDescent="0.3">
      <c r="A503" s="14" t="s">
        <v>506</v>
      </c>
      <c r="B503" s="13">
        <f>_xll.ciqfunctions.udf.CIQ(A503,"IQ_FIRSTPRICINGDATE")</f>
        <v>37097</v>
      </c>
      <c r="C503" s="5">
        <f>_xll.SNL.Clients.Office.Excel.Functions.SPG(A503, "SP_VOLUME_AVG_WEEKLY_TO_SHARES_OUT", , "1M")</f>
        <v>6.6554556621342478</v>
      </c>
      <c r="D503" s="5">
        <f>_xll.SNL.Clients.Office.Excel.Functions.SPG(A503, "SP_VOLUME_AVG_WEEKLY_TO_SHARES_OUT", , "3M")</f>
        <v>5.6880754365358372</v>
      </c>
      <c r="E503" s="5">
        <f>_xll.SNL.Clients.Office.Excel.Functions.SPG(A503, "SP_VOLUME_AVG_DAILY_TO_1YR_AVG_DAILY", , "1M")</f>
        <v>150.13999999999999</v>
      </c>
      <c r="F503" s="5">
        <f>_xll.SNL.Clients.Office.Excel.Functions.SPG(A503, "SP_VOLUME_AVG_DAILY_TO_1YR_AVG_DAILY", , "3M")</f>
        <v>128.32</v>
      </c>
      <c r="G503" s="9" t="str">
        <f>_xll.SNL.Clients.Office.Excel.Functions.SPG(A503, "IQ_SECTOR")</f>
        <v>Health Care</v>
      </c>
      <c r="H503" s="9" t="str">
        <f>_xll.SNL.Clients.Office.Excel.Functions.SPG(A503, "IQ_INDUSTRY_GROUP")</f>
        <v>Health Care Equipment and Services</v>
      </c>
      <c r="I503" s="9" t="str">
        <f>_xll.SNL.Clients.Office.Excel.Functions.SPG(A503, "IQ_INDUSTRY")</f>
        <v>Health Care Equipment and Supplies</v>
      </c>
      <c r="J503" s="9" t="str">
        <f>_xll.SNL.Clients.Office.Excel.Functions.SPG(A503, "IQ_PRIMARY_INDUSTRY")</f>
        <v>Health Care Equipment</v>
      </c>
      <c r="K503" s="9" t="str">
        <f>_xll.SNL.Clients.Office.Excel.Functions.SPG(A503, "NAICS_CODE", "Primary")</f>
        <v>339113 - Surgical Appliance and Supplies Manufacturing</v>
      </c>
      <c r="L503" s="9" t="str">
        <f>_xll.SNL.Clients.Office.Excel.Functions.SPG(A503, "SP_TOPICTAG")</f>
        <v>Health Diagnostics; Fitness Technology; Orthopaedics; Pain Management; Surgery</v>
      </c>
      <c r="M503" s="5">
        <f>_xll.SNL.Clients.Office.Excel.Functions.SPG(A503, "SP_PCT_SHARES_OWNED_ALL_INSTITUTIONS")</f>
        <v>93.89</v>
      </c>
      <c r="N503" s="9" t="str">
        <f>_xll.SNL.Clients.Office.Excel.Functions.SPG(A503, "RD_CREDIT_RATING_GLOBAL", "Issuer Credit Rating", "Local Currency LT|0")</f>
        <v>BBB</v>
      </c>
      <c r="O503" s="9" t="str">
        <f>_xll.SNL.Clients.Office.Excel.Functions.SPG(A503, "RD_CWOL_GLOBAL", "Issuer Credit Rating", "Local Currency LT|0")</f>
        <v>Stable</v>
      </c>
      <c r="P503" s="9" t="str">
        <f>_xll.SNL.Clients.Office.Excel.Functions.SPG(A503, "RD_RATING_ACTION_GLOBAL", "Issuer Credit Rating", "Local Currency LT|0")</f>
        <v>CreditWatch/Outlook (02/05/2021)</v>
      </c>
      <c r="Q503" s="10">
        <f>_xll.SNL.Clients.Office.Excel.Functions.SPG(A503, "RD_LAST_REVIEW_DATE_GLOBAL", "Issuer Credit Rating", "Local Currency LT")</f>
        <v>45733</v>
      </c>
      <c r="R503" s="10">
        <f>_xll.SNL.Clients.Office.Excel.Functions.SPG(A503, "RD_CREDIT_RATING_DATE_GLOBAL", "Issuer Credit Rating", "Local Currency LT|0")</f>
        <v>42179</v>
      </c>
      <c r="S503" s="10">
        <f>_xll.SNL.Clients.Office.Excel.Functions.SPG(A503, "RD_CREDIT_WATCH_OUTLOOK_DATE_GLOBAL", "Issuer Credit Rating", "Local Currency LT|0")</f>
        <v>44232</v>
      </c>
    </row>
    <row r="504" spans="1:19" x14ac:dyDescent="0.3">
      <c r="A504" s="14" t="s">
        <v>507</v>
      </c>
      <c r="B504" s="13">
        <f>_xll.ciqfunctions.udf.CIQ(A504,"IQ_FIRSTPRICINGDATE")</f>
        <v>41306</v>
      </c>
      <c r="C504" s="5">
        <f>_xll.SNL.Clients.Office.Excel.Functions.SPG(A504, "SP_VOLUME_AVG_WEEKLY_TO_SHARES_OUT", , "1M")</f>
        <v>3.5489961854265513</v>
      </c>
      <c r="D504" s="5">
        <f>_xll.SNL.Clients.Office.Excel.Functions.SPG(A504, "SP_VOLUME_AVG_WEEKLY_TO_SHARES_OUT", , "3M")</f>
        <v>3.3680265252210781</v>
      </c>
      <c r="E504" s="5">
        <f>_xll.SNL.Clients.Office.Excel.Functions.SPG(A504, "SP_VOLUME_AVG_DAILY_TO_1YR_AVG_DAILY", , "1M")</f>
        <v>125.79</v>
      </c>
      <c r="F504" s="5">
        <f>_xll.SNL.Clients.Office.Excel.Functions.SPG(A504, "SP_VOLUME_AVG_DAILY_TO_1YR_AVG_DAILY", , "3M")</f>
        <v>119.38</v>
      </c>
      <c r="G504" s="9" t="str">
        <f>_xll.SNL.Clients.Office.Excel.Functions.SPG(A504, "IQ_SECTOR")</f>
        <v>Health Care</v>
      </c>
      <c r="H504" s="9" t="str">
        <f>_xll.SNL.Clients.Office.Excel.Functions.SPG(A504, "IQ_INDUSTRY_GROUP")</f>
        <v>Pharmaceuticals, Biotechnology and Life Sciences</v>
      </c>
      <c r="I504" s="9" t="str">
        <f>_xll.SNL.Clients.Office.Excel.Functions.SPG(A504, "IQ_INDUSTRY")</f>
        <v>Pharmaceuticals</v>
      </c>
      <c r="J504" s="9" t="str">
        <f>_xll.SNL.Clients.Office.Excel.Functions.SPG(A504, "IQ_PRIMARY_INDUSTRY")</f>
        <v>Pharmaceuticals</v>
      </c>
      <c r="K504" s="9" t="str">
        <f>_xll.SNL.Clients.Office.Excel.Functions.SPG(A504, "NAICS_CODE", "Primary")</f>
        <v>325412 - Pharmaceutical Preparation Manufacturing</v>
      </c>
      <c r="L504" s="9" t="str">
        <f>_xll.SNL.Clients.Office.Excel.Functions.SPG(A504, "SP_TOPICTAG")</f>
        <v>Animal Feed; Health Diagnostics; Livestock; Genetics; Pain Management; Vaccines; Pet Care</v>
      </c>
      <c r="M504" s="5">
        <f>_xll.SNL.Clients.Office.Excel.Functions.SPG(A504, "SP_PCT_SHARES_OWNED_ALL_INSTITUTIONS")</f>
        <v>94.17</v>
      </c>
      <c r="N504" s="9" t="str">
        <f>_xll.SNL.Clients.Office.Excel.Functions.SPG(A504, "RD_CREDIT_RATING_GLOBAL", "Issuer Credit Rating", "Local Currency LT|0")</f>
        <v>BBB+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(04/24/2025)</v>
      </c>
      <c r="Q504" s="10">
        <f>_xll.SNL.Clients.Office.Excel.Functions.SPG(A504, "RD_LAST_REVIEW_DATE_GLOBAL", "Issuer Credit Rating", "Local Currency LT")</f>
        <v>45771</v>
      </c>
      <c r="R504" s="10">
        <f>_xll.SNL.Clients.Office.Excel.Functions.SPG(A504, "RD_CREDIT_RATING_DATE_GLOBAL", "Issuer Credit Rating", "Local Currency LT|0")</f>
        <v>45771</v>
      </c>
      <c r="S504" s="10">
        <f>_xll.SNL.Clients.Office.Excel.Functions.SPG(A504, "RD_CREDIT_WATCH_OUTLOOK_DATE_GLOBAL", "Issuer Credit Rating", "Local Currency LT|0")</f>
        <v>45771</v>
      </c>
    </row>
    <row r="505" spans="1:19" x14ac:dyDescent="0.3">
      <c r="B505" s="13" t="str">
        <f>_xll.ciqfunctions.udf.CIQ(A505,"IQ_FIRSTPRICINGDATE")</f>
        <v>(Invalid Identifier)</v>
      </c>
      <c r="C505" t="str">
        <f>_xll.SNL.Clients.Office.Excel.Functions.SPG(A505, "SP_VOLUME_AVG_WEEKLY_TO_SHARES_OUT", , "1M")</f>
        <v>#INVALID COMPANY ID</v>
      </c>
      <c r="D505" t="str">
        <f>_xll.SNL.Clients.Office.Excel.Functions.SPG(A505, "SP_VOLUME_AVG_WEEKLY_TO_SHARES_OUT", , "3M")</f>
        <v>#INVALID COMPANY ID</v>
      </c>
      <c r="E505" t="str">
        <f>_xll.SNL.Clients.Office.Excel.Functions.SPG(A505, "SP_VOLUME_AVG_DAILY_TO_1YR_AVG_DAILY", , "1M")</f>
        <v>#INVALID COMPANY ID</v>
      </c>
      <c r="F505" t="str">
        <f>_xll.SNL.Clients.Office.Excel.Functions.SPG(A505, "SP_VOLUME_AVG_DAILY_TO_1YR_AVG_DAILY", , "3M")</f>
        <v>#INVALID COMPANY ID</v>
      </c>
      <c r="G505" s="9" t="str">
        <f>_xll.SNL.Clients.Office.Excel.Functions.SPG(A505, "IQ_SECTOR")</f>
        <v>#INVALID COMPANY ID</v>
      </c>
      <c r="H505" s="9" t="str">
        <f>_xll.SNL.Clients.Office.Excel.Functions.SPG(A505, "IQ_INDUSTRY_GROUP")</f>
        <v>#INVALID COMPANY ID</v>
      </c>
      <c r="I505" s="9" t="str">
        <f>_xll.SNL.Clients.Office.Excel.Functions.SPG(A505, "IQ_INDUSTRY")</f>
        <v>#INVALID COMPANY ID</v>
      </c>
      <c r="J505" s="9" t="str">
        <f>_xll.SNL.Clients.Office.Excel.Functions.SPG(A505, "IQ_PRIMARY_INDUSTRY")</f>
        <v>#INVALID COMPANY ID</v>
      </c>
      <c r="K505" s="9" t="str">
        <f>_xll.SNL.Clients.Office.Excel.Functions.SPG(A505, "NAICS_CODE", "Primary")</f>
        <v>#INVALID COMPANY ID</v>
      </c>
      <c r="L505" s="9" t="str">
        <f>_xll.SNL.Clients.Office.Excel.Functions.SPG(A505, "SP_TOPICTAG")</f>
        <v>#INVALID COMPANY ID</v>
      </c>
      <c r="M505" s="5" t="str">
        <f>_xll.SNL.Clients.Office.Excel.Functions.SPG(A505, "SP_PCT_SHARES_OWNED_ALL_INSTITUTIONS")</f>
        <v>#INVALID COMPANY ID</v>
      </c>
      <c r="N505" s="9" t="str">
        <f>_xll.SNL.Clients.Office.Excel.Functions.SPG(A505, "RD_CREDIT_RATING_GLOBAL", "Issuer Credit Rating", "Local Currency LT|0")</f>
        <v>#INVALID COMPANY ID</v>
      </c>
      <c r="O505" s="9" t="str">
        <f>_xll.SNL.Clients.Office.Excel.Functions.SPG(A505, "RD_CWOL_GLOBAL", "Issuer Credit Rating", "Local Currency LT|0")</f>
        <v>#INVALID COMPANY ID</v>
      </c>
      <c r="P505" s="9" t="str">
        <f>_xll.SNL.Clients.Office.Excel.Functions.SPG(A505, "RD_RATING_ACTION_GLOBAL", "Issuer Credit Rating", "Local Currency LT|0")</f>
        <v>#INVALID COMPANY ID</v>
      </c>
      <c r="Q505" s="10" t="str">
        <f>_xll.SNL.Clients.Office.Excel.Functions.SPG(A505, "RD_LAST_REVIEW_DATE_GLOBAL", "Issuer Credit Rating", "Local Currency LT")</f>
        <v>#INVALID COMPANY ID</v>
      </c>
      <c r="R505" s="10" t="str">
        <f>_xll.SNL.Clients.Office.Excel.Functions.SPG(A505, "RD_CREDIT_RATING_DATE_GLOBAL", "Issuer Credit Rating", "Local Currency LT|0")</f>
        <v>#INVALID COMPANY ID</v>
      </c>
      <c r="S505" s="10" t="str">
        <f>_xll.SNL.Clients.Office.Excel.Functions.SPG(A505, "RD_CREDIT_WATCH_OUTLOOK_DATE_GLOBAL", "Issuer Credit Rating", "Local Currency LT|0")</f>
        <v>#INVALID COMPANY ID</v>
      </c>
    </row>
    <row r="506" spans="1:19" x14ac:dyDescent="0.3">
      <c r="B506" s="13" t="str">
        <f>_xll.ciqfunctions.udf.CIQ(A506,"IQ_FIRSTPRICINGDATE")</f>
        <v>(Invalid Identifier)</v>
      </c>
      <c r="C506" t="str">
        <f>_xll.SNL.Clients.Office.Excel.Functions.SPG(A506, "SP_VOLUME_AVG_WEEKLY_TO_SHARES_OUT", , "1M")</f>
        <v>#INVALID COMPANY ID</v>
      </c>
      <c r="D506" t="str">
        <f>_xll.SNL.Clients.Office.Excel.Functions.SPG(A506, "SP_VOLUME_AVG_WEEKLY_TO_SHARES_OUT", , "3M")</f>
        <v>#INVALID COMPANY ID</v>
      </c>
      <c r="E506" t="str">
        <f>_xll.SNL.Clients.Office.Excel.Functions.SPG(A506, "SP_VOLUME_AVG_DAILY_TO_1YR_AVG_DAILY", , "1M")</f>
        <v>#INVALID COMPANY ID</v>
      </c>
      <c r="F506" t="str">
        <f>_xll.SNL.Clients.Office.Excel.Functions.SPG(A506, "SP_VOLUME_AVG_DAILY_TO_1YR_AVG_DAILY", , "3M")</f>
        <v>#INVALID COMPANY ID</v>
      </c>
      <c r="G506" s="9" t="str">
        <f>_xll.SNL.Clients.Office.Excel.Functions.SPG(A506, "IQ_SECTOR")</f>
        <v>#INVALID COMPANY ID</v>
      </c>
      <c r="H506" s="9" t="str">
        <f>_xll.SNL.Clients.Office.Excel.Functions.SPG(A506, "IQ_INDUSTRY_GROUP")</f>
        <v>#INVALID COMPANY ID</v>
      </c>
      <c r="I506" s="9" t="str">
        <f>_xll.SNL.Clients.Office.Excel.Functions.SPG(A506, "IQ_INDUSTRY")</f>
        <v>#INVALID COMPANY ID</v>
      </c>
      <c r="J506" s="9" t="str">
        <f>_xll.SNL.Clients.Office.Excel.Functions.SPG(A506, "IQ_PRIMARY_INDUSTRY")</f>
        <v>#INVALID COMPANY ID</v>
      </c>
      <c r="K506" s="9" t="str">
        <f>_xll.SNL.Clients.Office.Excel.Functions.SPG(A506, "NAICS_CODE", "Primary")</f>
        <v>#INVALID COMPANY ID</v>
      </c>
      <c r="L506" s="9" t="str">
        <f>_xll.SNL.Clients.Office.Excel.Functions.SPG(A506, "SP_TOPICTAG")</f>
        <v>#INVALID COMPANY ID</v>
      </c>
      <c r="M506" s="5" t="str">
        <f>_xll.SNL.Clients.Office.Excel.Functions.SPG(A506, "SP_PCT_SHARES_OWNED_ALL_INSTITUTIONS")</f>
        <v>#INVALID COMPANY ID</v>
      </c>
      <c r="N506" s="9" t="str">
        <f>_xll.SNL.Clients.Office.Excel.Functions.SPG(A506, "RD_CREDIT_RATING_GLOBAL", "Issuer Credit Rating", "Local Currency LT|0")</f>
        <v>#INVALID COMPANY ID</v>
      </c>
      <c r="O506" s="9" t="str">
        <f>_xll.SNL.Clients.Office.Excel.Functions.SPG(A506, "RD_CWOL_GLOBAL", "Issuer Credit Rating", "Local Currency LT|0")</f>
        <v>#INVALID COMPANY ID</v>
      </c>
      <c r="P506" s="9" t="str">
        <f>_xll.SNL.Clients.Office.Excel.Functions.SPG(A506, "RD_RATING_ACTION_GLOBAL", "Issuer Credit Rating", "Local Currency LT|0")</f>
        <v>#INVALID COMPANY ID</v>
      </c>
      <c r="Q506" s="10" t="str">
        <f>_xll.SNL.Clients.Office.Excel.Functions.SPG(A506, "RD_LAST_REVIEW_DATE_GLOBAL", "Issuer Credit Rating", "Local Currency LT")</f>
        <v>#INVALID COMPANY ID</v>
      </c>
      <c r="R506" s="10" t="str">
        <f>_xll.SNL.Clients.Office.Excel.Functions.SPG(A506, "RD_CREDIT_RATING_DATE_GLOBAL", "Issuer Credit Rating", "Local Currency LT|0")</f>
        <v>#INVALID COMPANY ID</v>
      </c>
      <c r="S506" s="10" t="str">
        <f>_xll.SNL.Clients.Office.Excel.Functions.SPG(A506, "RD_CREDIT_WATCH_OUTLOOK_DATE_GLOBAL", "Issuer Credit Rating", "Local Currency LT|0")</f>
        <v>#INVALID COMPANY ID</v>
      </c>
    </row>
    <row r="507" spans="1:19" x14ac:dyDescent="0.3">
      <c r="B507" s="13" t="str">
        <f>_xll.ciqfunctions.udf.CIQ(A507,"IQ_FIRSTPRICINGDATE")</f>
        <v>(Invalid Identifier)</v>
      </c>
      <c r="C507" t="str">
        <f>_xll.SNL.Clients.Office.Excel.Functions.SPG(A507, "SP_VOLUME_AVG_WEEKLY_TO_SHARES_OUT", , "1M")</f>
        <v>#INVALID COMPANY ID</v>
      </c>
      <c r="D507" t="str">
        <f>_xll.SNL.Clients.Office.Excel.Functions.SPG(A507, "SP_VOLUME_AVG_WEEKLY_TO_SHARES_OUT", , "3M")</f>
        <v>#INVALID COMPANY ID</v>
      </c>
      <c r="E507" t="str">
        <f>_xll.SNL.Clients.Office.Excel.Functions.SPG(A507, "SP_VOLUME_AVG_DAILY_TO_1YR_AVG_DAILY", , "1M")</f>
        <v>#INVALID COMPANY ID</v>
      </c>
      <c r="F507" t="str">
        <f>_xll.SNL.Clients.Office.Excel.Functions.SPG(A507, "SP_VOLUME_AVG_DAILY_TO_1YR_AVG_DAILY", , "3M")</f>
        <v>#INVALID COMPANY ID</v>
      </c>
      <c r="G507" s="9" t="str">
        <f>_xll.SNL.Clients.Office.Excel.Functions.SPG(A507, "IQ_SECTOR")</f>
        <v>#INVALID COMPANY ID</v>
      </c>
      <c r="H507" s="9" t="str">
        <f>_xll.SNL.Clients.Office.Excel.Functions.SPG(A507, "IQ_INDUSTRY_GROUP")</f>
        <v>#INVALID COMPANY ID</v>
      </c>
      <c r="I507" s="9" t="str">
        <f>_xll.SNL.Clients.Office.Excel.Functions.SPG(A507, "IQ_INDUSTRY")</f>
        <v>#INVALID COMPANY ID</v>
      </c>
      <c r="J507" s="9" t="str">
        <f>_xll.SNL.Clients.Office.Excel.Functions.SPG(A507, "IQ_PRIMARY_INDUSTRY")</f>
        <v>#INVALID COMPANY ID</v>
      </c>
      <c r="K507" s="9" t="str">
        <f>_xll.SNL.Clients.Office.Excel.Functions.SPG(A507, "NAICS_CODE", "Primary")</f>
        <v>#INVALID COMPANY ID</v>
      </c>
      <c r="L507" s="9" t="str">
        <f>_xll.SNL.Clients.Office.Excel.Functions.SPG(A507, "SP_TOPICTAG")</f>
        <v>#INVALID COMPANY ID</v>
      </c>
      <c r="M507" s="5" t="str">
        <f>_xll.SNL.Clients.Office.Excel.Functions.SPG(A507, "SP_PCT_SHARES_OWNED_ALL_INSTITUTIONS")</f>
        <v>#INVALID COMPANY ID</v>
      </c>
      <c r="N507" s="9" t="str">
        <f>_xll.SNL.Clients.Office.Excel.Functions.SPG(A507, "RD_CREDIT_RATING_GLOBAL", "Issuer Credit Rating", "Local Currency LT|0")</f>
        <v>#INVALID COMPANY ID</v>
      </c>
      <c r="O507" s="9" t="str">
        <f>_xll.SNL.Clients.Office.Excel.Functions.SPG(A507, "RD_CWOL_GLOBAL", "Issuer Credit Rating", "Local Currency LT|0")</f>
        <v>#INVALID COMPANY ID</v>
      </c>
      <c r="P507" s="9" t="str">
        <f>_xll.SNL.Clients.Office.Excel.Functions.SPG(A507, "RD_RATING_ACTION_GLOBAL", "Issuer Credit Rating", "Local Currency LT|0")</f>
        <v>#INVALID COMPANY ID</v>
      </c>
      <c r="Q507" s="10" t="str">
        <f>_xll.SNL.Clients.Office.Excel.Functions.SPG(A507, "RD_LAST_REVIEW_DATE_GLOBAL", "Issuer Credit Rating", "Local Currency LT")</f>
        <v>#INVALID COMPANY ID</v>
      </c>
      <c r="R507" s="10" t="str">
        <f>_xll.SNL.Clients.Office.Excel.Functions.SPG(A507, "RD_CREDIT_RATING_DATE_GLOBAL", "Issuer Credit Rating", "Local Currency LT|0")</f>
        <v>#INVALID COMPANY ID</v>
      </c>
      <c r="S507" s="10" t="str">
        <f>_xll.SNL.Clients.Office.Excel.Functions.SPG(A507, "RD_CREDIT_WATCH_OUTLOOK_DATE_GLOBAL", "Issuer Credit Rating", "Local Currency LT|0")</f>
        <v>#INVALID COMPANY ID</v>
      </c>
    </row>
    <row r="508" spans="1:19" x14ac:dyDescent="0.3">
      <c r="B508" s="13" t="str">
        <f>_xll.ciqfunctions.udf.CIQ(A508,"IQ_FIRSTPRICINGDATE")</f>
        <v>(Invalid Identifier)</v>
      </c>
      <c r="C508" t="str">
        <f>_xll.SNL.Clients.Office.Excel.Functions.SPG(A508, "SP_VOLUME_AVG_WEEKLY_TO_SHARES_OUT", , "1M")</f>
        <v>#INVALID COMPANY ID</v>
      </c>
      <c r="D508" t="str">
        <f>_xll.SNL.Clients.Office.Excel.Functions.SPG(A508, "SP_VOLUME_AVG_WEEKLY_TO_SHARES_OUT", , "3M")</f>
        <v>#INVALID COMPANY ID</v>
      </c>
      <c r="E508" t="str">
        <f>_xll.SNL.Clients.Office.Excel.Functions.SPG(A508, "SP_VOLUME_AVG_DAILY_TO_1YR_AVG_DAILY", , "1M")</f>
        <v>#INVALID COMPANY ID</v>
      </c>
      <c r="F508" t="str">
        <f>_xll.SNL.Clients.Office.Excel.Functions.SPG(A508, "SP_VOLUME_AVG_DAILY_TO_1YR_AVG_DAILY", , "3M")</f>
        <v>#INVALID COMPANY ID</v>
      </c>
      <c r="G508" s="9" t="str">
        <f>_xll.SNL.Clients.Office.Excel.Functions.SPG(A508, "IQ_SECTOR")</f>
        <v>#INVALID COMPANY ID</v>
      </c>
      <c r="H508" s="9" t="str">
        <f>_xll.SNL.Clients.Office.Excel.Functions.SPG(A508, "IQ_INDUSTRY_GROUP")</f>
        <v>#INVALID COMPANY ID</v>
      </c>
      <c r="I508" s="9" t="str">
        <f>_xll.SNL.Clients.Office.Excel.Functions.SPG(A508, "IQ_INDUSTRY")</f>
        <v>#INVALID COMPANY ID</v>
      </c>
      <c r="J508" s="9" t="str">
        <f>_xll.SNL.Clients.Office.Excel.Functions.SPG(A508, "IQ_PRIMARY_INDUSTRY")</f>
        <v>#INVALID COMPANY ID</v>
      </c>
      <c r="K508" s="9" t="str">
        <f>_xll.SNL.Clients.Office.Excel.Functions.SPG(A508, "NAICS_CODE", "Primary")</f>
        <v>#INVALID COMPANY ID</v>
      </c>
      <c r="L508" s="9" t="str">
        <f>_xll.SNL.Clients.Office.Excel.Functions.SPG(A508, "SP_TOPICTAG")</f>
        <v>#INVALID COMPANY ID</v>
      </c>
      <c r="M508" s="5" t="str">
        <f>_xll.SNL.Clients.Office.Excel.Functions.SPG(A508, "SP_PCT_SHARES_OWNED_ALL_INSTITUTIONS")</f>
        <v>#INVALID COMPANY ID</v>
      </c>
      <c r="N508" s="9" t="str">
        <f>_xll.SNL.Clients.Office.Excel.Functions.SPG(A508, "RD_CREDIT_RATING_GLOBAL", "Issuer Credit Rating", "Local Currency LT|0")</f>
        <v>#INVALID COMPANY ID</v>
      </c>
      <c r="O508" s="9" t="str">
        <f>_xll.SNL.Clients.Office.Excel.Functions.SPG(A508, "RD_CWOL_GLOBAL", "Issuer Credit Rating", "Local Currency LT|0")</f>
        <v>#INVALID COMPANY ID</v>
      </c>
      <c r="P508" s="9" t="str">
        <f>_xll.SNL.Clients.Office.Excel.Functions.SPG(A508, "RD_RATING_ACTION_GLOBAL", "Issuer Credit Rating", "Local Currency LT|0")</f>
        <v>#INVALID COMPANY ID</v>
      </c>
      <c r="Q508" s="10" t="str">
        <f>_xll.SNL.Clients.Office.Excel.Functions.SPG(A508, "RD_LAST_REVIEW_DATE_GLOBAL", "Issuer Credit Rating", "Local Currency LT")</f>
        <v>#INVALID COMPANY ID</v>
      </c>
      <c r="R508" s="10" t="str">
        <f>_xll.SNL.Clients.Office.Excel.Functions.SPG(A508, "RD_CREDIT_RATING_DATE_GLOBAL", "Issuer Credit Rating", "Local Currency LT|0")</f>
        <v>#INVALID COMPANY ID</v>
      </c>
      <c r="S508" s="10" t="str">
        <f>_xll.SNL.Clients.Office.Excel.Functions.SPG(A508, "RD_CREDIT_WATCH_OUTLOOK_DATE_GLOBAL", "Issuer Credit Rating", "Local Currency LT|0")</f>
        <v>#INVALID COMPANY ID</v>
      </c>
    </row>
    <row r="509" spans="1:19" x14ac:dyDescent="0.3">
      <c r="B509" s="13" t="str">
        <f>_xll.ciqfunctions.udf.CIQ(A509,"IQ_FIRSTPRICINGDATE")</f>
        <v>(Invalid Identifier)</v>
      </c>
      <c r="C509" t="str">
        <f>_xll.SNL.Clients.Office.Excel.Functions.SPG(A509, "SP_VOLUME_AVG_WEEKLY_TO_SHARES_OUT", , "1M")</f>
        <v>#INVALID COMPANY ID</v>
      </c>
      <c r="D509" t="str">
        <f>_xll.SNL.Clients.Office.Excel.Functions.SPG(A509, "SP_VOLUME_AVG_WEEKLY_TO_SHARES_OUT", , "3M")</f>
        <v>#INVALID COMPANY ID</v>
      </c>
      <c r="E509" t="str">
        <f>_xll.SNL.Clients.Office.Excel.Functions.SPG(A509, "SP_VOLUME_AVG_DAILY_TO_1YR_AVG_DAILY", , "1M")</f>
        <v>#INVALID COMPANY ID</v>
      </c>
      <c r="F509" t="str">
        <f>_xll.SNL.Clients.Office.Excel.Functions.SPG(A509, "SP_VOLUME_AVG_DAILY_TO_1YR_AVG_DAILY", , "3M")</f>
        <v>#INVALID COMPANY ID</v>
      </c>
      <c r="G509" s="9" t="str">
        <f>_xll.SNL.Clients.Office.Excel.Functions.SPG(A509, "IQ_SECTOR")</f>
        <v>#INVALID COMPANY ID</v>
      </c>
      <c r="H509" s="9" t="str">
        <f>_xll.SNL.Clients.Office.Excel.Functions.SPG(A509, "IQ_INDUSTRY_GROUP")</f>
        <v>#INVALID COMPANY ID</v>
      </c>
      <c r="I509" s="9" t="str">
        <f>_xll.SNL.Clients.Office.Excel.Functions.SPG(A509, "IQ_INDUSTRY")</f>
        <v>#INVALID COMPANY ID</v>
      </c>
      <c r="J509" s="9" t="str">
        <f>_xll.SNL.Clients.Office.Excel.Functions.SPG(A509, "IQ_PRIMARY_INDUSTRY")</f>
        <v>#INVALID COMPANY ID</v>
      </c>
      <c r="K509" s="9" t="str">
        <f>_xll.SNL.Clients.Office.Excel.Functions.SPG(A509, "NAICS_CODE", "Primary")</f>
        <v>#INVALID COMPANY ID</v>
      </c>
      <c r="L509" s="9" t="str">
        <f>_xll.SNL.Clients.Office.Excel.Functions.SPG(A509, "SP_TOPICTAG")</f>
        <v>#INVALID COMPANY ID</v>
      </c>
      <c r="M509" s="5" t="str">
        <f>_xll.SNL.Clients.Office.Excel.Functions.SPG(A509, "SP_PCT_SHARES_OWNED_ALL_INSTITUTIONS")</f>
        <v>#INVALID COMPANY ID</v>
      </c>
      <c r="N509" s="9" t="str">
        <f>_xll.SNL.Clients.Office.Excel.Functions.SPG(A509, "RD_CREDIT_RATING_GLOBAL", "Issuer Credit Rating", "Local Currency LT|0")</f>
        <v>#INVALID COMPANY ID</v>
      </c>
      <c r="O509" s="9" t="str">
        <f>_xll.SNL.Clients.Office.Excel.Functions.SPG(A509, "RD_CWOL_GLOBAL", "Issuer Credit Rating", "Local Currency LT|0")</f>
        <v>#INVALID COMPANY ID</v>
      </c>
      <c r="P509" s="9" t="str">
        <f>_xll.SNL.Clients.Office.Excel.Functions.SPG(A509, "RD_RATING_ACTION_GLOBAL", "Issuer Credit Rating", "Local Currency LT|0")</f>
        <v>#INVALID COMPANY ID</v>
      </c>
      <c r="Q509" s="10" t="str">
        <f>_xll.SNL.Clients.Office.Excel.Functions.SPG(A509, "RD_LAST_REVIEW_DATE_GLOBAL", "Issuer Credit Rating", "Local Currency LT")</f>
        <v>#INVALID COMPANY ID</v>
      </c>
      <c r="R509" s="10" t="str">
        <f>_xll.SNL.Clients.Office.Excel.Functions.SPG(A509, "RD_CREDIT_RATING_DATE_GLOBAL", "Issuer Credit Rating", "Local Currency LT|0")</f>
        <v>#INVALID COMPANY ID</v>
      </c>
      <c r="S509" s="10" t="str">
        <f>_xll.SNL.Clients.Office.Excel.Functions.SPG(A509, "RD_CREDIT_WATCH_OUTLOOK_DATE_GLOBAL", "Issuer Credit Rating", "Local Currency LT|0")</f>
        <v>#INVALID COMPANY ID</v>
      </c>
    </row>
    <row r="510" spans="1:19" x14ac:dyDescent="0.3">
      <c r="B510" s="13" t="str">
        <f>_xll.ciqfunctions.udf.CIQ(A510,"IQ_FIRSTPRICINGDATE")</f>
        <v>(Invalid Identifier)</v>
      </c>
      <c r="C510" t="str">
        <f>_xll.SNL.Clients.Office.Excel.Functions.SPG(A510, "SP_VOLUME_AVG_WEEKLY_TO_SHARES_OUT", , "1M")</f>
        <v>#INVALID COMPANY ID</v>
      </c>
      <c r="D510" t="str">
        <f>_xll.SNL.Clients.Office.Excel.Functions.SPG(A510, "SP_VOLUME_AVG_WEEKLY_TO_SHARES_OUT", , "3M")</f>
        <v>#INVALID COMPANY ID</v>
      </c>
      <c r="E510" t="str">
        <f>_xll.SNL.Clients.Office.Excel.Functions.SPG(A510, "SP_VOLUME_AVG_DAILY_TO_1YR_AVG_DAILY", , "1M")</f>
        <v>#INVALID COMPANY ID</v>
      </c>
      <c r="F510" t="str">
        <f>_xll.SNL.Clients.Office.Excel.Functions.SPG(A510, "SP_VOLUME_AVG_DAILY_TO_1YR_AVG_DAILY", , "3M")</f>
        <v>#INVALID COMPANY ID</v>
      </c>
      <c r="G510" s="9" t="str">
        <f>_xll.SNL.Clients.Office.Excel.Functions.SPG(A510, "IQ_SECTOR")</f>
        <v>#INVALID COMPANY ID</v>
      </c>
      <c r="H510" s="9" t="str">
        <f>_xll.SNL.Clients.Office.Excel.Functions.SPG(A510, "IQ_INDUSTRY_GROUP")</f>
        <v>#INVALID COMPANY ID</v>
      </c>
      <c r="I510" s="9" t="str">
        <f>_xll.SNL.Clients.Office.Excel.Functions.SPG(A510, "IQ_INDUSTRY")</f>
        <v>#INVALID COMPANY ID</v>
      </c>
      <c r="J510" s="9" t="str">
        <f>_xll.SNL.Clients.Office.Excel.Functions.SPG(A510, "IQ_PRIMARY_INDUSTRY")</f>
        <v>#INVALID COMPANY ID</v>
      </c>
      <c r="K510" s="9" t="str">
        <f>_xll.SNL.Clients.Office.Excel.Functions.SPG(A510, "NAICS_CODE", "Primary")</f>
        <v>#INVALID COMPANY ID</v>
      </c>
      <c r="L510" s="9" t="str">
        <f>_xll.SNL.Clients.Office.Excel.Functions.SPG(A510, "SP_TOPICTAG")</f>
        <v>#INVALID COMPANY ID</v>
      </c>
      <c r="M510" s="5" t="str">
        <f>_xll.SNL.Clients.Office.Excel.Functions.SPG(A510, "SP_PCT_SHARES_OWNED_ALL_INSTITUTIONS")</f>
        <v>#INVALID COMPANY ID</v>
      </c>
      <c r="N510" s="9" t="str">
        <f>_xll.SNL.Clients.Office.Excel.Functions.SPG(A510, "RD_CREDIT_RATING_GLOBAL", "Issuer Credit Rating", "Local Currency LT|0")</f>
        <v>#INVALID COMPANY ID</v>
      </c>
      <c r="O510" s="9" t="str">
        <f>_xll.SNL.Clients.Office.Excel.Functions.SPG(A510, "RD_CWOL_GLOBAL", "Issuer Credit Rating", "Local Currency LT|0")</f>
        <v>#INVALID COMPANY ID</v>
      </c>
      <c r="P510" s="9" t="str">
        <f>_xll.SNL.Clients.Office.Excel.Functions.SPG(A510, "RD_RATING_ACTION_GLOBAL", "Issuer Credit Rating", "Local Currency LT|0")</f>
        <v>#INVALID COMPANY ID</v>
      </c>
      <c r="Q510" s="10" t="str">
        <f>_xll.SNL.Clients.Office.Excel.Functions.SPG(A510, "RD_LAST_REVIEW_DATE_GLOBAL", "Issuer Credit Rating", "Local Currency LT")</f>
        <v>#INVALID COMPANY ID</v>
      </c>
      <c r="R510" s="10" t="str">
        <f>_xll.SNL.Clients.Office.Excel.Functions.SPG(A510, "RD_CREDIT_RATING_DATE_GLOBAL", "Issuer Credit Rating", "Local Currency LT|0")</f>
        <v>#INVALID COMPANY ID</v>
      </c>
      <c r="S510" s="10" t="str">
        <f>_xll.SNL.Clients.Office.Excel.Functions.SPG(A510, "RD_CREDIT_WATCH_OUTLOOK_DATE_GLOBAL", "Issuer Credit Rating", "Local Currency LT|0")</f>
        <v>#INVALID COMPANY ID</v>
      </c>
    </row>
    <row r="511" spans="1:19" x14ac:dyDescent="0.3">
      <c r="B511" s="13" t="str">
        <f>_xll.ciqfunctions.udf.CIQ(A511,"IQ_FIRSTPRICINGDATE")</f>
        <v>(Invalid Identifier)</v>
      </c>
      <c r="C511" t="str">
        <f>_xll.SNL.Clients.Office.Excel.Functions.SPG(A511, "SP_VOLUME_AVG_WEEKLY_TO_SHARES_OUT", , "1M")</f>
        <v>#INVALID COMPANY ID</v>
      </c>
      <c r="D511" t="str">
        <f>_xll.SNL.Clients.Office.Excel.Functions.SPG(A511, "SP_VOLUME_AVG_WEEKLY_TO_SHARES_OUT", , "3M")</f>
        <v>#INVALID COMPANY ID</v>
      </c>
      <c r="E511" t="str">
        <f>_xll.SNL.Clients.Office.Excel.Functions.SPG(A511, "SP_VOLUME_AVG_DAILY_TO_1YR_AVG_DAILY", , "1M")</f>
        <v>#INVALID COMPANY ID</v>
      </c>
      <c r="F511" t="str">
        <f>_xll.SNL.Clients.Office.Excel.Functions.SPG(A511, "SP_VOLUME_AVG_DAILY_TO_1YR_AVG_DAILY", , "3M")</f>
        <v>#INVALID COMPANY ID</v>
      </c>
      <c r="G511" s="9" t="str">
        <f>_xll.SNL.Clients.Office.Excel.Functions.SPG(A511, "IQ_SECTOR")</f>
        <v>#INVALID COMPANY ID</v>
      </c>
      <c r="H511" s="9" t="str">
        <f>_xll.SNL.Clients.Office.Excel.Functions.SPG(A511, "IQ_INDUSTRY_GROUP")</f>
        <v>#INVALID COMPANY ID</v>
      </c>
      <c r="I511" s="9" t="str">
        <f>_xll.SNL.Clients.Office.Excel.Functions.SPG(A511, "IQ_INDUSTRY")</f>
        <v>#INVALID COMPANY ID</v>
      </c>
      <c r="J511" s="9" t="str">
        <f>_xll.SNL.Clients.Office.Excel.Functions.SPG(A511, "IQ_PRIMARY_INDUSTRY")</f>
        <v>#INVALID COMPANY ID</v>
      </c>
      <c r="K511" s="9" t="str">
        <f>_xll.SNL.Clients.Office.Excel.Functions.SPG(A511, "NAICS_CODE", "Primary")</f>
        <v>#INVALID COMPANY ID</v>
      </c>
      <c r="L511" s="9" t="str">
        <f>_xll.SNL.Clients.Office.Excel.Functions.SPG(A511, "SP_TOPICTAG")</f>
        <v>#INVALID COMPANY ID</v>
      </c>
      <c r="M511" s="5" t="str">
        <f>_xll.SNL.Clients.Office.Excel.Functions.SPG(A511, "SP_PCT_SHARES_OWNED_ALL_INSTITUTIONS")</f>
        <v>#INVALID COMPANY ID</v>
      </c>
      <c r="N511" s="9" t="str">
        <f>_xll.SNL.Clients.Office.Excel.Functions.SPG(A511, "RD_CREDIT_RATING_GLOBAL", "Issuer Credit Rating", "Local Currency LT|0")</f>
        <v>#INVALID COMPANY ID</v>
      </c>
      <c r="O511" s="9" t="str">
        <f>_xll.SNL.Clients.Office.Excel.Functions.SPG(A511, "RD_CWOL_GLOBAL", "Issuer Credit Rating", "Local Currency LT|0")</f>
        <v>#INVALID COMPANY ID</v>
      </c>
      <c r="P511" s="9" t="str">
        <f>_xll.SNL.Clients.Office.Excel.Functions.SPG(A511, "RD_RATING_ACTION_GLOBAL", "Issuer Credit Rating", "Local Currency LT|0")</f>
        <v>#INVALID COMPANY ID</v>
      </c>
      <c r="Q511" s="10" t="str">
        <f>_xll.SNL.Clients.Office.Excel.Functions.SPG(A511, "RD_LAST_REVIEW_DATE_GLOBAL", "Issuer Credit Rating", "Local Currency LT")</f>
        <v>#INVALID COMPANY ID</v>
      </c>
      <c r="R511" s="10" t="str">
        <f>_xll.SNL.Clients.Office.Excel.Functions.SPG(A511, "RD_CREDIT_RATING_DATE_GLOBAL", "Issuer Credit Rating", "Local Currency LT|0")</f>
        <v>#INVALID COMPANY ID</v>
      </c>
      <c r="S511" s="10" t="str">
        <f>_xll.SNL.Clients.Office.Excel.Functions.SPG(A511, "RD_CREDIT_WATCH_OUTLOOK_DATE_GLOBAL", "Issuer Credit Rating", "Local Currency LT|0")</f>
        <v>#INVALID COMPANY ID</v>
      </c>
    </row>
    <row r="512" spans="1:19" x14ac:dyDescent="0.3">
      <c r="B512" s="13" t="str">
        <f>_xll.ciqfunctions.udf.CIQ(A512,"IQ_FIRSTPRICINGDATE")</f>
        <v>(Invalid Identifier)</v>
      </c>
      <c r="C512" t="str">
        <f>_xll.SNL.Clients.Office.Excel.Functions.SPG(A512, "SP_VOLUME_AVG_WEEKLY_TO_SHARES_OUT", , "1M")</f>
        <v>#INVALID COMPANY ID</v>
      </c>
      <c r="D512" t="str">
        <f>_xll.SNL.Clients.Office.Excel.Functions.SPG(A512, "SP_VOLUME_AVG_WEEKLY_TO_SHARES_OUT", , "3M")</f>
        <v>#INVALID COMPANY ID</v>
      </c>
      <c r="E512" t="str">
        <f>_xll.SNL.Clients.Office.Excel.Functions.SPG(A512, "SP_VOLUME_AVG_DAILY_TO_1YR_AVG_DAILY", , "1M")</f>
        <v>#INVALID COMPANY ID</v>
      </c>
      <c r="F512" t="str">
        <f>_xll.SNL.Clients.Office.Excel.Functions.SPG(A512, "SP_VOLUME_AVG_DAILY_TO_1YR_AVG_DAILY", , "3M")</f>
        <v>#INVALID COMPANY ID</v>
      </c>
      <c r="G512" s="9" t="str">
        <f>_xll.SNL.Clients.Office.Excel.Functions.SPG(A512, "IQ_SECTOR")</f>
        <v>#INVALID COMPANY ID</v>
      </c>
      <c r="H512" s="9" t="str">
        <f>_xll.SNL.Clients.Office.Excel.Functions.SPG(A512, "IQ_INDUSTRY_GROUP")</f>
        <v>#INVALID COMPANY ID</v>
      </c>
      <c r="I512" s="9" t="str">
        <f>_xll.SNL.Clients.Office.Excel.Functions.SPG(A512, "IQ_INDUSTRY")</f>
        <v>#INVALID COMPANY ID</v>
      </c>
      <c r="J512" s="9" t="str">
        <f>_xll.SNL.Clients.Office.Excel.Functions.SPG(A512, "IQ_PRIMARY_INDUSTRY")</f>
        <v>#INVALID COMPANY ID</v>
      </c>
      <c r="K512" s="9" t="str">
        <f>_xll.SNL.Clients.Office.Excel.Functions.SPG(A512, "NAICS_CODE", "Primary")</f>
        <v>#INVALID COMPANY ID</v>
      </c>
      <c r="L512" s="9" t="str">
        <f>_xll.SNL.Clients.Office.Excel.Functions.SPG(A512, "SP_TOPICTAG")</f>
        <v>#INVALID COMPANY ID</v>
      </c>
      <c r="M512" s="5" t="str">
        <f>_xll.SNL.Clients.Office.Excel.Functions.SPG(A512, "SP_PCT_SHARES_OWNED_ALL_INSTITUTIONS")</f>
        <v>#INVALID COMPANY ID</v>
      </c>
      <c r="N512" s="9" t="str">
        <f>_xll.SNL.Clients.Office.Excel.Functions.SPG(A512, "RD_CREDIT_RATING_GLOBAL", "Issuer Credit Rating", "Local Currency LT|0")</f>
        <v>#INVALID COMPANY ID</v>
      </c>
      <c r="O512" s="9" t="str">
        <f>_xll.SNL.Clients.Office.Excel.Functions.SPG(A512, "RD_CWOL_GLOBAL", "Issuer Credit Rating", "Local Currency LT|0")</f>
        <v>#INVALID COMPANY ID</v>
      </c>
      <c r="P512" s="9" t="str">
        <f>_xll.SNL.Clients.Office.Excel.Functions.SPG(A512, "RD_RATING_ACTION_GLOBAL", "Issuer Credit Rating", "Local Currency LT|0")</f>
        <v>#INVALID COMPANY ID</v>
      </c>
      <c r="Q512" s="10" t="str">
        <f>_xll.SNL.Clients.Office.Excel.Functions.SPG(A512, "RD_LAST_REVIEW_DATE_GLOBAL", "Issuer Credit Rating", "Local Currency LT")</f>
        <v>#INVALID COMPANY ID</v>
      </c>
      <c r="R512" s="10" t="str">
        <f>_xll.SNL.Clients.Office.Excel.Functions.SPG(A512, "RD_CREDIT_RATING_DATE_GLOBAL", "Issuer Credit Rating", "Local Currency LT|0")</f>
        <v>#INVALID COMPANY ID</v>
      </c>
      <c r="S512" s="10" t="str">
        <f>_xll.SNL.Clients.Office.Excel.Functions.SPG(A512, "RD_CREDIT_WATCH_OUTLOOK_DATE_GLOBAL", "Issuer Credit Rating", "Local Currency LT|0")</f>
        <v>#INVALID COMPANY ID</v>
      </c>
    </row>
    <row r="513" spans="7:19" x14ac:dyDescent="0.3">
      <c r="G513" s="9"/>
      <c r="H513" s="9"/>
      <c r="I513" s="9"/>
      <c r="J513" s="9"/>
      <c r="K513" s="9"/>
      <c r="L513" s="9"/>
      <c r="M513" s="5"/>
      <c r="N513" s="9"/>
      <c r="O513" s="9"/>
      <c r="P513" s="9"/>
      <c r="Q513" s="10"/>
      <c r="R513" s="10"/>
      <c r="S513" s="10"/>
    </row>
    <row r="514" spans="7:19" x14ac:dyDescent="0.3">
      <c r="G514" s="9"/>
      <c r="H514" s="9"/>
      <c r="I514" s="9"/>
      <c r="J514" s="9"/>
      <c r="K514" s="9"/>
      <c r="L514" s="9"/>
      <c r="M514" s="5"/>
      <c r="N514" s="9"/>
      <c r="O514" s="9"/>
      <c r="P514" s="9"/>
      <c r="Q514" s="10"/>
      <c r="R514" s="10"/>
      <c r="S514" s="10"/>
    </row>
    <row r="515" spans="7:19" x14ac:dyDescent="0.3">
      <c r="G515" s="9"/>
      <c r="H515" s="9"/>
      <c r="I515" s="9"/>
      <c r="J515" s="9"/>
      <c r="K515" s="9"/>
      <c r="L515" s="9"/>
      <c r="M515" s="5"/>
      <c r="N515" s="9"/>
      <c r="O515" s="9"/>
      <c r="P515" s="9"/>
      <c r="Q515" s="10"/>
      <c r="R515" s="10"/>
      <c r="S515" s="10"/>
    </row>
    <row r="516" spans="7:19" x14ac:dyDescent="0.3">
      <c r="G516" s="9"/>
      <c r="H516" s="9"/>
      <c r="I516" s="9"/>
      <c r="J516" s="9"/>
      <c r="K516" s="9"/>
      <c r="L516" s="9"/>
      <c r="M516" s="5"/>
      <c r="N516" s="9"/>
      <c r="O516" s="9"/>
      <c r="P516" s="9"/>
      <c r="Q516" s="10"/>
      <c r="R516" s="10"/>
      <c r="S516" s="10"/>
    </row>
    <row r="517" spans="7:19" x14ac:dyDescent="0.3">
      <c r="G517" s="9"/>
      <c r="H517" s="9"/>
      <c r="I517" s="9"/>
      <c r="J517" s="9"/>
      <c r="K517" s="9"/>
      <c r="L517" s="9"/>
      <c r="M517" s="5"/>
      <c r="N517" s="9"/>
      <c r="O517" s="9"/>
      <c r="P517" s="9"/>
      <c r="Q517" s="10"/>
      <c r="R517" s="10"/>
      <c r="S517" s="10"/>
    </row>
    <row r="518" spans="7:19" x14ac:dyDescent="0.3">
      <c r="G518" s="9"/>
      <c r="H518" s="9"/>
      <c r="I518" s="9"/>
      <c r="J518" s="9"/>
      <c r="K518" s="9"/>
      <c r="L518" s="9"/>
      <c r="M518" s="5"/>
      <c r="N518" s="9"/>
      <c r="O518" s="9"/>
      <c r="P518" s="9"/>
      <c r="Q518" s="10"/>
      <c r="R518" s="10"/>
      <c r="S518" s="10"/>
    </row>
    <row r="519" spans="7:19" x14ac:dyDescent="0.3">
      <c r="G519" s="9"/>
      <c r="H519" s="9"/>
      <c r="I519" s="9"/>
      <c r="J519" s="9"/>
      <c r="K519" s="9"/>
      <c r="L519" s="9"/>
      <c r="M519" s="5"/>
      <c r="N519" s="9"/>
      <c r="O519" s="9"/>
      <c r="P519" s="9"/>
      <c r="Q519" s="10"/>
      <c r="R519" s="10"/>
      <c r="S519" s="10"/>
    </row>
    <row r="520" spans="7:19" x14ac:dyDescent="0.3">
      <c r="G520" s="9"/>
      <c r="H520" s="9"/>
      <c r="I520" s="9"/>
      <c r="J520" s="9"/>
      <c r="K520" s="9"/>
      <c r="L520" s="9"/>
      <c r="M520" s="5"/>
      <c r="N520" s="9"/>
      <c r="O520" s="9"/>
      <c r="P520" s="9"/>
      <c r="Q520" s="10"/>
      <c r="R520" s="10"/>
      <c r="S520" s="10"/>
    </row>
    <row r="521" spans="7:19" x14ac:dyDescent="0.3">
      <c r="G521" s="9"/>
      <c r="H521" s="9"/>
      <c r="I521" s="9"/>
      <c r="J521" s="9"/>
      <c r="K521" s="9"/>
      <c r="L521" s="9"/>
      <c r="M521" s="5"/>
      <c r="N521" s="9"/>
      <c r="O521" s="9"/>
      <c r="P521" s="9"/>
      <c r="Q521" s="10"/>
      <c r="R521" s="10"/>
      <c r="S521" s="10"/>
    </row>
    <row r="522" spans="7:19" x14ac:dyDescent="0.3">
      <c r="G522" s="9"/>
      <c r="H522" s="9"/>
      <c r="I522" s="9"/>
      <c r="J522" s="9"/>
      <c r="K522" s="9"/>
      <c r="L522" s="9"/>
      <c r="M522" s="5"/>
      <c r="N522" s="9"/>
      <c r="O522" s="9"/>
      <c r="P522" s="9"/>
      <c r="Q522" s="10"/>
      <c r="R522" s="10"/>
      <c r="S522" s="10"/>
    </row>
    <row r="523" spans="7:19" x14ac:dyDescent="0.3">
      <c r="G523" s="9"/>
      <c r="H523" s="9"/>
      <c r="I523" s="9"/>
      <c r="J523" s="9"/>
      <c r="K523" s="9"/>
      <c r="L523" s="9"/>
      <c r="M523" s="5"/>
      <c r="N523" s="9"/>
      <c r="O523" s="9"/>
      <c r="P523" s="9"/>
      <c r="Q523" s="10"/>
      <c r="R523" s="10"/>
      <c r="S523" s="10"/>
    </row>
    <row r="524" spans="7:19" x14ac:dyDescent="0.3">
      <c r="G524" s="9"/>
      <c r="H524" s="9"/>
      <c r="I524" s="9"/>
      <c r="J524" s="9"/>
      <c r="K524" s="9"/>
      <c r="L524" s="9"/>
      <c r="M524" s="5"/>
      <c r="N524" s="9"/>
      <c r="O524" s="9"/>
      <c r="P524" s="9"/>
      <c r="Q524" s="10"/>
      <c r="R524" s="10"/>
      <c r="S524" s="10"/>
    </row>
    <row r="525" spans="7:19" x14ac:dyDescent="0.3">
      <c r="G525" s="9"/>
      <c r="H525" s="9"/>
      <c r="I525" s="9"/>
      <c r="J525" s="9"/>
      <c r="K525" s="9"/>
      <c r="L525" s="9"/>
      <c r="M525" s="5"/>
      <c r="N525" s="9"/>
      <c r="O525" s="9"/>
      <c r="P525" s="9"/>
      <c r="Q525" s="10"/>
      <c r="R525" s="10"/>
      <c r="S525" s="10"/>
    </row>
    <row r="526" spans="7:19" x14ac:dyDescent="0.3">
      <c r="G526" s="9"/>
      <c r="H526" s="9"/>
      <c r="I526" s="9"/>
      <c r="J526" s="9"/>
      <c r="K526" s="9"/>
      <c r="L526" s="9"/>
      <c r="M526" s="5"/>
      <c r="N526" s="9"/>
      <c r="O526" s="9"/>
      <c r="P526" s="9"/>
      <c r="Q526" s="10"/>
      <c r="R526" s="10"/>
      <c r="S526" s="10"/>
    </row>
    <row r="527" spans="7:19" x14ac:dyDescent="0.3">
      <c r="G527" s="9"/>
      <c r="H527" s="9"/>
      <c r="I527" s="9"/>
      <c r="J527" s="9"/>
      <c r="K527" s="9"/>
      <c r="L527" s="9"/>
      <c r="M527" s="5"/>
      <c r="N527" s="9"/>
      <c r="O527" s="9"/>
      <c r="P527" s="9"/>
      <c r="Q527" s="10"/>
      <c r="R527" s="10"/>
      <c r="S527" s="10"/>
    </row>
    <row r="528" spans="7:19" x14ac:dyDescent="0.3">
      <c r="G528" s="9"/>
      <c r="H528" s="9"/>
      <c r="I528" s="9"/>
      <c r="J528" s="9"/>
      <c r="K528" s="9"/>
      <c r="L528" s="9"/>
      <c r="M528" s="5"/>
      <c r="N528" s="9"/>
      <c r="O528" s="9"/>
      <c r="P528" s="9"/>
      <c r="Q528" s="10"/>
      <c r="R528" s="10"/>
      <c r="S528" s="10"/>
    </row>
    <row r="529" spans="7:19" x14ac:dyDescent="0.3">
      <c r="G529" s="9"/>
      <c r="H529" s="9"/>
      <c r="I529" s="9"/>
      <c r="J529" s="9"/>
      <c r="K529" s="9"/>
      <c r="L529" s="9"/>
      <c r="M529" s="5"/>
      <c r="N529" s="9"/>
      <c r="O529" s="9"/>
      <c r="P529" s="9"/>
      <c r="Q529" s="10"/>
      <c r="R529" s="10"/>
      <c r="S529" s="10"/>
    </row>
    <row r="530" spans="7:19" x14ac:dyDescent="0.3">
      <c r="G530" s="9"/>
      <c r="H530" s="9"/>
      <c r="I530" s="9"/>
      <c r="J530" s="9"/>
      <c r="K530" s="9"/>
      <c r="L530" s="9"/>
      <c r="M530" s="5"/>
      <c r="N530" s="9"/>
      <c r="O530" s="9"/>
      <c r="P530" s="9"/>
      <c r="Q530" s="10"/>
      <c r="R530" s="10"/>
      <c r="S530" s="10"/>
    </row>
    <row r="531" spans="7:19" x14ac:dyDescent="0.3">
      <c r="G531" s="9"/>
      <c r="H531" s="9"/>
      <c r="I531" s="9"/>
      <c r="J531" s="9"/>
      <c r="K531" s="9"/>
      <c r="L531" s="9"/>
      <c r="M531" s="5"/>
      <c r="N531" s="9"/>
      <c r="O531" s="9"/>
      <c r="P531" s="9"/>
      <c r="Q531" s="10"/>
      <c r="R531" s="10"/>
      <c r="S531" s="10"/>
    </row>
    <row r="532" spans="7:19" x14ac:dyDescent="0.3">
      <c r="G532" s="9"/>
      <c r="H532" s="9"/>
      <c r="I532" s="9"/>
      <c r="J532" s="9"/>
      <c r="K532" s="9"/>
      <c r="L532" s="9"/>
      <c r="M532" s="5"/>
      <c r="N532" s="9"/>
      <c r="O532" s="9"/>
      <c r="P532" s="9"/>
      <c r="Q532" s="10"/>
      <c r="R532" s="10"/>
      <c r="S532" s="10"/>
    </row>
    <row r="533" spans="7:19" x14ac:dyDescent="0.3">
      <c r="G533" s="9"/>
      <c r="H533" s="9"/>
      <c r="I533" s="9"/>
      <c r="J533" s="9"/>
      <c r="K533" s="9"/>
      <c r="L533" s="9"/>
      <c r="M533" s="5"/>
      <c r="N533" s="9"/>
      <c r="O533" s="9"/>
      <c r="P533" s="9"/>
      <c r="Q533" s="10"/>
      <c r="R533" s="10"/>
      <c r="S533" s="10"/>
    </row>
    <row r="534" spans="7:19" x14ac:dyDescent="0.3">
      <c r="G534" s="9"/>
      <c r="H534" s="9"/>
      <c r="I534" s="9"/>
      <c r="J534" s="9"/>
      <c r="K534" s="9"/>
      <c r="L534" s="9"/>
      <c r="M534" s="5"/>
      <c r="N534" s="9"/>
      <c r="O534" s="9"/>
      <c r="P534" s="9"/>
      <c r="Q534" s="10"/>
      <c r="R534" s="10"/>
      <c r="S534" s="10"/>
    </row>
    <row r="535" spans="7:19" x14ac:dyDescent="0.3">
      <c r="G535" s="9"/>
      <c r="H535" s="9"/>
      <c r="I535" s="9"/>
      <c r="J535" s="9"/>
      <c r="K535" s="9"/>
      <c r="L535" s="9"/>
      <c r="M535" s="5"/>
      <c r="N535" s="9"/>
      <c r="O535" s="9"/>
      <c r="P535" s="9"/>
      <c r="Q535" s="10"/>
      <c r="R535" s="10"/>
      <c r="S535" s="10"/>
    </row>
    <row r="536" spans="7:19" x14ac:dyDescent="0.3">
      <c r="G536" s="9"/>
      <c r="H536" s="9"/>
      <c r="I536" s="9"/>
      <c r="J536" s="9"/>
      <c r="K536" s="9"/>
      <c r="L536" s="9"/>
      <c r="M536" s="5"/>
      <c r="N536" s="9"/>
      <c r="O536" s="9"/>
      <c r="P536" s="9"/>
      <c r="Q536" s="10"/>
      <c r="R536" s="10"/>
      <c r="S536" s="10"/>
    </row>
    <row r="537" spans="7:19" x14ac:dyDescent="0.3">
      <c r="G537" s="9"/>
      <c r="H537" s="9"/>
      <c r="I537" s="9"/>
      <c r="J537" s="9"/>
      <c r="K537" s="9"/>
      <c r="L537" s="9"/>
      <c r="M537" s="5"/>
      <c r="N537" s="9"/>
      <c r="O537" s="9"/>
      <c r="P537" s="9"/>
      <c r="Q537" s="10"/>
      <c r="R537" s="10"/>
      <c r="S537" s="10"/>
    </row>
    <row r="538" spans="7:19" x14ac:dyDescent="0.3">
      <c r="G538" s="9"/>
      <c r="H538" s="9"/>
      <c r="I538" s="9"/>
      <c r="J538" s="9"/>
      <c r="K538" s="9"/>
      <c r="L538" s="9"/>
      <c r="M538" s="5"/>
      <c r="N538" s="9"/>
      <c r="O538" s="9"/>
      <c r="P538" s="9"/>
      <c r="Q538" s="10"/>
      <c r="R538" s="10"/>
      <c r="S538" s="10"/>
    </row>
    <row r="539" spans="7:19" x14ac:dyDescent="0.3">
      <c r="G539" s="9"/>
      <c r="H539" s="9"/>
      <c r="I539" s="9"/>
      <c r="J539" s="9"/>
      <c r="K539" s="9"/>
      <c r="L539" s="9"/>
      <c r="M539" s="5"/>
      <c r="N539" s="9"/>
      <c r="O539" s="9"/>
      <c r="P539" s="9"/>
      <c r="Q539" s="10"/>
      <c r="R539" s="10"/>
      <c r="S539" s="10"/>
    </row>
    <row r="540" spans="7:19" x14ac:dyDescent="0.3">
      <c r="G540" s="9"/>
      <c r="H540" s="9"/>
      <c r="I540" s="9"/>
      <c r="J540" s="9"/>
      <c r="K540" s="9"/>
      <c r="L540" s="9"/>
      <c r="M540" s="5"/>
      <c r="N540" s="9"/>
      <c r="O540" s="9"/>
      <c r="P540" s="9"/>
      <c r="Q540" s="10"/>
      <c r="R540" s="10"/>
      <c r="S540" s="10"/>
    </row>
    <row r="541" spans="7:19" x14ac:dyDescent="0.3">
      <c r="G541" s="9"/>
      <c r="H541" s="9"/>
      <c r="I541" s="9"/>
      <c r="J541" s="9"/>
      <c r="K541" s="9"/>
      <c r="L541" s="9"/>
      <c r="M541" s="5"/>
      <c r="N541" s="9"/>
      <c r="O541" s="9"/>
      <c r="P541" s="9"/>
      <c r="Q541" s="10"/>
      <c r="R541" s="10"/>
      <c r="S541" s="10"/>
    </row>
    <row r="542" spans="7:19" x14ac:dyDescent="0.3">
      <c r="G542" s="9"/>
      <c r="H542" s="9"/>
      <c r="I542" s="9"/>
      <c r="J542" s="9"/>
      <c r="K542" s="9"/>
      <c r="L542" s="9"/>
      <c r="M542" s="5"/>
      <c r="N542" s="9"/>
      <c r="O542" s="9"/>
      <c r="P542" s="9"/>
      <c r="Q542" s="10"/>
      <c r="R542" s="10"/>
      <c r="S542" s="10"/>
    </row>
    <row r="543" spans="7:19" x14ac:dyDescent="0.3">
      <c r="G543" s="9"/>
      <c r="H543" s="9"/>
      <c r="I543" s="9"/>
      <c r="J543" s="9"/>
      <c r="K543" s="9"/>
      <c r="L543" s="9"/>
      <c r="M543" s="5"/>
      <c r="N543" s="9"/>
      <c r="O543" s="9"/>
      <c r="P543" s="9"/>
      <c r="Q543" s="10"/>
      <c r="R543" s="10"/>
      <c r="S543" s="10"/>
    </row>
    <row r="544" spans="7:19" x14ac:dyDescent="0.3">
      <c r="G544" s="9"/>
      <c r="H544" s="9"/>
      <c r="I544" s="9"/>
      <c r="J544" s="9"/>
      <c r="K544" s="9"/>
      <c r="L544" s="9"/>
      <c r="M544" s="5"/>
      <c r="N544" s="9"/>
      <c r="O544" s="9"/>
      <c r="P544" s="9"/>
      <c r="Q544" s="10"/>
      <c r="R544" s="10"/>
      <c r="S544" s="10"/>
    </row>
    <row r="545" spans="7:19" x14ac:dyDescent="0.3">
      <c r="G545" s="9"/>
      <c r="H545" s="9"/>
      <c r="I545" s="9"/>
      <c r="J545" s="9"/>
      <c r="K545" s="9"/>
      <c r="L545" s="9"/>
      <c r="M545" s="5"/>
      <c r="N545" s="9"/>
      <c r="O545" s="9"/>
      <c r="P545" s="9"/>
      <c r="Q545" s="10"/>
      <c r="R545" s="10"/>
      <c r="S545" s="10"/>
    </row>
    <row r="546" spans="7:19" x14ac:dyDescent="0.3">
      <c r="G546" s="9"/>
      <c r="H546" s="9"/>
      <c r="I546" s="9"/>
      <c r="J546" s="9"/>
      <c r="K546" s="9"/>
      <c r="L546" s="9"/>
      <c r="M546" s="5"/>
      <c r="N546" s="9"/>
      <c r="O546" s="9"/>
      <c r="P546" s="9"/>
      <c r="Q546" s="10"/>
      <c r="R546" s="10"/>
      <c r="S546" s="10"/>
    </row>
    <row r="547" spans="7:19" x14ac:dyDescent="0.3">
      <c r="G547" s="9"/>
      <c r="H547" s="9"/>
      <c r="I547" s="9"/>
      <c r="J547" s="9"/>
      <c r="K547" s="9"/>
      <c r="L547" s="9"/>
      <c r="M547" s="5"/>
      <c r="N547" s="9"/>
      <c r="O547" s="9"/>
      <c r="P547" s="9"/>
      <c r="Q547" s="10"/>
      <c r="R547" s="10"/>
      <c r="S547" s="10"/>
    </row>
    <row r="548" spans="7:19" x14ac:dyDescent="0.3">
      <c r="G548" s="9"/>
      <c r="H548" s="9"/>
      <c r="I548" s="9"/>
      <c r="J548" s="9"/>
      <c r="K548" s="9"/>
      <c r="L548" s="9"/>
      <c r="M548" s="5"/>
      <c r="N548" s="9"/>
      <c r="O548" s="9"/>
      <c r="P548" s="9"/>
      <c r="Q548" s="10"/>
      <c r="R548" s="10"/>
      <c r="S548" s="10"/>
    </row>
    <row r="549" spans="7:19" x14ac:dyDescent="0.3">
      <c r="G549" s="9"/>
      <c r="H549" s="9"/>
      <c r="I549" s="9"/>
      <c r="J549" s="9"/>
      <c r="K549" s="9"/>
      <c r="L549" s="9"/>
      <c r="M549" s="5"/>
      <c r="N549" s="9"/>
      <c r="O549" s="9"/>
      <c r="P549" s="9"/>
      <c r="Q549" s="10"/>
      <c r="R549" s="10"/>
      <c r="S549" s="10"/>
    </row>
    <row r="550" spans="7:19" x14ac:dyDescent="0.3">
      <c r="G550" s="9"/>
      <c r="H550" s="9"/>
      <c r="I550" s="9"/>
      <c r="J550" s="9"/>
      <c r="K550" s="9"/>
      <c r="L550" s="9"/>
      <c r="M550" s="5"/>
      <c r="N550" s="9"/>
      <c r="O550" s="9"/>
      <c r="P550" s="9"/>
      <c r="Q550" s="10"/>
      <c r="R550" s="10"/>
      <c r="S550" s="10"/>
    </row>
    <row r="551" spans="7:19" x14ac:dyDescent="0.3">
      <c r="G551" s="9"/>
      <c r="H551" s="9"/>
      <c r="I551" s="9"/>
      <c r="J551" s="9"/>
      <c r="K551" s="9"/>
      <c r="L551" s="9"/>
      <c r="M551" s="5"/>
      <c r="N551" s="9"/>
      <c r="O551" s="9"/>
      <c r="P551" s="9"/>
      <c r="Q551" s="10"/>
      <c r="R551" s="10"/>
      <c r="S551" s="10"/>
    </row>
    <row r="552" spans="7:19" x14ac:dyDescent="0.3">
      <c r="G552" s="9"/>
      <c r="H552" s="9"/>
      <c r="I552" s="9"/>
      <c r="J552" s="9"/>
      <c r="K552" s="9"/>
      <c r="L552" s="9"/>
      <c r="M552" s="5"/>
      <c r="N552" s="9"/>
      <c r="O552" s="9"/>
      <c r="P552" s="9"/>
      <c r="Q552" s="10"/>
      <c r="R552" s="10"/>
      <c r="S552" s="10"/>
    </row>
    <row r="553" spans="7:19" x14ac:dyDescent="0.3">
      <c r="G553" s="9"/>
      <c r="H553" s="9"/>
      <c r="I553" s="9"/>
      <c r="J553" s="9"/>
      <c r="K553" s="9"/>
      <c r="L553" s="9"/>
      <c r="M553" s="5"/>
      <c r="N553" s="9"/>
      <c r="O553" s="9"/>
      <c r="P553" s="9"/>
      <c r="Q553" s="10"/>
      <c r="R553" s="10"/>
      <c r="S553" s="10"/>
    </row>
    <row r="554" spans="7:19" x14ac:dyDescent="0.3">
      <c r="G554" s="9"/>
      <c r="H554" s="9"/>
      <c r="I554" s="9"/>
      <c r="J554" s="9"/>
      <c r="K554" s="9"/>
      <c r="L554" s="9"/>
      <c r="M554" s="5"/>
      <c r="N554" s="9"/>
      <c r="O554" s="9"/>
      <c r="P554" s="9"/>
      <c r="Q554" s="10"/>
      <c r="R554" s="10"/>
      <c r="S554" s="10"/>
    </row>
    <row r="555" spans="7:19" x14ac:dyDescent="0.3">
      <c r="G555" s="9"/>
      <c r="H555" s="9"/>
      <c r="I555" s="9"/>
      <c r="J555" s="9"/>
      <c r="K555" s="9"/>
      <c r="L555" s="9"/>
      <c r="M555" s="5"/>
      <c r="N555" s="9"/>
      <c r="O555" s="9"/>
      <c r="P555" s="9"/>
      <c r="Q555" s="10"/>
      <c r="R555" s="10"/>
      <c r="S555" s="10"/>
    </row>
    <row r="556" spans="7:19" x14ac:dyDescent="0.3">
      <c r="G556" s="9"/>
      <c r="H556" s="9"/>
      <c r="I556" s="9"/>
      <c r="J556" s="9"/>
      <c r="K556" s="9"/>
      <c r="L556" s="9"/>
      <c r="M556" s="5"/>
      <c r="N556" s="9"/>
      <c r="O556" s="9"/>
      <c r="P556" s="9"/>
      <c r="Q556" s="10"/>
      <c r="R556" s="10"/>
      <c r="S556" s="10"/>
    </row>
    <row r="557" spans="7:19" x14ac:dyDescent="0.3">
      <c r="G557" s="9"/>
      <c r="H557" s="9"/>
      <c r="I557" s="9"/>
      <c r="J557" s="9"/>
      <c r="K557" s="9"/>
      <c r="L557" s="9"/>
      <c r="M557" s="5"/>
      <c r="N557" s="9"/>
      <c r="O557" s="9"/>
      <c r="P557" s="9"/>
      <c r="Q557" s="10"/>
      <c r="R557" s="10"/>
      <c r="S557" s="10"/>
    </row>
    <row r="558" spans="7:19" x14ac:dyDescent="0.3">
      <c r="G558" s="9"/>
      <c r="H558" s="9"/>
      <c r="I558" s="9"/>
      <c r="J558" s="9"/>
      <c r="K558" s="9"/>
      <c r="L558" s="9"/>
      <c r="M558" s="5"/>
      <c r="N558" s="9"/>
      <c r="O558" s="9"/>
      <c r="P558" s="9"/>
      <c r="Q558" s="10"/>
      <c r="R558" s="10"/>
      <c r="S558" s="10"/>
    </row>
    <row r="559" spans="7:19" x14ac:dyDescent="0.3">
      <c r="G559" s="9"/>
      <c r="H559" s="9"/>
      <c r="I559" s="9"/>
      <c r="J559" s="9"/>
      <c r="K559" s="9"/>
      <c r="L559" s="9"/>
      <c r="M559" s="5"/>
      <c r="N559" s="9"/>
      <c r="O559" s="9"/>
      <c r="P559" s="9"/>
      <c r="Q559" s="10"/>
      <c r="R559" s="10"/>
      <c r="S559" s="10"/>
    </row>
    <row r="560" spans="7:19" x14ac:dyDescent="0.3">
      <c r="G560" s="9"/>
      <c r="H560" s="9"/>
      <c r="I560" s="9"/>
      <c r="J560" s="9"/>
      <c r="K560" s="9"/>
      <c r="L560" s="9"/>
      <c r="M560" s="5"/>
      <c r="N560" s="9"/>
      <c r="O560" s="9"/>
      <c r="P560" s="9"/>
      <c r="Q560" s="10"/>
      <c r="R560" s="10"/>
      <c r="S560" s="10"/>
    </row>
    <row r="561" spans="7:19" x14ac:dyDescent="0.3">
      <c r="G561" s="9"/>
      <c r="H561" s="9"/>
      <c r="I561" s="9"/>
      <c r="J561" s="9"/>
      <c r="K561" s="9"/>
      <c r="L561" s="9"/>
      <c r="M561" s="5"/>
      <c r="N561" s="9"/>
      <c r="O561" s="9"/>
      <c r="P561" s="9"/>
      <c r="Q561" s="10"/>
      <c r="R561" s="10"/>
      <c r="S561" s="10"/>
    </row>
    <row r="562" spans="7:19" x14ac:dyDescent="0.3">
      <c r="G562" s="9"/>
      <c r="H562" s="9"/>
      <c r="I562" s="9"/>
      <c r="J562" s="9"/>
      <c r="K562" s="9"/>
      <c r="L562" s="9"/>
      <c r="M562" s="5"/>
      <c r="N562" s="9"/>
      <c r="O562" s="9"/>
      <c r="P562" s="9"/>
      <c r="Q562" s="10"/>
      <c r="R562" s="10"/>
      <c r="S562" s="10"/>
    </row>
    <row r="563" spans="7:19" x14ac:dyDescent="0.3">
      <c r="G563" s="9"/>
      <c r="H563" s="9"/>
      <c r="I563" s="9"/>
      <c r="J563" s="9"/>
      <c r="K563" s="9"/>
      <c r="L563" s="9"/>
      <c r="M563" s="5"/>
      <c r="N563" s="9"/>
      <c r="O563" s="9"/>
      <c r="P563" s="9"/>
      <c r="Q563" s="10"/>
      <c r="R563" s="10"/>
      <c r="S563" s="10"/>
    </row>
    <row r="564" spans="7:19" x14ac:dyDescent="0.3">
      <c r="G564" s="9"/>
      <c r="H564" s="9"/>
      <c r="I564" s="9"/>
      <c r="J564" s="9"/>
      <c r="K564" s="9"/>
      <c r="L564" s="9"/>
      <c r="M564" s="5"/>
      <c r="N564" s="9"/>
      <c r="O564" s="9"/>
      <c r="P564" s="9"/>
      <c r="Q564" s="10"/>
      <c r="R564" s="10"/>
      <c r="S564" s="10"/>
    </row>
    <row r="565" spans="7:19" x14ac:dyDescent="0.3">
      <c r="G565" s="9"/>
      <c r="H565" s="9"/>
      <c r="I565" s="9"/>
      <c r="J565" s="9"/>
      <c r="K565" s="9"/>
      <c r="L565" s="9"/>
      <c r="M565" s="5"/>
      <c r="N565" s="9"/>
      <c r="O565" s="9"/>
      <c r="P565" s="9"/>
      <c r="Q565" s="10"/>
      <c r="R565" s="10"/>
      <c r="S565" s="10"/>
    </row>
    <row r="566" spans="7:19" x14ac:dyDescent="0.3">
      <c r="G566" s="9"/>
      <c r="H566" s="9"/>
      <c r="I566" s="9"/>
      <c r="J566" s="9"/>
      <c r="K566" s="9"/>
      <c r="L566" s="9"/>
      <c r="M566" s="5"/>
      <c r="N566" s="9"/>
      <c r="O566" s="9"/>
      <c r="P566" s="9"/>
      <c r="Q566" s="10"/>
      <c r="R566" s="10"/>
      <c r="S566" s="10"/>
    </row>
    <row r="567" spans="7:19" x14ac:dyDescent="0.3">
      <c r="G567" s="9"/>
      <c r="H567" s="9"/>
      <c r="I567" s="9"/>
      <c r="J567" s="9"/>
      <c r="K567" s="9"/>
      <c r="L567" s="9"/>
      <c r="M567" s="5"/>
      <c r="N567" s="9"/>
      <c r="O567" s="9"/>
      <c r="P567" s="9"/>
      <c r="Q567" s="10"/>
      <c r="R567" s="10"/>
      <c r="S567" s="10"/>
    </row>
    <row r="568" spans="7:19" x14ac:dyDescent="0.3">
      <c r="G568" s="9"/>
      <c r="H568" s="9"/>
      <c r="I568" s="9"/>
      <c r="J568" s="9"/>
      <c r="K568" s="9"/>
      <c r="L568" s="9"/>
      <c r="M568" s="5"/>
      <c r="N568" s="9"/>
      <c r="O568" s="9"/>
      <c r="P568" s="9"/>
      <c r="Q568" s="10"/>
      <c r="R568" s="10"/>
      <c r="S568" s="10"/>
    </row>
    <row r="569" spans="7:19" x14ac:dyDescent="0.3">
      <c r="G569" s="9"/>
      <c r="H569" s="9"/>
      <c r="I569" s="9"/>
      <c r="J569" s="9"/>
      <c r="K569" s="9"/>
      <c r="L569" s="9"/>
      <c r="M569" s="5"/>
      <c r="N569" s="9"/>
      <c r="O569" s="9"/>
      <c r="P569" s="9"/>
      <c r="Q569" s="10"/>
      <c r="R569" s="10"/>
      <c r="S569" s="10"/>
    </row>
    <row r="570" spans="7:19" x14ac:dyDescent="0.3">
      <c r="G570" s="9"/>
      <c r="H570" s="9"/>
      <c r="I570" s="9"/>
      <c r="J570" s="9"/>
      <c r="K570" s="9"/>
      <c r="L570" s="9"/>
      <c r="M570" s="5"/>
      <c r="N570" s="9"/>
      <c r="O570" s="9"/>
      <c r="P570" s="9"/>
      <c r="Q570" s="10"/>
      <c r="R570" s="10"/>
      <c r="S570" s="10"/>
    </row>
    <row r="571" spans="7:19" x14ac:dyDescent="0.3">
      <c r="G571" s="9"/>
      <c r="H571" s="9"/>
      <c r="I571" s="9"/>
      <c r="J571" s="9"/>
      <c r="K571" s="9"/>
      <c r="L571" s="9"/>
      <c r="M571" s="5"/>
      <c r="N571" s="9"/>
      <c r="O571" s="9"/>
      <c r="P571" s="9"/>
      <c r="Q571" s="10"/>
      <c r="R571" s="10"/>
      <c r="S571" s="10"/>
    </row>
    <row r="572" spans="7:19" x14ac:dyDescent="0.3">
      <c r="G572" s="9"/>
      <c r="H572" s="9"/>
      <c r="I572" s="9"/>
      <c r="J572" s="9"/>
      <c r="K572" s="9"/>
      <c r="L572" s="9"/>
      <c r="M572" s="5"/>
      <c r="N572" s="9"/>
      <c r="O572" s="9"/>
      <c r="P572" s="9"/>
      <c r="Q572" s="10"/>
      <c r="R572" s="10"/>
      <c r="S572" s="10"/>
    </row>
    <row r="573" spans="7:19" x14ac:dyDescent="0.3">
      <c r="G573" s="9"/>
      <c r="H573" s="9"/>
      <c r="I573" s="9"/>
      <c r="J573" s="9"/>
      <c r="K573" s="9"/>
      <c r="L573" s="9"/>
      <c r="M573" s="5"/>
      <c r="N573" s="9"/>
      <c r="O573" s="9"/>
      <c r="P573" s="9"/>
      <c r="Q573" s="10"/>
      <c r="R573" s="10"/>
      <c r="S573" s="10"/>
    </row>
    <row r="574" spans="7:19" x14ac:dyDescent="0.3">
      <c r="G574" s="9"/>
      <c r="H574" s="9"/>
      <c r="I574" s="9"/>
      <c r="J574" s="9"/>
      <c r="K574" s="9"/>
      <c r="L574" s="9"/>
      <c r="M574" s="5"/>
      <c r="N574" s="9"/>
      <c r="O574" s="9"/>
      <c r="P574" s="9"/>
      <c r="Q574" s="10"/>
      <c r="R574" s="10"/>
      <c r="S574" s="10"/>
    </row>
    <row r="575" spans="7:19" x14ac:dyDescent="0.3">
      <c r="G575" s="9"/>
      <c r="H575" s="9"/>
      <c r="I575" s="9"/>
      <c r="J575" s="9"/>
      <c r="K575" s="9"/>
      <c r="L575" s="9"/>
      <c r="M575" s="5"/>
      <c r="N575" s="9"/>
      <c r="O575" s="9"/>
      <c r="P575" s="9"/>
      <c r="Q575" s="10"/>
      <c r="R575" s="10"/>
      <c r="S575" s="10"/>
    </row>
    <row r="576" spans="7:19" x14ac:dyDescent="0.3">
      <c r="G576" s="9"/>
      <c r="H576" s="9"/>
      <c r="I576" s="9"/>
      <c r="J576" s="9"/>
      <c r="K576" s="9"/>
      <c r="L576" s="9"/>
      <c r="M576" s="5"/>
      <c r="N576" s="9"/>
      <c r="O576" s="9"/>
      <c r="P576" s="9"/>
      <c r="Q576" s="10"/>
      <c r="R576" s="10"/>
      <c r="S576" s="10"/>
    </row>
    <row r="577" spans="7:19" x14ac:dyDescent="0.3">
      <c r="G577" s="9"/>
      <c r="H577" s="9"/>
      <c r="I577" s="9"/>
      <c r="J577" s="9"/>
      <c r="K577" s="9"/>
      <c r="L577" s="9"/>
      <c r="M577" s="5"/>
      <c r="N577" s="9"/>
      <c r="O577" s="9"/>
      <c r="P577" s="9"/>
      <c r="Q577" s="10"/>
      <c r="R577" s="10"/>
      <c r="S577" s="10"/>
    </row>
    <row r="578" spans="7:19" x14ac:dyDescent="0.3">
      <c r="G578" s="9"/>
      <c r="H578" s="9"/>
      <c r="I578" s="9"/>
      <c r="J578" s="9"/>
      <c r="K578" s="9"/>
      <c r="L578" s="9"/>
      <c r="M578" s="5"/>
      <c r="N578" s="9"/>
      <c r="O578" s="9"/>
      <c r="P578" s="9"/>
      <c r="Q578" s="10"/>
      <c r="R578" s="10"/>
      <c r="S578" s="10"/>
    </row>
    <row r="579" spans="7:19" x14ac:dyDescent="0.3">
      <c r="G579" s="9"/>
      <c r="H579" s="9"/>
      <c r="I579" s="9"/>
      <c r="J579" s="9"/>
      <c r="K579" s="9"/>
      <c r="L579" s="9"/>
      <c r="M579" s="5"/>
      <c r="N579" s="9"/>
      <c r="O579" s="9"/>
      <c r="P579" s="9"/>
      <c r="Q579" s="10"/>
      <c r="R579" s="10"/>
      <c r="S579" s="10"/>
    </row>
    <row r="580" spans="7:19" x14ac:dyDescent="0.3">
      <c r="G580" s="9"/>
      <c r="H580" s="9"/>
      <c r="I580" s="9"/>
      <c r="J580" s="9"/>
      <c r="K580" s="9"/>
      <c r="L580" s="9"/>
      <c r="M580" s="5"/>
      <c r="N580" s="9"/>
      <c r="O580" s="9"/>
      <c r="P580" s="9"/>
      <c r="Q580" s="10"/>
      <c r="R580" s="10"/>
      <c r="S580" s="10"/>
    </row>
    <row r="581" spans="7:19" x14ac:dyDescent="0.3">
      <c r="G581" s="9"/>
      <c r="H581" s="9"/>
      <c r="I581" s="9"/>
      <c r="J581" s="9"/>
      <c r="K581" s="9"/>
      <c r="L581" s="9"/>
      <c r="M581" s="5"/>
      <c r="N581" s="9"/>
      <c r="O581" s="9"/>
      <c r="P581" s="9"/>
      <c r="Q581" s="10"/>
      <c r="R581" s="10"/>
      <c r="S581" s="10"/>
    </row>
    <row r="582" spans="7:19" x14ac:dyDescent="0.3">
      <c r="G582" s="9"/>
      <c r="H582" s="9"/>
      <c r="I582" s="9"/>
      <c r="J582" s="9"/>
      <c r="K582" s="9"/>
      <c r="L582" s="9"/>
      <c r="M582" s="5"/>
      <c r="N582" s="9"/>
      <c r="O582" s="9"/>
      <c r="P582" s="9"/>
      <c r="Q582" s="10"/>
      <c r="R582" s="10"/>
      <c r="S582" s="10"/>
    </row>
    <row r="583" spans="7:19" x14ac:dyDescent="0.3">
      <c r="G583" s="9"/>
      <c r="H583" s="9"/>
      <c r="I583" s="9"/>
      <c r="J583" s="9"/>
      <c r="K583" s="9"/>
      <c r="L583" s="9"/>
      <c r="M583" s="5"/>
      <c r="N583" s="9"/>
      <c r="O583" s="9"/>
      <c r="P583" s="9"/>
      <c r="Q583" s="10"/>
      <c r="R583" s="10"/>
      <c r="S583" s="10"/>
    </row>
    <row r="584" spans="7:19" x14ac:dyDescent="0.3">
      <c r="G584" s="9"/>
      <c r="H584" s="9"/>
      <c r="I584" s="9"/>
      <c r="J584" s="9"/>
      <c r="K584" s="9"/>
      <c r="L584" s="9"/>
      <c r="M584" s="5"/>
      <c r="N584" s="9"/>
      <c r="O584" s="9"/>
      <c r="P584" s="9"/>
      <c r="Q584" s="10"/>
      <c r="R584" s="10"/>
      <c r="S584" s="10"/>
    </row>
    <row r="585" spans="7:19" x14ac:dyDescent="0.3">
      <c r="G585" s="9"/>
      <c r="H585" s="9"/>
      <c r="I585" s="9"/>
      <c r="J585" s="9"/>
      <c r="K585" s="9"/>
      <c r="L585" s="9"/>
      <c r="M585" s="5"/>
      <c r="N585" s="9"/>
      <c r="O585" s="9"/>
      <c r="P585" s="9"/>
      <c r="Q585" s="10"/>
      <c r="R585" s="10"/>
      <c r="S585" s="10"/>
    </row>
    <row r="586" spans="7:19" x14ac:dyDescent="0.3">
      <c r="G586" s="9"/>
      <c r="H586" s="9"/>
      <c r="I586" s="9"/>
      <c r="J586" s="9"/>
      <c r="K586" s="9"/>
      <c r="L586" s="9"/>
      <c r="M586" s="5"/>
      <c r="N586" s="9"/>
      <c r="O586" s="9"/>
      <c r="P586" s="9"/>
      <c r="Q586" s="10"/>
      <c r="R586" s="10"/>
      <c r="S586" s="10"/>
    </row>
    <row r="587" spans="7:19" x14ac:dyDescent="0.3">
      <c r="G587" s="9"/>
      <c r="H587" s="9"/>
      <c r="I587" s="9"/>
      <c r="J587" s="9"/>
      <c r="K587" s="9"/>
      <c r="L587" s="9"/>
      <c r="M587" s="5"/>
      <c r="N587" s="9"/>
      <c r="O587" s="9"/>
      <c r="P587" s="9"/>
      <c r="Q587" s="10"/>
      <c r="R587" s="10"/>
      <c r="S587" s="10"/>
    </row>
    <row r="588" spans="7:19" x14ac:dyDescent="0.3">
      <c r="G588" s="9"/>
      <c r="H588" s="9"/>
      <c r="I588" s="9"/>
      <c r="J588" s="9"/>
      <c r="K588" s="9"/>
      <c r="L588" s="9"/>
      <c r="M588" s="5"/>
      <c r="N588" s="9"/>
      <c r="O588" s="9"/>
      <c r="P588" s="9"/>
      <c r="Q588" s="10"/>
      <c r="R588" s="10"/>
      <c r="S588" s="10"/>
    </row>
    <row r="589" spans="7:19" x14ac:dyDescent="0.3">
      <c r="G589" s="9"/>
      <c r="H589" s="9"/>
      <c r="I589" s="9"/>
      <c r="J589" s="9"/>
      <c r="K589" s="9"/>
      <c r="L589" s="9"/>
      <c r="M589" s="5"/>
      <c r="N589" s="9"/>
      <c r="O589" s="9"/>
      <c r="P589" s="9"/>
      <c r="Q589" s="10"/>
      <c r="R589" s="10"/>
      <c r="S589" s="10"/>
    </row>
    <row r="590" spans="7:19" x14ac:dyDescent="0.3">
      <c r="G590" s="9"/>
      <c r="H590" s="9"/>
      <c r="I590" s="9"/>
      <c r="J590" s="9"/>
      <c r="K590" s="9"/>
      <c r="L590" s="9"/>
      <c r="M590" s="5"/>
      <c r="N590" s="9"/>
      <c r="O590" s="9"/>
      <c r="P590" s="9"/>
      <c r="Q590" s="10"/>
      <c r="R590" s="10"/>
      <c r="S590" s="10"/>
    </row>
    <row r="591" spans="7:19" x14ac:dyDescent="0.3">
      <c r="G591" s="9"/>
      <c r="H591" s="9"/>
      <c r="I591" s="9"/>
      <c r="J591" s="9"/>
      <c r="K591" s="9"/>
      <c r="L591" s="9"/>
      <c r="M591" s="5"/>
      <c r="N591" s="9"/>
      <c r="O591" s="9"/>
      <c r="P591" s="9"/>
      <c r="Q591" s="10"/>
      <c r="R591" s="10"/>
      <c r="S591" s="10"/>
    </row>
    <row r="592" spans="7:19" x14ac:dyDescent="0.3">
      <c r="G592" s="9"/>
      <c r="H592" s="9"/>
      <c r="I592" s="9"/>
      <c r="J592" s="9"/>
      <c r="K592" s="9"/>
      <c r="L592" s="9"/>
      <c r="M592" s="5"/>
      <c r="N592" s="9"/>
      <c r="O592" s="9"/>
      <c r="P592" s="9"/>
      <c r="Q592" s="10"/>
      <c r="R592" s="10"/>
      <c r="S592" s="10"/>
    </row>
    <row r="593" spans="7:19" x14ac:dyDescent="0.3">
      <c r="G593" s="9"/>
      <c r="H593" s="9"/>
      <c r="I593" s="9"/>
      <c r="J593" s="9"/>
      <c r="K593" s="9"/>
      <c r="L593" s="9"/>
      <c r="M593" s="5"/>
      <c r="N593" s="9"/>
      <c r="O593" s="9"/>
      <c r="P593" s="9"/>
      <c r="Q593" s="10"/>
      <c r="R593" s="10"/>
      <c r="S593" s="10"/>
    </row>
    <row r="594" spans="7:19" x14ac:dyDescent="0.3">
      <c r="G594" s="9"/>
      <c r="H594" s="9"/>
      <c r="I594" s="9"/>
      <c r="J594" s="9"/>
      <c r="K594" s="9"/>
      <c r="L594" s="9"/>
      <c r="M594" s="5"/>
      <c r="N594" s="9"/>
      <c r="O594" s="9"/>
      <c r="P594" s="9"/>
      <c r="Q594" s="10"/>
      <c r="R594" s="10"/>
      <c r="S594" s="10"/>
    </row>
    <row r="595" spans="7:19" x14ac:dyDescent="0.3">
      <c r="G595" s="9"/>
      <c r="H595" s="9"/>
      <c r="I595" s="9"/>
      <c r="J595" s="9"/>
      <c r="K595" s="9"/>
      <c r="L595" s="9"/>
      <c r="M595" s="5"/>
      <c r="N595" s="9"/>
      <c r="O595" s="9"/>
      <c r="P595" s="9"/>
      <c r="Q595" s="10"/>
      <c r="R595" s="10"/>
      <c r="S595" s="10"/>
    </row>
    <row r="596" spans="7:19" x14ac:dyDescent="0.3">
      <c r="G596" s="9"/>
      <c r="H596" s="9"/>
      <c r="I596" s="9"/>
      <c r="J596" s="9"/>
      <c r="K596" s="9"/>
      <c r="L596" s="9"/>
      <c r="M596" s="5"/>
      <c r="N596" s="9"/>
      <c r="O596" s="9"/>
      <c r="P596" s="9"/>
      <c r="Q596" s="10"/>
      <c r="R596" s="10"/>
      <c r="S596" s="10"/>
    </row>
    <row r="597" spans="7:19" x14ac:dyDescent="0.3">
      <c r="G597" s="9"/>
      <c r="H597" s="9"/>
      <c r="I597" s="9"/>
      <c r="J597" s="9"/>
      <c r="K597" s="9"/>
      <c r="L597" s="9"/>
      <c r="M597" s="5"/>
      <c r="N597" s="9"/>
      <c r="O597" s="9"/>
      <c r="P597" s="9"/>
      <c r="Q597" s="10"/>
      <c r="R597" s="10"/>
      <c r="S597" s="10"/>
    </row>
    <row r="598" spans="7:19" x14ac:dyDescent="0.3">
      <c r="G598" s="9"/>
      <c r="H598" s="9"/>
      <c r="I598" s="9"/>
      <c r="J598" s="9"/>
      <c r="K598" s="9"/>
      <c r="L598" s="9"/>
      <c r="M598" s="5"/>
      <c r="N598" s="9"/>
      <c r="O598" s="9"/>
      <c r="P598" s="9"/>
      <c r="Q598" s="10"/>
      <c r="R598" s="10"/>
      <c r="S598" s="10"/>
    </row>
    <row r="599" spans="7:19" x14ac:dyDescent="0.3">
      <c r="G599" s="9"/>
      <c r="H599" s="9"/>
      <c r="I599" s="9"/>
      <c r="J599" s="9"/>
      <c r="K599" s="9"/>
      <c r="L599" s="9"/>
      <c r="M599" s="5"/>
      <c r="N599" s="9"/>
      <c r="O599" s="9"/>
      <c r="P599" s="9"/>
      <c r="Q599" s="10"/>
      <c r="R599" s="10"/>
      <c r="S599" s="10"/>
    </row>
    <row r="600" spans="7:19" x14ac:dyDescent="0.3">
      <c r="G600" s="9"/>
      <c r="H600" s="9"/>
      <c r="I600" s="9"/>
      <c r="J600" s="9"/>
      <c r="K600" s="9"/>
      <c r="L600" s="9"/>
      <c r="M600" s="5"/>
      <c r="N600" s="9"/>
      <c r="O600" s="9"/>
      <c r="P600" s="9"/>
      <c r="Q600" s="10"/>
      <c r="R600" s="10"/>
      <c r="S600" s="10"/>
    </row>
    <row r="601" spans="7:19" x14ac:dyDescent="0.3">
      <c r="G601" s="9"/>
      <c r="H601" s="9"/>
      <c r="I601" s="9"/>
      <c r="J601" s="9"/>
      <c r="K601" s="9"/>
      <c r="L601" s="9"/>
      <c r="M601" s="5"/>
      <c r="N601" s="9"/>
      <c r="O601" s="9"/>
      <c r="P601" s="9"/>
      <c r="Q601" s="10"/>
      <c r="R601" s="10"/>
      <c r="S601" s="10"/>
    </row>
    <row r="602" spans="7:19" x14ac:dyDescent="0.3">
      <c r="G602" s="9"/>
      <c r="H602" s="9"/>
      <c r="I602" s="9"/>
      <c r="J602" s="9"/>
      <c r="K602" s="9"/>
      <c r="L602" s="9"/>
      <c r="M602" s="5"/>
      <c r="N602" s="9"/>
      <c r="O602" s="9"/>
      <c r="P602" s="9"/>
      <c r="Q602" s="10"/>
      <c r="R602" s="10"/>
      <c r="S602" s="10"/>
    </row>
    <row r="603" spans="7:19" x14ac:dyDescent="0.3">
      <c r="G603" s="9"/>
      <c r="H603" s="9"/>
      <c r="I603" s="9"/>
      <c r="J603" s="9"/>
      <c r="K603" s="9"/>
      <c r="L603" s="9"/>
      <c r="M603" s="5"/>
      <c r="N603" s="9"/>
      <c r="O603" s="9"/>
      <c r="P603" s="9"/>
      <c r="Q603" s="10"/>
      <c r="R603" s="10"/>
      <c r="S603" s="10"/>
    </row>
    <row r="604" spans="7:19" x14ac:dyDescent="0.3">
      <c r="G604" s="9"/>
      <c r="H604" s="9"/>
      <c r="I604" s="9"/>
      <c r="J604" s="9"/>
      <c r="K604" s="9"/>
      <c r="L604" s="9"/>
      <c r="M604" s="5"/>
      <c r="N604" s="9"/>
      <c r="O604" s="9"/>
      <c r="P604" s="9"/>
      <c r="Q604" s="10"/>
      <c r="R604" s="10"/>
      <c r="S604" s="10"/>
    </row>
    <row r="605" spans="7:19" x14ac:dyDescent="0.3">
      <c r="G605" s="9"/>
      <c r="H605" s="9"/>
      <c r="I605" s="9"/>
      <c r="J605" s="9"/>
      <c r="K605" s="9"/>
      <c r="L605" s="9"/>
      <c r="M605" s="5"/>
      <c r="N605" s="9"/>
      <c r="O605" s="9"/>
      <c r="P605" s="9"/>
      <c r="Q605" s="10"/>
      <c r="R605" s="10"/>
      <c r="S605" s="10"/>
    </row>
    <row r="606" spans="7:19" x14ac:dyDescent="0.3">
      <c r="G606" s="9"/>
      <c r="H606" s="9"/>
      <c r="I606" s="9"/>
      <c r="J606" s="9"/>
      <c r="K606" s="9"/>
      <c r="L606" s="9"/>
      <c r="M606" s="5"/>
      <c r="N606" s="9"/>
      <c r="O606" s="9"/>
      <c r="P606" s="9"/>
      <c r="Q606" s="10"/>
      <c r="R606" s="10"/>
      <c r="S606" s="10"/>
    </row>
    <row r="607" spans="7:19" x14ac:dyDescent="0.3">
      <c r="G607" s="9"/>
      <c r="H607" s="9"/>
      <c r="I607" s="9"/>
      <c r="J607" s="9"/>
      <c r="K607" s="9"/>
      <c r="L607" s="9"/>
      <c r="M607" s="5"/>
      <c r="N607" s="9"/>
      <c r="O607" s="9"/>
      <c r="P607" s="9"/>
      <c r="Q607" s="10"/>
      <c r="R607" s="10"/>
      <c r="S607"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6C952-82E3-489C-AFDC-3558FA784576}">
  <dimension ref="A1:S607"/>
  <sheetViews>
    <sheetView workbookViewId="0">
      <selection activeCell="B2" sqref="B2"/>
    </sheetView>
  </sheetViews>
  <sheetFormatPr defaultRowHeight="14.4" x14ac:dyDescent="0.3"/>
  <cols>
    <col min="1" max="1" width="17.33203125" bestFit="1" customWidth="1"/>
    <col min="2" max="6" width="17.33203125" customWidth="1"/>
    <col min="7" max="7" width="23.109375" bestFit="1" customWidth="1"/>
    <col min="8" max="8" width="45.6640625" bestFit="1" customWidth="1"/>
    <col min="9" max="9" width="52.6640625" bestFit="1" customWidth="1"/>
    <col min="10" max="10" width="56.6640625" bestFit="1" customWidth="1"/>
    <col min="11" max="11" width="117" bestFit="1" customWidth="1"/>
    <col min="12" max="12" width="159" bestFit="1" customWidth="1"/>
    <col min="13" max="15" width="21.5546875" bestFit="1" customWidth="1"/>
    <col min="16" max="16" width="44.6640625" bestFit="1" customWidth="1"/>
    <col min="17" max="19" width="21.5546875" bestFit="1" customWidth="1"/>
  </cols>
  <sheetData>
    <row r="1" spans="1:19" s="11" customFormat="1" x14ac:dyDescent="0.3">
      <c r="A1" s="11" t="str" cm="1">
        <f t="array" ref="A1">_xll.ciqfunctions.udf.CIQRANGE("^SML", "IQ_CONSTITUENTS", 1, 700, , , , , "Constituents")</f>
        <v>Constituents</v>
      </c>
      <c r="B1" s="11" t="s">
        <v>2023</v>
      </c>
      <c r="C1" s="11" t="s">
        <v>2024</v>
      </c>
      <c r="D1" s="11" t="s">
        <v>2025</v>
      </c>
      <c r="E1" s="11" t="s">
        <v>2026</v>
      </c>
      <c r="F1" s="11" t="s">
        <v>2027</v>
      </c>
      <c r="G1" s="11" t="s">
        <v>1028</v>
      </c>
      <c r="H1" s="11" t="s">
        <v>1029</v>
      </c>
      <c r="I1" s="11" t="s">
        <v>1030</v>
      </c>
      <c r="J1" s="11" t="s">
        <v>1031</v>
      </c>
      <c r="K1" s="11" t="s">
        <v>1032</v>
      </c>
      <c r="L1" s="11" t="s">
        <v>1033</v>
      </c>
      <c r="M1" s="11" t="s">
        <v>1034</v>
      </c>
      <c r="N1" s="11" t="s">
        <v>1621</v>
      </c>
      <c r="O1" s="11" t="s">
        <v>1622</v>
      </c>
      <c r="P1" s="11" t="s">
        <v>1623</v>
      </c>
      <c r="Q1" s="11" t="s">
        <v>1625</v>
      </c>
      <c r="R1" s="11" t="s">
        <v>1624</v>
      </c>
      <c r="S1" s="11" t="s">
        <v>1626</v>
      </c>
    </row>
    <row r="2" spans="1:19" x14ac:dyDescent="0.3">
      <c r="A2" s="14" t="s">
        <v>1035</v>
      </c>
      <c r="B2" s="10">
        <f>_xll.ciqfunctions.udf.CIQ(A2,"IQ_FIRSTPRICINGDATE")</f>
        <v>41719</v>
      </c>
      <c r="C2" s="5">
        <f>_xll.SNL.Clients.Office.Excel.Functions.SPG(A2, "SP_VOLUME_AVG_WEEKLY_TO_SHARES_OUT", , "1M")</f>
        <v>7.1924601113246664</v>
      </c>
      <c r="D2" s="5">
        <f>_xll.SNL.Clients.Office.Excel.Functions.SPG(A2, "SP_VOLUME_AVG_WEEKLY_TO_SHARES_OUT", , "3M")</f>
        <v>8.8250327820156187</v>
      </c>
      <c r="E2" s="5">
        <f>_xll.SNL.Clients.Office.Excel.Functions.SPG(A2, "SP_VOLUME_AVG_DAILY_TO_1YR_AVG_DAILY", , "1M")</f>
        <v>117.91</v>
      </c>
      <c r="F2" s="5">
        <f>_xll.SNL.Clients.Office.Excel.Functions.SPG(A2, "SP_VOLUME_AVG_DAILY_TO_1YR_AVG_DAILY", , "3M")</f>
        <v>144.68</v>
      </c>
      <c r="G2" s="9" t="str">
        <f>_xll.SNL.Clients.Office.Excel.Functions.SPG(A2, "IQ_SECTOR")</f>
        <v>Information Technology</v>
      </c>
      <c r="H2" s="9" t="str">
        <f>_xll.SNL.Clients.Office.Excel.Functions.SPG(A2, "IQ_INDUSTRY_GROUP")</f>
        <v>Software and Services</v>
      </c>
      <c r="I2" s="9" t="str">
        <f>_xll.SNL.Clients.Office.Excel.Functions.SPG(A2, "IQ_INDUSTRY")</f>
        <v>Software</v>
      </c>
      <c r="J2" s="9" t="str">
        <f>_xll.SNL.Clients.Office.Excel.Functions.SPG(A2, "IQ_PRIMARY_INDUSTRY")</f>
        <v>Systems Software</v>
      </c>
      <c r="K2" s="9" t="str">
        <f>_xll.SNL.Clients.Office.Excel.Functions.SPG(A2, "NAICS_CODE", "Primary")</f>
        <v>513210 - Software Publishers</v>
      </c>
      <c r="L2" s="9" t="str">
        <f>_xll.SNL.Clients.Office.Excel.Functions.SPG(A2, "SP_TOPICTAG")</f>
        <v>Software Development; Cloud Management; Data Protection; Cloud Security; Process Automation; Network Security</v>
      </c>
      <c r="M2" s="5">
        <f>_xll.SNL.Clients.Office.Excel.Functions.SPG(A2, "SP_PCT_SHARES_OWNED_ALL_INSTITUTIONS")</f>
        <v>101.8</v>
      </c>
      <c r="N2" s="9" t="str">
        <f>_xll.SNL.Clients.Office.Excel.Functions.SPG(A2, "RD_CREDIT_RATING_GLOBAL", "Issuer Credit Rating", "Local Currency LT|0")</f>
        <v/>
      </c>
      <c r="O2" s="9" t="str">
        <f>_xll.SNL.Clients.Office.Excel.Functions.SPG(A2, "RD_CWOL_GLOBAL", "Issuer Credit Rating", "Local Currency LT|0")</f>
        <v/>
      </c>
      <c r="P2" s="9" t="str">
        <f>_xll.SNL.Clients.Office.Excel.Functions.SPG(A2, "RD_RATING_ACTION_GLOBAL", "Issuer Credit Rating", "Local Currency LT|0")</f>
        <v/>
      </c>
      <c r="Q2" s="10" t="str">
        <f>_xll.SNL.Clients.Office.Excel.Functions.SPG(A2, "RD_LAST_REVIEW_DATE_GLOBAL", "Issuer Credit Rating", "Local Currency LT")</f>
        <v/>
      </c>
      <c r="R2" s="10" t="str">
        <f>_xll.SNL.Clients.Office.Excel.Functions.SPG(A2, "RD_CREDIT_RATING_DATE_GLOBAL", "Issuer Credit Rating", "Local Currency LT|0")</f>
        <v/>
      </c>
      <c r="S2" s="10" t="str">
        <f>_xll.SNL.Clients.Office.Excel.Functions.SPG(A2, "RD_CREDIT_WATCH_OUTLOOK_DATE_GLOBAL", "Issuer Credit Rating", "Local Currency LT|0")</f>
        <v/>
      </c>
    </row>
    <row r="3" spans="1:19" x14ac:dyDescent="0.3">
      <c r="A3" s="14" t="s">
        <v>1036</v>
      </c>
      <c r="B3" s="10">
        <f>_xll.ciqfunctions.udf.CIQ(A3,"IQ_FIRSTPRICINGDATE")</f>
        <v>26413</v>
      </c>
      <c r="C3" s="5">
        <f>_xll.SNL.Clients.Office.Excel.Functions.SPG(A3, "SP_VOLUME_AVG_WEEKLY_TO_SHARES_OUT", , "1M")</f>
        <v>3.3406643785615113</v>
      </c>
      <c r="D3" s="5">
        <f>_xll.SNL.Clients.Office.Excel.Functions.SPG(A3, "SP_VOLUME_AVG_WEEKLY_TO_SHARES_OUT", , "3M")</f>
        <v>4.1465563074711564</v>
      </c>
      <c r="E3" s="5">
        <f>_xll.SNL.Clients.Office.Excel.Functions.SPG(A3, "SP_VOLUME_AVG_DAILY_TO_1YR_AVG_DAILY", , "1M")</f>
        <v>86.26</v>
      </c>
      <c r="F3" s="5">
        <f>_xll.SNL.Clients.Office.Excel.Functions.SPG(A3, "SP_VOLUME_AVG_DAILY_TO_1YR_AVG_DAILY", , "3M")</f>
        <v>107.06</v>
      </c>
      <c r="G3" s="9" t="str">
        <f>_xll.SNL.Clients.Office.Excel.Functions.SPG(A3, "IQ_SECTOR")</f>
        <v>Industrials</v>
      </c>
      <c r="H3" s="9" t="str">
        <f>_xll.SNL.Clients.Office.Excel.Functions.SPG(A3, "IQ_INDUSTRY_GROUP")</f>
        <v>Capital Goods</v>
      </c>
      <c r="I3" s="9" t="str">
        <f>_xll.SNL.Clients.Office.Excel.Functions.SPG(A3, "IQ_INDUSTRY")</f>
        <v>Aerospace and Defense</v>
      </c>
      <c r="J3" s="9" t="str">
        <f>_xll.SNL.Clients.Office.Excel.Functions.SPG(A3, "IQ_PRIMARY_INDUSTRY")</f>
        <v>Aerospace and Defense</v>
      </c>
      <c r="K3" s="9" t="str">
        <f>_xll.SNL.Clients.Office.Excel.Functions.SPG(A3, "NAICS_CODE", "Primary")</f>
        <v>488190 - Other Support Activities for Air Transportation</v>
      </c>
      <c r="L3" s="9" t="str">
        <f>_xll.SNL.Clients.Office.Excel.Functions.SPG(A3, "SP_TOPICTAG")</f>
        <v>Fleet Management; Freight Service; Industrial Automation; Passenger Aircraft Manufacturing</v>
      </c>
      <c r="M3" s="5">
        <f>_xll.SNL.Clients.Office.Excel.Functions.SPG(A3, "SP_PCT_SHARES_OWNED_ALL_INSTITUTIONS")</f>
        <v>97.42</v>
      </c>
      <c r="N3" s="9" t="str">
        <f>_xll.SNL.Clients.Office.Excel.Functions.SPG(A3, "RD_CREDIT_RATING_GLOBAL", "Issuer Credit Rating", "Local Currency LT|0")</f>
        <v>BB</v>
      </c>
      <c r="O3" s="9" t="str">
        <f>_xll.SNL.Clients.Office.Excel.Functions.SPG(A3, "RD_CWOL_GLOBAL", "Issuer Credit Rating", "Local Currency LT|0")</f>
        <v>Stable</v>
      </c>
      <c r="P3" s="9" t="str">
        <f>_xll.SNL.Clients.Office.Excel.Functions.SPG(A3, "RD_RATING_ACTION_GLOBAL", "Issuer Credit Rating", "Local Currency LT|0")</f>
        <v>Downgrade | CreditWatch/Outlook (02/14/2024)</v>
      </c>
      <c r="Q3" s="10">
        <f>_xll.SNL.Clients.Office.Excel.Functions.SPG(A3, "RD_LAST_REVIEW_DATE_GLOBAL", "Issuer Credit Rating", "Local Currency LT")</f>
        <v>45709</v>
      </c>
      <c r="R3" s="10">
        <f>_xll.SNL.Clients.Office.Excel.Functions.SPG(A3, "RD_CREDIT_RATING_DATE_GLOBAL", "Issuer Credit Rating", "Local Currency LT|0")</f>
        <v>45336</v>
      </c>
      <c r="S3" s="10">
        <f>_xll.SNL.Clients.Office.Excel.Functions.SPG(A3, "RD_CREDIT_WATCH_OUTLOOK_DATE_GLOBAL", "Issuer Credit Rating", "Local Currency LT|0")</f>
        <v>45336</v>
      </c>
    </row>
    <row r="4" spans="1:19" x14ac:dyDescent="0.3">
      <c r="A4" s="14" t="s">
        <v>1037</v>
      </c>
      <c r="B4" s="10">
        <f>_xll.ciqfunctions.udf.CIQ(A4,"IQ_FIRSTPRICINGDATE")</f>
        <v>25205</v>
      </c>
      <c r="C4" s="5">
        <f>_xll.SNL.Clients.Office.Excel.Functions.SPG(A4, "SP_VOLUME_AVG_WEEKLY_TO_SHARES_OUT", , "1M")</f>
        <v>2.9357195376116003</v>
      </c>
      <c r="D4" s="5">
        <f>_xll.SNL.Clients.Office.Excel.Functions.SPG(A4, "SP_VOLUME_AVG_WEEKLY_TO_SHARES_OUT", , "3M")</f>
        <v>4.3990168965107266</v>
      </c>
      <c r="E4" s="5">
        <f>_xll.SNL.Clients.Office.Excel.Functions.SPG(A4, "SP_VOLUME_AVG_DAILY_TO_1YR_AVG_DAILY", , "1M")</f>
        <v>74.02</v>
      </c>
      <c r="F4" s="5">
        <f>_xll.SNL.Clients.Office.Excel.Functions.SPG(A4, "SP_VOLUME_AVG_DAILY_TO_1YR_AVG_DAILY", , "3M")</f>
        <v>110.92</v>
      </c>
      <c r="G4" s="9" t="str">
        <f>_xll.SNL.Clients.Office.Excel.Functions.SPG(A4, "IQ_SECTOR")</f>
        <v>Industrials</v>
      </c>
      <c r="H4" s="9" t="str">
        <f>_xll.SNL.Clients.Office.Excel.Functions.SPG(A4, "IQ_INDUSTRY_GROUP")</f>
        <v>Commercial and Professional Services</v>
      </c>
      <c r="I4" s="9" t="str">
        <f>_xll.SNL.Clients.Office.Excel.Functions.SPG(A4, "IQ_INDUSTRY")</f>
        <v>Commercial Services and Supplies</v>
      </c>
      <c r="J4" s="9" t="str">
        <f>_xll.SNL.Clients.Office.Excel.Functions.SPG(A4, "IQ_PRIMARY_INDUSTRY")</f>
        <v>Environmental and Facilities Services</v>
      </c>
      <c r="K4" s="9" t="str">
        <f>_xll.SNL.Clients.Office.Excel.Functions.SPG(A4, "NAICS_CODE", "Primary")</f>
        <v>5617 - Services to Buildings and Dwellings</v>
      </c>
      <c r="L4" s="9" t="str">
        <f>_xll.SNL.Clients.Office.Excel.Functions.SPG(A4, "SP_TOPICTAG")</f>
        <v>Energy Storage; Environmental Engineering; Fleet Management; Industrial Automation; Electric Vehicle; Utility Scale Solar</v>
      </c>
      <c r="M4" s="5">
        <f>_xll.SNL.Clients.Office.Excel.Functions.SPG(A4, "SP_PCT_SHARES_OWNED_ALL_INSTITUTIONS")</f>
        <v>95.2</v>
      </c>
      <c r="N4" s="9" t="str">
        <f>_xll.SNL.Clients.Office.Excel.Functions.SPG(A4, "RD_CREDIT_RATING_GLOBAL", "Issuer Credit Rating", "Local Currency LT|0")</f>
        <v/>
      </c>
      <c r="O4" s="9" t="str">
        <f>_xll.SNL.Clients.Office.Excel.Functions.SPG(A4, "RD_CWOL_GLOBAL", "Issuer Credit Rating", "Local Currency LT|0")</f>
        <v/>
      </c>
      <c r="P4" s="9" t="str">
        <f>_xll.SNL.Clients.Office.Excel.Functions.SPG(A4, "RD_RATING_ACTION_GLOBAL", "Issuer Credit Rating", "Local Currency LT|0")</f>
        <v/>
      </c>
      <c r="Q4" s="10" t="str">
        <f>_xll.SNL.Clients.Office.Excel.Functions.SPG(A4, "RD_LAST_REVIEW_DATE_GLOBAL", "Issuer Credit Rating", "Local Currency LT")</f>
        <v/>
      </c>
      <c r="R4" s="10" t="str">
        <f>_xll.SNL.Clients.Office.Excel.Functions.SPG(A4, "RD_CREDIT_RATING_DATE_GLOBAL", "Issuer Credit Rating", "Local Currency LT|0")</f>
        <v/>
      </c>
      <c r="S4" s="10" t="str">
        <f>_xll.SNL.Clients.Office.Excel.Functions.SPG(A4, "RD_CREDIT_WATCH_OUTLOOK_DATE_GLOBAL", "Issuer Credit Rating", "Local Currency LT|0")</f>
        <v/>
      </c>
    </row>
    <row r="5" spans="1:19" x14ac:dyDescent="0.3">
      <c r="A5" s="14" t="s">
        <v>1038</v>
      </c>
      <c r="B5" s="10">
        <f>_xll.ciqfunctions.udf.CIQ(A5,"IQ_FIRSTPRICINGDATE")</f>
        <v>44106</v>
      </c>
      <c r="C5" s="5">
        <f>_xll.SNL.Clients.Office.Excel.Functions.SPG(A5, "SP_VOLUME_AVG_WEEKLY_TO_SHARES_OUT", , "1M")</f>
        <v>11.33139054117731</v>
      </c>
      <c r="D5" s="5">
        <f>_xll.SNL.Clients.Office.Excel.Functions.SPG(A5, "SP_VOLUME_AVG_WEEKLY_TO_SHARES_OUT", , "3M")</f>
        <v>14.07702610380403</v>
      </c>
      <c r="E5" s="5">
        <f>_xll.SNL.Clients.Office.Excel.Functions.SPG(A5, "SP_VOLUME_AVG_DAILY_TO_1YR_AVG_DAILY", , "1M")</f>
        <v>91.82</v>
      </c>
      <c r="F5" s="5">
        <f>_xll.SNL.Clients.Office.Excel.Functions.SPG(A5, "SP_VOLUME_AVG_DAILY_TO_1YR_AVG_DAILY", , "3M")</f>
        <v>114.07</v>
      </c>
      <c r="G5" s="9" t="str">
        <f>_xll.SNL.Clients.Office.Excel.Functions.SPG(A5, "IQ_SECTOR")</f>
        <v>Consumer Discretionary</v>
      </c>
      <c r="H5" s="9" t="str">
        <f>_xll.SNL.Clients.Office.Excel.Functions.SPG(A5, "IQ_INDUSTRY_GROUP")</f>
        <v>Consumer Discretionary Distribution and Retail</v>
      </c>
      <c r="I5" s="9" t="str">
        <f>_xll.SNL.Clients.Office.Excel.Functions.SPG(A5, "IQ_INDUSTRY")</f>
        <v>Specialty Retail</v>
      </c>
      <c r="J5" s="9" t="str">
        <f>_xll.SNL.Clients.Office.Excel.Functions.SPG(A5, "IQ_PRIMARY_INDUSTRY")</f>
        <v>Other Specialty Retail</v>
      </c>
      <c r="K5" s="9" t="str">
        <f>_xll.SNL.Clients.Office.Excel.Functions.SPG(A5, "NAICS_CODE", "Primary")</f>
        <v>459110 - Sporting Goods Retailers</v>
      </c>
      <c r="L5" s="9" t="str">
        <f>_xll.SNL.Clients.Office.Excel.Functions.SPG(A5, "SP_TOPICTAG")</f>
        <v>Social Media Advertising; Customer Relationship Management; Ad Targeting; Content Creation</v>
      </c>
      <c r="M5" s="5">
        <f>_xll.SNL.Clients.Office.Excel.Functions.SPG(A5, "SP_PCT_SHARES_OWNED_ALL_INSTITUTIONS")</f>
        <v>113.6</v>
      </c>
      <c r="N5" s="9" t="str">
        <f>_xll.SNL.Clients.Office.Excel.Functions.SPG(A5, "RD_CREDIT_RATING_GLOBAL", "Issuer Credit Rating", "Local Currency LT|0")</f>
        <v>BB+</v>
      </c>
      <c r="O5" s="9" t="str">
        <f>_xll.SNL.Clients.Office.Excel.Functions.SPG(A5, "RD_CWOL_GLOBAL", "Issuer Credit Rating", "Local Currency LT|0")</f>
        <v>Stable</v>
      </c>
      <c r="P5" s="9" t="str">
        <f>_xll.SNL.Clients.Office.Excel.Functions.SPG(A5, "RD_RATING_ACTION_GLOBAL", "Issuer Credit Rating", "Local Currency LT|0")</f>
        <v>Upgrade | CreditWatch/Outlook (10/02/2024)</v>
      </c>
      <c r="Q5" s="10">
        <f>_xll.SNL.Clients.Office.Excel.Functions.SPG(A5, "RD_LAST_REVIEW_DATE_GLOBAL", "Issuer Credit Rating", "Local Currency LT")</f>
        <v>45597</v>
      </c>
      <c r="R5" s="10">
        <f>_xll.SNL.Clients.Office.Excel.Functions.SPG(A5, "RD_CREDIT_RATING_DATE_GLOBAL", "Issuer Credit Rating", "Local Currency LT|0")</f>
        <v>45567</v>
      </c>
      <c r="S5" s="10">
        <f>_xll.SNL.Clients.Office.Excel.Functions.SPG(A5, "RD_CREDIT_WATCH_OUTLOOK_DATE_GLOBAL", "Issuer Credit Rating", "Local Currency LT|0")</f>
        <v>45567</v>
      </c>
    </row>
    <row r="6" spans="1:19" x14ac:dyDescent="0.3">
      <c r="A6" s="14" t="s">
        <v>1039</v>
      </c>
      <c r="B6" s="10">
        <f>_xll.ciqfunctions.udf.CIQ(A6,"IQ_FIRSTPRICINGDATE")</f>
        <v>38134</v>
      </c>
      <c r="C6" s="5">
        <f>_xll.SNL.Clients.Office.Excel.Functions.SPG(A6, "SP_VOLUME_AVG_WEEKLY_TO_SHARES_OUT", , "1M")</f>
        <v>8.083930206575408</v>
      </c>
      <c r="D6" s="5">
        <f>_xll.SNL.Clients.Office.Excel.Functions.SPG(A6, "SP_VOLUME_AVG_WEEKLY_TO_SHARES_OUT", , "3M")</f>
        <v>6.2159574397700883</v>
      </c>
      <c r="E6" s="5">
        <f>_xll.SNL.Clients.Office.Excel.Functions.SPG(A6, "SP_VOLUME_AVG_DAILY_TO_1YR_AVG_DAILY", , "1M")</f>
        <v>140.43</v>
      </c>
      <c r="F6" s="5">
        <f>_xll.SNL.Clients.Office.Excel.Functions.SPG(A6, "SP_VOLUME_AVG_DAILY_TO_1YR_AVG_DAILY", , "3M")</f>
        <v>107.98</v>
      </c>
      <c r="G6" s="9" t="str">
        <f>_xll.SNL.Clients.Office.Excel.Functions.SPG(A6, "IQ_SECTOR")</f>
        <v>Health Care</v>
      </c>
      <c r="H6" s="9" t="str">
        <f>_xll.SNL.Clients.Office.Excel.Functions.SPG(A6, "IQ_INDUSTRY_GROUP")</f>
        <v>Pharmaceuticals, Biotechnology and Life Sciences</v>
      </c>
      <c r="I6" s="9" t="str">
        <f>_xll.SNL.Clients.Office.Excel.Functions.SPG(A6, "IQ_INDUSTRY")</f>
        <v>Biotechnology</v>
      </c>
      <c r="J6" s="9" t="str">
        <f>_xll.SNL.Clients.Office.Excel.Functions.SPG(A6, "IQ_PRIMARY_INDUSTRY")</f>
        <v>Biotechnology</v>
      </c>
      <c r="K6" s="9" t="str">
        <f>_xll.SNL.Clients.Office.Excel.Functions.SPG(A6, "NAICS_CODE", "Primary")</f>
        <v>325414 - Biological Product (except Diagnostic) Manufacturing</v>
      </c>
      <c r="L6" s="9" t="str">
        <f>_xll.SNL.Clients.Office.Excel.Functions.SPG(A6, "SP_TOPICTAG")</f>
        <v>Health Diagnostics; Central Nervous System; Chronic Diseases; Neurology; Pain Management; Psychiatry</v>
      </c>
      <c r="M6" s="5">
        <f>_xll.SNL.Clients.Office.Excel.Functions.SPG(A6, "SP_PCT_SHARES_OWNED_ALL_INSTITUTIONS")</f>
        <v>69.319999999999993</v>
      </c>
      <c r="N6" s="9" t="str">
        <f>_xll.SNL.Clients.Office.Excel.Functions.SPG(A6, "RD_CREDIT_RATING_GLOBAL", "Issuer Credit Rating", "Local Currency LT|0")</f>
        <v/>
      </c>
      <c r="O6" s="9" t="str">
        <f>_xll.SNL.Clients.Office.Excel.Functions.SPG(A6, "RD_CWOL_GLOBAL", "Issuer Credit Rating", "Local Currency LT|0")</f>
        <v/>
      </c>
      <c r="P6" s="9" t="str">
        <f>_xll.SNL.Clients.Office.Excel.Functions.SPG(A6, "RD_RATING_ACTION_GLOBAL", "Issuer Credit Rating", "Local Currency LT|0")</f>
        <v/>
      </c>
      <c r="Q6" s="10" t="str">
        <f>_xll.SNL.Clients.Office.Excel.Functions.SPG(A6, "RD_LAST_REVIEW_DATE_GLOBAL", "Issuer Credit Rating", "Local Currency LT")</f>
        <v/>
      </c>
      <c r="R6" s="10" t="str">
        <f>_xll.SNL.Clients.Office.Excel.Functions.SPG(A6, "RD_CREDIT_RATING_DATE_GLOBAL", "Issuer Credit Rating", "Local Currency LT|0")</f>
        <v/>
      </c>
      <c r="S6" s="10" t="str">
        <f>_xll.SNL.Clients.Office.Excel.Functions.SPG(A6, "RD_CREDIT_WATCH_OUTLOOK_DATE_GLOBAL", "Issuer Credit Rating", "Local Currency LT|0")</f>
        <v/>
      </c>
    </row>
    <row r="7" spans="1:19" x14ac:dyDescent="0.3">
      <c r="A7" s="14" t="s">
        <v>1040</v>
      </c>
      <c r="B7" s="10">
        <f>_xll.ciqfunctions.udf.CIQ(A7,"IQ_FIRSTPRICINGDATE")</f>
        <v>36020</v>
      </c>
      <c r="C7" s="5">
        <f>_xll.SNL.Clients.Office.Excel.Functions.SPG(A7, "SP_VOLUME_AVG_WEEKLY_TO_SHARES_OUT", , "1M")</f>
        <v>3.6689222669411921</v>
      </c>
      <c r="D7" s="5">
        <f>_xll.SNL.Clients.Office.Excel.Functions.SPG(A7, "SP_VOLUME_AVG_WEEKLY_TO_SHARES_OUT", , "3M")</f>
        <v>4.4328481920310363</v>
      </c>
      <c r="E7" s="5">
        <f>_xll.SNL.Clients.Office.Excel.Functions.SPG(A7, "SP_VOLUME_AVG_DAILY_TO_1YR_AVG_DAILY", , "1M")</f>
        <v>90.03</v>
      </c>
      <c r="F7" s="5">
        <f>_xll.SNL.Clients.Office.Excel.Functions.SPG(A7, "SP_VOLUME_AVG_DAILY_TO_1YR_AVG_DAILY", , "3M")</f>
        <v>108.78</v>
      </c>
      <c r="G7" s="9" t="str">
        <f>_xll.SNL.Clients.Office.Excel.Functions.SPG(A7, "IQ_SECTOR")</f>
        <v>Real Estate</v>
      </c>
      <c r="H7" s="9" t="str">
        <f>_xll.SNL.Clients.Office.Excel.Functions.SPG(A7, "IQ_INDUSTRY_GROUP")</f>
        <v>Equity Real Estate Investment Trusts (REITs)</v>
      </c>
      <c r="I7" s="9" t="str">
        <f>_xll.SNL.Clients.Office.Excel.Functions.SPG(A7, "IQ_INDUSTRY")</f>
        <v>Retail REITs</v>
      </c>
      <c r="J7" s="9" t="str">
        <f>_xll.SNL.Clients.Office.Excel.Functions.SPG(A7, "IQ_PRIMARY_INDUSTRY")</f>
        <v>Retail REITs</v>
      </c>
      <c r="K7" s="9" t="str">
        <f>_xll.SNL.Clients.Office.Excel.Functions.SPG(A7, "NAICS_CODE", "Primary")</f>
        <v>531110 - Lessors of Residential Buildings and Dwellings</v>
      </c>
      <c r="L7" s="9" t="str">
        <f>_xll.SNL.Clients.Office.Excel.Functions.SPG(A7, "SP_TOPICTAG")</f>
        <v/>
      </c>
      <c r="M7" s="5">
        <f>_xll.SNL.Clients.Office.Excel.Functions.SPG(A7, "SP_PCT_SHARES_OWNED_ALL_INSTITUTIONS")</f>
        <v>107.32</v>
      </c>
      <c r="N7" s="9" t="str">
        <f>_xll.SNL.Clients.Office.Excel.Functions.SPG(A7, "RD_CREDIT_RATING_GLOBAL", "Issuer Credit Rating", "Local Currency LT|0")</f>
        <v/>
      </c>
      <c r="O7" s="9" t="str">
        <f>_xll.SNL.Clients.Office.Excel.Functions.SPG(A7, "RD_CWOL_GLOBAL", "Issuer Credit Rating", "Local Currency LT|0")</f>
        <v/>
      </c>
      <c r="P7" s="9" t="str">
        <f>_xll.SNL.Clients.Office.Excel.Functions.SPG(A7, "RD_RATING_ACTION_GLOBAL", "Issuer Credit Rating", "Local Currency LT|0")</f>
        <v/>
      </c>
      <c r="Q7" s="10" t="str">
        <f>_xll.SNL.Clients.Office.Excel.Functions.SPG(A7, "RD_LAST_REVIEW_DATE_GLOBAL", "Issuer Credit Rating", "Local Currency LT")</f>
        <v/>
      </c>
      <c r="R7" s="10" t="str">
        <f>_xll.SNL.Clients.Office.Excel.Functions.SPG(A7, "RD_CREDIT_RATING_DATE_GLOBAL", "Issuer Credit Rating", "Local Currency LT|0")</f>
        <v/>
      </c>
      <c r="S7" s="10" t="str">
        <f>_xll.SNL.Clients.Office.Excel.Functions.SPG(A7, "RD_CREDIT_WATCH_OUTLOOK_DATE_GLOBAL", "Issuer Credit Rating", "Local Currency LT|0")</f>
        <v/>
      </c>
    </row>
    <row r="8" spans="1:19" x14ac:dyDescent="0.3">
      <c r="A8" s="14" t="s">
        <v>1041</v>
      </c>
      <c r="B8" s="10">
        <f>_xll.ciqfunctions.udf.CIQ(A8,"IQ_FIRSTPRICINGDATE")</f>
        <v>41922</v>
      </c>
      <c r="C8" s="5">
        <f>_xll.SNL.Clients.Office.Excel.Functions.SPG(A8, "SP_VOLUME_AVG_WEEKLY_TO_SHARES_OUT", , "1M")</f>
        <v>4.1030288342398666</v>
      </c>
      <c r="D8" s="5">
        <f>_xll.SNL.Clients.Office.Excel.Functions.SPG(A8, "SP_VOLUME_AVG_WEEKLY_TO_SHARES_OUT", , "3M")</f>
        <v>3.7702005384611539</v>
      </c>
      <c r="E8" s="5">
        <f>_xll.SNL.Clients.Office.Excel.Functions.SPG(A8, "SP_VOLUME_AVG_DAILY_TO_1YR_AVG_DAILY", , "1M")</f>
        <v>126.81</v>
      </c>
      <c r="F8" s="5">
        <f>_xll.SNL.Clients.Office.Excel.Functions.SPG(A8, "SP_VOLUME_AVG_DAILY_TO_1YR_AVG_DAILY", , "3M")</f>
        <v>116.52</v>
      </c>
      <c r="G8" s="9" t="str">
        <f>_xll.SNL.Clients.Office.Excel.Functions.SPG(A8, "IQ_SECTOR")</f>
        <v>Financials</v>
      </c>
      <c r="H8" s="9" t="str">
        <f>_xll.SNL.Clients.Office.Excel.Functions.SPG(A8, "IQ_INDUSTRY_GROUP")</f>
        <v>Financial Services</v>
      </c>
      <c r="I8" s="9" t="str">
        <f>_xll.SNL.Clients.Office.Excel.Functions.SPG(A8, "IQ_INDUSTRY")</f>
        <v>Capital Markets</v>
      </c>
      <c r="J8" s="9" t="str">
        <f>_xll.SNL.Clients.Office.Excel.Functions.SPG(A8, "IQ_PRIMARY_INDUSTRY")</f>
        <v>Asset Management and Custody Banks</v>
      </c>
      <c r="K8" s="9" t="str">
        <f>_xll.SNL.Clients.Office.Excel.Functions.SPG(A8, "NAICS_CODE", "Primary")</f>
        <v>551111 - Offices of Bank Holding Companies</v>
      </c>
      <c r="L8" s="9" t="str">
        <f>_xll.SNL.Clients.Office.Excel.Functions.SPG(A8, "SP_TOPICTAG")</f>
        <v/>
      </c>
      <c r="M8" s="5">
        <f>_xll.SNL.Clients.Office.Excel.Functions.SPG(A8, "SP_PCT_SHARES_OWNED_ALL_INSTITUTIONS")</f>
        <v>68.819999999999993</v>
      </c>
      <c r="N8" s="9" t="str">
        <f>_xll.SNL.Clients.Office.Excel.Functions.SPG(A8, "RD_CREDIT_RATING_GLOBAL", "Issuer Credit Rating", "Local Currency LT|0")</f>
        <v>BB+</v>
      </c>
      <c r="O8" s="9" t="str">
        <f>_xll.SNL.Clients.Office.Excel.Functions.SPG(A8, "RD_CWOL_GLOBAL", "Issuer Credit Rating", "Local Currency LT|0")</f>
        <v>Stable</v>
      </c>
      <c r="P8" s="9" t="str">
        <f>_xll.SNL.Clients.Office.Excel.Functions.SPG(A8, "RD_RATING_ACTION_GLOBAL", "Issuer Credit Rating", "Local Currency LT|0")</f>
        <v>Downgrade | CreditWatch/Outlook (08/13/2021)</v>
      </c>
      <c r="Q8" s="10">
        <f>_xll.SNL.Clients.Office.Excel.Functions.SPG(A8, "RD_LAST_REVIEW_DATE_GLOBAL", "Issuer Credit Rating", "Local Currency LT")</f>
        <v>45733</v>
      </c>
      <c r="R8" s="10">
        <f>_xll.SNL.Clients.Office.Excel.Functions.SPG(A8, "RD_CREDIT_RATING_DATE_GLOBAL", "Issuer Credit Rating", "Local Currency LT|0")</f>
        <v>44421</v>
      </c>
      <c r="S8" s="10">
        <f>_xll.SNL.Clients.Office.Excel.Functions.SPG(A8, "RD_CREDIT_WATCH_OUTLOOK_DATE_GLOBAL", "Issuer Credit Rating", "Local Currency LT|0")</f>
        <v>44421</v>
      </c>
    </row>
    <row r="9" spans="1:19" x14ac:dyDescent="0.3">
      <c r="A9" s="14" t="s">
        <v>1042</v>
      </c>
      <c r="B9" s="10">
        <f>_xll.ciqfunctions.udf.CIQ(A9,"IQ_FIRSTPRICINGDATE")</f>
        <v>34754</v>
      </c>
      <c r="C9" s="5">
        <f>_xll.SNL.Clients.Office.Excel.Functions.SPG(A9, "SP_VOLUME_AVG_WEEKLY_TO_SHARES_OUT", , "1M")</f>
        <v>4.0136328306059479</v>
      </c>
      <c r="D9" s="5">
        <f>_xll.SNL.Clients.Office.Excel.Functions.SPG(A9, "SP_VOLUME_AVG_WEEKLY_TO_SHARES_OUT", , "3M")</f>
        <v>3.8670221807543195</v>
      </c>
      <c r="E9" s="5">
        <f>_xll.SNL.Clients.Office.Excel.Functions.SPG(A9, "SP_VOLUME_AVG_DAILY_TO_1YR_AVG_DAILY", , "1M")</f>
        <v>116.4</v>
      </c>
      <c r="F9" s="5">
        <f>_xll.SNL.Clients.Office.Excel.Functions.SPG(A9, "SP_VOLUME_AVG_DAILY_TO_1YR_AVG_DAILY", , "3M")</f>
        <v>112.15</v>
      </c>
      <c r="G9" s="9" t="str">
        <f>_xll.SNL.Clients.Office.Excel.Functions.SPG(A9, "IQ_SECTOR")</f>
        <v>Information Technology</v>
      </c>
      <c r="H9" s="9" t="str">
        <f>_xll.SNL.Clients.Office.Excel.Functions.SPG(A9, "IQ_INDUSTRY_GROUP")</f>
        <v>Software and Services</v>
      </c>
      <c r="I9" s="9" t="str">
        <f>_xll.SNL.Clients.Office.Excel.Functions.SPG(A9, "IQ_INDUSTRY")</f>
        <v>Software</v>
      </c>
      <c r="J9" s="9" t="str">
        <f>_xll.SNL.Clients.Office.Excel.Functions.SPG(A9, "IQ_PRIMARY_INDUSTRY")</f>
        <v>Application Software</v>
      </c>
      <c r="K9" s="9" t="str">
        <f>_xll.SNL.Clients.Office.Excel.Functions.SPG(A9, "NAICS_CODE", "Primary")</f>
        <v>513210 - Software Publishers</v>
      </c>
      <c r="L9" s="9" t="str">
        <f>_xll.SNL.Clients.Office.Excel.Functions.SPG(A9, "SP_TOPICTAG")</f>
        <v>Anti-Fraud; Software Development; Machine Learning; Cloud Data Services; Process Automation; Artificial Intelligence; Online Payments</v>
      </c>
      <c r="M9" s="5">
        <f>_xll.SNL.Clients.Office.Excel.Functions.SPG(A9, "SP_PCT_SHARES_OWNED_ALL_INSTITUTIONS")</f>
        <v>99.82</v>
      </c>
      <c r="N9" s="9" t="str">
        <f>_xll.SNL.Clients.Office.Excel.Functions.SPG(A9, "RD_CREDIT_RATING_GLOBAL", "Issuer Credit Rating", "Local Currency LT|0")</f>
        <v>BB+</v>
      </c>
      <c r="O9" s="9" t="str">
        <f>_xll.SNL.Clients.Office.Excel.Functions.SPG(A9, "RD_CWOL_GLOBAL", "Issuer Credit Rating", "Local Currency LT|0")</f>
        <v>Stable</v>
      </c>
      <c r="P9" s="9" t="str">
        <f>_xll.SNL.Clients.Office.Excel.Functions.SPG(A9, "RD_RATING_ACTION_GLOBAL", "Issuer Credit Rating", "Local Currency LT|0")</f>
        <v>Upgrade | CreditWatch/Outlook (01/22/2025)</v>
      </c>
      <c r="Q9" s="10">
        <f>_xll.SNL.Clients.Office.Excel.Functions.SPG(A9, "RD_LAST_REVIEW_DATE_GLOBAL", "Issuer Credit Rating", "Local Currency LT")</f>
        <v>45679</v>
      </c>
      <c r="R9" s="10">
        <f>_xll.SNL.Clients.Office.Excel.Functions.SPG(A9, "RD_CREDIT_RATING_DATE_GLOBAL", "Issuer Credit Rating", "Local Currency LT|0")</f>
        <v>45679</v>
      </c>
      <c r="S9" s="10">
        <f>_xll.SNL.Clients.Office.Excel.Functions.SPG(A9, "RD_CREDIT_WATCH_OUTLOOK_DATE_GLOBAL", "Issuer Credit Rating", "Local Currency LT|0")</f>
        <v>45679</v>
      </c>
    </row>
    <row r="10" spans="1:19" x14ac:dyDescent="0.3">
      <c r="A10" s="14" t="s">
        <v>2030</v>
      </c>
      <c r="B10" s="10">
        <f>_xll.ciqfunctions.udf.CIQ(A10,"IQ_FIRSTPRICINGDATE")</f>
        <v>42671</v>
      </c>
      <c r="C10" s="5">
        <f>_xll.SNL.Clients.Office.Excel.Functions.SPG(A10, "SP_VOLUME_AVG_WEEKLY_TO_SHARES_OUT", , "1M")</f>
        <v>3.8982594643491271</v>
      </c>
      <c r="D10" s="5">
        <f>_xll.SNL.Clients.Office.Excel.Functions.SPG(A10, "SP_VOLUME_AVG_WEEKLY_TO_SHARES_OUT", , "3M")</f>
        <v>4.5368216721093102</v>
      </c>
      <c r="E10" s="5">
        <f>_xll.SNL.Clients.Office.Excel.Functions.SPG(A10, "SP_VOLUME_AVG_DAILY_TO_1YR_AVG_DAILY", , "1M")</f>
        <v>121.88</v>
      </c>
      <c r="F10" s="5">
        <f>_xll.SNL.Clients.Office.Excel.Functions.SPG(A10, "SP_VOLUME_AVG_DAILY_TO_1YR_AVG_DAILY", , "3M")</f>
        <v>141.84</v>
      </c>
      <c r="G10" s="9" t="str">
        <f>_xll.SNL.Clients.Office.Excel.Functions.SPG(A10, "IQ_SECTOR")</f>
        <v>Consumer Discretionary</v>
      </c>
      <c r="H10" s="9" t="str">
        <f>_xll.SNL.Clients.Office.Excel.Functions.SPG(A10, "IQ_INDUSTRY_GROUP")</f>
        <v>Consumer Durables and Apparel</v>
      </c>
      <c r="I10" s="9" t="str">
        <f>_xll.SNL.Clients.Office.Excel.Functions.SPG(A10, "IQ_INDUSTRY")</f>
        <v>Leisure Products</v>
      </c>
      <c r="J10" s="9" t="str">
        <f>_xll.SNL.Clients.Office.Excel.Functions.SPG(A10, "IQ_PRIMARY_INDUSTRY")</f>
        <v>Leisure Products</v>
      </c>
      <c r="K10" s="9" t="str">
        <f>_xll.SNL.Clients.Office.Excel.Functions.SPG(A10, "NAICS_CODE", "Primary")</f>
        <v>339920 - Sporting and Athletic Goods Manufacturing</v>
      </c>
      <c r="L10" s="9" t="str">
        <f>_xll.SNL.Clients.Office.Excel.Functions.SPG(A10, "SP_TOPICTAG")</f>
        <v>Fast-Moving Consumer Goods; Lifestyle; Smart Clothing</v>
      </c>
      <c r="M10" s="5">
        <f>_xll.SNL.Clients.Office.Excel.Functions.SPG(A10, "SP_PCT_SHARES_OWNED_ALL_INSTITUTIONS")</f>
        <v>65.08</v>
      </c>
      <c r="N10" s="9" t="str">
        <f>_xll.SNL.Clients.Office.Excel.Functions.SPG(A10, "RD_CREDIT_RATING_GLOBAL", "Issuer Credit Rating", "Local Currency LT|0")</f>
        <v>BB</v>
      </c>
      <c r="O10" s="9" t="str">
        <f>_xll.SNL.Clients.Office.Excel.Functions.SPG(A10, "RD_CWOL_GLOBAL", "Issuer Credit Rating", "Local Currency LT|0")</f>
        <v>Stable</v>
      </c>
      <c r="P10" s="9" t="str">
        <f>_xll.SNL.Clients.Office.Excel.Functions.SPG(A10, "RD_RATING_ACTION_GLOBAL", "Issuer Credit Rating", "Local Currency LT|0")</f>
        <v>New Rating | CreditWatch/Outlook (09/26/2023)</v>
      </c>
      <c r="Q10" s="10">
        <f>_xll.SNL.Clients.Office.Excel.Functions.SPG(A10, "RD_LAST_REVIEW_DATE_GLOBAL", "Issuer Credit Rating", "Local Currency LT")</f>
        <v>45559</v>
      </c>
      <c r="R10" s="10">
        <f>_xll.SNL.Clients.Office.Excel.Functions.SPG(A10, "RD_CREDIT_RATING_DATE_GLOBAL", "Issuer Credit Rating", "Local Currency LT|0")</f>
        <v>45195</v>
      </c>
      <c r="S10" s="10">
        <f>_xll.SNL.Clients.Office.Excel.Functions.SPG(A10, "RD_CREDIT_WATCH_OUTLOOK_DATE_GLOBAL", "Issuer Credit Rating", "Local Currency LT|0")</f>
        <v>45195</v>
      </c>
    </row>
    <row r="11" spans="1:19" x14ac:dyDescent="0.3">
      <c r="A11" s="14" t="s">
        <v>1043</v>
      </c>
      <c r="B11" s="10">
        <f>_xll.ciqfunctions.udf.CIQ(A11,"IQ_FIRSTPRICINGDATE")</f>
        <v>43780</v>
      </c>
      <c r="C11" s="5">
        <f>_xll.SNL.Clients.Office.Excel.Functions.SPG(A11, "SP_VOLUME_AVG_WEEKLY_TO_SHARES_OUT", , "1M")</f>
        <v>6.5865276068139922</v>
      </c>
      <c r="D11" s="5">
        <f>_xll.SNL.Clients.Office.Excel.Functions.SPG(A11, "SP_VOLUME_AVG_WEEKLY_TO_SHARES_OUT", , "3M")</f>
        <v>7.1364700549669537</v>
      </c>
      <c r="E11" s="5">
        <f>_xll.SNL.Clients.Office.Excel.Functions.SPG(A11, "SP_VOLUME_AVG_DAILY_TO_1YR_AVG_DAILY", , "1M")</f>
        <v>136.06</v>
      </c>
      <c r="F11" s="5">
        <f>_xll.SNL.Clients.Office.Excel.Functions.SPG(A11, "SP_VOLUME_AVG_DAILY_TO_1YR_AVG_DAILY", , "3M")</f>
        <v>147.41999999999999</v>
      </c>
      <c r="G11" s="9" t="str">
        <f>_xll.SNL.Clients.Office.Excel.Functions.SPG(A11, "IQ_SECTOR")</f>
        <v>Health Care</v>
      </c>
      <c r="H11" s="9" t="str">
        <f>_xll.SNL.Clients.Office.Excel.Functions.SPG(A11, "IQ_INDUSTRY_GROUP")</f>
        <v>Health Care Equipment and Services</v>
      </c>
      <c r="I11" s="9" t="str">
        <f>_xll.SNL.Clients.Office.Excel.Functions.SPG(A11, "IQ_INDUSTRY")</f>
        <v>Health Care Providers and Services</v>
      </c>
      <c r="J11" s="9" t="str">
        <f>_xll.SNL.Clients.Office.Excel.Functions.SPG(A11, "IQ_PRIMARY_INDUSTRY")</f>
        <v>Health Care Distributors</v>
      </c>
      <c r="K11" s="9" t="str">
        <f>_xll.SNL.Clients.Office.Excel.Functions.SPG(A11, "NAICS_CODE", "Primary")</f>
        <v>423450 - Medical, Dental, and Hospital Equipment and Supplies Merchant Wholesalers</v>
      </c>
      <c r="L11" s="9" t="str">
        <f>_xll.SNL.Clients.Office.Excel.Functions.SPG(A11, "SP_TOPICTAG")</f>
        <v>Health Diagnostics; Diabetes; Sleep Technology; Chronic Diseases; Respiratory; Urology; Digital Wellness</v>
      </c>
      <c r="M11" s="5">
        <f>_xll.SNL.Clients.Office.Excel.Functions.SPG(A11, "SP_PCT_SHARES_OWNED_ALL_INSTITUTIONS")</f>
        <v>76.430000000000007</v>
      </c>
      <c r="N11" s="9" t="str">
        <f>_xll.SNL.Clients.Office.Excel.Functions.SPG(A11, "RD_CREDIT_RATING_GLOBAL", "Issuer Credit Rating", "Local Currency LT|0")</f>
        <v>BB-</v>
      </c>
      <c r="O11" s="9" t="str">
        <f>_xll.SNL.Clients.Office.Excel.Functions.SPG(A11, "RD_CWOL_GLOBAL", "Issuer Credit Rating", "Local Currency LT|0")</f>
        <v>Stable</v>
      </c>
      <c r="P11" s="9" t="str">
        <f>_xll.SNL.Clients.Office.Excel.Functions.SPG(A11, "RD_RATING_ACTION_GLOBAL", "Issuer Credit Rating", "Local Currency LT|0")</f>
        <v>Upgrade | CreditWatch/Outlook (09/25/2024)</v>
      </c>
      <c r="Q11" s="10">
        <f>_xll.SNL.Clients.Office.Excel.Functions.SPG(A11, "RD_LAST_REVIEW_DATE_GLOBAL", "Issuer Credit Rating", "Local Currency LT")</f>
        <v>45587</v>
      </c>
      <c r="R11" s="10">
        <f>_xll.SNL.Clients.Office.Excel.Functions.SPG(A11, "RD_CREDIT_RATING_DATE_GLOBAL", "Issuer Credit Rating", "Local Currency LT|0")</f>
        <v>45560</v>
      </c>
      <c r="S11" s="10">
        <f>_xll.SNL.Clients.Office.Excel.Functions.SPG(A11, "RD_CREDIT_WATCH_OUTLOOK_DATE_GLOBAL", "Issuer Credit Rating", "Local Currency LT|0")</f>
        <v>45560</v>
      </c>
    </row>
    <row r="12" spans="1:19" x14ac:dyDescent="0.3">
      <c r="A12" s="14" t="s">
        <v>1044</v>
      </c>
      <c r="B12" s="10">
        <f>_xll.ciqfunctions.udf.CIQ(A12,"IQ_FIRSTPRICINGDATE")</f>
        <v>40114</v>
      </c>
      <c r="C12" s="5">
        <f>_xll.SNL.Clients.Office.Excel.Functions.SPG(A12, "SP_VOLUME_AVG_WEEKLY_TO_SHARES_OUT", , "1M")</f>
        <v>4.7533310741182628</v>
      </c>
      <c r="D12" s="5">
        <f>_xll.SNL.Clients.Office.Excel.Functions.SPG(A12, "SP_VOLUME_AVG_WEEKLY_TO_SHARES_OUT", , "3M")</f>
        <v>6.3697396057671583</v>
      </c>
      <c r="E12" s="5">
        <f>_xll.SNL.Clients.Office.Excel.Functions.SPG(A12, "SP_VOLUME_AVG_DAILY_TO_1YR_AVG_DAILY", , "1M")</f>
        <v>104.4</v>
      </c>
      <c r="F12" s="5">
        <f>_xll.SNL.Clients.Office.Excel.Functions.SPG(A12, "SP_VOLUME_AVG_DAILY_TO_1YR_AVG_DAILY", , "3M")</f>
        <v>139.9</v>
      </c>
      <c r="G12" s="9" t="str">
        <f>_xll.SNL.Clients.Office.Excel.Functions.SPG(A12, "IQ_SECTOR")</f>
        <v>Health Care</v>
      </c>
      <c r="H12" s="9" t="str">
        <f>_xll.SNL.Clients.Office.Excel.Functions.SPG(A12, "IQ_INDUSTRY_GROUP")</f>
        <v>Health Care Equipment and Services</v>
      </c>
      <c r="I12" s="9" t="str">
        <f>_xll.SNL.Clients.Office.Excel.Functions.SPG(A12, "IQ_INDUSTRY")</f>
        <v>Health Care Providers and Services</v>
      </c>
      <c r="J12" s="9" t="str">
        <f>_xll.SNL.Clients.Office.Excel.Functions.SPG(A12, "IQ_PRIMARY_INDUSTRY")</f>
        <v>Health Care Services</v>
      </c>
      <c r="K12" s="9" t="str">
        <f>_xll.SNL.Clients.Office.Excel.Functions.SPG(A12, "NAICS_CODE", "Primary")</f>
        <v>621610 - Home Health Care Services</v>
      </c>
      <c r="L12" s="9" t="str">
        <f>_xll.SNL.Clients.Office.Excel.Functions.SPG(A12, "SP_TOPICTAG")</f>
        <v>Health Diagnostics; Assisted Living; End-of-Life Planning; Chronic Diseases</v>
      </c>
      <c r="M12" s="5">
        <f>_xll.SNL.Clients.Office.Excel.Functions.SPG(A12, "SP_PCT_SHARES_OWNED_ALL_INSTITUTIONS")</f>
        <v>100.58</v>
      </c>
      <c r="N12" s="9" t="str">
        <f>_xll.SNL.Clients.Office.Excel.Functions.SPG(A12, "RD_CREDIT_RATING_GLOBAL", "Issuer Credit Rating", "Local Currency LT|0")</f>
        <v/>
      </c>
      <c r="O12" s="9" t="str">
        <f>_xll.SNL.Clients.Office.Excel.Functions.SPG(A12, "RD_CWOL_GLOBAL", "Issuer Credit Rating", "Local Currency LT|0")</f>
        <v/>
      </c>
      <c r="P12" s="9" t="str">
        <f>_xll.SNL.Clients.Office.Excel.Functions.SPG(A12, "RD_RATING_ACTION_GLOBAL", "Issuer Credit Rating", "Local Currency LT|0")</f>
        <v/>
      </c>
      <c r="Q12" s="10" t="str">
        <f>_xll.SNL.Clients.Office.Excel.Functions.SPG(A12, "RD_LAST_REVIEW_DATE_GLOBAL", "Issuer Credit Rating", "Local Currency LT")</f>
        <v/>
      </c>
      <c r="R12" s="10" t="str">
        <f>_xll.SNL.Clients.Office.Excel.Functions.SPG(A12, "RD_CREDIT_RATING_DATE_GLOBAL", "Issuer Credit Rating", "Local Currency LT|0")</f>
        <v/>
      </c>
      <c r="S12" s="10" t="str">
        <f>_xll.SNL.Clients.Office.Excel.Functions.SPG(A12, "RD_CREDIT_WATCH_OUTLOOK_DATE_GLOBAL", "Issuer Credit Rating", "Local Currency LT|0")</f>
        <v/>
      </c>
    </row>
    <row r="13" spans="1:19" x14ac:dyDescent="0.3">
      <c r="A13" s="14" t="s">
        <v>1045</v>
      </c>
      <c r="B13" s="10">
        <f>_xll.ciqfunctions.udf.CIQ(A13,"IQ_FIRSTPRICINGDATE")</f>
        <v>37938</v>
      </c>
      <c r="C13" s="5">
        <f>_xll.SNL.Clients.Office.Excel.Functions.SPG(A13, "SP_VOLUME_AVG_WEEKLY_TO_SHARES_OUT", , "1M")</f>
        <v>2.2406915775834841</v>
      </c>
      <c r="D13" s="5">
        <f>_xll.SNL.Clients.Office.Excel.Functions.SPG(A13, "SP_VOLUME_AVG_WEEKLY_TO_SHARES_OUT", , "3M")</f>
        <v>3.3288751427740224</v>
      </c>
      <c r="E13" s="5">
        <f>_xll.SNL.Clients.Office.Excel.Functions.SPG(A13, "SP_VOLUME_AVG_DAILY_TO_1YR_AVG_DAILY", , "1M")</f>
        <v>90.27</v>
      </c>
      <c r="F13" s="5">
        <f>_xll.SNL.Clients.Office.Excel.Functions.SPG(A13, "SP_VOLUME_AVG_DAILY_TO_1YR_AVG_DAILY", , "3M")</f>
        <v>134.11000000000001</v>
      </c>
      <c r="G13" s="9" t="str">
        <f>_xll.SNL.Clients.Office.Excel.Functions.SPG(A13, "IQ_SECTOR")</f>
        <v>Information Technology</v>
      </c>
      <c r="H13" s="9" t="str">
        <f>_xll.SNL.Clients.Office.Excel.Functions.SPG(A13, "IQ_INDUSTRY_GROUP")</f>
        <v>Software and Services</v>
      </c>
      <c r="I13" s="9" t="str">
        <f>_xll.SNL.Clients.Office.Excel.Functions.SPG(A13, "IQ_INDUSTRY")</f>
        <v>Software</v>
      </c>
      <c r="J13" s="9" t="str">
        <f>_xll.SNL.Clients.Office.Excel.Functions.SPG(A13, "IQ_PRIMARY_INDUSTRY")</f>
        <v>Systems Software</v>
      </c>
      <c r="K13" s="9" t="str">
        <f>_xll.SNL.Clients.Office.Excel.Functions.SPG(A13, "NAICS_CODE", "Primary")</f>
        <v>513210 - Software Publishers</v>
      </c>
      <c r="L13" s="9" t="str">
        <f>_xll.SNL.Clients.Office.Excel.Functions.SPG(A13, "SP_TOPICTAG")</f>
        <v>Software Development; Data Integration; Digital Media; Sensors; Data Protection; Cloud Storage; Streaming Media</v>
      </c>
      <c r="M13" s="5">
        <f>_xll.SNL.Clients.Office.Excel.Functions.SPG(A13, "SP_PCT_SHARES_OWNED_ALL_INSTITUTIONS")</f>
        <v>96.65</v>
      </c>
      <c r="N13" s="9" t="str">
        <f>_xll.SNL.Clients.Office.Excel.Functions.SPG(A13, "RD_CREDIT_RATING_GLOBAL", "Issuer Credit Rating", "Local Currency LT|0")</f>
        <v>BB-</v>
      </c>
      <c r="O13" s="9" t="str">
        <f>_xll.SNL.Clients.Office.Excel.Functions.SPG(A13, "RD_CWOL_GLOBAL", "Issuer Credit Rating", "Local Currency LT|0")</f>
        <v>Stable</v>
      </c>
      <c r="P13" s="9" t="str">
        <f>_xll.SNL.Clients.Office.Excel.Functions.SPG(A13, "RD_RATING_ACTION_GLOBAL", "Issuer Credit Rating", "Local Currency LT|0")</f>
        <v>CreditWatch/Outlook (11/07/2022)</v>
      </c>
      <c r="Q13" s="10">
        <f>_xll.SNL.Clients.Office.Excel.Functions.SPG(A13, "RD_LAST_REVIEW_DATE_GLOBAL", "Issuer Credit Rating", "Local Currency LT")</f>
        <v>45435</v>
      </c>
      <c r="R13" s="10">
        <f>_xll.SNL.Clients.Office.Excel.Functions.SPG(A13, "RD_CREDIT_RATING_DATE_GLOBAL", "Issuer Credit Rating", "Local Currency LT|0")</f>
        <v>43964</v>
      </c>
      <c r="S13" s="10">
        <f>_xll.SNL.Clients.Office.Excel.Functions.SPG(A13, "RD_CREDIT_WATCH_OUTLOOK_DATE_GLOBAL", "Issuer Credit Rating", "Local Currency LT|0")</f>
        <v>44872</v>
      </c>
    </row>
    <row r="14" spans="1:19" x14ac:dyDescent="0.3">
      <c r="A14" s="14" t="s">
        <v>1046</v>
      </c>
      <c r="B14" s="10">
        <f>_xll.ciqfunctions.udf.CIQ(A14,"IQ_FIRSTPRICINGDATE")</f>
        <v>42660</v>
      </c>
      <c r="C14" s="5">
        <f>_xll.SNL.Clients.Office.Excel.Functions.SPG(A14, "SP_VOLUME_AVG_WEEKLY_TO_SHARES_OUT", , "1M")</f>
        <v>7.791084769519542</v>
      </c>
      <c r="D14" s="5">
        <f>_xll.SNL.Clients.Office.Excel.Functions.SPG(A14, "SP_VOLUME_AVG_WEEKLY_TO_SHARES_OUT", , "3M")</f>
        <v>9.9275957485016644</v>
      </c>
      <c r="E14" s="5">
        <f>_xll.SNL.Clients.Office.Excel.Functions.SPG(A14, "SP_VOLUME_AVG_DAILY_TO_1YR_AVG_DAILY", , "1M")</f>
        <v>92.83</v>
      </c>
      <c r="F14" s="5">
        <f>_xll.SNL.Clients.Office.Excel.Functions.SPG(A14, "SP_VOLUME_AVG_DAILY_TO_1YR_AVG_DAILY", , "3M")</f>
        <v>118.29</v>
      </c>
      <c r="G14" s="9" t="str">
        <f>_xll.SNL.Clients.Office.Excel.Functions.SPG(A14, "IQ_SECTOR")</f>
        <v>Consumer Discretionary</v>
      </c>
      <c r="H14" s="9" t="str">
        <f>_xll.SNL.Clients.Office.Excel.Functions.SPG(A14, "IQ_INDUSTRY_GROUP")</f>
        <v>Automobiles and Components</v>
      </c>
      <c r="I14" s="9" t="str">
        <f>_xll.SNL.Clients.Office.Excel.Functions.SPG(A14, "IQ_INDUSTRY")</f>
        <v>Automobile Components</v>
      </c>
      <c r="J14" s="9" t="str">
        <f>_xll.SNL.Clients.Office.Excel.Functions.SPG(A14, "IQ_PRIMARY_INDUSTRY")</f>
        <v>Automotive Parts and Equipment</v>
      </c>
      <c r="K14" s="9" t="str">
        <f>_xll.SNL.Clients.Office.Excel.Functions.SPG(A14, "NAICS_CODE", "Primary")</f>
        <v>3363 - Motor Vehicle Parts Manufacturing</v>
      </c>
      <c r="L14" s="9" t="str">
        <f>_xll.SNL.Clients.Office.Excel.Functions.SPG(A14, "SP_TOPICTAG")</f>
        <v/>
      </c>
      <c r="M14" s="5">
        <f>_xll.SNL.Clients.Office.Excel.Functions.SPG(A14, "SP_PCT_SHARES_OWNED_ALL_INSTITUTIONS")</f>
        <v>94.4</v>
      </c>
      <c r="N14" s="9" t="str">
        <f>_xll.SNL.Clients.Office.Excel.Functions.SPG(A14, "RD_CREDIT_RATING_GLOBAL", "Issuer Credit Rating", "Local Currency LT|0")</f>
        <v>BB</v>
      </c>
      <c r="O14" s="9" t="str">
        <f>_xll.SNL.Clients.Office.Excel.Functions.SPG(A14, "RD_CWOL_GLOBAL", "Issuer Credit Rating", "Local Currency LT|0")</f>
        <v>Stable</v>
      </c>
      <c r="P14" s="9" t="str">
        <f>_xll.SNL.Clients.Office.Excel.Functions.SPG(A14, "RD_RATING_ACTION_GLOBAL", "Issuer Credit Rating", "Local Currency LT|0")</f>
        <v>Upgrade | CreditWatch/Outlook (12/07/2023)</v>
      </c>
      <c r="Q14" s="10">
        <f>_xll.SNL.Clients.Office.Excel.Functions.SPG(A14, "RD_LAST_REVIEW_DATE_GLOBAL", "Issuer Credit Rating", "Local Currency LT")</f>
        <v>45616</v>
      </c>
      <c r="R14" s="10">
        <f>_xll.SNL.Clients.Office.Excel.Functions.SPG(A14, "RD_CREDIT_RATING_DATE_GLOBAL", "Issuer Credit Rating", "Local Currency LT|0")</f>
        <v>45267</v>
      </c>
      <c r="S14" s="10">
        <f>_xll.SNL.Clients.Office.Excel.Functions.SPG(A14, "RD_CREDIT_WATCH_OUTLOOK_DATE_GLOBAL", "Issuer Credit Rating", "Local Currency LT|0")</f>
        <v>45267</v>
      </c>
    </row>
    <row r="15" spans="1:19" x14ac:dyDescent="0.3">
      <c r="A15" s="14" t="s">
        <v>1047</v>
      </c>
      <c r="B15" s="10">
        <f>_xll.ciqfunctions.udf.CIQ(A15,"IQ_FIRSTPRICINGDATE")</f>
        <v>41565</v>
      </c>
      <c r="C15" s="5">
        <f>_xll.SNL.Clients.Office.Excel.Functions.SPG(A15, "SP_VOLUME_AVG_WEEKLY_TO_SHARES_OUT", , "1M")</f>
        <v>8.679224962440987</v>
      </c>
      <c r="D15" s="5">
        <f>_xll.SNL.Clients.Office.Excel.Functions.SPG(A15, "SP_VOLUME_AVG_WEEKLY_TO_SHARES_OUT", , "3M")</f>
        <v>7.6727474257236281</v>
      </c>
      <c r="E15" s="5">
        <f>_xll.SNL.Clients.Office.Excel.Functions.SPG(A15, "SP_VOLUME_AVG_DAILY_TO_1YR_AVG_DAILY", , "1M")</f>
        <v>111.59</v>
      </c>
      <c r="F15" s="5">
        <f>_xll.SNL.Clients.Office.Excel.Functions.SPG(A15, "SP_VOLUME_AVG_DAILY_TO_1YR_AVG_DAILY", , "3M")</f>
        <v>98.65</v>
      </c>
      <c r="G15" s="9" t="str">
        <f>_xll.SNL.Clients.Office.Excel.Functions.SPG(A15, "IQ_SECTOR")</f>
        <v>Health Care</v>
      </c>
      <c r="H15" s="9" t="str">
        <f>_xll.SNL.Clients.Office.Excel.Functions.SPG(A15, "IQ_INDUSTRY_GROUP")</f>
        <v>Pharmaceuticals, Biotechnology and Life Sciences</v>
      </c>
      <c r="I15" s="9" t="str">
        <f>_xll.SNL.Clients.Office.Excel.Functions.SPG(A15, "IQ_INDUSTRY")</f>
        <v>Biotechnology</v>
      </c>
      <c r="J15" s="9" t="str">
        <f>_xll.SNL.Clients.Office.Excel.Functions.SPG(A15, "IQ_PRIMARY_INDUSTRY")</f>
        <v>Biotechnology</v>
      </c>
      <c r="K15" s="9" t="str">
        <f>_xll.SNL.Clients.Office.Excel.Functions.SPG(A15, "NAICS_CODE", "Primary")</f>
        <v>325414 - Biological Product (except Diagnostic) Manufacturing</v>
      </c>
      <c r="L15" s="9" t="str">
        <f>_xll.SNL.Clients.Office.Excel.Functions.SPG(A15, "SP_TOPICTAG")</f>
        <v>Chronic Diseases; Genetic Disorder; Immunology; Infectious Diseases; Respiratory; Vaccines</v>
      </c>
      <c r="M15" s="5">
        <f>_xll.SNL.Clients.Office.Excel.Functions.SPG(A15, "SP_PCT_SHARES_OWNED_ALL_INSTITUTIONS")</f>
        <v>84.8</v>
      </c>
      <c r="N15" s="9" t="str">
        <f>_xll.SNL.Clients.Office.Excel.Functions.SPG(A15, "RD_CREDIT_RATING_GLOBAL", "Issuer Credit Rating", "Local Currency LT|0")</f>
        <v/>
      </c>
      <c r="O15" s="9" t="str">
        <f>_xll.SNL.Clients.Office.Excel.Functions.SPG(A15, "RD_CWOL_GLOBAL", "Issuer Credit Rating", "Local Currency LT|0")</f>
        <v/>
      </c>
      <c r="P15" s="9" t="str">
        <f>_xll.SNL.Clients.Office.Excel.Functions.SPG(A15, "RD_RATING_ACTION_GLOBAL", "Issuer Credit Rating", "Local Currency LT|0")</f>
        <v/>
      </c>
      <c r="Q15" s="10" t="str">
        <f>_xll.SNL.Clients.Office.Excel.Functions.SPG(A15, "RD_LAST_REVIEW_DATE_GLOBAL", "Issuer Credit Rating", "Local Currency LT")</f>
        <v/>
      </c>
      <c r="R15" s="10" t="str">
        <f>_xll.SNL.Clients.Office.Excel.Functions.SPG(A15, "RD_CREDIT_RATING_DATE_GLOBAL", "Issuer Credit Rating", "Local Currency LT|0")</f>
        <v/>
      </c>
      <c r="S15" s="10" t="str">
        <f>_xll.SNL.Clients.Office.Excel.Functions.SPG(A15, "RD_CREDIT_WATCH_OUTLOOK_DATE_GLOBAL", "Issuer Credit Rating", "Local Currency LT|0")</f>
        <v/>
      </c>
    </row>
    <row r="16" spans="1:19" x14ac:dyDescent="0.3">
      <c r="A16" s="14" t="s">
        <v>1048</v>
      </c>
      <c r="B16" s="10">
        <f>_xll.ciqfunctions.udf.CIQ(A16,"IQ_FIRSTPRICINGDATE")</f>
        <v>33410</v>
      </c>
      <c r="C16" s="5">
        <f>_xll.SNL.Clients.Office.Excel.Functions.SPG(A16, "SP_VOLUME_AVG_WEEKLY_TO_SHARES_OUT", , "1M")</f>
        <v>8.9547756955735718</v>
      </c>
      <c r="D16" s="5">
        <f>_xll.SNL.Clients.Office.Excel.Functions.SPG(A16, "SP_VOLUME_AVG_WEEKLY_TO_SHARES_OUT", , "3M")</f>
        <v>7.6399932979468437</v>
      </c>
      <c r="E16" s="5">
        <f>_xll.SNL.Clients.Office.Excel.Functions.SPG(A16, "SP_VOLUME_AVG_DAILY_TO_1YR_AVG_DAILY", , "1M")</f>
        <v>142.91</v>
      </c>
      <c r="F16" s="5">
        <f>_xll.SNL.Clients.Office.Excel.Functions.SPG(A16, "SP_VOLUME_AVG_DAILY_TO_1YR_AVG_DAILY", , "3M")</f>
        <v>121.93</v>
      </c>
      <c r="G16" s="9" t="str">
        <f>_xll.SNL.Clients.Office.Excel.Functions.SPG(A16, "IQ_SECTOR")</f>
        <v>Consumer Discretionary</v>
      </c>
      <c r="H16" s="9" t="str">
        <f>_xll.SNL.Clients.Office.Excel.Functions.SPG(A16, "IQ_INDUSTRY_GROUP")</f>
        <v>Consumer Services</v>
      </c>
      <c r="I16" s="9" t="str">
        <f>_xll.SNL.Clients.Office.Excel.Functions.SPG(A16, "IQ_INDUSTRY")</f>
        <v>Diversified Consumer Services</v>
      </c>
      <c r="J16" s="9" t="str">
        <f>_xll.SNL.Clients.Office.Excel.Functions.SPG(A16, "IQ_PRIMARY_INDUSTRY")</f>
        <v>Education Services</v>
      </c>
      <c r="K16" s="9" t="str">
        <f>_xll.SNL.Clients.Office.Excel.Functions.SPG(A16, "NAICS_CODE", "Primary")</f>
        <v>611 - Educational Services</v>
      </c>
      <c r="L16" s="9" t="str">
        <f>_xll.SNL.Clients.Office.Excel.Functions.SPG(A16, "SP_TOPICTAG")</f>
        <v>EdTech; E-learning; Pet Care</v>
      </c>
      <c r="M16" s="5">
        <f>_xll.SNL.Clients.Office.Excel.Functions.SPG(A16, "SP_PCT_SHARES_OWNED_ALL_INSTITUTIONS")</f>
        <v>99.74</v>
      </c>
      <c r="N16" s="9" t="str">
        <f>_xll.SNL.Clients.Office.Excel.Functions.SPG(A16, "RD_CREDIT_RATING_GLOBAL", "Issuer Credit Rating", "Local Currency LT|0")</f>
        <v>BB</v>
      </c>
      <c r="O16" s="9" t="str">
        <f>_xll.SNL.Clients.Office.Excel.Functions.SPG(A16, "RD_CWOL_GLOBAL", "Issuer Credit Rating", "Local Currency LT|0")</f>
        <v>Stable</v>
      </c>
      <c r="P16" s="9" t="str">
        <f>_xll.SNL.Clients.Office.Excel.Functions.SPG(A16, "RD_RATING_ACTION_GLOBAL", "Issuer Credit Rating", "Local Currency LT|0")</f>
        <v>Upgrade | CreditWatch/Outlook (02/16/2023)</v>
      </c>
      <c r="Q16" s="10">
        <f>_xll.SNL.Clients.Office.Excel.Functions.SPG(A16, "RD_LAST_REVIEW_DATE_GLOBAL", "Issuer Credit Rating", "Local Currency LT")</f>
        <v>45525</v>
      </c>
      <c r="R16" s="10">
        <f>_xll.SNL.Clients.Office.Excel.Functions.SPG(A16, "RD_CREDIT_RATING_DATE_GLOBAL", "Issuer Credit Rating", "Local Currency LT|0")</f>
        <v>44973</v>
      </c>
      <c r="S16" s="10">
        <f>_xll.SNL.Clients.Office.Excel.Functions.SPG(A16, "RD_CREDIT_WATCH_OUTLOOK_DATE_GLOBAL", "Issuer Credit Rating", "Local Currency LT|0")</f>
        <v>44973</v>
      </c>
    </row>
    <row r="17" spans="1:19" x14ac:dyDescent="0.3">
      <c r="A17" s="14" t="s">
        <v>1049</v>
      </c>
      <c r="B17" s="10">
        <f>_xll.ciqfunctions.udf.CIQ(A17,"IQ_FIRSTPRICINGDATE")</f>
        <v>37224</v>
      </c>
      <c r="C17" s="5">
        <f>_xll.SNL.Clients.Office.Excel.Functions.SPG(A17, "SP_VOLUME_AVG_WEEKLY_TO_SHARES_OUT", , "1M")</f>
        <v>15.944894685729382</v>
      </c>
      <c r="D17" s="5">
        <f>_xll.SNL.Clients.Office.Excel.Functions.SPG(A17, "SP_VOLUME_AVG_WEEKLY_TO_SHARES_OUT", , "3M")</f>
        <v>21.296359308838916</v>
      </c>
      <c r="E17" s="5">
        <f>_xll.SNL.Clients.Office.Excel.Functions.SPG(A17, "SP_VOLUME_AVG_DAILY_TO_1YR_AVG_DAILY", , "1M")</f>
        <v>83.7</v>
      </c>
      <c r="F17" s="5">
        <f>_xll.SNL.Clients.Office.Excel.Functions.SPG(A17, "SP_VOLUME_AVG_DAILY_TO_1YR_AVG_DAILY", , "3M")</f>
        <v>111.79</v>
      </c>
      <c r="G17" s="9" t="str">
        <f>_xll.SNL.Clients.Office.Excel.Functions.SPG(A17, "IQ_SECTOR")</f>
        <v>Consumer Discretionary</v>
      </c>
      <c r="H17" s="9" t="str">
        <f>_xll.SNL.Clients.Office.Excel.Functions.SPG(A17, "IQ_INDUSTRY_GROUP")</f>
        <v>Consumer Discretionary Distribution and Retail</v>
      </c>
      <c r="I17" s="9" t="str">
        <f>_xll.SNL.Clients.Office.Excel.Functions.SPG(A17, "IQ_INDUSTRY")</f>
        <v>Specialty Retail</v>
      </c>
      <c r="J17" s="9" t="str">
        <f>_xll.SNL.Clients.Office.Excel.Functions.SPG(A17, "IQ_PRIMARY_INDUSTRY")</f>
        <v>Automotive Retail</v>
      </c>
      <c r="K17" s="9" t="str">
        <f>_xll.SNL.Clients.Office.Excel.Functions.SPG(A17, "NAICS_CODE", "Primary")</f>
        <v>441330 - Automotive Parts and Accessories Retailers</v>
      </c>
      <c r="L17" s="9" t="str">
        <f>_xll.SNL.Clients.Office.Excel.Functions.SPG(A17, "SP_TOPICTAG")</f>
        <v>Energy Storage; Battery Energy Storage System (BESS)</v>
      </c>
      <c r="M17" s="5">
        <f>_xll.SNL.Clients.Office.Excel.Functions.SPG(A17, "SP_PCT_SHARES_OWNED_ALL_INSTITUTIONS")</f>
        <v>123.99</v>
      </c>
      <c r="N17" s="9" t="str">
        <f>_xll.SNL.Clients.Office.Excel.Functions.SPG(A17, "RD_CREDIT_RATING_GLOBAL", "Issuer Credit Rating", "Local Currency LT|0")</f>
        <v>BB+</v>
      </c>
      <c r="O17" s="9" t="str">
        <f>_xll.SNL.Clients.Office.Excel.Functions.SPG(A17, "RD_CWOL_GLOBAL", "Issuer Credit Rating", "Local Currency LT|0")</f>
        <v>Negative</v>
      </c>
      <c r="P17" s="9" t="str">
        <f>_xll.SNL.Clients.Office.Excel.Functions.SPG(A17, "RD_RATING_ACTION_GLOBAL", "Issuer Credit Rating", "Local Currency LT|0")</f>
        <v>CreditWatch/Outlook (09/26/2024)</v>
      </c>
      <c r="Q17" s="10">
        <f>_xll.SNL.Clients.Office.Excel.Functions.SPG(A17, "RD_LAST_REVIEW_DATE_GLOBAL", "Issuer Credit Rating", "Local Currency LT")</f>
        <v>45561</v>
      </c>
      <c r="R17" s="10">
        <f>_xll.SNL.Clients.Office.Excel.Functions.SPG(A17, "RD_CREDIT_RATING_DATE_GLOBAL", "Issuer Credit Rating", "Local Currency LT|0")</f>
        <v>45181</v>
      </c>
      <c r="S17" s="10">
        <f>_xll.SNL.Clients.Office.Excel.Functions.SPG(A17, "RD_CREDIT_WATCH_OUTLOOK_DATE_GLOBAL", "Issuer Credit Rating", "Local Currency LT|0")</f>
        <v>45561</v>
      </c>
    </row>
    <row r="18" spans="1:19" x14ac:dyDescent="0.3">
      <c r="A18" s="14" t="s">
        <v>1050</v>
      </c>
      <c r="B18" s="10">
        <f>_xll.ciqfunctions.udf.CIQ(A18,"IQ_FIRSTPRICINGDATE")</f>
        <v>35020</v>
      </c>
      <c r="C18" s="5">
        <f>_xll.SNL.Clients.Office.Excel.Functions.SPG(A18, "SP_VOLUME_AVG_WEEKLY_TO_SHARES_OUT", , "1M")</f>
        <v>4.8321539792653194</v>
      </c>
      <c r="D18" s="5">
        <f>_xll.SNL.Clients.Office.Excel.Functions.SPG(A18, "SP_VOLUME_AVG_WEEKLY_TO_SHARES_OUT", , "3M")</f>
        <v>5.2010537086323332</v>
      </c>
      <c r="E18" s="5">
        <f>_xll.SNL.Clients.Office.Excel.Functions.SPG(A18, "SP_VOLUME_AVG_DAILY_TO_1YR_AVG_DAILY", , "1M")</f>
        <v>137.36000000000001</v>
      </c>
      <c r="F18" s="5">
        <f>_xll.SNL.Clients.Office.Excel.Functions.SPG(A18, "SP_VOLUME_AVG_DAILY_TO_1YR_AVG_DAILY", , "3M")</f>
        <v>147.84</v>
      </c>
      <c r="G18" s="9" t="str">
        <f>_xll.SNL.Clients.Office.Excel.Functions.SPG(A18, "IQ_SECTOR")</f>
        <v>Information Technology</v>
      </c>
      <c r="H18" s="9" t="str">
        <f>_xll.SNL.Clients.Office.Excel.Functions.SPG(A18, "IQ_INDUSTRY_GROUP")</f>
        <v>Technology Hardware and Equipment</v>
      </c>
      <c r="I18" s="9" t="str">
        <f>_xll.SNL.Clients.Office.Excel.Functions.SPG(A18, "IQ_INDUSTRY")</f>
        <v>Electronic Equipment, Instruments and Components</v>
      </c>
      <c r="J18" s="9" t="str">
        <f>_xll.SNL.Clients.Office.Excel.Functions.SPG(A18, "IQ_PRIMARY_INDUSTRY")</f>
        <v>Electronic Equipment and Instruments</v>
      </c>
      <c r="K18" s="9" t="str">
        <f>_xll.SNL.Clients.Office.Excel.Functions.SPG(A18, "NAICS_CODE", "Primary")</f>
        <v>333242 - Semiconductor Machinery Manufacturing</v>
      </c>
      <c r="L18" s="9" t="str">
        <f>_xll.SNL.Clients.Office.Excel.Functions.SPG(A18, "SP_TOPICTAG")</f>
        <v>Energy Management; Industrial Automation; Smart Energy; Data Center Technology; Utility Scale Solar</v>
      </c>
      <c r="M18" s="5">
        <f>_xll.SNL.Clients.Office.Excel.Functions.SPG(A18, "SP_PCT_SHARES_OWNED_ALL_INSTITUTIONS")</f>
        <v>107.96</v>
      </c>
      <c r="N18" s="9" t="str">
        <f>_xll.SNL.Clients.Office.Excel.Functions.SPG(A18, "RD_CREDIT_RATING_GLOBAL", "Issuer Credit Rating", "Local Currency LT|0")</f>
        <v/>
      </c>
      <c r="O18" s="9" t="str">
        <f>_xll.SNL.Clients.Office.Excel.Functions.SPG(A18, "RD_CWOL_GLOBAL", "Issuer Credit Rating", "Local Currency LT|0")</f>
        <v/>
      </c>
      <c r="P18" s="9" t="str">
        <f>_xll.SNL.Clients.Office.Excel.Functions.SPG(A18, "RD_RATING_ACTION_GLOBAL", "Issuer Credit Rating", "Local Currency LT|0")</f>
        <v/>
      </c>
      <c r="Q18" s="10" t="str">
        <f>_xll.SNL.Clients.Office.Excel.Functions.SPG(A18, "RD_LAST_REVIEW_DATE_GLOBAL", "Issuer Credit Rating", "Local Currency LT")</f>
        <v/>
      </c>
      <c r="R18" s="10" t="str">
        <f>_xll.SNL.Clients.Office.Excel.Functions.SPG(A18, "RD_CREDIT_RATING_DATE_GLOBAL", "Issuer Credit Rating", "Local Currency LT|0")</f>
        <v/>
      </c>
      <c r="S18" s="10" t="str">
        <f>_xll.SNL.Clients.Office.Excel.Functions.SPG(A18, "RD_CREDIT_WATCH_OUTLOOK_DATE_GLOBAL", "Issuer Credit Rating", "Local Currency LT|0")</f>
        <v/>
      </c>
    </row>
    <row r="19" spans="1:19" x14ac:dyDescent="0.3">
      <c r="A19" s="14" t="s">
        <v>1051</v>
      </c>
      <c r="B19" s="10">
        <f>_xll.ciqfunctions.udf.CIQ(A19,"IQ_FIRSTPRICINGDATE")</f>
        <v>42628</v>
      </c>
      <c r="C19" s="5">
        <f>_xll.SNL.Clients.Office.Excel.Functions.SPG(A19, "SP_VOLUME_AVG_WEEKLY_TO_SHARES_OUT", , "1M")</f>
        <v>4.345636994362204</v>
      </c>
      <c r="D19" s="5">
        <f>_xll.SNL.Clients.Office.Excel.Functions.SPG(A19, "SP_VOLUME_AVG_WEEKLY_TO_SHARES_OUT", , "3M")</f>
        <v>3.877266923842599</v>
      </c>
      <c r="E19" s="5">
        <f>_xll.SNL.Clients.Office.Excel.Functions.SPG(A19, "SP_VOLUME_AVG_DAILY_TO_1YR_AVG_DAILY", , "1M")</f>
        <v>153.79</v>
      </c>
      <c r="F19" s="5">
        <f>_xll.SNL.Clients.Office.Excel.Functions.SPG(A19, "SP_VOLUME_AVG_DAILY_TO_1YR_AVG_DAILY", , "3M")</f>
        <v>137.21</v>
      </c>
      <c r="G19" s="9" t="str">
        <f>_xll.SNL.Clients.Office.Excel.Functions.SPG(A19, "IQ_SECTOR")</f>
        <v>Materials</v>
      </c>
      <c r="H19" s="9" t="str">
        <f>_xll.SNL.Clients.Office.Excel.Functions.SPG(A19, "IQ_INDUSTRY_GROUP")</f>
        <v>Materials</v>
      </c>
      <c r="I19" s="9" t="str">
        <f>_xll.SNL.Clients.Office.Excel.Functions.SPG(A19, "IQ_INDUSTRY")</f>
        <v>Chemicals</v>
      </c>
      <c r="J19" s="9" t="str">
        <f>_xll.SNL.Clients.Office.Excel.Functions.SPG(A19, "IQ_PRIMARY_INDUSTRY")</f>
        <v>Commodity Chemicals</v>
      </c>
      <c r="K19" s="9" t="str">
        <f>_xll.SNL.Clients.Office.Excel.Functions.SPG(A19, "NAICS_CODE", "Primary")</f>
        <v>325211 - Plastics Material and Resin Manufacturing</v>
      </c>
      <c r="L19" s="9" t="str">
        <f>_xll.SNL.Clients.Office.Excel.Functions.SPG(A19, "SP_TOPICTAG")</f>
        <v/>
      </c>
      <c r="M19" s="5">
        <f>_xll.SNL.Clients.Office.Excel.Functions.SPG(A19, "SP_PCT_SHARES_OWNED_ALL_INSTITUTIONS")</f>
        <v>88.92</v>
      </c>
      <c r="N19" s="9" t="str">
        <f>_xll.SNL.Clients.Office.Excel.Functions.SPG(A19, "RD_CREDIT_RATING_GLOBAL", "Issuer Credit Rating", "Local Currency LT|0")</f>
        <v/>
      </c>
      <c r="O19" s="9" t="str">
        <f>_xll.SNL.Clients.Office.Excel.Functions.SPG(A19, "RD_CWOL_GLOBAL", "Issuer Credit Rating", "Local Currency LT|0")</f>
        <v/>
      </c>
      <c r="P19" s="9" t="str">
        <f>_xll.SNL.Clients.Office.Excel.Functions.SPG(A19, "RD_RATING_ACTION_GLOBAL", "Issuer Credit Rating", "Local Currency LT|0")</f>
        <v/>
      </c>
      <c r="Q19" s="10" t="str">
        <f>_xll.SNL.Clients.Office.Excel.Functions.SPG(A19, "RD_LAST_REVIEW_DATE_GLOBAL", "Issuer Credit Rating", "Local Currency LT")</f>
        <v/>
      </c>
      <c r="R19" s="10" t="str">
        <f>_xll.SNL.Clients.Office.Excel.Functions.SPG(A19, "RD_CREDIT_RATING_DATE_GLOBAL", "Issuer Credit Rating", "Local Currency LT|0")</f>
        <v/>
      </c>
      <c r="S19" s="10" t="str">
        <f>_xll.SNL.Clients.Office.Excel.Functions.SPG(A19, "RD_CREDIT_WATCH_OUTLOOK_DATE_GLOBAL", "Issuer Credit Rating", "Local Currency LT|0")</f>
        <v/>
      </c>
    </row>
    <row r="20" spans="1:19" x14ac:dyDescent="0.3">
      <c r="A20" s="14" t="s">
        <v>1052</v>
      </c>
      <c r="B20" s="10">
        <f>_xll.ciqfunctions.udf.CIQ(A20,"IQ_FIRSTPRICINGDATE")</f>
        <v>39105</v>
      </c>
      <c r="C20" s="5">
        <f>_xll.SNL.Clients.Office.Excel.Functions.SPG(A20, "SP_VOLUME_AVG_WEEKLY_TO_SHARES_OUT", , "1M")</f>
        <v>3.878807186281342</v>
      </c>
      <c r="D20" s="5">
        <f>_xll.SNL.Clients.Office.Excel.Functions.SPG(A20, "SP_VOLUME_AVG_WEEKLY_TO_SHARES_OUT", , "3M")</f>
        <v>5.238824193029469</v>
      </c>
      <c r="E20" s="5">
        <f>_xll.SNL.Clients.Office.Excel.Functions.SPG(A20, "SP_VOLUME_AVG_DAILY_TO_1YR_AVG_DAILY", , "1M")</f>
        <v>85.67</v>
      </c>
      <c r="F20" s="5">
        <f>_xll.SNL.Clients.Office.Excel.Functions.SPG(A20, "SP_VOLUME_AVG_DAILY_TO_1YR_AVG_DAILY", , "3M")</f>
        <v>115.71</v>
      </c>
      <c r="G20" s="9" t="str">
        <f>_xll.SNL.Clients.Office.Excel.Functions.SPG(A20, "IQ_SECTOR")</f>
        <v>Industrials</v>
      </c>
      <c r="H20" s="9" t="str">
        <f>_xll.SNL.Clients.Office.Excel.Functions.SPG(A20, "IQ_INDUSTRY_GROUP")</f>
        <v>Capital Goods</v>
      </c>
      <c r="I20" s="9" t="str">
        <f>_xll.SNL.Clients.Office.Excel.Functions.SPG(A20, "IQ_INDUSTRY")</f>
        <v>Aerospace and Defense</v>
      </c>
      <c r="J20" s="9" t="str">
        <f>_xll.SNL.Clients.Office.Excel.Functions.SPG(A20, "IQ_PRIMARY_INDUSTRY")</f>
        <v>Aerospace and Defense</v>
      </c>
      <c r="K20" s="9" t="str">
        <f>_xll.SNL.Clients.Office.Excel.Functions.SPG(A20, "NAICS_CODE", "Primary")</f>
        <v>336411 - Aircraft Manufacturing</v>
      </c>
      <c r="L20" s="9" t="str">
        <f>_xll.SNL.Clients.Office.Excel.Functions.SPG(A20, "SP_TOPICTAG")</f>
        <v>Drone Management; Industrial Automation; Sensors; Process Automation; Remote Access and Control; Autonomous Vehicles</v>
      </c>
      <c r="M20" s="5">
        <f>_xll.SNL.Clients.Office.Excel.Functions.SPG(A20, "SP_PCT_SHARES_OWNED_ALL_INSTITUTIONS")</f>
        <v>59.89</v>
      </c>
      <c r="N20" s="9" t="str">
        <f>_xll.SNL.Clients.Office.Excel.Functions.SPG(A20, "RD_CREDIT_RATING_GLOBAL", "Issuer Credit Rating", "Local Currency LT|0")</f>
        <v/>
      </c>
      <c r="O20" s="9" t="str">
        <f>_xll.SNL.Clients.Office.Excel.Functions.SPG(A20, "RD_CWOL_GLOBAL", "Issuer Credit Rating", "Local Currency LT|0")</f>
        <v/>
      </c>
      <c r="P20" s="9" t="str">
        <f>_xll.SNL.Clients.Office.Excel.Functions.SPG(A20, "RD_RATING_ACTION_GLOBAL", "Issuer Credit Rating", "Local Currency LT|0")</f>
        <v/>
      </c>
      <c r="Q20" s="10" t="str">
        <f>_xll.SNL.Clients.Office.Excel.Functions.SPG(A20, "RD_LAST_REVIEW_DATE_GLOBAL", "Issuer Credit Rating", "Local Currency LT")</f>
        <v/>
      </c>
      <c r="R20" s="10" t="str">
        <f>_xll.SNL.Clients.Office.Excel.Functions.SPG(A20, "RD_CREDIT_RATING_DATE_GLOBAL", "Issuer Credit Rating", "Local Currency LT|0")</f>
        <v/>
      </c>
      <c r="S20" s="10" t="str">
        <f>_xll.SNL.Clients.Office.Excel.Functions.SPG(A20, "RD_CREDIT_WATCH_OUTLOOK_DATE_GLOBAL", "Issuer Credit Rating", "Local Currency LT|0")</f>
        <v/>
      </c>
    </row>
    <row r="21" spans="1:19" x14ac:dyDescent="0.3">
      <c r="A21" s="14" t="s">
        <v>1053</v>
      </c>
      <c r="B21" s="10">
        <f>_xll.ciqfunctions.udf.CIQ(A21,"IQ_FIRSTPRICINGDATE")</f>
        <v>26647</v>
      </c>
      <c r="C21" s="5">
        <f>_xll.SNL.Clients.Office.Excel.Functions.SPG(A21, "SP_VOLUME_AVG_WEEKLY_TO_SHARES_OUT", , "1M")</f>
        <v>3.8009803543777503</v>
      </c>
      <c r="D21" s="5">
        <f>_xll.SNL.Clients.Office.Excel.Functions.SPG(A21, "SP_VOLUME_AVG_WEEKLY_TO_SHARES_OUT", , "3M")</f>
        <v>5.1343803485401605</v>
      </c>
      <c r="E21" s="5">
        <f>_xll.SNL.Clients.Office.Excel.Functions.SPG(A21, "SP_VOLUME_AVG_DAILY_TO_1YR_AVG_DAILY", , "1M")</f>
        <v>80.540000000000006</v>
      </c>
      <c r="F21" s="5">
        <f>_xll.SNL.Clients.Office.Excel.Functions.SPG(A21, "SP_VOLUME_AVG_DAILY_TO_1YR_AVG_DAILY", , "3M")</f>
        <v>108.8</v>
      </c>
      <c r="G21" s="9" t="str">
        <f>_xll.SNL.Clients.Office.Excel.Functions.SPG(A21, "IQ_SECTOR")</f>
        <v>Information Technology</v>
      </c>
      <c r="H21" s="9" t="str">
        <f>_xll.SNL.Clients.Office.Excel.Functions.SPG(A21, "IQ_INDUSTRY_GROUP")</f>
        <v>Software and Services</v>
      </c>
      <c r="I21" s="9" t="str">
        <f>_xll.SNL.Clients.Office.Excel.Functions.SPG(A21, "IQ_INDUSTRY")</f>
        <v>Software</v>
      </c>
      <c r="J21" s="9" t="str">
        <f>_xll.SNL.Clients.Office.Excel.Functions.SPG(A21, "IQ_PRIMARY_INDUSTRY")</f>
        <v>Application Software</v>
      </c>
      <c r="K21" s="9" t="str">
        <f>_xll.SNL.Clients.Office.Excel.Functions.SPG(A21, "NAICS_CODE", "Primary")</f>
        <v>513210 - Software Publishers</v>
      </c>
      <c r="L21" s="9" t="str">
        <f>_xll.SNL.Clients.Office.Excel.Functions.SPG(A21, "SP_TOPICTAG")</f>
        <v>Software Development; Cloud Management; Data Integration; Customer Relationship Management; App Marketing; Cloud Infrastructure; Process Automation</v>
      </c>
      <c r="M21" s="5">
        <f>_xll.SNL.Clients.Office.Excel.Functions.SPG(A21, "SP_PCT_SHARES_OWNED_ALL_INSTITUTIONS")</f>
        <v>101.59</v>
      </c>
      <c r="N21" s="9" t="str">
        <f>_xll.SNL.Clients.Office.Excel.Functions.SPG(A21, "RD_CREDIT_RATING_GLOBAL", "Issuer Credit Rating", "Local Currency LT|0")</f>
        <v>NR</v>
      </c>
      <c r="O21" s="9" t="str">
        <f>_xll.SNL.Clients.Office.Excel.Functions.SPG(A21, "RD_CWOL_GLOBAL", "Issuer Credit Rating", "Local Currency LT|0")</f>
        <v>NR</v>
      </c>
      <c r="P21" s="9" t="str">
        <f>_xll.SNL.Clients.Office.Excel.Functions.SPG(A21, "RD_RATING_ACTION_GLOBAL", "Issuer Credit Rating", "Local Currency LT|0")</f>
        <v>Not Rated | CreditWatch/Outlook (01/03/2007)</v>
      </c>
      <c r="Q21" s="10" t="str">
        <f>_xll.SNL.Clients.Office.Excel.Functions.SPG(A21, "RD_LAST_REVIEW_DATE_GLOBAL", "Issuer Credit Rating", "Local Currency LT")</f>
        <v/>
      </c>
      <c r="R21" s="10">
        <f>_xll.SNL.Clients.Office.Excel.Functions.SPG(A21, "RD_CREDIT_RATING_DATE_GLOBAL", "Issuer Credit Rating", "Local Currency LT|0")</f>
        <v>39085</v>
      </c>
      <c r="S21" s="10">
        <f>_xll.SNL.Clients.Office.Excel.Functions.SPG(A21, "RD_CREDIT_WATCH_OUTLOOK_DATE_GLOBAL", "Issuer Credit Rating", "Local Currency LT|0")</f>
        <v>39085</v>
      </c>
    </row>
    <row r="22" spans="1:19" x14ac:dyDescent="0.3">
      <c r="A22" s="14" t="s">
        <v>1054</v>
      </c>
      <c r="B22" s="10">
        <f>_xll.ciqfunctions.udf.CIQ(A22,"IQ_FIRSTPRICINGDATE")</f>
        <v>40652</v>
      </c>
      <c r="C22" s="5">
        <f>_xll.SNL.Clients.Office.Excel.Functions.SPG(A22, "SP_VOLUME_AVG_WEEKLY_TO_SHARES_OUT", , "1M")</f>
        <v>4.8624418527804947</v>
      </c>
      <c r="D22" s="5">
        <f>_xll.SNL.Clients.Office.Excel.Functions.SPG(A22, "SP_VOLUME_AVG_WEEKLY_TO_SHARES_OUT", , "3M")</f>
        <v>4.490058797444946</v>
      </c>
      <c r="E22" s="5">
        <f>_xll.SNL.Clients.Office.Excel.Functions.SPG(A22, "SP_VOLUME_AVG_DAILY_TO_1YR_AVG_DAILY", , "1M")</f>
        <v>140.4</v>
      </c>
      <c r="F22" s="5">
        <f>_xll.SNL.Clients.Office.Excel.Functions.SPG(A22, "SP_VOLUME_AVG_DAILY_TO_1YR_AVG_DAILY", , "3M")</f>
        <v>129.63999999999999</v>
      </c>
      <c r="G22" s="9" t="str">
        <f>_xll.SNL.Clients.Office.Excel.Functions.SPG(A22, "IQ_SECTOR")</f>
        <v>Industrials</v>
      </c>
      <c r="H22" s="9" t="str">
        <f>_xll.SNL.Clients.Office.Excel.Functions.SPG(A22, "IQ_INDUSTRY_GROUP")</f>
        <v>Capital Goods</v>
      </c>
      <c r="I22" s="9" t="str">
        <f>_xll.SNL.Clients.Office.Excel.Functions.SPG(A22, "IQ_INDUSTRY")</f>
        <v>Trading Companies and Distributors</v>
      </c>
      <c r="J22" s="9" t="str">
        <f>_xll.SNL.Clients.Office.Excel.Functions.SPG(A22, "IQ_PRIMARY_INDUSTRY")</f>
        <v>Trading Companies and Distributors</v>
      </c>
      <c r="K22" s="9" t="str">
        <f>_xll.SNL.Clients.Office.Excel.Functions.SPG(A22, "NAICS_CODE", "Primary")</f>
        <v>532411 - Commercial Air, Rail, and Water Transportation Equipment Rental and Leasing</v>
      </c>
      <c r="L22" s="9" t="str">
        <f>_xll.SNL.Clients.Office.Excel.Functions.SPG(A22, "SP_TOPICTAG")</f>
        <v>Freight Service; Passenger Aircraft Manufacturing</v>
      </c>
      <c r="M22" s="5">
        <f>_xll.SNL.Clients.Office.Excel.Functions.SPG(A22, "SP_PCT_SHARES_OWNED_ALL_INSTITUTIONS")</f>
        <v>99.03</v>
      </c>
      <c r="N22" s="9" t="str">
        <f>_xll.SNL.Clients.Office.Excel.Functions.SPG(A22, "RD_CREDIT_RATING_GLOBAL", "Issuer Credit Rating", "Local Currency LT|0")</f>
        <v>BBB</v>
      </c>
      <c r="O22" s="9" t="str">
        <f>_xll.SNL.Clients.Office.Excel.Functions.SPG(A22, "RD_CWOL_GLOBAL", "Issuer Credit Rating", "Local Currency LT|0")</f>
        <v>Stable</v>
      </c>
      <c r="P22" s="9" t="str">
        <f>_xll.SNL.Clients.Office.Excel.Functions.SPG(A22, "RD_RATING_ACTION_GLOBAL", "Issuer Credit Rating", "Local Currency LT|0")</f>
        <v>CreditWatch/Outlook (04/07/2021)</v>
      </c>
      <c r="Q22" s="10">
        <f>_xll.SNL.Clients.Office.Excel.Functions.SPG(A22, "RD_LAST_REVIEW_DATE_GLOBAL", "Issuer Credit Rating", "Local Currency LT")</f>
        <v>45590</v>
      </c>
      <c r="R22" s="10">
        <f>_xll.SNL.Clients.Office.Excel.Functions.SPG(A22, "RD_CREDIT_RATING_DATE_GLOBAL", "Issuer Credit Rating", "Local Currency LT|0")</f>
        <v>42660</v>
      </c>
      <c r="S22" s="10">
        <f>_xll.SNL.Clients.Office.Excel.Functions.SPG(A22, "RD_CREDIT_WATCH_OUTLOOK_DATE_GLOBAL", "Issuer Credit Rating", "Local Currency LT|0")</f>
        <v>44293</v>
      </c>
    </row>
    <row r="23" spans="1:19" x14ac:dyDescent="0.3">
      <c r="A23" s="14" t="s">
        <v>1055</v>
      </c>
      <c r="B23" s="10">
        <f>_xll.ciqfunctions.udf.CIQ(A23,"IQ_FIRSTPRICINGDATE")</f>
        <v>34047</v>
      </c>
      <c r="C23" s="5">
        <f>_xll.SNL.Clients.Office.Excel.Functions.SPG(A23, "SP_VOLUME_AVG_WEEKLY_TO_SHARES_OUT", , "1M")</f>
        <v>4.0786275598980062</v>
      </c>
      <c r="D23" s="5">
        <f>_xll.SNL.Clients.Office.Excel.Functions.SPG(A23, "SP_VOLUME_AVG_WEEKLY_TO_SHARES_OUT", , "3M")</f>
        <v>5.0663459565575595</v>
      </c>
      <c r="E23" s="5">
        <f>_xll.SNL.Clients.Office.Excel.Functions.SPG(A23, "SP_VOLUME_AVG_DAILY_TO_1YR_AVG_DAILY", , "1M")</f>
        <v>104.26</v>
      </c>
      <c r="F23" s="5">
        <f>_xll.SNL.Clients.Office.Excel.Functions.SPG(A23, "SP_VOLUME_AVG_DAILY_TO_1YR_AVG_DAILY", , "3M")</f>
        <v>129.51</v>
      </c>
      <c r="G23" s="9" t="str">
        <f>_xll.SNL.Clients.Office.Excel.Functions.SPG(A23, "IQ_SECTOR")</f>
        <v>Industrials</v>
      </c>
      <c r="H23" s="9" t="str">
        <f>_xll.SNL.Clients.Office.Excel.Functions.SPG(A23, "IQ_INDUSTRY_GROUP")</f>
        <v>Capital Goods</v>
      </c>
      <c r="I23" s="9" t="str">
        <f>_xll.SNL.Clients.Office.Excel.Functions.SPG(A23, "IQ_INDUSTRY")</f>
        <v>Machinery</v>
      </c>
      <c r="J23" s="9" t="str">
        <f>_xll.SNL.Clients.Office.Excel.Functions.SPG(A23, "IQ_PRIMARY_INDUSTRY")</f>
        <v>Agricultural and Farm Machinery</v>
      </c>
      <c r="K23" s="9" t="str">
        <f>_xll.SNL.Clients.Office.Excel.Functions.SPG(A23, "NAICS_CODE", "Primary")</f>
        <v>333 - Machinery Manufacturing</v>
      </c>
      <c r="L23" s="9" t="str">
        <f>_xll.SNL.Clients.Office.Excel.Functions.SPG(A23, "SP_TOPICTAG")</f>
        <v>Farming; Fast-Moving Consumer Goods; Forestry; Horticulture; AgriTech; Pollution Control</v>
      </c>
      <c r="M23" s="5">
        <f>_xll.SNL.Clients.Office.Excel.Functions.SPG(A23, "SP_PCT_SHARES_OWNED_ALL_INSTITUTIONS")</f>
        <v>96.1</v>
      </c>
      <c r="N23" s="9" t="str">
        <f>_xll.SNL.Clients.Office.Excel.Functions.SPG(A23, "RD_CREDIT_RATING_GLOBAL", "Issuer Credit Rating", "Local Currency LT|0")</f>
        <v/>
      </c>
      <c r="O23" s="9" t="str">
        <f>_xll.SNL.Clients.Office.Excel.Functions.SPG(A23, "RD_CWOL_GLOBAL", "Issuer Credit Rating", "Local Currency LT|0")</f>
        <v/>
      </c>
      <c r="P23" s="9" t="str">
        <f>_xll.SNL.Clients.Office.Excel.Functions.SPG(A23, "RD_RATING_ACTION_GLOBAL", "Issuer Credit Rating", "Local Currency LT|0")</f>
        <v/>
      </c>
      <c r="Q23" s="10" t="str">
        <f>_xll.SNL.Clients.Office.Excel.Functions.SPG(A23, "RD_LAST_REVIEW_DATE_GLOBAL", "Issuer Credit Rating", "Local Currency LT")</f>
        <v/>
      </c>
      <c r="R23" s="10" t="str">
        <f>_xll.SNL.Clients.Office.Excel.Functions.SPG(A23, "RD_CREDIT_RATING_DATE_GLOBAL", "Issuer Credit Rating", "Local Currency LT|0")</f>
        <v/>
      </c>
      <c r="S23" s="10" t="str">
        <f>_xll.SNL.Clients.Office.Excel.Functions.SPG(A23, "RD_CREDIT_WATCH_OUTLOOK_DATE_GLOBAL", "Issuer Credit Rating", "Local Currency LT|0")</f>
        <v/>
      </c>
    </row>
    <row r="24" spans="1:19" x14ac:dyDescent="0.3">
      <c r="A24" s="14" t="s">
        <v>1056</v>
      </c>
      <c r="B24" s="10">
        <f>_xll.ciqfunctions.udf.CIQ(A24,"IQ_FIRSTPRICINGDATE")</f>
        <v>42181</v>
      </c>
      <c r="C24" s="5">
        <f>_xll.SNL.Clients.Office.Excel.Functions.SPG(A24, "SP_VOLUME_AVG_WEEKLY_TO_SHARES_OUT", , "1M")</f>
        <v>3.6529394189636659</v>
      </c>
      <c r="D24" s="5">
        <f>_xll.SNL.Clients.Office.Excel.Functions.SPG(A24, "SP_VOLUME_AVG_WEEKLY_TO_SHARES_OUT", , "3M")</f>
        <v>4.1251697364843096</v>
      </c>
      <c r="E24" s="5">
        <f>_xll.SNL.Clients.Office.Excel.Functions.SPG(A24, "SP_VOLUME_AVG_DAILY_TO_1YR_AVG_DAILY", , "1M")</f>
        <v>85.88</v>
      </c>
      <c r="F24" s="5">
        <f>_xll.SNL.Clients.Office.Excel.Functions.SPG(A24, "SP_VOLUME_AVG_DAILY_TO_1YR_AVG_DAILY", , "3M")</f>
        <v>96.98</v>
      </c>
      <c r="G24" s="9" t="str">
        <f>_xll.SNL.Clients.Office.Excel.Functions.SPG(A24, "IQ_SECTOR")</f>
        <v>Information Technology</v>
      </c>
      <c r="H24" s="9" t="str">
        <f>_xll.SNL.Clients.Office.Excel.Functions.SPG(A24, "IQ_INDUSTRY_GROUP")</f>
        <v>Software and Services</v>
      </c>
      <c r="I24" s="9" t="str">
        <f>_xll.SNL.Clients.Office.Excel.Functions.SPG(A24, "IQ_INDUSTRY")</f>
        <v>Software</v>
      </c>
      <c r="J24" s="9" t="str">
        <f>_xll.SNL.Clients.Office.Excel.Functions.SPG(A24, "IQ_PRIMARY_INDUSTRY")</f>
        <v>Application Software</v>
      </c>
      <c r="K24" s="9" t="str">
        <f>_xll.SNL.Clients.Office.Excel.Functions.SPG(A24, "NAICS_CODE", "Primary")</f>
        <v>518210 - Computing Infrastructure Providers, Data Processing, Web Hosting, and Related Services</v>
      </c>
      <c r="L24" s="9" t="str">
        <f>_xll.SNL.Clients.Office.Excel.Functions.SPG(A24, "SP_TOPICTAG")</f>
        <v>Software Development; Data Integration; Energy Management; Sensors; Smart Building; Video Streaming; Process Automation</v>
      </c>
      <c r="M24" s="5">
        <f>_xll.SNL.Clients.Office.Excel.Functions.SPG(A24, "SP_PCT_SHARES_OWNED_ALL_INSTITUTIONS")</f>
        <v>96.64</v>
      </c>
      <c r="N24" s="9" t="str">
        <f>_xll.SNL.Clients.Office.Excel.Functions.SPG(A24, "RD_CREDIT_RATING_GLOBAL", "Issuer Credit Rating", "Local Currency LT|0")</f>
        <v/>
      </c>
      <c r="O24" s="9" t="str">
        <f>_xll.SNL.Clients.Office.Excel.Functions.SPG(A24, "RD_CWOL_GLOBAL", "Issuer Credit Rating", "Local Currency LT|0")</f>
        <v/>
      </c>
      <c r="P24" s="9" t="str">
        <f>_xll.SNL.Clients.Office.Excel.Functions.SPG(A24, "RD_RATING_ACTION_GLOBAL", "Issuer Credit Rating", "Local Currency LT|0")</f>
        <v/>
      </c>
      <c r="Q24" s="10" t="str">
        <f>_xll.SNL.Clients.Office.Excel.Functions.SPG(A24, "RD_LAST_REVIEW_DATE_GLOBAL", "Issuer Credit Rating", "Local Currency LT")</f>
        <v/>
      </c>
      <c r="R24" s="10" t="str">
        <f>_xll.SNL.Clients.Office.Excel.Functions.SPG(A24, "RD_CREDIT_RATING_DATE_GLOBAL", "Issuer Credit Rating", "Local Currency LT|0")</f>
        <v/>
      </c>
      <c r="S24" s="10" t="str">
        <f>_xll.SNL.Clients.Office.Excel.Functions.SPG(A24, "RD_CREDIT_WATCH_OUTLOOK_DATE_GLOBAL", "Issuer Credit Rating", "Local Currency LT|0")</f>
        <v/>
      </c>
    </row>
    <row r="25" spans="1:19" x14ac:dyDescent="0.3">
      <c r="A25" s="14" t="s">
        <v>1058</v>
      </c>
      <c r="B25" s="10">
        <f>_xll.ciqfunctions.udf.CIQ(A25,"IQ_FIRSTPRICINGDATE")</f>
        <v>32050</v>
      </c>
      <c r="C25" s="5">
        <f>_xll.SNL.Clients.Office.Excel.Functions.SPG(A25, "SP_VOLUME_AVG_WEEKLY_TO_SHARES_OUT", , "1M")</f>
        <v>3.9420436017473288</v>
      </c>
      <c r="D25" s="5">
        <f>_xll.SNL.Clients.Office.Excel.Functions.SPG(A25, "SP_VOLUME_AVG_WEEKLY_TO_SHARES_OUT", , "3M")</f>
        <v>4.53487549345187</v>
      </c>
      <c r="E25" s="5">
        <f>_xll.SNL.Clients.Office.Excel.Functions.SPG(A25, "SP_VOLUME_AVG_DAILY_TO_1YR_AVG_DAILY", , "1M")</f>
        <v>115.25</v>
      </c>
      <c r="F25" s="5">
        <f>_xll.SNL.Clients.Office.Excel.Functions.SPG(A25, "SP_VOLUME_AVG_DAILY_TO_1YR_AVG_DAILY", , "3M")</f>
        <v>132.59</v>
      </c>
      <c r="G25" s="9" t="str">
        <f>_xll.SNL.Clients.Office.Excel.Functions.SPG(A25, "IQ_SECTOR")</f>
        <v>Industrials</v>
      </c>
      <c r="H25" s="9" t="str">
        <f>_xll.SNL.Clients.Office.Excel.Functions.SPG(A25, "IQ_INDUSTRY_GROUP")</f>
        <v>Capital Goods</v>
      </c>
      <c r="I25" s="9" t="str">
        <f>_xll.SNL.Clients.Office.Excel.Functions.SPG(A25, "IQ_INDUSTRY")</f>
        <v>Machinery</v>
      </c>
      <c r="J25" s="9" t="str">
        <f>_xll.SNL.Clients.Office.Excel.Functions.SPG(A25, "IQ_PRIMARY_INDUSTRY")</f>
        <v>Industrial Machinery and Supplies and Components</v>
      </c>
      <c r="K25" s="9" t="str">
        <f>_xll.SNL.Clients.Office.Excel.Functions.SPG(A25, "NAICS_CODE", "Primary")</f>
        <v>33324 - Industrial Machinery Manufacturing</v>
      </c>
      <c r="L25" s="9" t="str">
        <f>_xll.SNL.Clients.Office.Excel.Functions.SPG(A25, "SP_TOPICTAG")</f>
        <v/>
      </c>
      <c r="M25" s="5">
        <f>_xll.SNL.Clients.Office.Excel.Functions.SPG(A25, "SP_PCT_SHARES_OWNED_ALL_INSTITUTIONS")</f>
        <v>105.87</v>
      </c>
      <c r="N25" s="9" t="str">
        <f>_xll.SNL.Clients.Office.Excel.Functions.SPG(A25, "RD_CREDIT_RATING_GLOBAL", "Issuer Credit Rating", "Local Currency LT|0")</f>
        <v/>
      </c>
      <c r="O25" s="9" t="str">
        <f>_xll.SNL.Clients.Office.Excel.Functions.SPG(A25, "RD_CWOL_GLOBAL", "Issuer Credit Rating", "Local Currency LT|0")</f>
        <v/>
      </c>
      <c r="P25" s="9" t="str">
        <f>_xll.SNL.Clients.Office.Excel.Functions.SPG(A25, "RD_RATING_ACTION_GLOBAL", "Issuer Credit Rating", "Local Currency LT|0")</f>
        <v/>
      </c>
      <c r="Q25" s="10" t="str">
        <f>_xll.SNL.Clients.Office.Excel.Functions.SPG(A25, "RD_LAST_REVIEW_DATE_GLOBAL", "Issuer Credit Rating", "Local Currency LT")</f>
        <v/>
      </c>
      <c r="R25" s="10" t="str">
        <f>_xll.SNL.Clients.Office.Excel.Functions.SPG(A25, "RD_CREDIT_RATING_DATE_GLOBAL", "Issuer Credit Rating", "Local Currency LT|0")</f>
        <v/>
      </c>
      <c r="S25" s="10" t="str">
        <f>_xll.SNL.Clients.Office.Excel.Functions.SPG(A25, "RD_CREDIT_WATCH_OUTLOOK_DATE_GLOBAL", "Issuer Credit Rating", "Local Currency LT|0")</f>
        <v/>
      </c>
    </row>
    <row r="26" spans="1:19" x14ac:dyDescent="0.3">
      <c r="A26" s="14" t="s">
        <v>1059</v>
      </c>
      <c r="B26" s="10">
        <f>_xll.ciqfunctions.udf.CIQ(A26,"IQ_FIRSTPRICINGDATE")</f>
        <v>41074</v>
      </c>
      <c r="C26" s="5">
        <f>_xll.SNL.Clients.Office.Excel.Functions.SPG(A26, "SP_VOLUME_AVG_WEEKLY_TO_SHARES_OUT", , "1M")</f>
        <v>2.9523899663548332</v>
      </c>
      <c r="D26" s="5">
        <f>_xll.SNL.Clients.Office.Excel.Functions.SPG(A26, "SP_VOLUME_AVG_WEEKLY_TO_SHARES_OUT", , "3M")</f>
        <v>3.7453412148176892</v>
      </c>
      <c r="E26" s="5">
        <f>_xll.SNL.Clients.Office.Excel.Functions.SPG(A26, "SP_VOLUME_AVG_DAILY_TO_1YR_AVG_DAILY", , "1M")</f>
        <v>110.16</v>
      </c>
      <c r="F26" s="5">
        <f>_xll.SNL.Clients.Office.Excel.Functions.SPG(A26, "SP_VOLUME_AVG_DAILY_TO_1YR_AVG_DAILY", , "3M")</f>
        <v>139.75</v>
      </c>
      <c r="G26" s="9" t="str">
        <f>_xll.SNL.Clients.Office.Excel.Functions.SPG(A26, "IQ_SECTOR")</f>
        <v>Real Estate</v>
      </c>
      <c r="H26" s="9" t="str">
        <f>_xll.SNL.Clients.Office.Excel.Functions.SPG(A26, "IQ_INDUSTRY_GROUP")</f>
        <v>Equity Real Estate Investment Trusts (REITs)</v>
      </c>
      <c r="I26" s="9" t="str">
        <f>_xll.SNL.Clients.Office.Excel.Functions.SPG(A26, "IQ_INDUSTRY")</f>
        <v>Diversified REITs</v>
      </c>
      <c r="J26" s="9" t="str">
        <f>_xll.SNL.Clients.Office.Excel.Functions.SPG(A26, "IQ_PRIMARY_INDUSTRY")</f>
        <v>Diversified REITs</v>
      </c>
      <c r="K26" s="9" t="str">
        <f>_xll.SNL.Clients.Office.Excel.Functions.SPG(A26, "NAICS_CODE", "Primary")</f>
        <v>531312 - Nonresidential Property Managers</v>
      </c>
      <c r="L26" s="9" t="str">
        <f>_xll.SNL.Clients.Office.Excel.Functions.SPG(A26, "SP_TOPICTAG")</f>
        <v/>
      </c>
      <c r="M26" s="5">
        <f>_xll.SNL.Clients.Office.Excel.Functions.SPG(A26, "SP_PCT_SHARES_OWNED_ALL_INSTITUTIONS")</f>
        <v>84.54</v>
      </c>
      <c r="N26" s="9" t="str">
        <f>_xll.SNL.Clients.Office.Excel.Functions.SPG(A26, "RD_CREDIT_RATING_GLOBAL", "Issuer Credit Rating", "Local Currency LT|0")</f>
        <v>NR</v>
      </c>
      <c r="O26" s="9" t="str">
        <f>_xll.SNL.Clients.Office.Excel.Functions.SPG(A26, "RD_CWOL_GLOBAL", "Issuer Credit Rating", "Local Currency LT|0")</f>
        <v>NR</v>
      </c>
      <c r="P26" s="9" t="str">
        <f>_xll.SNL.Clients.Office.Excel.Functions.SPG(A26, "RD_RATING_ACTION_GLOBAL", "Issuer Credit Rating", "Local Currency LT|0")</f>
        <v>Not Rated | CreditWatch/Outlook (08/22/2011)</v>
      </c>
      <c r="Q26" s="10" t="str">
        <f>_xll.SNL.Clients.Office.Excel.Functions.SPG(A26, "RD_LAST_REVIEW_DATE_GLOBAL", "Issuer Credit Rating", "Local Currency LT")</f>
        <v/>
      </c>
      <c r="R26" s="10">
        <f>_xll.SNL.Clients.Office.Excel.Functions.SPG(A26, "RD_CREDIT_RATING_DATE_GLOBAL", "Issuer Credit Rating", "Local Currency LT|0")</f>
        <v>40777</v>
      </c>
      <c r="S26" s="10">
        <f>_xll.SNL.Clients.Office.Excel.Functions.SPG(A26, "RD_CREDIT_WATCH_OUTLOOK_DATE_GLOBAL", "Issuer Credit Rating", "Local Currency LT|0")</f>
        <v>40777</v>
      </c>
    </row>
    <row r="27" spans="1:19" x14ac:dyDescent="0.3">
      <c r="A27" s="14" t="s">
        <v>1060</v>
      </c>
      <c r="B27" s="10">
        <f>_xll.ciqfunctions.udf.CIQ(A27,"IQ_FIRSTPRICINGDATE")</f>
        <v>33435</v>
      </c>
      <c r="C27" s="5">
        <f>_xll.SNL.Clients.Office.Excel.Functions.SPG(A27, "SP_VOLUME_AVG_WEEKLY_TO_SHARES_OUT", , "1M")</f>
        <v>5.102259291893108</v>
      </c>
      <c r="D27" s="5">
        <f>_xll.SNL.Clients.Office.Excel.Functions.SPG(A27, "SP_VOLUME_AVG_WEEKLY_TO_SHARES_OUT", , "3M")</f>
        <v>5.2589939798186842</v>
      </c>
      <c r="E27" s="5">
        <f>_xll.SNL.Clients.Office.Excel.Functions.SPG(A27, "SP_VOLUME_AVG_DAILY_TO_1YR_AVG_DAILY", , "1M")</f>
        <v>95.63</v>
      </c>
      <c r="F27" s="5">
        <f>_xll.SNL.Clients.Office.Excel.Functions.SPG(A27, "SP_VOLUME_AVG_DAILY_TO_1YR_AVG_DAILY", , "3M")</f>
        <v>98.56</v>
      </c>
      <c r="G27" s="9" t="str">
        <f>_xll.SNL.Clients.Office.Excel.Functions.SPG(A27, "IQ_SECTOR")</f>
        <v>Health Care</v>
      </c>
      <c r="H27" s="9" t="str">
        <f>_xll.SNL.Clients.Office.Excel.Functions.SPG(A27, "IQ_INDUSTRY_GROUP")</f>
        <v>Pharmaceuticals, Biotechnology and Life Sciences</v>
      </c>
      <c r="I27" s="9" t="str">
        <f>_xll.SNL.Clients.Office.Excel.Functions.SPG(A27, "IQ_INDUSTRY")</f>
        <v>Biotechnology</v>
      </c>
      <c r="J27" s="9" t="str">
        <f>_xll.SNL.Clients.Office.Excel.Functions.SPG(A27, "IQ_PRIMARY_INDUSTRY")</f>
        <v>Biotechnology</v>
      </c>
      <c r="K27" s="9" t="str">
        <f>_xll.SNL.Clients.Office.Excel.Functions.SPG(A27, "NAICS_CODE", "Primary")</f>
        <v>325412 - Pharmaceutical Preparation Manufacturing</v>
      </c>
      <c r="L27" s="9" t="str">
        <f>_xll.SNL.Clients.Office.Excel.Functions.SPG(A27, "SP_TOPICTAG")</f>
        <v>Health Diagnostics; Addiction; Central Nervous System; Chronic Diseases; Immunology; Neurology; Pain Management; Psychiatry</v>
      </c>
      <c r="M27" s="5">
        <f>_xll.SNL.Clients.Office.Excel.Functions.SPG(A27, "SP_PCT_SHARES_OWNED_ALL_INSTITUTIONS")</f>
        <v>104.04</v>
      </c>
      <c r="N27" s="9" t="str">
        <f>_xll.SNL.Clients.Office.Excel.Functions.SPG(A27, "RD_CREDIT_RATING_GLOBAL", "Issuer Credit Rating", "Local Currency LT|0")</f>
        <v>BB</v>
      </c>
      <c r="O27" s="9" t="str">
        <f>_xll.SNL.Clients.Office.Excel.Functions.SPG(A27, "RD_CWOL_GLOBAL", "Issuer Credit Rating", "Local Currency LT|0")</f>
        <v>Stable</v>
      </c>
      <c r="P27" s="9" t="str">
        <f>_xll.SNL.Clients.Office.Excel.Functions.SPG(A27, "RD_RATING_ACTION_GLOBAL", "Issuer Credit Rating", "Local Currency LT|0")</f>
        <v>Upgrade | CreditWatch/Outlook (02/29/2024)</v>
      </c>
      <c r="Q27" s="10">
        <f>_xll.SNL.Clients.Office.Excel.Functions.SPG(A27, "RD_LAST_REVIEW_DATE_GLOBAL", "Issuer Credit Rating", "Local Currency LT")</f>
        <v>45791</v>
      </c>
      <c r="R27" s="10">
        <f>_xll.SNL.Clients.Office.Excel.Functions.SPG(A27, "RD_CREDIT_RATING_DATE_GLOBAL", "Issuer Credit Rating", "Local Currency LT|0")</f>
        <v>45351</v>
      </c>
      <c r="S27" s="10">
        <f>_xll.SNL.Clients.Office.Excel.Functions.SPG(A27, "RD_CREDIT_WATCH_OUTLOOK_DATE_GLOBAL", "Issuer Credit Rating", "Local Currency LT|0")</f>
        <v>45351</v>
      </c>
    </row>
    <row r="28" spans="1:19" x14ac:dyDescent="0.3">
      <c r="A28" s="14" t="s">
        <v>1061</v>
      </c>
      <c r="B28" s="10">
        <f>_xll.ciqfunctions.udf.CIQ(A28,"IQ_FIRSTPRICINGDATE")</f>
        <v>39059</v>
      </c>
      <c r="C28" s="5">
        <f>_xll.SNL.Clients.Office.Excel.Functions.SPG(A28, "SP_VOLUME_AVG_WEEKLY_TO_SHARES_OUT", , "1M")</f>
        <v>14.434491922019655</v>
      </c>
      <c r="D28" s="5">
        <f>_xll.SNL.Clients.Office.Excel.Functions.SPG(A28, "SP_VOLUME_AVG_WEEKLY_TO_SHARES_OUT", , "3M")</f>
        <v>14.394037211824424</v>
      </c>
      <c r="E28" s="5">
        <f>_xll.SNL.Clients.Office.Excel.Functions.SPG(A28, "SP_VOLUME_AVG_DAILY_TO_1YR_AVG_DAILY", , "1M")</f>
        <v>118.42</v>
      </c>
      <c r="F28" s="5">
        <f>_xll.SNL.Clients.Office.Excel.Functions.SPG(A28, "SP_VOLUME_AVG_DAILY_TO_1YR_AVG_DAILY", , "3M")</f>
        <v>118.09</v>
      </c>
      <c r="G28" s="9" t="str">
        <f>_xll.SNL.Clients.Office.Excel.Functions.SPG(A28, "IQ_SECTOR")</f>
        <v>Industrials</v>
      </c>
      <c r="H28" s="9" t="str">
        <f>_xll.SNL.Clients.Office.Excel.Functions.SPG(A28, "IQ_INDUSTRY_GROUP")</f>
        <v>Transportation</v>
      </c>
      <c r="I28" s="9" t="str">
        <f>_xll.SNL.Clients.Office.Excel.Functions.SPG(A28, "IQ_INDUSTRY")</f>
        <v>Passenger Airlines</v>
      </c>
      <c r="J28" s="9" t="str">
        <f>_xll.SNL.Clients.Office.Excel.Functions.SPG(A28, "IQ_PRIMARY_INDUSTRY")</f>
        <v>Passenger Airlines</v>
      </c>
      <c r="K28" s="9" t="str">
        <f>_xll.SNL.Clients.Office.Excel.Functions.SPG(A28, "NAICS_CODE", "Primary")</f>
        <v>481111 - Scheduled Passenger Air Transportation</v>
      </c>
      <c r="L28" s="9" t="str">
        <f>_xll.SNL.Clients.Office.Excel.Functions.SPG(A28, "SP_TOPICTAG")</f>
        <v>Business Travel; Last Mile Transportation; Marketing Automation; Tourism; Travel Accommodations</v>
      </c>
      <c r="M28" s="5">
        <f>_xll.SNL.Clients.Office.Excel.Functions.SPG(A28, "SP_PCT_SHARES_OWNED_ALL_INSTITUTIONS")</f>
        <v>94.54</v>
      </c>
      <c r="N28" s="9" t="str">
        <f>_xll.SNL.Clients.Office.Excel.Functions.SPG(A28, "RD_CREDIT_RATING_GLOBAL", "Issuer Credit Rating", "Local Currency LT|0")</f>
        <v>B+</v>
      </c>
      <c r="O28" s="9" t="str">
        <f>_xll.SNL.Clients.Office.Excel.Functions.SPG(A28, "RD_CWOL_GLOBAL", "Issuer Credit Rating", "Local Currency LT|0")</f>
        <v>Negative</v>
      </c>
      <c r="P28" s="9" t="str">
        <f>_xll.SNL.Clients.Office.Excel.Functions.SPG(A28, "RD_RATING_ACTION_GLOBAL", "Issuer Credit Rating", "Local Currency LT|0")</f>
        <v>CreditWatch/Outlook (05/21/2024)</v>
      </c>
      <c r="Q28" s="10">
        <f>_xll.SNL.Clients.Office.Excel.Functions.SPG(A28, "RD_LAST_REVIEW_DATE_GLOBAL", "Issuer Credit Rating", "Local Currency LT")</f>
        <v>45784</v>
      </c>
      <c r="R28" s="10">
        <f>_xll.SNL.Clients.Office.Excel.Functions.SPG(A28, "RD_CREDIT_RATING_DATE_GLOBAL", "Issuer Credit Rating", "Local Currency LT|0")</f>
        <v>44301</v>
      </c>
      <c r="S28" s="10">
        <f>_xll.SNL.Clients.Office.Excel.Functions.SPG(A28, "RD_CREDIT_WATCH_OUTLOOK_DATE_GLOBAL", "Issuer Credit Rating", "Local Currency LT|0")</f>
        <v>45433</v>
      </c>
    </row>
    <row r="29" spans="1:19" x14ac:dyDescent="0.3">
      <c r="A29" s="14" t="s">
        <v>1062</v>
      </c>
      <c r="B29" s="10">
        <f>_xll.ciqfunctions.udf.CIQ(A29,"IQ_FIRSTPRICINGDATE")</f>
        <v>40297</v>
      </c>
      <c r="C29" s="5">
        <f>_xll.SNL.Clients.Office.Excel.Functions.SPG(A29, "SP_VOLUME_AVG_WEEKLY_TO_SHARES_OUT", , "1M")</f>
        <v>8.3858297019203132</v>
      </c>
      <c r="D29" s="5">
        <f>_xll.SNL.Clients.Office.Excel.Functions.SPG(A29, "SP_VOLUME_AVG_WEEKLY_TO_SHARES_OUT", , "3M")</f>
        <v>9.0279254372527902</v>
      </c>
      <c r="E29" s="5">
        <f>_xll.SNL.Clients.Office.Excel.Functions.SPG(A29, "SP_VOLUME_AVG_DAILY_TO_1YR_AVG_DAILY", , "1M")</f>
        <v>98.18</v>
      </c>
      <c r="F29" s="5">
        <f>_xll.SNL.Clients.Office.Excel.Functions.SPG(A29, "SP_VOLUME_AVG_DAILY_TO_1YR_AVG_DAILY", , "3M")</f>
        <v>105.69</v>
      </c>
      <c r="G29" s="9" t="str">
        <f>_xll.SNL.Clients.Office.Excel.Functions.SPG(A29, "IQ_SECTOR")</f>
        <v>Information Technology</v>
      </c>
      <c r="H29" s="9" t="str">
        <f>_xll.SNL.Clients.Office.Excel.Functions.SPG(A29, "IQ_INDUSTRY_GROUP")</f>
        <v>Semiconductors and Semiconductor Equipment</v>
      </c>
      <c r="I29" s="9" t="str">
        <f>_xll.SNL.Clients.Office.Excel.Functions.SPG(A29, "IQ_INDUSTRY")</f>
        <v>Semiconductors and Semiconductor Equipment</v>
      </c>
      <c r="J29" s="9" t="str">
        <f>_xll.SNL.Clients.Office.Excel.Functions.SPG(A29, "IQ_PRIMARY_INDUSTRY")</f>
        <v>Semiconductors</v>
      </c>
      <c r="K29" s="9" t="str">
        <f>_xll.SNL.Clients.Office.Excel.Functions.SPG(A29, "NAICS_CODE", "Primary")</f>
        <v>334413 - Semiconductor and Related Device Manufacturing</v>
      </c>
      <c r="L29" s="9" t="str">
        <f>_xll.SNL.Clients.Office.Excel.Functions.SPG(A29, "SP_TOPICTAG")</f>
        <v>Energy Management; Energy Storage; Smart Energy; Edge Computing; Data Center Technology; 5G</v>
      </c>
      <c r="M29" s="5">
        <f>_xll.SNL.Clients.Office.Excel.Functions.SPG(A29, "SP_PCT_SHARES_OWNED_ALL_INSTITUTIONS")</f>
        <v>76.650000000000006</v>
      </c>
      <c r="N29" s="9" t="str">
        <f>_xll.SNL.Clients.Office.Excel.Functions.SPG(A29, "RD_CREDIT_RATING_GLOBAL", "Issuer Credit Rating", "Local Currency LT|0")</f>
        <v/>
      </c>
      <c r="O29" s="9" t="str">
        <f>_xll.SNL.Clients.Office.Excel.Functions.SPG(A29, "RD_CWOL_GLOBAL", "Issuer Credit Rating", "Local Currency LT|0")</f>
        <v/>
      </c>
      <c r="P29" s="9" t="str">
        <f>_xll.SNL.Clients.Office.Excel.Functions.SPG(A29, "RD_RATING_ACTION_GLOBAL", "Issuer Credit Rating", "Local Currency LT|0")</f>
        <v/>
      </c>
      <c r="Q29" s="10" t="str">
        <f>_xll.SNL.Clients.Office.Excel.Functions.SPG(A29, "RD_LAST_REVIEW_DATE_GLOBAL", "Issuer Credit Rating", "Local Currency LT")</f>
        <v/>
      </c>
      <c r="R29" s="10" t="str">
        <f>_xll.SNL.Clients.Office.Excel.Functions.SPG(A29, "RD_CREDIT_RATING_DATE_GLOBAL", "Issuer Credit Rating", "Local Currency LT|0")</f>
        <v/>
      </c>
      <c r="S29" s="10" t="str">
        <f>_xll.SNL.Clients.Office.Excel.Functions.SPG(A29, "RD_CREDIT_WATCH_OUTLOOK_DATE_GLOBAL", "Issuer Credit Rating", "Local Currency LT|0")</f>
        <v/>
      </c>
    </row>
    <row r="30" spans="1:19" x14ac:dyDescent="0.3">
      <c r="A30" s="14" t="s">
        <v>1063</v>
      </c>
      <c r="B30" s="10">
        <f>_xll.ciqfunctions.udf.CIQ(A30,"IQ_FIRSTPRICINGDATE")</f>
        <v>42600</v>
      </c>
      <c r="C30" s="5">
        <f>_xll.SNL.Clients.Office.Excel.Functions.SPG(A30, "SP_VOLUME_AVG_WEEKLY_TO_SHARES_OUT", , "1M")</f>
        <v>11.530516008675445</v>
      </c>
      <c r="D30" s="5">
        <f>_xll.SNL.Clients.Office.Excel.Functions.SPG(A30, "SP_VOLUME_AVG_WEEKLY_TO_SHARES_OUT", , "3M")</f>
        <v>13.397623996792717</v>
      </c>
      <c r="E30" s="5">
        <f>_xll.SNL.Clients.Office.Excel.Functions.SPG(A30, "SP_VOLUME_AVG_DAILY_TO_1YR_AVG_DAILY", , "1M")</f>
        <v>127.12</v>
      </c>
      <c r="F30" s="5">
        <f>_xll.SNL.Clients.Office.Excel.Functions.SPG(A30, "SP_VOLUME_AVG_DAILY_TO_1YR_AVG_DAILY", , "3M")</f>
        <v>147.69999999999999</v>
      </c>
      <c r="G30" s="9" t="str">
        <f>_xll.SNL.Clients.Office.Excel.Functions.SPG(A30, "IQ_SECTOR")</f>
        <v>Materials</v>
      </c>
      <c r="H30" s="9" t="str">
        <f>_xll.SNL.Clients.Office.Excel.Functions.SPG(A30, "IQ_INDUSTRY_GROUP")</f>
        <v>Materials</v>
      </c>
      <c r="I30" s="9" t="str">
        <f>_xll.SNL.Clients.Office.Excel.Functions.SPG(A30, "IQ_INDUSTRY")</f>
        <v>Metals and Mining</v>
      </c>
      <c r="J30" s="9" t="str">
        <f>_xll.SNL.Clients.Office.Excel.Functions.SPG(A30, "IQ_PRIMARY_INDUSTRY")</f>
        <v>Steel</v>
      </c>
      <c r="K30" s="9" t="str">
        <f>_xll.SNL.Clients.Office.Excel.Functions.SPG(A30, "NAICS_CODE", "Primary")</f>
        <v>21211 - Coal Mining</v>
      </c>
      <c r="L30" s="9" t="str">
        <f>_xll.SNL.Clients.Office.Excel.Functions.SPG(A30, "SP_TOPICTAG")</f>
        <v>Environmental Engineering; Mining Technology</v>
      </c>
      <c r="M30" s="5">
        <f>_xll.SNL.Clients.Office.Excel.Functions.SPG(A30, "SP_PCT_SHARES_OWNED_ALL_INSTITUTIONS")</f>
        <v>84.01</v>
      </c>
      <c r="N30" s="9" t="str">
        <f>_xll.SNL.Clients.Office.Excel.Functions.SPG(A30, "RD_CREDIT_RATING_GLOBAL", "Issuer Credit Rating", "Local Currency LT|0")</f>
        <v>BB-</v>
      </c>
      <c r="O30" s="9" t="str">
        <f>_xll.SNL.Clients.Office.Excel.Functions.SPG(A30, "RD_CWOL_GLOBAL", "Issuer Credit Rating", "Local Currency LT|0")</f>
        <v>Stable</v>
      </c>
      <c r="P30" s="9" t="str">
        <f>_xll.SNL.Clients.Office.Excel.Functions.SPG(A30, "RD_RATING_ACTION_GLOBAL", "Issuer Credit Rating", "Local Currency LT|0")</f>
        <v>Upgrade | CreditWatch/Outlook (12/05/2024)</v>
      </c>
      <c r="Q30" s="10">
        <f>_xll.SNL.Clients.Office.Excel.Functions.SPG(A30, "RD_LAST_REVIEW_DATE_GLOBAL", "Issuer Credit Rating", "Local Currency LT")</f>
        <v>45636</v>
      </c>
      <c r="R30" s="10">
        <f>_xll.SNL.Clients.Office.Excel.Functions.SPG(A30, "RD_CREDIT_RATING_DATE_GLOBAL", "Issuer Credit Rating", "Local Currency LT|0")</f>
        <v>45631</v>
      </c>
      <c r="S30" s="10">
        <f>_xll.SNL.Clients.Office.Excel.Functions.SPG(A30, "RD_CREDIT_WATCH_OUTLOOK_DATE_GLOBAL", "Issuer Credit Rating", "Local Currency LT|0")</f>
        <v>45631</v>
      </c>
    </row>
    <row r="31" spans="1:19" x14ac:dyDescent="0.3">
      <c r="A31" s="14" t="s">
        <v>1064</v>
      </c>
      <c r="B31" s="10">
        <f>_xll.ciqfunctions.udf.CIQ(A31,"IQ_FIRSTPRICINGDATE")</f>
        <v>45559</v>
      </c>
      <c r="C31" s="5">
        <f>_xll.SNL.Clients.Office.Excel.Functions.SPG(A31, "SP_VOLUME_AVG_WEEKLY_TO_SHARES_OUT", , "1M")</f>
        <v>4.26036022138475</v>
      </c>
      <c r="D31" s="5">
        <f>_xll.SNL.Clients.Office.Excel.Functions.SPG(A31, "SP_VOLUME_AVG_WEEKLY_TO_SHARES_OUT", , "3M")</f>
        <v>5.1211370189320062</v>
      </c>
      <c r="E31" s="5">
        <f>_xll.SNL.Clients.Office.Excel.Functions.SPG(A31, "SP_VOLUME_AVG_DAILY_TO_1YR_AVG_DAILY", , "1M")</f>
        <v>76.64</v>
      </c>
      <c r="F31" s="5">
        <f>_xll.SNL.Clients.Office.Excel.Functions.SPG(A31, "SP_VOLUME_AVG_DAILY_TO_1YR_AVG_DAILY", , "3M")</f>
        <v>92.13</v>
      </c>
      <c r="G31" s="9" t="str">
        <f>_xll.SNL.Clients.Office.Excel.Functions.SPG(A31, "IQ_SECTOR")</f>
        <v>Industrials</v>
      </c>
      <c r="H31" s="9" t="str">
        <f>_xll.SNL.Clients.Office.Excel.Functions.SPG(A31, "IQ_INDUSTRY_GROUP")</f>
        <v>Commercial and Professional Services</v>
      </c>
      <c r="I31" s="9" t="str">
        <f>_xll.SNL.Clients.Office.Excel.Functions.SPG(A31, "IQ_INDUSTRY")</f>
        <v>Professional Services</v>
      </c>
      <c r="J31" s="9" t="str">
        <f>_xll.SNL.Clients.Office.Excel.Functions.SPG(A31, "IQ_PRIMARY_INDUSTRY")</f>
        <v>Research and Consulting Services</v>
      </c>
      <c r="K31" s="9" t="str">
        <f>_xll.SNL.Clients.Office.Excel.Functions.SPG(A31, "NAICS_CODE", "Primary")</f>
        <v>561621 - Security Systems Services (except Locksmiths)</v>
      </c>
      <c r="L31" s="9" t="str">
        <f>_xll.SNL.Clients.Office.Excel.Functions.SPG(A31, "SP_TOPICTAG")</f>
        <v>Data Integration; Energy Management; Data Protection; Cloud Infrastructure; Cloud Security; Process Automation; Artificial Intelligence</v>
      </c>
      <c r="M31" s="5">
        <f>_xll.SNL.Clients.Office.Excel.Functions.SPG(A31, "SP_PCT_SHARES_OWNED_ALL_INSTITUTIONS")</f>
        <v>61.79</v>
      </c>
      <c r="N31" s="9" t="str">
        <f>_xll.SNL.Clients.Office.Excel.Functions.SPG(A31, "RD_CREDIT_RATING_GLOBAL", "Issuer Credit Rating", "Local Currency LT|0")</f>
        <v/>
      </c>
      <c r="O31" s="9" t="str">
        <f>_xll.SNL.Clients.Office.Excel.Functions.SPG(A31, "RD_CWOL_GLOBAL", "Issuer Credit Rating", "Local Currency LT|0")</f>
        <v/>
      </c>
      <c r="P31" s="9" t="str">
        <f>_xll.SNL.Clients.Office.Excel.Functions.SPG(A31, "RD_RATING_ACTION_GLOBAL", "Issuer Credit Rating", "Local Currency LT|0")</f>
        <v/>
      </c>
      <c r="Q31" s="10" t="str">
        <f>_xll.SNL.Clients.Office.Excel.Functions.SPG(A31, "RD_LAST_REVIEW_DATE_GLOBAL", "Issuer Credit Rating", "Local Currency LT")</f>
        <v/>
      </c>
      <c r="R31" s="10" t="str">
        <f>_xll.SNL.Clients.Office.Excel.Functions.SPG(A31, "RD_CREDIT_RATING_DATE_GLOBAL", "Issuer Credit Rating", "Local Currency LT|0")</f>
        <v/>
      </c>
      <c r="S31" s="10" t="str">
        <f>_xll.SNL.Clients.Office.Excel.Functions.SPG(A31, "RD_CREDIT_WATCH_OUTLOOK_DATE_GLOBAL", "Issuer Credit Rating", "Local Currency LT|0")</f>
        <v/>
      </c>
    </row>
    <row r="32" spans="1:19" x14ac:dyDescent="0.3">
      <c r="A32" s="14" t="s">
        <v>1065</v>
      </c>
      <c r="B32" s="10">
        <f>_xll.ciqfunctions.udf.CIQ(A32,"IQ_FIRSTPRICINGDATE")</f>
        <v>40556</v>
      </c>
      <c r="C32" s="5">
        <f>_xll.SNL.Clients.Office.Excel.Functions.SPG(A32, "SP_VOLUME_AVG_WEEKLY_TO_SHARES_OUT", , "1M")</f>
        <v>3.2276416367586802</v>
      </c>
      <c r="D32" s="5">
        <f>_xll.SNL.Clients.Office.Excel.Functions.SPG(A32, "SP_VOLUME_AVG_WEEKLY_TO_SHARES_OUT", , "3M")</f>
        <v>3.5795957395676572</v>
      </c>
      <c r="E32" s="5">
        <f>_xll.SNL.Clients.Office.Excel.Functions.SPG(A32, "SP_VOLUME_AVG_DAILY_TO_1YR_AVG_DAILY", , "1M")</f>
        <v>124.96</v>
      </c>
      <c r="F32" s="5">
        <f>_xll.SNL.Clients.Office.Excel.Functions.SPG(A32, "SP_VOLUME_AVG_DAILY_TO_1YR_AVG_DAILY", , "3M")</f>
        <v>138.58000000000001</v>
      </c>
      <c r="G32" s="9" t="str">
        <f>_xll.SNL.Clients.Office.Excel.Functions.SPG(A32, "IQ_SECTOR")</f>
        <v>Real Estate</v>
      </c>
      <c r="H32" s="9" t="str">
        <f>_xll.SNL.Clients.Office.Excel.Functions.SPG(A32, "IQ_INDUSTRY_GROUP")</f>
        <v>Equity Real Estate Investment Trusts (REITs)</v>
      </c>
      <c r="I32" s="9" t="str">
        <f>_xll.SNL.Clients.Office.Excel.Functions.SPG(A32, "IQ_INDUSTRY")</f>
        <v>Diversified REITs</v>
      </c>
      <c r="J32" s="9" t="str">
        <f>_xll.SNL.Clients.Office.Excel.Functions.SPG(A32, "IQ_PRIMARY_INDUSTRY")</f>
        <v>Diversified REITs</v>
      </c>
      <c r="K32" s="9" t="str">
        <f>_xll.SNL.Clients.Office.Excel.Functions.SPG(A32, "NAICS_CODE", "Primary")</f>
        <v>531110 - Lessors of Residential Buildings and Dwellings</v>
      </c>
      <c r="L32" s="9" t="str">
        <f>_xll.SNL.Clients.Office.Excel.Functions.SPG(A32, "SP_TOPICTAG")</f>
        <v/>
      </c>
      <c r="M32" s="5">
        <f>_xll.SNL.Clients.Office.Excel.Functions.SPG(A32, "SP_PCT_SHARES_OWNED_ALL_INSTITUTIONS")</f>
        <v>84.06</v>
      </c>
      <c r="N32" s="9" t="str">
        <f>_xll.SNL.Clients.Office.Excel.Functions.SPG(A32, "RD_CREDIT_RATING_GLOBAL", "Issuer Credit Rating", "Local Currency LT|0")</f>
        <v>BBB-</v>
      </c>
      <c r="O32" s="9" t="str">
        <f>_xll.SNL.Clients.Office.Excel.Functions.SPG(A32, "RD_CWOL_GLOBAL", "Issuer Credit Rating", "Local Currency LT|0")</f>
        <v>Stable</v>
      </c>
      <c r="P32" s="9" t="str">
        <f>_xll.SNL.Clients.Office.Excel.Functions.SPG(A32, "RD_RATING_ACTION_GLOBAL", "Issuer Credit Rating", "Local Currency LT|0")</f>
        <v>New Rating | CreditWatch/Outlook (07/01/2015)</v>
      </c>
      <c r="Q32" s="10">
        <f>_xll.SNL.Clients.Office.Excel.Functions.SPG(A32, "RD_LAST_REVIEW_DATE_GLOBAL", "Issuer Credit Rating", "Local Currency LT")</f>
        <v>45490</v>
      </c>
      <c r="R32" s="10">
        <f>_xll.SNL.Clients.Office.Excel.Functions.SPG(A32, "RD_CREDIT_RATING_DATE_GLOBAL", "Issuer Credit Rating", "Local Currency LT|0")</f>
        <v>42186</v>
      </c>
      <c r="S32" s="10">
        <f>_xll.SNL.Clients.Office.Excel.Functions.SPG(A32, "RD_CREDIT_WATCH_OUTLOOK_DATE_GLOBAL", "Issuer Credit Rating", "Local Currency LT|0")</f>
        <v>42186</v>
      </c>
    </row>
    <row r="33" spans="1:19" x14ac:dyDescent="0.3">
      <c r="A33" s="14" t="s">
        <v>1066</v>
      </c>
      <c r="B33" s="10">
        <f>_xll.ciqfunctions.udf.CIQ(A33,"IQ_FIRSTPRICINGDATE")</f>
        <v>36189</v>
      </c>
      <c r="C33" s="5">
        <f>_xll.SNL.Clients.Office.Excel.Functions.SPG(A33, "SP_VOLUME_AVG_WEEKLY_TO_SHARES_OUT", , "1M")</f>
        <v>12.640528369935748</v>
      </c>
      <c r="D33" s="5">
        <f>_xll.SNL.Clients.Office.Excel.Functions.SPG(A33, "SP_VOLUME_AVG_WEEKLY_TO_SHARES_OUT", , "3M")</f>
        <v>11.86468767021419</v>
      </c>
      <c r="E33" s="5">
        <f>_xll.SNL.Clients.Office.Excel.Functions.SPG(A33, "SP_VOLUME_AVG_DAILY_TO_1YR_AVG_DAILY", , "1M")</f>
        <v>155.24</v>
      </c>
      <c r="F33" s="5">
        <f>_xll.SNL.Clients.Office.Excel.Functions.SPG(A33, "SP_VOLUME_AVG_DAILY_TO_1YR_AVG_DAILY", , "3M")</f>
        <v>145.71</v>
      </c>
      <c r="G33" s="9" t="str">
        <f>_xll.SNL.Clients.Office.Excel.Functions.SPG(A33, "IQ_SECTOR")</f>
        <v>Consumer Discretionary</v>
      </c>
      <c r="H33" s="9" t="str">
        <f>_xll.SNL.Clients.Office.Excel.Functions.SPG(A33, "IQ_INDUSTRY_GROUP")</f>
        <v>Automobiles and Components</v>
      </c>
      <c r="I33" s="9" t="str">
        <f>_xll.SNL.Clients.Office.Excel.Functions.SPG(A33, "IQ_INDUSTRY")</f>
        <v>Automobile Components</v>
      </c>
      <c r="J33" s="9" t="str">
        <f>_xll.SNL.Clients.Office.Excel.Functions.SPG(A33, "IQ_PRIMARY_INDUSTRY")</f>
        <v>Automotive Parts and Equipment</v>
      </c>
      <c r="K33" s="9" t="str">
        <f>_xll.SNL.Clients.Office.Excel.Functions.SPG(A33, "NAICS_CODE", "Primary")</f>
        <v>336390 - Other Motor Vehicle Parts Manufacturing</v>
      </c>
      <c r="L33" s="9" t="str">
        <f>_xll.SNL.Clients.Office.Excel.Functions.SPG(A33, "SP_TOPICTAG")</f>
        <v>Industrial Automation; Electric Vehicle; Autonomous Vehicles</v>
      </c>
      <c r="M33" s="5">
        <f>_xll.SNL.Clients.Office.Excel.Functions.SPG(A33, "SP_PCT_SHARES_OWNED_ALL_INSTITUTIONS")</f>
        <v>111.34</v>
      </c>
      <c r="N33" s="9" t="str">
        <f>_xll.SNL.Clients.Office.Excel.Functions.SPG(A33, "RD_CREDIT_RATING_GLOBAL", "Issuer Credit Rating", "Local Currency LT|0")</f>
        <v>BB-</v>
      </c>
      <c r="O33" s="9" t="str">
        <f>_xll.SNL.Clients.Office.Excel.Functions.SPG(A33, "RD_CWOL_GLOBAL", "Issuer Credit Rating", "Local Currency LT|0")</f>
        <v>Stable</v>
      </c>
      <c r="P33" s="9" t="str">
        <f>_xll.SNL.Clients.Office.Excel.Functions.SPG(A33, "RD_RATING_ACTION_GLOBAL", "Issuer Credit Rating", "Local Currency LT|0")</f>
        <v>Upgrade | CreditWatch/Outlook (02/24/2021)</v>
      </c>
      <c r="Q33" s="10">
        <f>_xll.SNL.Clients.Office.Excel.Functions.SPG(A33, "RD_LAST_REVIEW_DATE_GLOBAL", "Issuer Credit Rating", "Local Currency LT")</f>
        <v>45707</v>
      </c>
      <c r="R33" s="10">
        <f>_xll.SNL.Clients.Office.Excel.Functions.SPG(A33, "RD_CREDIT_RATING_DATE_GLOBAL", "Issuer Credit Rating", "Local Currency LT|0")</f>
        <v>44251</v>
      </c>
      <c r="S33" s="10">
        <f>_xll.SNL.Clients.Office.Excel.Functions.SPG(A33, "RD_CREDIT_WATCH_OUTLOOK_DATE_GLOBAL", "Issuer Credit Rating", "Local Currency LT|0")</f>
        <v>44251</v>
      </c>
    </row>
    <row r="34" spans="1:19" x14ac:dyDescent="0.3">
      <c r="A34" s="14" t="s">
        <v>1067</v>
      </c>
      <c r="B34" s="10">
        <f>_xll.ciqfunctions.udf.CIQ(A34,"IQ_FIRSTPRICINGDATE")</f>
        <v>34438</v>
      </c>
      <c r="C34" s="5">
        <f>_xll.SNL.Clients.Office.Excel.Functions.SPG(A34, "SP_VOLUME_AVG_WEEKLY_TO_SHARES_OUT", , "1M")</f>
        <v>20.225740470454149</v>
      </c>
      <c r="D34" s="5">
        <f>_xll.SNL.Clients.Office.Excel.Functions.SPG(A34, "SP_VOLUME_AVG_WEEKLY_TO_SHARES_OUT", , "3M")</f>
        <v>21.611772536404192</v>
      </c>
      <c r="E34" s="5">
        <f>_xll.SNL.Clients.Office.Excel.Functions.SPG(A34, "SP_VOLUME_AVG_DAILY_TO_1YR_AVG_DAILY", , "1M")</f>
        <v>128.21</v>
      </c>
      <c r="F34" s="5">
        <f>_xll.SNL.Clients.Office.Excel.Functions.SPG(A34, "SP_VOLUME_AVG_DAILY_TO_1YR_AVG_DAILY", , "3M")</f>
        <v>136.99</v>
      </c>
      <c r="G34" s="9" t="str">
        <f>_xll.SNL.Clients.Office.Excel.Functions.SPG(A34, "IQ_SECTOR")</f>
        <v>Consumer Discretionary</v>
      </c>
      <c r="H34" s="9" t="str">
        <f>_xll.SNL.Clients.Office.Excel.Functions.SPG(A34, "IQ_INDUSTRY_GROUP")</f>
        <v>Consumer Discretionary Distribution and Retail</v>
      </c>
      <c r="I34" s="9" t="str">
        <f>_xll.SNL.Clients.Office.Excel.Functions.SPG(A34, "IQ_INDUSTRY")</f>
        <v>Specialty Retail</v>
      </c>
      <c r="J34" s="9" t="str">
        <f>_xll.SNL.Clients.Office.Excel.Functions.SPG(A34, "IQ_PRIMARY_INDUSTRY")</f>
        <v>Apparel Retail</v>
      </c>
      <c r="K34" s="9" t="str">
        <f>_xll.SNL.Clients.Office.Excel.Functions.SPG(A34, "NAICS_CODE", "Primary")</f>
        <v>458110 - Clothing and Clothing Accessories Retailers</v>
      </c>
      <c r="L34" s="9" t="str">
        <f>_xll.SNL.Clients.Office.Excel.Functions.SPG(A34, "SP_TOPICTAG")</f>
        <v>Fast-Moving Consumer Goods; Lifestyle; Customer Relationship Management</v>
      </c>
      <c r="M34" s="5">
        <f>_xll.SNL.Clients.Office.Excel.Functions.SPG(A34, "SP_PCT_SHARES_OWNED_ALL_INSTITUTIONS")</f>
        <v>101.67</v>
      </c>
      <c r="N34" s="9" t="str">
        <f>_xll.SNL.Clients.Office.Excel.Functions.SPG(A34, "RD_CREDIT_RATING_GLOBAL", "Issuer Credit Rating", "Local Currency LT|0")</f>
        <v/>
      </c>
      <c r="O34" s="9" t="str">
        <f>_xll.SNL.Clients.Office.Excel.Functions.SPG(A34, "RD_CWOL_GLOBAL", "Issuer Credit Rating", "Local Currency LT|0")</f>
        <v/>
      </c>
      <c r="P34" s="9" t="str">
        <f>_xll.SNL.Clients.Office.Excel.Functions.SPG(A34, "RD_RATING_ACTION_GLOBAL", "Issuer Credit Rating", "Local Currency LT|0")</f>
        <v/>
      </c>
      <c r="Q34" s="10" t="str">
        <f>_xll.SNL.Clients.Office.Excel.Functions.SPG(A34, "RD_LAST_REVIEW_DATE_GLOBAL", "Issuer Credit Rating", "Local Currency LT")</f>
        <v/>
      </c>
      <c r="R34" s="10" t="str">
        <f>_xll.SNL.Clients.Office.Excel.Functions.SPG(A34, "RD_CREDIT_RATING_DATE_GLOBAL", "Issuer Credit Rating", "Local Currency LT|0")</f>
        <v/>
      </c>
      <c r="S34" s="10" t="str">
        <f>_xll.SNL.Clients.Office.Excel.Functions.SPG(A34, "RD_CREDIT_WATCH_OUTLOOK_DATE_GLOBAL", "Issuer Credit Rating", "Local Currency LT|0")</f>
        <v/>
      </c>
    </row>
    <row r="35" spans="1:19" x14ac:dyDescent="0.3">
      <c r="A35" s="14" t="s">
        <v>1068</v>
      </c>
      <c r="B35" s="10">
        <f>_xll.ciqfunctions.udf.CIQ(A35,"IQ_FIRSTPRICINGDATE")</f>
        <v>25205</v>
      </c>
      <c r="C35" s="5">
        <f>_xll.SNL.Clients.Office.Excel.Functions.SPG(A35, "SP_VOLUME_AVG_WEEKLY_TO_SHARES_OUT", , "1M")</f>
        <v>2.9256437064884948</v>
      </c>
      <c r="D35" s="5">
        <f>_xll.SNL.Clients.Office.Excel.Functions.SPG(A35, "SP_VOLUME_AVG_WEEKLY_TO_SHARES_OUT", , "3M")</f>
        <v>3.2276655504166274</v>
      </c>
      <c r="E35" s="5">
        <f>_xll.SNL.Clients.Office.Excel.Functions.SPG(A35, "SP_VOLUME_AVG_DAILY_TO_1YR_AVG_DAILY", , "1M")</f>
        <v>103.57</v>
      </c>
      <c r="F35" s="5">
        <f>_xll.SNL.Clients.Office.Excel.Functions.SPG(A35, "SP_VOLUME_AVG_DAILY_TO_1YR_AVG_DAILY", , "3M")</f>
        <v>114.27</v>
      </c>
      <c r="G35" s="9" t="str">
        <f>_xll.SNL.Clients.Office.Excel.Functions.SPG(A35, "IQ_SECTOR")</f>
        <v>Utilities</v>
      </c>
      <c r="H35" s="9" t="str">
        <f>_xll.SNL.Clients.Office.Excel.Functions.SPG(A35, "IQ_INDUSTRY_GROUP")</f>
        <v>Utilities</v>
      </c>
      <c r="I35" s="9" t="str">
        <f>_xll.SNL.Clients.Office.Excel.Functions.SPG(A35, "IQ_INDUSTRY")</f>
        <v>Water Utilities</v>
      </c>
      <c r="J35" s="9" t="str">
        <f>_xll.SNL.Clients.Office.Excel.Functions.SPG(A35, "IQ_PRIMARY_INDUSTRY")</f>
        <v>Water Utilities</v>
      </c>
      <c r="K35" s="9" t="str">
        <f>_xll.SNL.Clients.Office.Excel.Functions.SPG(A35, "NAICS_CODE", "Primary")</f>
        <v>221310 - Water Supply and Irrigation Systems</v>
      </c>
      <c r="L35" s="9" t="str">
        <f>_xll.SNL.Clients.Office.Excel.Functions.SPG(A35, "SP_TOPICTAG")</f>
        <v>Energy Efficiency; Energy Management; Water Purification; Pollution Control</v>
      </c>
      <c r="M35" s="5">
        <f>_xll.SNL.Clients.Office.Excel.Functions.SPG(A35, "SP_PCT_SHARES_OWNED_ALL_INSTITUTIONS")</f>
        <v>79.33</v>
      </c>
      <c r="N35" s="9" t="str">
        <f>_xll.SNL.Clients.Office.Excel.Functions.SPG(A35, "RD_CREDIT_RATING_GLOBAL", "Issuer Credit Rating", "Local Currency LT|0")</f>
        <v>A</v>
      </c>
      <c r="O35" s="9" t="str">
        <f>_xll.SNL.Clients.Office.Excel.Functions.SPG(A35, "RD_CWOL_GLOBAL", "Issuer Credit Rating", "Local Currency LT|0")</f>
        <v>Stable</v>
      </c>
      <c r="P35" s="9" t="str">
        <f>_xll.SNL.Clients.Office.Excel.Functions.SPG(A35, "RD_RATING_ACTION_GLOBAL", "Issuer Credit Rating", "Local Currency LT|0")</f>
        <v>Downgrade | CreditWatch/Outlook (07/07/2023)</v>
      </c>
      <c r="Q35" s="10">
        <f>_xll.SNL.Clients.Office.Excel.Functions.SPG(A35, "RD_LAST_REVIEW_DATE_GLOBAL", "Issuer Credit Rating", "Local Currency LT")</f>
        <v>45775</v>
      </c>
      <c r="R35" s="10">
        <f>_xll.SNL.Clients.Office.Excel.Functions.SPG(A35, "RD_CREDIT_RATING_DATE_GLOBAL", "Issuer Credit Rating", "Local Currency LT|0")</f>
        <v>45114</v>
      </c>
      <c r="S35" s="10">
        <f>_xll.SNL.Clients.Office.Excel.Functions.SPG(A35, "RD_CREDIT_WATCH_OUTLOOK_DATE_GLOBAL", "Issuer Credit Rating", "Local Currency LT|0")</f>
        <v>45114</v>
      </c>
    </row>
    <row r="36" spans="1:19" x14ac:dyDescent="0.3">
      <c r="A36" s="14" t="s">
        <v>1069</v>
      </c>
      <c r="B36" s="10">
        <f>_xll.ciqfunctions.udf.CIQ(A36,"IQ_FIRSTPRICINGDATE")</f>
        <v>31611</v>
      </c>
      <c r="C36" s="5">
        <f>_xll.SNL.Clients.Office.Excel.Functions.SPG(A36, "SP_VOLUME_AVG_WEEKLY_TO_SHARES_OUT", , "1M")</f>
        <v>4.7575391827183156</v>
      </c>
      <c r="D36" s="5">
        <f>_xll.SNL.Clients.Office.Excel.Functions.SPG(A36, "SP_VOLUME_AVG_WEEKLY_TO_SHARES_OUT", , "3M")</f>
        <v>5.6372488635704556</v>
      </c>
      <c r="E36" s="5">
        <f>_xll.SNL.Clients.Office.Excel.Functions.SPG(A36, "SP_VOLUME_AVG_DAILY_TO_1YR_AVG_DAILY", , "1M")</f>
        <v>82.67</v>
      </c>
      <c r="F36" s="5">
        <f>_xll.SNL.Clients.Office.Excel.Functions.SPG(A36, "SP_VOLUME_AVG_DAILY_TO_1YR_AVG_DAILY", , "3M")</f>
        <v>97.95</v>
      </c>
      <c r="G36" s="9" t="str">
        <f>_xll.SNL.Clients.Office.Excel.Functions.SPG(A36, "IQ_SECTOR")</f>
        <v>Industrials</v>
      </c>
      <c r="H36" s="9" t="str">
        <f>_xll.SNL.Clients.Office.Excel.Functions.SPG(A36, "IQ_INDUSTRY_GROUP")</f>
        <v>Capital Goods</v>
      </c>
      <c r="I36" s="9" t="str">
        <f>_xll.SNL.Clients.Office.Excel.Functions.SPG(A36, "IQ_INDUSTRY")</f>
        <v>Building Products</v>
      </c>
      <c r="J36" s="9" t="str">
        <f>_xll.SNL.Clients.Office.Excel.Functions.SPG(A36, "IQ_PRIMARY_INDUSTRY")</f>
        <v>Building Products</v>
      </c>
      <c r="K36" s="9" t="str">
        <f>_xll.SNL.Clients.Office.Excel.Functions.SPG(A36, "NAICS_CODE", "Primary")</f>
        <v>337110 - Wood Kitchen Cabinet and Countertop Manufacturing</v>
      </c>
      <c r="L36" s="9" t="str">
        <f>_xll.SNL.Clients.Office.Excel.Functions.SPG(A36, "SP_TOPICTAG")</f>
        <v>Home Improvement</v>
      </c>
      <c r="M36" s="5">
        <f>_xll.SNL.Clients.Office.Excel.Functions.SPG(A36, "SP_PCT_SHARES_OWNED_ALL_INSTITUTIONS")</f>
        <v>100.17</v>
      </c>
      <c r="N36" s="9" t="str">
        <f>_xll.SNL.Clients.Office.Excel.Functions.SPG(A36, "RD_CREDIT_RATING_GLOBAL", "Issuer Credit Rating", "Local Currency LT|0")</f>
        <v>NR</v>
      </c>
      <c r="O36" s="9" t="str">
        <f>_xll.SNL.Clients.Office.Excel.Functions.SPG(A36, "RD_CWOL_GLOBAL", "Issuer Credit Rating", "Local Currency LT|0")</f>
        <v>NR</v>
      </c>
      <c r="P36" s="9" t="str">
        <f>_xll.SNL.Clients.Office.Excel.Functions.SPG(A36, "RD_RATING_ACTION_GLOBAL", "Issuer Credit Rating", "Local Currency LT|0")</f>
        <v>Not Rated | CreditWatch/Outlook (05/05/2021)</v>
      </c>
      <c r="Q36" s="10">
        <f>_xll.SNL.Clients.Office.Excel.Functions.SPG(A36, "RD_LAST_REVIEW_DATE_GLOBAL", "Issuer Credit Rating", "Local Currency LT")</f>
        <v>44321</v>
      </c>
      <c r="R36" s="10">
        <f>_xll.SNL.Clients.Office.Excel.Functions.SPG(A36, "RD_CREDIT_RATING_DATE_GLOBAL", "Issuer Credit Rating", "Local Currency LT|0")</f>
        <v>44321</v>
      </c>
      <c r="S36" s="10">
        <f>_xll.SNL.Clients.Office.Excel.Functions.SPG(A36, "RD_CREDIT_WATCH_OUTLOOK_DATE_GLOBAL", "Issuer Credit Rating", "Local Currency LT|0")</f>
        <v>44321</v>
      </c>
    </row>
    <row r="37" spans="1:19" x14ac:dyDescent="0.3">
      <c r="A37" s="14" t="s">
        <v>1070</v>
      </c>
      <c r="B37" s="10">
        <f>_xll.ciqfunctions.udf.CIQ(A37,"IQ_FIRSTPRICINGDATE")</f>
        <v>34473</v>
      </c>
      <c r="C37" s="5">
        <f>_xll.SNL.Clients.Office.Excel.Functions.SPG(A37, "SP_VOLUME_AVG_WEEKLY_TO_SHARES_OUT", , "1M")</f>
        <v>3.319682401833584</v>
      </c>
      <c r="D37" s="5">
        <f>_xll.SNL.Clients.Office.Excel.Functions.SPG(A37, "SP_VOLUME_AVG_WEEKLY_TO_SHARES_OUT", , "3M")</f>
        <v>3.4738812074170138</v>
      </c>
      <c r="E37" s="5">
        <f>_xll.SNL.Clients.Office.Excel.Functions.SPG(A37, "SP_VOLUME_AVG_DAILY_TO_1YR_AVG_DAILY", , "1M")</f>
        <v>113.78</v>
      </c>
      <c r="F37" s="5">
        <f>_xll.SNL.Clients.Office.Excel.Functions.SPG(A37, "SP_VOLUME_AVG_DAILY_TO_1YR_AVG_DAILY", , "3M")</f>
        <v>119.07</v>
      </c>
      <c r="G37" s="9" t="str">
        <f>_xll.SNL.Clients.Office.Excel.Functions.SPG(A37, "IQ_SECTOR")</f>
        <v>Financials</v>
      </c>
      <c r="H37" s="9" t="str">
        <f>_xll.SNL.Clients.Office.Excel.Functions.SPG(A37, "IQ_INDUSTRY_GROUP")</f>
        <v>Banks</v>
      </c>
      <c r="I37" s="9" t="str">
        <f>_xll.SNL.Clients.Office.Excel.Functions.SPG(A37, "IQ_INDUSTRY")</f>
        <v>Banks</v>
      </c>
      <c r="J37" s="9" t="str">
        <f>_xll.SNL.Clients.Office.Excel.Functions.SPG(A37, "IQ_PRIMARY_INDUSTRY")</f>
        <v>Regional Banks</v>
      </c>
      <c r="K37" s="9" t="str">
        <f>_xll.SNL.Clients.Office.Excel.Functions.SPG(A37, "NAICS_CODE", "Primary")</f>
        <v>522110 - Commercial Banking</v>
      </c>
      <c r="L37" s="9" t="str">
        <f>_xll.SNL.Clients.Office.Excel.Functions.SPG(A37, "SP_TOPICTAG")</f>
        <v>Consumer Lending; Farming; Banking as a Service</v>
      </c>
      <c r="M37" s="5">
        <f>_xll.SNL.Clients.Office.Excel.Functions.SPG(A37, "SP_PCT_SHARES_OWNED_ALL_INSTITUTIONS")</f>
        <v>92.4</v>
      </c>
      <c r="N37" s="9" t="str">
        <f>_xll.SNL.Clients.Office.Excel.Functions.SPG(A37, "RD_CREDIT_RATING_GLOBAL", "Issuer Credit Rating", "Local Currency LT|0")</f>
        <v/>
      </c>
      <c r="O37" s="9" t="str">
        <f>_xll.SNL.Clients.Office.Excel.Functions.SPG(A37, "RD_CWOL_GLOBAL", "Issuer Credit Rating", "Local Currency LT|0")</f>
        <v/>
      </c>
      <c r="P37" s="9" t="str">
        <f>_xll.SNL.Clients.Office.Excel.Functions.SPG(A37, "RD_RATING_ACTION_GLOBAL", "Issuer Credit Rating", "Local Currency LT|0")</f>
        <v/>
      </c>
      <c r="Q37" s="10" t="str">
        <f>_xll.SNL.Clients.Office.Excel.Functions.SPG(A37, "RD_LAST_REVIEW_DATE_GLOBAL", "Issuer Credit Rating", "Local Currency LT")</f>
        <v/>
      </c>
      <c r="R37" s="10" t="str">
        <f>_xll.SNL.Clients.Office.Excel.Functions.SPG(A37, "RD_CREDIT_RATING_DATE_GLOBAL", "Issuer Credit Rating", "Local Currency LT|0")</f>
        <v/>
      </c>
      <c r="S37" s="10" t="str">
        <f>_xll.SNL.Clients.Office.Excel.Functions.SPG(A37, "RD_CREDIT_WATCH_OUTLOOK_DATE_GLOBAL", "Issuer Credit Rating", "Local Currency LT|0")</f>
        <v/>
      </c>
    </row>
    <row r="38" spans="1:19" x14ac:dyDescent="0.3">
      <c r="A38" s="14" t="s">
        <v>1071</v>
      </c>
      <c r="B38" s="10">
        <f>_xll.ciqfunctions.udf.CIQ(A38,"IQ_FIRSTPRICINGDATE")</f>
        <v>38674</v>
      </c>
      <c r="C38" s="5">
        <f>_xll.SNL.Clients.Office.Excel.Functions.SPG(A38, "SP_VOLUME_AVG_WEEKLY_TO_SHARES_OUT", , "1M")</f>
        <v>2.6951404485683583</v>
      </c>
      <c r="D38" s="5">
        <f>_xll.SNL.Clients.Office.Excel.Functions.SPG(A38, "SP_VOLUME_AVG_WEEKLY_TO_SHARES_OUT", , "3M")</f>
        <v>2.6702922585701447</v>
      </c>
      <c r="E38" s="5">
        <f>_xll.SNL.Clients.Office.Excel.Functions.SPG(A38, "SP_VOLUME_AVG_DAILY_TO_1YR_AVG_DAILY", , "1M")</f>
        <v>93.14</v>
      </c>
      <c r="F38" s="5">
        <f>_xll.SNL.Clients.Office.Excel.Functions.SPG(A38, "SP_VOLUME_AVG_DAILY_TO_1YR_AVG_DAILY", , "3M")</f>
        <v>92.29</v>
      </c>
      <c r="G38" s="9" t="str">
        <f>_xll.SNL.Clients.Office.Excel.Functions.SPG(A38, "IQ_SECTOR")</f>
        <v>Financials</v>
      </c>
      <c r="H38" s="9" t="str">
        <f>_xll.SNL.Clients.Office.Excel.Functions.SPG(A38, "IQ_INDUSTRY_GROUP")</f>
        <v>Insurance</v>
      </c>
      <c r="I38" s="9" t="str">
        <f>_xll.SNL.Clients.Office.Excel.Functions.SPG(A38, "IQ_INDUSTRY")</f>
        <v>Insurance</v>
      </c>
      <c r="J38" s="9" t="str">
        <f>_xll.SNL.Clients.Office.Excel.Functions.SPG(A38, "IQ_PRIMARY_INDUSTRY")</f>
        <v>Property and Casualty Insurance</v>
      </c>
      <c r="K38" s="9" t="str">
        <f>_xll.SNL.Clients.Office.Excel.Functions.SPG(A38, "NAICS_CODE", "Primary")</f>
        <v>524126 - Direct Property and Casualty Insurance Carriers</v>
      </c>
      <c r="L38" s="9" t="str">
        <f>_xll.SNL.Clients.Office.Excel.Functions.SPG(A38, "SP_TOPICTAG")</f>
        <v>Employee Benefits</v>
      </c>
      <c r="M38" s="5">
        <f>_xll.SNL.Clients.Office.Excel.Functions.SPG(A38, "SP_PCT_SHARES_OWNED_ALL_INSTITUTIONS")</f>
        <v>99.86</v>
      </c>
      <c r="N38" s="9" t="str">
        <f>_xll.SNL.Clients.Office.Excel.Functions.SPG(A38, "RD_CREDIT_RATING_GLOBAL", "Issuer Credit Rating", "Local Currency LT|0")</f>
        <v/>
      </c>
      <c r="O38" s="9" t="str">
        <f>_xll.SNL.Clients.Office.Excel.Functions.SPG(A38, "RD_CWOL_GLOBAL", "Issuer Credit Rating", "Local Currency LT|0")</f>
        <v/>
      </c>
      <c r="P38" s="9" t="str">
        <f>_xll.SNL.Clients.Office.Excel.Functions.SPG(A38, "RD_RATING_ACTION_GLOBAL", "Issuer Credit Rating", "Local Currency LT|0")</f>
        <v/>
      </c>
      <c r="Q38" s="10" t="str">
        <f>_xll.SNL.Clients.Office.Excel.Functions.SPG(A38, "RD_LAST_REVIEW_DATE_GLOBAL", "Issuer Credit Rating", "Local Currency LT")</f>
        <v/>
      </c>
      <c r="R38" s="10" t="str">
        <f>_xll.SNL.Clients.Office.Excel.Functions.SPG(A38, "RD_CREDIT_RATING_DATE_GLOBAL", "Issuer Credit Rating", "Local Currency LT|0")</f>
        <v/>
      </c>
      <c r="S38" s="10" t="str">
        <f>_xll.SNL.Clients.Office.Excel.Functions.SPG(A38, "RD_CREDIT_WATCH_OUTLOOK_DATE_GLOBAL", "Issuer Credit Rating", "Local Currency LT|0")</f>
        <v/>
      </c>
    </row>
    <row r="39" spans="1:19" x14ac:dyDescent="0.3">
      <c r="A39" s="14" t="s">
        <v>1072</v>
      </c>
      <c r="B39" s="10">
        <f>_xll.ciqfunctions.udf.CIQ(A39,"IQ_FIRSTPRICINGDATE")</f>
        <v>37208</v>
      </c>
      <c r="C39" s="5">
        <f>_xll.SNL.Clients.Office.Excel.Functions.SPG(A39, "SP_VOLUME_AVG_WEEKLY_TO_SHARES_OUT", , "1M")</f>
        <v>13.285763096535428</v>
      </c>
      <c r="D39" s="5">
        <f>_xll.SNL.Clients.Office.Excel.Functions.SPG(A39, "SP_VOLUME_AVG_WEEKLY_TO_SHARES_OUT", , "3M")</f>
        <v>13.837138274999273</v>
      </c>
      <c r="E39" s="5">
        <f>_xll.SNL.Clients.Office.Excel.Functions.SPG(A39, "SP_VOLUME_AVG_DAILY_TO_1YR_AVG_DAILY", , "1M")</f>
        <v>111.05</v>
      </c>
      <c r="F39" s="5">
        <f>_xll.SNL.Clients.Office.Excel.Functions.SPG(A39, "SP_VOLUME_AVG_DAILY_TO_1YR_AVG_DAILY", , "3M")</f>
        <v>115.66</v>
      </c>
      <c r="G39" s="9" t="str">
        <f>_xll.SNL.Clients.Office.Excel.Functions.SPG(A39, "IQ_SECTOR")</f>
        <v>Health Care</v>
      </c>
      <c r="H39" s="9" t="str">
        <f>_xll.SNL.Clients.Office.Excel.Functions.SPG(A39, "IQ_INDUSTRY_GROUP")</f>
        <v>Health Care Equipment and Services</v>
      </c>
      <c r="I39" s="9" t="str">
        <f>_xll.SNL.Clients.Office.Excel.Functions.SPG(A39, "IQ_INDUSTRY")</f>
        <v>Health Care Providers and Services</v>
      </c>
      <c r="J39" s="9" t="str">
        <f>_xll.SNL.Clients.Office.Excel.Functions.SPG(A39, "IQ_PRIMARY_INDUSTRY")</f>
        <v>Health Care Services</v>
      </c>
      <c r="K39" s="9" t="str">
        <f>_xll.SNL.Clients.Office.Excel.Functions.SPG(A39, "NAICS_CODE", "Primary")</f>
        <v>561311 - Employment Placement Agencies</v>
      </c>
      <c r="L39" s="9" t="str">
        <f>_xll.SNL.Clients.Office.Excel.Functions.SPG(A39, "SP_TOPICTAG")</f>
        <v>Predictive Analytics; Process Automation; WorkTech</v>
      </c>
      <c r="M39" s="5">
        <f>_xll.SNL.Clients.Office.Excel.Functions.SPG(A39, "SP_PCT_SHARES_OWNED_ALL_INSTITUTIONS")</f>
        <v>105.74</v>
      </c>
      <c r="N39" s="9" t="str">
        <f>_xll.SNL.Clients.Office.Excel.Functions.SPG(A39, "RD_CREDIT_RATING_GLOBAL", "Issuer Credit Rating", "Local Currency LT|0")</f>
        <v>BB</v>
      </c>
      <c r="O39" s="9" t="str">
        <f>_xll.SNL.Clients.Office.Excel.Functions.SPG(A39, "RD_CWOL_GLOBAL", "Issuer Credit Rating", "Local Currency LT|0")</f>
        <v>Stable</v>
      </c>
      <c r="P39" s="9" t="str">
        <f>_xll.SNL.Clients.Office.Excel.Functions.SPG(A39, "RD_RATING_ACTION_GLOBAL", "Issuer Credit Rating", "Local Currency LT|0")</f>
        <v>Downgrade | CreditWatch/Outlook (11/18/2024)</v>
      </c>
      <c r="Q39" s="10">
        <f>_xll.SNL.Clients.Office.Excel.Functions.SPG(A39, "RD_LAST_REVIEW_DATE_GLOBAL", "Issuer Credit Rating", "Local Currency LT")</f>
        <v>45695</v>
      </c>
      <c r="R39" s="10">
        <f>_xll.SNL.Clients.Office.Excel.Functions.SPG(A39, "RD_CREDIT_RATING_DATE_GLOBAL", "Issuer Credit Rating", "Local Currency LT|0")</f>
        <v>45614</v>
      </c>
      <c r="S39" s="10">
        <f>_xll.SNL.Clients.Office.Excel.Functions.SPG(A39, "RD_CREDIT_WATCH_OUTLOOK_DATE_GLOBAL", "Issuer Credit Rating", "Local Currency LT|0")</f>
        <v>45614</v>
      </c>
    </row>
    <row r="40" spans="1:19" x14ac:dyDescent="0.3">
      <c r="A40" s="14" t="s">
        <v>1073</v>
      </c>
      <c r="B40" s="10">
        <f>_xll.ciqfunctions.udf.CIQ(A40,"IQ_FIRSTPRICINGDATE")</f>
        <v>41816</v>
      </c>
      <c r="C40" s="5">
        <f>_xll.SNL.Clients.Office.Excel.Functions.SPG(A40, "SP_VOLUME_AVG_WEEKLY_TO_SHARES_OUT", , "1M")</f>
        <v>5.7638798616322884</v>
      </c>
      <c r="D40" s="5">
        <f>_xll.SNL.Clients.Office.Excel.Functions.SPG(A40, "SP_VOLUME_AVG_WEEKLY_TO_SHARES_OUT", , "3M")</f>
        <v>6.8049088055734357</v>
      </c>
      <c r="E40" s="5">
        <f>_xll.SNL.Clients.Office.Excel.Functions.SPG(A40, "SP_VOLUME_AVG_DAILY_TO_1YR_AVG_DAILY", , "1M")</f>
        <v>113.91</v>
      </c>
      <c r="F40" s="5">
        <f>_xll.SNL.Clients.Office.Excel.Functions.SPG(A40, "SP_VOLUME_AVG_DAILY_TO_1YR_AVG_DAILY", , "3M")</f>
        <v>134.49</v>
      </c>
      <c r="G40" s="9" t="str">
        <f>_xll.SNL.Clients.Office.Excel.Functions.SPG(A40, "IQ_SECTOR")</f>
        <v>Health Care</v>
      </c>
      <c r="H40" s="9" t="str">
        <f>_xll.SNL.Clients.Office.Excel.Functions.SPG(A40, "IQ_INDUSTRY_GROUP")</f>
        <v>Pharmaceuticals, Biotechnology and Life Sciences</v>
      </c>
      <c r="I40" s="9" t="str">
        <f>_xll.SNL.Clients.Office.Excel.Functions.SPG(A40, "IQ_INDUSTRY")</f>
        <v>Pharmaceuticals</v>
      </c>
      <c r="J40" s="9" t="str">
        <f>_xll.SNL.Clients.Office.Excel.Functions.SPG(A40, "IQ_PRIMARY_INDUSTRY")</f>
        <v>Pharmaceuticals</v>
      </c>
      <c r="K40" s="9" t="str">
        <f>_xll.SNL.Clients.Office.Excel.Functions.SPG(A40, "NAICS_CODE", "Primary")</f>
        <v>325412 - Pharmaceutical Preparation Manufacturing</v>
      </c>
      <c r="L40" s="9" t="str">
        <f>_xll.SNL.Clients.Office.Excel.Functions.SPG(A40, "SP_TOPICTAG")</f>
        <v>Health Diagnostics; Fertility; Diabetes; Chronic Diseases; Immunology; Pain Management; Respiratory</v>
      </c>
      <c r="M40" s="5">
        <f>_xll.SNL.Clients.Office.Excel.Functions.SPG(A40, "SP_PCT_SHARES_OWNED_ALL_INSTITUTIONS")</f>
        <v>70.97</v>
      </c>
      <c r="N40" s="9" t="str">
        <f>_xll.SNL.Clients.Office.Excel.Functions.SPG(A40, "RD_CREDIT_RATING_GLOBAL", "Issuer Credit Rating", "Local Currency LT|0")</f>
        <v/>
      </c>
      <c r="O40" s="9" t="str">
        <f>_xll.SNL.Clients.Office.Excel.Functions.SPG(A40, "RD_CWOL_GLOBAL", "Issuer Credit Rating", "Local Currency LT|0")</f>
        <v/>
      </c>
      <c r="P40" s="9" t="str">
        <f>_xll.SNL.Clients.Office.Excel.Functions.SPG(A40, "RD_RATING_ACTION_GLOBAL", "Issuer Credit Rating", "Local Currency LT|0")</f>
        <v/>
      </c>
      <c r="Q40" s="10" t="str">
        <f>_xll.SNL.Clients.Office.Excel.Functions.SPG(A40, "RD_LAST_REVIEW_DATE_GLOBAL", "Issuer Credit Rating", "Local Currency LT")</f>
        <v/>
      </c>
      <c r="R40" s="10" t="str">
        <f>_xll.SNL.Clients.Office.Excel.Functions.SPG(A40, "RD_CREDIT_RATING_DATE_GLOBAL", "Issuer Credit Rating", "Local Currency LT|0")</f>
        <v/>
      </c>
      <c r="S40" s="10" t="str">
        <f>_xll.SNL.Clients.Office.Excel.Functions.SPG(A40, "RD_CREDIT_WATCH_OUTLOOK_DATE_GLOBAL", "Issuer Credit Rating", "Local Currency LT|0")</f>
        <v/>
      </c>
    </row>
    <row r="41" spans="1:19" x14ac:dyDescent="0.3">
      <c r="A41" s="14" t="s">
        <v>2031</v>
      </c>
      <c r="B41" s="10">
        <f>_xll.ciqfunctions.udf.CIQ(A41,"IQ_FIRSTPRICINGDATE")</f>
        <v>43010</v>
      </c>
      <c r="C41" s="5">
        <f>_xll.SNL.Clients.Office.Excel.Functions.SPG(A41, "SP_VOLUME_AVG_WEEKLY_TO_SHARES_OUT", , "1M")</f>
        <v>15.223152521174965</v>
      </c>
      <c r="D41" s="5">
        <f>_xll.SNL.Clients.Office.Excel.Functions.SPG(A41, "SP_VOLUME_AVG_WEEKLY_TO_SHARES_OUT", , "3M")</f>
        <v>10.889890067767855</v>
      </c>
      <c r="E41" s="5">
        <f>_xll.SNL.Clients.Office.Excel.Functions.SPG(A41, "SP_VOLUME_AVG_DAILY_TO_1YR_AVG_DAILY", , "1M")</f>
        <v>452.39</v>
      </c>
      <c r="F41" s="5">
        <f>_xll.SNL.Clients.Office.Excel.Functions.SPG(A41, "SP_VOLUME_AVG_DAILY_TO_1YR_AVG_DAILY", , "3M")</f>
        <v>323.62</v>
      </c>
      <c r="G41" s="9" t="str">
        <f>_xll.SNL.Clients.Office.Excel.Functions.SPG(A41, "IQ_SECTOR")</f>
        <v>Communication Services</v>
      </c>
      <c r="H41" s="9" t="str">
        <f>_xll.SNL.Clients.Office.Excel.Functions.SPG(A41, "IQ_INDUSTRY_GROUP")</f>
        <v>Media and Entertainment</v>
      </c>
      <c r="I41" s="9" t="str">
        <f>_xll.SNL.Clients.Office.Excel.Functions.SPG(A41, "IQ_INDUSTRY")</f>
        <v>Interactive Media and Services</v>
      </c>
      <c r="J41" s="9" t="str">
        <f>_xll.SNL.Clients.Office.Excel.Functions.SPG(A41, "IQ_PRIMARY_INDUSTRY")</f>
        <v>Interactive Media and Services</v>
      </c>
      <c r="K41" s="9" t="str">
        <f>_xll.SNL.Clients.Office.Excel.Functions.SPG(A41, "NAICS_CODE", "Primary")</f>
        <v>519290 - Web Search Portals and All Other Information Services</v>
      </c>
      <c r="L41" s="9" t="str">
        <f>_xll.SNL.Clients.Office.Excel.Functions.SPG(A41, "SP_TOPICTAG")</f>
        <v>Digital Media; Home Improvement; Marketing Automation; Social Media Advertising; Employee Benefits</v>
      </c>
      <c r="M41" s="5">
        <f>_xll.SNL.Clients.Office.Excel.Functions.SPG(A41, "SP_PCT_SHARES_OWNED_ALL_INSTITUTIONS")</f>
        <v>21.48</v>
      </c>
      <c r="N41" s="9" t="str">
        <f>_xll.SNL.Clients.Office.Excel.Functions.SPG(A41, "RD_CREDIT_RATING_GLOBAL", "Issuer Credit Rating", "Local Currency LT|0")</f>
        <v>B</v>
      </c>
      <c r="O41" s="9" t="str">
        <f>_xll.SNL.Clients.Office.Excel.Functions.SPG(A41, "RD_CWOL_GLOBAL", "Issuer Credit Rating", "Local Currency LT|0")</f>
        <v>Stable</v>
      </c>
      <c r="P41" s="9" t="str">
        <f>_xll.SNL.Clients.Office.Excel.Functions.SPG(A41, "RD_RATING_ACTION_GLOBAL", "Issuer Credit Rating", "Local Currency LT|0")</f>
        <v>CreditWatch/Outlook (04/08/2025)</v>
      </c>
      <c r="Q41" s="10">
        <f>_xll.SNL.Clients.Office.Excel.Functions.SPG(A41, "RD_LAST_REVIEW_DATE_GLOBAL", "Issuer Credit Rating", "Local Currency LT")</f>
        <v>45768</v>
      </c>
      <c r="R41" s="10">
        <f>_xll.SNL.Clients.Office.Excel.Functions.SPG(A41, "RD_CREDIT_RATING_DATE_GLOBAL", "Issuer Credit Rating", "Local Currency LT|0")</f>
        <v>44841</v>
      </c>
      <c r="S41" s="10">
        <f>_xll.SNL.Clients.Office.Excel.Functions.SPG(A41, "RD_CREDIT_WATCH_OUTLOOK_DATE_GLOBAL", "Issuer Credit Rating", "Local Currency LT|0")</f>
        <v>45755</v>
      </c>
    </row>
    <row r="42" spans="1:19" x14ac:dyDescent="0.3">
      <c r="A42" s="14" t="s">
        <v>1074</v>
      </c>
      <c r="B42" s="10">
        <f>_xll.ciqfunctions.udf.CIQ(A42,"IQ_FIRSTPRICINGDATE")</f>
        <v>41446</v>
      </c>
      <c r="C42" s="5">
        <f>_xll.SNL.Clients.Office.Excel.Functions.SPG(A42, "SP_VOLUME_AVG_WEEKLY_TO_SHARES_OUT", , "1M")</f>
        <v>11.379551756325661</v>
      </c>
      <c r="D42" s="5">
        <f>_xll.SNL.Clients.Office.Excel.Functions.SPG(A42, "SP_VOLUME_AVG_WEEKLY_TO_SHARES_OUT", , "3M")</f>
        <v>10.145128324131637</v>
      </c>
      <c r="E42" s="5">
        <f>_xll.SNL.Clients.Office.Excel.Functions.SPG(A42, "SP_VOLUME_AVG_DAILY_TO_1YR_AVG_DAILY", , "1M")</f>
        <v>152.77000000000001</v>
      </c>
      <c r="F42" s="5">
        <f>_xll.SNL.Clients.Office.Excel.Functions.SPG(A42, "SP_VOLUME_AVG_DAILY_TO_1YR_AVG_DAILY", , "3M")</f>
        <v>136.19999999999999</v>
      </c>
      <c r="G42" s="9" t="str">
        <f>_xll.SNL.Clients.Office.Excel.Functions.SPG(A42, "IQ_SECTOR")</f>
        <v>Health Care</v>
      </c>
      <c r="H42" s="9" t="str">
        <f>_xll.SNL.Clients.Office.Excel.Functions.SPG(A42, "IQ_INDUSTRY_GROUP")</f>
        <v>Pharmaceuticals, Biotechnology and Life Sciences</v>
      </c>
      <c r="I42" s="9" t="str">
        <f>_xll.SNL.Clients.Office.Excel.Functions.SPG(A42, "IQ_INDUSTRY")</f>
        <v>Pharmaceuticals</v>
      </c>
      <c r="J42" s="9" t="str">
        <f>_xll.SNL.Clients.Office.Excel.Functions.SPG(A42, "IQ_PRIMARY_INDUSTRY")</f>
        <v>Pharmaceuticals</v>
      </c>
      <c r="K42" s="9" t="str">
        <f>_xll.SNL.Clients.Office.Excel.Functions.SPG(A42, "NAICS_CODE", "Primary")</f>
        <v>325412 - Pharmaceutical Preparation Manufacturing</v>
      </c>
      <c r="L42" s="9" t="str">
        <f>_xll.SNL.Clients.Office.Excel.Functions.SPG(A42, "SP_TOPICTAG")</f>
        <v>Health Diagnostics; Diabetes; Chronic Diseases; Inflammation; Nephrology; Ophthalmology; Pulmonology</v>
      </c>
      <c r="M42" s="5">
        <f>_xll.SNL.Clients.Office.Excel.Functions.SPG(A42, "SP_PCT_SHARES_OWNED_ALL_INSTITUTIONS")</f>
        <v>101.13</v>
      </c>
      <c r="N42" s="9" t="str">
        <f>_xll.SNL.Clients.Office.Excel.Functions.SPG(A42, "RD_CREDIT_RATING_GLOBAL", "Issuer Credit Rating", "Local Currency LT|0")</f>
        <v>BB-</v>
      </c>
      <c r="O42" s="9" t="str">
        <f>_xll.SNL.Clients.Office.Excel.Functions.SPG(A42, "RD_CWOL_GLOBAL", "Issuer Credit Rating", "Local Currency LT|0")</f>
        <v>Stable</v>
      </c>
      <c r="P42" s="9" t="str">
        <f>_xll.SNL.Clients.Office.Excel.Functions.SPG(A42, "RD_RATING_ACTION_GLOBAL", "Issuer Credit Rating", "Local Currency LT|0")</f>
        <v>Upgrade | CreditWatch/Outlook (06/27/2024)</v>
      </c>
      <c r="Q42" s="10">
        <f>_xll.SNL.Clients.Office.Excel.Functions.SPG(A42, "RD_LAST_REVIEW_DATE_GLOBAL", "Issuer Credit Rating", "Local Currency LT")</f>
        <v>45509</v>
      </c>
      <c r="R42" s="10">
        <f>_xll.SNL.Clients.Office.Excel.Functions.SPG(A42, "RD_CREDIT_RATING_DATE_GLOBAL", "Issuer Credit Rating", "Local Currency LT|0")</f>
        <v>45470</v>
      </c>
      <c r="S42" s="10">
        <f>_xll.SNL.Clients.Office.Excel.Functions.SPG(A42, "RD_CREDIT_WATCH_OUTLOOK_DATE_GLOBAL", "Issuer Credit Rating", "Local Currency LT|0")</f>
        <v>45470</v>
      </c>
    </row>
    <row r="43" spans="1:19" x14ac:dyDescent="0.3">
      <c r="A43" s="14" t="s">
        <v>1075</v>
      </c>
      <c r="B43" s="10">
        <f>_xll.ciqfunctions.udf.CIQ(A43,"IQ_FIRSTPRICINGDATE")</f>
        <v>26647</v>
      </c>
      <c r="C43" s="5">
        <f>_xll.SNL.Clients.Office.Excel.Functions.SPG(A43, "SP_VOLUME_AVG_WEEKLY_TO_SHARES_OUT", , "1M")</f>
        <v>4.7996616042317894</v>
      </c>
      <c r="D43" s="5">
        <f>_xll.SNL.Clients.Office.Excel.Functions.SPG(A43, "SP_VOLUME_AVG_WEEKLY_TO_SHARES_OUT", , "3M")</f>
        <v>5.210596239337276</v>
      </c>
      <c r="E43" s="5">
        <f>_xll.SNL.Clients.Office.Excel.Functions.SPG(A43, "SP_VOLUME_AVG_DAILY_TO_1YR_AVG_DAILY", , "1M")</f>
        <v>107.5</v>
      </c>
      <c r="F43" s="5">
        <f>_xll.SNL.Clients.Office.Excel.Functions.SPG(A43, "SP_VOLUME_AVG_DAILY_TO_1YR_AVG_DAILY", , "3M")</f>
        <v>116.7</v>
      </c>
      <c r="G43" s="9" t="str">
        <f>_xll.SNL.Clients.Office.Excel.Functions.SPG(A43, "IQ_SECTOR")</f>
        <v>Industrials</v>
      </c>
      <c r="H43" s="9" t="str">
        <f>_xll.SNL.Clients.Office.Excel.Functions.SPG(A43, "IQ_INDUSTRY_GROUP")</f>
        <v>Capital Goods</v>
      </c>
      <c r="I43" s="9" t="str">
        <f>_xll.SNL.Clients.Office.Excel.Functions.SPG(A43, "IQ_INDUSTRY")</f>
        <v>Building Products</v>
      </c>
      <c r="J43" s="9" t="str">
        <f>_xll.SNL.Clients.Office.Excel.Functions.SPG(A43, "IQ_PRIMARY_INDUSTRY")</f>
        <v>Building Products</v>
      </c>
      <c r="K43" s="9" t="str">
        <f>_xll.SNL.Clients.Office.Excel.Functions.SPG(A43, "NAICS_CODE", "Primary")</f>
        <v>327215 - Glass Product Manufacturing Made of Purchased Glass</v>
      </c>
      <c r="L43" s="9" t="str">
        <f>_xll.SNL.Clients.Office.Excel.Functions.SPG(A43, "SP_TOPICTAG")</f>
        <v>Energy Storage; Environmental Consulting; Pollution Control</v>
      </c>
      <c r="M43" s="5">
        <f>_xll.SNL.Clients.Office.Excel.Functions.SPG(A43, "SP_PCT_SHARES_OWNED_ALL_INSTITUTIONS")</f>
        <v>92.71</v>
      </c>
      <c r="N43" s="9" t="str">
        <f>_xll.SNL.Clients.Office.Excel.Functions.SPG(A43, "RD_CREDIT_RATING_GLOBAL", "Issuer Credit Rating", "Local Currency LT|0")</f>
        <v/>
      </c>
      <c r="O43" s="9" t="str">
        <f>_xll.SNL.Clients.Office.Excel.Functions.SPG(A43, "RD_CWOL_GLOBAL", "Issuer Credit Rating", "Local Currency LT|0")</f>
        <v/>
      </c>
      <c r="P43" s="9" t="str">
        <f>_xll.SNL.Clients.Office.Excel.Functions.SPG(A43, "RD_RATING_ACTION_GLOBAL", "Issuer Credit Rating", "Local Currency LT|0")</f>
        <v/>
      </c>
      <c r="Q43" s="10" t="str">
        <f>_xll.SNL.Clients.Office.Excel.Functions.SPG(A43, "RD_LAST_REVIEW_DATE_GLOBAL", "Issuer Credit Rating", "Local Currency LT")</f>
        <v/>
      </c>
      <c r="R43" s="10" t="str">
        <f>_xll.SNL.Clients.Office.Excel.Functions.SPG(A43, "RD_CREDIT_RATING_DATE_GLOBAL", "Issuer Credit Rating", "Local Currency LT|0")</f>
        <v/>
      </c>
      <c r="S43" s="10" t="str">
        <f>_xll.SNL.Clients.Office.Excel.Functions.SPG(A43, "RD_CREDIT_WATCH_OUTLOOK_DATE_GLOBAL", "Issuer Credit Rating", "Local Currency LT|0")</f>
        <v/>
      </c>
    </row>
    <row r="44" spans="1:19" x14ac:dyDescent="0.3">
      <c r="A44" s="14" t="s">
        <v>1076</v>
      </c>
      <c r="B44" s="10">
        <f>_xll.ciqfunctions.udf.CIQ(A44,"IQ_FIRSTPRICINGDATE")</f>
        <v>40080</v>
      </c>
      <c r="C44" s="5">
        <f>_xll.SNL.Clients.Office.Excel.Functions.SPG(A44, "SP_VOLUME_AVG_WEEKLY_TO_SHARES_OUT", , "1M")</f>
        <v>4.5119342636966859</v>
      </c>
      <c r="D44" s="5">
        <f>_xll.SNL.Clients.Office.Excel.Functions.SPG(A44, "SP_VOLUME_AVG_WEEKLY_TO_SHARES_OUT", , "3M")</f>
        <v>4.3963253446947608</v>
      </c>
      <c r="E44" s="5">
        <f>_xll.SNL.Clients.Office.Excel.Functions.SPG(A44, "SP_VOLUME_AVG_DAILY_TO_1YR_AVG_DAILY", , "1M")</f>
        <v>112.78</v>
      </c>
      <c r="F44" s="5">
        <f>_xll.SNL.Clients.Office.Excel.Functions.SPG(A44, "SP_VOLUME_AVG_DAILY_TO_1YR_AVG_DAILY", , "3M")</f>
        <v>109.89</v>
      </c>
      <c r="G44" s="9" t="str">
        <f>_xll.SNL.Clients.Office.Excel.Functions.SPG(A44, "IQ_SECTOR")</f>
        <v>Financials</v>
      </c>
      <c r="H44" s="9" t="str">
        <f>_xll.SNL.Clients.Office.Excel.Functions.SPG(A44, "IQ_INDUSTRY_GROUP")</f>
        <v>Financial Services</v>
      </c>
      <c r="I44" s="9" t="str">
        <f>_xll.SNL.Clients.Office.Excel.Functions.SPG(A44, "IQ_INDUSTRY")</f>
        <v>Mortgage Real Estate Investment Trusts (REITs)</v>
      </c>
      <c r="J44" s="9" t="str">
        <f>_xll.SNL.Clients.Office.Excel.Functions.SPG(A44, "IQ_PRIMARY_INDUSTRY")</f>
        <v>Mortgage REITs</v>
      </c>
      <c r="K44" s="9" t="str">
        <f>_xll.SNL.Clients.Office.Excel.Functions.SPG(A44, "NAICS_CODE", "Primary")</f>
        <v>52599 - Other Financial Vehicles</v>
      </c>
      <c r="L44" s="9" t="str">
        <f>_xll.SNL.Clients.Office.Excel.Functions.SPG(A44, "SP_TOPICTAG")</f>
        <v/>
      </c>
      <c r="M44" s="5">
        <f>_xll.SNL.Clients.Office.Excel.Functions.SPG(A44, "SP_PCT_SHARES_OWNED_ALL_INSTITUTIONS")</f>
        <v>60.57</v>
      </c>
      <c r="N44" s="9" t="str">
        <f>_xll.SNL.Clients.Office.Excel.Functions.SPG(A44, "RD_CREDIT_RATING_GLOBAL", "Issuer Credit Rating", "Local Currency LT|0")</f>
        <v>B+</v>
      </c>
      <c r="O44" s="9" t="str">
        <f>_xll.SNL.Clients.Office.Excel.Functions.SPG(A44, "RD_CWOL_GLOBAL", "Issuer Credit Rating", "Local Currency LT|0")</f>
        <v>Stable</v>
      </c>
      <c r="P44" s="9" t="str">
        <f>_xll.SNL.Clients.Office.Excel.Functions.SPG(A44, "RD_RATING_ACTION_GLOBAL", "Issuer Credit Rating", "Local Currency LT|0")</f>
        <v>CreditWatch/Outlook (06/07/2021)</v>
      </c>
      <c r="Q44" s="10">
        <f>_xll.SNL.Clients.Office.Excel.Functions.SPG(A44, "RD_LAST_REVIEW_DATE_GLOBAL", "Issuer Credit Rating", "Local Currency LT")</f>
        <v>45709</v>
      </c>
      <c r="R44" s="10">
        <f>_xll.SNL.Clients.Office.Excel.Functions.SPG(A44, "RD_CREDIT_RATING_DATE_GLOBAL", "Issuer Credit Rating", "Local Currency LT|0")</f>
        <v>43916</v>
      </c>
      <c r="S44" s="10">
        <f>_xll.SNL.Clients.Office.Excel.Functions.SPG(A44, "RD_CREDIT_WATCH_OUTLOOK_DATE_GLOBAL", "Issuer Credit Rating", "Local Currency LT|0")</f>
        <v>44354</v>
      </c>
    </row>
    <row r="45" spans="1:19" x14ac:dyDescent="0.3">
      <c r="A45" s="14" t="s">
        <v>1077</v>
      </c>
      <c r="B45" s="10">
        <f>_xll.ciqfunctions.udf.CIQ(A45,"IQ_FIRSTPRICINGDATE")</f>
        <v>42143</v>
      </c>
      <c r="C45" s="5">
        <f>_xll.SNL.Clients.Office.Excel.Functions.SPG(A45, "SP_VOLUME_AVG_WEEKLY_TO_SHARES_OUT", , "1M")</f>
        <v>5.788055736083459</v>
      </c>
      <c r="D45" s="5">
        <f>_xll.SNL.Clients.Office.Excel.Functions.SPG(A45, "SP_VOLUME_AVG_WEEKLY_TO_SHARES_OUT", , "3M")</f>
        <v>6.4379777889668528</v>
      </c>
      <c r="E45" s="5">
        <f>_xll.SNL.Clients.Office.Excel.Functions.SPG(A45, "SP_VOLUME_AVG_DAILY_TO_1YR_AVG_DAILY", , "1M")</f>
        <v>122.13</v>
      </c>
      <c r="F45" s="5">
        <f>_xll.SNL.Clients.Office.Excel.Functions.SPG(A45, "SP_VOLUME_AVG_DAILY_TO_1YR_AVG_DAILY", , "3M")</f>
        <v>135.85</v>
      </c>
      <c r="G45" s="9" t="str">
        <f>_xll.SNL.Clients.Office.Excel.Functions.SPG(A45, "IQ_SECTOR")</f>
        <v>Real Estate</v>
      </c>
      <c r="H45" s="9" t="str">
        <f>_xll.SNL.Clients.Office.Excel.Functions.SPG(A45, "IQ_INDUSTRY_GROUP")</f>
        <v>Equity Real Estate Investment Trusts (REITs)</v>
      </c>
      <c r="I45" s="9" t="str">
        <f>_xll.SNL.Clients.Office.Excel.Functions.SPG(A45, "IQ_INDUSTRY")</f>
        <v>Hotel and Resort REITs</v>
      </c>
      <c r="J45" s="9" t="str">
        <f>_xll.SNL.Clients.Office.Excel.Functions.SPG(A45, "IQ_PRIMARY_INDUSTRY")</f>
        <v>Hotel and Resort REITs</v>
      </c>
      <c r="K45" s="9" t="str">
        <f>_xll.SNL.Clients.Office.Excel.Functions.SPG(A45, "NAICS_CODE", "Primary")</f>
        <v>531110 - Lessors of Residential Buildings and Dwellings</v>
      </c>
      <c r="L45" s="9" t="str">
        <f>_xll.SNL.Clients.Office.Excel.Functions.SPG(A45, "SP_TOPICTAG")</f>
        <v/>
      </c>
      <c r="M45" s="5">
        <f>_xll.SNL.Clients.Office.Excel.Functions.SPG(A45, "SP_PCT_SHARES_OWNED_ALL_INSTITUTIONS")</f>
        <v>84.12</v>
      </c>
      <c r="N45" s="9" t="str">
        <f>_xll.SNL.Clients.Office.Excel.Functions.SPG(A45, "RD_CREDIT_RATING_GLOBAL", "Issuer Credit Rating", "Local Currency LT|0")</f>
        <v/>
      </c>
      <c r="O45" s="9" t="str">
        <f>_xll.SNL.Clients.Office.Excel.Functions.SPG(A45, "RD_CWOL_GLOBAL", "Issuer Credit Rating", "Local Currency LT|0")</f>
        <v/>
      </c>
      <c r="P45" s="9" t="str">
        <f>_xll.SNL.Clients.Office.Excel.Functions.SPG(A45, "RD_RATING_ACTION_GLOBAL", "Issuer Credit Rating", "Local Currency LT|0")</f>
        <v/>
      </c>
      <c r="Q45" s="10" t="str">
        <f>_xll.SNL.Clients.Office.Excel.Functions.SPG(A45, "RD_LAST_REVIEW_DATE_GLOBAL", "Issuer Credit Rating", "Local Currency LT")</f>
        <v/>
      </c>
      <c r="R45" s="10" t="str">
        <f>_xll.SNL.Clients.Office.Excel.Functions.SPG(A45, "RD_CREDIT_RATING_DATE_GLOBAL", "Issuer Credit Rating", "Local Currency LT|0")</f>
        <v/>
      </c>
      <c r="S45" s="10" t="str">
        <f>_xll.SNL.Clients.Office.Excel.Functions.SPG(A45, "RD_CREDIT_WATCH_OUTLOOK_DATE_GLOBAL", "Issuer Credit Rating", "Local Currency LT|0")</f>
        <v/>
      </c>
    </row>
    <row r="46" spans="1:19" x14ac:dyDescent="0.3">
      <c r="A46" s="14" t="s">
        <v>1078</v>
      </c>
      <c r="B46" s="10">
        <f>_xll.ciqfunctions.udf.CIQ(A46,"IQ_FIRSTPRICINGDATE")</f>
        <v>38084</v>
      </c>
      <c r="C46" s="5">
        <f>_xll.SNL.Clients.Office.Excel.Functions.SPG(A46, "SP_VOLUME_AVG_WEEKLY_TO_SHARES_OUT", , "1M")</f>
        <v>10.066447378333535</v>
      </c>
      <c r="D46" s="5">
        <f>_xll.SNL.Clients.Office.Excel.Functions.SPG(A46, "SP_VOLUME_AVG_WEEKLY_TO_SHARES_OUT", , "3M")</f>
        <v>11.377419710396223</v>
      </c>
      <c r="E46" s="5">
        <f>_xll.SNL.Clients.Office.Excel.Functions.SPG(A46, "SP_VOLUME_AVG_DAILY_TO_1YR_AVG_DAILY", , "1M")</f>
        <v>121.57</v>
      </c>
      <c r="F46" s="5">
        <f>_xll.SNL.Clients.Office.Excel.Functions.SPG(A46, "SP_VOLUME_AVG_DAILY_TO_1YR_AVG_DAILY", , "3M")</f>
        <v>137.4</v>
      </c>
      <c r="G46" s="9" t="str">
        <f>_xll.SNL.Clients.Office.Excel.Functions.SPG(A46, "IQ_SECTOR")</f>
        <v>Financials</v>
      </c>
      <c r="H46" s="9" t="str">
        <f>_xll.SNL.Clients.Office.Excel.Functions.SPG(A46, "IQ_INDUSTRY_GROUP")</f>
        <v>Financial Services</v>
      </c>
      <c r="I46" s="9" t="str">
        <f>_xll.SNL.Clients.Office.Excel.Functions.SPG(A46, "IQ_INDUSTRY")</f>
        <v>Mortgage Real Estate Investment Trusts (REITs)</v>
      </c>
      <c r="J46" s="9" t="str">
        <f>_xll.SNL.Clients.Office.Excel.Functions.SPG(A46, "IQ_PRIMARY_INDUSTRY")</f>
        <v>Mortgage REITs</v>
      </c>
      <c r="K46" s="9" t="str">
        <f>_xll.SNL.Clients.Office.Excel.Functions.SPG(A46, "NAICS_CODE", "Primary")</f>
        <v>525990 - Other Financial Vehicles</v>
      </c>
      <c r="L46" s="9" t="str">
        <f>_xll.SNL.Clients.Office.Excel.Functions.SPG(A46, "SP_TOPICTAG")</f>
        <v>Consumer Lending</v>
      </c>
      <c r="M46" s="5">
        <f>_xll.SNL.Clients.Office.Excel.Functions.SPG(A46, "SP_PCT_SHARES_OWNED_ALL_INSTITUTIONS")</f>
        <v>55.75</v>
      </c>
      <c r="N46" s="9" t="str">
        <f>_xll.SNL.Clients.Office.Excel.Functions.SPG(A46, "RD_CREDIT_RATING_GLOBAL", "Issuer Credit Rating", "Local Currency LT|0")</f>
        <v/>
      </c>
      <c r="O46" s="9" t="str">
        <f>_xll.SNL.Clients.Office.Excel.Functions.SPG(A46, "RD_CWOL_GLOBAL", "Issuer Credit Rating", "Local Currency LT|0")</f>
        <v/>
      </c>
      <c r="P46" s="9" t="str">
        <f>_xll.SNL.Clients.Office.Excel.Functions.SPG(A46, "RD_RATING_ACTION_GLOBAL", "Issuer Credit Rating", "Local Currency LT|0")</f>
        <v/>
      </c>
      <c r="Q46" s="10" t="str">
        <f>_xll.SNL.Clients.Office.Excel.Functions.SPG(A46, "RD_LAST_REVIEW_DATE_GLOBAL", "Issuer Credit Rating", "Local Currency LT")</f>
        <v/>
      </c>
      <c r="R46" s="10" t="str">
        <f>_xll.SNL.Clients.Office.Excel.Functions.SPG(A46, "RD_CREDIT_RATING_DATE_GLOBAL", "Issuer Credit Rating", "Local Currency LT|0")</f>
        <v/>
      </c>
      <c r="S46" s="10" t="str">
        <f>_xll.SNL.Clients.Office.Excel.Functions.SPG(A46, "RD_CREDIT_WATCH_OUTLOOK_DATE_GLOBAL", "Issuer Credit Rating", "Local Currency LT|0")</f>
        <v/>
      </c>
    </row>
    <row r="47" spans="1:19" x14ac:dyDescent="0.3">
      <c r="A47" s="14" t="s">
        <v>1079</v>
      </c>
      <c r="B47" s="10">
        <f>_xll.ciqfunctions.udf.CIQ(A47,"IQ_FIRSTPRICINGDATE")</f>
        <v>33737</v>
      </c>
      <c r="C47" s="5">
        <f>_xll.SNL.Clients.Office.Excel.Functions.SPG(A47, "SP_VOLUME_AVG_WEEKLY_TO_SHARES_OUT", , "1M")</f>
        <v>10.031433086708347</v>
      </c>
      <c r="D47" s="5">
        <f>_xll.SNL.Clients.Office.Excel.Functions.SPG(A47, "SP_VOLUME_AVG_WEEKLY_TO_SHARES_OUT", , "3M")</f>
        <v>9.2162671839437333</v>
      </c>
      <c r="E47" s="5">
        <f>_xll.SNL.Clients.Office.Excel.Functions.SPG(A47, "SP_VOLUME_AVG_DAILY_TO_1YR_AVG_DAILY", , "1M")</f>
        <v>149.27000000000001</v>
      </c>
      <c r="F47" s="5">
        <f>_xll.SNL.Clients.Office.Excel.Functions.SPG(A47, "SP_VOLUME_AVG_DAILY_TO_1YR_AVG_DAILY", , "3M")</f>
        <v>137.13999999999999</v>
      </c>
      <c r="G47" s="9" t="str">
        <f>_xll.SNL.Clients.Office.Excel.Functions.SPG(A47, "IQ_SECTOR")</f>
        <v>Industrials</v>
      </c>
      <c r="H47" s="9" t="str">
        <f>_xll.SNL.Clients.Office.Excel.Functions.SPG(A47, "IQ_INDUSTRY_GROUP")</f>
        <v>Transportation</v>
      </c>
      <c r="I47" s="9" t="str">
        <f>_xll.SNL.Clients.Office.Excel.Functions.SPG(A47, "IQ_INDUSTRY")</f>
        <v>Ground Transportation</v>
      </c>
      <c r="J47" s="9" t="str">
        <f>_xll.SNL.Clients.Office.Excel.Functions.SPG(A47, "IQ_PRIMARY_INDUSTRY")</f>
        <v>Cargo Ground Transportation</v>
      </c>
      <c r="K47" s="9" t="str">
        <f>_xll.SNL.Clients.Office.Excel.Functions.SPG(A47, "NAICS_CODE", "Primary")</f>
        <v>4841 - General Freight Trucking</v>
      </c>
      <c r="L47" s="9" t="str">
        <f>_xll.SNL.Clients.Office.Excel.Functions.SPG(A47, "SP_TOPICTAG")</f>
        <v>Fleet Management; Freight Service; Industrial Automation; Last Mile Transportation; Packaging Services; Autonomous Vehicles</v>
      </c>
      <c r="M47" s="5">
        <f>_xll.SNL.Clients.Office.Excel.Functions.SPG(A47, "SP_PCT_SHARES_OWNED_ALL_INSTITUTIONS")</f>
        <v>101.55</v>
      </c>
      <c r="N47" s="9" t="str">
        <f>_xll.SNL.Clients.Office.Excel.Functions.SPG(A47, "RD_CREDIT_RATING_GLOBAL", "Issuer Credit Rating", "Local Currency LT|0")</f>
        <v>NR</v>
      </c>
      <c r="O47" s="9" t="str">
        <f>_xll.SNL.Clients.Office.Excel.Functions.SPG(A47, "RD_CWOL_GLOBAL", "Issuer Credit Rating", "Local Currency LT|0")</f>
        <v>NR</v>
      </c>
      <c r="P47" s="9" t="str">
        <f>_xll.SNL.Clients.Office.Excel.Functions.SPG(A47, "RD_RATING_ACTION_GLOBAL", "Issuer Credit Rating", "Local Currency LT|0")</f>
        <v>Not Rated | CreditWatch/Outlook (01/11/2010)</v>
      </c>
      <c r="Q47" s="10" t="str">
        <f>_xll.SNL.Clients.Office.Excel.Functions.SPG(A47, "RD_LAST_REVIEW_DATE_GLOBAL", "Issuer Credit Rating", "Local Currency LT")</f>
        <v/>
      </c>
      <c r="R47" s="10">
        <f>_xll.SNL.Clients.Office.Excel.Functions.SPG(A47, "RD_CREDIT_RATING_DATE_GLOBAL", "Issuer Credit Rating", "Local Currency LT|0")</f>
        <v>40189</v>
      </c>
      <c r="S47" s="10">
        <f>_xll.SNL.Clients.Office.Excel.Functions.SPG(A47, "RD_CREDIT_WATCH_OUTLOOK_DATE_GLOBAL", "Issuer Credit Rating", "Local Currency LT|0")</f>
        <v>40189</v>
      </c>
    </row>
    <row r="48" spans="1:19" x14ac:dyDescent="0.3">
      <c r="A48" s="14" t="s">
        <v>1080</v>
      </c>
      <c r="B48" s="10">
        <f>_xll.ciqfunctions.udf.CIQ(A48,"IQ_FIRSTPRICINGDATE")</f>
        <v>35612</v>
      </c>
      <c r="C48" s="5">
        <f>_xll.SNL.Clients.Office.Excel.Functions.SPG(A48, "SP_VOLUME_AVG_WEEKLY_TO_SHARES_OUT", , "1M")</f>
        <v>3.5426376421806176</v>
      </c>
      <c r="D48" s="5">
        <f>_xll.SNL.Clients.Office.Excel.Functions.SPG(A48, "SP_VOLUME_AVG_WEEKLY_TO_SHARES_OUT", , "3M")</f>
        <v>4.2840694185430346</v>
      </c>
      <c r="E48" s="5">
        <f>_xll.SNL.Clients.Office.Excel.Functions.SPG(A48, "SP_VOLUME_AVG_DAILY_TO_1YR_AVG_DAILY", , "1M")</f>
        <v>85.93</v>
      </c>
      <c r="F48" s="5">
        <f>_xll.SNL.Clients.Office.Excel.Functions.SPG(A48, "SP_VOLUME_AVG_DAILY_TO_1YR_AVG_DAILY", , "3M")</f>
        <v>103.92</v>
      </c>
      <c r="G48" s="9" t="str">
        <f>_xll.SNL.Clients.Office.Excel.Functions.SPG(A48, "IQ_SECTOR")</f>
        <v>Energy</v>
      </c>
      <c r="H48" s="9" t="str">
        <f>_xll.SNL.Clients.Office.Excel.Functions.SPG(A48, "IQ_INDUSTRY_GROUP")</f>
        <v>Energy</v>
      </c>
      <c r="I48" s="9" t="str">
        <f>_xll.SNL.Clients.Office.Excel.Functions.SPG(A48, "IQ_INDUSTRY")</f>
        <v>Energy Equipment and Services</v>
      </c>
      <c r="J48" s="9" t="str">
        <f>_xll.SNL.Clients.Office.Excel.Functions.SPG(A48, "IQ_PRIMARY_INDUSTRY")</f>
        <v>Oil and Gas Equipment and Services</v>
      </c>
      <c r="K48" s="9" t="str">
        <f>_xll.SNL.Clients.Office.Excel.Functions.SPG(A48, "NAICS_CODE", "Primary")</f>
        <v>333132 - Oil and Gas Field Machinery and Equipment Manufacturing</v>
      </c>
      <c r="L48" s="9" t="str">
        <f>_xll.SNL.Clients.Office.Excel.Functions.SPG(A48, "SP_TOPICTAG")</f>
        <v>Energy Management; Industrial Automation; CleanTech; Pollution Control</v>
      </c>
      <c r="M48" s="5">
        <f>_xll.SNL.Clients.Office.Excel.Functions.SPG(A48, "SP_PCT_SHARES_OWNED_ALL_INSTITUTIONS")</f>
        <v>94.14</v>
      </c>
      <c r="N48" s="9" t="str">
        <f>_xll.SNL.Clients.Office.Excel.Functions.SPG(A48, "RD_CREDIT_RATING_GLOBAL", "Issuer Credit Rating", "Local Currency LT|0")</f>
        <v>BB-</v>
      </c>
      <c r="O48" s="9" t="str">
        <f>_xll.SNL.Clients.Office.Excel.Functions.SPG(A48, "RD_CWOL_GLOBAL", "Issuer Credit Rating", "Local Currency LT|0")</f>
        <v>Stable</v>
      </c>
      <c r="P48" s="9" t="str">
        <f>_xll.SNL.Clients.Office.Excel.Functions.SPG(A48, "RD_RATING_ACTION_GLOBAL", "Issuer Credit Rating", "Local Currency LT|0")</f>
        <v>Upgrade | CreditWatch/Outlook (02/29/2024)</v>
      </c>
      <c r="Q48" s="10">
        <f>_xll.SNL.Clients.Office.Excel.Functions.SPG(A48, "RD_LAST_REVIEW_DATE_GLOBAL", "Issuer Credit Rating", "Local Currency LT")</f>
        <v>45475</v>
      </c>
      <c r="R48" s="10">
        <f>_xll.SNL.Clients.Office.Excel.Functions.SPG(A48, "RD_CREDIT_RATING_DATE_GLOBAL", "Issuer Credit Rating", "Local Currency LT|0")</f>
        <v>45351</v>
      </c>
      <c r="S48" s="10">
        <f>_xll.SNL.Clients.Office.Excel.Functions.SPG(A48, "RD_CREDIT_WATCH_OUTLOOK_DATE_GLOBAL", "Issuer Credit Rating", "Local Currency LT|0")</f>
        <v>45351</v>
      </c>
    </row>
    <row r="49" spans="1:19" x14ac:dyDescent="0.3">
      <c r="A49" s="14" t="s">
        <v>1081</v>
      </c>
      <c r="B49" s="10">
        <f>_xll.ciqfunctions.udf.CIQ(A49,"IQ_FIRSTPRICINGDATE")</f>
        <v>43403</v>
      </c>
      <c r="C49" s="5">
        <f>_xll.SNL.Clients.Office.Excel.Functions.SPG(A49, "SP_VOLUME_AVG_WEEKLY_TO_SHARES_OUT", , "1M")</f>
        <v>2.8574270832258448</v>
      </c>
      <c r="D49" s="5">
        <f>_xll.SNL.Clients.Office.Excel.Functions.SPG(A49, "SP_VOLUME_AVG_WEEKLY_TO_SHARES_OUT", , "3M")</f>
        <v>3.474842022388859</v>
      </c>
      <c r="E49" s="5">
        <f>_xll.SNL.Clients.Office.Excel.Functions.SPG(A49, "SP_VOLUME_AVG_DAILY_TO_1YR_AVG_DAILY", , "1M")</f>
        <v>103.2</v>
      </c>
      <c r="F49" s="5">
        <f>_xll.SNL.Clients.Office.Excel.Functions.SPG(A49, "SP_VOLUME_AVG_DAILY_TO_1YR_AVG_DAILY", , "3M")</f>
        <v>125.5</v>
      </c>
      <c r="G49" s="9" t="str">
        <f>_xll.SNL.Clients.Office.Excel.Functions.SPG(A49, "IQ_SECTOR")</f>
        <v>Industrials</v>
      </c>
      <c r="H49" s="9" t="str">
        <f>_xll.SNL.Clients.Office.Excel.Functions.SPG(A49, "IQ_INDUSTRY_GROUP")</f>
        <v>Capital Goods</v>
      </c>
      <c r="I49" s="9" t="str">
        <f>_xll.SNL.Clients.Office.Excel.Functions.SPG(A49, "IQ_INDUSTRY")</f>
        <v>Construction and Engineering</v>
      </c>
      <c r="J49" s="9" t="str">
        <f>_xll.SNL.Clients.Office.Excel.Functions.SPG(A49, "IQ_PRIMARY_INDUSTRY")</f>
        <v>Construction and Engineering</v>
      </c>
      <c r="K49" s="9" t="str">
        <f>_xll.SNL.Clients.Office.Excel.Functions.SPG(A49, "NAICS_CODE", "Primary")</f>
        <v>237 - Heavy and Civil Engineering Construction</v>
      </c>
      <c r="L49" s="9" t="str">
        <f>_xll.SNL.Clients.Office.Excel.Functions.SPG(A49, "SP_TOPICTAG")</f>
        <v>Clean Energy; Energy Management; Freight Service; Industrial Automation; Marine Transportation; Smart Cities; Smart Energy</v>
      </c>
      <c r="M49" s="5">
        <f>_xll.SNL.Clients.Office.Excel.Functions.SPG(A49, "SP_PCT_SHARES_OWNED_ALL_INSTITUTIONS")</f>
        <v>94.18</v>
      </c>
      <c r="N49" s="9" t="str">
        <f>_xll.SNL.Clients.Office.Excel.Functions.SPG(A49, "RD_CREDIT_RATING_GLOBAL", "Issuer Credit Rating", "Local Currency LT|0")</f>
        <v>BB</v>
      </c>
      <c r="O49" s="9" t="str">
        <f>_xll.SNL.Clients.Office.Excel.Functions.SPG(A49, "RD_CWOL_GLOBAL", "Issuer Credit Rating", "Local Currency LT|0")</f>
        <v>Negative</v>
      </c>
      <c r="P49" s="9" t="str">
        <f>_xll.SNL.Clients.Office.Excel.Functions.SPG(A49, "RD_RATING_ACTION_GLOBAL", "Issuer Credit Rating", "Local Currency LT|0")</f>
        <v>CreditWatch/Outlook (08/06/2024)</v>
      </c>
      <c r="Q49" s="10">
        <f>_xll.SNL.Clients.Office.Excel.Functions.SPG(A49, "RD_LAST_REVIEW_DATE_GLOBAL", "Issuer Credit Rating", "Local Currency LT")</f>
        <v>45741</v>
      </c>
      <c r="R49" s="10">
        <f>_xll.SNL.Clients.Office.Excel.Functions.SPG(A49, "RD_CREDIT_RATING_DATE_GLOBAL", "Issuer Credit Rating", "Local Currency LT|0")</f>
        <v>44284</v>
      </c>
      <c r="S49" s="10">
        <f>_xll.SNL.Clients.Office.Excel.Functions.SPG(A49, "RD_CREDIT_WATCH_OUTLOOK_DATE_GLOBAL", "Issuer Credit Rating", "Local Currency LT|0")</f>
        <v>45510</v>
      </c>
    </row>
    <row r="50" spans="1:19" x14ac:dyDescent="0.3">
      <c r="A50" s="14" t="s">
        <v>1082</v>
      </c>
      <c r="B50" s="10">
        <f>_xll.ciqfunctions.udf.CIQ(A50,"IQ_FIRSTPRICINGDATE")</f>
        <v>43174</v>
      </c>
      <c r="C50" s="5">
        <f>_xll.SNL.Clients.Office.Excel.Functions.SPG(A50, "SP_VOLUME_AVG_WEEKLY_TO_SHARES_OUT", , "1M")</f>
        <v>5.9438696160121607</v>
      </c>
      <c r="D50" s="5">
        <f>_xll.SNL.Clients.Office.Excel.Functions.SPG(A50, "SP_VOLUME_AVG_WEEKLY_TO_SHARES_OUT", , "3M")</f>
        <v>5.8515246215525742</v>
      </c>
      <c r="E50" s="5">
        <f>_xll.SNL.Clients.Office.Excel.Functions.SPG(A50, "SP_VOLUME_AVG_DAILY_TO_1YR_AVG_DAILY", , "1M")</f>
        <v>149.65</v>
      </c>
      <c r="F50" s="5">
        <f>_xll.SNL.Clients.Office.Excel.Functions.SPG(A50, "SP_VOLUME_AVG_DAILY_TO_1YR_AVG_DAILY", , "3M")</f>
        <v>147.33000000000001</v>
      </c>
      <c r="G50" s="9" t="str">
        <f>_xll.SNL.Clients.Office.Excel.Functions.SPG(A50, "IQ_SECTOR")</f>
        <v>Health Care</v>
      </c>
      <c r="H50" s="9" t="str">
        <f>_xll.SNL.Clients.Office.Excel.Functions.SPG(A50, "IQ_INDUSTRY_GROUP")</f>
        <v>Pharmaceuticals, Biotechnology and Life Sciences</v>
      </c>
      <c r="I50" s="9" t="str">
        <f>_xll.SNL.Clients.Office.Excel.Functions.SPG(A50, "IQ_INDUSTRY")</f>
        <v>Biotechnology</v>
      </c>
      <c r="J50" s="9" t="str">
        <f>_xll.SNL.Clients.Office.Excel.Functions.SPG(A50, "IQ_PRIMARY_INDUSTRY")</f>
        <v>Biotechnology</v>
      </c>
      <c r="K50" s="9" t="str">
        <f>_xll.SNL.Clients.Office.Excel.Functions.SPG(A50, "NAICS_CODE", "Primary")</f>
        <v>325414 - Biological Product (except Diagnostic) Manufacturing</v>
      </c>
      <c r="L50" s="9" t="str">
        <f>_xll.SNL.Clients.Office.Excel.Functions.SPG(A50, "SP_TOPICTAG")</f>
        <v>Chronic Diseases; Immunology; Inflammation; Oncology</v>
      </c>
      <c r="M50" s="5">
        <f>_xll.SNL.Clients.Office.Excel.Functions.SPG(A50, "SP_PCT_SHARES_OWNED_ALL_INSTITUTIONS")</f>
        <v>59.48</v>
      </c>
      <c r="N50" s="9" t="str">
        <f>_xll.SNL.Clients.Office.Excel.Functions.SPG(A50, "RD_CREDIT_RATING_GLOBAL", "Issuer Credit Rating", "Local Currency LT|0")</f>
        <v/>
      </c>
      <c r="O50" s="9" t="str">
        <f>_xll.SNL.Clients.Office.Excel.Functions.SPG(A50, "RD_CWOL_GLOBAL", "Issuer Credit Rating", "Local Currency LT|0")</f>
        <v/>
      </c>
      <c r="P50" s="9" t="str">
        <f>_xll.SNL.Clients.Office.Excel.Functions.SPG(A50, "RD_RATING_ACTION_GLOBAL", "Issuer Credit Rating", "Local Currency LT|0")</f>
        <v/>
      </c>
      <c r="Q50" s="10" t="str">
        <f>_xll.SNL.Clients.Office.Excel.Functions.SPG(A50, "RD_LAST_REVIEW_DATE_GLOBAL", "Issuer Credit Rating", "Local Currency LT")</f>
        <v/>
      </c>
      <c r="R50" s="10" t="str">
        <f>_xll.SNL.Clients.Office.Excel.Functions.SPG(A50, "RD_CREDIT_RATING_DATE_GLOBAL", "Issuer Credit Rating", "Local Currency LT|0")</f>
        <v/>
      </c>
      <c r="S50" s="10" t="str">
        <f>_xll.SNL.Clients.Office.Excel.Functions.SPG(A50, "RD_CREDIT_WATCH_OUTLOOK_DATE_GLOBAL", "Issuer Credit Rating", "Local Currency LT|0")</f>
        <v/>
      </c>
    </row>
    <row r="51" spans="1:19" x14ac:dyDescent="0.3">
      <c r="A51" s="14" t="s">
        <v>1083</v>
      </c>
      <c r="B51" s="10">
        <f>_xll.ciqfunctions.udf.CIQ(A51,"IQ_FIRSTPRICINGDATE")</f>
        <v>43315</v>
      </c>
      <c r="C51" s="5">
        <f>_xll.SNL.Clients.Office.Excel.Functions.SPG(A51, "SP_VOLUME_AVG_WEEKLY_TO_SHARES_OUT", , "1M")</f>
        <v>3.6024231381146694</v>
      </c>
      <c r="D51" s="5">
        <f>_xll.SNL.Clients.Office.Excel.Functions.SPG(A51, "SP_VOLUME_AVG_WEEKLY_TO_SHARES_OUT", , "3M")</f>
        <v>4.7746598401927445</v>
      </c>
      <c r="E51" s="5">
        <f>_xll.SNL.Clients.Office.Excel.Functions.SPG(A51, "SP_VOLUME_AVG_DAILY_TO_1YR_AVG_DAILY", , "1M")</f>
        <v>84.43</v>
      </c>
      <c r="F51" s="5">
        <f>_xll.SNL.Clients.Office.Excel.Functions.SPG(A51, "SP_VOLUME_AVG_DAILY_TO_1YR_AVG_DAILY", , "3M")</f>
        <v>111.9</v>
      </c>
      <c r="G51" s="9" t="str">
        <f>_xll.SNL.Clients.Office.Excel.Functions.SPG(A51, "IQ_SECTOR")</f>
        <v>Information Technology</v>
      </c>
      <c r="H51" s="9" t="str">
        <f>_xll.SNL.Clients.Office.Excel.Functions.SPG(A51, "IQ_INDUSTRY_GROUP")</f>
        <v>Technology Hardware and Equipment</v>
      </c>
      <c r="I51" s="9" t="str">
        <f>_xll.SNL.Clients.Office.Excel.Functions.SPG(A51, "IQ_INDUSTRY")</f>
        <v>Electronic Equipment, Instruments and Components</v>
      </c>
      <c r="J51" s="9" t="str">
        <f>_xll.SNL.Clients.Office.Excel.Functions.SPG(A51, "IQ_PRIMARY_INDUSTRY")</f>
        <v>Electronic Equipment and Instruments</v>
      </c>
      <c r="K51" s="9" t="str">
        <f>_xll.SNL.Clients.Office.Excel.Functions.SPG(A51, "NAICS_CODE", "Primary")</f>
        <v>334519 - Other Measuring and Controlling Device Manufacturing</v>
      </c>
      <c r="L51" s="9" t="str">
        <f>_xll.SNL.Clients.Office.Excel.Functions.SPG(A51, "SP_TOPICTAG")</f>
        <v>Computer Vision; Sensors; Smart Building; Video Streaming; Data Protection; Cloud Security; Artificial Intelligence</v>
      </c>
      <c r="M51" s="5">
        <f>_xll.SNL.Clients.Office.Excel.Functions.SPG(A51, "SP_PCT_SHARES_OWNED_ALL_INSTITUTIONS")</f>
        <v>89.59</v>
      </c>
      <c r="N51" s="9" t="str">
        <f>_xll.SNL.Clients.Office.Excel.Functions.SPG(A51, "RD_CREDIT_RATING_GLOBAL", "Issuer Credit Rating", "Local Currency LT|0")</f>
        <v/>
      </c>
      <c r="O51" s="9" t="str">
        <f>_xll.SNL.Clients.Office.Excel.Functions.SPG(A51, "RD_CWOL_GLOBAL", "Issuer Credit Rating", "Local Currency LT|0")</f>
        <v/>
      </c>
      <c r="P51" s="9" t="str">
        <f>_xll.SNL.Clients.Office.Excel.Functions.SPG(A51, "RD_RATING_ACTION_GLOBAL", "Issuer Credit Rating", "Local Currency LT|0")</f>
        <v/>
      </c>
      <c r="Q51" s="10" t="str">
        <f>_xll.SNL.Clients.Office.Excel.Functions.SPG(A51, "RD_LAST_REVIEW_DATE_GLOBAL", "Issuer Credit Rating", "Local Currency LT")</f>
        <v/>
      </c>
      <c r="R51" s="10" t="str">
        <f>_xll.SNL.Clients.Office.Excel.Functions.SPG(A51, "RD_CREDIT_RATING_DATE_GLOBAL", "Issuer Credit Rating", "Local Currency LT|0")</f>
        <v/>
      </c>
      <c r="S51" s="10" t="str">
        <f>_xll.SNL.Clients.Office.Excel.Functions.SPG(A51, "RD_CREDIT_WATCH_OUTLOOK_DATE_GLOBAL", "Issuer Credit Rating", "Local Currency LT|0")</f>
        <v/>
      </c>
    </row>
    <row r="52" spans="1:19" x14ac:dyDescent="0.3">
      <c r="A52" s="14" t="s">
        <v>1084</v>
      </c>
      <c r="B52" s="10">
        <f>_xll.ciqfunctions.udf.CIQ(A52,"IQ_FIRSTPRICINGDATE")</f>
        <v>41402</v>
      </c>
      <c r="C52" s="5">
        <f>_xll.SNL.Clients.Office.Excel.Functions.SPG(A52, "SP_VOLUME_AVG_WEEKLY_TO_SHARES_OUT", , "1M")</f>
        <v>5.5709385651214003</v>
      </c>
      <c r="D52" s="5">
        <f>_xll.SNL.Clients.Office.Excel.Functions.SPG(A52, "SP_VOLUME_AVG_WEEKLY_TO_SHARES_OUT", , "3M")</f>
        <v>7.1869882903626641</v>
      </c>
      <c r="E52" s="5">
        <f>_xll.SNL.Clients.Office.Excel.Functions.SPG(A52, "SP_VOLUME_AVG_DAILY_TO_1YR_AVG_DAILY", , "1M")</f>
        <v>121.02</v>
      </c>
      <c r="F52" s="5">
        <f>_xll.SNL.Clients.Office.Excel.Functions.SPG(A52, "SP_VOLUME_AVG_DAILY_TO_1YR_AVG_DAILY", , "3M")</f>
        <v>156.12</v>
      </c>
      <c r="G52" s="9" t="str">
        <f>_xll.SNL.Clients.Office.Excel.Functions.SPG(A52, "IQ_SECTOR")</f>
        <v>Real Estate</v>
      </c>
      <c r="H52" s="9" t="str">
        <f>_xll.SNL.Clients.Office.Excel.Functions.SPG(A52, "IQ_INDUSTRY_GROUP")</f>
        <v>Equity Real Estate Investment Trusts (REITs)</v>
      </c>
      <c r="I52" s="9" t="str">
        <f>_xll.SNL.Clients.Office.Excel.Functions.SPG(A52, "IQ_INDUSTRY")</f>
        <v>Diversified REITs</v>
      </c>
      <c r="J52" s="9" t="str">
        <f>_xll.SNL.Clients.Office.Excel.Functions.SPG(A52, "IQ_PRIMARY_INDUSTRY")</f>
        <v>Diversified REITs</v>
      </c>
      <c r="K52" s="9" t="str">
        <f>_xll.SNL.Clients.Office.Excel.Functions.SPG(A52, "NAICS_CODE", "Primary")</f>
        <v>531110 - Lessors of Residential Buildings and Dwellings</v>
      </c>
      <c r="L52" s="9" t="str">
        <f>_xll.SNL.Clients.Office.Excel.Functions.SPG(A52, "SP_TOPICTAG")</f>
        <v/>
      </c>
      <c r="M52" s="5">
        <f>_xll.SNL.Clients.Office.Excel.Functions.SPG(A52, "SP_PCT_SHARES_OWNED_ALL_INSTITUTIONS")</f>
        <v>79.3</v>
      </c>
      <c r="N52" s="9" t="str">
        <f>_xll.SNL.Clients.Office.Excel.Functions.SPG(A52, "RD_CREDIT_RATING_GLOBAL", "Issuer Credit Rating", "Local Currency LT|0")</f>
        <v/>
      </c>
      <c r="O52" s="9" t="str">
        <f>_xll.SNL.Clients.Office.Excel.Functions.SPG(A52, "RD_CWOL_GLOBAL", "Issuer Credit Rating", "Local Currency LT|0")</f>
        <v/>
      </c>
      <c r="P52" s="9" t="str">
        <f>_xll.SNL.Clients.Office.Excel.Functions.SPG(A52, "RD_RATING_ACTION_GLOBAL", "Issuer Credit Rating", "Local Currency LT|0")</f>
        <v/>
      </c>
      <c r="Q52" s="10" t="str">
        <f>_xll.SNL.Clients.Office.Excel.Functions.SPG(A52, "RD_LAST_REVIEW_DATE_GLOBAL", "Issuer Credit Rating", "Local Currency LT")</f>
        <v/>
      </c>
      <c r="R52" s="10" t="str">
        <f>_xll.SNL.Clients.Office.Excel.Functions.SPG(A52, "RD_CREDIT_RATING_DATE_GLOBAL", "Issuer Credit Rating", "Local Currency LT|0")</f>
        <v/>
      </c>
      <c r="S52" s="10" t="str">
        <f>_xll.SNL.Clients.Office.Excel.Functions.SPG(A52, "RD_CREDIT_WATCH_OUTLOOK_DATE_GLOBAL", "Issuer Credit Rating", "Local Currency LT|0")</f>
        <v/>
      </c>
    </row>
    <row r="53" spans="1:19" x14ac:dyDescent="0.3">
      <c r="A53" s="14" t="s">
        <v>1085</v>
      </c>
      <c r="B53" s="10">
        <f>_xll.ciqfunctions.udf.CIQ(A53,"IQ_FIRSTPRICINGDATE")</f>
        <v>40126</v>
      </c>
      <c r="C53" s="5">
        <f>_xll.SNL.Clients.Office.Excel.Functions.SPG(A53, "SP_VOLUME_AVG_WEEKLY_TO_SHARES_OUT", , "1M")</f>
        <v>16.185069168380164</v>
      </c>
      <c r="D53" s="5">
        <f>_xll.SNL.Clients.Office.Excel.Functions.SPG(A53, "SP_VOLUME_AVG_WEEKLY_TO_SHARES_OUT", , "3M")</f>
        <v>18.969501357957625</v>
      </c>
      <c r="E53" s="5">
        <f>_xll.SNL.Clients.Office.Excel.Functions.SPG(A53, "SP_VOLUME_AVG_DAILY_TO_1YR_AVG_DAILY", , "1M")</f>
        <v>139.12</v>
      </c>
      <c r="F53" s="5">
        <f>_xll.SNL.Clients.Office.Excel.Functions.SPG(A53, "SP_VOLUME_AVG_DAILY_TO_1YR_AVG_DAILY", , "3M")</f>
        <v>163.05000000000001</v>
      </c>
      <c r="G53" s="9" t="str">
        <f>_xll.SNL.Clients.Office.Excel.Functions.SPG(A53, "IQ_SECTOR")</f>
        <v>Financials</v>
      </c>
      <c r="H53" s="9" t="str">
        <f>_xll.SNL.Clients.Office.Excel.Functions.SPG(A53, "IQ_INDUSTRY_GROUP")</f>
        <v>Financial Services</v>
      </c>
      <c r="I53" s="9" t="str">
        <f>_xll.SNL.Clients.Office.Excel.Functions.SPG(A53, "IQ_INDUSTRY")</f>
        <v>Mortgage Real Estate Investment Trusts (REITs)</v>
      </c>
      <c r="J53" s="9" t="str">
        <f>_xll.SNL.Clients.Office.Excel.Functions.SPG(A53, "IQ_PRIMARY_INDUSTRY")</f>
        <v>Mortgage REITs</v>
      </c>
      <c r="K53" s="9" t="str">
        <f>_xll.SNL.Clients.Office.Excel.Functions.SPG(A53, "NAICS_CODE", "Primary")</f>
        <v>525990 - Other Financial Vehicles</v>
      </c>
      <c r="L53" s="9" t="str">
        <f>_xll.SNL.Clients.Office.Excel.Functions.SPG(A53, "SP_TOPICTAG")</f>
        <v/>
      </c>
      <c r="M53" s="5">
        <f>_xll.SNL.Clients.Office.Excel.Functions.SPG(A53, "SP_PCT_SHARES_OWNED_ALL_INSTITUTIONS")</f>
        <v>51.63</v>
      </c>
      <c r="N53" s="9" t="str">
        <f>_xll.SNL.Clients.Office.Excel.Functions.SPG(A53, "RD_CREDIT_RATING_GLOBAL", "Issuer Credit Rating", "Local Currency LT|0")</f>
        <v/>
      </c>
      <c r="O53" s="9" t="str">
        <f>_xll.SNL.Clients.Office.Excel.Functions.SPG(A53, "RD_CWOL_GLOBAL", "Issuer Credit Rating", "Local Currency LT|0")</f>
        <v/>
      </c>
      <c r="P53" s="9" t="str">
        <f>_xll.SNL.Clients.Office.Excel.Functions.SPG(A53, "RD_RATING_ACTION_GLOBAL", "Issuer Credit Rating", "Local Currency LT|0")</f>
        <v/>
      </c>
      <c r="Q53" s="10" t="str">
        <f>_xll.SNL.Clients.Office.Excel.Functions.SPG(A53, "RD_LAST_REVIEW_DATE_GLOBAL", "Issuer Credit Rating", "Local Currency LT")</f>
        <v/>
      </c>
      <c r="R53" s="10" t="str">
        <f>_xll.SNL.Clients.Office.Excel.Functions.SPG(A53, "RD_CREDIT_RATING_DATE_GLOBAL", "Issuer Credit Rating", "Local Currency LT|0")</f>
        <v/>
      </c>
      <c r="S53" s="10" t="str">
        <f>_xll.SNL.Clients.Office.Excel.Functions.SPG(A53, "RD_CREDIT_WATCH_OUTLOOK_DATE_GLOBAL", "Issuer Credit Rating", "Local Currency LT|0")</f>
        <v/>
      </c>
    </row>
    <row r="54" spans="1:19" x14ac:dyDescent="0.3">
      <c r="A54" s="14" t="s">
        <v>1086</v>
      </c>
      <c r="B54" s="10">
        <f>_xll.ciqfunctions.udf.CIQ(A54,"IQ_FIRSTPRICINGDATE")</f>
        <v>39001</v>
      </c>
      <c r="C54" s="5">
        <f>_xll.SNL.Clients.Office.Excel.Functions.SPG(A54, "SP_VOLUME_AVG_WEEKLY_TO_SHARES_OUT", , "1M")</f>
        <v>3.8922520508149541</v>
      </c>
      <c r="D54" s="5">
        <f>_xll.SNL.Clients.Office.Excel.Functions.SPG(A54, "SP_VOLUME_AVG_WEEKLY_TO_SHARES_OUT", , "3M")</f>
        <v>4.2685564942250762</v>
      </c>
      <c r="E54" s="5">
        <f>_xll.SNL.Clients.Office.Excel.Functions.SPG(A54, "SP_VOLUME_AVG_DAILY_TO_1YR_AVG_DAILY", , "1M")</f>
        <v>122.35</v>
      </c>
      <c r="F54" s="5">
        <f>_xll.SNL.Clients.Office.Excel.Functions.SPG(A54, "SP_VOLUME_AVG_DAILY_TO_1YR_AVG_DAILY", , "3M")</f>
        <v>134.18</v>
      </c>
      <c r="G54" s="9" t="str">
        <f>_xll.SNL.Clients.Office.Excel.Functions.SPG(A54, "IQ_SECTOR")</f>
        <v>Industrials</v>
      </c>
      <c r="H54" s="9" t="str">
        <f>_xll.SNL.Clients.Office.Excel.Functions.SPG(A54, "IQ_INDUSTRY_GROUP")</f>
        <v>Capital Goods</v>
      </c>
      <c r="I54" s="9" t="str">
        <f>_xll.SNL.Clients.Office.Excel.Functions.SPG(A54, "IQ_INDUSTRY")</f>
        <v>Building Products</v>
      </c>
      <c r="J54" s="9" t="str">
        <f>_xll.SNL.Clients.Office.Excel.Functions.SPG(A54, "IQ_PRIMARY_INDUSTRY")</f>
        <v>Building Products</v>
      </c>
      <c r="K54" s="9" t="str">
        <f>_xll.SNL.Clients.Office.Excel.Functions.SPG(A54, "NAICS_CODE", "Primary")</f>
        <v>3323 - Architectural and Structural Metals Manufacturing</v>
      </c>
      <c r="L54" s="9" t="str">
        <f>_xll.SNL.Clients.Office.Excel.Functions.SPG(A54, "SP_TOPICTAG")</f>
        <v>Biomass Energy</v>
      </c>
      <c r="M54" s="5">
        <f>_xll.SNL.Clients.Office.Excel.Functions.SPG(A54, "SP_PCT_SHARES_OWNED_ALL_INSTITUTIONS")</f>
        <v>99.77</v>
      </c>
      <c r="N54" s="9" t="str">
        <f>_xll.SNL.Clients.Office.Excel.Functions.SPG(A54, "RD_CREDIT_RATING_GLOBAL", "Issuer Credit Rating", "Local Currency LT|0")</f>
        <v>NR</v>
      </c>
      <c r="O54" s="9" t="str">
        <f>_xll.SNL.Clients.Office.Excel.Functions.SPG(A54, "RD_CWOL_GLOBAL", "Issuer Credit Rating", "Local Currency LT|0")</f>
        <v>NR</v>
      </c>
      <c r="P54" s="9" t="str">
        <f>_xll.SNL.Clients.Office.Excel.Functions.SPG(A54, "RD_RATING_ACTION_GLOBAL", "Issuer Credit Rating", "Local Currency LT|0")</f>
        <v>Not Rated | CreditWatch/Outlook (10/11/2019)</v>
      </c>
      <c r="Q54" s="10">
        <f>_xll.SNL.Clients.Office.Excel.Functions.SPG(A54, "RD_LAST_REVIEW_DATE_GLOBAL", "Issuer Credit Rating", "Local Currency LT")</f>
        <v>43749</v>
      </c>
      <c r="R54" s="10">
        <f>_xll.SNL.Clients.Office.Excel.Functions.SPG(A54, "RD_CREDIT_RATING_DATE_GLOBAL", "Issuer Credit Rating", "Local Currency LT|0")</f>
        <v>43749</v>
      </c>
      <c r="S54" s="10">
        <f>_xll.SNL.Clients.Office.Excel.Functions.SPG(A54, "RD_CREDIT_WATCH_OUTLOOK_DATE_GLOBAL", "Issuer Credit Rating", "Local Currency LT|0")</f>
        <v>43749</v>
      </c>
    </row>
    <row r="55" spans="1:19" x14ac:dyDescent="0.3">
      <c r="A55" s="14" t="s">
        <v>1087</v>
      </c>
      <c r="B55" s="10">
        <f>_xll.ciqfunctions.udf.CIQ(A55,"IQ_FIRSTPRICINGDATE")</f>
        <v>37999</v>
      </c>
      <c r="C55" s="5">
        <f>_xll.SNL.Clients.Office.Excel.Functions.SPG(A55, "SP_VOLUME_AVG_WEEKLY_TO_SHARES_OUT", , "1M")</f>
        <v>6.3210924254971657</v>
      </c>
      <c r="D55" s="5">
        <f>_xll.SNL.Clients.Office.Excel.Functions.SPG(A55, "SP_VOLUME_AVG_WEEKLY_TO_SHARES_OUT", , "3M")</f>
        <v>6.566083359939948</v>
      </c>
      <c r="E55" s="5">
        <f>_xll.SNL.Clients.Office.Excel.Functions.SPG(A55, "SP_VOLUME_AVG_DAILY_TO_1YR_AVG_DAILY", , "1M")</f>
        <v>117.78</v>
      </c>
      <c r="F55" s="5">
        <f>_xll.SNL.Clients.Office.Excel.Functions.SPG(A55, "SP_VOLUME_AVG_DAILY_TO_1YR_AVG_DAILY", , "3M")</f>
        <v>122.35</v>
      </c>
      <c r="G55" s="9" t="str">
        <f>_xll.SNL.Clients.Office.Excel.Functions.SPG(A55, "IQ_SECTOR")</f>
        <v>Health Care</v>
      </c>
      <c r="H55" s="9" t="str">
        <f>_xll.SNL.Clients.Office.Excel.Functions.SPG(A55, "IQ_INDUSTRY_GROUP")</f>
        <v>Pharmaceuticals, Biotechnology and Life Sciences</v>
      </c>
      <c r="I55" s="9" t="str">
        <f>_xll.SNL.Clients.Office.Excel.Functions.SPG(A55, "IQ_INDUSTRY")</f>
        <v>Biotechnology</v>
      </c>
      <c r="J55" s="9" t="str">
        <f>_xll.SNL.Clients.Office.Excel.Functions.SPG(A55, "IQ_PRIMARY_INDUSTRY")</f>
        <v>Biotechnology</v>
      </c>
      <c r="K55" s="9" t="str">
        <f>_xll.SNL.Clients.Office.Excel.Functions.SPG(A55, "NAICS_CODE", "Primary")</f>
        <v>325412 - Pharmaceutical Preparation Manufacturing</v>
      </c>
      <c r="L55" s="9" t="str">
        <f>_xll.SNL.Clients.Office.Excel.Functions.SPG(A55, "SP_TOPICTAG")</f>
        <v>Genetics; Cardiovascular; Hepatology; Inflammation; Nephrology; Neurology; Respiratory</v>
      </c>
      <c r="M55" s="5">
        <f>_xll.SNL.Clients.Office.Excel.Functions.SPG(A55, "SP_PCT_SHARES_OWNED_ALL_INSTITUTIONS")</f>
        <v>64.930000000000007</v>
      </c>
      <c r="N55" s="9" t="str">
        <f>_xll.SNL.Clients.Office.Excel.Functions.SPG(A55, "RD_CREDIT_RATING_GLOBAL", "Issuer Credit Rating", "Local Currency LT|0")</f>
        <v/>
      </c>
      <c r="O55" s="9" t="str">
        <f>_xll.SNL.Clients.Office.Excel.Functions.SPG(A55, "RD_CWOL_GLOBAL", "Issuer Credit Rating", "Local Currency LT|0")</f>
        <v/>
      </c>
      <c r="P55" s="9" t="str">
        <f>_xll.SNL.Clients.Office.Excel.Functions.SPG(A55, "RD_RATING_ACTION_GLOBAL", "Issuer Credit Rating", "Local Currency LT|0")</f>
        <v/>
      </c>
      <c r="Q55" s="10" t="str">
        <f>_xll.SNL.Clients.Office.Excel.Functions.SPG(A55, "RD_LAST_REVIEW_DATE_GLOBAL", "Issuer Credit Rating", "Local Currency LT")</f>
        <v/>
      </c>
      <c r="R55" s="10" t="str">
        <f>_xll.SNL.Clients.Office.Excel.Functions.SPG(A55, "RD_CREDIT_RATING_DATE_GLOBAL", "Issuer Credit Rating", "Local Currency LT|0")</f>
        <v/>
      </c>
      <c r="S55" s="10" t="str">
        <f>_xll.SNL.Clients.Office.Excel.Functions.SPG(A55, "RD_CREDIT_WATCH_OUTLOOK_DATE_GLOBAL", "Issuer Credit Rating", "Local Currency LT|0")</f>
        <v/>
      </c>
    </row>
    <row r="56" spans="1:19" x14ac:dyDescent="0.3">
      <c r="A56" s="14" t="s">
        <v>1088</v>
      </c>
      <c r="B56" s="10">
        <f>_xll.ciqfunctions.udf.CIQ(A56,"IQ_FIRSTPRICINGDATE")</f>
        <v>41341</v>
      </c>
      <c r="C56" s="5">
        <f>_xll.SNL.Clients.Office.Excel.Functions.SPG(A56, "SP_VOLUME_AVG_WEEKLY_TO_SHARES_OUT", , "1M")</f>
        <v>4.6213700158419382</v>
      </c>
      <c r="D56" s="5">
        <f>_xll.SNL.Clients.Office.Excel.Functions.SPG(A56, "SP_VOLUME_AVG_WEEKLY_TO_SHARES_OUT", , "3M")</f>
        <v>4.5156167013606181</v>
      </c>
      <c r="E56" s="5">
        <f>_xll.SNL.Clients.Office.Excel.Functions.SPG(A56, "SP_VOLUME_AVG_DAILY_TO_1YR_AVG_DAILY", , "1M")</f>
        <v>134.80000000000001</v>
      </c>
      <c r="F56" s="5">
        <f>_xll.SNL.Clients.Office.Excel.Functions.SPG(A56, "SP_VOLUME_AVG_DAILY_TO_1YR_AVG_DAILY", , "3M")</f>
        <v>131.72</v>
      </c>
      <c r="G56" s="9" t="str">
        <f>_xll.SNL.Clients.Office.Excel.Functions.SPG(A56, "IQ_SECTOR")</f>
        <v>Financials</v>
      </c>
      <c r="H56" s="9" t="str">
        <f>_xll.SNL.Clients.Office.Excel.Functions.SPG(A56, "IQ_INDUSTRY_GROUP")</f>
        <v>Financial Services</v>
      </c>
      <c r="I56" s="9" t="str">
        <f>_xll.SNL.Clients.Office.Excel.Functions.SPG(A56, "IQ_INDUSTRY")</f>
        <v>Capital Markets</v>
      </c>
      <c r="J56" s="9" t="str">
        <f>_xll.SNL.Clients.Office.Excel.Functions.SPG(A56, "IQ_PRIMARY_INDUSTRY")</f>
        <v>Asset Management and Custody Banks</v>
      </c>
      <c r="K56" s="9" t="str">
        <f>_xll.SNL.Clients.Office.Excel.Functions.SPG(A56, "NAICS_CODE", "Primary")</f>
        <v>523940 - Portfolio Management and Investment Advice</v>
      </c>
      <c r="L56" s="9" t="str">
        <f>_xll.SNL.Clients.Office.Excel.Functions.SPG(A56, "SP_TOPICTAG")</f>
        <v/>
      </c>
      <c r="M56" s="5">
        <f>_xll.SNL.Clients.Office.Excel.Functions.SPG(A56, "SP_PCT_SHARES_OWNED_ALL_INSTITUTIONS")</f>
        <v>90.39</v>
      </c>
      <c r="N56" s="9" t="str">
        <f>_xll.SNL.Clients.Office.Excel.Functions.SPG(A56, "RD_CREDIT_RATING_GLOBAL", "Issuer Credit Rating", "Local Currency LT|0")</f>
        <v/>
      </c>
      <c r="O56" s="9" t="str">
        <f>_xll.SNL.Clients.Office.Excel.Functions.SPG(A56, "RD_CWOL_GLOBAL", "Issuer Credit Rating", "Local Currency LT|0")</f>
        <v/>
      </c>
      <c r="P56" s="9" t="str">
        <f>_xll.SNL.Clients.Office.Excel.Functions.SPG(A56, "RD_RATING_ACTION_GLOBAL", "Issuer Credit Rating", "Local Currency LT|0")</f>
        <v/>
      </c>
      <c r="Q56" s="10" t="str">
        <f>_xll.SNL.Clients.Office.Excel.Functions.SPG(A56, "RD_LAST_REVIEW_DATE_GLOBAL", "Issuer Credit Rating", "Local Currency LT")</f>
        <v/>
      </c>
      <c r="R56" s="10" t="str">
        <f>_xll.SNL.Clients.Office.Excel.Functions.SPG(A56, "RD_CREDIT_RATING_DATE_GLOBAL", "Issuer Credit Rating", "Local Currency LT|0")</f>
        <v/>
      </c>
      <c r="S56" s="10" t="str">
        <f>_xll.SNL.Clients.Office.Excel.Functions.SPG(A56, "RD_CREDIT_WATCH_OUTLOOK_DATE_GLOBAL", "Issuer Credit Rating", "Local Currency LT|0")</f>
        <v/>
      </c>
    </row>
    <row r="57" spans="1:19" x14ac:dyDescent="0.3">
      <c r="A57" s="14" t="s">
        <v>1089</v>
      </c>
      <c r="B57" s="10">
        <f>_xll.ciqfunctions.udf.CIQ(A57,"IQ_FIRSTPRICINGDATE")</f>
        <v>34012</v>
      </c>
      <c r="C57" s="5">
        <f>_xll.SNL.Clients.Office.Excel.Functions.SPG(A57, "SP_VOLUME_AVG_WEEKLY_TO_SHARES_OUT", , "1M")</f>
        <v>6.0333838988381077</v>
      </c>
      <c r="D57" s="5">
        <f>_xll.SNL.Clients.Office.Excel.Functions.SPG(A57, "SP_VOLUME_AVG_WEEKLY_TO_SHARES_OUT", , "3M")</f>
        <v>6.2712355229810477</v>
      </c>
      <c r="E57" s="5">
        <f>_xll.SNL.Clients.Office.Excel.Functions.SPG(A57, "SP_VOLUME_AVG_DAILY_TO_1YR_AVG_DAILY", , "1M")</f>
        <v>160.04</v>
      </c>
      <c r="F57" s="5">
        <f>_xll.SNL.Clients.Office.Excel.Functions.SPG(A57, "SP_VOLUME_AVG_DAILY_TO_1YR_AVG_DAILY", , "3M")</f>
        <v>166.35</v>
      </c>
      <c r="G57" s="9" t="str">
        <f>_xll.SNL.Clients.Office.Excel.Functions.SPG(A57, "IQ_SECTOR")</f>
        <v>Health Care</v>
      </c>
      <c r="H57" s="9" t="str">
        <f>_xll.SNL.Clients.Office.Excel.Functions.SPG(A57, "IQ_INDUSTRY_GROUP")</f>
        <v>Health Care Equipment and Services</v>
      </c>
      <c r="I57" s="9" t="str">
        <f>_xll.SNL.Clients.Office.Excel.Functions.SPG(A57, "IQ_INDUSTRY")</f>
        <v>Health Care Equipment and Supplies</v>
      </c>
      <c r="J57" s="9" t="str">
        <f>_xll.SNL.Clients.Office.Excel.Functions.SPG(A57, "IQ_PRIMARY_INDUSTRY")</f>
        <v>Health Care Equipment</v>
      </c>
      <c r="K57" s="9" t="str">
        <f>_xll.SNL.Clients.Office.Excel.Functions.SPG(A57, "NAICS_CODE", "Primary")</f>
        <v>33911 - Medical Equipment and Supplies Manufacturing</v>
      </c>
      <c r="L57" s="9" t="str">
        <f>_xll.SNL.Clients.Office.Excel.Functions.SPG(A57, "SP_TOPICTAG")</f>
        <v>Health Diagnostics; Cardiovascular; Neurology; Pain Management; Pulmonology; Surgery</v>
      </c>
      <c r="M57" s="5">
        <f>_xll.SNL.Clients.Office.Excel.Functions.SPG(A57, "SP_PCT_SHARES_OWNED_ALL_INSTITUTIONS")</f>
        <v>88.59</v>
      </c>
      <c r="N57" s="9" t="str">
        <f>_xll.SNL.Clients.Office.Excel.Functions.SPG(A57, "RD_CREDIT_RATING_GLOBAL", "Issuer Credit Rating", "Local Currency LT|0")</f>
        <v>NR</v>
      </c>
      <c r="O57" s="9" t="str">
        <f>_xll.SNL.Clients.Office.Excel.Functions.SPG(A57, "RD_CWOL_GLOBAL", "Issuer Credit Rating", "Local Currency LT|0")</f>
        <v>NR</v>
      </c>
      <c r="P57" s="9" t="str">
        <f>_xll.SNL.Clients.Office.Excel.Functions.SPG(A57, "RD_RATING_ACTION_GLOBAL", "Issuer Credit Rating", "Local Currency LT|0")</f>
        <v>Not Rated | CreditWatch/Outlook (01/24/2024)</v>
      </c>
      <c r="Q57" s="10">
        <f>_xll.SNL.Clients.Office.Excel.Functions.SPG(A57, "RD_LAST_REVIEW_DATE_GLOBAL", "Issuer Credit Rating", "Local Currency LT")</f>
        <v>45315</v>
      </c>
      <c r="R57" s="10">
        <f>_xll.SNL.Clients.Office.Excel.Functions.SPG(A57, "RD_CREDIT_RATING_DATE_GLOBAL", "Issuer Credit Rating", "Local Currency LT|0")</f>
        <v>45315</v>
      </c>
      <c r="S57" s="10">
        <f>_xll.SNL.Clients.Office.Excel.Functions.SPG(A57, "RD_CREDIT_WATCH_OUTLOOK_DATE_GLOBAL", "Issuer Credit Rating", "Local Currency LT|0")</f>
        <v>45315</v>
      </c>
    </row>
    <row r="58" spans="1:19" x14ac:dyDescent="0.3">
      <c r="A58" s="14" t="s">
        <v>1090</v>
      </c>
      <c r="B58" s="10">
        <f>_xll.ciqfunctions.udf.CIQ(A58,"IQ_FIRSTPRICINGDATE")</f>
        <v>37329</v>
      </c>
      <c r="C58" s="5">
        <f>_xll.SNL.Clients.Office.Excel.Functions.SPG(A58, "SP_VOLUME_AVG_WEEKLY_TO_SHARES_OUT", , "1M")</f>
        <v>5.481443163482985</v>
      </c>
      <c r="D58" s="5">
        <f>_xll.SNL.Clients.Office.Excel.Functions.SPG(A58, "SP_VOLUME_AVG_WEEKLY_TO_SHARES_OUT", , "3M")</f>
        <v>5.8672463584728405</v>
      </c>
      <c r="E58" s="5">
        <f>_xll.SNL.Clients.Office.Excel.Functions.SPG(A58, "SP_VOLUME_AVG_DAILY_TO_1YR_AVG_DAILY", , "1M")</f>
        <v>106.87</v>
      </c>
      <c r="F58" s="5">
        <f>_xll.SNL.Clients.Office.Excel.Functions.SPG(A58, "SP_VOLUME_AVG_DAILY_TO_1YR_AVG_DAILY", , "3M")</f>
        <v>114.4</v>
      </c>
      <c r="G58" s="9" t="str">
        <f>_xll.SNL.Clients.Office.Excel.Functions.SPG(A58, "IQ_SECTOR")</f>
        <v>Consumer Discretionary</v>
      </c>
      <c r="H58" s="9" t="str">
        <f>_xll.SNL.Clients.Office.Excel.Functions.SPG(A58, "IQ_INDUSTRY_GROUP")</f>
        <v>Consumer Discretionary Distribution and Retail</v>
      </c>
      <c r="I58" s="9" t="str">
        <f>_xll.SNL.Clients.Office.Excel.Functions.SPG(A58, "IQ_INDUSTRY")</f>
        <v>Specialty Retail</v>
      </c>
      <c r="J58" s="9" t="str">
        <f>_xll.SNL.Clients.Office.Excel.Functions.SPG(A58, "IQ_PRIMARY_INDUSTRY")</f>
        <v>Automotive Retail</v>
      </c>
      <c r="K58" s="9" t="str">
        <f>_xll.SNL.Clients.Office.Excel.Functions.SPG(A58, "NAICS_CODE", "Primary")</f>
        <v>4411 - Automobile Dealers</v>
      </c>
      <c r="L58" s="9" t="str">
        <f>_xll.SNL.Clients.Office.Excel.Functions.SPG(A58, "SP_TOPICTAG")</f>
        <v/>
      </c>
      <c r="M58" s="5">
        <f>_xll.SNL.Clients.Office.Excel.Functions.SPG(A58, "SP_PCT_SHARES_OWNED_ALL_INSTITUTIONS")</f>
        <v>89.03</v>
      </c>
      <c r="N58" s="9" t="str">
        <f>_xll.SNL.Clients.Office.Excel.Functions.SPG(A58, "RD_CREDIT_RATING_GLOBAL", "Issuer Credit Rating", "Local Currency LT|0")</f>
        <v>BB+</v>
      </c>
      <c r="O58" s="9" t="str">
        <f>_xll.SNL.Clients.Office.Excel.Functions.SPG(A58, "RD_CWOL_GLOBAL", "Issuer Credit Rating", "Local Currency LT|0")</f>
        <v>Stable</v>
      </c>
      <c r="P58" s="9" t="str">
        <f>_xll.SNL.Clients.Office.Excel.Functions.SPG(A58, "RD_RATING_ACTION_GLOBAL", "Issuer Credit Rating", "Local Currency LT|0")</f>
        <v>CreditWatch/Outlook (11/05/2020)</v>
      </c>
      <c r="Q58" s="10">
        <f>_xll.SNL.Clients.Office.Excel.Functions.SPG(A58, "RD_LAST_REVIEW_DATE_GLOBAL", "Issuer Credit Rating", "Local Currency LT")</f>
        <v>45463</v>
      </c>
      <c r="R58" s="10">
        <f>_xll.SNL.Clients.Office.Excel.Functions.SPG(A58, "RD_CREDIT_RATING_DATE_GLOBAL", "Issuer Credit Rating", "Local Currency LT|0")</f>
        <v>42157</v>
      </c>
      <c r="S58" s="10">
        <f>_xll.SNL.Clients.Office.Excel.Functions.SPG(A58, "RD_CREDIT_WATCH_OUTLOOK_DATE_GLOBAL", "Issuer Credit Rating", "Local Currency LT|0")</f>
        <v>44140</v>
      </c>
    </row>
    <row r="59" spans="1:19" x14ac:dyDescent="0.3">
      <c r="A59" s="14" t="s">
        <v>1091</v>
      </c>
      <c r="B59" s="10">
        <f>_xll.ciqfunctions.udf.CIQ(A59,"IQ_FIRSTPRICINGDATE")</f>
        <v>38100</v>
      </c>
      <c r="C59" s="5">
        <f>_xll.SNL.Clients.Office.Excel.Functions.SPG(A59, "SP_VOLUME_AVG_WEEKLY_TO_SHARES_OUT", , "1M")</f>
        <v>3.6115213429148882</v>
      </c>
      <c r="D59" s="5">
        <f>_xll.SNL.Clients.Office.Excel.Functions.SPG(A59, "SP_VOLUME_AVG_WEEKLY_TO_SHARES_OUT", , "3M")</f>
        <v>3.907034957191307</v>
      </c>
      <c r="E59" s="5">
        <f>_xll.SNL.Clients.Office.Excel.Functions.SPG(A59, "SP_VOLUME_AVG_DAILY_TO_1YR_AVG_DAILY", , "1M")</f>
        <v>102.6</v>
      </c>
      <c r="F59" s="5">
        <f>_xll.SNL.Clients.Office.Excel.Functions.SPG(A59, "SP_VOLUME_AVG_DAILY_TO_1YR_AVG_DAILY", , "3M")</f>
        <v>110.99</v>
      </c>
      <c r="G59" s="9" t="str">
        <f>_xll.SNL.Clients.Office.Excel.Functions.SPG(A59, "IQ_SECTOR")</f>
        <v>Financials</v>
      </c>
      <c r="H59" s="9" t="str">
        <f>_xll.SNL.Clients.Office.Excel.Functions.SPG(A59, "IQ_INDUSTRY_GROUP")</f>
        <v>Insurance</v>
      </c>
      <c r="I59" s="9" t="str">
        <f>_xll.SNL.Clients.Office.Excel.Functions.SPG(A59, "IQ_INDUSTRY")</f>
        <v>Insurance</v>
      </c>
      <c r="J59" s="9" t="str">
        <f>_xll.SNL.Clients.Office.Excel.Functions.SPG(A59, "IQ_PRIMARY_INDUSTRY")</f>
        <v>Property and Casualty Insurance</v>
      </c>
      <c r="K59" s="9" t="str">
        <f>_xll.SNL.Clients.Office.Excel.Functions.SPG(A59, "NAICS_CODE", "Primary")</f>
        <v>524126 - Direct Property and Casualty Insurance Carriers</v>
      </c>
      <c r="L59" s="9" t="str">
        <f>_xll.SNL.Clients.Office.Excel.Functions.SPG(A59, "SP_TOPICTAG")</f>
        <v>Consumer Lending; Banking as a Service</v>
      </c>
      <c r="M59" s="5">
        <f>_xll.SNL.Clients.Office.Excel.Functions.SPG(A59, "SP_PCT_SHARES_OWNED_ALL_INSTITUTIONS")</f>
        <v>95.02</v>
      </c>
      <c r="N59" s="9" t="str">
        <f>_xll.SNL.Clients.Office.Excel.Functions.SPG(A59, "RD_CREDIT_RATING_GLOBAL", "Issuer Credit Rating", "Local Currency LT|0")</f>
        <v>A</v>
      </c>
      <c r="O59" s="9" t="str">
        <f>_xll.SNL.Clients.Office.Excel.Functions.SPG(A59, "RD_CWOL_GLOBAL", "Issuer Credit Rating", "Local Currency LT|0")</f>
        <v>Stable</v>
      </c>
      <c r="P59" s="9" t="str">
        <f>_xll.SNL.Clients.Office.Excel.Functions.SPG(A59, "RD_RATING_ACTION_GLOBAL", "Issuer Credit Rating", "Local Currency LT|0")</f>
        <v>Upgrade | CreditWatch/Outlook (03/18/2014)</v>
      </c>
      <c r="Q59" s="10">
        <f>_xll.SNL.Clients.Office.Excel.Functions.SPG(A59, "RD_LAST_REVIEW_DATE_GLOBAL", "Issuer Credit Rating", "Local Currency LT")</f>
        <v>45440</v>
      </c>
      <c r="R59" s="10">
        <f>_xll.SNL.Clients.Office.Excel.Functions.SPG(A59, "RD_CREDIT_RATING_DATE_GLOBAL", "Issuer Credit Rating", "Local Currency LT|0")</f>
        <v>41716</v>
      </c>
      <c r="S59" s="10">
        <f>_xll.SNL.Clients.Office.Excel.Functions.SPG(A59, "RD_CREDIT_WATCH_OUTLOOK_DATE_GLOBAL", "Issuer Credit Rating", "Local Currency LT|0")</f>
        <v>41716</v>
      </c>
    </row>
    <row r="60" spans="1:19" x14ac:dyDescent="0.3">
      <c r="A60" s="14" t="s">
        <v>1092</v>
      </c>
      <c r="B60" s="10">
        <f>_xll.ciqfunctions.udf.CIQ(A60,"IQ_FIRSTPRICINGDATE")</f>
        <v>31581</v>
      </c>
      <c r="C60" s="5">
        <f>_xll.SNL.Clients.Office.Excel.Functions.SPG(A60, "SP_VOLUME_AVG_WEEKLY_TO_SHARES_OUT", , "1M")</f>
        <v>3.0222631157516715</v>
      </c>
      <c r="D60" s="5">
        <f>_xll.SNL.Clients.Office.Excel.Functions.SPG(A60, "SP_VOLUME_AVG_WEEKLY_TO_SHARES_OUT", , "3M")</f>
        <v>3.4625942869798534</v>
      </c>
      <c r="E60" s="5">
        <f>_xll.SNL.Clients.Office.Excel.Functions.SPG(A60, "SP_VOLUME_AVG_DAILY_TO_1YR_AVG_DAILY", , "1M")</f>
        <v>90.19</v>
      </c>
      <c r="F60" s="5">
        <f>_xll.SNL.Clients.Office.Excel.Functions.SPG(A60, "SP_VOLUME_AVG_DAILY_TO_1YR_AVG_DAILY", , "3M")</f>
        <v>103.33</v>
      </c>
      <c r="G60" s="9" t="str">
        <f>_xll.SNL.Clients.Office.Excel.Functions.SPG(A60, "IQ_SECTOR")</f>
        <v>Industrials</v>
      </c>
      <c r="H60" s="9" t="str">
        <f>_xll.SNL.Clients.Office.Excel.Functions.SPG(A60, "IQ_INDUSTRY_GROUP")</f>
        <v>Capital Goods</v>
      </c>
      <c r="I60" s="9" t="str">
        <f>_xll.SNL.Clients.Office.Excel.Functions.SPG(A60, "IQ_INDUSTRY")</f>
        <v>Machinery</v>
      </c>
      <c r="J60" s="9" t="str">
        <f>_xll.SNL.Clients.Office.Excel.Functions.SPG(A60, "IQ_PRIMARY_INDUSTRY")</f>
        <v>Construction Machinery and Heavy Transportation Equipment</v>
      </c>
      <c r="K60" s="9" t="str">
        <f>_xll.SNL.Clients.Office.Excel.Functions.SPG(A60, "NAICS_CODE", "Primary")</f>
        <v>333 - Machinery Manufacturing</v>
      </c>
      <c r="L60" s="9" t="str">
        <f>_xll.SNL.Clients.Office.Excel.Functions.SPG(A60, "SP_TOPICTAG")</f>
        <v>Industrial Automation; Sensors; AgriTech; Pollution Control; Process Automation; ClimateTech</v>
      </c>
      <c r="M60" s="5">
        <f>_xll.SNL.Clients.Office.Excel.Functions.SPG(A60, "SP_PCT_SHARES_OWNED_ALL_INSTITUTIONS")</f>
        <v>93.76</v>
      </c>
      <c r="N60" s="9" t="str">
        <f>_xll.SNL.Clients.Office.Excel.Functions.SPG(A60, "RD_CREDIT_RATING_GLOBAL", "Issuer Credit Rating", "Local Currency LT|0")</f>
        <v/>
      </c>
      <c r="O60" s="9" t="str">
        <f>_xll.SNL.Clients.Office.Excel.Functions.SPG(A60, "RD_CWOL_GLOBAL", "Issuer Credit Rating", "Local Currency LT|0")</f>
        <v/>
      </c>
      <c r="P60" s="9" t="str">
        <f>_xll.SNL.Clients.Office.Excel.Functions.SPG(A60, "RD_RATING_ACTION_GLOBAL", "Issuer Credit Rating", "Local Currency LT|0")</f>
        <v/>
      </c>
      <c r="Q60" s="10" t="str">
        <f>_xll.SNL.Clients.Office.Excel.Functions.SPG(A60, "RD_LAST_REVIEW_DATE_GLOBAL", "Issuer Credit Rating", "Local Currency LT")</f>
        <v/>
      </c>
      <c r="R60" s="10" t="str">
        <f>_xll.SNL.Clients.Office.Excel.Functions.SPG(A60, "RD_CREDIT_RATING_DATE_GLOBAL", "Issuer Credit Rating", "Local Currency LT|0")</f>
        <v/>
      </c>
      <c r="S60" s="10" t="str">
        <f>_xll.SNL.Clients.Office.Excel.Functions.SPG(A60, "RD_CREDIT_WATCH_OUTLOOK_DATE_GLOBAL", "Issuer Credit Rating", "Local Currency LT|0")</f>
        <v/>
      </c>
    </row>
    <row r="61" spans="1:19" x14ac:dyDescent="0.3">
      <c r="A61" s="14" t="s">
        <v>1093</v>
      </c>
      <c r="B61" s="10">
        <f>_xll.ciqfunctions.udf.CIQ(A61,"IQ_FIRSTPRICINGDATE")</f>
        <v>43080</v>
      </c>
      <c r="C61" s="5">
        <f>_xll.SNL.Clients.Office.Excel.Functions.SPG(A61, "SP_VOLUME_AVG_WEEKLY_TO_SHARES_OUT", , "1M")</f>
        <v>2.9169327495287343</v>
      </c>
      <c r="D61" s="5">
        <f>_xll.SNL.Clients.Office.Excel.Functions.SPG(A61, "SP_VOLUME_AVG_WEEKLY_TO_SHARES_OUT", , "3M")</f>
        <v>3.3652496325624983</v>
      </c>
      <c r="E61" s="5">
        <f>_xll.SNL.Clients.Office.Excel.Functions.SPG(A61, "SP_VOLUME_AVG_DAILY_TO_1YR_AVG_DAILY", , "1M")</f>
        <v>101.31</v>
      </c>
      <c r="F61" s="5">
        <f>_xll.SNL.Clients.Office.Excel.Functions.SPG(A61, "SP_VOLUME_AVG_DAILY_TO_1YR_AVG_DAILY", , "3M")</f>
        <v>116.88</v>
      </c>
      <c r="G61" s="9" t="str">
        <f>_xll.SNL.Clients.Office.Excel.Functions.SPG(A61, "IQ_SECTOR")</f>
        <v>Health Care</v>
      </c>
      <c r="H61" s="9" t="str">
        <f>_xll.SNL.Clients.Office.Excel.Functions.SPG(A61, "IQ_INDUSTRY_GROUP")</f>
        <v>Health Care Equipment and Services</v>
      </c>
      <c r="I61" s="9" t="str">
        <f>_xll.SNL.Clients.Office.Excel.Functions.SPG(A61, "IQ_INDUSTRY")</f>
        <v>Health Care Providers and Services</v>
      </c>
      <c r="J61" s="9" t="str">
        <f>_xll.SNL.Clients.Office.Excel.Functions.SPG(A61, "IQ_PRIMARY_INDUSTRY")</f>
        <v>Health Care Services</v>
      </c>
      <c r="K61" s="9" t="str">
        <f>_xll.SNL.Clients.Office.Excel.Functions.SPG(A61, "NAICS_CODE", "Primary")</f>
        <v>621 - Ambulatory Health Care Services</v>
      </c>
      <c r="L61" s="9" t="str">
        <f>_xll.SNL.Clients.Office.Excel.Functions.SPG(A61, "SP_TOPICTAG")</f>
        <v>Health Diagnostics; Diabetes; Cardiovascular; Chronic Diseases; Reproductive Health</v>
      </c>
      <c r="M61" s="5">
        <f>_xll.SNL.Clients.Office.Excel.Functions.SPG(A61, "SP_PCT_SHARES_OWNED_ALL_INSTITUTIONS")</f>
        <v>52.4</v>
      </c>
      <c r="N61" s="9" t="str">
        <f>_xll.SNL.Clients.Office.Excel.Functions.SPG(A61, "RD_CREDIT_RATING_GLOBAL", "Issuer Credit Rating", "Local Currency LT|0")</f>
        <v/>
      </c>
      <c r="O61" s="9" t="str">
        <f>_xll.SNL.Clients.Office.Excel.Functions.SPG(A61, "RD_CWOL_GLOBAL", "Issuer Credit Rating", "Local Currency LT|0")</f>
        <v/>
      </c>
      <c r="P61" s="9" t="str">
        <f>_xll.SNL.Clients.Office.Excel.Functions.SPG(A61, "RD_RATING_ACTION_GLOBAL", "Issuer Credit Rating", "Local Currency LT|0")</f>
        <v/>
      </c>
      <c r="Q61" s="10" t="str">
        <f>_xll.SNL.Clients.Office.Excel.Functions.SPG(A61, "RD_LAST_REVIEW_DATE_GLOBAL", "Issuer Credit Rating", "Local Currency LT")</f>
        <v/>
      </c>
      <c r="R61" s="10" t="str">
        <f>_xll.SNL.Clients.Office.Excel.Functions.SPG(A61, "RD_CREDIT_RATING_DATE_GLOBAL", "Issuer Credit Rating", "Local Currency LT|0")</f>
        <v/>
      </c>
      <c r="S61" s="10" t="str">
        <f>_xll.SNL.Clients.Office.Excel.Functions.SPG(A61, "RD_CREDIT_WATCH_OUTLOOK_DATE_GLOBAL", "Issuer Credit Rating", "Local Currency LT|0")</f>
        <v/>
      </c>
    </row>
    <row r="62" spans="1:19" x14ac:dyDescent="0.3">
      <c r="A62" s="14" t="s">
        <v>1095</v>
      </c>
      <c r="B62" s="10">
        <f>_xll.ciqfunctions.udf.CIQ(A62,"IQ_FIRSTPRICINGDATE")</f>
        <v>34248</v>
      </c>
      <c r="C62" s="5">
        <f>_xll.SNL.Clients.Office.Excel.Functions.SPG(A62, "SP_VOLUME_AVG_WEEKLY_TO_SHARES_OUT", , "1M")</f>
        <v>5.9883176985904294</v>
      </c>
      <c r="D62" s="5">
        <f>_xll.SNL.Clients.Office.Excel.Functions.SPG(A62, "SP_VOLUME_AVG_WEEKLY_TO_SHARES_OUT", , "3M")</f>
        <v>6.2050961519761945</v>
      </c>
      <c r="E62" s="5">
        <f>_xll.SNL.Clients.Office.Excel.Functions.SPG(A62, "SP_VOLUME_AVG_DAILY_TO_1YR_AVG_DAILY", , "1M")</f>
        <v>175.41</v>
      </c>
      <c r="F62" s="5">
        <f>_xll.SNL.Clients.Office.Excel.Functions.SPG(A62, "SP_VOLUME_AVG_DAILY_TO_1YR_AVG_DAILY", , "3M")</f>
        <v>181.76</v>
      </c>
      <c r="G62" s="9" t="str">
        <f>_xll.SNL.Clients.Office.Excel.Functions.SPG(A62, "IQ_SECTOR")</f>
        <v>Financials</v>
      </c>
      <c r="H62" s="9" t="str">
        <f>_xll.SNL.Clients.Office.Excel.Functions.SPG(A62, "IQ_INDUSTRY_GROUP")</f>
        <v>Banks</v>
      </c>
      <c r="I62" s="9" t="str">
        <f>_xll.SNL.Clients.Office.Excel.Functions.SPG(A62, "IQ_INDUSTRY")</f>
        <v>Banks</v>
      </c>
      <c r="J62" s="9" t="str">
        <f>_xll.SNL.Clients.Office.Excel.Functions.SPG(A62, "IQ_PRIMARY_INDUSTRY")</f>
        <v>Regional Banks</v>
      </c>
      <c r="K62" s="9" t="str">
        <f>_xll.SNL.Clients.Office.Excel.Functions.SPG(A62, "NAICS_CODE", "Primary")</f>
        <v>522110 - Commercial Banking</v>
      </c>
      <c r="L62" s="9" t="str">
        <f>_xll.SNL.Clients.Office.Excel.Functions.SPG(A62, "SP_TOPICTAG")</f>
        <v>Consumer Lending; Banking as a Service</v>
      </c>
      <c r="M62" s="5">
        <f>_xll.SNL.Clients.Office.Excel.Functions.SPG(A62, "SP_PCT_SHARES_OWNED_ALL_INSTITUTIONS")</f>
        <v>67.319999999999993</v>
      </c>
      <c r="N62" s="9" t="str">
        <f>_xll.SNL.Clients.Office.Excel.Functions.SPG(A62, "RD_CREDIT_RATING_GLOBAL", "Issuer Credit Rating", "Local Currency LT|0")</f>
        <v/>
      </c>
      <c r="O62" s="9" t="str">
        <f>_xll.SNL.Clients.Office.Excel.Functions.SPG(A62, "RD_CWOL_GLOBAL", "Issuer Credit Rating", "Local Currency LT|0")</f>
        <v/>
      </c>
      <c r="P62" s="9" t="str">
        <f>_xll.SNL.Clients.Office.Excel.Functions.SPG(A62, "RD_RATING_ACTION_GLOBAL", "Issuer Credit Rating", "Local Currency LT|0")</f>
        <v/>
      </c>
      <c r="Q62" s="10" t="str">
        <f>_xll.SNL.Clients.Office.Excel.Functions.SPG(A62, "RD_LAST_REVIEW_DATE_GLOBAL", "Issuer Credit Rating", "Local Currency LT")</f>
        <v/>
      </c>
      <c r="R62" s="10" t="str">
        <f>_xll.SNL.Clients.Office.Excel.Functions.SPG(A62, "RD_CREDIT_RATING_DATE_GLOBAL", "Issuer Credit Rating", "Local Currency LT|0")</f>
        <v/>
      </c>
      <c r="S62" s="10" t="str">
        <f>_xll.SNL.Clients.Office.Excel.Functions.SPG(A62, "RD_CREDIT_WATCH_OUTLOOK_DATE_GLOBAL", "Issuer Credit Rating", "Local Currency LT|0")</f>
        <v/>
      </c>
    </row>
    <row r="63" spans="1:19" x14ac:dyDescent="0.3">
      <c r="A63" s="14" t="s">
        <v>1096</v>
      </c>
      <c r="B63" s="10">
        <f>_xll.ciqfunctions.udf.CIQ(A63,"IQ_FIRSTPRICINGDATE")</f>
        <v>44994</v>
      </c>
      <c r="C63" s="5">
        <f>_xll.SNL.Clients.Office.Excel.Functions.SPG(A63, "SP_VOLUME_AVG_WEEKLY_TO_SHARES_OUT", , "1M")</f>
        <v>7.8038250700243976</v>
      </c>
      <c r="D63" s="5">
        <f>_xll.SNL.Clients.Office.Excel.Functions.SPG(A63, "SP_VOLUME_AVG_WEEKLY_TO_SHARES_OUT", , "3M")</f>
        <v>7.5933097150374609</v>
      </c>
      <c r="E63" s="5">
        <f>_xll.SNL.Clients.Office.Excel.Functions.SPG(A63, "SP_VOLUME_AVG_DAILY_TO_1YR_AVG_DAILY", , "1M")</f>
        <v>143.44</v>
      </c>
      <c r="F63" s="5">
        <f>_xll.SNL.Clients.Office.Excel.Functions.SPG(A63, "SP_VOLUME_AVG_DAILY_TO_1YR_AVG_DAILY", , "3M")</f>
        <v>139.57</v>
      </c>
      <c r="G63" s="9" t="str">
        <f>_xll.SNL.Clients.Office.Excel.Functions.SPG(A63, "IQ_SECTOR")</f>
        <v>Energy</v>
      </c>
      <c r="H63" s="9" t="str">
        <f>_xll.SNL.Clients.Office.Excel.Functions.SPG(A63, "IQ_INDUSTRY_GROUP")</f>
        <v>Energy</v>
      </c>
      <c r="I63" s="9" t="str">
        <f>_xll.SNL.Clients.Office.Excel.Functions.SPG(A63, "IQ_INDUSTRY")</f>
        <v>Energy Equipment and Services</v>
      </c>
      <c r="J63" s="9" t="str">
        <f>_xll.SNL.Clients.Office.Excel.Functions.SPG(A63, "IQ_PRIMARY_INDUSTRY")</f>
        <v>Oil and Gas Equipment and Services</v>
      </c>
      <c r="K63" s="9" t="str">
        <f>_xll.SNL.Clients.Office.Excel.Functions.SPG(A63, "NAICS_CODE", "Primary")</f>
        <v>213115 - Support Activities for Nonmetallic Minerals (except Fuels) Mining</v>
      </c>
      <c r="L63" s="9" t="str">
        <f>_xll.SNL.Clients.Office.Excel.Functions.SPG(A63, "SP_TOPICTAG")</f>
        <v>Environmental Engineering; Mining Technology</v>
      </c>
      <c r="M63" s="5">
        <f>_xll.SNL.Clients.Office.Excel.Functions.SPG(A63, "SP_PCT_SHARES_OWNED_ALL_INSTITUTIONS")</f>
        <v>83.33</v>
      </c>
      <c r="N63" s="9" t="str">
        <f>_xll.SNL.Clients.Office.Excel.Functions.SPG(A63, "RD_CREDIT_RATING_GLOBAL", "Issuer Credit Rating", "Local Currency LT|0")</f>
        <v/>
      </c>
      <c r="O63" s="9" t="str">
        <f>_xll.SNL.Clients.Office.Excel.Functions.SPG(A63, "RD_CWOL_GLOBAL", "Issuer Credit Rating", "Local Currency LT|0")</f>
        <v/>
      </c>
      <c r="P63" s="9" t="str">
        <f>_xll.SNL.Clients.Office.Excel.Functions.SPG(A63, "RD_RATING_ACTION_GLOBAL", "Issuer Credit Rating", "Local Currency LT|0")</f>
        <v/>
      </c>
      <c r="Q63" s="10" t="str">
        <f>_xll.SNL.Clients.Office.Excel.Functions.SPG(A63, "RD_LAST_REVIEW_DATE_GLOBAL", "Issuer Credit Rating", "Local Currency LT")</f>
        <v/>
      </c>
      <c r="R63" s="10" t="str">
        <f>_xll.SNL.Clients.Office.Excel.Functions.SPG(A63, "RD_CREDIT_RATING_DATE_GLOBAL", "Issuer Credit Rating", "Local Currency LT|0")</f>
        <v/>
      </c>
      <c r="S63" s="10" t="str">
        <f>_xll.SNL.Clients.Office.Excel.Functions.SPG(A63, "RD_CREDIT_WATCH_OUTLOOK_DATE_GLOBAL", "Issuer Credit Rating", "Local Currency LT|0")</f>
        <v/>
      </c>
    </row>
    <row r="64" spans="1:19" x14ac:dyDescent="0.3">
      <c r="A64" s="14" t="s">
        <v>1097</v>
      </c>
      <c r="B64" s="10">
        <f>_xll.ciqfunctions.udf.CIQ(A64,"IQ_FIRSTPRICINGDATE")</f>
        <v>41934</v>
      </c>
      <c r="C64" s="5">
        <f>_xll.SNL.Clients.Office.Excel.Functions.SPG(A64, "SP_VOLUME_AVG_WEEKLY_TO_SHARES_OUT", , "1M")</f>
        <v>5.9539302589911562</v>
      </c>
      <c r="D64" s="5">
        <f>_xll.SNL.Clients.Office.Excel.Functions.SPG(A64, "SP_VOLUME_AVG_WEEKLY_TO_SHARES_OUT", , "3M")</f>
        <v>5.6906888891181762</v>
      </c>
      <c r="E64" s="5">
        <f>_xll.SNL.Clients.Office.Excel.Functions.SPG(A64, "SP_VOLUME_AVG_DAILY_TO_1YR_AVG_DAILY", , "1M")</f>
        <v>154.76</v>
      </c>
      <c r="F64" s="5">
        <f>_xll.SNL.Clients.Office.Excel.Functions.SPG(A64, "SP_VOLUME_AVG_DAILY_TO_1YR_AVG_DAILY", , "3M")</f>
        <v>147.91999999999999</v>
      </c>
      <c r="G64" s="9" t="str">
        <f>_xll.SNL.Clients.Office.Excel.Functions.SPG(A64, "IQ_SECTOR")</f>
        <v>Health Care</v>
      </c>
      <c r="H64" s="9" t="str">
        <f>_xll.SNL.Clients.Office.Excel.Functions.SPG(A64, "IQ_INDUSTRY_GROUP")</f>
        <v>Health Care Equipment and Services</v>
      </c>
      <c r="I64" s="9" t="str">
        <f>_xll.SNL.Clients.Office.Excel.Functions.SPG(A64, "IQ_INDUSTRY")</f>
        <v>Health Care Equipment and Supplies</v>
      </c>
      <c r="J64" s="9" t="str">
        <f>_xll.SNL.Clients.Office.Excel.Functions.SPG(A64, "IQ_PRIMARY_INDUSTRY")</f>
        <v>Health Care Supplies</v>
      </c>
      <c r="K64" s="9" t="str">
        <f>_xll.SNL.Clients.Office.Excel.Functions.SPG(A64, "NAICS_CODE", "Primary")</f>
        <v>33911 - Medical Equipment and Supplies Manufacturing</v>
      </c>
      <c r="L64" s="9" t="str">
        <f>_xll.SNL.Clients.Office.Excel.Functions.SPG(A64, "SP_TOPICTAG")</f>
        <v>Nutraceutical; Chronic Diseases; Gastroenterology; Pain Management; Wellness and Recovery</v>
      </c>
      <c r="M64" s="5">
        <f>_xll.SNL.Clients.Office.Excel.Functions.SPG(A64, "SP_PCT_SHARES_OWNED_ALL_INSTITUTIONS")</f>
        <v>93.65</v>
      </c>
      <c r="N64" s="9" t="str">
        <f>_xll.SNL.Clients.Office.Excel.Functions.SPG(A64, "RD_CREDIT_RATING_GLOBAL", "Issuer Credit Rating", "Local Currency LT|0")</f>
        <v>NR</v>
      </c>
      <c r="O64" s="9" t="str">
        <f>_xll.SNL.Clients.Office.Excel.Functions.SPG(A64, "RD_CWOL_GLOBAL", "Issuer Credit Rating", "Local Currency LT|0")</f>
        <v>NR</v>
      </c>
      <c r="P64" s="9" t="str">
        <f>_xll.SNL.Clients.Office.Excel.Functions.SPG(A64, "RD_RATING_ACTION_GLOBAL", "Issuer Credit Rating", "Local Currency LT|0")</f>
        <v>Not Rated | CreditWatch/Outlook (01/08/2021)</v>
      </c>
      <c r="Q64" s="10">
        <f>_xll.SNL.Clients.Office.Excel.Functions.SPG(A64, "RD_LAST_REVIEW_DATE_GLOBAL", "Issuer Credit Rating", "Local Currency LT")</f>
        <v>44204</v>
      </c>
      <c r="R64" s="10">
        <f>_xll.SNL.Clients.Office.Excel.Functions.SPG(A64, "RD_CREDIT_RATING_DATE_GLOBAL", "Issuer Credit Rating", "Local Currency LT|0")</f>
        <v>44204</v>
      </c>
      <c r="S64" s="10">
        <f>_xll.SNL.Clients.Office.Excel.Functions.SPG(A64, "RD_CREDIT_WATCH_OUTLOOK_DATE_GLOBAL", "Issuer Credit Rating", "Local Currency LT|0")</f>
        <v>44204</v>
      </c>
    </row>
    <row r="65" spans="1:19" x14ac:dyDescent="0.3">
      <c r="A65" s="14" t="s">
        <v>1098</v>
      </c>
      <c r="B65" s="10">
        <f>_xll.ciqfunctions.udf.CIQ(A65,"IQ_FIRSTPRICINGDATE")</f>
        <v>24839</v>
      </c>
      <c r="C65" s="5">
        <f>_xll.SNL.Clients.Office.Excel.Functions.SPG(A65, "SP_VOLUME_AVG_WEEKLY_TO_SHARES_OUT", , "1M")</f>
        <v>4.9148207882108901</v>
      </c>
      <c r="D65" s="5">
        <f>_xll.SNL.Clients.Office.Excel.Functions.SPG(A65, "SP_VOLUME_AVG_WEEKLY_TO_SHARES_OUT", , "3M")</f>
        <v>5.7867229036330441</v>
      </c>
      <c r="E65" s="5">
        <f>_xll.SNL.Clients.Office.Excel.Functions.SPG(A65, "SP_VOLUME_AVG_DAILY_TO_1YR_AVG_DAILY", , "1M")</f>
        <v>132.13</v>
      </c>
      <c r="F65" s="5">
        <f>_xll.SNL.Clients.Office.Excel.Functions.SPG(A65, "SP_VOLUME_AVG_DAILY_TO_1YR_AVG_DAILY", , "3M")</f>
        <v>155.57</v>
      </c>
      <c r="G65" s="9" t="str">
        <f>_xll.SNL.Clients.Office.Excel.Functions.SPG(A65, "IQ_SECTOR")</f>
        <v>Utilities</v>
      </c>
      <c r="H65" s="9" t="str">
        <f>_xll.SNL.Clients.Office.Excel.Functions.SPG(A65, "IQ_INDUSTRY_GROUP")</f>
        <v>Utilities</v>
      </c>
      <c r="I65" s="9" t="str">
        <f>_xll.SNL.Clients.Office.Excel.Functions.SPG(A65, "IQ_INDUSTRY")</f>
        <v>Multi-Utilities</v>
      </c>
      <c r="J65" s="9" t="str">
        <f>_xll.SNL.Clients.Office.Excel.Functions.SPG(A65, "IQ_PRIMARY_INDUSTRY")</f>
        <v>Multi-Utilities</v>
      </c>
      <c r="K65" s="9" t="str">
        <f>_xll.SNL.Clients.Office.Excel.Functions.SPG(A65, "NAICS_CODE", "Primary")</f>
        <v>2211 - Electric Power Generation, Transmission and Distribution</v>
      </c>
      <c r="L65" s="9" t="str">
        <f>_xll.SNL.Clients.Office.Excel.Functions.SPG(A65, "SP_TOPICTAG")</f>
        <v>Clean Energy; Energy Efficiency; Energy Management; Energy Storage; Smart Energy; Biomass Energy; ClimateTech; Utility Scale Solar; Onshore and Offshore Wind</v>
      </c>
      <c r="M65" s="5">
        <f>_xll.SNL.Clients.Office.Excel.Functions.SPG(A65, "SP_PCT_SHARES_OWNED_ALL_INSTITUTIONS")</f>
        <v>84.65</v>
      </c>
      <c r="N65" s="9" t="str">
        <f>_xll.SNL.Clients.Office.Excel.Functions.SPG(A65, "RD_CREDIT_RATING_GLOBAL", "Issuer Credit Rating", "Local Currency LT|0")</f>
        <v>BBB</v>
      </c>
      <c r="O65" s="9" t="str">
        <f>_xll.SNL.Clients.Office.Excel.Functions.SPG(A65, "RD_CWOL_GLOBAL", "Issuer Credit Rating", "Local Currency LT|0")</f>
        <v>Stable</v>
      </c>
      <c r="P65" s="9" t="str">
        <f>_xll.SNL.Clients.Office.Excel.Functions.SPG(A65, "RD_RATING_ACTION_GLOBAL", "Issuer Credit Rating", "Local Currency LT|0")</f>
        <v>CreditWatch/Outlook (03/21/2025)</v>
      </c>
      <c r="Q65" s="10">
        <f>_xll.SNL.Clients.Office.Excel.Functions.SPG(A65, "RD_LAST_REVIEW_DATE_GLOBAL", "Issuer Credit Rating", "Local Currency LT")</f>
        <v>45737</v>
      </c>
      <c r="R65" s="10">
        <f>_xll.SNL.Clients.Office.Excel.Functions.SPG(A65, "RD_CREDIT_RATING_DATE_GLOBAL", "Issuer Credit Rating", "Local Currency LT|0")</f>
        <v>40604</v>
      </c>
      <c r="S65" s="10">
        <f>_xll.SNL.Clients.Office.Excel.Functions.SPG(A65, "RD_CREDIT_WATCH_OUTLOOK_DATE_GLOBAL", "Issuer Credit Rating", "Local Currency LT|0")</f>
        <v>45737</v>
      </c>
    </row>
    <row r="66" spans="1:19" x14ac:dyDescent="0.3">
      <c r="A66" s="14" t="s">
        <v>1099</v>
      </c>
      <c r="B66" s="10">
        <f>_xll.ciqfunctions.udf.CIQ(A66,"IQ_FIRSTPRICINGDATE")</f>
        <v>36718</v>
      </c>
      <c r="C66" s="5">
        <f>_xll.SNL.Clients.Office.Excel.Functions.SPG(A66, "SP_VOLUME_AVG_WEEKLY_TO_SHARES_OUT", , "1M")</f>
        <v>10.173269673079474</v>
      </c>
      <c r="D66" s="5">
        <f>_xll.SNL.Clients.Office.Excel.Functions.SPG(A66, "SP_VOLUME_AVG_WEEKLY_TO_SHARES_OUT", , "3M")</f>
        <v>10.883054091845329</v>
      </c>
      <c r="E66" s="5">
        <f>_xll.SNL.Clients.Office.Excel.Functions.SPG(A66, "SP_VOLUME_AVG_DAILY_TO_1YR_AVG_DAILY", , "1M")</f>
        <v>100.85</v>
      </c>
      <c r="F66" s="5">
        <f>_xll.SNL.Clients.Office.Excel.Functions.SPG(A66, "SP_VOLUME_AVG_DAILY_TO_1YR_AVG_DAILY", , "3M")</f>
        <v>107.89</v>
      </c>
      <c r="G66" s="9" t="str">
        <f>_xll.SNL.Clients.Office.Excel.Functions.SPG(A66, "IQ_SECTOR")</f>
        <v>Information Technology</v>
      </c>
      <c r="H66" s="9" t="str">
        <f>_xll.SNL.Clients.Office.Excel.Functions.SPG(A66, "IQ_INDUSTRY_GROUP")</f>
        <v>Semiconductors and Semiconductor Equipment</v>
      </c>
      <c r="I66" s="9" t="str">
        <f>_xll.SNL.Clients.Office.Excel.Functions.SPG(A66, "IQ_INDUSTRY")</f>
        <v>Semiconductors and Semiconductor Equipment</v>
      </c>
      <c r="J66" s="9" t="str">
        <f>_xll.SNL.Clients.Office.Excel.Functions.SPG(A66, "IQ_PRIMARY_INDUSTRY")</f>
        <v>Semiconductor Materials and Equipment</v>
      </c>
      <c r="K66" s="9" t="str">
        <f>_xll.SNL.Clients.Office.Excel.Functions.SPG(A66, "NAICS_CODE", "Primary")</f>
        <v>333242 - Semiconductor Machinery Manufacturing</v>
      </c>
      <c r="L66" s="9" t="str">
        <f>_xll.SNL.Clients.Office.Excel.Functions.SPG(A66, "SP_TOPICTAG")</f>
        <v>Sensors; ClimateTech</v>
      </c>
      <c r="M66" s="5">
        <f>_xll.SNL.Clients.Office.Excel.Functions.SPG(A66, "SP_PCT_SHARES_OWNED_ALL_INSTITUTIONS")</f>
        <v>100.37</v>
      </c>
      <c r="N66" s="9" t="str">
        <f>_xll.SNL.Clients.Office.Excel.Functions.SPG(A66, "RD_CREDIT_RATING_GLOBAL", "Issuer Credit Rating", "Local Currency LT|0")</f>
        <v/>
      </c>
      <c r="O66" s="9" t="str">
        <f>_xll.SNL.Clients.Office.Excel.Functions.SPG(A66, "RD_CWOL_GLOBAL", "Issuer Credit Rating", "Local Currency LT|0")</f>
        <v/>
      </c>
      <c r="P66" s="9" t="str">
        <f>_xll.SNL.Clients.Office.Excel.Functions.SPG(A66, "RD_RATING_ACTION_GLOBAL", "Issuer Credit Rating", "Local Currency LT|0")</f>
        <v/>
      </c>
      <c r="Q66" s="10" t="str">
        <f>_xll.SNL.Clients.Office.Excel.Functions.SPG(A66, "RD_LAST_REVIEW_DATE_GLOBAL", "Issuer Credit Rating", "Local Currency LT")</f>
        <v/>
      </c>
      <c r="R66" s="10" t="str">
        <f>_xll.SNL.Clients.Office.Excel.Functions.SPG(A66, "RD_CREDIT_RATING_DATE_GLOBAL", "Issuer Credit Rating", "Local Currency LT|0")</f>
        <v/>
      </c>
      <c r="S66" s="10" t="str">
        <f>_xll.SNL.Clients.Office.Excel.Functions.SPG(A66, "RD_CREDIT_WATCH_OUTLOOK_DATE_GLOBAL", "Issuer Credit Rating", "Local Currency LT|0")</f>
        <v/>
      </c>
    </row>
    <row r="67" spans="1:19" x14ac:dyDescent="0.3">
      <c r="A67" s="14" t="s">
        <v>1100</v>
      </c>
      <c r="B67" s="10">
        <f>_xll.ciqfunctions.udf.CIQ(A67,"IQ_FIRSTPRICINGDATE")</f>
        <v>38426</v>
      </c>
      <c r="C67" s="5">
        <f>_xll.SNL.Clients.Office.Excel.Functions.SPG(A67, "SP_VOLUME_AVG_WEEKLY_TO_SHARES_OUT", , "1M")</f>
        <v>2.9322602004221898</v>
      </c>
      <c r="D67" s="5">
        <f>_xll.SNL.Clients.Office.Excel.Functions.SPG(A67, "SP_VOLUME_AVG_WEEKLY_TO_SHARES_OUT", , "3M")</f>
        <v>3.7282721635841174</v>
      </c>
      <c r="E67" s="5">
        <f>_xll.SNL.Clients.Office.Excel.Functions.SPG(A67, "SP_VOLUME_AVG_DAILY_TO_1YR_AVG_DAILY", , "1M")</f>
        <v>63.64</v>
      </c>
      <c r="F67" s="5">
        <f>_xll.SNL.Clients.Office.Excel.Functions.SPG(A67, "SP_VOLUME_AVG_DAILY_TO_1YR_AVG_DAILY", , "3M")</f>
        <v>80.92</v>
      </c>
      <c r="G67" s="9" t="str">
        <f>_xll.SNL.Clients.Office.Excel.Functions.SPG(A67, "IQ_SECTOR")</f>
        <v>Financials</v>
      </c>
      <c r="H67" s="9" t="str">
        <f>_xll.SNL.Clients.Office.Excel.Functions.SPG(A67, "IQ_INDUSTRY_GROUP")</f>
        <v>Banks</v>
      </c>
      <c r="I67" s="9" t="str">
        <f>_xll.SNL.Clients.Office.Excel.Functions.SPG(A67, "IQ_INDUSTRY")</f>
        <v>Banks</v>
      </c>
      <c r="J67" s="9" t="str">
        <f>_xll.SNL.Clients.Office.Excel.Functions.SPG(A67, "IQ_PRIMARY_INDUSTRY")</f>
        <v>Regional Banks</v>
      </c>
      <c r="K67" s="9" t="str">
        <f>_xll.SNL.Clients.Office.Excel.Functions.SPG(A67, "NAICS_CODE", "Primary")</f>
        <v>522180 - Savings Institutions and Other Depository Credit Intermediation</v>
      </c>
      <c r="L67" s="9" t="str">
        <f>_xll.SNL.Clients.Office.Excel.Functions.SPG(A67, "SP_TOPICTAG")</f>
        <v>Consumer Lending; Digital Asset Management; Digital Brokerage; Banking as a Service</v>
      </c>
      <c r="M67" s="5">
        <f>_xll.SNL.Clients.Office.Excel.Functions.SPG(A67, "SP_PCT_SHARES_OWNED_ALL_INSTITUTIONS")</f>
        <v>81</v>
      </c>
      <c r="N67" s="9" t="str">
        <f>_xll.SNL.Clients.Office.Excel.Functions.SPG(A67, "RD_CREDIT_RATING_GLOBAL", "Issuer Credit Rating", "Local Currency LT|0")</f>
        <v/>
      </c>
      <c r="O67" s="9" t="str">
        <f>_xll.SNL.Clients.Office.Excel.Functions.SPG(A67, "RD_CWOL_GLOBAL", "Issuer Credit Rating", "Local Currency LT|0")</f>
        <v/>
      </c>
      <c r="P67" s="9" t="str">
        <f>_xll.SNL.Clients.Office.Excel.Functions.SPG(A67, "RD_RATING_ACTION_GLOBAL", "Issuer Credit Rating", "Local Currency LT|0")</f>
        <v/>
      </c>
      <c r="Q67" s="10" t="str">
        <f>_xll.SNL.Clients.Office.Excel.Functions.SPG(A67, "RD_LAST_REVIEW_DATE_GLOBAL", "Issuer Credit Rating", "Local Currency LT")</f>
        <v/>
      </c>
      <c r="R67" s="10" t="str">
        <f>_xll.SNL.Clients.Office.Excel.Functions.SPG(A67, "RD_CREDIT_RATING_DATE_GLOBAL", "Issuer Credit Rating", "Local Currency LT|0")</f>
        <v/>
      </c>
      <c r="S67" s="10" t="str">
        <f>_xll.SNL.Clients.Office.Excel.Functions.SPG(A67, "RD_CREDIT_WATCH_OUTLOOK_DATE_GLOBAL", "Issuer Credit Rating", "Local Currency LT|0")</f>
        <v/>
      </c>
    </row>
    <row r="68" spans="1:19" x14ac:dyDescent="0.3">
      <c r="A68" s="14" t="s">
        <v>1101</v>
      </c>
      <c r="B68" s="10">
        <f>_xll.ciqfunctions.udf.CIQ(A68,"IQ_FIRSTPRICINGDATE")</f>
        <v>34732</v>
      </c>
      <c r="C68" s="5">
        <f>_xll.SNL.Clients.Office.Excel.Functions.SPG(A68, "SP_VOLUME_AVG_WEEKLY_TO_SHARES_OUT", , "1M")</f>
        <v>10.627782205215915</v>
      </c>
      <c r="D68" s="5">
        <f>_xll.SNL.Clients.Office.Excel.Functions.SPG(A68, "SP_VOLUME_AVG_WEEKLY_TO_SHARES_OUT", , "3M")</f>
        <v>9.3048800180302695</v>
      </c>
      <c r="E68" s="5">
        <f>_xll.SNL.Clients.Office.Excel.Functions.SPG(A68, "SP_VOLUME_AVG_DAILY_TO_1YR_AVG_DAILY", , "1M")</f>
        <v>143.6</v>
      </c>
      <c r="F68" s="5">
        <f>_xll.SNL.Clients.Office.Excel.Functions.SPG(A68, "SP_VOLUME_AVG_DAILY_TO_1YR_AVG_DAILY", , "3M")</f>
        <v>125.72</v>
      </c>
      <c r="G68" s="9" t="str">
        <f>_xll.SNL.Clients.Office.Excel.Functions.SPG(A68, "IQ_SECTOR")</f>
        <v>Health Care</v>
      </c>
      <c r="H68" s="9" t="str">
        <f>_xll.SNL.Clients.Office.Excel.Functions.SPG(A68, "IQ_INDUSTRY_GROUP")</f>
        <v>Pharmaceuticals, Biotechnology and Life Sciences</v>
      </c>
      <c r="I68" s="9" t="str">
        <f>_xll.SNL.Clients.Office.Excel.Functions.SPG(A68, "IQ_INDUSTRY")</f>
        <v>Life Sciences Tools and Services</v>
      </c>
      <c r="J68" s="9" t="str">
        <f>_xll.SNL.Clients.Office.Excel.Functions.SPG(A68, "IQ_PRIMARY_INDUSTRY")</f>
        <v>Life Sciences Tools and Services</v>
      </c>
      <c r="K68" s="9" t="str">
        <f>_xll.SNL.Clients.Office.Excel.Functions.SPG(A68, "NAICS_CODE", "Primary")</f>
        <v>541715 - Research and Development in the Physical, Engineering, and Life Sciences (except Nanotechnology and Biotechnology)</v>
      </c>
      <c r="L68" s="9" t="str">
        <f>_xll.SNL.Clients.Office.Excel.Functions.SPG(A68, "SP_TOPICTAG")</f>
        <v>Health Diagnostics; Biomass Energy; Genetics; Process Automation</v>
      </c>
      <c r="M68" s="5">
        <f>_xll.SNL.Clients.Office.Excel.Functions.SPG(A68, "SP_PCT_SHARES_OWNED_ALL_INSTITUTIONS")</f>
        <v>104.88</v>
      </c>
      <c r="N68" s="9" t="str">
        <f>_xll.SNL.Clients.Office.Excel.Functions.SPG(A68, "RD_CREDIT_RATING_GLOBAL", "Issuer Credit Rating", "Local Currency LT|0")</f>
        <v>NR</v>
      </c>
      <c r="O68" s="9" t="str">
        <f>_xll.SNL.Clients.Office.Excel.Functions.SPG(A68, "RD_CWOL_GLOBAL", "Issuer Credit Rating", "Local Currency LT|0")</f>
        <v>NR</v>
      </c>
      <c r="P68" s="9" t="str">
        <f>_xll.SNL.Clients.Office.Excel.Functions.SPG(A68, "RD_RATING_ACTION_GLOBAL", "Issuer Credit Rating", "Local Currency LT|0")</f>
        <v>Not Rated | CreditWatch/Outlook (04/07/2022)</v>
      </c>
      <c r="Q68" s="10">
        <f>_xll.SNL.Clients.Office.Excel.Functions.SPG(A68, "RD_LAST_REVIEW_DATE_GLOBAL", "Issuer Credit Rating", "Local Currency LT")</f>
        <v>44658</v>
      </c>
      <c r="R68" s="10">
        <f>_xll.SNL.Clients.Office.Excel.Functions.SPG(A68, "RD_CREDIT_RATING_DATE_GLOBAL", "Issuer Credit Rating", "Local Currency LT|0")</f>
        <v>44658</v>
      </c>
      <c r="S68" s="10">
        <f>_xll.SNL.Clients.Office.Excel.Functions.SPG(A68, "RD_CREDIT_WATCH_OUTLOOK_DATE_GLOBAL", "Issuer Credit Rating", "Local Currency LT|0")</f>
        <v>44658</v>
      </c>
    </row>
    <row r="69" spans="1:19" x14ac:dyDescent="0.3">
      <c r="A69" s="14" t="s">
        <v>1102</v>
      </c>
      <c r="B69" s="10">
        <f>_xll.ciqfunctions.udf.CIQ(A69,"IQ_FIRSTPRICINGDATE")</f>
        <v>26647</v>
      </c>
      <c r="C69" s="5">
        <f>_xll.SNL.Clients.Office.Excel.Functions.SPG(A69, "SP_VOLUME_AVG_WEEKLY_TO_SHARES_OUT", , "1M")</f>
        <v>4.0374182857982177</v>
      </c>
      <c r="D69" s="5">
        <f>_xll.SNL.Clients.Office.Excel.Functions.SPG(A69, "SP_VOLUME_AVG_WEEKLY_TO_SHARES_OUT", , "3M")</f>
        <v>4.4762952930900175</v>
      </c>
      <c r="E69" s="5">
        <f>_xll.SNL.Clients.Office.Excel.Functions.SPG(A69, "SP_VOLUME_AVG_DAILY_TO_1YR_AVG_DAILY", , "1M")</f>
        <v>107.03</v>
      </c>
      <c r="F69" s="5">
        <f>_xll.SNL.Clients.Office.Excel.Functions.SPG(A69, "SP_VOLUME_AVG_DAILY_TO_1YR_AVG_DAILY", , "3M")</f>
        <v>118.66</v>
      </c>
      <c r="G69" s="9" t="str">
        <f>_xll.SNL.Clients.Office.Excel.Functions.SPG(A69, "IQ_SECTOR")</f>
        <v>Industrials</v>
      </c>
      <c r="H69" s="9" t="str">
        <f>_xll.SNL.Clients.Office.Excel.Functions.SPG(A69, "IQ_INDUSTRY_GROUP")</f>
        <v>Capital Goods</v>
      </c>
      <c r="I69" s="9" t="str">
        <f>_xll.SNL.Clients.Office.Excel.Functions.SPG(A69, "IQ_INDUSTRY")</f>
        <v>Building Products</v>
      </c>
      <c r="J69" s="9" t="str">
        <f>_xll.SNL.Clients.Office.Excel.Functions.SPG(A69, "IQ_PRIMARY_INDUSTRY")</f>
        <v>Building Products</v>
      </c>
      <c r="K69" s="9" t="str">
        <f>_xll.SNL.Clients.Office.Excel.Functions.SPG(A69, "NAICS_CODE", "Primary")</f>
        <v>335132 - Commercial, Industrial, and Institutional Electric Lighting Fixture Manufacturing</v>
      </c>
      <c r="L69" s="9" t="str">
        <f>_xll.SNL.Clients.Office.Excel.Functions.SPG(A69, "SP_TOPICTAG")</f>
        <v>Pollution Control</v>
      </c>
      <c r="M69" s="5">
        <f>_xll.SNL.Clients.Office.Excel.Functions.SPG(A69, "SP_PCT_SHARES_OWNED_ALL_INSTITUTIONS")</f>
        <v>96.64</v>
      </c>
      <c r="N69" s="9" t="str">
        <f>_xll.SNL.Clients.Office.Excel.Functions.SPG(A69, "RD_CREDIT_RATING_GLOBAL", "Issuer Credit Rating", "Local Currency LT|0")</f>
        <v>BB-</v>
      </c>
      <c r="O69" s="9" t="str">
        <f>_xll.SNL.Clients.Office.Excel.Functions.SPG(A69, "RD_CWOL_GLOBAL", "Issuer Credit Rating", "Local Currency LT|0")</f>
        <v>Stable</v>
      </c>
      <c r="P69" s="9" t="str">
        <f>_xll.SNL.Clients.Office.Excel.Functions.SPG(A69, "RD_RATING_ACTION_GLOBAL", "Issuer Credit Rating", "Local Currency LT|0")</f>
        <v>Upgrade | CreditWatch/Outlook (11/18/2024)</v>
      </c>
      <c r="Q69" s="10">
        <f>_xll.SNL.Clients.Office.Excel.Functions.SPG(A69, "RD_LAST_REVIEW_DATE_GLOBAL", "Issuer Credit Rating", "Local Currency LT")</f>
        <v>45772</v>
      </c>
      <c r="R69" s="10">
        <f>_xll.SNL.Clients.Office.Excel.Functions.SPG(A69, "RD_CREDIT_RATING_DATE_GLOBAL", "Issuer Credit Rating", "Local Currency LT|0")</f>
        <v>45614</v>
      </c>
      <c r="S69" s="10">
        <f>_xll.SNL.Clients.Office.Excel.Functions.SPG(A69, "RD_CREDIT_WATCH_OUTLOOK_DATE_GLOBAL", "Issuer Credit Rating", "Local Currency LT|0")</f>
        <v>45614</v>
      </c>
    </row>
    <row r="70" spans="1:19" x14ac:dyDescent="0.3">
      <c r="A70" s="14" t="s">
        <v>1103</v>
      </c>
      <c r="B70" s="10">
        <f>_xll.ciqfunctions.udf.CIQ(A70,"IQ_FIRSTPRICINGDATE")</f>
        <v>39225</v>
      </c>
      <c r="C70" s="5">
        <f>_xll.SNL.Clients.Office.Excel.Functions.SPG(A70, "SP_VOLUME_AVG_WEEKLY_TO_SHARES_OUT", , "1M")</f>
        <v>21.241566397893092</v>
      </c>
      <c r="D70" s="5">
        <f>_xll.SNL.Clients.Office.Excel.Functions.SPG(A70, "SP_VOLUME_AVG_WEEKLY_TO_SHARES_OUT", , "3M")</f>
        <v>16.972016395873325</v>
      </c>
      <c r="E70" s="5">
        <f>_xll.SNL.Clients.Office.Excel.Functions.SPG(A70, "SP_VOLUME_AVG_DAILY_TO_1YR_AVG_DAILY", , "1M")</f>
        <v>212.56</v>
      </c>
      <c r="F70" s="5">
        <f>_xll.SNL.Clients.Office.Excel.Functions.SPG(A70, "SP_VOLUME_AVG_DAILY_TO_1YR_AVG_DAILY", , "3M")</f>
        <v>169.83</v>
      </c>
      <c r="G70" s="9" t="str">
        <f>_xll.SNL.Clients.Office.Excel.Functions.SPG(A70, "IQ_SECTOR")</f>
        <v>Consumer Staples</v>
      </c>
      <c r="H70" s="9" t="str">
        <f>_xll.SNL.Clients.Office.Excel.Functions.SPG(A70, "IQ_INDUSTRY_GROUP")</f>
        <v>Food, Beverage and Tobacco</v>
      </c>
      <c r="I70" s="9" t="str">
        <f>_xll.SNL.Clients.Office.Excel.Functions.SPG(A70, "IQ_INDUSTRY")</f>
        <v>Food Products</v>
      </c>
      <c r="J70" s="9" t="str">
        <f>_xll.SNL.Clients.Office.Excel.Functions.SPG(A70, "IQ_PRIMARY_INDUSTRY")</f>
        <v>Packaged Foods and Meats</v>
      </c>
      <c r="K70" s="9" t="str">
        <f>_xll.SNL.Clients.Office.Excel.Functions.SPG(A70, "NAICS_CODE", "Primary")</f>
        <v>31142 - Fruit and Vegetable Canning, Pickling, and Drying</v>
      </c>
      <c r="L70" s="9" t="str">
        <f>_xll.SNL.Clients.Office.Excel.Functions.SPG(A70, "SP_TOPICTAG")</f>
        <v>Fast-Moving Consumer Goods; Green Consumer Goods; Organic</v>
      </c>
      <c r="M70" s="5">
        <f>_xll.SNL.Clients.Office.Excel.Functions.SPG(A70, "SP_PCT_SHARES_OWNED_ALL_INSTITUTIONS")</f>
        <v>73.89</v>
      </c>
      <c r="N70" s="9" t="str">
        <f>_xll.SNL.Clients.Office.Excel.Functions.SPG(A70, "RD_CREDIT_RATING_GLOBAL", "Issuer Credit Rating", "Local Currency LT|0")</f>
        <v>B-</v>
      </c>
      <c r="O70" s="9" t="str">
        <f>_xll.SNL.Clients.Office.Excel.Functions.SPG(A70, "RD_CWOL_GLOBAL", "Issuer Credit Rating", "Local Currency LT|0")</f>
        <v>Stable</v>
      </c>
      <c r="P70" s="9" t="str">
        <f>_xll.SNL.Clients.Office.Excel.Functions.SPG(A70, "RD_RATING_ACTION_GLOBAL", "Issuer Credit Rating", "Local Currency LT|0")</f>
        <v>CreditWatch/Outlook (03/04/2025)</v>
      </c>
      <c r="Q70" s="10">
        <f>_xll.SNL.Clients.Office.Excel.Functions.SPG(A70, "RD_LAST_REVIEW_DATE_GLOBAL", "Issuer Credit Rating", "Local Currency LT")</f>
        <v>45720</v>
      </c>
      <c r="R70" s="10">
        <f>_xll.SNL.Clients.Office.Excel.Functions.SPG(A70, "RD_CREDIT_RATING_DATE_GLOBAL", "Issuer Credit Rating", "Local Currency LT|0")</f>
        <v>44791</v>
      </c>
      <c r="S70" s="10">
        <f>_xll.SNL.Clients.Office.Excel.Functions.SPG(A70, "RD_CREDIT_WATCH_OUTLOOK_DATE_GLOBAL", "Issuer Credit Rating", "Local Currency LT|0")</f>
        <v>45720</v>
      </c>
    </row>
    <row r="71" spans="1:19" x14ac:dyDescent="0.3">
      <c r="A71" s="14" t="s">
        <v>1104</v>
      </c>
      <c r="B71" s="10">
        <f>_xll.ciqfunctions.udf.CIQ(A71,"IQ_FIRSTPRICINGDATE")</f>
        <v>26232</v>
      </c>
      <c r="C71" s="5">
        <f>_xll.SNL.Clients.Office.Excel.Functions.SPG(A71, "SP_VOLUME_AVG_WEEKLY_TO_SHARES_OUT", , "1M")</f>
        <v>4.9418104082814569</v>
      </c>
      <c r="D71" s="5">
        <f>_xll.SNL.Clients.Office.Excel.Functions.SPG(A71, "SP_VOLUME_AVG_WEEKLY_TO_SHARES_OUT", , "3M")</f>
        <v>4.7519594534807457</v>
      </c>
      <c r="E71" s="5">
        <f>_xll.SNL.Clients.Office.Excel.Functions.SPG(A71, "SP_VOLUME_AVG_DAILY_TO_1YR_AVG_DAILY", , "1M")</f>
        <v>141.35</v>
      </c>
      <c r="F71" s="5">
        <f>_xll.SNL.Clients.Office.Excel.Functions.SPG(A71, "SP_VOLUME_AVG_DAILY_TO_1YR_AVG_DAILY", , "3M")</f>
        <v>135.91999999999999</v>
      </c>
      <c r="G71" s="9" t="str">
        <f>_xll.SNL.Clients.Office.Excel.Functions.SPG(A71, "IQ_SECTOR")</f>
        <v>Information Technology</v>
      </c>
      <c r="H71" s="9" t="str">
        <f>_xll.SNL.Clients.Office.Excel.Functions.SPG(A71, "IQ_INDUSTRY_GROUP")</f>
        <v>Technology Hardware and Equipment</v>
      </c>
      <c r="I71" s="9" t="str">
        <f>_xll.SNL.Clients.Office.Excel.Functions.SPG(A71, "IQ_INDUSTRY")</f>
        <v>Electronic Equipment, Instruments and Components</v>
      </c>
      <c r="J71" s="9" t="str">
        <f>_xll.SNL.Clients.Office.Excel.Functions.SPG(A71, "IQ_PRIMARY_INDUSTRY")</f>
        <v>Electronic Equipment and Instruments</v>
      </c>
      <c r="K71" s="9" t="str">
        <f>_xll.SNL.Clients.Office.Excel.Functions.SPG(A71, "NAICS_CODE", "Primary")</f>
        <v>333310 - Commercial and Service Industry Machinery Manufacturing</v>
      </c>
      <c r="L71" s="9" t="str">
        <f>_xll.SNL.Clients.Office.Excel.Functions.SPG(A71, "SP_TOPICTAG")</f>
        <v>Sensors; Smart Building; Data Protection; Smart Energy; Process Automation</v>
      </c>
      <c r="M71" s="5">
        <f>_xll.SNL.Clients.Office.Excel.Functions.SPG(A71, "SP_PCT_SHARES_OWNED_ALL_INSTITUTIONS")</f>
        <v>95.18</v>
      </c>
      <c r="N71" s="9" t="str">
        <f>_xll.SNL.Clients.Office.Excel.Functions.SPG(A71, "RD_CREDIT_RATING_GLOBAL", "Issuer Credit Rating", "Local Currency LT|0")</f>
        <v/>
      </c>
      <c r="O71" s="9" t="str">
        <f>_xll.SNL.Clients.Office.Excel.Functions.SPG(A71, "RD_CWOL_GLOBAL", "Issuer Credit Rating", "Local Currency LT|0")</f>
        <v/>
      </c>
      <c r="P71" s="9" t="str">
        <f>_xll.SNL.Clients.Office.Excel.Functions.SPG(A71, "RD_RATING_ACTION_GLOBAL", "Issuer Credit Rating", "Local Currency LT|0")</f>
        <v/>
      </c>
      <c r="Q71" s="10" t="str">
        <f>_xll.SNL.Clients.Office.Excel.Functions.SPG(A71, "RD_LAST_REVIEW_DATE_GLOBAL", "Issuer Credit Rating", "Local Currency LT")</f>
        <v/>
      </c>
      <c r="R71" s="10" t="str">
        <f>_xll.SNL.Clients.Office.Excel.Functions.SPG(A71, "RD_CREDIT_RATING_DATE_GLOBAL", "Issuer Credit Rating", "Local Currency LT|0")</f>
        <v/>
      </c>
      <c r="S71" s="10" t="str">
        <f>_xll.SNL.Clients.Office.Excel.Functions.SPG(A71, "RD_CREDIT_WATCH_OUTLOOK_DATE_GLOBAL", "Issuer Credit Rating", "Local Currency LT|0")</f>
        <v/>
      </c>
    </row>
    <row r="72" spans="1:19" x14ac:dyDescent="0.3">
      <c r="A72" s="14" t="s">
        <v>1105</v>
      </c>
      <c r="B72" s="10">
        <f>_xll.ciqfunctions.udf.CIQ(A72,"IQ_FIRSTPRICINGDATE")</f>
        <v>27400</v>
      </c>
      <c r="C72" s="5">
        <f>_xll.SNL.Clients.Office.Excel.Functions.SPG(A72, "SP_VOLUME_AVG_WEEKLY_TO_SHARES_OUT", , "1M")</f>
        <v>2.7556757239188654</v>
      </c>
      <c r="D72" s="5">
        <f>_xll.SNL.Clients.Office.Excel.Functions.SPG(A72, "SP_VOLUME_AVG_WEEKLY_TO_SHARES_OUT", , "3M")</f>
        <v>2.9235297792926151</v>
      </c>
      <c r="E72" s="5">
        <f>_xll.SNL.Clients.Office.Excel.Functions.SPG(A72, "SP_VOLUME_AVG_DAILY_TO_1YR_AVG_DAILY", , "1M")</f>
        <v>131.41999999999999</v>
      </c>
      <c r="F72" s="5">
        <f>_xll.SNL.Clients.Office.Excel.Functions.SPG(A72, "SP_VOLUME_AVG_DAILY_TO_1YR_AVG_DAILY", , "3M")</f>
        <v>139.43</v>
      </c>
      <c r="G72" s="9" t="str">
        <f>_xll.SNL.Clients.Office.Excel.Functions.SPG(A72, "IQ_SECTOR")</f>
        <v>Materials</v>
      </c>
      <c r="H72" s="9" t="str">
        <f>_xll.SNL.Clients.Office.Excel.Functions.SPG(A72, "IQ_INDUSTRY_GROUP")</f>
        <v>Materials</v>
      </c>
      <c r="I72" s="9" t="str">
        <f>_xll.SNL.Clients.Office.Excel.Functions.SPG(A72, "IQ_INDUSTRY")</f>
        <v>Chemicals</v>
      </c>
      <c r="J72" s="9" t="str">
        <f>_xll.SNL.Clients.Office.Excel.Functions.SPG(A72, "IQ_PRIMARY_INDUSTRY")</f>
        <v>Specialty Chemicals</v>
      </c>
      <c r="K72" s="9" t="str">
        <f>_xll.SNL.Clients.Office.Excel.Functions.SPG(A72, "NAICS_CODE", "Primary")</f>
        <v>325 - Chemical Manufacturing</v>
      </c>
      <c r="L72" s="9" t="str">
        <f>_xll.SNL.Clients.Office.Excel.Functions.SPG(A72, "SP_TOPICTAG")</f>
        <v>Animal Feed; Farming; Health Diagnostics; Organic; Nutraceutical</v>
      </c>
      <c r="M72" s="5">
        <f>_xll.SNL.Clients.Office.Excel.Functions.SPG(A72, "SP_PCT_SHARES_OWNED_ALL_INSTITUTIONS")</f>
        <v>88.26</v>
      </c>
      <c r="N72" s="9" t="str">
        <f>_xll.SNL.Clients.Office.Excel.Functions.SPG(A72, "RD_CREDIT_RATING_GLOBAL", "Issuer Credit Rating", "Local Currency LT|0")</f>
        <v/>
      </c>
      <c r="O72" s="9" t="str">
        <f>_xll.SNL.Clients.Office.Excel.Functions.SPG(A72, "RD_CWOL_GLOBAL", "Issuer Credit Rating", "Local Currency LT|0")</f>
        <v/>
      </c>
      <c r="P72" s="9" t="str">
        <f>_xll.SNL.Clients.Office.Excel.Functions.SPG(A72, "RD_RATING_ACTION_GLOBAL", "Issuer Credit Rating", "Local Currency LT|0")</f>
        <v/>
      </c>
      <c r="Q72" s="10" t="str">
        <f>_xll.SNL.Clients.Office.Excel.Functions.SPG(A72, "RD_LAST_REVIEW_DATE_GLOBAL", "Issuer Credit Rating", "Local Currency LT")</f>
        <v/>
      </c>
      <c r="R72" s="10" t="str">
        <f>_xll.SNL.Clients.Office.Excel.Functions.SPG(A72, "RD_CREDIT_RATING_DATE_GLOBAL", "Issuer Credit Rating", "Local Currency LT|0")</f>
        <v/>
      </c>
      <c r="S72" s="10" t="str">
        <f>_xll.SNL.Clients.Office.Excel.Functions.SPG(A72, "RD_CREDIT_WATCH_OUTLOOK_DATE_GLOBAL", "Issuer Credit Rating", "Local Currency LT|0")</f>
        <v/>
      </c>
    </row>
    <row r="73" spans="1:19" x14ac:dyDescent="0.3">
      <c r="A73" s="14" t="s">
        <v>1106</v>
      </c>
      <c r="B73" s="10">
        <f>_xll.ciqfunctions.udf.CIQ(A73,"IQ_FIRSTPRICINGDATE")</f>
        <v>45261</v>
      </c>
      <c r="C73" s="5">
        <f>_xll.SNL.Clients.Office.Excel.Functions.SPG(A73, "SP_VOLUME_AVG_WEEKLY_TO_SHARES_OUT", , "1M")</f>
        <v>7.6426859138051375</v>
      </c>
      <c r="D73" s="5">
        <f>_xll.SNL.Clients.Office.Excel.Functions.SPG(A73, "SP_VOLUME_AVG_WEEKLY_TO_SHARES_OUT", , "3M")</f>
        <v>9.6710795702387529</v>
      </c>
      <c r="E73" s="5">
        <f>_xll.SNL.Clients.Office.Excel.Functions.SPG(A73, "SP_VOLUME_AVG_DAILY_TO_1YR_AVG_DAILY", , "1M")</f>
        <v>97.48</v>
      </c>
      <c r="F73" s="5">
        <f>_xll.SNL.Clients.Office.Excel.Functions.SPG(A73, "SP_VOLUME_AVG_DAILY_TO_1YR_AVG_DAILY", , "3M")</f>
        <v>123.35</v>
      </c>
      <c r="G73" s="9" t="str">
        <f>_xll.SNL.Clients.Office.Excel.Functions.SPG(A73, "IQ_SECTOR")</f>
        <v>Financials</v>
      </c>
      <c r="H73" s="9" t="str">
        <f>_xll.SNL.Clients.Office.Excel.Functions.SPG(A73, "IQ_INDUSTRY_GROUP")</f>
        <v>Banks</v>
      </c>
      <c r="I73" s="9" t="str">
        <f>_xll.SNL.Clients.Office.Excel.Functions.SPG(A73, "IQ_INDUSTRY")</f>
        <v>Banks</v>
      </c>
      <c r="J73" s="9" t="str">
        <f>_xll.SNL.Clients.Office.Excel.Functions.SPG(A73, "IQ_PRIMARY_INDUSTRY")</f>
        <v>Regional Banks</v>
      </c>
      <c r="K73" s="9" t="str">
        <f>_xll.SNL.Clients.Office.Excel.Functions.SPG(A73, "NAICS_CODE", "Primary")</f>
        <v>522110 - Commercial Banking</v>
      </c>
      <c r="L73" s="9" t="str">
        <f>_xll.SNL.Clients.Office.Excel.Functions.SPG(A73, "SP_TOPICTAG")</f>
        <v>Consumer Lending; Micro Lending; Digital Brokerage; Banking as a Service</v>
      </c>
      <c r="M73" s="5">
        <f>_xll.SNL.Clients.Office.Excel.Functions.SPG(A73, "SP_PCT_SHARES_OWNED_ALL_INSTITUTIONS")</f>
        <v>92.22</v>
      </c>
      <c r="N73" s="9" t="str">
        <f>_xll.SNL.Clients.Office.Excel.Functions.SPG(A73, "RD_CREDIT_RATING_GLOBAL", "Issuer Credit Rating", "Local Currency LT|0")</f>
        <v/>
      </c>
      <c r="O73" s="9" t="str">
        <f>_xll.SNL.Clients.Office.Excel.Functions.SPG(A73, "RD_CWOL_GLOBAL", "Issuer Credit Rating", "Local Currency LT|0")</f>
        <v/>
      </c>
      <c r="P73" s="9" t="str">
        <f>_xll.SNL.Clients.Office.Excel.Functions.SPG(A73, "RD_RATING_ACTION_GLOBAL", "Issuer Credit Rating", "Local Currency LT|0")</f>
        <v/>
      </c>
      <c r="Q73" s="10" t="str">
        <f>_xll.SNL.Clients.Office.Excel.Functions.SPG(A73, "RD_LAST_REVIEW_DATE_GLOBAL", "Issuer Credit Rating", "Local Currency LT")</f>
        <v/>
      </c>
      <c r="R73" s="10" t="str">
        <f>_xll.SNL.Clients.Office.Excel.Functions.SPG(A73, "RD_CREDIT_RATING_DATE_GLOBAL", "Issuer Credit Rating", "Local Currency LT|0")</f>
        <v/>
      </c>
      <c r="S73" s="10" t="str">
        <f>_xll.SNL.Clients.Office.Excel.Functions.SPG(A73, "RD_CREDIT_WATCH_OUTLOOK_DATE_GLOBAL", "Issuer Credit Rating", "Local Currency LT|0")</f>
        <v/>
      </c>
    </row>
    <row r="74" spans="1:19" x14ac:dyDescent="0.3">
      <c r="A74" s="14" t="s">
        <v>1107</v>
      </c>
      <c r="B74" s="10">
        <f>_xll.ciqfunctions.udf.CIQ(A74,"IQ_FIRSTPRICINGDATE")</f>
        <v>34060</v>
      </c>
      <c r="C74" s="5">
        <f>_xll.SNL.Clients.Office.Excel.Functions.SPG(A74, "SP_VOLUME_AVG_WEEKLY_TO_SHARES_OUT", , "1M")</f>
        <v>1.4989151968575551</v>
      </c>
      <c r="D74" s="5">
        <f>_xll.SNL.Clients.Office.Excel.Functions.SPG(A74, "SP_VOLUME_AVG_WEEKLY_TO_SHARES_OUT", , "3M")</f>
        <v>1.6047967635188862</v>
      </c>
      <c r="E74" s="5">
        <f>_xll.SNL.Clients.Office.Excel.Functions.SPG(A74, "SP_VOLUME_AVG_DAILY_TO_1YR_AVG_DAILY", , "1M")</f>
        <v>96.18</v>
      </c>
      <c r="F74" s="5">
        <f>_xll.SNL.Clients.Office.Excel.Functions.SPG(A74, "SP_VOLUME_AVG_DAILY_TO_1YR_AVG_DAILY", , "3M")</f>
        <v>102.97</v>
      </c>
      <c r="G74" s="9" t="str">
        <f>_xll.SNL.Clients.Office.Excel.Functions.SPG(A74, "IQ_SECTOR")</f>
        <v>Financials</v>
      </c>
      <c r="H74" s="9" t="str">
        <f>_xll.SNL.Clients.Office.Excel.Functions.SPG(A74, "IQ_INDUSTRY_GROUP")</f>
        <v>Banks</v>
      </c>
      <c r="I74" s="9" t="str">
        <f>_xll.SNL.Clients.Office.Excel.Functions.SPG(A74, "IQ_INDUSTRY")</f>
        <v>Banks</v>
      </c>
      <c r="J74" s="9" t="str">
        <f>_xll.SNL.Clients.Office.Excel.Functions.SPG(A74, "IQ_PRIMARY_INDUSTRY")</f>
        <v>Regional Banks</v>
      </c>
      <c r="K74" s="9" t="str">
        <f>_xll.SNL.Clients.Office.Excel.Functions.SPG(A74, "NAICS_CODE", "Primary")</f>
        <v>522110 - Commercial Banking</v>
      </c>
      <c r="L74" s="9" t="str">
        <f>_xll.SNL.Clients.Office.Excel.Functions.SPG(A74, "SP_TOPICTAG")</f>
        <v>Consumer Lending</v>
      </c>
      <c r="M74" s="5">
        <f>_xll.SNL.Clients.Office.Excel.Functions.SPG(A74, "SP_PCT_SHARES_OWNED_ALL_INSTITUTIONS")</f>
        <v>55.34</v>
      </c>
      <c r="N74" s="9" t="str">
        <f>_xll.SNL.Clients.Office.Excel.Functions.SPG(A74, "RD_CREDIT_RATING_GLOBAL", "Issuer Credit Rating", "Local Currency LT|0")</f>
        <v/>
      </c>
      <c r="O74" s="9" t="str">
        <f>_xll.SNL.Clients.Office.Excel.Functions.SPG(A74, "RD_CWOL_GLOBAL", "Issuer Credit Rating", "Local Currency LT|0")</f>
        <v/>
      </c>
      <c r="P74" s="9" t="str">
        <f>_xll.SNL.Clients.Office.Excel.Functions.SPG(A74, "RD_RATING_ACTION_GLOBAL", "Issuer Credit Rating", "Local Currency LT|0")</f>
        <v/>
      </c>
      <c r="Q74" s="10" t="str">
        <f>_xll.SNL.Clients.Office.Excel.Functions.SPG(A74, "RD_LAST_REVIEW_DATE_GLOBAL", "Issuer Credit Rating", "Local Currency LT")</f>
        <v/>
      </c>
      <c r="R74" s="10" t="str">
        <f>_xll.SNL.Clients.Office.Excel.Functions.SPG(A74, "RD_CREDIT_RATING_DATE_GLOBAL", "Issuer Credit Rating", "Local Currency LT|0")</f>
        <v/>
      </c>
      <c r="S74" s="10" t="str">
        <f>_xll.SNL.Clients.Office.Excel.Functions.SPG(A74, "RD_CREDIT_WATCH_OUTLOOK_DATE_GLOBAL", "Issuer Credit Rating", "Local Currency LT|0")</f>
        <v/>
      </c>
    </row>
    <row r="75" spans="1:19" x14ac:dyDescent="0.3">
      <c r="A75" s="14" t="s">
        <v>1108</v>
      </c>
      <c r="B75" s="10">
        <f>_xll.ciqfunctions.udf.CIQ(A75,"IQ_FIRSTPRICINGDATE")</f>
        <v>26417</v>
      </c>
      <c r="C75" s="5">
        <f>_xll.SNL.Clients.Office.Excel.Functions.SPG(A75, "SP_VOLUME_AVG_WEEKLY_TO_SHARES_OUT", , "1M")</f>
        <v>5.1901634951277007</v>
      </c>
      <c r="D75" s="5">
        <f>_xll.SNL.Clients.Office.Excel.Functions.SPG(A75, "SP_VOLUME_AVG_WEEKLY_TO_SHARES_OUT", , "3M")</f>
        <v>6.2092806692559437</v>
      </c>
      <c r="E75" s="5">
        <f>_xll.SNL.Clients.Office.Excel.Functions.SPG(A75, "SP_VOLUME_AVG_DAILY_TO_1YR_AVG_DAILY", , "1M")</f>
        <v>109.15</v>
      </c>
      <c r="F75" s="5">
        <f>_xll.SNL.Clients.Office.Excel.Functions.SPG(A75, "SP_VOLUME_AVG_DAILY_TO_1YR_AVG_DAILY", , "3M")</f>
        <v>130.58000000000001</v>
      </c>
      <c r="G75" s="9" t="str">
        <f>_xll.SNL.Clients.Office.Excel.Functions.SPG(A75, "IQ_SECTOR")</f>
        <v>Financials</v>
      </c>
      <c r="H75" s="9" t="str">
        <f>_xll.SNL.Clients.Office.Excel.Functions.SPG(A75, "IQ_INDUSTRY_GROUP")</f>
        <v>Banks</v>
      </c>
      <c r="I75" s="9" t="str">
        <f>_xll.SNL.Clients.Office.Excel.Functions.SPG(A75, "IQ_INDUSTRY")</f>
        <v>Banks</v>
      </c>
      <c r="J75" s="9" t="str">
        <f>_xll.SNL.Clients.Office.Excel.Functions.SPG(A75, "IQ_PRIMARY_INDUSTRY")</f>
        <v>Regional Banks</v>
      </c>
      <c r="K75" s="9" t="str">
        <f>_xll.SNL.Clients.Office.Excel.Functions.SPG(A75, "NAICS_CODE", "Primary")</f>
        <v>522110 - Commercial Banking</v>
      </c>
      <c r="L75" s="9" t="str">
        <f>_xll.SNL.Clients.Office.Excel.Functions.SPG(A75, "SP_TOPICTAG")</f>
        <v>Consumer Lending; Digital Brokerage; Banking as a Service</v>
      </c>
      <c r="M75" s="5">
        <f>_xll.SNL.Clients.Office.Excel.Functions.SPG(A75, "SP_PCT_SHARES_OWNED_ALL_INSTITUTIONS")</f>
        <v>78.28</v>
      </c>
      <c r="N75" s="9" t="str">
        <f>_xll.SNL.Clients.Office.Excel.Functions.SPG(A75, "RD_CREDIT_RATING_GLOBAL", "Issuer Credit Rating", "Local Currency LT|0")</f>
        <v>NR</v>
      </c>
      <c r="O75" s="9" t="str">
        <f>_xll.SNL.Clients.Office.Excel.Functions.SPG(A75, "RD_CWOL_GLOBAL", "Issuer Credit Rating", "Local Currency LT|0")</f>
        <v>NR</v>
      </c>
      <c r="P75" s="9" t="str">
        <f>_xll.SNL.Clients.Office.Excel.Functions.SPG(A75, "RD_RATING_ACTION_GLOBAL", "Issuer Credit Rating", "Local Currency LT|0")</f>
        <v>Not Rated | CreditWatch/Outlook (05/08/2008)</v>
      </c>
      <c r="Q75" s="10" t="str">
        <f>_xll.SNL.Clients.Office.Excel.Functions.SPG(A75, "RD_LAST_REVIEW_DATE_GLOBAL", "Issuer Credit Rating", "Local Currency LT")</f>
        <v/>
      </c>
      <c r="R75" s="10">
        <f>_xll.SNL.Clients.Office.Excel.Functions.SPG(A75, "RD_CREDIT_RATING_DATE_GLOBAL", "Issuer Credit Rating", "Local Currency LT|0")</f>
        <v>39576</v>
      </c>
      <c r="S75" s="10">
        <f>_xll.SNL.Clients.Office.Excel.Functions.SPG(A75, "RD_CREDIT_WATCH_OUTLOOK_DATE_GLOBAL", "Issuer Credit Rating", "Local Currency LT|0")</f>
        <v>39576</v>
      </c>
    </row>
    <row r="76" spans="1:19" x14ac:dyDescent="0.3">
      <c r="A76" s="14" t="s">
        <v>1109</v>
      </c>
      <c r="B76" s="10">
        <f>_xll.ciqfunctions.udf.CIQ(A76,"IQ_FIRSTPRICINGDATE")</f>
        <v>40571</v>
      </c>
      <c r="C76" s="5">
        <f>_xll.SNL.Clients.Office.Excel.Functions.SPG(A76, "SP_VOLUME_AVG_WEEKLY_TO_SHARES_OUT", , "1M")</f>
        <v>6.3243611473192045</v>
      </c>
      <c r="D76" s="5">
        <f>_xll.SNL.Clients.Office.Excel.Functions.SPG(A76, "SP_VOLUME_AVG_WEEKLY_TO_SHARES_OUT", , "3M")</f>
        <v>6.1227133844064543</v>
      </c>
      <c r="E76" s="5">
        <f>_xll.SNL.Clients.Office.Excel.Functions.SPG(A76, "SP_VOLUME_AVG_DAILY_TO_1YR_AVG_DAILY", , "1M")</f>
        <v>119.67</v>
      </c>
      <c r="F76" s="5">
        <f>_xll.SNL.Clients.Office.Excel.Functions.SPG(A76, "SP_VOLUME_AVG_DAILY_TO_1YR_AVG_DAILY", , "3M")</f>
        <v>115.86</v>
      </c>
      <c r="G76" s="9" t="str">
        <f>_xll.SNL.Clients.Office.Excel.Functions.SPG(A76, "IQ_SECTOR")</f>
        <v>Financials</v>
      </c>
      <c r="H76" s="9" t="str">
        <f>_xll.SNL.Clients.Office.Excel.Functions.SPG(A76, "IQ_INDUSTRY_GROUP")</f>
        <v>Banks</v>
      </c>
      <c r="I76" s="9" t="str">
        <f>_xll.SNL.Clients.Office.Excel.Functions.SPG(A76, "IQ_INDUSTRY")</f>
        <v>Banks</v>
      </c>
      <c r="J76" s="9" t="str">
        <f>_xll.SNL.Clients.Office.Excel.Functions.SPG(A76, "IQ_PRIMARY_INDUSTRY")</f>
        <v>Regional Banks</v>
      </c>
      <c r="K76" s="9" t="str">
        <f>_xll.SNL.Clients.Office.Excel.Functions.SPG(A76, "NAICS_CODE", "Primary")</f>
        <v>522110 - Commercial Banking</v>
      </c>
      <c r="L76" s="9" t="str">
        <f>_xll.SNL.Clients.Office.Excel.Functions.SPG(A76, "SP_TOPICTAG")</f>
        <v>Consumer Lending; Banking as a Service</v>
      </c>
      <c r="M76" s="5">
        <f>_xll.SNL.Clients.Office.Excel.Functions.SPG(A76, "SP_PCT_SHARES_OWNED_ALL_INSTITUTIONS")</f>
        <v>100.25</v>
      </c>
      <c r="N76" s="9" t="str">
        <f>_xll.SNL.Clients.Office.Excel.Functions.SPG(A76, "RD_CREDIT_RATING_GLOBAL", "Issuer Credit Rating", "Local Currency LT|0")</f>
        <v/>
      </c>
      <c r="O76" s="9" t="str">
        <f>_xll.SNL.Clients.Office.Excel.Functions.SPG(A76, "RD_CWOL_GLOBAL", "Issuer Credit Rating", "Local Currency LT|0")</f>
        <v/>
      </c>
      <c r="P76" s="9" t="str">
        <f>_xll.SNL.Clients.Office.Excel.Functions.SPG(A76, "RD_RATING_ACTION_GLOBAL", "Issuer Credit Rating", "Local Currency LT|0")</f>
        <v/>
      </c>
      <c r="Q76" s="10" t="str">
        <f>_xll.SNL.Clients.Office.Excel.Functions.SPG(A76, "RD_LAST_REVIEW_DATE_GLOBAL", "Issuer Credit Rating", "Local Currency LT")</f>
        <v/>
      </c>
      <c r="R76" s="10" t="str">
        <f>_xll.SNL.Clients.Office.Excel.Functions.SPG(A76, "RD_CREDIT_RATING_DATE_GLOBAL", "Issuer Credit Rating", "Local Currency LT|0")</f>
        <v/>
      </c>
      <c r="S76" s="10" t="str">
        <f>_xll.SNL.Clients.Office.Excel.Functions.SPG(A76, "RD_CREDIT_WATCH_OUTLOOK_DATE_GLOBAL", "Issuer Credit Rating", "Local Currency LT|0")</f>
        <v/>
      </c>
    </row>
    <row r="77" spans="1:19" x14ac:dyDescent="0.3">
      <c r="A77" s="14" t="s">
        <v>1110</v>
      </c>
      <c r="B77" s="10">
        <f>_xll.ciqfunctions.udf.CIQ(A77,"IQ_FIRSTPRICINGDATE")</f>
        <v>35004</v>
      </c>
      <c r="C77" s="5">
        <f>_xll.SNL.Clients.Office.Excel.Functions.SPG(A77, "SP_VOLUME_AVG_WEEKLY_TO_SHARES_OUT", , "1M")</f>
        <v>2.971170328392112</v>
      </c>
      <c r="D77" s="5">
        <f>_xll.SNL.Clients.Office.Excel.Functions.SPG(A77, "SP_VOLUME_AVG_WEEKLY_TO_SHARES_OUT", , "3M")</f>
        <v>3.4211084185303409</v>
      </c>
      <c r="E77" s="5">
        <f>_xll.SNL.Clients.Office.Excel.Functions.SPG(A77, "SP_VOLUME_AVG_DAILY_TO_1YR_AVG_DAILY", , "1M")</f>
        <v>95.14</v>
      </c>
      <c r="F77" s="5">
        <f>_xll.SNL.Clients.Office.Excel.Functions.SPG(A77, "SP_VOLUME_AVG_DAILY_TO_1YR_AVG_DAILY", , "3M")</f>
        <v>109.55</v>
      </c>
      <c r="G77" s="9" t="str">
        <f>_xll.SNL.Clients.Office.Excel.Functions.SPG(A77, "IQ_SECTOR")</f>
        <v>Financials</v>
      </c>
      <c r="H77" s="9" t="str">
        <f>_xll.SNL.Clients.Office.Excel.Functions.SPG(A77, "IQ_INDUSTRY_GROUP")</f>
        <v>Banks</v>
      </c>
      <c r="I77" s="9" t="str">
        <f>_xll.SNL.Clients.Office.Excel.Functions.SPG(A77, "IQ_INDUSTRY")</f>
        <v>Banks</v>
      </c>
      <c r="J77" s="9" t="str">
        <f>_xll.SNL.Clients.Office.Excel.Functions.SPG(A77, "IQ_PRIMARY_INDUSTRY")</f>
        <v>Regional Banks</v>
      </c>
      <c r="K77" s="9" t="str">
        <f>_xll.SNL.Clients.Office.Excel.Functions.SPG(A77, "NAICS_CODE", "Primary")</f>
        <v>522110 - Commercial Banking</v>
      </c>
      <c r="L77" s="9" t="str">
        <f>_xll.SNL.Clients.Office.Excel.Functions.SPG(A77, "SP_TOPICTAG")</f>
        <v>Consumer Lending</v>
      </c>
      <c r="M77" s="5">
        <f>_xll.SNL.Clients.Office.Excel.Functions.SPG(A77, "SP_PCT_SHARES_OWNED_ALL_INSTITUTIONS")</f>
        <v>90.03</v>
      </c>
      <c r="N77" s="9" t="str">
        <f>_xll.SNL.Clients.Office.Excel.Functions.SPG(A77, "RD_CREDIT_RATING_GLOBAL", "Issuer Credit Rating", "Local Currency LT|0")</f>
        <v/>
      </c>
      <c r="O77" s="9" t="str">
        <f>_xll.SNL.Clients.Office.Excel.Functions.SPG(A77, "RD_CWOL_GLOBAL", "Issuer Credit Rating", "Local Currency LT|0")</f>
        <v/>
      </c>
      <c r="P77" s="9" t="str">
        <f>_xll.SNL.Clients.Office.Excel.Functions.SPG(A77, "RD_RATING_ACTION_GLOBAL", "Issuer Credit Rating", "Local Currency LT|0")</f>
        <v/>
      </c>
      <c r="Q77" s="10" t="str">
        <f>_xll.SNL.Clients.Office.Excel.Functions.SPG(A77, "RD_LAST_REVIEW_DATE_GLOBAL", "Issuer Credit Rating", "Local Currency LT")</f>
        <v/>
      </c>
      <c r="R77" s="10" t="str">
        <f>_xll.SNL.Clients.Office.Excel.Functions.SPG(A77, "RD_CREDIT_RATING_DATE_GLOBAL", "Issuer Credit Rating", "Local Currency LT|0")</f>
        <v/>
      </c>
      <c r="S77" s="10" t="str">
        <f>_xll.SNL.Clients.Office.Excel.Functions.SPG(A77, "RD_CREDIT_WATCH_OUTLOOK_DATE_GLOBAL", "Issuer Credit Rating", "Local Currency LT|0")</f>
        <v/>
      </c>
    </row>
    <row r="78" spans="1:19" x14ac:dyDescent="0.3">
      <c r="A78" s="14" t="s">
        <v>1112</v>
      </c>
      <c r="B78" s="10">
        <f>_xll.ciqfunctions.udf.CIQ(A78,"IQ_FIRSTPRICINGDATE")</f>
        <v>33051</v>
      </c>
      <c r="C78" s="5">
        <f>_xll.SNL.Clients.Office.Excel.Functions.SPG(A78, "SP_VOLUME_AVG_WEEKLY_TO_SHARES_OUT", , "1M")</f>
        <v>4.3664635155273261</v>
      </c>
      <c r="D78" s="5">
        <f>_xll.SNL.Clients.Office.Excel.Functions.SPG(A78, "SP_VOLUME_AVG_WEEKLY_TO_SHARES_OUT", , "3M")</f>
        <v>6.0231361441881441</v>
      </c>
      <c r="E78" s="5">
        <f>_xll.SNL.Clients.Office.Excel.Functions.SPG(A78, "SP_VOLUME_AVG_DAILY_TO_1YR_AVG_DAILY", , "1M")</f>
        <v>96.23</v>
      </c>
      <c r="F78" s="5">
        <f>_xll.SNL.Clients.Office.Excel.Functions.SPG(A78, "SP_VOLUME_AVG_DAILY_TO_1YR_AVG_DAILY", , "3M")</f>
        <v>132.74</v>
      </c>
      <c r="G78" s="9" t="str">
        <f>_xll.SNL.Clients.Office.Excel.Functions.SPG(A78, "IQ_SECTOR")</f>
        <v>Information Technology</v>
      </c>
      <c r="H78" s="9" t="str">
        <f>_xll.SNL.Clients.Office.Excel.Functions.SPG(A78, "IQ_INDUSTRY_GROUP")</f>
        <v>Technology Hardware and Equipment</v>
      </c>
      <c r="I78" s="9" t="str">
        <f>_xll.SNL.Clients.Office.Excel.Functions.SPG(A78, "IQ_INDUSTRY")</f>
        <v>Electronic Equipment, Instruments and Components</v>
      </c>
      <c r="J78" s="9" t="str">
        <f>_xll.SNL.Clients.Office.Excel.Functions.SPG(A78, "IQ_PRIMARY_INDUSTRY")</f>
        <v>Electronic Manufacturing Services</v>
      </c>
      <c r="K78" s="9" t="str">
        <f>_xll.SNL.Clients.Office.Excel.Functions.SPG(A78, "NAICS_CODE", "Primary")</f>
        <v>33441 - Semiconductor and Other Electronic Component Manufacturing</v>
      </c>
      <c r="L78" s="9" t="str">
        <f>_xll.SNL.Clients.Office.Excel.Functions.SPG(A78, "SP_TOPICTAG")</f>
        <v>EDI (Electronic Data Interchange); Software Development; Process Automation</v>
      </c>
      <c r="M78" s="5">
        <f>_xll.SNL.Clients.Office.Excel.Functions.SPG(A78, "SP_PCT_SHARES_OWNED_ALL_INSTITUTIONS")</f>
        <v>100.5</v>
      </c>
      <c r="N78" s="9" t="str">
        <f>_xll.SNL.Clients.Office.Excel.Functions.SPG(A78, "RD_CREDIT_RATING_GLOBAL", "Issuer Credit Rating", "Local Currency LT|0")</f>
        <v>NR</v>
      </c>
      <c r="O78" s="9" t="str">
        <f>_xll.SNL.Clients.Office.Excel.Functions.SPG(A78, "RD_CWOL_GLOBAL", "Issuer Credit Rating", "Local Currency LT|0")</f>
        <v>NR</v>
      </c>
      <c r="P78" s="9" t="str">
        <f>_xll.SNL.Clients.Office.Excel.Functions.SPG(A78, "RD_RATING_ACTION_GLOBAL", "Issuer Credit Rating", "Local Currency LT|0")</f>
        <v>Not Rated | CreditWatch/Outlook (12/17/2019)</v>
      </c>
      <c r="Q78" s="10">
        <f>_xll.SNL.Clients.Office.Excel.Functions.SPG(A78, "RD_LAST_REVIEW_DATE_GLOBAL", "Issuer Credit Rating", "Local Currency LT")</f>
        <v>43816</v>
      </c>
      <c r="R78" s="10">
        <f>_xll.SNL.Clients.Office.Excel.Functions.SPG(A78, "RD_CREDIT_RATING_DATE_GLOBAL", "Issuer Credit Rating", "Local Currency LT|0")</f>
        <v>43816</v>
      </c>
      <c r="S78" s="10">
        <f>_xll.SNL.Clients.Office.Excel.Functions.SPG(A78, "RD_CREDIT_WATCH_OUTLOOK_DATE_GLOBAL", "Issuer Credit Rating", "Local Currency LT|0")</f>
        <v>43816</v>
      </c>
    </row>
    <row r="79" spans="1:19" x14ac:dyDescent="0.3">
      <c r="A79" s="14" t="s">
        <v>1113</v>
      </c>
      <c r="B79" s="10">
        <f>_xll.ciqfunctions.udf.CIQ(A79,"IQ_FIRSTPRICINGDATE")</f>
        <v>36705</v>
      </c>
      <c r="C79" s="5">
        <f>_xll.SNL.Clients.Office.Excel.Functions.SPG(A79, "SP_VOLUME_AVG_WEEKLY_TO_SHARES_OUT", , "1M")</f>
        <v>5.5527683786857835</v>
      </c>
      <c r="D79" s="5">
        <f>_xll.SNL.Clients.Office.Excel.Functions.SPG(A79, "SP_VOLUME_AVG_WEEKLY_TO_SHARES_OUT", , "3M")</f>
        <v>6.222510477444958</v>
      </c>
      <c r="E79" s="5">
        <f>_xll.SNL.Clients.Office.Excel.Functions.SPG(A79, "SP_VOLUME_AVG_DAILY_TO_1YR_AVG_DAILY", , "1M")</f>
        <v>132.85</v>
      </c>
      <c r="F79" s="5">
        <f>_xll.SNL.Clients.Office.Excel.Functions.SPG(A79, "SP_VOLUME_AVG_DAILY_TO_1YR_AVG_DAILY", , "3M")</f>
        <v>148.87</v>
      </c>
      <c r="G79" s="9" t="str">
        <f>_xll.SNL.Clients.Office.Excel.Functions.SPG(A79, "IQ_SECTOR")</f>
        <v>Financials</v>
      </c>
      <c r="H79" s="9" t="str">
        <f>_xll.SNL.Clients.Office.Excel.Functions.SPG(A79, "IQ_INDUSTRY_GROUP")</f>
        <v>Banks</v>
      </c>
      <c r="I79" s="9" t="str">
        <f>_xll.SNL.Clients.Office.Excel.Functions.SPG(A79, "IQ_INDUSTRY")</f>
        <v>Banks</v>
      </c>
      <c r="J79" s="9" t="str">
        <f>_xll.SNL.Clients.Office.Excel.Functions.SPG(A79, "IQ_PRIMARY_INDUSTRY")</f>
        <v>Regional Banks</v>
      </c>
      <c r="K79" s="9" t="str">
        <f>_xll.SNL.Clients.Office.Excel.Functions.SPG(A79, "NAICS_CODE", "Primary")</f>
        <v>522110 - Commercial Banking</v>
      </c>
      <c r="L79" s="9" t="str">
        <f>_xll.SNL.Clients.Office.Excel.Functions.SPG(A79, "SP_TOPICTAG")</f>
        <v>Consumer Lending; Banking as a Service</v>
      </c>
      <c r="M79" s="5">
        <f>_xll.SNL.Clients.Office.Excel.Functions.SPG(A79, "SP_PCT_SHARES_OWNED_ALL_INSTITUTIONS")</f>
        <v>92.78</v>
      </c>
      <c r="N79" s="9" t="str">
        <f>_xll.SNL.Clients.Office.Excel.Functions.SPG(A79, "RD_CREDIT_RATING_GLOBAL", "Issuer Credit Rating", "Local Currency LT|0")</f>
        <v/>
      </c>
      <c r="O79" s="9" t="str">
        <f>_xll.SNL.Clients.Office.Excel.Functions.SPG(A79, "RD_CWOL_GLOBAL", "Issuer Credit Rating", "Local Currency LT|0")</f>
        <v/>
      </c>
      <c r="P79" s="9" t="str">
        <f>_xll.SNL.Clients.Office.Excel.Functions.SPG(A79, "RD_RATING_ACTION_GLOBAL", "Issuer Credit Rating", "Local Currency LT|0")</f>
        <v/>
      </c>
      <c r="Q79" s="10" t="str">
        <f>_xll.SNL.Clients.Office.Excel.Functions.SPG(A79, "RD_LAST_REVIEW_DATE_GLOBAL", "Issuer Credit Rating", "Local Currency LT")</f>
        <v/>
      </c>
      <c r="R79" s="10" t="str">
        <f>_xll.SNL.Clients.Office.Excel.Functions.SPG(A79, "RD_CREDIT_RATING_DATE_GLOBAL", "Issuer Credit Rating", "Local Currency LT|0")</f>
        <v/>
      </c>
      <c r="S79" s="10" t="str">
        <f>_xll.SNL.Clients.Office.Excel.Functions.SPG(A79, "RD_CREDIT_WATCH_OUTLOOK_DATE_GLOBAL", "Issuer Credit Rating", "Local Currency LT|0")</f>
        <v/>
      </c>
    </row>
    <row r="80" spans="1:19" x14ac:dyDescent="0.3">
      <c r="A80" s="14" t="s">
        <v>1114</v>
      </c>
      <c r="B80" s="10">
        <f>_xll.ciqfunctions.udf.CIQ(A80,"IQ_FIRSTPRICINGDATE")</f>
        <v>36504</v>
      </c>
      <c r="C80" s="5">
        <f>_xll.SNL.Clients.Office.Excel.Functions.SPG(A80, "SP_VOLUME_AVG_WEEKLY_TO_SHARES_OUT", , "1M")</f>
        <v>3.5819826511155326</v>
      </c>
      <c r="D80" s="5">
        <f>_xll.SNL.Clients.Office.Excel.Functions.SPG(A80, "SP_VOLUME_AVG_WEEKLY_TO_SHARES_OUT", , "3M")</f>
        <v>3.9695516753559543</v>
      </c>
      <c r="E80" s="5">
        <f>_xll.SNL.Clients.Office.Excel.Functions.SPG(A80, "SP_VOLUME_AVG_DAILY_TO_1YR_AVG_DAILY", , "1M")</f>
        <v>91.69</v>
      </c>
      <c r="F80" s="5">
        <f>_xll.SNL.Clients.Office.Excel.Functions.SPG(A80, "SP_VOLUME_AVG_DAILY_TO_1YR_AVG_DAILY", , "3M")</f>
        <v>101.61</v>
      </c>
      <c r="G80" s="9" t="str">
        <f>_xll.SNL.Clients.Office.Excel.Functions.SPG(A80, "IQ_SECTOR")</f>
        <v>Financials</v>
      </c>
      <c r="H80" s="9" t="str">
        <f>_xll.SNL.Clients.Office.Excel.Functions.SPG(A80, "IQ_INDUSTRY_GROUP")</f>
        <v>Financial Services</v>
      </c>
      <c r="I80" s="9" t="str">
        <f>_xll.SNL.Clients.Office.Excel.Functions.SPG(A80, "IQ_INDUSTRY")</f>
        <v>Capital Markets</v>
      </c>
      <c r="J80" s="9" t="str">
        <f>_xll.SNL.Clients.Office.Excel.Functions.SPG(A80, "IQ_PRIMARY_INDUSTRY")</f>
        <v>Investment Banking and Brokerage</v>
      </c>
      <c r="K80" s="9" t="str">
        <f>_xll.SNL.Clients.Office.Excel.Functions.SPG(A80, "NAICS_CODE", "Primary")</f>
        <v>523150 - Investment Banking and Securities Intermediation</v>
      </c>
      <c r="L80" s="9" t="str">
        <f>_xll.SNL.Clients.Office.Excel.Functions.SPG(A80, "SP_TOPICTAG")</f>
        <v/>
      </c>
      <c r="M80" s="5">
        <f>_xll.SNL.Clients.Office.Excel.Functions.SPG(A80, "SP_PCT_SHARES_OWNED_ALL_INSTITUTIONS")</f>
        <v>59.78</v>
      </c>
      <c r="N80" s="9" t="str">
        <f>_xll.SNL.Clients.Office.Excel.Functions.SPG(A80, "RD_CREDIT_RATING_GLOBAL", "Issuer Credit Rating", "Local Currency LT|0")</f>
        <v>BBB-</v>
      </c>
      <c r="O80" s="9" t="str">
        <f>_xll.SNL.Clients.Office.Excel.Functions.SPG(A80, "RD_CWOL_GLOBAL", "Issuer Credit Rating", "Local Currency LT|0")</f>
        <v>Stable</v>
      </c>
      <c r="P80" s="9" t="str">
        <f>_xll.SNL.Clients.Office.Excel.Functions.SPG(A80, "RD_RATING_ACTION_GLOBAL", "Issuer Credit Rating", "Local Currency LT|0")</f>
        <v>New Rating | CreditWatch/Outlook (08/09/2023)</v>
      </c>
      <c r="Q80" s="10">
        <f>_xll.SNL.Clients.Office.Excel.Functions.SPG(A80, "RD_LAST_REVIEW_DATE_GLOBAL", "Issuer Credit Rating", "Local Currency LT")</f>
        <v>45623</v>
      </c>
      <c r="R80" s="10">
        <f>_xll.SNL.Clients.Office.Excel.Functions.SPG(A80, "RD_CREDIT_RATING_DATE_GLOBAL", "Issuer Credit Rating", "Local Currency LT|0")</f>
        <v>45147</v>
      </c>
      <c r="S80" s="10">
        <f>_xll.SNL.Clients.Office.Excel.Functions.SPG(A80, "RD_CREDIT_WATCH_OUTLOOK_DATE_GLOBAL", "Issuer Credit Rating", "Local Currency LT|0")</f>
        <v>45147</v>
      </c>
    </row>
    <row r="81" spans="1:19" x14ac:dyDescent="0.3">
      <c r="A81" s="14" t="s">
        <v>1115</v>
      </c>
      <c r="B81" s="10">
        <f>_xll.ciqfunctions.udf.CIQ(A81,"IQ_FIRSTPRICINGDATE")</f>
        <v>32834</v>
      </c>
      <c r="C81" s="5">
        <f>_xll.SNL.Clients.Office.Excel.Functions.SPG(A81, "SP_VOLUME_AVG_WEEKLY_TO_SHARES_OUT", , "1M")</f>
        <v>6.4757451562172994</v>
      </c>
      <c r="D81" s="5">
        <f>_xll.SNL.Clients.Office.Excel.Functions.SPG(A81, "SP_VOLUME_AVG_WEEKLY_TO_SHARES_OUT", , "3M")</f>
        <v>5.6228307057118663</v>
      </c>
      <c r="E81" s="5">
        <f>_xll.SNL.Clients.Office.Excel.Functions.SPG(A81, "SP_VOLUME_AVG_DAILY_TO_1YR_AVG_DAILY", , "1M")</f>
        <v>160.38999999999999</v>
      </c>
      <c r="F81" s="5">
        <f>_xll.SNL.Clients.Office.Excel.Functions.SPG(A81, "SP_VOLUME_AVG_DAILY_TO_1YR_AVG_DAILY", , "3M")</f>
        <v>139.26</v>
      </c>
      <c r="G81" s="9" t="str">
        <f>_xll.SNL.Clients.Office.Excel.Functions.SPG(A81, "IQ_SECTOR")</f>
        <v>Health Care</v>
      </c>
      <c r="H81" s="9" t="str">
        <f>_xll.SNL.Clients.Office.Excel.Functions.SPG(A81, "IQ_INDUSTRY_GROUP")</f>
        <v>Pharmaceuticals, Biotechnology and Life Sciences</v>
      </c>
      <c r="I81" s="9" t="str">
        <f>_xll.SNL.Clients.Office.Excel.Functions.SPG(A81, "IQ_INDUSTRY")</f>
        <v>Life Sciences Tools and Services</v>
      </c>
      <c r="J81" s="9" t="str">
        <f>_xll.SNL.Clients.Office.Excel.Functions.SPG(A81, "IQ_PRIMARY_INDUSTRY")</f>
        <v>Life Sciences Tools and Services</v>
      </c>
      <c r="K81" s="9" t="str">
        <f>_xll.SNL.Clients.Office.Excel.Functions.SPG(A81, "NAICS_CODE", "Primary")</f>
        <v>339113 - Surgical Appliance and Supplies Manufacturing</v>
      </c>
      <c r="L81" s="9" t="str">
        <f>_xll.SNL.Clients.Office.Excel.Functions.SPG(A81, "SP_TOPICTAG")</f>
        <v>Health Diagnostics; Genetics</v>
      </c>
      <c r="M81" s="5">
        <f>_xll.SNL.Clients.Office.Excel.Functions.SPG(A81, "SP_PCT_SHARES_OWNED_ALL_INSTITUTIONS")</f>
        <v>82.5</v>
      </c>
      <c r="N81" s="9" t="str">
        <f>_xll.SNL.Clients.Office.Excel.Functions.SPG(A81, "RD_CREDIT_RATING_GLOBAL", "Issuer Credit Rating", "Local Currency LT|0")</f>
        <v/>
      </c>
      <c r="O81" s="9" t="str">
        <f>_xll.SNL.Clients.Office.Excel.Functions.SPG(A81, "RD_CWOL_GLOBAL", "Issuer Credit Rating", "Local Currency LT|0")</f>
        <v/>
      </c>
      <c r="P81" s="9" t="str">
        <f>_xll.SNL.Clients.Office.Excel.Functions.SPG(A81, "RD_RATING_ACTION_GLOBAL", "Issuer Credit Rating", "Local Currency LT|0")</f>
        <v/>
      </c>
      <c r="Q81" s="10" t="str">
        <f>_xll.SNL.Clients.Office.Excel.Functions.SPG(A81, "RD_LAST_REVIEW_DATE_GLOBAL", "Issuer Credit Rating", "Local Currency LT")</f>
        <v/>
      </c>
      <c r="R81" s="10" t="str">
        <f>_xll.SNL.Clients.Office.Excel.Functions.SPG(A81, "RD_CREDIT_RATING_DATE_GLOBAL", "Issuer Credit Rating", "Local Currency LT|0")</f>
        <v/>
      </c>
      <c r="S81" s="10" t="str">
        <f>_xll.SNL.Clients.Office.Excel.Functions.SPG(A81, "RD_CREDIT_WATCH_OUTLOOK_DATE_GLOBAL", "Issuer Credit Rating", "Local Currency LT|0")</f>
        <v/>
      </c>
    </row>
    <row r="82" spans="1:19" x14ac:dyDescent="0.3">
      <c r="A82" s="14" t="s">
        <v>1116</v>
      </c>
      <c r="B82" s="10">
        <f>_xll.ciqfunctions.udf.CIQ(A82,"IQ_FIRSTPRICINGDATE")</f>
        <v>35347</v>
      </c>
      <c r="C82" s="5">
        <f>_xll.SNL.Clients.Office.Excel.Functions.SPG(A82, "SP_VOLUME_AVG_WEEKLY_TO_SHARES_OUT", , "1M")</f>
        <v>14.474445496805178</v>
      </c>
      <c r="D82" s="5">
        <f>_xll.SNL.Clients.Office.Excel.Functions.SPG(A82, "SP_VOLUME_AVG_WEEKLY_TO_SHARES_OUT", , "3M")</f>
        <v>10.324319906611546</v>
      </c>
      <c r="E82" s="5">
        <f>_xll.SNL.Clients.Office.Excel.Functions.SPG(A82, "SP_VOLUME_AVG_DAILY_TO_1YR_AVG_DAILY", , "1M")</f>
        <v>173</v>
      </c>
      <c r="F82" s="5">
        <f>_xll.SNL.Clients.Office.Excel.Functions.SPG(A82, "SP_VOLUME_AVG_DAILY_TO_1YR_AVG_DAILY", , "3M")</f>
        <v>123.4</v>
      </c>
      <c r="G82" s="9" t="str">
        <f>_xll.SNL.Clients.Office.Excel.Functions.SPG(A82, "IQ_SECTOR")</f>
        <v>Consumer Discretionary</v>
      </c>
      <c r="H82" s="9" t="str">
        <f>_xll.SNL.Clients.Office.Excel.Functions.SPG(A82, "IQ_INDUSTRY_GROUP")</f>
        <v>Consumer Services</v>
      </c>
      <c r="I82" s="9" t="str">
        <f>_xll.SNL.Clients.Office.Excel.Functions.SPG(A82, "IQ_INDUSTRY")</f>
        <v>Hotels, Restaurants and Leisure</v>
      </c>
      <c r="J82" s="9" t="str">
        <f>_xll.SNL.Clients.Office.Excel.Functions.SPG(A82, "IQ_PRIMARY_INDUSTRY")</f>
        <v>Restaurants</v>
      </c>
      <c r="K82" s="9" t="str">
        <f>_xll.SNL.Clients.Office.Excel.Functions.SPG(A82, "NAICS_CODE", "Primary")</f>
        <v>722511 - Full-Service Restaurants</v>
      </c>
      <c r="L82" s="9" t="str">
        <f>_xll.SNL.Clients.Office.Excel.Functions.SPG(A82, "SP_TOPICTAG")</f>
        <v/>
      </c>
      <c r="M82" s="5">
        <f>_xll.SNL.Clients.Office.Excel.Functions.SPG(A82, "SP_PCT_SHARES_OWNED_ALL_INSTITUTIONS")</f>
        <v>91.75</v>
      </c>
      <c r="N82" s="9" t="str">
        <f>_xll.SNL.Clients.Office.Excel.Functions.SPG(A82, "RD_CREDIT_RATING_GLOBAL", "Issuer Credit Rating", "Local Currency LT|0")</f>
        <v/>
      </c>
      <c r="O82" s="9" t="str">
        <f>_xll.SNL.Clients.Office.Excel.Functions.SPG(A82, "RD_CWOL_GLOBAL", "Issuer Credit Rating", "Local Currency LT|0")</f>
        <v/>
      </c>
      <c r="P82" s="9" t="str">
        <f>_xll.SNL.Clients.Office.Excel.Functions.SPG(A82, "RD_RATING_ACTION_GLOBAL", "Issuer Credit Rating", "Local Currency LT|0")</f>
        <v/>
      </c>
      <c r="Q82" s="10" t="str">
        <f>_xll.SNL.Clients.Office.Excel.Functions.SPG(A82, "RD_LAST_REVIEW_DATE_GLOBAL", "Issuer Credit Rating", "Local Currency LT")</f>
        <v/>
      </c>
      <c r="R82" s="10" t="str">
        <f>_xll.SNL.Clients.Office.Excel.Functions.SPG(A82, "RD_CREDIT_RATING_DATE_GLOBAL", "Issuer Credit Rating", "Local Currency LT|0")</f>
        <v/>
      </c>
      <c r="S82" s="10" t="str">
        <f>_xll.SNL.Clients.Office.Excel.Functions.SPG(A82, "RD_CREDIT_WATCH_OUTLOOK_DATE_GLOBAL", "Issuer Credit Rating", "Local Currency LT|0")</f>
        <v/>
      </c>
    </row>
    <row r="83" spans="1:19" x14ac:dyDescent="0.3">
      <c r="A83" s="14" t="s">
        <v>1117</v>
      </c>
      <c r="B83" s="10">
        <f>_xll.ciqfunctions.udf.CIQ(A83,"IQ_FIRSTPRICINGDATE")</f>
        <v>42671</v>
      </c>
      <c r="C83" s="5">
        <f>_xll.SNL.Clients.Office.Excel.Functions.SPG(A83, "SP_VOLUME_AVG_WEEKLY_TO_SHARES_OUT", , "1M")</f>
        <v>5.3140983858589994</v>
      </c>
      <c r="D83" s="5">
        <f>_xll.SNL.Clients.Office.Excel.Functions.SPG(A83, "SP_VOLUME_AVG_WEEKLY_TO_SHARES_OUT", , "3M")</f>
        <v>6.2260610448464924</v>
      </c>
      <c r="E83" s="5">
        <f>_xll.SNL.Clients.Office.Excel.Functions.SPG(A83, "SP_VOLUME_AVG_DAILY_TO_1YR_AVG_DAILY", , "1M")</f>
        <v>82.19</v>
      </c>
      <c r="F83" s="5">
        <f>_xll.SNL.Clients.Office.Excel.Functions.SPG(A83, "SP_VOLUME_AVG_DAILY_TO_1YR_AVG_DAILY", , "3M")</f>
        <v>96.3</v>
      </c>
      <c r="G83" s="9" t="str">
        <f>_xll.SNL.Clients.Office.Excel.Functions.SPG(A83, "IQ_SECTOR")</f>
        <v>Information Technology</v>
      </c>
      <c r="H83" s="9" t="str">
        <f>_xll.SNL.Clients.Office.Excel.Functions.SPG(A83, "IQ_INDUSTRY_GROUP")</f>
        <v>Software and Services</v>
      </c>
      <c r="I83" s="9" t="str">
        <f>_xll.SNL.Clients.Office.Excel.Functions.SPG(A83, "IQ_INDUSTRY")</f>
        <v>Software</v>
      </c>
      <c r="J83" s="9" t="str">
        <f>_xll.SNL.Clients.Office.Excel.Functions.SPG(A83, "IQ_PRIMARY_INDUSTRY")</f>
        <v>Application Software</v>
      </c>
      <c r="K83" s="9" t="str">
        <f>_xll.SNL.Clients.Office.Excel.Functions.SPG(A83, "NAICS_CODE", "Primary")</f>
        <v>513210 - Software Publishers</v>
      </c>
      <c r="L83" s="9" t="str">
        <f>_xll.SNL.Clients.Office.Excel.Functions.SPG(A83, "SP_TOPICTAG")</f>
        <v>Invoice Management Software; Software Development; Data Integration; Machine Learning; E-learning; Cloud Data Services; Process Automation</v>
      </c>
      <c r="M83" s="5">
        <f>_xll.SNL.Clients.Office.Excel.Functions.SPG(A83, "SP_PCT_SHARES_OWNED_ALL_INSTITUTIONS")</f>
        <v>94.64</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x14ac:dyDescent="0.3">
      <c r="A84" s="14" t="s">
        <v>1118</v>
      </c>
      <c r="B84" s="10">
        <f>_xll.ciqfunctions.udf.CIQ(A84,"IQ_FIRSTPRICINGDATE")</f>
        <v>29584</v>
      </c>
      <c r="C84" s="5">
        <f>_xll.SNL.Clients.Office.Excel.Functions.SPG(A84, "SP_VOLUME_AVG_WEEKLY_TO_SHARES_OUT", , "1M")</f>
        <v>3.2825918858432375</v>
      </c>
      <c r="D84" s="5">
        <f>_xll.SNL.Clients.Office.Excel.Functions.SPG(A84, "SP_VOLUME_AVG_WEEKLY_TO_SHARES_OUT", , "3M")</f>
        <v>4.8319021460101208</v>
      </c>
      <c r="E84" s="5">
        <f>_xll.SNL.Clients.Office.Excel.Functions.SPG(A84, "SP_VOLUME_AVG_DAILY_TO_1YR_AVG_DAILY", , "1M")</f>
        <v>64.75</v>
      </c>
      <c r="F84" s="5">
        <f>_xll.SNL.Clients.Office.Excel.Functions.SPG(A84, "SP_VOLUME_AVG_DAILY_TO_1YR_AVG_DAILY", , "3M")</f>
        <v>95.3</v>
      </c>
      <c r="G84" s="9" t="str">
        <f>_xll.SNL.Clients.Office.Excel.Functions.SPG(A84, "IQ_SECTOR")</f>
        <v>Financials</v>
      </c>
      <c r="H84" s="9" t="str">
        <f>_xll.SNL.Clients.Office.Excel.Functions.SPG(A84, "IQ_INDUSTRY_GROUP")</f>
        <v>Financial Services</v>
      </c>
      <c r="I84" s="9" t="str">
        <f>_xll.SNL.Clients.Office.Excel.Functions.SPG(A84, "IQ_INDUSTRY")</f>
        <v>Mortgage Real Estate Investment Trusts (REITs)</v>
      </c>
      <c r="J84" s="9" t="str">
        <f>_xll.SNL.Clients.Office.Excel.Functions.SPG(A84, "IQ_PRIMARY_INDUSTRY")</f>
        <v>Mortgage REITs</v>
      </c>
      <c r="K84" s="9" t="str">
        <f>_xll.SNL.Clients.Office.Excel.Functions.SPG(A84, "NAICS_CODE", "Primary")</f>
        <v>525990 - Other Financial Vehicles</v>
      </c>
      <c r="L84" s="9" t="str">
        <f>_xll.SNL.Clients.Office.Excel.Functions.SPG(A84, "SP_TOPICTAG")</f>
        <v/>
      </c>
      <c r="M84" s="5">
        <f>_xll.SNL.Clients.Office.Excel.Functions.SPG(A84, "SP_PCT_SHARES_OWNED_ALL_INSTITUTIONS")</f>
        <v>62.02</v>
      </c>
      <c r="N84" s="9" t="str">
        <f>_xll.SNL.Clients.Office.Excel.Functions.SPG(A84, "RD_CREDIT_RATING_GLOBAL", "Issuer Credit Rating", "Local Currency LT|0")</f>
        <v>B+</v>
      </c>
      <c r="O84" s="9" t="str">
        <f>_xll.SNL.Clients.Office.Excel.Functions.SPG(A84, "RD_CWOL_GLOBAL", "Issuer Credit Rating", "Local Currency LT|0")</f>
        <v>Negative</v>
      </c>
      <c r="P84" s="9" t="str">
        <f>_xll.SNL.Clients.Office.Excel.Functions.SPG(A84, "RD_RATING_ACTION_GLOBAL", "Issuer Credit Rating", "Local Currency LT|0")</f>
        <v>CreditWatch/Outlook (08/27/2024)</v>
      </c>
      <c r="Q84" s="10">
        <f>_xll.SNL.Clients.Office.Excel.Functions.SPG(A84, "RD_LAST_REVIEW_DATE_GLOBAL", "Issuer Credit Rating", "Local Currency LT")</f>
        <v>45617</v>
      </c>
      <c r="R84" s="10">
        <f>_xll.SNL.Clients.Office.Excel.Functions.SPG(A84, "RD_CREDIT_RATING_DATE_GLOBAL", "Issuer Credit Rating", "Local Currency LT|0")</f>
        <v>45350</v>
      </c>
      <c r="S84" s="10">
        <f>_xll.SNL.Clients.Office.Excel.Functions.SPG(A84, "RD_CREDIT_WATCH_OUTLOOK_DATE_GLOBAL", "Issuer Credit Rating", "Local Currency LT|0")</f>
        <v>45531</v>
      </c>
    </row>
    <row r="85" spans="1:19" x14ac:dyDescent="0.3">
      <c r="A85" s="14" t="s">
        <v>1119</v>
      </c>
      <c r="B85" s="10">
        <f>_xll.ciqfunctions.udf.CIQ(A85,"IQ_FIRSTPRICINGDATE")</f>
        <v>41129</v>
      </c>
      <c r="C85" s="5">
        <f>_xll.SNL.Clients.Office.Excel.Functions.SPG(A85, "SP_VOLUME_AVG_WEEKLY_TO_SHARES_OUT", , "1M")</f>
        <v>17.021934689429006</v>
      </c>
      <c r="D85" s="5">
        <f>_xll.SNL.Clients.Office.Excel.Functions.SPG(A85, "SP_VOLUME_AVG_WEEKLY_TO_SHARES_OUT", , "3M")</f>
        <v>18.437784631576125</v>
      </c>
      <c r="E85" s="5">
        <f>_xll.SNL.Clients.Office.Excel.Functions.SPG(A85, "SP_VOLUME_AVG_DAILY_TO_1YR_AVG_DAILY", , "1M")</f>
        <v>141.72999999999999</v>
      </c>
      <c r="F85" s="5">
        <f>_xll.SNL.Clients.Office.Excel.Functions.SPG(A85, "SP_VOLUME_AVG_DAILY_TO_1YR_AVG_DAILY", , "3M")</f>
        <v>153.52000000000001</v>
      </c>
      <c r="G85" s="9" t="str">
        <f>_xll.SNL.Clients.Office.Excel.Functions.SPG(A85, "IQ_SECTOR")</f>
        <v>Consumer Discretionary</v>
      </c>
      <c r="H85" s="9" t="str">
        <f>_xll.SNL.Clients.Office.Excel.Functions.SPG(A85, "IQ_INDUSTRY_GROUP")</f>
        <v>Consumer Services</v>
      </c>
      <c r="I85" s="9" t="str">
        <f>_xll.SNL.Clients.Office.Excel.Functions.SPG(A85, "IQ_INDUSTRY")</f>
        <v>Hotels, Restaurants and Leisure</v>
      </c>
      <c r="J85" s="9" t="str">
        <f>_xll.SNL.Clients.Office.Excel.Functions.SPG(A85, "IQ_PRIMARY_INDUSTRY")</f>
        <v>Restaurants</v>
      </c>
      <c r="K85" s="9" t="str">
        <f>_xll.SNL.Clients.Office.Excel.Functions.SPG(A85, "NAICS_CODE", "Primary")</f>
        <v>722511 - Full-Service Restaurants</v>
      </c>
      <c r="L85" s="9" t="str">
        <f>_xll.SNL.Clients.Office.Excel.Functions.SPG(A85, "SP_TOPICTAG")</f>
        <v/>
      </c>
      <c r="M85" s="5">
        <f>_xll.SNL.Clients.Office.Excel.Functions.SPG(A85, "SP_PCT_SHARES_OWNED_ALL_INSTITUTIONS")</f>
        <v>93.63</v>
      </c>
      <c r="N85" s="9" t="str">
        <f>_xll.SNL.Clients.Office.Excel.Functions.SPG(A85, "RD_CREDIT_RATING_GLOBAL", "Issuer Credit Rating", "Local Currency LT|0")</f>
        <v>BB-</v>
      </c>
      <c r="O85" s="9" t="str">
        <f>_xll.SNL.Clients.Office.Excel.Functions.SPG(A85, "RD_CWOL_GLOBAL", "Issuer Credit Rating", "Local Currency LT|0")</f>
        <v>Negative</v>
      </c>
      <c r="P85" s="9" t="str">
        <f>_xll.SNL.Clients.Office.Excel.Functions.SPG(A85, "RD_RATING_ACTION_GLOBAL", "Issuer Credit Rating", "Local Currency LT|0")</f>
        <v>CreditWatch/Outlook (03/24/2025)</v>
      </c>
      <c r="Q85" s="10">
        <f>_xll.SNL.Clients.Office.Excel.Functions.SPG(A85, "RD_LAST_REVIEW_DATE_GLOBAL", "Issuer Credit Rating", "Local Currency LT")</f>
        <v>45763</v>
      </c>
      <c r="R85" s="10">
        <f>_xll.SNL.Clients.Office.Excel.Functions.SPG(A85, "RD_CREDIT_RATING_DATE_GLOBAL", "Issuer Credit Rating", "Local Currency LT|0")</f>
        <v>44425</v>
      </c>
      <c r="S85" s="10">
        <f>_xll.SNL.Clients.Office.Excel.Functions.SPG(A85, "RD_CREDIT_WATCH_OUTLOOK_DATE_GLOBAL", "Issuer Credit Rating", "Local Currency LT|0")</f>
        <v>45740</v>
      </c>
    </row>
    <row r="86" spans="1:19" x14ac:dyDescent="0.3">
      <c r="A86" s="14" t="s">
        <v>1120</v>
      </c>
      <c r="B86" s="10">
        <f>_xll.ciqfunctions.udf.CIQ(A86,"IQ_FIRSTPRICINGDATE")</f>
        <v>41311</v>
      </c>
      <c r="C86" s="5">
        <f>_xll.SNL.Clients.Office.Excel.Functions.SPG(A86, "SP_VOLUME_AVG_WEEKLY_TO_SHARES_OUT", , "1M")</f>
        <v>4.192257161223413</v>
      </c>
      <c r="D86" s="5">
        <f>_xll.SNL.Clients.Office.Excel.Functions.SPG(A86, "SP_VOLUME_AVG_WEEKLY_TO_SHARES_OUT", , "3M")</f>
        <v>5.3901335328921212</v>
      </c>
      <c r="E86" s="5">
        <f>_xll.SNL.Clients.Office.Excel.Functions.SPG(A86, "SP_VOLUME_AVG_DAILY_TO_1YR_AVG_DAILY", , "1M")</f>
        <v>96.5</v>
      </c>
      <c r="F86" s="5">
        <f>_xll.SNL.Clients.Office.Excel.Functions.SPG(A86, "SP_VOLUME_AVG_DAILY_TO_1YR_AVG_DAILY", , "3M")</f>
        <v>124.07</v>
      </c>
      <c r="G86" s="9" t="str">
        <f>_xll.SNL.Clients.Office.Excel.Functions.SPG(A86, "IQ_SECTOR")</f>
        <v>Industrials</v>
      </c>
      <c r="H86" s="9" t="str">
        <f>_xll.SNL.Clients.Office.Excel.Functions.SPG(A86, "IQ_INDUSTRY_GROUP")</f>
        <v>Capital Goods</v>
      </c>
      <c r="I86" s="9" t="str">
        <f>_xll.SNL.Clients.Office.Excel.Functions.SPG(A86, "IQ_INDUSTRY")</f>
        <v>Trading Companies and Distributors</v>
      </c>
      <c r="J86" s="9" t="str">
        <f>_xll.SNL.Clients.Office.Excel.Functions.SPG(A86, "IQ_PRIMARY_INDUSTRY")</f>
        <v>Trading Companies and Distributors</v>
      </c>
      <c r="K86" s="9" t="str">
        <f>_xll.SNL.Clients.Office.Excel.Functions.SPG(A86, "NAICS_CODE", "Primary")</f>
        <v>423310 - Lumber, Plywood, Millwork, and Wood Panel Merchant Wholesalers</v>
      </c>
      <c r="L86" s="9" t="str">
        <f>_xll.SNL.Clients.Office.Excel.Functions.SPG(A86, "SP_TOPICTAG")</f>
        <v>Home Improvement</v>
      </c>
      <c r="M86" s="5">
        <f>_xll.SNL.Clients.Office.Excel.Functions.SPG(A86, "SP_PCT_SHARES_OWNED_ALL_INSTITUTIONS")</f>
        <v>97.28</v>
      </c>
      <c r="N86" s="9" t="str">
        <f>_xll.SNL.Clients.Office.Excel.Functions.SPG(A86, "RD_CREDIT_RATING_GLOBAL", "Issuer Credit Rating", "Local Currency LT|0")</f>
        <v>BB</v>
      </c>
      <c r="O86" s="9" t="str">
        <f>_xll.SNL.Clients.Office.Excel.Functions.SPG(A86, "RD_CWOL_GLOBAL", "Issuer Credit Rating", "Local Currency LT|0")</f>
        <v>Stable</v>
      </c>
      <c r="P86" s="9" t="str">
        <f>_xll.SNL.Clients.Office.Excel.Functions.SPG(A86, "RD_RATING_ACTION_GLOBAL", "Issuer Credit Rating", "Local Currency LT|0")</f>
        <v>Upgrade | CreditWatch/Outlook (04/17/2024)</v>
      </c>
      <c r="Q86" s="10">
        <f>_xll.SNL.Clients.Office.Excel.Functions.SPG(A86, "RD_LAST_REVIEW_DATE_GLOBAL", "Issuer Credit Rating", "Local Currency LT")</f>
        <v>45568</v>
      </c>
      <c r="R86" s="10">
        <f>_xll.SNL.Clients.Office.Excel.Functions.SPG(A86, "RD_CREDIT_RATING_DATE_GLOBAL", "Issuer Credit Rating", "Local Currency LT|0")</f>
        <v>45399</v>
      </c>
      <c r="S86" s="10">
        <f>_xll.SNL.Clients.Office.Excel.Functions.SPG(A86, "RD_CREDIT_WATCH_OUTLOOK_DATE_GLOBAL", "Issuer Credit Rating", "Local Currency LT|0")</f>
        <v>45399</v>
      </c>
    </row>
    <row r="87" spans="1:19" x14ac:dyDescent="0.3">
      <c r="A87" s="14" t="s">
        <v>1121</v>
      </c>
      <c r="B87" s="10">
        <f>_xll.ciqfunctions.udf.CIQ(A87,"IQ_FIRSTPRICINGDATE")</f>
        <v>41943</v>
      </c>
      <c r="C87" s="5">
        <f>_xll.SNL.Clients.Office.Excel.Functions.SPG(A87, "SP_VOLUME_AVG_WEEKLY_TO_SHARES_OUT", , "1M")</f>
        <v>17.686769277043528</v>
      </c>
      <c r="D87" s="5">
        <f>_xll.SNL.Clients.Office.Excel.Functions.SPG(A87, "SP_VOLUME_AVG_WEEKLY_TO_SHARES_OUT", , "3M")</f>
        <v>17.456760180731678</v>
      </c>
      <c r="E87" s="5">
        <f>_xll.SNL.Clients.Office.Excel.Functions.SPG(A87, "SP_VOLUME_AVG_DAILY_TO_1YR_AVG_DAILY", , "1M")</f>
        <v>131.33000000000001</v>
      </c>
      <c r="F87" s="5">
        <f>_xll.SNL.Clients.Office.Excel.Functions.SPG(A87, "SP_VOLUME_AVG_DAILY_TO_1YR_AVG_DAILY", , "3M")</f>
        <v>129.62</v>
      </c>
      <c r="G87" s="9" t="str">
        <f>_xll.SNL.Clients.Office.Excel.Functions.SPG(A87, "IQ_SECTOR")</f>
        <v>Consumer Discretionary</v>
      </c>
      <c r="H87" s="9" t="str">
        <f>_xll.SNL.Clients.Office.Excel.Functions.SPG(A87, "IQ_INDUSTRY_GROUP")</f>
        <v>Consumer Discretionary Distribution and Retail</v>
      </c>
      <c r="I87" s="9" t="str">
        <f>_xll.SNL.Clients.Office.Excel.Functions.SPG(A87, "IQ_INDUSTRY")</f>
        <v>Specialty Retail</v>
      </c>
      <c r="J87" s="9" t="str">
        <f>_xll.SNL.Clients.Office.Excel.Functions.SPG(A87, "IQ_PRIMARY_INDUSTRY")</f>
        <v>Apparel Retail</v>
      </c>
      <c r="K87" s="9" t="str">
        <f>_xll.SNL.Clients.Office.Excel.Functions.SPG(A87, "NAICS_CODE", "Primary")</f>
        <v>4581 - Clothing and Clothing Accessories Retailers</v>
      </c>
      <c r="L87" s="9" t="str">
        <f>_xll.SNL.Clients.Office.Excel.Functions.SPG(A87, "SP_TOPICTAG")</f>
        <v>Lifestyle; Virtual Goods; Smart Clothing</v>
      </c>
      <c r="M87" s="5">
        <f>_xll.SNL.Clients.Office.Excel.Functions.SPG(A87, "SP_PCT_SHARES_OWNED_ALL_INSTITUTIONS")</f>
        <v>121.18</v>
      </c>
      <c r="N87" s="9" t="str">
        <f>_xll.SNL.Clients.Office.Excel.Functions.SPG(A87, "RD_CREDIT_RATING_GLOBAL", "Issuer Credit Rating", "Local Currency LT|0")</f>
        <v/>
      </c>
      <c r="O87" s="9" t="str">
        <f>_xll.SNL.Clients.Office.Excel.Functions.SPG(A87, "RD_CWOL_GLOBAL", "Issuer Credit Rating", "Local Currency LT|0")</f>
        <v/>
      </c>
      <c r="P87" s="9" t="str">
        <f>_xll.SNL.Clients.Office.Excel.Functions.SPG(A87, "RD_RATING_ACTION_GLOBAL", "Issuer Credit Rating", "Local Currency LT|0")</f>
        <v/>
      </c>
      <c r="Q87" s="10" t="str">
        <f>_xll.SNL.Clients.Office.Excel.Functions.SPG(A87, "RD_LAST_REVIEW_DATE_GLOBAL", "Issuer Credit Rating", "Local Currency LT")</f>
        <v/>
      </c>
      <c r="R87" s="10" t="str">
        <f>_xll.SNL.Clients.Office.Excel.Functions.SPG(A87, "RD_CREDIT_RATING_DATE_GLOBAL", "Issuer Credit Rating", "Local Currency LT|0")</f>
        <v/>
      </c>
      <c r="S87" s="10" t="str">
        <f>_xll.SNL.Clients.Office.Excel.Functions.SPG(A87, "RD_CREDIT_WATCH_OUTLOOK_DATE_GLOBAL", "Issuer Credit Rating", "Local Currency LT|0")</f>
        <v/>
      </c>
    </row>
    <row r="88" spans="1:19" x14ac:dyDescent="0.3">
      <c r="A88" s="14" t="s">
        <v>71</v>
      </c>
      <c r="B88" s="10">
        <f>_xll.ciqfunctions.udf.CIQ(A88,"IQ_FIRSTPRICINGDATE")</f>
        <v>34194</v>
      </c>
      <c r="C88" s="5">
        <f>_xll.SNL.Clients.Office.Excel.Functions.SPG(A88, "SP_VOLUME_AVG_WEEKLY_TO_SHARES_OUT", , "1M")</f>
        <v>5.0066599666035856</v>
      </c>
      <c r="D88" s="5">
        <f>_xll.SNL.Clients.Office.Excel.Functions.SPG(A88, "SP_VOLUME_AVG_WEEKLY_TO_SHARES_OUT", , "3M")</f>
        <v>7.889377255216826</v>
      </c>
      <c r="E88" s="5">
        <f>_xll.SNL.Clients.Office.Excel.Functions.SPG(A88, "SP_VOLUME_AVG_DAILY_TO_1YR_AVG_DAILY", , "1M")</f>
        <v>79.7</v>
      </c>
      <c r="F88" s="5">
        <f>_xll.SNL.Clients.Office.Excel.Functions.SPG(A88, "SP_VOLUME_AVG_DAILY_TO_1YR_AVG_DAILY", , "3M")</f>
        <v>125.58</v>
      </c>
      <c r="G88" s="9" t="str">
        <f>_xll.SNL.Clients.Office.Excel.Functions.SPG(A88, "IQ_SECTOR")</f>
        <v>Consumer Discretionary</v>
      </c>
      <c r="H88" s="9" t="str">
        <f>_xll.SNL.Clients.Office.Excel.Functions.SPG(A88, "IQ_INDUSTRY_GROUP")</f>
        <v>Automobiles and Components</v>
      </c>
      <c r="I88" s="9" t="str">
        <f>_xll.SNL.Clients.Office.Excel.Functions.SPG(A88, "IQ_INDUSTRY")</f>
        <v>Automobile Components</v>
      </c>
      <c r="J88" s="9" t="str">
        <f>_xll.SNL.Clients.Office.Excel.Functions.SPG(A88, "IQ_PRIMARY_INDUSTRY")</f>
        <v>Automotive Parts and Equipment</v>
      </c>
      <c r="K88" s="9" t="str">
        <f>_xll.SNL.Clients.Office.Excel.Functions.SPG(A88, "NAICS_CODE", "Primary")</f>
        <v>3363 - Motor Vehicle Parts Manufacturing</v>
      </c>
      <c r="L88" s="9" t="str">
        <f>_xll.SNL.Clients.Office.Excel.Functions.SPG(A88, "SP_TOPICTAG")</f>
        <v>Energy Management; Fleet Management; Sensors; Electric Vehicle; Autonomous Vehicles; Battery Energy Storage System (BESS); Electric Vehicle Charging Infrastructure</v>
      </c>
      <c r="M88" s="5">
        <f>_xll.SNL.Clients.Office.Excel.Functions.SPG(A88, "SP_PCT_SHARES_OWNED_ALL_INSTITUTIONS")</f>
        <v>102.84</v>
      </c>
      <c r="N88" s="9" t="str">
        <f>_xll.SNL.Clients.Office.Excel.Functions.SPG(A88, "RD_CREDIT_RATING_GLOBAL", "Issuer Credit Rating", "Local Currency LT|0")</f>
        <v>BBB</v>
      </c>
      <c r="O88" s="9" t="str">
        <f>_xll.SNL.Clients.Office.Excel.Functions.SPG(A88, "RD_CWOL_GLOBAL", "Issuer Credit Rating", "Local Currency LT|0")</f>
        <v>Stable</v>
      </c>
      <c r="P88" s="9" t="str">
        <f>_xll.SNL.Clients.Office.Excel.Functions.SPG(A88, "RD_RATING_ACTION_GLOBAL", "Issuer Credit Rating", "Local Currency LT|0")</f>
        <v>CreditWatch/Outlook (08/08/2022)</v>
      </c>
      <c r="Q88" s="10">
        <f>_xll.SNL.Clients.Office.Excel.Functions.SPG(A88, "RD_LAST_REVIEW_DATE_GLOBAL", "Issuer Credit Rating", "Local Currency LT")</f>
        <v>45729</v>
      </c>
      <c r="R88" s="10">
        <f>_xll.SNL.Clients.Office.Excel.Functions.SPG(A88, "RD_CREDIT_RATING_DATE_GLOBAL", "Issuer Credit Rating", "Local Currency LT|0")</f>
        <v>43998</v>
      </c>
      <c r="S88" s="10">
        <f>_xll.SNL.Clients.Office.Excel.Functions.SPG(A88, "RD_CREDIT_WATCH_OUTLOOK_DATE_GLOBAL", "Issuer Credit Rating", "Local Currency LT|0")</f>
        <v>44781</v>
      </c>
    </row>
    <row r="89" spans="1:19" x14ac:dyDescent="0.3">
      <c r="A89" s="14" t="s">
        <v>1122</v>
      </c>
      <c r="B89" s="10">
        <f>_xll.ciqfunctions.udf.CIQ(A89,"IQ_FIRSTPRICINGDATE")</f>
        <v>42027</v>
      </c>
      <c r="C89" s="5">
        <f>_xll.SNL.Clients.Office.Excel.Functions.SPG(A89, "SP_VOLUME_AVG_WEEKLY_TO_SHARES_OUT", , "1M")</f>
        <v>4.2801712227692406</v>
      </c>
      <c r="D89" s="5">
        <f>_xll.SNL.Clients.Office.Excel.Functions.SPG(A89, "SP_VOLUME_AVG_WEEKLY_TO_SHARES_OUT", , "3M")</f>
        <v>6.0071672759704073</v>
      </c>
      <c r="E89" s="5">
        <f>_xll.SNL.Clients.Office.Excel.Functions.SPG(A89, "SP_VOLUME_AVG_DAILY_TO_1YR_AVG_DAILY", , "1M")</f>
        <v>68.260000000000005</v>
      </c>
      <c r="F89" s="5">
        <f>_xll.SNL.Clients.Office.Excel.Functions.SPG(A89, "SP_VOLUME_AVG_DAILY_TO_1YR_AVG_DAILY", , "3M")</f>
        <v>95.8</v>
      </c>
      <c r="G89" s="9" t="str">
        <f>_xll.SNL.Clients.Office.Excel.Functions.SPG(A89, "IQ_SECTOR")</f>
        <v>Information Technology</v>
      </c>
      <c r="H89" s="9" t="str">
        <f>_xll.SNL.Clients.Office.Excel.Functions.SPG(A89, "IQ_INDUSTRY_GROUP")</f>
        <v>Software and Services</v>
      </c>
      <c r="I89" s="9" t="str">
        <f>_xll.SNL.Clients.Office.Excel.Functions.SPG(A89, "IQ_INDUSTRY")</f>
        <v>Software</v>
      </c>
      <c r="J89" s="9" t="str">
        <f>_xll.SNL.Clients.Office.Excel.Functions.SPG(A89, "IQ_PRIMARY_INDUSTRY")</f>
        <v>Application Software</v>
      </c>
      <c r="K89" s="9" t="str">
        <f>_xll.SNL.Clients.Office.Excel.Functions.SPG(A89, "NAICS_CODE", "Primary")</f>
        <v>518210 - Computing Infrastructure Providers, Data Processing, Web Hosting, and Related Services</v>
      </c>
      <c r="L89" s="9" t="str">
        <f>_xll.SNL.Clients.Office.Excel.Functions.SPG(A89, "SP_TOPICTAG")</f>
        <v>Software Development; Cloud Management; Data Integration; Encryption; Data Protection; Cloud Security; Process Automation; WorkTech</v>
      </c>
      <c r="M89" s="5">
        <f>_xll.SNL.Clients.Office.Excel.Functions.SPG(A89, "SP_PCT_SHARES_OWNED_ALL_INSTITUTIONS")</f>
        <v>103.38</v>
      </c>
      <c r="N89" s="9" t="str">
        <f>_xll.SNL.Clients.Office.Excel.Functions.SPG(A89, "RD_CREDIT_RATING_GLOBAL", "Issuer Credit Rating", "Local Currency LT|0")</f>
        <v/>
      </c>
      <c r="O89" s="9" t="str">
        <f>_xll.SNL.Clients.Office.Excel.Functions.SPG(A89, "RD_CWOL_GLOBAL", "Issuer Credit Rating", "Local Currency LT|0")</f>
        <v/>
      </c>
      <c r="P89" s="9" t="str">
        <f>_xll.SNL.Clients.Office.Excel.Functions.SPG(A89, "RD_RATING_ACTION_GLOBAL", "Issuer Credit Rating", "Local Currency LT|0")</f>
        <v/>
      </c>
      <c r="Q89" s="10" t="str">
        <f>_xll.SNL.Clients.Office.Excel.Functions.SPG(A89, "RD_LAST_REVIEW_DATE_GLOBAL", "Issuer Credit Rating", "Local Currency LT")</f>
        <v/>
      </c>
      <c r="R89" s="10" t="str">
        <f>_xll.SNL.Clients.Office.Excel.Functions.SPG(A89, "RD_CREDIT_RATING_DATE_GLOBAL", "Issuer Credit Rating", "Local Currency LT|0")</f>
        <v/>
      </c>
      <c r="S89" s="10" t="str">
        <f>_xll.SNL.Clients.Office.Excel.Functions.SPG(A89, "RD_CREDIT_WATCH_OUTLOOK_DATE_GLOBAL", "Issuer Credit Rating", "Local Currency LT|0")</f>
        <v/>
      </c>
    </row>
    <row r="90" spans="1:19" x14ac:dyDescent="0.3">
      <c r="A90" s="14" t="s">
        <v>1123</v>
      </c>
      <c r="B90" s="10">
        <f>_xll.ciqfunctions.udf.CIQ(A90,"IQ_FIRSTPRICINGDATE")</f>
        <v>30861</v>
      </c>
      <c r="C90" s="5">
        <f>_xll.SNL.Clients.Office.Excel.Functions.SPG(A90, "SP_VOLUME_AVG_WEEKLY_TO_SHARES_OUT", , "1M")</f>
        <v>1.8867201210379936</v>
      </c>
      <c r="D90" s="5">
        <f>_xll.SNL.Clients.Office.Excel.Functions.SPG(A90, "SP_VOLUME_AVG_WEEKLY_TO_SHARES_OUT", , "3M")</f>
        <v>2.9552395810378771</v>
      </c>
      <c r="E90" s="5">
        <f>_xll.SNL.Clients.Office.Excel.Functions.SPG(A90, "SP_VOLUME_AVG_DAILY_TO_1YR_AVG_DAILY", , "1M")</f>
        <v>66.8</v>
      </c>
      <c r="F90" s="5">
        <f>_xll.SNL.Clients.Office.Excel.Functions.SPG(A90, "SP_VOLUME_AVG_DAILY_TO_1YR_AVG_DAILY", , "3M")</f>
        <v>104.63</v>
      </c>
      <c r="G90" s="9" t="str">
        <f>_xll.SNL.Clients.Office.Excel.Functions.SPG(A90, "IQ_SECTOR")</f>
        <v>Industrials</v>
      </c>
      <c r="H90" s="9" t="str">
        <f>_xll.SNL.Clients.Office.Excel.Functions.SPG(A90, "IQ_INDUSTRY_GROUP")</f>
        <v>Commercial and Professional Services</v>
      </c>
      <c r="I90" s="9" t="str">
        <f>_xll.SNL.Clients.Office.Excel.Functions.SPG(A90, "IQ_INDUSTRY")</f>
        <v>Commercial Services and Supplies</v>
      </c>
      <c r="J90" s="9" t="str">
        <f>_xll.SNL.Clients.Office.Excel.Functions.SPG(A90, "IQ_PRIMARY_INDUSTRY")</f>
        <v>Commercial Printing</v>
      </c>
      <c r="K90" s="9" t="str">
        <f>_xll.SNL.Clients.Office.Excel.Functions.SPG(A90, "NAICS_CODE", "Primary")</f>
        <v>323111 - Commercial Printing (except Screen and Books)</v>
      </c>
      <c r="L90" s="9" t="str">
        <f>_xll.SNL.Clients.Office.Excel.Functions.SPG(A90, "SP_TOPICTAG")</f>
        <v>RFID (Radio Frequency Identification); Customer Relationship Management; Authorization and Access Control; Biometrics</v>
      </c>
      <c r="M90" s="5">
        <f>_xll.SNL.Clients.Office.Excel.Functions.SPG(A90, "SP_PCT_SHARES_OWNED_ALL_INSTITUTIONS")</f>
        <v>78.48</v>
      </c>
      <c r="N90" s="9" t="str">
        <f>_xll.SNL.Clients.Office.Excel.Functions.SPG(A90, "RD_CREDIT_RATING_GLOBAL", "Issuer Credit Rating", "Local Currency LT|0")</f>
        <v/>
      </c>
      <c r="O90" s="9" t="str">
        <f>_xll.SNL.Clients.Office.Excel.Functions.SPG(A90, "RD_CWOL_GLOBAL", "Issuer Credit Rating", "Local Currency LT|0")</f>
        <v/>
      </c>
      <c r="P90" s="9" t="str">
        <f>_xll.SNL.Clients.Office.Excel.Functions.SPG(A90, "RD_RATING_ACTION_GLOBAL", "Issuer Credit Rating", "Local Currency LT|0")</f>
        <v/>
      </c>
      <c r="Q90" s="10" t="str">
        <f>_xll.SNL.Clients.Office.Excel.Functions.SPG(A90, "RD_LAST_REVIEW_DATE_GLOBAL", "Issuer Credit Rating", "Local Currency LT")</f>
        <v/>
      </c>
      <c r="R90" s="10" t="str">
        <f>_xll.SNL.Clients.Office.Excel.Functions.SPG(A90, "RD_CREDIT_RATING_DATE_GLOBAL", "Issuer Credit Rating", "Local Currency LT|0")</f>
        <v/>
      </c>
      <c r="S90" s="10" t="str">
        <f>_xll.SNL.Clients.Office.Excel.Functions.SPG(A90, "RD_CREDIT_WATCH_OUTLOOK_DATE_GLOBAL", "Issuer Credit Rating", "Local Currency LT|0")</f>
        <v/>
      </c>
    </row>
    <row r="91" spans="1:19" x14ac:dyDescent="0.3">
      <c r="A91" s="14" t="s">
        <v>1124</v>
      </c>
      <c r="B91" s="10">
        <f>_xll.ciqfunctions.udf.CIQ(A91,"IQ_FIRSTPRICINGDATE")</f>
        <v>31616</v>
      </c>
      <c r="C91" s="5">
        <f>_xll.SNL.Clients.Office.Excel.Functions.SPG(A91, "SP_VOLUME_AVG_WEEKLY_TO_SHARES_OUT", , "1M")</f>
        <v>6.1158062466662289</v>
      </c>
      <c r="D91" s="5">
        <f>_xll.SNL.Clients.Office.Excel.Functions.SPG(A91, "SP_VOLUME_AVG_WEEKLY_TO_SHARES_OUT", , "3M")</f>
        <v>6.9432154938826836</v>
      </c>
      <c r="E91" s="5">
        <f>_xll.SNL.Clients.Office.Excel.Functions.SPG(A91, "SP_VOLUME_AVG_DAILY_TO_1YR_AVG_DAILY", , "1M")</f>
        <v>104.36</v>
      </c>
      <c r="F91" s="5">
        <f>_xll.SNL.Clients.Office.Excel.Functions.SPG(A91, "SP_VOLUME_AVG_DAILY_TO_1YR_AVG_DAILY", , "3M")</f>
        <v>118.47</v>
      </c>
      <c r="G91" s="9" t="str">
        <f>_xll.SNL.Clients.Office.Excel.Functions.SPG(A91, "IQ_SECTOR")</f>
        <v>Real Estate</v>
      </c>
      <c r="H91" s="9" t="str">
        <f>_xll.SNL.Clients.Office.Excel.Functions.SPG(A91, "IQ_INDUSTRY_GROUP")</f>
        <v>Equity Real Estate Investment Trusts (REITs)</v>
      </c>
      <c r="I91" s="9" t="str">
        <f>_xll.SNL.Clients.Office.Excel.Functions.SPG(A91, "IQ_INDUSTRY")</f>
        <v>Office REITs</v>
      </c>
      <c r="J91" s="9" t="str">
        <f>_xll.SNL.Clients.Office.Excel.Functions.SPG(A91, "IQ_PRIMARY_INDUSTRY")</f>
        <v>Office REITs</v>
      </c>
      <c r="K91" s="9" t="str">
        <f>_xll.SNL.Clients.Office.Excel.Functions.SPG(A91, "NAICS_CODE", "Primary")</f>
        <v>531110 - Lessors of Residential Buildings and Dwellings</v>
      </c>
      <c r="L91" s="9" t="str">
        <f>_xll.SNL.Clients.Office.Excel.Functions.SPG(A91, "SP_TOPICTAG")</f>
        <v/>
      </c>
      <c r="M91" s="5">
        <f>_xll.SNL.Clients.Office.Excel.Functions.SPG(A91, "SP_PCT_SHARES_OWNED_ALL_INSTITUTIONS")</f>
        <v>85.97</v>
      </c>
      <c r="N91" s="9" t="str">
        <f>_xll.SNL.Clients.Office.Excel.Functions.SPG(A91, "RD_CREDIT_RATING_GLOBAL", "Issuer Credit Rating", "Local Currency LT|0")</f>
        <v>BB</v>
      </c>
      <c r="O91" s="9" t="str">
        <f>_xll.SNL.Clients.Office.Excel.Functions.SPG(A91, "RD_CWOL_GLOBAL", "Issuer Credit Rating", "Local Currency LT|0")</f>
        <v>Stable</v>
      </c>
      <c r="P91" s="9" t="str">
        <f>_xll.SNL.Clients.Office.Excel.Functions.SPG(A91, "RD_RATING_ACTION_GLOBAL", "Issuer Credit Rating", "Local Currency LT|0")</f>
        <v>CreditWatch/Outlook (09/20/2024)</v>
      </c>
      <c r="Q91" s="10">
        <f>_xll.SNL.Clients.Office.Excel.Functions.SPG(A91, "RD_LAST_REVIEW_DATE_GLOBAL", "Issuer Credit Rating", "Local Currency LT")</f>
        <v>45555</v>
      </c>
      <c r="R91" s="10">
        <f>_xll.SNL.Clients.Office.Excel.Functions.SPG(A91, "RD_CREDIT_RATING_DATE_GLOBAL", "Issuer Credit Rating", "Local Currency LT|0")</f>
        <v>45307</v>
      </c>
      <c r="S91" s="10">
        <f>_xll.SNL.Clients.Office.Excel.Functions.SPG(A91, "RD_CREDIT_WATCH_OUTLOOK_DATE_GLOBAL", "Issuer Credit Rating", "Local Currency LT|0")</f>
        <v>45555</v>
      </c>
    </row>
    <row r="92" spans="1:19" x14ac:dyDescent="0.3">
      <c r="A92" s="14" t="s">
        <v>1125</v>
      </c>
      <c r="B92" s="10">
        <f>_xll.ciqfunctions.udf.CIQ(A92,"IQ_FIRSTPRICINGDATE")</f>
        <v>37050</v>
      </c>
      <c r="C92" s="5">
        <f>_xll.SNL.Clients.Office.Excel.Functions.SPG(A92, "SP_VOLUME_AVG_WEEKLY_TO_SHARES_OUT", , "1M")</f>
        <v>9.8194093761792267</v>
      </c>
      <c r="D92" s="5">
        <f>_xll.SNL.Clients.Office.Excel.Functions.SPG(A92, "SP_VOLUME_AVG_WEEKLY_TO_SHARES_OUT", , "3M")</f>
        <v>11.694111509317704</v>
      </c>
      <c r="E92" s="5">
        <f>_xll.SNL.Clients.Office.Excel.Functions.SPG(A92, "SP_VOLUME_AVG_DAILY_TO_1YR_AVG_DAILY", , "1M")</f>
        <v>104.57</v>
      </c>
      <c r="F92" s="5">
        <f>_xll.SNL.Clients.Office.Excel.Functions.SPG(A92, "SP_VOLUME_AVG_DAILY_TO_1YR_AVG_DAILY", , "3M")</f>
        <v>124.53</v>
      </c>
      <c r="G92" s="9" t="str">
        <f>_xll.SNL.Clients.Office.Excel.Functions.SPG(A92, "IQ_SECTOR")</f>
        <v>Financials</v>
      </c>
      <c r="H92" s="9" t="str">
        <f>_xll.SNL.Clients.Office.Excel.Functions.SPG(A92, "IQ_INDUSTRY_GROUP")</f>
        <v>Financial Services</v>
      </c>
      <c r="I92" s="9" t="str">
        <f>_xll.SNL.Clients.Office.Excel.Functions.SPG(A92, "IQ_INDUSTRY")</f>
        <v>Consumer Finance</v>
      </c>
      <c r="J92" s="9" t="str">
        <f>_xll.SNL.Clients.Office.Excel.Functions.SPG(A92, "IQ_PRIMARY_INDUSTRY")</f>
        <v>Consumer Finance</v>
      </c>
      <c r="K92" s="9" t="str">
        <f>_xll.SNL.Clients.Office.Excel.Functions.SPG(A92, "NAICS_CODE", "Primary")</f>
        <v>522291 - Consumer Lending</v>
      </c>
      <c r="L92" s="9" t="str">
        <f>_xll.SNL.Clients.Office.Excel.Functions.SPG(A92, "SP_TOPICTAG")</f>
        <v>Anti-Fraud; Consumer Lending; Micro Lending; Buy Now Pay Later (BNPL)</v>
      </c>
      <c r="M92" s="5">
        <f>_xll.SNL.Clients.Office.Excel.Functions.SPG(A92, "SP_PCT_SHARES_OWNED_ALL_INSTITUTIONS")</f>
        <v>105.97</v>
      </c>
      <c r="N92" s="9" t="str">
        <f>_xll.SNL.Clients.Office.Excel.Functions.SPG(A92, "RD_CREDIT_RATING_GLOBAL", "Issuer Credit Rating", "Local Currency LT|0")</f>
        <v>BB-</v>
      </c>
      <c r="O92" s="9" t="str">
        <f>_xll.SNL.Clients.Office.Excel.Functions.SPG(A92, "RD_CWOL_GLOBAL", "Issuer Credit Rating", "Local Currency LT|0")</f>
        <v>Stable</v>
      </c>
      <c r="P92" s="9" t="str">
        <f>_xll.SNL.Clients.Office.Excel.Functions.SPG(A92, "RD_RATING_ACTION_GLOBAL", "Issuer Credit Rating", "Local Currency LT|0")</f>
        <v>New Rating | CreditWatch/Outlook (11/27/2023)</v>
      </c>
      <c r="Q92" s="10">
        <f>_xll.SNL.Clients.Office.Excel.Functions.SPG(A92, "RD_LAST_REVIEW_DATE_GLOBAL", "Issuer Credit Rating", "Local Currency LT")</f>
        <v>45635</v>
      </c>
      <c r="R92" s="10">
        <f>_xll.SNL.Clients.Office.Excel.Functions.SPG(A92, "RD_CREDIT_RATING_DATE_GLOBAL", "Issuer Credit Rating", "Local Currency LT|0")</f>
        <v>45257</v>
      </c>
      <c r="S92" s="10">
        <f>_xll.SNL.Clients.Office.Excel.Functions.SPG(A92, "RD_CREDIT_WATCH_OUTLOOK_DATE_GLOBAL", "Issuer Credit Rating", "Local Currency LT|0")</f>
        <v>45257</v>
      </c>
    </row>
    <row r="93" spans="1:19" x14ac:dyDescent="0.3">
      <c r="A93" s="14" t="s">
        <v>1126</v>
      </c>
      <c r="B93" s="10">
        <f>_xll.ciqfunctions.udf.CIQ(A93,"IQ_FIRSTPRICINGDATE")</f>
        <v>30687</v>
      </c>
      <c r="C93" s="5">
        <f>_xll.SNL.Clients.Office.Excel.Functions.SPG(A93, "SP_VOLUME_AVG_WEEKLY_TO_SHARES_OUT", , "1M")</f>
        <v>21.368827547111604</v>
      </c>
      <c r="D93" s="5">
        <f>_xll.SNL.Clients.Office.Excel.Functions.SPG(A93, "SP_VOLUME_AVG_WEEKLY_TO_SHARES_OUT", , "3M")</f>
        <v>18.630024723207502</v>
      </c>
      <c r="E93" s="5">
        <f>_xll.SNL.Clients.Office.Excel.Functions.SPG(A93, "SP_VOLUME_AVG_DAILY_TO_1YR_AVG_DAILY", , "1M")</f>
        <v>127.5</v>
      </c>
      <c r="F93" s="5">
        <f>_xll.SNL.Clients.Office.Excel.Functions.SPG(A93, "SP_VOLUME_AVG_DAILY_TO_1YR_AVG_DAILY", , "3M")</f>
        <v>111.16</v>
      </c>
      <c r="G93" s="9" t="str">
        <f>_xll.SNL.Clients.Office.Excel.Functions.SPG(A93, "IQ_SECTOR")</f>
        <v>Consumer Discretionary</v>
      </c>
      <c r="H93" s="9" t="str">
        <f>_xll.SNL.Clients.Office.Excel.Functions.SPG(A93, "IQ_INDUSTRY_GROUP")</f>
        <v>Consumer Services</v>
      </c>
      <c r="I93" s="9" t="str">
        <f>_xll.SNL.Clients.Office.Excel.Functions.SPG(A93, "IQ_INDUSTRY")</f>
        <v>Hotels, Restaurants and Leisure</v>
      </c>
      <c r="J93" s="9" t="str">
        <f>_xll.SNL.Clients.Office.Excel.Functions.SPG(A93, "IQ_PRIMARY_INDUSTRY")</f>
        <v>Restaurants</v>
      </c>
      <c r="K93" s="9" t="str">
        <f>_xll.SNL.Clients.Office.Excel.Functions.SPG(A93, "NAICS_CODE", "Primary")</f>
        <v>722511 - Full-Service Restaurants</v>
      </c>
      <c r="L93" s="9" t="str">
        <f>_xll.SNL.Clients.Office.Excel.Functions.SPG(A93, "SP_TOPICTAG")</f>
        <v>Ghost Kitchens</v>
      </c>
      <c r="M93" s="5">
        <f>_xll.SNL.Clients.Office.Excel.Functions.SPG(A93, "SP_PCT_SHARES_OWNED_ALL_INSTITUTIONS")</f>
        <v>102.67</v>
      </c>
      <c r="N93" s="9" t="str">
        <f>_xll.SNL.Clients.Office.Excel.Functions.SPG(A93, "RD_CREDIT_RATING_GLOBAL", "Issuer Credit Rating", "Local Currency LT|0")</f>
        <v>BB+</v>
      </c>
      <c r="O93" s="9" t="str">
        <f>_xll.SNL.Clients.Office.Excel.Functions.SPG(A93, "RD_CWOL_GLOBAL", "Issuer Credit Rating", "Local Currency LT|0")</f>
        <v>Stable</v>
      </c>
      <c r="P93" s="9" t="str">
        <f>_xll.SNL.Clients.Office.Excel.Functions.SPG(A93, "RD_RATING_ACTION_GLOBAL", "Issuer Credit Rating", "Local Currency LT|0")</f>
        <v>Upgrade | CreditWatch/Outlook (05/01/2025)</v>
      </c>
      <c r="Q93" s="10">
        <f>_xll.SNL.Clients.Office.Excel.Functions.SPG(A93, "RD_LAST_REVIEW_DATE_GLOBAL", "Issuer Credit Rating", "Local Currency LT")</f>
        <v>45778</v>
      </c>
      <c r="R93" s="10">
        <f>_xll.SNL.Clients.Office.Excel.Functions.SPG(A93, "RD_CREDIT_RATING_DATE_GLOBAL", "Issuer Credit Rating", "Local Currency LT|0")</f>
        <v>45778</v>
      </c>
      <c r="S93" s="10">
        <f>_xll.SNL.Clients.Office.Excel.Functions.SPG(A93, "RD_CREDIT_WATCH_OUTLOOK_DATE_GLOBAL", "Issuer Credit Rating", "Local Currency LT|0")</f>
        <v>45778</v>
      </c>
    </row>
    <row r="94" spans="1:19" x14ac:dyDescent="0.3">
      <c r="A94" s="14" t="s">
        <v>1127</v>
      </c>
      <c r="B94" s="10">
        <f>_xll.ciqfunctions.udf.CIQ(A94,"IQ_FIRSTPRICINGDATE")</f>
        <v>43994</v>
      </c>
      <c r="C94" s="5">
        <f>_xll.SNL.Clients.Office.Excel.Functions.SPG(A94, "SP_VOLUME_AVG_WEEKLY_TO_SHARES_OUT", , "1M")</f>
        <v>2.7790216890312269</v>
      </c>
      <c r="D94" s="5">
        <f>_xll.SNL.Clients.Office.Excel.Functions.SPG(A94, "SP_VOLUME_AVG_WEEKLY_TO_SHARES_OUT", , "3M")</f>
        <v>2.829531350069578</v>
      </c>
      <c r="E94" s="5">
        <f>_xll.SNL.Clients.Office.Excel.Functions.SPG(A94, "SP_VOLUME_AVG_DAILY_TO_1YR_AVG_DAILY", , "1M")</f>
        <v>122.89</v>
      </c>
      <c r="F94" s="5">
        <f>_xll.SNL.Clients.Office.Excel.Functions.SPG(A94, "SP_VOLUME_AVG_DAILY_TO_1YR_AVG_DAILY", , "3M")</f>
        <v>125.13</v>
      </c>
      <c r="G94" s="9" t="str">
        <f>_xll.SNL.Clients.Office.Excel.Functions.SPG(A94, "IQ_SECTOR")</f>
        <v>Energy</v>
      </c>
      <c r="H94" s="9" t="str">
        <f>_xll.SNL.Clients.Office.Excel.Functions.SPG(A94, "IQ_INDUSTRY_GROUP")</f>
        <v>Energy</v>
      </c>
      <c r="I94" s="9" t="str">
        <f>_xll.SNL.Clients.Office.Excel.Functions.SPG(A94, "IQ_INDUSTRY")</f>
        <v>Energy Equipment and Services</v>
      </c>
      <c r="J94" s="9" t="str">
        <f>_xll.SNL.Clients.Office.Excel.Functions.SPG(A94, "IQ_PRIMARY_INDUSTRY")</f>
        <v>Oil and Gas Equipment and Services</v>
      </c>
      <c r="K94" s="9" t="str">
        <f>_xll.SNL.Clients.Office.Excel.Functions.SPG(A94, "NAICS_CODE", "Primary")</f>
        <v>213112 - Support Activities for Oil and Gas Operations</v>
      </c>
      <c r="L94" s="9" t="str">
        <f>_xll.SNL.Clients.Office.Excel.Functions.SPG(A94, "SP_TOPICTAG")</f>
        <v>Drone Management; Fleet Management; Freight Service; Marine Transportation; Simulation; Passenger Aircraft Manufacturing</v>
      </c>
      <c r="M94" s="5">
        <f>_xll.SNL.Clients.Office.Excel.Functions.SPG(A94, "SP_PCT_SHARES_OWNED_ALL_INSTITUTIONS")</f>
        <v>85.33</v>
      </c>
      <c r="N94" s="9" t="str">
        <f>_xll.SNL.Clients.Office.Excel.Functions.SPG(A94, "RD_CREDIT_RATING_GLOBAL", "Issuer Credit Rating", "Local Currency LT|0")</f>
        <v>B</v>
      </c>
      <c r="O94" s="9" t="str">
        <f>_xll.SNL.Clients.Office.Excel.Functions.SPG(A94, "RD_CWOL_GLOBAL", "Issuer Credit Rating", "Local Currency LT|0")</f>
        <v>Stable</v>
      </c>
      <c r="P94" s="9" t="str">
        <f>_xll.SNL.Clients.Office.Excel.Functions.SPG(A94, "RD_RATING_ACTION_GLOBAL", "Issuer Credit Rating", "Local Currency LT|0")</f>
        <v>Upgrade | CreditWatch/Outlook (02/08/2021)</v>
      </c>
      <c r="Q94" s="10">
        <f>_xll.SNL.Clients.Office.Excel.Functions.SPG(A94, "RD_LAST_REVIEW_DATE_GLOBAL", "Issuer Credit Rating", "Local Currency LT")</f>
        <v>45741</v>
      </c>
      <c r="R94" s="10">
        <f>_xll.SNL.Clients.Office.Excel.Functions.SPG(A94, "RD_CREDIT_RATING_DATE_GLOBAL", "Issuer Credit Rating", "Local Currency LT|0")</f>
        <v>44235</v>
      </c>
      <c r="S94" s="10">
        <f>_xll.SNL.Clients.Office.Excel.Functions.SPG(A94, "RD_CREDIT_WATCH_OUTLOOK_DATE_GLOBAL", "Issuer Credit Rating", "Local Currency LT|0")</f>
        <v>44235</v>
      </c>
    </row>
    <row r="95" spans="1:19" x14ac:dyDescent="0.3">
      <c r="A95" s="14" t="s">
        <v>1128</v>
      </c>
      <c r="B95" s="10">
        <f>_xll.ciqfunctions.udf.CIQ(A95,"IQ_FIRSTPRICINGDATE")</f>
        <v>35879</v>
      </c>
      <c r="C95" s="5">
        <f>_xll.SNL.Clients.Office.Excel.Functions.SPG(A95, "SP_VOLUME_AVG_WEEKLY_TO_SHARES_OUT", , "1M")</f>
        <v>2.7269060489481585</v>
      </c>
      <c r="D95" s="5">
        <f>_xll.SNL.Clients.Office.Excel.Functions.SPG(A95, "SP_VOLUME_AVG_WEEKLY_TO_SHARES_OUT", , "3M")</f>
        <v>3.0710737062782503</v>
      </c>
      <c r="E95" s="5">
        <f>_xll.SNL.Clients.Office.Excel.Functions.SPG(A95, "SP_VOLUME_AVG_DAILY_TO_1YR_AVG_DAILY", , "1M")</f>
        <v>82.81</v>
      </c>
      <c r="F95" s="5">
        <f>_xll.SNL.Clients.Office.Excel.Functions.SPG(A95, "SP_VOLUME_AVG_DAILY_TO_1YR_AVG_DAILY", , "3M")</f>
        <v>93.26</v>
      </c>
      <c r="G95" s="9" t="str">
        <f>_xll.SNL.Clients.Office.Excel.Functions.SPG(A95, "IQ_SECTOR")</f>
        <v>Financials</v>
      </c>
      <c r="H95" s="9" t="str">
        <f>_xll.SNL.Clients.Office.Excel.Functions.SPG(A95, "IQ_INDUSTRY_GROUP")</f>
        <v>Banks</v>
      </c>
      <c r="I95" s="9" t="str">
        <f>_xll.SNL.Clients.Office.Excel.Functions.SPG(A95, "IQ_INDUSTRY")</f>
        <v>Banks</v>
      </c>
      <c r="J95" s="9" t="str">
        <f>_xll.SNL.Clients.Office.Excel.Functions.SPG(A95, "IQ_PRIMARY_INDUSTRY")</f>
        <v>Regional Banks</v>
      </c>
      <c r="K95" s="9" t="str">
        <f>_xll.SNL.Clients.Office.Excel.Functions.SPG(A95, "NAICS_CODE", "Primary")</f>
        <v>522110 - Commercial Banking</v>
      </c>
      <c r="L95" s="9" t="str">
        <f>_xll.SNL.Clients.Office.Excel.Functions.SPG(A95, "SP_TOPICTAG")</f>
        <v>Consumer Lending; Micro Lending; Banking as a Service</v>
      </c>
      <c r="M95" s="5">
        <f>_xll.SNL.Clients.Office.Excel.Functions.SPG(A95, "SP_PCT_SHARES_OWNED_ALL_INSTITUTIONS")</f>
        <v>83.47</v>
      </c>
      <c r="N95" s="9" t="str">
        <f>_xll.SNL.Clients.Office.Excel.Functions.SPG(A95, "RD_CREDIT_RATING_GLOBAL", "Issuer Credit Rating", "Local Currency LT|0")</f>
        <v/>
      </c>
      <c r="O95" s="9" t="str">
        <f>_xll.SNL.Clients.Office.Excel.Functions.SPG(A95, "RD_CWOL_GLOBAL", "Issuer Credit Rating", "Local Currency LT|0")</f>
        <v/>
      </c>
      <c r="P95" s="9" t="str">
        <f>_xll.SNL.Clients.Office.Excel.Functions.SPG(A95, "RD_RATING_ACTION_GLOBAL", "Issuer Credit Rating", "Local Currency LT|0")</f>
        <v/>
      </c>
      <c r="Q95" s="10" t="str">
        <f>_xll.SNL.Clients.Office.Excel.Functions.SPG(A95, "RD_LAST_REVIEW_DATE_GLOBAL", "Issuer Credit Rating", "Local Currency LT")</f>
        <v/>
      </c>
      <c r="R95" s="10" t="str">
        <f>_xll.SNL.Clients.Office.Excel.Functions.SPG(A95, "RD_CREDIT_RATING_DATE_GLOBAL", "Issuer Credit Rating", "Local Currency LT|0")</f>
        <v/>
      </c>
      <c r="S95" s="10" t="str">
        <f>_xll.SNL.Clients.Office.Excel.Functions.SPG(A95, "RD_CREDIT_WATCH_OUTLOOK_DATE_GLOBAL", "Issuer Credit Rating", "Local Currency LT|0")</f>
        <v/>
      </c>
    </row>
    <row r="96" spans="1:19" x14ac:dyDescent="0.3">
      <c r="A96" s="14" t="s">
        <v>1129</v>
      </c>
      <c r="B96" s="10">
        <f>_xll.ciqfunctions.udf.CIQ(A96,"IQ_FIRSTPRICINGDATE")</f>
        <v>42167</v>
      </c>
      <c r="C96" s="5">
        <f>_xll.SNL.Clients.Office.Excel.Functions.SPG(A96, "SP_VOLUME_AVG_WEEKLY_TO_SHARES_OUT", , "1M")</f>
        <v>21.669700217660974</v>
      </c>
      <c r="D96" s="5">
        <f>_xll.SNL.Clients.Office.Excel.Functions.SPG(A96, "SP_VOLUME_AVG_WEEKLY_TO_SHARES_OUT", , "3M")</f>
        <v>17.397469233792268</v>
      </c>
      <c r="E96" s="5">
        <f>_xll.SNL.Clients.Office.Excel.Functions.SPG(A96, "SP_VOLUME_AVG_DAILY_TO_1YR_AVG_DAILY", , "1M")</f>
        <v>196.32</v>
      </c>
      <c r="F96" s="5">
        <f>_xll.SNL.Clients.Office.Excel.Functions.SPG(A96, "SP_VOLUME_AVG_DAILY_TO_1YR_AVG_DAILY", , "3M")</f>
        <v>157.61000000000001</v>
      </c>
      <c r="G96" s="9" t="str">
        <f>_xll.SNL.Clients.Office.Excel.Functions.SPG(A96, "IQ_SECTOR")</f>
        <v>Communication Services</v>
      </c>
      <c r="H96" s="9" t="str">
        <f>_xll.SNL.Clients.Office.Excel.Functions.SPG(A96, "IQ_INDUSTRY_GROUP")</f>
        <v>Media and Entertainment</v>
      </c>
      <c r="I96" s="9" t="str">
        <f>_xll.SNL.Clients.Office.Excel.Functions.SPG(A96, "IQ_INDUSTRY")</f>
        <v>Media</v>
      </c>
      <c r="J96" s="9" t="str">
        <f>_xll.SNL.Clients.Office.Excel.Functions.SPG(A96, "IQ_PRIMARY_INDUSTRY")</f>
        <v>Cable and Satellite</v>
      </c>
      <c r="K96" s="9" t="str">
        <f>_xll.SNL.Clients.Office.Excel.Functions.SPG(A96, "NAICS_CODE", "Primary")</f>
        <v>516210 - Media Streaming Distribution Services, Social Networks, and Other Media Networks and Content Providers</v>
      </c>
      <c r="L96" s="9" t="str">
        <f>_xll.SNL.Clients.Office.Excel.Functions.SPG(A96, "SP_TOPICTAG")</f>
        <v>Cloud Management; Video Streaming; VoIP; Cloud Infrastructure; Cloud Storage; Network Security; Data Center Technology</v>
      </c>
      <c r="M96" s="5">
        <f>_xll.SNL.Clients.Office.Excel.Functions.SPG(A96, "SP_PCT_SHARES_OWNED_ALL_INSTITUTIONS")</f>
        <v>111.73</v>
      </c>
      <c r="N96" s="9" t="str">
        <f>_xll.SNL.Clients.Office.Excel.Functions.SPG(A96, "RD_CREDIT_RATING_GLOBAL", "Issuer Credit Rating", "Local Currency LT|0")</f>
        <v>BB-</v>
      </c>
      <c r="O96" s="9" t="str">
        <f>_xll.SNL.Clients.Office.Excel.Functions.SPG(A96, "RD_CWOL_GLOBAL", "Issuer Credit Rating", "Local Currency LT|0")</f>
        <v>Negative</v>
      </c>
      <c r="P96" s="9" t="str">
        <f>_xll.SNL.Clients.Office.Excel.Functions.SPG(A96, "RD_RATING_ACTION_GLOBAL", "Issuer Credit Rating", "Local Currency LT|0")</f>
        <v>Downgrade | CreditWatch/Outlook (05/16/2025)</v>
      </c>
      <c r="Q96" s="10">
        <f>_xll.SNL.Clients.Office.Excel.Functions.SPG(A96, "RD_LAST_REVIEW_DATE_GLOBAL", "Issuer Credit Rating", "Local Currency LT")</f>
        <v>45793</v>
      </c>
      <c r="R96" s="10">
        <f>_xll.SNL.Clients.Office.Excel.Functions.SPG(A96, "RD_CREDIT_RATING_DATE_GLOBAL", "Issuer Credit Rating", "Local Currency LT|0")</f>
        <v>45793</v>
      </c>
      <c r="S96" s="10">
        <f>_xll.SNL.Clients.Office.Excel.Functions.SPG(A96, "RD_CREDIT_WATCH_OUTLOOK_DATE_GLOBAL", "Issuer Credit Rating", "Local Currency LT|0")</f>
        <v>45793</v>
      </c>
    </row>
    <row r="97" spans="1:19" x14ac:dyDescent="0.3">
      <c r="A97" s="14" t="s">
        <v>1130</v>
      </c>
      <c r="B97" s="10">
        <f>_xll.ciqfunctions.udf.CIQ(A97,"IQ_FIRSTPRICINGDATE")</f>
        <v>43139</v>
      </c>
      <c r="C97" s="5">
        <f>_xll.SNL.Clients.Office.Excel.Functions.SPG(A97, "SP_VOLUME_AVG_WEEKLY_TO_SHARES_OUT", , "1M")</f>
        <v>5.5520298076499035</v>
      </c>
      <c r="D97" s="5">
        <f>_xll.SNL.Clients.Office.Excel.Functions.SPG(A97, "SP_VOLUME_AVG_WEEKLY_TO_SHARES_OUT", , "3M")</f>
        <v>6.8387223803715607</v>
      </c>
      <c r="E97" s="5">
        <f>_xll.SNL.Clients.Office.Excel.Functions.SPG(A97, "SP_VOLUME_AVG_DAILY_TO_1YR_AVG_DAILY", , "1M")</f>
        <v>95.71</v>
      </c>
      <c r="F97" s="5">
        <f>_xll.SNL.Clients.Office.Excel.Functions.SPG(A97, "SP_VOLUME_AVG_DAILY_TO_1YR_AVG_DAILY", , "3M")</f>
        <v>117.89</v>
      </c>
      <c r="G97" s="9" t="str">
        <f>_xll.SNL.Clients.Office.Excel.Functions.SPG(A97, "IQ_SECTOR")</f>
        <v>Energy</v>
      </c>
      <c r="H97" s="9" t="str">
        <f>_xll.SNL.Clients.Office.Excel.Functions.SPG(A97, "IQ_INDUSTRY_GROUP")</f>
        <v>Energy</v>
      </c>
      <c r="I97" s="9" t="str">
        <f>_xll.SNL.Clients.Office.Excel.Functions.SPG(A97, "IQ_INDUSTRY")</f>
        <v>Energy Equipment and Services</v>
      </c>
      <c r="J97" s="9" t="str">
        <f>_xll.SNL.Clients.Office.Excel.Functions.SPG(A97, "IQ_PRIMARY_INDUSTRY")</f>
        <v>Oil and Gas Equipment and Services</v>
      </c>
      <c r="K97" s="9" t="str">
        <f>_xll.SNL.Clients.Office.Excel.Functions.SPG(A97, "NAICS_CODE", "Primary")</f>
        <v>333132 - Oil and Gas Field Machinery and Equipment Manufacturing</v>
      </c>
      <c r="L97" s="9" t="str">
        <f>_xll.SNL.Clients.Office.Excel.Functions.SPG(A97, "SP_TOPICTAG")</f>
        <v>Environmental Consulting</v>
      </c>
      <c r="M97" s="5">
        <f>_xll.SNL.Clients.Office.Excel.Functions.SPG(A97, "SP_PCT_SHARES_OWNED_ALL_INSTITUTIONS")</f>
        <v>108.41</v>
      </c>
      <c r="N97" s="9" t="str">
        <f>_xll.SNL.Clients.Office.Excel.Functions.SPG(A97, "RD_CREDIT_RATING_GLOBAL", "Issuer Credit Rating", "Local Currency LT|0")</f>
        <v/>
      </c>
      <c r="O97" s="9" t="str">
        <f>_xll.SNL.Clients.Office.Excel.Functions.SPG(A97, "RD_CWOL_GLOBAL", "Issuer Credit Rating", "Local Currency LT|0")</f>
        <v/>
      </c>
      <c r="P97" s="9" t="str">
        <f>_xll.SNL.Clients.Office.Excel.Functions.SPG(A97, "RD_RATING_ACTION_GLOBAL", "Issuer Credit Rating", "Local Currency LT|0")</f>
        <v/>
      </c>
      <c r="Q97" s="10" t="str">
        <f>_xll.SNL.Clients.Office.Excel.Functions.SPG(A97, "RD_LAST_REVIEW_DATE_GLOBAL", "Issuer Credit Rating", "Local Currency LT")</f>
        <v/>
      </c>
      <c r="R97" s="10" t="str">
        <f>_xll.SNL.Clients.Office.Excel.Functions.SPG(A97, "RD_CREDIT_RATING_DATE_GLOBAL", "Issuer Credit Rating", "Local Currency LT|0")</f>
        <v/>
      </c>
      <c r="S97" s="10" t="str">
        <f>_xll.SNL.Clients.Office.Excel.Functions.SPG(A97, "RD_CREDIT_WATCH_OUTLOOK_DATE_GLOBAL", "Issuer Credit Rating", "Local Currency LT|0")</f>
        <v/>
      </c>
    </row>
    <row r="98" spans="1:19" x14ac:dyDescent="0.3">
      <c r="A98" s="14" t="s">
        <v>1131</v>
      </c>
      <c r="B98" s="10">
        <f>_xll.ciqfunctions.udf.CIQ(A98,"IQ_FIRSTPRICINGDATE")</f>
        <v>26647</v>
      </c>
      <c r="C98" s="5">
        <f>_xll.SNL.Clients.Office.Excel.Functions.SPG(A98, "SP_VOLUME_AVG_WEEKLY_TO_SHARES_OUT", , "1M")</f>
        <v>10.392042246167627</v>
      </c>
      <c r="D98" s="5">
        <f>_xll.SNL.Clients.Office.Excel.Functions.SPG(A98, "SP_VOLUME_AVG_WEEKLY_TO_SHARES_OUT", , "3M")</f>
        <v>11.338766083994308</v>
      </c>
      <c r="E98" s="5">
        <f>_xll.SNL.Clients.Office.Excel.Functions.SPG(A98, "SP_VOLUME_AVG_DAILY_TO_1YR_AVG_DAILY", , "1M")</f>
        <v>135.84</v>
      </c>
      <c r="F98" s="5">
        <f>_xll.SNL.Clients.Office.Excel.Functions.SPG(A98, "SP_VOLUME_AVG_DAILY_TO_1YR_AVG_DAILY", , "3M")</f>
        <v>148.22</v>
      </c>
      <c r="G98" s="9" t="str">
        <f>_xll.SNL.Clients.Office.Excel.Functions.SPG(A98, "IQ_SECTOR")</f>
        <v>Consumer Staples</v>
      </c>
      <c r="H98" s="9" t="str">
        <f>_xll.SNL.Clients.Office.Excel.Functions.SPG(A98, "IQ_INDUSTRY_GROUP")</f>
        <v>Food, Beverage and Tobacco</v>
      </c>
      <c r="I98" s="9" t="str">
        <f>_xll.SNL.Clients.Office.Excel.Functions.SPG(A98, "IQ_INDUSTRY")</f>
        <v>Food Products</v>
      </c>
      <c r="J98" s="9" t="str">
        <f>_xll.SNL.Clients.Office.Excel.Functions.SPG(A98, "IQ_PRIMARY_INDUSTRY")</f>
        <v>Packaged Foods and Meats</v>
      </c>
      <c r="K98" s="9" t="str">
        <f>_xll.SNL.Clients.Office.Excel.Functions.SPG(A98, "NAICS_CODE", "Primary")</f>
        <v>112310 - Chicken Egg Production</v>
      </c>
      <c r="L98" s="9" t="str">
        <f>_xll.SNL.Clients.Office.Excel.Functions.SPG(A98, "SP_TOPICTAG")</f>
        <v>Animal Feed; Farming; Livestock; Organic</v>
      </c>
      <c r="M98" s="5">
        <f>_xll.SNL.Clients.Office.Excel.Functions.SPG(A98, "SP_PCT_SHARES_OWNED_ALL_INSTITUTIONS")</f>
        <v>87.33</v>
      </c>
      <c r="N98" s="9" t="str">
        <f>_xll.SNL.Clients.Office.Excel.Functions.SPG(A98, "RD_CREDIT_RATING_GLOBAL", "Issuer Credit Rating", "Local Currency LT|0")</f>
        <v/>
      </c>
      <c r="O98" s="9" t="str">
        <f>_xll.SNL.Clients.Office.Excel.Functions.SPG(A98, "RD_CWOL_GLOBAL", "Issuer Credit Rating", "Local Currency LT|0")</f>
        <v/>
      </c>
      <c r="P98" s="9" t="str">
        <f>_xll.SNL.Clients.Office.Excel.Functions.SPG(A98, "RD_RATING_ACTION_GLOBAL", "Issuer Credit Rating", "Local Currency LT|0")</f>
        <v/>
      </c>
      <c r="Q98" s="10" t="str">
        <f>_xll.SNL.Clients.Office.Excel.Functions.SPG(A98, "RD_LAST_REVIEW_DATE_GLOBAL", "Issuer Credit Rating", "Local Currency LT")</f>
        <v/>
      </c>
      <c r="R98" s="10" t="str">
        <f>_xll.SNL.Clients.Office.Excel.Functions.SPG(A98, "RD_CREDIT_RATING_DATE_GLOBAL", "Issuer Credit Rating", "Local Currency LT|0")</f>
        <v/>
      </c>
      <c r="S98" s="10" t="str">
        <f>_xll.SNL.Clients.Office.Excel.Functions.SPG(A98, "RD_CREDIT_WATCH_OUTLOOK_DATE_GLOBAL", "Issuer Credit Rating", "Local Currency LT|0")</f>
        <v/>
      </c>
    </row>
    <row r="99" spans="1:19" x14ac:dyDescent="0.3">
      <c r="A99" s="14" t="s">
        <v>1132</v>
      </c>
      <c r="B99" s="10">
        <f>_xll.ciqfunctions.udf.CIQ(A99,"IQ_FIRSTPRICINGDATE")</f>
        <v>24839</v>
      </c>
      <c r="C99" s="5">
        <f>_xll.SNL.Clients.Office.Excel.Functions.SPG(A99, "SP_VOLUME_AVG_WEEKLY_TO_SHARES_OUT", , "1M")</f>
        <v>11.343547324695985</v>
      </c>
      <c r="D99" s="5">
        <f>_xll.SNL.Clients.Office.Excel.Functions.SPG(A99, "SP_VOLUME_AVG_WEEKLY_TO_SHARES_OUT", , "3M")</f>
        <v>14.910879213802964</v>
      </c>
      <c r="E99" s="5">
        <f>_xll.SNL.Clients.Office.Excel.Functions.SPG(A99, "SP_VOLUME_AVG_DAILY_TO_1YR_AVG_DAILY", , "1M")</f>
        <v>101.67</v>
      </c>
      <c r="F99" s="5">
        <f>_xll.SNL.Clients.Office.Excel.Functions.SPG(A99, "SP_VOLUME_AVG_DAILY_TO_1YR_AVG_DAILY", , "3M")</f>
        <v>133.63999999999999</v>
      </c>
      <c r="G99" s="9" t="str">
        <f>_xll.SNL.Clients.Office.Excel.Functions.SPG(A99, "IQ_SECTOR")</f>
        <v>Consumer Discretionary</v>
      </c>
      <c r="H99" s="9" t="str">
        <f>_xll.SNL.Clients.Office.Excel.Functions.SPG(A99, "IQ_INDUSTRY_GROUP")</f>
        <v>Consumer Discretionary Distribution and Retail</v>
      </c>
      <c r="I99" s="9" t="str">
        <f>_xll.SNL.Clients.Office.Excel.Functions.SPG(A99, "IQ_INDUSTRY")</f>
        <v>Specialty Retail</v>
      </c>
      <c r="J99" s="9" t="str">
        <f>_xll.SNL.Clients.Office.Excel.Functions.SPG(A99, "IQ_PRIMARY_INDUSTRY")</f>
        <v>Apparel Retail</v>
      </c>
      <c r="K99" s="9" t="str">
        <f>_xll.SNL.Clients.Office.Excel.Functions.SPG(A99, "NAICS_CODE", "Primary")</f>
        <v>458210 - Shoe Retailers</v>
      </c>
      <c r="L99" s="9" t="str">
        <f>_xll.SNL.Clients.Office.Excel.Functions.SPG(A99, "SP_TOPICTAG")</f>
        <v>Lifestyle; Fitness Technology; Wearables</v>
      </c>
      <c r="M99" s="5">
        <f>_xll.SNL.Clients.Office.Excel.Functions.SPG(A99, "SP_PCT_SHARES_OWNED_ALL_INSTITUTIONS")</f>
        <v>106.35</v>
      </c>
      <c r="N99" s="9" t="str">
        <f>_xll.SNL.Clients.Office.Excel.Functions.SPG(A99, "RD_CREDIT_RATING_GLOBAL", "Issuer Credit Rating", "Local Currency LT|0")</f>
        <v>BB-</v>
      </c>
      <c r="O99" s="9" t="str">
        <f>_xll.SNL.Clients.Office.Excel.Functions.SPG(A99, "RD_CWOL_GLOBAL", "Issuer Credit Rating", "Local Currency LT|0")</f>
        <v>Stable</v>
      </c>
      <c r="P99" s="9" t="str">
        <f>_xll.SNL.Clients.Office.Excel.Functions.SPG(A99, "RD_RATING_ACTION_GLOBAL", "Issuer Credit Rating", "Local Currency LT|0")</f>
        <v>Downgrade | CreditWatch/Outlook (04/10/2025)</v>
      </c>
      <c r="Q99" s="10">
        <f>_xll.SNL.Clients.Office.Excel.Functions.SPG(A99, "RD_LAST_REVIEW_DATE_GLOBAL", "Issuer Credit Rating", "Local Currency LT")</f>
        <v>45768</v>
      </c>
      <c r="R99" s="10">
        <f>_xll.SNL.Clients.Office.Excel.Functions.SPG(A99, "RD_CREDIT_RATING_DATE_GLOBAL", "Issuer Credit Rating", "Local Currency LT|0")</f>
        <v>45757</v>
      </c>
      <c r="S99" s="10">
        <f>_xll.SNL.Clients.Office.Excel.Functions.SPG(A99, "RD_CREDIT_WATCH_OUTLOOK_DATE_GLOBAL", "Issuer Credit Rating", "Local Currency LT|0")</f>
        <v>45757</v>
      </c>
    </row>
    <row r="100" spans="1:19" x14ac:dyDescent="0.3">
      <c r="A100" s="14" t="s">
        <v>1133</v>
      </c>
      <c r="B100" s="10">
        <f>_xll.ciqfunctions.udf.CIQ(A100,"IQ_FIRSTPRICINGDATE")</f>
        <v>44132</v>
      </c>
      <c r="C100" s="5">
        <f>_xll.SNL.Clients.Office.Excel.Functions.SPG(A100, "SP_VOLUME_AVG_WEEKLY_TO_SHARES_OUT", , "1M")</f>
        <v>4.518203542770217</v>
      </c>
      <c r="D100" s="5">
        <f>_xll.SNL.Clients.Office.Excel.Functions.SPG(A100, "SP_VOLUME_AVG_WEEKLY_TO_SHARES_OUT", , "3M")</f>
        <v>6.0908321791799551</v>
      </c>
      <c r="E100" s="5">
        <f>_xll.SNL.Clients.Office.Excel.Functions.SPG(A100, "SP_VOLUME_AVG_DAILY_TO_1YR_AVG_DAILY", , "1M")</f>
        <v>92.93</v>
      </c>
      <c r="F100" s="5">
        <f>_xll.SNL.Clients.Office.Excel.Functions.SPG(A100, "SP_VOLUME_AVG_DAILY_TO_1YR_AVG_DAILY", , "3M")</f>
        <v>125.27</v>
      </c>
      <c r="G100" s="9" t="str">
        <f>_xll.SNL.Clients.Office.Excel.Functions.SPG(A100, "IQ_SECTOR")</f>
        <v>Energy</v>
      </c>
      <c r="H100" s="9" t="str">
        <f>_xll.SNL.Clients.Office.Excel.Functions.SPG(A100, "IQ_INDUSTRY_GROUP")</f>
        <v>Energy</v>
      </c>
      <c r="I100" s="9" t="str">
        <f>_xll.SNL.Clients.Office.Excel.Functions.SPG(A100, "IQ_INDUSTRY")</f>
        <v>Oil, Gas and Consumable Fuels</v>
      </c>
      <c r="J100" s="9" t="str">
        <f>_xll.SNL.Clients.Office.Excel.Functions.SPG(A100, "IQ_PRIMARY_INDUSTRY")</f>
        <v>Oil and Gas Exploration and Production</v>
      </c>
      <c r="K100" s="9" t="str">
        <f>_xll.SNL.Clients.Office.Excel.Functions.SPG(A100, "NAICS_CODE", "Primary")</f>
        <v>2111 - Oil and Gas Extraction</v>
      </c>
      <c r="L100" s="9" t="str">
        <f>_xll.SNL.Clients.Office.Excel.Functions.SPG(A100, "SP_TOPICTAG")</f>
        <v>CleanTech; ClimateTech</v>
      </c>
      <c r="M100" s="5">
        <f>_xll.SNL.Clients.Office.Excel.Functions.SPG(A100, "SP_PCT_SHARES_OWNED_ALL_INSTITUTIONS")</f>
        <v>102.02</v>
      </c>
      <c r="N100" s="9" t="str">
        <f>_xll.SNL.Clients.Office.Excel.Functions.SPG(A100, "RD_CREDIT_RATING_GLOBAL", "Issuer Credit Rating", "Local Currency LT|0")</f>
        <v>B+</v>
      </c>
      <c r="O100" s="9" t="str">
        <f>_xll.SNL.Clients.Office.Excel.Functions.SPG(A100, "RD_CWOL_GLOBAL", "Issuer Credit Rating", "Local Currency LT|0")</f>
        <v>Stable</v>
      </c>
      <c r="P100" s="9" t="str">
        <f>_xll.SNL.Clients.Office.Excel.Functions.SPG(A100, "RD_RATING_ACTION_GLOBAL", "Issuer Credit Rating", "Local Currency LT|0")</f>
        <v>Upgrade | CreditWatch/Outlook (10/20/2021)</v>
      </c>
      <c r="Q100" s="10">
        <f>_xll.SNL.Clients.Office.Excel.Functions.SPG(A100, "RD_LAST_REVIEW_DATE_GLOBAL", "Issuer Credit Rating", "Local Currency LT")</f>
        <v>45533</v>
      </c>
      <c r="R100" s="10">
        <f>_xll.SNL.Clients.Office.Excel.Functions.SPG(A100, "RD_CREDIT_RATING_DATE_GLOBAL", "Issuer Credit Rating", "Local Currency LT|0")</f>
        <v>44489</v>
      </c>
      <c r="S100" s="10">
        <f>_xll.SNL.Clients.Office.Excel.Functions.SPG(A100, "RD_CREDIT_WATCH_OUTLOOK_DATE_GLOBAL", "Issuer Credit Rating", "Local Currency LT|0")</f>
        <v>44489</v>
      </c>
    </row>
    <row r="101" spans="1:19" x14ac:dyDescent="0.3">
      <c r="A101" s="14" t="s">
        <v>1134</v>
      </c>
      <c r="B101" s="10">
        <f>_xll.ciqfunctions.udf.CIQ(A101,"IQ_FIRSTPRICINGDATE")</f>
        <v>25205</v>
      </c>
      <c r="C101" s="5">
        <f>_xll.SNL.Clients.Office.Excel.Functions.SPG(A101, "SP_VOLUME_AVG_WEEKLY_TO_SHARES_OUT", , "1M")</f>
        <v>3.1704615921515531</v>
      </c>
      <c r="D101" s="5">
        <f>_xll.SNL.Clients.Office.Excel.Functions.SPG(A101, "SP_VOLUME_AVG_WEEKLY_TO_SHARES_OUT", , "3M")</f>
        <v>3.3009484335182075</v>
      </c>
      <c r="E101" s="5">
        <f>_xll.SNL.Clients.Office.Excel.Functions.SPG(A101, "SP_VOLUME_AVG_DAILY_TO_1YR_AVG_DAILY", , "1M")</f>
        <v>113.75</v>
      </c>
      <c r="F101" s="5">
        <f>_xll.SNL.Clients.Office.Excel.Functions.SPG(A101, "SP_VOLUME_AVG_DAILY_TO_1YR_AVG_DAILY", , "3M")</f>
        <v>118.43</v>
      </c>
      <c r="G101" s="9" t="str">
        <f>_xll.SNL.Clients.Office.Excel.Functions.SPG(A101, "IQ_SECTOR")</f>
        <v>Utilities</v>
      </c>
      <c r="H101" s="9" t="str">
        <f>_xll.SNL.Clients.Office.Excel.Functions.SPG(A101, "IQ_INDUSTRY_GROUP")</f>
        <v>Utilities</v>
      </c>
      <c r="I101" s="9" t="str">
        <f>_xll.SNL.Clients.Office.Excel.Functions.SPG(A101, "IQ_INDUSTRY")</f>
        <v>Water Utilities</v>
      </c>
      <c r="J101" s="9" t="str">
        <f>_xll.SNL.Clients.Office.Excel.Functions.SPG(A101, "IQ_PRIMARY_INDUSTRY")</f>
        <v>Water Utilities</v>
      </c>
      <c r="K101" s="9" t="str">
        <f>_xll.SNL.Clients.Office.Excel.Functions.SPG(A101, "NAICS_CODE", "Primary")</f>
        <v>22131 - Water Supply and Irrigation Systems</v>
      </c>
      <c r="L101" s="9" t="str">
        <f>_xll.SNL.Clients.Office.Excel.Functions.SPG(A101, "SP_TOPICTAG")</f>
        <v>Energy Management; Disposal and Recycling; Water Purification; Pollution Control</v>
      </c>
      <c r="M101" s="5">
        <f>_xll.SNL.Clients.Office.Excel.Functions.SPG(A101, "SP_PCT_SHARES_OWNED_ALL_INSTITUTIONS")</f>
        <v>86.11</v>
      </c>
      <c r="N101" s="9" t="str">
        <f>_xll.SNL.Clients.Office.Excel.Functions.SPG(A101, "RD_CREDIT_RATING_GLOBAL", "Issuer Credit Rating", "Local Currency LT|0")</f>
        <v/>
      </c>
      <c r="O101" s="9" t="str">
        <f>_xll.SNL.Clients.Office.Excel.Functions.SPG(A101, "RD_CWOL_GLOBAL", "Issuer Credit Rating", "Local Currency LT|0")</f>
        <v/>
      </c>
      <c r="P101" s="9" t="str">
        <f>_xll.SNL.Clients.Office.Excel.Functions.SPG(A101, "RD_RATING_ACTION_GLOBAL", "Issuer Credit Rating", "Local Currency LT|0")</f>
        <v/>
      </c>
      <c r="Q101" s="10" t="str">
        <f>_xll.SNL.Clients.Office.Excel.Functions.SPG(A101, "RD_LAST_REVIEW_DATE_GLOBAL", "Issuer Credit Rating", "Local Currency LT")</f>
        <v/>
      </c>
      <c r="R101" s="10" t="str">
        <f>_xll.SNL.Clients.Office.Excel.Functions.SPG(A101, "RD_CREDIT_RATING_DATE_GLOBAL", "Issuer Credit Rating", "Local Currency LT|0")</f>
        <v/>
      </c>
      <c r="S101" s="10" t="str">
        <f>_xll.SNL.Clients.Office.Excel.Functions.SPG(A101, "RD_CREDIT_WATCH_OUTLOOK_DATE_GLOBAL", "Issuer Credit Rating", "Local Currency LT|0")</f>
        <v/>
      </c>
    </row>
    <row r="102" spans="1:19" x14ac:dyDescent="0.3">
      <c r="A102" s="14" t="s">
        <v>1135</v>
      </c>
      <c r="B102" s="10">
        <f>_xll.ciqfunctions.udf.CIQ(A102,"IQ_FIRSTPRICINGDATE")</f>
        <v>40261</v>
      </c>
      <c r="C102" s="5">
        <f>_xll.SNL.Clients.Office.Excel.Functions.SPG(A102, "SP_VOLUME_AVG_WEEKLY_TO_SHARES_OUT", , "1M")</f>
        <v>8.6589510075282696</v>
      </c>
      <c r="D102" s="5">
        <f>_xll.SNL.Clients.Office.Excel.Functions.SPG(A102, "SP_VOLUME_AVG_WEEKLY_TO_SHARES_OUT", , "3M")</f>
        <v>6.7343079703321695</v>
      </c>
      <c r="E102" s="5">
        <f>_xll.SNL.Clients.Office.Excel.Functions.SPG(A102, "SP_VOLUME_AVG_DAILY_TO_1YR_AVG_DAILY", , "1M")</f>
        <v>162.43</v>
      </c>
      <c r="F102" s="5">
        <f>_xll.SNL.Clients.Office.Excel.Functions.SPG(A102, "SP_VOLUME_AVG_DAILY_TO_1YR_AVG_DAILY", , "3M")</f>
        <v>126.32</v>
      </c>
      <c r="G102" s="9" t="str">
        <f>_xll.SNL.Clients.Office.Excel.Functions.SPG(A102, "IQ_SECTOR")</f>
        <v>Information Technology</v>
      </c>
      <c r="H102" s="9" t="str">
        <f>_xll.SNL.Clients.Office.Excel.Functions.SPG(A102, "IQ_INDUSTRY_GROUP")</f>
        <v>Technology Hardware and Equipment</v>
      </c>
      <c r="I102" s="9" t="str">
        <f>_xll.SNL.Clients.Office.Excel.Functions.SPG(A102, "IQ_INDUSTRY")</f>
        <v>Communications Equipment</v>
      </c>
      <c r="J102" s="9" t="str">
        <f>_xll.SNL.Clients.Office.Excel.Functions.SPG(A102, "IQ_PRIMARY_INDUSTRY")</f>
        <v>Communications Equipment</v>
      </c>
      <c r="K102" s="9" t="str">
        <f>_xll.SNL.Clients.Office.Excel.Functions.SPG(A102, "NAICS_CODE", "Primary")</f>
        <v>3342 - Communications Equipment Manufacturing</v>
      </c>
      <c r="L102" s="9" t="str">
        <f>_xll.SNL.Clients.Office.Excel.Functions.SPG(A102, "SP_TOPICTAG")</f>
        <v>Software Development; Cloud Management; Data Integration; Customer Analytics; Data Protection; Cloud Data Services; Process Automation</v>
      </c>
      <c r="M102" s="5">
        <f>_xll.SNL.Clients.Office.Excel.Functions.SPG(A102, "SP_PCT_SHARES_OWNED_ALL_INSTITUTIONS")</f>
        <v>88.26</v>
      </c>
      <c r="N102" s="9" t="str">
        <f>_xll.SNL.Clients.Office.Excel.Functions.SPG(A102, "RD_CREDIT_RATING_GLOBAL", "Issuer Credit Rating", "Local Currency LT|0")</f>
        <v/>
      </c>
      <c r="O102" s="9" t="str">
        <f>_xll.SNL.Clients.Office.Excel.Functions.SPG(A102, "RD_CWOL_GLOBAL", "Issuer Credit Rating", "Local Currency LT|0")</f>
        <v/>
      </c>
      <c r="P102" s="9" t="str">
        <f>_xll.SNL.Clients.Office.Excel.Functions.SPG(A102, "RD_RATING_ACTION_GLOBAL", "Issuer Credit Rating", "Local Currency LT|0")</f>
        <v/>
      </c>
      <c r="Q102" s="10" t="str">
        <f>_xll.SNL.Clients.Office.Excel.Functions.SPG(A102, "RD_LAST_REVIEW_DATE_GLOBAL", "Issuer Credit Rating", "Local Currency LT")</f>
        <v/>
      </c>
      <c r="R102" s="10" t="str">
        <f>_xll.SNL.Clients.Office.Excel.Functions.SPG(A102, "RD_CREDIT_RATING_DATE_GLOBAL", "Issuer Credit Rating", "Local Currency LT|0")</f>
        <v/>
      </c>
      <c r="S102" s="10" t="str">
        <f>_xll.SNL.Clients.Office.Excel.Functions.SPG(A102, "RD_CREDIT_WATCH_OUTLOOK_DATE_GLOBAL", "Issuer Credit Rating", "Local Currency LT|0")</f>
        <v/>
      </c>
    </row>
    <row r="103" spans="1:19" x14ac:dyDescent="0.3">
      <c r="A103" s="14" t="s">
        <v>1136</v>
      </c>
      <c r="B103" s="10">
        <f>_xll.ciqfunctions.udf.CIQ(A103,"IQ_FIRSTPRICINGDATE")</f>
        <v>36251</v>
      </c>
      <c r="C103" s="5">
        <f>_xll.SNL.Clients.Office.Excel.Functions.SPG(A103, "SP_VOLUME_AVG_WEEKLY_TO_SHARES_OUT", , "1M")</f>
        <v>4.3538003359006998</v>
      </c>
      <c r="D103" s="5">
        <f>_xll.SNL.Clients.Office.Excel.Functions.SPG(A103, "SP_VOLUME_AVG_WEEKLY_TO_SHARES_OUT", , "3M")</f>
        <v>3.4319599317657969</v>
      </c>
      <c r="E103" s="5">
        <f>_xll.SNL.Clients.Office.Excel.Functions.SPG(A103, "SP_VOLUME_AVG_DAILY_TO_1YR_AVG_DAILY", , "1M")</f>
        <v>139.58000000000001</v>
      </c>
      <c r="F103" s="5">
        <f>_xll.SNL.Clients.Office.Excel.Functions.SPG(A103, "SP_VOLUME_AVG_DAILY_TO_1YR_AVG_DAILY", , "3M")</f>
        <v>110.03</v>
      </c>
      <c r="G103" s="9" t="str">
        <f>_xll.SNL.Clients.Office.Excel.Functions.SPG(A103, "IQ_SECTOR")</f>
        <v>Financials</v>
      </c>
      <c r="H103" s="9" t="str">
        <f>_xll.SNL.Clients.Office.Excel.Functions.SPG(A103, "IQ_INDUSTRY_GROUP")</f>
        <v>Banks</v>
      </c>
      <c r="I103" s="9" t="str">
        <f>_xll.SNL.Clients.Office.Excel.Functions.SPG(A103, "IQ_INDUSTRY")</f>
        <v>Banks</v>
      </c>
      <c r="J103" s="9" t="str">
        <f>_xll.SNL.Clients.Office.Excel.Functions.SPG(A103, "IQ_PRIMARY_INDUSTRY")</f>
        <v>Regional Banks</v>
      </c>
      <c r="K103" s="9" t="str">
        <f>_xll.SNL.Clients.Office.Excel.Functions.SPG(A103, "NAICS_CODE", "Primary")</f>
        <v>522180 - Savings Institutions and Other Depository Credit Intermediation</v>
      </c>
      <c r="L103" s="9" t="str">
        <f>_xll.SNL.Clients.Office.Excel.Functions.SPG(A103, "SP_TOPICTAG")</f>
        <v>Consumer Lending</v>
      </c>
      <c r="M103" s="5">
        <f>_xll.SNL.Clients.Office.Excel.Functions.SPG(A103, "SP_PCT_SHARES_OWNED_ALL_INSTITUTIONS")</f>
        <v>76</v>
      </c>
      <c r="N103" s="9" t="str">
        <f>_xll.SNL.Clients.Office.Excel.Functions.SPG(A103, "RD_CREDIT_RATING_GLOBAL", "Issuer Credit Rating", "Local Currency LT|0")</f>
        <v/>
      </c>
      <c r="O103" s="9" t="str">
        <f>_xll.SNL.Clients.Office.Excel.Functions.SPG(A103, "RD_CWOL_GLOBAL", "Issuer Credit Rating", "Local Currency LT|0")</f>
        <v/>
      </c>
      <c r="P103" s="9" t="str">
        <f>_xll.SNL.Clients.Office.Excel.Functions.SPG(A103, "RD_RATING_ACTION_GLOBAL", "Issuer Credit Rating", "Local Currency LT|0")</f>
        <v/>
      </c>
      <c r="Q103" s="10" t="str">
        <f>_xll.SNL.Clients.Office.Excel.Functions.SPG(A103, "RD_LAST_REVIEW_DATE_GLOBAL", "Issuer Credit Rating", "Local Currency LT")</f>
        <v/>
      </c>
      <c r="R103" s="10" t="str">
        <f>_xll.SNL.Clients.Office.Excel.Functions.SPG(A103, "RD_CREDIT_RATING_DATE_GLOBAL", "Issuer Credit Rating", "Local Currency LT|0")</f>
        <v/>
      </c>
      <c r="S103" s="10" t="str">
        <f>_xll.SNL.Clients.Office.Excel.Functions.SPG(A103, "RD_CREDIT_WATCH_OUTLOOK_DATE_GLOBAL", "Issuer Credit Rating", "Local Currency LT|0")</f>
        <v/>
      </c>
    </row>
    <row r="104" spans="1:19" x14ac:dyDescent="0.3">
      <c r="A104" s="14" t="s">
        <v>1137</v>
      </c>
      <c r="B104" s="10">
        <f>_xll.ciqfunctions.udf.CIQ(A104,"IQ_FIRSTPRICINGDATE")</f>
        <v>41779</v>
      </c>
      <c r="C104" s="5">
        <f>_xll.SNL.Clients.Office.Excel.Functions.SPG(A104, "SP_VOLUME_AVG_WEEKLY_TO_SHARES_OUT", , "1M")</f>
        <v>3.6520561337838675</v>
      </c>
      <c r="D104" s="5">
        <f>_xll.SNL.Clients.Office.Excel.Functions.SPG(A104, "SP_VOLUME_AVG_WEEKLY_TO_SHARES_OUT", , "3M")</f>
        <v>4.5266927783690081</v>
      </c>
      <c r="E104" s="5">
        <f>_xll.SNL.Clients.Office.Excel.Functions.SPG(A104, "SP_VOLUME_AVG_DAILY_TO_1YR_AVG_DAILY", , "1M")</f>
        <v>77.58</v>
      </c>
      <c r="F104" s="5">
        <f>_xll.SNL.Clients.Office.Excel.Functions.SPG(A104, "SP_VOLUME_AVG_DAILY_TO_1YR_AVG_DAILY", , "3M")</f>
        <v>96.16</v>
      </c>
      <c r="G104" s="9" t="str">
        <f>_xll.SNL.Clients.Office.Excel.Functions.SPG(A104, "IQ_SECTOR")</f>
        <v>Real Estate</v>
      </c>
      <c r="H104" s="9" t="str">
        <f>_xll.SNL.Clients.Office.Excel.Functions.SPG(A104, "IQ_INDUSTRY_GROUP")</f>
        <v>Equity Real Estate Investment Trusts (REITs)</v>
      </c>
      <c r="I104" s="9" t="str">
        <f>_xll.SNL.Clients.Office.Excel.Functions.SPG(A104, "IQ_INDUSTRY")</f>
        <v>Health Care REITs</v>
      </c>
      <c r="J104" s="9" t="str">
        <f>_xll.SNL.Clients.Office.Excel.Functions.SPG(A104, "IQ_PRIMARY_INDUSTRY")</f>
        <v>Health Care REITs</v>
      </c>
      <c r="K104" s="9" t="str">
        <f>_xll.SNL.Clients.Office.Excel.Functions.SPG(A104, "NAICS_CODE", "Primary")</f>
        <v>531110 - Lessors of Residential Buildings and Dwellings</v>
      </c>
      <c r="L104" s="9" t="str">
        <f>_xll.SNL.Clients.Office.Excel.Functions.SPG(A104, "SP_TOPICTAG")</f>
        <v/>
      </c>
      <c r="M104" s="5">
        <f>_xll.SNL.Clients.Office.Excel.Functions.SPG(A104, "SP_PCT_SHARES_OWNED_ALL_INSTITUTIONS")</f>
        <v>94.17</v>
      </c>
      <c r="N104" s="9" t="str">
        <f>_xll.SNL.Clients.Office.Excel.Functions.SPG(A104, "RD_CREDIT_RATING_GLOBAL", "Issuer Credit Rating", "Local Currency LT|0")</f>
        <v>BB+</v>
      </c>
      <c r="O104" s="9" t="str">
        <f>_xll.SNL.Clients.Office.Excel.Functions.SPG(A104, "RD_CWOL_GLOBAL", "Issuer Credit Rating", "Local Currency LT|0")</f>
        <v>Stable</v>
      </c>
      <c r="P104" s="9" t="str">
        <f>_xll.SNL.Clients.Office.Excel.Functions.SPG(A104, "RD_RATING_ACTION_GLOBAL", "Issuer Credit Rating", "Local Currency LT|0")</f>
        <v>Upgrade | CreditWatch/Outlook (12/12/2024)</v>
      </c>
      <c r="Q104" s="10">
        <f>_xll.SNL.Clients.Office.Excel.Functions.SPG(A104, "RD_LAST_REVIEW_DATE_GLOBAL", "Issuer Credit Rating", "Local Currency LT")</f>
        <v>45659</v>
      </c>
      <c r="R104" s="10">
        <f>_xll.SNL.Clients.Office.Excel.Functions.SPG(A104, "RD_CREDIT_RATING_DATE_GLOBAL", "Issuer Credit Rating", "Local Currency LT|0")</f>
        <v>45638</v>
      </c>
      <c r="S104" s="10">
        <f>_xll.SNL.Clients.Office.Excel.Functions.SPG(A104, "RD_CREDIT_WATCH_OUTLOOK_DATE_GLOBAL", "Issuer Credit Rating", "Local Currency LT|0")</f>
        <v>45638</v>
      </c>
    </row>
    <row r="105" spans="1:19" x14ac:dyDescent="0.3">
      <c r="A105" s="14" t="s">
        <v>1138</v>
      </c>
      <c r="B105" s="10">
        <f>_xll.ciqfunctions.udf.CIQ(A105,"IQ_FIRSTPRICINGDATE")</f>
        <v>43020</v>
      </c>
      <c r="C105" s="5">
        <f>_xll.SNL.Clients.Office.Excel.Functions.SPG(A105, "SP_VOLUME_AVG_WEEKLY_TO_SHARES_OUT", , "1M")</f>
        <v>6.0288140688794716</v>
      </c>
      <c r="D105" s="5">
        <f>_xll.SNL.Clients.Office.Excel.Functions.SPG(A105, "SP_VOLUME_AVG_WEEKLY_TO_SHARES_OUT", , "3M")</f>
        <v>8.1116962653822213</v>
      </c>
      <c r="E105" s="5">
        <f>_xll.SNL.Clients.Office.Excel.Functions.SPG(A105, "SP_VOLUME_AVG_DAILY_TO_1YR_AVG_DAILY", , "1M")</f>
        <v>116.77</v>
      </c>
      <c r="F105" s="5">
        <f>_xll.SNL.Clients.Office.Excel.Functions.SPG(A105, "SP_VOLUME_AVG_DAILY_TO_1YR_AVG_DAILY", , "3M")</f>
        <v>157.12</v>
      </c>
      <c r="G105" s="9" t="str">
        <f>_xll.SNL.Clients.Office.Excel.Functions.SPG(A105, "IQ_SECTOR")</f>
        <v>Communication Services</v>
      </c>
      <c r="H105" s="9" t="str">
        <f>_xll.SNL.Clients.Office.Excel.Functions.SPG(A105, "IQ_INDUSTRY_GROUP")</f>
        <v>Media and Entertainment</v>
      </c>
      <c r="I105" s="9" t="str">
        <f>_xll.SNL.Clients.Office.Excel.Functions.SPG(A105, "IQ_INDUSTRY")</f>
        <v>Interactive Media and Services</v>
      </c>
      <c r="J105" s="9" t="str">
        <f>_xll.SNL.Clients.Office.Excel.Functions.SPG(A105, "IQ_PRIMARY_INDUSTRY")</f>
        <v>Interactive Media and Services</v>
      </c>
      <c r="K105" s="9" t="str">
        <f>_xll.SNL.Clients.Office.Excel.Functions.SPG(A105, "NAICS_CODE", "Primary")</f>
        <v>519290 - Web Search Portals and All Other Information Services</v>
      </c>
      <c r="L105" s="9" t="str">
        <f>_xll.SNL.Clients.Office.Excel.Functions.SPG(A105, "SP_TOPICTAG")</f>
        <v>Software Development; Data Integration; Digital Media; Customer Analytics; Process Automation; Mobile Development Tools; Online Payments</v>
      </c>
      <c r="M105" s="5">
        <f>_xll.SNL.Clients.Office.Excel.Functions.SPG(A105, "SP_PCT_SHARES_OWNED_ALL_INSTITUTIONS")</f>
        <v>86.97</v>
      </c>
      <c r="N105" s="9" t="str">
        <f>_xll.SNL.Clients.Office.Excel.Functions.SPG(A105, "RD_CREDIT_RATING_GLOBAL", "Issuer Credit Rating", "Local Currency LT|0")</f>
        <v/>
      </c>
      <c r="O105" s="9" t="str">
        <f>_xll.SNL.Clients.Office.Excel.Functions.SPG(A105, "RD_CWOL_GLOBAL", "Issuer Credit Rating", "Local Currency LT|0")</f>
        <v/>
      </c>
      <c r="P105" s="9" t="str">
        <f>_xll.SNL.Clients.Office.Excel.Functions.SPG(A105, "RD_RATING_ACTION_GLOBAL", "Issuer Credit Rating", "Local Currency LT|0")</f>
        <v/>
      </c>
      <c r="Q105" s="10" t="str">
        <f>_xll.SNL.Clients.Office.Excel.Functions.SPG(A105, "RD_LAST_REVIEW_DATE_GLOBAL", "Issuer Credit Rating", "Local Currency LT")</f>
        <v/>
      </c>
      <c r="R105" s="10" t="str">
        <f>_xll.SNL.Clients.Office.Excel.Functions.SPG(A105, "RD_CREDIT_RATING_DATE_GLOBAL", "Issuer Credit Rating", "Local Currency LT|0")</f>
        <v/>
      </c>
      <c r="S105" s="10" t="str">
        <f>_xll.SNL.Clients.Office.Excel.Functions.SPG(A105, "RD_CREDIT_WATCH_OUTLOOK_DATE_GLOBAL", "Issuer Credit Rating", "Local Currency LT|0")</f>
        <v/>
      </c>
    </row>
    <row r="106" spans="1:19" x14ac:dyDescent="0.3">
      <c r="A106" s="14" t="s">
        <v>1139</v>
      </c>
      <c r="B106" s="10">
        <f>_xll.ciqfunctions.udf.CIQ(A106,"IQ_FIRSTPRICINGDATE")</f>
        <v>42873</v>
      </c>
      <c r="C106" s="5">
        <f>_xll.SNL.Clients.Office.Excel.Functions.SPG(A106, "SP_VOLUME_AVG_WEEKLY_TO_SHARES_OUT", , "1M")</f>
        <v>6.8481507603765497</v>
      </c>
      <c r="D106" s="5">
        <f>_xll.SNL.Clients.Office.Excel.Functions.SPG(A106, "SP_VOLUME_AVG_WEEKLY_TO_SHARES_OUT", , "3M")</f>
        <v>7.7239760397143682</v>
      </c>
      <c r="E106" s="5">
        <f>_xll.SNL.Clients.Office.Excel.Functions.SPG(A106, "SP_VOLUME_AVG_DAILY_TO_1YR_AVG_DAILY", , "1M")</f>
        <v>134.68</v>
      </c>
      <c r="F106" s="5">
        <f>_xll.SNL.Clients.Office.Excel.Functions.SPG(A106, "SP_VOLUME_AVG_DAILY_TO_1YR_AVG_DAILY", , "3M")</f>
        <v>151.9</v>
      </c>
      <c r="G106" s="9" t="str">
        <f>_xll.SNL.Clients.Office.Excel.Functions.SPG(A106, "IQ_SECTOR")</f>
        <v>Communication Services</v>
      </c>
      <c r="H106" s="9" t="str">
        <f>_xll.SNL.Clients.Office.Excel.Functions.SPG(A106, "IQ_INDUSTRY_GROUP")</f>
        <v>Media and Entertainment</v>
      </c>
      <c r="I106" s="9" t="str">
        <f>_xll.SNL.Clients.Office.Excel.Functions.SPG(A106, "IQ_INDUSTRY")</f>
        <v>Interactive Media and Services</v>
      </c>
      <c r="J106" s="9" t="str">
        <f>_xll.SNL.Clients.Office.Excel.Functions.SPG(A106, "IQ_PRIMARY_INDUSTRY")</f>
        <v>Interactive Media and Services</v>
      </c>
      <c r="K106" s="9" t="str">
        <f>_xll.SNL.Clients.Office.Excel.Functions.SPG(A106, "NAICS_CODE", "Primary")</f>
        <v>519290 - Web Search Portals and All Other Information Services</v>
      </c>
      <c r="L106" s="9" t="str">
        <f>_xll.SNL.Clients.Office.Excel.Functions.SPG(A106, "SP_TOPICTAG")</f>
        <v>Web Development; Customer Analytics; Digital Asset Management; Process Automation; Artificial Intelligence</v>
      </c>
      <c r="M106" s="5">
        <f>_xll.SNL.Clients.Office.Excel.Functions.SPG(A106, "SP_PCT_SHARES_OWNED_ALL_INSTITUTIONS")</f>
        <v>90.8</v>
      </c>
      <c r="N106" s="9" t="str">
        <f>_xll.SNL.Clients.Office.Excel.Functions.SPG(A106, "RD_CREDIT_RATING_GLOBAL", "Issuer Credit Rating", "Local Currency LT|0")</f>
        <v>BB-</v>
      </c>
      <c r="O106" s="9" t="str">
        <f>_xll.SNL.Clients.Office.Excel.Functions.SPG(A106, "RD_CWOL_GLOBAL", "Issuer Credit Rating", "Local Currency LT|0")</f>
        <v>Stable</v>
      </c>
      <c r="P106" s="9" t="str">
        <f>_xll.SNL.Clients.Office.Excel.Functions.SPG(A106, "RD_RATING_ACTION_GLOBAL", "Issuer Credit Rating", "Local Currency LT|0")</f>
        <v>Upgrade | CreditWatch/Outlook (07/21/2023)</v>
      </c>
      <c r="Q106" s="10">
        <f>_xll.SNL.Clients.Office.Excel.Functions.SPG(A106, "RD_LAST_REVIEW_DATE_GLOBAL", "Issuer Credit Rating", "Local Currency LT")</f>
        <v>45712</v>
      </c>
      <c r="R106" s="10">
        <f>_xll.SNL.Clients.Office.Excel.Functions.SPG(A106, "RD_CREDIT_RATING_DATE_GLOBAL", "Issuer Credit Rating", "Local Currency LT|0")</f>
        <v>45128</v>
      </c>
      <c r="S106" s="10">
        <f>_xll.SNL.Clients.Office.Excel.Functions.SPG(A106, "RD_CREDIT_WATCH_OUTLOOK_DATE_GLOBAL", "Issuer Credit Rating", "Local Currency LT|0")</f>
        <v>45128</v>
      </c>
    </row>
    <row r="107" spans="1:19" x14ac:dyDescent="0.3">
      <c r="A107" s="14" t="s">
        <v>1140</v>
      </c>
      <c r="B107" s="10">
        <f>_xll.ciqfunctions.udf.CIQ(A107,"IQ_FIRSTPRICINGDATE")</f>
        <v>37918</v>
      </c>
      <c r="C107" s="5">
        <f>_xll.SNL.Clients.Office.Excel.Functions.SPG(A107, "SP_VOLUME_AVG_WEEKLY_TO_SHARES_OUT", , "1M")</f>
        <v>22.443463264561416</v>
      </c>
      <c r="D107" s="5">
        <f>_xll.SNL.Clients.Office.Excel.Functions.SPG(A107, "SP_VOLUME_AVG_WEEKLY_TO_SHARES_OUT", , "3M")</f>
        <v>24.561093094840398</v>
      </c>
      <c r="E107" s="5">
        <f>_xll.SNL.Clients.Office.Excel.Functions.SPG(A107, "SP_VOLUME_AVG_DAILY_TO_1YR_AVG_DAILY", , "1M")</f>
        <v>128.55000000000001</v>
      </c>
      <c r="F107" s="5">
        <f>_xll.SNL.Clients.Office.Excel.Functions.SPG(A107, "SP_VOLUME_AVG_DAILY_TO_1YR_AVG_DAILY", , "3M")</f>
        <v>140.68</v>
      </c>
      <c r="G107" s="9" t="str">
        <f>_xll.SNL.Clients.Office.Excel.Functions.SPG(A107, "IQ_SECTOR")</f>
        <v>Consumer Discretionary</v>
      </c>
      <c r="H107" s="9" t="str">
        <f>_xll.SNL.Clients.Office.Excel.Functions.SPG(A107, "IQ_INDUSTRY_GROUP")</f>
        <v>Consumer Durables and Apparel</v>
      </c>
      <c r="I107" s="9" t="str">
        <f>_xll.SNL.Clients.Office.Excel.Functions.SPG(A107, "IQ_INDUSTRY")</f>
        <v>Textiles, Apparel and Luxury Goods</v>
      </c>
      <c r="J107" s="9" t="str">
        <f>_xll.SNL.Clients.Office.Excel.Functions.SPG(A107, "IQ_PRIMARY_INDUSTRY")</f>
        <v>Apparel, Accessories and Luxury Goods</v>
      </c>
      <c r="K107" s="9" t="str">
        <f>_xll.SNL.Clients.Office.Excel.Functions.SPG(A107, "NAICS_CODE", "Primary")</f>
        <v>315 - Apparel Manufacturing</v>
      </c>
      <c r="L107" s="9" t="str">
        <f>_xll.SNL.Clients.Office.Excel.Functions.SPG(A107, "SP_TOPICTAG")</f>
        <v>Fast-Moving Consumer Goods; Lifestyle</v>
      </c>
      <c r="M107" s="5">
        <f>_xll.SNL.Clients.Office.Excel.Functions.SPG(A107, "SP_PCT_SHARES_OWNED_ALL_INSTITUTIONS")</f>
        <v>114.4</v>
      </c>
      <c r="N107" s="9" t="str">
        <f>_xll.SNL.Clients.Office.Excel.Functions.SPG(A107, "RD_CREDIT_RATING_GLOBAL", "Issuer Credit Rating", "Local Currency LT|0")</f>
        <v>BB+</v>
      </c>
      <c r="O107" s="9" t="str">
        <f>_xll.SNL.Clients.Office.Excel.Functions.SPG(A107, "RD_CWOL_GLOBAL", "Issuer Credit Rating", "Local Currency LT|0")</f>
        <v>Stable</v>
      </c>
      <c r="P107" s="9" t="str">
        <f>_xll.SNL.Clients.Office.Excel.Functions.SPG(A107, "RD_RATING_ACTION_GLOBAL", "Issuer Credit Rating", "Local Currency LT|0")</f>
        <v>CreditWatch/Outlook (03/05/2021)</v>
      </c>
      <c r="Q107" s="10">
        <f>_xll.SNL.Clients.Office.Excel.Functions.SPG(A107, "RD_LAST_REVIEW_DATE_GLOBAL", "Issuer Credit Rating", "Local Currency LT")</f>
        <v>45679</v>
      </c>
      <c r="R107" s="10">
        <f>_xll.SNL.Clients.Office.Excel.Functions.SPG(A107, "RD_CREDIT_RATING_DATE_GLOBAL", "Issuer Credit Rating", "Local Currency LT|0")</f>
        <v>40077</v>
      </c>
      <c r="S107" s="10">
        <f>_xll.SNL.Clients.Office.Excel.Functions.SPG(A107, "RD_CREDIT_WATCH_OUTLOOK_DATE_GLOBAL", "Issuer Credit Rating", "Local Currency LT|0")</f>
        <v>44260</v>
      </c>
    </row>
    <row r="108" spans="1:19" x14ac:dyDescent="0.3">
      <c r="A108" s="14" t="s">
        <v>1141</v>
      </c>
      <c r="B108" s="10">
        <f>_xll.ciqfunctions.udf.CIQ(A108,"IQ_FIRSTPRICINGDATE")</f>
        <v>39029</v>
      </c>
      <c r="C108" s="5">
        <f>_xll.SNL.Clients.Office.Excel.Functions.SPG(A108, "SP_VOLUME_AVG_WEEKLY_TO_SHARES_OUT", , "1M")</f>
        <v>4.1537567720051998</v>
      </c>
      <c r="D108" s="5">
        <f>_xll.SNL.Clients.Office.Excel.Functions.SPG(A108, "SP_VOLUME_AVG_WEEKLY_TO_SHARES_OUT", , "3M")</f>
        <v>5.3510277943447742</v>
      </c>
      <c r="E108" s="5">
        <f>_xll.SNL.Clients.Office.Excel.Functions.SPG(A108, "SP_VOLUME_AVG_DAILY_TO_1YR_AVG_DAILY", , "1M")</f>
        <v>91.58</v>
      </c>
      <c r="F108" s="5">
        <f>_xll.SNL.Clients.Office.Excel.Functions.SPG(A108, "SP_VOLUME_AVG_DAILY_TO_1YR_AVG_DAILY", , "3M")</f>
        <v>117.98</v>
      </c>
      <c r="G108" s="9" t="str">
        <f>_xll.SNL.Clients.Office.Excel.Functions.SPG(A108, "IQ_SECTOR")</f>
        <v>Health Care</v>
      </c>
      <c r="H108" s="9" t="str">
        <f>_xll.SNL.Clients.Office.Excel.Functions.SPG(A108, "IQ_INDUSTRY_GROUP")</f>
        <v>Pharmaceuticals, Biotechnology and Life Sciences</v>
      </c>
      <c r="I108" s="9" t="str">
        <f>_xll.SNL.Clients.Office.Excel.Functions.SPG(A108, "IQ_INDUSTRY")</f>
        <v>Biotechnology</v>
      </c>
      <c r="J108" s="9" t="str">
        <f>_xll.SNL.Clients.Office.Excel.Functions.SPG(A108, "IQ_PRIMARY_INDUSTRY")</f>
        <v>Biotechnology</v>
      </c>
      <c r="K108" s="9" t="str">
        <f>_xll.SNL.Clients.Office.Excel.Functions.SPG(A108, "NAICS_CODE", "Primary")</f>
        <v>325414 - Biological Product (except Diagnostic) Manufacturing</v>
      </c>
      <c r="L108" s="9" t="str">
        <f>_xll.SNL.Clients.Office.Excel.Functions.SPG(A108, "SP_TOPICTAG")</f>
        <v>Central Nervous System; Chronic Diseases; Immunology; Neurology; Oncology; Pain Management</v>
      </c>
      <c r="M108" s="5">
        <f>_xll.SNL.Clients.Office.Excel.Functions.SPG(A108, "SP_PCT_SHARES_OWNED_ALL_INSTITUTIONS")</f>
        <v>80.19</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x14ac:dyDescent="0.3">
      <c r="A109" s="14" t="s">
        <v>1142</v>
      </c>
      <c r="B109" s="10">
        <f>_xll.ciqfunctions.udf.CIQ(A109,"IQ_FIRSTPRICINGDATE")</f>
        <v>33221</v>
      </c>
      <c r="C109" s="5">
        <f>_xll.SNL.Clients.Office.Excel.Functions.SPG(A109, "SP_VOLUME_AVG_WEEKLY_TO_SHARES_OUT", , "1M")</f>
        <v>2.7631486961501861</v>
      </c>
      <c r="D109" s="5">
        <f>_xll.SNL.Clients.Office.Excel.Functions.SPG(A109, "SP_VOLUME_AVG_WEEKLY_TO_SHARES_OUT", , "3M")</f>
        <v>3.3287125800622199</v>
      </c>
      <c r="E109" s="5">
        <f>_xll.SNL.Clients.Office.Excel.Functions.SPG(A109, "SP_VOLUME_AVG_DAILY_TO_1YR_AVG_DAILY", , "1M")</f>
        <v>108.46</v>
      </c>
      <c r="F109" s="5">
        <f>_xll.SNL.Clients.Office.Excel.Functions.SPG(A109, "SP_VOLUME_AVG_DAILY_TO_1YR_AVG_DAILY", , "3M")</f>
        <v>130.66</v>
      </c>
      <c r="G109" s="9" t="str">
        <f>_xll.SNL.Clients.Office.Excel.Functions.SPG(A109, "IQ_SECTOR")</f>
        <v>Financials</v>
      </c>
      <c r="H109" s="9" t="str">
        <f>_xll.SNL.Clients.Office.Excel.Functions.SPG(A109, "IQ_INDUSTRY_GROUP")</f>
        <v>Banks</v>
      </c>
      <c r="I109" s="9" t="str">
        <f>_xll.SNL.Clients.Office.Excel.Functions.SPG(A109, "IQ_INDUSTRY")</f>
        <v>Banks</v>
      </c>
      <c r="J109" s="9" t="str">
        <f>_xll.SNL.Clients.Office.Excel.Functions.SPG(A109, "IQ_PRIMARY_INDUSTRY")</f>
        <v>Regional Banks</v>
      </c>
      <c r="K109" s="9" t="str">
        <f>_xll.SNL.Clients.Office.Excel.Functions.SPG(A109, "NAICS_CODE", "Primary")</f>
        <v>522110 - Commercial Banking</v>
      </c>
      <c r="L109" s="9" t="str">
        <f>_xll.SNL.Clients.Office.Excel.Functions.SPG(A109, "SP_TOPICTAG")</f>
        <v>Consumer Lending; Micro Lending; Banking as a Service</v>
      </c>
      <c r="M109" s="5">
        <f>_xll.SNL.Clients.Office.Excel.Functions.SPG(A109, "SP_PCT_SHARES_OWNED_ALL_INSTITUTIONS")</f>
        <v>73.599999999999994</v>
      </c>
      <c r="N109" s="9" t="str">
        <f>_xll.SNL.Clients.Office.Excel.Functions.SPG(A109, "RD_CREDIT_RATING_GLOBAL", "Issuer Credit Rating", "Local Currency LT|0")</f>
        <v/>
      </c>
      <c r="O109" s="9" t="str">
        <f>_xll.SNL.Clients.Office.Excel.Functions.SPG(A109, "RD_CWOL_GLOBAL", "Issuer Credit Rating", "Local Currency LT|0")</f>
        <v/>
      </c>
      <c r="P109" s="9" t="str">
        <f>_xll.SNL.Clients.Office.Excel.Functions.SPG(A109, "RD_RATING_ACTION_GLOBAL", "Issuer Credit Rating", "Local Currency LT|0")</f>
        <v/>
      </c>
      <c r="Q109" s="10" t="str">
        <f>_xll.SNL.Clients.Office.Excel.Functions.SPG(A109, "RD_LAST_REVIEW_DATE_GLOBAL", "Issuer Credit Rating", "Local Currency LT")</f>
        <v/>
      </c>
      <c r="R109" s="10" t="str">
        <f>_xll.SNL.Clients.Office.Excel.Functions.SPG(A109, "RD_CREDIT_RATING_DATE_GLOBAL", "Issuer Credit Rating", "Local Currency LT|0")</f>
        <v/>
      </c>
      <c r="S109" s="10" t="str">
        <f>_xll.SNL.Clients.Office.Excel.Functions.SPG(A109, "RD_CREDIT_WATCH_OUTLOOK_DATE_GLOBAL", "Issuer Credit Rating", "Local Currency LT|0")</f>
        <v/>
      </c>
    </row>
    <row r="110" spans="1:19" x14ac:dyDescent="0.3">
      <c r="A110" s="14" t="s">
        <v>1143</v>
      </c>
      <c r="B110" s="10">
        <f>_xll.ciqfunctions.udf.CIQ(A110,"IQ_FIRSTPRICINGDATE")</f>
        <v>37797</v>
      </c>
      <c r="C110" s="5">
        <f>_xll.SNL.Clients.Office.Excel.Functions.SPG(A110, "SP_VOLUME_AVG_WEEKLY_TO_SHARES_OUT", , "1M")</f>
        <v>3.5656285258813507</v>
      </c>
      <c r="D110" s="5">
        <f>_xll.SNL.Clients.Office.Excel.Functions.SPG(A110, "SP_VOLUME_AVG_WEEKLY_TO_SHARES_OUT", , "3M")</f>
        <v>3.9916034901401449</v>
      </c>
      <c r="E110" s="5">
        <f>_xll.SNL.Clients.Office.Excel.Functions.SPG(A110, "SP_VOLUME_AVG_DAILY_TO_1YR_AVG_DAILY", , "1M")</f>
        <v>88.92</v>
      </c>
      <c r="F110" s="5">
        <f>_xll.SNL.Clients.Office.Excel.Functions.SPG(A110, "SP_VOLUME_AVG_DAILY_TO_1YR_AVG_DAILY", , "3M")</f>
        <v>99.54</v>
      </c>
      <c r="G110" s="9" t="str">
        <f>_xll.SNL.Clients.Office.Excel.Functions.SPG(A110, "IQ_SECTOR")</f>
        <v>Consumer Discretionary</v>
      </c>
      <c r="H110" s="9" t="str">
        <f>_xll.SNL.Clients.Office.Excel.Functions.SPG(A110, "IQ_INDUSTRY_GROUP")</f>
        <v>Consumer Durables and Apparel</v>
      </c>
      <c r="I110" s="9" t="str">
        <f>_xll.SNL.Clients.Office.Excel.Functions.SPG(A110, "IQ_INDUSTRY")</f>
        <v>Household Durables</v>
      </c>
      <c r="J110" s="9" t="str">
        <f>_xll.SNL.Clients.Office.Excel.Functions.SPG(A110, "IQ_PRIMARY_INDUSTRY")</f>
        <v>Homebuilding</v>
      </c>
      <c r="K110" s="9" t="str">
        <f>_xll.SNL.Clients.Office.Excel.Functions.SPG(A110, "NAICS_CODE", "Primary")</f>
        <v>321992 - Prefabricated Wood Building Manufacturing</v>
      </c>
      <c r="L110" s="9" t="str">
        <f>_xll.SNL.Clients.Office.Excel.Functions.SPG(A110, "SP_TOPICTAG")</f>
        <v>Home Improvement; Smart Building</v>
      </c>
      <c r="M110" s="5">
        <f>_xll.SNL.Clients.Office.Excel.Functions.SPG(A110, "SP_PCT_SHARES_OWNED_ALL_INSTITUTIONS")</f>
        <v>97.38</v>
      </c>
      <c r="N110" s="9" t="str">
        <f>_xll.SNL.Clients.Office.Excel.Functions.SPG(A110, "RD_CREDIT_RATING_GLOBAL", "Issuer Credit Rating", "Local Currency LT|0")</f>
        <v/>
      </c>
      <c r="O110" s="9" t="str">
        <f>_xll.SNL.Clients.Office.Excel.Functions.SPG(A110, "RD_CWOL_GLOBAL", "Issuer Credit Rating", "Local Currency LT|0")</f>
        <v/>
      </c>
      <c r="P110" s="9" t="str">
        <f>_xll.SNL.Clients.Office.Excel.Functions.SPG(A110, "RD_RATING_ACTION_GLOBAL", "Issuer Credit Rating", "Local Currency LT|0")</f>
        <v/>
      </c>
      <c r="Q110" s="10" t="str">
        <f>_xll.SNL.Clients.Office.Excel.Functions.SPG(A110, "RD_LAST_REVIEW_DATE_GLOBAL", "Issuer Credit Rating", "Local Currency LT")</f>
        <v/>
      </c>
      <c r="R110" s="10" t="str">
        <f>_xll.SNL.Clients.Office.Excel.Functions.SPG(A110, "RD_CREDIT_RATING_DATE_GLOBAL", "Issuer Credit Rating", "Local Currency LT|0")</f>
        <v/>
      </c>
      <c r="S110" s="10" t="str">
        <f>_xll.SNL.Clients.Office.Excel.Functions.SPG(A110, "RD_CREDIT_WATCH_OUTLOOK_DATE_GLOBAL", "Issuer Credit Rating", "Local Currency LT|0")</f>
        <v/>
      </c>
    </row>
    <row r="111" spans="1:19" x14ac:dyDescent="0.3">
      <c r="A111" s="14" t="s">
        <v>94</v>
      </c>
      <c r="B111" s="10">
        <f>_xll.ciqfunctions.udf.CIQ(A111,"IQ_FIRSTPRICINGDATE")</f>
        <v>38373</v>
      </c>
      <c r="C111" s="5">
        <f>_xll.SNL.Clients.Office.Excel.Functions.SPG(A111, "SP_VOLUME_AVG_WEEKLY_TO_SHARES_OUT", , "1M")</f>
        <v>13.2817704680622</v>
      </c>
      <c r="D111" s="5">
        <f>_xll.SNL.Clients.Office.Excel.Functions.SPG(A111, "SP_VOLUME_AVG_WEEKLY_TO_SHARES_OUT", , "3M")</f>
        <v>18.287343244837423</v>
      </c>
      <c r="E111" s="5">
        <f>_xll.SNL.Clients.Office.Excel.Functions.SPG(A111, "SP_VOLUME_AVG_DAILY_TO_1YR_AVG_DAILY", , "1M")</f>
        <v>134.03</v>
      </c>
      <c r="F111" s="5">
        <f>_xll.SNL.Clients.Office.Excel.Functions.SPG(A111, "SP_VOLUME_AVG_DAILY_TO_1YR_AVG_DAILY", , "3M")</f>
        <v>184.54</v>
      </c>
      <c r="G111" s="9" t="str">
        <f>_xll.SNL.Clients.Office.Excel.Functions.SPG(A111, "IQ_SECTOR")</f>
        <v>Materials</v>
      </c>
      <c r="H111" s="9" t="str">
        <f>_xll.SNL.Clients.Office.Excel.Functions.SPG(A111, "IQ_INDUSTRY_GROUP")</f>
        <v>Materials</v>
      </c>
      <c r="I111" s="9" t="str">
        <f>_xll.SNL.Clients.Office.Excel.Functions.SPG(A111, "IQ_INDUSTRY")</f>
        <v>Chemicals</v>
      </c>
      <c r="J111" s="9" t="str">
        <f>_xll.SNL.Clients.Office.Excel.Functions.SPG(A111, "IQ_PRIMARY_INDUSTRY")</f>
        <v>Specialty Chemicals</v>
      </c>
      <c r="K111" s="9" t="str">
        <f>_xll.SNL.Clients.Office.Excel.Functions.SPG(A111, "NAICS_CODE", "Primary")</f>
        <v>325 - Chemical Manufacturing</v>
      </c>
      <c r="L111" s="9" t="str">
        <f>_xll.SNL.Clients.Office.Excel.Functions.SPG(A111, "SP_TOPICTAG")</f>
        <v>Energy Storage; Pollution Control; Biomass Energy; Anaerobic Digestion</v>
      </c>
      <c r="M111" s="5">
        <f>_xll.SNL.Clients.Office.Excel.Functions.SPG(A111, "SP_PCT_SHARES_OWNED_ALL_INSTITUTIONS")</f>
        <v>101.15</v>
      </c>
      <c r="N111" s="9" t="str">
        <f>_xll.SNL.Clients.Office.Excel.Functions.SPG(A111, "RD_CREDIT_RATING_GLOBAL", "Issuer Credit Rating", "Local Currency LT|0")</f>
        <v>BB+</v>
      </c>
      <c r="O111" s="9" t="str">
        <f>_xll.SNL.Clients.Office.Excel.Functions.SPG(A111, "RD_CWOL_GLOBAL", "Issuer Credit Rating", "Local Currency LT|0")</f>
        <v>Stable</v>
      </c>
      <c r="P111" s="9" t="str">
        <f>_xll.SNL.Clients.Office.Excel.Functions.SPG(A111, "RD_RATING_ACTION_GLOBAL", "Issuer Credit Rating", "Local Currency LT|0")</f>
        <v>Downgrade | CreditWatch/Outlook (11/14/2024)</v>
      </c>
      <c r="Q111" s="10">
        <f>_xll.SNL.Clients.Office.Excel.Functions.SPG(A111, "RD_LAST_REVIEW_DATE_GLOBAL", "Issuer Credit Rating", "Local Currency LT")</f>
        <v>45610</v>
      </c>
      <c r="R111" s="10">
        <f>_xll.SNL.Clients.Office.Excel.Functions.SPG(A111, "RD_CREDIT_RATING_DATE_GLOBAL", "Issuer Credit Rating", "Local Currency LT|0")</f>
        <v>45610</v>
      </c>
      <c r="S111" s="10">
        <f>_xll.SNL.Clients.Office.Excel.Functions.SPG(A111, "RD_CREDIT_WATCH_OUTLOOK_DATE_GLOBAL", "Issuer Credit Rating", "Local Currency LT|0")</f>
        <v>45610</v>
      </c>
    </row>
    <row r="112" spans="1:19" x14ac:dyDescent="0.3">
      <c r="A112" s="14" t="s">
        <v>1144</v>
      </c>
      <c r="B112" s="10">
        <f>_xll.ciqfunctions.udf.CIQ(A112,"IQ_FIRSTPRICINGDATE")</f>
        <v>35720</v>
      </c>
      <c r="C112" s="5">
        <f>_xll.SNL.Clients.Office.Excel.Functions.SPG(A112, "SP_VOLUME_AVG_WEEKLY_TO_SHARES_OUT", , "1M")</f>
        <v>2.9632830303119753</v>
      </c>
      <c r="D112" s="5">
        <f>_xll.SNL.Clients.Office.Excel.Functions.SPG(A112, "SP_VOLUME_AVG_WEEKLY_TO_SHARES_OUT", , "3M")</f>
        <v>2.8768021292255965</v>
      </c>
      <c r="E112" s="5">
        <f>_xll.SNL.Clients.Office.Excel.Functions.SPG(A112, "SP_VOLUME_AVG_DAILY_TO_1YR_AVG_DAILY", , "1M")</f>
        <v>89.25</v>
      </c>
      <c r="F112" s="5">
        <f>_xll.SNL.Clients.Office.Excel.Functions.SPG(A112, "SP_VOLUME_AVG_DAILY_TO_1YR_AVG_DAILY", , "3M")</f>
        <v>86.64</v>
      </c>
      <c r="G112" s="9" t="str">
        <f>_xll.SNL.Clients.Office.Excel.Functions.SPG(A112, "IQ_SECTOR")</f>
        <v>Real Estate</v>
      </c>
      <c r="H112" s="9" t="str">
        <f>_xll.SNL.Clients.Office.Excel.Functions.SPG(A112, "IQ_INDUSTRY_GROUP")</f>
        <v>Equity Real Estate Investment Trusts (REITs)</v>
      </c>
      <c r="I112" s="9" t="str">
        <f>_xll.SNL.Clients.Office.Excel.Functions.SPG(A112, "IQ_INDUSTRY")</f>
        <v>Residential REITs</v>
      </c>
      <c r="J112" s="9" t="str">
        <f>_xll.SNL.Clients.Office.Excel.Functions.SPG(A112, "IQ_PRIMARY_INDUSTRY")</f>
        <v>Multi-Family Residential REITs</v>
      </c>
      <c r="K112" s="9" t="str">
        <f>_xll.SNL.Clients.Office.Excel.Functions.SPG(A112, "NAICS_CODE", "Primary")</f>
        <v>531210 - Offices of Real Estate Agents and Brokers</v>
      </c>
      <c r="L112" s="9" t="str">
        <f>_xll.SNL.Clients.Office.Excel.Functions.SPG(A112, "SP_TOPICTAG")</f>
        <v/>
      </c>
      <c r="M112" s="5">
        <f>_xll.SNL.Clients.Office.Excel.Functions.SPG(A112, "SP_PCT_SHARES_OWNED_ALL_INSTITUTIONS")</f>
        <v>83.89</v>
      </c>
      <c r="N112" s="9" t="str">
        <f>_xll.SNL.Clients.Office.Excel.Functions.SPG(A112, "RD_CREDIT_RATING_GLOBAL", "Issuer Credit Rating", "Local Currency LT|0")</f>
        <v/>
      </c>
      <c r="O112" s="9" t="str">
        <f>_xll.SNL.Clients.Office.Excel.Functions.SPG(A112, "RD_CWOL_GLOBAL", "Issuer Credit Rating", "Local Currency LT|0")</f>
        <v/>
      </c>
      <c r="P112" s="9" t="str">
        <f>_xll.SNL.Clients.Office.Excel.Functions.SPG(A112, "RD_RATING_ACTION_GLOBAL", "Issuer Credit Rating", "Local Currency LT|0")</f>
        <v/>
      </c>
      <c r="Q112" s="10" t="str">
        <f>_xll.SNL.Clients.Office.Excel.Functions.SPG(A112, "RD_LAST_REVIEW_DATE_GLOBAL", "Issuer Credit Rating", "Local Currency LT")</f>
        <v/>
      </c>
      <c r="R112" s="10" t="str">
        <f>_xll.SNL.Clients.Office.Excel.Functions.SPG(A112, "RD_CREDIT_RATING_DATE_GLOBAL", "Issuer Credit Rating", "Local Currency LT|0")</f>
        <v/>
      </c>
      <c r="S112" s="10" t="str">
        <f>_xll.SNL.Clients.Office.Excel.Functions.SPG(A112, "RD_CREDIT_WATCH_OUTLOOK_DATE_GLOBAL", "Issuer Credit Rating", "Local Currency LT|0")</f>
        <v/>
      </c>
    </row>
    <row r="113" spans="1:19" x14ac:dyDescent="0.3">
      <c r="A113" s="14" t="s">
        <v>1145</v>
      </c>
      <c r="B113" s="10">
        <f>_xll.ciqfunctions.udf.CIQ(A113,"IQ_FIRSTPRICINGDATE")</f>
        <v>33800</v>
      </c>
      <c r="C113" s="5">
        <f>_xll.SNL.Clients.Office.Excel.Functions.SPG(A113, "SP_VOLUME_AVG_WEEKLY_TO_SHARES_OUT", , "1M")</f>
        <v>6.1092556697300822</v>
      </c>
      <c r="D113" s="5">
        <f>_xll.SNL.Clients.Office.Excel.Functions.SPG(A113, "SP_VOLUME_AVG_WEEKLY_TO_SHARES_OUT", , "3M")</f>
        <v>11.609971799983738</v>
      </c>
      <c r="E113" s="5">
        <f>_xll.SNL.Clients.Office.Excel.Functions.SPG(A113, "SP_VOLUME_AVG_DAILY_TO_1YR_AVG_DAILY", , "1M")</f>
        <v>82.45</v>
      </c>
      <c r="F113" s="5">
        <f>_xll.SNL.Clients.Office.Excel.Functions.SPG(A113, "SP_VOLUME_AVG_DAILY_TO_1YR_AVG_DAILY", , "3M")</f>
        <v>156.69</v>
      </c>
      <c r="G113" s="9" t="str">
        <f>_xll.SNL.Clients.Office.Excel.Functions.SPG(A113, "IQ_SECTOR")</f>
        <v>Consumer Staples</v>
      </c>
      <c r="H113" s="9" t="str">
        <f>_xll.SNL.Clients.Office.Excel.Functions.SPG(A113, "IQ_INDUSTRY_GROUP")</f>
        <v>Household and Personal Products</v>
      </c>
      <c r="I113" s="9" t="str">
        <f>_xll.SNL.Clients.Office.Excel.Functions.SPG(A113, "IQ_INDUSTRY")</f>
        <v>Household Products</v>
      </c>
      <c r="J113" s="9" t="str">
        <f>_xll.SNL.Clients.Office.Excel.Functions.SPG(A113, "IQ_PRIMARY_INDUSTRY")</f>
        <v>Household Products</v>
      </c>
      <c r="K113" s="9" t="str">
        <f>_xll.SNL.Clients.Office.Excel.Functions.SPG(A113, "NAICS_CODE", "Primary")</f>
        <v>339999 - All Other Miscellaneous Manufacturing</v>
      </c>
      <c r="L113" s="9" t="str">
        <f>_xll.SNL.Clients.Office.Excel.Functions.SPG(A113, "SP_TOPICTAG")</f>
        <v>Animal Feed; Farming; Fast-Moving Consumer Goods; Horticulture; Organic; Pet Care; Pet Food and Supplies</v>
      </c>
      <c r="M113" s="5">
        <f>_xll.SNL.Clients.Office.Excel.Functions.SPG(A113, "SP_PCT_SHARES_OWNED_ALL_INSTITUTIONS")</f>
        <v>93.7</v>
      </c>
      <c r="N113" s="9" t="str">
        <f>_xll.SNL.Clients.Office.Excel.Functions.SPG(A113, "RD_CREDIT_RATING_GLOBAL", "Issuer Credit Rating", "Local Currency LT|0")</f>
        <v>BB</v>
      </c>
      <c r="O113" s="9" t="str">
        <f>_xll.SNL.Clients.Office.Excel.Functions.SPG(A113, "RD_CWOL_GLOBAL", "Issuer Credit Rating", "Local Currency LT|0")</f>
        <v>Stable</v>
      </c>
      <c r="P113" s="9" t="str">
        <f>_xll.SNL.Clients.Office.Excel.Functions.SPG(A113, "RD_RATING_ACTION_GLOBAL", "Issuer Credit Rating", "Local Currency LT|0")</f>
        <v>Upgrade | CreditWatch/Outlook (09/11/2018)</v>
      </c>
      <c r="Q113" s="10">
        <f>_xll.SNL.Clients.Office.Excel.Functions.SPG(A113, "RD_LAST_REVIEW_DATE_GLOBAL", "Issuer Credit Rating", "Local Currency LT")</f>
        <v>45768</v>
      </c>
      <c r="R113" s="10">
        <f>_xll.SNL.Clients.Office.Excel.Functions.SPG(A113, "RD_CREDIT_RATING_DATE_GLOBAL", "Issuer Credit Rating", "Local Currency LT|0")</f>
        <v>43354</v>
      </c>
      <c r="S113" s="10">
        <f>_xll.SNL.Clients.Office.Excel.Functions.SPG(A113, "RD_CREDIT_WATCH_OUTLOOK_DATE_GLOBAL", "Issuer Credit Rating", "Local Currency LT|0")</f>
        <v>43354</v>
      </c>
    </row>
    <row r="114" spans="1:19" x14ac:dyDescent="0.3">
      <c r="A114" s="14" t="s">
        <v>1146</v>
      </c>
      <c r="B114" s="10">
        <f>_xll.ciqfunctions.udf.CIQ(A114,"IQ_FIRSTPRICINGDATE")</f>
        <v>39119</v>
      </c>
      <c r="C114" s="5">
        <f>_xll.SNL.Clients.Office.Excel.Functions.SPG(A114, "SP_VOLUME_AVG_WEEKLY_TO_SHARES_OUT", , "1M")</f>
        <v>3.0854862591082273</v>
      </c>
      <c r="D114" s="5">
        <f>_xll.SNL.Clients.Office.Excel.Functions.SPG(A114, "SP_VOLUME_AVG_WEEKLY_TO_SHARES_OUT", , "3M")</f>
        <v>3.5438068052774137</v>
      </c>
      <c r="E114" s="5">
        <f>_xll.SNL.Clients.Office.Excel.Functions.SPG(A114, "SP_VOLUME_AVG_DAILY_TO_1YR_AVG_DAILY", , "1M")</f>
        <v>100.86</v>
      </c>
      <c r="F114" s="5">
        <f>_xll.SNL.Clients.Office.Excel.Functions.SPG(A114, "SP_VOLUME_AVG_DAILY_TO_1YR_AVG_DAILY", , "3M")</f>
        <v>115.85</v>
      </c>
      <c r="G114" s="9" t="str">
        <f>_xll.SNL.Clients.Office.Excel.Functions.SPG(A114, "IQ_SECTOR")</f>
        <v>Consumer Staples</v>
      </c>
      <c r="H114" s="9" t="str">
        <f>_xll.SNL.Clients.Office.Excel.Functions.SPG(A114, "IQ_INDUSTRY_GROUP")</f>
        <v>Household and Personal Products</v>
      </c>
      <c r="I114" s="9" t="str">
        <f>_xll.SNL.Clients.Office.Excel.Functions.SPG(A114, "IQ_INDUSTRY")</f>
        <v>Household Products</v>
      </c>
      <c r="J114" s="9" t="str">
        <f>_xll.SNL.Clients.Office.Excel.Functions.SPG(A114, "IQ_PRIMARY_INDUSTRY")</f>
        <v>Household Products</v>
      </c>
      <c r="K114" s="9" t="str">
        <f>_xll.SNL.Clients.Office.Excel.Functions.SPG(A114, "NAICS_CODE", "Primary")</f>
        <v>339999 - All Other Miscellaneous Manufacturing</v>
      </c>
      <c r="L114" s="9" t="str">
        <f>_xll.SNL.Clients.Office.Excel.Functions.SPG(A114, "SP_TOPICTAG")</f>
        <v>Animal Feed; Farming; Fast-Moving Consumer Goods; Horticulture; Organic; Pet Care; Pet Food and Supplies</v>
      </c>
      <c r="M114" s="5">
        <f>_xll.SNL.Clients.Office.Excel.Functions.SPG(A114, "SP_PCT_SHARES_OWNED_ALL_INSTITUTIONS")</f>
        <v>93.7</v>
      </c>
      <c r="N114" s="9" t="str">
        <f>_xll.SNL.Clients.Office.Excel.Functions.SPG(A114, "RD_CREDIT_RATING_GLOBAL", "Issuer Credit Rating", "Local Currency LT|0")</f>
        <v>BB</v>
      </c>
      <c r="O114" s="9" t="str">
        <f>_xll.SNL.Clients.Office.Excel.Functions.SPG(A114, "RD_CWOL_GLOBAL", "Issuer Credit Rating", "Local Currency LT|0")</f>
        <v>Stable</v>
      </c>
      <c r="P114" s="9" t="str">
        <f>_xll.SNL.Clients.Office.Excel.Functions.SPG(A114, "RD_RATING_ACTION_GLOBAL", "Issuer Credit Rating", "Local Currency LT|0")</f>
        <v>Upgrade | CreditWatch/Outlook (09/11/2018)</v>
      </c>
      <c r="Q114" s="10">
        <f>_xll.SNL.Clients.Office.Excel.Functions.SPG(A114, "RD_LAST_REVIEW_DATE_GLOBAL", "Issuer Credit Rating", "Local Currency LT")</f>
        <v>45768</v>
      </c>
      <c r="R114" s="10">
        <f>_xll.SNL.Clients.Office.Excel.Functions.SPG(A114, "RD_CREDIT_RATING_DATE_GLOBAL", "Issuer Credit Rating", "Local Currency LT|0")</f>
        <v>43354</v>
      </c>
      <c r="S114" s="10">
        <f>_xll.SNL.Clients.Office.Excel.Functions.SPG(A114, "RD_CREDIT_WATCH_OUTLOOK_DATE_GLOBAL", "Issuer Credit Rating", "Local Currency LT|0")</f>
        <v>43354</v>
      </c>
    </row>
    <row r="115" spans="1:19" x14ac:dyDescent="0.3">
      <c r="A115" s="14" t="s">
        <v>1147</v>
      </c>
      <c r="B115" s="10">
        <f>_xll.ciqfunctions.udf.CIQ(A115,"IQ_FIRSTPRICINGDATE")</f>
        <v>30883</v>
      </c>
      <c r="C115" s="5">
        <f>_xll.SNL.Clients.Office.Excel.Functions.SPG(A115, "SP_VOLUME_AVG_WEEKLY_TO_SHARES_OUT", , "1M")</f>
        <v>2.5505374138144066</v>
      </c>
      <c r="D115" s="5">
        <f>_xll.SNL.Clients.Office.Excel.Functions.SPG(A115, "SP_VOLUME_AVG_WEEKLY_TO_SHARES_OUT", , "3M")</f>
        <v>3.0294316532402576</v>
      </c>
      <c r="E115" s="5">
        <f>_xll.SNL.Clients.Office.Excel.Functions.SPG(A115, "SP_VOLUME_AVG_DAILY_TO_1YR_AVG_DAILY", , "1M")</f>
        <v>67.62</v>
      </c>
      <c r="F115" s="5">
        <f>_xll.SNL.Clients.Office.Excel.Functions.SPG(A115, "SP_VOLUME_AVG_DAILY_TO_1YR_AVG_DAILY", , "3M")</f>
        <v>80.319999999999993</v>
      </c>
      <c r="G115" s="9" t="str">
        <f>_xll.SNL.Clients.Office.Excel.Functions.SPG(A115, "IQ_SECTOR")</f>
        <v>Financials</v>
      </c>
      <c r="H115" s="9" t="str">
        <f>_xll.SNL.Clients.Office.Excel.Functions.SPG(A115, "IQ_INDUSTRY_GROUP")</f>
        <v>Banks</v>
      </c>
      <c r="I115" s="9" t="str">
        <f>_xll.SNL.Clients.Office.Excel.Functions.SPG(A115, "IQ_INDUSTRY")</f>
        <v>Banks</v>
      </c>
      <c r="J115" s="9" t="str">
        <f>_xll.SNL.Clients.Office.Excel.Functions.SPG(A115, "IQ_PRIMARY_INDUSTRY")</f>
        <v>Regional Banks</v>
      </c>
      <c r="K115" s="9" t="str">
        <f>_xll.SNL.Clients.Office.Excel.Functions.SPG(A115, "NAICS_CODE", "Primary")</f>
        <v>522110 - Commercial Banking</v>
      </c>
      <c r="L115" s="9" t="str">
        <f>_xll.SNL.Clients.Office.Excel.Functions.SPG(A115, "SP_TOPICTAG")</f>
        <v>Consumer Lending</v>
      </c>
      <c r="M115" s="5">
        <f>_xll.SNL.Clients.Office.Excel.Functions.SPG(A115, "SP_PCT_SHARES_OWNED_ALL_INSTITUTIONS")</f>
        <v>90.52</v>
      </c>
      <c r="N115" s="9" t="str">
        <f>_xll.SNL.Clients.Office.Excel.Functions.SPG(A115, "RD_CREDIT_RATING_GLOBAL", "Issuer Credit Rating", "Local Currency LT|0")</f>
        <v/>
      </c>
      <c r="O115" s="9" t="str">
        <f>_xll.SNL.Clients.Office.Excel.Functions.SPG(A115, "RD_CWOL_GLOBAL", "Issuer Credit Rating", "Local Currency LT|0")</f>
        <v/>
      </c>
      <c r="P115" s="9" t="str">
        <f>_xll.SNL.Clients.Office.Excel.Functions.SPG(A115, "RD_RATING_ACTION_GLOBAL", "Issuer Credit Rating", "Local Currency LT|0")</f>
        <v/>
      </c>
      <c r="Q115" s="10" t="str">
        <f>_xll.SNL.Clients.Office.Excel.Functions.SPG(A115, "RD_LAST_REVIEW_DATE_GLOBAL", "Issuer Credit Rating", "Local Currency LT")</f>
        <v/>
      </c>
      <c r="R115" s="10" t="str">
        <f>_xll.SNL.Clients.Office.Excel.Functions.SPG(A115, "RD_CREDIT_RATING_DATE_GLOBAL", "Issuer Credit Rating", "Local Currency LT|0")</f>
        <v/>
      </c>
      <c r="S115" s="10" t="str">
        <f>_xll.SNL.Clients.Office.Excel.Functions.SPG(A115, "RD_CREDIT_WATCH_OUTLOOK_DATE_GLOBAL", "Issuer Credit Rating", "Local Currency LT|0")</f>
        <v/>
      </c>
    </row>
    <row r="116" spans="1:19" x14ac:dyDescent="0.3">
      <c r="A116" s="14" t="s">
        <v>1148</v>
      </c>
      <c r="B116" s="10">
        <f>_xll.ciqfunctions.udf.CIQ(A116,"IQ_FIRSTPRICINGDATE")</f>
        <v>35153</v>
      </c>
      <c r="C116" s="5">
        <f>_xll.SNL.Clients.Office.Excel.Functions.SPG(A116, "SP_VOLUME_AVG_WEEKLY_TO_SHARES_OUT", , "1M")</f>
        <v>8.331642452073595</v>
      </c>
      <c r="D116" s="5">
        <f>_xll.SNL.Clients.Office.Excel.Functions.SPG(A116, "SP_VOLUME_AVG_WEEKLY_TO_SHARES_OUT", , "3M")</f>
        <v>10.095971067004182</v>
      </c>
      <c r="E116" s="5">
        <f>_xll.SNL.Clients.Office.Excel.Functions.SPG(A116, "SP_VOLUME_AVG_DAILY_TO_1YR_AVG_DAILY", , "1M")</f>
        <v>110.1</v>
      </c>
      <c r="F116" s="5">
        <f>_xll.SNL.Clients.Office.Excel.Functions.SPG(A116, "SP_VOLUME_AVG_DAILY_TO_1YR_AVG_DAILY", , "3M")</f>
        <v>133.41999999999999</v>
      </c>
      <c r="G116" s="9" t="str">
        <f>_xll.SNL.Clients.Office.Excel.Functions.SPG(A116, "IQ_SECTOR")</f>
        <v>Materials</v>
      </c>
      <c r="H116" s="9" t="str">
        <f>_xll.SNL.Clients.Office.Excel.Functions.SPG(A116, "IQ_INDUSTRY_GROUP")</f>
        <v>Materials</v>
      </c>
      <c r="I116" s="9" t="str">
        <f>_xll.SNL.Clients.Office.Excel.Functions.SPG(A116, "IQ_INDUSTRY")</f>
        <v>Metals and Mining</v>
      </c>
      <c r="J116" s="9" t="str">
        <f>_xll.SNL.Clients.Office.Excel.Functions.SPG(A116, "IQ_PRIMARY_INDUSTRY")</f>
        <v>Aluminum</v>
      </c>
      <c r="K116" s="9" t="str">
        <f>_xll.SNL.Clients.Office.Excel.Functions.SPG(A116, "NAICS_CODE", "Primary")</f>
        <v>3313 - Alumina and Aluminum Production and Processing</v>
      </c>
      <c r="L116" s="9" t="str">
        <f>_xll.SNL.Clients.Office.Excel.Functions.SPG(A116, "SP_TOPICTAG")</f>
        <v>Clean Energy; Energy Management; Energy Storage; CleanTech</v>
      </c>
      <c r="M116" s="5">
        <f>_xll.SNL.Clients.Office.Excel.Functions.SPG(A116, "SP_PCT_SHARES_OWNED_ALL_INSTITUTIONS")</f>
        <v>55.98</v>
      </c>
      <c r="N116" s="9" t="str">
        <f>_xll.SNL.Clients.Office.Excel.Functions.SPG(A116, "RD_CREDIT_RATING_GLOBAL", "Issuer Credit Rating", "Local Currency LT|0")</f>
        <v>B-</v>
      </c>
      <c r="O116" s="9" t="str">
        <f>_xll.SNL.Clients.Office.Excel.Functions.SPG(A116, "RD_CWOL_GLOBAL", "Issuer Credit Rating", "Local Currency LT|0")</f>
        <v>Stable</v>
      </c>
      <c r="P116" s="9" t="str">
        <f>_xll.SNL.Clients.Office.Excel.Functions.SPG(A116, "RD_RATING_ACTION_GLOBAL", "Issuer Credit Rating", "Local Currency LT|0")</f>
        <v>Upgrade | CreditWatch/Outlook (06/18/2020)</v>
      </c>
      <c r="Q116" s="10">
        <f>_xll.SNL.Clients.Office.Excel.Functions.SPG(A116, "RD_LAST_REVIEW_DATE_GLOBAL", "Issuer Credit Rating", "Local Currency LT")</f>
        <v>45435</v>
      </c>
      <c r="R116" s="10">
        <f>_xll.SNL.Clients.Office.Excel.Functions.SPG(A116, "RD_CREDIT_RATING_DATE_GLOBAL", "Issuer Credit Rating", "Local Currency LT|0")</f>
        <v>44000</v>
      </c>
      <c r="S116" s="10">
        <f>_xll.SNL.Clients.Office.Excel.Functions.SPG(A116, "RD_CREDIT_WATCH_OUTLOOK_DATE_GLOBAL", "Issuer Credit Rating", "Local Currency LT|0")</f>
        <v>44000</v>
      </c>
    </row>
    <row r="117" spans="1:19" x14ac:dyDescent="0.3">
      <c r="A117" s="14" t="s">
        <v>1149</v>
      </c>
      <c r="B117" s="10">
        <f>_xll.ciqfunctions.udf.CIQ(A117,"IQ_FIRSTPRICINGDATE")</f>
        <v>41809</v>
      </c>
      <c r="C117" s="5">
        <f>_xll.SNL.Clients.Office.Excel.Functions.SPG(A117, "SP_VOLUME_AVG_WEEKLY_TO_SHARES_OUT", , "1M")</f>
        <v>6.8229651729601297</v>
      </c>
      <c r="D117" s="5">
        <f>_xll.SNL.Clients.Office.Excel.Functions.SPG(A117, "SP_VOLUME_AVG_WEEKLY_TO_SHARES_OUT", , "3M")</f>
        <v>7.4070108081753778</v>
      </c>
      <c r="E117" s="5">
        <f>_xll.SNL.Clients.Office.Excel.Functions.SPG(A117, "SP_VOLUME_AVG_DAILY_TO_1YR_AVG_DAILY", , "1M")</f>
        <v>115</v>
      </c>
      <c r="F117" s="5">
        <f>_xll.SNL.Clients.Office.Excel.Functions.SPG(A117, "SP_VOLUME_AVG_DAILY_TO_1YR_AVG_DAILY", , "3M")</f>
        <v>124.84</v>
      </c>
      <c r="G117" s="9" t="str">
        <f>_xll.SNL.Clients.Office.Excel.Functions.SPG(A117, "IQ_SECTOR")</f>
        <v>Consumer Discretionary</v>
      </c>
      <c r="H117" s="9" t="str">
        <f>_xll.SNL.Clients.Office.Excel.Functions.SPG(A117, "IQ_INDUSTRY_GROUP")</f>
        <v>Consumer Durables and Apparel</v>
      </c>
      <c r="I117" s="9" t="str">
        <f>_xll.SNL.Clients.Office.Excel.Functions.SPG(A117, "IQ_INDUSTRY")</f>
        <v>Household Durables</v>
      </c>
      <c r="J117" s="9" t="str">
        <f>_xll.SNL.Clients.Office.Excel.Functions.SPG(A117, "IQ_PRIMARY_INDUSTRY")</f>
        <v>Homebuilding</v>
      </c>
      <c r="K117" s="9" t="str">
        <f>_xll.SNL.Clients.Office.Excel.Functions.SPG(A117, "NAICS_CODE", "Primary")</f>
        <v>236115 - New Single-Family Housing Construction (except For-Sale Builders)</v>
      </c>
      <c r="L117" s="9" t="str">
        <f>_xll.SNL.Clients.Office.Excel.Functions.SPG(A117, "SP_TOPICTAG")</f>
        <v>Home Improvement</v>
      </c>
      <c r="M117" s="5">
        <f>_xll.SNL.Clients.Office.Excel.Functions.SPG(A117, "SP_PCT_SHARES_OWNED_ALL_INSTITUTIONS")</f>
        <v>91.67</v>
      </c>
      <c r="N117" s="9" t="str">
        <f>_xll.SNL.Clients.Office.Excel.Functions.SPG(A117, "RD_CREDIT_RATING_GLOBAL", "Issuer Credit Rating", "Local Currency LT|0")</f>
        <v>BB</v>
      </c>
      <c r="O117" s="9" t="str">
        <f>_xll.SNL.Clients.Office.Excel.Functions.SPG(A117, "RD_CWOL_GLOBAL", "Issuer Credit Rating", "Local Currency LT|0")</f>
        <v>Stable</v>
      </c>
      <c r="P117" s="9" t="str">
        <f>_xll.SNL.Clients.Office.Excel.Functions.SPG(A117, "RD_RATING_ACTION_GLOBAL", "Issuer Credit Rating", "Local Currency LT|0")</f>
        <v>Upgrade | CreditWatch/Outlook (09/20/2023)</v>
      </c>
      <c r="Q117" s="10">
        <f>_xll.SNL.Clients.Office.Excel.Functions.SPG(A117, "RD_LAST_REVIEW_DATE_GLOBAL", "Issuer Credit Rating", "Local Currency LT")</f>
        <v>45512</v>
      </c>
      <c r="R117" s="10">
        <f>_xll.SNL.Clients.Office.Excel.Functions.SPG(A117, "RD_CREDIT_RATING_DATE_GLOBAL", "Issuer Credit Rating", "Local Currency LT|0")</f>
        <v>45189</v>
      </c>
      <c r="S117" s="10">
        <f>_xll.SNL.Clients.Office.Excel.Functions.SPG(A117, "RD_CREDIT_WATCH_OUTLOOK_DATE_GLOBAL", "Issuer Credit Rating", "Local Currency LT|0")</f>
        <v>45189</v>
      </c>
    </row>
    <row r="118" spans="1:19" x14ac:dyDescent="0.3">
      <c r="A118" s="14" t="s">
        <v>1150</v>
      </c>
      <c r="B118" s="10">
        <f>_xll.ciqfunctions.udf.CIQ(A118,"IQ_FIRSTPRICINGDATE")</f>
        <v>44176</v>
      </c>
      <c r="C118" s="5">
        <f>_xll.SNL.Clients.Office.Excel.Functions.SPG(A118, "SP_VOLUME_AVG_WEEKLY_TO_SHARES_OUT", , "1M")</f>
        <v>6.2642872203850439</v>
      </c>
      <c r="D118" s="5">
        <f>_xll.SNL.Clients.Office.Excel.Functions.SPG(A118, "SP_VOLUME_AVG_WEEKLY_TO_SHARES_OUT", , "3M")</f>
        <v>6.1806351704565783</v>
      </c>
      <c r="E118" s="5">
        <f>_xll.SNL.Clients.Office.Excel.Functions.SPG(A118, "SP_VOLUME_AVG_DAILY_TO_1YR_AVG_DAILY", , "1M")</f>
        <v>155.38</v>
      </c>
      <c r="F118" s="5">
        <f>_xll.SNL.Clients.Office.Excel.Functions.SPG(A118, "SP_VOLUME_AVG_DAILY_TO_1YR_AVG_DAILY", , "3M")</f>
        <v>153.31</v>
      </c>
      <c r="G118" s="9" t="str">
        <f>_xll.SNL.Clients.Office.Excel.Functions.SPG(A118, "IQ_SECTOR")</f>
        <v>Health Care</v>
      </c>
      <c r="H118" s="9" t="str">
        <f>_xll.SNL.Clients.Office.Excel.Functions.SPG(A118, "IQ_INDUSTRY_GROUP")</f>
        <v>Health Care Equipment and Services</v>
      </c>
      <c r="I118" s="9" t="str">
        <f>_xll.SNL.Clients.Office.Excel.Functions.SPG(A118, "IQ_INDUSTRY")</f>
        <v>Health Care Technology</v>
      </c>
      <c r="J118" s="9" t="str">
        <f>_xll.SNL.Clients.Office.Excel.Functions.SPG(A118, "IQ_PRIMARY_INDUSTRY")</f>
        <v>Health Care Technology</v>
      </c>
      <c r="K118" s="9" t="str">
        <f>_xll.SNL.Clients.Office.Excel.Functions.SPG(A118, "NAICS_CODE", "Primary")</f>
        <v>513210 - Software Publishers</v>
      </c>
      <c r="L118" s="9" t="str">
        <f>_xll.SNL.Clients.Office.Excel.Functions.SPG(A118, "SP_TOPICTAG")</f>
        <v>Software Development; Data Integration; Health Diagnostics; Machine Learning; Process Automation; Artificial Intelligence; Digital Mental Health; Pharmacovigilance</v>
      </c>
      <c r="M118" s="5">
        <f>_xll.SNL.Clients.Office.Excel.Functions.SPG(A118, "SP_PCT_SHARES_OWNED_ALL_INSTITUTIONS")</f>
        <v>76.819999999999993</v>
      </c>
      <c r="N118" s="9" t="str">
        <f>_xll.SNL.Clients.Office.Excel.Functions.SPG(A118, "RD_CREDIT_RATING_GLOBAL", "Issuer Credit Rating", "Local Currency LT|0")</f>
        <v/>
      </c>
      <c r="O118" s="9" t="str">
        <f>_xll.SNL.Clients.Office.Excel.Functions.SPG(A118, "RD_CWOL_GLOBAL", "Issuer Credit Rating", "Local Currency LT|0")</f>
        <v/>
      </c>
      <c r="P118" s="9" t="str">
        <f>_xll.SNL.Clients.Office.Excel.Functions.SPG(A118, "RD_RATING_ACTION_GLOBAL", "Issuer Credit Rating", "Local Currency LT|0")</f>
        <v/>
      </c>
      <c r="Q118" s="10" t="str">
        <f>_xll.SNL.Clients.Office.Excel.Functions.SPG(A118, "RD_LAST_REVIEW_DATE_GLOBAL", "Issuer Credit Rating", "Local Currency LT")</f>
        <v/>
      </c>
      <c r="R118" s="10" t="str">
        <f>_xll.SNL.Clients.Office.Excel.Functions.SPG(A118, "RD_CREDIT_RATING_DATE_GLOBAL", "Issuer Credit Rating", "Local Currency LT|0")</f>
        <v/>
      </c>
      <c r="S118" s="10" t="str">
        <f>_xll.SNL.Clients.Office.Excel.Functions.SPG(A118, "RD_CREDIT_WATCH_OUTLOOK_DATE_GLOBAL", "Issuer Credit Rating", "Local Currency LT|0")</f>
        <v/>
      </c>
    </row>
    <row r="119" spans="1:19" x14ac:dyDescent="0.3">
      <c r="A119" s="14" t="s">
        <v>1151</v>
      </c>
      <c r="B119" s="10">
        <f>_xll.ciqfunctions.udf.CIQ(A119,"IQ_FIRSTPRICINGDATE")</f>
        <v>37561</v>
      </c>
      <c r="C119" s="5">
        <f>_xll.SNL.Clients.Office.Excel.Functions.SPG(A119, "SP_VOLUME_AVG_WEEKLY_TO_SHARES_OUT", , "1M")</f>
        <v>6.5939217774963197</v>
      </c>
      <c r="D119" s="5">
        <f>_xll.SNL.Clients.Office.Excel.Functions.SPG(A119, "SP_VOLUME_AVG_WEEKLY_TO_SHARES_OUT", , "3M")</f>
        <v>5.9025396815706976</v>
      </c>
      <c r="E119" s="5">
        <f>_xll.SNL.Clients.Office.Excel.Functions.SPG(A119, "SP_VOLUME_AVG_DAILY_TO_1YR_AVG_DAILY", , "1M")</f>
        <v>140.81</v>
      </c>
      <c r="F119" s="5">
        <f>_xll.SNL.Clients.Office.Excel.Functions.SPG(A119, "SP_VOLUME_AVG_DAILY_TO_1YR_AVG_DAILY", , "3M")</f>
        <v>126.05</v>
      </c>
      <c r="G119" s="9" t="str">
        <f>_xll.SNL.Clients.Office.Excel.Functions.SPG(A119, "IQ_SECTOR")</f>
        <v>Information Technology</v>
      </c>
      <c r="H119" s="9" t="str">
        <f>_xll.SNL.Clients.Office.Excel.Functions.SPG(A119, "IQ_INDUSTRY_GROUP")</f>
        <v>Semiconductors and Semiconductor Equipment</v>
      </c>
      <c r="I119" s="9" t="str">
        <f>_xll.SNL.Clients.Office.Excel.Functions.SPG(A119, "IQ_INDUSTRY")</f>
        <v>Semiconductors and Semiconductor Equipment</v>
      </c>
      <c r="J119" s="9" t="str">
        <f>_xll.SNL.Clients.Office.Excel.Functions.SPG(A119, "IQ_PRIMARY_INDUSTRY")</f>
        <v>Semiconductors</v>
      </c>
      <c r="K119" s="9" t="str">
        <f>_xll.SNL.Clients.Office.Excel.Functions.SPG(A119, "NAICS_CODE", "Primary")</f>
        <v>334413 - Semiconductor and Related Device Manufacturing</v>
      </c>
      <c r="L119" s="9" t="str">
        <f>_xll.SNL.Clients.Office.Excel.Functions.SPG(A119, "SP_TOPICTAG")</f>
        <v>Software Development; Data Integration; Machine Learning; Smart Cities; Smart Energy; 5G</v>
      </c>
      <c r="M119" s="5">
        <f>_xll.SNL.Clients.Office.Excel.Functions.SPG(A119, "SP_PCT_SHARES_OWNED_ALL_INSTITUTIONS")</f>
        <v>82.29</v>
      </c>
      <c r="N119" s="9" t="str">
        <f>_xll.SNL.Clients.Office.Excel.Functions.SPG(A119, "RD_CREDIT_RATING_GLOBAL", "Issuer Credit Rating", "Local Currency LT|0")</f>
        <v/>
      </c>
      <c r="O119" s="9" t="str">
        <f>_xll.SNL.Clients.Office.Excel.Functions.SPG(A119, "RD_CWOL_GLOBAL", "Issuer Credit Rating", "Local Currency LT|0")</f>
        <v/>
      </c>
      <c r="P119" s="9" t="str">
        <f>_xll.SNL.Clients.Office.Excel.Functions.SPG(A119, "RD_RATING_ACTION_GLOBAL", "Issuer Credit Rating", "Local Currency LT|0")</f>
        <v/>
      </c>
      <c r="Q119" s="10" t="str">
        <f>_xll.SNL.Clients.Office.Excel.Functions.SPG(A119, "RD_LAST_REVIEW_DATE_GLOBAL", "Issuer Credit Rating", "Local Currency LT")</f>
        <v/>
      </c>
      <c r="R119" s="10" t="str">
        <f>_xll.SNL.Clients.Office.Excel.Functions.SPG(A119, "RD_CREDIT_RATING_DATE_GLOBAL", "Issuer Credit Rating", "Local Currency LT|0")</f>
        <v/>
      </c>
      <c r="S119" s="10" t="str">
        <f>_xll.SNL.Clients.Office.Excel.Functions.SPG(A119, "RD_CREDIT_WATCH_OUTLOOK_DATE_GLOBAL", "Issuer Credit Rating", "Local Currency LT|0")</f>
        <v/>
      </c>
    </row>
    <row r="120" spans="1:19" x14ac:dyDescent="0.3">
      <c r="A120" s="14" t="s">
        <v>1152</v>
      </c>
      <c r="B120" s="10">
        <f>_xll.ciqfunctions.udf.CIQ(A120,"IQ_FIRSTPRICINGDATE")</f>
        <v>43255</v>
      </c>
      <c r="C120" s="5">
        <f>_xll.SNL.Clients.Office.Excel.Functions.SPG(A120, "SP_VOLUME_AVG_WEEKLY_TO_SHARES_OUT", , "1M")</f>
        <v>3.2124995643499412</v>
      </c>
      <c r="D120" s="5">
        <f>_xll.SNL.Clients.Office.Excel.Functions.SPG(A120, "SP_VOLUME_AVG_WEEKLY_TO_SHARES_OUT", , "3M")</f>
        <v>3.974460068591648</v>
      </c>
      <c r="E120" s="5">
        <f>_xll.SNL.Clients.Office.Excel.Functions.SPG(A120, "SP_VOLUME_AVG_DAILY_TO_1YR_AVG_DAILY", , "1M")</f>
        <v>67.91</v>
      </c>
      <c r="F120" s="5">
        <f>_xll.SNL.Clients.Office.Excel.Functions.SPG(A120, "SP_VOLUME_AVG_DAILY_TO_1YR_AVG_DAILY", , "3M")</f>
        <v>84.02</v>
      </c>
      <c r="G120" s="9" t="str">
        <f>_xll.SNL.Clients.Office.Excel.Functions.SPG(A120, "IQ_SECTOR")</f>
        <v>Consumer Discretionary</v>
      </c>
      <c r="H120" s="9" t="str">
        <f>_xll.SNL.Clients.Office.Excel.Functions.SPG(A120, "IQ_INDUSTRY_GROUP")</f>
        <v>Consumer Durables and Apparel</v>
      </c>
      <c r="I120" s="9" t="str">
        <f>_xll.SNL.Clients.Office.Excel.Functions.SPG(A120, "IQ_INDUSTRY")</f>
        <v>Household Durables</v>
      </c>
      <c r="J120" s="9" t="str">
        <f>_xll.SNL.Clients.Office.Excel.Functions.SPG(A120, "IQ_PRIMARY_INDUSTRY")</f>
        <v>Homebuilding</v>
      </c>
      <c r="K120" s="9" t="str">
        <f>_xll.SNL.Clients.Office.Excel.Functions.SPG(A120, "NAICS_CODE", "Primary")</f>
        <v>321992 - Prefabricated Wood Building Manufacturing</v>
      </c>
      <c r="L120" s="9" t="str">
        <f>_xll.SNL.Clients.Office.Excel.Functions.SPG(A120, "SP_TOPICTAG")</f>
        <v>Home Improvement</v>
      </c>
      <c r="M120" s="5">
        <f>_xll.SNL.Clients.Office.Excel.Functions.SPG(A120, "SP_PCT_SHARES_OWNED_ALL_INSTITUTIONS")</f>
        <v>108.32</v>
      </c>
      <c r="N120" s="9" t="str">
        <f>_xll.SNL.Clients.Office.Excel.Functions.SPG(A120, "RD_CREDIT_RATING_GLOBAL", "Issuer Credit Rating", "Local Currency LT|0")</f>
        <v/>
      </c>
      <c r="O120" s="9" t="str">
        <f>_xll.SNL.Clients.Office.Excel.Functions.SPG(A120, "RD_CWOL_GLOBAL", "Issuer Credit Rating", "Local Currency LT|0")</f>
        <v/>
      </c>
      <c r="P120" s="9" t="str">
        <f>_xll.SNL.Clients.Office.Excel.Functions.SPG(A120, "RD_RATING_ACTION_GLOBAL", "Issuer Credit Rating", "Local Currency LT|0")</f>
        <v/>
      </c>
      <c r="Q120" s="10" t="str">
        <f>_xll.SNL.Clients.Office.Excel.Functions.SPG(A120, "RD_LAST_REVIEW_DATE_GLOBAL", "Issuer Credit Rating", "Local Currency LT")</f>
        <v/>
      </c>
      <c r="R120" s="10" t="str">
        <f>_xll.SNL.Clients.Office.Excel.Functions.SPG(A120, "RD_CREDIT_RATING_DATE_GLOBAL", "Issuer Credit Rating", "Local Currency LT|0")</f>
        <v/>
      </c>
      <c r="S120" s="10" t="str">
        <f>_xll.SNL.Clients.Office.Excel.Functions.SPG(A120, "RD_CREDIT_WATCH_OUTLOOK_DATE_GLOBAL", "Issuer Credit Rating", "Local Currency LT|0")</f>
        <v/>
      </c>
    </row>
    <row r="121" spans="1:19" x14ac:dyDescent="0.3">
      <c r="A121" s="14" t="s">
        <v>1153</v>
      </c>
      <c r="B121" s="10">
        <f>_xll.ciqfunctions.udf.CIQ(A121,"IQ_FIRSTPRICINGDATE")</f>
        <v>25205</v>
      </c>
      <c r="C121" s="5">
        <f>_xll.SNL.Clients.Office.Excel.Functions.SPG(A121, "SP_VOLUME_AVG_WEEKLY_TO_SHARES_OUT", , "1M")</f>
        <v>2.8673414280348424</v>
      </c>
      <c r="D121" s="5">
        <f>_xll.SNL.Clients.Office.Excel.Functions.SPG(A121, "SP_VOLUME_AVG_WEEKLY_TO_SHARES_OUT", , "3M")</f>
        <v>2.8101642007297327</v>
      </c>
      <c r="E121" s="5">
        <f>_xll.SNL.Clients.Office.Excel.Functions.SPG(A121, "SP_VOLUME_AVG_DAILY_TO_1YR_AVG_DAILY", , "1M")</f>
        <v>126.07</v>
      </c>
      <c r="F121" s="5">
        <f>_xll.SNL.Clients.Office.Excel.Functions.SPG(A121, "SP_VOLUME_AVG_DAILY_TO_1YR_AVG_DAILY", , "3M")</f>
        <v>123.56</v>
      </c>
      <c r="G121" s="9" t="str">
        <f>_xll.SNL.Clients.Office.Excel.Functions.SPG(A121, "IQ_SECTOR")</f>
        <v>Utilities</v>
      </c>
      <c r="H121" s="9" t="str">
        <f>_xll.SNL.Clients.Office.Excel.Functions.SPG(A121, "IQ_INDUSTRY_GROUP")</f>
        <v>Utilities</v>
      </c>
      <c r="I121" s="9" t="str">
        <f>_xll.SNL.Clients.Office.Excel.Functions.SPG(A121, "IQ_INDUSTRY")</f>
        <v>Gas Utilities</v>
      </c>
      <c r="J121" s="9" t="str">
        <f>_xll.SNL.Clients.Office.Excel.Functions.SPG(A121, "IQ_PRIMARY_INDUSTRY")</f>
        <v>Gas Utilities</v>
      </c>
      <c r="K121" s="9" t="str">
        <f>_xll.SNL.Clients.Office.Excel.Functions.SPG(A121, "NAICS_CODE", "Primary")</f>
        <v>221210 - Natural Gas Distribution</v>
      </c>
      <c r="L121" s="9" t="str">
        <f>_xll.SNL.Clients.Office.Excel.Functions.SPG(A121, "SP_TOPICTAG")</f>
        <v>Clean Energy; Energy Management; Energy Storage</v>
      </c>
      <c r="M121" s="5">
        <f>_xll.SNL.Clients.Office.Excel.Functions.SPG(A121, "SP_PCT_SHARES_OWNED_ALL_INSTITUTIONS")</f>
        <v>85.14</v>
      </c>
      <c r="N121" s="9" t="str">
        <f>_xll.SNL.Clients.Office.Excel.Functions.SPG(A121, "RD_CREDIT_RATING_GLOBAL", "Issuer Credit Rating", "Local Currency LT|0")</f>
        <v/>
      </c>
      <c r="O121" s="9" t="str">
        <f>_xll.SNL.Clients.Office.Excel.Functions.SPG(A121, "RD_CWOL_GLOBAL", "Issuer Credit Rating", "Local Currency LT|0")</f>
        <v/>
      </c>
      <c r="P121" s="9" t="str">
        <f>_xll.SNL.Clients.Office.Excel.Functions.SPG(A121, "RD_RATING_ACTION_GLOBAL", "Issuer Credit Rating", "Local Currency LT|0")</f>
        <v/>
      </c>
      <c r="Q121" s="10" t="str">
        <f>_xll.SNL.Clients.Office.Excel.Functions.SPG(A121, "RD_LAST_REVIEW_DATE_GLOBAL", "Issuer Credit Rating", "Local Currency LT")</f>
        <v/>
      </c>
      <c r="R121" s="10" t="str">
        <f>_xll.SNL.Clients.Office.Excel.Functions.SPG(A121, "RD_CREDIT_RATING_DATE_GLOBAL", "Issuer Credit Rating", "Local Currency LT|0")</f>
        <v/>
      </c>
      <c r="S121" s="10" t="str">
        <f>_xll.SNL.Clients.Office.Excel.Functions.SPG(A121, "RD_CREDIT_WATCH_OUTLOOK_DATE_GLOBAL", "Issuer Credit Rating", "Local Currency LT|0")</f>
        <v/>
      </c>
    </row>
    <row r="122" spans="1:19" x14ac:dyDescent="0.3">
      <c r="A122" s="14" t="s">
        <v>1154</v>
      </c>
      <c r="B122" s="10">
        <f>_xll.ciqfunctions.udf.CIQ(A122,"IQ_FIRSTPRICINGDATE")</f>
        <v>39196</v>
      </c>
      <c r="C122" s="5">
        <f>_xll.SNL.Clients.Office.Excel.Functions.SPG(A122, "SP_VOLUME_AVG_WEEKLY_TO_SHARES_OUT", , "1M")</f>
        <v>15.59149210069965</v>
      </c>
      <c r="D122" s="5">
        <f>_xll.SNL.Clients.Office.Excel.Functions.SPG(A122, "SP_VOLUME_AVG_WEEKLY_TO_SHARES_OUT", , "3M")</f>
        <v>18.86117890389475</v>
      </c>
      <c r="E122" s="5">
        <f>_xll.SNL.Clients.Office.Excel.Functions.SPG(A122, "SP_VOLUME_AVG_DAILY_TO_1YR_AVG_DAILY", , "1M")</f>
        <v>118.3</v>
      </c>
      <c r="F122" s="5">
        <f>_xll.SNL.Clients.Office.Excel.Functions.SPG(A122, "SP_VOLUME_AVG_DAILY_TO_1YR_AVG_DAILY", , "3M")</f>
        <v>143.1</v>
      </c>
      <c r="G122" s="9" t="str">
        <f>_xll.SNL.Clients.Office.Excel.Functions.SPG(A122, "IQ_SECTOR")</f>
        <v>Communication Services</v>
      </c>
      <c r="H122" s="9" t="str">
        <f>_xll.SNL.Clients.Office.Excel.Functions.SPG(A122, "IQ_INDUSTRY_GROUP")</f>
        <v>Media and Entertainment</v>
      </c>
      <c r="I122" s="9" t="str">
        <f>_xll.SNL.Clients.Office.Excel.Functions.SPG(A122, "IQ_INDUSTRY")</f>
        <v>Entertainment</v>
      </c>
      <c r="J122" s="9" t="str">
        <f>_xll.SNL.Clients.Office.Excel.Functions.SPG(A122, "IQ_PRIMARY_INDUSTRY")</f>
        <v>Movies and Entertainment</v>
      </c>
      <c r="K122" s="9" t="str">
        <f>_xll.SNL.Clients.Office.Excel.Functions.SPG(A122, "NAICS_CODE", "Primary")</f>
        <v>51213 - Motion Picture and Video Exhibition</v>
      </c>
      <c r="L122" s="9" t="str">
        <f>_xll.SNL.Clients.Office.Excel.Functions.SPG(A122, "SP_TOPICTAG")</f>
        <v>Digital Media; Food Delivery; Video Streaming; Virtual Goods; Video Advertising; Streaming Media; Content Creation</v>
      </c>
      <c r="M122" s="5">
        <f>_xll.SNL.Clients.Office.Excel.Functions.SPG(A122, "SP_PCT_SHARES_OWNED_ALL_INSTITUTIONS")</f>
        <v>121.88</v>
      </c>
      <c r="N122" s="9" t="str">
        <f>_xll.SNL.Clients.Office.Excel.Functions.SPG(A122, "RD_CREDIT_RATING_GLOBAL", "Issuer Credit Rating", "Local Currency LT|0")</f>
        <v>BB-</v>
      </c>
      <c r="O122" s="9" t="str">
        <f>_xll.SNL.Clients.Office.Excel.Functions.SPG(A122, "RD_CWOL_GLOBAL", "Issuer Credit Rating", "Local Currency LT|0")</f>
        <v>Positive</v>
      </c>
      <c r="P122" s="9" t="str">
        <f>_xll.SNL.Clients.Office.Excel.Functions.SPG(A122, "RD_RATING_ACTION_GLOBAL", "Issuer Credit Rating", "Local Currency LT|0")</f>
        <v>CreditWatch/Outlook (01/23/2025)</v>
      </c>
      <c r="Q122" s="10">
        <f>_xll.SNL.Clients.Office.Excel.Functions.SPG(A122, "RD_LAST_REVIEW_DATE_GLOBAL", "Issuer Credit Rating", "Local Currency LT")</f>
        <v>45680</v>
      </c>
      <c r="R122" s="10">
        <f>_xll.SNL.Clients.Office.Excel.Functions.SPG(A122, "RD_CREDIT_RATING_DATE_GLOBAL", "Issuer Credit Rating", "Local Currency LT|0")</f>
        <v>45316</v>
      </c>
      <c r="S122" s="10">
        <f>_xll.SNL.Clients.Office.Excel.Functions.SPG(A122, "RD_CREDIT_WATCH_OUTLOOK_DATE_GLOBAL", "Issuer Credit Rating", "Local Currency LT|0")</f>
        <v>45680</v>
      </c>
    </row>
    <row r="123" spans="1:19" x14ac:dyDescent="0.3">
      <c r="A123" s="14" t="s">
        <v>1155</v>
      </c>
      <c r="B123" s="10">
        <f>_xll.ciqfunctions.udf.CIQ(A123,"IQ_FIRSTPRICINGDATE")</f>
        <v>31951</v>
      </c>
      <c r="C123" s="5">
        <f>_xll.SNL.Clients.Office.Excel.Functions.SPG(A123, "SP_VOLUME_AVG_WEEKLY_TO_SHARES_OUT", , "1M")</f>
        <v>1.9649546458295297</v>
      </c>
      <c r="D123" s="5">
        <f>_xll.SNL.Clients.Office.Excel.Functions.SPG(A123, "SP_VOLUME_AVG_WEEKLY_TO_SHARES_OUT", , "3M")</f>
        <v>2.5053540411823243</v>
      </c>
      <c r="E123" s="5">
        <f>_xll.SNL.Clients.Office.Excel.Functions.SPG(A123, "SP_VOLUME_AVG_DAILY_TO_1YR_AVG_DAILY", , "1M")</f>
        <v>95.76</v>
      </c>
      <c r="F123" s="5">
        <f>_xll.SNL.Clients.Office.Excel.Functions.SPG(A123, "SP_VOLUME_AVG_DAILY_TO_1YR_AVG_DAILY", , "3M")</f>
        <v>122.1</v>
      </c>
      <c r="G123" s="9" t="str">
        <f>_xll.SNL.Clients.Office.Excel.Functions.SPG(A123, "IQ_SECTOR")</f>
        <v>Financials</v>
      </c>
      <c r="H123" s="9" t="str">
        <f>_xll.SNL.Clients.Office.Excel.Functions.SPG(A123, "IQ_INDUSTRY_GROUP")</f>
        <v>Banks</v>
      </c>
      <c r="I123" s="9" t="str">
        <f>_xll.SNL.Clients.Office.Excel.Functions.SPG(A123, "IQ_INDUSTRY")</f>
        <v>Banks</v>
      </c>
      <c r="J123" s="9" t="str">
        <f>_xll.SNL.Clients.Office.Excel.Functions.SPG(A123, "IQ_PRIMARY_INDUSTRY")</f>
        <v>Regional Banks</v>
      </c>
      <c r="K123" s="9" t="str">
        <f>_xll.SNL.Clients.Office.Excel.Functions.SPG(A123, "NAICS_CODE", "Primary")</f>
        <v>522110 - Commercial Banking</v>
      </c>
      <c r="L123" s="9" t="str">
        <f>_xll.SNL.Clients.Office.Excel.Functions.SPG(A123, "SP_TOPICTAG")</f>
        <v>Consumer Lending; Banking as a Service</v>
      </c>
      <c r="M123" s="5">
        <f>_xll.SNL.Clients.Office.Excel.Functions.SPG(A123, "SP_PCT_SHARES_OWNED_ALL_INSTITUTIONS")</f>
        <v>74.45</v>
      </c>
      <c r="N123" s="9" t="str">
        <f>_xll.SNL.Clients.Office.Excel.Functions.SPG(A123, "RD_CREDIT_RATING_GLOBAL", "Issuer Credit Rating", "Local Currency LT|0")</f>
        <v/>
      </c>
      <c r="O123" s="9" t="str">
        <f>_xll.SNL.Clients.Office.Excel.Functions.SPG(A123, "RD_CWOL_GLOBAL", "Issuer Credit Rating", "Local Currency LT|0")</f>
        <v/>
      </c>
      <c r="P123" s="9" t="str">
        <f>_xll.SNL.Clients.Office.Excel.Functions.SPG(A123, "RD_RATING_ACTION_GLOBAL", "Issuer Credit Rating", "Local Currency LT|0")</f>
        <v/>
      </c>
      <c r="Q123" s="10" t="str">
        <f>_xll.SNL.Clients.Office.Excel.Functions.SPG(A123, "RD_LAST_REVIEW_DATE_GLOBAL", "Issuer Credit Rating", "Local Currency LT")</f>
        <v/>
      </c>
      <c r="R123" s="10" t="str">
        <f>_xll.SNL.Clients.Office.Excel.Functions.SPG(A123, "RD_CREDIT_RATING_DATE_GLOBAL", "Issuer Credit Rating", "Local Currency LT|0")</f>
        <v/>
      </c>
      <c r="S123" s="10" t="str">
        <f>_xll.SNL.Clients.Office.Excel.Functions.SPG(A123, "RD_CREDIT_WATCH_OUTLOOK_DATE_GLOBAL", "Issuer Credit Rating", "Local Currency LT|0")</f>
        <v/>
      </c>
    </row>
    <row r="124" spans="1:19" x14ac:dyDescent="0.3">
      <c r="A124" s="14" t="s">
        <v>2032</v>
      </c>
      <c r="B124" s="10">
        <f>_xll.ciqfunctions.udf.CIQ(A124,"IQ_FIRSTPRICINGDATE")</f>
        <v>40644</v>
      </c>
      <c r="C124" s="5">
        <f>_xll.SNL.Clients.Office.Excel.Functions.SPG(A124, "SP_VOLUME_AVG_WEEKLY_TO_SHARES_OUT", , "1M")</f>
        <v>46.150676939394032</v>
      </c>
      <c r="D124" s="5">
        <f>_xll.SNL.Clients.Office.Excel.Functions.SPG(A124, "SP_VOLUME_AVG_WEEKLY_TO_SHARES_OUT", , "3M")</f>
        <v>45.404349796890067</v>
      </c>
      <c r="E124" s="5">
        <f>_xll.SNL.Clients.Office.Excel.Functions.SPG(A124, "SP_VOLUME_AVG_DAILY_TO_1YR_AVG_DAILY", , "1M")</f>
        <v>92.06</v>
      </c>
      <c r="F124" s="5">
        <f>_xll.SNL.Clients.Office.Excel.Functions.SPG(A124, "SP_VOLUME_AVG_DAILY_TO_1YR_AVG_DAILY", , "3M")</f>
        <v>90.57</v>
      </c>
      <c r="G124" s="9" t="str">
        <f>_xll.SNL.Clients.Office.Excel.Functions.SPG(A124, "IQ_SECTOR")</f>
        <v>Information Technology</v>
      </c>
      <c r="H124" s="9" t="str">
        <f>_xll.SNL.Clients.Office.Excel.Functions.SPG(A124, "IQ_INDUSTRY_GROUP")</f>
        <v>Software and Services</v>
      </c>
      <c r="I124" s="9" t="str">
        <f>_xll.SNL.Clients.Office.Excel.Functions.SPG(A124, "IQ_INDUSTRY")</f>
        <v>Software</v>
      </c>
      <c r="J124" s="9" t="str">
        <f>_xll.SNL.Clients.Office.Excel.Functions.SPG(A124, "IQ_PRIMARY_INDUSTRY")</f>
        <v>Application Software</v>
      </c>
      <c r="K124" s="9" t="str">
        <f>_xll.SNL.Clients.Office.Excel.Functions.SPG(A124, "NAICS_CODE", "Primary")</f>
        <v>513210 - Software Publishers</v>
      </c>
      <c r="L124" s="9" t="str">
        <f>_xll.SNL.Clients.Office.Excel.Functions.SPG(A124, "SP_TOPICTAG")</f>
        <v>Blockchain; Data Centers and Facilities; Cryptocurrency</v>
      </c>
      <c r="M124" s="5">
        <f>_xll.SNL.Clients.Office.Excel.Functions.SPG(A124, "SP_PCT_SHARES_OWNED_ALL_INSTITUTIONS")</f>
        <v>59.41</v>
      </c>
      <c r="N124" s="9" t="str">
        <f>_xll.SNL.Clients.Office.Excel.Functions.SPG(A124, "RD_CREDIT_RATING_GLOBAL", "Issuer Credit Rating", "Local Currency LT|0")</f>
        <v/>
      </c>
      <c r="O124" s="9" t="str">
        <f>_xll.SNL.Clients.Office.Excel.Functions.SPG(A124, "RD_CWOL_GLOBAL", "Issuer Credit Rating", "Local Currency LT|0")</f>
        <v/>
      </c>
      <c r="P124" s="9" t="str">
        <f>_xll.SNL.Clients.Office.Excel.Functions.SPG(A124, "RD_RATING_ACTION_GLOBAL", "Issuer Credit Rating", "Local Currency LT|0")</f>
        <v/>
      </c>
      <c r="Q124" s="10" t="str">
        <f>_xll.SNL.Clients.Office.Excel.Functions.SPG(A124, "RD_LAST_REVIEW_DATE_GLOBAL", "Issuer Credit Rating", "Local Currency LT")</f>
        <v/>
      </c>
      <c r="R124" s="10" t="str">
        <f>_xll.SNL.Clients.Office.Excel.Functions.SPG(A124, "RD_CREDIT_RATING_DATE_GLOBAL", "Issuer Credit Rating", "Local Currency LT|0")</f>
        <v/>
      </c>
      <c r="S124" s="10" t="str">
        <f>_xll.SNL.Clients.Office.Excel.Functions.SPG(A124, "RD_CREDIT_WATCH_OUTLOOK_DATE_GLOBAL", "Issuer Credit Rating", "Local Currency LT|0")</f>
        <v/>
      </c>
    </row>
    <row r="125" spans="1:19" x14ac:dyDescent="0.3">
      <c r="A125" s="14" t="s">
        <v>1156</v>
      </c>
      <c r="B125" s="10">
        <f>_xll.ciqfunctions.udf.CIQ(A125,"IQ_FIRSTPRICINGDATE")</f>
        <v>44377</v>
      </c>
      <c r="C125" s="5">
        <f>_xll.SNL.Clients.Office.Excel.Functions.SPG(A125, "SP_VOLUME_AVG_WEEKLY_TO_SHARES_OUT", , "1M")</f>
        <v>11.281961989017253</v>
      </c>
      <c r="D125" s="5">
        <f>_xll.SNL.Clients.Office.Excel.Functions.SPG(A125, "SP_VOLUME_AVG_WEEKLY_TO_SHARES_OUT", , "3M")</f>
        <v>13.338614125609702</v>
      </c>
      <c r="E125" s="5">
        <f>_xll.SNL.Clients.Office.Excel.Functions.SPG(A125, "SP_VOLUME_AVG_DAILY_TO_1YR_AVG_DAILY", , "1M")</f>
        <v>103.53</v>
      </c>
      <c r="F125" s="5">
        <f>_xll.SNL.Clients.Office.Excel.Functions.SPG(A125, "SP_VOLUME_AVG_DAILY_TO_1YR_AVG_DAILY", , "3M")</f>
        <v>122.41</v>
      </c>
      <c r="G125" s="9" t="str">
        <f>_xll.SNL.Clients.Office.Excel.Functions.SPG(A125, "IQ_SECTOR")</f>
        <v>Information Technology</v>
      </c>
      <c r="H125" s="9" t="str">
        <f>_xll.SNL.Clients.Office.Excel.Functions.SPG(A125, "IQ_INDUSTRY_GROUP")</f>
        <v>Software and Services</v>
      </c>
      <c r="I125" s="9" t="str">
        <f>_xll.SNL.Clients.Office.Excel.Functions.SPG(A125, "IQ_INDUSTRY")</f>
        <v>Software</v>
      </c>
      <c r="J125" s="9" t="str">
        <f>_xll.SNL.Clients.Office.Excel.Functions.SPG(A125, "IQ_PRIMARY_INDUSTRY")</f>
        <v>Application Software</v>
      </c>
      <c r="K125" s="9" t="str">
        <f>_xll.SNL.Clients.Office.Excel.Functions.SPG(A125, "NAICS_CODE", "Primary")</f>
        <v>513210 - Software Publishers</v>
      </c>
      <c r="L125" s="9" t="str">
        <f>_xll.SNL.Clients.Office.Excel.Functions.SPG(A125, "SP_TOPICTAG")</f>
        <v>Software Development; Identity and Access Management; Authentication; Encryption; Data Protection; Process Automation; Biometrics</v>
      </c>
      <c r="M125" s="5">
        <f>_xll.SNL.Clients.Office.Excel.Functions.SPG(A125, "SP_PCT_SHARES_OWNED_ALL_INSTITUTIONS")</f>
        <v>100.28</v>
      </c>
      <c r="N125" s="9" t="str">
        <f>_xll.SNL.Clients.Office.Excel.Functions.SPG(A125, "RD_CREDIT_RATING_GLOBAL", "Issuer Credit Rating", "Local Currency LT|0")</f>
        <v/>
      </c>
      <c r="O125" s="9" t="str">
        <f>_xll.SNL.Clients.Office.Excel.Functions.SPG(A125, "RD_CWOL_GLOBAL", "Issuer Credit Rating", "Local Currency LT|0")</f>
        <v/>
      </c>
      <c r="P125" s="9" t="str">
        <f>_xll.SNL.Clients.Office.Excel.Functions.SPG(A125, "RD_RATING_ACTION_GLOBAL", "Issuer Credit Rating", "Local Currency LT|0")</f>
        <v/>
      </c>
      <c r="Q125" s="10" t="str">
        <f>_xll.SNL.Clients.Office.Excel.Functions.SPG(A125, "RD_LAST_REVIEW_DATE_GLOBAL", "Issuer Credit Rating", "Local Currency LT")</f>
        <v/>
      </c>
      <c r="R125" s="10" t="str">
        <f>_xll.SNL.Clients.Office.Excel.Functions.SPG(A125, "RD_CREDIT_RATING_DATE_GLOBAL", "Issuer Credit Rating", "Local Currency LT|0")</f>
        <v/>
      </c>
      <c r="S125" s="10" t="str">
        <f>_xll.SNL.Clients.Office.Excel.Functions.SPG(A125, "RD_CREDIT_WATCH_OUTLOOK_DATE_GLOBAL", "Issuer Credit Rating", "Local Currency LT|0")</f>
        <v/>
      </c>
    </row>
    <row r="126" spans="1:19" x14ac:dyDescent="0.3">
      <c r="A126" s="14" t="s">
        <v>1157</v>
      </c>
      <c r="B126" s="10">
        <f>_xll.ciqfunctions.udf.CIQ(A126,"IQ_FIRSTPRICINGDATE")</f>
        <v>42139</v>
      </c>
      <c r="C126" s="5">
        <f>_xll.SNL.Clients.Office.Excel.Functions.SPG(A126, "SP_VOLUME_AVG_WEEKLY_TO_SHARES_OUT", , "1M")</f>
        <v>4.9165502237586169</v>
      </c>
      <c r="D126" s="5">
        <f>_xll.SNL.Clients.Office.Excel.Functions.SPG(A126, "SP_VOLUME_AVG_WEEKLY_TO_SHARES_OUT", , "3M")</f>
        <v>6.3478497566121685</v>
      </c>
      <c r="E126" s="5">
        <f>_xll.SNL.Clients.Office.Excel.Functions.SPG(A126, "SP_VOLUME_AVG_DAILY_TO_1YR_AVG_DAILY", , "1M")</f>
        <v>94.25</v>
      </c>
      <c r="F126" s="5">
        <f>_xll.SNL.Clients.Office.Excel.Functions.SPG(A126, "SP_VOLUME_AVG_DAILY_TO_1YR_AVG_DAILY", , "3M")</f>
        <v>121.69</v>
      </c>
      <c r="G126" s="9" t="str">
        <f>_xll.SNL.Clients.Office.Excel.Functions.SPG(A126, "IQ_SECTOR")</f>
        <v>Utilities</v>
      </c>
      <c r="H126" s="9" t="str">
        <f>_xll.SNL.Clients.Office.Excel.Functions.SPG(A126, "IQ_INDUSTRY_GROUP")</f>
        <v>Utilities</v>
      </c>
      <c r="I126" s="9" t="str">
        <f>_xll.SNL.Clients.Office.Excel.Functions.SPG(A126, "IQ_INDUSTRY")</f>
        <v>Independent Power and Renewable Electricity Producers</v>
      </c>
      <c r="J126" s="9" t="str">
        <f>_xll.SNL.Clients.Office.Excel.Functions.SPG(A126, "IQ_PRIMARY_INDUSTRY")</f>
        <v>Renewable Electricity</v>
      </c>
      <c r="K126" s="9" t="str">
        <f>_xll.SNL.Clients.Office.Excel.Functions.SPG(A126, "NAICS_CODE", "Primary")</f>
        <v>22111 - Electric Power Generation</v>
      </c>
      <c r="L126" s="9" t="str">
        <f>_xll.SNL.Clients.Office.Excel.Functions.SPG(A126, "SP_TOPICTAG")</f>
        <v>Clean Energy; Energy Management; Energy Storage; ClimateTech; Utility Scale Solar; Onshore and Offshore Wind; Battery Energy Storage System (BESS)</v>
      </c>
      <c r="M126" s="5">
        <f>_xll.SNL.Clients.Office.Excel.Functions.SPG(A126, "SP_PCT_SHARES_OWNED_ALL_INSTITUTIONS")</f>
        <v>75.430000000000007</v>
      </c>
      <c r="N126" s="9" t="str">
        <f>_xll.SNL.Clients.Office.Excel.Functions.SPG(A126, "RD_CREDIT_RATING_GLOBAL", "Issuer Credit Rating", "Local Currency LT|0")</f>
        <v>BB</v>
      </c>
      <c r="O126" s="9" t="str">
        <f>_xll.SNL.Clients.Office.Excel.Functions.SPG(A126, "RD_CWOL_GLOBAL", "Issuer Credit Rating", "Local Currency LT|0")</f>
        <v>Stable</v>
      </c>
      <c r="P126" s="9" t="str">
        <f>_xll.SNL.Clients.Office.Excel.Functions.SPG(A126, "RD_RATING_ACTION_GLOBAL", "Issuer Credit Rating", "Local Currency LT|0")</f>
        <v>CreditWatch/Outlook (06/25/2020)</v>
      </c>
      <c r="Q126" s="10">
        <f>_xll.SNL.Clients.Office.Excel.Functions.SPG(A126, "RD_LAST_REVIEW_DATE_GLOBAL", "Issuer Credit Rating", "Local Currency LT")</f>
        <v>45461</v>
      </c>
      <c r="R126" s="10">
        <f>_xll.SNL.Clients.Office.Excel.Functions.SPG(A126, "RD_CREDIT_RATING_DATE_GLOBAL", "Issuer Credit Rating", "Local Currency LT|0")</f>
        <v>42597</v>
      </c>
      <c r="S126" s="10">
        <f>_xll.SNL.Clients.Office.Excel.Functions.SPG(A126, "RD_CREDIT_WATCH_OUTLOOK_DATE_GLOBAL", "Issuer Credit Rating", "Local Currency LT|0")</f>
        <v>44007</v>
      </c>
    </row>
    <row r="127" spans="1:19" x14ac:dyDescent="0.3">
      <c r="A127" s="14" t="s">
        <v>1158</v>
      </c>
      <c r="B127" s="10">
        <f>_xll.ciqfunctions.udf.CIQ(A127,"IQ_FIRSTPRICINGDATE")</f>
        <v>41472</v>
      </c>
      <c r="C127" s="5">
        <f>_xll.SNL.Clients.Office.Excel.Functions.SPG(A127, "SP_VOLUME_AVG_WEEKLY_TO_SHARES_OUT", , "1M")</f>
        <v>2.6313728941257866</v>
      </c>
      <c r="D127" s="5">
        <f>_xll.SNL.Clients.Office.Excel.Functions.SPG(A127, "SP_VOLUME_AVG_WEEKLY_TO_SHARES_OUT", , "3M")</f>
        <v>3.4882657374293884</v>
      </c>
      <c r="E127" s="5">
        <f>_xll.SNL.Clients.Office.Excel.Functions.SPG(A127, "SP_VOLUME_AVG_DAILY_TO_1YR_AVG_DAILY", , "1M")</f>
        <v>86.08</v>
      </c>
      <c r="F127" s="5">
        <f>_xll.SNL.Clients.Office.Excel.Functions.SPG(A127, "SP_VOLUME_AVG_DAILY_TO_1YR_AVG_DAILY", , "3M")</f>
        <v>114.11</v>
      </c>
      <c r="G127" s="9" t="str">
        <f>_xll.SNL.Clients.Office.Excel.Functions.SPG(A127, "IQ_SECTOR")</f>
        <v>Utilities</v>
      </c>
      <c r="H127" s="9" t="str">
        <f>_xll.SNL.Clients.Office.Excel.Functions.SPG(A127, "IQ_INDUSTRY_GROUP")</f>
        <v>Utilities</v>
      </c>
      <c r="I127" s="9" t="str">
        <f>_xll.SNL.Clients.Office.Excel.Functions.SPG(A127, "IQ_INDUSTRY")</f>
        <v>Independent Power and Renewable Electricity Producers</v>
      </c>
      <c r="J127" s="9" t="str">
        <f>_xll.SNL.Clients.Office.Excel.Functions.SPG(A127, "IQ_PRIMARY_INDUSTRY")</f>
        <v>Renewable Electricity</v>
      </c>
      <c r="K127" s="9" t="str">
        <f>_xll.SNL.Clients.Office.Excel.Functions.SPG(A127, "NAICS_CODE", "Primary")</f>
        <v>22111 - Electric Power Generation</v>
      </c>
      <c r="L127" s="9" t="str">
        <f>_xll.SNL.Clients.Office.Excel.Functions.SPG(A127, "SP_TOPICTAG")</f>
        <v>Clean Energy; Energy Management; Energy Storage; ClimateTech; Utility Scale Solar; Onshore and Offshore Wind; Battery Energy Storage System (BESS)</v>
      </c>
      <c r="M127" s="5">
        <f>_xll.SNL.Clients.Office.Excel.Functions.SPG(A127, "SP_PCT_SHARES_OWNED_ALL_INSTITUTIONS")</f>
        <v>75.430000000000007</v>
      </c>
      <c r="N127" s="9" t="str">
        <f>_xll.SNL.Clients.Office.Excel.Functions.SPG(A127, "RD_CREDIT_RATING_GLOBAL", "Issuer Credit Rating", "Local Currency LT|0")</f>
        <v>BB</v>
      </c>
      <c r="O127" s="9" t="str">
        <f>_xll.SNL.Clients.Office.Excel.Functions.SPG(A127, "RD_CWOL_GLOBAL", "Issuer Credit Rating", "Local Currency LT|0")</f>
        <v>Stable</v>
      </c>
      <c r="P127" s="9" t="str">
        <f>_xll.SNL.Clients.Office.Excel.Functions.SPG(A127, "RD_RATING_ACTION_GLOBAL", "Issuer Credit Rating", "Local Currency LT|0")</f>
        <v>CreditWatch/Outlook (06/25/2020)</v>
      </c>
      <c r="Q127" s="10">
        <f>_xll.SNL.Clients.Office.Excel.Functions.SPG(A127, "RD_LAST_REVIEW_DATE_GLOBAL", "Issuer Credit Rating", "Local Currency LT")</f>
        <v>45461</v>
      </c>
      <c r="R127" s="10">
        <f>_xll.SNL.Clients.Office.Excel.Functions.SPG(A127, "RD_CREDIT_RATING_DATE_GLOBAL", "Issuer Credit Rating", "Local Currency LT|0")</f>
        <v>42597</v>
      </c>
      <c r="S127" s="10">
        <f>_xll.SNL.Clients.Office.Excel.Functions.SPG(A127, "RD_CREDIT_WATCH_OUTLOOK_DATE_GLOBAL", "Issuer Credit Rating", "Local Currency LT|0")</f>
        <v>44007</v>
      </c>
    </row>
    <row r="128" spans="1:19" x14ac:dyDescent="0.3">
      <c r="A128" s="14" t="s">
        <v>1159</v>
      </c>
      <c r="B128" s="10">
        <f>_xll.ciqfunctions.udf.CIQ(A128,"IQ_FIRSTPRICINGDATE")</f>
        <v>37292</v>
      </c>
      <c r="C128" s="5">
        <f>_xll.SNL.Clients.Office.Excel.Functions.SPG(A128, "SP_VOLUME_AVG_WEEKLY_TO_SHARES_OUT", , "1M")</f>
        <v>6.9030449059813872</v>
      </c>
      <c r="D128" s="5">
        <f>_xll.SNL.Clients.Office.Excel.Functions.SPG(A128, "SP_VOLUME_AVG_WEEKLY_TO_SHARES_OUT", , "3M")</f>
        <v>6.3686816722639161</v>
      </c>
      <c r="E128" s="5">
        <f>_xll.SNL.Clients.Office.Excel.Functions.SPG(A128, "SP_VOLUME_AVG_DAILY_TO_1YR_AVG_DAILY", , "1M")</f>
        <v>139</v>
      </c>
      <c r="F128" s="5">
        <f>_xll.SNL.Clients.Office.Excel.Functions.SPG(A128, "SP_VOLUME_AVG_DAILY_TO_1YR_AVG_DAILY", , "3M")</f>
        <v>128.24</v>
      </c>
      <c r="G128" s="9" t="str">
        <f>_xll.SNL.Clients.Office.Excel.Functions.SPG(A128, "IQ_SECTOR")</f>
        <v>Communication Services</v>
      </c>
      <c r="H128" s="9" t="str">
        <f>_xll.SNL.Clients.Office.Excel.Functions.SPG(A128, "IQ_INDUSTRY_GROUP")</f>
        <v>Telecommunication Services</v>
      </c>
      <c r="I128" s="9" t="str">
        <f>_xll.SNL.Clients.Office.Excel.Functions.SPG(A128, "IQ_INDUSTRY")</f>
        <v>Diversified Telecommunication Services</v>
      </c>
      <c r="J128" s="9" t="str">
        <f>_xll.SNL.Clients.Office.Excel.Functions.SPG(A128, "IQ_PRIMARY_INDUSTRY")</f>
        <v>Alternative Carriers</v>
      </c>
      <c r="K128" s="9" t="str">
        <f>_xll.SNL.Clients.Office.Excel.Functions.SPG(A128, "NAICS_CODE", "Primary")</f>
        <v>517111 - Wired Telecommunications Carriers</v>
      </c>
      <c r="L128" s="9" t="str">
        <f>_xll.SNL.Clients.Office.Excel.Functions.SPG(A128, "SP_TOPICTAG")</f>
        <v>Network Backbone; Cloud Infrastructure; Network Security; Data Center Technology</v>
      </c>
      <c r="M128" s="5">
        <f>_xll.SNL.Clients.Office.Excel.Functions.SPG(A128, "SP_PCT_SHARES_OWNED_ALL_INSTITUTIONS")</f>
        <v>98.03</v>
      </c>
      <c r="N128" s="9" t="str">
        <f>_xll.SNL.Clients.Office.Excel.Functions.SPG(A128, "RD_CREDIT_RATING_GLOBAL", "Issuer Credit Rating", "Local Currency LT|0")</f>
        <v/>
      </c>
      <c r="O128" s="9" t="str">
        <f>_xll.SNL.Clients.Office.Excel.Functions.SPG(A128, "RD_CWOL_GLOBAL", "Issuer Credit Rating", "Local Currency LT|0")</f>
        <v/>
      </c>
      <c r="P128" s="9" t="str">
        <f>_xll.SNL.Clients.Office.Excel.Functions.SPG(A128, "RD_RATING_ACTION_GLOBAL", "Issuer Credit Rating", "Local Currency LT|0")</f>
        <v/>
      </c>
      <c r="Q128" s="10" t="str">
        <f>_xll.SNL.Clients.Office.Excel.Functions.SPG(A128, "RD_LAST_REVIEW_DATE_GLOBAL", "Issuer Credit Rating", "Local Currency LT")</f>
        <v/>
      </c>
      <c r="R128" s="10" t="str">
        <f>_xll.SNL.Clients.Office.Excel.Functions.SPG(A128, "RD_CREDIT_RATING_DATE_GLOBAL", "Issuer Credit Rating", "Local Currency LT|0")</f>
        <v/>
      </c>
      <c r="S128" s="10" t="str">
        <f>_xll.SNL.Clients.Office.Excel.Functions.SPG(A128, "RD_CREDIT_WATCH_OUTLOOK_DATE_GLOBAL", "Issuer Credit Rating", "Local Currency LT|0")</f>
        <v/>
      </c>
    </row>
    <row r="129" spans="1:19" x14ac:dyDescent="0.3">
      <c r="A129" s="14" t="s">
        <v>1160</v>
      </c>
      <c r="B129" s="10">
        <f>_xll.ciqfunctions.udf.CIQ(A129,"IQ_FIRSTPRICINGDATE")</f>
        <v>38212</v>
      </c>
      <c r="C129" s="5">
        <f>_xll.SNL.Clients.Office.Excel.Functions.SPG(A129, "SP_VOLUME_AVG_WEEKLY_TO_SHARES_OUT", , "1M")</f>
        <v>1.7413297502599487</v>
      </c>
      <c r="D129" s="5">
        <f>_xll.SNL.Clients.Office.Excel.Functions.SPG(A129, "SP_VOLUME_AVG_WEEKLY_TO_SHARES_OUT", , "3M")</f>
        <v>2.1766393291916946</v>
      </c>
      <c r="E129" s="5">
        <f>_xll.SNL.Clients.Office.Excel.Functions.SPG(A129, "SP_VOLUME_AVG_DAILY_TO_1YR_AVG_DAILY", , "1M")</f>
        <v>87.55</v>
      </c>
      <c r="F129" s="5">
        <f>_xll.SNL.Clients.Office.Excel.Functions.SPG(A129, "SP_VOLUME_AVG_DAILY_TO_1YR_AVG_DAILY", , "3M")</f>
        <v>109.43</v>
      </c>
      <c r="G129" s="9" t="str">
        <f>_xll.SNL.Clients.Office.Excel.Functions.SPG(A129, "IQ_SECTOR")</f>
        <v>Financials</v>
      </c>
      <c r="H129" s="9" t="str">
        <f>_xll.SNL.Clients.Office.Excel.Functions.SPG(A129, "IQ_INDUSTRY_GROUP")</f>
        <v>Financial Services</v>
      </c>
      <c r="I129" s="9" t="str">
        <f>_xll.SNL.Clients.Office.Excel.Functions.SPG(A129, "IQ_INDUSTRY")</f>
        <v>Capital Markets</v>
      </c>
      <c r="J129" s="9" t="str">
        <f>_xll.SNL.Clients.Office.Excel.Functions.SPG(A129, "IQ_PRIMARY_INDUSTRY")</f>
        <v>Asset Management and Custody Banks</v>
      </c>
      <c r="K129" s="9" t="str">
        <f>_xll.SNL.Clients.Office.Excel.Functions.SPG(A129, "NAICS_CODE", "Primary")</f>
        <v>525910 - Open-End Investment Funds</v>
      </c>
      <c r="L129" s="9" t="str">
        <f>_xll.SNL.Clients.Office.Excel.Functions.SPG(A129, "SP_TOPICTAG")</f>
        <v/>
      </c>
      <c r="M129" s="5">
        <f>_xll.SNL.Clients.Office.Excel.Functions.SPG(A129, "SP_PCT_SHARES_OWNED_ALL_INSTITUTIONS")</f>
        <v>59.01</v>
      </c>
      <c r="N129" s="9" t="str">
        <f>_xll.SNL.Clients.Office.Excel.Functions.SPG(A129, "RD_CREDIT_RATING_GLOBAL", "Issuer Credit Rating", "Local Currency LT|0")</f>
        <v/>
      </c>
      <c r="O129" s="9" t="str">
        <f>_xll.SNL.Clients.Office.Excel.Functions.SPG(A129, "RD_CWOL_GLOBAL", "Issuer Credit Rating", "Local Currency LT|0")</f>
        <v/>
      </c>
      <c r="P129" s="9" t="str">
        <f>_xll.SNL.Clients.Office.Excel.Functions.SPG(A129, "RD_RATING_ACTION_GLOBAL", "Issuer Credit Rating", "Local Currency LT|0")</f>
        <v/>
      </c>
      <c r="Q129" s="10" t="str">
        <f>_xll.SNL.Clients.Office.Excel.Functions.SPG(A129, "RD_LAST_REVIEW_DATE_GLOBAL", "Issuer Credit Rating", "Local Currency LT")</f>
        <v/>
      </c>
      <c r="R129" s="10" t="str">
        <f>_xll.SNL.Clients.Office.Excel.Functions.SPG(A129, "RD_CREDIT_RATING_DATE_GLOBAL", "Issuer Credit Rating", "Local Currency LT|0")</f>
        <v/>
      </c>
      <c r="S129" s="10" t="str">
        <f>_xll.SNL.Clients.Office.Excel.Functions.SPG(A129, "RD_CREDIT_WATCH_OUTLOOK_DATE_GLOBAL", "Issuer Credit Rating", "Local Currency LT|0")</f>
        <v/>
      </c>
    </row>
    <row r="130" spans="1:19" x14ac:dyDescent="0.3">
      <c r="A130" s="14" t="s">
        <v>1161</v>
      </c>
      <c r="B130" s="10">
        <f>_xll.ciqfunctions.udf.CIQ(A130,"IQ_FIRSTPRICINGDATE")</f>
        <v>24839</v>
      </c>
      <c r="C130" s="5">
        <f>_xll.SNL.Clients.Office.Excel.Functions.SPG(A130, "SP_VOLUME_AVG_WEEKLY_TO_SHARES_OUT", , "1M")</f>
        <v>5.5672937708256516</v>
      </c>
      <c r="D130" s="5">
        <f>_xll.SNL.Clients.Office.Excel.Functions.SPG(A130, "SP_VOLUME_AVG_WEEKLY_TO_SHARES_OUT", , "3M")</f>
        <v>6.3442336039362157</v>
      </c>
      <c r="E130" s="5">
        <f>_xll.SNL.Clients.Office.Excel.Functions.SPG(A130, "SP_VOLUME_AVG_DAILY_TO_1YR_AVG_DAILY", , "1M")</f>
        <v>128.27000000000001</v>
      </c>
      <c r="F130" s="5">
        <f>_xll.SNL.Clients.Office.Excel.Functions.SPG(A130, "SP_VOLUME_AVG_DAILY_TO_1YR_AVG_DAILY", , "3M")</f>
        <v>146.16999999999999</v>
      </c>
      <c r="G130" s="9" t="str">
        <f>_xll.SNL.Clients.Office.Excel.Functions.SPG(A130, "IQ_SECTOR")</f>
        <v>Information Technology</v>
      </c>
      <c r="H130" s="9" t="str">
        <f>_xll.SNL.Clients.Office.Excel.Functions.SPG(A130, "IQ_INDUSTRY_GROUP")</f>
        <v>Semiconductors and Semiconductor Equipment</v>
      </c>
      <c r="I130" s="9" t="str">
        <f>_xll.SNL.Clients.Office.Excel.Functions.SPG(A130, "IQ_INDUSTRY")</f>
        <v>Semiconductors and Semiconductor Equipment</v>
      </c>
      <c r="J130" s="9" t="str">
        <f>_xll.SNL.Clients.Office.Excel.Functions.SPG(A130, "IQ_PRIMARY_INDUSTRY")</f>
        <v>Semiconductor Materials and Equipment</v>
      </c>
      <c r="K130" s="9" t="str">
        <f>_xll.SNL.Clients.Office.Excel.Functions.SPG(A130, "NAICS_CODE", "Primary")</f>
        <v>334413 - Semiconductor and Related Device Manufacturing</v>
      </c>
      <c r="L130" s="9" t="str">
        <f>_xll.SNL.Clients.Office.Excel.Functions.SPG(A130, "SP_TOPICTAG")</f>
        <v>Software Development; Process Automation; Artificial Intelligence</v>
      </c>
      <c r="M130" s="5">
        <f>_xll.SNL.Clients.Office.Excel.Functions.SPG(A130, "SP_PCT_SHARES_OWNED_ALL_INSTITUTIONS")</f>
        <v>91.66</v>
      </c>
      <c r="N130" s="9" t="str">
        <f>_xll.SNL.Clients.Office.Excel.Functions.SPG(A130, "RD_CREDIT_RATING_GLOBAL", "Issuer Credit Rating", "Local Currency LT|0")</f>
        <v/>
      </c>
      <c r="O130" s="9" t="str">
        <f>_xll.SNL.Clients.Office.Excel.Functions.SPG(A130, "RD_CWOL_GLOBAL", "Issuer Credit Rating", "Local Currency LT|0")</f>
        <v/>
      </c>
      <c r="P130" s="9" t="str">
        <f>_xll.SNL.Clients.Office.Excel.Functions.SPG(A130, "RD_RATING_ACTION_GLOBAL", "Issuer Credit Rating", "Local Currency LT|0")</f>
        <v/>
      </c>
      <c r="Q130" s="10" t="str">
        <f>_xll.SNL.Clients.Office.Excel.Functions.SPG(A130, "RD_LAST_REVIEW_DATE_GLOBAL", "Issuer Credit Rating", "Local Currency LT")</f>
        <v/>
      </c>
      <c r="R130" s="10" t="str">
        <f>_xll.SNL.Clients.Office.Excel.Functions.SPG(A130, "RD_CREDIT_RATING_DATE_GLOBAL", "Issuer Credit Rating", "Local Currency LT|0")</f>
        <v/>
      </c>
      <c r="S130" s="10" t="str">
        <f>_xll.SNL.Clients.Office.Excel.Functions.SPG(A130, "RD_CREDIT_WATCH_OUTLOOK_DATE_GLOBAL", "Issuer Credit Rating", "Local Currency LT|0")</f>
        <v/>
      </c>
    </row>
    <row r="131" spans="1:19" x14ac:dyDescent="0.3">
      <c r="A131" s="14" t="s">
        <v>1162</v>
      </c>
      <c r="B131" s="10">
        <f>_xll.ciqfunctions.udf.CIQ(A131,"IQ_FIRSTPRICINGDATE")</f>
        <v>42131</v>
      </c>
      <c r="C131" s="5">
        <f>_xll.SNL.Clients.Office.Excel.Functions.SPG(A131, "SP_VOLUME_AVG_WEEKLY_TO_SHARES_OUT", , "1M")</f>
        <v>5.0122184544136283</v>
      </c>
      <c r="D131" s="5">
        <f>_xll.SNL.Clients.Office.Excel.Functions.SPG(A131, "SP_VOLUME_AVG_WEEKLY_TO_SHARES_OUT", , "3M")</f>
        <v>6.3020532367127915</v>
      </c>
      <c r="E131" s="5">
        <f>_xll.SNL.Clients.Office.Excel.Functions.SPG(A131, "SP_VOLUME_AVG_DAILY_TO_1YR_AVG_DAILY", , "1M")</f>
        <v>75.14</v>
      </c>
      <c r="F131" s="5">
        <f>_xll.SNL.Clients.Office.Excel.Functions.SPG(A131, "SP_VOLUME_AVG_DAILY_TO_1YR_AVG_DAILY", , "3M")</f>
        <v>94.48</v>
      </c>
      <c r="G131" s="9" t="str">
        <f>_xll.SNL.Clients.Office.Excel.Functions.SPG(A131, "IQ_SECTOR")</f>
        <v>Health Care</v>
      </c>
      <c r="H131" s="9" t="str">
        <f>_xll.SNL.Clients.Office.Excel.Functions.SPG(A131, "IQ_INDUSTRY_GROUP")</f>
        <v>Pharmaceuticals, Biotechnology and Life Sciences</v>
      </c>
      <c r="I131" s="9" t="str">
        <f>_xll.SNL.Clients.Office.Excel.Functions.SPG(A131, "IQ_INDUSTRY")</f>
        <v>Pharmaceuticals</v>
      </c>
      <c r="J131" s="9" t="str">
        <f>_xll.SNL.Clients.Office.Excel.Functions.SPG(A131, "IQ_PRIMARY_INDUSTRY")</f>
        <v>Pharmaceuticals</v>
      </c>
      <c r="K131" s="9" t="str">
        <f>_xll.SNL.Clients.Office.Excel.Functions.SPG(A131, "NAICS_CODE", "Primary")</f>
        <v>325412 - Pharmaceutical Preparation Manufacturing</v>
      </c>
      <c r="L131" s="9" t="str">
        <f>_xll.SNL.Clients.Office.Excel.Functions.SPG(A131, "SP_TOPICTAG")</f>
        <v>Central Nervous System; Chronic Diseases; Neurology; Pain Management; Psychiatry</v>
      </c>
      <c r="M131" s="5">
        <f>_xll.SNL.Clients.Office.Excel.Functions.SPG(A131, "SP_PCT_SHARES_OWNED_ALL_INSTITUTIONS")</f>
        <v>101.91</v>
      </c>
      <c r="N131" s="9" t="str">
        <f>_xll.SNL.Clients.Office.Excel.Functions.SPG(A131, "RD_CREDIT_RATING_GLOBAL", "Issuer Credit Rating", "Local Currency LT|0")</f>
        <v/>
      </c>
      <c r="O131" s="9" t="str">
        <f>_xll.SNL.Clients.Office.Excel.Functions.SPG(A131, "RD_CWOL_GLOBAL", "Issuer Credit Rating", "Local Currency LT|0")</f>
        <v/>
      </c>
      <c r="P131" s="9" t="str">
        <f>_xll.SNL.Clients.Office.Excel.Functions.SPG(A131, "RD_RATING_ACTION_GLOBAL", "Issuer Credit Rating", "Local Currency LT|0")</f>
        <v/>
      </c>
      <c r="Q131" s="10" t="str">
        <f>_xll.SNL.Clients.Office.Excel.Functions.SPG(A131, "RD_LAST_REVIEW_DATE_GLOBAL", "Issuer Credit Rating", "Local Currency LT")</f>
        <v/>
      </c>
      <c r="R131" s="10" t="str">
        <f>_xll.SNL.Clients.Office.Excel.Functions.SPG(A131, "RD_CREDIT_RATING_DATE_GLOBAL", "Issuer Credit Rating", "Local Currency LT|0")</f>
        <v/>
      </c>
      <c r="S131" s="10" t="str">
        <f>_xll.SNL.Clients.Office.Excel.Functions.SPG(A131, "RD_CREDIT_WATCH_OUTLOOK_DATE_GLOBAL", "Issuer Credit Rating", "Local Currency LT|0")</f>
        <v/>
      </c>
    </row>
    <row r="132" spans="1:19" x14ac:dyDescent="0.3">
      <c r="A132" s="14" t="s">
        <v>1163</v>
      </c>
      <c r="B132" s="10">
        <f>_xll.ciqfunctions.udf.CIQ(A132,"IQ_FIRSTPRICINGDATE")</f>
        <v>31373</v>
      </c>
      <c r="C132" s="5">
        <f>_xll.SNL.Clients.Office.Excel.Functions.SPG(A132, "SP_VOLUME_AVG_WEEKLY_TO_SHARES_OUT", , "1M")</f>
        <v>2.0479315694671456</v>
      </c>
      <c r="D132" s="5">
        <f>_xll.SNL.Clients.Office.Excel.Functions.SPG(A132, "SP_VOLUME_AVG_WEEKLY_TO_SHARES_OUT", , "3M")</f>
        <v>2.3211758411451031</v>
      </c>
      <c r="E132" s="5">
        <f>_xll.SNL.Clients.Office.Excel.Functions.SPG(A132, "SP_VOLUME_AVG_DAILY_TO_1YR_AVG_DAILY", , "1M")</f>
        <v>83.28</v>
      </c>
      <c r="F132" s="5">
        <f>_xll.SNL.Clients.Office.Excel.Functions.SPG(A132, "SP_VOLUME_AVG_DAILY_TO_1YR_AVG_DAILY", , "3M")</f>
        <v>94.39</v>
      </c>
      <c r="G132" s="9" t="str">
        <f>_xll.SNL.Clients.Office.Excel.Functions.SPG(A132, "IQ_SECTOR")</f>
        <v>Financials</v>
      </c>
      <c r="H132" s="9" t="str">
        <f>_xll.SNL.Clients.Office.Excel.Functions.SPG(A132, "IQ_INDUSTRY_GROUP")</f>
        <v>Banks</v>
      </c>
      <c r="I132" s="9" t="str">
        <f>_xll.SNL.Clients.Office.Excel.Functions.SPG(A132, "IQ_INDUSTRY")</f>
        <v>Banks</v>
      </c>
      <c r="J132" s="9" t="str">
        <f>_xll.SNL.Clients.Office.Excel.Functions.SPG(A132, "IQ_PRIMARY_INDUSTRY")</f>
        <v>Regional Banks</v>
      </c>
      <c r="K132" s="9" t="str">
        <f>_xll.SNL.Clients.Office.Excel.Functions.SPG(A132, "NAICS_CODE", "Primary")</f>
        <v>522110 - Commercial Banking</v>
      </c>
      <c r="L132" s="9" t="str">
        <f>_xll.SNL.Clients.Office.Excel.Functions.SPG(A132, "SP_TOPICTAG")</f>
        <v>Consumer Lending; Employee Benefits; Digital Brokerage</v>
      </c>
      <c r="M132" s="5">
        <f>_xll.SNL.Clients.Office.Excel.Functions.SPG(A132, "SP_PCT_SHARES_OWNED_ALL_INSTITUTIONS")</f>
        <v>73.650000000000006</v>
      </c>
      <c r="N132" s="9" t="str">
        <f>_xll.SNL.Clients.Office.Excel.Functions.SPG(A132, "RD_CREDIT_RATING_GLOBAL", "Issuer Credit Rating", "Local Currency LT|0")</f>
        <v/>
      </c>
      <c r="O132" s="9" t="str">
        <f>_xll.SNL.Clients.Office.Excel.Functions.SPG(A132, "RD_CWOL_GLOBAL", "Issuer Credit Rating", "Local Currency LT|0")</f>
        <v/>
      </c>
      <c r="P132" s="9" t="str">
        <f>_xll.SNL.Clients.Office.Excel.Functions.SPG(A132, "RD_RATING_ACTION_GLOBAL", "Issuer Credit Rating", "Local Currency LT|0")</f>
        <v/>
      </c>
      <c r="Q132" s="10" t="str">
        <f>_xll.SNL.Clients.Office.Excel.Functions.SPG(A132, "RD_LAST_REVIEW_DATE_GLOBAL", "Issuer Credit Rating", "Local Currency LT")</f>
        <v/>
      </c>
      <c r="R132" s="10" t="str">
        <f>_xll.SNL.Clients.Office.Excel.Functions.SPG(A132, "RD_CREDIT_RATING_DATE_GLOBAL", "Issuer Credit Rating", "Local Currency LT|0")</f>
        <v/>
      </c>
      <c r="S132" s="10" t="str">
        <f>_xll.SNL.Clients.Office.Excel.Functions.SPG(A132, "RD_CREDIT_WATCH_OUTLOOK_DATE_GLOBAL", "Issuer Credit Rating", "Local Currency LT|0")</f>
        <v/>
      </c>
    </row>
    <row r="133" spans="1:19" x14ac:dyDescent="0.3">
      <c r="A133" s="14" t="s">
        <v>1164</v>
      </c>
      <c r="B133" s="10">
        <f>_xll.ciqfunctions.udf.CIQ(A133,"IQ_FIRSTPRICINGDATE")</f>
        <v>43327</v>
      </c>
      <c r="C133" s="5">
        <f>_xll.SNL.Clients.Office.Excel.Functions.SPG(A133, "SP_VOLUME_AVG_WEEKLY_TO_SHARES_OUT", , "1M")</f>
        <v>3.591784401296501</v>
      </c>
      <c r="D133" s="5">
        <f>_xll.SNL.Clients.Office.Excel.Functions.SPG(A133, "SP_VOLUME_AVG_WEEKLY_TO_SHARES_OUT", , "3M")</f>
        <v>4.0475806252259146</v>
      </c>
      <c r="E133" s="5">
        <f>_xll.SNL.Clients.Office.Excel.Functions.SPG(A133, "SP_VOLUME_AVG_DAILY_TO_1YR_AVG_DAILY", , "1M")</f>
        <v>80.52</v>
      </c>
      <c r="F133" s="5">
        <f>_xll.SNL.Clients.Office.Excel.Functions.SPG(A133, "SP_VOLUME_AVG_DAILY_TO_1YR_AVG_DAILY", , "3M")</f>
        <v>90.73</v>
      </c>
      <c r="G133" s="9" t="str">
        <f>_xll.SNL.Clients.Office.Excel.Functions.SPG(A133, "IQ_SECTOR")</f>
        <v>Energy</v>
      </c>
      <c r="H133" s="9" t="str">
        <f>_xll.SNL.Clients.Office.Excel.Functions.SPG(A133, "IQ_INDUSTRY_GROUP")</f>
        <v>Energy</v>
      </c>
      <c r="I133" s="9" t="str">
        <f>_xll.SNL.Clients.Office.Excel.Functions.SPG(A133, "IQ_INDUSTRY")</f>
        <v>Oil, Gas and Consumable Fuels</v>
      </c>
      <c r="J133" s="9" t="str">
        <f>_xll.SNL.Clients.Office.Excel.Functions.SPG(A133, "IQ_PRIMARY_INDUSTRY")</f>
        <v>Oil and Gas Exploration and Production</v>
      </c>
      <c r="K133" s="9" t="str">
        <f>_xll.SNL.Clients.Office.Excel.Functions.SPG(A133, "NAICS_CODE", "Primary")</f>
        <v>2111 - Oil and Gas Extraction</v>
      </c>
      <c r="L133" s="9" t="str">
        <f>_xll.SNL.Clients.Office.Excel.Functions.SPG(A133, "SP_TOPICTAG")</f>
        <v/>
      </c>
      <c r="M133" s="5">
        <f>_xll.SNL.Clients.Office.Excel.Functions.SPG(A133, "SP_PCT_SHARES_OWNED_ALL_INSTITUTIONS")</f>
        <v>30.32</v>
      </c>
      <c r="N133" s="9" t="str">
        <f>_xll.SNL.Clients.Office.Excel.Functions.SPG(A133, "RD_CREDIT_RATING_GLOBAL", "Issuer Credit Rating", "Local Currency LT|0")</f>
        <v>B</v>
      </c>
      <c r="O133" s="9" t="str">
        <f>_xll.SNL.Clients.Office.Excel.Functions.SPG(A133, "RD_CWOL_GLOBAL", "Issuer Credit Rating", "Local Currency LT|0")</f>
        <v>Stable</v>
      </c>
      <c r="P133" s="9" t="str">
        <f>_xll.SNL.Clients.Office.Excel.Functions.SPG(A133, "RD_RATING_ACTION_GLOBAL", "Issuer Credit Rating", "Local Currency LT|0")</f>
        <v>Downgrade | CreditWatch/Outlook (03/01/2024)</v>
      </c>
      <c r="Q133" s="10">
        <f>_xll.SNL.Clients.Office.Excel.Functions.SPG(A133, "RD_LAST_REVIEW_DATE_GLOBAL", "Issuer Credit Rating", "Local Currency LT")</f>
        <v>45498</v>
      </c>
      <c r="R133" s="10">
        <f>_xll.SNL.Clients.Office.Excel.Functions.SPG(A133, "RD_CREDIT_RATING_DATE_GLOBAL", "Issuer Credit Rating", "Local Currency LT|0")</f>
        <v>45352</v>
      </c>
      <c r="S133" s="10">
        <f>_xll.SNL.Clients.Office.Excel.Functions.SPG(A133, "RD_CREDIT_WATCH_OUTLOOK_DATE_GLOBAL", "Issuer Credit Rating", "Local Currency LT|0")</f>
        <v>45352</v>
      </c>
    </row>
    <row r="134" spans="1:19" x14ac:dyDescent="0.3">
      <c r="A134" s="14" t="s">
        <v>1165</v>
      </c>
      <c r="B134" s="10">
        <f>_xll.ciqfunctions.udf.CIQ(A134,"IQ_FIRSTPRICINGDATE")</f>
        <v>45498</v>
      </c>
      <c r="C134" s="5">
        <f>_xll.SNL.Clients.Office.Excel.Functions.SPG(A134, "SP_VOLUME_AVG_WEEKLY_TO_SHARES_OUT", , "1M")</f>
        <v>2.7589178509478915</v>
      </c>
      <c r="D134" s="5">
        <f>_xll.SNL.Clients.Office.Excel.Functions.SPG(A134, "SP_VOLUME_AVG_WEEKLY_TO_SHARES_OUT", , "3M")</f>
        <v>3.051583862259196</v>
      </c>
      <c r="E134" s="5">
        <f>_xll.SNL.Clients.Office.Excel.Functions.SPG(A134, "SP_VOLUME_AVG_DAILY_TO_1YR_AVG_DAILY", , "1M")</f>
        <v>91.94</v>
      </c>
      <c r="F134" s="5">
        <f>_xll.SNL.Clients.Office.Excel.Functions.SPG(A134, "SP_VOLUME_AVG_DAILY_TO_1YR_AVG_DAILY", , "3M")</f>
        <v>101.69</v>
      </c>
      <c r="G134" s="9" t="str">
        <f>_xll.SNL.Clients.Office.Excel.Functions.SPG(A134, "IQ_SECTOR")</f>
        <v>Health Care</v>
      </c>
      <c r="H134" s="9" t="str">
        <f>_xll.SNL.Clients.Office.Excel.Functions.SPG(A134, "IQ_INDUSTRY_GROUP")</f>
        <v>Health Care Equipment and Services</v>
      </c>
      <c r="I134" s="9" t="str">
        <f>_xll.SNL.Clients.Office.Excel.Functions.SPG(A134, "IQ_INDUSTRY")</f>
        <v>Health Care Providers and Services</v>
      </c>
      <c r="J134" s="9" t="str">
        <f>_xll.SNL.Clients.Office.Excel.Functions.SPG(A134, "IQ_PRIMARY_INDUSTRY")</f>
        <v>Health Care Facilities</v>
      </c>
      <c r="K134" s="9" t="str">
        <f>_xll.SNL.Clients.Office.Excel.Functions.SPG(A134, "NAICS_CODE", "Primary")</f>
        <v>62 - Health Care and Social Assistance</v>
      </c>
      <c r="L134" s="9" t="str">
        <f>_xll.SNL.Clients.Office.Excel.Functions.SPG(A134, "SP_TOPICTAG")</f>
        <v>Marketing Automation; Social Media Advertising; Employee Benefits; Employee Assistance Program (EAP); Corporate Wellness Programs</v>
      </c>
      <c r="M134" s="5">
        <f>_xll.SNL.Clients.Office.Excel.Functions.SPG(A134, "SP_PCT_SHARES_OWNED_ALL_INSTITUTIONS")</f>
        <v>83.56</v>
      </c>
      <c r="N134" s="9" t="str">
        <f>_xll.SNL.Clients.Office.Excel.Functions.SPG(A134, "RD_CREDIT_RATING_GLOBAL", "Issuer Credit Rating", "Local Currency LT|0")</f>
        <v>BB-</v>
      </c>
      <c r="O134" s="9" t="str">
        <f>_xll.SNL.Clients.Office.Excel.Functions.SPG(A134, "RD_CWOL_GLOBAL", "Issuer Credit Rating", "Local Currency LT|0")</f>
        <v>Stable</v>
      </c>
      <c r="P134" s="9" t="str">
        <f>_xll.SNL.Clients.Office.Excel.Functions.SPG(A134, "RD_RATING_ACTION_GLOBAL", "Issuer Credit Rating", "Local Currency LT|0")</f>
        <v>New Rating | CreditWatch/Outlook (06/17/2024)</v>
      </c>
      <c r="Q134" s="10">
        <f>_xll.SNL.Clients.Office.Excel.Functions.SPG(A134, "RD_LAST_REVIEW_DATE_GLOBAL", "Issuer Credit Rating", "Local Currency LT")</f>
        <v>45681</v>
      </c>
      <c r="R134" s="10">
        <f>_xll.SNL.Clients.Office.Excel.Functions.SPG(A134, "RD_CREDIT_RATING_DATE_GLOBAL", "Issuer Credit Rating", "Local Currency LT|0")</f>
        <v>45460</v>
      </c>
      <c r="S134" s="10">
        <f>_xll.SNL.Clients.Office.Excel.Functions.SPG(A134, "RD_CREDIT_WATCH_OUTLOOK_DATE_GLOBAL", "Issuer Credit Rating", "Local Currency LT|0")</f>
        <v>45460</v>
      </c>
    </row>
    <row r="135" spans="1:19" x14ac:dyDescent="0.3">
      <c r="A135" s="14" t="s">
        <v>1166</v>
      </c>
      <c r="B135" s="10">
        <f>_xll.ciqfunctions.udf.CIQ(A135,"IQ_FIRSTPRICINGDATE")</f>
        <v>31981</v>
      </c>
      <c r="C135" s="5">
        <f>_xll.SNL.Clients.Office.Excel.Functions.SPG(A135, "SP_VOLUME_AVG_WEEKLY_TO_SHARES_OUT", , "1M")</f>
        <v>7.8701149941845401</v>
      </c>
      <c r="D135" s="5">
        <f>_xll.SNL.Clients.Office.Excel.Functions.SPG(A135, "SP_VOLUME_AVG_WEEKLY_TO_SHARES_OUT", , "3M")</f>
        <v>8.3069318242451669</v>
      </c>
      <c r="E135" s="5">
        <f>_xll.SNL.Clients.Office.Excel.Functions.SPG(A135, "SP_VOLUME_AVG_DAILY_TO_1YR_AVG_DAILY", , "1M")</f>
        <v>108.5</v>
      </c>
      <c r="F135" s="5">
        <f>_xll.SNL.Clients.Office.Excel.Functions.SPG(A135, "SP_VOLUME_AVG_DAILY_TO_1YR_AVG_DAILY", , "3M")</f>
        <v>114.53</v>
      </c>
      <c r="G135" s="9" t="str">
        <f>_xll.SNL.Clients.Office.Excel.Functions.SPG(A135, "IQ_SECTOR")</f>
        <v>Health Care</v>
      </c>
      <c r="H135" s="9" t="str">
        <f>_xll.SNL.Clients.Office.Excel.Functions.SPG(A135, "IQ_INDUSTRY_GROUP")</f>
        <v>Health Care Equipment and Services</v>
      </c>
      <c r="I135" s="9" t="str">
        <f>_xll.SNL.Clients.Office.Excel.Functions.SPG(A135, "IQ_INDUSTRY")</f>
        <v>Health Care Equipment and Supplies</v>
      </c>
      <c r="J135" s="9" t="str">
        <f>_xll.SNL.Clients.Office.Excel.Functions.SPG(A135, "IQ_PRIMARY_INDUSTRY")</f>
        <v>Health Care Equipment</v>
      </c>
      <c r="K135" s="9" t="str">
        <f>_xll.SNL.Clients.Office.Excel.Functions.SPG(A135, "NAICS_CODE", "Primary")</f>
        <v>334510 - Electromedical and Electrotherapeutic Apparatus Manufacturing</v>
      </c>
      <c r="L135" s="9" t="str">
        <f>_xll.SNL.Clients.Office.Excel.Functions.SPG(A135, "SP_TOPICTAG")</f>
        <v>Health Diagnostics; Gastroenterology; Orthopaedics; Pulmonology; Surgery</v>
      </c>
      <c r="M135" s="5">
        <f>_xll.SNL.Clients.Office.Excel.Functions.SPG(A135, "SP_PCT_SHARES_OWNED_ALL_INSTITUTIONS")</f>
        <v>115.65</v>
      </c>
      <c r="N135" s="9" t="str">
        <f>_xll.SNL.Clients.Office.Excel.Functions.SPG(A135, "RD_CREDIT_RATING_GLOBAL", "Issuer Credit Rating", "Local Currency LT|0")</f>
        <v>NR</v>
      </c>
      <c r="O135" s="9" t="str">
        <f>_xll.SNL.Clients.Office.Excel.Functions.SPG(A135, "RD_CWOL_GLOBAL", "Issuer Credit Rating", "Local Currency LT|0")</f>
        <v>NR</v>
      </c>
      <c r="P135" s="9" t="str">
        <f>_xll.SNL.Clients.Office.Excel.Functions.SPG(A135, "RD_RATING_ACTION_GLOBAL", "Issuer Credit Rating", "Local Currency LT|0")</f>
        <v>Not Rated | CreditWatch/Outlook (06/16/2011)</v>
      </c>
      <c r="Q135" s="10" t="str">
        <f>_xll.SNL.Clients.Office.Excel.Functions.SPG(A135, "RD_LAST_REVIEW_DATE_GLOBAL", "Issuer Credit Rating", "Local Currency LT")</f>
        <v/>
      </c>
      <c r="R135" s="10">
        <f>_xll.SNL.Clients.Office.Excel.Functions.SPG(A135, "RD_CREDIT_RATING_DATE_GLOBAL", "Issuer Credit Rating", "Local Currency LT|0")</f>
        <v>40710</v>
      </c>
      <c r="S135" s="10">
        <f>_xll.SNL.Clients.Office.Excel.Functions.SPG(A135, "RD_CREDIT_WATCH_OUTLOOK_DATE_GLOBAL", "Issuer Credit Rating", "Local Currency LT|0")</f>
        <v>40710</v>
      </c>
    </row>
    <row r="136" spans="1:19" x14ac:dyDescent="0.3">
      <c r="A136" s="14" t="s">
        <v>1167</v>
      </c>
      <c r="B136" s="10">
        <f>_xll.ciqfunctions.udf.CIQ(A136,"IQ_FIRSTPRICINGDATE")</f>
        <v>38091</v>
      </c>
      <c r="C136" s="5">
        <f>_xll.SNL.Clients.Office.Excel.Functions.SPG(A136, "SP_VOLUME_AVG_WEEKLY_TO_SHARES_OUT", , "1M")</f>
        <v>6.1993323851088054</v>
      </c>
      <c r="D136" s="5">
        <f>_xll.SNL.Clients.Office.Excel.Functions.SPG(A136, "SP_VOLUME_AVG_WEEKLY_TO_SHARES_OUT", , "3M")</f>
        <v>7.8347981280863452</v>
      </c>
      <c r="E136" s="5">
        <f>_xll.SNL.Clients.Office.Excel.Functions.SPG(A136, "SP_VOLUME_AVG_DAILY_TO_1YR_AVG_DAILY", , "1M")</f>
        <v>117.02</v>
      </c>
      <c r="F136" s="5">
        <f>_xll.SNL.Clients.Office.Excel.Functions.SPG(A136, "SP_VOLUME_AVG_DAILY_TO_1YR_AVG_DAILY", , "3M")</f>
        <v>147.88999999999999</v>
      </c>
      <c r="G136" s="9" t="str">
        <f>_xll.SNL.Clients.Office.Excel.Functions.SPG(A136, "IQ_SECTOR")</f>
        <v>Health Care</v>
      </c>
      <c r="H136" s="9" t="str">
        <f>_xll.SNL.Clients.Office.Excel.Functions.SPG(A136, "IQ_INDUSTRY_GROUP")</f>
        <v>Pharmaceuticals, Biotechnology and Life Sciences</v>
      </c>
      <c r="I136" s="9" t="str">
        <f>_xll.SNL.Clients.Office.Excel.Functions.SPG(A136, "IQ_INDUSTRY")</f>
        <v>Pharmaceuticals</v>
      </c>
      <c r="J136" s="9" t="str">
        <f>_xll.SNL.Clients.Office.Excel.Functions.SPG(A136, "IQ_PRIMARY_INDUSTRY")</f>
        <v>Pharmaceuticals</v>
      </c>
      <c r="K136" s="9" t="str">
        <f>_xll.SNL.Clients.Office.Excel.Functions.SPG(A136, "NAICS_CODE", "Primary")</f>
        <v>325412 - Pharmaceutical Preparation Manufacturing</v>
      </c>
      <c r="L136" s="9" t="str">
        <f>_xll.SNL.Clients.Office.Excel.Functions.SPG(A136, "SP_TOPICTAG")</f>
        <v>Central Nervous System; Chronic Diseases; Endocrinology; Immunology; Neurology; Oncology</v>
      </c>
      <c r="M136" s="5">
        <f>_xll.SNL.Clients.Office.Excel.Functions.SPG(A136, "SP_PCT_SHARES_OWNED_ALL_INSTITUTIONS")</f>
        <v>72.959999999999994</v>
      </c>
      <c r="N136" s="9" t="str">
        <f>_xll.SNL.Clients.Office.Excel.Functions.SPG(A136, "RD_CREDIT_RATING_GLOBAL", "Issuer Credit Rating", "Local Currency LT|0")</f>
        <v/>
      </c>
      <c r="O136" s="9" t="str">
        <f>_xll.SNL.Clients.Office.Excel.Functions.SPG(A136, "RD_CWOL_GLOBAL", "Issuer Credit Rating", "Local Currency LT|0")</f>
        <v/>
      </c>
      <c r="P136" s="9" t="str">
        <f>_xll.SNL.Clients.Office.Excel.Functions.SPG(A136, "RD_RATING_ACTION_GLOBAL", "Issuer Credit Rating", "Local Currency LT|0")</f>
        <v/>
      </c>
      <c r="Q136" s="10" t="str">
        <f>_xll.SNL.Clients.Office.Excel.Functions.SPG(A136, "RD_LAST_REVIEW_DATE_GLOBAL", "Issuer Credit Rating", "Local Currency LT")</f>
        <v/>
      </c>
      <c r="R136" s="10" t="str">
        <f>_xll.SNL.Clients.Office.Excel.Functions.SPG(A136, "RD_CREDIT_RATING_DATE_GLOBAL", "Issuer Credit Rating", "Local Currency LT|0")</f>
        <v/>
      </c>
      <c r="S136" s="10" t="str">
        <f>_xll.SNL.Clients.Office.Excel.Functions.SPG(A136, "RD_CREDIT_WATCH_OUTLOOK_DATE_GLOBAL", "Issuer Credit Rating", "Local Currency LT|0")</f>
        <v/>
      </c>
    </row>
    <row r="137" spans="1:19" x14ac:dyDescent="0.3">
      <c r="A137" s="14" t="s">
        <v>1168</v>
      </c>
      <c r="B137" s="10">
        <f>_xll.ciqfunctions.udf.CIQ(A137,"IQ_FIRSTPRICINGDATE")</f>
        <v>34963</v>
      </c>
      <c r="C137" s="5">
        <f>_xll.SNL.Clients.Office.Excel.Functions.SPG(A137, "SP_VOLUME_AVG_WEEKLY_TO_SHARES_OUT", , "1M")</f>
        <v>6.1816279982548803</v>
      </c>
      <c r="D137" s="5">
        <f>_xll.SNL.Clients.Office.Excel.Functions.SPG(A137, "SP_VOLUME_AVG_WEEKLY_TO_SHARES_OUT", , "3M")</f>
        <v>5.2735365867318897</v>
      </c>
      <c r="E137" s="5">
        <f>_xll.SNL.Clients.Office.Excel.Functions.SPG(A137, "SP_VOLUME_AVG_DAILY_TO_1YR_AVG_DAILY", , "1M")</f>
        <v>143.49</v>
      </c>
      <c r="F137" s="5">
        <f>_xll.SNL.Clients.Office.Excel.Functions.SPG(A137, "SP_VOLUME_AVG_DAILY_TO_1YR_AVG_DAILY", , "3M")</f>
        <v>122.41</v>
      </c>
      <c r="G137" s="9" t="str">
        <f>_xll.SNL.Clients.Office.Excel.Functions.SPG(A137, "IQ_SECTOR")</f>
        <v>Energy</v>
      </c>
      <c r="H137" s="9" t="str">
        <f>_xll.SNL.Clients.Office.Excel.Functions.SPG(A137, "IQ_INDUSTRY_GROUP")</f>
        <v>Energy</v>
      </c>
      <c r="I137" s="9" t="str">
        <f>_xll.SNL.Clients.Office.Excel.Functions.SPG(A137, "IQ_INDUSTRY")</f>
        <v>Energy Equipment and Services</v>
      </c>
      <c r="J137" s="9" t="str">
        <f>_xll.SNL.Clients.Office.Excel.Functions.SPG(A137, "IQ_PRIMARY_INDUSTRY")</f>
        <v>Oil and Gas Equipment and Services</v>
      </c>
      <c r="K137" s="9" t="str">
        <f>_xll.SNL.Clients.Office.Excel.Functions.SPG(A137, "NAICS_CODE", "Primary")</f>
        <v>213112 - Support Activities for Oil and Gas Operations</v>
      </c>
      <c r="L137" s="9" t="str">
        <f>_xll.SNL.Clients.Office.Excel.Functions.SPG(A137, "SP_TOPICTAG")</f>
        <v>Environmental Consulting; Mining Technology; CleanTech; Biofuel</v>
      </c>
      <c r="M137" s="5">
        <f>_xll.SNL.Clients.Office.Excel.Functions.SPG(A137, "SP_PCT_SHARES_OWNED_ALL_INSTITUTIONS")</f>
        <v>109.86</v>
      </c>
      <c r="N137" s="9" t="str">
        <f>_xll.SNL.Clients.Office.Excel.Functions.SPG(A137, "RD_CREDIT_RATING_GLOBAL", "Issuer Credit Rating", "Local Currency LT|0")</f>
        <v/>
      </c>
      <c r="O137" s="9" t="str">
        <f>_xll.SNL.Clients.Office.Excel.Functions.SPG(A137, "RD_CWOL_GLOBAL", "Issuer Credit Rating", "Local Currency LT|0")</f>
        <v/>
      </c>
      <c r="P137" s="9" t="str">
        <f>_xll.SNL.Clients.Office.Excel.Functions.SPG(A137, "RD_RATING_ACTION_GLOBAL", "Issuer Credit Rating", "Local Currency LT|0")</f>
        <v/>
      </c>
      <c r="Q137" s="10" t="str">
        <f>_xll.SNL.Clients.Office.Excel.Functions.SPG(A137, "RD_LAST_REVIEW_DATE_GLOBAL", "Issuer Credit Rating", "Local Currency LT")</f>
        <v/>
      </c>
      <c r="R137" s="10" t="str">
        <f>_xll.SNL.Clients.Office.Excel.Functions.SPG(A137, "RD_CREDIT_RATING_DATE_GLOBAL", "Issuer Credit Rating", "Local Currency LT|0")</f>
        <v/>
      </c>
      <c r="S137" s="10" t="str">
        <f>_xll.SNL.Clients.Office.Excel.Functions.SPG(A137, "RD_CREDIT_WATCH_OUTLOOK_DATE_GLOBAL", "Issuer Credit Rating", "Local Currency LT|0")</f>
        <v/>
      </c>
    </row>
    <row r="138" spans="1:19" x14ac:dyDescent="0.3">
      <c r="A138" s="14" t="s">
        <v>1169</v>
      </c>
      <c r="B138" s="10">
        <f>_xll.ciqfunctions.udf.CIQ(A138,"IQ_FIRSTPRICINGDATE")</f>
        <v>43068</v>
      </c>
      <c r="C138" s="5">
        <f>_xll.SNL.Clients.Office.Excel.Functions.SPG(A138, "SP_VOLUME_AVG_WEEKLY_TO_SHARES_OUT", , "1M")</f>
        <v>7.8300481719430453</v>
      </c>
      <c r="D138" s="5">
        <f>_xll.SNL.Clients.Office.Excel.Functions.SPG(A138, "SP_VOLUME_AVG_WEEKLY_TO_SHARES_OUT", , "3M")</f>
        <v>9.7172639314621794</v>
      </c>
      <c r="E138" s="5">
        <f>_xll.SNL.Clients.Office.Excel.Functions.SPG(A138, "SP_VOLUME_AVG_DAILY_TO_1YR_AVG_DAILY", , "1M")</f>
        <v>121.86</v>
      </c>
      <c r="F138" s="5">
        <f>_xll.SNL.Clients.Office.Excel.Functions.SPG(A138, "SP_VOLUME_AVG_DAILY_TO_1YR_AVG_DAILY", , "3M")</f>
        <v>151.22999999999999</v>
      </c>
      <c r="G138" s="9" t="str">
        <f>_xll.SNL.Clients.Office.Excel.Functions.SPG(A138, "IQ_SECTOR")</f>
        <v>Energy</v>
      </c>
      <c r="H138" s="9" t="str">
        <f>_xll.SNL.Clients.Office.Excel.Functions.SPG(A138, "IQ_INDUSTRY_GROUP")</f>
        <v>Energy</v>
      </c>
      <c r="I138" s="9" t="str">
        <f>_xll.SNL.Clients.Office.Excel.Functions.SPG(A138, "IQ_INDUSTRY")</f>
        <v>Oil, Gas and Consumable Fuels</v>
      </c>
      <c r="J138" s="9" t="str">
        <f>_xll.SNL.Clients.Office.Excel.Functions.SPG(A138, "IQ_PRIMARY_INDUSTRY")</f>
        <v>Coal and Consumable Fuels</v>
      </c>
      <c r="K138" s="9" t="str">
        <f>_xll.SNL.Clients.Office.Excel.Functions.SPG(A138, "NAICS_CODE", "Primary")</f>
        <v>212115 - Underground Coal Mining</v>
      </c>
      <c r="L138" s="9" t="str">
        <f>_xll.SNL.Clients.Office.Excel.Functions.SPG(A138, "SP_TOPICTAG")</f>
        <v>Clean Energy; Environmental Engineering; Mining Technology; Pollution Control</v>
      </c>
      <c r="M138" s="5">
        <f>_xll.SNL.Clients.Office.Excel.Functions.SPG(A138, "SP_PCT_SHARES_OWNED_ALL_INSTITUTIONS")</f>
        <v>91.08</v>
      </c>
      <c r="N138" s="9" t="str">
        <f>_xll.SNL.Clients.Office.Excel.Functions.SPG(A138, "RD_CREDIT_RATING_GLOBAL", "Issuer Credit Rating", "Local Currency LT|0")</f>
        <v>BB-</v>
      </c>
      <c r="O138" s="9" t="str">
        <f>_xll.SNL.Clients.Office.Excel.Functions.SPG(A138, "RD_CWOL_GLOBAL", "Issuer Credit Rating", "Local Currency LT|0")</f>
        <v>Stable</v>
      </c>
      <c r="P138" s="9" t="str">
        <f>_xll.SNL.Clients.Office.Excel.Functions.SPG(A138, "RD_RATING_ACTION_GLOBAL", "Issuer Credit Rating", "Local Currency LT|0")</f>
        <v>Upgrade | CreditWatch/Outlook (01/21/2025)</v>
      </c>
      <c r="Q138" s="10">
        <f>_xll.SNL.Clients.Office.Excel.Functions.SPG(A138, "RD_LAST_REVIEW_DATE_GLOBAL", "Issuer Credit Rating", "Local Currency LT")</f>
        <v>45678</v>
      </c>
      <c r="R138" s="10">
        <f>_xll.SNL.Clients.Office.Excel.Functions.SPG(A138, "RD_CREDIT_RATING_DATE_GLOBAL", "Issuer Credit Rating", "Local Currency LT|0")</f>
        <v>45678</v>
      </c>
      <c r="S138" s="10">
        <f>_xll.SNL.Clients.Office.Excel.Functions.SPG(A138, "RD_CREDIT_WATCH_OUTLOOK_DATE_GLOBAL", "Issuer Credit Rating", "Local Currency LT|0")</f>
        <v>45678</v>
      </c>
    </row>
    <row r="139" spans="1:19" x14ac:dyDescent="0.3">
      <c r="A139" s="14" t="s">
        <v>1170</v>
      </c>
      <c r="B139" s="10">
        <f>_xll.ciqfunctions.udf.CIQ(A139,"IQ_FIRSTPRICINGDATE")</f>
        <v>35626</v>
      </c>
      <c r="C139" s="5">
        <f>_xll.SNL.Clients.Office.Excel.Functions.SPG(A139, "SP_VOLUME_AVG_WEEKLY_TO_SHARES_OUT", , "1M")</f>
        <v>5.1658237171530459</v>
      </c>
      <c r="D139" s="5">
        <f>_xll.SNL.Clients.Office.Excel.Functions.SPG(A139, "SP_VOLUME_AVG_WEEKLY_TO_SHARES_OUT", , "3M")</f>
        <v>5.2978008127264058</v>
      </c>
      <c r="E139" s="5">
        <f>_xll.SNL.Clients.Office.Excel.Functions.SPG(A139, "SP_VOLUME_AVG_DAILY_TO_1YR_AVG_DAILY", , "1M")</f>
        <v>97.75</v>
      </c>
      <c r="F139" s="5">
        <f>_xll.SNL.Clients.Office.Excel.Functions.SPG(A139, "SP_VOLUME_AVG_DAILY_TO_1YR_AVG_DAILY", , "3M")</f>
        <v>100.25</v>
      </c>
      <c r="G139" s="9" t="str">
        <f>_xll.SNL.Clients.Office.Excel.Functions.SPG(A139, "IQ_SECTOR")</f>
        <v>Industrials</v>
      </c>
      <c r="H139" s="9" t="str">
        <f>_xll.SNL.Clients.Office.Excel.Functions.SPG(A139, "IQ_INDUSTRY_GROUP")</f>
        <v>Commercial and Professional Services</v>
      </c>
      <c r="I139" s="9" t="str">
        <f>_xll.SNL.Clients.Office.Excel.Functions.SPG(A139, "IQ_INDUSTRY")</f>
        <v>Commercial Services and Supplies</v>
      </c>
      <c r="J139" s="9" t="str">
        <f>_xll.SNL.Clients.Office.Excel.Functions.SPG(A139, "IQ_PRIMARY_INDUSTRY")</f>
        <v>Security and Alarm Services</v>
      </c>
      <c r="K139" s="9" t="str">
        <f>_xll.SNL.Clients.Office.Excel.Functions.SPG(A139, "NAICS_CODE", "Primary")</f>
        <v>5616 - Investigation and Security Services</v>
      </c>
      <c r="L139" s="9" t="str">
        <f>_xll.SNL.Clients.Office.Excel.Functions.SPG(A139, "SP_TOPICTAG")</f>
        <v>Language Learning; E-learning; Employee Benefits</v>
      </c>
      <c r="M139" s="5">
        <f>_xll.SNL.Clients.Office.Excel.Functions.SPG(A139, "SP_PCT_SHARES_OWNED_ALL_INSTITUTIONS")</f>
        <v>78.59</v>
      </c>
      <c r="N139" s="9" t="str">
        <f>_xll.SNL.Clients.Office.Excel.Functions.SPG(A139, "RD_CREDIT_RATING_GLOBAL", "Issuer Credit Rating", "Local Currency LT|0")</f>
        <v>BB-</v>
      </c>
      <c r="O139" s="9" t="str">
        <f>_xll.SNL.Clients.Office.Excel.Functions.SPG(A139, "RD_CWOL_GLOBAL", "Issuer Credit Rating", "Local Currency LT|0")</f>
        <v>Positive</v>
      </c>
      <c r="P139" s="9" t="str">
        <f>_xll.SNL.Clients.Office.Excel.Functions.SPG(A139, "RD_RATING_ACTION_GLOBAL", "Issuer Credit Rating", "Local Currency LT|0")</f>
        <v>CreditWatch/Outlook (01/16/2024)</v>
      </c>
      <c r="Q139" s="10">
        <f>_xll.SNL.Clients.Office.Excel.Functions.SPG(A139, "RD_LAST_REVIEW_DATE_GLOBAL", "Issuer Credit Rating", "Local Currency LT")</f>
        <v>45674</v>
      </c>
      <c r="R139" s="10">
        <f>_xll.SNL.Clients.Office.Excel.Functions.SPG(A139, "RD_CREDIT_RATING_DATE_GLOBAL", "Issuer Credit Rating", "Local Currency LT|0")</f>
        <v>44279</v>
      </c>
      <c r="S139" s="10">
        <f>_xll.SNL.Clients.Office.Excel.Functions.SPG(A139, "RD_CREDIT_WATCH_OUTLOOK_DATE_GLOBAL", "Issuer Credit Rating", "Local Currency LT|0")</f>
        <v>45307</v>
      </c>
    </row>
    <row r="140" spans="1:19" x14ac:dyDescent="0.3">
      <c r="A140" s="14" t="s">
        <v>1171</v>
      </c>
      <c r="B140" s="10">
        <f>_xll.ciqfunctions.udf.CIQ(A140,"IQ_FIRSTPRICINGDATE")</f>
        <v>44097</v>
      </c>
      <c r="C140" s="5">
        <f>_xll.SNL.Clients.Office.Excel.Functions.SPG(A140, "SP_VOLUME_AVG_WEEKLY_TO_SHARES_OUT", , "1M")</f>
        <v>4.941432503442913</v>
      </c>
      <c r="D140" s="5">
        <f>_xll.SNL.Clients.Office.Excel.Functions.SPG(A140, "SP_VOLUME_AVG_WEEKLY_TO_SHARES_OUT", , "3M")</f>
        <v>4.9735787082136902</v>
      </c>
      <c r="E140" s="5">
        <f>_xll.SNL.Clients.Office.Excel.Functions.SPG(A140, "SP_VOLUME_AVG_DAILY_TO_1YR_AVG_DAILY", , "1M")</f>
        <v>141.5</v>
      </c>
      <c r="F140" s="5">
        <f>_xll.SNL.Clients.Office.Excel.Functions.SPG(A140, "SP_VOLUME_AVG_DAILY_TO_1YR_AVG_DAILY", , "3M")</f>
        <v>142.41999999999999</v>
      </c>
      <c r="G140" s="9" t="str">
        <f>_xll.SNL.Clients.Office.Excel.Functions.SPG(A140, "IQ_SECTOR")</f>
        <v>Information Technology</v>
      </c>
      <c r="H140" s="9" t="str">
        <f>_xll.SNL.Clients.Office.Excel.Functions.SPG(A140, "IQ_INDUSTRY_GROUP")</f>
        <v>Technology Hardware and Equipment</v>
      </c>
      <c r="I140" s="9" t="str">
        <f>_xll.SNL.Clients.Office.Excel.Functions.SPG(A140, "IQ_INDUSTRY")</f>
        <v>Technology Hardware, Storage and Peripherals</v>
      </c>
      <c r="J140" s="9" t="str">
        <f>_xll.SNL.Clients.Office.Excel.Functions.SPG(A140, "IQ_PRIMARY_INDUSTRY")</f>
        <v>Technology Hardware, Storage and Peripherals</v>
      </c>
      <c r="K140" s="9" t="str">
        <f>_xll.SNL.Clients.Office.Excel.Functions.SPG(A140, "NAICS_CODE", "Primary")</f>
        <v>33411 - Computer and Peripheral Equipment Manufacturing</v>
      </c>
      <c r="L140" s="9" t="str">
        <f>_xll.SNL.Clients.Office.Excel.Functions.SPG(A140, "SP_TOPICTAG")</f>
        <v>Software Development; Video Streaming; Social Networking and Collaboration; Streaming Media; Content Creation; Video Games</v>
      </c>
      <c r="M140" s="5">
        <f>_xll.SNL.Clients.Office.Excel.Functions.SPG(A140, "SP_PCT_SHARES_OWNED_ALL_INSTITUTIONS")</f>
        <v>37</v>
      </c>
      <c r="N140" s="9" t="str">
        <f>_xll.SNL.Clients.Office.Excel.Functions.SPG(A140, "RD_CREDIT_RATING_GLOBAL", "Issuer Credit Rating", "Local Currency LT|0")</f>
        <v>NR</v>
      </c>
      <c r="O140" s="9" t="str">
        <f>_xll.SNL.Clients.Office.Excel.Functions.SPG(A140, "RD_CWOL_GLOBAL", "Issuer Credit Rating", "Local Currency LT|0")</f>
        <v>NR</v>
      </c>
      <c r="P140" s="9" t="str">
        <f>_xll.SNL.Clients.Office.Excel.Functions.SPG(A140, "RD_RATING_ACTION_GLOBAL", "Issuer Credit Rating", "Local Currency LT|0")</f>
        <v>Not Rated | CreditWatch/Outlook (12/05/2024)</v>
      </c>
      <c r="Q140" s="10">
        <f>_xll.SNL.Clients.Office.Excel.Functions.SPG(A140, "RD_LAST_REVIEW_DATE_GLOBAL", "Issuer Credit Rating", "Local Currency LT")</f>
        <v>45631</v>
      </c>
      <c r="R140" s="10">
        <f>_xll.SNL.Clients.Office.Excel.Functions.SPG(A140, "RD_CREDIT_RATING_DATE_GLOBAL", "Issuer Credit Rating", "Local Currency LT|0")</f>
        <v>45631</v>
      </c>
      <c r="S140" s="10">
        <f>_xll.SNL.Clients.Office.Excel.Functions.SPG(A140, "RD_CREDIT_WATCH_OUTLOOK_DATE_GLOBAL", "Issuer Credit Rating", "Local Currency LT|0")</f>
        <v>45631</v>
      </c>
    </row>
    <row r="141" spans="1:19" x14ac:dyDescent="0.3">
      <c r="A141" s="14" t="s">
        <v>1172</v>
      </c>
      <c r="B141" s="10">
        <f>_xll.ciqfunctions.udf.CIQ(A141,"IQ_FIRSTPRICINGDATE")</f>
        <v>33417</v>
      </c>
      <c r="C141" s="5">
        <f>_xll.SNL.Clients.Office.Excel.Functions.SPG(A141, "SP_VOLUME_AVG_WEEKLY_TO_SHARES_OUT", , "1M")</f>
        <v>1.6127049555161219</v>
      </c>
      <c r="D141" s="5">
        <f>_xll.SNL.Clients.Office.Excel.Functions.SPG(A141, "SP_VOLUME_AVG_WEEKLY_TO_SHARES_OUT", , "3M")</f>
        <v>1.3045359380806056</v>
      </c>
      <c r="E141" s="5">
        <f>_xll.SNL.Clients.Office.Excel.Functions.SPG(A141, "SP_VOLUME_AVG_DAILY_TO_1YR_AVG_DAILY", , "1M")</f>
        <v>138.36000000000001</v>
      </c>
      <c r="F141" s="5">
        <f>_xll.SNL.Clients.Office.Excel.Functions.SPG(A141, "SP_VOLUME_AVG_DAILY_TO_1YR_AVG_DAILY", , "3M")</f>
        <v>111.92</v>
      </c>
      <c r="G141" s="9" t="str">
        <f>_xll.SNL.Clients.Office.Excel.Functions.SPG(A141, "IQ_SECTOR")</f>
        <v>Health Care</v>
      </c>
      <c r="H141" s="9" t="str">
        <f>_xll.SNL.Clients.Office.Excel.Functions.SPG(A141, "IQ_INDUSTRY_GROUP")</f>
        <v>Health Care Equipment and Services</v>
      </c>
      <c r="I141" s="9" t="str">
        <f>_xll.SNL.Clients.Office.Excel.Functions.SPG(A141, "IQ_INDUSTRY")</f>
        <v>Health Care Providers and Services</v>
      </c>
      <c r="J141" s="9" t="str">
        <f>_xll.SNL.Clients.Office.Excel.Functions.SPG(A141, "IQ_PRIMARY_INDUSTRY")</f>
        <v>Health Care Services</v>
      </c>
      <c r="K141" s="9" t="str">
        <f>_xll.SNL.Clients.Office.Excel.Functions.SPG(A141, "NAICS_CODE", "Primary")</f>
        <v>62 - Health Care and Social Assistance</v>
      </c>
      <c r="L141" s="9" t="str">
        <f>_xll.SNL.Clients.Office.Excel.Functions.SPG(A141, "SP_TOPICTAG")</f>
        <v>Data Protection; Cloud Infrastructure; Process Automation</v>
      </c>
      <c r="M141" s="5">
        <f>_xll.SNL.Clients.Office.Excel.Functions.SPG(A141, "SP_PCT_SHARES_OWNED_ALL_INSTITUTIONS")</f>
        <v>53</v>
      </c>
      <c r="N141" s="9" t="str">
        <f>_xll.SNL.Clients.Office.Excel.Functions.SPG(A141, "RD_CREDIT_RATING_GLOBAL", "Issuer Credit Rating", "Local Currency LT|0")</f>
        <v/>
      </c>
      <c r="O141" s="9" t="str">
        <f>_xll.SNL.Clients.Office.Excel.Functions.SPG(A141, "RD_CWOL_GLOBAL", "Issuer Credit Rating", "Local Currency LT|0")</f>
        <v/>
      </c>
      <c r="P141" s="9" t="str">
        <f>_xll.SNL.Clients.Office.Excel.Functions.SPG(A141, "RD_RATING_ACTION_GLOBAL", "Issuer Credit Rating", "Local Currency LT|0")</f>
        <v/>
      </c>
      <c r="Q141" s="10" t="str">
        <f>_xll.SNL.Clients.Office.Excel.Functions.SPG(A141, "RD_LAST_REVIEW_DATE_GLOBAL", "Issuer Credit Rating", "Local Currency LT")</f>
        <v/>
      </c>
      <c r="R141" s="10" t="str">
        <f>_xll.SNL.Clients.Office.Excel.Functions.SPG(A141, "RD_CREDIT_RATING_DATE_GLOBAL", "Issuer Credit Rating", "Local Currency LT|0")</f>
        <v/>
      </c>
      <c r="S141" s="10" t="str">
        <f>_xll.SNL.Clients.Office.Excel.Functions.SPG(A141, "RD_CREDIT_WATCH_OUTLOOK_DATE_GLOBAL", "Issuer Credit Rating", "Local Currency LT|0")</f>
        <v/>
      </c>
    </row>
    <row r="142" spans="1:19" x14ac:dyDescent="0.3">
      <c r="A142" s="14" t="s">
        <v>1173</v>
      </c>
      <c r="B142" s="10">
        <f>_xll.ciqfunctions.udf.CIQ(A142,"IQ_FIRSTPRICINGDATE")</f>
        <v>29895</v>
      </c>
      <c r="C142" s="5">
        <f>_xll.SNL.Clients.Office.Excel.Functions.SPG(A142, "SP_VOLUME_AVG_WEEKLY_TO_SHARES_OUT", , "1M")</f>
        <v>19.497823894573443</v>
      </c>
      <c r="D142" s="5">
        <f>_xll.SNL.Clients.Office.Excel.Functions.SPG(A142, "SP_VOLUME_AVG_WEEKLY_TO_SHARES_OUT", , "3M")</f>
        <v>23.423726170210422</v>
      </c>
      <c r="E142" s="5">
        <f>_xll.SNL.Clients.Office.Excel.Functions.SPG(A142, "SP_VOLUME_AVG_DAILY_TO_1YR_AVG_DAILY", , "1M")</f>
        <v>103.4</v>
      </c>
      <c r="F142" s="5">
        <f>_xll.SNL.Clients.Office.Excel.Functions.SPG(A142, "SP_VOLUME_AVG_DAILY_TO_1YR_AVG_DAILY", , "3M")</f>
        <v>124.23</v>
      </c>
      <c r="G142" s="9" t="str">
        <f>_xll.SNL.Clients.Office.Excel.Functions.SPG(A142, "IQ_SECTOR")</f>
        <v>Consumer Discretionary</v>
      </c>
      <c r="H142" s="9" t="str">
        <f>_xll.SNL.Clients.Office.Excel.Functions.SPG(A142, "IQ_INDUSTRY_GROUP")</f>
        <v>Consumer Services</v>
      </c>
      <c r="I142" s="9" t="str">
        <f>_xll.SNL.Clients.Office.Excel.Functions.SPG(A142, "IQ_INDUSTRY")</f>
        <v>Hotels, Restaurants and Leisure</v>
      </c>
      <c r="J142" s="9" t="str">
        <f>_xll.SNL.Clients.Office.Excel.Functions.SPG(A142, "IQ_PRIMARY_INDUSTRY")</f>
        <v>Restaurants</v>
      </c>
      <c r="K142" s="9" t="str">
        <f>_xll.SNL.Clients.Office.Excel.Functions.SPG(A142, "NAICS_CODE", "Primary")</f>
        <v>72251 - Restaurants and Other Eating Places</v>
      </c>
      <c r="L142" s="9" t="str">
        <f>_xll.SNL.Clients.Office.Excel.Functions.SPG(A142, "SP_TOPICTAG")</f>
        <v>Food Delivery</v>
      </c>
      <c r="M142" s="5">
        <f>_xll.SNL.Clients.Office.Excel.Functions.SPG(A142, "SP_PCT_SHARES_OWNED_ALL_INSTITUTIONS")</f>
        <v>84.9</v>
      </c>
      <c r="N142" s="9" t="str">
        <f>_xll.SNL.Clients.Office.Excel.Functions.SPG(A142, "RD_CREDIT_RATING_GLOBAL", "Issuer Credit Rating", "Local Currency LT|0")</f>
        <v>NR</v>
      </c>
      <c r="O142" s="9" t="str">
        <f>_xll.SNL.Clients.Office.Excel.Functions.SPG(A142, "RD_CWOL_GLOBAL", "Issuer Credit Rating", "Local Currency LT|0")</f>
        <v>NR</v>
      </c>
      <c r="P142" s="9" t="str">
        <f>_xll.SNL.Clients.Office.Excel.Functions.SPG(A142, "RD_RATING_ACTION_GLOBAL", "Issuer Credit Rating", "Local Currency LT|0")</f>
        <v>Not Rated | CreditWatch/Outlook (08/04/2011)</v>
      </c>
      <c r="Q142" s="10" t="str">
        <f>_xll.SNL.Clients.Office.Excel.Functions.SPG(A142, "RD_LAST_REVIEW_DATE_GLOBAL", "Issuer Credit Rating", "Local Currency LT")</f>
        <v/>
      </c>
      <c r="R142" s="10">
        <f>_xll.SNL.Clients.Office.Excel.Functions.SPG(A142, "RD_CREDIT_RATING_DATE_GLOBAL", "Issuer Credit Rating", "Local Currency LT|0")</f>
        <v>40759</v>
      </c>
      <c r="S142" s="10">
        <f>_xll.SNL.Clients.Office.Excel.Functions.SPG(A142, "RD_CREDIT_WATCH_OUTLOOK_DATE_GLOBAL", "Issuer Credit Rating", "Local Currency LT|0")</f>
        <v>40759</v>
      </c>
    </row>
    <row r="143" spans="1:19" x14ac:dyDescent="0.3">
      <c r="A143" s="14" t="s">
        <v>1174</v>
      </c>
      <c r="B143" s="10">
        <f>_xll.ciqfunctions.udf.CIQ(A143,"IQ_FIRSTPRICINGDATE")</f>
        <v>44538</v>
      </c>
      <c r="C143" s="5">
        <f>_xll.SNL.Clients.Office.Excel.Functions.SPG(A143, "SP_VOLUME_AVG_WEEKLY_TO_SHARES_OUT", , "1M")</f>
        <v>7.1027502681214871</v>
      </c>
      <c r="D143" s="5">
        <f>_xll.SNL.Clients.Office.Excel.Functions.SPG(A143, "SP_VOLUME_AVG_WEEKLY_TO_SHARES_OUT", , "3M")</f>
        <v>8.3222914250023887</v>
      </c>
      <c r="E143" s="5">
        <f>_xll.SNL.Clients.Office.Excel.Functions.SPG(A143, "SP_VOLUME_AVG_DAILY_TO_1YR_AVG_DAILY", , "1M")</f>
        <v>107.88</v>
      </c>
      <c r="F143" s="5">
        <f>_xll.SNL.Clients.Office.Excel.Functions.SPG(A143, "SP_VOLUME_AVG_DAILY_TO_1YR_AVG_DAILY", , "3M")</f>
        <v>126.4</v>
      </c>
      <c r="G143" s="9" t="str">
        <f>_xll.SNL.Clients.Office.Excel.Functions.SPG(A143, "IQ_SECTOR")</f>
        <v>Energy</v>
      </c>
      <c r="H143" s="9" t="str">
        <f>_xll.SNL.Clients.Office.Excel.Functions.SPG(A143, "IQ_INDUSTRY_GROUP")</f>
        <v>Energy</v>
      </c>
      <c r="I143" s="9" t="str">
        <f>_xll.SNL.Clients.Office.Excel.Functions.SPG(A143, "IQ_INDUSTRY")</f>
        <v>Oil, Gas and Consumable Fuels</v>
      </c>
      <c r="J143" s="9" t="str">
        <f>_xll.SNL.Clients.Office.Excel.Functions.SPG(A143, "IQ_PRIMARY_INDUSTRY")</f>
        <v>Oil and Gas Exploration and Production</v>
      </c>
      <c r="K143" s="9" t="str">
        <f>_xll.SNL.Clients.Office.Excel.Functions.SPG(A143, "NAICS_CODE", "Primary")</f>
        <v>2111 - Oil and Gas Extraction</v>
      </c>
      <c r="L143" s="9" t="str">
        <f>_xll.SNL.Clients.Office.Excel.Functions.SPG(A143, "SP_TOPICTAG")</f>
        <v/>
      </c>
      <c r="M143" s="5">
        <f>_xll.SNL.Clients.Office.Excel.Functions.SPG(A143, "SP_PCT_SHARES_OWNED_ALL_INSTITUTIONS")</f>
        <v>70.61</v>
      </c>
      <c r="N143" s="9" t="str">
        <f>_xll.SNL.Clients.Office.Excel.Functions.SPG(A143, "RD_CREDIT_RATING_GLOBAL", "Issuer Credit Rating", "Local Currency LT|0")</f>
        <v>B+</v>
      </c>
      <c r="O143" s="9" t="str">
        <f>_xll.SNL.Clients.Office.Excel.Functions.SPG(A143, "RD_CWOL_GLOBAL", "Issuer Credit Rating", "Local Currency LT|0")</f>
        <v>Positive</v>
      </c>
      <c r="P143" s="9" t="str">
        <f>_xll.SNL.Clients.Office.Excel.Functions.SPG(A143, "RD_RATING_ACTION_GLOBAL", "Issuer Credit Rating", "Local Currency LT|0")</f>
        <v>CreditWatch/Outlook (05/20/2024)</v>
      </c>
      <c r="Q143" s="10">
        <f>_xll.SNL.Clients.Office.Excel.Functions.SPG(A143, "RD_LAST_REVIEW_DATE_GLOBAL", "Issuer Credit Rating", "Local Currency LT")</f>
        <v>45691</v>
      </c>
      <c r="R143" s="10">
        <f>_xll.SNL.Clients.Office.Excel.Functions.SPG(A143, "RD_CREDIT_RATING_DATE_GLOBAL", "Issuer Credit Rating", "Local Currency LT|0")</f>
        <v>45118</v>
      </c>
      <c r="S143" s="10">
        <f>_xll.SNL.Clients.Office.Excel.Functions.SPG(A143, "RD_CREDIT_WATCH_OUTLOOK_DATE_GLOBAL", "Issuer Credit Rating", "Local Currency LT|0")</f>
        <v>45432</v>
      </c>
    </row>
    <row r="144" spans="1:19" x14ac:dyDescent="0.3">
      <c r="A144" s="14" t="s">
        <v>1175</v>
      </c>
      <c r="B144" s="10">
        <f>_xll.ciqfunctions.udf.CIQ(A144,"IQ_FIRSTPRICINGDATE")</f>
        <v>35123</v>
      </c>
      <c r="C144" s="5">
        <f>_xll.SNL.Clients.Office.Excel.Functions.SPG(A144, "SP_VOLUME_AVG_WEEKLY_TO_SHARES_OUT", , "1M")</f>
        <v>5.3910095022110038</v>
      </c>
      <c r="D144" s="5">
        <f>_xll.SNL.Clients.Office.Excel.Functions.SPG(A144, "SP_VOLUME_AVG_WEEKLY_TO_SHARES_OUT", , "3M")</f>
        <v>5.9151248843743014</v>
      </c>
      <c r="E144" s="5">
        <f>_xll.SNL.Clients.Office.Excel.Functions.SPG(A144, "SP_VOLUME_AVG_DAILY_TO_1YR_AVG_DAILY", , "1M")</f>
        <v>112.06</v>
      </c>
      <c r="F144" s="5">
        <f>_xll.SNL.Clients.Office.Excel.Functions.SPG(A144, "SP_VOLUME_AVG_DAILY_TO_1YR_AVG_DAILY", , "3M")</f>
        <v>122.95</v>
      </c>
      <c r="G144" s="9" t="str">
        <f>_xll.SNL.Clients.Office.Excel.Functions.SPG(A144, "IQ_SECTOR")</f>
        <v>Industrials</v>
      </c>
      <c r="H144" s="9" t="str">
        <f>_xll.SNL.Clients.Office.Excel.Functions.SPG(A144, "IQ_INDUSTRY_GROUP")</f>
        <v>Commercial and Professional Services</v>
      </c>
      <c r="I144" s="9" t="str">
        <f>_xll.SNL.Clients.Office.Excel.Functions.SPG(A144, "IQ_INDUSTRY")</f>
        <v>Professional Services</v>
      </c>
      <c r="J144" s="9" t="str">
        <f>_xll.SNL.Clients.Office.Excel.Functions.SPG(A144, "IQ_PRIMARY_INDUSTRY")</f>
        <v>Data Processing and Outsourced Services</v>
      </c>
      <c r="K144" s="9" t="str">
        <f>_xll.SNL.Clients.Office.Excel.Functions.SPG(A144, "NAICS_CODE", "Primary")</f>
        <v>518210 - Computing Infrastructure Providers, Data Processing, Web Hosting, and Related Services</v>
      </c>
      <c r="L144" s="9" t="str">
        <f>_xll.SNL.Clients.Office.Excel.Functions.SPG(A144, "SP_TOPICTAG")</f>
        <v>Invoice Management Software; Software Development; Data Integration; Cloud Data Services; Process Automation; Online Payments</v>
      </c>
      <c r="M144" s="5">
        <f>_xll.SNL.Clients.Office.Excel.Functions.SPG(A144, "SP_PCT_SHARES_OWNED_ALL_INSTITUTIONS")</f>
        <v>105.24</v>
      </c>
      <c r="N144" s="9" t="str">
        <f>_xll.SNL.Clients.Office.Excel.Functions.SPG(A144, "RD_CREDIT_RATING_GLOBAL", "Issuer Credit Rating", "Local Currency LT|0")</f>
        <v>BB+</v>
      </c>
      <c r="O144" s="9" t="str">
        <f>_xll.SNL.Clients.Office.Excel.Functions.SPG(A144, "RD_CWOL_GLOBAL", "Issuer Credit Rating", "Local Currency LT|0")</f>
        <v>Stable</v>
      </c>
      <c r="P144" s="9" t="str">
        <f>_xll.SNL.Clients.Office.Excel.Functions.SPG(A144, "RD_RATING_ACTION_GLOBAL", "Issuer Credit Rating", "Local Currency LT|0")</f>
        <v>Upgrade | CreditWatch/Outlook (12/10/2013)</v>
      </c>
      <c r="Q144" s="10">
        <f>_xll.SNL.Clients.Office.Excel.Functions.SPG(A144, "RD_LAST_REVIEW_DATE_GLOBAL", "Issuer Credit Rating", "Local Currency LT")</f>
        <v>45538</v>
      </c>
      <c r="R144" s="10">
        <f>_xll.SNL.Clients.Office.Excel.Functions.SPG(A144, "RD_CREDIT_RATING_DATE_GLOBAL", "Issuer Credit Rating", "Local Currency LT|0")</f>
        <v>41618</v>
      </c>
      <c r="S144" s="10">
        <f>_xll.SNL.Clients.Office.Excel.Functions.SPG(A144, "RD_CREDIT_WATCH_OUTLOOK_DATE_GLOBAL", "Issuer Credit Rating", "Local Currency LT|0")</f>
        <v>41618</v>
      </c>
    </row>
    <row r="145" spans="1:19" x14ac:dyDescent="0.3">
      <c r="A145" s="14" t="s">
        <v>1176</v>
      </c>
      <c r="B145" s="10">
        <f>_xll.ciqfunctions.udf.CIQ(A145,"IQ_FIRSTPRICINGDATE")</f>
        <v>42265</v>
      </c>
      <c r="C145" s="5">
        <f>_xll.SNL.Clients.Office.Excel.Functions.SPG(A145, "SP_VOLUME_AVG_WEEKLY_TO_SHARES_OUT", , "1M")</f>
        <v>2.5666610224539999</v>
      </c>
      <c r="D145" s="5">
        <f>_xll.SNL.Clients.Office.Excel.Functions.SPG(A145, "SP_VOLUME_AVG_WEEKLY_TO_SHARES_OUT", , "3M")</f>
        <v>3.6322390604202996</v>
      </c>
      <c r="E145" s="5">
        <f>_xll.SNL.Clients.Office.Excel.Functions.SPG(A145, "SP_VOLUME_AVG_DAILY_TO_1YR_AVG_DAILY", , "1M")</f>
        <v>63.52</v>
      </c>
      <c r="F145" s="5">
        <f>_xll.SNL.Clients.Office.Excel.Functions.SPG(A145, "SP_VOLUME_AVG_DAILY_TO_1YR_AVG_DAILY", , "3M")</f>
        <v>89.89</v>
      </c>
      <c r="G145" s="9" t="str">
        <f>_xll.SNL.Clients.Office.Excel.Functions.SPG(A145, "IQ_SECTOR")</f>
        <v>Industrials</v>
      </c>
      <c r="H145" s="9" t="str">
        <f>_xll.SNL.Clients.Office.Excel.Functions.SPG(A145, "IQ_INDUSTRY_GROUP")</f>
        <v>Capital Goods</v>
      </c>
      <c r="I145" s="9" t="str">
        <f>_xll.SNL.Clients.Office.Excel.Functions.SPG(A145, "IQ_INDUSTRY")</f>
        <v>Building Products</v>
      </c>
      <c r="J145" s="9" t="str">
        <f>_xll.SNL.Clients.Office.Excel.Functions.SPG(A145, "IQ_PRIMARY_INDUSTRY")</f>
        <v>Building Products</v>
      </c>
      <c r="K145" s="9" t="str">
        <f>_xll.SNL.Clients.Office.Excel.Functions.SPG(A145, "NAICS_CODE", "Primary")</f>
        <v>3334 - Ventilation, Heating, Air-Conditioning, and Commercial Refrigeration Equipment Manufacturing</v>
      </c>
      <c r="L145" s="9" t="str">
        <f>_xll.SNL.Clients.Office.Excel.Functions.SPG(A145, "SP_TOPICTAG")</f>
        <v>Energy Management; Industrial Automation; Water Purification; CleanTech</v>
      </c>
      <c r="M145" s="5">
        <f>_xll.SNL.Clients.Office.Excel.Functions.SPG(A145, "SP_PCT_SHARES_OWNED_ALL_INSTITUTIONS")</f>
        <v>91.78</v>
      </c>
      <c r="N145" s="9" t="str">
        <f>_xll.SNL.Clients.Office.Excel.Functions.SPG(A145, "RD_CREDIT_RATING_GLOBAL", "Issuer Credit Rating", "Local Currency LT|0")</f>
        <v/>
      </c>
      <c r="O145" s="9" t="str">
        <f>_xll.SNL.Clients.Office.Excel.Functions.SPG(A145, "RD_CWOL_GLOBAL", "Issuer Credit Rating", "Local Currency LT|0")</f>
        <v/>
      </c>
      <c r="P145" s="9" t="str">
        <f>_xll.SNL.Clients.Office.Excel.Functions.SPG(A145, "RD_RATING_ACTION_GLOBAL", "Issuer Credit Rating", "Local Currency LT|0")</f>
        <v/>
      </c>
      <c r="Q145" s="10" t="str">
        <f>_xll.SNL.Clients.Office.Excel.Functions.SPG(A145, "RD_LAST_REVIEW_DATE_GLOBAL", "Issuer Credit Rating", "Local Currency LT")</f>
        <v/>
      </c>
      <c r="R145" s="10" t="str">
        <f>_xll.SNL.Clients.Office.Excel.Functions.SPG(A145, "RD_CREDIT_RATING_DATE_GLOBAL", "Issuer Credit Rating", "Local Currency LT|0")</f>
        <v/>
      </c>
      <c r="S145" s="10" t="str">
        <f>_xll.SNL.Clients.Office.Excel.Functions.SPG(A145, "RD_CREDIT_WATCH_OUTLOOK_DATE_GLOBAL", "Issuer Credit Rating", "Local Currency LT|0")</f>
        <v/>
      </c>
    </row>
    <row r="146" spans="1:19" x14ac:dyDescent="0.3">
      <c r="A146" s="14" t="s">
        <v>1177</v>
      </c>
      <c r="B146" s="10">
        <f>_xll.ciqfunctions.udf.CIQ(A146,"IQ_FIRSTPRICINGDATE")</f>
        <v>24839</v>
      </c>
      <c r="C146" s="5">
        <f>_xll.SNL.Clients.Office.Excel.Functions.SPG(A146, "SP_VOLUME_AVG_WEEKLY_TO_SHARES_OUT", , "1M")</f>
        <v>2.9592583016473819</v>
      </c>
      <c r="D146" s="5">
        <f>_xll.SNL.Clients.Office.Excel.Functions.SPG(A146, "SP_VOLUME_AVG_WEEKLY_TO_SHARES_OUT", , "3M")</f>
        <v>3.1184384360826876</v>
      </c>
      <c r="E146" s="5">
        <f>_xll.SNL.Clients.Office.Excel.Functions.SPG(A146, "SP_VOLUME_AVG_DAILY_TO_1YR_AVG_DAILY", , "1M")</f>
        <v>111.56</v>
      </c>
      <c r="F146" s="5">
        <f>_xll.SNL.Clients.Office.Excel.Functions.SPG(A146, "SP_VOLUME_AVG_DAILY_TO_1YR_AVG_DAILY", , "3M")</f>
        <v>117.56</v>
      </c>
      <c r="G146" s="9" t="str">
        <f>_xll.SNL.Clients.Office.Excel.Functions.SPG(A146, "IQ_SECTOR")</f>
        <v>Information Technology</v>
      </c>
      <c r="H146" s="9" t="str">
        <f>_xll.SNL.Clients.Office.Excel.Functions.SPG(A146, "IQ_INDUSTRY_GROUP")</f>
        <v>Technology Hardware and Equipment</v>
      </c>
      <c r="I146" s="9" t="str">
        <f>_xll.SNL.Clients.Office.Excel.Functions.SPG(A146, "IQ_INDUSTRY")</f>
        <v>Electronic Equipment, Instruments and Components</v>
      </c>
      <c r="J146" s="9" t="str">
        <f>_xll.SNL.Clients.Office.Excel.Functions.SPG(A146, "IQ_PRIMARY_INDUSTRY")</f>
        <v>Electronic Manufacturing Services</v>
      </c>
      <c r="K146" s="9" t="str">
        <f>_xll.SNL.Clients.Office.Excel.Functions.SPG(A146, "NAICS_CODE", "Primary")</f>
        <v>334419 - Other Electronic Component Manufacturing</v>
      </c>
      <c r="L146" s="9" t="str">
        <f>_xll.SNL.Clients.Office.Excel.Functions.SPG(A146, "SP_TOPICTAG")</f>
        <v>Industrial Automation; Sensors; Process Automation</v>
      </c>
      <c r="M146" s="5">
        <f>_xll.SNL.Clients.Office.Excel.Functions.SPG(A146, "SP_PCT_SHARES_OWNED_ALL_INSTITUTIONS")</f>
        <v>97.81</v>
      </c>
      <c r="N146" s="9" t="str">
        <f>_xll.SNL.Clients.Office.Excel.Functions.SPG(A146, "RD_CREDIT_RATING_GLOBAL", "Issuer Credit Rating", "Local Currency LT|0")</f>
        <v/>
      </c>
      <c r="O146" s="9" t="str">
        <f>_xll.SNL.Clients.Office.Excel.Functions.SPG(A146, "RD_CWOL_GLOBAL", "Issuer Credit Rating", "Local Currency LT|0")</f>
        <v/>
      </c>
      <c r="P146" s="9" t="str">
        <f>_xll.SNL.Clients.Office.Excel.Functions.SPG(A146, "RD_RATING_ACTION_GLOBAL", "Issuer Credit Rating", "Local Currency LT|0")</f>
        <v/>
      </c>
      <c r="Q146" s="10" t="str">
        <f>_xll.SNL.Clients.Office.Excel.Functions.SPG(A146, "RD_LAST_REVIEW_DATE_GLOBAL", "Issuer Credit Rating", "Local Currency LT")</f>
        <v/>
      </c>
      <c r="R146" s="10" t="str">
        <f>_xll.SNL.Clients.Office.Excel.Functions.SPG(A146, "RD_CREDIT_RATING_DATE_GLOBAL", "Issuer Credit Rating", "Local Currency LT|0")</f>
        <v/>
      </c>
      <c r="S146" s="10" t="str">
        <f>_xll.SNL.Clients.Office.Excel.Functions.SPG(A146, "RD_CREDIT_WATCH_OUTLOOK_DATE_GLOBAL", "Issuer Credit Rating", "Local Currency LT|0")</f>
        <v/>
      </c>
    </row>
    <row r="147" spans="1:19" x14ac:dyDescent="0.3">
      <c r="A147" s="14" t="s">
        <v>1178</v>
      </c>
      <c r="B147" s="10">
        <f>_xll.ciqfunctions.udf.CIQ(A147,"IQ_FIRSTPRICINGDATE")</f>
        <v>45561</v>
      </c>
      <c r="C147" s="5">
        <f>_xll.SNL.Clients.Office.Excel.Functions.SPG(A147, "SP_VOLUME_AVG_WEEKLY_TO_SHARES_OUT", , "1M")</f>
        <v>2.4507169219376563</v>
      </c>
      <c r="D147" s="5">
        <f>_xll.SNL.Clients.Office.Excel.Functions.SPG(A147, "SP_VOLUME_AVG_WEEKLY_TO_SHARES_OUT", , "3M")</f>
        <v>3.0994891888042013</v>
      </c>
      <c r="E147" s="5">
        <f>_xll.SNL.Clients.Office.Excel.Functions.SPG(A147, "SP_VOLUME_AVG_DAILY_TO_1YR_AVG_DAILY", , "1M")</f>
        <v>71.83</v>
      </c>
      <c r="F147" s="5">
        <f>_xll.SNL.Clients.Office.Excel.Functions.SPG(A147, "SP_VOLUME_AVG_DAILY_TO_1YR_AVG_DAILY", , "3M")</f>
        <v>90.84</v>
      </c>
      <c r="G147" s="9" t="str">
        <f>_xll.SNL.Clients.Office.Excel.Functions.SPG(A147, "IQ_SECTOR")</f>
        <v>Real Estate</v>
      </c>
      <c r="H147" s="9" t="str">
        <f>_xll.SNL.Clients.Office.Excel.Functions.SPG(A147, "IQ_INDUSTRY_GROUP")</f>
        <v>Equity Real Estate Investment Trusts (REITs)</v>
      </c>
      <c r="I147" s="9" t="str">
        <f>_xll.SNL.Clients.Office.Excel.Functions.SPG(A147, "IQ_INDUSTRY")</f>
        <v>Retail REITs</v>
      </c>
      <c r="J147" s="9" t="str">
        <f>_xll.SNL.Clients.Office.Excel.Functions.SPG(A147, "IQ_PRIMARY_INDUSTRY")</f>
        <v>Retail REITs</v>
      </c>
      <c r="K147" s="9" t="str">
        <f>_xll.SNL.Clients.Office.Excel.Functions.SPG(A147, "NAICS_CODE", "Primary")</f>
        <v>531120 - Lessors of Nonresidential Buildings (except Miniwarehouses)</v>
      </c>
      <c r="L147" s="9" t="str">
        <f>_xll.SNL.Clients.Office.Excel.Functions.SPG(A147, "SP_TOPICTAG")</f>
        <v/>
      </c>
      <c r="M147" s="5">
        <f>_xll.SNL.Clients.Office.Excel.Functions.SPG(A147, "SP_PCT_SHARES_OWNED_ALL_INSTITUTIONS")</f>
        <v>93.94</v>
      </c>
      <c r="N147" s="9" t="str">
        <f>_xll.SNL.Clients.Office.Excel.Functions.SPG(A147, "RD_CREDIT_RATING_GLOBAL", "Issuer Credit Rating", "Local Currency LT|0")</f>
        <v/>
      </c>
      <c r="O147" s="9" t="str">
        <f>_xll.SNL.Clients.Office.Excel.Functions.SPG(A147, "RD_CWOL_GLOBAL", "Issuer Credit Rating", "Local Currency LT|0")</f>
        <v/>
      </c>
      <c r="P147" s="9" t="str">
        <f>_xll.SNL.Clients.Office.Excel.Functions.SPG(A147, "RD_RATING_ACTION_GLOBAL", "Issuer Credit Rating", "Local Currency LT|0")</f>
        <v/>
      </c>
      <c r="Q147" s="10" t="str">
        <f>_xll.SNL.Clients.Office.Excel.Functions.SPG(A147, "RD_LAST_REVIEW_DATE_GLOBAL", "Issuer Credit Rating", "Local Currency LT")</f>
        <v/>
      </c>
      <c r="R147" s="10" t="str">
        <f>_xll.SNL.Clients.Office.Excel.Functions.SPG(A147, "RD_CREDIT_RATING_DATE_GLOBAL", "Issuer Credit Rating", "Local Currency LT|0")</f>
        <v/>
      </c>
      <c r="S147" s="10" t="str">
        <f>_xll.SNL.Clients.Office.Excel.Functions.SPG(A147, "RD_CREDIT_WATCH_OUTLOOK_DATE_GLOBAL", "Issuer Credit Rating", "Local Currency LT|0")</f>
        <v/>
      </c>
    </row>
    <row r="148" spans="1:19" x14ac:dyDescent="0.3">
      <c r="A148" s="14" t="s">
        <v>1179</v>
      </c>
      <c r="B148" s="10">
        <f>_xll.ciqfunctions.udf.CIQ(A148,"IQ_FIRSTPRICINGDATE")</f>
        <v>43314</v>
      </c>
      <c r="C148" s="5">
        <f>_xll.SNL.Clients.Office.Excel.Functions.SPG(A148, "SP_VOLUME_AVG_WEEKLY_TO_SHARES_OUT", , "1M")</f>
        <v>5.1327393214428465</v>
      </c>
      <c r="D148" s="5">
        <f>_xll.SNL.Clients.Office.Excel.Functions.SPG(A148, "SP_VOLUME_AVG_WEEKLY_TO_SHARES_OUT", , "3M")</f>
        <v>5.2305906774875695</v>
      </c>
      <c r="E148" s="5">
        <f>_xll.SNL.Clients.Office.Excel.Functions.SPG(A148, "SP_VOLUME_AVG_DAILY_TO_1YR_AVG_DAILY", , "1M")</f>
        <v>111.43</v>
      </c>
      <c r="F148" s="5">
        <f>_xll.SNL.Clients.Office.Excel.Functions.SPG(A148, "SP_VOLUME_AVG_DAILY_TO_1YR_AVG_DAILY", , "3M")</f>
        <v>113.55</v>
      </c>
      <c r="G148" s="9" t="str">
        <f>_xll.SNL.Clients.Office.Excel.Functions.SPG(A148, "IQ_SECTOR")</f>
        <v>Real Estate</v>
      </c>
      <c r="H148" s="9" t="str">
        <f>_xll.SNL.Clients.Office.Excel.Functions.SPG(A148, "IQ_INDUSTRY_GROUP")</f>
        <v>Real Estate Management and Development</v>
      </c>
      <c r="I148" s="9" t="str">
        <f>_xll.SNL.Clients.Office.Excel.Functions.SPG(A148, "IQ_INDUSTRY")</f>
        <v>Real Estate Management and Development</v>
      </c>
      <c r="J148" s="9" t="str">
        <f>_xll.SNL.Clients.Office.Excel.Functions.SPG(A148, "IQ_PRIMARY_INDUSTRY")</f>
        <v>Real Estate Services</v>
      </c>
      <c r="K148" s="9" t="str">
        <f>_xll.SNL.Clients.Office.Excel.Functions.SPG(A148, "NAICS_CODE", "Primary")</f>
        <v>5313 - Activities Related to Real Estate</v>
      </c>
      <c r="L148" s="9" t="str">
        <f>_xll.SNL.Clients.Office.Excel.Functions.SPG(A148, "SP_TOPICTAG")</f>
        <v>Real Estate Technology</v>
      </c>
      <c r="M148" s="5">
        <f>_xll.SNL.Clients.Office.Excel.Functions.SPG(A148, "SP_PCT_SHARES_OWNED_ALL_INSTITUTIONS")</f>
        <v>96.37</v>
      </c>
      <c r="N148" s="9" t="str">
        <f>_xll.SNL.Clients.Office.Excel.Functions.SPG(A148, "RD_CREDIT_RATING_GLOBAL", "Issuer Credit Rating", "Local Currency LT|0")</f>
        <v>BB-</v>
      </c>
      <c r="O148" s="9" t="str">
        <f>_xll.SNL.Clients.Office.Excel.Functions.SPG(A148, "RD_CWOL_GLOBAL", "Issuer Credit Rating", "Local Currency LT|0")</f>
        <v>Stable</v>
      </c>
      <c r="P148" s="9" t="str">
        <f>_xll.SNL.Clients.Office.Excel.Functions.SPG(A148, "RD_RATING_ACTION_GLOBAL", "Issuer Credit Rating", "Local Currency LT|0")</f>
        <v>CreditWatch/Outlook (04/10/2025)</v>
      </c>
      <c r="Q148" s="10">
        <f>_xll.SNL.Clients.Office.Excel.Functions.SPG(A148, "RD_LAST_REVIEW_DATE_GLOBAL", "Issuer Credit Rating", "Local Currency LT")</f>
        <v>45757</v>
      </c>
      <c r="R148" s="10">
        <f>_xll.SNL.Clients.Office.Excel.Functions.SPG(A148, "RD_CREDIT_RATING_DATE_GLOBAL", "Issuer Credit Rating", "Local Currency LT|0")</f>
        <v>45303</v>
      </c>
      <c r="S148" s="10">
        <f>_xll.SNL.Clients.Office.Excel.Functions.SPG(A148, "RD_CREDIT_WATCH_OUTLOOK_DATE_GLOBAL", "Issuer Credit Rating", "Local Currency LT|0")</f>
        <v>45757</v>
      </c>
    </row>
    <row r="149" spans="1:19" x14ac:dyDescent="0.3">
      <c r="A149" s="14" t="s">
        <v>1180</v>
      </c>
      <c r="B149" s="10">
        <f>_xll.ciqfunctions.udf.CIQ(A149,"IQ_FIRSTPRICINGDATE")</f>
        <v>40960</v>
      </c>
      <c r="C149" s="5">
        <f>_xll.SNL.Clients.Office.Excel.Functions.SPG(A149, "SP_VOLUME_AVG_WEEKLY_TO_SHARES_OUT", , "1M")</f>
        <v>4.1251225941030496</v>
      </c>
      <c r="D149" s="5">
        <f>_xll.SNL.Clients.Office.Excel.Functions.SPG(A149, "SP_VOLUME_AVG_WEEKLY_TO_SHARES_OUT", , "3M")</f>
        <v>4.6446228213622289</v>
      </c>
      <c r="E149" s="5">
        <f>_xll.SNL.Clients.Office.Excel.Functions.SPG(A149, "SP_VOLUME_AVG_DAILY_TO_1YR_AVG_DAILY", , "1M")</f>
        <v>71.58</v>
      </c>
      <c r="F149" s="5">
        <f>_xll.SNL.Clients.Office.Excel.Functions.SPG(A149, "SP_VOLUME_AVG_DAILY_TO_1YR_AVG_DAILY", , "3M")</f>
        <v>80.599999999999994</v>
      </c>
      <c r="G149" s="9" t="str">
        <f>_xll.SNL.Clients.Office.Excel.Functions.SPG(A149, "IQ_SECTOR")</f>
        <v>Financials</v>
      </c>
      <c r="H149" s="9" t="str">
        <f>_xll.SNL.Clients.Office.Excel.Functions.SPG(A149, "IQ_INDUSTRY_GROUP")</f>
        <v>Banks</v>
      </c>
      <c r="I149" s="9" t="str">
        <f>_xll.SNL.Clients.Office.Excel.Functions.SPG(A149, "IQ_INDUSTRY")</f>
        <v>Banks</v>
      </c>
      <c r="J149" s="9" t="str">
        <f>_xll.SNL.Clients.Office.Excel.Functions.SPG(A149, "IQ_PRIMARY_INDUSTRY")</f>
        <v>Regional Banks</v>
      </c>
      <c r="K149" s="9" t="str">
        <f>_xll.SNL.Clients.Office.Excel.Functions.SPG(A149, "NAICS_CODE", "Primary")</f>
        <v>52211 - Commercial Banking</v>
      </c>
      <c r="L149" s="9" t="str">
        <f>_xll.SNL.Clients.Office.Excel.Functions.SPG(A149, "SP_TOPICTAG")</f>
        <v>Consumer Lending; Micro Lending; Blockchain; Digital Asset Management; Digital Brokerage; Buy Now Pay Later (BNPL)</v>
      </c>
      <c r="M149" s="5">
        <f>_xll.SNL.Clients.Office.Excel.Functions.SPG(A149, "SP_PCT_SHARES_OWNED_ALL_INSTITUTIONS")</f>
        <v>84.28</v>
      </c>
      <c r="N149" s="9" t="str">
        <f>_xll.SNL.Clients.Office.Excel.Functions.SPG(A149, "RD_CREDIT_RATING_GLOBAL", "Issuer Credit Rating", "Local Currency LT|0")</f>
        <v/>
      </c>
      <c r="O149" s="9" t="str">
        <f>_xll.SNL.Clients.Office.Excel.Functions.SPG(A149, "RD_CWOL_GLOBAL", "Issuer Credit Rating", "Local Currency LT|0")</f>
        <v/>
      </c>
      <c r="P149" s="9" t="str">
        <f>_xll.SNL.Clients.Office.Excel.Functions.SPG(A149, "RD_RATING_ACTION_GLOBAL", "Issuer Credit Rating", "Local Currency LT|0")</f>
        <v/>
      </c>
      <c r="Q149" s="10" t="str">
        <f>_xll.SNL.Clients.Office.Excel.Functions.SPG(A149, "RD_LAST_REVIEW_DATE_GLOBAL", "Issuer Credit Rating", "Local Currency LT")</f>
        <v/>
      </c>
      <c r="R149" s="10" t="str">
        <f>_xll.SNL.Clients.Office.Excel.Functions.SPG(A149, "RD_CREDIT_RATING_DATE_GLOBAL", "Issuer Credit Rating", "Local Currency LT|0")</f>
        <v/>
      </c>
      <c r="S149" s="10" t="str">
        <f>_xll.SNL.Clients.Office.Excel.Functions.SPG(A149, "RD_CREDIT_WATCH_OUTLOOK_DATE_GLOBAL", "Issuer Credit Rating", "Local Currency LT|0")</f>
        <v/>
      </c>
    </row>
    <row r="150" spans="1:19" x14ac:dyDescent="0.3">
      <c r="A150" s="14" t="s">
        <v>1181</v>
      </c>
      <c r="B150" s="10">
        <f>_xll.ciqfunctions.udf.CIQ(A150,"IQ_FIRSTPRICINGDATE")</f>
        <v>30391</v>
      </c>
      <c r="C150" s="5">
        <f>_xll.SNL.Clients.Office.Excel.Functions.SPG(A150, "SP_VOLUME_AVG_WEEKLY_TO_SHARES_OUT", , "1M")</f>
        <v>2.3385064445702741</v>
      </c>
      <c r="D150" s="5">
        <f>_xll.SNL.Clients.Office.Excel.Functions.SPG(A150, "SP_VOLUME_AVG_WEEKLY_TO_SHARES_OUT", , "3M")</f>
        <v>2.8688641670940869</v>
      </c>
      <c r="E150" s="5">
        <f>_xll.SNL.Clients.Office.Excel.Functions.SPG(A150, "SP_VOLUME_AVG_DAILY_TO_1YR_AVG_DAILY", , "1M")</f>
        <v>79.84</v>
      </c>
      <c r="F150" s="5">
        <f>_xll.SNL.Clients.Office.Excel.Functions.SPG(A150, "SP_VOLUME_AVG_DAILY_TO_1YR_AVG_DAILY", , "3M")</f>
        <v>97.95</v>
      </c>
      <c r="G150" s="9" t="str">
        <f>_xll.SNL.Clients.Office.Excel.Functions.SPG(A150, "IQ_SECTOR")</f>
        <v>Financials</v>
      </c>
      <c r="H150" s="9" t="str">
        <f>_xll.SNL.Clients.Office.Excel.Functions.SPG(A150, "IQ_INDUSTRY_GROUP")</f>
        <v>Banks</v>
      </c>
      <c r="I150" s="9" t="str">
        <f>_xll.SNL.Clients.Office.Excel.Functions.SPG(A150, "IQ_INDUSTRY")</f>
        <v>Banks</v>
      </c>
      <c r="J150" s="9" t="str">
        <f>_xll.SNL.Clients.Office.Excel.Functions.SPG(A150, "IQ_PRIMARY_INDUSTRY")</f>
        <v>Regional Banks</v>
      </c>
      <c r="K150" s="9" t="str">
        <f>_xll.SNL.Clients.Office.Excel.Functions.SPG(A150, "NAICS_CODE", "Primary")</f>
        <v>522110 - Commercial Banking</v>
      </c>
      <c r="L150" s="9" t="str">
        <f>_xll.SNL.Clients.Office.Excel.Functions.SPG(A150, "SP_TOPICTAG")</f>
        <v>Consumer Lending; Banking as a Service</v>
      </c>
      <c r="M150" s="5">
        <f>_xll.SNL.Clients.Office.Excel.Functions.SPG(A150, "SP_PCT_SHARES_OWNED_ALL_INSTITUTIONS")</f>
        <v>75.77</v>
      </c>
      <c r="N150" s="9" t="str">
        <f>_xll.SNL.Clients.Office.Excel.Functions.SPG(A150, "RD_CREDIT_RATING_GLOBAL", "Issuer Credit Rating", "Local Currency LT|0")</f>
        <v/>
      </c>
      <c r="O150" s="9" t="str">
        <f>_xll.SNL.Clients.Office.Excel.Functions.SPG(A150, "RD_CWOL_GLOBAL", "Issuer Credit Rating", "Local Currency LT|0")</f>
        <v/>
      </c>
      <c r="P150" s="9" t="str">
        <f>_xll.SNL.Clients.Office.Excel.Functions.SPG(A150, "RD_RATING_ACTION_GLOBAL", "Issuer Credit Rating", "Local Currency LT|0")</f>
        <v/>
      </c>
      <c r="Q150" s="10" t="str">
        <f>_xll.SNL.Clients.Office.Excel.Functions.SPG(A150, "RD_LAST_REVIEW_DATE_GLOBAL", "Issuer Credit Rating", "Local Currency LT")</f>
        <v/>
      </c>
      <c r="R150" s="10" t="str">
        <f>_xll.SNL.Clients.Office.Excel.Functions.SPG(A150, "RD_CREDIT_RATING_DATE_GLOBAL", "Issuer Credit Rating", "Local Currency LT|0")</f>
        <v/>
      </c>
      <c r="S150" s="10" t="str">
        <f>_xll.SNL.Clients.Office.Excel.Functions.SPG(A150, "RD_CREDIT_WATCH_OUTLOOK_DATE_GLOBAL", "Issuer Credit Rating", "Local Currency LT|0")</f>
        <v/>
      </c>
    </row>
    <row r="151" spans="1:19" x14ac:dyDescent="0.3">
      <c r="A151" s="14" t="s">
        <v>1182</v>
      </c>
      <c r="B151" s="10">
        <f>_xll.ciqfunctions.udf.CIQ(A151,"IQ_FIRSTPRICINGDATE")</f>
        <v>39378</v>
      </c>
      <c r="C151" s="5">
        <f>_xll.SNL.Clients.Office.Excel.Functions.SPG(A151, "SP_VOLUME_AVG_WEEKLY_TO_SHARES_OUT", , "1M")</f>
        <v>5.0238864903393061</v>
      </c>
      <c r="D151" s="5">
        <f>_xll.SNL.Clients.Office.Excel.Functions.SPG(A151, "SP_VOLUME_AVG_WEEKLY_TO_SHARES_OUT", , "3M")</f>
        <v>5.6861057701209861</v>
      </c>
      <c r="E151" s="5">
        <f>_xll.SNL.Clients.Office.Excel.Functions.SPG(A151, "SP_VOLUME_AVG_DAILY_TO_1YR_AVG_DAILY", , "1M")</f>
        <v>81.66</v>
      </c>
      <c r="F151" s="5">
        <f>_xll.SNL.Clients.Office.Excel.Functions.SPG(A151, "SP_VOLUME_AVG_DAILY_TO_1YR_AVG_DAILY", , "3M")</f>
        <v>92.42</v>
      </c>
      <c r="G151" s="9" t="str">
        <f>_xll.SNL.Clients.Office.Excel.Functions.SPG(A151, "IQ_SECTOR")</f>
        <v>Energy</v>
      </c>
      <c r="H151" s="9" t="str">
        <f>_xll.SNL.Clients.Office.Excel.Functions.SPG(A151, "IQ_INDUSTRY_GROUP")</f>
        <v>Energy</v>
      </c>
      <c r="I151" s="9" t="str">
        <f>_xll.SNL.Clients.Office.Excel.Functions.SPG(A151, "IQ_INDUSTRY")</f>
        <v>Oil, Gas and Consumable Fuels</v>
      </c>
      <c r="J151" s="9" t="str">
        <f>_xll.SNL.Clients.Office.Excel.Functions.SPG(A151, "IQ_PRIMARY_INDUSTRY")</f>
        <v>Oil and Gas Refining and Marketing</v>
      </c>
      <c r="K151" s="9" t="str">
        <f>_xll.SNL.Clients.Office.Excel.Functions.SPG(A151, "NAICS_CODE", "Primary")</f>
        <v>324110 - Petroleum Refineries</v>
      </c>
      <c r="L151" s="9" t="str">
        <f>_xll.SNL.Clients.Office.Excel.Functions.SPG(A151, "SP_TOPICTAG")</f>
        <v>Clean Energy; Environmental Engineering; Disposal and Recycling; CleanTech; AgriTech; Biofuel</v>
      </c>
      <c r="M151" s="5">
        <f>_xll.SNL.Clients.Office.Excel.Functions.SPG(A151, "SP_PCT_SHARES_OWNED_ALL_INSTITUTIONS")</f>
        <v>100.23</v>
      </c>
      <c r="N151" s="9" t="str">
        <f>_xll.SNL.Clients.Office.Excel.Functions.SPG(A151, "RD_CREDIT_RATING_GLOBAL", "Issuer Credit Rating", "Local Currency LT|0")</f>
        <v>B+</v>
      </c>
      <c r="O151" s="9" t="str">
        <f>_xll.SNL.Clients.Office.Excel.Functions.SPG(A151, "RD_CWOL_GLOBAL", "Issuer Credit Rating", "Local Currency LT|0")</f>
        <v>Negative</v>
      </c>
      <c r="P151" s="9" t="str">
        <f>_xll.SNL.Clients.Office.Excel.Functions.SPG(A151, "RD_RATING_ACTION_GLOBAL", "Issuer Credit Rating", "Local Currency LT|0")</f>
        <v>CreditWatch/Outlook (12/02/2024)</v>
      </c>
      <c r="Q151" s="10">
        <f>_xll.SNL.Clients.Office.Excel.Functions.SPG(A151, "RD_LAST_REVIEW_DATE_GLOBAL", "Issuer Credit Rating", "Local Currency LT")</f>
        <v>45628</v>
      </c>
      <c r="R151" s="10">
        <f>_xll.SNL.Clients.Office.Excel.Functions.SPG(A151, "RD_CREDIT_RATING_DATE_GLOBAL", "Issuer Credit Rating", "Local Currency LT|0")</f>
        <v>44141</v>
      </c>
      <c r="S151" s="10">
        <f>_xll.SNL.Clients.Office.Excel.Functions.SPG(A151, "RD_CREDIT_WATCH_OUTLOOK_DATE_GLOBAL", "Issuer Credit Rating", "Local Currency LT|0")</f>
        <v>45628</v>
      </c>
    </row>
    <row r="152" spans="1:19" x14ac:dyDescent="0.3">
      <c r="A152" s="14" t="s">
        <v>1183</v>
      </c>
      <c r="B152" s="10">
        <f>_xll.ciqfunctions.udf.CIQ(A152,"IQ_FIRSTPRICINGDATE")</f>
        <v>44400</v>
      </c>
      <c r="C152" s="5">
        <f>_xll.SNL.Clients.Office.Excel.Functions.SPG(A152, "SP_VOLUME_AVG_WEEKLY_TO_SHARES_OUT", , "1M")</f>
        <v>3.2458664975979388</v>
      </c>
      <c r="D152" s="5">
        <f>_xll.SNL.Clients.Office.Excel.Functions.SPG(A152, "SP_VOLUME_AVG_WEEKLY_TO_SHARES_OUT", , "3M")</f>
        <v>3.360192604181647</v>
      </c>
      <c r="E152" s="5">
        <f>_xll.SNL.Clients.Office.Excel.Functions.SPG(A152, "SP_VOLUME_AVG_DAILY_TO_1YR_AVG_DAILY", , "1M")</f>
        <v>113.09</v>
      </c>
      <c r="F152" s="5">
        <f>_xll.SNL.Clients.Office.Excel.Functions.SPG(A152, "SP_VOLUME_AVG_DAILY_TO_1YR_AVG_DAILY", , "3M")</f>
        <v>117.08</v>
      </c>
      <c r="G152" s="9" t="str">
        <f>_xll.SNL.Clients.Office.Excel.Functions.SPG(A152, "IQ_SECTOR")</f>
        <v>Health Care</v>
      </c>
      <c r="H152" s="9" t="str">
        <f>_xll.SNL.Clients.Office.Excel.Functions.SPG(A152, "IQ_INDUSTRY_GROUP")</f>
        <v>Pharmaceuticals, Biotechnology and Life Sciences</v>
      </c>
      <c r="I152" s="9" t="str">
        <f>_xll.SNL.Clients.Office.Excel.Functions.SPG(A152, "IQ_INDUSTRY")</f>
        <v>Life Sciences Tools and Services</v>
      </c>
      <c r="J152" s="9" t="str">
        <f>_xll.SNL.Clients.Office.Excel.Functions.SPG(A152, "IQ_PRIMARY_INDUSTRY")</f>
        <v>Life Sciences Tools and Services</v>
      </c>
      <c r="K152" s="9" t="str">
        <f>_xll.SNL.Clients.Office.Excel.Functions.SPG(A152, "NAICS_CODE", "Primary")</f>
        <v>334516 - Analytical Laboratory Instrument Manufacturing</v>
      </c>
      <c r="L152" s="9" t="str">
        <f>_xll.SNL.Clients.Office.Excel.Functions.SPG(A152, "SP_TOPICTAG")</f>
        <v>Health Diagnostics; Process Automation; Artificial Intelligence; Immunology; Oncology</v>
      </c>
      <c r="M152" s="5">
        <f>_xll.SNL.Clients.Office.Excel.Functions.SPG(A152, "SP_PCT_SHARES_OWNED_ALL_INSTITUTIONS")</f>
        <v>55.72</v>
      </c>
      <c r="N152" s="9" t="str">
        <f>_xll.SNL.Clients.Office.Excel.Functions.SPG(A152, "RD_CREDIT_RATING_GLOBAL", "Issuer Credit Rating", "Local Currency LT|0")</f>
        <v/>
      </c>
      <c r="O152" s="9" t="str">
        <f>_xll.SNL.Clients.Office.Excel.Functions.SPG(A152, "RD_CWOL_GLOBAL", "Issuer Credit Rating", "Local Currency LT|0")</f>
        <v/>
      </c>
      <c r="P152" s="9" t="str">
        <f>_xll.SNL.Clients.Office.Excel.Functions.SPG(A152, "RD_RATING_ACTION_GLOBAL", "Issuer Credit Rating", "Local Currency LT|0")</f>
        <v/>
      </c>
      <c r="Q152" s="10" t="str">
        <f>_xll.SNL.Clients.Office.Excel.Functions.SPG(A152, "RD_LAST_REVIEW_DATE_GLOBAL", "Issuer Credit Rating", "Local Currency LT")</f>
        <v/>
      </c>
      <c r="R152" s="10" t="str">
        <f>_xll.SNL.Clients.Office.Excel.Functions.SPG(A152, "RD_CREDIT_RATING_DATE_GLOBAL", "Issuer Credit Rating", "Local Currency LT|0")</f>
        <v/>
      </c>
      <c r="S152" s="10" t="str">
        <f>_xll.SNL.Clients.Office.Excel.Functions.SPG(A152, "RD_CREDIT_WATCH_OUTLOOK_DATE_GLOBAL", "Issuer Credit Rating", "Local Currency LT|0")</f>
        <v/>
      </c>
    </row>
    <row r="153" spans="1:19" x14ac:dyDescent="0.3">
      <c r="A153" s="14" t="s">
        <v>1184</v>
      </c>
      <c r="B153" s="10">
        <f>_xll.ciqfunctions.udf.CIQ(A153,"IQ_FIRSTPRICINGDATE")</f>
        <v>39479</v>
      </c>
      <c r="C153" s="5">
        <f>_xll.SNL.Clients.Office.Excel.Functions.SPG(A153, "SP_VOLUME_AVG_WEEKLY_TO_SHARES_OUT", , "1M")</f>
        <v>6.693498676344908</v>
      </c>
      <c r="D153" s="5">
        <f>_xll.SNL.Clients.Office.Excel.Functions.SPG(A153, "SP_VOLUME_AVG_WEEKLY_TO_SHARES_OUT", , "3M")</f>
        <v>6.224017902396259</v>
      </c>
      <c r="E153" s="5">
        <f>_xll.SNL.Clients.Office.Excel.Functions.SPG(A153, "SP_VOLUME_AVG_DAILY_TO_1YR_AVG_DAILY", , "1M")</f>
        <v>115.08</v>
      </c>
      <c r="F153" s="5">
        <f>_xll.SNL.Clients.Office.Excel.Functions.SPG(A153, "SP_VOLUME_AVG_DAILY_TO_1YR_AVG_DAILY", , "3M")</f>
        <v>107.01</v>
      </c>
      <c r="G153" s="9" t="str">
        <f>_xll.SNL.Clients.Office.Excel.Functions.SPG(A153, "IQ_SECTOR")</f>
        <v>Consumer Discretionary</v>
      </c>
      <c r="H153" s="9" t="str">
        <f>_xll.SNL.Clients.Office.Excel.Functions.SPG(A153, "IQ_INDUSTRY_GROUP")</f>
        <v>Automobiles and Components</v>
      </c>
      <c r="I153" s="9" t="str">
        <f>_xll.SNL.Clients.Office.Excel.Functions.SPG(A153, "IQ_INDUSTRY")</f>
        <v>Automobile Components</v>
      </c>
      <c r="J153" s="9" t="str">
        <f>_xll.SNL.Clients.Office.Excel.Functions.SPG(A153, "IQ_PRIMARY_INDUSTRY")</f>
        <v>Automotive Parts and Equipment</v>
      </c>
      <c r="K153" s="9" t="str">
        <f>_xll.SNL.Clients.Office.Excel.Functions.SPG(A153, "NAICS_CODE", "Primary")</f>
        <v>3363 - Motor Vehicle Parts Manufacturing</v>
      </c>
      <c r="L153" s="9" t="str">
        <f>_xll.SNL.Clients.Office.Excel.Functions.SPG(A153, "SP_TOPICTAG")</f>
        <v>Fleet Management; Industrial Automation; Electric Vehicle; Battery Energy Storage System (BESS)</v>
      </c>
      <c r="M153" s="5">
        <f>_xll.SNL.Clients.Office.Excel.Functions.SPG(A153, "SP_PCT_SHARES_OWNED_ALL_INSTITUTIONS")</f>
        <v>104.21</v>
      </c>
      <c r="N153" s="9" t="str">
        <f>_xll.SNL.Clients.Office.Excel.Functions.SPG(A153, "RD_CREDIT_RATING_GLOBAL", "Issuer Credit Rating", "Local Currency LT|0")</f>
        <v>BB-</v>
      </c>
      <c r="O153" s="9" t="str">
        <f>_xll.SNL.Clients.Office.Excel.Functions.SPG(A153, "RD_CWOL_GLOBAL", "Issuer Credit Rating", "Local Currency LT|0")</f>
        <v>Stable</v>
      </c>
      <c r="P153" s="9" t="str">
        <f>_xll.SNL.Clients.Office.Excel.Functions.SPG(A153, "RD_RATING_ACTION_GLOBAL", "Issuer Credit Rating", "Local Currency LT|0")</f>
        <v>Downgrade | CreditWatch/Outlook (03/10/2023)</v>
      </c>
      <c r="Q153" s="10">
        <f>_xll.SNL.Clients.Office.Excel.Functions.SPG(A153, "RD_LAST_REVIEW_DATE_GLOBAL", "Issuer Credit Rating", "Local Currency LT")</f>
        <v>45757</v>
      </c>
      <c r="R153" s="10">
        <f>_xll.SNL.Clients.Office.Excel.Functions.SPG(A153, "RD_CREDIT_RATING_DATE_GLOBAL", "Issuer Credit Rating", "Local Currency LT|0")</f>
        <v>44995</v>
      </c>
      <c r="S153" s="10">
        <f>_xll.SNL.Clients.Office.Excel.Functions.SPG(A153, "RD_CREDIT_WATCH_OUTLOOK_DATE_GLOBAL", "Issuer Credit Rating", "Local Currency LT|0")</f>
        <v>44995</v>
      </c>
    </row>
    <row r="154" spans="1:19" x14ac:dyDescent="0.3">
      <c r="A154" s="14" t="s">
        <v>1185</v>
      </c>
      <c r="B154" s="10">
        <f>_xll.ciqfunctions.udf.CIQ(A154,"IQ_FIRSTPRICINGDATE")</f>
        <v>41922</v>
      </c>
      <c r="C154" s="5">
        <f>_xll.SNL.Clients.Office.Excel.Functions.SPG(A154, "SP_VOLUME_AVG_WEEKLY_TO_SHARES_OUT", , "1M")</f>
        <v>14.960162757953253</v>
      </c>
      <c r="D154" s="5">
        <f>_xll.SNL.Clients.Office.Excel.Functions.SPG(A154, "SP_VOLUME_AVG_WEEKLY_TO_SHARES_OUT", , "3M")</f>
        <v>19.134334251465813</v>
      </c>
      <c r="E154" s="5">
        <f>_xll.SNL.Clients.Office.Excel.Functions.SPG(A154, "SP_VOLUME_AVG_DAILY_TO_1YR_AVG_DAILY", , "1M")</f>
        <v>70.27</v>
      </c>
      <c r="F154" s="5">
        <f>_xll.SNL.Clients.Office.Excel.Functions.SPG(A154, "SP_VOLUME_AVG_DAILY_TO_1YR_AVG_DAILY", , "3M")</f>
        <v>89.88</v>
      </c>
      <c r="G154" s="9" t="str">
        <f>_xll.SNL.Clients.Office.Excel.Functions.SPG(A154, "IQ_SECTOR")</f>
        <v>Consumer Discretionary</v>
      </c>
      <c r="H154" s="9" t="str">
        <f>_xll.SNL.Clients.Office.Excel.Functions.SPG(A154, "IQ_INDUSTRY_GROUP")</f>
        <v>Consumer Services</v>
      </c>
      <c r="I154" s="9" t="str">
        <f>_xll.SNL.Clients.Office.Excel.Functions.SPG(A154, "IQ_INDUSTRY")</f>
        <v>Hotels, Restaurants and Leisure</v>
      </c>
      <c r="J154" s="9" t="str">
        <f>_xll.SNL.Clients.Office.Excel.Functions.SPG(A154, "IQ_PRIMARY_INDUSTRY")</f>
        <v>Leisure Facilities</v>
      </c>
      <c r="K154" s="9" t="str">
        <f>_xll.SNL.Clients.Office.Excel.Functions.SPG(A154, "NAICS_CODE", "Primary")</f>
        <v>7139 - Other Amusement and Recreation Industries</v>
      </c>
      <c r="L154" s="9" t="str">
        <f>_xll.SNL.Clients.Office.Excel.Functions.SPG(A154, "SP_TOPICTAG")</f>
        <v>Entertainment Systems; Digital Media; Social Media Advertising; Virtual Goods; Content Creation; Video Games; E-Sports</v>
      </c>
      <c r="M154" s="5">
        <f>_xll.SNL.Clients.Office.Excel.Functions.SPG(A154, "SP_PCT_SHARES_OWNED_ALL_INSTITUTIONS")</f>
        <v>103.36</v>
      </c>
      <c r="N154" s="9" t="str">
        <f>_xll.SNL.Clients.Office.Excel.Functions.SPG(A154, "RD_CREDIT_RATING_GLOBAL", "Issuer Credit Rating", "Local Currency LT|0")</f>
        <v>NR</v>
      </c>
      <c r="O154" s="9" t="str">
        <f>_xll.SNL.Clients.Office.Excel.Functions.SPG(A154, "RD_CWOL_GLOBAL", "Issuer Credit Rating", "Local Currency LT|0")</f>
        <v>NR</v>
      </c>
      <c r="P154" s="9" t="str">
        <f>_xll.SNL.Clients.Office.Excel.Functions.SPG(A154, "RD_RATING_ACTION_GLOBAL", "Issuer Credit Rating", "Local Currency LT|0")</f>
        <v>Not Rated | CreditWatch/Outlook (06/15/2015)</v>
      </c>
      <c r="Q154" s="10" t="str">
        <f>_xll.SNL.Clients.Office.Excel.Functions.SPG(A154, "RD_LAST_REVIEW_DATE_GLOBAL", "Issuer Credit Rating", "Local Currency LT")</f>
        <v/>
      </c>
      <c r="R154" s="10">
        <f>_xll.SNL.Clients.Office.Excel.Functions.SPG(A154, "RD_CREDIT_RATING_DATE_GLOBAL", "Issuer Credit Rating", "Local Currency LT|0")</f>
        <v>42170</v>
      </c>
      <c r="S154" s="10">
        <f>_xll.SNL.Clients.Office.Excel.Functions.SPG(A154, "RD_CREDIT_WATCH_OUTLOOK_DATE_GLOBAL", "Issuer Credit Rating", "Local Currency LT|0")</f>
        <v>42170</v>
      </c>
    </row>
    <row r="155" spans="1:19" x14ac:dyDescent="0.3">
      <c r="A155" s="14" t="s">
        <v>1186</v>
      </c>
      <c r="B155" s="10">
        <f>_xll.ciqfunctions.udf.CIQ(A155,"IQ_FIRSTPRICINGDATE")</f>
        <v>25205</v>
      </c>
      <c r="C155" s="5">
        <f>_xll.SNL.Clients.Office.Excel.Functions.SPG(A155, "SP_VOLUME_AVG_WEEKLY_TO_SHARES_OUT", , "1M")</f>
        <v>4.0956597319600005</v>
      </c>
      <c r="D155" s="5">
        <f>_xll.SNL.Clients.Office.Excel.Functions.SPG(A155, "SP_VOLUME_AVG_WEEKLY_TO_SHARES_OUT", , "3M")</f>
        <v>4.3415686720050726</v>
      </c>
      <c r="E155" s="5">
        <f>_xll.SNL.Clients.Office.Excel.Functions.SPG(A155, "SP_VOLUME_AVG_DAILY_TO_1YR_AVG_DAILY", , "1M")</f>
        <v>125.8</v>
      </c>
      <c r="F155" s="5">
        <f>_xll.SNL.Clients.Office.Excel.Functions.SPG(A155, "SP_VOLUME_AVG_DAILY_TO_1YR_AVG_DAILY", , "3M")</f>
        <v>133.35</v>
      </c>
      <c r="G155" s="9" t="str">
        <f>_xll.SNL.Clients.Office.Excel.Functions.SPG(A155, "IQ_SECTOR")</f>
        <v>Industrials</v>
      </c>
      <c r="H155" s="9" t="str">
        <f>_xll.SNL.Clients.Office.Excel.Functions.SPG(A155, "IQ_INDUSTRY_GROUP")</f>
        <v>Commercial and Professional Services</v>
      </c>
      <c r="I155" s="9" t="str">
        <f>_xll.SNL.Clients.Office.Excel.Functions.SPG(A155, "IQ_INDUSTRY")</f>
        <v>Commercial Services and Supplies</v>
      </c>
      <c r="J155" s="9" t="str">
        <f>_xll.SNL.Clients.Office.Excel.Functions.SPG(A155, "IQ_PRIMARY_INDUSTRY")</f>
        <v>Commercial Printing</v>
      </c>
      <c r="K155" s="9" t="str">
        <f>_xll.SNL.Clients.Office.Excel.Functions.SPG(A155, "NAICS_CODE", "Primary")</f>
        <v>32311 - Printing</v>
      </c>
      <c r="L155" s="9" t="str">
        <f>_xll.SNL.Clients.Office.Excel.Functions.SPG(A155, "SP_TOPICTAG")</f>
        <v>Data Integration; Customer Analytics; Data Protection; Process Automation; Online Payments</v>
      </c>
      <c r="M155" s="5">
        <f>_xll.SNL.Clients.Office.Excel.Functions.SPG(A155, "SP_PCT_SHARES_OWNED_ALL_INSTITUTIONS")</f>
        <v>86.14</v>
      </c>
      <c r="N155" s="9" t="str">
        <f>_xll.SNL.Clients.Office.Excel.Functions.SPG(A155, "RD_CREDIT_RATING_GLOBAL", "Issuer Credit Rating", "Local Currency LT|0")</f>
        <v>B</v>
      </c>
      <c r="O155" s="9" t="str">
        <f>_xll.SNL.Clients.Office.Excel.Functions.SPG(A155, "RD_CWOL_GLOBAL", "Issuer Credit Rating", "Local Currency LT|0")</f>
        <v>Positive</v>
      </c>
      <c r="P155" s="9" t="str">
        <f>_xll.SNL.Clients.Office.Excel.Functions.SPG(A155, "RD_RATING_ACTION_GLOBAL", "Issuer Credit Rating", "Local Currency LT|0")</f>
        <v>Upgrade | CreditWatch/Outlook (04/03/2025)</v>
      </c>
      <c r="Q155" s="10">
        <f>_xll.SNL.Clients.Office.Excel.Functions.SPG(A155, "RD_LAST_REVIEW_DATE_GLOBAL", "Issuer Credit Rating", "Local Currency LT")</f>
        <v>45750</v>
      </c>
      <c r="R155" s="10">
        <f>_xll.SNL.Clients.Office.Excel.Functions.SPG(A155, "RD_CREDIT_RATING_DATE_GLOBAL", "Issuer Credit Rating", "Local Currency LT|0")</f>
        <v>45750</v>
      </c>
      <c r="S155" s="10">
        <f>_xll.SNL.Clients.Office.Excel.Functions.SPG(A155, "RD_CREDIT_WATCH_OUTLOOK_DATE_GLOBAL", "Issuer Credit Rating", "Local Currency LT|0")</f>
        <v>45750</v>
      </c>
    </row>
    <row r="156" spans="1:19" x14ac:dyDescent="0.3">
      <c r="A156" s="14" t="s">
        <v>1187</v>
      </c>
      <c r="B156" s="10">
        <f>_xll.ciqfunctions.udf.CIQ(A156,"IQ_FIRSTPRICINGDATE")</f>
        <v>38498</v>
      </c>
      <c r="C156" s="5">
        <f>_xll.SNL.Clients.Office.Excel.Functions.SPG(A156, "SP_VOLUME_AVG_WEEKLY_TO_SHARES_OUT", , "1M")</f>
        <v>7.078118536230714</v>
      </c>
      <c r="D156" s="5">
        <f>_xll.SNL.Clients.Office.Excel.Functions.SPG(A156, "SP_VOLUME_AVG_WEEKLY_TO_SHARES_OUT", , "3M")</f>
        <v>7.2125290213522781</v>
      </c>
      <c r="E156" s="5">
        <f>_xll.SNL.Clients.Office.Excel.Functions.SPG(A156, "SP_VOLUME_AVG_DAILY_TO_1YR_AVG_DAILY", , "1M")</f>
        <v>131.65</v>
      </c>
      <c r="F156" s="5">
        <f>_xll.SNL.Clients.Office.Excel.Functions.SPG(A156, "SP_VOLUME_AVG_DAILY_TO_1YR_AVG_DAILY", , "3M")</f>
        <v>134.13999999999999</v>
      </c>
      <c r="G156" s="9" t="str">
        <f>_xll.SNL.Clients.Office.Excel.Functions.SPG(A156, "IQ_SECTOR")</f>
        <v>Real Estate</v>
      </c>
      <c r="H156" s="9" t="str">
        <f>_xll.SNL.Clients.Office.Excel.Functions.SPG(A156, "IQ_INDUSTRY_GROUP")</f>
        <v>Equity Real Estate Investment Trusts (REITs)</v>
      </c>
      <c r="I156" s="9" t="str">
        <f>_xll.SNL.Clients.Office.Excel.Functions.SPG(A156, "IQ_INDUSTRY")</f>
        <v>Hotel and Resort REITs</v>
      </c>
      <c r="J156" s="9" t="str">
        <f>_xll.SNL.Clients.Office.Excel.Functions.SPG(A156, "IQ_PRIMARY_INDUSTRY")</f>
        <v>Hotel and Resort REITs</v>
      </c>
      <c r="K156" s="9" t="str">
        <f>_xll.SNL.Clients.Office.Excel.Functions.SPG(A156, "NAICS_CODE", "Primary")</f>
        <v>531110 - Lessors of Residential Buildings and Dwellings</v>
      </c>
      <c r="L156" s="9" t="str">
        <f>_xll.SNL.Clients.Office.Excel.Functions.SPG(A156, "SP_TOPICTAG")</f>
        <v>Lifestyle</v>
      </c>
      <c r="M156" s="5">
        <f>_xll.SNL.Clients.Office.Excel.Functions.SPG(A156, "SP_PCT_SHARES_OWNED_ALL_INSTITUTIONS")</f>
        <v>106.39</v>
      </c>
      <c r="N156" s="9" t="str">
        <f>_xll.SNL.Clients.Office.Excel.Functions.SPG(A156, "RD_CREDIT_RATING_GLOBAL", "Issuer Credit Rating", "Local Currency LT|0")</f>
        <v/>
      </c>
      <c r="O156" s="9" t="str">
        <f>_xll.SNL.Clients.Office.Excel.Functions.SPG(A156, "RD_CWOL_GLOBAL", "Issuer Credit Rating", "Local Currency LT|0")</f>
        <v/>
      </c>
      <c r="P156" s="9" t="str">
        <f>_xll.SNL.Clients.Office.Excel.Functions.SPG(A156, "RD_RATING_ACTION_GLOBAL", "Issuer Credit Rating", "Local Currency LT|0")</f>
        <v/>
      </c>
      <c r="Q156" s="10" t="str">
        <f>_xll.SNL.Clients.Office.Excel.Functions.SPG(A156, "RD_LAST_REVIEW_DATE_GLOBAL", "Issuer Credit Rating", "Local Currency LT")</f>
        <v/>
      </c>
      <c r="R156" s="10" t="str">
        <f>_xll.SNL.Clients.Office.Excel.Functions.SPG(A156, "RD_CREDIT_RATING_DATE_GLOBAL", "Issuer Credit Rating", "Local Currency LT|0")</f>
        <v/>
      </c>
      <c r="S156" s="10" t="str">
        <f>_xll.SNL.Clients.Office.Excel.Functions.SPG(A156, "RD_CREDIT_WATCH_OUTLOOK_DATE_GLOBAL", "Issuer Credit Rating", "Local Currency LT|0")</f>
        <v/>
      </c>
    </row>
    <row r="157" spans="1:19" x14ac:dyDescent="0.3">
      <c r="A157" s="14" t="s">
        <v>1188</v>
      </c>
      <c r="B157" s="10">
        <f>_xll.ciqfunctions.udf.CIQ(A157,"IQ_FIRSTPRICINGDATE")</f>
        <v>32786</v>
      </c>
      <c r="C157" s="5">
        <f>_xll.SNL.Clients.Office.Excel.Functions.SPG(A157, "SP_VOLUME_AVG_WEEKLY_TO_SHARES_OUT", , "1M")</f>
        <v>2.4418923520955755</v>
      </c>
      <c r="D157" s="5">
        <f>_xll.SNL.Clients.Office.Excel.Functions.SPG(A157, "SP_VOLUME_AVG_WEEKLY_TO_SHARES_OUT", , "3M")</f>
        <v>2.8557407771358791</v>
      </c>
      <c r="E157" s="5">
        <f>_xll.SNL.Clients.Office.Excel.Functions.SPG(A157, "SP_VOLUME_AVG_DAILY_TO_1YR_AVG_DAILY", , "1M")</f>
        <v>84.79</v>
      </c>
      <c r="F157" s="5">
        <f>_xll.SNL.Clients.Office.Excel.Functions.SPG(A157, "SP_VOLUME_AVG_DAILY_TO_1YR_AVG_DAILY", , "3M")</f>
        <v>99.15</v>
      </c>
      <c r="G157" s="9" t="str">
        <f>_xll.SNL.Clients.Office.Excel.Functions.SPG(A157, "IQ_SECTOR")</f>
        <v>Information Technology</v>
      </c>
      <c r="H157" s="9" t="str">
        <f>_xll.SNL.Clients.Office.Excel.Functions.SPG(A157, "IQ_INDUSTRY_GROUP")</f>
        <v>Technology Hardware and Equipment</v>
      </c>
      <c r="I157" s="9" t="str">
        <f>_xll.SNL.Clients.Office.Excel.Functions.SPG(A157, "IQ_INDUSTRY")</f>
        <v>Communications Equipment</v>
      </c>
      <c r="J157" s="9" t="str">
        <f>_xll.SNL.Clients.Office.Excel.Functions.SPG(A157, "IQ_PRIMARY_INDUSTRY")</f>
        <v>Communications Equipment</v>
      </c>
      <c r="K157" s="9" t="str">
        <f>_xll.SNL.Clients.Office.Excel.Functions.SPG(A157, "NAICS_CODE", "Primary")</f>
        <v>3342 - Communications Equipment Manufacturing</v>
      </c>
      <c r="L157" s="9" t="str">
        <f>_xll.SNL.Clients.Office.Excel.Functions.SPG(A157, "SP_TOPICTAG")</f>
        <v>Software Development; Cloud Management; Data Integration; Energy Management; Process Automation; Remote Access and Control; Network Security</v>
      </c>
      <c r="M157" s="5">
        <f>_xll.SNL.Clients.Office.Excel.Functions.SPG(A157, "SP_PCT_SHARES_OWNED_ALL_INSTITUTIONS")</f>
        <v>100.12</v>
      </c>
      <c r="N157" s="9" t="str">
        <f>_xll.SNL.Clients.Office.Excel.Functions.SPG(A157, "RD_CREDIT_RATING_GLOBAL", "Issuer Credit Rating", "Local Currency LT|0")</f>
        <v/>
      </c>
      <c r="O157" s="9" t="str">
        <f>_xll.SNL.Clients.Office.Excel.Functions.SPG(A157, "RD_CWOL_GLOBAL", "Issuer Credit Rating", "Local Currency LT|0")</f>
        <v/>
      </c>
      <c r="P157" s="9" t="str">
        <f>_xll.SNL.Clients.Office.Excel.Functions.SPG(A157, "RD_RATING_ACTION_GLOBAL", "Issuer Credit Rating", "Local Currency LT|0")</f>
        <v/>
      </c>
      <c r="Q157" s="10" t="str">
        <f>_xll.SNL.Clients.Office.Excel.Functions.SPG(A157, "RD_LAST_REVIEW_DATE_GLOBAL", "Issuer Credit Rating", "Local Currency LT")</f>
        <v/>
      </c>
      <c r="R157" s="10" t="str">
        <f>_xll.SNL.Clients.Office.Excel.Functions.SPG(A157, "RD_CREDIT_RATING_DATE_GLOBAL", "Issuer Credit Rating", "Local Currency LT|0")</f>
        <v/>
      </c>
      <c r="S157" s="10" t="str">
        <f>_xll.SNL.Clients.Office.Excel.Functions.SPG(A157, "RD_CREDIT_WATCH_OUTLOOK_DATE_GLOBAL", "Issuer Credit Rating", "Local Currency LT|0")</f>
        <v/>
      </c>
    </row>
    <row r="158" spans="1:19" x14ac:dyDescent="0.3">
      <c r="A158" s="14" t="s">
        <v>1189</v>
      </c>
      <c r="B158" s="10">
        <f>_xll.ciqfunctions.udf.CIQ(A158,"IQ_FIRSTPRICINGDATE")</f>
        <v>44279</v>
      </c>
      <c r="C158" s="5">
        <f>_xll.SNL.Clients.Office.Excel.Functions.SPG(A158, "SP_VOLUME_AVG_WEEKLY_TO_SHARES_OUT", , "1M")</f>
        <v>8.4055471697896156</v>
      </c>
      <c r="D158" s="5">
        <f>_xll.SNL.Clients.Office.Excel.Functions.SPG(A158, "SP_VOLUME_AVG_WEEKLY_TO_SHARES_OUT", , "3M")</f>
        <v>8.5562421869271361</v>
      </c>
      <c r="E158" s="5">
        <f>_xll.SNL.Clients.Office.Excel.Functions.SPG(A158, "SP_VOLUME_AVG_DAILY_TO_1YR_AVG_DAILY", , "1M")</f>
        <v>123.11</v>
      </c>
      <c r="F158" s="5">
        <f>_xll.SNL.Clients.Office.Excel.Functions.SPG(A158, "SP_VOLUME_AVG_DAILY_TO_1YR_AVG_DAILY", , "3M")</f>
        <v>125.32</v>
      </c>
      <c r="G158" s="9" t="str">
        <f>_xll.SNL.Clients.Office.Excel.Functions.SPG(A158, "IQ_SECTOR")</f>
        <v>Information Technology</v>
      </c>
      <c r="H158" s="9" t="str">
        <f>_xll.SNL.Clients.Office.Excel.Functions.SPG(A158, "IQ_INDUSTRY_GROUP")</f>
        <v>Software and Services</v>
      </c>
      <c r="I158" s="9" t="str">
        <f>_xll.SNL.Clients.Office.Excel.Functions.SPG(A158, "IQ_INDUSTRY")</f>
        <v>IT Services</v>
      </c>
      <c r="J158" s="9" t="str">
        <f>_xll.SNL.Clients.Office.Excel.Functions.SPG(A158, "IQ_PRIMARY_INDUSTRY")</f>
        <v>Internet Services and Infrastructure</v>
      </c>
      <c r="K158" s="9" t="str">
        <f>_xll.SNL.Clients.Office.Excel.Functions.SPG(A158, "NAICS_CODE", "Primary")</f>
        <v>518210 - Computing Infrastructure Providers, Data Processing, Web Hosting, and Related Services</v>
      </c>
      <c r="L158" s="9" t="str">
        <f>_xll.SNL.Clients.Office.Excel.Functions.SPG(A158, "SP_TOPICTAG")</f>
        <v>Software Development; Cloud Management; Data Integration; Machine Learning; IaaS (Infrastructure as a Service); Data Protection; Cloud Infrastructure; PaaS</v>
      </c>
      <c r="M158" s="5">
        <f>_xll.SNL.Clients.Office.Excel.Functions.SPG(A158, "SP_PCT_SHARES_OWNED_ALL_INSTITUTIONS")</f>
        <v>63.89</v>
      </c>
      <c r="N158" s="9" t="str">
        <f>_xll.SNL.Clients.Office.Excel.Functions.SPG(A158, "RD_CREDIT_RATING_GLOBAL", "Issuer Credit Rating", "Local Currency LT|0")</f>
        <v/>
      </c>
      <c r="O158" s="9" t="str">
        <f>_xll.SNL.Clients.Office.Excel.Functions.SPG(A158, "RD_CWOL_GLOBAL", "Issuer Credit Rating", "Local Currency LT|0")</f>
        <v/>
      </c>
      <c r="P158" s="9" t="str">
        <f>_xll.SNL.Clients.Office.Excel.Functions.SPG(A158, "RD_RATING_ACTION_GLOBAL", "Issuer Credit Rating", "Local Currency LT|0")</f>
        <v/>
      </c>
      <c r="Q158" s="10" t="str">
        <f>_xll.SNL.Clients.Office.Excel.Functions.SPG(A158, "RD_LAST_REVIEW_DATE_GLOBAL", "Issuer Credit Rating", "Local Currency LT")</f>
        <v/>
      </c>
      <c r="R158" s="10" t="str">
        <f>_xll.SNL.Clients.Office.Excel.Functions.SPG(A158, "RD_CREDIT_RATING_DATE_GLOBAL", "Issuer Credit Rating", "Local Currency LT|0")</f>
        <v/>
      </c>
      <c r="S158" s="10" t="str">
        <f>_xll.SNL.Clients.Office.Excel.Functions.SPG(A158, "RD_CREDIT_WATCH_OUTLOOK_DATE_GLOBAL", "Issuer Credit Rating", "Local Currency LT|0")</f>
        <v/>
      </c>
    </row>
    <row r="159" spans="1:19" x14ac:dyDescent="0.3">
      <c r="A159" s="14" t="s">
        <v>1190</v>
      </c>
      <c r="B159" s="10">
        <f>_xll.ciqfunctions.udf.CIQ(A159,"IQ_FIRSTPRICINGDATE")</f>
        <v>35242</v>
      </c>
      <c r="C159" s="5">
        <f>_xll.SNL.Clients.Office.Excel.Functions.SPG(A159, "SP_VOLUME_AVG_WEEKLY_TO_SHARES_OUT", , "1M")</f>
        <v>2.8328680559041293</v>
      </c>
      <c r="D159" s="5">
        <f>_xll.SNL.Clients.Office.Excel.Functions.SPG(A159, "SP_VOLUME_AVG_WEEKLY_TO_SHARES_OUT", , "3M")</f>
        <v>3.3213290997400851</v>
      </c>
      <c r="E159" s="5">
        <f>_xll.SNL.Clients.Office.Excel.Functions.SPG(A159, "SP_VOLUME_AVG_DAILY_TO_1YR_AVG_DAILY", , "1M")</f>
        <v>93.09</v>
      </c>
      <c r="F159" s="5">
        <f>_xll.SNL.Clients.Office.Excel.Functions.SPG(A159, "SP_VOLUME_AVG_DAILY_TO_1YR_AVG_DAILY", , "3M")</f>
        <v>109.14</v>
      </c>
      <c r="G159" s="9" t="str">
        <f>_xll.SNL.Clients.Office.Excel.Functions.SPG(A159, "IQ_SECTOR")</f>
        <v>Financials</v>
      </c>
      <c r="H159" s="9" t="str">
        <f>_xll.SNL.Clients.Office.Excel.Functions.SPG(A159, "IQ_INDUSTRY_GROUP")</f>
        <v>Banks</v>
      </c>
      <c r="I159" s="9" t="str">
        <f>_xll.SNL.Clients.Office.Excel.Functions.SPG(A159, "IQ_INDUSTRY")</f>
        <v>Banks</v>
      </c>
      <c r="J159" s="9" t="str">
        <f>_xll.SNL.Clients.Office.Excel.Functions.SPG(A159, "IQ_PRIMARY_INDUSTRY")</f>
        <v>Regional Banks</v>
      </c>
      <c r="K159" s="9" t="str">
        <f>_xll.SNL.Clients.Office.Excel.Functions.SPG(A159, "NAICS_CODE", "Primary")</f>
        <v>522110 - Commercial Banking</v>
      </c>
      <c r="L159" s="9" t="str">
        <f>_xll.SNL.Clients.Office.Excel.Functions.SPG(A159, "SP_TOPICTAG")</f>
        <v>Consumer Lending; Banking as a Service</v>
      </c>
      <c r="M159" s="5">
        <f>_xll.SNL.Clients.Office.Excel.Functions.SPG(A159, "SP_PCT_SHARES_OWNED_ALL_INSTITUTIONS")</f>
        <v>81.95</v>
      </c>
      <c r="N159" s="9" t="str">
        <f>_xll.SNL.Clients.Office.Excel.Functions.SPG(A159, "RD_CREDIT_RATING_GLOBAL", "Issuer Credit Rating", "Local Currency LT|0")</f>
        <v/>
      </c>
      <c r="O159" s="9" t="str">
        <f>_xll.SNL.Clients.Office.Excel.Functions.SPG(A159, "RD_CWOL_GLOBAL", "Issuer Credit Rating", "Local Currency LT|0")</f>
        <v/>
      </c>
      <c r="P159" s="9" t="str">
        <f>_xll.SNL.Clients.Office.Excel.Functions.SPG(A159, "RD_RATING_ACTION_GLOBAL", "Issuer Credit Rating", "Local Currency LT|0")</f>
        <v/>
      </c>
      <c r="Q159" s="10" t="str">
        <f>_xll.SNL.Clients.Office.Excel.Functions.SPG(A159, "RD_LAST_REVIEW_DATE_GLOBAL", "Issuer Credit Rating", "Local Currency LT")</f>
        <v/>
      </c>
      <c r="R159" s="10" t="str">
        <f>_xll.SNL.Clients.Office.Excel.Functions.SPG(A159, "RD_CREDIT_RATING_DATE_GLOBAL", "Issuer Credit Rating", "Local Currency LT|0")</f>
        <v/>
      </c>
      <c r="S159" s="10" t="str">
        <f>_xll.SNL.Clients.Office.Excel.Functions.SPG(A159, "RD_CREDIT_WATCH_OUTLOOK_DATE_GLOBAL", "Issuer Credit Rating", "Local Currency LT|0")</f>
        <v/>
      </c>
    </row>
    <row r="160" spans="1:19" x14ac:dyDescent="0.3">
      <c r="A160" s="14" t="s">
        <v>1191</v>
      </c>
      <c r="B160" s="10">
        <f>_xll.ciqfunctions.udf.CIQ(A160,"IQ_FIRSTPRICINGDATE")</f>
        <v>24839</v>
      </c>
      <c r="C160" s="5">
        <f>_xll.SNL.Clients.Office.Excel.Functions.SPG(A160, "SP_VOLUME_AVG_WEEKLY_TO_SHARES_OUT", , "1M")</f>
        <v>5.89323808152339</v>
      </c>
      <c r="D160" s="5">
        <f>_xll.SNL.Clients.Office.Excel.Functions.SPG(A160, "SP_VOLUME_AVG_WEEKLY_TO_SHARES_OUT", , "3M")</f>
        <v>6.2744020935287663</v>
      </c>
      <c r="E160" s="5">
        <f>_xll.SNL.Clients.Office.Excel.Functions.SPG(A160, "SP_VOLUME_AVG_DAILY_TO_1YR_AVG_DAILY", , "1M")</f>
        <v>128.55000000000001</v>
      </c>
      <c r="F160" s="5">
        <f>_xll.SNL.Clients.Office.Excel.Functions.SPG(A160, "SP_VOLUME_AVG_DAILY_TO_1YR_AVG_DAILY", , "3M")</f>
        <v>136.86000000000001</v>
      </c>
      <c r="G160" s="9" t="str">
        <f>_xll.SNL.Clients.Office.Excel.Functions.SPG(A160, "IQ_SECTOR")</f>
        <v>Information Technology</v>
      </c>
      <c r="H160" s="9" t="str">
        <f>_xll.SNL.Clients.Office.Excel.Functions.SPG(A160, "IQ_INDUSTRY_GROUP")</f>
        <v>Semiconductors and Semiconductor Equipment</v>
      </c>
      <c r="I160" s="9" t="str">
        <f>_xll.SNL.Clients.Office.Excel.Functions.SPG(A160, "IQ_INDUSTRY")</f>
        <v>Semiconductors and Semiconductor Equipment</v>
      </c>
      <c r="J160" s="9" t="str">
        <f>_xll.SNL.Clients.Office.Excel.Functions.SPG(A160, "IQ_PRIMARY_INDUSTRY")</f>
        <v>Semiconductors</v>
      </c>
      <c r="K160" s="9" t="str">
        <f>_xll.SNL.Clients.Office.Excel.Functions.SPG(A160, "NAICS_CODE", "Primary")</f>
        <v>334413 - Semiconductor and Related Device Manufacturing</v>
      </c>
      <c r="L160" s="9" t="str">
        <f>_xll.SNL.Clients.Office.Excel.Functions.SPG(A160, "SP_TOPICTAG")</f>
        <v>Sensors; Data Center Technology</v>
      </c>
      <c r="M160" s="5">
        <f>_xll.SNL.Clients.Office.Excel.Functions.SPG(A160, "SP_PCT_SHARES_OWNED_ALL_INSTITUTIONS")</f>
        <v>99.31</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x14ac:dyDescent="0.3">
      <c r="A161" s="14" t="s">
        <v>1192</v>
      </c>
      <c r="B161" s="10">
        <f>_xll.ciqfunctions.udf.CIQ(A161,"IQ_FIRSTPRICINGDATE")</f>
        <v>41779</v>
      </c>
      <c r="C161" s="5">
        <f>_xll.SNL.Clients.Office.Excel.Functions.SPG(A161, "SP_VOLUME_AVG_WEEKLY_TO_SHARES_OUT", , "1M")</f>
        <v>5.0592924931823671</v>
      </c>
      <c r="D161" s="5">
        <f>_xll.SNL.Clients.Office.Excel.Functions.SPG(A161, "SP_VOLUME_AVG_WEEKLY_TO_SHARES_OUT", , "3M")</f>
        <v>5.4290677391845108</v>
      </c>
      <c r="E161" s="5">
        <f>_xll.SNL.Clients.Office.Excel.Functions.SPG(A161, "SP_VOLUME_AVG_DAILY_TO_1YR_AVG_DAILY", , "1M")</f>
        <v>114.34</v>
      </c>
      <c r="F161" s="5">
        <f>_xll.SNL.Clients.Office.Excel.Functions.SPG(A161, "SP_VOLUME_AVG_DAILY_TO_1YR_AVG_DAILY", , "3M")</f>
        <v>122.7</v>
      </c>
      <c r="G161" s="9" t="str">
        <f>_xll.SNL.Clients.Office.Excel.Functions.SPG(A161, "IQ_SECTOR")</f>
        <v>Industrials</v>
      </c>
      <c r="H161" s="9" t="str">
        <f>_xll.SNL.Clients.Office.Excel.Functions.SPG(A161, "IQ_INDUSTRY_GROUP")</f>
        <v>Capital Goods</v>
      </c>
      <c r="I161" s="9" t="str">
        <f>_xll.SNL.Clients.Office.Excel.Functions.SPG(A161, "IQ_INDUSTRY")</f>
        <v>Trading Companies and Distributors</v>
      </c>
      <c r="J161" s="9" t="str">
        <f>_xll.SNL.Clients.Office.Excel.Functions.SPG(A161, "IQ_PRIMARY_INDUSTRY")</f>
        <v>Trading Companies and Distributors</v>
      </c>
      <c r="K161" s="9" t="str">
        <f>_xll.SNL.Clients.Office.Excel.Functions.SPG(A161, "NAICS_CODE", "Primary")</f>
        <v>4238 - Machinery, Equipment, and Supplies Merchant Wholesalers</v>
      </c>
      <c r="L161" s="9" t="str">
        <f>_xll.SNL.Clients.Office.Excel.Functions.SPG(A161, "SP_TOPICTAG")</f>
        <v>Clean Energy; Energy Efficiency; Energy Management; CleanTech; Pollution Control; Process Automation</v>
      </c>
      <c r="M161" s="5">
        <f>_xll.SNL.Clients.Office.Excel.Functions.SPG(A161, "SP_PCT_SHARES_OWNED_ALL_INSTITUTIONS")</f>
        <v>97.05</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x14ac:dyDescent="0.3">
      <c r="A162" s="14" t="s">
        <v>1193</v>
      </c>
      <c r="B162" s="10">
        <f>_xll.ciqfunctions.udf.CIQ(A162,"IQ_FIRSTPRICINGDATE")</f>
        <v>42639</v>
      </c>
      <c r="C162" s="5">
        <f>_xll.SNL.Clients.Office.Excel.Functions.SPG(A162, "SP_VOLUME_AVG_WEEKLY_TO_SHARES_OUT", , "1M")</f>
        <v>5.1978232751516344</v>
      </c>
      <c r="D162" s="5">
        <f>_xll.SNL.Clients.Office.Excel.Functions.SPG(A162, "SP_VOLUME_AVG_WEEKLY_TO_SHARES_OUT", , "3M")</f>
        <v>6.7212221382559516</v>
      </c>
      <c r="E162" s="5">
        <f>_xll.SNL.Clients.Office.Excel.Functions.SPG(A162, "SP_VOLUME_AVG_DAILY_TO_1YR_AVG_DAILY", , "1M")</f>
        <v>129.88</v>
      </c>
      <c r="F162" s="5">
        <f>_xll.SNL.Clients.Office.Excel.Functions.SPG(A162, "SP_VOLUME_AVG_DAILY_TO_1YR_AVG_DAILY", , "3M")</f>
        <v>167.95</v>
      </c>
      <c r="G162" s="9" t="str">
        <f>_xll.SNL.Clients.Office.Excel.Functions.SPG(A162, "IQ_SECTOR")</f>
        <v>Financials</v>
      </c>
      <c r="H162" s="9" t="str">
        <f>_xll.SNL.Clients.Office.Excel.Functions.SPG(A162, "IQ_INDUSTRY_GROUP")</f>
        <v>Financial Services</v>
      </c>
      <c r="I162" s="9" t="str">
        <f>_xll.SNL.Clients.Office.Excel.Functions.SPG(A162, "IQ_INDUSTRY")</f>
        <v>Capital Markets</v>
      </c>
      <c r="J162" s="9" t="str">
        <f>_xll.SNL.Clients.Office.Excel.Functions.SPG(A162, "IQ_PRIMARY_INDUSTRY")</f>
        <v>Financial Exchanges and Data</v>
      </c>
      <c r="K162" s="9" t="str">
        <f>_xll.SNL.Clients.Office.Excel.Functions.SPG(A162, "NAICS_CODE", "Primary")</f>
        <v>561450 - Credit Bureaus</v>
      </c>
      <c r="L162" s="9" t="str">
        <f>_xll.SNL.Clients.Office.Excel.Functions.SPG(A162, "SP_TOPICTAG")</f>
        <v>Software Development; Data Integration; Fintech; Data Protection; Cloud Infrastructure; Process Automation; RegTech</v>
      </c>
      <c r="M162" s="5">
        <f>_xll.SNL.Clients.Office.Excel.Functions.SPG(A162, "SP_PCT_SHARES_OWNED_ALL_INSTITUTIONS")</f>
        <v>96.5</v>
      </c>
      <c r="N162" s="9" t="str">
        <f>_xll.SNL.Clients.Office.Excel.Functions.SPG(A162, "RD_CREDIT_RATING_GLOBAL", "Issuer Credit Rating", "Local Currency LT|0")</f>
        <v>NR</v>
      </c>
      <c r="O162" s="9" t="str">
        <f>_xll.SNL.Clients.Office.Excel.Functions.SPG(A162, "RD_CWOL_GLOBAL", "Issuer Credit Rating", "Local Currency LT|0")</f>
        <v>NR</v>
      </c>
      <c r="P162" s="9" t="str">
        <f>_xll.SNL.Clients.Office.Excel.Functions.SPG(A162, "RD_RATING_ACTION_GLOBAL", "Issuer Credit Rating", "Local Currency LT|0")</f>
        <v>Not Rated | CreditWatch/Outlook (03/25/2022)</v>
      </c>
      <c r="Q162" s="10">
        <f>_xll.SNL.Clients.Office.Excel.Functions.SPG(A162, "RD_LAST_REVIEW_DATE_GLOBAL", "Issuer Credit Rating", "Local Currency LT")</f>
        <v>44645</v>
      </c>
      <c r="R162" s="10">
        <f>_xll.SNL.Clients.Office.Excel.Functions.SPG(A162, "RD_CREDIT_RATING_DATE_GLOBAL", "Issuer Credit Rating", "Local Currency LT|0")</f>
        <v>44645</v>
      </c>
      <c r="S162" s="10">
        <f>_xll.SNL.Clients.Office.Excel.Functions.SPG(A162, "RD_CREDIT_WATCH_OUTLOOK_DATE_GLOBAL", "Issuer Credit Rating", "Local Currency LT|0")</f>
        <v>44645</v>
      </c>
    </row>
    <row r="163" spans="1:19" x14ac:dyDescent="0.3">
      <c r="A163" s="14" t="s">
        <v>1194</v>
      </c>
      <c r="B163" s="10">
        <f>_xll.ciqfunctions.udf.CIQ(A163,"IQ_FIRSTPRICINGDATE")</f>
        <v>41767</v>
      </c>
      <c r="C163" s="5">
        <f>_xll.SNL.Clients.Office.Excel.Functions.SPG(A163, "SP_VOLUME_AVG_WEEKLY_TO_SHARES_OUT", , "1M")</f>
        <v>8.1498894713161381</v>
      </c>
      <c r="D163" s="5">
        <f>_xll.SNL.Clients.Office.Excel.Functions.SPG(A163, "SP_VOLUME_AVG_WEEKLY_TO_SHARES_OUT", , "3M")</f>
        <v>9.4567046934578372</v>
      </c>
      <c r="E163" s="5">
        <f>_xll.SNL.Clients.Office.Excel.Functions.SPG(A163, "SP_VOLUME_AVG_DAILY_TO_1YR_AVG_DAILY", , "1M")</f>
        <v>97.17</v>
      </c>
      <c r="F163" s="5">
        <f>_xll.SNL.Clients.Office.Excel.Functions.SPG(A163, "SP_VOLUME_AVG_DAILY_TO_1YR_AVG_DAILY", , "3M")</f>
        <v>112.75</v>
      </c>
      <c r="G163" s="9" t="str">
        <f>_xll.SNL.Clients.Office.Excel.Functions.SPG(A163, "IQ_SECTOR")</f>
        <v>Energy</v>
      </c>
      <c r="H163" s="9" t="str">
        <f>_xll.SNL.Clients.Office.Excel.Functions.SPG(A163, "IQ_INDUSTRY_GROUP")</f>
        <v>Energy</v>
      </c>
      <c r="I163" s="9" t="str">
        <f>_xll.SNL.Clients.Office.Excel.Functions.SPG(A163, "IQ_INDUSTRY")</f>
        <v>Oil, Gas and Consumable Fuels</v>
      </c>
      <c r="J163" s="9" t="str">
        <f>_xll.SNL.Clients.Office.Excel.Functions.SPG(A163, "IQ_PRIMARY_INDUSTRY")</f>
        <v>Oil and Gas Storage and Transportation</v>
      </c>
      <c r="K163" s="9" t="str">
        <f>_xll.SNL.Clients.Office.Excel.Functions.SPG(A163, "NAICS_CODE", "Primary")</f>
        <v>483111 - Deep Sea Freight Transportation</v>
      </c>
      <c r="L163" s="9" t="str">
        <f>_xll.SNL.Clients.Office.Excel.Functions.SPG(A163, "SP_TOPICTAG")</f>
        <v>Marine Transportation</v>
      </c>
      <c r="M163" s="5">
        <f>_xll.SNL.Clients.Office.Excel.Functions.SPG(A163, "SP_PCT_SHARES_OWNED_ALL_INSTITUTIONS")</f>
        <v>61.86</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x14ac:dyDescent="0.3">
      <c r="A164" s="14" t="s">
        <v>1195</v>
      </c>
      <c r="B164" s="10">
        <f>_xll.ciqfunctions.udf.CIQ(A164,"IQ_FIRSTPRICINGDATE")</f>
        <v>33309</v>
      </c>
      <c r="C164" s="5">
        <f>_xll.SNL.Clients.Office.Excel.Functions.SPG(A164, "SP_VOLUME_AVG_WEEKLY_TO_SHARES_OUT", , "1M")</f>
        <v>3.9844806305447915</v>
      </c>
      <c r="D164" s="5">
        <f>_xll.SNL.Clients.Office.Excel.Functions.SPG(A164, "SP_VOLUME_AVG_WEEKLY_TO_SHARES_OUT", , "3M")</f>
        <v>4.3631621127623088</v>
      </c>
      <c r="E164" s="5">
        <f>_xll.SNL.Clients.Office.Excel.Functions.SPG(A164, "SP_VOLUME_AVG_DAILY_TO_1YR_AVG_DAILY", , "1M")</f>
        <v>132.66</v>
      </c>
      <c r="F164" s="5">
        <f>_xll.SNL.Clients.Office.Excel.Functions.SPG(A164, "SP_VOLUME_AVG_DAILY_TO_1YR_AVG_DAILY", , "3M")</f>
        <v>145.27000000000001</v>
      </c>
      <c r="G164" s="9" t="str">
        <f>_xll.SNL.Clients.Office.Excel.Functions.SPG(A164, "IQ_SECTOR")</f>
        <v>Consumer Discretionary</v>
      </c>
      <c r="H164" s="9" t="str">
        <f>_xll.SNL.Clients.Office.Excel.Functions.SPG(A164, "IQ_INDUSTRY_GROUP")</f>
        <v>Automobiles and Components</v>
      </c>
      <c r="I164" s="9" t="str">
        <f>_xll.SNL.Clients.Office.Excel.Functions.SPG(A164, "IQ_INDUSTRY")</f>
        <v>Automobile Components</v>
      </c>
      <c r="J164" s="9" t="str">
        <f>_xll.SNL.Clients.Office.Excel.Functions.SPG(A164, "IQ_PRIMARY_INDUSTRY")</f>
        <v>Automotive Parts and Equipment</v>
      </c>
      <c r="K164" s="9" t="str">
        <f>_xll.SNL.Clients.Office.Excel.Functions.SPG(A164, "NAICS_CODE", "Primary")</f>
        <v>3363 - Motor Vehicle Parts Manufacturing</v>
      </c>
      <c r="L164" s="9" t="str">
        <f>_xll.SNL.Clients.Office.Excel.Functions.SPG(A164, "SP_TOPICTAG")</f>
        <v>Industrial Automation; Sensors; Process Automation</v>
      </c>
      <c r="M164" s="5">
        <f>_xll.SNL.Clients.Office.Excel.Functions.SPG(A164, "SP_PCT_SHARES_OWNED_ALL_INSTITUTIONS")</f>
        <v>84.81</v>
      </c>
      <c r="N164" s="9" t="str">
        <f>_xll.SNL.Clients.Office.Excel.Functions.SPG(A164, "RD_CREDIT_RATING_GLOBAL", "Issuer Credit Rating", "Local Currency LT|0")</f>
        <v/>
      </c>
      <c r="O164" s="9" t="str">
        <f>_xll.SNL.Clients.Office.Excel.Functions.SPG(A164, "RD_CWOL_GLOBAL", "Issuer Credit Rating", "Local Currency LT|0")</f>
        <v/>
      </c>
      <c r="P164" s="9" t="str">
        <f>_xll.SNL.Clients.Office.Excel.Functions.SPG(A164, "RD_RATING_ACTION_GLOBAL", "Issuer Credit Rating", "Local Currency LT|0")</f>
        <v/>
      </c>
      <c r="Q164" s="10" t="str">
        <f>_xll.SNL.Clients.Office.Excel.Functions.SPG(A164, "RD_LAST_REVIEW_DATE_GLOBAL", "Issuer Credit Rating", "Local Currency LT")</f>
        <v/>
      </c>
      <c r="R164" s="10" t="str">
        <f>_xll.SNL.Clients.Office.Excel.Functions.SPG(A164, "RD_CREDIT_RATING_DATE_GLOBAL", "Issuer Credit Rating", "Local Currency LT|0")</f>
        <v/>
      </c>
      <c r="S164" s="10" t="str">
        <f>_xll.SNL.Clients.Office.Excel.Functions.SPG(A164, "RD_CREDIT_WATCH_OUTLOOK_DATE_GLOBAL", "Issuer Credit Rating", "Local Currency LT|0")</f>
        <v/>
      </c>
    </row>
    <row r="165" spans="1:19" x14ac:dyDescent="0.3">
      <c r="A165" s="14" t="s">
        <v>1196</v>
      </c>
      <c r="B165" s="10">
        <f>_xll.ciqfunctions.udf.CIQ(A165,"IQ_FIRSTPRICINGDATE")</f>
        <v>44307</v>
      </c>
      <c r="C165" s="5">
        <f>_xll.SNL.Clients.Office.Excel.Functions.SPG(A165, "SP_VOLUME_AVG_WEEKLY_TO_SHARES_OUT", , "1M")</f>
        <v>7.9840068920720624</v>
      </c>
      <c r="D165" s="5">
        <f>_xll.SNL.Clients.Office.Excel.Functions.SPG(A165, "SP_VOLUME_AVG_WEEKLY_TO_SHARES_OUT", , "3M")</f>
        <v>8.9015932950640178</v>
      </c>
      <c r="E165" s="5">
        <f>_xll.SNL.Clients.Office.Excel.Functions.SPG(A165, "SP_VOLUME_AVG_DAILY_TO_1YR_AVG_DAILY", , "1M")</f>
        <v>110.25</v>
      </c>
      <c r="F165" s="5">
        <f>_xll.SNL.Clients.Office.Excel.Functions.SPG(A165, "SP_VOLUME_AVG_DAILY_TO_1YR_AVG_DAILY", , "3M")</f>
        <v>122.92</v>
      </c>
      <c r="G165" s="9" t="str">
        <f>_xll.SNL.Clients.Office.Excel.Functions.SPG(A165, "IQ_SECTOR")</f>
        <v>Information Technology</v>
      </c>
      <c r="H165" s="9" t="str">
        <f>_xll.SNL.Clients.Office.Excel.Functions.SPG(A165, "IQ_INDUSTRY_GROUP")</f>
        <v>Software and Services</v>
      </c>
      <c r="I165" s="9" t="str">
        <f>_xll.SNL.Clients.Office.Excel.Functions.SPG(A165, "IQ_INDUSTRY")</f>
        <v>Software</v>
      </c>
      <c r="J165" s="9" t="str">
        <f>_xll.SNL.Clients.Office.Excel.Functions.SPG(A165, "IQ_PRIMARY_INDUSTRY")</f>
        <v>Application Software</v>
      </c>
      <c r="K165" s="9" t="str">
        <f>_xll.SNL.Clients.Office.Excel.Functions.SPG(A165, "NAICS_CODE", "Primary")</f>
        <v>513210 - Software Publishers</v>
      </c>
      <c r="L165" s="9" t="str">
        <f>_xll.SNL.Clients.Office.Excel.Functions.SPG(A165, "SP_TOPICTAG")</f>
        <v>Software Development; Ad Network; Data Integration; Machine Learning; Digital Asset Management; Process Automation; Artificial Intelligence</v>
      </c>
      <c r="M165" s="5">
        <f>_xll.SNL.Clients.Office.Excel.Functions.SPG(A165, "SP_PCT_SHARES_OWNED_ALL_INSTITUTIONS")</f>
        <v>84.9</v>
      </c>
      <c r="N165" s="9" t="str">
        <f>_xll.SNL.Clients.Office.Excel.Functions.SPG(A165, "RD_CREDIT_RATING_GLOBAL", "Issuer Credit Rating", "Local Currency LT|0")</f>
        <v/>
      </c>
      <c r="O165" s="9" t="str">
        <f>_xll.SNL.Clients.Office.Excel.Functions.SPG(A165, "RD_CWOL_GLOBAL", "Issuer Credit Rating", "Local Currency LT|0")</f>
        <v/>
      </c>
      <c r="P165" s="9" t="str">
        <f>_xll.SNL.Clients.Office.Excel.Functions.SPG(A165, "RD_RATING_ACTION_GLOBAL", "Issuer Credit Rating", "Local Currency LT|0")</f>
        <v/>
      </c>
      <c r="Q165" s="10" t="str">
        <f>_xll.SNL.Clients.Office.Excel.Functions.SPG(A165, "RD_LAST_REVIEW_DATE_GLOBAL", "Issuer Credit Rating", "Local Currency LT")</f>
        <v/>
      </c>
      <c r="R165" s="10" t="str">
        <f>_xll.SNL.Clients.Office.Excel.Functions.SPG(A165, "RD_CREDIT_RATING_DATE_GLOBAL", "Issuer Credit Rating", "Local Currency LT|0")</f>
        <v/>
      </c>
      <c r="S165" s="10" t="str">
        <f>_xll.SNL.Clients.Office.Excel.Functions.SPG(A165, "RD_CREDIT_WATCH_OUTLOOK_DATE_GLOBAL", "Issuer Credit Rating", "Local Currency LT|0")</f>
        <v/>
      </c>
    </row>
    <row r="166" spans="1:19" x14ac:dyDescent="0.3">
      <c r="A166" s="14" t="s">
        <v>1197</v>
      </c>
      <c r="B166" s="10">
        <f>_xll.ciqfunctions.udf.CIQ(A166,"IQ_FIRSTPRICINGDATE")</f>
        <v>39014</v>
      </c>
      <c r="C166" s="5">
        <f>_xll.SNL.Clients.Office.Excel.Functions.SPG(A166, "SP_VOLUME_AVG_WEEKLY_TO_SHARES_OUT", , "1M")</f>
        <v>5.6547671157738799</v>
      </c>
      <c r="D166" s="5">
        <f>_xll.SNL.Clients.Office.Excel.Functions.SPG(A166, "SP_VOLUME_AVG_WEEKLY_TO_SHARES_OUT", , "3M")</f>
        <v>6.4947620915547359</v>
      </c>
      <c r="E166" s="5">
        <f>_xll.SNL.Clients.Office.Excel.Functions.SPG(A166, "SP_VOLUME_AVG_DAILY_TO_1YR_AVG_DAILY", , "1M")</f>
        <v>110.12</v>
      </c>
      <c r="F166" s="5">
        <f>_xll.SNL.Clients.Office.Excel.Functions.SPG(A166, "SP_VOLUME_AVG_DAILY_TO_1YR_AVG_DAILY", , "3M")</f>
        <v>126.48</v>
      </c>
      <c r="G166" s="9" t="str">
        <f>_xll.SNL.Clients.Office.Excel.Functions.SPG(A166, "IQ_SECTOR")</f>
        <v>Real Estate</v>
      </c>
      <c r="H166" s="9" t="str">
        <f>_xll.SNL.Clients.Office.Excel.Functions.SPG(A166, "IQ_INDUSTRY_GROUP")</f>
        <v>Equity Real Estate Investment Trusts (REITs)</v>
      </c>
      <c r="I166" s="9" t="str">
        <f>_xll.SNL.Clients.Office.Excel.Functions.SPG(A166, "IQ_INDUSTRY")</f>
        <v>Office REITs</v>
      </c>
      <c r="J166" s="9" t="str">
        <f>_xll.SNL.Clients.Office.Excel.Functions.SPG(A166, "IQ_PRIMARY_INDUSTRY")</f>
        <v>Office REITs</v>
      </c>
      <c r="K166" s="9" t="str">
        <f>_xll.SNL.Clients.Office.Excel.Functions.SPG(A166, "NAICS_CODE", "Primary")</f>
        <v>531110 - Lessors of Residential Buildings and Dwellings</v>
      </c>
      <c r="L166" s="9" t="str">
        <f>_xll.SNL.Clients.Office.Excel.Functions.SPG(A166, "SP_TOPICTAG")</f>
        <v>Lifestyle</v>
      </c>
      <c r="M166" s="5">
        <f>_xll.SNL.Clients.Office.Excel.Functions.SPG(A166, "SP_PCT_SHARES_OWNED_ALL_INSTITUTIONS")</f>
        <v>106.24</v>
      </c>
      <c r="N166" s="9" t="str">
        <f>_xll.SNL.Clients.Office.Excel.Functions.SPG(A166, "RD_CREDIT_RATING_GLOBAL", "Issuer Credit Rating", "Local Currency LT|0")</f>
        <v/>
      </c>
      <c r="O166" s="9" t="str">
        <f>_xll.SNL.Clients.Office.Excel.Functions.SPG(A166, "RD_CWOL_GLOBAL", "Issuer Credit Rating", "Local Currency LT|0")</f>
        <v/>
      </c>
      <c r="P166" s="9" t="str">
        <f>_xll.SNL.Clients.Office.Excel.Functions.SPG(A166, "RD_RATING_ACTION_GLOBAL", "Issuer Credit Rating", "Local Currency LT|0")</f>
        <v/>
      </c>
      <c r="Q166" s="10" t="str">
        <f>_xll.SNL.Clients.Office.Excel.Functions.SPG(A166, "RD_LAST_REVIEW_DATE_GLOBAL", "Issuer Credit Rating", "Local Currency LT")</f>
        <v/>
      </c>
      <c r="R166" s="10" t="str">
        <f>_xll.SNL.Clients.Office.Excel.Functions.SPG(A166, "RD_CREDIT_RATING_DATE_GLOBAL", "Issuer Credit Rating", "Local Currency LT|0")</f>
        <v/>
      </c>
      <c r="S166" s="10" t="str">
        <f>_xll.SNL.Clients.Office.Excel.Functions.SPG(A166, "RD_CREDIT_WATCH_OUTLOOK_DATE_GLOBAL", "Issuer Credit Rating", "Local Currency LT|0")</f>
        <v/>
      </c>
    </row>
    <row r="167" spans="1:19" x14ac:dyDescent="0.3">
      <c r="A167" s="14" t="s">
        <v>1198</v>
      </c>
      <c r="B167" s="10">
        <f>_xll.ciqfunctions.udf.CIQ(A167,"IQ_FIRSTPRICINGDATE")</f>
        <v>44217</v>
      </c>
      <c r="C167" s="5">
        <f>_xll.SNL.Clients.Office.Excel.Functions.SPG(A167, "SP_VOLUME_AVG_WEEKLY_TO_SHARES_OUT", , "1M")</f>
        <v>5.4589314260682915</v>
      </c>
      <c r="D167" s="5">
        <f>_xll.SNL.Clients.Office.Excel.Functions.SPG(A167, "SP_VOLUME_AVG_WEEKLY_TO_SHARES_OUT", , "3M")</f>
        <v>6.7826971188310088</v>
      </c>
      <c r="E167" s="5">
        <f>_xll.SNL.Clients.Office.Excel.Functions.SPG(A167, "SP_VOLUME_AVG_DAILY_TO_1YR_AVG_DAILY", , "1M")</f>
        <v>79.2</v>
      </c>
      <c r="F167" s="5">
        <f>_xll.SNL.Clients.Office.Excel.Functions.SPG(A167, "SP_VOLUME_AVG_DAILY_TO_1YR_AVG_DAILY", , "3M")</f>
        <v>98.41</v>
      </c>
      <c r="G167" s="9" t="str">
        <f>_xll.SNL.Clients.Office.Excel.Functions.SPG(A167, "IQ_SECTOR")</f>
        <v>Consumer Discretionary</v>
      </c>
      <c r="H167" s="9" t="str">
        <f>_xll.SNL.Clients.Office.Excel.Functions.SPG(A167, "IQ_INDUSTRY_GROUP")</f>
        <v>Consumer Durables and Apparel</v>
      </c>
      <c r="I167" s="9" t="str">
        <f>_xll.SNL.Clients.Office.Excel.Functions.SPG(A167, "IQ_INDUSTRY")</f>
        <v>Household Durables</v>
      </c>
      <c r="J167" s="9" t="str">
        <f>_xll.SNL.Clients.Office.Excel.Functions.SPG(A167, "IQ_PRIMARY_INDUSTRY")</f>
        <v>Homebuilding</v>
      </c>
      <c r="K167" s="9" t="str">
        <f>_xll.SNL.Clients.Office.Excel.Functions.SPG(A167, "NAICS_CODE", "Primary")</f>
        <v>23611 - Residential Building Construction</v>
      </c>
      <c r="L167" s="9" t="str">
        <f>_xll.SNL.Clients.Office.Excel.Functions.SPG(A167, "SP_TOPICTAG")</f>
        <v>Home Improvement</v>
      </c>
      <c r="M167" s="5">
        <f>_xll.SNL.Clients.Office.Excel.Functions.SPG(A167, "SP_PCT_SHARES_OWNED_ALL_INSTITUTIONS")</f>
        <v>33.729999999999997</v>
      </c>
      <c r="N167" s="9" t="str">
        <f>_xll.SNL.Clients.Office.Excel.Functions.SPG(A167, "RD_CREDIT_RATING_GLOBAL", "Issuer Credit Rating", "Local Currency LT|0")</f>
        <v>BB-</v>
      </c>
      <c r="O167" s="9" t="str">
        <f>_xll.SNL.Clients.Office.Excel.Functions.SPG(A167, "RD_CWOL_GLOBAL", "Issuer Credit Rating", "Local Currency LT|0")</f>
        <v>Stable</v>
      </c>
      <c r="P167" s="9" t="str">
        <f>_xll.SNL.Clients.Office.Excel.Functions.SPG(A167, "RD_RATING_ACTION_GLOBAL", "Issuer Credit Rating", "Local Currency LT|0")</f>
        <v>New Rating | CreditWatch/Outlook (08/07/2023)</v>
      </c>
      <c r="Q167" s="10">
        <f>_xll.SNL.Clients.Office.Excel.Functions.SPG(A167, "RD_LAST_REVIEW_DATE_GLOBAL", "Issuer Credit Rating", "Local Currency LT")</f>
        <v>45496</v>
      </c>
      <c r="R167" s="10">
        <f>_xll.SNL.Clients.Office.Excel.Functions.SPG(A167, "RD_CREDIT_RATING_DATE_GLOBAL", "Issuer Credit Rating", "Local Currency LT|0")</f>
        <v>45145</v>
      </c>
      <c r="S167" s="10">
        <f>_xll.SNL.Clients.Office.Excel.Functions.SPG(A167, "RD_CREDIT_WATCH_OUTLOOK_DATE_GLOBAL", "Issuer Credit Rating", "Local Currency LT|0")</f>
        <v>45145</v>
      </c>
    </row>
    <row r="168" spans="1:19" x14ac:dyDescent="0.3">
      <c r="A168" s="14" t="s">
        <v>1199</v>
      </c>
      <c r="B168" s="10">
        <f>_xll.ciqfunctions.udf.CIQ(A168,"IQ_FIRSTPRICINGDATE")</f>
        <v>24839</v>
      </c>
      <c r="C168" s="5">
        <f>_xll.SNL.Clients.Office.Excel.Functions.SPG(A168, "SP_VOLUME_AVG_WEEKLY_TO_SHARES_OUT", , "1M")</f>
        <v>4.1355467408177127</v>
      </c>
      <c r="D168" s="5">
        <f>_xll.SNL.Clients.Office.Excel.Functions.SPG(A168, "SP_VOLUME_AVG_WEEKLY_TO_SHARES_OUT", , "3M")</f>
        <v>5.4261939769242886</v>
      </c>
      <c r="E168" s="5">
        <f>_xll.SNL.Clients.Office.Excel.Functions.SPG(A168, "SP_VOLUME_AVG_DAILY_TO_1YR_AVG_DAILY", , "1M")</f>
        <v>85.85</v>
      </c>
      <c r="F168" s="5">
        <f>_xll.SNL.Clients.Office.Excel.Functions.SPG(A168, "SP_VOLUME_AVG_DAILY_TO_1YR_AVG_DAILY", , "3M")</f>
        <v>112.64</v>
      </c>
      <c r="G168" s="9" t="str">
        <f>_xll.SNL.Clients.Office.Excel.Functions.SPG(A168, "IQ_SECTOR")</f>
        <v>Information Technology</v>
      </c>
      <c r="H168" s="9" t="str">
        <f>_xll.SNL.Clients.Office.Excel.Functions.SPG(A168, "IQ_INDUSTRY_GROUP")</f>
        <v>Software and Services</v>
      </c>
      <c r="I168" s="9" t="str">
        <f>_xll.SNL.Clients.Office.Excel.Functions.SPG(A168, "IQ_INDUSTRY")</f>
        <v>IT Services</v>
      </c>
      <c r="J168" s="9" t="str">
        <f>_xll.SNL.Clients.Office.Excel.Functions.SPG(A168, "IQ_PRIMARY_INDUSTRY")</f>
        <v>IT Consulting and Other Services</v>
      </c>
      <c r="K168" s="9" t="str">
        <f>_xll.SNL.Clients.Office.Excel.Functions.SPG(A168, "NAICS_CODE", "Primary")</f>
        <v>54151 - Computer Systems Design and Related Services</v>
      </c>
      <c r="L168" s="9" t="str">
        <f>_xll.SNL.Clients.Office.Excel.Functions.SPG(A168, "SP_TOPICTAG")</f>
        <v>Software Development; Cloud Management; Data Integration; Data Protection; Cloud Infrastructure; Cloud Security; Process Automation; Online Payments</v>
      </c>
      <c r="M168" s="5">
        <f>_xll.SNL.Clients.Office.Excel.Functions.SPG(A168, "SP_PCT_SHARES_OWNED_ALL_INSTITUTIONS")</f>
        <v>90.46</v>
      </c>
      <c r="N168" s="9" t="str">
        <f>_xll.SNL.Clients.Office.Excel.Functions.SPG(A168, "RD_CREDIT_RATING_GLOBAL", "Issuer Credit Rating", "Local Currency LT|0")</f>
        <v>BBB-</v>
      </c>
      <c r="O168" s="9" t="str">
        <f>_xll.SNL.Clients.Office.Excel.Functions.SPG(A168, "RD_CWOL_GLOBAL", "Issuer Credit Rating", "Local Currency LT|0")</f>
        <v>Stable</v>
      </c>
      <c r="P168" s="9" t="str">
        <f>_xll.SNL.Clients.Office.Excel.Functions.SPG(A168, "RD_RATING_ACTION_GLOBAL", "Issuer Credit Rating", "Local Currency LT|0")</f>
        <v>Downgrade | CreditWatch/Outlook (07/02/2020)</v>
      </c>
      <c r="Q168" s="10">
        <f>_xll.SNL.Clients.Office.Excel.Functions.SPG(A168, "RD_LAST_REVIEW_DATE_GLOBAL", "Issuer Credit Rating", "Local Currency LT")</f>
        <v>45722</v>
      </c>
      <c r="R168" s="10">
        <f>_xll.SNL.Clients.Office.Excel.Functions.SPG(A168, "RD_CREDIT_RATING_DATE_GLOBAL", "Issuer Credit Rating", "Local Currency LT|0")</f>
        <v>44014</v>
      </c>
      <c r="S168" s="10">
        <f>_xll.SNL.Clients.Office.Excel.Functions.SPG(A168, "RD_CREDIT_WATCH_OUTLOOK_DATE_GLOBAL", "Issuer Credit Rating", "Local Currency LT|0")</f>
        <v>44014</v>
      </c>
    </row>
    <row r="169" spans="1:19" x14ac:dyDescent="0.3">
      <c r="A169" s="14" t="s">
        <v>1200</v>
      </c>
      <c r="B169" s="10">
        <f>_xll.ciqfunctions.udf.CIQ(A169,"IQ_FIRSTPRICINGDATE")</f>
        <v>34625</v>
      </c>
      <c r="C169" s="5">
        <f>_xll.SNL.Clients.Office.Excel.Functions.SPG(A169, "SP_VOLUME_AVG_WEEKLY_TO_SHARES_OUT", , "1M")</f>
        <v>3.3330680370782213</v>
      </c>
      <c r="D169" s="5">
        <f>_xll.SNL.Clients.Office.Excel.Functions.SPG(A169, "SP_VOLUME_AVG_WEEKLY_TO_SHARES_OUT", , "3M")</f>
        <v>4.6556028308627502</v>
      </c>
      <c r="E169" s="5">
        <f>_xll.SNL.Clients.Office.Excel.Functions.SPG(A169, "SP_VOLUME_AVG_DAILY_TO_1YR_AVG_DAILY", , "1M")</f>
        <v>65.59</v>
      </c>
      <c r="F169" s="5">
        <f>_xll.SNL.Clients.Office.Excel.Functions.SPG(A169, "SP_VOLUME_AVG_DAILY_TO_1YR_AVG_DAILY", , "3M")</f>
        <v>91.62</v>
      </c>
      <c r="G169" s="9" t="str">
        <f>_xll.SNL.Clients.Office.Excel.Functions.SPG(A169, "IQ_SECTOR")</f>
        <v>Industrials</v>
      </c>
      <c r="H169" s="9" t="str">
        <f>_xll.SNL.Clients.Office.Excel.Functions.SPG(A169, "IQ_INDUSTRY_GROUP")</f>
        <v>Capital Goods</v>
      </c>
      <c r="I169" s="9" t="str">
        <f>_xll.SNL.Clients.Office.Excel.Functions.SPG(A169, "IQ_INDUSTRY")</f>
        <v>Trading Companies and Distributors</v>
      </c>
      <c r="J169" s="9" t="str">
        <f>_xll.SNL.Clients.Office.Excel.Functions.SPG(A169, "IQ_PRIMARY_INDUSTRY")</f>
        <v>Trading Companies and Distributors</v>
      </c>
      <c r="K169" s="9" t="str">
        <f>_xll.SNL.Clients.Office.Excel.Functions.SPG(A169, "NAICS_CODE", "Primary")</f>
        <v>42383 - Industrial Machinery and Equipment Merchant Wholesalers</v>
      </c>
      <c r="L169" s="9" t="str">
        <f>_xll.SNL.Clients.Office.Excel.Functions.SPG(A169, "SP_TOPICTAG")</f>
        <v>Environmental Consulting; Environmental Engineering; Industrial Automation; Water Purification; Process Automation</v>
      </c>
      <c r="M169" s="5">
        <f>_xll.SNL.Clients.Office.Excel.Functions.SPG(A169, "SP_PCT_SHARES_OWNED_ALL_INSTITUTIONS")</f>
        <v>72.34</v>
      </c>
      <c r="N169" s="9" t="str">
        <f>_xll.SNL.Clients.Office.Excel.Functions.SPG(A169, "RD_CREDIT_RATING_GLOBAL", "Issuer Credit Rating", "Local Currency LT|0")</f>
        <v>B</v>
      </c>
      <c r="O169" s="9" t="str">
        <f>_xll.SNL.Clients.Office.Excel.Functions.SPG(A169, "RD_CWOL_GLOBAL", "Issuer Credit Rating", "Local Currency LT|0")</f>
        <v>Stable</v>
      </c>
      <c r="P169" s="9" t="str">
        <f>_xll.SNL.Clients.Office.Excel.Functions.SPG(A169, "RD_RATING_ACTION_GLOBAL", "Issuer Credit Rating", "Local Currency LT|0")</f>
        <v>CreditWatch/Outlook (06/10/2020)</v>
      </c>
      <c r="Q169" s="10">
        <f>_xll.SNL.Clients.Office.Excel.Functions.SPG(A169, "RD_LAST_REVIEW_DATE_GLOBAL", "Issuer Credit Rating", "Local Currency LT")</f>
        <v>45580</v>
      </c>
      <c r="R169" s="10">
        <f>_xll.SNL.Clients.Office.Excel.Functions.SPG(A169, "RD_CREDIT_RATING_DATE_GLOBAL", "Issuer Credit Rating", "Local Currency LT|0")</f>
        <v>42949</v>
      </c>
      <c r="S169" s="10">
        <f>_xll.SNL.Clients.Office.Excel.Functions.SPG(A169, "RD_CREDIT_WATCH_OUTLOOK_DATE_GLOBAL", "Issuer Credit Rating", "Local Currency LT|0")</f>
        <v>43992</v>
      </c>
    </row>
    <row r="170" spans="1:19" x14ac:dyDescent="0.3">
      <c r="A170" s="14" t="s">
        <v>1201</v>
      </c>
      <c r="B170" s="10">
        <f>_xll.ciqfunctions.udf.CIQ(A170,"IQ_FIRSTPRICINGDATE")</f>
        <v>26647</v>
      </c>
      <c r="C170" s="5">
        <f>_xll.SNL.Clients.Office.Excel.Functions.SPG(A170, "SP_VOLUME_AVG_WEEKLY_TO_SHARES_OUT", , "1M")</f>
        <v>6.2833875452672441</v>
      </c>
      <c r="D170" s="5">
        <f>_xll.SNL.Clients.Office.Excel.Functions.SPG(A170, "SP_VOLUME_AVG_WEEKLY_TO_SHARES_OUT", , "3M")</f>
        <v>9.3147541541409353</v>
      </c>
      <c r="E170" s="5">
        <f>_xll.SNL.Clients.Office.Excel.Functions.SPG(A170, "SP_VOLUME_AVG_DAILY_TO_1YR_AVG_DAILY", , "1M")</f>
        <v>88.78</v>
      </c>
      <c r="F170" s="5">
        <f>_xll.SNL.Clients.Office.Excel.Functions.SPG(A170, "SP_VOLUME_AVG_DAILY_TO_1YR_AVG_DAILY", , "3M")</f>
        <v>131.61000000000001</v>
      </c>
      <c r="G170" s="9" t="str">
        <f>_xll.SNL.Clients.Office.Excel.Functions.SPG(A170, "IQ_SECTOR")</f>
        <v>Industrials</v>
      </c>
      <c r="H170" s="9" t="str">
        <f>_xll.SNL.Clients.Office.Excel.Functions.SPG(A170, "IQ_INDUSTRY_GROUP")</f>
        <v>Capital Goods</v>
      </c>
      <c r="I170" s="9" t="str">
        <f>_xll.SNL.Clients.Office.Excel.Functions.SPG(A170, "IQ_INDUSTRY")</f>
        <v>Construction and Engineering</v>
      </c>
      <c r="J170" s="9" t="str">
        <f>_xll.SNL.Clients.Office.Excel.Functions.SPG(A170, "IQ_PRIMARY_INDUSTRY")</f>
        <v>Construction and Engineering</v>
      </c>
      <c r="K170" s="9" t="str">
        <f>_xll.SNL.Clients.Office.Excel.Functions.SPG(A170, "NAICS_CODE", "Primary")</f>
        <v>238 - Specialty Trade Contractors</v>
      </c>
      <c r="L170" s="9" t="str">
        <f>_xll.SNL.Clients.Office.Excel.Functions.SPG(A170, "SP_TOPICTAG")</f>
        <v>Network Backbone; Optical Infrastructure; Smart Cities; Edge Computing; 5G</v>
      </c>
      <c r="M170" s="5">
        <f>_xll.SNL.Clients.Office.Excel.Functions.SPG(A170, "SP_PCT_SHARES_OWNED_ALL_INSTITUTIONS")</f>
        <v>80.72</v>
      </c>
      <c r="N170" s="9" t="str">
        <f>_xll.SNL.Clients.Office.Excel.Functions.SPG(A170, "RD_CREDIT_RATING_GLOBAL", "Issuer Credit Rating", "Local Currency LT|0")</f>
        <v>BB</v>
      </c>
      <c r="O170" s="9" t="str">
        <f>_xll.SNL.Clients.Office.Excel.Functions.SPG(A170, "RD_CWOL_GLOBAL", "Issuer Credit Rating", "Local Currency LT|0")</f>
        <v>Stable</v>
      </c>
      <c r="P170" s="9" t="str">
        <f>_xll.SNL.Clients.Office.Excel.Functions.SPG(A170, "RD_RATING_ACTION_GLOBAL", "Issuer Credit Rating", "Local Currency LT|0")</f>
        <v>New Rating | CreditWatch/Outlook (09/23/2005)</v>
      </c>
      <c r="Q170" s="10">
        <f>_xll.SNL.Clients.Office.Excel.Functions.SPG(A170, "RD_LAST_REVIEW_DATE_GLOBAL", "Issuer Credit Rating", "Local Currency LT")</f>
        <v>45695</v>
      </c>
      <c r="R170" s="10">
        <f>_xll.SNL.Clients.Office.Excel.Functions.SPG(A170, "RD_CREDIT_RATING_DATE_GLOBAL", "Issuer Credit Rating", "Local Currency LT|0")</f>
        <v>38618</v>
      </c>
      <c r="S170" s="10">
        <f>_xll.SNL.Clients.Office.Excel.Functions.SPG(A170, "RD_CREDIT_WATCH_OUTLOOK_DATE_GLOBAL", "Issuer Credit Rating", "Local Currency LT|0")</f>
        <v>38618</v>
      </c>
    </row>
    <row r="171" spans="1:19" x14ac:dyDescent="0.3">
      <c r="A171" s="14" t="s">
        <v>1202</v>
      </c>
      <c r="B171" s="10">
        <f>_xll.ciqfunctions.udf.CIQ(A171,"IQ_FIRSTPRICINGDATE")</f>
        <v>38036</v>
      </c>
      <c r="C171" s="5">
        <f>_xll.SNL.Clients.Office.Excel.Functions.SPG(A171, "SP_VOLUME_AVG_WEEKLY_TO_SHARES_OUT", , "1M")</f>
        <v>10.461889382450272</v>
      </c>
      <c r="D171" s="5">
        <f>_xll.SNL.Clients.Office.Excel.Functions.SPG(A171, "SP_VOLUME_AVG_WEEKLY_TO_SHARES_OUT", , "3M")</f>
        <v>11.231810612680885</v>
      </c>
      <c r="E171" s="5">
        <f>_xll.SNL.Clients.Office.Excel.Functions.SPG(A171, "SP_VOLUME_AVG_DAILY_TO_1YR_AVG_DAILY", , "1M")</f>
        <v>113.26</v>
      </c>
      <c r="F171" s="5">
        <f>_xll.SNL.Clients.Office.Excel.Functions.SPG(A171, "SP_VOLUME_AVG_DAILY_TO_1YR_AVG_DAILY", , "3M")</f>
        <v>121.6</v>
      </c>
      <c r="G171" s="9" t="str">
        <f>_xll.SNL.Clients.Office.Excel.Functions.SPG(A171, "IQ_SECTOR")</f>
        <v>Health Care</v>
      </c>
      <c r="H171" s="9" t="str">
        <f>_xll.SNL.Clients.Office.Excel.Functions.SPG(A171, "IQ_INDUSTRY_GROUP")</f>
        <v>Pharmaceuticals, Biotechnology and Life Sciences</v>
      </c>
      <c r="I171" s="9" t="str">
        <f>_xll.SNL.Clients.Office.Excel.Functions.SPG(A171, "IQ_INDUSTRY")</f>
        <v>Biotechnology</v>
      </c>
      <c r="J171" s="9" t="str">
        <f>_xll.SNL.Clients.Office.Excel.Functions.SPG(A171, "IQ_PRIMARY_INDUSTRY")</f>
        <v>Biotechnology</v>
      </c>
      <c r="K171" s="9" t="str">
        <f>_xll.SNL.Clients.Office.Excel.Functions.SPG(A171, "NAICS_CODE", "Primary")</f>
        <v>325412 - Pharmaceutical Preparation Manufacturing</v>
      </c>
      <c r="L171" s="9" t="str">
        <f>_xll.SNL.Clients.Office.Excel.Functions.SPG(A171, "SP_TOPICTAG")</f>
        <v>Health Diagnostics; Data Protection; Immunology; Vaccines</v>
      </c>
      <c r="M171" s="5">
        <f>_xll.SNL.Clients.Office.Excel.Functions.SPG(A171, "SP_PCT_SHARES_OWNED_ALL_INSTITUTIONS")</f>
        <v>91.06</v>
      </c>
      <c r="N171" s="9" t="str">
        <f>_xll.SNL.Clients.Office.Excel.Functions.SPG(A171, "RD_CREDIT_RATING_GLOBAL", "Issuer Credit Rating", "Local Currency LT|0")</f>
        <v/>
      </c>
      <c r="O171" s="9" t="str">
        <f>_xll.SNL.Clients.Office.Excel.Functions.SPG(A171, "RD_CWOL_GLOBAL", "Issuer Credit Rating", "Local Currency LT|0")</f>
        <v/>
      </c>
      <c r="P171" s="9" t="str">
        <f>_xll.SNL.Clients.Office.Excel.Functions.SPG(A171, "RD_RATING_ACTION_GLOBAL", "Issuer Credit Rating", "Local Currency LT|0")</f>
        <v/>
      </c>
      <c r="Q171" s="10" t="str">
        <f>_xll.SNL.Clients.Office.Excel.Functions.SPG(A171, "RD_LAST_REVIEW_DATE_GLOBAL", "Issuer Credit Rating", "Local Currency LT")</f>
        <v/>
      </c>
      <c r="R171" s="10" t="str">
        <f>_xll.SNL.Clients.Office.Excel.Functions.SPG(A171, "RD_CREDIT_RATING_DATE_GLOBAL", "Issuer Credit Rating", "Local Currency LT|0")</f>
        <v/>
      </c>
      <c r="S171" s="10" t="str">
        <f>_xll.SNL.Clients.Office.Excel.Functions.SPG(A171, "RD_CREDIT_WATCH_OUTLOOK_DATE_GLOBAL", "Issuer Credit Rating", "Local Currency LT|0")</f>
        <v/>
      </c>
    </row>
    <row r="172" spans="1:19" x14ac:dyDescent="0.3">
      <c r="A172" s="14" t="s">
        <v>1203</v>
      </c>
      <c r="B172" s="10">
        <f>_xll.ciqfunctions.udf.CIQ(A172,"IQ_FIRSTPRICINGDATE")</f>
        <v>36007</v>
      </c>
      <c r="C172" s="5">
        <f>_xll.SNL.Clients.Office.Excel.Functions.SPG(A172, "SP_VOLUME_AVG_WEEKLY_TO_SHARES_OUT", , "1M")</f>
        <v>6.5341535023721988</v>
      </c>
      <c r="D172" s="5">
        <f>_xll.SNL.Clients.Office.Excel.Functions.SPG(A172, "SP_VOLUME_AVG_WEEKLY_TO_SHARES_OUT", , "3M")</f>
        <v>6.5728035780531071</v>
      </c>
      <c r="E172" s="5">
        <f>_xll.SNL.Clients.Office.Excel.Functions.SPG(A172, "SP_VOLUME_AVG_DAILY_TO_1YR_AVG_DAILY", , "1M")</f>
        <v>120.18</v>
      </c>
      <c r="F172" s="5">
        <f>_xll.SNL.Clients.Office.Excel.Functions.SPG(A172, "SP_VOLUME_AVG_DAILY_TO_1YR_AVG_DAILY", , "3M")</f>
        <v>120.89</v>
      </c>
      <c r="G172" s="9" t="str">
        <f>_xll.SNL.Clients.Office.Excel.Functions.SPG(A172, "IQ_SECTOR")</f>
        <v>Financials</v>
      </c>
      <c r="H172" s="9" t="str">
        <f>_xll.SNL.Clients.Office.Excel.Functions.SPG(A172, "IQ_INDUSTRY_GROUP")</f>
        <v>Banks</v>
      </c>
      <c r="I172" s="9" t="str">
        <f>_xll.SNL.Clients.Office.Excel.Functions.SPG(A172, "IQ_INDUSTRY")</f>
        <v>Banks</v>
      </c>
      <c r="J172" s="9" t="str">
        <f>_xll.SNL.Clients.Office.Excel.Functions.SPG(A172, "IQ_PRIMARY_INDUSTRY")</f>
        <v>Regional Banks</v>
      </c>
      <c r="K172" s="9" t="str">
        <f>_xll.SNL.Clients.Office.Excel.Functions.SPG(A172, "NAICS_CODE", "Primary")</f>
        <v>52211 - Commercial Banking</v>
      </c>
      <c r="L172" s="9" t="str">
        <f>_xll.SNL.Clients.Office.Excel.Functions.SPG(A172, "SP_TOPICTAG")</f>
        <v>Consumer Lending; Micro Lending; Buy Now Pay Later (BNPL)</v>
      </c>
      <c r="M172" s="5">
        <f>_xll.SNL.Clients.Office.Excel.Functions.SPG(A172, "SP_PCT_SHARES_OWNED_ALL_INSTITUTIONS")</f>
        <v>77.05</v>
      </c>
      <c r="N172" s="9" t="str">
        <f>_xll.SNL.Clients.Office.Excel.Functions.SPG(A172, "RD_CREDIT_RATING_GLOBAL", "Issuer Credit Rating", "Local Currency LT|0")</f>
        <v/>
      </c>
      <c r="O172" s="9" t="str">
        <f>_xll.SNL.Clients.Office.Excel.Functions.SPG(A172, "RD_CWOL_GLOBAL", "Issuer Credit Rating", "Local Currency LT|0")</f>
        <v/>
      </c>
      <c r="P172" s="9" t="str">
        <f>_xll.SNL.Clients.Office.Excel.Functions.SPG(A172, "RD_RATING_ACTION_GLOBAL", "Issuer Credit Rating", "Local Currency LT|0")</f>
        <v/>
      </c>
      <c r="Q172" s="10" t="str">
        <f>_xll.SNL.Clients.Office.Excel.Functions.SPG(A172, "RD_LAST_REVIEW_DATE_GLOBAL", "Issuer Credit Rating", "Local Currency LT")</f>
        <v/>
      </c>
      <c r="R172" s="10" t="str">
        <f>_xll.SNL.Clients.Office.Excel.Functions.SPG(A172, "RD_CREDIT_RATING_DATE_GLOBAL", "Issuer Credit Rating", "Local Currency LT|0")</f>
        <v/>
      </c>
      <c r="S172" s="10" t="str">
        <f>_xll.SNL.Clients.Office.Excel.Functions.SPG(A172, "RD_CREDIT_WATCH_OUTLOOK_DATE_GLOBAL", "Issuer Credit Rating", "Local Currency LT|0")</f>
        <v/>
      </c>
    </row>
    <row r="173" spans="1:19" x14ac:dyDescent="0.3">
      <c r="A173" s="14" t="s">
        <v>1204</v>
      </c>
      <c r="B173" s="10">
        <f>_xll.ciqfunctions.udf.CIQ(A173,"IQ_FIRSTPRICINGDATE")</f>
        <v>42041</v>
      </c>
      <c r="C173" s="5">
        <f>_xll.SNL.Clients.Office.Excel.Functions.SPG(A173, "SP_VOLUME_AVG_WEEKLY_TO_SHARES_OUT", , "1M")</f>
        <v>7.8490574871321463</v>
      </c>
      <c r="D173" s="5">
        <f>_xll.SNL.Clients.Office.Excel.Functions.SPG(A173, "SP_VOLUME_AVG_WEEKLY_TO_SHARES_OUT", , "3M")</f>
        <v>8.2630950423382625</v>
      </c>
      <c r="E173" s="5">
        <f>_xll.SNL.Clients.Office.Excel.Functions.SPG(A173, "SP_VOLUME_AVG_DAILY_TO_1YR_AVG_DAILY", , "1M")</f>
        <v>141.81</v>
      </c>
      <c r="F173" s="5">
        <f>_xll.SNL.Clients.Office.Excel.Functions.SPG(A173, "SP_VOLUME_AVG_DAILY_TO_1YR_AVG_DAILY", , "3M")</f>
        <v>149.29</v>
      </c>
      <c r="G173" s="9" t="str">
        <f>_xll.SNL.Clients.Office.Excel.Functions.SPG(A173, "IQ_SECTOR")</f>
        <v>Real Estate</v>
      </c>
      <c r="H173" s="9" t="str">
        <f>_xll.SNL.Clients.Office.Excel.Functions.SPG(A173, "IQ_INDUSTRY_GROUP")</f>
        <v>Equity Real Estate Investment Trusts (REITs)</v>
      </c>
      <c r="I173" s="9" t="str">
        <f>_xll.SNL.Clients.Office.Excel.Functions.SPG(A173, "IQ_INDUSTRY")</f>
        <v>Office REITs</v>
      </c>
      <c r="J173" s="9" t="str">
        <f>_xll.SNL.Clients.Office.Excel.Functions.SPG(A173, "IQ_PRIMARY_INDUSTRY")</f>
        <v>Office REITs</v>
      </c>
      <c r="K173" s="9" t="str">
        <f>_xll.SNL.Clients.Office.Excel.Functions.SPG(A173, "NAICS_CODE", "Primary")</f>
        <v>531120 - Lessors of Nonresidential Buildings (except Miniwarehouses)</v>
      </c>
      <c r="L173" s="9" t="str">
        <f>_xll.SNL.Clients.Office.Excel.Functions.SPG(A173, "SP_TOPICTAG")</f>
        <v/>
      </c>
      <c r="M173" s="5">
        <f>_xll.SNL.Clients.Office.Excel.Functions.SPG(A173, "SP_PCT_SHARES_OWNED_ALL_INSTITUTIONS")</f>
        <v>76.400000000000006</v>
      </c>
      <c r="N173" s="9" t="str">
        <f>_xll.SNL.Clients.Office.Excel.Functions.SPG(A173, "RD_CREDIT_RATING_GLOBAL", "Issuer Credit Rating", "Local Currency LT|0")</f>
        <v/>
      </c>
      <c r="O173" s="9" t="str">
        <f>_xll.SNL.Clients.Office.Excel.Functions.SPG(A173, "RD_CWOL_GLOBAL", "Issuer Credit Rating", "Local Currency LT|0")</f>
        <v/>
      </c>
      <c r="P173" s="9" t="str">
        <f>_xll.SNL.Clients.Office.Excel.Functions.SPG(A173, "RD_RATING_ACTION_GLOBAL", "Issuer Credit Rating", "Local Currency LT|0")</f>
        <v/>
      </c>
      <c r="Q173" s="10" t="str">
        <f>_xll.SNL.Clients.Office.Excel.Functions.SPG(A173, "RD_LAST_REVIEW_DATE_GLOBAL", "Issuer Credit Rating", "Local Currency LT")</f>
        <v/>
      </c>
      <c r="R173" s="10" t="str">
        <f>_xll.SNL.Clients.Office.Excel.Functions.SPG(A173, "RD_CREDIT_RATING_DATE_GLOBAL", "Issuer Credit Rating", "Local Currency LT|0")</f>
        <v/>
      </c>
      <c r="S173" s="10" t="str">
        <f>_xll.SNL.Clients.Office.Excel.Functions.SPG(A173, "RD_CREDIT_WATCH_OUTLOOK_DATE_GLOBAL", "Issuer Credit Rating", "Local Currency LT|0")</f>
        <v/>
      </c>
    </row>
    <row r="174" spans="1:19" x14ac:dyDescent="0.3">
      <c r="A174" s="14" t="s">
        <v>1206</v>
      </c>
      <c r="B174" s="10">
        <f>_xll.ciqfunctions.udf.CIQ(A174,"IQ_FIRSTPRICINGDATE")</f>
        <v>36612</v>
      </c>
      <c r="C174" s="5">
        <f>_xll.SNL.Clients.Office.Excel.Functions.SPG(A174, "SP_VOLUME_AVG_WEEKLY_TO_SHARES_OUT", , "1M")</f>
        <v>6.4065806188627921</v>
      </c>
      <c r="D174" s="5">
        <f>_xll.SNL.Clients.Office.Excel.Functions.SPG(A174, "SP_VOLUME_AVG_WEEKLY_TO_SHARES_OUT", , "3M")</f>
        <v>6.0832898185766027</v>
      </c>
      <c r="E174" s="5">
        <f>_xll.SNL.Clients.Office.Excel.Functions.SPG(A174, "SP_VOLUME_AVG_DAILY_TO_1YR_AVG_DAILY", , "1M")</f>
        <v>126.38</v>
      </c>
      <c r="F174" s="5">
        <f>_xll.SNL.Clients.Office.Excel.Functions.SPG(A174, "SP_VOLUME_AVG_DAILY_TO_1YR_AVG_DAILY", , "3M")</f>
        <v>120.01</v>
      </c>
      <c r="G174" s="9" t="str">
        <f>_xll.SNL.Clients.Office.Excel.Functions.SPG(A174, "IQ_SECTOR")</f>
        <v>Consumer Staples</v>
      </c>
      <c r="H174" s="9" t="str">
        <f>_xll.SNL.Clients.Office.Excel.Functions.SPG(A174, "IQ_INDUSTRY_GROUP")</f>
        <v>Household and Personal Products</v>
      </c>
      <c r="I174" s="9" t="str">
        <f>_xll.SNL.Clients.Office.Excel.Functions.SPG(A174, "IQ_INDUSTRY")</f>
        <v>Personal Care Products</v>
      </c>
      <c r="J174" s="9" t="str">
        <f>_xll.SNL.Clients.Office.Excel.Functions.SPG(A174, "IQ_PRIMARY_INDUSTRY")</f>
        <v>Personal Care Products</v>
      </c>
      <c r="K174" s="9" t="str">
        <f>_xll.SNL.Clients.Office.Excel.Functions.SPG(A174, "NAICS_CODE", "Primary")</f>
        <v>325620 - Toilet Preparation Manufacturing</v>
      </c>
      <c r="L174" s="9" t="str">
        <f>_xll.SNL.Clients.Office.Excel.Functions.SPG(A174, "SP_TOPICTAG")</f>
        <v>Lifestyle</v>
      </c>
      <c r="M174" s="5">
        <f>_xll.SNL.Clients.Office.Excel.Functions.SPG(A174, "SP_PCT_SHARES_OWNED_ALL_INSTITUTIONS")</f>
        <v>105.76</v>
      </c>
      <c r="N174" s="9" t="str">
        <f>_xll.SNL.Clients.Office.Excel.Functions.SPG(A174, "RD_CREDIT_RATING_GLOBAL", "Issuer Credit Rating", "Local Currency LT|0")</f>
        <v>BB</v>
      </c>
      <c r="O174" s="9" t="str">
        <f>_xll.SNL.Clients.Office.Excel.Functions.SPG(A174, "RD_CWOL_GLOBAL", "Issuer Credit Rating", "Local Currency LT|0")</f>
        <v>Stable</v>
      </c>
      <c r="P174" s="9" t="str">
        <f>_xll.SNL.Clients.Office.Excel.Functions.SPG(A174, "RD_RATING_ACTION_GLOBAL", "Issuer Credit Rating", "Local Currency LT|0")</f>
        <v>CreditWatch/Outlook (10/23/2023)</v>
      </c>
      <c r="Q174" s="10">
        <f>_xll.SNL.Clients.Office.Excel.Functions.SPG(A174, "RD_LAST_REVIEW_DATE_GLOBAL", "Issuer Credit Rating", "Local Currency LT")</f>
        <v>45526</v>
      </c>
      <c r="R174" s="10">
        <f>_xll.SNL.Clients.Office.Excel.Functions.SPG(A174, "RD_CREDIT_RATING_DATE_GLOBAL", "Issuer Credit Rating", "Local Currency LT|0")</f>
        <v>43885</v>
      </c>
      <c r="S174" s="10">
        <f>_xll.SNL.Clients.Office.Excel.Functions.SPG(A174, "RD_CREDIT_WATCH_OUTLOOK_DATE_GLOBAL", "Issuer Credit Rating", "Local Currency LT|0")</f>
        <v>45222</v>
      </c>
    </row>
    <row r="175" spans="1:19" x14ac:dyDescent="0.3">
      <c r="A175" s="14" t="s">
        <v>2033</v>
      </c>
      <c r="B175" s="10">
        <f>_xll.ciqfunctions.udf.CIQ(A175,"IQ_FIRSTPRICINGDATE")</f>
        <v>41662</v>
      </c>
      <c r="C175" s="5">
        <f>_xll.SNL.Clients.Office.Excel.Functions.SPG(A175, "SP_VOLUME_AVG_WEEKLY_TO_SHARES_OUT", , "1M")</f>
        <v>5.7042497403932071</v>
      </c>
      <c r="D175" s="5">
        <f>_xll.SNL.Clients.Office.Excel.Functions.SPG(A175, "SP_VOLUME_AVG_WEEKLY_TO_SHARES_OUT", , "3M")</f>
        <v>7.7076860556678648</v>
      </c>
      <c r="E175" s="5">
        <f>_xll.SNL.Clients.Office.Excel.Functions.SPG(A175, "SP_VOLUME_AVG_DAILY_TO_1YR_AVG_DAILY", , "1M")</f>
        <v>141.26</v>
      </c>
      <c r="F175" s="5">
        <f>_xll.SNL.Clients.Office.Excel.Functions.SPG(A175, "SP_VOLUME_AVG_DAILY_TO_1YR_AVG_DAILY", , "3M")</f>
        <v>190.87</v>
      </c>
      <c r="G175" s="9" t="str">
        <f>_xll.SNL.Clients.Office.Excel.Functions.SPG(A175, "IQ_SECTOR")</f>
        <v>Materials</v>
      </c>
      <c r="H175" s="9" t="str">
        <f>_xll.SNL.Clients.Office.Excel.Functions.SPG(A175, "IQ_INDUSTRY_GROUP")</f>
        <v>Materials</v>
      </c>
      <c r="I175" s="9" t="str">
        <f>_xll.SNL.Clients.Office.Excel.Functions.SPG(A175, "IQ_INDUSTRY")</f>
        <v>Chemicals</v>
      </c>
      <c r="J175" s="9" t="str">
        <f>_xll.SNL.Clients.Office.Excel.Functions.SPG(A175, "IQ_PRIMARY_INDUSTRY")</f>
        <v>Specialty Chemicals</v>
      </c>
      <c r="K175" s="9" t="str">
        <f>_xll.SNL.Clients.Office.Excel.Functions.SPG(A175, "NAICS_CODE", "Primary")</f>
        <v>325510 - Paint and Coating Manufacturing</v>
      </c>
      <c r="L175" s="9" t="str">
        <f>_xll.SNL.Clients.Office.Excel.Functions.SPG(A175, "SP_TOPICTAG")</f>
        <v>Energy Storage; Industrial Automation; Disposal and Recycling; Sensors; Water Purification; Pollution Control</v>
      </c>
      <c r="M175" s="5">
        <f>_xll.SNL.Clients.Office.Excel.Functions.SPG(A175, "SP_PCT_SHARES_OWNED_ALL_INSTITUTIONS")</f>
        <v>97.44</v>
      </c>
      <c r="N175" s="9" t="str">
        <f>_xll.SNL.Clients.Office.Excel.Functions.SPG(A175, "RD_CREDIT_RATING_GLOBAL", "Issuer Credit Rating", "Local Currency LT|0")</f>
        <v>BB</v>
      </c>
      <c r="O175" s="9" t="str">
        <f>_xll.SNL.Clients.Office.Excel.Functions.SPG(A175, "RD_CWOL_GLOBAL", "Issuer Credit Rating", "Local Currency LT|0")</f>
        <v>Stable</v>
      </c>
      <c r="P175" s="9" t="str">
        <f>_xll.SNL.Clients.Office.Excel.Functions.SPG(A175, "RD_RATING_ACTION_GLOBAL", "Issuer Credit Rating", "Local Currency LT|0")</f>
        <v>Upgrade | CreditWatch/Outlook (04/22/2021)</v>
      </c>
      <c r="Q175" s="10">
        <f>_xll.SNL.Clients.Office.Excel.Functions.SPG(A175, "RD_LAST_REVIEW_DATE_GLOBAL", "Issuer Credit Rating", "Local Currency LT")</f>
        <v>45464</v>
      </c>
      <c r="R175" s="10">
        <f>_xll.SNL.Clients.Office.Excel.Functions.SPG(A175, "RD_CREDIT_RATING_DATE_GLOBAL", "Issuer Credit Rating", "Local Currency LT|0")</f>
        <v>44308</v>
      </c>
      <c r="S175" s="10">
        <f>_xll.SNL.Clients.Office.Excel.Functions.SPG(A175, "RD_CREDIT_WATCH_OUTLOOK_DATE_GLOBAL", "Issuer Credit Rating", "Local Currency LT|0")</f>
        <v>44308</v>
      </c>
    </row>
    <row r="176" spans="1:19" x14ac:dyDescent="0.3">
      <c r="A176" s="14" t="s">
        <v>1207</v>
      </c>
      <c r="B176" s="10">
        <f>_xll.ciqfunctions.udf.CIQ(A176,"IQ_FIRSTPRICINGDATE")</f>
        <v>40459</v>
      </c>
      <c r="C176" s="5">
        <f>_xll.SNL.Clients.Office.Excel.Functions.SPG(A176, "SP_VOLUME_AVG_WEEKLY_TO_SHARES_OUT", , "1M")</f>
        <v>4.692485476672652</v>
      </c>
      <c r="D176" s="5">
        <f>_xll.SNL.Clients.Office.Excel.Functions.SPG(A176, "SP_VOLUME_AVG_WEEKLY_TO_SHARES_OUT", , "3M")</f>
        <v>6.352963482066075</v>
      </c>
      <c r="E176" s="5">
        <f>_xll.SNL.Clients.Office.Excel.Functions.SPG(A176, "SP_VOLUME_AVG_DAILY_TO_1YR_AVG_DAILY", , "1M")</f>
        <v>90.84</v>
      </c>
      <c r="F176" s="5">
        <f>_xll.SNL.Clients.Office.Excel.Functions.SPG(A176, "SP_VOLUME_AVG_DAILY_TO_1YR_AVG_DAILY", , "3M")</f>
        <v>122.99</v>
      </c>
      <c r="G176" s="9" t="str">
        <f>_xll.SNL.Clients.Office.Excel.Functions.SPG(A176, "IQ_SECTOR")</f>
        <v>Financials</v>
      </c>
      <c r="H176" s="9" t="str">
        <f>_xll.SNL.Clients.Office.Excel.Functions.SPG(A176, "IQ_INDUSTRY_GROUP")</f>
        <v>Financial Services</v>
      </c>
      <c r="I176" s="9" t="str">
        <f>_xll.SNL.Clients.Office.Excel.Functions.SPG(A176, "IQ_INDUSTRY")</f>
        <v>Mortgage Real Estate Investment Trusts (REITs)</v>
      </c>
      <c r="J176" s="9" t="str">
        <f>_xll.SNL.Clients.Office.Excel.Functions.SPG(A176, "IQ_PRIMARY_INDUSTRY")</f>
        <v>Mortgage REITs</v>
      </c>
      <c r="K176" s="9" t="str">
        <f>_xll.SNL.Clients.Office.Excel.Functions.SPG(A176, "NAICS_CODE", "Primary")</f>
        <v>525990 - Other Financial Vehicles</v>
      </c>
      <c r="L176" s="9" t="str">
        <f>_xll.SNL.Clients.Office.Excel.Functions.SPG(A176, "SP_TOPICTAG")</f>
        <v>Consumer Lending</v>
      </c>
      <c r="M176" s="5">
        <f>_xll.SNL.Clients.Office.Excel.Functions.SPG(A176, "SP_PCT_SHARES_OWNED_ALL_INSTITUTIONS")</f>
        <v>54.25</v>
      </c>
      <c r="N176" s="9" t="str">
        <f>_xll.SNL.Clients.Office.Excel.Functions.SPG(A176, "RD_CREDIT_RATING_GLOBAL", "Issuer Credit Rating", "Local Currency LT|0")</f>
        <v/>
      </c>
      <c r="O176" s="9" t="str">
        <f>_xll.SNL.Clients.Office.Excel.Functions.SPG(A176, "RD_CWOL_GLOBAL", "Issuer Credit Rating", "Local Currency LT|0")</f>
        <v/>
      </c>
      <c r="P176" s="9" t="str">
        <f>_xll.SNL.Clients.Office.Excel.Functions.SPG(A176, "RD_RATING_ACTION_GLOBAL", "Issuer Credit Rating", "Local Currency LT|0")</f>
        <v/>
      </c>
      <c r="Q176" s="10" t="str">
        <f>_xll.SNL.Clients.Office.Excel.Functions.SPG(A176, "RD_LAST_REVIEW_DATE_GLOBAL", "Issuer Credit Rating", "Local Currency LT")</f>
        <v/>
      </c>
      <c r="R176" s="10" t="str">
        <f>_xll.SNL.Clients.Office.Excel.Functions.SPG(A176, "RD_CREDIT_RATING_DATE_GLOBAL", "Issuer Credit Rating", "Local Currency LT|0")</f>
        <v/>
      </c>
      <c r="S176" s="10" t="str">
        <f>_xll.SNL.Clients.Office.Excel.Functions.SPG(A176, "RD_CREDIT_WATCH_OUTLOOK_DATE_GLOBAL", "Issuer Credit Rating", "Local Currency LT|0")</f>
        <v/>
      </c>
    </row>
    <row r="177" spans="1:19" x14ac:dyDescent="0.3">
      <c r="A177" s="14" t="s">
        <v>1208</v>
      </c>
      <c r="B177" s="10">
        <f>_xll.ciqfunctions.udf.CIQ(A177,"IQ_FIRSTPRICINGDATE")</f>
        <v>26060</v>
      </c>
      <c r="C177" s="5">
        <f>_xll.SNL.Clients.Office.Excel.Functions.SPG(A177, "SP_VOLUME_AVG_WEEKLY_TO_SHARES_OUT", , "1M")</f>
        <v>3.3735945884681318</v>
      </c>
      <c r="D177" s="5">
        <f>_xll.SNL.Clients.Office.Excel.Functions.SPG(A177, "SP_VOLUME_AVG_WEEKLY_TO_SHARES_OUT", , "3M")</f>
        <v>3.8168456233059924</v>
      </c>
      <c r="E177" s="5">
        <f>_xll.SNL.Clients.Office.Excel.Functions.SPG(A177, "SP_VOLUME_AVG_DAILY_TO_1YR_AVG_DAILY", , "1M")</f>
        <v>102.87</v>
      </c>
      <c r="F177" s="5">
        <f>_xll.SNL.Clients.Office.Excel.Functions.SPG(A177, "SP_VOLUME_AVG_DAILY_TO_1YR_AVG_DAILY", , "3M")</f>
        <v>116.38</v>
      </c>
      <c r="G177" s="9" t="str">
        <f>_xll.SNL.Clients.Office.Excel.Functions.SPG(A177, "IQ_SECTOR")</f>
        <v>Real Estate</v>
      </c>
      <c r="H177" s="9" t="str">
        <f>_xll.SNL.Clients.Office.Excel.Functions.SPG(A177, "IQ_INDUSTRY_GROUP")</f>
        <v>Equity Real Estate Investment Trusts (REITs)</v>
      </c>
      <c r="I177" s="9" t="str">
        <f>_xll.SNL.Clients.Office.Excel.Functions.SPG(A177, "IQ_INDUSTRY")</f>
        <v>Residential REITs</v>
      </c>
      <c r="J177" s="9" t="str">
        <f>_xll.SNL.Clients.Office.Excel.Functions.SPG(A177, "IQ_PRIMARY_INDUSTRY")</f>
        <v>Multi-Family Residential REITs</v>
      </c>
      <c r="K177" s="9" t="str">
        <f>_xll.SNL.Clients.Office.Excel.Functions.SPG(A177, "NAICS_CODE", "Primary")</f>
        <v>531110 - Lessors of Residential Buildings and Dwellings</v>
      </c>
      <c r="L177" s="9" t="str">
        <f>_xll.SNL.Clients.Office.Excel.Functions.SPG(A177, "SP_TOPICTAG")</f>
        <v/>
      </c>
      <c r="M177" s="5">
        <f>_xll.SNL.Clients.Office.Excel.Functions.SPG(A177, "SP_PCT_SHARES_OWNED_ALL_INSTITUTIONS")</f>
        <v>88.71</v>
      </c>
      <c r="N177" s="9" t="str">
        <f>_xll.SNL.Clients.Office.Excel.Functions.SPG(A177, "RD_CREDIT_RATING_GLOBAL", "Issuer Credit Rating", "Local Currency LT|0")</f>
        <v>BBB</v>
      </c>
      <c r="O177" s="9" t="str">
        <f>_xll.SNL.Clients.Office.Excel.Functions.SPG(A177, "RD_CWOL_GLOBAL", "Issuer Credit Rating", "Local Currency LT|0")</f>
        <v>Stable</v>
      </c>
      <c r="P177" s="9" t="str">
        <f>_xll.SNL.Clients.Office.Excel.Functions.SPG(A177, "RD_RATING_ACTION_GLOBAL", "Issuer Credit Rating", "Local Currency LT|0")</f>
        <v>Downgrade | CreditWatch/Outlook (08/23/2012)</v>
      </c>
      <c r="Q177" s="10">
        <f>_xll.SNL.Clients.Office.Excel.Functions.SPG(A177, "RD_LAST_REVIEW_DATE_GLOBAL", "Issuer Credit Rating", "Local Currency LT")</f>
        <v>45744</v>
      </c>
      <c r="R177" s="10">
        <f>_xll.SNL.Clients.Office.Excel.Functions.SPG(A177, "RD_CREDIT_RATING_DATE_GLOBAL", "Issuer Credit Rating", "Local Currency LT|0")</f>
        <v>41144</v>
      </c>
      <c r="S177" s="10">
        <f>_xll.SNL.Clients.Office.Excel.Functions.SPG(A177, "RD_CREDIT_WATCH_OUTLOOK_DATE_GLOBAL", "Issuer Credit Rating", "Local Currency LT|0")</f>
        <v>41144</v>
      </c>
    </row>
    <row r="178" spans="1:19" x14ac:dyDescent="0.3">
      <c r="A178" s="14" t="s">
        <v>1209</v>
      </c>
      <c r="B178" s="10">
        <f>_xll.ciqfunctions.udf.CIQ(A178,"IQ_FIRSTPRICINGDATE")</f>
        <v>44641</v>
      </c>
      <c r="C178" s="5">
        <f>_xll.SNL.Clients.Office.Excel.Functions.SPG(A178, "SP_VOLUME_AVG_WEEKLY_TO_SHARES_OUT", , "1M")</f>
        <v>3.8763795165856143</v>
      </c>
      <c r="D178" s="5">
        <f>_xll.SNL.Clients.Office.Excel.Functions.SPG(A178, "SP_VOLUME_AVG_WEEKLY_TO_SHARES_OUT", , "3M")</f>
        <v>5.1119191020322576</v>
      </c>
      <c r="E178" s="5">
        <f>_xll.SNL.Clients.Office.Excel.Functions.SPG(A178, "SP_VOLUME_AVG_DAILY_TO_1YR_AVG_DAILY", , "1M")</f>
        <v>100.49</v>
      </c>
      <c r="F178" s="5">
        <f>_xll.SNL.Clients.Office.Excel.Functions.SPG(A178, "SP_VOLUME_AVG_DAILY_TO_1YR_AVG_DAILY", , "3M")</f>
        <v>132.52000000000001</v>
      </c>
      <c r="G178" s="9" t="str">
        <f>_xll.SNL.Clients.Office.Excel.Functions.SPG(A178, "IQ_SECTOR")</f>
        <v>Health Care</v>
      </c>
      <c r="H178" s="9" t="str">
        <f>_xll.SNL.Clients.Office.Excel.Functions.SPG(A178, "IQ_INDUSTRY_GROUP")</f>
        <v>Health Care Equipment and Services</v>
      </c>
      <c r="I178" s="9" t="str">
        <f>_xll.SNL.Clients.Office.Excel.Functions.SPG(A178, "IQ_INDUSTRY")</f>
        <v>Health Care Equipment and Supplies</v>
      </c>
      <c r="J178" s="9" t="str">
        <f>_xll.SNL.Clients.Office.Excel.Functions.SPG(A178, "IQ_PRIMARY_INDUSTRY")</f>
        <v>Health Care Supplies</v>
      </c>
      <c r="K178" s="9" t="str">
        <f>_xll.SNL.Clients.Office.Excel.Functions.SPG(A178, "NAICS_CODE", "Primary")</f>
        <v>339113 - Surgical Appliance and Supplies Manufacturing</v>
      </c>
      <c r="L178" s="9" t="str">
        <f>_xll.SNL.Clients.Office.Excel.Functions.SPG(A178, "SP_TOPICTAG")</f>
        <v>Health Diagnostics; Diabetes</v>
      </c>
      <c r="M178" s="5">
        <f>_xll.SNL.Clients.Office.Excel.Functions.SPG(A178, "SP_PCT_SHARES_OWNED_ALL_INSTITUTIONS")</f>
        <v>100.32</v>
      </c>
      <c r="N178" s="9" t="str">
        <f>_xll.SNL.Clients.Office.Excel.Functions.SPG(A178, "RD_CREDIT_RATING_GLOBAL", "Issuer Credit Rating", "Local Currency LT|0")</f>
        <v>B+</v>
      </c>
      <c r="O178" s="9" t="str">
        <f>_xll.SNL.Clients.Office.Excel.Functions.SPG(A178, "RD_CWOL_GLOBAL", "Issuer Credit Rating", "Local Currency LT|0")</f>
        <v>Stable</v>
      </c>
      <c r="P178" s="9" t="str">
        <f>_xll.SNL.Clients.Office.Excel.Functions.SPG(A178, "RD_RATING_ACTION_GLOBAL", "Issuer Credit Rating", "Local Currency LT|0")</f>
        <v>New Rating | CreditWatch/Outlook (01/14/2022)</v>
      </c>
      <c r="Q178" s="10">
        <f>_xll.SNL.Clients.Office.Excel.Functions.SPG(A178, "RD_LAST_REVIEW_DATE_GLOBAL", "Issuer Credit Rating", "Local Currency LT")</f>
        <v>45673</v>
      </c>
      <c r="R178" s="10">
        <f>_xll.SNL.Clients.Office.Excel.Functions.SPG(A178, "RD_CREDIT_RATING_DATE_GLOBAL", "Issuer Credit Rating", "Local Currency LT|0")</f>
        <v>44575</v>
      </c>
      <c r="S178" s="10">
        <f>_xll.SNL.Clients.Office.Excel.Functions.SPG(A178, "RD_CREDIT_WATCH_OUTLOOK_DATE_GLOBAL", "Issuer Credit Rating", "Local Currency LT|0")</f>
        <v>44575</v>
      </c>
    </row>
    <row r="179" spans="1:19" x14ac:dyDescent="0.3">
      <c r="A179" s="14" t="s">
        <v>1210</v>
      </c>
      <c r="B179" s="10">
        <f>_xll.ciqfunctions.udf.CIQ(A179,"IQ_FIRSTPRICINGDATE")</f>
        <v>39113</v>
      </c>
      <c r="C179" s="5">
        <f>_xll.SNL.Clients.Office.Excel.Functions.SPG(A179, "SP_VOLUME_AVG_WEEKLY_TO_SHARES_OUT", , "1M")</f>
        <v>3.432584024461466</v>
      </c>
      <c r="D179" s="5">
        <f>_xll.SNL.Clients.Office.Excel.Functions.SPG(A179, "SP_VOLUME_AVG_WEEKLY_TO_SHARES_OUT", , "3M")</f>
        <v>3.6524014070624591</v>
      </c>
      <c r="E179" s="5">
        <f>_xll.SNL.Clients.Office.Excel.Functions.SPG(A179, "SP_VOLUME_AVG_DAILY_TO_1YR_AVG_DAILY", , "1M")</f>
        <v>119.5</v>
      </c>
      <c r="F179" s="5">
        <f>_xll.SNL.Clients.Office.Excel.Functions.SPG(A179, "SP_VOLUME_AVG_DAILY_TO_1YR_AVG_DAILY", , "3M")</f>
        <v>127.15</v>
      </c>
      <c r="G179" s="9" t="str">
        <f>_xll.SNL.Clients.Office.Excel.Functions.SPG(A179, "IQ_SECTOR")</f>
        <v>Financials</v>
      </c>
      <c r="H179" s="9" t="str">
        <f>_xll.SNL.Clients.Office.Excel.Functions.SPG(A179, "IQ_INDUSTRY_GROUP")</f>
        <v>Insurance</v>
      </c>
      <c r="I179" s="9" t="str">
        <f>_xll.SNL.Clients.Office.Excel.Functions.SPG(A179, "IQ_INDUSTRY")</f>
        <v>Insurance</v>
      </c>
      <c r="J179" s="9" t="str">
        <f>_xll.SNL.Clients.Office.Excel.Functions.SPG(A179, "IQ_PRIMARY_INDUSTRY")</f>
        <v>Property and Casualty Insurance</v>
      </c>
      <c r="K179" s="9" t="str">
        <f>_xll.SNL.Clients.Office.Excel.Functions.SPG(A179, "NAICS_CODE", "Primary")</f>
        <v>524126 - Direct Property and Casualty Insurance Carriers</v>
      </c>
      <c r="L179" s="9" t="str">
        <f>_xll.SNL.Clients.Office.Excel.Functions.SPG(A179, "SP_TOPICTAG")</f>
        <v>Data Protection; Employee Benefits; Process Automation</v>
      </c>
      <c r="M179" s="5">
        <f>_xll.SNL.Clients.Office.Excel.Functions.SPG(A179, "SP_PCT_SHARES_OWNED_ALL_INSTITUTIONS")</f>
        <v>83.51</v>
      </c>
      <c r="N179" s="9" t="str">
        <f>_xll.SNL.Clients.Office.Excel.Functions.SPG(A179, "RD_CREDIT_RATING_GLOBAL", "Issuer Credit Rating", "Local Currency LT|0")</f>
        <v/>
      </c>
      <c r="O179" s="9" t="str">
        <f>_xll.SNL.Clients.Office.Excel.Functions.SPG(A179, "RD_CWOL_GLOBAL", "Issuer Credit Rating", "Local Currency LT|0")</f>
        <v/>
      </c>
      <c r="P179" s="9" t="str">
        <f>_xll.SNL.Clients.Office.Excel.Functions.SPG(A179, "RD_RATING_ACTION_GLOBAL", "Issuer Credit Rating", "Local Currency LT|0")</f>
        <v/>
      </c>
      <c r="Q179" s="10" t="str">
        <f>_xll.SNL.Clients.Office.Excel.Functions.SPG(A179, "RD_LAST_REVIEW_DATE_GLOBAL", "Issuer Credit Rating", "Local Currency LT")</f>
        <v/>
      </c>
      <c r="R179" s="10" t="str">
        <f>_xll.SNL.Clients.Office.Excel.Functions.SPG(A179, "RD_CREDIT_RATING_DATE_GLOBAL", "Issuer Credit Rating", "Local Currency LT|0")</f>
        <v/>
      </c>
      <c r="S179" s="10" t="str">
        <f>_xll.SNL.Clients.Office.Excel.Functions.SPG(A179, "RD_CREDIT_WATCH_OUTLOOK_DATE_GLOBAL", "Issuer Credit Rating", "Local Currency LT|0")</f>
        <v/>
      </c>
    </row>
    <row r="180" spans="1:19" x14ac:dyDescent="0.3">
      <c r="A180" s="14" t="s">
        <v>2034</v>
      </c>
      <c r="B180" s="10">
        <f>_xll.ciqfunctions.udf.CIQ(A180,"IQ_FIRSTPRICINGDATE")</f>
        <v>44455</v>
      </c>
      <c r="C180" s="5">
        <f>_xll.SNL.Clients.Office.Excel.Functions.SPG(A180, "SP_VOLUME_AVG_WEEKLY_TO_SHARES_OUT", , "1M")</f>
        <v>1.6312503307099442</v>
      </c>
      <c r="D180" s="5">
        <f>_xll.SNL.Clients.Office.Excel.Functions.SPG(A180, "SP_VOLUME_AVG_WEEKLY_TO_SHARES_OUT", , "3M")</f>
        <v>1.5693758671511289</v>
      </c>
      <c r="E180" s="5">
        <f>_xll.SNL.Clients.Office.Excel.Functions.SPG(A180, "SP_VOLUME_AVG_DAILY_TO_1YR_AVG_DAILY", , "1M")</f>
        <v>148.85</v>
      </c>
      <c r="F180" s="5">
        <f>_xll.SNL.Clients.Office.Excel.Functions.SPG(A180, "SP_VOLUME_AVG_DAILY_TO_1YR_AVG_DAILY", , "3M")</f>
        <v>143.21</v>
      </c>
      <c r="G180" s="9" t="str">
        <f>_xll.SNL.Clients.Office.Excel.Functions.SPG(A180, "IQ_SECTOR")</f>
        <v>Financials</v>
      </c>
      <c r="H180" s="9" t="str">
        <f>_xll.SNL.Clients.Office.Excel.Functions.SPG(A180, "IQ_INDUSTRY_GROUP")</f>
        <v>Financial Services</v>
      </c>
      <c r="I180" s="9" t="str">
        <f>_xll.SNL.Clients.Office.Excel.Functions.SPG(A180, "IQ_INDUSTRY")</f>
        <v>Financial Services</v>
      </c>
      <c r="J180" s="9" t="str">
        <f>_xll.SNL.Clients.Office.Excel.Functions.SPG(A180, "IQ_PRIMARY_INDUSTRY")</f>
        <v>Commercial and Residential Mortgage Finance</v>
      </c>
      <c r="K180" s="9" t="str">
        <f>_xll.SNL.Clients.Office.Excel.Functions.SPG(A180, "NAICS_CODE", "Primary")</f>
        <v>524126 - Direct Property and Casualty Insurance Carriers</v>
      </c>
      <c r="L180" s="9" t="str">
        <f>_xll.SNL.Clients.Office.Excel.Functions.SPG(A180, "SP_TOPICTAG")</f>
        <v/>
      </c>
      <c r="M180" s="5">
        <f>_xll.SNL.Clients.Office.Excel.Functions.SPG(A180, "SP_PCT_SHARES_OWNED_ALL_INSTITUTIONS")</f>
        <v>19.32</v>
      </c>
      <c r="N180" s="9" t="str">
        <f>_xll.SNL.Clients.Office.Excel.Functions.SPG(A180, "RD_CREDIT_RATING_GLOBAL", "Issuer Credit Rating", "Local Currency LT|0")</f>
        <v>BBB-</v>
      </c>
      <c r="O180" s="9" t="str">
        <f>_xll.SNL.Clients.Office.Excel.Functions.SPG(A180, "RD_CWOL_GLOBAL", "Issuer Credit Rating", "Local Currency LT|0")</f>
        <v>Stable</v>
      </c>
      <c r="P180" s="9" t="str">
        <f>_xll.SNL.Clients.Office.Excel.Functions.SPG(A180, "RD_RATING_ACTION_GLOBAL", "Issuer Credit Rating", "Local Currency LT|0")</f>
        <v>Upgrade | CreditWatch/Outlook (01/08/2024)</v>
      </c>
      <c r="Q180" s="10">
        <f>_xll.SNL.Clients.Office.Excel.Functions.SPG(A180, "RD_LAST_REVIEW_DATE_GLOBAL", "Issuer Credit Rating", "Local Currency LT")</f>
        <v>45569</v>
      </c>
      <c r="R180" s="10">
        <f>_xll.SNL.Clients.Office.Excel.Functions.SPG(A180, "RD_CREDIT_RATING_DATE_GLOBAL", "Issuer Credit Rating", "Local Currency LT|0")</f>
        <v>45299</v>
      </c>
      <c r="S180" s="10">
        <f>_xll.SNL.Clients.Office.Excel.Functions.SPG(A180, "RD_CREDIT_WATCH_OUTLOOK_DATE_GLOBAL", "Issuer Credit Rating", "Local Currency LT|0")</f>
        <v>45299</v>
      </c>
    </row>
    <row r="181" spans="1:19" x14ac:dyDescent="0.3">
      <c r="A181" s="14" t="s">
        <v>1211</v>
      </c>
      <c r="B181" s="10">
        <f>_xll.ciqfunctions.udf.CIQ(A181,"IQ_FIRSTPRICINGDATE")</f>
        <v>36350</v>
      </c>
      <c r="C181" s="5">
        <f>_xll.SNL.Clients.Office.Excel.Functions.SPG(A181, "SP_VOLUME_AVG_WEEKLY_TO_SHARES_OUT", , "1M")</f>
        <v>7.4216986994298422</v>
      </c>
      <c r="D181" s="5">
        <f>_xll.SNL.Clients.Office.Excel.Functions.SPG(A181, "SP_VOLUME_AVG_WEEKLY_TO_SHARES_OUT", , "3M")</f>
        <v>8.3800712794211503</v>
      </c>
      <c r="E181" s="5">
        <f>_xll.SNL.Clients.Office.Excel.Functions.SPG(A181, "SP_VOLUME_AVG_DAILY_TO_1YR_AVG_DAILY", , "1M")</f>
        <v>172.32</v>
      </c>
      <c r="F181" s="5">
        <f>_xll.SNL.Clients.Office.Excel.Functions.SPG(A181, "SP_VOLUME_AVG_DAILY_TO_1YR_AVG_DAILY", , "3M")</f>
        <v>194.57</v>
      </c>
      <c r="G181" s="9" t="str">
        <f>_xll.SNL.Clients.Office.Excel.Functions.SPG(A181, "IQ_SECTOR")</f>
        <v>Financials</v>
      </c>
      <c r="H181" s="9" t="str">
        <f>_xll.SNL.Clients.Office.Excel.Functions.SPG(A181, "IQ_INDUSTRY_GROUP")</f>
        <v>Financial Services</v>
      </c>
      <c r="I181" s="9" t="str">
        <f>_xll.SNL.Clients.Office.Excel.Functions.SPG(A181, "IQ_INDUSTRY")</f>
        <v>Consumer Finance</v>
      </c>
      <c r="J181" s="9" t="str">
        <f>_xll.SNL.Clients.Office.Excel.Functions.SPG(A181, "IQ_PRIMARY_INDUSTRY")</f>
        <v>Consumer Finance</v>
      </c>
      <c r="K181" s="9" t="str">
        <f>_xll.SNL.Clients.Office.Excel.Functions.SPG(A181, "NAICS_CODE", "Primary")</f>
        <v>5222 - Nondepository Credit Intermediation</v>
      </c>
      <c r="L181" s="9" t="str">
        <f>_xll.SNL.Clients.Office.Excel.Functions.SPG(A181, "SP_TOPICTAG")</f>
        <v>Anti-Fraud; Consumer Lending; Data Protection</v>
      </c>
      <c r="M181" s="5">
        <f>_xll.SNL.Clients.Office.Excel.Functions.SPG(A181, "SP_PCT_SHARES_OWNED_ALL_INSTITUTIONS")</f>
        <v>108.34</v>
      </c>
      <c r="N181" s="9" t="str">
        <f>_xll.SNL.Clients.Office.Excel.Functions.SPG(A181, "RD_CREDIT_RATING_GLOBAL", "Issuer Credit Rating", "Local Currency LT|0")</f>
        <v/>
      </c>
      <c r="O181" s="9" t="str">
        <f>_xll.SNL.Clients.Office.Excel.Functions.SPG(A181, "RD_CWOL_GLOBAL", "Issuer Credit Rating", "Local Currency LT|0")</f>
        <v/>
      </c>
      <c r="P181" s="9" t="str">
        <f>_xll.SNL.Clients.Office.Excel.Functions.SPG(A181, "RD_RATING_ACTION_GLOBAL", "Issuer Credit Rating", "Local Currency LT|0")</f>
        <v/>
      </c>
      <c r="Q181" s="10" t="str">
        <f>_xll.SNL.Clients.Office.Excel.Functions.SPG(A181, "RD_LAST_REVIEW_DATE_GLOBAL", "Issuer Credit Rating", "Local Currency LT")</f>
        <v/>
      </c>
      <c r="R181" s="10" t="str">
        <f>_xll.SNL.Clients.Office.Excel.Functions.SPG(A181, "RD_CREDIT_RATING_DATE_GLOBAL", "Issuer Credit Rating", "Local Currency LT|0")</f>
        <v/>
      </c>
      <c r="S181" s="10" t="str">
        <f>_xll.SNL.Clients.Office.Excel.Functions.SPG(A181, "RD_CREDIT_WATCH_OUTLOOK_DATE_GLOBAL", "Issuer Credit Rating", "Local Currency LT|0")</f>
        <v/>
      </c>
    </row>
    <row r="182" spans="1:19" x14ac:dyDescent="0.3">
      <c r="A182" s="14" t="s">
        <v>1212</v>
      </c>
      <c r="B182" s="10">
        <f>_xll.ciqfunctions.udf.CIQ(A182,"IQ_FIRSTPRICINGDATE")</f>
        <v>42167</v>
      </c>
      <c r="C182" s="5">
        <f>_xll.SNL.Clients.Office.Excel.Functions.SPG(A182, "SP_VOLUME_AVG_WEEKLY_TO_SHARES_OUT", , "1M")</f>
        <v>7.5184876961940619</v>
      </c>
      <c r="D182" s="5">
        <f>_xll.SNL.Clients.Office.Excel.Functions.SPG(A182, "SP_VOLUME_AVG_WEEKLY_TO_SHARES_OUT", , "3M")</f>
        <v>5.5244155812962292</v>
      </c>
      <c r="E182" s="5">
        <f>_xll.SNL.Clients.Office.Excel.Functions.SPG(A182, "SP_VOLUME_AVG_DAILY_TO_1YR_AVG_DAILY", , "1M")</f>
        <v>165.67</v>
      </c>
      <c r="F182" s="5">
        <f>_xll.SNL.Clients.Office.Excel.Functions.SPG(A182, "SP_VOLUME_AVG_DAILY_TO_1YR_AVG_DAILY", , "3M")</f>
        <v>121.73</v>
      </c>
      <c r="G182" s="9" t="str">
        <f>_xll.SNL.Clients.Office.Excel.Functions.SPG(A182, "IQ_SECTOR")</f>
        <v>Consumer Staples</v>
      </c>
      <c r="H182" s="9" t="str">
        <f>_xll.SNL.Clients.Office.Excel.Functions.SPG(A182, "IQ_INDUSTRY_GROUP")</f>
        <v>Household and Personal Products</v>
      </c>
      <c r="I182" s="9" t="str">
        <f>_xll.SNL.Clients.Office.Excel.Functions.SPG(A182, "IQ_INDUSTRY")</f>
        <v>Household Products</v>
      </c>
      <c r="J182" s="9" t="str">
        <f>_xll.SNL.Clients.Office.Excel.Functions.SPG(A182, "IQ_PRIMARY_INDUSTRY")</f>
        <v>Household Products</v>
      </c>
      <c r="K182" s="9" t="str">
        <f>_xll.SNL.Clients.Office.Excel.Functions.SPG(A182, "NAICS_CODE", "Primary")</f>
        <v>335910 - Battery Manufacturing</v>
      </c>
      <c r="L182" s="9" t="str">
        <f>_xll.SNL.Clients.Office.Excel.Functions.SPG(A182, "SP_TOPICTAG")</f>
        <v>Energy Storage; Encryption; Data Protection; Battery Energy Storage System (BESS)</v>
      </c>
      <c r="M182" s="5">
        <f>_xll.SNL.Clients.Office.Excel.Functions.SPG(A182, "SP_PCT_SHARES_OWNED_ALL_INSTITUTIONS")</f>
        <v>86.58</v>
      </c>
      <c r="N182" s="9" t="str">
        <f>_xll.SNL.Clients.Office.Excel.Functions.SPG(A182, "RD_CREDIT_RATING_GLOBAL", "Issuer Credit Rating", "Local Currency LT|0")</f>
        <v>B+</v>
      </c>
      <c r="O182" s="9" t="str">
        <f>_xll.SNL.Clients.Office.Excel.Functions.SPG(A182, "RD_CWOL_GLOBAL", "Issuer Credit Rating", "Local Currency LT|0")</f>
        <v>Stable</v>
      </c>
      <c r="P182" s="9" t="str">
        <f>_xll.SNL.Clients.Office.Excel.Functions.SPG(A182, "RD_RATING_ACTION_GLOBAL", "Issuer Credit Rating", "Local Currency LT|0")</f>
        <v>CreditWatch/Outlook (07/21/2023)</v>
      </c>
      <c r="Q182" s="10">
        <f>_xll.SNL.Clients.Office.Excel.Functions.SPG(A182, "RD_LAST_REVIEW_DATE_GLOBAL", "Issuer Credit Rating", "Local Currency LT")</f>
        <v>45559</v>
      </c>
      <c r="R182" s="10">
        <f>_xll.SNL.Clients.Office.Excel.Functions.SPG(A182, "RD_CREDIT_RATING_DATE_GLOBAL", "Issuer Credit Rating", "Local Currency LT|0")</f>
        <v>44419</v>
      </c>
      <c r="S182" s="10">
        <f>_xll.SNL.Clients.Office.Excel.Functions.SPG(A182, "RD_CREDIT_WATCH_OUTLOOK_DATE_GLOBAL", "Issuer Credit Rating", "Local Currency LT|0")</f>
        <v>45128</v>
      </c>
    </row>
    <row r="183" spans="1:19" x14ac:dyDescent="0.3">
      <c r="A183" s="14" t="s">
        <v>1213</v>
      </c>
      <c r="B183" s="10">
        <f>_xll.ciqfunctions.udf.CIQ(A183,"IQ_FIRSTPRICINGDATE")</f>
        <v>31995</v>
      </c>
      <c r="C183" s="5">
        <f>_xll.SNL.Clients.Office.Excel.Functions.SPG(A183, "SP_VOLUME_AVG_WEEKLY_TO_SHARES_OUT", , "1M")</f>
        <v>2.2005430538020612</v>
      </c>
      <c r="D183" s="5">
        <f>_xll.SNL.Clients.Office.Excel.Functions.SPG(A183, "SP_VOLUME_AVG_WEEKLY_TO_SHARES_OUT", , "3M")</f>
        <v>3.197316928545197</v>
      </c>
      <c r="E183" s="5">
        <f>_xll.SNL.Clients.Office.Excel.Functions.SPG(A183, "SP_VOLUME_AVG_DAILY_TO_1YR_AVG_DAILY", , "1M")</f>
        <v>72.06</v>
      </c>
      <c r="F183" s="5">
        <f>_xll.SNL.Clients.Office.Excel.Functions.SPG(A183, "SP_VOLUME_AVG_DAILY_TO_1YR_AVG_DAILY", , "3M")</f>
        <v>104.71</v>
      </c>
      <c r="G183" s="9" t="str">
        <f>_xll.SNL.Clients.Office.Excel.Functions.SPG(A183, "IQ_SECTOR")</f>
        <v>Industrials</v>
      </c>
      <c r="H183" s="9" t="str">
        <f>_xll.SNL.Clients.Office.Excel.Functions.SPG(A183, "IQ_INDUSTRY_GROUP")</f>
        <v>Capital Goods</v>
      </c>
      <c r="I183" s="9" t="str">
        <f>_xll.SNL.Clients.Office.Excel.Functions.SPG(A183, "IQ_INDUSTRY")</f>
        <v>Machinery</v>
      </c>
      <c r="J183" s="9" t="str">
        <f>_xll.SNL.Clients.Office.Excel.Functions.SPG(A183, "IQ_PRIMARY_INDUSTRY")</f>
        <v>Industrial Machinery and Supplies and Components</v>
      </c>
      <c r="K183" s="9" t="str">
        <f>_xll.SNL.Clients.Office.Excel.Functions.SPG(A183, "NAICS_CODE", "Primary")</f>
        <v>33392 - Material Handling Equipment Manufacturing</v>
      </c>
      <c r="L183" s="9" t="str">
        <f>_xll.SNL.Clients.Office.Excel.Functions.SPG(A183, "SP_TOPICTAG")</f>
        <v>Industrial Automation</v>
      </c>
      <c r="M183" s="5">
        <f>_xll.SNL.Clients.Office.Excel.Functions.SPG(A183, "SP_PCT_SHARES_OWNED_ALL_INSTITUTIONS")</f>
        <v>103.82</v>
      </c>
      <c r="N183" s="9" t="str">
        <f>_xll.SNL.Clients.Office.Excel.Functions.SPG(A183, "RD_CREDIT_RATING_GLOBAL", "Issuer Credit Rating", "Local Currency LT|0")</f>
        <v>NR</v>
      </c>
      <c r="O183" s="9" t="str">
        <f>_xll.SNL.Clients.Office.Excel.Functions.SPG(A183, "RD_CWOL_GLOBAL", "Issuer Credit Rating", "Local Currency LT|0")</f>
        <v>NR</v>
      </c>
      <c r="P183" s="9" t="str">
        <f>_xll.SNL.Clients.Office.Excel.Functions.SPG(A183, "RD_RATING_ACTION_GLOBAL", "Issuer Credit Rating", "Local Currency LT|0")</f>
        <v>Not Rated | CreditWatch/Outlook (07/15/2020)</v>
      </c>
      <c r="Q183" s="10">
        <f>_xll.SNL.Clients.Office.Excel.Functions.SPG(A183, "RD_LAST_REVIEW_DATE_GLOBAL", "Issuer Credit Rating", "Local Currency LT")</f>
        <v>44027</v>
      </c>
      <c r="R183" s="10">
        <f>_xll.SNL.Clients.Office.Excel.Functions.SPG(A183, "RD_CREDIT_RATING_DATE_GLOBAL", "Issuer Credit Rating", "Local Currency LT|0")</f>
        <v>44027</v>
      </c>
      <c r="S183" s="10">
        <f>_xll.SNL.Clients.Office.Excel.Functions.SPG(A183, "RD_CREDIT_WATCH_OUTLOOK_DATE_GLOBAL", "Issuer Credit Rating", "Local Currency LT|0")</f>
        <v>44027</v>
      </c>
    </row>
    <row r="184" spans="1:19" x14ac:dyDescent="0.3">
      <c r="A184" s="14" t="s">
        <v>1214</v>
      </c>
      <c r="B184" s="10">
        <f>_xll.ciqfunctions.udf.CIQ(A184,"IQ_FIRSTPRICINGDATE")</f>
        <v>41943</v>
      </c>
      <c r="C184" s="5">
        <f>_xll.SNL.Clients.Office.Excel.Functions.SPG(A184, "SP_VOLUME_AVG_WEEKLY_TO_SHARES_OUT", , "1M")</f>
        <v>4.9934628148271436</v>
      </c>
      <c r="D184" s="5">
        <f>_xll.SNL.Clients.Office.Excel.Functions.SPG(A184, "SP_VOLUME_AVG_WEEKLY_TO_SHARES_OUT", , "3M")</f>
        <v>5.4125907415269836</v>
      </c>
      <c r="E184" s="5">
        <f>_xll.SNL.Clients.Office.Excel.Functions.SPG(A184, "SP_VOLUME_AVG_DAILY_TO_1YR_AVG_DAILY", , "1M")</f>
        <v>109.73</v>
      </c>
      <c r="F184" s="5">
        <f>_xll.SNL.Clients.Office.Excel.Functions.SPG(A184, "SP_VOLUME_AVG_DAILY_TO_1YR_AVG_DAILY", , "3M")</f>
        <v>118.94</v>
      </c>
      <c r="G184" s="9" t="str">
        <f>_xll.SNL.Clients.Office.Excel.Functions.SPG(A184, "IQ_SECTOR")</f>
        <v>Financials</v>
      </c>
      <c r="H184" s="9" t="str">
        <f>_xll.SNL.Clients.Office.Excel.Functions.SPG(A184, "IQ_INDUSTRY_GROUP")</f>
        <v>Financial Services</v>
      </c>
      <c r="I184" s="9" t="str">
        <f>_xll.SNL.Clients.Office.Excel.Functions.SPG(A184, "IQ_INDUSTRY")</f>
        <v>Consumer Finance</v>
      </c>
      <c r="J184" s="9" t="str">
        <f>_xll.SNL.Clients.Office.Excel.Functions.SPG(A184, "IQ_PRIMARY_INDUSTRY")</f>
        <v>Consumer Finance</v>
      </c>
      <c r="K184" s="9" t="str">
        <f>_xll.SNL.Clients.Office.Excel.Functions.SPG(A184, "NAICS_CODE", "Primary")</f>
        <v>522291 - Consumer Lending</v>
      </c>
      <c r="L184" s="9" t="str">
        <f>_xll.SNL.Clients.Office.Excel.Functions.SPG(A184, "SP_TOPICTAG")</f>
        <v>Consumer Lending; Micro Lending; Machine Learning; Process Automation</v>
      </c>
      <c r="M184" s="5">
        <f>_xll.SNL.Clients.Office.Excel.Functions.SPG(A184, "SP_PCT_SHARES_OWNED_ALL_INSTITUTIONS")</f>
        <v>92.88</v>
      </c>
      <c r="N184" s="9" t="str">
        <f>_xll.SNL.Clients.Office.Excel.Functions.SPG(A184, "RD_CREDIT_RATING_GLOBAL", "Issuer Credit Rating", "Local Currency LT|0")</f>
        <v>B</v>
      </c>
      <c r="O184" s="9" t="str">
        <f>_xll.SNL.Clients.Office.Excel.Functions.SPG(A184, "RD_CWOL_GLOBAL", "Issuer Credit Rating", "Local Currency LT|0")</f>
        <v>Stable</v>
      </c>
      <c r="P184" s="9" t="str">
        <f>_xll.SNL.Clients.Office.Excel.Functions.SPG(A184, "RD_RATING_ACTION_GLOBAL", "Issuer Credit Rating", "Local Currency LT|0")</f>
        <v>CreditWatch/Outlook (05/21/2021)</v>
      </c>
      <c r="Q184" s="10">
        <f>_xll.SNL.Clients.Office.Excel.Functions.SPG(A184, "RD_LAST_REVIEW_DATE_GLOBAL", "Issuer Credit Rating", "Local Currency LT")</f>
        <v>45588</v>
      </c>
      <c r="R184" s="10">
        <f>_xll.SNL.Clients.Office.Excel.Functions.SPG(A184, "RD_CREDIT_RATING_DATE_GLOBAL", "Issuer Credit Rating", "Local Currency LT|0")</f>
        <v>41775</v>
      </c>
      <c r="S184" s="10">
        <f>_xll.SNL.Clients.Office.Excel.Functions.SPG(A184, "RD_CREDIT_WATCH_OUTLOOK_DATE_GLOBAL", "Issuer Credit Rating", "Local Currency LT|0")</f>
        <v>44337</v>
      </c>
    </row>
    <row r="185" spans="1:19" x14ac:dyDescent="0.3">
      <c r="A185" s="14" t="s">
        <v>1215</v>
      </c>
      <c r="B185" s="10">
        <f>_xll.ciqfunctions.udf.CIQ(A185,"IQ_FIRSTPRICINGDATE")</f>
        <v>39576</v>
      </c>
      <c r="C185" s="5">
        <f>_xll.SNL.Clients.Office.Excel.Functions.SPG(A185, "SP_VOLUME_AVG_WEEKLY_TO_SHARES_OUT", , "1M")</f>
        <v>9.4298339625388063</v>
      </c>
      <c r="D185" s="5">
        <f>_xll.SNL.Clients.Office.Excel.Functions.SPG(A185, "SP_VOLUME_AVG_WEEKLY_TO_SHARES_OUT", , "3M")</f>
        <v>8.979339945459035</v>
      </c>
      <c r="E185" s="5">
        <f>_xll.SNL.Clients.Office.Excel.Functions.SPG(A185, "SP_VOLUME_AVG_DAILY_TO_1YR_AVG_DAILY", , "1M")</f>
        <v>138.51</v>
      </c>
      <c r="F185" s="5">
        <f>_xll.SNL.Clients.Office.Excel.Functions.SPG(A185, "SP_VOLUME_AVG_DAILY_TO_1YR_AVG_DAILY", , "3M")</f>
        <v>131.88999999999999</v>
      </c>
      <c r="G185" s="9" t="str">
        <f>_xll.SNL.Clients.Office.Excel.Functions.SPG(A185, "IQ_SECTOR")</f>
        <v>Health Care</v>
      </c>
      <c r="H185" s="9" t="str">
        <f>_xll.SNL.Clients.Office.Excel.Functions.SPG(A185, "IQ_INDUSTRY_GROUP")</f>
        <v>Health Care Equipment and Services</v>
      </c>
      <c r="I185" s="9" t="str">
        <f>_xll.SNL.Clients.Office.Excel.Functions.SPG(A185, "IQ_INDUSTRY")</f>
        <v>Health Care Equipment and Supplies</v>
      </c>
      <c r="J185" s="9" t="str">
        <f>_xll.SNL.Clients.Office.Excel.Functions.SPG(A185, "IQ_PRIMARY_INDUSTRY")</f>
        <v>Health Care Equipment</v>
      </c>
      <c r="K185" s="9" t="str">
        <f>_xll.SNL.Clients.Office.Excel.Functions.SPG(A185, "NAICS_CODE", "Primary")</f>
        <v>3391 - Medical Equipment and Supplies Manufacturing</v>
      </c>
      <c r="L185" s="9" t="str">
        <f>_xll.SNL.Clients.Office.Excel.Functions.SPG(A185, "SP_TOPICTAG")</f>
        <v>Health Diagnostics; Wearables; Orthopaedics; Pain Management</v>
      </c>
      <c r="M185" s="5">
        <f>_xll.SNL.Clients.Office.Excel.Functions.SPG(A185, "SP_PCT_SHARES_OWNED_ALL_INSTITUTIONS")</f>
        <v>114.59</v>
      </c>
      <c r="N185" s="9" t="str">
        <f>_xll.SNL.Clients.Office.Excel.Functions.SPG(A185, "RD_CREDIT_RATING_GLOBAL", "Issuer Credit Rating", "Local Currency LT|0")</f>
        <v>NR</v>
      </c>
      <c r="O185" s="9" t="str">
        <f>_xll.SNL.Clients.Office.Excel.Functions.SPG(A185, "RD_CWOL_GLOBAL", "Issuer Credit Rating", "Local Currency LT|0")</f>
        <v>NR</v>
      </c>
      <c r="P185" s="9" t="str">
        <f>_xll.SNL.Clients.Office.Excel.Functions.SPG(A185, "RD_RATING_ACTION_GLOBAL", "Issuer Credit Rating", "Local Currency LT|0")</f>
        <v>Not Rated | CreditWatch/Outlook (06/21/2022)</v>
      </c>
      <c r="Q185" s="10">
        <f>_xll.SNL.Clients.Office.Excel.Functions.SPG(A185, "RD_LAST_REVIEW_DATE_GLOBAL", "Issuer Credit Rating", "Local Currency LT")</f>
        <v>44733</v>
      </c>
      <c r="R185" s="10">
        <f>_xll.SNL.Clients.Office.Excel.Functions.SPG(A185, "RD_CREDIT_RATING_DATE_GLOBAL", "Issuer Credit Rating", "Local Currency LT|0")</f>
        <v>44733</v>
      </c>
      <c r="S185" s="10">
        <f>_xll.SNL.Clients.Office.Excel.Functions.SPG(A185, "RD_CREDIT_WATCH_OUTLOOK_DATE_GLOBAL", "Issuer Credit Rating", "Local Currency LT|0")</f>
        <v>44733</v>
      </c>
    </row>
    <row r="186" spans="1:19" x14ac:dyDescent="0.3">
      <c r="A186" s="14" t="s">
        <v>1216</v>
      </c>
      <c r="B186" s="10">
        <f>_xll.ciqfunctions.udf.CIQ(A186,"IQ_FIRSTPRICINGDATE")</f>
        <v>37400</v>
      </c>
      <c r="C186" s="5">
        <f>_xll.SNL.Clients.Office.Excel.Functions.SPG(A186, "SP_VOLUME_AVG_WEEKLY_TO_SHARES_OUT", , "1M")</f>
        <v>3.5568442546673213</v>
      </c>
      <c r="D186" s="5">
        <f>_xll.SNL.Clients.Office.Excel.Functions.SPG(A186, "SP_VOLUME_AVG_WEEKLY_TO_SHARES_OUT", , "3M")</f>
        <v>3.5297833316028928</v>
      </c>
      <c r="E186" s="5">
        <f>_xll.SNL.Clients.Office.Excel.Functions.SPG(A186, "SP_VOLUME_AVG_DAILY_TO_1YR_AVG_DAILY", , "1M")</f>
        <v>132.91</v>
      </c>
      <c r="F186" s="5">
        <f>_xll.SNL.Clients.Office.Excel.Functions.SPG(A186, "SP_VOLUME_AVG_DAILY_TO_1YR_AVG_DAILY", , "3M")</f>
        <v>131.9</v>
      </c>
      <c r="G186" s="9" t="str">
        <f>_xll.SNL.Clients.Office.Excel.Functions.SPG(A186, "IQ_SECTOR")</f>
        <v>Industrials</v>
      </c>
      <c r="H186" s="9" t="str">
        <f>_xll.SNL.Clients.Office.Excel.Functions.SPG(A186, "IQ_INDUSTRY_GROUP")</f>
        <v>Capital Goods</v>
      </c>
      <c r="I186" s="9" t="str">
        <f>_xll.SNL.Clients.Office.Excel.Functions.SPG(A186, "IQ_INDUSTRY")</f>
        <v>Machinery</v>
      </c>
      <c r="J186" s="9" t="str">
        <f>_xll.SNL.Clients.Office.Excel.Functions.SPG(A186, "IQ_PRIMARY_INDUSTRY")</f>
        <v>Industrial Machinery and Supplies and Components</v>
      </c>
      <c r="K186" s="9" t="str">
        <f>_xll.SNL.Clients.Office.Excel.Functions.SPG(A186, "NAICS_CODE", "Primary")</f>
        <v>339991 - Gasket, Packing, and Sealing Device Manufacturing</v>
      </c>
      <c r="L186" s="9" t="str">
        <f>_xll.SNL.Clients.Office.Excel.Functions.SPG(A186, "SP_TOPICTAG")</f>
        <v>Energy Management; Environmental Engineering; Industrial Automation; Process Automation</v>
      </c>
      <c r="M186" s="5">
        <f>_xll.SNL.Clients.Office.Excel.Functions.SPG(A186, "SP_PCT_SHARES_OWNED_ALL_INSTITUTIONS")</f>
        <v>101.71</v>
      </c>
      <c r="N186" s="9" t="str">
        <f>_xll.SNL.Clients.Office.Excel.Functions.SPG(A186, "RD_CREDIT_RATING_GLOBAL", "Issuer Credit Rating", "Local Currency LT|0")</f>
        <v>BB</v>
      </c>
      <c r="O186" s="9" t="str">
        <f>_xll.SNL.Clients.Office.Excel.Functions.SPG(A186, "RD_CWOL_GLOBAL", "Issuer Credit Rating", "Local Currency LT|0")</f>
        <v>Stable</v>
      </c>
      <c r="P186" s="9" t="str">
        <f>_xll.SNL.Clients.Office.Excel.Functions.SPG(A186, "RD_RATING_ACTION_GLOBAL", "Issuer Credit Rating", "Local Currency LT|0")</f>
        <v>Upgrade | CreditWatch/Outlook (09/20/2018)</v>
      </c>
      <c r="Q186" s="10">
        <f>_xll.SNL.Clients.Office.Excel.Functions.SPG(A186, "RD_LAST_REVIEW_DATE_GLOBAL", "Issuer Credit Rating", "Local Currency LT")</f>
        <v>45762</v>
      </c>
      <c r="R186" s="10">
        <f>_xll.SNL.Clients.Office.Excel.Functions.SPG(A186, "RD_CREDIT_RATING_DATE_GLOBAL", "Issuer Credit Rating", "Local Currency LT|0")</f>
        <v>43363</v>
      </c>
      <c r="S186" s="10">
        <f>_xll.SNL.Clients.Office.Excel.Functions.SPG(A186, "RD_CREDIT_WATCH_OUTLOOK_DATE_GLOBAL", "Issuer Credit Rating", "Local Currency LT|0")</f>
        <v>43363</v>
      </c>
    </row>
    <row r="187" spans="1:19" x14ac:dyDescent="0.3">
      <c r="A187" s="14" t="s">
        <v>1217</v>
      </c>
      <c r="B187" s="10">
        <f>_xll.ciqfunctions.udf.CIQ(A187,"IQ_FIRSTPRICINGDATE")</f>
        <v>24839</v>
      </c>
      <c r="C187" s="5">
        <f>_xll.SNL.Clients.Office.Excel.Functions.SPG(A187, "SP_VOLUME_AVG_WEEKLY_TO_SHARES_OUT", , "1M")</f>
        <v>4.7208661753991725</v>
      </c>
      <c r="D187" s="5">
        <f>_xll.SNL.Clients.Office.Excel.Functions.SPG(A187, "SP_VOLUME_AVG_WEEKLY_TO_SHARES_OUT", , "3M")</f>
        <v>6.254372917153324</v>
      </c>
      <c r="E187" s="5">
        <f>_xll.SNL.Clients.Office.Excel.Functions.SPG(A187, "SP_VOLUME_AVG_DAILY_TO_1YR_AVG_DAILY", , "1M")</f>
        <v>106.32</v>
      </c>
      <c r="F187" s="5">
        <f>_xll.SNL.Clients.Office.Excel.Functions.SPG(A187, "SP_VOLUME_AVG_DAILY_TO_1YR_AVG_DAILY", , "3M")</f>
        <v>140.85</v>
      </c>
      <c r="G187" s="9" t="str">
        <f>_xll.SNL.Clients.Office.Excel.Functions.SPG(A187, "IQ_SECTOR")</f>
        <v>Industrials</v>
      </c>
      <c r="H187" s="9" t="str">
        <f>_xll.SNL.Clients.Office.Excel.Functions.SPG(A187, "IQ_INDUSTRY_GROUP")</f>
        <v>Commercial and Professional Services</v>
      </c>
      <c r="I187" s="9" t="str">
        <f>_xll.SNL.Clients.Office.Excel.Functions.SPG(A187, "IQ_INDUSTRY")</f>
        <v>Commercial Services and Supplies</v>
      </c>
      <c r="J187" s="9" t="str">
        <f>_xll.SNL.Clients.Office.Excel.Functions.SPG(A187, "IQ_PRIMARY_INDUSTRY")</f>
        <v>Environmental and Facilities Services</v>
      </c>
      <c r="K187" s="9" t="str">
        <f>_xll.SNL.Clients.Office.Excel.Functions.SPG(A187, "NAICS_CODE", "Primary")</f>
        <v>562 - Waste Management and Remediation Services</v>
      </c>
      <c r="L187" s="9" t="str">
        <f>_xll.SNL.Clients.Office.Excel.Functions.SPG(A187, "SP_TOPICTAG")</f>
        <v>Environmental Consulting; Disposal and Recycling; CleanTech; Pollution Control</v>
      </c>
      <c r="M187" s="5">
        <f>_xll.SNL.Clients.Office.Excel.Functions.SPG(A187, "SP_PCT_SHARES_OWNED_ALL_INSTITUTIONS")</f>
        <v>91.89</v>
      </c>
      <c r="N187" s="9" t="str">
        <f>_xll.SNL.Clients.Office.Excel.Functions.SPG(A187, "RD_CREDIT_RATING_GLOBAL", "Issuer Credit Rating", "Local Currency LT|0")</f>
        <v>B+</v>
      </c>
      <c r="O187" s="9" t="str">
        <f>_xll.SNL.Clients.Office.Excel.Functions.SPG(A187, "RD_CWOL_GLOBAL", "Issuer Credit Rating", "Local Currency LT|0")</f>
        <v>Negative</v>
      </c>
      <c r="P187" s="9" t="str">
        <f>_xll.SNL.Clients.Office.Excel.Functions.SPG(A187, "RD_RATING_ACTION_GLOBAL", "Issuer Credit Rating", "Local Currency LT|0")</f>
        <v>CreditWatch/Outlook (02/26/2025)</v>
      </c>
      <c r="Q187" s="10">
        <f>_xll.SNL.Clients.Office.Excel.Functions.SPG(A187, "RD_LAST_REVIEW_DATE_GLOBAL", "Issuer Credit Rating", "Local Currency LT")</f>
        <v>45714</v>
      </c>
      <c r="R187" s="10">
        <f>_xll.SNL.Clients.Office.Excel.Functions.SPG(A187, "RD_CREDIT_RATING_DATE_GLOBAL", "Issuer Credit Rating", "Local Currency LT|0")</f>
        <v>44841</v>
      </c>
      <c r="S187" s="10">
        <f>_xll.SNL.Clients.Office.Excel.Functions.SPG(A187, "RD_CREDIT_WATCH_OUTLOOK_DATE_GLOBAL", "Issuer Credit Rating", "Local Currency LT|0")</f>
        <v>45714</v>
      </c>
    </row>
    <row r="188" spans="1:19" x14ac:dyDescent="0.3">
      <c r="A188" s="14" t="s">
        <v>1218</v>
      </c>
      <c r="B188" s="10">
        <f>_xll.ciqfunctions.udf.CIQ(A188,"IQ_FIRSTPRICINGDATE")</f>
        <v>35384</v>
      </c>
      <c r="C188" s="5">
        <f>_xll.SNL.Clients.Office.Excel.Functions.SPG(A188, "SP_VOLUME_AVG_WEEKLY_TO_SHARES_OUT", , "1M")</f>
        <v>2.7480571721173521</v>
      </c>
      <c r="D188" s="5">
        <f>_xll.SNL.Clients.Office.Excel.Functions.SPG(A188, "SP_VOLUME_AVG_WEEKLY_TO_SHARES_OUT", , "3M")</f>
        <v>4.1313184648117289</v>
      </c>
      <c r="E188" s="5">
        <f>_xll.SNL.Clients.Office.Excel.Functions.SPG(A188, "SP_VOLUME_AVG_DAILY_TO_1YR_AVG_DAILY", , "1M")</f>
        <v>74.03</v>
      </c>
      <c r="F188" s="5">
        <f>_xll.SNL.Clients.Office.Excel.Functions.SPG(A188, "SP_VOLUME_AVG_DAILY_TO_1YR_AVG_DAILY", , "3M")</f>
        <v>111.3</v>
      </c>
      <c r="G188" s="9" t="str">
        <f>_xll.SNL.Clients.Office.Excel.Functions.SPG(A188, "IQ_SECTOR")</f>
        <v>Information Technology</v>
      </c>
      <c r="H188" s="9" t="str">
        <f>_xll.SNL.Clients.Office.Excel.Functions.SPG(A188, "IQ_INDUSTRY_GROUP")</f>
        <v>Technology Hardware and Equipment</v>
      </c>
      <c r="I188" s="9" t="str">
        <f>_xll.SNL.Clients.Office.Excel.Functions.SPG(A188, "IQ_INDUSTRY")</f>
        <v>Electronic Equipment, Instruments and Components</v>
      </c>
      <c r="J188" s="9" t="str">
        <f>_xll.SNL.Clients.Office.Excel.Functions.SPG(A188, "IQ_PRIMARY_INDUSTRY")</f>
        <v>Technology Distributors</v>
      </c>
      <c r="K188" s="9" t="str">
        <f>_xll.SNL.Clients.Office.Excel.Functions.SPG(A188, "NAICS_CODE", "Primary")</f>
        <v>423430 - Computer and Computer Peripheral Equipment and Software Merchant Wholesalers</v>
      </c>
      <c r="L188" s="9" t="str">
        <f>_xll.SNL.Clients.Office.Excel.Functions.SPG(A188, "SP_TOPICTAG")</f>
        <v>Software Development; Cloud Management; Data Integration; Data Protection; Cloud Infrastructure; Cloud Storage; Process Automation</v>
      </c>
      <c r="M188" s="5">
        <f>_xll.SNL.Clients.Office.Excel.Functions.SPG(A188, "SP_PCT_SHARES_OWNED_ALL_INSTITUTIONS")</f>
        <v>98.2</v>
      </c>
      <c r="N188" s="9" t="str">
        <f>_xll.SNL.Clients.Office.Excel.Functions.SPG(A188, "RD_CREDIT_RATING_GLOBAL", "Issuer Credit Rating", "Local Currency LT|0")</f>
        <v/>
      </c>
      <c r="O188" s="9" t="str">
        <f>_xll.SNL.Clients.Office.Excel.Functions.SPG(A188, "RD_CWOL_GLOBAL", "Issuer Credit Rating", "Local Currency LT|0")</f>
        <v/>
      </c>
      <c r="P188" s="9" t="str">
        <f>_xll.SNL.Clients.Office.Excel.Functions.SPG(A188, "RD_RATING_ACTION_GLOBAL", "Issuer Credit Rating", "Local Currency LT|0")</f>
        <v/>
      </c>
      <c r="Q188" s="10" t="str">
        <f>_xll.SNL.Clients.Office.Excel.Functions.SPG(A188, "RD_LAST_REVIEW_DATE_GLOBAL", "Issuer Credit Rating", "Local Currency LT")</f>
        <v/>
      </c>
      <c r="R188" s="10" t="str">
        <f>_xll.SNL.Clients.Office.Excel.Functions.SPG(A188, "RD_CREDIT_RATING_DATE_GLOBAL", "Issuer Credit Rating", "Local Currency LT|0")</f>
        <v/>
      </c>
      <c r="S188" s="10" t="str">
        <f>_xll.SNL.Clients.Office.Excel.Functions.SPG(A188, "RD_CREDIT_WATCH_OUTLOOK_DATE_GLOBAL", "Issuer Credit Rating", "Local Currency LT|0")</f>
        <v/>
      </c>
    </row>
    <row r="189" spans="1:19" x14ac:dyDescent="0.3">
      <c r="A189" s="14" t="s">
        <v>1219</v>
      </c>
      <c r="B189" s="10">
        <f>_xll.ciqfunctions.udf.CIQ(A189,"IQ_FIRSTPRICINGDATE")</f>
        <v>33147</v>
      </c>
      <c r="C189" s="5">
        <f>_xll.SNL.Clients.Office.Excel.Functions.SPG(A189, "SP_VOLUME_AVG_WEEKLY_TO_SHARES_OUT", , "1M")</f>
        <v>3.6768030851728377</v>
      </c>
      <c r="D189" s="5">
        <f>_xll.SNL.Clients.Office.Excel.Functions.SPG(A189, "SP_VOLUME_AVG_WEEKLY_TO_SHARES_OUT", , "3M")</f>
        <v>3.5470783166062039</v>
      </c>
      <c r="E189" s="5">
        <f>_xll.SNL.Clients.Office.Excel.Functions.SPG(A189, "SP_VOLUME_AVG_DAILY_TO_1YR_AVG_DAILY", , "1M")</f>
        <v>144.18</v>
      </c>
      <c r="F189" s="5">
        <f>_xll.SNL.Clients.Office.Excel.Functions.SPG(A189, "SP_VOLUME_AVG_DAILY_TO_1YR_AVG_DAILY", , "3M")</f>
        <v>139.1</v>
      </c>
      <c r="G189" s="9" t="str">
        <f>_xll.SNL.Clients.Office.Excel.Functions.SPG(A189, "IQ_SECTOR")</f>
        <v>Industrials</v>
      </c>
      <c r="H189" s="9" t="str">
        <f>_xll.SNL.Clients.Office.Excel.Functions.SPG(A189, "IQ_INDUSTRY_GROUP")</f>
        <v>Capital Goods</v>
      </c>
      <c r="I189" s="9" t="str">
        <f>_xll.SNL.Clients.Office.Excel.Functions.SPG(A189, "IQ_INDUSTRY")</f>
        <v>Machinery</v>
      </c>
      <c r="J189" s="9" t="str">
        <f>_xll.SNL.Clients.Office.Excel.Functions.SPG(A189, "IQ_PRIMARY_INDUSTRY")</f>
        <v>Industrial Machinery and Supplies and Components</v>
      </c>
      <c r="K189" s="9" t="str">
        <f>_xll.SNL.Clients.Office.Excel.Functions.SPG(A189, "NAICS_CODE", "Primary")</f>
        <v>3339 - Other General Purpose Machinery Manufacturing</v>
      </c>
      <c r="L189" s="9" t="str">
        <f>_xll.SNL.Clients.Office.Excel.Functions.SPG(A189, "SP_TOPICTAG")</f>
        <v>Energy Management; Environmental Consulting; Sensors; Power Grid; Process Automation</v>
      </c>
      <c r="M189" s="5">
        <f>_xll.SNL.Clients.Office.Excel.Functions.SPG(A189, "SP_PCT_SHARES_OWNED_ALL_INSTITUTIONS")</f>
        <v>95.54</v>
      </c>
      <c r="N189" s="9" t="str">
        <f>_xll.SNL.Clients.Office.Excel.Functions.SPG(A189, "RD_CREDIT_RATING_GLOBAL", "Issuer Credit Rating", "Local Currency LT|0")</f>
        <v/>
      </c>
      <c r="O189" s="9" t="str">
        <f>_xll.SNL.Clients.Office.Excel.Functions.SPG(A189, "RD_CWOL_GLOBAL", "Issuer Credit Rating", "Local Currency LT|0")</f>
        <v/>
      </c>
      <c r="P189" s="9" t="str">
        <f>_xll.SNL.Clients.Office.Excel.Functions.SPG(A189, "RD_RATING_ACTION_GLOBAL", "Issuer Credit Rating", "Local Currency LT|0")</f>
        <v/>
      </c>
      <c r="Q189" s="10" t="str">
        <f>_xll.SNL.Clients.Office.Excel.Functions.SPG(A189, "RD_LAST_REVIEW_DATE_GLOBAL", "Issuer Credit Rating", "Local Currency LT")</f>
        <v/>
      </c>
      <c r="R189" s="10" t="str">
        <f>_xll.SNL.Clients.Office.Excel.Functions.SPG(A189, "RD_CREDIT_RATING_DATE_GLOBAL", "Issuer Credit Rating", "Local Currency LT|0")</f>
        <v/>
      </c>
      <c r="S189" s="10" t="str">
        <f>_xll.SNL.Clients.Office.Excel.Functions.SPG(A189, "RD_CREDIT_WATCH_OUTLOOK_DATE_GLOBAL", "Issuer Credit Rating", "Local Currency LT|0")</f>
        <v/>
      </c>
    </row>
    <row r="190" spans="1:19" x14ac:dyDescent="0.3">
      <c r="A190" s="14" t="s">
        <v>1220</v>
      </c>
      <c r="B190" s="10">
        <f>_xll.ciqfunctions.udf.CIQ(A190,"IQ_FIRSTPRICINGDATE")</f>
        <v>43272</v>
      </c>
      <c r="C190" s="5">
        <f>_xll.SNL.Clients.Office.Excel.Functions.SPG(A190, "SP_VOLUME_AVG_WEEKLY_TO_SHARES_OUT", , "1M")</f>
        <v>3.6407062240200667</v>
      </c>
      <c r="D190" s="5">
        <f>_xll.SNL.Clients.Office.Excel.Functions.SPG(A190, "SP_VOLUME_AVG_WEEKLY_TO_SHARES_OUT", , "3M")</f>
        <v>4.7500277609371162</v>
      </c>
      <c r="E190" s="5">
        <f>_xll.SNL.Clients.Office.Excel.Functions.SPG(A190, "SP_VOLUME_AVG_DAILY_TO_1YR_AVG_DAILY", , "1M")</f>
        <v>100.55</v>
      </c>
      <c r="F190" s="5">
        <f>_xll.SNL.Clients.Office.Excel.Functions.SPG(A190, "SP_VOLUME_AVG_DAILY_TO_1YR_AVG_DAILY", , "3M")</f>
        <v>131.19</v>
      </c>
      <c r="G190" s="9" t="str">
        <f>_xll.SNL.Clients.Office.Excel.Functions.SPG(A190, "IQ_SECTOR")</f>
        <v>Real Estate</v>
      </c>
      <c r="H190" s="9" t="str">
        <f>_xll.SNL.Clients.Office.Excel.Functions.SPG(A190, "IQ_INDUSTRY_GROUP")</f>
        <v>Equity Real Estate Investment Trusts (REITs)</v>
      </c>
      <c r="I190" s="9" t="str">
        <f>_xll.SNL.Clients.Office.Excel.Functions.SPG(A190, "IQ_INDUSTRY")</f>
        <v>Diversified REITs</v>
      </c>
      <c r="J190" s="9" t="str">
        <f>_xll.SNL.Clients.Office.Excel.Functions.SPG(A190, "IQ_PRIMARY_INDUSTRY")</f>
        <v>Diversified REITs</v>
      </c>
      <c r="K190" s="9" t="str">
        <f>_xll.SNL.Clients.Office.Excel.Functions.SPG(A190, "NAICS_CODE", "Primary")</f>
        <v>531120 - Lessors of Nonresidential Buildings (except Miniwarehouses)</v>
      </c>
      <c r="L190" s="9" t="str">
        <f>_xll.SNL.Clients.Office.Excel.Functions.SPG(A190, "SP_TOPICTAG")</f>
        <v/>
      </c>
      <c r="M190" s="5">
        <f>_xll.SNL.Clients.Office.Excel.Functions.SPG(A190, "SP_PCT_SHARES_OWNED_ALL_INSTITUTIONS")</f>
        <v>108.69</v>
      </c>
      <c r="N190" s="9" t="str">
        <f>_xll.SNL.Clients.Office.Excel.Functions.SPG(A190, "RD_CREDIT_RATING_GLOBAL", "Issuer Credit Rating", "Local Currency LT|0")</f>
        <v>BBB-</v>
      </c>
      <c r="O190" s="9" t="str">
        <f>_xll.SNL.Clients.Office.Excel.Functions.SPG(A190, "RD_CWOL_GLOBAL", "Issuer Credit Rating", "Local Currency LT|0")</f>
        <v>Positive</v>
      </c>
      <c r="P190" s="9" t="str">
        <f>_xll.SNL.Clients.Office.Excel.Functions.SPG(A190, "RD_RATING_ACTION_GLOBAL", "Issuer Credit Rating", "Local Currency LT|0")</f>
        <v>CreditWatch/Outlook (02/27/2025)</v>
      </c>
      <c r="Q190" s="10">
        <f>_xll.SNL.Clients.Office.Excel.Functions.SPG(A190, "RD_LAST_REVIEW_DATE_GLOBAL", "Issuer Credit Rating", "Local Currency LT")</f>
        <v>45722</v>
      </c>
      <c r="R190" s="10">
        <f>_xll.SNL.Clients.Office.Excel.Functions.SPG(A190, "RD_CREDIT_RATING_DATE_GLOBAL", "Issuer Credit Rating", "Local Currency LT|0")</f>
        <v>44699</v>
      </c>
      <c r="S190" s="10">
        <f>_xll.SNL.Clients.Office.Excel.Functions.SPG(A190, "RD_CREDIT_WATCH_OUTLOOK_DATE_GLOBAL", "Issuer Credit Rating", "Local Currency LT|0")</f>
        <v>45715</v>
      </c>
    </row>
    <row r="191" spans="1:19" x14ac:dyDescent="0.3">
      <c r="A191" s="14" t="s">
        <v>1221</v>
      </c>
      <c r="B191" s="10">
        <f>_xll.ciqfunctions.udf.CIQ(A191,"IQ_FIRSTPRICINGDATE")</f>
        <v>34044</v>
      </c>
      <c r="C191" s="5">
        <f>_xll.SNL.Clients.Office.Excel.Functions.SPG(A191, "SP_VOLUME_AVG_WEEKLY_TO_SHARES_OUT", , "1M")</f>
        <v>8.72189553367188</v>
      </c>
      <c r="D191" s="5">
        <f>_xll.SNL.Clients.Office.Excel.Functions.SPG(A191, "SP_VOLUME_AVG_WEEKLY_TO_SHARES_OUT", , "3M")</f>
        <v>6.7984926765672</v>
      </c>
      <c r="E191" s="5">
        <f>_xll.SNL.Clients.Office.Excel.Functions.SPG(A191, "SP_VOLUME_AVG_DAILY_TO_1YR_AVG_DAILY", , "1M")</f>
        <v>164.99</v>
      </c>
      <c r="F191" s="5">
        <f>_xll.SNL.Clients.Office.Excel.Functions.SPG(A191, "SP_VOLUME_AVG_DAILY_TO_1YR_AVG_DAILY", , "3M")</f>
        <v>128.61000000000001</v>
      </c>
      <c r="G191" s="9" t="str">
        <f>_xll.SNL.Clients.Office.Excel.Functions.SPG(A191, "IQ_SECTOR")</f>
        <v>Consumer Discretionary</v>
      </c>
      <c r="H191" s="9" t="str">
        <f>_xll.SNL.Clients.Office.Excel.Functions.SPG(A191, "IQ_INDUSTRY_GROUP")</f>
        <v>Consumer Durables and Apparel</v>
      </c>
      <c r="I191" s="9" t="str">
        <f>_xll.SNL.Clients.Office.Excel.Functions.SPG(A191, "IQ_INDUSTRY")</f>
        <v>Household Durables</v>
      </c>
      <c r="J191" s="9" t="str">
        <f>_xll.SNL.Clients.Office.Excel.Functions.SPG(A191, "IQ_PRIMARY_INDUSTRY")</f>
        <v>Home Furnishings</v>
      </c>
      <c r="K191" s="9" t="str">
        <f>_xll.SNL.Clients.Office.Excel.Functions.SPG(A191, "NAICS_CODE", "Primary")</f>
        <v>33712 - Household and Institutional Furniture Manufacturing</v>
      </c>
      <c r="L191" s="9" t="str">
        <f>_xll.SNL.Clients.Office.Excel.Functions.SPG(A191, "SP_TOPICTAG")</f>
        <v/>
      </c>
      <c r="M191" s="5">
        <f>_xll.SNL.Clients.Office.Excel.Functions.SPG(A191, "SP_PCT_SHARES_OWNED_ALL_INSTITUTIONS")</f>
        <v>88.79</v>
      </c>
      <c r="N191" s="9" t="str">
        <f>_xll.SNL.Clients.Office.Excel.Functions.SPG(A191, "RD_CREDIT_RATING_GLOBAL", "Issuer Credit Rating", "Local Currency LT|0")</f>
        <v>NR</v>
      </c>
      <c r="O191" s="9" t="str">
        <f>_xll.SNL.Clients.Office.Excel.Functions.SPG(A191, "RD_CWOL_GLOBAL", "Issuer Credit Rating", "Local Currency LT|0")</f>
        <v>NR</v>
      </c>
      <c r="P191" s="9" t="str">
        <f>_xll.SNL.Clients.Office.Excel.Functions.SPG(A191, "RD_RATING_ACTION_GLOBAL", "Issuer Credit Rating", "Local Currency LT|0")</f>
        <v>Not Rated | CreditWatch/Outlook (03/23/2015)</v>
      </c>
      <c r="Q191" s="10" t="str">
        <f>_xll.SNL.Clients.Office.Excel.Functions.SPG(A191, "RD_LAST_REVIEW_DATE_GLOBAL", "Issuer Credit Rating", "Local Currency LT")</f>
        <v/>
      </c>
      <c r="R191" s="10">
        <f>_xll.SNL.Clients.Office.Excel.Functions.SPG(A191, "RD_CREDIT_RATING_DATE_GLOBAL", "Issuer Credit Rating", "Local Currency LT|0")</f>
        <v>42086</v>
      </c>
      <c r="S191" s="10">
        <f>_xll.SNL.Clients.Office.Excel.Functions.SPG(A191, "RD_CREDIT_WATCH_OUTLOOK_DATE_GLOBAL", "Issuer Credit Rating", "Local Currency LT|0")</f>
        <v>42086</v>
      </c>
    </row>
    <row r="192" spans="1:19" x14ac:dyDescent="0.3">
      <c r="A192" s="14" t="s">
        <v>1222</v>
      </c>
      <c r="B192" s="10">
        <f>_xll.ciqfunctions.udf.CIQ(A192,"IQ_FIRSTPRICINGDATE")</f>
        <v>42110</v>
      </c>
      <c r="C192" s="5">
        <f>_xll.SNL.Clients.Office.Excel.Functions.SPG(A192, "SP_VOLUME_AVG_WEEKLY_TO_SHARES_OUT", , "1M")</f>
        <v>23.331558177330507</v>
      </c>
      <c r="D192" s="5">
        <f>_xll.SNL.Clients.Office.Excel.Functions.SPG(A192, "SP_VOLUME_AVG_WEEKLY_TO_SHARES_OUT", , "3M")</f>
        <v>22.815678218789177</v>
      </c>
      <c r="E192" s="5">
        <f>_xll.SNL.Clients.Office.Excel.Functions.SPG(A192, "SP_VOLUME_AVG_DAILY_TO_1YR_AVG_DAILY", , "1M")</f>
        <v>125.13</v>
      </c>
      <c r="F192" s="5">
        <f>_xll.SNL.Clients.Office.Excel.Functions.SPG(A192, "SP_VOLUME_AVG_DAILY_TO_1YR_AVG_DAILY", , "3M")</f>
        <v>122.36</v>
      </c>
      <c r="G192" s="9" t="str">
        <f>_xll.SNL.Clients.Office.Excel.Functions.SPG(A192, "IQ_SECTOR")</f>
        <v>Consumer Discretionary</v>
      </c>
      <c r="H192" s="9" t="str">
        <f>_xll.SNL.Clients.Office.Excel.Functions.SPG(A192, "IQ_INDUSTRY_GROUP")</f>
        <v>Consumer Discretionary Distribution and Retail</v>
      </c>
      <c r="I192" s="9" t="str">
        <f>_xll.SNL.Clients.Office.Excel.Functions.SPG(A192, "IQ_INDUSTRY")</f>
        <v>Broadline Retail</v>
      </c>
      <c r="J192" s="9" t="str">
        <f>_xll.SNL.Clients.Office.Excel.Functions.SPG(A192, "IQ_PRIMARY_INDUSTRY")</f>
        <v>Broadline Retail</v>
      </c>
      <c r="K192" s="9" t="str">
        <f>_xll.SNL.Clients.Office.Excel.Functions.SPG(A192, "NAICS_CODE", "Primary")</f>
        <v>455 - General Merchandise Retailers</v>
      </c>
      <c r="L192" s="9" t="str">
        <f>_xll.SNL.Clients.Office.Excel.Functions.SPG(A192, "SP_TOPICTAG")</f>
        <v>Marketing Automation; Cloud Infrastructure; Online Payments</v>
      </c>
      <c r="M192" s="5">
        <f>_xll.SNL.Clients.Office.Excel.Functions.SPG(A192, "SP_PCT_SHARES_OWNED_ALL_INSTITUTIONS")</f>
        <v>112.56</v>
      </c>
      <c r="N192" s="9" t="str">
        <f>_xll.SNL.Clients.Office.Excel.Functions.SPG(A192, "RD_CREDIT_RATING_GLOBAL", "Issuer Credit Rating", "Local Currency LT|0")</f>
        <v/>
      </c>
      <c r="O192" s="9" t="str">
        <f>_xll.SNL.Clients.Office.Excel.Functions.SPG(A192, "RD_CWOL_GLOBAL", "Issuer Credit Rating", "Local Currency LT|0")</f>
        <v/>
      </c>
      <c r="P192" s="9" t="str">
        <f>_xll.SNL.Clients.Office.Excel.Functions.SPG(A192, "RD_RATING_ACTION_GLOBAL", "Issuer Credit Rating", "Local Currency LT|0")</f>
        <v/>
      </c>
      <c r="Q192" s="10" t="str">
        <f>_xll.SNL.Clients.Office.Excel.Functions.SPG(A192, "RD_LAST_REVIEW_DATE_GLOBAL", "Issuer Credit Rating", "Local Currency LT")</f>
        <v/>
      </c>
      <c r="R192" s="10" t="str">
        <f>_xll.SNL.Clients.Office.Excel.Functions.SPG(A192, "RD_CREDIT_RATING_DATE_GLOBAL", "Issuer Credit Rating", "Local Currency LT|0")</f>
        <v/>
      </c>
      <c r="S192" s="10" t="str">
        <f>_xll.SNL.Clients.Office.Excel.Functions.SPG(A192, "RD_CREDIT_WATCH_OUTLOOK_DATE_GLOBAL", "Issuer Credit Rating", "Local Currency LT|0")</f>
        <v/>
      </c>
    </row>
    <row r="193" spans="1:19" x14ac:dyDescent="0.3">
      <c r="A193" s="14" t="s">
        <v>1223</v>
      </c>
      <c r="B193" s="10">
        <f>_xll.ciqfunctions.udf.CIQ(A193,"IQ_FIRSTPRICINGDATE")</f>
        <v>41376</v>
      </c>
      <c r="C193" s="5">
        <f>_xll.SNL.Clients.Office.Excel.Functions.SPG(A193, "SP_VOLUME_AVG_WEEKLY_TO_SHARES_OUT", , "1M")</f>
        <v>2.5973764351788766</v>
      </c>
      <c r="D193" s="5">
        <f>_xll.SNL.Clients.Office.Excel.Functions.SPG(A193, "SP_VOLUME_AVG_WEEKLY_TO_SHARES_OUT", , "3M")</f>
        <v>2.7331186061273427</v>
      </c>
      <c r="E193" s="5">
        <f>_xll.SNL.Clients.Office.Excel.Functions.SPG(A193, "SP_VOLUME_AVG_DAILY_TO_1YR_AVG_DAILY", , "1M")</f>
        <v>85.86</v>
      </c>
      <c r="F193" s="5">
        <f>_xll.SNL.Clients.Office.Excel.Functions.SPG(A193, "SP_VOLUME_AVG_DAILY_TO_1YR_AVG_DAILY", , "3M")</f>
        <v>90.34</v>
      </c>
      <c r="G193" s="9" t="str">
        <f>_xll.SNL.Clients.Office.Excel.Functions.SPG(A193, "IQ_SECTOR")</f>
        <v>Financials</v>
      </c>
      <c r="H193" s="9" t="str">
        <f>_xll.SNL.Clients.Office.Excel.Functions.SPG(A193, "IQ_INDUSTRY_GROUP")</f>
        <v>Financial Services</v>
      </c>
      <c r="I193" s="9" t="str">
        <f>_xll.SNL.Clients.Office.Excel.Functions.SPG(A193, "IQ_INDUSTRY")</f>
        <v>Financial Services</v>
      </c>
      <c r="J193" s="9" t="str">
        <f>_xll.SNL.Clients.Office.Excel.Functions.SPG(A193, "IQ_PRIMARY_INDUSTRY")</f>
        <v>Transaction and Payment Processing Services</v>
      </c>
      <c r="K193" s="9" t="str">
        <f>_xll.SNL.Clients.Office.Excel.Functions.SPG(A193, "NAICS_CODE", "Primary")</f>
        <v>522320 - Financial Transactions Processing, Reserve, and Clearinghouse Activities</v>
      </c>
      <c r="L193" s="9" t="str">
        <f>_xll.SNL.Clients.Office.Excel.Functions.SPG(A193, "SP_TOPICTAG")</f>
        <v>Anti-Fraud; Software Development; Data Integration; Authentication; Data Protection; Process Automation; Online Payments</v>
      </c>
      <c r="M193" s="5">
        <f>_xll.SNL.Clients.Office.Excel.Functions.SPG(A193, "SP_PCT_SHARES_OWNED_ALL_INSTITUTIONS")</f>
        <v>100.8</v>
      </c>
      <c r="N193" s="9" t="str">
        <f>_xll.SNL.Clients.Office.Excel.Functions.SPG(A193, "RD_CREDIT_RATING_GLOBAL", "Issuer Credit Rating", "Local Currency LT|0")</f>
        <v>BB-</v>
      </c>
      <c r="O193" s="9" t="str">
        <f>_xll.SNL.Clients.Office.Excel.Functions.SPG(A193, "RD_CWOL_GLOBAL", "Issuer Credit Rating", "Local Currency LT|0")</f>
        <v>Stable</v>
      </c>
      <c r="P193" s="9" t="str">
        <f>_xll.SNL.Clients.Office.Excel.Functions.SPG(A193, "RD_RATING_ACTION_GLOBAL", "Issuer Credit Rating", "Local Currency LT|0")</f>
        <v>New Rating | CreditWatch/Outlook (09/26/2023)</v>
      </c>
      <c r="Q193" s="10">
        <f>_xll.SNL.Clients.Office.Excel.Functions.SPG(A193, "RD_LAST_REVIEW_DATE_GLOBAL", "Issuer Credit Rating", "Local Currency LT")</f>
        <v>45524</v>
      </c>
      <c r="R193" s="10">
        <f>_xll.SNL.Clients.Office.Excel.Functions.SPG(A193, "RD_CREDIT_RATING_DATE_GLOBAL", "Issuer Credit Rating", "Local Currency LT|0")</f>
        <v>45195</v>
      </c>
      <c r="S193" s="10">
        <f>_xll.SNL.Clients.Office.Excel.Functions.SPG(A193, "RD_CREDIT_WATCH_OUTLOOK_DATE_GLOBAL", "Issuer Credit Rating", "Local Currency LT|0")</f>
        <v>45195</v>
      </c>
    </row>
    <row r="194" spans="1:19" x14ac:dyDescent="0.3">
      <c r="A194" s="14" t="s">
        <v>1224</v>
      </c>
      <c r="B194" s="10">
        <f>_xll.ciqfunctions.udf.CIQ(A194,"IQ_FIRSTPRICINGDATE")</f>
        <v>45593</v>
      </c>
      <c r="C194" s="5">
        <f>_xll.SNL.Clients.Office.Excel.Functions.SPG(A194, "SP_VOLUME_AVG_WEEKLY_TO_SHARES_OUT", , "1M")</f>
        <v>7.3883022329500738</v>
      </c>
      <c r="D194" s="5">
        <f>_xll.SNL.Clients.Office.Excel.Functions.SPG(A194, "SP_VOLUME_AVG_WEEKLY_TO_SHARES_OUT", , "3M")</f>
        <v>7.7638751767858842</v>
      </c>
      <c r="E194" s="5">
        <f>_xll.SNL.Clients.Office.Excel.Functions.SPG(A194, "SP_VOLUME_AVG_DAILY_TO_1YR_AVG_DAILY", , "1M")</f>
        <v>103.62</v>
      </c>
      <c r="F194" s="5">
        <f>_xll.SNL.Clients.Office.Excel.Functions.SPG(A194, "SP_VOLUME_AVG_DAILY_TO_1YR_AVG_DAILY", , "3M")</f>
        <v>108.89</v>
      </c>
      <c r="G194" s="9" t="str">
        <f>_xll.SNL.Clients.Office.Excel.Functions.SPG(A194, "IQ_SECTOR")</f>
        <v>Industrials</v>
      </c>
      <c r="H194" s="9" t="str">
        <f>_xll.SNL.Clients.Office.Excel.Functions.SPG(A194, "IQ_INDUSTRY_GROUP")</f>
        <v>Capital Goods</v>
      </c>
      <c r="I194" s="9" t="str">
        <f>_xll.SNL.Clients.Office.Excel.Functions.SPG(A194, "IQ_INDUSTRY")</f>
        <v>Construction and Engineering</v>
      </c>
      <c r="J194" s="9" t="str">
        <f>_xll.SNL.Clients.Office.Excel.Functions.SPG(A194, "IQ_PRIMARY_INDUSTRY")</f>
        <v>Construction and Engineering</v>
      </c>
      <c r="K194" s="9" t="str">
        <f>_xll.SNL.Clients.Office.Excel.Functions.SPG(A194, "NAICS_CODE", "Primary")</f>
        <v>237130 - Power and Communication Line and Related Structures Construction</v>
      </c>
      <c r="L194" s="9" t="str">
        <f>_xll.SNL.Clients.Office.Excel.Functions.SPG(A194, "SP_TOPICTAG")</f>
        <v>Power Grid</v>
      </c>
      <c r="M194" s="5">
        <f>_xll.SNL.Clients.Office.Excel.Functions.SPG(A194, "SP_PCT_SHARES_OWNED_ALL_INSTITUTIONS")</f>
        <v>81.819999999999993</v>
      </c>
      <c r="N194" s="9" t="str">
        <f>_xll.SNL.Clients.Office.Excel.Functions.SPG(A194, "RD_CREDIT_RATING_GLOBAL", "Issuer Credit Rating", "Local Currency LT|0")</f>
        <v/>
      </c>
      <c r="O194" s="9" t="str">
        <f>_xll.SNL.Clients.Office.Excel.Functions.SPG(A194, "RD_CWOL_GLOBAL", "Issuer Credit Rating", "Local Currency LT|0")</f>
        <v/>
      </c>
      <c r="P194" s="9" t="str">
        <f>_xll.SNL.Clients.Office.Excel.Functions.SPG(A194, "RD_RATING_ACTION_GLOBAL", "Issuer Credit Rating", "Local Currency LT|0")</f>
        <v/>
      </c>
      <c r="Q194" s="10" t="str">
        <f>_xll.SNL.Clients.Office.Excel.Functions.SPG(A194, "RD_LAST_REVIEW_DATE_GLOBAL", "Issuer Credit Rating", "Local Currency LT")</f>
        <v/>
      </c>
      <c r="R194" s="10" t="str">
        <f>_xll.SNL.Clients.Office.Excel.Functions.SPG(A194, "RD_CREDIT_RATING_DATE_GLOBAL", "Issuer Credit Rating", "Local Currency LT|0")</f>
        <v/>
      </c>
      <c r="S194" s="10" t="str">
        <f>_xll.SNL.Clients.Office.Excel.Functions.SPG(A194, "RD_CREDIT_WATCH_OUTLOOK_DATE_GLOBAL", "Issuer Credit Rating", "Local Currency LT|0")</f>
        <v/>
      </c>
    </row>
    <row r="195" spans="1:19" x14ac:dyDescent="0.3">
      <c r="A195" s="14" t="s">
        <v>1225</v>
      </c>
      <c r="B195" s="10">
        <f>_xll.ciqfunctions.udf.CIQ(A195,"IQ_FIRSTPRICINGDATE")</f>
        <v>41547</v>
      </c>
      <c r="C195" s="5">
        <f>_xll.SNL.Clients.Office.Excel.Functions.SPG(A195, "SP_VOLUME_AVG_WEEKLY_TO_SHARES_OUT", , "1M")</f>
        <v>4.5537888954110199</v>
      </c>
      <c r="D195" s="5">
        <f>_xll.SNL.Clients.Office.Excel.Functions.SPG(A195, "SP_VOLUME_AVG_WEEKLY_TO_SHARES_OUT", , "3M")</f>
        <v>4.4058314538818593</v>
      </c>
      <c r="E195" s="5">
        <f>_xll.SNL.Clients.Office.Excel.Functions.SPG(A195, "SP_VOLUME_AVG_DAILY_TO_1YR_AVG_DAILY", , "1M")</f>
        <v>133.65</v>
      </c>
      <c r="F195" s="5">
        <f>_xll.SNL.Clients.Office.Excel.Functions.SPG(A195, "SP_VOLUME_AVG_DAILY_TO_1YR_AVG_DAILY", , "3M")</f>
        <v>129.31</v>
      </c>
      <c r="G195" s="9" t="str">
        <f>_xll.SNL.Clients.Office.Excel.Functions.SPG(A195, "IQ_SECTOR")</f>
        <v>Real Estate</v>
      </c>
      <c r="H195" s="9" t="str">
        <f>_xll.SNL.Clients.Office.Excel.Functions.SPG(A195, "IQ_INDUSTRY_GROUP")</f>
        <v>Real Estate Management and Development</v>
      </c>
      <c r="I195" s="9" t="str">
        <f>_xll.SNL.Clients.Office.Excel.Functions.SPG(A195, "IQ_INDUSTRY")</f>
        <v>Real Estate Management and Development</v>
      </c>
      <c r="J195" s="9" t="str">
        <f>_xll.SNL.Clients.Office.Excel.Functions.SPG(A195, "IQ_PRIMARY_INDUSTRY")</f>
        <v>Real Estate Services</v>
      </c>
      <c r="K195" s="9" t="str">
        <f>_xll.SNL.Clients.Office.Excel.Functions.SPG(A195, "NAICS_CODE", "Primary")</f>
        <v>531210 - Offices of Real Estate Agents and Brokers</v>
      </c>
      <c r="L195" s="9" t="str">
        <f>_xll.SNL.Clients.Office.Excel.Functions.SPG(A195, "SP_TOPICTAG")</f>
        <v>Software Development; Data Integration; Data Protection; Cloud Storage; Process Automation; Team Collaboration</v>
      </c>
      <c r="M195" s="5">
        <f>_xll.SNL.Clients.Office.Excel.Functions.SPG(A195, "SP_PCT_SHARES_OWNED_ALL_INSTITUTIONS")</f>
        <v>39.21</v>
      </c>
      <c r="N195" s="9" t="str">
        <f>_xll.SNL.Clients.Office.Excel.Functions.SPG(A195, "RD_CREDIT_RATING_GLOBAL", "Issuer Credit Rating", "Local Currency LT|0")</f>
        <v/>
      </c>
      <c r="O195" s="9" t="str">
        <f>_xll.SNL.Clients.Office.Excel.Functions.SPG(A195, "RD_CWOL_GLOBAL", "Issuer Credit Rating", "Local Currency LT|0")</f>
        <v/>
      </c>
      <c r="P195" s="9" t="str">
        <f>_xll.SNL.Clients.Office.Excel.Functions.SPG(A195, "RD_RATING_ACTION_GLOBAL", "Issuer Credit Rating", "Local Currency LT|0")</f>
        <v/>
      </c>
      <c r="Q195" s="10" t="str">
        <f>_xll.SNL.Clients.Office.Excel.Functions.SPG(A195, "RD_LAST_REVIEW_DATE_GLOBAL", "Issuer Credit Rating", "Local Currency LT")</f>
        <v/>
      </c>
      <c r="R195" s="10" t="str">
        <f>_xll.SNL.Clients.Office.Excel.Functions.SPG(A195, "RD_CREDIT_RATING_DATE_GLOBAL", "Issuer Credit Rating", "Local Currency LT|0")</f>
        <v/>
      </c>
      <c r="S195" s="10" t="str">
        <f>_xll.SNL.Clients.Office.Excel.Functions.SPG(A195, "RD_CREDIT_WATCH_OUTLOOK_DATE_GLOBAL", "Issuer Credit Rating", "Local Currency LT|0")</f>
        <v/>
      </c>
    </row>
    <row r="196" spans="1:19" x14ac:dyDescent="0.3">
      <c r="A196" s="14" t="s">
        <v>1226</v>
      </c>
      <c r="B196" s="10">
        <f>_xll.ciqfunctions.udf.CIQ(A196,"IQ_FIRSTPRICINGDATE")</f>
        <v>36259</v>
      </c>
      <c r="C196" s="5">
        <f>_xll.SNL.Clients.Office.Excel.Functions.SPG(A196, "SP_VOLUME_AVG_WEEKLY_TO_SHARES_OUT", , "1M")</f>
        <v>6.011609475749637</v>
      </c>
      <c r="D196" s="5">
        <f>_xll.SNL.Clients.Office.Excel.Functions.SPG(A196, "SP_VOLUME_AVG_WEEKLY_TO_SHARES_OUT", , "3M")</f>
        <v>5.2647142166422869</v>
      </c>
      <c r="E196" s="5">
        <f>_xll.SNL.Clients.Office.Excel.Functions.SPG(A196, "SP_VOLUME_AVG_DAILY_TO_1YR_AVG_DAILY", , "1M")</f>
        <v>115.82</v>
      </c>
      <c r="F196" s="5">
        <f>_xll.SNL.Clients.Office.Excel.Functions.SPG(A196, "SP_VOLUME_AVG_DAILY_TO_1YR_AVG_DAILY", , "3M")</f>
        <v>101.43</v>
      </c>
      <c r="G196" s="9" t="str">
        <f>_xll.SNL.Clients.Office.Excel.Functions.SPG(A196, "IQ_SECTOR")</f>
        <v>Information Technology</v>
      </c>
      <c r="H196" s="9" t="str">
        <f>_xll.SNL.Clients.Office.Excel.Functions.SPG(A196, "IQ_INDUSTRY_GROUP")</f>
        <v>Technology Hardware and Equipment</v>
      </c>
      <c r="I196" s="9" t="str">
        <f>_xll.SNL.Clients.Office.Excel.Functions.SPG(A196, "IQ_INDUSTRY")</f>
        <v>Communications Equipment</v>
      </c>
      <c r="J196" s="9" t="str">
        <f>_xll.SNL.Clients.Office.Excel.Functions.SPG(A196, "IQ_PRIMARY_INDUSTRY")</f>
        <v>Communications Equipment</v>
      </c>
      <c r="K196" s="9" t="str">
        <f>_xll.SNL.Clients.Office.Excel.Functions.SPG(A196, "NAICS_CODE", "Primary")</f>
        <v>3342 - Communications Equipment Manufacturing</v>
      </c>
      <c r="L196" s="9" t="str">
        <f>_xll.SNL.Clients.Office.Excel.Functions.SPG(A196, "SP_TOPICTAG")</f>
        <v>Cloud Management; Data Integration; Cloud Infrastructure; Process Automation; Network Security; Data Center Technology; 5G</v>
      </c>
      <c r="M196" s="5">
        <f>_xll.SNL.Clients.Office.Excel.Functions.SPG(A196, "SP_PCT_SHARES_OWNED_ALL_INSTITUTIONS")</f>
        <v>91.59</v>
      </c>
      <c r="N196" s="9" t="str">
        <f>_xll.SNL.Clients.Office.Excel.Functions.SPG(A196, "RD_CREDIT_RATING_GLOBAL", "Issuer Credit Rating", "Local Currency LT|0")</f>
        <v>NR</v>
      </c>
      <c r="O196" s="9" t="str">
        <f>_xll.SNL.Clients.Office.Excel.Functions.SPG(A196, "RD_CWOL_GLOBAL", "Issuer Credit Rating", "Local Currency LT|0")</f>
        <v>NR</v>
      </c>
      <c r="P196" s="9" t="str">
        <f>_xll.SNL.Clients.Office.Excel.Functions.SPG(A196, "RD_RATING_ACTION_GLOBAL", "Issuer Credit Rating", "Local Currency LT|0")</f>
        <v>Not Rated | CreditWatch/Outlook (03/24/2005)</v>
      </c>
      <c r="Q196" s="10" t="str">
        <f>_xll.SNL.Clients.Office.Excel.Functions.SPG(A196, "RD_LAST_REVIEW_DATE_GLOBAL", "Issuer Credit Rating", "Local Currency LT")</f>
        <v/>
      </c>
      <c r="R196" s="10">
        <f>_xll.SNL.Clients.Office.Excel.Functions.SPG(A196, "RD_CREDIT_RATING_DATE_GLOBAL", "Issuer Credit Rating", "Local Currency LT|0")</f>
        <v>38435</v>
      </c>
      <c r="S196" s="10">
        <f>_xll.SNL.Clients.Office.Excel.Functions.SPG(A196, "RD_CREDIT_WATCH_OUTLOOK_DATE_GLOBAL", "Issuer Credit Rating", "Local Currency LT|0")</f>
        <v>38435</v>
      </c>
    </row>
    <row r="197" spans="1:19" x14ac:dyDescent="0.3">
      <c r="A197" s="14" t="s">
        <v>1227</v>
      </c>
      <c r="B197" s="10">
        <f>_xll.ciqfunctions.udf.CIQ(A197,"IQ_FIRSTPRICINGDATE")</f>
        <v>33477</v>
      </c>
      <c r="C197" s="5">
        <f>_xll.SNL.Clients.Office.Excel.Functions.SPG(A197, "SP_VOLUME_AVG_WEEKLY_TO_SHARES_OUT", , "1M")</f>
        <v>19.527708000083827</v>
      </c>
      <c r="D197" s="5">
        <f>_xll.SNL.Clients.Office.Excel.Functions.SPG(A197, "SP_VOLUME_AVG_WEEKLY_TO_SHARES_OUT", , "3M")</f>
        <v>13.469801434071545</v>
      </c>
      <c r="E197" s="5">
        <f>_xll.SNL.Clients.Office.Excel.Functions.SPG(A197, "SP_VOLUME_AVG_DAILY_TO_1YR_AVG_DAILY", , "1M")</f>
        <v>280.45</v>
      </c>
      <c r="F197" s="5">
        <f>_xll.SNL.Clients.Office.Excel.Functions.SPG(A197, "SP_VOLUME_AVG_DAILY_TO_1YR_AVG_DAILY", , "3M")</f>
        <v>193.45</v>
      </c>
      <c r="G197" s="9" t="str">
        <f>_xll.SNL.Clients.Office.Excel.Functions.SPG(A197, "IQ_SECTOR")</f>
        <v>Financials</v>
      </c>
      <c r="H197" s="9" t="str">
        <f>_xll.SNL.Clients.Office.Excel.Functions.SPG(A197, "IQ_INDUSTRY_GROUP")</f>
        <v>Financial Services</v>
      </c>
      <c r="I197" s="9" t="str">
        <f>_xll.SNL.Clients.Office.Excel.Functions.SPG(A197, "IQ_INDUSTRY")</f>
        <v>Consumer Finance</v>
      </c>
      <c r="J197" s="9" t="str">
        <f>_xll.SNL.Clients.Office.Excel.Functions.SPG(A197, "IQ_PRIMARY_INDUSTRY")</f>
        <v>Consumer Finance</v>
      </c>
      <c r="K197" s="9" t="str">
        <f>_xll.SNL.Clients.Office.Excel.Functions.SPG(A197, "NAICS_CODE", "Primary")</f>
        <v>5222 - Nondepository Credit Intermediation</v>
      </c>
      <c r="L197" s="9" t="str">
        <f>_xll.SNL.Clients.Office.Excel.Functions.SPG(A197, "SP_TOPICTAG")</f>
        <v>Anti-Fraud; Consumer Lending</v>
      </c>
      <c r="M197" s="5">
        <f>_xll.SNL.Clients.Office.Excel.Functions.SPG(A197, "SP_PCT_SHARES_OWNED_ALL_INSTITUTIONS")</f>
        <v>110.26</v>
      </c>
      <c r="N197" s="9" t="str">
        <f>_xll.SNL.Clients.Office.Excel.Functions.SPG(A197, "RD_CREDIT_RATING_GLOBAL", "Issuer Credit Rating", "Local Currency LT|0")</f>
        <v>BB-</v>
      </c>
      <c r="O197" s="9" t="str">
        <f>_xll.SNL.Clients.Office.Excel.Functions.SPG(A197, "RD_CWOL_GLOBAL", "Issuer Credit Rating", "Local Currency LT|0")</f>
        <v>Stable</v>
      </c>
      <c r="P197" s="9" t="str">
        <f>_xll.SNL.Clients.Office.Excel.Functions.SPG(A197, "RD_RATING_ACTION_GLOBAL", "Issuer Credit Rating", "Local Currency LT|0")</f>
        <v>New Rating | CreditWatch/Outlook (03/24/2025)</v>
      </c>
      <c r="Q197" s="10">
        <f>_xll.SNL.Clients.Office.Excel.Functions.SPG(A197, "RD_LAST_REVIEW_DATE_GLOBAL", "Issuer Credit Rating", "Local Currency LT")</f>
        <v>45740</v>
      </c>
      <c r="R197" s="10">
        <f>_xll.SNL.Clients.Office.Excel.Functions.SPG(A197, "RD_CREDIT_RATING_DATE_GLOBAL", "Issuer Credit Rating", "Local Currency LT|0")</f>
        <v>45740</v>
      </c>
      <c r="S197" s="10">
        <f>_xll.SNL.Clients.Office.Excel.Functions.SPG(A197, "RD_CREDIT_WATCH_OUTLOOK_DATE_GLOBAL", "Issuer Credit Rating", "Local Currency LT|0")</f>
        <v>45740</v>
      </c>
    </row>
    <row r="198" spans="1:19" x14ac:dyDescent="0.3">
      <c r="A198" s="14" t="s">
        <v>1228</v>
      </c>
      <c r="B198" s="10">
        <f>_xll.ciqfunctions.udf.CIQ(A198,"IQ_FIRSTPRICINGDATE")</f>
        <v>42629</v>
      </c>
      <c r="C198" s="5">
        <f>_xll.SNL.Clients.Office.Excel.Functions.SPG(A198, "SP_VOLUME_AVG_WEEKLY_TO_SHARES_OUT", , "1M")</f>
        <v>2.7025324022726411</v>
      </c>
      <c r="D198" s="5">
        <f>_xll.SNL.Clients.Office.Excel.Functions.SPG(A198, "SP_VOLUME_AVG_WEEKLY_TO_SHARES_OUT", , "3M")</f>
        <v>2.5400559506581639</v>
      </c>
      <c r="E198" s="5">
        <f>_xll.SNL.Clients.Office.Excel.Functions.SPG(A198, "SP_VOLUME_AVG_DAILY_TO_1YR_AVG_DAILY", , "1M")</f>
        <v>140.83000000000001</v>
      </c>
      <c r="F198" s="5">
        <f>_xll.SNL.Clients.Office.Excel.Functions.SPG(A198, "SP_VOLUME_AVG_DAILY_TO_1YR_AVG_DAILY", , "3M")</f>
        <v>132.37</v>
      </c>
      <c r="G198" s="9" t="str">
        <f>_xll.SNL.Clients.Office.Excel.Functions.SPG(A198, "IQ_SECTOR")</f>
        <v>Financials</v>
      </c>
      <c r="H198" s="9" t="str">
        <f>_xll.SNL.Clients.Office.Excel.Functions.SPG(A198, "IQ_INDUSTRY_GROUP")</f>
        <v>Banks</v>
      </c>
      <c r="I198" s="9" t="str">
        <f>_xll.SNL.Clients.Office.Excel.Functions.SPG(A198, "IQ_INDUSTRY")</f>
        <v>Banks</v>
      </c>
      <c r="J198" s="9" t="str">
        <f>_xll.SNL.Clients.Office.Excel.Functions.SPG(A198, "IQ_PRIMARY_INDUSTRY")</f>
        <v>Regional Banks</v>
      </c>
      <c r="K198" s="9" t="str">
        <f>_xll.SNL.Clients.Office.Excel.Functions.SPG(A198, "NAICS_CODE", "Primary")</f>
        <v>522110 - Commercial Banking</v>
      </c>
      <c r="L198" s="9" t="str">
        <f>_xll.SNL.Clients.Office.Excel.Functions.SPG(A198, "SP_TOPICTAG")</f>
        <v>Consumer Lending; Banking as a Service</v>
      </c>
      <c r="M198" s="5">
        <f>_xll.SNL.Clients.Office.Excel.Functions.SPG(A198, "SP_PCT_SHARES_OWNED_ALL_INSTITUTIONS")</f>
        <v>66.8</v>
      </c>
      <c r="N198" s="9" t="str">
        <f>_xll.SNL.Clients.Office.Excel.Functions.SPG(A198, "RD_CREDIT_RATING_GLOBAL", "Issuer Credit Rating", "Local Currency LT|0")</f>
        <v/>
      </c>
      <c r="O198" s="9" t="str">
        <f>_xll.SNL.Clients.Office.Excel.Functions.SPG(A198, "RD_CWOL_GLOBAL", "Issuer Credit Rating", "Local Currency LT|0")</f>
        <v/>
      </c>
      <c r="P198" s="9" t="str">
        <f>_xll.SNL.Clients.Office.Excel.Functions.SPG(A198, "RD_RATING_ACTION_GLOBAL", "Issuer Credit Rating", "Local Currency LT|0")</f>
        <v/>
      </c>
      <c r="Q198" s="10" t="str">
        <f>_xll.SNL.Clients.Office.Excel.Functions.SPG(A198, "RD_LAST_REVIEW_DATE_GLOBAL", "Issuer Credit Rating", "Local Currency LT")</f>
        <v/>
      </c>
      <c r="R198" s="10" t="str">
        <f>_xll.SNL.Clients.Office.Excel.Functions.SPG(A198, "RD_CREDIT_RATING_DATE_GLOBAL", "Issuer Credit Rating", "Local Currency LT|0")</f>
        <v/>
      </c>
      <c r="S198" s="10" t="str">
        <f>_xll.SNL.Clients.Office.Excel.Functions.SPG(A198, "RD_CREDIT_WATCH_OUTLOOK_DATE_GLOBAL", "Issuer Credit Rating", "Local Currency LT|0")</f>
        <v/>
      </c>
    </row>
    <row r="199" spans="1:19" x14ac:dyDescent="0.3">
      <c r="A199" s="14" t="s">
        <v>1229</v>
      </c>
      <c r="B199" s="10">
        <f>_xll.ciqfunctions.udf.CIQ(A199,"IQ_FIRSTPRICINGDATE")</f>
        <v>25245</v>
      </c>
      <c r="C199" s="5">
        <f>_xll.SNL.Clients.Office.Excel.Functions.SPG(A199, "SP_VOLUME_AVG_WEEKLY_TO_SHARES_OUT", , "1M")</f>
        <v>5.0400872926980496</v>
      </c>
      <c r="D199" s="5">
        <f>_xll.SNL.Clients.Office.Excel.Functions.SPG(A199, "SP_VOLUME_AVG_WEEKLY_TO_SHARES_OUT", , "3M")</f>
        <v>5.4526497092373356</v>
      </c>
      <c r="E199" s="5">
        <f>_xll.SNL.Clients.Office.Excel.Functions.SPG(A199, "SP_VOLUME_AVG_DAILY_TO_1YR_AVG_DAILY", , "1M")</f>
        <v>140.28</v>
      </c>
      <c r="F199" s="5">
        <f>_xll.SNL.Clients.Office.Excel.Functions.SPG(A199, "SP_VOLUME_AVG_DAILY_TO_1YR_AVG_DAILY", , "3M")</f>
        <v>151.76</v>
      </c>
      <c r="G199" s="9" t="str">
        <f>_xll.SNL.Clients.Office.Excel.Functions.SPG(A199, "IQ_SECTOR")</f>
        <v>Industrials</v>
      </c>
      <c r="H199" s="9" t="str">
        <f>_xll.SNL.Clients.Office.Excel.Functions.SPG(A199, "IQ_INDUSTRY_GROUP")</f>
        <v>Capital Goods</v>
      </c>
      <c r="I199" s="9" t="str">
        <f>_xll.SNL.Clients.Office.Excel.Functions.SPG(A199, "IQ_INDUSTRY")</f>
        <v>Machinery</v>
      </c>
      <c r="J199" s="9" t="str">
        <f>_xll.SNL.Clients.Office.Excel.Functions.SPG(A199, "IQ_PRIMARY_INDUSTRY")</f>
        <v>Construction Machinery and Heavy Transportation Equipment</v>
      </c>
      <c r="K199" s="9" t="str">
        <f>_xll.SNL.Clients.Office.Excel.Functions.SPG(A199, "NAICS_CODE", "Primary")</f>
        <v>336120 - Heavy Duty Truck Manufacturing</v>
      </c>
      <c r="L199" s="9" t="str">
        <f>_xll.SNL.Clients.Office.Excel.Functions.SPG(A199, "SP_TOPICTAG")</f>
        <v>Environmental Consulting; Environmental Engineering; Disposal and Recycling; Pollution Control</v>
      </c>
      <c r="M199" s="5">
        <f>_xll.SNL.Clients.Office.Excel.Functions.SPG(A199, "SP_PCT_SHARES_OWNED_ALL_INSTITUTIONS")</f>
        <v>98.66</v>
      </c>
      <c r="N199" s="9" t="str">
        <f>_xll.SNL.Clients.Office.Excel.Functions.SPG(A199, "RD_CREDIT_RATING_GLOBAL", "Issuer Credit Rating", "Local Currency LT|0")</f>
        <v/>
      </c>
      <c r="O199" s="9" t="str">
        <f>_xll.SNL.Clients.Office.Excel.Functions.SPG(A199, "RD_CWOL_GLOBAL", "Issuer Credit Rating", "Local Currency LT|0")</f>
        <v/>
      </c>
      <c r="P199" s="9" t="str">
        <f>_xll.SNL.Clients.Office.Excel.Functions.SPG(A199, "RD_RATING_ACTION_GLOBAL", "Issuer Credit Rating", "Local Currency LT|0")</f>
        <v/>
      </c>
      <c r="Q199" s="10" t="str">
        <f>_xll.SNL.Clients.Office.Excel.Functions.SPG(A199, "RD_LAST_REVIEW_DATE_GLOBAL", "Issuer Credit Rating", "Local Currency LT")</f>
        <v/>
      </c>
      <c r="R199" s="10" t="str">
        <f>_xll.SNL.Clients.Office.Excel.Functions.SPG(A199, "RD_CREDIT_RATING_DATE_GLOBAL", "Issuer Credit Rating", "Local Currency LT|0")</f>
        <v/>
      </c>
      <c r="S199" s="10" t="str">
        <f>_xll.SNL.Clients.Office.Excel.Functions.SPG(A199, "RD_CREDIT_WATCH_OUTLOOK_DATE_GLOBAL", "Issuer Credit Rating", "Local Currency LT|0")</f>
        <v/>
      </c>
    </row>
    <row r="200" spans="1:19" x14ac:dyDescent="0.3">
      <c r="A200" s="14" t="s">
        <v>1230</v>
      </c>
      <c r="B200" s="10">
        <f>_xll.ciqfunctions.udf.CIQ(A200,"IQ_FIRSTPRICINGDATE")</f>
        <v>31897</v>
      </c>
      <c r="C200" s="5">
        <f>_xll.SNL.Clients.Office.Excel.Functions.SPG(A200, "SP_VOLUME_AVG_WEEKLY_TO_SHARES_OUT", , "1M")</f>
        <v>2.2524070204506716</v>
      </c>
      <c r="D200" s="5">
        <f>_xll.SNL.Clients.Office.Excel.Functions.SPG(A200, "SP_VOLUME_AVG_WEEKLY_TO_SHARES_OUT", , "3M")</f>
        <v>2.3296789104862681</v>
      </c>
      <c r="E200" s="5">
        <f>_xll.SNL.Clients.Office.Excel.Functions.SPG(A200, "SP_VOLUME_AVG_DAILY_TO_1YR_AVG_DAILY", , "1M")</f>
        <v>101.99</v>
      </c>
      <c r="F200" s="5">
        <f>_xll.SNL.Clients.Office.Excel.Functions.SPG(A200, "SP_VOLUME_AVG_DAILY_TO_1YR_AVG_DAILY", , "3M")</f>
        <v>105.49</v>
      </c>
      <c r="G200" s="9" t="str">
        <f>_xll.SNL.Clients.Office.Excel.Functions.SPG(A200, "IQ_SECTOR")</f>
        <v>Financials</v>
      </c>
      <c r="H200" s="9" t="str">
        <f>_xll.SNL.Clients.Office.Excel.Functions.SPG(A200, "IQ_INDUSTRY_GROUP")</f>
        <v>Banks</v>
      </c>
      <c r="I200" s="9" t="str">
        <f>_xll.SNL.Clients.Office.Excel.Functions.SPG(A200, "IQ_INDUSTRY")</f>
        <v>Banks</v>
      </c>
      <c r="J200" s="9" t="str">
        <f>_xll.SNL.Clients.Office.Excel.Functions.SPG(A200, "IQ_PRIMARY_INDUSTRY")</f>
        <v>Regional Banks</v>
      </c>
      <c r="K200" s="9" t="str">
        <f>_xll.SNL.Clients.Office.Excel.Functions.SPG(A200, "NAICS_CODE", "Primary")</f>
        <v>522110 - Commercial Banking</v>
      </c>
      <c r="L200" s="9" t="str">
        <f>_xll.SNL.Clients.Office.Excel.Functions.SPG(A200, "SP_TOPICTAG")</f>
        <v>Consumer Lending; Banking as a Service</v>
      </c>
      <c r="M200" s="5">
        <f>_xll.SNL.Clients.Office.Excel.Functions.SPG(A200, "SP_PCT_SHARES_OWNED_ALL_INSTITUTIONS")</f>
        <v>68.13</v>
      </c>
      <c r="N200" s="9" t="str">
        <f>_xll.SNL.Clients.Office.Excel.Functions.SPG(A200, "RD_CREDIT_RATING_GLOBAL", "Issuer Credit Rating", "Local Currency LT|0")</f>
        <v/>
      </c>
      <c r="O200" s="9" t="str">
        <f>_xll.SNL.Clients.Office.Excel.Functions.SPG(A200, "RD_CWOL_GLOBAL", "Issuer Credit Rating", "Local Currency LT|0")</f>
        <v/>
      </c>
      <c r="P200" s="9" t="str">
        <f>_xll.SNL.Clients.Office.Excel.Functions.SPG(A200, "RD_RATING_ACTION_GLOBAL", "Issuer Credit Rating", "Local Currency LT|0")</f>
        <v/>
      </c>
      <c r="Q200" s="10" t="str">
        <f>_xll.SNL.Clients.Office.Excel.Functions.SPG(A200, "RD_LAST_REVIEW_DATE_GLOBAL", "Issuer Credit Rating", "Local Currency LT")</f>
        <v/>
      </c>
      <c r="R200" s="10" t="str">
        <f>_xll.SNL.Clients.Office.Excel.Functions.SPG(A200, "RD_CREDIT_RATING_DATE_GLOBAL", "Issuer Credit Rating", "Local Currency LT|0")</f>
        <v/>
      </c>
      <c r="S200" s="10" t="str">
        <f>_xll.SNL.Clients.Office.Excel.Functions.SPG(A200, "RD_CREDIT_WATCH_OUTLOOK_DATE_GLOBAL", "Issuer Credit Rating", "Local Currency LT|0")</f>
        <v/>
      </c>
    </row>
    <row r="201" spans="1:19" x14ac:dyDescent="0.3">
      <c r="A201" s="14" t="s">
        <v>1231</v>
      </c>
      <c r="B201" s="10">
        <f>_xll.ciqfunctions.udf.CIQ(A201,"IQ_FIRSTPRICINGDATE")</f>
        <v>31790</v>
      </c>
      <c r="C201" s="5">
        <f>_xll.SNL.Clients.Office.Excel.Functions.SPG(A201, "SP_VOLUME_AVG_WEEKLY_TO_SHARES_OUT", , "1M")</f>
        <v>3.654127700039874</v>
      </c>
      <c r="D201" s="5">
        <f>_xll.SNL.Clients.Office.Excel.Functions.SPG(A201, "SP_VOLUME_AVG_WEEKLY_TO_SHARES_OUT", , "3M")</f>
        <v>4.2360023965800195</v>
      </c>
      <c r="E201" s="5">
        <f>_xll.SNL.Clients.Office.Excel.Functions.SPG(A201, "SP_VOLUME_AVG_DAILY_TO_1YR_AVG_DAILY", , "1M")</f>
        <v>107.06</v>
      </c>
      <c r="F201" s="5">
        <f>_xll.SNL.Clients.Office.Excel.Functions.SPG(A201, "SP_VOLUME_AVG_DAILY_TO_1YR_AVG_DAILY", , "3M")</f>
        <v>124.11</v>
      </c>
      <c r="G201" s="9" t="str">
        <f>_xll.SNL.Clients.Office.Excel.Functions.SPG(A201, "IQ_SECTOR")</f>
        <v>Financials</v>
      </c>
      <c r="H201" s="9" t="str">
        <f>_xll.SNL.Clients.Office.Excel.Functions.SPG(A201, "IQ_INDUSTRY_GROUP")</f>
        <v>Banks</v>
      </c>
      <c r="I201" s="9" t="str">
        <f>_xll.SNL.Clients.Office.Excel.Functions.SPG(A201, "IQ_INDUSTRY")</f>
        <v>Banks</v>
      </c>
      <c r="J201" s="9" t="str">
        <f>_xll.SNL.Clients.Office.Excel.Functions.SPG(A201, "IQ_PRIMARY_INDUSTRY")</f>
        <v>Regional Banks</v>
      </c>
      <c r="K201" s="9" t="str">
        <f>_xll.SNL.Clients.Office.Excel.Functions.SPG(A201, "NAICS_CODE", "Primary")</f>
        <v>522110 - Commercial Banking</v>
      </c>
      <c r="L201" s="9" t="str">
        <f>_xll.SNL.Clients.Office.Excel.Functions.SPG(A201, "SP_TOPICTAG")</f>
        <v>Consumer Lending; Banking as a Service</v>
      </c>
      <c r="M201" s="5">
        <f>_xll.SNL.Clients.Office.Excel.Functions.SPG(A201, "SP_PCT_SHARES_OWNED_ALL_INSTITUTIONS")</f>
        <v>97.63</v>
      </c>
      <c r="N201" s="9" t="str">
        <f>_xll.SNL.Clients.Office.Excel.Functions.SPG(A201, "RD_CREDIT_RATING_GLOBAL", "Issuer Credit Rating", "Local Currency LT|0")</f>
        <v/>
      </c>
      <c r="O201" s="9" t="str">
        <f>_xll.SNL.Clients.Office.Excel.Functions.SPG(A201, "RD_CWOL_GLOBAL", "Issuer Credit Rating", "Local Currency LT|0")</f>
        <v/>
      </c>
      <c r="P201" s="9" t="str">
        <f>_xll.SNL.Clients.Office.Excel.Functions.SPG(A201, "RD_RATING_ACTION_GLOBAL", "Issuer Credit Rating", "Local Currency LT|0")</f>
        <v/>
      </c>
      <c r="Q201" s="10" t="str">
        <f>_xll.SNL.Clients.Office.Excel.Functions.SPG(A201, "RD_LAST_REVIEW_DATE_GLOBAL", "Issuer Credit Rating", "Local Currency LT")</f>
        <v/>
      </c>
      <c r="R201" s="10" t="str">
        <f>_xll.SNL.Clients.Office.Excel.Functions.SPG(A201, "RD_CREDIT_RATING_DATE_GLOBAL", "Issuer Credit Rating", "Local Currency LT|0")</f>
        <v/>
      </c>
      <c r="S201" s="10" t="str">
        <f>_xll.SNL.Clients.Office.Excel.Functions.SPG(A201, "RD_CREDIT_WATCH_OUTLOOK_DATE_GLOBAL", "Issuer Credit Rating", "Local Currency LT|0")</f>
        <v/>
      </c>
    </row>
    <row r="202" spans="1:19" x14ac:dyDescent="0.3">
      <c r="A202" s="14" t="s">
        <v>1232</v>
      </c>
      <c r="B202" s="10">
        <f>_xll.ciqfunctions.udf.CIQ(A202,"IQ_FIRSTPRICINGDATE")</f>
        <v>33106</v>
      </c>
      <c r="C202" s="5">
        <f>_xll.SNL.Clients.Office.Excel.Functions.SPG(A202, "SP_VOLUME_AVG_WEEKLY_TO_SHARES_OUT", , "1M")</f>
        <v>3.4539395784004938</v>
      </c>
      <c r="D202" s="5">
        <f>_xll.SNL.Clients.Office.Excel.Functions.SPG(A202, "SP_VOLUME_AVG_WEEKLY_TO_SHARES_OUT", , "3M")</f>
        <v>4.0575827204555646</v>
      </c>
      <c r="E202" s="5">
        <f>_xll.SNL.Clients.Office.Excel.Functions.SPG(A202, "SP_VOLUME_AVG_DAILY_TO_1YR_AVG_DAILY", , "1M")</f>
        <v>115.38</v>
      </c>
      <c r="F202" s="5">
        <f>_xll.SNL.Clients.Office.Excel.Functions.SPG(A202, "SP_VOLUME_AVG_DAILY_TO_1YR_AVG_DAILY", , "3M")</f>
        <v>135.55000000000001</v>
      </c>
      <c r="G202" s="9" t="str">
        <f>_xll.SNL.Clients.Office.Excel.Functions.SPG(A202, "IQ_SECTOR")</f>
        <v>Financials</v>
      </c>
      <c r="H202" s="9" t="str">
        <f>_xll.SNL.Clients.Office.Excel.Functions.SPG(A202, "IQ_INDUSTRY_GROUP")</f>
        <v>Banks</v>
      </c>
      <c r="I202" s="9" t="str">
        <f>_xll.SNL.Clients.Office.Excel.Functions.SPG(A202, "IQ_INDUSTRY")</f>
        <v>Banks</v>
      </c>
      <c r="J202" s="9" t="str">
        <f>_xll.SNL.Clients.Office.Excel.Functions.SPG(A202, "IQ_PRIMARY_INDUSTRY")</f>
        <v>Regional Banks</v>
      </c>
      <c r="K202" s="9" t="str">
        <f>_xll.SNL.Clients.Office.Excel.Functions.SPG(A202, "NAICS_CODE", "Primary")</f>
        <v>522110 - Commercial Banking</v>
      </c>
      <c r="L202" s="9" t="str">
        <f>_xll.SNL.Clients.Office.Excel.Functions.SPG(A202, "SP_TOPICTAG")</f>
        <v>Consumer Lending; Banking as a Service</v>
      </c>
      <c r="M202" s="5">
        <f>_xll.SNL.Clients.Office.Excel.Functions.SPG(A202, "SP_PCT_SHARES_OWNED_ALL_INSTITUTIONS")</f>
        <v>74.459999999999994</v>
      </c>
      <c r="N202" s="9" t="str">
        <f>_xll.SNL.Clients.Office.Excel.Functions.SPG(A202, "RD_CREDIT_RATING_GLOBAL", "Issuer Credit Rating", "Local Currency LT|0")</f>
        <v>BBB-</v>
      </c>
      <c r="O202" s="9" t="str">
        <f>_xll.SNL.Clients.Office.Excel.Functions.SPG(A202, "RD_CWOL_GLOBAL", "Issuer Credit Rating", "Local Currency LT|0")</f>
        <v>Stable</v>
      </c>
      <c r="P202" s="9" t="str">
        <f>_xll.SNL.Clients.Office.Excel.Functions.SPG(A202, "RD_RATING_ACTION_GLOBAL", "Issuer Credit Rating", "Local Currency LT|0")</f>
        <v>CreditWatch/Outlook (02/19/2025)</v>
      </c>
      <c r="Q202" s="10">
        <f>_xll.SNL.Clients.Office.Excel.Functions.SPG(A202, "RD_LAST_REVIEW_DATE_GLOBAL", "Issuer Credit Rating", "Local Currency LT")</f>
        <v>45707</v>
      </c>
      <c r="R202" s="10">
        <f>_xll.SNL.Clients.Office.Excel.Functions.SPG(A202, "RD_CREDIT_RATING_DATE_GLOBAL", "Issuer Credit Rating", "Local Currency LT|0")</f>
        <v>43230</v>
      </c>
      <c r="S202" s="10">
        <f>_xll.SNL.Clients.Office.Excel.Functions.SPG(A202, "RD_CREDIT_WATCH_OUTLOOK_DATE_GLOBAL", "Issuer Credit Rating", "Local Currency LT|0")</f>
        <v>45707</v>
      </c>
    </row>
    <row r="203" spans="1:19" x14ac:dyDescent="0.3">
      <c r="A203" s="14" t="s">
        <v>1233</v>
      </c>
      <c r="B203" s="10">
        <f>_xll.ciqfunctions.udf.CIQ(A203,"IQ_FIRSTPRICINGDATE")</f>
        <v>30613</v>
      </c>
      <c r="C203" s="5">
        <f>_xll.SNL.Clients.Office.Excel.Functions.SPG(A203, "SP_VOLUME_AVG_WEEKLY_TO_SHARES_OUT", , "1M")</f>
        <v>2.2105602971415048</v>
      </c>
      <c r="D203" s="5">
        <f>_xll.SNL.Clients.Office.Excel.Functions.SPG(A203, "SP_VOLUME_AVG_WEEKLY_TO_SHARES_OUT", , "3M")</f>
        <v>2.2375208260622337</v>
      </c>
      <c r="E203" s="5">
        <f>_xll.SNL.Clients.Office.Excel.Functions.SPG(A203, "SP_VOLUME_AVG_DAILY_TO_1YR_AVG_DAILY", , "1M")</f>
        <v>100.78</v>
      </c>
      <c r="F203" s="5">
        <f>_xll.SNL.Clients.Office.Excel.Functions.SPG(A203, "SP_VOLUME_AVG_DAILY_TO_1YR_AVG_DAILY", , "3M")</f>
        <v>102.01</v>
      </c>
      <c r="G203" s="9" t="str">
        <f>_xll.SNL.Clients.Office.Excel.Functions.SPG(A203, "IQ_SECTOR")</f>
        <v>Financials</v>
      </c>
      <c r="H203" s="9" t="str">
        <f>_xll.SNL.Clients.Office.Excel.Functions.SPG(A203, "IQ_INDUSTRY_GROUP")</f>
        <v>Banks</v>
      </c>
      <c r="I203" s="9" t="str">
        <f>_xll.SNL.Clients.Office.Excel.Functions.SPG(A203, "IQ_INDUSTRY")</f>
        <v>Banks</v>
      </c>
      <c r="J203" s="9" t="str">
        <f>_xll.SNL.Clients.Office.Excel.Functions.SPG(A203, "IQ_PRIMARY_INDUSTRY")</f>
        <v>Regional Banks</v>
      </c>
      <c r="K203" s="9" t="str">
        <f>_xll.SNL.Clients.Office.Excel.Functions.SPG(A203, "NAICS_CODE", "Primary")</f>
        <v>522110 - Commercial Banking</v>
      </c>
      <c r="L203" s="9" t="str">
        <f>_xll.SNL.Clients.Office.Excel.Functions.SPG(A203, "SP_TOPICTAG")</f>
        <v>Consumer Lending; Banking as a Service</v>
      </c>
      <c r="M203" s="5">
        <f>_xll.SNL.Clients.Office.Excel.Functions.SPG(A203, "SP_PCT_SHARES_OWNED_ALL_INSTITUTIONS")</f>
        <v>79.349999999999994</v>
      </c>
      <c r="N203" s="9" t="str">
        <f>_xll.SNL.Clients.Office.Excel.Functions.SPG(A203, "RD_CREDIT_RATING_GLOBAL", "Issuer Credit Rating", "Local Currency LT|0")</f>
        <v/>
      </c>
      <c r="O203" s="9" t="str">
        <f>_xll.SNL.Clients.Office.Excel.Functions.SPG(A203, "RD_CWOL_GLOBAL", "Issuer Credit Rating", "Local Currency LT|0")</f>
        <v/>
      </c>
      <c r="P203" s="9" t="str">
        <f>_xll.SNL.Clients.Office.Excel.Functions.SPG(A203, "RD_RATING_ACTION_GLOBAL", "Issuer Credit Rating", "Local Currency LT|0")</f>
        <v/>
      </c>
      <c r="Q203" s="10" t="str">
        <f>_xll.SNL.Clients.Office.Excel.Functions.SPG(A203, "RD_LAST_REVIEW_DATE_GLOBAL", "Issuer Credit Rating", "Local Currency LT")</f>
        <v/>
      </c>
      <c r="R203" s="10" t="str">
        <f>_xll.SNL.Clients.Office.Excel.Functions.SPG(A203, "RD_CREDIT_RATING_DATE_GLOBAL", "Issuer Credit Rating", "Local Currency LT|0")</f>
        <v/>
      </c>
      <c r="S203" s="10" t="str">
        <f>_xll.SNL.Clients.Office.Excel.Functions.SPG(A203, "RD_CREDIT_WATCH_OUTLOOK_DATE_GLOBAL", "Issuer Credit Rating", "Local Currency LT|0")</f>
        <v/>
      </c>
    </row>
    <row r="204" spans="1:19" x14ac:dyDescent="0.3">
      <c r="A204" s="14" t="s">
        <v>1234</v>
      </c>
      <c r="B204" s="10">
        <f>_xll.ciqfunctions.udf.CIQ(A204,"IQ_FIRSTPRICINGDATE")</f>
        <v>42586</v>
      </c>
      <c r="C204" s="5">
        <f>_xll.SNL.Clients.Office.Excel.Functions.SPG(A204, "SP_VOLUME_AVG_WEEKLY_TO_SHARES_OUT", , "1M")</f>
        <v>3.1281205157319754</v>
      </c>
      <c r="D204" s="5">
        <f>_xll.SNL.Clients.Office.Excel.Functions.SPG(A204, "SP_VOLUME_AVG_WEEKLY_TO_SHARES_OUT", , "3M")</f>
        <v>3.5379100630746292</v>
      </c>
      <c r="E204" s="5">
        <f>_xll.SNL.Clients.Office.Excel.Functions.SPG(A204, "SP_VOLUME_AVG_DAILY_TO_1YR_AVG_DAILY", , "1M")</f>
        <v>107.32</v>
      </c>
      <c r="F204" s="5">
        <f>_xll.SNL.Clients.Office.Excel.Functions.SPG(A204, "SP_VOLUME_AVG_DAILY_TO_1YR_AVG_DAILY", , "3M")</f>
        <v>121.37</v>
      </c>
      <c r="G204" s="9" t="str">
        <f>_xll.SNL.Clients.Office.Excel.Functions.SPG(A204, "IQ_SECTOR")</f>
        <v>Financials</v>
      </c>
      <c r="H204" s="9" t="str">
        <f>_xll.SNL.Clients.Office.Excel.Functions.SPG(A204, "IQ_INDUSTRY_GROUP")</f>
        <v>Banks</v>
      </c>
      <c r="I204" s="9" t="str">
        <f>_xll.SNL.Clients.Office.Excel.Functions.SPG(A204, "IQ_INDUSTRY")</f>
        <v>Banks</v>
      </c>
      <c r="J204" s="9" t="str">
        <f>_xll.SNL.Clients.Office.Excel.Functions.SPG(A204, "IQ_PRIMARY_INDUSTRY")</f>
        <v>Regional Banks</v>
      </c>
      <c r="K204" s="9" t="str">
        <f>_xll.SNL.Clients.Office.Excel.Functions.SPG(A204, "NAICS_CODE", "Primary")</f>
        <v>522110 - Commercial Banking</v>
      </c>
      <c r="L204" s="9" t="str">
        <f>_xll.SNL.Clients.Office.Excel.Functions.SPG(A204, "SP_TOPICTAG")</f>
        <v>Consumer Lending; Banking as a Service</v>
      </c>
      <c r="M204" s="5">
        <f>_xll.SNL.Clients.Office.Excel.Functions.SPG(A204, "SP_PCT_SHARES_OWNED_ALL_INSTITUTIONS")</f>
        <v>99</v>
      </c>
      <c r="N204" s="9" t="str">
        <f>_xll.SNL.Clients.Office.Excel.Functions.SPG(A204, "RD_CREDIT_RATING_GLOBAL", "Issuer Credit Rating", "Local Currency LT|0")</f>
        <v>NR</v>
      </c>
      <c r="O204" s="9" t="str">
        <f>_xll.SNL.Clients.Office.Excel.Functions.SPG(A204, "RD_CWOL_GLOBAL", "Issuer Credit Rating", "Local Currency LT|0")</f>
        <v>NR</v>
      </c>
      <c r="P204" s="9" t="str">
        <f>_xll.SNL.Clients.Office.Excel.Functions.SPG(A204, "RD_RATING_ACTION_GLOBAL", "Issuer Credit Rating", "Local Currency LT|0")</f>
        <v>Not Rated | CreditWatch/Outlook (04/08/2016)</v>
      </c>
      <c r="Q204" s="10" t="str">
        <f>_xll.SNL.Clients.Office.Excel.Functions.SPG(A204, "RD_LAST_REVIEW_DATE_GLOBAL", "Issuer Credit Rating", "Local Currency LT")</f>
        <v/>
      </c>
      <c r="R204" s="10">
        <f>_xll.SNL.Clients.Office.Excel.Functions.SPG(A204, "RD_CREDIT_RATING_DATE_GLOBAL", "Issuer Credit Rating", "Local Currency LT|0")</f>
        <v>42468</v>
      </c>
      <c r="S204" s="10">
        <f>_xll.SNL.Clients.Office.Excel.Functions.SPG(A204, "RD_CREDIT_WATCH_OUTLOOK_DATE_GLOBAL", "Issuer Credit Rating", "Local Currency LT|0")</f>
        <v>42468</v>
      </c>
    </row>
    <row r="205" spans="1:19" x14ac:dyDescent="0.3">
      <c r="A205" s="14" t="s">
        <v>193</v>
      </c>
      <c r="B205" s="10">
        <f>_xll.ciqfunctions.udf.CIQ(A205,"IQ_FIRSTPRICINGDATE")</f>
        <v>24839</v>
      </c>
      <c r="C205" s="5">
        <f>_xll.SNL.Clients.Office.Excel.Functions.SPG(A205, "SP_VOLUME_AVG_WEEKLY_TO_SHARES_OUT", , "1M")</f>
        <v>7.9974501658057511</v>
      </c>
      <c r="D205" s="5">
        <f>_xll.SNL.Clients.Office.Excel.Functions.SPG(A205, "SP_VOLUME_AVG_WEEKLY_TO_SHARES_OUT", , "3M")</f>
        <v>12.032908518337893</v>
      </c>
      <c r="E205" s="5">
        <f>_xll.SNL.Clients.Office.Excel.Functions.SPG(A205, "SP_VOLUME_AVG_DAILY_TO_1YR_AVG_DAILY", , "1M")</f>
        <v>97.37</v>
      </c>
      <c r="F205" s="5">
        <f>_xll.SNL.Clients.Office.Excel.Functions.SPG(A205, "SP_VOLUME_AVG_DAILY_TO_1YR_AVG_DAILY", , "3M")</f>
        <v>146.5</v>
      </c>
      <c r="G205" s="9" t="str">
        <f>_xll.SNL.Clients.Office.Excel.Functions.SPG(A205, "IQ_SECTOR")</f>
        <v>Materials</v>
      </c>
      <c r="H205" s="9" t="str">
        <f>_xll.SNL.Clients.Office.Excel.Functions.SPG(A205, "IQ_INDUSTRY_GROUP")</f>
        <v>Materials</v>
      </c>
      <c r="I205" s="9" t="str">
        <f>_xll.SNL.Clients.Office.Excel.Functions.SPG(A205, "IQ_INDUSTRY")</f>
        <v>Chemicals</v>
      </c>
      <c r="J205" s="9" t="str">
        <f>_xll.SNL.Clients.Office.Excel.Functions.SPG(A205, "IQ_PRIMARY_INDUSTRY")</f>
        <v>Fertilizers and Agricultural Chemicals</v>
      </c>
      <c r="K205" s="9" t="str">
        <f>_xll.SNL.Clients.Office.Excel.Functions.SPG(A205, "NAICS_CODE", "Primary")</f>
        <v>3253 - Pesticide, Fertilizer, and Other Agricultural Chemical Manufacturing</v>
      </c>
      <c r="L205" s="9" t="str">
        <f>_xll.SNL.Clients.Office.Excel.Functions.SPG(A205, "SP_TOPICTAG")</f>
        <v>Environmental Engineering; Farming; CleanTech; AgriTech; Bio-based and Renewable Materials</v>
      </c>
      <c r="M205" s="5">
        <f>_xll.SNL.Clients.Office.Excel.Functions.SPG(A205, "SP_PCT_SHARES_OWNED_ALL_INSTITUTIONS")</f>
        <v>92.42</v>
      </c>
      <c r="N205" s="9" t="str">
        <f>_xll.SNL.Clients.Office.Excel.Functions.SPG(A205, "RD_CREDIT_RATING_GLOBAL", "Issuer Credit Rating", "Local Currency LT|0")</f>
        <v>BBB-</v>
      </c>
      <c r="O205" s="9" t="str">
        <f>_xll.SNL.Clients.Office.Excel.Functions.SPG(A205, "RD_CWOL_GLOBAL", "Issuer Credit Rating", "Local Currency LT|0")</f>
        <v>Negative</v>
      </c>
      <c r="P205" s="9" t="str">
        <f>_xll.SNL.Clients.Office.Excel.Functions.SPG(A205, "RD_RATING_ACTION_GLOBAL", "Issuer Credit Rating", "Local Currency LT|0")</f>
        <v>CreditWatch/Outlook (12/01/2023)</v>
      </c>
      <c r="Q205" s="10">
        <f>_xll.SNL.Clients.Office.Excel.Functions.SPG(A205, "RD_LAST_REVIEW_DATE_GLOBAL", "Issuer Credit Rating", "Local Currency LT")</f>
        <v>45796</v>
      </c>
      <c r="R205" s="10">
        <f>_xll.SNL.Clients.Office.Excel.Functions.SPG(A205, "RD_CREDIT_RATING_DATE_GLOBAL", "Issuer Credit Rating", "Local Currency LT|0")</f>
        <v>43040</v>
      </c>
      <c r="S205" s="10">
        <f>_xll.SNL.Clients.Office.Excel.Functions.SPG(A205, "RD_CREDIT_WATCH_OUTLOOK_DATE_GLOBAL", "Issuer Credit Rating", "Local Currency LT|0")</f>
        <v>45261</v>
      </c>
    </row>
    <row r="206" spans="1:19" x14ac:dyDescent="0.3">
      <c r="A206" s="14" t="s">
        <v>1235</v>
      </c>
      <c r="B206" s="10">
        <f>_xll.ciqfunctions.udf.CIQ(A206,"IQ_FIRSTPRICINGDATE")</f>
        <v>24839</v>
      </c>
      <c r="C206" s="5">
        <f>_xll.SNL.Clients.Office.Excel.Functions.SPG(A206, "SP_VOLUME_AVG_WEEKLY_TO_SHARES_OUT", , "1M")</f>
        <v>45.127788968361131</v>
      </c>
      <c r="D206" s="5">
        <f>_xll.SNL.Clients.Office.Excel.Functions.SPG(A206, "SP_VOLUME_AVG_WEEKLY_TO_SHARES_OUT", , "3M")</f>
        <v>32.716991293293553</v>
      </c>
      <c r="E206" s="5">
        <f>_xll.SNL.Clients.Office.Excel.Functions.SPG(A206, "SP_VOLUME_AVG_DAILY_TO_1YR_AVG_DAILY", , "1M")</f>
        <v>217.92</v>
      </c>
      <c r="F206" s="5">
        <f>_xll.SNL.Clients.Office.Excel.Functions.SPG(A206, "SP_VOLUME_AVG_DAILY_TO_1YR_AVG_DAILY", , "3M")</f>
        <v>157.99</v>
      </c>
      <c r="G206" s="9" t="str">
        <f>_xll.SNL.Clients.Office.Excel.Functions.SPG(A206, "IQ_SECTOR")</f>
        <v>Consumer Discretionary</v>
      </c>
      <c r="H206" s="9" t="str">
        <f>_xll.SNL.Clients.Office.Excel.Functions.SPG(A206, "IQ_INDUSTRY_GROUP")</f>
        <v>Consumer Discretionary Distribution and Retail</v>
      </c>
      <c r="I206" s="9" t="str">
        <f>_xll.SNL.Clients.Office.Excel.Functions.SPG(A206, "IQ_INDUSTRY")</f>
        <v>Specialty Retail</v>
      </c>
      <c r="J206" s="9" t="str">
        <f>_xll.SNL.Clients.Office.Excel.Functions.SPG(A206, "IQ_PRIMARY_INDUSTRY")</f>
        <v>Apparel Retail</v>
      </c>
      <c r="K206" s="9" t="str">
        <f>_xll.SNL.Clients.Office.Excel.Functions.SPG(A206, "NAICS_CODE", "Primary")</f>
        <v>458210 - Shoe Retailers</v>
      </c>
      <c r="L206" s="9" t="str">
        <f>_xll.SNL.Clients.Office.Excel.Functions.SPG(A206, "SP_TOPICTAG")</f>
        <v>Lifestyle; Smart Clothing; Amateur Sports</v>
      </c>
      <c r="M206" s="5">
        <f>_xll.SNL.Clients.Office.Excel.Functions.SPG(A206, "SP_PCT_SHARES_OWNED_ALL_INSTITUTIONS")</f>
        <v>90.84</v>
      </c>
      <c r="N206" s="9" t="str">
        <f>_xll.SNL.Clients.Office.Excel.Functions.SPG(A206, "RD_CREDIT_RATING_GLOBAL", "Issuer Credit Rating", "Local Currency LT|0")</f>
        <v>BB-</v>
      </c>
      <c r="O206" s="9" t="str">
        <f>_xll.SNL.Clients.Office.Excel.Functions.SPG(A206, "RD_CWOL_GLOBAL", "Issuer Credit Rating", "Local Currency LT|0")</f>
        <v>Stable</v>
      </c>
      <c r="P206" s="9" t="str">
        <f>_xll.SNL.Clients.Office.Excel.Functions.SPG(A206, "RD_RATING_ACTION_GLOBAL", "Issuer Credit Rating", "Local Currency LT|0")</f>
        <v>Downgrade | CreditWatch/Outlook (04/01/2025)</v>
      </c>
      <c r="Q206" s="10">
        <f>_xll.SNL.Clients.Office.Excel.Functions.SPG(A206, "RD_LAST_REVIEW_DATE_GLOBAL", "Issuer Credit Rating", "Local Currency LT")</f>
        <v>45770</v>
      </c>
      <c r="R206" s="10">
        <f>_xll.SNL.Clients.Office.Excel.Functions.SPG(A206, "RD_CREDIT_RATING_DATE_GLOBAL", "Issuer Credit Rating", "Local Currency LT|0")</f>
        <v>45748</v>
      </c>
      <c r="S206" s="10">
        <f>_xll.SNL.Clients.Office.Excel.Functions.SPG(A206, "RD_CREDIT_WATCH_OUTLOOK_DATE_GLOBAL", "Issuer Credit Rating", "Local Currency LT|0")</f>
        <v>45748</v>
      </c>
    </row>
    <row r="207" spans="1:19" x14ac:dyDescent="0.3">
      <c r="A207" s="14" t="s">
        <v>1236</v>
      </c>
      <c r="B207" s="10">
        <f>_xll.ciqfunctions.udf.CIQ(A207,"IQ_FIRSTPRICINGDATE")</f>
        <v>37784</v>
      </c>
      <c r="C207" s="5">
        <f>_xll.SNL.Clients.Office.Excel.Functions.SPG(A207, "SP_VOLUME_AVG_WEEKLY_TO_SHARES_OUT", , "1M")</f>
        <v>5.4054685417712367</v>
      </c>
      <c r="D207" s="5">
        <f>_xll.SNL.Clients.Office.Excel.Functions.SPG(A207, "SP_VOLUME_AVG_WEEKLY_TO_SHARES_OUT", , "3M")</f>
        <v>5.6977852096054047</v>
      </c>
      <c r="E207" s="5">
        <f>_xll.SNL.Clients.Office.Excel.Functions.SPG(A207, "SP_VOLUME_AVG_DAILY_TO_1YR_AVG_DAILY", , "1M")</f>
        <v>107.81</v>
      </c>
      <c r="F207" s="5">
        <f>_xll.SNL.Clients.Office.Excel.Functions.SPG(A207, "SP_VOLUME_AVG_DAILY_TO_1YR_AVG_DAILY", , "3M")</f>
        <v>113.64</v>
      </c>
      <c r="G207" s="9" t="str">
        <f>_xll.SNL.Clients.Office.Excel.Functions.SPG(A207, "IQ_SECTOR")</f>
        <v>Information Technology</v>
      </c>
      <c r="H207" s="9" t="str">
        <f>_xll.SNL.Clients.Office.Excel.Functions.SPG(A207, "IQ_INDUSTRY_GROUP")</f>
        <v>Semiconductors and Semiconductor Equipment</v>
      </c>
      <c r="I207" s="9" t="str">
        <f>_xll.SNL.Clients.Office.Excel.Functions.SPG(A207, "IQ_INDUSTRY")</f>
        <v>Semiconductors and Semiconductor Equipment</v>
      </c>
      <c r="J207" s="9" t="str">
        <f>_xll.SNL.Clients.Office.Excel.Functions.SPG(A207, "IQ_PRIMARY_INDUSTRY")</f>
        <v>Semiconductor Materials and Equipment</v>
      </c>
      <c r="K207" s="9" t="str">
        <f>_xll.SNL.Clients.Office.Excel.Functions.SPG(A207, "NAICS_CODE", "Primary")</f>
        <v>333242 - Semiconductor Machinery Manufacturing</v>
      </c>
      <c r="L207" s="9" t="str">
        <f>_xll.SNL.Clients.Office.Excel.Functions.SPG(A207, "SP_TOPICTAG")</f>
        <v>Industrial Automation</v>
      </c>
      <c r="M207" s="5">
        <f>_xll.SNL.Clients.Office.Excel.Functions.SPG(A207, "SP_PCT_SHARES_OWNED_ALL_INSTITUTIONS")</f>
        <v>98.25</v>
      </c>
      <c r="N207" s="9" t="str">
        <f>_xll.SNL.Clients.Office.Excel.Functions.SPG(A207, "RD_CREDIT_RATING_GLOBAL", "Issuer Credit Rating", "Local Currency LT|0")</f>
        <v/>
      </c>
      <c r="O207" s="9" t="str">
        <f>_xll.SNL.Clients.Office.Excel.Functions.SPG(A207, "RD_CWOL_GLOBAL", "Issuer Credit Rating", "Local Currency LT|0")</f>
        <v/>
      </c>
      <c r="P207" s="9" t="str">
        <f>_xll.SNL.Clients.Office.Excel.Functions.SPG(A207, "RD_RATING_ACTION_GLOBAL", "Issuer Credit Rating", "Local Currency LT|0")</f>
        <v/>
      </c>
      <c r="Q207" s="10" t="str">
        <f>_xll.SNL.Clients.Office.Excel.Functions.SPG(A207, "RD_LAST_REVIEW_DATE_GLOBAL", "Issuer Credit Rating", "Local Currency LT")</f>
        <v/>
      </c>
      <c r="R207" s="10" t="str">
        <f>_xll.SNL.Clients.Office.Excel.Functions.SPG(A207, "RD_CREDIT_RATING_DATE_GLOBAL", "Issuer Credit Rating", "Local Currency LT|0")</f>
        <v/>
      </c>
      <c r="S207" s="10" t="str">
        <f>_xll.SNL.Clients.Office.Excel.Functions.SPG(A207, "RD_CREDIT_WATCH_OUTLOOK_DATE_GLOBAL", "Issuer Credit Rating", "Local Currency LT|0")</f>
        <v/>
      </c>
    </row>
    <row r="208" spans="1:19" x14ac:dyDescent="0.3">
      <c r="A208" s="14" t="s">
        <v>1237</v>
      </c>
      <c r="B208" s="10">
        <f>_xll.ciqfunctions.udf.CIQ(A208,"IQ_FIRSTPRICINGDATE")</f>
        <v>45093</v>
      </c>
      <c r="C208" s="5">
        <f>_xll.SNL.Clients.Office.Excel.Functions.SPG(A208, "SP_VOLUME_AVG_WEEKLY_TO_SHARES_OUT", , "1M")</f>
        <v>18.531143825834366</v>
      </c>
      <c r="D208" s="5">
        <f>_xll.SNL.Clients.Office.Excel.Functions.SPG(A208, "SP_VOLUME_AVG_WEEKLY_TO_SHARES_OUT", , "3M")</f>
        <v>16.143527126065436</v>
      </c>
      <c r="E208" s="5">
        <f>_xll.SNL.Clients.Office.Excel.Functions.SPG(A208, "SP_VOLUME_AVG_DAILY_TO_1YR_AVG_DAILY", , "1M")</f>
        <v>189.59</v>
      </c>
      <c r="F208" s="5">
        <f>_xll.SNL.Clients.Office.Excel.Functions.SPG(A208, "SP_VOLUME_AVG_DAILY_TO_1YR_AVG_DAILY", , "3M")</f>
        <v>165.16</v>
      </c>
      <c r="G208" s="9" t="str">
        <f>_xll.SNL.Clients.Office.Excel.Functions.SPG(A208, "IQ_SECTOR")</f>
        <v>Health Care</v>
      </c>
      <c r="H208" s="9" t="str">
        <f>_xll.SNL.Clients.Office.Excel.Functions.SPG(A208, "IQ_INDUSTRY_GROUP")</f>
        <v>Pharmaceuticals, Biotechnology and Life Sciences</v>
      </c>
      <c r="I208" s="9" t="str">
        <f>_xll.SNL.Clients.Office.Excel.Functions.SPG(A208, "IQ_INDUSTRY")</f>
        <v>Life Sciences Tools and Services</v>
      </c>
      <c r="J208" s="9" t="str">
        <f>_xll.SNL.Clients.Office.Excel.Functions.SPG(A208, "IQ_PRIMARY_INDUSTRY")</f>
        <v>Life Sciences Tools and Services</v>
      </c>
      <c r="K208" s="9" t="str">
        <f>_xll.SNL.Clients.Office.Excel.Functions.SPG(A208, "NAICS_CODE", "Primary")</f>
        <v>541714 - Research and Development in Biotechnology (except Nanobiotechnology)</v>
      </c>
      <c r="L208" s="9" t="str">
        <f>_xll.SNL.Clients.Office.Excel.Functions.SPG(A208, "SP_TOPICTAG")</f>
        <v>Health Diagnostics; MHealth; Data Protection; Process Automation; RegTech</v>
      </c>
      <c r="M208" s="5">
        <f>_xll.SNL.Clients.Office.Excel.Functions.SPG(A208, "SP_PCT_SHARES_OWNED_ALL_INSTITUTIONS")</f>
        <v>95.75</v>
      </c>
      <c r="N208" s="9" t="str">
        <f>_xll.SNL.Clients.Office.Excel.Functions.SPG(A208, "RD_CREDIT_RATING_GLOBAL", "Issuer Credit Rating", "Local Currency LT|0")</f>
        <v>B+</v>
      </c>
      <c r="O208" s="9" t="str">
        <f>_xll.SNL.Clients.Office.Excel.Functions.SPG(A208, "RD_CWOL_GLOBAL", "Issuer Credit Rating", "Local Currency LT|0")</f>
        <v>Watch Neg</v>
      </c>
      <c r="P208" s="9" t="str">
        <f>_xll.SNL.Clients.Office.Excel.Functions.SPG(A208, "RD_RATING_ACTION_GLOBAL", "Issuer Credit Rating", "Local Currency LT|0")</f>
        <v>Downgrade | CreditWatch/Outlook (03/06/2025)</v>
      </c>
      <c r="Q208" s="10">
        <f>_xll.SNL.Clients.Office.Excel.Functions.SPG(A208, "RD_LAST_REVIEW_DATE_GLOBAL", "Issuer Credit Rating", "Local Currency LT")</f>
        <v>45722</v>
      </c>
      <c r="R208" s="10">
        <f>_xll.SNL.Clients.Office.Excel.Functions.SPG(A208, "RD_CREDIT_RATING_DATE_GLOBAL", "Issuer Credit Rating", "Local Currency LT|0")</f>
        <v>45722</v>
      </c>
      <c r="S208" s="10">
        <f>_xll.SNL.Clients.Office.Excel.Functions.SPG(A208, "RD_CREDIT_WATCH_OUTLOOK_DATE_GLOBAL", "Issuer Credit Rating", "Local Currency LT|0")</f>
        <v>45722</v>
      </c>
    </row>
    <row r="209" spans="1:19" x14ac:dyDescent="0.3">
      <c r="A209" s="14" t="s">
        <v>1238</v>
      </c>
      <c r="B209" s="10">
        <f>_xll.ciqfunctions.udf.CIQ(A209,"IQ_FIRSTPRICINGDATE")</f>
        <v>34289</v>
      </c>
      <c r="C209" s="5">
        <f>_xll.SNL.Clients.Office.Excel.Functions.SPG(A209, "SP_VOLUME_AVG_WEEKLY_TO_SHARES_OUT", , "1M")</f>
        <v>11.487052484141516</v>
      </c>
      <c r="D209" s="5">
        <f>_xll.SNL.Clients.Office.Excel.Functions.SPG(A209, "SP_VOLUME_AVG_WEEKLY_TO_SHARES_OUT", , "3M")</f>
        <v>13.390685285354161</v>
      </c>
      <c r="E209" s="5">
        <f>_xll.SNL.Clients.Office.Excel.Functions.SPG(A209, "SP_VOLUME_AVG_DAILY_TO_1YR_AVG_DAILY", , "1M")</f>
        <v>82.44</v>
      </c>
      <c r="F209" s="5">
        <f>_xll.SNL.Clients.Office.Excel.Functions.SPG(A209, "SP_VOLUME_AVG_DAILY_TO_1YR_AVG_DAILY", , "3M")</f>
        <v>96.1</v>
      </c>
      <c r="G209" s="9" t="str">
        <f>_xll.SNL.Clients.Office.Excel.Functions.SPG(A209, "IQ_SECTOR")</f>
        <v>Industrials</v>
      </c>
      <c r="H209" s="9" t="str">
        <f>_xll.SNL.Clients.Office.Excel.Functions.SPG(A209, "IQ_INDUSTRY_GROUP")</f>
        <v>Transportation</v>
      </c>
      <c r="I209" s="9" t="str">
        <f>_xll.SNL.Clients.Office.Excel.Functions.SPG(A209, "IQ_INDUSTRY")</f>
        <v>Air Freight and Logistics</v>
      </c>
      <c r="J209" s="9" t="str">
        <f>_xll.SNL.Clients.Office.Excel.Functions.SPG(A209, "IQ_PRIMARY_INDUSTRY")</f>
        <v>Air Freight and Logistics</v>
      </c>
      <c r="K209" s="9" t="str">
        <f>_xll.SNL.Clients.Office.Excel.Functions.SPG(A209, "NAICS_CODE", "Primary")</f>
        <v>488510 - Freight Transportation Arrangement</v>
      </c>
      <c r="L209" s="9" t="str">
        <f>_xll.SNL.Clients.Office.Excel.Functions.SPG(A209, "SP_TOPICTAG")</f>
        <v>Fleet Management; Freight Service; Last Mile Transportation; Process Automation</v>
      </c>
      <c r="M209" s="5">
        <f>_xll.SNL.Clients.Office.Excel.Functions.SPG(A209, "SP_PCT_SHARES_OWNED_ALL_INSTITUTIONS")</f>
        <v>81.37</v>
      </c>
      <c r="N209" s="9" t="str">
        <f>_xll.SNL.Clients.Office.Excel.Functions.SPG(A209, "RD_CREDIT_RATING_GLOBAL", "Issuer Credit Rating", "Local Currency LT|0")</f>
        <v>B</v>
      </c>
      <c r="O209" s="9" t="str">
        <f>_xll.SNL.Clients.Office.Excel.Functions.SPG(A209, "RD_CWOL_GLOBAL", "Issuer Credit Rating", "Local Currency LT|0")</f>
        <v>Negative</v>
      </c>
      <c r="P209" s="9" t="str">
        <f>_xll.SNL.Clients.Office.Excel.Functions.SPG(A209, "RD_RATING_ACTION_GLOBAL", "Issuer Credit Rating", "Local Currency LT|0")</f>
        <v>Downgrade | CreditWatch/Outlook (06/11/2024)</v>
      </c>
      <c r="Q209" s="10">
        <f>_xll.SNL.Clients.Office.Excel.Functions.SPG(A209, "RD_LAST_REVIEW_DATE_GLOBAL", "Issuer Credit Rating", "Local Currency LT")</f>
        <v>45540</v>
      </c>
      <c r="R209" s="10">
        <f>_xll.SNL.Clients.Office.Excel.Functions.SPG(A209, "RD_CREDIT_RATING_DATE_GLOBAL", "Issuer Credit Rating", "Local Currency LT|0")</f>
        <v>45454</v>
      </c>
      <c r="S209" s="10">
        <f>_xll.SNL.Clients.Office.Excel.Functions.SPG(A209, "RD_CREDIT_WATCH_OUTLOOK_DATE_GLOBAL", "Issuer Credit Rating", "Local Currency LT|0")</f>
        <v>45454</v>
      </c>
    </row>
    <row r="210" spans="1:19" x14ac:dyDescent="0.3">
      <c r="A210" s="14" t="s">
        <v>1239</v>
      </c>
      <c r="B210" s="10">
        <f>_xll.ciqfunctions.udf.CIQ(A210,"IQ_FIRSTPRICINGDATE")</f>
        <v>42307</v>
      </c>
      <c r="C210" s="5">
        <f>_xll.SNL.Clients.Office.Excel.Functions.SPG(A210, "SP_VOLUME_AVG_WEEKLY_TO_SHARES_OUT", , "1M")</f>
        <v>2.7733758631596976</v>
      </c>
      <c r="D210" s="5">
        <f>_xll.SNL.Clients.Office.Excel.Functions.SPG(A210, "SP_VOLUME_AVG_WEEKLY_TO_SHARES_OUT", , "3M")</f>
        <v>4.3320112185563131</v>
      </c>
      <c r="E210" s="5">
        <f>_xll.SNL.Clients.Office.Excel.Functions.SPG(A210, "SP_VOLUME_AVG_DAILY_TO_1YR_AVG_DAILY", , "1M")</f>
        <v>88.83</v>
      </c>
      <c r="F210" s="5">
        <f>_xll.SNL.Clients.Office.Excel.Functions.SPG(A210, "SP_VOLUME_AVG_DAILY_TO_1YR_AVG_DAILY", , "3M")</f>
        <v>138.75</v>
      </c>
      <c r="G210" s="9" t="str">
        <f>_xll.SNL.Clients.Office.Excel.Functions.SPG(A210, "IQ_SECTOR")</f>
        <v>Real Estate</v>
      </c>
      <c r="H210" s="9" t="str">
        <f>_xll.SNL.Clients.Office.Excel.Functions.SPG(A210, "IQ_INDUSTRY_GROUP")</f>
        <v>Equity Real Estate Investment Trusts (REITs)</v>
      </c>
      <c r="I210" s="9" t="str">
        <f>_xll.SNL.Clients.Office.Excel.Functions.SPG(A210, "IQ_INDUSTRY")</f>
        <v>Specialized REITs</v>
      </c>
      <c r="J210" s="9" t="str">
        <f>_xll.SNL.Clients.Office.Excel.Functions.SPG(A210, "IQ_PRIMARY_INDUSTRY")</f>
        <v>Other Specialized REITs</v>
      </c>
      <c r="K210" s="9" t="str">
        <f>_xll.SNL.Clients.Office.Excel.Functions.SPG(A210, "NAICS_CODE", "Primary")</f>
        <v>531110 - Lessors of Residential Buildings and Dwellings</v>
      </c>
      <c r="L210" s="9" t="str">
        <f>_xll.SNL.Clients.Office.Excel.Functions.SPG(A210, "SP_TOPICTAG")</f>
        <v/>
      </c>
      <c r="M210" s="5">
        <f>_xll.SNL.Clients.Office.Excel.Functions.SPG(A210, "SP_PCT_SHARES_OWNED_ALL_INSTITUTIONS")</f>
        <v>102.54</v>
      </c>
      <c r="N210" s="9" t="str">
        <f>_xll.SNL.Clients.Office.Excel.Functions.SPG(A210, "RD_CREDIT_RATING_GLOBAL", "Issuer Credit Rating", "Local Currency LT|0")</f>
        <v/>
      </c>
      <c r="O210" s="9" t="str">
        <f>_xll.SNL.Clients.Office.Excel.Functions.SPG(A210, "RD_CWOL_GLOBAL", "Issuer Credit Rating", "Local Currency LT|0")</f>
        <v/>
      </c>
      <c r="P210" s="9" t="str">
        <f>_xll.SNL.Clients.Office.Excel.Functions.SPG(A210, "RD_RATING_ACTION_GLOBAL", "Issuer Credit Rating", "Local Currency LT|0")</f>
        <v/>
      </c>
      <c r="Q210" s="10" t="str">
        <f>_xll.SNL.Clients.Office.Excel.Functions.SPG(A210, "RD_LAST_REVIEW_DATE_GLOBAL", "Issuer Credit Rating", "Local Currency LT")</f>
        <v/>
      </c>
      <c r="R210" s="10" t="str">
        <f>_xll.SNL.Clients.Office.Excel.Functions.SPG(A210, "RD_CREDIT_RATING_DATE_GLOBAL", "Issuer Credit Rating", "Local Currency LT|0")</f>
        <v/>
      </c>
      <c r="S210" s="10" t="str">
        <f>_xll.SNL.Clients.Office.Excel.Functions.SPG(A210, "RD_CREDIT_WATCH_OUTLOOK_DATE_GLOBAL", "Issuer Credit Rating", "Local Currency LT|0")</f>
        <v/>
      </c>
    </row>
    <row r="211" spans="1:19" x14ac:dyDescent="0.3">
      <c r="A211" s="14" t="s">
        <v>1240</v>
      </c>
      <c r="B211" s="10">
        <f>_xll.ciqfunctions.udf.CIQ(A211,"IQ_FIRSTPRICINGDATE")</f>
        <v>41494</v>
      </c>
      <c r="C211" s="5">
        <f>_xll.SNL.Clients.Office.Excel.Functions.SPG(A211, "SP_VOLUME_AVG_WEEKLY_TO_SHARES_OUT", , "1M")</f>
        <v>7.7129199420190684</v>
      </c>
      <c r="D211" s="5">
        <f>_xll.SNL.Clients.Office.Excel.Functions.SPG(A211, "SP_VOLUME_AVG_WEEKLY_TO_SHARES_OUT", , "3M")</f>
        <v>8.0886748301913443</v>
      </c>
      <c r="E211" s="5">
        <f>_xll.SNL.Clients.Office.Excel.Functions.SPG(A211, "SP_VOLUME_AVG_DAILY_TO_1YR_AVG_DAILY", , "1M")</f>
        <v>104.68</v>
      </c>
      <c r="F211" s="5">
        <f>_xll.SNL.Clients.Office.Excel.Functions.SPG(A211, "SP_VOLUME_AVG_DAILY_TO_1YR_AVG_DAILY", , "3M")</f>
        <v>109.78</v>
      </c>
      <c r="G211" s="9" t="str">
        <f>_xll.SNL.Clients.Office.Excel.Functions.SPG(A211, "IQ_SECTOR")</f>
        <v>Consumer Discretionary</v>
      </c>
      <c r="H211" s="9" t="str">
        <f>_xll.SNL.Clients.Office.Excel.Functions.SPG(A211, "IQ_INDUSTRY_GROUP")</f>
        <v>Automobiles and Components</v>
      </c>
      <c r="I211" s="9" t="str">
        <f>_xll.SNL.Clients.Office.Excel.Functions.SPG(A211, "IQ_INDUSTRY")</f>
        <v>Automobile Components</v>
      </c>
      <c r="J211" s="9" t="str">
        <f>_xll.SNL.Clients.Office.Excel.Functions.SPG(A211, "IQ_PRIMARY_INDUSTRY")</f>
        <v>Automotive Parts and Equipment</v>
      </c>
      <c r="K211" s="9" t="str">
        <f>_xll.SNL.Clients.Office.Excel.Functions.SPG(A211, "NAICS_CODE", "Primary")</f>
        <v>3363 - Motor Vehicle Parts Manufacturing</v>
      </c>
      <c r="L211" s="9" t="str">
        <f>_xll.SNL.Clients.Office.Excel.Functions.SPG(A211, "SP_TOPICTAG")</f>
        <v>Electric Vehicle; Micro-Mobility</v>
      </c>
      <c r="M211" s="5">
        <f>_xll.SNL.Clients.Office.Excel.Functions.SPG(A211, "SP_PCT_SHARES_OWNED_ALL_INSTITUTIONS")</f>
        <v>102.51</v>
      </c>
      <c r="N211" s="9" t="str">
        <f>_xll.SNL.Clients.Office.Excel.Functions.SPG(A211, "RD_CREDIT_RATING_GLOBAL", "Issuer Credit Rating", "Local Currency LT|0")</f>
        <v/>
      </c>
      <c r="O211" s="9" t="str">
        <f>_xll.SNL.Clients.Office.Excel.Functions.SPG(A211, "RD_CWOL_GLOBAL", "Issuer Credit Rating", "Local Currency LT|0")</f>
        <v/>
      </c>
      <c r="P211" s="9" t="str">
        <f>_xll.SNL.Clients.Office.Excel.Functions.SPG(A211, "RD_RATING_ACTION_GLOBAL", "Issuer Credit Rating", "Local Currency LT|0")</f>
        <v/>
      </c>
      <c r="Q211" s="10" t="str">
        <f>_xll.SNL.Clients.Office.Excel.Functions.SPG(A211, "RD_LAST_REVIEW_DATE_GLOBAL", "Issuer Credit Rating", "Local Currency LT")</f>
        <v/>
      </c>
      <c r="R211" s="10" t="str">
        <f>_xll.SNL.Clients.Office.Excel.Functions.SPG(A211, "RD_CREDIT_RATING_DATE_GLOBAL", "Issuer Credit Rating", "Local Currency LT|0")</f>
        <v/>
      </c>
      <c r="S211" s="10" t="str">
        <f>_xll.SNL.Clients.Office.Excel.Functions.SPG(A211, "RD_CREDIT_WATCH_OUTLOOK_DATE_GLOBAL", "Issuer Credit Rating", "Local Currency LT|0")</f>
        <v/>
      </c>
    </row>
    <row r="212" spans="1:19" x14ac:dyDescent="0.3">
      <c r="A212" s="14" t="s">
        <v>1241</v>
      </c>
      <c r="B212" s="10">
        <f>_xll.ciqfunctions.udf.CIQ(A212,"IQ_FIRSTPRICINGDATE")</f>
        <v>44488</v>
      </c>
      <c r="C212" s="5">
        <f>_xll.SNL.Clients.Office.Excel.Functions.SPG(A212, "SP_VOLUME_AVG_WEEKLY_TO_SHARES_OUT", , "1M")</f>
        <v>2.8414061960858925</v>
      </c>
      <c r="D212" s="5">
        <f>_xll.SNL.Clients.Office.Excel.Functions.SPG(A212, "SP_VOLUME_AVG_WEEKLY_TO_SHARES_OUT", , "3M")</f>
        <v>2.9936585708167969</v>
      </c>
      <c r="E212" s="5">
        <f>_xll.SNL.Clients.Office.Excel.Functions.SPG(A212, "SP_VOLUME_AVG_DAILY_TO_1YR_AVG_DAILY", , "1M")</f>
        <v>122.18</v>
      </c>
      <c r="F212" s="5">
        <f>_xll.SNL.Clients.Office.Excel.Functions.SPG(A212, "SP_VOLUME_AVG_DAILY_TO_1YR_AVG_DAILY", , "3M")</f>
        <v>128.72999999999999</v>
      </c>
      <c r="G212" s="9" t="str">
        <f>_xll.SNL.Clients.Office.Excel.Functions.SPG(A212, "IQ_SECTOR")</f>
        <v>Financials</v>
      </c>
      <c r="H212" s="9" t="str">
        <f>_xll.SNL.Clients.Office.Excel.Functions.SPG(A212, "IQ_INDUSTRY_GROUP")</f>
        <v>Financial Services</v>
      </c>
      <c r="I212" s="9" t="str">
        <f>_xll.SNL.Clients.Office.Excel.Functions.SPG(A212, "IQ_INDUSTRY")</f>
        <v>Mortgage Real Estate Investment Trusts (REITs)</v>
      </c>
      <c r="J212" s="9" t="str">
        <f>_xll.SNL.Clients.Office.Excel.Functions.SPG(A212, "IQ_PRIMARY_INDUSTRY")</f>
        <v>Mortgage REITs</v>
      </c>
      <c r="K212" s="9" t="str">
        <f>_xll.SNL.Clients.Office.Excel.Functions.SPG(A212, "NAICS_CODE", "Primary")</f>
        <v>525990 - Other Financial Vehicles</v>
      </c>
      <c r="L212" s="9" t="str">
        <f>_xll.SNL.Clients.Office.Excel.Functions.SPG(A212, "SP_TOPICTAG")</f>
        <v>Impact Investing</v>
      </c>
      <c r="M212" s="5">
        <f>_xll.SNL.Clients.Office.Excel.Functions.SPG(A212, "SP_PCT_SHARES_OWNED_ALL_INSTITUTIONS")</f>
        <v>63.46</v>
      </c>
      <c r="N212" s="9" t="str">
        <f>_xll.SNL.Clients.Office.Excel.Functions.SPG(A212, "RD_CREDIT_RATING_GLOBAL", "Issuer Credit Rating", "Local Currency LT|0")</f>
        <v/>
      </c>
      <c r="O212" s="9" t="str">
        <f>_xll.SNL.Clients.Office.Excel.Functions.SPG(A212, "RD_CWOL_GLOBAL", "Issuer Credit Rating", "Local Currency LT|0")</f>
        <v/>
      </c>
      <c r="P212" s="9" t="str">
        <f>_xll.SNL.Clients.Office.Excel.Functions.SPG(A212, "RD_RATING_ACTION_GLOBAL", "Issuer Credit Rating", "Local Currency LT|0")</f>
        <v/>
      </c>
      <c r="Q212" s="10" t="str">
        <f>_xll.SNL.Clients.Office.Excel.Functions.SPG(A212, "RD_LAST_REVIEW_DATE_GLOBAL", "Issuer Credit Rating", "Local Currency LT")</f>
        <v/>
      </c>
      <c r="R212" s="10" t="str">
        <f>_xll.SNL.Clients.Office.Excel.Functions.SPG(A212, "RD_CREDIT_RATING_DATE_GLOBAL", "Issuer Credit Rating", "Local Currency LT|0")</f>
        <v/>
      </c>
      <c r="S212" s="10" t="str">
        <f>_xll.SNL.Clients.Office.Excel.Functions.SPG(A212, "RD_CREDIT_WATCH_OUTLOOK_DATE_GLOBAL", "Issuer Credit Rating", "Local Currency LT|0")</f>
        <v/>
      </c>
    </row>
    <row r="213" spans="1:19" x14ac:dyDescent="0.3">
      <c r="A213" s="14" t="s">
        <v>1242</v>
      </c>
      <c r="B213" s="10">
        <f>_xll.ciqfunctions.udf.CIQ(A213,"IQ_FIRSTPRICINGDATE")</f>
        <v>29222</v>
      </c>
      <c r="C213" s="5">
        <f>_xll.SNL.Clients.Office.Excel.Functions.SPG(A213, "SP_VOLUME_AVG_WEEKLY_TO_SHARES_OUT", , "1M")</f>
        <v>3.1778844424511399</v>
      </c>
      <c r="D213" s="5">
        <f>_xll.SNL.Clients.Office.Excel.Functions.SPG(A213, "SP_VOLUME_AVG_WEEKLY_TO_SHARES_OUT", , "3M")</f>
        <v>3.3205828018805712</v>
      </c>
      <c r="E213" s="5">
        <f>_xll.SNL.Clients.Office.Excel.Functions.SPG(A213, "SP_VOLUME_AVG_DAILY_TO_1YR_AVG_DAILY", , "1M")</f>
        <v>140.85</v>
      </c>
      <c r="F213" s="5">
        <f>_xll.SNL.Clients.Office.Excel.Functions.SPG(A213, "SP_VOLUME_AVG_DAILY_TO_1YR_AVG_DAILY", , "3M")</f>
        <v>147.16999999999999</v>
      </c>
      <c r="G213" s="9" t="str">
        <f>_xll.SNL.Clients.Office.Excel.Functions.SPG(A213, "IQ_SECTOR")</f>
        <v>Industrials</v>
      </c>
      <c r="H213" s="9" t="str">
        <f>_xll.SNL.Clients.Office.Excel.Functions.SPG(A213, "IQ_INDUSTRY_GROUP")</f>
        <v>Capital Goods</v>
      </c>
      <c r="I213" s="9" t="str">
        <f>_xll.SNL.Clients.Office.Excel.Functions.SPG(A213, "IQ_INDUSTRY")</f>
        <v>Machinery</v>
      </c>
      <c r="J213" s="9" t="str">
        <f>_xll.SNL.Clients.Office.Excel.Functions.SPG(A213, "IQ_PRIMARY_INDUSTRY")</f>
        <v>Industrial Machinery and Supplies and Components</v>
      </c>
      <c r="K213" s="9" t="str">
        <f>_xll.SNL.Clients.Office.Excel.Functions.SPG(A213, "NAICS_CODE", "Primary")</f>
        <v>335312 - Motor and Generator Manufacturing</v>
      </c>
      <c r="L213" s="9" t="str">
        <f>_xll.SNL.Clients.Office.Excel.Functions.SPG(A213, "SP_TOPICTAG")</f>
        <v>Clean Energy; Energy Management; Water Purification; CleanTech</v>
      </c>
      <c r="M213" s="5">
        <f>_xll.SNL.Clients.Office.Excel.Functions.SPG(A213, "SP_PCT_SHARES_OWNED_ALL_INSTITUTIONS")</f>
        <v>83.77</v>
      </c>
      <c r="N213" s="9" t="str">
        <f>_xll.SNL.Clients.Office.Excel.Functions.SPG(A213, "RD_CREDIT_RATING_GLOBAL", "Issuer Credit Rating", "Local Currency LT|0")</f>
        <v/>
      </c>
      <c r="O213" s="9" t="str">
        <f>_xll.SNL.Clients.Office.Excel.Functions.SPG(A213, "RD_CWOL_GLOBAL", "Issuer Credit Rating", "Local Currency LT|0")</f>
        <v/>
      </c>
      <c r="P213" s="9" t="str">
        <f>_xll.SNL.Clients.Office.Excel.Functions.SPG(A213, "RD_RATING_ACTION_GLOBAL", "Issuer Credit Rating", "Local Currency LT|0")</f>
        <v/>
      </c>
      <c r="Q213" s="10" t="str">
        <f>_xll.SNL.Clients.Office.Excel.Functions.SPG(A213, "RD_LAST_REVIEW_DATE_GLOBAL", "Issuer Credit Rating", "Local Currency LT")</f>
        <v/>
      </c>
      <c r="R213" s="10" t="str">
        <f>_xll.SNL.Clients.Office.Excel.Functions.SPG(A213, "RD_CREDIT_RATING_DATE_GLOBAL", "Issuer Credit Rating", "Local Currency LT|0")</f>
        <v/>
      </c>
      <c r="S213" s="10" t="str">
        <f>_xll.SNL.Clients.Office.Excel.Functions.SPG(A213, "RD_CREDIT_WATCH_OUTLOOK_DATE_GLOBAL", "Issuer Credit Rating", "Local Currency LT|0")</f>
        <v/>
      </c>
    </row>
    <row r="214" spans="1:19" x14ac:dyDescent="0.3">
      <c r="A214" s="14" t="s">
        <v>1243</v>
      </c>
      <c r="B214" s="10">
        <f>_xll.ciqfunctions.udf.CIQ(A214,"IQ_FIRSTPRICINGDATE")</f>
        <v>35727</v>
      </c>
      <c r="C214" s="5">
        <f>_xll.SNL.Clients.Office.Excel.Functions.SPG(A214, "SP_VOLUME_AVG_WEEKLY_TO_SHARES_OUT", , "1M")</f>
        <v>4.3719396481263466</v>
      </c>
      <c r="D214" s="5">
        <f>_xll.SNL.Clients.Office.Excel.Functions.SPG(A214, "SP_VOLUME_AVG_WEEKLY_TO_SHARES_OUT", , "3M")</f>
        <v>4.581454473342256</v>
      </c>
      <c r="E214" s="5">
        <f>_xll.SNL.Clients.Office.Excel.Functions.SPG(A214, "SP_VOLUME_AVG_DAILY_TO_1YR_AVG_DAILY", , "1M")</f>
        <v>128.33000000000001</v>
      </c>
      <c r="F214" s="5">
        <f>_xll.SNL.Clients.Office.Excel.Functions.SPG(A214, "SP_VOLUME_AVG_DAILY_TO_1YR_AVG_DAILY", , "3M")</f>
        <v>134.47999999999999</v>
      </c>
      <c r="G214" s="9" t="str">
        <f>_xll.SNL.Clients.Office.Excel.Functions.SPG(A214, "IQ_SECTOR")</f>
        <v>Consumer Staples</v>
      </c>
      <c r="H214" s="9" t="str">
        <f>_xll.SNL.Clients.Office.Excel.Functions.SPG(A214, "IQ_INDUSTRY_GROUP")</f>
        <v>Food, Beverage and Tobacco</v>
      </c>
      <c r="I214" s="9" t="str">
        <f>_xll.SNL.Clients.Office.Excel.Functions.SPG(A214, "IQ_INDUSTRY")</f>
        <v>Food Products</v>
      </c>
      <c r="J214" s="9" t="str">
        <f>_xll.SNL.Clients.Office.Excel.Functions.SPG(A214, "IQ_PRIMARY_INDUSTRY")</f>
        <v>Agricultural Products and Services</v>
      </c>
      <c r="K214" s="9" t="str">
        <f>_xll.SNL.Clients.Office.Excel.Functions.SPG(A214, "NAICS_CODE", "Primary")</f>
        <v>111 - Crop Production</v>
      </c>
      <c r="L214" s="9" t="str">
        <f>_xll.SNL.Clients.Office.Excel.Functions.SPG(A214, "SP_TOPICTAG")</f>
        <v>Farming; Fast-Moving Consumer Goods; Horticulture; Organic; AgriTech</v>
      </c>
      <c r="M214" s="5">
        <f>_xll.SNL.Clients.Office.Excel.Functions.SPG(A214, "SP_PCT_SHARES_OWNED_ALL_INSTITUTIONS")</f>
        <v>66.27</v>
      </c>
      <c r="N214" s="9" t="str">
        <f>_xll.SNL.Clients.Office.Excel.Functions.SPG(A214, "RD_CREDIT_RATING_GLOBAL", "Issuer Credit Rating", "Local Currency LT|0")</f>
        <v>NR</v>
      </c>
      <c r="O214" s="9" t="str">
        <f>_xll.SNL.Clients.Office.Excel.Functions.SPG(A214, "RD_CWOL_GLOBAL", "Issuer Credit Rating", "Local Currency LT|0")</f>
        <v>NR</v>
      </c>
      <c r="P214" s="9" t="str">
        <f>_xll.SNL.Clients.Office.Excel.Functions.SPG(A214, "RD_RATING_ACTION_GLOBAL", "Issuer Credit Rating", "Local Currency LT|0")</f>
        <v>Not Rated | CreditWatch/Outlook (08/30/2012)</v>
      </c>
      <c r="Q214" s="10" t="str">
        <f>_xll.SNL.Clients.Office.Excel.Functions.SPG(A214, "RD_LAST_REVIEW_DATE_GLOBAL", "Issuer Credit Rating", "Local Currency LT")</f>
        <v/>
      </c>
      <c r="R214" s="10">
        <f>_xll.SNL.Clients.Office.Excel.Functions.SPG(A214, "RD_CREDIT_RATING_DATE_GLOBAL", "Issuer Credit Rating", "Local Currency LT|0")</f>
        <v>41151</v>
      </c>
      <c r="S214" s="10">
        <f>_xll.SNL.Clients.Office.Excel.Functions.SPG(A214, "RD_CREDIT_WATCH_OUTLOOK_DATE_GLOBAL", "Issuer Credit Rating", "Local Currency LT|0")</f>
        <v>41151</v>
      </c>
    </row>
    <row r="215" spans="1:19" x14ac:dyDescent="0.3">
      <c r="A215" s="14" t="s">
        <v>2035</v>
      </c>
      <c r="B215" s="10">
        <f>_xll.ciqfunctions.udf.CIQ(A215,"IQ_FIRSTPRICINGDATE")</f>
        <v>41950</v>
      </c>
      <c r="C215" s="5">
        <f>_xll.SNL.Clients.Office.Excel.Functions.SPG(A215, "SP_VOLUME_AVG_WEEKLY_TO_SHARES_OUT", , "1M")</f>
        <v>13.301800093744081</v>
      </c>
      <c r="D215" s="5">
        <f>_xll.SNL.Clients.Office.Excel.Functions.SPG(A215, "SP_VOLUME_AVG_WEEKLY_TO_SHARES_OUT", , "3M")</f>
        <v>17.632113208149097</v>
      </c>
      <c r="E215" s="5">
        <f>_xll.SNL.Clients.Office.Excel.Functions.SPG(A215, "SP_VOLUME_AVG_DAILY_TO_1YR_AVG_DAILY", , "1M")</f>
        <v>152</v>
      </c>
      <c r="F215" s="5">
        <f>_xll.SNL.Clients.Office.Excel.Functions.SPG(A215, "SP_VOLUME_AVG_DAILY_TO_1YR_AVG_DAILY", , "3M")</f>
        <v>201.49</v>
      </c>
      <c r="G215" s="9" t="str">
        <f>_xll.SNL.Clients.Office.Excel.Functions.SPG(A215, "IQ_SECTOR")</f>
        <v>Consumer Staples</v>
      </c>
      <c r="H215" s="9" t="str">
        <f>_xll.SNL.Clients.Office.Excel.Functions.SPG(A215, "IQ_INDUSTRY_GROUP")</f>
        <v>Food, Beverage and Tobacco</v>
      </c>
      <c r="I215" s="9" t="str">
        <f>_xll.SNL.Clients.Office.Excel.Functions.SPG(A215, "IQ_INDUSTRY")</f>
        <v>Food Products</v>
      </c>
      <c r="J215" s="9" t="str">
        <f>_xll.SNL.Clients.Office.Excel.Functions.SPG(A215, "IQ_PRIMARY_INDUSTRY")</f>
        <v>Packaged Foods and Meats</v>
      </c>
      <c r="K215" s="9" t="str">
        <f>_xll.SNL.Clients.Office.Excel.Functions.SPG(A215, "NAICS_CODE", "Primary")</f>
        <v>311111 - Dog and Cat Food Manufacturing</v>
      </c>
      <c r="L215" s="9" t="str">
        <f>_xll.SNL.Clients.Office.Excel.Functions.SPG(A215, "SP_TOPICTAG")</f>
        <v>Organic; Pet Care; Pet Food and Supplies</v>
      </c>
      <c r="M215" s="5">
        <f>_xll.SNL.Clients.Office.Excel.Functions.SPG(A215, "SP_PCT_SHARES_OWNED_ALL_INSTITUTIONS")</f>
        <v>122.82</v>
      </c>
      <c r="N215" s="9" t="str">
        <f>_xll.SNL.Clients.Office.Excel.Functions.SPG(A215, "RD_CREDIT_RATING_GLOBAL", "Issuer Credit Rating", "Local Currency LT|0")</f>
        <v/>
      </c>
      <c r="O215" s="9" t="str">
        <f>_xll.SNL.Clients.Office.Excel.Functions.SPG(A215, "RD_CWOL_GLOBAL", "Issuer Credit Rating", "Local Currency LT|0")</f>
        <v/>
      </c>
      <c r="P215" s="9" t="str">
        <f>_xll.SNL.Clients.Office.Excel.Functions.SPG(A215, "RD_RATING_ACTION_GLOBAL", "Issuer Credit Rating", "Local Currency LT|0")</f>
        <v/>
      </c>
      <c r="Q215" s="10" t="str">
        <f>_xll.SNL.Clients.Office.Excel.Functions.SPG(A215, "RD_LAST_REVIEW_DATE_GLOBAL", "Issuer Credit Rating", "Local Currency LT")</f>
        <v/>
      </c>
      <c r="R215" s="10" t="str">
        <f>_xll.SNL.Clients.Office.Excel.Functions.SPG(A215, "RD_CREDIT_RATING_DATE_GLOBAL", "Issuer Credit Rating", "Local Currency LT|0")</f>
        <v/>
      </c>
      <c r="S215" s="10" t="str">
        <f>_xll.SNL.Clients.Office.Excel.Functions.SPG(A215, "RD_CREDIT_WATCH_OUTLOOK_DATE_GLOBAL", "Issuer Credit Rating", "Local Currency LT|0")</f>
        <v/>
      </c>
    </row>
    <row r="216" spans="1:19" x14ac:dyDescent="0.3">
      <c r="A216" s="14" t="s">
        <v>1244</v>
      </c>
      <c r="B216" s="10">
        <f>_xll.ciqfunctions.udf.CIQ(A216,"IQ_FIRSTPRICINGDATE")</f>
        <v>43356</v>
      </c>
      <c r="C216" s="5">
        <f>_xll.SNL.Clients.Office.Excel.Functions.SPG(A216, "SP_VOLUME_AVG_WEEKLY_TO_SHARES_OUT", , "1M")</f>
        <v>5.6639901212556989</v>
      </c>
      <c r="D216" s="5">
        <f>_xll.SNL.Clients.Office.Excel.Functions.SPG(A216, "SP_VOLUME_AVG_WEEKLY_TO_SHARES_OUT", , "3M")</f>
        <v>6.4943612152729164</v>
      </c>
      <c r="E216" s="5">
        <f>_xll.SNL.Clients.Office.Excel.Functions.SPG(A216, "SP_VOLUME_AVG_DAILY_TO_1YR_AVG_DAILY", , "1M")</f>
        <v>112.88</v>
      </c>
      <c r="F216" s="5">
        <f>_xll.SNL.Clients.Office.Excel.Functions.SPG(A216, "SP_VOLUME_AVG_DAILY_TO_1YR_AVG_DAILY", , "3M")</f>
        <v>129.43</v>
      </c>
      <c r="G216" s="9" t="str">
        <f>_xll.SNL.Clients.Office.Excel.Functions.SPG(A216, "IQ_SECTOR")</f>
        <v>Consumer Discretionary</v>
      </c>
      <c r="H216" s="9" t="str">
        <f>_xll.SNL.Clients.Office.Excel.Functions.SPG(A216, "IQ_INDUSTRY_GROUP")</f>
        <v>Consumer Services</v>
      </c>
      <c r="I216" s="9" t="str">
        <f>_xll.SNL.Clients.Office.Excel.Functions.SPG(A216, "IQ_INDUSTRY")</f>
        <v>Diversified Consumer Services</v>
      </c>
      <c r="J216" s="9" t="str">
        <f>_xll.SNL.Clients.Office.Excel.Functions.SPG(A216, "IQ_PRIMARY_INDUSTRY")</f>
        <v>Specialized Consumer Services</v>
      </c>
      <c r="K216" s="9" t="str">
        <f>_xll.SNL.Clients.Office.Excel.Functions.SPG(A216, "NAICS_CODE", "Primary")</f>
        <v>811 - Repair and Maintenance</v>
      </c>
      <c r="L216" s="9" t="str">
        <f>_xll.SNL.Clients.Office.Excel.Functions.SPG(A216, "SP_TOPICTAG")</f>
        <v>Home Improvement; Process Automation; Chatbot</v>
      </c>
      <c r="M216" s="5">
        <f>_xll.SNL.Clients.Office.Excel.Functions.SPG(A216, "SP_PCT_SHARES_OWNED_ALL_INSTITUTIONS")</f>
        <v>101.71</v>
      </c>
      <c r="N216" s="9" t="str">
        <f>_xll.SNL.Clients.Office.Excel.Functions.SPG(A216, "RD_CREDIT_RATING_GLOBAL", "Issuer Credit Rating", "Local Currency LT|0")</f>
        <v>BB-</v>
      </c>
      <c r="O216" s="9" t="str">
        <f>_xll.SNL.Clients.Office.Excel.Functions.SPG(A216, "RD_CWOL_GLOBAL", "Issuer Credit Rating", "Local Currency LT|0")</f>
        <v>Stable</v>
      </c>
      <c r="P216" s="9" t="str">
        <f>_xll.SNL.Clients.Office.Excel.Functions.SPG(A216, "RD_RATING_ACTION_GLOBAL", "Issuer Credit Rating", "Local Currency LT|0")</f>
        <v>CreditWatch/Outlook (04/07/2022)</v>
      </c>
      <c r="Q216" s="10">
        <f>_xll.SNL.Clients.Office.Excel.Functions.SPG(A216, "RD_LAST_REVIEW_DATE_GLOBAL", "Issuer Credit Rating", "Local Currency LT")</f>
        <v>45775</v>
      </c>
      <c r="R216" s="10">
        <f>_xll.SNL.Clients.Office.Excel.Functions.SPG(A216, "RD_CREDIT_RATING_DATE_GLOBAL", "Issuer Credit Rating", "Local Currency LT|0")</f>
        <v>43889</v>
      </c>
      <c r="S216" s="10">
        <f>_xll.SNL.Clients.Office.Excel.Functions.SPG(A216, "RD_CREDIT_WATCH_OUTLOOK_DATE_GLOBAL", "Issuer Credit Rating", "Local Currency LT|0")</f>
        <v>44658</v>
      </c>
    </row>
    <row r="217" spans="1:19" x14ac:dyDescent="0.3">
      <c r="A217" s="14" t="s">
        <v>1245</v>
      </c>
      <c r="B217" s="10">
        <f>_xll.ciqfunctions.udf.CIQ(A217,"IQ_FIRSTPRICINGDATE")</f>
        <v>30918</v>
      </c>
      <c r="C217" s="5">
        <f>_xll.SNL.Clients.Office.Excel.Functions.SPG(A217, "SP_VOLUME_AVG_WEEKLY_TO_SHARES_OUT", , "1M")</f>
        <v>3.2493217598028661</v>
      </c>
      <c r="D217" s="5">
        <f>_xll.SNL.Clients.Office.Excel.Functions.SPG(A217, "SP_VOLUME_AVG_WEEKLY_TO_SHARES_OUT", , "3M")</f>
        <v>3.9471573459990763</v>
      </c>
      <c r="E217" s="5">
        <f>_xll.SNL.Clients.Office.Excel.Functions.SPG(A217, "SP_VOLUME_AVG_DAILY_TO_1YR_AVG_DAILY", , "1M")</f>
        <v>81.87</v>
      </c>
      <c r="F217" s="5">
        <f>_xll.SNL.Clients.Office.Excel.Functions.SPG(A217, "SP_VOLUME_AVG_DAILY_TO_1YR_AVG_DAILY", , "3M")</f>
        <v>99.45</v>
      </c>
      <c r="G217" s="9" t="str">
        <f>_xll.SNL.Clients.Office.Excel.Functions.SPG(A217, "IQ_SECTOR")</f>
        <v>Financials</v>
      </c>
      <c r="H217" s="9" t="str">
        <f>_xll.SNL.Clients.Office.Excel.Functions.SPG(A217, "IQ_INDUSTRY_GROUP")</f>
        <v>Banks</v>
      </c>
      <c r="I217" s="9" t="str">
        <f>_xll.SNL.Clients.Office.Excel.Functions.SPG(A217, "IQ_INDUSTRY")</f>
        <v>Banks</v>
      </c>
      <c r="J217" s="9" t="str">
        <f>_xll.SNL.Clients.Office.Excel.Functions.SPG(A217, "IQ_PRIMARY_INDUSTRY")</f>
        <v>Regional Banks</v>
      </c>
      <c r="K217" s="9" t="str">
        <f>_xll.SNL.Clients.Office.Excel.Functions.SPG(A217, "NAICS_CODE", "Primary")</f>
        <v>522110 - Commercial Banking</v>
      </c>
      <c r="L217" s="9" t="str">
        <f>_xll.SNL.Clients.Office.Excel.Functions.SPG(A217, "SP_TOPICTAG")</f>
        <v>Consumer Lending; Banking as a Service</v>
      </c>
      <c r="M217" s="5">
        <f>_xll.SNL.Clients.Office.Excel.Functions.SPG(A217, "SP_PCT_SHARES_OWNED_ALL_INSTITUTIONS")</f>
        <v>75.650000000000006</v>
      </c>
      <c r="N217" s="9" t="str">
        <f>_xll.SNL.Clients.Office.Excel.Functions.SPG(A217, "RD_CREDIT_RATING_GLOBAL", "Issuer Credit Rating", "Local Currency LT|0")</f>
        <v>NR</v>
      </c>
      <c r="O217" s="9" t="str">
        <f>_xll.SNL.Clients.Office.Excel.Functions.SPG(A217, "RD_CWOL_GLOBAL", "Issuer Credit Rating", "Local Currency LT|0")</f>
        <v>NR</v>
      </c>
      <c r="P217" s="9" t="str">
        <f>_xll.SNL.Clients.Office.Excel.Functions.SPG(A217, "RD_RATING_ACTION_GLOBAL", "Issuer Credit Rating", "Local Currency LT|0")</f>
        <v>Not Rated | CreditWatch/Outlook (06/12/2008)</v>
      </c>
      <c r="Q217" s="10" t="str">
        <f>_xll.SNL.Clients.Office.Excel.Functions.SPG(A217, "RD_LAST_REVIEW_DATE_GLOBAL", "Issuer Credit Rating", "Local Currency LT")</f>
        <v/>
      </c>
      <c r="R217" s="10">
        <f>_xll.SNL.Clients.Office.Excel.Functions.SPG(A217, "RD_CREDIT_RATING_DATE_GLOBAL", "Issuer Credit Rating", "Local Currency LT|0")</f>
        <v>39611</v>
      </c>
      <c r="S217" s="10">
        <f>_xll.SNL.Clients.Office.Excel.Functions.SPG(A217, "RD_CREDIT_WATCH_OUTLOOK_DATE_GLOBAL", "Issuer Credit Rating", "Local Currency LT|0")</f>
        <v>39611</v>
      </c>
    </row>
    <row r="218" spans="1:19" x14ac:dyDescent="0.3">
      <c r="A218" s="14" t="s">
        <v>1246</v>
      </c>
      <c r="B218" s="10">
        <f>_xll.ciqfunctions.udf.CIQ(A218,"IQ_FIRSTPRICINGDATE")</f>
        <v>32857</v>
      </c>
      <c r="C218" s="5">
        <f>_xll.SNL.Clients.Office.Excel.Functions.SPG(A218, "SP_VOLUME_AVG_WEEKLY_TO_SHARES_OUT", , "1M")</f>
        <v>4.4933746516128039</v>
      </c>
      <c r="D218" s="5">
        <f>_xll.SNL.Clients.Office.Excel.Functions.SPG(A218, "SP_VOLUME_AVG_WEEKLY_TO_SHARES_OUT", , "3M")</f>
        <v>7.0997575834547657</v>
      </c>
      <c r="E218" s="5">
        <f>_xll.SNL.Clients.Office.Excel.Functions.SPG(A218, "SP_VOLUME_AVG_DAILY_TO_1YR_AVG_DAILY", , "1M")</f>
        <v>70.06</v>
      </c>
      <c r="F218" s="5">
        <f>_xll.SNL.Clients.Office.Excel.Functions.SPG(A218, "SP_VOLUME_AVG_DAILY_TO_1YR_AVG_DAILY", , "3M")</f>
        <v>110.7</v>
      </c>
      <c r="G218" s="9" t="str">
        <f>_xll.SNL.Clients.Office.Excel.Functions.SPG(A218, "IQ_SECTOR")</f>
        <v>Consumer Discretionary</v>
      </c>
      <c r="H218" s="9" t="str">
        <f>_xll.SNL.Clients.Office.Excel.Functions.SPG(A218, "IQ_INDUSTRY_GROUP")</f>
        <v>Consumer Durables and Apparel</v>
      </c>
      <c r="I218" s="9" t="str">
        <f>_xll.SNL.Clients.Office.Excel.Functions.SPG(A218, "IQ_INDUSTRY")</f>
        <v>Textiles, Apparel and Luxury Goods</v>
      </c>
      <c r="J218" s="9" t="str">
        <f>_xll.SNL.Clients.Office.Excel.Functions.SPG(A218, "IQ_PRIMARY_INDUSTRY")</f>
        <v>Apparel, Accessories and Luxury Goods</v>
      </c>
      <c r="K218" s="9" t="str">
        <f>_xll.SNL.Clients.Office.Excel.Functions.SPG(A218, "NAICS_CODE", "Primary")</f>
        <v>315 - Apparel Manufacturing</v>
      </c>
      <c r="L218" s="9" t="str">
        <f>_xll.SNL.Clients.Office.Excel.Functions.SPG(A218, "SP_TOPICTAG")</f>
        <v>Fast-Moving Consumer Goods; Lifestyle; Video Advertising; Content Creation</v>
      </c>
      <c r="M218" s="5">
        <f>_xll.SNL.Clients.Office.Excel.Functions.SPG(A218, "SP_PCT_SHARES_OWNED_ALL_INSTITUTIONS")</f>
        <v>98.05</v>
      </c>
      <c r="N218" s="9" t="str">
        <f>_xll.SNL.Clients.Office.Excel.Functions.SPG(A218, "RD_CREDIT_RATING_GLOBAL", "Issuer Credit Rating", "Local Currency LT|0")</f>
        <v/>
      </c>
      <c r="O218" s="9" t="str">
        <f>_xll.SNL.Clients.Office.Excel.Functions.SPG(A218, "RD_CWOL_GLOBAL", "Issuer Credit Rating", "Local Currency LT|0")</f>
        <v/>
      </c>
      <c r="P218" s="9" t="str">
        <f>_xll.SNL.Clients.Office.Excel.Functions.SPG(A218, "RD_RATING_ACTION_GLOBAL", "Issuer Credit Rating", "Local Currency LT|0")</f>
        <v/>
      </c>
      <c r="Q218" s="10" t="str">
        <f>_xll.SNL.Clients.Office.Excel.Functions.SPG(A218, "RD_LAST_REVIEW_DATE_GLOBAL", "Issuer Credit Rating", "Local Currency LT")</f>
        <v/>
      </c>
      <c r="R218" s="10" t="str">
        <f>_xll.SNL.Clients.Office.Excel.Functions.SPG(A218, "RD_CREDIT_RATING_DATE_GLOBAL", "Issuer Credit Rating", "Local Currency LT|0")</f>
        <v/>
      </c>
      <c r="S218" s="10" t="str">
        <f>_xll.SNL.Clients.Office.Excel.Functions.SPG(A218, "RD_CREDIT_WATCH_OUTLOOK_DATE_GLOBAL", "Issuer Credit Rating", "Local Currency LT|0")</f>
        <v/>
      </c>
    </row>
    <row r="219" spans="1:19" x14ac:dyDescent="0.3">
      <c r="A219" s="14" t="s">
        <v>1247</v>
      </c>
      <c r="B219" s="10">
        <f>_xll.ciqfunctions.udf.CIQ(A219,"IQ_FIRSTPRICINGDATE")</f>
        <v>43125</v>
      </c>
      <c r="C219" s="5">
        <f>_xll.SNL.Clients.Office.Excel.Functions.SPG(A219, "SP_VOLUME_AVG_WEEKLY_TO_SHARES_OUT", , "1M")</f>
        <v>4.2916316009549282</v>
      </c>
      <c r="D219" s="5">
        <f>_xll.SNL.Clients.Office.Excel.Functions.SPG(A219, "SP_VOLUME_AVG_WEEKLY_TO_SHARES_OUT", , "3M")</f>
        <v>5.5030157265312063</v>
      </c>
      <c r="E219" s="5">
        <f>_xll.SNL.Clients.Office.Excel.Functions.SPG(A219, "SP_VOLUME_AVG_DAILY_TO_1YR_AVG_DAILY", , "1M")</f>
        <v>75.290000000000006</v>
      </c>
      <c r="F219" s="5">
        <f>_xll.SNL.Clients.Office.Excel.Functions.SPG(A219, "SP_VOLUME_AVG_DAILY_TO_1YR_AVG_DAILY", , "3M")</f>
        <v>96.55</v>
      </c>
      <c r="G219" s="9" t="str">
        <f>_xll.SNL.Clients.Office.Excel.Functions.SPG(A219, "IQ_SECTOR")</f>
        <v>Industrials</v>
      </c>
      <c r="H219" s="9" t="str">
        <f>_xll.SNL.Clients.Office.Excel.Functions.SPG(A219, "IQ_INDUSTRY_GROUP")</f>
        <v>Capital Goods</v>
      </c>
      <c r="I219" s="9" t="str">
        <f>_xll.SNL.Clients.Office.Excel.Functions.SPG(A219, "IQ_INDUSTRY")</f>
        <v>Machinery</v>
      </c>
      <c r="J219" s="9" t="str">
        <f>_xll.SNL.Clients.Office.Excel.Functions.SPG(A219, "IQ_PRIMARY_INDUSTRY")</f>
        <v>Industrial Machinery and Supplies and Components</v>
      </c>
      <c r="K219" s="9" t="str">
        <f>_xll.SNL.Clients.Office.Excel.Functions.SPG(A219, "NAICS_CODE", "Primary")</f>
        <v>3339 - Other General Purpose Machinery Manufacturing</v>
      </c>
      <c r="L219" s="9" t="str">
        <f>_xll.SNL.Clients.Office.Excel.Functions.SPG(A219, "SP_TOPICTAG")</f>
        <v>Energy Management; Industrial Automation; Sensors; Electric Vehicle; Process Automation; Micro-Mobility</v>
      </c>
      <c r="M219" s="5">
        <f>_xll.SNL.Clients.Office.Excel.Functions.SPG(A219, "SP_PCT_SHARES_OWNED_ALL_INSTITUTIONS")</f>
        <v>102.75</v>
      </c>
      <c r="N219" s="9" t="str">
        <f>_xll.SNL.Clients.Office.Excel.Functions.SPG(A219, "RD_CREDIT_RATING_GLOBAL", "Issuer Credit Rating", "Local Currency LT|0")</f>
        <v>BB-</v>
      </c>
      <c r="O219" s="9" t="str">
        <f>_xll.SNL.Clients.Office.Excel.Functions.SPG(A219, "RD_CWOL_GLOBAL", "Issuer Credit Rating", "Local Currency LT|0")</f>
        <v>Positive</v>
      </c>
      <c r="P219" s="9" t="str">
        <f>_xll.SNL.Clients.Office.Excel.Functions.SPG(A219, "RD_RATING_ACTION_GLOBAL", "Issuer Credit Rating", "Local Currency LT|0")</f>
        <v>CreditWatch/Outlook (03/31/2025)</v>
      </c>
      <c r="Q219" s="10">
        <f>_xll.SNL.Clients.Office.Excel.Functions.SPG(A219, "RD_LAST_REVIEW_DATE_GLOBAL", "Issuer Credit Rating", "Local Currency LT")</f>
        <v>45754</v>
      </c>
      <c r="R219" s="10">
        <f>_xll.SNL.Clients.Office.Excel.Functions.SPG(A219, "RD_CREDIT_RATING_DATE_GLOBAL", "Issuer Credit Rating", "Local Currency LT|0")</f>
        <v>45490</v>
      </c>
      <c r="S219" s="10">
        <f>_xll.SNL.Clients.Office.Excel.Functions.SPG(A219, "RD_CREDIT_WATCH_OUTLOOK_DATE_GLOBAL", "Issuer Credit Rating", "Local Currency LT|0")</f>
        <v>45747</v>
      </c>
    </row>
    <row r="220" spans="1:19" x14ac:dyDescent="0.3">
      <c r="A220" s="14" t="s">
        <v>1248</v>
      </c>
      <c r="B220" s="10">
        <f>_xll.ciqfunctions.udf.CIQ(A220,"IQ_FIRSTPRICINGDATE")</f>
        <v>34130</v>
      </c>
      <c r="C220" s="5">
        <f>_xll.SNL.Clients.Office.Excel.Functions.SPG(A220, "SP_VOLUME_AVG_WEEKLY_TO_SHARES_OUT", , "1M")</f>
        <v>7.5950236028716809</v>
      </c>
      <c r="D220" s="5">
        <f>_xll.SNL.Clients.Office.Excel.Functions.SPG(A220, "SP_VOLUME_AVG_WEEKLY_TO_SHARES_OUT", , "3M")</f>
        <v>6.7745403003571525</v>
      </c>
      <c r="E220" s="5">
        <f>_xll.SNL.Clients.Office.Excel.Functions.SPG(A220, "SP_VOLUME_AVG_DAILY_TO_1YR_AVG_DAILY", , "1M")</f>
        <v>183.46</v>
      </c>
      <c r="F220" s="5">
        <f>_xll.SNL.Clients.Office.Excel.Functions.SPG(A220, "SP_VOLUME_AVG_DAILY_TO_1YR_AVG_DAILY", , "3M")</f>
        <v>163.63999999999999</v>
      </c>
      <c r="G220" s="9" t="str">
        <f>_xll.SNL.Clients.Office.Excel.Functions.SPG(A220, "IQ_SECTOR")</f>
        <v>Consumer Discretionary</v>
      </c>
      <c r="H220" s="9" t="str">
        <f>_xll.SNL.Clients.Office.Excel.Functions.SPG(A220, "IQ_INDUSTRY_GROUP")</f>
        <v>Automobiles and Components</v>
      </c>
      <c r="I220" s="9" t="str">
        <f>_xll.SNL.Clients.Office.Excel.Functions.SPG(A220, "IQ_INDUSTRY")</f>
        <v>Automobile Components</v>
      </c>
      <c r="J220" s="9" t="str">
        <f>_xll.SNL.Clients.Office.Excel.Functions.SPG(A220, "IQ_PRIMARY_INDUSTRY")</f>
        <v>Automotive Parts and Equipment</v>
      </c>
      <c r="K220" s="9" t="str">
        <f>_xll.SNL.Clients.Office.Excel.Functions.SPG(A220, "NAICS_CODE", "Primary")</f>
        <v>3363 - Motor Vehicle Parts Manufacturing</v>
      </c>
      <c r="L220" s="9" t="str">
        <f>_xll.SNL.Clients.Office.Excel.Functions.SPG(A220, "SP_TOPICTAG")</f>
        <v>Industrial Automation; Autonomous Vehicles; ClimateTech; Battery Energy Storage System (BESS)</v>
      </c>
      <c r="M220" s="5">
        <f>_xll.SNL.Clients.Office.Excel.Functions.SPG(A220, "SP_PCT_SHARES_OWNED_ALL_INSTITUTIONS")</f>
        <v>92.78</v>
      </c>
      <c r="N220" s="9" t="str">
        <f>_xll.SNL.Clients.Office.Excel.Functions.SPG(A220, "RD_CREDIT_RATING_GLOBAL", "Issuer Credit Rating", "Local Currency LT|0")</f>
        <v/>
      </c>
      <c r="O220" s="9" t="str">
        <f>_xll.SNL.Clients.Office.Excel.Functions.SPG(A220, "RD_CWOL_GLOBAL", "Issuer Credit Rating", "Local Currency LT|0")</f>
        <v/>
      </c>
      <c r="P220" s="9" t="str">
        <f>_xll.SNL.Clients.Office.Excel.Functions.SPG(A220, "RD_RATING_ACTION_GLOBAL", "Issuer Credit Rating", "Local Currency LT|0")</f>
        <v/>
      </c>
      <c r="Q220" s="10" t="str">
        <f>_xll.SNL.Clients.Office.Excel.Functions.SPG(A220, "RD_LAST_REVIEW_DATE_GLOBAL", "Issuer Credit Rating", "Local Currency LT")</f>
        <v/>
      </c>
      <c r="R220" s="10" t="str">
        <f>_xll.SNL.Clients.Office.Excel.Functions.SPG(A220, "RD_CREDIT_RATING_DATE_GLOBAL", "Issuer Credit Rating", "Local Currency LT|0")</f>
        <v/>
      </c>
      <c r="S220" s="10" t="str">
        <f>_xll.SNL.Clients.Office.Excel.Functions.SPG(A220, "RD_CREDIT_WATCH_OUTLOOK_DATE_GLOBAL", "Issuer Credit Rating", "Local Currency LT|0")</f>
        <v/>
      </c>
    </row>
    <row r="221" spans="1:19" x14ac:dyDescent="0.3">
      <c r="A221" s="14" t="s">
        <v>1249</v>
      </c>
      <c r="B221" s="10">
        <f>_xll.ciqfunctions.udf.CIQ(A221,"IQ_FIRSTPRICINGDATE")</f>
        <v>38132</v>
      </c>
      <c r="C221" s="5">
        <f>_xll.SNL.Clients.Office.Excel.Functions.SPG(A221, "SP_VOLUME_AVG_WEEKLY_TO_SHARES_OUT", , "1M")</f>
        <v>8.5242987019133061</v>
      </c>
      <c r="D221" s="5">
        <f>_xll.SNL.Clients.Office.Excel.Functions.SPG(A221, "SP_VOLUME_AVG_WEEKLY_TO_SHARES_OUT", , "3M")</f>
        <v>8.0075440515057306</v>
      </c>
      <c r="E221" s="5">
        <f>_xll.SNL.Clients.Office.Excel.Functions.SPG(A221, "SP_VOLUME_AVG_DAILY_TO_1YR_AVG_DAILY", , "1M")</f>
        <v>178.94</v>
      </c>
      <c r="F221" s="5">
        <f>_xll.SNL.Clients.Office.Excel.Functions.SPG(A221, "SP_VOLUME_AVG_DAILY_TO_1YR_AVG_DAILY", , "3M")</f>
        <v>168.1</v>
      </c>
      <c r="G221" s="9" t="str">
        <f>_xll.SNL.Clients.Office.Excel.Functions.SPG(A221, "IQ_SECTOR")</f>
        <v>Financials</v>
      </c>
      <c r="H221" s="9" t="str">
        <f>_xll.SNL.Clients.Office.Excel.Functions.SPG(A221, "IQ_INDUSTRY_GROUP")</f>
        <v>Insurance</v>
      </c>
      <c r="I221" s="9" t="str">
        <f>_xll.SNL.Clients.Office.Excel.Functions.SPG(A221, "IQ_INDUSTRY")</f>
        <v>Insurance</v>
      </c>
      <c r="J221" s="9" t="str">
        <f>_xll.SNL.Clients.Office.Excel.Functions.SPG(A221, "IQ_PRIMARY_INDUSTRY")</f>
        <v>Life and Health Insurance</v>
      </c>
      <c r="K221" s="9" t="str">
        <f>_xll.SNL.Clients.Office.Excel.Functions.SPG(A221, "NAICS_CODE", "Primary")</f>
        <v>524113 - Direct Life Insurance Carriers</v>
      </c>
      <c r="L221" s="9" t="str">
        <f>_xll.SNL.Clients.Office.Excel.Functions.SPG(A221, "SP_TOPICTAG")</f>
        <v>Anti-Fraud; RegTech</v>
      </c>
      <c r="M221" s="5">
        <f>_xll.SNL.Clients.Office.Excel.Functions.SPG(A221, "SP_PCT_SHARES_OWNED_ALL_INSTITUTIONS")</f>
        <v>85.75</v>
      </c>
      <c r="N221" s="9" t="str">
        <f>_xll.SNL.Clients.Office.Excel.Functions.SPG(A221, "RD_CREDIT_RATING_GLOBAL", "Issuer Credit Rating", "Local Currency LT|0")</f>
        <v>BB-</v>
      </c>
      <c r="O221" s="9" t="str">
        <f>_xll.SNL.Clients.Office.Excel.Functions.SPG(A221, "RD_CWOL_GLOBAL", "Issuer Credit Rating", "Local Currency LT|0")</f>
        <v>Stable</v>
      </c>
      <c r="P221" s="9" t="str">
        <f>_xll.SNL.Clients.Office.Excel.Functions.SPG(A221, "RD_RATING_ACTION_GLOBAL", "Issuer Credit Rating", "Local Currency LT|0")</f>
        <v>Upgrade | CreditWatch/Outlook (02/16/2023)</v>
      </c>
      <c r="Q221" s="10">
        <f>_xll.SNL.Clients.Office.Excel.Functions.SPG(A221, "RD_LAST_REVIEW_DATE_GLOBAL", "Issuer Credit Rating", "Local Currency LT")</f>
        <v>45713</v>
      </c>
      <c r="R221" s="10">
        <f>_xll.SNL.Clients.Office.Excel.Functions.SPG(A221, "RD_CREDIT_RATING_DATE_GLOBAL", "Issuer Credit Rating", "Local Currency LT|0")</f>
        <v>44973</v>
      </c>
      <c r="S221" s="10">
        <f>_xll.SNL.Clients.Office.Excel.Functions.SPG(A221, "RD_CREDIT_WATCH_OUTLOOK_DATE_GLOBAL", "Issuer Credit Rating", "Local Currency LT|0")</f>
        <v>44973</v>
      </c>
    </row>
    <row r="222" spans="1:19" x14ac:dyDescent="0.3">
      <c r="A222" s="14" t="s">
        <v>1250</v>
      </c>
      <c r="B222" s="10">
        <f>_xll.ciqfunctions.udf.CIQ(A222,"IQ_FIRSTPRICINGDATE")</f>
        <v>29222</v>
      </c>
      <c r="C222" s="5">
        <f>_xll.SNL.Clients.Office.Excel.Functions.SPG(A222, "SP_VOLUME_AVG_WEEKLY_TO_SHARES_OUT", , "1M")</f>
        <v>3.4960916753420115</v>
      </c>
      <c r="D222" s="5">
        <f>_xll.SNL.Clients.Office.Excel.Functions.SPG(A222, "SP_VOLUME_AVG_WEEKLY_TO_SHARES_OUT", , "3M")</f>
        <v>3.5263493810378592</v>
      </c>
      <c r="E222" s="5">
        <f>_xll.SNL.Clients.Office.Excel.Functions.SPG(A222, "SP_VOLUME_AVG_DAILY_TO_1YR_AVG_DAILY", , "1M")</f>
        <v>118.83</v>
      </c>
      <c r="F222" s="5">
        <f>_xll.SNL.Clients.Office.Excel.Functions.SPG(A222, "SP_VOLUME_AVG_DAILY_TO_1YR_AVG_DAILY", , "3M")</f>
        <v>119.86</v>
      </c>
      <c r="G222" s="9" t="str">
        <f>_xll.SNL.Clients.Office.Excel.Functions.SPG(A222, "IQ_SECTOR")</f>
        <v>Real Estate</v>
      </c>
      <c r="H222" s="9" t="str">
        <f>_xll.SNL.Clients.Office.Excel.Functions.SPG(A222, "IQ_INDUSTRY_GROUP")</f>
        <v>Equity Real Estate Investment Trusts (REITs)</v>
      </c>
      <c r="I222" s="9" t="str">
        <f>_xll.SNL.Clients.Office.Excel.Functions.SPG(A222, "IQ_INDUSTRY")</f>
        <v>Retail REITs</v>
      </c>
      <c r="J222" s="9" t="str">
        <f>_xll.SNL.Clients.Office.Excel.Functions.SPG(A222, "IQ_PRIMARY_INDUSTRY")</f>
        <v>Retail REITs</v>
      </c>
      <c r="K222" s="9" t="str">
        <f>_xll.SNL.Clients.Office.Excel.Functions.SPG(A222, "NAICS_CODE", "Primary")</f>
        <v>531110 - Lessors of Residential Buildings and Dwellings</v>
      </c>
      <c r="L222" s="9" t="str">
        <f>_xll.SNL.Clients.Office.Excel.Functions.SPG(A222, "SP_TOPICTAG")</f>
        <v/>
      </c>
      <c r="M222" s="5">
        <f>_xll.SNL.Clients.Office.Excel.Functions.SPG(A222, "SP_PCT_SHARES_OWNED_ALL_INSTITUTIONS")</f>
        <v>90.58</v>
      </c>
      <c r="N222" s="9" t="str">
        <f>_xll.SNL.Clients.Office.Excel.Functions.SPG(A222, "RD_CREDIT_RATING_GLOBAL", "Issuer Credit Rating", "Local Currency LT|0")</f>
        <v/>
      </c>
      <c r="O222" s="9" t="str">
        <f>_xll.SNL.Clients.Office.Excel.Functions.SPG(A222, "RD_CWOL_GLOBAL", "Issuer Credit Rating", "Local Currency LT|0")</f>
        <v/>
      </c>
      <c r="P222" s="9" t="str">
        <f>_xll.SNL.Clients.Office.Excel.Functions.SPG(A222, "RD_RATING_ACTION_GLOBAL", "Issuer Credit Rating", "Local Currency LT|0")</f>
        <v/>
      </c>
      <c r="Q222" s="10" t="str">
        <f>_xll.SNL.Clients.Office.Excel.Functions.SPG(A222, "RD_LAST_REVIEW_DATE_GLOBAL", "Issuer Credit Rating", "Local Currency LT")</f>
        <v/>
      </c>
      <c r="R222" s="10" t="str">
        <f>_xll.SNL.Clients.Office.Excel.Functions.SPG(A222, "RD_CREDIT_RATING_DATE_GLOBAL", "Issuer Credit Rating", "Local Currency LT|0")</f>
        <v/>
      </c>
      <c r="S222" s="10" t="str">
        <f>_xll.SNL.Clients.Office.Excel.Functions.SPG(A222, "RD_CREDIT_WATCH_OUTLOOK_DATE_GLOBAL", "Issuer Credit Rating", "Local Currency LT|0")</f>
        <v/>
      </c>
    </row>
    <row r="223" spans="1:19" x14ac:dyDescent="0.3">
      <c r="A223" s="14" t="s">
        <v>1251</v>
      </c>
      <c r="B223" s="10">
        <f>_xll.ciqfunctions.udf.CIQ(A223,"IQ_FIRSTPRICINGDATE")</f>
        <v>34278</v>
      </c>
      <c r="C223" s="5">
        <f>_xll.SNL.Clients.Office.Excel.Functions.SPG(A223, "SP_VOLUME_AVG_WEEKLY_TO_SHARES_OUT", , "1M")</f>
        <v>5.240787313056015</v>
      </c>
      <c r="D223" s="5">
        <f>_xll.SNL.Clients.Office.Excel.Functions.SPG(A223, "SP_VOLUME_AVG_WEEKLY_TO_SHARES_OUT", , "3M")</f>
        <v>5.826799156127791</v>
      </c>
      <c r="E223" s="5">
        <f>_xll.SNL.Clients.Office.Excel.Functions.SPG(A223, "SP_VOLUME_AVG_DAILY_TO_1YR_AVG_DAILY", , "1M")</f>
        <v>137.19999999999999</v>
      </c>
      <c r="F223" s="5">
        <f>_xll.SNL.Clients.Office.Excel.Functions.SPG(A223, "SP_VOLUME_AVG_DAILY_TO_1YR_AVG_DAILY", , "3M")</f>
        <v>152.54</v>
      </c>
      <c r="G223" s="9" t="str">
        <f>_xll.SNL.Clients.Office.Excel.Functions.SPG(A223, "IQ_SECTOR")</f>
        <v>Industrials</v>
      </c>
      <c r="H223" s="9" t="str">
        <f>_xll.SNL.Clients.Office.Excel.Functions.SPG(A223, "IQ_INDUSTRY_GROUP")</f>
        <v>Capital Goods</v>
      </c>
      <c r="I223" s="9" t="str">
        <f>_xll.SNL.Clients.Office.Excel.Functions.SPG(A223, "IQ_INDUSTRY")</f>
        <v>Building Products</v>
      </c>
      <c r="J223" s="9" t="str">
        <f>_xll.SNL.Clients.Office.Excel.Functions.SPG(A223, "IQ_PRIMARY_INDUSTRY")</f>
        <v>Building Products</v>
      </c>
      <c r="K223" s="9" t="str">
        <f>_xll.SNL.Clients.Office.Excel.Functions.SPG(A223, "NAICS_CODE", "Primary")</f>
        <v>3323 - Architectural and Structural Metals Manufacturing</v>
      </c>
      <c r="L223" s="9" t="str">
        <f>_xll.SNL.Clients.Office.Excel.Functions.SPG(A223, "SP_TOPICTAG")</f>
        <v>Energy Management; Environmental Consulting; Home Improvement; Smart Building; CleanTech; AgriTech; Smart Energy</v>
      </c>
      <c r="M223" s="5">
        <f>_xll.SNL.Clients.Office.Excel.Functions.SPG(A223, "SP_PCT_SHARES_OWNED_ALL_INSTITUTIONS")</f>
        <v>100.36</v>
      </c>
      <c r="N223" s="9" t="str">
        <f>_xll.SNL.Clients.Office.Excel.Functions.SPG(A223, "RD_CREDIT_RATING_GLOBAL", "Issuer Credit Rating", "Local Currency LT|0")</f>
        <v>NR</v>
      </c>
      <c r="O223" s="9" t="str">
        <f>_xll.SNL.Clients.Office.Excel.Functions.SPG(A223, "RD_CWOL_GLOBAL", "Issuer Credit Rating", "Local Currency LT|0")</f>
        <v>NR</v>
      </c>
      <c r="P223" s="9" t="str">
        <f>_xll.SNL.Clients.Office.Excel.Functions.SPG(A223, "RD_RATING_ACTION_GLOBAL", "Issuer Credit Rating", "Local Currency LT|0")</f>
        <v>Not Rated | CreditWatch/Outlook (01/17/2019)</v>
      </c>
      <c r="Q223" s="10">
        <f>_xll.SNL.Clients.Office.Excel.Functions.SPG(A223, "RD_LAST_REVIEW_DATE_GLOBAL", "Issuer Credit Rating", "Local Currency LT")</f>
        <v>43482</v>
      </c>
      <c r="R223" s="10">
        <f>_xll.SNL.Clients.Office.Excel.Functions.SPG(A223, "RD_CREDIT_RATING_DATE_GLOBAL", "Issuer Credit Rating", "Local Currency LT|0")</f>
        <v>43482</v>
      </c>
      <c r="S223" s="10">
        <f>_xll.SNL.Clients.Office.Excel.Functions.SPG(A223, "RD_CREDIT_WATCH_OUTLOOK_DATE_GLOBAL", "Issuer Credit Rating", "Local Currency LT|0")</f>
        <v>43482</v>
      </c>
    </row>
    <row r="224" spans="1:19" x14ac:dyDescent="0.3">
      <c r="A224" s="14" t="s">
        <v>1252</v>
      </c>
      <c r="B224" s="10">
        <f>_xll.ciqfunctions.udf.CIQ(A224,"IQ_FIRSTPRICINGDATE")</f>
        <v>42180</v>
      </c>
      <c r="C224" s="5">
        <f>_xll.SNL.Clients.Office.Excel.Functions.SPG(A224, "SP_VOLUME_AVG_WEEKLY_TO_SHARES_OUT", , "1M")</f>
        <v>9.0044675377103154</v>
      </c>
      <c r="D224" s="5">
        <f>_xll.SNL.Clients.Office.Excel.Functions.SPG(A224, "SP_VOLUME_AVG_WEEKLY_TO_SHARES_OUT", , "3M")</f>
        <v>9.8819619626666402</v>
      </c>
      <c r="E224" s="5">
        <f>_xll.SNL.Clients.Office.Excel.Functions.SPG(A224, "SP_VOLUME_AVG_DAILY_TO_1YR_AVG_DAILY", , "1M")</f>
        <v>149.71</v>
      </c>
      <c r="F224" s="5">
        <f>_xll.SNL.Clients.Office.Excel.Functions.SPG(A224, "SP_VOLUME_AVG_DAILY_TO_1YR_AVG_DAILY", , "3M")</f>
        <v>164.3</v>
      </c>
      <c r="G224" s="9" t="str">
        <f>_xll.SNL.Clients.Office.Excel.Functions.SPG(A224, "IQ_SECTOR")</f>
        <v>Health Care</v>
      </c>
      <c r="H224" s="9" t="str">
        <f>_xll.SNL.Clients.Office.Excel.Functions.SPG(A224, "IQ_INDUSTRY_GROUP")</f>
        <v>Health Care Equipment and Services</v>
      </c>
      <c r="I224" s="9" t="str">
        <f>_xll.SNL.Clients.Office.Excel.Functions.SPG(A224, "IQ_INDUSTRY")</f>
        <v>Health Care Equipment and Supplies</v>
      </c>
      <c r="J224" s="9" t="str">
        <f>_xll.SNL.Clients.Office.Excel.Functions.SPG(A224, "IQ_PRIMARY_INDUSTRY")</f>
        <v>Health Care Equipment</v>
      </c>
      <c r="K224" s="9" t="str">
        <f>_xll.SNL.Clients.Office.Excel.Functions.SPG(A224, "NAICS_CODE", "Primary")</f>
        <v>339112 - Surgical and Medical Instrument Manufacturing</v>
      </c>
      <c r="L224" s="9" t="str">
        <f>_xll.SNL.Clients.Office.Excel.Functions.SPG(A224, "SP_TOPICTAG")</f>
        <v>Health Diagnostics; Chronic Diseases; Ophthalmology</v>
      </c>
      <c r="M224" s="5">
        <f>_xll.SNL.Clients.Office.Excel.Functions.SPG(A224, "SP_PCT_SHARES_OWNED_ALL_INSTITUTIONS")</f>
        <v>100.87</v>
      </c>
      <c r="N224" s="9" t="str">
        <f>_xll.SNL.Clients.Office.Excel.Functions.SPG(A224, "RD_CREDIT_RATING_GLOBAL", "Issuer Credit Rating", "Local Currency LT|0")</f>
        <v/>
      </c>
      <c r="O224" s="9" t="str">
        <f>_xll.SNL.Clients.Office.Excel.Functions.SPG(A224, "RD_CWOL_GLOBAL", "Issuer Credit Rating", "Local Currency LT|0")</f>
        <v/>
      </c>
      <c r="P224" s="9" t="str">
        <f>_xll.SNL.Clients.Office.Excel.Functions.SPG(A224, "RD_RATING_ACTION_GLOBAL", "Issuer Credit Rating", "Local Currency LT|0")</f>
        <v/>
      </c>
      <c r="Q224" s="10" t="str">
        <f>_xll.SNL.Clients.Office.Excel.Functions.SPG(A224, "RD_LAST_REVIEW_DATE_GLOBAL", "Issuer Credit Rating", "Local Currency LT")</f>
        <v/>
      </c>
      <c r="R224" s="10" t="str">
        <f>_xll.SNL.Clients.Office.Excel.Functions.SPG(A224, "RD_CREDIT_RATING_DATE_GLOBAL", "Issuer Credit Rating", "Local Currency LT|0")</f>
        <v/>
      </c>
      <c r="S224" s="10" t="str">
        <f>_xll.SNL.Clients.Office.Excel.Functions.SPG(A224, "RD_CREDIT_WATCH_OUTLOOK_DATE_GLOBAL", "Issuer Credit Rating", "Local Currency LT|0")</f>
        <v/>
      </c>
    </row>
    <row r="225" spans="1:19" x14ac:dyDescent="0.3">
      <c r="A225" s="14" t="s">
        <v>1253</v>
      </c>
      <c r="B225" s="10">
        <f>_xll.ciqfunctions.udf.CIQ(A225,"IQ_FIRSTPRICINGDATE")</f>
        <v>42157</v>
      </c>
      <c r="C225" s="5">
        <f>_xll.SNL.Clients.Office.Excel.Functions.SPG(A225, "SP_VOLUME_AVG_WEEKLY_TO_SHARES_OUT", , "1M")</f>
        <v>3.4455381766850306</v>
      </c>
      <c r="D225" s="5">
        <f>_xll.SNL.Clients.Office.Excel.Functions.SPG(A225, "SP_VOLUME_AVG_WEEKLY_TO_SHARES_OUT", , "3M")</f>
        <v>4.3705509731629695</v>
      </c>
      <c r="E225" s="5">
        <f>_xll.SNL.Clients.Office.Excel.Functions.SPG(A225, "SP_VOLUME_AVG_DAILY_TO_1YR_AVG_DAILY", , "1M")</f>
        <v>99.97</v>
      </c>
      <c r="F225" s="5">
        <f>_xll.SNL.Clients.Office.Excel.Functions.SPG(A225, "SP_VOLUME_AVG_DAILY_TO_1YR_AVG_DAILY", , "3M")</f>
        <v>126.8</v>
      </c>
      <c r="G225" s="9" t="str">
        <f>_xll.SNL.Clients.Office.Excel.Functions.SPG(A225, "IQ_SECTOR")</f>
        <v>Real Estate</v>
      </c>
      <c r="H225" s="9" t="str">
        <f>_xll.SNL.Clients.Office.Excel.Functions.SPG(A225, "IQ_INDUSTRY_GROUP")</f>
        <v>Equity Real Estate Investment Trusts (REITs)</v>
      </c>
      <c r="I225" s="9" t="str">
        <f>_xll.SNL.Clients.Office.Excel.Functions.SPG(A225, "IQ_INDUSTRY")</f>
        <v>Diversified REITs</v>
      </c>
      <c r="J225" s="9" t="str">
        <f>_xll.SNL.Clients.Office.Excel.Functions.SPG(A225, "IQ_PRIMARY_INDUSTRY")</f>
        <v>Diversified REITs</v>
      </c>
      <c r="K225" s="9" t="str">
        <f>_xll.SNL.Clients.Office.Excel.Functions.SPG(A225, "NAICS_CODE", "Primary")</f>
        <v>531110 - Lessors of Residential Buildings and Dwellings</v>
      </c>
      <c r="L225" s="9" t="str">
        <f>_xll.SNL.Clients.Office.Excel.Functions.SPG(A225, "SP_TOPICTAG")</f>
        <v/>
      </c>
      <c r="M225" s="5">
        <f>_xll.SNL.Clients.Office.Excel.Functions.SPG(A225, "SP_PCT_SHARES_OWNED_ALL_INSTITUTIONS")</f>
        <v>77.87</v>
      </c>
      <c r="N225" s="9" t="str">
        <f>_xll.SNL.Clients.Office.Excel.Functions.SPG(A225, "RD_CREDIT_RATING_GLOBAL", "Issuer Credit Rating", "Local Currency LT|0")</f>
        <v>BB</v>
      </c>
      <c r="O225" s="9" t="str">
        <f>_xll.SNL.Clients.Office.Excel.Functions.SPG(A225, "RD_CWOL_GLOBAL", "Issuer Credit Rating", "Local Currency LT|0")</f>
        <v>Watch Pos</v>
      </c>
      <c r="P225" s="9" t="str">
        <f>_xll.SNL.Clients.Office.Excel.Functions.SPG(A225, "RD_RATING_ACTION_GLOBAL", "Issuer Credit Rating", "Local Currency LT|0")</f>
        <v>CreditWatch/Outlook (02/27/2025)</v>
      </c>
      <c r="Q225" s="10">
        <f>_xll.SNL.Clients.Office.Excel.Functions.SPG(A225, "RD_LAST_REVIEW_DATE_GLOBAL", "Issuer Credit Rating", "Local Currency LT")</f>
        <v>45715</v>
      </c>
      <c r="R225" s="10">
        <f>_xll.SNL.Clients.Office.Excel.Functions.SPG(A225, "RD_CREDIT_RATING_DATE_GLOBAL", "Issuer Credit Rating", "Local Currency LT|0")</f>
        <v>45357</v>
      </c>
      <c r="S225" s="10">
        <f>_xll.SNL.Clients.Office.Excel.Functions.SPG(A225, "RD_CREDIT_WATCH_OUTLOOK_DATE_GLOBAL", "Issuer Credit Rating", "Local Currency LT|0")</f>
        <v>45715</v>
      </c>
    </row>
    <row r="226" spans="1:19" x14ac:dyDescent="0.3">
      <c r="A226" s="14" t="s">
        <v>1254</v>
      </c>
      <c r="B226" s="10">
        <f>_xll.ciqfunctions.udf.CIQ(A226,"IQ_FIRSTPRICINGDATE")</f>
        <v>42516</v>
      </c>
      <c r="C226" s="5">
        <f>_xll.SNL.Clients.Office.Excel.Functions.SPG(A226, "SP_VOLUME_AVG_WEEKLY_TO_SHARES_OUT", , "1M")</f>
        <v>3.7194083976413572</v>
      </c>
      <c r="D226" s="5">
        <f>_xll.SNL.Clients.Office.Excel.Functions.SPG(A226, "SP_VOLUME_AVG_WEEKLY_TO_SHARES_OUT", , "3M")</f>
        <v>5.6715193010209006</v>
      </c>
      <c r="E226" s="5">
        <f>_xll.SNL.Clients.Office.Excel.Functions.SPG(A226, "SP_VOLUME_AVG_DAILY_TO_1YR_AVG_DAILY", , "1M")</f>
        <v>68.81</v>
      </c>
      <c r="F226" s="5">
        <f>_xll.SNL.Clients.Office.Excel.Functions.SPG(A226, "SP_VOLUME_AVG_DAILY_TO_1YR_AVG_DAILY", , "3M")</f>
        <v>104.93</v>
      </c>
      <c r="G226" s="9" t="str">
        <f>_xll.SNL.Clients.Office.Excel.Functions.SPG(A226, "IQ_SECTOR")</f>
        <v>Industrials</v>
      </c>
      <c r="H226" s="9" t="str">
        <f>_xll.SNL.Clients.Office.Excel.Functions.SPG(A226, "IQ_INDUSTRY_GROUP")</f>
        <v>Capital Goods</v>
      </c>
      <c r="I226" s="9" t="str">
        <f>_xll.SNL.Clients.Office.Excel.Functions.SPG(A226, "IQ_INDUSTRY")</f>
        <v>Trading Companies and Distributors</v>
      </c>
      <c r="J226" s="9" t="str">
        <f>_xll.SNL.Clients.Office.Excel.Functions.SPG(A226, "IQ_PRIMARY_INDUSTRY")</f>
        <v>Trading Companies and Distributors</v>
      </c>
      <c r="K226" s="9" t="str">
        <f>_xll.SNL.Clients.Office.Excel.Functions.SPG(A226, "NAICS_CODE", "Primary")</f>
        <v>423310 - Lumber, Plywood, Millwork, and Wood Panel Merchant Wholesalers</v>
      </c>
      <c r="L226" s="9" t="str">
        <f>_xll.SNL.Clients.Office.Excel.Functions.SPG(A226, "SP_TOPICTAG")</f>
        <v/>
      </c>
      <c r="M226" s="5">
        <f>_xll.SNL.Clients.Office.Excel.Functions.SPG(A226, "SP_PCT_SHARES_OWNED_ALL_INSTITUTIONS")</f>
        <v>97.96</v>
      </c>
      <c r="N226" s="9" t="str">
        <f>_xll.SNL.Clients.Office.Excel.Functions.SPG(A226, "RD_CREDIT_RATING_GLOBAL", "Issuer Credit Rating", "Local Currency LT|0")</f>
        <v>BB-</v>
      </c>
      <c r="O226" s="9" t="str">
        <f>_xll.SNL.Clients.Office.Excel.Functions.SPG(A226, "RD_CWOL_GLOBAL", "Issuer Credit Rating", "Local Currency LT|0")</f>
        <v>Stable</v>
      </c>
      <c r="P226" s="9" t="str">
        <f>_xll.SNL.Clients.Office.Excel.Functions.SPG(A226, "RD_RATING_ACTION_GLOBAL", "Issuer Credit Rating", "Local Currency LT|0")</f>
        <v>CreditWatch/Outlook (05/07/2025)</v>
      </c>
      <c r="Q226" s="10">
        <f>_xll.SNL.Clients.Office.Excel.Functions.SPG(A226, "RD_LAST_REVIEW_DATE_GLOBAL", "Issuer Credit Rating", "Local Currency LT")</f>
        <v>45784</v>
      </c>
      <c r="R226" s="10">
        <f>_xll.SNL.Clients.Office.Excel.Functions.SPG(A226, "RD_CREDIT_RATING_DATE_GLOBAL", "Issuer Credit Rating", "Local Currency LT|0")</f>
        <v>43195</v>
      </c>
      <c r="S226" s="10">
        <f>_xll.SNL.Clients.Office.Excel.Functions.SPG(A226, "RD_CREDIT_WATCH_OUTLOOK_DATE_GLOBAL", "Issuer Credit Rating", "Local Currency LT|0")</f>
        <v>45784</v>
      </c>
    </row>
    <row r="227" spans="1:19" x14ac:dyDescent="0.3">
      <c r="A227" s="14" t="s">
        <v>1255</v>
      </c>
      <c r="B227" s="10">
        <f>_xll.ciqfunctions.udf.CIQ(A227,"IQ_FIRSTPRICINGDATE")</f>
        <v>41446</v>
      </c>
      <c r="C227" s="5">
        <f>_xll.SNL.Clients.Office.Excel.Functions.SPG(A227, "SP_VOLUME_AVG_WEEKLY_TO_SHARES_OUT", , "1M")</f>
        <v>7.8617642301025485</v>
      </c>
      <c r="D227" s="5">
        <f>_xll.SNL.Clients.Office.Excel.Functions.SPG(A227, "SP_VOLUME_AVG_WEEKLY_TO_SHARES_OUT", , "3M")</f>
        <v>7.2622820532441681</v>
      </c>
      <c r="E227" s="5">
        <f>_xll.SNL.Clients.Office.Excel.Functions.SPG(A227, "SP_VOLUME_AVG_DAILY_TO_1YR_AVG_DAILY", , "1M")</f>
        <v>162.99</v>
      </c>
      <c r="F227" s="5">
        <f>_xll.SNL.Clients.Office.Excel.Functions.SPG(A227, "SP_VOLUME_AVG_DAILY_TO_1YR_AVG_DAILY", , "3M")</f>
        <v>150.56</v>
      </c>
      <c r="G227" s="9" t="str">
        <f>_xll.SNL.Clients.Office.Excel.Functions.SPG(A227, "IQ_SECTOR")</f>
        <v>Communication Services</v>
      </c>
      <c r="H227" s="9" t="str">
        <f>_xll.SNL.Clients.Office.Excel.Functions.SPG(A227, "IQ_INDUSTRY_GROUP")</f>
        <v>Telecommunication Services</v>
      </c>
      <c r="I227" s="9" t="str">
        <f>_xll.SNL.Clients.Office.Excel.Functions.SPG(A227, "IQ_INDUSTRY")</f>
        <v>Wireless Telecommunication Services</v>
      </c>
      <c r="J227" s="9" t="str">
        <f>_xll.SNL.Clients.Office.Excel.Functions.SPG(A227, "IQ_PRIMARY_INDUSTRY")</f>
        <v>Wireless Telecommunication Services</v>
      </c>
      <c r="K227" s="9" t="str">
        <f>_xll.SNL.Clients.Office.Excel.Functions.SPG(A227, "NAICS_CODE", "Primary")</f>
        <v>517 - Telecommunications</v>
      </c>
      <c r="L227" s="9" t="str">
        <f>_xll.SNL.Clients.Office.Excel.Functions.SPG(A227, "SP_TOPICTAG")</f>
        <v>Data Protection; Smart Energy; Network Security; Data Centers and Facilities; Cloud Workload Protection; Online Payments; 5G</v>
      </c>
      <c r="M227" s="5">
        <f>_xll.SNL.Clients.Office.Excel.Functions.SPG(A227, "SP_PCT_SHARES_OWNED_ALL_INSTITUTIONS")</f>
        <v>78.03</v>
      </c>
      <c r="N227" s="9" t="str">
        <f>_xll.SNL.Clients.Office.Excel.Functions.SPG(A227, "RD_CREDIT_RATING_GLOBAL", "Issuer Credit Rating", "Local Currency LT|0")</f>
        <v>B+</v>
      </c>
      <c r="O227" s="9" t="str">
        <f>_xll.SNL.Clients.Office.Excel.Functions.SPG(A227, "RD_CWOL_GLOBAL", "Issuer Credit Rating", "Local Currency LT|0")</f>
        <v>Stable</v>
      </c>
      <c r="P227" s="9" t="str">
        <f>_xll.SNL.Clients.Office.Excel.Functions.SPG(A227, "RD_RATING_ACTION_GLOBAL", "Issuer Credit Rating", "Local Currency LT|0")</f>
        <v>CreditWatch/Outlook (03/20/2024)</v>
      </c>
      <c r="Q227" s="10">
        <f>_xll.SNL.Clients.Office.Excel.Functions.SPG(A227, "RD_LAST_REVIEW_DATE_GLOBAL", "Issuer Credit Rating", "Local Currency LT")</f>
        <v>45635</v>
      </c>
      <c r="R227" s="10">
        <f>_xll.SNL.Clients.Office.Excel.Functions.SPG(A227, "RD_CREDIT_RATING_DATE_GLOBAL", "Issuer Credit Rating", "Local Currency LT|0")</f>
        <v>44705</v>
      </c>
      <c r="S227" s="10">
        <f>_xll.SNL.Clients.Office.Excel.Functions.SPG(A227, "RD_CREDIT_WATCH_OUTLOOK_DATE_GLOBAL", "Issuer Credit Rating", "Local Currency LT|0")</f>
        <v>45371</v>
      </c>
    </row>
    <row r="228" spans="1:19" x14ac:dyDescent="0.3">
      <c r="A228" s="14" t="s">
        <v>1256</v>
      </c>
      <c r="B228" s="10">
        <f>_xll.ciqfunctions.udf.CIQ(A228,"IQ_FIRSTPRICINGDATE")</f>
        <v>36164</v>
      </c>
      <c r="C228" s="5">
        <f>_xll.SNL.Clients.Office.Excel.Functions.SPG(A228, "SP_VOLUME_AVG_WEEKLY_TO_SHARES_OUT", , "1M")</f>
        <v>3.2368437247276267</v>
      </c>
      <c r="D228" s="5">
        <f>_xll.SNL.Clients.Office.Excel.Functions.SPG(A228, "SP_VOLUME_AVG_WEEKLY_TO_SHARES_OUT", , "3M")</f>
        <v>4.6878004632763091</v>
      </c>
      <c r="E228" s="5">
        <f>_xll.SNL.Clients.Office.Excel.Functions.SPG(A228, "SP_VOLUME_AVG_DAILY_TO_1YR_AVG_DAILY", , "1M")</f>
        <v>73.040000000000006</v>
      </c>
      <c r="F228" s="5">
        <f>_xll.SNL.Clients.Office.Excel.Functions.SPG(A228, "SP_VOLUME_AVG_DAILY_TO_1YR_AVG_DAILY", , "3M")</f>
        <v>105.79</v>
      </c>
      <c r="G228" s="9" t="str">
        <f>_xll.SNL.Clients.Office.Excel.Functions.SPG(A228, "IQ_SECTOR")</f>
        <v>Consumer Discretionary</v>
      </c>
      <c r="H228" s="9" t="str">
        <f>_xll.SNL.Clients.Office.Excel.Functions.SPG(A228, "IQ_INDUSTRY_GROUP")</f>
        <v>Consumer Services</v>
      </c>
      <c r="I228" s="9" t="str">
        <f>_xll.SNL.Clients.Office.Excel.Functions.SPG(A228, "IQ_INDUSTRY")</f>
        <v>Hotels, Restaurants and Leisure</v>
      </c>
      <c r="J228" s="9" t="str">
        <f>_xll.SNL.Clients.Office.Excel.Functions.SPG(A228, "IQ_PRIMARY_INDUSTRY")</f>
        <v>Casinos and Gaming</v>
      </c>
      <c r="K228" s="9" t="str">
        <f>_xll.SNL.Clients.Office.Excel.Functions.SPG(A228, "NAICS_CODE", "Primary")</f>
        <v>713210 - Casinos (except Casino Hotels)</v>
      </c>
      <c r="L228" s="9" t="str">
        <f>_xll.SNL.Clients.Office.Excel.Functions.SPG(A228, "SP_TOPICTAG")</f>
        <v>Entertainment Systems</v>
      </c>
      <c r="M228" s="5">
        <f>_xll.SNL.Clients.Office.Excel.Functions.SPG(A228, "SP_PCT_SHARES_OWNED_ALL_INSTITUTIONS")</f>
        <v>71.349999999999994</v>
      </c>
      <c r="N228" s="9" t="str">
        <f>_xll.SNL.Clients.Office.Excel.Functions.SPG(A228, "RD_CREDIT_RATING_GLOBAL", "Issuer Credit Rating", "Local Currency LT|0")</f>
        <v>BB-</v>
      </c>
      <c r="O228" s="9" t="str">
        <f>_xll.SNL.Clients.Office.Excel.Functions.SPG(A228, "RD_CWOL_GLOBAL", "Issuer Credit Rating", "Local Currency LT|0")</f>
        <v>Stable</v>
      </c>
      <c r="P228" s="9" t="str">
        <f>_xll.SNL.Clients.Office.Excel.Functions.SPG(A228, "RD_RATING_ACTION_GLOBAL", "Issuer Credit Rating", "Local Currency LT|0")</f>
        <v>Upgrade | CreditWatch/Outlook (06/01/2023)</v>
      </c>
      <c r="Q228" s="10">
        <f>_xll.SNL.Clients.Office.Excel.Functions.SPG(A228, "RD_LAST_REVIEW_DATE_GLOBAL", "Issuer Credit Rating", "Local Currency LT")</f>
        <v>45734</v>
      </c>
      <c r="R228" s="10">
        <f>_xll.SNL.Clients.Office.Excel.Functions.SPG(A228, "RD_CREDIT_RATING_DATE_GLOBAL", "Issuer Credit Rating", "Local Currency LT|0")</f>
        <v>45078</v>
      </c>
      <c r="S228" s="10">
        <f>_xll.SNL.Clients.Office.Excel.Functions.SPG(A228, "RD_CREDIT_WATCH_OUTLOOK_DATE_GLOBAL", "Issuer Credit Rating", "Local Currency LT|0")</f>
        <v>45078</v>
      </c>
    </row>
    <row r="229" spans="1:19" x14ac:dyDescent="0.3">
      <c r="A229" s="14" t="s">
        <v>1257</v>
      </c>
      <c r="B229" s="10">
        <f>_xll.ciqfunctions.udf.CIQ(A229,"IQ_FIRSTPRICINGDATE")</f>
        <v>43217</v>
      </c>
      <c r="C229" s="5">
        <f>_xll.SNL.Clients.Office.Excel.Functions.SPG(A229, "SP_VOLUME_AVG_WEEKLY_TO_SHARES_OUT", , "1M")</f>
        <v>7.5773575061703982</v>
      </c>
      <c r="D229" s="5">
        <f>_xll.SNL.Clients.Office.Excel.Functions.SPG(A229, "SP_VOLUME_AVG_WEEKLY_TO_SHARES_OUT", , "3M")</f>
        <v>6.4154489735827172</v>
      </c>
      <c r="E229" s="5">
        <f>_xll.SNL.Clients.Office.Excel.Functions.SPG(A229, "SP_VOLUME_AVG_DAILY_TO_1YR_AVG_DAILY", , "1M")</f>
        <v>138.63999999999999</v>
      </c>
      <c r="F229" s="5">
        <f>_xll.SNL.Clients.Office.Excel.Functions.SPG(A229, "SP_VOLUME_AVG_DAILY_TO_1YR_AVG_DAILY", , "3M")</f>
        <v>117.38</v>
      </c>
      <c r="G229" s="9" t="str">
        <f>_xll.SNL.Clients.Office.Excel.Functions.SPG(A229, "IQ_SECTOR")</f>
        <v>Financials</v>
      </c>
      <c r="H229" s="9" t="str">
        <f>_xll.SNL.Clients.Office.Excel.Functions.SPG(A229, "IQ_INDUSTRY_GROUP")</f>
        <v>Insurance</v>
      </c>
      <c r="I229" s="9" t="str">
        <f>_xll.SNL.Clients.Office.Excel.Functions.SPG(A229, "IQ_INDUSTRY")</f>
        <v>Insurance</v>
      </c>
      <c r="J229" s="9" t="str">
        <f>_xll.SNL.Clients.Office.Excel.Functions.SPG(A229, "IQ_PRIMARY_INDUSTRY")</f>
        <v>Insurance Brokers</v>
      </c>
      <c r="K229" s="9" t="str">
        <f>_xll.SNL.Clients.Office.Excel.Functions.SPG(A229, "NAICS_CODE", "Primary")</f>
        <v>524210 - Insurance Agencies and Brokerages</v>
      </c>
      <c r="L229" s="9" t="str">
        <f>_xll.SNL.Clients.Office.Excel.Functions.SPG(A229, "SP_TOPICTAG")</f>
        <v/>
      </c>
      <c r="M229" s="5">
        <f>_xll.SNL.Clients.Office.Excel.Functions.SPG(A229, "SP_PCT_SHARES_OWNED_ALL_INSTITUTIONS")</f>
        <v>105.57</v>
      </c>
      <c r="N229" s="9" t="str">
        <f>_xll.SNL.Clients.Office.Excel.Functions.SPG(A229, "RD_CREDIT_RATING_GLOBAL", "Issuer Credit Rating", "Local Currency LT|0")</f>
        <v>B+</v>
      </c>
      <c r="O229" s="9" t="str">
        <f>_xll.SNL.Clients.Office.Excel.Functions.SPG(A229, "RD_CWOL_GLOBAL", "Issuer Credit Rating", "Local Currency LT|0")</f>
        <v>Stable</v>
      </c>
      <c r="P229" s="9" t="str">
        <f>_xll.SNL.Clients.Office.Excel.Functions.SPG(A229, "RD_RATING_ACTION_GLOBAL", "Issuer Credit Rating", "Local Currency LT|0")</f>
        <v>New Rating | CreditWatch/Outlook (12/03/2024)</v>
      </c>
      <c r="Q229" s="10">
        <f>_xll.SNL.Clients.Office.Excel.Functions.SPG(A229, "RD_LAST_REVIEW_DATE_GLOBAL", "Issuer Credit Rating", "Local Currency LT")</f>
        <v>45629</v>
      </c>
      <c r="R229" s="10">
        <f>_xll.SNL.Clients.Office.Excel.Functions.SPG(A229, "RD_CREDIT_RATING_DATE_GLOBAL", "Issuer Credit Rating", "Local Currency LT|0")</f>
        <v>45629</v>
      </c>
      <c r="S229" s="10">
        <f>_xll.SNL.Clients.Office.Excel.Functions.SPG(A229, "RD_CREDIT_WATCH_OUTLOOK_DATE_GLOBAL", "Issuer Credit Rating", "Local Currency LT|0")</f>
        <v>45629</v>
      </c>
    </row>
    <row r="230" spans="1:19" x14ac:dyDescent="0.3">
      <c r="A230" s="14" t="s">
        <v>1258</v>
      </c>
      <c r="B230" s="10">
        <f>_xll.ciqfunctions.udf.CIQ(A230,"IQ_FIRSTPRICINGDATE")</f>
        <v>32983</v>
      </c>
      <c r="C230" s="5">
        <f>_xll.SNL.Clients.Office.Excel.Functions.SPG(A230, "SP_VOLUME_AVG_WEEKLY_TO_SHARES_OUT", , "1M")</f>
        <v>7.1781830398407385</v>
      </c>
      <c r="D230" s="5">
        <f>_xll.SNL.Clients.Office.Excel.Functions.SPG(A230, "SP_VOLUME_AVG_WEEKLY_TO_SHARES_OUT", , "3M")</f>
        <v>8.3123382571910494</v>
      </c>
      <c r="E230" s="5">
        <f>_xll.SNL.Clients.Office.Excel.Functions.SPG(A230, "SP_VOLUME_AVG_DAILY_TO_1YR_AVG_DAILY", , "1M")</f>
        <v>96.49</v>
      </c>
      <c r="F230" s="5">
        <f>_xll.SNL.Clients.Office.Excel.Functions.SPG(A230, "SP_VOLUME_AVG_DAILY_TO_1YR_AVG_DAILY", , "3M")</f>
        <v>111.73</v>
      </c>
      <c r="G230" s="9" t="str">
        <f>_xll.SNL.Clients.Office.Excel.Functions.SPG(A230, "IQ_SECTOR")</f>
        <v>Industrials</v>
      </c>
      <c r="H230" s="9" t="str">
        <f>_xll.SNL.Clients.Office.Excel.Functions.SPG(A230, "IQ_INDUSTRY_GROUP")</f>
        <v>Capital Goods</v>
      </c>
      <c r="I230" s="9" t="str">
        <f>_xll.SNL.Clients.Office.Excel.Functions.SPG(A230, "IQ_INDUSTRY")</f>
        <v>Construction and Engineering</v>
      </c>
      <c r="J230" s="9" t="str">
        <f>_xll.SNL.Clients.Office.Excel.Functions.SPG(A230, "IQ_PRIMARY_INDUSTRY")</f>
        <v>Construction and Engineering</v>
      </c>
      <c r="K230" s="9" t="str">
        <f>_xll.SNL.Clients.Office.Excel.Functions.SPG(A230, "NAICS_CODE", "Primary")</f>
        <v>237310 - Highway, Street, and Bridge Construction</v>
      </c>
      <c r="L230" s="9" t="str">
        <f>_xll.SNL.Clients.Office.Excel.Functions.SPG(A230, "SP_TOPICTAG")</f>
        <v>Utility Scale Solar</v>
      </c>
      <c r="M230" s="5">
        <f>_xll.SNL.Clients.Office.Excel.Functions.SPG(A230, "SP_PCT_SHARES_OWNED_ALL_INSTITUTIONS")</f>
        <v>114.22</v>
      </c>
      <c r="N230" s="9" t="str">
        <f>_xll.SNL.Clients.Office.Excel.Functions.SPG(A230, "RD_CREDIT_RATING_GLOBAL", "Issuer Credit Rating", "Local Currency LT|0")</f>
        <v/>
      </c>
      <c r="O230" s="9" t="str">
        <f>_xll.SNL.Clients.Office.Excel.Functions.SPG(A230, "RD_CWOL_GLOBAL", "Issuer Credit Rating", "Local Currency LT|0")</f>
        <v/>
      </c>
      <c r="P230" s="9" t="str">
        <f>_xll.SNL.Clients.Office.Excel.Functions.SPG(A230, "RD_RATING_ACTION_GLOBAL", "Issuer Credit Rating", "Local Currency LT|0")</f>
        <v/>
      </c>
      <c r="Q230" s="10" t="str">
        <f>_xll.SNL.Clients.Office.Excel.Functions.SPG(A230, "RD_LAST_REVIEW_DATE_GLOBAL", "Issuer Credit Rating", "Local Currency LT")</f>
        <v/>
      </c>
      <c r="R230" s="10" t="str">
        <f>_xll.SNL.Clients.Office.Excel.Functions.SPG(A230, "RD_CREDIT_RATING_DATE_GLOBAL", "Issuer Credit Rating", "Local Currency LT|0")</f>
        <v/>
      </c>
      <c r="S230" s="10" t="str">
        <f>_xll.SNL.Clients.Office.Excel.Functions.SPG(A230, "RD_CREDIT_WATCH_OUTLOOK_DATE_GLOBAL", "Issuer Credit Rating", "Local Currency LT|0")</f>
        <v/>
      </c>
    </row>
    <row r="231" spans="1:19" x14ac:dyDescent="0.3">
      <c r="A231" s="14" t="s">
        <v>1259</v>
      </c>
      <c r="B231" s="10">
        <f>_xll.ciqfunctions.udf.CIQ(A231,"IQ_FIRSTPRICINGDATE")</f>
        <v>39345</v>
      </c>
      <c r="C231" s="5">
        <f>_xll.SNL.Clients.Office.Excel.Functions.SPG(A231, "SP_VOLUME_AVG_WEEKLY_TO_SHARES_OUT", , "1M")</f>
        <v>3.2150258783728165</v>
      </c>
      <c r="D231" s="5">
        <f>_xll.SNL.Clients.Office.Excel.Functions.SPG(A231, "SP_VOLUME_AVG_WEEKLY_TO_SHARES_OUT", , "3M")</f>
        <v>3.8294568772671984</v>
      </c>
      <c r="E231" s="5">
        <f>_xll.SNL.Clients.Office.Excel.Functions.SPG(A231, "SP_VOLUME_AVG_DAILY_TO_1YR_AVG_DAILY", , "1M")</f>
        <v>75.819999999999993</v>
      </c>
      <c r="F231" s="5">
        <f>_xll.SNL.Clients.Office.Excel.Functions.SPG(A231, "SP_VOLUME_AVG_DAILY_TO_1YR_AVG_DAILY", , "3M")</f>
        <v>90.31</v>
      </c>
      <c r="G231" s="9" t="str">
        <f>_xll.SNL.Clients.Office.Excel.Functions.SPG(A231, "IQ_SECTOR")</f>
        <v>Consumer Discretionary</v>
      </c>
      <c r="H231" s="9" t="str">
        <f>_xll.SNL.Clients.Office.Excel.Functions.SPG(A231, "IQ_INDUSTRY_GROUP")</f>
        <v>Consumer Durables and Apparel</v>
      </c>
      <c r="I231" s="9" t="str">
        <f>_xll.SNL.Clients.Office.Excel.Functions.SPG(A231, "IQ_INDUSTRY")</f>
        <v>Household Durables</v>
      </c>
      <c r="J231" s="9" t="str">
        <f>_xll.SNL.Clients.Office.Excel.Functions.SPG(A231, "IQ_PRIMARY_INDUSTRY")</f>
        <v>Homebuilding</v>
      </c>
      <c r="K231" s="9" t="str">
        <f>_xll.SNL.Clients.Office.Excel.Functions.SPG(A231, "NAICS_CODE", "Primary")</f>
        <v>23611 - Residential Building Construction</v>
      </c>
      <c r="L231" s="9" t="str">
        <f>_xll.SNL.Clients.Office.Excel.Functions.SPG(A231, "SP_TOPICTAG")</f>
        <v>Home Improvement</v>
      </c>
      <c r="M231" s="5">
        <f>_xll.SNL.Clients.Office.Excel.Functions.SPG(A231, "SP_PCT_SHARES_OWNED_ALL_INSTITUTIONS")</f>
        <v>56.74</v>
      </c>
      <c r="N231" s="9" t="str">
        <f>_xll.SNL.Clients.Office.Excel.Functions.SPG(A231, "RD_CREDIT_RATING_GLOBAL", "Issuer Credit Rating", "Local Currency LT|0")</f>
        <v/>
      </c>
      <c r="O231" s="9" t="str">
        <f>_xll.SNL.Clients.Office.Excel.Functions.SPG(A231, "RD_CWOL_GLOBAL", "Issuer Credit Rating", "Local Currency LT|0")</f>
        <v/>
      </c>
      <c r="P231" s="9" t="str">
        <f>_xll.SNL.Clients.Office.Excel.Functions.SPG(A231, "RD_RATING_ACTION_GLOBAL", "Issuer Credit Rating", "Local Currency LT|0")</f>
        <v/>
      </c>
      <c r="Q231" s="10" t="str">
        <f>_xll.SNL.Clients.Office.Excel.Functions.SPG(A231, "RD_LAST_REVIEW_DATE_GLOBAL", "Issuer Credit Rating", "Local Currency LT")</f>
        <v/>
      </c>
      <c r="R231" s="10" t="str">
        <f>_xll.SNL.Clients.Office.Excel.Functions.SPG(A231, "RD_CREDIT_RATING_DATE_GLOBAL", "Issuer Credit Rating", "Local Currency LT|0")</f>
        <v/>
      </c>
      <c r="S231" s="10" t="str">
        <f>_xll.SNL.Clients.Office.Excel.Functions.SPG(A231, "RD_CREDIT_WATCH_OUTLOOK_DATE_GLOBAL", "Issuer Credit Rating", "Local Currency LT|0")</f>
        <v/>
      </c>
    </row>
    <row r="232" spans="1:19" x14ac:dyDescent="0.3">
      <c r="A232" s="14" t="s">
        <v>1260</v>
      </c>
      <c r="B232" s="10">
        <f>_xll.ciqfunctions.udf.CIQ(A232,"IQ_FIRSTPRICINGDATE")</f>
        <v>43896</v>
      </c>
      <c r="C232" s="5">
        <f>_xll.SNL.Clients.Office.Excel.Functions.SPG(A232, "SP_VOLUME_AVG_WEEKLY_TO_SHARES_OUT", , "1M")</f>
        <v>3.8753134766604238</v>
      </c>
      <c r="D232" s="5">
        <f>_xll.SNL.Clients.Office.Excel.Functions.SPG(A232, "SP_VOLUME_AVG_WEEKLY_TO_SHARES_OUT", , "3M")</f>
        <v>4.5382046921581081</v>
      </c>
      <c r="E232" s="5">
        <f>_xll.SNL.Clients.Office.Excel.Functions.SPG(A232, "SP_VOLUME_AVG_DAILY_TO_1YR_AVG_DAILY", , "1M")</f>
        <v>104.13</v>
      </c>
      <c r="F232" s="5">
        <f>_xll.SNL.Clients.Office.Excel.Functions.SPG(A232, "SP_VOLUME_AVG_DAILY_TO_1YR_AVG_DAILY", , "3M")</f>
        <v>121.94</v>
      </c>
      <c r="G232" s="9" t="str">
        <f>_xll.SNL.Clients.Office.Excel.Functions.SPG(A232, "IQ_SECTOR")</f>
        <v>Information Technology</v>
      </c>
      <c r="H232" s="9" t="str">
        <f>_xll.SNL.Clients.Office.Excel.Functions.SPG(A232, "IQ_INDUSTRY_GROUP")</f>
        <v>Software and Services</v>
      </c>
      <c r="I232" s="9" t="str">
        <f>_xll.SNL.Clients.Office.Excel.Functions.SPG(A232, "IQ_INDUSTRY")</f>
        <v>IT Services</v>
      </c>
      <c r="J232" s="9" t="str">
        <f>_xll.SNL.Clients.Office.Excel.Functions.SPG(A232, "IQ_PRIMARY_INDUSTRY")</f>
        <v>IT Consulting and Other Services</v>
      </c>
      <c r="K232" s="9" t="str">
        <f>_xll.SNL.Clients.Office.Excel.Functions.SPG(A232, "NAICS_CODE", "Primary")</f>
        <v>54151 - Computer Systems Design and Related Services</v>
      </c>
      <c r="L232" s="9" t="str">
        <f>_xll.SNL.Clients.Office.Excel.Functions.SPG(A232, "SP_TOPICTAG")</f>
        <v>Software Development; Data Integration; Machine Learning; Cloud Data Services; Cloud Infrastructure; Process Automation; Artificial Intelligence</v>
      </c>
      <c r="M232" s="5">
        <f>_xll.SNL.Clients.Office.Excel.Functions.SPG(A232, "SP_PCT_SHARES_OWNED_ALL_INSTITUTIONS")</f>
        <v>81.05</v>
      </c>
      <c r="N232" s="9" t="str">
        <f>_xll.SNL.Clients.Office.Excel.Functions.SPG(A232, "RD_CREDIT_RATING_GLOBAL", "Issuer Credit Rating", "Local Currency LT|0")</f>
        <v/>
      </c>
      <c r="O232" s="9" t="str">
        <f>_xll.SNL.Clients.Office.Excel.Functions.SPG(A232, "RD_CWOL_GLOBAL", "Issuer Credit Rating", "Local Currency LT|0")</f>
        <v/>
      </c>
      <c r="P232" s="9" t="str">
        <f>_xll.SNL.Clients.Office.Excel.Functions.SPG(A232, "RD_RATING_ACTION_GLOBAL", "Issuer Credit Rating", "Local Currency LT|0")</f>
        <v/>
      </c>
      <c r="Q232" s="10" t="str">
        <f>_xll.SNL.Clients.Office.Excel.Functions.SPG(A232, "RD_LAST_REVIEW_DATE_GLOBAL", "Issuer Credit Rating", "Local Currency LT")</f>
        <v/>
      </c>
      <c r="R232" s="10" t="str">
        <f>_xll.SNL.Clients.Office.Excel.Functions.SPG(A232, "RD_CREDIT_RATING_DATE_GLOBAL", "Issuer Credit Rating", "Local Currency LT|0")</f>
        <v/>
      </c>
      <c r="S232" s="10" t="str">
        <f>_xll.SNL.Clients.Office.Excel.Functions.SPG(A232, "RD_CREDIT_WATCH_OUTLOOK_DATE_GLOBAL", "Issuer Credit Rating", "Local Currency LT|0")</f>
        <v/>
      </c>
    </row>
    <row r="233" spans="1:19" x14ac:dyDescent="0.3">
      <c r="A233" s="14" t="s">
        <v>1261</v>
      </c>
      <c r="B233" s="10">
        <f>_xll.ciqfunctions.udf.CIQ(A233,"IQ_FIRSTPRICINGDATE")</f>
        <v>25028</v>
      </c>
      <c r="C233" s="5">
        <f>_xll.SNL.Clients.Office.Excel.Functions.SPG(A233, "SP_VOLUME_AVG_WEEKLY_TO_SHARES_OUT", , "1M")</f>
        <v>4.7031389608394862</v>
      </c>
      <c r="D233" s="5">
        <f>_xll.SNL.Clients.Office.Excel.Functions.SPG(A233, "SP_VOLUME_AVG_WEEKLY_TO_SHARES_OUT", , "3M")</f>
        <v>4.7093519464149791</v>
      </c>
      <c r="E233" s="5">
        <f>_xll.SNL.Clients.Office.Excel.Functions.SPG(A233, "SP_VOLUME_AVG_DAILY_TO_1YR_AVG_DAILY", , "1M")</f>
        <v>100.45</v>
      </c>
      <c r="F233" s="5">
        <f>_xll.SNL.Clients.Office.Excel.Functions.SPG(A233, "SP_VOLUME_AVG_DAILY_TO_1YR_AVG_DAILY", , "3M")</f>
        <v>100.58</v>
      </c>
      <c r="G233" s="9" t="str">
        <f>_xll.SNL.Clients.Office.Excel.Functions.SPG(A233, "IQ_SECTOR")</f>
        <v>Industrials</v>
      </c>
      <c r="H233" s="9" t="str">
        <f>_xll.SNL.Clients.Office.Excel.Functions.SPG(A233, "IQ_INDUSTRY_GROUP")</f>
        <v>Capital Goods</v>
      </c>
      <c r="I233" s="9" t="str">
        <f>_xll.SNL.Clients.Office.Excel.Functions.SPG(A233, "IQ_INDUSTRY")</f>
        <v>Building Products</v>
      </c>
      <c r="J233" s="9" t="str">
        <f>_xll.SNL.Clients.Office.Excel.Functions.SPG(A233, "IQ_PRIMARY_INDUSTRY")</f>
        <v>Building Products</v>
      </c>
      <c r="K233" s="9" t="str">
        <f>_xll.SNL.Clients.Office.Excel.Functions.SPG(A233, "NAICS_CODE", "Primary")</f>
        <v>332321 - Metal Window and Door Manufacturing</v>
      </c>
      <c r="L233" s="9" t="str">
        <f>_xll.SNL.Clients.Office.Excel.Functions.SPG(A233, "SP_TOPICTAG")</f>
        <v>Fast-Moving Consumer Goods; Home Improvement; Industrial Automation</v>
      </c>
      <c r="M233" s="5">
        <f>_xll.SNL.Clients.Office.Excel.Functions.SPG(A233, "SP_PCT_SHARES_OWNED_ALL_INSTITUTIONS")</f>
        <v>79.349999999999994</v>
      </c>
      <c r="N233" s="9" t="str">
        <f>_xll.SNL.Clients.Office.Excel.Functions.SPG(A233, "RD_CREDIT_RATING_GLOBAL", "Issuer Credit Rating", "Local Currency LT|0")</f>
        <v>BB-</v>
      </c>
      <c r="O233" s="9" t="str">
        <f>_xll.SNL.Clients.Office.Excel.Functions.SPG(A233, "RD_CWOL_GLOBAL", "Issuer Credit Rating", "Local Currency LT|0")</f>
        <v>Stable</v>
      </c>
      <c r="P233" s="9" t="str">
        <f>_xll.SNL.Clients.Office.Excel.Functions.SPG(A233, "RD_RATING_ACTION_GLOBAL", "Issuer Credit Rating", "Local Currency LT|0")</f>
        <v>Upgrade | CreditWatch/Outlook (02/14/2025)</v>
      </c>
      <c r="Q233" s="10">
        <f>_xll.SNL.Clients.Office.Excel.Functions.SPG(A233, "RD_LAST_REVIEW_DATE_GLOBAL", "Issuer Credit Rating", "Local Currency LT")</f>
        <v>45712</v>
      </c>
      <c r="R233" s="10">
        <f>_xll.SNL.Clients.Office.Excel.Functions.SPG(A233, "RD_CREDIT_RATING_DATE_GLOBAL", "Issuer Credit Rating", "Local Currency LT|0")</f>
        <v>45702</v>
      </c>
      <c r="S233" s="10">
        <f>_xll.SNL.Clients.Office.Excel.Functions.SPG(A233, "RD_CREDIT_WATCH_OUTLOOK_DATE_GLOBAL", "Issuer Credit Rating", "Local Currency LT|0")</f>
        <v>45702</v>
      </c>
    </row>
    <row r="234" spans="1:19" x14ac:dyDescent="0.3">
      <c r="A234" s="14" t="s">
        <v>1262</v>
      </c>
      <c r="B234" s="10">
        <f>_xll.ciqfunctions.udf.CIQ(A234,"IQ_FIRSTPRICINGDATE")</f>
        <v>43636</v>
      </c>
      <c r="C234" s="5">
        <f>_xll.SNL.Clients.Office.Excel.Functions.SPG(A234, "SP_VOLUME_AVG_WEEKLY_TO_SHARES_OUT", , "1M")</f>
        <v>21.356685020560104</v>
      </c>
      <c r="D234" s="5">
        <f>_xll.SNL.Clients.Office.Excel.Functions.SPG(A234, "SP_VOLUME_AVG_WEEKLY_TO_SHARES_OUT", , "3M")</f>
        <v>18.233809974505814</v>
      </c>
      <c r="E234" s="5">
        <f>_xll.SNL.Clients.Office.Excel.Functions.SPG(A234, "SP_VOLUME_AVG_DAILY_TO_1YR_AVG_DAILY", , "1M")</f>
        <v>174.07</v>
      </c>
      <c r="F234" s="5">
        <f>_xll.SNL.Clients.Office.Excel.Functions.SPG(A234, "SP_VOLUME_AVG_DAILY_TO_1YR_AVG_DAILY", , "3M")</f>
        <v>148.62</v>
      </c>
      <c r="G234" s="9" t="str">
        <f>_xll.SNL.Clients.Office.Excel.Functions.SPG(A234, "IQ_SECTOR")</f>
        <v>Consumer Staples</v>
      </c>
      <c r="H234" s="9" t="str">
        <f>_xll.SNL.Clients.Office.Excel.Functions.SPG(A234, "IQ_INDUSTRY_GROUP")</f>
        <v>Consumer Staples Distribution and Retail</v>
      </c>
      <c r="I234" s="9" t="str">
        <f>_xll.SNL.Clients.Office.Excel.Functions.SPG(A234, "IQ_INDUSTRY")</f>
        <v>Consumer Staples Distribution and Retail</v>
      </c>
      <c r="J234" s="9" t="str">
        <f>_xll.SNL.Clients.Office.Excel.Functions.SPG(A234, "IQ_PRIMARY_INDUSTRY")</f>
        <v>Food Retail</v>
      </c>
      <c r="K234" s="9" t="str">
        <f>_xll.SNL.Clients.Office.Excel.Functions.SPG(A234, "NAICS_CODE", "Primary")</f>
        <v>445110 - Supermarkets and Other Grocery Retailers (except Convenience Retailers)</v>
      </c>
      <c r="L234" s="9" t="str">
        <f>_xll.SNL.Clients.Office.Excel.Functions.SPG(A234, "SP_TOPICTAG")</f>
        <v>Fast-Moving Consumer Goods; Organic; Online Grocery</v>
      </c>
      <c r="M234" s="5">
        <f>_xll.SNL.Clients.Office.Excel.Functions.SPG(A234, "SP_PCT_SHARES_OWNED_ALL_INSTITUTIONS")</f>
        <v>112.42</v>
      </c>
      <c r="N234" s="9" t="str">
        <f>_xll.SNL.Clients.Office.Excel.Functions.SPG(A234, "RD_CREDIT_RATING_GLOBAL", "Issuer Credit Rating", "Local Currency LT|0")</f>
        <v/>
      </c>
      <c r="O234" s="9" t="str">
        <f>_xll.SNL.Clients.Office.Excel.Functions.SPG(A234, "RD_CWOL_GLOBAL", "Issuer Credit Rating", "Local Currency LT|0")</f>
        <v/>
      </c>
      <c r="P234" s="9" t="str">
        <f>_xll.SNL.Clients.Office.Excel.Functions.SPG(A234, "RD_RATING_ACTION_GLOBAL", "Issuer Credit Rating", "Local Currency LT|0")</f>
        <v/>
      </c>
      <c r="Q234" s="10" t="str">
        <f>_xll.SNL.Clients.Office.Excel.Functions.SPG(A234, "RD_LAST_REVIEW_DATE_GLOBAL", "Issuer Credit Rating", "Local Currency LT")</f>
        <v/>
      </c>
      <c r="R234" s="10" t="str">
        <f>_xll.SNL.Clients.Office.Excel.Functions.SPG(A234, "RD_CREDIT_RATING_DATE_GLOBAL", "Issuer Credit Rating", "Local Currency LT|0")</f>
        <v/>
      </c>
      <c r="S234" s="10" t="str">
        <f>_xll.SNL.Clients.Office.Excel.Functions.SPG(A234, "RD_CREDIT_WATCH_OUTLOOK_DATE_GLOBAL", "Issuer Credit Rating", "Local Currency LT|0")</f>
        <v/>
      </c>
    </row>
    <row r="235" spans="1:19" x14ac:dyDescent="0.3">
      <c r="A235" s="14" t="s">
        <v>1263</v>
      </c>
      <c r="B235" s="10">
        <f>_xll.ciqfunctions.udf.CIQ(A235,"IQ_FIRSTPRICINGDATE")</f>
        <v>35733</v>
      </c>
      <c r="C235" s="5">
        <f>_xll.SNL.Clients.Office.Excel.Functions.SPG(A235, "SP_VOLUME_AVG_WEEKLY_TO_SHARES_OUT", , "1M")</f>
        <v>5.4025499068491563</v>
      </c>
      <c r="D235" s="5">
        <f>_xll.SNL.Clients.Office.Excel.Functions.SPG(A235, "SP_VOLUME_AVG_WEEKLY_TO_SHARES_OUT", , "3M")</f>
        <v>7.0658972082192166</v>
      </c>
      <c r="E235" s="5">
        <f>_xll.SNL.Clients.Office.Excel.Functions.SPG(A235, "SP_VOLUME_AVG_DAILY_TO_1YR_AVG_DAILY", , "1M")</f>
        <v>95.74</v>
      </c>
      <c r="F235" s="5">
        <f>_xll.SNL.Clients.Office.Excel.Functions.SPG(A235, "SP_VOLUME_AVG_DAILY_TO_1YR_AVG_DAILY", , "3M")</f>
        <v>125.22</v>
      </c>
      <c r="G235" s="9" t="str">
        <f>_xll.SNL.Clients.Office.Excel.Functions.SPG(A235, "IQ_SECTOR")</f>
        <v>Consumer Discretionary</v>
      </c>
      <c r="H235" s="9" t="str">
        <f>_xll.SNL.Clients.Office.Excel.Functions.SPG(A235, "IQ_INDUSTRY_GROUP")</f>
        <v>Consumer Discretionary Distribution and Retail</v>
      </c>
      <c r="I235" s="9" t="str">
        <f>_xll.SNL.Clients.Office.Excel.Functions.SPG(A235, "IQ_INDUSTRY")</f>
        <v>Specialty Retail</v>
      </c>
      <c r="J235" s="9" t="str">
        <f>_xll.SNL.Clients.Office.Excel.Functions.SPG(A235, "IQ_PRIMARY_INDUSTRY")</f>
        <v>Automotive Retail</v>
      </c>
      <c r="K235" s="9" t="str">
        <f>_xll.SNL.Clients.Office.Excel.Functions.SPG(A235, "NAICS_CODE", "Primary")</f>
        <v>441 - Motor Vehicle and Parts Dealers</v>
      </c>
      <c r="L235" s="9" t="str">
        <f>_xll.SNL.Clients.Office.Excel.Functions.SPG(A235, "SP_TOPICTAG")</f>
        <v/>
      </c>
      <c r="M235" s="5">
        <f>_xll.SNL.Clients.Office.Excel.Functions.SPG(A235, "SP_PCT_SHARES_OWNED_ALL_INSTITUTIONS")</f>
        <v>103.7</v>
      </c>
      <c r="N235" s="9" t="str">
        <f>_xll.SNL.Clients.Office.Excel.Functions.SPG(A235, "RD_CREDIT_RATING_GLOBAL", "Issuer Credit Rating", "Local Currency LT|0")</f>
        <v>BB+</v>
      </c>
      <c r="O235" s="9" t="str">
        <f>_xll.SNL.Clients.Office.Excel.Functions.SPG(A235, "RD_CWOL_GLOBAL", "Issuer Credit Rating", "Local Currency LT|0")</f>
        <v>Stable</v>
      </c>
      <c r="P235" s="9" t="str">
        <f>_xll.SNL.Clients.Office.Excel.Functions.SPG(A235, "RD_RATING_ACTION_GLOBAL", "Issuer Credit Rating", "Local Currency LT|0")</f>
        <v>CreditWatch/Outlook (11/02/2020)</v>
      </c>
      <c r="Q235" s="10">
        <f>_xll.SNL.Clients.Office.Excel.Functions.SPG(A235, "RD_LAST_REVIEW_DATE_GLOBAL", "Issuer Credit Rating", "Local Currency LT")</f>
        <v>45586</v>
      </c>
      <c r="R235" s="10">
        <f>_xll.SNL.Clients.Office.Excel.Functions.SPG(A235, "RD_CREDIT_RATING_DATE_GLOBAL", "Issuer Credit Rating", "Local Currency LT|0")</f>
        <v>41557</v>
      </c>
      <c r="S235" s="10">
        <f>_xll.SNL.Clients.Office.Excel.Functions.SPG(A235, "RD_CREDIT_WATCH_OUTLOOK_DATE_GLOBAL", "Issuer Credit Rating", "Local Currency LT|0")</f>
        <v>44137</v>
      </c>
    </row>
    <row r="236" spans="1:19" x14ac:dyDescent="0.3">
      <c r="A236" s="14" t="s">
        <v>1264</v>
      </c>
      <c r="B236" s="10">
        <f>_xll.ciqfunctions.udf.CIQ(A236,"IQ_FIRSTPRICINGDATE")</f>
        <v>35285</v>
      </c>
      <c r="C236" s="5">
        <f>_xll.SNL.Clients.Office.Excel.Functions.SPG(A236, "SP_VOLUME_AVG_WEEKLY_TO_SHARES_OUT", , "1M")</f>
        <v>9.8327881492077758</v>
      </c>
      <c r="D236" s="5">
        <f>_xll.SNL.Clients.Office.Excel.Functions.SPG(A236, "SP_VOLUME_AVG_WEEKLY_TO_SHARES_OUT", , "3M")</f>
        <v>15.951512904986673</v>
      </c>
      <c r="E236" s="5">
        <f>_xll.SNL.Clients.Office.Excel.Functions.SPG(A236, "SP_VOLUME_AVG_DAILY_TO_1YR_AVG_DAILY", , "1M")</f>
        <v>82.51</v>
      </c>
      <c r="F236" s="5">
        <f>_xll.SNL.Clients.Office.Excel.Functions.SPG(A236, "SP_VOLUME_AVG_DAILY_TO_1YR_AVG_DAILY", , "3M")</f>
        <v>133.85</v>
      </c>
      <c r="G236" s="9" t="str">
        <f>_xll.SNL.Clients.Office.Excel.Functions.SPG(A236, "IQ_SECTOR")</f>
        <v>Consumer Discretionary</v>
      </c>
      <c r="H236" s="9" t="str">
        <f>_xll.SNL.Clients.Office.Excel.Functions.SPG(A236, "IQ_INDUSTRY_GROUP")</f>
        <v>Consumer Discretionary Distribution and Retail</v>
      </c>
      <c r="I236" s="9" t="str">
        <f>_xll.SNL.Clients.Office.Excel.Functions.SPG(A236, "IQ_INDUSTRY")</f>
        <v>Specialty Retail</v>
      </c>
      <c r="J236" s="9" t="str">
        <f>_xll.SNL.Clients.Office.Excel.Functions.SPG(A236, "IQ_PRIMARY_INDUSTRY")</f>
        <v>Apparel Retail</v>
      </c>
      <c r="K236" s="9" t="str">
        <f>_xll.SNL.Clients.Office.Excel.Functions.SPG(A236, "NAICS_CODE", "Primary")</f>
        <v>4581 - Clothing and Clothing Accessories Retailers</v>
      </c>
      <c r="L236" s="9" t="str">
        <f>_xll.SNL.Clients.Office.Excel.Functions.SPG(A236, "SP_TOPICTAG")</f>
        <v>Fast-Moving Consumer Goods; Lifestyle; Social Media Advertising; Ad Targeting; Video Advertising</v>
      </c>
      <c r="M236" s="5">
        <f>_xll.SNL.Clients.Office.Excel.Functions.SPG(A236, "SP_PCT_SHARES_OWNED_ALL_INSTITUTIONS")</f>
        <v>64.900000000000006</v>
      </c>
      <c r="N236" s="9" t="str">
        <f>_xll.SNL.Clients.Office.Excel.Functions.SPG(A236, "RD_CREDIT_RATING_GLOBAL", "Issuer Credit Rating", "Local Currency LT|0")</f>
        <v>NR</v>
      </c>
      <c r="O236" s="9" t="str">
        <f>_xll.SNL.Clients.Office.Excel.Functions.SPG(A236, "RD_CWOL_GLOBAL", "Issuer Credit Rating", "Local Currency LT|0")</f>
        <v>NR</v>
      </c>
      <c r="P236" s="9" t="str">
        <f>_xll.SNL.Clients.Office.Excel.Functions.SPG(A236, "RD_RATING_ACTION_GLOBAL", "Issuer Credit Rating", "Local Currency LT|0")</f>
        <v>Not Rated | CreditWatch/Outlook (09/28/2007)</v>
      </c>
      <c r="Q236" s="10" t="str">
        <f>_xll.SNL.Clients.Office.Excel.Functions.SPG(A236, "RD_LAST_REVIEW_DATE_GLOBAL", "Issuer Credit Rating", "Local Currency LT")</f>
        <v/>
      </c>
      <c r="R236" s="10">
        <f>_xll.SNL.Clients.Office.Excel.Functions.SPG(A236, "RD_CREDIT_RATING_DATE_GLOBAL", "Issuer Credit Rating", "Local Currency LT|0")</f>
        <v>39353</v>
      </c>
      <c r="S236" s="10">
        <f>_xll.SNL.Clients.Office.Excel.Functions.SPG(A236, "RD_CREDIT_WATCH_OUTLOOK_DATE_GLOBAL", "Issuer Credit Rating", "Local Currency LT|0")</f>
        <v>39353</v>
      </c>
    </row>
    <row r="237" spans="1:19" x14ac:dyDescent="0.3">
      <c r="A237" s="14" t="s">
        <v>1265</v>
      </c>
      <c r="B237" s="10">
        <f>_xll.ciqfunctions.udf.CIQ(A237,"IQ_FIRSTPRICINGDATE")</f>
        <v>29222</v>
      </c>
      <c r="C237" s="5">
        <f>_xll.SNL.Clients.Office.Excel.Functions.SPG(A237, "SP_VOLUME_AVG_WEEKLY_TO_SHARES_OUT", , "1M")</f>
        <v>3.4586756395368741</v>
      </c>
      <c r="D237" s="5">
        <f>_xll.SNL.Clients.Office.Excel.Functions.SPG(A237, "SP_VOLUME_AVG_WEEKLY_TO_SHARES_OUT", , "3M")</f>
        <v>4.8899316413930078</v>
      </c>
      <c r="E237" s="5">
        <f>_xll.SNL.Clients.Office.Excel.Functions.SPG(A237, "SP_VOLUME_AVG_DAILY_TO_1YR_AVG_DAILY", , "1M")</f>
        <v>97.96</v>
      </c>
      <c r="F237" s="5">
        <f>_xll.SNL.Clients.Office.Excel.Functions.SPG(A237, "SP_VOLUME_AVG_DAILY_TO_1YR_AVG_DAILY", , "3M")</f>
        <v>138.49</v>
      </c>
      <c r="G237" s="9" t="str">
        <f>_xll.SNL.Clients.Office.Excel.Functions.SPG(A237, "IQ_SECTOR")</f>
        <v>Materials</v>
      </c>
      <c r="H237" s="9" t="str">
        <f>_xll.SNL.Clients.Office.Excel.Functions.SPG(A237, "IQ_INDUSTRY_GROUP")</f>
        <v>Materials</v>
      </c>
      <c r="I237" s="9" t="str">
        <f>_xll.SNL.Clients.Office.Excel.Functions.SPG(A237, "IQ_INDUSTRY")</f>
        <v>Chemicals</v>
      </c>
      <c r="J237" s="9" t="str">
        <f>_xll.SNL.Clients.Office.Excel.Functions.SPG(A237, "IQ_PRIMARY_INDUSTRY")</f>
        <v>Specialty Chemicals</v>
      </c>
      <c r="K237" s="9" t="str">
        <f>_xll.SNL.Clients.Office.Excel.Functions.SPG(A237, "NAICS_CODE", "Primary")</f>
        <v>325520 - Adhesive Manufacturing</v>
      </c>
      <c r="L237" s="9" t="str">
        <f>_xll.SNL.Clients.Office.Excel.Functions.SPG(A237, "SP_TOPICTAG")</f>
        <v>Environmental Engineering; Data Protection; RegTech</v>
      </c>
      <c r="M237" s="5">
        <f>_xll.SNL.Clients.Office.Excel.Functions.SPG(A237, "SP_PCT_SHARES_OWNED_ALL_INSTITUTIONS")</f>
        <v>99.56</v>
      </c>
      <c r="N237" s="9" t="str">
        <f>_xll.SNL.Clients.Office.Excel.Functions.SPG(A237, "RD_CREDIT_RATING_GLOBAL", "Issuer Credit Rating", "Local Currency LT|0")</f>
        <v>BB</v>
      </c>
      <c r="O237" s="9" t="str">
        <f>_xll.SNL.Clients.Office.Excel.Functions.SPG(A237, "RD_CWOL_GLOBAL", "Issuer Credit Rating", "Local Currency LT|0")</f>
        <v>Stable</v>
      </c>
      <c r="P237" s="9" t="str">
        <f>_xll.SNL.Clients.Office.Excel.Functions.SPG(A237, "RD_RATING_ACTION_GLOBAL", "Issuer Credit Rating", "Local Currency LT|0")</f>
        <v>CreditWatch/Outlook (10/06/2020)</v>
      </c>
      <c r="Q237" s="10">
        <f>_xll.SNL.Clients.Office.Excel.Functions.SPG(A237, "RD_LAST_REVIEW_DATE_GLOBAL", "Issuer Credit Rating", "Local Currency LT")</f>
        <v>45519</v>
      </c>
      <c r="R237" s="10">
        <f>_xll.SNL.Clients.Office.Excel.Functions.SPG(A237, "RD_CREDIT_RATING_DATE_GLOBAL", "Issuer Credit Rating", "Local Currency LT|0")</f>
        <v>43934</v>
      </c>
      <c r="S237" s="10">
        <f>_xll.SNL.Clients.Office.Excel.Functions.SPG(A237, "RD_CREDIT_WATCH_OUTLOOK_DATE_GLOBAL", "Issuer Credit Rating", "Local Currency LT|0")</f>
        <v>44110</v>
      </c>
    </row>
    <row r="238" spans="1:19" x14ac:dyDescent="0.3">
      <c r="A238" s="14" t="s">
        <v>2036</v>
      </c>
      <c r="B238" s="10">
        <f>_xll.ciqfunctions.udf.CIQ(A238,"IQ_FIRSTPRICINGDATE")</f>
        <v>26351</v>
      </c>
      <c r="C238" s="5">
        <f>_xll.SNL.Clients.Office.Excel.Functions.SPG(A238, "SP_VOLUME_AVG_WEEKLY_TO_SHARES_OUT", , "1M")</f>
        <v>3.8593918296054568</v>
      </c>
      <c r="D238" s="5">
        <f>_xll.SNL.Clients.Office.Excel.Functions.SPG(A238, "SP_VOLUME_AVG_WEEKLY_TO_SHARES_OUT", , "3M")</f>
        <v>4.0682394264722896</v>
      </c>
      <c r="E238" s="5">
        <f>_xll.SNL.Clients.Office.Excel.Functions.SPG(A238, "SP_VOLUME_AVG_DAILY_TO_1YR_AVG_DAILY", , "1M")</f>
        <v>112.88</v>
      </c>
      <c r="F238" s="5">
        <f>_xll.SNL.Clients.Office.Excel.Functions.SPG(A238, "SP_VOLUME_AVG_DAILY_TO_1YR_AVG_DAILY", , "3M")</f>
        <v>118.99</v>
      </c>
      <c r="G238" s="9" t="str">
        <f>_xll.SNL.Clients.Office.Excel.Functions.SPG(A238, "IQ_SECTOR")</f>
        <v>Utilities</v>
      </c>
      <c r="H238" s="9" t="str">
        <f>_xll.SNL.Clients.Office.Excel.Functions.SPG(A238, "IQ_INDUSTRY_GROUP")</f>
        <v>Utilities</v>
      </c>
      <c r="I238" s="9" t="str">
        <f>_xll.SNL.Clients.Office.Excel.Functions.SPG(A238, "IQ_INDUSTRY")</f>
        <v>Water Utilities</v>
      </c>
      <c r="J238" s="9" t="str">
        <f>_xll.SNL.Clients.Office.Excel.Functions.SPG(A238, "IQ_PRIMARY_INDUSTRY")</f>
        <v>Water Utilities</v>
      </c>
      <c r="K238" s="9" t="str">
        <f>_xll.SNL.Clients.Office.Excel.Functions.SPG(A238, "NAICS_CODE", "Primary")</f>
        <v>221310 - Water Supply and Irrigation Systems</v>
      </c>
      <c r="L238" s="9" t="str">
        <f>_xll.SNL.Clients.Office.Excel.Functions.SPG(A238, "SP_TOPICTAG")</f>
        <v>Environmental Consulting; Water Purification</v>
      </c>
      <c r="M238" s="5">
        <f>_xll.SNL.Clients.Office.Excel.Functions.SPG(A238, "SP_PCT_SHARES_OWNED_ALL_INSTITUTIONS")</f>
        <v>79.790000000000006</v>
      </c>
      <c r="N238" s="9" t="str">
        <f>_xll.SNL.Clients.Office.Excel.Functions.SPG(A238, "RD_CREDIT_RATING_GLOBAL", "Issuer Credit Rating", "Local Currency LT|0")</f>
        <v>A-</v>
      </c>
      <c r="O238" s="9" t="str">
        <f>_xll.SNL.Clients.Office.Excel.Functions.SPG(A238, "RD_CWOL_GLOBAL", "Issuer Credit Rating", "Local Currency LT|0")</f>
        <v>Stable</v>
      </c>
      <c r="P238" s="9" t="str">
        <f>_xll.SNL.Clients.Office.Excel.Functions.SPG(A238, "RD_RATING_ACTION_GLOBAL", "Issuer Credit Rating", "Local Currency LT|0")</f>
        <v>CreditWatch/Outlook (03/17/2025)</v>
      </c>
      <c r="Q238" s="10">
        <f>_xll.SNL.Clients.Office.Excel.Functions.SPG(A238, "RD_LAST_REVIEW_DATE_GLOBAL", "Issuer Credit Rating", "Local Currency LT")</f>
        <v>45737</v>
      </c>
      <c r="R238" s="10">
        <f>_xll.SNL.Clients.Office.Excel.Functions.SPG(A238, "RD_CREDIT_RATING_DATE_GLOBAL", "Issuer Credit Rating", "Local Currency LT|0")</f>
        <v>43754</v>
      </c>
      <c r="S238" s="10">
        <f>_xll.SNL.Clients.Office.Excel.Functions.SPG(A238, "RD_CREDIT_WATCH_OUTLOOK_DATE_GLOBAL", "Issuer Credit Rating", "Local Currency LT|0")</f>
        <v>45733</v>
      </c>
    </row>
    <row r="239" spans="1:19" x14ac:dyDescent="0.3">
      <c r="A239" s="14" t="s">
        <v>1266</v>
      </c>
      <c r="B239" s="10">
        <f>_xll.ciqfunctions.udf.CIQ(A239,"IQ_FIRSTPRICINGDATE")</f>
        <v>41382</v>
      </c>
      <c r="C239" s="5">
        <f>_xll.SNL.Clients.Office.Excel.Functions.SPG(A239, "SP_VOLUME_AVG_WEEKLY_TO_SHARES_OUT", , "1M")</f>
        <v>4.749832725945458</v>
      </c>
      <c r="D239" s="5">
        <f>_xll.SNL.Clients.Office.Excel.Functions.SPG(A239, "SP_VOLUME_AVG_WEEKLY_TO_SHARES_OUT", , "3M")</f>
        <v>5.0383257157927686</v>
      </c>
      <c r="E239" s="5">
        <f>_xll.SNL.Clients.Office.Excel.Functions.SPG(A239, "SP_VOLUME_AVG_DAILY_TO_1YR_AVG_DAILY", , "1M")</f>
        <v>101.1</v>
      </c>
      <c r="F239" s="5">
        <f>_xll.SNL.Clients.Office.Excel.Functions.SPG(A239, "SP_VOLUME_AVG_DAILY_TO_1YR_AVG_DAILY", , "3M")</f>
        <v>107.24</v>
      </c>
      <c r="G239" s="9" t="str">
        <f>_xll.SNL.Clients.Office.Excel.Functions.SPG(A239, "IQ_SECTOR")</f>
        <v>Financials</v>
      </c>
      <c r="H239" s="9" t="str">
        <f>_xll.SNL.Clients.Office.Excel.Functions.SPG(A239, "IQ_INDUSTRY_GROUP")</f>
        <v>Financial Services</v>
      </c>
      <c r="I239" s="9" t="str">
        <f>_xll.SNL.Clients.Office.Excel.Functions.SPG(A239, "IQ_INDUSTRY")</f>
        <v>Financial Services</v>
      </c>
      <c r="J239" s="9" t="str">
        <f>_xll.SNL.Clients.Office.Excel.Functions.SPG(A239, "IQ_PRIMARY_INDUSTRY")</f>
        <v>Specialized Finance</v>
      </c>
      <c r="K239" s="9" t="str">
        <f>_xll.SNL.Clients.Office.Excel.Functions.SPG(A239, "NAICS_CODE", "Primary")</f>
        <v>525990 - Other Financial Vehicles</v>
      </c>
      <c r="L239" s="9" t="str">
        <f>_xll.SNL.Clients.Office.Excel.Functions.SPG(A239, "SP_TOPICTAG")</f>
        <v>Clean Energy; Energy Efficiency; Energy Storage; CleanTech; ClimateTech; Utility Scale Solar; Onshore and Offshore Wind</v>
      </c>
      <c r="M239" s="5">
        <f>_xll.SNL.Clients.Office.Excel.Functions.SPG(A239, "SP_PCT_SHARES_OWNED_ALL_INSTITUTIONS")</f>
        <v>107.58</v>
      </c>
      <c r="N239" s="9" t="str">
        <f>_xll.SNL.Clients.Office.Excel.Functions.SPG(A239, "RD_CREDIT_RATING_GLOBAL", "Issuer Credit Rating", "Local Currency LT|0")</f>
        <v>BB+</v>
      </c>
      <c r="O239" s="9" t="str">
        <f>_xll.SNL.Clients.Office.Excel.Functions.SPG(A239, "RD_CWOL_GLOBAL", "Issuer Credit Rating", "Local Currency LT|0")</f>
        <v>Positive</v>
      </c>
      <c r="P239" s="9" t="str">
        <f>_xll.SNL.Clients.Office.Excel.Functions.SPG(A239, "RD_RATING_ACTION_GLOBAL", "Issuer Credit Rating", "Local Currency LT|0")</f>
        <v>CreditWatch/Outlook (06/13/2024)</v>
      </c>
      <c r="Q239" s="10">
        <f>_xll.SNL.Clients.Office.Excel.Functions.SPG(A239, "RD_LAST_REVIEW_DATE_GLOBAL", "Issuer Credit Rating", "Local Currency LT")</f>
        <v>45456</v>
      </c>
      <c r="R239" s="10">
        <f>_xll.SNL.Clients.Office.Excel.Functions.SPG(A239, "RD_CREDIT_RATING_DATE_GLOBAL", "Issuer Credit Rating", "Local Currency LT|0")</f>
        <v>43626</v>
      </c>
      <c r="S239" s="10">
        <f>_xll.SNL.Clients.Office.Excel.Functions.SPG(A239, "RD_CREDIT_WATCH_OUTLOOK_DATE_GLOBAL", "Issuer Credit Rating", "Local Currency LT|0")</f>
        <v>45456</v>
      </c>
    </row>
    <row r="240" spans="1:19" x14ac:dyDescent="0.3">
      <c r="A240" s="14" t="s">
        <v>1267</v>
      </c>
      <c r="B240" s="10">
        <f>_xll.ciqfunctions.udf.CIQ(A240,"IQ_FIRSTPRICINGDATE")</f>
        <v>38945</v>
      </c>
      <c r="C240" s="5">
        <f>_xll.SNL.Clients.Office.Excel.Functions.SPG(A240, "SP_VOLUME_AVG_WEEKLY_TO_SHARES_OUT", , "1M")</f>
        <v>8.9197643594528024</v>
      </c>
      <c r="D240" s="5">
        <f>_xll.SNL.Clients.Office.Excel.Functions.SPG(A240, "SP_VOLUME_AVG_WEEKLY_TO_SHARES_OUT", , "3M")</f>
        <v>10.805086582869739</v>
      </c>
      <c r="E240" s="5">
        <f>_xll.SNL.Clients.Office.Excel.Functions.SPG(A240, "SP_VOLUME_AVG_DAILY_TO_1YR_AVG_DAILY", , "1M")</f>
        <v>88.36</v>
      </c>
      <c r="F240" s="5">
        <f>_xll.SNL.Clients.Office.Excel.Functions.SPG(A240, "SP_VOLUME_AVG_DAILY_TO_1YR_AVG_DAILY", , "3M")</f>
        <v>107.04</v>
      </c>
      <c r="G240" s="9" t="str">
        <f>_xll.SNL.Clients.Office.Excel.Functions.SPG(A240, "IQ_SECTOR")</f>
        <v>Consumer Discretionary</v>
      </c>
      <c r="H240" s="9" t="str">
        <f>_xll.SNL.Clients.Office.Excel.Functions.SPG(A240, "IQ_INDUSTRY_GROUP")</f>
        <v>Consumer Durables and Apparel</v>
      </c>
      <c r="I240" s="9" t="str">
        <f>_xll.SNL.Clients.Office.Excel.Functions.SPG(A240, "IQ_INDUSTRY")</f>
        <v>Textiles, Apparel and Luxury Goods</v>
      </c>
      <c r="J240" s="9" t="str">
        <f>_xll.SNL.Clients.Office.Excel.Functions.SPG(A240, "IQ_PRIMARY_INDUSTRY")</f>
        <v>Apparel, Accessories and Luxury Goods</v>
      </c>
      <c r="K240" s="9" t="str">
        <f>_xll.SNL.Clients.Office.Excel.Functions.SPG(A240, "NAICS_CODE", "Primary")</f>
        <v>315 - Apparel Manufacturing</v>
      </c>
      <c r="L240" s="9" t="str">
        <f>_xll.SNL.Clients.Office.Excel.Functions.SPG(A240, "SP_TOPICTAG")</f>
        <v>Lifestyle; Smart Clothing</v>
      </c>
      <c r="M240" s="5">
        <f>_xll.SNL.Clients.Office.Excel.Functions.SPG(A240, "SP_PCT_SHARES_OWNED_ALL_INSTITUTIONS")</f>
        <v>90.07</v>
      </c>
      <c r="N240" s="9" t="str">
        <f>_xll.SNL.Clients.Office.Excel.Functions.SPG(A240, "RD_CREDIT_RATING_GLOBAL", "Issuer Credit Rating", "Local Currency LT|0")</f>
        <v>B+</v>
      </c>
      <c r="O240" s="9" t="str">
        <f>_xll.SNL.Clients.Office.Excel.Functions.SPG(A240, "RD_CWOL_GLOBAL", "Issuer Credit Rating", "Local Currency LT|0")</f>
        <v>Positive</v>
      </c>
      <c r="P240" s="9" t="str">
        <f>_xll.SNL.Clients.Office.Excel.Functions.SPG(A240, "RD_RATING_ACTION_GLOBAL", "Issuer Credit Rating", "Local Currency LT|0")</f>
        <v>CreditWatch/Outlook (02/13/2025)</v>
      </c>
      <c r="Q240" s="10">
        <f>_xll.SNL.Clients.Office.Excel.Functions.SPG(A240, "RD_LAST_REVIEW_DATE_GLOBAL", "Issuer Credit Rating", "Local Currency LT")</f>
        <v>45701</v>
      </c>
      <c r="R240" s="10">
        <f>_xll.SNL.Clients.Office.Excel.Functions.SPG(A240, "RD_CREDIT_RATING_DATE_GLOBAL", "Issuer Credit Rating", "Local Currency LT|0")</f>
        <v>45159</v>
      </c>
      <c r="S240" s="10">
        <f>_xll.SNL.Clients.Office.Excel.Functions.SPG(A240, "RD_CREDIT_WATCH_OUTLOOK_DATE_GLOBAL", "Issuer Credit Rating", "Local Currency LT|0")</f>
        <v>45701</v>
      </c>
    </row>
    <row r="241" spans="1:19" x14ac:dyDescent="0.3">
      <c r="A241" s="14" t="s">
        <v>1268</v>
      </c>
      <c r="B241" s="10">
        <f>_xll.ciqfunctions.udf.CIQ(A241,"IQ_FIRSTPRICINGDATE")</f>
        <v>34498</v>
      </c>
      <c r="C241" s="5">
        <f>_xll.SNL.Clients.Office.Excel.Functions.SPG(A241, "SP_VOLUME_AVG_WEEKLY_TO_SHARES_OUT", , "1M")</f>
        <v>2.5504811181397211</v>
      </c>
      <c r="D241" s="5">
        <f>_xll.SNL.Clients.Office.Excel.Functions.SPG(A241, "SP_VOLUME_AVG_WEEKLY_TO_SHARES_OUT", , "3M")</f>
        <v>3.5700835623560931</v>
      </c>
      <c r="E241" s="5">
        <f>_xll.SNL.Clients.Office.Excel.Functions.SPG(A241, "SP_VOLUME_AVG_DAILY_TO_1YR_AVG_DAILY", , "1M")</f>
        <v>75.239999999999995</v>
      </c>
      <c r="F241" s="5">
        <f>_xll.SNL.Clients.Office.Excel.Functions.SPG(A241, "SP_VOLUME_AVG_DAILY_TO_1YR_AVG_DAILY", , "3M")</f>
        <v>105.32</v>
      </c>
      <c r="G241" s="9" t="str">
        <f>_xll.SNL.Clients.Office.Excel.Functions.SPG(A241, "IQ_SECTOR")</f>
        <v>Financials</v>
      </c>
      <c r="H241" s="9" t="str">
        <f>_xll.SNL.Clients.Office.Excel.Functions.SPG(A241, "IQ_INDUSTRY_GROUP")</f>
        <v>Banks</v>
      </c>
      <c r="I241" s="9" t="str">
        <f>_xll.SNL.Clients.Office.Excel.Functions.SPG(A241, "IQ_INDUSTRY")</f>
        <v>Banks</v>
      </c>
      <c r="J241" s="9" t="str">
        <f>_xll.SNL.Clients.Office.Excel.Functions.SPG(A241, "IQ_PRIMARY_INDUSTRY")</f>
        <v>Regional Banks</v>
      </c>
      <c r="K241" s="9" t="str">
        <f>_xll.SNL.Clients.Office.Excel.Functions.SPG(A241, "NAICS_CODE", "Primary")</f>
        <v>522110 - Commercial Banking</v>
      </c>
      <c r="L241" s="9" t="str">
        <f>_xll.SNL.Clients.Office.Excel.Functions.SPG(A241, "SP_TOPICTAG")</f>
        <v>Consumer Lending; Banking as a Service</v>
      </c>
      <c r="M241" s="5">
        <f>_xll.SNL.Clients.Office.Excel.Functions.SPG(A241, "SP_PCT_SHARES_OWNED_ALL_INSTITUTIONS")</f>
        <v>92.31</v>
      </c>
      <c r="N241" s="9" t="str">
        <f>_xll.SNL.Clients.Office.Excel.Functions.SPG(A241, "RD_CREDIT_RATING_GLOBAL", "Issuer Credit Rating", "Local Currency LT|0")</f>
        <v/>
      </c>
      <c r="O241" s="9" t="str">
        <f>_xll.SNL.Clients.Office.Excel.Functions.SPG(A241, "RD_CWOL_GLOBAL", "Issuer Credit Rating", "Local Currency LT|0")</f>
        <v/>
      </c>
      <c r="P241" s="9" t="str">
        <f>_xll.SNL.Clients.Office.Excel.Functions.SPG(A241, "RD_RATING_ACTION_GLOBAL", "Issuer Credit Rating", "Local Currency LT|0")</f>
        <v/>
      </c>
      <c r="Q241" s="10" t="str">
        <f>_xll.SNL.Clients.Office.Excel.Functions.SPG(A241, "RD_LAST_REVIEW_DATE_GLOBAL", "Issuer Credit Rating", "Local Currency LT")</f>
        <v/>
      </c>
      <c r="R241" s="10" t="str">
        <f>_xll.SNL.Clients.Office.Excel.Functions.SPG(A241, "RD_CREDIT_RATING_DATE_GLOBAL", "Issuer Credit Rating", "Local Currency LT|0")</f>
        <v/>
      </c>
      <c r="S241" s="10" t="str">
        <f>_xll.SNL.Clients.Office.Excel.Functions.SPG(A241, "RD_CREDIT_WATCH_OUTLOOK_DATE_GLOBAL", "Issuer Credit Rating", "Local Currency LT|0")</f>
        <v/>
      </c>
    </row>
    <row r="242" spans="1:19" x14ac:dyDescent="0.3">
      <c r="A242" s="14" t="s">
        <v>1269</v>
      </c>
      <c r="B242" s="10">
        <f>_xll.ciqfunctions.udf.CIQ(A242,"IQ_FIRSTPRICINGDATE")</f>
        <v>34842</v>
      </c>
      <c r="C242" s="5">
        <f>_xll.SNL.Clients.Office.Excel.Functions.SPG(A242, "SP_VOLUME_AVG_WEEKLY_TO_SHARES_OUT", , "1M")</f>
        <v>4.3589644854278164</v>
      </c>
      <c r="D242" s="5">
        <f>_xll.SNL.Clients.Office.Excel.Functions.SPG(A242, "SP_VOLUME_AVG_WEEKLY_TO_SHARES_OUT", , "3M")</f>
        <v>5.0012850031356297</v>
      </c>
      <c r="E242" s="5">
        <f>_xll.SNL.Clients.Office.Excel.Functions.SPG(A242, "SP_VOLUME_AVG_DAILY_TO_1YR_AVG_DAILY", , "1M")</f>
        <v>85.16</v>
      </c>
      <c r="F242" s="5">
        <f>_xll.SNL.Clients.Office.Excel.Functions.SPG(A242, "SP_VOLUME_AVG_DAILY_TO_1YR_AVG_DAILY", , "3M")</f>
        <v>97.71</v>
      </c>
      <c r="G242" s="9" t="str">
        <f>_xll.SNL.Clients.Office.Excel.Functions.SPG(A242, "IQ_SECTOR")</f>
        <v>Information Technology</v>
      </c>
      <c r="H242" s="9" t="str">
        <f>_xll.SNL.Clients.Office.Excel.Functions.SPG(A242, "IQ_INDUSTRY_GROUP")</f>
        <v>Technology Hardware and Equipment</v>
      </c>
      <c r="I242" s="9" t="str">
        <f>_xll.SNL.Clients.Office.Excel.Functions.SPG(A242, "IQ_INDUSTRY")</f>
        <v>Communications Equipment</v>
      </c>
      <c r="J242" s="9" t="str">
        <f>_xll.SNL.Clients.Office.Excel.Functions.SPG(A242, "IQ_PRIMARY_INDUSTRY")</f>
        <v>Communications Equipment</v>
      </c>
      <c r="K242" s="9" t="str">
        <f>_xll.SNL.Clients.Office.Excel.Functions.SPG(A242, "NAICS_CODE", "Primary")</f>
        <v>334220 - Radio and Television Broadcasting and Wireless Communications Equipment Manufacturing</v>
      </c>
      <c r="L242" s="9" t="str">
        <f>_xll.SNL.Clients.Office.Excel.Functions.SPG(A242, "SP_TOPICTAG")</f>
        <v>Software Development; Cloud Management; Data Integration; Video Streaming; Cloud Data Services; Streaming Media; Content Creation</v>
      </c>
      <c r="M242" s="5">
        <f>_xll.SNL.Clients.Office.Excel.Functions.SPG(A242, "SP_PCT_SHARES_OWNED_ALL_INSTITUTIONS")</f>
        <v>93.04</v>
      </c>
      <c r="N242" s="9" t="str">
        <f>_xll.SNL.Clients.Office.Excel.Functions.SPG(A242, "RD_CREDIT_RATING_GLOBAL", "Issuer Credit Rating", "Local Currency LT|0")</f>
        <v/>
      </c>
      <c r="O242" s="9" t="str">
        <f>_xll.SNL.Clients.Office.Excel.Functions.SPG(A242, "RD_CWOL_GLOBAL", "Issuer Credit Rating", "Local Currency LT|0")</f>
        <v/>
      </c>
      <c r="P242" s="9" t="str">
        <f>_xll.SNL.Clients.Office.Excel.Functions.SPG(A242, "RD_RATING_ACTION_GLOBAL", "Issuer Credit Rating", "Local Currency LT|0")</f>
        <v/>
      </c>
      <c r="Q242" s="10" t="str">
        <f>_xll.SNL.Clients.Office.Excel.Functions.SPG(A242, "RD_LAST_REVIEW_DATE_GLOBAL", "Issuer Credit Rating", "Local Currency LT")</f>
        <v/>
      </c>
      <c r="R242" s="10" t="str">
        <f>_xll.SNL.Clients.Office.Excel.Functions.SPG(A242, "RD_CREDIT_RATING_DATE_GLOBAL", "Issuer Credit Rating", "Local Currency LT|0")</f>
        <v/>
      </c>
      <c r="S242" s="10" t="str">
        <f>_xll.SNL.Clients.Office.Excel.Functions.SPG(A242, "RD_CREDIT_WATCH_OUTLOOK_DATE_GLOBAL", "Issuer Credit Rating", "Local Currency LT|0")</f>
        <v/>
      </c>
    </row>
    <row r="243" spans="1:19" x14ac:dyDescent="0.3">
      <c r="A243" s="14" t="s">
        <v>1270</v>
      </c>
      <c r="B243" s="10">
        <f>_xll.ciqfunctions.udf.CIQ(A243,"IQ_FIRSTPRICINGDATE")</f>
        <v>44062</v>
      </c>
      <c r="C243" s="5">
        <f>_xll.SNL.Clients.Office.Excel.Functions.SPG(A243, "SP_VOLUME_AVG_WEEKLY_TO_SHARES_OUT", , "1M")</f>
        <v>6.0088407998202102</v>
      </c>
      <c r="D243" s="5">
        <f>_xll.SNL.Clients.Office.Excel.Functions.SPG(A243, "SP_VOLUME_AVG_WEEKLY_TO_SHARES_OUT", , "3M")</f>
        <v>6.5539760447330879</v>
      </c>
      <c r="E243" s="5">
        <f>_xll.SNL.Clients.Office.Excel.Functions.SPG(A243, "SP_VOLUME_AVG_DAILY_TO_1YR_AVG_DAILY", , "1M")</f>
        <v>116.3</v>
      </c>
      <c r="F243" s="5">
        <f>_xll.SNL.Clients.Office.Excel.Functions.SPG(A243, "SP_VOLUME_AVG_DAILY_TO_1YR_AVG_DAILY", , "3M")</f>
        <v>126.85</v>
      </c>
      <c r="G243" s="9" t="str">
        <f>_xll.SNL.Clients.Office.Excel.Functions.SPG(A243, "IQ_SECTOR")</f>
        <v>Health Care</v>
      </c>
      <c r="H243" s="9" t="str">
        <f>_xll.SNL.Clients.Office.Excel.Functions.SPG(A243, "IQ_INDUSTRY_GROUP")</f>
        <v>Pharmaceuticals, Biotechnology and Life Sciences</v>
      </c>
      <c r="I243" s="9" t="str">
        <f>_xll.SNL.Clients.Office.Excel.Functions.SPG(A243, "IQ_INDUSTRY")</f>
        <v>Pharmaceuticals</v>
      </c>
      <c r="J243" s="9" t="str">
        <f>_xll.SNL.Clients.Office.Excel.Functions.SPG(A243, "IQ_PRIMARY_INDUSTRY")</f>
        <v>Pharmaceuticals</v>
      </c>
      <c r="K243" s="9" t="str">
        <f>_xll.SNL.Clients.Office.Excel.Functions.SPG(A243, "NAICS_CODE", "Primary")</f>
        <v>325412 - Pharmaceutical Preparation Manufacturing</v>
      </c>
      <c r="L243" s="9" t="str">
        <f>_xll.SNL.Clients.Office.Excel.Functions.SPG(A243, "SP_TOPICTAG")</f>
        <v>Cannabis; Health Diagnostics; Sleep Technology; Central Nervous System; Chronic Diseases; Genetic Disorder; Neurology; Pain Management</v>
      </c>
      <c r="M243" s="5">
        <f>_xll.SNL.Clients.Office.Excel.Functions.SPG(A243, "SP_PCT_SHARES_OWNED_ALL_INSTITUTIONS")</f>
        <v>79.52</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x14ac:dyDescent="0.3">
      <c r="A244" s="14" t="s">
        <v>1271</v>
      </c>
      <c r="B244" s="10">
        <f>_xll.ciqfunctions.udf.CIQ(A244,"IQ_FIRSTPRICINGDATE")</f>
        <v>29222</v>
      </c>
      <c r="C244" s="5">
        <f>_xll.SNL.Clients.Office.Excel.Functions.SPG(A244, "SP_VOLUME_AVG_WEEKLY_TO_SHARES_OUT", , "1M")</f>
        <v>2.9634937011312563</v>
      </c>
      <c r="D244" s="5">
        <f>_xll.SNL.Clients.Office.Excel.Functions.SPG(A244, "SP_VOLUME_AVG_WEEKLY_TO_SHARES_OUT", , "3M")</f>
        <v>2.8197797376728619</v>
      </c>
      <c r="E244" s="5">
        <f>_xll.SNL.Clients.Office.Excel.Functions.SPG(A244, "SP_VOLUME_AVG_DAILY_TO_1YR_AVG_DAILY", , "1M")</f>
        <v>98.76</v>
      </c>
      <c r="F244" s="5">
        <f>_xll.SNL.Clients.Office.Excel.Functions.SPG(A244, "SP_VOLUME_AVG_DAILY_TO_1YR_AVG_DAILY", , "3M")</f>
        <v>93.97</v>
      </c>
      <c r="G244" s="9" t="str">
        <f>_xll.SNL.Clients.Office.Excel.Functions.SPG(A244, "IQ_SECTOR")</f>
        <v>Materials</v>
      </c>
      <c r="H244" s="9" t="str">
        <f>_xll.SNL.Clients.Office.Excel.Functions.SPG(A244, "IQ_INDUSTRY_GROUP")</f>
        <v>Materials</v>
      </c>
      <c r="I244" s="9" t="str">
        <f>_xll.SNL.Clients.Office.Excel.Functions.SPG(A244, "IQ_INDUSTRY")</f>
        <v>Chemicals</v>
      </c>
      <c r="J244" s="9" t="str">
        <f>_xll.SNL.Clients.Office.Excel.Functions.SPG(A244, "IQ_PRIMARY_INDUSTRY")</f>
        <v>Commodity Chemicals</v>
      </c>
      <c r="K244" s="9" t="str">
        <f>_xll.SNL.Clients.Office.Excel.Functions.SPG(A244, "NAICS_CODE", "Primary")</f>
        <v>32518 - Other Basic Inorganic Chemical Manufacturing</v>
      </c>
      <c r="L244" s="9" t="str">
        <f>_xll.SNL.Clients.Office.Excel.Functions.SPG(A244, "SP_TOPICTAG")</f>
        <v>Environmental Engineering; Disposal and Recycling; Water Purification; Nutraceutical</v>
      </c>
      <c r="M244" s="5">
        <f>_xll.SNL.Clients.Office.Excel.Functions.SPG(A244, "SP_PCT_SHARES_OWNED_ALL_INSTITUTIONS")</f>
        <v>72.790000000000006</v>
      </c>
      <c r="N244" s="9" t="str">
        <f>_xll.SNL.Clients.Office.Excel.Functions.SPG(A244, "RD_CREDIT_RATING_GLOBAL", "Issuer Credit Rating", "Local Currency LT|0")</f>
        <v/>
      </c>
      <c r="O244" s="9" t="str">
        <f>_xll.SNL.Clients.Office.Excel.Functions.SPG(A244, "RD_CWOL_GLOBAL", "Issuer Credit Rating", "Local Currency LT|0")</f>
        <v/>
      </c>
      <c r="P244" s="9" t="str">
        <f>_xll.SNL.Clients.Office.Excel.Functions.SPG(A244, "RD_RATING_ACTION_GLOBAL", "Issuer Credit Rating", "Local Currency LT|0")</f>
        <v/>
      </c>
      <c r="Q244" s="10" t="str">
        <f>_xll.SNL.Clients.Office.Excel.Functions.SPG(A244, "RD_LAST_REVIEW_DATE_GLOBAL", "Issuer Credit Rating", "Local Currency LT")</f>
        <v/>
      </c>
      <c r="R244" s="10" t="str">
        <f>_xll.SNL.Clients.Office.Excel.Functions.SPG(A244, "RD_CREDIT_RATING_DATE_GLOBAL", "Issuer Credit Rating", "Local Currency LT|0")</f>
        <v/>
      </c>
      <c r="S244" s="10" t="str">
        <f>_xll.SNL.Clients.Office.Excel.Functions.SPG(A244, "RD_CREDIT_WATCH_OUTLOOK_DATE_GLOBAL", "Issuer Credit Rating", "Local Currency LT|0")</f>
        <v/>
      </c>
    </row>
    <row r="245" spans="1:19" x14ac:dyDescent="0.3">
      <c r="A245" s="14" t="s">
        <v>1272</v>
      </c>
      <c r="B245" s="10">
        <f>_xll.ciqfunctions.udf.CIQ(A245,"IQ_FIRSTPRICINGDATE")</f>
        <v>44267</v>
      </c>
      <c r="C245" s="5">
        <f>_xll.SNL.Clients.Office.Excel.Functions.SPG(A245, "SP_VOLUME_AVG_WEEKLY_TO_SHARES_OUT", , "1M")</f>
        <v>4.3033717623281582</v>
      </c>
      <c r="D245" s="5">
        <f>_xll.SNL.Clients.Office.Excel.Functions.SPG(A245, "SP_VOLUME_AVG_WEEKLY_TO_SHARES_OUT", , "3M")</f>
        <v>4.7534894573287874</v>
      </c>
      <c r="E245" s="5">
        <f>_xll.SNL.Clients.Office.Excel.Functions.SPG(A245, "SP_VOLUME_AVG_DAILY_TO_1YR_AVG_DAILY", , "1M")</f>
        <v>105.3</v>
      </c>
      <c r="F245" s="5">
        <f>_xll.SNL.Clients.Office.Excel.Functions.SPG(A245, "SP_VOLUME_AVG_DAILY_TO_1YR_AVG_DAILY", , "3M")</f>
        <v>116.32</v>
      </c>
      <c r="G245" s="9" t="str">
        <f>_xll.SNL.Clients.Office.Excel.Functions.SPG(A245, "IQ_SECTOR")</f>
        <v>Industrials</v>
      </c>
      <c r="H245" s="9" t="str">
        <f>_xll.SNL.Clients.Office.Excel.Functions.SPG(A245, "IQ_INDUSTRY_GROUP")</f>
        <v>Capital Goods</v>
      </c>
      <c r="I245" s="9" t="str">
        <f>_xll.SNL.Clients.Office.Excel.Functions.SPG(A245, "IQ_INDUSTRY")</f>
        <v>Building Products</v>
      </c>
      <c r="J245" s="9" t="str">
        <f>_xll.SNL.Clients.Office.Excel.Functions.SPG(A245, "IQ_PRIMARY_INDUSTRY")</f>
        <v>Building Products</v>
      </c>
      <c r="K245" s="9" t="str">
        <f>_xll.SNL.Clients.Office.Excel.Functions.SPG(A245, "NAICS_CODE", "Primary")</f>
        <v>33992 - Sporting and Athletic Goods Manufacturing</v>
      </c>
      <c r="L245" s="9" t="str">
        <f>_xll.SNL.Clients.Office.Excel.Functions.SPG(A245, "SP_TOPICTAG")</f>
        <v>Energy Management; Smart Building; CleanTech; Data Protection; Process Automation</v>
      </c>
      <c r="M245" s="5">
        <f>_xll.SNL.Clients.Office.Excel.Functions.SPG(A245, "SP_PCT_SHARES_OWNED_ALL_INSTITUTIONS")</f>
        <v>96.12</v>
      </c>
      <c r="N245" s="9" t="str">
        <f>_xll.SNL.Clients.Office.Excel.Functions.SPG(A245, "RD_CREDIT_RATING_GLOBAL", "Issuer Credit Rating", "Local Currency LT|0")</f>
        <v>BB</v>
      </c>
      <c r="O245" s="9" t="str">
        <f>_xll.SNL.Clients.Office.Excel.Functions.SPG(A245, "RD_CWOL_GLOBAL", "Issuer Credit Rating", "Local Currency LT|0")</f>
        <v>Stable</v>
      </c>
      <c r="P245" s="9" t="str">
        <f>_xll.SNL.Clients.Office.Excel.Functions.SPG(A245, "RD_RATING_ACTION_GLOBAL", "Issuer Credit Rating", "Local Currency LT|0")</f>
        <v>CreditWatch/Outlook (11/07/2024)</v>
      </c>
      <c r="Q245" s="10">
        <f>_xll.SNL.Clients.Office.Excel.Functions.SPG(A245, "RD_LAST_REVIEW_DATE_GLOBAL", "Issuer Credit Rating", "Local Currency LT")</f>
        <v>45603</v>
      </c>
      <c r="R245" s="10">
        <f>_xll.SNL.Clients.Office.Excel.Functions.SPG(A245, "RD_CREDIT_RATING_DATE_GLOBAL", "Issuer Credit Rating", "Local Currency LT|0")</f>
        <v>44700</v>
      </c>
      <c r="S245" s="10">
        <f>_xll.SNL.Clients.Office.Excel.Functions.SPG(A245, "RD_CREDIT_WATCH_OUTLOOK_DATE_GLOBAL", "Issuer Credit Rating", "Local Currency LT|0")</f>
        <v>45603</v>
      </c>
    </row>
    <row r="246" spans="1:19" x14ac:dyDescent="0.3">
      <c r="A246" s="14" t="s">
        <v>1273</v>
      </c>
      <c r="B246" s="10">
        <f>_xll.ciqfunctions.udf.CIQ(A246,"IQ_FIRSTPRICINGDATE")</f>
        <v>39706</v>
      </c>
      <c r="C246" s="5">
        <f>_xll.SNL.Clients.Office.Excel.Functions.SPG(A246, "SP_VOLUME_AVG_WEEKLY_TO_SHARES_OUT", , "1M")</f>
        <v>4.9977576402542354</v>
      </c>
      <c r="D246" s="5">
        <f>_xll.SNL.Clients.Office.Excel.Functions.SPG(A246, "SP_VOLUME_AVG_WEEKLY_TO_SHARES_OUT", , "3M")</f>
        <v>6.1656573477068939</v>
      </c>
      <c r="E246" s="5">
        <f>_xll.SNL.Clients.Office.Excel.Functions.SPG(A246, "SP_VOLUME_AVG_DAILY_TO_1YR_AVG_DAILY", , "1M")</f>
        <v>83.23</v>
      </c>
      <c r="F246" s="5">
        <f>_xll.SNL.Clients.Office.Excel.Functions.SPG(A246, "SP_VOLUME_AVG_DAILY_TO_1YR_AVG_DAILY", , "3M")</f>
        <v>102.68</v>
      </c>
      <c r="G246" s="9" t="str">
        <f>_xll.SNL.Clients.Office.Excel.Functions.SPG(A246, "IQ_SECTOR")</f>
        <v>Financials</v>
      </c>
      <c r="H246" s="9" t="str">
        <f>_xll.SNL.Clients.Office.Excel.Functions.SPG(A246, "IQ_INDUSTRY_GROUP")</f>
        <v>Insurance</v>
      </c>
      <c r="I246" s="9" t="str">
        <f>_xll.SNL.Clients.Office.Excel.Functions.SPG(A246, "IQ_INDUSTRY")</f>
        <v>Insurance</v>
      </c>
      <c r="J246" s="9" t="str">
        <f>_xll.SNL.Clients.Office.Excel.Functions.SPG(A246, "IQ_PRIMARY_INDUSTRY")</f>
        <v>Property and Casualty Insurance</v>
      </c>
      <c r="K246" s="9" t="str">
        <f>_xll.SNL.Clients.Office.Excel.Functions.SPG(A246, "NAICS_CODE", "Primary")</f>
        <v>524126 - Direct Property and Casualty Insurance Carriers</v>
      </c>
      <c r="L246" s="9" t="str">
        <f>_xll.SNL.Clients.Office.Excel.Functions.SPG(A246, "SP_TOPICTAG")</f>
        <v>Software Development; Data Integration; Fintech; Insurtech; Process Automation</v>
      </c>
      <c r="M246" s="5">
        <f>_xll.SNL.Clients.Office.Excel.Functions.SPG(A246, "SP_PCT_SHARES_OWNED_ALL_INSTITUTIONS")</f>
        <v>77.62</v>
      </c>
      <c r="N246" s="9" t="str">
        <f>_xll.SNL.Clients.Office.Excel.Functions.SPG(A246, "RD_CREDIT_RATING_GLOBAL", "Issuer Credit Rating", "Local Currency LT|0")</f>
        <v/>
      </c>
      <c r="O246" s="9" t="str">
        <f>_xll.SNL.Clients.Office.Excel.Functions.SPG(A246, "RD_CWOL_GLOBAL", "Issuer Credit Rating", "Local Currency LT|0")</f>
        <v/>
      </c>
      <c r="P246" s="9" t="str">
        <f>_xll.SNL.Clients.Office.Excel.Functions.SPG(A246, "RD_RATING_ACTION_GLOBAL", "Issuer Credit Rating", "Local Currency LT|0")</f>
        <v/>
      </c>
      <c r="Q246" s="10" t="str">
        <f>_xll.SNL.Clients.Office.Excel.Functions.SPG(A246, "RD_LAST_REVIEW_DATE_GLOBAL", "Issuer Credit Rating", "Local Currency LT")</f>
        <v/>
      </c>
      <c r="R246" s="10" t="str">
        <f>_xll.SNL.Clients.Office.Excel.Functions.SPG(A246, "RD_CREDIT_RATING_DATE_GLOBAL", "Issuer Credit Rating", "Local Currency LT|0")</f>
        <v/>
      </c>
      <c r="S246" s="10" t="str">
        <f>_xll.SNL.Clients.Office.Excel.Functions.SPG(A246, "RD_CREDIT_WATCH_OUTLOOK_DATE_GLOBAL", "Issuer Credit Rating", "Local Currency LT|0")</f>
        <v/>
      </c>
    </row>
    <row r="247" spans="1:19" x14ac:dyDescent="0.3">
      <c r="A247" s="14" t="s">
        <v>1274</v>
      </c>
      <c r="B247" s="10">
        <f>_xll.ciqfunctions.udf.CIQ(A247,"IQ_FIRSTPRICINGDATE")</f>
        <v>30649</v>
      </c>
      <c r="C247" s="5">
        <f>_xll.SNL.Clients.Office.Excel.Functions.SPG(A247, "SP_VOLUME_AVG_WEEKLY_TO_SHARES_OUT", , "1M")</f>
        <v>6.2785669451003123</v>
      </c>
      <c r="D247" s="5">
        <f>_xll.SNL.Clients.Office.Excel.Functions.SPG(A247, "SP_VOLUME_AVG_WEEKLY_TO_SHARES_OUT", , "3M")</f>
        <v>4.4332883040151678</v>
      </c>
      <c r="E247" s="5">
        <f>_xll.SNL.Clients.Office.Excel.Functions.SPG(A247, "SP_VOLUME_AVG_DAILY_TO_1YR_AVG_DAILY", , "1M")</f>
        <v>181.89</v>
      </c>
      <c r="F247" s="5">
        <f>_xll.SNL.Clients.Office.Excel.Functions.SPG(A247, "SP_VOLUME_AVG_DAILY_TO_1YR_AVG_DAILY", , "3M")</f>
        <v>128.43</v>
      </c>
      <c r="G247" s="9" t="str">
        <f>_xll.SNL.Clients.Office.Excel.Functions.SPG(A247, "IQ_SECTOR")</f>
        <v>Industrials</v>
      </c>
      <c r="H247" s="9" t="str">
        <f>_xll.SNL.Clients.Office.Excel.Functions.SPG(A247, "IQ_INDUSTRY_GROUP")</f>
        <v>Commercial and Professional Services</v>
      </c>
      <c r="I247" s="9" t="str">
        <f>_xll.SNL.Clients.Office.Excel.Functions.SPG(A247, "IQ_INDUSTRY")</f>
        <v>Commercial Services and Supplies</v>
      </c>
      <c r="J247" s="9" t="str">
        <f>_xll.SNL.Clients.Office.Excel.Functions.SPG(A247, "IQ_PRIMARY_INDUSTRY")</f>
        <v>Diversified Support Services</v>
      </c>
      <c r="K247" s="9" t="str">
        <f>_xll.SNL.Clients.Office.Excel.Functions.SPG(A247, "NAICS_CODE", "Primary")</f>
        <v>561790 - Other Services to Buildings and Dwellings</v>
      </c>
      <c r="L247" s="9" t="str">
        <f>_xll.SNL.Clients.Office.Excel.Functions.SPG(A247, "SP_TOPICTAG")</f>
        <v>Food Delivery; Assisted Living</v>
      </c>
      <c r="M247" s="5">
        <f>_xll.SNL.Clients.Office.Excel.Functions.SPG(A247, "SP_PCT_SHARES_OWNED_ALL_INSTITUTIONS")</f>
        <v>102.02</v>
      </c>
      <c r="N247" s="9" t="str">
        <f>_xll.SNL.Clients.Office.Excel.Functions.SPG(A247, "RD_CREDIT_RATING_GLOBAL", "Issuer Credit Rating", "Local Currency LT|0")</f>
        <v/>
      </c>
      <c r="O247" s="9" t="str">
        <f>_xll.SNL.Clients.Office.Excel.Functions.SPG(A247, "RD_CWOL_GLOBAL", "Issuer Credit Rating", "Local Currency LT|0")</f>
        <v/>
      </c>
      <c r="P247" s="9" t="str">
        <f>_xll.SNL.Clients.Office.Excel.Functions.SPG(A247, "RD_RATING_ACTION_GLOBAL", "Issuer Credit Rating", "Local Currency LT|0")</f>
        <v/>
      </c>
      <c r="Q247" s="10" t="str">
        <f>_xll.SNL.Clients.Office.Excel.Functions.SPG(A247, "RD_LAST_REVIEW_DATE_GLOBAL", "Issuer Credit Rating", "Local Currency LT")</f>
        <v/>
      </c>
      <c r="R247" s="10" t="str">
        <f>_xll.SNL.Clients.Office.Excel.Functions.SPG(A247, "RD_CREDIT_RATING_DATE_GLOBAL", "Issuer Credit Rating", "Local Currency LT|0")</f>
        <v/>
      </c>
      <c r="S247" s="10" t="str">
        <f>_xll.SNL.Clients.Office.Excel.Functions.SPG(A247, "RD_CREDIT_WATCH_OUTLOOK_DATE_GLOBAL", "Issuer Credit Rating", "Local Currency LT|0")</f>
        <v/>
      </c>
    </row>
    <row r="248" spans="1:19" x14ac:dyDescent="0.3">
      <c r="A248" s="14" t="s">
        <v>1275</v>
      </c>
      <c r="B248" s="10">
        <f>_xll.ciqfunctions.udf.CIQ(A248,"IQ_FIRSTPRICINGDATE")</f>
        <v>36627</v>
      </c>
      <c r="C248" s="5">
        <f>_xll.SNL.Clients.Office.Excel.Functions.SPG(A248, "SP_VOLUME_AVG_WEEKLY_TO_SHARES_OUT", , "1M")</f>
        <v>3.6095635125222616</v>
      </c>
      <c r="D248" s="5">
        <f>_xll.SNL.Clients.Office.Excel.Functions.SPG(A248, "SP_VOLUME_AVG_WEEKLY_TO_SHARES_OUT", , "3M")</f>
        <v>3.1882961249735651</v>
      </c>
      <c r="E248" s="5">
        <f>_xll.SNL.Clients.Office.Excel.Functions.SPG(A248, "SP_VOLUME_AVG_DAILY_TO_1YR_AVG_DAILY", , "1M")</f>
        <v>157.27000000000001</v>
      </c>
      <c r="F248" s="5">
        <f>_xll.SNL.Clients.Office.Excel.Functions.SPG(A248, "SP_VOLUME_AVG_DAILY_TO_1YR_AVG_DAILY", , "3M")</f>
        <v>138.91999999999999</v>
      </c>
      <c r="G248" s="9" t="str">
        <f>_xll.SNL.Clients.Office.Excel.Functions.SPG(A248, "IQ_SECTOR")</f>
        <v>Health Care</v>
      </c>
      <c r="H248" s="9" t="str">
        <f>_xll.SNL.Clients.Office.Excel.Functions.SPG(A248, "IQ_INDUSTRY_GROUP")</f>
        <v>Health Care Equipment and Services</v>
      </c>
      <c r="I248" s="9" t="str">
        <f>_xll.SNL.Clients.Office.Excel.Functions.SPG(A248, "IQ_INDUSTRY")</f>
        <v>Health Care Technology</v>
      </c>
      <c r="J248" s="9" t="str">
        <f>_xll.SNL.Clients.Office.Excel.Functions.SPG(A248, "IQ_PRIMARY_INDUSTRY")</f>
        <v>Health Care Technology</v>
      </c>
      <c r="K248" s="9" t="str">
        <f>_xll.SNL.Clients.Office.Excel.Functions.SPG(A248, "NAICS_CODE", "Primary")</f>
        <v>513210 - Software Publishers</v>
      </c>
      <c r="L248" s="9" t="str">
        <f>_xll.SNL.Clients.Office.Excel.Functions.SPG(A248, "SP_TOPICTAG")</f>
        <v>Software Development; Cloud Management; Data Integration; Cloud Data Services; Cloud Infrastructure; Process Automation</v>
      </c>
      <c r="M248" s="5">
        <f>_xll.SNL.Clients.Office.Excel.Functions.SPG(A248, "SP_PCT_SHARES_OWNED_ALL_INSTITUTIONS")</f>
        <v>76.099999999999994</v>
      </c>
      <c r="N248" s="9" t="str">
        <f>_xll.SNL.Clients.Office.Excel.Functions.SPG(A248, "RD_CREDIT_RATING_GLOBAL", "Issuer Credit Rating", "Local Currency LT|0")</f>
        <v/>
      </c>
      <c r="O248" s="9" t="str">
        <f>_xll.SNL.Clients.Office.Excel.Functions.SPG(A248, "RD_CWOL_GLOBAL", "Issuer Credit Rating", "Local Currency LT|0")</f>
        <v/>
      </c>
      <c r="P248" s="9" t="str">
        <f>_xll.SNL.Clients.Office.Excel.Functions.SPG(A248, "RD_RATING_ACTION_GLOBAL", "Issuer Credit Rating", "Local Currency LT|0")</f>
        <v/>
      </c>
      <c r="Q248" s="10" t="str">
        <f>_xll.SNL.Clients.Office.Excel.Functions.SPG(A248, "RD_LAST_REVIEW_DATE_GLOBAL", "Issuer Credit Rating", "Local Currency LT")</f>
        <v/>
      </c>
      <c r="R248" s="10" t="str">
        <f>_xll.SNL.Clients.Office.Excel.Functions.SPG(A248, "RD_CREDIT_RATING_DATE_GLOBAL", "Issuer Credit Rating", "Local Currency LT|0")</f>
        <v/>
      </c>
      <c r="S248" s="10" t="str">
        <f>_xll.SNL.Clients.Office.Excel.Functions.SPG(A248, "RD_CREDIT_WATCH_OUTLOOK_DATE_GLOBAL", "Issuer Credit Rating", "Local Currency LT|0")</f>
        <v/>
      </c>
    </row>
    <row r="249" spans="1:19" x14ac:dyDescent="0.3">
      <c r="A249" s="14" t="s">
        <v>1276</v>
      </c>
      <c r="B249" s="10">
        <f>_xll.ciqfunctions.udf.CIQ(A249,"IQ_FIRSTPRICINGDATE")</f>
        <v>31721</v>
      </c>
      <c r="C249" s="5">
        <f>_xll.SNL.Clients.Office.Excel.Functions.SPG(A249, "SP_VOLUME_AVG_WEEKLY_TO_SHARES_OUT", , "1M")</f>
        <v>4.767809707651649</v>
      </c>
      <c r="D249" s="5">
        <f>_xll.SNL.Clients.Office.Excel.Functions.SPG(A249, "SP_VOLUME_AVG_WEEKLY_TO_SHARES_OUT", , "3M")</f>
        <v>3.8408046906731741</v>
      </c>
      <c r="E249" s="5">
        <f>_xll.SNL.Clients.Office.Excel.Functions.SPG(A249, "SP_VOLUME_AVG_DAILY_TO_1YR_AVG_DAILY", , "1M")</f>
        <v>174.29</v>
      </c>
      <c r="F249" s="5">
        <f>_xll.SNL.Clients.Office.Excel.Functions.SPG(A249, "SP_VOLUME_AVG_DAILY_TO_1YR_AVG_DAILY", , "3M")</f>
        <v>140.4</v>
      </c>
      <c r="G249" s="9" t="str">
        <f>_xll.SNL.Clients.Office.Excel.Functions.SPG(A249, "IQ_SECTOR")</f>
        <v>Industrials</v>
      </c>
      <c r="H249" s="9" t="str">
        <f>_xll.SNL.Clients.Office.Excel.Functions.SPG(A249, "IQ_INDUSTRY_GROUP")</f>
        <v>Transportation</v>
      </c>
      <c r="I249" s="9" t="str">
        <f>_xll.SNL.Clients.Office.Excel.Functions.SPG(A249, "IQ_INDUSTRY")</f>
        <v>Ground Transportation</v>
      </c>
      <c r="J249" s="9" t="str">
        <f>_xll.SNL.Clients.Office.Excel.Functions.SPG(A249, "IQ_PRIMARY_INDUSTRY")</f>
        <v>Cargo Ground Transportation</v>
      </c>
      <c r="K249" s="9" t="str">
        <f>_xll.SNL.Clients.Office.Excel.Functions.SPG(A249, "NAICS_CODE", "Primary")</f>
        <v>484121 - General Freight Trucking, Long-Distance, Truckload</v>
      </c>
      <c r="L249" s="9" t="str">
        <f>_xll.SNL.Clients.Office.Excel.Functions.SPG(A249, "SP_TOPICTAG")</f>
        <v>Fleet Management; Freight Service; Last Mile Transportation; Packaging Services</v>
      </c>
      <c r="M249" s="5">
        <f>_xll.SNL.Clients.Office.Excel.Functions.SPG(A249, "SP_PCT_SHARES_OWNED_ALL_INSTITUTIONS")</f>
        <v>46.39</v>
      </c>
      <c r="N249" s="9" t="str">
        <f>_xll.SNL.Clients.Office.Excel.Functions.SPG(A249, "RD_CREDIT_RATING_GLOBAL", "Issuer Credit Rating", "Local Currency LT|0")</f>
        <v/>
      </c>
      <c r="O249" s="9" t="str">
        <f>_xll.SNL.Clients.Office.Excel.Functions.SPG(A249, "RD_CWOL_GLOBAL", "Issuer Credit Rating", "Local Currency LT|0")</f>
        <v/>
      </c>
      <c r="P249" s="9" t="str">
        <f>_xll.SNL.Clients.Office.Excel.Functions.SPG(A249, "RD_RATING_ACTION_GLOBAL", "Issuer Credit Rating", "Local Currency LT|0")</f>
        <v/>
      </c>
      <c r="Q249" s="10" t="str">
        <f>_xll.SNL.Clients.Office.Excel.Functions.SPG(A249, "RD_LAST_REVIEW_DATE_GLOBAL", "Issuer Credit Rating", "Local Currency LT")</f>
        <v/>
      </c>
      <c r="R249" s="10" t="str">
        <f>_xll.SNL.Clients.Office.Excel.Functions.SPG(A249, "RD_CREDIT_RATING_DATE_GLOBAL", "Issuer Credit Rating", "Local Currency LT|0")</f>
        <v/>
      </c>
      <c r="S249" s="10" t="str">
        <f>_xll.SNL.Clients.Office.Excel.Functions.SPG(A249, "RD_CREDIT_WATCH_OUTLOOK_DATE_GLOBAL", "Issuer Credit Rating", "Local Currency LT|0")</f>
        <v/>
      </c>
    </row>
    <row r="250" spans="1:19" x14ac:dyDescent="0.3">
      <c r="A250" s="14" t="s">
        <v>1277</v>
      </c>
      <c r="B250" s="10">
        <f>_xll.ciqfunctions.udf.CIQ(A250,"IQ_FIRSTPRICINGDATE")</f>
        <v>36277</v>
      </c>
      <c r="C250" s="5">
        <f>_xll.SNL.Clients.Office.Excel.Functions.SPG(A250, "SP_VOLUME_AVG_WEEKLY_TO_SHARES_OUT", , "1M")</f>
        <v>3.4274672256342784</v>
      </c>
      <c r="D250" s="5">
        <f>_xll.SNL.Clients.Office.Excel.Functions.SPG(A250, "SP_VOLUME_AVG_WEEKLY_TO_SHARES_OUT", , "3M")</f>
        <v>3.8479465593446602</v>
      </c>
      <c r="E250" s="5">
        <f>_xll.SNL.Clients.Office.Excel.Functions.SPG(A250, "SP_VOLUME_AVG_DAILY_TO_1YR_AVG_DAILY", , "1M")</f>
        <v>91.16</v>
      </c>
      <c r="F250" s="5">
        <f>_xll.SNL.Clients.Office.Excel.Functions.SPG(A250, "SP_VOLUME_AVG_DAILY_TO_1YR_AVG_DAILY", , "3M")</f>
        <v>102.34</v>
      </c>
      <c r="G250" s="9" t="str">
        <f>_xll.SNL.Clients.Office.Excel.Functions.SPG(A250, "IQ_SECTOR")</f>
        <v>Industrials</v>
      </c>
      <c r="H250" s="9" t="str">
        <f>_xll.SNL.Clients.Office.Excel.Functions.SPG(A250, "IQ_INDUSTRY_GROUP")</f>
        <v>Commercial and Professional Services</v>
      </c>
      <c r="I250" s="9" t="str">
        <f>_xll.SNL.Clients.Office.Excel.Functions.SPG(A250, "IQ_INDUSTRY")</f>
        <v>Professional Services</v>
      </c>
      <c r="J250" s="9" t="str">
        <f>_xll.SNL.Clients.Office.Excel.Functions.SPG(A250, "IQ_PRIMARY_INDUSTRY")</f>
        <v>Human Resource and Employment Services</v>
      </c>
      <c r="K250" s="9" t="str">
        <f>_xll.SNL.Clients.Office.Excel.Functions.SPG(A250, "NAICS_CODE", "Primary")</f>
        <v>5613 - Employment Services</v>
      </c>
      <c r="L250" s="9" t="str">
        <f>_xll.SNL.Clients.Office.Excel.Functions.SPG(A250, "SP_TOPICTAG")</f>
        <v>Virtual Workforce; Employee Benefits; HRTech</v>
      </c>
      <c r="M250" s="5">
        <f>_xll.SNL.Clients.Office.Excel.Functions.SPG(A250, "SP_PCT_SHARES_OWNED_ALL_INSTITUTIONS")</f>
        <v>84.96</v>
      </c>
      <c r="N250" s="9" t="str">
        <f>_xll.SNL.Clients.Office.Excel.Functions.SPG(A250, "RD_CREDIT_RATING_GLOBAL", "Issuer Credit Rating", "Local Currency LT|0")</f>
        <v/>
      </c>
      <c r="O250" s="9" t="str">
        <f>_xll.SNL.Clients.Office.Excel.Functions.SPG(A250, "RD_CWOL_GLOBAL", "Issuer Credit Rating", "Local Currency LT|0")</f>
        <v/>
      </c>
      <c r="P250" s="9" t="str">
        <f>_xll.SNL.Clients.Office.Excel.Functions.SPG(A250, "RD_RATING_ACTION_GLOBAL", "Issuer Credit Rating", "Local Currency LT|0")</f>
        <v/>
      </c>
      <c r="Q250" s="10" t="str">
        <f>_xll.SNL.Clients.Office.Excel.Functions.SPG(A250, "RD_LAST_REVIEW_DATE_GLOBAL", "Issuer Credit Rating", "Local Currency LT")</f>
        <v/>
      </c>
      <c r="R250" s="10" t="str">
        <f>_xll.SNL.Clients.Office.Excel.Functions.SPG(A250, "RD_CREDIT_RATING_DATE_GLOBAL", "Issuer Credit Rating", "Local Currency LT|0")</f>
        <v/>
      </c>
      <c r="S250" s="10" t="str">
        <f>_xll.SNL.Clients.Office.Excel.Functions.SPG(A250, "RD_CREDIT_WATCH_OUTLOOK_DATE_GLOBAL", "Issuer Credit Rating", "Local Currency LT|0")</f>
        <v/>
      </c>
    </row>
    <row r="251" spans="1:19" x14ac:dyDescent="0.3">
      <c r="A251" s="14" t="s">
        <v>1278</v>
      </c>
      <c r="B251" s="10">
        <f>_xll.ciqfunctions.udf.CIQ(A251,"IQ_FIRSTPRICINGDATE")</f>
        <v>27218</v>
      </c>
      <c r="C251" s="5">
        <f>_xll.SNL.Clients.Office.Excel.Functions.SPG(A251, "SP_VOLUME_AVG_WEEKLY_TO_SHARES_OUT", , "1M")</f>
        <v>20.082296112658778</v>
      </c>
      <c r="D251" s="5">
        <f>_xll.SNL.Clients.Office.Excel.Functions.SPG(A251, "SP_VOLUME_AVG_WEEKLY_TO_SHARES_OUT", , "3M")</f>
        <v>14.694437361566049</v>
      </c>
      <c r="E251" s="5">
        <f>_xll.SNL.Clients.Office.Excel.Functions.SPG(A251, "SP_VOLUME_AVG_DAILY_TO_1YR_AVG_DAILY", , "1M")</f>
        <v>164.57</v>
      </c>
      <c r="F251" s="5">
        <f>_xll.SNL.Clients.Office.Excel.Functions.SPG(A251, "SP_VOLUME_AVG_DAILY_TO_1YR_AVG_DAILY", , "3M")</f>
        <v>120.42</v>
      </c>
      <c r="G251" s="9" t="str">
        <f>_xll.SNL.Clients.Office.Excel.Functions.SPG(A251, "IQ_SECTOR")</f>
        <v>Consumer Discretionary</v>
      </c>
      <c r="H251" s="9" t="str">
        <f>_xll.SNL.Clients.Office.Excel.Functions.SPG(A251, "IQ_INDUSTRY_GROUP")</f>
        <v>Consumer Durables and Apparel</v>
      </c>
      <c r="I251" s="9" t="str">
        <f>_xll.SNL.Clients.Office.Excel.Functions.SPG(A251, "IQ_INDUSTRY")</f>
        <v>Household Durables</v>
      </c>
      <c r="J251" s="9" t="str">
        <f>_xll.SNL.Clients.Office.Excel.Functions.SPG(A251, "IQ_PRIMARY_INDUSTRY")</f>
        <v>Household Appliances</v>
      </c>
      <c r="K251" s="9" t="str">
        <f>_xll.SNL.Clients.Office.Excel.Functions.SPG(A251, "NAICS_CODE", "Primary")</f>
        <v>3352 - Household Appliance Manufacturing</v>
      </c>
      <c r="L251" s="9" t="str">
        <f>_xll.SNL.Clients.Office.Excel.Functions.SPG(A251, "SP_TOPICTAG")</f>
        <v>Fast-Moving Consumer Goods; Home Improvement</v>
      </c>
      <c r="M251" s="5">
        <f>_xll.SNL.Clients.Office.Excel.Functions.SPG(A251, "SP_PCT_SHARES_OWNED_ALL_INSTITUTIONS")</f>
        <v>105.44</v>
      </c>
      <c r="N251" s="9" t="str">
        <f>_xll.SNL.Clients.Office.Excel.Functions.SPG(A251, "RD_CREDIT_RATING_GLOBAL", "Issuer Credit Rating", "Local Currency LT|0")</f>
        <v/>
      </c>
      <c r="O251" s="9" t="str">
        <f>_xll.SNL.Clients.Office.Excel.Functions.SPG(A251, "RD_CWOL_GLOBAL", "Issuer Credit Rating", "Local Currency LT|0")</f>
        <v/>
      </c>
      <c r="P251" s="9" t="str">
        <f>_xll.SNL.Clients.Office.Excel.Functions.SPG(A251, "RD_RATING_ACTION_GLOBAL", "Issuer Credit Rating", "Local Currency LT|0")</f>
        <v/>
      </c>
      <c r="Q251" s="10" t="str">
        <f>_xll.SNL.Clients.Office.Excel.Functions.SPG(A251, "RD_LAST_REVIEW_DATE_GLOBAL", "Issuer Credit Rating", "Local Currency LT")</f>
        <v/>
      </c>
      <c r="R251" s="10" t="str">
        <f>_xll.SNL.Clients.Office.Excel.Functions.SPG(A251, "RD_CREDIT_RATING_DATE_GLOBAL", "Issuer Credit Rating", "Local Currency LT|0")</f>
        <v/>
      </c>
      <c r="S251" s="10" t="str">
        <f>_xll.SNL.Clients.Office.Excel.Functions.SPG(A251, "RD_CREDIT_WATCH_OUTLOOK_DATE_GLOBAL", "Issuer Credit Rating", "Local Currency LT|0")</f>
        <v/>
      </c>
    </row>
    <row r="252" spans="1:19" x14ac:dyDescent="0.3">
      <c r="A252" s="14" t="s">
        <v>1279</v>
      </c>
      <c r="B252" s="10">
        <f>_xll.ciqfunctions.udf.CIQ(A252,"IQ_FIRSTPRICINGDATE")</f>
        <v>35612</v>
      </c>
      <c r="C252" s="5">
        <f>_xll.SNL.Clients.Office.Excel.Functions.SPG(A252, "SP_VOLUME_AVG_WEEKLY_TO_SHARES_OUT", , "1M")</f>
        <v>7.800023945879726</v>
      </c>
      <c r="D252" s="5">
        <f>_xll.SNL.Clients.Office.Excel.Functions.SPG(A252, "SP_VOLUME_AVG_WEEKLY_TO_SHARES_OUT", , "3M")</f>
        <v>7.3800234837292908</v>
      </c>
      <c r="E252" s="5">
        <f>_xll.SNL.Clients.Office.Excel.Functions.SPG(A252, "SP_VOLUME_AVG_DAILY_TO_1YR_AVG_DAILY", , "1M")</f>
        <v>127.12</v>
      </c>
      <c r="F252" s="5">
        <f>_xll.SNL.Clients.Office.Excel.Functions.SPG(A252, "SP_VOLUME_AVG_DAILY_TO_1YR_AVG_DAILY", , "3M")</f>
        <v>120.27</v>
      </c>
      <c r="G252" s="9" t="str">
        <f>_xll.SNL.Clients.Office.Excel.Functions.SPG(A252, "IQ_SECTOR")</f>
        <v>Energy</v>
      </c>
      <c r="H252" s="9" t="str">
        <f>_xll.SNL.Clients.Office.Excel.Functions.SPG(A252, "IQ_INDUSTRY_GROUP")</f>
        <v>Energy</v>
      </c>
      <c r="I252" s="9" t="str">
        <f>_xll.SNL.Clients.Office.Excel.Functions.SPG(A252, "IQ_INDUSTRY")</f>
        <v>Energy Equipment and Services</v>
      </c>
      <c r="J252" s="9" t="str">
        <f>_xll.SNL.Clients.Office.Excel.Functions.SPG(A252, "IQ_PRIMARY_INDUSTRY")</f>
        <v>Oil and Gas Equipment and Services</v>
      </c>
      <c r="K252" s="9" t="str">
        <f>_xll.SNL.Clients.Office.Excel.Functions.SPG(A252, "NAICS_CODE", "Primary")</f>
        <v>213112 - Support Activities for Oil and Gas Operations</v>
      </c>
      <c r="L252" s="9" t="str">
        <f>_xll.SNL.Clients.Office.Excel.Functions.SPG(A252, "SP_TOPICTAG")</f>
        <v>Energy Management; Environmental Consulting; Marine Transportation; CleanTech; Process Automation</v>
      </c>
      <c r="M252" s="5">
        <f>_xll.SNL.Clients.Office.Excel.Functions.SPG(A252, "SP_PCT_SHARES_OWNED_ALL_INSTITUTIONS")</f>
        <v>88.44</v>
      </c>
      <c r="N252" s="9" t="str">
        <f>_xll.SNL.Clients.Office.Excel.Functions.SPG(A252, "RD_CREDIT_RATING_GLOBAL", "Issuer Credit Rating", "Local Currency LT|0")</f>
        <v>B+</v>
      </c>
      <c r="O252" s="9" t="str">
        <f>_xll.SNL.Clients.Office.Excel.Functions.SPG(A252, "RD_CWOL_GLOBAL", "Issuer Credit Rating", "Local Currency LT|0")</f>
        <v>Stable</v>
      </c>
      <c r="P252" s="9" t="str">
        <f>_xll.SNL.Clients.Office.Excel.Functions.SPG(A252, "RD_RATING_ACTION_GLOBAL", "Issuer Credit Rating", "Local Currency LT|0")</f>
        <v>New Rating | CreditWatch/Outlook (11/15/2023)</v>
      </c>
      <c r="Q252" s="10">
        <f>_xll.SNL.Clients.Office.Excel.Functions.SPG(A252, "RD_LAST_REVIEW_DATE_GLOBAL", "Issuer Credit Rating", "Local Currency LT")</f>
        <v>45611</v>
      </c>
      <c r="R252" s="10">
        <f>_xll.SNL.Clients.Office.Excel.Functions.SPG(A252, "RD_CREDIT_RATING_DATE_GLOBAL", "Issuer Credit Rating", "Local Currency LT|0")</f>
        <v>45245</v>
      </c>
      <c r="S252" s="10">
        <f>_xll.SNL.Clients.Office.Excel.Functions.SPG(A252, "RD_CREDIT_WATCH_OUTLOOK_DATE_GLOBAL", "Issuer Credit Rating", "Local Currency LT|0")</f>
        <v>45245</v>
      </c>
    </row>
    <row r="253" spans="1:19" x14ac:dyDescent="0.3">
      <c r="A253" s="14" t="s">
        <v>1280</v>
      </c>
      <c r="B253" s="10">
        <f>_xll.ciqfunctions.udf.CIQ(A253,"IQ_FIRSTPRICINGDATE")</f>
        <v>24839</v>
      </c>
      <c r="C253" s="5">
        <f>_xll.SNL.Clients.Office.Excel.Functions.SPG(A253, "SP_VOLUME_AVG_WEEKLY_TO_SHARES_OUT", , "1M")</f>
        <v>8.924120478586115</v>
      </c>
      <c r="D253" s="5">
        <f>_xll.SNL.Clients.Office.Excel.Functions.SPG(A253, "SP_VOLUME_AVG_WEEKLY_TO_SHARES_OUT", , "3M")</f>
        <v>9.10529616594782</v>
      </c>
      <c r="E253" s="5">
        <f>_xll.SNL.Clients.Office.Excel.Functions.SPG(A253, "SP_VOLUME_AVG_DAILY_TO_1YR_AVG_DAILY", , "1M")</f>
        <v>112.94</v>
      </c>
      <c r="F253" s="5">
        <f>_xll.SNL.Clients.Office.Excel.Functions.SPG(A253, "SP_VOLUME_AVG_DAILY_TO_1YR_AVG_DAILY", , "3M")</f>
        <v>115.23</v>
      </c>
      <c r="G253" s="9" t="str">
        <f>_xll.SNL.Clients.Office.Excel.Functions.SPG(A253, "IQ_SECTOR")</f>
        <v>Energy</v>
      </c>
      <c r="H253" s="9" t="str">
        <f>_xll.SNL.Clients.Office.Excel.Functions.SPG(A253, "IQ_INDUSTRY_GROUP")</f>
        <v>Energy</v>
      </c>
      <c r="I253" s="9" t="str">
        <f>_xll.SNL.Clients.Office.Excel.Functions.SPG(A253, "IQ_INDUSTRY")</f>
        <v>Energy Equipment and Services</v>
      </c>
      <c r="J253" s="9" t="str">
        <f>_xll.SNL.Clients.Office.Excel.Functions.SPG(A253, "IQ_PRIMARY_INDUSTRY")</f>
        <v>Oil and Gas Drilling</v>
      </c>
      <c r="K253" s="9" t="str">
        <f>_xll.SNL.Clients.Office.Excel.Functions.SPG(A253, "NAICS_CODE", "Primary")</f>
        <v>213111 - Drilling Oil and Gas Wells</v>
      </c>
      <c r="L253" s="9" t="str">
        <f>_xll.SNL.Clients.Office.Excel.Functions.SPG(A253, "SP_TOPICTAG")</f>
        <v/>
      </c>
      <c r="M253" s="5">
        <f>_xll.SNL.Clients.Office.Excel.Functions.SPG(A253, "SP_PCT_SHARES_OWNED_ALL_INSTITUTIONS")</f>
        <v>100.84</v>
      </c>
      <c r="N253" s="9" t="str">
        <f>_xll.SNL.Clients.Office.Excel.Functions.SPG(A253, "RD_CREDIT_RATING_GLOBAL", "Issuer Credit Rating", "Local Currency LT|0")</f>
        <v>BBB</v>
      </c>
      <c r="O253" s="9" t="str">
        <f>_xll.SNL.Clients.Office.Excel.Functions.SPG(A253, "RD_CWOL_GLOBAL", "Issuer Credit Rating", "Local Currency LT|0")</f>
        <v>Negative</v>
      </c>
      <c r="P253" s="9" t="str">
        <f>_xll.SNL.Clients.Office.Excel.Functions.SPG(A253, "RD_RATING_ACTION_GLOBAL", "Issuer Credit Rating", "Local Currency LT|0")</f>
        <v>Downgrade | CreditWatch/Outlook (03/06/2025)</v>
      </c>
      <c r="Q253" s="10">
        <f>_xll.SNL.Clients.Office.Excel.Functions.SPG(A253, "RD_LAST_REVIEW_DATE_GLOBAL", "Issuer Credit Rating", "Local Currency LT")</f>
        <v>45722</v>
      </c>
      <c r="R253" s="10">
        <f>_xll.SNL.Clients.Office.Excel.Functions.SPG(A253, "RD_CREDIT_RATING_DATE_GLOBAL", "Issuer Credit Rating", "Local Currency LT|0")</f>
        <v>45722</v>
      </c>
      <c r="S253" s="10">
        <f>_xll.SNL.Clients.Office.Excel.Functions.SPG(A253, "RD_CREDIT_WATCH_OUTLOOK_DATE_GLOBAL", "Issuer Credit Rating", "Local Currency LT|0")</f>
        <v>45722</v>
      </c>
    </row>
    <row r="254" spans="1:19" x14ac:dyDescent="0.3">
      <c r="A254" s="14" t="s">
        <v>1281</v>
      </c>
      <c r="B254" s="10">
        <f>_xll.ciqfunctions.udf.CIQ(A254,"IQ_FIRSTPRICINGDATE")</f>
        <v>35804</v>
      </c>
      <c r="C254" s="5">
        <f>_xll.SNL.Clients.Office.Excel.Functions.SPG(A254, "SP_VOLUME_AVG_WEEKLY_TO_SHARES_OUT", , "1M")</f>
        <v>3.0944234677730451</v>
      </c>
      <c r="D254" s="5">
        <f>_xll.SNL.Clients.Office.Excel.Functions.SPG(A254, "SP_VOLUME_AVG_WEEKLY_TO_SHARES_OUT", , "3M")</f>
        <v>4.1977960397960254</v>
      </c>
      <c r="E254" s="5">
        <f>_xll.SNL.Clients.Office.Excel.Functions.SPG(A254, "SP_VOLUME_AVG_DAILY_TO_1YR_AVG_DAILY", , "1M")</f>
        <v>99.91</v>
      </c>
      <c r="F254" s="5">
        <f>_xll.SNL.Clients.Office.Excel.Functions.SPG(A254, "SP_VOLUME_AVG_DAILY_TO_1YR_AVG_DAILY", , "3M")</f>
        <v>135.53</v>
      </c>
      <c r="G254" s="9" t="str">
        <f>_xll.SNL.Clients.Office.Excel.Functions.SPG(A254, "IQ_SECTOR")</f>
        <v>Financials</v>
      </c>
      <c r="H254" s="9" t="str">
        <f>_xll.SNL.Clients.Office.Excel.Functions.SPG(A254, "IQ_INDUSTRY_GROUP")</f>
        <v>Banks</v>
      </c>
      <c r="I254" s="9" t="str">
        <f>_xll.SNL.Clients.Office.Excel.Functions.SPG(A254, "IQ_INDUSTRY")</f>
        <v>Banks</v>
      </c>
      <c r="J254" s="9" t="str">
        <f>_xll.SNL.Clients.Office.Excel.Functions.SPG(A254, "IQ_PRIMARY_INDUSTRY")</f>
        <v>Regional Banks</v>
      </c>
      <c r="K254" s="9" t="str">
        <f>_xll.SNL.Clients.Office.Excel.Functions.SPG(A254, "NAICS_CODE", "Primary")</f>
        <v>522110 - Commercial Banking</v>
      </c>
      <c r="L254" s="9" t="str">
        <f>_xll.SNL.Clients.Office.Excel.Functions.SPG(A254, "SP_TOPICTAG")</f>
        <v>Consumer Lending; Banking as a Service</v>
      </c>
      <c r="M254" s="5">
        <f>_xll.SNL.Clients.Office.Excel.Functions.SPG(A254, "SP_PCT_SHARES_OWNED_ALL_INSTITUTIONS")</f>
        <v>83.29</v>
      </c>
      <c r="N254" s="9" t="str">
        <f>_xll.SNL.Clients.Office.Excel.Functions.SPG(A254, "RD_CREDIT_RATING_GLOBAL", "Issuer Credit Rating", "Local Currency LT|0")</f>
        <v/>
      </c>
      <c r="O254" s="9" t="str">
        <f>_xll.SNL.Clients.Office.Excel.Functions.SPG(A254, "RD_CWOL_GLOBAL", "Issuer Credit Rating", "Local Currency LT|0")</f>
        <v/>
      </c>
      <c r="P254" s="9" t="str">
        <f>_xll.SNL.Clients.Office.Excel.Functions.SPG(A254, "RD_RATING_ACTION_GLOBAL", "Issuer Credit Rating", "Local Currency LT|0")</f>
        <v/>
      </c>
      <c r="Q254" s="10" t="str">
        <f>_xll.SNL.Clients.Office.Excel.Functions.SPG(A254, "RD_LAST_REVIEW_DATE_GLOBAL", "Issuer Credit Rating", "Local Currency LT")</f>
        <v/>
      </c>
      <c r="R254" s="10" t="str">
        <f>_xll.SNL.Clients.Office.Excel.Functions.SPG(A254, "RD_CREDIT_RATING_DATE_GLOBAL", "Issuer Credit Rating", "Local Currency LT|0")</f>
        <v/>
      </c>
      <c r="S254" s="10" t="str">
        <f>_xll.SNL.Clients.Office.Excel.Functions.SPG(A254, "RD_CREDIT_WATCH_OUTLOOK_DATE_GLOBAL", "Issuer Credit Rating", "Local Currency LT|0")</f>
        <v/>
      </c>
    </row>
    <row r="255" spans="1:19" x14ac:dyDescent="0.3">
      <c r="A255" s="14" t="s">
        <v>1282</v>
      </c>
      <c r="B255" s="10">
        <f>_xll.ciqfunctions.udf.CIQ(A255,"IQ_FIRSTPRICINGDATE")</f>
        <v>44378</v>
      </c>
      <c r="C255" s="5">
        <f>_xll.SNL.Clients.Office.Excel.Functions.SPG(A255, "SP_VOLUME_AVG_WEEKLY_TO_SHARES_OUT", , "1M")</f>
        <v>50.84109099802874</v>
      </c>
      <c r="D255" s="5">
        <f>_xll.SNL.Clients.Office.Excel.Functions.SPG(A255, "SP_VOLUME_AVG_WEEKLY_TO_SHARES_OUT", , "3M")</f>
        <v>29.030942709517998</v>
      </c>
      <c r="E255" s="5">
        <f>_xll.SNL.Clients.Office.Excel.Functions.SPG(A255, "SP_VOLUME_AVG_DAILY_TO_1YR_AVG_DAILY", , "1M")</f>
        <v>347.87</v>
      </c>
      <c r="F255" s="5">
        <f>_xll.SNL.Clients.Office.Excel.Functions.SPG(A255, "SP_VOLUME_AVG_DAILY_TO_1YR_AVG_DAILY", , "3M")</f>
        <v>198.64</v>
      </c>
      <c r="G255" s="9" t="str">
        <f>_xll.SNL.Clients.Office.Excel.Functions.SPG(A255, "IQ_SECTOR")</f>
        <v>Industrials</v>
      </c>
      <c r="H255" s="9" t="str">
        <f>_xll.SNL.Clients.Office.Excel.Functions.SPG(A255, "IQ_INDUSTRY_GROUP")</f>
        <v>Transportation</v>
      </c>
      <c r="I255" s="9" t="str">
        <f>_xll.SNL.Clients.Office.Excel.Functions.SPG(A255, "IQ_INDUSTRY")</f>
        <v>Ground Transportation</v>
      </c>
      <c r="J255" s="9" t="str">
        <f>_xll.SNL.Clients.Office.Excel.Functions.SPG(A255, "IQ_PRIMARY_INDUSTRY")</f>
        <v>Passenger Ground Transportation</v>
      </c>
      <c r="K255" s="9" t="str">
        <f>_xll.SNL.Clients.Office.Excel.Functions.SPG(A255, "NAICS_CODE", "Primary")</f>
        <v>532111 - Passenger Car Rental</v>
      </c>
      <c r="L255" s="9" t="str">
        <f>_xll.SNL.Clients.Office.Excel.Functions.SPG(A255, "SP_TOPICTAG")</f>
        <v>Ride Sharing; Car Sharing; Taxi Service</v>
      </c>
      <c r="M255" s="5">
        <f>_xll.SNL.Clients.Office.Excel.Functions.SPG(A255, "SP_PCT_SHARES_OWNED_ALL_INSTITUTIONS")</f>
        <v>44.41</v>
      </c>
      <c r="N255" s="9" t="str">
        <f>_xll.SNL.Clients.Office.Excel.Functions.SPG(A255, "RD_CREDIT_RATING_GLOBAL", "Issuer Credit Rating", "Local Currency LT|0")</f>
        <v>B</v>
      </c>
      <c r="O255" s="9" t="str">
        <f>_xll.SNL.Clients.Office.Excel.Functions.SPG(A255, "RD_CWOL_GLOBAL", "Issuer Credit Rating", "Local Currency LT|0")</f>
        <v>Negative</v>
      </c>
      <c r="P255" s="9" t="str">
        <f>_xll.SNL.Clients.Office.Excel.Functions.SPG(A255, "RD_RATING_ACTION_GLOBAL", "Issuer Credit Rating", "Local Currency LT|0")</f>
        <v>CreditWatch/Outlook (11/19/2024)</v>
      </c>
      <c r="Q255" s="10">
        <f>_xll.SNL.Clients.Office.Excel.Functions.SPG(A255, "RD_LAST_REVIEW_DATE_GLOBAL", "Issuer Credit Rating", "Local Currency LT")</f>
        <v>45615</v>
      </c>
      <c r="R255" s="10">
        <f>_xll.SNL.Clients.Office.Excel.Functions.SPG(A255, "RD_CREDIT_RATING_DATE_GLOBAL", "Issuer Credit Rating", "Local Currency LT|0")</f>
        <v>45463</v>
      </c>
      <c r="S255" s="10">
        <f>_xll.SNL.Clients.Office.Excel.Functions.SPG(A255, "RD_CREDIT_WATCH_OUTLOOK_DATE_GLOBAL", "Issuer Credit Rating", "Local Currency LT|0")</f>
        <v>45615</v>
      </c>
    </row>
    <row r="256" spans="1:19" x14ac:dyDescent="0.3">
      <c r="A256" s="14" t="s">
        <v>1283</v>
      </c>
      <c r="B256" s="10">
        <f>_xll.ciqfunctions.udf.CIQ(A256,"IQ_FIRSTPRICINGDATE")</f>
        <v>34493</v>
      </c>
      <c r="C256" s="5">
        <f>_xll.SNL.Clients.Office.Excel.Functions.SPG(A256, "SP_VOLUME_AVG_WEEKLY_TO_SHARES_OUT", , "1M")</f>
        <v>4.4650230959305741</v>
      </c>
      <c r="D256" s="5">
        <f>_xll.SNL.Clients.Office.Excel.Functions.SPG(A256, "SP_VOLUME_AVG_WEEKLY_TO_SHARES_OUT", , "3M")</f>
        <v>4.9094400834827869</v>
      </c>
      <c r="E256" s="5">
        <f>_xll.SNL.Clients.Office.Excel.Functions.SPG(A256, "SP_VOLUME_AVG_DAILY_TO_1YR_AVG_DAILY", , "1M")</f>
        <v>105.28</v>
      </c>
      <c r="F256" s="5">
        <f>_xll.SNL.Clients.Office.Excel.Functions.SPG(A256, "SP_VOLUME_AVG_DAILY_TO_1YR_AVG_DAILY", , "3M")</f>
        <v>115.76</v>
      </c>
      <c r="G256" s="9" t="str">
        <f>_xll.SNL.Clients.Office.Excel.Functions.SPG(A256, "IQ_SECTOR")</f>
        <v>Real Estate</v>
      </c>
      <c r="H256" s="9" t="str">
        <f>_xll.SNL.Clients.Office.Excel.Functions.SPG(A256, "IQ_INDUSTRY_GROUP")</f>
        <v>Equity Real Estate Investment Trusts (REITs)</v>
      </c>
      <c r="I256" s="9" t="str">
        <f>_xll.SNL.Clients.Office.Excel.Functions.SPG(A256, "IQ_INDUSTRY")</f>
        <v>Office REITs</v>
      </c>
      <c r="J256" s="9" t="str">
        <f>_xll.SNL.Clients.Office.Excel.Functions.SPG(A256, "IQ_PRIMARY_INDUSTRY")</f>
        <v>Office REITs</v>
      </c>
      <c r="K256" s="9" t="str">
        <f>_xll.SNL.Clients.Office.Excel.Functions.SPG(A256, "NAICS_CODE", "Primary")</f>
        <v>531110 - Lessors of Residential Buildings and Dwellings</v>
      </c>
      <c r="L256" s="9" t="str">
        <f>_xll.SNL.Clients.Office.Excel.Functions.SPG(A256, "SP_TOPICTAG")</f>
        <v/>
      </c>
      <c r="M256" s="5">
        <f>_xll.SNL.Clients.Office.Excel.Functions.SPG(A256, "SP_PCT_SHARES_OWNED_ALL_INSTITUTIONS")</f>
        <v>106.89</v>
      </c>
      <c r="N256" s="9" t="str">
        <f>_xll.SNL.Clients.Office.Excel.Functions.SPG(A256, "RD_CREDIT_RATING_GLOBAL", "Issuer Credit Rating", "Local Currency LT|0")</f>
        <v>BBB-</v>
      </c>
      <c r="O256" s="9" t="str">
        <f>_xll.SNL.Clients.Office.Excel.Functions.SPG(A256, "RD_CWOL_GLOBAL", "Issuer Credit Rating", "Local Currency LT|0")</f>
        <v>Stable</v>
      </c>
      <c r="P256" s="9" t="str">
        <f>_xll.SNL.Clients.Office.Excel.Functions.SPG(A256, "RD_RATING_ACTION_GLOBAL", "Issuer Credit Rating", "Local Currency LT|0")</f>
        <v>Downgrade | CreditWatch/Outlook (10/14/2024)</v>
      </c>
      <c r="Q256" s="10">
        <f>_xll.SNL.Clients.Office.Excel.Functions.SPG(A256, "RD_LAST_REVIEW_DATE_GLOBAL", "Issuer Credit Rating", "Local Currency LT")</f>
        <v>45579</v>
      </c>
      <c r="R256" s="10">
        <f>_xll.SNL.Clients.Office.Excel.Functions.SPG(A256, "RD_CREDIT_RATING_DATE_GLOBAL", "Issuer Credit Rating", "Local Currency LT|0")</f>
        <v>45579</v>
      </c>
      <c r="S256" s="10">
        <f>_xll.SNL.Clients.Office.Excel.Functions.SPG(A256, "RD_CREDIT_WATCH_OUTLOOK_DATE_GLOBAL", "Issuer Credit Rating", "Local Currency LT|0")</f>
        <v>45579</v>
      </c>
    </row>
    <row r="257" spans="1:19" x14ac:dyDescent="0.3">
      <c r="A257" s="14" t="s">
        <v>1284</v>
      </c>
      <c r="B257" s="10">
        <f>_xll.ciqfunctions.udf.CIQ(A257,"IQ_FIRSTPRICINGDATE")</f>
        <v>39526</v>
      </c>
      <c r="C257" s="5">
        <f>_xll.SNL.Clients.Office.Excel.Functions.SPG(A257, "SP_VOLUME_AVG_WEEKLY_TO_SHARES_OUT", , "1M")</f>
        <v>4.5059984554908921</v>
      </c>
      <c r="D257" s="5">
        <f>_xll.SNL.Clients.Office.Excel.Functions.SPG(A257, "SP_VOLUME_AVG_WEEKLY_TO_SHARES_OUT", , "3M")</f>
        <v>3.8341531540618643</v>
      </c>
      <c r="E257" s="5">
        <f>_xll.SNL.Clients.Office.Excel.Functions.SPG(A257, "SP_VOLUME_AVG_DAILY_TO_1YR_AVG_DAILY", , "1M")</f>
        <v>132.13</v>
      </c>
      <c r="F257" s="5">
        <f>_xll.SNL.Clients.Office.Excel.Functions.SPG(A257, "SP_VOLUME_AVG_DAILY_TO_1YR_AVG_DAILY", , "3M")</f>
        <v>112.43</v>
      </c>
      <c r="G257" s="9" t="str">
        <f>_xll.SNL.Clients.Office.Excel.Functions.SPG(A257, "IQ_SECTOR")</f>
        <v>Industrials</v>
      </c>
      <c r="H257" s="9" t="str">
        <f>_xll.SNL.Clients.Office.Excel.Functions.SPG(A257, "IQ_INDUSTRY_GROUP")</f>
        <v>Capital Goods</v>
      </c>
      <c r="I257" s="9" t="str">
        <f>_xll.SNL.Clients.Office.Excel.Functions.SPG(A257, "IQ_INDUSTRY")</f>
        <v>Machinery</v>
      </c>
      <c r="J257" s="9" t="str">
        <f>_xll.SNL.Clients.Office.Excel.Functions.SPG(A257, "IQ_PRIMARY_INDUSTRY")</f>
        <v>Industrial Machinery and Supplies and Components</v>
      </c>
      <c r="K257" s="9" t="str">
        <f>_xll.SNL.Clients.Office.Excel.Functions.SPG(A257, "NAICS_CODE", "Primary")</f>
        <v>33324 - Industrial Machinery Manufacturing</v>
      </c>
      <c r="L257" s="9" t="str">
        <f>_xll.SNL.Clients.Office.Excel.Functions.SPG(A257, "SP_TOPICTAG")</f>
        <v>Industrial Automation; AgriTech; Process Automation; Bio-based and Renewable Materials</v>
      </c>
      <c r="M257" s="5">
        <f>_xll.SNL.Clients.Office.Excel.Functions.SPG(A257, "SP_PCT_SHARES_OWNED_ALL_INSTITUTIONS")</f>
        <v>93.42</v>
      </c>
      <c r="N257" s="9" t="str">
        <f>_xll.SNL.Clients.Office.Excel.Functions.SPG(A257, "RD_CREDIT_RATING_GLOBAL", "Issuer Credit Rating", "Local Currency LT|0")</f>
        <v>BB+</v>
      </c>
      <c r="O257" s="9" t="str">
        <f>_xll.SNL.Clients.Office.Excel.Functions.SPG(A257, "RD_CWOL_GLOBAL", "Issuer Credit Rating", "Local Currency LT|0")</f>
        <v>Negative</v>
      </c>
      <c r="P257" s="9" t="str">
        <f>_xll.SNL.Clients.Office.Excel.Functions.SPG(A257, "RD_RATING_ACTION_GLOBAL", "Issuer Credit Rating", "Local Currency LT|0")</f>
        <v>CreditWatch/Outlook (08/16/2024)</v>
      </c>
      <c r="Q257" s="10">
        <f>_xll.SNL.Clients.Office.Excel.Functions.SPG(A257, "RD_LAST_REVIEW_DATE_GLOBAL", "Issuer Credit Rating", "Local Currency LT")</f>
        <v>45520</v>
      </c>
      <c r="R257" s="10">
        <f>_xll.SNL.Clients.Office.Excel.Functions.SPG(A257, "RD_CREDIT_RATING_DATE_GLOBAL", "Issuer Credit Rating", "Local Currency LT|0")</f>
        <v>43941</v>
      </c>
      <c r="S257" s="10">
        <f>_xll.SNL.Clients.Office.Excel.Functions.SPG(A257, "RD_CREDIT_WATCH_OUTLOOK_DATE_GLOBAL", "Issuer Credit Rating", "Local Currency LT|0")</f>
        <v>45520</v>
      </c>
    </row>
    <row r="258" spans="1:19" x14ac:dyDescent="0.3">
      <c r="A258" s="14" t="s">
        <v>1285</v>
      </c>
      <c r="B258" s="10">
        <f>_xll.ciqfunctions.udf.CIQ(A258,"IQ_FIRSTPRICINGDATE")</f>
        <v>38029</v>
      </c>
      <c r="C258" s="5">
        <f>_xll.SNL.Clients.Office.Excel.Functions.SPG(A258, "SP_VOLUME_AVG_WEEKLY_TO_SHARES_OUT", , "1M")</f>
        <v>2.7294572467240901</v>
      </c>
      <c r="D258" s="5">
        <f>_xll.SNL.Clients.Office.Excel.Functions.SPG(A258, "SP_VOLUME_AVG_WEEKLY_TO_SHARES_OUT", , "3M")</f>
        <v>2.9277184832060441</v>
      </c>
      <c r="E258" s="5">
        <f>_xll.SNL.Clients.Office.Excel.Functions.SPG(A258, "SP_VOLUME_AVG_DAILY_TO_1YR_AVG_DAILY", , "1M")</f>
        <v>101.68</v>
      </c>
      <c r="F258" s="5">
        <f>_xll.SNL.Clients.Office.Excel.Functions.SPG(A258, "SP_VOLUME_AVG_DAILY_TO_1YR_AVG_DAILY", , "3M")</f>
        <v>109.06</v>
      </c>
      <c r="G258" s="9" t="str">
        <f>_xll.SNL.Clients.Office.Excel.Functions.SPG(A258, "IQ_SECTOR")</f>
        <v>Financials</v>
      </c>
      <c r="H258" s="9" t="str">
        <f>_xll.SNL.Clients.Office.Excel.Functions.SPG(A258, "IQ_INDUSTRY_GROUP")</f>
        <v>Banks</v>
      </c>
      <c r="I258" s="9" t="str">
        <f>_xll.SNL.Clients.Office.Excel.Functions.SPG(A258, "IQ_INDUSTRY")</f>
        <v>Banks</v>
      </c>
      <c r="J258" s="9" t="str">
        <f>_xll.SNL.Clients.Office.Excel.Functions.SPG(A258, "IQ_PRIMARY_INDUSTRY")</f>
        <v>Regional Banks</v>
      </c>
      <c r="K258" s="9" t="str">
        <f>_xll.SNL.Clients.Office.Excel.Functions.SPG(A258, "NAICS_CODE", "Primary")</f>
        <v>522110 - Commercial Banking</v>
      </c>
      <c r="L258" s="9" t="str">
        <f>_xll.SNL.Clients.Office.Excel.Functions.SPG(A258, "SP_TOPICTAG")</f>
        <v>Consumer Lending; Digital Brokerage</v>
      </c>
      <c r="M258" s="5">
        <f>_xll.SNL.Clients.Office.Excel.Functions.SPG(A258, "SP_PCT_SHARES_OWNED_ALL_INSTITUTIONS")</f>
        <v>57.98</v>
      </c>
      <c r="N258" s="9" t="str">
        <f>_xll.SNL.Clients.Office.Excel.Functions.SPG(A258, "RD_CREDIT_RATING_GLOBAL", "Issuer Credit Rating", "Local Currency LT|0")</f>
        <v/>
      </c>
      <c r="O258" s="9" t="str">
        <f>_xll.SNL.Clients.Office.Excel.Functions.SPG(A258, "RD_CWOL_GLOBAL", "Issuer Credit Rating", "Local Currency LT|0")</f>
        <v/>
      </c>
      <c r="P258" s="9" t="str">
        <f>_xll.SNL.Clients.Office.Excel.Functions.SPG(A258, "RD_RATING_ACTION_GLOBAL", "Issuer Credit Rating", "Local Currency LT|0")</f>
        <v/>
      </c>
      <c r="Q258" s="10" t="str">
        <f>_xll.SNL.Clients.Office.Excel.Functions.SPG(A258, "RD_LAST_REVIEW_DATE_GLOBAL", "Issuer Credit Rating", "Local Currency LT")</f>
        <v/>
      </c>
      <c r="R258" s="10" t="str">
        <f>_xll.SNL.Clients.Office.Excel.Functions.SPG(A258, "RD_CREDIT_RATING_DATE_GLOBAL", "Issuer Credit Rating", "Local Currency LT|0")</f>
        <v/>
      </c>
      <c r="S258" s="10" t="str">
        <f>_xll.SNL.Clients.Office.Excel.Functions.SPG(A258, "RD_CREDIT_WATCH_OUTLOOK_DATE_GLOBAL", "Issuer Credit Rating", "Local Currency LT|0")</f>
        <v/>
      </c>
    </row>
    <row r="259" spans="1:19" x14ac:dyDescent="0.3">
      <c r="A259" s="14" t="s">
        <v>1287</v>
      </c>
      <c r="B259" s="10">
        <f>_xll.ciqfunctions.udf.CIQ(A259,"IQ_FIRSTPRICINGDATE")</f>
        <v>29222</v>
      </c>
      <c r="C259" s="5">
        <f>_xll.SNL.Clients.Office.Excel.Functions.SPG(A259, "SP_VOLUME_AVG_WEEKLY_TO_SHARES_OUT", , "1M")</f>
        <v>3.3606498598700658</v>
      </c>
      <c r="D259" s="5">
        <f>_xll.SNL.Clients.Office.Excel.Functions.SPG(A259, "SP_VOLUME_AVG_WEEKLY_TO_SHARES_OUT", , "3M")</f>
        <v>4.1756598466201655</v>
      </c>
      <c r="E259" s="5">
        <f>_xll.SNL.Clients.Office.Excel.Functions.SPG(A259, "SP_VOLUME_AVG_DAILY_TO_1YR_AVG_DAILY", , "1M")</f>
        <v>102.1</v>
      </c>
      <c r="F259" s="5">
        <f>_xll.SNL.Clients.Office.Excel.Functions.SPG(A259, "SP_VOLUME_AVG_DAILY_TO_1YR_AVG_DAILY", , "3M")</f>
        <v>126.86</v>
      </c>
      <c r="G259" s="9" t="str">
        <f>_xll.SNL.Clients.Office.Excel.Functions.SPG(A259, "IQ_SECTOR")</f>
        <v>Industrials</v>
      </c>
      <c r="H259" s="9" t="str">
        <f>_xll.SNL.Clients.Office.Excel.Functions.SPG(A259, "IQ_INDUSTRY_GROUP")</f>
        <v>Commercial and Professional Services</v>
      </c>
      <c r="I259" s="9" t="str">
        <f>_xll.SNL.Clients.Office.Excel.Functions.SPG(A259, "IQ_INDUSTRY")</f>
        <v>Commercial Services and Supplies</v>
      </c>
      <c r="J259" s="9" t="str">
        <f>_xll.SNL.Clients.Office.Excel.Functions.SPG(A259, "IQ_PRIMARY_INDUSTRY")</f>
        <v>Office Services and Supplies</v>
      </c>
      <c r="K259" s="9" t="str">
        <f>_xll.SNL.Clients.Office.Excel.Functions.SPG(A259, "NAICS_CODE", "Primary")</f>
        <v>3372 - Office Furniture (including Fixtures) Manufacturing</v>
      </c>
      <c r="L259" s="9" t="str">
        <f>_xll.SNL.Clients.Office.Excel.Functions.SPG(A259, "SP_TOPICTAG")</f>
        <v/>
      </c>
      <c r="M259" s="5">
        <f>_xll.SNL.Clients.Office.Excel.Functions.SPG(A259, "SP_PCT_SHARES_OWNED_ALL_INSTITUTIONS")</f>
        <v>79.39</v>
      </c>
      <c r="N259" s="9" t="str">
        <f>_xll.SNL.Clients.Office.Excel.Functions.SPG(A259, "RD_CREDIT_RATING_GLOBAL", "Issuer Credit Rating", "Local Currency LT|0")</f>
        <v/>
      </c>
      <c r="O259" s="9" t="str">
        <f>_xll.SNL.Clients.Office.Excel.Functions.SPG(A259, "RD_CWOL_GLOBAL", "Issuer Credit Rating", "Local Currency LT|0")</f>
        <v/>
      </c>
      <c r="P259" s="9" t="str">
        <f>_xll.SNL.Clients.Office.Excel.Functions.SPG(A259, "RD_RATING_ACTION_GLOBAL", "Issuer Credit Rating", "Local Currency LT|0")</f>
        <v/>
      </c>
      <c r="Q259" s="10" t="str">
        <f>_xll.SNL.Clients.Office.Excel.Functions.SPG(A259, "RD_LAST_REVIEW_DATE_GLOBAL", "Issuer Credit Rating", "Local Currency LT")</f>
        <v/>
      </c>
      <c r="R259" s="10" t="str">
        <f>_xll.SNL.Clients.Office.Excel.Functions.SPG(A259, "RD_CREDIT_RATING_DATE_GLOBAL", "Issuer Credit Rating", "Local Currency LT|0")</f>
        <v/>
      </c>
      <c r="S259" s="10" t="str">
        <f>_xll.SNL.Clients.Office.Excel.Functions.SPG(A259, "RD_CREDIT_WATCH_OUTLOOK_DATE_GLOBAL", "Issuer Credit Rating", "Local Currency LT|0")</f>
        <v/>
      </c>
    </row>
    <row r="260" spans="1:19" x14ac:dyDescent="0.3">
      <c r="A260" s="14" t="s">
        <v>1288</v>
      </c>
      <c r="B260" s="10">
        <f>_xll.ciqfunctions.udf.CIQ(A260,"IQ_FIRSTPRICINGDATE")</f>
        <v>35416</v>
      </c>
      <c r="C260" s="5">
        <f>_xll.SNL.Clients.Office.Excel.Functions.SPG(A260, "SP_VOLUME_AVG_WEEKLY_TO_SHARES_OUT", , "1M")</f>
        <v>4.5601510183793481</v>
      </c>
      <c r="D260" s="5">
        <f>_xll.SNL.Clients.Office.Excel.Functions.SPG(A260, "SP_VOLUME_AVG_WEEKLY_TO_SHARES_OUT", , "3M")</f>
        <v>4.291680871705994</v>
      </c>
      <c r="E260" s="5">
        <f>_xll.SNL.Clients.Office.Excel.Functions.SPG(A260, "SP_VOLUME_AVG_DAILY_TO_1YR_AVG_DAILY", , "1M")</f>
        <v>141.38999999999999</v>
      </c>
      <c r="F260" s="5">
        <f>_xll.SNL.Clients.Office.Excel.Functions.SPG(A260, "SP_VOLUME_AVG_DAILY_TO_1YR_AVG_DAILY", , "3M")</f>
        <v>133.07</v>
      </c>
      <c r="G260" s="9" t="str">
        <f>_xll.SNL.Clients.Office.Excel.Functions.SPG(A260, "IQ_SECTOR")</f>
        <v>Financials</v>
      </c>
      <c r="H260" s="9" t="str">
        <f>_xll.SNL.Clients.Office.Excel.Functions.SPG(A260, "IQ_INDUSTRY_GROUP")</f>
        <v>Banks</v>
      </c>
      <c r="I260" s="9" t="str">
        <f>_xll.SNL.Clients.Office.Excel.Functions.SPG(A260, "IQ_INDUSTRY")</f>
        <v>Banks</v>
      </c>
      <c r="J260" s="9" t="str">
        <f>_xll.SNL.Clients.Office.Excel.Functions.SPG(A260, "IQ_PRIMARY_INDUSTRY")</f>
        <v>Regional Banks</v>
      </c>
      <c r="K260" s="9" t="str">
        <f>_xll.SNL.Clients.Office.Excel.Functions.SPG(A260, "NAICS_CODE", "Primary")</f>
        <v>52211 - Commercial Banking</v>
      </c>
      <c r="L260" s="9" t="str">
        <f>_xll.SNL.Clients.Office.Excel.Functions.SPG(A260, "SP_TOPICTAG")</f>
        <v>Consumer Lending; Banking as a Service</v>
      </c>
      <c r="M260" s="5">
        <f>_xll.SNL.Clients.Office.Excel.Functions.SPG(A260, "SP_PCT_SHARES_OWNED_ALL_INSTITUTIONS")</f>
        <v>84.08</v>
      </c>
      <c r="N260" s="9" t="str">
        <f>_xll.SNL.Clients.Office.Excel.Functions.SPG(A260, "RD_CREDIT_RATING_GLOBAL", "Issuer Credit Rating", "Local Currency LT|0")</f>
        <v/>
      </c>
      <c r="O260" s="9" t="str">
        <f>_xll.SNL.Clients.Office.Excel.Functions.SPG(A260, "RD_CWOL_GLOBAL", "Issuer Credit Rating", "Local Currency LT|0")</f>
        <v/>
      </c>
      <c r="P260" s="9" t="str">
        <f>_xll.SNL.Clients.Office.Excel.Functions.SPG(A260, "RD_RATING_ACTION_GLOBAL", "Issuer Credit Rating", "Local Currency LT|0")</f>
        <v/>
      </c>
      <c r="Q260" s="10" t="str">
        <f>_xll.SNL.Clients.Office.Excel.Functions.SPG(A260, "RD_LAST_REVIEW_DATE_GLOBAL", "Issuer Credit Rating", "Local Currency LT")</f>
        <v/>
      </c>
      <c r="R260" s="10" t="str">
        <f>_xll.SNL.Clients.Office.Excel.Functions.SPG(A260, "RD_CREDIT_RATING_DATE_GLOBAL", "Issuer Credit Rating", "Local Currency LT|0")</f>
        <v/>
      </c>
      <c r="S260" s="10" t="str">
        <f>_xll.SNL.Clients.Office.Excel.Functions.SPG(A260, "RD_CREDIT_WATCH_OUTLOOK_DATE_GLOBAL", "Issuer Credit Rating", "Local Currency LT|0")</f>
        <v/>
      </c>
    </row>
    <row r="261" spans="1:19" x14ac:dyDescent="0.3">
      <c r="A261" s="14" t="s">
        <v>1289</v>
      </c>
      <c r="B261" s="10">
        <f>_xll.ciqfunctions.udf.CIQ(A261,"IQ_FIRSTPRICINGDATE")</f>
        <v>33557</v>
      </c>
      <c r="C261" s="5">
        <f>_xll.SNL.Clients.Office.Excel.Functions.SPG(A261, "SP_VOLUME_AVG_WEEKLY_TO_SHARES_OUT", , "1M")</f>
        <v>3.8326072986286834</v>
      </c>
      <c r="D261" s="5">
        <f>_xll.SNL.Clients.Office.Excel.Functions.SPG(A261, "SP_VOLUME_AVG_WEEKLY_TO_SHARES_OUT", , "3M")</f>
        <v>3.2634000119922137</v>
      </c>
      <c r="E261" s="5">
        <f>_xll.SNL.Clients.Office.Excel.Functions.SPG(A261, "SP_VOLUME_AVG_DAILY_TO_1YR_AVG_DAILY", , "1M")</f>
        <v>126.12</v>
      </c>
      <c r="F261" s="5">
        <f>_xll.SNL.Clients.Office.Excel.Functions.SPG(A261, "SP_VOLUME_AVG_DAILY_TO_1YR_AVG_DAILY", , "3M")</f>
        <v>107.39</v>
      </c>
      <c r="G261" s="9" t="str">
        <f>_xll.SNL.Clients.Office.Excel.Functions.SPG(A261, "IQ_SECTOR")</f>
        <v>Financials</v>
      </c>
      <c r="H261" s="9" t="str">
        <f>_xll.SNL.Clients.Office.Excel.Functions.SPG(A261, "IQ_INDUSTRY_GROUP")</f>
        <v>Insurance</v>
      </c>
      <c r="I261" s="9" t="str">
        <f>_xll.SNL.Clients.Office.Excel.Functions.SPG(A261, "IQ_INDUSTRY")</f>
        <v>Insurance</v>
      </c>
      <c r="J261" s="9" t="str">
        <f>_xll.SNL.Clients.Office.Excel.Functions.SPG(A261, "IQ_PRIMARY_INDUSTRY")</f>
        <v>Multi-line Insurance</v>
      </c>
      <c r="K261" s="9" t="str">
        <f>_xll.SNL.Clients.Office.Excel.Functions.SPG(A261, "NAICS_CODE", "Primary")</f>
        <v>5241 - Insurance Carriers</v>
      </c>
      <c r="L261" s="9" t="str">
        <f>_xll.SNL.Clients.Office.Excel.Functions.SPG(A261, "SP_TOPICTAG")</f>
        <v>Employee Benefits</v>
      </c>
      <c r="M261" s="5">
        <f>_xll.SNL.Clients.Office.Excel.Functions.SPG(A261, "SP_PCT_SHARES_OWNED_ALL_INSTITUTIONS")</f>
        <v>104.04</v>
      </c>
      <c r="N261" s="9" t="str">
        <f>_xll.SNL.Clients.Office.Excel.Functions.SPG(A261, "RD_CREDIT_RATING_GLOBAL", "Issuer Credit Rating", "Local Currency LT|0")</f>
        <v>BBB</v>
      </c>
      <c r="O261" s="9" t="str">
        <f>_xll.SNL.Clients.Office.Excel.Functions.SPG(A261, "RD_CWOL_GLOBAL", "Issuer Credit Rating", "Local Currency LT|0")</f>
        <v>Stable</v>
      </c>
      <c r="P261" s="9" t="str">
        <f>_xll.SNL.Clients.Office.Excel.Functions.SPG(A261, "RD_RATING_ACTION_GLOBAL", "Issuer Credit Rating", "Local Currency LT|0")</f>
        <v>CreditWatch/Outlook (01/29/2010)</v>
      </c>
      <c r="Q261" s="10">
        <f>_xll.SNL.Clients.Office.Excel.Functions.SPG(A261, "RD_LAST_REVIEW_DATE_GLOBAL", "Issuer Credit Rating", "Local Currency LT")</f>
        <v>45684</v>
      </c>
      <c r="R261" s="10">
        <f>_xll.SNL.Clients.Office.Excel.Functions.SPG(A261, "RD_CREDIT_RATING_DATE_GLOBAL", "Issuer Credit Rating", "Local Currency LT|0")</f>
        <v>37972</v>
      </c>
      <c r="S261" s="10">
        <f>_xll.SNL.Clients.Office.Excel.Functions.SPG(A261, "RD_CREDIT_WATCH_OUTLOOK_DATE_GLOBAL", "Issuer Credit Rating", "Local Currency LT|0")</f>
        <v>40207</v>
      </c>
    </row>
    <row r="262" spans="1:19" x14ac:dyDescent="0.3">
      <c r="A262" s="14" t="s">
        <v>1290</v>
      </c>
      <c r="B262" s="10">
        <f>_xll.ciqfunctions.udf.CIQ(A262,"IQ_FIRSTPRICINGDATE")</f>
        <v>35137</v>
      </c>
      <c r="C262" s="5">
        <f>_xll.SNL.Clients.Office.Excel.Functions.SPG(A262, "SP_VOLUME_AVG_WEEKLY_TO_SHARES_OUT", , "1M")</f>
        <v>5.1661839384911605</v>
      </c>
      <c r="D262" s="5">
        <f>_xll.SNL.Clients.Office.Excel.Functions.SPG(A262, "SP_VOLUME_AVG_WEEKLY_TO_SHARES_OUT", , "3M")</f>
        <v>5.7682924230030608</v>
      </c>
      <c r="E262" s="5">
        <f>_xll.SNL.Clients.Office.Excel.Functions.SPG(A262, "SP_VOLUME_AVG_DAILY_TO_1YR_AVG_DAILY", , "1M")</f>
        <v>117.98</v>
      </c>
      <c r="F262" s="5">
        <f>_xll.SNL.Clients.Office.Excel.Functions.SPG(A262, "SP_VOLUME_AVG_DAILY_TO_1YR_AVG_DAILY", , "3M")</f>
        <v>131.72999999999999</v>
      </c>
      <c r="G262" s="9" t="str">
        <f>_xll.SNL.Clients.Office.Excel.Functions.SPG(A262, "IQ_SECTOR")</f>
        <v>Industrials</v>
      </c>
      <c r="H262" s="9" t="str">
        <f>_xll.SNL.Clients.Office.Excel.Functions.SPG(A262, "IQ_INDUSTRY_GROUP")</f>
        <v>Transportation</v>
      </c>
      <c r="I262" s="9" t="str">
        <f>_xll.SNL.Clients.Office.Excel.Functions.SPG(A262, "IQ_INDUSTRY")</f>
        <v>Air Freight and Logistics</v>
      </c>
      <c r="J262" s="9" t="str">
        <f>_xll.SNL.Clients.Office.Excel.Functions.SPG(A262, "IQ_PRIMARY_INDUSTRY")</f>
        <v>Air Freight and Logistics</v>
      </c>
      <c r="K262" s="9" t="str">
        <f>_xll.SNL.Clients.Office.Excel.Functions.SPG(A262, "NAICS_CODE", "Primary")</f>
        <v>488510 - Freight Transportation Arrangement</v>
      </c>
      <c r="L262" s="9" t="str">
        <f>_xll.SNL.Clients.Office.Excel.Functions.SPG(A262, "SP_TOPICTAG")</f>
        <v>Fleet Management; Freight Service; Last Mile Transportation; Packaging Services; Process Automation</v>
      </c>
      <c r="M262" s="5">
        <f>_xll.SNL.Clients.Office.Excel.Functions.SPG(A262, "SP_PCT_SHARES_OWNED_ALL_INSTITUTIONS")</f>
        <v>96.82</v>
      </c>
      <c r="N262" s="9" t="str">
        <f>_xll.SNL.Clients.Office.Excel.Functions.SPG(A262, "RD_CREDIT_RATING_GLOBAL", "Issuer Credit Rating", "Local Currency LT|0")</f>
        <v/>
      </c>
      <c r="O262" s="9" t="str">
        <f>_xll.SNL.Clients.Office.Excel.Functions.SPG(A262, "RD_CWOL_GLOBAL", "Issuer Credit Rating", "Local Currency LT|0")</f>
        <v/>
      </c>
      <c r="P262" s="9" t="str">
        <f>_xll.SNL.Clients.Office.Excel.Functions.SPG(A262, "RD_RATING_ACTION_GLOBAL", "Issuer Credit Rating", "Local Currency LT|0")</f>
        <v/>
      </c>
      <c r="Q262" s="10" t="str">
        <f>_xll.SNL.Clients.Office.Excel.Functions.SPG(A262, "RD_LAST_REVIEW_DATE_GLOBAL", "Issuer Credit Rating", "Local Currency LT")</f>
        <v/>
      </c>
      <c r="R262" s="10" t="str">
        <f>_xll.SNL.Clients.Office.Excel.Functions.SPG(A262, "RD_CREDIT_RATING_DATE_GLOBAL", "Issuer Credit Rating", "Local Currency LT|0")</f>
        <v/>
      </c>
      <c r="S262" s="10" t="str">
        <f>_xll.SNL.Clients.Office.Excel.Functions.SPG(A262, "RD_CREDIT_WATCH_OUTLOOK_DATE_GLOBAL", "Issuer Credit Rating", "Local Currency LT|0")</f>
        <v/>
      </c>
    </row>
    <row r="263" spans="1:19" x14ac:dyDescent="0.3">
      <c r="A263" s="14" t="s">
        <v>1291</v>
      </c>
      <c r="B263" s="10">
        <f>_xll.ciqfunctions.udf.CIQ(A263,"IQ_FIRSTPRICINGDATE")</f>
        <v>44013</v>
      </c>
      <c r="C263" s="5">
        <f>_xll.SNL.Clients.Office.Excel.Functions.SPG(A263, "SP_VOLUME_AVG_WEEKLY_TO_SHARES_OUT", , "1M")</f>
        <v>7.4881494187720765</v>
      </c>
      <c r="D263" s="5">
        <f>_xll.SNL.Clients.Office.Excel.Functions.SPG(A263, "SP_VOLUME_AVG_WEEKLY_TO_SHARES_OUT", , "3M")</f>
        <v>8.2500253078942247</v>
      </c>
      <c r="E263" s="5">
        <f>_xll.SNL.Clients.Office.Excel.Functions.SPG(A263, "SP_VOLUME_AVG_DAILY_TO_1YR_AVG_DAILY", , "1M")</f>
        <v>140.87</v>
      </c>
      <c r="F263" s="5">
        <f>_xll.SNL.Clients.Office.Excel.Functions.SPG(A263, "SP_VOLUME_AVG_DAILY_TO_1YR_AVG_DAILY", , "3M")</f>
        <v>155.19999999999999</v>
      </c>
      <c r="G263" s="9" t="str">
        <f>_xll.SNL.Clients.Office.Excel.Functions.SPG(A263, "IQ_SECTOR")</f>
        <v>Communication Services</v>
      </c>
      <c r="H263" s="9" t="str">
        <f>_xll.SNL.Clients.Office.Excel.Functions.SPG(A263, "IQ_INDUSTRY_GROUP")</f>
        <v>Media and Entertainment</v>
      </c>
      <c r="I263" s="9" t="str">
        <f>_xll.SNL.Clients.Office.Excel.Functions.SPG(A263, "IQ_INDUSTRY")</f>
        <v>Interactive Media and Services</v>
      </c>
      <c r="J263" s="9" t="str">
        <f>_xll.SNL.Clients.Office.Excel.Functions.SPG(A263, "IQ_PRIMARY_INDUSTRY")</f>
        <v>Interactive Media and Services</v>
      </c>
      <c r="K263" s="9" t="str">
        <f>_xll.SNL.Clients.Office.Excel.Functions.SPG(A263, "NAICS_CODE", "Primary")</f>
        <v>5192 - Web Search Portals, Libraries, Archives, and Other Information Services</v>
      </c>
      <c r="L263" s="9" t="str">
        <f>_xll.SNL.Clients.Office.Excel.Functions.SPG(A263, "SP_TOPICTAG")</f>
        <v>Ad Network; Digital Media; Marketing Automation; Customer Relationship Management; Digital Asset Management; Content Creation</v>
      </c>
      <c r="M263" s="5">
        <f>_xll.SNL.Clients.Office.Excel.Functions.SPG(A263, "SP_PCT_SHARES_OWNED_ALL_INSTITUTIONS")</f>
        <v>89.38</v>
      </c>
      <c r="N263" s="9" t="str">
        <f>_xll.SNL.Clients.Office.Excel.Functions.SPG(A263, "RD_CREDIT_RATING_GLOBAL", "Issuer Credit Rating", "Local Currency LT|0")</f>
        <v>BB-</v>
      </c>
      <c r="O263" s="9" t="str">
        <f>_xll.SNL.Clients.Office.Excel.Functions.SPG(A263, "RD_CWOL_GLOBAL", "Issuer Credit Rating", "Local Currency LT|0")</f>
        <v>Watch Pos</v>
      </c>
      <c r="P263" s="9" t="str">
        <f>_xll.SNL.Clients.Office.Excel.Functions.SPG(A263, "RD_RATING_ACTION_GLOBAL", "Issuer Credit Rating", "Local Currency LT|0")</f>
        <v>CreditWatch/Outlook (11/15/2024)</v>
      </c>
      <c r="Q263" s="10">
        <f>_xll.SNL.Clients.Office.Excel.Functions.SPG(A263, "RD_LAST_REVIEW_DATE_GLOBAL", "Issuer Credit Rating", "Local Currency LT")</f>
        <v>45611</v>
      </c>
      <c r="R263" s="10">
        <f>_xll.SNL.Clients.Office.Excel.Functions.SPG(A263, "RD_CREDIT_RATING_DATE_GLOBAL", "Issuer Credit Rating", "Local Currency LT|0")</f>
        <v>44886</v>
      </c>
      <c r="S263" s="10">
        <f>_xll.SNL.Clients.Office.Excel.Functions.SPG(A263, "RD_CREDIT_WATCH_OUTLOOK_DATE_GLOBAL", "Issuer Credit Rating", "Local Currency LT|0")</f>
        <v>45611</v>
      </c>
    </row>
    <row r="264" spans="1:19" x14ac:dyDescent="0.3">
      <c r="A264" s="14" t="s">
        <v>1292</v>
      </c>
      <c r="B264" s="10">
        <f>_xll.ciqfunctions.udf.CIQ(A264,"IQ_FIRSTPRICINGDATE")</f>
        <v>42713</v>
      </c>
      <c r="C264" s="5">
        <f>_xll.SNL.Clients.Office.Excel.Functions.SPG(A264, "SP_VOLUME_AVG_WEEKLY_TO_SHARES_OUT", , "1M")</f>
        <v>6.9649076576430504</v>
      </c>
      <c r="D264" s="5">
        <f>_xll.SNL.Clients.Office.Excel.Functions.SPG(A264, "SP_VOLUME_AVG_WEEKLY_TO_SHARES_OUT", , "3M")</f>
        <v>6.2574655355321935</v>
      </c>
      <c r="E264" s="5">
        <f>_xll.SNL.Clients.Office.Excel.Functions.SPG(A264, "SP_VOLUME_AVG_DAILY_TO_1YR_AVG_DAILY", , "1M")</f>
        <v>139.47</v>
      </c>
      <c r="F264" s="5">
        <f>_xll.SNL.Clients.Office.Excel.Functions.SPG(A264, "SP_VOLUME_AVG_DAILY_TO_1YR_AVG_DAILY", , "3M")</f>
        <v>125.31</v>
      </c>
      <c r="G264" s="9" t="str">
        <f>_xll.SNL.Clients.Office.Excel.Functions.SPG(A264, "IQ_SECTOR")</f>
        <v>Information Technology</v>
      </c>
      <c r="H264" s="9" t="str">
        <f>_xll.SNL.Clients.Office.Excel.Functions.SPG(A264, "IQ_INDUSTRY_GROUP")</f>
        <v>Semiconductors and Semiconductor Equipment</v>
      </c>
      <c r="I264" s="9" t="str">
        <f>_xll.SNL.Clients.Office.Excel.Functions.SPG(A264, "IQ_INDUSTRY")</f>
        <v>Semiconductors and Semiconductor Equipment</v>
      </c>
      <c r="J264" s="9" t="str">
        <f>_xll.SNL.Clients.Office.Excel.Functions.SPG(A264, "IQ_PRIMARY_INDUSTRY")</f>
        <v>Semiconductor Materials and Equipment</v>
      </c>
      <c r="K264" s="9" t="str">
        <f>_xll.SNL.Clients.Office.Excel.Functions.SPG(A264, "NAICS_CODE", "Primary")</f>
        <v>334413 - Semiconductor and Related Device Manufacturing</v>
      </c>
      <c r="L264" s="9" t="str">
        <f>_xll.SNL.Clients.Office.Excel.Functions.SPG(A264, "SP_TOPICTAG")</f>
        <v>Environmental Engineering</v>
      </c>
      <c r="M264" s="5">
        <f>_xll.SNL.Clients.Office.Excel.Functions.SPG(A264, "SP_PCT_SHARES_OWNED_ALL_INSTITUTIONS")</f>
        <v>101.23</v>
      </c>
      <c r="N264" s="9" t="str">
        <f>_xll.SNL.Clients.Office.Excel.Functions.SPG(A264, "RD_CREDIT_RATING_GLOBAL", "Issuer Credit Rating", "Local Currency LT|0")</f>
        <v/>
      </c>
      <c r="O264" s="9" t="str">
        <f>_xll.SNL.Clients.Office.Excel.Functions.SPG(A264, "RD_CWOL_GLOBAL", "Issuer Credit Rating", "Local Currency LT|0")</f>
        <v/>
      </c>
      <c r="P264" s="9" t="str">
        <f>_xll.SNL.Clients.Office.Excel.Functions.SPG(A264, "RD_RATING_ACTION_GLOBAL", "Issuer Credit Rating", "Local Currency LT|0")</f>
        <v/>
      </c>
      <c r="Q264" s="10" t="str">
        <f>_xll.SNL.Clients.Office.Excel.Functions.SPG(A264, "RD_LAST_REVIEW_DATE_GLOBAL", "Issuer Credit Rating", "Local Currency LT")</f>
        <v/>
      </c>
      <c r="R264" s="10" t="str">
        <f>_xll.SNL.Clients.Office.Excel.Functions.SPG(A264, "RD_CREDIT_RATING_DATE_GLOBAL", "Issuer Credit Rating", "Local Currency LT|0")</f>
        <v/>
      </c>
      <c r="S264" s="10" t="str">
        <f>_xll.SNL.Clients.Office.Excel.Functions.SPG(A264, "RD_CREDIT_WATCH_OUTLOOK_DATE_GLOBAL", "Issuer Credit Rating", "Local Currency LT|0")</f>
        <v/>
      </c>
    </row>
    <row r="265" spans="1:19" x14ac:dyDescent="0.3">
      <c r="A265" s="14" t="s">
        <v>1293</v>
      </c>
      <c r="B265" s="10">
        <f>_xll.ciqfunctions.udf.CIQ(A265,"IQ_FIRSTPRICINGDATE")</f>
        <v>33694</v>
      </c>
      <c r="C265" s="5">
        <f>_xll.SNL.Clients.Office.Excel.Functions.SPG(A265, "SP_VOLUME_AVG_WEEKLY_TO_SHARES_OUT", , "1M")</f>
        <v>5.9822274266935827</v>
      </c>
      <c r="D265" s="5">
        <f>_xll.SNL.Clients.Office.Excel.Functions.SPG(A265, "SP_VOLUME_AVG_WEEKLY_TO_SHARES_OUT", , "3M")</f>
        <v>6.3072085324945792</v>
      </c>
      <c r="E265" s="5">
        <f>_xll.SNL.Clients.Office.Excel.Functions.SPG(A265, "SP_VOLUME_AVG_DAILY_TO_1YR_AVG_DAILY", , "1M")</f>
        <v>106.54</v>
      </c>
      <c r="F265" s="5">
        <f>_xll.SNL.Clients.Office.Excel.Functions.SPG(A265, "SP_VOLUME_AVG_DAILY_TO_1YR_AVG_DAILY", , "3M")</f>
        <v>112.33</v>
      </c>
      <c r="G265" s="9" t="str">
        <f>_xll.SNL.Clients.Office.Excel.Functions.SPG(A265, "IQ_SECTOR")</f>
        <v>Health Care</v>
      </c>
      <c r="H265" s="9" t="str">
        <f>_xll.SNL.Clients.Office.Excel.Functions.SPG(A265, "IQ_INDUSTRY_GROUP")</f>
        <v>Health Care Equipment and Services</v>
      </c>
      <c r="I265" s="9" t="str">
        <f>_xll.SNL.Clients.Office.Excel.Functions.SPG(A265, "IQ_INDUSTRY")</f>
        <v>Health Care Equipment and Supplies</v>
      </c>
      <c r="J265" s="9" t="str">
        <f>_xll.SNL.Clients.Office.Excel.Functions.SPG(A265, "IQ_PRIMARY_INDUSTRY")</f>
        <v>Health Care Supplies</v>
      </c>
      <c r="K265" s="9" t="str">
        <f>_xll.SNL.Clients.Office.Excel.Functions.SPG(A265, "NAICS_CODE", "Primary")</f>
        <v>339112 - Surgical and Medical Instrument Manufacturing</v>
      </c>
      <c r="L265" s="9" t="str">
        <f>_xll.SNL.Clients.Office.Excel.Functions.SPG(A265, "SP_TOPICTAG")</f>
        <v>Health Diagnostics; Oncology; Pain Management; Wellness and Recovery</v>
      </c>
      <c r="M265" s="5">
        <f>_xll.SNL.Clients.Office.Excel.Functions.SPG(A265, "SP_PCT_SHARES_OWNED_ALL_INSTITUTIONS")</f>
        <v>99.64</v>
      </c>
      <c r="N265" s="9" t="str">
        <f>_xll.SNL.Clients.Office.Excel.Functions.SPG(A265, "RD_CREDIT_RATING_GLOBAL", "Issuer Credit Rating", "Local Currency LT|0")</f>
        <v>BB-</v>
      </c>
      <c r="O265" s="9" t="str">
        <f>_xll.SNL.Clients.Office.Excel.Functions.SPG(A265, "RD_CWOL_GLOBAL", "Issuer Credit Rating", "Local Currency LT|0")</f>
        <v>Negative</v>
      </c>
      <c r="P265" s="9" t="str">
        <f>_xll.SNL.Clients.Office.Excel.Functions.SPG(A265, "RD_RATING_ACTION_GLOBAL", "Issuer Credit Rating", "Local Currency LT|0")</f>
        <v>CreditWatch/Outlook (10/17/2023)</v>
      </c>
      <c r="Q265" s="10">
        <f>_xll.SNL.Clients.Office.Excel.Functions.SPG(A265, "RD_LAST_REVIEW_DATE_GLOBAL", "Issuer Credit Rating", "Local Currency LT")</f>
        <v>45545</v>
      </c>
      <c r="R265" s="10">
        <f>_xll.SNL.Clients.Office.Excel.Functions.SPG(A265, "RD_CREDIT_RATING_DATE_GLOBAL", "Issuer Credit Rating", "Local Currency LT|0")</f>
        <v>44798</v>
      </c>
      <c r="S265" s="10">
        <f>_xll.SNL.Clients.Office.Excel.Functions.SPG(A265, "RD_CREDIT_WATCH_OUTLOOK_DATE_GLOBAL", "Issuer Credit Rating", "Local Currency LT|0")</f>
        <v>45216</v>
      </c>
    </row>
    <row r="266" spans="1:19" x14ac:dyDescent="0.3">
      <c r="A266" s="14" t="s">
        <v>1294</v>
      </c>
      <c r="B266" s="10">
        <f>_xll.ciqfunctions.udf.CIQ(A266,"IQ_FIRSTPRICINGDATE")</f>
        <v>42572</v>
      </c>
      <c r="C266" s="5">
        <f>_xll.SNL.Clients.Office.Excel.Functions.SPG(A266, "SP_VOLUME_AVG_WEEKLY_TO_SHARES_OUT", , "1M")</f>
        <v>13.825889248488533</v>
      </c>
      <c r="D266" s="5">
        <f>_xll.SNL.Clients.Office.Excel.Functions.SPG(A266, "SP_VOLUME_AVG_WEEKLY_TO_SHARES_OUT", , "3M")</f>
        <v>12.16964314090125</v>
      </c>
      <c r="E266" s="5">
        <f>_xll.SNL.Clients.Office.Excel.Functions.SPG(A266, "SP_VOLUME_AVG_DAILY_TO_1YR_AVG_DAILY", , "1M")</f>
        <v>135.19999999999999</v>
      </c>
      <c r="F266" s="5">
        <f>_xll.SNL.Clients.Office.Excel.Functions.SPG(A266, "SP_VOLUME_AVG_DAILY_TO_1YR_AVG_DAILY", , "3M")</f>
        <v>119</v>
      </c>
      <c r="G266" s="9" t="str">
        <f>_xll.SNL.Clients.Office.Excel.Functions.SPG(A266, "IQ_SECTOR")</f>
        <v>Information Technology</v>
      </c>
      <c r="H266" s="9" t="str">
        <f>_xll.SNL.Clients.Office.Excel.Functions.SPG(A266, "IQ_INDUSTRY_GROUP")</f>
        <v>Semiconductors and Semiconductor Equipment</v>
      </c>
      <c r="I266" s="9" t="str">
        <f>_xll.SNL.Clients.Office.Excel.Functions.SPG(A266, "IQ_INDUSTRY")</f>
        <v>Semiconductors and Semiconductor Equipment</v>
      </c>
      <c r="J266" s="9" t="str">
        <f>_xll.SNL.Clients.Office.Excel.Functions.SPG(A266, "IQ_PRIMARY_INDUSTRY")</f>
        <v>Semiconductors</v>
      </c>
      <c r="K266" s="9" t="str">
        <f>_xll.SNL.Clients.Office.Excel.Functions.SPG(A266, "NAICS_CODE", "Primary")</f>
        <v>334413 - Semiconductor and Related Device Manufacturing</v>
      </c>
      <c r="L266" s="9" t="str">
        <f>_xll.SNL.Clients.Office.Excel.Functions.SPG(A266, "SP_TOPICTAG")</f>
        <v>Data Integration; RFID (Radio Frequency Identification); Sensors; Machine Learning; Authentication; Process Automation</v>
      </c>
      <c r="M266" s="5">
        <f>_xll.SNL.Clients.Office.Excel.Functions.SPG(A266, "SP_PCT_SHARES_OWNED_ALL_INSTITUTIONS")</f>
        <v>94.66</v>
      </c>
      <c r="N266" s="9" t="str">
        <f>_xll.SNL.Clients.Office.Excel.Functions.SPG(A266, "RD_CREDIT_RATING_GLOBAL", "Issuer Credit Rating", "Local Currency LT|0")</f>
        <v/>
      </c>
      <c r="O266" s="9" t="str">
        <f>_xll.SNL.Clients.Office.Excel.Functions.SPG(A266, "RD_CWOL_GLOBAL", "Issuer Credit Rating", "Local Currency LT|0")</f>
        <v/>
      </c>
      <c r="P266" s="9" t="str">
        <f>_xll.SNL.Clients.Office.Excel.Functions.SPG(A266, "RD_RATING_ACTION_GLOBAL", "Issuer Credit Rating", "Local Currency LT|0")</f>
        <v/>
      </c>
      <c r="Q266" s="10" t="str">
        <f>_xll.SNL.Clients.Office.Excel.Functions.SPG(A266, "RD_LAST_REVIEW_DATE_GLOBAL", "Issuer Credit Rating", "Local Currency LT")</f>
        <v/>
      </c>
      <c r="R266" s="10" t="str">
        <f>_xll.SNL.Clients.Office.Excel.Functions.SPG(A266, "RD_CREDIT_RATING_DATE_GLOBAL", "Issuer Credit Rating", "Local Currency LT|0")</f>
        <v/>
      </c>
      <c r="S266" s="10" t="str">
        <f>_xll.SNL.Clients.Office.Excel.Functions.SPG(A266, "RD_CREDIT_WATCH_OUTLOOK_DATE_GLOBAL", "Issuer Credit Rating", "Local Currency LT|0")</f>
        <v/>
      </c>
    </row>
    <row r="267" spans="1:19" x14ac:dyDescent="0.3">
      <c r="A267" s="14" t="s">
        <v>1295</v>
      </c>
      <c r="B267" s="10">
        <f>_xll.ciqfunctions.udf.CIQ(A267,"IQ_FIRSTPRICINGDATE")</f>
        <v>31546</v>
      </c>
      <c r="C267" s="5">
        <f>_xll.SNL.Clients.Office.Excel.Functions.SPG(A267, "SP_VOLUME_AVG_WEEKLY_TO_SHARES_OUT", , "1M")</f>
        <v>3.7681024714146867</v>
      </c>
      <c r="D267" s="5">
        <f>_xll.SNL.Clients.Office.Excel.Functions.SPG(A267, "SP_VOLUME_AVG_WEEKLY_TO_SHARES_OUT", , "3M")</f>
        <v>4.0449922751295606</v>
      </c>
      <c r="E267" s="5">
        <f>_xll.SNL.Clients.Office.Excel.Functions.SPG(A267, "SP_VOLUME_AVG_DAILY_TO_1YR_AVG_DAILY", , "1M")</f>
        <v>110.54</v>
      </c>
      <c r="F267" s="5">
        <f>_xll.SNL.Clients.Office.Excel.Functions.SPG(A267, "SP_VOLUME_AVG_DAILY_TO_1YR_AVG_DAILY", , "3M")</f>
        <v>118.66</v>
      </c>
      <c r="G267" s="9" t="str">
        <f>_xll.SNL.Clients.Office.Excel.Functions.SPG(A267, "IQ_SECTOR")</f>
        <v>Financials</v>
      </c>
      <c r="H267" s="9" t="str">
        <f>_xll.SNL.Clients.Office.Excel.Functions.SPG(A267, "IQ_INDUSTRY_GROUP")</f>
        <v>Banks</v>
      </c>
      <c r="I267" s="9" t="str">
        <f>_xll.SNL.Clients.Office.Excel.Functions.SPG(A267, "IQ_INDUSTRY")</f>
        <v>Banks</v>
      </c>
      <c r="J267" s="9" t="str">
        <f>_xll.SNL.Clients.Office.Excel.Functions.SPG(A267, "IQ_PRIMARY_INDUSTRY")</f>
        <v>Regional Banks</v>
      </c>
      <c r="K267" s="9" t="str">
        <f>_xll.SNL.Clients.Office.Excel.Functions.SPG(A267, "NAICS_CODE", "Primary")</f>
        <v>522110 - Commercial Banking</v>
      </c>
      <c r="L267" s="9" t="str">
        <f>_xll.SNL.Clients.Office.Excel.Functions.SPG(A267, "SP_TOPICTAG")</f>
        <v>Consumer Lending; Micro Lending; Banking as a Service</v>
      </c>
      <c r="M267" s="5">
        <f>_xll.SNL.Clients.Office.Excel.Functions.SPG(A267, "SP_PCT_SHARES_OWNED_ALL_INSTITUTIONS")</f>
        <v>87.52</v>
      </c>
      <c r="N267" s="9" t="str">
        <f>_xll.SNL.Clients.Office.Excel.Functions.SPG(A267, "RD_CREDIT_RATING_GLOBAL", "Issuer Credit Rating", "Local Currency LT|0")</f>
        <v/>
      </c>
      <c r="O267" s="9" t="str">
        <f>_xll.SNL.Clients.Office.Excel.Functions.SPG(A267, "RD_CWOL_GLOBAL", "Issuer Credit Rating", "Local Currency LT|0")</f>
        <v/>
      </c>
      <c r="P267" s="9" t="str">
        <f>_xll.SNL.Clients.Office.Excel.Functions.SPG(A267, "RD_RATING_ACTION_GLOBAL", "Issuer Credit Rating", "Local Currency LT|0")</f>
        <v/>
      </c>
      <c r="Q267" s="10" t="str">
        <f>_xll.SNL.Clients.Office.Excel.Functions.SPG(A267, "RD_LAST_REVIEW_DATE_GLOBAL", "Issuer Credit Rating", "Local Currency LT")</f>
        <v/>
      </c>
      <c r="R267" s="10" t="str">
        <f>_xll.SNL.Clients.Office.Excel.Functions.SPG(A267, "RD_CREDIT_RATING_DATE_GLOBAL", "Issuer Credit Rating", "Local Currency LT|0")</f>
        <v/>
      </c>
      <c r="S267" s="10" t="str">
        <f>_xll.SNL.Clients.Office.Excel.Functions.SPG(A267, "RD_CREDIT_WATCH_OUTLOOK_DATE_GLOBAL", "Issuer Credit Rating", "Local Currency LT|0")</f>
        <v/>
      </c>
    </row>
    <row r="268" spans="1:19" x14ac:dyDescent="0.3">
      <c r="A268" s="14" t="s">
        <v>1296</v>
      </c>
      <c r="B268" s="10">
        <f>_xll.ciqfunctions.udf.CIQ(A268,"IQ_FIRSTPRICINGDATE")</f>
        <v>42506</v>
      </c>
      <c r="C268" s="5">
        <f>_xll.SNL.Clients.Office.Excel.Functions.SPG(A268, "SP_VOLUME_AVG_WEEKLY_TO_SHARES_OUT", , "1M")</f>
        <v>4.1101612629528166</v>
      </c>
      <c r="D268" s="5">
        <f>_xll.SNL.Clients.Office.Excel.Functions.SPG(A268, "SP_VOLUME_AVG_WEEKLY_TO_SHARES_OUT", , "3M")</f>
        <v>4.073781679972754</v>
      </c>
      <c r="E268" s="5">
        <f>_xll.SNL.Clients.Office.Excel.Functions.SPG(A268, "SP_VOLUME_AVG_DAILY_TO_1YR_AVG_DAILY", , "1M")</f>
        <v>106.74</v>
      </c>
      <c r="F268" s="5">
        <f>_xll.SNL.Clients.Office.Excel.Functions.SPG(A268, "SP_VOLUME_AVG_DAILY_TO_1YR_AVG_DAILY", , "3M")</f>
        <v>105.8</v>
      </c>
      <c r="G268" s="9" t="str">
        <f>_xll.SNL.Clients.Office.Excel.Functions.SPG(A268, "IQ_SECTOR")</f>
        <v>Materials</v>
      </c>
      <c r="H268" s="9" t="str">
        <f>_xll.SNL.Clients.Office.Excel.Functions.SPG(A268, "IQ_INDUSTRY_GROUP")</f>
        <v>Materials</v>
      </c>
      <c r="I268" s="9" t="str">
        <f>_xll.SNL.Clients.Office.Excel.Functions.SPG(A268, "IQ_INDUSTRY")</f>
        <v>Chemicals</v>
      </c>
      <c r="J268" s="9" t="str">
        <f>_xll.SNL.Clients.Office.Excel.Functions.SPG(A268, "IQ_PRIMARY_INDUSTRY")</f>
        <v>Specialty Chemicals</v>
      </c>
      <c r="K268" s="9" t="str">
        <f>_xll.SNL.Clients.Office.Excel.Functions.SPG(A268, "NAICS_CODE", "Primary")</f>
        <v>325180 - Other Basic Inorganic Chemical Manufacturing</v>
      </c>
      <c r="L268" s="9" t="str">
        <f>_xll.SNL.Clients.Office.Excel.Functions.SPG(A268, "SP_TOPICTAG")</f>
        <v>Environmental Engineering; Disposal and Recycling; Water Purification; CleanTech; Pollution Control</v>
      </c>
      <c r="M268" s="5">
        <f>_xll.SNL.Clients.Office.Excel.Functions.SPG(A268, "SP_PCT_SHARES_OWNED_ALL_INSTITUTIONS")</f>
        <v>100.05</v>
      </c>
      <c r="N268" s="9" t="str">
        <f>_xll.SNL.Clients.Office.Excel.Functions.SPG(A268, "RD_CREDIT_RATING_GLOBAL", "Issuer Credit Rating", "Local Currency LT|0")</f>
        <v/>
      </c>
      <c r="O268" s="9" t="str">
        <f>_xll.SNL.Clients.Office.Excel.Functions.SPG(A268, "RD_CWOL_GLOBAL", "Issuer Credit Rating", "Local Currency LT|0")</f>
        <v/>
      </c>
      <c r="P268" s="9" t="str">
        <f>_xll.SNL.Clients.Office.Excel.Functions.SPG(A268, "RD_RATING_ACTION_GLOBAL", "Issuer Credit Rating", "Local Currency LT|0")</f>
        <v/>
      </c>
      <c r="Q268" s="10" t="str">
        <f>_xll.SNL.Clients.Office.Excel.Functions.SPG(A268, "RD_LAST_REVIEW_DATE_GLOBAL", "Issuer Credit Rating", "Local Currency LT")</f>
        <v/>
      </c>
      <c r="R268" s="10" t="str">
        <f>_xll.SNL.Clients.Office.Excel.Functions.SPG(A268, "RD_CREDIT_RATING_DATE_GLOBAL", "Issuer Credit Rating", "Local Currency LT|0")</f>
        <v/>
      </c>
      <c r="S268" s="10" t="str">
        <f>_xll.SNL.Clients.Office.Excel.Functions.SPG(A268, "RD_CREDIT_WATCH_OUTLOOK_DATE_GLOBAL", "Issuer Credit Rating", "Local Currency LT|0")</f>
        <v/>
      </c>
    </row>
    <row r="269" spans="1:19" x14ac:dyDescent="0.3">
      <c r="A269" s="14" t="s">
        <v>1297</v>
      </c>
      <c r="B269" s="10">
        <f>_xll.ciqfunctions.udf.CIQ(A269,"IQ_FIRSTPRICINGDATE")</f>
        <v>35928</v>
      </c>
      <c r="C269" s="5">
        <f>_xll.SNL.Clients.Office.Excel.Functions.SPG(A269, "SP_VOLUME_AVG_WEEKLY_TO_SHARES_OUT", , "1M")</f>
        <v>3.465738046777092</v>
      </c>
      <c r="D269" s="5">
        <f>_xll.SNL.Clients.Office.Excel.Functions.SPG(A269, "SP_VOLUME_AVG_WEEKLY_TO_SHARES_OUT", , "3M")</f>
        <v>4.9308584596586806</v>
      </c>
      <c r="E269" s="5">
        <f>_xll.SNL.Clients.Office.Excel.Functions.SPG(A269, "SP_VOLUME_AVG_DAILY_TO_1YR_AVG_DAILY", , "1M")</f>
        <v>112.85</v>
      </c>
      <c r="F269" s="5">
        <f>_xll.SNL.Clients.Office.Excel.Functions.SPG(A269, "SP_VOLUME_AVG_DAILY_TO_1YR_AVG_DAILY", , "3M")</f>
        <v>160.55000000000001</v>
      </c>
      <c r="G269" s="9" t="str">
        <f>_xll.SNL.Clients.Office.Excel.Functions.SPG(A269, "IQ_SECTOR")</f>
        <v>Materials</v>
      </c>
      <c r="H269" s="9" t="str">
        <f>_xll.SNL.Clients.Office.Excel.Functions.SPG(A269, "IQ_INDUSTRY_GROUP")</f>
        <v>Materials</v>
      </c>
      <c r="I269" s="9" t="str">
        <f>_xll.SNL.Clients.Office.Excel.Functions.SPG(A269, "IQ_INDUSTRY")</f>
        <v>Chemicals</v>
      </c>
      <c r="J269" s="9" t="str">
        <f>_xll.SNL.Clients.Office.Excel.Functions.SPG(A269, "IQ_PRIMARY_INDUSTRY")</f>
        <v>Specialty Chemicals</v>
      </c>
      <c r="K269" s="9" t="str">
        <f>_xll.SNL.Clients.Office.Excel.Functions.SPG(A269, "NAICS_CODE", "Primary")</f>
        <v>325 - Chemical Manufacturing</v>
      </c>
      <c r="L269" s="9" t="str">
        <f>_xll.SNL.Clients.Office.Excel.Functions.SPG(A269, "SP_TOPICTAG")</f>
        <v>CleanTech; Pollution Control</v>
      </c>
      <c r="M269" s="5">
        <f>_xll.SNL.Clients.Office.Excel.Functions.SPG(A269, "SP_PCT_SHARES_OWNED_ALL_INSTITUTIONS")</f>
        <v>94.91</v>
      </c>
      <c r="N269" s="9" t="str">
        <f>_xll.SNL.Clients.Office.Excel.Functions.SPG(A269, "RD_CREDIT_RATING_GLOBAL", "Issuer Credit Rating", "Local Currency LT|0")</f>
        <v>NR</v>
      </c>
      <c r="O269" s="9" t="str">
        <f>_xll.SNL.Clients.Office.Excel.Functions.SPG(A269, "RD_CWOL_GLOBAL", "Issuer Credit Rating", "Local Currency LT|0")</f>
        <v>NR</v>
      </c>
      <c r="P269" s="9" t="str">
        <f>_xll.SNL.Clients.Office.Excel.Functions.SPG(A269, "RD_RATING_ACTION_GLOBAL", "Issuer Credit Rating", "Local Currency LT|0")</f>
        <v>Not Rated | CreditWatch/Outlook (07/17/2006)</v>
      </c>
      <c r="Q269" s="10" t="str">
        <f>_xll.SNL.Clients.Office.Excel.Functions.SPG(A269, "RD_LAST_REVIEW_DATE_GLOBAL", "Issuer Credit Rating", "Local Currency LT")</f>
        <v/>
      </c>
      <c r="R269" s="10">
        <f>_xll.SNL.Clients.Office.Excel.Functions.SPG(A269, "RD_CREDIT_RATING_DATE_GLOBAL", "Issuer Credit Rating", "Local Currency LT|0")</f>
        <v>38915</v>
      </c>
      <c r="S269" s="10">
        <f>_xll.SNL.Clients.Office.Excel.Functions.SPG(A269, "RD_CREDIT_WATCH_OUTLOOK_DATE_GLOBAL", "Issuer Credit Rating", "Local Currency LT|0")</f>
        <v>38915</v>
      </c>
    </row>
    <row r="270" spans="1:19" x14ac:dyDescent="0.3">
      <c r="A270" s="14" t="s">
        <v>1298</v>
      </c>
      <c r="B270" s="10">
        <f>_xll.ciqfunctions.udf.CIQ(A270,"IQ_FIRSTPRICINGDATE")</f>
        <v>42705</v>
      </c>
      <c r="C270" s="5">
        <f>_xll.SNL.Clients.Office.Excel.Functions.SPG(A270, "SP_VOLUME_AVG_WEEKLY_TO_SHARES_OUT", , "1M")</f>
        <v>4.403512443332831</v>
      </c>
      <c r="D270" s="5">
        <f>_xll.SNL.Clients.Office.Excel.Functions.SPG(A270, "SP_VOLUME_AVG_WEEKLY_TO_SHARES_OUT", , "3M")</f>
        <v>6.8931712497405391</v>
      </c>
      <c r="E270" s="5">
        <f>_xll.SNL.Clients.Office.Excel.Functions.SPG(A270, "SP_VOLUME_AVG_DAILY_TO_1YR_AVG_DAILY", , "1M")</f>
        <v>91.23</v>
      </c>
      <c r="F270" s="5">
        <f>_xll.SNL.Clients.Office.Excel.Functions.SPG(A270, "SP_VOLUME_AVG_DAILY_TO_1YR_AVG_DAILY", , "3M")</f>
        <v>142.81</v>
      </c>
      <c r="G270" s="9" t="str">
        <f>_xll.SNL.Clients.Office.Excel.Functions.SPG(A270, "IQ_SECTOR")</f>
        <v>Real Estate</v>
      </c>
      <c r="H270" s="9" t="str">
        <f>_xll.SNL.Clients.Office.Excel.Functions.SPG(A270, "IQ_INDUSTRY_GROUP")</f>
        <v>Equity Real Estate Investment Trusts (REITs)</v>
      </c>
      <c r="I270" s="9" t="str">
        <f>_xll.SNL.Clients.Office.Excel.Functions.SPG(A270, "IQ_INDUSTRY")</f>
        <v>Industrial REITs</v>
      </c>
      <c r="J270" s="9" t="str">
        <f>_xll.SNL.Clients.Office.Excel.Functions.SPG(A270, "IQ_PRIMARY_INDUSTRY")</f>
        <v>Industrial REITs</v>
      </c>
      <c r="K270" s="9" t="str">
        <f>_xll.SNL.Clients.Office.Excel.Functions.SPG(A270, "NAICS_CODE", "Primary")</f>
        <v>531190 - Lessors of Other Real Estate Property</v>
      </c>
      <c r="L270" s="9" t="str">
        <f>_xll.SNL.Clients.Office.Excel.Functions.SPG(A270, "SP_TOPICTAG")</f>
        <v>Cannabis</v>
      </c>
      <c r="M270" s="5">
        <f>_xll.SNL.Clients.Office.Excel.Functions.SPG(A270, "SP_PCT_SHARES_OWNED_ALL_INSTITUTIONS")</f>
        <v>71.11</v>
      </c>
      <c r="N270" s="9" t="str">
        <f>_xll.SNL.Clients.Office.Excel.Functions.SPG(A270, "RD_CREDIT_RATING_GLOBAL", "Issuer Credit Rating", "Local Currency LT|0")</f>
        <v/>
      </c>
      <c r="O270" s="9" t="str">
        <f>_xll.SNL.Clients.Office.Excel.Functions.SPG(A270, "RD_CWOL_GLOBAL", "Issuer Credit Rating", "Local Currency LT|0")</f>
        <v/>
      </c>
      <c r="P270" s="9" t="str">
        <f>_xll.SNL.Clients.Office.Excel.Functions.SPG(A270, "RD_RATING_ACTION_GLOBAL", "Issuer Credit Rating", "Local Currency LT|0")</f>
        <v/>
      </c>
      <c r="Q270" s="10" t="str">
        <f>_xll.SNL.Clients.Office.Excel.Functions.SPG(A270, "RD_LAST_REVIEW_DATE_GLOBAL", "Issuer Credit Rating", "Local Currency LT")</f>
        <v/>
      </c>
      <c r="R270" s="10" t="str">
        <f>_xll.SNL.Clients.Office.Excel.Functions.SPG(A270, "RD_CREDIT_RATING_DATE_GLOBAL", "Issuer Credit Rating", "Local Currency LT|0")</f>
        <v/>
      </c>
      <c r="S270" s="10" t="str">
        <f>_xll.SNL.Clients.Office.Excel.Functions.SPG(A270, "RD_CREDIT_WATCH_OUTLOOK_DATE_GLOBAL", "Issuer Credit Rating", "Local Currency LT|0")</f>
        <v/>
      </c>
    </row>
    <row r="271" spans="1:19" x14ac:dyDescent="0.3">
      <c r="A271" s="14" t="s">
        <v>1299</v>
      </c>
      <c r="B271" s="10">
        <f>_xll.ciqfunctions.udf.CIQ(A271,"IQ_FIRSTPRICINGDATE")</f>
        <v>45544</v>
      </c>
      <c r="C271" s="5">
        <f>_xll.SNL.Clients.Office.Excel.Functions.SPG(A271, "SP_VOLUME_AVG_WEEKLY_TO_SHARES_OUT", , "1M")</f>
        <v>2.5080352798762116</v>
      </c>
      <c r="D271" s="5">
        <f>_xll.SNL.Clients.Office.Excel.Functions.SPG(A271, "SP_VOLUME_AVG_WEEKLY_TO_SHARES_OUT", , "3M")</f>
        <v>2.9327560933354024</v>
      </c>
      <c r="E271" s="5">
        <f>_xll.SNL.Clients.Office.Excel.Functions.SPG(A271, "SP_VOLUME_AVG_DAILY_TO_1YR_AVG_DAILY", , "1M")</f>
        <v>80.08</v>
      </c>
      <c r="F271" s="5">
        <f>_xll.SNL.Clients.Office.Excel.Functions.SPG(A271, "SP_VOLUME_AVG_DAILY_TO_1YR_AVG_DAILY", , "3M")</f>
        <v>93.64</v>
      </c>
      <c r="G271" s="9" t="str">
        <f>_xll.SNL.Clients.Office.Excel.Functions.SPG(A271, "IQ_SECTOR")</f>
        <v>Energy</v>
      </c>
      <c r="H271" s="9" t="str">
        <f>_xll.SNL.Clients.Office.Excel.Functions.SPG(A271, "IQ_INDUSTRY_GROUP")</f>
        <v>Energy</v>
      </c>
      <c r="I271" s="9" t="str">
        <f>_xll.SNL.Clients.Office.Excel.Functions.SPG(A271, "IQ_INDUSTRY")</f>
        <v>Energy Equipment and Services</v>
      </c>
      <c r="J271" s="9" t="str">
        <f>_xll.SNL.Clients.Office.Excel.Functions.SPG(A271, "IQ_PRIMARY_INDUSTRY")</f>
        <v>Oil and Gas Equipment and Services</v>
      </c>
      <c r="K271" s="9" t="str">
        <f>_xll.SNL.Clients.Office.Excel.Functions.SPG(A271, "NAICS_CODE", "Primary")</f>
        <v>333132 - Oil and Gas Field Machinery and Equipment Manufacturing</v>
      </c>
      <c r="L271" s="9" t="str">
        <f>_xll.SNL.Clients.Office.Excel.Functions.SPG(A271, "SP_TOPICTAG")</f>
        <v/>
      </c>
      <c r="M271" s="5">
        <f>_xll.SNL.Clients.Office.Excel.Functions.SPG(A271, "SP_PCT_SHARES_OWNED_ALL_INSTITUTIONS")</f>
        <v>56.51</v>
      </c>
      <c r="N271" s="9" t="str">
        <f>_xll.SNL.Clients.Office.Excel.Functions.SPG(A271, "RD_CREDIT_RATING_GLOBAL", "Issuer Credit Rating", "Local Currency LT|0")</f>
        <v/>
      </c>
      <c r="O271" s="9" t="str">
        <f>_xll.SNL.Clients.Office.Excel.Functions.SPG(A271, "RD_CWOL_GLOBAL", "Issuer Credit Rating", "Local Currency LT|0")</f>
        <v/>
      </c>
      <c r="P271" s="9" t="str">
        <f>_xll.SNL.Clients.Office.Excel.Functions.SPG(A271, "RD_RATING_ACTION_GLOBAL", "Issuer Credit Rating", "Local Currency LT|0")</f>
        <v/>
      </c>
      <c r="Q271" s="10" t="str">
        <f>_xll.SNL.Clients.Office.Excel.Functions.SPG(A271, "RD_LAST_REVIEW_DATE_GLOBAL", "Issuer Credit Rating", "Local Currency LT")</f>
        <v/>
      </c>
      <c r="R271" s="10" t="str">
        <f>_xll.SNL.Clients.Office.Excel.Functions.SPG(A271, "RD_CREDIT_RATING_DATE_GLOBAL", "Issuer Credit Rating", "Local Currency LT|0")</f>
        <v/>
      </c>
      <c r="S271" s="10" t="str">
        <f>_xll.SNL.Clients.Office.Excel.Functions.SPG(A271, "RD_CREDIT_WATCH_OUTLOOK_DATE_GLOBAL", "Issuer Credit Rating", "Local Currency LT|0")</f>
        <v/>
      </c>
    </row>
    <row r="272" spans="1:19" x14ac:dyDescent="0.3">
      <c r="A272" s="14" t="s">
        <v>1300</v>
      </c>
      <c r="B272" s="10">
        <f>_xll.ciqfunctions.udf.CIQ(A272,"IQ_FIRSTPRICINGDATE")</f>
        <v>38265</v>
      </c>
      <c r="C272" s="5">
        <f>_xll.SNL.Clients.Office.Excel.Functions.SPG(A272, "SP_VOLUME_AVG_WEEKLY_TO_SHARES_OUT", , "1M")</f>
        <v>4.756522498588299</v>
      </c>
      <c r="D272" s="5">
        <f>_xll.SNL.Clients.Office.Excel.Functions.SPG(A272, "SP_VOLUME_AVG_WEEKLY_TO_SHARES_OUT", , "3M")</f>
        <v>6.8755548130013571</v>
      </c>
      <c r="E272" s="5">
        <f>_xll.SNL.Clients.Office.Excel.Functions.SPG(A272, "SP_VOLUME_AVG_DAILY_TO_1YR_AVG_DAILY", , "1M")</f>
        <v>94.62</v>
      </c>
      <c r="F272" s="5">
        <f>_xll.SNL.Clients.Office.Excel.Functions.SPG(A272, "SP_VOLUME_AVG_DAILY_TO_1YR_AVG_DAILY", , "3M")</f>
        <v>136.77000000000001</v>
      </c>
      <c r="G272" s="9" t="str">
        <f>_xll.SNL.Clients.Office.Excel.Functions.SPG(A272, "IQ_SECTOR")</f>
        <v>Health Care</v>
      </c>
      <c r="H272" s="9" t="str">
        <f>_xll.SNL.Clients.Office.Excel.Functions.SPG(A272, "IQ_INDUSTRY_GROUP")</f>
        <v>Pharmaceuticals, Biotechnology and Life Sciences</v>
      </c>
      <c r="I272" s="9" t="str">
        <f>_xll.SNL.Clients.Office.Excel.Functions.SPG(A272, "IQ_INDUSTRY")</f>
        <v>Pharmaceuticals</v>
      </c>
      <c r="J272" s="9" t="str">
        <f>_xll.SNL.Clients.Office.Excel.Functions.SPG(A272, "IQ_PRIMARY_INDUSTRY")</f>
        <v>Pharmaceuticals</v>
      </c>
      <c r="K272" s="9" t="str">
        <f>_xll.SNL.Clients.Office.Excel.Functions.SPG(A272, "NAICS_CODE", "Primary")</f>
        <v>325412 - Pharmaceutical Preparation Manufacturing</v>
      </c>
      <c r="L272" s="9" t="str">
        <f>_xll.SNL.Clients.Office.Excel.Functions.SPG(A272, "SP_TOPICTAG")</f>
        <v>Chronic Diseases; Immunology; Infectious Diseases; Nephrology; Respiratory</v>
      </c>
      <c r="M272" s="5">
        <f>_xll.SNL.Clients.Office.Excel.Functions.SPG(A272, "SP_PCT_SHARES_OWNED_ALL_INSTITUTIONS")</f>
        <v>99.11</v>
      </c>
      <c r="N272" s="9" t="str">
        <f>_xll.SNL.Clients.Office.Excel.Functions.SPG(A272, "RD_CREDIT_RATING_GLOBAL", "Issuer Credit Rating", "Local Currency LT|0")</f>
        <v>NR</v>
      </c>
      <c r="O272" s="9" t="str">
        <f>_xll.SNL.Clients.Office.Excel.Functions.SPG(A272, "RD_CWOL_GLOBAL", "Issuer Credit Rating", "Local Currency LT|0")</f>
        <v>NR</v>
      </c>
      <c r="P272" s="9" t="str">
        <f>_xll.SNL.Clients.Office.Excel.Functions.SPG(A272, "RD_RATING_ACTION_GLOBAL", "Issuer Credit Rating", "Local Currency LT|0")</f>
        <v>Not Rated | CreditWatch/Outlook (02/24/2020)</v>
      </c>
      <c r="Q272" s="10">
        <f>_xll.SNL.Clients.Office.Excel.Functions.SPG(A272, "RD_LAST_REVIEW_DATE_GLOBAL", "Issuer Credit Rating", "Local Currency LT")</f>
        <v>43885</v>
      </c>
      <c r="R272" s="10">
        <f>_xll.SNL.Clients.Office.Excel.Functions.SPG(A272, "RD_CREDIT_RATING_DATE_GLOBAL", "Issuer Credit Rating", "Local Currency LT|0")</f>
        <v>43885</v>
      </c>
      <c r="S272" s="10">
        <f>_xll.SNL.Clients.Office.Excel.Functions.SPG(A272, "RD_CREDIT_WATCH_OUTLOOK_DATE_GLOBAL", "Issuer Credit Rating", "Local Currency LT|0")</f>
        <v>43885</v>
      </c>
    </row>
    <row r="273" spans="1:19" x14ac:dyDescent="0.3">
      <c r="A273" s="14" t="s">
        <v>1301</v>
      </c>
      <c r="B273" s="10">
        <f>_xll.ciqfunctions.udf.CIQ(A273,"IQ_FIRSTPRICINGDATE")</f>
        <v>34723</v>
      </c>
      <c r="C273" s="5">
        <f>_xll.SNL.Clients.Office.Excel.Functions.SPG(A273, "SP_VOLUME_AVG_WEEKLY_TO_SHARES_OUT", , "1M")</f>
        <v>5.8350304832679551</v>
      </c>
      <c r="D273" s="5">
        <f>_xll.SNL.Clients.Office.Excel.Functions.SPG(A273, "SP_VOLUME_AVG_WEEKLY_TO_SHARES_OUT", , "3M")</f>
        <v>6.3740269585939133</v>
      </c>
      <c r="E273" s="5">
        <f>_xll.SNL.Clients.Office.Excel.Functions.SPG(A273, "SP_VOLUME_AVG_DAILY_TO_1YR_AVG_DAILY", , "1M")</f>
        <v>116.03</v>
      </c>
      <c r="F273" s="5">
        <f>_xll.SNL.Clients.Office.Excel.Functions.SPG(A273, "SP_VOLUME_AVG_DAILY_TO_1YR_AVG_DAILY", , "3M")</f>
        <v>126.75</v>
      </c>
      <c r="G273" s="9" t="str">
        <f>_xll.SNL.Clients.Office.Excel.Functions.SPG(A273, "IQ_SECTOR")</f>
        <v>Information Technology</v>
      </c>
      <c r="H273" s="9" t="str">
        <f>_xll.SNL.Clients.Office.Excel.Functions.SPG(A273, "IQ_INDUSTRY_GROUP")</f>
        <v>Technology Hardware and Equipment</v>
      </c>
      <c r="I273" s="9" t="str">
        <f>_xll.SNL.Clients.Office.Excel.Functions.SPG(A273, "IQ_INDUSTRY")</f>
        <v>Electronic Equipment, Instruments and Components</v>
      </c>
      <c r="J273" s="9" t="str">
        <f>_xll.SNL.Clients.Office.Excel.Functions.SPG(A273, "IQ_PRIMARY_INDUSTRY")</f>
        <v>Technology Distributors</v>
      </c>
      <c r="K273" s="9" t="str">
        <f>_xll.SNL.Clients.Office.Excel.Functions.SPG(A273, "NAICS_CODE", "Primary")</f>
        <v>423430 - Computer and Computer Peripheral Equipment and Software Merchant Wholesalers</v>
      </c>
      <c r="L273" s="9" t="str">
        <f>_xll.SNL.Clients.Office.Excel.Functions.SPG(A273, "SP_TOPICTAG")</f>
        <v>Software Development; Cloud Management; Data Integration; Data Protection; Cloud Security; Process Automation; Artificial Intelligence</v>
      </c>
      <c r="M273" s="5">
        <f>_xll.SNL.Clients.Office.Excel.Functions.SPG(A273, "SP_PCT_SHARES_OWNED_ALL_INSTITUTIONS")</f>
        <v>96.36</v>
      </c>
      <c r="N273" s="9" t="str">
        <f>_xll.SNL.Clients.Office.Excel.Functions.SPG(A273, "RD_CREDIT_RATING_GLOBAL", "Issuer Credit Rating", "Local Currency LT|0")</f>
        <v>BB+</v>
      </c>
      <c r="O273" s="9" t="str">
        <f>_xll.SNL.Clients.Office.Excel.Functions.SPG(A273, "RD_CWOL_GLOBAL", "Issuer Credit Rating", "Local Currency LT|0")</f>
        <v>Stable</v>
      </c>
      <c r="P273" s="9" t="str">
        <f>_xll.SNL.Clients.Office.Excel.Functions.SPG(A273, "RD_RATING_ACTION_GLOBAL", "Issuer Credit Rating", "Local Currency LT|0")</f>
        <v>New Rating | CreditWatch/Outlook (05/15/2024)</v>
      </c>
      <c r="Q273" s="10">
        <f>_xll.SNL.Clients.Office.Excel.Functions.SPG(A273, "RD_LAST_REVIEW_DATE_GLOBAL", "Issuer Credit Rating", "Local Currency LT")</f>
        <v>45790</v>
      </c>
      <c r="R273" s="10">
        <f>_xll.SNL.Clients.Office.Excel.Functions.SPG(A273, "RD_CREDIT_RATING_DATE_GLOBAL", "Issuer Credit Rating", "Local Currency LT|0")</f>
        <v>45427</v>
      </c>
      <c r="S273" s="10">
        <f>_xll.SNL.Clients.Office.Excel.Functions.SPG(A273, "RD_CREDIT_WATCH_OUTLOOK_DATE_GLOBAL", "Issuer Credit Rating", "Local Currency LT|0")</f>
        <v>45427</v>
      </c>
    </row>
    <row r="274" spans="1:19" x14ac:dyDescent="0.3">
      <c r="A274" s="14" t="s">
        <v>1302</v>
      </c>
      <c r="B274" s="10">
        <f>_xll.ciqfunctions.udf.CIQ(A274,"IQ_FIRSTPRICINGDATE")</f>
        <v>43223</v>
      </c>
      <c r="C274" s="5">
        <f>_xll.SNL.Clients.Office.Excel.Functions.SPG(A274, "SP_VOLUME_AVG_WEEKLY_TO_SHARES_OUT", , "1M")</f>
        <v>8.4365034272513526</v>
      </c>
      <c r="D274" s="5">
        <f>_xll.SNL.Clients.Office.Excel.Functions.SPG(A274, "SP_VOLUME_AVG_WEEKLY_TO_SHARES_OUT", , "3M")</f>
        <v>8.2969526359459831</v>
      </c>
      <c r="E274" s="5">
        <f>_xll.SNL.Clients.Office.Excel.Functions.SPG(A274, "SP_VOLUME_AVG_DAILY_TO_1YR_AVG_DAILY", , "1M")</f>
        <v>88.59</v>
      </c>
      <c r="F274" s="5">
        <f>_xll.SNL.Clients.Office.Excel.Functions.SPG(A274, "SP_VOLUME_AVG_DAILY_TO_1YR_AVG_DAILY", , "3M")</f>
        <v>87.13</v>
      </c>
      <c r="G274" s="9" t="str">
        <f>_xll.SNL.Clients.Office.Excel.Functions.SPG(A274, "IQ_SECTOR")</f>
        <v>Health Care</v>
      </c>
      <c r="H274" s="9" t="str">
        <f>_xll.SNL.Clients.Office.Excel.Functions.SPG(A274, "IQ_INDUSTRY_GROUP")</f>
        <v>Health Care Equipment and Services</v>
      </c>
      <c r="I274" s="9" t="str">
        <f>_xll.SNL.Clients.Office.Excel.Functions.SPG(A274, "IQ_INDUSTRY")</f>
        <v>Health Care Equipment and Supplies</v>
      </c>
      <c r="J274" s="9" t="str">
        <f>_xll.SNL.Clients.Office.Excel.Functions.SPG(A274, "IQ_PRIMARY_INDUSTRY")</f>
        <v>Health Care Equipment</v>
      </c>
      <c r="K274" s="9" t="str">
        <f>_xll.SNL.Clients.Office.Excel.Functions.SPG(A274, "NAICS_CODE", "Primary")</f>
        <v>339112 - Surgical and Medical Instrument Manufacturing</v>
      </c>
      <c r="L274" s="9" t="str">
        <f>_xll.SNL.Clients.Office.Excel.Functions.SPG(A274, "SP_TOPICTAG")</f>
        <v>Health Diagnostics; MHealth; Neuroscience; Outpatient Care; Sleep Technology; Ear Nose &amp; Throat (ENT); Neurology</v>
      </c>
      <c r="M274" s="5">
        <f>_xll.SNL.Clients.Office.Excel.Functions.SPG(A274, "SP_PCT_SHARES_OWNED_ALL_INSTITUTIONS")</f>
        <v>113.84</v>
      </c>
      <c r="N274" s="9" t="str">
        <f>_xll.SNL.Clients.Office.Excel.Functions.SPG(A274, "RD_CREDIT_RATING_GLOBAL", "Issuer Credit Rating", "Local Currency LT|0")</f>
        <v/>
      </c>
      <c r="O274" s="9" t="str">
        <f>_xll.SNL.Clients.Office.Excel.Functions.SPG(A274, "RD_CWOL_GLOBAL", "Issuer Credit Rating", "Local Currency LT|0")</f>
        <v/>
      </c>
      <c r="P274" s="9" t="str">
        <f>_xll.SNL.Clients.Office.Excel.Functions.SPG(A274, "RD_RATING_ACTION_GLOBAL", "Issuer Credit Rating", "Local Currency LT|0")</f>
        <v/>
      </c>
      <c r="Q274" s="10" t="str">
        <f>_xll.SNL.Clients.Office.Excel.Functions.SPG(A274, "RD_LAST_REVIEW_DATE_GLOBAL", "Issuer Credit Rating", "Local Currency LT")</f>
        <v/>
      </c>
      <c r="R274" s="10" t="str">
        <f>_xll.SNL.Clients.Office.Excel.Functions.SPG(A274, "RD_CREDIT_RATING_DATE_GLOBAL", "Issuer Credit Rating", "Local Currency LT|0")</f>
        <v/>
      </c>
      <c r="S274" s="10" t="str">
        <f>_xll.SNL.Clients.Office.Excel.Functions.SPG(A274, "RD_CREDIT_WATCH_OUTLOOK_DATE_GLOBAL", "Issuer Credit Rating", "Local Currency LT|0")</f>
        <v/>
      </c>
    </row>
    <row r="275" spans="1:19" x14ac:dyDescent="0.3">
      <c r="A275" s="14" t="s">
        <v>1303</v>
      </c>
      <c r="B275" s="10">
        <f>_xll.ciqfunctions.udf.CIQ(A275,"IQ_FIRSTPRICINGDATE")</f>
        <v>41683</v>
      </c>
      <c r="C275" s="5">
        <f>_xll.SNL.Clients.Office.Excel.Functions.SPG(A275, "SP_VOLUME_AVG_WEEKLY_TO_SHARES_OUT", , "1M")</f>
        <v>6.5090310973912615</v>
      </c>
      <c r="D275" s="5">
        <f>_xll.SNL.Clients.Office.Excel.Functions.SPG(A275, "SP_VOLUME_AVG_WEEKLY_TO_SHARES_OUT", , "3M")</f>
        <v>7.8881784444595402</v>
      </c>
      <c r="E275" s="5">
        <f>_xll.SNL.Clients.Office.Excel.Functions.SPG(A275, "SP_VOLUME_AVG_DAILY_TO_1YR_AVG_DAILY", , "1M")</f>
        <v>105.84</v>
      </c>
      <c r="F275" s="5">
        <f>_xll.SNL.Clients.Office.Excel.Functions.SPG(A275, "SP_VOLUME_AVG_DAILY_TO_1YR_AVG_DAILY", , "3M")</f>
        <v>128.26</v>
      </c>
      <c r="G275" s="9" t="str">
        <f>_xll.SNL.Clients.Office.Excel.Functions.SPG(A275, "IQ_SECTOR")</f>
        <v>Consumer Discretionary</v>
      </c>
      <c r="H275" s="9" t="str">
        <f>_xll.SNL.Clients.Office.Excel.Functions.SPG(A275, "IQ_INDUSTRY_GROUP")</f>
        <v>Consumer Durables and Apparel</v>
      </c>
      <c r="I275" s="9" t="str">
        <f>_xll.SNL.Clients.Office.Excel.Functions.SPG(A275, "IQ_INDUSTRY")</f>
        <v>Household Durables</v>
      </c>
      <c r="J275" s="9" t="str">
        <f>_xll.SNL.Clients.Office.Excel.Functions.SPG(A275, "IQ_PRIMARY_INDUSTRY")</f>
        <v>Homebuilding</v>
      </c>
      <c r="K275" s="9" t="str">
        <f>_xll.SNL.Clients.Office.Excel.Functions.SPG(A275, "NAICS_CODE", "Primary")</f>
        <v>238 - Specialty Trade Contractors</v>
      </c>
      <c r="L275" s="9" t="str">
        <f>_xll.SNL.Clients.Office.Excel.Functions.SPG(A275, "SP_TOPICTAG")</f>
        <v>Home Improvement</v>
      </c>
      <c r="M275" s="5">
        <f>_xll.SNL.Clients.Office.Excel.Functions.SPG(A275, "SP_PCT_SHARES_OWNED_ALL_INSTITUTIONS")</f>
        <v>97.04</v>
      </c>
      <c r="N275" s="9" t="str">
        <f>_xll.SNL.Clients.Office.Excel.Functions.SPG(A275, "RD_CREDIT_RATING_GLOBAL", "Issuer Credit Rating", "Local Currency LT|0")</f>
        <v>BB-</v>
      </c>
      <c r="O275" s="9" t="str">
        <f>_xll.SNL.Clients.Office.Excel.Functions.SPG(A275, "RD_CWOL_GLOBAL", "Issuer Credit Rating", "Local Currency LT|0")</f>
        <v>Stable</v>
      </c>
      <c r="P275" s="9" t="str">
        <f>_xll.SNL.Clients.Office.Excel.Functions.SPG(A275, "RD_RATING_ACTION_GLOBAL", "Issuer Credit Rating", "Local Currency LT|0")</f>
        <v>CreditWatch/Outlook (03/25/2019)</v>
      </c>
      <c r="Q275" s="10">
        <f>_xll.SNL.Clients.Office.Excel.Functions.SPG(A275, "RD_LAST_REVIEW_DATE_GLOBAL", "Issuer Credit Rating", "Local Currency LT")</f>
        <v>45602</v>
      </c>
      <c r="R275" s="10">
        <f>_xll.SNL.Clients.Office.Excel.Functions.SPG(A275, "RD_CREDIT_RATING_DATE_GLOBAL", "Issuer Credit Rating", "Local Currency LT|0")</f>
        <v>42815</v>
      </c>
      <c r="S275" s="10">
        <f>_xll.SNL.Clients.Office.Excel.Functions.SPG(A275, "RD_CREDIT_WATCH_OUTLOOK_DATE_GLOBAL", "Issuer Credit Rating", "Local Currency LT|0")</f>
        <v>43549</v>
      </c>
    </row>
    <row r="276" spans="1:19" x14ac:dyDescent="0.3">
      <c r="A276" s="14" t="s">
        <v>1304</v>
      </c>
      <c r="B276" s="10">
        <f>_xll.ciqfunctions.udf.CIQ(A276,"IQ_FIRSTPRICINGDATE")</f>
        <v>31162</v>
      </c>
      <c r="C276" s="5">
        <f>_xll.SNL.Clients.Office.Excel.Functions.SPG(A276, "SP_VOLUME_AVG_WEEKLY_TO_SHARES_OUT", , "1M")</f>
        <v>4.5262659362153732</v>
      </c>
      <c r="D276" s="5">
        <f>_xll.SNL.Clients.Office.Excel.Functions.SPG(A276, "SP_VOLUME_AVG_WEEKLY_TO_SHARES_OUT", , "3M")</f>
        <v>4.5024468104036304</v>
      </c>
      <c r="E276" s="5">
        <f>_xll.SNL.Clients.Office.Excel.Functions.SPG(A276, "SP_VOLUME_AVG_DAILY_TO_1YR_AVG_DAILY", , "1M")</f>
        <v>121.36</v>
      </c>
      <c r="F276" s="5">
        <f>_xll.SNL.Clients.Office.Excel.Functions.SPG(A276, "SP_VOLUME_AVG_DAILY_TO_1YR_AVG_DAILY", , "3M")</f>
        <v>120.73</v>
      </c>
      <c r="G276" s="9" t="str">
        <f>_xll.SNL.Clients.Office.Excel.Functions.SPG(A276, "IQ_SECTOR")</f>
        <v>Industrials</v>
      </c>
      <c r="H276" s="9" t="str">
        <f>_xll.SNL.Clients.Office.Excel.Functions.SPG(A276, "IQ_INDUSTRY_GROUP")</f>
        <v>Capital Goods</v>
      </c>
      <c r="I276" s="9" t="str">
        <f>_xll.SNL.Clients.Office.Excel.Functions.SPG(A276, "IQ_INDUSTRY")</f>
        <v>Building Products</v>
      </c>
      <c r="J276" s="9" t="str">
        <f>_xll.SNL.Clients.Office.Excel.Functions.SPG(A276, "IQ_PRIMARY_INDUSTRY")</f>
        <v>Building Products</v>
      </c>
      <c r="K276" s="9" t="str">
        <f>_xll.SNL.Clients.Office.Excel.Functions.SPG(A276, "NAICS_CODE", "Primary")</f>
        <v>332618 - Other Fabricated Wire Product Manufacturing</v>
      </c>
      <c r="L276" s="9" t="str">
        <f>_xll.SNL.Clients.Office.Excel.Functions.SPG(A276, "SP_TOPICTAG")</f>
        <v/>
      </c>
      <c r="M276" s="5">
        <f>_xll.SNL.Clients.Office.Excel.Functions.SPG(A276, "SP_PCT_SHARES_OWNED_ALL_INSTITUTIONS")</f>
        <v>85.91</v>
      </c>
      <c r="N276" s="9" t="str">
        <f>_xll.SNL.Clients.Office.Excel.Functions.SPG(A276, "RD_CREDIT_RATING_GLOBAL", "Issuer Credit Rating", "Local Currency LT|0")</f>
        <v/>
      </c>
      <c r="O276" s="9" t="str">
        <f>_xll.SNL.Clients.Office.Excel.Functions.SPG(A276, "RD_CWOL_GLOBAL", "Issuer Credit Rating", "Local Currency LT|0")</f>
        <v/>
      </c>
      <c r="P276" s="9" t="str">
        <f>_xll.SNL.Clients.Office.Excel.Functions.SPG(A276, "RD_RATING_ACTION_GLOBAL", "Issuer Credit Rating", "Local Currency LT|0")</f>
        <v/>
      </c>
      <c r="Q276" s="10" t="str">
        <f>_xll.SNL.Clients.Office.Excel.Functions.SPG(A276, "RD_LAST_REVIEW_DATE_GLOBAL", "Issuer Credit Rating", "Local Currency LT")</f>
        <v/>
      </c>
      <c r="R276" s="10" t="str">
        <f>_xll.SNL.Clients.Office.Excel.Functions.SPG(A276, "RD_CREDIT_RATING_DATE_GLOBAL", "Issuer Credit Rating", "Local Currency LT|0")</f>
        <v/>
      </c>
      <c r="S276" s="10" t="str">
        <f>_xll.SNL.Clients.Office.Excel.Functions.SPG(A276, "RD_CREDIT_WATCH_OUTLOOK_DATE_GLOBAL", "Issuer Credit Rating", "Local Currency LT|0")</f>
        <v/>
      </c>
    </row>
    <row r="277" spans="1:19" x14ac:dyDescent="0.3">
      <c r="A277" s="14" t="s">
        <v>1305</v>
      </c>
      <c r="B277" s="10">
        <f>_xll.ciqfunctions.udf.CIQ(A277,"IQ_FIRSTPRICINGDATE")</f>
        <v>36798</v>
      </c>
      <c r="C277" s="5">
        <f>_xll.SNL.Clients.Office.Excel.Functions.SPG(A277, "SP_VOLUME_AVG_WEEKLY_TO_SHARES_OUT", , "1M")</f>
        <v>9.7433848756322572</v>
      </c>
      <c r="D277" s="5">
        <f>_xll.SNL.Clients.Office.Excel.Functions.SPG(A277, "SP_VOLUME_AVG_WEEKLY_TO_SHARES_OUT", , "3M")</f>
        <v>9.7433868814095135</v>
      </c>
      <c r="E277" s="5">
        <f>_xll.SNL.Clients.Office.Excel.Functions.SPG(A277, "SP_VOLUME_AVG_DAILY_TO_1YR_AVG_DAILY", , "1M")</f>
        <v>183.88</v>
      </c>
      <c r="F277" s="5">
        <f>_xll.SNL.Clients.Office.Excel.Functions.SPG(A277, "SP_VOLUME_AVG_DAILY_TO_1YR_AVG_DAILY", , "3M")</f>
        <v>183.88</v>
      </c>
      <c r="G277" s="9" t="str">
        <f>_xll.SNL.Clients.Office.Excel.Functions.SPG(A277, "IQ_SECTOR")</f>
        <v>Health Care</v>
      </c>
      <c r="H277" s="9" t="str">
        <f>_xll.SNL.Clients.Office.Excel.Functions.SPG(A277, "IQ_INDUSTRY_GROUP")</f>
        <v>Health Care Equipment and Services</v>
      </c>
      <c r="I277" s="9" t="str">
        <f>_xll.SNL.Clients.Office.Excel.Functions.SPG(A277, "IQ_INDUSTRY")</f>
        <v>Health Care Equipment and Supplies</v>
      </c>
      <c r="J277" s="9" t="str">
        <f>_xll.SNL.Clients.Office.Excel.Functions.SPG(A277, "IQ_PRIMARY_INDUSTRY")</f>
        <v>Health Care Equipment</v>
      </c>
      <c r="K277" s="9" t="str">
        <f>_xll.SNL.Clients.Office.Excel.Functions.SPG(A277, "NAICS_CODE", "Primary")</f>
        <v>339112 - Surgical and Medical Instrument Manufacturing</v>
      </c>
      <c r="L277" s="9" t="str">
        <f>_xll.SNL.Clients.Office.Excel.Functions.SPG(A277, "SP_TOPICTAG")</f>
        <v>Health Diagnostics; Fertility; Cardiovascular; Gastroenterology; Orthopaedics; Surgery; Urology</v>
      </c>
      <c r="M277" s="5">
        <f>_xll.SNL.Clients.Office.Excel.Functions.SPG(A277, "SP_PCT_SHARES_OWNED_ALL_INSTITUTIONS")</f>
        <v>114.37</v>
      </c>
      <c r="N277" s="9" t="str">
        <f>_xll.SNL.Clients.Office.Excel.Functions.SPG(A277, "RD_CREDIT_RATING_GLOBAL", "Issuer Credit Rating", "Local Currency LT|0")</f>
        <v>BB-</v>
      </c>
      <c r="O277" s="9" t="str">
        <f>_xll.SNL.Clients.Office.Excel.Functions.SPG(A277, "RD_CWOL_GLOBAL", "Issuer Credit Rating", "Local Currency LT|0")</f>
        <v>Stable</v>
      </c>
      <c r="P277" s="9" t="str">
        <f>_xll.SNL.Clients.Office.Excel.Functions.SPG(A277, "RD_RATING_ACTION_GLOBAL", "Issuer Credit Rating", "Local Currency LT|0")</f>
        <v>Upgrade | CreditWatch/Outlook (08/12/2021)</v>
      </c>
      <c r="Q277" s="10">
        <f>_xll.SNL.Clients.Office.Excel.Functions.SPG(A277, "RD_LAST_REVIEW_DATE_GLOBAL", "Issuer Credit Rating", "Local Currency LT")</f>
        <v>45527</v>
      </c>
      <c r="R277" s="10">
        <f>_xll.SNL.Clients.Office.Excel.Functions.SPG(A277, "RD_CREDIT_RATING_DATE_GLOBAL", "Issuer Credit Rating", "Local Currency LT|0")</f>
        <v>44420</v>
      </c>
      <c r="S277" s="10">
        <f>_xll.SNL.Clients.Office.Excel.Functions.SPG(A277, "RD_CREDIT_WATCH_OUTLOOK_DATE_GLOBAL", "Issuer Credit Rating", "Local Currency LT|0")</f>
        <v>44420</v>
      </c>
    </row>
    <row r="278" spans="1:19" x14ac:dyDescent="0.3">
      <c r="A278" s="14" t="s">
        <v>1306</v>
      </c>
      <c r="B278" s="10">
        <f>_xll.ciqfunctions.udf.CIQ(A278,"IQ_FIRSTPRICINGDATE")</f>
        <v>34927</v>
      </c>
      <c r="C278" s="5">
        <f>_xll.SNL.Clients.Office.Excel.Functions.SPG(A278, "SP_VOLUME_AVG_WEEKLY_TO_SHARES_OUT", , "1M")</f>
        <v>9.3943303309754214</v>
      </c>
      <c r="D278" s="5">
        <f>_xll.SNL.Clients.Office.Excel.Functions.SPG(A278, "SP_VOLUME_AVG_WEEKLY_TO_SHARES_OUT", , "3M")</f>
        <v>6.5132155784142114</v>
      </c>
      <c r="E278" s="5">
        <f>_xll.SNL.Clients.Office.Excel.Functions.SPG(A278, "SP_VOLUME_AVG_DAILY_TO_1YR_AVG_DAILY", , "1M")</f>
        <v>139.41999999999999</v>
      </c>
      <c r="F278" s="5">
        <f>_xll.SNL.Clients.Office.Excel.Functions.SPG(A278, "SP_VOLUME_AVG_DAILY_TO_1YR_AVG_DAILY", , "3M")</f>
        <v>96.66</v>
      </c>
      <c r="G278" s="9" t="str">
        <f>_xll.SNL.Clients.Office.Excel.Functions.SPG(A278, "IQ_SECTOR")</f>
        <v>Health Care</v>
      </c>
      <c r="H278" s="9" t="str">
        <f>_xll.SNL.Clients.Office.Excel.Functions.SPG(A278, "IQ_INDUSTRY_GROUP")</f>
        <v>Health Care Equipment and Services</v>
      </c>
      <c r="I278" s="9" t="str">
        <f>_xll.SNL.Clients.Office.Excel.Functions.SPG(A278, "IQ_INDUSTRY")</f>
        <v>Health Care Equipment and Supplies</v>
      </c>
      <c r="J278" s="9" t="str">
        <f>_xll.SNL.Clients.Office.Excel.Functions.SPG(A278, "IQ_PRIMARY_INDUSTRY")</f>
        <v>Health Care Equipment</v>
      </c>
      <c r="K278" s="9" t="str">
        <f>_xll.SNL.Clients.Office.Excel.Functions.SPG(A278, "NAICS_CODE", "Primary")</f>
        <v>33911 - Medical Equipment and Supplies Manufacturing</v>
      </c>
      <c r="L278" s="9" t="str">
        <f>_xll.SNL.Clients.Office.Excel.Functions.SPG(A278, "SP_TOPICTAG")</f>
        <v>Health Diagnostics; Pain Management; Surgery</v>
      </c>
      <c r="M278" s="5">
        <f>_xll.SNL.Clients.Office.Excel.Functions.SPG(A278, "SP_PCT_SHARES_OWNED_ALL_INSTITUTIONS")</f>
        <v>90.03</v>
      </c>
      <c r="N278" s="9" t="str">
        <f>_xll.SNL.Clients.Office.Excel.Functions.SPG(A278, "RD_CREDIT_RATING_GLOBAL", "Issuer Credit Rating", "Local Currency LT|0")</f>
        <v/>
      </c>
      <c r="O278" s="9" t="str">
        <f>_xll.SNL.Clients.Office.Excel.Functions.SPG(A278, "RD_CWOL_GLOBAL", "Issuer Credit Rating", "Local Currency LT|0")</f>
        <v/>
      </c>
      <c r="P278" s="9" t="str">
        <f>_xll.SNL.Clients.Office.Excel.Functions.SPG(A278, "RD_RATING_ACTION_GLOBAL", "Issuer Credit Rating", "Local Currency LT|0")</f>
        <v/>
      </c>
      <c r="Q278" s="10" t="str">
        <f>_xll.SNL.Clients.Office.Excel.Functions.SPG(A278, "RD_LAST_REVIEW_DATE_GLOBAL", "Issuer Credit Rating", "Local Currency LT")</f>
        <v/>
      </c>
      <c r="R278" s="10" t="str">
        <f>_xll.SNL.Clients.Office.Excel.Functions.SPG(A278, "RD_CREDIT_RATING_DATE_GLOBAL", "Issuer Credit Rating", "Local Currency LT|0")</f>
        <v/>
      </c>
      <c r="S278" s="10" t="str">
        <f>_xll.SNL.Clients.Office.Excel.Functions.SPG(A278, "RD_CREDIT_WATCH_OUTLOOK_DATE_GLOBAL", "Issuer Credit Rating", "Local Currency LT|0")</f>
        <v/>
      </c>
    </row>
    <row r="279" spans="1:19" x14ac:dyDescent="0.3">
      <c r="A279" s="14" t="s">
        <v>1307</v>
      </c>
      <c r="B279" s="10">
        <f>_xll.ciqfunctions.udf.CIQ(A279,"IQ_FIRSTPRICINGDATE")</f>
        <v>29902</v>
      </c>
      <c r="C279" s="5">
        <f>_xll.SNL.Clients.Office.Excel.Functions.SPG(A279, "SP_VOLUME_AVG_WEEKLY_TO_SHARES_OUT", , "1M")</f>
        <v>6.2927586543319221</v>
      </c>
      <c r="D279" s="5">
        <f>_xll.SNL.Clients.Office.Excel.Functions.SPG(A279, "SP_VOLUME_AVG_WEEKLY_TO_SHARES_OUT", , "3M")</f>
        <v>7.009487594418581</v>
      </c>
      <c r="E279" s="5">
        <f>_xll.SNL.Clients.Office.Excel.Functions.SPG(A279, "SP_VOLUME_AVG_DAILY_TO_1YR_AVG_DAILY", , "1M")</f>
        <v>82.68</v>
      </c>
      <c r="F279" s="5">
        <f>_xll.SNL.Clients.Office.Excel.Functions.SPG(A279, "SP_VOLUME_AVG_DAILY_TO_1YR_AVG_DAILY", , "3M")</f>
        <v>92.1</v>
      </c>
      <c r="G279" s="9" t="str">
        <f>_xll.SNL.Clients.Office.Excel.Functions.SPG(A279, "IQ_SECTOR")</f>
        <v>Information Technology</v>
      </c>
      <c r="H279" s="9" t="str">
        <f>_xll.SNL.Clients.Office.Excel.Functions.SPG(A279, "IQ_INDUSTRY_GROUP")</f>
        <v>Software and Services</v>
      </c>
      <c r="I279" s="9" t="str">
        <f>_xll.SNL.Clients.Office.Excel.Functions.SPG(A279, "IQ_INDUSTRY")</f>
        <v>Software</v>
      </c>
      <c r="J279" s="9" t="str">
        <f>_xll.SNL.Clients.Office.Excel.Functions.SPG(A279, "IQ_PRIMARY_INDUSTRY")</f>
        <v>Application Software</v>
      </c>
      <c r="K279" s="9" t="str">
        <f>_xll.SNL.Clients.Office.Excel.Functions.SPG(A279, "NAICS_CODE", "Primary")</f>
        <v>513210 - Software Publishers</v>
      </c>
      <c r="L279" s="9" t="str">
        <f>_xll.SNL.Clients.Office.Excel.Functions.SPG(A279, "SP_TOPICTAG")</f>
        <v>Software Development; Video Streaming; Machine Learning; Cloud Infrastructure; Video-on-Demand Servers; Artificial Intelligence; 5G</v>
      </c>
      <c r="M279" s="5">
        <f>_xll.SNL.Clients.Office.Excel.Functions.SPG(A279, "SP_PCT_SHARES_OWNED_ALL_INSTITUTIONS")</f>
        <v>99.12</v>
      </c>
      <c r="N279" s="9" t="str">
        <f>_xll.SNL.Clients.Office.Excel.Functions.SPG(A279, "RD_CREDIT_RATING_GLOBAL", "Issuer Credit Rating", "Local Currency LT|0")</f>
        <v/>
      </c>
      <c r="O279" s="9" t="str">
        <f>_xll.SNL.Clients.Office.Excel.Functions.SPG(A279, "RD_CWOL_GLOBAL", "Issuer Credit Rating", "Local Currency LT|0")</f>
        <v/>
      </c>
      <c r="P279" s="9" t="str">
        <f>_xll.SNL.Clients.Office.Excel.Functions.SPG(A279, "RD_RATING_ACTION_GLOBAL", "Issuer Credit Rating", "Local Currency LT|0")</f>
        <v/>
      </c>
      <c r="Q279" s="10" t="str">
        <f>_xll.SNL.Clients.Office.Excel.Functions.SPG(A279, "RD_LAST_REVIEW_DATE_GLOBAL", "Issuer Credit Rating", "Local Currency LT")</f>
        <v/>
      </c>
      <c r="R279" s="10" t="str">
        <f>_xll.SNL.Clients.Office.Excel.Functions.SPG(A279, "RD_CREDIT_RATING_DATE_GLOBAL", "Issuer Credit Rating", "Local Currency LT|0")</f>
        <v/>
      </c>
      <c r="S279" s="10" t="str">
        <f>_xll.SNL.Clients.Office.Excel.Functions.SPG(A279, "RD_CREDIT_WATCH_OUTLOOK_DATE_GLOBAL", "Issuer Credit Rating", "Local Currency LT|0")</f>
        <v/>
      </c>
    </row>
    <row r="280" spans="1:19" x14ac:dyDescent="0.3">
      <c r="A280" s="14" t="s">
        <v>1308</v>
      </c>
      <c r="B280" s="10">
        <f>_xll.ciqfunctions.udf.CIQ(A280,"IQ_FIRSTPRICINGDATE")</f>
        <v>30420</v>
      </c>
      <c r="C280" s="5">
        <f>_xll.SNL.Clients.Office.Excel.Functions.SPG(A280, "SP_VOLUME_AVG_WEEKLY_TO_SHARES_OUT", , "1M")</f>
        <v>3.4233026820356249</v>
      </c>
      <c r="D280" s="5">
        <f>_xll.SNL.Clients.Office.Excel.Functions.SPG(A280, "SP_VOLUME_AVG_WEEKLY_TO_SHARES_OUT", , "3M")</f>
        <v>4.8032728813074259</v>
      </c>
      <c r="E280" s="5">
        <f>_xll.SNL.Clients.Office.Excel.Functions.SPG(A280, "SP_VOLUME_AVG_DAILY_TO_1YR_AVG_DAILY", , "1M")</f>
        <v>78.75</v>
      </c>
      <c r="F280" s="5">
        <f>_xll.SNL.Clients.Office.Excel.Functions.SPG(A280, "SP_VOLUME_AVG_DAILY_TO_1YR_AVG_DAILY", , "3M")</f>
        <v>110.5</v>
      </c>
      <c r="G280" s="9" t="str">
        <f>_xll.SNL.Clients.Office.Excel.Functions.SPG(A280, "IQ_SECTOR")</f>
        <v>Industrials</v>
      </c>
      <c r="H280" s="9" t="str">
        <f>_xll.SNL.Clients.Office.Excel.Functions.SPG(A280, "IQ_INDUSTRY_GROUP")</f>
        <v>Commercial and Professional Services</v>
      </c>
      <c r="I280" s="9" t="str">
        <f>_xll.SNL.Clients.Office.Excel.Functions.SPG(A280, "IQ_INDUSTRY")</f>
        <v>Commercial Services and Supplies</v>
      </c>
      <c r="J280" s="9" t="str">
        <f>_xll.SNL.Clients.Office.Excel.Functions.SPG(A280, "IQ_PRIMARY_INDUSTRY")</f>
        <v>Office Services and Supplies</v>
      </c>
      <c r="K280" s="9" t="str">
        <f>_xll.SNL.Clients.Office.Excel.Functions.SPG(A280, "NAICS_CODE", "Primary")</f>
        <v>33721 - Office Furniture (including Fixtures) Manufacturing</v>
      </c>
      <c r="L280" s="9" t="str">
        <f>_xll.SNL.Clients.Office.Excel.Functions.SPG(A280, "SP_TOPICTAG")</f>
        <v>Environmental Engineering; Bio-based and Renewable Materials</v>
      </c>
      <c r="M280" s="5">
        <f>_xll.SNL.Clients.Office.Excel.Functions.SPG(A280, "SP_PCT_SHARES_OWNED_ALL_INSTITUTIONS")</f>
        <v>100.41</v>
      </c>
      <c r="N280" s="9" t="str">
        <f>_xll.SNL.Clients.Office.Excel.Functions.SPG(A280, "RD_CREDIT_RATING_GLOBAL", "Issuer Credit Rating", "Local Currency LT|0")</f>
        <v>BB-</v>
      </c>
      <c r="O280" s="9" t="str">
        <f>_xll.SNL.Clients.Office.Excel.Functions.SPG(A280, "RD_CWOL_GLOBAL", "Issuer Credit Rating", "Local Currency LT|0")</f>
        <v>Stable</v>
      </c>
      <c r="P280" s="9" t="str">
        <f>_xll.SNL.Clients.Office.Excel.Functions.SPG(A280, "RD_RATING_ACTION_GLOBAL", "Issuer Credit Rating", "Local Currency LT|0")</f>
        <v>New Rating | CreditWatch/Outlook (11/09/2020)</v>
      </c>
      <c r="Q280" s="10">
        <f>_xll.SNL.Clients.Office.Excel.Functions.SPG(A280, "RD_LAST_REVIEW_DATE_GLOBAL", "Issuer Credit Rating", "Local Currency LT")</f>
        <v>45617</v>
      </c>
      <c r="R280" s="10">
        <f>_xll.SNL.Clients.Office.Excel.Functions.SPG(A280, "RD_CREDIT_RATING_DATE_GLOBAL", "Issuer Credit Rating", "Local Currency LT|0")</f>
        <v>44144</v>
      </c>
      <c r="S280" s="10">
        <f>_xll.SNL.Clients.Office.Excel.Functions.SPG(A280, "RD_CREDIT_WATCH_OUTLOOK_DATE_GLOBAL", "Issuer Credit Rating", "Local Currency LT|0")</f>
        <v>44144</v>
      </c>
    </row>
    <row r="281" spans="1:19" x14ac:dyDescent="0.3">
      <c r="A281" s="14" t="s">
        <v>1309</v>
      </c>
      <c r="B281" s="10">
        <f>_xll.ciqfunctions.udf.CIQ(A281,"IQ_FIRSTPRICINGDATE")</f>
        <v>42705</v>
      </c>
      <c r="C281" s="5">
        <f>_xll.SNL.Clients.Office.Excel.Functions.SPG(A281, "SP_VOLUME_AVG_WEEKLY_TO_SHARES_OUT", , "1M")</f>
        <v>7.068397194337936</v>
      </c>
      <c r="D281" s="5">
        <f>_xll.SNL.Clients.Office.Excel.Functions.SPG(A281, "SP_VOLUME_AVG_WEEKLY_TO_SHARES_OUT", , "3M")</f>
        <v>8.5026957628055957</v>
      </c>
      <c r="E281" s="5">
        <f>_xll.SNL.Clients.Office.Excel.Functions.SPG(A281, "SP_VOLUME_AVG_DAILY_TO_1YR_AVG_DAILY", , "1M")</f>
        <v>93.9</v>
      </c>
      <c r="F281" s="5">
        <f>_xll.SNL.Clients.Office.Excel.Functions.SPG(A281, "SP_VOLUME_AVG_DAILY_TO_1YR_AVG_DAILY", , "3M")</f>
        <v>112.95</v>
      </c>
      <c r="G281" s="9" t="str">
        <f>_xll.SNL.Clients.Office.Excel.Functions.SPG(A281, "IQ_SECTOR")</f>
        <v>Energy</v>
      </c>
      <c r="H281" s="9" t="str">
        <f>_xll.SNL.Clients.Office.Excel.Functions.SPG(A281, "IQ_INDUSTRY_GROUP")</f>
        <v>Energy</v>
      </c>
      <c r="I281" s="9" t="str">
        <f>_xll.SNL.Clients.Office.Excel.Functions.SPG(A281, "IQ_INDUSTRY")</f>
        <v>Oil, Gas and Consumable Fuels</v>
      </c>
      <c r="J281" s="9" t="str">
        <f>_xll.SNL.Clients.Office.Excel.Functions.SPG(A281, "IQ_PRIMARY_INDUSTRY")</f>
        <v>Oil and Gas Storage and Transportation</v>
      </c>
      <c r="K281" s="9" t="str">
        <f>_xll.SNL.Clients.Office.Excel.Functions.SPG(A281, "NAICS_CODE", "Primary")</f>
        <v>483111 - Deep Sea Freight Transportation</v>
      </c>
      <c r="L281" s="9" t="str">
        <f>_xll.SNL.Clients.Office.Excel.Functions.SPG(A281, "SP_TOPICTAG")</f>
        <v>Marine Transportation</v>
      </c>
      <c r="M281" s="5">
        <f>_xll.SNL.Clients.Office.Excel.Functions.SPG(A281, "SP_PCT_SHARES_OWNED_ALL_INSTITUTIONS")</f>
        <v>72.94</v>
      </c>
      <c r="N281" s="9" t="str">
        <f>_xll.SNL.Clients.Office.Excel.Functions.SPG(A281, "RD_CREDIT_RATING_GLOBAL", "Issuer Credit Rating", "Local Currency LT|0")</f>
        <v>NR</v>
      </c>
      <c r="O281" s="9" t="str">
        <f>_xll.SNL.Clients.Office.Excel.Functions.SPG(A281, "RD_CWOL_GLOBAL", "Issuer Credit Rating", "Local Currency LT|0")</f>
        <v>NR</v>
      </c>
      <c r="P281" s="9" t="str">
        <f>_xll.SNL.Clients.Office.Excel.Functions.SPG(A281, "RD_RATING_ACTION_GLOBAL", "Issuer Credit Rating", "Local Currency LT|0")</f>
        <v>Not Rated | CreditWatch/Outlook (02/04/2021)</v>
      </c>
      <c r="Q281" s="10">
        <f>_xll.SNL.Clients.Office.Excel.Functions.SPG(A281, "RD_LAST_REVIEW_DATE_GLOBAL", "Issuer Credit Rating", "Local Currency LT")</f>
        <v>44231</v>
      </c>
      <c r="R281" s="10">
        <f>_xll.SNL.Clients.Office.Excel.Functions.SPG(A281, "RD_CREDIT_RATING_DATE_GLOBAL", "Issuer Credit Rating", "Local Currency LT|0")</f>
        <v>44231</v>
      </c>
      <c r="S281" s="10">
        <f>_xll.SNL.Clients.Office.Excel.Functions.SPG(A281, "RD_CREDIT_WATCH_OUTLOOK_DATE_GLOBAL", "Issuer Credit Rating", "Local Currency LT|0")</f>
        <v>44231</v>
      </c>
    </row>
    <row r="282" spans="1:19" x14ac:dyDescent="0.3">
      <c r="A282" s="14" t="s">
        <v>1310</v>
      </c>
      <c r="B282" s="10">
        <f>_xll.ciqfunctions.udf.CIQ(A282,"IQ_FIRSTPRICINGDATE")</f>
        <v>32177</v>
      </c>
      <c r="C282" s="5">
        <f>_xll.SNL.Clients.Office.Excel.Functions.SPG(A282, "SP_VOLUME_AVG_WEEKLY_TO_SHARES_OUT", , "1M")</f>
        <v>4.2175440905128987</v>
      </c>
      <c r="D282" s="5">
        <f>_xll.SNL.Clients.Office.Excel.Functions.SPG(A282, "SP_VOLUME_AVG_WEEKLY_TO_SHARES_OUT", , "3M")</f>
        <v>4.9205588266103764</v>
      </c>
      <c r="E282" s="5">
        <f>_xll.SNL.Clients.Office.Excel.Functions.SPG(A282, "SP_VOLUME_AVG_DAILY_TO_1YR_AVG_DAILY", , "1M")</f>
        <v>147.52000000000001</v>
      </c>
      <c r="F282" s="5">
        <f>_xll.SNL.Clients.Office.Excel.Functions.SPG(A282, "SP_VOLUME_AVG_DAILY_TO_1YR_AVG_DAILY", , "3M")</f>
        <v>172.11</v>
      </c>
      <c r="G282" s="9" t="str">
        <f>_xll.SNL.Clients.Office.Excel.Functions.SPG(A282, "IQ_SECTOR")</f>
        <v>Consumer Staples</v>
      </c>
      <c r="H282" s="9" t="str">
        <f>_xll.SNL.Clients.Office.Excel.Functions.SPG(A282, "IQ_INDUSTRY_GROUP")</f>
        <v>Household and Personal Products</v>
      </c>
      <c r="I282" s="9" t="str">
        <f>_xll.SNL.Clients.Office.Excel.Functions.SPG(A282, "IQ_INDUSTRY")</f>
        <v>Personal Care Products</v>
      </c>
      <c r="J282" s="9" t="str">
        <f>_xll.SNL.Clients.Office.Excel.Functions.SPG(A282, "IQ_PRIMARY_INDUSTRY")</f>
        <v>Personal Care Products</v>
      </c>
      <c r="K282" s="9" t="str">
        <f>_xll.SNL.Clients.Office.Excel.Functions.SPG(A282, "NAICS_CODE", "Primary")</f>
        <v>325620 - Toilet Preparation Manufacturing</v>
      </c>
      <c r="L282" s="9" t="str">
        <f>_xll.SNL.Clients.Office.Excel.Functions.SPG(A282, "SP_TOPICTAG")</f>
        <v>Fast-Moving Consumer Goods; Lifestyle</v>
      </c>
      <c r="M282" s="5">
        <f>_xll.SNL.Clients.Office.Excel.Functions.SPG(A282, "SP_PCT_SHARES_OWNED_ALL_INSTITUTIONS")</f>
        <v>61.92</v>
      </c>
      <c r="N282" s="9" t="str">
        <f>_xll.SNL.Clients.Office.Excel.Functions.SPG(A282, "RD_CREDIT_RATING_GLOBAL", "Issuer Credit Rating", "Local Currency LT|0")</f>
        <v/>
      </c>
      <c r="O282" s="9" t="str">
        <f>_xll.SNL.Clients.Office.Excel.Functions.SPG(A282, "RD_CWOL_GLOBAL", "Issuer Credit Rating", "Local Currency LT|0")</f>
        <v/>
      </c>
      <c r="P282" s="9" t="str">
        <f>_xll.SNL.Clients.Office.Excel.Functions.SPG(A282, "RD_RATING_ACTION_GLOBAL", "Issuer Credit Rating", "Local Currency LT|0")</f>
        <v/>
      </c>
      <c r="Q282" s="10" t="str">
        <f>_xll.SNL.Clients.Office.Excel.Functions.SPG(A282, "RD_LAST_REVIEW_DATE_GLOBAL", "Issuer Credit Rating", "Local Currency LT")</f>
        <v/>
      </c>
      <c r="R282" s="10" t="str">
        <f>_xll.SNL.Clients.Office.Excel.Functions.SPG(A282, "RD_CREDIT_RATING_DATE_GLOBAL", "Issuer Credit Rating", "Local Currency LT|0")</f>
        <v/>
      </c>
      <c r="S282" s="10" t="str">
        <f>_xll.SNL.Clients.Office.Excel.Functions.SPG(A282, "RD_CREDIT_WATCH_OUTLOOK_DATE_GLOBAL", "Issuer Credit Rating", "Local Currency LT|0")</f>
        <v/>
      </c>
    </row>
    <row r="283" spans="1:19" x14ac:dyDescent="0.3">
      <c r="A283" s="14" t="s">
        <v>1311</v>
      </c>
      <c r="B283" s="10">
        <f>_xll.ciqfunctions.udf.CIQ(A283,"IQ_FIRSTPRICINGDATE")</f>
        <v>34278</v>
      </c>
      <c r="C283" s="5">
        <f>_xll.SNL.Clients.Office.Excel.Functions.SPG(A283, "SP_VOLUME_AVG_WEEKLY_TO_SHARES_OUT", , "1M")</f>
        <v>5.7673924271668664</v>
      </c>
      <c r="D283" s="5">
        <f>_xll.SNL.Clients.Office.Excel.Functions.SPG(A283, "SP_VOLUME_AVG_WEEKLY_TO_SHARES_OUT", , "3M")</f>
        <v>7.0862771611724122</v>
      </c>
      <c r="E283" s="5">
        <f>_xll.SNL.Clients.Office.Excel.Functions.SPG(A283, "SP_VOLUME_AVG_DAILY_TO_1YR_AVG_DAILY", , "1M")</f>
        <v>92.32</v>
      </c>
      <c r="F283" s="5">
        <f>_xll.SNL.Clients.Office.Excel.Functions.SPG(A283, "SP_VOLUME_AVG_DAILY_TO_1YR_AVG_DAILY", , "3M")</f>
        <v>113.43</v>
      </c>
      <c r="G283" s="9" t="str">
        <f>_xll.SNL.Clients.Office.Excel.Functions.SPG(A283, "IQ_SECTOR")</f>
        <v>Information Technology</v>
      </c>
      <c r="H283" s="9" t="str">
        <f>_xll.SNL.Clients.Office.Excel.Functions.SPG(A283, "IQ_INDUSTRY_GROUP")</f>
        <v>Technology Hardware and Equipment</v>
      </c>
      <c r="I283" s="9" t="str">
        <f>_xll.SNL.Clients.Office.Excel.Functions.SPG(A283, "IQ_INDUSTRY")</f>
        <v>Electronic Equipment, Instruments and Components</v>
      </c>
      <c r="J283" s="9" t="str">
        <f>_xll.SNL.Clients.Office.Excel.Functions.SPG(A283, "IQ_PRIMARY_INDUSTRY")</f>
        <v>Electronic Equipment and Instruments</v>
      </c>
      <c r="K283" s="9" t="str">
        <f>_xll.SNL.Clients.Office.Excel.Functions.SPG(A283, "NAICS_CODE", "Primary")</f>
        <v>334514 - Totalizing Fluid Meter and Counting Device Manufacturing</v>
      </c>
      <c r="L283" s="9" t="str">
        <f>_xll.SNL.Clients.Office.Excel.Functions.SPG(A283, "SP_TOPICTAG")</f>
        <v>Energy Management; Sensors; Smart Cities; Data Protection; Process Automation</v>
      </c>
      <c r="M283" s="5">
        <f>_xll.SNL.Clients.Office.Excel.Functions.SPG(A283, "SP_PCT_SHARES_OWNED_ALL_INSTITUTIONS")</f>
        <v>106.97</v>
      </c>
      <c r="N283" s="9" t="str">
        <f>_xll.SNL.Clients.Office.Excel.Functions.SPG(A283, "RD_CREDIT_RATING_GLOBAL", "Issuer Credit Rating", "Local Currency LT|0")</f>
        <v>NR</v>
      </c>
      <c r="O283" s="9" t="str">
        <f>_xll.SNL.Clients.Office.Excel.Functions.SPG(A283, "RD_CWOL_GLOBAL", "Issuer Credit Rating", "Local Currency LT|0")</f>
        <v>NR</v>
      </c>
      <c r="P283" s="9" t="str">
        <f>_xll.SNL.Clients.Office.Excel.Functions.SPG(A283, "RD_RATING_ACTION_GLOBAL", "Issuer Credit Rating", "Local Currency LT|0")</f>
        <v>Not Rated | CreditWatch/Outlook (05/27/2021)</v>
      </c>
      <c r="Q283" s="10">
        <f>_xll.SNL.Clients.Office.Excel.Functions.SPG(A283, "RD_LAST_REVIEW_DATE_GLOBAL", "Issuer Credit Rating", "Local Currency LT")</f>
        <v>44343</v>
      </c>
      <c r="R283" s="10">
        <f>_xll.SNL.Clients.Office.Excel.Functions.SPG(A283, "RD_CREDIT_RATING_DATE_GLOBAL", "Issuer Credit Rating", "Local Currency LT|0")</f>
        <v>44343</v>
      </c>
      <c r="S283" s="10">
        <f>_xll.SNL.Clients.Office.Excel.Functions.SPG(A283, "RD_CREDIT_WATCH_OUTLOOK_DATE_GLOBAL", "Issuer Credit Rating", "Local Currency LT|0")</f>
        <v>44343</v>
      </c>
    </row>
    <row r="284" spans="1:19" x14ac:dyDescent="0.3">
      <c r="A284" s="14" t="s">
        <v>1312</v>
      </c>
      <c r="B284" s="10">
        <f>_xll.ciqfunctions.udf.CIQ(A284,"IQ_FIRSTPRICINGDATE")</f>
        <v>31447</v>
      </c>
      <c r="C284" s="5">
        <f>_xll.SNL.Clients.Office.Excel.Functions.SPG(A284, "SP_VOLUME_AVG_WEEKLY_TO_SHARES_OUT", , "1M")</f>
        <v>4.0702472680288091</v>
      </c>
      <c r="D284" s="5">
        <f>_xll.SNL.Clients.Office.Excel.Functions.SPG(A284, "SP_VOLUME_AVG_WEEKLY_TO_SHARES_OUT", , "3M")</f>
        <v>3.9672857428009434</v>
      </c>
      <c r="E284" s="5">
        <f>_xll.SNL.Clients.Office.Excel.Functions.SPG(A284, "SP_VOLUME_AVG_DAILY_TO_1YR_AVG_DAILY", , "1M")</f>
        <v>146.63</v>
      </c>
      <c r="F284" s="5">
        <f>_xll.SNL.Clients.Office.Excel.Functions.SPG(A284, "SP_VOLUME_AVG_DAILY_TO_1YR_AVG_DAILY", , "3M")</f>
        <v>142.91999999999999</v>
      </c>
      <c r="G284" s="9" t="str">
        <f>_xll.SNL.Clients.Office.Excel.Functions.SPG(A284, "IQ_SECTOR")</f>
        <v>Consumer Staples</v>
      </c>
      <c r="H284" s="9" t="str">
        <f>_xll.SNL.Clients.Office.Excel.Functions.SPG(A284, "IQ_INDUSTRY_GROUP")</f>
        <v>Food, Beverage and Tobacco</v>
      </c>
      <c r="I284" s="9" t="str">
        <f>_xll.SNL.Clients.Office.Excel.Functions.SPG(A284, "IQ_INDUSTRY")</f>
        <v>Food Products</v>
      </c>
      <c r="J284" s="9" t="str">
        <f>_xll.SNL.Clients.Office.Excel.Functions.SPG(A284, "IQ_PRIMARY_INDUSTRY")</f>
        <v>Packaged Foods and Meats</v>
      </c>
      <c r="K284" s="9" t="str">
        <f>_xll.SNL.Clients.Office.Excel.Functions.SPG(A284, "NAICS_CODE", "Primary")</f>
        <v>31181 - Bread and Bakery Product Manufacturing</v>
      </c>
      <c r="L284" s="9" t="str">
        <f>_xll.SNL.Clients.Office.Excel.Functions.SPG(A284, "SP_TOPICTAG")</f>
        <v>Green Consumer Goods</v>
      </c>
      <c r="M284" s="5">
        <f>_xll.SNL.Clients.Office.Excel.Functions.SPG(A284, "SP_PCT_SHARES_OWNED_ALL_INSTITUTIONS")</f>
        <v>81.849999999999994</v>
      </c>
      <c r="N284" s="9" t="str">
        <f>_xll.SNL.Clients.Office.Excel.Functions.SPG(A284, "RD_CREDIT_RATING_GLOBAL", "Issuer Credit Rating", "Local Currency LT|0")</f>
        <v/>
      </c>
      <c r="O284" s="9" t="str">
        <f>_xll.SNL.Clients.Office.Excel.Functions.SPG(A284, "RD_CWOL_GLOBAL", "Issuer Credit Rating", "Local Currency LT|0")</f>
        <v/>
      </c>
      <c r="P284" s="9" t="str">
        <f>_xll.SNL.Clients.Office.Excel.Functions.SPG(A284, "RD_RATING_ACTION_GLOBAL", "Issuer Credit Rating", "Local Currency LT|0")</f>
        <v/>
      </c>
      <c r="Q284" s="10" t="str">
        <f>_xll.SNL.Clients.Office.Excel.Functions.SPG(A284, "RD_LAST_REVIEW_DATE_GLOBAL", "Issuer Credit Rating", "Local Currency LT")</f>
        <v/>
      </c>
      <c r="R284" s="10" t="str">
        <f>_xll.SNL.Clients.Office.Excel.Functions.SPG(A284, "RD_CREDIT_RATING_DATE_GLOBAL", "Issuer Credit Rating", "Local Currency LT|0")</f>
        <v/>
      </c>
      <c r="S284" s="10" t="str">
        <f>_xll.SNL.Clients.Office.Excel.Functions.SPG(A284, "RD_CREDIT_WATCH_OUTLOOK_DATE_GLOBAL", "Issuer Credit Rating", "Local Currency LT|0")</f>
        <v/>
      </c>
    </row>
    <row r="285" spans="1:19" x14ac:dyDescent="0.3">
      <c r="A285" s="14" t="s">
        <v>1313</v>
      </c>
      <c r="B285" s="10">
        <f>_xll.ciqfunctions.udf.CIQ(A285,"IQ_FIRSTPRICINGDATE")</f>
        <v>33668</v>
      </c>
      <c r="C285" s="5">
        <f>_xll.SNL.Clients.Office.Excel.Functions.SPG(A285, "SP_VOLUME_AVG_WEEKLY_TO_SHARES_OUT", , "1M")</f>
        <v>25.733017464408842</v>
      </c>
      <c r="D285" s="5">
        <f>_xll.SNL.Clients.Office.Excel.Functions.SPG(A285, "SP_VOLUME_AVG_WEEKLY_TO_SHARES_OUT", , "3M")</f>
        <v>26.16512158248711</v>
      </c>
      <c r="E285" s="5">
        <f>_xll.SNL.Clients.Office.Excel.Functions.SPG(A285, "SP_VOLUME_AVG_DAILY_TO_1YR_AVG_DAILY", , "1M")</f>
        <v>145.88999999999999</v>
      </c>
      <c r="F285" s="5">
        <f>_xll.SNL.Clients.Office.Excel.Functions.SPG(A285, "SP_VOLUME_AVG_DAILY_TO_1YR_AVG_DAILY", , "3M")</f>
        <v>148.34</v>
      </c>
      <c r="G285" s="9" t="str">
        <f>_xll.SNL.Clients.Office.Excel.Functions.SPG(A285, "IQ_SECTOR")</f>
        <v>Consumer Discretionary</v>
      </c>
      <c r="H285" s="9" t="str">
        <f>_xll.SNL.Clients.Office.Excel.Functions.SPG(A285, "IQ_INDUSTRY_GROUP")</f>
        <v>Consumer Services</v>
      </c>
      <c r="I285" s="9" t="str">
        <f>_xll.SNL.Clients.Office.Excel.Functions.SPG(A285, "IQ_INDUSTRY")</f>
        <v>Hotels, Restaurants and Leisure</v>
      </c>
      <c r="J285" s="9" t="str">
        <f>_xll.SNL.Clients.Office.Excel.Functions.SPG(A285, "IQ_PRIMARY_INDUSTRY")</f>
        <v>Restaurants</v>
      </c>
      <c r="K285" s="9" t="str">
        <f>_xll.SNL.Clients.Office.Excel.Functions.SPG(A285, "NAICS_CODE", "Primary")</f>
        <v>722513 - Limited-Service Restaurants</v>
      </c>
      <c r="L285" s="9" t="str">
        <f>_xll.SNL.Clients.Office.Excel.Functions.SPG(A285, "SP_TOPICTAG")</f>
        <v>Food Delivery</v>
      </c>
      <c r="M285" s="5">
        <f>_xll.SNL.Clients.Office.Excel.Functions.SPG(A285, "SP_PCT_SHARES_OWNED_ALL_INSTITUTIONS")</f>
        <v>109.56</v>
      </c>
      <c r="N285" s="9" t="str">
        <f>_xll.SNL.Clients.Office.Excel.Functions.SPG(A285, "RD_CREDIT_RATING_GLOBAL", "Issuer Credit Rating", "Local Currency LT|0")</f>
        <v>NR</v>
      </c>
      <c r="O285" s="9" t="str">
        <f>_xll.SNL.Clients.Office.Excel.Functions.SPG(A285, "RD_CWOL_GLOBAL", "Issuer Credit Rating", "Local Currency LT|0")</f>
        <v>NR</v>
      </c>
      <c r="P285" s="9" t="str">
        <f>_xll.SNL.Clients.Office.Excel.Functions.SPG(A285, "RD_RATING_ACTION_GLOBAL", "Issuer Credit Rating", "Local Currency LT|0")</f>
        <v>Not Rated | CreditWatch/Outlook (01/04/2011)</v>
      </c>
      <c r="Q285" s="10" t="str">
        <f>_xll.SNL.Clients.Office.Excel.Functions.SPG(A285, "RD_LAST_REVIEW_DATE_GLOBAL", "Issuer Credit Rating", "Local Currency LT")</f>
        <v/>
      </c>
      <c r="R285" s="10">
        <f>_xll.SNL.Clients.Office.Excel.Functions.SPG(A285, "RD_CREDIT_RATING_DATE_GLOBAL", "Issuer Credit Rating", "Local Currency LT|0")</f>
        <v>40547</v>
      </c>
      <c r="S285" s="10">
        <f>_xll.SNL.Clients.Office.Excel.Functions.SPG(A285, "RD_CREDIT_WATCH_OUTLOOK_DATE_GLOBAL", "Issuer Credit Rating", "Local Currency LT|0")</f>
        <v>40547</v>
      </c>
    </row>
    <row r="286" spans="1:19" x14ac:dyDescent="0.3">
      <c r="A286" s="14" t="s">
        <v>1314</v>
      </c>
      <c r="B286" s="10">
        <f>_xll.ciqfunctions.udf.CIQ(A286,"IQ_FIRSTPRICINGDATE")</f>
        <v>44440</v>
      </c>
      <c r="C286" s="5">
        <f>_xll.SNL.Clients.Office.Excel.Functions.SPG(A286, "SP_VOLUME_AVG_WEEKLY_TO_SHARES_OUT", , "1M")</f>
        <v>4.1815071451393706</v>
      </c>
      <c r="D286" s="5">
        <f>_xll.SNL.Clients.Office.Excel.Functions.SPG(A286, "SP_VOLUME_AVG_WEEKLY_TO_SHARES_OUT", , "3M")</f>
        <v>7.035692735382483</v>
      </c>
      <c r="E286" s="5">
        <f>_xll.SNL.Clients.Office.Excel.Functions.SPG(A286, "SP_VOLUME_AVG_DAILY_TO_1YR_AVG_DAILY", , "1M")</f>
        <v>79.72</v>
      </c>
      <c r="F286" s="5">
        <f>_xll.SNL.Clients.Office.Excel.Functions.SPG(A286, "SP_VOLUME_AVG_DAILY_TO_1YR_AVG_DAILY", , "3M")</f>
        <v>134.13</v>
      </c>
      <c r="G286" s="9" t="str">
        <f>_xll.SNL.Clients.Office.Excel.Functions.SPG(A286, "IQ_SECTOR")</f>
        <v>Financials</v>
      </c>
      <c r="H286" s="9" t="str">
        <f>_xll.SNL.Clients.Office.Excel.Functions.SPG(A286, "IQ_INDUSTRY_GROUP")</f>
        <v>Financial Services</v>
      </c>
      <c r="I286" s="9" t="str">
        <f>_xll.SNL.Clients.Office.Excel.Functions.SPG(A286, "IQ_INDUSTRY")</f>
        <v>Financial Services</v>
      </c>
      <c r="J286" s="9" t="str">
        <f>_xll.SNL.Clients.Office.Excel.Functions.SPG(A286, "IQ_PRIMARY_INDUSTRY")</f>
        <v>Diversified Financial Services</v>
      </c>
      <c r="K286" s="9" t="str">
        <f>_xll.SNL.Clients.Office.Excel.Functions.SPG(A286, "NAICS_CODE", "Primary")</f>
        <v>5259 - Other Investment Pools and Funds</v>
      </c>
      <c r="L286" s="9" t="str">
        <f>_xll.SNL.Clients.Office.Excel.Functions.SPG(A286, "SP_TOPICTAG")</f>
        <v>Employee Benefits; RegTech</v>
      </c>
      <c r="M286" s="5">
        <f>_xll.SNL.Clients.Office.Excel.Functions.SPG(A286, "SP_PCT_SHARES_OWNED_ALL_INSTITUTIONS")</f>
        <v>92.75</v>
      </c>
      <c r="N286" s="9" t="str">
        <f>_xll.SNL.Clients.Office.Excel.Functions.SPG(A286, "RD_CREDIT_RATING_GLOBAL", "Issuer Credit Rating", "Local Currency LT|0")</f>
        <v>BBB</v>
      </c>
      <c r="O286" s="9" t="str">
        <f>_xll.SNL.Clients.Office.Excel.Functions.SPG(A286, "RD_CWOL_GLOBAL", "Issuer Credit Rating", "Local Currency LT|0")</f>
        <v>Stable</v>
      </c>
      <c r="P286" s="9" t="str">
        <f>_xll.SNL.Clients.Office.Excel.Functions.SPG(A286, "RD_RATING_ACTION_GLOBAL", "Issuer Credit Rating", "Local Currency LT|0")</f>
        <v>New Rating | CreditWatch/Outlook (10/30/2020)</v>
      </c>
      <c r="Q286" s="10">
        <f>_xll.SNL.Clients.Office.Excel.Functions.SPG(A286, "RD_LAST_REVIEW_DATE_GLOBAL", "Issuer Credit Rating", "Local Currency LT")</f>
        <v>45588</v>
      </c>
      <c r="R286" s="10">
        <f>_xll.SNL.Clients.Office.Excel.Functions.SPG(A286, "RD_CREDIT_RATING_DATE_GLOBAL", "Issuer Credit Rating", "Local Currency LT|0")</f>
        <v>44134</v>
      </c>
      <c r="S286" s="10">
        <f>_xll.SNL.Clients.Office.Excel.Functions.SPG(A286, "RD_CREDIT_WATCH_OUTLOOK_DATE_GLOBAL", "Issuer Credit Rating", "Local Currency LT|0")</f>
        <v>44134</v>
      </c>
    </row>
    <row r="287" spans="1:19" x14ac:dyDescent="0.3">
      <c r="A287" s="14" t="s">
        <v>1315</v>
      </c>
      <c r="B287" s="10">
        <f>_xll.ciqfunctions.udf.CIQ(A287,"IQ_FIRSTPRICINGDATE")</f>
        <v>42922</v>
      </c>
      <c r="C287" s="5">
        <f>_xll.SNL.Clients.Office.Excel.Functions.SPG(A287, "SP_VOLUME_AVG_WEEKLY_TO_SHARES_OUT", , "1M")</f>
        <v>9.2087786663410576</v>
      </c>
      <c r="D287" s="5">
        <f>_xll.SNL.Clients.Office.Excel.Functions.SPG(A287, "SP_VOLUME_AVG_WEEKLY_TO_SHARES_OUT", , "3M")</f>
        <v>8.9398576175917714</v>
      </c>
      <c r="E287" s="5">
        <f>_xll.SNL.Clients.Office.Excel.Functions.SPG(A287, "SP_VOLUME_AVG_DAILY_TO_1YR_AVG_DAILY", , "1M")</f>
        <v>157.91</v>
      </c>
      <c r="F287" s="5">
        <f>_xll.SNL.Clients.Office.Excel.Functions.SPG(A287, "SP_VOLUME_AVG_DAILY_TO_1YR_AVG_DAILY", , "3M")</f>
        <v>153.30000000000001</v>
      </c>
      <c r="G287" s="9" t="str">
        <f>_xll.SNL.Clients.Office.Excel.Functions.SPG(A287, "IQ_SECTOR")</f>
        <v>Real Estate</v>
      </c>
      <c r="H287" s="9" t="str">
        <f>_xll.SNL.Clients.Office.Excel.Functions.SPG(A287, "IQ_INDUSTRY_GROUP")</f>
        <v>Equity Real Estate Investment Trusts (REITs)</v>
      </c>
      <c r="I287" s="9" t="str">
        <f>_xll.SNL.Clients.Office.Excel.Functions.SPG(A287, "IQ_INDUSTRY")</f>
        <v>Office REITs</v>
      </c>
      <c r="J287" s="9" t="str">
        <f>_xll.SNL.Clients.Office.Excel.Functions.SPG(A287, "IQ_PRIMARY_INDUSTRY")</f>
        <v>Office REITs</v>
      </c>
      <c r="K287" s="9" t="str">
        <f>_xll.SNL.Clients.Office.Excel.Functions.SPG(A287, "NAICS_CODE", "Primary")</f>
        <v>531120 - Lessors of Nonresidential Buildings (except Miniwarehouses)</v>
      </c>
      <c r="L287" s="9" t="str">
        <f>_xll.SNL.Clients.Office.Excel.Functions.SPG(A287, "SP_TOPICTAG")</f>
        <v/>
      </c>
      <c r="M287" s="5">
        <f>_xll.SNL.Clients.Office.Excel.Functions.SPG(A287, "SP_PCT_SHARES_OWNED_ALL_INSTITUTIONS")</f>
        <v>105.74</v>
      </c>
      <c r="N287" s="9" t="str">
        <f>_xll.SNL.Clients.Office.Excel.Functions.SPG(A287, "RD_CREDIT_RATING_GLOBAL", "Issuer Credit Rating", "Local Currency LT|0")</f>
        <v/>
      </c>
      <c r="O287" s="9" t="str">
        <f>_xll.SNL.Clients.Office.Excel.Functions.SPG(A287, "RD_CWOL_GLOBAL", "Issuer Credit Rating", "Local Currency LT|0")</f>
        <v/>
      </c>
      <c r="P287" s="9" t="str">
        <f>_xll.SNL.Clients.Office.Excel.Functions.SPG(A287, "RD_RATING_ACTION_GLOBAL", "Issuer Credit Rating", "Local Currency LT|0")</f>
        <v/>
      </c>
      <c r="Q287" s="10" t="str">
        <f>_xll.SNL.Clients.Office.Excel.Functions.SPG(A287, "RD_LAST_REVIEW_DATE_GLOBAL", "Issuer Credit Rating", "Local Currency LT")</f>
        <v/>
      </c>
      <c r="R287" s="10" t="str">
        <f>_xll.SNL.Clients.Office.Excel.Functions.SPG(A287, "RD_CREDIT_RATING_DATE_GLOBAL", "Issuer Credit Rating", "Local Currency LT|0")</f>
        <v/>
      </c>
      <c r="S287" s="10" t="str">
        <f>_xll.SNL.Clients.Office.Excel.Functions.SPG(A287, "RD_CREDIT_WATCH_OUTLOOK_DATE_GLOBAL", "Issuer Credit Rating", "Local Currency LT|0")</f>
        <v/>
      </c>
    </row>
    <row r="288" spans="1:19" x14ac:dyDescent="0.3">
      <c r="A288" s="14" t="s">
        <v>1316</v>
      </c>
      <c r="B288" s="10">
        <f>_xll.ciqfunctions.udf.CIQ(A288,"IQ_FIRSTPRICINGDATE")</f>
        <v>39647</v>
      </c>
      <c r="C288" s="5">
        <f>_xll.SNL.Clients.Office.Excel.Functions.SPG(A288, "SP_VOLUME_AVG_WEEKLY_TO_SHARES_OUT", , "1M")</f>
        <v>5.0844823013407661</v>
      </c>
      <c r="D288" s="5">
        <f>_xll.SNL.Clients.Office.Excel.Functions.SPG(A288, "SP_VOLUME_AVG_WEEKLY_TO_SHARES_OUT", , "3M")</f>
        <v>5.5138490459536511</v>
      </c>
      <c r="E288" s="5">
        <f>_xll.SNL.Clients.Office.Excel.Functions.SPG(A288, "SP_VOLUME_AVG_DAILY_TO_1YR_AVG_DAILY", , "1M")</f>
        <v>117.22</v>
      </c>
      <c r="F288" s="5">
        <f>_xll.SNL.Clients.Office.Excel.Functions.SPG(A288, "SP_VOLUME_AVG_DAILY_TO_1YR_AVG_DAILY", , "3M")</f>
        <v>127.12</v>
      </c>
      <c r="G288" s="9" t="str">
        <f>_xll.SNL.Clients.Office.Excel.Functions.SPG(A288, "IQ_SECTOR")</f>
        <v>Industrials</v>
      </c>
      <c r="H288" s="9" t="str">
        <f>_xll.SNL.Clients.Office.Excel.Functions.SPG(A288, "IQ_INDUSTRY_GROUP")</f>
        <v>Capital Goods</v>
      </c>
      <c r="I288" s="9" t="str">
        <f>_xll.SNL.Clients.Office.Excel.Functions.SPG(A288, "IQ_INDUSTRY")</f>
        <v>Machinery</v>
      </c>
      <c r="J288" s="9" t="str">
        <f>_xll.SNL.Clients.Office.Excel.Functions.SPG(A288, "IQ_PRIMARY_INDUSTRY")</f>
        <v>Industrial Machinery and Supplies and Components</v>
      </c>
      <c r="K288" s="9" t="str">
        <f>_xll.SNL.Clients.Office.Excel.Functions.SPG(A288, "NAICS_CODE", "Primary")</f>
        <v>333241 - Food Product Machinery Manufacturing</v>
      </c>
      <c r="L288" s="9" t="str">
        <f>_xll.SNL.Clients.Office.Excel.Functions.SPG(A288, "SP_TOPICTAG")</f>
        <v>Industrial Automation; Marketing Automation; Process Automation; Artificial Intelligence</v>
      </c>
      <c r="M288" s="5">
        <f>_xll.SNL.Clients.Office.Excel.Functions.SPG(A288, "SP_PCT_SHARES_OWNED_ALL_INSTITUTIONS")</f>
        <v>82.57</v>
      </c>
      <c r="N288" s="9" t="str">
        <f>_xll.SNL.Clients.Office.Excel.Functions.SPG(A288, "RD_CREDIT_RATING_GLOBAL", "Issuer Credit Rating", "Local Currency LT|0")</f>
        <v>BB</v>
      </c>
      <c r="O288" s="9" t="str">
        <f>_xll.SNL.Clients.Office.Excel.Functions.SPG(A288, "RD_CWOL_GLOBAL", "Issuer Credit Rating", "Local Currency LT|0")</f>
        <v>Stable</v>
      </c>
      <c r="P288" s="9" t="str">
        <f>_xll.SNL.Clients.Office.Excel.Functions.SPG(A288, "RD_RATING_ACTION_GLOBAL", "Issuer Credit Rating", "Local Currency LT|0")</f>
        <v>New Rating | CreditWatch/Outlook (09/25/2024)</v>
      </c>
      <c r="Q288" s="10">
        <f>_xll.SNL.Clients.Office.Excel.Functions.SPG(A288, "RD_LAST_REVIEW_DATE_GLOBAL", "Issuer Credit Rating", "Local Currency LT")</f>
        <v>45560</v>
      </c>
      <c r="R288" s="10">
        <f>_xll.SNL.Clients.Office.Excel.Functions.SPG(A288, "RD_CREDIT_RATING_DATE_GLOBAL", "Issuer Credit Rating", "Local Currency LT|0")</f>
        <v>45560</v>
      </c>
      <c r="S288" s="10">
        <f>_xll.SNL.Clients.Office.Excel.Functions.SPG(A288, "RD_CREDIT_WATCH_OUTLOOK_DATE_GLOBAL", "Issuer Credit Rating", "Local Currency LT|0")</f>
        <v>45560</v>
      </c>
    </row>
    <row r="289" spans="1:19" x14ac:dyDescent="0.3">
      <c r="A289" s="14" t="s">
        <v>1317</v>
      </c>
      <c r="B289" s="10">
        <f>_xll.ciqfunctions.udf.CIQ(A289,"IQ_FIRSTPRICINGDATE")</f>
        <v>37358</v>
      </c>
      <c r="C289" s="5">
        <f>_xll.SNL.Clients.Office.Excel.Functions.SPG(A289, "SP_VOLUME_AVG_WEEKLY_TO_SHARES_OUT", , "1M")</f>
        <v>42.802312491472975</v>
      </c>
      <c r="D289" s="5">
        <f>_xll.SNL.Clients.Office.Excel.Functions.SPG(A289, "SP_VOLUME_AVG_WEEKLY_TO_SHARES_OUT", , "3M")</f>
        <v>39.011280947353143</v>
      </c>
      <c r="E289" s="5">
        <f>_xll.SNL.Clients.Office.Excel.Functions.SPG(A289, "SP_VOLUME_AVG_DAILY_TO_1YR_AVG_DAILY", , "1M")</f>
        <v>152.33000000000001</v>
      </c>
      <c r="F289" s="5">
        <f>_xll.SNL.Clients.Office.Excel.Functions.SPG(A289, "SP_VOLUME_AVG_DAILY_TO_1YR_AVG_DAILY", , "3M")</f>
        <v>138.84</v>
      </c>
      <c r="G289" s="9" t="str">
        <f>_xll.SNL.Clients.Office.Excel.Functions.SPG(A289, "IQ_SECTOR")</f>
        <v>Industrials</v>
      </c>
      <c r="H289" s="9" t="str">
        <f>_xll.SNL.Clients.Office.Excel.Functions.SPG(A289, "IQ_INDUSTRY_GROUP")</f>
        <v>Transportation</v>
      </c>
      <c r="I289" s="9" t="str">
        <f>_xll.SNL.Clients.Office.Excel.Functions.SPG(A289, "IQ_INDUSTRY")</f>
        <v>Passenger Airlines</v>
      </c>
      <c r="J289" s="9" t="str">
        <f>_xll.SNL.Clients.Office.Excel.Functions.SPG(A289, "IQ_PRIMARY_INDUSTRY")</f>
        <v>Passenger Airlines</v>
      </c>
      <c r="K289" s="9" t="str">
        <f>_xll.SNL.Clients.Office.Excel.Functions.SPG(A289, "NAICS_CODE", "Primary")</f>
        <v>481111 - Scheduled Passenger Air Transportation</v>
      </c>
      <c r="L289" s="9" t="str">
        <f>_xll.SNL.Clients.Office.Excel.Functions.SPG(A289, "SP_TOPICTAG")</f>
        <v>Business Travel; Travel Accommodations; Passenger Aircraft Manufacturing</v>
      </c>
      <c r="M289" s="5">
        <f>_xll.SNL.Clients.Office.Excel.Functions.SPG(A289, "SP_PCT_SHARES_OWNED_ALL_INSTITUTIONS")</f>
        <v>87.04</v>
      </c>
      <c r="N289" s="9" t="str">
        <f>_xll.SNL.Clients.Office.Excel.Functions.SPG(A289, "RD_CREDIT_RATING_GLOBAL", "Issuer Credit Rating", "Local Currency LT|0")</f>
        <v>B-</v>
      </c>
      <c r="O289" s="9" t="str">
        <f>_xll.SNL.Clients.Office.Excel.Functions.SPG(A289, "RD_CWOL_GLOBAL", "Issuer Credit Rating", "Local Currency LT|0")</f>
        <v>Stable</v>
      </c>
      <c r="P289" s="9" t="str">
        <f>_xll.SNL.Clients.Office.Excel.Functions.SPG(A289, "RD_RATING_ACTION_GLOBAL", "Issuer Credit Rating", "Local Currency LT|0")</f>
        <v>Downgrade | CreditWatch/Outlook (08/12/2024)</v>
      </c>
      <c r="Q289" s="10">
        <f>_xll.SNL.Clients.Office.Excel.Functions.SPG(A289, "RD_LAST_REVIEW_DATE_GLOBAL", "Issuer Credit Rating", "Local Currency LT")</f>
        <v>45552</v>
      </c>
      <c r="R289" s="10">
        <f>_xll.SNL.Clients.Office.Excel.Functions.SPG(A289, "RD_CREDIT_RATING_DATE_GLOBAL", "Issuer Credit Rating", "Local Currency LT|0")</f>
        <v>45516</v>
      </c>
      <c r="S289" s="10">
        <f>_xll.SNL.Clients.Office.Excel.Functions.SPG(A289, "RD_CREDIT_WATCH_OUTLOOK_DATE_GLOBAL", "Issuer Credit Rating", "Local Currency LT|0")</f>
        <v>45516</v>
      </c>
    </row>
    <row r="290" spans="1:19" x14ac:dyDescent="0.3">
      <c r="A290" s="14" t="s">
        <v>1318</v>
      </c>
      <c r="B290" s="10">
        <f>_xll.ciqfunctions.udf.CIQ(A290,"IQ_FIRSTPRICINGDATE")</f>
        <v>33576</v>
      </c>
      <c r="C290" s="5">
        <f>_xll.SNL.Clients.Office.Excel.Functions.SPG(A290, "SP_VOLUME_AVG_WEEKLY_TO_SHARES_OUT", , "1M")</f>
        <v>4.6448032637674155</v>
      </c>
      <c r="D290" s="5">
        <f>_xll.SNL.Clients.Office.Excel.Functions.SPG(A290, "SP_VOLUME_AVG_WEEKLY_TO_SHARES_OUT", , "3M")</f>
        <v>4.0199055824813081</v>
      </c>
      <c r="E290" s="5">
        <f>_xll.SNL.Clients.Office.Excel.Functions.SPG(A290, "SP_VOLUME_AVG_DAILY_TO_1YR_AVG_DAILY", , "1M")</f>
        <v>110.53</v>
      </c>
      <c r="F290" s="5">
        <f>_xll.SNL.Clients.Office.Excel.Functions.SPG(A290, "SP_VOLUME_AVG_DAILY_TO_1YR_AVG_DAILY", , "3M")</f>
        <v>95.66</v>
      </c>
      <c r="G290" s="9" t="str">
        <f>_xll.SNL.Clients.Office.Excel.Functions.SPG(A290, "IQ_SECTOR")</f>
        <v>Consumer Staples</v>
      </c>
      <c r="H290" s="9" t="str">
        <f>_xll.SNL.Clients.Office.Excel.Functions.SPG(A290, "IQ_INDUSTRY_GROUP")</f>
        <v>Food, Beverage and Tobacco</v>
      </c>
      <c r="I290" s="9" t="str">
        <f>_xll.SNL.Clients.Office.Excel.Functions.SPG(A290, "IQ_INDUSTRY")</f>
        <v>Food Products</v>
      </c>
      <c r="J290" s="9" t="str">
        <f>_xll.SNL.Clients.Office.Excel.Functions.SPG(A290, "IQ_PRIMARY_INDUSTRY")</f>
        <v>Packaged Foods and Meats</v>
      </c>
      <c r="K290" s="9" t="str">
        <f>_xll.SNL.Clients.Office.Excel.Functions.SPG(A290, "NAICS_CODE", "Primary")</f>
        <v>311 - Food Manufacturing</v>
      </c>
      <c r="L290" s="9" t="str">
        <f>_xll.SNL.Clients.Office.Excel.Functions.SPG(A290, "SP_TOPICTAG")</f>
        <v>Farming</v>
      </c>
      <c r="M290" s="5">
        <f>_xll.SNL.Clients.Office.Excel.Functions.SPG(A290, "SP_PCT_SHARES_OWNED_ALL_INSTITUTIONS")</f>
        <v>72.09</v>
      </c>
      <c r="N290" s="9" t="str">
        <f>_xll.SNL.Clients.Office.Excel.Functions.SPG(A290, "RD_CREDIT_RATING_GLOBAL", "Issuer Credit Rating", "Local Currency LT|0")</f>
        <v/>
      </c>
      <c r="O290" s="9" t="str">
        <f>_xll.SNL.Clients.Office.Excel.Functions.SPG(A290, "RD_CWOL_GLOBAL", "Issuer Credit Rating", "Local Currency LT|0")</f>
        <v/>
      </c>
      <c r="P290" s="9" t="str">
        <f>_xll.SNL.Clients.Office.Excel.Functions.SPG(A290, "RD_RATING_ACTION_GLOBAL", "Issuer Credit Rating", "Local Currency LT|0")</f>
        <v/>
      </c>
      <c r="Q290" s="10" t="str">
        <f>_xll.SNL.Clients.Office.Excel.Functions.SPG(A290, "RD_LAST_REVIEW_DATE_GLOBAL", "Issuer Credit Rating", "Local Currency LT")</f>
        <v/>
      </c>
      <c r="R290" s="10" t="str">
        <f>_xll.SNL.Clients.Office.Excel.Functions.SPG(A290, "RD_CREDIT_RATING_DATE_GLOBAL", "Issuer Credit Rating", "Local Currency LT|0")</f>
        <v/>
      </c>
      <c r="S290" s="10" t="str">
        <f>_xll.SNL.Clients.Office.Excel.Functions.SPG(A290, "RD_CREDIT_WATCH_OUTLOOK_DATE_GLOBAL", "Issuer Credit Rating", "Local Currency LT|0")</f>
        <v/>
      </c>
    </row>
    <row r="291" spans="1:19" x14ac:dyDescent="0.3">
      <c r="A291" s="14" t="s">
        <v>1319</v>
      </c>
      <c r="B291" s="10">
        <f>_xll.ciqfunctions.udf.CIQ(A291,"IQ_FIRSTPRICINGDATE")</f>
        <v>34892</v>
      </c>
      <c r="C291" s="5">
        <f>_xll.SNL.Clients.Office.Excel.Functions.SPG(A291, "SP_VOLUME_AVG_WEEKLY_TO_SHARES_OUT", , "1M")</f>
        <v>4.5100885207679484</v>
      </c>
      <c r="D291" s="5">
        <f>_xll.SNL.Clients.Office.Excel.Functions.SPG(A291, "SP_VOLUME_AVG_WEEKLY_TO_SHARES_OUT", , "3M")</f>
        <v>5.1930006898453431</v>
      </c>
      <c r="E291" s="5">
        <f>_xll.SNL.Clients.Office.Excel.Functions.SPG(A291, "SP_VOLUME_AVG_DAILY_TO_1YR_AVG_DAILY", , "1M")</f>
        <v>109.03</v>
      </c>
      <c r="F291" s="5">
        <f>_xll.SNL.Clients.Office.Excel.Functions.SPG(A291, "SP_VOLUME_AVG_DAILY_TO_1YR_AVG_DAILY", , "3M")</f>
        <v>125.54</v>
      </c>
      <c r="G291" s="9" t="str">
        <f>_xll.SNL.Clients.Office.Excel.Functions.SPG(A291, "IQ_SECTOR")</f>
        <v>Communication Services</v>
      </c>
      <c r="H291" s="9" t="str">
        <f>_xll.SNL.Clients.Office.Excel.Functions.SPG(A291, "IQ_INDUSTRY_GROUP")</f>
        <v>Media and Entertainment</v>
      </c>
      <c r="I291" s="9" t="str">
        <f>_xll.SNL.Clients.Office.Excel.Functions.SPG(A291, "IQ_INDUSTRY")</f>
        <v>Media</v>
      </c>
      <c r="J291" s="9" t="str">
        <f>_xll.SNL.Clients.Office.Excel.Functions.SPG(A291, "IQ_PRIMARY_INDUSTRY")</f>
        <v>Publishing</v>
      </c>
      <c r="K291" s="9" t="str">
        <f>_xll.SNL.Clients.Office.Excel.Functions.SPG(A291, "NAICS_CODE", "Primary")</f>
        <v>513120 - Periodical Publishers</v>
      </c>
      <c r="L291" s="9" t="str">
        <f>_xll.SNL.Clients.Office.Excel.Functions.SPG(A291, "SP_TOPICTAG")</f>
        <v>EdTech; E-learning; Content Creation</v>
      </c>
      <c r="M291" s="5">
        <f>_xll.SNL.Clients.Office.Excel.Functions.SPG(A291, "SP_PCT_SHARES_OWNED_ALL_INSTITUTIONS")</f>
        <v>79.209999999999994</v>
      </c>
      <c r="N291" s="9" t="str">
        <f>_xll.SNL.Clients.Office.Excel.Functions.SPG(A291, "RD_CREDIT_RATING_GLOBAL", "Issuer Credit Rating", "Local Currency LT|0")</f>
        <v/>
      </c>
      <c r="O291" s="9" t="str">
        <f>_xll.SNL.Clients.Office.Excel.Functions.SPG(A291, "RD_CWOL_GLOBAL", "Issuer Credit Rating", "Local Currency LT|0")</f>
        <v/>
      </c>
      <c r="P291" s="9" t="str">
        <f>_xll.SNL.Clients.Office.Excel.Functions.SPG(A291, "RD_RATING_ACTION_GLOBAL", "Issuer Credit Rating", "Local Currency LT|0")</f>
        <v/>
      </c>
      <c r="Q291" s="10" t="str">
        <f>_xll.SNL.Clients.Office.Excel.Functions.SPG(A291, "RD_LAST_REVIEW_DATE_GLOBAL", "Issuer Credit Rating", "Local Currency LT")</f>
        <v/>
      </c>
      <c r="R291" s="10" t="str">
        <f>_xll.SNL.Clients.Office.Excel.Functions.SPG(A291, "RD_CREDIT_RATING_DATE_GLOBAL", "Issuer Credit Rating", "Local Currency LT|0")</f>
        <v/>
      </c>
      <c r="S291" s="10" t="str">
        <f>_xll.SNL.Clients.Office.Excel.Functions.SPG(A291, "RD_CREDIT_WATCH_OUTLOOK_DATE_GLOBAL", "Issuer Credit Rating", "Local Currency LT|0")</f>
        <v/>
      </c>
    </row>
    <row r="292" spans="1:19" x14ac:dyDescent="0.3">
      <c r="A292" s="14" t="s">
        <v>2037</v>
      </c>
      <c r="B292" s="10">
        <f>_xll.ciqfunctions.udf.CIQ(A292,"IQ_FIRSTPRICINGDATE")</f>
        <v>33910</v>
      </c>
      <c r="C292" s="5">
        <f>_xll.SNL.Clients.Office.Excel.Functions.SPG(A292, "SP_VOLUME_AVG_WEEKLY_TO_SHARES_OUT", , "1M")</f>
        <v>6.7931890457958399</v>
      </c>
      <c r="D292" s="5">
        <f>_xll.SNL.Clients.Office.Excel.Functions.SPG(A292, "SP_VOLUME_AVG_WEEKLY_TO_SHARES_OUT", , "3M")</f>
        <v>6.648549456339528</v>
      </c>
      <c r="E292" s="5">
        <f>_xll.SNL.Clients.Office.Excel.Functions.SPG(A292, "SP_VOLUME_AVG_DAILY_TO_1YR_AVG_DAILY", , "1M")</f>
        <v>143.44999999999999</v>
      </c>
      <c r="F292" s="5">
        <f>_xll.SNL.Clients.Office.Excel.Functions.SPG(A292, "SP_VOLUME_AVG_DAILY_TO_1YR_AVG_DAILY", , "3M")</f>
        <v>140.38999999999999</v>
      </c>
      <c r="G292" s="9" t="str">
        <f>_xll.SNL.Clients.Office.Excel.Functions.SPG(A292, "IQ_SECTOR")</f>
        <v>Industrials</v>
      </c>
      <c r="H292" s="9" t="str">
        <f>_xll.SNL.Clients.Office.Excel.Functions.SPG(A292, "IQ_INDUSTRY_GROUP")</f>
        <v>Capital Goods</v>
      </c>
      <c r="I292" s="9" t="str">
        <f>_xll.SNL.Clients.Office.Excel.Functions.SPG(A292, "IQ_INDUSTRY")</f>
        <v>Machinery</v>
      </c>
      <c r="J292" s="9" t="str">
        <f>_xll.SNL.Clients.Office.Excel.Functions.SPG(A292, "IQ_PRIMARY_INDUSTRY")</f>
        <v>Industrial Machinery and Supplies and Components</v>
      </c>
      <c r="K292" s="9" t="str">
        <f>_xll.SNL.Clients.Office.Excel.Functions.SPG(A292, "NAICS_CODE", "Primary")</f>
        <v>33324 - Industrial Machinery Manufacturing</v>
      </c>
      <c r="L292" s="9" t="str">
        <f>_xll.SNL.Clients.Office.Excel.Functions.SPG(A292, "SP_TOPICTAG")</f>
        <v>Energy Management; Environmental Engineering; Industrial Automation; Disposal and Recycling; CleanTech; AgriTech; Process Automation</v>
      </c>
      <c r="M292" s="5">
        <f>_xll.SNL.Clients.Office.Excel.Functions.SPG(A292, "SP_PCT_SHARES_OWNED_ALL_INSTITUTIONS")</f>
        <v>119.86</v>
      </c>
      <c r="N292" s="9" t="str">
        <f>_xll.SNL.Clients.Office.Excel.Functions.SPG(A292, "RD_CREDIT_RATING_GLOBAL", "Issuer Credit Rating", "Local Currency LT|0")</f>
        <v/>
      </c>
      <c r="O292" s="9" t="str">
        <f>_xll.SNL.Clients.Office.Excel.Functions.SPG(A292, "RD_CWOL_GLOBAL", "Issuer Credit Rating", "Local Currency LT|0")</f>
        <v/>
      </c>
      <c r="P292" s="9" t="str">
        <f>_xll.SNL.Clients.Office.Excel.Functions.SPG(A292, "RD_RATING_ACTION_GLOBAL", "Issuer Credit Rating", "Local Currency LT|0")</f>
        <v/>
      </c>
      <c r="Q292" s="10" t="str">
        <f>_xll.SNL.Clients.Office.Excel.Functions.SPG(A292, "RD_LAST_REVIEW_DATE_GLOBAL", "Issuer Credit Rating", "Local Currency LT")</f>
        <v/>
      </c>
      <c r="R292" s="10" t="str">
        <f>_xll.SNL.Clients.Office.Excel.Functions.SPG(A292, "RD_CREDIT_RATING_DATE_GLOBAL", "Issuer Credit Rating", "Local Currency LT|0")</f>
        <v/>
      </c>
      <c r="S292" s="10" t="str">
        <f>_xll.SNL.Clients.Office.Excel.Functions.SPG(A292, "RD_CREDIT_WATCH_OUTLOOK_DATE_GLOBAL", "Issuer Credit Rating", "Local Currency LT|0")</f>
        <v/>
      </c>
    </row>
    <row r="293" spans="1:19" x14ac:dyDescent="0.3">
      <c r="A293" s="14" t="s">
        <v>1320</v>
      </c>
      <c r="B293" s="10">
        <f>_xll.ciqfunctions.udf.CIQ(A293,"IQ_FIRSTPRICINGDATE")</f>
        <v>38883</v>
      </c>
      <c r="C293" s="5">
        <f>_xll.SNL.Clients.Office.Excel.Functions.SPG(A293, "SP_VOLUME_AVG_WEEKLY_TO_SHARES_OUT", , "1M")</f>
        <v>5.8115116157377429</v>
      </c>
      <c r="D293" s="5">
        <f>_xll.SNL.Clients.Office.Excel.Functions.SPG(A293, "SP_VOLUME_AVG_WEEKLY_TO_SHARES_OUT", , "3M")</f>
        <v>5.3589774518450701</v>
      </c>
      <c r="E293" s="5">
        <f>_xll.SNL.Clients.Office.Excel.Functions.SPG(A293, "SP_VOLUME_AVG_DAILY_TO_1YR_AVG_DAILY", , "1M")</f>
        <v>133.56</v>
      </c>
      <c r="F293" s="5">
        <f>_xll.SNL.Clients.Office.Excel.Functions.SPG(A293, "SP_VOLUME_AVG_DAILY_TO_1YR_AVG_DAILY", , "3M")</f>
        <v>123.16</v>
      </c>
      <c r="G293" s="9" t="str">
        <f>_xll.SNL.Clients.Office.Excel.Functions.SPG(A293, "IQ_SECTOR")</f>
        <v>Materials</v>
      </c>
      <c r="H293" s="9" t="str">
        <f>_xll.SNL.Clients.Office.Excel.Functions.SPG(A293, "IQ_INDUSTRY_GROUP")</f>
        <v>Materials</v>
      </c>
      <c r="I293" s="9" t="str">
        <f>_xll.SNL.Clients.Office.Excel.Functions.SPG(A293, "IQ_INDUSTRY")</f>
        <v>Metals and Mining</v>
      </c>
      <c r="J293" s="9" t="str">
        <f>_xll.SNL.Clients.Office.Excel.Functions.SPG(A293, "IQ_PRIMARY_INDUSTRY")</f>
        <v>Aluminum</v>
      </c>
      <c r="K293" s="9" t="str">
        <f>_xll.SNL.Clients.Office.Excel.Functions.SPG(A293, "NAICS_CODE", "Primary")</f>
        <v>33131 - Alumina and Aluminum Production and Processing</v>
      </c>
      <c r="L293" s="9" t="str">
        <f>_xll.SNL.Clients.Office.Excel.Functions.SPG(A293, "SP_TOPICTAG")</f>
        <v>Industrial Automation; Packaging Services; 3D Printing</v>
      </c>
      <c r="M293" s="5">
        <f>_xll.SNL.Clients.Office.Excel.Functions.SPG(A293, "SP_PCT_SHARES_OWNED_ALL_INSTITUTIONS")</f>
        <v>94.67</v>
      </c>
      <c r="N293" s="9" t="str">
        <f>_xll.SNL.Clients.Office.Excel.Functions.SPG(A293, "RD_CREDIT_RATING_GLOBAL", "Issuer Credit Rating", "Local Currency LT|0")</f>
        <v>BB-</v>
      </c>
      <c r="O293" s="9" t="str">
        <f>_xll.SNL.Clients.Office.Excel.Functions.SPG(A293, "RD_CWOL_GLOBAL", "Issuer Credit Rating", "Local Currency LT|0")</f>
        <v>Stable</v>
      </c>
      <c r="P293" s="9" t="str">
        <f>_xll.SNL.Clients.Office.Excel.Functions.SPG(A293, "RD_RATING_ACTION_GLOBAL", "Issuer Credit Rating", "Local Currency LT|0")</f>
        <v>Downgrade | CreditWatch/Outlook (01/23/2023)</v>
      </c>
      <c r="Q293" s="10">
        <f>_xll.SNL.Clients.Office.Excel.Functions.SPG(A293, "RD_LAST_REVIEW_DATE_GLOBAL", "Issuer Credit Rating", "Local Currency LT")</f>
        <v>45681</v>
      </c>
      <c r="R293" s="10">
        <f>_xll.SNL.Clients.Office.Excel.Functions.SPG(A293, "RD_CREDIT_RATING_DATE_GLOBAL", "Issuer Credit Rating", "Local Currency LT|0")</f>
        <v>44949</v>
      </c>
      <c r="S293" s="10">
        <f>_xll.SNL.Clients.Office.Excel.Functions.SPG(A293, "RD_CREDIT_WATCH_OUTLOOK_DATE_GLOBAL", "Issuer Credit Rating", "Local Currency LT|0")</f>
        <v>44949</v>
      </c>
    </row>
    <row r="294" spans="1:19" x14ac:dyDescent="0.3">
      <c r="A294" s="14" t="s">
        <v>1321</v>
      </c>
      <c r="B294" s="10">
        <f>_xll.ciqfunctions.udf.CIQ(A294,"IQ_FIRSTPRICINGDATE")</f>
        <v>24839</v>
      </c>
      <c r="C294" s="5">
        <f>_xll.SNL.Clients.Office.Excel.Functions.SPG(A294, "SP_VOLUME_AVG_WEEKLY_TO_SHARES_OUT", , "1M")</f>
        <v>6.058259086747956</v>
      </c>
      <c r="D294" s="5">
        <f>_xll.SNL.Clients.Office.Excel.Functions.SPG(A294, "SP_VOLUME_AVG_WEEKLY_TO_SHARES_OUT", , "3M")</f>
        <v>6.862645027181058</v>
      </c>
      <c r="E294" s="5">
        <f>_xll.SNL.Clients.Office.Excel.Functions.SPG(A294, "SP_VOLUME_AVG_DAILY_TO_1YR_AVG_DAILY", , "1M")</f>
        <v>105.79</v>
      </c>
      <c r="F294" s="5">
        <f>_xll.SNL.Clients.Office.Excel.Functions.SPG(A294, "SP_VOLUME_AVG_DAILY_TO_1YR_AVG_DAILY", , "3M")</f>
        <v>119.84</v>
      </c>
      <c r="G294" s="9" t="str">
        <f>_xll.SNL.Clients.Office.Excel.Functions.SPG(A294, "IQ_SECTOR")</f>
        <v>Industrials</v>
      </c>
      <c r="H294" s="9" t="str">
        <f>_xll.SNL.Clients.Office.Excel.Functions.SPG(A294, "IQ_INDUSTRY_GROUP")</f>
        <v>Capital Goods</v>
      </c>
      <c r="I294" s="9" t="str">
        <f>_xll.SNL.Clients.Office.Excel.Functions.SPG(A294, "IQ_INDUSTRY")</f>
        <v>Machinery</v>
      </c>
      <c r="J294" s="9" t="str">
        <f>_xll.SNL.Clients.Office.Excel.Functions.SPG(A294, "IQ_PRIMARY_INDUSTRY")</f>
        <v>Industrial Machinery and Supplies and Components</v>
      </c>
      <c r="K294" s="9" t="str">
        <f>_xll.SNL.Clients.Office.Excel.Functions.SPG(A294, "NAICS_CODE", "Primary")</f>
        <v>33351 - Metalworking Machinery Manufacturing</v>
      </c>
      <c r="L294" s="9" t="str">
        <f>_xll.SNL.Clients.Office.Excel.Functions.SPG(A294, "SP_TOPICTAG")</f>
        <v>3D Printing</v>
      </c>
      <c r="M294" s="5">
        <f>_xll.SNL.Clients.Office.Excel.Functions.SPG(A294, "SP_PCT_SHARES_OWNED_ALL_INSTITUTIONS")</f>
        <v>101.33</v>
      </c>
      <c r="N294" s="9" t="str">
        <f>_xll.SNL.Clients.Office.Excel.Functions.SPG(A294, "RD_CREDIT_RATING_GLOBAL", "Issuer Credit Rating", "Local Currency LT|0")</f>
        <v>BBB</v>
      </c>
      <c r="O294" s="9" t="str">
        <f>_xll.SNL.Clients.Office.Excel.Functions.SPG(A294, "RD_CWOL_GLOBAL", "Issuer Credit Rating", "Local Currency LT|0")</f>
        <v>Stable</v>
      </c>
      <c r="P294" s="9" t="str">
        <f>_xll.SNL.Clients.Office.Excel.Functions.SPG(A294, "RD_RATING_ACTION_GLOBAL", "Issuer Credit Rating", "Local Currency LT|0")</f>
        <v>CreditWatch/Outlook (08/03/2021)</v>
      </c>
      <c r="Q294" s="10">
        <f>_xll.SNL.Clients.Office.Excel.Functions.SPG(A294, "RD_LAST_REVIEW_DATE_GLOBAL", "Issuer Credit Rating", "Local Currency LT")</f>
        <v>45545</v>
      </c>
      <c r="R294" s="10">
        <f>_xll.SNL.Clients.Office.Excel.Functions.SPG(A294, "RD_CREDIT_RATING_DATE_GLOBAL", "Issuer Credit Rating", "Local Currency LT|0")</f>
        <v>43336</v>
      </c>
      <c r="S294" s="10">
        <f>_xll.SNL.Clients.Office.Excel.Functions.SPG(A294, "RD_CREDIT_WATCH_OUTLOOK_DATE_GLOBAL", "Issuer Credit Rating", "Local Currency LT|0")</f>
        <v>44411</v>
      </c>
    </row>
    <row r="295" spans="1:19" x14ac:dyDescent="0.3">
      <c r="A295" s="14" t="s">
        <v>1322</v>
      </c>
      <c r="B295" s="10">
        <f>_xll.ciqfunctions.udf.CIQ(A295,"IQ_FIRSTPRICINGDATE")</f>
        <v>40134</v>
      </c>
      <c r="C295" s="5">
        <f>_xll.SNL.Clients.Office.Excel.Functions.SPG(A295, "SP_VOLUME_AVG_WEEKLY_TO_SHARES_OUT", , "1M")</f>
        <v>4.1467658673618084</v>
      </c>
      <c r="D295" s="5">
        <f>_xll.SNL.Clients.Office.Excel.Functions.SPG(A295, "SP_VOLUME_AVG_WEEKLY_TO_SHARES_OUT", , "3M")</f>
        <v>3.4330677723038177</v>
      </c>
      <c r="E295" s="5">
        <f>_xll.SNL.Clients.Office.Excel.Functions.SPG(A295, "SP_VOLUME_AVG_DAILY_TO_1YR_AVG_DAILY", , "1M")</f>
        <v>164.4</v>
      </c>
      <c r="F295" s="5">
        <f>_xll.SNL.Clients.Office.Excel.Functions.SPG(A295, "SP_VOLUME_AVG_DAILY_TO_1YR_AVG_DAILY", , "3M")</f>
        <v>136.1</v>
      </c>
      <c r="G295" s="9" t="str">
        <f>_xll.SNL.Clients.Office.Excel.Functions.SPG(A295, "IQ_SECTOR")</f>
        <v>Real Estate</v>
      </c>
      <c r="H295" s="9" t="str">
        <f>_xll.SNL.Clients.Office.Excel.Functions.SPG(A295, "IQ_INDUSTRY_GROUP")</f>
        <v>Real Estate Management and Development</v>
      </c>
      <c r="I295" s="9" t="str">
        <f>_xll.SNL.Clients.Office.Excel.Functions.SPG(A295, "IQ_INDUSTRY")</f>
        <v>Real Estate Management and Development</v>
      </c>
      <c r="J295" s="9" t="str">
        <f>_xll.SNL.Clients.Office.Excel.Functions.SPG(A295, "IQ_PRIMARY_INDUSTRY")</f>
        <v>Real Estate Operating Companies</v>
      </c>
      <c r="K295" s="9" t="str">
        <f>_xll.SNL.Clients.Office.Excel.Functions.SPG(A295, "NAICS_CODE", "Primary")</f>
        <v>5311 - Lessors of Real Estate</v>
      </c>
      <c r="L295" s="9" t="str">
        <f>_xll.SNL.Clients.Office.Excel.Functions.SPG(A295, "SP_TOPICTAG")</f>
        <v/>
      </c>
      <c r="M295" s="5">
        <f>_xll.SNL.Clients.Office.Excel.Functions.SPG(A295, "SP_PCT_SHARES_OWNED_ALL_INSTITUTIONS")</f>
        <v>85.08</v>
      </c>
      <c r="N295" s="9" t="str">
        <f>_xll.SNL.Clients.Office.Excel.Functions.SPG(A295, "RD_CREDIT_RATING_GLOBAL", "Issuer Credit Rating", "Local Currency LT|0")</f>
        <v>B+</v>
      </c>
      <c r="O295" s="9" t="str">
        <f>_xll.SNL.Clients.Office.Excel.Functions.SPG(A295, "RD_CWOL_GLOBAL", "Issuer Credit Rating", "Local Currency LT|0")</f>
        <v>Stable</v>
      </c>
      <c r="P295" s="9" t="str">
        <f>_xll.SNL.Clients.Office.Excel.Functions.SPG(A295, "RD_RATING_ACTION_GLOBAL", "Issuer Credit Rating", "Local Currency LT|0")</f>
        <v>Downgrade | CreditWatch/Outlook (12/20/2024)</v>
      </c>
      <c r="Q295" s="10">
        <f>_xll.SNL.Clients.Office.Excel.Functions.SPG(A295, "RD_LAST_REVIEW_DATE_GLOBAL", "Issuer Credit Rating", "Local Currency LT")</f>
        <v>45659</v>
      </c>
      <c r="R295" s="10">
        <f>_xll.SNL.Clients.Office.Excel.Functions.SPG(A295, "RD_CREDIT_RATING_DATE_GLOBAL", "Issuer Credit Rating", "Local Currency LT|0")</f>
        <v>45646</v>
      </c>
      <c r="S295" s="10">
        <f>_xll.SNL.Clients.Office.Excel.Functions.SPG(A295, "RD_CREDIT_WATCH_OUTLOOK_DATE_GLOBAL", "Issuer Credit Rating", "Local Currency LT|0")</f>
        <v>45646</v>
      </c>
    </row>
    <row r="296" spans="1:19" x14ac:dyDescent="0.3">
      <c r="A296" s="14" t="s">
        <v>1323</v>
      </c>
      <c r="B296" s="10">
        <f>_xll.ciqfunctions.udf.CIQ(A296,"IQ_FIRSTPRICINGDATE")</f>
        <v>42860</v>
      </c>
      <c r="C296" s="5">
        <f>_xll.SNL.Clients.Office.Excel.Functions.SPG(A296, "SP_VOLUME_AVG_WEEKLY_TO_SHARES_OUT", , "1M")</f>
        <v>4.2107977356173869</v>
      </c>
      <c r="D296" s="5">
        <f>_xll.SNL.Clients.Office.Excel.Functions.SPG(A296, "SP_VOLUME_AVG_WEEKLY_TO_SHARES_OUT", , "3M")</f>
        <v>4.0971022848234862</v>
      </c>
      <c r="E296" s="5">
        <f>_xll.SNL.Clients.Office.Excel.Functions.SPG(A296, "SP_VOLUME_AVG_DAILY_TO_1YR_AVG_DAILY", , "1M")</f>
        <v>113.83</v>
      </c>
      <c r="F296" s="5">
        <f>_xll.SNL.Clients.Office.Excel.Functions.SPG(A296, "SP_VOLUME_AVG_DAILY_TO_1YR_AVG_DAILY", , "3M")</f>
        <v>110.76</v>
      </c>
      <c r="G296" s="9" t="str">
        <f>_xll.SNL.Clients.Office.Excel.Functions.SPG(A296, "IQ_SECTOR")</f>
        <v>Financials</v>
      </c>
      <c r="H296" s="9" t="str">
        <f>_xll.SNL.Clients.Office.Excel.Functions.SPG(A296, "IQ_INDUSTRY_GROUP")</f>
        <v>Financial Services</v>
      </c>
      <c r="I296" s="9" t="str">
        <f>_xll.SNL.Clients.Office.Excel.Functions.SPG(A296, "IQ_INDUSTRY")</f>
        <v>Mortgage Real Estate Investment Trusts (REITs)</v>
      </c>
      <c r="J296" s="9" t="str">
        <f>_xll.SNL.Clients.Office.Excel.Functions.SPG(A296, "IQ_PRIMARY_INDUSTRY")</f>
        <v>Mortgage REITs</v>
      </c>
      <c r="K296" s="9" t="str">
        <f>_xll.SNL.Clients.Office.Excel.Functions.SPG(A296, "NAICS_CODE", "Primary")</f>
        <v>525990 - Other Financial Vehicles</v>
      </c>
      <c r="L296" s="9" t="str">
        <f>_xll.SNL.Clients.Office.Excel.Functions.SPG(A296, "SP_TOPICTAG")</f>
        <v/>
      </c>
      <c r="M296" s="5">
        <f>_xll.SNL.Clients.Office.Excel.Functions.SPG(A296, "SP_PCT_SHARES_OWNED_ALL_INSTITUTIONS")</f>
        <v>60.09</v>
      </c>
      <c r="N296" s="9" t="str">
        <f>_xll.SNL.Clients.Office.Excel.Functions.SPG(A296, "RD_CREDIT_RATING_GLOBAL", "Issuer Credit Rating", "Local Currency LT|0")</f>
        <v>B+</v>
      </c>
      <c r="O296" s="9" t="str">
        <f>_xll.SNL.Clients.Office.Excel.Functions.SPG(A296, "RD_CWOL_GLOBAL", "Issuer Credit Rating", "Local Currency LT|0")</f>
        <v>Stable</v>
      </c>
      <c r="P296" s="9" t="str">
        <f>_xll.SNL.Clients.Office.Excel.Functions.SPG(A296, "RD_RATING_ACTION_GLOBAL", "Issuer Credit Rating", "Local Currency LT|0")</f>
        <v>CreditWatch/Outlook (02/14/2025)</v>
      </c>
      <c r="Q296" s="10">
        <f>_xll.SNL.Clients.Office.Excel.Functions.SPG(A296, "RD_LAST_REVIEW_DATE_GLOBAL", "Issuer Credit Rating", "Local Currency LT")</f>
        <v>45702</v>
      </c>
      <c r="R296" s="10">
        <f>_xll.SNL.Clients.Office.Excel.Functions.SPG(A296, "RD_CREDIT_RATING_DATE_GLOBAL", "Issuer Credit Rating", "Local Currency LT|0")</f>
        <v>45056</v>
      </c>
      <c r="S296" s="10">
        <f>_xll.SNL.Clients.Office.Excel.Functions.SPG(A296, "RD_CREDIT_WATCH_OUTLOOK_DATE_GLOBAL", "Issuer Credit Rating", "Local Currency LT|0")</f>
        <v>45702</v>
      </c>
    </row>
    <row r="297" spans="1:19" x14ac:dyDescent="0.3">
      <c r="A297" s="14" t="s">
        <v>1324</v>
      </c>
      <c r="B297" s="10">
        <f>_xll.ciqfunctions.udf.CIQ(A297,"IQ_FIRSTPRICINGDATE")</f>
        <v>41684</v>
      </c>
      <c r="C297" s="5">
        <f>_xll.SNL.Clients.Office.Excel.Functions.SPG(A297, "SP_VOLUME_AVG_WEEKLY_TO_SHARES_OUT", , "1M")</f>
        <v>4.3034443995650848</v>
      </c>
      <c r="D297" s="5">
        <f>_xll.SNL.Clients.Office.Excel.Functions.SPG(A297, "SP_VOLUME_AVG_WEEKLY_TO_SHARES_OUT", , "3M")</f>
        <v>5.0927167121659025</v>
      </c>
      <c r="E297" s="5">
        <f>_xll.SNL.Clients.Office.Excel.Functions.SPG(A297, "SP_VOLUME_AVG_DAILY_TO_1YR_AVG_DAILY", , "1M")</f>
        <v>109.08</v>
      </c>
      <c r="F297" s="5">
        <f>_xll.SNL.Clients.Office.Excel.Functions.SPG(A297, "SP_VOLUME_AVG_DAILY_TO_1YR_AVG_DAILY", , "3M")</f>
        <v>129.08000000000001</v>
      </c>
      <c r="G297" s="9" t="str">
        <f>_xll.SNL.Clients.Office.Excel.Functions.SPG(A297, "IQ_SECTOR")</f>
        <v>Information Technology</v>
      </c>
      <c r="H297" s="9" t="str">
        <f>_xll.SNL.Clients.Office.Excel.Functions.SPG(A297, "IQ_INDUSTRY_GROUP")</f>
        <v>Technology Hardware and Equipment</v>
      </c>
      <c r="I297" s="9" t="str">
        <f>_xll.SNL.Clients.Office.Excel.Functions.SPG(A297, "IQ_INDUSTRY")</f>
        <v>Electronic Equipment, Instruments and Components</v>
      </c>
      <c r="J297" s="9" t="str">
        <f>_xll.SNL.Clients.Office.Excel.Functions.SPG(A297, "IQ_PRIMARY_INDUSTRY")</f>
        <v>Electronic Components</v>
      </c>
      <c r="K297" s="9" t="str">
        <f>_xll.SNL.Clients.Office.Excel.Functions.SPG(A297, "NAICS_CODE", "Primary")</f>
        <v>334419 - Other Electronic Component Manufacturing</v>
      </c>
      <c r="L297" s="9" t="str">
        <f>_xll.SNL.Clients.Office.Excel.Functions.SPG(A297, "SP_TOPICTAG")</f>
        <v/>
      </c>
      <c r="M297" s="5">
        <f>_xll.SNL.Clients.Office.Excel.Functions.SPG(A297, "SP_PCT_SHARES_OWNED_ALL_INSTITUTIONS")</f>
        <v>100.85</v>
      </c>
      <c r="N297" s="9" t="str">
        <f>_xll.SNL.Clients.Office.Excel.Functions.SPG(A297, "RD_CREDIT_RATING_GLOBAL", "Issuer Credit Rating", "Local Currency LT|0")</f>
        <v/>
      </c>
      <c r="O297" s="9" t="str">
        <f>_xll.SNL.Clients.Office.Excel.Functions.SPG(A297, "RD_CWOL_GLOBAL", "Issuer Credit Rating", "Local Currency LT|0")</f>
        <v/>
      </c>
      <c r="P297" s="9" t="str">
        <f>_xll.SNL.Clients.Office.Excel.Functions.SPG(A297, "RD_RATING_ACTION_GLOBAL", "Issuer Credit Rating", "Local Currency LT|0")</f>
        <v/>
      </c>
      <c r="Q297" s="10" t="str">
        <f>_xll.SNL.Clients.Office.Excel.Functions.SPG(A297, "RD_LAST_REVIEW_DATE_GLOBAL", "Issuer Credit Rating", "Local Currency LT")</f>
        <v/>
      </c>
      <c r="R297" s="10" t="str">
        <f>_xll.SNL.Clients.Office.Excel.Functions.SPG(A297, "RD_CREDIT_RATING_DATE_GLOBAL", "Issuer Credit Rating", "Local Currency LT|0")</f>
        <v/>
      </c>
      <c r="S297" s="10" t="str">
        <f>_xll.SNL.Clients.Office.Excel.Functions.SPG(A297, "RD_CREDIT_WATCH_OUTLOOK_DATE_GLOBAL", "Issuer Credit Rating", "Local Currency LT|0")</f>
        <v/>
      </c>
    </row>
    <row r="298" spans="1:19" x14ac:dyDescent="0.3">
      <c r="A298" s="14" t="s">
        <v>1325</v>
      </c>
      <c r="B298" s="10">
        <f>_xll.ciqfunctions.udf.CIQ(A298,"IQ_FIRSTPRICINGDATE")</f>
        <v>33743</v>
      </c>
      <c r="C298" s="5">
        <f>_xll.SNL.Clients.Office.Excel.Functions.SPG(A298, "SP_VOLUME_AVG_WEEKLY_TO_SHARES_OUT", , "1M")</f>
        <v>43.874846538221149</v>
      </c>
      <c r="D298" s="5">
        <f>_xll.SNL.Clients.Office.Excel.Functions.SPG(A298, "SP_VOLUME_AVG_WEEKLY_TO_SHARES_OUT", , "3M")</f>
        <v>55.038472521682536</v>
      </c>
      <c r="E298" s="5">
        <f>_xll.SNL.Clients.Office.Excel.Functions.SPG(A298, "SP_VOLUME_AVG_DAILY_TO_1YR_AVG_DAILY", , "1M")</f>
        <v>112.32</v>
      </c>
      <c r="F298" s="5">
        <f>_xll.SNL.Clients.Office.Excel.Functions.SPG(A298, "SP_VOLUME_AVG_DAILY_TO_1YR_AVG_DAILY", , "3M")</f>
        <v>140.9</v>
      </c>
      <c r="G298" s="9" t="str">
        <f>_xll.SNL.Clients.Office.Excel.Functions.SPG(A298, "IQ_SECTOR")</f>
        <v>Consumer Discretionary</v>
      </c>
      <c r="H298" s="9" t="str">
        <f>_xll.SNL.Clients.Office.Excel.Functions.SPG(A298, "IQ_INDUSTRY_GROUP")</f>
        <v>Consumer Discretionary Distribution and Retail</v>
      </c>
      <c r="I298" s="9" t="str">
        <f>_xll.SNL.Clients.Office.Excel.Functions.SPG(A298, "IQ_INDUSTRY")</f>
        <v>Broadline Retail</v>
      </c>
      <c r="J298" s="9" t="str">
        <f>_xll.SNL.Clients.Office.Excel.Functions.SPG(A298, "IQ_PRIMARY_INDUSTRY")</f>
        <v>Broadline Retail</v>
      </c>
      <c r="K298" s="9" t="str">
        <f>_xll.SNL.Clients.Office.Excel.Functions.SPG(A298, "NAICS_CODE", "Primary")</f>
        <v>455110 - Department Stores</v>
      </c>
      <c r="L298" s="9" t="str">
        <f>_xll.SNL.Clients.Office.Excel.Functions.SPG(A298, "SP_TOPICTAG")</f>
        <v>Lifestyle</v>
      </c>
      <c r="M298" s="5">
        <f>_xll.SNL.Clients.Office.Excel.Functions.SPG(A298, "SP_PCT_SHARES_OWNED_ALL_INSTITUTIONS")</f>
        <v>106.18</v>
      </c>
      <c r="N298" s="9" t="str">
        <f>_xll.SNL.Clients.Office.Excel.Functions.SPG(A298, "RD_CREDIT_RATING_GLOBAL", "Issuer Credit Rating", "Local Currency LT|0")</f>
        <v>BB-</v>
      </c>
      <c r="O298" s="9" t="str">
        <f>_xll.SNL.Clients.Office.Excel.Functions.SPG(A298, "RD_CWOL_GLOBAL", "Issuer Credit Rating", "Local Currency LT|0")</f>
        <v>Negative</v>
      </c>
      <c r="P298" s="9" t="str">
        <f>_xll.SNL.Clients.Office.Excel.Functions.SPG(A298, "RD_RATING_ACTION_GLOBAL", "Issuer Credit Rating", "Local Currency LT|0")</f>
        <v>Downgrade | CreditWatch/Outlook (12/19/2024)</v>
      </c>
      <c r="Q298" s="10">
        <f>_xll.SNL.Clients.Office.Excel.Functions.SPG(A298, "RD_LAST_REVIEW_DATE_GLOBAL", "Issuer Credit Rating", "Local Currency LT")</f>
        <v>45645</v>
      </c>
      <c r="R298" s="10">
        <f>_xll.SNL.Clients.Office.Excel.Functions.SPG(A298, "RD_CREDIT_RATING_DATE_GLOBAL", "Issuer Credit Rating", "Local Currency LT|0")</f>
        <v>45645</v>
      </c>
      <c r="S298" s="10">
        <f>_xll.SNL.Clients.Office.Excel.Functions.SPG(A298, "RD_CREDIT_WATCH_OUTLOOK_DATE_GLOBAL", "Issuer Credit Rating", "Local Currency LT|0")</f>
        <v>45645</v>
      </c>
    </row>
    <row r="299" spans="1:19" x14ac:dyDescent="0.3">
      <c r="A299" s="14" t="s">
        <v>1326</v>
      </c>
      <c r="B299" s="10">
        <f>_xll.ciqfunctions.udf.CIQ(A299,"IQ_FIRSTPRICINGDATE")</f>
        <v>43594</v>
      </c>
      <c r="C299" s="5">
        <f>_xll.SNL.Clients.Office.Excel.Functions.SPG(A299, "SP_VOLUME_AVG_WEEKLY_TO_SHARES_OUT", , "1M")</f>
        <v>6.6605472417812788</v>
      </c>
      <c r="D299" s="5">
        <f>_xll.SNL.Clients.Office.Excel.Functions.SPG(A299, "SP_VOLUME_AVG_WEEKLY_TO_SHARES_OUT", , "3M")</f>
        <v>7.9393782074822825</v>
      </c>
      <c r="E299" s="5">
        <f>_xll.SNL.Clients.Office.Excel.Functions.SPG(A299, "SP_VOLUME_AVG_DAILY_TO_1YR_AVG_DAILY", , "1M")</f>
        <v>134.88999999999999</v>
      </c>
      <c r="F299" s="5">
        <f>_xll.SNL.Clients.Office.Excel.Functions.SPG(A299, "SP_VOLUME_AVG_DAILY_TO_1YR_AVG_DAILY", , "3M")</f>
        <v>160.79</v>
      </c>
      <c r="G299" s="9" t="str">
        <f>_xll.SNL.Clients.Office.Excel.Functions.SPG(A299, "IQ_SECTOR")</f>
        <v>Consumer Discretionary</v>
      </c>
      <c r="H299" s="9" t="str">
        <f>_xll.SNL.Clients.Office.Excel.Functions.SPG(A299, "IQ_INDUSTRY_GROUP")</f>
        <v>Consumer Durables and Apparel</v>
      </c>
      <c r="I299" s="9" t="str">
        <f>_xll.SNL.Clients.Office.Excel.Functions.SPG(A299, "IQ_INDUSTRY")</f>
        <v>Textiles, Apparel and Luxury Goods</v>
      </c>
      <c r="J299" s="9" t="str">
        <f>_xll.SNL.Clients.Office.Excel.Functions.SPG(A299, "IQ_PRIMARY_INDUSTRY")</f>
        <v>Apparel, Accessories and Luxury Goods</v>
      </c>
      <c r="K299" s="9" t="str">
        <f>_xll.SNL.Clients.Office.Excel.Functions.SPG(A299, "NAICS_CODE", "Primary")</f>
        <v>315 - Apparel Manufacturing</v>
      </c>
      <c r="L299" s="9" t="str">
        <f>_xll.SNL.Clients.Office.Excel.Functions.SPG(A299, "SP_TOPICTAG")</f>
        <v>Fast-Moving Consumer Goods; Lifestyle</v>
      </c>
      <c r="M299" s="5">
        <f>_xll.SNL.Clients.Office.Excel.Functions.SPG(A299, "SP_PCT_SHARES_OWNED_ALL_INSTITUTIONS")</f>
        <v>91.13</v>
      </c>
      <c r="N299" s="9" t="str">
        <f>_xll.SNL.Clients.Office.Excel.Functions.SPG(A299, "RD_CREDIT_RATING_GLOBAL", "Issuer Credit Rating", "Local Currency LT|0")</f>
        <v>BB</v>
      </c>
      <c r="O299" s="9" t="str">
        <f>_xll.SNL.Clients.Office.Excel.Functions.SPG(A299, "RD_CWOL_GLOBAL", "Issuer Credit Rating", "Local Currency LT|0")</f>
        <v>Negative</v>
      </c>
      <c r="P299" s="9" t="str">
        <f>_xll.SNL.Clients.Office.Excel.Functions.SPG(A299, "RD_RATING_ACTION_GLOBAL", "Issuer Credit Rating", "Local Currency LT|0")</f>
        <v>CreditWatch/Outlook (03/03/2025)</v>
      </c>
      <c r="Q299" s="10">
        <f>_xll.SNL.Clients.Office.Excel.Functions.SPG(A299, "RD_LAST_REVIEW_DATE_GLOBAL", "Issuer Credit Rating", "Local Currency LT")</f>
        <v>45748</v>
      </c>
      <c r="R299" s="10">
        <f>_xll.SNL.Clients.Office.Excel.Functions.SPG(A299, "RD_CREDIT_RATING_DATE_GLOBAL", "Issuer Credit Rating", "Local Currency LT|0")</f>
        <v>44505</v>
      </c>
      <c r="S299" s="10">
        <f>_xll.SNL.Clients.Office.Excel.Functions.SPG(A299, "RD_CREDIT_WATCH_OUTLOOK_DATE_GLOBAL", "Issuer Credit Rating", "Local Currency LT|0")</f>
        <v>45719</v>
      </c>
    </row>
    <row r="300" spans="1:19" x14ac:dyDescent="0.3">
      <c r="A300" s="14" t="s">
        <v>1327</v>
      </c>
      <c r="B300" s="10">
        <f>_xll.ciqfunctions.udf.CIQ(A300,"IQ_FIRSTPRICINGDATE")</f>
        <v>38749</v>
      </c>
      <c r="C300" s="5">
        <f>_xll.SNL.Clients.Office.Excel.Functions.SPG(A300, "SP_VOLUME_AVG_WEEKLY_TO_SHARES_OUT", , "1M")</f>
        <v>4.4258640654839807</v>
      </c>
      <c r="D300" s="5">
        <f>_xll.SNL.Clients.Office.Excel.Functions.SPG(A300, "SP_VOLUME_AVG_WEEKLY_TO_SHARES_OUT", , "3M")</f>
        <v>4.8473515099165736</v>
      </c>
      <c r="E300" s="5">
        <f>_xll.SNL.Clients.Office.Excel.Functions.SPG(A300, "SP_VOLUME_AVG_DAILY_TO_1YR_AVG_DAILY", , "1M")</f>
        <v>113.7</v>
      </c>
      <c r="F300" s="5">
        <f>_xll.SNL.Clients.Office.Excel.Functions.SPG(A300, "SP_VOLUME_AVG_DAILY_TO_1YR_AVG_DAILY", , "3M")</f>
        <v>124.53</v>
      </c>
      <c r="G300" s="9" t="str">
        <f>_xll.SNL.Clients.Office.Excel.Functions.SPG(A300, "IQ_SECTOR")</f>
        <v>Materials</v>
      </c>
      <c r="H300" s="9" t="str">
        <f>_xll.SNL.Clients.Office.Excel.Functions.SPG(A300, "IQ_INDUSTRY_GROUP")</f>
        <v>Materials</v>
      </c>
      <c r="I300" s="9" t="str">
        <f>_xll.SNL.Clients.Office.Excel.Functions.SPG(A300, "IQ_INDUSTRY")</f>
        <v>Chemicals</v>
      </c>
      <c r="J300" s="9" t="str">
        <f>_xll.SNL.Clients.Office.Excel.Functions.SPG(A300, "IQ_PRIMARY_INDUSTRY")</f>
        <v>Commodity Chemicals</v>
      </c>
      <c r="K300" s="9" t="str">
        <f>_xll.SNL.Clients.Office.Excel.Functions.SPG(A300, "NAICS_CODE", "Primary")</f>
        <v>32519 - Other Basic Organic Chemical Manufacturing</v>
      </c>
      <c r="L300" s="9" t="str">
        <f>_xll.SNL.Clients.Office.Excel.Functions.SPG(A300, "SP_TOPICTAG")</f>
        <v>Disposal and Recycling; Bio-based and Renewable Materials</v>
      </c>
      <c r="M300" s="5">
        <f>_xll.SNL.Clients.Office.Excel.Functions.SPG(A300, "SP_PCT_SHARES_OWNED_ALL_INSTITUTIONS")</f>
        <v>93.59</v>
      </c>
      <c r="N300" s="9" t="str">
        <f>_xll.SNL.Clients.Office.Excel.Functions.SPG(A300, "RD_CREDIT_RATING_GLOBAL", "Issuer Credit Rating", "Local Currency LT|0")</f>
        <v>B+</v>
      </c>
      <c r="O300" s="9" t="str">
        <f>_xll.SNL.Clients.Office.Excel.Functions.SPG(A300, "RD_CWOL_GLOBAL", "Issuer Credit Rating", "Local Currency LT|0")</f>
        <v>Stable</v>
      </c>
      <c r="P300" s="9" t="str">
        <f>_xll.SNL.Clients.Office.Excel.Functions.SPG(A300, "RD_RATING_ACTION_GLOBAL", "Issuer Credit Rating", "Local Currency LT|0")</f>
        <v>Upgrade | CreditWatch/Outlook (04/08/2021)</v>
      </c>
      <c r="Q300" s="10">
        <f>_xll.SNL.Clients.Office.Excel.Functions.SPG(A300, "RD_LAST_REVIEW_DATE_GLOBAL", "Issuer Credit Rating", "Local Currency LT")</f>
        <v>45790</v>
      </c>
      <c r="R300" s="10">
        <f>_xll.SNL.Clients.Office.Excel.Functions.SPG(A300, "RD_CREDIT_RATING_DATE_GLOBAL", "Issuer Credit Rating", "Local Currency LT|0")</f>
        <v>44294</v>
      </c>
      <c r="S300" s="10">
        <f>_xll.SNL.Clients.Office.Excel.Functions.SPG(A300, "RD_CREDIT_WATCH_OUTLOOK_DATE_GLOBAL", "Issuer Credit Rating", "Local Currency LT|0")</f>
        <v>44294</v>
      </c>
    </row>
    <row r="301" spans="1:19" x14ac:dyDescent="0.3">
      <c r="A301" s="14" t="s">
        <v>1328</v>
      </c>
      <c r="B301" s="10">
        <f>_xll.ciqfunctions.udf.CIQ(A301,"IQ_FIRSTPRICINGDATE")</f>
        <v>36202</v>
      </c>
      <c r="C301" s="5">
        <f>_xll.SNL.Clients.Office.Excel.Functions.SPG(A301, "SP_VOLUME_AVG_WEEKLY_TO_SHARES_OUT", , "1M")</f>
        <v>3.3362619661906003</v>
      </c>
      <c r="D301" s="5">
        <f>_xll.SNL.Clients.Office.Excel.Functions.SPG(A301, "SP_VOLUME_AVG_WEEKLY_TO_SHARES_OUT", , "3M")</f>
        <v>4.4825213250461662</v>
      </c>
      <c r="E301" s="5">
        <f>_xll.SNL.Clients.Office.Excel.Functions.SPG(A301, "SP_VOLUME_AVG_DAILY_TO_1YR_AVG_DAILY", , "1M")</f>
        <v>91.62</v>
      </c>
      <c r="F301" s="5">
        <f>_xll.SNL.Clients.Office.Excel.Functions.SPG(A301, "SP_VOLUME_AVG_DAILY_TO_1YR_AVG_DAILY", , "3M")</f>
        <v>123.1</v>
      </c>
      <c r="G301" s="9" t="str">
        <f>_xll.SNL.Clients.Office.Excel.Functions.SPG(A301, "IQ_SECTOR")</f>
        <v>Industrials</v>
      </c>
      <c r="H301" s="9" t="str">
        <f>_xll.SNL.Clients.Office.Excel.Functions.SPG(A301, "IQ_INDUSTRY_GROUP")</f>
        <v>Commercial and Professional Services</v>
      </c>
      <c r="I301" s="9" t="str">
        <f>_xll.SNL.Clients.Office.Excel.Functions.SPG(A301, "IQ_INDUSTRY")</f>
        <v>Professional Services</v>
      </c>
      <c r="J301" s="9" t="str">
        <f>_xll.SNL.Clients.Office.Excel.Functions.SPG(A301, "IQ_PRIMARY_INDUSTRY")</f>
        <v>Human Resource and Employment Services</v>
      </c>
      <c r="K301" s="9" t="str">
        <f>_xll.SNL.Clients.Office.Excel.Functions.SPG(A301, "NAICS_CODE", "Primary")</f>
        <v>541612 - Human Resources Consulting Services</v>
      </c>
      <c r="L301" s="9" t="str">
        <f>_xll.SNL.Clients.Office.Excel.Functions.SPG(A301, "SP_TOPICTAG")</f>
        <v>Employee Benefits; Employee Assistance Program (EAP); HRTech; WorkTech</v>
      </c>
      <c r="M301" s="5">
        <f>_xll.SNL.Clients.Office.Excel.Functions.SPG(A301, "SP_PCT_SHARES_OWNED_ALL_INSTITUTIONS")</f>
        <v>97.84</v>
      </c>
      <c r="N301" s="9" t="str">
        <f>_xll.SNL.Clients.Office.Excel.Functions.SPG(A301, "RD_CREDIT_RATING_GLOBAL", "Issuer Credit Rating", "Local Currency LT|0")</f>
        <v>BB</v>
      </c>
      <c r="O301" s="9" t="str">
        <f>_xll.SNL.Clients.Office.Excel.Functions.SPG(A301, "RD_CWOL_GLOBAL", "Issuer Credit Rating", "Local Currency LT|0")</f>
        <v>Stable</v>
      </c>
      <c r="P301" s="9" t="str">
        <f>_xll.SNL.Clients.Office.Excel.Functions.SPG(A301, "RD_RATING_ACTION_GLOBAL", "Issuer Credit Rating", "Local Currency LT|0")</f>
        <v>New Rating | CreditWatch/Outlook (12/09/2019)</v>
      </c>
      <c r="Q301" s="10">
        <f>_xll.SNL.Clients.Office.Excel.Functions.SPG(A301, "RD_LAST_REVIEW_DATE_GLOBAL", "Issuer Credit Rating", "Local Currency LT")</f>
        <v>45586</v>
      </c>
      <c r="R301" s="10">
        <f>_xll.SNL.Clients.Office.Excel.Functions.SPG(A301, "RD_CREDIT_RATING_DATE_GLOBAL", "Issuer Credit Rating", "Local Currency LT|0")</f>
        <v>43808</v>
      </c>
      <c r="S301" s="10">
        <f>_xll.SNL.Clients.Office.Excel.Functions.SPG(A301, "RD_CREDIT_WATCH_OUTLOOK_DATE_GLOBAL", "Issuer Credit Rating", "Local Currency LT|0")</f>
        <v>43808</v>
      </c>
    </row>
    <row r="302" spans="1:19" x14ac:dyDescent="0.3">
      <c r="A302" s="14" t="s">
        <v>2038</v>
      </c>
      <c r="B302" s="10">
        <f>_xll.ciqfunctions.udf.CIQ(A302,"IQ_FIRSTPRICINGDATE")</f>
        <v>36469</v>
      </c>
      <c r="C302" s="5">
        <f>_xll.SNL.Clients.Office.Excel.Functions.SPG(A302, "SP_VOLUME_AVG_WEEKLY_TO_SHARES_OUT", , "1M")</f>
        <v>6.0464808389843814</v>
      </c>
      <c r="D302" s="5">
        <f>_xll.SNL.Clients.Office.Excel.Functions.SPG(A302, "SP_VOLUME_AVG_WEEKLY_TO_SHARES_OUT", , "3M")</f>
        <v>9.514774784231701</v>
      </c>
      <c r="E302" s="5">
        <f>_xll.SNL.Clients.Office.Excel.Functions.SPG(A302, "SP_VOLUME_AVG_DAILY_TO_1YR_AVG_DAILY", , "1M")</f>
        <v>111.99</v>
      </c>
      <c r="F302" s="5">
        <f>_xll.SNL.Clients.Office.Excel.Functions.SPG(A302, "SP_VOLUME_AVG_DAILY_TO_1YR_AVG_DAILY", , "3M")</f>
        <v>176.23</v>
      </c>
      <c r="G302" s="9" t="str">
        <f>_xll.SNL.Clients.Office.Excel.Functions.SPG(A302, "IQ_SECTOR")</f>
        <v>Industrials</v>
      </c>
      <c r="H302" s="9" t="str">
        <f>_xll.SNL.Clients.Office.Excel.Functions.SPG(A302, "IQ_INDUSTRY_GROUP")</f>
        <v>Capital Goods</v>
      </c>
      <c r="I302" s="9" t="str">
        <f>_xll.SNL.Clients.Office.Excel.Functions.SPG(A302, "IQ_INDUSTRY")</f>
        <v>Aerospace and Defense</v>
      </c>
      <c r="J302" s="9" t="str">
        <f>_xll.SNL.Clients.Office.Excel.Functions.SPG(A302, "IQ_PRIMARY_INDUSTRY")</f>
        <v>Aerospace and Defense</v>
      </c>
      <c r="K302" s="9" t="str">
        <f>_xll.SNL.Clients.Office.Excel.Functions.SPG(A302, "NAICS_CODE", "Primary")</f>
        <v>33641 - Aerospace Product and Parts Manufacturing</v>
      </c>
      <c r="L302" s="9" t="str">
        <f>_xll.SNL.Clients.Office.Excel.Functions.SPG(A302, "SP_TOPICTAG")</f>
        <v>Drone Management; Sensors; GovTech; Autonomous Vehicles</v>
      </c>
      <c r="M302" s="5">
        <f>_xll.SNL.Clients.Office.Excel.Functions.SPG(A302, "SP_PCT_SHARES_OWNED_ALL_INSTITUTIONS")</f>
        <v>99.73</v>
      </c>
      <c r="N302" s="9" t="str">
        <f>_xll.SNL.Clients.Office.Excel.Functions.SPG(A302, "RD_CREDIT_RATING_GLOBAL", "Issuer Credit Rating", "Local Currency LT|0")</f>
        <v>NR</v>
      </c>
      <c r="O302" s="9" t="str">
        <f>_xll.SNL.Clients.Office.Excel.Functions.SPG(A302, "RD_CWOL_GLOBAL", "Issuer Credit Rating", "Local Currency LT|0")</f>
        <v>NR</v>
      </c>
      <c r="P302" s="9" t="str">
        <f>_xll.SNL.Clients.Office.Excel.Functions.SPG(A302, "RD_RATING_ACTION_GLOBAL", "Issuer Credit Rating", "Local Currency LT|0")</f>
        <v>Not Rated | CreditWatch/Outlook (03/22/2022)</v>
      </c>
      <c r="Q302" s="10">
        <f>_xll.SNL.Clients.Office.Excel.Functions.SPG(A302, "RD_LAST_REVIEW_DATE_GLOBAL", "Issuer Credit Rating", "Local Currency LT")</f>
        <v>44642</v>
      </c>
      <c r="R302" s="10">
        <f>_xll.SNL.Clients.Office.Excel.Functions.SPG(A302, "RD_CREDIT_RATING_DATE_GLOBAL", "Issuer Credit Rating", "Local Currency LT|0")</f>
        <v>44642</v>
      </c>
      <c r="S302" s="10">
        <f>_xll.SNL.Clients.Office.Excel.Functions.SPG(A302, "RD_CREDIT_WATCH_OUTLOOK_DATE_GLOBAL", "Issuer Credit Rating", "Local Currency LT|0")</f>
        <v>44642</v>
      </c>
    </row>
    <row r="303" spans="1:19" x14ac:dyDescent="0.3">
      <c r="A303" s="14" t="s">
        <v>1329</v>
      </c>
      <c r="B303" s="10">
        <f>_xll.ciqfunctions.udf.CIQ(A303,"IQ_FIRSTPRICINGDATE")</f>
        <v>42998</v>
      </c>
      <c r="C303" s="5">
        <f>_xll.SNL.Clients.Office.Excel.Functions.SPG(A303, "SP_VOLUME_AVG_WEEKLY_TO_SHARES_OUT", , "1M")</f>
        <v>6.7262957402143675</v>
      </c>
      <c r="D303" s="5">
        <f>_xll.SNL.Clients.Office.Excel.Functions.SPG(A303, "SP_VOLUME_AVG_WEEKLY_TO_SHARES_OUT", , "3M")</f>
        <v>5.9581144487271693</v>
      </c>
      <c r="E303" s="5">
        <f>_xll.SNL.Clients.Office.Excel.Functions.SPG(A303, "SP_VOLUME_AVG_DAILY_TO_1YR_AVG_DAILY", , "1M")</f>
        <v>127.23</v>
      </c>
      <c r="F303" s="5">
        <f>_xll.SNL.Clients.Office.Excel.Functions.SPG(A303, "SP_VOLUME_AVG_DAILY_TO_1YR_AVG_DAILY", , "3M")</f>
        <v>112.7</v>
      </c>
      <c r="G303" s="9" t="str">
        <f>_xll.SNL.Clients.Office.Excel.Functions.SPG(A303, "IQ_SECTOR")</f>
        <v>Health Care</v>
      </c>
      <c r="H303" s="9" t="str">
        <f>_xll.SNL.Clients.Office.Excel.Functions.SPG(A303, "IQ_INDUSTRY_GROUP")</f>
        <v>Pharmaceuticals, Biotechnology and Life Sciences</v>
      </c>
      <c r="I303" s="9" t="str">
        <f>_xll.SNL.Clients.Office.Excel.Functions.SPG(A303, "IQ_INDUSTRY")</f>
        <v>Biotechnology</v>
      </c>
      <c r="J303" s="9" t="str">
        <f>_xll.SNL.Clients.Office.Excel.Functions.SPG(A303, "IQ_PRIMARY_INDUSTRY")</f>
        <v>Biotechnology</v>
      </c>
      <c r="K303" s="9" t="str">
        <f>_xll.SNL.Clients.Office.Excel.Functions.SPG(A303, "NAICS_CODE", "Primary")</f>
        <v>325414 - Biological Product (except Diagnostic) Manufacturing</v>
      </c>
      <c r="L303" s="9" t="str">
        <f>_xll.SNL.Clients.Office.Excel.Functions.SPG(A303, "SP_TOPICTAG")</f>
        <v>Health Diagnostics; Genetics; Chronic Diseases; Dermatology; Immunology; Oncology; Respiratory</v>
      </c>
      <c r="M303" s="5">
        <f>_xll.SNL.Clients.Office.Excel.Functions.SPG(A303, "SP_PCT_SHARES_OWNED_ALL_INSTITUTIONS")</f>
        <v>84.47</v>
      </c>
      <c r="N303" s="9" t="str">
        <f>_xll.SNL.Clients.Office.Excel.Functions.SPG(A303, "RD_CREDIT_RATING_GLOBAL", "Issuer Credit Rating", "Local Currency LT|0")</f>
        <v/>
      </c>
      <c r="O303" s="9" t="str">
        <f>_xll.SNL.Clients.Office.Excel.Functions.SPG(A303, "RD_CWOL_GLOBAL", "Issuer Credit Rating", "Local Currency LT|0")</f>
        <v/>
      </c>
      <c r="P303" s="9" t="str">
        <f>_xll.SNL.Clients.Office.Excel.Functions.SPG(A303, "RD_RATING_ACTION_GLOBAL", "Issuer Credit Rating", "Local Currency LT|0")</f>
        <v/>
      </c>
      <c r="Q303" s="10" t="str">
        <f>_xll.SNL.Clients.Office.Excel.Functions.SPG(A303, "RD_LAST_REVIEW_DATE_GLOBAL", "Issuer Credit Rating", "Local Currency LT")</f>
        <v/>
      </c>
      <c r="R303" s="10" t="str">
        <f>_xll.SNL.Clients.Office.Excel.Functions.SPG(A303, "RD_CREDIT_RATING_DATE_GLOBAL", "Issuer Credit Rating", "Local Currency LT|0")</f>
        <v/>
      </c>
      <c r="S303" s="10" t="str">
        <f>_xll.SNL.Clients.Office.Excel.Functions.SPG(A303, "RD_CREDIT_WATCH_OUTLOOK_DATE_GLOBAL", "Issuer Credit Rating", "Local Currency LT|0")</f>
        <v/>
      </c>
    </row>
    <row r="304" spans="1:19" x14ac:dyDescent="0.3">
      <c r="A304" s="14" t="s">
        <v>1330</v>
      </c>
      <c r="B304" s="10">
        <f>_xll.ciqfunctions.udf.CIQ(A304,"IQ_FIRSTPRICINGDATE")</f>
        <v>25918</v>
      </c>
      <c r="C304" s="5">
        <f>_xll.SNL.Clients.Office.Excel.Functions.SPG(A304, "SP_VOLUME_AVG_WEEKLY_TO_SHARES_OUT", , "1M")</f>
        <v>6.6568259216764183</v>
      </c>
      <c r="D304" s="5">
        <f>_xll.SNL.Clients.Office.Excel.Functions.SPG(A304, "SP_VOLUME_AVG_WEEKLY_TO_SHARES_OUT", , "3M")</f>
        <v>6.5893330636529663</v>
      </c>
      <c r="E304" s="5">
        <f>_xll.SNL.Clients.Office.Excel.Functions.SPG(A304, "SP_VOLUME_AVG_DAILY_TO_1YR_AVG_DAILY", , "1M")</f>
        <v>124.88</v>
      </c>
      <c r="F304" s="5">
        <f>_xll.SNL.Clients.Office.Excel.Functions.SPG(A304, "SP_VOLUME_AVG_DAILY_TO_1YR_AVG_DAILY", , "3M")</f>
        <v>123.61</v>
      </c>
      <c r="G304" s="9" t="str">
        <f>_xll.SNL.Clients.Office.Excel.Functions.SPG(A304, "IQ_SECTOR")</f>
        <v>Information Technology</v>
      </c>
      <c r="H304" s="9" t="str">
        <f>_xll.SNL.Clients.Office.Excel.Functions.SPG(A304, "IQ_INDUSTRY_GROUP")</f>
        <v>Semiconductors and Semiconductor Equipment</v>
      </c>
      <c r="I304" s="9" t="str">
        <f>_xll.SNL.Clients.Office.Excel.Functions.SPG(A304, "IQ_INDUSTRY")</f>
        <v>Semiconductors and Semiconductor Equipment</v>
      </c>
      <c r="J304" s="9" t="str">
        <f>_xll.SNL.Clients.Office.Excel.Functions.SPG(A304, "IQ_PRIMARY_INDUSTRY")</f>
        <v>Semiconductor Materials and Equipment</v>
      </c>
      <c r="K304" s="9" t="str">
        <f>_xll.SNL.Clients.Office.Excel.Functions.SPG(A304, "NAICS_CODE", "Primary")</f>
        <v>333242 - Semiconductor Machinery Manufacturing</v>
      </c>
      <c r="L304" s="9" t="str">
        <f>_xll.SNL.Clients.Office.Excel.Functions.SPG(A304, "SP_TOPICTAG")</f>
        <v>Industrial Automation</v>
      </c>
      <c r="M304" s="5">
        <f>_xll.SNL.Clients.Office.Excel.Functions.SPG(A304, "SP_PCT_SHARES_OWNED_ALL_INSTITUTIONS")</f>
        <v>95.36</v>
      </c>
      <c r="N304" s="9" t="str">
        <f>_xll.SNL.Clients.Office.Excel.Functions.SPG(A304, "RD_CREDIT_RATING_GLOBAL", "Issuer Credit Rating", "Local Currency LT|0")</f>
        <v>NR</v>
      </c>
      <c r="O304" s="9" t="str">
        <f>_xll.SNL.Clients.Office.Excel.Functions.SPG(A304, "RD_CWOL_GLOBAL", "Issuer Credit Rating", "Local Currency LT|0")</f>
        <v>NR</v>
      </c>
      <c r="P304" s="9" t="str">
        <f>_xll.SNL.Clients.Office.Excel.Functions.SPG(A304, "RD_RATING_ACTION_GLOBAL", "Issuer Credit Rating", "Local Currency LT|0")</f>
        <v>Not Rated | CreditWatch/Outlook (03/30/2009)</v>
      </c>
      <c r="Q304" s="10" t="str">
        <f>_xll.SNL.Clients.Office.Excel.Functions.SPG(A304, "RD_LAST_REVIEW_DATE_GLOBAL", "Issuer Credit Rating", "Local Currency LT")</f>
        <v/>
      </c>
      <c r="R304" s="10">
        <f>_xll.SNL.Clients.Office.Excel.Functions.SPG(A304, "RD_CREDIT_RATING_DATE_GLOBAL", "Issuer Credit Rating", "Local Currency LT|0")</f>
        <v>39902</v>
      </c>
      <c r="S304" s="10">
        <f>_xll.SNL.Clients.Office.Excel.Functions.SPG(A304, "RD_CREDIT_WATCH_OUTLOOK_DATE_GLOBAL", "Issuer Credit Rating", "Local Currency LT|0")</f>
        <v>39902</v>
      </c>
    </row>
    <row r="305" spans="1:19" x14ac:dyDescent="0.3">
      <c r="A305" s="14" t="s">
        <v>1331</v>
      </c>
      <c r="B305" s="10">
        <f>_xll.ciqfunctions.udf.CIQ(A305,"IQ_FIRSTPRICINGDATE")</f>
        <v>26647</v>
      </c>
      <c r="C305" s="5">
        <f>_xll.SNL.Clients.Office.Excel.Functions.SPG(A305, "SP_VOLUME_AVG_WEEKLY_TO_SHARES_OUT", , "1M")</f>
        <v>4.4174575103230005</v>
      </c>
      <c r="D305" s="5">
        <f>_xll.SNL.Clients.Office.Excel.Functions.SPG(A305, "SP_VOLUME_AVG_WEEKLY_TO_SHARES_OUT", , "3M")</f>
        <v>6.7108075925808226</v>
      </c>
      <c r="E305" s="5">
        <f>_xll.SNL.Clients.Office.Excel.Functions.SPG(A305, "SP_VOLUME_AVG_DAILY_TO_1YR_AVG_DAILY", , "1M")</f>
        <v>75.05</v>
      </c>
      <c r="F305" s="5">
        <f>_xll.SNL.Clients.Office.Excel.Functions.SPG(A305, "SP_VOLUME_AVG_DAILY_TO_1YR_AVG_DAILY", , "3M")</f>
        <v>114.01</v>
      </c>
      <c r="G305" s="9" t="str">
        <f>_xll.SNL.Clients.Office.Excel.Functions.SPG(A305, "IQ_SECTOR")</f>
        <v>Consumer Discretionary</v>
      </c>
      <c r="H305" s="9" t="str">
        <f>_xll.SNL.Clients.Office.Excel.Functions.SPG(A305, "IQ_INDUSTRY_GROUP")</f>
        <v>Consumer Durables and Apparel</v>
      </c>
      <c r="I305" s="9" t="str">
        <f>_xll.SNL.Clients.Office.Excel.Functions.SPG(A305, "IQ_INDUSTRY")</f>
        <v>Household Durables</v>
      </c>
      <c r="J305" s="9" t="str">
        <f>_xll.SNL.Clients.Office.Excel.Functions.SPG(A305, "IQ_PRIMARY_INDUSTRY")</f>
        <v>Home Furnishings</v>
      </c>
      <c r="K305" s="9" t="str">
        <f>_xll.SNL.Clients.Office.Excel.Functions.SPG(A305, "NAICS_CODE", "Primary")</f>
        <v>337121 - Upholstered Household Furniture Manufacturing</v>
      </c>
      <c r="L305" s="9" t="str">
        <f>_xll.SNL.Clients.Office.Excel.Functions.SPG(A305, "SP_TOPICTAG")</f>
        <v/>
      </c>
      <c r="M305" s="5">
        <f>_xll.SNL.Clients.Office.Excel.Functions.SPG(A305, "SP_PCT_SHARES_OWNED_ALL_INSTITUTIONS")</f>
        <v>103.45</v>
      </c>
      <c r="N305" s="9" t="str">
        <f>_xll.SNL.Clients.Office.Excel.Functions.SPG(A305, "RD_CREDIT_RATING_GLOBAL", "Issuer Credit Rating", "Local Currency LT|0")</f>
        <v/>
      </c>
      <c r="O305" s="9" t="str">
        <f>_xll.SNL.Clients.Office.Excel.Functions.SPG(A305, "RD_CWOL_GLOBAL", "Issuer Credit Rating", "Local Currency LT|0")</f>
        <v/>
      </c>
      <c r="P305" s="9" t="str">
        <f>_xll.SNL.Clients.Office.Excel.Functions.SPG(A305, "RD_RATING_ACTION_GLOBAL", "Issuer Credit Rating", "Local Currency LT|0")</f>
        <v/>
      </c>
      <c r="Q305" s="10" t="str">
        <f>_xll.SNL.Clients.Office.Excel.Functions.SPG(A305, "RD_LAST_REVIEW_DATE_GLOBAL", "Issuer Credit Rating", "Local Currency LT")</f>
        <v/>
      </c>
      <c r="R305" s="10" t="str">
        <f>_xll.SNL.Clients.Office.Excel.Functions.SPG(A305, "RD_CREDIT_RATING_DATE_GLOBAL", "Issuer Credit Rating", "Local Currency LT|0")</f>
        <v/>
      </c>
      <c r="S305" s="10" t="str">
        <f>_xll.SNL.Clients.Office.Excel.Functions.SPG(A305, "RD_CREDIT_WATCH_OUTLOOK_DATE_GLOBAL", "Issuer Credit Rating", "Local Currency LT|0")</f>
        <v/>
      </c>
    </row>
    <row r="306" spans="1:19" x14ac:dyDescent="0.3">
      <c r="A306" s="14" t="s">
        <v>1332</v>
      </c>
      <c r="B306" s="10">
        <f>_xll.ciqfunctions.udf.CIQ(A306,"IQ_FIRSTPRICINGDATE")</f>
        <v>34334</v>
      </c>
      <c r="C306" s="5">
        <f>_xll.SNL.Clients.Office.Excel.Functions.SPG(A306, "SP_VOLUME_AVG_WEEKLY_TO_SHARES_OUT", , "1M")</f>
        <v>4.1379878834662085</v>
      </c>
      <c r="D306" s="5">
        <f>_xll.SNL.Clients.Office.Excel.Functions.SPG(A306, "SP_VOLUME_AVG_WEEKLY_TO_SHARES_OUT", , "3M")</f>
        <v>3.8704004358647035</v>
      </c>
      <c r="E306" s="5">
        <f>_xll.SNL.Clients.Office.Excel.Functions.SPG(A306, "SP_VOLUME_AVG_DAILY_TO_1YR_AVG_DAILY", , "1M")</f>
        <v>153.72999999999999</v>
      </c>
      <c r="F306" s="5">
        <f>_xll.SNL.Clients.Office.Excel.Functions.SPG(A306, "SP_VOLUME_AVG_DAILY_TO_1YR_AVG_DAILY", , "3M")</f>
        <v>143.79</v>
      </c>
      <c r="G306" s="9" t="str">
        <f>_xll.SNL.Clients.Office.Excel.Functions.SPG(A306, "IQ_SECTOR")</f>
        <v>Financials</v>
      </c>
      <c r="H306" s="9" t="str">
        <f>_xll.SNL.Clients.Office.Excel.Functions.SPG(A306, "IQ_INDUSTRY_GROUP")</f>
        <v>Banks</v>
      </c>
      <c r="I306" s="9" t="str">
        <f>_xll.SNL.Clients.Office.Excel.Functions.SPG(A306, "IQ_INDUSTRY")</f>
        <v>Banks</v>
      </c>
      <c r="J306" s="9" t="str">
        <f>_xll.SNL.Clients.Office.Excel.Functions.SPG(A306, "IQ_PRIMARY_INDUSTRY")</f>
        <v>Regional Banks</v>
      </c>
      <c r="K306" s="9" t="str">
        <f>_xll.SNL.Clients.Office.Excel.Functions.SPG(A306, "NAICS_CODE", "Primary")</f>
        <v>522110 - Commercial Banking</v>
      </c>
      <c r="L306" s="9" t="str">
        <f>_xll.SNL.Clients.Office.Excel.Functions.SPG(A306, "SP_TOPICTAG")</f>
        <v>Consumer Lending; Banking as a Service</v>
      </c>
      <c r="M306" s="5">
        <f>_xll.SNL.Clients.Office.Excel.Functions.SPG(A306, "SP_PCT_SHARES_OWNED_ALL_INSTITUTIONS")</f>
        <v>83.15</v>
      </c>
      <c r="N306" s="9" t="str">
        <f>_xll.SNL.Clients.Office.Excel.Functions.SPG(A306, "RD_CREDIT_RATING_GLOBAL", "Issuer Credit Rating", "Local Currency LT|0")</f>
        <v/>
      </c>
      <c r="O306" s="9" t="str">
        <f>_xll.SNL.Clients.Office.Excel.Functions.SPG(A306, "RD_CWOL_GLOBAL", "Issuer Credit Rating", "Local Currency LT|0")</f>
        <v/>
      </c>
      <c r="P306" s="9" t="str">
        <f>_xll.SNL.Clients.Office.Excel.Functions.SPG(A306, "RD_RATING_ACTION_GLOBAL", "Issuer Credit Rating", "Local Currency LT|0")</f>
        <v/>
      </c>
      <c r="Q306" s="10" t="str">
        <f>_xll.SNL.Clients.Office.Excel.Functions.SPG(A306, "RD_LAST_REVIEW_DATE_GLOBAL", "Issuer Credit Rating", "Local Currency LT")</f>
        <v/>
      </c>
      <c r="R306" s="10" t="str">
        <f>_xll.SNL.Clients.Office.Excel.Functions.SPG(A306, "RD_CREDIT_RATING_DATE_GLOBAL", "Issuer Credit Rating", "Local Currency LT|0")</f>
        <v/>
      </c>
      <c r="S306" s="10" t="str">
        <f>_xll.SNL.Clients.Office.Excel.Functions.SPG(A306, "RD_CREDIT_WATCH_OUTLOOK_DATE_GLOBAL", "Issuer Credit Rating", "Local Currency LT|0")</f>
        <v/>
      </c>
    </row>
    <row r="307" spans="1:19" x14ac:dyDescent="0.3">
      <c r="A307" s="14" t="s">
        <v>1333</v>
      </c>
      <c r="B307" s="10">
        <f>_xll.ciqfunctions.udf.CIQ(A307,"IQ_FIRSTPRICINGDATE")</f>
        <v>31196</v>
      </c>
      <c r="C307" s="5">
        <f>_xll.SNL.Clients.Office.Excel.Functions.SPG(A307, "SP_VOLUME_AVG_WEEKLY_TO_SHARES_OUT", , "1M")</f>
        <v>10.454112173471326</v>
      </c>
      <c r="D307" s="5">
        <f>_xll.SNL.Clients.Office.Excel.Functions.SPG(A307, "SP_VOLUME_AVG_WEEKLY_TO_SHARES_OUT", , "3M")</f>
        <v>10.297468871281126</v>
      </c>
      <c r="E307" s="5">
        <f>_xll.SNL.Clients.Office.Excel.Functions.SPG(A307, "SP_VOLUME_AVG_DAILY_TO_1YR_AVG_DAILY", , "1M")</f>
        <v>172.35</v>
      </c>
      <c r="F307" s="5">
        <f>_xll.SNL.Clients.Office.Excel.Functions.SPG(A307, "SP_VOLUME_AVG_DAILY_TO_1YR_AVG_DAILY", , "3M")</f>
        <v>169.77</v>
      </c>
      <c r="G307" s="9" t="str">
        <f>_xll.SNL.Clients.Office.Excel.Functions.SPG(A307, "IQ_SECTOR")</f>
        <v>Consumer Discretionary</v>
      </c>
      <c r="H307" s="9" t="str">
        <f>_xll.SNL.Clients.Office.Excel.Functions.SPG(A307, "IQ_INDUSTRY_GROUP")</f>
        <v>Automobiles and Components</v>
      </c>
      <c r="I307" s="9" t="str">
        <f>_xll.SNL.Clients.Office.Excel.Functions.SPG(A307, "IQ_INDUSTRY")</f>
        <v>Automobile Components</v>
      </c>
      <c r="J307" s="9" t="str">
        <f>_xll.SNL.Clients.Office.Excel.Functions.SPG(A307, "IQ_PRIMARY_INDUSTRY")</f>
        <v>Automotive Parts and Equipment</v>
      </c>
      <c r="K307" s="9" t="str">
        <f>_xll.SNL.Clients.Office.Excel.Functions.SPG(A307, "NAICS_CODE", "Primary")</f>
        <v>336390 - Other Motor Vehicle Parts Manufacturing</v>
      </c>
      <c r="L307" s="9" t="str">
        <f>_xll.SNL.Clients.Office.Excel.Functions.SPG(A307, "SP_TOPICTAG")</f>
        <v>Fleet Management; Industrial Automation; Marine Transportation; Passenger Aircraft Manufacturing</v>
      </c>
      <c r="M307" s="5">
        <f>_xll.SNL.Clients.Office.Excel.Functions.SPG(A307, "SP_PCT_SHARES_OWNED_ALL_INSTITUTIONS")</f>
        <v>106.82</v>
      </c>
      <c r="N307" s="9" t="str">
        <f>_xll.SNL.Clients.Office.Excel.Functions.SPG(A307, "RD_CREDIT_RATING_GLOBAL", "Issuer Credit Rating", "Local Currency LT|0")</f>
        <v>BB-</v>
      </c>
      <c r="O307" s="9" t="str">
        <f>_xll.SNL.Clients.Office.Excel.Functions.SPG(A307, "RD_CWOL_GLOBAL", "Issuer Credit Rating", "Local Currency LT|0")</f>
        <v>Stable</v>
      </c>
      <c r="P307" s="9" t="str">
        <f>_xll.SNL.Clients.Office.Excel.Functions.SPG(A307, "RD_RATING_ACTION_GLOBAL", "Issuer Credit Rating", "Local Currency LT|0")</f>
        <v>New Rating | CreditWatch/Outlook (03/11/2025)</v>
      </c>
      <c r="Q307" s="10">
        <f>_xll.SNL.Clients.Office.Excel.Functions.SPG(A307, "RD_LAST_REVIEW_DATE_GLOBAL", "Issuer Credit Rating", "Local Currency LT")</f>
        <v>45727</v>
      </c>
      <c r="R307" s="10">
        <f>_xll.SNL.Clients.Office.Excel.Functions.SPG(A307, "RD_CREDIT_RATING_DATE_GLOBAL", "Issuer Credit Rating", "Local Currency LT|0")</f>
        <v>45727</v>
      </c>
      <c r="S307" s="10">
        <f>_xll.SNL.Clients.Office.Excel.Functions.SPG(A307, "RD_CREDIT_WATCH_OUTLOOK_DATE_GLOBAL", "Issuer Credit Rating", "Local Currency LT|0")</f>
        <v>45727</v>
      </c>
    </row>
    <row r="308" spans="1:19" x14ac:dyDescent="0.3">
      <c r="A308" s="14" t="s">
        <v>1334</v>
      </c>
      <c r="B308" s="10">
        <f>_xll.ciqfunctions.udf.CIQ(A308,"IQ_FIRSTPRICINGDATE")</f>
        <v>25582</v>
      </c>
      <c r="C308" s="5">
        <f>_xll.SNL.Clients.Office.Excel.Functions.SPG(A308, "SP_VOLUME_AVG_WEEKLY_TO_SHARES_OUT", , "1M")</f>
        <v>10.972437791498312</v>
      </c>
      <c r="D308" s="5">
        <f>_xll.SNL.Clients.Office.Excel.Functions.SPG(A308, "SP_VOLUME_AVG_WEEKLY_TO_SHARES_OUT", , "3M")</f>
        <v>11.327852545935583</v>
      </c>
      <c r="E308" s="5">
        <f>_xll.SNL.Clients.Office.Excel.Functions.SPG(A308, "SP_VOLUME_AVG_DAILY_TO_1YR_AVG_DAILY", , "1M")</f>
        <v>118.34</v>
      </c>
      <c r="F308" s="5">
        <f>_xll.SNL.Clients.Office.Excel.Functions.SPG(A308, "SP_VOLUME_AVG_DAILY_TO_1YR_AVG_DAILY", , "3M")</f>
        <v>122.18</v>
      </c>
      <c r="G308" s="9" t="str">
        <f>_xll.SNL.Clients.Office.Excel.Functions.SPG(A308, "IQ_SECTOR")</f>
        <v>Consumer Discretionary</v>
      </c>
      <c r="H308" s="9" t="str">
        <f>_xll.SNL.Clients.Office.Excel.Functions.SPG(A308, "IQ_INDUSTRY_GROUP")</f>
        <v>Consumer Durables and Apparel</v>
      </c>
      <c r="I308" s="9" t="str">
        <f>_xll.SNL.Clients.Office.Excel.Functions.SPG(A308, "IQ_INDUSTRY")</f>
        <v>Household Durables</v>
      </c>
      <c r="J308" s="9" t="str">
        <f>_xll.SNL.Clients.Office.Excel.Functions.SPG(A308, "IQ_PRIMARY_INDUSTRY")</f>
        <v>Home Furnishings</v>
      </c>
      <c r="K308" s="9" t="str">
        <f>_xll.SNL.Clients.Office.Excel.Functions.SPG(A308, "NAICS_CODE", "Primary")</f>
        <v>33712 - Household and Institutional Furniture Manufacturing</v>
      </c>
      <c r="L308" s="9" t="str">
        <f>_xll.SNL.Clients.Office.Excel.Functions.SPG(A308, "SP_TOPICTAG")</f>
        <v>Home Improvement</v>
      </c>
      <c r="M308" s="5">
        <f>_xll.SNL.Clients.Office.Excel.Functions.SPG(A308, "SP_PCT_SHARES_OWNED_ALL_INSTITUTIONS")</f>
        <v>77.569999999999993</v>
      </c>
      <c r="N308" s="9" t="str">
        <f>_xll.SNL.Clients.Office.Excel.Functions.SPG(A308, "RD_CREDIT_RATING_GLOBAL", "Issuer Credit Rating", "Local Currency LT|0")</f>
        <v>BBB-</v>
      </c>
      <c r="O308" s="9" t="str">
        <f>_xll.SNL.Clients.Office.Excel.Functions.SPG(A308, "RD_CWOL_GLOBAL", "Issuer Credit Rating", "Local Currency LT|0")</f>
        <v>Negative</v>
      </c>
      <c r="P308" s="9" t="str">
        <f>_xll.SNL.Clients.Office.Excel.Functions.SPG(A308, "RD_RATING_ACTION_GLOBAL", "Issuer Credit Rating", "Local Currency LT|0")</f>
        <v>CreditWatch/Outlook (08/16/2024)</v>
      </c>
      <c r="Q308" s="10">
        <f>_xll.SNL.Clients.Office.Excel.Functions.SPG(A308, "RD_LAST_REVIEW_DATE_GLOBAL", "Issuer Credit Rating", "Local Currency LT")</f>
        <v>45692</v>
      </c>
      <c r="R308" s="10">
        <f>_xll.SNL.Clients.Office.Excel.Functions.SPG(A308, "RD_CREDIT_RATING_DATE_GLOBAL", "Issuer Credit Rating", "Local Currency LT|0")</f>
        <v>45310</v>
      </c>
      <c r="S308" s="10">
        <f>_xll.SNL.Clients.Office.Excel.Functions.SPG(A308, "RD_CREDIT_WATCH_OUTLOOK_DATE_GLOBAL", "Issuer Credit Rating", "Local Currency LT|0")</f>
        <v>45520</v>
      </c>
    </row>
    <row r="309" spans="1:19" x14ac:dyDescent="0.3">
      <c r="A309" s="14" t="s">
        <v>1335</v>
      </c>
      <c r="B309" s="10">
        <f>_xll.ciqfunctions.udf.CIQ(A309,"IQ_FIRSTPRICINGDATE")</f>
        <v>39009</v>
      </c>
      <c r="C309" s="5">
        <f>_xll.SNL.Clients.Office.Excel.Functions.SPG(A309, "SP_VOLUME_AVG_WEEKLY_TO_SHARES_OUT", , "1M")</f>
        <v>4.5134801569282876</v>
      </c>
      <c r="D309" s="5">
        <f>_xll.SNL.Clients.Office.Excel.Functions.SPG(A309, "SP_VOLUME_AVG_WEEKLY_TO_SHARES_OUT", , "3M")</f>
        <v>5.2726196114976025</v>
      </c>
      <c r="E309" s="5">
        <f>_xll.SNL.Clients.Office.Excel.Functions.SPG(A309, "SP_VOLUME_AVG_DAILY_TO_1YR_AVG_DAILY", , "1M")</f>
        <v>123.91</v>
      </c>
      <c r="F309" s="5">
        <f>_xll.SNL.Clients.Office.Excel.Functions.SPG(A309, "SP_VOLUME_AVG_DAILY_TO_1YR_AVG_DAILY", , "3M")</f>
        <v>144.75</v>
      </c>
      <c r="G309" s="9" t="str">
        <f>_xll.SNL.Clients.Office.Excel.Functions.SPG(A309, "IQ_SECTOR")</f>
        <v>Health Care</v>
      </c>
      <c r="H309" s="9" t="str">
        <f>_xll.SNL.Clients.Office.Excel.Functions.SPG(A309, "IQ_INDUSTRY_GROUP")</f>
        <v>Health Care Equipment and Services</v>
      </c>
      <c r="I309" s="9" t="str">
        <f>_xll.SNL.Clients.Office.Excel.Functions.SPG(A309, "IQ_INDUSTRY")</f>
        <v>Health Care Equipment and Supplies</v>
      </c>
      <c r="J309" s="9" t="str">
        <f>_xll.SNL.Clients.Office.Excel.Functions.SPG(A309, "IQ_PRIMARY_INDUSTRY")</f>
        <v>Health Care Equipment</v>
      </c>
      <c r="K309" s="9" t="str">
        <f>_xll.SNL.Clients.Office.Excel.Functions.SPG(A309, "NAICS_CODE", "Primary")</f>
        <v>339112 - Surgical and Medical Instrument Manufacturing</v>
      </c>
      <c r="L309" s="9" t="str">
        <f>_xll.SNL.Clients.Office.Excel.Functions.SPG(A309, "SP_TOPICTAG")</f>
        <v>Health Diagnostics; Cardiovascular; Surgery</v>
      </c>
      <c r="M309" s="5">
        <f>_xll.SNL.Clients.Office.Excel.Functions.SPG(A309, "SP_PCT_SHARES_OWNED_ALL_INSTITUTIONS")</f>
        <v>95.15</v>
      </c>
      <c r="N309" s="9" t="str">
        <f>_xll.SNL.Clients.Office.Excel.Functions.SPG(A309, "RD_CREDIT_RATING_GLOBAL", "Issuer Credit Rating", "Local Currency LT|0")</f>
        <v/>
      </c>
      <c r="O309" s="9" t="str">
        <f>_xll.SNL.Clients.Office.Excel.Functions.SPG(A309, "RD_CWOL_GLOBAL", "Issuer Credit Rating", "Local Currency LT|0")</f>
        <v/>
      </c>
      <c r="P309" s="9" t="str">
        <f>_xll.SNL.Clients.Office.Excel.Functions.SPG(A309, "RD_RATING_ACTION_GLOBAL", "Issuer Credit Rating", "Local Currency LT|0")</f>
        <v/>
      </c>
      <c r="Q309" s="10" t="str">
        <f>_xll.SNL.Clients.Office.Excel.Functions.SPG(A309, "RD_LAST_REVIEW_DATE_GLOBAL", "Issuer Credit Rating", "Local Currency LT")</f>
        <v/>
      </c>
      <c r="R309" s="10" t="str">
        <f>_xll.SNL.Clients.Office.Excel.Functions.SPG(A309, "RD_CREDIT_RATING_DATE_GLOBAL", "Issuer Credit Rating", "Local Currency LT|0")</f>
        <v/>
      </c>
      <c r="S309" s="10" t="str">
        <f>_xll.SNL.Clients.Office.Excel.Functions.SPG(A309, "RD_CREDIT_WATCH_OUTLOOK_DATE_GLOBAL", "Issuer Credit Rating", "Local Currency LT|0")</f>
        <v/>
      </c>
    </row>
    <row r="310" spans="1:19" x14ac:dyDescent="0.3">
      <c r="A310" s="14" t="s">
        <v>1336</v>
      </c>
      <c r="B310" s="10">
        <f>_xll.ciqfunctions.udf.CIQ(A310,"IQ_FIRSTPRICINGDATE")</f>
        <v>41585</v>
      </c>
      <c r="C310" s="5">
        <f>_xll.SNL.Clients.Office.Excel.Functions.SPG(A310, "SP_VOLUME_AVG_WEEKLY_TO_SHARES_OUT", , "1M")</f>
        <v>6.9368307081183858</v>
      </c>
      <c r="D310" s="5">
        <f>_xll.SNL.Clients.Office.Excel.Functions.SPG(A310, "SP_VOLUME_AVG_WEEKLY_TO_SHARES_OUT", , "3M")</f>
        <v>7.423011898539726</v>
      </c>
      <c r="E310" s="5">
        <f>_xll.SNL.Clients.Office.Excel.Functions.SPG(A310, "SP_VOLUME_AVG_DAILY_TO_1YR_AVG_DAILY", , "1M")</f>
        <v>133.15</v>
      </c>
      <c r="F310" s="5">
        <f>_xll.SNL.Clients.Office.Excel.Functions.SPG(A310, "SP_VOLUME_AVG_DAILY_TO_1YR_AVG_DAILY", , "3M")</f>
        <v>142.49</v>
      </c>
      <c r="G310" s="9" t="str">
        <f>_xll.SNL.Clients.Office.Excel.Functions.SPG(A310, "IQ_SECTOR")</f>
        <v>Consumer Discretionary</v>
      </c>
      <c r="H310" s="9" t="str">
        <f>_xll.SNL.Clients.Office.Excel.Functions.SPG(A310, "IQ_INDUSTRY_GROUP")</f>
        <v>Consumer Durables and Apparel</v>
      </c>
      <c r="I310" s="9" t="str">
        <f>_xll.SNL.Clients.Office.Excel.Functions.SPG(A310, "IQ_INDUSTRY")</f>
        <v>Household Durables</v>
      </c>
      <c r="J310" s="9" t="str">
        <f>_xll.SNL.Clients.Office.Excel.Functions.SPG(A310, "IQ_PRIMARY_INDUSTRY")</f>
        <v>Homebuilding</v>
      </c>
      <c r="K310" s="9" t="str">
        <f>_xll.SNL.Clients.Office.Excel.Functions.SPG(A310, "NAICS_CODE", "Primary")</f>
        <v>23611 - Residential Building Construction</v>
      </c>
      <c r="L310" s="9" t="str">
        <f>_xll.SNL.Clients.Office.Excel.Functions.SPG(A310, "SP_TOPICTAG")</f>
        <v/>
      </c>
      <c r="M310" s="5">
        <f>_xll.SNL.Clients.Office.Excel.Functions.SPG(A310, "SP_PCT_SHARES_OWNED_ALL_INSTITUTIONS")</f>
        <v>87.7</v>
      </c>
      <c r="N310" s="9" t="str">
        <f>_xll.SNL.Clients.Office.Excel.Functions.SPG(A310, "RD_CREDIT_RATING_GLOBAL", "Issuer Credit Rating", "Local Currency LT|0")</f>
        <v>BB-</v>
      </c>
      <c r="O310" s="9" t="str">
        <f>_xll.SNL.Clients.Office.Excel.Functions.SPG(A310, "RD_CWOL_GLOBAL", "Issuer Credit Rating", "Local Currency LT|0")</f>
        <v>Negative</v>
      </c>
      <c r="P310" s="9" t="str">
        <f>_xll.SNL.Clients.Office.Excel.Functions.SPG(A310, "RD_RATING_ACTION_GLOBAL", "Issuer Credit Rating", "Local Currency LT|0")</f>
        <v>CreditWatch/Outlook (11/12/2024)</v>
      </c>
      <c r="Q310" s="10">
        <f>_xll.SNL.Clients.Office.Excel.Functions.SPG(A310, "RD_LAST_REVIEW_DATE_GLOBAL", "Issuer Credit Rating", "Local Currency LT")</f>
        <v>45737</v>
      </c>
      <c r="R310" s="10">
        <f>_xll.SNL.Clients.Office.Excel.Functions.SPG(A310, "RD_CREDIT_RATING_DATE_GLOBAL", "Issuer Credit Rating", "Local Currency LT|0")</f>
        <v>43272</v>
      </c>
      <c r="S310" s="10">
        <f>_xll.SNL.Clients.Office.Excel.Functions.SPG(A310, "RD_CREDIT_WATCH_OUTLOOK_DATE_GLOBAL", "Issuer Credit Rating", "Local Currency LT|0")</f>
        <v>45608</v>
      </c>
    </row>
    <row r="311" spans="1:19" x14ac:dyDescent="0.3">
      <c r="A311" s="14" t="s">
        <v>1337</v>
      </c>
      <c r="B311" s="10">
        <f>_xll.ciqfunctions.udf.CIQ(A311,"IQ_FIRSTPRICINGDATE")</f>
        <v>43112</v>
      </c>
      <c r="C311" s="5">
        <f>_xll.SNL.Clients.Office.Excel.Functions.SPG(A311, "SP_VOLUME_AVG_WEEKLY_TO_SHARES_OUT", , "1M")</f>
        <v>8.9743383218846606</v>
      </c>
      <c r="D311" s="5">
        <f>_xll.SNL.Clients.Office.Excel.Functions.SPG(A311, "SP_VOLUME_AVG_WEEKLY_TO_SHARES_OUT", , "3M")</f>
        <v>10.932117371089067</v>
      </c>
      <c r="E311" s="5">
        <f>_xll.SNL.Clients.Office.Excel.Functions.SPG(A311, "SP_VOLUME_AVG_DAILY_TO_1YR_AVG_DAILY", , "1M")</f>
        <v>104.74</v>
      </c>
      <c r="F311" s="5">
        <f>_xll.SNL.Clients.Office.Excel.Functions.SPG(A311, "SP_VOLUME_AVG_DAILY_TO_1YR_AVG_DAILY", , "3M")</f>
        <v>127.59</v>
      </c>
      <c r="G311" s="9" t="str">
        <f>_xll.SNL.Clients.Office.Excel.Functions.SPG(A311, "IQ_SECTOR")</f>
        <v>Energy</v>
      </c>
      <c r="H311" s="9" t="str">
        <f>_xll.SNL.Clients.Office.Excel.Functions.SPG(A311, "IQ_INDUSTRY_GROUP")</f>
        <v>Energy</v>
      </c>
      <c r="I311" s="9" t="str">
        <f>_xll.SNL.Clients.Office.Excel.Functions.SPG(A311, "IQ_INDUSTRY")</f>
        <v>Energy Equipment and Services</v>
      </c>
      <c r="J311" s="9" t="str">
        <f>_xll.SNL.Clients.Office.Excel.Functions.SPG(A311, "IQ_PRIMARY_INDUSTRY")</f>
        <v>Oil and Gas Equipment and Services</v>
      </c>
      <c r="K311" s="9" t="str">
        <f>_xll.SNL.Clients.Office.Excel.Functions.SPG(A311, "NAICS_CODE", "Primary")</f>
        <v>213112 - Support Activities for Oil and Gas Operations</v>
      </c>
      <c r="L311" s="9" t="str">
        <f>_xll.SNL.Clients.Office.Excel.Functions.SPG(A311, "SP_TOPICTAG")</f>
        <v>Environmental Engineering; Pollution Control</v>
      </c>
      <c r="M311" s="5">
        <f>_xll.SNL.Clients.Office.Excel.Functions.SPG(A311, "SP_PCT_SHARES_OWNED_ALL_INSTITUTIONS")</f>
        <v>97.57</v>
      </c>
      <c r="N311" s="9" t="str">
        <f>_xll.SNL.Clients.Office.Excel.Functions.SPG(A311, "RD_CREDIT_RATING_GLOBAL", "Issuer Credit Rating", "Local Currency LT|0")</f>
        <v/>
      </c>
      <c r="O311" s="9" t="str">
        <f>_xll.SNL.Clients.Office.Excel.Functions.SPG(A311, "RD_CWOL_GLOBAL", "Issuer Credit Rating", "Local Currency LT|0")</f>
        <v/>
      </c>
      <c r="P311" s="9" t="str">
        <f>_xll.SNL.Clients.Office.Excel.Functions.SPG(A311, "RD_RATING_ACTION_GLOBAL", "Issuer Credit Rating", "Local Currency LT|0")</f>
        <v/>
      </c>
      <c r="Q311" s="10" t="str">
        <f>_xll.SNL.Clients.Office.Excel.Functions.SPG(A311, "RD_LAST_REVIEW_DATE_GLOBAL", "Issuer Credit Rating", "Local Currency LT")</f>
        <v/>
      </c>
      <c r="R311" s="10" t="str">
        <f>_xll.SNL.Clients.Office.Excel.Functions.SPG(A311, "RD_CREDIT_RATING_DATE_GLOBAL", "Issuer Credit Rating", "Local Currency LT|0")</f>
        <v/>
      </c>
      <c r="S311" s="10" t="str">
        <f>_xll.SNL.Clients.Office.Excel.Functions.SPG(A311, "RD_CREDIT_WATCH_OUTLOOK_DATE_GLOBAL", "Issuer Credit Rating", "Local Currency LT|0")</f>
        <v/>
      </c>
    </row>
    <row r="312" spans="1:19" x14ac:dyDescent="0.3">
      <c r="A312" s="14" t="s">
        <v>1338</v>
      </c>
      <c r="B312" s="10">
        <f>_xll.ciqfunctions.udf.CIQ(A312,"IQ_FIRSTPRICINGDATE")</f>
        <v>34663</v>
      </c>
      <c r="C312" s="5">
        <f>_xll.SNL.Clients.Office.Excel.Functions.SPG(A312, "SP_VOLUME_AVG_WEEKLY_TO_SHARES_OUT", , "1M")</f>
        <v>2.9054787671873417</v>
      </c>
      <c r="D312" s="5">
        <f>_xll.SNL.Clients.Office.Excel.Functions.SPG(A312, "SP_VOLUME_AVG_WEEKLY_TO_SHARES_OUT", , "3M")</f>
        <v>3.2204480172125107</v>
      </c>
      <c r="E312" s="5">
        <f>_xll.SNL.Clients.Office.Excel.Functions.SPG(A312, "SP_VOLUME_AVG_DAILY_TO_1YR_AVG_DAILY", , "1M")</f>
        <v>95.79</v>
      </c>
      <c r="F312" s="5">
        <f>_xll.SNL.Clients.Office.Excel.Functions.SPG(A312, "SP_VOLUME_AVG_DAILY_TO_1YR_AVG_DAILY", , "3M")</f>
        <v>106.17</v>
      </c>
      <c r="G312" s="9" t="str">
        <f>_xll.SNL.Clients.Office.Excel.Functions.SPG(A312, "IQ_SECTOR")</f>
        <v>Health Care</v>
      </c>
      <c r="H312" s="9" t="str">
        <f>_xll.SNL.Clients.Office.Excel.Functions.SPG(A312, "IQ_INDUSTRY_GROUP")</f>
        <v>Pharmaceuticals, Biotechnology and Life Sciences</v>
      </c>
      <c r="I312" s="9" t="str">
        <f>_xll.SNL.Clients.Office.Excel.Functions.SPG(A312, "IQ_INDUSTRY")</f>
        <v>Pharmaceuticals</v>
      </c>
      <c r="J312" s="9" t="str">
        <f>_xll.SNL.Clients.Office.Excel.Functions.SPG(A312, "IQ_PRIMARY_INDUSTRY")</f>
        <v>Pharmaceuticals</v>
      </c>
      <c r="K312" s="9" t="str">
        <f>_xll.SNL.Clients.Office.Excel.Functions.SPG(A312, "NAICS_CODE", "Primary")</f>
        <v>325412 - Pharmaceutical Preparation Manufacturing</v>
      </c>
      <c r="L312" s="9" t="str">
        <f>_xll.SNL.Clients.Office.Excel.Functions.SPG(A312, "SP_TOPICTAG")</f>
        <v>Health Diagnostics; Osteoporosis; Chronic Diseases; Immunology; Neurology; Oncology; Vaccines</v>
      </c>
      <c r="M312" s="5">
        <f>_xll.SNL.Clients.Office.Excel.Functions.SPG(A312, "SP_PCT_SHARES_OWNED_ALL_INSTITUTIONS")</f>
        <v>99.12</v>
      </c>
      <c r="N312" s="9" t="str">
        <f>_xll.SNL.Clients.Office.Excel.Functions.SPG(A312, "RD_CREDIT_RATING_GLOBAL", "Issuer Credit Rating", "Local Currency LT|0")</f>
        <v/>
      </c>
      <c r="O312" s="9" t="str">
        <f>_xll.SNL.Clients.Office.Excel.Functions.SPG(A312, "RD_CWOL_GLOBAL", "Issuer Credit Rating", "Local Currency LT|0")</f>
        <v/>
      </c>
      <c r="P312" s="9" t="str">
        <f>_xll.SNL.Clients.Office.Excel.Functions.SPG(A312, "RD_RATING_ACTION_GLOBAL", "Issuer Credit Rating", "Local Currency LT|0")</f>
        <v/>
      </c>
      <c r="Q312" s="10" t="str">
        <f>_xll.SNL.Clients.Office.Excel.Functions.SPG(A312, "RD_LAST_REVIEW_DATE_GLOBAL", "Issuer Credit Rating", "Local Currency LT")</f>
        <v/>
      </c>
      <c r="R312" s="10" t="str">
        <f>_xll.SNL.Clients.Office.Excel.Functions.SPG(A312, "RD_CREDIT_RATING_DATE_GLOBAL", "Issuer Credit Rating", "Local Currency LT|0")</f>
        <v/>
      </c>
      <c r="S312" s="10" t="str">
        <f>_xll.SNL.Clients.Office.Excel.Functions.SPG(A312, "RD_CREDIT_WATCH_OUTLOOK_DATE_GLOBAL", "Issuer Credit Rating", "Local Currency LT|0")</f>
        <v/>
      </c>
    </row>
    <row r="313" spans="1:19" x14ac:dyDescent="0.3">
      <c r="A313" s="14" t="s">
        <v>1339</v>
      </c>
      <c r="B313" s="10">
        <f>_xll.ciqfunctions.udf.CIQ(A313,"IQ_FIRSTPRICINGDATE")</f>
        <v>25205</v>
      </c>
      <c r="C313" s="5">
        <f>_xll.SNL.Clients.Office.Excel.Functions.SPG(A313, "SP_VOLUME_AVG_WEEKLY_TO_SHARES_OUT", , "1M")</f>
        <v>5.5834415076505124</v>
      </c>
      <c r="D313" s="5">
        <f>_xll.SNL.Clients.Office.Excel.Functions.SPG(A313, "SP_VOLUME_AVG_WEEKLY_TO_SHARES_OUT", , "3M")</f>
        <v>6.4739460128765858</v>
      </c>
      <c r="E313" s="5">
        <f>_xll.SNL.Clients.Office.Excel.Functions.SPG(A313, "SP_VOLUME_AVG_DAILY_TO_1YR_AVG_DAILY", , "1M")</f>
        <v>115.98</v>
      </c>
      <c r="F313" s="5">
        <f>_xll.SNL.Clients.Office.Excel.Functions.SPG(A313, "SP_VOLUME_AVG_DAILY_TO_1YR_AVG_DAILY", , "3M")</f>
        <v>134.47999999999999</v>
      </c>
      <c r="G313" s="9" t="str">
        <f>_xll.SNL.Clients.Office.Excel.Functions.SPG(A313, "IQ_SECTOR")</f>
        <v>Financials</v>
      </c>
      <c r="H313" s="9" t="str">
        <f>_xll.SNL.Clients.Office.Excel.Functions.SPG(A313, "IQ_INDUSTRY_GROUP")</f>
        <v>Insurance</v>
      </c>
      <c r="I313" s="9" t="str">
        <f>_xll.SNL.Clients.Office.Excel.Functions.SPG(A313, "IQ_INDUSTRY")</f>
        <v>Insurance</v>
      </c>
      <c r="J313" s="9" t="str">
        <f>_xll.SNL.Clients.Office.Excel.Functions.SPG(A313, "IQ_PRIMARY_INDUSTRY")</f>
        <v>Life and Health Insurance</v>
      </c>
      <c r="K313" s="9" t="str">
        <f>_xll.SNL.Clients.Office.Excel.Functions.SPG(A313, "NAICS_CODE", "Primary")</f>
        <v>524113 - Direct Life Insurance Carriers</v>
      </c>
      <c r="L313" s="9" t="str">
        <f>_xll.SNL.Clients.Office.Excel.Functions.SPG(A313, "SP_TOPICTAG")</f>
        <v>Employee Benefits; Corporate Wellness Programs</v>
      </c>
      <c r="M313" s="5">
        <f>_xll.SNL.Clients.Office.Excel.Functions.SPG(A313, "SP_PCT_SHARES_OWNED_ALL_INSTITUTIONS")</f>
        <v>75.77</v>
      </c>
      <c r="N313" s="9" t="str">
        <f>_xll.SNL.Clients.Office.Excel.Functions.SPG(A313, "RD_CREDIT_RATING_GLOBAL", "Issuer Credit Rating", "Local Currency LT|0")</f>
        <v>BBB+</v>
      </c>
      <c r="O313" s="9" t="str">
        <f>_xll.SNL.Clients.Office.Excel.Functions.SPG(A313, "RD_CWOL_GLOBAL", "Issuer Credit Rating", "Local Currency LT|0")</f>
        <v>Stable</v>
      </c>
      <c r="P313" s="9" t="str">
        <f>_xll.SNL.Clients.Office.Excel.Functions.SPG(A313, "RD_RATING_ACTION_GLOBAL", "Issuer Credit Rating", "Local Currency LT|0")</f>
        <v>Downgrade | CreditWatch/Outlook (11/03/2022)</v>
      </c>
      <c r="Q313" s="10">
        <f>_xll.SNL.Clients.Office.Excel.Functions.SPG(A313, "RD_LAST_REVIEW_DATE_GLOBAL", "Issuer Credit Rating", "Local Currency LT")</f>
        <v>45559</v>
      </c>
      <c r="R313" s="10">
        <f>_xll.SNL.Clients.Office.Excel.Functions.SPG(A313, "RD_CREDIT_RATING_DATE_GLOBAL", "Issuer Credit Rating", "Local Currency LT|0")</f>
        <v>44868</v>
      </c>
      <c r="S313" s="10">
        <f>_xll.SNL.Clients.Office.Excel.Functions.SPG(A313, "RD_CREDIT_WATCH_OUTLOOK_DATE_GLOBAL", "Issuer Credit Rating", "Local Currency LT|0")</f>
        <v>44868</v>
      </c>
    </row>
    <row r="314" spans="1:19" x14ac:dyDescent="0.3">
      <c r="A314" s="14" t="s">
        <v>1340</v>
      </c>
      <c r="B314" s="10">
        <f>_xll.ciqfunctions.udf.CIQ(A314,"IQ_FIRSTPRICINGDATE")</f>
        <v>32428</v>
      </c>
      <c r="C314" s="5">
        <f>_xll.SNL.Clients.Office.Excel.Functions.SPG(A314, "SP_VOLUME_AVG_WEEKLY_TO_SHARES_OUT", , "1M")</f>
        <v>3.1566180648913265</v>
      </c>
      <c r="D314" s="5">
        <f>_xll.SNL.Clients.Office.Excel.Functions.SPG(A314, "SP_VOLUME_AVG_WEEKLY_TO_SHARES_OUT", , "3M")</f>
        <v>3.8403820361982755</v>
      </c>
      <c r="E314" s="5">
        <f>_xll.SNL.Clients.Office.Excel.Functions.SPG(A314, "SP_VOLUME_AVG_DAILY_TO_1YR_AVG_DAILY", , "1M")</f>
        <v>80.7</v>
      </c>
      <c r="F314" s="5">
        <f>_xll.SNL.Clients.Office.Excel.Functions.SPG(A314, "SP_VOLUME_AVG_DAILY_TO_1YR_AVG_DAILY", , "3M")</f>
        <v>98.18</v>
      </c>
      <c r="G314" s="9" t="str">
        <f>_xll.SNL.Clients.Office.Excel.Functions.SPG(A314, "IQ_SECTOR")</f>
        <v>Industrials</v>
      </c>
      <c r="H314" s="9" t="str">
        <f>_xll.SNL.Clients.Office.Excel.Functions.SPG(A314, "IQ_INDUSTRY_GROUP")</f>
        <v>Capital Goods</v>
      </c>
      <c r="I314" s="9" t="str">
        <f>_xll.SNL.Clients.Office.Excel.Functions.SPG(A314, "IQ_INDUSTRY")</f>
        <v>Machinery</v>
      </c>
      <c r="J314" s="9" t="str">
        <f>_xll.SNL.Clients.Office.Excel.Functions.SPG(A314, "IQ_PRIMARY_INDUSTRY")</f>
        <v>Agricultural and Farm Machinery</v>
      </c>
      <c r="K314" s="9" t="str">
        <f>_xll.SNL.Clients.Office.Excel.Functions.SPG(A314, "NAICS_CODE", "Primary")</f>
        <v>333111 - Farm Machinery and Equipment Manufacturing</v>
      </c>
      <c r="L314" s="9" t="str">
        <f>_xll.SNL.Clients.Office.Excel.Functions.SPG(A314, "SP_TOPICTAG")</f>
        <v>Environmental Engineering; Farming; Industrial Automation; Sensors; Smart Energy; Process Automation; Remote Access and Control</v>
      </c>
      <c r="M314" s="5">
        <f>_xll.SNL.Clients.Office.Excel.Functions.SPG(A314, "SP_PCT_SHARES_OWNED_ALL_INSTITUTIONS")</f>
        <v>98.8</v>
      </c>
      <c r="N314" s="9" t="str">
        <f>_xll.SNL.Clients.Office.Excel.Functions.SPG(A314, "RD_CREDIT_RATING_GLOBAL", "Issuer Credit Rating", "Local Currency LT|0")</f>
        <v/>
      </c>
      <c r="O314" s="9" t="str">
        <f>_xll.SNL.Clients.Office.Excel.Functions.SPG(A314, "RD_CWOL_GLOBAL", "Issuer Credit Rating", "Local Currency LT|0")</f>
        <v/>
      </c>
      <c r="P314" s="9" t="str">
        <f>_xll.SNL.Clients.Office.Excel.Functions.SPG(A314, "RD_RATING_ACTION_GLOBAL", "Issuer Credit Rating", "Local Currency LT|0")</f>
        <v/>
      </c>
      <c r="Q314" s="10" t="str">
        <f>_xll.SNL.Clients.Office.Excel.Functions.SPG(A314, "RD_LAST_REVIEW_DATE_GLOBAL", "Issuer Credit Rating", "Local Currency LT")</f>
        <v/>
      </c>
      <c r="R314" s="10" t="str">
        <f>_xll.SNL.Clients.Office.Excel.Functions.SPG(A314, "RD_CREDIT_RATING_DATE_GLOBAL", "Issuer Credit Rating", "Local Currency LT|0")</f>
        <v/>
      </c>
      <c r="S314" s="10" t="str">
        <f>_xll.SNL.Clients.Office.Excel.Functions.SPG(A314, "RD_CREDIT_WATCH_OUTLOOK_DATE_GLOBAL", "Issuer Credit Rating", "Local Currency LT|0")</f>
        <v/>
      </c>
    </row>
    <row r="315" spans="1:19" x14ac:dyDescent="0.3">
      <c r="A315" s="14" t="s">
        <v>1341</v>
      </c>
      <c r="B315" s="10">
        <f>_xll.ciqfunctions.udf.CIQ(A315,"IQ_FIRSTPRICINGDATE")</f>
        <v>38771</v>
      </c>
      <c r="C315" s="5">
        <f>_xll.SNL.Clients.Office.Excel.Functions.SPG(A315, "SP_VOLUME_AVG_WEEKLY_TO_SHARES_OUT", , "1M")</f>
        <v>6.2673285623334625</v>
      </c>
      <c r="D315" s="5">
        <f>_xll.SNL.Clients.Office.Excel.Functions.SPG(A315, "SP_VOLUME_AVG_WEEKLY_TO_SHARES_OUT", , "3M")</f>
        <v>5.7916389887988746</v>
      </c>
      <c r="E315" s="5">
        <f>_xll.SNL.Clients.Office.Excel.Functions.SPG(A315, "SP_VOLUME_AVG_DAILY_TO_1YR_AVG_DAILY", , "1M")</f>
        <v>173.8</v>
      </c>
      <c r="F315" s="5">
        <f>_xll.SNL.Clients.Office.Excel.Functions.SPG(A315, "SP_VOLUME_AVG_DAILY_TO_1YR_AVG_DAILY", , "3M")</f>
        <v>160.6</v>
      </c>
      <c r="G315" s="9" t="str">
        <f>_xll.SNL.Clients.Office.Excel.Functions.SPG(A315, "IQ_SECTOR")</f>
        <v>Industrials</v>
      </c>
      <c r="H315" s="9" t="str">
        <f>_xll.SNL.Clients.Office.Excel.Functions.SPG(A315, "IQ_INDUSTRY_GROUP")</f>
        <v>Commercial and Professional Services</v>
      </c>
      <c r="I315" s="9" t="str">
        <f>_xll.SNL.Clients.Office.Excel.Functions.SPG(A315, "IQ_INDUSTRY")</f>
        <v>Commercial Services and Supplies</v>
      </c>
      <c r="J315" s="9" t="str">
        <f>_xll.SNL.Clients.Office.Excel.Functions.SPG(A315, "IQ_PRIMARY_INDUSTRY")</f>
        <v>Diversified Support Services</v>
      </c>
      <c r="K315" s="9" t="str">
        <f>_xll.SNL.Clients.Office.Excel.Functions.SPG(A315, "NAICS_CODE", "Primary")</f>
        <v>561499 - All Other Business Support Services</v>
      </c>
      <c r="L315" s="9" t="str">
        <f>_xll.SNL.Clients.Office.Excel.Functions.SPG(A315, "SP_TOPICTAG")</f>
        <v>Consumer Research; Customer Relationship Management; Data Protection; Collaborative Consumption; Online Payments</v>
      </c>
      <c r="M315" s="5">
        <f>_xll.SNL.Clients.Office.Excel.Functions.SPG(A315, "SP_PCT_SHARES_OWNED_ALL_INSTITUTIONS")</f>
        <v>70</v>
      </c>
      <c r="N315" s="9" t="str">
        <f>_xll.SNL.Clients.Office.Excel.Functions.SPG(A315, "RD_CREDIT_RATING_GLOBAL", "Issuer Credit Rating", "Local Currency LT|0")</f>
        <v/>
      </c>
      <c r="O315" s="9" t="str">
        <f>_xll.SNL.Clients.Office.Excel.Functions.SPG(A315, "RD_CWOL_GLOBAL", "Issuer Credit Rating", "Local Currency LT|0")</f>
        <v/>
      </c>
      <c r="P315" s="9" t="str">
        <f>_xll.SNL.Clients.Office.Excel.Functions.SPG(A315, "RD_RATING_ACTION_GLOBAL", "Issuer Credit Rating", "Local Currency LT|0")</f>
        <v/>
      </c>
      <c r="Q315" s="10" t="str">
        <f>_xll.SNL.Clients.Office.Excel.Functions.SPG(A315, "RD_LAST_REVIEW_DATE_GLOBAL", "Issuer Credit Rating", "Local Currency LT")</f>
        <v/>
      </c>
      <c r="R315" s="10" t="str">
        <f>_xll.SNL.Clients.Office.Excel.Functions.SPG(A315, "RD_CREDIT_RATING_DATE_GLOBAL", "Issuer Credit Rating", "Local Currency LT|0")</f>
        <v/>
      </c>
      <c r="S315" s="10" t="str">
        <f>_xll.SNL.Clients.Office.Excel.Functions.SPG(A315, "RD_CREDIT_WATCH_OUTLOOK_DATE_GLOBAL", "Issuer Credit Rating", "Local Currency LT|0")</f>
        <v/>
      </c>
    </row>
    <row r="316" spans="1:19" x14ac:dyDescent="0.3">
      <c r="A316" s="14" t="s">
        <v>1342</v>
      </c>
      <c r="B316" s="10">
        <f>_xll.ciqfunctions.udf.CIQ(A316,"IQ_FIRSTPRICINGDATE")</f>
        <v>30664</v>
      </c>
      <c r="C316" s="5">
        <f>_xll.SNL.Clients.Office.Excel.Functions.SPG(A316, "SP_VOLUME_AVG_WEEKLY_TO_SHARES_OUT", , "1M")</f>
        <v>3.7698834419717357</v>
      </c>
      <c r="D316" s="5">
        <f>_xll.SNL.Clients.Office.Excel.Functions.SPG(A316, "SP_VOLUME_AVG_WEEKLY_TO_SHARES_OUT", , "3M")</f>
        <v>4.5205453674479781</v>
      </c>
      <c r="E316" s="5">
        <f>_xll.SNL.Clients.Office.Excel.Functions.SPG(A316, "SP_VOLUME_AVG_DAILY_TO_1YR_AVG_DAILY", , "1M")</f>
        <v>78.349999999999994</v>
      </c>
      <c r="F316" s="5">
        <f>_xll.SNL.Clients.Office.Excel.Functions.SPG(A316, "SP_VOLUME_AVG_DAILY_TO_1YR_AVG_DAILY", , "3M")</f>
        <v>93.95</v>
      </c>
      <c r="G316" s="9" t="str">
        <f>_xll.SNL.Clients.Office.Excel.Functions.SPG(A316, "IQ_SECTOR")</f>
        <v>Information Technology</v>
      </c>
      <c r="H316" s="9" t="str">
        <f>_xll.SNL.Clients.Office.Excel.Functions.SPG(A316, "IQ_INDUSTRY_GROUP")</f>
        <v>Software and Services</v>
      </c>
      <c r="I316" s="9" t="str">
        <f>_xll.SNL.Clients.Office.Excel.Functions.SPG(A316, "IQ_INDUSTRY")</f>
        <v>Software</v>
      </c>
      <c r="J316" s="9" t="str">
        <f>_xll.SNL.Clients.Office.Excel.Functions.SPG(A316, "IQ_PRIMARY_INDUSTRY")</f>
        <v>Application Software</v>
      </c>
      <c r="K316" s="9" t="str">
        <f>_xll.SNL.Clients.Office.Excel.Functions.SPG(A316, "NAICS_CODE", "Primary")</f>
        <v>513210 - Software Publishers</v>
      </c>
      <c r="L316" s="9" t="str">
        <f>_xll.SNL.Clients.Office.Excel.Functions.SPG(A316, "SP_TOPICTAG")</f>
        <v>Data Integration; Marketing Automation; Customer Relationship Management; Data Protection; DaaS</v>
      </c>
      <c r="M316" s="5">
        <f>_xll.SNL.Clients.Office.Excel.Functions.SPG(A316, "SP_PCT_SHARES_OWNED_ALL_INSTITUTIONS")</f>
        <v>93.5</v>
      </c>
      <c r="N316" s="9" t="str">
        <f>_xll.SNL.Clients.Office.Excel.Functions.SPG(A316, "RD_CREDIT_RATING_GLOBAL", "Issuer Credit Rating", "Local Currency LT|0")</f>
        <v>NR</v>
      </c>
      <c r="O316" s="9" t="str">
        <f>_xll.SNL.Clients.Office.Excel.Functions.SPG(A316, "RD_CWOL_GLOBAL", "Issuer Credit Rating", "Local Currency LT|0")</f>
        <v>NR</v>
      </c>
      <c r="P316" s="9" t="str">
        <f>_xll.SNL.Clients.Office.Excel.Functions.SPG(A316, "RD_RATING_ACTION_GLOBAL", "Issuer Credit Rating", "Local Currency LT|0")</f>
        <v>Not Rated | CreditWatch/Outlook (10/14/2013)</v>
      </c>
      <c r="Q316" s="10" t="str">
        <f>_xll.SNL.Clients.Office.Excel.Functions.SPG(A316, "RD_LAST_REVIEW_DATE_GLOBAL", "Issuer Credit Rating", "Local Currency LT")</f>
        <v/>
      </c>
      <c r="R316" s="10">
        <f>_xll.SNL.Clients.Office.Excel.Functions.SPG(A316, "RD_CREDIT_RATING_DATE_GLOBAL", "Issuer Credit Rating", "Local Currency LT|0")</f>
        <v>41561</v>
      </c>
      <c r="S316" s="10">
        <f>_xll.SNL.Clients.Office.Excel.Functions.SPG(A316, "RD_CREDIT_WATCH_OUTLOOK_DATE_GLOBAL", "Issuer Credit Rating", "Local Currency LT|0")</f>
        <v>41561</v>
      </c>
    </row>
    <row r="317" spans="1:19" x14ac:dyDescent="0.3">
      <c r="A317" s="14" t="s">
        <v>1343</v>
      </c>
      <c r="B317" s="10">
        <f>_xll.ciqfunctions.udf.CIQ(A317,"IQ_FIRSTPRICINGDATE")</f>
        <v>33834</v>
      </c>
      <c r="C317" s="5">
        <f>_xll.SNL.Clients.Office.Excel.Functions.SPG(A317, "SP_VOLUME_AVG_WEEKLY_TO_SHARES_OUT", , "1M")</f>
        <v>3.6267514398417946</v>
      </c>
      <c r="D317" s="5">
        <f>_xll.SNL.Clients.Office.Excel.Functions.SPG(A317, "SP_VOLUME_AVG_WEEKLY_TO_SHARES_OUT", , "3M")</f>
        <v>3.8655158194178911</v>
      </c>
      <c r="E317" s="5">
        <f>_xll.SNL.Clients.Office.Excel.Functions.SPG(A317, "SP_VOLUME_AVG_DAILY_TO_1YR_AVG_DAILY", , "1M")</f>
        <v>107.61</v>
      </c>
      <c r="F317" s="5">
        <f>_xll.SNL.Clients.Office.Excel.Functions.SPG(A317, "SP_VOLUME_AVG_DAILY_TO_1YR_AVG_DAILY", , "3M")</f>
        <v>114.69</v>
      </c>
      <c r="G317" s="9" t="str">
        <f>_xll.SNL.Clients.Office.Excel.Functions.SPG(A317, "IQ_SECTOR")</f>
        <v>Real Estate</v>
      </c>
      <c r="H317" s="9" t="str">
        <f>_xll.SNL.Clients.Office.Excel.Functions.SPG(A317, "IQ_INDUSTRY_GROUP")</f>
        <v>Equity Real Estate Investment Trusts (REITs)</v>
      </c>
      <c r="I317" s="9" t="str">
        <f>_xll.SNL.Clients.Office.Excel.Functions.SPG(A317, "IQ_INDUSTRY")</f>
        <v>Health Care REITs</v>
      </c>
      <c r="J317" s="9" t="str">
        <f>_xll.SNL.Clients.Office.Excel.Functions.SPG(A317, "IQ_PRIMARY_INDUSTRY")</f>
        <v>Health Care REITs</v>
      </c>
      <c r="K317" s="9" t="str">
        <f>_xll.SNL.Clients.Office.Excel.Functions.SPG(A317, "NAICS_CODE", "Primary")</f>
        <v>531110 - Lessors of Residential Buildings and Dwellings</v>
      </c>
      <c r="L317" s="9" t="str">
        <f>_xll.SNL.Clients.Office.Excel.Functions.SPG(A317, "SP_TOPICTAG")</f>
        <v/>
      </c>
      <c r="M317" s="5">
        <f>_xll.SNL.Clients.Office.Excel.Functions.SPG(A317, "SP_PCT_SHARES_OWNED_ALL_INSTITUTIONS")</f>
        <v>72.680000000000007</v>
      </c>
      <c r="N317" s="9" t="str">
        <f>_xll.SNL.Clients.Office.Excel.Functions.SPG(A317, "RD_CREDIT_RATING_GLOBAL", "Issuer Credit Rating", "Local Currency LT|0")</f>
        <v/>
      </c>
      <c r="O317" s="9" t="str">
        <f>_xll.SNL.Clients.Office.Excel.Functions.SPG(A317, "RD_CWOL_GLOBAL", "Issuer Credit Rating", "Local Currency LT|0")</f>
        <v/>
      </c>
      <c r="P317" s="9" t="str">
        <f>_xll.SNL.Clients.Office.Excel.Functions.SPG(A317, "RD_RATING_ACTION_GLOBAL", "Issuer Credit Rating", "Local Currency LT|0")</f>
        <v/>
      </c>
      <c r="Q317" s="10" t="str">
        <f>_xll.SNL.Clients.Office.Excel.Functions.SPG(A317, "RD_LAST_REVIEW_DATE_GLOBAL", "Issuer Credit Rating", "Local Currency LT")</f>
        <v/>
      </c>
      <c r="R317" s="10" t="str">
        <f>_xll.SNL.Clients.Office.Excel.Functions.SPG(A317, "RD_CREDIT_RATING_DATE_GLOBAL", "Issuer Credit Rating", "Local Currency LT|0")</f>
        <v/>
      </c>
      <c r="S317" s="10" t="str">
        <f>_xll.SNL.Clients.Office.Excel.Functions.SPG(A317, "RD_CREDIT_WATCH_OUTLOOK_DATE_GLOBAL", "Issuer Credit Rating", "Local Currency LT|0")</f>
        <v/>
      </c>
    </row>
    <row r="318" spans="1:19" x14ac:dyDescent="0.3">
      <c r="A318" s="14" t="s">
        <v>1344</v>
      </c>
      <c r="B318" s="10">
        <f>_xll.ciqfunctions.udf.CIQ(A318,"IQ_FIRSTPRICINGDATE")</f>
        <v>26647</v>
      </c>
      <c r="C318" s="5">
        <f>_xll.SNL.Clients.Office.Excel.Functions.SPG(A318, "SP_VOLUME_AVG_WEEKLY_TO_SHARES_OUT", , "1M")</f>
        <v>5.0021555641442417</v>
      </c>
      <c r="D318" s="5">
        <f>_xll.SNL.Clients.Office.Excel.Functions.SPG(A318, "SP_VOLUME_AVG_WEEKLY_TO_SHARES_OUT", , "3M")</f>
        <v>6.1807143438481669</v>
      </c>
      <c r="E318" s="5">
        <f>_xll.SNL.Clients.Office.Excel.Functions.SPG(A318, "SP_VOLUME_AVG_DAILY_TO_1YR_AVG_DAILY", , "1M")</f>
        <v>53.61</v>
      </c>
      <c r="F318" s="5">
        <f>_xll.SNL.Clients.Office.Excel.Functions.SPG(A318, "SP_VOLUME_AVG_DAILY_TO_1YR_AVG_DAILY", , "3M")</f>
        <v>66.239999999999995</v>
      </c>
      <c r="G318" s="9" t="str">
        <f>_xll.SNL.Clients.Office.Excel.Functions.SPG(A318, "IQ_SECTOR")</f>
        <v>Communication Services</v>
      </c>
      <c r="H318" s="9" t="str">
        <f>_xll.SNL.Clients.Office.Excel.Functions.SPG(A318, "IQ_INDUSTRY_GROUP")</f>
        <v>Telecommunication Services</v>
      </c>
      <c r="I318" s="9" t="str">
        <f>_xll.SNL.Clients.Office.Excel.Functions.SPG(A318, "IQ_INDUSTRY")</f>
        <v>Diversified Telecommunication Services</v>
      </c>
      <c r="J318" s="9" t="str">
        <f>_xll.SNL.Clients.Office.Excel.Functions.SPG(A318, "IQ_PRIMARY_INDUSTRY")</f>
        <v>Alternative Carriers</v>
      </c>
      <c r="K318" s="9" t="str">
        <f>_xll.SNL.Clients.Office.Excel.Functions.SPG(A318, "NAICS_CODE", "Primary")</f>
        <v>517111 - Wired Telecommunications Carriers</v>
      </c>
      <c r="L318" s="9" t="str">
        <f>_xll.SNL.Clients.Office.Excel.Functions.SPG(A318, "SP_TOPICTAG")</f>
        <v>Cloud Management; VoIP; Cloud Infrastructure; Edge Computing; Network Security; Security Management; Data Center Technology</v>
      </c>
      <c r="M318" s="5">
        <f>_xll.SNL.Clients.Office.Excel.Functions.SPG(A318, "SP_PCT_SHARES_OWNED_ALL_INSTITUTIONS")</f>
        <v>69.540000000000006</v>
      </c>
      <c r="N318" s="9" t="str">
        <f>_xll.SNL.Clients.Office.Excel.Functions.SPG(A318, "RD_CREDIT_RATING_GLOBAL", "Issuer Credit Rating", "Local Currency LT|0")</f>
        <v>B-</v>
      </c>
      <c r="O318" s="9" t="str">
        <f>_xll.SNL.Clients.Office.Excel.Functions.SPG(A318, "RD_CWOL_GLOBAL", "Issuer Credit Rating", "Local Currency LT|0")</f>
        <v>Stable</v>
      </c>
      <c r="P318" s="9" t="str">
        <f>_xll.SNL.Clients.Office.Excel.Functions.SPG(A318, "RD_RATING_ACTION_GLOBAL", "Issuer Credit Rating", "Local Currency LT|0")</f>
        <v>Upgrade | CreditWatch/Outlook (03/03/2025)</v>
      </c>
      <c r="Q318" s="10">
        <f>_xll.SNL.Clients.Office.Excel.Functions.SPG(A318, "RD_LAST_REVIEW_DATE_GLOBAL", "Issuer Credit Rating", "Local Currency LT")</f>
        <v>45764</v>
      </c>
      <c r="R318" s="10">
        <f>_xll.SNL.Clients.Office.Excel.Functions.SPG(A318, "RD_CREDIT_RATING_DATE_GLOBAL", "Issuer Credit Rating", "Local Currency LT|0")</f>
        <v>45719</v>
      </c>
      <c r="S318" s="10">
        <f>_xll.SNL.Clients.Office.Excel.Functions.SPG(A318, "RD_CREDIT_WATCH_OUTLOOK_DATE_GLOBAL", "Issuer Credit Rating", "Local Currency LT|0")</f>
        <v>45719</v>
      </c>
    </row>
    <row r="319" spans="1:19" x14ac:dyDescent="0.3">
      <c r="A319" s="14" t="s">
        <v>1345</v>
      </c>
      <c r="B319" s="10">
        <f>_xll.ciqfunctions.udf.CIQ(A319,"IQ_FIRSTPRICINGDATE")</f>
        <v>34264</v>
      </c>
      <c r="C319" s="5">
        <f>_xll.SNL.Clients.Office.Excel.Functions.SPG(A319, "SP_VOLUME_AVG_WEEKLY_TO_SHARES_OUT", , "1M")</f>
        <v>4.101662955487253</v>
      </c>
      <c r="D319" s="5">
        <f>_xll.SNL.Clients.Office.Excel.Functions.SPG(A319, "SP_VOLUME_AVG_WEEKLY_TO_SHARES_OUT", , "3M")</f>
        <v>4.4243723024106263</v>
      </c>
      <c r="E319" s="5">
        <f>_xll.SNL.Clients.Office.Excel.Functions.SPG(A319, "SP_VOLUME_AVG_DAILY_TO_1YR_AVG_DAILY", , "1M")</f>
        <v>109.15</v>
      </c>
      <c r="F319" s="5">
        <f>_xll.SNL.Clients.Office.Excel.Functions.SPG(A319, "SP_VOLUME_AVG_DAILY_TO_1YR_AVG_DAILY", , "3M")</f>
        <v>117.74</v>
      </c>
      <c r="G319" s="9" t="str">
        <f>_xll.SNL.Clients.Office.Excel.Functions.SPG(A319, "IQ_SECTOR")</f>
        <v>Real Estate</v>
      </c>
      <c r="H319" s="9" t="str">
        <f>_xll.SNL.Clients.Office.Excel.Functions.SPG(A319, "IQ_INDUSTRY_GROUP")</f>
        <v>Equity Real Estate Investment Trusts (REITs)</v>
      </c>
      <c r="I319" s="9" t="str">
        <f>_xll.SNL.Clients.Office.Excel.Functions.SPG(A319, "IQ_INDUSTRY")</f>
        <v>Industrial REITs</v>
      </c>
      <c r="J319" s="9" t="str">
        <f>_xll.SNL.Clients.Office.Excel.Functions.SPG(A319, "IQ_PRIMARY_INDUSTRY")</f>
        <v>Industrial REITs</v>
      </c>
      <c r="K319" s="9" t="str">
        <f>_xll.SNL.Clients.Office.Excel.Functions.SPG(A319, "NAICS_CODE", "Primary")</f>
        <v>531110 - Lessors of Residential Buildings and Dwellings</v>
      </c>
      <c r="L319" s="9" t="str">
        <f>_xll.SNL.Clients.Office.Excel.Functions.SPG(A319, "SP_TOPICTAG")</f>
        <v/>
      </c>
      <c r="M319" s="5">
        <f>_xll.SNL.Clients.Office.Excel.Functions.SPG(A319, "SP_PCT_SHARES_OWNED_ALL_INSTITUTIONS")</f>
        <v>94.74</v>
      </c>
      <c r="N319" s="9" t="str">
        <f>_xll.SNL.Clients.Office.Excel.Functions.SPG(A319, "RD_CREDIT_RATING_GLOBAL", "Issuer Credit Rating", "Local Currency LT|0")</f>
        <v>BBB-</v>
      </c>
      <c r="O319" s="9" t="str">
        <f>_xll.SNL.Clients.Office.Excel.Functions.SPG(A319, "RD_CWOL_GLOBAL", "Issuer Credit Rating", "Local Currency LT|0")</f>
        <v>Stable</v>
      </c>
      <c r="P319" s="9" t="str">
        <f>_xll.SNL.Clients.Office.Excel.Functions.SPG(A319, "RD_RATING_ACTION_GLOBAL", "Issuer Credit Rating", "Local Currency LT|0")</f>
        <v>Upgrade | CreditWatch/Outlook (06/17/2016)</v>
      </c>
      <c r="Q319" s="10">
        <f>_xll.SNL.Clients.Office.Excel.Functions.SPG(A319, "RD_LAST_REVIEW_DATE_GLOBAL", "Issuer Credit Rating", "Local Currency LT")</f>
        <v>45769</v>
      </c>
      <c r="R319" s="10">
        <f>_xll.SNL.Clients.Office.Excel.Functions.SPG(A319, "RD_CREDIT_RATING_DATE_GLOBAL", "Issuer Credit Rating", "Local Currency LT|0")</f>
        <v>42538</v>
      </c>
      <c r="S319" s="10">
        <f>_xll.SNL.Clients.Office.Excel.Functions.SPG(A319, "RD_CREDIT_WATCH_OUTLOOK_DATE_GLOBAL", "Issuer Credit Rating", "Local Currency LT|0")</f>
        <v>42538</v>
      </c>
    </row>
    <row r="320" spans="1:19" x14ac:dyDescent="0.3">
      <c r="A320" s="14" t="s">
        <v>1346</v>
      </c>
      <c r="B320" s="10">
        <f>_xll.ciqfunctions.udf.CIQ(A320,"IQ_FIRSTPRICINGDATE")</f>
        <v>34276</v>
      </c>
      <c r="C320" s="5">
        <f>_xll.SNL.Clients.Office.Excel.Functions.SPG(A320, "SP_VOLUME_AVG_WEEKLY_TO_SHARES_OUT", , "1M")</f>
        <v>4.1633711122501849</v>
      </c>
      <c r="D320" s="5">
        <f>_xll.SNL.Clients.Office.Excel.Functions.SPG(A320, "SP_VOLUME_AVG_WEEKLY_TO_SHARES_OUT", , "3M")</f>
        <v>4.9368193983372732</v>
      </c>
      <c r="E320" s="5">
        <f>_xll.SNL.Clients.Office.Excel.Functions.SPG(A320, "SP_VOLUME_AVG_DAILY_TO_1YR_AVG_DAILY", , "1M")</f>
        <v>78.45</v>
      </c>
      <c r="F320" s="5">
        <f>_xll.SNL.Clients.Office.Excel.Functions.SPG(A320, "SP_VOLUME_AVG_DAILY_TO_1YR_AVG_DAILY", , "3M")</f>
        <v>93.03</v>
      </c>
      <c r="G320" s="9" t="str">
        <f>_xll.SNL.Clients.Office.Excel.Functions.SPG(A320, "IQ_SECTOR")</f>
        <v>Consumer Discretionary</v>
      </c>
      <c r="H320" s="9" t="str">
        <f>_xll.SNL.Clients.Office.Excel.Functions.SPG(A320, "IQ_INDUSTRY_GROUP")</f>
        <v>Consumer Durables and Apparel</v>
      </c>
      <c r="I320" s="9" t="str">
        <f>_xll.SNL.Clients.Office.Excel.Functions.SPG(A320, "IQ_INDUSTRY")</f>
        <v>Household Durables</v>
      </c>
      <c r="J320" s="9" t="str">
        <f>_xll.SNL.Clients.Office.Excel.Functions.SPG(A320, "IQ_PRIMARY_INDUSTRY")</f>
        <v>Homebuilding</v>
      </c>
      <c r="K320" s="9" t="str">
        <f>_xll.SNL.Clients.Office.Excel.Functions.SPG(A320, "NAICS_CODE", "Primary")</f>
        <v>236117 - New Housing For-Sale Builders</v>
      </c>
      <c r="L320" s="9" t="str">
        <f>_xll.SNL.Clients.Office.Excel.Functions.SPG(A320, "SP_TOPICTAG")</f>
        <v>Home Improvement; Residential Solar</v>
      </c>
      <c r="M320" s="5">
        <f>_xll.SNL.Clients.Office.Excel.Functions.SPG(A320, "SP_PCT_SHARES_OWNED_ALL_INSTITUTIONS")</f>
        <v>95.65</v>
      </c>
      <c r="N320" s="9" t="str">
        <f>_xll.SNL.Clients.Office.Excel.Functions.SPG(A320, "RD_CREDIT_RATING_GLOBAL", "Issuer Credit Rating", "Local Currency LT|0")</f>
        <v>BB</v>
      </c>
      <c r="O320" s="9" t="str">
        <f>_xll.SNL.Clients.Office.Excel.Functions.SPG(A320, "RD_CWOL_GLOBAL", "Issuer Credit Rating", "Local Currency LT|0")</f>
        <v>Stable</v>
      </c>
      <c r="P320" s="9" t="str">
        <f>_xll.SNL.Clients.Office.Excel.Functions.SPG(A320, "RD_RATING_ACTION_GLOBAL", "Issuer Credit Rating", "Local Currency LT|0")</f>
        <v>Upgrade | CreditWatch/Outlook (09/07/2023)</v>
      </c>
      <c r="Q320" s="10">
        <f>_xll.SNL.Clients.Office.Excel.Functions.SPG(A320, "RD_LAST_REVIEW_DATE_GLOBAL", "Issuer Credit Rating", "Local Currency LT")</f>
        <v>45729</v>
      </c>
      <c r="R320" s="10">
        <f>_xll.SNL.Clients.Office.Excel.Functions.SPG(A320, "RD_CREDIT_RATING_DATE_GLOBAL", "Issuer Credit Rating", "Local Currency LT|0")</f>
        <v>45176</v>
      </c>
      <c r="S320" s="10">
        <f>_xll.SNL.Clients.Office.Excel.Functions.SPG(A320, "RD_CREDIT_WATCH_OUTLOOK_DATE_GLOBAL", "Issuer Credit Rating", "Local Currency LT|0")</f>
        <v>45176</v>
      </c>
    </row>
    <row r="321" spans="1:19" x14ac:dyDescent="0.3">
      <c r="A321" s="14" t="s">
        <v>1347</v>
      </c>
      <c r="B321" s="10">
        <f>_xll.ciqfunctions.udf.CIQ(A321,"IQ_FIRSTPRICINGDATE")</f>
        <v>42265</v>
      </c>
      <c r="C321" s="5">
        <f>_xll.SNL.Clients.Office.Excel.Functions.SPG(A321, "SP_VOLUME_AVG_WEEKLY_TO_SHARES_OUT", , "1M")</f>
        <v>3.5147936649961271</v>
      </c>
      <c r="D321" s="5">
        <f>_xll.SNL.Clients.Office.Excel.Functions.SPG(A321, "SP_VOLUME_AVG_WEEKLY_TO_SHARES_OUT", , "3M")</f>
        <v>3.8856659038794845</v>
      </c>
      <c r="E321" s="5">
        <f>_xll.SNL.Clients.Office.Excel.Functions.SPG(A321, "SP_VOLUME_AVG_DAILY_TO_1YR_AVG_DAILY", , "1M")</f>
        <v>120.94</v>
      </c>
      <c r="F321" s="5">
        <f>_xll.SNL.Clients.Office.Excel.Functions.SPG(A321, "SP_VOLUME_AVG_DAILY_TO_1YR_AVG_DAILY", , "3M")</f>
        <v>133.69999999999999</v>
      </c>
      <c r="G321" s="9" t="str">
        <f>_xll.SNL.Clients.Office.Excel.Functions.SPG(A321, "IQ_SECTOR")</f>
        <v>Communication Services</v>
      </c>
      <c r="H321" s="9" t="str">
        <f>_xll.SNL.Clients.Office.Excel.Functions.SPG(A321, "IQ_INDUSTRY_GROUP")</f>
        <v>Media and Entertainment</v>
      </c>
      <c r="I321" s="9" t="str">
        <f>_xll.SNL.Clients.Office.Excel.Functions.SPG(A321, "IQ_INDUSTRY")</f>
        <v>Entertainment</v>
      </c>
      <c r="J321" s="9" t="str">
        <f>_xll.SNL.Clients.Office.Excel.Functions.SPG(A321, "IQ_PRIMARY_INDUSTRY")</f>
        <v>Movies and Entertainment</v>
      </c>
      <c r="K321" s="9" t="str">
        <f>_xll.SNL.Clients.Office.Excel.Functions.SPG(A321, "NAICS_CODE", "Primary")</f>
        <v>711219 - Other Spectator Sports</v>
      </c>
      <c r="L321" s="9" t="str">
        <f>_xll.SNL.Clients.Office.Excel.Functions.SPG(A321, "SP_TOPICTAG")</f>
        <v>E-Sports</v>
      </c>
      <c r="M321" s="5">
        <f>_xll.SNL.Clients.Office.Excel.Functions.SPG(A321, "SP_PCT_SHARES_OWNED_ALL_INSTITUTIONS")</f>
        <v>62.41</v>
      </c>
      <c r="N321" s="9" t="str">
        <f>_xll.SNL.Clients.Office.Excel.Functions.SPG(A321, "RD_CREDIT_RATING_GLOBAL", "Issuer Credit Rating", "Local Currency LT|0")</f>
        <v/>
      </c>
      <c r="O321" s="9" t="str">
        <f>_xll.SNL.Clients.Office.Excel.Functions.SPG(A321, "RD_CWOL_GLOBAL", "Issuer Credit Rating", "Local Currency LT|0")</f>
        <v/>
      </c>
      <c r="P321" s="9" t="str">
        <f>_xll.SNL.Clients.Office.Excel.Functions.SPG(A321, "RD_RATING_ACTION_GLOBAL", "Issuer Credit Rating", "Local Currency LT|0")</f>
        <v/>
      </c>
      <c r="Q321" s="10" t="str">
        <f>_xll.SNL.Clients.Office.Excel.Functions.SPG(A321, "RD_LAST_REVIEW_DATE_GLOBAL", "Issuer Credit Rating", "Local Currency LT")</f>
        <v/>
      </c>
      <c r="R321" s="10" t="str">
        <f>_xll.SNL.Clients.Office.Excel.Functions.SPG(A321, "RD_CREDIT_RATING_DATE_GLOBAL", "Issuer Credit Rating", "Local Currency LT|0")</f>
        <v/>
      </c>
      <c r="S321" s="10" t="str">
        <f>_xll.SNL.Clients.Office.Excel.Functions.SPG(A321, "RD_CREDIT_WATCH_OUTLOOK_DATE_GLOBAL", "Issuer Credit Rating", "Local Currency LT|0")</f>
        <v/>
      </c>
    </row>
    <row r="322" spans="1:19" x14ac:dyDescent="0.3">
      <c r="A322" s="14" t="s">
        <v>1348</v>
      </c>
      <c r="B322" s="10">
        <f>_xll.ciqfunctions.udf.CIQ(A322,"IQ_FIRSTPRICINGDATE")</f>
        <v>42913</v>
      </c>
      <c r="C322" s="5">
        <f>_xll.SNL.Clients.Office.Excel.Functions.SPG(A322, "SP_VOLUME_AVG_WEEKLY_TO_SHARES_OUT", , "1M")</f>
        <v>6.9451206405588692</v>
      </c>
      <c r="D322" s="5">
        <f>_xll.SNL.Clients.Office.Excel.Functions.SPG(A322, "SP_VOLUME_AVG_WEEKLY_TO_SHARES_OUT", , "3M")</f>
        <v>8.6217281256218392</v>
      </c>
      <c r="E322" s="5">
        <f>_xll.SNL.Clients.Office.Excel.Functions.SPG(A322, "SP_VOLUME_AVG_DAILY_TO_1YR_AVG_DAILY", , "1M")</f>
        <v>113.21</v>
      </c>
      <c r="F322" s="5">
        <f>_xll.SNL.Clients.Office.Excel.Functions.SPG(A322, "SP_VOLUME_AVG_DAILY_TO_1YR_AVG_DAILY", , "3M")</f>
        <v>140.54</v>
      </c>
      <c r="G322" s="9" t="str">
        <f>_xll.SNL.Clients.Office.Excel.Functions.SPG(A322, "IQ_SECTOR")</f>
        <v>Energy</v>
      </c>
      <c r="H322" s="9" t="str">
        <f>_xll.SNL.Clients.Office.Excel.Functions.SPG(A322, "IQ_INDUSTRY_GROUP")</f>
        <v>Energy</v>
      </c>
      <c r="I322" s="9" t="str">
        <f>_xll.SNL.Clients.Office.Excel.Functions.SPG(A322, "IQ_INDUSTRY")</f>
        <v>Oil, Gas and Consumable Fuels</v>
      </c>
      <c r="J322" s="9" t="str">
        <f>_xll.SNL.Clients.Office.Excel.Functions.SPG(A322, "IQ_PRIMARY_INDUSTRY")</f>
        <v>Oil and Gas Exploration and Production</v>
      </c>
      <c r="K322" s="9" t="str">
        <f>_xll.SNL.Clients.Office.Excel.Functions.SPG(A322, "NAICS_CODE", "Primary")</f>
        <v>2111 - Oil and Gas Extraction</v>
      </c>
      <c r="L322" s="9" t="str">
        <f>_xll.SNL.Clients.Office.Excel.Functions.SPG(A322, "SP_TOPICTAG")</f>
        <v/>
      </c>
      <c r="M322" s="5">
        <f>_xll.SNL.Clients.Office.Excel.Functions.SPG(A322, "SP_PCT_SHARES_OWNED_ALL_INSTITUTIONS")</f>
        <v>117.16</v>
      </c>
      <c r="N322" s="9" t="str">
        <f>_xll.SNL.Clients.Office.Excel.Functions.SPG(A322, "RD_CREDIT_RATING_GLOBAL", "Issuer Credit Rating", "Local Currency LT|0")</f>
        <v>B+</v>
      </c>
      <c r="O322" s="9" t="str">
        <f>_xll.SNL.Clients.Office.Excel.Functions.SPG(A322, "RD_CWOL_GLOBAL", "Issuer Credit Rating", "Local Currency LT|0")</f>
        <v>Stable</v>
      </c>
      <c r="P322" s="9" t="str">
        <f>_xll.SNL.Clients.Office.Excel.Functions.SPG(A322, "RD_RATING_ACTION_GLOBAL", "Issuer Credit Rating", "Local Currency LT|0")</f>
        <v>CreditWatch/Outlook (03/02/2021)</v>
      </c>
      <c r="Q322" s="10">
        <f>_xll.SNL.Clients.Office.Excel.Functions.SPG(A322, "RD_LAST_REVIEW_DATE_GLOBAL", "Issuer Credit Rating", "Local Currency LT")</f>
        <v>45762</v>
      </c>
      <c r="R322" s="10">
        <f>_xll.SNL.Clients.Office.Excel.Functions.SPG(A322, "RD_CREDIT_RATING_DATE_GLOBAL", "Issuer Credit Rating", "Local Currency LT|0")</f>
        <v>43293</v>
      </c>
      <c r="S322" s="10">
        <f>_xll.SNL.Clients.Office.Excel.Functions.SPG(A322, "RD_CREDIT_WATCH_OUTLOOK_DATE_GLOBAL", "Issuer Credit Rating", "Local Currency LT|0")</f>
        <v>44257</v>
      </c>
    </row>
    <row r="323" spans="1:19" x14ac:dyDescent="0.3">
      <c r="A323" s="14" t="s">
        <v>1349</v>
      </c>
      <c r="B323" s="10">
        <f>_xll.ciqfunctions.udf.CIQ(A323,"IQ_FIRSTPRICINGDATE")</f>
        <v>40935</v>
      </c>
      <c r="C323" s="5">
        <f>_xll.SNL.Clients.Office.Excel.Functions.SPG(A323, "SP_VOLUME_AVG_WEEKLY_TO_SHARES_OUT", , "1M")</f>
        <v>59.547783809719526</v>
      </c>
      <c r="D323" s="5">
        <f>_xll.SNL.Clients.Office.Excel.Functions.SPG(A323, "SP_VOLUME_AVG_WEEKLY_TO_SHARES_OUT", , "3M")</f>
        <v>58.603675422243249</v>
      </c>
      <c r="E323" s="5">
        <f>_xll.SNL.Clients.Office.Excel.Functions.SPG(A323, "SP_VOLUME_AVG_DAILY_TO_1YR_AVG_DAILY", , "1M")</f>
        <v>93.15</v>
      </c>
      <c r="F323" s="5">
        <f>_xll.SNL.Clients.Office.Excel.Functions.SPG(A323, "SP_VOLUME_AVG_DAILY_TO_1YR_AVG_DAILY", , "3M")</f>
        <v>91.67</v>
      </c>
      <c r="G323" s="9" t="str">
        <f>_xll.SNL.Clients.Office.Excel.Functions.SPG(A323, "IQ_SECTOR")</f>
        <v>Information Technology</v>
      </c>
      <c r="H323" s="9" t="str">
        <f>_xll.SNL.Clients.Office.Excel.Functions.SPG(A323, "IQ_INDUSTRY_GROUP")</f>
        <v>Software and Services</v>
      </c>
      <c r="I323" s="9" t="str">
        <f>_xll.SNL.Clients.Office.Excel.Functions.SPG(A323, "IQ_INDUSTRY")</f>
        <v>Software</v>
      </c>
      <c r="J323" s="9" t="str">
        <f>_xll.SNL.Clients.Office.Excel.Functions.SPG(A323, "IQ_PRIMARY_INDUSTRY")</f>
        <v>Application Software</v>
      </c>
      <c r="K323" s="9" t="str">
        <f>_xll.SNL.Clients.Office.Excel.Functions.SPG(A323, "NAICS_CODE", "Primary")</f>
        <v>513210 - Software Publishers</v>
      </c>
      <c r="L323" s="9" t="str">
        <f>_xll.SNL.Clients.Office.Excel.Functions.SPG(A323, "SP_TOPICTAG")</f>
        <v>Cloud Infrastructure; Cryptocurrency; Data Center Technology; Onshore and Offshore Wind</v>
      </c>
      <c r="M323" s="5">
        <f>_xll.SNL.Clients.Office.Excel.Functions.SPG(A323, "SP_PCT_SHARES_OWNED_ALL_INSTITUTIONS")</f>
        <v>58.04</v>
      </c>
      <c r="N323" s="9" t="str">
        <f>_xll.SNL.Clients.Office.Excel.Functions.SPG(A323, "RD_CREDIT_RATING_GLOBAL", "Issuer Credit Rating", "Local Currency LT|0")</f>
        <v/>
      </c>
      <c r="O323" s="9" t="str">
        <f>_xll.SNL.Clients.Office.Excel.Functions.SPG(A323, "RD_CWOL_GLOBAL", "Issuer Credit Rating", "Local Currency LT|0")</f>
        <v/>
      </c>
      <c r="P323" s="9" t="str">
        <f>_xll.SNL.Clients.Office.Excel.Functions.SPG(A323, "RD_RATING_ACTION_GLOBAL", "Issuer Credit Rating", "Local Currency LT|0")</f>
        <v/>
      </c>
      <c r="Q323" s="10" t="str">
        <f>_xll.SNL.Clients.Office.Excel.Functions.SPG(A323, "RD_LAST_REVIEW_DATE_GLOBAL", "Issuer Credit Rating", "Local Currency LT")</f>
        <v/>
      </c>
      <c r="R323" s="10" t="str">
        <f>_xll.SNL.Clients.Office.Excel.Functions.SPG(A323, "RD_CREDIT_RATING_DATE_GLOBAL", "Issuer Credit Rating", "Local Currency LT|0")</f>
        <v/>
      </c>
      <c r="S323" s="10" t="str">
        <f>_xll.SNL.Clients.Office.Excel.Functions.SPG(A323, "RD_CREDIT_WATCH_OUTLOOK_DATE_GLOBAL", "Issuer Credit Rating", "Local Currency LT|0")</f>
        <v/>
      </c>
    </row>
    <row r="324" spans="1:19" x14ac:dyDescent="0.3">
      <c r="A324" s="14" t="s">
        <v>1350</v>
      </c>
      <c r="B324" s="10">
        <f>_xll.ciqfunctions.udf.CIQ(A324,"IQ_FIRSTPRICINGDATE")</f>
        <v>41579</v>
      </c>
      <c r="C324" s="5">
        <f>_xll.SNL.Clients.Office.Excel.Functions.SPG(A324, "SP_VOLUME_AVG_WEEKLY_TO_SHARES_OUT", , "1M")</f>
        <v>1.3549877681489706</v>
      </c>
      <c r="D324" s="5">
        <f>_xll.SNL.Clients.Office.Excel.Functions.SPG(A324, "SP_VOLUME_AVG_WEEKLY_TO_SHARES_OUT", , "3M")</f>
        <v>1.5576437521233519</v>
      </c>
      <c r="E324" s="5">
        <f>_xll.SNL.Clients.Office.Excel.Functions.SPG(A324, "SP_VOLUME_AVG_DAILY_TO_1YR_AVG_DAILY", , "1M")</f>
        <v>103.2</v>
      </c>
      <c r="F324" s="5">
        <f>_xll.SNL.Clients.Office.Excel.Functions.SPG(A324, "SP_VOLUME_AVG_DAILY_TO_1YR_AVG_DAILY", , "3M")</f>
        <v>118.64</v>
      </c>
      <c r="G324" s="9" t="str">
        <f>_xll.SNL.Clients.Office.Excel.Functions.SPG(A324, "IQ_SECTOR")</f>
        <v>Real Estate</v>
      </c>
      <c r="H324" s="9" t="str">
        <f>_xll.SNL.Clients.Office.Excel.Functions.SPG(A324, "IQ_INDUSTRY_GROUP")</f>
        <v>Real Estate Management and Development</v>
      </c>
      <c r="I324" s="9" t="str">
        <f>_xll.SNL.Clients.Office.Excel.Functions.SPG(A324, "IQ_INDUSTRY")</f>
        <v>Real Estate Management and Development</v>
      </c>
      <c r="J324" s="9" t="str">
        <f>_xll.SNL.Clients.Office.Excel.Functions.SPG(A324, "IQ_PRIMARY_INDUSTRY")</f>
        <v>Real Estate Services</v>
      </c>
      <c r="K324" s="9" t="str">
        <f>_xll.SNL.Clients.Office.Excel.Functions.SPG(A324, "NAICS_CODE", "Primary")</f>
        <v>531210 - Offices of Real Estate Agents and Brokers</v>
      </c>
      <c r="L324" s="9" t="str">
        <f>_xll.SNL.Clients.Office.Excel.Functions.SPG(A324, "SP_TOPICTAG")</f>
        <v>Consumer Lending</v>
      </c>
      <c r="M324" s="5">
        <f>_xll.SNL.Clients.Office.Excel.Functions.SPG(A324, "SP_PCT_SHARES_OWNED_ALL_INSTITUTIONS")</f>
        <v>62.16</v>
      </c>
      <c r="N324" s="9" t="str">
        <f>_xll.SNL.Clients.Office.Excel.Functions.SPG(A324, "RD_CREDIT_RATING_GLOBAL", "Issuer Credit Rating", "Local Currency LT|0")</f>
        <v/>
      </c>
      <c r="O324" s="9" t="str">
        <f>_xll.SNL.Clients.Office.Excel.Functions.SPG(A324, "RD_CWOL_GLOBAL", "Issuer Credit Rating", "Local Currency LT|0")</f>
        <v/>
      </c>
      <c r="P324" s="9" t="str">
        <f>_xll.SNL.Clients.Office.Excel.Functions.SPG(A324, "RD_RATING_ACTION_GLOBAL", "Issuer Credit Rating", "Local Currency LT|0")</f>
        <v/>
      </c>
      <c r="Q324" s="10" t="str">
        <f>_xll.SNL.Clients.Office.Excel.Functions.SPG(A324, "RD_LAST_REVIEW_DATE_GLOBAL", "Issuer Credit Rating", "Local Currency LT")</f>
        <v/>
      </c>
      <c r="R324" s="10" t="str">
        <f>_xll.SNL.Clients.Office.Excel.Functions.SPG(A324, "RD_CREDIT_RATING_DATE_GLOBAL", "Issuer Credit Rating", "Local Currency LT|0")</f>
        <v/>
      </c>
      <c r="S324" s="10" t="str">
        <f>_xll.SNL.Clients.Office.Excel.Functions.SPG(A324, "RD_CREDIT_WATCH_OUTLOOK_DATE_GLOBAL", "Issuer Credit Rating", "Local Currency LT|0")</f>
        <v/>
      </c>
    </row>
    <row r="325" spans="1:19" x14ac:dyDescent="0.3">
      <c r="A325" s="14" t="s">
        <v>1351</v>
      </c>
      <c r="B325" s="10">
        <f>_xll.ciqfunctions.udf.CIQ(A325,"IQ_FIRSTPRICINGDATE")</f>
        <v>35949</v>
      </c>
      <c r="C325" s="5">
        <f>_xll.SNL.Clients.Office.Excel.Functions.SPG(A325, "SP_VOLUME_AVG_WEEKLY_TO_SHARES_OUT", , "1M")</f>
        <v>9.1377884435457979</v>
      </c>
      <c r="D325" s="5">
        <f>_xll.SNL.Clients.Office.Excel.Functions.SPG(A325, "SP_VOLUME_AVG_WEEKLY_TO_SHARES_OUT", , "3M")</f>
        <v>9.1399255719996724</v>
      </c>
      <c r="E325" s="5">
        <f>_xll.SNL.Clients.Office.Excel.Functions.SPG(A325, "SP_VOLUME_AVG_DAILY_TO_1YR_AVG_DAILY", , "1M")</f>
        <v>128.12</v>
      </c>
      <c r="F325" s="5">
        <f>_xll.SNL.Clients.Office.Excel.Functions.SPG(A325, "SP_VOLUME_AVG_DAILY_TO_1YR_AVG_DAILY", , "3M")</f>
        <v>128.15</v>
      </c>
      <c r="G325" s="9" t="str">
        <f>_xll.SNL.Clients.Office.Excel.Functions.SPG(A325, "IQ_SECTOR")</f>
        <v>Consumer Discretionary</v>
      </c>
      <c r="H325" s="9" t="str">
        <f>_xll.SNL.Clients.Office.Excel.Functions.SPG(A325, "IQ_INDUSTRY_GROUP")</f>
        <v>Consumer Discretionary Distribution and Retail</v>
      </c>
      <c r="I325" s="9" t="str">
        <f>_xll.SNL.Clients.Office.Excel.Functions.SPG(A325, "IQ_INDUSTRY")</f>
        <v>Specialty Retail</v>
      </c>
      <c r="J325" s="9" t="str">
        <f>_xll.SNL.Clients.Office.Excel.Functions.SPG(A325, "IQ_PRIMARY_INDUSTRY")</f>
        <v>Other Specialty Retail</v>
      </c>
      <c r="K325" s="9" t="str">
        <f>_xll.SNL.Clients.Office.Excel.Functions.SPG(A325, "NAICS_CODE", "Primary")</f>
        <v>441222 - Boat Dealers</v>
      </c>
      <c r="L325" s="9" t="str">
        <f>_xll.SNL.Clients.Office.Excel.Functions.SPG(A325, "SP_TOPICTAG")</f>
        <v>Freight Service; Marine Transportation; Passenger Aircraft Manufacturing</v>
      </c>
      <c r="M325" s="5">
        <f>_xll.SNL.Clients.Office.Excel.Functions.SPG(A325, "SP_PCT_SHARES_OWNED_ALL_INSTITUTIONS")</f>
        <v>94.11</v>
      </c>
      <c r="N325" s="9" t="str">
        <f>_xll.SNL.Clients.Office.Excel.Functions.SPG(A325, "RD_CREDIT_RATING_GLOBAL", "Issuer Credit Rating", "Local Currency LT|0")</f>
        <v/>
      </c>
      <c r="O325" s="9" t="str">
        <f>_xll.SNL.Clients.Office.Excel.Functions.SPG(A325, "RD_CWOL_GLOBAL", "Issuer Credit Rating", "Local Currency LT|0")</f>
        <v/>
      </c>
      <c r="P325" s="9" t="str">
        <f>_xll.SNL.Clients.Office.Excel.Functions.SPG(A325, "RD_RATING_ACTION_GLOBAL", "Issuer Credit Rating", "Local Currency LT|0")</f>
        <v/>
      </c>
      <c r="Q325" s="10" t="str">
        <f>_xll.SNL.Clients.Office.Excel.Functions.SPG(A325, "RD_LAST_REVIEW_DATE_GLOBAL", "Issuer Credit Rating", "Local Currency LT")</f>
        <v/>
      </c>
      <c r="R325" s="10" t="str">
        <f>_xll.SNL.Clients.Office.Excel.Functions.SPG(A325, "RD_CREDIT_RATING_DATE_GLOBAL", "Issuer Credit Rating", "Local Currency LT|0")</f>
        <v/>
      </c>
      <c r="S325" s="10" t="str">
        <f>_xll.SNL.Clients.Office.Excel.Functions.SPG(A325, "RD_CREDIT_WATCH_OUTLOOK_DATE_GLOBAL", "Issuer Credit Rating", "Local Currency LT|0")</f>
        <v/>
      </c>
    </row>
    <row r="326" spans="1:19" x14ac:dyDescent="0.3">
      <c r="A326" s="14" t="s">
        <v>1352</v>
      </c>
      <c r="B326" s="10">
        <f>_xll.ciqfunctions.udf.CIQ(A326,"IQ_FIRSTPRICINGDATE")</f>
        <v>31680</v>
      </c>
      <c r="C326" s="5">
        <f>_xll.SNL.Clients.Office.Excel.Functions.SPG(A326, "SP_VOLUME_AVG_WEEKLY_TO_SHARES_OUT", , "1M")</f>
        <v>3.681884085629914</v>
      </c>
      <c r="D326" s="5">
        <f>_xll.SNL.Clients.Office.Excel.Functions.SPG(A326, "SP_VOLUME_AVG_WEEKLY_TO_SHARES_OUT", , "3M")</f>
        <v>3.2062756493380493</v>
      </c>
      <c r="E326" s="5">
        <f>_xll.SNL.Clients.Office.Excel.Functions.SPG(A326, "SP_VOLUME_AVG_DAILY_TO_1YR_AVG_DAILY", , "1M")</f>
        <v>146.08000000000001</v>
      </c>
      <c r="F326" s="5">
        <f>_xll.SNL.Clients.Office.Excel.Functions.SPG(A326, "SP_VOLUME_AVG_DAILY_TO_1YR_AVG_DAILY", , "3M")</f>
        <v>127.21</v>
      </c>
      <c r="G326" s="9" t="str">
        <f>_xll.SNL.Clients.Office.Excel.Functions.SPG(A326, "IQ_SECTOR")</f>
        <v>Industrials</v>
      </c>
      <c r="H326" s="9" t="str">
        <f>_xll.SNL.Clients.Office.Excel.Functions.SPG(A326, "IQ_INDUSTRY_GROUP")</f>
        <v>Transportation</v>
      </c>
      <c r="I326" s="9" t="str">
        <f>_xll.SNL.Clients.Office.Excel.Functions.SPG(A326, "IQ_INDUSTRY")</f>
        <v>Ground Transportation</v>
      </c>
      <c r="J326" s="9" t="str">
        <f>_xll.SNL.Clients.Office.Excel.Functions.SPG(A326, "IQ_PRIMARY_INDUSTRY")</f>
        <v>Cargo Ground Transportation</v>
      </c>
      <c r="K326" s="9" t="str">
        <f>_xll.SNL.Clients.Office.Excel.Functions.SPG(A326, "NAICS_CODE", "Primary")</f>
        <v>4841 - General Freight Trucking</v>
      </c>
      <c r="L326" s="9" t="str">
        <f>_xll.SNL.Clients.Office.Excel.Functions.SPG(A326, "SP_TOPICTAG")</f>
        <v>Fast-Moving Consumer Goods; Fleet Management; Freight Service; Last Mile Transportation; Packaging Services</v>
      </c>
      <c r="M326" s="5">
        <f>_xll.SNL.Clients.Office.Excel.Functions.SPG(A326, "SP_PCT_SHARES_OWNED_ALL_INSTITUTIONS")</f>
        <v>70.680000000000007</v>
      </c>
      <c r="N326" s="9" t="str">
        <f>_xll.SNL.Clients.Office.Excel.Functions.SPG(A326, "RD_CREDIT_RATING_GLOBAL", "Issuer Credit Rating", "Local Currency LT|0")</f>
        <v/>
      </c>
      <c r="O326" s="9" t="str">
        <f>_xll.SNL.Clients.Office.Excel.Functions.SPG(A326, "RD_CWOL_GLOBAL", "Issuer Credit Rating", "Local Currency LT|0")</f>
        <v/>
      </c>
      <c r="P326" s="9" t="str">
        <f>_xll.SNL.Clients.Office.Excel.Functions.SPG(A326, "RD_RATING_ACTION_GLOBAL", "Issuer Credit Rating", "Local Currency LT|0")</f>
        <v/>
      </c>
      <c r="Q326" s="10" t="str">
        <f>_xll.SNL.Clients.Office.Excel.Functions.SPG(A326, "RD_LAST_REVIEW_DATE_GLOBAL", "Issuer Credit Rating", "Local Currency LT")</f>
        <v/>
      </c>
      <c r="R326" s="10" t="str">
        <f>_xll.SNL.Clients.Office.Excel.Functions.SPG(A326, "RD_CREDIT_RATING_DATE_GLOBAL", "Issuer Credit Rating", "Local Currency LT|0")</f>
        <v/>
      </c>
      <c r="S326" s="10" t="str">
        <f>_xll.SNL.Clients.Office.Excel.Functions.SPG(A326, "RD_CREDIT_WATCH_OUTLOOK_DATE_GLOBAL", "Issuer Credit Rating", "Local Currency LT|0")</f>
        <v/>
      </c>
    </row>
    <row r="327" spans="1:19" x14ac:dyDescent="0.3">
      <c r="A327" s="14" t="s">
        <v>1353</v>
      </c>
      <c r="B327" s="10">
        <f>_xll.ciqfunctions.udf.CIQ(A327,"IQ_FIRSTPRICINGDATE")</f>
        <v>44904</v>
      </c>
      <c r="C327" s="5">
        <f>_xll.SNL.Clients.Office.Excel.Functions.SPG(A327, "SP_VOLUME_AVG_WEEKLY_TO_SHARES_OUT", , "1M")</f>
        <v>4.6348870556177122</v>
      </c>
      <c r="D327" s="5">
        <f>_xll.SNL.Clients.Office.Excel.Functions.SPG(A327, "SP_VOLUME_AVG_WEEKLY_TO_SHARES_OUT", , "3M")</f>
        <v>4.8387891361661088</v>
      </c>
      <c r="E327" s="5">
        <f>_xll.SNL.Clients.Office.Excel.Functions.SPG(A327, "SP_VOLUME_AVG_DAILY_TO_1YR_AVG_DAILY", , "1M")</f>
        <v>121.03</v>
      </c>
      <c r="F327" s="5">
        <f>_xll.SNL.Clients.Office.Excel.Functions.SPG(A327, "SP_VOLUME_AVG_DAILY_TO_1YR_AVG_DAILY", , "3M")</f>
        <v>126.35</v>
      </c>
      <c r="G327" s="9" t="str">
        <f>_xll.SNL.Clients.Office.Excel.Functions.SPG(A327, "IQ_SECTOR")</f>
        <v>Industrials</v>
      </c>
      <c r="H327" s="9" t="str">
        <f>_xll.SNL.Clients.Office.Excel.Functions.SPG(A327, "IQ_INDUSTRY_GROUP")</f>
        <v>Capital Goods</v>
      </c>
      <c r="I327" s="9" t="str">
        <f>_xll.SNL.Clients.Office.Excel.Functions.SPG(A327, "IQ_INDUSTRY")</f>
        <v>Building Products</v>
      </c>
      <c r="J327" s="9" t="str">
        <f>_xll.SNL.Clients.Office.Excel.Functions.SPG(A327, "IQ_PRIMARY_INDUSTRY")</f>
        <v>Building Products</v>
      </c>
      <c r="K327" s="9" t="str">
        <f>_xll.SNL.Clients.Office.Excel.Functions.SPG(A327, "NAICS_CODE", "Primary")</f>
        <v>337110 - Wood Kitchen Cabinet and Countertop Manufacturing</v>
      </c>
      <c r="L327" s="9" t="str">
        <f>_xll.SNL.Clients.Office.Excel.Functions.SPG(A327, "SP_TOPICTAG")</f>
        <v>Home Improvement</v>
      </c>
      <c r="M327" s="5">
        <f>_xll.SNL.Clients.Office.Excel.Functions.SPG(A327, "SP_PCT_SHARES_OWNED_ALL_INSTITUTIONS")</f>
        <v>85.93</v>
      </c>
      <c r="N327" s="9" t="str">
        <f>_xll.SNL.Clients.Office.Excel.Functions.SPG(A327, "RD_CREDIT_RATING_GLOBAL", "Issuer Credit Rating", "Local Currency LT|0")</f>
        <v>BB</v>
      </c>
      <c r="O327" s="9" t="str">
        <f>_xll.SNL.Clients.Office.Excel.Functions.SPG(A327, "RD_CWOL_GLOBAL", "Issuer Credit Rating", "Local Currency LT|0")</f>
        <v>Stable</v>
      </c>
      <c r="P327" s="9" t="str">
        <f>_xll.SNL.Clients.Office.Excel.Functions.SPG(A327, "RD_RATING_ACTION_GLOBAL", "Issuer Credit Rating", "Local Currency LT|0")</f>
        <v>New Rating | CreditWatch/Outlook (06/17/2024)</v>
      </c>
      <c r="Q327" s="10">
        <f>_xll.SNL.Clients.Office.Excel.Functions.SPG(A327, "RD_LAST_REVIEW_DATE_GLOBAL", "Issuer Credit Rating", "Local Currency LT")</f>
        <v>45460</v>
      </c>
      <c r="R327" s="10">
        <f>_xll.SNL.Clients.Office.Excel.Functions.SPG(A327, "RD_CREDIT_RATING_DATE_GLOBAL", "Issuer Credit Rating", "Local Currency LT|0")</f>
        <v>45460</v>
      </c>
      <c r="S327" s="10">
        <f>_xll.SNL.Clients.Office.Excel.Functions.SPG(A327, "RD_CREDIT_WATCH_OUTLOOK_DATE_GLOBAL", "Issuer Credit Rating", "Local Currency LT|0")</f>
        <v>45460</v>
      </c>
    </row>
    <row r="328" spans="1:19" x14ac:dyDescent="0.3">
      <c r="A328" s="14" t="s">
        <v>1354</v>
      </c>
      <c r="B328" s="10">
        <f>_xll.ciqfunctions.udf.CIQ(A328,"IQ_FIRSTPRICINGDATE")</f>
        <v>25205</v>
      </c>
      <c r="C328" s="5">
        <f>_xll.SNL.Clients.Office.Excel.Functions.SPG(A328, "SP_VOLUME_AVG_WEEKLY_TO_SHARES_OUT", , "1M")</f>
        <v>4.1918119082339871</v>
      </c>
      <c r="D328" s="5">
        <f>_xll.SNL.Clients.Office.Excel.Functions.SPG(A328, "SP_VOLUME_AVG_WEEKLY_TO_SHARES_OUT", , "3M")</f>
        <v>3.3322838543183173</v>
      </c>
      <c r="E328" s="5">
        <f>_xll.SNL.Clients.Office.Excel.Functions.SPG(A328, "SP_VOLUME_AVG_DAILY_TO_1YR_AVG_DAILY", , "1M")</f>
        <v>164.43</v>
      </c>
      <c r="F328" s="5">
        <f>_xll.SNL.Clients.Office.Excel.Functions.SPG(A328, "SP_VOLUME_AVG_DAILY_TO_1YR_AVG_DAILY", , "3M")</f>
        <v>130.72</v>
      </c>
      <c r="G328" s="9" t="str">
        <f>_xll.SNL.Clients.Office.Excel.Functions.SPG(A328, "IQ_SECTOR")</f>
        <v>Materials</v>
      </c>
      <c r="H328" s="9" t="str">
        <f>_xll.SNL.Clients.Office.Excel.Functions.SPG(A328, "IQ_INDUSTRY_GROUP")</f>
        <v>Materials</v>
      </c>
      <c r="I328" s="9" t="str">
        <f>_xll.SNL.Clients.Office.Excel.Functions.SPG(A328, "IQ_INDUSTRY")</f>
        <v>Metals and Mining</v>
      </c>
      <c r="J328" s="9" t="str">
        <f>_xll.SNL.Clients.Office.Excel.Functions.SPG(A328, "IQ_PRIMARY_INDUSTRY")</f>
        <v>Diversified Metals and Mining</v>
      </c>
      <c r="K328" s="9" t="str">
        <f>_xll.SNL.Clients.Office.Excel.Functions.SPG(A328, "NAICS_CODE", "Primary")</f>
        <v>331410 - Nonferrous Metal (except Aluminum) Smelting and Refining</v>
      </c>
      <c r="L328" s="9" t="str">
        <f>_xll.SNL.Clients.Office.Excel.Functions.SPG(A328, "SP_TOPICTAG")</f>
        <v>Energy Storage; Industrial Automation; Sensors; Artificial Intelligence</v>
      </c>
      <c r="M328" s="5">
        <f>_xll.SNL.Clients.Office.Excel.Functions.SPG(A328, "SP_PCT_SHARES_OWNED_ALL_INSTITUTIONS")</f>
        <v>95.34</v>
      </c>
      <c r="N328" s="9" t="str">
        <f>_xll.SNL.Clients.Office.Excel.Functions.SPG(A328, "RD_CREDIT_RATING_GLOBAL", "Issuer Credit Rating", "Local Currency LT|0")</f>
        <v>NR</v>
      </c>
      <c r="O328" s="9" t="str">
        <f>_xll.SNL.Clients.Office.Excel.Functions.SPG(A328, "RD_CWOL_GLOBAL", "Issuer Credit Rating", "Local Currency LT|0")</f>
        <v>NR</v>
      </c>
      <c r="P328" s="9" t="str">
        <f>_xll.SNL.Clients.Office.Excel.Functions.SPG(A328, "RD_RATING_ACTION_GLOBAL", "Issuer Credit Rating", "Local Currency LT|0")</f>
        <v>Not Rated | CreditWatch/Outlook (07/10/2002)</v>
      </c>
      <c r="Q328" s="10" t="str">
        <f>_xll.SNL.Clients.Office.Excel.Functions.SPG(A328, "RD_LAST_REVIEW_DATE_GLOBAL", "Issuer Credit Rating", "Local Currency LT")</f>
        <v/>
      </c>
      <c r="R328" s="10">
        <f>_xll.SNL.Clients.Office.Excel.Functions.SPG(A328, "RD_CREDIT_RATING_DATE_GLOBAL", "Issuer Credit Rating", "Local Currency LT|0")</f>
        <v>37447</v>
      </c>
      <c r="S328" s="10">
        <f>_xll.SNL.Clients.Office.Excel.Functions.SPG(A328, "RD_CREDIT_WATCH_OUTLOOK_DATE_GLOBAL", "Issuer Credit Rating", "Local Currency LT|0")</f>
        <v>37447</v>
      </c>
    </row>
    <row r="329" spans="1:19" x14ac:dyDescent="0.3">
      <c r="A329" s="14" t="s">
        <v>1355</v>
      </c>
      <c r="B329" s="10">
        <f>_xll.ciqfunctions.udf.CIQ(A329,"IQ_FIRSTPRICINGDATE")</f>
        <v>26647</v>
      </c>
      <c r="C329" s="5">
        <f>_xll.SNL.Clients.Office.Excel.Functions.SPG(A329, "SP_VOLUME_AVG_WEEKLY_TO_SHARES_OUT", , "1M")</f>
        <v>10.609389453243018</v>
      </c>
      <c r="D329" s="5">
        <f>_xll.SNL.Clients.Office.Excel.Functions.SPG(A329, "SP_VOLUME_AVG_WEEKLY_TO_SHARES_OUT", , "3M")</f>
        <v>8.1901722926106437</v>
      </c>
      <c r="E329" s="5">
        <f>_xll.SNL.Clients.Office.Excel.Functions.SPG(A329, "SP_VOLUME_AVG_DAILY_TO_1YR_AVG_DAILY", , "1M")</f>
        <v>204.2</v>
      </c>
      <c r="F329" s="5">
        <f>_xll.SNL.Clients.Office.Excel.Functions.SPG(A329, "SP_VOLUME_AVG_DAILY_TO_1YR_AVG_DAILY", , "3M")</f>
        <v>157.63999999999999</v>
      </c>
      <c r="G329" s="9" t="str">
        <f>_xll.SNL.Clients.Office.Excel.Functions.SPG(A329, "IQ_SECTOR")</f>
        <v>Industrials</v>
      </c>
      <c r="H329" s="9" t="str">
        <f>_xll.SNL.Clients.Office.Excel.Functions.SPG(A329, "IQ_INDUSTRY_GROUP")</f>
        <v>Transportation</v>
      </c>
      <c r="I329" s="9" t="str">
        <f>_xll.SNL.Clients.Office.Excel.Functions.SPG(A329, "IQ_INDUSTRY")</f>
        <v>Marine Transportation</v>
      </c>
      <c r="J329" s="9" t="str">
        <f>_xll.SNL.Clients.Office.Excel.Functions.SPG(A329, "IQ_PRIMARY_INDUSTRY")</f>
        <v>Marine Transportation</v>
      </c>
      <c r="K329" s="9" t="str">
        <f>_xll.SNL.Clients.Office.Excel.Functions.SPG(A329, "NAICS_CODE", "Primary")</f>
        <v>483 - Water Transportation</v>
      </c>
      <c r="L329" s="9" t="str">
        <f>_xll.SNL.Clients.Office.Excel.Functions.SPG(A329, "SP_TOPICTAG")</f>
        <v>Fleet Management; Freight Service; Last Mile Transportation; Marine Transportation; Electric Vehicle</v>
      </c>
      <c r="M329" s="5">
        <f>_xll.SNL.Clients.Office.Excel.Functions.SPG(A329, "SP_PCT_SHARES_OWNED_ALL_INSTITUTIONS")</f>
        <v>85.82</v>
      </c>
      <c r="N329" s="9" t="str">
        <f>_xll.SNL.Clients.Office.Excel.Functions.SPG(A329, "RD_CREDIT_RATING_GLOBAL", "Issuer Credit Rating", "Local Currency LT|0")</f>
        <v/>
      </c>
      <c r="O329" s="9" t="str">
        <f>_xll.SNL.Clients.Office.Excel.Functions.SPG(A329, "RD_CWOL_GLOBAL", "Issuer Credit Rating", "Local Currency LT|0")</f>
        <v/>
      </c>
      <c r="P329" s="9" t="str">
        <f>_xll.SNL.Clients.Office.Excel.Functions.SPG(A329, "RD_RATING_ACTION_GLOBAL", "Issuer Credit Rating", "Local Currency LT|0")</f>
        <v/>
      </c>
      <c r="Q329" s="10" t="str">
        <f>_xll.SNL.Clients.Office.Excel.Functions.SPG(A329, "RD_LAST_REVIEW_DATE_GLOBAL", "Issuer Credit Rating", "Local Currency LT")</f>
        <v/>
      </c>
      <c r="R329" s="10" t="str">
        <f>_xll.SNL.Clients.Office.Excel.Functions.SPG(A329, "RD_CREDIT_RATING_DATE_GLOBAL", "Issuer Credit Rating", "Local Currency LT|0")</f>
        <v/>
      </c>
      <c r="S329" s="10" t="str">
        <f>_xll.SNL.Clients.Office.Excel.Functions.SPG(A329, "RD_CREDIT_WATCH_OUTLOOK_DATE_GLOBAL", "Issuer Credit Rating", "Local Currency LT|0")</f>
        <v/>
      </c>
    </row>
    <row r="330" spans="1:19" x14ac:dyDescent="0.3">
      <c r="A330" s="14" t="s">
        <v>1356</v>
      </c>
      <c r="B330" s="10">
        <f>_xll.ciqfunctions.udf.CIQ(A330,"IQ_FIRSTPRICINGDATE")</f>
        <v>34535</v>
      </c>
      <c r="C330" s="5">
        <f>_xll.SNL.Clients.Office.Excel.Functions.SPG(A330, "SP_VOLUME_AVG_WEEKLY_TO_SHARES_OUT", , "1M")</f>
        <v>4.8284794845614396</v>
      </c>
      <c r="D330" s="5">
        <f>_xll.SNL.Clients.Office.Excel.Functions.SPG(A330, "SP_VOLUME_AVG_WEEKLY_TO_SHARES_OUT", , "3M")</f>
        <v>4.1082369198164601</v>
      </c>
      <c r="E330" s="5">
        <f>_xll.SNL.Clients.Office.Excel.Functions.SPG(A330, "SP_VOLUME_AVG_DAILY_TO_1YR_AVG_DAILY", , "1M")</f>
        <v>150.69</v>
      </c>
      <c r="F330" s="5">
        <f>_xll.SNL.Clients.Office.Excel.Functions.SPG(A330, "SP_VOLUME_AVG_DAILY_TO_1YR_AVG_DAILY", , "3M")</f>
        <v>128.22</v>
      </c>
      <c r="G330" s="9" t="str">
        <f>_xll.SNL.Clients.Office.Excel.Functions.SPG(A330, "IQ_SECTOR")</f>
        <v>Consumer Discretionary</v>
      </c>
      <c r="H330" s="9" t="str">
        <f>_xll.SNL.Clients.Office.Excel.Functions.SPG(A330, "IQ_INDUSTRY_GROUP")</f>
        <v>Consumer Services</v>
      </c>
      <c r="I330" s="9" t="str">
        <f>_xll.SNL.Clients.Office.Excel.Functions.SPG(A330, "IQ_INDUSTRY")</f>
        <v>Diversified Consumer Services</v>
      </c>
      <c r="J330" s="9" t="str">
        <f>_xll.SNL.Clients.Office.Excel.Functions.SPG(A330, "IQ_PRIMARY_INDUSTRY")</f>
        <v>Specialized Consumer Services</v>
      </c>
      <c r="K330" s="9" t="str">
        <f>_xll.SNL.Clients.Office.Excel.Functions.SPG(A330, "NAICS_CODE", "Primary")</f>
        <v>561499 - All Other Business Support Services</v>
      </c>
      <c r="L330" s="9" t="str">
        <f>_xll.SNL.Clients.Office.Excel.Functions.SPG(A330, "SP_TOPICTAG")</f>
        <v>Industrial Automation; Digital Asset Management; Process Automation; Content Creation</v>
      </c>
      <c r="M330" s="5">
        <f>_xll.SNL.Clients.Office.Excel.Functions.SPG(A330, "SP_PCT_SHARES_OWNED_ALL_INSTITUTIONS")</f>
        <v>78.150000000000006</v>
      </c>
      <c r="N330" s="9" t="str">
        <f>_xll.SNL.Clients.Office.Excel.Functions.SPG(A330, "RD_CREDIT_RATING_GLOBAL", "Issuer Credit Rating", "Local Currency LT|0")</f>
        <v>B+</v>
      </c>
      <c r="O330" s="9" t="str">
        <f>_xll.SNL.Clients.Office.Excel.Functions.SPG(A330, "RD_CWOL_GLOBAL", "Issuer Credit Rating", "Local Currency LT|0")</f>
        <v>Negative</v>
      </c>
      <c r="P330" s="9" t="str">
        <f>_xll.SNL.Clients.Office.Excel.Functions.SPG(A330, "RD_RATING_ACTION_GLOBAL", "Issuer Credit Rating", "Local Currency LT|0")</f>
        <v>Downgrade | CreditWatch/Outlook (05/14/2025)</v>
      </c>
      <c r="Q330" s="10">
        <f>_xll.SNL.Clients.Office.Excel.Functions.SPG(A330, "RD_LAST_REVIEW_DATE_GLOBAL", "Issuer Credit Rating", "Local Currency LT")</f>
        <v>45791</v>
      </c>
      <c r="R330" s="10">
        <f>_xll.SNL.Clients.Office.Excel.Functions.SPG(A330, "RD_CREDIT_RATING_DATE_GLOBAL", "Issuer Credit Rating", "Local Currency LT|0")</f>
        <v>45791</v>
      </c>
      <c r="S330" s="10">
        <f>_xll.SNL.Clients.Office.Excel.Functions.SPG(A330, "RD_CREDIT_WATCH_OUTLOOK_DATE_GLOBAL", "Issuer Credit Rating", "Local Currency LT|0")</f>
        <v>45791</v>
      </c>
    </row>
    <row r="331" spans="1:19" x14ac:dyDescent="0.3">
      <c r="A331" s="14" t="s">
        <v>1357</v>
      </c>
      <c r="B331" s="10">
        <f>_xll.ciqfunctions.udf.CIQ(A331,"IQ_FIRSTPRICINGDATE")</f>
        <v>40261</v>
      </c>
      <c r="C331" s="5">
        <f>_xll.SNL.Clients.Office.Excel.Functions.SPG(A331, "SP_VOLUME_AVG_WEEKLY_TO_SHARES_OUT", , "1M")</f>
        <v>8.3071688746764814</v>
      </c>
      <c r="D331" s="5">
        <f>_xll.SNL.Clients.Office.Excel.Functions.SPG(A331, "SP_VOLUME_AVG_WEEKLY_TO_SHARES_OUT", , "3M")</f>
        <v>9.2063253896087041</v>
      </c>
      <c r="E331" s="5">
        <f>_xll.SNL.Clients.Office.Excel.Functions.SPG(A331, "SP_VOLUME_AVG_DAILY_TO_1YR_AVG_DAILY", , "1M")</f>
        <v>100.01</v>
      </c>
      <c r="F331" s="5">
        <f>_xll.SNL.Clients.Office.Excel.Functions.SPG(A331, "SP_VOLUME_AVG_DAILY_TO_1YR_AVG_DAILY", , "3M")</f>
        <v>110.83</v>
      </c>
      <c r="G331" s="9" t="str">
        <f>_xll.SNL.Clients.Office.Excel.Functions.SPG(A331, "IQ_SECTOR")</f>
        <v>Information Technology</v>
      </c>
      <c r="H331" s="9" t="str">
        <f>_xll.SNL.Clients.Office.Excel.Functions.SPG(A331, "IQ_INDUSTRY_GROUP")</f>
        <v>Semiconductors and Semiconductor Equipment</v>
      </c>
      <c r="I331" s="9" t="str">
        <f>_xll.SNL.Clients.Office.Excel.Functions.SPG(A331, "IQ_INDUSTRY")</f>
        <v>Semiconductors and Semiconductor Equipment</v>
      </c>
      <c r="J331" s="9" t="str">
        <f>_xll.SNL.Clients.Office.Excel.Functions.SPG(A331, "IQ_PRIMARY_INDUSTRY")</f>
        <v>Semiconductors</v>
      </c>
      <c r="K331" s="9" t="str">
        <f>_xll.SNL.Clients.Office.Excel.Functions.SPG(A331, "NAICS_CODE", "Primary")</f>
        <v>334413 - Semiconductor and Related Device Manufacturing</v>
      </c>
      <c r="L331" s="9" t="str">
        <f>_xll.SNL.Clients.Office.Excel.Functions.SPG(A331, "SP_TOPICTAG")</f>
        <v>Network Backbone; Optical Infrastructure; Encryption; Process Automation; Network Security; Data Center Technology; 5G</v>
      </c>
      <c r="M331" s="5">
        <f>_xll.SNL.Clients.Office.Excel.Functions.SPG(A331, "SP_PCT_SHARES_OWNED_ALL_INSTITUTIONS")</f>
        <v>81.02</v>
      </c>
      <c r="N331" s="9" t="str">
        <f>_xll.SNL.Clients.Office.Excel.Functions.SPG(A331, "RD_CREDIT_RATING_GLOBAL", "Issuer Credit Rating", "Local Currency LT|0")</f>
        <v>B</v>
      </c>
      <c r="O331" s="9" t="str">
        <f>_xll.SNL.Clients.Office.Excel.Functions.SPG(A331, "RD_CWOL_GLOBAL", "Issuer Credit Rating", "Local Currency LT|0")</f>
        <v>Negative</v>
      </c>
      <c r="P331" s="9" t="str">
        <f>_xll.SNL.Clients.Office.Excel.Functions.SPG(A331, "RD_RATING_ACTION_GLOBAL", "Issuer Credit Rating", "Local Currency LT|0")</f>
        <v>Downgrade | CreditWatch/Outlook (09/13/2024)</v>
      </c>
      <c r="Q331" s="10">
        <f>_xll.SNL.Clients.Office.Excel.Functions.SPG(A331, "RD_LAST_REVIEW_DATE_GLOBAL", "Issuer Credit Rating", "Local Currency LT")</f>
        <v>45581</v>
      </c>
      <c r="R331" s="10">
        <f>_xll.SNL.Clients.Office.Excel.Functions.SPG(A331, "RD_CREDIT_RATING_DATE_GLOBAL", "Issuer Credit Rating", "Local Currency LT|0")</f>
        <v>45548</v>
      </c>
      <c r="S331" s="10">
        <f>_xll.SNL.Clients.Office.Excel.Functions.SPG(A331, "RD_CREDIT_WATCH_OUTLOOK_DATE_GLOBAL", "Issuer Credit Rating", "Local Currency LT|0")</f>
        <v>45548</v>
      </c>
    </row>
    <row r="332" spans="1:19" x14ac:dyDescent="0.3">
      <c r="A332" s="14" t="s">
        <v>1358</v>
      </c>
      <c r="B332" s="10">
        <f>_xll.ciqfunctions.udf.CIQ(A332,"IQ_FIRSTPRICINGDATE")</f>
        <v>24839</v>
      </c>
      <c r="C332" s="5">
        <f>_xll.SNL.Clients.Office.Excel.Functions.SPG(A332, "SP_VOLUME_AVG_WEEKLY_TO_SHARES_OUT", , "1M")</f>
        <v>3.3974944827422693</v>
      </c>
      <c r="D332" s="5">
        <f>_xll.SNL.Clients.Office.Excel.Functions.SPG(A332, "SP_VOLUME_AVG_WEEKLY_TO_SHARES_OUT", , "3M")</f>
        <v>4.2657141982589977</v>
      </c>
      <c r="E332" s="5">
        <f>_xll.SNL.Clients.Office.Excel.Functions.SPG(A332, "SP_VOLUME_AVG_DAILY_TO_1YR_AVG_DAILY", , "1M")</f>
        <v>75</v>
      </c>
      <c r="F332" s="5">
        <f>_xll.SNL.Clients.Office.Excel.Functions.SPG(A332, "SP_VOLUME_AVG_DAILY_TO_1YR_AVG_DAILY", , "3M")</f>
        <v>94.16</v>
      </c>
      <c r="G332" s="9" t="str">
        <f>_xll.SNL.Clients.Office.Excel.Functions.SPG(A332, "IQ_SECTOR")</f>
        <v>Utilities</v>
      </c>
      <c r="H332" s="9" t="str">
        <f>_xll.SNL.Clients.Office.Excel.Functions.SPG(A332, "IQ_INDUSTRY_GROUP")</f>
        <v>Utilities</v>
      </c>
      <c r="I332" s="9" t="str">
        <f>_xll.SNL.Clients.Office.Excel.Functions.SPG(A332, "IQ_INDUSTRY")</f>
        <v>Gas Utilities</v>
      </c>
      <c r="J332" s="9" t="str">
        <f>_xll.SNL.Clients.Office.Excel.Functions.SPG(A332, "IQ_PRIMARY_INDUSTRY")</f>
        <v>Gas Utilities</v>
      </c>
      <c r="K332" s="9" t="str">
        <f>_xll.SNL.Clients.Office.Excel.Functions.SPG(A332, "NAICS_CODE", "Primary")</f>
        <v>238 - Specialty Trade Contractors</v>
      </c>
      <c r="L332" s="9" t="str">
        <f>_xll.SNL.Clients.Office.Excel.Functions.SPG(A332, "SP_TOPICTAG")</f>
        <v>Clean Energy; Energy Efficiency; Energy Management; Smart Energy; Power Grid</v>
      </c>
      <c r="M332" s="5">
        <f>_xll.SNL.Clients.Office.Excel.Functions.SPG(A332, "SP_PCT_SHARES_OWNED_ALL_INSTITUTIONS")</f>
        <v>80.44</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CreditWatch/Outlook (11/06/2024)</v>
      </c>
      <c r="Q332" s="10">
        <f>_xll.SNL.Clients.Office.Excel.Functions.SPG(A332, "RD_LAST_REVIEW_DATE_GLOBAL", "Issuer Credit Rating", "Local Currency LT")</f>
        <v>45602</v>
      </c>
      <c r="R332" s="10">
        <f>_xll.SNL.Clients.Office.Excel.Functions.SPG(A332, "RD_CREDIT_RATING_DATE_GLOBAL", "Issuer Credit Rating", "Local Currency LT|0")</f>
        <v>45238</v>
      </c>
      <c r="S332" s="10">
        <f>_xll.SNL.Clients.Office.Excel.Functions.SPG(A332, "RD_CREDIT_WATCH_OUTLOOK_DATE_GLOBAL", "Issuer Credit Rating", "Local Currency LT|0")</f>
        <v>45602</v>
      </c>
    </row>
    <row r="333" spans="1:19" x14ac:dyDescent="0.3">
      <c r="A333" s="14" t="s">
        <v>1359</v>
      </c>
      <c r="B333" s="10">
        <f>_xll.ciqfunctions.udf.CIQ(A333,"IQ_FIRSTPRICINGDATE")</f>
        <v>38541</v>
      </c>
      <c r="C333" s="5">
        <f>_xll.SNL.Clients.Office.Excel.Functions.SPG(A333, "SP_VOLUME_AVG_WEEKLY_TO_SHARES_OUT", , "1M")</f>
        <v>7.3719887120203369</v>
      </c>
      <c r="D333" s="5">
        <f>_xll.SNL.Clients.Office.Excel.Functions.SPG(A333, "SP_VOLUME_AVG_WEEKLY_TO_SHARES_OUT", , "3M")</f>
        <v>9.1115425068163081</v>
      </c>
      <c r="E333" s="5">
        <f>_xll.SNL.Clients.Office.Excel.Functions.SPG(A333, "SP_VOLUME_AVG_DAILY_TO_1YR_AVG_DAILY", , "1M")</f>
        <v>72.47</v>
      </c>
      <c r="F333" s="5">
        <f>_xll.SNL.Clients.Office.Excel.Functions.SPG(A333, "SP_VOLUME_AVG_DAILY_TO_1YR_AVG_DAILY", , "3M")</f>
        <v>89.56</v>
      </c>
      <c r="G333" s="9" t="str">
        <f>_xll.SNL.Clients.Office.Excel.Functions.SPG(A333, "IQ_SECTOR")</f>
        <v>Real Estate</v>
      </c>
      <c r="H333" s="9" t="str">
        <f>_xll.SNL.Clients.Office.Excel.Functions.SPG(A333, "IQ_INDUSTRY_GROUP")</f>
        <v>Equity Real Estate Investment Trusts (REITs)</v>
      </c>
      <c r="I333" s="9" t="str">
        <f>_xll.SNL.Clients.Office.Excel.Functions.SPG(A333, "IQ_INDUSTRY")</f>
        <v>Health Care REITs</v>
      </c>
      <c r="J333" s="9" t="str">
        <f>_xll.SNL.Clients.Office.Excel.Functions.SPG(A333, "IQ_PRIMARY_INDUSTRY")</f>
        <v>Health Care REITs</v>
      </c>
      <c r="K333" s="9" t="str">
        <f>_xll.SNL.Clients.Office.Excel.Functions.SPG(A333, "NAICS_CODE", "Primary")</f>
        <v>531110 - Lessors of Residential Buildings and Dwellings</v>
      </c>
      <c r="L333" s="9" t="str">
        <f>_xll.SNL.Clients.Office.Excel.Functions.SPG(A333, "SP_TOPICTAG")</f>
        <v/>
      </c>
      <c r="M333" s="5">
        <f>_xll.SNL.Clients.Office.Excel.Functions.SPG(A333, "SP_PCT_SHARES_OWNED_ALL_INSTITUTIONS")</f>
        <v>59.07</v>
      </c>
      <c r="N333" s="9" t="str">
        <f>_xll.SNL.Clients.Office.Excel.Functions.SPG(A333, "RD_CREDIT_RATING_GLOBAL", "Issuer Credit Rating", "Local Currency LT|0")</f>
        <v>CCC+</v>
      </c>
      <c r="O333" s="9" t="str">
        <f>_xll.SNL.Clients.Office.Excel.Functions.SPG(A333, "RD_CWOL_GLOBAL", "Issuer Credit Rating", "Local Currency LT|0")</f>
        <v>Negative</v>
      </c>
      <c r="P333" s="9" t="str">
        <f>_xll.SNL.Clients.Office.Excel.Functions.SPG(A333, "RD_RATING_ACTION_GLOBAL", "Issuer Credit Rating", "Local Currency LT|0")</f>
        <v>Downgrade | CreditWatch/Outlook (11/21/2024)</v>
      </c>
      <c r="Q333" s="10">
        <f>_xll.SNL.Clients.Office.Excel.Functions.SPG(A333, "RD_LAST_REVIEW_DATE_GLOBAL", "Issuer Credit Rating", "Local Currency LT")</f>
        <v>45713</v>
      </c>
      <c r="R333" s="10">
        <f>_xll.SNL.Clients.Office.Excel.Functions.SPG(A333, "RD_CREDIT_RATING_DATE_GLOBAL", "Issuer Credit Rating", "Local Currency LT|0")</f>
        <v>45617</v>
      </c>
      <c r="S333" s="10">
        <f>_xll.SNL.Clients.Office.Excel.Functions.SPG(A333, "RD_CREDIT_WATCH_OUTLOOK_DATE_GLOBAL", "Issuer Credit Rating", "Local Currency LT|0")</f>
        <v>45617</v>
      </c>
    </row>
    <row r="334" spans="1:19" x14ac:dyDescent="0.3">
      <c r="A334" s="14" t="s">
        <v>1360</v>
      </c>
      <c r="B334" s="10">
        <f>_xll.ciqfunctions.udf.CIQ(A334,"IQ_FIRSTPRICINGDATE")</f>
        <v>31371</v>
      </c>
      <c r="C334" s="5">
        <f>_xll.SNL.Clients.Office.Excel.Functions.SPG(A334, "SP_VOLUME_AVG_WEEKLY_TO_SHARES_OUT", , "1M")</f>
        <v>3.2401076422487169</v>
      </c>
      <c r="D334" s="5">
        <f>_xll.SNL.Clients.Office.Excel.Functions.SPG(A334, "SP_VOLUME_AVG_WEEKLY_TO_SHARES_OUT", , "3M")</f>
        <v>4.0662261323011775</v>
      </c>
      <c r="E334" s="5">
        <f>_xll.SNL.Clients.Office.Excel.Functions.SPG(A334, "SP_VOLUME_AVG_DAILY_TO_1YR_AVG_DAILY", , "1M")</f>
        <v>88.54</v>
      </c>
      <c r="F334" s="5">
        <f>_xll.SNL.Clients.Office.Excel.Functions.SPG(A334, "SP_VOLUME_AVG_DAILY_TO_1YR_AVG_DAILY", , "3M")</f>
        <v>111.11</v>
      </c>
      <c r="G334" s="9" t="str">
        <f>_xll.SNL.Clients.Office.Excel.Functions.SPG(A334, "IQ_SECTOR")</f>
        <v>Financials</v>
      </c>
      <c r="H334" s="9" t="str">
        <f>_xll.SNL.Clients.Office.Excel.Functions.SPG(A334, "IQ_INDUSTRY_GROUP")</f>
        <v>Insurance</v>
      </c>
      <c r="I334" s="9" t="str">
        <f>_xll.SNL.Clients.Office.Excel.Functions.SPG(A334, "IQ_INDUSTRY")</f>
        <v>Insurance</v>
      </c>
      <c r="J334" s="9" t="str">
        <f>_xll.SNL.Clients.Office.Excel.Functions.SPG(A334, "IQ_PRIMARY_INDUSTRY")</f>
        <v>Property and Casualty Insurance</v>
      </c>
      <c r="K334" s="9" t="str">
        <f>_xll.SNL.Clients.Office.Excel.Functions.SPG(A334, "NAICS_CODE", "Primary")</f>
        <v>524126 - Direct Property and Casualty Insurance Carriers</v>
      </c>
      <c r="L334" s="9" t="str">
        <f>_xll.SNL.Clients.Office.Excel.Functions.SPG(A334, "SP_TOPICTAG")</f>
        <v/>
      </c>
      <c r="M334" s="5">
        <f>_xll.SNL.Clients.Office.Excel.Functions.SPG(A334, "SP_PCT_SHARES_OWNED_ALL_INSTITUTIONS")</f>
        <v>51.65</v>
      </c>
      <c r="N334" s="9" t="str">
        <f>_xll.SNL.Clients.Office.Excel.Functions.SPG(A334, "RD_CREDIT_RATING_GLOBAL", "Issuer Credit Rating", "Local Currency LT|0")</f>
        <v>NR</v>
      </c>
      <c r="O334" s="9" t="str">
        <f>_xll.SNL.Clients.Office.Excel.Functions.SPG(A334, "RD_CWOL_GLOBAL", "Issuer Credit Rating", "Local Currency LT|0")</f>
        <v>NR</v>
      </c>
      <c r="P334" s="9" t="str">
        <f>_xll.SNL.Clients.Office.Excel.Functions.SPG(A334, "RD_RATING_ACTION_GLOBAL", "Issuer Credit Rating", "Local Currency LT|0")</f>
        <v>Not Rated | CreditWatch/Outlook (05/10/2012)</v>
      </c>
      <c r="Q334" s="10" t="str">
        <f>_xll.SNL.Clients.Office.Excel.Functions.SPG(A334, "RD_LAST_REVIEW_DATE_GLOBAL", "Issuer Credit Rating", "Local Currency LT")</f>
        <v/>
      </c>
      <c r="R334" s="10">
        <f>_xll.SNL.Clients.Office.Excel.Functions.SPG(A334, "RD_CREDIT_RATING_DATE_GLOBAL", "Issuer Credit Rating", "Local Currency LT|0")</f>
        <v>41039</v>
      </c>
      <c r="S334" s="10">
        <f>_xll.SNL.Clients.Office.Excel.Functions.SPG(A334, "RD_CREDIT_WATCH_OUTLOOK_DATE_GLOBAL", "Issuer Credit Rating", "Local Currency LT|0")</f>
        <v>41039</v>
      </c>
    </row>
    <row r="335" spans="1:19" x14ac:dyDescent="0.3">
      <c r="A335" s="14" t="s">
        <v>1361</v>
      </c>
      <c r="B335" s="10">
        <f>_xll.ciqfunctions.udf.CIQ(A335,"IQ_FIRSTPRICINGDATE")</f>
        <v>35825</v>
      </c>
      <c r="C335" s="5">
        <f>_xll.SNL.Clients.Office.Excel.Functions.SPG(A335, "SP_VOLUME_AVG_WEEKLY_TO_SHARES_OUT", , "1M")</f>
        <v>4.6528807741726306</v>
      </c>
      <c r="D335" s="5">
        <f>_xll.SNL.Clients.Office.Excel.Functions.SPG(A335, "SP_VOLUME_AVG_WEEKLY_TO_SHARES_OUT", , "3M")</f>
        <v>4.6169057074595283</v>
      </c>
      <c r="E335" s="5">
        <f>_xll.SNL.Clients.Office.Excel.Functions.SPG(A335, "SP_VOLUME_AVG_DAILY_TO_1YR_AVG_DAILY", , "1M")</f>
        <v>96.07</v>
      </c>
      <c r="F335" s="5">
        <f>_xll.SNL.Clients.Office.Excel.Functions.SPG(A335, "SP_VOLUME_AVG_DAILY_TO_1YR_AVG_DAILY", , "3M")</f>
        <v>95.33</v>
      </c>
      <c r="G335" s="9" t="str">
        <f>_xll.SNL.Clients.Office.Excel.Functions.SPG(A335, "IQ_SECTOR")</f>
        <v>Industrials</v>
      </c>
      <c r="H335" s="9" t="str">
        <f>_xll.SNL.Clients.Office.Excel.Functions.SPG(A335, "IQ_INDUSTRY_GROUP")</f>
        <v>Capital Goods</v>
      </c>
      <c r="I335" s="9" t="str">
        <f>_xll.SNL.Clients.Office.Excel.Functions.SPG(A335, "IQ_INDUSTRY")</f>
        <v>Aerospace and Defense</v>
      </c>
      <c r="J335" s="9" t="str">
        <f>_xll.SNL.Clients.Office.Excel.Functions.SPG(A335, "IQ_PRIMARY_INDUSTRY")</f>
        <v>Aerospace and Defense</v>
      </c>
      <c r="K335" s="9" t="str">
        <f>_xll.SNL.Clients.Office.Excel.Functions.SPG(A335, "NAICS_CODE", "Primary")</f>
        <v>33441 - Semiconductor and Other Electronic Component Manufacturing</v>
      </c>
      <c r="L335" s="9" t="str">
        <f>_xll.SNL.Clients.Office.Excel.Functions.SPG(A335, "SP_TOPICTAG")</f>
        <v>Computer Vision; Industrial Automation; Simulation; Encryption; Data Protection; Network Security</v>
      </c>
      <c r="M335" s="5">
        <f>_xll.SNL.Clients.Office.Excel.Functions.SPG(A335, "SP_PCT_SHARES_OWNED_ALL_INSTITUTIONS")</f>
        <v>94.2</v>
      </c>
      <c r="N335" s="9" t="str">
        <f>_xll.SNL.Clients.Office.Excel.Functions.SPG(A335, "RD_CREDIT_RATING_GLOBAL", "Issuer Credit Rating", "Local Currency LT|0")</f>
        <v/>
      </c>
      <c r="O335" s="9" t="str">
        <f>_xll.SNL.Clients.Office.Excel.Functions.SPG(A335, "RD_CWOL_GLOBAL", "Issuer Credit Rating", "Local Currency LT|0")</f>
        <v/>
      </c>
      <c r="P335" s="9" t="str">
        <f>_xll.SNL.Clients.Office.Excel.Functions.SPG(A335, "RD_RATING_ACTION_GLOBAL", "Issuer Credit Rating", "Local Currency LT|0")</f>
        <v/>
      </c>
      <c r="Q335" s="10" t="str">
        <f>_xll.SNL.Clients.Office.Excel.Functions.SPG(A335, "RD_LAST_REVIEW_DATE_GLOBAL", "Issuer Credit Rating", "Local Currency LT")</f>
        <v/>
      </c>
      <c r="R335" s="10" t="str">
        <f>_xll.SNL.Clients.Office.Excel.Functions.SPG(A335, "RD_CREDIT_RATING_DATE_GLOBAL", "Issuer Credit Rating", "Local Currency LT|0")</f>
        <v/>
      </c>
      <c r="S335" s="10" t="str">
        <f>_xll.SNL.Clients.Office.Excel.Functions.SPG(A335, "RD_CREDIT_WATCH_OUTLOOK_DATE_GLOBAL", "Issuer Credit Rating", "Local Currency LT|0")</f>
        <v/>
      </c>
    </row>
    <row r="336" spans="1:19" x14ac:dyDescent="0.3">
      <c r="A336" s="14" t="s">
        <v>1362</v>
      </c>
      <c r="B336" s="10">
        <f>_xll.ciqfunctions.udf.CIQ(A336,"IQ_FIRSTPRICINGDATE")</f>
        <v>33003</v>
      </c>
      <c r="C336" s="5">
        <f>_xll.SNL.Clients.Office.Excel.Functions.SPG(A336, "SP_VOLUME_AVG_WEEKLY_TO_SHARES_OUT", , "1M")</f>
        <v>6.2336772291779381</v>
      </c>
      <c r="D336" s="5">
        <f>_xll.SNL.Clients.Office.Excel.Functions.SPG(A336, "SP_VOLUME_AVG_WEEKLY_TO_SHARES_OUT", , "3M")</f>
        <v>6.5691949428481635</v>
      </c>
      <c r="E336" s="5">
        <f>_xll.SNL.Clients.Office.Excel.Functions.SPG(A336, "SP_VOLUME_AVG_DAILY_TO_1YR_AVG_DAILY", , "1M")</f>
        <v>143.04</v>
      </c>
      <c r="F336" s="5">
        <f>_xll.SNL.Clients.Office.Excel.Functions.SPG(A336, "SP_VOLUME_AVG_DAILY_TO_1YR_AVG_DAILY", , "3M")</f>
        <v>150.74</v>
      </c>
      <c r="G336" s="9" t="str">
        <f>_xll.SNL.Clients.Office.Excel.Functions.SPG(A336, "IQ_SECTOR")</f>
        <v>Health Care</v>
      </c>
      <c r="H336" s="9" t="str">
        <f>_xll.SNL.Clients.Office.Excel.Functions.SPG(A336, "IQ_INDUSTRY_GROUP")</f>
        <v>Health Care Equipment and Services</v>
      </c>
      <c r="I336" s="9" t="str">
        <f>_xll.SNL.Clients.Office.Excel.Functions.SPG(A336, "IQ_INDUSTRY")</f>
        <v>Health Care Equipment and Supplies</v>
      </c>
      <c r="J336" s="9" t="str">
        <f>_xll.SNL.Clients.Office.Excel.Functions.SPG(A336, "IQ_PRIMARY_INDUSTRY")</f>
        <v>Health Care Supplies</v>
      </c>
      <c r="K336" s="9" t="str">
        <f>_xll.SNL.Clients.Office.Excel.Functions.SPG(A336, "NAICS_CODE", "Primary")</f>
        <v>339113 - Surgical Appliance and Supplies Manufacturing</v>
      </c>
      <c r="L336" s="9" t="str">
        <f>_xll.SNL.Clients.Office.Excel.Functions.SPG(A336, "SP_TOPICTAG")</f>
        <v>Health Diagnostics; Wearables; Cardiovascular; Oncology; Pain Management; Surgery; Wellness and Recovery</v>
      </c>
      <c r="M336" s="5">
        <f>_xll.SNL.Clients.Office.Excel.Functions.SPG(A336, "SP_PCT_SHARES_OWNED_ALL_INSTITUTIONS")</f>
        <v>106.47</v>
      </c>
      <c r="N336" s="9" t="str">
        <f>_xll.SNL.Clients.Office.Excel.Functions.SPG(A336, "RD_CREDIT_RATING_GLOBAL", "Issuer Credit Rating", "Local Currency LT|0")</f>
        <v/>
      </c>
      <c r="O336" s="9" t="str">
        <f>_xll.SNL.Clients.Office.Excel.Functions.SPG(A336, "RD_CWOL_GLOBAL", "Issuer Credit Rating", "Local Currency LT|0")</f>
        <v/>
      </c>
      <c r="P336" s="9" t="str">
        <f>_xll.SNL.Clients.Office.Excel.Functions.SPG(A336, "RD_RATING_ACTION_GLOBAL", "Issuer Credit Rating", "Local Currency LT|0")</f>
        <v/>
      </c>
      <c r="Q336" s="10" t="str">
        <f>_xll.SNL.Clients.Office.Excel.Functions.SPG(A336, "RD_LAST_REVIEW_DATE_GLOBAL", "Issuer Credit Rating", "Local Currency LT")</f>
        <v/>
      </c>
      <c r="R336" s="10" t="str">
        <f>_xll.SNL.Clients.Office.Excel.Functions.SPG(A336, "RD_CREDIT_RATING_DATE_GLOBAL", "Issuer Credit Rating", "Local Currency LT|0")</f>
        <v/>
      </c>
      <c r="S336" s="10" t="str">
        <f>_xll.SNL.Clients.Office.Excel.Functions.SPG(A336, "RD_CREDIT_WATCH_OUTLOOK_DATE_GLOBAL", "Issuer Credit Rating", "Local Currency LT|0")</f>
        <v/>
      </c>
    </row>
    <row r="337" spans="1:19" x14ac:dyDescent="0.3">
      <c r="A337" s="14" t="s">
        <v>1363</v>
      </c>
      <c r="B337" s="10">
        <f>_xll.ciqfunctions.udf.CIQ(A337,"IQ_FIRSTPRICINGDATE")</f>
        <v>32345</v>
      </c>
      <c r="C337" s="5">
        <f>_xll.SNL.Clients.Office.Excel.Functions.SPG(A337, "SP_VOLUME_AVG_WEEKLY_TO_SHARES_OUT", , "1M")</f>
        <v>6.1109123034826442</v>
      </c>
      <c r="D337" s="5">
        <f>_xll.SNL.Clients.Office.Excel.Functions.SPG(A337, "SP_VOLUME_AVG_WEEKLY_TO_SHARES_OUT", , "3M")</f>
        <v>6.60495547878807</v>
      </c>
      <c r="E337" s="5">
        <f>_xll.SNL.Clients.Office.Excel.Functions.SPG(A337, "SP_VOLUME_AVG_DAILY_TO_1YR_AVG_DAILY", , "1M")</f>
        <v>99.88</v>
      </c>
      <c r="F337" s="5">
        <f>_xll.SNL.Clients.Office.Excel.Functions.SPG(A337, "SP_VOLUME_AVG_DAILY_TO_1YR_AVG_DAILY", , "3M")</f>
        <v>107.96</v>
      </c>
      <c r="G337" s="9" t="str">
        <f>_xll.SNL.Clients.Office.Excel.Functions.SPG(A337, "IQ_SECTOR")</f>
        <v>Consumer Discretionary</v>
      </c>
      <c r="H337" s="9" t="str">
        <f>_xll.SNL.Clients.Office.Excel.Functions.SPG(A337, "IQ_INDUSTRY_GROUP")</f>
        <v>Consumer Durables and Apparel</v>
      </c>
      <c r="I337" s="9" t="str">
        <f>_xll.SNL.Clients.Office.Excel.Functions.SPG(A337, "IQ_INDUSTRY")</f>
        <v>Household Durables</v>
      </c>
      <c r="J337" s="9" t="str">
        <f>_xll.SNL.Clients.Office.Excel.Functions.SPG(A337, "IQ_PRIMARY_INDUSTRY")</f>
        <v>Homebuilding</v>
      </c>
      <c r="K337" s="9" t="str">
        <f>_xll.SNL.Clients.Office.Excel.Functions.SPG(A337, "NAICS_CODE", "Primary")</f>
        <v>23611 - Residential Building Construction</v>
      </c>
      <c r="L337" s="9" t="str">
        <f>_xll.SNL.Clients.Office.Excel.Functions.SPG(A337, "SP_TOPICTAG")</f>
        <v>Smart Building; Indoor Positioning; Process Automation</v>
      </c>
      <c r="M337" s="5">
        <f>_xll.SNL.Clients.Office.Excel.Functions.SPG(A337, "SP_PCT_SHARES_OWNED_ALL_INSTITUTIONS")</f>
        <v>99.21</v>
      </c>
      <c r="N337" s="9" t="str">
        <f>_xll.SNL.Clients.Office.Excel.Functions.SPG(A337, "RD_CREDIT_RATING_GLOBAL", "Issuer Credit Rating", "Local Currency LT|0")</f>
        <v>BBB-</v>
      </c>
      <c r="O337" s="9" t="str">
        <f>_xll.SNL.Clients.Office.Excel.Functions.SPG(A337, "RD_CWOL_GLOBAL", "Issuer Credit Rating", "Local Currency LT|0")</f>
        <v>Stable</v>
      </c>
      <c r="P337" s="9" t="str">
        <f>_xll.SNL.Clients.Office.Excel.Functions.SPG(A337, "RD_RATING_ACTION_GLOBAL", "Issuer Credit Rating", "Local Currency LT|0")</f>
        <v>Upgrade | CreditWatch/Outlook (07/27/2023)</v>
      </c>
      <c r="Q337" s="10">
        <f>_xll.SNL.Clients.Office.Excel.Functions.SPG(A337, "RD_LAST_REVIEW_DATE_GLOBAL", "Issuer Credit Rating", "Local Currency LT")</f>
        <v>45441</v>
      </c>
      <c r="R337" s="10">
        <f>_xll.SNL.Clients.Office.Excel.Functions.SPG(A337, "RD_CREDIT_RATING_DATE_GLOBAL", "Issuer Credit Rating", "Local Currency LT|0")</f>
        <v>45134</v>
      </c>
      <c r="S337" s="10">
        <f>_xll.SNL.Clients.Office.Excel.Functions.SPG(A337, "RD_CREDIT_WATCH_OUTLOOK_DATE_GLOBAL", "Issuer Credit Rating", "Local Currency LT|0")</f>
        <v>45134</v>
      </c>
    </row>
    <row r="338" spans="1:19" x14ac:dyDescent="0.3">
      <c r="A338" s="14" t="s">
        <v>1364</v>
      </c>
      <c r="B338" s="10">
        <f>_xll.ciqfunctions.udf.CIQ(A338,"IQ_FIRSTPRICINGDATE")</f>
        <v>30741</v>
      </c>
      <c r="C338" s="5">
        <f>_xll.SNL.Clients.Office.Excel.Functions.SPG(A338, "SP_VOLUME_AVG_WEEKLY_TO_SHARES_OUT", , "1M")</f>
        <v>3.619531857266018</v>
      </c>
      <c r="D338" s="5">
        <f>_xll.SNL.Clients.Office.Excel.Functions.SPG(A338, "SP_VOLUME_AVG_WEEKLY_TO_SHARES_OUT", , "3M")</f>
        <v>4.0643862866375464</v>
      </c>
      <c r="E338" s="5">
        <f>_xll.SNL.Clients.Office.Excel.Functions.SPG(A338, "SP_VOLUME_AVG_DAILY_TO_1YR_AVG_DAILY", , "1M")</f>
        <v>98.75</v>
      </c>
      <c r="F338" s="5">
        <f>_xll.SNL.Clients.Office.Excel.Functions.SPG(A338, "SP_VOLUME_AVG_DAILY_TO_1YR_AVG_DAILY", , "3M")</f>
        <v>110.89</v>
      </c>
      <c r="G338" s="9" t="str">
        <f>_xll.SNL.Clients.Office.Excel.Functions.SPG(A338, "IQ_SECTOR")</f>
        <v>Health Care</v>
      </c>
      <c r="H338" s="9" t="str">
        <f>_xll.SNL.Clients.Office.Excel.Functions.SPG(A338, "IQ_INDUSTRY_GROUP")</f>
        <v>Pharmaceuticals, Biotechnology and Life Sciences</v>
      </c>
      <c r="I338" s="9" t="str">
        <f>_xll.SNL.Clients.Office.Excel.Functions.SPG(A338, "IQ_INDUSTRY")</f>
        <v>Life Sciences Tools and Services</v>
      </c>
      <c r="J338" s="9" t="str">
        <f>_xll.SNL.Clients.Office.Excel.Functions.SPG(A338, "IQ_PRIMARY_INDUSTRY")</f>
        <v>Life Sciences Tools and Services</v>
      </c>
      <c r="K338" s="9" t="str">
        <f>_xll.SNL.Clients.Office.Excel.Functions.SPG(A338, "NAICS_CODE", "Primary")</f>
        <v>339112 - Surgical and Medical Instrument Manufacturing</v>
      </c>
      <c r="L338" s="9" t="str">
        <f>_xll.SNL.Clients.Office.Excel.Functions.SPG(A338, "SP_TOPICTAG")</f>
        <v>Health Diagnostics; Industrial Automation; Sensors; Genetics; Process Automation; Artificial Intelligence; Oncology</v>
      </c>
      <c r="M338" s="5">
        <f>_xll.SNL.Clients.Office.Excel.Functions.SPG(A338, "SP_PCT_SHARES_OWNED_ALL_INSTITUTIONS")</f>
        <v>95.19</v>
      </c>
      <c r="N338" s="9" t="str">
        <f>_xll.SNL.Clients.Office.Excel.Functions.SPG(A338, "RD_CREDIT_RATING_GLOBAL", "Issuer Credit Rating", "Local Currency LT|0")</f>
        <v/>
      </c>
      <c r="O338" s="9" t="str">
        <f>_xll.SNL.Clients.Office.Excel.Functions.SPG(A338, "RD_CWOL_GLOBAL", "Issuer Credit Rating", "Local Currency LT|0")</f>
        <v/>
      </c>
      <c r="P338" s="9" t="str">
        <f>_xll.SNL.Clients.Office.Excel.Functions.SPG(A338, "RD_RATING_ACTION_GLOBAL", "Issuer Credit Rating", "Local Currency LT|0")</f>
        <v/>
      </c>
      <c r="Q338" s="10" t="str">
        <f>_xll.SNL.Clients.Office.Excel.Functions.SPG(A338, "RD_LAST_REVIEW_DATE_GLOBAL", "Issuer Credit Rating", "Local Currency LT")</f>
        <v/>
      </c>
      <c r="R338" s="10" t="str">
        <f>_xll.SNL.Clients.Office.Excel.Functions.SPG(A338, "RD_CREDIT_RATING_DATE_GLOBAL", "Issuer Credit Rating", "Local Currency LT|0")</f>
        <v/>
      </c>
      <c r="S338" s="10" t="str">
        <f>_xll.SNL.Clients.Office.Excel.Functions.SPG(A338, "RD_CREDIT_WATCH_OUTLOOK_DATE_GLOBAL", "Issuer Credit Rating", "Local Currency LT|0")</f>
        <v/>
      </c>
    </row>
    <row r="339" spans="1:19" x14ac:dyDescent="0.3">
      <c r="A339" s="14" t="s">
        <v>1365</v>
      </c>
      <c r="B339" s="10">
        <f>_xll.ciqfunctions.udf.CIQ(A339,"IQ_FIRSTPRICINGDATE")</f>
        <v>41809</v>
      </c>
      <c r="C339" s="5">
        <f>_xll.SNL.Clients.Office.Excel.Functions.SPG(A339, "SP_VOLUME_AVG_WEEKLY_TO_SHARES_OUT", , "1M")</f>
        <v>4.3312325318094116</v>
      </c>
      <c r="D339" s="5">
        <f>_xll.SNL.Clients.Office.Excel.Functions.SPG(A339, "SP_VOLUME_AVG_WEEKLY_TO_SHARES_OUT", , "3M")</f>
        <v>4.6883238703898638</v>
      </c>
      <c r="E339" s="5">
        <f>_xll.SNL.Clients.Office.Excel.Functions.SPG(A339, "SP_VOLUME_AVG_DAILY_TO_1YR_AVG_DAILY", , "1M")</f>
        <v>100.4</v>
      </c>
      <c r="F339" s="5">
        <f>_xll.SNL.Clients.Office.Excel.Functions.SPG(A339, "SP_VOLUME_AVG_DAILY_TO_1YR_AVG_DAILY", , "3M")</f>
        <v>108.67</v>
      </c>
      <c r="G339" s="9" t="str">
        <f>_xll.SNL.Clients.Office.Excel.Functions.SPG(A339, "IQ_SECTOR")</f>
        <v>Materials</v>
      </c>
      <c r="H339" s="9" t="str">
        <f>_xll.SNL.Clients.Office.Excel.Functions.SPG(A339, "IQ_INDUSTRY_GROUP")</f>
        <v>Materials</v>
      </c>
      <c r="I339" s="9" t="str">
        <f>_xll.SNL.Clients.Office.Excel.Functions.SPG(A339, "IQ_INDUSTRY")</f>
        <v>Metals and Mining</v>
      </c>
      <c r="J339" s="9" t="str">
        <f>_xll.SNL.Clients.Office.Excel.Functions.SPG(A339, "IQ_PRIMARY_INDUSTRY")</f>
        <v>Steel</v>
      </c>
      <c r="K339" s="9" t="str">
        <f>_xll.SNL.Clients.Office.Excel.Functions.SPG(A339, "NAICS_CODE", "Primary")</f>
        <v>3312 - Steel Product Manufacturing from Purchased Steel</v>
      </c>
      <c r="L339" s="9" t="str">
        <f>_xll.SNL.Clients.Office.Excel.Functions.SPG(A339, "SP_TOPICTAG")</f>
        <v>Industrial Automation; Mining Technology; Green Steel</v>
      </c>
      <c r="M339" s="5">
        <f>_xll.SNL.Clients.Office.Excel.Functions.SPG(A339, "SP_PCT_SHARES_OWNED_ALL_INSTITUTIONS")</f>
        <v>84.13</v>
      </c>
      <c r="N339" s="9" t="str">
        <f>_xll.SNL.Clients.Office.Excel.Functions.SPG(A339, "RD_CREDIT_RATING_GLOBAL", "Issuer Credit Rating", "Local Currency LT|0")</f>
        <v/>
      </c>
      <c r="O339" s="9" t="str">
        <f>_xll.SNL.Clients.Office.Excel.Functions.SPG(A339, "RD_CWOL_GLOBAL", "Issuer Credit Rating", "Local Currency LT|0")</f>
        <v/>
      </c>
      <c r="P339" s="9" t="str">
        <f>_xll.SNL.Clients.Office.Excel.Functions.SPG(A339, "RD_RATING_ACTION_GLOBAL", "Issuer Credit Rating", "Local Currency LT|0")</f>
        <v/>
      </c>
      <c r="Q339" s="10" t="str">
        <f>_xll.SNL.Clients.Office.Excel.Functions.SPG(A339, "RD_LAST_REVIEW_DATE_GLOBAL", "Issuer Credit Rating", "Local Currency LT")</f>
        <v/>
      </c>
      <c r="R339" s="10" t="str">
        <f>_xll.SNL.Clients.Office.Excel.Functions.SPG(A339, "RD_CREDIT_RATING_DATE_GLOBAL", "Issuer Credit Rating", "Local Currency LT|0")</f>
        <v/>
      </c>
      <c r="S339" s="10" t="str">
        <f>_xll.SNL.Clients.Office.Excel.Functions.SPG(A339, "RD_CREDIT_WATCH_OUTLOOK_DATE_GLOBAL", "Issuer Credit Rating", "Local Currency LT|0")</f>
        <v/>
      </c>
    </row>
    <row r="340" spans="1:19" x14ac:dyDescent="0.3">
      <c r="A340" s="14" t="s">
        <v>1366</v>
      </c>
      <c r="B340" s="10">
        <f>_xll.ciqfunctions.udf.CIQ(A340,"IQ_FIRSTPRICINGDATE")</f>
        <v>25205</v>
      </c>
      <c r="C340" s="5">
        <f>_xll.SNL.Clients.Office.Excel.Functions.SPG(A340, "SP_VOLUME_AVG_WEEKLY_TO_SHARES_OUT", , "1M")</f>
        <v>1.4238283144260913</v>
      </c>
      <c r="D340" s="5">
        <f>_xll.SNL.Clients.Office.Excel.Functions.SPG(A340, "SP_VOLUME_AVG_WEEKLY_TO_SHARES_OUT", , "3M")</f>
        <v>1.7611591692730688</v>
      </c>
      <c r="E340" s="5">
        <f>_xll.SNL.Clients.Office.Excel.Functions.SPG(A340, "SP_VOLUME_AVG_DAILY_TO_1YR_AVG_DAILY", , "1M")</f>
        <v>74.67</v>
      </c>
      <c r="F340" s="5">
        <f>_xll.SNL.Clients.Office.Excel.Functions.SPG(A340, "SP_VOLUME_AVG_DAILY_TO_1YR_AVG_DAILY", , "3M")</f>
        <v>92.36</v>
      </c>
      <c r="G340" s="9" t="str">
        <f>_xll.SNL.Clients.Office.Excel.Functions.SPG(A340, "IQ_SECTOR")</f>
        <v>Utilities</v>
      </c>
      <c r="H340" s="9" t="str">
        <f>_xll.SNL.Clients.Office.Excel.Functions.SPG(A340, "IQ_INDUSTRY_GROUP")</f>
        <v>Utilities</v>
      </c>
      <c r="I340" s="9" t="str">
        <f>_xll.SNL.Clients.Office.Excel.Functions.SPG(A340, "IQ_INDUSTRY")</f>
        <v>Electric Utilities</v>
      </c>
      <c r="J340" s="9" t="str">
        <f>_xll.SNL.Clients.Office.Excel.Functions.SPG(A340, "IQ_PRIMARY_INDUSTRY")</f>
        <v>Electric Utilities</v>
      </c>
      <c r="K340" s="9" t="str">
        <f>_xll.SNL.Clients.Office.Excel.Functions.SPG(A340, "NAICS_CODE", "Primary")</f>
        <v>2211 - Electric Power Generation, Transmission and Distribution</v>
      </c>
      <c r="L340" s="9" t="str">
        <f>_xll.SNL.Clients.Office.Excel.Functions.SPG(A340, "SP_TOPICTAG")</f>
        <v>Clean Energy; Energy Efficiency; Energy Management; Energy Storage; Power Grid; ClimateTech</v>
      </c>
      <c r="M340" s="5">
        <f>_xll.SNL.Clients.Office.Excel.Functions.SPG(A340, "SP_PCT_SHARES_OWNED_ALL_INSTITUTIONS")</f>
        <v>61.28</v>
      </c>
      <c r="N340" s="9" t="str">
        <f>_xll.SNL.Clients.Office.Excel.Functions.SPG(A340, "RD_CREDIT_RATING_GLOBAL", "Issuer Credit Rating", "Local Currency LT|0")</f>
        <v/>
      </c>
      <c r="O340" s="9" t="str">
        <f>_xll.SNL.Clients.Office.Excel.Functions.SPG(A340, "RD_CWOL_GLOBAL", "Issuer Credit Rating", "Local Currency LT|0")</f>
        <v/>
      </c>
      <c r="P340" s="9" t="str">
        <f>_xll.SNL.Clients.Office.Excel.Functions.SPG(A340, "RD_RATING_ACTION_GLOBAL", "Issuer Credit Rating", "Local Currency LT|0")</f>
        <v/>
      </c>
      <c r="Q340" s="10" t="str">
        <f>_xll.SNL.Clients.Office.Excel.Functions.SPG(A340, "RD_LAST_REVIEW_DATE_GLOBAL", "Issuer Credit Rating", "Local Currency LT")</f>
        <v/>
      </c>
      <c r="R340" s="10" t="str">
        <f>_xll.SNL.Clients.Office.Excel.Functions.SPG(A340, "RD_CREDIT_RATING_DATE_GLOBAL", "Issuer Credit Rating", "Local Currency LT|0")</f>
        <v/>
      </c>
      <c r="S340" s="10" t="str">
        <f>_xll.SNL.Clients.Office.Excel.Functions.SPG(A340, "RD_CREDIT_WATCH_OUTLOOK_DATE_GLOBAL", "Issuer Credit Rating", "Local Currency LT|0")</f>
        <v/>
      </c>
    </row>
    <row r="341" spans="1:19" x14ac:dyDescent="0.3">
      <c r="A341" s="14" t="s">
        <v>1367</v>
      </c>
      <c r="B341" s="10">
        <f>_xll.ciqfunctions.udf.CIQ(A341,"IQ_FIRSTPRICINGDATE")</f>
        <v>32436</v>
      </c>
      <c r="C341" s="5">
        <f>_xll.SNL.Clients.Office.Excel.Functions.SPG(A341, "SP_VOLUME_AVG_WEEKLY_TO_SHARES_OUT", , "1M")</f>
        <v>9.4106048841990724</v>
      </c>
      <c r="D341" s="5">
        <f>_xll.SNL.Clients.Office.Excel.Functions.SPG(A341, "SP_VOLUME_AVG_WEEKLY_TO_SHARES_OUT", , "3M")</f>
        <v>10.094328239830661</v>
      </c>
      <c r="E341" s="5">
        <f>_xll.SNL.Clients.Office.Excel.Functions.SPG(A341, "SP_VOLUME_AVG_DAILY_TO_1YR_AVG_DAILY", , "1M")</f>
        <v>117.08</v>
      </c>
      <c r="F341" s="5">
        <f>_xll.SNL.Clients.Office.Excel.Functions.SPG(A341, "SP_VOLUME_AVG_DAILY_TO_1YR_AVG_DAILY", , "3M")</f>
        <v>125.59</v>
      </c>
      <c r="G341" s="9" t="str">
        <f>_xll.SNL.Clients.Office.Excel.Functions.SPG(A341, "IQ_SECTOR")</f>
        <v>Consumer Staples</v>
      </c>
      <c r="H341" s="9" t="str">
        <f>_xll.SNL.Clients.Office.Excel.Functions.SPG(A341, "IQ_INDUSTRY_GROUP")</f>
        <v>Food, Beverage and Tobacco</v>
      </c>
      <c r="I341" s="9" t="str">
        <f>_xll.SNL.Clients.Office.Excel.Functions.SPG(A341, "IQ_INDUSTRY")</f>
        <v>Beverages</v>
      </c>
      <c r="J341" s="9" t="str">
        <f>_xll.SNL.Clients.Office.Excel.Functions.SPG(A341, "IQ_PRIMARY_INDUSTRY")</f>
        <v>Distillers and Vintners</v>
      </c>
      <c r="K341" s="9" t="str">
        <f>_xll.SNL.Clients.Office.Excel.Functions.SPG(A341, "NAICS_CODE", "Primary")</f>
        <v>312140 - Distilleries</v>
      </c>
      <c r="L341" s="9" t="str">
        <f>_xll.SNL.Clients.Office.Excel.Functions.SPG(A341, "SP_TOPICTAG")</f>
        <v>Animal Feed; Distillery; Organic; Alternative Protein</v>
      </c>
      <c r="M341" s="5">
        <f>_xll.SNL.Clients.Office.Excel.Functions.SPG(A341, "SP_PCT_SHARES_OWNED_ALL_INSTITUTIONS")</f>
        <v>72.69</v>
      </c>
      <c r="N341" s="9" t="str">
        <f>_xll.SNL.Clients.Office.Excel.Functions.SPG(A341, "RD_CREDIT_RATING_GLOBAL", "Issuer Credit Rating", "Local Currency LT|0")</f>
        <v/>
      </c>
      <c r="O341" s="9" t="str">
        <f>_xll.SNL.Clients.Office.Excel.Functions.SPG(A341, "RD_CWOL_GLOBAL", "Issuer Credit Rating", "Local Currency LT|0")</f>
        <v/>
      </c>
      <c r="P341" s="9" t="str">
        <f>_xll.SNL.Clients.Office.Excel.Functions.SPG(A341, "RD_RATING_ACTION_GLOBAL", "Issuer Credit Rating", "Local Currency LT|0")</f>
        <v/>
      </c>
      <c r="Q341" s="10" t="str">
        <f>_xll.SNL.Clients.Office.Excel.Functions.SPG(A341, "RD_LAST_REVIEW_DATE_GLOBAL", "Issuer Credit Rating", "Local Currency LT")</f>
        <v/>
      </c>
      <c r="R341" s="10" t="str">
        <f>_xll.SNL.Clients.Office.Excel.Functions.SPG(A341, "RD_CREDIT_RATING_DATE_GLOBAL", "Issuer Credit Rating", "Local Currency LT|0")</f>
        <v/>
      </c>
      <c r="S341" s="10" t="str">
        <f>_xll.SNL.Clients.Office.Excel.Functions.SPG(A341, "RD_CREDIT_WATCH_OUTLOOK_DATE_GLOBAL", "Issuer Credit Rating", "Local Currency LT|0")</f>
        <v/>
      </c>
    </row>
    <row r="342" spans="1:19" x14ac:dyDescent="0.3">
      <c r="A342" s="14" t="s">
        <v>1368</v>
      </c>
      <c r="B342" s="10">
        <f>_xll.ciqfunctions.udf.CIQ(A342,"IQ_FIRSTPRICINGDATE")</f>
        <v>25205</v>
      </c>
      <c r="C342" s="5">
        <f>_xll.SNL.Clients.Office.Excel.Functions.SPG(A342, "SP_VOLUME_AVG_WEEKLY_TO_SHARES_OUT", , "1M")</f>
        <v>3.3012595684545705</v>
      </c>
      <c r="D342" s="5">
        <f>_xll.SNL.Clients.Office.Excel.Functions.SPG(A342, "SP_VOLUME_AVG_WEEKLY_TO_SHARES_OUT", , "3M")</f>
        <v>4.8312051116654962</v>
      </c>
      <c r="E342" s="5">
        <f>_xll.SNL.Clients.Office.Excel.Functions.SPG(A342, "SP_VOLUME_AVG_DAILY_TO_1YR_AVG_DAILY", , "1M")</f>
        <v>89.77</v>
      </c>
      <c r="F342" s="5">
        <f>_xll.SNL.Clients.Office.Excel.Functions.SPG(A342, "SP_VOLUME_AVG_DAILY_TO_1YR_AVG_DAILY", , "3M")</f>
        <v>131.37</v>
      </c>
      <c r="G342" s="9" t="str">
        <f>_xll.SNL.Clients.Office.Excel.Functions.SPG(A342, "IQ_SECTOR")</f>
        <v>Utilities</v>
      </c>
      <c r="H342" s="9" t="str">
        <f>_xll.SNL.Clients.Office.Excel.Functions.SPG(A342, "IQ_INDUSTRY_GROUP")</f>
        <v>Utilities</v>
      </c>
      <c r="I342" s="9" t="str">
        <f>_xll.SNL.Clients.Office.Excel.Functions.SPG(A342, "IQ_INDUSTRY")</f>
        <v>Water Utilities</v>
      </c>
      <c r="J342" s="9" t="str">
        <f>_xll.SNL.Clients.Office.Excel.Functions.SPG(A342, "IQ_PRIMARY_INDUSTRY")</f>
        <v>Water Utilities</v>
      </c>
      <c r="K342" s="9" t="str">
        <f>_xll.SNL.Clients.Office.Excel.Functions.SPG(A342, "NAICS_CODE", "Primary")</f>
        <v>221310 - Water Supply and Irrigation Systems</v>
      </c>
      <c r="L342" s="9" t="str">
        <f>_xll.SNL.Clients.Office.Excel.Functions.SPG(A342, "SP_TOPICTAG")</f>
        <v>Environmental Consulting; Environmental Engineering; Water Purification; CleanTech; Pollution Control</v>
      </c>
      <c r="M342" s="5">
        <f>_xll.SNL.Clients.Office.Excel.Functions.SPG(A342, "SP_PCT_SHARES_OWNED_ALL_INSTITUTIONS")</f>
        <v>77.150000000000006</v>
      </c>
      <c r="N342" s="9" t="str">
        <f>_xll.SNL.Clients.Office.Excel.Functions.SPG(A342, "RD_CREDIT_RATING_GLOBAL", "Issuer Credit Rating", "Local Currency LT|0")</f>
        <v>A</v>
      </c>
      <c r="O342" s="9" t="str">
        <f>_xll.SNL.Clients.Office.Excel.Functions.SPG(A342, "RD_CWOL_GLOBAL", "Issuer Credit Rating", "Local Currency LT|0")</f>
        <v>Stable</v>
      </c>
      <c r="P342" s="9" t="str">
        <f>_xll.SNL.Clients.Office.Excel.Functions.SPG(A342, "RD_RATING_ACTION_GLOBAL", "Issuer Credit Rating", "Local Currency LT|0")</f>
        <v>CreditWatch/Outlook (11/09/2022)</v>
      </c>
      <c r="Q342" s="10">
        <f>_xll.SNL.Clients.Office.Excel.Functions.SPG(A342, "RD_LAST_REVIEW_DATE_GLOBAL", "Issuer Credit Rating", "Local Currency LT")</f>
        <v>45575</v>
      </c>
      <c r="R342" s="10">
        <f>_xll.SNL.Clients.Office.Excel.Functions.SPG(A342, "RD_CREDIT_RATING_DATE_GLOBAL", "Issuer Credit Rating", "Local Currency LT|0")</f>
        <v>42236</v>
      </c>
      <c r="S342" s="10">
        <f>_xll.SNL.Clients.Office.Excel.Functions.SPG(A342, "RD_CREDIT_WATCH_OUTLOOK_DATE_GLOBAL", "Issuer Credit Rating", "Local Currency LT|0")</f>
        <v>44874</v>
      </c>
    </row>
    <row r="343" spans="1:19" x14ac:dyDescent="0.3">
      <c r="A343" s="14" t="s">
        <v>1369</v>
      </c>
      <c r="B343" s="10">
        <f>_xll.ciqfunctions.udf.CIQ(A343,"IQ_FIRSTPRICINGDATE")</f>
        <v>26102</v>
      </c>
      <c r="C343" s="5">
        <f>_xll.SNL.Clients.Office.Excel.Functions.SPG(A343, "SP_VOLUME_AVG_WEEKLY_TO_SHARES_OUT", , "1M")</f>
        <v>3.2301507812865595</v>
      </c>
      <c r="D343" s="5">
        <f>_xll.SNL.Clients.Office.Excel.Functions.SPG(A343, "SP_VOLUME_AVG_WEEKLY_TO_SHARES_OUT", , "3M")</f>
        <v>4.4695711926156383</v>
      </c>
      <c r="E343" s="5">
        <f>_xll.SNL.Clients.Office.Excel.Functions.SPG(A343, "SP_VOLUME_AVG_DAILY_TO_1YR_AVG_DAILY", , "1M")</f>
        <v>72.84</v>
      </c>
      <c r="F343" s="5">
        <f>_xll.SNL.Clients.Office.Excel.Functions.SPG(A343, "SP_VOLUME_AVG_DAILY_TO_1YR_AVG_DAILY", , "3M")</f>
        <v>100.79</v>
      </c>
      <c r="G343" s="9" t="str">
        <f>_xll.SNL.Clients.Office.Excel.Functions.SPG(A343, "IQ_SECTOR")</f>
        <v>Industrials</v>
      </c>
      <c r="H343" s="9" t="str">
        <f>_xll.SNL.Clients.Office.Excel.Functions.SPG(A343, "IQ_INDUSTRY_GROUP")</f>
        <v>Commercial and Professional Services</v>
      </c>
      <c r="I343" s="9" t="str">
        <f>_xll.SNL.Clients.Office.Excel.Functions.SPG(A343, "IQ_INDUSTRY")</f>
        <v>Commercial Services and Supplies</v>
      </c>
      <c r="J343" s="9" t="str">
        <f>_xll.SNL.Clients.Office.Excel.Functions.SPG(A343, "IQ_PRIMARY_INDUSTRY")</f>
        <v>Office Services and Supplies</v>
      </c>
      <c r="K343" s="9" t="str">
        <f>_xll.SNL.Clients.Office.Excel.Functions.SPG(A343, "NAICS_CODE", "Primary")</f>
        <v>3372 - Office Furniture (including Fixtures) Manufacturing</v>
      </c>
      <c r="L343" s="9" t="str">
        <f>_xll.SNL.Clients.Office.Excel.Functions.SPG(A343, "SP_TOPICTAG")</f>
        <v>Customer Relationship Management</v>
      </c>
      <c r="M343" s="5">
        <f>_xll.SNL.Clients.Office.Excel.Functions.SPG(A343, "SP_PCT_SHARES_OWNED_ALL_INSTITUTIONS")</f>
        <v>96.92</v>
      </c>
      <c r="N343" s="9" t="str">
        <f>_xll.SNL.Clients.Office.Excel.Functions.SPG(A343, "RD_CREDIT_RATING_GLOBAL", "Issuer Credit Rating", "Local Currency LT|0")</f>
        <v>BB</v>
      </c>
      <c r="O343" s="9" t="str">
        <f>_xll.SNL.Clients.Office.Excel.Functions.SPG(A343, "RD_CWOL_GLOBAL", "Issuer Credit Rating", "Local Currency LT|0")</f>
        <v>Negative</v>
      </c>
      <c r="P343" s="9" t="str">
        <f>_xll.SNL.Clients.Office.Excel.Functions.SPG(A343, "RD_RATING_ACTION_GLOBAL", "Issuer Credit Rating", "Local Currency LT|0")</f>
        <v>CreditWatch/Outlook (05/08/2025)</v>
      </c>
      <c r="Q343" s="10">
        <f>_xll.SNL.Clients.Office.Excel.Functions.SPG(A343, "RD_LAST_REVIEW_DATE_GLOBAL", "Issuer Credit Rating", "Local Currency LT")</f>
        <v>45785</v>
      </c>
      <c r="R343" s="10">
        <f>_xll.SNL.Clients.Office.Excel.Functions.SPG(A343, "RD_CREDIT_RATING_DATE_GLOBAL", "Issuer Credit Rating", "Local Currency LT|0")</f>
        <v>44852</v>
      </c>
      <c r="S343" s="10">
        <f>_xll.SNL.Clients.Office.Excel.Functions.SPG(A343, "RD_CREDIT_WATCH_OUTLOOK_DATE_GLOBAL", "Issuer Credit Rating", "Local Currency LT|0")</f>
        <v>45785</v>
      </c>
    </row>
    <row r="344" spans="1:19" x14ac:dyDescent="0.3">
      <c r="A344" s="14" t="s">
        <v>2022</v>
      </c>
      <c r="B344" s="10">
        <f>_xll.ciqfunctions.udf.CIQ(A344,"IQ_FIRSTPRICINGDATE")</f>
        <v>45693</v>
      </c>
      <c r="C344" s="5">
        <f>_xll.SNL.Clients.Office.Excel.Functions.SPG(A344, "SP_VOLUME_AVG_WEEKLY_TO_SHARES_OUT", , "1M")</f>
        <v>3.3695713554168227</v>
      </c>
      <c r="D344" s="5">
        <f>_xll.SNL.Clients.Office.Excel.Functions.SPG(A344, "SP_VOLUME_AVG_WEEKLY_TO_SHARES_OUT", , "3M")</f>
        <v>5.669007319259733</v>
      </c>
      <c r="E344" s="5">
        <f>_xll.SNL.Clients.Office.Excel.Functions.SPG(A344, "SP_VOLUME_AVG_DAILY_TO_1YR_AVG_DAILY", , "1M")</f>
        <v>35.6</v>
      </c>
      <c r="F344" s="5">
        <f>_xll.SNL.Clients.Office.Excel.Functions.SPG(A344, "SP_VOLUME_AVG_DAILY_TO_1YR_AVG_DAILY", , "3M")</f>
        <v>59.89</v>
      </c>
      <c r="G344" s="9" t="str">
        <f>_xll.SNL.Clients.Office.Excel.Functions.SPG(A344, "IQ_SECTOR")</f>
        <v>Real Estate</v>
      </c>
      <c r="H344" s="9" t="str">
        <f>_xll.SNL.Clients.Office.Excel.Functions.SPG(A344, "IQ_INDUSTRY_GROUP")</f>
        <v>Equity Real Estate Investment Trusts (REITs)</v>
      </c>
      <c r="I344" s="9" t="str">
        <f>_xll.SNL.Clients.Office.Excel.Functions.SPG(A344, "IQ_INDUSTRY")</f>
        <v>Specialized REITs</v>
      </c>
      <c r="J344" s="9" t="str">
        <f>_xll.SNL.Clients.Office.Excel.Functions.SPG(A344, "IQ_PRIMARY_INDUSTRY")</f>
        <v>Other Specialized REITs</v>
      </c>
      <c r="K344" s="9" t="str">
        <f>_xll.SNL.Clients.Office.Excel.Functions.SPG(A344, "NAICS_CODE", "Primary")</f>
        <v/>
      </c>
      <c r="L344" s="9" t="str">
        <f>_xll.SNL.Clients.Office.Excel.Functions.SPG(A344, "SP_TOPICTAG")</f>
        <v/>
      </c>
      <c r="M344" s="5">
        <f>_xll.SNL.Clients.Office.Excel.Functions.SPG(A344, "SP_PCT_SHARES_OWNED_ALL_INSTITUTIONS")</f>
        <v>85.53</v>
      </c>
      <c r="N344" s="9" t="str">
        <f>_xll.SNL.Clients.Office.Excel.Functions.SPG(A344, "RD_CREDIT_RATING_GLOBAL", "Issuer Credit Rating", "Local Currency LT|0")</f>
        <v/>
      </c>
      <c r="O344" s="9" t="str">
        <f>_xll.SNL.Clients.Office.Excel.Functions.SPG(A344, "RD_CWOL_GLOBAL", "Issuer Credit Rating", "Local Currency LT|0")</f>
        <v/>
      </c>
      <c r="P344" s="9" t="str">
        <f>_xll.SNL.Clients.Office.Excel.Functions.SPG(A344, "RD_RATING_ACTION_GLOBAL", "Issuer Credit Rating", "Local Currency LT|0")</f>
        <v/>
      </c>
      <c r="Q344" s="10" t="str">
        <f>_xll.SNL.Clients.Office.Excel.Functions.SPG(A344, "RD_LAST_REVIEW_DATE_GLOBAL", "Issuer Credit Rating", "Local Currency LT")</f>
        <v/>
      </c>
      <c r="R344" s="10" t="str">
        <f>_xll.SNL.Clients.Office.Excel.Functions.SPG(A344, "RD_CREDIT_RATING_DATE_GLOBAL", "Issuer Credit Rating", "Local Currency LT|0")</f>
        <v/>
      </c>
      <c r="S344" s="10" t="str">
        <f>_xll.SNL.Clients.Office.Excel.Functions.SPG(A344, "RD_CREDIT_WATCH_OUTLOOK_DATE_GLOBAL", "Issuer Credit Rating", "Local Currency LT|0")</f>
        <v/>
      </c>
    </row>
    <row r="345" spans="1:19" x14ac:dyDescent="0.3">
      <c r="A345" s="14" t="s">
        <v>1370</v>
      </c>
      <c r="B345" s="10">
        <f>_xll.ciqfunctions.udf.CIQ(A345,"IQ_FIRSTPRICINGDATE")</f>
        <v>33900</v>
      </c>
      <c r="C345" s="5">
        <f>_xll.SNL.Clients.Office.Excel.Functions.SPG(A345, "SP_VOLUME_AVG_WEEKLY_TO_SHARES_OUT", , "1M")</f>
        <v>4.9471901252324821</v>
      </c>
      <c r="D345" s="5">
        <f>_xll.SNL.Clients.Office.Excel.Functions.SPG(A345, "SP_VOLUME_AVG_WEEKLY_TO_SHARES_OUT", , "3M")</f>
        <v>3.9529905525982434</v>
      </c>
      <c r="E345" s="5">
        <f>_xll.SNL.Clients.Office.Excel.Functions.SPG(A345, "SP_VOLUME_AVG_DAILY_TO_1YR_AVG_DAILY", , "1M")</f>
        <v>169.04</v>
      </c>
      <c r="F345" s="5">
        <f>_xll.SNL.Clients.Office.Excel.Functions.SPG(A345, "SP_VOLUME_AVG_DAILY_TO_1YR_AVG_DAILY", , "3M")</f>
        <v>135.07</v>
      </c>
      <c r="G345" s="9" t="str">
        <f>_xll.SNL.Clients.Office.Excel.Functions.SPG(A345, "IQ_SECTOR")</f>
        <v>Materials</v>
      </c>
      <c r="H345" s="9" t="str">
        <f>_xll.SNL.Clients.Office.Excel.Functions.SPG(A345, "IQ_INDUSTRY_GROUP")</f>
        <v>Materials</v>
      </c>
      <c r="I345" s="9" t="str">
        <f>_xll.SNL.Clients.Office.Excel.Functions.SPG(A345, "IQ_INDUSTRY")</f>
        <v>Chemicals</v>
      </c>
      <c r="J345" s="9" t="str">
        <f>_xll.SNL.Clients.Office.Excel.Functions.SPG(A345, "IQ_PRIMARY_INDUSTRY")</f>
        <v>Specialty Chemicals</v>
      </c>
      <c r="K345" s="9" t="str">
        <f>_xll.SNL.Clients.Office.Excel.Functions.SPG(A345, "NAICS_CODE", "Primary")</f>
        <v>325180 - Other Basic Inorganic Chemical Manufacturing</v>
      </c>
      <c r="L345" s="9" t="str">
        <f>_xll.SNL.Clients.Office.Excel.Functions.SPG(A345, "SP_TOPICTAG")</f>
        <v>Environmental Consulting; Environmental Engineering; Water Purification; CleanTech; Pollution Control</v>
      </c>
      <c r="M345" s="5">
        <f>_xll.SNL.Clients.Office.Excel.Functions.SPG(A345, "SP_PCT_SHARES_OWNED_ALL_INSTITUTIONS")</f>
        <v>97.49</v>
      </c>
      <c r="N345" s="9" t="str">
        <f>_xll.SNL.Clients.Office.Excel.Functions.SPG(A345, "RD_CREDIT_RATING_GLOBAL", "Issuer Credit Rating", "Local Currency LT|0")</f>
        <v>BB</v>
      </c>
      <c r="O345" s="9" t="str">
        <f>_xll.SNL.Clients.Office.Excel.Functions.SPG(A345, "RD_CWOL_GLOBAL", "Issuer Credit Rating", "Local Currency LT|0")</f>
        <v>Stable</v>
      </c>
      <c r="P345" s="9" t="str">
        <f>_xll.SNL.Clients.Office.Excel.Functions.SPG(A345, "RD_RATING_ACTION_GLOBAL", "Issuer Credit Rating", "Local Currency LT|0")</f>
        <v>Upgrade | CreditWatch/Outlook (06/23/2016)</v>
      </c>
      <c r="Q345" s="10">
        <f>_xll.SNL.Clients.Office.Excel.Functions.SPG(A345, "RD_LAST_REVIEW_DATE_GLOBAL", "Issuer Credit Rating", "Local Currency LT")</f>
        <v>45461</v>
      </c>
      <c r="R345" s="10">
        <f>_xll.SNL.Clients.Office.Excel.Functions.SPG(A345, "RD_CREDIT_RATING_DATE_GLOBAL", "Issuer Credit Rating", "Local Currency LT|0")</f>
        <v>42544</v>
      </c>
      <c r="S345" s="10">
        <f>_xll.SNL.Clients.Office.Excel.Functions.SPG(A345, "RD_CREDIT_WATCH_OUTLOOK_DATE_GLOBAL", "Issuer Credit Rating", "Local Currency LT|0")</f>
        <v>42544</v>
      </c>
    </row>
    <row r="346" spans="1:19" x14ac:dyDescent="0.3">
      <c r="A346" s="14" t="s">
        <v>1371</v>
      </c>
      <c r="B346" s="10">
        <f>_xll.ciqfunctions.udf.CIQ(A346,"IQ_FIRSTPRICINGDATE")</f>
        <v>44372</v>
      </c>
      <c r="C346" s="5">
        <f>_xll.SNL.Clients.Office.Excel.Functions.SPG(A346, "SP_VOLUME_AVG_WEEKLY_TO_SHARES_OUT", , "1M")</f>
        <v>2.2924824216843289</v>
      </c>
      <c r="D346" s="5">
        <f>_xll.SNL.Clients.Office.Excel.Functions.SPG(A346, "SP_VOLUME_AVG_WEEKLY_TO_SHARES_OUT", , "3M")</f>
        <v>2.5750283414874029</v>
      </c>
      <c r="E346" s="5">
        <f>_xll.SNL.Clients.Office.Excel.Functions.SPG(A346, "SP_VOLUME_AVG_DAILY_TO_1YR_AVG_DAILY", , "1M")</f>
        <v>94.63</v>
      </c>
      <c r="F346" s="5">
        <f>_xll.SNL.Clients.Office.Excel.Functions.SPG(A346, "SP_VOLUME_AVG_DAILY_TO_1YR_AVG_DAILY", , "3M")</f>
        <v>106.29</v>
      </c>
      <c r="G346" s="9" t="str">
        <f>_xll.SNL.Clients.Office.Excel.Functions.SPG(A346, "IQ_SECTOR")</f>
        <v>Consumer Discretionary</v>
      </c>
      <c r="H346" s="9" t="str">
        <f>_xll.SNL.Clients.Office.Excel.Functions.SPG(A346, "IQ_INDUSTRY_GROUP")</f>
        <v>Consumer Services</v>
      </c>
      <c r="I346" s="9" t="str">
        <f>_xll.SNL.Clients.Office.Excel.Functions.SPG(A346, "IQ_INDUSTRY")</f>
        <v>Diversified Consumer Services</v>
      </c>
      <c r="J346" s="9" t="str">
        <f>_xll.SNL.Clients.Office.Excel.Functions.SPG(A346, "IQ_PRIMARY_INDUSTRY")</f>
        <v>Specialized Consumer Services</v>
      </c>
      <c r="K346" s="9" t="str">
        <f>_xll.SNL.Clients.Office.Excel.Functions.SPG(A346, "NAICS_CODE", "Primary")</f>
        <v>811192 - Car Washes</v>
      </c>
      <c r="L346" s="9" t="str">
        <f>_xll.SNL.Clients.Office.Excel.Functions.SPG(A346, "SP_TOPICTAG")</f>
        <v/>
      </c>
      <c r="M346" s="5">
        <f>_xll.SNL.Clients.Office.Excel.Functions.SPG(A346, "SP_PCT_SHARES_OWNED_ALL_INSTITUTIONS")</f>
        <v>33.76</v>
      </c>
      <c r="N346" s="9" t="str">
        <f>_xll.SNL.Clients.Office.Excel.Functions.SPG(A346, "RD_CREDIT_RATING_GLOBAL", "Issuer Credit Rating", "Local Currency LT|0")</f>
        <v/>
      </c>
      <c r="O346" s="9" t="str">
        <f>_xll.SNL.Clients.Office.Excel.Functions.SPG(A346, "RD_CWOL_GLOBAL", "Issuer Credit Rating", "Local Currency LT|0")</f>
        <v/>
      </c>
      <c r="P346" s="9" t="str">
        <f>_xll.SNL.Clients.Office.Excel.Functions.SPG(A346, "RD_RATING_ACTION_GLOBAL", "Issuer Credit Rating", "Local Currency LT|0")</f>
        <v/>
      </c>
      <c r="Q346" s="10" t="str">
        <f>_xll.SNL.Clients.Office.Excel.Functions.SPG(A346, "RD_LAST_REVIEW_DATE_GLOBAL", "Issuer Credit Rating", "Local Currency LT")</f>
        <v/>
      </c>
      <c r="R346" s="10" t="str">
        <f>_xll.SNL.Clients.Office.Excel.Functions.SPG(A346, "RD_CREDIT_RATING_DATE_GLOBAL", "Issuer Credit Rating", "Local Currency LT|0")</f>
        <v/>
      </c>
      <c r="S346" s="10" t="str">
        <f>_xll.SNL.Clients.Office.Excel.Functions.SPG(A346, "RD_CREDIT_WATCH_OUTLOOK_DATE_GLOBAL", "Issuer Credit Rating", "Local Currency LT|0")</f>
        <v/>
      </c>
    </row>
    <row r="347" spans="1:19" x14ac:dyDescent="0.3">
      <c r="A347" s="14" t="s">
        <v>1372</v>
      </c>
      <c r="B347" s="10">
        <f>_xll.ciqfunctions.udf.CIQ(A347,"IQ_FIRSTPRICINGDATE")</f>
        <v>41745</v>
      </c>
      <c r="C347" s="5">
        <f>_xll.SNL.Clients.Office.Excel.Functions.SPG(A347, "SP_VOLUME_AVG_WEEKLY_TO_SHARES_OUT", , "1M")</f>
        <v>7.1097291944955909</v>
      </c>
      <c r="D347" s="5">
        <f>_xll.SNL.Clients.Office.Excel.Functions.SPG(A347, "SP_VOLUME_AVG_WEEKLY_TO_SHARES_OUT", , "3M")</f>
        <v>7.5301636049050407</v>
      </c>
      <c r="E347" s="5">
        <f>_xll.SNL.Clients.Office.Excel.Functions.SPG(A347, "SP_VOLUME_AVG_DAILY_TO_1YR_AVG_DAILY", , "1M")</f>
        <v>138.05000000000001</v>
      </c>
      <c r="F347" s="5">
        <f>_xll.SNL.Clients.Office.Excel.Functions.SPG(A347, "SP_VOLUME_AVG_DAILY_TO_1YR_AVG_DAILY", , "3M")</f>
        <v>146.22</v>
      </c>
      <c r="G347" s="9" t="str">
        <f>_xll.SNL.Clients.Office.Excel.Functions.SPG(A347, "IQ_SECTOR")</f>
        <v>Financials</v>
      </c>
      <c r="H347" s="9" t="str">
        <f>_xll.SNL.Clients.Office.Excel.Functions.SPG(A347, "IQ_INDUSTRY_GROUP")</f>
        <v>Financial Services</v>
      </c>
      <c r="I347" s="9" t="str">
        <f>_xll.SNL.Clients.Office.Excel.Functions.SPG(A347, "IQ_INDUSTRY")</f>
        <v>Capital Markets</v>
      </c>
      <c r="J347" s="9" t="str">
        <f>_xll.SNL.Clients.Office.Excel.Functions.SPG(A347, "IQ_PRIMARY_INDUSTRY")</f>
        <v>Investment Banking and Brokerage</v>
      </c>
      <c r="K347" s="9" t="str">
        <f>_xll.SNL.Clients.Office.Excel.Functions.SPG(A347, "NAICS_CODE", "Primary")</f>
        <v>523940 - Portfolio Management and Investment Advice</v>
      </c>
      <c r="L347" s="9" t="str">
        <f>_xll.SNL.Clients.Office.Excel.Functions.SPG(A347, "SP_TOPICTAG")</f>
        <v/>
      </c>
      <c r="M347" s="5">
        <f>_xll.SNL.Clients.Office.Excel.Functions.SPG(A347, "SP_PCT_SHARES_OWNED_ALL_INSTITUTIONS")</f>
        <v>100.02</v>
      </c>
      <c r="N347" s="9" t="str">
        <f>_xll.SNL.Clients.Office.Excel.Functions.SPG(A347, "RD_CREDIT_RATING_GLOBAL", "Issuer Credit Rating", "Local Currency LT|0")</f>
        <v/>
      </c>
      <c r="O347" s="9" t="str">
        <f>_xll.SNL.Clients.Office.Excel.Functions.SPG(A347, "RD_CWOL_GLOBAL", "Issuer Credit Rating", "Local Currency LT|0")</f>
        <v/>
      </c>
      <c r="P347" s="9" t="str">
        <f>_xll.SNL.Clients.Office.Excel.Functions.SPG(A347, "RD_RATING_ACTION_GLOBAL", "Issuer Credit Rating", "Local Currency LT|0")</f>
        <v/>
      </c>
      <c r="Q347" s="10" t="str">
        <f>_xll.SNL.Clients.Office.Excel.Functions.SPG(A347, "RD_LAST_REVIEW_DATE_GLOBAL", "Issuer Credit Rating", "Local Currency LT")</f>
        <v/>
      </c>
      <c r="R347" s="10" t="str">
        <f>_xll.SNL.Clients.Office.Excel.Functions.SPG(A347, "RD_CREDIT_RATING_DATE_GLOBAL", "Issuer Credit Rating", "Local Currency LT|0")</f>
        <v/>
      </c>
      <c r="S347" s="10" t="str">
        <f>_xll.SNL.Clients.Office.Excel.Functions.SPG(A347, "RD_CREDIT_WATCH_OUTLOOK_DATE_GLOBAL", "Issuer Credit Rating", "Local Currency LT|0")</f>
        <v/>
      </c>
    </row>
    <row r="348" spans="1:19" x14ac:dyDescent="0.3">
      <c r="A348" s="14" t="s">
        <v>1373</v>
      </c>
      <c r="B348" s="10">
        <f>_xll.ciqfunctions.udf.CIQ(A348,"IQ_FIRSTPRICINGDATE")</f>
        <v>34187</v>
      </c>
      <c r="C348" s="5">
        <f>_xll.SNL.Clients.Office.Excel.Functions.SPG(A348, "SP_VOLUME_AVG_WEEKLY_TO_SHARES_OUT", , "1M")</f>
        <v>2.0839180765725214</v>
      </c>
      <c r="D348" s="5">
        <f>_xll.SNL.Clients.Office.Excel.Functions.SPG(A348, "SP_VOLUME_AVG_WEEKLY_TO_SHARES_OUT", , "3M")</f>
        <v>2.8726681923302864</v>
      </c>
      <c r="E348" s="5">
        <f>_xll.SNL.Clients.Office.Excel.Functions.SPG(A348, "SP_VOLUME_AVG_DAILY_TO_1YR_AVG_DAILY", , "1M")</f>
        <v>66.67</v>
      </c>
      <c r="F348" s="5">
        <f>_xll.SNL.Clients.Office.Excel.Functions.SPG(A348, "SP_VOLUME_AVG_DAILY_TO_1YR_AVG_DAILY", , "3M")</f>
        <v>91.91</v>
      </c>
      <c r="G348" s="9" t="str">
        <f>_xll.SNL.Clients.Office.Excel.Functions.SPG(A348, "IQ_SECTOR")</f>
        <v>Consumer Discretionary</v>
      </c>
      <c r="H348" s="9" t="str">
        <f>_xll.SNL.Clients.Office.Excel.Functions.SPG(A348, "IQ_INDUSTRY_GROUP")</f>
        <v>Consumer Services</v>
      </c>
      <c r="I348" s="9" t="str">
        <f>_xll.SNL.Clients.Office.Excel.Functions.SPG(A348, "IQ_INDUSTRY")</f>
        <v>Hotels, Restaurants and Leisure</v>
      </c>
      <c r="J348" s="9" t="str">
        <f>_xll.SNL.Clients.Office.Excel.Functions.SPG(A348, "IQ_PRIMARY_INDUSTRY")</f>
        <v>Casinos and Gaming</v>
      </c>
      <c r="K348" s="9" t="str">
        <f>_xll.SNL.Clients.Office.Excel.Functions.SPG(A348, "NAICS_CODE", "Primary")</f>
        <v>721120 - Casino Hotels</v>
      </c>
      <c r="L348" s="9" t="str">
        <f>_xll.SNL.Clients.Office.Excel.Functions.SPG(A348, "SP_TOPICTAG")</f>
        <v>Travel Accommodations</v>
      </c>
      <c r="M348" s="5">
        <f>_xll.SNL.Clients.Office.Excel.Functions.SPG(A348, "SP_PCT_SHARES_OWNED_ALL_INSTITUTIONS")</f>
        <v>65.3</v>
      </c>
      <c r="N348" s="9" t="str">
        <f>_xll.SNL.Clients.Office.Excel.Functions.SPG(A348, "RD_CREDIT_RATING_GLOBAL", "Issuer Credit Rating", "Local Currency LT|0")</f>
        <v/>
      </c>
      <c r="O348" s="9" t="str">
        <f>_xll.SNL.Clients.Office.Excel.Functions.SPG(A348, "RD_CWOL_GLOBAL", "Issuer Credit Rating", "Local Currency LT|0")</f>
        <v/>
      </c>
      <c r="P348" s="9" t="str">
        <f>_xll.SNL.Clients.Office.Excel.Functions.SPG(A348, "RD_RATING_ACTION_GLOBAL", "Issuer Credit Rating", "Local Currency LT|0")</f>
        <v/>
      </c>
      <c r="Q348" s="10" t="str">
        <f>_xll.SNL.Clients.Office.Excel.Functions.SPG(A348, "RD_LAST_REVIEW_DATE_GLOBAL", "Issuer Credit Rating", "Local Currency LT")</f>
        <v/>
      </c>
      <c r="R348" s="10" t="str">
        <f>_xll.SNL.Clients.Office.Excel.Functions.SPG(A348, "RD_CREDIT_RATING_DATE_GLOBAL", "Issuer Credit Rating", "Local Currency LT|0")</f>
        <v/>
      </c>
      <c r="S348" s="10" t="str">
        <f>_xll.SNL.Clients.Office.Excel.Functions.SPG(A348, "RD_CREDIT_WATCH_OUTLOOK_DATE_GLOBAL", "Issuer Credit Rating", "Local Currency LT|0")</f>
        <v/>
      </c>
    </row>
    <row r="349" spans="1:19" x14ac:dyDescent="0.3">
      <c r="A349" s="14" t="s">
        <v>1374</v>
      </c>
      <c r="B349" s="10">
        <f>_xll.ciqfunctions.udf.CIQ(A349,"IQ_FIRSTPRICINGDATE")</f>
        <v>33449</v>
      </c>
      <c r="C349" s="5">
        <f>_xll.SNL.Clients.Office.Excel.Functions.SPG(A349, "SP_VOLUME_AVG_WEEKLY_TO_SHARES_OUT", , "1M")</f>
        <v>12.92718693828426</v>
      </c>
      <c r="D349" s="5">
        <f>_xll.SNL.Clients.Office.Excel.Functions.SPG(A349, "SP_VOLUME_AVG_WEEKLY_TO_SHARES_OUT", , "3M")</f>
        <v>15.263721979032278</v>
      </c>
      <c r="E349" s="5">
        <f>_xll.SNL.Clients.Office.Excel.Functions.SPG(A349, "SP_VOLUME_AVG_DAILY_TO_1YR_AVG_DAILY", , "1M")</f>
        <v>111.24</v>
      </c>
      <c r="F349" s="5">
        <f>_xll.SNL.Clients.Office.Excel.Functions.SPG(A349, "SP_VOLUME_AVG_DAILY_TO_1YR_AVG_DAILY", , "3M")</f>
        <v>131.34</v>
      </c>
      <c r="G349" s="9" t="str">
        <f>_xll.SNL.Clients.Office.Excel.Functions.SPG(A349, "IQ_SECTOR")</f>
        <v>Consumer Discretionary</v>
      </c>
      <c r="H349" s="9" t="str">
        <f>_xll.SNL.Clients.Office.Excel.Functions.SPG(A349, "IQ_INDUSTRY_GROUP")</f>
        <v>Consumer Discretionary Distribution and Retail</v>
      </c>
      <c r="I349" s="9" t="str">
        <f>_xll.SNL.Clients.Office.Excel.Functions.SPG(A349, "IQ_INDUSTRY")</f>
        <v>Specialty Retail</v>
      </c>
      <c r="J349" s="9" t="str">
        <f>_xll.SNL.Clients.Office.Excel.Functions.SPG(A349, "IQ_PRIMARY_INDUSTRY")</f>
        <v>Automotive Retail</v>
      </c>
      <c r="K349" s="9" t="str">
        <f>_xll.SNL.Clients.Office.Excel.Functions.SPG(A349, "NAICS_CODE", "Primary")</f>
        <v>4413 - Automotive Parts, Accessories, and Tire Retailers</v>
      </c>
      <c r="L349" s="9" t="str">
        <f>_xll.SNL.Clients.Office.Excel.Functions.SPG(A349, "SP_TOPICTAG")</f>
        <v/>
      </c>
      <c r="M349" s="5">
        <f>_xll.SNL.Clients.Office.Excel.Functions.SPG(A349, "SP_PCT_SHARES_OWNED_ALL_INSTITUTIONS")</f>
        <v>107.58</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x14ac:dyDescent="0.3">
      <c r="A350" s="14" t="s">
        <v>1375</v>
      </c>
      <c r="B350" s="10">
        <f>_xll.ciqfunctions.udf.CIQ(A350,"IQ_FIRSTPRICINGDATE")</f>
        <v>29369</v>
      </c>
      <c r="C350" s="5">
        <f>_xll.SNL.Clients.Office.Excel.Functions.SPG(A350, "SP_VOLUME_AVG_WEEKLY_TO_SHARES_OUT", , "1M")</f>
        <v>2.4554832748660145</v>
      </c>
      <c r="D350" s="5">
        <f>_xll.SNL.Clients.Office.Excel.Functions.SPG(A350, "SP_VOLUME_AVG_WEEKLY_TO_SHARES_OUT", , "3M")</f>
        <v>3.0493679157374372</v>
      </c>
      <c r="E350" s="5">
        <f>_xll.SNL.Clients.Office.Excel.Functions.SPG(A350, "SP_VOLUME_AVG_DAILY_TO_1YR_AVG_DAILY", , "1M")</f>
        <v>88.16</v>
      </c>
      <c r="F350" s="5">
        <f>_xll.SNL.Clients.Office.Excel.Functions.SPG(A350, "SP_VOLUME_AVG_DAILY_TO_1YR_AVG_DAILY", , "3M")</f>
        <v>109.49</v>
      </c>
      <c r="G350" s="9" t="str">
        <f>_xll.SNL.Clients.Office.Excel.Functions.SPG(A350, "IQ_SECTOR")</f>
        <v>Industrials</v>
      </c>
      <c r="H350" s="9" t="str">
        <f>_xll.SNL.Clients.Office.Excel.Functions.SPG(A350, "IQ_INDUSTRY_GROUP")</f>
        <v>Capital Goods</v>
      </c>
      <c r="I350" s="9" t="str">
        <f>_xll.SNL.Clients.Office.Excel.Functions.SPG(A350, "IQ_INDUSTRY")</f>
        <v>Aerospace and Defense</v>
      </c>
      <c r="J350" s="9" t="str">
        <f>_xll.SNL.Clients.Office.Excel.Functions.SPG(A350, "IQ_PRIMARY_INDUSTRY")</f>
        <v>Aerospace and Defense</v>
      </c>
      <c r="K350" s="9" t="str">
        <f>_xll.SNL.Clients.Office.Excel.Functions.SPG(A350, "NAICS_CODE", "Primary")</f>
        <v>33641 - Aerospace Product and Parts Manufacturing</v>
      </c>
      <c r="L350" s="9" t="str">
        <f>_xll.SNL.Clients.Office.Excel.Functions.SPG(A350, "SP_TOPICTAG")</f>
        <v>Industrial Automation; Simulation; Process Automation; Artificial Intelligence; Passenger Aircraft Manufacturing</v>
      </c>
      <c r="M350" s="5">
        <f>_xll.SNL.Clients.Office.Excel.Functions.SPG(A350, "SP_PCT_SHARES_OWNED_ALL_INSTITUTIONS")</f>
        <v>90.72</v>
      </c>
      <c r="N350" s="9" t="str">
        <f>_xll.SNL.Clients.Office.Excel.Functions.SPG(A350, "RD_CREDIT_RATING_GLOBAL", "Issuer Credit Rating", "Local Currency LT|0")</f>
        <v>BB+</v>
      </c>
      <c r="O350" s="9" t="str">
        <f>_xll.SNL.Clients.Office.Excel.Functions.SPG(A350, "RD_CWOL_GLOBAL", "Issuer Credit Rating", "Local Currency LT|0")</f>
        <v>Stable</v>
      </c>
      <c r="P350" s="9" t="str">
        <f>_xll.SNL.Clients.Office.Excel.Functions.SPG(A350, "RD_RATING_ACTION_GLOBAL", "Issuer Credit Rating", "Local Currency LT|0")</f>
        <v>CreditWatch/Outlook (06/04/2021)</v>
      </c>
      <c r="Q350" s="10">
        <f>_xll.SNL.Clients.Office.Excel.Functions.SPG(A350, "RD_LAST_REVIEW_DATE_GLOBAL", "Issuer Credit Rating", "Local Currency LT")</f>
        <v>45456</v>
      </c>
      <c r="R350" s="10">
        <f>_xll.SNL.Clients.Office.Excel.Functions.SPG(A350, "RD_CREDIT_RATING_DATE_GLOBAL", "Issuer Credit Rating", "Local Currency LT|0")</f>
        <v>41761</v>
      </c>
      <c r="S350" s="10">
        <f>_xll.SNL.Clients.Office.Excel.Functions.SPG(A350, "RD_CREDIT_WATCH_OUTLOOK_DATE_GLOBAL", "Issuer Credit Rating", "Local Currency LT|0")</f>
        <v>44351</v>
      </c>
    </row>
    <row r="351" spans="1:19" x14ac:dyDescent="0.3">
      <c r="A351" s="14" t="s">
        <v>1376</v>
      </c>
      <c r="B351" s="10">
        <f>_xll.ciqfunctions.udf.CIQ(A351,"IQ_FIRSTPRICINGDATE")</f>
        <v>44004</v>
      </c>
      <c r="C351" s="5">
        <f>_xll.SNL.Clients.Office.Excel.Functions.SPG(A351, "SP_VOLUME_AVG_WEEKLY_TO_SHARES_OUT", , "1M")</f>
        <v>21.648323227822477</v>
      </c>
      <c r="D351" s="5">
        <f>_xll.SNL.Clients.Office.Excel.Functions.SPG(A351, "SP_VOLUME_AVG_WEEKLY_TO_SHARES_OUT", , "3M")</f>
        <v>17.233953494378284</v>
      </c>
      <c r="E351" s="5">
        <f>_xll.SNL.Clients.Office.Excel.Functions.SPG(A351, "SP_VOLUME_AVG_DAILY_TO_1YR_AVG_DAILY", , "1M")</f>
        <v>190.86</v>
      </c>
      <c r="F351" s="5">
        <f>_xll.SNL.Clients.Office.Excel.Functions.SPG(A351, "SP_VOLUME_AVG_DAILY_TO_1YR_AVG_DAILY", , "3M")</f>
        <v>151.94</v>
      </c>
      <c r="G351" s="9" t="str">
        <f>_xll.SNL.Clients.Office.Excel.Functions.SPG(A351, "IQ_SECTOR")</f>
        <v>Materials</v>
      </c>
      <c r="H351" s="9" t="str">
        <f>_xll.SNL.Clients.Office.Excel.Functions.SPG(A351, "IQ_INDUSTRY_GROUP")</f>
        <v>Materials</v>
      </c>
      <c r="I351" s="9" t="str">
        <f>_xll.SNL.Clients.Office.Excel.Functions.SPG(A351, "IQ_INDUSTRY")</f>
        <v>Metals and Mining</v>
      </c>
      <c r="J351" s="9" t="str">
        <f>_xll.SNL.Clients.Office.Excel.Functions.SPG(A351, "IQ_PRIMARY_INDUSTRY")</f>
        <v>Diversified Metals and Mining</v>
      </c>
      <c r="K351" s="9" t="str">
        <f>_xll.SNL.Clients.Office.Excel.Functions.SPG(A351, "NAICS_CODE", "Primary")</f>
        <v>2122 - Metal Ore Mining</v>
      </c>
      <c r="L351" s="9" t="str">
        <f>_xll.SNL.Clients.Office.Excel.Functions.SPG(A351, "SP_TOPICTAG")</f>
        <v>Mining Technology; CleanTech</v>
      </c>
      <c r="M351" s="5">
        <f>_xll.SNL.Clients.Office.Excel.Functions.SPG(A351, "SP_PCT_SHARES_OWNED_ALL_INSTITUTIONS")</f>
        <v>68.739999999999995</v>
      </c>
      <c r="N351" s="9" t="str">
        <f>_xll.SNL.Clients.Office.Excel.Functions.SPG(A351, "RD_CREDIT_RATING_GLOBAL", "Issuer Credit Rating", "Local Currency LT|0")</f>
        <v/>
      </c>
      <c r="O351" s="9" t="str">
        <f>_xll.SNL.Clients.Office.Excel.Functions.SPG(A351, "RD_CWOL_GLOBAL", "Issuer Credit Rating", "Local Currency LT|0")</f>
        <v/>
      </c>
      <c r="P351" s="9" t="str">
        <f>_xll.SNL.Clients.Office.Excel.Functions.SPG(A351, "RD_RATING_ACTION_GLOBAL", "Issuer Credit Rating", "Local Currency LT|0")</f>
        <v/>
      </c>
      <c r="Q351" s="10" t="str">
        <f>_xll.SNL.Clients.Office.Excel.Functions.SPG(A351, "RD_LAST_REVIEW_DATE_GLOBAL", "Issuer Credit Rating", "Local Currency LT")</f>
        <v/>
      </c>
      <c r="R351" s="10" t="str">
        <f>_xll.SNL.Clients.Office.Excel.Functions.SPG(A351, "RD_CREDIT_RATING_DATE_GLOBAL", "Issuer Credit Rating", "Local Currency LT|0")</f>
        <v/>
      </c>
      <c r="S351" s="10" t="str">
        <f>_xll.SNL.Clients.Office.Excel.Functions.SPG(A351, "RD_CREDIT_WATCH_OUTLOOK_DATE_GLOBAL", "Issuer Credit Rating", "Local Currency LT|0")</f>
        <v/>
      </c>
    </row>
    <row r="352" spans="1:19" x14ac:dyDescent="0.3">
      <c r="A352" s="14" t="s">
        <v>1377</v>
      </c>
      <c r="B352" s="10">
        <f>_xll.ciqfunctions.udf.CIQ(A352,"IQ_FIRSTPRICINGDATE")</f>
        <v>40996</v>
      </c>
      <c r="C352" s="5">
        <f>_xll.SNL.Clients.Office.Excel.Functions.SPG(A352, "SP_VOLUME_AVG_WEEKLY_TO_SHARES_OUT", , "1M")</f>
        <v>6.4237836462093787</v>
      </c>
      <c r="D352" s="5">
        <f>_xll.SNL.Clients.Office.Excel.Functions.SPG(A352, "SP_VOLUME_AVG_WEEKLY_TO_SHARES_OUT", , "3M")</f>
        <v>8.2408836001160015</v>
      </c>
      <c r="E352" s="5">
        <f>_xll.SNL.Clients.Office.Excel.Functions.SPG(A352, "SP_VOLUME_AVG_DAILY_TO_1YR_AVG_DAILY", , "1M")</f>
        <v>137.13</v>
      </c>
      <c r="F352" s="5">
        <f>_xll.SNL.Clients.Office.Excel.Functions.SPG(A352, "SP_VOLUME_AVG_DAILY_TO_1YR_AVG_DAILY", , "3M")</f>
        <v>175.92</v>
      </c>
      <c r="G352" s="9" t="str">
        <f>_xll.SNL.Clients.Office.Excel.Functions.SPG(A352, "IQ_SECTOR")</f>
        <v>Financials</v>
      </c>
      <c r="H352" s="9" t="str">
        <f>_xll.SNL.Clients.Office.Excel.Functions.SPG(A352, "IQ_INDUSTRY_GROUP")</f>
        <v>Financial Services</v>
      </c>
      <c r="I352" s="9" t="str">
        <f>_xll.SNL.Clients.Office.Excel.Functions.SPG(A352, "IQ_INDUSTRY")</f>
        <v>Financial Services</v>
      </c>
      <c r="J352" s="9" t="str">
        <f>_xll.SNL.Clients.Office.Excel.Functions.SPG(A352, "IQ_PRIMARY_INDUSTRY")</f>
        <v>Commercial and Residential Mortgage Finance</v>
      </c>
      <c r="K352" s="9" t="str">
        <f>_xll.SNL.Clients.Office.Excel.Functions.SPG(A352, "NAICS_CODE", "Primary")</f>
        <v>522292 - Real Estate Credit</v>
      </c>
      <c r="L352" s="9" t="str">
        <f>_xll.SNL.Clients.Office.Excel.Functions.SPG(A352, "SP_TOPICTAG")</f>
        <v>Consumer Lending</v>
      </c>
      <c r="M352" s="5">
        <f>_xll.SNL.Clients.Office.Excel.Functions.SPG(A352, "SP_PCT_SHARES_OWNED_ALL_INSTITUTIONS")</f>
        <v>94.15</v>
      </c>
      <c r="N352" s="9" t="str">
        <f>_xll.SNL.Clients.Office.Excel.Functions.SPG(A352, "RD_CREDIT_RATING_GLOBAL", "Issuer Credit Rating", "Local Currency LT|0")</f>
        <v>B</v>
      </c>
      <c r="O352" s="9" t="str">
        <f>_xll.SNL.Clients.Office.Excel.Functions.SPG(A352, "RD_CWOL_GLOBAL", "Issuer Credit Rating", "Local Currency LT|0")</f>
        <v>Watch Pos</v>
      </c>
      <c r="P352" s="9" t="str">
        <f>_xll.SNL.Clients.Office.Excel.Functions.SPG(A352, "RD_RATING_ACTION_GLOBAL", "Issuer Credit Rating", "Local Currency LT|0")</f>
        <v>CreditWatch/Outlook (04/01/2025)</v>
      </c>
      <c r="Q352" s="10">
        <f>_xll.SNL.Clients.Office.Excel.Functions.SPG(A352, "RD_LAST_REVIEW_DATE_GLOBAL", "Issuer Credit Rating", "Local Currency LT")</f>
        <v>45757</v>
      </c>
      <c r="R352" s="10">
        <f>_xll.SNL.Clients.Office.Excel.Functions.SPG(A352, "RD_CREDIT_RATING_DATE_GLOBAL", "Issuer Credit Rating", "Local Currency LT|0")</f>
        <v>44869</v>
      </c>
      <c r="S352" s="10">
        <f>_xll.SNL.Clients.Office.Excel.Functions.SPG(A352, "RD_CREDIT_WATCH_OUTLOOK_DATE_GLOBAL", "Issuer Credit Rating", "Local Currency LT|0")</f>
        <v>45748</v>
      </c>
    </row>
    <row r="353" spans="1:19" x14ac:dyDescent="0.3">
      <c r="A353" s="14" t="s">
        <v>2039</v>
      </c>
      <c r="B353" s="10">
        <f>_xll.ciqfunctions.udf.CIQ(A353,"IQ_FIRSTPRICINGDATE")</f>
        <v>38863</v>
      </c>
      <c r="C353" s="5">
        <f>_xll.SNL.Clients.Office.Excel.Functions.SPG(A353, "SP_VOLUME_AVG_WEEKLY_TO_SHARES_OUT", , "1M")</f>
        <v>5.8428052498057452</v>
      </c>
      <c r="D353" s="5">
        <f>_xll.SNL.Clients.Office.Excel.Functions.SPG(A353, "SP_VOLUME_AVG_WEEKLY_TO_SHARES_OUT", , "3M")</f>
        <v>7.8086222278886179</v>
      </c>
      <c r="E353" s="5">
        <f>_xll.SNL.Clients.Office.Excel.Functions.SPG(A353, "SP_VOLUME_AVG_DAILY_TO_1YR_AVG_DAILY", , "1M")</f>
        <v>116.47</v>
      </c>
      <c r="F353" s="5">
        <f>_xll.SNL.Clients.Office.Excel.Functions.SPG(A353, "SP_VOLUME_AVG_DAILY_TO_1YR_AVG_DAILY", , "3M")</f>
        <v>155.65</v>
      </c>
      <c r="G353" s="9" t="str">
        <f>_xll.SNL.Clients.Office.Excel.Functions.SPG(A353, "IQ_SECTOR")</f>
        <v>Industrials</v>
      </c>
      <c r="H353" s="9" t="str">
        <f>_xll.SNL.Clients.Office.Excel.Functions.SPG(A353, "IQ_INDUSTRY_GROUP")</f>
        <v>Capital Goods</v>
      </c>
      <c r="I353" s="9" t="str">
        <f>_xll.SNL.Clients.Office.Excel.Functions.SPG(A353, "IQ_INDUSTRY")</f>
        <v>Machinery</v>
      </c>
      <c r="J353" s="9" t="str">
        <f>_xll.SNL.Clients.Office.Excel.Functions.SPG(A353, "IQ_PRIMARY_INDUSTRY")</f>
        <v>Industrial Machinery and Supplies and Components</v>
      </c>
      <c r="K353" s="9" t="str">
        <f>_xll.SNL.Clients.Office.Excel.Functions.SPG(A353, "NAICS_CODE", "Primary")</f>
        <v>3329 - Other Fabricated Metal Product Manufacturing</v>
      </c>
      <c r="L353" s="9" t="str">
        <f>_xll.SNL.Clients.Office.Excel.Functions.SPG(A353, "SP_TOPICTAG")</f>
        <v>Environmental Engineering; Industrial Automation; RFID (Radio Frequency Identification); Sensors; Water Purification; Remote Access and Control</v>
      </c>
      <c r="M353" s="5">
        <f>_xll.SNL.Clients.Office.Excel.Functions.SPG(A353, "SP_PCT_SHARES_OWNED_ALL_INSTITUTIONS")</f>
        <v>106.11</v>
      </c>
      <c r="N353" s="9" t="str">
        <f>_xll.SNL.Clients.Office.Excel.Functions.SPG(A353, "RD_CREDIT_RATING_GLOBAL", "Issuer Credit Rating", "Local Currency LT|0")</f>
        <v>BB</v>
      </c>
      <c r="O353" s="9" t="str">
        <f>_xll.SNL.Clients.Office.Excel.Functions.SPG(A353, "RD_CWOL_GLOBAL", "Issuer Credit Rating", "Local Currency LT|0")</f>
        <v>Positive</v>
      </c>
      <c r="P353" s="9" t="str">
        <f>_xll.SNL.Clients.Office.Excel.Functions.SPG(A353, "RD_RATING_ACTION_GLOBAL", "Issuer Credit Rating", "Local Currency LT|0")</f>
        <v>CreditWatch/Outlook (12/19/2024)</v>
      </c>
      <c r="Q353" s="10">
        <f>_xll.SNL.Clients.Office.Excel.Functions.SPG(A353, "RD_LAST_REVIEW_DATE_GLOBAL", "Issuer Credit Rating", "Local Currency LT")</f>
        <v>45645</v>
      </c>
      <c r="R353" s="10">
        <f>_xll.SNL.Clients.Office.Excel.Functions.SPG(A353, "RD_CREDIT_RATING_DATE_GLOBAL", "Issuer Credit Rating", "Local Currency LT|0")</f>
        <v>43175</v>
      </c>
      <c r="S353" s="10">
        <f>_xll.SNL.Clients.Office.Excel.Functions.SPG(A353, "RD_CREDIT_WATCH_OUTLOOK_DATE_GLOBAL", "Issuer Credit Rating", "Local Currency LT|0")</f>
        <v>45645</v>
      </c>
    </row>
    <row r="354" spans="1:19" x14ac:dyDescent="0.3">
      <c r="A354" s="14" t="s">
        <v>1378</v>
      </c>
      <c r="B354" s="10">
        <f>_xll.ciqfunctions.udf.CIQ(A354,"IQ_FIRSTPRICINGDATE")</f>
        <v>39672</v>
      </c>
      <c r="C354" s="5">
        <f>_xll.SNL.Clients.Office.Excel.Functions.SPG(A354, "SP_VOLUME_AVG_WEEKLY_TO_SHARES_OUT", , "1M")</f>
        <v>7.3993942202704845</v>
      </c>
      <c r="D354" s="5">
        <f>_xll.SNL.Clients.Office.Excel.Functions.SPG(A354, "SP_VOLUME_AVG_WEEKLY_TO_SHARES_OUT", , "3M")</f>
        <v>8.3732199400317739</v>
      </c>
      <c r="E354" s="5">
        <f>_xll.SNL.Clients.Office.Excel.Functions.SPG(A354, "SP_VOLUME_AVG_DAILY_TO_1YR_AVG_DAILY", , "1M")</f>
        <v>105.52</v>
      </c>
      <c r="F354" s="5">
        <f>_xll.SNL.Clients.Office.Excel.Functions.SPG(A354, "SP_VOLUME_AVG_DAILY_TO_1YR_AVG_DAILY", , "3M")</f>
        <v>119.41</v>
      </c>
      <c r="G354" s="9" t="str">
        <f>_xll.SNL.Clients.Office.Excel.Functions.SPG(A354, "IQ_SECTOR")</f>
        <v>Industrials</v>
      </c>
      <c r="H354" s="9" t="str">
        <f>_xll.SNL.Clients.Office.Excel.Functions.SPG(A354, "IQ_INDUSTRY_GROUP")</f>
        <v>Capital Goods</v>
      </c>
      <c r="I354" s="9" t="str">
        <f>_xll.SNL.Clients.Office.Excel.Functions.SPG(A354, "IQ_INDUSTRY")</f>
        <v>Construction and Engineering</v>
      </c>
      <c r="J354" s="9" t="str">
        <f>_xll.SNL.Clients.Office.Excel.Functions.SPG(A354, "IQ_PRIMARY_INDUSTRY")</f>
        <v>Construction and Engineering</v>
      </c>
      <c r="K354" s="9" t="str">
        <f>_xll.SNL.Clients.Office.Excel.Functions.SPG(A354, "NAICS_CODE", "Primary")</f>
        <v>237130 - Power and Communication Line and Related Structures Construction</v>
      </c>
      <c r="L354" s="9" t="str">
        <f>_xll.SNL.Clients.Office.Excel.Functions.SPG(A354, "SP_TOPICTAG")</f>
        <v>Energy Management; Environmental Consulting; Pollution Control; Smart Cities; Smart Energy</v>
      </c>
      <c r="M354" s="5">
        <f>_xll.SNL.Clients.Office.Excel.Functions.SPG(A354, "SP_PCT_SHARES_OWNED_ALL_INSTITUTIONS")</f>
        <v>98.49</v>
      </c>
      <c r="N354" s="9" t="str">
        <f>_xll.SNL.Clients.Office.Excel.Functions.SPG(A354, "RD_CREDIT_RATING_GLOBAL", "Issuer Credit Rating", "Local Currency LT|0")</f>
        <v/>
      </c>
      <c r="O354" s="9" t="str">
        <f>_xll.SNL.Clients.Office.Excel.Functions.SPG(A354, "RD_CWOL_GLOBAL", "Issuer Credit Rating", "Local Currency LT|0")</f>
        <v/>
      </c>
      <c r="P354" s="9" t="str">
        <f>_xll.SNL.Clients.Office.Excel.Functions.SPG(A354, "RD_RATING_ACTION_GLOBAL", "Issuer Credit Rating", "Local Currency LT|0")</f>
        <v/>
      </c>
      <c r="Q354" s="10" t="str">
        <f>_xll.SNL.Clients.Office.Excel.Functions.SPG(A354, "RD_LAST_REVIEW_DATE_GLOBAL", "Issuer Credit Rating", "Local Currency LT")</f>
        <v/>
      </c>
      <c r="R354" s="10" t="str">
        <f>_xll.SNL.Clients.Office.Excel.Functions.SPG(A354, "RD_CREDIT_RATING_DATE_GLOBAL", "Issuer Credit Rating", "Local Currency LT|0")</f>
        <v/>
      </c>
      <c r="S354" s="10" t="str">
        <f>_xll.SNL.Clients.Office.Excel.Functions.SPG(A354, "RD_CREDIT_WATCH_OUTLOOK_DATE_GLOBAL", "Issuer Credit Rating", "Local Currency LT|0")</f>
        <v/>
      </c>
    </row>
    <row r="355" spans="1:19" x14ac:dyDescent="0.3">
      <c r="A355" s="14" t="s">
        <v>1379</v>
      </c>
      <c r="B355" s="10">
        <f>_xll.ciqfunctions.udf.CIQ(A355,"IQ_FIRSTPRICINGDATE")</f>
        <v>34978</v>
      </c>
      <c r="C355" s="5">
        <f>_xll.SNL.Clients.Office.Excel.Functions.SPG(A355, "SP_VOLUME_AVG_WEEKLY_TO_SHARES_OUT", , "1M")</f>
        <v>18.053981311229027</v>
      </c>
      <c r="D355" s="5">
        <f>_xll.SNL.Clients.Office.Excel.Functions.SPG(A355, "SP_VOLUME_AVG_WEEKLY_TO_SHARES_OUT", , "3M")</f>
        <v>10.17153791436828</v>
      </c>
      <c r="E355" s="5">
        <f>_xll.SNL.Clients.Office.Excel.Functions.SPG(A355, "SP_VOLUME_AVG_DAILY_TO_1YR_AVG_DAILY", , "1M")</f>
        <v>298.55</v>
      </c>
      <c r="F355" s="5">
        <f>_xll.SNL.Clients.Office.Excel.Functions.SPG(A355, "SP_VOLUME_AVG_DAILY_TO_1YR_AVG_DAILY", , "3M")</f>
        <v>168.2</v>
      </c>
      <c r="G355" s="9" t="str">
        <f>_xll.SNL.Clients.Office.Excel.Functions.SPG(A355, "IQ_SECTOR")</f>
        <v>Health Care</v>
      </c>
      <c r="H355" s="9" t="str">
        <f>_xll.SNL.Clients.Office.Excel.Functions.SPG(A355, "IQ_INDUSTRY_GROUP")</f>
        <v>Pharmaceuticals, Biotechnology and Life Sciences</v>
      </c>
      <c r="I355" s="9" t="str">
        <f>_xll.SNL.Clients.Office.Excel.Functions.SPG(A355, "IQ_INDUSTRY")</f>
        <v>Biotechnology</v>
      </c>
      <c r="J355" s="9" t="str">
        <f>_xll.SNL.Clients.Office.Excel.Functions.SPG(A355, "IQ_PRIMARY_INDUSTRY")</f>
        <v>Biotechnology</v>
      </c>
      <c r="K355" s="9" t="str">
        <f>_xll.SNL.Clients.Office.Excel.Functions.SPG(A355, "NAICS_CODE", "Primary")</f>
        <v>325414 - Biological Product (except Diagnostic) Manufacturing</v>
      </c>
      <c r="L355" s="9" t="str">
        <f>_xll.SNL.Clients.Office.Excel.Functions.SPG(A355, "SP_TOPICTAG")</f>
        <v>Health Diagnostics; Fertility; Genetics; Oncology; Psychiatry; Digital Mental Health</v>
      </c>
      <c r="M355" s="5">
        <f>_xll.SNL.Clients.Office.Excel.Functions.SPG(A355, "SP_PCT_SHARES_OWNED_ALL_INSTITUTIONS")</f>
        <v>99.96</v>
      </c>
      <c r="N355" s="9" t="str">
        <f>_xll.SNL.Clients.Office.Excel.Functions.SPG(A355, "RD_CREDIT_RATING_GLOBAL", "Issuer Credit Rating", "Local Currency LT|0")</f>
        <v/>
      </c>
      <c r="O355" s="9" t="str">
        <f>_xll.SNL.Clients.Office.Excel.Functions.SPG(A355, "RD_CWOL_GLOBAL", "Issuer Credit Rating", "Local Currency LT|0")</f>
        <v/>
      </c>
      <c r="P355" s="9" t="str">
        <f>_xll.SNL.Clients.Office.Excel.Functions.SPG(A355, "RD_RATING_ACTION_GLOBAL", "Issuer Credit Rating", "Local Currency LT|0")</f>
        <v/>
      </c>
      <c r="Q355" s="10" t="str">
        <f>_xll.SNL.Clients.Office.Excel.Functions.SPG(A355, "RD_LAST_REVIEW_DATE_GLOBAL", "Issuer Credit Rating", "Local Currency LT")</f>
        <v/>
      </c>
      <c r="R355" s="10" t="str">
        <f>_xll.SNL.Clients.Office.Excel.Functions.SPG(A355, "RD_CREDIT_RATING_DATE_GLOBAL", "Issuer Credit Rating", "Local Currency LT|0")</f>
        <v/>
      </c>
      <c r="S355" s="10" t="str">
        <f>_xll.SNL.Clients.Office.Excel.Functions.SPG(A355, "RD_CREDIT_WATCH_OUTLOOK_DATE_GLOBAL", "Issuer Credit Rating", "Local Currency LT|0")</f>
        <v/>
      </c>
    </row>
    <row r="356" spans="1:19" x14ac:dyDescent="0.3">
      <c r="A356" s="14" t="s">
        <v>1380</v>
      </c>
      <c r="B356" s="10">
        <f>_xll.ciqfunctions.udf.CIQ(A356,"IQ_FIRSTPRICINGDATE")</f>
        <v>44390</v>
      </c>
      <c r="C356" s="5">
        <f>_xll.SNL.Clients.Office.Excel.Functions.SPG(A356, "SP_VOLUME_AVG_WEEKLY_TO_SHARES_OUT", , "1M")</f>
        <v>3.161408797883309</v>
      </c>
      <c r="D356" s="5">
        <f>_xll.SNL.Clients.Office.Excel.Functions.SPG(A356, "SP_VOLUME_AVG_WEEKLY_TO_SHARES_OUT", , "3M")</f>
        <v>3.4196311390265142</v>
      </c>
      <c r="E356" s="5">
        <f>_xll.SNL.Clients.Office.Excel.Functions.SPG(A356, "SP_VOLUME_AVG_DAILY_TO_1YR_AVG_DAILY", , "1M")</f>
        <v>157.41</v>
      </c>
      <c r="F356" s="5">
        <f>_xll.SNL.Clients.Office.Excel.Functions.SPG(A356, "SP_VOLUME_AVG_DAILY_TO_1YR_AVG_DAILY", , "3M")</f>
        <v>170.26</v>
      </c>
      <c r="G356" s="9" t="str">
        <f>_xll.SNL.Clients.Office.Excel.Functions.SPG(A356, "IQ_SECTOR")</f>
        <v>Information Technology</v>
      </c>
      <c r="H356" s="9" t="str">
        <f>_xll.SNL.Clients.Office.Excel.Functions.SPG(A356, "IQ_INDUSTRY_GROUP")</f>
        <v>Software and Services</v>
      </c>
      <c r="I356" s="9" t="str">
        <f>_xll.SNL.Clients.Office.Excel.Functions.SPG(A356, "IQ_INDUSTRY")</f>
        <v>Software</v>
      </c>
      <c r="J356" s="9" t="str">
        <f>_xll.SNL.Clients.Office.Excel.Functions.SPG(A356, "IQ_PRIMARY_INDUSTRY")</f>
        <v>Systems Software</v>
      </c>
      <c r="K356" s="9" t="str">
        <f>_xll.SNL.Clients.Office.Excel.Functions.SPG(A356, "NAICS_CODE", "Primary")</f>
        <v>513210 - Software Publishers</v>
      </c>
      <c r="L356" s="9" t="str">
        <f>_xll.SNL.Clients.Office.Excel.Functions.SPG(A356, "SP_TOPICTAG")</f>
        <v>Software Development; Cloud Management; Backup and Recovery; Data Protection; Cloud Security; Process Automation; Remote Access and Control</v>
      </c>
      <c r="M356" s="5">
        <f>_xll.SNL.Clients.Office.Excel.Functions.SPG(A356, "SP_PCT_SHARES_OWNED_ALL_INSTITUTIONS")</f>
        <v>37.020000000000003</v>
      </c>
      <c r="N356" s="9" t="str">
        <f>_xll.SNL.Clients.Office.Excel.Functions.SPG(A356, "RD_CREDIT_RATING_GLOBAL", "Issuer Credit Rating", "Local Currency LT|0")</f>
        <v>B+</v>
      </c>
      <c r="O356" s="9" t="str">
        <f>_xll.SNL.Clients.Office.Excel.Functions.SPG(A356, "RD_CWOL_GLOBAL", "Issuer Credit Rating", "Local Currency LT|0")</f>
        <v>Stable</v>
      </c>
      <c r="P356" s="9" t="str">
        <f>_xll.SNL.Clients.Office.Excel.Functions.SPG(A356, "RD_RATING_ACTION_GLOBAL", "Issuer Credit Rating", "Local Currency LT|0")</f>
        <v>New Rating | CreditWatch/Outlook (04/07/2021)</v>
      </c>
      <c r="Q356" s="10">
        <f>_xll.SNL.Clients.Office.Excel.Functions.SPG(A356, "RD_LAST_REVIEW_DATE_GLOBAL", "Issuer Credit Rating", "Local Currency LT")</f>
        <v>45769</v>
      </c>
      <c r="R356" s="10">
        <f>_xll.SNL.Clients.Office.Excel.Functions.SPG(A356, "RD_CREDIT_RATING_DATE_GLOBAL", "Issuer Credit Rating", "Local Currency LT|0")</f>
        <v>44293</v>
      </c>
      <c r="S356" s="10">
        <f>_xll.SNL.Clients.Office.Excel.Functions.SPG(A356, "RD_CREDIT_WATCH_OUTLOOK_DATE_GLOBAL", "Issuer Credit Rating", "Local Currency LT|0")</f>
        <v>44293</v>
      </c>
    </row>
    <row r="357" spans="1:19" x14ac:dyDescent="0.3">
      <c r="A357" s="14" t="s">
        <v>1381</v>
      </c>
      <c r="B357" s="10">
        <f>_xll.ciqfunctions.udf.CIQ(A357,"IQ_FIRSTPRICINGDATE")</f>
        <v>41172</v>
      </c>
      <c r="C357" s="5">
        <f>_xll.SNL.Clients.Office.Excel.Functions.SPG(A357, "SP_VOLUME_AVG_WEEKLY_TO_SHARES_OUT", , "1M")</f>
        <v>3.6368224974462784</v>
      </c>
      <c r="D357" s="5">
        <f>_xll.SNL.Clients.Office.Excel.Functions.SPG(A357, "SP_VOLUME_AVG_WEEKLY_TO_SHARES_OUT", , "3M")</f>
        <v>3.6296099558211248</v>
      </c>
      <c r="E357" s="5">
        <f>_xll.SNL.Clients.Office.Excel.Functions.SPG(A357, "SP_VOLUME_AVG_DAILY_TO_1YR_AVG_DAILY", , "1M")</f>
        <v>117.83</v>
      </c>
      <c r="F357" s="5">
        <f>_xll.SNL.Clients.Office.Excel.Functions.SPG(A357, "SP_VOLUME_AVG_DAILY_TO_1YR_AVG_DAILY", , "3M")</f>
        <v>117.6</v>
      </c>
      <c r="G357" s="9" t="str">
        <f>_xll.SNL.Clients.Office.Excel.Functions.SPG(A357, "IQ_SECTOR")</f>
        <v>Financials</v>
      </c>
      <c r="H357" s="9" t="str">
        <f>_xll.SNL.Clients.Office.Excel.Functions.SPG(A357, "IQ_INDUSTRY_GROUP")</f>
        <v>Banks</v>
      </c>
      <c r="I357" s="9" t="str">
        <f>_xll.SNL.Clients.Office.Excel.Functions.SPG(A357, "IQ_INDUSTRY")</f>
        <v>Banks</v>
      </c>
      <c r="J357" s="9" t="str">
        <f>_xll.SNL.Clients.Office.Excel.Functions.SPG(A357, "IQ_PRIMARY_INDUSTRY")</f>
        <v>Regional Banks</v>
      </c>
      <c r="K357" s="9" t="str">
        <f>_xll.SNL.Clients.Office.Excel.Functions.SPG(A357, "NAICS_CODE", "Primary")</f>
        <v>522110 - Commercial Banking</v>
      </c>
      <c r="L357" s="9" t="str">
        <f>_xll.SNL.Clients.Office.Excel.Functions.SPG(A357, "SP_TOPICTAG")</f>
        <v>Anti-Fraud; Consumer Lending; Banking as a Service; Buy Now Pay Later (BNPL)</v>
      </c>
      <c r="M357" s="5">
        <f>_xll.SNL.Clients.Office.Excel.Functions.SPG(A357, "SP_PCT_SHARES_OWNED_ALL_INSTITUTIONS")</f>
        <v>97.45</v>
      </c>
      <c r="N357" s="9" t="str">
        <f>_xll.SNL.Clients.Office.Excel.Functions.SPG(A357, "RD_CREDIT_RATING_GLOBAL", "Issuer Credit Rating", "Local Currency LT|0")</f>
        <v/>
      </c>
      <c r="O357" s="9" t="str">
        <f>_xll.SNL.Clients.Office.Excel.Functions.SPG(A357, "RD_CWOL_GLOBAL", "Issuer Credit Rating", "Local Currency LT|0")</f>
        <v/>
      </c>
      <c r="P357" s="9" t="str">
        <f>_xll.SNL.Clients.Office.Excel.Functions.SPG(A357, "RD_RATING_ACTION_GLOBAL", "Issuer Credit Rating", "Local Currency LT|0")</f>
        <v/>
      </c>
      <c r="Q357" s="10" t="str">
        <f>_xll.SNL.Clients.Office.Excel.Functions.SPG(A357, "RD_LAST_REVIEW_DATE_GLOBAL", "Issuer Credit Rating", "Local Currency LT")</f>
        <v/>
      </c>
      <c r="R357" s="10" t="str">
        <f>_xll.SNL.Clients.Office.Excel.Functions.SPG(A357, "RD_CREDIT_RATING_DATE_GLOBAL", "Issuer Credit Rating", "Local Currency LT|0")</f>
        <v/>
      </c>
      <c r="S357" s="10" t="str">
        <f>_xll.SNL.Clients.Office.Excel.Functions.SPG(A357, "RD_CREDIT_WATCH_OUTLOOK_DATE_GLOBAL", "Issuer Credit Rating", "Local Currency LT|0")</f>
        <v/>
      </c>
    </row>
    <row r="358" spans="1:19" x14ac:dyDescent="0.3">
      <c r="A358" s="14" t="s">
        <v>1382</v>
      </c>
      <c r="B358" s="10">
        <f>_xll.ciqfunctions.udf.CIQ(A358,"IQ_FIRSTPRICINGDATE")</f>
        <v>33494</v>
      </c>
      <c r="C358" s="5">
        <f>_xll.SNL.Clients.Office.Excel.Functions.SPG(A358, "SP_VOLUME_AVG_WEEKLY_TO_SHARES_OUT", , "1M")</f>
        <v>0.89042292877935436</v>
      </c>
      <c r="D358" s="5">
        <f>_xll.SNL.Clients.Office.Excel.Functions.SPG(A358, "SP_VOLUME_AVG_WEEKLY_TO_SHARES_OUT", , "3M")</f>
        <v>1.0938829118392546</v>
      </c>
      <c r="E358" s="5">
        <f>_xll.SNL.Clients.Office.Excel.Functions.SPG(A358, "SP_VOLUME_AVG_DAILY_TO_1YR_AVG_DAILY", , "1M")</f>
        <v>90.1</v>
      </c>
      <c r="F358" s="5">
        <f>_xll.SNL.Clients.Office.Excel.Functions.SPG(A358, "SP_VOLUME_AVG_DAILY_TO_1YR_AVG_DAILY", , "3M")</f>
        <v>110.69</v>
      </c>
      <c r="G358" s="9" t="str">
        <f>_xll.SNL.Clients.Office.Excel.Functions.SPG(A358, "IQ_SECTOR")</f>
        <v>Consumer Staples</v>
      </c>
      <c r="H358" s="9" t="str">
        <f>_xll.SNL.Clients.Office.Excel.Functions.SPG(A358, "IQ_INDUSTRY_GROUP")</f>
        <v>Food, Beverage and Tobacco</v>
      </c>
      <c r="I358" s="9" t="str">
        <f>_xll.SNL.Clients.Office.Excel.Functions.SPG(A358, "IQ_INDUSTRY")</f>
        <v>Beverages</v>
      </c>
      <c r="J358" s="9" t="str">
        <f>_xll.SNL.Clients.Office.Excel.Functions.SPG(A358, "IQ_PRIMARY_INDUSTRY")</f>
        <v>Soft Drinks and Non-alcoholic Beverages</v>
      </c>
      <c r="K358" s="9" t="str">
        <f>_xll.SNL.Clients.Office.Excel.Functions.SPG(A358, "NAICS_CODE", "Primary")</f>
        <v>3121 - Beverage Manufacturing</v>
      </c>
      <c r="L358" s="9" t="str">
        <f>_xll.SNL.Clients.Office.Excel.Functions.SPG(A358, "SP_TOPICTAG")</f>
        <v>Fast-Moving Consumer Goods</v>
      </c>
      <c r="M358" s="5">
        <f>_xll.SNL.Clients.Office.Excel.Functions.SPG(A358, "SP_PCT_SHARES_OWNED_ALL_INSTITUTIONS")</f>
        <v>24.89</v>
      </c>
      <c r="N358" s="9" t="str">
        <f>_xll.SNL.Clients.Office.Excel.Functions.SPG(A358, "RD_CREDIT_RATING_GLOBAL", "Issuer Credit Rating", "Local Currency LT|0")</f>
        <v/>
      </c>
      <c r="O358" s="9" t="str">
        <f>_xll.SNL.Clients.Office.Excel.Functions.SPG(A358, "RD_CWOL_GLOBAL", "Issuer Credit Rating", "Local Currency LT|0")</f>
        <v/>
      </c>
      <c r="P358" s="9" t="str">
        <f>_xll.SNL.Clients.Office.Excel.Functions.SPG(A358, "RD_RATING_ACTION_GLOBAL", "Issuer Credit Rating", "Local Currency LT|0")</f>
        <v/>
      </c>
      <c r="Q358" s="10" t="str">
        <f>_xll.SNL.Clients.Office.Excel.Functions.SPG(A358, "RD_LAST_REVIEW_DATE_GLOBAL", "Issuer Credit Rating", "Local Currency LT")</f>
        <v/>
      </c>
      <c r="R358" s="10" t="str">
        <f>_xll.SNL.Clients.Office.Excel.Functions.SPG(A358, "RD_CREDIT_RATING_DATE_GLOBAL", "Issuer Credit Rating", "Local Currency LT|0")</f>
        <v/>
      </c>
      <c r="S358" s="10" t="str">
        <f>_xll.SNL.Clients.Office.Excel.Functions.SPG(A358, "RD_CREDIT_WATCH_OUTLOOK_DATE_GLOBAL", "Issuer Credit Rating", "Local Currency LT|0")</f>
        <v/>
      </c>
    </row>
    <row r="359" spans="1:19" x14ac:dyDescent="0.3">
      <c r="A359" s="14" t="s">
        <v>1383</v>
      </c>
      <c r="B359" s="10">
        <f>_xll.ciqfunctions.udf.CIQ(A359,"IQ_FIRSTPRICINGDATE")</f>
        <v>30509</v>
      </c>
      <c r="C359" s="5">
        <f>_xll.SNL.Clients.Office.Excel.Functions.SPG(A359, "SP_VOLUME_AVG_WEEKLY_TO_SHARES_OUT", , "1M")</f>
        <v>1.4579472820797923</v>
      </c>
      <c r="D359" s="5">
        <f>_xll.SNL.Clients.Office.Excel.Functions.SPG(A359, "SP_VOLUME_AVG_WEEKLY_TO_SHARES_OUT", , "3M")</f>
        <v>1.8978537573244092</v>
      </c>
      <c r="E359" s="5">
        <f>_xll.SNL.Clients.Office.Excel.Functions.SPG(A359, "SP_VOLUME_AVG_DAILY_TO_1YR_AVG_DAILY", , "1M")</f>
        <v>79.16</v>
      </c>
      <c r="F359" s="5">
        <f>_xll.SNL.Clients.Office.Excel.Functions.SPG(A359, "SP_VOLUME_AVG_DAILY_TO_1YR_AVG_DAILY", , "3M")</f>
        <v>103.04</v>
      </c>
      <c r="G359" s="9" t="str">
        <f>_xll.SNL.Clients.Office.Excel.Functions.SPG(A359, "IQ_SECTOR")</f>
        <v>Health Care</v>
      </c>
      <c r="H359" s="9" t="str">
        <f>_xll.SNL.Clients.Office.Excel.Functions.SPG(A359, "IQ_INDUSTRY_GROUP")</f>
        <v>Health Care Equipment and Services</v>
      </c>
      <c r="I359" s="9" t="str">
        <f>_xll.SNL.Clients.Office.Excel.Functions.SPG(A359, "IQ_INDUSTRY")</f>
        <v>Health Care Providers and Services</v>
      </c>
      <c r="J359" s="9" t="str">
        <f>_xll.SNL.Clients.Office.Excel.Functions.SPG(A359, "IQ_PRIMARY_INDUSTRY")</f>
        <v>Health Care Facilities</v>
      </c>
      <c r="K359" s="9" t="str">
        <f>_xll.SNL.Clients.Office.Excel.Functions.SPG(A359, "NAICS_CODE", "Primary")</f>
        <v>623110 - Nursing Care Facilities (Skilled Nursing Facilities)</v>
      </c>
      <c r="L359" s="9" t="str">
        <f>_xll.SNL.Clients.Office.Excel.Functions.SPG(A359, "SP_TOPICTAG")</f>
        <v>Outpatient Care; Assisted Living; Chronic Diseases; Neurology; Pain Management; Digital Mental Health; Wellness and Recovery</v>
      </c>
      <c r="M359" s="5">
        <f>_xll.SNL.Clients.Office.Excel.Functions.SPG(A359, "SP_PCT_SHARES_OWNED_ALL_INSTITUTIONS")</f>
        <v>59.14</v>
      </c>
      <c r="N359" s="9" t="str">
        <f>_xll.SNL.Clients.Office.Excel.Functions.SPG(A359, "RD_CREDIT_RATING_GLOBAL", "Issuer Credit Rating", "Local Currency LT|0")</f>
        <v/>
      </c>
      <c r="O359" s="9" t="str">
        <f>_xll.SNL.Clients.Office.Excel.Functions.SPG(A359, "RD_CWOL_GLOBAL", "Issuer Credit Rating", "Local Currency LT|0")</f>
        <v/>
      </c>
      <c r="P359" s="9" t="str">
        <f>_xll.SNL.Clients.Office.Excel.Functions.SPG(A359, "RD_RATING_ACTION_GLOBAL", "Issuer Credit Rating", "Local Currency LT|0")</f>
        <v/>
      </c>
      <c r="Q359" s="10" t="str">
        <f>_xll.SNL.Clients.Office.Excel.Functions.SPG(A359, "RD_LAST_REVIEW_DATE_GLOBAL", "Issuer Credit Rating", "Local Currency LT")</f>
        <v/>
      </c>
      <c r="R359" s="10" t="str">
        <f>_xll.SNL.Clients.Office.Excel.Functions.SPG(A359, "RD_CREDIT_RATING_DATE_GLOBAL", "Issuer Credit Rating", "Local Currency LT|0")</f>
        <v/>
      </c>
      <c r="S359" s="10" t="str">
        <f>_xll.SNL.Clients.Office.Excel.Functions.SPG(A359, "RD_CREDIT_WATCH_OUTLOOK_DATE_GLOBAL", "Issuer Credit Rating", "Local Currency LT|0")</f>
        <v/>
      </c>
    </row>
    <row r="360" spans="1:19" x14ac:dyDescent="0.3">
      <c r="A360" s="14" t="s">
        <v>1384</v>
      </c>
      <c r="B360" s="10">
        <f>_xll.ciqfunctions.udf.CIQ(A360,"IQ_FIRSTPRICINGDATE")</f>
        <v>25245</v>
      </c>
      <c r="C360" s="5">
        <f>_xll.SNL.Clients.Office.Excel.Functions.SPG(A360, "SP_VOLUME_AVG_WEEKLY_TO_SHARES_OUT", , "1M")</f>
        <v>2.0077721344090853</v>
      </c>
      <c r="D360" s="5">
        <f>_xll.SNL.Clients.Office.Excel.Functions.SPG(A360, "SP_VOLUME_AVG_WEEKLY_TO_SHARES_OUT", , "3M")</f>
        <v>2.7403268667570262</v>
      </c>
      <c r="E360" s="5">
        <f>_xll.SNL.Clients.Office.Excel.Functions.SPG(A360, "SP_VOLUME_AVG_DAILY_TO_1YR_AVG_DAILY", , "1M")</f>
        <v>70.52</v>
      </c>
      <c r="F360" s="5">
        <f>_xll.SNL.Clients.Office.Excel.Functions.SPG(A360, "SP_VOLUME_AVG_DAILY_TO_1YR_AVG_DAILY", , "3M")</f>
        <v>96.26</v>
      </c>
      <c r="G360" s="9" t="str">
        <f>_xll.SNL.Clients.Office.Excel.Functions.SPG(A360, "IQ_SECTOR")</f>
        <v>Industrials</v>
      </c>
      <c r="H360" s="9" t="str">
        <f>_xll.SNL.Clients.Office.Excel.Functions.SPG(A360, "IQ_INDUSTRY_GROUP")</f>
        <v>Capital Goods</v>
      </c>
      <c r="I360" s="9" t="str">
        <f>_xll.SNL.Clients.Office.Excel.Functions.SPG(A360, "IQ_INDUSTRY")</f>
        <v>Aerospace and Defense</v>
      </c>
      <c r="J360" s="9" t="str">
        <f>_xll.SNL.Clients.Office.Excel.Functions.SPG(A360, "IQ_PRIMARY_INDUSTRY")</f>
        <v>Aerospace and Defense</v>
      </c>
      <c r="K360" s="9" t="str">
        <f>_xll.SNL.Clients.Office.Excel.Functions.SPG(A360, "NAICS_CODE", "Primary")</f>
        <v>33299 - All Other Fabricated Metal Product Manufacturing</v>
      </c>
      <c r="L360" s="9" t="str">
        <f>_xll.SNL.Clients.Office.Excel.Functions.SPG(A360, "SP_TOPICTAG")</f>
        <v>Sensors; Process Automation</v>
      </c>
      <c r="M360" s="5">
        <f>_xll.SNL.Clients.Office.Excel.Functions.SPG(A360, "SP_PCT_SHARES_OWNED_ALL_INSTITUTIONS")</f>
        <v>58.69</v>
      </c>
      <c r="N360" s="9" t="str">
        <f>_xll.SNL.Clients.Office.Excel.Functions.SPG(A360, "RD_CREDIT_RATING_GLOBAL", "Issuer Credit Rating", "Local Currency LT|0")</f>
        <v/>
      </c>
      <c r="O360" s="9" t="str">
        <f>_xll.SNL.Clients.Office.Excel.Functions.SPG(A360, "RD_CWOL_GLOBAL", "Issuer Credit Rating", "Local Currency LT|0")</f>
        <v/>
      </c>
      <c r="P360" s="9" t="str">
        <f>_xll.SNL.Clients.Office.Excel.Functions.SPG(A360, "RD_RATING_ACTION_GLOBAL", "Issuer Credit Rating", "Local Currency LT|0")</f>
        <v/>
      </c>
      <c r="Q360" s="10" t="str">
        <f>_xll.SNL.Clients.Office.Excel.Functions.SPG(A360, "RD_LAST_REVIEW_DATE_GLOBAL", "Issuer Credit Rating", "Local Currency LT")</f>
        <v/>
      </c>
      <c r="R360" s="10" t="str">
        <f>_xll.SNL.Clients.Office.Excel.Functions.SPG(A360, "RD_CREDIT_RATING_DATE_GLOBAL", "Issuer Credit Rating", "Local Currency LT|0")</f>
        <v/>
      </c>
      <c r="S360" s="10" t="str">
        <f>_xll.SNL.Clients.Office.Excel.Functions.SPG(A360, "RD_CREDIT_WATCH_OUTLOOK_DATE_GLOBAL", "Issuer Credit Rating", "Local Currency LT|0")</f>
        <v/>
      </c>
    </row>
    <row r="361" spans="1:19" x14ac:dyDescent="0.3">
      <c r="A361" s="14" t="s">
        <v>1385</v>
      </c>
      <c r="B361" s="10">
        <f>_xll.ciqfunctions.udf.CIQ(A361,"IQ_FIRSTPRICINGDATE")</f>
        <v>43034</v>
      </c>
      <c r="C361" s="5">
        <f>_xll.SNL.Clients.Office.Excel.Functions.SPG(A361, "SP_VOLUME_AVG_WEEKLY_TO_SHARES_OUT", , "1M")</f>
        <v>20.074301684125714</v>
      </c>
      <c r="D361" s="5">
        <f>_xll.SNL.Clients.Office.Excel.Functions.SPG(A361, "SP_VOLUME_AVG_WEEKLY_TO_SHARES_OUT", , "3M")</f>
        <v>14.313599484350403</v>
      </c>
      <c r="E361" s="5">
        <f>_xll.SNL.Clients.Office.Excel.Functions.SPG(A361, "SP_VOLUME_AVG_DAILY_TO_1YR_AVG_DAILY", , "1M")</f>
        <v>177.69</v>
      </c>
      <c r="F361" s="5">
        <f>_xll.SNL.Clients.Office.Excel.Functions.SPG(A361, "SP_VOLUME_AVG_DAILY_TO_1YR_AVG_DAILY", , "3M")</f>
        <v>126.7</v>
      </c>
      <c r="G361" s="9" t="str">
        <f>_xll.SNL.Clients.Office.Excel.Functions.SPG(A361, "IQ_SECTOR")</f>
        <v>Consumer Discretionary</v>
      </c>
      <c r="H361" s="9" t="str">
        <f>_xll.SNL.Clients.Office.Excel.Functions.SPG(A361, "IQ_INDUSTRY_GROUP")</f>
        <v>Consumer Discretionary Distribution and Retail</v>
      </c>
      <c r="I361" s="9" t="str">
        <f>_xll.SNL.Clients.Office.Excel.Functions.SPG(A361, "IQ_INDUSTRY")</f>
        <v>Specialty Retail</v>
      </c>
      <c r="J361" s="9" t="str">
        <f>_xll.SNL.Clients.Office.Excel.Functions.SPG(A361, "IQ_PRIMARY_INDUSTRY")</f>
        <v>Other Specialty Retail</v>
      </c>
      <c r="K361" s="9" t="str">
        <f>_xll.SNL.Clients.Office.Excel.Functions.SPG(A361, "NAICS_CODE", "Primary")</f>
        <v>456130 - Optical Goods Retailers</v>
      </c>
      <c r="L361" s="9" t="str">
        <f>_xll.SNL.Clients.Office.Excel.Functions.SPG(A361, "SP_TOPICTAG")</f>
        <v>Digital Media; Human Computer Interaction; Social Media Advertising; Assistive Technology; Content Creation</v>
      </c>
      <c r="M361" s="5">
        <f>_xll.SNL.Clients.Office.Excel.Functions.SPG(A361, "SP_PCT_SHARES_OWNED_ALL_INSTITUTIONS")</f>
        <v>108</v>
      </c>
      <c r="N361" s="9" t="str">
        <f>_xll.SNL.Clients.Office.Excel.Functions.SPG(A361, "RD_CREDIT_RATING_GLOBAL", "Issuer Credit Rating", "Local Currency LT|0")</f>
        <v>NR</v>
      </c>
      <c r="O361" s="9" t="str">
        <f>_xll.SNL.Clients.Office.Excel.Functions.SPG(A361, "RD_CWOL_GLOBAL", "Issuer Credit Rating", "Local Currency LT|0")</f>
        <v>NR</v>
      </c>
      <c r="P361" s="9" t="str">
        <f>_xll.SNL.Clients.Office.Excel.Functions.SPG(A361, "RD_RATING_ACTION_GLOBAL", "Issuer Credit Rating", "Local Currency LT|0")</f>
        <v>Not Rated | CreditWatch/Outlook (05/03/2000)</v>
      </c>
      <c r="Q361" s="10" t="str">
        <f>_xll.SNL.Clients.Office.Excel.Functions.SPG(A361, "RD_LAST_REVIEW_DATE_GLOBAL", "Issuer Credit Rating", "Local Currency LT")</f>
        <v/>
      </c>
      <c r="R361" s="10">
        <f>_xll.SNL.Clients.Office.Excel.Functions.SPG(A361, "RD_CREDIT_RATING_DATE_GLOBAL", "Issuer Credit Rating", "Local Currency LT|0")</f>
        <v>36649</v>
      </c>
      <c r="S361" s="10">
        <f>_xll.SNL.Clients.Office.Excel.Functions.SPG(A361, "RD_CREDIT_WATCH_OUTLOOK_DATE_GLOBAL", "Issuer Credit Rating", "Local Currency LT|0")</f>
        <v>36649</v>
      </c>
    </row>
    <row r="362" spans="1:19" x14ac:dyDescent="0.3">
      <c r="A362" s="14" t="s">
        <v>1386</v>
      </c>
      <c r="B362" s="10">
        <f>_xll.ciqfunctions.udf.CIQ(A362,"IQ_FIRSTPRICINGDATE")</f>
        <v>30582</v>
      </c>
      <c r="C362" s="5">
        <f>_xll.SNL.Clients.Office.Excel.Functions.SPG(A362, "SP_VOLUME_AVG_WEEKLY_TO_SHARES_OUT", , "1M")</f>
        <v>3.6197976538381345</v>
      </c>
      <c r="D362" s="5">
        <f>_xll.SNL.Clients.Office.Excel.Functions.SPG(A362, "SP_VOLUME_AVG_WEEKLY_TO_SHARES_OUT", , "3M")</f>
        <v>3.7935259027073389</v>
      </c>
      <c r="E362" s="5">
        <f>_xll.SNL.Clients.Office.Excel.Functions.SPG(A362, "SP_VOLUME_AVG_DAILY_TO_1YR_AVG_DAILY", , "1M")</f>
        <v>95.13</v>
      </c>
      <c r="F362" s="5">
        <f>_xll.SNL.Clients.Office.Excel.Functions.SPG(A362, "SP_VOLUME_AVG_DAILY_TO_1YR_AVG_DAILY", , "3M")</f>
        <v>99.69</v>
      </c>
      <c r="G362" s="9" t="str">
        <f>_xll.SNL.Clients.Office.Excel.Functions.SPG(A362, "IQ_SECTOR")</f>
        <v>Financials</v>
      </c>
      <c r="H362" s="9" t="str">
        <f>_xll.SNL.Clients.Office.Excel.Functions.SPG(A362, "IQ_INDUSTRY_GROUP")</f>
        <v>Financial Services</v>
      </c>
      <c r="I362" s="9" t="str">
        <f>_xll.SNL.Clients.Office.Excel.Functions.SPG(A362, "IQ_INDUSTRY")</f>
        <v>Consumer Finance</v>
      </c>
      <c r="J362" s="9" t="str">
        <f>_xll.SNL.Clients.Office.Excel.Functions.SPG(A362, "IQ_PRIMARY_INDUSTRY")</f>
        <v>Consumer Finance</v>
      </c>
      <c r="K362" s="9" t="str">
        <f>_xll.SNL.Clients.Office.Excel.Functions.SPG(A362, "NAICS_CODE", "Primary")</f>
        <v>522291 - Consumer Lending</v>
      </c>
      <c r="L362" s="9" t="str">
        <f>_xll.SNL.Clients.Office.Excel.Functions.SPG(A362, "SP_TOPICTAG")</f>
        <v>Consumer Lending; RegTech</v>
      </c>
      <c r="M362" s="5">
        <f>_xll.SNL.Clients.Office.Excel.Functions.SPG(A362, "SP_PCT_SHARES_OWNED_ALL_INSTITUTIONS")</f>
        <v>72.95</v>
      </c>
      <c r="N362" s="9" t="str">
        <f>_xll.SNL.Clients.Office.Excel.Functions.SPG(A362, "RD_CREDIT_RATING_GLOBAL", "Issuer Credit Rating", "Local Currency LT|0")</f>
        <v>BB</v>
      </c>
      <c r="O362" s="9" t="str">
        <f>_xll.SNL.Clients.Office.Excel.Functions.SPG(A362, "RD_CWOL_GLOBAL", "Issuer Credit Rating", "Local Currency LT|0")</f>
        <v>Stable</v>
      </c>
      <c r="P362" s="9" t="str">
        <f>_xll.SNL.Clients.Office.Excel.Functions.SPG(A362, "RD_RATING_ACTION_GLOBAL", "Issuer Credit Rating", "Local Currency LT|0")</f>
        <v>Upgrade | CreditWatch/Outlook (09/17/2024)</v>
      </c>
      <c r="Q362" s="10">
        <f>_xll.SNL.Clients.Office.Excel.Functions.SPG(A362, "RD_LAST_REVIEW_DATE_GLOBAL", "Issuer Credit Rating", "Local Currency LT")</f>
        <v>45552</v>
      </c>
      <c r="R362" s="10">
        <f>_xll.SNL.Clients.Office.Excel.Functions.SPG(A362, "RD_CREDIT_RATING_DATE_GLOBAL", "Issuer Credit Rating", "Local Currency LT|0")</f>
        <v>45552</v>
      </c>
      <c r="S362" s="10">
        <f>_xll.SNL.Clients.Office.Excel.Functions.SPG(A362, "RD_CREDIT_WATCH_OUTLOOK_DATE_GLOBAL", "Issuer Credit Rating", "Local Currency LT|0")</f>
        <v>45552</v>
      </c>
    </row>
    <row r="363" spans="1:19" x14ac:dyDescent="0.3">
      <c r="A363" s="14" t="s">
        <v>1387</v>
      </c>
      <c r="B363" s="10">
        <f>_xll.ciqfunctions.udf.CIQ(A363,"IQ_FIRSTPRICINGDATE")</f>
        <v>33172</v>
      </c>
      <c r="C363" s="5">
        <f>_xll.SNL.Clients.Office.Excel.Functions.SPG(A363, "SP_VOLUME_AVG_WEEKLY_TO_SHARES_OUT", , "1M")</f>
        <v>4.1229865126056655</v>
      </c>
      <c r="D363" s="5">
        <f>_xll.SNL.Clients.Office.Excel.Functions.SPG(A363, "SP_VOLUME_AVG_WEEKLY_TO_SHARES_OUT", , "3M")</f>
        <v>3.2071596740296497</v>
      </c>
      <c r="E363" s="5">
        <f>_xll.SNL.Clients.Office.Excel.Functions.SPG(A363, "SP_VOLUME_AVG_DAILY_TO_1YR_AVG_DAILY", , "1M")</f>
        <v>164.15</v>
      </c>
      <c r="F363" s="5">
        <f>_xll.SNL.Clients.Office.Excel.Functions.SPG(A363, "SP_VOLUME_AVG_DAILY_TO_1YR_AVG_DAILY", , "3M")</f>
        <v>127.69</v>
      </c>
      <c r="G363" s="9" t="str">
        <f>_xll.SNL.Clients.Office.Excel.Functions.SPG(A363, "IQ_SECTOR")</f>
        <v>Financials</v>
      </c>
      <c r="H363" s="9" t="str">
        <f>_xll.SNL.Clients.Office.Excel.Functions.SPG(A363, "IQ_INDUSTRY_GROUP")</f>
        <v>Banks</v>
      </c>
      <c r="I363" s="9" t="str">
        <f>_xll.SNL.Clients.Office.Excel.Functions.SPG(A363, "IQ_INDUSTRY")</f>
        <v>Banks</v>
      </c>
      <c r="J363" s="9" t="str">
        <f>_xll.SNL.Clients.Office.Excel.Functions.SPG(A363, "IQ_PRIMARY_INDUSTRY")</f>
        <v>Regional Banks</v>
      </c>
      <c r="K363" s="9" t="str">
        <f>_xll.SNL.Clients.Office.Excel.Functions.SPG(A363, "NAICS_CODE", "Primary")</f>
        <v>522110 - Commercial Banking</v>
      </c>
      <c r="L363" s="9" t="str">
        <f>_xll.SNL.Clients.Office.Excel.Functions.SPG(A363, "SP_TOPICTAG")</f>
        <v>Consumer Lending; Banking as a Service; Buy Now Pay Later (BNPL)</v>
      </c>
      <c r="M363" s="5">
        <f>_xll.SNL.Clients.Office.Excel.Functions.SPG(A363, "SP_PCT_SHARES_OWNED_ALL_INSTITUTIONS")</f>
        <v>66.08</v>
      </c>
      <c r="N363" s="9" t="str">
        <f>_xll.SNL.Clients.Office.Excel.Functions.SPG(A363, "RD_CREDIT_RATING_GLOBAL", "Issuer Credit Rating", "Local Currency LT|0")</f>
        <v/>
      </c>
      <c r="O363" s="9" t="str">
        <f>_xll.SNL.Clients.Office.Excel.Functions.SPG(A363, "RD_CWOL_GLOBAL", "Issuer Credit Rating", "Local Currency LT|0")</f>
        <v/>
      </c>
      <c r="P363" s="9" t="str">
        <f>_xll.SNL.Clients.Office.Excel.Functions.SPG(A363, "RD_RATING_ACTION_GLOBAL", "Issuer Credit Rating", "Local Currency LT|0")</f>
        <v/>
      </c>
      <c r="Q363" s="10" t="str">
        <f>_xll.SNL.Clients.Office.Excel.Functions.SPG(A363, "RD_LAST_REVIEW_DATE_GLOBAL", "Issuer Credit Rating", "Local Currency LT")</f>
        <v/>
      </c>
      <c r="R363" s="10" t="str">
        <f>_xll.SNL.Clients.Office.Excel.Functions.SPG(A363, "RD_CREDIT_RATING_DATE_GLOBAL", "Issuer Credit Rating", "Local Currency LT|0")</f>
        <v/>
      </c>
      <c r="S363" s="10" t="str">
        <f>_xll.SNL.Clients.Office.Excel.Functions.SPG(A363, "RD_CREDIT_WATCH_OUTLOOK_DATE_GLOBAL", "Issuer Credit Rating", "Local Currency LT|0")</f>
        <v/>
      </c>
    </row>
    <row r="364" spans="1:19" x14ac:dyDescent="0.3">
      <c r="A364" s="14" t="s">
        <v>1388</v>
      </c>
      <c r="B364" s="10">
        <f>_xll.ciqfunctions.udf.CIQ(A364,"IQ_FIRSTPRICINGDATE")</f>
        <v>45210</v>
      </c>
      <c r="C364" s="5">
        <f>_xll.SNL.Clients.Office.Excel.Functions.SPG(A364, "SP_VOLUME_AVG_WEEKLY_TO_SHARES_OUT", , "1M")</f>
        <v>2.7402125767653382</v>
      </c>
      <c r="D364" s="5">
        <f>_xll.SNL.Clients.Office.Excel.Functions.SPG(A364, "SP_VOLUME_AVG_WEEKLY_TO_SHARES_OUT", , "3M")</f>
        <v>3.1948150163783042</v>
      </c>
      <c r="E364" s="5">
        <f>_xll.SNL.Clients.Office.Excel.Functions.SPG(A364, "SP_VOLUME_AVG_DAILY_TO_1YR_AVG_DAILY", , "1M")</f>
        <v>74.61</v>
      </c>
      <c r="F364" s="5">
        <f>_xll.SNL.Clients.Office.Excel.Functions.SPG(A364, "SP_VOLUME_AVG_DAILY_TO_1YR_AVG_DAILY", , "3M")</f>
        <v>86.99</v>
      </c>
      <c r="G364" s="9" t="str">
        <f>_xll.SNL.Clients.Office.Excel.Functions.SPG(A364, "IQ_SECTOR")</f>
        <v>Financials</v>
      </c>
      <c r="H364" s="9" t="str">
        <f>_xll.SNL.Clients.Office.Excel.Functions.SPG(A364, "IQ_INDUSTRY_GROUP")</f>
        <v>Financial Services</v>
      </c>
      <c r="I364" s="9" t="str">
        <f>_xll.SNL.Clients.Office.Excel.Functions.SPG(A364, "IQ_INDUSTRY")</f>
        <v>Financial Services</v>
      </c>
      <c r="J364" s="9" t="str">
        <f>_xll.SNL.Clients.Office.Excel.Functions.SPG(A364, "IQ_PRIMARY_INDUSTRY")</f>
        <v>Transaction and Payment Processing Services</v>
      </c>
      <c r="K364" s="9" t="str">
        <f>_xll.SNL.Clients.Office.Excel.Functions.SPG(A364, "NAICS_CODE", "Primary")</f>
        <v>513210 - Software Publishers</v>
      </c>
      <c r="L364" s="9" t="str">
        <f>_xll.SNL.Clients.Office.Excel.Functions.SPG(A364, "SP_TOPICTAG")</f>
        <v>Software Development; Cloud Infrastructure; Process Automation; Team Collaboration; Payment Facilitator Enablers; Cashierless Checkouts; Online Payments</v>
      </c>
      <c r="M364" s="5">
        <f>_xll.SNL.Clients.Office.Excel.Functions.SPG(A364, "SP_PCT_SHARES_OWNED_ALL_INSTITUTIONS")</f>
        <v>93.85</v>
      </c>
      <c r="N364" s="9" t="str">
        <f>_xll.SNL.Clients.Office.Excel.Functions.SPG(A364, "RD_CREDIT_RATING_GLOBAL", "Issuer Credit Rating", "Local Currency LT|0")</f>
        <v>B+</v>
      </c>
      <c r="O364" s="9" t="str">
        <f>_xll.SNL.Clients.Office.Excel.Functions.SPG(A364, "RD_CWOL_GLOBAL", "Issuer Credit Rating", "Local Currency LT|0")</f>
        <v>Stable</v>
      </c>
      <c r="P364" s="9" t="str">
        <f>_xll.SNL.Clients.Office.Excel.Functions.SPG(A364, "RD_RATING_ACTION_GLOBAL", "Issuer Credit Rating", "Local Currency LT|0")</f>
        <v>New Rating | CreditWatch/Outlook (09/12/2023)</v>
      </c>
      <c r="Q364" s="10">
        <f>_xll.SNL.Clients.Office.Excel.Functions.SPG(A364, "RD_LAST_REVIEW_DATE_GLOBAL", "Issuer Credit Rating", "Local Currency LT")</f>
        <v>45548</v>
      </c>
      <c r="R364" s="10">
        <f>_xll.SNL.Clients.Office.Excel.Functions.SPG(A364, "RD_CREDIT_RATING_DATE_GLOBAL", "Issuer Credit Rating", "Local Currency LT|0")</f>
        <v>45181</v>
      </c>
      <c r="S364" s="10">
        <f>_xll.SNL.Clients.Office.Excel.Functions.SPG(A364, "RD_CREDIT_WATCH_OUTLOOK_DATE_GLOBAL", "Issuer Credit Rating", "Local Currency LT|0")</f>
        <v>45181</v>
      </c>
    </row>
    <row r="365" spans="1:19" x14ac:dyDescent="0.3">
      <c r="A365" s="14" t="s">
        <v>1389</v>
      </c>
      <c r="B365" s="10">
        <f>_xll.ciqfunctions.udf.CIQ(A365,"IQ_FIRSTPRICINGDATE")</f>
        <v>35410</v>
      </c>
      <c r="C365" s="5">
        <f>_xll.SNL.Clients.Office.Excel.Functions.SPG(A365, "SP_VOLUME_AVG_WEEKLY_TO_SHARES_OUT", , "1M")</f>
        <v>7.1563109537974805</v>
      </c>
      <c r="D365" s="5">
        <f>_xll.SNL.Clients.Office.Excel.Functions.SPG(A365, "SP_VOLUME_AVG_WEEKLY_TO_SHARES_OUT", , "3M")</f>
        <v>8.1268721083055517</v>
      </c>
      <c r="E365" s="5">
        <f>_xll.SNL.Clients.Office.Excel.Functions.SPG(A365, "SP_VOLUME_AVG_DAILY_TO_1YR_AVG_DAILY", , "1M")</f>
        <v>109.25</v>
      </c>
      <c r="F365" s="5">
        <f>_xll.SNL.Clients.Office.Excel.Functions.SPG(A365, "SP_VOLUME_AVG_DAILY_TO_1YR_AVG_DAILY", , "3M")</f>
        <v>124.07</v>
      </c>
      <c r="G365" s="9" t="str">
        <f>_xll.SNL.Clients.Office.Excel.Functions.SPG(A365, "IQ_SECTOR")</f>
        <v>Information Technology</v>
      </c>
      <c r="H365" s="9" t="str">
        <f>_xll.SNL.Clients.Office.Excel.Functions.SPG(A365, "IQ_INDUSTRY_GROUP")</f>
        <v>Software and Services</v>
      </c>
      <c r="I365" s="9" t="str">
        <f>_xll.SNL.Clients.Office.Excel.Functions.SPG(A365, "IQ_INDUSTRY")</f>
        <v>Software</v>
      </c>
      <c r="J365" s="9" t="str">
        <f>_xll.SNL.Clients.Office.Excel.Functions.SPG(A365, "IQ_PRIMARY_INDUSTRY")</f>
        <v>Application Software</v>
      </c>
      <c r="K365" s="9" t="str">
        <f>_xll.SNL.Clients.Office.Excel.Functions.SPG(A365, "NAICS_CODE", "Primary")</f>
        <v>513210 - Software Publishers</v>
      </c>
      <c r="L365" s="9" t="str">
        <f>_xll.SNL.Clients.Office.Excel.Functions.SPG(A365, "SP_TOPICTAG")</f>
        <v>Software Development; Computer Vision; Data Integration; Cloud Infrastructure; Process Automation; Online Payments</v>
      </c>
      <c r="M365" s="5">
        <f>_xll.SNL.Clients.Office.Excel.Functions.SPG(A365, "SP_PCT_SHARES_OWNED_ALL_INSTITUTIONS")</f>
        <v>100.17</v>
      </c>
      <c r="N365" s="9" t="str">
        <f>_xll.SNL.Clients.Office.Excel.Functions.SPG(A365, "RD_CREDIT_RATING_GLOBAL", "Issuer Credit Rating", "Local Currency LT|0")</f>
        <v>B+</v>
      </c>
      <c r="O365" s="9" t="str">
        <f>_xll.SNL.Clients.Office.Excel.Functions.SPG(A365, "RD_CWOL_GLOBAL", "Issuer Credit Rating", "Local Currency LT|0")</f>
        <v>Positive</v>
      </c>
      <c r="P365" s="9" t="str">
        <f>_xll.SNL.Clients.Office.Excel.Functions.SPG(A365, "RD_RATING_ACTION_GLOBAL", "Issuer Credit Rating", "Local Currency LT|0")</f>
        <v>CreditWatch/Outlook (08/16/2024)</v>
      </c>
      <c r="Q365" s="10">
        <f>_xll.SNL.Clients.Office.Excel.Functions.SPG(A365, "RD_LAST_REVIEW_DATE_GLOBAL", "Issuer Credit Rating", "Local Currency LT")</f>
        <v>45741</v>
      </c>
      <c r="R365" s="10">
        <f>_xll.SNL.Clients.Office.Excel.Functions.SPG(A365, "RD_CREDIT_RATING_DATE_GLOBAL", "Issuer Credit Rating", "Local Currency LT|0")</f>
        <v>44685</v>
      </c>
      <c r="S365" s="10">
        <f>_xll.SNL.Clients.Office.Excel.Functions.SPG(A365, "RD_CREDIT_WATCH_OUTLOOK_DATE_GLOBAL", "Issuer Credit Rating", "Local Currency LT|0")</f>
        <v>45520</v>
      </c>
    </row>
    <row r="366" spans="1:19" x14ac:dyDescent="0.3">
      <c r="A366" s="14" t="s">
        <v>1862</v>
      </c>
      <c r="B366" s="10">
        <f>_xll.ciqfunctions.udf.CIQ(A366,"IQ_FIRSTPRICINGDATE")</f>
        <v>32743</v>
      </c>
      <c r="C366" s="5">
        <f>_xll.SNL.Clients.Office.Excel.Functions.SPG(A366, "SP_VOLUME_AVG_WEEKLY_TO_SHARES_OUT", , "1M")</f>
        <v>16.152750402054465</v>
      </c>
      <c r="D366" s="5">
        <f>_xll.SNL.Clients.Office.Excel.Functions.SPG(A366, "SP_VOLUME_AVG_WEEKLY_TO_SHARES_OUT", , "3M")</f>
        <v>14.373547432521775</v>
      </c>
      <c r="E366" s="5">
        <f>_xll.SNL.Clients.Office.Excel.Functions.SPG(A366, "SP_VOLUME_AVG_DAILY_TO_1YR_AVG_DAILY", , "1M")</f>
        <v>232.32</v>
      </c>
      <c r="F366" s="5">
        <f>_xll.SNL.Clients.Office.Excel.Functions.SPG(A366, "SP_VOLUME_AVG_DAILY_TO_1YR_AVG_DAILY", , "3M")</f>
        <v>206.73</v>
      </c>
      <c r="G366" s="9" t="str">
        <f>_xll.SNL.Clients.Office.Excel.Functions.SPG(A366, "IQ_SECTOR")</f>
        <v>Health Care</v>
      </c>
      <c r="H366" s="9" t="str">
        <f>_xll.SNL.Clients.Office.Excel.Functions.SPG(A366, "IQ_INDUSTRY_GROUP")</f>
        <v>Health Care Equipment and Services</v>
      </c>
      <c r="I366" s="9" t="str">
        <f>_xll.SNL.Clients.Office.Excel.Functions.SPG(A366, "IQ_INDUSTRY")</f>
        <v>Health Care Equipment and Supplies</v>
      </c>
      <c r="J366" s="9" t="str">
        <f>_xll.SNL.Clients.Office.Excel.Functions.SPG(A366, "IQ_PRIMARY_INDUSTRY")</f>
        <v>Health Care Supplies</v>
      </c>
      <c r="K366" s="9" t="str">
        <f>_xll.SNL.Clients.Office.Excel.Functions.SPG(A366, "NAICS_CODE", "Primary")</f>
        <v>339113 - Surgical Appliance and Supplies Manufacturing</v>
      </c>
      <c r="L366" s="9" t="str">
        <f>_xll.SNL.Clients.Office.Excel.Functions.SPG(A366, "SP_TOPICTAG")</f>
        <v>Animal Feed; Health Diagnostics; Livestock; Genetics; Nutraceutical; Vaccines; Pet Care</v>
      </c>
      <c r="M366" s="5">
        <f>_xll.SNL.Clients.Office.Excel.Functions.SPG(A366, "SP_PCT_SHARES_OWNED_ALL_INSTITUTIONS")</f>
        <v>119.77</v>
      </c>
      <c r="N366" s="9" t="str">
        <f>_xll.SNL.Clients.Office.Excel.Functions.SPG(A366, "RD_CREDIT_RATING_GLOBAL", "Issuer Credit Rating", "Local Currency LT|0")</f>
        <v>BB-</v>
      </c>
      <c r="O366" s="9" t="str">
        <f>_xll.SNL.Clients.Office.Excel.Functions.SPG(A366, "RD_CWOL_GLOBAL", "Issuer Credit Rating", "Local Currency LT|0")</f>
        <v>Negative</v>
      </c>
      <c r="P366" s="9" t="str">
        <f>_xll.SNL.Clients.Office.Excel.Functions.SPG(A366, "RD_RATING_ACTION_GLOBAL", "Issuer Credit Rating", "Local Currency LT|0")</f>
        <v>Downgrade | CreditWatch/Outlook (05/13/2025)</v>
      </c>
      <c r="Q366" s="10">
        <f>_xll.SNL.Clients.Office.Excel.Functions.SPG(A366, "RD_LAST_REVIEW_DATE_GLOBAL", "Issuer Credit Rating", "Local Currency LT")</f>
        <v>45790</v>
      </c>
      <c r="R366" s="10">
        <f>_xll.SNL.Clients.Office.Excel.Functions.SPG(A366, "RD_CREDIT_RATING_DATE_GLOBAL", "Issuer Credit Rating", "Local Currency LT|0")</f>
        <v>45790</v>
      </c>
      <c r="S366" s="10">
        <f>_xll.SNL.Clients.Office.Excel.Functions.SPG(A366, "RD_CREDIT_WATCH_OUTLOOK_DATE_GLOBAL", "Issuer Credit Rating", "Local Currency LT|0")</f>
        <v>45790</v>
      </c>
    </row>
    <row r="367" spans="1:19" x14ac:dyDescent="0.3">
      <c r="A367" s="14" t="s">
        <v>1390</v>
      </c>
      <c r="B367" s="10">
        <f>_xll.ciqfunctions.udf.CIQ(A367,"IQ_FIRSTPRICINGDATE")</f>
        <v>37218</v>
      </c>
      <c r="C367" s="5">
        <f>_xll.SNL.Clients.Office.Excel.Functions.SPG(A367, "SP_VOLUME_AVG_WEEKLY_TO_SHARES_OUT", , "1M")</f>
        <v>11.252954850901299</v>
      </c>
      <c r="D367" s="5">
        <f>_xll.SNL.Clients.Office.Excel.Functions.SPG(A367, "SP_VOLUME_AVG_WEEKLY_TO_SHARES_OUT", , "3M")</f>
        <v>8.1118225864742346</v>
      </c>
      <c r="E367" s="5">
        <f>_xll.SNL.Clients.Office.Excel.Functions.SPG(A367, "SP_VOLUME_AVG_DAILY_TO_1YR_AVG_DAILY", , "1M")</f>
        <v>257.24</v>
      </c>
      <c r="F367" s="5">
        <f>_xll.SNL.Clients.Office.Excel.Functions.SPG(A367, "SP_VOLUME_AVG_DAILY_TO_1YR_AVG_DAILY", , "3M")</f>
        <v>185.43</v>
      </c>
      <c r="G367" s="9" t="str">
        <f>_xll.SNL.Clients.Office.Excel.Functions.SPG(A367, "IQ_SECTOR")</f>
        <v>Health Care</v>
      </c>
      <c r="H367" s="9" t="str">
        <f>_xll.SNL.Clients.Office.Excel.Functions.SPG(A367, "IQ_INDUSTRY_GROUP")</f>
        <v>Health Care Equipment and Services</v>
      </c>
      <c r="I367" s="9" t="str">
        <f>_xll.SNL.Clients.Office.Excel.Functions.SPG(A367, "IQ_INDUSTRY")</f>
        <v>Health Care Providers and Services</v>
      </c>
      <c r="J367" s="9" t="str">
        <f>_xll.SNL.Clients.Office.Excel.Functions.SPG(A367, "IQ_PRIMARY_INDUSTRY")</f>
        <v>Health Care Services</v>
      </c>
      <c r="K367" s="9" t="str">
        <f>_xll.SNL.Clients.Office.Excel.Functions.SPG(A367, "NAICS_CODE", "Primary")</f>
        <v>621511 - Medical Laboratories</v>
      </c>
      <c r="L367" s="9" t="str">
        <f>_xll.SNL.Clients.Office.Excel.Functions.SPG(A367, "SP_TOPICTAG")</f>
        <v>Health Diagnostics; Genetics; Hematology; Oncology</v>
      </c>
      <c r="M367" s="5">
        <f>_xll.SNL.Clients.Office.Excel.Functions.SPG(A367, "SP_PCT_SHARES_OWNED_ALL_INSTITUTIONS")</f>
        <v>92.77</v>
      </c>
      <c r="N367" s="9" t="str">
        <f>_xll.SNL.Clients.Office.Excel.Functions.SPG(A367, "RD_CREDIT_RATING_GLOBAL", "Issuer Credit Rating", "Local Currency LT|0")</f>
        <v/>
      </c>
      <c r="O367" s="9" t="str">
        <f>_xll.SNL.Clients.Office.Excel.Functions.SPG(A367, "RD_CWOL_GLOBAL", "Issuer Credit Rating", "Local Currency LT|0")</f>
        <v/>
      </c>
      <c r="P367" s="9" t="str">
        <f>_xll.SNL.Clients.Office.Excel.Functions.SPG(A367, "RD_RATING_ACTION_GLOBAL", "Issuer Credit Rating", "Local Currency LT|0")</f>
        <v/>
      </c>
      <c r="Q367" s="10" t="str">
        <f>_xll.SNL.Clients.Office.Excel.Functions.SPG(A367, "RD_LAST_REVIEW_DATE_GLOBAL", "Issuer Credit Rating", "Local Currency LT")</f>
        <v/>
      </c>
      <c r="R367" s="10" t="str">
        <f>_xll.SNL.Clients.Office.Excel.Functions.SPG(A367, "RD_CREDIT_RATING_DATE_GLOBAL", "Issuer Credit Rating", "Local Currency LT|0")</f>
        <v/>
      </c>
      <c r="S367" s="10" t="str">
        <f>_xll.SNL.Clients.Office.Excel.Functions.SPG(A367, "RD_CREDIT_WATCH_OUTLOOK_DATE_GLOBAL", "Issuer Credit Rating", "Local Currency LT|0")</f>
        <v/>
      </c>
    </row>
    <row r="368" spans="1:19" x14ac:dyDescent="0.3">
      <c r="A368" s="14" t="s">
        <v>1391</v>
      </c>
      <c r="B368" s="10">
        <f>_xll.ciqfunctions.udf.CIQ(A368,"IQ_FIRSTPRICINGDATE")</f>
        <v>36384</v>
      </c>
      <c r="C368" s="5">
        <f>_xll.SNL.Clients.Office.Excel.Functions.SPG(A368, "SP_VOLUME_AVG_WEEKLY_TO_SHARES_OUT", , "1M")</f>
        <v>3.2622452186528839</v>
      </c>
      <c r="D368" s="5">
        <f>_xll.SNL.Clients.Office.Excel.Functions.SPG(A368, "SP_VOLUME_AVG_WEEKLY_TO_SHARES_OUT", , "3M")</f>
        <v>3.4473576138475752</v>
      </c>
      <c r="E368" s="5">
        <f>_xll.SNL.Clients.Office.Excel.Functions.SPG(A368, "SP_VOLUME_AVG_DAILY_TO_1YR_AVG_DAILY", , "1M")</f>
        <v>85.95</v>
      </c>
      <c r="F368" s="5">
        <f>_xll.SNL.Clients.Office.Excel.Functions.SPG(A368, "SP_VOLUME_AVG_DAILY_TO_1YR_AVG_DAILY", , "3M")</f>
        <v>90.83</v>
      </c>
      <c r="G368" s="9" t="str">
        <f>_xll.SNL.Clients.Office.Excel.Functions.SPG(A368, "IQ_SECTOR")</f>
        <v>Information Technology</v>
      </c>
      <c r="H368" s="9" t="str">
        <f>_xll.SNL.Clients.Office.Excel.Functions.SPG(A368, "IQ_INDUSTRY_GROUP")</f>
        <v>Technology Hardware and Equipment</v>
      </c>
      <c r="I368" s="9" t="str">
        <f>_xll.SNL.Clients.Office.Excel.Functions.SPG(A368, "IQ_INDUSTRY")</f>
        <v>Communications Equipment</v>
      </c>
      <c r="J368" s="9" t="str">
        <f>_xll.SNL.Clients.Office.Excel.Functions.SPG(A368, "IQ_PRIMARY_INDUSTRY")</f>
        <v>Communications Equipment</v>
      </c>
      <c r="K368" s="9" t="str">
        <f>_xll.SNL.Clients.Office.Excel.Functions.SPG(A368, "NAICS_CODE", "Primary")</f>
        <v>3342 - Communications Equipment Manufacturing</v>
      </c>
      <c r="L368" s="9" t="str">
        <f>_xll.SNL.Clients.Office.Excel.Functions.SPG(A368, "SP_TOPICTAG")</f>
        <v>Anti-Fraud; Authentication; Endpoint Security Integrity; Data Protection; Cloud Security; Process Automation; Network Security</v>
      </c>
      <c r="M368" s="5">
        <f>_xll.SNL.Clients.Office.Excel.Functions.SPG(A368, "SP_PCT_SHARES_OWNED_ALL_INSTITUTIONS")</f>
        <v>92.93</v>
      </c>
      <c r="N368" s="9" t="str">
        <f>_xll.SNL.Clients.Office.Excel.Functions.SPG(A368, "RD_CREDIT_RATING_GLOBAL", "Issuer Credit Rating", "Local Currency LT|0")</f>
        <v/>
      </c>
      <c r="O368" s="9" t="str">
        <f>_xll.SNL.Clients.Office.Excel.Functions.SPG(A368, "RD_CWOL_GLOBAL", "Issuer Credit Rating", "Local Currency LT|0")</f>
        <v/>
      </c>
      <c r="P368" s="9" t="str">
        <f>_xll.SNL.Clients.Office.Excel.Functions.SPG(A368, "RD_RATING_ACTION_GLOBAL", "Issuer Credit Rating", "Local Currency LT|0")</f>
        <v/>
      </c>
      <c r="Q368" s="10" t="str">
        <f>_xll.SNL.Clients.Office.Excel.Functions.SPG(A368, "RD_LAST_REVIEW_DATE_GLOBAL", "Issuer Credit Rating", "Local Currency LT")</f>
        <v/>
      </c>
      <c r="R368" s="10" t="str">
        <f>_xll.SNL.Clients.Office.Excel.Functions.SPG(A368, "RD_CREDIT_RATING_DATE_GLOBAL", "Issuer Credit Rating", "Local Currency LT|0")</f>
        <v/>
      </c>
      <c r="S368" s="10" t="str">
        <f>_xll.SNL.Clients.Office.Excel.Functions.SPG(A368, "RD_CREDIT_WATCH_OUTLOOK_DATE_GLOBAL", "Issuer Credit Rating", "Local Currency LT|0")</f>
        <v/>
      </c>
    </row>
    <row r="369" spans="1:19" x14ac:dyDescent="0.3">
      <c r="A369" s="14" t="s">
        <v>1392</v>
      </c>
      <c r="B369" s="10">
        <f>_xll.ciqfunctions.udf.CIQ(A369,"IQ_FIRSTPRICINGDATE")</f>
        <v>38162</v>
      </c>
      <c r="C369" s="5">
        <f>_xll.SNL.Clients.Office.Excel.Functions.SPG(A369, "SP_VOLUME_AVG_WEEKLY_TO_SHARES_OUT", , "1M")</f>
        <v>4.6464974602927613</v>
      </c>
      <c r="D369" s="5">
        <f>_xll.SNL.Clients.Office.Excel.Functions.SPG(A369, "SP_VOLUME_AVG_WEEKLY_TO_SHARES_OUT", , "3M")</f>
        <v>4.8119607147464407</v>
      </c>
      <c r="E369" s="5">
        <f>_xll.SNL.Clients.Office.Excel.Functions.SPG(A369, "SP_VOLUME_AVG_DAILY_TO_1YR_AVG_DAILY", , "1M")</f>
        <v>119.95</v>
      </c>
      <c r="F369" s="5">
        <f>_xll.SNL.Clients.Office.Excel.Functions.SPG(A369, "SP_VOLUME_AVG_DAILY_TO_1YR_AVG_DAILY", , "3M")</f>
        <v>124.22</v>
      </c>
      <c r="G369" s="9" t="str">
        <f>_xll.SNL.Clients.Office.Excel.Functions.SPG(A369, "IQ_SECTOR")</f>
        <v>Financials</v>
      </c>
      <c r="H369" s="9" t="str">
        <f>_xll.SNL.Clients.Office.Excel.Functions.SPG(A369, "IQ_INDUSTRY_GROUP")</f>
        <v>Financial Services</v>
      </c>
      <c r="I369" s="9" t="str">
        <f>_xll.SNL.Clients.Office.Excel.Functions.SPG(A369, "IQ_INDUSTRY")</f>
        <v>Mortgage Real Estate Investment Trusts (REITs)</v>
      </c>
      <c r="J369" s="9" t="str">
        <f>_xll.SNL.Clients.Office.Excel.Functions.SPG(A369, "IQ_PRIMARY_INDUSTRY")</f>
        <v>Mortgage REITs</v>
      </c>
      <c r="K369" s="9" t="str">
        <f>_xll.SNL.Clients.Office.Excel.Functions.SPG(A369, "NAICS_CODE", "Primary")</f>
        <v>525990 - Other Financial Vehicles</v>
      </c>
      <c r="L369" s="9" t="str">
        <f>_xll.SNL.Clients.Office.Excel.Functions.SPG(A369, "SP_TOPICTAG")</f>
        <v/>
      </c>
      <c r="M369" s="5">
        <f>_xll.SNL.Clients.Office.Excel.Functions.SPG(A369, "SP_PCT_SHARES_OWNED_ALL_INSTITUTIONS")</f>
        <v>56.99</v>
      </c>
      <c r="N369" s="9" t="str">
        <f>_xll.SNL.Clients.Office.Excel.Functions.SPG(A369, "RD_CREDIT_RATING_GLOBAL", "Issuer Credit Rating", "Local Currency LT|0")</f>
        <v/>
      </c>
      <c r="O369" s="9" t="str">
        <f>_xll.SNL.Clients.Office.Excel.Functions.SPG(A369, "RD_CWOL_GLOBAL", "Issuer Credit Rating", "Local Currency LT|0")</f>
        <v/>
      </c>
      <c r="P369" s="9" t="str">
        <f>_xll.SNL.Clients.Office.Excel.Functions.SPG(A369, "RD_RATING_ACTION_GLOBAL", "Issuer Credit Rating", "Local Currency LT|0")</f>
        <v/>
      </c>
      <c r="Q369" s="10" t="str">
        <f>_xll.SNL.Clients.Office.Excel.Functions.SPG(A369, "RD_LAST_REVIEW_DATE_GLOBAL", "Issuer Credit Rating", "Local Currency LT")</f>
        <v/>
      </c>
      <c r="R369" s="10" t="str">
        <f>_xll.SNL.Clients.Office.Excel.Functions.SPG(A369, "RD_CREDIT_RATING_DATE_GLOBAL", "Issuer Credit Rating", "Local Currency LT|0")</f>
        <v/>
      </c>
      <c r="S369" s="10" t="str">
        <f>_xll.SNL.Clients.Office.Excel.Functions.SPG(A369, "RD_CREDIT_WATCH_OUTLOOK_DATE_GLOBAL", "Issuer Credit Rating", "Local Currency LT|0")</f>
        <v/>
      </c>
    </row>
    <row r="370" spans="1:19" x14ac:dyDescent="0.3">
      <c r="A370" s="14" t="s">
        <v>1393</v>
      </c>
      <c r="B370" s="10">
        <f>_xll.ciqfunctions.udf.CIQ(A370,"IQ_FIRSTPRICINGDATE")</f>
        <v>26421</v>
      </c>
      <c r="C370" s="5">
        <f>_xll.SNL.Clients.Office.Excel.Functions.SPG(A370, "SP_VOLUME_AVG_WEEKLY_TO_SHARES_OUT", , "1M")</f>
        <v>11.016022442211934</v>
      </c>
      <c r="D370" s="5">
        <f>_xll.SNL.Clients.Office.Excel.Functions.SPG(A370, "SP_VOLUME_AVG_WEEKLY_TO_SHARES_OUT", , "3M")</f>
        <v>11.768413574859004</v>
      </c>
      <c r="E370" s="5">
        <f>_xll.SNL.Clients.Office.Excel.Functions.SPG(A370, "SP_VOLUME_AVG_DAILY_TO_1YR_AVG_DAILY", , "1M")</f>
        <v>129.75</v>
      </c>
      <c r="F370" s="5">
        <f>_xll.SNL.Clients.Office.Excel.Functions.SPG(A370, "SP_VOLUME_AVG_DAILY_TO_1YR_AVG_DAILY", , "3M")</f>
        <v>138.61000000000001</v>
      </c>
      <c r="G370" s="9" t="str">
        <f>_xll.SNL.Clients.Office.Excel.Functions.SPG(A370, "IQ_SECTOR")</f>
        <v>Consumer Discretionary</v>
      </c>
      <c r="H370" s="9" t="str">
        <f>_xll.SNL.Clients.Office.Excel.Functions.SPG(A370, "IQ_INDUSTRY_GROUP")</f>
        <v>Consumer Durables and Apparel</v>
      </c>
      <c r="I370" s="9" t="str">
        <f>_xll.SNL.Clients.Office.Excel.Functions.SPG(A370, "IQ_INDUSTRY")</f>
        <v>Household Durables</v>
      </c>
      <c r="J370" s="9" t="str">
        <f>_xll.SNL.Clients.Office.Excel.Functions.SPG(A370, "IQ_PRIMARY_INDUSTRY")</f>
        <v>Housewares and Specialties</v>
      </c>
      <c r="K370" s="9" t="str">
        <f>_xll.SNL.Clients.Office.Excel.Functions.SPG(A370, "NAICS_CODE", "Primary")</f>
        <v>339999 - All Other Miscellaneous Manufacturing</v>
      </c>
      <c r="L370" s="9" t="str">
        <f>_xll.SNL.Clients.Office.Excel.Functions.SPG(A370, "SP_TOPICTAG")</f>
        <v>Fast-Moving Consumer Goods</v>
      </c>
      <c r="M370" s="5">
        <f>_xll.SNL.Clients.Office.Excel.Functions.SPG(A370, "SP_PCT_SHARES_OWNED_ALL_INSTITUTIONS")</f>
        <v>99.39</v>
      </c>
      <c r="N370" s="9" t="str">
        <f>_xll.SNL.Clients.Office.Excel.Functions.SPG(A370, "RD_CREDIT_RATING_GLOBAL", "Issuer Credit Rating", "Local Currency LT|0")</f>
        <v>B+</v>
      </c>
      <c r="O370" s="9" t="str">
        <f>_xll.SNL.Clients.Office.Excel.Functions.SPG(A370, "RD_CWOL_GLOBAL", "Issuer Credit Rating", "Local Currency LT|0")</f>
        <v>Stable</v>
      </c>
      <c r="P370" s="9" t="str">
        <f>_xll.SNL.Clients.Office.Excel.Functions.SPG(A370, "RD_RATING_ACTION_GLOBAL", "Issuer Credit Rating", "Local Currency LT|0")</f>
        <v>Downgrade | CreditWatch/Outlook (05/06/2025)</v>
      </c>
      <c r="Q370" s="10">
        <f>_xll.SNL.Clients.Office.Excel.Functions.SPG(A370, "RD_LAST_REVIEW_DATE_GLOBAL", "Issuer Credit Rating", "Local Currency LT")</f>
        <v>45783</v>
      </c>
      <c r="R370" s="10">
        <f>_xll.SNL.Clients.Office.Excel.Functions.SPG(A370, "RD_CREDIT_RATING_DATE_GLOBAL", "Issuer Credit Rating", "Local Currency LT|0")</f>
        <v>45783</v>
      </c>
      <c r="S370" s="10">
        <f>_xll.SNL.Clients.Office.Excel.Functions.SPG(A370, "RD_CREDIT_WATCH_OUTLOOK_DATE_GLOBAL", "Issuer Credit Rating", "Local Currency LT|0")</f>
        <v>45783</v>
      </c>
    </row>
    <row r="371" spans="1:19" x14ac:dyDescent="0.3">
      <c r="A371" s="14" t="s">
        <v>1394</v>
      </c>
      <c r="B371" s="10">
        <f>_xll.ciqfunctions.udf.CIQ(A371,"IQ_FIRSTPRICINGDATE")</f>
        <v>42083</v>
      </c>
      <c r="C371" s="5">
        <f>_xll.SNL.Clients.Office.Excel.Functions.SPG(A371, "SP_VOLUME_AVG_WEEKLY_TO_SHARES_OUT", , "1M")</f>
        <v>2.4560827585747678</v>
      </c>
      <c r="D371" s="5">
        <f>_xll.SNL.Clients.Office.Excel.Functions.SPG(A371, "SP_VOLUME_AVG_WEEKLY_TO_SHARES_OUT", , "3M")</f>
        <v>3.0604161128583782</v>
      </c>
      <c r="E371" s="5">
        <f>_xll.SNL.Clients.Office.Excel.Functions.SPG(A371, "SP_VOLUME_AVG_DAILY_TO_1YR_AVG_DAILY", , "1M")</f>
        <v>93.45</v>
      </c>
      <c r="F371" s="5">
        <f>_xll.SNL.Clients.Office.Excel.Functions.SPG(A371, "SP_VOLUME_AVG_DAILY_TO_1YR_AVG_DAILY", , "3M")</f>
        <v>116.44</v>
      </c>
      <c r="G371" s="9" t="str">
        <f>_xll.SNL.Clients.Office.Excel.Functions.SPG(A371, "IQ_SECTOR")</f>
        <v>Real Estate</v>
      </c>
      <c r="H371" s="9" t="str">
        <f>_xll.SNL.Clients.Office.Excel.Functions.SPG(A371, "IQ_INDUSTRY_GROUP")</f>
        <v>Equity Real Estate Investment Trusts (REITs)</v>
      </c>
      <c r="I371" s="9" t="str">
        <f>_xll.SNL.Clients.Office.Excel.Functions.SPG(A371, "IQ_INDUSTRY")</f>
        <v>Residential REITs</v>
      </c>
      <c r="J371" s="9" t="str">
        <f>_xll.SNL.Clients.Office.Excel.Functions.SPG(A371, "IQ_PRIMARY_INDUSTRY")</f>
        <v>Multi-Family Residential REITs</v>
      </c>
      <c r="K371" s="9" t="str">
        <f>_xll.SNL.Clients.Office.Excel.Functions.SPG(A371, "NAICS_CODE", "Primary")</f>
        <v>531110 - Lessors of Residential Buildings and Dwellings</v>
      </c>
      <c r="L371" s="9" t="str">
        <f>_xll.SNL.Clients.Office.Excel.Functions.SPG(A371, "SP_TOPICTAG")</f>
        <v/>
      </c>
      <c r="M371" s="5">
        <f>_xll.SNL.Clients.Office.Excel.Functions.SPG(A371, "SP_PCT_SHARES_OWNED_ALL_INSTITUTIONS")</f>
        <v>76.08</v>
      </c>
      <c r="N371" s="9" t="str">
        <f>_xll.SNL.Clients.Office.Excel.Functions.SPG(A371, "RD_CREDIT_RATING_GLOBAL", "Issuer Credit Rating", "Local Currency LT|0")</f>
        <v/>
      </c>
      <c r="O371" s="9" t="str">
        <f>_xll.SNL.Clients.Office.Excel.Functions.SPG(A371, "RD_CWOL_GLOBAL", "Issuer Credit Rating", "Local Currency LT|0")</f>
        <v/>
      </c>
      <c r="P371" s="9" t="str">
        <f>_xll.SNL.Clients.Office.Excel.Functions.SPG(A371, "RD_RATING_ACTION_GLOBAL", "Issuer Credit Rating", "Local Currency LT|0")</f>
        <v/>
      </c>
      <c r="Q371" s="10" t="str">
        <f>_xll.SNL.Clients.Office.Excel.Functions.SPG(A371, "RD_LAST_REVIEW_DATE_GLOBAL", "Issuer Credit Rating", "Local Currency LT")</f>
        <v/>
      </c>
      <c r="R371" s="10" t="str">
        <f>_xll.SNL.Clients.Office.Excel.Functions.SPG(A371, "RD_CREDIT_RATING_DATE_GLOBAL", "Issuer Credit Rating", "Local Currency LT|0")</f>
        <v/>
      </c>
      <c r="S371" s="10" t="str">
        <f>_xll.SNL.Clients.Office.Excel.Functions.SPG(A371, "RD_CREDIT_WATCH_OUTLOOK_DATE_GLOBAL", "Issuer Credit Rating", "Local Currency LT|0")</f>
        <v/>
      </c>
    </row>
    <row r="372" spans="1:19" x14ac:dyDescent="0.3">
      <c r="A372" s="14" t="s">
        <v>1395</v>
      </c>
      <c r="B372" s="10">
        <f>_xll.ciqfunctions.udf.CIQ(A372,"IQ_FIRSTPRICINGDATE")</f>
        <v>41586</v>
      </c>
      <c r="C372" s="5">
        <f>_xll.SNL.Clients.Office.Excel.Functions.SPG(A372, "SP_VOLUME_AVG_WEEKLY_TO_SHARES_OUT", , "1M")</f>
        <v>4.9498336257469662</v>
      </c>
      <c r="D372" s="5">
        <f>_xll.SNL.Clients.Office.Excel.Functions.SPG(A372, "SP_VOLUME_AVG_WEEKLY_TO_SHARES_OUT", , "3M")</f>
        <v>4.2708672632447389</v>
      </c>
      <c r="E372" s="5">
        <f>_xll.SNL.Clients.Office.Excel.Functions.SPG(A372, "SP_VOLUME_AVG_DAILY_TO_1YR_AVG_DAILY", , "1M")</f>
        <v>141.9</v>
      </c>
      <c r="F372" s="5">
        <f>_xll.SNL.Clients.Office.Excel.Functions.SPG(A372, "SP_VOLUME_AVG_DAILY_TO_1YR_AVG_DAILY", , "3M")</f>
        <v>122.44</v>
      </c>
      <c r="G372" s="9" t="str">
        <f>_xll.SNL.Clients.Office.Excel.Functions.SPG(A372, "IQ_SECTOR")</f>
        <v>Financials</v>
      </c>
      <c r="H372" s="9" t="str">
        <f>_xll.SNL.Clients.Office.Excel.Functions.SPG(A372, "IQ_INDUSTRY_GROUP")</f>
        <v>Financial Services</v>
      </c>
      <c r="I372" s="9" t="str">
        <f>_xll.SNL.Clients.Office.Excel.Functions.SPG(A372, "IQ_INDUSTRY")</f>
        <v>Financial Services</v>
      </c>
      <c r="J372" s="9" t="str">
        <f>_xll.SNL.Clients.Office.Excel.Functions.SPG(A372, "IQ_PRIMARY_INDUSTRY")</f>
        <v>Commercial and Residential Mortgage Finance</v>
      </c>
      <c r="K372" s="9" t="str">
        <f>_xll.SNL.Clients.Office.Excel.Functions.SPG(A372, "NAICS_CODE", "Primary")</f>
        <v>524126 - Direct Property and Casualty Insurance Carriers</v>
      </c>
      <c r="L372" s="9" t="str">
        <f>_xll.SNL.Clients.Office.Excel.Functions.SPG(A372, "SP_TOPICTAG")</f>
        <v/>
      </c>
      <c r="M372" s="5">
        <f>_xll.SNL.Clients.Office.Excel.Functions.SPG(A372, "SP_PCT_SHARES_OWNED_ALL_INSTITUTIONS")</f>
        <v>96.91</v>
      </c>
      <c r="N372" s="9" t="str">
        <f>_xll.SNL.Clients.Office.Excel.Functions.SPG(A372, "RD_CREDIT_RATING_GLOBAL", "Issuer Credit Rating", "Local Currency LT|0")</f>
        <v>BBB-</v>
      </c>
      <c r="O372" s="9" t="str">
        <f>_xll.SNL.Clients.Office.Excel.Functions.SPG(A372, "RD_CWOL_GLOBAL", "Issuer Credit Rating", "Local Currency LT|0")</f>
        <v>Stable</v>
      </c>
      <c r="P372" s="9" t="str">
        <f>_xll.SNL.Clients.Office.Excel.Functions.SPG(A372, "RD_RATING_ACTION_GLOBAL", "Issuer Credit Rating", "Local Currency LT|0")</f>
        <v>Upgrade | CreditWatch/Outlook (10/04/2024)</v>
      </c>
      <c r="Q372" s="10">
        <f>_xll.SNL.Clients.Office.Excel.Functions.SPG(A372, "RD_LAST_REVIEW_DATE_GLOBAL", "Issuer Credit Rating", "Local Currency LT")</f>
        <v>45569</v>
      </c>
      <c r="R372" s="10">
        <f>_xll.SNL.Clients.Office.Excel.Functions.SPG(A372, "RD_CREDIT_RATING_DATE_GLOBAL", "Issuer Credit Rating", "Local Currency LT|0")</f>
        <v>45569</v>
      </c>
      <c r="S372" s="10">
        <f>_xll.SNL.Clients.Office.Excel.Functions.SPG(A372, "RD_CREDIT_WATCH_OUTLOOK_DATE_GLOBAL", "Issuer Credit Rating", "Local Currency LT|0")</f>
        <v>45569</v>
      </c>
    </row>
    <row r="373" spans="1:19" x14ac:dyDescent="0.3">
      <c r="A373" s="14" t="s">
        <v>1396</v>
      </c>
      <c r="B373" s="10">
        <f>_xll.ciqfunctions.udf.CIQ(A373,"IQ_FIRSTPRICINGDATE")</f>
        <v>38769</v>
      </c>
      <c r="C373" s="5">
        <f>_xll.SNL.Clients.Office.Excel.Functions.SPG(A373, "SP_VOLUME_AVG_WEEKLY_TO_SHARES_OUT", , "1M")</f>
        <v>9.1897724098294713</v>
      </c>
      <c r="D373" s="5">
        <f>_xll.SNL.Clients.Office.Excel.Functions.SPG(A373, "SP_VOLUME_AVG_WEEKLY_TO_SHARES_OUT", , "3M")</f>
        <v>10.376360377168641</v>
      </c>
      <c r="E373" s="5">
        <f>_xll.SNL.Clients.Office.Excel.Functions.SPG(A373, "SP_VOLUME_AVG_DAILY_TO_1YR_AVG_DAILY", , "1M")</f>
        <v>117.96</v>
      </c>
      <c r="F373" s="5">
        <f>_xll.SNL.Clients.Office.Excel.Functions.SPG(A373, "SP_VOLUME_AVG_DAILY_TO_1YR_AVG_DAILY", , "3M")</f>
        <v>133.19</v>
      </c>
      <c r="G373" s="9" t="str">
        <f>_xll.SNL.Clients.Office.Excel.Functions.SPG(A373, "IQ_SECTOR")</f>
        <v>Energy</v>
      </c>
      <c r="H373" s="9" t="str">
        <f>_xll.SNL.Clients.Office.Excel.Functions.SPG(A373, "IQ_INDUSTRY_GROUP")</f>
        <v>Energy</v>
      </c>
      <c r="I373" s="9" t="str">
        <f>_xll.SNL.Clients.Office.Excel.Functions.SPG(A373, "IQ_INDUSTRY")</f>
        <v>Oil, Gas and Consumable Fuels</v>
      </c>
      <c r="J373" s="9" t="str">
        <f>_xll.SNL.Clients.Office.Excel.Functions.SPG(A373, "IQ_PRIMARY_INDUSTRY")</f>
        <v>Oil and Gas Exploration and Production</v>
      </c>
      <c r="K373" s="9" t="str">
        <f>_xll.SNL.Clients.Office.Excel.Functions.SPG(A373, "NAICS_CODE", "Primary")</f>
        <v>2111 - Oil and Gas Extraction</v>
      </c>
      <c r="L373" s="9" t="str">
        <f>_xll.SNL.Clients.Office.Excel.Functions.SPG(A373, "SP_TOPICTAG")</f>
        <v/>
      </c>
      <c r="M373" s="5">
        <f>_xll.SNL.Clients.Office.Excel.Functions.SPG(A373, "SP_PCT_SHARES_OWNED_ALL_INSTITUTIONS")</f>
        <v>115.51</v>
      </c>
      <c r="N373" s="9" t="str">
        <f>_xll.SNL.Clients.Office.Excel.Functions.SPG(A373, "RD_CREDIT_RATING_GLOBAL", "Issuer Credit Rating", "Local Currency LT|0")</f>
        <v>B+</v>
      </c>
      <c r="O373" s="9" t="str">
        <f>_xll.SNL.Clients.Office.Excel.Functions.SPG(A373, "RD_CWOL_GLOBAL", "Issuer Credit Rating", "Local Currency LT|0")</f>
        <v>Stable</v>
      </c>
      <c r="P373" s="9" t="str">
        <f>_xll.SNL.Clients.Office.Excel.Functions.SPG(A373, "RD_RATING_ACTION_GLOBAL", "Issuer Credit Rating", "Local Currency LT|0")</f>
        <v>Upgrade | CreditWatch/Outlook (05/02/2024)</v>
      </c>
      <c r="Q373" s="10">
        <f>_xll.SNL.Clients.Office.Excel.Functions.SPG(A373, "RD_LAST_REVIEW_DATE_GLOBAL", "Issuer Credit Rating", "Local Currency LT")</f>
        <v>45702</v>
      </c>
      <c r="R373" s="10">
        <f>_xll.SNL.Clients.Office.Excel.Functions.SPG(A373, "RD_CREDIT_RATING_DATE_GLOBAL", "Issuer Credit Rating", "Local Currency LT|0")</f>
        <v>45414</v>
      </c>
      <c r="S373" s="10">
        <f>_xll.SNL.Clients.Office.Excel.Functions.SPG(A373, "RD_CREDIT_WATCH_OUTLOOK_DATE_GLOBAL", "Issuer Credit Rating", "Local Currency LT|0")</f>
        <v>45414</v>
      </c>
    </row>
    <row r="374" spans="1:19" x14ac:dyDescent="0.3">
      <c r="A374" s="14" t="s">
        <v>1397</v>
      </c>
      <c r="B374" s="10">
        <f>_xll.ciqfunctions.udf.CIQ(A374,"IQ_FIRSTPRICINGDATE")</f>
        <v>34645</v>
      </c>
      <c r="C374" s="5">
        <f>_xll.SNL.Clients.Office.Excel.Functions.SPG(A374, "SP_VOLUME_AVG_WEEKLY_TO_SHARES_OUT", , "1M")</f>
        <v>3.2815410257053235</v>
      </c>
      <c r="D374" s="5">
        <f>_xll.SNL.Clients.Office.Excel.Functions.SPG(A374, "SP_VOLUME_AVG_WEEKLY_TO_SHARES_OUT", , "3M")</f>
        <v>3.2574591999444054</v>
      </c>
      <c r="E374" s="5">
        <f>_xll.SNL.Clients.Office.Excel.Functions.SPG(A374, "SP_VOLUME_AVG_DAILY_TO_1YR_AVG_DAILY", , "1M")</f>
        <v>118.31</v>
      </c>
      <c r="F374" s="5">
        <f>_xll.SNL.Clients.Office.Excel.Functions.SPG(A374, "SP_VOLUME_AVG_DAILY_TO_1YR_AVG_DAILY", , "3M")</f>
        <v>117.45</v>
      </c>
      <c r="G374" s="9" t="str">
        <f>_xll.SNL.Clients.Office.Excel.Functions.SPG(A374, "IQ_SECTOR")</f>
        <v>Financials</v>
      </c>
      <c r="H374" s="9" t="str">
        <f>_xll.SNL.Clients.Office.Excel.Functions.SPG(A374, "IQ_INDUSTRY_GROUP")</f>
        <v>Banks</v>
      </c>
      <c r="I374" s="9" t="str">
        <f>_xll.SNL.Clients.Office.Excel.Functions.SPG(A374, "IQ_INDUSTRY")</f>
        <v>Banks</v>
      </c>
      <c r="J374" s="9" t="str">
        <f>_xll.SNL.Clients.Office.Excel.Functions.SPG(A374, "IQ_PRIMARY_INDUSTRY")</f>
        <v>Regional Banks</v>
      </c>
      <c r="K374" s="9" t="str">
        <f>_xll.SNL.Clients.Office.Excel.Functions.SPG(A374, "NAICS_CODE", "Primary")</f>
        <v>522180 - Savings Institutions and Other Depository Credit Intermediation</v>
      </c>
      <c r="L374" s="9" t="str">
        <f>_xll.SNL.Clients.Office.Excel.Functions.SPG(A374, "SP_TOPICTAG")</f>
        <v>Consumer Lending; Banking as a Service</v>
      </c>
      <c r="M374" s="5">
        <f>_xll.SNL.Clients.Office.Excel.Functions.SPG(A374, "SP_PCT_SHARES_OWNED_ALL_INSTITUTIONS")</f>
        <v>68.3</v>
      </c>
      <c r="N374" s="9" t="str">
        <f>_xll.SNL.Clients.Office.Excel.Functions.SPG(A374, "RD_CREDIT_RATING_GLOBAL", "Issuer Credit Rating", "Local Currency LT|0")</f>
        <v/>
      </c>
      <c r="O374" s="9" t="str">
        <f>_xll.SNL.Clients.Office.Excel.Functions.SPG(A374, "RD_CWOL_GLOBAL", "Issuer Credit Rating", "Local Currency LT|0")</f>
        <v/>
      </c>
      <c r="P374" s="9" t="str">
        <f>_xll.SNL.Clients.Office.Excel.Functions.SPG(A374, "RD_RATING_ACTION_GLOBAL", "Issuer Credit Rating", "Local Currency LT|0")</f>
        <v/>
      </c>
      <c r="Q374" s="10" t="str">
        <f>_xll.SNL.Clients.Office.Excel.Functions.SPG(A374, "RD_LAST_REVIEW_DATE_GLOBAL", "Issuer Credit Rating", "Local Currency LT")</f>
        <v/>
      </c>
      <c r="R374" s="10" t="str">
        <f>_xll.SNL.Clients.Office.Excel.Functions.SPG(A374, "RD_CREDIT_RATING_DATE_GLOBAL", "Issuer Credit Rating", "Local Currency LT|0")</f>
        <v/>
      </c>
      <c r="S374" s="10" t="str">
        <f>_xll.SNL.Clients.Office.Excel.Functions.SPG(A374, "RD_CREDIT_WATCH_OUTLOOK_DATE_GLOBAL", "Issuer Credit Rating", "Local Currency LT|0")</f>
        <v/>
      </c>
    </row>
    <row r="375" spans="1:19" x14ac:dyDescent="0.3">
      <c r="A375" s="14" t="s">
        <v>1398</v>
      </c>
      <c r="B375" s="10">
        <f>_xll.ciqfunctions.udf.CIQ(A375,"IQ_FIRSTPRICINGDATE")</f>
        <v>25205</v>
      </c>
      <c r="C375" s="5">
        <f>_xll.SNL.Clients.Office.Excel.Functions.SPG(A375, "SP_VOLUME_AVG_WEEKLY_TO_SHARES_OUT", , "1M")</f>
        <v>4.6393941228219573</v>
      </c>
      <c r="D375" s="5">
        <f>_xll.SNL.Clients.Office.Excel.Functions.SPG(A375, "SP_VOLUME_AVG_WEEKLY_TO_SHARES_OUT", , "3M")</f>
        <v>3.7036144478113866</v>
      </c>
      <c r="E375" s="5">
        <f>_xll.SNL.Clients.Office.Excel.Functions.SPG(A375, "SP_VOLUME_AVG_DAILY_TO_1YR_AVG_DAILY", , "1M")</f>
        <v>150.82</v>
      </c>
      <c r="F375" s="5">
        <f>_xll.SNL.Clients.Office.Excel.Functions.SPG(A375, "SP_VOLUME_AVG_DAILY_TO_1YR_AVG_DAILY", , "3M")</f>
        <v>120.4</v>
      </c>
      <c r="G375" s="9" t="str">
        <f>_xll.SNL.Clients.Office.Excel.Functions.SPG(A375, "IQ_SECTOR")</f>
        <v>Utilities</v>
      </c>
      <c r="H375" s="9" t="str">
        <f>_xll.SNL.Clients.Office.Excel.Functions.SPG(A375, "IQ_INDUSTRY_GROUP")</f>
        <v>Utilities</v>
      </c>
      <c r="I375" s="9" t="str">
        <f>_xll.SNL.Clients.Office.Excel.Functions.SPG(A375, "IQ_INDUSTRY")</f>
        <v>Gas Utilities</v>
      </c>
      <c r="J375" s="9" t="str">
        <f>_xll.SNL.Clients.Office.Excel.Functions.SPG(A375, "IQ_PRIMARY_INDUSTRY")</f>
        <v>Gas Utilities</v>
      </c>
      <c r="K375" s="9" t="str">
        <f>_xll.SNL.Clients.Office.Excel.Functions.SPG(A375, "NAICS_CODE", "Primary")</f>
        <v>221210 - Natural Gas Distribution</v>
      </c>
      <c r="L375" s="9" t="str">
        <f>_xll.SNL.Clients.Office.Excel.Functions.SPG(A375, "SP_TOPICTAG")</f>
        <v>Clean Energy; Energy Efficiency; Energy Storage; Environmental Engineering; Biomass Energy; Hydrogen</v>
      </c>
      <c r="M375" s="5">
        <f>_xll.SNL.Clients.Office.Excel.Functions.SPG(A375, "SP_PCT_SHARES_OWNED_ALL_INSTITUTIONS")</f>
        <v>76.58</v>
      </c>
      <c r="N375" s="9" t="str">
        <f>_xll.SNL.Clients.Office.Excel.Functions.SPG(A375, "RD_CREDIT_RATING_GLOBAL", "Issuer Credit Rating", "Local Currency LT|0")</f>
        <v>A-</v>
      </c>
      <c r="O375" s="9" t="str">
        <f>_xll.SNL.Clients.Office.Excel.Functions.SPG(A375, "RD_CWOL_GLOBAL", "Issuer Credit Rating", "Local Currency LT|0")</f>
        <v>Stable</v>
      </c>
      <c r="P375" s="9" t="str">
        <f>_xll.SNL.Clients.Office.Excel.Functions.SPG(A375, "RD_RATING_ACTION_GLOBAL", "Issuer Credit Rating", "Local Currency LT|0")</f>
        <v>Downgrade | CreditWatch/Outlook (11/21/2024)</v>
      </c>
      <c r="Q375" s="10">
        <f>_xll.SNL.Clients.Office.Excel.Functions.SPG(A375, "RD_LAST_REVIEW_DATE_GLOBAL", "Issuer Credit Rating", "Local Currency LT")</f>
        <v>45617</v>
      </c>
      <c r="R375" s="10">
        <f>_xll.SNL.Clients.Office.Excel.Functions.SPG(A375, "RD_CREDIT_RATING_DATE_GLOBAL", "Issuer Credit Rating", "Local Currency LT|0")</f>
        <v>45617</v>
      </c>
      <c r="S375" s="10">
        <f>_xll.SNL.Clients.Office.Excel.Functions.SPG(A375, "RD_CREDIT_WATCH_OUTLOOK_DATE_GLOBAL", "Issuer Credit Rating", "Local Currency LT|0")</f>
        <v>45617</v>
      </c>
    </row>
    <row r="376" spans="1:19" x14ac:dyDescent="0.3">
      <c r="A376" s="14" t="s">
        <v>1399</v>
      </c>
      <c r="B376" s="10">
        <f>_xll.ciqfunctions.udf.CIQ(A376,"IQ_FIRSTPRICINGDATE")</f>
        <v>41547</v>
      </c>
      <c r="C376" s="5">
        <f>_xll.SNL.Clients.Office.Excel.Functions.SPG(A376, "SP_VOLUME_AVG_WEEKLY_TO_SHARES_OUT", , "1M")</f>
        <v>6.5713816817914248</v>
      </c>
      <c r="D376" s="5">
        <f>_xll.SNL.Clients.Office.Excel.Functions.SPG(A376, "SP_VOLUME_AVG_WEEKLY_TO_SHARES_OUT", , "3M")</f>
        <v>5.3199570696212986</v>
      </c>
      <c r="E376" s="5">
        <f>_xll.SNL.Clients.Office.Excel.Functions.SPG(A376, "SP_VOLUME_AVG_DAILY_TO_1YR_AVG_DAILY", , "1M")</f>
        <v>187.95</v>
      </c>
      <c r="F376" s="5">
        <f>_xll.SNL.Clients.Office.Excel.Functions.SPG(A376, "SP_VOLUME_AVG_DAILY_TO_1YR_AVG_DAILY", , "3M")</f>
        <v>152.16</v>
      </c>
      <c r="G376" s="9" t="str">
        <f>_xll.SNL.Clients.Office.Excel.Functions.SPG(A376, "IQ_SECTOR")</f>
        <v>Industrials</v>
      </c>
      <c r="H376" s="9" t="str">
        <f>_xll.SNL.Clients.Office.Excel.Functions.SPG(A376, "IQ_INDUSTRY_GROUP")</f>
        <v>Commercial and Professional Services</v>
      </c>
      <c r="I376" s="9" t="str">
        <f>_xll.SNL.Clients.Office.Excel.Functions.SPG(A376, "IQ_INDUSTRY")</f>
        <v>Professional Services</v>
      </c>
      <c r="J376" s="9" t="str">
        <f>_xll.SNL.Clients.Office.Excel.Functions.SPG(A376, "IQ_PRIMARY_INDUSTRY")</f>
        <v>Research and Consulting Services</v>
      </c>
      <c r="K376" s="9" t="str">
        <f>_xll.SNL.Clients.Office.Excel.Functions.SPG(A376, "NAICS_CODE", "Primary")</f>
        <v>5413 - Architectural, Engineering, and Related Services</v>
      </c>
      <c r="L376" s="9" t="str">
        <f>_xll.SNL.Clients.Office.Excel.Functions.SPG(A376, "SP_TOPICTAG")</f>
        <v>GIS (Geographic Information System); Energy Management; Environmental Consulting; Location Based Services; Data Protection</v>
      </c>
      <c r="M376" s="5">
        <f>_xll.SNL.Clients.Office.Excel.Functions.SPG(A376, "SP_PCT_SHARES_OWNED_ALL_INSTITUTIONS")</f>
        <v>70.83</v>
      </c>
      <c r="N376" s="9" t="str">
        <f>_xll.SNL.Clients.Office.Excel.Functions.SPG(A376, "RD_CREDIT_RATING_GLOBAL", "Issuer Credit Rating", "Local Currency LT|0")</f>
        <v/>
      </c>
      <c r="O376" s="9" t="str">
        <f>_xll.SNL.Clients.Office.Excel.Functions.SPG(A376, "RD_CWOL_GLOBAL", "Issuer Credit Rating", "Local Currency LT|0")</f>
        <v/>
      </c>
      <c r="P376" s="9" t="str">
        <f>_xll.SNL.Clients.Office.Excel.Functions.SPG(A376, "RD_RATING_ACTION_GLOBAL", "Issuer Credit Rating", "Local Currency LT|0")</f>
        <v/>
      </c>
      <c r="Q376" s="10" t="str">
        <f>_xll.SNL.Clients.Office.Excel.Functions.SPG(A376, "RD_LAST_REVIEW_DATE_GLOBAL", "Issuer Credit Rating", "Local Currency LT")</f>
        <v/>
      </c>
      <c r="R376" s="10" t="str">
        <f>_xll.SNL.Clients.Office.Excel.Functions.SPG(A376, "RD_CREDIT_RATING_DATE_GLOBAL", "Issuer Credit Rating", "Local Currency LT|0")</f>
        <v/>
      </c>
      <c r="S376" s="10" t="str">
        <f>_xll.SNL.Clients.Office.Excel.Functions.SPG(A376, "RD_CREDIT_WATCH_OUTLOOK_DATE_GLOBAL", "Issuer Credit Rating", "Local Currency LT|0")</f>
        <v/>
      </c>
    </row>
    <row r="377" spans="1:19" x14ac:dyDescent="0.3">
      <c r="A377" s="14" t="s">
        <v>1400</v>
      </c>
      <c r="B377" s="10">
        <f>_xll.ciqfunctions.udf.CIQ(A377,"IQ_FIRSTPRICINGDATE")</f>
        <v>33583</v>
      </c>
      <c r="C377" s="5">
        <f>_xll.SNL.Clients.Office.Excel.Functions.SPG(A377, "SP_VOLUME_AVG_WEEKLY_TO_SHARES_OUT", , "1M")</f>
        <v>4.5538218001489348</v>
      </c>
      <c r="D377" s="5">
        <f>_xll.SNL.Clients.Office.Excel.Functions.SPG(A377, "SP_VOLUME_AVG_WEEKLY_TO_SHARES_OUT", , "3M")</f>
        <v>4.9400029597023343</v>
      </c>
      <c r="E377" s="5">
        <f>_xll.SNL.Clients.Office.Excel.Functions.SPG(A377, "SP_VOLUME_AVG_DAILY_TO_1YR_AVG_DAILY", , "1M")</f>
        <v>89.58</v>
      </c>
      <c r="F377" s="5">
        <f>_xll.SNL.Clients.Office.Excel.Functions.SPG(A377, "SP_VOLUME_AVG_DAILY_TO_1YR_AVG_DAILY", , "3M")</f>
        <v>97.18</v>
      </c>
      <c r="G377" s="9" t="str">
        <f>_xll.SNL.Clients.Office.Excel.Functions.SPG(A377, "IQ_SECTOR")</f>
        <v>Materials</v>
      </c>
      <c r="H377" s="9" t="str">
        <f>_xll.SNL.Clients.Office.Excel.Functions.SPG(A377, "IQ_INDUSTRY_GROUP")</f>
        <v>Materials</v>
      </c>
      <c r="I377" s="9" t="str">
        <f>_xll.SNL.Clients.Office.Excel.Functions.SPG(A377, "IQ_INDUSTRY")</f>
        <v>Containers and Packaging</v>
      </c>
      <c r="J377" s="9" t="str">
        <f>_xll.SNL.Clients.Office.Excel.Functions.SPG(A377, "IQ_PRIMARY_INDUSTRY")</f>
        <v>Metal, Glass and Plastic Containers</v>
      </c>
      <c r="K377" s="9" t="str">
        <f>_xll.SNL.Clients.Office.Excel.Functions.SPG(A377, "NAICS_CODE", "Primary")</f>
        <v>327213 - Glass Container Manufacturing</v>
      </c>
      <c r="L377" s="9" t="str">
        <f>_xll.SNL.Clients.Office.Excel.Functions.SPG(A377, "SP_TOPICTAG")</f>
        <v/>
      </c>
      <c r="M377" s="5">
        <f>_xll.SNL.Clients.Office.Excel.Functions.SPG(A377, "SP_PCT_SHARES_OWNED_ALL_INSTITUTIONS")</f>
        <v>89.61</v>
      </c>
      <c r="N377" s="9" t="str">
        <f>_xll.SNL.Clients.Office.Excel.Functions.SPG(A377, "RD_CREDIT_RATING_GLOBAL", "Issuer Credit Rating", "Local Currency LT|0")</f>
        <v>BB-</v>
      </c>
      <c r="O377" s="9" t="str">
        <f>_xll.SNL.Clients.Office.Excel.Functions.SPG(A377, "RD_CWOL_GLOBAL", "Issuer Credit Rating", "Local Currency LT|0")</f>
        <v>Stable</v>
      </c>
      <c r="P377" s="9" t="str">
        <f>_xll.SNL.Clients.Office.Excel.Functions.SPG(A377, "RD_RATING_ACTION_GLOBAL", "Issuer Credit Rating", "Local Currency LT|0")</f>
        <v>CreditWatch/Outlook (02/07/2025)</v>
      </c>
      <c r="Q377" s="10">
        <f>_xll.SNL.Clients.Office.Excel.Functions.SPG(A377, "RD_LAST_REVIEW_DATE_GLOBAL", "Issuer Credit Rating", "Local Currency LT")</f>
        <v>45727</v>
      </c>
      <c r="R377" s="10">
        <f>_xll.SNL.Clients.Office.Excel.Functions.SPG(A377, "RD_CREDIT_RATING_DATE_GLOBAL", "Issuer Credit Rating", "Local Currency LT|0")</f>
        <v>44810</v>
      </c>
      <c r="S377" s="10">
        <f>_xll.SNL.Clients.Office.Excel.Functions.SPG(A377, "RD_CREDIT_WATCH_OUTLOOK_DATE_GLOBAL", "Issuer Credit Rating", "Local Currency LT|0")</f>
        <v>45695</v>
      </c>
    </row>
    <row r="378" spans="1:19" x14ac:dyDescent="0.3">
      <c r="A378" s="14" t="s">
        <v>1401</v>
      </c>
      <c r="B378" s="10">
        <f>_xll.ciqfunctions.udf.CIQ(A378,"IQ_FIRSTPRICINGDATE")</f>
        <v>27701</v>
      </c>
      <c r="C378" s="5">
        <f>_xll.SNL.Clients.Office.Excel.Functions.SPG(A378, "SP_VOLUME_AVG_WEEKLY_TO_SHARES_OUT", , "1M")</f>
        <v>4.4588730241144656</v>
      </c>
      <c r="D378" s="5">
        <f>_xll.SNL.Clients.Office.Excel.Functions.SPG(A378, "SP_VOLUME_AVG_WEEKLY_TO_SHARES_OUT", , "3M")</f>
        <v>5.3095346788707527</v>
      </c>
      <c r="E378" s="5">
        <f>_xll.SNL.Clients.Office.Excel.Functions.SPG(A378, "SP_VOLUME_AVG_DAILY_TO_1YR_AVG_DAILY", , "1M")</f>
        <v>104.26</v>
      </c>
      <c r="F378" s="5">
        <f>_xll.SNL.Clients.Office.Excel.Functions.SPG(A378, "SP_VOLUME_AVG_DAILY_TO_1YR_AVG_DAILY", , "3M")</f>
        <v>124.15</v>
      </c>
      <c r="G378" s="9" t="str">
        <f>_xll.SNL.Clients.Office.Excel.Functions.SPG(A378, "IQ_SECTOR")</f>
        <v>Energy</v>
      </c>
      <c r="H378" s="9" t="str">
        <f>_xll.SNL.Clients.Office.Excel.Functions.SPG(A378, "IQ_INDUSTRY_GROUP")</f>
        <v>Energy</v>
      </c>
      <c r="I378" s="9" t="str">
        <f>_xll.SNL.Clients.Office.Excel.Functions.SPG(A378, "IQ_INDUSTRY")</f>
        <v>Energy Equipment and Services</v>
      </c>
      <c r="J378" s="9" t="str">
        <f>_xll.SNL.Clients.Office.Excel.Functions.SPG(A378, "IQ_PRIMARY_INDUSTRY")</f>
        <v>Oil and Gas Equipment and Services</v>
      </c>
      <c r="K378" s="9" t="str">
        <f>_xll.SNL.Clients.Office.Excel.Functions.SPG(A378, "NAICS_CODE", "Primary")</f>
        <v>213112 - Support Activities for Oil and Gas Operations</v>
      </c>
      <c r="L378" s="9" t="str">
        <f>_xll.SNL.Clients.Office.Excel.Functions.SPG(A378, "SP_TOPICTAG")</f>
        <v>Industrial Automation; Sensors; Data Protection; Process Automation; Artificial Intelligence; Autonomous Vehicles</v>
      </c>
      <c r="M378" s="5">
        <f>_xll.SNL.Clients.Office.Excel.Functions.SPG(A378, "SP_PCT_SHARES_OWNED_ALL_INSTITUTIONS")</f>
        <v>95.21</v>
      </c>
      <c r="N378" s="9" t="str">
        <f>_xll.SNL.Clients.Office.Excel.Functions.SPG(A378, "RD_CREDIT_RATING_GLOBAL", "Issuer Credit Rating", "Local Currency LT|0")</f>
        <v>BB</v>
      </c>
      <c r="O378" s="9" t="str">
        <f>_xll.SNL.Clients.Office.Excel.Functions.SPG(A378, "RD_CWOL_GLOBAL", "Issuer Credit Rating", "Local Currency LT|0")</f>
        <v>Stable</v>
      </c>
      <c r="P378" s="9" t="str">
        <f>_xll.SNL.Clients.Office.Excel.Functions.SPG(A378, "RD_RATING_ACTION_GLOBAL", "Issuer Credit Rating", "Local Currency LT|0")</f>
        <v>Upgrade | CreditWatch/Outlook (02/20/2024)</v>
      </c>
      <c r="Q378" s="10">
        <f>_xll.SNL.Clients.Office.Excel.Functions.SPG(A378, "RD_LAST_REVIEW_DATE_GLOBAL", "Issuer Credit Rating", "Local Currency LT")</f>
        <v>45741</v>
      </c>
      <c r="R378" s="10">
        <f>_xll.SNL.Clients.Office.Excel.Functions.SPG(A378, "RD_CREDIT_RATING_DATE_GLOBAL", "Issuer Credit Rating", "Local Currency LT|0")</f>
        <v>45342</v>
      </c>
      <c r="S378" s="10">
        <f>_xll.SNL.Clients.Office.Excel.Functions.SPG(A378, "RD_CREDIT_WATCH_OUTLOOK_DATE_GLOBAL", "Issuer Credit Rating", "Local Currency LT|0")</f>
        <v>45342</v>
      </c>
    </row>
    <row r="379" spans="1:19" x14ac:dyDescent="0.3">
      <c r="A379" s="14" t="s">
        <v>1402</v>
      </c>
      <c r="B379" s="10">
        <f>_xll.ciqfunctions.udf.CIQ(A379,"IQ_FIRSTPRICINGDATE")</f>
        <v>33774</v>
      </c>
      <c r="C379" s="5">
        <f>_xll.SNL.Clients.Office.Excel.Functions.SPG(A379, "SP_VOLUME_AVG_WEEKLY_TO_SHARES_OUT", , "1M")</f>
        <v>3.6122313026711832</v>
      </c>
      <c r="D379" s="5">
        <f>_xll.SNL.Clients.Office.Excel.Functions.SPG(A379, "SP_VOLUME_AVG_WEEKLY_TO_SHARES_OUT", , "3M")</f>
        <v>4.6026163153186479</v>
      </c>
      <c r="E379" s="5">
        <f>_xll.SNL.Clients.Office.Excel.Functions.SPG(A379, "SP_VOLUME_AVG_DAILY_TO_1YR_AVG_DAILY", , "1M")</f>
        <v>104.92</v>
      </c>
      <c r="F379" s="5">
        <f>_xll.SNL.Clients.Office.Excel.Functions.SPG(A379, "SP_VOLUME_AVG_DAILY_TO_1YR_AVG_DAILY", , "3M")</f>
        <v>133.69</v>
      </c>
      <c r="G379" s="9" t="str">
        <f>_xll.SNL.Clients.Office.Excel.Functions.SPG(A379, "IQ_SECTOR")</f>
        <v>Financials</v>
      </c>
      <c r="H379" s="9" t="str">
        <f>_xll.SNL.Clients.Office.Excel.Functions.SPG(A379, "IQ_INDUSTRY_GROUP")</f>
        <v>Banks</v>
      </c>
      <c r="I379" s="9" t="str">
        <f>_xll.SNL.Clients.Office.Excel.Functions.SPG(A379, "IQ_INDUSTRY")</f>
        <v>Banks</v>
      </c>
      <c r="J379" s="9" t="str">
        <f>_xll.SNL.Clients.Office.Excel.Functions.SPG(A379, "IQ_PRIMARY_INDUSTRY")</f>
        <v>Regional Banks</v>
      </c>
      <c r="K379" s="9" t="str">
        <f>_xll.SNL.Clients.Office.Excel.Functions.SPG(A379, "NAICS_CODE", "Primary")</f>
        <v>522110 - Commercial Banking</v>
      </c>
      <c r="L379" s="9" t="str">
        <f>_xll.SNL.Clients.Office.Excel.Functions.SPG(A379, "SP_TOPICTAG")</f>
        <v>Consumer Lending; Micro Lending; Digital Brokerage; Banking as a Service; Buy Now Pay Later (BNPL)</v>
      </c>
      <c r="M379" s="5">
        <f>_xll.SNL.Clients.Office.Excel.Functions.SPG(A379, "SP_PCT_SHARES_OWNED_ALL_INSTITUTIONS")</f>
        <v>94.71</v>
      </c>
      <c r="N379" s="9" t="str">
        <f>_xll.SNL.Clients.Office.Excel.Functions.SPG(A379, "RD_CREDIT_RATING_GLOBAL", "Issuer Credit Rating", "Local Currency LT|0")</f>
        <v>BB-</v>
      </c>
      <c r="O379" s="9" t="str">
        <f>_xll.SNL.Clients.Office.Excel.Functions.SPG(A379, "RD_CWOL_GLOBAL", "Issuer Credit Rating", "Local Currency LT|0")</f>
        <v>Stable</v>
      </c>
      <c r="P379" s="9" t="str">
        <f>_xll.SNL.Clients.Office.Excel.Functions.SPG(A379, "RD_RATING_ACTION_GLOBAL", "Issuer Credit Rating", "Local Currency LT|0")</f>
        <v>Upgrade | CreditWatch/Outlook (04/24/2025)</v>
      </c>
      <c r="Q379" s="10">
        <f>_xll.SNL.Clients.Office.Excel.Functions.SPG(A379, "RD_LAST_REVIEW_DATE_GLOBAL", "Issuer Credit Rating", "Local Currency LT")</f>
        <v>45771</v>
      </c>
      <c r="R379" s="10">
        <f>_xll.SNL.Clients.Office.Excel.Functions.SPG(A379, "RD_CREDIT_RATING_DATE_GLOBAL", "Issuer Credit Rating", "Local Currency LT|0")</f>
        <v>45771</v>
      </c>
      <c r="S379" s="10">
        <f>_xll.SNL.Clients.Office.Excel.Functions.SPG(A379, "RD_CREDIT_WATCH_OUTLOOK_DATE_GLOBAL", "Issuer Credit Rating", "Local Currency LT|0")</f>
        <v>45771</v>
      </c>
    </row>
    <row r="380" spans="1:19" x14ac:dyDescent="0.3">
      <c r="A380" s="14" t="s">
        <v>1403</v>
      </c>
      <c r="B380" s="10">
        <f>_xll.ciqfunctions.udf.CIQ(A380,"IQ_FIRSTPRICINGDATE")</f>
        <v>37110</v>
      </c>
      <c r="C380" s="5">
        <f>_xll.SNL.Clients.Office.Excel.Functions.SPG(A380, "SP_VOLUME_AVG_WEEKLY_TO_SHARES_OUT", , "1M")</f>
        <v>8.5505362016590745</v>
      </c>
      <c r="D380" s="5">
        <f>_xll.SNL.Clients.Office.Excel.Functions.SPG(A380, "SP_VOLUME_AVG_WEEKLY_TO_SHARES_OUT", , "3M")</f>
        <v>7.203647980060059</v>
      </c>
      <c r="E380" s="5">
        <f>_xll.SNL.Clients.Office.Excel.Functions.SPG(A380, "SP_VOLUME_AVG_DAILY_TO_1YR_AVG_DAILY", , "1M")</f>
        <v>143.44999999999999</v>
      </c>
      <c r="F380" s="5">
        <f>_xll.SNL.Clients.Office.Excel.Functions.SPG(A380, "SP_VOLUME_AVG_DAILY_TO_1YR_AVG_DAILY", , "3M")</f>
        <v>120.85</v>
      </c>
      <c r="G380" s="9" t="str">
        <f>_xll.SNL.Clients.Office.Excel.Functions.SPG(A380, "IQ_SECTOR")</f>
        <v>Health Care</v>
      </c>
      <c r="H380" s="9" t="str">
        <f>_xll.SNL.Clients.Office.Excel.Functions.SPG(A380, "IQ_INDUSTRY_GROUP")</f>
        <v>Health Care Equipment and Services</v>
      </c>
      <c r="I380" s="9" t="str">
        <f>_xll.SNL.Clients.Office.Excel.Functions.SPG(A380, "IQ_INDUSTRY")</f>
        <v>Health Care Equipment and Supplies</v>
      </c>
      <c r="J380" s="9" t="str">
        <f>_xll.SNL.Clients.Office.Excel.Functions.SPG(A380, "IQ_PRIMARY_INDUSTRY")</f>
        <v>Health Care Equipment</v>
      </c>
      <c r="K380" s="9" t="str">
        <f>_xll.SNL.Clients.Office.Excel.Functions.SPG(A380, "NAICS_CODE", "Primary")</f>
        <v>33911 - Medical Equipment and Supplies Manufacturing</v>
      </c>
      <c r="L380" s="9" t="str">
        <f>_xll.SNL.Clients.Office.Excel.Functions.SPG(A380, "SP_TOPICTAG")</f>
        <v>Software Development; Predictive Analytics; Process Automation; Artificial Intelligence; Pharmacovigilance; Wellness and Recovery</v>
      </c>
      <c r="M380" s="5">
        <f>_xll.SNL.Clients.Office.Excel.Functions.SPG(A380, "SP_PCT_SHARES_OWNED_ALL_INSTITUTIONS")</f>
        <v>99.74</v>
      </c>
      <c r="N380" s="9" t="str">
        <f>_xll.SNL.Clients.Office.Excel.Functions.SPG(A380, "RD_CREDIT_RATING_GLOBAL", "Issuer Credit Rating", "Local Currency LT|0")</f>
        <v/>
      </c>
      <c r="O380" s="9" t="str">
        <f>_xll.SNL.Clients.Office.Excel.Functions.SPG(A380, "RD_CWOL_GLOBAL", "Issuer Credit Rating", "Local Currency LT|0")</f>
        <v/>
      </c>
      <c r="P380" s="9" t="str">
        <f>_xll.SNL.Clients.Office.Excel.Functions.SPG(A380, "RD_RATING_ACTION_GLOBAL", "Issuer Credit Rating", "Local Currency LT|0")</f>
        <v/>
      </c>
      <c r="Q380" s="10" t="str">
        <f>_xll.SNL.Clients.Office.Excel.Functions.SPG(A380, "RD_LAST_REVIEW_DATE_GLOBAL", "Issuer Credit Rating", "Local Currency LT")</f>
        <v/>
      </c>
      <c r="R380" s="10" t="str">
        <f>_xll.SNL.Clients.Office.Excel.Functions.SPG(A380, "RD_CREDIT_RATING_DATE_GLOBAL", "Issuer Credit Rating", "Local Currency LT|0")</f>
        <v/>
      </c>
      <c r="S380" s="10" t="str">
        <f>_xll.SNL.Clients.Office.Excel.Functions.SPG(A380, "RD_CREDIT_WATCH_OUTLOOK_DATE_GLOBAL", "Issuer Credit Rating", "Local Currency LT|0")</f>
        <v/>
      </c>
    </row>
    <row r="381" spans="1:19" x14ac:dyDescent="0.3">
      <c r="A381" s="14" t="s">
        <v>1404</v>
      </c>
      <c r="B381" s="10">
        <f>_xll.ciqfunctions.udf.CIQ(A381,"IQ_FIRSTPRICINGDATE")</f>
        <v>40158</v>
      </c>
      <c r="C381" s="5">
        <f>_xll.SNL.Clients.Office.Excel.Functions.SPG(A381, "SP_VOLUME_AVG_WEEKLY_TO_SHARES_OUT", , "1M")</f>
        <v>3.7125467727195076</v>
      </c>
      <c r="D381" s="5">
        <f>_xll.SNL.Clients.Office.Excel.Functions.SPG(A381, "SP_VOLUME_AVG_WEEKLY_TO_SHARES_OUT", , "3M")</f>
        <v>4.2440428203330116</v>
      </c>
      <c r="E381" s="5">
        <f>_xll.SNL.Clients.Office.Excel.Functions.SPG(A381, "SP_VOLUME_AVG_DAILY_TO_1YR_AVG_DAILY", , "1M")</f>
        <v>109.07</v>
      </c>
      <c r="F381" s="5">
        <f>_xll.SNL.Clients.Office.Excel.Functions.SPG(A381, "SP_VOLUME_AVG_DAILY_TO_1YR_AVG_DAILY", , "3M")</f>
        <v>124.68</v>
      </c>
      <c r="G381" s="9" t="str">
        <f>_xll.SNL.Clients.Office.Excel.Functions.SPG(A381, "IQ_SECTOR")</f>
        <v>Industrials</v>
      </c>
      <c r="H381" s="9" t="str">
        <f>_xll.SNL.Clients.Office.Excel.Functions.SPG(A381, "IQ_INDUSTRY_GROUP")</f>
        <v>Commercial and Professional Services</v>
      </c>
      <c r="I381" s="9" t="str">
        <f>_xll.SNL.Clients.Office.Excel.Functions.SPG(A381, "IQ_INDUSTRY")</f>
        <v>Commercial Services and Supplies</v>
      </c>
      <c r="J381" s="9" t="str">
        <f>_xll.SNL.Clients.Office.Excel.Functions.SPG(A381, "IQ_PRIMARY_INDUSTRY")</f>
        <v>Diversified Support Services</v>
      </c>
      <c r="K381" s="9" t="str">
        <f>_xll.SNL.Clients.Office.Excel.Functions.SPG(A381, "NAICS_CODE", "Primary")</f>
        <v>561990 - All Other Support Services</v>
      </c>
      <c r="L381" s="9" t="str">
        <f>_xll.SNL.Clients.Office.Excel.Functions.SPG(A381, "SP_TOPICTAG")</f>
        <v>Data Integration; Fleet Management; Digital Asset Management; Data Protection; Car Sharing; Process Automation</v>
      </c>
      <c r="M381" s="5">
        <f>_xll.SNL.Clients.Office.Excel.Functions.SPG(A381, "SP_PCT_SHARES_OWNED_ALL_INSTITUTIONS")</f>
        <v>102.43</v>
      </c>
      <c r="N381" s="9" t="str">
        <f>_xll.SNL.Clients.Office.Excel.Functions.SPG(A381, "RD_CREDIT_RATING_GLOBAL", "Issuer Credit Rating", "Local Currency LT|0")</f>
        <v>B</v>
      </c>
      <c r="O381" s="9" t="str">
        <f>_xll.SNL.Clients.Office.Excel.Functions.SPG(A381, "RD_CWOL_GLOBAL", "Issuer Credit Rating", "Local Currency LT|0")</f>
        <v>Positive</v>
      </c>
      <c r="P381" s="9" t="str">
        <f>_xll.SNL.Clients.Office.Excel.Functions.SPG(A381, "RD_RATING_ACTION_GLOBAL", "Issuer Credit Rating", "Local Currency LT|0")</f>
        <v>CreditWatch/Outlook (03/03/2025)</v>
      </c>
      <c r="Q381" s="10">
        <f>_xll.SNL.Clients.Office.Excel.Functions.SPG(A381, "RD_LAST_REVIEW_DATE_GLOBAL", "Issuer Credit Rating", "Local Currency LT")</f>
        <v>45719</v>
      </c>
      <c r="R381" s="10">
        <f>_xll.SNL.Clients.Office.Excel.Functions.SPG(A381, "RD_CREDIT_RATING_DATE_GLOBAL", "Issuer Credit Rating", "Local Currency LT|0")</f>
        <v>43944</v>
      </c>
      <c r="S381" s="10">
        <f>_xll.SNL.Clients.Office.Excel.Functions.SPG(A381, "RD_CREDIT_WATCH_OUTLOOK_DATE_GLOBAL", "Issuer Credit Rating", "Local Currency LT|0")</f>
        <v>45719</v>
      </c>
    </row>
    <row r="382" spans="1:19" x14ac:dyDescent="0.3">
      <c r="A382" s="14" t="s">
        <v>1405</v>
      </c>
      <c r="B382" s="10">
        <f>_xll.ciqfunctions.udf.CIQ(A382,"IQ_FIRSTPRICINGDATE")</f>
        <v>44330</v>
      </c>
      <c r="C382" s="5">
        <f>_xll.SNL.Clients.Office.Excel.Functions.SPG(A382, "SP_VOLUME_AVG_WEEKLY_TO_SHARES_OUT", , "1M")</f>
        <v>15.733107140144259</v>
      </c>
      <c r="D382" s="5">
        <f>_xll.SNL.Clients.Office.Excel.Functions.SPG(A382, "SP_VOLUME_AVG_WEEKLY_TO_SHARES_OUT", , "3M")</f>
        <v>10.495868125051407</v>
      </c>
      <c r="E382" s="5">
        <f>_xll.SNL.Clients.Office.Excel.Functions.SPG(A382, "SP_VOLUME_AVG_DAILY_TO_1YR_AVG_DAILY", , "1M")</f>
        <v>258.27999999999997</v>
      </c>
      <c r="F382" s="5">
        <f>_xll.SNL.Clients.Office.Excel.Functions.SPG(A382, "SP_VOLUME_AVG_DAILY_TO_1YR_AVG_DAILY", , "3M")</f>
        <v>172.3</v>
      </c>
      <c r="G382" s="9" t="str">
        <f>_xll.SNL.Clients.Office.Excel.Functions.SPG(A382, "IQ_SECTOR")</f>
        <v>Health Care</v>
      </c>
      <c r="H382" s="9" t="str">
        <f>_xll.SNL.Clients.Office.Excel.Functions.SPG(A382, "IQ_INDUSTRY_GROUP")</f>
        <v>Pharmaceuticals, Biotechnology and Life Sciences</v>
      </c>
      <c r="I382" s="9" t="str">
        <f>_xll.SNL.Clients.Office.Excel.Functions.SPG(A382, "IQ_INDUSTRY")</f>
        <v>Pharmaceuticals</v>
      </c>
      <c r="J382" s="9" t="str">
        <f>_xll.SNL.Clients.Office.Excel.Functions.SPG(A382, "IQ_PRIMARY_INDUSTRY")</f>
        <v>Pharmaceuticals</v>
      </c>
      <c r="K382" s="9" t="str">
        <f>_xll.SNL.Clients.Office.Excel.Functions.SPG(A382, "NAICS_CODE", "Primary")</f>
        <v>325412 - Pharmaceutical Preparation Manufacturing</v>
      </c>
      <c r="L382" s="9" t="str">
        <f>_xll.SNL.Clients.Office.Excel.Functions.SPG(A382, "SP_TOPICTAG")</f>
        <v>Health Diagnostics; Fertility; Cardiovascular; Dermatology; Immunology; Oncology; Pain Management</v>
      </c>
      <c r="M382" s="5">
        <f>_xll.SNL.Clients.Office.Excel.Functions.SPG(A382, "SP_PCT_SHARES_OWNED_ALL_INSTITUTIONS")</f>
        <v>78.930000000000007</v>
      </c>
      <c r="N382" s="9" t="str">
        <f>_xll.SNL.Clients.Office.Excel.Functions.SPG(A382, "RD_CREDIT_RATING_GLOBAL", "Issuer Credit Rating", "Local Currency LT|0")</f>
        <v>BB</v>
      </c>
      <c r="O382" s="9" t="str">
        <f>_xll.SNL.Clients.Office.Excel.Functions.SPG(A382, "RD_CWOL_GLOBAL", "Issuer Credit Rating", "Local Currency LT|0")</f>
        <v>Negative</v>
      </c>
      <c r="P382" s="9" t="str">
        <f>_xll.SNL.Clients.Office.Excel.Functions.SPG(A382, "RD_RATING_ACTION_GLOBAL", "Issuer Credit Rating", "Local Currency LT|0")</f>
        <v>CreditWatch/Outlook (09/18/2024)</v>
      </c>
      <c r="Q382" s="10">
        <f>_xll.SNL.Clients.Office.Excel.Functions.SPG(A382, "RD_LAST_REVIEW_DATE_GLOBAL", "Issuer Credit Rating", "Local Currency LT")</f>
        <v>45736</v>
      </c>
      <c r="R382" s="10">
        <f>_xll.SNL.Clients.Office.Excel.Functions.SPG(A382, "RD_CREDIT_RATING_DATE_GLOBAL", "Issuer Credit Rating", "Local Currency LT|0")</f>
        <v>44279</v>
      </c>
      <c r="S382" s="10">
        <f>_xll.SNL.Clients.Office.Excel.Functions.SPG(A382, "RD_CREDIT_WATCH_OUTLOOK_DATE_GLOBAL", "Issuer Credit Rating", "Local Currency LT|0")</f>
        <v>45553</v>
      </c>
    </row>
    <row r="383" spans="1:19" x14ac:dyDescent="0.3">
      <c r="A383" s="14" t="s">
        <v>1406</v>
      </c>
      <c r="B383" s="10">
        <f>_xll.ciqfunctions.udf.CIQ(A383,"IQ_FIRSTPRICINGDATE")</f>
        <v>35705</v>
      </c>
      <c r="C383" s="5">
        <f>_xll.SNL.Clients.Office.Excel.Functions.SPG(A383, "SP_VOLUME_AVG_WEEKLY_TO_SHARES_OUT", , "1M")</f>
        <v>6.251383953132704</v>
      </c>
      <c r="D383" s="5">
        <f>_xll.SNL.Clients.Office.Excel.Functions.SPG(A383, "SP_VOLUME_AVG_WEEKLY_TO_SHARES_OUT", , "3M")</f>
        <v>7.6391366651904491</v>
      </c>
      <c r="E383" s="5">
        <f>_xll.SNL.Clients.Office.Excel.Functions.SPG(A383, "SP_VOLUME_AVG_DAILY_TO_1YR_AVG_DAILY", , "1M")</f>
        <v>109.2</v>
      </c>
      <c r="F383" s="5">
        <f>_xll.SNL.Clients.Office.Excel.Functions.SPG(A383, "SP_VOLUME_AVG_DAILY_TO_1YR_AVG_DAILY", , "3M")</f>
        <v>133.44</v>
      </c>
      <c r="G383" s="9" t="str">
        <f>_xll.SNL.Clients.Office.Excel.Functions.SPG(A383, "IQ_SECTOR")</f>
        <v>Information Technology</v>
      </c>
      <c r="H383" s="9" t="str">
        <f>_xll.SNL.Clients.Office.Excel.Functions.SPG(A383, "IQ_INDUSTRY_GROUP")</f>
        <v>Technology Hardware and Equipment</v>
      </c>
      <c r="I383" s="9" t="str">
        <f>_xll.SNL.Clients.Office.Excel.Functions.SPG(A383, "IQ_INDUSTRY")</f>
        <v>Electronic Equipment, Instruments and Components</v>
      </c>
      <c r="J383" s="9" t="str">
        <f>_xll.SNL.Clients.Office.Excel.Functions.SPG(A383, "IQ_PRIMARY_INDUSTRY")</f>
        <v>Electronic Equipment and Instruments</v>
      </c>
      <c r="K383" s="9" t="str">
        <f>_xll.SNL.Clients.Office.Excel.Functions.SPG(A383, "NAICS_CODE", "Primary")</f>
        <v>334519 - Other Measuring and Controlling Device Manufacturing</v>
      </c>
      <c r="L383" s="9" t="str">
        <f>_xll.SNL.Clients.Office.Excel.Functions.SPG(A383, "SP_TOPICTAG")</f>
        <v>Homeland Security; MHealth; Physical Security; Sensors; Security Management</v>
      </c>
      <c r="M383" s="5">
        <f>_xll.SNL.Clients.Office.Excel.Functions.SPG(A383, "SP_PCT_SHARES_OWNED_ALL_INSTITUTIONS")</f>
        <v>112.2</v>
      </c>
      <c r="N383" s="9" t="str">
        <f>_xll.SNL.Clients.Office.Excel.Functions.SPG(A383, "RD_CREDIT_RATING_GLOBAL", "Issuer Credit Rating", "Local Currency LT|0")</f>
        <v/>
      </c>
      <c r="O383" s="9" t="str">
        <f>_xll.SNL.Clients.Office.Excel.Functions.SPG(A383, "RD_CWOL_GLOBAL", "Issuer Credit Rating", "Local Currency LT|0")</f>
        <v/>
      </c>
      <c r="P383" s="9" t="str">
        <f>_xll.SNL.Clients.Office.Excel.Functions.SPG(A383, "RD_RATING_ACTION_GLOBAL", "Issuer Credit Rating", "Local Currency LT|0")</f>
        <v/>
      </c>
      <c r="Q383" s="10" t="str">
        <f>_xll.SNL.Clients.Office.Excel.Functions.SPG(A383, "RD_LAST_REVIEW_DATE_GLOBAL", "Issuer Credit Rating", "Local Currency LT")</f>
        <v/>
      </c>
      <c r="R383" s="10" t="str">
        <f>_xll.SNL.Clients.Office.Excel.Functions.SPG(A383, "RD_CREDIT_RATING_DATE_GLOBAL", "Issuer Credit Rating", "Local Currency LT|0")</f>
        <v/>
      </c>
      <c r="S383" s="10" t="str">
        <f>_xll.SNL.Clients.Office.Excel.Functions.SPG(A383, "RD_CREDIT_WATCH_OUTLOOK_DATE_GLOBAL", "Issuer Credit Rating", "Local Currency LT|0")</f>
        <v/>
      </c>
    </row>
    <row r="384" spans="1:19" x14ac:dyDescent="0.3">
      <c r="A384" s="14" t="s">
        <v>1407</v>
      </c>
      <c r="B384" s="10">
        <f>_xll.ciqfunctions.udf.CIQ(A384,"IQ_FIRSTPRICINGDATE")</f>
        <v>25937</v>
      </c>
      <c r="C384" s="5">
        <f>_xll.SNL.Clients.Office.Excel.Functions.SPG(A384, "SP_VOLUME_AVG_WEEKLY_TO_SHARES_OUT", , "1M")</f>
        <v>2.695836756622064</v>
      </c>
      <c r="D384" s="5">
        <f>_xll.SNL.Clients.Office.Excel.Functions.SPG(A384, "SP_VOLUME_AVG_WEEKLY_TO_SHARES_OUT", , "3M")</f>
        <v>3.2502116468657425</v>
      </c>
      <c r="E384" s="5">
        <f>_xll.SNL.Clients.Office.Excel.Functions.SPG(A384, "SP_VOLUME_AVG_DAILY_TO_1YR_AVG_DAILY", , "1M")</f>
        <v>93.64</v>
      </c>
      <c r="F384" s="5">
        <f>_xll.SNL.Clients.Office.Excel.Functions.SPG(A384, "SP_VOLUME_AVG_DAILY_TO_1YR_AVG_DAILY", , "3M")</f>
        <v>112.9</v>
      </c>
      <c r="G384" s="9" t="str">
        <f>_xll.SNL.Clients.Office.Excel.Functions.SPG(A384, "IQ_SECTOR")</f>
        <v>Utilities</v>
      </c>
      <c r="H384" s="9" t="str">
        <f>_xll.SNL.Clients.Office.Excel.Functions.SPG(A384, "IQ_INDUSTRY_GROUP")</f>
        <v>Utilities</v>
      </c>
      <c r="I384" s="9" t="str">
        <f>_xll.SNL.Clients.Office.Excel.Functions.SPG(A384, "IQ_INDUSTRY")</f>
        <v>Electric Utilities</v>
      </c>
      <c r="J384" s="9" t="str">
        <f>_xll.SNL.Clients.Office.Excel.Functions.SPG(A384, "IQ_PRIMARY_INDUSTRY")</f>
        <v>Electric Utilities</v>
      </c>
      <c r="K384" s="9" t="str">
        <f>_xll.SNL.Clients.Office.Excel.Functions.SPG(A384, "NAICS_CODE", "Primary")</f>
        <v>2211 - Electric Power Generation, Transmission and Distribution</v>
      </c>
      <c r="L384" s="9" t="str">
        <f>_xll.SNL.Clients.Office.Excel.Functions.SPG(A384, "SP_TOPICTAG")</f>
        <v>Clean Energy; Energy Efficiency; Energy Management; Smart Energy; Power Grid; Electric Vehicle Charging Infrastructure</v>
      </c>
      <c r="M384" s="5">
        <f>_xll.SNL.Clients.Office.Excel.Functions.SPG(A384, "SP_PCT_SHARES_OWNED_ALL_INSTITUTIONS")</f>
        <v>72.59</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CreditWatch/Outlook (03/01/2022)</v>
      </c>
      <c r="Q384" s="10">
        <f>_xll.SNL.Clients.Office.Excel.Functions.SPG(A384, "RD_LAST_REVIEW_DATE_GLOBAL", "Issuer Credit Rating", "Local Currency LT")</f>
        <v>45529</v>
      </c>
      <c r="R384" s="10">
        <f>_xll.SNL.Clients.Office.Excel.Functions.SPG(A384, "RD_CREDIT_RATING_DATE_GLOBAL", "Issuer Credit Rating", "Local Currency LT|0")</f>
        <v>41446</v>
      </c>
      <c r="S384" s="10">
        <f>_xll.SNL.Clients.Office.Excel.Functions.SPG(A384, "RD_CREDIT_WATCH_OUTLOOK_DATE_GLOBAL", "Issuer Credit Rating", "Local Currency LT|0")</f>
        <v>44621</v>
      </c>
    </row>
    <row r="385" spans="1:19" x14ac:dyDescent="0.3">
      <c r="A385" s="14" t="s">
        <v>1408</v>
      </c>
      <c r="B385" s="10">
        <f>_xll.ciqfunctions.udf.CIQ(A385,"IQ_FIRSTPRICINGDATE")</f>
        <v>41726</v>
      </c>
      <c r="C385" s="5">
        <f>_xll.SNL.Clients.Office.Excel.Functions.SPG(A385, "SP_VOLUME_AVG_WEEKLY_TO_SHARES_OUT", , "1M")</f>
        <v>4.3118994317753589</v>
      </c>
      <c r="D385" s="5">
        <f>_xll.SNL.Clients.Office.Excel.Functions.SPG(A385, "SP_VOLUME_AVG_WEEKLY_TO_SHARES_OUT", , "3M")</f>
        <v>5.1991843223205114</v>
      </c>
      <c r="E385" s="5">
        <f>_xll.SNL.Clients.Office.Excel.Functions.SPG(A385, "SP_VOLUME_AVG_DAILY_TO_1YR_AVG_DAILY", , "1M")</f>
        <v>87.39</v>
      </c>
      <c r="F385" s="5">
        <f>_xll.SNL.Clients.Office.Excel.Functions.SPG(A385, "SP_VOLUME_AVG_DAILY_TO_1YR_AVG_DAILY", , "3M")</f>
        <v>105.37</v>
      </c>
      <c r="G385" s="9" t="str">
        <f>_xll.SNL.Clients.Office.Excel.Functions.SPG(A385, "IQ_SECTOR")</f>
        <v>Real Estate</v>
      </c>
      <c r="H385" s="9" t="str">
        <f>_xll.SNL.Clients.Office.Excel.Functions.SPG(A385, "IQ_INDUSTRY_GROUP")</f>
        <v>Equity Real Estate Investment Trusts (REITs)</v>
      </c>
      <c r="I385" s="9" t="str">
        <f>_xll.SNL.Clients.Office.Excel.Functions.SPG(A385, "IQ_INDUSTRY")</f>
        <v>Specialized REITs</v>
      </c>
      <c r="J385" s="9" t="str">
        <f>_xll.SNL.Clients.Office.Excel.Functions.SPG(A385, "IQ_PRIMARY_INDUSTRY")</f>
        <v>Other Specialized REITs</v>
      </c>
      <c r="K385" s="9" t="str">
        <f>_xll.SNL.Clients.Office.Excel.Functions.SPG(A385, "NAICS_CODE", "Primary")</f>
        <v>541850 - Indoor and Outdoor Display Advertising</v>
      </c>
      <c r="L385" s="9" t="str">
        <f>_xll.SNL.Clients.Office.Excel.Functions.SPG(A385, "SP_TOPICTAG")</f>
        <v/>
      </c>
      <c r="M385" s="5">
        <f>_xll.SNL.Clients.Office.Excel.Functions.SPG(A385, "SP_PCT_SHARES_OWNED_ALL_INSTITUTIONS")</f>
        <v>104.74</v>
      </c>
      <c r="N385" s="9" t="str">
        <f>_xll.SNL.Clients.Office.Excel.Functions.SPG(A385, "RD_CREDIT_RATING_GLOBAL", "Issuer Credit Rating", "Local Currency LT|0")</f>
        <v>B+</v>
      </c>
      <c r="O385" s="9" t="str">
        <f>_xll.SNL.Clients.Office.Excel.Functions.SPG(A385, "RD_CWOL_GLOBAL", "Issuer Credit Rating", "Local Currency LT|0")</f>
        <v>Stable</v>
      </c>
      <c r="P385" s="9" t="str">
        <f>_xll.SNL.Clients.Office.Excel.Functions.SPG(A385, "RD_RATING_ACTION_GLOBAL", "Issuer Credit Rating", "Local Currency LT|0")</f>
        <v>CreditWatch/Outlook (08/16/2023)</v>
      </c>
      <c r="Q385" s="10">
        <f>_xll.SNL.Clients.Office.Excel.Functions.SPG(A385, "RD_LAST_REVIEW_DATE_GLOBAL", "Issuer Credit Rating", "Local Currency LT")</f>
        <v>45540</v>
      </c>
      <c r="R385" s="10">
        <f>_xll.SNL.Clients.Office.Excel.Functions.SPG(A385, "RD_CREDIT_RATING_DATE_GLOBAL", "Issuer Credit Rating", "Local Currency LT|0")</f>
        <v>43923</v>
      </c>
      <c r="S385" s="10">
        <f>_xll.SNL.Clients.Office.Excel.Functions.SPG(A385, "RD_CREDIT_WATCH_OUTLOOK_DATE_GLOBAL", "Issuer Credit Rating", "Local Currency LT|0")</f>
        <v>45154</v>
      </c>
    </row>
    <row r="386" spans="1:19" x14ac:dyDescent="0.3">
      <c r="A386" s="14" t="s">
        <v>1409</v>
      </c>
      <c r="B386" s="10">
        <f>_xll.ciqfunctions.udf.CIQ(A386,"IQ_FIRSTPRICINGDATE")</f>
        <v>26647</v>
      </c>
      <c r="C386" s="5">
        <f>_xll.SNL.Clients.Office.Excel.Functions.SPG(A386, "SP_VOLUME_AVG_WEEKLY_TO_SHARES_OUT", , "1M")</f>
        <v>7.765140096755152</v>
      </c>
      <c r="D386" s="5">
        <f>_xll.SNL.Clients.Office.Excel.Functions.SPG(A386, "SP_VOLUME_AVG_WEEKLY_TO_SHARES_OUT", , "3M")</f>
        <v>11.549891386588371</v>
      </c>
      <c r="E386" s="5">
        <f>_xll.SNL.Clients.Office.Excel.Functions.SPG(A386, "SP_VOLUME_AVG_DAILY_TO_1YR_AVG_DAILY", , "1M")</f>
        <v>105.76</v>
      </c>
      <c r="F386" s="5">
        <f>_xll.SNL.Clients.Office.Excel.Functions.SPG(A386, "SP_VOLUME_AVG_DAILY_TO_1YR_AVG_DAILY", , "3M")</f>
        <v>157.31</v>
      </c>
      <c r="G386" s="9" t="str">
        <f>_xll.SNL.Clients.Office.Excel.Functions.SPG(A386, "IQ_SECTOR")</f>
        <v>Health Care</v>
      </c>
      <c r="H386" s="9" t="str">
        <f>_xll.SNL.Clients.Office.Excel.Functions.SPG(A386, "IQ_INDUSTRY_GROUP")</f>
        <v>Health Care Equipment and Services</v>
      </c>
      <c r="I386" s="9" t="str">
        <f>_xll.SNL.Clients.Office.Excel.Functions.SPG(A386, "IQ_INDUSTRY")</f>
        <v>Health Care Providers and Services</v>
      </c>
      <c r="J386" s="9" t="str">
        <f>_xll.SNL.Clients.Office.Excel.Functions.SPG(A386, "IQ_PRIMARY_INDUSTRY")</f>
        <v>Health Care Distributors</v>
      </c>
      <c r="K386" s="9" t="str">
        <f>_xll.SNL.Clients.Office.Excel.Functions.SPG(A386, "NAICS_CODE", "Primary")</f>
        <v>423450 - Medical, Dental, and Hospital Equipment and Supplies Merchant Wholesalers</v>
      </c>
      <c r="L386" s="9" t="str">
        <f>_xll.SNL.Clients.Office.Excel.Functions.SPG(A386, "SP_TOPICTAG")</f>
        <v>Health Diagnostics; Assisted Living; Diabetes; Chronic Diseases; Respiratory; Surgery; Urology</v>
      </c>
      <c r="M386" s="5">
        <f>_xll.SNL.Clients.Office.Excel.Functions.SPG(A386, "SP_PCT_SHARES_OWNED_ALL_INSTITUTIONS")</f>
        <v>83.03</v>
      </c>
      <c r="N386" s="9" t="str">
        <f>_xll.SNL.Clients.Office.Excel.Functions.SPG(A386, "RD_CREDIT_RATING_GLOBAL", "Issuer Credit Rating", "Local Currency LT|0")</f>
        <v>BB-</v>
      </c>
      <c r="O386" s="9" t="str">
        <f>_xll.SNL.Clients.Office.Excel.Functions.SPG(A386, "RD_CWOL_GLOBAL", "Issuer Credit Rating", "Local Currency LT|0")</f>
        <v>Negative</v>
      </c>
      <c r="P386" s="9" t="str">
        <f>_xll.SNL.Clients.Office.Excel.Functions.SPG(A386, "RD_RATING_ACTION_GLOBAL", "Issuer Credit Rating", "Local Currency LT|0")</f>
        <v>CreditWatch/Outlook (03/20/2025)</v>
      </c>
      <c r="Q386" s="10">
        <f>_xll.SNL.Clients.Office.Excel.Functions.SPG(A386, "RD_LAST_REVIEW_DATE_GLOBAL", "Issuer Credit Rating", "Local Currency LT")</f>
        <v>45736</v>
      </c>
      <c r="R386" s="10">
        <f>_xll.SNL.Clients.Office.Excel.Functions.SPG(A386, "RD_CREDIT_RATING_DATE_GLOBAL", "Issuer Credit Rating", "Local Currency LT|0")</f>
        <v>44391</v>
      </c>
      <c r="S386" s="10">
        <f>_xll.SNL.Clients.Office.Excel.Functions.SPG(A386, "RD_CREDIT_WATCH_OUTLOOK_DATE_GLOBAL", "Issuer Credit Rating", "Local Currency LT|0")</f>
        <v>45736</v>
      </c>
    </row>
    <row r="387" spans="1:19" x14ac:dyDescent="0.3">
      <c r="A387" s="14" t="s">
        <v>1410</v>
      </c>
      <c r="B387" s="10">
        <f>_xll.ciqfunctions.udf.CIQ(A387,"IQ_FIRSTPRICINGDATE")</f>
        <v>24839</v>
      </c>
      <c r="C387" s="5">
        <f>_xll.SNL.Clients.Office.Excel.Functions.SPG(A387, "SP_VOLUME_AVG_WEEKLY_TO_SHARES_OUT", , "1M")</f>
        <v>14.119278249939416</v>
      </c>
      <c r="D387" s="5">
        <f>_xll.SNL.Clients.Office.Excel.Functions.SPG(A387, "SP_VOLUME_AVG_WEEKLY_TO_SHARES_OUT", , "3M")</f>
        <v>16.603934765695179</v>
      </c>
      <c r="E387" s="5">
        <f>_xll.SNL.Clients.Office.Excel.Functions.SPG(A387, "SP_VOLUME_AVG_DAILY_TO_1YR_AVG_DAILY", , "1M")</f>
        <v>111.72</v>
      </c>
      <c r="F387" s="5">
        <f>_xll.SNL.Clients.Office.Excel.Functions.SPG(A387, "SP_VOLUME_AVG_DAILY_TO_1YR_AVG_DAILY", , "3M")</f>
        <v>131.38</v>
      </c>
      <c r="G387" s="9" t="str">
        <f>_xll.SNL.Clients.Office.Excel.Functions.SPG(A387, "IQ_SECTOR")</f>
        <v>Consumer Discretionary</v>
      </c>
      <c r="H387" s="9" t="str">
        <f>_xll.SNL.Clients.Office.Excel.Functions.SPG(A387, "IQ_INDUSTRY_GROUP")</f>
        <v>Consumer Durables and Apparel</v>
      </c>
      <c r="I387" s="9" t="str">
        <f>_xll.SNL.Clients.Office.Excel.Functions.SPG(A387, "IQ_INDUSTRY")</f>
        <v>Textiles, Apparel and Luxury Goods</v>
      </c>
      <c r="J387" s="9" t="str">
        <f>_xll.SNL.Clients.Office.Excel.Functions.SPG(A387, "IQ_PRIMARY_INDUSTRY")</f>
        <v>Apparel, Accessories and Luxury Goods</v>
      </c>
      <c r="K387" s="9" t="str">
        <f>_xll.SNL.Clients.Office.Excel.Functions.SPG(A387, "NAICS_CODE", "Primary")</f>
        <v>315 - Apparel Manufacturing</v>
      </c>
      <c r="L387" s="9" t="str">
        <f>_xll.SNL.Clients.Office.Excel.Functions.SPG(A387, "SP_TOPICTAG")</f>
        <v>Fast-Moving Consumer Goods; Lifestyle</v>
      </c>
      <c r="M387" s="5">
        <f>_xll.SNL.Clients.Office.Excel.Functions.SPG(A387, "SP_PCT_SHARES_OWNED_ALL_INSTITUTIONS")</f>
        <v>113.04</v>
      </c>
      <c r="N387" s="9" t="str">
        <f>_xll.SNL.Clients.Office.Excel.Functions.SPG(A387, "RD_CREDIT_RATING_GLOBAL", "Issuer Credit Rating", "Local Currency LT|0")</f>
        <v>NR</v>
      </c>
      <c r="O387" s="9" t="str">
        <f>_xll.SNL.Clients.Office.Excel.Functions.SPG(A387, "RD_CWOL_GLOBAL", "Issuer Credit Rating", "Local Currency LT|0")</f>
        <v>NR</v>
      </c>
      <c r="P387" s="9" t="str">
        <f>_xll.SNL.Clients.Office.Excel.Functions.SPG(A387, "RD_RATING_ACTION_GLOBAL", "Issuer Credit Rating", "Local Currency LT|0")</f>
        <v>Not Rated | CreditWatch/Outlook (07/19/2012)</v>
      </c>
      <c r="Q387" s="10" t="str">
        <f>_xll.SNL.Clients.Office.Excel.Functions.SPG(A387, "RD_LAST_REVIEW_DATE_GLOBAL", "Issuer Credit Rating", "Local Currency LT")</f>
        <v/>
      </c>
      <c r="R387" s="10">
        <f>_xll.SNL.Clients.Office.Excel.Functions.SPG(A387, "RD_CREDIT_RATING_DATE_GLOBAL", "Issuer Credit Rating", "Local Currency LT|0")</f>
        <v>41109</v>
      </c>
      <c r="S387" s="10">
        <f>_xll.SNL.Clients.Office.Excel.Functions.SPG(A387, "RD_CREDIT_WATCH_OUTLOOK_DATE_GLOBAL", "Issuer Credit Rating", "Local Currency LT|0")</f>
        <v>41109</v>
      </c>
    </row>
    <row r="388" spans="1:19" x14ac:dyDescent="0.3">
      <c r="A388" s="14" t="s">
        <v>1411</v>
      </c>
      <c r="B388" s="10">
        <f>_xll.ciqfunctions.udf.CIQ(A388,"IQ_FIRSTPRICINGDATE")</f>
        <v>35606</v>
      </c>
      <c r="C388" s="5">
        <f>_xll.SNL.Clients.Office.Excel.Functions.SPG(A388, "SP_VOLUME_AVG_WEEKLY_TO_SHARES_OUT", , "1M")</f>
        <v>5.7160376306014395</v>
      </c>
      <c r="D388" s="5">
        <f>_xll.SNL.Clients.Office.Excel.Functions.SPG(A388, "SP_VOLUME_AVG_WEEKLY_TO_SHARES_OUT", , "3M")</f>
        <v>4.8945959456555315</v>
      </c>
      <c r="E388" s="5">
        <f>_xll.SNL.Clients.Office.Excel.Functions.SPG(A388, "SP_VOLUME_AVG_DAILY_TO_1YR_AVG_DAILY", , "1M")</f>
        <v>172.6</v>
      </c>
      <c r="F388" s="5">
        <f>_xll.SNL.Clients.Office.Excel.Functions.SPG(A388, "SP_VOLUME_AVG_DAILY_TO_1YR_AVG_DAILY", , "3M")</f>
        <v>147.79</v>
      </c>
      <c r="G388" s="9" t="str">
        <f>_xll.SNL.Clients.Office.Excel.Functions.SPG(A388, "IQ_SECTOR")</f>
        <v>Financials</v>
      </c>
      <c r="H388" s="9" t="str">
        <f>_xll.SNL.Clients.Office.Excel.Functions.SPG(A388, "IQ_INDUSTRY_GROUP")</f>
        <v>Banks</v>
      </c>
      <c r="I388" s="9" t="str">
        <f>_xll.SNL.Clients.Office.Excel.Functions.SPG(A388, "IQ_INDUSTRY")</f>
        <v>Banks</v>
      </c>
      <c r="J388" s="9" t="str">
        <f>_xll.SNL.Clients.Office.Excel.Functions.SPG(A388, "IQ_PRIMARY_INDUSTRY")</f>
        <v>Regional Banks</v>
      </c>
      <c r="K388" s="9" t="str">
        <f>_xll.SNL.Clients.Office.Excel.Functions.SPG(A388, "NAICS_CODE", "Primary")</f>
        <v>522110 - Commercial Banking</v>
      </c>
      <c r="L388" s="9" t="str">
        <f>_xll.SNL.Clients.Office.Excel.Functions.SPG(A388, "SP_TOPICTAG")</f>
        <v>Consumer Lending; Banking as a Service</v>
      </c>
      <c r="M388" s="5">
        <f>_xll.SNL.Clients.Office.Excel.Functions.SPG(A388, "SP_PCT_SHARES_OWNED_ALL_INSTITUTIONS")</f>
        <v>92.53</v>
      </c>
      <c r="N388" s="9" t="str">
        <f>_xll.SNL.Clients.Office.Excel.Functions.SPG(A388, "RD_CREDIT_RATING_GLOBAL", "Issuer Credit Rating", "Local Currency LT|0")</f>
        <v/>
      </c>
      <c r="O388" s="9" t="str">
        <f>_xll.SNL.Clients.Office.Excel.Functions.SPG(A388, "RD_CWOL_GLOBAL", "Issuer Credit Rating", "Local Currency LT|0")</f>
        <v/>
      </c>
      <c r="P388" s="9" t="str">
        <f>_xll.SNL.Clients.Office.Excel.Functions.SPG(A388, "RD_RATING_ACTION_GLOBAL", "Issuer Credit Rating", "Local Currency LT|0")</f>
        <v/>
      </c>
      <c r="Q388" s="10" t="str">
        <f>_xll.SNL.Clients.Office.Excel.Functions.SPG(A388, "RD_LAST_REVIEW_DATE_GLOBAL", "Issuer Credit Rating", "Local Currency LT")</f>
        <v/>
      </c>
      <c r="R388" s="10" t="str">
        <f>_xll.SNL.Clients.Office.Excel.Functions.SPG(A388, "RD_CREDIT_RATING_DATE_GLOBAL", "Issuer Credit Rating", "Local Currency LT|0")</f>
        <v/>
      </c>
      <c r="S388" s="10" t="str">
        <f>_xll.SNL.Clients.Office.Excel.Functions.SPG(A388, "RD_CREDIT_WATCH_OUTLOOK_DATE_GLOBAL", "Issuer Credit Rating", "Local Currency LT|0")</f>
        <v/>
      </c>
    </row>
    <row r="389" spans="1:19" x14ac:dyDescent="0.3">
      <c r="A389" s="14" t="s">
        <v>1412</v>
      </c>
      <c r="B389" s="10">
        <f>_xll.ciqfunctions.udf.CIQ(A389,"IQ_FIRSTPRICINGDATE")</f>
        <v>40577</v>
      </c>
      <c r="C389" s="5">
        <f>_xll.SNL.Clients.Office.Excel.Functions.SPG(A389, "SP_VOLUME_AVG_WEEKLY_TO_SHARES_OUT", , "1M")</f>
        <v>10.03981167521702</v>
      </c>
      <c r="D389" s="5">
        <f>_xll.SNL.Clients.Office.Excel.Functions.SPG(A389, "SP_VOLUME_AVG_WEEKLY_TO_SHARES_OUT", , "3M")</f>
        <v>10.417900311471946</v>
      </c>
      <c r="E389" s="5">
        <f>_xll.SNL.Clients.Office.Excel.Functions.SPG(A389, "SP_VOLUME_AVG_DAILY_TO_1YR_AVG_DAILY", , "1M")</f>
        <v>95.86</v>
      </c>
      <c r="F389" s="5">
        <f>_xll.SNL.Clients.Office.Excel.Functions.SPG(A389, "SP_VOLUME_AVG_DAILY_TO_1YR_AVG_DAILY", , "3M")</f>
        <v>99.47</v>
      </c>
      <c r="G389" s="9" t="str">
        <f>_xll.SNL.Clients.Office.Excel.Functions.SPG(A389, "IQ_SECTOR")</f>
        <v>Health Care</v>
      </c>
      <c r="H389" s="9" t="str">
        <f>_xll.SNL.Clients.Office.Excel.Functions.SPG(A389, "IQ_INDUSTRY_GROUP")</f>
        <v>Pharmaceuticals, Biotechnology and Life Sciences</v>
      </c>
      <c r="I389" s="9" t="str">
        <f>_xll.SNL.Clients.Office.Excel.Functions.SPG(A389, "IQ_INDUSTRY")</f>
        <v>Pharmaceuticals</v>
      </c>
      <c r="J389" s="9" t="str">
        <f>_xll.SNL.Clients.Office.Excel.Functions.SPG(A389, "IQ_PRIMARY_INDUSTRY")</f>
        <v>Pharmaceuticals</v>
      </c>
      <c r="K389" s="9" t="str">
        <f>_xll.SNL.Clients.Office.Excel.Functions.SPG(A389, "NAICS_CODE", "Primary")</f>
        <v>325412 - Pharmaceutical Preparation Manufacturing</v>
      </c>
      <c r="L389" s="9" t="str">
        <f>_xll.SNL.Clients.Office.Excel.Functions.SPG(A389, "SP_TOPICTAG")</f>
        <v>Osteoporosis; Chronic Diseases; Dentistry; Orthopaedics; Pain Management; Surgery; Pharmacovigilance</v>
      </c>
      <c r="M389" s="5">
        <f>_xll.SNL.Clients.Office.Excel.Functions.SPG(A389, "SP_PCT_SHARES_OWNED_ALL_INSTITUTIONS")</f>
        <v>110.27</v>
      </c>
      <c r="N389" s="9" t="str">
        <f>_xll.SNL.Clients.Office.Excel.Functions.SPG(A389, "RD_CREDIT_RATING_GLOBAL", "Issuer Credit Rating", "Local Currency LT|0")</f>
        <v/>
      </c>
      <c r="O389" s="9" t="str">
        <f>_xll.SNL.Clients.Office.Excel.Functions.SPG(A389, "RD_CWOL_GLOBAL", "Issuer Credit Rating", "Local Currency LT|0")</f>
        <v/>
      </c>
      <c r="P389" s="9" t="str">
        <f>_xll.SNL.Clients.Office.Excel.Functions.SPG(A389, "RD_RATING_ACTION_GLOBAL", "Issuer Credit Rating", "Local Currency LT|0")</f>
        <v/>
      </c>
      <c r="Q389" s="10" t="str">
        <f>_xll.SNL.Clients.Office.Excel.Functions.SPG(A389, "RD_LAST_REVIEW_DATE_GLOBAL", "Issuer Credit Rating", "Local Currency LT")</f>
        <v/>
      </c>
      <c r="R389" s="10" t="str">
        <f>_xll.SNL.Clients.Office.Excel.Functions.SPG(A389, "RD_CREDIT_RATING_DATE_GLOBAL", "Issuer Credit Rating", "Local Currency LT|0")</f>
        <v/>
      </c>
      <c r="S389" s="10" t="str">
        <f>_xll.SNL.Clients.Office.Excel.Functions.SPG(A389, "RD_CREDIT_WATCH_OUTLOOK_DATE_GLOBAL", "Issuer Credit Rating", "Local Currency LT|0")</f>
        <v/>
      </c>
    </row>
    <row r="390" spans="1:19" x14ac:dyDescent="0.3">
      <c r="A390" s="14" t="s">
        <v>1413</v>
      </c>
      <c r="B390" s="10">
        <f>_xll.ciqfunctions.udf.CIQ(A390,"IQ_FIRSTPRICINGDATE")</f>
        <v>43572</v>
      </c>
      <c r="C390" s="5">
        <f>_xll.SNL.Clients.Office.Excel.Functions.SPG(A390, "SP_VOLUME_AVG_WEEKLY_TO_SHARES_OUT", , "1M")</f>
        <v>6.0924500806015898</v>
      </c>
      <c r="D390" s="5">
        <f>_xll.SNL.Clients.Office.Excel.Functions.SPG(A390, "SP_VOLUME_AVG_WEEKLY_TO_SHARES_OUT", , "3M")</f>
        <v>5.5962547401621041</v>
      </c>
      <c r="E390" s="5">
        <f>_xll.SNL.Clients.Office.Excel.Functions.SPG(A390, "SP_VOLUME_AVG_DAILY_TO_1YR_AVG_DAILY", , "1M")</f>
        <v>164.18</v>
      </c>
      <c r="F390" s="5">
        <f>_xll.SNL.Clients.Office.Excel.Functions.SPG(A390, "SP_VOLUME_AVG_DAILY_TO_1YR_AVG_DAILY", , "3M")</f>
        <v>150.81</v>
      </c>
      <c r="G390" s="9" t="str">
        <f>_xll.SNL.Clients.Office.Excel.Functions.SPG(A390, "IQ_SECTOR")</f>
        <v>Financials</v>
      </c>
      <c r="H390" s="9" t="str">
        <f>_xll.SNL.Clients.Office.Excel.Functions.SPG(A390, "IQ_INDUSTRY_GROUP")</f>
        <v>Insurance</v>
      </c>
      <c r="I390" s="9" t="str">
        <f>_xll.SNL.Clients.Office.Excel.Functions.SPG(A390, "IQ_INDUSTRY")</f>
        <v>Insurance</v>
      </c>
      <c r="J390" s="9" t="str">
        <f>_xll.SNL.Clients.Office.Excel.Functions.SPG(A390, "IQ_PRIMARY_INDUSTRY")</f>
        <v>Property and Casualty Insurance</v>
      </c>
      <c r="K390" s="9" t="str">
        <f>_xll.SNL.Clients.Office.Excel.Functions.SPG(A390, "NAICS_CODE", "Primary")</f>
        <v>524126 - Direct Property and Casualty Insurance Carriers</v>
      </c>
      <c r="L390" s="9" t="str">
        <f>_xll.SNL.Clients.Office.Excel.Functions.SPG(A390, "SP_TOPICTAG")</f>
        <v>Data Protection; RegTech</v>
      </c>
      <c r="M390" s="5">
        <f>_xll.SNL.Clients.Office.Excel.Functions.SPG(A390, "SP_PCT_SHARES_OWNED_ALL_INSTITUTIONS")</f>
        <v>89.84</v>
      </c>
      <c r="N390" s="9" t="str">
        <f>_xll.SNL.Clients.Office.Excel.Functions.SPG(A390, "RD_CREDIT_RATING_GLOBAL", "Issuer Credit Rating", "Local Currency LT|0")</f>
        <v/>
      </c>
      <c r="O390" s="9" t="str">
        <f>_xll.SNL.Clients.Office.Excel.Functions.SPG(A390, "RD_CWOL_GLOBAL", "Issuer Credit Rating", "Local Currency LT|0")</f>
        <v/>
      </c>
      <c r="P390" s="9" t="str">
        <f>_xll.SNL.Clients.Office.Excel.Functions.SPG(A390, "RD_RATING_ACTION_GLOBAL", "Issuer Credit Rating", "Local Currency LT|0")</f>
        <v/>
      </c>
      <c r="Q390" s="10" t="str">
        <f>_xll.SNL.Clients.Office.Excel.Functions.SPG(A390, "RD_LAST_REVIEW_DATE_GLOBAL", "Issuer Credit Rating", "Local Currency LT")</f>
        <v/>
      </c>
      <c r="R390" s="10" t="str">
        <f>_xll.SNL.Clients.Office.Excel.Functions.SPG(A390, "RD_CREDIT_RATING_DATE_GLOBAL", "Issuer Credit Rating", "Local Currency LT|0")</f>
        <v/>
      </c>
      <c r="S390" s="10" t="str">
        <f>_xll.SNL.Clients.Office.Excel.Functions.SPG(A390, "RD_CREDIT_WATCH_OUTLOOK_DATE_GLOBAL", "Issuer Credit Rating", "Local Currency LT|0")</f>
        <v/>
      </c>
    </row>
    <row r="391" spans="1:19" x14ac:dyDescent="0.3">
      <c r="A391" s="14" t="s">
        <v>1414</v>
      </c>
      <c r="B391" s="10">
        <f>_xll.ciqfunctions.udf.CIQ(A391,"IQ_FIRSTPRICINGDATE")</f>
        <v>34128</v>
      </c>
      <c r="C391" s="5">
        <f>_xll.SNL.Clients.Office.Excel.Functions.SPG(A391, "SP_VOLUME_AVG_WEEKLY_TO_SHARES_OUT", , "1M")</f>
        <v>16.568728079785345</v>
      </c>
      <c r="D391" s="5">
        <f>_xll.SNL.Clients.Office.Excel.Functions.SPG(A391, "SP_VOLUME_AVG_WEEKLY_TO_SHARES_OUT", , "3M")</f>
        <v>18.716306849673639</v>
      </c>
      <c r="E391" s="5">
        <f>_xll.SNL.Clients.Office.Excel.Functions.SPG(A391, "SP_VOLUME_AVG_DAILY_TO_1YR_AVG_DAILY", , "1M")</f>
        <v>87.43</v>
      </c>
      <c r="F391" s="5">
        <f>_xll.SNL.Clients.Office.Excel.Functions.SPG(A391, "SP_VOLUME_AVG_DAILY_TO_1YR_AVG_DAILY", , "3M")</f>
        <v>98.76</v>
      </c>
      <c r="G391" s="9" t="str">
        <f>_xll.SNL.Clients.Office.Excel.Functions.SPG(A391, "IQ_SECTOR")</f>
        <v>Consumer Discretionary</v>
      </c>
      <c r="H391" s="9" t="str">
        <f>_xll.SNL.Clients.Office.Excel.Functions.SPG(A391, "IQ_INDUSTRY_GROUP")</f>
        <v>Consumer Services</v>
      </c>
      <c r="I391" s="9" t="str">
        <f>_xll.SNL.Clients.Office.Excel.Functions.SPG(A391, "IQ_INDUSTRY")</f>
        <v>Hotels, Restaurants and Leisure</v>
      </c>
      <c r="J391" s="9" t="str">
        <f>_xll.SNL.Clients.Office.Excel.Functions.SPG(A391, "IQ_PRIMARY_INDUSTRY")</f>
        <v>Restaurants</v>
      </c>
      <c r="K391" s="9" t="str">
        <f>_xll.SNL.Clients.Office.Excel.Functions.SPG(A391, "NAICS_CODE", "Primary")</f>
        <v>72251 - Restaurants and Other Eating Places</v>
      </c>
      <c r="L391" s="9" t="str">
        <f>_xll.SNL.Clients.Office.Excel.Functions.SPG(A391, "SP_TOPICTAG")</f>
        <v>Food Delivery</v>
      </c>
      <c r="M391" s="5">
        <f>_xll.SNL.Clients.Office.Excel.Functions.SPG(A391, "SP_PCT_SHARES_OWNED_ALL_INSTITUTIONS")</f>
        <v>117.09</v>
      </c>
      <c r="N391" s="9" t="str">
        <f>_xll.SNL.Clients.Office.Excel.Functions.SPG(A391, "RD_CREDIT_RATING_GLOBAL", "Issuer Credit Rating", "Local Currency LT|0")</f>
        <v>BB-</v>
      </c>
      <c r="O391" s="9" t="str">
        <f>_xll.SNL.Clients.Office.Excel.Functions.SPG(A391, "RD_CWOL_GLOBAL", "Issuer Credit Rating", "Local Currency LT|0")</f>
        <v>Stable</v>
      </c>
      <c r="P391" s="9" t="str">
        <f>_xll.SNL.Clients.Office.Excel.Functions.SPG(A391, "RD_RATING_ACTION_GLOBAL", "Issuer Credit Rating", "Local Currency LT|0")</f>
        <v>New Rating | CreditWatch/Outlook (09/07/2021)</v>
      </c>
      <c r="Q391" s="10">
        <f>_xll.SNL.Clients.Office.Excel.Functions.SPG(A391, "RD_LAST_REVIEW_DATE_GLOBAL", "Issuer Credit Rating", "Local Currency LT")</f>
        <v>45545</v>
      </c>
      <c r="R391" s="10">
        <f>_xll.SNL.Clients.Office.Excel.Functions.SPG(A391, "RD_CREDIT_RATING_DATE_GLOBAL", "Issuer Credit Rating", "Local Currency LT|0")</f>
        <v>44446</v>
      </c>
      <c r="S391" s="10">
        <f>_xll.SNL.Clients.Office.Excel.Functions.SPG(A391, "RD_CREDIT_WATCH_OUTLOOK_DATE_GLOBAL", "Issuer Credit Rating", "Local Currency LT|0")</f>
        <v>44446</v>
      </c>
    </row>
    <row r="392" spans="1:19" x14ac:dyDescent="0.3">
      <c r="A392" s="14" t="s">
        <v>1415</v>
      </c>
      <c r="B392" s="10">
        <f>_xll.ciqfunctions.udf.CIQ(A392,"IQ_FIRSTPRICINGDATE")</f>
        <v>41157</v>
      </c>
      <c r="C392" s="5">
        <f>_xll.SNL.Clients.Office.Excel.Functions.SPG(A392, "SP_VOLUME_AVG_WEEKLY_TO_SHARES_OUT", , "1M")</f>
        <v>13.096066711233787</v>
      </c>
      <c r="D392" s="5">
        <f>_xll.SNL.Clients.Office.Excel.Functions.SPG(A392, "SP_VOLUME_AVG_WEEKLY_TO_SHARES_OUT", , "3M")</f>
        <v>15.450728471698438</v>
      </c>
      <c r="E392" s="5">
        <f>_xll.SNL.Clients.Office.Excel.Functions.SPG(A392, "SP_VOLUME_AVG_DAILY_TO_1YR_AVG_DAILY", , "1M")</f>
        <v>121.01</v>
      </c>
      <c r="F392" s="5">
        <f>_xll.SNL.Clients.Office.Excel.Functions.SPG(A392, "SP_VOLUME_AVG_DAILY_TO_1YR_AVG_DAILY", , "3M")</f>
        <v>142.77000000000001</v>
      </c>
      <c r="G392" s="9" t="str">
        <f>_xll.SNL.Clients.Office.Excel.Functions.SPG(A392, "IQ_SECTOR")</f>
        <v>Energy</v>
      </c>
      <c r="H392" s="9" t="str">
        <f>_xll.SNL.Clients.Office.Excel.Functions.SPG(A392, "IQ_INDUSTRY_GROUP")</f>
        <v>Energy</v>
      </c>
      <c r="I392" s="9" t="str">
        <f>_xll.SNL.Clients.Office.Excel.Functions.SPG(A392, "IQ_INDUSTRY")</f>
        <v>Oil, Gas and Consumable Fuels</v>
      </c>
      <c r="J392" s="9" t="str">
        <f>_xll.SNL.Clients.Office.Excel.Functions.SPG(A392, "IQ_PRIMARY_INDUSTRY")</f>
        <v>Oil and Gas Refining and Marketing</v>
      </c>
      <c r="K392" s="9" t="str">
        <f>_xll.SNL.Clients.Office.Excel.Functions.SPG(A392, "NAICS_CODE", "Primary")</f>
        <v>324110 - Petroleum Refineries</v>
      </c>
      <c r="L392" s="9" t="str">
        <f>_xll.SNL.Clients.Office.Excel.Functions.SPG(A392, "SP_TOPICTAG")</f>
        <v>Freight Service; Marine Transportation; CleanTech; Biofuel</v>
      </c>
      <c r="M392" s="5">
        <f>_xll.SNL.Clients.Office.Excel.Functions.SPG(A392, "SP_PCT_SHARES_OWNED_ALL_INSTITUTIONS")</f>
        <v>96.87</v>
      </c>
      <c r="N392" s="9" t="str">
        <f>_xll.SNL.Clients.Office.Excel.Functions.SPG(A392, "RD_CREDIT_RATING_GLOBAL", "Issuer Credit Rating", "Local Currency LT|0")</f>
        <v/>
      </c>
      <c r="O392" s="9" t="str">
        <f>_xll.SNL.Clients.Office.Excel.Functions.SPG(A392, "RD_CWOL_GLOBAL", "Issuer Credit Rating", "Local Currency LT|0")</f>
        <v/>
      </c>
      <c r="P392" s="9" t="str">
        <f>_xll.SNL.Clients.Office.Excel.Functions.SPG(A392, "RD_RATING_ACTION_GLOBAL", "Issuer Credit Rating", "Local Currency LT|0")</f>
        <v/>
      </c>
      <c r="Q392" s="10" t="str">
        <f>_xll.SNL.Clients.Office.Excel.Functions.SPG(A392, "RD_LAST_REVIEW_DATE_GLOBAL", "Issuer Credit Rating", "Local Currency LT")</f>
        <v/>
      </c>
      <c r="R392" s="10" t="str">
        <f>_xll.SNL.Clients.Office.Excel.Functions.SPG(A392, "RD_CREDIT_RATING_DATE_GLOBAL", "Issuer Credit Rating", "Local Currency LT|0")</f>
        <v/>
      </c>
      <c r="S392" s="10" t="str">
        <f>_xll.SNL.Clients.Office.Excel.Functions.SPG(A392, "RD_CREDIT_WATCH_OUTLOOK_DATE_GLOBAL", "Issuer Credit Rating", "Local Currency LT|0")</f>
        <v/>
      </c>
    </row>
    <row r="393" spans="1:19" x14ac:dyDescent="0.3">
      <c r="A393" s="14" t="s">
        <v>1416</v>
      </c>
      <c r="B393" s="10">
        <f>_xll.ciqfunctions.udf.CIQ(A393,"IQ_FIRSTPRICINGDATE")</f>
        <v>33115</v>
      </c>
      <c r="C393" s="5">
        <f>_xll.SNL.Clients.Office.Excel.Functions.SPG(A393, "SP_VOLUME_AVG_WEEKLY_TO_SHARES_OUT", , "1M")</f>
        <v>1.7166843387509276</v>
      </c>
      <c r="D393" s="5">
        <f>_xll.SNL.Clients.Office.Excel.Functions.SPG(A393, "SP_VOLUME_AVG_WEEKLY_TO_SHARES_OUT", , "3M")</f>
        <v>1.7560006510277293</v>
      </c>
      <c r="E393" s="5">
        <f>_xll.SNL.Clients.Office.Excel.Functions.SPG(A393, "SP_VOLUME_AVG_DAILY_TO_1YR_AVG_DAILY", , "1M")</f>
        <v>96.33</v>
      </c>
      <c r="F393" s="5">
        <f>_xll.SNL.Clients.Office.Excel.Functions.SPG(A393, "SP_VOLUME_AVG_DAILY_TO_1YR_AVG_DAILY", , "3M")</f>
        <v>98.54</v>
      </c>
      <c r="G393" s="9" t="str">
        <f>_xll.SNL.Clients.Office.Excel.Functions.SPG(A393, "IQ_SECTOR")</f>
        <v>Financials</v>
      </c>
      <c r="H393" s="9" t="str">
        <f>_xll.SNL.Clients.Office.Excel.Functions.SPG(A393, "IQ_INDUSTRY_GROUP")</f>
        <v>Banks</v>
      </c>
      <c r="I393" s="9" t="str">
        <f>_xll.SNL.Clients.Office.Excel.Functions.SPG(A393, "IQ_INDUSTRY")</f>
        <v>Banks</v>
      </c>
      <c r="J393" s="9" t="str">
        <f>_xll.SNL.Clients.Office.Excel.Functions.SPG(A393, "IQ_PRIMARY_INDUSTRY")</f>
        <v>Regional Banks</v>
      </c>
      <c r="K393" s="9" t="str">
        <f>_xll.SNL.Clients.Office.Excel.Functions.SPG(A393, "NAICS_CODE", "Primary")</f>
        <v>522110 - Commercial Banking</v>
      </c>
      <c r="L393" s="9" t="str">
        <f>_xll.SNL.Clients.Office.Excel.Functions.SPG(A393, "SP_TOPICTAG")</f>
        <v>Consumer Lending; Banking as a Service</v>
      </c>
      <c r="M393" s="5">
        <f>_xll.SNL.Clients.Office.Excel.Functions.SPG(A393, "SP_PCT_SHARES_OWNED_ALL_INSTITUTIONS")</f>
        <v>54.32</v>
      </c>
      <c r="N393" s="9" t="str">
        <f>_xll.SNL.Clients.Office.Excel.Functions.SPG(A393, "RD_CREDIT_RATING_GLOBAL", "Issuer Credit Rating", "Local Currency LT|0")</f>
        <v/>
      </c>
      <c r="O393" s="9" t="str">
        <f>_xll.SNL.Clients.Office.Excel.Functions.SPG(A393, "RD_CWOL_GLOBAL", "Issuer Credit Rating", "Local Currency LT|0")</f>
        <v/>
      </c>
      <c r="P393" s="9" t="str">
        <f>_xll.SNL.Clients.Office.Excel.Functions.SPG(A393, "RD_RATING_ACTION_GLOBAL", "Issuer Credit Rating", "Local Currency LT|0")</f>
        <v/>
      </c>
      <c r="Q393" s="10" t="str">
        <f>_xll.SNL.Clients.Office.Excel.Functions.SPG(A393, "RD_LAST_REVIEW_DATE_GLOBAL", "Issuer Credit Rating", "Local Currency LT")</f>
        <v/>
      </c>
      <c r="R393" s="10" t="str">
        <f>_xll.SNL.Clients.Office.Excel.Functions.SPG(A393, "RD_CREDIT_RATING_DATE_GLOBAL", "Issuer Credit Rating", "Local Currency LT|0")</f>
        <v/>
      </c>
      <c r="S393" s="10" t="str">
        <f>_xll.SNL.Clients.Office.Excel.Functions.SPG(A393, "RD_CREDIT_WATCH_OUTLOOK_DATE_GLOBAL", "Issuer Credit Rating", "Local Currency LT|0")</f>
        <v/>
      </c>
    </row>
    <row r="394" spans="1:19" x14ac:dyDescent="0.3">
      <c r="A394" s="14" t="s">
        <v>1417</v>
      </c>
      <c r="B394" s="10">
        <f>_xll.ciqfunctions.udf.CIQ(A394,"IQ_FIRSTPRICINGDATE")</f>
        <v>34233</v>
      </c>
      <c r="C394" s="5">
        <f>_xll.SNL.Clients.Office.Excel.Functions.SPG(A394, "SP_VOLUME_AVG_WEEKLY_TO_SHARES_OUT", , "1M")</f>
        <v>4.6655847817563965</v>
      </c>
      <c r="D394" s="5">
        <f>_xll.SNL.Clients.Office.Excel.Functions.SPG(A394, "SP_VOLUME_AVG_WEEKLY_TO_SHARES_OUT", , "3M")</f>
        <v>4.691547482353978</v>
      </c>
      <c r="E394" s="5">
        <f>_xll.SNL.Clients.Office.Excel.Functions.SPG(A394, "SP_VOLUME_AVG_DAILY_TO_1YR_AVG_DAILY", , "1M")</f>
        <v>111.48</v>
      </c>
      <c r="F394" s="5">
        <f>_xll.SNL.Clients.Office.Excel.Functions.SPG(A394, "SP_VOLUME_AVG_DAILY_TO_1YR_AVG_DAILY", , "3M")</f>
        <v>112.1</v>
      </c>
      <c r="G394" s="9" t="str">
        <f>_xll.SNL.Clients.Office.Excel.Functions.SPG(A394, "IQ_SECTOR")</f>
        <v>Financials</v>
      </c>
      <c r="H394" s="9" t="str">
        <f>_xll.SNL.Clients.Office.Excel.Functions.SPG(A394, "IQ_INDUSTRY_GROUP")</f>
        <v>Banks</v>
      </c>
      <c r="I394" s="9" t="str">
        <f>_xll.SNL.Clients.Office.Excel.Functions.SPG(A394, "IQ_INDUSTRY")</f>
        <v>Banks</v>
      </c>
      <c r="J394" s="9" t="str">
        <f>_xll.SNL.Clients.Office.Excel.Functions.SPG(A394, "IQ_PRIMARY_INDUSTRY")</f>
        <v>Regional Banks</v>
      </c>
      <c r="K394" s="9" t="str">
        <f>_xll.SNL.Clients.Office.Excel.Functions.SPG(A394, "NAICS_CODE", "Primary")</f>
        <v>522180 - Savings Institutions and Other Depository Credit Intermediation</v>
      </c>
      <c r="L394" s="9" t="str">
        <f>_xll.SNL.Clients.Office.Excel.Functions.SPG(A394, "SP_TOPICTAG")</f>
        <v>Consumer Lending; Payment Facilitator Enablers; Banking as a Service</v>
      </c>
      <c r="M394" s="5">
        <f>_xll.SNL.Clients.Office.Excel.Functions.SPG(A394, "SP_PCT_SHARES_OWNED_ALL_INSTITUTIONS")</f>
        <v>89.57</v>
      </c>
      <c r="N394" s="9" t="str">
        <f>_xll.SNL.Clients.Office.Excel.Functions.SPG(A394, "RD_CREDIT_RATING_GLOBAL", "Issuer Credit Rating", "Local Currency LT|0")</f>
        <v/>
      </c>
      <c r="O394" s="9" t="str">
        <f>_xll.SNL.Clients.Office.Excel.Functions.SPG(A394, "RD_CWOL_GLOBAL", "Issuer Credit Rating", "Local Currency LT|0")</f>
        <v/>
      </c>
      <c r="P394" s="9" t="str">
        <f>_xll.SNL.Clients.Office.Excel.Functions.SPG(A394, "RD_RATING_ACTION_GLOBAL", "Issuer Credit Rating", "Local Currency LT|0")</f>
        <v/>
      </c>
      <c r="Q394" s="10" t="str">
        <f>_xll.SNL.Clients.Office.Excel.Functions.SPG(A394, "RD_LAST_REVIEW_DATE_GLOBAL", "Issuer Credit Rating", "Local Currency LT")</f>
        <v/>
      </c>
      <c r="R394" s="10" t="str">
        <f>_xll.SNL.Clients.Office.Excel.Functions.SPG(A394, "RD_CREDIT_RATING_DATE_GLOBAL", "Issuer Credit Rating", "Local Currency LT|0")</f>
        <v/>
      </c>
      <c r="S394" s="10" t="str">
        <f>_xll.SNL.Clients.Office.Excel.Functions.SPG(A394, "RD_CREDIT_WATCH_OUTLOOK_DATE_GLOBAL", "Issuer Credit Rating", "Local Currency LT|0")</f>
        <v/>
      </c>
    </row>
    <row r="395" spans="1:19" x14ac:dyDescent="0.3">
      <c r="A395" s="14" t="s">
        <v>1418</v>
      </c>
      <c r="B395" s="10">
        <f>_xll.ciqfunctions.udf.CIQ(A395,"IQ_FIRSTPRICINGDATE")</f>
        <v>26274</v>
      </c>
      <c r="C395" s="5">
        <f>_xll.SNL.Clients.Office.Excel.Functions.SPG(A395, "SP_VOLUME_AVG_WEEKLY_TO_SHARES_OUT", , "1M")</f>
        <v>6.2462911348836263</v>
      </c>
      <c r="D395" s="5">
        <f>_xll.SNL.Clients.Office.Excel.Functions.SPG(A395, "SP_VOLUME_AVG_WEEKLY_TO_SHARES_OUT", , "3M")</f>
        <v>6.0016858011190788</v>
      </c>
      <c r="E395" s="5">
        <f>_xll.SNL.Clients.Office.Excel.Functions.SPG(A395, "SP_VOLUME_AVG_DAILY_TO_1YR_AVG_DAILY", , "1M")</f>
        <v>118.02</v>
      </c>
      <c r="F395" s="5">
        <f>_xll.SNL.Clients.Office.Excel.Functions.SPG(A395, "SP_VOLUME_AVG_DAILY_TO_1YR_AVG_DAILY", , "3M")</f>
        <v>113.4</v>
      </c>
      <c r="G395" s="9" t="str">
        <f>_xll.SNL.Clients.Office.Excel.Functions.SPG(A395, "IQ_SECTOR")</f>
        <v>Consumer Discretionary</v>
      </c>
      <c r="H395" s="9" t="str">
        <f>_xll.SNL.Clients.Office.Excel.Functions.SPG(A395, "IQ_INDUSTRY_GROUP")</f>
        <v>Automobiles and Components</v>
      </c>
      <c r="I395" s="9" t="str">
        <f>_xll.SNL.Clients.Office.Excel.Functions.SPG(A395, "IQ_INDUSTRY")</f>
        <v>Automobile Components</v>
      </c>
      <c r="J395" s="9" t="str">
        <f>_xll.SNL.Clients.Office.Excel.Functions.SPG(A395, "IQ_PRIMARY_INDUSTRY")</f>
        <v>Automotive Parts and Equipment</v>
      </c>
      <c r="K395" s="9" t="str">
        <f>_xll.SNL.Clients.Office.Excel.Functions.SPG(A395, "NAICS_CODE", "Primary")</f>
        <v>3363 - Motor Vehicle Parts Manufacturing</v>
      </c>
      <c r="L395" s="9" t="str">
        <f>_xll.SNL.Clients.Office.Excel.Functions.SPG(A395, "SP_TOPICTAG")</f>
        <v>3D Printing</v>
      </c>
      <c r="M395" s="5">
        <f>_xll.SNL.Clients.Office.Excel.Functions.SPG(A395, "SP_PCT_SHARES_OWNED_ALL_INSTITUTIONS")</f>
        <v>106.51</v>
      </c>
      <c r="N395" s="9" t="str">
        <f>_xll.SNL.Clients.Office.Excel.Functions.SPG(A395, "RD_CREDIT_RATING_GLOBAL", "Issuer Credit Rating", "Local Currency LT|0")</f>
        <v>BB-</v>
      </c>
      <c r="O395" s="9" t="str">
        <f>_xll.SNL.Clients.Office.Excel.Functions.SPG(A395, "RD_CWOL_GLOBAL", "Issuer Credit Rating", "Local Currency LT|0")</f>
        <v>Stable</v>
      </c>
      <c r="P395" s="9" t="str">
        <f>_xll.SNL.Clients.Office.Excel.Functions.SPG(A395, "RD_RATING_ACTION_GLOBAL", "Issuer Credit Rating", "Local Currency LT|0")</f>
        <v>CreditWatch/Outlook (08/07/2020)</v>
      </c>
      <c r="Q395" s="10">
        <f>_xll.SNL.Clients.Office.Excel.Functions.SPG(A395, "RD_LAST_REVIEW_DATE_GLOBAL", "Issuer Credit Rating", "Local Currency LT")</f>
        <v>45572</v>
      </c>
      <c r="R395" s="10">
        <f>_xll.SNL.Clients.Office.Excel.Functions.SPG(A395, "RD_CREDIT_RATING_DATE_GLOBAL", "Issuer Credit Rating", "Local Currency LT|0")</f>
        <v>43717</v>
      </c>
      <c r="S395" s="10">
        <f>_xll.SNL.Clients.Office.Excel.Functions.SPG(A395, "RD_CREDIT_WATCH_OUTLOOK_DATE_GLOBAL", "Issuer Credit Rating", "Local Currency LT|0")</f>
        <v>44050</v>
      </c>
    </row>
    <row r="396" spans="1:19" x14ac:dyDescent="0.3">
      <c r="A396" s="14" t="s">
        <v>1419</v>
      </c>
      <c r="B396" s="10">
        <f>_xll.ciqfunctions.udf.CIQ(A396,"IQ_FIRSTPRICINGDATE")</f>
        <v>34275</v>
      </c>
      <c r="C396" s="5">
        <f>_xll.SNL.Clients.Office.Excel.Functions.SPG(A396, "SP_VOLUME_AVG_WEEKLY_TO_SHARES_OUT", , "1M")</f>
        <v>19.011647604398544</v>
      </c>
      <c r="D396" s="5">
        <f>_xll.SNL.Clients.Office.Excel.Functions.SPG(A396, "SP_VOLUME_AVG_WEEKLY_TO_SHARES_OUT", , "3M")</f>
        <v>16.929317825523338</v>
      </c>
      <c r="E396" s="5">
        <f>_xll.SNL.Clients.Office.Excel.Functions.SPG(A396, "SP_VOLUME_AVG_DAILY_TO_1YR_AVG_DAILY", , "1M")</f>
        <v>156.43</v>
      </c>
      <c r="F396" s="5">
        <f>_xll.SNL.Clients.Office.Excel.Functions.SPG(A396, "SP_VOLUME_AVG_DAILY_TO_1YR_AVG_DAILY", , "3M")</f>
        <v>139.30000000000001</v>
      </c>
      <c r="G396" s="9" t="str">
        <f>_xll.SNL.Clients.Office.Excel.Functions.SPG(A396, "IQ_SECTOR")</f>
        <v>Energy</v>
      </c>
      <c r="H396" s="9" t="str">
        <f>_xll.SNL.Clients.Office.Excel.Functions.SPG(A396, "IQ_INDUSTRY_GROUP")</f>
        <v>Energy</v>
      </c>
      <c r="I396" s="9" t="str">
        <f>_xll.SNL.Clients.Office.Excel.Functions.SPG(A396, "IQ_INDUSTRY")</f>
        <v>Energy Equipment and Services</v>
      </c>
      <c r="J396" s="9" t="str">
        <f>_xll.SNL.Clients.Office.Excel.Functions.SPG(A396, "IQ_PRIMARY_INDUSTRY")</f>
        <v>Oil and Gas Drilling</v>
      </c>
      <c r="K396" s="9" t="str">
        <f>_xll.SNL.Clients.Office.Excel.Functions.SPG(A396, "NAICS_CODE", "Primary")</f>
        <v>213111 - Drilling Oil and Gas Wells</v>
      </c>
      <c r="L396" s="9" t="str">
        <f>_xll.SNL.Clients.Office.Excel.Functions.SPG(A396, "SP_TOPICTAG")</f>
        <v>Environmental Engineering; Process Automation</v>
      </c>
      <c r="M396" s="5">
        <f>_xll.SNL.Clients.Office.Excel.Functions.SPG(A396, "SP_PCT_SHARES_OWNED_ALL_INSTITUTIONS")</f>
        <v>95.46</v>
      </c>
      <c r="N396" s="9" t="str">
        <f>_xll.SNL.Clients.Office.Excel.Functions.SPG(A396, "RD_CREDIT_RATING_GLOBAL", "Issuer Credit Rating", "Local Currency LT|0")</f>
        <v>BBB-</v>
      </c>
      <c r="O396" s="9" t="str">
        <f>_xll.SNL.Clients.Office.Excel.Functions.SPG(A396, "RD_CWOL_GLOBAL", "Issuer Credit Rating", "Local Currency LT|0")</f>
        <v>Stable</v>
      </c>
      <c r="P396" s="9" t="str">
        <f>_xll.SNL.Clients.Office.Excel.Functions.SPG(A396, "RD_RATING_ACTION_GLOBAL", "Issuer Credit Rating", "Local Currency LT|0")</f>
        <v>Upgrade | CreditWatch/Outlook (09/01/2023)</v>
      </c>
      <c r="Q396" s="10">
        <f>_xll.SNL.Clients.Office.Excel.Functions.SPG(A396, "RD_LAST_REVIEW_DATE_GLOBAL", "Issuer Credit Rating", "Local Currency LT")</f>
        <v>45541</v>
      </c>
      <c r="R396" s="10">
        <f>_xll.SNL.Clients.Office.Excel.Functions.SPG(A396, "RD_CREDIT_RATING_DATE_GLOBAL", "Issuer Credit Rating", "Local Currency LT|0")</f>
        <v>45170</v>
      </c>
      <c r="S396" s="10">
        <f>_xll.SNL.Clients.Office.Excel.Functions.SPG(A396, "RD_CREDIT_WATCH_OUTLOOK_DATE_GLOBAL", "Issuer Credit Rating", "Local Currency LT|0")</f>
        <v>45170</v>
      </c>
    </row>
    <row r="397" spans="1:19" x14ac:dyDescent="0.3">
      <c r="A397" s="14" t="s">
        <v>1420</v>
      </c>
      <c r="B397" s="10">
        <f>_xll.ciqfunctions.udf.CIQ(A397,"IQ_FIRSTPRICINGDATE")</f>
        <v>44120</v>
      </c>
      <c r="C397" s="5">
        <f>_xll.SNL.Clients.Office.Excel.Functions.SPG(A397, "SP_VOLUME_AVG_WEEKLY_TO_SHARES_OUT", , "1M")</f>
        <v>6.25203361506252</v>
      </c>
      <c r="D397" s="5">
        <f>_xll.SNL.Clients.Office.Excel.Functions.SPG(A397, "SP_VOLUME_AVG_WEEKLY_TO_SHARES_OUT", , "3M")</f>
        <v>5.8636649917611745</v>
      </c>
      <c r="E397" s="5">
        <f>_xll.SNL.Clients.Office.Excel.Functions.SPG(A397, "SP_VOLUME_AVG_DAILY_TO_1YR_AVG_DAILY", , "1M")</f>
        <v>141.91999999999999</v>
      </c>
      <c r="F397" s="5">
        <f>_xll.SNL.Clients.Office.Excel.Functions.SPG(A397, "SP_VOLUME_AVG_DAILY_TO_1YR_AVG_DAILY", , "3M")</f>
        <v>133.1</v>
      </c>
      <c r="G397" s="9" t="str">
        <f>_xll.SNL.Clients.Office.Excel.Functions.SPG(A397, "IQ_SECTOR")</f>
        <v>Financials</v>
      </c>
      <c r="H397" s="9" t="str">
        <f>_xll.SNL.Clients.Office.Excel.Functions.SPG(A397, "IQ_INDUSTRY_GROUP")</f>
        <v>Financial Services</v>
      </c>
      <c r="I397" s="9" t="str">
        <f>_xll.SNL.Clients.Office.Excel.Functions.SPG(A397, "IQ_INDUSTRY")</f>
        <v>Financial Services</v>
      </c>
      <c r="J397" s="9" t="str">
        <f>_xll.SNL.Clients.Office.Excel.Functions.SPG(A397, "IQ_PRIMARY_INDUSTRY")</f>
        <v>Transaction and Payment Processing Services</v>
      </c>
      <c r="K397" s="9" t="str">
        <f>_xll.SNL.Clients.Office.Excel.Functions.SPG(A397, "NAICS_CODE", "Primary")</f>
        <v>522320 - Financial Transactions Processing, Reserve, and Clearinghouse Activities</v>
      </c>
      <c r="L397" s="9" t="str">
        <f>_xll.SNL.Clients.Office.Excel.Functions.SPG(A397, "SP_TOPICTAG")</f>
        <v>Data Integration; Authentication; Data Protection; Cloud Security; Process Automation; RegTech; Online Payments</v>
      </c>
      <c r="M397" s="5">
        <f>_xll.SNL.Clients.Office.Excel.Functions.SPG(A397, "SP_PCT_SHARES_OWNED_ALL_INSTITUTIONS")</f>
        <v>75.7</v>
      </c>
      <c r="N397" s="9" t="str">
        <f>_xll.SNL.Clients.Office.Excel.Functions.SPG(A397, "RD_CREDIT_RATING_GLOBAL", "Issuer Credit Rating", "Local Currency LT|0")</f>
        <v/>
      </c>
      <c r="O397" s="9" t="str">
        <f>_xll.SNL.Clients.Office.Excel.Functions.SPG(A397, "RD_CWOL_GLOBAL", "Issuer Credit Rating", "Local Currency LT|0")</f>
        <v/>
      </c>
      <c r="P397" s="9" t="str">
        <f>_xll.SNL.Clients.Office.Excel.Functions.SPG(A397, "RD_RATING_ACTION_GLOBAL", "Issuer Credit Rating", "Local Currency LT|0")</f>
        <v/>
      </c>
      <c r="Q397" s="10" t="str">
        <f>_xll.SNL.Clients.Office.Excel.Functions.SPG(A397, "RD_LAST_REVIEW_DATE_GLOBAL", "Issuer Credit Rating", "Local Currency LT")</f>
        <v/>
      </c>
      <c r="R397" s="10" t="str">
        <f>_xll.SNL.Clients.Office.Excel.Functions.SPG(A397, "RD_CREDIT_RATING_DATE_GLOBAL", "Issuer Credit Rating", "Local Currency LT|0")</f>
        <v/>
      </c>
      <c r="S397" s="10" t="str">
        <f>_xll.SNL.Clients.Office.Excel.Functions.SPG(A397, "RD_CREDIT_WATCH_OUTLOOK_DATE_GLOBAL", "Issuer Credit Rating", "Local Currency LT|0")</f>
        <v/>
      </c>
    </row>
    <row r="398" spans="1:19" x14ac:dyDescent="0.3">
      <c r="A398" s="14" t="s">
        <v>1421</v>
      </c>
      <c r="B398" s="10">
        <f>_xll.ciqfunctions.udf.CIQ(A398,"IQ_FIRSTPRICINGDATE")</f>
        <v>35857</v>
      </c>
      <c r="C398" s="5">
        <f>_xll.SNL.Clients.Office.Excel.Functions.SPG(A398, "SP_VOLUME_AVG_WEEKLY_TO_SHARES_OUT", , "1M")</f>
        <v>1.8182605311075739</v>
      </c>
      <c r="D398" s="5">
        <f>_xll.SNL.Clients.Office.Excel.Functions.SPG(A398, "SP_VOLUME_AVG_WEEKLY_TO_SHARES_OUT", , "3M")</f>
        <v>2.6538531348385086</v>
      </c>
      <c r="E398" s="5">
        <f>_xll.SNL.Clients.Office.Excel.Functions.SPG(A398, "SP_VOLUME_AVG_DAILY_TO_1YR_AVG_DAILY", , "1M")</f>
        <v>94.9</v>
      </c>
      <c r="F398" s="5">
        <f>_xll.SNL.Clients.Office.Excel.Functions.SPG(A398, "SP_VOLUME_AVG_DAILY_TO_1YR_AVG_DAILY", , "3M")</f>
        <v>138.51</v>
      </c>
      <c r="G398" s="9" t="str">
        <f>_xll.SNL.Clients.Office.Excel.Functions.SPG(A398, "IQ_SECTOR")</f>
        <v>Information Technology</v>
      </c>
      <c r="H398" s="9" t="str">
        <f>_xll.SNL.Clients.Office.Excel.Functions.SPG(A398, "IQ_INDUSTRY_GROUP")</f>
        <v>Technology Hardware and Equipment</v>
      </c>
      <c r="I398" s="9" t="str">
        <f>_xll.SNL.Clients.Office.Excel.Functions.SPG(A398, "IQ_INDUSTRY")</f>
        <v>Electronic Equipment, Instruments and Components</v>
      </c>
      <c r="J398" s="9" t="str">
        <f>_xll.SNL.Clients.Office.Excel.Functions.SPG(A398, "IQ_PRIMARY_INDUSTRY")</f>
        <v>Technology Distributors</v>
      </c>
      <c r="K398" s="9" t="str">
        <f>_xll.SNL.Clients.Office.Excel.Functions.SPG(A398, "NAICS_CODE", "Primary")</f>
        <v>423430 - Computer and Computer Peripheral Equipment and Software Merchant Wholesalers</v>
      </c>
      <c r="L398" s="9" t="str">
        <f>_xll.SNL.Clients.Office.Excel.Functions.SPG(A398, "SP_TOPICTAG")</f>
        <v>Software Development; Cloud Management; Data Integration; Cloud Data Services; Process Automation; Data Center Technology</v>
      </c>
      <c r="M398" s="5">
        <f>_xll.SNL.Clients.Office.Excel.Functions.SPG(A398, "SP_PCT_SHARES_OWNED_ALL_INSTITUTIONS")</f>
        <v>43.34</v>
      </c>
      <c r="N398" s="9" t="str">
        <f>_xll.SNL.Clients.Office.Excel.Functions.SPG(A398, "RD_CREDIT_RATING_GLOBAL", "Issuer Credit Rating", "Local Currency LT|0")</f>
        <v/>
      </c>
      <c r="O398" s="9" t="str">
        <f>_xll.SNL.Clients.Office.Excel.Functions.SPG(A398, "RD_CWOL_GLOBAL", "Issuer Credit Rating", "Local Currency LT|0")</f>
        <v/>
      </c>
      <c r="P398" s="9" t="str">
        <f>_xll.SNL.Clients.Office.Excel.Functions.SPG(A398, "RD_RATING_ACTION_GLOBAL", "Issuer Credit Rating", "Local Currency LT|0")</f>
        <v/>
      </c>
      <c r="Q398" s="10" t="str">
        <f>_xll.SNL.Clients.Office.Excel.Functions.SPG(A398, "RD_LAST_REVIEW_DATE_GLOBAL", "Issuer Credit Rating", "Local Currency LT")</f>
        <v/>
      </c>
      <c r="R398" s="10" t="str">
        <f>_xll.SNL.Clients.Office.Excel.Functions.SPG(A398, "RD_CREDIT_RATING_DATE_GLOBAL", "Issuer Credit Rating", "Local Currency LT|0")</f>
        <v/>
      </c>
      <c r="S398" s="10" t="str">
        <f>_xll.SNL.Clients.Office.Excel.Functions.SPG(A398, "RD_CREDIT_WATCH_OUTLOOK_DATE_GLOBAL", "Issuer Credit Rating", "Local Currency LT|0")</f>
        <v/>
      </c>
    </row>
    <row r="399" spans="1:19" x14ac:dyDescent="0.3">
      <c r="A399" s="14" t="s">
        <v>1422</v>
      </c>
      <c r="B399" s="10">
        <f>_xll.ciqfunctions.udf.CIQ(A399,"IQ_FIRSTPRICINGDATE")</f>
        <v>37099</v>
      </c>
      <c r="C399" s="5">
        <f>_xll.SNL.Clients.Office.Excel.Functions.SPG(A399, "SP_VOLUME_AVG_WEEKLY_TO_SHARES_OUT", , "1M")</f>
        <v>2.8631747649024359</v>
      </c>
      <c r="D399" s="5">
        <f>_xll.SNL.Clients.Office.Excel.Functions.SPG(A399, "SP_VOLUME_AVG_WEEKLY_TO_SHARES_OUT", , "3M")</f>
        <v>3.2889396013480967</v>
      </c>
      <c r="E399" s="5">
        <f>_xll.SNL.Clients.Office.Excel.Functions.SPG(A399, "SP_VOLUME_AVG_DAILY_TO_1YR_AVG_DAILY", , "1M")</f>
        <v>118.65</v>
      </c>
      <c r="F399" s="5">
        <f>_xll.SNL.Clients.Office.Excel.Functions.SPG(A399, "SP_VOLUME_AVG_DAILY_TO_1YR_AVG_DAILY", , "3M")</f>
        <v>136.29</v>
      </c>
      <c r="G399" s="9" t="str">
        <f>_xll.SNL.Clients.Office.Excel.Functions.SPG(A399, "IQ_SECTOR")</f>
        <v>Information Technology</v>
      </c>
      <c r="H399" s="9" t="str">
        <f>_xll.SNL.Clients.Office.Excel.Functions.SPG(A399, "IQ_INDUSTRY_GROUP")</f>
        <v>Semiconductors and Semiconductor Equipment</v>
      </c>
      <c r="I399" s="9" t="str">
        <f>_xll.SNL.Clients.Office.Excel.Functions.SPG(A399, "IQ_INDUSTRY")</f>
        <v>Semiconductors and Semiconductor Equipment</v>
      </c>
      <c r="J399" s="9" t="str">
        <f>_xll.SNL.Clients.Office.Excel.Functions.SPG(A399, "IQ_PRIMARY_INDUSTRY")</f>
        <v>Semiconductor Materials and Equipment</v>
      </c>
      <c r="K399" s="9" t="str">
        <f>_xll.SNL.Clients.Office.Excel.Functions.SPG(A399, "NAICS_CODE", "Primary")</f>
        <v>333242 - Semiconductor Machinery Manufacturing</v>
      </c>
      <c r="L399" s="9" t="str">
        <f>_xll.SNL.Clients.Office.Excel.Functions.SPG(A399, "SP_TOPICTAG")</f>
        <v>Software Development; Predictive Analytics; Process Automation; Artificial Intelligence</v>
      </c>
      <c r="M399" s="5">
        <f>_xll.SNL.Clients.Office.Excel.Functions.SPG(A399, "SP_PCT_SHARES_OWNED_ALL_INSTITUTIONS")</f>
        <v>70.05</v>
      </c>
      <c r="N399" s="9" t="str">
        <f>_xll.SNL.Clients.Office.Excel.Functions.SPG(A399, "RD_CREDIT_RATING_GLOBAL", "Issuer Credit Rating", "Local Currency LT|0")</f>
        <v/>
      </c>
      <c r="O399" s="9" t="str">
        <f>_xll.SNL.Clients.Office.Excel.Functions.SPG(A399, "RD_CWOL_GLOBAL", "Issuer Credit Rating", "Local Currency LT|0")</f>
        <v/>
      </c>
      <c r="P399" s="9" t="str">
        <f>_xll.SNL.Clients.Office.Excel.Functions.SPG(A399, "RD_RATING_ACTION_GLOBAL", "Issuer Credit Rating", "Local Currency LT|0")</f>
        <v/>
      </c>
      <c r="Q399" s="10" t="str">
        <f>_xll.SNL.Clients.Office.Excel.Functions.SPG(A399, "RD_LAST_REVIEW_DATE_GLOBAL", "Issuer Credit Rating", "Local Currency LT")</f>
        <v/>
      </c>
      <c r="R399" s="10" t="str">
        <f>_xll.SNL.Clients.Office.Excel.Functions.SPG(A399, "RD_CREDIT_RATING_DATE_GLOBAL", "Issuer Credit Rating", "Local Currency LT|0")</f>
        <v/>
      </c>
      <c r="S399" s="10" t="str">
        <f>_xll.SNL.Clients.Office.Excel.Functions.SPG(A399, "RD_CREDIT_WATCH_OUTLOOK_DATE_GLOBAL", "Issuer Credit Rating", "Local Currency LT|0")</f>
        <v/>
      </c>
    </row>
    <row r="400" spans="1:19" x14ac:dyDescent="0.3">
      <c r="A400" s="14" t="s">
        <v>1423</v>
      </c>
      <c r="B400" s="10">
        <f>_xll.ciqfunctions.udf.CIQ(A400,"IQ_FIRSTPRICINGDATE")</f>
        <v>42828</v>
      </c>
      <c r="C400" s="5">
        <f>_xll.SNL.Clients.Office.Excel.Functions.SPG(A400, "SP_VOLUME_AVG_WEEKLY_TO_SHARES_OUT", , "1M")</f>
        <v>21.003591694078946</v>
      </c>
      <c r="D400" s="5">
        <f>_xll.SNL.Clients.Office.Excel.Functions.SPG(A400, "SP_VOLUME_AVG_WEEKLY_TO_SHARES_OUT", , "3M")</f>
        <v>22.665830592105262</v>
      </c>
      <c r="E400" s="5">
        <f>_xll.SNL.Clients.Office.Excel.Functions.SPG(A400, "SP_VOLUME_AVG_DAILY_TO_1YR_AVG_DAILY", , "1M")</f>
        <v>149.06</v>
      </c>
      <c r="F400" s="5">
        <f>_xll.SNL.Clients.Office.Excel.Functions.SPG(A400, "SP_VOLUME_AVG_DAILY_TO_1YR_AVG_DAILY", , "3M")</f>
        <v>160.86000000000001</v>
      </c>
      <c r="G400" s="9" t="str">
        <f>_xll.SNL.Clients.Office.Excel.Functions.SPG(A400, "IQ_SECTOR")</f>
        <v>Energy</v>
      </c>
      <c r="H400" s="9" t="str">
        <f>_xll.SNL.Clients.Office.Excel.Functions.SPG(A400, "IQ_INDUSTRY_GROUP")</f>
        <v>Energy</v>
      </c>
      <c r="I400" s="9" t="str">
        <f>_xll.SNL.Clients.Office.Excel.Functions.SPG(A400, "IQ_INDUSTRY")</f>
        <v>Oil, Gas and Consumable Fuels</v>
      </c>
      <c r="J400" s="9" t="str">
        <f>_xll.SNL.Clients.Office.Excel.Functions.SPG(A400, "IQ_PRIMARY_INDUSTRY")</f>
        <v>Coal and Consumable Fuels</v>
      </c>
      <c r="K400" s="9" t="str">
        <f>_xll.SNL.Clients.Office.Excel.Functions.SPG(A400, "NAICS_CODE", "Primary")</f>
        <v>21211 - Coal Mining</v>
      </c>
      <c r="L400" s="9" t="str">
        <f>_xll.SNL.Clients.Office.Excel.Functions.SPG(A400, "SP_TOPICTAG")</f>
        <v>Energy Storage; Mining Technology; Utility Scale Solar</v>
      </c>
      <c r="M400" s="5">
        <f>_xll.SNL.Clients.Office.Excel.Functions.SPG(A400, "SP_PCT_SHARES_OWNED_ALL_INSTITUTIONS")</f>
        <v>93.24</v>
      </c>
      <c r="N400" s="9" t="str">
        <f>_xll.SNL.Clients.Office.Excel.Functions.SPG(A400, "RD_CREDIT_RATING_GLOBAL", "Issuer Credit Rating", "Local Currency LT|0")</f>
        <v>NR</v>
      </c>
      <c r="O400" s="9" t="str">
        <f>_xll.SNL.Clients.Office.Excel.Functions.SPG(A400, "RD_CWOL_GLOBAL", "Issuer Credit Rating", "Local Currency LT|0")</f>
        <v>NR</v>
      </c>
      <c r="P400" s="9" t="str">
        <f>_xll.SNL.Clients.Office.Excel.Functions.SPG(A400, "RD_RATING_ACTION_GLOBAL", "Issuer Credit Rating", "Local Currency LT|0")</f>
        <v>Not Rated | CreditWatch/Outlook (07/12/2023)</v>
      </c>
      <c r="Q400" s="10">
        <f>_xll.SNL.Clients.Office.Excel.Functions.SPG(A400, "RD_LAST_REVIEW_DATE_GLOBAL", "Issuer Credit Rating", "Local Currency LT")</f>
        <v>45119</v>
      </c>
      <c r="R400" s="10">
        <f>_xll.SNL.Clients.Office.Excel.Functions.SPG(A400, "RD_CREDIT_RATING_DATE_GLOBAL", "Issuer Credit Rating", "Local Currency LT|0")</f>
        <v>45119</v>
      </c>
      <c r="S400" s="10">
        <f>_xll.SNL.Clients.Office.Excel.Functions.SPG(A400, "RD_CREDIT_WATCH_OUTLOOK_DATE_GLOBAL", "Issuer Credit Rating", "Local Currency LT|0")</f>
        <v>45119</v>
      </c>
    </row>
    <row r="401" spans="1:19" x14ac:dyDescent="0.3">
      <c r="A401" s="14" t="s">
        <v>1424</v>
      </c>
      <c r="B401" s="10">
        <f>_xll.ciqfunctions.udf.CIQ(A401,"IQ_FIRSTPRICINGDATE")</f>
        <v>40156</v>
      </c>
      <c r="C401" s="5">
        <f>_xll.SNL.Clients.Office.Excel.Functions.SPG(A401, "SP_VOLUME_AVG_WEEKLY_TO_SHARES_OUT", , "1M")</f>
        <v>9.0619686204087202</v>
      </c>
      <c r="D401" s="5">
        <f>_xll.SNL.Clients.Office.Excel.Functions.SPG(A401, "SP_VOLUME_AVG_WEEKLY_TO_SHARES_OUT", , "3M")</f>
        <v>10.704792069882801</v>
      </c>
      <c r="E401" s="5">
        <f>_xll.SNL.Clients.Office.Excel.Functions.SPG(A401, "SP_VOLUME_AVG_DAILY_TO_1YR_AVG_DAILY", , "1M")</f>
        <v>110.04</v>
      </c>
      <c r="F401" s="5">
        <f>_xll.SNL.Clients.Office.Excel.Functions.SPG(A401, "SP_VOLUME_AVG_DAILY_TO_1YR_AVG_DAILY", , "3M")</f>
        <v>129.99</v>
      </c>
      <c r="G401" s="9" t="str">
        <f>_xll.SNL.Clients.Office.Excel.Functions.SPG(A401, "IQ_SECTOR")</f>
        <v>Real Estate</v>
      </c>
      <c r="H401" s="9" t="str">
        <f>_xll.SNL.Clients.Office.Excel.Functions.SPG(A401, "IQ_INDUSTRY_GROUP")</f>
        <v>Equity Real Estate Investment Trusts (REITs)</v>
      </c>
      <c r="I401" s="9" t="str">
        <f>_xll.SNL.Clients.Office.Excel.Functions.SPG(A401, "IQ_INDUSTRY")</f>
        <v>Hotel and Resort REITs</v>
      </c>
      <c r="J401" s="9" t="str">
        <f>_xll.SNL.Clients.Office.Excel.Functions.SPG(A401, "IQ_PRIMARY_INDUSTRY")</f>
        <v>Hotel and Resort REITs</v>
      </c>
      <c r="K401" s="9" t="str">
        <f>_xll.SNL.Clients.Office.Excel.Functions.SPG(A401, "NAICS_CODE", "Primary")</f>
        <v>531110 - Lessors of Residential Buildings and Dwellings</v>
      </c>
      <c r="L401" s="9" t="str">
        <f>_xll.SNL.Clients.Office.Excel.Functions.SPG(A401, "SP_TOPICTAG")</f>
        <v>Lifestyle</v>
      </c>
      <c r="M401" s="5">
        <f>_xll.SNL.Clients.Office.Excel.Functions.SPG(A401, "SP_PCT_SHARES_OWNED_ALL_INSTITUTIONS")</f>
        <v>118.36</v>
      </c>
      <c r="N401" s="9" t="str">
        <f>_xll.SNL.Clients.Office.Excel.Functions.SPG(A401, "RD_CREDIT_RATING_GLOBAL", "Issuer Credit Rating", "Local Currency LT|0")</f>
        <v>B</v>
      </c>
      <c r="O401" s="9" t="str">
        <f>_xll.SNL.Clients.Office.Excel.Functions.SPG(A401, "RD_CWOL_GLOBAL", "Issuer Credit Rating", "Local Currency LT|0")</f>
        <v>Stable</v>
      </c>
      <c r="P401" s="9" t="str">
        <f>_xll.SNL.Clients.Office.Excel.Functions.SPG(A401, "RD_RATING_ACTION_GLOBAL", "Issuer Credit Rating", "Local Currency LT|0")</f>
        <v>New Rating | CreditWatch/Outlook (09/23/2024)</v>
      </c>
      <c r="Q401" s="10">
        <f>_xll.SNL.Clients.Office.Excel.Functions.SPG(A401, "RD_LAST_REVIEW_DATE_GLOBAL", "Issuer Credit Rating", "Local Currency LT")</f>
        <v>45558</v>
      </c>
      <c r="R401" s="10">
        <f>_xll.SNL.Clients.Office.Excel.Functions.SPG(A401, "RD_CREDIT_RATING_DATE_GLOBAL", "Issuer Credit Rating", "Local Currency LT|0")</f>
        <v>45558</v>
      </c>
      <c r="S401" s="10">
        <f>_xll.SNL.Clients.Office.Excel.Functions.SPG(A401, "RD_CREDIT_WATCH_OUTLOOK_DATE_GLOBAL", "Issuer Credit Rating", "Local Currency LT|0")</f>
        <v>45558</v>
      </c>
    </row>
    <row r="402" spans="1:19" x14ac:dyDescent="0.3">
      <c r="A402" s="14" t="s">
        <v>1425</v>
      </c>
      <c r="B402" s="10">
        <f>_xll.ciqfunctions.udf.CIQ(A402,"IQ_FIRSTPRICINGDATE")</f>
        <v>34962</v>
      </c>
      <c r="C402" s="5">
        <f>_xll.SNL.Clients.Office.Excel.Functions.SPG(A402, "SP_VOLUME_AVG_WEEKLY_TO_SHARES_OUT", , "1M")</f>
        <v>5.1672143864738329</v>
      </c>
      <c r="D402" s="5">
        <f>_xll.SNL.Clients.Office.Excel.Functions.SPG(A402, "SP_VOLUME_AVG_WEEKLY_TO_SHARES_OUT", , "3M")</f>
        <v>4.747922590550572</v>
      </c>
      <c r="E402" s="5">
        <f>_xll.SNL.Clients.Office.Excel.Functions.SPG(A402, "SP_VOLUME_AVG_DAILY_TO_1YR_AVG_DAILY", , "1M")</f>
        <v>103.94</v>
      </c>
      <c r="F402" s="5">
        <f>_xll.SNL.Clients.Office.Excel.Functions.SPG(A402, "SP_VOLUME_AVG_DAILY_TO_1YR_AVG_DAILY", , "3M")</f>
        <v>95.51</v>
      </c>
      <c r="G402" s="9" t="str">
        <f>_xll.SNL.Clients.Office.Excel.Functions.SPG(A402, "IQ_SECTOR")</f>
        <v>Health Care</v>
      </c>
      <c r="H402" s="9" t="str">
        <f>_xll.SNL.Clients.Office.Excel.Functions.SPG(A402, "IQ_INDUSTRY_GROUP")</f>
        <v>Health Care Equipment and Services</v>
      </c>
      <c r="I402" s="9" t="str">
        <f>_xll.SNL.Clients.Office.Excel.Functions.SPG(A402, "IQ_INDUSTRY")</f>
        <v>Health Care Providers and Services</v>
      </c>
      <c r="J402" s="9" t="str">
        <f>_xll.SNL.Clients.Office.Excel.Functions.SPG(A402, "IQ_PRIMARY_INDUSTRY")</f>
        <v>Health Care Services</v>
      </c>
      <c r="K402" s="9" t="str">
        <f>_xll.SNL.Clients.Office.Excel.Functions.SPG(A402, "NAICS_CODE", "Primary")</f>
        <v>621111 - Offices of Physicians (except Mental Health Specialists)</v>
      </c>
      <c r="L402" s="9" t="str">
        <f>_xll.SNL.Clients.Office.Excel.Functions.SPG(A402, "SP_TOPICTAG")</f>
        <v>Health Diagnostics; Data Protection; Employee Benefits; Process Automation; Digital Mental Health</v>
      </c>
      <c r="M402" s="5">
        <f>_xll.SNL.Clients.Office.Excel.Functions.SPG(A402, "SP_PCT_SHARES_OWNED_ALL_INSTITUTIONS")</f>
        <v>93.36</v>
      </c>
      <c r="N402" s="9" t="str">
        <f>_xll.SNL.Clients.Office.Excel.Functions.SPG(A402, "RD_CREDIT_RATING_GLOBAL", "Issuer Credit Rating", "Local Currency LT|0")</f>
        <v>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(07/12/2022)</v>
      </c>
      <c r="Q402" s="10">
        <f>_xll.SNL.Clients.Office.Excel.Functions.SPG(A402, "RD_LAST_REVIEW_DATE_GLOBAL", "Issuer Credit Rating", "Local Currency LT")</f>
        <v>45513</v>
      </c>
      <c r="R402" s="10">
        <f>_xll.SNL.Clients.Office.Excel.Functions.SPG(A402, "RD_CREDIT_RATING_DATE_GLOBAL", "Issuer Credit Rating", "Local Currency LT|0")</f>
        <v>44754</v>
      </c>
      <c r="S402" s="10">
        <f>_xll.SNL.Clients.Office.Excel.Functions.SPG(A402, "RD_CREDIT_WATCH_OUTLOOK_DATE_GLOBAL", "Issuer Credit Rating", "Local Currency LT|0")</f>
        <v>44754</v>
      </c>
    </row>
    <row r="403" spans="1:19" x14ac:dyDescent="0.3">
      <c r="A403" s="14" t="s">
        <v>1426</v>
      </c>
      <c r="B403" s="10">
        <f>_xll.ciqfunctions.udf.CIQ(A403,"IQ_FIRSTPRICINGDATE")</f>
        <v>42879</v>
      </c>
      <c r="C403" s="5">
        <f>_xll.SNL.Clients.Office.Excel.Functions.SPG(A403, "SP_VOLUME_AVG_WEEKLY_TO_SHARES_OUT", , "1M")</f>
        <v>6.0738900684061337</v>
      </c>
      <c r="D403" s="5">
        <f>_xll.SNL.Clients.Office.Excel.Functions.SPG(A403, "SP_VOLUME_AVG_WEEKLY_TO_SHARES_OUT", , "3M")</f>
        <v>7.5042792366786015</v>
      </c>
      <c r="E403" s="5">
        <f>_xll.SNL.Clients.Office.Excel.Functions.SPG(A403, "SP_VOLUME_AVG_DAILY_TO_1YR_AVG_DAILY", , "1M")</f>
        <v>67.42</v>
      </c>
      <c r="F403" s="5">
        <f>_xll.SNL.Clients.Office.Excel.Functions.SPG(A403, "SP_VOLUME_AVG_DAILY_TO_1YR_AVG_DAILY", , "3M")</f>
        <v>83.3</v>
      </c>
      <c r="G403" s="9" t="str">
        <f>_xll.SNL.Clients.Office.Excel.Functions.SPG(A403, "IQ_SECTOR")</f>
        <v>Information Technology</v>
      </c>
      <c r="H403" s="9" t="str">
        <f>_xll.SNL.Clients.Office.Excel.Functions.SPG(A403, "IQ_INDUSTRY_GROUP")</f>
        <v>Semiconductors and Semiconductor Equipment</v>
      </c>
      <c r="I403" s="9" t="str">
        <f>_xll.SNL.Clients.Office.Excel.Functions.SPG(A403, "IQ_INDUSTRY")</f>
        <v>Semiconductors and Semiconductor Equipment</v>
      </c>
      <c r="J403" s="9" t="str">
        <f>_xll.SNL.Clients.Office.Excel.Functions.SPG(A403, "IQ_PRIMARY_INDUSTRY")</f>
        <v>Semiconductors</v>
      </c>
      <c r="K403" s="9" t="str">
        <f>_xll.SNL.Clients.Office.Excel.Functions.SPG(A403, "NAICS_CODE", "Primary")</f>
        <v>334112 - Computer Storage Device Manufacturing</v>
      </c>
      <c r="L403" s="9" t="str">
        <f>_xll.SNL.Clients.Office.Excel.Functions.SPG(A403, "SP_TOPICTAG")</f>
        <v>Data Integration; Sensors; Machine Learning; Data Protection; Cloud Infrastructure; Edge Computing; Process Automation; Artificial Intelligence</v>
      </c>
      <c r="M403" s="5">
        <f>_xll.SNL.Clients.Office.Excel.Functions.SPG(A403, "SP_PCT_SHARES_OWNED_ALL_INSTITUTIONS")</f>
        <v>102.73</v>
      </c>
      <c r="N403" s="9" t="str">
        <f>_xll.SNL.Clients.Office.Excel.Functions.SPG(A403, "RD_CREDIT_RATING_GLOBAL", "Issuer Credit Rating", "Local Currency LT|0")</f>
        <v/>
      </c>
      <c r="O403" s="9" t="str">
        <f>_xll.SNL.Clients.Office.Excel.Functions.SPG(A403, "RD_CWOL_GLOBAL", "Issuer Credit Rating", "Local Currency LT|0")</f>
        <v/>
      </c>
      <c r="P403" s="9" t="str">
        <f>_xll.SNL.Clients.Office.Excel.Functions.SPG(A403, "RD_RATING_ACTION_GLOBAL", "Issuer Credit Rating", "Local Currency LT|0")</f>
        <v/>
      </c>
      <c r="Q403" s="10" t="str">
        <f>_xll.SNL.Clients.Office.Excel.Functions.SPG(A403, "RD_LAST_REVIEW_DATE_GLOBAL", "Issuer Credit Rating", "Local Currency LT")</f>
        <v/>
      </c>
      <c r="R403" s="10" t="str">
        <f>_xll.SNL.Clients.Office.Excel.Functions.SPG(A403, "RD_CREDIT_RATING_DATE_GLOBAL", "Issuer Credit Rating", "Local Currency LT|0")</f>
        <v/>
      </c>
      <c r="S403" s="10" t="str">
        <f>_xll.SNL.Clients.Office.Excel.Functions.SPG(A403, "RD_CREDIT_WATCH_OUTLOOK_DATE_GLOBAL", "Issuer Credit Rating", "Local Currency LT|0")</f>
        <v/>
      </c>
    </row>
    <row r="404" spans="1:19" x14ac:dyDescent="0.3">
      <c r="A404" s="14" t="s">
        <v>1427</v>
      </c>
      <c r="B404" s="10">
        <f>_xll.ciqfunctions.udf.CIQ(A404,"IQ_FIRSTPRICINGDATE")</f>
        <v>34480</v>
      </c>
      <c r="C404" s="5">
        <f>_xll.SNL.Clients.Office.Excel.Functions.SPG(A404, "SP_VOLUME_AVG_WEEKLY_TO_SHARES_OUT", , "1M")</f>
        <v>12.814917511149096</v>
      </c>
      <c r="D404" s="5">
        <f>_xll.SNL.Clients.Office.Excel.Functions.SPG(A404, "SP_VOLUME_AVG_WEEKLY_TO_SHARES_OUT", , "3M")</f>
        <v>14.129881466960581</v>
      </c>
      <c r="E404" s="5">
        <f>_xll.SNL.Clients.Office.Excel.Functions.SPG(A404, "SP_VOLUME_AVG_DAILY_TO_1YR_AVG_DAILY", , "1M")</f>
        <v>87.94</v>
      </c>
      <c r="F404" s="5">
        <f>_xll.SNL.Clients.Office.Excel.Functions.SPG(A404, "SP_VOLUME_AVG_DAILY_TO_1YR_AVG_DAILY", , "3M")</f>
        <v>96.96</v>
      </c>
      <c r="G404" s="9" t="str">
        <f>_xll.SNL.Clients.Office.Excel.Functions.SPG(A404, "IQ_SECTOR")</f>
        <v>Consumer Discretionary</v>
      </c>
      <c r="H404" s="9" t="str">
        <f>_xll.SNL.Clients.Office.Excel.Functions.SPG(A404, "IQ_INDUSTRY_GROUP")</f>
        <v>Consumer Services</v>
      </c>
      <c r="I404" s="9" t="str">
        <f>_xll.SNL.Clients.Office.Excel.Functions.SPG(A404, "IQ_INDUSTRY")</f>
        <v>Hotels, Restaurants and Leisure</v>
      </c>
      <c r="J404" s="9" t="str">
        <f>_xll.SNL.Clients.Office.Excel.Functions.SPG(A404, "IQ_PRIMARY_INDUSTRY")</f>
        <v>Casinos and Gaming</v>
      </c>
      <c r="K404" s="9" t="str">
        <f>_xll.SNL.Clients.Office.Excel.Functions.SPG(A404, "NAICS_CODE", "Primary")</f>
        <v>7132 - Gambling Industries</v>
      </c>
      <c r="L404" s="9" t="str">
        <f>_xll.SNL.Clients.Office.Excel.Functions.SPG(A404, "SP_TOPICTAG")</f>
        <v>Entertainment Systems; E-Sports</v>
      </c>
      <c r="M404" s="5">
        <f>_xll.SNL.Clients.Office.Excel.Functions.SPG(A404, "SP_PCT_SHARES_OWNED_ALL_INSTITUTIONS")</f>
        <v>102.03</v>
      </c>
      <c r="N404" s="9" t="str">
        <f>_xll.SNL.Clients.Office.Excel.Functions.SPG(A404, "RD_CREDIT_RATING_GLOBAL", "Issuer Credit Rating", "Local Currency LT|0")</f>
        <v>B</v>
      </c>
      <c r="O404" s="9" t="str">
        <f>_xll.SNL.Clients.Office.Excel.Functions.SPG(A404, "RD_CWOL_GLOBAL", "Issuer Credit Rating", "Local Currency LT|0")</f>
        <v>Stable</v>
      </c>
      <c r="P404" s="9" t="str">
        <f>_xll.SNL.Clients.Office.Excel.Functions.SPG(A404, "RD_RATING_ACTION_GLOBAL", "Issuer Credit Rating", "Local Currency LT|0")</f>
        <v>Downgrade | CreditWatch/Outlook (05/17/2024)</v>
      </c>
      <c r="Q404" s="10">
        <f>_xll.SNL.Clients.Office.Excel.Functions.SPG(A404, "RD_LAST_REVIEW_DATE_GLOBAL", "Issuer Credit Rating", "Local Currency LT")</f>
        <v>45729</v>
      </c>
      <c r="R404" s="10">
        <f>_xll.SNL.Clients.Office.Excel.Functions.SPG(A404, "RD_CREDIT_RATING_DATE_GLOBAL", "Issuer Credit Rating", "Local Currency LT|0")</f>
        <v>45429</v>
      </c>
      <c r="S404" s="10">
        <f>_xll.SNL.Clients.Office.Excel.Functions.SPG(A404, "RD_CREDIT_WATCH_OUTLOOK_DATE_GLOBAL", "Issuer Credit Rating", "Local Currency LT|0")</f>
        <v>45429</v>
      </c>
    </row>
    <row r="405" spans="1:19" x14ac:dyDescent="0.3">
      <c r="A405" s="14" t="s">
        <v>1428</v>
      </c>
      <c r="B405" s="10">
        <f>_xll.ciqfunctions.udf.CIQ(A405,"IQ_FIRSTPRICINGDATE")</f>
        <v>40024</v>
      </c>
      <c r="C405" s="5">
        <f>_xll.SNL.Clients.Office.Excel.Functions.SPG(A405, "SP_VOLUME_AVG_WEEKLY_TO_SHARES_OUT", , "1M")</f>
        <v>5.1283548406795711</v>
      </c>
      <c r="D405" s="5">
        <f>_xll.SNL.Clients.Office.Excel.Functions.SPG(A405, "SP_VOLUME_AVG_WEEKLY_TO_SHARES_OUT", , "3M")</f>
        <v>5.1795010068890885</v>
      </c>
      <c r="E405" s="5">
        <f>_xll.SNL.Clients.Office.Excel.Functions.SPG(A405, "SP_VOLUME_AVG_DAILY_TO_1YR_AVG_DAILY", , "1M")</f>
        <v>108.11</v>
      </c>
      <c r="F405" s="5">
        <f>_xll.SNL.Clients.Office.Excel.Functions.SPG(A405, "SP_VOLUME_AVG_DAILY_TO_1YR_AVG_DAILY", , "3M")</f>
        <v>109.19</v>
      </c>
      <c r="G405" s="9" t="str">
        <f>_xll.SNL.Clients.Office.Excel.Functions.SPG(A405, "IQ_SECTOR")</f>
        <v>Financials</v>
      </c>
      <c r="H405" s="9" t="str">
        <f>_xll.SNL.Clients.Office.Excel.Functions.SPG(A405, "IQ_INDUSTRY_GROUP")</f>
        <v>Financial Services</v>
      </c>
      <c r="I405" s="9" t="str">
        <f>_xll.SNL.Clients.Office.Excel.Functions.SPG(A405, "IQ_INDUSTRY")</f>
        <v>Mortgage Real Estate Investment Trusts (REITs)</v>
      </c>
      <c r="J405" s="9" t="str">
        <f>_xll.SNL.Clients.Office.Excel.Functions.SPG(A405, "IQ_PRIMARY_INDUSTRY")</f>
        <v>Mortgage REITs</v>
      </c>
      <c r="K405" s="9" t="str">
        <f>_xll.SNL.Clients.Office.Excel.Functions.SPG(A405, "NAICS_CODE", "Primary")</f>
        <v>525990 - Other Financial Vehicles</v>
      </c>
      <c r="L405" s="9" t="str">
        <f>_xll.SNL.Clients.Office.Excel.Functions.SPG(A405, "SP_TOPICTAG")</f>
        <v/>
      </c>
      <c r="M405" s="5">
        <f>_xll.SNL.Clients.Office.Excel.Functions.SPG(A405, "SP_PCT_SHARES_OWNED_ALL_INSTITUTIONS")</f>
        <v>71.8</v>
      </c>
      <c r="N405" s="9" t="str">
        <f>_xll.SNL.Clients.Office.Excel.Functions.SPG(A405, "RD_CREDIT_RATING_GLOBAL", "Issuer Credit Rating", "Local Currency LT|0")</f>
        <v/>
      </c>
      <c r="O405" s="9" t="str">
        <f>_xll.SNL.Clients.Office.Excel.Functions.SPG(A405, "RD_CWOL_GLOBAL", "Issuer Credit Rating", "Local Currency LT|0")</f>
        <v/>
      </c>
      <c r="P405" s="9" t="str">
        <f>_xll.SNL.Clients.Office.Excel.Functions.SPG(A405, "RD_RATING_ACTION_GLOBAL", "Issuer Credit Rating", "Local Currency LT|0")</f>
        <v/>
      </c>
      <c r="Q405" s="10" t="str">
        <f>_xll.SNL.Clients.Office.Excel.Functions.SPG(A405, "RD_LAST_REVIEW_DATE_GLOBAL", "Issuer Credit Rating", "Local Currency LT")</f>
        <v/>
      </c>
      <c r="R405" s="10" t="str">
        <f>_xll.SNL.Clients.Office.Excel.Functions.SPG(A405, "RD_CREDIT_RATING_DATE_GLOBAL", "Issuer Credit Rating", "Local Currency LT|0")</f>
        <v/>
      </c>
      <c r="S405" s="10" t="str">
        <f>_xll.SNL.Clients.Office.Excel.Functions.SPG(A405, "RD_CREDIT_WATCH_OUTLOOK_DATE_GLOBAL", "Issuer Credit Rating", "Local Currency LT|0")</f>
        <v/>
      </c>
    </row>
    <row r="406" spans="1:19" x14ac:dyDescent="0.3">
      <c r="A406" s="14" t="s">
        <v>1429</v>
      </c>
      <c r="B406" s="10">
        <f>_xll.ciqfunctions.udf.CIQ(A406,"IQ_FIRSTPRICINGDATE")</f>
        <v>35824</v>
      </c>
      <c r="C406" s="5">
        <f>_xll.SNL.Clients.Office.Excel.Functions.SPG(A406, "SP_VOLUME_AVG_WEEKLY_TO_SHARES_OUT", , "1M")</f>
        <v>4.0735950738076436</v>
      </c>
      <c r="D406" s="5">
        <f>_xll.SNL.Clients.Office.Excel.Functions.SPG(A406, "SP_VOLUME_AVG_WEEKLY_TO_SHARES_OUT", , "3M")</f>
        <v>4.7659813371646269</v>
      </c>
      <c r="E406" s="5">
        <f>_xll.SNL.Clients.Office.Excel.Functions.SPG(A406, "SP_VOLUME_AVG_DAILY_TO_1YR_AVG_DAILY", , "1M")</f>
        <v>113.78</v>
      </c>
      <c r="F406" s="5">
        <f>_xll.SNL.Clients.Office.Excel.Functions.SPG(A406, "SP_VOLUME_AVG_DAILY_TO_1YR_AVG_DAILY", , "3M")</f>
        <v>133.12</v>
      </c>
      <c r="G406" s="9" t="str">
        <f>_xll.SNL.Clients.Office.Excel.Functions.SPG(A406, "IQ_SECTOR")</f>
        <v>Consumer Discretionary</v>
      </c>
      <c r="H406" s="9" t="str">
        <f>_xll.SNL.Clients.Office.Excel.Functions.SPG(A406, "IQ_INDUSTRY_GROUP")</f>
        <v>Consumer Services</v>
      </c>
      <c r="I406" s="9" t="str">
        <f>_xll.SNL.Clients.Office.Excel.Functions.SPG(A406, "IQ_INDUSTRY")</f>
        <v>Diversified Consumer Services</v>
      </c>
      <c r="J406" s="9" t="str">
        <f>_xll.SNL.Clients.Office.Excel.Functions.SPG(A406, "IQ_PRIMARY_INDUSTRY")</f>
        <v>Education Services</v>
      </c>
      <c r="K406" s="9" t="str">
        <f>_xll.SNL.Clients.Office.Excel.Functions.SPG(A406, "NAICS_CODE", "Primary")</f>
        <v>611310 - Colleges, Universities, and Professional Schools</v>
      </c>
      <c r="L406" s="9" t="str">
        <f>_xll.SNL.Clients.Office.Excel.Functions.SPG(A406, "SP_TOPICTAG")</f>
        <v>Natural Language Processing; Speech Recognition; EdTech; E-learning; Chatbot</v>
      </c>
      <c r="M406" s="5">
        <f>_xll.SNL.Clients.Office.Excel.Functions.SPG(A406, "SP_PCT_SHARES_OWNED_ALL_INSTITUTIONS")</f>
        <v>89.33</v>
      </c>
      <c r="N406" s="9" t="str">
        <f>_xll.SNL.Clients.Office.Excel.Functions.SPG(A406, "RD_CREDIT_RATING_GLOBAL", "Issuer Credit Rating", "Local Currency LT|0")</f>
        <v/>
      </c>
      <c r="O406" s="9" t="str">
        <f>_xll.SNL.Clients.Office.Excel.Functions.SPG(A406, "RD_CWOL_GLOBAL", "Issuer Credit Rating", "Local Currency LT|0")</f>
        <v/>
      </c>
      <c r="P406" s="9" t="str">
        <f>_xll.SNL.Clients.Office.Excel.Functions.SPG(A406, "RD_RATING_ACTION_GLOBAL", "Issuer Credit Rating", "Local Currency LT|0")</f>
        <v/>
      </c>
      <c r="Q406" s="10" t="str">
        <f>_xll.SNL.Clients.Office.Excel.Functions.SPG(A406, "RD_LAST_REVIEW_DATE_GLOBAL", "Issuer Credit Rating", "Local Currency LT")</f>
        <v/>
      </c>
      <c r="R406" s="10" t="str">
        <f>_xll.SNL.Clients.Office.Excel.Functions.SPG(A406, "RD_CREDIT_RATING_DATE_GLOBAL", "Issuer Credit Rating", "Local Currency LT|0")</f>
        <v/>
      </c>
      <c r="S406" s="10" t="str">
        <f>_xll.SNL.Clients.Office.Excel.Functions.SPG(A406, "RD_CREDIT_WATCH_OUTLOOK_DATE_GLOBAL", "Issuer Credit Rating", "Local Currency LT|0")</f>
        <v/>
      </c>
    </row>
    <row r="407" spans="1:19" x14ac:dyDescent="0.3">
      <c r="A407" s="14" t="s">
        <v>1430</v>
      </c>
      <c r="B407" s="10">
        <f>_xll.ciqfunctions.udf.CIQ(A407,"IQ_FIRSTPRICINGDATE")</f>
        <v>41740</v>
      </c>
      <c r="C407" s="5">
        <f>_xll.SNL.Clients.Office.Excel.Functions.SPG(A407, "SP_VOLUME_AVG_WEEKLY_TO_SHARES_OUT", , "1M")</f>
        <v>6.1027351166569508</v>
      </c>
      <c r="D407" s="5">
        <f>_xll.SNL.Clients.Office.Excel.Functions.SPG(A407, "SP_VOLUME_AVG_WEEKLY_TO_SHARES_OUT", , "3M")</f>
        <v>6.5681513921986738</v>
      </c>
      <c r="E407" s="5">
        <f>_xll.SNL.Clients.Office.Excel.Functions.SPG(A407, "SP_VOLUME_AVG_DAILY_TO_1YR_AVG_DAILY", , "1M")</f>
        <v>126.27</v>
      </c>
      <c r="F407" s="5">
        <f>_xll.SNL.Clients.Office.Excel.Functions.SPG(A407, "SP_VOLUME_AVG_DAILY_TO_1YR_AVG_DAILY", , "3M")</f>
        <v>135.9</v>
      </c>
      <c r="G407" s="9" t="str">
        <f>_xll.SNL.Clients.Office.Excel.Functions.SPG(A407, "IQ_SECTOR")</f>
        <v>Health Care</v>
      </c>
      <c r="H407" s="9" t="str">
        <f>_xll.SNL.Clients.Office.Excel.Functions.SPG(A407, "IQ_INDUSTRY_GROUP")</f>
        <v>Pharmaceuticals, Biotechnology and Life Sciences</v>
      </c>
      <c r="I407" s="9" t="str">
        <f>_xll.SNL.Clients.Office.Excel.Functions.SPG(A407, "IQ_INDUSTRY")</f>
        <v>Pharmaceuticals</v>
      </c>
      <c r="J407" s="9" t="str">
        <f>_xll.SNL.Clients.Office.Excel.Functions.SPG(A407, "IQ_PRIMARY_INDUSTRY")</f>
        <v>Pharmaceuticals</v>
      </c>
      <c r="K407" s="9" t="str">
        <f>_xll.SNL.Clients.Office.Excel.Functions.SPG(A407, "NAICS_CODE", "Primary")</f>
        <v>325412 - Pharmaceutical Preparation Manufacturing</v>
      </c>
      <c r="L407" s="9" t="str">
        <f>_xll.SNL.Clients.Office.Excel.Functions.SPG(A407, "SP_TOPICTAG")</f>
        <v>Animal Feed; Aquaculture; Livestock; Nutraceutical; Immunology; Vaccines; Pet Care</v>
      </c>
      <c r="M407" s="5">
        <f>_xll.SNL.Clients.Office.Excel.Functions.SPG(A407, "SP_PCT_SHARES_OWNED_ALL_INSTITUTIONS")</f>
        <v>50.4</v>
      </c>
      <c r="N407" s="9" t="str">
        <f>_xll.SNL.Clients.Office.Excel.Functions.SPG(A407, "RD_CREDIT_RATING_GLOBAL", "Issuer Credit Rating", "Local Currency LT|0")</f>
        <v>NR</v>
      </c>
      <c r="O407" s="9" t="str">
        <f>_xll.SNL.Clients.Office.Excel.Functions.SPG(A407, "RD_CWOL_GLOBAL", "Issuer Credit Rating", "Local Currency LT|0")</f>
        <v>NR</v>
      </c>
      <c r="P407" s="9" t="str">
        <f>_xll.SNL.Clients.Office.Excel.Functions.SPG(A407, "RD_RATING_ACTION_GLOBAL", "Issuer Credit Rating", "Local Currency LT|0")</f>
        <v>Not Rated | CreditWatch/Outlook (08/04/2017)</v>
      </c>
      <c r="Q407" s="10" t="str">
        <f>_xll.SNL.Clients.Office.Excel.Functions.SPG(A407, "RD_LAST_REVIEW_DATE_GLOBAL", "Issuer Credit Rating", "Local Currency LT")</f>
        <v/>
      </c>
      <c r="R407" s="10">
        <f>_xll.SNL.Clients.Office.Excel.Functions.SPG(A407, "RD_CREDIT_RATING_DATE_GLOBAL", "Issuer Credit Rating", "Local Currency LT|0")</f>
        <v>42951</v>
      </c>
      <c r="S407" s="10">
        <f>_xll.SNL.Clients.Office.Excel.Functions.SPG(A407, "RD_CREDIT_WATCH_OUTLOOK_DATE_GLOBAL", "Issuer Credit Rating", "Local Currency LT|0")</f>
        <v>42951</v>
      </c>
    </row>
    <row r="408" spans="1:19" x14ac:dyDescent="0.3">
      <c r="A408" s="14" t="s">
        <v>1431</v>
      </c>
      <c r="B408" s="10">
        <f>_xll.ciqfunctions.udf.CIQ(A408,"IQ_FIRSTPRICINGDATE")</f>
        <v>42831</v>
      </c>
      <c r="C408" s="5">
        <f>_xll.SNL.Clients.Office.Excel.Functions.SPG(A408, "SP_VOLUME_AVG_WEEKLY_TO_SHARES_OUT", , "1M")</f>
        <v>3.1022246991445557</v>
      </c>
      <c r="D408" s="5">
        <f>_xll.SNL.Clients.Office.Excel.Functions.SPG(A408, "SP_VOLUME_AVG_WEEKLY_TO_SHARES_OUT", , "3M")</f>
        <v>3.1999231032125772</v>
      </c>
      <c r="E408" s="5">
        <f>_xll.SNL.Clients.Office.Excel.Functions.SPG(A408, "SP_VOLUME_AVG_DAILY_TO_1YR_AVG_DAILY", , "1M")</f>
        <v>108.26</v>
      </c>
      <c r="F408" s="5">
        <f>_xll.SNL.Clients.Office.Excel.Functions.SPG(A408, "SP_VOLUME_AVG_DAILY_TO_1YR_AVG_DAILY", , "3M")</f>
        <v>111.67</v>
      </c>
      <c r="G408" s="9" t="str">
        <f>_xll.SNL.Clients.Office.Excel.Functions.SPG(A408, "IQ_SECTOR")</f>
        <v>Real Estate</v>
      </c>
      <c r="H408" s="9" t="str">
        <f>_xll.SNL.Clients.Office.Excel.Functions.SPG(A408, "IQ_INDUSTRY_GROUP")</f>
        <v>Equity Real Estate Investment Trusts (REITs)</v>
      </c>
      <c r="I408" s="9" t="str">
        <f>_xll.SNL.Clients.Office.Excel.Functions.SPG(A408, "IQ_INDUSTRY")</f>
        <v>Retail REITs</v>
      </c>
      <c r="J408" s="9" t="str">
        <f>_xll.SNL.Clients.Office.Excel.Functions.SPG(A408, "IQ_PRIMARY_INDUSTRY")</f>
        <v>Retail REITs</v>
      </c>
      <c r="K408" s="9" t="str">
        <f>_xll.SNL.Clients.Office.Excel.Functions.SPG(A408, "NAICS_CODE", "Primary")</f>
        <v>531110 - Lessors of Residential Buildings and Dwellings</v>
      </c>
      <c r="L408" s="9" t="str">
        <f>_xll.SNL.Clients.Office.Excel.Functions.SPG(A408, "SP_TOPICTAG")</f>
        <v/>
      </c>
      <c r="M408" s="5">
        <f>_xll.SNL.Clients.Office.Excel.Functions.SPG(A408, "SP_PCT_SHARES_OWNED_ALL_INSTITUTIONS")</f>
        <v>84.06</v>
      </c>
      <c r="N408" s="9" t="str">
        <f>_xll.SNL.Clients.Office.Excel.Functions.SPG(A408, "RD_CREDIT_RATING_GLOBAL", "Issuer Credit Rating", "Local Currency LT|0")</f>
        <v>BBB</v>
      </c>
      <c r="O408" s="9" t="str">
        <f>_xll.SNL.Clients.Office.Excel.Functions.SPG(A408, "RD_CWOL_GLOBAL", "Issuer Credit Rating", "Local Currency LT|0")</f>
        <v>Stable</v>
      </c>
      <c r="P408" s="9" t="str">
        <f>_xll.SNL.Clients.Office.Excel.Functions.SPG(A408, "RD_RATING_ACTION_GLOBAL", "Issuer Credit Rating", "Local Currency LT|0")</f>
        <v>Upgrade | CreditWatch/Outlook (08/08/2024)</v>
      </c>
      <c r="Q408" s="10">
        <f>_xll.SNL.Clients.Office.Excel.Functions.SPG(A408, "RD_LAST_REVIEW_DATE_GLOBAL", "Issuer Credit Rating", "Local Currency LT")</f>
        <v>45720</v>
      </c>
      <c r="R408" s="10">
        <f>_xll.SNL.Clients.Office.Excel.Functions.SPG(A408, "RD_CREDIT_RATING_DATE_GLOBAL", "Issuer Credit Rating", "Local Currency LT|0")</f>
        <v>45512</v>
      </c>
      <c r="S408" s="10">
        <f>_xll.SNL.Clients.Office.Excel.Functions.SPG(A408, "RD_CREDIT_WATCH_OUTLOOK_DATE_GLOBAL", "Issuer Credit Rating", "Local Currency LT|0")</f>
        <v>45512</v>
      </c>
    </row>
    <row r="409" spans="1:19" x14ac:dyDescent="0.3">
      <c r="A409" s="14" t="s">
        <v>1432</v>
      </c>
      <c r="B409" s="10">
        <f>_xll.ciqfunctions.udf.CIQ(A409,"IQ_FIRSTPRICINGDATE")</f>
        <v>45105</v>
      </c>
      <c r="C409" s="5">
        <f>_xll.SNL.Clients.Office.Excel.Functions.SPG(A409, "SP_VOLUME_AVG_WEEKLY_TO_SHARES_OUT", , "1M")</f>
        <v>5.5090567659088077</v>
      </c>
      <c r="D409" s="5">
        <f>_xll.SNL.Clients.Office.Excel.Functions.SPG(A409, "SP_VOLUME_AVG_WEEKLY_TO_SHARES_OUT", , "3M")</f>
        <v>7.626004354645989</v>
      </c>
      <c r="E409" s="5">
        <f>_xll.SNL.Clients.Office.Excel.Functions.SPG(A409, "SP_VOLUME_AVG_DAILY_TO_1YR_AVG_DAILY", , "1M")</f>
        <v>73.760000000000005</v>
      </c>
      <c r="F409" s="5">
        <f>_xll.SNL.Clients.Office.Excel.Functions.SPG(A409, "SP_VOLUME_AVG_DAILY_TO_1YR_AVG_DAILY", , "3M")</f>
        <v>102.11</v>
      </c>
      <c r="G409" s="9" t="str">
        <f>_xll.SNL.Clients.Office.Excel.Functions.SPG(A409, "IQ_SECTOR")</f>
        <v>Consumer Discretionary</v>
      </c>
      <c r="H409" s="9" t="str">
        <f>_xll.SNL.Clients.Office.Excel.Functions.SPG(A409, "IQ_INDUSTRY_GROUP")</f>
        <v>Automobiles and Components</v>
      </c>
      <c r="I409" s="9" t="str">
        <f>_xll.SNL.Clients.Office.Excel.Functions.SPG(A409, "IQ_INDUSTRY")</f>
        <v>Automobile Components</v>
      </c>
      <c r="J409" s="9" t="str">
        <f>_xll.SNL.Clients.Office.Excel.Functions.SPG(A409, "IQ_PRIMARY_INDUSTRY")</f>
        <v>Automotive Parts and Equipment</v>
      </c>
      <c r="K409" s="9" t="str">
        <f>_xll.SNL.Clients.Office.Excel.Functions.SPG(A409, "NAICS_CODE", "Primary")</f>
        <v>336390 - Other Motor Vehicle Parts Manufacturing</v>
      </c>
      <c r="L409" s="9" t="str">
        <f>_xll.SNL.Clients.Office.Excel.Functions.SPG(A409, "SP_TOPICTAG")</f>
        <v>Energy Management; Fuel Cells; Sensors; Pollution Control</v>
      </c>
      <c r="M409" s="5">
        <f>_xll.SNL.Clients.Office.Excel.Functions.SPG(A409, "SP_PCT_SHARES_OWNED_ALL_INSTITUTIONS")</f>
        <v>93.69</v>
      </c>
      <c r="N409" s="9" t="str">
        <f>_xll.SNL.Clients.Office.Excel.Functions.SPG(A409, "RD_CREDIT_RATING_GLOBAL", "Issuer Credit Rating", "Local Currency LT|0")</f>
        <v>BB+</v>
      </c>
      <c r="O409" s="9" t="str">
        <f>_xll.SNL.Clients.Office.Excel.Functions.SPG(A409, "RD_CWOL_GLOBAL", "Issuer Credit Rating", "Local Currency LT|0")</f>
        <v>Stable</v>
      </c>
      <c r="P409" s="9" t="str">
        <f>_xll.SNL.Clients.Office.Excel.Functions.SPG(A409, "RD_RATING_ACTION_GLOBAL", "Issuer Credit Rating", "Local Currency LT|0")</f>
        <v>New Rating | CreditWatch/Outlook (05/22/2023)</v>
      </c>
      <c r="Q409" s="10">
        <f>_xll.SNL.Clients.Office.Excel.Functions.SPG(A409, "RD_LAST_REVIEW_DATE_GLOBAL", "Issuer Credit Rating", "Local Currency LT")</f>
        <v>45684</v>
      </c>
      <c r="R409" s="10">
        <f>_xll.SNL.Clients.Office.Excel.Functions.SPG(A409, "RD_CREDIT_RATING_DATE_GLOBAL", "Issuer Credit Rating", "Local Currency LT|0")</f>
        <v>45068</v>
      </c>
      <c r="S409" s="10">
        <f>_xll.SNL.Clients.Office.Excel.Functions.SPG(A409, "RD_CREDIT_WATCH_OUTLOOK_DATE_GLOBAL", "Issuer Credit Rating", "Local Currency LT|0")</f>
        <v>45068</v>
      </c>
    </row>
    <row r="410" spans="1:19" x14ac:dyDescent="0.3">
      <c r="A410" s="14" t="s">
        <v>1433</v>
      </c>
      <c r="B410" s="10">
        <f>_xll.ciqfunctions.udf.CIQ(A410,"IQ_FIRSTPRICINGDATE")</f>
        <v>31846</v>
      </c>
      <c r="C410" s="5">
        <f>_xll.SNL.Clients.Office.Excel.Functions.SPG(A410, "SP_VOLUME_AVG_WEEKLY_TO_SHARES_OUT", , "1M")</f>
        <v>4.4757403320520304</v>
      </c>
      <c r="D410" s="5">
        <f>_xll.SNL.Clients.Office.Excel.Functions.SPG(A410, "SP_VOLUME_AVG_WEEKLY_TO_SHARES_OUT", , "3M")</f>
        <v>5.4036611335912399</v>
      </c>
      <c r="E410" s="5">
        <f>_xll.SNL.Clients.Office.Excel.Functions.SPG(A410, "SP_VOLUME_AVG_DAILY_TO_1YR_AVG_DAILY", , "1M")</f>
        <v>107.14</v>
      </c>
      <c r="F410" s="5">
        <f>_xll.SNL.Clients.Office.Excel.Functions.SPG(A410, "SP_VOLUME_AVG_DAILY_TO_1YR_AVG_DAILY", , "3M")</f>
        <v>129.35</v>
      </c>
      <c r="G410" s="9" t="str">
        <f>_xll.SNL.Clients.Office.Excel.Functions.SPG(A410, "IQ_SECTOR")</f>
        <v>Information Technology</v>
      </c>
      <c r="H410" s="9" t="str">
        <f>_xll.SNL.Clients.Office.Excel.Functions.SPG(A410, "IQ_INDUSTRY_GROUP")</f>
        <v>Semiconductors and Semiconductor Equipment</v>
      </c>
      <c r="I410" s="9" t="str">
        <f>_xll.SNL.Clients.Office.Excel.Functions.SPG(A410, "IQ_INDUSTRY")</f>
        <v>Semiconductors and Semiconductor Equipment</v>
      </c>
      <c r="J410" s="9" t="str">
        <f>_xll.SNL.Clients.Office.Excel.Functions.SPG(A410, "IQ_PRIMARY_INDUSTRY")</f>
        <v>Semiconductor Materials and Equipment</v>
      </c>
      <c r="K410" s="9" t="str">
        <f>_xll.SNL.Clients.Office.Excel.Functions.SPG(A410, "NAICS_CODE", "Primary")</f>
        <v>33441 - Semiconductor and Other Electronic Component Manufacturing</v>
      </c>
      <c r="L410" s="9" t="str">
        <f>_xll.SNL.Clients.Office.Excel.Functions.SPG(A410, "SP_TOPICTAG")</f>
        <v>Sensors</v>
      </c>
      <c r="M410" s="5">
        <f>_xll.SNL.Clients.Office.Excel.Functions.SPG(A410, "SP_PCT_SHARES_OWNED_ALL_INSTITUTIONS")</f>
        <v>90.15</v>
      </c>
      <c r="N410" s="9" t="str">
        <f>_xll.SNL.Clients.Office.Excel.Functions.SPG(A410, "RD_CREDIT_RATING_GLOBAL", "Issuer Credit Rating", "Local Currency LT|0")</f>
        <v>NR</v>
      </c>
      <c r="O410" s="9" t="str">
        <f>_xll.SNL.Clients.Office.Excel.Functions.SPG(A410, "RD_CWOL_GLOBAL", "Issuer Credit Rating", "Local Currency LT|0")</f>
        <v>NR</v>
      </c>
      <c r="P410" s="9" t="str">
        <f>_xll.SNL.Clients.Office.Excel.Functions.SPG(A410, "RD_RATING_ACTION_GLOBAL", "Issuer Credit Rating", "Local Currency LT|0")</f>
        <v>Not Rated | CreditWatch/Outlook (06/22/2009)</v>
      </c>
      <c r="Q410" s="10" t="str">
        <f>_xll.SNL.Clients.Office.Excel.Functions.SPG(A410, "RD_LAST_REVIEW_DATE_GLOBAL", "Issuer Credit Rating", "Local Currency LT")</f>
        <v/>
      </c>
      <c r="R410" s="10">
        <f>_xll.SNL.Clients.Office.Excel.Functions.SPG(A410, "RD_CREDIT_RATING_DATE_GLOBAL", "Issuer Credit Rating", "Local Currency LT|0")</f>
        <v>39986</v>
      </c>
      <c r="S410" s="10">
        <f>_xll.SNL.Clients.Office.Excel.Functions.SPG(A410, "RD_CREDIT_WATCH_OUTLOOK_DATE_GLOBAL", "Issuer Credit Rating", "Local Currency LT|0")</f>
        <v>39986</v>
      </c>
    </row>
    <row r="411" spans="1:19" x14ac:dyDescent="0.3">
      <c r="A411" s="14" t="s">
        <v>1434</v>
      </c>
      <c r="B411" s="10">
        <f>_xll.ciqfunctions.udf.CIQ(A411,"IQ_FIRSTPRICINGDATE")</f>
        <v>37974</v>
      </c>
      <c r="C411" s="5">
        <f>_xll.SNL.Clients.Office.Excel.Functions.SPG(A411, "SP_VOLUME_AVG_WEEKLY_TO_SHARES_OUT", , "1M")</f>
        <v>4.246228056690879</v>
      </c>
      <c r="D411" s="5">
        <f>_xll.SNL.Clients.Office.Excel.Functions.SPG(A411, "SP_VOLUME_AVG_WEEKLY_TO_SHARES_OUT", , "3M")</f>
        <v>4.4229251015711455</v>
      </c>
      <c r="E411" s="5">
        <f>_xll.SNL.Clients.Office.Excel.Functions.SPG(A411, "SP_VOLUME_AVG_DAILY_TO_1YR_AVG_DAILY", , "1M")</f>
        <v>123.5</v>
      </c>
      <c r="F411" s="5">
        <f>_xll.SNL.Clients.Office.Excel.Functions.SPG(A411, "SP_VOLUME_AVG_DAILY_TO_1YR_AVG_DAILY", , "3M")</f>
        <v>128.63999999999999</v>
      </c>
      <c r="G411" s="9" t="str">
        <f>_xll.SNL.Clients.Office.Excel.Functions.SPG(A411, "IQ_SECTOR")</f>
        <v>Financials</v>
      </c>
      <c r="H411" s="9" t="str">
        <f>_xll.SNL.Clients.Office.Excel.Functions.SPG(A411, "IQ_INDUSTRY_GROUP")</f>
        <v>Financial Services</v>
      </c>
      <c r="I411" s="9" t="str">
        <f>_xll.SNL.Clients.Office.Excel.Functions.SPG(A411, "IQ_INDUSTRY")</f>
        <v>Capital Markets</v>
      </c>
      <c r="J411" s="9" t="str">
        <f>_xll.SNL.Clients.Office.Excel.Functions.SPG(A411, "IQ_PRIMARY_INDUSTRY")</f>
        <v>Investment Banking and Brokerage</v>
      </c>
      <c r="K411" s="9" t="str">
        <f>_xll.SNL.Clients.Office.Excel.Functions.SPG(A411, "NAICS_CODE", "Primary")</f>
        <v>523150 - Investment Banking and Securities Intermediation</v>
      </c>
      <c r="L411" s="9" t="str">
        <f>_xll.SNL.Clients.Office.Excel.Functions.SPG(A411, "SP_TOPICTAG")</f>
        <v/>
      </c>
      <c r="M411" s="5">
        <f>_xll.SNL.Clients.Office.Excel.Functions.SPG(A411, "SP_PCT_SHARES_OWNED_ALL_INSTITUTIONS")</f>
        <v>79.88</v>
      </c>
      <c r="N411" s="9" t="str">
        <f>_xll.SNL.Clients.Office.Excel.Functions.SPG(A411, "RD_CREDIT_RATING_GLOBAL", "Issuer Credit Rating", "Local Currency LT|0")</f>
        <v/>
      </c>
      <c r="O411" s="9" t="str">
        <f>_xll.SNL.Clients.Office.Excel.Functions.SPG(A411, "RD_CWOL_GLOBAL", "Issuer Credit Rating", "Local Currency LT|0")</f>
        <v/>
      </c>
      <c r="P411" s="9" t="str">
        <f>_xll.SNL.Clients.Office.Excel.Functions.SPG(A411, "RD_RATING_ACTION_GLOBAL", "Issuer Credit Rating", "Local Currency LT|0")</f>
        <v/>
      </c>
      <c r="Q411" s="10" t="str">
        <f>_xll.SNL.Clients.Office.Excel.Functions.SPG(A411, "RD_LAST_REVIEW_DATE_GLOBAL", "Issuer Credit Rating", "Local Currency LT")</f>
        <v/>
      </c>
      <c r="R411" s="10" t="str">
        <f>_xll.SNL.Clients.Office.Excel.Functions.SPG(A411, "RD_CREDIT_RATING_DATE_GLOBAL", "Issuer Credit Rating", "Local Currency LT|0")</f>
        <v/>
      </c>
      <c r="S411" s="10" t="str">
        <f>_xll.SNL.Clients.Office.Excel.Functions.SPG(A411, "RD_CREDIT_WATCH_OUTLOOK_DATE_GLOBAL", "Issuer Credit Rating", "Local Currency LT|0")</f>
        <v/>
      </c>
    </row>
    <row r="412" spans="1:19" x14ac:dyDescent="0.3">
      <c r="A412" s="14" t="s">
        <v>1435</v>
      </c>
      <c r="B412" s="10">
        <f>_xll.ciqfunctions.udf.CIQ(A412,"IQ_FIRSTPRICINGDATE")</f>
        <v>24839</v>
      </c>
      <c r="C412" s="5">
        <f>_xll.SNL.Clients.Office.Excel.Functions.SPG(A412, "SP_VOLUME_AVG_WEEKLY_TO_SHARES_OUT", , "1M")</f>
        <v>5.3131774204730133</v>
      </c>
      <c r="D412" s="5">
        <f>_xll.SNL.Clients.Office.Excel.Functions.SPG(A412, "SP_VOLUME_AVG_WEEKLY_TO_SHARES_OUT", , "3M")</f>
        <v>6.1622164695436634</v>
      </c>
      <c r="E412" s="5">
        <f>_xll.SNL.Clients.Office.Excel.Functions.SPG(A412, "SP_VOLUME_AVG_DAILY_TO_1YR_AVG_DAILY", , "1M")</f>
        <v>92.52</v>
      </c>
      <c r="F412" s="5">
        <f>_xll.SNL.Clients.Office.Excel.Functions.SPG(A412, "SP_VOLUME_AVG_DAILY_TO_1YR_AVG_DAILY", , "3M")</f>
        <v>107.3</v>
      </c>
      <c r="G412" s="9" t="str">
        <f>_xll.SNL.Clients.Office.Excel.Functions.SPG(A412, "IQ_SECTOR")</f>
        <v>Industrials</v>
      </c>
      <c r="H412" s="9" t="str">
        <f>_xll.SNL.Clients.Office.Excel.Functions.SPG(A412, "IQ_INDUSTRY_GROUP")</f>
        <v>Commercial and Professional Services</v>
      </c>
      <c r="I412" s="9" t="str">
        <f>_xll.SNL.Clients.Office.Excel.Functions.SPG(A412, "IQ_INDUSTRY")</f>
        <v>Commercial Services and Supplies</v>
      </c>
      <c r="J412" s="9" t="str">
        <f>_xll.SNL.Clients.Office.Excel.Functions.SPG(A412, "IQ_PRIMARY_INDUSTRY")</f>
        <v>Office Services and Supplies</v>
      </c>
      <c r="K412" s="9" t="str">
        <f>_xll.SNL.Clients.Office.Excel.Functions.SPG(A412, "NAICS_CODE", "Primary")</f>
        <v>333310 - Commercial and Service Industry Machinery Manufacturing</v>
      </c>
      <c r="L412" s="9" t="str">
        <f>_xll.SNL.Clients.Office.Excel.Functions.SPG(A412, "SP_TOPICTAG")</f>
        <v>Fintech; Packaging Services; Data Protection; Process Automation; Online Payments</v>
      </c>
      <c r="M412" s="5">
        <f>_xll.SNL.Clients.Office.Excel.Functions.SPG(A412, "SP_PCT_SHARES_OWNED_ALL_INSTITUTIONS")</f>
        <v>61.52</v>
      </c>
      <c r="N412" s="9" t="str">
        <f>_xll.SNL.Clients.Office.Excel.Functions.SPG(A412, "RD_CREDIT_RATING_GLOBAL", "Issuer Credit Rating", "Local Currency LT|0")</f>
        <v>B+</v>
      </c>
      <c r="O412" s="9" t="str">
        <f>_xll.SNL.Clients.Office.Excel.Functions.SPG(A412, "RD_CWOL_GLOBAL", "Issuer Credit Rating", "Local Currency LT|0")</f>
        <v>Stable</v>
      </c>
      <c r="P412" s="9" t="str">
        <f>_xll.SNL.Clients.Office.Excel.Functions.SPG(A412, "RD_RATING_ACTION_GLOBAL", "Issuer Credit Rating", "Local Currency LT|0")</f>
        <v>CreditWatch/Outlook (09/09/2024)</v>
      </c>
      <c r="Q412" s="10">
        <f>_xll.SNL.Clients.Office.Excel.Functions.SPG(A412, "RD_LAST_REVIEW_DATE_GLOBAL", "Issuer Credit Rating", "Local Currency LT")</f>
        <v>45546</v>
      </c>
      <c r="R412" s="10">
        <f>_xll.SNL.Clients.Office.Excel.Functions.SPG(A412, "RD_CREDIT_RATING_DATE_GLOBAL", "Issuer Credit Rating", "Local Currency LT|0")</f>
        <v>45264</v>
      </c>
      <c r="S412" s="10">
        <f>_xll.SNL.Clients.Office.Excel.Functions.SPG(A412, "RD_CREDIT_WATCH_OUTLOOK_DATE_GLOBAL", "Issuer Credit Rating", "Local Currency LT|0")</f>
        <v>45544</v>
      </c>
    </row>
    <row r="413" spans="1:19" x14ac:dyDescent="0.3">
      <c r="A413" s="14" t="s">
        <v>1436</v>
      </c>
      <c r="B413" s="10">
        <f>_xll.ciqfunctions.udf.CIQ(A413,"IQ_FIRSTPRICINGDATE")</f>
        <v>42268</v>
      </c>
      <c r="C413" s="5">
        <f>_xll.SNL.Clients.Office.Excel.Functions.SPG(A413, "SP_VOLUME_AVG_WEEKLY_TO_SHARES_OUT", , "1M")</f>
        <v>5.6813372281562451</v>
      </c>
      <c r="D413" s="5">
        <f>_xll.SNL.Clients.Office.Excel.Functions.SPG(A413, "SP_VOLUME_AVG_WEEKLY_TO_SHARES_OUT", , "3M")</f>
        <v>6.8251232681799099</v>
      </c>
      <c r="E413" s="5">
        <f>_xll.SNL.Clients.Office.Excel.Functions.SPG(A413, "SP_VOLUME_AVG_DAILY_TO_1YR_AVG_DAILY", , "1M")</f>
        <v>113.37</v>
      </c>
      <c r="F413" s="5">
        <f>_xll.SNL.Clients.Office.Excel.Functions.SPG(A413, "SP_VOLUME_AVG_DAILY_TO_1YR_AVG_DAILY", , "3M")</f>
        <v>136.19999999999999</v>
      </c>
      <c r="G413" s="9" t="str">
        <f>_xll.SNL.Clients.Office.Excel.Functions.SPG(A413, "IQ_SECTOR")</f>
        <v>Financials</v>
      </c>
      <c r="H413" s="9" t="str">
        <f>_xll.SNL.Clients.Office.Excel.Functions.SPG(A413, "IQ_INDUSTRY_GROUP")</f>
        <v>Financial Services</v>
      </c>
      <c r="I413" s="9" t="str">
        <f>_xll.SNL.Clients.Office.Excel.Functions.SPG(A413, "IQ_INDUSTRY")</f>
        <v>Capital Markets</v>
      </c>
      <c r="J413" s="9" t="str">
        <f>_xll.SNL.Clients.Office.Excel.Functions.SPG(A413, "IQ_PRIMARY_INDUSTRY")</f>
        <v>Investment Banking and Brokerage</v>
      </c>
      <c r="K413" s="9" t="str">
        <f>_xll.SNL.Clients.Office.Excel.Functions.SPG(A413, "NAICS_CODE", "Primary")</f>
        <v>523150 - Investment Banking and Securities Intermediation</v>
      </c>
      <c r="L413" s="9" t="str">
        <f>_xll.SNL.Clients.Office.Excel.Functions.SPG(A413, "SP_TOPICTAG")</f>
        <v/>
      </c>
      <c r="M413" s="5">
        <f>_xll.SNL.Clients.Office.Excel.Functions.SPG(A413, "SP_PCT_SHARES_OWNED_ALL_INSTITUTIONS")</f>
        <v>88.05</v>
      </c>
      <c r="N413" s="9" t="str">
        <f>_xll.SNL.Clients.Office.Excel.Functions.SPG(A413, "RD_CREDIT_RATING_GLOBAL", "Issuer Credit Rating", "Local Currency LT|0")</f>
        <v/>
      </c>
      <c r="O413" s="9" t="str">
        <f>_xll.SNL.Clients.Office.Excel.Functions.SPG(A413, "RD_CWOL_GLOBAL", "Issuer Credit Rating", "Local Currency LT|0")</f>
        <v/>
      </c>
      <c r="P413" s="9" t="str">
        <f>_xll.SNL.Clients.Office.Excel.Functions.SPG(A413, "RD_RATING_ACTION_GLOBAL", "Issuer Credit Rating", "Local Currency LT|0")</f>
        <v/>
      </c>
      <c r="Q413" s="10" t="str">
        <f>_xll.SNL.Clients.Office.Excel.Functions.SPG(A413, "RD_LAST_REVIEW_DATE_GLOBAL", "Issuer Credit Rating", "Local Currency LT")</f>
        <v/>
      </c>
      <c r="R413" s="10" t="str">
        <f>_xll.SNL.Clients.Office.Excel.Functions.SPG(A413, "RD_CREDIT_RATING_DATE_GLOBAL", "Issuer Credit Rating", "Local Currency LT|0")</f>
        <v/>
      </c>
      <c r="S413" s="10" t="str">
        <f>_xll.SNL.Clients.Office.Excel.Functions.SPG(A413, "RD_CREDIT_WATCH_OUTLOOK_DATE_GLOBAL", "Issuer Credit Rating", "Local Currency LT|0")</f>
        <v/>
      </c>
    </row>
    <row r="414" spans="1:19" x14ac:dyDescent="0.3">
      <c r="A414" s="14" t="s">
        <v>1437</v>
      </c>
      <c r="B414" s="10">
        <f>_xll.ciqfunctions.udf.CIQ(A414,"IQ_FIRSTPRICINGDATE")</f>
        <v>31448</v>
      </c>
      <c r="C414" s="5">
        <f>_xll.SNL.Clients.Office.Excel.Functions.SPG(A414, "SP_VOLUME_AVG_WEEKLY_TO_SHARES_OUT", , "1M")</f>
        <v>2.8247045598787079</v>
      </c>
      <c r="D414" s="5">
        <f>_xll.SNL.Clients.Office.Excel.Functions.SPG(A414, "SP_VOLUME_AVG_WEEKLY_TO_SHARES_OUT", , "3M")</f>
        <v>3.4854773118515912</v>
      </c>
      <c r="E414" s="5">
        <f>_xll.SNL.Clients.Office.Excel.Functions.SPG(A414, "SP_VOLUME_AVG_DAILY_TO_1YR_AVG_DAILY", , "1M")</f>
        <v>90.99</v>
      </c>
      <c r="F414" s="5">
        <f>_xll.SNL.Clients.Office.Excel.Functions.SPG(A414, "SP_VOLUME_AVG_DAILY_TO_1YR_AVG_DAILY", , "3M")</f>
        <v>112.27</v>
      </c>
      <c r="G414" s="9" t="str">
        <f>_xll.SNL.Clients.Office.Excel.Functions.SPG(A414, "IQ_SECTOR")</f>
        <v>Information Technology</v>
      </c>
      <c r="H414" s="9" t="str">
        <f>_xll.SNL.Clients.Office.Excel.Functions.SPG(A414, "IQ_INDUSTRY_GROUP")</f>
        <v>Technology Hardware and Equipment</v>
      </c>
      <c r="I414" s="9" t="str">
        <f>_xll.SNL.Clients.Office.Excel.Functions.SPG(A414, "IQ_INDUSTRY")</f>
        <v>Electronic Equipment, Instruments and Components</v>
      </c>
      <c r="J414" s="9" t="str">
        <f>_xll.SNL.Clients.Office.Excel.Functions.SPG(A414, "IQ_PRIMARY_INDUSTRY")</f>
        <v>Electronic Manufacturing Services</v>
      </c>
      <c r="K414" s="9" t="str">
        <f>_xll.SNL.Clients.Office.Excel.Functions.SPG(A414, "NAICS_CODE", "Primary")</f>
        <v>33441 - Semiconductor and Other Electronic Component Manufacturing</v>
      </c>
      <c r="L414" s="9" t="str">
        <f>_xll.SNL.Clients.Office.Excel.Functions.SPG(A414, "SP_TOPICTAG")</f>
        <v>Industrial Automation; Process Automation</v>
      </c>
      <c r="M414" s="5">
        <f>_xll.SNL.Clients.Office.Excel.Functions.SPG(A414, "SP_PCT_SHARES_OWNED_ALL_INSTITUTIONS")</f>
        <v>95.17</v>
      </c>
      <c r="N414" s="9" t="str">
        <f>_xll.SNL.Clients.Office.Excel.Functions.SPG(A414, "RD_CREDIT_RATING_GLOBAL", "Issuer Credit Rating", "Local Currency LT|0")</f>
        <v/>
      </c>
      <c r="O414" s="9" t="str">
        <f>_xll.SNL.Clients.Office.Excel.Functions.SPG(A414, "RD_CWOL_GLOBAL", "Issuer Credit Rating", "Local Currency LT|0")</f>
        <v/>
      </c>
      <c r="P414" s="9" t="str">
        <f>_xll.SNL.Clients.Office.Excel.Functions.SPG(A414, "RD_RATING_ACTION_GLOBAL", "Issuer Credit Rating", "Local Currency LT|0")</f>
        <v/>
      </c>
      <c r="Q414" s="10" t="str">
        <f>_xll.SNL.Clients.Office.Excel.Functions.SPG(A414, "RD_LAST_REVIEW_DATE_GLOBAL", "Issuer Credit Rating", "Local Currency LT")</f>
        <v/>
      </c>
      <c r="R414" s="10" t="str">
        <f>_xll.SNL.Clients.Office.Excel.Functions.SPG(A414, "RD_CREDIT_RATING_DATE_GLOBAL", "Issuer Credit Rating", "Local Currency LT|0")</f>
        <v/>
      </c>
      <c r="S414" s="10" t="str">
        <f>_xll.SNL.Clients.Office.Excel.Functions.SPG(A414, "RD_CREDIT_WATCH_OUTLOOK_DATE_GLOBAL", "Issuer Credit Rating", "Local Currency LT|0")</f>
        <v/>
      </c>
    </row>
    <row r="415" spans="1:19" x14ac:dyDescent="0.3">
      <c r="A415" s="14" t="s">
        <v>1438</v>
      </c>
      <c r="B415" s="10">
        <f>_xll.ciqfunctions.udf.CIQ(A415,"IQ_FIRSTPRICINGDATE")</f>
        <v>26669</v>
      </c>
      <c r="C415" s="5">
        <f>_xll.SNL.Clients.Office.Excel.Functions.SPG(A415, "SP_VOLUME_AVG_WEEKLY_TO_SHARES_OUT", , "1M")</f>
        <v>12.717337017298163</v>
      </c>
      <c r="D415" s="5">
        <f>_xll.SNL.Clients.Office.Excel.Functions.SPG(A415, "SP_VOLUME_AVG_WEEKLY_TO_SHARES_OUT", , "3M")</f>
        <v>16.813324086275539</v>
      </c>
      <c r="E415" s="5">
        <f>_xll.SNL.Clients.Office.Excel.Functions.SPG(A415, "SP_VOLUME_AVG_DAILY_TO_1YR_AVG_DAILY", , "1M")</f>
        <v>71.09</v>
      </c>
      <c r="F415" s="5">
        <f>_xll.SNL.Clients.Office.Excel.Functions.SPG(A415, "SP_VOLUME_AVG_DAILY_TO_1YR_AVG_DAILY", , "3M")</f>
        <v>93.98</v>
      </c>
      <c r="G415" s="9" t="str">
        <f>_xll.SNL.Clients.Office.Excel.Functions.SPG(A415, "IQ_SECTOR")</f>
        <v>Industrials</v>
      </c>
      <c r="H415" s="9" t="str">
        <f>_xll.SNL.Clients.Office.Excel.Functions.SPG(A415, "IQ_INDUSTRY_GROUP")</f>
        <v>Capital Goods</v>
      </c>
      <c r="I415" s="9" t="str">
        <f>_xll.SNL.Clients.Office.Excel.Functions.SPG(A415, "IQ_INDUSTRY")</f>
        <v>Electrical Equipment</v>
      </c>
      <c r="J415" s="9" t="str">
        <f>_xll.SNL.Clients.Office.Excel.Functions.SPG(A415, "IQ_PRIMARY_INDUSTRY")</f>
        <v>Electrical Components and Equipment</v>
      </c>
      <c r="K415" s="9" t="str">
        <f>_xll.SNL.Clients.Office.Excel.Functions.SPG(A415, "NAICS_CODE", "Primary")</f>
        <v>335313 - Switchgear and Switchboard Apparatus Manufacturing</v>
      </c>
      <c r="L415" s="9" t="str">
        <f>_xll.SNL.Clients.Office.Excel.Functions.SPG(A415, "SP_TOPICTAG")</f>
        <v>Industrial Automation; Smart Energy; Process Automation; Data Center Technology</v>
      </c>
      <c r="M415" s="5">
        <f>_xll.SNL.Clients.Office.Excel.Functions.SPG(A415, "SP_PCT_SHARES_OWNED_ALL_INSTITUTIONS")</f>
        <v>105.03</v>
      </c>
      <c r="N415" s="9" t="str">
        <f>_xll.SNL.Clients.Office.Excel.Functions.SPG(A415, "RD_CREDIT_RATING_GLOBAL", "Issuer Credit Rating", "Local Currency LT|0")</f>
        <v/>
      </c>
      <c r="O415" s="9" t="str">
        <f>_xll.SNL.Clients.Office.Excel.Functions.SPG(A415, "RD_CWOL_GLOBAL", "Issuer Credit Rating", "Local Currency LT|0")</f>
        <v/>
      </c>
      <c r="P415" s="9" t="str">
        <f>_xll.SNL.Clients.Office.Excel.Functions.SPG(A415, "RD_RATING_ACTION_GLOBAL", "Issuer Credit Rating", "Local Currency LT|0")</f>
        <v/>
      </c>
      <c r="Q415" s="10" t="str">
        <f>_xll.SNL.Clients.Office.Excel.Functions.SPG(A415, "RD_LAST_REVIEW_DATE_GLOBAL", "Issuer Credit Rating", "Local Currency LT")</f>
        <v/>
      </c>
      <c r="R415" s="10" t="str">
        <f>_xll.SNL.Clients.Office.Excel.Functions.SPG(A415, "RD_CREDIT_RATING_DATE_GLOBAL", "Issuer Credit Rating", "Local Currency LT|0")</f>
        <v/>
      </c>
      <c r="S415" s="10" t="str">
        <f>_xll.SNL.Clients.Office.Excel.Functions.SPG(A415, "RD_CREDIT_WATCH_OUTLOOK_DATE_GLOBAL", "Issuer Credit Rating", "Local Currency LT|0")</f>
        <v/>
      </c>
    </row>
    <row r="416" spans="1:19" x14ac:dyDescent="0.3">
      <c r="A416" s="14" t="s">
        <v>1439</v>
      </c>
      <c r="B416" s="10">
        <f>_xll.ciqfunctions.udf.CIQ(A416,"IQ_FIRSTPRICINGDATE")</f>
        <v>37568</v>
      </c>
      <c r="C416" s="5">
        <f>_xll.SNL.Clients.Office.Excel.Functions.SPG(A416, "SP_VOLUME_AVG_WEEKLY_TO_SHARES_OUT", , "1M")</f>
        <v>7.8824125640815215</v>
      </c>
      <c r="D416" s="5">
        <f>_xll.SNL.Clients.Office.Excel.Functions.SPG(A416, "SP_VOLUME_AVG_WEEKLY_TO_SHARES_OUT", , "3M")</f>
        <v>5.8405925415581983</v>
      </c>
      <c r="E416" s="5">
        <f>_xll.SNL.Clients.Office.Excel.Functions.SPG(A416, "SP_VOLUME_AVG_DAILY_TO_1YR_AVG_DAILY", , "1M")</f>
        <v>221.36</v>
      </c>
      <c r="F416" s="5">
        <f>_xll.SNL.Clients.Office.Excel.Functions.SPG(A416, "SP_VOLUME_AVG_DAILY_TO_1YR_AVG_DAILY", , "3M")</f>
        <v>164.02</v>
      </c>
      <c r="G416" s="9" t="str">
        <f>_xll.SNL.Clients.Office.Excel.Functions.SPG(A416, "IQ_SECTOR")</f>
        <v>Financials</v>
      </c>
      <c r="H416" s="9" t="str">
        <f>_xll.SNL.Clients.Office.Excel.Functions.SPG(A416, "IQ_INDUSTRY_GROUP")</f>
        <v>Financial Services</v>
      </c>
      <c r="I416" s="9" t="str">
        <f>_xll.SNL.Clients.Office.Excel.Functions.SPG(A416, "IQ_INDUSTRY")</f>
        <v>Consumer Finance</v>
      </c>
      <c r="J416" s="9" t="str">
        <f>_xll.SNL.Clients.Office.Excel.Functions.SPG(A416, "IQ_PRIMARY_INDUSTRY")</f>
        <v>Consumer Finance</v>
      </c>
      <c r="K416" s="9" t="str">
        <f>_xll.SNL.Clients.Office.Excel.Functions.SPG(A416, "NAICS_CODE", "Primary")</f>
        <v>522291 - Consumer Lending</v>
      </c>
      <c r="L416" s="9" t="str">
        <f>_xll.SNL.Clients.Office.Excel.Functions.SPG(A416, "SP_TOPICTAG")</f>
        <v>Consumer Lending; Data Protection</v>
      </c>
      <c r="M416" s="5">
        <f>_xll.SNL.Clients.Office.Excel.Functions.SPG(A416, "SP_PCT_SHARES_OWNED_ALL_INSTITUTIONS")</f>
        <v>97.39</v>
      </c>
      <c r="N416" s="9" t="str">
        <f>_xll.SNL.Clients.Office.Excel.Functions.SPG(A416, "RD_CREDIT_RATING_GLOBAL", "Issuer Credit Rating", "Local Currency LT|0")</f>
        <v>BB</v>
      </c>
      <c r="O416" s="9" t="str">
        <f>_xll.SNL.Clients.Office.Excel.Functions.SPG(A416, "RD_CWOL_GLOBAL", "Issuer Credit Rating", "Local Currency LT|0")</f>
        <v>Stable</v>
      </c>
      <c r="P416" s="9" t="str">
        <f>_xll.SNL.Clients.Office.Excel.Functions.SPG(A416, "RD_RATING_ACTION_GLOBAL", "Issuer Credit Rating", "Local Currency LT|0")</f>
        <v>New Rating | CreditWatch/Outlook (06/14/2023)</v>
      </c>
      <c r="Q416" s="10">
        <f>_xll.SNL.Clients.Office.Excel.Functions.SPG(A416, "RD_LAST_REVIEW_DATE_GLOBAL", "Issuer Credit Rating", "Local Currency LT")</f>
        <v>45768</v>
      </c>
      <c r="R416" s="10">
        <f>_xll.SNL.Clients.Office.Excel.Functions.SPG(A416, "RD_CREDIT_RATING_DATE_GLOBAL", "Issuer Credit Rating", "Local Currency LT|0")</f>
        <v>45091</v>
      </c>
      <c r="S416" s="10">
        <f>_xll.SNL.Clients.Office.Excel.Functions.SPG(A416, "RD_CREDIT_WATCH_OUTLOOK_DATE_GLOBAL", "Issuer Credit Rating", "Local Currency LT|0")</f>
        <v>45091</v>
      </c>
    </row>
    <row r="417" spans="1:19" x14ac:dyDescent="0.3">
      <c r="A417" s="14" t="s">
        <v>1440</v>
      </c>
      <c r="B417" s="10">
        <f>_xll.ciqfunctions.udf.CIQ(A417,"IQ_FIRSTPRICINGDATE")</f>
        <v>37046</v>
      </c>
      <c r="C417" s="5">
        <f>_xll.SNL.Clients.Office.Excel.Functions.SPG(A417, "SP_VOLUME_AVG_WEEKLY_TO_SHARES_OUT", , "1M")</f>
        <v>4.9233502012860528</v>
      </c>
      <c r="D417" s="5">
        <f>_xll.SNL.Clients.Office.Excel.Functions.SPG(A417, "SP_VOLUME_AVG_WEEKLY_TO_SHARES_OUT", , "3M")</f>
        <v>4.3985535073854791</v>
      </c>
      <c r="E417" s="5">
        <f>_xll.SNL.Clients.Office.Excel.Functions.SPG(A417, "SP_VOLUME_AVG_DAILY_TO_1YR_AVG_DAILY", , "1M")</f>
        <v>148.61000000000001</v>
      </c>
      <c r="F417" s="5">
        <f>_xll.SNL.Clients.Office.Excel.Functions.SPG(A417, "SP_VOLUME_AVG_DAILY_TO_1YR_AVG_DAILY", , "3M")</f>
        <v>132.77000000000001</v>
      </c>
      <c r="G417" s="9" t="str">
        <f>_xll.SNL.Clients.Office.Excel.Functions.SPG(A417, "IQ_SECTOR")</f>
        <v>Financials</v>
      </c>
      <c r="H417" s="9" t="str">
        <f>_xll.SNL.Clients.Office.Excel.Functions.SPG(A417, "IQ_INDUSTRY_GROUP")</f>
        <v>Banks</v>
      </c>
      <c r="I417" s="9" t="str">
        <f>_xll.SNL.Clients.Office.Excel.Functions.SPG(A417, "IQ_INDUSTRY")</f>
        <v>Banks</v>
      </c>
      <c r="J417" s="9" t="str">
        <f>_xll.SNL.Clients.Office.Excel.Functions.SPG(A417, "IQ_PRIMARY_INDUSTRY")</f>
        <v>Regional Banks</v>
      </c>
      <c r="K417" s="9" t="str">
        <f>_xll.SNL.Clients.Office.Excel.Functions.SPG(A417, "NAICS_CODE", "Primary")</f>
        <v>522110 - Commercial Banking</v>
      </c>
      <c r="L417" s="9" t="str">
        <f>_xll.SNL.Clients.Office.Excel.Functions.SPG(A417, "SP_TOPICTAG")</f>
        <v>Consumer Lending; Banking as a Service</v>
      </c>
      <c r="M417" s="5">
        <f>_xll.SNL.Clients.Office.Excel.Functions.SPG(A417, "SP_PCT_SHARES_OWNED_ALL_INSTITUTIONS")</f>
        <v>85.42</v>
      </c>
      <c r="N417" s="9" t="str">
        <f>_xll.SNL.Clients.Office.Excel.Functions.SPG(A417, "RD_CREDIT_RATING_GLOBAL", "Issuer Credit Rating", "Local Currency LT|0")</f>
        <v/>
      </c>
      <c r="O417" s="9" t="str">
        <f>_xll.SNL.Clients.Office.Excel.Functions.SPG(A417, "RD_CWOL_GLOBAL", "Issuer Credit Rating", "Local Currency LT|0")</f>
        <v/>
      </c>
      <c r="P417" s="9" t="str">
        <f>_xll.SNL.Clients.Office.Excel.Functions.SPG(A417, "RD_RATING_ACTION_GLOBAL", "Issuer Credit Rating", "Local Currency LT|0")</f>
        <v/>
      </c>
      <c r="Q417" s="10" t="str">
        <f>_xll.SNL.Clients.Office.Excel.Functions.SPG(A417, "RD_LAST_REVIEW_DATE_GLOBAL", "Issuer Credit Rating", "Local Currency LT")</f>
        <v/>
      </c>
      <c r="R417" s="10" t="str">
        <f>_xll.SNL.Clients.Office.Excel.Functions.SPG(A417, "RD_CREDIT_RATING_DATE_GLOBAL", "Issuer Credit Rating", "Local Currency LT|0")</f>
        <v/>
      </c>
      <c r="S417" s="10" t="str">
        <f>_xll.SNL.Clients.Office.Excel.Functions.SPG(A417, "RD_CREDIT_WATCH_OUTLOOK_DATE_GLOBAL", "Issuer Credit Rating", "Local Currency LT|0")</f>
        <v/>
      </c>
    </row>
    <row r="418" spans="1:19" x14ac:dyDescent="0.3">
      <c r="A418" s="14" t="s">
        <v>1441</v>
      </c>
      <c r="B418" s="10">
        <f>_xll.ciqfunctions.udf.CIQ(A418,"IQ_FIRSTPRICINGDATE")</f>
        <v>41543</v>
      </c>
      <c r="C418" s="5">
        <f>_xll.SNL.Clients.Office.Excel.Functions.SPG(A418, "SP_VOLUME_AVG_WEEKLY_TO_SHARES_OUT", , "1M")</f>
        <v>8.3161500562200459</v>
      </c>
      <c r="D418" s="5">
        <f>_xll.SNL.Clients.Office.Excel.Functions.SPG(A418, "SP_VOLUME_AVG_WEEKLY_TO_SHARES_OUT", , "3M")</f>
        <v>9.0551431917520979</v>
      </c>
      <c r="E418" s="5">
        <f>_xll.SNL.Clients.Office.Excel.Functions.SPG(A418, "SP_VOLUME_AVG_DAILY_TO_1YR_AVG_DAILY", , "1M")</f>
        <v>109.5</v>
      </c>
      <c r="F418" s="5">
        <f>_xll.SNL.Clients.Office.Excel.Functions.SPG(A418, "SP_VOLUME_AVG_DAILY_TO_1YR_AVG_DAILY", , "3M")</f>
        <v>119.23</v>
      </c>
      <c r="G418" s="9" t="str">
        <f>_xll.SNL.Clients.Office.Excel.Functions.SPG(A418, "IQ_SECTOR")</f>
        <v>Health Care</v>
      </c>
      <c r="H418" s="9" t="str">
        <f>_xll.SNL.Clients.Office.Excel.Functions.SPG(A418, "IQ_INDUSTRY_GROUP")</f>
        <v>Health Care Equipment and Services</v>
      </c>
      <c r="I418" s="9" t="str">
        <f>_xll.SNL.Clients.Office.Excel.Functions.SPG(A418, "IQ_INDUSTRY")</f>
        <v>Health Care Providers and Services</v>
      </c>
      <c r="J418" s="9" t="str">
        <f>_xll.SNL.Clients.Office.Excel.Functions.SPG(A418, "IQ_PRIMARY_INDUSTRY")</f>
        <v>Health Care Services</v>
      </c>
      <c r="K418" s="9" t="str">
        <f>_xll.SNL.Clients.Office.Excel.Functions.SPG(A418, "NAICS_CODE", "Primary")</f>
        <v>62 - Health Care and Social Assistance</v>
      </c>
      <c r="L418" s="9" t="str">
        <f>_xll.SNL.Clients.Office.Excel.Functions.SPG(A418, "SP_TOPICTAG")</f>
        <v>Software Development; Employee Benefits; Process Automation</v>
      </c>
      <c r="M418" s="5">
        <f>_xll.SNL.Clients.Office.Excel.Functions.SPG(A418, "SP_PCT_SHARES_OWNED_ALL_INSTITUTIONS")</f>
        <v>94.19</v>
      </c>
      <c r="N418" s="9" t="str">
        <f>_xll.SNL.Clients.Office.Excel.Functions.SPG(A418, "RD_CREDIT_RATING_GLOBAL", "Issuer Credit Rating", "Local Currency LT|0")</f>
        <v/>
      </c>
      <c r="O418" s="9" t="str">
        <f>_xll.SNL.Clients.Office.Excel.Functions.SPG(A418, "RD_CWOL_GLOBAL", "Issuer Credit Rating", "Local Currency LT|0")</f>
        <v/>
      </c>
      <c r="P418" s="9" t="str">
        <f>_xll.SNL.Clients.Office.Excel.Functions.SPG(A418, "RD_RATING_ACTION_GLOBAL", "Issuer Credit Rating", "Local Currency LT|0")</f>
        <v/>
      </c>
      <c r="Q418" s="10" t="str">
        <f>_xll.SNL.Clients.Office.Excel.Functions.SPG(A418, "RD_LAST_REVIEW_DATE_GLOBAL", "Issuer Credit Rating", "Local Currency LT")</f>
        <v/>
      </c>
      <c r="R418" s="10" t="str">
        <f>_xll.SNL.Clients.Office.Excel.Functions.SPG(A418, "RD_CREDIT_RATING_DATE_GLOBAL", "Issuer Credit Rating", "Local Currency LT|0")</f>
        <v/>
      </c>
      <c r="S418" s="10" t="str">
        <f>_xll.SNL.Clients.Office.Excel.Functions.SPG(A418, "RD_CREDIT_WATCH_OUTLOOK_DATE_GLOBAL", "Issuer Credit Rating", "Local Currency LT|0")</f>
        <v/>
      </c>
    </row>
    <row r="419" spans="1:19" x14ac:dyDescent="0.3">
      <c r="A419" s="14" t="s">
        <v>1442</v>
      </c>
      <c r="B419" s="10">
        <f>_xll.ciqfunctions.udf.CIQ(A419,"IQ_FIRSTPRICINGDATE")</f>
        <v>38393</v>
      </c>
      <c r="C419" s="5">
        <f>_xll.SNL.Clients.Office.Excel.Functions.SPG(A419, "SP_VOLUME_AVG_WEEKLY_TO_SHARES_OUT", , "1M")</f>
        <v>3.6985635029300452</v>
      </c>
      <c r="D419" s="5">
        <f>_xll.SNL.Clients.Office.Excel.Functions.SPG(A419, "SP_VOLUME_AVG_WEEKLY_TO_SHARES_OUT", , "3M")</f>
        <v>3.8375057494972546</v>
      </c>
      <c r="E419" s="5">
        <f>_xll.SNL.Clients.Office.Excel.Functions.SPG(A419, "SP_VOLUME_AVG_DAILY_TO_1YR_AVG_DAILY", , "1M")</f>
        <v>123.65</v>
      </c>
      <c r="F419" s="5">
        <f>_xll.SNL.Clients.Office.Excel.Functions.SPG(A419, "SP_VOLUME_AVG_DAILY_TO_1YR_AVG_DAILY", , "3M")</f>
        <v>128.29</v>
      </c>
      <c r="G419" s="9" t="str">
        <f>_xll.SNL.Clients.Office.Excel.Functions.SPG(A419, "IQ_SECTOR")</f>
        <v>Health Care</v>
      </c>
      <c r="H419" s="9" t="str">
        <f>_xll.SNL.Clients.Office.Excel.Functions.SPG(A419, "IQ_INDUSTRY_GROUP")</f>
        <v>Pharmaceuticals, Biotechnology and Life Sciences</v>
      </c>
      <c r="I419" s="9" t="str">
        <f>_xll.SNL.Clients.Office.Excel.Functions.SPG(A419, "IQ_INDUSTRY")</f>
        <v>Pharmaceuticals</v>
      </c>
      <c r="J419" s="9" t="str">
        <f>_xll.SNL.Clients.Office.Excel.Functions.SPG(A419, "IQ_PRIMARY_INDUSTRY")</f>
        <v>Pharmaceuticals</v>
      </c>
      <c r="K419" s="9" t="str">
        <f>_xll.SNL.Clients.Office.Excel.Functions.SPG(A419, "NAICS_CODE", "Primary")</f>
        <v>325412 - Pharmaceutical Preparation Manufacturing</v>
      </c>
      <c r="L419" s="9" t="str">
        <f>_xll.SNL.Clients.Office.Excel.Functions.SPG(A419, "SP_TOPICTAG")</f>
        <v>Health Diagnostics; Dentistry; Dermatology; Ear Nose &amp; Throat (ENT); Gastroenterology; Ophthalmology; Pain Management</v>
      </c>
      <c r="M419" s="5">
        <f>_xll.SNL.Clients.Office.Excel.Functions.SPG(A419, "SP_PCT_SHARES_OWNED_ALL_INSTITUTIONS")</f>
        <v>105.75</v>
      </c>
      <c r="N419" s="9" t="str">
        <f>_xll.SNL.Clients.Office.Excel.Functions.SPG(A419, "RD_CREDIT_RATING_GLOBAL", "Issuer Credit Rating", "Local Currency LT|0")</f>
        <v>BB</v>
      </c>
      <c r="O419" s="9" t="str">
        <f>_xll.SNL.Clients.Office.Excel.Functions.SPG(A419, "RD_CWOL_GLOBAL", "Issuer Credit Rating", "Local Currency LT|0")</f>
        <v>Stable</v>
      </c>
      <c r="P419" s="9" t="str">
        <f>_xll.SNL.Clients.Office.Excel.Functions.SPG(A419, "RD_RATING_ACTION_GLOBAL", "Issuer Credit Rating", "Local Currency LT|0")</f>
        <v>Upgrade | CreditWatch/Outlook (10/20/2023)</v>
      </c>
      <c r="Q419" s="10">
        <f>_xll.SNL.Clients.Office.Excel.Functions.SPG(A419, "RD_LAST_REVIEW_DATE_GLOBAL", "Issuer Credit Rating", "Local Currency LT")</f>
        <v>45681</v>
      </c>
      <c r="R419" s="10">
        <f>_xll.SNL.Clients.Office.Excel.Functions.SPG(A419, "RD_CREDIT_RATING_DATE_GLOBAL", "Issuer Credit Rating", "Local Currency LT|0")</f>
        <v>45219</v>
      </c>
      <c r="S419" s="10">
        <f>_xll.SNL.Clients.Office.Excel.Functions.SPG(A419, "RD_CREDIT_WATCH_OUTLOOK_DATE_GLOBAL", "Issuer Credit Rating", "Local Currency LT|0")</f>
        <v>45219</v>
      </c>
    </row>
    <row r="420" spans="1:19" x14ac:dyDescent="0.3">
      <c r="A420" s="14" t="s">
        <v>1443</v>
      </c>
      <c r="B420" s="10">
        <f>_xll.ciqfunctions.udf.CIQ(A420,"IQ_FIRSTPRICINGDATE")</f>
        <v>35670</v>
      </c>
      <c r="C420" s="5">
        <f>_xll.SNL.Clients.Office.Excel.Functions.SPG(A420, "SP_VOLUME_AVG_WEEKLY_TO_SHARES_OUT", , "1M")</f>
        <v>3.8224494906865907</v>
      </c>
      <c r="D420" s="5">
        <f>_xll.SNL.Clients.Office.Excel.Functions.SPG(A420, "SP_VOLUME_AVG_WEEKLY_TO_SHARES_OUT", , "3M")</f>
        <v>4.3993401273140433</v>
      </c>
      <c r="E420" s="5">
        <f>_xll.SNL.Clients.Office.Excel.Functions.SPG(A420, "SP_VOLUME_AVG_DAILY_TO_1YR_AVG_DAILY", , "1M")</f>
        <v>120.68</v>
      </c>
      <c r="F420" s="5">
        <f>_xll.SNL.Clients.Office.Excel.Functions.SPG(A420, "SP_VOLUME_AVG_DAILY_TO_1YR_AVG_DAILY", , "3M")</f>
        <v>138.9</v>
      </c>
      <c r="G420" s="9" t="str">
        <f>_xll.SNL.Clients.Office.Excel.Functions.SPG(A420, "IQ_SECTOR")</f>
        <v>Consumer Staples</v>
      </c>
      <c r="H420" s="9" t="str">
        <f>_xll.SNL.Clients.Office.Excel.Functions.SPG(A420, "IQ_INDUSTRY_GROUP")</f>
        <v>Consumer Staples Distribution and Retail</v>
      </c>
      <c r="I420" s="9" t="str">
        <f>_xll.SNL.Clients.Office.Excel.Functions.SPG(A420, "IQ_INDUSTRY")</f>
        <v>Consumer Staples Distribution and Retail</v>
      </c>
      <c r="J420" s="9" t="str">
        <f>_xll.SNL.Clients.Office.Excel.Functions.SPG(A420, "IQ_PRIMARY_INDUSTRY")</f>
        <v>Consumer Staples Merchandise Retail</v>
      </c>
      <c r="K420" s="9" t="str">
        <f>_xll.SNL.Clients.Office.Excel.Functions.SPG(A420, "NAICS_CODE", "Primary")</f>
        <v>455211 - Warehouse Clubs and Supercenters</v>
      </c>
      <c r="L420" s="9" t="str">
        <f>_xll.SNL.Clients.Office.Excel.Functions.SPG(A420, "SP_TOPICTAG")</f>
        <v>Fast-Moving Consumer Goods; Food Delivery; Lifestyle; Online Grocery</v>
      </c>
      <c r="M420" s="5">
        <f>_xll.SNL.Clients.Office.Excel.Functions.SPG(A420, "SP_PCT_SHARES_OWNED_ALL_INSTITUTIONS")</f>
        <v>96.44</v>
      </c>
      <c r="N420" s="9" t="str">
        <f>_xll.SNL.Clients.Office.Excel.Functions.SPG(A420, "RD_CREDIT_RATING_GLOBAL", "Issuer Credit Rating", "Local Currency LT|0")</f>
        <v/>
      </c>
      <c r="O420" s="9" t="str">
        <f>_xll.SNL.Clients.Office.Excel.Functions.SPG(A420, "RD_CWOL_GLOBAL", "Issuer Credit Rating", "Local Currency LT|0")</f>
        <v/>
      </c>
      <c r="P420" s="9" t="str">
        <f>_xll.SNL.Clients.Office.Excel.Functions.SPG(A420, "RD_RATING_ACTION_GLOBAL", "Issuer Credit Rating", "Local Currency LT|0")</f>
        <v/>
      </c>
      <c r="Q420" s="10" t="str">
        <f>_xll.SNL.Clients.Office.Excel.Functions.SPG(A420, "RD_LAST_REVIEW_DATE_GLOBAL", "Issuer Credit Rating", "Local Currency LT")</f>
        <v/>
      </c>
      <c r="R420" s="10" t="str">
        <f>_xll.SNL.Clients.Office.Excel.Functions.SPG(A420, "RD_CREDIT_RATING_DATE_GLOBAL", "Issuer Credit Rating", "Local Currency LT|0")</f>
        <v/>
      </c>
      <c r="S420" s="10" t="str">
        <f>_xll.SNL.Clients.Office.Excel.Functions.SPG(A420, "RD_CREDIT_WATCH_OUTLOOK_DATE_GLOBAL", "Issuer Credit Rating", "Local Currency LT|0")</f>
        <v/>
      </c>
    </row>
    <row r="421" spans="1:19" x14ac:dyDescent="0.3">
      <c r="A421" s="14" t="s">
        <v>1444</v>
      </c>
      <c r="B421" s="10">
        <f>_xll.ciqfunctions.udf.CIQ(A421,"IQ_FIRSTPRICINGDATE")</f>
        <v>44315</v>
      </c>
      <c r="C421" s="5">
        <f>_xll.SNL.Clients.Office.Excel.Functions.SPG(A421, "SP_VOLUME_AVG_WEEKLY_TO_SHARES_OUT", , "1M")</f>
        <v>2.8204744559452681</v>
      </c>
      <c r="D421" s="5">
        <f>_xll.SNL.Clients.Office.Excel.Functions.SPG(A421, "SP_VOLUME_AVG_WEEKLY_TO_SHARES_OUT", , "3M")</f>
        <v>3.5204893239263617</v>
      </c>
      <c r="E421" s="5">
        <f>_xll.SNL.Clients.Office.Excel.Functions.SPG(A421, "SP_VOLUME_AVG_DAILY_TO_1YR_AVG_DAILY", , "1M")</f>
        <v>90.83</v>
      </c>
      <c r="F421" s="5">
        <f>_xll.SNL.Clients.Office.Excel.Functions.SPG(A421, "SP_VOLUME_AVG_DAILY_TO_1YR_AVG_DAILY", , "3M")</f>
        <v>113.38</v>
      </c>
      <c r="G421" s="9" t="str">
        <f>_xll.SNL.Clients.Office.Excel.Functions.SPG(A421, "IQ_SECTOR")</f>
        <v>Health Care</v>
      </c>
      <c r="H421" s="9" t="str">
        <f>_xll.SNL.Clients.Office.Excel.Functions.SPG(A421, "IQ_INDUSTRY_GROUP")</f>
        <v>Health Care Equipment and Services</v>
      </c>
      <c r="I421" s="9" t="str">
        <f>_xll.SNL.Clients.Office.Excel.Functions.SPG(A421, "IQ_INDUSTRY")</f>
        <v>Health Care Providers and Services</v>
      </c>
      <c r="J421" s="9" t="str">
        <f>_xll.SNL.Clients.Office.Excel.Functions.SPG(A421, "IQ_PRIMARY_INDUSTRY")</f>
        <v>Health Care Services</v>
      </c>
      <c r="K421" s="9" t="str">
        <f>_xll.SNL.Clients.Office.Excel.Functions.SPG(A421, "NAICS_CODE", "Primary")</f>
        <v>621491 - HMO Medical Centers</v>
      </c>
      <c r="L421" s="9" t="str">
        <f>_xll.SNL.Clients.Office.Excel.Functions.SPG(A421, "SP_TOPICTAG")</f>
        <v>MHealth; Employee Benefits; Process Automation; Digital Mental Health; Wellness and Recovery</v>
      </c>
      <c r="M421" s="5">
        <f>_xll.SNL.Clients.Office.Excel.Functions.SPG(A421, "SP_PCT_SHARES_OWNED_ALL_INSTITUTIONS")</f>
        <v>88.8</v>
      </c>
      <c r="N421" s="9" t="str">
        <f>_xll.SNL.Clients.Office.Excel.Functions.SPG(A421, "RD_CREDIT_RATING_GLOBAL", "Issuer Credit Rating", "Local Currency LT|0")</f>
        <v/>
      </c>
      <c r="O421" s="9" t="str">
        <f>_xll.SNL.Clients.Office.Excel.Functions.SPG(A421, "RD_CWOL_GLOBAL", "Issuer Credit Rating", "Local Currency LT|0")</f>
        <v/>
      </c>
      <c r="P421" s="9" t="str">
        <f>_xll.SNL.Clients.Office.Excel.Functions.SPG(A421, "RD_RATING_ACTION_GLOBAL", "Issuer Credit Rating", "Local Currency LT|0")</f>
        <v/>
      </c>
      <c r="Q421" s="10" t="str">
        <f>_xll.SNL.Clients.Office.Excel.Functions.SPG(A421, "RD_LAST_REVIEW_DATE_GLOBAL", "Issuer Credit Rating", "Local Currency LT")</f>
        <v/>
      </c>
      <c r="R421" s="10" t="str">
        <f>_xll.SNL.Clients.Office.Excel.Functions.SPG(A421, "RD_CREDIT_RATING_DATE_GLOBAL", "Issuer Credit Rating", "Local Currency LT|0")</f>
        <v/>
      </c>
      <c r="S421" s="10" t="str">
        <f>_xll.SNL.Clients.Office.Excel.Functions.SPG(A421, "RD_CREDIT_WATCH_OUTLOOK_DATE_GLOBAL", "Issuer Credit Rating", "Local Currency LT|0")</f>
        <v/>
      </c>
    </row>
    <row r="422" spans="1:19" x14ac:dyDescent="0.3">
      <c r="A422" s="14" t="s">
        <v>1445</v>
      </c>
      <c r="B422" s="10">
        <f>_xll.ciqfunctions.udf.CIQ(A422,"IQ_FIRSTPRICINGDATE")</f>
        <v>33485</v>
      </c>
      <c r="C422" s="5">
        <f>_xll.SNL.Clients.Office.Excel.Functions.SPG(A422, "SP_VOLUME_AVG_WEEKLY_TO_SHARES_OUT", , "1M")</f>
        <v>6.3023454207083924</v>
      </c>
      <c r="D422" s="5">
        <f>_xll.SNL.Clients.Office.Excel.Functions.SPG(A422, "SP_VOLUME_AVG_WEEKLY_TO_SHARES_OUT", , "3M")</f>
        <v>9.5548580392601803</v>
      </c>
      <c r="E422" s="5">
        <f>_xll.SNL.Clients.Office.Excel.Functions.SPG(A422, "SP_VOLUME_AVG_DAILY_TO_1YR_AVG_DAILY", , "1M")</f>
        <v>145.29</v>
      </c>
      <c r="F422" s="5">
        <f>_xll.SNL.Clients.Office.Excel.Functions.SPG(A422, "SP_VOLUME_AVG_DAILY_TO_1YR_AVG_DAILY", , "3M")</f>
        <v>220.28</v>
      </c>
      <c r="G422" s="9" t="str">
        <f>_xll.SNL.Clients.Office.Excel.Functions.SPG(A422, "IQ_SECTOR")</f>
        <v>Financials</v>
      </c>
      <c r="H422" s="9" t="str">
        <f>_xll.SNL.Clients.Office.Excel.Functions.SPG(A422, "IQ_INDUSTRY_GROUP")</f>
        <v>Insurance</v>
      </c>
      <c r="I422" s="9" t="str">
        <f>_xll.SNL.Clients.Office.Excel.Functions.SPG(A422, "IQ_INDUSTRY")</f>
        <v>Insurance</v>
      </c>
      <c r="J422" s="9" t="str">
        <f>_xll.SNL.Clients.Office.Excel.Functions.SPG(A422, "IQ_PRIMARY_INDUSTRY")</f>
        <v>Property and Casualty Insurance</v>
      </c>
      <c r="K422" s="9" t="str">
        <f>_xll.SNL.Clients.Office.Excel.Functions.SPG(A422, "NAICS_CODE", "Primary")</f>
        <v>524126 - Direct Property and Casualty Insurance Carriers</v>
      </c>
      <c r="L422" s="9" t="str">
        <f>_xll.SNL.Clients.Office.Excel.Functions.SPG(A422, "SP_TOPICTAG")</f>
        <v>Data Protection; RegTech</v>
      </c>
      <c r="M422" s="5">
        <f>_xll.SNL.Clients.Office.Excel.Functions.SPG(A422, "SP_PCT_SHARES_OWNED_ALL_INSTITUTIONS")</f>
        <v>78.37</v>
      </c>
      <c r="N422" s="9" t="str">
        <f>_xll.SNL.Clients.Office.Excel.Functions.SPG(A422, "RD_CREDIT_RATING_GLOBAL", "Issuer Credit Rating", "Local Currency LT|0")</f>
        <v>NR</v>
      </c>
      <c r="O422" s="9" t="str">
        <f>_xll.SNL.Clients.Office.Excel.Functions.SPG(A422, "RD_CWOL_GLOBAL", "Issuer Credit Rating", "Local Currency LT|0")</f>
        <v>NR</v>
      </c>
      <c r="P422" s="9" t="str">
        <f>_xll.SNL.Clients.Office.Excel.Functions.SPG(A422, "RD_RATING_ACTION_GLOBAL", "Issuer Credit Rating", "Local Currency LT|0")</f>
        <v>Not Rated | CreditWatch/Outlook (12/08/2023)</v>
      </c>
      <c r="Q422" s="10">
        <f>_xll.SNL.Clients.Office.Excel.Functions.SPG(A422, "RD_LAST_REVIEW_DATE_GLOBAL", "Issuer Credit Rating", "Local Currency LT")</f>
        <v>45268</v>
      </c>
      <c r="R422" s="10">
        <f>_xll.SNL.Clients.Office.Excel.Functions.SPG(A422, "RD_CREDIT_RATING_DATE_GLOBAL", "Issuer Credit Rating", "Local Currency LT|0")</f>
        <v>45268</v>
      </c>
      <c r="S422" s="10">
        <f>_xll.SNL.Clients.Office.Excel.Functions.SPG(A422, "RD_CREDIT_WATCH_OUTLOOK_DATE_GLOBAL", "Issuer Credit Rating", "Local Currency LT|0")</f>
        <v>45268</v>
      </c>
    </row>
    <row r="423" spans="1:19" x14ac:dyDescent="0.3">
      <c r="A423" s="14" t="s">
        <v>1446</v>
      </c>
      <c r="B423" s="10">
        <f>_xll.ciqfunctions.udf.CIQ(A423,"IQ_FIRSTPRICINGDATE")</f>
        <v>30259</v>
      </c>
      <c r="C423" s="5">
        <f>_xll.SNL.Clients.Office.Excel.Functions.SPG(A423, "SP_VOLUME_AVG_WEEKLY_TO_SHARES_OUT", , "1M")</f>
        <v>6.6887131096384946</v>
      </c>
      <c r="D423" s="5">
        <f>_xll.SNL.Clients.Office.Excel.Functions.SPG(A423, "SP_VOLUME_AVG_WEEKLY_TO_SHARES_OUT", , "3M")</f>
        <v>7.9713375805348026</v>
      </c>
      <c r="E423" s="5">
        <f>_xll.SNL.Clients.Office.Excel.Functions.SPG(A423, "SP_VOLUME_AVG_DAILY_TO_1YR_AVG_DAILY", , "1M")</f>
        <v>114.96</v>
      </c>
      <c r="F423" s="5">
        <f>_xll.SNL.Clients.Office.Excel.Functions.SPG(A423, "SP_VOLUME_AVG_DAILY_TO_1YR_AVG_DAILY", , "3M")</f>
        <v>137</v>
      </c>
      <c r="G423" s="9" t="str">
        <f>_xll.SNL.Clients.Office.Excel.Functions.SPG(A423, "IQ_SECTOR")</f>
        <v>Financials</v>
      </c>
      <c r="H423" s="9" t="str">
        <f>_xll.SNL.Clients.Office.Excel.Functions.SPG(A423, "IQ_INDUSTRY_GROUP")</f>
        <v>Financial Services</v>
      </c>
      <c r="I423" s="9" t="str">
        <f>_xll.SNL.Clients.Office.Excel.Functions.SPG(A423, "IQ_INDUSTRY")</f>
        <v>Consumer Finance</v>
      </c>
      <c r="J423" s="9" t="str">
        <f>_xll.SNL.Clients.Office.Excel.Functions.SPG(A423, "IQ_PRIMARY_INDUSTRY")</f>
        <v>Consumer Finance</v>
      </c>
      <c r="K423" s="9" t="str">
        <f>_xll.SNL.Clients.Office.Excel.Functions.SPG(A423, "NAICS_CODE", "Primary")</f>
        <v>522291 - Consumer Lending</v>
      </c>
      <c r="L423" s="9" t="str">
        <f>_xll.SNL.Clients.Office.Excel.Functions.SPG(A423, "SP_TOPICTAG")</f>
        <v>Fintech; Online Payments; Buy Now Pay Later (BNPL)</v>
      </c>
      <c r="M423" s="5">
        <f>_xll.SNL.Clients.Office.Excel.Functions.SPG(A423, "SP_PCT_SHARES_OWNED_ALL_INSTITUTIONS")</f>
        <v>99.59</v>
      </c>
      <c r="N423" s="9" t="str">
        <f>_xll.SNL.Clients.Office.Excel.Functions.SPG(A423, "RD_CREDIT_RATING_GLOBAL", "Issuer Credit Rating", "Local Currency LT|0")</f>
        <v>BB-</v>
      </c>
      <c r="O423" s="9" t="str">
        <f>_xll.SNL.Clients.Office.Excel.Functions.SPG(A423, "RD_CWOL_GLOBAL", "Issuer Credit Rating", "Local Currency LT|0")</f>
        <v>Stable</v>
      </c>
      <c r="P423" s="9" t="str">
        <f>_xll.SNL.Clients.Office.Excel.Functions.SPG(A423, "RD_RATING_ACTION_GLOBAL", "Issuer Credit Rating", "Local Currency LT|0")</f>
        <v>New Rating | CreditWatch/Outlook (11/08/2021)</v>
      </c>
      <c r="Q423" s="10">
        <f>_xll.SNL.Clients.Office.Excel.Functions.SPG(A423, "RD_LAST_REVIEW_DATE_GLOBAL", "Issuer Credit Rating", "Local Currency LT")</f>
        <v>45541</v>
      </c>
      <c r="R423" s="10">
        <f>_xll.SNL.Clients.Office.Excel.Functions.SPG(A423, "RD_CREDIT_RATING_DATE_GLOBAL", "Issuer Credit Rating", "Local Currency LT|0")</f>
        <v>44508</v>
      </c>
      <c r="S423" s="10">
        <f>_xll.SNL.Clients.Office.Excel.Functions.SPG(A423, "RD_CREDIT_WATCH_OUTLOOK_DATE_GLOBAL", "Issuer Credit Rating", "Local Currency LT|0")</f>
        <v>44508</v>
      </c>
    </row>
    <row r="424" spans="1:19" x14ac:dyDescent="0.3">
      <c r="A424" s="14" t="s">
        <v>1447</v>
      </c>
      <c r="B424" s="10">
        <f>_xll.ciqfunctions.udf.CIQ(A424,"IQ_FIRSTPRICINGDATE")</f>
        <v>33449</v>
      </c>
      <c r="C424" s="5">
        <f>_xll.SNL.Clients.Office.Excel.Functions.SPG(A424, "SP_VOLUME_AVG_WEEKLY_TO_SHARES_OUT", , "1M")</f>
        <v>5.5314895311332348</v>
      </c>
      <c r="D424" s="5">
        <f>_xll.SNL.Clients.Office.Excel.Functions.SPG(A424, "SP_VOLUME_AVG_WEEKLY_TO_SHARES_OUT", , "3M")</f>
        <v>7.7754419621005155</v>
      </c>
      <c r="E424" s="5">
        <f>_xll.SNL.Clients.Office.Excel.Functions.SPG(A424, "SP_VOLUME_AVG_DAILY_TO_1YR_AVG_DAILY", , "1M")</f>
        <v>84.59</v>
      </c>
      <c r="F424" s="5">
        <f>_xll.SNL.Clients.Office.Excel.Functions.SPG(A424, "SP_VOLUME_AVG_DAILY_TO_1YR_AVG_DAILY", , "3M")</f>
        <v>118.91</v>
      </c>
      <c r="G424" s="9" t="str">
        <f>_xll.SNL.Clients.Office.Excel.Functions.SPG(A424, "IQ_SECTOR")</f>
        <v>Information Technology</v>
      </c>
      <c r="H424" s="9" t="str">
        <f>_xll.SNL.Clients.Office.Excel.Functions.SPG(A424, "IQ_INDUSTRY_GROUP")</f>
        <v>Software and Services</v>
      </c>
      <c r="I424" s="9" t="str">
        <f>_xll.SNL.Clients.Office.Excel.Functions.SPG(A424, "IQ_INDUSTRY")</f>
        <v>Software</v>
      </c>
      <c r="J424" s="9" t="str">
        <f>_xll.SNL.Clients.Office.Excel.Functions.SPG(A424, "IQ_PRIMARY_INDUSTRY")</f>
        <v>Systems Software</v>
      </c>
      <c r="K424" s="9" t="str">
        <f>_xll.SNL.Clients.Office.Excel.Functions.SPG(A424, "NAICS_CODE", "Primary")</f>
        <v>513210 - Software Publishers</v>
      </c>
      <c r="L424" s="9" t="str">
        <f>_xll.SNL.Clients.Office.Excel.Functions.SPG(A424, "SP_TOPICTAG")</f>
        <v>Software Development; Data Integration; Machine Learning; Cloud Security; Cloud Storage; Process Automation; Artificial Intelligence</v>
      </c>
      <c r="M424" s="5">
        <f>_xll.SNL.Clients.Office.Excel.Functions.SPG(A424, "SP_PCT_SHARES_OWNED_ALL_INSTITUTIONS")</f>
        <v>115.16</v>
      </c>
      <c r="N424" s="9" t="str">
        <f>_xll.SNL.Clients.Office.Excel.Functions.SPG(A424, "RD_CREDIT_RATING_GLOBAL", "Issuer Credit Rating", "Local Currency LT|0")</f>
        <v/>
      </c>
      <c r="O424" s="9" t="str">
        <f>_xll.SNL.Clients.Office.Excel.Functions.SPG(A424, "RD_CWOL_GLOBAL", "Issuer Credit Rating", "Local Currency LT|0")</f>
        <v/>
      </c>
      <c r="P424" s="9" t="str">
        <f>_xll.SNL.Clients.Office.Excel.Functions.SPG(A424, "RD_RATING_ACTION_GLOBAL", "Issuer Credit Rating", "Local Currency LT|0")</f>
        <v/>
      </c>
      <c r="Q424" s="10" t="str">
        <f>_xll.SNL.Clients.Office.Excel.Functions.SPG(A424, "RD_LAST_REVIEW_DATE_GLOBAL", "Issuer Credit Rating", "Local Currency LT")</f>
        <v/>
      </c>
      <c r="R424" s="10" t="str">
        <f>_xll.SNL.Clients.Office.Excel.Functions.SPG(A424, "RD_CREDIT_RATING_DATE_GLOBAL", "Issuer Credit Rating", "Local Currency LT|0")</f>
        <v/>
      </c>
      <c r="S424" s="10" t="str">
        <f>_xll.SNL.Clients.Office.Excel.Functions.SPG(A424, "RD_CREDIT_WATCH_OUTLOOK_DATE_GLOBAL", "Issuer Credit Rating", "Local Currency LT|0")</f>
        <v/>
      </c>
    </row>
    <row r="425" spans="1:19" x14ac:dyDescent="0.3">
      <c r="A425" s="14" t="s">
        <v>1448</v>
      </c>
      <c r="B425" s="10">
        <f>_xll.ciqfunctions.udf.CIQ(A425,"IQ_FIRSTPRICINGDATE")</f>
        <v>43763</v>
      </c>
      <c r="C425" s="5">
        <f>_xll.SNL.Clients.Office.Excel.Functions.SPG(A425, "SP_VOLUME_AVG_WEEKLY_TO_SHARES_OUT", , "1M")</f>
        <v>6.520353124099695</v>
      </c>
      <c r="D425" s="5">
        <f>_xll.SNL.Clients.Office.Excel.Functions.SPG(A425, "SP_VOLUME_AVG_WEEKLY_TO_SHARES_OUT", , "3M")</f>
        <v>9.1347282934131009</v>
      </c>
      <c r="E425" s="5">
        <f>_xll.SNL.Clients.Office.Excel.Functions.SPG(A425, "SP_VOLUME_AVG_DAILY_TO_1YR_AVG_DAILY", , "1M")</f>
        <v>65.27</v>
      </c>
      <c r="F425" s="5">
        <f>_xll.SNL.Clients.Office.Excel.Functions.SPG(A425, "SP_VOLUME_AVG_DAILY_TO_1YR_AVG_DAILY", , "3M")</f>
        <v>91.45</v>
      </c>
      <c r="G425" s="9" t="str">
        <f>_xll.SNL.Clients.Office.Excel.Functions.SPG(A425, "IQ_SECTOR")</f>
        <v>Health Care</v>
      </c>
      <c r="H425" s="9" t="str">
        <f>_xll.SNL.Clients.Office.Excel.Functions.SPG(A425, "IQ_INDUSTRY_GROUP")</f>
        <v>Health Care Equipment and Services</v>
      </c>
      <c r="I425" s="9" t="str">
        <f>_xll.SNL.Clients.Office.Excel.Functions.SPG(A425, "IQ_INDUSTRY")</f>
        <v>Health Care Providers and Services</v>
      </c>
      <c r="J425" s="9" t="str">
        <f>_xll.SNL.Clients.Office.Excel.Functions.SPG(A425, "IQ_PRIMARY_INDUSTRY")</f>
        <v>Managed Health Care</v>
      </c>
      <c r="K425" s="9" t="str">
        <f>_xll.SNL.Clients.Office.Excel.Functions.SPG(A425, "NAICS_CODE", "Primary")</f>
        <v>62 - Health Care and Social Assistance</v>
      </c>
      <c r="L425" s="9" t="str">
        <f>_xll.SNL.Clients.Office.Excel.Functions.SPG(A425, "SP_TOPICTAG")</f>
        <v>Health Diagnostics; Fertility; Genetics; Reproductive Health; Digital Wellness</v>
      </c>
      <c r="M425" s="5">
        <f>_xll.SNL.Clients.Office.Excel.Functions.SPG(A425, "SP_PCT_SHARES_OWNED_ALL_INSTITUTIONS")</f>
        <v>87.41</v>
      </c>
      <c r="N425" s="9" t="str">
        <f>_xll.SNL.Clients.Office.Excel.Functions.SPG(A425, "RD_CREDIT_RATING_GLOBAL", "Issuer Credit Rating", "Local Currency LT|0")</f>
        <v/>
      </c>
      <c r="O425" s="9" t="str">
        <f>_xll.SNL.Clients.Office.Excel.Functions.SPG(A425, "RD_CWOL_GLOBAL", "Issuer Credit Rating", "Local Currency LT|0")</f>
        <v/>
      </c>
      <c r="P425" s="9" t="str">
        <f>_xll.SNL.Clients.Office.Excel.Functions.SPG(A425, "RD_RATING_ACTION_GLOBAL", "Issuer Credit Rating", "Local Currency LT|0")</f>
        <v/>
      </c>
      <c r="Q425" s="10" t="str">
        <f>_xll.SNL.Clients.Office.Excel.Functions.SPG(A425, "RD_LAST_REVIEW_DATE_GLOBAL", "Issuer Credit Rating", "Local Currency LT")</f>
        <v/>
      </c>
      <c r="R425" s="10" t="str">
        <f>_xll.SNL.Clients.Office.Excel.Functions.SPG(A425, "RD_CREDIT_RATING_DATE_GLOBAL", "Issuer Credit Rating", "Local Currency LT|0")</f>
        <v/>
      </c>
      <c r="S425" s="10" t="str">
        <f>_xll.SNL.Clients.Office.Excel.Functions.SPG(A425, "RD_CREDIT_WATCH_OUTLOOK_DATE_GLOBAL", "Issuer Credit Rating", "Local Currency LT|0")</f>
        <v/>
      </c>
    </row>
    <row r="426" spans="1:19" x14ac:dyDescent="0.3">
      <c r="A426" s="14" t="s">
        <v>1449</v>
      </c>
      <c r="B426" s="10">
        <f>_xll.ciqfunctions.udf.CIQ(A426,"IQ_FIRSTPRICINGDATE")</f>
        <v>42811</v>
      </c>
      <c r="C426" s="5">
        <f>_xll.SNL.Clients.Office.Excel.Functions.SPG(A426, "SP_VOLUME_AVG_WEEKLY_TO_SHARES_OUT", , "1M")</f>
        <v>8.8788158995908013</v>
      </c>
      <c r="D426" s="5">
        <f>_xll.SNL.Clients.Office.Excel.Functions.SPG(A426, "SP_VOLUME_AVG_WEEKLY_TO_SHARES_OUT", , "3M")</f>
        <v>9.2593389987383929</v>
      </c>
      <c r="E426" s="5">
        <f>_xll.SNL.Clients.Office.Excel.Functions.SPG(A426, "SP_VOLUME_AVG_DAILY_TO_1YR_AVG_DAILY", , "1M")</f>
        <v>117.79</v>
      </c>
      <c r="F426" s="5">
        <f>_xll.SNL.Clients.Office.Excel.Functions.SPG(A426, "SP_VOLUME_AVG_DAILY_TO_1YR_AVG_DAILY", , "3M")</f>
        <v>122.84</v>
      </c>
      <c r="G426" s="9" t="str">
        <f>_xll.SNL.Clients.Office.Excel.Functions.SPG(A426, "IQ_SECTOR")</f>
        <v>Energy</v>
      </c>
      <c r="H426" s="9" t="str">
        <f>_xll.SNL.Clients.Office.Excel.Functions.SPG(A426, "IQ_INDUSTRY_GROUP")</f>
        <v>Energy</v>
      </c>
      <c r="I426" s="9" t="str">
        <f>_xll.SNL.Clients.Office.Excel.Functions.SPG(A426, "IQ_INDUSTRY")</f>
        <v>Energy Equipment and Services</v>
      </c>
      <c r="J426" s="9" t="str">
        <f>_xll.SNL.Clients.Office.Excel.Functions.SPG(A426, "IQ_PRIMARY_INDUSTRY")</f>
        <v>Oil and Gas Equipment and Services</v>
      </c>
      <c r="K426" s="9" t="str">
        <f>_xll.SNL.Clients.Office.Excel.Functions.SPG(A426, "NAICS_CODE", "Primary")</f>
        <v>213112 - Support Activities for Oil and Gas Operations</v>
      </c>
      <c r="L426" s="9" t="str">
        <f>_xll.SNL.Clients.Office.Excel.Functions.SPG(A426, "SP_TOPICTAG")</f>
        <v>Environmental Engineering; Freight Service</v>
      </c>
      <c r="M426" s="5">
        <f>_xll.SNL.Clients.Office.Excel.Functions.SPG(A426, "SP_PCT_SHARES_OWNED_ALL_INSTITUTIONS")</f>
        <v>82.4</v>
      </c>
      <c r="N426" s="9" t="str">
        <f>_xll.SNL.Clients.Office.Excel.Functions.SPG(A426, "RD_CREDIT_RATING_GLOBAL", "Issuer Credit Rating", "Local Currency LT|0")</f>
        <v/>
      </c>
      <c r="O426" s="9" t="str">
        <f>_xll.SNL.Clients.Office.Excel.Functions.SPG(A426, "RD_CWOL_GLOBAL", "Issuer Credit Rating", "Local Currency LT|0")</f>
        <v/>
      </c>
      <c r="P426" s="9" t="str">
        <f>_xll.SNL.Clients.Office.Excel.Functions.SPG(A426, "RD_RATING_ACTION_GLOBAL", "Issuer Credit Rating", "Local Currency LT|0")</f>
        <v/>
      </c>
      <c r="Q426" s="10" t="str">
        <f>_xll.SNL.Clients.Office.Excel.Functions.SPG(A426, "RD_LAST_REVIEW_DATE_GLOBAL", "Issuer Credit Rating", "Local Currency LT")</f>
        <v/>
      </c>
      <c r="R426" s="10" t="str">
        <f>_xll.SNL.Clients.Office.Excel.Functions.SPG(A426, "RD_CREDIT_RATING_DATE_GLOBAL", "Issuer Credit Rating", "Local Currency LT|0")</f>
        <v/>
      </c>
      <c r="S426" s="10" t="str">
        <f>_xll.SNL.Clients.Office.Excel.Functions.SPG(A426, "RD_CREDIT_WATCH_OUTLOOK_DATE_GLOBAL", "Issuer Credit Rating", "Local Currency LT|0")</f>
        <v/>
      </c>
    </row>
    <row r="427" spans="1:19" x14ac:dyDescent="0.3">
      <c r="A427" s="14" t="s">
        <v>1450</v>
      </c>
      <c r="B427" s="10">
        <f>_xll.ciqfunctions.udf.CIQ(A427,"IQ_FIRSTPRICINGDATE")</f>
        <v>42593</v>
      </c>
      <c r="C427" s="5">
        <f>_xll.SNL.Clients.Office.Excel.Functions.SPG(A427, "SP_VOLUME_AVG_WEEKLY_TO_SHARES_OUT", , "1M")</f>
        <v>6.9216534656960027</v>
      </c>
      <c r="D427" s="5">
        <f>_xll.SNL.Clients.Office.Excel.Functions.SPG(A427, "SP_VOLUME_AVG_WEEKLY_TO_SHARES_OUT", , "3M")</f>
        <v>10.122564563667623</v>
      </c>
      <c r="E427" s="5">
        <f>_xll.SNL.Clients.Office.Excel.Functions.SPG(A427, "SP_VOLUME_AVG_DAILY_TO_1YR_AVG_DAILY", , "1M")</f>
        <v>98.14</v>
      </c>
      <c r="F427" s="5">
        <f>_xll.SNL.Clients.Office.Excel.Functions.SPG(A427, "SP_VOLUME_AVG_DAILY_TO_1YR_AVG_DAILY", , "3M")</f>
        <v>143.52000000000001</v>
      </c>
      <c r="G427" s="9" t="str">
        <f>_xll.SNL.Clients.Office.Excel.Functions.SPG(A427, "IQ_SECTOR")</f>
        <v>Health Care</v>
      </c>
      <c r="H427" s="9" t="str">
        <f>_xll.SNL.Clients.Office.Excel.Functions.SPG(A427, "IQ_INDUSTRY_GROUP")</f>
        <v>Pharmaceuticals, Biotechnology and Life Sciences</v>
      </c>
      <c r="I427" s="9" t="str">
        <f>_xll.SNL.Clients.Office.Excel.Functions.SPG(A427, "IQ_INDUSTRY")</f>
        <v>Biotechnology</v>
      </c>
      <c r="J427" s="9" t="str">
        <f>_xll.SNL.Clients.Office.Excel.Functions.SPG(A427, "IQ_PRIMARY_INDUSTRY")</f>
        <v>Biotechnology</v>
      </c>
      <c r="K427" s="9" t="str">
        <f>_xll.SNL.Clients.Office.Excel.Functions.SPG(A427, "NAICS_CODE", "Primary")</f>
        <v>325414 - Biological Product (except Diagnostic) Manufacturing</v>
      </c>
      <c r="L427" s="9" t="str">
        <f>_xll.SNL.Clients.Office.Excel.Functions.SPG(A427, "SP_TOPICTAG")</f>
        <v>Health Diagnostics; Chronic Diseases; Dermatology; Hematology; Immunology; Inflammation; Oncology</v>
      </c>
      <c r="M427" s="5">
        <f>_xll.SNL.Clients.Office.Excel.Functions.SPG(A427, "SP_PCT_SHARES_OWNED_ALL_INSTITUTIONS")</f>
        <v>81.77</v>
      </c>
      <c r="N427" s="9" t="str">
        <f>_xll.SNL.Clients.Office.Excel.Functions.SPG(A427, "RD_CREDIT_RATING_GLOBAL", "Issuer Credit Rating", "Local Currency LT|0")</f>
        <v/>
      </c>
      <c r="O427" s="9" t="str">
        <f>_xll.SNL.Clients.Office.Excel.Functions.SPG(A427, "RD_CWOL_GLOBAL", "Issuer Credit Rating", "Local Currency LT|0")</f>
        <v/>
      </c>
      <c r="P427" s="9" t="str">
        <f>_xll.SNL.Clients.Office.Excel.Functions.SPG(A427, "RD_RATING_ACTION_GLOBAL", "Issuer Credit Rating", "Local Currency LT|0")</f>
        <v/>
      </c>
      <c r="Q427" s="10" t="str">
        <f>_xll.SNL.Clients.Office.Excel.Functions.SPG(A427, "RD_LAST_REVIEW_DATE_GLOBAL", "Issuer Credit Rating", "Local Currency LT")</f>
        <v/>
      </c>
      <c r="R427" s="10" t="str">
        <f>_xll.SNL.Clients.Office.Excel.Functions.SPG(A427, "RD_CREDIT_RATING_DATE_GLOBAL", "Issuer Credit Rating", "Local Currency LT|0")</f>
        <v/>
      </c>
      <c r="S427" s="10" t="str">
        <f>_xll.SNL.Clients.Office.Excel.Functions.SPG(A427, "RD_CREDIT_WATCH_OUTLOOK_DATE_GLOBAL", "Issuer Credit Rating", "Local Currency LT|0")</f>
        <v/>
      </c>
    </row>
    <row r="428" spans="1:19" x14ac:dyDescent="0.3">
      <c r="A428" s="14" t="s">
        <v>1451</v>
      </c>
      <c r="B428" s="10">
        <f>_xll.ciqfunctions.udf.CIQ(A428,"IQ_FIRSTPRICINGDATE")</f>
        <v>40963</v>
      </c>
      <c r="C428" s="5">
        <f>_xll.SNL.Clients.Office.Excel.Functions.SPG(A428, "SP_VOLUME_AVG_WEEKLY_TO_SHARES_OUT", , "1M")</f>
        <v>4.4174566914173425</v>
      </c>
      <c r="D428" s="5">
        <f>_xll.SNL.Clients.Office.Excel.Functions.SPG(A428, "SP_VOLUME_AVG_WEEKLY_TO_SHARES_OUT", , "3M")</f>
        <v>4.4384238120292343</v>
      </c>
      <c r="E428" s="5">
        <f>_xll.SNL.Clients.Office.Excel.Functions.SPG(A428, "SP_VOLUME_AVG_DAILY_TO_1YR_AVG_DAILY", , "1M")</f>
        <v>89.56</v>
      </c>
      <c r="F428" s="5">
        <f>_xll.SNL.Clients.Office.Excel.Functions.SPG(A428, "SP_VOLUME_AVG_DAILY_TO_1YR_AVG_DAILY", , "3M")</f>
        <v>89.98</v>
      </c>
      <c r="G428" s="9" t="str">
        <f>_xll.SNL.Clients.Office.Excel.Functions.SPG(A428, "IQ_SECTOR")</f>
        <v>Industrials</v>
      </c>
      <c r="H428" s="9" t="str">
        <f>_xll.SNL.Clients.Office.Excel.Functions.SPG(A428, "IQ_INDUSTRY_GROUP")</f>
        <v>Capital Goods</v>
      </c>
      <c r="I428" s="9" t="str">
        <f>_xll.SNL.Clients.Office.Excel.Functions.SPG(A428, "IQ_INDUSTRY")</f>
        <v>Machinery</v>
      </c>
      <c r="J428" s="9" t="str">
        <f>_xll.SNL.Clients.Office.Excel.Functions.SPG(A428, "IQ_PRIMARY_INDUSTRY")</f>
        <v>Industrial Machinery and Supplies and Components</v>
      </c>
      <c r="K428" s="9" t="str">
        <f>_xll.SNL.Clients.Office.Excel.Functions.SPG(A428, "NAICS_CODE", "Primary")</f>
        <v>33324 - Industrial Machinery Manufacturing</v>
      </c>
      <c r="L428" s="9" t="str">
        <f>_xll.SNL.Clients.Office.Excel.Functions.SPG(A428, "SP_TOPICTAG")</f>
        <v>Industrial Automation; Process Automation; 3D Printing</v>
      </c>
      <c r="M428" s="5">
        <f>_xll.SNL.Clients.Office.Excel.Functions.SPG(A428, "SP_PCT_SHARES_OWNED_ALL_INSTITUTIONS")</f>
        <v>91.26</v>
      </c>
      <c r="N428" s="9" t="str">
        <f>_xll.SNL.Clients.Office.Excel.Functions.SPG(A428, "RD_CREDIT_RATING_GLOBAL", "Issuer Credit Rating", "Local Currency LT|0")</f>
        <v/>
      </c>
      <c r="O428" s="9" t="str">
        <f>_xll.SNL.Clients.Office.Excel.Functions.SPG(A428, "RD_CWOL_GLOBAL", "Issuer Credit Rating", "Local Currency LT|0")</f>
        <v/>
      </c>
      <c r="P428" s="9" t="str">
        <f>_xll.SNL.Clients.Office.Excel.Functions.SPG(A428, "RD_RATING_ACTION_GLOBAL", "Issuer Credit Rating", "Local Currency LT|0")</f>
        <v/>
      </c>
      <c r="Q428" s="10" t="str">
        <f>_xll.SNL.Clients.Office.Excel.Functions.SPG(A428, "RD_LAST_REVIEW_DATE_GLOBAL", "Issuer Credit Rating", "Local Currency LT")</f>
        <v/>
      </c>
      <c r="R428" s="10" t="str">
        <f>_xll.SNL.Clients.Office.Excel.Functions.SPG(A428, "RD_CREDIT_RATING_DATE_GLOBAL", "Issuer Credit Rating", "Local Currency LT|0")</f>
        <v/>
      </c>
      <c r="S428" s="10" t="str">
        <f>_xll.SNL.Clients.Office.Excel.Functions.SPG(A428, "RD_CREDIT_WATCH_OUTLOOK_DATE_GLOBAL", "Issuer Credit Rating", "Local Currency LT|0")</f>
        <v/>
      </c>
    </row>
    <row r="429" spans="1:19" x14ac:dyDescent="0.3">
      <c r="A429" s="14" t="s">
        <v>1452</v>
      </c>
      <c r="B429" s="10">
        <f>_xll.ciqfunctions.udf.CIQ(A429,"IQ_FIRSTPRICINGDATE")</f>
        <v>37637</v>
      </c>
      <c r="C429" s="5">
        <f>_xll.SNL.Clients.Office.Excel.Functions.SPG(A429, "SP_VOLUME_AVG_WEEKLY_TO_SHARES_OUT", , "1M")</f>
        <v>2.5047582539246664</v>
      </c>
      <c r="D429" s="5">
        <f>_xll.SNL.Clients.Office.Excel.Functions.SPG(A429, "SP_VOLUME_AVG_WEEKLY_TO_SHARES_OUT", , "3M")</f>
        <v>2.7593010798031661</v>
      </c>
      <c r="E429" s="5">
        <f>_xll.SNL.Clients.Office.Excel.Functions.SPG(A429, "SP_VOLUME_AVG_DAILY_TO_1YR_AVG_DAILY", , "1M")</f>
        <v>85.19</v>
      </c>
      <c r="F429" s="5">
        <f>_xll.SNL.Clients.Office.Excel.Functions.SPG(A429, "SP_VOLUME_AVG_DAILY_TO_1YR_AVG_DAILY", , "3M")</f>
        <v>93.85</v>
      </c>
      <c r="G429" s="9" t="str">
        <f>_xll.SNL.Clients.Office.Excel.Functions.SPG(A429, "IQ_SECTOR")</f>
        <v>Financials</v>
      </c>
      <c r="H429" s="9" t="str">
        <f>_xll.SNL.Clients.Office.Excel.Functions.SPG(A429, "IQ_INDUSTRY_GROUP")</f>
        <v>Banks</v>
      </c>
      <c r="I429" s="9" t="str">
        <f>_xll.SNL.Clients.Office.Excel.Functions.SPG(A429, "IQ_INDUSTRY")</f>
        <v>Banks</v>
      </c>
      <c r="J429" s="9" t="str">
        <f>_xll.SNL.Clients.Office.Excel.Functions.SPG(A429, "IQ_PRIMARY_INDUSTRY")</f>
        <v>Regional Banks</v>
      </c>
      <c r="K429" s="9" t="str">
        <f>_xll.SNL.Clients.Office.Excel.Functions.SPG(A429, "NAICS_CODE", "Primary")</f>
        <v>522180 - Savings Institutions and Other Depository Credit Intermediation</v>
      </c>
      <c r="L429" s="9" t="str">
        <f>_xll.SNL.Clients.Office.Excel.Functions.SPG(A429, "SP_TOPICTAG")</f>
        <v>Consumer Lending; Micro Lending; Banking as a Service</v>
      </c>
      <c r="M429" s="5">
        <f>_xll.SNL.Clients.Office.Excel.Functions.SPG(A429, "SP_PCT_SHARES_OWNED_ALL_INSTITUTIONS")</f>
        <v>67.2</v>
      </c>
      <c r="N429" s="9" t="str">
        <f>_xll.SNL.Clients.Office.Excel.Functions.SPG(A429, "RD_CREDIT_RATING_GLOBAL", "Issuer Credit Rating", "Local Currency LT|0")</f>
        <v/>
      </c>
      <c r="O429" s="9" t="str">
        <f>_xll.SNL.Clients.Office.Excel.Functions.SPG(A429, "RD_CWOL_GLOBAL", "Issuer Credit Rating", "Local Currency LT|0")</f>
        <v/>
      </c>
      <c r="P429" s="9" t="str">
        <f>_xll.SNL.Clients.Office.Excel.Functions.SPG(A429, "RD_RATING_ACTION_GLOBAL", "Issuer Credit Rating", "Local Currency LT|0")</f>
        <v/>
      </c>
      <c r="Q429" s="10" t="str">
        <f>_xll.SNL.Clients.Office.Excel.Functions.SPG(A429, "RD_LAST_REVIEW_DATE_GLOBAL", "Issuer Credit Rating", "Local Currency LT")</f>
        <v/>
      </c>
      <c r="R429" s="10" t="str">
        <f>_xll.SNL.Clients.Office.Excel.Functions.SPG(A429, "RD_CREDIT_RATING_DATE_GLOBAL", "Issuer Credit Rating", "Local Currency LT|0")</f>
        <v/>
      </c>
      <c r="S429" s="10" t="str">
        <f>_xll.SNL.Clients.Office.Excel.Functions.SPG(A429, "RD_CREDIT_WATCH_OUTLOOK_DATE_GLOBAL", "Issuer Credit Rating", "Local Currency LT|0")</f>
        <v/>
      </c>
    </row>
    <row r="430" spans="1:19" x14ac:dyDescent="0.3">
      <c r="A430" s="14" t="s">
        <v>1453</v>
      </c>
      <c r="B430" s="10">
        <f>_xll.ciqfunctions.udf.CIQ(A430,"IQ_FIRSTPRICINGDATE")</f>
        <v>32751</v>
      </c>
      <c r="C430" s="5">
        <f>_xll.SNL.Clients.Office.Excel.Functions.SPG(A430, "SP_VOLUME_AVG_WEEKLY_TO_SHARES_OUT", , "1M")</f>
        <v>4.1223499637851537</v>
      </c>
      <c r="D430" s="5">
        <f>_xll.SNL.Clients.Office.Excel.Functions.SPG(A430, "SP_VOLUME_AVG_WEEKLY_TO_SHARES_OUT", , "3M")</f>
        <v>4.7392667880569412</v>
      </c>
      <c r="E430" s="5">
        <f>_xll.SNL.Clients.Office.Excel.Functions.SPG(A430, "SP_VOLUME_AVG_DAILY_TO_1YR_AVG_DAILY", , "1M")</f>
        <v>138.62</v>
      </c>
      <c r="F430" s="5">
        <f>_xll.SNL.Clients.Office.Excel.Functions.SPG(A430, "SP_VOLUME_AVG_DAILY_TO_1YR_AVG_DAILY", , "3M")</f>
        <v>159.36000000000001</v>
      </c>
      <c r="G430" s="9" t="str">
        <f>_xll.SNL.Clients.Office.Excel.Functions.SPG(A430, "IQ_SECTOR")</f>
        <v>Industrials</v>
      </c>
      <c r="H430" s="9" t="str">
        <f>_xll.SNL.Clients.Office.Excel.Functions.SPG(A430, "IQ_INDUSTRY_GROUP")</f>
        <v>Commercial and Professional Services</v>
      </c>
      <c r="I430" s="9" t="str">
        <f>_xll.SNL.Clients.Office.Excel.Functions.SPG(A430, "IQ_INDUSTRY")</f>
        <v>Commercial Services and Supplies</v>
      </c>
      <c r="J430" s="9" t="str">
        <f>_xll.SNL.Clients.Office.Excel.Functions.SPG(A430, "IQ_PRIMARY_INDUSTRY")</f>
        <v>Diversified Support Services</v>
      </c>
      <c r="K430" s="9" t="str">
        <f>_xll.SNL.Clients.Office.Excel.Functions.SPG(A430, "NAICS_CODE", "Primary")</f>
        <v>5614 - Business Support Services</v>
      </c>
      <c r="L430" s="9" t="str">
        <f>_xll.SNL.Clients.Office.Excel.Functions.SPG(A430, "SP_TOPICTAG")</f>
        <v>Adventure Travel; Business Travel; Tourism; Travel Accommodations</v>
      </c>
      <c r="M430" s="5">
        <f>_xll.SNL.Clients.Office.Excel.Functions.SPG(A430, "SP_PCT_SHARES_OWNED_ALL_INSTITUTIONS")</f>
        <v>75.5</v>
      </c>
      <c r="N430" s="9" t="str">
        <f>_xll.SNL.Clients.Office.Excel.Functions.SPG(A430, "RD_CREDIT_RATING_GLOBAL", "Issuer Credit Rating", "Local Currency LT|0")</f>
        <v>NR</v>
      </c>
      <c r="O430" s="9" t="str">
        <f>_xll.SNL.Clients.Office.Excel.Functions.SPG(A430, "RD_CWOL_GLOBAL", "Issuer Credit Rating", "Local Currency LT|0")</f>
        <v>NR</v>
      </c>
      <c r="P430" s="9" t="str">
        <f>_xll.SNL.Clients.Office.Excel.Functions.SPG(A430, "RD_RATING_ACTION_GLOBAL", "Issuer Credit Rating", "Local Currency LT|0")</f>
        <v>Not Rated | CreditWatch/Outlook (02/06/2025)</v>
      </c>
      <c r="Q430" s="10">
        <f>_xll.SNL.Clients.Office.Excel.Functions.SPG(A430, "RD_LAST_REVIEW_DATE_GLOBAL", "Issuer Credit Rating", "Local Currency LT")</f>
        <v>45694</v>
      </c>
      <c r="R430" s="10">
        <f>_xll.SNL.Clients.Office.Excel.Functions.SPG(A430, "RD_CREDIT_RATING_DATE_GLOBAL", "Issuer Credit Rating", "Local Currency LT|0")</f>
        <v>45694</v>
      </c>
      <c r="S430" s="10">
        <f>_xll.SNL.Clients.Office.Excel.Functions.SPG(A430, "RD_CREDIT_WATCH_OUTLOOK_DATE_GLOBAL", "Issuer Credit Rating", "Local Currency LT|0")</f>
        <v>45694</v>
      </c>
    </row>
    <row r="431" spans="1:19" x14ac:dyDescent="0.3">
      <c r="A431" s="14" t="s">
        <v>1454</v>
      </c>
      <c r="B431" s="10">
        <f>_xll.ciqfunctions.udf.CIQ(A431,"IQ_FIRSTPRICINGDATE")</f>
        <v>35584</v>
      </c>
      <c r="C431" s="5">
        <f>_xll.SNL.Clients.Office.Excel.Functions.SPG(A431, "SP_VOLUME_AVG_WEEKLY_TO_SHARES_OUT", , "1M")</f>
        <v>11.778481561733951</v>
      </c>
      <c r="D431" s="5">
        <f>_xll.SNL.Clients.Office.Excel.Functions.SPG(A431, "SP_VOLUME_AVG_WEEKLY_TO_SHARES_OUT", , "3M")</f>
        <v>13.898607107100517</v>
      </c>
      <c r="E431" s="5">
        <f>_xll.SNL.Clients.Office.Excel.Functions.SPG(A431, "SP_VOLUME_AVG_DAILY_TO_1YR_AVG_DAILY", , "1M")</f>
        <v>100.77</v>
      </c>
      <c r="F431" s="5">
        <f>_xll.SNL.Clients.Office.Excel.Functions.SPG(A431, "SP_VOLUME_AVG_DAILY_TO_1YR_AVG_DAILY", , "3M")</f>
        <v>118.91</v>
      </c>
      <c r="G431" s="9" t="str">
        <f>_xll.SNL.Clients.Office.Excel.Functions.SPG(A431, "IQ_SECTOR")</f>
        <v>Information Technology</v>
      </c>
      <c r="H431" s="9" t="str">
        <f>_xll.SNL.Clients.Office.Excel.Functions.SPG(A431, "IQ_INDUSTRY_GROUP")</f>
        <v>Semiconductors and Semiconductor Equipment</v>
      </c>
      <c r="I431" s="9" t="str">
        <f>_xll.SNL.Clients.Office.Excel.Functions.SPG(A431, "IQ_INDUSTRY")</f>
        <v>Semiconductors and Semiconductor Equipment</v>
      </c>
      <c r="J431" s="9" t="str">
        <f>_xll.SNL.Clients.Office.Excel.Functions.SPG(A431, "IQ_PRIMARY_INDUSTRY")</f>
        <v>Semiconductors</v>
      </c>
      <c r="K431" s="9" t="str">
        <f>_xll.SNL.Clients.Office.Excel.Functions.SPG(A431, "NAICS_CODE", "Primary")</f>
        <v>334413 - Semiconductor and Related Device Manufacturing</v>
      </c>
      <c r="L431" s="9" t="str">
        <f>_xll.SNL.Clients.Office.Excel.Functions.SPG(A431, "SP_TOPICTAG")</f>
        <v>Energy Management; Industrial Automation; Sensors; Smart Cities; Wearables; Smart Energy; Process Automation; 5G</v>
      </c>
      <c r="M431" s="5">
        <f>_xll.SNL.Clients.Office.Excel.Functions.SPG(A431, "SP_PCT_SHARES_OWNED_ALL_INSTITUTIONS")</f>
        <v>90.63</v>
      </c>
      <c r="N431" s="9" t="str">
        <f>_xll.SNL.Clients.Office.Excel.Functions.SPG(A431, "RD_CREDIT_RATING_GLOBAL", "Issuer Credit Rating", "Local Currency LT|0")</f>
        <v>BBB-</v>
      </c>
      <c r="O431" s="9" t="str">
        <f>_xll.SNL.Clients.Office.Excel.Functions.SPG(A431, "RD_CWOL_GLOBAL", "Issuer Credit Rating", "Local Currency LT|0")</f>
        <v>Stable</v>
      </c>
      <c r="P431" s="9" t="str">
        <f>_xll.SNL.Clients.Office.Excel.Functions.SPG(A431, "RD_RATING_ACTION_GLOBAL", "Issuer Credit Rating", "Local Currency LT|0")</f>
        <v>Upgrade | CreditWatch/Outlook (04/22/2021)</v>
      </c>
      <c r="Q431" s="10">
        <f>_xll.SNL.Clients.Office.Excel.Functions.SPG(A431, "RD_LAST_REVIEW_DATE_GLOBAL", "Issuer Credit Rating", "Local Currency LT")</f>
        <v>45768</v>
      </c>
      <c r="R431" s="10">
        <f>_xll.SNL.Clients.Office.Excel.Functions.SPG(A431, "RD_CREDIT_RATING_DATE_GLOBAL", "Issuer Credit Rating", "Local Currency LT|0")</f>
        <v>44308</v>
      </c>
      <c r="S431" s="10">
        <f>_xll.SNL.Clients.Office.Excel.Functions.SPG(A431, "RD_CREDIT_WATCH_OUTLOOK_DATE_GLOBAL", "Issuer Credit Rating", "Local Currency LT|0")</f>
        <v>44308</v>
      </c>
    </row>
    <row r="432" spans="1:19" x14ac:dyDescent="0.3">
      <c r="A432" s="14" t="s">
        <v>1455</v>
      </c>
      <c r="B432" s="10">
        <f>_xll.ciqfunctions.udf.CIQ(A432,"IQ_FIRSTPRICINGDATE")</f>
        <v>26647</v>
      </c>
      <c r="C432" s="5">
        <f>_xll.SNL.Clients.Office.Excel.Functions.SPG(A432, "SP_VOLUME_AVG_WEEKLY_TO_SHARES_OUT", , "1M")</f>
        <v>3.8705965258742863</v>
      </c>
      <c r="D432" s="5">
        <f>_xll.SNL.Clients.Office.Excel.Functions.SPG(A432, "SP_VOLUME_AVG_WEEKLY_TO_SHARES_OUT", , "3M")</f>
        <v>4.7352161004341875</v>
      </c>
      <c r="E432" s="5">
        <f>_xll.SNL.Clients.Office.Excel.Functions.SPG(A432, "SP_VOLUME_AVG_DAILY_TO_1YR_AVG_DAILY", , "1M")</f>
        <v>104.46</v>
      </c>
      <c r="F432" s="5">
        <f>_xll.SNL.Clients.Office.Excel.Functions.SPG(A432, "SP_VOLUME_AVG_DAILY_TO_1YR_AVG_DAILY", , "3M")</f>
        <v>127.79</v>
      </c>
      <c r="G432" s="9" t="str">
        <f>_xll.SNL.Clients.Office.Excel.Functions.SPG(A432, "IQ_SECTOR")</f>
        <v>Materials</v>
      </c>
      <c r="H432" s="9" t="str">
        <f>_xll.SNL.Clients.Office.Excel.Functions.SPG(A432, "IQ_INDUSTRY_GROUP")</f>
        <v>Materials</v>
      </c>
      <c r="I432" s="9" t="str">
        <f>_xll.SNL.Clients.Office.Excel.Functions.SPG(A432, "IQ_INDUSTRY")</f>
        <v>Chemicals</v>
      </c>
      <c r="J432" s="9" t="str">
        <f>_xll.SNL.Clients.Office.Excel.Functions.SPG(A432, "IQ_PRIMARY_INDUSTRY")</f>
        <v>Specialty Chemicals</v>
      </c>
      <c r="K432" s="9" t="str">
        <f>_xll.SNL.Clients.Office.Excel.Functions.SPG(A432, "NAICS_CODE", "Primary")</f>
        <v>325 - Chemical Manufacturing</v>
      </c>
      <c r="L432" s="9" t="str">
        <f>_xll.SNL.Clients.Office.Excel.Functions.SPG(A432, "SP_TOPICTAG")</f>
        <v/>
      </c>
      <c r="M432" s="5">
        <f>_xll.SNL.Clients.Office.Excel.Functions.SPG(A432, "SP_PCT_SHARES_OWNED_ALL_INSTITUTIONS")</f>
        <v>84.94</v>
      </c>
      <c r="N432" s="9" t="str">
        <f>_xll.SNL.Clients.Office.Excel.Functions.SPG(A432, "RD_CREDIT_RATING_GLOBAL", "Issuer Credit Rating", "Local Currency LT|0")</f>
        <v/>
      </c>
      <c r="O432" s="9" t="str">
        <f>_xll.SNL.Clients.Office.Excel.Functions.SPG(A432, "RD_CWOL_GLOBAL", "Issuer Credit Rating", "Local Currency LT|0")</f>
        <v/>
      </c>
      <c r="P432" s="9" t="str">
        <f>_xll.SNL.Clients.Office.Excel.Functions.SPG(A432, "RD_RATING_ACTION_GLOBAL", "Issuer Credit Rating", "Local Currency LT|0")</f>
        <v/>
      </c>
      <c r="Q432" s="10" t="str">
        <f>_xll.SNL.Clients.Office.Excel.Functions.SPG(A432, "RD_LAST_REVIEW_DATE_GLOBAL", "Issuer Credit Rating", "Local Currency LT")</f>
        <v/>
      </c>
      <c r="R432" s="10" t="str">
        <f>_xll.SNL.Clients.Office.Excel.Functions.SPG(A432, "RD_CREDIT_RATING_DATE_GLOBAL", "Issuer Credit Rating", "Local Currency LT|0")</f>
        <v/>
      </c>
      <c r="S432" s="10" t="str">
        <f>_xll.SNL.Clients.Office.Excel.Functions.SPG(A432, "RD_CREDIT_WATCH_OUTLOOK_DATE_GLOBAL", "Issuer Credit Rating", "Local Currency LT|0")</f>
        <v/>
      </c>
    </row>
    <row r="433" spans="1:19" x14ac:dyDescent="0.3">
      <c r="A433" s="14" t="s">
        <v>1456</v>
      </c>
      <c r="B433" s="10">
        <f>_xll.ciqfunctions.udf.CIQ(A433,"IQ_FIRSTPRICINGDATE")</f>
        <v>39552</v>
      </c>
      <c r="C433" s="5">
        <f>_xll.SNL.Clients.Office.Excel.Functions.SPG(A433, "SP_VOLUME_AVG_WEEKLY_TO_SHARES_OUT", , "1M")</f>
        <v>3.8589285735953376</v>
      </c>
      <c r="D433" s="5">
        <f>_xll.SNL.Clients.Office.Excel.Functions.SPG(A433, "SP_VOLUME_AVG_WEEKLY_TO_SHARES_OUT", , "3M")</f>
        <v>5.1779480744202484</v>
      </c>
      <c r="E433" s="5">
        <f>_xll.SNL.Clients.Office.Excel.Functions.SPG(A433, "SP_VOLUME_AVG_DAILY_TO_1YR_AVG_DAILY", , "1M")</f>
        <v>73.540000000000006</v>
      </c>
      <c r="F433" s="5">
        <f>_xll.SNL.Clients.Office.Excel.Functions.SPG(A433, "SP_VOLUME_AVG_DAILY_TO_1YR_AVG_DAILY", , "3M")</f>
        <v>98.68</v>
      </c>
      <c r="G433" s="9" t="str">
        <f>_xll.SNL.Clients.Office.Excel.Functions.SPG(A433, "IQ_SECTOR")</f>
        <v>Industrials</v>
      </c>
      <c r="H433" s="9" t="str">
        <f>_xll.SNL.Clients.Office.Excel.Functions.SPG(A433, "IQ_INDUSTRY_GROUP")</f>
        <v>Capital Goods</v>
      </c>
      <c r="I433" s="9" t="str">
        <f>_xll.SNL.Clients.Office.Excel.Functions.SPG(A433, "IQ_INDUSTRY")</f>
        <v>Building Products</v>
      </c>
      <c r="J433" s="9" t="str">
        <f>_xll.SNL.Clients.Office.Excel.Functions.SPG(A433, "IQ_PRIMARY_INDUSTRY")</f>
        <v>Building Products</v>
      </c>
      <c r="K433" s="9" t="str">
        <f>_xll.SNL.Clients.Office.Excel.Functions.SPG(A433, "NAICS_CODE", "Primary")</f>
        <v>332 - Fabricated Metal Product Manufacturing</v>
      </c>
      <c r="L433" s="9" t="str">
        <f>_xll.SNL.Clients.Office.Excel.Functions.SPG(A433, "SP_TOPICTAG")</f>
        <v/>
      </c>
      <c r="M433" s="5">
        <f>_xll.SNL.Clients.Office.Excel.Functions.SPG(A433, "SP_PCT_SHARES_OWNED_ALL_INSTITUTIONS")</f>
        <v>95.62</v>
      </c>
      <c r="N433" s="9" t="str">
        <f>_xll.SNL.Clients.Office.Excel.Functions.SPG(A433, "RD_CREDIT_RATING_GLOBAL", "Issuer Credit Rating", "Local Currency LT|0")</f>
        <v>NR</v>
      </c>
      <c r="O433" s="9" t="str">
        <f>_xll.SNL.Clients.Office.Excel.Functions.SPG(A433, "RD_CWOL_GLOBAL", "Issuer Credit Rating", "Local Currency LT|0")</f>
        <v>NR</v>
      </c>
      <c r="P433" s="9" t="str">
        <f>_xll.SNL.Clients.Office.Excel.Functions.SPG(A433, "RD_RATING_ACTION_GLOBAL", "Issuer Credit Rating", "Local Currency LT|0")</f>
        <v>Not Rated | CreditWatch/Outlook (08/08/2016)</v>
      </c>
      <c r="Q433" s="10" t="str">
        <f>_xll.SNL.Clients.Office.Excel.Functions.SPG(A433, "RD_LAST_REVIEW_DATE_GLOBAL", "Issuer Credit Rating", "Local Currency LT")</f>
        <v/>
      </c>
      <c r="R433" s="10">
        <f>_xll.SNL.Clients.Office.Excel.Functions.SPG(A433, "RD_CREDIT_RATING_DATE_GLOBAL", "Issuer Credit Rating", "Local Currency LT|0")</f>
        <v>42590</v>
      </c>
      <c r="S433" s="10">
        <f>_xll.SNL.Clients.Office.Excel.Functions.SPG(A433, "RD_CREDIT_WATCH_OUTLOOK_DATE_GLOBAL", "Issuer Credit Rating", "Local Currency LT|0")</f>
        <v>42590</v>
      </c>
    </row>
    <row r="434" spans="1:19" x14ac:dyDescent="0.3">
      <c r="A434" s="14" t="s">
        <v>1457</v>
      </c>
      <c r="B434" s="10">
        <f>_xll.ciqfunctions.udf.CIQ(A434,"IQ_FIRSTPRICINGDATE")</f>
        <v>30607</v>
      </c>
      <c r="C434" s="5">
        <f>_xll.SNL.Clients.Office.Excel.Functions.SPG(A434, "SP_VOLUME_AVG_WEEKLY_TO_SHARES_OUT", , "1M")</f>
        <v>14.229964384045207</v>
      </c>
      <c r="D434" s="5">
        <f>_xll.SNL.Clients.Office.Excel.Functions.SPG(A434, "SP_VOLUME_AVG_WEEKLY_TO_SHARES_OUT", , "3M")</f>
        <v>10.160103358169625</v>
      </c>
      <c r="E434" s="5">
        <f>_xll.SNL.Clients.Office.Excel.Functions.SPG(A434, "SP_VOLUME_AVG_DAILY_TO_1YR_AVG_DAILY", , "1M")</f>
        <v>180.36</v>
      </c>
      <c r="F434" s="5">
        <f>_xll.SNL.Clients.Office.Excel.Functions.SPG(A434, "SP_VOLUME_AVG_DAILY_TO_1YR_AVG_DAILY", , "3M")</f>
        <v>128.78</v>
      </c>
      <c r="G434" s="9" t="str">
        <f>_xll.SNL.Clients.Office.Excel.Functions.SPG(A434, "IQ_SECTOR")</f>
        <v>Health Care</v>
      </c>
      <c r="H434" s="9" t="str">
        <f>_xll.SNL.Clients.Office.Excel.Functions.SPG(A434, "IQ_INDUSTRY_GROUP")</f>
        <v>Health Care Equipment and Services</v>
      </c>
      <c r="I434" s="9" t="str">
        <f>_xll.SNL.Clients.Office.Excel.Functions.SPG(A434, "IQ_INDUSTRY")</f>
        <v>Health Care Equipment and Supplies</v>
      </c>
      <c r="J434" s="9" t="str">
        <f>_xll.SNL.Clients.Office.Excel.Functions.SPG(A434, "IQ_PRIMARY_INDUSTRY")</f>
        <v>Health Care Equipment</v>
      </c>
      <c r="K434" s="9" t="str">
        <f>_xll.SNL.Clients.Office.Excel.Functions.SPG(A434, "NAICS_CODE", "Primary")</f>
        <v>339112 - Surgical and Medical Instrument Manufacturing</v>
      </c>
      <c r="L434" s="9" t="str">
        <f>_xll.SNL.Clients.Office.Excel.Functions.SPG(A434, "SP_TOPICTAG")</f>
        <v>Health Diagnostics; MHealth; Process Automation; Chronic Diseases; Infectious Diseases</v>
      </c>
      <c r="M434" s="5">
        <f>_xll.SNL.Clients.Office.Excel.Functions.SPG(A434, "SP_PCT_SHARES_OWNED_ALL_INSTITUTIONS")</f>
        <v>102.37</v>
      </c>
      <c r="N434" s="9" t="str">
        <f>_xll.SNL.Clients.Office.Excel.Functions.SPG(A434, "RD_CREDIT_RATING_GLOBAL", "Issuer Credit Rating", "Local Currency LT|0")</f>
        <v/>
      </c>
      <c r="O434" s="9" t="str">
        <f>_xll.SNL.Clients.Office.Excel.Functions.SPG(A434, "RD_CWOL_GLOBAL", "Issuer Credit Rating", "Local Currency LT|0")</f>
        <v/>
      </c>
      <c r="P434" s="9" t="str">
        <f>_xll.SNL.Clients.Office.Excel.Functions.SPG(A434, "RD_RATING_ACTION_GLOBAL", "Issuer Credit Rating", "Local Currency LT|0")</f>
        <v/>
      </c>
      <c r="Q434" s="10" t="str">
        <f>_xll.SNL.Clients.Office.Excel.Functions.SPG(A434, "RD_LAST_REVIEW_DATE_GLOBAL", "Issuer Credit Rating", "Local Currency LT")</f>
        <v/>
      </c>
      <c r="R434" s="10" t="str">
        <f>_xll.SNL.Clients.Office.Excel.Functions.SPG(A434, "RD_CREDIT_RATING_DATE_GLOBAL", "Issuer Credit Rating", "Local Currency LT|0")</f>
        <v/>
      </c>
      <c r="S434" s="10" t="str">
        <f>_xll.SNL.Clients.Office.Excel.Functions.SPG(A434, "RD_CREDIT_WATCH_OUTLOOK_DATE_GLOBAL", "Issuer Credit Rating", "Local Currency LT|0")</f>
        <v/>
      </c>
    </row>
    <row r="435" spans="1:19" x14ac:dyDescent="0.3">
      <c r="A435" s="14" t="s">
        <v>1458</v>
      </c>
      <c r="B435" s="10">
        <f>_xll.ciqfunctions.udf.CIQ(A435,"IQ_FIRSTPRICINGDATE")</f>
        <v>40220</v>
      </c>
      <c r="C435" s="5">
        <f>_xll.SNL.Clients.Office.Excel.Functions.SPG(A435, "SP_VOLUME_AVG_WEEKLY_TO_SHARES_OUT", , "1M")</f>
        <v>7.6256537262069557</v>
      </c>
      <c r="D435" s="5">
        <f>_xll.SNL.Clients.Office.Excel.Functions.SPG(A435, "SP_VOLUME_AVG_WEEKLY_TO_SHARES_OUT", , "3M")</f>
        <v>6.0319264958440897</v>
      </c>
      <c r="E435" s="5">
        <f>_xll.SNL.Clients.Office.Excel.Functions.SPG(A435, "SP_VOLUME_AVG_DAILY_TO_1YR_AVG_DAILY", , "1M")</f>
        <v>171.74</v>
      </c>
      <c r="F435" s="5">
        <f>_xll.SNL.Clients.Office.Excel.Functions.SPG(A435, "SP_VOLUME_AVG_DAILY_TO_1YR_AVG_DAILY", , "3M")</f>
        <v>135.84</v>
      </c>
      <c r="G435" s="9" t="str">
        <f>_xll.SNL.Clients.Office.Excel.Functions.SPG(A435, "IQ_SECTOR")</f>
        <v>Communication Services</v>
      </c>
      <c r="H435" s="9" t="str">
        <f>_xll.SNL.Clients.Office.Excel.Functions.SPG(A435, "IQ_INDUSTRY_GROUP")</f>
        <v>Media and Entertainment</v>
      </c>
      <c r="I435" s="9" t="str">
        <f>_xll.SNL.Clients.Office.Excel.Functions.SPG(A435, "IQ_INDUSTRY")</f>
        <v>Interactive Media and Services</v>
      </c>
      <c r="J435" s="9" t="str">
        <f>_xll.SNL.Clients.Office.Excel.Functions.SPG(A435, "IQ_PRIMARY_INDUSTRY")</f>
        <v>Interactive Media and Services</v>
      </c>
      <c r="K435" s="9" t="str">
        <f>_xll.SNL.Clients.Office.Excel.Functions.SPG(A435, "NAICS_CODE", "Primary")</f>
        <v>519290 - Web Search Portals and All Other Information Services</v>
      </c>
      <c r="L435" s="9" t="str">
        <f>_xll.SNL.Clients.Office.Excel.Functions.SPG(A435, "SP_TOPICTAG")</f>
        <v>Ad Network; Digital Media; Marketing Automation; Social Media Advertising; Customer Analytics; Ad Targeting; Search Engine Optimization</v>
      </c>
      <c r="M435" s="5">
        <f>_xll.SNL.Clients.Office.Excel.Functions.SPG(A435, "SP_PCT_SHARES_OWNED_ALL_INSTITUTIONS")</f>
        <v>91.32</v>
      </c>
      <c r="N435" s="9" t="str">
        <f>_xll.SNL.Clients.Office.Excel.Functions.SPG(A435, "RD_CREDIT_RATING_GLOBAL", "Issuer Credit Rating", "Local Currency LT|0")</f>
        <v/>
      </c>
      <c r="O435" s="9" t="str">
        <f>_xll.SNL.Clients.Office.Excel.Functions.SPG(A435, "RD_CWOL_GLOBAL", "Issuer Credit Rating", "Local Currency LT|0")</f>
        <v/>
      </c>
      <c r="P435" s="9" t="str">
        <f>_xll.SNL.Clients.Office.Excel.Functions.SPG(A435, "RD_RATING_ACTION_GLOBAL", "Issuer Credit Rating", "Local Currency LT|0")</f>
        <v/>
      </c>
      <c r="Q435" s="10" t="str">
        <f>_xll.SNL.Clients.Office.Excel.Functions.SPG(A435, "RD_LAST_REVIEW_DATE_GLOBAL", "Issuer Credit Rating", "Local Currency LT")</f>
        <v/>
      </c>
      <c r="R435" s="10" t="str">
        <f>_xll.SNL.Clients.Office.Excel.Functions.SPG(A435, "RD_CREDIT_RATING_DATE_GLOBAL", "Issuer Credit Rating", "Local Currency LT|0")</f>
        <v/>
      </c>
      <c r="S435" s="10" t="str">
        <f>_xll.SNL.Clients.Office.Excel.Functions.SPG(A435, "RD_CREDIT_WATCH_OUTLOOK_DATE_GLOBAL", "Issuer Credit Rating", "Local Currency LT|0")</f>
        <v/>
      </c>
    </row>
    <row r="436" spans="1:19" x14ac:dyDescent="0.3">
      <c r="A436" s="14" t="s">
        <v>1459</v>
      </c>
      <c r="B436" s="10">
        <f>_xll.ciqfunctions.udf.CIQ(A436,"IQ_FIRSTPRICINGDATE")</f>
        <v>33907</v>
      </c>
      <c r="C436" s="5">
        <f>_xll.SNL.Clients.Office.Excel.Functions.SPG(A436, "SP_VOLUME_AVG_WEEKLY_TO_SHARES_OUT", , "1M")</f>
        <v>4.2544266847504941</v>
      </c>
      <c r="D436" s="5">
        <f>_xll.SNL.Clients.Office.Excel.Functions.SPG(A436, "SP_VOLUME_AVG_WEEKLY_TO_SHARES_OUT", , "3M")</f>
        <v>6.9515093620956687</v>
      </c>
      <c r="E436" s="5">
        <f>_xll.SNL.Clients.Office.Excel.Functions.SPG(A436, "SP_VOLUME_AVG_DAILY_TO_1YR_AVG_DAILY", , "1M")</f>
        <v>93.81</v>
      </c>
      <c r="F436" s="5">
        <f>_xll.SNL.Clients.Office.Excel.Functions.SPG(A436, "SP_VOLUME_AVG_DAILY_TO_1YR_AVG_DAILY", , "3M")</f>
        <v>153.28</v>
      </c>
      <c r="G436" s="9" t="str">
        <f>_xll.SNL.Clients.Office.Excel.Functions.SPG(A436, "IQ_SECTOR")</f>
        <v>Financials</v>
      </c>
      <c r="H436" s="9" t="str">
        <f>_xll.SNL.Clients.Office.Excel.Functions.SPG(A436, "IQ_INDUSTRY_GROUP")</f>
        <v>Financial Services</v>
      </c>
      <c r="I436" s="9" t="str">
        <f>_xll.SNL.Clients.Office.Excel.Functions.SPG(A436, "IQ_INDUSTRY")</f>
        <v>Financial Services</v>
      </c>
      <c r="J436" s="9" t="str">
        <f>_xll.SNL.Clients.Office.Excel.Functions.SPG(A436, "IQ_PRIMARY_INDUSTRY")</f>
        <v>Commercial and Residential Mortgage Finance</v>
      </c>
      <c r="K436" s="9" t="str">
        <f>_xll.SNL.Clients.Office.Excel.Functions.SPG(A436, "NAICS_CODE", "Primary")</f>
        <v>524126 - Direct Property and Casualty Insurance Carriers</v>
      </c>
      <c r="L436" s="9" t="str">
        <f>_xll.SNL.Clients.Office.Excel.Functions.SPG(A436, "SP_TOPICTAG")</f>
        <v>Consumer Lending; Real Estate Technology</v>
      </c>
      <c r="M436" s="5">
        <f>_xll.SNL.Clients.Office.Excel.Functions.SPG(A436, "SP_PCT_SHARES_OWNED_ALL_INSTITUTIONS")</f>
        <v>99.49</v>
      </c>
      <c r="N436" s="9" t="str">
        <f>_xll.SNL.Clients.Office.Excel.Functions.SPG(A436, "RD_CREDIT_RATING_GLOBAL", "Issuer Credit Rating", "Local Currency LT|0")</f>
        <v>BBB-</v>
      </c>
      <c r="O436" s="9" t="str">
        <f>_xll.SNL.Clients.Office.Excel.Functions.SPG(A436, "RD_CWOL_GLOBAL", "Issuer Credit Rating", "Local Currency LT|0")</f>
        <v>Stable</v>
      </c>
      <c r="P436" s="9" t="str">
        <f>_xll.SNL.Clients.Office.Excel.Functions.SPG(A436, "RD_RATING_ACTION_GLOBAL", "Issuer Credit Rating", "Local Currency LT|0")</f>
        <v>Upgrade | CreditWatch/Outlook (01/08/2024)</v>
      </c>
      <c r="Q436" s="10">
        <f>_xll.SNL.Clients.Office.Excel.Functions.SPG(A436, "RD_LAST_REVIEW_DATE_GLOBAL", "Issuer Credit Rating", "Local Currency LT")</f>
        <v>45569</v>
      </c>
      <c r="R436" s="10">
        <f>_xll.SNL.Clients.Office.Excel.Functions.SPG(A436, "RD_CREDIT_RATING_DATE_GLOBAL", "Issuer Credit Rating", "Local Currency LT|0")</f>
        <v>45299</v>
      </c>
      <c r="S436" s="10">
        <f>_xll.SNL.Clients.Office.Excel.Functions.SPG(A436, "RD_CREDIT_WATCH_OUTLOOK_DATE_GLOBAL", "Issuer Credit Rating", "Local Currency LT|0")</f>
        <v>45299</v>
      </c>
    </row>
    <row r="437" spans="1:19" x14ac:dyDescent="0.3">
      <c r="A437" s="14" t="s">
        <v>1460</v>
      </c>
      <c r="B437" s="10">
        <f>_xll.ciqfunctions.udf.CIQ(A437,"IQ_FIRSTPRICINGDATE")</f>
        <v>33165</v>
      </c>
      <c r="C437" s="5">
        <f>_xll.SNL.Clients.Office.Excel.Functions.SPG(A437, "SP_VOLUME_AVG_WEEKLY_TO_SHARES_OUT", , "1M")</f>
        <v>5.2154944003734469</v>
      </c>
      <c r="D437" s="5">
        <f>_xll.SNL.Clients.Office.Excel.Functions.SPG(A437, "SP_VOLUME_AVG_WEEKLY_TO_SHARES_OUT", , "3M")</f>
        <v>6.2712785169679641</v>
      </c>
      <c r="E437" s="5">
        <f>_xll.SNL.Clients.Office.Excel.Functions.SPG(A437, "SP_VOLUME_AVG_DAILY_TO_1YR_AVG_DAILY", , "1M")</f>
        <v>114.67</v>
      </c>
      <c r="F437" s="5">
        <f>_xll.SNL.Clients.Office.Excel.Functions.SPG(A437, "SP_VOLUME_AVG_DAILY_TO_1YR_AVG_DAILY", , "3M")</f>
        <v>137.88</v>
      </c>
      <c r="G437" s="9" t="str">
        <f>_xll.SNL.Clients.Office.Excel.Functions.SPG(A437, "IQ_SECTOR")</f>
        <v>Health Care</v>
      </c>
      <c r="H437" s="9" t="str">
        <f>_xll.SNL.Clients.Office.Excel.Functions.SPG(A437, "IQ_INDUSTRY_GROUP")</f>
        <v>Health Care Equipment and Services</v>
      </c>
      <c r="I437" s="9" t="str">
        <f>_xll.SNL.Clients.Office.Excel.Functions.SPG(A437, "IQ_INDUSTRY")</f>
        <v>Health Care Providers and Services</v>
      </c>
      <c r="J437" s="9" t="str">
        <f>_xll.SNL.Clients.Office.Excel.Functions.SPG(A437, "IQ_PRIMARY_INDUSTRY")</f>
        <v>Health Care Services</v>
      </c>
      <c r="K437" s="9" t="str">
        <f>_xll.SNL.Clients.Office.Excel.Functions.SPG(A437, "NAICS_CODE", "Primary")</f>
        <v>621512 - Diagnostic Imaging Centers</v>
      </c>
      <c r="L437" s="9" t="str">
        <f>_xll.SNL.Clients.Office.Excel.Functions.SPG(A437, "SP_TOPICTAG")</f>
        <v>Health Diagnostics; Image Recognition; Outpatient Care; Artificial Intelligence; Digital Wellness</v>
      </c>
      <c r="M437" s="5">
        <f>_xll.SNL.Clients.Office.Excel.Functions.SPG(A437, "SP_PCT_SHARES_OWNED_ALL_INSTITUTIONS")</f>
        <v>93.01</v>
      </c>
      <c r="N437" s="9" t="str">
        <f>_xll.SNL.Clients.Office.Excel.Functions.SPG(A437, "RD_CREDIT_RATING_GLOBAL", "Issuer Credit Rating", "Local Currency LT|0")</f>
        <v>B+</v>
      </c>
      <c r="O437" s="9" t="str">
        <f>_xll.SNL.Clients.Office.Excel.Functions.SPG(A437, "RD_CWOL_GLOBAL", "Issuer Credit Rating", "Local Currency LT|0")</f>
        <v>Stable</v>
      </c>
      <c r="P437" s="9" t="str">
        <f>_xll.SNL.Clients.Office.Excel.Functions.SPG(A437, "RD_RATING_ACTION_GLOBAL", "Issuer Credit Rating", "Local Currency LT|0")</f>
        <v>Upgrade | CreditWatch/Outlook (06/22/2023)</v>
      </c>
      <c r="Q437" s="10">
        <f>_xll.SNL.Clients.Office.Excel.Functions.SPG(A437, "RD_LAST_REVIEW_DATE_GLOBAL", "Issuer Credit Rating", "Local Currency LT")</f>
        <v>45756</v>
      </c>
      <c r="R437" s="10">
        <f>_xll.SNL.Clients.Office.Excel.Functions.SPG(A437, "RD_CREDIT_RATING_DATE_GLOBAL", "Issuer Credit Rating", "Local Currency LT|0")</f>
        <v>45099</v>
      </c>
      <c r="S437" s="10">
        <f>_xll.SNL.Clients.Office.Excel.Functions.SPG(A437, "RD_CREDIT_WATCH_OUTLOOK_DATE_GLOBAL", "Issuer Credit Rating", "Local Currency LT|0")</f>
        <v>45099</v>
      </c>
    </row>
    <row r="438" spans="1:19" x14ac:dyDescent="0.3">
      <c r="A438" s="14" t="s">
        <v>1461</v>
      </c>
      <c r="B438" s="10">
        <f>_xll.ciqfunctions.udf.CIQ(A438,"IQ_FIRSTPRICINGDATE")</f>
        <v>42675</v>
      </c>
      <c r="C438" s="5">
        <f>_xll.SNL.Clients.Office.Excel.Functions.SPG(A438, "SP_VOLUME_AVG_WEEKLY_TO_SHARES_OUT", , "1M")</f>
        <v>8.0712891798048911</v>
      </c>
      <c r="D438" s="5">
        <f>_xll.SNL.Clients.Office.Excel.Functions.SPG(A438, "SP_VOLUME_AVG_WEEKLY_TO_SHARES_OUT", , "3M")</f>
        <v>9.3017849358112876</v>
      </c>
      <c r="E438" s="5">
        <f>_xll.SNL.Clients.Office.Excel.Functions.SPG(A438, "SP_VOLUME_AVG_DAILY_TO_1YR_AVG_DAILY", , "1M")</f>
        <v>132</v>
      </c>
      <c r="F438" s="5">
        <f>_xll.SNL.Clients.Office.Excel.Functions.SPG(A438, "SP_VOLUME_AVG_DAILY_TO_1YR_AVG_DAILY", , "3M")</f>
        <v>152.12</v>
      </c>
      <c r="G438" s="9" t="str">
        <f>_xll.SNL.Clients.Office.Excel.Functions.SPG(A438, "IQ_SECTOR")</f>
        <v>Financials</v>
      </c>
      <c r="H438" s="9" t="str">
        <f>_xll.SNL.Clients.Office.Excel.Functions.SPG(A438, "IQ_INDUSTRY_GROUP")</f>
        <v>Financial Services</v>
      </c>
      <c r="I438" s="9" t="str">
        <f>_xll.SNL.Clients.Office.Excel.Functions.SPG(A438, "IQ_INDUSTRY")</f>
        <v>Mortgage Real Estate Investment Trusts (REITs)</v>
      </c>
      <c r="J438" s="9" t="str">
        <f>_xll.SNL.Clients.Office.Excel.Functions.SPG(A438, "IQ_PRIMARY_INDUSTRY")</f>
        <v>Mortgage REITs</v>
      </c>
      <c r="K438" s="9" t="str">
        <f>_xll.SNL.Clients.Office.Excel.Functions.SPG(A438, "NAICS_CODE", "Primary")</f>
        <v>525990 - Other Financial Vehicles</v>
      </c>
      <c r="L438" s="9" t="str">
        <f>_xll.SNL.Clients.Office.Excel.Functions.SPG(A438, "SP_TOPICTAG")</f>
        <v>Consumer Lending; Micro Lending</v>
      </c>
      <c r="M438" s="5">
        <f>_xll.SNL.Clients.Office.Excel.Functions.SPG(A438, "SP_PCT_SHARES_OWNED_ALL_INSTITUTIONS")</f>
        <v>63.14</v>
      </c>
      <c r="N438" s="9" t="str">
        <f>_xll.SNL.Clients.Office.Excel.Functions.SPG(A438, "RD_CREDIT_RATING_GLOBAL", "Issuer Credit Rating", "Local Currency LT|0")</f>
        <v/>
      </c>
      <c r="O438" s="9" t="str">
        <f>_xll.SNL.Clients.Office.Excel.Functions.SPG(A438, "RD_CWOL_GLOBAL", "Issuer Credit Rating", "Local Currency LT|0")</f>
        <v/>
      </c>
      <c r="P438" s="9" t="str">
        <f>_xll.SNL.Clients.Office.Excel.Functions.SPG(A438, "RD_RATING_ACTION_GLOBAL", "Issuer Credit Rating", "Local Currency LT|0")</f>
        <v/>
      </c>
      <c r="Q438" s="10" t="str">
        <f>_xll.SNL.Clients.Office.Excel.Functions.SPG(A438, "RD_LAST_REVIEW_DATE_GLOBAL", "Issuer Credit Rating", "Local Currency LT")</f>
        <v/>
      </c>
      <c r="R438" s="10" t="str">
        <f>_xll.SNL.Clients.Office.Excel.Functions.SPG(A438, "RD_CREDIT_RATING_DATE_GLOBAL", "Issuer Credit Rating", "Local Currency LT|0")</f>
        <v/>
      </c>
      <c r="S438" s="10" t="str">
        <f>_xll.SNL.Clients.Office.Excel.Functions.SPG(A438, "RD_CREDIT_WATCH_OUTLOOK_DATE_GLOBAL", "Issuer Credit Rating", "Local Currency LT|0")</f>
        <v/>
      </c>
    </row>
    <row r="439" spans="1:19" x14ac:dyDescent="0.3">
      <c r="A439" s="14" t="s">
        <v>1462</v>
      </c>
      <c r="B439" s="10">
        <f>_xll.ciqfunctions.udf.CIQ(A439,"IQ_FIRSTPRICINGDATE")</f>
        <v>34915</v>
      </c>
      <c r="C439" s="5">
        <f>_xll.SNL.Clients.Office.Excel.Functions.SPG(A439, "SP_VOLUME_AVG_WEEKLY_TO_SHARES_OUT", , "1M")</f>
        <v>3.4661727829749598</v>
      </c>
      <c r="D439" s="5">
        <f>_xll.SNL.Clients.Office.Excel.Functions.SPG(A439, "SP_VOLUME_AVG_WEEKLY_TO_SHARES_OUT", , "3M")</f>
        <v>3.990309302597018</v>
      </c>
      <c r="E439" s="5">
        <f>_xll.SNL.Clients.Office.Excel.Functions.SPG(A439, "SP_VOLUME_AVG_DAILY_TO_1YR_AVG_DAILY", , "1M")</f>
        <v>97.95</v>
      </c>
      <c r="F439" s="5">
        <f>_xll.SNL.Clients.Office.Excel.Functions.SPG(A439, "SP_VOLUME_AVG_DAILY_TO_1YR_AVG_DAILY", , "3M")</f>
        <v>112.76</v>
      </c>
      <c r="G439" s="9" t="str">
        <f>_xll.SNL.Clients.Office.Excel.Functions.SPG(A439, "IQ_SECTOR")</f>
        <v>Financials</v>
      </c>
      <c r="H439" s="9" t="str">
        <f>_xll.SNL.Clients.Office.Excel.Functions.SPG(A439, "IQ_INDUSTRY_GROUP")</f>
        <v>Financial Services</v>
      </c>
      <c r="I439" s="9" t="str">
        <f>_xll.SNL.Clients.Office.Excel.Functions.SPG(A439, "IQ_INDUSTRY")</f>
        <v>Mortgage Real Estate Investment Trusts (REITs)</v>
      </c>
      <c r="J439" s="9" t="str">
        <f>_xll.SNL.Clients.Office.Excel.Functions.SPG(A439, "IQ_PRIMARY_INDUSTRY")</f>
        <v>Mortgage REITs</v>
      </c>
      <c r="K439" s="9" t="str">
        <f>_xll.SNL.Clients.Office.Excel.Functions.SPG(A439, "NAICS_CODE", "Primary")</f>
        <v>525990 - Other Financial Vehicles</v>
      </c>
      <c r="L439" s="9" t="str">
        <f>_xll.SNL.Clients.Office.Excel.Functions.SPG(A439, "SP_TOPICTAG")</f>
        <v>Consumer Lending</v>
      </c>
      <c r="M439" s="5">
        <f>_xll.SNL.Clients.Office.Excel.Functions.SPG(A439, "SP_PCT_SHARES_OWNED_ALL_INSTITUTIONS")</f>
        <v>74.3</v>
      </c>
      <c r="N439" s="9" t="str">
        <f>_xll.SNL.Clients.Office.Excel.Functions.SPG(A439, "RD_CREDIT_RATING_GLOBAL", "Issuer Credit Rating", "Local Currency LT|0")</f>
        <v/>
      </c>
      <c r="O439" s="9" t="str">
        <f>_xll.SNL.Clients.Office.Excel.Functions.SPG(A439, "RD_CWOL_GLOBAL", "Issuer Credit Rating", "Local Currency LT|0")</f>
        <v/>
      </c>
      <c r="P439" s="9" t="str">
        <f>_xll.SNL.Clients.Office.Excel.Functions.SPG(A439, "RD_RATING_ACTION_GLOBAL", "Issuer Credit Rating", "Local Currency LT|0")</f>
        <v/>
      </c>
      <c r="Q439" s="10" t="str">
        <f>_xll.SNL.Clients.Office.Excel.Functions.SPG(A439, "RD_LAST_REVIEW_DATE_GLOBAL", "Issuer Credit Rating", "Local Currency LT")</f>
        <v/>
      </c>
      <c r="R439" s="10" t="str">
        <f>_xll.SNL.Clients.Office.Excel.Functions.SPG(A439, "RD_CREDIT_RATING_DATE_GLOBAL", "Issuer Credit Rating", "Local Currency LT|0")</f>
        <v/>
      </c>
      <c r="S439" s="10" t="str">
        <f>_xll.SNL.Clients.Office.Excel.Functions.SPG(A439, "RD_CREDIT_WATCH_OUTLOOK_DATE_GLOBAL", "Issuer Credit Rating", "Local Currency LT|0")</f>
        <v/>
      </c>
    </row>
    <row r="440" spans="1:19" x14ac:dyDescent="0.3">
      <c r="A440" s="14" t="s">
        <v>1463</v>
      </c>
      <c r="B440" s="10">
        <f>_xll.ciqfunctions.udf.CIQ(A440,"IQ_FIRSTPRICINGDATE")</f>
        <v>33715</v>
      </c>
      <c r="C440" s="5">
        <f>_xll.SNL.Clients.Office.Excel.Functions.SPG(A440, "SP_VOLUME_AVG_WEEKLY_TO_SHARES_OUT", , "1M")</f>
        <v>4.747514090312329</v>
      </c>
      <c r="D440" s="5">
        <f>_xll.SNL.Clients.Office.Excel.Functions.SPG(A440, "SP_VOLUME_AVG_WEEKLY_TO_SHARES_OUT", , "3M")</f>
        <v>5.2478778886828819</v>
      </c>
      <c r="E440" s="5">
        <f>_xll.SNL.Clients.Office.Excel.Functions.SPG(A440, "SP_VOLUME_AVG_DAILY_TO_1YR_AVG_DAILY", , "1M")</f>
        <v>139.22</v>
      </c>
      <c r="F440" s="5">
        <f>_xll.SNL.Clients.Office.Excel.Functions.SPG(A440, "SP_VOLUME_AVG_DAILY_TO_1YR_AVG_DAILY", , "3M")</f>
        <v>153.88999999999999</v>
      </c>
      <c r="G440" s="9" t="str">
        <f>_xll.SNL.Clients.Office.Excel.Functions.SPG(A440, "IQ_SECTOR")</f>
        <v>Financials</v>
      </c>
      <c r="H440" s="9" t="str">
        <f>_xll.SNL.Clients.Office.Excel.Functions.SPG(A440, "IQ_INDUSTRY_GROUP")</f>
        <v>Banks</v>
      </c>
      <c r="I440" s="9" t="str">
        <f>_xll.SNL.Clients.Office.Excel.Functions.SPG(A440, "IQ_INDUSTRY")</f>
        <v>Banks</v>
      </c>
      <c r="J440" s="9" t="str">
        <f>_xll.SNL.Clients.Office.Excel.Functions.SPG(A440, "IQ_PRIMARY_INDUSTRY")</f>
        <v>Regional Banks</v>
      </c>
      <c r="K440" s="9" t="str">
        <f>_xll.SNL.Clients.Office.Excel.Functions.SPG(A440, "NAICS_CODE", "Primary")</f>
        <v>522110 - Commercial Banking</v>
      </c>
      <c r="L440" s="9" t="str">
        <f>_xll.SNL.Clients.Office.Excel.Functions.SPG(A440, "SP_TOPICTAG")</f>
        <v>Consumer Lending; Banking as a Service</v>
      </c>
      <c r="M440" s="5">
        <f>_xll.SNL.Clients.Office.Excel.Functions.SPG(A440, "SP_PCT_SHARES_OWNED_ALL_INSTITUTIONS")</f>
        <v>68.17</v>
      </c>
      <c r="N440" s="9" t="str">
        <f>_xll.SNL.Clients.Office.Excel.Functions.SPG(A440, "RD_CREDIT_RATING_GLOBAL", "Issuer Credit Rating", "Local Currency LT|0")</f>
        <v/>
      </c>
      <c r="O440" s="9" t="str">
        <f>_xll.SNL.Clients.Office.Excel.Functions.SPG(A440, "RD_CWOL_GLOBAL", "Issuer Credit Rating", "Local Currency LT|0")</f>
        <v/>
      </c>
      <c r="P440" s="9" t="str">
        <f>_xll.SNL.Clients.Office.Excel.Functions.SPG(A440, "RD_RATING_ACTION_GLOBAL", "Issuer Credit Rating", "Local Currency LT|0")</f>
        <v/>
      </c>
      <c r="Q440" s="10" t="str">
        <f>_xll.SNL.Clients.Office.Excel.Functions.SPG(A440, "RD_LAST_REVIEW_DATE_GLOBAL", "Issuer Credit Rating", "Local Currency LT")</f>
        <v/>
      </c>
      <c r="R440" s="10" t="str">
        <f>_xll.SNL.Clients.Office.Excel.Functions.SPG(A440, "RD_CREDIT_RATING_DATE_GLOBAL", "Issuer Credit Rating", "Local Currency LT|0")</f>
        <v/>
      </c>
      <c r="S440" s="10" t="str">
        <f>_xll.SNL.Clients.Office.Excel.Functions.SPG(A440, "RD_CREDIT_WATCH_OUTLOOK_DATE_GLOBAL", "Issuer Credit Rating", "Local Currency LT|0")</f>
        <v/>
      </c>
    </row>
    <row r="441" spans="1:19" x14ac:dyDescent="0.3">
      <c r="A441" s="14" t="s">
        <v>1464</v>
      </c>
      <c r="B441" s="10">
        <f>_xll.ciqfunctions.udf.CIQ(A441,"IQ_FIRSTPRICINGDATE")</f>
        <v>43388</v>
      </c>
      <c r="C441" s="5">
        <f>_xll.SNL.Clients.Office.Excel.Functions.SPG(A441, "SP_VOLUME_AVG_WEEKLY_TO_SHARES_OUT", , "1M")</f>
        <v>3.8825034108126162</v>
      </c>
      <c r="D441" s="5">
        <f>_xll.SNL.Clients.Office.Excel.Functions.SPG(A441, "SP_VOLUME_AVG_WEEKLY_TO_SHARES_OUT", , "3M")</f>
        <v>4.2793976512584173</v>
      </c>
      <c r="E441" s="5">
        <f>_xll.SNL.Clients.Office.Excel.Functions.SPG(A441, "SP_VOLUME_AVG_DAILY_TO_1YR_AVG_DAILY", , "1M")</f>
        <v>119.6</v>
      </c>
      <c r="F441" s="5">
        <f>_xll.SNL.Clients.Office.Excel.Functions.SPG(A441, "SP_VOLUME_AVG_DAILY_TO_1YR_AVG_DAILY", , "3M")</f>
        <v>131.83000000000001</v>
      </c>
      <c r="G441" s="9" t="str">
        <f>_xll.SNL.Clients.Office.Excel.Functions.SPG(A441, "IQ_SECTOR")</f>
        <v>Industrials</v>
      </c>
      <c r="H441" s="9" t="str">
        <f>_xll.SNL.Clients.Office.Excel.Functions.SPG(A441, "IQ_INDUSTRY_GROUP")</f>
        <v>Capital Goods</v>
      </c>
      <c r="I441" s="9" t="str">
        <f>_xll.SNL.Clients.Office.Excel.Functions.SPG(A441, "IQ_INDUSTRY")</f>
        <v>Building Products</v>
      </c>
      <c r="J441" s="9" t="str">
        <f>_xll.SNL.Clients.Office.Excel.Functions.SPG(A441, "IQ_PRIMARY_INDUSTRY")</f>
        <v>Building Products</v>
      </c>
      <c r="K441" s="9" t="str">
        <f>_xll.SNL.Clients.Office.Excel.Functions.SPG(A441, "NAICS_CODE", "Primary")</f>
        <v>334 - Computer and Electronic Product Manufacturing</v>
      </c>
      <c r="L441" s="9" t="str">
        <f>_xll.SNL.Clients.Office.Excel.Functions.SPG(A441, "SP_TOPICTAG")</f>
        <v>Energy Management; Physical Security; Smart Building; Data Protection; Cloud Infrastructure; Security Management</v>
      </c>
      <c r="M441" s="5">
        <f>_xll.SNL.Clients.Office.Excel.Functions.SPG(A441, "SP_PCT_SHARES_OWNED_ALL_INSTITUTIONS")</f>
        <v>98.03</v>
      </c>
      <c r="N441" s="9" t="str">
        <f>_xll.SNL.Clients.Office.Excel.Functions.SPG(A441, "RD_CREDIT_RATING_GLOBAL", "Issuer Credit Rating", "Local Currency LT|0")</f>
        <v>BB+</v>
      </c>
      <c r="O441" s="9" t="str">
        <f>_xll.SNL.Clients.Office.Excel.Functions.SPG(A441, "RD_CWOL_GLOBAL", "Issuer Credit Rating", "Local Currency LT|0")</f>
        <v>Negative</v>
      </c>
      <c r="P441" s="9" t="str">
        <f>_xll.SNL.Clients.Office.Excel.Functions.SPG(A441, "RD_RATING_ACTION_GLOBAL", "Issuer Credit Rating", "Local Currency LT|0")</f>
        <v>CreditWatch/Outlook (04/22/2024)</v>
      </c>
      <c r="Q441" s="10">
        <f>_xll.SNL.Clients.Office.Excel.Functions.SPG(A441, "RD_LAST_REVIEW_DATE_GLOBAL", "Issuer Credit Rating", "Local Currency LT")</f>
        <v>45730</v>
      </c>
      <c r="R441" s="10">
        <f>_xll.SNL.Clients.Office.Excel.Functions.SPG(A441, "RD_CREDIT_RATING_DATE_GLOBAL", "Issuer Credit Rating", "Local Currency LT|0")</f>
        <v>44687</v>
      </c>
      <c r="S441" s="10">
        <f>_xll.SNL.Clients.Office.Excel.Functions.SPG(A441, "RD_CREDIT_WATCH_OUTLOOK_DATE_GLOBAL", "Issuer Credit Rating", "Local Currency LT|0")</f>
        <v>45404</v>
      </c>
    </row>
    <row r="442" spans="1:19" x14ac:dyDescent="0.3">
      <c r="A442" s="14" t="s">
        <v>1465</v>
      </c>
      <c r="B442" s="10">
        <f>_xll.ciqfunctions.udf.CIQ(A442,"IQ_FIRSTPRICINGDATE")</f>
        <v>30880</v>
      </c>
      <c r="C442" s="5">
        <f>_xll.SNL.Clients.Office.Excel.Functions.SPG(A442, "SP_VOLUME_AVG_WEEKLY_TO_SHARES_OUT", , "1M")</f>
        <v>3.105903586672615</v>
      </c>
      <c r="D442" s="5">
        <f>_xll.SNL.Clients.Office.Excel.Functions.SPG(A442, "SP_VOLUME_AVG_WEEKLY_TO_SHARES_OUT", , "3M")</f>
        <v>4.0398810441009232</v>
      </c>
      <c r="E442" s="5">
        <f>_xll.SNL.Clients.Office.Excel.Functions.SPG(A442, "SP_VOLUME_AVG_DAILY_TO_1YR_AVG_DAILY", , "1M")</f>
        <v>69.88</v>
      </c>
      <c r="F442" s="5">
        <f>_xll.SNL.Clients.Office.Excel.Functions.SPG(A442, "SP_VOLUME_AVG_DAILY_TO_1YR_AVG_DAILY", , "3M")</f>
        <v>90.89</v>
      </c>
      <c r="G442" s="9" t="str">
        <f>_xll.SNL.Clients.Office.Excel.Functions.SPG(A442, "IQ_SECTOR")</f>
        <v>Energy</v>
      </c>
      <c r="H442" s="9" t="str">
        <f>_xll.SNL.Clients.Office.Excel.Functions.SPG(A442, "IQ_INDUSTRY_GROUP")</f>
        <v>Energy</v>
      </c>
      <c r="I442" s="9" t="str">
        <f>_xll.SNL.Clients.Office.Excel.Functions.SPG(A442, "IQ_INDUSTRY")</f>
        <v>Oil, Gas and Consumable Fuels</v>
      </c>
      <c r="J442" s="9" t="str">
        <f>_xll.SNL.Clients.Office.Excel.Functions.SPG(A442, "IQ_PRIMARY_INDUSTRY")</f>
        <v>Oil and Gas Refining and Marketing</v>
      </c>
      <c r="K442" s="9" t="str">
        <f>_xll.SNL.Clients.Office.Excel.Functions.SPG(A442, "NAICS_CODE", "Primary")</f>
        <v>32419 - Other Petroleum and Coal Products Manufacturing</v>
      </c>
      <c r="L442" s="9" t="str">
        <f>_xll.SNL.Clients.Office.Excel.Functions.SPG(A442, "SP_TOPICTAG")</f>
        <v>Animal Feed</v>
      </c>
      <c r="M442" s="5">
        <f>_xll.SNL.Clients.Office.Excel.Functions.SPG(A442, "SP_PCT_SHARES_OWNED_ALL_INSTITUTIONS")</f>
        <v>85.72</v>
      </c>
      <c r="N442" s="9" t="str">
        <f>_xll.SNL.Clients.Office.Excel.Functions.SPG(A442, "RD_CREDIT_RATING_GLOBAL", "Issuer Credit Rating", "Local Currency LT|0")</f>
        <v/>
      </c>
      <c r="O442" s="9" t="str">
        <f>_xll.SNL.Clients.Office.Excel.Functions.SPG(A442, "RD_CWOL_GLOBAL", "Issuer Credit Rating", "Local Currency LT|0")</f>
        <v/>
      </c>
      <c r="P442" s="9" t="str">
        <f>_xll.SNL.Clients.Office.Excel.Functions.SPG(A442, "RD_RATING_ACTION_GLOBAL", "Issuer Credit Rating", "Local Currency LT|0")</f>
        <v/>
      </c>
      <c r="Q442" s="10" t="str">
        <f>_xll.SNL.Clients.Office.Excel.Functions.SPG(A442, "RD_LAST_REVIEW_DATE_GLOBAL", "Issuer Credit Rating", "Local Currency LT")</f>
        <v/>
      </c>
      <c r="R442" s="10" t="str">
        <f>_xll.SNL.Clients.Office.Excel.Functions.SPG(A442, "RD_CREDIT_RATING_DATE_GLOBAL", "Issuer Credit Rating", "Local Currency LT|0")</f>
        <v/>
      </c>
      <c r="S442" s="10" t="str">
        <f>_xll.SNL.Clients.Office.Excel.Functions.SPG(A442, "RD_CREDIT_WATCH_OUTLOOK_DATE_GLOBAL", "Issuer Credit Rating", "Local Currency LT|0")</f>
        <v/>
      </c>
    </row>
    <row r="443" spans="1:19" x14ac:dyDescent="0.3">
      <c r="A443" s="14" t="s">
        <v>1466</v>
      </c>
      <c r="B443" s="10">
        <f>_xll.ciqfunctions.udf.CIQ(A443,"IQ_FIRSTPRICINGDATE")</f>
        <v>25205</v>
      </c>
      <c r="C443" s="5">
        <f>_xll.SNL.Clients.Office.Excel.Functions.SPG(A443, "SP_VOLUME_AVG_WEEKLY_TO_SHARES_OUT", , "1M")</f>
        <v>9.4555773951848874</v>
      </c>
      <c r="D443" s="5">
        <f>_xll.SNL.Clients.Office.Excel.Functions.SPG(A443, "SP_VOLUME_AVG_WEEKLY_TO_SHARES_OUT", , "3M")</f>
        <v>8.2912403373599002</v>
      </c>
      <c r="E443" s="5">
        <f>_xll.SNL.Clients.Office.Excel.Functions.SPG(A443, "SP_VOLUME_AVG_DAILY_TO_1YR_AVG_DAILY", , "1M")</f>
        <v>127.01</v>
      </c>
      <c r="F443" s="5">
        <f>_xll.SNL.Clients.Office.Excel.Functions.SPG(A443, "SP_VOLUME_AVG_DAILY_TO_1YR_AVG_DAILY", , "3M")</f>
        <v>111.37</v>
      </c>
      <c r="G443" s="9" t="str">
        <f>_xll.SNL.Clients.Office.Excel.Functions.SPG(A443, "IQ_SECTOR")</f>
        <v>Industrials</v>
      </c>
      <c r="H443" s="9" t="str">
        <f>_xll.SNL.Clients.Office.Excel.Functions.SPG(A443, "IQ_INDUSTRY_GROUP")</f>
        <v>Commercial and Professional Services</v>
      </c>
      <c r="I443" s="9" t="str">
        <f>_xll.SNL.Clients.Office.Excel.Functions.SPG(A443, "IQ_INDUSTRY")</f>
        <v>Professional Services</v>
      </c>
      <c r="J443" s="9" t="str">
        <f>_xll.SNL.Clients.Office.Excel.Functions.SPG(A443, "IQ_PRIMARY_INDUSTRY")</f>
        <v>Human Resource and Employment Services</v>
      </c>
      <c r="K443" s="9" t="str">
        <f>_xll.SNL.Clients.Office.Excel.Functions.SPG(A443, "NAICS_CODE", "Primary")</f>
        <v>561311 - Employment Placement Agencies</v>
      </c>
      <c r="L443" s="9" t="str">
        <f>_xll.SNL.Clients.Office.Excel.Functions.SPG(A443, "SP_TOPICTAG")</f>
        <v>Natural Language Processing; Chatbot</v>
      </c>
      <c r="M443" s="5">
        <f>_xll.SNL.Clients.Office.Excel.Functions.SPG(A443, "SP_PCT_SHARES_OWNED_ALL_INSTITUTIONS")</f>
        <v>101</v>
      </c>
      <c r="N443" s="9" t="str">
        <f>_xll.SNL.Clients.Office.Excel.Functions.SPG(A443, "RD_CREDIT_RATING_GLOBAL", "Issuer Credit Rating", "Local Currency LT|0")</f>
        <v/>
      </c>
      <c r="O443" s="9" t="str">
        <f>_xll.SNL.Clients.Office.Excel.Functions.SPG(A443, "RD_CWOL_GLOBAL", "Issuer Credit Rating", "Local Currency LT|0")</f>
        <v/>
      </c>
      <c r="P443" s="9" t="str">
        <f>_xll.SNL.Clients.Office.Excel.Functions.SPG(A443, "RD_RATING_ACTION_GLOBAL", "Issuer Credit Rating", "Local Currency LT|0")</f>
        <v/>
      </c>
      <c r="Q443" s="10" t="str">
        <f>_xll.SNL.Clients.Office.Excel.Functions.SPG(A443, "RD_LAST_REVIEW_DATE_GLOBAL", "Issuer Credit Rating", "Local Currency LT")</f>
        <v/>
      </c>
      <c r="R443" s="10" t="str">
        <f>_xll.SNL.Clients.Office.Excel.Functions.SPG(A443, "RD_CREDIT_RATING_DATE_GLOBAL", "Issuer Credit Rating", "Local Currency LT|0")</f>
        <v/>
      </c>
      <c r="S443" s="10" t="str">
        <f>_xll.SNL.Clients.Office.Excel.Functions.SPG(A443, "RD_CREDIT_WATCH_OUTLOOK_DATE_GLOBAL", "Issuer Credit Rating", "Local Currency LT|0")</f>
        <v/>
      </c>
    </row>
    <row r="444" spans="1:19" x14ac:dyDescent="0.3">
      <c r="A444" s="14" t="s">
        <v>1467</v>
      </c>
      <c r="B444" s="10">
        <f>_xll.ciqfunctions.udf.CIQ(A444,"IQ_FIRSTPRICINGDATE")</f>
        <v>24839</v>
      </c>
      <c r="C444" s="5">
        <f>_xll.SNL.Clients.Office.Excel.Functions.SPG(A444, "SP_VOLUME_AVG_WEEKLY_TO_SHARES_OUT", , "1M")</f>
        <v>8.5779862296734262</v>
      </c>
      <c r="D444" s="5">
        <f>_xll.SNL.Clients.Office.Excel.Functions.SPG(A444, "SP_VOLUME_AVG_WEEKLY_TO_SHARES_OUT", , "3M")</f>
        <v>8.0378346339352476</v>
      </c>
      <c r="E444" s="5">
        <f>_xll.SNL.Clients.Office.Excel.Functions.SPG(A444, "SP_VOLUME_AVG_DAILY_TO_1YR_AVG_DAILY", , "1M")</f>
        <v>178.83</v>
      </c>
      <c r="F444" s="5">
        <f>_xll.SNL.Clients.Office.Excel.Functions.SPG(A444, "SP_VOLUME_AVG_DAILY_TO_1YR_AVG_DAILY", , "3M")</f>
        <v>167.57</v>
      </c>
      <c r="G444" s="9" t="str">
        <f>_xll.SNL.Clients.Office.Excel.Functions.SPG(A444, "IQ_SECTOR")</f>
        <v>Information Technology</v>
      </c>
      <c r="H444" s="9" t="str">
        <f>_xll.SNL.Clients.Office.Excel.Functions.SPG(A444, "IQ_INDUSTRY_GROUP")</f>
        <v>Technology Hardware and Equipment</v>
      </c>
      <c r="I444" s="9" t="str">
        <f>_xll.SNL.Clients.Office.Excel.Functions.SPG(A444, "IQ_INDUSTRY")</f>
        <v>Electronic Equipment, Instruments and Components</v>
      </c>
      <c r="J444" s="9" t="str">
        <f>_xll.SNL.Clients.Office.Excel.Functions.SPG(A444, "IQ_PRIMARY_INDUSTRY")</f>
        <v>Electronic Components</v>
      </c>
      <c r="K444" s="9" t="str">
        <f>_xll.SNL.Clients.Office.Excel.Functions.SPG(A444, "NAICS_CODE", "Primary")</f>
        <v>334419 - Other Electronic Component Manufacturing</v>
      </c>
      <c r="L444" s="9" t="str">
        <f>_xll.SNL.Clients.Office.Excel.Functions.SPG(A444, "SP_TOPICTAG")</f>
        <v>Energy Management; Industrial Automation; Sensors; Pollution Control; Electric Vehicle</v>
      </c>
      <c r="M444" s="5">
        <f>_xll.SNL.Clients.Office.Excel.Functions.SPG(A444, "SP_PCT_SHARES_OWNED_ALL_INSTITUTIONS")</f>
        <v>89.34</v>
      </c>
      <c r="N444" s="9" t="str">
        <f>_xll.SNL.Clients.Office.Excel.Functions.SPG(A444, "RD_CREDIT_RATING_GLOBAL", "Issuer Credit Rating", "Local Currency LT|0")</f>
        <v/>
      </c>
      <c r="O444" s="9" t="str">
        <f>_xll.SNL.Clients.Office.Excel.Functions.SPG(A444, "RD_CWOL_GLOBAL", "Issuer Credit Rating", "Local Currency LT|0")</f>
        <v/>
      </c>
      <c r="P444" s="9" t="str">
        <f>_xll.SNL.Clients.Office.Excel.Functions.SPG(A444, "RD_RATING_ACTION_GLOBAL", "Issuer Credit Rating", "Local Currency LT|0")</f>
        <v/>
      </c>
      <c r="Q444" s="10" t="str">
        <f>_xll.SNL.Clients.Office.Excel.Functions.SPG(A444, "RD_LAST_REVIEW_DATE_GLOBAL", "Issuer Credit Rating", "Local Currency LT")</f>
        <v/>
      </c>
      <c r="R444" s="10" t="str">
        <f>_xll.SNL.Clients.Office.Excel.Functions.SPG(A444, "RD_CREDIT_RATING_DATE_GLOBAL", "Issuer Credit Rating", "Local Currency LT|0")</f>
        <v/>
      </c>
      <c r="S444" s="10" t="str">
        <f>_xll.SNL.Clients.Office.Excel.Functions.SPG(A444, "RD_CREDIT_WATCH_OUTLOOK_DATE_GLOBAL", "Issuer Credit Rating", "Local Currency LT|0")</f>
        <v/>
      </c>
    </row>
    <row r="445" spans="1:19" x14ac:dyDescent="0.3">
      <c r="A445" s="14" t="s">
        <v>1468</v>
      </c>
      <c r="B445" s="10">
        <f>_xll.ciqfunctions.udf.CIQ(A445,"IQ_FIRSTPRICINGDATE")</f>
        <v>30844</v>
      </c>
      <c r="C445" s="5">
        <f>_xll.SNL.Clients.Office.Excel.Functions.SPG(A445, "SP_VOLUME_AVG_WEEKLY_TO_SHARES_OUT", , "1M")</f>
        <v>3.0039366743866291</v>
      </c>
      <c r="D445" s="5">
        <f>_xll.SNL.Clients.Office.Excel.Functions.SPG(A445, "SP_VOLUME_AVG_WEEKLY_TO_SHARES_OUT", , "3M")</f>
        <v>3.8827189608298696</v>
      </c>
      <c r="E445" s="5">
        <f>_xll.SNL.Clients.Office.Excel.Functions.SPG(A445, "SP_VOLUME_AVG_DAILY_TO_1YR_AVG_DAILY", , "1M")</f>
        <v>77.099999999999994</v>
      </c>
      <c r="F445" s="5">
        <f>_xll.SNL.Clients.Office.Excel.Functions.SPG(A445, "SP_VOLUME_AVG_DAILY_TO_1YR_AVG_DAILY", , "3M")</f>
        <v>99.66</v>
      </c>
      <c r="G445" s="9" t="str">
        <f>_xll.SNL.Clients.Office.Excel.Functions.SPG(A445, "IQ_SECTOR")</f>
        <v>Energy</v>
      </c>
      <c r="H445" s="9" t="str">
        <f>_xll.SNL.Clients.Office.Excel.Functions.SPG(A445, "IQ_INDUSTRY_GROUP")</f>
        <v>Energy</v>
      </c>
      <c r="I445" s="9" t="str">
        <f>_xll.SNL.Clients.Office.Excel.Functions.SPG(A445, "IQ_INDUSTRY")</f>
        <v>Energy Equipment and Services</v>
      </c>
      <c r="J445" s="9" t="str">
        <f>_xll.SNL.Clients.Office.Excel.Functions.SPG(A445, "IQ_PRIMARY_INDUSTRY")</f>
        <v>Oil and Gas Equipment and Services</v>
      </c>
      <c r="K445" s="9" t="str">
        <f>_xll.SNL.Clients.Office.Excel.Functions.SPG(A445, "NAICS_CODE", "Primary")</f>
        <v>213112 - Support Activities for Oil and Gas Operations</v>
      </c>
      <c r="L445" s="9" t="str">
        <f>_xll.SNL.Clients.Office.Excel.Functions.SPG(A445, "SP_TOPICTAG")</f>
        <v>Marine Transportation</v>
      </c>
      <c r="M445" s="5">
        <f>_xll.SNL.Clients.Office.Excel.Functions.SPG(A445, "SP_PCT_SHARES_OWNED_ALL_INSTITUTIONS")</f>
        <v>49.23</v>
      </c>
      <c r="N445" s="9" t="str">
        <f>_xll.SNL.Clients.Office.Excel.Functions.SPG(A445, "RD_CREDIT_RATING_GLOBAL", "Issuer Credit Rating", "Local Currency LT|0")</f>
        <v/>
      </c>
      <c r="O445" s="9" t="str">
        <f>_xll.SNL.Clients.Office.Excel.Functions.SPG(A445, "RD_CWOL_GLOBAL", "Issuer Credit Rating", "Local Currency LT|0")</f>
        <v/>
      </c>
      <c r="P445" s="9" t="str">
        <f>_xll.SNL.Clients.Office.Excel.Functions.SPG(A445, "RD_RATING_ACTION_GLOBAL", "Issuer Credit Rating", "Local Currency LT|0")</f>
        <v/>
      </c>
      <c r="Q445" s="10" t="str">
        <f>_xll.SNL.Clients.Office.Excel.Functions.SPG(A445, "RD_LAST_REVIEW_DATE_GLOBAL", "Issuer Credit Rating", "Local Currency LT")</f>
        <v/>
      </c>
      <c r="R445" s="10" t="str">
        <f>_xll.SNL.Clients.Office.Excel.Functions.SPG(A445, "RD_CREDIT_RATING_DATE_GLOBAL", "Issuer Credit Rating", "Local Currency LT|0")</f>
        <v/>
      </c>
      <c r="S445" s="10" t="str">
        <f>_xll.SNL.Clients.Office.Excel.Functions.SPG(A445, "RD_CREDIT_WATCH_OUTLOOK_DATE_GLOBAL", "Issuer Credit Rating", "Local Currency LT|0")</f>
        <v/>
      </c>
    </row>
    <row r="446" spans="1:19" x14ac:dyDescent="0.3">
      <c r="A446" s="14" t="s">
        <v>1469</v>
      </c>
      <c r="B446" s="10">
        <f>_xll.ciqfunctions.udf.CIQ(A446,"IQ_FIRSTPRICINGDATE")</f>
        <v>37447</v>
      </c>
      <c r="C446" s="5">
        <f>_xll.SNL.Clients.Office.Excel.Functions.SPG(A446, "SP_VOLUME_AVG_WEEKLY_TO_SHARES_OUT", , "1M")</f>
        <v>4.5251727480948922</v>
      </c>
      <c r="D446" s="5">
        <f>_xll.SNL.Clients.Office.Excel.Functions.SPG(A446, "SP_VOLUME_AVG_WEEKLY_TO_SHARES_OUT", , "3M")</f>
        <v>4.0760660738709857</v>
      </c>
      <c r="E446" s="5">
        <f>_xll.SNL.Clients.Office.Excel.Functions.SPG(A446, "SP_VOLUME_AVG_DAILY_TO_1YR_AVG_DAILY", , "1M")</f>
        <v>145.59</v>
      </c>
      <c r="F446" s="5">
        <f>_xll.SNL.Clients.Office.Excel.Functions.SPG(A446, "SP_VOLUME_AVG_DAILY_TO_1YR_AVG_DAILY", , "3M")</f>
        <v>131.13999999999999</v>
      </c>
      <c r="G446" s="9" t="str">
        <f>_xll.SNL.Clients.Office.Excel.Functions.SPG(A446, "IQ_SECTOR")</f>
        <v>Industrials</v>
      </c>
      <c r="H446" s="9" t="str">
        <f>_xll.SNL.Clients.Office.Excel.Functions.SPG(A446, "IQ_INDUSTRY_GROUP")</f>
        <v>Capital Goods</v>
      </c>
      <c r="I446" s="9" t="str">
        <f>_xll.SNL.Clients.Office.Excel.Functions.SPG(A446, "IQ_INDUSTRY")</f>
        <v>Trading Companies and Distributors</v>
      </c>
      <c r="J446" s="9" t="str">
        <f>_xll.SNL.Clients.Office.Excel.Functions.SPG(A446, "IQ_PRIMARY_INDUSTRY")</f>
        <v>Trading Companies and Distributors</v>
      </c>
      <c r="K446" s="9" t="str">
        <f>_xll.SNL.Clients.Office.Excel.Functions.SPG(A446, "NAICS_CODE", "Primary")</f>
        <v>441 - Motor Vehicle and Parts Dealers</v>
      </c>
      <c r="L446" s="9" t="str">
        <f>_xll.SNL.Clients.Office.Excel.Functions.SPG(A446, "SP_TOPICTAG")</f>
        <v>Fleet Management; Freight Service; Industrial Automation</v>
      </c>
      <c r="M446" s="5">
        <f>_xll.SNL.Clients.Office.Excel.Functions.SPG(A446, "SP_PCT_SHARES_OWNED_ALL_INSTITUTIONS")</f>
        <v>93.17</v>
      </c>
      <c r="N446" s="9" t="str">
        <f>_xll.SNL.Clients.Office.Excel.Functions.SPG(A446, "RD_CREDIT_RATING_GLOBAL", "Issuer Credit Rating", "Local Currency LT|0")</f>
        <v/>
      </c>
      <c r="O446" s="9" t="str">
        <f>_xll.SNL.Clients.Office.Excel.Functions.SPG(A446, "RD_CWOL_GLOBAL", "Issuer Credit Rating", "Local Currency LT|0")</f>
        <v/>
      </c>
      <c r="P446" s="9" t="str">
        <f>_xll.SNL.Clients.Office.Excel.Functions.SPG(A446, "RD_RATING_ACTION_GLOBAL", "Issuer Credit Rating", "Local Currency LT|0")</f>
        <v/>
      </c>
      <c r="Q446" s="10" t="str">
        <f>_xll.SNL.Clients.Office.Excel.Functions.SPG(A446, "RD_LAST_REVIEW_DATE_GLOBAL", "Issuer Credit Rating", "Local Currency LT")</f>
        <v/>
      </c>
      <c r="R446" s="10" t="str">
        <f>_xll.SNL.Clients.Office.Excel.Functions.SPG(A446, "RD_CREDIT_RATING_DATE_GLOBAL", "Issuer Credit Rating", "Local Currency LT|0")</f>
        <v/>
      </c>
      <c r="S446" s="10" t="str">
        <f>_xll.SNL.Clients.Office.Excel.Functions.SPG(A446, "RD_CREDIT_WATCH_OUTLOOK_DATE_GLOBAL", "Issuer Credit Rating", "Local Currency LT|0")</f>
        <v/>
      </c>
    </row>
    <row r="447" spans="1:19" x14ac:dyDescent="0.3">
      <c r="A447" s="14" t="s">
        <v>1470</v>
      </c>
      <c r="B447" s="10">
        <f>_xll.ciqfunctions.udf.CIQ(A447,"IQ_FIRSTPRICINGDATE")</f>
        <v>44861</v>
      </c>
      <c r="C447" s="5">
        <f>_xll.SNL.Clients.Office.Excel.Functions.SPG(A447, "SP_VOLUME_AVG_WEEKLY_TO_SHARES_OUT", , "1M")</f>
        <v>6.6988118022389358</v>
      </c>
      <c r="D447" s="5">
        <f>_xll.SNL.Clients.Office.Excel.Functions.SPG(A447, "SP_VOLUME_AVG_WEEKLY_TO_SHARES_OUT", , "3M")</f>
        <v>5.3718401543607879</v>
      </c>
      <c r="E447" s="5">
        <f>_xll.SNL.Clients.Office.Excel.Functions.SPG(A447, "SP_VOLUME_AVG_DAILY_TO_1YR_AVG_DAILY", , "1M")</f>
        <v>177.94</v>
      </c>
      <c r="F447" s="5">
        <f>_xll.SNL.Clients.Office.Excel.Functions.SPG(A447, "SP_VOLUME_AVG_DAILY_TO_1YR_AVG_DAILY", , "3M")</f>
        <v>142.69</v>
      </c>
      <c r="G447" s="9" t="str">
        <f>_xll.SNL.Clients.Office.Excel.Functions.SPG(A447, "IQ_SECTOR")</f>
        <v>Industrials</v>
      </c>
      <c r="H447" s="9" t="str">
        <f>_xll.SNL.Clients.Office.Excel.Functions.SPG(A447, "IQ_INDUSTRY_GROUP")</f>
        <v>Transportation</v>
      </c>
      <c r="I447" s="9" t="str">
        <f>_xll.SNL.Clients.Office.Excel.Functions.SPG(A447, "IQ_INDUSTRY")</f>
        <v>Ground Transportation</v>
      </c>
      <c r="J447" s="9" t="str">
        <f>_xll.SNL.Clients.Office.Excel.Functions.SPG(A447, "IQ_PRIMARY_INDUSTRY")</f>
        <v>Cargo Ground Transportation</v>
      </c>
      <c r="K447" s="9" t="str">
        <f>_xll.SNL.Clients.Office.Excel.Functions.SPG(A447, "NAICS_CODE", "Primary")</f>
        <v>488510 - Freight Transportation Arrangement</v>
      </c>
      <c r="L447" s="9" t="str">
        <f>_xll.SNL.Clients.Office.Excel.Functions.SPG(A447, "SP_TOPICTAG")</f>
        <v>Fleet Management; Freight Service; Last Mile Transportation; Cloud Infrastructure</v>
      </c>
      <c r="M447" s="5">
        <f>_xll.SNL.Clients.Office.Excel.Functions.SPG(A447, "SP_PCT_SHARES_OWNED_ALL_INSTITUTIONS")</f>
        <v>92.23</v>
      </c>
      <c r="N447" s="9" t="str">
        <f>_xll.SNL.Clients.Office.Excel.Functions.SPG(A447, "RD_CREDIT_RATING_GLOBAL", "Issuer Credit Rating", "Local Currency LT|0")</f>
        <v>BB</v>
      </c>
      <c r="O447" s="9" t="str">
        <f>_xll.SNL.Clients.Office.Excel.Functions.SPG(A447, "RD_CWOL_GLOBAL", "Issuer Credit Rating", "Local Currency LT|0")</f>
        <v>Stable</v>
      </c>
      <c r="P447" s="9" t="str">
        <f>_xll.SNL.Clients.Office.Excel.Functions.SPG(A447, "RD_RATING_ACTION_GLOBAL", "Issuer Credit Rating", "Local Currency LT|0")</f>
        <v>Downgrade | CreditWatch/Outlook (05/22/2024)</v>
      </c>
      <c r="Q447" s="10">
        <f>_xll.SNL.Clients.Office.Excel.Functions.SPG(A447, "RD_LAST_REVIEW_DATE_GLOBAL", "Issuer Credit Rating", "Local Currency LT")</f>
        <v>45588</v>
      </c>
      <c r="R447" s="10">
        <f>_xll.SNL.Clients.Office.Excel.Functions.SPG(A447, "RD_CREDIT_RATING_DATE_GLOBAL", "Issuer Credit Rating", "Local Currency LT|0")</f>
        <v>45434</v>
      </c>
      <c r="S447" s="10">
        <f>_xll.SNL.Clients.Office.Excel.Functions.SPG(A447, "RD_CREDIT_WATCH_OUTLOOK_DATE_GLOBAL", "Issuer Credit Rating", "Local Currency LT|0")</f>
        <v>45434</v>
      </c>
    </row>
    <row r="448" spans="1:19" x14ac:dyDescent="0.3">
      <c r="A448" s="14" t="s">
        <v>2040</v>
      </c>
      <c r="B448" s="10">
        <f>_xll.ciqfunctions.udf.CIQ(A448,"IQ_FIRSTPRICINGDATE")</f>
        <v>35704</v>
      </c>
      <c r="C448" s="5">
        <f>_xll.SNL.Clients.Office.Excel.Functions.SPG(A448, "SP_VOLUME_AVG_WEEKLY_TO_SHARES_OUT", , "1M")</f>
        <v>6.0254113143101344</v>
      </c>
      <c r="D448" s="5">
        <f>_xll.SNL.Clients.Office.Excel.Functions.SPG(A448, "SP_VOLUME_AVG_WEEKLY_TO_SHARES_OUT", , "3M")</f>
        <v>9.34253907895169</v>
      </c>
      <c r="E448" s="5">
        <f>_xll.SNL.Clients.Office.Excel.Functions.SPG(A448, "SP_VOLUME_AVG_DAILY_TO_1YR_AVG_DAILY", , "1M")</f>
        <v>115.01</v>
      </c>
      <c r="F448" s="5">
        <f>_xll.SNL.Clients.Office.Excel.Functions.SPG(A448, "SP_VOLUME_AVG_DAILY_TO_1YR_AVG_DAILY", , "3M")</f>
        <v>178.32</v>
      </c>
      <c r="G448" s="9" t="str">
        <f>_xll.SNL.Clients.Office.Excel.Functions.SPG(A448, "IQ_SECTOR")</f>
        <v>Real Estate</v>
      </c>
      <c r="H448" s="9" t="str">
        <f>_xll.SNL.Clients.Office.Excel.Functions.SPG(A448, "IQ_INDUSTRY_GROUP")</f>
        <v>Equity Real Estate Investment Trusts (REITs)</v>
      </c>
      <c r="I448" s="9" t="str">
        <f>_xll.SNL.Clients.Office.Excel.Functions.SPG(A448, "IQ_INDUSTRY")</f>
        <v>Hotel and Resort REITs</v>
      </c>
      <c r="J448" s="9" t="str">
        <f>_xll.SNL.Clients.Office.Excel.Functions.SPG(A448, "IQ_PRIMARY_INDUSTRY")</f>
        <v>Hotel and Resort REITs</v>
      </c>
      <c r="K448" s="9" t="str">
        <f>_xll.SNL.Clients.Office.Excel.Functions.SPG(A448, "NAICS_CODE", "Primary")</f>
        <v>531110 - Lessors of Residential Buildings and Dwellings</v>
      </c>
      <c r="L448" s="9" t="str">
        <f>_xll.SNL.Clients.Office.Excel.Functions.SPG(A448, "SP_TOPICTAG")</f>
        <v/>
      </c>
      <c r="M448" s="5">
        <f>_xll.SNL.Clients.Office.Excel.Functions.SPG(A448, "SP_PCT_SHARES_OWNED_ALL_INSTITUTIONS")</f>
        <v>110.39</v>
      </c>
      <c r="N448" s="9" t="str">
        <f>_xll.SNL.Clients.Office.Excel.Functions.SPG(A448, "RD_CREDIT_RATING_GLOBAL", "Issuer Credit Rating", "Local Currency LT|0")</f>
        <v>B+</v>
      </c>
      <c r="O448" s="9" t="str">
        <f>_xll.SNL.Clients.Office.Excel.Functions.SPG(A448, "RD_CWOL_GLOBAL", "Issuer Credit Rating", "Local Currency LT|0")</f>
        <v>Positive</v>
      </c>
      <c r="P448" s="9" t="str">
        <f>_xll.SNL.Clients.Office.Excel.Functions.SPG(A448, "RD_RATING_ACTION_GLOBAL", "Issuer Credit Rating", "Local Currency LT|0")</f>
        <v>Upgrade | CreditWatch/Outlook (02/05/2024)</v>
      </c>
      <c r="Q448" s="10">
        <f>_xll.SNL.Clients.Office.Excel.Functions.SPG(A448, "RD_LAST_REVIEW_DATE_GLOBAL", "Issuer Credit Rating", "Local Currency LT")</f>
        <v>45712</v>
      </c>
      <c r="R448" s="10">
        <f>_xll.SNL.Clients.Office.Excel.Functions.SPG(A448, "RD_CREDIT_RATING_DATE_GLOBAL", "Issuer Credit Rating", "Local Currency LT|0")</f>
        <v>45327</v>
      </c>
      <c r="S448" s="10">
        <f>_xll.SNL.Clients.Office.Excel.Functions.SPG(A448, "RD_CREDIT_WATCH_OUTLOOK_DATE_GLOBAL", "Issuer Credit Rating", "Local Currency LT|0")</f>
        <v>45327</v>
      </c>
    </row>
    <row r="449" spans="1:19" x14ac:dyDescent="0.3">
      <c r="A449" s="14" t="s">
        <v>1471</v>
      </c>
      <c r="B449" s="10">
        <f>_xll.ciqfunctions.udf.CIQ(A449,"IQ_FIRSTPRICINGDATE")</f>
        <v>33715</v>
      </c>
      <c r="C449" s="5">
        <f>_xll.SNL.Clients.Office.Excel.Functions.SPG(A449, "SP_VOLUME_AVG_WEEKLY_TO_SHARES_OUT", , "1M")</f>
        <v>1.9025107176578868</v>
      </c>
      <c r="D449" s="5">
        <f>_xll.SNL.Clients.Office.Excel.Functions.SPG(A449, "SP_VOLUME_AVG_WEEKLY_TO_SHARES_OUT", , "3M")</f>
        <v>2.328961143990913</v>
      </c>
      <c r="E449" s="5">
        <f>_xll.SNL.Clients.Office.Excel.Functions.SPG(A449, "SP_VOLUME_AVG_DAILY_TO_1YR_AVG_DAILY", , "1M")</f>
        <v>87.73</v>
      </c>
      <c r="F449" s="5">
        <f>_xll.SNL.Clients.Office.Excel.Functions.SPG(A449, "SP_VOLUME_AVG_DAILY_TO_1YR_AVG_DAILY", , "3M")</f>
        <v>107.4</v>
      </c>
      <c r="G449" s="9" t="str">
        <f>_xll.SNL.Clients.Office.Excel.Functions.SPG(A449, "IQ_SECTOR")</f>
        <v>Financials</v>
      </c>
      <c r="H449" s="9" t="str">
        <f>_xll.SNL.Clients.Office.Excel.Functions.SPG(A449, "IQ_INDUSTRY_GROUP")</f>
        <v>Banks</v>
      </c>
      <c r="I449" s="9" t="str">
        <f>_xll.SNL.Clients.Office.Excel.Functions.SPG(A449, "IQ_INDUSTRY")</f>
        <v>Banks</v>
      </c>
      <c r="J449" s="9" t="str">
        <f>_xll.SNL.Clients.Office.Excel.Functions.SPG(A449, "IQ_PRIMARY_INDUSTRY")</f>
        <v>Regional Banks</v>
      </c>
      <c r="K449" s="9" t="str">
        <f>_xll.SNL.Clients.Office.Excel.Functions.SPG(A449, "NAICS_CODE", "Primary")</f>
        <v>522110 - Commercial Banking</v>
      </c>
      <c r="L449" s="9" t="str">
        <f>_xll.SNL.Clients.Office.Excel.Functions.SPG(A449, "SP_TOPICTAG")</f>
        <v>Consumer Lending; Digital Brokerage; Banking as a Service</v>
      </c>
      <c r="M449" s="5">
        <f>_xll.SNL.Clients.Office.Excel.Functions.SPG(A449, "SP_PCT_SHARES_OWNED_ALL_INSTITUTIONS")</f>
        <v>68.23</v>
      </c>
      <c r="N449" s="9" t="str">
        <f>_xll.SNL.Clients.Office.Excel.Functions.SPG(A449, "RD_CREDIT_RATING_GLOBAL", "Issuer Credit Rating", "Local Currency LT|0")</f>
        <v/>
      </c>
      <c r="O449" s="9" t="str">
        <f>_xll.SNL.Clients.Office.Excel.Functions.SPG(A449, "RD_CWOL_GLOBAL", "Issuer Credit Rating", "Local Currency LT|0")</f>
        <v/>
      </c>
      <c r="P449" s="9" t="str">
        <f>_xll.SNL.Clients.Office.Excel.Functions.SPG(A449, "RD_RATING_ACTION_GLOBAL", "Issuer Credit Rating", "Local Currency LT|0")</f>
        <v/>
      </c>
      <c r="Q449" s="10" t="str">
        <f>_xll.SNL.Clients.Office.Excel.Functions.SPG(A449, "RD_LAST_REVIEW_DATE_GLOBAL", "Issuer Credit Rating", "Local Currency LT")</f>
        <v/>
      </c>
      <c r="R449" s="10" t="str">
        <f>_xll.SNL.Clients.Office.Excel.Functions.SPG(A449, "RD_CREDIT_RATING_DATE_GLOBAL", "Issuer Credit Rating", "Local Currency LT|0")</f>
        <v/>
      </c>
      <c r="S449" s="10" t="str">
        <f>_xll.SNL.Clients.Office.Excel.Functions.SPG(A449, "RD_CREDIT_WATCH_OUTLOOK_DATE_GLOBAL", "Issuer Credit Rating", "Local Currency LT|0")</f>
        <v/>
      </c>
    </row>
    <row r="450" spans="1:19" x14ac:dyDescent="0.3">
      <c r="A450" s="14" t="s">
        <v>1472</v>
      </c>
      <c r="B450" s="10">
        <f>_xll.ciqfunctions.udf.CIQ(A450,"IQ_FIRSTPRICINGDATE")</f>
        <v>41746</v>
      </c>
      <c r="C450" s="5">
        <f>_xll.SNL.Clients.Office.Excel.Functions.SPG(A450, "SP_VOLUME_AVG_WEEKLY_TO_SHARES_OUT", , "1M")</f>
        <v>7.3914311434472326</v>
      </c>
      <c r="D450" s="5">
        <f>_xll.SNL.Clients.Office.Excel.Functions.SPG(A450, "SP_VOLUME_AVG_WEEKLY_TO_SHARES_OUT", , "3M")</f>
        <v>8.6923484340235646</v>
      </c>
      <c r="E450" s="5">
        <f>_xll.SNL.Clients.Office.Excel.Functions.SPG(A450, "SP_VOLUME_AVG_DAILY_TO_1YR_AVG_DAILY", , "1M")</f>
        <v>129.03</v>
      </c>
      <c r="F450" s="5">
        <f>_xll.SNL.Clients.Office.Excel.Functions.SPG(A450, "SP_VOLUME_AVG_DAILY_TO_1YR_AVG_DAILY", , "3M")</f>
        <v>151.74</v>
      </c>
      <c r="G450" s="9" t="str">
        <f>_xll.SNL.Clients.Office.Excel.Functions.SPG(A450, "IQ_SECTOR")</f>
        <v>Consumer Discretionary</v>
      </c>
      <c r="H450" s="9" t="str">
        <f>_xll.SNL.Clients.Office.Excel.Functions.SPG(A450, "IQ_INDUSTRY_GROUP")</f>
        <v>Consumer Services</v>
      </c>
      <c r="I450" s="9" t="str">
        <f>_xll.SNL.Clients.Office.Excel.Functions.SPG(A450, "IQ_INDUSTRY")</f>
        <v>Hotels, Restaurants and Leisure</v>
      </c>
      <c r="J450" s="9" t="str">
        <f>_xll.SNL.Clients.Office.Excel.Functions.SPG(A450, "IQ_PRIMARY_INDUSTRY")</f>
        <v>Hotels, Resorts and Cruise Lines</v>
      </c>
      <c r="K450" s="9" t="str">
        <f>_xll.SNL.Clients.Office.Excel.Functions.SPG(A450, "NAICS_CODE", "Primary")</f>
        <v>561510 - Travel Agencies</v>
      </c>
      <c r="L450" s="9" t="str">
        <f>_xll.SNL.Clients.Office.Excel.Functions.SPG(A450, "SP_TOPICTAG")</f>
        <v>Business Travel; Tourism; Travel Accommodations</v>
      </c>
      <c r="M450" s="5">
        <f>_xll.SNL.Clients.Office.Excel.Functions.SPG(A450, "SP_PCT_SHARES_OWNED_ALL_INSTITUTIONS")</f>
        <v>93.97</v>
      </c>
      <c r="N450" s="9" t="str">
        <f>_xll.SNL.Clients.Office.Excel.Functions.SPG(A450, "RD_CREDIT_RATING_GLOBAL", "Issuer Credit Rating", "Local Currency LT|0")</f>
        <v>B-</v>
      </c>
      <c r="O450" s="9" t="str">
        <f>_xll.SNL.Clients.Office.Excel.Functions.SPG(A450, "RD_CWOL_GLOBAL", "Issuer Credit Rating", "Local Currency LT|0")</f>
        <v>Stable</v>
      </c>
      <c r="P450" s="9" t="str">
        <f>_xll.SNL.Clients.Office.Excel.Functions.SPG(A450, "RD_RATING_ACTION_GLOBAL", "Issuer Credit Rating", "Local Currency LT|0")</f>
        <v>Downgrade | CreditWatch/Outlook (02/16/2023)</v>
      </c>
      <c r="Q450" s="10">
        <f>_xll.SNL.Clients.Office.Excel.Functions.SPG(A450, "RD_LAST_REVIEW_DATE_GLOBAL", "Issuer Credit Rating", "Local Currency LT")</f>
        <v>45796</v>
      </c>
      <c r="R450" s="10">
        <f>_xll.SNL.Clients.Office.Excel.Functions.SPG(A450, "RD_CREDIT_RATING_DATE_GLOBAL", "Issuer Credit Rating", "Local Currency LT|0")</f>
        <v>44973</v>
      </c>
      <c r="S450" s="10">
        <f>_xll.SNL.Clients.Office.Excel.Functions.SPG(A450, "RD_CREDIT_WATCH_OUTLOOK_DATE_GLOBAL", "Issuer Credit Rating", "Local Currency LT|0")</f>
        <v>44973</v>
      </c>
    </row>
    <row r="451" spans="1:19" x14ac:dyDescent="0.3">
      <c r="A451" s="14" t="s">
        <v>1473</v>
      </c>
      <c r="B451" s="10">
        <f>_xll.ciqfunctions.udf.CIQ(A451,"IQ_FIRSTPRICINGDATE")</f>
        <v>42908</v>
      </c>
      <c r="C451" s="5">
        <f>_xll.SNL.Clients.Office.Excel.Functions.SPG(A451, "SP_VOLUME_AVG_WEEKLY_TO_SHARES_OUT", , "1M")</f>
        <v>2.6680811216231652</v>
      </c>
      <c r="D451" s="5">
        <f>_xll.SNL.Clients.Office.Excel.Functions.SPG(A451, "SP_VOLUME_AVG_WEEKLY_TO_SHARES_OUT", , "3M")</f>
        <v>3.0774158578414124</v>
      </c>
      <c r="E451" s="5">
        <f>_xll.SNL.Clients.Office.Excel.Functions.SPG(A451, "SP_VOLUME_AVG_DAILY_TO_1YR_AVG_DAILY", , "1M")</f>
        <v>95.21</v>
      </c>
      <c r="F451" s="5">
        <f>_xll.SNL.Clients.Office.Excel.Functions.SPG(A451, "SP_VOLUME_AVG_DAILY_TO_1YR_AVG_DAILY", , "3M")</f>
        <v>109.82</v>
      </c>
      <c r="G451" s="9" t="str">
        <f>_xll.SNL.Clients.Office.Excel.Functions.SPG(A451, "IQ_SECTOR")</f>
        <v>Real Estate</v>
      </c>
      <c r="H451" s="9" t="str">
        <f>_xll.SNL.Clients.Office.Excel.Functions.SPG(A451, "IQ_INDUSTRY_GROUP")</f>
        <v>Equity Real Estate Investment Trusts (REITs)</v>
      </c>
      <c r="I451" s="9" t="str">
        <f>_xll.SNL.Clients.Office.Excel.Functions.SPG(A451, "IQ_INDUSTRY")</f>
        <v>Specialized REITs</v>
      </c>
      <c r="J451" s="9" t="str">
        <f>_xll.SNL.Clients.Office.Excel.Functions.SPG(A451, "IQ_PRIMARY_INDUSTRY")</f>
        <v>Other Specialized REITs</v>
      </c>
      <c r="K451" s="9" t="str">
        <f>_xll.SNL.Clients.Office.Excel.Functions.SPG(A451, "NAICS_CODE", "Primary")</f>
        <v>531110 - Lessors of Residential Buildings and Dwellings</v>
      </c>
      <c r="L451" s="9" t="str">
        <f>_xll.SNL.Clients.Office.Excel.Functions.SPG(A451, "SP_TOPICTAG")</f>
        <v/>
      </c>
      <c r="M451" s="5">
        <f>_xll.SNL.Clients.Office.Excel.Functions.SPG(A451, "SP_PCT_SHARES_OWNED_ALL_INSTITUTIONS")</f>
        <v>72.63</v>
      </c>
      <c r="N451" s="9" t="str">
        <f>_xll.SNL.Clients.Office.Excel.Functions.SPG(A451, "RD_CREDIT_RATING_GLOBAL", "Issuer Credit Rating", "Local Currency LT|0")</f>
        <v>BBB+</v>
      </c>
      <c r="O451" s="9" t="str">
        <f>_xll.SNL.Clients.Office.Excel.Functions.SPG(A451, "RD_CWOL_GLOBAL", "Issuer Credit Rating", "Local Currency LT|0")</f>
        <v>Positive</v>
      </c>
      <c r="P451" s="9" t="str">
        <f>_xll.SNL.Clients.Office.Excel.Functions.SPG(A451, "RD_RATING_ACTION_GLOBAL", "Issuer Credit Rating", "Local Currency LT|0")</f>
        <v>New Rating | CreditWatch/Outlook (11/07/2024)</v>
      </c>
      <c r="Q451" s="10">
        <f>_xll.SNL.Clients.Office.Excel.Functions.SPG(A451, "RD_LAST_REVIEW_DATE_GLOBAL", "Issuer Credit Rating", "Local Currency LT")</f>
        <v>45672</v>
      </c>
      <c r="R451" s="10">
        <f>_xll.SNL.Clients.Office.Excel.Functions.SPG(A451, "RD_CREDIT_RATING_DATE_GLOBAL", "Issuer Credit Rating", "Local Currency LT|0")</f>
        <v>45603</v>
      </c>
      <c r="S451" s="10">
        <f>_xll.SNL.Clients.Office.Excel.Functions.SPG(A451, "RD_CREDIT_WATCH_OUTLOOK_DATE_GLOBAL", "Issuer Credit Rating", "Local Currency LT|0")</f>
        <v>45603</v>
      </c>
    </row>
    <row r="452" spans="1:19" x14ac:dyDescent="0.3">
      <c r="A452" s="14" t="s">
        <v>1474</v>
      </c>
      <c r="B452" s="10">
        <f>_xll.ciqfunctions.udf.CIQ(A452,"IQ_FIRSTPRICINGDATE")</f>
        <v>37582</v>
      </c>
      <c r="C452" s="5">
        <f>_xll.SNL.Clients.Office.Excel.Functions.SPG(A452, "SP_VOLUME_AVG_WEEKLY_TO_SHARES_OUT", , "1M")</f>
        <v>1.6135216220964737</v>
      </c>
      <c r="D452" s="5">
        <f>_xll.SNL.Clients.Office.Excel.Functions.SPG(A452, "SP_VOLUME_AVG_WEEKLY_TO_SHARES_OUT", , "3M")</f>
        <v>2.1112918476824687</v>
      </c>
      <c r="E452" s="5">
        <f>_xll.SNL.Clients.Office.Excel.Functions.SPG(A452, "SP_VOLUME_AVG_DAILY_TO_1YR_AVG_DAILY", , "1M")</f>
        <v>87.52</v>
      </c>
      <c r="F452" s="5">
        <f>_xll.SNL.Clients.Office.Excel.Functions.SPG(A452, "SP_VOLUME_AVG_DAILY_TO_1YR_AVG_DAILY", , "3M")</f>
        <v>114.52</v>
      </c>
      <c r="G452" s="9" t="str">
        <f>_xll.SNL.Clients.Office.Excel.Functions.SPG(A452, "IQ_SECTOR")</f>
        <v>Financials</v>
      </c>
      <c r="H452" s="9" t="str">
        <f>_xll.SNL.Clients.Office.Excel.Functions.SPG(A452, "IQ_INDUSTRY_GROUP")</f>
        <v>Insurance</v>
      </c>
      <c r="I452" s="9" t="str">
        <f>_xll.SNL.Clients.Office.Excel.Functions.SPG(A452, "IQ_INDUSTRY")</f>
        <v>Insurance</v>
      </c>
      <c r="J452" s="9" t="str">
        <f>_xll.SNL.Clients.Office.Excel.Functions.SPG(A452, "IQ_PRIMARY_INDUSTRY")</f>
        <v>Property and Casualty Insurance</v>
      </c>
      <c r="K452" s="9" t="str">
        <f>_xll.SNL.Clients.Office.Excel.Functions.SPG(A452, "NAICS_CODE", "Primary")</f>
        <v>524126 - Direct Property and Casualty Insurance Carriers</v>
      </c>
      <c r="L452" s="9" t="str">
        <f>_xll.SNL.Clients.Office.Excel.Functions.SPG(A452, "SP_TOPICTAG")</f>
        <v/>
      </c>
      <c r="M452" s="5">
        <f>_xll.SNL.Clients.Office.Excel.Functions.SPG(A452, "SP_PCT_SHARES_OWNED_ALL_INSTITUTIONS")</f>
        <v>83.33</v>
      </c>
      <c r="N452" s="9" t="str">
        <f>_xll.SNL.Clients.Office.Excel.Functions.SPG(A452, "RD_CREDIT_RATING_GLOBAL", "Issuer Credit Rating", "Local Currency LT|0")</f>
        <v/>
      </c>
      <c r="O452" s="9" t="str">
        <f>_xll.SNL.Clients.Office.Excel.Functions.SPG(A452, "RD_CWOL_GLOBAL", "Issuer Credit Rating", "Local Currency LT|0")</f>
        <v/>
      </c>
      <c r="P452" s="9" t="str">
        <f>_xll.SNL.Clients.Office.Excel.Functions.SPG(A452, "RD_RATING_ACTION_GLOBAL", "Issuer Credit Rating", "Local Currency LT|0")</f>
        <v/>
      </c>
      <c r="Q452" s="10" t="str">
        <f>_xll.SNL.Clients.Office.Excel.Functions.SPG(A452, "RD_LAST_REVIEW_DATE_GLOBAL", "Issuer Credit Rating", "Local Currency LT")</f>
        <v/>
      </c>
      <c r="R452" s="10" t="str">
        <f>_xll.SNL.Clients.Office.Excel.Functions.SPG(A452, "RD_CREDIT_RATING_DATE_GLOBAL", "Issuer Credit Rating", "Local Currency LT|0")</f>
        <v/>
      </c>
      <c r="S452" s="10" t="str">
        <f>_xll.SNL.Clients.Office.Excel.Functions.SPG(A452, "RD_CREDIT_WATCH_OUTLOOK_DATE_GLOBAL", "Issuer Credit Rating", "Local Currency LT|0")</f>
        <v/>
      </c>
    </row>
    <row r="453" spans="1:19" x14ac:dyDescent="0.3">
      <c r="A453" s="14" t="s">
        <v>1475</v>
      </c>
      <c r="B453" s="10">
        <f>_xll.ciqfunctions.udf.CIQ(A453,"IQ_FIRSTPRICINGDATE")</f>
        <v>39034</v>
      </c>
      <c r="C453" s="5">
        <f>_xll.SNL.Clients.Office.Excel.Functions.SPG(A453, "SP_VOLUME_AVG_WEEKLY_TO_SHARES_OUT", , "1M")</f>
        <v>9.9663615412172248</v>
      </c>
      <c r="D453" s="5">
        <f>_xll.SNL.Clients.Office.Excel.Functions.SPG(A453, "SP_VOLUME_AVG_WEEKLY_TO_SHARES_OUT", , "3M")</f>
        <v>11.519292259135169</v>
      </c>
      <c r="E453" s="5">
        <f>_xll.SNL.Clients.Office.Excel.Functions.SPG(A453, "SP_VOLUME_AVG_DAILY_TO_1YR_AVG_DAILY", , "1M")</f>
        <v>111.74</v>
      </c>
      <c r="F453" s="5">
        <f>_xll.SNL.Clients.Office.Excel.Functions.SPG(A453, "SP_VOLUME_AVG_DAILY_TO_1YR_AVG_DAILY", , "3M")</f>
        <v>129.15</v>
      </c>
      <c r="G453" s="9" t="str">
        <f>_xll.SNL.Clients.Office.Excel.Functions.SPG(A453, "IQ_SECTOR")</f>
        <v>Consumer Discretionary</v>
      </c>
      <c r="H453" s="9" t="str">
        <f>_xll.SNL.Clients.Office.Excel.Functions.SPG(A453, "IQ_INDUSTRY_GROUP")</f>
        <v>Consumer Discretionary Distribution and Retail</v>
      </c>
      <c r="I453" s="9" t="str">
        <f>_xll.SNL.Clients.Office.Excel.Functions.SPG(A453, "IQ_INDUSTRY")</f>
        <v>Specialty Retail</v>
      </c>
      <c r="J453" s="9" t="str">
        <f>_xll.SNL.Clients.Office.Excel.Functions.SPG(A453, "IQ_PRIMARY_INDUSTRY")</f>
        <v>Other Specialty Retail</v>
      </c>
      <c r="K453" s="9" t="str">
        <f>_xll.SNL.Clients.Office.Excel.Functions.SPG(A453, "NAICS_CODE", "Primary")</f>
        <v>456120 - Cosmetics, Beauty Supplies, and Perfume Retailers</v>
      </c>
      <c r="L453" s="9" t="str">
        <f>_xll.SNL.Clients.Office.Excel.Functions.SPG(A453, "SP_TOPICTAG")</f>
        <v>Fast-Moving Consumer Goods; Lifestyle</v>
      </c>
      <c r="M453" s="5">
        <f>_xll.SNL.Clients.Office.Excel.Functions.SPG(A453, "SP_PCT_SHARES_OWNED_ALL_INSTITUTIONS")</f>
        <v>116.99</v>
      </c>
      <c r="N453" s="9" t="str">
        <f>_xll.SNL.Clients.Office.Excel.Functions.SPG(A453, "RD_CREDIT_RATING_GLOBAL", "Issuer Credit Rating", "Local Currency LT|0")</f>
        <v>BB</v>
      </c>
      <c r="O453" s="9" t="str">
        <f>_xll.SNL.Clients.Office.Excel.Functions.SPG(A453, "RD_CWOL_GLOBAL", "Issuer Credit Rating", "Local Currency LT|0")</f>
        <v>Stable</v>
      </c>
      <c r="P453" s="9" t="str">
        <f>_xll.SNL.Clients.Office.Excel.Functions.SPG(A453, "RD_RATING_ACTION_GLOBAL", "Issuer Credit Rating", "Local Currency LT|0")</f>
        <v>Upgrade | CreditWatch/Outlook (03/21/2025)</v>
      </c>
      <c r="Q453" s="10">
        <f>_xll.SNL.Clients.Office.Excel.Functions.SPG(A453, "RD_LAST_REVIEW_DATE_GLOBAL", "Issuer Credit Rating", "Local Currency LT")</f>
        <v>45782</v>
      </c>
      <c r="R453" s="10">
        <f>_xll.SNL.Clients.Office.Excel.Functions.SPG(A453, "RD_CREDIT_RATING_DATE_GLOBAL", "Issuer Credit Rating", "Local Currency LT|0")</f>
        <v>45737</v>
      </c>
      <c r="S453" s="10">
        <f>_xll.SNL.Clients.Office.Excel.Functions.SPG(A453, "RD_CREDIT_WATCH_OUTLOOK_DATE_GLOBAL", "Issuer Credit Rating", "Local Currency LT|0")</f>
        <v>45737</v>
      </c>
    </row>
    <row r="454" spans="1:19" x14ac:dyDescent="0.3">
      <c r="A454" s="14" t="s">
        <v>2041</v>
      </c>
      <c r="B454" s="10">
        <f>_xll.ciqfunctions.udf.CIQ(A454,"IQ_FIRSTPRICINGDATE")</f>
        <v>45701</v>
      </c>
      <c r="C454" s="5">
        <f>_xll.SNL.Clients.Office.Excel.Functions.SPG(A454, "SP_VOLUME_AVG_WEEKLY_TO_SHARES_OUT", , "1M")</f>
        <v>8.2878200536996189</v>
      </c>
      <c r="D454" s="5">
        <f>_xll.SNL.Clients.Office.Excel.Functions.SPG(A454, "SP_VOLUME_AVG_WEEKLY_TO_SHARES_OUT", , "3M")</f>
        <v>14.21104836425007</v>
      </c>
      <c r="E454" s="5">
        <f>_xll.SNL.Clients.Office.Excel.Functions.SPG(A454, "SP_VOLUME_AVG_DAILY_TO_1YR_AVG_DAILY", , "1M")</f>
        <v>60.85</v>
      </c>
      <c r="F454" s="5">
        <f>_xll.SNL.Clients.Office.Excel.Functions.SPG(A454, "SP_VOLUME_AVG_DAILY_TO_1YR_AVG_DAILY", , "3M")</f>
        <v>104.34</v>
      </c>
      <c r="G454" s="9" t="str">
        <f>_xll.SNL.Clients.Office.Excel.Functions.SPG(A454, "IQ_SECTOR")</f>
        <v>Information Technology</v>
      </c>
      <c r="H454" s="9" t="str">
        <f>_xll.SNL.Clients.Office.Excel.Functions.SPG(A454, "IQ_INDUSTRY_GROUP")</f>
        <v>Technology Hardware and Equipment</v>
      </c>
      <c r="I454" s="9" t="str">
        <f>_xll.SNL.Clients.Office.Excel.Functions.SPG(A454, "IQ_INDUSTRY")</f>
        <v>Technology Hardware, Storage and Peripherals</v>
      </c>
      <c r="J454" s="9" t="str">
        <f>_xll.SNL.Clients.Office.Excel.Functions.SPG(A454, "IQ_PRIMARY_INDUSTRY")</f>
        <v>Technology Hardware, Storage and Peripherals</v>
      </c>
      <c r="K454" s="9" t="str">
        <f>_xll.SNL.Clients.Office.Excel.Functions.SPG(A454, "NAICS_CODE", "Primary")</f>
        <v>334112 - Computer Storage Device Manufacturing</v>
      </c>
      <c r="L454" s="9" t="str">
        <f>_xll.SNL.Clients.Office.Excel.Functions.SPG(A454, "SP_TOPICTAG")</f>
        <v>Software Development; Data Integration; Flash Storage; Cloud Infrastructure; Cloud Storage; Storage Management</v>
      </c>
      <c r="M454" s="5">
        <f>_xll.SNL.Clients.Office.Excel.Functions.SPG(A454, "SP_PCT_SHARES_OWNED_ALL_INSTITUTIONS")</f>
        <v>73.77</v>
      </c>
      <c r="N454" s="9" t="str">
        <f>_xll.SNL.Clients.Office.Excel.Functions.SPG(A454, "RD_CREDIT_RATING_GLOBAL", "Issuer Credit Rating", "Local Currency LT|0")</f>
        <v>BB</v>
      </c>
      <c r="O454" s="9" t="str">
        <f>_xll.SNL.Clients.Office.Excel.Functions.SPG(A454, "RD_CWOL_GLOBAL", "Issuer Credit Rating", "Local Currency LT|0")</f>
        <v>Stable</v>
      </c>
      <c r="P454" s="9" t="str">
        <f>_xll.SNL.Clients.Office.Excel.Functions.SPG(A454, "RD_RATING_ACTION_GLOBAL", "Issuer Credit Rating", "Local Currency LT|0")</f>
        <v>New Rating | CreditWatch/Outlook (12/02/2024)</v>
      </c>
      <c r="Q454" s="10">
        <f>_xll.SNL.Clients.Office.Excel.Functions.SPG(A454, "RD_LAST_REVIEW_DATE_GLOBAL", "Issuer Credit Rating", "Local Currency LT")</f>
        <v>45628</v>
      </c>
      <c r="R454" s="10">
        <f>_xll.SNL.Clients.Office.Excel.Functions.SPG(A454, "RD_CREDIT_RATING_DATE_GLOBAL", "Issuer Credit Rating", "Local Currency LT|0")</f>
        <v>45628</v>
      </c>
      <c r="S454" s="10">
        <f>_xll.SNL.Clients.Office.Excel.Functions.SPG(A454, "RD_CREDIT_WATCH_OUTLOOK_DATE_GLOBAL", "Issuer Credit Rating", "Local Currency LT|0")</f>
        <v>45628</v>
      </c>
    </row>
    <row r="455" spans="1:19" x14ac:dyDescent="0.3">
      <c r="A455" s="14" t="s">
        <v>1476</v>
      </c>
      <c r="B455" s="10">
        <f>_xll.ciqfunctions.udf.CIQ(A455,"IQ_FIRSTPRICINGDATE")</f>
        <v>34073</v>
      </c>
      <c r="C455" s="5">
        <f>_xll.SNL.Clients.Office.Excel.Functions.SPG(A455, "SP_VOLUME_AVG_WEEKLY_TO_SHARES_OUT", , "1M")</f>
        <v>3.5236386433094138</v>
      </c>
      <c r="D455" s="5">
        <f>_xll.SNL.Clients.Office.Excel.Functions.SPG(A455, "SP_VOLUME_AVG_WEEKLY_TO_SHARES_OUT", , "3M")</f>
        <v>3.7135254200885162</v>
      </c>
      <c r="E455" s="5">
        <f>_xll.SNL.Clients.Office.Excel.Functions.SPG(A455, "SP_VOLUME_AVG_DAILY_TO_1YR_AVG_DAILY", , "1M")</f>
        <v>95.67</v>
      </c>
      <c r="F455" s="5">
        <f>_xll.SNL.Clients.Office.Excel.Functions.SPG(A455, "SP_VOLUME_AVG_DAILY_TO_1YR_AVG_DAILY", , "3M")</f>
        <v>100.83</v>
      </c>
      <c r="G455" s="9" t="str">
        <f>_xll.SNL.Clients.Office.Excel.Functions.SPG(A455, "IQ_SECTOR")</f>
        <v>Information Technology</v>
      </c>
      <c r="H455" s="9" t="str">
        <f>_xll.SNL.Clients.Office.Excel.Functions.SPG(A455, "IQ_INDUSTRY_GROUP")</f>
        <v>Technology Hardware and Equipment</v>
      </c>
      <c r="I455" s="9" t="str">
        <f>_xll.SNL.Clients.Office.Excel.Functions.SPG(A455, "IQ_INDUSTRY")</f>
        <v>Electronic Equipment, Instruments and Components</v>
      </c>
      <c r="J455" s="9" t="str">
        <f>_xll.SNL.Clients.Office.Excel.Functions.SPG(A455, "IQ_PRIMARY_INDUSTRY")</f>
        <v>Electronic Manufacturing Services</v>
      </c>
      <c r="K455" s="9" t="str">
        <f>_xll.SNL.Clients.Office.Excel.Functions.SPG(A455, "NAICS_CODE", "Primary")</f>
        <v>33441 - Semiconductor and Other Electronic Component Manufacturing</v>
      </c>
      <c r="L455" s="9" t="str">
        <f>_xll.SNL.Clients.Office.Excel.Functions.SPG(A455, "SP_TOPICTAG")</f>
        <v>Software Development; Machine Learning; Cloud Infrastructure; Cloud Storage; Process Automation; Artificial Intelligence</v>
      </c>
      <c r="M455" s="5">
        <f>_xll.SNL.Clients.Office.Excel.Functions.SPG(A455, "SP_PCT_SHARES_OWNED_ALL_INSTITUTIONS")</f>
        <v>96.39</v>
      </c>
      <c r="N455" s="9" t="str">
        <f>_xll.SNL.Clients.Office.Excel.Functions.SPG(A455, "RD_CREDIT_RATING_GLOBAL", "Issuer Credit Rating", "Local Currency LT|0")</f>
        <v>BB+</v>
      </c>
      <c r="O455" s="9" t="str">
        <f>_xll.SNL.Clients.Office.Excel.Functions.SPG(A455, "RD_CWOL_GLOBAL", "Issuer Credit Rating", "Local Currency LT|0")</f>
        <v>Stable</v>
      </c>
      <c r="P455" s="9" t="str">
        <f>_xll.SNL.Clients.Office.Excel.Functions.SPG(A455, "RD_RATING_ACTION_GLOBAL", "Issuer Credit Rating", "Local Currency LT|0")</f>
        <v>Upgrade | CreditWatch/Outlook (03/14/2017)</v>
      </c>
      <c r="Q455" s="10">
        <f>_xll.SNL.Clients.Office.Excel.Functions.SPG(A455, "RD_LAST_REVIEW_DATE_GLOBAL", "Issuer Credit Rating", "Local Currency LT")</f>
        <v>45729</v>
      </c>
      <c r="R455" s="10">
        <f>_xll.SNL.Clients.Office.Excel.Functions.SPG(A455, "RD_CREDIT_RATING_DATE_GLOBAL", "Issuer Credit Rating", "Local Currency LT|0")</f>
        <v>42808</v>
      </c>
      <c r="S455" s="10">
        <f>_xll.SNL.Clients.Office.Excel.Functions.SPG(A455, "RD_CREDIT_WATCH_OUTLOOK_DATE_GLOBAL", "Issuer Credit Rating", "Local Currency LT|0")</f>
        <v>42808</v>
      </c>
    </row>
    <row r="456" spans="1:19" x14ac:dyDescent="0.3">
      <c r="A456" s="14" t="s">
        <v>1477</v>
      </c>
      <c r="B456" s="10">
        <f>_xll.ciqfunctions.udf.CIQ(A456,"IQ_FIRSTPRICINGDATE")</f>
        <v>34200</v>
      </c>
      <c r="C456" s="5">
        <f>_xll.SNL.Clients.Office.Excel.Functions.SPG(A456, "SP_VOLUME_AVG_WEEKLY_TO_SHARES_OUT", , "1M")</f>
        <v>0.96287994181353276</v>
      </c>
      <c r="D456" s="5">
        <f>_xll.SNL.Clients.Office.Excel.Functions.SPG(A456, "SP_VOLUME_AVG_WEEKLY_TO_SHARES_OUT", , "3M")</f>
        <v>1.1157529176621444</v>
      </c>
      <c r="E456" s="5">
        <f>_xll.SNL.Clients.Office.Excel.Functions.SPG(A456, "SP_VOLUME_AVG_DAILY_TO_1YR_AVG_DAILY", , "1M")</f>
        <v>93.39</v>
      </c>
      <c r="F456" s="5">
        <f>_xll.SNL.Clients.Office.Excel.Functions.SPG(A456, "SP_VOLUME_AVG_DAILY_TO_1YR_AVG_DAILY", , "3M")</f>
        <v>108.22</v>
      </c>
      <c r="G456" s="9" t="str">
        <f>_xll.SNL.Clients.Office.Excel.Functions.SPG(A456, "IQ_SECTOR")</f>
        <v>Real Estate</v>
      </c>
      <c r="H456" s="9" t="str">
        <f>_xll.SNL.Clients.Office.Excel.Functions.SPG(A456, "IQ_INDUSTRY_GROUP")</f>
        <v>Equity Real Estate Investment Trusts (REITs)</v>
      </c>
      <c r="I456" s="9" t="str">
        <f>_xll.SNL.Clients.Office.Excel.Functions.SPG(A456, "IQ_INDUSTRY")</f>
        <v>Retail REITs</v>
      </c>
      <c r="J456" s="9" t="str">
        <f>_xll.SNL.Clients.Office.Excel.Functions.SPG(A456, "IQ_PRIMARY_INDUSTRY")</f>
        <v>Retail REITs</v>
      </c>
      <c r="K456" s="9" t="str">
        <f>_xll.SNL.Clients.Office.Excel.Functions.SPG(A456, "NAICS_CODE", "Primary")</f>
        <v>531110 - Lessors of Residential Buildings and Dwellings</v>
      </c>
      <c r="L456" s="9" t="str">
        <f>_xll.SNL.Clients.Office.Excel.Functions.SPG(A456, "SP_TOPICTAG")</f>
        <v/>
      </c>
      <c r="M456" s="5">
        <f>_xll.SNL.Clients.Office.Excel.Functions.SPG(A456, "SP_PCT_SHARES_OWNED_ALL_INSTITUTIONS")</f>
        <v>82.7</v>
      </c>
      <c r="N456" s="9" t="str">
        <f>_xll.SNL.Clients.Office.Excel.Functions.SPG(A456, "RD_CREDIT_RATING_GLOBAL", "Issuer Credit Rating", "Local Currency LT|0")</f>
        <v/>
      </c>
      <c r="O456" s="9" t="str">
        <f>_xll.SNL.Clients.Office.Excel.Functions.SPG(A456, "RD_CWOL_GLOBAL", "Issuer Credit Rating", "Local Currency LT|0")</f>
        <v/>
      </c>
      <c r="P456" s="9" t="str">
        <f>_xll.SNL.Clients.Office.Excel.Functions.SPG(A456, "RD_RATING_ACTION_GLOBAL", "Issuer Credit Rating", "Local Currency LT|0")</f>
        <v/>
      </c>
      <c r="Q456" s="10" t="str">
        <f>_xll.SNL.Clients.Office.Excel.Functions.SPG(A456, "RD_LAST_REVIEW_DATE_GLOBAL", "Issuer Credit Rating", "Local Currency LT")</f>
        <v/>
      </c>
      <c r="R456" s="10" t="str">
        <f>_xll.SNL.Clients.Office.Excel.Functions.SPG(A456, "RD_CREDIT_RATING_DATE_GLOBAL", "Issuer Credit Rating", "Local Currency LT|0")</f>
        <v/>
      </c>
      <c r="S456" s="10" t="str">
        <f>_xll.SNL.Clients.Office.Excel.Functions.SPG(A456, "RD_CREDIT_WATCH_OUTLOOK_DATE_GLOBAL", "Issuer Credit Rating", "Local Currency LT|0")</f>
        <v/>
      </c>
    </row>
    <row r="457" spans="1:19" x14ac:dyDescent="0.3">
      <c r="A457" s="14" t="s">
        <v>1478</v>
      </c>
      <c r="B457" s="10">
        <f>_xll.ciqfunctions.udf.CIQ(A457,"IQ_FIRSTPRICINGDATE")</f>
        <v>34411</v>
      </c>
      <c r="C457" s="5">
        <f>_xll.SNL.Clients.Office.Excel.Functions.SPG(A457, "SP_VOLUME_AVG_WEEKLY_TO_SHARES_OUT", , "1M")</f>
        <v>4.8749296765990984</v>
      </c>
      <c r="D457" s="5">
        <f>_xll.SNL.Clients.Office.Excel.Functions.SPG(A457, "SP_VOLUME_AVG_WEEKLY_TO_SHARES_OUT", , "3M")</f>
        <v>6.2527694313039506</v>
      </c>
      <c r="E457" s="5">
        <f>_xll.SNL.Clients.Office.Excel.Functions.SPG(A457, "SP_VOLUME_AVG_DAILY_TO_1YR_AVG_DAILY", , "1M")</f>
        <v>94.33</v>
      </c>
      <c r="F457" s="5">
        <f>_xll.SNL.Clients.Office.Excel.Functions.SPG(A457, "SP_VOLUME_AVG_DAILY_TO_1YR_AVG_DAILY", , "3M")</f>
        <v>120.99</v>
      </c>
      <c r="G457" s="9" t="str">
        <f>_xll.SNL.Clients.Office.Excel.Functions.SPG(A457, "IQ_SECTOR")</f>
        <v>Information Technology</v>
      </c>
      <c r="H457" s="9" t="str">
        <f>_xll.SNL.Clients.Office.Excel.Functions.SPG(A457, "IQ_INDUSTRY_GROUP")</f>
        <v>Technology Hardware and Equipment</v>
      </c>
      <c r="I457" s="9" t="str">
        <f>_xll.SNL.Clients.Office.Excel.Functions.SPG(A457, "IQ_INDUSTRY")</f>
        <v>Electronic Equipment, Instruments and Components</v>
      </c>
      <c r="J457" s="9" t="str">
        <f>_xll.SNL.Clients.Office.Excel.Functions.SPG(A457, "IQ_PRIMARY_INDUSTRY")</f>
        <v>Technology Distributors</v>
      </c>
      <c r="K457" s="9" t="str">
        <f>_xll.SNL.Clients.Office.Excel.Functions.SPG(A457, "NAICS_CODE", "Primary")</f>
        <v>423430 - Computer and Computer Peripheral Equipment and Software Merchant Wholesalers</v>
      </c>
      <c r="L457" s="9" t="str">
        <f>_xll.SNL.Clients.Office.Excel.Functions.SPG(A457, "SP_TOPICTAG")</f>
        <v>Software Development; Cloud Management; Data Integration; Cloud Infrastructure; Cloud Storage; Process Automation; Network Security</v>
      </c>
      <c r="M457" s="5">
        <f>_xll.SNL.Clients.Office.Excel.Functions.SPG(A457, "SP_PCT_SHARES_OWNED_ALL_INSTITUTIONS")</f>
        <v>100.92</v>
      </c>
      <c r="N457" s="9" t="str">
        <f>_xll.SNL.Clients.Office.Excel.Functions.SPG(A457, "RD_CREDIT_RATING_GLOBAL", "Issuer Credit Rating", "Local Currency LT|0")</f>
        <v/>
      </c>
      <c r="O457" s="9" t="str">
        <f>_xll.SNL.Clients.Office.Excel.Functions.SPG(A457, "RD_CWOL_GLOBAL", "Issuer Credit Rating", "Local Currency LT|0")</f>
        <v/>
      </c>
      <c r="P457" s="9" t="str">
        <f>_xll.SNL.Clients.Office.Excel.Functions.SPG(A457, "RD_RATING_ACTION_GLOBAL", "Issuer Credit Rating", "Local Currency LT|0")</f>
        <v/>
      </c>
      <c r="Q457" s="10" t="str">
        <f>_xll.SNL.Clients.Office.Excel.Functions.SPG(A457, "RD_LAST_REVIEW_DATE_GLOBAL", "Issuer Credit Rating", "Local Currency LT")</f>
        <v/>
      </c>
      <c r="R457" s="10" t="str">
        <f>_xll.SNL.Clients.Office.Excel.Functions.SPG(A457, "RD_CREDIT_RATING_DATE_GLOBAL", "Issuer Credit Rating", "Local Currency LT|0")</f>
        <v/>
      </c>
      <c r="S457" s="10" t="str">
        <f>_xll.SNL.Clients.Office.Excel.Functions.SPG(A457, "RD_CREDIT_WATCH_OUTLOOK_DATE_GLOBAL", "Issuer Credit Rating", "Local Currency LT|0")</f>
        <v/>
      </c>
    </row>
    <row r="458" spans="1:19" x14ac:dyDescent="0.3">
      <c r="A458" s="14" t="s">
        <v>1479</v>
      </c>
      <c r="B458" s="10">
        <f>_xll.ciqfunctions.udf.CIQ(A458,"IQ_FIRSTPRICINGDATE")</f>
        <v>42831</v>
      </c>
      <c r="C458" s="5">
        <f>_xll.SNL.Clients.Office.Excel.Functions.SPG(A458, "SP_VOLUME_AVG_WEEKLY_TO_SHARES_OUT", , "1M")</f>
        <v>4.3284676736401124</v>
      </c>
      <c r="D458" s="5">
        <f>_xll.SNL.Clients.Office.Excel.Functions.SPG(A458, "SP_VOLUME_AVG_WEEKLY_TO_SHARES_OUT", , "3M")</f>
        <v>4.5225407618291138</v>
      </c>
      <c r="E458" s="5">
        <f>_xll.SNL.Clients.Office.Excel.Functions.SPG(A458, "SP_VOLUME_AVG_DAILY_TO_1YR_AVG_DAILY", , "1M")</f>
        <v>97.39</v>
      </c>
      <c r="F458" s="5">
        <f>_xll.SNL.Clients.Office.Excel.Functions.SPG(A458, "SP_VOLUME_AVG_DAILY_TO_1YR_AVG_DAILY", , "3M")</f>
        <v>101.75</v>
      </c>
      <c r="G458" s="9" t="str">
        <f>_xll.SNL.Clients.Office.Excel.Functions.SPG(A458, "IQ_SECTOR")</f>
        <v>Industrials</v>
      </c>
      <c r="H458" s="9" t="str">
        <f>_xll.SNL.Clients.Office.Excel.Functions.SPG(A458, "IQ_INDUSTRY_GROUP")</f>
        <v>Transportation</v>
      </c>
      <c r="I458" s="9" t="str">
        <f>_xll.SNL.Clients.Office.Excel.Functions.SPG(A458, "IQ_INDUSTRY")</f>
        <v>Ground Transportation</v>
      </c>
      <c r="J458" s="9" t="str">
        <f>_xll.SNL.Clients.Office.Excel.Functions.SPG(A458, "IQ_PRIMARY_INDUSTRY")</f>
        <v>Cargo Ground Transportation</v>
      </c>
      <c r="K458" s="9" t="str">
        <f>_xll.SNL.Clients.Office.Excel.Functions.SPG(A458, "NAICS_CODE", "Primary")</f>
        <v>4841 - General Freight Trucking</v>
      </c>
      <c r="L458" s="9" t="str">
        <f>_xll.SNL.Clients.Office.Excel.Functions.SPG(A458, "SP_TOPICTAG")</f>
        <v>Fleet Management; Freight Service; Last Mile Transportation; Packaging Services</v>
      </c>
      <c r="M458" s="5">
        <f>_xll.SNL.Clients.Office.Excel.Functions.SPG(A458, "SP_PCT_SHARES_OWNED_ALL_INSTITUTIONS")</f>
        <v>32.619999999999997</v>
      </c>
      <c r="N458" s="9" t="str">
        <f>_xll.SNL.Clients.Office.Excel.Functions.SPG(A458, "RD_CREDIT_RATING_GLOBAL", "Issuer Credit Rating", "Local Currency LT|0")</f>
        <v/>
      </c>
      <c r="O458" s="9" t="str">
        <f>_xll.SNL.Clients.Office.Excel.Functions.SPG(A458, "RD_CWOL_GLOBAL", "Issuer Credit Rating", "Local Currency LT|0")</f>
        <v/>
      </c>
      <c r="P458" s="9" t="str">
        <f>_xll.SNL.Clients.Office.Excel.Functions.SPG(A458, "RD_RATING_ACTION_GLOBAL", "Issuer Credit Rating", "Local Currency LT|0")</f>
        <v/>
      </c>
      <c r="Q458" s="10" t="str">
        <f>_xll.SNL.Clients.Office.Excel.Functions.SPG(A458, "RD_LAST_REVIEW_DATE_GLOBAL", "Issuer Credit Rating", "Local Currency LT")</f>
        <v/>
      </c>
      <c r="R458" s="10" t="str">
        <f>_xll.SNL.Clients.Office.Excel.Functions.SPG(A458, "RD_CREDIT_RATING_DATE_GLOBAL", "Issuer Credit Rating", "Local Currency LT|0")</f>
        <v/>
      </c>
      <c r="S458" s="10" t="str">
        <f>_xll.SNL.Clients.Office.Excel.Functions.SPG(A458, "RD_CREDIT_WATCH_OUTLOOK_DATE_GLOBAL", "Issuer Credit Rating", "Local Currency LT|0")</f>
        <v/>
      </c>
    </row>
    <row r="459" spans="1:19" x14ac:dyDescent="0.3">
      <c r="A459" s="14" t="s">
        <v>1480</v>
      </c>
      <c r="B459" s="10">
        <f>_xll.ciqfunctions.udf.CIQ(A459,"IQ_FIRSTPRICINGDATE")</f>
        <v>33659</v>
      </c>
      <c r="C459" s="5">
        <f>_xll.SNL.Clients.Office.Excel.Functions.SPG(A459, "SP_VOLUME_AVG_WEEKLY_TO_SHARES_OUT", , "1M")</f>
        <v>5.9218467961890164</v>
      </c>
      <c r="D459" s="5">
        <f>_xll.SNL.Clients.Office.Excel.Functions.SPG(A459, "SP_VOLUME_AVG_WEEKLY_TO_SHARES_OUT", , "3M")</f>
        <v>8.0606857590614407</v>
      </c>
      <c r="E459" s="5">
        <f>_xll.SNL.Clients.Office.Excel.Functions.SPG(A459, "SP_VOLUME_AVG_DAILY_TO_1YR_AVG_DAILY", , "1M")</f>
        <v>109.35</v>
      </c>
      <c r="F459" s="5">
        <f>_xll.SNL.Clients.Office.Excel.Functions.SPG(A459, "SP_VOLUME_AVG_DAILY_TO_1YR_AVG_DAILY", , "3M")</f>
        <v>148.85</v>
      </c>
      <c r="G459" s="9" t="str">
        <f>_xll.SNL.Clients.Office.Excel.Functions.SPG(A459, "IQ_SECTOR")</f>
        <v>Communication Services</v>
      </c>
      <c r="H459" s="9" t="str">
        <f>_xll.SNL.Clients.Office.Excel.Functions.SPG(A459, "IQ_INDUSTRY_GROUP")</f>
        <v>Media and Entertainment</v>
      </c>
      <c r="I459" s="9" t="str">
        <f>_xll.SNL.Clients.Office.Excel.Functions.SPG(A459, "IQ_INDUSTRY")</f>
        <v>Media</v>
      </c>
      <c r="J459" s="9" t="str">
        <f>_xll.SNL.Clients.Office.Excel.Functions.SPG(A459, "IQ_PRIMARY_INDUSTRY")</f>
        <v>Publishing</v>
      </c>
      <c r="K459" s="9" t="str">
        <f>_xll.SNL.Clients.Office.Excel.Functions.SPG(A459, "NAICS_CODE", "Primary")</f>
        <v>5131 - Newspaper, Periodical, Book, and Directory Publishers</v>
      </c>
      <c r="L459" s="9" t="str">
        <f>_xll.SNL.Clients.Office.Excel.Functions.SPG(A459, "SP_TOPICTAG")</f>
        <v>Language Learning; E-learning</v>
      </c>
      <c r="M459" s="5">
        <f>_xll.SNL.Clients.Office.Excel.Functions.SPG(A459, "SP_PCT_SHARES_OWNED_ALL_INSTITUTIONS")</f>
        <v>83</v>
      </c>
      <c r="N459" s="9" t="str">
        <f>_xll.SNL.Clients.Office.Excel.Functions.SPG(A459, "RD_CREDIT_RATING_GLOBAL", "Issuer Credit Rating", "Local Currency LT|0")</f>
        <v>NR</v>
      </c>
      <c r="O459" s="9" t="str">
        <f>_xll.SNL.Clients.Office.Excel.Functions.SPG(A459, "RD_CWOL_GLOBAL", "Issuer Credit Rating", "Local Currency LT|0")</f>
        <v>NR</v>
      </c>
      <c r="P459" s="9" t="str">
        <f>_xll.SNL.Clients.Office.Excel.Functions.SPG(A459, "RD_RATING_ACTION_GLOBAL", "Issuer Credit Rating", "Local Currency LT|0")</f>
        <v>Not Rated | CreditWatch/Outlook (04/26/2013)</v>
      </c>
      <c r="Q459" s="10" t="str">
        <f>_xll.SNL.Clients.Office.Excel.Functions.SPG(A459, "RD_LAST_REVIEW_DATE_GLOBAL", "Issuer Credit Rating", "Local Currency LT")</f>
        <v/>
      </c>
      <c r="R459" s="10">
        <f>_xll.SNL.Clients.Office.Excel.Functions.SPG(A459, "RD_CREDIT_RATING_DATE_GLOBAL", "Issuer Credit Rating", "Local Currency LT|0")</f>
        <v>41390</v>
      </c>
      <c r="S459" s="10">
        <f>_xll.SNL.Clients.Office.Excel.Functions.SPG(A459, "RD_CREDIT_WATCH_OUTLOOK_DATE_GLOBAL", "Issuer Credit Rating", "Local Currency LT|0")</f>
        <v>41390</v>
      </c>
    </row>
    <row r="460" spans="1:19" x14ac:dyDescent="0.3">
      <c r="A460" s="14" t="s">
        <v>1481</v>
      </c>
      <c r="B460" s="10">
        <f>_xll.ciqfunctions.udf.CIQ(A460,"IQ_FIRSTPRICINGDATE")</f>
        <v>43867</v>
      </c>
      <c r="C460" s="5">
        <f>_xll.SNL.Clients.Office.Excel.Functions.SPG(A460, "SP_VOLUME_AVG_WEEKLY_TO_SHARES_OUT", , "1M")</f>
        <v>8.5804463641139961</v>
      </c>
      <c r="D460" s="5">
        <f>_xll.SNL.Clients.Office.Excel.Functions.SPG(A460, "SP_VOLUME_AVG_WEEKLY_TO_SHARES_OUT", , "3M")</f>
        <v>9.3106599285447746</v>
      </c>
      <c r="E460" s="5">
        <f>_xll.SNL.Clients.Office.Excel.Functions.SPG(A460, "SP_VOLUME_AVG_DAILY_TO_1YR_AVG_DAILY", , "1M")</f>
        <v>130.22</v>
      </c>
      <c r="F460" s="5">
        <f>_xll.SNL.Clients.Office.Excel.Functions.SPG(A460, "SP_VOLUME_AVG_DAILY_TO_1YR_AVG_DAILY", , "3M")</f>
        <v>141.30000000000001</v>
      </c>
      <c r="G460" s="9" t="str">
        <f>_xll.SNL.Clients.Office.Excel.Functions.SPG(A460, "IQ_SECTOR")</f>
        <v>Health Care</v>
      </c>
      <c r="H460" s="9" t="str">
        <f>_xll.SNL.Clients.Office.Excel.Functions.SPG(A460, "IQ_INDUSTRY_GROUP")</f>
        <v>Health Care Equipment and Services</v>
      </c>
      <c r="I460" s="9" t="str">
        <f>_xll.SNL.Clients.Office.Excel.Functions.SPG(A460, "IQ_INDUSTRY")</f>
        <v>Health Care Technology</v>
      </c>
      <c r="J460" s="9" t="str">
        <f>_xll.SNL.Clients.Office.Excel.Functions.SPG(A460, "IQ_PRIMARY_INDUSTRY")</f>
        <v>Health Care Technology</v>
      </c>
      <c r="K460" s="9" t="str">
        <f>_xll.SNL.Clients.Office.Excel.Functions.SPG(A460, "NAICS_CODE", "Primary")</f>
        <v>513210 - Software Publishers</v>
      </c>
      <c r="L460" s="9" t="str">
        <f>_xll.SNL.Clients.Office.Excel.Functions.SPG(A460, "SP_TOPICTAG")</f>
        <v>Predictive Analytics; Immunology; Neurology; Oncology</v>
      </c>
      <c r="M460" s="5">
        <f>_xll.SNL.Clients.Office.Excel.Functions.SPG(A460, "SP_PCT_SHARES_OWNED_ALL_INSTITUTIONS")</f>
        <v>87.94</v>
      </c>
      <c r="N460" s="9" t="str">
        <f>_xll.SNL.Clients.Office.Excel.Functions.SPG(A460, "RD_CREDIT_RATING_GLOBAL", "Issuer Credit Rating", "Local Currency LT|0")</f>
        <v/>
      </c>
      <c r="O460" s="9" t="str">
        <f>_xll.SNL.Clients.Office.Excel.Functions.SPG(A460, "RD_CWOL_GLOBAL", "Issuer Credit Rating", "Local Currency LT|0")</f>
        <v/>
      </c>
      <c r="P460" s="9" t="str">
        <f>_xll.SNL.Clients.Office.Excel.Functions.SPG(A460, "RD_RATING_ACTION_GLOBAL", "Issuer Credit Rating", "Local Currency LT|0")</f>
        <v/>
      </c>
      <c r="Q460" s="10" t="str">
        <f>_xll.SNL.Clients.Office.Excel.Functions.SPG(A460, "RD_LAST_REVIEW_DATE_GLOBAL", "Issuer Credit Rating", "Local Currency LT")</f>
        <v/>
      </c>
      <c r="R460" s="10" t="str">
        <f>_xll.SNL.Clients.Office.Excel.Functions.SPG(A460, "RD_CREDIT_RATING_DATE_GLOBAL", "Issuer Credit Rating", "Local Currency LT|0")</f>
        <v/>
      </c>
      <c r="S460" s="10" t="str">
        <f>_xll.SNL.Clients.Office.Excel.Functions.SPG(A460, "RD_CREDIT_WATCH_OUTLOOK_DATE_GLOBAL", "Issuer Credit Rating", "Local Currency LT|0")</f>
        <v/>
      </c>
    </row>
    <row r="461" spans="1:19" x14ac:dyDescent="0.3">
      <c r="A461" s="14" t="s">
        <v>1482</v>
      </c>
      <c r="B461" s="10">
        <f>_xll.ciqfunctions.udf.CIQ(A461,"IQ_FIRSTPRICINGDATE")</f>
        <v>30714</v>
      </c>
      <c r="C461" s="5">
        <f>_xll.SNL.Clients.Office.Excel.Functions.SPG(A461, "SP_VOLUME_AVG_WEEKLY_TO_SHARES_OUT", , "1M")</f>
        <v>2.2020305248622365</v>
      </c>
      <c r="D461" s="5">
        <f>_xll.SNL.Clients.Office.Excel.Functions.SPG(A461, "SP_VOLUME_AVG_WEEKLY_TO_SHARES_OUT", , "3M")</f>
        <v>2.7462591419778892</v>
      </c>
      <c r="E461" s="5">
        <f>_xll.SNL.Clients.Office.Excel.Functions.SPG(A461, "SP_VOLUME_AVG_DAILY_TO_1YR_AVG_DAILY", , "1M")</f>
        <v>88.34</v>
      </c>
      <c r="F461" s="5">
        <f>_xll.SNL.Clients.Office.Excel.Functions.SPG(A461, "SP_VOLUME_AVG_DAILY_TO_1YR_AVG_DAILY", , "3M")</f>
        <v>110.18</v>
      </c>
      <c r="G461" s="9" t="str">
        <f>_xll.SNL.Clients.Office.Excel.Functions.SPG(A461, "IQ_SECTOR")</f>
        <v>Financials</v>
      </c>
      <c r="H461" s="9" t="str">
        <f>_xll.SNL.Clients.Office.Excel.Functions.SPG(A461, "IQ_INDUSTRY_GROUP")</f>
        <v>Banks</v>
      </c>
      <c r="I461" s="9" t="str">
        <f>_xll.SNL.Clients.Office.Excel.Functions.SPG(A461, "IQ_INDUSTRY")</f>
        <v>Banks</v>
      </c>
      <c r="J461" s="9" t="str">
        <f>_xll.SNL.Clients.Office.Excel.Functions.SPG(A461, "IQ_PRIMARY_INDUSTRY")</f>
        <v>Regional Banks</v>
      </c>
      <c r="K461" s="9" t="str">
        <f>_xll.SNL.Clients.Office.Excel.Functions.SPG(A461, "NAICS_CODE", "Primary")</f>
        <v>522110 - Commercial Banking</v>
      </c>
      <c r="L461" s="9" t="str">
        <f>_xll.SNL.Clients.Office.Excel.Functions.SPG(A461, "SP_TOPICTAG")</f>
        <v>Consumer Lending; Banking as a Service</v>
      </c>
      <c r="M461" s="5">
        <f>_xll.SNL.Clients.Office.Excel.Functions.SPG(A461, "SP_PCT_SHARES_OWNED_ALL_INSTITUTIONS")</f>
        <v>81.86</v>
      </c>
      <c r="N461" s="9" t="str">
        <f>_xll.SNL.Clients.Office.Excel.Functions.SPG(A461, "RD_CREDIT_RATING_GLOBAL", "Issuer Credit Rating", "Local Currency LT|0")</f>
        <v/>
      </c>
      <c r="O461" s="9" t="str">
        <f>_xll.SNL.Clients.Office.Excel.Functions.SPG(A461, "RD_CWOL_GLOBAL", "Issuer Credit Rating", "Local Currency LT|0")</f>
        <v/>
      </c>
      <c r="P461" s="9" t="str">
        <f>_xll.SNL.Clients.Office.Excel.Functions.SPG(A461, "RD_RATING_ACTION_GLOBAL", "Issuer Credit Rating", "Local Currency LT|0")</f>
        <v/>
      </c>
      <c r="Q461" s="10" t="str">
        <f>_xll.SNL.Clients.Office.Excel.Functions.SPG(A461, "RD_LAST_REVIEW_DATE_GLOBAL", "Issuer Credit Rating", "Local Currency LT")</f>
        <v/>
      </c>
      <c r="R461" s="10" t="str">
        <f>_xll.SNL.Clients.Office.Excel.Functions.SPG(A461, "RD_CREDIT_RATING_DATE_GLOBAL", "Issuer Credit Rating", "Local Currency LT|0")</f>
        <v/>
      </c>
      <c r="S461" s="10" t="str">
        <f>_xll.SNL.Clients.Office.Excel.Functions.SPG(A461, "RD_CREDIT_WATCH_OUTLOOK_DATE_GLOBAL", "Issuer Credit Rating", "Local Currency LT|0")</f>
        <v/>
      </c>
    </row>
    <row r="462" spans="1:19" x14ac:dyDescent="0.3">
      <c r="A462" s="14" t="s">
        <v>1483</v>
      </c>
      <c r="B462" s="10">
        <f>_xll.ciqfunctions.udf.CIQ(A462,"IQ_FIRSTPRICINGDATE")</f>
        <v>25205</v>
      </c>
      <c r="C462" s="5">
        <f>_xll.SNL.Clients.Office.Excel.Functions.SPG(A462, "SP_VOLUME_AVG_WEEKLY_TO_SHARES_OUT", , "1M")</f>
        <v>6.5252569293450966</v>
      </c>
      <c r="D462" s="5">
        <f>_xll.SNL.Clients.Office.Excel.Functions.SPG(A462, "SP_VOLUME_AVG_WEEKLY_TO_SHARES_OUT", , "3M")</f>
        <v>7.153643178798383</v>
      </c>
      <c r="E462" s="5">
        <f>_xll.SNL.Clients.Office.Excel.Functions.SPG(A462, "SP_VOLUME_AVG_DAILY_TO_1YR_AVG_DAILY", , "1M")</f>
        <v>123.4</v>
      </c>
      <c r="F462" s="5">
        <f>_xll.SNL.Clients.Office.Excel.Functions.SPG(A462, "SP_VOLUME_AVG_DAILY_TO_1YR_AVG_DAILY", , "3M")</f>
        <v>135.28</v>
      </c>
      <c r="G462" s="9" t="str">
        <f>_xll.SNL.Clients.Office.Excel.Functions.SPG(A462, "IQ_SECTOR")</f>
        <v>Materials</v>
      </c>
      <c r="H462" s="9" t="str">
        <f>_xll.SNL.Clients.Office.Excel.Functions.SPG(A462, "IQ_INDUSTRY_GROUP")</f>
        <v>Materials</v>
      </c>
      <c r="I462" s="9" t="str">
        <f>_xll.SNL.Clients.Office.Excel.Functions.SPG(A462, "IQ_INDUSTRY")</f>
        <v>Containers and Packaging</v>
      </c>
      <c r="J462" s="9" t="str">
        <f>_xll.SNL.Clients.Office.Excel.Functions.SPG(A462, "IQ_PRIMARY_INDUSTRY")</f>
        <v>Paper and Plastic Packaging Products and Materials</v>
      </c>
      <c r="K462" s="9" t="str">
        <f>_xll.SNL.Clients.Office.Excel.Functions.SPG(A462, "NAICS_CODE", "Primary")</f>
        <v>32611 - Plastics Packaging Materials and Unlaminated Film and Sheet Manufacturing</v>
      </c>
      <c r="L462" s="9" t="str">
        <f>_xll.SNL.Clients.Office.Excel.Functions.SPG(A462, "SP_TOPICTAG")</f>
        <v>Industrial Automation; Packaging Services; Disposal and Recycling</v>
      </c>
      <c r="M462" s="5">
        <f>_xll.SNL.Clients.Office.Excel.Functions.SPG(A462, "SP_PCT_SHARES_OWNED_ALL_INSTITUTIONS")</f>
        <v>103.21</v>
      </c>
      <c r="N462" s="9" t="str">
        <f>_xll.SNL.Clients.Office.Excel.Functions.SPG(A462, "RD_CREDIT_RATING_GLOBAL", "Issuer Credit Rating", "Local Currency LT|0")</f>
        <v>BB+</v>
      </c>
      <c r="O462" s="9" t="str">
        <f>_xll.SNL.Clients.Office.Excel.Functions.SPG(A462, "RD_CWOL_GLOBAL", "Issuer Credit Rating", "Local Currency LT|0")</f>
        <v>Stable</v>
      </c>
      <c r="P462" s="9" t="str">
        <f>_xll.SNL.Clients.Office.Excel.Functions.SPG(A462, "RD_RATING_ACTION_GLOBAL", "Issuer Credit Rating", "Local Currency LT|0")</f>
        <v>Upgrade | CreditWatch/Outlook (09/26/2017)</v>
      </c>
      <c r="Q462" s="10">
        <f>_xll.SNL.Clients.Office.Excel.Functions.SPG(A462, "RD_LAST_REVIEW_DATE_GLOBAL", "Issuer Credit Rating", "Local Currency LT")</f>
        <v>45463</v>
      </c>
      <c r="R462" s="10">
        <f>_xll.SNL.Clients.Office.Excel.Functions.SPG(A462, "RD_CREDIT_RATING_DATE_GLOBAL", "Issuer Credit Rating", "Local Currency LT|0")</f>
        <v>43004</v>
      </c>
      <c r="S462" s="10">
        <f>_xll.SNL.Clients.Office.Excel.Functions.SPG(A462, "RD_CREDIT_WATCH_OUTLOOK_DATE_GLOBAL", "Issuer Credit Rating", "Local Currency LT|0")</f>
        <v>43004</v>
      </c>
    </row>
    <row r="463" spans="1:19" x14ac:dyDescent="0.3">
      <c r="A463" s="14" t="s">
        <v>1484</v>
      </c>
      <c r="B463" s="10">
        <f>_xll.ciqfunctions.udf.CIQ(A463,"IQ_FIRSTPRICINGDATE")</f>
        <v>40081</v>
      </c>
      <c r="C463" s="5">
        <f>_xll.SNL.Clients.Office.Excel.Functions.SPG(A463, "SP_VOLUME_AVG_WEEKLY_TO_SHARES_OUT", , "1M")</f>
        <v>5.6588009616482537</v>
      </c>
      <c r="D463" s="5">
        <f>_xll.SNL.Clients.Office.Excel.Functions.SPG(A463, "SP_VOLUME_AVG_WEEKLY_TO_SHARES_OUT", , "3M")</f>
        <v>4.7324283763899535</v>
      </c>
      <c r="E463" s="5">
        <f>_xll.SNL.Clients.Office.Excel.Functions.SPG(A463, "SP_VOLUME_AVG_DAILY_TO_1YR_AVG_DAILY", , "1M")</f>
        <v>163.72999999999999</v>
      </c>
      <c r="F463" s="5">
        <f>_xll.SNL.Clients.Office.Excel.Functions.SPG(A463, "SP_VOLUME_AVG_DAILY_TO_1YR_AVG_DAILY", , "3M")</f>
        <v>136.93</v>
      </c>
      <c r="G463" s="9" t="str">
        <f>_xll.SNL.Clients.Office.Excel.Functions.SPG(A463, "IQ_SECTOR")</f>
        <v>Health Care</v>
      </c>
      <c r="H463" s="9" t="str">
        <f>_xll.SNL.Clients.Office.Excel.Functions.SPG(A463, "IQ_INDUSTRY_GROUP")</f>
        <v>Health Care Equipment and Services</v>
      </c>
      <c r="I463" s="9" t="str">
        <f>_xll.SNL.Clients.Office.Excel.Functions.SPG(A463, "IQ_INDUSTRY")</f>
        <v>Health Care Providers and Services</v>
      </c>
      <c r="J463" s="9" t="str">
        <f>_xll.SNL.Clients.Office.Excel.Functions.SPG(A463, "IQ_PRIMARY_INDUSTRY")</f>
        <v>Health Care Facilities</v>
      </c>
      <c r="K463" s="9" t="str">
        <f>_xll.SNL.Clients.Office.Excel.Functions.SPG(A463, "NAICS_CODE", "Primary")</f>
        <v>622310 - Specialty (except Psychiatric and Substance Abuse) Hospitals</v>
      </c>
      <c r="L463" s="9" t="str">
        <f>_xll.SNL.Clients.Office.Excel.Functions.SPG(A463, "SP_TOPICTAG")</f>
        <v>Health Diagnostics; Outpatient Care; Chronic Diseases; Orthopaedics; Pain Management; Pulmonology; Reproductive Health; Wellness and Recovery</v>
      </c>
      <c r="M463" s="5">
        <f>_xll.SNL.Clients.Office.Excel.Functions.SPG(A463, "SP_PCT_SHARES_OWNED_ALL_INSTITUTIONS")</f>
        <v>82.57</v>
      </c>
      <c r="N463" s="9" t="str">
        <f>_xll.SNL.Clients.Office.Excel.Functions.SPG(A463, "RD_CREDIT_RATING_GLOBAL", "Issuer Credit Rating", "Local Currency LT|0")</f>
        <v/>
      </c>
      <c r="O463" s="9" t="str">
        <f>_xll.SNL.Clients.Office.Excel.Functions.SPG(A463, "RD_CWOL_GLOBAL", "Issuer Credit Rating", "Local Currency LT|0")</f>
        <v/>
      </c>
      <c r="P463" s="9" t="str">
        <f>_xll.SNL.Clients.Office.Excel.Functions.SPG(A463, "RD_RATING_ACTION_GLOBAL", "Issuer Credit Rating", "Local Currency LT|0")</f>
        <v/>
      </c>
      <c r="Q463" s="10" t="str">
        <f>_xll.SNL.Clients.Office.Excel.Functions.SPG(A463, "RD_LAST_REVIEW_DATE_GLOBAL", "Issuer Credit Rating", "Local Currency LT")</f>
        <v/>
      </c>
      <c r="R463" s="10" t="str">
        <f>_xll.SNL.Clients.Office.Excel.Functions.SPG(A463, "RD_CREDIT_RATING_DATE_GLOBAL", "Issuer Credit Rating", "Local Currency LT|0")</f>
        <v/>
      </c>
      <c r="S463" s="10" t="str">
        <f>_xll.SNL.Clients.Office.Excel.Functions.SPG(A463, "RD_CREDIT_WATCH_OUTLOOK_DATE_GLOBAL", "Issuer Credit Rating", "Local Currency LT|0")</f>
        <v/>
      </c>
    </row>
    <row r="464" spans="1:19" x14ac:dyDescent="0.3">
      <c r="A464" s="14" t="s">
        <v>1485</v>
      </c>
      <c r="B464" s="10">
        <f>_xll.ciqfunctions.udf.CIQ(A464,"IQ_FIRSTPRICINGDATE")</f>
        <v>26522</v>
      </c>
      <c r="C464" s="5">
        <f>_xll.SNL.Clients.Office.Excel.Functions.SPG(A464, "SP_VOLUME_AVG_WEEKLY_TO_SHARES_OUT", , "1M")</f>
        <v>11.772504751108892</v>
      </c>
      <c r="D464" s="5">
        <f>_xll.SNL.Clients.Office.Excel.Functions.SPG(A464, "SP_VOLUME_AVG_WEEKLY_TO_SHARES_OUT", , "3M")</f>
        <v>14.646254941683953</v>
      </c>
      <c r="E464" s="5">
        <f>_xll.SNL.Clients.Office.Excel.Functions.SPG(A464, "SP_VOLUME_AVG_DAILY_TO_1YR_AVG_DAILY", , "1M")</f>
        <v>95.64</v>
      </c>
      <c r="F464" s="5">
        <f>_xll.SNL.Clients.Office.Excel.Functions.SPG(A464, "SP_VOLUME_AVG_DAILY_TO_1YR_AVG_DAILY", , "3M")</f>
        <v>118.99</v>
      </c>
      <c r="G464" s="9" t="str">
        <f>_xll.SNL.Clients.Office.Excel.Functions.SPG(A464, "IQ_SECTOR")</f>
        <v>Information Technology</v>
      </c>
      <c r="H464" s="9" t="str">
        <f>_xll.SNL.Clients.Office.Excel.Functions.SPG(A464, "IQ_INDUSTRY_GROUP")</f>
        <v>Semiconductors and Semiconductor Equipment</v>
      </c>
      <c r="I464" s="9" t="str">
        <f>_xll.SNL.Clients.Office.Excel.Functions.SPG(A464, "IQ_INDUSTRY")</f>
        <v>Semiconductors and Semiconductor Equipment</v>
      </c>
      <c r="J464" s="9" t="str">
        <f>_xll.SNL.Clients.Office.Excel.Functions.SPG(A464, "IQ_PRIMARY_INDUSTRY")</f>
        <v>Semiconductors</v>
      </c>
      <c r="K464" s="9" t="str">
        <f>_xll.SNL.Clients.Office.Excel.Functions.SPG(A464, "NAICS_CODE", "Primary")</f>
        <v>334413 - Semiconductor and Related Device Manufacturing</v>
      </c>
      <c r="L464" s="9" t="str">
        <f>_xll.SNL.Clients.Office.Excel.Functions.SPG(A464, "SP_TOPICTAG")</f>
        <v>Software Development; Energy Management; Smart Cities; Data Protection; Smart Energy; Process Automation; Team Collaboration</v>
      </c>
      <c r="M464" s="5">
        <f>_xll.SNL.Clients.Office.Excel.Functions.SPG(A464, "SP_PCT_SHARES_OWNED_ALL_INSTITUTIONS")</f>
        <v>110.63</v>
      </c>
      <c r="N464" s="9" t="str">
        <f>_xll.SNL.Clients.Office.Excel.Functions.SPG(A464, "RD_CREDIT_RATING_GLOBAL", "Issuer Credit Rating", "Local Currency LT|0")</f>
        <v>NR</v>
      </c>
      <c r="O464" s="9" t="str">
        <f>_xll.SNL.Clients.Office.Excel.Functions.SPG(A464, "RD_CWOL_GLOBAL", "Issuer Credit Rating", "Local Currency LT|0")</f>
        <v>NR</v>
      </c>
      <c r="P464" s="9" t="str">
        <f>_xll.SNL.Clients.Office.Excel.Functions.SPG(A464, "RD_RATING_ACTION_GLOBAL", "Issuer Credit Rating", "Local Currency LT|0")</f>
        <v>Not Rated | CreditWatch/Outlook (11/27/2013)</v>
      </c>
      <c r="Q464" s="10" t="str">
        <f>_xll.SNL.Clients.Office.Excel.Functions.SPG(A464, "RD_LAST_REVIEW_DATE_GLOBAL", "Issuer Credit Rating", "Local Currency LT")</f>
        <v/>
      </c>
      <c r="R464" s="10">
        <f>_xll.SNL.Clients.Office.Excel.Functions.SPG(A464, "RD_CREDIT_RATING_DATE_GLOBAL", "Issuer Credit Rating", "Local Currency LT|0")</f>
        <v>41605</v>
      </c>
      <c r="S464" s="10">
        <f>_xll.SNL.Clients.Office.Excel.Functions.SPG(A464, "RD_CREDIT_WATCH_OUTLOOK_DATE_GLOBAL", "Issuer Credit Rating", "Local Currency LT|0")</f>
        <v>41605</v>
      </c>
    </row>
    <row r="465" spans="1:19" x14ac:dyDescent="0.3">
      <c r="A465" s="14" t="s">
        <v>1486</v>
      </c>
      <c r="B465" s="10">
        <f>_xll.ciqfunctions.udf.CIQ(A465,"IQ_FIRSTPRICINGDATE")</f>
        <v>28166</v>
      </c>
      <c r="C465" s="5">
        <f>_xll.SNL.Clients.Office.Excel.Functions.SPG(A465, "SP_VOLUME_AVG_WEEKLY_TO_SHARES_OUT", , "1M")</f>
        <v>5.9780920123806736</v>
      </c>
      <c r="D465" s="5">
        <f>_xll.SNL.Clients.Office.Excel.Functions.SPG(A465, "SP_VOLUME_AVG_WEEKLY_TO_SHARES_OUT", , "3M")</f>
        <v>4.6592692520059105</v>
      </c>
      <c r="E465" s="5">
        <f>_xll.SNL.Clients.Office.Excel.Functions.SPG(A465, "SP_VOLUME_AVG_DAILY_TO_1YR_AVG_DAILY", , "1M")</f>
        <v>230.5</v>
      </c>
      <c r="F465" s="5">
        <f>_xll.SNL.Clients.Office.Excel.Functions.SPG(A465, "SP_VOLUME_AVG_DAILY_TO_1YR_AVG_DAILY", , "3M")</f>
        <v>179.65</v>
      </c>
      <c r="G465" s="9" t="str">
        <f>_xll.SNL.Clients.Office.Excel.Functions.SPG(A465, "IQ_SECTOR")</f>
        <v>Materials</v>
      </c>
      <c r="H465" s="9" t="str">
        <f>_xll.SNL.Clients.Office.Excel.Functions.SPG(A465, "IQ_INDUSTRY_GROUP")</f>
        <v>Materials</v>
      </c>
      <c r="I465" s="9" t="str">
        <f>_xll.SNL.Clients.Office.Excel.Functions.SPG(A465, "IQ_INDUSTRY")</f>
        <v>Chemicals</v>
      </c>
      <c r="J465" s="9" t="str">
        <f>_xll.SNL.Clients.Office.Excel.Functions.SPG(A465, "IQ_PRIMARY_INDUSTRY")</f>
        <v>Specialty Chemicals</v>
      </c>
      <c r="K465" s="9" t="str">
        <f>_xll.SNL.Clients.Office.Excel.Functions.SPG(A465, "NAICS_CODE", "Primary")</f>
        <v>325 - Chemical Manufacturing</v>
      </c>
      <c r="L465" s="9" t="str">
        <f>_xll.SNL.Clients.Office.Excel.Functions.SPG(A465, "SP_TOPICTAG")</f>
        <v>Organic; Nutraceutical</v>
      </c>
      <c r="M465" s="5">
        <f>_xll.SNL.Clients.Office.Excel.Functions.SPG(A465, "SP_PCT_SHARES_OWNED_ALL_INSTITUTIONS")</f>
        <v>92.45</v>
      </c>
      <c r="N465" s="9" t="str">
        <f>_xll.SNL.Clients.Office.Excel.Functions.SPG(A465, "RD_CREDIT_RATING_GLOBAL", "Issuer Credit Rating", "Local Currency LT|0")</f>
        <v>NR</v>
      </c>
      <c r="O465" s="9" t="str">
        <f>_xll.SNL.Clients.Office.Excel.Functions.SPG(A465, "RD_CWOL_GLOBAL", "Issuer Credit Rating", "Local Currency LT|0")</f>
        <v>NR</v>
      </c>
      <c r="P465" s="9" t="str">
        <f>_xll.SNL.Clients.Office.Excel.Functions.SPG(A465, "RD_RATING_ACTION_GLOBAL", "Issuer Credit Rating", "Local Currency LT|0")</f>
        <v>Not Rated | CreditWatch/Outlook (04/07/2009)</v>
      </c>
      <c r="Q465" s="10" t="str">
        <f>_xll.SNL.Clients.Office.Excel.Functions.SPG(A465, "RD_LAST_REVIEW_DATE_GLOBAL", "Issuer Credit Rating", "Local Currency LT")</f>
        <v/>
      </c>
      <c r="R465" s="10">
        <f>_xll.SNL.Clients.Office.Excel.Functions.SPG(A465, "RD_CREDIT_RATING_DATE_GLOBAL", "Issuer Credit Rating", "Local Currency LT|0")</f>
        <v>39910</v>
      </c>
      <c r="S465" s="10">
        <f>_xll.SNL.Clients.Office.Excel.Functions.SPG(A465, "RD_CREDIT_WATCH_OUTLOOK_DATE_GLOBAL", "Issuer Credit Rating", "Local Currency LT|0")</f>
        <v>39910</v>
      </c>
    </row>
    <row r="466" spans="1:19" x14ac:dyDescent="0.3">
      <c r="A466" s="14" t="s">
        <v>1487</v>
      </c>
      <c r="B466" s="10">
        <f>_xll.ciqfunctions.udf.CIQ(A466,"IQ_FIRSTPRICINGDATE")</f>
        <v>41774</v>
      </c>
      <c r="C466" s="5">
        <f>_xll.SNL.Clients.Office.Excel.Functions.SPG(A466, "SP_VOLUME_AVG_WEEKLY_TO_SHARES_OUT", , "1M")</f>
        <v>1.7991891941048084</v>
      </c>
      <c r="D466" s="5">
        <f>_xll.SNL.Clients.Office.Excel.Functions.SPG(A466, "SP_VOLUME_AVG_WEEKLY_TO_SHARES_OUT", , "3M")</f>
        <v>2.2019639846375632</v>
      </c>
      <c r="E466" s="5">
        <f>_xll.SNL.Clients.Office.Excel.Functions.SPG(A466, "SP_VOLUME_AVG_DAILY_TO_1YR_AVG_DAILY", , "1M")</f>
        <v>87.11</v>
      </c>
      <c r="F466" s="5">
        <f>_xll.SNL.Clients.Office.Excel.Functions.SPG(A466, "SP_VOLUME_AVG_DAILY_TO_1YR_AVG_DAILY", , "3M")</f>
        <v>106.61</v>
      </c>
      <c r="G466" s="9" t="str">
        <f>_xll.SNL.Clients.Office.Excel.Functions.SPG(A466, "IQ_SECTOR")</f>
        <v>Financials</v>
      </c>
      <c r="H466" s="9" t="str">
        <f>_xll.SNL.Clients.Office.Excel.Functions.SPG(A466, "IQ_INDUSTRY_GROUP")</f>
        <v>Banks</v>
      </c>
      <c r="I466" s="9" t="str">
        <f>_xll.SNL.Clients.Office.Excel.Functions.SPG(A466, "IQ_INDUSTRY")</f>
        <v>Banks</v>
      </c>
      <c r="J466" s="9" t="str">
        <f>_xll.SNL.Clients.Office.Excel.Functions.SPG(A466, "IQ_PRIMARY_INDUSTRY")</f>
        <v>Regional Banks</v>
      </c>
      <c r="K466" s="9" t="str">
        <f>_xll.SNL.Clients.Office.Excel.Functions.SPG(A466, "NAICS_CODE", "Primary")</f>
        <v>522110 - Commercial Banking</v>
      </c>
      <c r="L466" s="9" t="str">
        <f>_xll.SNL.Clients.Office.Excel.Functions.SPG(A466, "SP_TOPICTAG")</f>
        <v>Consumer Lending; Micro Lending; Banking as a Service</v>
      </c>
      <c r="M466" s="5">
        <f>_xll.SNL.Clients.Office.Excel.Functions.SPG(A466, "SP_PCT_SHARES_OWNED_ALL_INSTITUTIONS")</f>
        <v>74.66</v>
      </c>
      <c r="N466" s="9" t="str">
        <f>_xll.SNL.Clients.Office.Excel.Functions.SPG(A466, "RD_CREDIT_RATING_GLOBAL", "Issuer Credit Rating", "Local Currency LT|0")</f>
        <v/>
      </c>
      <c r="O466" s="9" t="str">
        <f>_xll.SNL.Clients.Office.Excel.Functions.SPG(A466, "RD_CWOL_GLOBAL", "Issuer Credit Rating", "Local Currency LT|0")</f>
        <v/>
      </c>
      <c r="P466" s="9" t="str">
        <f>_xll.SNL.Clients.Office.Excel.Functions.SPG(A466, "RD_RATING_ACTION_GLOBAL", "Issuer Credit Rating", "Local Currency LT|0")</f>
        <v/>
      </c>
      <c r="Q466" s="10" t="str">
        <f>_xll.SNL.Clients.Office.Excel.Functions.SPG(A466, "RD_LAST_REVIEW_DATE_GLOBAL", "Issuer Credit Rating", "Local Currency LT")</f>
        <v/>
      </c>
      <c r="R466" s="10" t="str">
        <f>_xll.SNL.Clients.Office.Excel.Functions.SPG(A466, "RD_CREDIT_RATING_DATE_GLOBAL", "Issuer Credit Rating", "Local Currency LT|0")</f>
        <v/>
      </c>
      <c r="S466" s="10" t="str">
        <f>_xll.SNL.Clients.Office.Excel.Functions.SPG(A466, "RD_CREDIT_WATCH_OUTLOOK_DATE_GLOBAL", "Issuer Credit Rating", "Local Currency LT|0")</f>
        <v/>
      </c>
    </row>
    <row r="467" spans="1:19" x14ac:dyDescent="0.3">
      <c r="A467" s="14" t="s">
        <v>1488</v>
      </c>
      <c r="B467" s="10">
        <f>_xll.ciqfunctions.udf.CIQ(A467,"IQ_FIRSTPRICINGDATE")</f>
        <v>42034</v>
      </c>
      <c r="C467" s="5">
        <f>_xll.SNL.Clients.Office.Excel.Functions.SPG(A467, "SP_VOLUME_AVG_WEEKLY_TO_SHARES_OUT", , "1M")</f>
        <v>20.855755510606034</v>
      </c>
      <c r="D467" s="5">
        <f>_xll.SNL.Clients.Office.Excel.Functions.SPG(A467, "SP_VOLUME_AVG_WEEKLY_TO_SHARES_OUT", , "3M")</f>
        <v>20.332548794756029</v>
      </c>
      <c r="E467" s="5">
        <f>_xll.SNL.Clients.Office.Excel.Functions.SPG(A467, "SP_VOLUME_AVG_DAILY_TO_1YR_AVG_DAILY", , "1M")</f>
        <v>147.72</v>
      </c>
      <c r="F467" s="5">
        <f>_xll.SNL.Clients.Office.Excel.Functions.SPG(A467, "SP_VOLUME_AVG_DAILY_TO_1YR_AVG_DAILY", , "3M")</f>
        <v>144.02000000000001</v>
      </c>
      <c r="G467" s="9" t="str">
        <f>_xll.SNL.Clients.Office.Excel.Functions.SPG(A467, "IQ_SECTOR")</f>
        <v>Consumer Discretionary</v>
      </c>
      <c r="H467" s="9" t="str">
        <f>_xll.SNL.Clients.Office.Excel.Functions.SPG(A467, "IQ_INDUSTRY_GROUP")</f>
        <v>Consumer Services</v>
      </c>
      <c r="I467" s="9" t="str">
        <f>_xll.SNL.Clients.Office.Excel.Functions.SPG(A467, "IQ_INDUSTRY")</f>
        <v>Hotels, Restaurants and Leisure</v>
      </c>
      <c r="J467" s="9" t="str">
        <f>_xll.SNL.Clients.Office.Excel.Functions.SPG(A467, "IQ_PRIMARY_INDUSTRY")</f>
        <v>Restaurants</v>
      </c>
      <c r="K467" s="9" t="str">
        <f>_xll.SNL.Clients.Office.Excel.Functions.SPG(A467, "NAICS_CODE", "Primary")</f>
        <v>722513 - Limited-Service Restaurants</v>
      </c>
      <c r="L467" s="9" t="str">
        <f>_xll.SNL.Clients.Office.Excel.Functions.SPG(A467, "SP_TOPICTAG")</f>
        <v>Fast-Moving Consumer Goods</v>
      </c>
      <c r="M467" s="5">
        <f>_xll.SNL.Clients.Office.Excel.Functions.SPG(A467, "SP_PCT_SHARES_OWNED_ALL_INSTITUTIONS")</f>
        <v>101.99</v>
      </c>
      <c r="N467" s="9" t="str">
        <f>_xll.SNL.Clients.Office.Excel.Functions.SPG(A467, "RD_CREDIT_RATING_GLOBAL", "Issuer Credit Rating", "Local Currency LT|0")</f>
        <v/>
      </c>
      <c r="O467" s="9" t="str">
        <f>_xll.SNL.Clients.Office.Excel.Functions.SPG(A467, "RD_CWOL_GLOBAL", "Issuer Credit Rating", "Local Currency LT|0")</f>
        <v/>
      </c>
      <c r="P467" s="9" t="str">
        <f>_xll.SNL.Clients.Office.Excel.Functions.SPG(A467, "RD_RATING_ACTION_GLOBAL", "Issuer Credit Rating", "Local Currency LT|0")</f>
        <v/>
      </c>
      <c r="Q467" s="10" t="str">
        <f>_xll.SNL.Clients.Office.Excel.Functions.SPG(A467, "RD_LAST_REVIEW_DATE_GLOBAL", "Issuer Credit Rating", "Local Currency LT")</f>
        <v/>
      </c>
      <c r="R467" s="10" t="str">
        <f>_xll.SNL.Clients.Office.Excel.Functions.SPG(A467, "RD_CREDIT_RATING_DATE_GLOBAL", "Issuer Credit Rating", "Local Currency LT|0")</f>
        <v/>
      </c>
      <c r="S467" s="10" t="str">
        <f>_xll.SNL.Clients.Office.Excel.Functions.SPG(A467, "RD_CREDIT_WATCH_OUTLOOK_DATE_GLOBAL", "Issuer Credit Rating", "Local Currency LT|0")</f>
        <v/>
      </c>
    </row>
    <row r="468" spans="1:19" x14ac:dyDescent="0.3">
      <c r="A468" s="14" t="s">
        <v>1489</v>
      </c>
      <c r="B468" s="10">
        <f>_xll.ciqfunctions.udf.CIQ(A468,"IQ_FIRSTPRICINGDATE")</f>
        <v>34912</v>
      </c>
      <c r="C468" s="5">
        <f>_xll.SNL.Clients.Office.Excel.Functions.SPG(A468, "SP_VOLUME_AVG_WEEKLY_TO_SHARES_OUT", , "1M")</f>
        <v>2.5711293976713181</v>
      </c>
      <c r="D468" s="5">
        <f>_xll.SNL.Clients.Office.Excel.Functions.SPG(A468, "SP_VOLUME_AVG_WEEKLY_TO_SHARES_OUT", , "3M")</f>
        <v>2.7940995725684479</v>
      </c>
      <c r="E468" s="5">
        <f>_xll.SNL.Clients.Office.Excel.Functions.SPG(A468, "SP_VOLUME_AVG_DAILY_TO_1YR_AVG_DAILY", , "1M")</f>
        <v>116.13</v>
      </c>
      <c r="F468" s="5">
        <f>_xll.SNL.Clients.Office.Excel.Functions.SPG(A468, "SP_VOLUME_AVG_DAILY_TO_1YR_AVG_DAILY", , "3M")</f>
        <v>126.2</v>
      </c>
      <c r="G468" s="9" t="str">
        <f>_xll.SNL.Clients.Office.Excel.Functions.SPG(A468, "IQ_SECTOR")</f>
        <v>Communication Services</v>
      </c>
      <c r="H468" s="9" t="str">
        <f>_xll.SNL.Clients.Office.Excel.Functions.SPG(A468, "IQ_INDUSTRY_GROUP")</f>
        <v>Telecommunication Services</v>
      </c>
      <c r="I468" s="9" t="str">
        <f>_xll.SNL.Clients.Office.Excel.Functions.SPG(A468, "IQ_INDUSTRY")</f>
        <v>Diversified Telecommunication Services</v>
      </c>
      <c r="J468" s="9" t="str">
        <f>_xll.SNL.Clients.Office.Excel.Functions.SPG(A468, "IQ_PRIMARY_INDUSTRY")</f>
        <v>Integrated Telecommunication Services</v>
      </c>
      <c r="K468" s="9" t="str">
        <f>_xll.SNL.Clients.Office.Excel.Functions.SPG(A468, "NAICS_CODE", "Primary")</f>
        <v>517810 - All Other Telecommunications</v>
      </c>
      <c r="L468" s="9" t="str">
        <f>_xll.SNL.Clients.Office.Excel.Functions.SPG(A468, "SP_TOPICTAG")</f>
        <v>Network Backbone; VoIP; Network Security; Data Centers and Facilities; Data Center Technology</v>
      </c>
      <c r="M468" s="5">
        <f>_xll.SNL.Clients.Office.Excel.Functions.SPG(A468, "SP_PCT_SHARES_OWNED_ALL_INSTITUTIONS")</f>
        <v>59.51</v>
      </c>
      <c r="N468" s="9" t="str">
        <f>_xll.SNL.Clients.Office.Excel.Functions.SPG(A468, "RD_CREDIT_RATING_GLOBAL", "Issuer Credit Rating", "Local Currency LT|0")</f>
        <v/>
      </c>
      <c r="O468" s="9" t="str">
        <f>_xll.SNL.Clients.Office.Excel.Functions.SPG(A468, "RD_CWOL_GLOBAL", "Issuer Credit Rating", "Local Currency LT|0")</f>
        <v/>
      </c>
      <c r="P468" s="9" t="str">
        <f>_xll.SNL.Clients.Office.Excel.Functions.SPG(A468, "RD_RATING_ACTION_GLOBAL", "Issuer Credit Rating", "Local Currency LT|0")</f>
        <v/>
      </c>
      <c r="Q468" s="10" t="str">
        <f>_xll.SNL.Clients.Office.Excel.Functions.SPG(A468, "RD_LAST_REVIEW_DATE_GLOBAL", "Issuer Credit Rating", "Local Currency LT")</f>
        <v/>
      </c>
      <c r="R468" s="10" t="str">
        <f>_xll.SNL.Clients.Office.Excel.Functions.SPG(A468, "RD_CREDIT_RATING_DATE_GLOBAL", "Issuer Credit Rating", "Local Currency LT|0")</f>
        <v/>
      </c>
      <c r="S468" s="10" t="str">
        <f>_xll.SNL.Clients.Office.Excel.Functions.SPG(A468, "RD_CREDIT_WATCH_OUTLOOK_DATE_GLOBAL", "Issuer Credit Rating", "Local Currency LT|0")</f>
        <v/>
      </c>
    </row>
    <row r="469" spans="1:19" x14ac:dyDescent="0.3">
      <c r="A469" s="14" t="s">
        <v>1490</v>
      </c>
      <c r="B469" s="10">
        <f>_xll.ciqfunctions.udf.CIQ(A469,"IQ_FIRSTPRICINGDATE")</f>
        <v>34044</v>
      </c>
      <c r="C469" s="5">
        <f>_xll.SNL.Clients.Office.Excel.Functions.SPG(A469, "SP_VOLUME_AVG_WEEKLY_TO_SHARES_OUT", , "1M")</f>
        <v>8.560143291410629</v>
      </c>
      <c r="D469" s="5">
        <f>_xll.SNL.Clients.Office.Excel.Functions.SPG(A469, "SP_VOLUME_AVG_WEEKLY_TO_SHARES_OUT", , "3M")</f>
        <v>10.480047922542871</v>
      </c>
      <c r="E469" s="5">
        <f>_xll.SNL.Clients.Office.Excel.Functions.SPG(A469, "SP_VOLUME_AVG_DAILY_TO_1YR_AVG_DAILY", , "1M")</f>
        <v>119.1</v>
      </c>
      <c r="F469" s="5">
        <f>_xll.SNL.Clients.Office.Excel.Functions.SPG(A469, "SP_VOLUME_AVG_DAILY_TO_1YR_AVG_DAILY", , "3M")</f>
        <v>145.81</v>
      </c>
      <c r="G469" s="9" t="str">
        <f>_xll.SNL.Clients.Office.Excel.Functions.SPG(A469, "IQ_SECTOR")</f>
        <v>Consumer Discretionary</v>
      </c>
      <c r="H469" s="9" t="str">
        <f>_xll.SNL.Clients.Office.Excel.Functions.SPG(A469, "IQ_INDUSTRY_GROUP")</f>
        <v>Consumer Discretionary Distribution and Retail</v>
      </c>
      <c r="I469" s="9" t="str">
        <f>_xll.SNL.Clients.Office.Excel.Functions.SPG(A469, "IQ_INDUSTRY")</f>
        <v>Specialty Retail</v>
      </c>
      <c r="J469" s="9" t="str">
        <f>_xll.SNL.Clients.Office.Excel.Functions.SPG(A469, "IQ_PRIMARY_INDUSTRY")</f>
        <v>Apparel Retail</v>
      </c>
      <c r="K469" s="9" t="str">
        <f>_xll.SNL.Clients.Office.Excel.Functions.SPG(A469, "NAICS_CODE", "Primary")</f>
        <v>458210 - Shoe Retailers</v>
      </c>
      <c r="L469" s="9" t="str">
        <f>_xll.SNL.Clients.Office.Excel.Functions.SPG(A469, "SP_TOPICTAG")</f>
        <v>Lifestyle; Virtual Goods</v>
      </c>
      <c r="M469" s="5">
        <f>_xll.SNL.Clients.Office.Excel.Functions.SPG(A469, "SP_PCT_SHARES_OWNED_ALL_INSTITUTIONS")</f>
        <v>75.680000000000007</v>
      </c>
      <c r="N469" s="9" t="str">
        <f>_xll.SNL.Clients.Office.Excel.Functions.SPG(A469, "RD_CREDIT_RATING_GLOBAL", "Issuer Credit Rating", "Local Currency LT|0")</f>
        <v/>
      </c>
      <c r="O469" s="9" t="str">
        <f>_xll.SNL.Clients.Office.Excel.Functions.SPG(A469, "RD_CWOL_GLOBAL", "Issuer Credit Rating", "Local Currency LT|0")</f>
        <v/>
      </c>
      <c r="P469" s="9" t="str">
        <f>_xll.SNL.Clients.Office.Excel.Functions.SPG(A469, "RD_RATING_ACTION_GLOBAL", "Issuer Credit Rating", "Local Currency LT|0")</f>
        <v/>
      </c>
      <c r="Q469" s="10" t="str">
        <f>_xll.SNL.Clients.Office.Excel.Functions.SPG(A469, "RD_LAST_REVIEW_DATE_GLOBAL", "Issuer Credit Rating", "Local Currency LT")</f>
        <v/>
      </c>
      <c r="R469" s="10" t="str">
        <f>_xll.SNL.Clients.Office.Excel.Functions.SPG(A469, "RD_CREDIT_RATING_DATE_GLOBAL", "Issuer Credit Rating", "Local Currency LT|0")</f>
        <v/>
      </c>
      <c r="S469" s="10" t="str">
        <f>_xll.SNL.Clients.Office.Excel.Functions.SPG(A469, "RD_CREDIT_WATCH_OUTLOOK_DATE_GLOBAL", "Issuer Credit Rating", "Local Currency LT|0")</f>
        <v/>
      </c>
    </row>
    <row r="470" spans="1:19" x14ac:dyDescent="0.3">
      <c r="A470" s="14" t="s">
        <v>1491</v>
      </c>
      <c r="B470" s="10">
        <f>_xll.ciqfunctions.udf.CIQ(A470,"IQ_FIRSTPRICINGDATE")</f>
        <v>41193</v>
      </c>
      <c r="C470" s="5">
        <f>_xll.SNL.Clients.Office.Excel.Functions.SPG(A470, "SP_VOLUME_AVG_WEEKLY_TO_SHARES_OUT", , "1M")</f>
        <v>4.4043476447699836</v>
      </c>
      <c r="D470" s="5">
        <f>_xll.SNL.Clients.Office.Excel.Functions.SPG(A470, "SP_VOLUME_AVG_WEEKLY_TO_SHARES_OUT", , "3M")</f>
        <v>6.9461196033314536</v>
      </c>
      <c r="E470" s="5">
        <f>_xll.SNL.Clients.Office.Excel.Functions.SPG(A470, "SP_VOLUME_AVG_DAILY_TO_1YR_AVG_DAILY", , "1M")</f>
        <v>58.52</v>
      </c>
      <c r="F470" s="5">
        <f>_xll.SNL.Clients.Office.Excel.Functions.SPG(A470, "SP_VOLUME_AVG_DAILY_TO_1YR_AVG_DAILY", , "3M")</f>
        <v>92.29</v>
      </c>
      <c r="G470" s="9" t="str">
        <f>_xll.SNL.Clients.Office.Excel.Functions.SPG(A470, "IQ_SECTOR")</f>
        <v>Communication Services</v>
      </c>
      <c r="H470" s="9" t="str">
        <f>_xll.SNL.Clients.Office.Excel.Functions.SPG(A470, "IQ_INDUSTRY_GROUP")</f>
        <v>Media and Entertainment</v>
      </c>
      <c r="I470" s="9" t="str">
        <f>_xll.SNL.Clients.Office.Excel.Functions.SPG(A470, "IQ_INDUSTRY")</f>
        <v>Interactive Media and Services</v>
      </c>
      <c r="J470" s="9" t="str">
        <f>_xll.SNL.Clients.Office.Excel.Functions.SPG(A470, "IQ_PRIMARY_INDUSTRY")</f>
        <v>Interactive Media and Services</v>
      </c>
      <c r="K470" s="9" t="str">
        <f>_xll.SNL.Clients.Office.Excel.Functions.SPG(A470, "NAICS_CODE", "Primary")</f>
        <v>519290 - Web Search Portals and All Other Information Services</v>
      </c>
      <c r="L470" s="9" t="str">
        <f>_xll.SNL.Clients.Office.Excel.Functions.SPG(A470, "SP_TOPICTAG")</f>
        <v>Data Integration; Digital Media; Video Streaming; Machine Learning; Digital Asset Management; Content Creation; Artificial Intelligence; GenAI</v>
      </c>
      <c r="M470" s="5">
        <f>_xll.SNL.Clients.Office.Excel.Functions.SPG(A470, "SP_PCT_SHARES_OWNED_ALL_INSTITUTIONS")</f>
        <v>69.42</v>
      </c>
      <c r="N470" s="9" t="str">
        <f>_xll.SNL.Clients.Office.Excel.Functions.SPG(A470, "RD_CREDIT_RATING_GLOBAL", "Issuer Credit Rating", "Local Currency LT|0")</f>
        <v/>
      </c>
      <c r="O470" s="9" t="str">
        <f>_xll.SNL.Clients.Office.Excel.Functions.SPG(A470, "RD_CWOL_GLOBAL", "Issuer Credit Rating", "Local Currency LT|0")</f>
        <v/>
      </c>
      <c r="P470" s="9" t="str">
        <f>_xll.SNL.Clients.Office.Excel.Functions.SPG(A470, "RD_RATING_ACTION_GLOBAL", "Issuer Credit Rating", "Local Currency LT|0")</f>
        <v/>
      </c>
      <c r="Q470" s="10" t="str">
        <f>_xll.SNL.Clients.Office.Excel.Functions.SPG(A470, "RD_LAST_REVIEW_DATE_GLOBAL", "Issuer Credit Rating", "Local Currency LT")</f>
        <v/>
      </c>
      <c r="R470" s="10" t="str">
        <f>_xll.SNL.Clients.Office.Excel.Functions.SPG(A470, "RD_CREDIT_RATING_DATE_GLOBAL", "Issuer Credit Rating", "Local Currency LT|0")</f>
        <v/>
      </c>
      <c r="S470" s="10" t="str">
        <f>_xll.SNL.Clients.Office.Excel.Functions.SPG(A470, "RD_CREDIT_WATCH_OUTLOOK_DATE_GLOBAL", "Issuer Credit Rating", "Local Currency LT|0")</f>
        <v/>
      </c>
    </row>
    <row r="471" spans="1:19" x14ac:dyDescent="0.3">
      <c r="A471" s="14" t="s">
        <v>1492</v>
      </c>
      <c r="B471" s="10">
        <f>_xll.ciqfunctions.udf.CIQ(A471,"IQ_FIRSTPRICINGDATE")</f>
        <v>32337</v>
      </c>
      <c r="C471" s="5">
        <f>_xll.SNL.Clients.Office.Excel.Functions.SPG(A471, "SP_VOLUME_AVG_WEEKLY_TO_SHARES_OUT", , "1M")</f>
        <v>11.348621379869904</v>
      </c>
      <c r="D471" s="5">
        <f>_xll.SNL.Clients.Office.Excel.Functions.SPG(A471, "SP_VOLUME_AVG_WEEKLY_TO_SHARES_OUT", , "3M")</f>
        <v>16.610460366218945</v>
      </c>
      <c r="E471" s="5">
        <f>_xll.SNL.Clients.Office.Excel.Functions.SPG(A471, "SP_VOLUME_AVG_DAILY_TO_1YR_AVG_DAILY", , "1M")</f>
        <v>83.14</v>
      </c>
      <c r="F471" s="5">
        <f>_xll.SNL.Clients.Office.Excel.Functions.SPG(A471, "SP_VOLUME_AVG_DAILY_TO_1YR_AVG_DAILY", , "3M")</f>
        <v>121.68</v>
      </c>
      <c r="G471" s="9" t="str">
        <f>_xll.SNL.Clients.Office.Excel.Functions.SPG(A471, "IQ_SECTOR")</f>
        <v>Consumer Discretionary</v>
      </c>
      <c r="H471" s="9" t="str">
        <f>_xll.SNL.Clients.Office.Excel.Functions.SPG(A471, "IQ_INDUSTRY_GROUP")</f>
        <v>Consumer Discretionary Distribution and Retail</v>
      </c>
      <c r="I471" s="9" t="str">
        <f>_xll.SNL.Clients.Office.Excel.Functions.SPG(A471, "IQ_INDUSTRY")</f>
        <v>Specialty Retail</v>
      </c>
      <c r="J471" s="9" t="str">
        <f>_xll.SNL.Clients.Office.Excel.Functions.SPG(A471, "IQ_PRIMARY_INDUSTRY")</f>
        <v>Other Specialty Retail</v>
      </c>
      <c r="K471" s="9" t="str">
        <f>_xll.SNL.Clients.Office.Excel.Functions.SPG(A471, "NAICS_CODE", "Primary")</f>
        <v>458310 - Jewelry Retailers</v>
      </c>
      <c r="L471" s="9" t="str">
        <f>_xll.SNL.Clients.Office.Excel.Functions.SPG(A471, "SP_TOPICTAG")</f>
        <v>Visual Search; Process Automation</v>
      </c>
      <c r="M471" s="5">
        <f>_xll.SNL.Clients.Office.Excel.Functions.SPG(A471, "SP_PCT_SHARES_OWNED_ALL_INSTITUTIONS")</f>
        <v>91.34</v>
      </c>
      <c r="N471" s="9" t="str">
        <f>_xll.SNL.Clients.Office.Excel.Functions.SPG(A471, "RD_CREDIT_RATING_GLOBAL", "Issuer Credit Rating", "Local Currency LT|0")</f>
        <v>BB</v>
      </c>
      <c r="O471" s="9" t="str">
        <f>_xll.SNL.Clients.Office.Excel.Functions.SPG(A471, "RD_CWOL_GLOBAL", "Issuer Credit Rating", "Local Currency LT|0")</f>
        <v>Stable</v>
      </c>
      <c r="P471" s="9" t="str">
        <f>_xll.SNL.Clients.Office.Excel.Functions.SPG(A471, "RD_RATING_ACTION_GLOBAL", "Issuer Credit Rating", "Local Currency LT|0")</f>
        <v>Upgrade | CreditWatch/Outlook (05/02/2024)</v>
      </c>
      <c r="Q471" s="10">
        <f>_xll.SNL.Clients.Office.Excel.Functions.SPG(A471, "RD_LAST_REVIEW_DATE_GLOBAL", "Issuer Credit Rating", "Local Currency LT")</f>
        <v>45791</v>
      </c>
      <c r="R471" s="10">
        <f>_xll.SNL.Clients.Office.Excel.Functions.SPG(A471, "RD_CREDIT_RATING_DATE_GLOBAL", "Issuer Credit Rating", "Local Currency LT|0")</f>
        <v>45414</v>
      </c>
      <c r="S471" s="10">
        <f>_xll.SNL.Clients.Office.Excel.Functions.SPG(A471, "RD_CREDIT_WATCH_OUTLOOK_DATE_GLOBAL", "Issuer Credit Rating", "Local Currency LT|0")</f>
        <v>45414</v>
      </c>
    </row>
    <row r="472" spans="1:19" x14ac:dyDescent="0.3">
      <c r="A472" s="14" t="s">
        <v>1493</v>
      </c>
      <c r="B472" s="10">
        <f>_xll.ciqfunctions.udf.CIQ(A472,"IQ_FIRSTPRICINGDATE")</f>
        <v>31119</v>
      </c>
      <c r="C472" s="5">
        <f>_xll.SNL.Clients.Office.Excel.Functions.SPG(A472, "SP_VOLUME_AVG_WEEKLY_TO_SHARES_OUT", , "1M")</f>
        <v>2.1867522598314402</v>
      </c>
      <c r="D472" s="5">
        <f>_xll.SNL.Clients.Office.Excel.Functions.SPG(A472, "SP_VOLUME_AVG_WEEKLY_TO_SHARES_OUT", , "3M")</f>
        <v>2.7806640559114362</v>
      </c>
      <c r="E472" s="5">
        <f>_xll.SNL.Clients.Office.Excel.Functions.SPG(A472, "SP_VOLUME_AVG_DAILY_TO_1YR_AVG_DAILY", , "1M")</f>
        <v>89.94</v>
      </c>
      <c r="F472" s="5">
        <f>_xll.SNL.Clients.Office.Excel.Functions.SPG(A472, "SP_VOLUME_AVG_DAILY_TO_1YR_AVG_DAILY", , "3M")</f>
        <v>114.37</v>
      </c>
      <c r="G472" s="9" t="str">
        <f>_xll.SNL.Clients.Office.Excel.Functions.SPG(A472, "IQ_SECTOR")</f>
        <v>Financials</v>
      </c>
      <c r="H472" s="9" t="str">
        <f>_xll.SNL.Clients.Office.Excel.Functions.SPG(A472, "IQ_INDUSTRY_GROUP")</f>
        <v>Banks</v>
      </c>
      <c r="I472" s="9" t="str">
        <f>_xll.SNL.Clients.Office.Excel.Functions.SPG(A472, "IQ_INDUSTRY")</f>
        <v>Banks</v>
      </c>
      <c r="J472" s="9" t="str">
        <f>_xll.SNL.Clients.Office.Excel.Functions.SPG(A472, "IQ_PRIMARY_INDUSTRY")</f>
        <v>Regional Banks</v>
      </c>
      <c r="K472" s="9" t="str">
        <f>_xll.SNL.Clients.Office.Excel.Functions.SPG(A472, "NAICS_CODE", "Primary")</f>
        <v>522110 - Commercial Banking</v>
      </c>
      <c r="L472" s="9" t="str">
        <f>_xll.SNL.Clients.Office.Excel.Functions.SPG(A472, "SP_TOPICTAG")</f>
        <v>Consumer Lending; Banking as a Service</v>
      </c>
      <c r="M472" s="5">
        <f>_xll.SNL.Clients.Office.Excel.Functions.SPG(A472, "SP_PCT_SHARES_OWNED_ALL_INSTITUTIONS")</f>
        <v>71.56</v>
      </c>
      <c r="N472" s="9" t="str">
        <f>_xll.SNL.Clients.Office.Excel.Functions.SPG(A472, "RD_CREDIT_RATING_GLOBAL", "Issuer Credit Rating", "Local Currency LT|0")</f>
        <v/>
      </c>
      <c r="O472" s="9" t="str">
        <f>_xll.SNL.Clients.Office.Excel.Functions.SPG(A472, "RD_CWOL_GLOBAL", "Issuer Credit Rating", "Local Currency LT|0")</f>
        <v/>
      </c>
      <c r="P472" s="9" t="str">
        <f>_xll.SNL.Clients.Office.Excel.Functions.SPG(A472, "RD_RATING_ACTION_GLOBAL", "Issuer Credit Rating", "Local Currency LT|0")</f>
        <v/>
      </c>
      <c r="Q472" s="10" t="str">
        <f>_xll.SNL.Clients.Office.Excel.Functions.SPG(A472, "RD_LAST_REVIEW_DATE_GLOBAL", "Issuer Credit Rating", "Local Currency LT")</f>
        <v/>
      </c>
      <c r="R472" s="10" t="str">
        <f>_xll.SNL.Clients.Office.Excel.Functions.SPG(A472, "RD_CREDIT_RATING_DATE_GLOBAL", "Issuer Credit Rating", "Local Currency LT|0")</f>
        <v/>
      </c>
      <c r="S472" s="10" t="str">
        <f>_xll.SNL.Clients.Office.Excel.Functions.SPG(A472, "RD_CREDIT_WATCH_OUTLOOK_DATE_GLOBAL", "Issuer Credit Rating", "Local Currency LT|0")</f>
        <v/>
      </c>
    </row>
    <row r="473" spans="1:19" x14ac:dyDescent="0.3">
      <c r="A473" s="14" t="s">
        <v>1494</v>
      </c>
      <c r="B473" s="10">
        <f>_xll.ciqfunctions.udf.CIQ(A473,"IQ_FIRSTPRICINGDATE")</f>
        <v>35599</v>
      </c>
      <c r="C473" s="5">
        <f>_xll.SNL.Clients.Office.Excel.Functions.SPG(A473, "SP_VOLUME_AVG_WEEKLY_TO_SHARES_OUT", , "1M")</f>
        <v>7.4972992565663654</v>
      </c>
      <c r="D473" s="5">
        <f>_xll.SNL.Clients.Office.Excel.Functions.SPG(A473, "SP_VOLUME_AVG_WEEKLY_TO_SHARES_OUT", , "3M")</f>
        <v>7.3726931391214858</v>
      </c>
      <c r="E473" s="5">
        <f>_xll.SNL.Clients.Office.Excel.Functions.SPG(A473, "SP_VOLUME_AVG_DAILY_TO_1YR_AVG_DAILY", , "1M")</f>
        <v>142.78</v>
      </c>
      <c r="F473" s="5">
        <f>_xll.SNL.Clients.Office.Excel.Functions.SPG(A473, "SP_VOLUME_AVG_DAILY_TO_1YR_AVG_DAILY", , "3M")</f>
        <v>140.41</v>
      </c>
      <c r="G473" s="9" t="str">
        <f>_xll.SNL.Clients.Office.Excel.Functions.SPG(A473, "IQ_SECTOR")</f>
        <v>Health Care</v>
      </c>
      <c r="H473" s="9" t="str">
        <f>_xll.SNL.Clients.Office.Excel.Functions.SPG(A473, "IQ_INDUSTRY_GROUP")</f>
        <v>Health Care Equipment and Services</v>
      </c>
      <c r="I473" s="9" t="str">
        <f>_xll.SNL.Clients.Office.Excel.Functions.SPG(A473, "IQ_INDUSTRY")</f>
        <v>Health Care Technology</v>
      </c>
      <c r="J473" s="9" t="str">
        <f>_xll.SNL.Clients.Office.Excel.Functions.SPG(A473, "IQ_PRIMARY_INDUSTRY")</f>
        <v>Health Care Technology</v>
      </c>
      <c r="K473" s="9" t="str">
        <f>_xll.SNL.Clients.Office.Excel.Functions.SPG(A473, "NAICS_CODE", "Primary")</f>
        <v>513210 - Software Publishers</v>
      </c>
      <c r="L473" s="9" t="str">
        <f>_xll.SNL.Clients.Office.Excel.Functions.SPG(A473, "SP_TOPICTAG")</f>
        <v>Health Diagnostics; Neuroscience; Gastroenterology; Hepatology</v>
      </c>
      <c r="M473" s="5">
        <f>_xll.SNL.Clients.Office.Excel.Functions.SPG(A473, "SP_PCT_SHARES_OWNED_ALL_INSTITUTIONS")</f>
        <v>83.76</v>
      </c>
      <c r="N473" s="9" t="str">
        <f>_xll.SNL.Clients.Office.Excel.Functions.SPG(A473, "RD_CREDIT_RATING_GLOBAL", "Issuer Credit Rating", "Local Currency LT|0")</f>
        <v/>
      </c>
      <c r="O473" s="9" t="str">
        <f>_xll.SNL.Clients.Office.Excel.Functions.SPG(A473, "RD_CWOL_GLOBAL", "Issuer Credit Rating", "Local Currency LT|0")</f>
        <v/>
      </c>
      <c r="P473" s="9" t="str">
        <f>_xll.SNL.Clients.Office.Excel.Functions.SPG(A473, "RD_RATING_ACTION_GLOBAL", "Issuer Credit Rating", "Local Currency LT|0")</f>
        <v/>
      </c>
      <c r="Q473" s="10" t="str">
        <f>_xll.SNL.Clients.Office.Excel.Functions.SPG(A473, "RD_LAST_REVIEW_DATE_GLOBAL", "Issuer Credit Rating", "Local Currency LT")</f>
        <v/>
      </c>
      <c r="R473" s="10" t="str">
        <f>_xll.SNL.Clients.Office.Excel.Functions.SPG(A473, "RD_CREDIT_RATING_DATE_GLOBAL", "Issuer Credit Rating", "Local Currency LT|0")</f>
        <v/>
      </c>
      <c r="S473" s="10" t="str">
        <f>_xll.SNL.Clients.Office.Excel.Functions.SPG(A473, "RD_CREDIT_WATCH_OUTLOOK_DATE_GLOBAL", "Issuer Credit Rating", "Local Currency LT|0")</f>
        <v/>
      </c>
    </row>
    <row r="474" spans="1:19" x14ac:dyDescent="0.3">
      <c r="A474" s="14" t="s">
        <v>1495</v>
      </c>
      <c r="B474" s="10">
        <f>_xll.ciqfunctions.udf.CIQ(A474,"IQ_FIRSTPRICINGDATE")</f>
        <v>41501</v>
      </c>
      <c r="C474" s="5">
        <f>_xll.SNL.Clients.Office.Excel.Functions.SPG(A474, "SP_VOLUME_AVG_WEEKLY_TO_SHARES_OUT", , "1M")</f>
        <v>3.1978161143901942</v>
      </c>
      <c r="D474" s="5">
        <f>_xll.SNL.Clients.Office.Excel.Functions.SPG(A474, "SP_VOLUME_AVG_WEEKLY_TO_SHARES_OUT", , "3M")</f>
        <v>3.6686958322726961</v>
      </c>
      <c r="E474" s="5">
        <f>_xll.SNL.Clients.Office.Excel.Functions.SPG(A474, "SP_VOLUME_AVG_DAILY_TO_1YR_AVG_DAILY", , "1M")</f>
        <v>120.21</v>
      </c>
      <c r="F474" s="5">
        <f>_xll.SNL.Clients.Office.Excel.Functions.SPG(A474, "SP_VOLUME_AVG_DAILY_TO_1YR_AVG_DAILY", , "3M")</f>
        <v>137.91</v>
      </c>
      <c r="G474" s="9" t="str">
        <f>_xll.SNL.Clients.Office.Excel.Functions.SPG(A474, "IQ_SECTOR")</f>
        <v>Financials</v>
      </c>
      <c r="H474" s="9" t="str">
        <f>_xll.SNL.Clients.Office.Excel.Functions.SPG(A474, "IQ_INDUSTRY_GROUP")</f>
        <v>Insurance</v>
      </c>
      <c r="I474" s="9" t="str">
        <f>_xll.SNL.Clients.Office.Excel.Functions.SPG(A474, "IQ_INDUSTRY")</f>
        <v>Insurance</v>
      </c>
      <c r="J474" s="9" t="str">
        <f>_xll.SNL.Clients.Office.Excel.Functions.SPG(A474, "IQ_PRIMARY_INDUSTRY")</f>
        <v>Reinsurance</v>
      </c>
      <c r="K474" s="9" t="str">
        <f>_xll.SNL.Clients.Office.Excel.Functions.SPG(A474, "NAICS_CODE", "Primary")</f>
        <v>524130 - Reinsurance Carriers</v>
      </c>
      <c r="L474" s="9" t="str">
        <f>_xll.SNL.Clients.Office.Excel.Functions.SPG(A474, "SP_TOPICTAG")</f>
        <v>Employee Benefits</v>
      </c>
      <c r="M474" s="5">
        <f>_xll.SNL.Clients.Office.Excel.Functions.SPG(A474, "SP_PCT_SHARES_OWNED_ALL_INSTITUTIONS")</f>
        <v>86.7</v>
      </c>
      <c r="N474" s="9" t="str">
        <f>_xll.SNL.Clients.Office.Excel.Functions.SPG(A474, "RD_CREDIT_RATING_GLOBAL", "Issuer Credit Rating", "Local Currency LT|0")</f>
        <v>BBB</v>
      </c>
      <c r="O474" s="9" t="str">
        <f>_xll.SNL.Clients.Office.Excel.Functions.SPG(A474, "RD_CWOL_GLOBAL", "Issuer Credit Rating", "Local Currency LT|0")</f>
        <v>Stable</v>
      </c>
      <c r="P474" s="9" t="str">
        <f>_xll.SNL.Clients.Office.Excel.Functions.SPG(A474, "RD_RATING_ACTION_GLOBAL", "Issuer Credit Rating", "Local Currency LT|0")</f>
        <v>CreditWatch/Outlook (01/29/2024)</v>
      </c>
      <c r="Q474" s="10">
        <f>_xll.SNL.Clients.Office.Excel.Functions.SPG(A474, "RD_LAST_REVIEW_DATE_GLOBAL", "Issuer Credit Rating", "Local Currency LT")</f>
        <v>45681</v>
      </c>
      <c r="R474" s="10">
        <f>_xll.SNL.Clients.Office.Excel.Functions.SPG(A474, "RD_CREDIT_RATING_DATE_GLOBAL", "Issuer Credit Rating", "Local Currency LT|0")</f>
        <v>44267</v>
      </c>
      <c r="S474" s="10">
        <f>_xll.SNL.Clients.Office.Excel.Functions.SPG(A474, "RD_CREDIT_WATCH_OUTLOOK_DATE_GLOBAL", "Issuer Credit Rating", "Local Currency LT|0")</f>
        <v>45320</v>
      </c>
    </row>
    <row r="475" spans="1:19" x14ac:dyDescent="0.3">
      <c r="A475" s="14" t="s">
        <v>1496</v>
      </c>
      <c r="B475" s="10">
        <f>_xll.ciqfunctions.udf.CIQ(A475,"IQ_FIRSTPRICINGDATE")</f>
        <v>34002</v>
      </c>
      <c r="C475" s="5">
        <f>_xll.SNL.Clients.Office.Excel.Functions.SPG(A475, "SP_VOLUME_AVG_WEEKLY_TO_SHARES_OUT", , "1M")</f>
        <v>5.4836519690021737</v>
      </c>
      <c r="D475" s="5">
        <f>_xll.SNL.Clients.Office.Excel.Functions.SPG(A475, "SP_VOLUME_AVG_WEEKLY_TO_SHARES_OUT", , "3M")</f>
        <v>8.7778570464626977</v>
      </c>
      <c r="E475" s="5">
        <f>_xll.SNL.Clients.Office.Excel.Functions.SPG(A475, "SP_VOLUME_AVG_DAILY_TO_1YR_AVG_DAILY", , "1M")</f>
        <v>63.48</v>
      </c>
      <c r="F475" s="5">
        <f>_xll.SNL.Clients.Office.Excel.Functions.SPG(A475, "SP_VOLUME_AVG_DAILY_TO_1YR_AVG_DAILY", , "3M")</f>
        <v>101.61</v>
      </c>
      <c r="G475" s="9" t="str">
        <f>_xll.SNL.Clients.Office.Excel.Functions.SPG(A475, "IQ_SECTOR")</f>
        <v>Real Estate</v>
      </c>
      <c r="H475" s="9" t="str">
        <f>_xll.SNL.Clients.Office.Excel.Functions.SPG(A475, "IQ_INDUSTRY_GROUP")</f>
        <v>Equity Real Estate Investment Trusts (REITs)</v>
      </c>
      <c r="I475" s="9" t="str">
        <f>_xll.SNL.Clients.Office.Excel.Functions.SPG(A475, "IQ_INDUSTRY")</f>
        <v>Retail REITs</v>
      </c>
      <c r="J475" s="9" t="str">
        <f>_xll.SNL.Clients.Office.Excel.Functions.SPG(A475, "IQ_PRIMARY_INDUSTRY")</f>
        <v>Retail REITs</v>
      </c>
      <c r="K475" s="9" t="str">
        <f>_xll.SNL.Clients.Office.Excel.Functions.SPG(A475, "NAICS_CODE", "Primary")</f>
        <v>531110 - Lessors of Residential Buildings and Dwellings</v>
      </c>
      <c r="L475" s="9" t="str">
        <f>_xll.SNL.Clients.Office.Excel.Functions.SPG(A475, "SP_TOPICTAG")</f>
        <v/>
      </c>
      <c r="M475" s="5">
        <f>_xll.SNL.Clients.Office.Excel.Functions.SPG(A475, "SP_PCT_SHARES_OWNED_ALL_INSTITUTIONS")</f>
        <v>110.38</v>
      </c>
      <c r="N475" s="9" t="str">
        <f>_xll.SNL.Clients.Office.Excel.Functions.SPG(A475, "RD_CREDIT_RATING_GLOBAL", "Issuer Credit Rating", "Local Currency LT|0")</f>
        <v>NR</v>
      </c>
      <c r="O475" s="9" t="str">
        <f>_xll.SNL.Clients.Office.Excel.Functions.SPG(A475, "RD_CWOL_GLOBAL", "Issuer Credit Rating", "Local Currency LT|0")</f>
        <v>NR</v>
      </c>
      <c r="P475" s="9" t="str">
        <f>_xll.SNL.Clients.Office.Excel.Functions.SPG(A475, "RD_RATING_ACTION_GLOBAL", "Issuer Credit Rating", "Local Currency LT|0")</f>
        <v>Not Rated | CreditWatch/Outlook (08/23/2024)</v>
      </c>
      <c r="Q475" s="10">
        <f>_xll.SNL.Clients.Office.Excel.Functions.SPG(A475, "RD_LAST_REVIEW_DATE_GLOBAL", "Issuer Credit Rating", "Local Currency LT")</f>
        <v>45527</v>
      </c>
      <c r="R475" s="10">
        <f>_xll.SNL.Clients.Office.Excel.Functions.SPG(A475, "RD_CREDIT_RATING_DATE_GLOBAL", "Issuer Credit Rating", "Local Currency LT|0")</f>
        <v>45527</v>
      </c>
      <c r="S475" s="10">
        <f>_xll.SNL.Clients.Office.Excel.Functions.SPG(A475, "RD_CREDIT_WATCH_OUTLOOK_DATE_GLOBAL", "Issuer Credit Rating", "Local Currency LT|0")</f>
        <v>45527</v>
      </c>
    </row>
    <row r="476" spans="1:19" x14ac:dyDescent="0.3">
      <c r="A476" s="14" t="s">
        <v>1497</v>
      </c>
      <c r="B476" s="10">
        <f>_xll.ciqfunctions.udf.CIQ(A476,"IQ_FIRSTPRICINGDATE")</f>
        <v>43790</v>
      </c>
      <c r="C476" s="5">
        <f>_xll.SNL.Clients.Office.Excel.Functions.SPG(A476, "SP_VOLUME_AVG_WEEKLY_TO_SHARES_OUT", , "1M")</f>
        <v>5.7578121742815211</v>
      </c>
      <c r="D476" s="5">
        <f>_xll.SNL.Clients.Office.Excel.Functions.SPG(A476, "SP_VOLUME_AVG_WEEKLY_TO_SHARES_OUT", , "3M")</f>
        <v>7.1036957560870766</v>
      </c>
      <c r="E476" s="5">
        <f>_xll.SNL.Clients.Office.Excel.Functions.SPG(A476, "SP_VOLUME_AVG_DAILY_TO_1YR_AVG_DAILY", , "1M")</f>
        <v>111.76</v>
      </c>
      <c r="F476" s="5">
        <f>_xll.SNL.Clients.Office.Excel.Functions.SPG(A476, "SP_VOLUME_AVG_DAILY_TO_1YR_AVG_DAILY", , "3M")</f>
        <v>137.88</v>
      </c>
      <c r="G476" s="9" t="str">
        <f>_xll.SNL.Clients.Office.Excel.Functions.SPG(A476, "IQ_SECTOR")</f>
        <v>Information Technology</v>
      </c>
      <c r="H476" s="9" t="str">
        <f>_xll.SNL.Clients.Office.Excel.Functions.SPG(A476, "IQ_INDUSTRY_GROUP")</f>
        <v>Semiconductors and Semiconductor Equipment</v>
      </c>
      <c r="I476" s="9" t="str">
        <f>_xll.SNL.Clients.Office.Excel.Functions.SPG(A476, "IQ_INDUSTRY")</f>
        <v>Semiconductors and Semiconductor Equipment</v>
      </c>
      <c r="J476" s="9" t="str">
        <f>_xll.SNL.Clients.Office.Excel.Functions.SPG(A476, "IQ_PRIMARY_INDUSTRY")</f>
        <v>Semiconductors</v>
      </c>
      <c r="K476" s="9" t="str">
        <f>_xll.SNL.Clients.Office.Excel.Functions.SPG(A476, "NAICS_CODE", "Primary")</f>
        <v>334413 - Semiconductor and Related Device Manufacturing</v>
      </c>
      <c r="L476" s="9" t="str">
        <f>_xll.SNL.Clients.Office.Excel.Functions.SPG(A476, "SP_TOPICTAG")</f>
        <v>Industrial Automation; Sensors; Process Automation</v>
      </c>
      <c r="M476" s="5">
        <f>_xll.SNL.Clients.Office.Excel.Functions.SPG(A476, "SP_PCT_SHARES_OWNED_ALL_INSTITUTIONS")</f>
        <v>87.88</v>
      </c>
      <c r="N476" s="9" t="str">
        <f>_xll.SNL.Clients.Office.Excel.Functions.SPG(A476, "RD_CREDIT_RATING_GLOBAL", "Issuer Credit Rating", "Local Currency LT|0")</f>
        <v/>
      </c>
      <c r="O476" s="9" t="str">
        <f>_xll.SNL.Clients.Office.Excel.Functions.SPG(A476, "RD_CWOL_GLOBAL", "Issuer Credit Rating", "Local Currency LT|0")</f>
        <v/>
      </c>
      <c r="P476" s="9" t="str">
        <f>_xll.SNL.Clients.Office.Excel.Functions.SPG(A476, "RD_RATING_ACTION_GLOBAL", "Issuer Credit Rating", "Local Currency LT|0")</f>
        <v/>
      </c>
      <c r="Q476" s="10" t="str">
        <f>_xll.SNL.Clients.Office.Excel.Functions.SPG(A476, "RD_LAST_REVIEW_DATE_GLOBAL", "Issuer Credit Rating", "Local Currency LT")</f>
        <v/>
      </c>
      <c r="R476" s="10" t="str">
        <f>_xll.SNL.Clients.Office.Excel.Functions.SPG(A476, "RD_CREDIT_RATING_DATE_GLOBAL", "Issuer Credit Rating", "Local Currency LT|0")</f>
        <v/>
      </c>
      <c r="S476" s="10" t="str">
        <f>_xll.SNL.Clients.Office.Excel.Functions.SPG(A476, "RD_CREDIT_WATCH_OUTLOOK_DATE_GLOBAL", "Issuer Credit Rating", "Local Currency LT|0")</f>
        <v/>
      </c>
    </row>
    <row r="477" spans="1:19" x14ac:dyDescent="0.3">
      <c r="A477" s="14" t="s">
        <v>1498</v>
      </c>
      <c r="B477" s="10">
        <f>_xll.ciqfunctions.udf.CIQ(A477,"IQ_FIRSTPRICINGDATE")</f>
        <v>31890</v>
      </c>
      <c r="C477" s="5">
        <f>_xll.SNL.Clients.Office.Excel.Functions.SPG(A477, "SP_VOLUME_AVG_WEEKLY_TO_SHARES_OUT", , "1M")</f>
        <v>10.447648204926839</v>
      </c>
      <c r="D477" s="5">
        <f>_xll.SNL.Clients.Office.Excel.Functions.SPG(A477, "SP_VOLUME_AVG_WEEKLY_TO_SHARES_OUT", , "3M")</f>
        <v>9.8147589786440683</v>
      </c>
      <c r="E477" s="5">
        <f>_xll.SNL.Clients.Office.Excel.Functions.SPG(A477, "SP_VOLUME_AVG_DAILY_TO_1YR_AVG_DAILY", , "1M")</f>
        <v>135.19</v>
      </c>
      <c r="F477" s="5">
        <f>_xll.SNL.Clients.Office.Excel.Functions.SPG(A477, "SP_VOLUME_AVG_DAILY_TO_1YR_AVG_DAILY", , "3M")</f>
        <v>127</v>
      </c>
      <c r="G477" s="9" t="str">
        <f>_xll.SNL.Clients.Office.Excel.Functions.SPG(A477, "IQ_SECTOR")</f>
        <v>Consumer Discretionary</v>
      </c>
      <c r="H477" s="9" t="str">
        <f>_xll.SNL.Clients.Office.Excel.Functions.SPG(A477, "IQ_INDUSTRY_GROUP")</f>
        <v>Consumer Services</v>
      </c>
      <c r="I477" s="9" t="str">
        <f>_xll.SNL.Clients.Office.Excel.Functions.SPG(A477, "IQ_INDUSTRY")</f>
        <v>Hotels, Restaurants and Leisure</v>
      </c>
      <c r="J477" s="9" t="str">
        <f>_xll.SNL.Clients.Office.Excel.Functions.SPG(A477, "IQ_PRIMARY_INDUSTRY")</f>
        <v>Leisure Facilities</v>
      </c>
      <c r="K477" s="9" t="str">
        <f>_xll.SNL.Clients.Office.Excel.Functions.SPG(A477, "NAICS_CODE", "Primary")</f>
        <v>713110 - Amusement and Theme Parks</v>
      </c>
      <c r="L477" s="9" t="str">
        <f>_xll.SNL.Clients.Office.Excel.Functions.SPG(A477, "SP_TOPICTAG")</f>
        <v>Adventure Travel; Tourism; Travel Accommodations</v>
      </c>
      <c r="M477" s="5">
        <f>_xll.SNL.Clients.Office.Excel.Functions.SPG(A477, "SP_PCT_SHARES_OWNED_ALL_INSTITUTIONS")</f>
        <v>88.65</v>
      </c>
      <c r="N477" s="9" t="str">
        <f>_xll.SNL.Clients.Office.Excel.Functions.SPG(A477, "RD_CREDIT_RATING_GLOBAL", "Issuer Credit Rating", "Local Currency LT|0")</f>
        <v>BB</v>
      </c>
      <c r="O477" s="9" t="str">
        <f>_xll.SNL.Clients.Office.Excel.Functions.SPG(A477, "RD_CWOL_GLOBAL", "Issuer Credit Rating", "Local Currency LT|0")</f>
        <v>Stable</v>
      </c>
      <c r="P477" s="9" t="str">
        <f>_xll.SNL.Clients.Office.Excel.Functions.SPG(A477, "RD_RATING_ACTION_GLOBAL", "Issuer Credit Rating", "Local Currency LT|0")</f>
        <v>Upgrade | CreditWatch/Outlook (07/01/2024)</v>
      </c>
      <c r="Q477" s="10">
        <f>_xll.SNL.Clients.Office.Excel.Functions.SPG(A477, "RD_LAST_REVIEW_DATE_GLOBAL", "Issuer Credit Rating", "Local Currency LT")</f>
        <v>45483</v>
      </c>
      <c r="R477" s="10">
        <f>_xll.SNL.Clients.Office.Excel.Functions.SPG(A477, "RD_CREDIT_RATING_DATE_GLOBAL", "Issuer Credit Rating", "Local Currency LT|0")</f>
        <v>45474</v>
      </c>
      <c r="S477" s="10">
        <f>_xll.SNL.Clients.Office.Excel.Functions.SPG(A477, "RD_CREDIT_WATCH_OUTLOOK_DATE_GLOBAL", "Issuer Credit Rating", "Local Currency LT|0")</f>
        <v>45474</v>
      </c>
    </row>
    <row r="478" spans="1:19" x14ac:dyDescent="0.3">
      <c r="A478" s="14" t="s">
        <v>1499</v>
      </c>
      <c r="B478" s="10">
        <f>_xll.ciqfunctions.udf.CIQ(A478,"IQ_FIRSTPRICINGDATE")</f>
        <v>31589</v>
      </c>
      <c r="C478" s="5">
        <f>_xll.SNL.Clients.Office.Excel.Functions.SPG(A478, "SP_VOLUME_AVG_WEEKLY_TO_SHARES_OUT", , "1M")</f>
        <v>4.4370483330018944</v>
      </c>
      <c r="D478" s="5">
        <f>_xll.SNL.Clients.Office.Excel.Functions.SPG(A478, "SP_VOLUME_AVG_WEEKLY_TO_SHARES_OUT", , "3M")</f>
        <v>5.9637251281390666</v>
      </c>
      <c r="E478" s="5">
        <f>_xll.SNL.Clients.Office.Excel.Functions.SPG(A478, "SP_VOLUME_AVG_DAILY_TO_1YR_AVG_DAILY", , "1M")</f>
        <v>90.44</v>
      </c>
      <c r="F478" s="5">
        <f>_xll.SNL.Clients.Office.Excel.Functions.SPG(A478, "SP_VOLUME_AVG_DAILY_TO_1YR_AVG_DAILY", , "3M")</f>
        <v>121.56</v>
      </c>
      <c r="G478" s="9" t="str">
        <f>_xll.SNL.Clients.Office.Excel.Functions.SPG(A478, "IQ_SECTOR")</f>
        <v>Industrials</v>
      </c>
      <c r="H478" s="9" t="str">
        <f>_xll.SNL.Clients.Office.Excel.Functions.SPG(A478, "IQ_INDUSTRY_GROUP")</f>
        <v>Transportation</v>
      </c>
      <c r="I478" s="9" t="str">
        <f>_xll.SNL.Clients.Office.Excel.Functions.SPG(A478, "IQ_INDUSTRY")</f>
        <v>Passenger Airlines</v>
      </c>
      <c r="J478" s="9" t="str">
        <f>_xll.SNL.Clients.Office.Excel.Functions.SPG(A478, "IQ_PRIMARY_INDUSTRY")</f>
        <v>Passenger Airlines</v>
      </c>
      <c r="K478" s="9" t="str">
        <f>_xll.SNL.Clients.Office.Excel.Functions.SPG(A478, "NAICS_CODE", "Primary")</f>
        <v>481111 - Scheduled Passenger Air Transportation</v>
      </c>
      <c r="L478" s="9" t="str">
        <f>_xll.SNL.Clients.Office.Excel.Functions.SPG(A478, "SP_TOPICTAG")</f>
        <v>Freight Service; Passenger Aircraft Manufacturing</v>
      </c>
      <c r="M478" s="5">
        <f>_xll.SNL.Clients.Office.Excel.Functions.SPG(A478, "SP_PCT_SHARES_OWNED_ALL_INSTITUTIONS")</f>
        <v>91.04</v>
      </c>
      <c r="N478" s="9" t="str">
        <f>_xll.SNL.Clients.Office.Excel.Functions.SPG(A478, "RD_CREDIT_RATING_GLOBAL", "Issuer Credit Rating", "Local Currency LT|0")</f>
        <v/>
      </c>
      <c r="O478" s="9" t="str">
        <f>_xll.SNL.Clients.Office.Excel.Functions.SPG(A478, "RD_CWOL_GLOBAL", "Issuer Credit Rating", "Local Currency LT|0")</f>
        <v/>
      </c>
      <c r="P478" s="9" t="str">
        <f>_xll.SNL.Clients.Office.Excel.Functions.SPG(A478, "RD_RATING_ACTION_GLOBAL", "Issuer Credit Rating", "Local Currency LT|0")</f>
        <v/>
      </c>
      <c r="Q478" s="10" t="str">
        <f>_xll.SNL.Clients.Office.Excel.Functions.SPG(A478, "RD_LAST_REVIEW_DATE_GLOBAL", "Issuer Credit Rating", "Local Currency LT")</f>
        <v/>
      </c>
      <c r="R478" s="10" t="str">
        <f>_xll.SNL.Clients.Office.Excel.Functions.SPG(A478, "RD_CREDIT_RATING_DATE_GLOBAL", "Issuer Credit Rating", "Local Currency LT|0")</f>
        <v/>
      </c>
      <c r="S478" s="10" t="str">
        <f>_xll.SNL.Clients.Office.Excel.Functions.SPG(A478, "RD_CREDIT_WATCH_OUTLOOK_DATE_GLOBAL", "Issuer Credit Rating", "Local Currency LT|0")</f>
        <v/>
      </c>
    </row>
    <row r="479" spans="1:19" x14ac:dyDescent="0.3">
      <c r="A479" s="14" t="s">
        <v>1500</v>
      </c>
      <c r="B479" s="10">
        <f>_xll.ciqfunctions.udf.CIQ(A479,"IQ_FIRSTPRICINGDATE")</f>
        <v>35657</v>
      </c>
      <c r="C479" s="5">
        <f>_xll.SNL.Clients.Office.Excel.Functions.SPG(A479, "SP_VOLUME_AVG_WEEKLY_TO_SHARES_OUT", , "1M")</f>
        <v>5.7563640558288895</v>
      </c>
      <c r="D479" s="5">
        <f>_xll.SNL.Clients.Office.Excel.Functions.SPG(A479, "SP_VOLUME_AVG_WEEKLY_TO_SHARES_OUT", , "3M")</f>
        <v>6.3491701628345467</v>
      </c>
      <c r="E479" s="5">
        <f>_xll.SNL.Clients.Office.Excel.Functions.SPG(A479, "SP_VOLUME_AVG_DAILY_TO_1YR_AVG_DAILY", , "1M")</f>
        <v>97.39</v>
      </c>
      <c r="F479" s="5">
        <f>_xll.SNL.Clients.Office.Excel.Functions.SPG(A479, "SP_VOLUME_AVG_DAILY_TO_1YR_AVG_DAILY", , "3M")</f>
        <v>107.42</v>
      </c>
      <c r="G479" s="9" t="str">
        <f>_xll.SNL.Clients.Office.Excel.Functions.SPG(A479, "IQ_SECTOR")</f>
        <v>Real Estate</v>
      </c>
      <c r="H479" s="9" t="str">
        <f>_xll.SNL.Clients.Office.Excel.Functions.SPG(A479, "IQ_INDUSTRY_GROUP")</f>
        <v>Equity Real Estate Investment Trusts (REITs)</v>
      </c>
      <c r="I479" s="9" t="str">
        <f>_xll.SNL.Clients.Office.Excel.Functions.SPG(A479, "IQ_INDUSTRY")</f>
        <v>Office REITs</v>
      </c>
      <c r="J479" s="9" t="str">
        <f>_xll.SNL.Clients.Office.Excel.Functions.SPG(A479, "IQ_PRIMARY_INDUSTRY")</f>
        <v>Office REITs</v>
      </c>
      <c r="K479" s="9" t="str">
        <f>_xll.SNL.Clients.Office.Excel.Functions.SPG(A479, "NAICS_CODE", "Primary")</f>
        <v>531110 - Lessors of Residential Buildings and Dwellings</v>
      </c>
      <c r="L479" s="9" t="str">
        <f>_xll.SNL.Clients.Office.Excel.Functions.SPG(A479, "SP_TOPICTAG")</f>
        <v/>
      </c>
      <c r="M479" s="5">
        <f>_xll.SNL.Clients.Office.Excel.Functions.SPG(A479, "SP_PCT_SHARES_OWNED_ALL_INSTITUTIONS")</f>
        <v>84.28</v>
      </c>
      <c r="N479" s="9" t="str">
        <f>_xll.SNL.Clients.Office.Excel.Functions.SPG(A479, "RD_CREDIT_RATING_GLOBAL", "Issuer Credit Rating", "Local Currency LT|0")</f>
        <v>BB</v>
      </c>
      <c r="O479" s="9" t="str">
        <f>_xll.SNL.Clients.Office.Excel.Functions.SPG(A479, "RD_CWOL_GLOBAL", "Issuer Credit Rating", "Local Currency LT|0")</f>
        <v>Negative</v>
      </c>
      <c r="P479" s="9" t="str">
        <f>_xll.SNL.Clients.Office.Excel.Functions.SPG(A479, "RD_RATING_ACTION_GLOBAL", "Issuer Credit Rating", "Local Currency LT|0")</f>
        <v>Downgrade | CreditWatch/Outlook (09/16/2024)</v>
      </c>
      <c r="Q479" s="10">
        <f>_xll.SNL.Clients.Office.Excel.Functions.SPG(A479, "RD_LAST_REVIEW_DATE_GLOBAL", "Issuer Credit Rating", "Local Currency LT")</f>
        <v>45566</v>
      </c>
      <c r="R479" s="10">
        <f>_xll.SNL.Clients.Office.Excel.Functions.SPG(A479, "RD_CREDIT_RATING_DATE_GLOBAL", "Issuer Credit Rating", "Local Currency LT|0")</f>
        <v>45551</v>
      </c>
      <c r="S479" s="10">
        <f>_xll.SNL.Clients.Office.Excel.Functions.SPG(A479, "RD_CREDIT_WATCH_OUTLOOK_DATE_GLOBAL", "Issuer Credit Rating", "Local Currency LT|0")</f>
        <v>45551</v>
      </c>
    </row>
    <row r="480" spans="1:19" x14ac:dyDescent="0.3">
      <c r="A480" s="14" t="s">
        <v>1501</v>
      </c>
      <c r="B480" s="10">
        <f>_xll.ciqfunctions.udf.CIQ(A480,"IQ_FIRSTPRICINGDATE")</f>
        <v>33954</v>
      </c>
      <c r="C480" s="5">
        <f>_xll.SNL.Clients.Office.Excel.Functions.SPG(A480, "SP_VOLUME_AVG_WEEKLY_TO_SHARES_OUT", , "1M")</f>
        <v>11.574442525972749</v>
      </c>
      <c r="D480" s="5">
        <f>_xll.SNL.Clients.Office.Excel.Functions.SPG(A480, "SP_VOLUME_AVG_WEEKLY_TO_SHARES_OUT", , "3M")</f>
        <v>12.433522366472468</v>
      </c>
      <c r="E480" s="5">
        <f>_xll.SNL.Clients.Office.Excel.Functions.SPG(A480, "SP_VOLUME_AVG_DAILY_TO_1YR_AVG_DAILY", , "1M")</f>
        <v>134.81</v>
      </c>
      <c r="F480" s="5">
        <f>_xll.SNL.Clients.Office.Excel.Functions.SPG(A480, "SP_VOLUME_AVG_DAILY_TO_1YR_AVG_DAILY", , "3M")</f>
        <v>144.81</v>
      </c>
      <c r="G480" s="9" t="str">
        <f>_xll.SNL.Clients.Office.Excel.Functions.SPG(A480, "IQ_SECTOR")</f>
        <v>Energy</v>
      </c>
      <c r="H480" s="9" t="str">
        <f>_xll.SNL.Clients.Office.Excel.Functions.SPG(A480, "IQ_INDUSTRY_GROUP")</f>
        <v>Energy</v>
      </c>
      <c r="I480" s="9" t="str">
        <f>_xll.SNL.Clients.Office.Excel.Functions.SPG(A480, "IQ_INDUSTRY")</f>
        <v>Oil, Gas and Consumable Fuels</v>
      </c>
      <c r="J480" s="9" t="str">
        <f>_xll.SNL.Clients.Office.Excel.Functions.SPG(A480, "IQ_PRIMARY_INDUSTRY")</f>
        <v>Oil and Gas Exploration and Production</v>
      </c>
      <c r="K480" s="9" t="str">
        <f>_xll.SNL.Clients.Office.Excel.Functions.SPG(A480, "NAICS_CODE", "Primary")</f>
        <v>2111 - Oil and Gas Extraction</v>
      </c>
      <c r="L480" s="9" t="str">
        <f>_xll.SNL.Clients.Office.Excel.Functions.SPG(A480, "SP_TOPICTAG")</f>
        <v>Environmental Engineering</v>
      </c>
      <c r="M480" s="5">
        <f>_xll.SNL.Clients.Office.Excel.Functions.SPG(A480, "SP_PCT_SHARES_OWNED_ALL_INSTITUTIONS")</f>
        <v>102.21</v>
      </c>
      <c r="N480" s="9" t="str">
        <f>_xll.SNL.Clients.Office.Excel.Functions.SPG(A480, "RD_CREDIT_RATING_GLOBAL", "Issuer Credit Rating", "Local Currency LT|0")</f>
        <v>BB-</v>
      </c>
      <c r="O480" s="9" t="str">
        <f>_xll.SNL.Clients.Office.Excel.Functions.SPG(A480, "RD_CWOL_GLOBAL", "Issuer Credit Rating", "Local Currency LT|0")</f>
        <v>Stable</v>
      </c>
      <c r="P480" s="9" t="str">
        <f>_xll.SNL.Clients.Office.Excel.Functions.SPG(A480, "RD_RATING_ACTION_GLOBAL", "Issuer Credit Rating", "Local Currency LT|0")</f>
        <v>Upgrade | CreditWatch/Outlook (05/23/2023)</v>
      </c>
      <c r="Q480" s="10">
        <f>_xll.SNL.Clients.Office.Excel.Functions.SPG(A480, "RD_LAST_REVIEW_DATE_GLOBAL", "Issuer Credit Rating", "Local Currency LT")</f>
        <v>45463</v>
      </c>
      <c r="R480" s="10">
        <f>_xll.SNL.Clients.Office.Excel.Functions.SPG(A480, "RD_CREDIT_RATING_DATE_GLOBAL", "Issuer Credit Rating", "Local Currency LT|0")</f>
        <v>45069</v>
      </c>
      <c r="S480" s="10">
        <f>_xll.SNL.Clients.Office.Excel.Functions.SPG(A480, "RD_CREDIT_WATCH_OUTLOOK_DATE_GLOBAL", "Issuer Credit Rating", "Local Currency LT|0")</f>
        <v>45069</v>
      </c>
    </row>
    <row r="481" spans="1:19" x14ac:dyDescent="0.3">
      <c r="A481" s="14" t="s">
        <v>1502</v>
      </c>
      <c r="B481" s="10">
        <f>_xll.ciqfunctions.udf.CIQ(A481,"IQ_FIRSTPRICINGDATE")</f>
        <v>42089</v>
      </c>
      <c r="C481" s="5">
        <f>_xll.SNL.Clients.Office.Excel.Functions.SPG(A481, "SP_VOLUME_AVG_WEEKLY_TO_SHARES_OUT", , "1M")</f>
        <v>46.277079806265178</v>
      </c>
      <c r="D481" s="5">
        <f>_xll.SNL.Clients.Office.Excel.Functions.SPG(A481, "SP_VOLUME_AVG_WEEKLY_TO_SHARES_OUT", , "3M")</f>
        <v>38.535229919758386</v>
      </c>
      <c r="E481" s="5">
        <f>_xll.SNL.Clients.Office.Excel.Functions.SPG(A481, "SP_VOLUME_AVG_DAILY_TO_1YR_AVG_DAILY", , "1M")</f>
        <v>122.35</v>
      </c>
      <c r="F481" s="5">
        <f>_xll.SNL.Clients.Office.Excel.Functions.SPG(A481, "SP_VOLUME_AVG_DAILY_TO_1YR_AVG_DAILY", , "3M")</f>
        <v>101.88</v>
      </c>
      <c r="G481" s="9" t="str">
        <f>_xll.SNL.Clients.Office.Excel.Functions.SPG(A481, "IQ_SECTOR")</f>
        <v>Information Technology</v>
      </c>
      <c r="H481" s="9" t="str">
        <f>_xll.SNL.Clients.Office.Excel.Functions.SPG(A481, "IQ_INDUSTRY_GROUP")</f>
        <v>Semiconductors and Semiconductor Equipment</v>
      </c>
      <c r="I481" s="9" t="str">
        <f>_xll.SNL.Clients.Office.Excel.Functions.SPG(A481, "IQ_INDUSTRY")</f>
        <v>Semiconductors and Semiconductor Equipment</v>
      </c>
      <c r="J481" s="9" t="str">
        <f>_xll.SNL.Clients.Office.Excel.Functions.SPG(A481, "IQ_PRIMARY_INDUSTRY")</f>
        <v>Semiconductor Materials and Equipment</v>
      </c>
      <c r="K481" s="9" t="str">
        <f>_xll.SNL.Clients.Office.Excel.Functions.SPG(A481, "NAICS_CODE", "Primary")</f>
        <v>333242 - Semiconductor Machinery Manufacturing</v>
      </c>
      <c r="L481" s="9" t="str">
        <f>_xll.SNL.Clients.Office.Excel.Functions.SPG(A481, "SP_TOPICTAG")</f>
        <v>Clean Energy; Energy Efficiency; Energy Management; Energy Storage; CleanTech; Smart Energy; Utility Scale Solar; Electric Vehicle Charging Infrastructure</v>
      </c>
      <c r="M481" s="5">
        <f>_xll.SNL.Clients.Office.Excel.Functions.SPG(A481, "SP_PCT_SHARES_OWNED_ALL_INSTITUTIONS")</f>
        <v>99.05</v>
      </c>
      <c r="N481" s="9" t="str">
        <f>_xll.SNL.Clients.Office.Excel.Functions.SPG(A481, "RD_CREDIT_RATING_GLOBAL", "Issuer Credit Rating", "Local Currency LT|0")</f>
        <v/>
      </c>
      <c r="O481" s="9" t="str">
        <f>_xll.SNL.Clients.Office.Excel.Functions.SPG(A481, "RD_CWOL_GLOBAL", "Issuer Credit Rating", "Local Currency LT|0")</f>
        <v/>
      </c>
      <c r="P481" s="9" t="str">
        <f>_xll.SNL.Clients.Office.Excel.Functions.SPG(A481, "RD_RATING_ACTION_GLOBAL", "Issuer Credit Rating", "Local Currency LT|0")</f>
        <v/>
      </c>
      <c r="Q481" s="10" t="str">
        <f>_xll.SNL.Clients.Office.Excel.Functions.SPG(A481, "RD_LAST_REVIEW_DATE_GLOBAL", "Issuer Credit Rating", "Local Currency LT")</f>
        <v/>
      </c>
      <c r="R481" s="10" t="str">
        <f>_xll.SNL.Clients.Office.Excel.Functions.SPG(A481, "RD_CREDIT_RATING_DATE_GLOBAL", "Issuer Credit Rating", "Local Currency LT|0")</f>
        <v/>
      </c>
      <c r="S481" s="10" t="str">
        <f>_xll.SNL.Clients.Office.Excel.Functions.SPG(A481, "RD_CREDIT_WATCH_OUTLOOK_DATE_GLOBAL", "Issuer Credit Rating", "Local Currency LT|0")</f>
        <v/>
      </c>
    </row>
    <row r="482" spans="1:19" x14ac:dyDescent="0.3">
      <c r="A482" s="14" t="s">
        <v>1503</v>
      </c>
      <c r="B482" s="10">
        <f>_xll.ciqfunctions.udf.CIQ(A482,"IQ_FIRSTPRICINGDATE")</f>
        <v>35745</v>
      </c>
      <c r="C482" s="5">
        <f>_xll.SNL.Clients.Office.Excel.Functions.SPG(A482, "SP_VOLUME_AVG_WEEKLY_TO_SHARES_OUT", , "1M")</f>
        <v>4.8037327460246493</v>
      </c>
      <c r="D482" s="5">
        <f>_xll.SNL.Clients.Office.Excel.Functions.SPG(A482, "SP_VOLUME_AVG_WEEKLY_TO_SHARES_OUT", , "3M")</f>
        <v>5.7609528876789176</v>
      </c>
      <c r="E482" s="5">
        <f>_xll.SNL.Clients.Office.Excel.Functions.SPG(A482, "SP_VOLUME_AVG_DAILY_TO_1YR_AVG_DAILY", , "1M")</f>
        <v>109.78</v>
      </c>
      <c r="F482" s="5">
        <f>_xll.SNL.Clients.Office.Excel.Functions.SPG(A482, "SP_VOLUME_AVG_DAILY_TO_1YR_AVG_DAILY", , "3M")</f>
        <v>131.65</v>
      </c>
      <c r="G482" s="9" t="str">
        <f>_xll.SNL.Clients.Office.Excel.Functions.SPG(A482, "IQ_SECTOR")</f>
        <v>Consumer Discretionary</v>
      </c>
      <c r="H482" s="9" t="str">
        <f>_xll.SNL.Clients.Office.Excel.Functions.SPG(A482, "IQ_INDUSTRY_GROUP")</f>
        <v>Consumer Discretionary Distribution and Retail</v>
      </c>
      <c r="I482" s="9" t="str">
        <f>_xll.SNL.Clients.Office.Excel.Functions.SPG(A482, "IQ_INDUSTRY")</f>
        <v>Specialty Retail</v>
      </c>
      <c r="J482" s="9" t="str">
        <f>_xll.SNL.Clients.Office.Excel.Functions.SPG(A482, "IQ_PRIMARY_INDUSTRY")</f>
        <v>Automotive Retail</v>
      </c>
      <c r="K482" s="9" t="str">
        <f>_xll.SNL.Clients.Office.Excel.Functions.SPG(A482, "NAICS_CODE", "Primary")</f>
        <v>4411 - Automobile Dealers</v>
      </c>
      <c r="L482" s="9" t="str">
        <f>_xll.SNL.Clients.Office.Excel.Functions.SPG(A482, "SP_TOPICTAG")</f>
        <v/>
      </c>
      <c r="M482" s="5">
        <f>_xll.SNL.Clients.Office.Excel.Functions.SPG(A482, "SP_PCT_SHARES_OWNED_ALL_INSTITUTIONS")</f>
        <v>44.21</v>
      </c>
      <c r="N482" s="9" t="str">
        <f>_xll.SNL.Clients.Office.Excel.Functions.SPG(A482, "RD_CREDIT_RATING_GLOBAL", "Issuer Credit Rating", "Local Currency LT|0")</f>
        <v>BB</v>
      </c>
      <c r="O482" s="9" t="str">
        <f>_xll.SNL.Clients.Office.Excel.Functions.SPG(A482, "RD_CWOL_GLOBAL", "Issuer Credit Rating", "Local Currency LT|0")</f>
        <v>Stable</v>
      </c>
      <c r="P482" s="9" t="str">
        <f>_xll.SNL.Clients.Office.Excel.Functions.SPG(A482, "RD_RATING_ACTION_GLOBAL", "Issuer Credit Rating", "Local Currency LT|0")</f>
        <v>Upgrade | CreditWatch/Outlook (10/13/2021)</v>
      </c>
      <c r="Q482" s="10">
        <f>_xll.SNL.Clients.Office.Excel.Functions.SPG(A482, "RD_LAST_REVIEW_DATE_GLOBAL", "Issuer Credit Rating", "Local Currency LT")</f>
        <v>45457</v>
      </c>
      <c r="R482" s="10">
        <f>_xll.SNL.Clients.Office.Excel.Functions.SPG(A482, "RD_CREDIT_RATING_DATE_GLOBAL", "Issuer Credit Rating", "Local Currency LT|0")</f>
        <v>44482</v>
      </c>
      <c r="S482" s="10">
        <f>_xll.SNL.Clients.Office.Excel.Functions.SPG(A482, "RD_CREDIT_WATCH_OUTLOOK_DATE_GLOBAL", "Issuer Credit Rating", "Local Currency LT|0")</f>
        <v>44482</v>
      </c>
    </row>
    <row r="483" spans="1:19" x14ac:dyDescent="0.3">
      <c r="A483" s="14" t="s">
        <v>1504</v>
      </c>
      <c r="B483" s="10">
        <f>_xll.ciqfunctions.udf.CIQ(A483,"IQ_FIRSTPRICINGDATE")</f>
        <v>43314</v>
      </c>
      <c r="C483" s="5">
        <f>_xll.SNL.Clients.Office.Excel.Functions.SPG(A483, "SP_VOLUME_AVG_WEEKLY_TO_SHARES_OUT", , "1M")</f>
        <v>8.9022225729126578</v>
      </c>
      <c r="D483" s="5">
        <f>_xll.SNL.Clients.Office.Excel.Functions.SPG(A483, "SP_VOLUME_AVG_WEEKLY_TO_SHARES_OUT", , "3M")</f>
        <v>8.6005609392420368</v>
      </c>
      <c r="E483" s="5">
        <f>_xll.SNL.Clients.Office.Excel.Functions.SPG(A483, "SP_VOLUME_AVG_DAILY_TO_1YR_AVG_DAILY", , "1M")</f>
        <v>108.55</v>
      </c>
      <c r="F483" s="5">
        <f>_xll.SNL.Clients.Office.Excel.Functions.SPG(A483, "SP_VOLUME_AVG_DAILY_TO_1YR_AVG_DAILY", , "3M")</f>
        <v>104.87</v>
      </c>
      <c r="G483" s="9" t="str">
        <f>_xll.SNL.Clients.Office.Excel.Functions.SPG(A483, "IQ_SECTOR")</f>
        <v>Consumer Discretionary</v>
      </c>
      <c r="H483" s="9" t="str">
        <f>_xll.SNL.Clients.Office.Excel.Functions.SPG(A483, "IQ_INDUSTRY_GROUP")</f>
        <v>Consumer Durables and Apparel</v>
      </c>
      <c r="I483" s="9" t="str">
        <f>_xll.SNL.Clients.Office.Excel.Functions.SPG(A483, "IQ_INDUSTRY")</f>
        <v>Household Durables</v>
      </c>
      <c r="J483" s="9" t="str">
        <f>_xll.SNL.Clients.Office.Excel.Functions.SPG(A483, "IQ_PRIMARY_INDUSTRY")</f>
        <v>Consumer Electronics</v>
      </c>
      <c r="K483" s="9" t="str">
        <f>_xll.SNL.Clients.Office.Excel.Functions.SPG(A483, "NAICS_CODE", "Primary")</f>
        <v>334310 - Audio and Video Equipment Manufacturing</v>
      </c>
      <c r="L483" s="9" t="str">
        <f>_xll.SNL.Clients.Office.Excel.Functions.SPG(A483, "SP_TOPICTAG")</f>
        <v>Entertainment Systems; Music Streaming; Speech Recognition; Content Creation</v>
      </c>
      <c r="M483" s="5">
        <f>_xll.SNL.Clients.Office.Excel.Functions.SPG(A483, "SP_PCT_SHARES_OWNED_ALL_INSTITUTIONS")</f>
        <v>79.11</v>
      </c>
      <c r="N483" s="9" t="str">
        <f>_xll.SNL.Clients.Office.Excel.Functions.SPG(A483, "RD_CREDIT_RATING_GLOBAL", "Issuer Credit Rating", "Local Currency LT|0")</f>
        <v/>
      </c>
      <c r="O483" s="9" t="str">
        <f>_xll.SNL.Clients.Office.Excel.Functions.SPG(A483, "RD_CWOL_GLOBAL", "Issuer Credit Rating", "Local Currency LT|0")</f>
        <v/>
      </c>
      <c r="P483" s="9" t="str">
        <f>_xll.SNL.Clients.Office.Excel.Functions.SPG(A483, "RD_RATING_ACTION_GLOBAL", "Issuer Credit Rating", "Local Currency LT|0")</f>
        <v/>
      </c>
      <c r="Q483" s="10" t="str">
        <f>_xll.SNL.Clients.Office.Excel.Functions.SPG(A483, "RD_LAST_REVIEW_DATE_GLOBAL", "Issuer Credit Rating", "Local Currency LT")</f>
        <v/>
      </c>
      <c r="R483" s="10" t="str">
        <f>_xll.SNL.Clients.Office.Excel.Functions.SPG(A483, "RD_CREDIT_RATING_DATE_GLOBAL", "Issuer Credit Rating", "Local Currency LT|0")</f>
        <v/>
      </c>
      <c r="S483" s="10" t="str">
        <f>_xll.SNL.Clients.Office.Excel.Functions.SPG(A483, "RD_CREDIT_WATCH_OUTLOOK_DATE_GLOBAL", "Issuer Credit Rating", "Local Currency LT|0")</f>
        <v/>
      </c>
    </row>
    <row r="484" spans="1:19" x14ac:dyDescent="0.3">
      <c r="A484" s="14" t="s">
        <v>1505</v>
      </c>
      <c r="B484" s="10">
        <f>_xll.ciqfunctions.udf.CIQ(A484,"IQ_FIRSTPRICINGDATE")</f>
        <v>35922</v>
      </c>
      <c r="C484" s="5">
        <f>_xll.SNL.Clients.Office.Excel.Functions.SPG(A484, "SP_VOLUME_AVG_WEEKLY_TO_SHARES_OUT", , "1M")</f>
        <v>1.8485064188850215</v>
      </c>
      <c r="D484" s="5">
        <f>_xll.SNL.Clients.Office.Excel.Functions.SPG(A484, "SP_VOLUME_AVG_WEEKLY_TO_SHARES_OUT", , "3M")</f>
        <v>2.0837167659813867</v>
      </c>
      <c r="E484" s="5">
        <f>_xll.SNL.Clients.Office.Excel.Functions.SPG(A484, "SP_VOLUME_AVG_DAILY_TO_1YR_AVG_DAILY", , "1M")</f>
        <v>95.7</v>
      </c>
      <c r="F484" s="5">
        <f>_xll.SNL.Clients.Office.Excel.Functions.SPG(A484, "SP_VOLUME_AVG_DAILY_TO_1YR_AVG_DAILY", , "3M")</f>
        <v>107.88</v>
      </c>
      <c r="G484" s="9" t="str">
        <f>_xll.SNL.Clients.Office.Excel.Functions.SPG(A484, "IQ_SECTOR")</f>
        <v>Financials</v>
      </c>
      <c r="H484" s="9" t="str">
        <f>_xll.SNL.Clients.Office.Excel.Functions.SPG(A484, "IQ_INDUSTRY_GROUP")</f>
        <v>Banks</v>
      </c>
      <c r="I484" s="9" t="str">
        <f>_xll.SNL.Clients.Office.Excel.Functions.SPG(A484, "IQ_INDUSTRY")</f>
        <v>Banks</v>
      </c>
      <c r="J484" s="9" t="str">
        <f>_xll.SNL.Clients.Office.Excel.Functions.SPG(A484, "IQ_PRIMARY_INDUSTRY")</f>
        <v>Regional Banks</v>
      </c>
      <c r="K484" s="9" t="str">
        <f>_xll.SNL.Clients.Office.Excel.Functions.SPG(A484, "NAICS_CODE", "Primary")</f>
        <v>522110 - Commercial Banking</v>
      </c>
      <c r="L484" s="9" t="str">
        <f>_xll.SNL.Clients.Office.Excel.Functions.SPG(A484, "SP_TOPICTAG")</f>
        <v>Consumer Lending; RegTech; Banking as a Service</v>
      </c>
      <c r="M484" s="5">
        <f>_xll.SNL.Clients.Office.Excel.Functions.SPG(A484, "SP_PCT_SHARES_OWNED_ALL_INSTITUTIONS")</f>
        <v>57.24</v>
      </c>
      <c r="N484" s="9" t="str">
        <f>_xll.SNL.Clients.Office.Excel.Functions.SPG(A484, "RD_CREDIT_RATING_GLOBAL", "Issuer Credit Rating", "Local Currency LT|0")</f>
        <v/>
      </c>
      <c r="O484" s="9" t="str">
        <f>_xll.SNL.Clients.Office.Excel.Functions.SPG(A484, "RD_CWOL_GLOBAL", "Issuer Credit Rating", "Local Currency LT|0")</f>
        <v/>
      </c>
      <c r="P484" s="9" t="str">
        <f>_xll.SNL.Clients.Office.Excel.Functions.SPG(A484, "RD_RATING_ACTION_GLOBAL", "Issuer Credit Rating", "Local Currency LT|0")</f>
        <v/>
      </c>
      <c r="Q484" s="10" t="str">
        <f>_xll.SNL.Clients.Office.Excel.Functions.SPG(A484, "RD_LAST_REVIEW_DATE_GLOBAL", "Issuer Credit Rating", "Local Currency LT")</f>
        <v/>
      </c>
      <c r="R484" s="10" t="str">
        <f>_xll.SNL.Clients.Office.Excel.Functions.SPG(A484, "RD_CREDIT_RATING_DATE_GLOBAL", "Issuer Credit Rating", "Local Currency LT|0")</f>
        <v/>
      </c>
      <c r="S484" s="10" t="str">
        <f>_xll.SNL.Clients.Office.Excel.Functions.SPG(A484, "RD_CREDIT_WATCH_OUTLOOK_DATE_GLOBAL", "Issuer Credit Rating", "Local Currency LT|0")</f>
        <v/>
      </c>
    </row>
    <row r="485" spans="1:19" x14ac:dyDescent="0.3">
      <c r="A485" s="14" t="s">
        <v>1506</v>
      </c>
      <c r="B485" s="10">
        <f>_xll.ciqfunctions.udf.CIQ(A485,"IQ_FIRSTPRICINGDATE")</f>
        <v>36740</v>
      </c>
      <c r="C485" s="5">
        <f>_xll.SNL.Clients.Office.Excel.Functions.SPG(A485, "SP_VOLUME_AVG_WEEKLY_TO_SHARES_OUT", , "1M")</f>
        <v>4.0666860215932328</v>
      </c>
      <c r="D485" s="5">
        <f>_xll.SNL.Clients.Office.Excel.Functions.SPG(A485, "SP_VOLUME_AVG_WEEKLY_TO_SHARES_OUT", , "3M")</f>
        <v>4.1679494883117973</v>
      </c>
      <c r="E485" s="5">
        <f>_xll.SNL.Clients.Office.Excel.Functions.SPG(A485, "SP_VOLUME_AVG_DAILY_TO_1YR_AVG_DAILY", , "1M")</f>
        <v>102.6</v>
      </c>
      <c r="F485" s="5">
        <f>_xll.SNL.Clients.Office.Excel.Functions.SPG(A485, "SP_VOLUME_AVG_DAILY_TO_1YR_AVG_DAILY", , "3M")</f>
        <v>105.16</v>
      </c>
      <c r="G485" s="9" t="str">
        <f>_xll.SNL.Clients.Office.Excel.Functions.SPG(A485, "IQ_SECTOR")</f>
        <v>Consumer Staples</v>
      </c>
      <c r="H485" s="9" t="str">
        <f>_xll.SNL.Clients.Office.Excel.Functions.SPG(A485, "IQ_INDUSTRY_GROUP")</f>
        <v>Consumer Staples Distribution and Retail</v>
      </c>
      <c r="I485" s="9" t="str">
        <f>_xll.SNL.Clients.Office.Excel.Functions.SPG(A485, "IQ_INDUSTRY")</f>
        <v>Consumer Staples Distribution and Retail</v>
      </c>
      <c r="J485" s="9" t="str">
        <f>_xll.SNL.Clients.Office.Excel.Functions.SPG(A485, "IQ_PRIMARY_INDUSTRY")</f>
        <v>Food Distributors</v>
      </c>
      <c r="K485" s="9" t="str">
        <f>_xll.SNL.Clients.Office.Excel.Functions.SPG(A485, "NAICS_CODE", "Primary")</f>
        <v>424410 - General Line Grocery Merchant Wholesalers</v>
      </c>
      <c r="L485" s="9" t="str">
        <f>_xll.SNL.Clients.Office.Excel.Functions.SPG(A485, "SP_TOPICTAG")</f>
        <v>Fast-Moving Consumer Goods; Food Delivery; Process Automation; Online Grocery</v>
      </c>
      <c r="M485" s="5">
        <f>_xll.SNL.Clients.Office.Excel.Functions.SPG(A485, "SP_PCT_SHARES_OWNED_ALL_INSTITUTIONS")</f>
        <v>85.32</v>
      </c>
      <c r="N485" s="9" t="str">
        <f>_xll.SNL.Clients.Office.Excel.Functions.SPG(A485, "RD_CREDIT_RATING_GLOBAL", "Issuer Credit Rating", "Local Currency LT|0")</f>
        <v/>
      </c>
      <c r="O485" s="9" t="str">
        <f>_xll.SNL.Clients.Office.Excel.Functions.SPG(A485, "RD_CWOL_GLOBAL", "Issuer Credit Rating", "Local Currency LT|0")</f>
        <v/>
      </c>
      <c r="P485" s="9" t="str">
        <f>_xll.SNL.Clients.Office.Excel.Functions.SPG(A485, "RD_RATING_ACTION_GLOBAL", "Issuer Credit Rating", "Local Currency LT|0")</f>
        <v/>
      </c>
      <c r="Q485" s="10" t="str">
        <f>_xll.SNL.Clients.Office.Excel.Functions.SPG(A485, "RD_LAST_REVIEW_DATE_GLOBAL", "Issuer Credit Rating", "Local Currency LT")</f>
        <v/>
      </c>
      <c r="R485" s="10" t="str">
        <f>_xll.SNL.Clients.Office.Excel.Functions.SPG(A485, "RD_CREDIT_RATING_DATE_GLOBAL", "Issuer Credit Rating", "Local Currency LT|0")</f>
        <v/>
      </c>
      <c r="S485" s="10" t="str">
        <f>_xll.SNL.Clients.Office.Excel.Functions.SPG(A485, "RD_CREDIT_WATCH_OUTLOOK_DATE_GLOBAL", "Issuer Credit Rating", "Local Currency LT|0")</f>
        <v/>
      </c>
    </row>
    <row r="486" spans="1:19" x14ac:dyDescent="0.3">
      <c r="A486" s="14" t="s">
        <v>1507</v>
      </c>
      <c r="B486" s="10">
        <f>_xll.ciqfunctions.udf.CIQ(A486,"IQ_FIRSTPRICINGDATE")</f>
        <v>44370</v>
      </c>
      <c r="C486" s="5">
        <f>_xll.SNL.Clients.Office.Excel.Functions.SPG(A486, "SP_VOLUME_AVG_WEEKLY_TO_SHARES_OUT", , "1M")</f>
        <v>4.324591228038285</v>
      </c>
      <c r="D486" s="5">
        <f>_xll.SNL.Clients.Office.Excel.Functions.SPG(A486, "SP_VOLUME_AVG_WEEKLY_TO_SHARES_OUT", , "3M")</f>
        <v>6.2102195454177629</v>
      </c>
      <c r="E486" s="5">
        <f>_xll.SNL.Clients.Office.Excel.Functions.SPG(A486, "SP_VOLUME_AVG_DAILY_TO_1YR_AVG_DAILY", , "1M")</f>
        <v>60.86</v>
      </c>
      <c r="F486" s="5">
        <f>_xll.SNL.Clients.Office.Excel.Functions.SPG(A486, "SP_VOLUME_AVG_DAILY_TO_1YR_AVG_DAILY", , "3M")</f>
        <v>87.4</v>
      </c>
      <c r="G486" s="9" t="str">
        <f>_xll.SNL.Clients.Office.Excel.Functions.SPG(A486, "IQ_SECTOR")</f>
        <v>Information Technology</v>
      </c>
      <c r="H486" s="9" t="str">
        <f>_xll.SNL.Clients.Office.Excel.Functions.SPG(A486, "IQ_INDUSTRY_GROUP")</f>
        <v>Software and Services</v>
      </c>
      <c r="I486" s="9" t="str">
        <f>_xll.SNL.Clients.Office.Excel.Functions.SPG(A486, "IQ_INDUSTRY")</f>
        <v>Software</v>
      </c>
      <c r="J486" s="9" t="str">
        <f>_xll.SNL.Clients.Office.Excel.Functions.SPG(A486, "IQ_PRIMARY_INDUSTRY")</f>
        <v>Application Software</v>
      </c>
      <c r="K486" s="9" t="str">
        <f>_xll.SNL.Clients.Office.Excel.Functions.SPG(A486, "NAICS_CODE", "Primary")</f>
        <v>513210 - Software Publishers</v>
      </c>
      <c r="L486" s="9" t="str">
        <f>_xll.SNL.Clients.Office.Excel.Functions.SPG(A486, "SP_TOPICTAG")</f>
        <v>Software Development; Data Integration; Marketing Automation; Machine Learning; Customer Analytics; Process Automation; Artificial Intelligence</v>
      </c>
      <c r="M486" s="5">
        <f>_xll.SNL.Clients.Office.Excel.Functions.SPG(A486, "SP_PCT_SHARES_OWNED_ALL_INSTITUTIONS")</f>
        <v>40.200000000000003</v>
      </c>
      <c r="N486" s="9" t="str">
        <f>_xll.SNL.Clients.Office.Excel.Functions.SPG(A486, "RD_CREDIT_RATING_GLOBAL", "Issuer Credit Rating", "Local Currency LT|0")</f>
        <v/>
      </c>
      <c r="O486" s="9" t="str">
        <f>_xll.SNL.Clients.Office.Excel.Functions.SPG(A486, "RD_CWOL_GLOBAL", "Issuer Credit Rating", "Local Currency LT|0")</f>
        <v/>
      </c>
      <c r="P486" s="9" t="str">
        <f>_xll.SNL.Clients.Office.Excel.Functions.SPG(A486, "RD_RATING_ACTION_GLOBAL", "Issuer Credit Rating", "Local Currency LT|0")</f>
        <v/>
      </c>
      <c r="Q486" s="10" t="str">
        <f>_xll.SNL.Clients.Office.Excel.Functions.SPG(A486, "RD_LAST_REVIEW_DATE_GLOBAL", "Issuer Credit Rating", "Local Currency LT")</f>
        <v/>
      </c>
      <c r="R486" s="10" t="str">
        <f>_xll.SNL.Clients.Office.Excel.Functions.SPG(A486, "RD_CREDIT_RATING_DATE_GLOBAL", "Issuer Credit Rating", "Local Currency LT|0")</f>
        <v/>
      </c>
      <c r="S486" s="10" t="str">
        <f>_xll.SNL.Clients.Office.Excel.Functions.SPG(A486, "RD_CREDIT_WATCH_OUTLOOK_DATE_GLOBAL", "Issuer Credit Rating", "Local Currency LT|0")</f>
        <v/>
      </c>
    </row>
    <row r="487" spans="1:19" x14ac:dyDescent="0.3">
      <c r="A487" s="14" t="s">
        <v>1508</v>
      </c>
      <c r="B487" s="10">
        <f>_xll.ciqfunctions.udf.CIQ(A487,"IQ_FIRSTPRICINGDATE")</f>
        <v>40290</v>
      </c>
      <c r="C487" s="5">
        <f>_xll.SNL.Clients.Office.Excel.Functions.SPG(A487, "SP_VOLUME_AVG_WEEKLY_TO_SHARES_OUT", , "1M")</f>
        <v>4.2873753087238597</v>
      </c>
      <c r="D487" s="5">
        <f>_xll.SNL.Clients.Office.Excel.Functions.SPG(A487, "SP_VOLUME_AVG_WEEKLY_TO_SHARES_OUT", , "3M")</f>
        <v>4.7047281172291067</v>
      </c>
      <c r="E487" s="5">
        <f>_xll.SNL.Clients.Office.Excel.Functions.SPG(A487, "SP_VOLUME_AVG_DAILY_TO_1YR_AVG_DAILY", , "1M")</f>
        <v>134.27000000000001</v>
      </c>
      <c r="F487" s="5">
        <f>_xll.SNL.Clients.Office.Excel.Functions.SPG(A487, "SP_VOLUME_AVG_DAILY_TO_1YR_AVG_DAILY", , "3M")</f>
        <v>147.34</v>
      </c>
      <c r="G487" s="9" t="str">
        <f>_xll.SNL.Clients.Office.Excel.Functions.SPG(A487, "IQ_SECTOR")</f>
        <v>Information Technology</v>
      </c>
      <c r="H487" s="9" t="str">
        <f>_xll.SNL.Clients.Office.Excel.Functions.SPG(A487, "IQ_INDUSTRY_GROUP")</f>
        <v>Software and Services</v>
      </c>
      <c r="I487" s="9" t="str">
        <f>_xll.SNL.Clients.Office.Excel.Functions.SPG(A487, "IQ_INDUSTRY")</f>
        <v>Software</v>
      </c>
      <c r="J487" s="9" t="str">
        <f>_xll.SNL.Clients.Office.Excel.Functions.SPG(A487, "IQ_PRIMARY_INDUSTRY")</f>
        <v>Application Software</v>
      </c>
      <c r="K487" s="9" t="str">
        <f>_xll.SNL.Clients.Office.Excel.Functions.SPG(A487, "NAICS_CODE", "Primary")</f>
        <v>513210 - Software Publishers</v>
      </c>
      <c r="L487" s="9" t="str">
        <f>_xll.SNL.Clients.Office.Excel.Functions.SPG(A487, "SP_TOPICTAG")</f>
        <v>Software Development; Cloud Management; Data Integration; Cloud Data Services; Process Automation; Data Center Technology</v>
      </c>
      <c r="M487" s="5">
        <f>_xll.SNL.Clients.Office.Excel.Functions.SPG(A487, "SP_PCT_SHARES_OWNED_ALL_INSTITUTIONS")</f>
        <v>98.69</v>
      </c>
      <c r="N487" s="9" t="str">
        <f>_xll.SNL.Clients.Office.Excel.Functions.SPG(A487, "RD_CREDIT_RATING_GLOBAL", "Issuer Credit Rating", "Local Currency LT|0")</f>
        <v/>
      </c>
      <c r="O487" s="9" t="str">
        <f>_xll.SNL.Clients.Office.Excel.Functions.SPG(A487, "RD_CWOL_GLOBAL", "Issuer Credit Rating", "Local Currency LT|0")</f>
        <v/>
      </c>
      <c r="P487" s="9" t="str">
        <f>_xll.SNL.Clients.Office.Excel.Functions.SPG(A487, "RD_RATING_ACTION_GLOBAL", "Issuer Credit Rating", "Local Currency LT|0")</f>
        <v/>
      </c>
      <c r="Q487" s="10" t="str">
        <f>_xll.SNL.Clients.Office.Excel.Functions.SPG(A487, "RD_LAST_REVIEW_DATE_GLOBAL", "Issuer Credit Rating", "Local Currency LT")</f>
        <v/>
      </c>
      <c r="R487" s="10" t="str">
        <f>_xll.SNL.Clients.Office.Excel.Functions.SPG(A487, "RD_CREDIT_RATING_DATE_GLOBAL", "Issuer Credit Rating", "Local Currency LT|0")</f>
        <v/>
      </c>
      <c r="S487" s="10" t="str">
        <f>_xll.SNL.Clients.Office.Excel.Functions.SPG(A487, "RD_CREDIT_WATCH_OUTLOOK_DATE_GLOBAL", "Issuer Credit Rating", "Local Currency LT|0")</f>
        <v/>
      </c>
    </row>
    <row r="488" spans="1:19" x14ac:dyDescent="0.3">
      <c r="A488" s="14" t="s">
        <v>1509</v>
      </c>
      <c r="B488" s="10">
        <f>_xll.ciqfunctions.udf.CIQ(A488,"IQ_FIRSTPRICINGDATE")</f>
        <v>36090</v>
      </c>
      <c r="C488" s="5">
        <f>_xll.SNL.Clients.Office.Excel.Functions.SPG(A488, "SP_VOLUME_AVG_WEEKLY_TO_SHARES_OUT", , "1M")</f>
        <v>2.7086291373190572</v>
      </c>
      <c r="D488" s="5">
        <f>_xll.SNL.Clients.Office.Excel.Functions.SPG(A488, "SP_VOLUME_AVG_WEEKLY_TO_SHARES_OUT", , "3M")</f>
        <v>3.4649484236463981</v>
      </c>
      <c r="E488" s="5">
        <f>_xll.SNL.Clients.Office.Excel.Functions.SPG(A488, "SP_VOLUME_AVG_DAILY_TO_1YR_AVG_DAILY", , "1M")</f>
        <v>90.95</v>
      </c>
      <c r="F488" s="5">
        <f>_xll.SNL.Clients.Office.Excel.Functions.SPG(A488, "SP_VOLUME_AVG_DAILY_TO_1YR_AVG_DAILY", , "3M")</f>
        <v>116.34</v>
      </c>
      <c r="G488" s="9" t="str">
        <f>_xll.SNL.Clients.Office.Excel.Functions.SPG(A488, "IQ_SECTOR")</f>
        <v>Industrials</v>
      </c>
      <c r="H488" s="9" t="str">
        <f>_xll.SNL.Clients.Office.Excel.Functions.SPG(A488, "IQ_INDUSTRY_GROUP")</f>
        <v>Capital Goods</v>
      </c>
      <c r="I488" s="9" t="str">
        <f>_xll.SNL.Clients.Office.Excel.Functions.SPG(A488, "IQ_INDUSTRY")</f>
        <v>Machinery</v>
      </c>
      <c r="J488" s="9" t="str">
        <f>_xll.SNL.Clients.Office.Excel.Functions.SPG(A488, "IQ_PRIMARY_INDUSTRY")</f>
        <v>Industrial Machinery and Supplies and Components</v>
      </c>
      <c r="K488" s="9" t="str">
        <f>_xll.SNL.Clients.Office.Excel.Functions.SPG(A488, "NAICS_CODE", "Primary")</f>
        <v>33341 - Ventilation, Heating, Air-Conditioning, and Commercial Refrigeration Equipment Manufacturing</v>
      </c>
      <c r="L488" s="9" t="str">
        <f>_xll.SNL.Clients.Office.Excel.Functions.SPG(A488, "SP_TOPICTAG")</f>
        <v>Industrial Automation; Sensors</v>
      </c>
      <c r="M488" s="5">
        <f>_xll.SNL.Clients.Office.Excel.Functions.SPG(A488, "SP_PCT_SHARES_OWNED_ALL_INSTITUTIONS")</f>
        <v>92.26</v>
      </c>
      <c r="N488" s="9" t="str">
        <f>_xll.SNL.Clients.Office.Excel.Functions.SPG(A488, "RD_CREDIT_RATING_GLOBAL", "Issuer Credit Rating", "Local Currency LT|0")</f>
        <v>NR</v>
      </c>
      <c r="O488" s="9" t="str">
        <f>_xll.SNL.Clients.Office.Excel.Functions.SPG(A488, "RD_CWOL_GLOBAL", "Issuer Credit Rating", "Local Currency LT|0")</f>
        <v>NR</v>
      </c>
      <c r="P488" s="9" t="str">
        <f>_xll.SNL.Clients.Office.Excel.Functions.SPG(A488, "RD_RATING_ACTION_GLOBAL", "Issuer Credit Rating", "Local Currency LT|0")</f>
        <v>Not Rated | CreditWatch/Outlook (11/24/1998)</v>
      </c>
      <c r="Q488" s="10" t="str">
        <f>_xll.SNL.Clients.Office.Excel.Functions.SPG(A488, "RD_LAST_REVIEW_DATE_GLOBAL", "Issuer Credit Rating", "Local Currency LT")</f>
        <v/>
      </c>
      <c r="R488" s="10">
        <f>_xll.SNL.Clients.Office.Excel.Functions.SPG(A488, "RD_CREDIT_RATING_DATE_GLOBAL", "Issuer Credit Rating", "Local Currency LT|0")</f>
        <v>36123</v>
      </c>
      <c r="S488" s="10">
        <f>_xll.SNL.Clients.Office.Excel.Functions.SPG(A488, "RD_CREDIT_WATCH_OUTLOOK_DATE_GLOBAL", "Issuer Credit Rating", "Local Currency LT|0")</f>
        <v>36123</v>
      </c>
    </row>
    <row r="489" spans="1:19" x14ac:dyDescent="0.3">
      <c r="A489" s="14" t="s">
        <v>1510</v>
      </c>
      <c r="B489" s="10">
        <f>_xll.ciqfunctions.udf.CIQ(A489,"IQ_FIRSTPRICINGDATE")</f>
        <v>30504</v>
      </c>
      <c r="C489" s="5">
        <f>_xll.SNL.Clients.Office.Excel.Functions.SPG(A489, "SP_VOLUME_AVG_WEEKLY_TO_SHARES_OUT", , "1M")</f>
        <v>8.4099843304974851</v>
      </c>
      <c r="D489" s="5">
        <f>_xll.SNL.Clients.Office.Excel.Functions.SPG(A489, "SP_VOLUME_AVG_WEEKLY_TO_SHARES_OUT", , "3M")</f>
        <v>10.582389158811369</v>
      </c>
      <c r="E489" s="5">
        <f>_xll.SNL.Clients.Office.Excel.Functions.SPG(A489, "SP_VOLUME_AVG_DAILY_TO_1YR_AVG_DAILY", , "1M")</f>
        <v>101.69</v>
      </c>
      <c r="F489" s="5">
        <f>_xll.SNL.Clients.Office.Excel.Functions.SPG(A489, "SP_VOLUME_AVG_DAILY_TO_1YR_AVG_DAILY", , "3M")</f>
        <v>127.96</v>
      </c>
      <c r="G489" s="9" t="str">
        <f>_xll.SNL.Clients.Office.Excel.Functions.SPG(A489, "IQ_SECTOR")</f>
        <v>Health Care</v>
      </c>
      <c r="H489" s="9" t="str">
        <f>_xll.SNL.Clients.Office.Excel.Functions.SPG(A489, "IQ_INDUSTRY_GROUP")</f>
        <v>Health Care Equipment and Services</v>
      </c>
      <c r="I489" s="9" t="str">
        <f>_xll.SNL.Clients.Office.Excel.Functions.SPG(A489, "IQ_INDUSTRY")</f>
        <v>Health Care Equipment and Supplies</v>
      </c>
      <c r="J489" s="9" t="str">
        <f>_xll.SNL.Clients.Office.Excel.Functions.SPG(A489, "IQ_PRIMARY_INDUSTRY")</f>
        <v>Health Care Supplies</v>
      </c>
      <c r="K489" s="9" t="str">
        <f>_xll.SNL.Clients.Office.Excel.Functions.SPG(A489, "NAICS_CODE", "Primary")</f>
        <v>339115 - Ophthalmic Goods Manufacturing</v>
      </c>
      <c r="L489" s="9" t="str">
        <f>_xll.SNL.Clients.Office.Excel.Functions.SPG(A489, "SP_TOPICTAG")</f>
        <v>Health Diagnostics; Ophthalmology; Reproductive Health; Surgery</v>
      </c>
      <c r="M489" s="5">
        <f>_xll.SNL.Clients.Office.Excel.Functions.SPG(A489, "SP_PCT_SHARES_OWNED_ALL_INSTITUTIONS")</f>
        <v>70.400000000000006</v>
      </c>
      <c r="N489" s="9" t="str">
        <f>_xll.SNL.Clients.Office.Excel.Functions.SPG(A489, "RD_CREDIT_RATING_GLOBAL", "Issuer Credit Rating", "Local Currency LT|0")</f>
        <v/>
      </c>
      <c r="O489" s="9" t="str">
        <f>_xll.SNL.Clients.Office.Excel.Functions.SPG(A489, "RD_CWOL_GLOBAL", "Issuer Credit Rating", "Local Currency LT|0")</f>
        <v/>
      </c>
      <c r="P489" s="9" t="str">
        <f>_xll.SNL.Clients.Office.Excel.Functions.SPG(A489, "RD_RATING_ACTION_GLOBAL", "Issuer Credit Rating", "Local Currency LT|0")</f>
        <v/>
      </c>
      <c r="Q489" s="10" t="str">
        <f>_xll.SNL.Clients.Office.Excel.Functions.SPG(A489, "RD_LAST_REVIEW_DATE_GLOBAL", "Issuer Credit Rating", "Local Currency LT")</f>
        <v/>
      </c>
      <c r="R489" s="10" t="str">
        <f>_xll.SNL.Clients.Office.Excel.Functions.SPG(A489, "RD_CREDIT_RATING_DATE_GLOBAL", "Issuer Credit Rating", "Local Currency LT|0")</f>
        <v/>
      </c>
      <c r="S489" s="10" t="str">
        <f>_xll.SNL.Clients.Office.Excel.Functions.SPG(A489, "RD_CREDIT_WATCH_OUTLOOK_DATE_GLOBAL", "Issuer Credit Rating", "Local Currency LT|0")</f>
        <v/>
      </c>
    </row>
    <row r="490" spans="1:19" x14ac:dyDescent="0.3">
      <c r="A490" s="14" t="s">
        <v>1511</v>
      </c>
      <c r="B490" s="10">
        <f>_xll.ciqfunctions.udf.CIQ(A490,"IQ_FIRSTPRICINGDATE")</f>
        <v>24840</v>
      </c>
      <c r="C490" s="5">
        <f>_xll.SNL.Clients.Office.Excel.Functions.SPG(A490, "SP_VOLUME_AVG_WEEKLY_TO_SHARES_OUT", , "1M")</f>
        <v>4.5228331729601488</v>
      </c>
      <c r="D490" s="5">
        <f>_xll.SNL.Clients.Office.Excel.Functions.SPG(A490, "SP_VOLUME_AVG_WEEKLY_TO_SHARES_OUT", , "3M")</f>
        <v>4.9184912027965328</v>
      </c>
      <c r="E490" s="5">
        <f>_xll.SNL.Clients.Office.Excel.Functions.SPG(A490, "SP_VOLUME_AVG_DAILY_TO_1YR_AVG_DAILY", , "1M")</f>
        <v>117.92</v>
      </c>
      <c r="F490" s="5">
        <f>_xll.SNL.Clients.Office.Excel.Functions.SPG(A490, "SP_VOLUME_AVG_DAILY_TO_1YR_AVG_DAILY", , "3M")</f>
        <v>128.24</v>
      </c>
      <c r="G490" s="9" t="str">
        <f>_xll.SNL.Clients.Office.Excel.Functions.SPG(A490, "IQ_SECTOR")</f>
        <v>Consumer Discretionary</v>
      </c>
      <c r="H490" s="9" t="str">
        <f>_xll.SNL.Clients.Office.Excel.Functions.SPG(A490, "IQ_INDUSTRY_GROUP")</f>
        <v>Automobiles and Components</v>
      </c>
      <c r="I490" s="9" t="str">
        <f>_xll.SNL.Clients.Office.Excel.Functions.SPG(A490, "IQ_INDUSTRY")</f>
        <v>Automobile Components</v>
      </c>
      <c r="J490" s="9" t="str">
        <f>_xll.SNL.Clients.Office.Excel.Functions.SPG(A490, "IQ_PRIMARY_INDUSTRY")</f>
        <v>Automotive Parts and Equipment</v>
      </c>
      <c r="K490" s="9" t="str">
        <f>_xll.SNL.Clients.Office.Excel.Functions.SPG(A490, "NAICS_CODE", "Primary")</f>
        <v>3363 - Motor Vehicle Parts Manufacturing</v>
      </c>
      <c r="L490" s="9" t="str">
        <f>_xll.SNL.Clients.Office.Excel.Functions.SPG(A490, "SP_TOPICTAG")</f>
        <v>Energy Management; Electric Vehicle</v>
      </c>
      <c r="M490" s="5">
        <f>_xll.SNL.Clients.Office.Excel.Functions.SPG(A490, "SP_PCT_SHARES_OWNED_ALL_INSTITUTIONS")</f>
        <v>79.459999999999994</v>
      </c>
      <c r="N490" s="9" t="str">
        <f>_xll.SNL.Clients.Office.Excel.Functions.SPG(A490, "RD_CREDIT_RATING_GLOBAL", "Issuer Credit Rating", "Local Currency LT|0")</f>
        <v>NR</v>
      </c>
      <c r="O490" s="9" t="str">
        <f>_xll.SNL.Clients.Office.Excel.Functions.SPG(A490, "RD_CWOL_GLOBAL", "Issuer Credit Rating", "Local Currency LT|0")</f>
        <v>NR</v>
      </c>
      <c r="P490" s="9" t="str">
        <f>_xll.SNL.Clients.Office.Excel.Functions.SPG(A490, "RD_RATING_ACTION_GLOBAL", "Issuer Credit Rating", "Local Currency LT|0")</f>
        <v>Not Rated | CreditWatch/Outlook (06/19/2009)</v>
      </c>
      <c r="Q490" s="10" t="str">
        <f>_xll.SNL.Clients.Office.Excel.Functions.SPG(A490, "RD_LAST_REVIEW_DATE_GLOBAL", "Issuer Credit Rating", "Local Currency LT")</f>
        <v/>
      </c>
      <c r="R490" s="10">
        <f>_xll.SNL.Clients.Office.Excel.Functions.SPG(A490, "RD_CREDIT_RATING_DATE_GLOBAL", "Issuer Credit Rating", "Local Currency LT|0")</f>
        <v>39983</v>
      </c>
      <c r="S490" s="10">
        <f>_xll.SNL.Clients.Office.Excel.Functions.SPG(A490, "RD_CREDIT_WATCH_OUTLOOK_DATE_GLOBAL", "Issuer Credit Rating", "Local Currency LT|0")</f>
        <v>39983</v>
      </c>
    </row>
    <row r="491" spans="1:19" x14ac:dyDescent="0.3">
      <c r="A491" s="14" t="s">
        <v>1512</v>
      </c>
      <c r="B491" s="10">
        <f>_xll.ciqfunctions.udf.CIQ(A491,"IQ_FIRSTPRICINGDATE")</f>
        <v>24839</v>
      </c>
      <c r="C491" s="5">
        <f>_xll.SNL.Clients.Office.Excel.Functions.SPG(A491, "SP_VOLUME_AVG_WEEKLY_TO_SHARES_OUT", , "1M")</f>
        <v>3.493441349773331</v>
      </c>
      <c r="D491" s="5">
        <f>_xll.SNL.Clients.Office.Excel.Functions.SPG(A491, "SP_VOLUME_AVG_WEEKLY_TO_SHARES_OUT", , "3M")</f>
        <v>3.2082488283435162</v>
      </c>
      <c r="E491" s="5">
        <f>_xll.SNL.Clients.Office.Excel.Functions.SPG(A491, "SP_VOLUME_AVG_DAILY_TO_1YR_AVG_DAILY", , "1M")</f>
        <v>148.88999999999999</v>
      </c>
      <c r="F491" s="5">
        <f>_xll.SNL.Clients.Office.Excel.Functions.SPG(A491, "SP_VOLUME_AVG_DAILY_TO_1YR_AVG_DAILY", , "3M")</f>
        <v>136.72999999999999</v>
      </c>
      <c r="G491" s="9" t="str">
        <f>_xll.SNL.Clients.Office.Excel.Functions.SPG(A491, "IQ_SECTOR")</f>
        <v>Industrials</v>
      </c>
      <c r="H491" s="9" t="str">
        <f>_xll.SNL.Clients.Office.Excel.Functions.SPG(A491, "IQ_INDUSTRY_GROUP")</f>
        <v>Capital Goods</v>
      </c>
      <c r="I491" s="9" t="str">
        <f>_xll.SNL.Clients.Office.Excel.Functions.SPG(A491, "IQ_INDUSTRY")</f>
        <v>Machinery</v>
      </c>
      <c r="J491" s="9" t="str">
        <f>_xll.SNL.Clients.Office.Excel.Functions.SPG(A491, "IQ_PRIMARY_INDUSTRY")</f>
        <v>Industrial Machinery and Supplies and Components</v>
      </c>
      <c r="K491" s="9" t="str">
        <f>_xll.SNL.Clients.Office.Excel.Functions.SPG(A491, "NAICS_CODE", "Primary")</f>
        <v>33331 - Commercial and Service Industry Machinery Manufacturing</v>
      </c>
      <c r="L491" s="9" t="str">
        <f>_xll.SNL.Clients.Office.Excel.Functions.SPG(A491, "SP_TOPICTAG")</f>
        <v>Energy Management; Industrial Automation; Marine Transportation; Sensors; Smart Energy; 3D Printing; Passenger Aircraft Manufacturing</v>
      </c>
      <c r="M491" s="5">
        <f>_xll.SNL.Clients.Office.Excel.Functions.SPG(A491, "SP_PCT_SHARES_OWNED_ALL_INSTITUTIONS")</f>
        <v>98.24</v>
      </c>
      <c r="N491" s="9" t="str">
        <f>_xll.SNL.Clients.Office.Excel.Functions.SPG(A491, "RD_CREDIT_RATING_GLOBAL", "Issuer Credit Rating", "Local Currency LT|0")</f>
        <v/>
      </c>
      <c r="O491" s="9" t="str">
        <f>_xll.SNL.Clients.Office.Excel.Functions.SPG(A491, "RD_CWOL_GLOBAL", "Issuer Credit Rating", "Local Currency LT|0")</f>
        <v/>
      </c>
      <c r="P491" s="9" t="str">
        <f>_xll.SNL.Clients.Office.Excel.Functions.SPG(A491, "RD_RATING_ACTION_GLOBAL", "Issuer Credit Rating", "Local Currency LT|0")</f>
        <v/>
      </c>
      <c r="Q491" s="10" t="str">
        <f>_xll.SNL.Clients.Office.Excel.Functions.SPG(A491, "RD_LAST_REVIEW_DATE_GLOBAL", "Issuer Credit Rating", "Local Currency LT")</f>
        <v/>
      </c>
      <c r="R491" s="10" t="str">
        <f>_xll.SNL.Clients.Office.Excel.Functions.SPG(A491, "RD_CREDIT_RATING_DATE_GLOBAL", "Issuer Credit Rating", "Local Currency LT|0")</f>
        <v/>
      </c>
      <c r="S491" s="10" t="str">
        <f>_xll.SNL.Clients.Office.Excel.Functions.SPG(A491, "RD_CREDIT_WATCH_OUTLOOK_DATE_GLOBAL", "Issuer Credit Rating", "Local Currency LT|0")</f>
        <v/>
      </c>
    </row>
    <row r="492" spans="1:19" x14ac:dyDescent="0.3">
      <c r="A492" s="14" t="s">
        <v>1513</v>
      </c>
      <c r="B492" s="10">
        <f>_xll.ciqfunctions.udf.CIQ(A492,"IQ_FIRSTPRICINGDATE")</f>
        <v>43047</v>
      </c>
      <c r="C492" s="5">
        <f>_xll.SNL.Clients.Office.Excel.Functions.SPG(A492, "SP_VOLUME_AVG_WEEKLY_TO_SHARES_OUT", , "1M")</f>
        <v>2.2740913547952539</v>
      </c>
      <c r="D492" s="5">
        <f>_xll.SNL.Clients.Office.Excel.Functions.SPG(A492, "SP_VOLUME_AVG_WEEKLY_TO_SHARES_OUT", , "3M")</f>
        <v>2.3749623909520783</v>
      </c>
      <c r="E492" s="5">
        <f>_xll.SNL.Clients.Office.Excel.Functions.SPG(A492, "SP_VOLUME_AVG_DAILY_TO_1YR_AVG_DAILY", , "1M")</f>
        <v>120.04</v>
      </c>
      <c r="F492" s="5">
        <f>_xll.SNL.Clients.Office.Excel.Functions.SPG(A492, "SP_VOLUME_AVG_DAILY_TO_1YR_AVG_DAILY", , "3M")</f>
        <v>125.37</v>
      </c>
      <c r="G492" s="9" t="str">
        <f>_xll.SNL.Clients.Office.Excel.Functions.SPG(A492, "IQ_SECTOR")</f>
        <v>Financials</v>
      </c>
      <c r="H492" s="9" t="str">
        <f>_xll.SNL.Clients.Office.Excel.Functions.SPG(A492, "IQ_INDUSTRY_GROUP")</f>
        <v>Banks</v>
      </c>
      <c r="I492" s="9" t="str">
        <f>_xll.SNL.Clients.Office.Excel.Functions.SPG(A492, "IQ_INDUSTRY")</f>
        <v>Banks</v>
      </c>
      <c r="J492" s="9" t="str">
        <f>_xll.SNL.Clients.Office.Excel.Functions.SPG(A492, "IQ_PRIMARY_INDUSTRY")</f>
        <v>Regional Banks</v>
      </c>
      <c r="K492" s="9" t="str">
        <f>_xll.SNL.Clients.Office.Excel.Functions.SPG(A492, "NAICS_CODE", "Primary")</f>
        <v>522110 - Commercial Banking</v>
      </c>
      <c r="L492" s="9" t="str">
        <f>_xll.SNL.Clients.Office.Excel.Functions.SPG(A492, "SP_TOPICTAG")</f>
        <v>Consumer Lending; Micro Lending; Banking as a Service</v>
      </c>
      <c r="M492" s="5">
        <f>_xll.SNL.Clients.Office.Excel.Functions.SPG(A492, "SP_PCT_SHARES_OWNED_ALL_INSTITUTIONS")</f>
        <v>58.66</v>
      </c>
      <c r="N492" s="9" t="str">
        <f>_xll.SNL.Clients.Office.Excel.Functions.SPG(A492, "RD_CREDIT_RATING_GLOBAL", "Issuer Credit Rating", "Local Currency LT|0")</f>
        <v/>
      </c>
      <c r="O492" s="9" t="str">
        <f>_xll.SNL.Clients.Office.Excel.Functions.SPG(A492, "RD_CWOL_GLOBAL", "Issuer Credit Rating", "Local Currency LT|0")</f>
        <v/>
      </c>
      <c r="P492" s="9" t="str">
        <f>_xll.SNL.Clients.Office.Excel.Functions.SPG(A492, "RD_RATING_ACTION_GLOBAL", "Issuer Credit Rating", "Local Currency LT|0")</f>
        <v/>
      </c>
      <c r="Q492" s="10" t="str">
        <f>_xll.SNL.Clients.Office.Excel.Functions.SPG(A492, "RD_LAST_REVIEW_DATE_GLOBAL", "Issuer Credit Rating", "Local Currency LT")</f>
        <v/>
      </c>
      <c r="R492" s="10" t="str">
        <f>_xll.SNL.Clients.Office.Excel.Functions.SPG(A492, "RD_CREDIT_RATING_DATE_GLOBAL", "Issuer Credit Rating", "Local Currency LT|0")</f>
        <v/>
      </c>
      <c r="S492" s="10" t="str">
        <f>_xll.SNL.Clients.Office.Excel.Functions.SPG(A492, "RD_CREDIT_WATCH_OUTLOOK_DATE_GLOBAL", "Issuer Credit Rating", "Local Currency LT|0")</f>
        <v/>
      </c>
    </row>
    <row r="493" spans="1:19" x14ac:dyDescent="0.3">
      <c r="A493" s="14" t="s">
        <v>1514</v>
      </c>
      <c r="B493" s="10">
        <f>_xll.ciqfunctions.udf.CIQ(A493,"IQ_FIRSTPRICINGDATE")</f>
        <v>24839</v>
      </c>
      <c r="C493" s="5">
        <f>_xll.SNL.Clients.Office.Excel.Functions.SPG(A493, "SP_VOLUME_AVG_WEEKLY_TO_SHARES_OUT", , "1M")</f>
        <v>3.6764724385871439</v>
      </c>
      <c r="D493" s="5">
        <f>_xll.SNL.Clients.Office.Excel.Functions.SPG(A493, "SP_VOLUME_AVG_WEEKLY_TO_SHARES_OUT", , "3M")</f>
        <v>3.2474329835499334</v>
      </c>
      <c r="E493" s="5">
        <f>_xll.SNL.Clients.Office.Excel.Functions.SPG(A493, "SP_VOLUME_AVG_DAILY_TO_1YR_AVG_DAILY", , "1M")</f>
        <v>137.55000000000001</v>
      </c>
      <c r="F493" s="5">
        <f>_xll.SNL.Clients.Office.Excel.Functions.SPG(A493, "SP_VOLUME_AVG_DAILY_TO_1YR_AVG_DAILY", , "3M")</f>
        <v>121.5</v>
      </c>
      <c r="G493" s="9" t="str">
        <f>_xll.SNL.Clients.Office.Excel.Functions.SPG(A493, "IQ_SECTOR")</f>
        <v>Materials</v>
      </c>
      <c r="H493" s="9" t="str">
        <f>_xll.SNL.Clients.Office.Excel.Functions.SPG(A493, "IQ_INDUSTRY_GROUP")</f>
        <v>Materials</v>
      </c>
      <c r="I493" s="9" t="str">
        <f>_xll.SNL.Clients.Office.Excel.Functions.SPG(A493, "IQ_INDUSTRY")</f>
        <v>Chemicals</v>
      </c>
      <c r="J493" s="9" t="str">
        <f>_xll.SNL.Clients.Office.Excel.Functions.SPG(A493, "IQ_PRIMARY_INDUSTRY")</f>
        <v>Specialty Chemicals</v>
      </c>
      <c r="K493" s="9" t="str">
        <f>_xll.SNL.Clients.Office.Excel.Functions.SPG(A493, "NAICS_CODE", "Primary")</f>
        <v>325613 - Surface Active Agent Manufacturing</v>
      </c>
      <c r="L493" s="9" t="str">
        <f>_xll.SNL.Clients.Office.Excel.Functions.SPG(A493, "SP_TOPICTAG")</f>
        <v>Pollution Control</v>
      </c>
      <c r="M493" s="5">
        <f>_xll.SNL.Clients.Office.Excel.Functions.SPG(A493, "SP_PCT_SHARES_OWNED_ALL_INSTITUTIONS")</f>
        <v>83.41</v>
      </c>
      <c r="N493" s="9" t="str">
        <f>_xll.SNL.Clients.Office.Excel.Functions.SPG(A493, "RD_CREDIT_RATING_GLOBAL", "Issuer Credit Rating", "Local Currency LT|0")</f>
        <v/>
      </c>
      <c r="O493" s="9" t="str">
        <f>_xll.SNL.Clients.Office.Excel.Functions.SPG(A493, "RD_CWOL_GLOBAL", "Issuer Credit Rating", "Local Currency LT|0")</f>
        <v/>
      </c>
      <c r="P493" s="9" t="str">
        <f>_xll.SNL.Clients.Office.Excel.Functions.SPG(A493, "RD_RATING_ACTION_GLOBAL", "Issuer Credit Rating", "Local Currency LT|0")</f>
        <v/>
      </c>
      <c r="Q493" s="10" t="str">
        <f>_xll.SNL.Clients.Office.Excel.Functions.SPG(A493, "RD_LAST_REVIEW_DATE_GLOBAL", "Issuer Credit Rating", "Local Currency LT")</f>
        <v/>
      </c>
      <c r="R493" s="10" t="str">
        <f>_xll.SNL.Clients.Office.Excel.Functions.SPG(A493, "RD_CREDIT_RATING_DATE_GLOBAL", "Issuer Credit Rating", "Local Currency LT|0")</f>
        <v/>
      </c>
      <c r="S493" s="10" t="str">
        <f>_xll.SNL.Clients.Office.Excel.Functions.SPG(A493, "RD_CREDIT_WATCH_OUTLOOK_DATE_GLOBAL", "Issuer Credit Rating", "Local Currency LT|0")</f>
        <v/>
      </c>
    </row>
    <row r="494" spans="1:19" x14ac:dyDescent="0.3">
      <c r="A494" s="14" t="s">
        <v>1515</v>
      </c>
      <c r="B494" s="10">
        <f>_xll.ciqfunctions.udf.CIQ(A494,"IQ_FIRSTPRICINGDATE")</f>
        <v>44090</v>
      </c>
      <c r="C494" s="5">
        <f>_xll.SNL.Clients.Office.Excel.Functions.SPG(A494, "SP_VOLUME_AVG_WEEKLY_TO_SHARES_OUT", , "1M")</f>
        <v>3.2363833758707465</v>
      </c>
      <c r="D494" s="5">
        <f>_xll.SNL.Clients.Office.Excel.Functions.SPG(A494, "SP_VOLUME_AVG_WEEKLY_TO_SHARES_OUT", , "3M")</f>
        <v>4.2766769560959768</v>
      </c>
      <c r="E494" s="5">
        <f>_xll.SNL.Clients.Office.Excel.Functions.SPG(A494, "SP_VOLUME_AVG_DAILY_TO_1YR_AVG_DAILY", , "1M")</f>
        <v>73.180000000000007</v>
      </c>
      <c r="F494" s="5">
        <f>_xll.SNL.Clients.Office.Excel.Functions.SPG(A494, "SP_VOLUME_AVG_DAILY_TO_1YR_AVG_DAILY", , "3M")</f>
        <v>96.7</v>
      </c>
      <c r="G494" s="9" t="str">
        <f>_xll.SNL.Clients.Office.Excel.Functions.SPG(A494, "IQ_SECTOR")</f>
        <v>Financials</v>
      </c>
      <c r="H494" s="9" t="str">
        <f>_xll.SNL.Clients.Office.Excel.Functions.SPG(A494, "IQ_INDUSTRY_GROUP")</f>
        <v>Financial Services</v>
      </c>
      <c r="I494" s="9" t="str">
        <f>_xll.SNL.Clients.Office.Excel.Functions.SPG(A494, "IQ_INDUSTRY")</f>
        <v>Capital Markets</v>
      </c>
      <c r="J494" s="9" t="str">
        <f>_xll.SNL.Clients.Office.Excel.Functions.SPG(A494, "IQ_PRIMARY_INDUSTRY")</f>
        <v>Asset Management and Custody Banks</v>
      </c>
      <c r="K494" s="9" t="str">
        <f>_xll.SNL.Clients.Office.Excel.Functions.SPG(A494, "NAICS_CODE", "Primary")</f>
        <v>523940 - Portfolio Management and Investment Advice</v>
      </c>
      <c r="L494" s="9" t="str">
        <f>_xll.SNL.Clients.Office.Excel.Functions.SPG(A494, "SP_TOPICTAG")</f>
        <v/>
      </c>
      <c r="M494" s="5">
        <f>_xll.SNL.Clients.Office.Excel.Functions.SPG(A494, "SP_PCT_SHARES_OWNED_ALL_INSTITUTIONS")</f>
        <v>93.39</v>
      </c>
      <c r="N494" s="9" t="str">
        <f>_xll.SNL.Clients.Office.Excel.Functions.SPG(A494, "RD_CREDIT_RATING_GLOBAL", "Issuer Credit Rating", "Local Currency LT|0")</f>
        <v>NR</v>
      </c>
      <c r="O494" s="9" t="str">
        <f>_xll.SNL.Clients.Office.Excel.Functions.SPG(A494, "RD_CWOL_GLOBAL", "Issuer Credit Rating", "Local Currency LT|0")</f>
        <v>NR</v>
      </c>
      <c r="P494" s="9" t="str">
        <f>_xll.SNL.Clients.Office.Excel.Functions.SPG(A494, "RD_RATING_ACTION_GLOBAL", "Issuer Credit Rating", "Local Currency LT|0")</f>
        <v>Not Rated | CreditWatch/Outlook (10/23/2020)</v>
      </c>
      <c r="Q494" s="10">
        <f>_xll.SNL.Clients.Office.Excel.Functions.SPG(A494, "RD_LAST_REVIEW_DATE_GLOBAL", "Issuer Credit Rating", "Local Currency LT")</f>
        <v>44127</v>
      </c>
      <c r="R494" s="10">
        <f>_xll.SNL.Clients.Office.Excel.Functions.SPG(A494, "RD_CREDIT_RATING_DATE_GLOBAL", "Issuer Credit Rating", "Local Currency LT|0")</f>
        <v>44127</v>
      </c>
      <c r="S494" s="10">
        <f>_xll.SNL.Clients.Office.Excel.Functions.SPG(A494, "RD_CREDIT_WATCH_OUTLOOK_DATE_GLOBAL", "Issuer Credit Rating", "Local Currency LT|0")</f>
        <v>44127</v>
      </c>
    </row>
    <row r="495" spans="1:19" x14ac:dyDescent="0.3">
      <c r="A495" s="14" t="s">
        <v>2042</v>
      </c>
      <c r="B495" s="10">
        <f>_xll.ciqfunctions.udf.CIQ(A495,"IQ_FIRSTPRICINGDATE")</f>
        <v>33427</v>
      </c>
      <c r="C495" s="5">
        <f>_xll.SNL.Clients.Office.Excel.Functions.SPG(A495, "SP_VOLUME_AVG_WEEKLY_TO_SHARES_OUT", , "1M")</f>
        <v>10.487588248540055</v>
      </c>
      <c r="D495" s="5">
        <f>_xll.SNL.Clients.Office.Excel.Functions.SPG(A495, "SP_VOLUME_AVG_WEEKLY_TO_SHARES_OUT", , "3M")</f>
        <v>14.634470607267284</v>
      </c>
      <c r="E495" s="5">
        <f>_xll.SNL.Clients.Office.Excel.Functions.SPG(A495, "SP_VOLUME_AVG_DAILY_TO_1YR_AVG_DAILY", , "1M")</f>
        <v>128.74</v>
      </c>
      <c r="F495" s="5">
        <f>_xll.SNL.Clients.Office.Excel.Functions.SPG(A495, "SP_VOLUME_AVG_DAILY_TO_1YR_AVG_DAILY", , "3M")</f>
        <v>179.64</v>
      </c>
      <c r="G495" s="9" t="str">
        <f>_xll.SNL.Clients.Office.Excel.Functions.SPG(A495, "IQ_SECTOR")</f>
        <v>Industrials</v>
      </c>
      <c r="H495" s="9" t="str">
        <f>_xll.SNL.Clients.Office.Excel.Functions.SPG(A495, "IQ_INDUSTRY_GROUP")</f>
        <v>Capital Goods</v>
      </c>
      <c r="I495" s="9" t="str">
        <f>_xll.SNL.Clients.Office.Excel.Functions.SPG(A495, "IQ_INDUSTRY")</f>
        <v>Construction and Engineering</v>
      </c>
      <c r="J495" s="9" t="str">
        <f>_xll.SNL.Clients.Office.Excel.Functions.SPG(A495, "IQ_PRIMARY_INDUSTRY")</f>
        <v>Construction and Engineering</v>
      </c>
      <c r="K495" s="9" t="str">
        <f>_xll.SNL.Clients.Office.Excel.Functions.SPG(A495, "NAICS_CODE", "Primary")</f>
        <v>237 - Heavy and Civil Engineering Construction</v>
      </c>
      <c r="L495" s="9" t="str">
        <f>_xll.SNL.Clients.Office.Excel.Functions.SPG(A495, "SP_TOPICTAG")</f>
        <v>GovTech; Process Automation</v>
      </c>
      <c r="M495" s="5">
        <f>_xll.SNL.Clients.Office.Excel.Functions.SPG(A495, "SP_PCT_SHARES_OWNED_ALL_INSTITUTIONS")</f>
        <v>91.17</v>
      </c>
      <c r="N495" s="9" t="str">
        <f>_xll.SNL.Clients.Office.Excel.Functions.SPG(A495, "RD_CREDIT_RATING_GLOBAL", "Issuer Credit Rating", "Local Currency LT|0")</f>
        <v/>
      </c>
      <c r="O495" s="9" t="str">
        <f>_xll.SNL.Clients.Office.Excel.Functions.SPG(A495, "RD_CWOL_GLOBAL", "Issuer Credit Rating", "Local Currency LT|0")</f>
        <v/>
      </c>
      <c r="P495" s="9" t="str">
        <f>_xll.SNL.Clients.Office.Excel.Functions.SPG(A495, "RD_RATING_ACTION_GLOBAL", "Issuer Credit Rating", "Local Currency LT|0")</f>
        <v/>
      </c>
      <c r="Q495" s="10" t="str">
        <f>_xll.SNL.Clients.Office.Excel.Functions.SPG(A495, "RD_LAST_REVIEW_DATE_GLOBAL", "Issuer Credit Rating", "Local Currency LT")</f>
        <v/>
      </c>
      <c r="R495" s="10" t="str">
        <f>_xll.SNL.Clients.Office.Excel.Functions.SPG(A495, "RD_CREDIT_RATING_DATE_GLOBAL", "Issuer Credit Rating", "Local Currency LT|0")</f>
        <v/>
      </c>
      <c r="S495" s="10" t="str">
        <f>_xll.SNL.Clients.Office.Excel.Functions.SPG(A495, "RD_CREDIT_WATCH_OUTLOOK_DATE_GLOBAL", "Issuer Credit Rating", "Local Currency LT|0")</f>
        <v/>
      </c>
    </row>
    <row r="496" spans="1:19" x14ac:dyDescent="0.3">
      <c r="A496" s="14" t="s">
        <v>1516</v>
      </c>
      <c r="B496" s="10">
        <f>_xll.ciqfunctions.udf.CIQ(A496,"IQ_FIRSTPRICINGDATE")</f>
        <v>34316</v>
      </c>
      <c r="C496" s="5">
        <f>_xll.SNL.Clients.Office.Excel.Functions.SPG(A496, "SP_VOLUME_AVG_WEEKLY_TO_SHARES_OUT", , "1M")</f>
        <v>14.695930462342059</v>
      </c>
      <c r="D496" s="5">
        <f>_xll.SNL.Clients.Office.Excel.Functions.SPG(A496, "SP_VOLUME_AVG_WEEKLY_TO_SHARES_OUT", , "3M")</f>
        <v>14.062020545843879</v>
      </c>
      <c r="E496" s="5">
        <f>_xll.SNL.Clients.Office.Excel.Functions.SPG(A496, "SP_VOLUME_AVG_DAILY_TO_1YR_AVG_DAILY", , "1M")</f>
        <v>208.19</v>
      </c>
      <c r="F496" s="5">
        <f>_xll.SNL.Clients.Office.Excel.Functions.SPG(A496, "SP_VOLUME_AVG_DAILY_TO_1YR_AVG_DAILY", , "3M")</f>
        <v>199.21</v>
      </c>
      <c r="G496" s="9" t="str">
        <f>_xll.SNL.Clients.Office.Excel.Functions.SPG(A496, "IQ_SECTOR")</f>
        <v>Consumer Discretionary</v>
      </c>
      <c r="H496" s="9" t="str">
        <f>_xll.SNL.Clients.Office.Excel.Functions.SPG(A496, "IQ_INDUSTRY_GROUP")</f>
        <v>Consumer Durables and Apparel</v>
      </c>
      <c r="I496" s="9" t="str">
        <f>_xll.SNL.Clients.Office.Excel.Functions.SPG(A496, "IQ_INDUSTRY")</f>
        <v>Textiles, Apparel and Luxury Goods</v>
      </c>
      <c r="J496" s="9" t="str">
        <f>_xll.SNL.Clients.Office.Excel.Functions.SPG(A496, "IQ_PRIMARY_INDUSTRY")</f>
        <v>Footwear</v>
      </c>
      <c r="K496" s="9" t="str">
        <f>_xll.SNL.Clients.Office.Excel.Functions.SPG(A496, "NAICS_CODE", "Primary")</f>
        <v>316210 - Footwear Manufacturing</v>
      </c>
      <c r="L496" s="9" t="str">
        <f>_xll.SNL.Clients.Office.Excel.Functions.SPG(A496, "SP_TOPICTAG")</f>
        <v>Lifestyle</v>
      </c>
      <c r="M496" s="5">
        <f>_xll.SNL.Clients.Office.Excel.Functions.SPG(A496, "SP_PCT_SHARES_OWNED_ALL_INSTITUTIONS")</f>
        <v>104.33</v>
      </c>
      <c r="N496" s="9" t="str">
        <f>_xll.SNL.Clients.Office.Excel.Functions.SPG(A496, "RD_CREDIT_RATING_GLOBAL", "Issuer Credit Rating", "Local Currency LT|0")</f>
        <v/>
      </c>
      <c r="O496" s="9" t="str">
        <f>_xll.SNL.Clients.Office.Excel.Functions.SPG(A496, "RD_CWOL_GLOBAL", "Issuer Credit Rating", "Local Currency LT|0")</f>
        <v/>
      </c>
      <c r="P496" s="9" t="str">
        <f>_xll.SNL.Clients.Office.Excel.Functions.SPG(A496, "RD_RATING_ACTION_GLOBAL", "Issuer Credit Rating", "Local Currency LT|0")</f>
        <v/>
      </c>
      <c r="Q496" s="10" t="str">
        <f>_xll.SNL.Clients.Office.Excel.Functions.SPG(A496, "RD_LAST_REVIEW_DATE_GLOBAL", "Issuer Credit Rating", "Local Currency LT")</f>
        <v/>
      </c>
      <c r="R496" s="10" t="str">
        <f>_xll.SNL.Clients.Office.Excel.Functions.SPG(A496, "RD_CREDIT_RATING_DATE_GLOBAL", "Issuer Credit Rating", "Local Currency LT|0")</f>
        <v/>
      </c>
      <c r="S496" s="10" t="str">
        <f>_xll.SNL.Clients.Office.Excel.Functions.SPG(A496, "RD_CREDIT_WATCH_OUTLOOK_DATE_GLOBAL", "Issuer Credit Rating", "Local Currency LT|0")</f>
        <v/>
      </c>
    </row>
    <row r="497" spans="1:19" x14ac:dyDescent="0.3">
      <c r="A497" s="14" t="s">
        <v>1517</v>
      </c>
      <c r="B497" s="10">
        <f>_xll.ciqfunctions.udf.CIQ(A497,"IQ_FIRSTPRICINGDATE")</f>
        <v>29222</v>
      </c>
      <c r="C497" s="5">
        <f>_xll.SNL.Clients.Office.Excel.Functions.SPG(A497, "SP_VOLUME_AVG_WEEKLY_TO_SHARES_OUT", , "1M")</f>
        <v>2.2909832237492189</v>
      </c>
      <c r="D497" s="5">
        <f>_xll.SNL.Clients.Office.Excel.Functions.SPG(A497, "SP_VOLUME_AVG_WEEKLY_TO_SHARES_OUT", , "3M")</f>
        <v>2.9655480977990827</v>
      </c>
      <c r="E497" s="5">
        <f>_xll.SNL.Clients.Office.Excel.Functions.SPG(A497, "SP_VOLUME_AVG_DAILY_TO_1YR_AVG_DAILY", , "1M")</f>
        <v>76.19</v>
      </c>
      <c r="F497" s="5">
        <f>_xll.SNL.Clients.Office.Excel.Functions.SPG(A497, "SP_VOLUME_AVG_DAILY_TO_1YR_AVG_DAILY", , "3M")</f>
        <v>98.63</v>
      </c>
      <c r="G497" s="9" t="str">
        <f>_xll.SNL.Clients.Office.Excel.Functions.SPG(A497, "IQ_SECTOR")</f>
        <v>Financials</v>
      </c>
      <c r="H497" s="9" t="str">
        <f>_xll.SNL.Clients.Office.Excel.Functions.SPG(A497, "IQ_INDUSTRY_GROUP")</f>
        <v>Insurance</v>
      </c>
      <c r="I497" s="9" t="str">
        <f>_xll.SNL.Clients.Office.Excel.Functions.SPG(A497, "IQ_INDUSTRY")</f>
        <v>Insurance</v>
      </c>
      <c r="J497" s="9" t="str">
        <f>_xll.SNL.Clients.Office.Excel.Functions.SPG(A497, "IQ_PRIMARY_INDUSTRY")</f>
        <v>Property and Casualty Insurance</v>
      </c>
      <c r="K497" s="9" t="str">
        <f>_xll.SNL.Clients.Office.Excel.Functions.SPG(A497, "NAICS_CODE", "Primary")</f>
        <v>524127 - Direct Title Insurance Carriers</v>
      </c>
      <c r="L497" s="9" t="str">
        <f>_xll.SNL.Clients.Office.Excel.Functions.SPG(A497, "SP_TOPICTAG")</f>
        <v>Digital Asset Management; Data Protection; Process Automation</v>
      </c>
      <c r="M497" s="5">
        <f>_xll.SNL.Clients.Office.Excel.Functions.SPG(A497, "SP_PCT_SHARES_OWNED_ALL_INSTITUTIONS")</f>
        <v>98.72</v>
      </c>
      <c r="N497" s="9" t="str">
        <f>_xll.SNL.Clients.Office.Excel.Functions.SPG(A497, "RD_CREDIT_RATING_GLOBAL", "Issuer Credit Rating", "Local Currency LT|0")</f>
        <v/>
      </c>
      <c r="O497" s="9" t="str">
        <f>_xll.SNL.Clients.Office.Excel.Functions.SPG(A497, "RD_CWOL_GLOBAL", "Issuer Credit Rating", "Local Currency LT|0")</f>
        <v/>
      </c>
      <c r="P497" s="9" t="str">
        <f>_xll.SNL.Clients.Office.Excel.Functions.SPG(A497, "RD_RATING_ACTION_GLOBAL", "Issuer Credit Rating", "Local Currency LT|0")</f>
        <v/>
      </c>
      <c r="Q497" s="10" t="str">
        <f>_xll.SNL.Clients.Office.Excel.Functions.SPG(A497, "RD_LAST_REVIEW_DATE_GLOBAL", "Issuer Credit Rating", "Local Currency LT")</f>
        <v/>
      </c>
      <c r="R497" s="10" t="str">
        <f>_xll.SNL.Clients.Office.Excel.Functions.SPG(A497, "RD_CREDIT_RATING_DATE_GLOBAL", "Issuer Credit Rating", "Local Currency LT|0")</f>
        <v/>
      </c>
      <c r="S497" s="10" t="str">
        <f>_xll.SNL.Clients.Office.Excel.Functions.SPG(A497, "RD_CREDIT_WATCH_OUTLOOK_DATE_GLOBAL", "Issuer Credit Rating", "Local Currency LT|0")</f>
        <v/>
      </c>
    </row>
    <row r="498" spans="1:19" x14ac:dyDescent="0.3">
      <c r="A498" s="14" t="s">
        <v>1518</v>
      </c>
      <c r="B498" s="10">
        <f>_xll.ciqfunctions.udf.CIQ(A498,"IQ_FIRSTPRICINGDATE")</f>
        <v>34743</v>
      </c>
      <c r="C498" s="5">
        <f>_xll.SNL.Clients.Office.Excel.Functions.SPG(A498, "SP_VOLUME_AVG_WEEKLY_TO_SHARES_OUT", , "1M")</f>
        <v>4.5900722305460162</v>
      </c>
      <c r="D498" s="5">
        <f>_xll.SNL.Clients.Office.Excel.Functions.SPG(A498, "SP_VOLUME_AVG_WEEKLY_TO_SHARES_OUT", , "3M")</f>
        <v>4.6007657412885896</v>
      </c>
      <c r="E498" s="5">
        <f>_xll.SNL.Clients.Office.Excel.Functions.SPG(A498, "SP_VOLUME_AVG_DAILY_TO_1YR_AVG_DAILY", , "1M")</f>
        <v>156.94</v>
      </c>
      <c r="F498" s="5">
        <f>_xll.SNL.Clients.Office.Excel.Functions.SPG(A498, "SP_VOLUME_AVG_DAILY_TO_1YR_AVG_DAILY", , "3M")</f>
        <v>157.30000000000001</v>
      </c>
      <c r="G498" s="9" t="str">
        <f>_xll.SNL.Clients.Office.Excel.Functions.SPG(A498, "IQ_SECTOR")</f>
        <v>Financials</v>
      </c>
      <c r="H498" s="9" t="str">
        <f>_xll.SNL.Clients.Office.Excel.Functions.SPG(A498, "IQ_INDUSTRY_GROUP")</f>
        <v>Financial Services</v>
      </c>
      <c r="I498" s="9" t="str">
        <f>_xll.SNL.Clients.Office.Excel.Functions.SPG(A498, "IQ_INDUSTRY")</f>
        <v>Capital Markets</v>
      </c>
      <c r="J498" s="9" t="str">
        <f>_xll.SNL.Clients.Office.Excel.Functions.SPG(A498, "IQ_PRIMARY_INDUSTRY")</f>
        <v>Investment Banking and Brokerage</v>
      </c>
      <c r="K498" s="9" t="str">
        <f>_xll.SNL.Clients.Office.Excel.Functions.SPG(A498, "NAICS_CODE", "Primary")</f>
        <v>5231 - Securities and Commodity Contracts Intermediation and Brokerage</v>
      </c>
      <c r="L498" s="9" t="str">
        <f>_xll.SNL.Clients.Office.Excel.Functions.SPG(A498, "SP_TOPICTAG")</f>
        <v/>
      </c>
      <c r="M498" s="5">
        <f>_xll.SNL.Clients.Office.Excel.Functions.SPG(A498, "SP_PCT_SHARES_OWNED_ALL_INSTITUTIONS")</f>
        <v>83.7</v>
      </c>
      <c r="N498" s="9" t="str">
        <f>_xll.SNL.Clients.Office.Excel.Functions.SPG(A498, "RD_CREDIT_RATING_GLOBAL", "Issuer Credit Rating", "Local Currency LT|0")</f>
        <v>BB-</v>
      </c>
      <c r="O498" s="9" t="str">
        <f>_xll.SNL.Clients.Office.Excel.Functions.SPG(A498, "RD_CWOL_GLOBAL", "Issuer Credit Rating", "Local Currency LT|0")</f>
        <v>Positive</v>
      </c>
      <c r="P498" s="9" t="str">
        <f>_xll.SNL.Clients.Office.Excel.Functions.SPG(A498, "RD_RATING_ACTION_GLOBAL", "Issuer Credit Rating", "Local Currency LT|0")</f>
        <v>CreditWatch/Outlook (04/29/2024)</v>
      </c>
      <c r="Q498" s="10">
        <f>_xll.SNL.Clients.Office.Excel.Functions.SPG(A498, "RD_LAST_REVIEW_DATE_GLOBAL", "Issuer Credit Rating", "Local Currency LT")</f>
        <v>45763</v>
      </c>
      <c r="R498" s="10">
        <f>_xll.SNL.Clients.Office.Excel.Functions.SPG(A498, "RD_CREDIT_RATING_DATE_GLOBAL", "Issuer Credit Rating", "Local Currency LT|0")</f>
        <v>43396</v>
      </c>
      <c r="S498" s="10">
        <f>_xll.SNL.Clients.Office.Excel.Functions.SPG(A498, "RD_CREDIT_WATCH_OUTLOOK_DATE_GLOBAL", "Issuer Credit Rating", "Local Currency LT|0")</f>
        <v>45411</v>
      </c>
    </row>
    <row r="499" spans="1:19" x14ac:dyDescent="0.3">
      <c r="A499" s="14" t="s">
        <v>1519</v>
      </c>
      <c r="B499" s="10">
        <f>_xll.ciqfunctions.udf.CIQ(A499,"IQ_FIRSTPRICINGDATE")</f>
        <v>35271</v>
      </c>
      <c r="C499" s="5">
        <f>_xll.SNL.Clients.Office.Excel.Functions.SPG(A499, "SP_VOLUME_AVG_WEEKLY_TO_SHARES_OUT", , "1M")</f>
        <v>4.5570793600646926</v>
      </c>
      <c r="D499" s="5">
        <f>_xll.SNL.Clients.Office.Excel.Functions.SPG(A499, "SP_VOLUME_AVG_WEEKLY_TO_SHARES_OUT", , "3M")</f>
        <v>4.4349255206060487</v>
      </c>
      <c r="E499" s="5">
        <f>_xll.SNL.Clients.Office.Excel.Functions.SPG(A499, "SP_VOLUME_AVG_DAILY_TO_1YR_AVG_DAILY", , "1M")</f>
        <v>139.97</v>
      </c>
      <c r="F499" s="5">
        <f>_xll.SNL.Clients.Office.Excel.Functions.SPG(A499, "SP_VOLUME_AVG_DAILY_TO_1YR_AVG_DAILY", , "3M")</f>
        <v>136.22</v>
      </c>
      <c r="G499" s="9" t="str">
        <f>_xll.SNL.Clients.Office.Excel.Functions.SPG(A499, "IQ_SECTOR")</f>
        <v>Consumer Discretionary</v>
      </c>
      <c r="H499" s="9" t="str">
        <f>_xll.SNL.Clients.Office.Excel.Functions.SPG(A499, "IQ_INDUSTRY_GROUP")</f>
        <v>Consumer Services</v>
      </c>
      <c r="I499" s="9" t="str">
        <f>_xll.SNL.Clients.Office.Excel.Functions.SPG(A499, "IQ_INDUSTRY")</f>
        <v>Diversified Consumer Services</v>
      </c>
      <c r="J499" s="9" t="str">
        <f>_xll.SNL.Clients.Office.Excel.Functions.SPG(A499, "IQ_PRIMARY_INDUSTRY")</f>
        <v>Education Services</v>
      </c>
      <c r="K499" s="9" t="str">
        <f>_xll.SNL.Clients.Office.Excel.Functions.SPG(A499, "NAICS_CODE", "Primary")</f>
        <v>611310 - Colleges, Universities, and Professional Schools</v>
      </c>
      <c r="L499" s="9" t="str">
        <f>_xll.SNL.Clients.Office.Excel.Functions.SPG(A499, "SP_TOPICTAG")</f>
        <v>Social Media Advertising; EdTech; E-learning; Content Creation; Mobile Development Tools</v>
      </c>
      <c r="M499" s="5">
        <f>_xll.SNL.Clients.Office.Excel.Functions.SPG(A499, "SP_PCT_SHARES_OWNED_ALL_INSTITUTIONS")</f>
        <v>93.08</v>
      </c>
      <c r="N499" s="9" t="str">
        <f>_xll.SNL.Clients.Office.Excel.Functions.SPG(A499, "RD_CREDIT_RATING_GLOBAL", "Issuer Credit Rating", "Local Currency LT|0")</f>
        <v/>
      </c>
      <c r="O499" s="9" t="str">
        <f>_xll.SNL.Clients.Office.Excel.Functions.SPG(A499, "RD_CWOL_GLOBAL", "Issuer Credit Rating", "Local Currency LT|0")</f>
        <v/>
      </c>
      <c r="P499" s="9" t="str">
        <f>_xll.SNL.Clients.Office.Excel.Functions.SPG(A499, "RD_RATING_ACTION_GLOBAL", "Issuer Credit Rating", "Local Currency LT|0")</f>
        <v/>
      </c>
      <c r="Q499" s="10" t="str">
        <f>_xll.SNL.Clients.Office.Excel.Functions.SPG(A499, "RD_LAST_REVIEW_DATE_GLOBAL", "Issuer Credit Rating", "Local Currency LT")</f>
        <v/>
      </c>
      <c r="R499" s="10" t="str">
        <f>_xll.SNL.Clients.Office.Excel.Functions.SPG(A499, "RD_CREDIT_RATING_DATE_GLOBAL", "Issuer Credit Rating", "Local Currency LT|0")</f>
        <v/>
      </c>
      <c r="S499" s="10" t="str">
        <f>_xll.SNL.Clients.Office.Excel.Functions.SPG(A499, "RD_CREDIT_WATCH_OUTLOOK_DATE_GLOBAL", "Issuer Credit Rating", "Local Currency LT|0")</f>
        <v/>
      </c>
    </row>
    <row r="500" spans="1:19" x14ac:dyDescent="0.3">
      <c r="A500" s="14" t="s">
        <v>1520</v>
      </c>
      <c r="B500" s="10">
        <f>_xll.ciqfunctions.udf.CIQ(A500,"IQ_FIRSTPRICINGDATE")</f>
        <v>39429</v>
      </c>
      <c r="C500" s="5">
        <f>_xll.SNL.Clients.Office.Excel.Functions.SPG(A500, "SP_VOLUME_AVG_WEEKLY_TO_SHARES_OUT", , "1M")</f>
        <v>10.249128959995685</v>
      </c>
      <c r="D500" s="5">
        <f>_xll.SNL.Clients.Office.Excel.Functions.SPG(A500, "SP_VOLUME_AVG_WEEKLY_TO_SHARES_OUT", , "3M")</f>
        <v>9.1545964335047607</v>
      </c>
      <c r="E500" s="5">
        <f>_xll.SNL.Clients.Office.Excel.Functions.SPG(A500, "SP_VOLUME_AVG_DAILY_TO_1YR_AVG_DAILY", , "1M")</f>
        <v>104.73</v>
      </c>
      <c r="F500" s="5">
        <f>_xll.SNL.Clients.Office.Excel.Functions.SPG(A500, "SP_VOLUME_AVG_DAILY_TO_1YR_AVG_DAILY", , "3M")</f>
        <v>93.55</v>
      </c>
      <c r="G500" s="9" t="str">
        <f>_xll.SNL.Clients.Office.Excel.Functions.SPG(A500, "IQ_SECTOR")</f>
        <v>Consumer Discretionary</v>
      </c>
      <c r="H500" s="9" t="str">
        <f>_xll.SNL.Clients.Office.Excel.Functions.SPG(A500, "IQ_INDUSTRY_GROUP")</f>
        <v>Consumer Services</v>
      </c>
      <c r="I500" s="9" t="str">
        <f>_xll.SNL.Clients.Office.Excel.Functions.SPG(A500, "IQ_INDUSTRY")</f>
        <v>Diversified Consumer Services</v>
      </c>
      <c r="J500" s="9" t="str">
        <f>_xll.SNL.Clients.Office.Excel.Functions.SPG(A500, "IQ_PRIMARY_INDUSTRY")</f>
        <v>Education Services</v>
      </c>
      <c r="K500" s="9" t="str">
        <f>_xll.SNL.Clients.Office.Excel.Functions.SPG(A500, "NAICS_CODE", "Primary")</f>
        <v>611 - Educational Services</v>
      </c>
      <c r="L500" s="9" t="str">
        <f>_xll.SNL.Clients.Office.Excel.Functions.SPG(A500, "SP_TOPICTAG")</f>
        <v>Language Learning; Natural Language Processing; Web Development; EdTech; E-learning; Content Creation</v>
      </c>
      <c r="M500" s="5">
        <f>_xll.SNL.Clients.Office.Excel.Functions.SPG(A500, "SP_PCT_SHARES_OWNED_ALL_INSTITUTIONS")</f>
        <v>113.39</v>
      </c>
      <c r="N500" s="9" t="str">
        <f>_xll.SNL.Clients.Office.Excel.Functions.SPG(A500, "RD_CREDIT_RATING_GLOBAL", "Issuer Credit Rating", "Local Currency LT|0")</f>
        <v/>
      </c>
      <c r="O500" s="9" t="str">
        <f>_xll.SNL.Clients.Office.Excel.Functions.SPG(A500, "RD_CWOL_GLOBAL", "Issuer Credit Rating", "Local Currency LT|0")</f>
        <v/>
      </c>
      <c r="P500" s="9" t="str">
        <f>_xll.SNL.Clients.Office.Excel.Functions.SPG(A500, "RD_RATING_ACTION_GLOBAL", "Issuer Credit Rating", "Local Currency LT|0")</f>
        <v/>
      </c>
      <c r="Q500" s="10" t="str">
        <f>_xll.SNL.Clients.Office.Excel.Functions.SPG(A500, "RD_LAST_REVIEW_DATE_GLOBAL", "Issuer Credit Rating", "Local Currency LT")</f>
        <v/>
      </c>
      <c r="R500" s="10" t="str">
        <f>_xll.SNL.Clients.Office.Excel.Functions.SPG(A500, "RD_CREDIT_RATING_DATE_GLOBAL", "Issuer Credit Rating", "Local Currency LT|0")</f>
        <v/>
      </c>
      <c r="S500" s="10" t="str">
        <f>_xll.SNL.Clients.Office.Excel.Functions.SPG(A500, "RD_CREDIT_WATCH_OUTLOOK_DATE_GLOBAL", "Issuer Credit Rating", "Local Currency LT|0")</f>
        <v/>
      </c>
    </row>
    <row r="501" spans="1:19" x14ac:dyDescent="0.3">
      <c r="A501" s="14" t="s">
        <v>1521</v>
      </c>
      <c r="B501" s="10">
        <f>_xll.ciqfunctions.udf.CIQ(A501,"IQ_FIRSTPRICINGDATE")</f>
        <v>29222</v>
      </c>
      <c r="C501" s="5">
        <f>_xll.SNL.Clients.Office.Excel.Functions.SPG(A501, "SP_VOLUME_AVG_WEEKLY_TO_SHARES_OUT", , "1M")</f>
        <v>6.3462667293017372</v>
      </c>
      <c r="D501" s="5">
        <f>_xll.SNL.Clients.Office.Excel.Functions.SPG(A501, "SP_VOLUME_AVG_WEEKLY_TO_SHARES_OUT", , "3M")</f>
        <v>5.2730370852816559</v>
      </c>
      <c r="E501" s="5">
        <f>_xll.SNL.Clients.Office.Excel.Functions.SPG(A501, "SP_VOLUME_AVG_DAILY_TO_1YR_AVG_DAILY", , "1M")</f>
        <v>133.19</v>
      </c>
      <c r="F501" s="5">
        <f>_xll.SNL.Clients.Office.Excel.Functions.SPG(A501, "SP_VOLUME_AVG_DAILY_TO_1YR_AVG_DAILY", , "3M")</f>
        <v>110.67</v>
      </c>
      <c r="G501" s="9" t="str">
        <f>_xll.SNL.Clients.Office.Excel.Functions.SPG(A501, "IQ_SECTOR")</f>
        <v>Consumer Discretionary</v>
      </c>
      <c r="H501" s="9" t="str">
        <f>_xll.SNL.Clients.Office.Excel.Functions.SPG(A501, "IQ_INDUSTRY_GROUP")</f>
        <v>Consumer Durables and Apparel</v>
      </c>
      <c r="I501" s="9" t="str">
        <f>_xll.SNL.Clients.Office.Excel.Functions.SPG(A501, "IQ_INDUSTRY")</f>
        <v>Leisure Products</v>
      </c>
      <c r="J501" s="9" t="str">
        <f>_xll.SNL.Clients.Office.Excel.Functions.SPG(A501, "IQ_PRIMARY_INDUSTRY")</f>
        <v>Leisure Products</v>
      </c>
      <c r="K501" s="9" t="str">
        <f>_xll.SNL.Clients.Office.Excel.Functions.SPG(A501, "NAICS_CODE", "Primary")</f>
        <v>332992 - Small Arms Ammunition Manufacturing</v>
      </c>
      <c r="L501" s="9" t="str">
        <f>_xll.SNL.Clients.Office.Excel.Functions.SPG(A501, "SP_TOPICTAG")</f>
        <v/>
      </c>
      <c r="M501" s="5">
        <f>_xll.SNL.Clients.Office.Excel.Functions.SPG(A501, "SP_PCT_SHARES_OWNED_ALL_INSTITUTIONS")</f>
        <v>68.38</v>
      </c>
      <c r="N501" s="9" t="str">
        <f>_xll.SNL.Clients.Office.Excel.Functions.SPG(A501, "RD_CREDIT_RATING_GLOBAL", "Issuer Credit Rating", "Local Currency LT|0")</f>
        <v/>
      </c>
      <c r="O501" s="9" t="str">
        <f>_xll.SNL.Clients.Office.Excel.Functions.SPG(A501, "RD_CWOL_GLOBAL", "Issuer Credit Rating", "Local Currency LT|0")</f>
        <v/>
      </c>
      <c r="P501" s="9" t="str">
        <f>_xll.SNL.Clients.Office.Excel.Functions.SPG(A501, "RD_RATING_ACTION_GLOBAL", "Issuer Credit Rating", "Local Currency LT|0")</f>
        <v/>
      </c>
      <c r="Q501" s="10" t="str">
        <f>_xll.SNL.Clients.Office.Excel.Functions.SPG(A501, "RD_LAST_REVIEW_DATE_GLOBAL", "Issuer Credit Rating", "Local Currency LT")</f>
        <v/>
      </c>
      <c r="R501" s="10" t="str">
        <f>_xll.SNL.Clients.Office.Excel.Functions.SPG(A501, "RD_CREDIT_RATING_DATE_GLOBAL", "Issuer Credit Rating", "Local Currency LT|0")</f>
        <v/>
      </c>
      <c r="S501" s="10" t="str">
        <f>_xll.SNL.Clients.Office.Excel.Functions.SPG(A501, "RD_CREDIT_WATCH_OUTLOOK_DATE_GLOBAL", "Issuer Credit Rating", "Local Currency LT|0")</f>
        <v/>
      </c>
    </row>
    <row r="502" spans="1:19" x14ac:dyDescent="0.3">
      <c r="A502" s="14" t="s">
        <v>1522</v>
      </c>
      <c r="B502" s="10">
        <f>_xll.ciqfunctions.udf.CIQ(A502,"IQ_FIRSTPRICINGDATE")</f>
        <v>40583</v>
      </c>
      <c r="C502" s="5">
        <f>_xll.SNL.Clients.Office.Excel.Functions.SPG(A502, "SP_VOLUME_AVG_WEEKLY_TO_SHARES_OUT", , "1M")</f>
        <v>5.0687901792219474</v>
      </c>
      <c r="D502" s="5">
        <f>_xll.SNL.Clients.Office.Excel.Functions.SPG(A502, "SP_VOLUME_AVG_WEEKLY_TO_SHARES_OUT", , "3M")</f>
        <v>4.897100179022269</v>
      </c>
      <c r="E502" s="5">
        <f>_xll.SNL.Clients.Office.Excel.Functions.SPG(A502, "SP_VOLUME_AVG_DAILY_TO_1YR_AVG_DAILY", , "1M")</f>
        <v>137.71</v>
      </c>
      <c r="F502" s="5">
        <f>_xll.SNL.Clients.Office.Excel.Functions.SPG(A502, "SP_VOLUME_AVG_DAILY_TO_1YR_AVG_DAILY", , "3M")</f>
        <v>133.04</v>
      </c>
      <c r="G502" s="9" t="str">
        <f>_xll.SNL.Clients.Office.Excel.Functions.SPG(A502, "IQ_SECTOR")</f>
        <v>Real Estate</v>
      </c>
      <c r="H502" s="9" t="str">
        <f>_xll.SNL.Clients.Office.Excel.Functions.SPG(A502, "IQ_INDUSTRY_GROUP")</f>
        <v>Equity Real Estate Investment Trusts (REITs)</v>
      </c>
      <c r="I502" s="9" t="str">
        <f>_xll.SNL.Clients.Office.Excel.Functions.SPG(A502, "IQ_INDUSTRY")</f>
        <v>Hotel and Resort REITs</v>
      </c>
      <c r="J502" s="9" t="str">
        <f>_xll.SNL.Clients.Office.Excel.Functions.SPG(A502, "IQ_PRIMARY_INDUSTRY")</f>
        <v>Hotel and Resort REITs</v>
      </c>
      <c r="K502" s="9" t="str">
        <f>_xll.SNL.Clients.Office.Excel.Functions.SPG(A502, "NAICS_CODE", "Primary")</f>
        <v>531110 - Lessors of Residential Buildings and Dwellings</v>
      </c>
      <c r="L502" s="9" t="str">
        <f>_xll.SNL.Clients.Office.Excel.Functions.SPG(A502, "SP_TOPICTAG")</f>
        <v/>
      </c>
      <c r="M502" s="5">
        <f>_xll.SNL.Clients.Office.Excel.Functions.SPG(A502, "SP_PCT_SHARES_OWNED_ALL_INSTITUTIONS")</f>
        <v>79.8</v>
      </c>
      <c r="N502" s="9" t="str">
        <f>_xll.SNL.Clients.Office.Excel.Functions.SPG(A502, "RD_CREDIT_RATING_GLOBAL", "Issuer Credit Rating", "Local Currency LT|0")</f>
        <v/>
      </c>
      <c r="O502" s="9" t="str">
        <f>_xll.SNL.Clients.Office.Excel.Functions.SPG(A502, "RD_CWOL_GLOBAL", "Issuer Credit Rating", "Local Currency LT|0")</f>
        <v/>
      </c>
      <c r="P502" s="9" t="str">
        <f>_xll.SNL.Clients.Office.Excel.Functions.SPG(A502, "RD_RATING_ACTION_GLOBAL", "Issuer Credit Rating", "Local Currency LT|0")</f>
        <v/>
      </c>
      <c r="Q502" s="10" t="str">
        <f>_xll.SNL.Clients.Office.Excel.Functions.SPG(A502, "RD_LAST_REVIEW_DATE_GLOBAL", "Issuer Credit Rating", "Local Currency LT")</f>
        <v/>
      </c>
      <c r="R502" s="10" t="str">
        <f>_xll.SNL.Clients.Office.Excel.Functions.SPG(A502, "RD_CREDIT_RATING_DATE_GLOBAL", "Issuer Credit Rating", "Local Currency LT|0")</f>
        <v/>
      </c>
      <c r="S502" s="10" t="str">
        <f>_xll.SNL.Clients.Office.Excel.Functions.SPG(A502, "RD_CREDIT_WATCH_OUTLOOK_DATE_GLOBAL", "Issuer Credit Rating", "Local Currency LT|0")</f>
        <v/>
      </c>
    </row>
    <row r="503" spans="1:19" x14ac:dyDescent="0.3">
      <c r="A503" s="14" t="s">
        <v>1523</v>
      </c>
      <c r="B503" s="10">
        <f>_xll.ciqfunctions.udf.CIQ(A503,"IQ_FIRSTPRICINGDATE")</f>
        <v>44272</v>
      </c>
      <c r="C503" s="5">
        <f>_xll.SNL.Clients.Office.Excel.Functions.SPG(A503, "SP_VOLUME_AVG_WEEKLY_TO_SHARES_OUT", , "1M")</f>
        <v>12.602690028231233</v>
      </c>
      <c r="D503" s="5">
        <f>_xll.SNL.Clients.Office.Excel.Functions.SPG(A503, "SP_VOLUME_AVG_WEEKLY_TO_SHARES_OUT", , "3M")</f>
        <v>10.134773419800208</v>
      </c>
      <c r="E503" s="5">
        <f>_xll.SNL.Clients.Office.Excel.Functions.SPG(A503, "SP_VOLUME_AVG_DAILY_TO_1YR_AVG_DAILY", , "1M")</f>
        <v>161.4</v>
      </c>
      <c r="F503" s="5">
        <f>_xll.SNL.Clients.Office.Excel.Functions.SPG(A503, "SP_VOLUME_AVG_DAILY_TO_1YR_AVG_DAILY", , "3M")</f>
        <v>129.79</v>
      </c>
      <c r="G503" s="9" t="str">
        <f>_xll.SNL.Clients.Office.Excel.Functions.SPG(A503, "IQ_SECTOR")</f>
        <v>Industrials</v>
      </c>
      <c r="H503" s="9" t="str">
        <f>_xll.SNL.Clients.Office.Excel.Functions.SPG(A503, "IQ_INDUSTRY_GROUP")</f>
        <v>Transportation</v>
      </c>
      <c r="I503" s="9" t="str">
        <f>_xll.SNL.Clients.Office.Excel.Functions.SPG(A503, "IQ_INDUSTRY")</f>
        <v>Passenger Airlines</v>
      </c>
      <c r="J503" s="9" t="str">
        <f>_xll.SNL.Clients.Office.Excel.Functions.SPG(A503, "IQ_PRIMARY_INDUSTRY")</f>
        <v>Passenger Airlines</v>
      </c>
      <c r="K503" s="9" t="str">
        <f>_xll.SNL.Clients.Office.Excel.Functions.SPG(A503, "NAICS_CODE", "Primary")</f>
        <v>481111 - Scheduled Passenger Air Transportation</v>
      </c>
      <c r="L503" s="9" t="str">
        <f>_xll.SNL.Clients.Office.Excel.Functions.SPG(A503, "SP_TOPICTAG")</f>
        <v>Adventure Travel; Business Travel; Fleet Management; Passenger Aircraft Manufacturing</v>
      </c>
      <c r="M503" s="5">
        <f>_xll.SNL.Clients.Office.Excel.Functions.SPG(A503, "SP_PCT_SHARES_OWNED_ALL_INSTITUTIONS")</f>
        <v>109.35</v>
      </c>
      <c r="N503" s="9" t="str">
        <f>_xll.SNL.Clients.Office.Excel.Functions.SPG(A503, "RD_CREDIT_RATING_GLOBAL", "Issuer Credit Rating", "Local Currency LT|0")</f>
        <v/>
      </c>
      <c r="O503" s="9" t="str">
        <f>_xll.SNL.Clients.Office.Excel.Functions.SPG(A503, "RD_CWOL_GLOBAL", "Issuer Credit Rating", "Local Currency LT|0")</f>
        <v/>
      </c>
      <c r="P503" s="9" t="str">
        <f>_xll.SNL.Clients.Office.Excel.Functions.SPG(A503, "RD_RATING_ACTION_GLOBAL", "Issuer Credit Rating", "Local Currency LT|0")</f>
        <v/>
      </c>
      <c r="Q503" s="10" t="str">
        <f>_xll.SNL.Clients.Office.Excel.Functions.SPG(A503, "RD_LAST_REVIEW_DATE_GLOBAL", "Issuer Credit Rating", "Local Currency LT")</f>
        <v/>
      </c>
      <c r="R503" s="10" t="str">
        <f>_xll.SNL.Clients.Office.Excel.Functions.SPG(A503, "RD_CREDIT_RATING_DATE_GLOBAL", "Issuer Credit Rating", "Local Currency LT|0")</f>
        <v/>
      </c>
      <c r="S503" s="10" t="str">
        <f>_xll.SNL.Clients.Office.Excel.Functions.SPG(A503, "RD_CREDIT_WATCH_OUTLOOK_DATE_GLOBAL", "Issuer Credit Rating", "Local Currency LT|0")</f>
        <v/>
      </c>
    </row>
    <row r="504" spans="1:19" x14ac:dyDescent="0.3">
      <c r="A504" s="14" t="s">
        <v>1524</v>
      </c>
      <c r="B504" s="10">
        <f>_xll.ciqfunctions.udf.CIQ(A504,"IQ_FIRSTPRICINGDATE")</f>
        <v>40745</v>
      </c>
      <c r="C504" s="5">
        <f>_xll.SNL.Clients.Office.Excel.Functions.SPG(A504, "SP_VOLUME_AVG_WEEKLY_TO_SHARES_OUT", , "1M")</f>
        <v>4.4451544974715986</v>
      </c>
      <c r="D504" s="5">
        <f>_xll.SNL.Clients.Office.Excel.Functions.SPG(A504, "SP_VOLUME_AVG_WEEKLY_TO_SHARES_OUT", , "3M")</f>
        <v>5.1232452821412737</v>
      </c>
      <c r="E504" s="5">
        <f>_xll.SNL.Clients.Office.Excel.Functions.SPG(A504, "SP_VOLUME_AVG_DAILY_TO_1YR_AVG_DAILY", , "1M")</f>
        <v>82.93</v>
      </c>
      <c r="F504" s="5">
        <f>_xll.SNL.Clients.Office.Excel.Functions.SPG(A504, "SP_VOLUME_AVG_DAILY_TO_1YR_AVG_DAILY", , "3M")</f>
        <v>95.59</v>
      </c>
      <c r="G504" s="9" t="str">
        <f>_xll.SNL.Clients.Office.Excel.Functions.SPG(A504, "IQ_SECTOR")</f>
        <v>Materials</v>
      </c>
      <c r="H504" s="9" t="str">
        <f>_xll.SNL.Clients.Office.Excel.Functions.SPG(A504, "IQ_INDUSTRY_GROUP")</f>
        <v>Materials</v>
      </c>
      <c r="I504" s="9" t="str">
        <f>_xll.SNL.Clients.Office.Excel.Functions.SPG(A504, "IQ_INDUSTRY")</f>
        <v>Metals and Mining</v>
      </c>
      <c r="J504" s="9" t="str">
        <f>_xll.SNL.Clients.Office.Excel.Functions.SPG(A504, "IQ_PRIMARY_INDUSTRY")</f>
        <v>Steel</v>
      </c>
      <c r="K504" s="9" t="str">
        <f>_xll.SNL.Clients.Office.Excel.Functions.SPG(A504, "NAICS_CODE", "Primary")</f>
        <v>21211 - Coal Mining</v>
      </c>
      <c r="L504" s="9" t="str">
        <f>_xll.SNL.Clients.Office.Excel.Functions.SPG(A504, "SP_TOPICTAG")</f>
        <v>Environmental Engineering</v>
      </c>
      <c r="M504" s="5">
        <f>_xll.SNL.Clients.Office.Excel.Functions.SPG(A504, "SP_PCT_SHARES_OWNED_ALL_INSTITUTIONS")</f>
        <v>93.93</v>
      </c>
      <c r="N504" s="9" t="str">
        <f>_xll.SNL.Clients.Office.Excel.Functions.SPG(A504, "RD_CREDIT_RATING_GLOBAL", "Issuer Credit Rating", "Local Currency LT|0")</f>
        <v>BB-</v>
      </c>
      <c r="O504" s="9" t="str">
        <f>_xll.SNL.Clients.Office.Excel.Functions.SPG(A504, "RD_CWOL_GLOBAL", "Issuer Credit Rating", "Local Currency LT|0")</f>
        <v>Stable</v>
      </c>
      <c r="P504" s="9" t="str">
        <f>_xll.SNL.Clients.Office.Excel.Functions.SPG(A504, "RD_RATING_ACTION_GLOBAL", "Issuer Credit Rating", "Local Currency LT|0")</f>
        <v>Upgrade | CreditWatch/Outlook (02/08/2017)</v>
      </c>
      <c r="Q504" s="10">
        <f>_xll.SNL.Clients.Office.Excel.Functions.SPG(A504, "RD_LAST_REVIEW_DATE_GLOBAL", "Issuer Credit Rating", "Local Currency LT")</f>
        <v>45701</v>
      </c>
      <c r="R504" s="10">
        <f>_xll.SNL.Clients.Office.Excel.Functions.SPG(A504, "RD_CREDIT_RATING_DATE_GLOBAL", "Issuer Credit Rating", "Local Currency LT|0")</f>
        <v>42774</v>
      </c>
      <c r="S504" s="10">
        <f>_xll.SNL.Clients.Office.Excel.Functions.SPG(A504, "RD_CREDIT_WATCH_OUTLOOK_DATE_GLOBAL", "Issuer Credit Rating", "Local Currency LT|0")</f>
        <v>42774</v>
      </c>
    </row>
    <row r="505" spans="1:19" x14ac:dyDescent="0.3">
      <c r="A505" s="14" t="s">
        <v>1525</v>
      </c>
      <c r="B505" s="10">
        <f>_xll.ciqfunctions.udf.CIQ(A505,"IQ_FIRSTPRICINGDATE")</f>
        <v>42221</v>
      </c>
      <c r="C505" s="5">
        <f>_xll.SNL.Clients.Office.Excel.Functions.SPG(A505, "SP_VOLUME_AVG_WEEKLY_TO_SHARES_OUT", , "1M")</f>
        <v>33.404131604100506</v>
      </c>
      <c r="D505" s="5">
        <f>_xll.SNL.Clients.Office.Excel.Functions.SPG(A505, "SP_VOLUME_AVG_WEEKLY_TO_SHARES_OUT", , "3M")</f>
        <v>29.869498382253205</v>
      </c>
      <c r="E505" s="5">
        <f>_xll.SNL.Clients.Office.Excel.Functions.SPG(A505, "SP_VOLUME_AVG_DAILY_TO_1YR_AVG_DAILY", , "1M")</f>
        <v>137.41</v>
      </c>
      <c r="F505" s="5">
        <f>_xll.SNL.Clients.Office.Excel.Functions.SPG(A505, "SP_VOLUME_AVG_DAILY_TO_1YR_AVG_DAILY", , "3M")</f>
        <v>122.87</v>
      </c>
      <c r="G505" s="9" t="str">
        <f>_xll.SNL.Clients.Office.Excel.Functions.SPG(A505, "IQ_SECTOR")</f>
        <v>Industrials</v>
      </c>
      <c r="H505" s="9" t="str">
        <f>_xll.SNL.Clients.Office.Excel.Functions.SPG(A505, "IQ_INDUSTRY_GROUP")</f>
        <v>Capital Goods</v>
      </c>
      <c r="I505" s="9" t="str">
        <f>_xll.SNL.Clients.Office.Excel.Functions.SPG(A505, "IQ_INDUSTRY")</f>
        <v>Electrical Equipment</v>
      </c>
      <c r="J505" s="9" t="str">
        <f>_xll.SNL.Clients.Office.Excel.Functions.SPG(A505, "IQ_PRIMARY_INDUSTRY")</f>
        <v>Electrical Components and Equipment</v>
      </c>
      <c r="K505" s="9" t="str">
        <f>_xll.SNL.Clients.Office.Excel.Functions.SPG(A505, "NAICS_CODE", "Primary")</f>
        <v>335 - Electrical Equipment, Appliance, and Component Manufacturing</v>
      </c>
      <c r="L505" s="9" t="str">
        <f>_xll.SNL.Clients.Office.Excel.Functions.SPG(A505, "SP_TOPICTAG")</f>
        <v>Clean Energy; Energy Efficiency; Energy Storage; CleanTech; Power Grid; Residential Solar; Battery Energy Storage System (BESS)</v>
      </c>
      <c r="M505" s="5">
        <f>_xll.SNL.Clients.Office.Excel.Functions.SPG(A505, "SP_PCT_SHARES_OWNED_ALL_INSTITUTIONS")</f>
        <v>106.3</v>
      </c>
      <c r="N505" s="9" t="str">
        <f>_xll.SNL.Clients.Office.Excel.Functions.SPG(A505, "RD_CREDIT_RATING_GLOBAL", "Issuer Credit Rating", "Local Currency LT|0")</f>
        <v/>
      </c>
      <c r="O505" s="9" t="str">
        <f>_xll.SNL.Clients.Office.Excel.Functions.SPG(A505, "RD_CWOL_GLOBAL", "Issuer Credit Rating", "Local Currency LT|0")</f>
        <v/>
      </c>
      <c r="P505" s="9" t="str">
        <f>_xll.SNL.Clients.Office.Excel.Functions.SPG(A505, "RD_RATING_ACTION_GLOBAL", "Issuer Credit Rating", "Local Currency LT|0")</f>
        <v/>
      </c>
      <c r="Q505" s="10" t="str">
        <f>_xll.SNL.Clients.Office.Excel.Functions.SPG(A505, "RD_LAST_REVIEW_DATE_GLOBAL", "Issuer Credit Rating", "Local Currency LT")</f>
        <v/>
      </c>
      <c r="R505" s="10" t="str">
        <f>_xll.SNL.Clients.Office.Excel.Functions.SPG(A505, "RD_CREDIT_RATING_DATE_GLOBAL", "Issuer Credit Rating", "Local Currency LT|0")</f>
        <v/>
      </c>
      <c r="S505" s="10" t="str">
        <f>_xll.SNL.Clients.Office.Excel.Functions.SPG(A505, "RD_CREDIT_WATCH_OUTLOOK_DATE_GLOBAL", "Issuer Credit Rating", "Local Currency LT|0")</f>
        <v/>
      </c>
    </row>
    <row r="506" spans="1:19" x14ac:dyDescent="0.3">
      <c r="A506" s="14" t="s">
        <v>1526</v>
      </c>
      <c r="B506" s="10">
        <f>_xll.ciqfunctions.udf.CIQ(A506,"IQ_FIRSTPRICINGDATE")</f>
        <v>38281</v>
      </c>
      <c r="C506" s="5">
        <f>_xll.SNL.Clients.Office.Excel.Functions.SPG(A506, "SP_VOLUME_AVG_WEEKLY_TO_SHARES_OUT", , "1M")</f>
        <v>6.5663474060254829</v>
      </c>
      <c r="D506" s="5">
        <f>_xll.SNL.Clients.Office.Excel.Functions.SPG(A506, "SP_VOLUME_AVG_WEEKLY_TO_SHARES_OUT", , "3M")</f>
        <v>6.5765163398857656</v>
      </c>
      <c r="E506" s="5">
        <f>_xll.SNL.Clients.Office.Excel.Functions.SPG(A506, "SP_VOLUME_AVG_DAILY_TO_1YR_AVG_DAILY", , "1M")</f>
        <v>109.72</v>
      </c>
      <c r="F506" s="5">
        <f>_xll.SNL.Clients.Office.Excel.Functions.SPG(A506, "SP_VOLUME_AVG_DAILY_TO_1YR_AVG_DAILY", , "3M")</f>
        <v>109.89</v>
      </c>
      <c r="G506" s="9" t="str">
        <f>_xll.SNL.Clients.Office.Excel.Functions.SPG(A506, "IQ_SECTOR")</f>
        <v>Real Estate</v>
      </c>
      <c r="H506" s="9" t="str">
        <f>_xll.SNL.Clients.Office.Excel.Functions.SPG(A506, "IQ_INDUSTRY_GROUP")</f>
        <v>Equity Real Estate Investment Trusts (REITs)</v>
      </c>
      <c r="I506" s="9" t="str">
        <f>_xll.SNL.Clients.Office.Excel.Functions.SPG(A506, "IQ_INDUSTRY")</f>
        <v>Hotel and Resort REITs</v>
      </c>
      <c r="J506" s="9" t="str">
        <f>_xll.SNL.Clients.Office.Excel.Functions.SPG(A506, "IQ_PRIMARY_INDUSTRY")</f>
        <v>Hotel and Resort REITs</v>
      </c>
      <c r="K506" s="9" t="str">
        <f>_xll.SNL.Clients.Office.Excel.Functions.SPG(A506, "NAICS_CODE", "Primary")</f>
        <v>531110 - Lessors of Residential Buildings and Dwellings</v>
      </c>
      <c r="L506" s="9" t="str">
        <f>_xll.SNL.Clients.Office.Excel.Functions.SPG(A506, "SP_TOPICTAG")</f>
        <v/>
      </c>
      <c r="M506" s="5">
        <f>_xll.SNL.Clients.Office.Excel.Functions.SPG(A506, "SP_PCT_SHARES_OWNED_ALL_INSTITUTIONS")</f>
        <v>103.02</v>
      </c>
      <c r="N506" s="9" t="str">
        <f>_xll.SNL.Clients.Office.Excel.Functions.SPG(A506, "RD_CREDIT_RATING_GLOBAL", "Issuer Credit Rating", "Local Currency LT|0")</f>
        <v>NR</v>
      </c>
      <c r="O506" s="9" t="str">
        <f>_xll.SNL.Clients.Office.Excel.Functions.SPG(A506, "RD_CWOL_GLOBAL", "Issuer Credit Rating", "Local Currency LT|0")</f>
        <v>NR</v>
      </c>
      <c r="P506" s="9" t="str">
        <f>_xll.SNL.Clients.Office.Excel.Functions.SPG(A506, "RD_RATING_ACTION_GLOBAL", "Issuer Credit Rating", "Local Currency LT|0")</f>
        <v>Not Rated | CreditWatch/Outlook (09/11/2000)</v>
      </c>
      <c r="Q506" s="10" t="str">
        <f>_xll.SNL.Clients.Office.Excel.Functions.SPG(A506, "RD_LAST_REVIEW_DATE_GLOBAL", "Issuer Credit Rating", "Local Currency LT")</f>
        <v/>
      </c>
      <c r="R506" s="10">
        <f>_xll.SNL.Clients.Office.Excel.Functions.SPG(A506, "RD_CREDIT_RATING_DATE_GLOBAL", "Issuer Credit Rating", "Local Currency LT|0")</f>
        <v>36780</v>
      </c>
      <c r="S506" s="10">
        <f>_xll.SNL.Clients.Office.Excel.Functions.SPG(A506, "RD_CREDIT_WATCH_OUTLOOK_DATE_GLOBAL", "Issuer Credit Rating", "Local Currency LT|0")</f>
        <v>36780</v>
      </c>
    </row>
    <row r="507" spans="1:19" x14ac:dyDescent="0.3">
      <c r="A507" s="14" t="s">
        <v>1527</v>
      </c>
      <c r="B507" s="10">
        <f>_xll.ciqfunctions.udf.CIQ(A507,"IQ_FIRSTPRICINGDATE")</f>
        <v>41030</v>
      </c>
      <c r="C507" s="5">
        <f>_xll.SNL.Clients.Office.Excel.Functions.SPG(A507, "SP_VOLUME_AVG_WEEKLY_TO_SHARES_OUT", , "1M")</f>
        <v>3.878560837798624</v>
      </c>
      <c r="D507" s="5">
        <f>_xll.SNL.Clients.Office.Excel.Functions.SPG(A507, "SP_VOLUME_AVG_WEEKLY_TO_SHARES_OUT", , "3M")</f>
        <v>5.6702070304751642</v>
      </c>
      <c r="E507" s="5">
        <f>_xll.SNL.Clients.Office.Excel.Functions.SPG(A507, "SP_VOLUME_AVG_DAILY_TO_1YR_AVG_DAILY", , "1M")</f>
        <v>88.57</v>
      </c>
      <c r="F507" s="5">
        <f>_xll.SNL.Clients.Office.Excel.Functions.SPG(A507, "SP_VOLUME_AVG_DAILY_TO_1YR_AVG_DAILY", , "3M")</f>
        <v>129.49</v>
      </c>
      <c r="G507" s="9" t="str">
        <f>_xll.SNL.Clients.Office.Excel.Functions.SPG(A507, "IQ_SECTOR")</f>
        <v>Health Care</v>
      </c>
      <c r="H507" s="9" t="str">
        <f>_xll.SNL.Clients.Office.Excel.Functions.SPG(A507, "IQ_INDUSTRY_GROUP")</f>
        <v>Pharmaceuticals, Biotechnology and Life Sciences</v>
      </c>
      <c r="I507" s="9" t="str">
        <f>_xll.SNL.Clients.Office.Excel.Functions.SPG(A507, "IQ_INDUSTRY")</f>
        <v>Pharmaceuticals</v>
      </c>
      <c r="J507" s="9" t="str">
        <f>_xll.SNL.Clients.Office.Excel.Functions.SPG(A507, "IQ_PRIMARY_INDUSTRY")</f>
        <v>Pharmaceuticals</v>
      </c>
      <c r="K507" s="9" t="str">
        <f>_xll.SNL.Clients.Office.Excel.Functions.SPG(A507, "NAICS_CODE", "Primary")</f>
        <v>325412 - Pharmaceutical Preparation Manufacturing</v>
      </c>
      <c r="L507" s="9" t="str">
        <f>_xll.SNL.Clients.Office.Excel.Functions.SPG(A507, "SP_TOPICTAG")</f>
        <v>Central Nervous System; Chronic Diseases; Neurology; Pain Management; Psychiatry; Digital Mental Health; Pharmacovigilance</v>
      </c>
      <c r="M507" s="5">
        <f>_xll.SNL.Clients.Office.Excel.Functions.SPG(A507, "SP_PCT_SHARES_OWNED_ALL_INSTITUTIONS")</f>
        <v>97.52</v>
      </c>
      <c r="N507" s="9" t="str">
        <f>_xll.SNL.Clients.Office.Excel.Functions.SPG(A507, "RD_CREDIT_RATING_GLOBAL", "Issuer Credit Rating", "Local Currency LT|0")</f>
        <v/>
      </c>
      <c r="O507" s="9" t="str">
        <f>_xll.SNL.Clients.Office.Excel.Functions.SPG(A507, "RD_CWOL_GLOBAL", "Issuer Credit Rating", "Local Currency LT|0")</f>
        <v/>
      </c>
      <c r="P507" s="9" t="str">
        <f>_xll.SNL.Clients.Office.Excel.Functions.SPG(A507, "RD_RATING_ACTION_GLOBAL", "Issuer Credit Rating", "Local Currency LT|0")</f>
        <v/>
      </c>
      <c r="Q507" s="10" t="str">
        <f>_xll.SNL.Clients.Office.Excel.Functions.SPG(A507, "RD_LAST_REVIEW_DATE_GLOBAL", "Issuer Credit Rating", "Local Currency LT")</f>
        <v/>
      </c>
      <c r="R507" s="10" t="str">
        <f>_xll.SNL.Clients.Office.Excel.Functions.SPG(A507, "RD_CREDIT_RATING_DATE_GLOBAL", "Issuer Credit Rating", "Local Currency LT|0")</f>
        <v/>
      </c>
      <c r="S507" s="10" t="str">
        <f>_xll.SNL.Clients.Office.Excel.Functions.SPG(A507, "RD_CREDIT_WATCH_OUTLOOK_DATE_GLOBAL", "Issuer Credit Rating", "Local Currency LT|0")</f>
        <v/>
      </c>
    </row>
    <row r="508" spans="1:19" x14ac:dyDescent="0.3">
      <c r="A508" s="14" t="s">
        <v>1528</v>
      </c>
      <c r="B508" s="10">
        <f>_xll.ciqfunctions.udf.CIQ(A508,"IQ_FIRSTPRICINGDATE")</f>
        <v>44454</v>
      </c>
      <c r="C508" s="5">
        <f>_xll.SNL.Clients.Office.Excel.Functions.SPG(A508, "SP_VOLUME_AVG_WEEKLY_TO_SHARES_OUT", , "1M")</f>
        <v>4.24038947667571</v>
      </c>
      <c r="D508" s="5">
        <f>_xll.SNL.Clients.Office.Excel.Functions.SPG(A508, "SP_VOLUME_AVG_WEEKLY_TO_SHARES_OUT", , "3M")</f>
        <v>5.1002516022541204</v>
      </c>
      <c r="E508" s="5">
        <f>_xll.SNL.Clients.Office.Excel.Functions.SPG(A508, "SP_VOLUME_AVG_DAILY_TO_1YR_AVG_DAILY", , "1M")</f>
        <v>104.39</v>
      </c>
      <c r="F508" s="5">
        <f>_xll.SNL.Clients.Office.Excel.Functions.SPG(A508, "SP_VOLUME_AVG_DAILY_TO_1YR_AVG_DAILY", , "3M")</f>
        <v>125.55</v>
      </c>
      <c r="G508" s="9" t="str">
        <f>_xll.SNL.Clients.Office.Excel.Functions.SPG(A508, "IQ_SECTOR")</f>
        <v>Materials</v>
      </c>
      <c r="H508" s="9" t="str">
        <f>_xll.SNL.Clients.Office.Excel.Functions.SPG(A508, "IQ_INDUSTRY_GROUP")</f>
        <v>Materials</v>
      </c>
      <c r="I508" s="9" t="str">
        <f>_xll.SNL.Clients.Office.Excel.Functions.SPG(A508, "IQ_INDUSTRY")</f>
        <v>Paper and Forest Products</v>
      </c>
      <c r="J508" s="9" t="str">
        <f>_xll.SNL.Clients.Office.Excel.Functions.SPG(A508, "IQ_PRIMARY_INDUSTRY")</f>
        <v>Paper Products</v>
      </c>
      <c r="K508" s="9" t="str">
        <f>_xll.SNL.Clients.Office.Excel.Functions.SPG(A508, "NAICS_CODE", "Primary")</f>
        <v>322120 - Paper Mills</v>
      </c>
      <c r="L508" s="9" t="str">
        <f>_xll.SNL.Clients.Office.Excel.Functions.SPG(A508, "SP_TOPICTAG")</f>
        <v>Environmental Engineering; Forestry; Pollution Control</v>
      </c>
      <c r="M508" s="5">
        <f>_xll.SNL.Clients.Office.Excel.Functions.SPG(A508, "SP_PCT_SHARES_OWNED_ALL_INSTITUTIONS")</f>
        <v>81.7</v>
      </c>
      <c r="N508" s="9" t="str">
        <f>_xll.SNL.Clients.Office.Excel.Functions.SPG(A508, "RD_CREDIT_RATING_GLOBAL", "Issuer Credit Rating", "Local Currency LT|0")</f>
        <v>NR</v>
      </c>
      <c r="O508" s="9" t="str">
        <f>_xll.SNL.Clients.Office.Excel.Functions.SPG(A508, "RD_CWOL_GLOBAL", "Issuer Credit Rating", "Local Currency LT|0")</f>
        <v>NR</v>
      </c>
      <c r="P508" s="9" t="str">
        <f>_xll.SNL.Clients.Office.Excel.Functions.SPG(A508, "RD_RATING_ACTION_GLOBAL", "Issuer Credit Rating", "Local Currency LT|0")</f>
        <v>Not Rated | CreditWatch/Outlook (09/05/2024)</v>
      </c>
      <c r="Q508" s="10">
        <f>_xll.SNL.Clients.Office.Excel.Functions.SPG(A508, "RD_LAST_REVIEW_DATE_GLOBAL", "Issuer Credit Rating", "Local Currency LT")</f>
        <v>45540</v>
      </c>
      <c r="R508" s="10">
        <f>_xll.SNL.Clients.Office.Excel.Functions.SPG(A508, "RD_CREDIT_RATING_DATE_GLOBAL", "Issuer Credit Rating", "Local Currency LT|0")</f>
        <v>45540</v>
      </c>
      <c r="S508" s="10">
        <f>_xll.SNL.Clients.Office.Excel.Functions.SPG(A508, "RD_CREDIT_WATCH_OUTLOOK_DATE_GLOBAL", "Issuer Credit Rating", "Local Currency LT|0")</f>
        <v>45540</v>
      </c>
    </row>
    <row r="509" spans="1:19" x14ac:dyDescent="0.3">
      <c r="A509" s="14" t="s">
        <v>1529</v>
      </c>
      <c r="B509" s="10">
        <f>_xll.ciqfunctions.udf.CIQ(A509,"IQ_FIRSTPRICINGDATE")</f>
        <v>43230</v>
      </c>
      <c r="C509" s="5">
        <f>_xll.SNL.Clients.Office.Excel.Functions.SPG(A509, "SP_VOLUME_AVG_WEEKLY_TO_SHARES_OUT", , "1M")</f>
        <v>5.2144849990382562</v>
      </c>
      <c r="D509" s="5">
        <f>_xll.SNL.Clients.Office.Excel.Functions.SPG(A509, "SP_VOLUME_AVG_WEEKLY_TO_SHARES_OUT", , "3M")</f>
        <v>5.738865848436463</v>
      </c>
      <c r="E509" s="5">
        <f>_xll.SNL.Clients.Office.Excel.Functions.SPG(A509, "SP_VOLUME_AVG_DAILY_TO_1YR_AVG_DAILY", , "1M")</f>
        <v>90.23</v>
      </c>
      <c r="F509" s="5">
        <f>_xll.SNL.Clients.Office.Excel.Functions.SPG(A509, "SP_VOLUME_AVG_DAILY_TO_1YR_AVG_DAILY", , "3M")</f>
        <v>99.3</v>
      </c>
      <c r="G509" s="9" t="str">
        <f>_xll.SNL.Clients.Office.Excel.Functions.SPG(A509, "IQ_SECTOR")</f>
        <v>Energy</v>
      </c>
      <c r="H509" s="9" t="str">
        <f>_xll.SNL.Clients.Office.Excel.Functions.SPG(A509, "IQ_INDUSTRY_GROUP")</f>
        <v>Energy</v>
      </c>
      <c r="I509" s="9" t="str">
        <f>_xll.SNL.Clients.Office.Excel.Functions.SPG(A509, "IQ_INDUSTRY")</f>
        <v>Oil, Gas and Consumable Fuels</v>
      </c>
      <c r="J509" s="9" t="str">
        <f>_xll.SNL.Clients.Office.Excel.Functions.SPG(A509, "IQ_PRIMARY_INDUSTRY")</f>
        <v>Oil and Gas Exploration and Production</v>
      </c>
      <c r="K509" s="9" t="str">
        <f>_xll.SNL.Clients.Office.Excel.Functions.SPG(A509, "NAICS_CODE", "Primary")</f>
        <v>2111 - Oil and Gas Extraction</v>
      </c>
      <c r="L509" s="9" t="str">
        <f>_xll.SNL.Clients.Office.Excel.Functions.SPG(A509, "SP_TOPICTAG")</f>
        <v>Clean Energy; CleanTech</v>
      </c>
      <c r="M509" s="5">
        <f>_xll.SNL.Clients.Office.Excel.Functions.SPG(A509, "SP_PCT_SHARES_OWNED_ALL_INSTITUTIONS")</f>
        <v>70.97</v>
      </c>
      <c r="N509" s="9" t="str">
        <f>_xll.SNL.Clients.Office.Excel.Functions.SPG(A509, "RD_CREDIT_RATING_GLOBAL", "Issuer Credit Rating", "Local Currency LT|0")</f>
        <v>B</v>
      </c>
      <c r="O509" s="9" t="str">
        <f>_xll.SNL.Clients.Office.Excel.Functions.SPG(A509, "RD_CWOL_GLOBAL", "Issuer Credit Rating", "Local Currency LT|0")</f>
        <v>Stable</v>
      </c>
      <c r="P509" s="9" t="str">
        <f>_xll.SNL.Clients.Office.Excel.Functions.SPG(A509, "RD_RATING_ACTION_GLOBAL", "Issuer Credit Rating", "Local Currency LT|0")</f>
        <v>Upgrade | CreditWatch/Outlook (02/13/2023)</v>
      </c>
      <c r="Q509" s="10">
        <f>_xll.SNL.Clients.Office.Excel.Functions.SPG(A509, "RD_LAST_REVIEW_DATE_GLOBAL", "Issuer Credit Rating", "Local Currency LT")</f>
        <v>45618</v>
      </c>
      <c r="R509" s="10">
        <f>_xll.SNL.Clients.Office.Excel.Functions.SPG(A509, "RD_CREDIT_RATING_DATE_GLOBAL", "Issuer Credit Rating", "Local Currency LT|0")</f>
        <v>44970</v>
      </c>
      <c r="S509" s="10">
        <f>_xll.SNL.Clients.Office.Excel.Functions.SPG(A509, "RD_CREDIT_WATCH_OUTLOOK_DATE_GLOBAL", "Issuer Credit Rating", "Local Currency LT|0")</f>
        <v>44970</v>
      </c>
    </row>
    <row r="510" spans="1:19" x14ac:dyDescent="0.3">
      <c r="A510" s="14" t="s">
        <v>1530</v>
      </c>
      <c r="B510" s="10">
        <f>_xll.ciqfunctions.udf.CIQ(A510,"IQ_FIRSTPRICINGDATE")</f>
        <v>41592</v>
      </c>
      <c r="C510" s="5">
        <f>_xll.SNL.Clients.Office.Excel.Functions.SPG(A510, "SP_VOLUME_AVG_WEEKLY_TO_SHARES_OUT", , "1M")</f>
        <v>12.18843348571024</v>
      </c>
      <c r="D510" s="5">
        <f>_xll.SNL.Clients.Office.Excel.Functions.SPG(A510, "SP_VOLUME_AVG_WEEKLY_TO_SHARES_OUT", , "3M")</f>
        <v>14.116312980710624</v>
      </c>
      <c r="E510" s="5">
        <f>_xll.SNL.Clients.Office.Excel.Functions.SPG(A510, "SP_VOLUME_AVG_DAILY_TO_1YR_AVG_DAILY", , "1M")</f>
        <v>108.22</v>
      </c>
      <c r="F510" s="5">
        <f>_xll.SNL.Clients.Office.Excel.Functions.SPG(A510, "SP_VOLUME_AVG_DAILY_TO_1YR_AVG_DAILY", , "3M")</f>
        <v>125.34</v>
      </c>
      <c r="G510" s="9" t="str">
        <f>_xll.SNL.Clients.Office.Excel.Functions.SPG(A510, "IQ_SECTOR")</f>
        <v>Health Care</v>
      </c>
      <c r="H510" s="9" t="str">
        <f>_xll.SNL.Clients.Office.Excel.Functions.SPG(A510, "IQ_INDUSTRY_GROUP")</f>
        <v>Health Care Equipment and Services</v>
      </c>
      <c r="I510" s="9" t="str">
        <f>_xll.SNL.Clients.Office.Excel.Functions.SPG(A510, "IQ_INDUSTRY")</f>
        <v>Health Care Equipment and Supplies</v>
      </c>
      <c r="J510" s="9" t="str">
        <f>_xll.SNL.Clients.Office.Excel.Functions.SPG(A510, "IQ_PRIMARY_INDUSTRY")</f>
        <v>Health Care Equipment</v>
      </c>
      <c r="K510" s="9" t="str">
        <f>_xll.SNL.Clients.Office.Excel.Functions.SPG(A510, "NAICS_CODE", "Primary")</f>
        <v>334510 - Electromedical and Electrotherapeutic Apparatus Manufacturing</v>
      </c>
      <c r="L510" s="9" t="str">
        <f>_xll.SNL.Clients.Office.Excel.Functions.SPG(A510, "SP_TOPICTAG")</f>
        <v>Health Diagnostics; MHealth; Fitness Technology; Diabetes; Digital Wellness; Wellness and Recovery</v>
      </c>
      <c r="M510" s="5">
        <f>_xll.SNL.Clients.Office.Excel.Functions.SPG(A510, "SP_PCT_SHARES_OWNED_ALL_INSTITUTIONS")</f>
        <v>104.11</v>
      </c>
      <c r="N510" s="9" t="str">
        <f>_xll.SNL.Clients.Office.Excel.Functions.SPG(A510, "RD_CREDIT_RATING_GLOBAL", "Issuer Credit Rating", "Local Currency LT|0")</f>
        <v/>
      </c>
      <c r="O510" s="9" t="str">
        <f>_xll.SNL.Clients.Office.Excel.Functions.SPG(A510, "RD_CWOL_GLOBAL", "Issuer Credit Rating", "Local Currency LT|0")</f>
        <v/>
      </c>
      <c r="P510" s="9" t="str">
        <f>_xll.SNL.Clients.Office.Excel.Functions.SPG(A510, "RD_RATING_ACTION_GLOBAL", "Issuer Credit Rating", "Local Currency LT|0")</f>
        <v/>
      </c>
      <c r="Q510" s="10" t="str">
        <f>_xll.SNL.Clients.Office.Excel.Functions.SPG(A510, "RD_LAST_REVIEW_DATE_GLOBAL", "Issuer Credit Rating", "Local Currency LT")</f>
        <v/>
      </c>
      <c r="R510" s="10" t="str">
        <f>_xll.SNL.Clients.Office.Excel.Functions.SPG(A510, "RD_CREDIT_RATING_DATE_GLOBAL", "Issuer Credit Rating", "Local Currency LT|0")</f>
        <v/>
      </c>
      <c r="S510" s="10" t="str">
        <f>_xll.SNL.Clients.Office.Excel.Functions.SPG(A510, "RD_CREDIT_WATCH_OUTLOOK_DATE_GLOBAL", "Issuer Credit Rating", "Local Currency LT|0")</f>
        <v/>
      </c>
    </row>
    <row r="511" spans="1:19" x14ac:dyDescent="0.3">
      <c r="A511" s="14" t="s">
        <v>1531</v>
      </c>
      <c r="B511" s="10">
        <f>_xll.ciqfunctions.udf.CIQ(A511,"IQ_FIRSTPRICINGDATE")</f>
        <v>34117</v>
      </c>
      <c r="C511" s="5">
        <f>_xll.SNL.Clients.Office.Excel.Functions.SPG(A511, "SP_VOLUME_AVG_WEEKLY_TO_SHARES_OUT", , "1M")</f>
        <v>5.0284845326279282</v>
      </c>
      <c r="D511" s="5">
        <f>_xll.SNL.Clients.Office.Excel.Functions.SPG(A511, "SP_VOLUME_AVG_WEEKLY_TO_SHARES_OUT", , "3M")</f>
        <v>4.6976629195764286</v>
      </c>
      <c r="E511" s="5">
        <f>_xll.SNL.Clients.Office.Excel.Functions.SPG(A511, "SP_VOLUME_AVG_DAILY_TO_1YR_AVG_DAILY", , "1M")</f>
        <v>142.54</v>
      </c>
      <c r="F511" s="5">
        <f>_xll.SNL.Clients.Office.Excel.Functions.SPG(A511, "SP_VOLUME_AVG_DAILY_TO_1YR_AVG_DAILY", , "3M")</f>
        <v>133.16</v>
      </c>
      <c r="G511" s="9" t="str">
        <f>_xll.SNL.Clients.Office.Excel.Functions.SPG(A511, "IQ_SECTOR")</f>
        <v>Real Estate</v>
      </c>
      <c r="H511" s="9" t="str">
        <f>_xll.SNL.Clients.Office.Excel.Functions.SPG(A511, "IQ_INDUSTRY_GROUP")</f>
        <v>Equity Real Estate Investment Trusts (REITs)</v>
      </c>
      <c r="I511" s="9" t="str">
        <f>_xll.SNL.Clients.Office.Excel.Functions.SPG(A511, "IQ_INDUSTRY")</f>
        <v>Retail REITs</v>
      </c>
      <c r="J511" s="9" t="str">
        <f>_xll.SNL.Clients.Office.Excel.Functions.SPG(A511, "IQ_PRIMARY_INDUSTRY")</f>
        <v>Retail REITs</v>
      </c>
      <c r="K511" s="9" t="str">
        <f>_xll.SNL.Clients.Office.Excel.Functions.SPG(A511, "NAICS_CODE", "Primary")</f>
        <v>531110 - Lessors of Residential Buildings and Dwellings</v>
      </c>
      <c r="L511" s="9" t="str">
        <f>_xll.SNL.Clients.Office.Excel.Functions.SPG(A511, "SP_TOPICTAG")</f>
        <v>Lifestyle; Utility Scale Solar</v>
      </c>
      <c r="M511" s="5">
        <f>_xll.SNL.Clients.Office.Excel.Functions.SPG(A511, "SP_PCT_SHARES_OWNED_ALL_INSTITUTIONS")</f>
        <v>88.8</v>
      </c>
      <c r="N511" s="9" t="str">
        <f>_xll.SNL.Clients.Office.Excel.Functions.SPG(A511, "RD_CREDIT_RATING_GLOBAL", "Issuer Credit Rating", "Local Currency LT|0")</f>
        <v>BBB-</v>
      </c>
      <c r="O511" s="9" t="str">
        <f>_xll.SNL.Clients.Office.Excel.Functions.SPG(A511, "RD_CWOL_GLOBAL", "Issuer Credit Rating", "Local Currency LT|0")</f>
        <v>Positive</v>
      </c>
      <c r="P511" s="9" t="str">
        <f>_xll.SNL.Clients.Office.Excel.Functions.SPG(A511, "RD_RATING_ACTION_GLOBAL", "Issuer Credit Rating", "Local Currency LT|0")</f>
        <v>CreditWatch/Outlook (03/03/2025)</v>
      </c>
      <c r="Q511" s="10">
        <f>_xll.SNL.Clients.Office.Excel.Functions.SPG(A511, "RD_LAST_REVIEW_DATE_GLOBAL", "Issuer Credit Rating", "Local Currency LT")</f>
        <v>45791</v>
      </c>
      <c r="R511" s="10">
        <f>_xll.SNL.Clients.Office.Excel.Functions.SPG(A511, "RD_CREDIT_RATING_DATE_GLOBAL", "Issuer Credit Rating", "Local Currency LT|0")</f>
        <v>44246</v>
      </c>
      <c r="S511" s="10">
        <f>_xll.SNL.Clients.Office.Excel.Functions.SPG(A511, "RD_CREDIT_WATCH_OUTLOOK_DATE_GLOBAL", "Issuer Credit Rating", "Local Currency LT|0")</f>
        <v>45719</v>
      </c>
    </row>
    <row r="512" spans="1:19" x14ac:dyDescent="0.3">
      <c r="A512" s="14" t="s">
        <v>1532</v>
      </c>
      <c r="B512" s="10">
        <f>_xll.ciqfunctions.udf.CIQ(A512,"IQ_FIRSTPRICINGDATE")</f>
        <v>39219</v>
      </c>
      <c r="C512" s="5">
        <f>_xll.SNL.Clients.Office.Excel.Functions.SPG(A512, "SP_VOLUME_AVG_WEEKLY_TO_SHARES_OUT", , "1M")</f>
        <v>2.3454331208970998</v>
      </c>
      <c r="D512" s="5">
        <f>_xll.SNL.Clients.Office.Excel.Functions.SPG(A512, "SP_VOLUME_AVG_WEEKLY_TO_SHARES_OUT", , "3M")</f>
        <v>2.0993287916470731</v>
      </c>
      <c r="E512" s="5">
        <f>_xll.SNL.Clients.Office.Excel.Functions.SPG(A512, "SP_VOLUME_AVG_DAILY_TO_1YR_AVG_DAILY", , "1M")</f>
        <v>169.51</v>
      </c>
      <c r="F512" s="5">
        <f>_xll.SNL.Clients.Office.Excel.Functions.SPG(A512, "SP_VOLUME_AVG_DAILY_TO_1YR_AVG_DAILY", , "3M")</f>
        <v>151.72999999999999</v>
      </c>
      <c r="G512" s="9" t="str">
        <f>_xll.SNL.Clients.Office.Excel.Functions.SPG(A512, "IQ_SECTOR")</f>
        <v>Communication Services</v>
      </c>
      <c r="H512" s="9" t="str">
        <f>_xll.SNL.Clients.Office.Excel.Functions.SPG(A512, "IQ_INDUSTRY_GROUP")</f>
        <v>Media and Entertainment</v>
      </c>
      <c r="I512" s="9" t="str">
        <f>_xll.SNL.Clients.Office.Excel.Functions.SPG(A512, "IQ_INDUSTRY")</f>
        <v>Media</v>
      </c>
      <c r="J512" s="9" t="str">
        <f>_xll.SNL.Clients.Office.Excel.Functions.SPG(A512, "IQ_PRIMARY_INDUSTRY")</f>
        <v>Advertising</v>
      </c>
      <c r="K512" s="9" t="str">
        <f>_xll.SNL.Clients.Office.Excel.Functions.SPG(A512, "NAICS_CODE", "Primary")</f>
        <v>5418 - Advertising, Public Relations, and Related Services</v>
      </c>
      <c r="L512" s="9" t="str">
        <f>_xll.SNL.Clients.Office.Excel.Functions.SPG(A512, "SP_TOPICTAG")</f>
        <v>Social Media Marketing; Brand Marketing</v>
      </c>
      <c r="M512" s="5">
        <f>_xll.SNL.Clients.Office.Excel.Functions.SPG(A512, "SP_PCT_SHARES_OWNED_ALL_INSTITUTIONS")</f>
        <v>34.049999999999997</v>
      </c>
      <c r="N512" s="9" t="str">
        <f>_xll.SNL.Clients.Office.Excel.Functions.SPG(A512, "RD_CREDIT_RATING_GLOBAL", "Issuer Credit Rating", "Local Currency LT|0")</f>
        <v/>
      </c>
      <c r="O512" s="9" t="str">
        <f>_xll.SNL.Clients.Office.Excel.Functions.SPG(A512, "RD_CWOL_GLOBAL", "Issuer Credit Rating", "Local Currency LT|0")</f>
        <v/>
      </c>
      <c r="P512" s="9" t="str">
        <f>_xll.SNL.Clients.Office.Excel.Functions.SPG(A512, "RD_RATING_ACTION_GLOBAL", "Issuer Credit Rating", "Local Currency LT|0")</f>
        <v/>
      </c>
      <c r="Q512" s="10" t="str">
        <f>_xll.SNL.Clients.Office.Excel.Functions.SPG(A512, "RD_LAST_REVIEW_DATE_GLOBAL", "Issuer Credit Rating", "Local Currency LT")</f>
        <v/>
      </c>
      <c r="R512" s="10" t="str">
        <f>_xll.SNL.Clients.Office.Excel.Functions.SPG(A512, "RD_CREDIT_RATING_DATE_GLOBAL", "Issuer Credit Rating", "Local Currency LT|0")</f>
        <v/>
      </c>
      <c r="S512" s="10" t="str">
        <f>_xll.SNL.Clients.Office.Excel.Functions.SPG(A512, "RD_CREDIT_WATCH_OUTLOOK_DATE_GLOBAL", "Issuer Credit Rating", "Local Currency LT|0")</f>
        <v/>
      </c>
    </row>
    <row r="513" spans="1:19" x14ac:dyDescent="0.3">
      <c r="A513" s="14" t="s">
        <v>1533</v>
      </c>
      <c r="B513" s="10">
        <f>_xll.ciqfunctions.udf.CIQ(A513,"IQ_FIRSTPRICINGDATE")</f>
        <v>25205</v>
      </c>
      <c r="C513" s="5">
        <f>_xll.SNL.Clients.Office.Excel.Functions.SPG(A513, "SP_VOLUME_AVG_WEEKLY_TO_SHARES_OUT", , "1M")</f>
        <v>4.2167477838076568</v>
      </c>
      <c r="D513" s="5">
        <f>_xll.SNL.Clients.Office.Excel.Functions.SPG(A513, "SP_VOLUME_AVG_WEEKLY_TO_SHARES_OUT", , "3M")</f>
        <v>5.9206297301470521</v>
      </c>
      <c r="E513" s="5">
        <f>_xll.SNL.Clients.Office.Excel.Functions.SPG(A513, "SP_VOLUME_AVG_DAILY_TO_1YR_AVG_DAILY", , "1M")</f>
        <v>68.97</v>
      </c>
      <c r="F513" s="5">
        <f>_xll.SNL.Clients.Office.Excel.Functions.SPG(A513, "SP_VOLUME_AVG_DAILY_TO_1YR_AVG_DAILY", , "3M")</f>
        <v>96.83</v>
      </c>
      <c r="G513" s="9" t="str">
        <f>_xll.SNL.Clients.Office.Excel.Functions.SPG(A513, "IQ_SECTOR")</f>
        <v>Communication Services</v>
      </c>
      <c r="H513" s="9" t="str">
        <f>_xll.SNL.Clients.Office.Excel.Functions.SPG(A513, "IQ_INDUSTRY_GROUP")</f>
        <v>Media and Entertainment</v>
      </c>
      <c r="I513" s="9" t="str">
        <f>_xll.SNL.Clients.Office.Excel.Functions.SPG(A513, "IQ_INDUSTRY")</f>
        <v>Media</v>
      </c>
      <c r="J513" s="9" t="str">
        <f>_xll.SNL.Clients.Office.Excel.Functions.SPG(A513, "IQ_PRIMARY_INDUSTRY")</f>
        <v>Broadcasting</v>
      </c>
      <c r="K513" s="9" t="str">
        <f>_xll.SNL.Clients.Office.Excel.Functions.SPG(A513, "NAICS_CODE", "Primary")</f>
        <v>51612 - Television Broadcasting Stations</v>
      </c>
      <c r="L513" s="9" t="str">
        <f>_xll.SNL.Clients.Office.Excel.Functions.SPG(A513, "SP_TOPICTAG")</f>
        <v>Digital Media; Environmental Engineering; Video Streaming; Ad Targeting; Video Advertising; Streaming Media; Content Creation</v>
      </c>
      <c r="M513" s="5">
        <f>_xll.SNL.Clients.Office.Excel.Functions.SPG(A513, "SP_PCT_SHARES_OWNED_ALL_INSTITUTIONS")</f>
        <v>96.64</v>
      </c>
      <c r="N513" s="9" t="str">
        <f>_xll.SNL.Clients.Office.Excel.Functions.SPG(A513, "RD_CREDIT_RATING_GLOBAL", "Issuer Credit Rating", "Local Currency LT|0")</f>
        <v>BB+</v>
      </c>
      <c r="O513" s="9" t="str">
        <f>_xll.SNL.Clients.Office.Excel.Functions.SPG(A513, "RD_CWOL_GLOBAL", "Issuer Credit Rating", "Local Currency LT|0")</f>
        <v>Stable</v>
      </c>
      <c r="P513" s="9" t="str">
        <f>_xll.SNL.Clients.Office.Excel.Functions.SPG(A513, "RD_RATING_ACTION_GLOBAL", "Issuer Credit Rating", "Local Currency LT|0")</f>
        <v>Upgrade | CreditWatch/Outlook (05/31/2023)</v>
      </c>
      <c r="Q513" s="10">
        <f>_xll.SNL.Clients.Office.Excel.Functions.SPG(A513, "RD_LAST_REVIEW_DATE_GLOBAL", "Issuer Credit Rating", "Local Currency LT")</f>
        <v>45553</v>
      </c>
      <c r="R513" s="10">
        <f>_xll.SNL.Clients.Office.Excel.Functions.SPG(A513, "RD_CREDIT_RATING_DATE_GLOBAL", "Issuer Credit Rating", "Local Currency LT|0")</f>
        <v>45077</v>
      </c>
      <c r="S513" s="10">
        <f>_xll.SNL.Clients.Office.Excel.Functions.SPG(A513, "RD_CREDIT_WATCH_OUTLOOK_DATE_GLOBAL", "Issuer Credit Rating", "Local Currency LT|0")</f>
        <v>45077</v>
      </c>
    </row>
    <row r="514" spans="1:19" x14ac:dyDescent="0.3">
      <c r="A514" s="14" t="s">
        <v>420</v>
      </c>
      <c r="B514" s="10">
        <f>_xll.ciqfunctions.udf.CIQ(A514,"IQ_FIRSTPRICINGDATE")</f>
        <v>24839</v>
      </c>
      <c r="C514" s="5">
        <f>_xll.SNL.Clients.Office.Excel.Functions.SPG(A514, "SP_VOLUME_AVG_WEEKLY_TO_SHARES_OUT", , "1M")</f>
        <v>7.4400359357345804</v>
      </c>
      <c r="D514" s="5">
        <f>_xll.SNL.Clients.Office.Excel.Functions.SPG(A514, "SP_VOLUME_AVG_WEEKLY_TO_SHARES_OUT", , "3M")</f>
        <v>13.491436764736662</v>
      </c>
      <c r="E514" s="5">
        <f>_xll.SNL.Clients.Office.Excel.Functions.SPG(A514, "SP_VOLUME_AVG_DAILY_TO_1YR_AVG_DAILY", , "1M")</f>
        <v>103.27</v>
      </c>
      <c r="F514" s="5">
        <f>_xll.SNL.Clients.Office.Excel.Functions.SPG(A514, "SP_VOLUME_AVG_DAILY_TO_1YR_AVG_DAILY", , "3M")</f>
        <v>187.26</v>
      </c>
      <c r="G514" s="9" t="str">
        <f>_xll.SNL.Clients.Office.Excel.Functions.SPG(A514, "IQ_SECTOR")</f>
        <v>Health Care</v>
      </c>
      <c r="H514" s="9" t="str">
        <f>_xll.SNL.Clients.Office.Excel.Functions.SPG(A514, "IQ_INDUSTRY_GROUP")</f>
        <v>Health Care Equipment and Services</v>
      </c>
      <c r="I514" s="9" t="str">
        <f>_xll.SNL.Clients.Office.Excel.Functions.SPG(A514, "IQ_INDUSTRY")</f>
        <v>Health Care Equipment and Supplies</v>
      </c>
      <c r="J514" s="9" t="str">
        <f>_xll.SNL.Clients.Office.Excel.Functions.SPG(A514, "IQ_PRIMARY_INDUSTRY")</f>
        <v>Health Care Equipment</v>
      </c>
      <c r="K514" s="9" t="str">
        <f>_xll.SNL.Clients.Office.Excel.Functions.SPG(A514, "NAICS_CODE", "Primary")</f>
        <v>339112 - Surgical and Medical Instrument Manufacturing</v>
      </c>
      <c r="L514" s="9" t="str">
        <f>_xll.SNL.Clients.Office.Excel.Functions.SPG(A514, "SP_TOPICTAG")</f>
        <v>Health Diagnostics; Pain Management; Respiratory; Surgery; Urology</v>
      </c>
      <c r="M514" s="5">
        <f>_xll.SNL.Clients.Office.Excel.Functions.SPG(A514, "SP_PCT_SHARES_OWNED_ALL_INSTITUTIONS")</f>
        <v>110.18</v>
      </c>
      <c r="N514" s="9" t="str">
        <f>_xll.SNL.Clients.Office.Excel.Functions.SPG(A514, "RD_CREDIT_RATING_GLOBAL", "Issuer Credit Rating", "Local Currency LT|0")</f>
        <v>BB+</v>
      </c>
      <c r="O514" s="9" t="str">
        <f>_xll.SNL.Clients.Office.Excel.Functions.SPG(A514, "RD_CWOL_GLOBAL", "Issuer Credit Rating", "Local Currency LT|0")</f>
        <v>Stable</v>
      </c>
      <c r="P514" s="9" t="str">
        <f>_xll.SNL.Clients.Office.Excel.Functions.SPG(A514, "RD_RATING_ACTION_GLOBAL", "Issuer Credit Rating", "Local Currency LT|0")</f>
        <v>CreditWatch/Outlook (03/02/2020)</v>
      </c>
      <c r="Q514" s="10">
        <f>_xll.SNL.Clients.Office.Excel.Functions.SPG(A514, "RD_LAST_REVIEW_DATE_GLOBAL", "Issuer Credit Rating", "Local Currency LT")</f>
        <v>45736</v>
      </c>
      <c r="R514" s="10">
        <f>_xll.SNL.Clients.Office.Excel.Functions.SPG(A514, "RD_CREDIT_RATING_DATE_GLOBAL", "Issuer Credit Rating", "Local Currency LT|0")</f>
        <v>42461</v>
      </c>
      <c r="S514" s="10">
        <f>_xll.SNL.Clients.Office.Excel.Functions.SPG(A514, "RD_CREDIT_WATCH_OUTLOOK_DATE_GLOBAL", "Issuer Credit Rating", "Local Currency LT|0")</f>
        <v>43892</v>
      </c>
    </row>
    <row r="515" spans="1:19" x14ac:dyDescent="0.3">
      <c r="A515" s="14" t="s">
        <v>1534</v>
      </c>
      <c r="B515" s="10">
        <f>_xll.ciqfunctions.udf.CIQ(A515,"IQ_FIRSTPRICINGDATE")</f>
        <v>29227</v>
      </c>
      <c r="C515" s="5">
        <f>_xll.SNL.Clients.Office.Excel.Functions.SPG(A515, "SP_VOLUME_AVG_WEEKLY_TO_SHARES_OUT", , "1M")</f>
        <v>4.9248988827614397</v>
      </c>
      <c r="D515" s="5">
        <f>_xll.SNL.Clients.Office.Excel.Functions.SPG(A515, "SP_VOLUME_AVG_WEEKLY_TO_SHARES_OUT", , "3M")</f>
        <v>5.0323197555787909</v>
      </c>
      <c r="E515" s="5">
        <f>_xll.SNL.Clients.Office.Excel.Functions.SPG(A515, "SP_VOLUME_AVG_DAILY_TO_1YR_AVG_DAILY", , "1M")</f>
        <v>100.61</v>
      </c>
      <c r="F515" s="5">
        <f>_xll.SNL.Clients.Office.Excel.Functions.SPG(A515, "SP_VOLUME_AVG_DAILY_TO_1YR_AVG_DAILY", , "3M")</f>
        <v>102.8</v>
      </c>
      <c r="G515" s="9" t="str">
        <f>_xll.SNL.Clients.Office.Excel.Functions.SPG(A515, "IQ_SECTOR")</f>
        <v>Communication Services</v>
      </c>
      <c r="H515" s="9" t="str">
        <f>_xll.SNL.Clients.Office.Excel.Functions.SPG(A515, "IQ_INDUSTRY_GROUP")</f>
        <v>Telecommunication Services</v>
      </c>
      <c r="I515" s="9" t="str">
        <f>_xll.SNL.Clients.Office.Excel.Functions.SPG(A515, "IQ_INDUSTRY")</f>
        <v>Wireless Telecommunication Services</v>
      </c>
      <c r="J515" s="9" t="str">
        <f>_xll.SNL.Clients.Office.Excel.Functions.SPG(A515, "IQ_PRIMARY_INDUSTRY")</f>
        <v>Wireless Telecommunication Services</v>
      </c>
      <c r="K515" s="9" t="str">
        <f>_xll.SNL.Clients.Office.Excel.Functions.SPG(A515, "NAICS_CODE", "Primary")</f>
        <v>517112 - Wireless Telecommunications Carriers (except Satellite)</v>
      </c>
      <c r="L515" s="9" t="str">
        <f>_xll.SNL.Clients.Office.Excel.Functions.SPG(A515, "SP_TOPICTAG")</f>
        <v>Virtual Workforce; VoIP; Data Protection; Cloud Security; Network Security; Cloud Workload Protection; 5G</v>
      </c>
      <c r="M515" s="5">
        <f>_xll.SNL.Clients.Office.Excel.Functions.SPG(A515, "SP_PCT_SHARES_OWNED_ALL_INSTITUTIONS")</f>
        <v>80.03</v>
      </c>
      <c r="N515" s="9" t="str">
        <f>_xll.SNL.Clients.Office.Excel.Functions.SPG(A515, "RD_CREDIT_RATING_GLOBAL", "Issuer Credit Rating", "Local Currency LT|0")</f>
        <v>BB</v>
      </c>
      <c r="O515" s="9" t="str">
        <f>_xll.SNL.Clients.Office.Excel.Functions.SPG(A515, "RD_CWOL_GLOBAL", "Issuer Credit Rating", "Local Currency LT|0")</f>
        <v>Watch Dev</v>
      </c>
      <c r="P515" s="9" t="str">
        <f>_xll.SNL.Clients.Office.Excel.Functions.SPG(A515, "RD_RATING_ACTION_GLOBAL", "Issuer Credit Rating", "Local Currency LT|0")</f>
        <v>CreditWatch/Outlook (08/08/2023)</v>
      </c>
      <c r="Q515" s="10">
        <f>_xll.SNL.Clients.Office.Excel.Functions.SPG(A515, "RD_LAST_REVIEW_DATE_GLOBAL", "Issuer Credit Rating", "Local Currency LT")</f>
        <v>45541</v>
      </c>
      <c r="R515" s="10">
        <f>_xll.SNL.Clients.Office.Excel.Functions.SPG(A515, "RD_CREDIT_RATING_DATE_GLOBAL", "Issuer Credit Rating", "Local Currency LT|0")</f>
        <v>41967</v>
      </c>
      <c r="S515" s="10">
        <f>_xll.SNL.Clients.Office.Excel.Functions.SPG(A515, "RD_CREDIT_WATCH_OUTLOOK_DATE_GLOBAL", "Issuer Credit Rating", "Local Currency LT|0")</f>
        <v>45146</v>
      </c>
    </row>
    <row r="516" spans="1:19" x14ac:dyDescent="0.3">
      <c r="A516" s="14" t="s">
        <v>1535</v>
      </c>
      <c r="B516" s="10">
        <f>_xll.ciqfunctions.udf.CIQ(A516,"IQ_FIRSTPRICINGDATE")</f>
        <v>29222</v>
      </c>
      <c r="C516" s="5">
        <f>_xll.SNL.Clients.Office.Excel.Functions.SPG(A516, "SP_VOLUME_AVG_WEEKLY_TO_SHARES_OUT", , "1M")</f>
        <v>3.5600680108071909</v>
      </c>
      <c r="D516" s="5">
        <f>_xll.SNL.Clients.Office.Excel.Functions.SPG(A516, "SP_VOLUME_AVG_WEEKLY_TO_SHARES_OUT", , "3M")</f>
        <v>4.8711988249252718</v>
      </c>
      <c r="E516" s="5">
        <f>_xll.SNL.Clients.Office.Excel.Functions.SPG(A516, "SP_VOLUME_AVG_DAILY_TO_1YR_AVG_DAILY", , "1M")</f>
        <v>94.09</v>
      </c>
      <c r="F516" s="5">
        <f>_xll.SNL.Clients.Office.Excel.Functions.SPG(A516, "SP_VOLUME_AVG_DAILY_TO_1YR_AVG_DAILY", , "3M")</f>
        <v>128.75</v>
      </c>
      <c r="G516" s="9" t="str">
        <f>_xll.SNL.Clients.Office.Excel.Functions.SPG(A516, "IQ_SECTOR")</f>
        <v>Industrials</v>
      </c>
      <c r="H516" s="9" t="str">
        <f>_xll.SNL.Clients.Office.Excel.Functions.SPG(A516, "IQ_INDUSTRY_GROUP")</f>
        <v>Capital Goods</v>
      </c>
      <c r="I516" s="9" t="str">
        <f>_xll.SNL.Clients.Office.Excel.Functions.SPG(A516, "IQ_INDUSTRY")</f>
        <v>Machinery</v>
      </c>
      <c r="J516" s="9" t="str">
        <f>_xll.SNL.Clients.Office.Excel.Functions.SPG(A516, "IQ_PRIMARY_INDUSTRY")</f>
        <v>Industrial Machinery and Supplies and Components</v>
      </c>
      <c r="K516" s="9" t="str">
        <f>_xll.SNL.Clients.Office.Excel.Functions.SPG(A516, "NAICS_CODE", "Primary")</f>
        <v>33331 - Commercial and Service Industry Machinery Manufacturing</v>
      </c>
      <c r="L516" s="9" t="str">
        <f>_xll.SNL.Clients.Office.Excel.Functions.SPG(A516, "SP_TOPICTAG")</f>
        <v/>
      </c>
      <c r="M516" s="5">
        <f>_xll.SNL.Clients.Office.Excel.Functions.SPG(A516, "SP_PCT_SHARES_OWNED_ALL_INSTITUTIONS")</f>
        <v>95.73</v>
      </c>
      <c r="N516" s="9" t="str">
        <f>_xll.SNL.Clients.Office.Excel.Functions.SPG(A516, "RD_CREDIT_RATING_GLOBAL", "Issuer Credit Rating", "Local Currency LT|0")</f>
        <v>NR</v>
      </c>
      <c r="O516" s="9" t="str">
        <f>_xll.SNL.Clients.Office.Excel.Functions.SPG(A516, "RD_CWOL_GLOBAL", "Issuer Credit Rating", "Local Currency LT|0")</f>
        <v>NR</v>
      </c>
      <c r="P516" s="9" t="str">
        <f>_xll.SNL.Clients.Office.Excel.Functions.SPG(A516, "RD_RATING_ACTION_GLOBAL", "Issuer Credit Rating", "Local Currency LT|0")</f>
        <v>Not Rated | CreditWatch/Outlook (04/08/2024)</v>
      </c>
      <c r="Q516" s="10">
        <f>_xll.SNL.Clients.Office.Excel.Functions.SPG(A516, "RD_LAST_REVIEW_DATE_GLOBAL", "Issuer Credit Rating", "Local Currency LT")</f>
        <v>45390</v>
      </c>
      <c r="R516" s="10">
        <f>_xll.SNL.Clients.Office.Excel.Functions.SPG(A516, "RD_CREDIT_RATING_DATE_GLOBAL", "Issuer Credit Rating", "Local Currency LT|0")</f>
        <v>45390</v>
      </c>
      <c r="S516" s="10">
        <f>_xll.SNL.Clients.Office.Excel.Functions.SPG(A516, "RD_CREDIT_WATCH_OUTLOOK_DATE_GLOBAL", "Issuer Credit Rating", "Local Currency LT|0")</f>
        <v>45390</v>
      </c>
    </row>
    <row r="517" spans="1:19" x14ac:dyDescent="0.3">
      <c r="A517" s="14" t="s">
        <v>1955</v>
      </c>
      <c r="B517" s="10">
        <f>_xll.ciqfunctions.udf.CIQ(A517,"IQ_FIRSTPRICINGDATE")</f>
        <v>39337</v>
      </c>
      <c r="C517" s="5">
        <f>_xll.SNL.Clients.Office.Excel.Functions.SPG(A517, "SP_VOLUME_AVG_WEEKLY_TO_SHARES_OUT", , "1M")</f>
        <v>5.450591955116014</v>
      </c>
      <c r="D517" s="5">
        <f>_xll.SNL.Clients.Office.Excel.Functions.SPG(A517, "SP_VOLUME_AVG_WEEKLY_TO_SHARES_OUT", , "3M")</f>
        <v>8.4320653184565337</v>
      </c>
      <c r="E517" s="5">
        <f>_xll.SNL.Clients.Office.Excel.Functions.SPG(A517, "SP_VOLUME_AVG_DAILY_TO_1YR_AVG_DAILY", , "1M")</f>
        <v>101.15</v>
      </c>
      <c r="F517" s="5">
        <f>_xll.SNL.Clients.Office.Excel.Functions.SPG(A517, "SP_VOLUME_AVG_DAILY_TO_1YR_AVG_DAILY", , "3M")</f>
        <v>156.49</v>
      </c>
      <c r="G517" s="9" t="str">
        <f>_xll.SNL.Clients.Office.Excel.Functions.SPG(A517, "IQ_SECTOR")</f>
        <v>Information Technology</v>
      </c>
      <c r="H517" s="9" t="str">
        <f>_xll.SNL.Clients.Office.Excel.Functions.SPG(A517, "IQ_INDUSTRY_GROUP")</f>
        <v>Software and Services</v>
      </c>
      <c r="I517" s="9" t="str">
        <f>_xll.SNL.Clients.Office.Excel.Functions.SPG(A517, "IQ_INDUSTRY")</f>
        <v>Software</v>
      </c>
      <c r="J517" s="9" t="str">
        <f>_xll.SNL.Clients.Office.Excel.Functions.SPG(A517, "IQ_PRIMARY_INDUSTRY")</f>
        <v>Systems Software</v>
      </c>
      <c r="K517" s="9" t="str">
        <f>_xll.SNL.Clients.Office.Excel.Functions.SPG(A517, "NAICS_CODE", "Primary")</f>
        <v>513210 - Software Publishers</v>
      </c>
      <c r="L517" s="9" t="str">
        <f>_xll.SNL.Clients.Office.Excel.Functions.SPG(A517, "SP_TOPICTAG")</f>
        <v>Cloud Management; Data Integration; Predictive Analytics; Machine Learning; Cloud Data Services; Cloud Infrastructure; Artificial Intelligence</v>
      </c>
      <c r="M517" s="5">
        <f>_xll.SNL.Clients.Office.Excel.Functions.SPG(A517, "SP_PCT_SHARES_OWNED_ALL_INSTITUTIONS")</f>
        <v>86.51</v>
      </c>
      <c r="N517" s="9" t="str">
        <f>_xll.SNL.Clients.Office.Excel.Functions.SPG(A517, "RD_CREDIT_RATING_GLOBAL", "Issuer Credit Rating", "Local Currency LT|0")</f>
        <v/>
      </c>
      <c r="O517" s="9" t="str">
        <f>_xll.SNL.Clients.Office.Excel.Functions.SPG(A517, "RD_CWOL_GLOBAL", "Issuer Credit Rating", "Local Currency LT|0")</f>
        <v/>
      </c>
      <c r="P517" s="9" t="str">
        <f>_xll.SNL.Clients.Office.Excel.Functions.SPG(A517, "RD_RATING_ACTION_GLOBAL", "Issuer Credit Rating", "Local Currency LT|0")</f>
        <v/>
      </c>
      <c r="Q517" s="10" t="str">
        <f>_xll.SNL.Clients.Office.Excel.Functions.SPG(A517, "RD_LAST_REVIEW_DATE_GLOBAL", "Issuer Credit Rating", "Local Currency LT")</f>
        <v/>
      </c>
      <c r="R517" s="10" t="str">
        <f>_xll.SNL.Clients.Office.Excel.Functions.SPG(A517, "RD_CREDIT_RATING_DATE_GLOBAL", "Issuer Credit Rating", "Local Currency LT|0")</f>
        <v/>
      </c>
      <c r="S517" s="10" t="str">
        <f>_xll.SNL.Clients.Office.Excel.Functions.SPG(A517, "RD_CREDIT_WATCH_OUTLOOK_DATE_GLOBAL", "Issuer Credit Rating", "Local Currency LT|0")</f>
        <v/>
      </c>
    </row>
    <row r="518" spans="1:19" x14ac:dyDescent="0.3">
      <c r="A518" s="14" t="s">
        <v>1536</v>
      </c>
      <c r="B518" s="10">
        <f>_xll.ciqfunctions.udf.CIQ(A518,"IQ_FIRSTPRICINGDATE")</f>
        <v>40219</v>
      </c>
      <c r="C518" s="5">
        <f>_xll.SNL.Clients.Office.Excel.Functions.SPG(A518, "SP_VOLUME_AVG_WEEKLY_TO_SHARES_OUT", , "1M")</f>
        <v>4.4889244450886636</v>
      </c>
      <c r="D518" s="5">
        <f>_xll.SNL.Clients.Office.Excel.Functions.SPG(A518, "SP_VOLUME_AVG_WEEKLY_TO_SHARES_OUT", , "3M")</f>
        <v>4.7499385394400084</v>
      </c>
      <c r="E518" s="5">
        <f>_xll.SNL.Clients.Office.Excel.Functions.SPG(A518, "SP_VOLUME_AVG_DAILY_TO_1YR_AVG_DAILY", , "1M")</f>
        <v>101.13</v>
      </c>
      <c r="F518" s="5">
        <f>_xll.SNL.Clients.Office.Excel.Functions.SPG(A518, "SP_VOLUME_AVG_DAILY_TO_1YR_AVG_DAILY", , "3M")</f>
        <v>107.01</v>
      </c>
      <c r="G518" s="9" t="str">
        <f>_xll.SNL.Clients.Office.Excel.Functions.SPG(A518, "IQ_SECTOR")</f>
        <v>Real Estate</v>
      </c>
      <c r="H518" s="9" t="str">
        <f>_xll.SNL.Clients.Office.Excel.Functions.SPG(A518, "IQ_INDUSTRY_GROUP")</f>
        <v>Equity Real Estate Investment Trusts (REITs)</v>
      </c>
      <c r="I518" s="9" t="str">
        <f>_xll.SNL.Clients.Office.Excel.Functions.SPG(A518, "IQ_INDUSTRY")</f>
        <v>Industrial REITs</v>
      </c>
      <c r="J518" s="9" t="str">
        <f>_xll.SNL.Clients.Office.Excel.Functions.SPG(A518, "IQ_PRIMARY_INDUSTRY")</f>
        <v>Industrial REITs</v>
      </c>
      <c r="K518" s="9" t="str">
        <f>_xll.SNL.Clients.Office.Excel.Functions.SPG(A518, "NAICS_CODE", "Primary")</f>
        <v>531110 - Lessors of Residential Buildings and Dwellings</v>
      </c>
      <c r="L518" s="9" t="str">
        <f>_xll.SNL.Clients.Office.Excel.Functions.SPG(A518, "SP_TOPICTAG")</f>
        <v/>
      </c>
      <c r="M518" s="5">
        <f>_xll.SNL.Clients.Office.Excel.Functions.SPG(A518, "SP_PCT_SHARES_OWNED_ALL_INSTITUTIONS")</f>
        <v>108.16</v>
      </c>
      <c r="N518" s="9" t="str">
        <f>_xll.SNL.Clients.Office.Excel.Functions.SPG(A518, "RD_CREDIT_RATING_GLOBAL", "Issuer Credit Rating", "Local Currency LT|0")</f>
        <v/>
      </c>
      <c r="O518" s="9" t="str">
        <f>_xll.SNL.Clients.Office.Excel.Functions.SPG(A518, "RD_CWOL_GLOBAL", "Issuer Credit Rating", "Local Currency LT|0")</f>
        <v/>
      </c>
      <c r="P518" s="9" t="str">
        <f>_xll.SNL.Clients.Office.Excel.Functions.SPG(A518, "RD_RATING_ACTION_GLOBAL", "Issuer Credit Rating", "Local Currency LT|0")</f>
        <v/>
      </c>
      <c r="Q518" s="10" t="str">
        <f>_xll.SNL.Clients.Office.Excel.Functions.SPG(A518, "RD_LAST_REVIEW_DATE_GLOBAL", "Issuer Credit Rating", "Local Currency LT")</f>
        <v/>
      </c>
      <c r="R518" s="10" t="str">
        <f>_xll.SNL.Clients.Office.Excel.Functions.SPG(A518, "RD_CREDIT_RATING_DATE_GLOBAL", "Issuer Credit Rating", "Local Currency LT|0")</f>
        <v/>
      </c>
      <c r="S518" s="10" t="str">
        <f>_xll.SNL.Clients.Office.Excel.Functions.SPG(A518, "RD_CREDIT_WATCH_OUTLOOK_DATE_GLOBAL", "Issuer Credit Rating", "Local Currency LT|0")</f>
        <v/>
      </c>
    </row>
    <row r="519" spans="1:19" x14ac:dyDescent="0.3">
      <c r="A519" s="14" t="s">
        <v>1537</v>
      </c>
      <c r="B519" s="10">
        <f>_xll.ciqfunctions.udf.CIQ(A519,"IQ_FIRSTPRICINGDATE")</f>
        <v>40907</v>
      </c>
      <c r="C519" s="5">
        <f>_xll.SNL.Clients.Office.Excel.Functions.SPG(A519, "SP_VOLUME_AVG_WEEKLY_TO_SHARES_OUT", , "1M")</f>
        <v>10.379243365167838</v>
      </c>
      <c r="D519" s="5">
        <f>_xll.SNL.Clients.Office.Excel.Functions.SPG(A519, "SP_VOLUME_AVG_WEEKLY_TO_SHARES_OUT", , "3M")</f>
        <v>10.713487026098395</v>
      </c>
      <c r="E519" s="5">
        <f>_xll.SNL.Clients.Office.Excel.Functions.SPG(A519, "SP_VOLUME_AVG_DAILY_TO_1YR_AVG_DAILY", , "1M")</f>
        <v>100.94</v>
      </c>
      <c r="F519" s="5">
        <f>_xll.SNL.Clients.Office.Excel.Functions.SPG(A519, "SP_VOLUME_AVG_DAILY_TO_1YR_AVG_DAILY", , "3M")</f>
        <v>104.19</v>
      </c>
      <c r="G519" s="9" t="str">
        <f>_xll.SNL.Clients.Office.Excel.Functions.SPG(A519, "IQ_SECTOR")</f>
        <v>Health Care</v>
      </c>
      <c r="H519" s="9" t="str">
        <f>_xll.SNL.Clients.Office.Excel.Functions.SPG(A519, "IQ_INDUSTRY_GROUP")</f>
        <v>Pharmaceuticals, Biotechnology and Life Sciences</v>
      </c>
      <c r="I519" s="9" t="str">
        <f>_xll.SNL.Clients.Office.Excel.Functions.SPG(A519, "IQ_INDUSTRY")</f>
        <v>Biotechnology</v>
      </c>
      <c r="J519" s="9" t="str">
        <f>_xll.SNL.Clients.Office.Excel.Functions.SPG(A519, "IQ_PRIMARY_INDUSTRY")</f>
        <v>Biotechnology</v>
      </c>
      <c r="K519" s="9" t="str">
        <f>_xll.SNL.Clients.Office.Excel.Functions.SPG(A519, "NAICS_CODE", "Primary")</f>
        <v>325414 - Biological Product (except Diagnostic) Manufacturing</v>
      </c>
      <c r="L519" s="9" t="str">
        <f>_xll.SNL.Clients.Office.Excel.Functions.SPG(A519, "SP_TOPICTAG")</f>
        <v>Health Diagnostics; Central Nervous System; Chronic Diseases; Hematology; Immunology; Neurology; Oncology</v>
      </c>
      <c r="M519" s="5">
        <f>_xll.SNL.Clients.Office.Excel.Functions.SPG(A519, "SP_PCT_SHARES_OWNED_ALL_INSTITUTIONS")</f>
        <v>71.010000000000005</v>
      </c>
      <c r="N519" s="9" t="str">
        <f>_xll.SNL.Clients.Office.Excel.Functions.SPG(A519, "RD_CREDIT_RATING_GLOBAL", "Issuer Credit Rating", "Local Currency LT|0")</f>
        <v/>
      </c>
      <c r="O519" s="9" t="str">
        <f>_xll.SNL.Clients.Office.Excel.Functions.SPG(A519, "RD_CWOL_GLOBAL", "Issuer Credit Rating", "Local Currency LT|0")</f>
        <v/>
      </c>
      <c r="P519" s="9" t="str">
        <f>_xll.SNL.Clients.Office.Excel.Functions.SPG(A519, "RD_RATING_ACTION_GLOBAL", "Issuer Credit Rating", "Local Currency LT|0")</f>
        <v/>
      </c>
      <c r="Q519" s="10" t="str">
        <f>_xll.SNL.Clients.Office.Excel.Functions.SPG(A519, "RD_LAST_REVIEW_DATE_GLOBAL", "Issuer Credit Rating", "Local Currency LT")</f>
        <v/>
      </c>
      <c r="R519" s="10" t="str">
        <f>_xll.SNL.Clients.Office.Excel.Functions.SPG(A519, "RD_CREDIT_RATING_DATE_GLOBAL", "Issuer Credit Rating", "Local Currency LT|0")</f>
        <v/>
      </c>
      <c r="S519" s="10" t="str">
        <f>_xll.SNL.Clients.Office.Excel.Functions.SPG(A519, "RD_CREDIT_WATCH_OUTLOOK_DATE_GLOBAL", "Issuer Credit Rating", "Local Currency LT|0")</f>
        <v/>
      </c>
    </row>
    <row r="520" spans="1:19" x14ac:dyDescent="0.3">
      <c r="A520" s="14" t="s">
        <v>1538</v>
      </c>
      <c r="B520" s="10">
        <f>_xll.ciqfunctions.udf.CIQ(A520,"IQ_FIRSTPRICINGDATE")</f>
        <v>35115</v>
      </c>
      <c r="C520" s="5">
        <f>_xll.SNL.Clients.Office.Excel.Functions.SPG(A520, "SP_VOLUME_AVG_WEEKLY_TO_SHARES_OUT", , "1M")</f>
        <v>4.6199195460793829</v>
      </c>
      <c r="D520" s="5">
        <f>_xll.SNL.Clients.Office.Excel.Functions.SPG(A520, "SP_VOLUME_AVG_WEEKLY_TO_SHARES_OUT", , "3M")</f>
        <v>5.5735609284214043</v>
      </c>
      <c r="E520" s="5">
        <f>_xll.SNL.Clients.Office.Excel.Functions.SPG(A520, "SP_VOLUME_AVG_DAILY_TO_1YR_AVG_DAILY", , "1M")</f>
        <v>122.08</v>
      </c>
      <c r="F520" s="5">
        <f>_xll.SNL.Clients.Office.Excel.Functions.SPG(A520, "SP_VOLUME_AVG_DAILY_TO_1YR_AVG_DAILY", , "3M")</f>
        <v>147.28</v>
      </c>
      <c r="G520" s="9" t="str">
        <f>_xll.SNL.Clients.Office.Excel.Functions.SPG(A520, "IQ_SECTOR")</f>
        <v>Consumer Staples</v>
      </c>
      <c r="H520" s="9" t="str">
        <f>_xll.SNL.Clients.Office.Excel.Functions.SPG(A520, "IQ_INDUSTRY_GROUP")</f>
        <v>Consumer Staples Distribution and Retail</v>
      </c>
      <c r="I520" s="9" t="str">
        <f>_xll.SNL.Clients.Office.Excel.Functions.SPG(A520, "IQ_INDUSTRY")</f>
        <v>Consumer Staples Distribution and Retail</v>
      </c>
      <c r="J520" s="9" t="str">
        <f>_xll.SNL.Clients.Office.Excel.Functions.SPG(A520, "IQ_PRIMARY_INDUSTRY")</f>
        <v>Food Distributors</v>
      </c>
      <c r="K520" s="9" t="str">
        <f>_xll.SNL.Clients.Office.Excel.Functions.SPG(A520, "NAICS_CODE", "Primary")</f>
        <v>424410 - General Line Grocery Merchant Wholesalers</v>
      </c>
      <c r="L520" s="9" t="str">
        <f>_xll.SNL.Clients.Office.Excel.Functions.SPG(A520, "SP_TOPICTAG")</f>
        <v>Animal Feed; Farming; CleanTech; Biofuel; Biomass Energy</v>
      </c>
      <c r="M520" s="5">
        <f>_xll.SNL.Clients.Office.Excel.Functions.SPG(A520, "SP_PCT_SHARES_OWNED_ALL_INSTITUTIONS")</f>
        <v>88.85</v>
      </c>
      <c r="N520" s="9" t="str">
        <f>_xll.SNL.Clients.Office.Excel.Functions.SPG(A520, "RD_CREDIT_RATING_GLOBAL", "Issuer Credit Rating", "Local Currency LT|0")</f>
        <v/>
      </c>
      <c r="O520" s="9" t="str">
        <f>_xll.SNL.Clients.Office.Excel.Functions.SPG(A520, "RD_CWOL_GLOBAL", "Issuer Credit Rating", "Local Currency LT|0")</f>
        <v/>
      </c>
      <c r="P520" s="9" t="str">
        <f>_xll.SNL.Clients.Office.Excel.Functions.SPG(A520, "RD_RATING_ACTION_GLOBAL", "Issuer Credit Rating", "Local Currency LT|0")</f>
        <v/>
      </c>
      <c r="Q520" s="10" t="str">
        <f>_xll.SNL.Clients.Office.Excel.Functions.SPG(A520, "RD_LAST_REVIEW_DATE_GLOBAL", "Issuer Credit Rating", "Local Currency LT")</f>
        <v/>
      </c>
      <c r="R520" s="10" t="str">
        <f>_xll.SNL.Clients.Office.Excel.Functions.SPG(A520, "RD_CREDIT_RATING_DATE_GLOBAL", "Issuer Credit Rating", "Local Currency LT|0")</f>
        <v/>
      </c>
      <c r="S520" s="10" t="str">
        <f>_xll.SNL.Clients.Office.Excel.Functions.SPG(A520, "RD_CREDIT_WATCH_OUTLOOK_DATE_GLOBAL", "Issuer Credit Rating", "Local Currency LT|0")</f>
        <v/>
      </c>
    </row>
    <row r="521" spans="1:19" x14ac:dyDescent="0.3">
      <c r="A521" s="14" t="s">
        <v>1539</v>
      </c>
      <c r="B521" s="10">
        <f>_xll.ciqfunctions.udf.CIQ(A521,"IQ_FIRSTPRICINGDATE")</f>
        <v>38020</v>
      </c>
      <c r="C521" s="5">
        <f>_xll.SNL.Clients.Office.Excel.Functions.SPG(A521, "SP_VOLUME_AVG_WEEKLY_TO_SHARES_OUT", , "1M")</f>
        <v>4.1764253770690027</v>
      </c>
      <c r="D521" s="5">
        <f>_xll.SNL.Clients.Office.Excel.Functions.SPG(A521, "SP_VOLUME_AVG_WEEKLY_TO_SHARES_OUT", , "3M")</f>
        <v>6.2015668602876186</v>
      </c>
      <c r="E521" s="5">
        <f>_xll.SNL.Clients.Office.Excel.Functions.SPG(A521, "SP_VOLUME_AVG_DAILY_TO_1YR_AVG_DAILY", , "1M")</f>
        <v>68.400000000000006</v>
      </c>
      <c r="F521" s="5">
        <f>_xll.SNL.Clients.Office.Excel.Functions.SPG(A521, "SP_VOLUME_AVG_DAILY_TO_1YR_AVG_DAILY", , "3M")</f>
        <v>101.57</v>
      </c>
      <c r="G521" s="9" t="str">
        <f>_xll.SNL.Clients.Office.Excel.Functions.SPG(A521, "IQ_SECTOR")</f>
        <v>Financials</v>
      </c>
      <c r="H521" s="9" t="str">
        <f>_xll.SNL.Clients.Office.Excel.Functions.SPG(A521, "IQ_INDUSTRY_GROUP")</f>
        <v>Banks</v>
      </c>
      <c r="I521" s="9" t="str">
        <f>_xll.SNL.Clients.Office.Excel.Functions.SPG(A521, "IQ_INDUSTRY")</f>
        <v>Banks</v>
      </c>
      <c r="J521" s="9" t="str">
        <f>_xll.SNL.Clients.Office.Excel.Functions.SPG(A521, "IQ_PRIMARY_INDUSTRY")</f>
        <v>Regional Banks</v>
      </c>
      <c r="K521" s="9" t="str">
        <f>_xll.SNL.Clients.Office.Excel.Functions.SPG(A521, "NAICS_CODE", "Primary")</f>
        <v>522110 - Commercial Banking</v>
      </c>
      <c r="L521" s="9" t="str">
        <f>_xll.SNL.Clients.Office.Excel.Functions.SPG(A521, "SP_TOPICTAG")</f>
        <v>Consumer Lending; Micro Lending; Banking as a Service; Buy Now Pay Later (BNPL)</v>
      </c>
      <c r="M521" s="5">
        <f>_xll.SNL.Clients.Office.Excel.Functions.SPG(A521, "SP_PCT_SHARES_OWNED_ALL_INSTITUTIONS")</f>
        <v>107.28</v>
      </c>
      <c r="N521" s="9" t="str">
        <f>_xll.SNL.Clients.Office.Excel.Functions.SPG(A521, "RD_CREDIT_RATING_GLOBAL", "Issuer Credit Rating", "Local Currency LT|0")</f>
        <v/>
      </c>
      <c r="O521" s="9" t="str">
        <f>_xll.SNL.Clients.Office.Excel.Functions.SPG(A521, "RD_CWOL_GLOBAL", "Issuer Credit Rating", "Local Currency LT|0")</f>
        <v/>
      </c>
      <c r="P521" s="9" t="str">
        <f>_xll.SNL.Clients.Office.Excel.Functions.SPG(A521, "RD_RATING_ACTION_GLOBAL", "Issuer Credit Rating", "Local Currency LT|0")</f>
        <v/>
      </c>
      <c r="Q521" s="10" t="str">
        <f>_xll.SNL.Clients.Office.Excel.Functions.SPG(A521, "RD_LAST_REVIEW_DATE_GLOBAL", "Issuer Credit Rating", "Local Currency LT")</f>
        <v/>
      </c>
      <c r="R521" s="10" t="str">
        <f>_xll.SNL.Clients.Office.Excel.Functions.SPG(A521, "RD_CREDIT_RATING_DATE_GLOBAL", "Issuer Credit Rating", "Local Currency LT|0")</f>
        <v/>
      </c>
      <c r="S521" s="10" t="str">
        <f>_xll.SNL.Clients.Office.Excel.Functions.SPG(A521, "RD_CREDIT_WATCH_OUTLOOK_DATE_GLOBAL", "Issuer Credit Rating", "Local Currency LT|0")</f>
        <v/>
      </c>
    </row>
    <row r="522" spans="1:19" x14ac:dyDescent="0.3">
      <c r="A522" s="14" t="s">
        <v>1540</v>
      </c>
      <c r="B522" s="10">
        <f>_xll.ciqfunctions.udf.CIQ(A522,"IQ_FIRSTPRICINGDATE")</f>
        <v>33732</v>
      </c>
      <c r="C522" s="5">
        <f>_xll.SNL.Clients.Office.Excel.Functions.SPG(A522, "SP_VOLUME_AVG_WEEKLY_TO_SHARES_OUT", , "1M")</f>
        <v>4.2541718691066643</v>
      </c>
      <c r="D522" s="5">
        <f>_xll.SNL.Clients.Office.Excel.Functions.SPG(A522, "SP_VOLUME_AVG_WEEKLY_TO_SHARES_OUT", , "3M")</f>
        <v>5.9027284388837469</v>
      </c>
      <c r="E522" s="5">
        <f>_xll.SNL.Clients.Office.Excel.Functions.SPG(A522, "SP_VOLUME_AVG_DAILY_TO_1YR_AVG_DAILY", , "1M")</f>
        <v>93.34</v>
      </c>
      <c r="F522" s="5">
        <f>_xll.SNL.Clients.Office.Excel.Functions.SPG(A522, "SP_VOLUME_AVG_DAILY_TO_1YR_AVG_DAILY", , "3M")</f>
        <v>129.51</v>
      </c>
      <c r="G522" s="9" t="str">
        <f>_xll.SNL.Clients.Office.Excel.Functions.SPG(A522, "IQ_SECTOR")</f>
        <v>Consumer Discretionary</v>
      </c>
      <c r="H522" s="9" t="str">
        <f>_xll.SNL.Clients.Office.Excel.Functions.SPG(A522, "IQ_INDUSTRY_GROUP")</f>
        <v>Consumer Discretionary Distribution and Retail</v>
      </c>
      <c r="I522" s="9" t="str">
        <f>_xll.SNL.Clients.Office.Excel.Functions.SPG(A522, "IQ_INDUSTRY")</f>
        <v>Specialty Retail</v>
      </c>
      <c r="J522" s="9" t="str">
        <f>_xll.SNL.Clients.Office.Excel.Functions.SPG(A522, "IQ_PRIMARY_INDUSTRY")</f>
        <v>Apparel Retail</v>
      </c>
      <c r="K522" s="9" t="str">
        <f>_xll.SNL.Clients.Office.Excel.Functions.SPG(A522, "NAICS_CODE", "Primary")</f>
        <v>4581 - Clothing and Clothing Accessories Retailers</v>
      </c>
      <c r="L522" s="9" t="str">
        <f>_xll.SNL.Clients.Office.Excel.Functions.SPG(A522, "SP_TOPICTAG")</f>
        <v>Lifestyle</v>
      </c>
      <c r="M522" s="5">
        <f>_xll.SNL.Clients.Office.Excel.Functions.SPG(A522, "SP_PCT_SHARES_OWNED_ALL_INSTITUTIONS")</f>
        <v>58.78</v>
      </c>
      <c r="N522" s="9" t="str">
        <f>_xll.SNL.Clients.Office.Excel.Functions.SPG(A522, "RD_CREDIT_RATING_GLOBAL", "Issuer Credit Rating", "Local Currency LT|0")</f>
        <v/>
      </c>
      <c r="O522" s="9" t="str">
        <f>_xll.SNL.Clients.Office.Excel.Functions.SPG(A522, "RD_CWOL_GLOBAL", "Issuer Credit Rating", "Local Currency LT|0")</f>
        <v/>
      </c>
      <c r="P522" s="9" t="str">
        <f>_xll.SNL.Clients.Office.Excel.Functions.SPG(A522, "RD_RATING_ACTION_GLOBAL", "Issuer Credit Rating", "Local Currency LT|0")</f>
        <v/>
      </c>
      <c r="Q522" s="10" t="str">
        <f>_xll.SNL.Clients.Office.Excel.Functions.SPG(A522, "RD_LAST_REVIEW_DATE_GLOBAL", "Issuer Credit Rating", "Local Currency LT")</f>
        <v/>
      </c>
      <c r="R522" s="10" t="str">
        <f>_xll.SNL.Clients.Office.Excel.Functions.SPG(A522, "RD_CREDIT_RATING_DATE_GLOBAL", "Issuer Credit Rating", "Local Currency LT|0")</f>
        <v/>
      </c>
      <c r="S522" s="10" t="str">
        <f>_xll.SNL.Clients.Office.Excel.Functions.SPG(A522, "RD_CREDIT_WATCH_OUTLOOK_DATE_GLOBAL", "Issuer Credit Rating", "Local Currency LT|0")</f>
        <v/>
      </c>
    </row>
    <row r="523" spans="1:19" x14ac:dyDescent="0.3">
      <c r="A523" s="14" t="s">
        <v>1541</v>
      </c>
      <c r="B523" s="10">
        <f>_xll.ciqfunctions.udf.CIQ(A523,"IQ_FIRSTPRICINGDATE")</f>
        <v>33865</v>
      </c>
      <c r="C523" s="5">
        <f>_xll.SNL.Clients.Office.Excel.Functions.SPG(A523, "SP_VOLUME_AVG_WEEKLY_TO_SHARES_OUT", , "1M")</f>
        <v>14.193635823611439</v>
      </c>
      <c r="D523" s="5">
        <f>_xll.SNL.Clients.Office.Excel.Functions.SPG(A523, "SP_VOLUME_AVG_WEEKLY_TO_SHARES_OUT", , "3M")</f>
        <v>15.959138684342886</v>
      </c>
      <c r="E523" s="5">
        <f>_xll.SNL.Clients.Office.Excel.Functions.SPG(A523, "SP_VOLUME_AVG_DAILY_TO_1YR_AVG_DAILY", , "1M")</f>
        <v>116.89</v>
      </c>
      <c r="F523" s="5">
        <f>_xll.SNL.Clients.Office.Excel.Functions.SPG(A523, "SP_VOLUME_AVG_DAILY_TO_1YR_AVG_DAILY", , "3M")</f>
        <v>131.43</v>
      </c>
      <c r="G523" s="9" t="str">
        <f>_xll.SNL.Clients.Office.Excel.Functions.SPG(A523, "IQ_SECTOR")</f>
        <v>Consumer Discretionary</v>
      </c>
      <c r="H523" s="9" t="str">
        <f>_xll.SNL.Clients.Office.Excel.Functions.SPG(A523, "IQ_INDUSTRY_GROUP")</f>
        <v>Consumer Services</v>
      </c>
      <c r="I523" s="9" t="str">
        <f>_xll.SNL.Clients.Office.Excel.Functions.SPG(A523, "IQ_INDUSTRY")</f>
        <v>Hotels, Restaurants and Leisure</v>
      </c>
      <c r="J523" s="9" t="str">
        <f>_xll.SNL.Clients.Office.Excel.Functions.SPG(A523, "IQ_PRIMARY_INDUSTRY")</f>
        <v>Restaurants</v>
      </c>
      <c r="K523" s="9" t="str">
        <f>_xll.SNL.Clients.Office.Excel.Functions.SPG(A523, "NAICS_CODE", "Primary")</f>
        <v>722511 - Full-Service Restaurants</v>
      </c>
      <c r="L523" s="9" t="str">
        <f>_xll.SNL.Clients.Office.Excel.Functions.SPG(A523, "SP_TOPICTAG")</f>
        <v>Food Delivery; Online Grocery</v>
      </c>
      <c r="M523" s="5">
        <f>_xll.SNL.Clients.Office.Excel.Functions.SPG(A523, "SP_PCT_SHARES_OWNED_ALL_INSTITUTIONS")</f>
        <v>110.71</v>
      </c>
      <c r="N523" s="9" t="str">
        <f>_xll.SNL.Clients.Office.Excel.Functions.SPG(A523, "RD_CREDIT_RATING_GLOBAL", "Issuer Credit Rating", "Local Currency LT|0")</f>
        <v/>
      </c>
      <c r="O523" s="9" t="str">
        <f>_xll.SNL.Clients.Office.Excel.Functions.SPG(A523, "RD_CWOL_GLOBAL", "Issuer Credit Rating", "Local Currency LT|0")</f>
        <v/>
      </c>
      <c r="P523" s="9" t="str">
        <f>_xll.SNL.Clients.Office.Excel.Functions.SPG(A523, "RD_RATING_ACTION_GLOBAL", "Issuer Credit Rating", "Local Currency LT|0")</f>
        <v/>
      </c>
      <c r="Q523" s="10" t="str">
        <f>_xll.SNL.Clients.Office.Excel.Functions.SPG(A523, "RD_LAST_REVIEW_DATE_GLOBAL", "Issuer Credit Rating", "Local Currency LT")</f>
        <v/>
      </c>
      <c r="R523" s="10" t="str">
        <f>_xll.SNL.Clients.Office.Excel.Functions.SPG(A523, "RD_CREDIT_RATING_DATE_GLOBAL", "Issuer Credit Rating", "Local Currency LT|0")</f>
        <v/>
      </c>
      <c r="S523" s="10" t="str">
        <f>_xll.SNL.Clients.Office.Excel.Functions.SPG(A523, "RD_CREDIT_WATCH_OUTLOOK_DATE_GLOBAL", "Issuer Credit Rating", "Local Currency LT|0")</f>
        <v/>
      </c>
    </row>
    <row r="524" spans="1:19" x14ac:dyDescent="0.3">
      <c r="A524" s="14" t="s">
        <v>1542</v>
      </c>
      <c r="B524" s="10">
        <f>_xll.ciqfunctions.udf.CIQ(A524,"IQ_FIRSTPRICINGDATE")</f>
        <v>40752</v>
      </c>
      <c r="C524" s="5">
        <f>_xll.SNL.Clients.Office.Excel.Functions.SPG(A524, "SP_VOLUME_AVG_WEEKLY_TO_SHARES_OUT", , "1M")</f>
        <v>5.8971868895868074</v>
      </c>
      <c r="D524" s="5">
        <f>_xll.SNL.Clients.Office.Excel.Functions.SPG(A524, "SP_VOLUME_AVG_WEEKLY_TO_SHARES_OUT", , "3M")</f>
        <v>6.3912636002166732</v>
      </c>
      <c r="E524" s="5">
        <f>_xll.SNL.Clients.Office.Excel.Functions.SPG(A524, "SP_VOLUME_AVG_DAILY_TO_1YR_AVG_DAILY", , "1M")</f>
        <v>119.7</v>
      </c>
      <c r="F524" s="5">
        <f>_xll.SNL.Clients.Office.Excel.Functions.SPG(A524, "SP_VOLUME_AVG_DAILY_TO_1YR_AVG_DAILY", , "3M")</f>
        <v>129.72999999999999</v>
      </c>
      <c r="G524" s="9" t="str">
        <f>_xll.SNL.Clients.Office.Excel.Functions.SPG(A524, "IQ_SECTOR")</f>
        <v>Consumer Staples</v>
      </c>
      <c r="H524" s="9" t="str">
        <f>_xll.SNL.Clients.Office.Excel.Functions.SPG(A524, "IQ_INDUSTRY_GROUP")</f>
        <v>Consumer Staples Distribution and Retail</v>
      </c>
      <c r="I524" s="9" t="str">
        <f>_xll.SNL.Clients.Office.Excel.Functions.SPG(A524, "IQ_INDUSTRY")</f>
        <v>Consumer Staples Distribution and Retail</v>
      </c>
      <c r="J524" s="9" t="str">
        <f>_xll.SNL.Clients.Office.Excel.Functions.SPG(A524, "IQ_PRIMARY_INDUSTRY")</f>
        <v>Food Distributors</v>
      </c>
      <c r="K524" s="9" t="str">
        <f>_xll.SNL.Clients.Office.Excel.Functions.SPG(A524, "NAICS_CODE", "Primary")</f>
        <v>4244 - Grocery and Related Product Merchant Wholesalers</v>
      </c>
      <c r="L524" s="9" t="str">
        <f>_xll.SNL.Clients.Office.Excel.Functions.SPG(A524, "SP_TOPICTAG")</f>
        <v>Fast-Moving Consumer Goods; Food Delivery; Online Grocery</v>
      </c>
      <c r="M524" s="5">
        <f>_xll.SNL.Clients.Office.Excel.Functions.SPG(A524, "SP_PCT_SHARES_OWNED_ALL_INSTITUTIONS")</f>
        <v>92.72</v>
      </c>
      <c r="N524" s="9" t="str">
        <f>_xll.SNL.Clients.Office.Excel.Functions.SPG(A524, "RD_CREDIT_RATING_GLOBAL", "Issuer Credit Rating", "Local Currency LT|0")</f>
        <v>B+</v>
      </c>
      <c r="O524" s="9" t="str">
        <f>_xll.SNL.Clients.Office.Excel.Functions.SPG(A524, "RD_CWOL_GLOBAL", "Issuer Credit Rating", "Local Currency LT|0")</f>
        <v>Stable</v>
      </c>
      <c r="P524" s="9" t="str">
        <f>_xll.SNL.Clients.Office.Excel.Functions.SPG(A524, "RD_RATING_ACTION_GLOBAL", "Issuer Credit Rating", "Local Currency LT|0")</f>
        <v>Upgrade | CreditWatch/Outlook (11/17/2023)</v>
      </c>
      <c r="Q524" s="10">
        <f>_xll.SNL.Clients.Office.Excel.Functions.SPG(A524, "RD_LAST_REVIEW_DATE_GLOBAL", "Issuer Credit Rating", "Local Currency LT")</f>
        <v>45784</v>
      </c>
      <c r="R524" s="10">
        <f>_xll.SNL.Clients.Office.Excel.Functions.SPG(A524, "RD_CREDIT_RATING_DATE_GLOBAL", "Issuer Credit Rating", "Local Currency LT|0")</f>
        <v>45247</v>
      </c>
      <c r="S524" s="10">
        <f>_xll.SNL.Clients.Office.Excel.Functions.SPG(A524, "RD_CREDIT_WATCH_OUTLOOK_DATE_GLOBAL", "Issuer Credit Rating", "Local Currency LT|0")</f>
        <v>45247</v>
      </c>
    </row>
    <row r="525" spans="1:19" x14ac:dyDescent="0.3">
      <c r="A525" s="14" t="s">
        <v>1963</v>
      </c>
      <c r="B525" s="10">
        <f>_xll.ciqfunctions.udf.CIQ(A525,"IQ_FIRSTPRICINGDATE")</f>
        <v>42177</v>
      </c>
      <c r="C525" s="5">
        <f>_xll.SNL.Clients.Office.Excel.Functions.SPG(A525, "SP_VOLUME_AVG_WEEKLY_TO_SHARES_OUT", , "1M")</f>
        <v>12.125342637901083</v>
      </c>
      <c r="D525" s="5">
        <f>_xll.SNL.Clients.Office.Excel.Functions.SPG(A525, "SP_VOLUME_AVG_WEEKLY_TO_SHARES_OUT", , "3M")</f>
        <v>11.935772352832585</v>
      </c>
      <c r="E525" s="5">
        <f>_xll.SNL.Clients.Office.Excel.Functions.SPG(A525, "SP_VOLUME_AVG_DAILY_TO_1YR_AVG_DAILY", , "1M")</f>
        <v>177.61</v>
      </c>
      <c r="F525" s="5">
        <f>_xll.SNL.Clients.Office.Excel.Functions.SPG(A525, "SP_VOLUME_AVG_DAILY_TO_1YR_AVG_DAILY", , "3M")</f>
        <v>174.84</v>
      </c>
      <c r="G525" s="9" t="str">
        <f>_xll.SNL.Clients.Office.Excel.Functions.SPG(A525, "IQ_SECTOR")</f>
        <v>Materials</v>
      </c>
      <c r="H525" s="9" t="str">
        <f>_xll.SNL.Clients.Office.Excel.Functions.SPG(A525, "IQ_INDUSTRY_GROUP")</f>
        <v>Materials</v>
      </c>
      <c r="I525" s="9" t="str">
        <f>_xll.SNL.Clients.Office.Excel.Functions.SPG(A525, "IQ_INDUSTRY")</f>
        <v>Chemicals</v>
      </c>
      <c r="J525" s="9" t="str">
        <f>_xll.SNL.Clients.Office.Excel.Functions.SPG(A525, "IQ_PRIMARY_INDUSTRY")</f>
        <v>Diversified Chemicals</v>
      </c>
      <c r="K525" s="9" t="str">
        <f>_xll.SNL.Clients.Office.Excel.Functions.SPG(A525, "NAICS_CODE", "Primary")</f>
        <v>325 - Chemical Manufacturing</v>
      </c>
      <c r="L525" s="9" t="str">
        <f>_xll.SNL.Clients.Office.Excel.Functions.SPG(A525, "SP_TOPICTAG")</f>
        <v>Energy Storage; CleanTech; ClimateTech; Hydrogen</v>
      </c>
      <c r="M525" s="5">
        <f>_xll.SNL.Clients.Office.Excel.Functions.SPG(A525, "SP_PCT_SHARES_OWNED_ALL_INSTITUTIONS")</f>
        <v>93.78</v>
      </c>
      <c r="N525" s="9" t="str">
        <f>_xll.SNL.Clients.Office.Excel.Functions.SPG(A525, "RD_CREDIT_RATING_GLOBAL", "Issuer Credit Rating", "Local Currency LT|0")</f>
        <v>BB-</v>
      </c>
      <c r="O525" s="9" t="str">
        <f>_xll.SNL.Clients.Office.Excel.Functions.SPG(A525, "RD_CWOL_GLOBAL", "Issuer Credit Rating", "Local Currency LT|0")</f>
        <v>Negative</v>
      </c>
      <c r="P525" s="9" t="str">
        <f>_xll.SNL.Clients.Office.Excel.Functions.SPG(A525, "RD_RATING_ACTION_GLOBAL", "Issuer Credit Rating", "Local Currency LT|0")</f>
        <v>CreditWatch/Outlook (04/17/2024)</v>
      </c>
      <c r="Q525" s="10">
        <f>_xll.SNL.Clients.Office.Excel.Functions.SPG(A525, "RD_LAST_REVIEW_DATE_GLOBAL", "Issuer Credit Rating", "Local Currency LT")</f>
        <v>45763</v>
      </c>
      <c r="R525" s="10">
        <f>_xll.SNL.Clients.Office.Excel.Functions.SPG(A525, "RD_CREDIT_RATING_DATE_GLOBAL", "Issuer Credit Rating", "Local Currency LT|0")</f>
        <v>45352</v>
      </c>
      <c r="S525" s="10">
        <f>_xll.SNL.Clients.Office.Excel.Functions.SPG(A525, "RD_CREDIT_WATCH_OUTLOOK_DATE_GLOBAL", "Issuer Credit Rating", "Local Currency LT|0")</f>
        <v>45399</v>
      </c>
    </row>
    <row r="526" spans="1:19" x14ac:dyDescent="0.3">
      <c r="A526" s="14" t="s">
        <v>1543</v>
      </c>
      <c r="B526" s="10">
        <f>_xll.ciqfunctions.udf.CIQ(A526,"IQ_FIRSTPRICINGDATE")</f>
        <v>34542</v>
      </c>
      <c r="C526" s="5">
        <f>_xll.SNL.Clients.Office.Excel.Functions.SPG(A526, "SP_VOLUME_AVG_WEEKLY_TO_SHARES_OUT", , "1M")</f>
        <v>12.48806457301075</v>
      </c>
      <c r="D526" s="5">
        <f>_xll.SNL.Clients.Office.Excel.Functions.SPG(A526, "SP_VOLUME_AVG_WEEKLY_TO_SHARES_OUT", , "3M")</f>
        <v>11.566024469338879</v>
      </c>
      <c r="E526" s="5">
        <f>_xll.SNL.Clients.Office.Excel.Functions.SPG(A526, "SP_VOLUME_AVG_DAILY_TO_1YR_AVG_DAILY", , "1M")</f>
        <v>120.62</v>
      </c>
      <c r="F526" s="5">
        <f>_xll.SNL.Clients.Office.Excel.Functions.SPG(A526, "SP_VOLUME_AVG_DAILY_TO_1YR_AVG_DAILY", , "3M")</f>
        <v>111.71</v>
      </c>
      <c r="G526" s="9" t="str">
        <f>_xll.SNL.Clients.Office.Excel.Functions.SPG(A526, "IQ_SECTOR")</f>
        <v>Industrials</v>
      </c>
      <c r="H526" s="9" t="str">
        <f>_xll.SNL.Clients.Office.Excel.Functions.SPG(A526, "IQ_INDUSTRY_GROUP")</f>
        <v>Commercial and Professional Services</v>
      </c>
      <c r="I526" s="9" t="str">
        <f>_xll.SNL.Clients.Office.Excel.Functions.SPG(A526, "IQ_INDUSTRY")</f>
        <v>Commercial Services and Supplies</v>
      </c>
      <c r="J526" s="9" t="str">
        <f>_xll.SNL.Clients.Office.Excel.Functions.SPG(A526, "IQ_PRIMARY_INDUSTRY")</f>
        <v>Security and Alarm Services</v>
      </c>
      <c r="K526" s="9" t="str">
        <f>_xll.SNL.Clients.Office.Excel.Functions.SPG(A526, "NAICS_CODE", "Primary")</f>
        <v>5616 - Investigation and Security Services</v>
      </c>
      <c r="L526" s="9" t="str">
        <f>_xll.SNL.Clients.Office.Excel.Functions.SPG(A526, "SP_TOPICTAG")</f>
        <v>Physical Security; Identity and Access Management; Data Protection; Remote Access and Control; Security Management</v>
      </c>
      <c r="M526" s="5">
        <f>_xll.SNL.Clients.Office.Excel.Functions.SPG(A526, "SP_PCT_SHARES_OWNED_ALL_INSTITUTIONS")</f>
        <v>85.25</v>
      </c>
      <c r="N526" s="9" t="str">
        <f>_xll.SNL.Clients.Office.Excel.Functions.SPG(A526, "RD_CREDIT_RATING_GLOBAL", "Issuer Credit Rating", "Local Currency LT|0")</f>
        <v>B+</v>
      </c>
      <c r="O526" s="9" t="str">
        <f>_xll.SNL.Clients.Office.Excel.Functions.SPG(A526, "RD_CWOL_GLOBAL", "Issuer Credit Rating", "Local Currency LT|0")</f>
        <v>Positive</v>
      </c>
      <c r="P526" s="9" t="str">
        <f>_xll.SNL.Clients.Office.Excel.Functions.SPG(A526, "RD_RATING_ACTION_GLOBAL", "Issuer Credit Rating", "Local Currency LT|0")</f>
        <v>CreditWatch/Outlook (02/14/2025)</v>
      </c>
      <c r="Q526" s="10">
        <f>_xll.SNL.Clients.Office.Excel.Functions.SPG(A526, "RD_LAST_REVIEW_DATE_GLOBAL", "Issuer Credit Rating", "Local Currency LT")</f>
        <v>45702</v>
      </c>
      <c r="R526" s="10">
        <f>_xll.SNL.Clients.Office.Excel.Functions.SPG(A526, "RD_CREDIT_RATING_DATE_GLOBAL", "Issuer Credit Rating", "Local Currency LT|0")</f>
        <v>45407</v>
      </c>
      <c r="S526" s="10">
        <f>_xll.SNL.Clients.Office.Excel.Functions.SPG(A526, "RD_CREDIT_WATCH_OUTLOOK_DATE_GLOBAL", "Issuer Credit Rating", "Local Currency LT|0")</f>
        <v>45702</v>
      </c>
    </row>
    <row r="527" spans="1:19" x14ac:dyDescent="0.3">
      <c r="A527" s="14" t="s">
        <v>1544</v>
      </c>
      <c r="B527" s="10">
        <f>_xll.ciqfunctions.udf.CIQ(A527,"IQ_FIRSTPRICINGDATE")</f>
        <v>34529</v>
      </c>
      <c r="C527" s="5">
        <f>_xll.SNL.Clients.Office.Excel.Functions.SPG(A527, "SP_VOLUME_AVG_WEEKLY_TO_SHARES_OUT", , "1M")</f>
        <v>6.4366314870027797</v>
      </c>
      <c r="D527" s="5">
        <f>_xll.SNL.Clients.Office.Excel.Functions.SPG(A527, "SP_VOLUME_AVG_WEEKLY_TO_SHARES_OUT", , "3M")</f>
        <v>8.5476889986768114</v>
      </c>
      <c r="E527" s="5">
        <f>_xll.SNL.Clients.Office.Excel.Functions.SPG(A527, "SP_VOLUME_AVG_DAILY_TO_1YR_AVG_DAILY", , "1M")</f>
        <v>104.88</v>
      </c>
      <c r="F527" s="5">
        <f>_xll.SNL.Clients.Office.Excel.Functions.SPG(A527, "SP_VOLUME_AVG_DAILY_TO_1YR_AVG_DAILY", , "3M")</f>
        <v>139.28</v>
      </c>
      <c r="G527" s="9" t="str">
        <f>_xll.SNL.Clients.Office.Excel.Functions.SPG(A527, "IQ_SECTOR")</f>
        <v>Industrials</v>
      </c>
      <c r="H527" s="9" t="str">
        <f>_xll.SNL.Clients.Office.Excel.Functions.SPG(A527, "IQ_INDUSTRY_GROUP")</f>
        <v>Capital Goods</v>
      </c>
      <c r="I527" s="9" t="str">
        <f>_xll.SNL.Clients.Office.Excel.Functions.SPG(A527, "IQ_INDUSTRY")</f>
        <v>Machinery</v>
      </c>
      <c r="J527" s="9" t="str">
        <f>_xll.SNL.Clients.Office.Excel.Functions.SPG(A527, "IQ_PRIMARY_INDUSTRY")</f>
        <v>Construction Machinery and Heavy Transportation Equipment</v>
      </c>
      <c r="K527" s="9" t="str">
        <f>_xll.SNL.Clients.Office.Excel.Functions.SPG(A527, "NAICS_CODE", "Primary")</f>
        <v>336510 - Railroad Rolling Stock Manufacturing</v>
      </c>
      <c r="L527" s="9" t="str">
        <f>_xll.SNL.Clients.Office.Excel.Functions.SPG(A527, "SP_TOPICTAG")</f>
        <v>Fleet Management; Freight Service; Industrial Automation; Courier Service</v>
      </c>
      <c r="M527" s="5">
        <f>_xll.SNL.Clients.Office.Excel.Functions.SPG(A527, "SP_PCT_SHARES_OWNED_ALL_INSTITUTIONS")</f>
        <v>100.99</v>
      </c>
      <c r="N527" s="9" t="str">
        <f>_xll.SNL.Clients.Office.Excel.Functions.SPG(A527, "RD_CREDIT_RATING_GLOBAL", "Issuer Credit Rating", "Local Currency LT|0")</f>
        <v>BB-</v>
      </c>
      <c r="O527" s="9" t="str">
        <f>_xll.SNL.Clients.Office.Excel.Functions.SPG(A527, "RD_CWOL_GLOBAL", "Issuer Credit Rating", "Local Currency LT|0")</f>
        <v>Stable</v>
      </c>
      <c r="P527" s="9" t="str">
        <f>_xll.SNL.Clients.Office.Excel.Functions.SPG(A527, "RD_RATING_ACTION_GLOBAL", "Issuer Credit Rating", "Local Currency LT|0")</f>
        <v>CreditWatch/Outlook (11/12/2024)</v>
      </c>
      <c r="Q527" s="10">
        <f>_xll.SNL.Clients.Office.Excel.Functions.SPG(A527, "RD_LAST_REVIEW_DATE_GLOBAL", "Issuer Credit Rating", "Local Currency LT")</f>
        <v>45643</v>
      </c>
      <c r="R527" s="10">
        <f>_xll.SNL.Clients.Office.Excel.Functions.SPG(A527, "RD_CREDIT_RATING_DATE_GLOBAL", "Issuer Credit Rating", "Local Currency LT|0")</f>
        <v>44301</v>
      </c>
      <c r="S527" s="10">
        <f>_xll.SNL.Clients.Office.Excel.Functions.SPG(A527, "RD_CREDIT_WATCH_OUTLOOK_DATE_GLOBAL", "Issuer Credit Rating", "Local Currency LT|0")</f>
        <v>45608</v>
      </c>
    </row>
    <row r="528" spans="1:19" x14ac:dyDescent="0.3">
      <c r="A528" s="14" t="s">
        <v>1545</v>
      </c>
      <c r="B528" s="10">
        <f>_xll.ciqfunctions.udf.CIQ(A528,"IQ_FIRSTPRICINGDATE")</f>
        <v>34403</v>
      </c>
      <c r="C528" s="5">
        <f>_xll.SNL.Clients.Office.Excel.Functions.SPG(A528, "SP_VOLUME_AVG_WEEKLY_TO_SHARES_OUT", , "1M")</f>
        <v>3.5027736643451846</v>
      </c>
      <c r="D528" s="5">
        <f>_xll.SNL.Clients.Office.Excel.Functions.SPG(A528, "SP_VOLUME_AVG_WEEKLY_TO_SHARES_OUT", , "3M")</f>
        <v>4.8927412244462696</v>
      </c>
      <c r="E528" s="5">
        <f>_xll.SNL.Clients.Office.Excel.Functions.SPG(A528, "SP_VOLUME_AVG_DAILY_TO_1YR_AVG_DAILY", , "1M")</f>
        <v>92.13</v>
      </c>
      <c r="F528" s="5">
        <f>_xll.SNL.Clients.Office.Excel.Functions.SPG(A528, "SP_VOLUME_AVG_DAILY_TO_1YR_AVG_DAILY", , "3M")</f>
        <v>128.69</v>
      </c>
      <c r="G528" s="9" t="str">
        <f>_xll.SNL.Clients.Office.Excel.Functions.SPG(A528, "IQ_SECTOR")</f>
        <v>Real Estate</v>
      </c>
      <c r="H528" s="9" t="str">
        <f>_xll.SNL.Clients.Office.Excel.Functions.SPG(A528, "IQ_INDUSTRY_GROUP")</f>
        <v>Equity Real Estate Investment Trusts (REITs)</v>
      </c>
      <c r="I528" s="9" t="str">
        <f>_xll.SNL.Clients.Office.Excel.Functions.SPG(A528, "IQ_INDUSTRY")</f>
        <v>Retail REITs</v>
      </c>
      <c r="J528" s="9" t="str">
        <f>_xll.SNL.Clients.Office.Excel.Functions.SPG(A528, "IQ_PRIMARY_INDUSTRY")</f>
        <v>Retail REITs</v>
      </c>
      <c r="K528" s="9" t="str">
        <f>_xll.SNL.Clients.Office.Excel.Functions.SPG(A528, "NAICS_CODE", "Primary")</f>
        <v>531110 - Lessors of Residential Buildings and Dwellings</v>
      </c>
      <c r="L528" s="9" t="str">
        <f>_xll.SNL.Clients.Office.Excel.Functions.SPG(A528, "SP_TOPICTAG")</f>
        <v/>
      </c>
      <c r="M528" s="5">
        <f>_xll.SNL.Clients.Office.Excel.Functions.SPG(A528, "SP_PCT_SHARES_OWNED_ALL_INSTITUTIONS")</f>
        <v>99.94</v>
      </c>
      <c r="N528" s="9" t="str">
        <f>_xll.SNL.Clients.Office.Excel.Functions.SPG(A528, "RD_CREDIT_RATING_GLOBAL", "Issuer Credit Rating", "Local Currency LT|0")</f>
        <v/>
      </c>
      <c r="O528" s="9" t="str">
        <f>_xll.SNL.Clients.Office.Excel.Functions.SPG(A528, "RD_CWOL_GLOBAL", "Issuer Credit Rating", "Local Currency LT|0")</f>
        <v/>
      </c>
      <c r="P528" s="9" t="str">
        <f>_xll.SNL.Clients.Office.Excel.Functions.SPG(A528, "RD_RATING_ACTION_GLOBAL", "Issuer Credit Rating", "Local Currency LT|0")</f>
        <v/>
      </c>
      <c r="Q528" s="10" t="str">
        <f>_xll.SNL.Clients.Office.Excel.Functions.SPG(A528, "RD_LAST_REVIEW_DATE_GLOBAL", "Issuer Credit Rating", "Local Currency LT")</f>
        <v/>
      </c>
      <c r="R528" s="10" t="str">
        <f>_xll.SNL.Clients.Office.Excel.Functions.SPG(A528, "RD_CREDIT_RATING_DATE_GLOBAL", "Issuer Credit Rating", "Local Currency LT|0")</f>
        <v/>
      </c>
      <c r="S528" s="10" t="str">
        <f>_xll.SNL.Clients.Office.Excel.Functions.SPG(A528, "RD_CREDIT_WATCH_OUTLOOK_DATE_GLOBAL", "Issuer Credit Rating", "Local Currency LT|0")</f>
        <v/>
      </c>
    </row>
    <row r="529" spans="1:19" x14ac:dyDescent="0.3">
      <c r="A529" s="14" t="s">
        <v>1546</v>
      </c>
      <c r="B529" s="10">
        <f>_xll.ciqfunctions.udf.CIQ(A529,"IQ_FIRSTPRICINGDATE")</f>
        <v>42621</v>
      </c>
      <c r="C529" s="5">
        <f>_xll.SNL.Clients.Office.Excel.Functions.SPG(A529, "SP_VOLUME_AVG_WEEKLY_TO_SHARES_OUT", , "1M")</f>
        <v>4.3689078612437759</v>
      </c>
      <c r="D529" s="5">
        <f>_xll.SNL.Clients.Office.Excel.Functions.SPG(A529, "SP_VOLUME_AVG_WEEKLY_TO_SHARES_OUT", , "3M")</f>
        <v>4.7927848821733479</v>
      </c>
      <c r="E529" s="5">
        <f>_xll.SNL.Clients.Office.Excel.Functions.SPG(A529, "SP_VOLUME_AVG_DAILY_TO_1YR_AVG_DAILY", , "1M")</f>
        <v>95.47</v>
      </c>
      <c r="F529" s="5">
        <f>_xll.SNL.Clients.Office.Excel.Functions.SPG(A529, "SP_VOLUME_AVG_DAILY_TO_1YR_AVG_DAILY", , "3M")</f>
        <v>104.73</v>
      </c>
      <c r="G529" s="9" t="str">
        <f>_xll.SNL.Clients.Office.Excel.Functions.SPG(A529, "IQ_SECTOR")</f>
        <v>Consumer Staples</v>
      </c>
      <c r="H529" s="9" t="str">
        <f>_xll.SNL.Clients.Office.Excel.Functions.SPG(A529, "IQ_INDUSTRY_GROUP")</f>
        <v>Food, Beverage and Tobacco</v>
      </c>
      <c r="I529" s="9" t="str">
        <f>_xll.SNL.Clients.Office.Excel.Functions.SPG(A529, "IQ_INDUSTRY")</f>
        <v>Food Products</v>
      </c>
      <c r="J529" s="9" t="str">
        <f>_xll.SNL.Clients.Office.Excel.Functions.SPG(A529, "IQ_PRIMARY_INDUSTRY")</f>
        <v>Packaged Foods and Meats</v>
      </c>
      <c r="K529" s="9" t="str">
        <f>_xll.SNL.Clients.Office.Excel.Functions.SPG(A529, "NAICS_CODE", "Primary")</f>
        <v>311 - Food Manufacturing</v>
      </c>
      <c r="L529" s="9" t="str">
        <f>_xll.SNL.Clients.Office.Excel.Functions.SPG(A529, "SP_TOPICTAG")</f>
        <v>Alternative Protein</v>
      </c>
      <c r="M529" s="5">
        <f>_xll.SNL.Clients.Office.Excel.Functions.SPG(A529, "SP_PCT_SHARES_OWNED_ALL_INSTITUTIONS")</f>
        <v>94.58</v>
      </c>
      <c r="N529" s="9" t="str">
        <f>_xll.SNL.Clients.Office.Excel.Functions.SPG(A529, "RD_CREDIT_RATING_GLOBAL", "Issuer Credit Rating", "Local Currency LT|0")</f>
        <v>BB-</v>
      </c>
      <c r="O529" s="9" t="str">
        <f>_xll.SNL.Clients.Office.Excel.Functions.SPG(A529, "RD_CWOL_GLOBAL", "Issuer Credit Rating", "Local Currency LT|0")</f>
        <v>Stable</v>
      </c>
      <c r="P529" s="9" t="str">
        <f>_xll.SNL.Clients.Office.Excel.Functions.SPG(A529, "RD_RATING_ACTION_GLOBAL", "Issuer Credit Rating", "Local Currency LT|0")</f>
        <v>Upgrade | CreditWatch/Outlook (07/14/2022)</v>
      </c>
      <c r="Q529" s="10">
        <f>_xll.SNL.Clients.Office.Excel.Functions.SPG(A529, "RD_LAST_REVIEW_DATE_GLOBAL", "Issuer Credit Rating", "Local Currency LT")</f>
        <v>45735</v>
      </c>
      <c r="R529" s="10">
        <f>_xll.SNL.Clients.Office.Excel.Functions.SPG(A529, "RD_CREDIT_RATING_DATE_GLOBAL", "Issuer Credit Rating", "Local Currency LT|0")</f>
        <v>44756</v>
      </c>
      <c r="S529" s="10">
        <f>_xll.SNL.Clients.Office.Excel.Functions.SPG(A529, "RD_CREDIT_WATCH_OUTLOOK_DATE_GLOBAL", "Issuer Credit Rating", "Local Currency LT|0")</f>
        <v>44756</v>
      </c>
    </row>
    <row r="530" spans="1:19" x14ac:dyDescent="0.3">
      <c r="A530" s="14" t="s">
        <v>1547</v>
      </c>
      <c r="B530" s="10">
        <f>_xll.ciqfunctions.udf.CIQ(A530,"IQ_FIRSTPRICINGDATE")</f>
        <v>27850</v>
      </c>
      <c r="C530" s="5">
        <f>_xll.SNL.Clients.Office.Excel.Functions.SPG(A530, "SP_VOLUME_AVG_WEEKLY_TO_SHARES_OUT", , "1M")</f>
        <v>1.7839692252329398</v>
      </c>
      <c r="D530" s="5">
        <f>_xll.SNL.Clients.Office.Excel.Functions.SPG(A530, "SP_VOLUME_AVG_WEEKLY_TO_SHARES_OUT", , "3M")</f>
        <v>2.2800421682534151</v>
      </c>
      <c r="E530" s="5">
        <f>_xll.SNL.Clients.Office.Excel.Functions.SPG(A530, "SP_VOLUME_AVG_DAILY_TO_1YR_AVG_DAILY", , "1M")</f>
        <v>93.8</v>
      </c>
      <c r="F530" s="5">
        <f>_xll.SNL.Clients.Office.Excel.Functions.SPG(A530, "SP_VOLUME_AVG_DAILY_TO_1YR_AVG_DAILY", , "3M")</f>
        <v>119.89</v>
      </c>
      <c r="G530" s="9" t="str">
        <f>_xll.SNL.Clients.Office.Excel.Functions.SPG(A530, "IQ_SECTOR")</f>
        <v>Real Estate</v>
      </c>
      <c r="H530" s="9" t="str">
        <f>_xll.SNL.Clients.Office.Excel.Functions.SPG(A530, "IQ_INDUSTRY_GROUP")</f>
        <v>Real Estate Management and Development</v>
      </c>
      <c r="I530" s="9" t="str">
        <f>_xll.SNL.Clients.Office.Excel.Functions.SPG(A530, "IQ_INDUSTRY")</f>
        <v>Real Estate Management and Development</v>
      </c>
      <c r="J530" s="9" t="str">
        <f>_xll.SNL.Clients.Office.Excel.Functions.SPG(A530, "IQ_PRIMARY_INDUSTRY")</f>
        <v>Diversified Real Estate Activities</v>
      </c>
      <c r="K530" s="9" t="str">
        <f>_xll.SNL.Clients.Office.Excel.Functions.SPG(A530, "NAICS_CODE", "Primary")</f>
        <v>531 - Real Estate</v>
      </c>
      <c r="L530" s="9" t="str">
        <f>_xll.SNL.Clients.Office.Excel.Functions.SPG(A530, "SP_TOPICTAG")</f>
        <v>Home Improvement; Vacation Rental; Residential Solar</v>
      </c>
      <c r="M530" s="5">
        <f>_xll.SNL.Clients.Office.Excel.Functions.SPG(A530, "SP_PCT_SHARES_OWNED_ALL_INSTITUTIONS")</f>
        <v>85.56</v>
      </c>
      <c r="N530" s="9" t="str">
        <f>_xll.SNL.Clients.Office.Excel.Functions.SPG(A530, "RD_CREDIT_RATING_GLOBAL", "Issuer Credit Rating", "Local Currency LT|0")</f>
        <v/>
      </c>
      <c r="O530" s="9" t="str">
        <f>_xll.SNL.Clients.Office.Excel.Functions.SPG(A530, "RD_CWOL_GLOBAL", "Issuer Credit Rating", "Local Currency LT|0")</f>
        <v/>
      </c>
      <c r="P530" s="9" t="str">
        <f>_xll.SNL.Clients.Office.Excel.Functions.SPG(A530, "RD_RATING_ACTION_GLOBAL", "Issuer Credit Rating", "Local Currency LT|0")</f>
        <v/>
      </c>
      <c r="Q530" s="10" t="str">
        <f>_xll.SNL.Clients.Office.Excel.Functions.SPG(A530, "RD_LAST_REVIEW_DATE_GLOBAL", "Issuer Credit Rating", "Local Currency LT")</f>
        <v/>
      </c>
      <c r="R530" s="10" t="str">
        <f>_xll.SNL.Clients.Office.Excel.Functions.SPG(A530, "RD_CREDIT_RATING_DATE_GLOBAL", "Issuer Credit Rating", "Local Currency LT|0")</f>
        <v/>
      </c>
      <c r="S530" s="10" t="str">
        <f>_xll.SNL.Clients.Office.Excel.Functions.SPG(A530, "RD_CREDIT_WATCH_OUTLOOK_DATE_GLOBAL", "Issuer Credit Rating", "Local Currency LT|0")</f>
        <v/>
      </c>
    </row>
    <row r="531" spans="1:19" x14ac:dyDescent="0.3">
      <c r="A531" s="14" t="s">
        <v>1548</v>
      </c>
      <c r="B531" s="10">
        <f>_xll.ciqfunctions.udf.CIQ(A531,"IQ_FIRSTPRICINGDATE")</f>
        <v>42830</v>
      </c>
      <c r="C531" s="5">
        <f>_xll.SNL.Clients.Office.Excel.Functions.SPG(A531, "SP_VOLUME_AVG_WEEKLY_TO_SHARES_OUT", , "1M")</f>
        <v>7.5427152627416243</v>
      </c>
      <c r="D531" s="5">
        <f>_xll.SNL.Clients.Office.Excel.Functions.SPG(A531, "SP_VOLUME_AVG_WEEKLY_TO_SHARES_OUT", , "3M")</f>
        <v>6.5369611904707909</v>
      </c>
      <c r="E531" s="5">
        <f>_xll.SNL.Clients.Office.Excel.Functions.SPG(A531, "SP_VOLUME_AVG_DAILY_TO_1YR_AVG_DAILY", , "1M")</f>
        <v>157.86000000000001</v>
      </c>
      <c r="F531" s="5">
        <f>_xll.SNL.Clients.Office.Excel.Functions.SPG(A531, "SP_VOLUME_AVG_DAILY_TO_1YR_AVG_DAILY", , "3M")</f>
        <v>136.81</v>
      </c>
      <c r="G531" s="9" t="str">
        <f>_xll.SNL.Clients.Office.Excel.Functions.SPG(A531, "IQ_SECTOR")</f>
        <v>Communication Services</v>
      </c>
      <c r="H531" s="9" t="str">
        <f>_xll.SNL.Clients.Office.Excel.Functions.SPG(A531, "IQ_INDUSTRY_GROUP")</f>
        <v>Media and Entertainment</v>
      </c>
      <c r="I531" s="9" t="str">
        <f>_xll.SNL.Clients.Office.Excel.Functions.SPG(A531, "IQ_INDUSTRY")</f>
        <v>Media</v>
      </c>
      <c r="J531" s="9" t="str">
        <f>_xll.SNL.Clients.Office.Excel.Functions.SPG(A531, "IQ_PRIMARY_INDUSTRY")</f>
        <v>Advertising</v>
      </c>
      <c r="K531" s="9" t="str">
        <f>_xll.SNL.Clients.Office.Excel.Functions.SPG(A531, "NAICS_CODE", "Primary")</f>
        <v>5418 - Advertising, Public Relations, and Related Services</v>
      </c>
      <c r="L531" s="9" t="str">
        <f>_xll.SNL.Clients.Office.Excel.Functions.SPG(A531, "SP_TOPICTAG")</f>
        <v>Software Development; Digital Media; Marketing Automation; Customer Analytics; Search Engine Optimization; Process Automation; Online Payments</v>
      </c>
      <c r="M531" s="5">
        <f>_xll.SNL.Clients.Office.Excel.Functions.SPG(A531, "SP_PCT_SHARES_OWNED_ALL_INSTITUTIONS")</f>
        <v>92.4</v>
      </c>
      <c r="N531" s="9" t="str">
        <f>_xll.SNL.Clients.Office.Excel.Functions.SPG(A531, "RD_CREDIT_RATING_GLOBAL", "Issuer Credit Rating", "Local Currency LT|0")</f>
        <v>B</v>
      </c>
      <c r="O531" s="9" t="str">
        <f>_xll.SNL.Clients.Office.Excel.Functions.SPG(A531, "RD_CWOL_GLOBAL", "Issuer Credit Rating", "Local Currency LT|0")</f>
        <v>Stable</v>
      </c>
      <c r="P531" s="9" t="str">
        <f>_xll.SNL.Clients.Office.Excel.Functions.SPG(A531, "RD_RATING_ACTION_GLOBAL", "Issuer Credit Rating", "Local Currency LT|0")</f>
        <v>New Rating | CreditWatch/Outlook (02/02/2021)</v>
      </c>
      <c r="Q531" s="10">
        <f>_xll.SNL.Clients.Office.Excel.Functions.SPG(A531, "RD_LAST_REVIEW_DATE_GLOBAL", "Issuer Credit Rating", "Local Currency LT")</f>
        <v>45734</v>
      </c>
      <c r="R531" s="10">
        <f>_xll.SNL.Clients.Office.Excel.Functions.SPG(A531, "RD_CREDIT_RATING_DATE_GLOBAL", "Issuer Credit Rating", "Local Currency LT|0")</f>
        <v>44229</v>
      </c>
      <c r="S531" s="10">
        <f>_xll.SNL.Clients.Office.Excel.Functions.SPG(A531, "RD_CREDIT_WATCH_OUTLOOK_DATE_GLOBAL", "Issuer Credit Rating", "Local Currency LT|0")</f>
        <v>44229</v>
      </c>
    </row>
    <row r="532" spans="1:19" x14ac:dyDescent="0.3">
      <c r="A532" s="14" t="s">
        <v>1549</v>
      </c>
      <c r="B532" s="10">
        <f>_xll.ciqfunctions.udf.CIQ(A532,"IQ_FIRSTPRICINGDATE")</f>
        <v>42948</v>
      </c>
      <c r="C532" s="5">
        <f>_xll.SNL.Clients.Office.Excel.Functions.SPG(A532, "SP_VOLUME_AVG_WEEKLY_TO_SHARES_OUT", , "1M")</f>
        <v>9.5776157558747155</v>
      </c>
      <c r="D532" s="5">
        <f>_xll.SNL.Clients.Office.Excel.Functions.SPG(A532, "SP_VOLUME_AVG_WEEKLY_TO_SHARES_OUT", , "3M")</f>
        <v>13.028683920844999</v>
      </c>
      <c r="E532" s="5">
        <f>_xll.SNL.Clients.Office.Excel.Functions.SPG(A532, "SP_VOLUME_AVG_DAILY_TO_1YR_AVG_DAILY", , "1M")</f>
        <v>87.01</v>
      </c>
      <c r="F532" s="5">
        <f>_xll.SNL.Clients.Office.Excel.Functions.SPG(A532, "SP_VOLUME_AVG_DAILY_TO_1YR_AVG_DAILY", , "3M")</f>
        <v>118.37</v>
      </c>
      <c r="G532" s="9" t="str">
        <f>_xll.SNL.Clients.Office.Excel.Functions.SPG(A532, "IQ_SECTOR")</f>
        <v>Energy</v>
      </c>
      <c r="H532" s="9" t="str">
        <f>_xll.SNL.Clients.Office.Excel.Functions.SPG(A532, "IQ_INDUSTRY_GROUP")</f>
        <v>Energy</v>
      </c>
      <c r="I532" s="9" t="str">
        <f>_xll.SNL.Clients.Office.Excel.Functions.SPG(A532, "IQ_INDUSTRY")</f>
        <v>Energy Equipment and Services</v>
      </c>
      <c r="J532" s="9" t="str">
        <f>_xll.SNL.Clients.Office.Excel.Functions.SPG(A532, "IQ_PRIMARY_INDUSTRY")</f>
        <v>Oil and Gas Equipment and Services</v>
      </c>
      <c r="K532" s="9" t="str">
        <f>_xll.SNL.Clients.Office.Excel.Functions.SPG(A532, "NAICS_CODE", "Primary")</f>
        <v>213112 - Support Activities for Oil and Gas Operations</v>
      </c>
      <c r="L532" s="9" t="str">
        <f>_xll.SNL.Clients.Office.Excel.Functions.SPG(A532, "SP_TOPICTAG")</f>
        <v>Environmental Consulting; Environmental Engineering; Fleet Management; Marine Transportation; Pollution Control</v>
      </c>
      <c r="M532" s="5">
        <f>_xll.SNL.Clients.Office.Excel.Functions.SPG(A532, "SP_PCT_SHARES_OWNED_ALL_INSTITUTIONS")</f>
        <v>100.91</v>
      </c>
      <c r="N532" s="9" t="str">
        <f>_xll.SNL.Clients.Office.Excel.Functions.SPG(A532, "RD_CREDIT_RATING_GLOBAL", "Issuer Credit Rating", "Local Currency LT|0")</f>
        <v>NR</v>
      </c>
      <c r="O532" s="9" t="str">
        <f>_xll.SNL.Clients.Office.Excel.Functions.SPG(A532, "RD_CWOL_GLOBAL", "Issuer Credit Rating", "Local Currency LT|0")</f>
        <v>NR</v>
      </c>
      <c r="P532" s="9" t="str">
        <f>_xll.SNL.Clients.Office.Excel.Functions.SPG(A532, "RD_RATING_ACTION_GLOBAL", "Issuer Credit Rating", "Local Currency LT|0")</f>
        <v>Not Rated | CreditWatch/Outlook (06/06/1997)</v>
      </c>
      <c r="Q532" s="10" t="str">
        <f>_xll.SNL.Clients.Office.Excel.Functions.SPG(A532, "RD_LAST_REVIEW_DATE_GLOBAL", "Issuer Credit Rating", "Local Currency LT")</f>
        <v/>
      </c>
      <c r="R532" s="10">
        <f>_xll.SNL.Clients.Office.Excel.Functions.SPG(A532, "RD_CREDIT_RATING_DATE_GLOBAL", "Issuer Credit Rating", "Local Currency LT|0")</f>
        <v>35587</v>
      </c>
      <c r="S532" s="10">
        <f>_xll.SNL.Clients.Office.Excel.Functions.SPG(A532, "RD_CREDIT_WATCH_OUTLOOK_DATE_GLOBAL", "Issuer Credit Rating", "Local Currency LT|0")</f>
        <v>35587</v>
      </c>
    </row>
    <row r="533" spans="1:19" x14ac:dyDescent="0.3">
      <c r="A533" s="14" t="s">
        <v>1550</v>
      </c>
      <c r="B533" s="10">
        <f>_xll.ciqfunctions.udf.CIQ(A533,"IQ_FIRSTPRICINGDATE")</f>
        <v>34109</v>
      </c>
      <c r="C533" s="5">
        <f>_xll.SNL.Clients.Office.Excel.Functions.SPG(A533, "SP_VOLUME_AVG_WEEKLY_TO_SHARES_OUT", , "1M")</f>
        <v>4.6402750263302144</v>
      </c>
      <c r="D533" s="5">
        <f>_xll.SNL.Clients.Office.Excel.Functions.SPG(A533, "SP_VOLUME_AVG_WEEKLY_TO_SHARES_OUT", , "3M")</f>
        <v>6.1961895704966494</v>
      </c>
      <c r="E533" s="5">
        <f>_xll.SNL.Clients.Office.Excel.Functions.SPG(A533, "SP_VOLUME_AVG_DAILY_TO_1YR_AVG_DAILY", , "1M")</f>
        <v>82.39</v>
      </c>
      <c r="F533" s="5">
        <f>_xll.SNL.Clients.Office.Excel.Functions.SPG(A533, "SP_VOLUME_AVG_DAILY_TO_1YR_AVG_DAILY", , "3M")</f>
        <v>110.01</v>
      </c>
      <c r="G533" s="9" t="str">
        <f>_xll.SNL.Clients.Office.Excel.Functions.SPG(A533, "IQ_SECTOR")</f>
        <v>Industrials</v>
      </c>
      <c r="H533" s="9" t="str">
        <f>_xll.SNL.Clients.Office.Excel.Functions.SPG(A533, "IQ_INDUSTRY_GROUP")</f>
        <v>Capital Goods</v>
      </c>
      <c r="I533" s="9" t="str">
        <f>_xll.SNL.Clients.Office.Excel.Functions.SPG(A533, "IQ_INDUSTRY")</f>
        <v>Machinery</v>
      </c>
      <c r="J533" s="9" t="str">
        <f>_xll.SNL.Clients.Office.Excel.Functions.SPG(A533, "IQ_PRIMARY_INDUSTRY")</f>
        <v>Agricultural and Farm Machinery</v>
      </c>
      <c r="K533" s="9" t="str">
        <f>_xll.SNL.Clients.Office.Excel.Functions.SPG(A533, "NAICS_CODE", "Primary")</f>
        <v>333111 - Farm Machinery and Equipment Manufacturing</v>
      </c>
      <c r="L533" s="9" t="str">
        <f>_xll.SNL.Clients.Office.Excel.Functions.SPG(A533, "SP_TOPICTAG")</f>
        <v>Industrial Automation; AgriTech</v>
      </c>
      <c r="M533" s="5">
        <f>_xll.SNL.Clients.Office.Excel.Functions.SPG(A533, "SP_PCT_SHARES_OWNED_ALL_INSTITUTIONS")</f>
        <v>73.959999999999994</v>
      </c>
      <c r="N533" s="9" t="str">
        <f>_xll.SNL.Clients.Office.Excel.Functions.SPG(A533, "RD_CREDIT_RATING_GLOBAL", "Issuer Credit Rating", "Local Currency LT|0")</f>
        <v>B</v>
      </c>
      <c r="O533" s="9" t="str">
        <f>_xll.SNL.Clients.Office.Excel.Functions.SPG(A533, "RD_CWOL_GLOBAL", "Issuer Credit Rating", "Local Currency LT|0")</f>
        <v>Stable</v>
      </c>
      <c r="P533" s="9" t="str">
        <f>_xll.SNL.Clients.Office.Excel.Functions.SPG(A533, "RD_RATING_ACTION_GLOBAL", "Issuer Credit Rating", "Local Currency LT|0")</f>
        <v>Upgrade | CreditWatch/Outlook (12/09/2022)</v>
      </c>
      <c r="Q533" s="10">
        <f>_xll.SNL.Clients.Office.Excel.Functions.SPG(A533, "RD_LAST_REVIEW_DATE_GLOBAL", "Issuer Credit Rating", "Local Currency LT")</f>
        <v>45637</v>
      </c>
      <c r="R533" s="10">
        <f>_xll.SNL.Clients.Office.Excel.Functions.SPG(A533, "RD_CREDIT_RATING_DATE_GLOBAL", "Issuer Credit Rating", "Local Currency LT|0")</f>
        <v>44904</v>
      </c>
      <c r="S533" s="10">
        <f>_xll.SNL.Clients.Office.Excel.Functions.SPG(A533, "RD_CREDIT_WATCH_OUTLOOK_DATE_GLOBAL", "Issuer Credit Rating", "Local Currency LT|0")</f>
        <v>44904</v>
      </c>
    </row>
    <row r="534" spans="1:19" x14ac:dyDescent="0.3">
      <c r="A534" s="14" t="s">
        <v>1551</v>
      </c>
      <c r="B534" s="10">
        <f>_xll.ciqfunctions.udf.CIQ(A534,"IQ_FIRSTPRICINGDATE")</f>
        <v>29227</v>
      </c>
      <c r="C534" s="5">
        <f>_xll.SNL.Clients.Office.Excel.Functions.SPG(A534, "SP_VOLUME_AVG_WEEKLY_TO_SHARES_OUT", , "1M")</f>
        <v>1.601353199151772</v>
      </c>
      <c r="D534" s="5">
        <f>_xll.SNL.Clients.Office.Excel.Functions.SPG(A534, "SP_VOLUME_AVG_WEEKLY_TO_SHARES_OUT", , "3M")</f>
        <v>1.8228184376692662</v>
      </c>
      <c r="E534" s="5">
        <f>_xll.SNL.Clients.Office.Excel.Functions.SPG(A534, "SP_VOLUME_AVG_DAILY_TO_1YR_AVG_DAILY", , "1M")</f>
        <v>83.34</v>
      </c>
      <c r="F534" s="5">
        <f>_xll.SNL.Clients.Office.Excel.Functions.SPG(A534, "SP_VOLUME_AVG_DAILY_TO_1YR_AVG_DAILY", , "3M")</f>
        <v>94.87</v>
      </c>
      <c r="G534" s="9" t="str">
        <f>_xll.SNL.Clients.Office.Excel.Functions.SPG(A534, "IQ_SECTOR")</f>
        <v>Financials</v>
      </c>
      <c r="H534" s="9" t="str">
        <f>_xll.SNL.Clients.Office.Excel.Functions.SPG(A534, "IQ_INDUSTRY_GROUP")</f>
        <v>Banks</v>
      </c>
      <c r="I534" s="9" t="str">
        <f>_xll.SNL.Clients.Office.Excel.Functions.SPG(A534, "IQ_INDUSTRY")</f>
        <v>Banks</v>
      </c>
      <c r="J534" s="9" t="str">
        <f>_xll.SNL.Clients.Office.Excel.Functions.SPG(A534, "IQ_PRIMARY_INDUSTRY")</f>
        <v>Regional Banks</v>
      </c>
      <c r="K534" s="9" t="str">
        <f>_xll.SNL.Clients.Office.Excel.Functions.SPG(A534, "NAICS_CODE", "Primary")</f>
        <v>522110 - Commercial Banking</v>
      </c>
      <c r="L534" s="9" t="str">
        <f>_xll.SNL.Clients.Office.Excel.Functions.SPG(A534, "SP_TOPICTAG")</f>
        <v>Consumer Lending; Employee Benefits; Banking as a Service</v>
      </c>
      <c r="M534" s="5">
        <f>_xll.SNL.Clients.Office.Excel.Functions.SPG(A534, "SP_PCT_SHARES_OWNED_ALL_INSTITUTIONS")</f>
        <v>66.22</v>
      </c>
      <c r="N534" s="9" t="str">
        <f>_xll.SNL.Clients.Office.Excel.Functions.SPG(A534, "RD_CREDIT_RATING_GLOBAL", "Issuer Credit Rating", "Local Currency LT|0")</f>
        <v/>
      </c>
      <c r="O534" s="9" t="str">
        <f>_xll.SNL.Clients.Office.Excel.Functions.SPG(A534, "RD_CWOL_GLOBAL", "Issuer Credit Rating", "Local Currency LT|0")</f>
        <v/>
      </c>
      <c r="P534" s="9" t="str">
        <f>_xll.SNL.Clients.Office.Excel.Functions.SPG(A534, "RD_RATING_ACTION_GLOBAL", "Issuer Credit Rating", "Local Currency LT|0")</f>
        <v/>
      </c>
      <c r="Q534" s="10" t="str">
        <f>_xll.SNL.Clients.Office.Excel.Functions.SPG(A534, "RD_LAST_REVIEW_DATE_GLOBAL", "Issuer Credit Rating", "Local Currency LT")</f>
        <v/>
      </c>
      <c r="R534" s="10" t="str">
        <f>_xll.SNL.Clients.Office.Excel.Functions.SPG(A534, "RD_CREDIT_RATING_DATE_GLOBAL", "Issuer Credit Rating", "Local Currency LT|0")</f>
        <v/>
      </c>
      <c r="S534" s="10" t="str">
        <f>_xll.SNL.Clients.Office.Excel.Functions.SPG(A534, "RD_CREDIT_WATCH_OUTLOOK_DATE_GLOBAL", "Issuer Credit Rating", "Local Currency LT|0")</f>
        <v/>
      </c>
    </row>
    <row r="535" spans="1:19" x14ac:dyDescent="0.3">
      <c r="A535" s="14" t="s">
        <v>1552</v>
      </c>
      <c r="B535" s="10">
        <f>_xll.ciqfunctions.udf.CIQ(A535,"IQ_FIRSTPRICINGDATE")</f>
        <v>24839</v>
      </c>
      <c r="C535" s="5">
        <f>_xll.SNL.Clients.Office.Excel.Functions.SPG(A535, "SP_VOLUME_AVG_WEEKLY_TO_SHARES_OUT", , "1M")</f>
        <v>1.5861288542252903</v>
      </c>
      <c r="D535" s="5">
        <f>_xll.SNL.Clients.Office.Excel.Functions.SPG(A535, "SP_VOLUME_AVG_WEEKLY_TO_SHARES_OUT", , "3M")</f>
        <v>1.4498036856401864</v>
      </c>
      <c r="E535" s="5">
        <f>_xll.SNL.Clients.Office.Excel.Functions.SPG(A535, "SP_VOLUME_AVG_DAILY_TO_1YR_AVG_DAILY", , "1M")</f>
        <v>78.2</v>
      </c>
      <c r="F535" s="5">
        <f>_xll.SNL.Clients.Office.Excel.Functions.SPG(A535, "SP_VOLUME_AVG_DAILY_TO_1YR_AVG_DAILY", , "3M")</f>
        <v>71.48</v>
      </c>
      <c r="G535" s="9" t="str">
        <f>_xll.SNL.Clients.Office.Excel.Functions.SPG(A535, "IQ_SECTOR")</f>
        <v>Consumer Staples</v>
      </c>
      <c r="H535" s="9" t="str">
        <f>_xll.SNL.Clients.Office.Excel.Functions.SPG(A535, "IQ_INDUSTRY_GROUP")</f>
        <v>Food, Beverage and Tobacco</v>
      </c>
      <c r="I535" s="9" t="str">
        <f>_xll.SNL.Clients.Office.Excel.Functions.SPG(A535, "IQ_INDUSTRY")</f>
        <v>Food Products</v>
      </c>
      <c r="J535" s="9" t="str">
        <f>_xll.SNL.Clients.Office.Excel.Functions.SPG(A535, "IQ_PRIMARY_INDUSTRY")</f>
        <v>Packaged Foods and Meats</v>
      </c>
      <c r="K535" s="9" t="str">
        <f>_xll.SNL.Clients.Office.Excel.Functions.SPG(A535, "NAICS_CODE", "Primary")</f>
        <v>3113 - Sugar and Confectionery Product Manufacturing</v>
      </c>
      <c r="L535" s="9" t="str">
        <f>_xll.SNL.Clients.Office.Excel.Functions.SPG(A535, "SP_TOPICTAG")</f>
        <v>Online Grocery</v>
      </c>
      <c r="M535" s="5">
        <f>_xll.SNL.Clients.Office.Excel.Functions.SPG(A535, "SP_PCT_SHARES_OWNED_ALL_INSTITUTIONS")</f>
        <v>15.92</v>
      </c>
      <c r="N535" s="9" t="str">
        <f>_xll.SNL.Clients.Office.Excel.Functions.SPG(A535, "RD_CREDIT_RATING_GLOBAL", "Issuer Credit Rating", "Local Currency LT|0")</f>
        <v/>
      </c>
      <c r="O535" s="9" t="str">
        <f>_xll.SNL.Clients.Office.Excel.Functions.SPG(A535, "RD_CWOL_GLOBAL", "Issuer Credit Rating", "Local Currency LT|0")</f>
        <v/>
      </c>
      <c r="P535" s="9" t="str">
        <f>_xll.SNL.Clients.Office.Excel.Functions.SPG(A535, "RD_RATING_ACTION_GLOBAL", "Issuer Credit Rating", "Local Currency LT|0")</f>
        <v/>
      </c>
      <c r="Q535" s="10" t="str">
        <f>_xll.SNL.Clients.Office.Excel.Functions.SPG(A535, "RD_LAST_REVIEW_DATE_GLOBAL", "Issuer Credit Rating", "Local Currency LT")</f>
        <v/>
      </c>
      <c r="R535" s="10" t="str">
        <f>_xll.SNL.Clients.Office.Excel.Functions.SPG(A535, "RD_CREDIT_RATING_DATE_GLOBAL", "Issuer Credit Rating", "Local Currency LT|0")</f>
        <v/>
      </c>
      <c r="S535" s="10" t="str">
        <f>_xll.SNL.Clients.Office.Excel.Functions.SPG(A535, "RD_CREDIT_WATCH_OUTLOOK_DATE_GLOBAL", "Issuer Credit Rating", "Local Currency LT|0")</f>
        <v/>
      </c>
    </row>
    <row r="536" spans="1:19" x14ac:dyDescent="0.3">
      <c r="A536" s="14" t="s">
        <v>1553</v>
      </c>
      <c r="B536" s="10">
        <f>_xll.ciqfunctions.udf.CIQ(A536,"IQ_FIRSTPRICINGDATE")</f>
        <v>33662</v>
      </c>
      <c r="C536" s="5">
        <f>_xll.SNL.Clients.Office.Excel.Functions.SPG(A536, "SP_VOLUME_AVG_WEEKLY_TO_SHARES_OUT", , "1M")</f>
        <v>7.3009265999414517</v>
      </c>
      <c r="D536" s="5">
        <f>_xll.SNL.Clients.Office.Excel.Functions.SPG(A536, "SP_VOLUME_AVG_WEEKLY_TO_SHARES_OUT", , "3M")</f>
        <v>8.6428449656586697</v>
      </c>
      <c r="E536" s="5">
        <f>_xll.SNL.Clients.Office.Excel.Functions.SPG(A536, "SP_VOLUME_AVG_DAILY_TO_1YR_AVG_DAILY", , "1M")</f>
        <v>98.08</v>
      </c>
      <c r="F536" s="5">
        <f>_xll.SNL.Clients.Office.Excel.Functions.SPG(A536, "SP_VOLUME_AVG_DAILY_TO_1YR_AVG_DAILY", , "3M")</f>
        <v>116.1</v>
      </c>
      <c r="G536" s="9" t="str">
        <f>_xll.SNL.Clients.Office.Excel.Functions.SPG(A536, "IQ_SECTOR")</f>
        <v>Consumer Discretionary</v>
      </c>
      <c r="H536" s="9" t="str">
        <f>_xll.SNL.Clients.Office.Excel.Functions.SPG(A536, "IQ_INDUSTRY_GROUP")</f>
        <v>Consumer Durables and Apparel</v>
      </c>
      <c r="I536" s="9" t="str">
        <f>_xll.SNL.Clients.Office.Excel.Functions.SPG(A536, "IQ_INDUSTRY")</f>
        <v>Leisure Products</v>
      </c>
      <c r="J536" s="9" t="str">
        <f>_xll.SNL.Clients.Office.Excel.Functions.SPG(A536, "IQ_PRIMARY_INDUSTRY")</f>
        <v>Leisure Products</v>
      </c>
      <c r="K536" s="9" t="str">
        <f>_xll.SNL.Clients.Office.Excel.Functions.SPG(A536, "NAICS_CODE", "Primary")</f>
        <v>339920 - Sporting and Athletic Goods Manufacturing</v>
      </c>
      <c r="L536" s="9" t="str">
        <f>_xll.SNL.Clients.Office.Excel.Functions.SPG(A536, "SP_TOPICTAG")</f>
        <v>Entertainment Systems; Computer Vision; Lifestyle; Location Based Services; Simulation; Content Creation</v>
      </c>
      <c r="M536" s="5">
        <f>_xll.SNL.Clients.Office.Excel.Functions.SPG(A536, "SP_PCT_SHARES_OWNED_ALL_INSTITUTIONS")</f>
        <v>71.040000000000006</v>
      </c>
      <c r="N536" s="9" t="str">
        <f>_xll.SNL.Clients.Office.Excel.Functions.SPG(A536, "RD_CREDIT_RATING_GLOBAL", "Issuer Credit Rating", "Local Currency LT|0")</f>
        <v>B</v>
      </c>
      <c r="O536" s="9" t="str">
        <f>_xll.SNL.Clients.Office.Excel.Functions.SPG(A536, "RD_CWOL_GLOBAL", "Issuer Credit Rating", "Local Currency LT|0")</f>
        <v>Developing</v>
      </c>
      <c r="P536" s="9" t="str">
        <f>_xll.SNL.Clients.Office.Excel.Functions.SPG(A536, "RD_RATING_ACTION_GLOBAL", "Issuer Credit Rating", "Local Currency LT|0")</f>
        <v>Downgrade | CreditWatch/Outlook (11/20/2024)</v>
      </c>
      <c r="Q536" s="10">
        <f>_xll.SNL.Clients.Office.Excel.Functions.SPG(A536, "RD_LAST_REVIEW_DATE_GLOBAL", "Issuer Credit Rating", "Local Currency LT")</f>
        <v>45734</v>
      </c>
      <c r="R536" s="10">
        <f>_xll.SNL.Clients.Office.Excel.Functions.SPG(A536, "RD_CREDIT_RATING_DATE_GLOBAL", "Issuer Credit Rating", "Local Currency LT|0")</f>
        <v>45616</v>
      </c>
      <c r="S536" s="10">
        <f>_xll.SNL.Clients.Office.Excel.Functions.SPG(A536, "RD_CREDIT_WATCH_OUTLOOK_DATE_GLOBAL", "Issuer Credit Rating", "Local Currency LT|0")</f>
        <v>45616</v>
      </c>
    </row>
    <row r="537" spans="1:19" x14ac:dyDescent="0.3">
      <c r="A537" s="14" t="s">
        <v>1554</v>
      </c>
      <c r="B537" s="10">
        <f>_xll.ciqfunctions.udf.CIQ(A537,"IQ_FIRSTPRICINGDATE")</f>
        <v>43587</v>
      </c>
      <c r="C537" s="5">
        <f>_xll.SNL.Clients.Office.Excel.Functions.SPG(A537, "SP_VOLUME_AVG_WEEKLY_TO_SHARES_OUT", , "1M")</f>
        <v>18.665352839270934</v>
      </c>
      <c r="D537" s="5">
        <f>_xll.SNL.Clients.Office.Excel.Functions.SPG(A537, "SP_VOLUME_AVG_WEEKLY_TO_SHARES_OUT", , "3M")</f>
        <v>18.165008529906483</v>
      </c>
      <c r="E537" s="5">
        <f>_xll.SNL.Clients.Office.Excel.Functions.SPG(A537, "SP_VOLUME_AVG_DAILY_TO_1YR_AVG_DAILY", , "1M")</f>
        <v>93.22</v>
      </c>
      <c r="F537" s="5">
        <f>_xll.SNL.Clients.Office.Excel.Functions.SPG(A537, "SP_VOLUME_AVG_DAILY_TO_1YR_AVG_DAILY", , "3M")</f>
        <v>90.72</v>
      </c>
      <c r="G537" s="9" t="str">
        <f>_xll.SNL.Clients.Office.Excel.Functions.SPG(A537, "IQ_SECTOR")</f>
        <v>Health Care</v>
      </c>
      <c r="H537" s="9" t="str">
        <f>_xll.SNL.Clients.Office.Excel.Functions.SPG(A537, "IQ_INDUSTRY_GROUP")</f>
        <v>Health Care Equipment and Services</v>
      </c>
      <c r="I537" s="9" t="str">
        <f>_xll.SNL.Clients.Office.Excel.Functions.SPG(A537, "IQ_INDUSTRY")</f>
        <v>Health Care Equipment and Supplies</v>
      </c>
      <c r="J537" s="9" t="str">
        <f>_xll.SNL.Clients.Office.Excel.Functions.SPG(A537, "IQ_PRIMARY_INDUSTRY")</f>
        <v>Health Care Equipment</v>
      </c>
      <c r="K537" s="9" t="str">
        <f>_xll.SNL.Clients.Office.Excel.Functions.SPG(A537, "NAICS_CODE", "Primary")</f>
        <v>334510 - Electromedical and Electrotherapeutic Apparatus Manufacturing</v>
      </c>
      <c r="L537" s="9" t="str">
        <f>_xll.SNL.Clients.Office.Excel.Functions.SPG(A537, "SP_TOPICTAG")</f>
        <v>Health Diagnostics; Sensors; Assistive Technology; Wellness and Recovery</v>
      </c>
      <c r="M537" s="5">
        <f>_xll.SNL.Clients.Office.Excel.Functions.SPG(A537, "SP_PCT_SHARES_OWNED_ALL_INSTITUTIONS")</f>
        <v>109.73</v>
      </c>
      <c r="N537" s="9" t="str">
        <f>_xll.SNL.Clients.Office.Excel.Functions.SPG(A537, "RD_CREDIT_RATING_GLOBAL", "Issuer Credit Rating", "Local Currency LT|0")</f>
        <v/>
      </c>
      <c r="O537" s="9" t="str">
        <f>_xll.SNL.Clients.Office.Excel.Functions.SPG(A537, "RD_CWOL_GLOBAL", "Issuer Credit Rating", "Local Currency LT|0")</f>
        <v/>
      </c>
      <c r="P537" s="9" t="str">
        <f>_xll.SNL.Clients.Office.Excel.Functions.SPG(A537, "RD_RATING_ACTION_GLOBAL", "Issuer Credit Rating", "Local Currency LT|0")</f>
        <v/>
      </c>
      <c r="Q537" s="10" t="str">
        <f>_xll.SNL.Clients.Office.Excel.Functions.SPG(A537, "RD_LAST_REVIEW_DATE_GLOBAL", "Issuer Credit Rating", "Local Currency LT")</f>
        <v/>
      </c>
      <c r="R537" s="10" t="str">
        <f>_xll.SNL.Clients.Office.Excel.Functions.SPG(A537, "RD_CREDIT_RATING_DATE_GLOBAL", "Issuer Credit Rating", "Local Currency LT|0")</f>
        <v/>
      </c>
      <c r="S537" s="10" t="str">
        <f>_xll.SNL.Clients.Office.Excel.Functions.SPG(A537, "RD_CREDIT_WATCH_OUTLOOK_DATE_GLOBAL", "Issuer Credit Rating", "Local Currency LT|0")</f>
        <v/>
      </c>
    </row>
    <row r="538" spans="1:19" x14ac:dyDescent="0.3">
      <c r="A538" s="14" t="s">
        <v>1555</v>
      </c>
      <c r="B538" s="10">
        <f>_xll.ciqfunctions.udf.CIQ(A538,"IQ_FIRSTPRICINGDATE")</f>
        <v>38518</v>
      </c>
      <c r="C538" s="5">
        <f>_xll.SNL.Clients.Office.Excel.Functions.SPG(A538, "SP_VOLUME_AVG_WEEKLY_TO_SHARES_OUT", , "1M")</f>
        <v>8.5624680468046801</v>
      </c>
      <c r="D538" s="5">
        <f>_xll.SNL.Clients.Office.Excel.Functions.SPG(A538, "SP_VOLUME_AVG_WEEKLY_TO_SHARES_OUT", , "3M")</f>
        <v>7.8449701398711298</v>
      </c>
      <c r="E538" s="5">
        <f>_xll.SNL.Clients.Office.Excel.Functions.SPG(A538, "SP_VOLUME_AVG_DAILY_TO_1YR_AVG_DAILY", , "1M")</f>
        <v>142.61000000000001</v>
      </c>
      <c r="F538" s="5">
        <f>_xll.SNL.Clients.Office.Excel.Functions.SPG(A538, "SP_VOLUME_AVG_DAILY_TO_1YR_AVG_DAILY", , "3M")</f>
        <v>130.66</v>
      </c>
      <c r="G538" s="9" t="str">
        <f>_xll.SNL.Clients.Office.Excel.Functions.SPG(A538, "IQ_SECTOR")</f>
        <v>Consumer Staples</v>
      </c>
      <c r="H538" s="9" t="str">
        <f>_xll.SNL.Clients.Office.Excel.Functions.SPG(A538, "IQ_INDUSTRY_GROUP")</f>
        <v>Food, Beverage and Tobacco</v>
      </c>
      <c r="I538" s="9" t="str">
        <f>_xll.SNL.Clients.Office.Excel.Functions.SPG(A538, "IQ_INDUSTRY")</f>
        <v>Food Products</v>
      </c>
      <c r="J538" s="9" t="str">
        <f>_xll.SNL.Clients.Office.Excel.Functions.SPG(A538, "IQ_PRIMARY_INDUSTRY")</f>
        <v>Packaged Foods and Meats</v>
      </c>
      <c r="K538" s="9" t="str">
        <f>_xll.SNL.Clients.Office.Excel.Functions.SPG(A538, "NAICS_CODE", "Primary")</f>
        <v>311 - Food Manufacturing</v>
      </c>
      <c r="L538" s="9" t="str">
        <f>_xll.SNL.Clients.Office.Excel.Functions.SPG(A538, "SP_TOPICTAG")</f>
        <v>Coffee; Food Delivery; Organic; Online Grocery</v>
      </c>
      <c r="M538" s="5">
        <f>_xll.SNL.Clients.Office.Excel.Functions.SPG(A538, "SP_PCT_SHARES_OWNED_ALL_INSTITUTIONS")</f>
        <v>85</v>
      </c>
      <c r="N538" s="9" t="str">
        <f>_xll.SNL.Clients.Office.Excel.Functions.SPG(A538, "RD_CREDIT_RATING_GLOBAL", "Issuer Credit Rating", "Local Currency LT|0")</f>
        <v>B</v>
      </c>
      <c r="O538" s="9" t="str">
        <f>_xll.SNL.Clients.Office.Excel.Functions.SPG(A538, "RD_CWOL_GLOBAL", "Issuer Credit Rating", "Local Currency LT|0")</f>
        <v>Stable</v>
      </c>
      <c r="P538" s="9" t="str">
        <f>_xll.SNL.Clients.Office.Excel.Functions.SPG(A538, "RD_RATING_ACTION_GLOBAL", "Issuer Credit Rating", "Local Currency LT|0")</f>
        <v>CreditWatch/Outlook (10/06/2022)</v>
      </c>
      <c r="Q538" s="10">
        <f>_xll.SNL.Clients.Office.Excel.Functions.SPG(A538, "RD_LAST_REVIEW_DATE_GLOBAL", "Issuer Credit Rating", "Local Currency LT")</f>
        <v>45468</v>
      </c>
      <c r="R538" s="10">
        <f>_xll.SNL.Clients.Office.Excel.Functions.SPG(A538, "RD_CREDIT_RATING_DATE_GLOBAL", "Issuer Credit Rating", "Local Currency LT|0")</f>
        <v>44508</v>
      </c>
      <c r="S538" s="10">
        <f>_xll.SNL.Clients.Office.Excel.Functions.SPG(A538, "RD_CREDIT_WATCH_OUTLOOK_DATE_GLOBAL", "Issuer Credit Rating", "Local Currency LT|0")</f>
        <v>44840</v>
      </c>
    </row>
    <row r="539" spans="1:19" x14ac:dyDescent="0.3">
      <c r="A539" s="14" t="s">
        <v>1556</v>
      </c>
      <c r="B539" s="10">
        <f>_xll.ciqfunctions.udf.CIQ(A539,"IQ_FIRSTPRICINGDATE")</f>
        <v>41828</v>
      </c>
      <c r="C539" s="5">
        <f>_xll.SNL.Clients.Office.Excel.Functions.SPG(A539, "SP_VOLUME_AVG_WEEKLY_TO_SHARES_OUT", , "1M")</f>
        <v>6.540260952819148</v>
      </c>
      <c r="D539" s="5">
        <f>_xll.SNL.Clients.Office.Excel.Functions.SPG(A539, "SP_VOLUME_AVG_WEEKLY_TO_SHARES_OUT", , "3M")</f>
        <v>6.5722802189977862</v>
      </c>
      <c r="E539" s="5">
        <f>_xll.SNL.Clients.Office.Excel.Functions.SPG(A539, "SP_VOLUME_AVG_DAILY_TO_1YR_AVG_DAILY", , "1M")</f>
        <v>132</v>
      </c>
      <c r="F539" s="5">
        <f>_xll.SNL.Clients.Office.Excel.Functions.SPG(A539, "SP_VOLUME_AVG_DAILY_TO_1YR_AVG_DAILY", , "3M")</f>
        <v>132.63999999999999</v>
      </c>
      <c r="G539" s="9" t="str">
        <f>_xll.SNL.Clients.Office.Excel.Functions.SPG(A539, "IQ_SECTOR")</f>
        <v>Consumer Discretionary</v>
      </c>
      <c r="H539" s="9" t="str">
        <f>_xll.SNL.Clients.Office.Excel.Functions.SPG(A539, "IQ_INDUSTRY_GROUP")</f>
        <v>Consumer Durables and Apparel</v>
      </c>
      <c r="I539" s="9" t="str">
        <f>_xll.SNL.Clients.Office.Excel.Functions.SPG(A539, "IQ_INDUSTRY")</f>
        <v>Household Durables</v>
      </c>
      <c r="J539" s="9" t="str">
        <f>_xll.SNL.Clients.Office.Excel.Functions.SPG(A539, "IQ_PRIMARY_INDUSTRY")</f>
        <v>Homebuilding</v>
      </c>
      <c r="K539" s="9" t="str">
        <f>_xll.SNL.Clients.Office.Excel.Functions.SPG(A539, "NAICS_CODE", "Primary")</f>
        <v>23611 - Residential Building Construction</v>
      </c>
      <c r="L539" s="9" t="str">
        <f>_xll.SNL.Clients.Office.Excel.Functions.SPG(A539, "SP_TOPICTAG")</f>
        <v>Home Improvement</v>
      </c>
      <c r="M539" s="5">
        <f>_xll.SNL.Clients.Office.Excel.Functions.SPG(A539, "SP_PCT_SHARES_OWNED_ALL_INSTITUTIONS")</f>
        <v>97</v>
      </c>
      <c r="N539" s="9" t="str">
        <f>_xll.SNL.Clients.Office.Excel.Functions.SPG(A539, "RD_CREDIT_RATING_GLOBAL", "Issuer Credit Rating", "Local Currency LT|0")</f>
        <v>BB</v>
      </c>
      <c r="O539" s="9" t="str">
        <f>_xll.SNL.Clients.Office.Excel.Functions.SPG(A539, "RD_CWOL_GLOBAL", "Issuer Credit Rating", "Local Currency LT|0")</f>
        <v>Stable</v>
      </c>
      <c r="P539" s="9" t="str">
        <f>_xll.SNL.Clients.Office.Excel.Functions.SPG(A539, "RD_RATING_ACTION_GLOBAL", "Issuer Credit Rating", "Local Currency LT|0")</f>
        <v>Upgrade | CreditWatch/Outlook (12/06/2023)</v>
      </c>
      <c r="Q539" s="10">
        <f>_xll.SNL.Clients.Office.Excel.Functions.SPG(A539, "RD_LAST_REVIEW_DATE_GLOBAL", "Issuer Credit Rating", "Local Currency LT")</f>
        <v>45755</v>
      </c>
      <c r="R539" s="10">
        <f>_xll.SNL.Clients.Office.Excel.Functions.SPG(A539, "RD_CREDIT_RATING_DATE_GLOBAL", "Issuer Credit Rating", "Local Currency LT|0")</f>
        <v>45266</v>
      </c>
      <c r="S539" s="10">
        <f>_xll.SNL.Clients.Office.Excel.Functions.SPG(A539, "RD_CREDIT_WATCH_OUTLOOK_DATE_GLOBAL", "Issuer Credit Rating", "Local Currency LT|0")</f>
        <v>45266</v>
      </c>
    </row>
    <row r="540" spans="1:19" x14ac:dyDescent="0.3">
      <c r="A540" s="14" t="s">
        <v>1557</v>
      </c>
      <c r="B540" s="10">
        <f>_xll.ciqfunctions.udf.CIQ(A540,"IQ_FIRSTPRICINGDATE")</f>
        <v>26392</v>
      </c>
      <c r="C540" s="5">
        <f>_xll.SNL.Clients.Office.Excel.Functions.SPG(A540, "SP_VOLUME_AVG_WEEKLY_TO_SHARES_OUT", , "1M")</f>
        <v>3.1786725641076936</v>
      </c>
      <c r="D540" s="5">
        <f>_xll.SNL.Clients.Office.Excel.Functions.SPG(A540, "SP_VOLUME_AVG_WEEKLY_TO_SHARES_OUT", , "3M")</f>
        <v>3.8773324196253878</v>
      </c>
      <c r="E540" s="5">
        <f>_xll.SNL.Clients.Office.Excel.Functions.SPG(A540, "SP_VOLUME_AVG_DAILY_TO_1YR_AVG_DAILY", , "1M")</f>
        <v>90.77</v>
      </c>
      <c r="F540" s="5">
        <f>_xll.SNL.Clients.Office.Excel.Functions.SPG(A540, "SP_VOLUME_AVG_DAILY_TO_1YR_AVG_DAILY", , "3M")</f>
        <v>110.72</v>
      </c>
      <c r="G540" s="9" t="str">
        <f>_xll.SNL.Clients.Office.Excel.Functions.SPG(A540, "IQ_SECTOR")</f>
        <v>Industrials</v>
      </c>
      <c r="H540" s="9" t="str">
        <f>_xll.SNL.Clients.Office.Excel.Functions.SPG(A540, "IQ_INDUSTRY_GROUP")</f>
        <v>Capital Goods</v>
      </c>
      <c r="I540" s="9" t="str">
        <f>_xll.SNL.Clients.Office.Excel.Functions.SPG(A540, "IQ_INDUSTRY")</f>
        <v>Machinery</v>
      </c>
      <c r="J540" s="9" t="str">
        <f>_xll.SNL.Clients.Office.Excel.Functions.SPG(A540, "IQ_PRIMARY_INDUSTRY")</f>
        <v>Construction Machinery and Heavy Transportation Equipment</v>
      </c>
      <c r="K540" s="9" t="str">
        <f>_xll.SNL.Clients.Office.Excel.Functions.SPG(A540, "NAICS_CODE", "Primary")</f>
        <v>336510 - Railroad Rolling Stock Manufacturing</v>
      </c>
      <c r="L540" s="9" t="str">
        <f>_xll.SNL.Clients.Office.Excel.Functions.SPG(A540, "SP_TOPICTAG")</f>
        <v>Fleet Management; Freight Service; Packaging Services</v>
      </c>
      <c r="M540" s="5">
        <f>_xll.SNL.Clients.Office.Excel.Functions.SPG(A540, "SP_PCT_SHARES_OWNED_ALL_INSTITUTIONS")</f>
        <v>84.43</v>
      </c>
      <c r="N540" s="9" t="str">
        <f>_xll.SNL.Clients.Office.Excel.Functions.SPG(A540, "RD_CREDIT_RATING_GLOBAL", "Issuer Credit Rating", "Local Currency LT|0")</f>
        <v>BB+</v>
      </c>
      <c r="O540" s="9" t="str">
        <f>_xll.SNL.Clients.Office.Excel.Functions.SPG(A540, "RD_CWOL_GLOBAL", "Issuer Credit Rating", "Local Currency LT|0")</f>
        <v>Stable</v>
      </c>
      <c r="P540" s="9" t="str">
        <f>_xll.SNL.Clients.Office.Excel.Functions.SPG(A540, "RD_RATING_ACTION_GLOBAL", "Issuer Credit Rating", "Local Currency LT|0")</f>
        <v>Downgrade | CreditWatch/Outlook (05/22/2020)</v>
      </c>
      <c r="Q540" s="10">
        <f>_xll.SNL.Clients.Office.Excel.Functions.SPG(A540, "RD_LAST_REVIEW_DATE_GLOBAL", "Issuer Credit Rating", "Local Currency LT")</f>
        <v>45771</v>
      </c>
      <c r="R540" s="10">
        <f>_xll.SNL.Clients.Office.Excel.Functions.SPG(A540, "RD_CREDIT_RATING_DATE_GLOBAL", "Issuer Credit Rating", "Local Currency LT|0")</f>
        <v>43973</v>
      </c>
      <c r="S540" s="10">
        <f>_xll.SNL.Clients.Office.Excel.Functions.SPG(A540, "RD_CREDIT_WATCH_OUTLOOK_DATE_GLOBAL", "Issuer Credit Rating", "Local Currency LT|0")</f>
        <v>43973</v>
      </c>
    </row>
    <row r="541" spans="1:19" x14ac:dyDescent="0.3">
      <c r="A541" s="14" t="s">
        <v>1558</v>
      </c>
      <c r="B541" s="10">
        <f>_xll.ciqfunctions.udf.CIQ(A541,"IQ_FIRSTPRICINGDATE")</f>
        <v>40884</v>
      </c>
      <c r="C541" s="5">
        <f>_xll.SNL.Clients.Office.Excel.Functions.SPG(A541, "SP_VOLUME_AVG_WEEKLY_TO_SHARES_OUT", , "1M")</f>
        <v>11.641597176941268</v>
      </c>
      <c r="D541" s="5">
        <f>_xll.SNL.Clients.Office.Excel.Functions.SPG(A541, "SP_VOLUME_AVG_WEEKLY_TO_SHARES_OUT", , "3M")</f>
        <v>12.730206660462997</v>
      </c>
      <c r="E541" s="5">
        <f>_xll.SNL.Clients.Office.Excel.Functions.SPG(A541, "SP_VOLUME_AVG_DAILY_TO_1YR_AVG_DAILY", , "1M")</f>
        <v>115.93</v>
      </c>
      <c r="F541" s="5">
        <f>_xll.SNL.Clients.Office.Excel.Functions.SPG(A541, "SP_VOLUME_AVG_DAILY_TO_1YR_AVG_DAILY", , "3M")</f>
        <v>126.78</v>
      </c>
      <c r="G541" s="9" t="str">
        <f>_xll.SNL.Clients.Office.Excel.Functions.SPG(A541, "IQ_SECTOR")</f>
        <v>Communication Services</v>
      </c>
      <c r="H541" s="9" t="str">
        <f>_xll.SNL.Clients.Office.Excel.Functions.SPG(A541, "IQ_INDUSTRY_GROUP")</f>
        <v>Media and Entertainment</v>
      </c>
      <c r="I541" s="9" t="str">
        <f>_xll.SNL.Clients.Office.Excel.Functions.SPG(A541, "IQ_INDUSTRY")</f>
        <v>Interactive Media and Services</v>
      </c>
      <c r="J541" s="9" t="str">
        <f>_xll.SNL.Clients.Office.Excel.Functions.SPG(A541, "IQ_PRIMARY_INDUSTRY")</f>
        <v>Interactive Media and Services</v>
      </c>
      <c r="K541" s="9" t="str">
        <f>_xll.SNL.Clients.Office.Excel.Functions.SPG(A541, "NAICS_CODE", "Primary")</f>
        <v>519290 - Web Search Portals and All Other Information Services</v>
      </c>
      <c r="L541" s="9" t="str">
        <f>_xll.SNL.Clients.Office.Excel.Functions.SPG(A541, "SP_TOPICTAG")</f>
        <v>Digital Media; Marketing Automation; Customer Relationship Management; Customer Analytics</v>
      </c>
      <c r="M541" s="5">
        <f>_xll.SNL.Clients.Office.Excel.Functions.SPG(A541, "SP_PCT_SHARES_OWNED_ALL_INSTITUTIONS")</f>
        <v>103.9</v>
      </c>
      <c r="N541" s="9" t="str">
        <f>_xll.SNL.Clients.Office.Excel.Functions.SPG(A541, "RD_CREDIT_RATING_GLOBAL", "Issuer Credit Rating", "Local Currency LT|0")</f>
        <v>B+</v>
      </c>
      <c r="O541" s="9" t="str">
        <f>_xll.SNL.Clients.Office.Excel.Functions.SPG(A541, "RD_CWOL_GLOBAL", "Issuer Credit Rating", "Local Currency LT|0")</f>
        <v>Stable</v>
      </c>
      <c r="P541" s="9" t="str">
        <f>_xll.SNL.Clients.Office.Excel.Functions.SPG(A541, "RD_RATING_ACTION_GLOBAL", "Issuer Credit Rating", "Local Currency LT|0")</f>
        <v>Downgrade | CreditWatch/Outlook (08/14/2023)</v>
      </c>
      <c r="Q541" s="10">
        <f>_xll.SNL.Clients.Office.Excel.Functions.SPG(A541, "RD_LAST_REVIEW_DATE_GLOBAL", "Issuer Credit Rating", "Local Currency LT")</f>
        <v>45525</v>
      </c>
      <c r="R541" s="10">
        <f>_xll.SNL.Clients.Office.Excel.Functions.SPG(A541, "RD_CREDIT_RATING_DATE_GLOBAL", "Issuer Credit Rating", "Local Currency LT|0")</f>
        <v>45152</v>
      </c>
      <c r="S541" s="10">
        <f>_xll.SNL.Clients.Office.Excel.Functions.SPG(A541, "RD_CREDIT_WATCH_OUTLOOK_DATE_GLOBAL", "Issuer Credit Rating", "Local Currency LT|0")</f>
        <v>45152</v>
      </c>
    </row>
    <row r="542" spans="1:19" x14ac:dyDescent="0.3">
      <c r="A542" s="14" t="s">
        <v>1559</v>
      </c>
      <c r="B542" s="10">
        <f>_xll.ciqfunctions.udf.CIQ(A542,"IQ_FIRSTPRICINGDATE")</f>
        <v>41950</v>
      </c>
      <c r="C542" s="5">
        <f>_xll.SNL.Clients.Office.Excel.Functions.SPG(A542, "SP_VOLUME_AVG_WEEKLY_TO_SHARES_OUT", , "1M")</f>
        <v>6.6095017755180452</v>
      </c>
      <c r="D542" s="5">
        <f>_xll.SNL.Clients.Office.Excel.Functions.SPG(A542, "SP_VOLUME_AVG_WEEKLY_TO_SHARES_OUT", , "3M")</f>
        <v>5.4860970274539431</v>
      </c>
      <c r="E542" s="5">
        <f>_xll.SNL.Clients.Office.Excel.Functions.SPG(A542, "SP_VOLUME_AVG_DAILY_TO_1YR_AVG_DAILY", , "1M")</f>
        <v>180.14</v>
      </c>
      <c r="F542" s="5">
        <f>_xll.SNL.Clients.Office.Excel.Functions.SPG(A542, "SP_VOLUME_AVG_DAILY_TO_1YR_AVG_DAILY", , "3M")</f>
        <v>149.53</v>
      </c>
      <c r="G542" s="9" t="str">
        <f>_xll.SNL.Clients.Office.Excel.Functions.SPG(A542, "IQ_SECTOR")</f>
        <v>Financials</v>
      </c>
      <c r="H542" s="9" t="str">
        <f>_xll.SNL.Clients.Office.Excel.Functions.SPG(A542, "IQ_INDUSTRY_GROUP")</f>
        <v>Banks</v>
      </c>
      <c r="I542" s="9" t="str">
        <f>_xll.SNL.Clients.Office.Excel.Functions.SPG(A542, "IQ_INDUSTRY")</f>
        <v>Banks</v>
      </c>
      <c r="J542" s="9" t="str">
        <f>_xll.SNL.Clients.Office.Excel.Functions.SPG(A542, "IQ_PRIMARY_INDUSTRY")</f>
        <v>Regional Banks</v>
      </c>
      <c r="K542" s="9" t="str">
        <f>_xll.SNL.Clients.Office.Excel.Functions.SPG(A542, "NAICS_CODE", "Primary")</f>
        <v>522110 - Commercial Banking</v>
      </c>
      <c r="L542" s="9" t="str">
        <f>_xll.SNL.Clients.Office.Excel.Functions.SPG(A542, "SP_TOPICTAG")</f>
        <v>Consumer Lending; Micro Lending; Process Automation; Banking as a Service</v>
      </c>
      <c r="M542" s="5">
        <f>_xll.SNL.Clients.Office.Excel.Functions.SPG(A542, "SP_PCT_SHARES_OWNED_ALL_INSTITUTIONS")</f>
        <v>90.3</v>
      </c>
      <c r="N542" s="9" t="str">
        <f>_xll.SNL.Clients.Office.Excel.Functions.SPG(A542, "RD_CREDIT_RATING_GLOBAL", "Issuer Credit Rating", "Local Currency LT|0")</f>
        <v/>
      </c>
      <c r="O542" s="9" t="str">
        <f>_xll.SNL.Clients.Office.Excel.Functions.SPG(A542, "RD_CWOL_GLOBAL", "Issuer Credit Rating", "Local Currency LT|0")</f>
        <v/>
      </c>
      <c r="P542" s="9" t="str">
        <f>_xll.SNL.Clients.Office.Excel.Functions.SPG(A542, "RD_RATING_ACTION_GLOBAL", "Issuer Credit Rating", "Local Currency LT|0")</f>
        <v/>
      </c>
      <c r="Q542" s="10" t="str">
        <f>_xll.SNL.Clients.Office.Excel.Functions.SPG(A542, "RD_LAST_REVIEW_DATE_GLOBAL", "Issuer Credit Rating", "Local Currency LT")</f>
        <v/>
      </c>
      <c r="R542" s="10" t="str">
        <f>_xll.SNL.Clients.Office.Excel.Functions.SPG(A542, "RD_CREDIT_RATING_DATE_GLOBAL", "Issuer Credit Rating", "Local Currency LT|0")</f>
        <v/>
      </c>
      <c r="S542" s="10" t="str">
        <f>_xll.SNL.Clients.Office.Excel.Functions.SPG(A542, "RD_CREDIT_WATCH_OUTLOOK_DATE_GLOBAL", "Issuer Credit Rating", "Local Currency LT|0")</f>
        <v/>
      </c>
    </row>
    <row r="543" spans="1:19" x14ac:dyDescent="0.3">
      <c r="A543" s="14" t="s">
        <v>1560</v>
      </c>
      <c r="B543" s="10">
        <f>_xll.ciqfunctions.udf.CIQ(A543,"IQ_FIRSTPRICINGDATE")</f>
        <v>35363</v>
      </c>
      <c r="C543" s="5">
        <f>_xll.SNL.Clients.Office.Excel.Functions.SPG(A543, "SP_VOLUME_AVG_WEEKLY_TO_SHARES_OUT", , "1M")</f>
        <v>6.3408967589707297</v>
      </c>
      <c r="D543" s="5">
        <f>_xll.SNL.Clients.Office.Excel.Functions.SPG(A543, "SP_VOLUME_AVG_WEEKLY_TO_SHARES_OUT", , "3M")</f>
        <v>10.395874126937727</v>
      </c>
      <c r="E543" s="5">
        <f>_xll.SNL.Clients.Office.Excel.Functions.SPG(A543, "SP_VOLUME_AVG_DAILY_TO_1YR_AVG_DAILY", , "1M")</f>
        <v>79.72</v>
      </c>
      <c r="F543" s="5">
        <f>_xll.SNL.Clients.Office.Excel.Functions.SPG(A543, "SP_VOLUME_AVG_DAILY_TO_1YR_AVG_DAILY", , "3M")</f>
        <v>130.69999999999999</v>
      </c>
      <c r="G543" s="9" t="str">
        <f>_xll.SNL.Clients.Office.Excel.Functions.SPG(A543, "IQ_SECTOR")</f>
        <v>Industrials</v>
      </c>
      <c r="H543" s="9" t="str">
        <f>_xll.SNL.Clients.Office.Excel.Functions.SPG(A543, "IQ_INDUSTRY_GROUP")</f>
        <v>Capital Goods</v>
      </c>
      <c r="I543" s="9" t="str">
        <f>_xll.SNL.Clients.Office.Excel.Functions.SPG(A543, "IQ_INDUSTRY")</f>
        <v>Aerospace and Defense</v>
      </c>
      <c r="J543" s="9" t="str">
        <f>_xll.SNL.Clients.Office.Excel.Functions.SPG(A543, "IQ_PRIMARY_INDUSTRY")</f>
        <v>Aerospace and Defense</v>
      </c>
      <c r="K543" s="9" t="str">
        <f>_xll.SNL.Clients.Office.Excel.Functions.SPG(A543, "NAICS_CODE", "Primary")</f>
        <v>33641 - Aerospace Product and Parts Manufacturing</v>
      </c>
      <c r="L543" s="9" t="str">
        <f>_xll.SNL.Clients.Office.Excel.Functions.SPG(A543, "SP_TOPICTAG")</f>
        <v>Industrial Automation; Sensors; Process Automation; Passenger Aircraft Manufacturing</v>
      </c>
      <c r="M543" s="5">
        <f>_xll.SNL.Clients.Office.Excel.Functions.SPG(A543, "SP_PCT_SHARES_OWNED_ALL_INSTITUTIONS")</f>
        <v>100.1</v>
      </c>
      <c r="N543" s="9" t="str">
        <f>_xll.SNL.Clients.Office.Excel.Functions.SPG(A543, "RD_CREDIT_RATING_GLOBAL", "Issuer Credit Rating", "Local Currency LT|0")</f>
        <v>B-</v>
      </c>
      <c r="O543" s="9" t="str">
        <f>_xll.SNL.Clients.Office.Excel.Functions.SPG(A543, "RD_CWOL_GLOBAL", "Issuer Credit Rating", "Local Currency LT|0")</f>
        <v>Stable</v>
      </c>
      <c r="P543" s="9" t="str">
        <f>_xll.SNL.Clients.Office.Excel.Functions.SPG(A543, "RD_RATING_ACTION_GLOBAL", "Issuer Credit Rating", "Local Currency LT|0")</f>
        <v>Upgrade | CreditWatch/Outlook (06/06/2024)</v>
      </c>
      <c r="Q543" s="10">
        <f>_xll.SNL.Clients.Office.Excel.Functions.SPG(A543, "RD_LAST_REVIEW_DATE_GLOBAL", "Issuer Credit Rating", "Local Currency LT")</f>
        <v>45708</v>
      </c>
      <c r="R543" s="10">
        <f>_xll.SNL.Clients.Office.Excel.Functions.SPG(A543, "RD_CREDIT_RATING_DATE_GLOBAL", "Issuer Credit Rating", "Local Currency LT|0")</f>
        <v>45449</v>
      </c>
      <c r="S543" s="10">
        <f>_xll.SNL.Clients.Office.Excel.Functions.SPG(A543, "RD_CREDIT_WATCH_OUTLOOK_DATE_GLOBAL", "Issuer Credit Rating", "Local Currency LT|0")</f>
        <v>45449</v>
      </c>
    </row>
    <row r="544" spans="1:19" x14ac:dyDescent="0.3">
      <c r="A544" s="14" t="s">
        <v>1561</v>
      </c>
      <c r="B544" s="10">
        <f>_xll.ciqfunctions.udf.CIQ(A544,"IQ_FIRSTPRICINGDATE")</f>
        <v>41838</v>
      </c>
      <c r="C544" s="5">
        <f>_xll.SNL.Clients.Office.Excel.Functions.SPG(A544, "SP_VOLUME_AVG_WEEKLY_TO_SHARES_OUT", , "1M")</f>
        <v>7.0912529986347286</v>
      </c>
      <c r="D544" s="5">
        <f>_xll.SNL.Clients.Office.Excel.Functions.SPG(A544, "SP_VOLUME_AVG_WEEKLY_TO_SHARES_OUT", , "3M")</f>
        <v>8.3795637412174564</v>
      </c>
      <c r="E544" s="5">
        <f>_xll.SNL.Clients.Office.Excel.Functions.SPG(A544, "SP_VOLUME_AVG_DAILY_TO_1YR_AVG_DAILY", , "1M")</f>
        <v>98.56</v>
      </c>
      <c r="F544" s="5">
        <f>_xll.SNL.Clients.Office.Excel.Functions.SPG(A544, "SP_VOLUME_AVG_DAILY_TO_1YR_AVG_DAILY", , "3M")</f>
        <v>116.46</v>
      </c>
      <c r="G544" s="9" t="str">
        <f>_xll.SNL.Clients.Office.Excel.Functions.SPG(A544, "IQ_SECTOR")</f>
        <v>Financials</v>
      </c>
      <c r="H544" s="9" t="str">
        <f>_xll.SNL.Clients.Office.Excel.Functions.SPG(A544, "IQ_INDUSTRY_GROUP")</f>
        <v>Insurance</v>
      </c>
      <c r="I544" s="9" t="str">
        <f>_xll.SNL.Clients.Office.Excel.Functions.SPG(A544, "IQ_INDUSTRY")</f>
        <v>Insurance</v>
      </c>
      <c r="J544" s="9" t="str">
        <f>_xll.SNL.Clients.Office.Excel.Functions.SPG(A544, "IQ_PRIMARY_INDUSTRY")</f>
        <v>Property and Casualty Insurance</v>
      </c>
      <c r="K544" s="9" t="str">
        <f>_xll.SNL.Clients.Office.Excel.Functions.SPG(A544, "NAICS_CODE", "Primary")</f>
        <v>524114 - Direct Health and Medical Insurance Carriers</v>
      </c>
      <c r="L544" s="9" t="str">
        <f>_xll.SNL.Clients.Office.Excel.Functions.SPG(A544, "SP_TOPICTAG")</f>
        <v>Pet Care; Pet Food and Supplies</v>
      </c>
      <c r="M544" s="5">
        <f>_xll.SNL.Clients.Office.Excel.Functions.SPG(A544, "SP_PCT_SHARES_OWNED_ALL_INSTITUTIONS")</f>
        <v>90.78</v>
      </c>
      <c r="N544" s="9" t="str">
        <f>_xll.SNL.Clients.Office.Excel.Functions.SPG(A544, "RD_CREDIT_RATING_GLOBAL", "Issuer Credit Rating", "Local Currency LT|0")</f>
        <v/>
      </c>
      <c r="O544" s="9" t="str">
        <f>_xll.SNL.Clients.Office.Excel.Functions.SPG(A544, "RD_CWOL_GLOBAL", "Issuer Credit Rating", "Local Currency LT|0")</f>
        <v/>
      </c>
      <c r="P544" s="9" t="str">
        <f>_xll.SNL.Clients.Office.Excel.Functions.SPG(A544, "RD_RATING_ACTION_GLOBAL", "Issuer Credit Rating", "Local Currency LT|0")</f>
        <v/>
      </c>
      <c r="Q544" s="10" t="str">
        <f>_xll.SNL.Clients.Office.Excel.Functions.SPG(A544, "RD_LAST_REVIEW_DATE_GLOBAL", "Issuer Credit Rating", "Local Currency LT")</f>
        <v/>
      </c>
      <c r="R544" s="10" t="str">
        <f>_xll.SNL.Clients.Office.Excel.Functions.SPG(A544, "RD_CREDIT_RATING_DATE_GLOBAL", "Issuer Credit Rating", "Local Currency LT|0")</f>
        <v/>
      </c>
      <c r="S544" s="10" t="str">
        <f>_xll.SNL.Clients.Office.Excel.Functions.SPG(A544, "RD_CREDIT_WATCH_OUTLOOK_DATE_GLOBAL", "Issuer Credit Rating", "Local Currency LT|0")</f>
        <v/>
      </c>
    </row>
    <row r="545" spans="1:19" x14ac:dyDescent="0.3">
      <c r="A545" s="14" t="s">
        <v>1562</v>
      </c>
      <c r="B545" s="10">
        <f>_xll.ciqfunctions.udf.CIQ(A545,"IQ_FIRSTPRICINGDATE")</f>
        <v>30224</v>
      </c>
      <c r="C545" s="5">
        <f>_xll.SNL.Clients.Office.Excel.Functions.SPG(A545, "SP_VOLUME_AVG_WEEKLY_TO_SHARES_OUT", , "1M")</f>
        <v>1.9209578614121752</v>
      </c>
      <c r="D545" s="5">
        <f>_xll.SNL.Clients.Office.Excel.Functions.SPG(A545, "SP_VOLUME_AVG_WEEKLY_TO_SHARES_OUT", , "3M")</f>
        <v>2.3782815146675942</v>
      </c>
      <c r="E545" s="5">
        <f>_xll.SNL.Clients.Office.Excel.Functions.SPG(A545, "SP_VOLUME_AVG_DAILY_TO_1YR_AVG_DAILY", , "1M")</f>
        <v>84.54</v>
      </c>
      <c r="F545" s="5">
        <f>_xll.SNL.Clients.Office.Excel.Functions.SPG(A545, "SP_VOLUME_AVG_DAILY_TO_1YR_AVG_DAILY", , "3M")</f>
        <v>104.66</v>
      </c>
      <c r="G545" s="9" t="str">
        <f>_xll.SNL.Clients.Office.Excel.Functions.SPG(A545, "IQ_SECTOR")</f>
        <v>Financials</v>
      </c>
      <c r="H545" s="9" t="str">
        <f>_xll.SNL.Clients.Office.Excel.Functions.SPG(A545, "IQ_INDUSTRY_GROUP")</f>
        <v>Banks</v>
      </c>
      <c r="I545" s="9" t="str">
        <f>_xll.SNL.Clients.Office.Excel.Functions.SPG(A545, "IQ_INDUSTRY")</f>
        <v>Banks</v>
      </c>
      <c r="J545" s="9" t="str">
        <f>_xll.SNL.Clients.Office.Excel.Functions.SPG(A545, "IQ_PRIMARY_INDUSTRY")</f>
        <v>Regional Banks</v>
      </c>
      <c r="K545" s="9" t="str">
        <f>_xll.SNL.Clients.Office.Excel.Functions.SPG(A545, "NAICS_CODE", "Primary")</f>
        <v>522110 - Commercial Banking</v>
      </c>
      <c r="L545" s="9" t="str">
        <f>_xll.SNL.Clients.Office.Excel.Functions.SPG(A545, "SP_TOPICTAG")</f>
        <v>Consumer Lending; Banking as a Service</v>
      </c>
      <c r="M545" s="5">
        <f>_xll.SNL.Clients.Office.Excel.Functions.SPG(A545, "SP_PCT_SHARES_OWNED_ALL_INSTITUTIONS")</f>
        <v>73.77</v>
      </c>
      <c r="N545" s="9" t="str">
        <f>_xll.SNL.Clients.Office.Excel.Functions.SPG(A545, "RD_CREDIT_RATING_GLOBAL", "Issuer Credit Rating", "Local Currency LT|0")</f>
        <v/>
      </c>
      <c r="O545" s="9" t="str">
        <f>_xll.SNL.Clients.Office.Excel.Functions.SPG(A545, "RD_CWOL_GLOBAL", "Issuer Credit Rating", "Local Currency LT|0")</f>
        <v/>
      </c>
      <c r="P545" s="9" t="str">
        <f>_xll.SNL.Clients.Office.Excel.Functions.SPG(A545, "RD_RATING_ACTION_GLOBAL", "Issuer Credit Rating", "Local Currency LT|0")</f>
        <v/>
      </c>
      <c r="Q545" s="10" t="str">
        <f>_xll.SNL.Clients.Office.Excel.Functions.SPG(A545, "RD_LAST_REVIEW_DATE_GLOBAL", "Issuer Credit Rating", "Local Currency LT")</f>
        <v/>
      </c>
      <c r="R545" s="10" t="str">
        <f>_xll.SNL.Clients.Office.Excel.Functions.SPG(A545, "RD_CREDIT_RATING_DATE_GLOBAL", "Issuer Credit Rating", "Local Currency LT|0")</f>
        <v/>
      </c>
      <c r="S545" s="10" t="str">
        <f>_xll.SNL.Clients.Office.Excel.Functions.SPG(A545, "RD_CREDIT_WATCH_OUTLOOK_DATE_GLOBAL", "Issuer Credit Rating", "Local Currency LT|0")</f>
        <v/>
      </c>
    </row>
    <row r="546" spans="1:19" x14ac:dyDescent="0.3">
      <c r="A546" s="14" t="s">
        <v>1563</v>
      </c>
      <c r="B546" s="10">
        <f>_xll.ciqfunctions.udf.CIQ(A546,"IQ_FIRSTPRICINGDATE")</f>
        <v>29222</v>
      </c>
      <c r="C546" s="5">
        <f>_xll.SNL.Clients.Office.Excel.Functions.SPG(A546, "SP_VOLUME_AVG_WEEKLY_TO_SHARES_OUT", , "1M")</f>
        <v>2.6071813308817924</v>
      </c>
      <c r="D546" s="5">
        <f>_xll.SNL.Clients.Office.Excel.Functions.SPG(A546, "SP_VOLUME_AVG_WEEKLY_TO_SHARES_OUT", , "3M")</f>
        <v>2.8991322426962762</v>
      </c>
      <c r="E546" s="5">
        <f>_xll.SNL.Clients.Office.Excel.Functions.SPG(A546, "SP_VOLUME_AVG_DAILY_TO_1YR_AVG_DAILY", , "1M")</f>
        <v>104.68</v>
      </c>
      <c r="F546" s="5">
        <f>_xll.SNL.Clients.Office.Excel.Functions.SPG(A546, "SP_VOLUME_AVG_DAILY_TO_1YR_AVG_DAILY", , "3M")</f>
        <v>116.4</v>
      </c>
      <c r="G546" s="9" t="str">
        <f>_xll.SNL.Clients.Office.Excel.Functions.SPG(A546, "IQ_SECTOR")</f>
        <v>Financials</v>
      </c>
      <c r="H546" s="9" t="str">
        <f>_xll.SNL.Clients.Office.Excel.Functions.SPG(A546, "IQ_INDUSTRY_GROUP")</f>
        <v>Banks</v>
      </c>
      <c r="I546" s="9" t="str">
        <f>_xll.SNL.Clients.Office.Excel.Functions.SPG(A546, "IQ_INDUSTRY")</f>
        <v>Banks</v>
      </c>
      <c r="J546" s="9" t="str">
        <f>_xll.SNL.Clients.Office.Excel.Functions.SPG(A546, "IQ_PRIMARY_INDUSTRY")</f>
        <v>Regional Banks</v>
      </c>
      <c r="K546" s="9" t="str">
        <f>_xll.SNL.Clients.Office.Excel.Functions.SPG(A546, "NAICS_CODE", "Primary")</f>
        <v>522110 - Commercial Banking</v>
      </c>
      <c r="L546" s="9" t="str">
        <f>_xll.SNL.Clients.Office.Excel.Functions.SPG(A546, "SP_TOPICTAG")</f>
        <v>Consumer Lending</v>
      </c>
      <c r="M546" s="5">
        <f>_xll.SNL.Clients.Office.Excel.Functions.SPG(A546, "SP_PCT_SHARES_OWNED_ALL_INSTITUTIONS")</f>
        <v>79.56</v>
      </c>
      <c r="N546" s="9" t="str">
        <f>_xll.SNL.Clients.Office.Excel.Functions.SPG(A546, "RD_CREDIT_RATING_GLOBAL", "Issuer Credit Rating", "Local Currency LT|0")</f>
        <v>BBB</v>
      </c>
      <c r="O546" s="9" t="str">
        <f>_xll.SNL.Clients.Office.Excel.Functions.SPG(A546, "RD_CWOL_GLOBAL", "Issuer Credit Rating", "Local Currency LT|0")</f>
        <v>Stable</v>
      </c>
      <c r="P546" s="9" t="str">
        <f>_xll.SNL.Clients.Office.Excel.Functions.SPG(A546, "RD_RATING_ACTION_GLOBAL", "Issuer Credit Rating", "Local Currency LT|0")</f>
        <v>CreditWatch/Outlook (02/19/2025)</v>
      </c>
      <c r="Q546" s="10">
        <f>_xll.SNL.Clients.Office.Excel.Functions.SPG(A546, "RD_LAST_REVIEW_DATE_GLOBAL", "Issuer Credit Rating", "Local Currency LT")</f>
        <v>45729</v>
      </c>
      <c r="R546" s="10">
        <f>_xll.SNL.Clients.Office.Excel.Functions.SPG(A546, "RD_CREDIT_RATING_DATE_GLOBAL", "Issuer Credit Rating", "Local Currency LT|0")</f>
        <v>43174</v>
      </c>
      <c r="S546" s="10">
        <f>_xll.SNL.Clients.Office.Excel.Functions.SPG(A546, "RD_CREDIT_WATCH_OUTLOOK_DATE_GLOBAL", "Issuer Credit Rating", "Local Currency LT|0")</f>
        <v>45707</v>
      </c>
    </row>
    <row r="547" spans="1:19" x14ac:dyDescent="0.3">
      <c r="A547" s="14" t="s">
        <v>1564</v>
      </c>
      <c r="B547" s="10">
        <f>_xll.ciqfunctions.udf.CIQ(A547,"IQ_FIRSTPRICINGDATE")</f>
        <v>36790</v>
      </c>
      <c r="C547" s="5">
        <f>_xll.SNL.Clients.Office.Excel.Functions.SPG(A547, "SP_VOLUME_AVG_WEEKLY_TO_SHARES_OUT", , "1M")</f>
        <v>4.3394233174036625</v>
      </c>
      <c r="D547" s="5">
        <f>_xll.SNL.Clients.Office.Excel.Functions.SPG(A547, "SP_VOLUME_AVG_WEEKLY_TO_SHARES_OUT", , "3M")</f>
        <v>3.7652737418019111</v>
      </c>
      <c r="E547" s="5">
        <f>_xll.SNL.Clients.Office.Excel.Functions.SPG(A547, "SP_VOLUME_AVG_DAILY_TO_1YR_AVG_DAILY", , "1M")</f>
        <v>114.85</v>
      </c>
      <c r="F547" s="5">
        <f>_xll.SNL.Clients.Office.Excel.Functions.SPG(A547, "SP_VOLUME_AVG_DAILY_TO_1YR_AVG_DAILY", , "3M")</f>
        <v>99.65</v>
      </c>
      <c r="G547" s="9" t="str">
        <f>_xll.SNL.Clients.Office.Excel.Functions.SPG(A547, "IQ_SECTOR")</f>
        <v>Information Technology</v>
      </c>
      <c r="H547" s="9" t="str">
        <f>_xll.SNL.Clients.Office.Excel.Functions.SPG(A547, "IQ_INDUSTRY_GROUP")</f>
        <v>Technology Hardware and Equipment</v>
      </c>
      <c r="I547" s="9" t="str">
        <f>_xll.SNL.Clients.Office.Excel.Functions.SPG(A547, "IQ_INDUSTRY")</f>
        <v>Electronic Equipment, Instruments and Components</v>
      </c>
      <c r="J547" s="9" t="str">
        <f>_xll.SNL.Clients.Office.Excel.Functions.SPG(A547, "IQ_PRIMARY_INDUSTRY")</f>
        <v>Electronic Manufacturing Services</v>
      </c>
      <c r="K547" s="9" t="str">
        <f>_xll.SNL.Clients.Office.Excel.Functions.SPG(A547, "NAICS_CODE", "Primary")</f>
        <v>334412 - Bare Printed Circuit Board Manufacturing</v>
      </c>
      <c r="L547" s="9" t="str">
        <f>_xll.SNL.Clients.Office.Excel.Functions.SPG(A547, "SP_TOPICTAG")</f>
        <v>Software Development; Sensors; Data Protection; Process Automation; Network Security; Security Management</v>
      </c>
      <c r="M547" s="5">
        <f>_xll.SNL.Clients.Office.Excel.Functions.SPG(A547, "SP_PCT_SHARES_OWNED_ALL_INSTITUTIONS")</f>
        <v>97.83</v>
      </c>
      <c r="N547" s="9" t="str">
        <f>_xll.SNL.Clients.Office.Excel.Functions.SPG(A547, "RD_CREDIT_RATING_GLOBAL", "Issuer Credit Rating", "Local Currency LT|0")</f>
        <v>BB</v>
      </c>
      <c r="O547" s="9" t="str">
        <f>_xll.SNL.Clients.Office.Excel.Functions.SPG(A547, "RD_CWOL_GLOBAL", "Issuer Credit Rating", "Local Currency LT|0")</f>
        <v>Stable</v>
      </c>
      <c r="P547" s="9" t="str">
        <f>_xll.SNL.Clients.Office.Excel.Functions.SPG(A547, "RD_RATING_ACTION_GLOBAL", "Issuer Credit Rating", "Local Currency LT|0")</f>
        <v>CreditWatch/Outlook (08/19/2020)</v>
      </c>
      <c r="Q547" s="10">
        <f>_xll.SNL.Clients.Office.Excel.Functions.SPG(A547, "RD_LAST_REVIEW_DATE_GLOBAL", "Issuer Credit Rating", "Local Currency LT")</f>
        <v>45455</v>
      </c>
      <c r="R547" s="10">
        <f>_xll.SNL.Clients.Office.Excel.Functions.SPG(A547, "RD_CREDIT_RATING_DATE_GLOBAL", "Issuer Credit Rating", "Local Currency LT|0")</f>
        <v>42984</v>
      </c>
      <c r="S547" s="10">
        <f>_xll.SNL.Clients.Office.Excel.Functions.SPG(A547, "RD_CREDIT_WATCH_OUTLOOK_DATE_GLOBAL", "Issuer Credit Rating", "Local Currency LT|0")</f>
        <v>44062</v>
      </c>
    </row>
    <row r="548" spans="1:19" x14ac:dyDescent="0.3">
      <c r="A548" s="14" t="s">
        <v>1565</v>
      </c>
      <c r="B548" s="10">
        <f>_xll.ciqfunctions.udf.CIQ(A548,"IQ_FIRSTPRICINGDATE")</f>
        <v>40115</v>
      </c>
      <c r="C548" s="5">
        <f>_xll.SNL.Clients.Office.Excel.Functions.SPG(A548, "SP_VOLUME_AVG_WEEKLY_TO_SHARES_OUT", , "1M")</f>
        <v>6.5232139227773906</v>
      </c>
      <c r="D548" s="5">
        <f>_xll.SNL.Clients.Office.Excel.Functions.SPG(A548, "SP_VOLUME_AVG_WEEKLY_TO_SHARES_OUT", , "3M")</f>
        <v>7.1527879424495069</v>
      </c>
      <c r="E548" s="5">
        <f>_xll.SNL.Clients.Office.Excel.Functions.SPG(A548, "SP_VOLUME_AVG_DAILY_TO_1YR_AVG_DAILY", , "1M")</f>
        <v>112.17</v>
      </c>
      <c r="F548" s="5">
        <f>_xll.SNL.Clients.Office.Excel.Functions.SPG(A548, "SP_VOLUME_AVG_DAILY_TO_1YR_AVG_DAILY", , "3M")</f>
        <v>122.99</v>
      </c>
      <c r="G548" s="9" t="str">
        <f>_xll.SNL.Clients.Office.Excel.Functions.SPG(A548, "IQ_SECTOR")</f>
        <v>Financials</v>
      </c>
      <c r="H548" s="9" t="str">
        <f>_xll.SNL.Clients.Office.Excel.Functions.SPG(A548, "IQ_INDUSTRY_GROUP")</f>
        <v>Financial Services</v>
      </c>
      <c r="I548" s="9" t="str">
        <f>_xll.SNL.Clients.Office.Excel.Functions.SPG(A548, "IQ_INDUSTRY")</f>
        <v>Mortgage Real Estate Investment Trusts (REITs)</v>
      </c>
      <c r="J548" s="9" t="str">
        <f>_xll.SNL.Clients.Office.Excel.Functions.SPG(A548, "IQ_PRIMARY_INDUSTRY")</f>
        <v>Mortgage REITs</v>
      </c>
      <c r="K548" s="9" t="str">
        <f>_xll.SNL.Clients.Office.Excel.Functions.SPG(A548, "NAICS_CODE", "Primary")</f>
        <v>525990 - Other Financial Vehicles</v>
      </c>
      <c r="L548" s="9" t="str">
        <f>_xll.SNL.Clients.Office.Excel.Functions.SPG(A548, "SP_TOPICTAG")</f>
        <v/>
      </c>
      <c r="M548" s="5">
        <f>_xll.SNL.Clients.Office.Excel.Functions.SPG(A548, "SP_PCT_SHARES_OWNED_ALL_INSTITUTIONS")</f>
        <v>68.63</v>
      </c>
      <c r="N548" s="9" t="str">
        <f>_xll.SNL.Clients.Office.Excel.Functions.SPG(A548, "RD_CREDIT_RATING_GLOBAL", "Issuer Credit Rating", "Local Currency LT|0")</f>
        <v/>
      </c>
      <c r="O548" s="9" t="str">
        <f>_xll.SNL.Clients.Office.Excel.Functions.SPG(A548, "RD_CWOL_GLOBAL", "Issuer Credit Rating", "Local Currency LT|0")</f>
        <v/>
      </c>
      <c r="P548" s="9" t="str">
        <f>_xll.SNL.Clients.Office.Excel.Functions.SPG(A548, "RD_RATING_ACTION_GLOBAL", "Issuer Credit Rating", "Local Currency LT|0")</f>
        <v/>
      </c>
      <c r="Q548" s="10" t="str">
        <f>_xll.SNL.Clients.Office.Excel.Functions.SPG(A548, "RD_LAST_REVIEW_DATE_GLOBAL", "Issuer Credit Rating", "Local Currency LT")</f>
        <v/>
      </c>
      <c r="R548" s="10" t="str">
        <f>_xll.SNL.Clients.Office.Excel.Functions.SPG(A548, "RD_CREDIT_RATING_DATE_GLOBAL", "Issuer Credit Rating", "Local Currency LT|0")</f>
        <v/>
      </c>
      <c r="S548" s="10" t="str">
        <f>_xll.SNL.Clients.Office.Excel.Functions.SPG(A548, "RD_CREDIT_WATCH_OUTLOOK_DATE_GLOBAL", "Issuer Credit Rating", "Local Currency LT|0")</f>
        <v/>
      </c>
    </row>
    <row r="549" spans="1:19" x14ac:dyDescent="0.3">
      <c r="A549" s="14" t="s">
        <v>1566</v>
      </c>
      <c r="B549" s="10">
        <f>_xll.ciqfunctions.udf.CIQ(A549,"IQ_FIRSTPRICINGDATE")</f>
        <v>33752</v>
      </c>
      <c r="C549" s="5">
        <f>_xll.SNL.Clients.Office.Excel.Functions.SPG(A549, "SP_VOLUME_AVG_WEEKLY_TO_SHARES_OUT", , "1M")</f>
        <v>3.7662189683271738</v>
      </c>
      <c r="D549" s="5">
        <f>_xll.SNL.Clients.Office.Excel.Functions.SPG(A549, "SP_VOLUME_AVG_WEEKLY_TO_SHARES_OUT", , "3M")</f>
        <v>4.1205262935710429</v>
      </c>
      <c r="E549" s="5">
        <f>_xll.SNL.Clients.Office.Excel.Functions.SPG(A549, "SP_VOLUME_AVG_DAILY_TO_1YR_AVG_DAILY", , "1M")</f>
        <v>103.51</v>
      </c>
      <c r="F549" s="5">
        <f>_xll.SNL.Clients.Office.Excel.Functions.SPG(A549, "SP_VOLUME_AVG_DAILY_TO_1YR_AVG_DAILY", , "3M")</f>
        <v>113.25</v>
      </c>
      <c r="G549" s="9" t="str">
        <f>_xll.SNL.Clients.Office.Excel.Functions.SPG(A549, "IQ_SECTOR")</f>
        <v>Health Care</v>
      </c>
      <c r="H549" s="9" t="str">
        <f>_xll.SNL.Clients.Office.Excel.Functions.SPG(A549, "IQ_INDUSTRY_GROUP")</f>
        <v>Health Care Equipment and Services</v>
      </c>
      <c r="I549" s="9" t="str">
        <f>_xll.SNL.Clients.Office.Excel.Functions.SPG(A549, "IQ_INDUSTRY")</f>
        <v>Health Care Providers and Services</v>
      </c>
      <c r="J549" s="9" t="str">
        <f>_xll.SNL.Clients.Office.Excel.Functions.SPG(A549, "IQ_PRIMARY_INDUSTRY")</f>
        <v>Health Care Facilities</v>
      </c>
      <c r="K549" s="9" t="str">
        <f>_xll.SNL.Clients.Office.Excel.Functions.SPG(A549, "NAICS_CODE", "Primary")</f>
        <v>621498 - All Other Outpatient Care Centers</v>
      </c>
      <c r="L549" s="9" t="str">
        <f>_xll.SNL.Clients.Office.Excel.Functions.SPG(A549, "SP_TOPICTAG")</f>
        <v>Health Diagnostics; Outpatient Care; Orthopaedics; Employee Assistance Program (EAP); Wellness and Recovery</v>
      </c>
      <c r="M549" s="5">
        <f>_xll.SNL.Clients.Office.Excel.Functions.SPG(A549, "SP_PCT_SHARES_OWNED_ALL_INSTITUTIONS")</f>
        <v>105.04</v>
      </c>
      <c r="N549" s="9" t="str">
        <f>_xll.SNL.Clients.Office.Excel.Functions.SPG(A549, "RD_CREDIT_RATING_GLOBAL", "Issuer Credit Rating", "Local Currency LT|0")</f>
        <v/>
      </c>
      <c r="O549" s="9" t="str">
        <f>_xll.SNL.Clients.Office.Excel.Functions.SPG(A549, "RD_CWOL_GLOBAL", "Issuer Credit Rating", "Local Currency LT|0")</f>
        <v/>
      </c>
      <c r="P549" s="9" t="str">
        <f>_xll.SNL.Clients.Office.Excel.Functions.SPG(A549, "RD_RATING_ACTION_GLOBAL", "Issuer Credit Rating", "Local Currency LT|0")</f>
        <v/>
      </c>
      <c r="Q549" s="10" t="str">
        <f>_xll.SNL.Clients.Office.Excel.Functions.SPG(A549, "RD_LAST_REVIEW_DATE_GLOBAL", "Issuer Credit Rating", "Local Currency LT")</f>
        <v/>
      </c>
      <c r="R549" s="10" t="str">
        <f>_xll.SNL.Clients.Office.Excel.Functions.SPG(A549, "RD_CREDIT_RATING_DATE_GLOBAL", "Issuer Credit Rating", "Local Currency LT|0")</f>
        <v/>
      </c>
      <c r="S549" s="10" t="str">
        <f>_xll.SNL.Clients.Office.Excel.Functions.SPG(A549, "RD_CREDIT_WATCH_OUTLOOK_DATE_GLOBAL", "Issuer Credit Rating", "Local Currency LT|0")</f>
        <v/>
      </c>
    </row>
    <row r="550" spans="1:19" x14ac:dyDescent="0.3">
      <c r="A550" s="14" t="s">
        <v>1567</v>
      </c>
      <c r="B550" s="10">
        <f>_xll.ciqfunctions.udf.CIQ(A550,"IQ_FIRSTPRICINGDATE")</f>
        <v>34320</v>
      </c>
      <c r="C550" s="5">
        <f>_xll.SNL.Clients.Office.Excel.Functions.SPG(A550, "SP_VOLUME_AVG_WEEKLY_TO_SHARES_OUT", , "1M")</f>
        <v>8.7011630482190689</v>
      </c>
      <c r="D550" s="5">
        <f>_xll.SNL.Clients.Office.Excel.Functions.SPG(A550, "SP_VOLUME_AVG_WEEKLY_TO_SHARES_OUT", , "3M")</f>
        <v>8.2580730468803711</v>
      </c>
      <c r="E550" s="5">
        <f>_xll.SNL.Clients.Office.Excel.Functions.SPG(A550, "SP_VOLUME_AVG_DAILY_TO_1YR_AVG_DAILY", , "1M")</f>
        <v>157.34</v>
      </c>
      <c r="F550" s="5">
        <f>_xll.SNL.Clients.Office.Excel.Functions.SPG(A550, "SP_VOLUME_AVG_DAILY_TO_1YR_AVG_DAILY", , "3M")</f>
        <v>149.33000000000001</v>
      </c>
      <c r="G550" s="9" t="str">
        <f>_xll.SNL.Clients.Office.Excel.Functions.SPG(A550, "IQ_SECTOR")</f>
        <v>Health Care</v>
      </c>
      <c r="H550" s="9" t="str">
        <f>_xll.SNL.Clients.Office.Excel.Functions.SPG(A550, "IQ_INDUSTRY_GROUP")</f>
        <v>Health Care Equipment and Services</v>
      </c>
      <c r="I550" s="9" t="str">
        <f>_xll.SNL.Clients.Office.Excel.Functions.SPG(A550, "IQ_INDUSTRY")</f>
        <v>Health Care Equipment and Supplies</v>
      </c>
      <c r="J550" s="9" t="str">
        <f>_xll.SNL.Clients.Office.Excel.Functions.SPG(A550, "IQ_PRIMARY_INDUSTRY")</f>
        <v>Health Care Supplies</v>
      </c>
      <c r="K550" s="9" t="str">
        <f>_xll.SNL.Clients.Office.Excel.Functions.SPG(A550, "NAICS_CODE", "Primary")</f>
        <v>339113 - Surgical Appliance and Supplies Manufacturing</v>
      </c>
      <c r="L550" s="9" t="str">
        <f>_xll.SNL.Clients.Office.Excel.Functions.SPG(A550, "SP_TOPICTAG")</f>
        <v>Pain Management</v>
      </c>
      <c r="M550" s="5">
        <f>_xll.SNL.Clients.Office.Excel.Functions.SPG(A550, "SP_PCT_SHARES_OWNED_ALL_INSTITUTIONS")</f>
        <v>110.27</v>
      </c>
      <c r="N550" s="9" t="str">
        <f>_xll.SNL.Clients.Office.Excel.Functions.SPG(A550, "RD_CREDIT_RATING_GLOBAL", "Issuer Credit Rating", "Local Currency LT|0")</f>
        <v/>
      </c>
      <c r="O550" s="9" t="str">
        <f>_xll.SNL.Clients.Office.Excel.Functions.SPG(A550, "RD_CWOL_GLOBAL", "Issuer Credit Rating", "Local Currency LT|0")</f>
        <v/>
      </c>
      <c r="P550" s="9" t="str">
        <f>_xll.SNL.Clients.Office.Excel.Functions.SPG(A550, "RD_RATING_ACTION_GLOBAL", "Issuer Credit Rating", "Local Currency LT|0")</f>
        <v/>
      </c>
      <c r="Q550" s="10" t="str">
        <f>_xll.SNL.Clients.Office.Excel.Functions.SPG(A550, "RD_LAST_REVIEW_DATE_GLOBAL", "Issuer Credit Rating", "Local Currency LT")</f>
        <v/>
      </c>
      <c r="R550" s="10" t="str">
        <f>_xll.SNL.Clients.Office.Excel.Functions.SPG(A550, "RD_CREDIT_RATING_DATE_GLOBAL", "Issuer Credit Rating", "Local Currency LT|0")</f>
        <v/>
      </c>
      <c r="S550" s="10" t="str">
        <f>_xll.SNL.Clients.Office.Excel.Functions.SPG(A550, "RD_CREDIT_WATCH_OUTLOOK_DATE_GLOBAL", "Issuer Credit Rating", "Local Currency LT|0")</f>
        <v/>
      </c>
    </row>
    <row r="551" spans="1:19" x14ac:dyDescent="0.3">
      <c r="A551" s="14" t="s">
        <v>1568</v>
      </c>
      <c r="B551" s="10">
        <f>_xll.ciqfunctions.udf.CIQ(A551,"IQ_FIRSTPRICINGDATE")</f>
        <v>38071</v>
      </c>
      <c r="C551" s="5">
        <f>_xll.SNL.Clients.Office.Excel.Functions.SPG(A551, "SP_VOLUME_AVG_WEEKLY_TO_SHARES_OUT", , "1M")</f>
        <v>7.1541097606739239</v>
      </c>
      <c r="D551" s="5">
        <f>_xll.SNL.Clients.Office.Excel.Functions.SPG(A551, "SP_VOLUME_AVG_WEEKLY_TO_SHARES_OUT", , "3M")</f>
        <v>7.422087049605568</v>
      </c>
      <c r="E551" s="5">
        <f>_xll.SNL.Clients.Office.Excel.Functions.SPG(A551, "SP_VOLUME_AVG_DAILY_TO_1YR_AVG_DAILY", , "1M")</f>
        <v>140.15</v>
      </c>
      <c r="F551" s="5">
        <f>_xll.SNL.Clients.Office.Excel.Functions.SPG(A551, "SP_VOLUME_AVG_DAILY_TO_1YR_AVG_DAILY", , "3M")</f>
        <v>145.4</v>
      </c>
      <c r="G551" s="9" t="str">
        <f>_xll.SNL.Clients.Office.Excel.Functions.SPG(A551, "IQ_SECTOR")</f>
        <v>Information Technology</v>
      </c>
      <c r="H551" s="9" t="str">
        <f>_xll.SNL.Clients.Office.Excel.Functions.SPG(A551, "IQ_INDUSTRY_GROUP")</f>
        <v>Semiconductors and Semiconductor Equipment</v>
      </c>
      <c r="I551" s="9" t="str">
        <f>_xll.SNL.Clients.Office.Excel.Functions.SPG(A551, "IQ_INDUSTRY")</f>
        <v>Semiconductors and Semiconductor Equipment</v>
      </c>
      <c r="J551" s="9" t="str">
        <f>_xll.SNL.Clients.Office.Excel.Functions.SPG(A551, "IQ_PRIMARY_INDUSTRY")</f>
        <v>Semiconductor Materials and Equipment</v>
      </c>
      <c r="K551" s="9" t="str">
        <f>_xll.SNL.Clients.Office.Excel.Functions.SPG(A551, "NAICS_CODE", "Primary")</f>
        <v>334413 - Semiconductor and Related Device Manufacturing</v>
      </c>
      <c r="L551" s="9" t="str">
        <f>_xll.SNL.Clients.Office.Excel.Functions.SPG(A551, "SP_TOPICTAG")</f>
        <v>Industrial Automation; Sensors; Process Automation</v>
      </c>
      <c r="M551" s="5">
        <f>_xll.SNL.Clients.Office.Excel.Functions.SPG(A551, "SP_PCT_SHARES_OWNED_ALL_INSTITUTIONS")</f>
        <v>92.44</v>
      </c>
      <c r="N551" s="9" t="str">
        <f>_xll.SNL.Clients.Office.Excel.Functions.SPG(A551, "RD_CREDIT_RATING_GLOBAL", "Issuer Credit Rating", "Local Currency LT|0")</f>
        <v>B+</v>
      </c>
      <c r="O551" s="9" t="str">
        <f>_xll.SNL.Clients.Office.Excel.Functions.SPG(A551, "RD_CWOL_GLOBAL", "Issuer Credit Rating", "Local Currency LT|0")</f>
        <v>Stable</v>
      </c>
      <c r="P551" s="9" t="str">
        <f>_xll.SNL.Clients.Office.Excel.Functions.SPG(A551, "RD_RATING_ACTION_GLOBAL", "Issuer Credit Rating", "Local Currency LT|0")</f>
        <v>New Rating | CreditWatch/Outlook (09/05/2018)</v>
      </c>
      <c r="Q551" s="10">
        <f>_xll.SNL.Clients.Office.Excel.Functions.SPG(A551, "RD_LAST_REVIEW_DATE_GLOBAL", "Issuer Credit Rating", "Local Currency LT")</f>
        <v>45461</v>
      </c>
      <c r="R551" s="10">
        <f>_xll.SNL.Clients.Office.Excel.Functions.SPG(A551, "RD_CREDIT_RATING_DATE_GLOBAL", "Issuer Credit Rating", "Local Currency LT|0")</f>
        <v>43348</v>
      </c>
      <c r="S551" s="10">
        <f>_xll.SNL.Clients.Office.Excel.Functions.SPG(A551, "RD_CREDIT_WATCH_OUTLOOK_DATE_GLOBAL", "Issuer Credit Rating", "Local Currency LT|0")</f>
        <v>43348</v>
      </c>
    </row>
    <row r="552" spans="1:19" x14ac:dyDescent="0.3">
      <c r="A552" s="14" t="s">
        <v>1569</v>
      </c>
      <c r="B552" s="10">
        <f>_xll.ciqfunctions.udf.CIQ(A552,"IQ_FIRSTPRICINGDATE")</f>
        <v>30474</v>
      </c>
      <c r="C552" s="5">
        <f>_xll.SNL.Clients.Office.Excel.Functions.SPG(A552, "SP_VOLUME_AVG_WEEKLY_TO_SHARES_OUT", , "1M")</f>
        <v>3.1793188409567095</v>
      </c>
      <c r="D552" s="5">
        <f>_xll.SNL.Clients.Office.Excel.Functions.SPG(A552, "SP_VOLUME_AVG_WEEKLY_TO_SHARES_OUT", , "3M")</f>
        <v>4.2676649243256177</v>
      </c>
      <c r="E552" s="5">
        <f>_xll.SNL.Clients.Office.Excel.Functions.SPG(A552, "SP_VOLUME_AVG_DAILY_TO_1YR_AVG_DAILY", , "1M")</f>
        <v>90.9</v>
      </c>
      <c r="F552" s="5">
        <f>_xll.SNL.Clients.Office.Excel.Functions.SPG(A552, "SP_VOLUME_AVG_DAILY_TO_1YR_AVG_DAILY", , "3M")</f>
        <v>122.02</v>
      </c>
      <c r="G552" s="9" t="str">
        <f>_xll.SNL.Clients.Office.Excel.Functions.SPG(A552, "IQ_SECTOR")</f>
        <v>Industrials</v>
      </c>
      <c r="H552" s="9" t="str">
        <f>_xll.SNL.Clients.Office.Excel.Functions.SPG(A552, "IQ_INDUSTRY_GROUP")</f>
        <v>Commercial and Professional Services</v>
      </c>
      <c r="I552" s="9" t="str">
        <f>_xll.SNL.Clients.Office.Excel.Functions.SPG(A552, "IQ_INDUSTRY")</f>
        <v>Commercial Services and Supplies</v>
      </c>
      <c r="J552" s="9" t="str">
        <f>_xll.SNL.Clients.Office.Excel.Functions.SPG(A552, "IQ_PRIMARY_INDUSTRY")</f>
        <v>Diversified Support Services</v>
      </c>
      <c r="K552" s="9" t="str">
        <f>_xll.SNL.Clients.Office.Excel.Functions.SPG(A552, "NAICS_CODE", "Primary")</f>
        <v>8123 - Drycleaning and Laundry Services</v>
      </c>
      <c r="L552" s="9" t="str">
        <f>_xll.SNL.Clients.Office.Excel.Functions.SPG(A552, "SP_TOPICTAG")</f>
        <v>Ad Targeting</v>
      </c>
      <c r="M552" s="5">
        <f>_xll.SNL.Clients.Office.Excel.Functions.SPG(A552, "SP_PCT_SHARES_OWNED_ALL_INSTITUTIONS")</f>
        <v>87.97</v>
      </c>
      <c r="N552" s="9" t="str">
        <f>_xll.SNL.Clients.Office.Excel.Functions.SPG(A552, "RD_CREDIT_RATING_GLOBAL", "Issuer Credit Rating", "Local Currency LT|0")</f>
        <v/>
      </c>
      <c r="O552" s="9" t="str">
        <f>_xll.SNL.Clients.Office.Excel.Functions.SPG(A552, "RD_CWOL_GLOBAL", "Issuer Credit Rating", "Local Currency LT|0")</f>
        <v/>
      </c>
      <c r="P552" s="9" t="str">
        <f>_xll.SNL.Clients.Office.Excel.Functions.SPG(A552, "RD_RATING_ACTION_GLOBAL", "Issuer Credit Rating", "Local Currency LT|0")</f>
        <v/>
      </c>
      <c r="Q552" s="10" t="str">
        <f>_xll.SNL.Clients.Office.Excel.Functions.SPG(A552, "RD_LAST_REVIEW_DATE_GLOBAL", "Issuer Credit Rating", "Local Currency LT")</f>
        <v/>
      </c>
      <c r="R552" s="10" t="str">
        <f>_xll.SNL.Clients.Office.Excel.Functions.SPG(A552, "RD_CREDIT_RATING_DATE_GLOBAL", "Issuer Credit Rating", "Local Currency LT|0")</f>
        <v/>
      </c>
      <c r="S552" s="10" t="str">
        <f>_xll.SNL.Clients.Office.Excel.Functions.SPG(A552, "RD_CREDIT_WATCH_OUTLOOK_DATE_GLOBAL", "Issuer Credit Rating", "Local Currency LT|0")</f>
        <v/>
      </c>
    </row>
    <row r="553" spans="1:19" x14ac:dyDescent="0.3">
      <c r="A553" s="14" t="s">
        <v>1570</v>
      </c>
      <c r="B553" s="10">
        <f>_xll.ciqfunctions.udf.CIQ(A553,"IQ_FIRSTPRICINGDATE")</f>
        <v>37333</v>
      </c>
      <c r="C553" s="5">
        <f>_xll.SNL.Clients.Office.Excel.Functions.SPG(A553, "SP_VOLUME_AVG_WEEKLY_TO_SHARES_OUT", , "1M")</f>
        <v>2.8020376958426652</v>
      </c>
      <c r="D553" s="5">
        <f>_xll.SNL.Clients.Office.Excel.Functions.SPG(A553, "SP_VOLUME_AVG_WEEKLY_TO_SHARES_OUT", , "3M")</f>
        <v>3.422341146538562</v>
      </c>
      <c r="E553" s="5">
        <f>_xll.SNL.Clients.Office.Excel.Functions.SPG(A553, "SP_VOLUME_AVG_DAILY_TO_1YR_AVG_DAILY", , "1M")</f>
        <v>104.77</v>
      </c>
      <c r="F553" s="5">
        <f>_xll.SNL.Clients.Office.Excel.Functions.SPG(A553, "SP_VOLUME_AVG_DAILY_TO_1YR_AVG_DAILY", , "3M")</f>
        <v>127.96</v>
      </c>
      <c r="G553" s="9" t="str">
        <f>_xll.SNL.Clients.Office.Excel.Functions.SPG(A553, "IQ_SECTOR")</f>
        <v>Financials</v>
      </c>
      <c r="H553" s="9" t="str">
        <f>_xll.SNL.Clients.Office.Excel.Functions.SPG(A553, "IQ_INDUSTRY_GROUP")</f>
        <v>Banks</v>
      </c>
      <c r="I553" s="9" t="str">
        <f>_xll.SNL.Clients.Office.Excel.Functions.SPG(A553, "IQ_INDUSTRY")</f>
        <v>Banks</v>
      </c>
      <c r="J553" s="9" t="str">
        <f>_xll.SNL.Clients.Office.Excel.Functions.SPG(A553, "IQ_PRIMARY_INDUSTRY")</f>
        <v>Regional Banks</v>
      </c>
      <c r="K553" s="9" t="str">
        <f>_xll.SNL.Clients.Office.Excel.Functions.SPG(A553, "NAICS_CODE", "Primary")</f>
        <v>522110 - Commercial Banking</v>
      </c>
      <c r="L553" s="9" t="str">
        <f>_xll.SNL.Clients.Office.Excel.Functions.SPG(A553, "SP_TOPICTAG")</f>
        <v>Consumer Lending; Banking as a Service</v>
      </c>
      <c r="M553" s="5">
        <f>_xll.SNL.Clients.Office.Excel.Functions.SPG(A553, "SP_PCT_SHARES_OWNED_ALL_INSTITUTIONS")</f>
        <v>84.21</v>
      </c>
      <c r="N553" s="9" t="str">
        <f>_xll.SNL.Clients.Office.Excel.Functions.SPG(A553, "RD_CREDIT_RATING_GLOBAL", "Issuer Credit Rating", "Local Currency LT|0")</f>
        <v/>
      </c>
      <c r="O553" s="9" t="str">
        <f>_xll.SNL.Clients.Office.Excel.Functions.SPG(A553, "RD_CWOL_GLOBAL", "Issuer Credit Rating", "Local Currency LT|0")</f>
        <v/>
      </c>
      <c r="P553" s="9" t="str">
        <f>_xll.SNL.Clients.Office.Excel.Functions.SPG(A553, "RD_RATING_ACTION_GLOBAL", "Issuer Credit Rating", "Local Currency LT|0")</f>
        <v/>
      </c>
      <c r="Q553" s="10" t="str">
        <f>_xll.SNL.Clients.Office.Excel.Functions.SPG(A553, "RD_LAST_REVIEW_DATE_GLOBAL", "Issuer Credit Rating", "Local Currency LT")</f>
        <v/>
      </c>
      <c r="R553" s="10" t="str">
        <f>_xll.SNL.Clients.Office.Excel.Functions.SPG(A553, "RD_CREDIT_RATING_DATE_GLOBAL", "Issuer Credit Rating", "Local Currency LT|0")</f>
        <v/>
      </c>
      <c r="S553" s="10" t="str">
        <f>_xll.SNL.Clients.Office.Excel.Functions.SPG(A553, "RD_CREDIT_WATCH_OUTLOOK_DATE_GLOBAL", "Issuer Credit Rating", "Local Currency LT|0")</f>
        <v/>
      </c>
    </row>
    <row r="554" spans="1:19" x14ac:dyDescent="0.3">
      <c r="A554" s="14" t="s">
        <v>1571</v>
      </c>
      <c r="B554" s="10">
        <f>_xll.ciqfunctions.udf.CIQ(A554,"IQ_FIRSTPRICINGDATE")</f>
        <v>29222</v>
      </c>
      <c r="C554" s="5">
        <f>_xll.SNL.Clients.Office.Excel.Functions.SPG(A554, "SP_VOLUME_AVG_WEEKLY_TO_SHARES_OUT", , "1M")</f>
        <v>1.9103667646436631</v>
      </c>
      <c r="D554" s="5">
        <f>_xll.SNL.Clients.Office.Excel.Functions.SPG(A554, "SP_VOLUME_AVG_WEEKLY_TO_SHARES_OUT", , "3M")</f>
        <v>2.2514275208642616</v>
      </c>
      <c r="E554" s="5">
        <f>_xll.SNL.Clients.Office.Excel.Functions.SPG(A554, "SP_VOLUME_AVG_DAILY_TO_1YR_AVG_DAILY", , "1M")</f>
        <v>76.31</v>
      </c>
      <c r="F554" s="5">
        <f>_xll.SNL.Clients.Office.Excel.Functions.SPG(A554, "SP_VOLUME_AVG_DAILY_TO_1YR_AVG_DAILY", , "3M")</f>
        <v>89.93</v>
      </c>
      <c r="G554" s="9" t="str">
        <f>_xll.SNL.Clients.Office.Excel.Functions.SPG(A554, "IQ_SECTOR")</f>
        <v>Financials</v>
      </c>
      <c r="H554" s="9" t="str">
        <f>_xll.SNL.Clients.Office.Excel.Functions.SPG(A554, "IQ_INDUSTRY_GROUP")</f>
        <v>Insurance</v>
      </c>
      <c r="I554" s="9" t="str">
        <f>_xll.SNL.Clients.Office.Excel.Functions.SPG(A554, "IQ_INDUSTRY")</f>
        <v>Insurance</v>
      </c>
      <c r="J554" s="9" t="str">
        <f>_xll.SNL.Clients.Office.Excel.Functions.SPG(A554, "IQ_PRIMARY_INDUSTRY")</f>
        <v>Property and Casualty Insurance</v>
      </c>
      <c r="K554" s="9" t="str">
        <f>_xll.SNL.Clients.Office.Excel.Functions.SPG(A554, "NAICS_CODE", "Primary")</f>
        <v>524126 - Direct Property and Casualty Insurance Carriers</v>
      </c>
      <c r="L554" s="9" t="str">
        <f>_xll.SNL.Clients.Office.Excel.Functions.SPG(A554, "SP_TOPICTAG")</f>
        <v/>
      </c>
      <c r="M554" s="5">
        <f>_xll.SNL.Clients.Office.Excel.Functions.SPG(A554, "SP_PCT_SHARES_OWNED_ALL_INSTITUTIONS")</f>
        <v>65.42</v>
      </c>
      <c r="N554" s="9" t="str">
        <f>_xll.SNL.Clients.Office.Excel.Functions.SPG(A554, "RD_CREDIT_RATING_GLOBAL", "Issuer Credit Rating", "Local Currency LT|0")</f>
        <v/>
      </c>
      <c r="O554" s="9" t="str">
        <f>_xll.SNL.Clients.Office.Excel.Functions.SPG(A554, "RD_CWOL_GLOBAL", "Issuer Credit Rating", "Local Currency LT|0")</f>
        <v/>
      </c>
      <c r="P554" s="9" t="str">
        <f>_xll.SNL.Clients.Office.Excel.Functions.SPG(A554, "RD_RATING_ACTION_GLOBAL", "Issuer Credit Rating", "Local Currency LT|0")</f>
        <v/>
      </c>
      <c r="Q554" s="10" t="str">
        <f>_xll.SNL.Clients.Office.Excel.Functions.SPG(A554, "RD_LAST_REVIEW_DATE_GLOBAL", "Issuer Credit Rating", "Local Currency LT")</f>
        <v/>
      </c>
      <c r="R554" s="10" t="str">
        <f>_xll.SNL.Clients.Office.Excel.Functions.SPG(A554, "RD_CREDIT_RATING_DATE_GLOBAL", "Issuer Credit Rating", "Local Currency LT|0")</f>
        <v/>
      </c>
      <c r="S554" s="10" t="str">
        <f>_xll.SNL.Clients.Office.Excel.Functions.SPG(A554, "RD_CREDIT_WATCH_OUTLOOK_DATE_GLOBAL", "Issuer Credit Rating", "Local Currency LT|0")</f>
        <v/>
      </c>
    </row>
    <row r="555" spans="1:19" x14ac:dyDescent="0.3">
      <c r="A555" s="14" t="s">
        <v>1572</v>
      </c>
      <c r="B555" s="10">
        <f>_xll.ciqfunctions.udf.CIQ(A555,"IQ_FIRSTPRICINGDATE")</f>
        <v>35370</v>
      </c>
      <c r="C555" s="5">
        <f>_xll.SNL.Clients.Office.Excel.Functions.SPG(A555, "SP_VOLUME_AVG_WEEKLY_TO_SHARES_OUT", , "1M")</f>
        <v>5.2646544858876378</v>
      </c>
      <c r="D555" s="5">
        <f>_xll.SNL.Clients.Office.Excel.Functions.SPG(A555, "SP_VOLUME_AVG_WEEKLY_TO_SHARES_OUT", , "3M")</f>
        <v>6.2468018078149106</v>
      </c>
      <c r="E555" s="5">
        <f>_xll.SNL.Clients.Office.Excel.Functions.SPG(A555, "SP_VOLUME_AVG_DAILY_TO_1YR_AVG_DAILY", , "1M")</f>
        <v>90.4</v>
      </c>
      <c r="F555" s="5">
        <f>_xll.SNL.Clients.Office.Excel.Functions.SPG(A555, "SP_VOLUME_AVG_DAILY_TO_1YR_AVG_DAILY", , "3M")</f>
        <v>107.26</v>
      </c>
      <c r="G555" s="9" t="str">
        <f>_xll.SNL.Clients.Office.Excel.Functions.SPG(A555, "IQ_SECTOR")</f>
        <v>Consumer Staples</v>
      </c>
      <c r="H555" s="9" t="str">
        <f>_xll.SNL.Clients.Office.Excel.Functions.SPG(A555, "IQ_INDUSTRY_GROUP")</f>
        <v>Consumer Staples Distribution and Retail</v>
      </c>
      <c r="I555" s="9" t="str">
        <f>_xll.SNL.Clients.Office.Excel.Functions.SPG(A555, "IQ_INDUSTRY")</f>
        <v>Consumer Staples Distribution and Retail</v>
      </c>
      <c r="J555" s="9" t="str">
        <f>_xll.SNL.Clients.Office.Excel.Functions.SPG(A555, "IQ_PRIMARY_INDUSTRY")</f>
        <v>Food Distributors</v>
      </c>
      <c r="K555" s="9" t="str">
        <f>_xll.SNL.Clients.Office.Excel.Functions.SPG(A555, "NAICS_CODE", "Primary")</f>
        <v>424410 - General Line Grocery Merchant Wholesalers</v>
      </c>
      <c r="L555" s="9" t="str">
        <f>_xll.SNL.Clients.Office.Excel.Functions.SPG(A555, "SP_TOPICTAG")</f>
        <v>Fast-Moving Consumer Goods; Food Delivery; Marketing Automation; Organic; Online Grocery; Utility Scale Solar</v>
      </c>
      <c r="M555" s="5">
        <f>_xll.SNL.Clients.Office.Excel.Functions.SPG(A555, "SP_PCT_SHARES_OWNED_ALL_INSTITUTIONS")</f>
        <v>87.93</v>
      </c>
      <c r="N555" s="9" t="str">
        <f>_xll.SNL.Clients.Office.Excel.Functions.SPG(A555, "RD_CREDIT_RATING_GLOBAL", "Issuer Credit Rating", "Local Currency LT|0")</f>
        <v>B</v>
      </c>
      <c r="O555" s="9" t="str">
        <f>_xll.SNL.Clients.Office.Excel.Functions.SPG(A555, "RD_CWOL_GLOBAL", "Issuer Credit Rating", "Local Currency LT|0")</f>
        <v>Stable</v>
      </c>
      <c r="P555" s="9" t="str">
        <f>_xll.SNL.Clients.Office.Excel.Functions.SPG(A555, "RD_RATING_ACTION_GLOBAL", "Issuer Credit Rating", "Local Currency LT|0")</f>
        <v>CreditWatch/Outlook (12/20/2024)</v>
      </c>
      <c r="Q555" s="10">
        <f>_xll.SNL.Clients.Office.Excel.Functions.SPG(A555, "RD_LAST_REVIEW_DATE_GLOBAL", "Issuer Credit Rating", "Local Currency LT")</f>
        <v>45693</v>
      </c>
      <c r="R555" s="10">
        <f>_xll.SNL.Clients.Office.Excel.Functions.SPG(A555, "RD_CREDIT_RATING_DATE_GLOBAL", "Issuer Credit Rating", "Local Currency LT|0")</f>
        <v>45104</v>
      </c>
      <c r="S555" s="10">
        <f>_xll.SNL.Clients.Office.Excel.Functions.SPG(A555, "RD_CREDIT_WATCH_OUTLOOK_DATE_GLOBAL", "Issuer Credit Rating", "Local Currency LT|0")</f>
        <v>45646</v>
      </c>
    </row>
    <row r="556" spans="1:19" x14ac:dyDescent="0.3">
      <c r="A556" s="14" t="s">
        <v>1573</v>
      </c>
      <c r="B556" s="10">
        <f>_xll.ciqfunctions.udf.CIQ(A556,"IQ_FIRSTPRICINGDATE")</f>
        <v>42114</v>
      </c>
      <c r="C556" s="5">
        <f>_xll.SNL.Clients.Office.Excel.Functions.SPG(A556, "SP_VOLUME_AVG_WEEKLY_TO_SHARES_OUT", , "1M")</f>
        <v>4.316052567678069</v>
      </c>
      <c r="D556" s="5">
        <f>_xll.SNL.Clients.Office.Excel.Functions.SPG(A556, "SP_VOLUME_AVG_WEEKLY_TO_SHARES_OUT", , "3M")</f>
        <v>4.9485826343182815</v>
      </c>
      <c r="E556" s="5">
        <f>_xll.SNL.Clients.Office.Excel.Functions.SPG(A556, "SP_VOLUME_AVG_DAILY_TO_1YR_AVG_DAILY", , "1M")</f>
        <v>83.81</v>
      </c>
      <c r="F556" s="5">
        <f>_xll.SNL.Clients.Office.Excel.Functions.SPG(A556, "SP_VOLUME_AVG_DAILY_TO_1YR_AVG_DAILY", , "3M")</f>
        <v>96.1</v>
      </c>
      <c r="G556" s="9" t="str">
        <f>_xll.SNL.Clients.Office.Excel.Functions.SPG(A556, "IQ_SECTOR")</f>
        <v>Real Estate</v>
      </c>
      <c r="H556" s="9" t="str">
        <f>_xll.SNL.Clients.Office.Excel.Functions.SPG(A556, "IQ_INDUSTRY_GROUP")</f>
        <v>Equity Real Estate Investment Trusts (REITs)</v>
      </c>
      <c r="I556" s="9" t="str">
        <f>_xll.SNL.Clients.Office.Excel.Functions.SPG(A556, "IQ_INDUSTRY")</f>
        <v>Specialized REITs</v>
      </c>
      <c r="J556" s="9" t="str">
        <f>_xll.SNL.Clients.Office.Excel.Functions.SPG(A556, "IQ_PRIMARY_INDUSTRY")</f>
        <v>Other Specialized REITs</v>
      </c>
      <c r="K556" s="9" t="str">
        <f>_xll.SNL.Clients.Office.Excel.Functions.SPG(A556, "NAICS_CODE", "Primary")</f>
        <v>531110 - Lessors of Residential Buildings and Dwellings</v>
      </c>
      <c r="L556" s="9" t="str">
        <f>_xll.SNL.Clients.Office.Excel.Functions.SPG(A556, "SP_TOPICTAG")</f>
        <v>Edge Computing</v>
      </c>
      <c r="M556" s="5">
        <f>_xll.SNL.Clients.Office.Excel.Functions.SPG(A556, "SP_PCT_SHARES_OWNED_ALL_INSTITUTIONS")</f>
        <v>87.78</v>
      </c>
      <c r="N556" s="9" t="str">
        <f>_xll.SNL.Clients.Office.Excel.Functions.SPG(A556, "RD_CREDIT_RATING_GLOBAL", "Issuer Credit Rating", "Local Currency LT|0")</f>
        <v>B-</v>
      </c>
      <c r="O556" s="9" t="str">
        <f>_xll.SNL.Clients.Office.Excel.Functions.SPG(A556, "RD_CWOL_GLOBAL", "Issuer Credit Rating", "Local Currency LT|0")</f>
        <v>Stable</v>
      </c>
      <c r="P556" s="9" t="str">
        <f>_xll.SNL.Clients.Office.Excel.Functions.SPG(A556, "RD_RATING_ACTION_GLOBAL", "Issuer Credit Rating", "Local Currency LT|0")</f>
        <v>Upgrade | CreditWatch/Outlook (10/07/2020)</v>
      </c>
      <c r="Q556" s="10">
        <f>_xll.SNL.Clients.Office.Excel.Functions.SPG(A556, "RD_LAST_REVIEW_DATE_GLOBAL", "Issuer Credit Rating", "Local Currency LT")</f>
        <v>45614</v>
      </c>
      <c r="R556" s="10">
        <f>_xll.SNL.Clients.Office.Excel.Functions.SPG(A556, "RD_CREDIT_RATING_DATE_GLOBAL", "Issuer Credit Rating", "Local Currency LT|0")</f>
        <v>44111</v>
      </c>
      <c r="S556" s="10">
        <f>_xll.SNL.Clients.Office.Excel.Functions.SPG(A556, "RD_CREDIT_WATCH_OUTLOOK_DATE_GLOBAL", "Issuer Credit Rating", "Local Currency LT|0")</f>
        <v>44111</v>
      </c>
    </row>
    <row r="557" spans="1:19" x14ac:dyDescent="0.3">
      <c r="A557" s="14" t="s">
        <v>1574</v>
      </c>
      <c r="B557" s="10">
        <f>_xll.ciqfunctions.udf.CIQ(A557,"IQ_FIRSTPRICINGDATE")</f>
        <v>31113</v>
      </c>
      <c r="C557" s="5">
        <f>_xll.SNL.Clients.Office.Excel.Functions.SPG(A557, "SP_VOLUME_AVG_WEEKLY_TO_SHARES_OUT", , "1M")</f>
        <v>1.9844805764002511</v>
      </c>
      <c r="D557" s="5">
        <f>_xll.SNL.Clients.Office.Excel.Functions.SPG(A557, "SP_VOLUME_AVG_WEEKLY_TO_SHARES_OUT", , "3M")</f>
        <v>2.0153067145997716</v>
      </c>
      <c r="E557" s="5">
        <f>_xll.SNL.Clients.Office.Excel.Functions.SPG(A557, "SP_VOLUME_AVG_DAILY_TO_1YR_AVG_DAILY", , "1M")</f>
        <v>103.08</v>
      </c>
      <c r="F557" s="5">
        <f>_xll.SNL.Clients.Office.Excel.Functions.SPG(A557, "SP_VOLUME_AVG_DAILY_TO_1YR_AVG_DAILY", , "3M")</f>
        <v>104.68</v>
      </c>
      <c r="G557" s="9" t="str">
        <f>_xll.SNL.Clients.Office.Excel.Functions.SPG(A557, "IQ_SECTOR")</f>
        <v>Utilities</v>
      </c>
      <c r="H557" s="9" t="str">
        <f>_xll.SNL.Clients.Office.Excel.Functions.SPG(A557, "IQ_INDUSTRY_GROUP")</f>
        <v>Utilities</v>
      </c>
      <c r="I557" s="9" t="str">
        <f>_xll.SNL.Clients.Office.Excel.Functions.SPG(A557, "IQ_INDUSTRY")</f>
        <v>Multi-Utilities</v>
      </c>
      <c r="J557" s="9" t="str">
        <f>_xll.SNL.Clients.Office.Excel.Functions.SPG(A557, "IQ_PRIMARY_INDUSTRY")</f>
        <v>Multi-Utilities</v>
      </c>
      <c r="K557" s="9" t="str">
        <f>_xll.SNL.Clients.Office.Excel.Functions.SPG(A557, "NAICS_CODE", "Primary")</f>
        <v>221122 - Electric Power Distribution</v>
      </c>
      <c r="L557" s="9" t="str">
        <f>_xll.SNL.Clients.Office.Excel.Functions.SPG(A557, "SP_TOPICTAG")</f>
        <v>Clean Energy; Energy Efficiency; Energy Management; Smart Energy; Utility Scale Solar</v>
      </c>
      <c r="M557" s="5">
        <f>_xll.SNL.Clients.Office.Excel.Functions.SPG(A557, "SP_PCT_SHARES_OWNED_ALL_INSTITUTIONS")</f>
        <v>77.02</v>
      </c>
      <c r="N557" s="9" t="str">
        <f>_xll.SNL.Clients.Office.Excel.Functions.SPG(A557, "RD_CREDIT_RATING_GLOBAL", "Issuer Credit Rating", "Local Currency LT|0")</f>
        <v>BBB+</v>
      </c>
      <c r="O557" s="9" t="str">
        <f>_xll.SNL.Clients.Office.Excel.Functions.SPG(A557, "RD_CWOL_GLOBAL", "Issuer Credit Rating", "Local Currency LT|0")</f>
        <v>Stable</v>
      </c>
      <c r="P557" s="9" t="str">
        <f>_xll.SNL.Clients.Office.Excel.Functions.SPG(A557, "RD_RATING_ACTION_GLOBAL", "Issuer Credit Rating", "Local Currency LT|0")</f>
        <v>CreditWatch/Outlook (08/05/2022)</v>
      </c>
      <c r="Q557" s="10">
        <f>_xll.SNL.Clients.Office.Excel.Functions.SPG(A557, "RD_LAST_REVIEW_DATE_GLOBAL", "Issuer Credit Rating", "Local Currency LT")</f>
        <v>45519</v>
      </c>
      <c r="R557" s="10">
        <f>_xll.SNL.Clients.Office.Excel.Functions.SPG(A557, "RD_CREDIT_RATING_DATE_GLOBAL", "Issuer Credit Rating", "Local Currency LT|0")</f>
        <v>41996</v>
      </c>
      <c r="S557" s="10">
        <f>_xll.SNL.Clients.Office.Excel.Functions.SPG(A557, "RD_CREDIT_WATCH_OUTLOOK_DATE_GLOBAL", "Issuer Credit Rating", "Local Currency LT|0")</f>
        <v>44778</v>
      </c>
    </row>
    <row r="558" spans="1:19" x14ac:dyDescent="0.3">
      <c r="A558" s="14" t="s">
        <v>1575</v>
      </c>
      <c r="B558" s="10">
        <f>_xll.ciqfunctions.udf.CIQ(A558,"IQ_FIRSTPRICINGDATE")</f>
        <v>24839</v>
      </c>
      <c r="C558" s="5">
        <f>_xll.SNL.Clients.Office.Excel.Functions.SPG(A558, "SP_VOLUME_AVG_WEEKLY_TO_SHARES_OUT", , "1M")</f>
        <v>4.5610620811733469</v>
      </c>
      <c r="D558" s="5">
        <f>_xll.SNL.Clients.Office.Excel.Functions.SPG(A558, "SP_VOLUME_AVG_WEEKLY_TO_SHARES_OUT", , "3M")</f>
        <v>3.8076202517927142</v>
      </c>
      <c r="E558" s="5">
        <f>_xll.SNL.Clients.Office.Excel.Functions.SPG(A558, "SP_VOLUME_AVG_DAILY_TO_1YR_AVG_DAILY", , "1M")</f>
        <v>140.91</v>
      </c>
      <c r="F558" s="5">
        <f>_xll.SNL.Clients.Office.Excel.Functions.SPG(A558, "SP_VOLUME_AVG_DAILY_TO_1YR_AVG_DAILY", , "3M")</f>
        <v>117.63</v>
      </c>
      <c r="G558" s="9" t="str">
        <f>_xll.SNL.Clients.Office.Excel.Functions.SPG(A558, "IQ_SECTOR")</f>
        <v>Consumer Staples</v>
      </c>
      <c r="H558" s="9" t="str">
        <f>_xll.SNL.Clients.Office.Excel.Functions.SPG(A558, "IQ_INDUSTRY_GROUP")</f>
        <v>Food, Beverage and Tobacco</v>
      </c>
      <c r="I558" s="9" t="str">
        <f>_xll.SNL.Clients.Office.Excel.Functions.SPG(A558, "IQ_INDUSTRY")</f>
        <v>Tobacco</v>
      </c>
      <c r="J558" s="9" t="str">
        <f>_xll.SNL.Clients.Office.Excel.Functions.SPG(A558, "IQ_PRIMARY_INDUSTRY")</f>
        <v>Tobacco</v>
      </c>
      <c r="K558" s="9" t="str">
        <f>_xll.SNL.Clients.Office.Excel.Functions.SPG(A558, "NAICS_CODE", "Primary")</f>
        <v>312230 - Tobacco Manufacturing</v>
      </c>
      <c r="L558" s="9" t="str">
        <f>_xll.SNL.Clients.Office.Excel.Functions.SPG(A558, "SP_TOPICTAG")</f>
        <v>Animal Feed; Farming; Green Consumer Goods; Horticulture; Organic; Alternative Protein</v>
      </c>
      <c r="M558" s="5">
        <f>_xll.SNL.Clients.Office.Excel.Functions.SPG(A558, "SP_PCT_SHARES_OWNED_ALL_INSTITUTIONS")</f>
        <v>81.87</v>
      </c>
      <c r="N558" s="9" t="str">
        <f>_xll.SNL.Clients.Office.Excel.Functions.SPG(A558, "RD_CREDIT_RATING_GLOBAL", "Issuer Credit Rating", "Local Currency LT|0")</f>
        <v>BBB-</v>
      </c>
      <c r="O558" s="9" t="str">
        <f>_xll.SNL.Clients.Office.Excel.Functions.SPG(A558, "RD_CWOL_GLOBAL", "Issuer Credit Rating", "Local Currency LT|0")</f>
        <v>Negative</v>
      </c>
      <c r="P558" s="9" t="str">
        <f>_xll.SNL.Clients.Office.Excel.Functions.SPG(A558, "RD_RATING_ACTION_GLOBAL", "Issuer Credit Rating", "Local Currency LT|0")</f>
        <v>CreditWatch/Outlook (07/16/2024)</v>
      </c>
      <c r="Q558" s="10">
        <f>_xll.SNL.Clients.Office.Excel.Functions.SPG(A558, "RD_LAST_REVIEW_DATE_GLOBAL", "Issuer Credit Rating", "Local Currency LT")</f>
        <v>45559</v>
      </c>
      <c r="R558" s="10">
        <f>_xll.SNL.Clients.Office.Excel.Functions.SPG(A558, "RD_CREDIT_RATING_DATE_GLOBAL", "Issuer Credit Rating", "Local Currency LT|0")</f>
        <v>45118</v>
      </c>
      <c r="S558" s="10">
        <f>_xll.SNL.Clients.Office.Excel.Functions.SPG(A558, "RD_CREDIT_WATCH_OUTLOOK_DATE_GLOBAL", "Issuer Credit Rating", "Local Currency LT|0")</f>
        <v>45489</v>
      </c>
    </row>
    <row r="559" spans="1:19" x14ac:dyDescent="0.3">
      <c r="A559" s="14" t="s">
        <v>1576</v>
      </c>
      <c r="B559" s="10">
        <f>_xll.ciqfunctions.udf.CIQ(A559,"IQ_FIRSTPRICINGDATE")</f>
        <v>31772</v>
      </c>
      <c r="C559" s="5">
        <f>_xll.SNL.Clients.Office.Excel.Functions.SPG(A559, "SP_VOLUME_AVG_WEEKLY_TO_SHARES_OUT", , "1M")</f>
        <v>1.7508301705826206</v>
      </c>
      <c r="D559" s="5">
        <f>_xll.SNL.Clients.Office.Excel.Functions.SPG(A559, "SP_VOLUME_AVG_WEEKLY_TO_SHARES_OUT", , "3M")</f>
        <v>2.2138740617531409</v>
      </c>
      <c r="E559" s="5">
        <f>_xll.SNL.Clients.Office.Excel.Functions.SPG(A559, "SP_VOLUME_AVG_DAILY_TO_1YR_AVG_DAILY", , "1M")</f>
        <v>76.11</v>
      </c>
      <c r="F559" s="5">
        <f>_xll.SNL.Clients.Office.Excel.Functions.SPG(A559, "SP_VOLUME_AVG_DAILY_TO_1YR_AVG_DAILY", , "3M")</f>
        <v>96.24</v>
      </c>
      <c r="G559" s="9" t="str">
        <f>_xll.SNL.Clients.Office.Excel.Functions.SPG(A559, "IQ_SECTOR")</f>
        <v>Real Estate</v>
      </c>
      <c r="H559" s="9" t="str">
        <f>_xll.SNL.Clients.Office.Excel.Functions.SPG(A559, "IQ_INDUSTRY_GROUP")</f>
        <v>Equity Real Estate Investment Trusts (REITs)</v>
      </c>
      <c r="I559" s="9" t="str">
        <f>_xll.SNL.Clients.Office.Excel.Functions.SPG(A559, "IQ_INDUSTRY")</f>
        <v>Health Care REITs</v>
      </c>
      <c r="J559" s="9" t="str">
        <f>_xll.SNL.Clients.Office.Excel.Functions.SPG(A559, "IQ_PRIMARY_INDUSTRY")</f>
        <v>Health Care REITs</v>
      </c>
      <c r="K559" s="9" t="str">
        <f>_xll.SNL.Clients.Office.Excel.Functions.SPG(A559, "NAICS_CODE", "Primary")</f>
        <v>531110 - Lessors of Residential Buildings and Dwellings</v>
      </c>
      <c r="L559" s="9" t="str">
        <f>_xll.SNL.Clients.Office.Excel.Functions.SPG(A559, "SP_TOPICTAG")</f>
        <v/>
      </c>
      <c r="M559" s="5">
        <f>_xll.SNL.Clients.Office.Excel.Functions.SPG(A559, "SP_PCT_SHARES_OWNED_ALL_INSTITUTIONS")</f>
        <v>64.03</v>
      </c>
      <c r="N559" s="9" t="str">
        <f>_xll.SNL.Clients.Office.Excel.Functions.SPG(A559, "RD_CREDIT_RATING_GLOBAL", "Issuer Credit Rating", "Local Currency LT|0")</f>
        <v/>
      </c>
      <c r="O559" s="9" t="str">
        <f>_xll.SNL.Clients.Office.Excel.Functions.SPG(A559, "RD_CWOL_GLOBAL", "Issuer Credit Rating", "Local Currency LT|0")</f>
        <v/>
      </c>
      <c r="P559" s="9" t="str">
        <f>_xll.SNL.Clients.Office.Excel.Functions.SPG(A559, "RD_RATING_ACTION_GLOBAL", "Issuer Credit Rating", "Local Currency LT|0")</f>
        <v/>
      </c>
      <c r="Q559" s="10" t="str">
        <f>_xll.SNL.Clients.Office.Excel.Functions.SPG(A559, "RD_LAST_REVIEW_DATE_GLOBAL", "Issuer Credit Rating", "Local Currency LT")</f>
        <v/>
      </c>
      <c r="R559" s="10" t="str">
        <f>_xll.SNL.Clients.Office.Excel.Functions.SPG(A559, "RD_CREDIT_RATING_DATE_GLOBAL", "Issuer Credit Rating", "Local Currency LT|0")</f>
        <v/>
      </c>
      <c r="S559" s="10" t="str">
        <f>_xll.SNL.Clients.Office.Excel.Functions.SPG(A559, "RD_CREDIT_WATCH_OUTLOOK_DATE_GLOBAL", "Issuer Credit Rating", "Local Currency LT|0")</f>
        <v/>
      </c>
    </row>
    <row r="560" spans="1:19" x14ac:dyDescent="0.3">
      <c r="A560" s="14" t="s">
        <v>1577</v>
      </c>
      <c r="B560" s="10">
        <f>_xll.ciqfunctions.udf.CIQ(A560,"IQ_FIRSTPRICINGDATE")</f>
        <v>34724</v>
      </c>
      <c r="C560" s="5">
        <f>_xll.SNL.Clients.Office.Excel.Functions.SPG(A560, "SP_VOLUME_AVG_WEEKLY_TO_SHARES_OUT", , "1M")</f>
        <v>4.6672571387518245</v>
      </c>
      <c r="D560" s="5">
        <f>_xll.SNL.Clients.Office.Excel.Functions.SPG(A560, "SP_VOLUME_AVG_WEEKLY_TO_SHARES_OUT", , "3M")</f>
        <v>5.2766810043707828</v>
      </c>
      <c r="E560" s="5">
        <f>_xll.SNL.Clients.Office.Excel.Functions.SPG(A560, "SP_VOLUME_AVG_DAILY_TO_1YR_AVG_DAILY", , "1M")</f>
        <v>106.44</v>
      </c>
      <c r="F560" s="5">
        <f>_xll.SNL.Clients.Office.Excel.Functions.SPG(A560, "SP_VOLUME_AVG_DAILY_TO_1YR_AVG_DAILY", , "3M")</f>
        <v>120.34</v>
      </c>
      <c r="G560" s="9" t="str">
        <f>_xll.SNL.Clients.Office.Excel.Functions.SPG(A560, "IQ_SECTOR")</f>
        <v>Consumer Discretionary</v>
      </c>
      <c r="H560" s="9" t="str">
        <f>_xll.SNL.Clients.Office.Excel.Functions.SPG(A560, "IQ_INDUSTRY_GROUP")</f>
        <v>Consumer Discretionary Distribution and Retail</v>
      </c>
      <c r="I560" s="9" t="str">
        <f>_xll.SNL.Clients.Office.Excel.Functions.SPG(A560, "IQ_INDUSTRY")</f>
        <v>Specialty Retail</v>
      </c>
      <c r="J560" s="9" t="str">
        <f>_xll.SNL.Clients.Office.Excel.Functions.SPG(A560, "IQ_PRIMARY_INDUSTRY")</f>
        <v>Other Specialty Retail</v>
      </c>
      <c r="K560" s="9" t="str">
        <f>_xll.SNL.Clients.Office.Excel.Functions.SPG(A560, "NAICS_CODE", "Primary")</f>
        <v>5322 - Consumer Goods Rental</v>
      </c>
      <c r="L560" s="9" t="str">
        <f>_xll.SNL.Clients.Office.Excel.Functions.SPG(A560, "SP_TOPICTAG")</f>
        <v/>
      </c>
      <c r="M560" s="5">
        <f>_xll.SNL.Clients.Office.Excel.Functions.SPG(A560, "SP_PCT_SHARES_OWNED_ALL_INSTITUTIONS")</f>
        <v>83.13</v>
      </c>
      <c r="N560" s="9" t="str">
        <f>_xll.SNL.Clients.Office.Excel.Functions.SPG(A560, "RD_CREDIT_RATING_GLOBAL", "Issuer Credit Rating", "Local Currency LT|0")</f>
        <v>BB-</v>
      </c>
      <c r="O560" s="9" t="str">
        <f>_xll.SNL.Clients.Office.Excel.Functions.SPG(A560, "RD_CWOL_GLOBAL", "Issuer Credit Rating", "Local Currency LT|0")</f>
        <v>Stable</v>
      </c>
      <c r="P560" s="9" t="str">
        <f>_xll.SNL.Clients.Office.Excel.Functions.SPG(A560, "RD_RATING_ACTION_GLOBAL", "Issuer Credit Rating", "Local Currency LT|0")</f>
        <v>Upgrade | CreditWatch/Outlook (07/17/2019)</v>
      </c>
      <c r="Q560" s="10">
        <f>_xll.SNL.Clients.Office.Excel.Functions.SPG(A560, "RD_LAST_REVIEW_DATE_GLOBAL", "Issuer Credit Rating", "Local Currency LT")</f>
        <v>45561</v>
      </c>
      <c r="R560" s="10">
        <f>_xll.SNL.Clients.Office.Excel.Functions.SPG(A560, "RD_CREDIT_RATING_DATE_GLOBAL", "Issuer Credit Rating", "Local Currency LT|0")</f>
        <v>43663</v>
      </c>
      <c r="S560" s="10">
        <f>_xll.SNL.Clients.Office.Excel.Functions.SPG(A560, "RD_CREDIT_WATCH_OUTLOOK_DATE_GLOBAL", "Issuer Credit Rating", "Local Currency LT|0")</f>
        <v>43663</v>
      </c>
    </row>
    <row r="561" spans="1:19" x14ac:dyDescent="0.3">
      <c r="A561" s="14" t="s">
        <v>1578</v>
      </c>
      <c r="B561" s="10">
        <f>_xll.ciqfunctions.udf.CIQ(A561,"IQ_FIRSTPRICINGDATE")</f>
        <v>42009</v>
      </c>
      <c r="C561" s="5">
        <f>_xll.SNL.Clients.Office.Excel.Functions.SPG(A561, "SP_VOLUME_AVG_WEEKLY_TO_SHARES_OUT", , "1M")</f>
        <v>3.571600062661378</v>
      </c>
      <c r="D561" s="5">
        <f>_xll.SNL.Clients.Office.Excel.Functions.SPG(A561, "SP_VOLUME_AVG_WEEKLY_TO_SHARES_OUT", , "3M")</f>
        <v>4.0873032061664318</v>
      </c>
      <c r="E561" s="5">
        <f>_xll.SNL.Clients.Office.Excel.Functions.SPG(A561, "SP_VOLUME_AVG_DAILY_TO_1YR_AVG_DAILY", , "1M")</f>
        <v>98.4</v>
      </c>
      <c r="F561" s="5">
        <f>_xll.SNL.Clients.Office.Excel.Functions.SPG(A561, "SP_VOLUME_AVG_DAILY_TO_1YR_AVG_DAILY", , "3M")</f>
        <v>112.61</v>
      </c>
      <c r="G561" s="9" t="str">
        <f>_xll.SNL.Clients.Office.Excel.Functions.SPG(A561, "IQ_SECTOR")</f>
        <v>Real Estate</v>
      </c>
      <c r="H561" s="9" t="str">
        <f>_xll.SNL.Clients.Office.Excel.Functions.SPG(A561, "IQ_INDUSTRY_GROUP")</f>
        <v>Equity Real Estate Investment Trusts (REITs)</v>
      </c>
      <c r="I561" s="9" t="str">
        <f>_xll.SNL.Clients.Office.Excel.Functions.SPG(A561, "IQ_INDUSTRY")</f>
        <v>Retail REITs</v>
      </c>
      <c r="J561" s="9" t="str">
        <f>_xll.SNL.Clients.Office.Excel.Functions.SPG(A561, "IQ_PRIMARY_INDUSTRY")</f>
        <v>Retail REITs</v>
      </c>
      <c r="K561" s="9" t="str">
        <f>_xll.SNL.Clients.Office.Excel.Functions.SPG(A561, "NAICS_CODE", "Primary")</f>
        <v>531110 - Lessors of Residential Buildings and Dwellings</v>
      </c>
      <c r="L561" s="9" t="str">
        <f>_xll.SNL.Clients.Office.Excel.Functions.SPG(A561, "SP_TOPICTAG")</f>
        <v/>
      </c>
      <c r="M561" s="5">
        <f>_xll.SNL.Clients.Office.Excel.Functions.SPG(A561, "SP_PCT_SHARES_OWNED_ALL_INSTITUTIONS")</f>
        <v>96.09</v>
      </c>
      <c r="N561" s="9" t="str">
        <f>_xll.SNL.Clients.Office.Excel.Functions.SPG(A561, "RD_CREDIT_RATING_GLOBAL", "Issuer Credit Rating", "Local Currency LT|0")</f>
        <v/>
      </c>
      <c r="O561" s="9" t="str">
        <f>_xll.SNL.Clients.Office.Excel.Functions.SPG(A561, "RD_CWOL_GLOBAL", "Issuer Credit Rating", "Local Currency LT|0")</f>
        <v/>
      </c>
      <c r="P561" s="9" t="str">
        <f>_xll.SNL.Clients.Office.Excel.Functions.SPG(A561, "RD_RATING_ACTION_GLOBAL", "Issuer Credit Rating", "Local Currency LT|0")</f>
        <v/>
      </c>
      <c r="Q561" s="10" t="str">
        <f>_xll.SNL.Clients.Office.Excel.Functions.SPG(A561, "RD_LAST_REVIEW_DATE_GLOBAL", "Issuer Credit Rating", "Local Currency LT")</f>
        <v/>
      </c>
      <c r="R561" s="10" t="str">
        <f>_xll.SNL.Clients.Office.Excel.Functions.SPG(A561, "RD_CREDIT_RATING_DATE_GLOBAL", "Issuer Credit Rating", "Local Currency LT|0")</f>
        <v/>
      </c>
      <c r="S561" s="10" t="str">
        <f>_xll.SNL.Clients.Office.Excel.Functions.SPG(A561, "RD_CREDIT_WATCH_OUTLOOK_DATE_GLOBAL", "Issuer Credit Rating", "Local Currency LT|0")</f>
        <v/>
      </c>
    </row>
    <row r="562" spans="1:19" x14ac:dyDescent="0.3">
      <c r="A562" s="14" t="s">
        <v>1579</v>
      </c>
      <c r="B562" s="10">
        <f>_xll.ciqfunctions.udf.CIQ(A562,"IQ_FIRSTPRICINGDATE")</f>
        <v>34282</v>
      </c>
      <c r="C562" s="5">
        <f>_xll.SNL.Clients.Office.Excel.Functions.SPG(A562, "SP_VOLUME_AVG_WEEKLY_TO_SHARES_OUT", , "1M")</f>
        <v>10.031569444684267</v>
      </c>
      <c r="D562" s="5">
        <f>_xll.SNL.Clients.Office.Excel.Functions.SPG(A562, "SP_VOLUME_AVG_WEEKLY_TO_SHARES_OUT", , "3M")</f>
        <v>12.808443987820814</v>
      </c>
      <c r="E562" s="5">
        <f>_xll.SNL.Clients.Office.Excel.Functions.SPG(A562, "SP_VOLUME_AVG_DAILY_TO_1YR_AVG_DAILY", , "1M")</f>
        <v>97.2</v>
      </c>
      <c r="F562" s="5">
        <f>_xll.SNL.Clients.Office.Excel.Functions.SPG(A562, "SP_VOLUME_AVG_DAILY_TO_1YR_AVG_DAILY", , "3M")</f>
        <v>124.11</v>
      </c>
      <c r="G562" s="9" t="str">
        <f>_xll.SNL.Clients.Office.Excel.Functions.SPG(A562, "IQ_SECTOR")</f>
        <v>Consumer Discretionary</v>
      </c>
      <c r="H562" s="9" t="str">
        <f>_xll.SNL.Clients.Office.Excel.Functions.SPG(A562, "IQ_INDUSTRY_GROUP")</f>
        <v>Consumer Discretionary Distribution and Retail</v>
      </c>
      <c r="I562" s="9" t="str">
        <f>_xll.SNL.Clients.Office.Excel.Functions.SPG(A562, "IQ_INDUSTRY")</f>
        <v>Specialty Retail</v>
      </c>
      <c r="J562" s="9" t="str">
        <f>_xll.SNL.Clients.Office.Excel.Functions.SPG(A562, "IQ_PRIMARY_INDUSTRY")</f>
        <v>Apparel Retail</v>
      </c>
      <c r="K562" s="9" t="str">
        <f>_xll.SNL.Clients.Office.Excel.Functions.SPG(A562, "NAICS_CODE", "Primary")</f>
        <v>458110 - Clothing and Clothing Accessories Retailers</v>
      </c>
      <c r="L562" s="9" t="str">
        <f>_xll.SNL.Clients.Office.Excel.Functions.SPG(A562, "SP_TOPICTAG")</f>
        <v>Lifestyle</v>
      </c>
      <c r="M562" s="5">
        <f>_xll.SNL.Clients.Office.Excel.Functions.SPG(A562, "SP_PCT_SHARES_OWNED_ALL_INSTITUTIONS")</f>
        <v>72.81</v>
      </c>
      <c r="N562" s="9" t="str">
        <f>_xll.SNL.Clients.Office.Excel.Functions.SPG(A562, "RD_CREDIT_RATING_GLOBAL", "Issuer Credit Rating", "Local Currency LT|0")</f>
        <v/>
      </c>
      <c r="O562" s="9" t="str">
        <f>_xll.SNL.Clients.Office.Excel.Functions.SPG(A562, "RD_CWOL_GLOBAL", "Issuer Credit Rating", "Local Currency LT|0")</f>
        <v/>
      </c>
      <c r="P562" s="9" t="str">
        <f>_xll.SNL.Clients.Office.Excel.Functions.SPG(A562, "RD_RATING_ACTION_GLOBAL", "Issuer Credit Rating", "Local Currency LT|0")</f>
        <v/>
      </c>
      <c r="Q562" s="10" t="str">
        <f>_xll.SNL.Clients.Office.Excel.Functions.SPG(A562, "RD_LAST_REVIEW_DATE_GLOBAL", "Issuer Credit Rating", "Local Currency LT")</f>
        <v/>
      </c>
      <c r="R562" s="10" t="str">
        <f>_xll.SNL.Clients.Office.Excel.Functions.SPG(A562, "RD_CREDIT_RATING_DATE_GLOBAL", "Issuer Credit Rating", "Local Currency LT|0")</f>
        <v/>
      </c>
      <c r="S562" s="10" t="str">
        <f>_xll.SNL.Clients.Office.Excel.Functions.SPG(A562, "RD_CREDIT_WATCH_OUTLOOK_DATE_GLOBAL", "Issuer Credit Rating", "Local Currency LT|0")</f>
        <v/>
      </c>
    </row>
    <row r="563" spans="1:19" x14ac:dyDescent="0.3">
      <c r="A563" s="14" t="s">
        <v>1580</v>
      </c>
      <c r="B563" s="10">
        <f>_xll.ciqfunctions.udf.CIQ(A563,"IQ_FIRSTPRICINGDATE")</f>
        <v>34640</v>
      </c>
      <c r="C563" s="5">
        <f>_xll.SNL.Clients.Office.Excel.Functions.SPG(A563, "SP_VOLUME_AVG_WEEKLY_TO_SHARES_OUT", , "1M")</f>
        <v>6.295892937317622</v>
      </c>
      <c r="D563" s="5">
        <f>_xll.SNL.Clients.Office.Excel.Functions.SPG(A563, "SP_VOLUME_AVG_WEEKLY_TO_SHARES_OUT", , "3M")</f>
        <v>6.4793244104125902</v>
      </c>
      <c r="E563" s="5">
        <f>_xll.SNL.Clients.Office.Excel.Functions.SPG(A563, "SP_VOLUME_AVG_DAILY_TO_1YR_AVG_DAILY", , "1M")</f>
        <v>178.94</v>
      </c>
      <c r="F563" s="5">
        <f>_xll.SNL.Clients.Office.Excel.Functions.SPG(A563, "SP_VOLUME_AVG_DAILY_TO_1YR_AVG_DAILY", , "3M")</f>
        <v>184.16</v>
      </c>
      <c r="G563" s="9" t="str">
        <f>_xll.SNL.Clients.Office.Excel.Functions.SPG(A563, "IQ_SECTOR")</f>
        <v>Consumer Staples</v>
      </c>
      <c r="H563" s="9" t="str">
        <f>_xll.SNL.Clients.Office.Excel.Functions.SPG(A563, "IQ_INDUSTRY_GROUP")</f>
        <v>Household and Personal Products</v>
      </c>
      <c r="I563" s="9" t="str">
        <f>_xll.SNL.Clients.Office.Excel.Functions.SPG(A563, "IQ_INDUSTRY")</f>
        <v>Personal Care Products</v>
      </c>
      <c r="J563" s="9" t="str">
        <f>_xll.SNL.Clients.Office.Excel.Functions.SPG(A563, "IQ_PRIMARY_INDUSTRY")</f>
        <v>Personal Care Products</v>
      </c>
      <c r="K563" s="9" t="str">
        <f>_xll.SNL.Clients.Office.Excel.Functions.SPG(A563, "NAICS_CODE", "Primary")</f>
        <v>325412 - Pharmaceutical Preparation Manufacturing</v>
      </c>
      <c r="L563" s="9" t="str">
        <f>_xll.SNL.Clients.Office.Excel.Functions.SPG(A563, "SP_TOPICTAG")</f>
        <v>Health Diagnostics; Nutraceutical; Digital Wellness</v>
      </c>
      <c r="M563" s="5">
        <f>_xll.SNL.Clients.Office.Excel.Functions.SPG(A563, "SP_PCT_SHARES_OWNED_ALL_INSTITUTIONS")</f>
        <v>52.63</v>
      </c>
      <c r="N563" s="9" t="str">
        <f>_xll.SNL.Clients.Office.Excel.Functions.SPG(A563, "RD_CREDIT_RATING_GLOBAL", "Issuer Credit Rating", "Local Currency LT|0")</f>
        <v/>
      </c>
      <c r="O563" s="9" t="str">
        <f>_xll.SNL.Clients.Office.Excel.Functions.SPG(A563, "RD_CWOL_GLOBAL", "Issuer Credit Rating", "Local Currency LT|0")</f>
        <v/>
      </c>
      <c r="P563" s="9" t="str">
        <f>_xll.SNL.Clients.Office.Excel.Functions.SPG(A563, "RD_RATING_ACTION_GLOBAL", "Issuer Credit Rating", "Local Currency LT|0")</f>
        <v/>
      </c>
      <c r="Q563" s="10" t="str">
        <f>_xll.SNL.Clients.Office.Excel.Functions.SPG(A563, "RD_LAST_REVIEW_DATE_GLOBAL", "Issuer Credit Rating", "Local Currency LT")</f>
        <v/>
      </c>
      <c r="R563" s="10" t="str">
        <f>_xll.SNL.Clients.Office.Excel.Functions.SPG(A563, "RD_CREDIT_RATING_DATE_GLOBAL", "Issuer Credit Rating", "Local Currency LT|0")</f>
        <v/>
      </c>
      <c r="S563" s="10" t="str">
        <f>_xll.SNL.Clients.Office.Excel.Functions.SPG(A563, "RD_CREDIT_WATCH_OUTLOOK_DATE_GLOBAL", "Issuer Credit Rating", "Local Currency LT|0")</f>
        <v/>
      </c>
    </row>
    <row r="564" spans="1:19" x14ac:dyDescent="0.3">
      <c r="A564" s="14" t="s">
        <v>1582</v>
      </c>
      <c r="B564" s="10">
        <f>_xll.ciqfunctions.udf.CIQ(A564,"IQ_FIRSTPRICINGDATE")</f>
        <v>34667</v>
      </c>
      <c r="C564" s="5">
        <f>_xll.SNL.Clients.Office.Excel.Functions.SPG(A564, "SP_VOLUME_AVG_WEEKLY_TO_SHARES_OUT", , "1M")</f>
        <v>6.2619114578956951</v>
      </c>
      <c r="D564" s="5">
        <f>_xll.SNL.Clients.Office.Excel.Functions.SPG(A564, "SP_VOLUME_AVG_WEEKLY_TO_SHARES_OUT", , "3M")</f>
        <v>6.5223596283208343</v>
      </c>
      <c r="E564" s="5">
        <f>_xll.SNL.Clients.Office.Excel.Functions.SPG(A564, "SP_VOLUME_AVG_DAILY_TO_1YR_AVG_DAILY", , "1M")</f>
        <v>100.52</v>
      </c>
      <c r="F564" s="5">
        <f>_xll.SNL.Clients.Office.Excel.Functions.SPG(A564, "SP_VOLUME_AVG_DAILY_TO_1YR_AVG_DAILY", , "3M")</f>
        <v>104.7</v>
      </c>
      <c r="G564" s="9" t="str">
        <f>_xll.SNL.Clients.Office.Excel.Functions.SPG(A564, "IQ_SECTOR")</f>
        <v>Information Technology</v>
      </c>
      <c r="H564" s="9" t="str">
        <f>_xll.SNL.Clients.Office.Excel.Functions.SPG(A564, "IQ_INDUSTRY_GROUP")</f>
        <v>Semiconductors and Semiconductor Equipment</v>
      </c>
      <c r="I564" s="9" t="str">
        <f>_xll.SNL.Clients.Office.Excel.Functions.SPG(A564, "IQ_INDUSTRY")</f>
        <v>Semiconductors and Semiconductor Equipment</v>
      </c>
      <c r="J564" s="9" t="str">
        <f>_xll.SNL.Clients.Office.Excel.Functions.SPG(A564, "IQ_PRIMARY_INDUSTRY")</f>
        <v>Semiconductor Materials and Equipment</v>
      </c>
      <c r="K564" s="9" t="str">
        <f>_xll.SNL.Clients.Office.Excel.Functions.SPG(A564, "NAICS_CODE", "Primary")</f>
        <v>334413 - Semiconductor and Related Device Manufacturing</v>
      </c>
      <c r="L564" s="9" t="str">
        <f>_xll.SNL.Clients.Office.Excel.Functions.SPG(A564, "SP_TOPICTAG")</f>
        <v>Industrial Automation; Sensors; Simulation; Process Automation; Storage Management</v>
      </c>
      <c r="M564" s="5">
        <f>_xll.SNL.Clients.Office.Excel.Functions.SPG(A564, "SP_PCT_SHARES_OWNED_ALL_INSTITUTIONS")</f>
        <v>101.93</v>
      </c>
      <c r="N564" s="9" t="str">
        <f>_xll.SNL.Clients.Office.Excel.Functions.SPG(A564, "RD_CREDIT_RATING_GLOBAL", "Issuer Credit Rating", "Local Currency LT|0")</f>
        <v/>
      </c>
      <c r="O564" s="9" t="str">
        <f>_xll.SNL.Clients.Office.Excel.Functions.SPG(A564, "RD_CWOL_GLOBAL", "Issuer Credit Rating", "Local Currency LT|0")</f>
        <v/>
      </c>
      <c r="P564" s="9" t="str">
        <f>_xll.SNL.Clients.Office.Excel.Functions.SPG(A564, "RD_RATING_ACTION_GLOBAL", "Issuer Credit Rating", "Local Currency LT|0")</f>
        <v/>
      </c>
      <c r="Q564" s="10" t="str">
        <f>_xll.SNL.Clients.Office.Excel.Functions.SPG(A564, "RD_LAST_REVIEW_DATE_GLOBAL", "Issuer Credit Rating", "Local Currency LT")</f>
        <v/>
      </c>
      <c r="R564" s="10" t="str">
        <f>_xll.SNL.Clients.Office.Excel.Functions.SPG(A564, "RD_CREDIT_RATING_DATE_GLOBAL", "Issuer Credit Rating", "Local Currency LT|0")</f>
        <v/>
      </c>
      <c r="S564" s="10" t="str">
        <f>_xll.SNL.Clients.Office.Excel.Functions.SPG(A564, "RD_CREDIT_WATCH_OUTLOOK_DATE_GLOBAL", "Issuer Credit Rating", "Local Currency LT|0")</f>
        <v/>
      </c>
    </row>
    <row r="565" spans="1:19" x14ac:dyDescent="0.3">
      <c r="A565" s="14" t="s">
        <v>1583</v>
      </c>
      <c r="B565" s="10">
        <f>_xll.ciqfunctions.udf.CIQ(A565,"IQ_FIRSTPRICINGDATE")</f>
        <v>35465</v>
      </c>
      <c r="C565" s="5">
        <f>_xll.SNL.Clients.Office.Excel.Functions.SPG(A565, "SP_VOLUME_AVG_WEEKLY_TO_SHARES_OUT", , "1M")</f>
        <v>5.5089574221828812</v>
      </c>
      <c r="D565" s="5">
        <f>_xll.SNL.Clients.Office.Excel.Functions.SPG(A565, "SP_VOLUME_AVG_WEEKLY_TO_SHARES_OUT", , "3M")</f>
        <v>5.1368748582554149</v>
      </c>
      <c r="E565" s="5">
        <f>_xll.SNL.Clients.Office.Excel.Functions.SPG(A565, "SP_VOLUME_AVG_DAILY_TO_1YR_AVG_DAILY", , "1M")</f>
        <v>135.88999999999999</v>
      </c>
      <c r="F565" s="5">
        <f>_xll.SNL.Clients.Office.Excel.Functions.SPG(A565, "SP_VOLUME_AVG_DAILY_TO_1YR_AVG_DAILY", , "3M")</f>
        <v>126.71</v>
      </c>
      <c r="G565" s="9" t="str">
        <f>_xll.SNL.Clients.Office.Excel.Functions.SPG(A565, "IQ_SECTOR")</f>
        <v>Health Care</v>
      </c>
      <c r="H565" s="9" t="str">
        <f>_xll.SNL.Clients.Office.Excel.Functions.SPG(A565, "IQ_INDUSTRY_GROUP")</f>
        <v>Pharmaceuticals, Biotechnology and Life Sciences</v>
      </c>
      <c r="I565" s="9" t="str">
        <f>_xll.SNL.Clients.Office.Excel.Functions.SPG(A565, "IQ_INDUSTRY")</f>
        <v>Biotechnology</v>
      </c>
      <c r="J565" s="9" t="str">
        <f>_xll.SNL.Clients.Office.Excel.Functions.SPG(A565, "IQ_PRIMARY_INDUSTRY")</f>
        <v>Biotechnology</v>
      </c>
      <c r="K565" s="9" t="str">
        <f>_xll.SNL.Clients.Office.Excel.Functions.SPG(A565, "NAICS_CODE", "Primary")</f>
        <v>325414 - Biological Product (except Diagnostic) Manufacturing</v>
      </c>
      <c r="L565" s="9" t="str">
        <f>_xll.SNL.Clients.Office.Excel.Functions.SPG(A565, "SP_TOPICTAG")</f>
        <v>Chronic Diseases; Orthopaedics; Pain Management; Surgery</v>
      </c>
      <c r="M565" s="5">
        <f>_xll.SNL.Clients.Office.Excel.Functions.SPG(A565, "SP_PCT_SHARES_OWNED_ALL_INSTITUTIONS")</f>
        <v>107.22</v>
      </c>
      <c r="N565" s="9" t="str">
        <f>_xll.SNL.Clients.Office.Excel.Functions.SPG(A565, "RD_CREDIT_RATING_GLOBAL", "Issuer Credit Rating", "Local Currency LT|0")</f>
        <v/>
      </c>
      <c r="O565" s="9" t="str">
        <f>_xll.SNL.Clients.Office.Excel.Functions.SPG(A565, "RD_CWOL_GLOBAL", "Issuer Credit Rating", "Local Currency LT|0")</f>
        <v/>
      </c>
      <c r="P565" s="9" t="str">
        <f>_xll.SNL.Clients.Office.Excel.Functions.SPG(A565, "RD_RATING_ACTION_GLOBAL", "Issuer Credit Rating", "Local Currency LT|0")</f>
        <v/>
      </c>
      <c r="Q565" s="10" t="str">
        <f>_xll.SNL.Clients.Office.Excel.Functions.SPG(A565, "RD_LAST_REVIEW_DATE_GLOBAL", "Issuer Credit Rating", "Local Currency LT")</f>
        <v/>
      </c>
      <c r="R565" s="10" t="str">
        <f>_xll.SNL.Clients.Office.Excel.Functions.SPG(A565, "RD_CREDIT_RATING_DATE_GLOBAL", "Issuer Credit Rating", "Local Currency LT|0")</f>
        <v/>
      </c>
      <c r="S565" s="10" t="str">
        <f>_xll.SNL.Clients.Office.Excel.Functions.SPG(A565, "RD_CREDIT_WATCH_OUTLOOK_DATE_GLOBAL", "Issuer Credit Rating", "Local Currency LT|0")</f>
        <v/>
      </c>
    </row>
    <row r="566" spans="1:19" x14ac:dyDescent="0.3">
      <c r="A566" s="14" t="s">
        <v>1584</v>
      </c>
      <c r="B566" s="10">
        <f>_xll.ciqfunctions.udf.CIQ(A566,"IQ_FIRSTPRICINGDATE")</f>
        <v>34571</v>
      </c>
      <c r="C566" s="5">
        <f>_xll.SNL.Clients.Office.Excel.Functions.SPG(A566, "SP_VOLUME_AVG_WEEKLY_TO_SHARES_OUT", , "1M")</f>
        <v>2.9403079036616773</v>
      </c>
      <c r="D566" s="5">
        <f>_xll.SNL.Clients.Office.Excel.Functions.SPG(A566, "SP_VOLUME_AVG_WEEKLY_TO_SHARES_OUT", , "3M")</f>
        <v>2.9718622698994532</v>
      </c>
      <c r="E566" s="5">
        <f>_xll.SNL.Clients.Office.Excel.Functions.SPG(A566, "SP_VOLUME_AVG_DAILY_TO_1YR_AVG_DAILY", , "1M")</f>
        <v>105.27</v>
      </c>
      <c r="F566" s="5">
        <f>_xll.SNL.Clients.Office.Excel.Functions.SPG(A566, "SP_VOLUME_AVG_DAILY_TO_1YR_AVG_DAILY", , "3M")</f>
        <v>106.4</v>
      </c>
      <c r="G566" s="9" t="str">
        <f>_xll.SNL.Clients.Office.Excel.Functions.SPG(A566, "IQ_SECTOR")</f>
        <v>Real Estate</v>
      </c>
      <c r="H566" s="9" t="str">
        <f>_xll.SNL.Clients.Office.Excel.Functions.SPG(A566, "IQ_INDUSTRY_GROUP")</f>
        <v>Equity Real Estate Investment Trusts (REITs)</v>
      </c>
      <c r="I566" s="9" t="str">
        <f>_xll.SNL.Clients.Office.Excel.Functions.SPG(A566, "IQ_INDUSTRY")</f>
        <v>Residential REITs</v>
      </c>
      <c r="J566" s="9" t="str">
        <f>_xll.SNL.Clients.Office.Excel.Functions.SPG(A566, "IQ_PRIMARY_INDUSTRY")</f>
        <v>Multi-Family Residential REITs</v>
      </c>
      <c r="K566" s="9" t="str">
        <f>_xll.SNL.Clients.Office.Excel.Functions.SPG(A566, "NAICS_CODE", "Primary")</f>
        <v>531110 - Lessors of Residential Buildings and Dwellings</v>
      </c>
      <c r="L566" s="9" t="str">
        <f>_xll.SNL.Clients.Office.Excel.Functions.SPG(A566, "SP_TOPICTAG")</f>
        <v/>
      </c>
      <c r="M566" s="5">
        <f>_xll.SNL.Clients.Office.Excel.Functions.SPG(A566, "SP_PCT_SHARES_OWNED_ALL_INSTITUTIONS")</f>
        <v>90.55</v>
      </c>
      <c r="N566" s="9" t="str">
        <f>_xll.SNL.Clients.Office.Excel.Functions.SPG(A566, "RD_CREDIT_RATING_GLOBAL", "Issuer Credit Rating", "Local Currency LT|0")</f>
        <v>NR</v>
      </c>
      <c r="O566" s="9" t="str">
        <f>_xll.SNL.Clients.Office.Excel.Functions.SPG(A566, "RD_CWOL_GLOBAL", "Issuer Credit Rating", "Local Currency LT|0")</f>
        <v>NR</v>
      </c>
      <c r="P566" s="9" t="str">
        <f>_xll.SNL.Clients.Office.Excel.Functions.SPG(A566, "RD_RATING_ACTION_GLOBAL", "Issuer Credit Rating", "Local Currency LT|0")</f>
        <v>Not Rated | CreditWatch/Outlook (06/23/2021)</v>
      </c>
      <c r="Q566" s="10">
        <f>_xll.SNL.Clients.Office.Excel.Functions.SPG(A566, "RD_LAST_REVIEW_DATE_GLOBAL", "Issuer Credit Rating", "Local Currency LT")</f>
        <v>44370</v>
      </c>
      <c r="R566" s="10">
        <f>_xll.SNL.Clients.Office.Excel.Functions.SPG(A566, "RD_CREDIT_RATING_DATE_GLOBAL", "Issuer Credit Rating", "Local Currency LT|0")</f>
        <v>44370</v>
      </c>
      <c r="S566" s="10">
        <f>_xll.SNL.Clients.Office.Excel.Functions.SPG(A566, "RD_CREDIT_WATCH_OUTLOOK_DATE_GLOBAL", "Issuer Credit Rating", "Local Currency LT|0")</f>
        <v>44370</v>
      </c>
    </row>
    <row r="567" spans="1:19" x14ac:dyDescent="0.3">
      <c r="A567" s="14" t="s">
        <v>1585</v>
      </c>
      <c r="B567" s="10">
        <f>_xll.ciqfunctions.udf.CIQ(A567,"IQ_FIRSTPRICINGDATE")</f>
        <v>41922</v>
      </c>
      <c r="C567" s="5">
        <f>_xll.SNL.Clients.Office.Excel.Functions.SPG(A567, "SP_VOLUME_AVG_WEEKLY_TO_SHARES_OUT", , "1M")</f>
        <v>3.6106835523032115</v>
      </c>
      <c r="D567" s="5">
        <f>_xll.SNL.Clients.Office.Excel.Functions.SPG(A567, "SP_VOLUME_AVG_WEEKLY_TO_SHARES_OUT", , "3M")</f>
        <v>3.5717427836864024</v>
      </c>
      <c r="E567" s="5">
        <f>_xll.SNL.Clients.Office.Excel.Functions.SPG(A567, "SP_VOLUME_AVG_DAILY_TO_1YR_AVG_DAILY", , "1M")</f>
        <v>100.78</v>
      </c>
      <c r="F567" s="5">
        <f>_xll.SNL.Clients.Office.Excel.Functions.SPG(A567, "SP_VOLUME_AVG_DAILY_TO_1YR_AVG_DAILY", , "3M")</f>
        <v>99.69</v>
      </c>
      <c r="G567" s="9" t="str">
        <f>_xll.SNL.Clients.Office.Excel.Functions.SPG(A567, "IQ_SECTOR")</f>
        <v>Financials</v>
      </c>
      <c r="H567" s="9" t="str">
        <f>_xll.SNL.Clients.Office.Excel.Functions.SPG(A567, "IQ_INDUSTRY_GROUP")</f>
        <v>Banks</v>
      </c>
      <c r="I567" s="9" t="str">
        <f>_xll.SNL.Clients.Office.Excel.Functions.SPG(A567, "IQ_INDUSTRY")</f>
        <v>Banks</v>
      </c>
      <c r="J567" s="9" t="str">
        <f>_xll.SNL.Clients.Office.Excel.Functions.SPG(A567, "IQ_PRIMARY_INDUSTRY")</f>
        <v>Regional Banks</v>
      </c>
      <c r="K567" s="9" t="str">
        <f>_xll.SNL.Clients.Office.Excel.Functions.SPG(A567, "NAICS_CODE", "Primary")</f>
        <v>522110 - Commercial Banking</v>
      </c>
      <c r="L567" s="9" t="str">
        <f>_xll.SNL.Clients.Office.Excel.Functions.SPG(A567, "SP_TOPICTAG")</f>
        <v>Consumer Lending</v>
      </c>
      <c r="M567" s="5">
        <f>_xll.SNL.Clients.Office.Excel.Functions.SPG(A567, "SP_PCT_SHARES_OWNED_ALL_INSTITUTIONS")</f>
        <v>86.83</v>
      </c>
      <c r="N567" s="9" t="str">
        <f>_xll.SNL.Clients.Office.Excel.Functions.SPG(A567, "RD_CREDIT_RATING_GLOBAL", "Issuer Credit Rating", "Local Currency LT|0")</f>
        <v/>
      </c>
      <c r="O567" s="9" t="str">
        <f>_xll.SNL.Clients.Office.Excel.Functions.SPG(A567, "RD_CWOL_GLOBAL", "Issuer Credit Rating", "Local Currency LT|0")</f>
        <v/>
      </c>
      <c r="P567" s="9" t="str">
        <f>_xll.SNL.Clients.Office.Excel.Functions.SPG(A567, "RD_RATING_ACTION_GLOBAL", "Issuer Credit Rating", "Local Currency LT|0")</f>
        <v/>
      </c>
      <c r="Q567" s="10" t="str">
        <f>_xll.SNL.Clients.Office.Excel.Functions.SPG(A567, "RD_LAST_REVIEW_DATE_GLOBAL", "Issuer Credit Rating", "Local Currency LT")</f>
        <v/>
      </c>
      <c r="R567" s="10" t="str">
        <f>_xll.SNL.Clients.Office.Excel.Functions.SPG(A567, "RD_CREDIT_RATING_DATE_GLOBAL", "Issuer Credit Rating", "Local Currency LT|0")</f>
        <v/>
      </c>
      <c r="S567" s="10" t="str">
        <f>_xll.SNL.Clients.Office.Excel.Functions.SPG(A567, "RD_CREDIT_WATCH_OUTLOOK_DATE_GLOBAL", "Issuer Credit Rating", "Local Currency LT|0")</f>
        <v/>
      </c>
    </row>
    <row r="568" spans="1:19" x14ac:dyDescent="0.3">
      <c r="A568" s="14" t="s">
        <v>1586</v>
      </c>
      <c r="B568" s="10">
        <f>_xll.ciqfunctions.udf.CIQ(A568,"IQ_FIRSTPRICINGDATE")</f>
        <v>43391</v>
      </c>
      <c r="C568" s="5">
        <f>_xll.SNL.Clients.Office.Excel.Functions.SPG(A568, "SP_VOLUME_AVG_WEEKLY_TO_SHARES_OUT", , "1M")</f>
        <v>3.8637867429299519</v>
      </c>
      <c r="D568" s="5">
        <f>_xll.SNL.Clients.Office.Excel.Functions.SPG(A568, "SP_VOLUME_AVG_WEEKLY_TO_SHARES_OUT", , "3M")</f>
        <v>4.4009117449214807</v>
      </c>
      <c r="E568" s="5">
        <f>_xll.SNL.Clients.Office.Excel.Functions.SPG(A568, "SP_VOLUME_AVG_DAILY_TO_1YR_AVG_DAILY", , "1M")</f>
        <v>104.19</v>
      </c>
      <c r="F568" s="5">
        <f>_xll.SNL.Clients.Office.Excel.Functions.SPG(A568, "SP_VOLUME_AVG_DAILY_TO_1YR_AVG_DAILY", , "3M")</f>
        <v>118.67</v>
      </c>
      <c r="G568" s="9" t="str">
        <f>_xll.SNL.Clients.Office.Excel.Functions.SPG(A568, "IQ_SECTOR")</f>
        <v>Industrials</v>
      </c>
      <c r="H568" s="9" t="str">
        <f>_xll.SNL.Clients.Office.Excel.Functions.SPG(A568, "IQ_INDUSTRY_GROUP")</f>
        <v>Commercial and Professional Services</v>
      </c>
      <c r="I568" s="9" t="str">
        <f>_xll.SNL.Clients.Office.Excel.Functions.SPG(A568, "IQ_INDUSTRY")</f>
        <v>Professional Services</v>
      </c>
      <c r="J568" s="9" t="str">
        <f>_xll.SNL.Clients.Office.Excel.Functions.SPG(A568, "IQ_PRIMARY_INDUSTRY")</f>
        <v>Data Processing and Outsourced Services</v>
      </c>
      <c r="K568" s="9" t="str">
        <f>_xll.SNL.Clients.Office.Excel.Functions.SPG(A568, "NAICS_CODE", "Primary")</f>
        <v>518210 - Computing Infrastructure Providers, Data Processing, Web Hosting, and Related Services</v>
      </c>
      <c r="L568" s="9" t="str">
        <f>_xll.SNL.Clients.Office.Excel.Functions.SPG(A568, "SP_TOPICTAG")</f>
        <v>Software Development; Data Integration; Fleet Management; Data Protection; Process Automation</v>
      </c>
      <c r="M568" s="5">
        <f>_xll.SNL.Clients.Office.Excel.Functions.SPG(A568, "SP_PCT_SHARES_OWNED_ALL_INSTITUTIONS")</f>
        <v>101.15</v>
      </c>
      <c r="N568" s="9" t="str">
        <f>_xll.SNL.Clients.Office.Excel.Functions.SPG(A568, "RD_CREDIT_RATING_GLOBAL", "Issuer Credit Rating", "Local Currency LT|0")</f>
        <v>BB-</v>
      </c>
      <c r="O568" s="9" t="str">
        <f>_xll.SNL.Clients.Office.Excel.Functions.SPG(A568, "RD_CWOL_GLOBAL", "Issuer Credit Rating", "Local Currency LT|0")</f>
        <v>Stable</v>
      </c>
      <c r="P568" s="9" t="str">
        <f>_xll.SNL.Clients.Office.Excel.Functions.SPG(A568, "RD_RATING_ACTION_GLOBAL", "Issuer Credit Rating", "Local Currency LT|0")</f>
        <v>Upgrade | CreditWatch/Outlook (05/11/2023)</v>
      </c>
      <c r="Q568" s="10">
        <f>_xll.SNL.Clients.Office.Excel.Functions.SPG(A568, "RD_LAST_REVIEW_DATE_GLOBAL", "Issuer Credit Rating", "Local Currency LT")</f>
        <v>45778</v>
      </c>
      <c r="R568" s="10">
        <f>_xll.SNL.Clients.Office.Excel.Functions.SPG(A568, "RD_CREDIT_RATING_DATE_GLOBAL", "Issuer Credit Rating", "Local Currency LT|0")</f>
        <v>45057</v>
      </c>
      <c r="S568" s="10">
        <f>_xll.SNL.Clients.Office.Excel.Functions.SPG(A568, "RD_CREDIT_WATCH_OUTLOOK_DATE_GLOBAL", "Issuer Credit Rating", "Local Currency LT|0")</f>
        <v>45057</v>
      </c>
    </row>
    <row r="569" spans="1:19" x14ac:dyDescent="0.3">
      <c r="A569" s="14" t="s">
        <v>1587</v>
      </c>
      <c r="B569" s="10">
        <f>_xll.ciqfunctions.udf.CIQ(A569,"IQ_FIRSTPRICINGDATE")</f>
        <v>45196</v>
      </c>
      <c r="C569" s="5">
        <f>_xll.SNL.Clients.Office.Excel.Functions.SPG(A569, "SP_VOLUME_AVG_WEEKLY_TO_SHARES_OUT", , "1M")</f>
        <v>11.885388416462979</v>
      </c>
      <c r="D569" s="5">
        <f>_xll.SNL.Clients.Office.Excel.Functions.SPG(A569, "SP_VOLUME_AVG_WEEKLY_TO_SHARES_OUT", , "3M")</f>
        <v>10.594675323263671</v>
      </c>
      <c r="E569" s="5">
        <f>_xll.SNL.Clients.Office.Excel.Functions.SPG(A569, "SP_VOLUME_AVG_DAILY_TO_1YR_AVG_DAILY", , "1M")</f>
        <v>146.47999999999999</v>
      </c>
      <c r="F569" s="5">
        <f>_xll.SNL.Clients.Office.Excel.Functions.SPG(A569, "SP_VOLUME_AVG_DAILY_TO_1YR_AVG_DAILY", , "3M")</f>
        <v>130.57</v>
      </c>
      <c r="G569" s="9" t="str">
        <f>_xll.SNL.Clients.Office.Excel.Functions.SPG(A569, "IQ_SECTOR")</f>
        <v>Industrials</v>
      </c>
      <c r="H569" s="9" t="str">
        <f>_xll.SNL.Clients.Office.Excel.Functions.SPG(A569, "IQ_INDUSTRY_GROUP")</f>
        <v>Commercial and Professional Services</v>
      </c>
      <c r="I569" s="9" t="str">
        <f>_xll.SNL.Clients.Office.Excel.Functions.SPG(A569, "IQ_INDUSTRY")</f>
        <v>Commercial Services and Supplies</v>
      </c>
      <c r="J569" s="9" t="str">
        <f>_xll.SNL.Clients.Office.Excel.Functions.SPG(A569, "IQ_PRIMARY_INDUSTRY")</f>
        <v>Diversified Support Services</v>
      </c>
      <c r="K569" s="9" t="str">
        <f>_xll.SNL.Clients.Office.Excel.Functions.SPG(A569, "NAICS_CODE", "Primary")</f>
        <v>532281 - Formal Wear and Costume Rental</v>
      </c>
      <c r="L569" s="9" t="str">
        <f>_xll.SNL.Clients.Office.Excel.Functions.SPG(A569, "SP_TOPICTAG")</f>
        <v>Environmental Engineering; Fast-Moving Consumer Goods</v>
      </c>
      <c r="M569" s="5">
        <f>_xll.SNL.Clients.Office.Excel.Functions.SPG(A569, "SP_PCT_SHARES_OWNED_ALL_INSTITUTIONS")</f>
        <v>88.81</v>
      </c>
      <c r="N569" s="9" t="str">
        <f>_xll.SNL.Clients.Office.Excel.Functions.SPG(A569, "RD_CREDIT_RATING_GLOBAL", "Issuer Credit Rating", "Local Currency LT|0")</f>
        <v>B+</v>
      </c>
      <c r="O569" s="9" t="str">
        <f>_xll.SNL.Clients.Office.Excel.Functions.SPG(A569, "RD_CWOL_GLOBAL", "Issuer Credit Rating", "Local Currency LT|0")</f>
        <v>Negative</v>
      </c>
      <c r="P569" s="9" t="str">
        <f>_xll.SNL.Clients.Office.Excel.Functions.SPG(A569, "RD_RATING_ACTION_GLOBAL", "Issuer Credit Rating", "Local Currency LT|0")</f>
        <v>Downgrade | CreditWatch/Outlook (05/12/2025)</v>
      </c>
      <c r="Q569" s="10">
        <f>_xll.SNL.Clients.Office.Excel.Functions.SPG(A569, "RD_LAST_REVIEW_DATE_GLOBAL", "Issuer Credit Rating", "Local Currency LT")</f>
        <v>45789</v>
      </c>
      <c r="R569" s="10">
        <f>_xll.SNL.Clients.Office.Excel.Functions.SPG(A569, "RD_CREDIT_RATING_DATE_GLOBAL", "Issuer Credit Rating", "Local Currency LT|0")</f>
        <v>45789</v>
      </c>
      <c r="S569" s="10">
        <f>_xll.SNL.Clients.Office.Excel.Functions.SPG(A569, "RD_CREDIT_WATCH_OUTLOOK_DATE_GLOBAL", "Issuer Credit Rating", "Local Currency LT|0")</f>
        <v>45789</v>
      </c>
    </row>
    <row r="570" spans="1:19" x14ac:dyDescent="0.3">
      <c r="A570" s="14" t="s">
        <v>1588</v>
      </c>
      <c r="B570" s="10">
        <f>_xll.ciqfunctions.udf.CIQ(A570,"IQ_FIRSTPRICINGDATE")</f>
        <v>35402</v>
      </c>
      <c r="C570" s="5">
        <f>_xll.SNL.Clients.Office.Excel.Functions.SPG(A570, "SP_VOLUME_AVG_WEEKLY_TO_SHARES_OUT", , "1M")</f>
        <v>7.969519343747776</v>
      </c>
      <c r="D570" s="5">
        <f>_xll.SNL.Clients.Office.Excel.Functions.SPG(A570, "SP_VOLUME_AVG_WEEKLY_TO_SHARES_OUT", , "3M")</f>
        <v>9.9915241788278966</v>
      </c>
      <c r="E570" s="5">
        <f>_xll.SNL.Clients.Office.Excel.Functions.SPG(A570, "SP_VOLUME_AVG_DAILY_TO_1YR_AVG_DAILY", , "1M")</f>
        <v>73.959999999999994</v>
      </c>
      <c r="F570" s="5">
        <f>_xll.SNL.Clients.Office.Excel.Functions.SPG(A570, "SP_VOLUME_AVG_DAILY_TO_1YR_AVG_DAILY", , "3M")</f>
        <v>92.73</v>
      </c>
      <c r="G570" s="9" t="str">
        <f>_xll.SNL.Clients.Office.Excel.Functions.SPG(A570, "IQ_SECTOR")</f>
        <v>Information Technology</v>
      </c>
      <c r="H570" s="9" t="str">
        <f>_xll.SNL.Clients.Office.Excel.Functions.SPG(A570, "IQ_INDUSTRY_GROUP")</f>
        <v>Technology Hardware and Equipment</v>
      </c>
      <c r="I570" s="9" t="str">
        <f>_xll.SNL.Clients.Office.Excel.Functions.SPG(A570, "IQ_INDUSTRY")</f>
        <v>Communications Equipment</v>
      </c>
      <c r="J570" s="9" t="str">
        <f>_xll.SNL.Clients.Office.Excel.Functions.SPG(A570, "IQ_PRIMARY_INDUSTRY")</f>
        <v>Communications Equipment</v>
      </c>
      <c r="K570" s="9" t="str">
        <f>_xll.SNL.Clients.Office.Excel.Functions.SPG(A570, "NAICS_CODE", "Primary")</f>
        <v>334220 - Radio and Television Broadcasting and Wireless Communications Equipment Manufacturing</v>
      </c>
      <c r="L570" s="9" t="str">
        <f>_xll.SNL.Clients.Office.Excel.Functions.SPG(A570, "SP_TOPICTAG")</f>
        <v>GovTech; Data Protection; Cloud Infrastructure; Network Security; Data Centers and Facilities</v>
      </c>
      <c r="M570" s="5">
        <f>_xll.SNL.Clients.Office.Excel.Functions.SPG(A570, "SP_PCT_SHARES_OWNED_ALL_INSTITUTIONS")</f>
        <v>89.28</v>
      </c>
      <c r="N570" s="9" t="str">
        <f>_xll.SNL.Clients.Office.Excel.Functions.SPG(A570, "RD_CREDIT_RATING_GLOBAL", "Issuer Credit Rating", "Local Currency LT|0")</f>
        <v>B</v>
      </c>
      <c r="O570" s="9" t="str">
        <f>_xll.SNL.Clients.Office.Excel.Functions.SPG(A570, "RD_CWOL_GLOBAL", "Issuer Credit Rating", "Local Currency LT|0")</f>
        <v>Negative</v>
      </c>
      <c r="P570" s="9" t="str">
        <f>_xll.SNL.Clients.Office.Excel.Functions.SPG(A570, "RD_RATING_ACTION_GLOBAL", "Issuer Credit Rating", "Local Currency LT|0")</f>
        <v>Downgrade | CreditWatch/Outlook (12/16/2024)</v>
      </c>
      <c r="Q570" s="10">
        <f>_xll.SNL.Clients.Office.Excel.Functions.SPG(A570, "RD_LAST_REVIEW_DATE_GLOBAL", "Issuer Credit Rating", "Local Currency LT")</f>
        <v>45666</v>
      </c>
      <c r="R570" s="10">
        <f>_xll.SNL.Clients.Office.Excel.Functions.SPG(A570, "RD_CREDIT_RATING_DATE_GLOBAL", "Issuer Credit Rating", "Local Currency LT|0")</f>
        <v>45642</v>
      </c>
      <c r="S570" s="10">
        <f>_xll.SNL.Clients.Office.Excel.Functions.SPG(A570, "RD_CREDIT_WATCH_OUTLOOK_DATE_GLOBAL", "Issuer Credit Rating", "Local Currency LT|0")</f>
        <v>45642</v>
      </c>
    </row>
    <row r="571" spans="1:19" x14ac:dyDescent="0.3">
      <c r="A571" s="14" t="s">
        <v>1589</v>
      </c>
      <c r="B571" s="10">
        <f>_xll.ciqfunctions.udf.CIQ(A571,"IQ_FIRSTPRICINGDATE")</f>
        <v>34290</v>
      </c>
      <c r="C571" s="5">
        <f>_xll.SNL.Clients.Office.Excel.Functions.SPG(A571, "SP_VOLUME_AVG_WEEKLY_TO_SHARES_OUT", , "1M")</f>
        <v>6.2451230058141061</v>
      </c>
      <c r="D571" s="5">
        <f>_xll.SNL.Clients.Office.Excel.Functions.SPG(A571, "SP_VOLUME_AVG_WEEKLY_TO_SHARES_OUT", , "3M")</f>
        <v>5.1483453113948796</v>
      </c>
      <c r="E571" s="5">
        <f>_xll.SNL.Clients.Office.Excel.Functions.SPG(A571, "SP_VOLUME_AVG_DAILY_TO_1YR_AVG_DAILY", , "1M")</f>
        <v>149.16999999999999</v>
      </c>
      <c r="F571" s="5">
        <f>_xll.SNL.Clients.Office.Excel.Functions.SPG(A571, "SP_VOLUME_AVG_DAILY_TO_1YR_AVG_DAILY", , "3M")</f>
        <v>122.97</v>
      </c>
      <c r="G571" s="9" t="str">
        <f>_xll.SNL.Clients.Office.Excel.Functions.SPG(A571, "IQ_SECTOR")</f>
        <v>Information Technology</v>
      </c>
      <c r="H571" s="9" t="str">
        <f>_xll.SNL.Clients.Office.Excel.Functions.SPG(A571, "IQ_INDUSTRY_GROUP")</f>
        <v>Technology Hardware and Equipment</v>
      </c>
      <c r="I571" s="9" t="str">
        <f>_xll.SNL.Clients.Office.Excel.Functions.SPG(A571, "IQ_INDUSTRY")</f>
        <v>Communications Equipment</v>
      </c>
      <c r="J571" s="9" t="str">
        <f>_xll.SNL.Clients.Office.Excel.Functions.SPG(A571, "IQ_PRIMARY_INDUSTRY")</f>
        <v>Communications Equipment</v>
      </c>
      <c r="K571" s="9" t="str">
        <f>_xll.SNL.Clients.Office.Excel.Functions.SPG(A571, "NAICS_CODE", "Primary")</f>
        <v>3342 - Communications Equipment Manufacturing</v>
      </c>
      <c r="L571" s="9" t="str">
        <f>_xll.SNL.Clients.Office.Excel.Functions.SPG(A571, "SP_TOPICTAG")</f>
        <v>Software Development; Data Protection; Process Automation; Network Security; Security Management; Data Center Technology</v>
      </c>
      <c r="M571" s="5">
        <f>_xll.SNL.Clients.Office.Excel.Functions.SPG(A571, "SP_PCT_SHARES_OWNED_ALL_INSTITUTIONS")</f>
        <v>96.34</v>
      </c>
      <c r="N571" s="9" t="str">
        <f>_xll.SNL.Clients.Office.Excel.Functions.SPG(A571, "RD_CREDIT_RATING_GLOBAL", "Issuer Credit Rating", "Local Currency LT|0")</f>
        <v>BB</v>
      </c>
      <c r="O571" s="9" t="str">
        <f>_xll.SNL.Clients.Office.Excel.Functions.SPG(A571, "RD_CWOL_GLOBAL", "Issuer Credit Rating", "Local Currency LT|0")</f>
        <v>Watch Neg</v>
      </c>
      <c r="P571" s="9" t="str">
        <f>_xll.SNL.Clients.Office.Excel.Functions.SPG(A571, "RD_RATING_ACTION_GLOBAL", "Issuer Credit Rating", "Local Currency LT|0")</f>
        <v>CreditWatch/Outlook (03/05/2025)</v>
      </c>
      <c r="Q571" s="10">
        <f>_xll.SNL.Clients.Office.Excel.Functions.SPG(A571, "RD_LAST_REVIEW_DATE_GLOBAL", "Issuer Credit Rating", "Local Currency LT")</f>
        <v>45721</v>
      </c>
      <c r="R571" s="10">
        <f>_xll.SNL.Clients.Office.Excel.Functions.SPG(A571, "RD_CREDIT_RATING_DATE_GLOBAL", "Issuer Credit Rating", "Local Currency LT|0")</f>
        <v>45267</v>
      </c>
      <c r="S571" s="10">
        <f>_xll.SNL.Clients.Office.Excel.Functions.SPG(A571, "RD_CREDIT_WATCH_OUTLOOK_DATE_GLOBAL", "Issuer Credit Rating", "Local Currency LT|0")</f>
        <v>45721</v>
      </c>
    </row>
    <row r="572" spans="1:19" x14ac:dyDescent="0.3">
      <c r="A572" s="14" t="s">
        <v>1590</v>
      </c>
      <c r="B572" s="10">
        <f>_xll.ciqfunctions.udf.CIQ(A572,"IQ_FIRSTPRICINGDATE")</f>
        <v>32966</v>
      </c>
      <c r="C572" s="5">
        <f>_xll.SNL.Clients.Office.Excel.Functions.SPG(A572, "SP_VOLUME_AVG_WEEKLY_TO_SHARES_OUT", , "1M")</f>
        <v>4.159972266104611</v>
      </c>
      <c r="D572" s="5">
        <f>_xll.SNL.Clients.Office.Excel.Functions.SPG(A572, "SP_VOLUME_AVG_WEEKLY_TO_SHARES_OUT", , "3M")</f>
        <v>4.6061524090156363</v>
      </c>
      <c r="E572" s="5">
        <f>_xll.SNL.Clients.Office.Excel.Functions.SPG(A572, "SP_VOLUME_AVG_DAILY_TO_1YR_AVG_DAILY", , "1M")</f>
        <v>116.92</v>
      </c>
      <c r="F572" s="5">
        <f>_xll.SNL.Clients.Office.Excel.Functions.SPG(A572, "SP_VOLUME_AVG_DAILY_TO_1YR_AVG_DAILY", , "3M")</f>
        <v>129.46</v>
      </c>
      <c r="G572" s="9" t="str">
        <f>_xll.SNL.Clients.Office.Excel.Functions.SPG(A572, "IQ_SECTOR")</f>
        <v>Industrials</v>
      </c>
      <c r="H572" s="9" t="str">
        <f>_xll.SNL.Clients.Office.Excel.Functions.SPG(A572, "IQ_INDUSTRY_GROUP")</f>
        <v>Capital Goods</v>
      </c>
      <c r="I572" s="9" t="str">
        <f>_xll.SNL.Clients.Office.Excel.Functions.SPG(A572, "IQ_INDUSTRY")</f>
        <v>Electrical Equipment</v>
      </c>
      <c r="J572" s="9" t="str">
        <f>_xll.SNL.Clients.Office.Excel.Functions.SPG(A572, "IQ_PRIMARY_INDUSTRY")</f>
        <v>Electrical Components and Equipment</v>
      </c>
      <c r="K572" s="9" t="str">
        <f>_xll.SNL.Clients.Office.Excel.Functions.SPG(A572, "NAICS_CODE", "Primary")</f>
        <v>335 - Electrical Equipment, Appliance, and Component Manufacturing</v>
      </c>
      <c r="L572" s="9" t="str">
        <f>_xll.SNL.Clients.Office.Excel.Functions.SPG(A572, "SP_TOPICTAG")</f>
        <v>Clean Energy; Energy Efficiency; Energy Management; Autonomous Vehicles</v>
      </c>
      <c r="M572" s="5">
        <f>_xll.SNL.Clients.Office.Excel.Functions.SPG(A572, "SP_PCT_SHARES_OWNED_ALL_INSTITUTIONS")</f>
        <v>44.51</v>
      </c>
      <c r="N572" s="9" t="str">
        <f>_xll.SNL.Clients.Office.Excel.Functions.SPG(A572, "RD_CREDIT_RATING_GLOBAL", "Issuer Credit Rating", "Local Currency LT|0")</f>
        <v/>
      </c>
      <c r="O572" s="9" t="str">
        <f>_xll.SNL.Clients.Office.Excel.Functions.SPG(A572, "RD_CWOL_GLOBAL", "Issuer Credit Rating", "Local Currency LT|0")</f>
        <v/>
      </c>
      <c r="P572" s="9" t="str">
        <f>_xll.SNL.Clients.Office.Excel.Functions.SPG(A572, "RD_RATING_ACTION_GLOBAL", "Issuer Credit Rating", "Local Currency LT|0")</f>
        <v/>
      </c>
      <c r="Q572" s="10" t="str">
        <f>_xll.SNL.Clients.Office.Excel.Functions.SPG(A572, "RD_LAST_REVIEW_DATE_GLOBAL", "Issuer Credit Rating", "Local Currency LT")</f>
        <v/>
      </c>
      <c r="R572" s="10" t="str">
        <f>_xll.SNL.Clients.Office.Excel.Functions.SPG(A572, "RD_CREDIT_RATING_DATE_GLOBAL", "Issuer Credit Rating", "Local Currency LT|0")</f>
        <v/>
      </c>
      <c r="S572" s="10" t="str">
        <f>_xll.SNL.Clients.Office.Excel.Functions.SPG(A572, "RD_CREDIT_WATCH_OUTLOOK_DATE_GLOBAL", "Issuer Credit Rating", "Local Currency LT|0")</f>
        <v/>
      </c>
    </row>
    <row r="573" spans="1:19" x14ac:dyDescent="0.3">
      <c r="A573" s="14" t="s">
        <v>1591</v>
      </c>
      <c r="B573" s="10">
        <f>_xll.ciqfunctions.udf.CIQ(A573,"IQ_FIRSTPRICINGDATE")</f>
        <v>44398</v>
      </c>
      <c r="C573" s="5">
        <f>_xll.SNL.Clients.Office.Excel.Functions.SPG(A573, "SP_VOLUME_AVG_WEEKLY_TO_SHARES_OUT", , "1M")</f>
        <v>16.571158072720944</v>
      </c>
      <c r="D573" s="5">
        <f>_xll.SNL.Clients.Office.Excel.Functions.SPG(A573, "SP_VOLUME_AVG_WEEKLY_TO_SHARES_OUT", , "3M")</f>
        <v>26.959646934425415</v>
      </c>
      <c r="E573" s="5">
        <f>_xll.SNL.Clients.Office.Excel.Functions.SPG(A573, "SP_VOLUME_AVG_DAILY_TO_1YR_AVG_DAILY", , "1M")</f>
        <v>89.93</v>
      </c>
      <c r="F573" s="5">
        <f>_xll.SNL.Clients.Office.Excel.Functions.SPG(A573, "SP_VOLUME_AVG_DAILY_TO_1YR_AVG_DAILY", , "3M")</f>
        <v>146.31</v>
      </c>
      <c r="G573" s="9" t="str">
        <f>_xll.SNL.Clients.Office.Excel.Functions.SPG(A573, "IQ_SECTOR")</f>
        <v>Consumer Discretionary</v>
      </c>
      <c r="H573" s="9" t="str">
        <f>_xll.SNL.Clients.Office.Excel.Functions.SPG(A573, "IQ_INDUSTRY_GROUP")</f>
        <v>Consumer Discretionary Distribution and Retail</v>
      </c>
      <c r="I573" s="9" t="str">
        <f>_xll.SNL.Clients.Office.Excel.Functions.SPG(A573, "IQ_INDUSTRY")</f>
        <v>Specialty Retail</v>
      </c>
      <c r="J573" s="9" t="str">
        <f>_xll.SNL.Clients.Office.Excel.Functions.SPG(A573, "IQ_PRIMARY_INDUSTRY")</f>
        <v>Apparel Retail</v>
      </c>
      <c r="K573" s="9" t="str">
        <f>_xll.SNL.Clients.Office.Excel.Functions.SPG(A573, "NAICS_CODE", "Primary")</f>
        <v>458110 - Clothing and Clothing Accessories Retailers</v>
      </c>
      <c r="L573" s="9" t="str">
        <f>_xll.SNL.Clients.Office.Excel.Functions.SPG(A573, "SP_TOPICTAG")</f>
        <v>Lifestyle; Content Creation; Chatbot</v>
      </c>
      <c r="M573" s="5">
        <f>_xll.SNL.Clients.Office.Excel.Functions.SPG(A573, "SP_PCT_SHARES_OWNED_ALL_INSTITUTIONS")</f>
        <v>89.47</v>
      </c>
      <c r="N573" s="9" t="str">
        <f>_xll.SNL.Clients.Office.Excel.Functions.SPG(A573, "RD_CREDIT_RATING_GLOBAL", "Issuer Credit Rating", "Local Currency LT|0")</f>
        <v>BB-</v>
      </c>
      <c r="O573" s="9" t="str">
        <f>_xll.SNL.Clients.Office.Excel.Functions.SPG(A573, "RD_CWOL_GLOBAL", "Issuer Credit Rating", "Local Currency LT|0")</f>
        <v>Stable</v>
      </c>
      <c r="P573" s="9" t="str">
        <f>_xll.SNL.Clients.Office.Excel.Functions.SPG(A573, "RD_RATING_ACTION_GLOBAL", "Issuer Credit Rating", "Local Currency LT|0")</f>
        <v>CreditWatch/Outlook (03/14/2025)</v>
      </c>
      <c r="Q573" s="10">
        <f>_xll.SNL.Clients.Office.Excel.Functions.SPG(A573, "RD_LAST_REVIEW_DATE_GLOBAL", "Issuer Credit Rating", "Local Currency LT")</f>
        <v>45754</v>
      </c>
      <c r="R573" s="10">
        <f>_xll.SNL.Clients.Office.Excel.Functions.SPG(A573, "RD_CREDIT_RATING_DATE_GLOBAL", "Issuer Credit Rating", "Local Currency LT|0")</f>
        <v>44368</v>
      </c>
      <c r="S573" s="10">
        <f>_xll.SNL.Clients.Office.Excel.Functions.SPG(A573, "RD_CREDIT_WATCH_OUTLOOK_DATE_GLOBAL", "Issuer Credit Rating", "Local Currency LT|0")</f>
        <v>45730</v>
      </c>
    </row>
    <row r="574" spans="1:19" x14ac:dyDescent="0.3">
      <c r="A574" s="14" t="s">
        <v>1592</v>
      </c>
      <c r="B574" s="10">
        <f>_xll.ciqfunctions.udf.CIQ(A574,"IQ_FIRSTPRICINGDATE")</f>
        <v>43749</v>
      </c>
      <c r="C574" s="5">
        <f>_xll.SNL.Clients.Office.Excel.Functions.SPG(A574, "SP_VOLUME_AVG_WEEKLY_TO_SHARES_OUT", , "1M")</f>
        <v>4.7922853352088328</v>
      </c>
      <c r="D574" s="5">
        <f>_xll.SNL.Clients.Office.Excel.Functions.SPG(A574, "SP_VOLUME_AVG_WEEKLY_TO_SHARES_OUT", , "3M")</f>
        <v>4.7080661222381712</v>
      </c>
      <c r="E574" s="5">
        <f>_xll.SNL.Clients.Office.Excel.Functions.SPG(A574, "SP_VOLUME_AVG_DAILY_TO_1YR_AVG_DAILY", , "1M")</f>
        <v>96.67</v>
      </c>
      <c r="F574" s="5">
        <f>_xll.SNL.Clients.Office.Excel.Functions.SPG(A574, "SP_VOLUME_AVG_DAILY_TO_1YR_AVG_DAILY", , "3M")</f>
        <v>94.97</v>
      </c>
      <c r="G574" s="9" t="str">
        <f>_xll.SNL.Clients.Office.Excel.Functions.SPG(A574, "IQ_SECTOR")</f>
        <v>Health Care</v>
      </c>
      <c r="H574" s="9" t="str">
        <f>_xll.SNL.Clients.Office.Excel.Functions.SPG(A574, "IQ_INDUSTRY_GROUP")</f>
        <v>Pharmaceuticals, Biotechnology and Life Sciences</v>
      </c>
      <c r="I574" s="9" t="str">
        <f>_xll.SNL.Clients.Office.Excel.Functions.SPG(A574, "IQ_INDUSTRY")</f>
        <v>Biotechnology</v>
      </c>
      <c r="J574" s="9" t="str">
        <f>_xll.SNL.Clients.Office.Excel.Functions.SPG(A574, "IQ_PRIMARY_INDUSTRY")</f>
        <v>Biotechnology</v>
      </c>
      <c r="K574" s="9" t="str">
        <f>_xll.SNL.Clients.Office.Excel.Functions.SPG(A574, "NAICS_CODE", "Primary")</f>
        <v>325414 - Biological Product (except Diagnostic) Manufacturing</v>
      </c>
      <c r="L574" s="9" t="str">
        <f>_xll.SNL.Clients.Office.Excel.Functions.SPG(A574, "SP_TOPICTAG")</f>
        <v>Health Diagnostics; Hepatology; Immunology; Infectious Diseases; Oncology; Vaccines</v>
      </c>
      <c r="M574" s="5">
        <f>_xll.SNL.Clients.Office.Excel.Functions.SPG(A574, "SP_PCT_SHARES_OWNED_ALL_INSTITUTIONS")</f>
        <v>55</v>
      </c>
      <c r="N574" s="9" t="str">
        <f>_xll.SNL.Clients.Office.Excel.Functions.SPG(A574, "RD_CREDIT_RATING_GLOBAL", "Issuer Credit Rating", "Local Currency LT|0")</f>
        <v/>
      </c>
      <c r="O574" s="9" t="str">
        <f>_xll.SNL.Clients.Office.Excel.Functions.SPG(A574, "RD_CWOL_GLOBAL", "Issuer Credit Rating", "Local Currency LT|0")</f>
        <v/>
      </c>
      <c r="P574" s="9" t="str">
        <f>_xll.SNL.Clients.Office.Excel.Functions.SPG(A574, "RD_RATING_ACTION_GLOBAL", "Issuer Credit Rating", "Local Currency LT|0")</f>
        <v/>
      </c>
      <c r="Q574" s="10" t="str">
        <f>_xll.SNL.Clients.Office.Excel.Functions.SPG(A574, "RD_LAST_REVIEW_DATE_GLOBAL", "Issuer Credit Rating", "Local Currency LT")</f>
        <v/>
      </c>
      <c r="R574" s="10" t="str">
        <f>_xll.SNL.Clients.Office.Excel.Functions.SPG(A574, "RD_CREDIT_RATING_DATE_GLOBAL", "Issuer Credit Rating", "Local Currency LT|0")</f>
        <v/>
      </c>
      <c r="S574" s="10" t="str">
        <f>_xll.SNL.Clients.Office.Excel.Functions.SPG(A574, "RD_CREDIT_WATCH_OUTLOOK_DATE_GLOBAL", "Issuer Credit Rating", "Local Currency LT|0")</f>
        <v/>
      </c>
    </row>
    <row r="575" spans="1:19" x14ac:dyDescent="0.3">
      <c r="A575" s="14" t="s">
        <v>1593</v>
      </c>
      <c r="B575" s="10">
        <f>_xll.ciqfunctions.udf.CIQ(A575,"IQ_FIRSTPRICINGDATE")</f>
        <v>42110</v>
      </c>
      <c r="C575" s="5">
        <f>_xll.SNL.Clients.Office.Excel.Functions.SPG(A575, "SP_VOLUME_AVG_WEEKLY_TO_SHARES_OUT", , "1M")</f>
        <v>6.3420322410301377</v>
      </c>
      <c r="D575" s="5">
        <f>_xll.SNL.Clients.Office.Excel.Functions.SPG(A575, "SP_VOLUME_AVG_WEEKLY_TO_SHARES_OUT", , "3M")</f>
        <v>6.2289355774445552</v>
      </c>
      <c r="E575" s="5">
        <f>_xll.SNL.Clients.Office.Excel.Functions.SPG(A575, "SP_VOLUME_AVG_DAILY_TO_1YR_AVG_DAILY", , "1M")</f>
        <v>91.59</v>
      </c>
      <c r="F575" s="5">
        <f>_xll.SNL.Clients.Office.Excel.Functions.SPG(A575, "SP_VOLUME_AVG_DAILY_TO_1YR_AVG_DAILY", , "3M")</f>
        <v>89.96</v>
      </c>
      <c r="G575" s="9" t="str">
        <f>_xll.SNL.Clients.Office.Excel.Functions.SPG(A575, "IQ_SECTOR")</f>
        <v>Financials</v>
      </c>
      <c r="H575" s="9" t="str">
        <f>_xll.SNL.Clients.Office.Excel.Functions.SPG(A575, "IQ_INDUSTRY_GROUP")</f>
        <v>Financial Services</v>
      </c>
      <c r="I575" s="9" t="str">
        <f>_xll.SNL.Clients.Office.Excel.Functions.SPG(A575, "IQ_INDUSTRY")</f>
        <v>Capital Markets</v>
      </c>
      <c r="J575" s="9" t="str">
        <f>_xll.SNL.Clients.Office.Excel.Functions.SPG(A575, "IQ_PRIMARY_INDUSTRY")</f>
        <v>Investment Banking and Brokerage</v>
      </c>
      <c r="K575" s="9" t="str">
        <f>_xll.SNL.Clients.Office.Excel.Functions.SPG(A575, "NAICS_CODE", "Primary")</f>
        <v>523 - Securities, Commodity Contracts, and Other Financial Investments and Related Activities</v>
      </c>
      <c r="L575" s="9" t="str">
        <f>_xll.SNL.Clients.Office.Excel.Functions.SPG(A575, "SP_TOPICTAG")</f>
        <v/>
      </c>
      <c r="M575" s="5">
        <f>_xll.SNL.Clients.Office.Excel.Functions.SPG(A575, "SP_PCT_SHARES_OWNED_ALL_INSTITUTIONS")</f>
        <v>84.36</v>
      </c>
      <c r="N575" s="9" t="str">
        <f>_xll.SNL.Clients.Office.Excel.Functions.SPG(A575, "RD_CREDIT_RATING_GLOBAL", "Issuer Credit Rating", "Local Currency LT|0")</f>
        <v/>
      </c>
      <c r="O575" s="9" t="str">
        <f>_xll.SNL.Clients.Office.Excel.Functions.SPG(A575, "RD_CWOL_GLOBAL", "Issuer Credit Rating", "Local Currency LT|0")</f>
        <v/>
      </c>
      <c r="P575" s="9" t="str">
        <f>_xll.SNL.Clients.Office.Excel.Functions.SPG(A575, "RD_RATING_ACTION_GLOBAL", "Issuer Credit Rating", "Local Currency LT|0")</f>
        <v/>
      </c>
      <c r="Q575" s="10" t="str">
        <f>_xll.SNL.Clients.Office.Excel.Functions.SPG(A575, "RD_LAST_REVIEW_DATE_GLOBAL", "Issuer Credit Rating", "Local Currency LT")</f>
        <v/>
      </c>
      <c r="R575" s="10" t="str">
        <f>_xll.SNL.Clients.Office.Excel.Functions.SPG(A575, "RD_CREDIT_RATING_DATE_GLOBAL", "Issuer Credit Rating", "Local Currency LT|0")</f>
        <v/>
      </c>
      <c r="S575" s="10" t="str">
        <f>_xll.SNL.Clients.Office.Excel.Functions.SPG(A575, "RD_CREDIT_WATCH_OUTLOOK_DATE_GLOBAL", "Issuer Credit Rating", "Local Currency LT|0")</f>
        <v/>
      </c>
    </row>
    <row r="576" spans="1:19" x14ac:dyDescent="0.3">
      <c r="A576" s="14" t="s">
        <v>1594</v>
      </c>
      <c r="B576" s="10">
        <f>_xll.ciqfunctions.udf.CIQ(A576,"IQ_FIRSTPRICINGDATE")</f>
        <v>39804</v>
      </c>
      <c r="C576" s="5">
        <f>_xll.SNL.Clients.Office.Excel.Functions.SPG(A576, "SP_VOLUME_AVG_WEEKLY_TO_SHARES_OUT", , "1M")</f>
        <v>3.4952045441523047</v>
      </c>
      <c r="D576" s="5">
        <f>_xll.SNL.Clients.Office.Excel.Functions.SPG(A576, "SP_VOLUME_AVG_WEEKLY_TO_SHARES_OUT", , "3M")</f>
        <v>3.57557553096539</v>
      </c>
      <c r="E576" s="5">
        <f>_xll.SNL.Clients.Office.Excel.Functions.SPG(A576, "SP_VOLUME_AVG_DAILY_TO_1YR_AVG_DAILY", , "1M")</f>
        <v>119.27</v>
      </c>
      <c r="F576" s="5">
        <f>_xll.SNL.Clients.Office.Excel.Functions.SPG(A576, "SP_VOLUME_AVG_DAILY_TO_1YR_AVG_DAILY", , "3M")</f>
        <v>122.01</v>
      </c>
      <c r="G576" s="9" t="str">
        <f>_xll.SNL.Clients.Office.Excel.Functions.SPG(A576, "IQ_SECTOR")</f>
        <v>Financials</v>
      </c>
      <c r="H576" s="9" t="str">
        <f>_xll.SNL.Clients.Office.Excel.Functions.SPG(A576, "IQ_INDUSTRY_GROUP")</f>
        <v>Financial Services</v>
      </c>
      <c r="I576" s="9" t="str">
        <f>_xll.SNL.Clients.Office.Excel.Functions.SPG(A576, "IQ_INDUSTRY")</f>
        <v>Capital Markets</v>
      </c>
      <c r="J576" s="9" t="str">
        <f>_xll.SNL.Clients.Office.Excel.Functions.SPG(A576, "IQ_PRIMARY_INDUSTRY")</f>
        <v>Asset Management and Custody Banks</v>
      </c>
      <c r="K576" s="9" t="str">
        <f>_xll.SNL.Clients.Office.Excel.Functions.SPG(A576, "NAICS_CODE", "Primary")</f>
        <v>525910 - Open-End Investment Funds</v>
      </c>
      <c r="L576" s="9" t="str">
        <f>_xll.SNL.Clients.Office.Excel.Functions.SPG(A576, "SP_TOPICTAG")</f>
        <v/>
      </c>
      <c r="M576" s="5">
        <f>_xll.SNL.Clients.Office.Excel.Functions.SPG(A576, "SP_PCT_SHARES_OWNED_ALL_INSTITUTIONS")</f>
        <v>82.54</v>
      </c>
      <c r="N576" s="9" t="str">
        <f>_xll.SNL.Clients.Office.Excel.Functions.SPG(A576, "RD_CREDIT_RATING_GLOBAL", "Issuer Credit Rating", "Local Currency LT|0")</f>
        <v>BB+</v>
      </c>
      <c r="O576" s="9" t="str">
        <f>_xll.SNL.Clients.Office.Excel.Functions.SPG(A576, "RD_CWOL_GLOBAL", "Issuer Credit Rating", "Local Currency LT|0")</f>
        <v>Stable</v>
      </c>
      <c r="P576" s="9" t="str">
        <f>_xll.SNL.Clients.Office.Excel.Functions.SPG(A576, "RD_RATING_ACTION_GLOBAL", "Issuer Credit Rating", "Local Currency LT|0")</f>
        <v>Upgrade | CreditWatch/Outlook (09/08/2021)</v>
      </c>
      <c r="Q576" s="10">
        <f>_xll.SNL.Clients.Office.Excel.Functions.SPG(A576, "RD_LAST_REVIEW_DATE_GLOBAL", "Issuer Credit Rating", "Local Currency LT")</f>
        <v>45685</v>
      </c>
      <c r="R576" s="10">
        <f>_xll.SNL.Clients.Office.Excel.Functions.SPG(A576, "RD_CREDIT_RATING_DATE_GLOBAL", "Issuer Credit Rating", "Local Currency LT|0")</f>
        <v>44447</v>
      </c>
      <c r="S576" s="10">
        <f>_xll.SNL.Clients.Office.Excel.Functions.SPG(A576, "RD_CREDIT_WATCH_OUTLOOK_DATE_GLOBAL", "Issuer Credit Rating", "Local Currency LT|0")</f>
        <v>44447</v>
      </c>
    </row>
    <row r="577" spans="1:19" x14ac:dyDescent="0.3">
      <c r="A577" s="14" t="s">
        <v>1595</v>
      </c>
      <c r="B577" s="10">
        <f>_xll.ciqfunctions.udf.CIQ(A577,"IQ_FIRSTPRICINGDATE")</f>
        <v>27164</v>
      </c>
      <c r="C577" s="5">
        <f>_xll.SNL.Clients.Office.Excel.Functions.SPG(A577, "SP_VOLUME_AVG_WEEKLY_TO_SHARES_OUT", , "1M")</f>
        <v>8.6661269865425794</v>
      </c>
      <c r="D577" s="5">
        <f>_xll.SNL.Clients.Office.Excel.Functions.SPG(A577, "SP_VOLUME_AVG_WEEKLY_TO_SHARES_OUT", , "3M")</f>
        <v>9.9476600245993119</v>
      </c>
      <c r="E577" s="5">
        <f>_xll.SNL.Clients.Office.Excel.Functions.SPG(A577, "SP_VOLUME_AVG_DAILY_TO_1YR_AVG_DAILY", , "1M")</f>
        <v>119.66</v>
      </c>
      <c r="F577" s="5">
        <f>_xll.SNL.Clients.Office.Excel.Functions.SPG(A577, "SP_VOLUME_AVG_DAILY_TO_1YR_AVG_DAILY", , "3M")</f>
        <v>137.36000000000001</v>
      </c>
      <c r="G577" s="9" t="str">
        <f>_xll.SNL.Clients.Office.Excel.Functions.SPG(A577, "IQ_SECTOR")</f>
        <v>Information Technology</v>
      </c>
      <c r="H577" s="9" t="str">
        <f>_xll.SNL.Clients.Office.Excel.Functions.SPG(A577, "IQ_INDUSTRY_GROUP")</f>
        <v>Technology Hardware and Equipment</v>
      </c>
      <c r="I577" s="9" t="str">
        <f>_xll.SNL.Clients.Office.Excel.Functions.SPG(A577, "IQ_INDUSTRY")</f>
        <v>Electronic Equipment, Instruments and Components</v>
      </c>
      <c r="J577" s="9" t="str">
        <f>_xll.SNL.Clients.Office.Excel.Functions.SPG(A577, "IQ_PRIMARY_INDUSTRY")</f>
        <v>Electronic Components</v>
      </c>
      <c r="K577" s="9" t="str">
        <f>_xll.SNL.Clients.Office.Excel.Functions.SPG(A577, "NAICS_CODE", "Primary")</f>
        <v>33441 - Semiconductor and Other Electronic Component Manufacturing</v>
      </c>
      <c r="L577" s="9" t="str">
        <f>_xll.SNL.Clients.Office.Excel.Functions.SPG(A577, "SP_TOPICTAG")</f>
        <v>Data Integration; Sensors; Smart Energy; Data Center Technology</v>
      </c>
      <c r="M577" s="5">
        <f>_xll.SNL.Clients.Office.Excel.Functions.SPG(A577, "SP_PCT_SHARES_OWNED_ALL_INSTITUTIONS")</f>
        <v>97.22</v>
      </c>
      <c r="N577" s="9" t="str">
        <f>_xll.SNL.Clients.Office.Excel.Functions.SPG(A577, "RD_CREDIT_RATING_GLOBAL", "Issuer Credit Rating", "Local Currency LT|0")</f>
        <v>BB+</v>
      </c>
      <c r="O577" s="9" t="str">
        <f>_xll.SNL.Clients.Office.Excel.Functions.SPG(A577, "RD_CWOL_GLOBAL", "Issuer Credit Rating", "Local Currency LT|0")</f>
        <v>Negative</v>
      </c>
      <c r="P577" s="9" t="str">
        <f>_xll.SNL.Clients.Office.Excel.Functions.SPG(A577, "RD_RATING_ACTION_GLOBAL", "Issuer Credit Rating", "Local Currency LT|0")</f>
        <v>CreditWatch/Outlook (01/30/2025)</v>
      </c>
      <c r="Q577" s="10">
        <f>_xll.SNL.Clients.Office.Excel.Functions.SPG(A577, "RD_LAST_REVIEW_DATE_GLOBAL", "Issuer Credit Rating", "Local Currency LT")</f>
        <v>45687</v>
      </c>
      <c r="R577" s="10">
        <f>_xll.SNL.Clients.Office.Excel.Functions.SPG(A577, "RD_CREDIT_RATING_DATE_GLOBAL", "Issuer Credit Rating", "Local Currency LT|0")</f>
        <v>40722</v>
      </c>
      <c r="S577" s="10">
        <f>_xll.SNL.Clients.Office.Excel.Functions.SPG(A577, "RD_CREDIT_WATCH_OUTLOOK_DATE_GLOBAL", "Issuer Credit Rating", "Local Currency LT|0")</f>
        <v>45687</v>
      </c>
    </row>
    <row r="578" spans="1:19" x14ac:dyDescent="0.3">
      <c r="A578" s="14" t="s">
        <v>1596</v>
      </c>
      <c r="B578" s="10">
        <f>_xll.ciqfunctions.udf.CIQ(A578,"IQ_FIRSTPRICINGDATE")</f>
        <v>40892</v>
      </c>
      <c r="C578" s="5">
        <f>_xll.SNL.Clients.Office.Excel.Functions.SPG(A578, "SP_VOLUME_AVG_WEEKLY_TO_SHARES_OUT", , "1M")</f>
        <v>18.433487503062558</v>
      </c>
      <c r="D578" s="5">
        <f>_xll.SNL.Clients.Office.Excel.Functions.SPG(A578, "SP_VOLUME_AVG_WEEKLY_TO_SHARES_OUT", , "3M")</f>
        <v>20.378432287406021</v>
      </c>
      <c r="E578" s="5">
        <f>_xll.SNL.Clients.Office.Excel.Functions.SPG(A578, "SP_VOLUME_AVG_DAILY_TO_1YR_AVG_DAILY", , "1M")</f>
        <v>124.42</v>
      </c>
      <c r="F578" s="5">
        <f>_xll.SNL.Clients.Office.Excel.Functions.SPG(A578, "SP_VOLUME_AVG_DAILY_TO_1YR_AVG_DAILY", , "3M")</f>
        <v>137.55000000000001</v>
      </c>
      <c r="G578" s="9" t="str">
        <f>_xll.SNL.Clients.Office.Excel.Functions.SPG(A578, "IQ_SECTOR")</f>
        <v>Energy</v>
      </c>
      <c r="H578" s="9" t="str">
        <f>_xll.SNL.Clients.Office.Excel.Functions.SPG(A578, "IQ_INDUSTRY_GROUP")</f>
        <v>Energy</v>
      </c>
      <c r="I578" s="9" t="str">
        <f>_xll.SNL.Clients.Office.Excel.Functions.SPG(A578, "IQ_INDUSTRY")</f>
        <v>Oil, Gas and Consumable Fuels</v>
      </c>
      <c r="J578" s="9" t="str">
        <f>_xll.SNL.Clients.Office.Excel.Functions.SPG(A578, "IQ_PRIMARY_INDUSTRY")</f>
        <v>Oil and Gas Exploration and Production</v>
      </c>
      <c r="K578" s="9" t="str">
        <f>_xll.SNL.Clients.Office.Excel.Functions.SPG(A578, "NAICS_CODE", "Primary")</f>
        <v>2111 - Oil and Gas Extraction</v>
      </c>
      <c r="L578" s="9" t="str">
        <f>_xll.SNL.Clients.Office.Excel.Functions.SPG(A578, "SP_TOPICTAG")</f>
        <v/>
      </c>
      <c r="M578" s="5">
        <f>_xll.SNL.Clients.Office.Excel.Functions.SPG(A578, "SP_PCT_SHARES_OWNED_ALL_INSTITUTIONS")</f>
        <v>81.03</v>
      </c>
      <c r="N578" s="9" t="str">
        <f>_xll.SNL.Clients.Office.Excel.Functions.SPG(A578, "RD_CREDIT_RATING_GLOBAL", "Issuer Credit Rating", "Local Currency LT|0")</f>
        <v>B</v>
      </c>
      <c r="O578" s="9" t="str">
        <f>_xll.SNL.Clients.Office.Excel.Functions.SPG(A578, "RD_CWOL_GLOBAL", "Issuer Credit Rating", "Local Currency LT|0")</f>
        <v>Stable</v>
      </c>
      <c r="P578" s="9" t="str">
        <f>_xll.SNL.Clients.Office.Excel.Functions.SPG(A578, "RD_RATING_ACTION_GLOBAL", "Issuer Credit Rating", "Local Currency LT|0")</f>
        <v>CreditWatch/Outlook (05/14/2025)</v>
      </c>
      <c r="Q578" s="10">
        <f>_xll.SNL.Clients.Office.Excel.Functions.SPG(A578, "RD_LAST_REVIEW_DATE_GLOBAL", "Issuer Credit Rating", "Local Currency LT")</f>
        <v>45791</v>
      </c>
      <c r="R578" s="10">
        <f>_xll.SNL.Clients.Office.Excel.Functions.SPG(A578, "RD_CREDIT_RATING_DATE_GLOBAL", "Issuer Credit Rating", "Local Currency LT|0")</f>
        <v>44831</v>
      </c>
      <c r="S578" s="10">
        <f>_xll.SNL.Clients.Office.Excel.Functions.SPG(A578, "RD_CREDIT_WATCH_OUTLOOK_DATE_GLOBAL", "Issuer Credit Rating", "Local Currency LT|0")</f>
        <v>45791</v>
      </c>
    </row>
    <row r="579" spans="1:19" x14ac:dyDescent="0.3">
      <c r="A579" s="14" t="s">
        <v>1597</v>
      </c>
      <c r="B579" s="10">
        <f>_xll.ciqfunctions.udf.CIQ(A579,"IQ_FIRSTPRICINGDATE")</f>
        <v>30264</v>
      </c>
      <c r="C579" s="5">
        <f>_xll.SNL.Clients.Office.Excel.Functions.SPG(A579, "SP_VOLUME_AVG_WEEKLY_TO_SHARES_OUT", , "1M")</f>
        <v>3.248762340620917</v>
      </c>
      <c r="D579" s="5">
        <f>_xll.SNL.Clients.Office.Excel.Functions.SPG(A579, "SP_VOLUME_AVG_WEEKLY_TO_SHARES_OUT", , "3M")</f>
        <v>3.9802273563593187</v>
      </c>
      <c r="E579" s="5">
        <f>_xll.SNL.Clients.Office.Excel.Functions.SPG(A579, "SP_VOLUME_AVG_DAILY_TO_1YR_AVG_DAILY", , "1M")</f>
        <v>97.43</v>
      </c>
      <c r="F579" s="5">
        <f>_xll.SNL.Clients.Office.Excel.Functions.SPG(A579, "SP_VOLUME_AVG_DAILY_TO_1YR_AVG_DAILY", , "3M")</f>
        <v>119.36</v>
      </c>
      <c r="G579" s="9" t="str">
        <f>_xll.SNL.Clients.Office.Excel.Functions.SPG(A579, "IQ_SECTOR")</f>
        <v>Financials</v>
      </c>
      <c r="H579" s="9" t="str">
        <f>_xll.SNL.Clients.Office.Excel.Functions.SPG(A579, "IQ_INDUSTRY_GROUP")</f>
        <v>Banks</v>
      </c>
      <c r="I579" s="9" t="str">
        <f>_xll.SNL.Clients.Office.Excel.Functions.SPG(A579, "IQ_INDUSTRY")</f>
        <v>Banks</v>
      </c>
      <c r="J579" s="9" t="str">
        <f>_xll.SNL.Clients.Office.Excel.Functions.SPG(A579, "IQ_PRIMARY_INDUSTRY")</f>
        <v>Regional Banks</v>
      </c>
      <c r="K579" s="9" t="str">
        <f>_xll.SNL.Clients.Office.Excel.Functions.SPG(A579, "NAICS_CODE", "Primary")</f>
        <v>522110 - Commercial Banking</v>
      </c>
      <c r="L579" s="9" t="str">
        <f>_xll.SNL.Clients.Office.Excel.Functions.SPG(A579, "SP_TOPICTAG")</f>
        <v>Consumer Lending; Banking as a Service</v>
      </c>
      <c r="M579" s="5">
        <f>_xll.SNL.Clients.Office.Excel.Functions.SPG(A579, "SP_PCT_SHARES_OWNED_ALL_INSTITUTIONS")</f>
        <v>81.14</v>
      </c>
      <c r="N579" s="9" t="str">
        <f>_xll.SNL.Clients.Office.Excel.Functions.SPG(A579, "RD_CREDIT_RATING_GLOBAL", "Issuer Credit Rating", "Local Currency LT|0")</f>
        <v/>
      </c>
      <c r="O579" s="9" t="str">
        <f>_xll.SNL.Clients.Office.Excel.Functions.SPG(A579, "RD_CWOL_GLOBAL", "Issuer Credit Rating", "Local Currency LT|0")</f>
        <v/>
      </c>
      <c r="P579" s="9" t="str">
        <f>_xll.SNL.Clients.Office.Excel.Functions.SPG(A579, "RD_RATING_ACTION_GLOBAL", "Issuer Credit Rating", "Local Currency LT|0")</f>
        <v/>
      </c>
      <c r="Q579" s="10" t="str">
        <f>_xll.SNL.Clients.Office.Excel.Functions.SPG(A579, "RD_LAST_REVIEW_DATE_GLOBAL", "Issuer Credit Rating", "Local Currency LT")</f>
        <v/>
      </c>
      <c r="R579" s="10" t="str">
        <f>_xll.SNL.Clients.Office.Excel.Functions.SPG(A579, "RD_CREDIT_RATING_DATE_GLOBAL", "Issuer Credit Rating", "Local Currency LT|0")</f>
        <v/>
      </c>
      <c r="S579" s="10" t="str">
        <f>_xll.SNL.Clients.Office.Excel.Functions.SPG(A579, "RD_CREDIT_WATCH_OUTLOOK_DATE_GLOBAL", "Issuer Credit Rating", "Local Currency LT|0")</f>
        <v/>
      </c>
    </row>
    <row r="580" spans="1:19" x14ac:dyDescent="0.3">
      <c r="A580" s="14" t="s">
        <v>1598</v>
      </c>
      <c r="B580" s="10">
        <f>_xll.ciqfunctions.udf.CIQ(A580,"IQ_FIRSTPRICINGDATE")</f>
        <v>40527</v>
      </c>
      <c r="C580" s="5">
        <f>_xll.SNL.Clients.Office.Excel.Functions.SPG(A580, "SP_VOLUME_AVG_WEEKLY_TO_SHARES_OUT", , "1M")</f>
        <v>3.2371558837594772</v>
      </c>
      <c r="D580" s="5">
        <f>_xll.SNL.Clients.Office.Excel.Functions.SPG(A580, "SP_VOLUME_AVG_WEEKLY_TO_SHARES_OUT", , "3M")</f>
        <v>3.4580978084735157</v>
      </c>
      <c r="E580" s="5">
        <f>_xll.SNL.Clients.Office.Excel.Functions.SPG(A580, "SP_VOLUME_AVG_DAILY_TO_1YR_AVG_DAILY", , "1M")</f>
        <v>112.05</v>
      </c>
      <c r="F580" s="5">
        <f>_xll.SNL.Clients.Office.Excel.Functions.SPG(A580, "SP_VOLUME_AVG_DAILY_TO_1YR_AVG_DAILY", , "3M")</f>
        <v>119.7</v>
      </c>
      <c r="G580" s="9" t="str">
        <f>_xll.SNL.Clients.Office.Excel.Functions.SPG(A580, "IQ_SECTOR")</f>
        <v>Financials</v>
      </c>
      <c r="H580" s="9" t="str">
        <f>_xll.SNL.Clients.Office.Excel.Functions.SPG(A580, "IQ_INDUSTRY_GROUP")</f>
        <v>Financial Services</v>
      </c>
      <c r="I580" s="9" t="str">
        <f>_xll.SNL.Clients.Office.Excel.Functions.SPG(A580, "IQ_INDUSTRY")</f>
        <v>Financial Services</v>
      </c>
      <c r="J580" s="9" t="str">
        <f>_xll.SNL.Clients.Office.Excel.Functions.SPG(A580, "IQ_PRIMARY_INDUSTRY")</f>
        <v>Commercial and Residential Mortgage Finance</v>
      </c>
      <c r="K580" s="9" t="str">
        <f>_xll.SNL.Clients.Office.Excel.Functions.SPG(A580, "NAICS_CODE", "Primary")</f>
        <v>522292 - Real Estate Credit</v>
      </c>
      <c r="L580" s="9" t="str">
        <f>_xll.SNL.Clients.Office.Excel.Functions.SPG(A580, "SP_TOPICTAG")</f>
        <v>Consumer Lending; Impact Investing; Micro Lending; Banking as a Service</v>
      </c>
      <c r="M580" s="5">
        <f>_xll.SNL.Clients.Office.Excel.Functions.SPG(A580, "SP_PCT_SHARES_OWNED_ALL_INSTITUTIONS")</f>
        <v>84.53</v>
      </c>
      <c r="N580" s="9" t="str">
        <f>_xll.SNL.Clients.Office.Excel.Functions.SPG(A580, "RD_CREDIT_RATING_GLOBAL", "Issuer Credit Rating", "Local Currency LT|0")</f>
        <v>BB</v>
      </c>
      <c r="O580" s="9" t="str">
        <f>_xll.SNL.Clients.Office.Excel.Functions.SPG(A580, "RD_CWOL_GLOBAL", "Issuer Credit Rating", "Local Currency LT|0")</f>
        <v>Stable</v>
      </c>
      <c r="P580" s="9" t="str">
        <f>_xll.SNL.Clients.Office.Excel.Functions.SPG(A580, "RD_RATING_ACTION_GLOBAL", "Issuer Credit Rating", "Local Currency LT|0")</f>
        <v>Upgrade | CreditWatch/Outlook (08/06/2018)</v>
      </c>
      <c r="Q580" s="10">
        <f>_xll.SNL.Clients.Office.Excel.Functions.SPG(A580, "RD_LAST_REVIEW_DATE_GLOBAL", "Issuer Credit Rating", "Local Currency LT")</f>
        <v>45518</v>
      </c>
      <c r="R580" s="10">
        <f>_xll.SNL.Clients.Office.Excel.Functions.SPG(A580, "RD_CREDIT_RATING_DATE_GLOBAL", "Issuer Credit Rating", "Local Currency LT|0")</f>
        <v>43318</v>
      </c>
      <c r="S580" s="10">
        <f>_xll.SNL.Clients.Office.Excel.Functions.SPG(A580, "RD_CREDIT_WATCH_OUTLOOK_DATE_GLOBAL", "Issuer Credit Rating", "Local Currency LT|0")</f>
        <v>43318</v>
      </c>
    </row>
    <row r="581" spans="1:19" x14ac:dyDescent="0.3">
      <c r="A581" s="14" t="s">
        <v>1599</v>
      </c>
      <c r="B581" s="10">
        <f>_xll.ciqfunctions.udf.CIQ(A581,"IQ_FIRSTPRICINGDATE")</f>
        <v>42838</v>
      </c>
      <c r="C581" s="5">
        <f>_xll.SNL.Clients.Office.Excel.Functions.SPG(A581, "SP_VOLUME_AVG_WEEKLY_TO_SHARES_OUT", , "1M")</f>
        <v>8.24326671387281</v>
      </c>
      <c r="D581" s="5">
        <f>_xll.SNL.Clients.Office.Excel.Functions.SPG(A581, "SP_VOLUME_AVG_WEEKLY_TO_SHARES_OUT", , "3M")</f>
        <v>9.7964892074534156</v>
      </c>
      <c r="E581" s="5">
        <f>_xll.SNL.Clients.Office.Excel.Functions.SPG(A581, "SP_VOLUME_AVG_DAILY_TO_1YR_AVG_DAILY", , "1M")</f>
        <v>108.4</v>
      </c>
      <c r="F581" s="5">
        <f>_xll.SNL.Clients.Office.Excel.Functions.SPG(A581, "SP_VOLUME_AVG_DAILY_TO_1YR_AVG_DAILY", , "3M")</f>
        <v>128.82</v>
      </c>
      <c r="G581" s="9" t="str">
        <f>_xll.SNL.Clients.Office.Excel.Functions.SPG(A581, "IQ_SECTOR")</f>
        <v>Materials</v>
      </c>
      <c r="H581" s="9" t="str">
        <f>_xll.SNL.Clients.Office.Excel.Functions.SPG(A581, "IQ_INDUSTRY_GROUP")</f>
        <v>Materials</v>
      </c>
      <c r="I581" s="9" t="str">
        <f>_xll.SNL.Clients.Office.Excel.Functions.SPG(A581, "IQ_INDUSTRY")</f>
        <v>Metals and Mining</v>
      </c>
      <c r="J581" s="9" t="str">
        <f>_xll.SNL.Clients.Office.Excel.Functions.SPG(A581, "IQ_PRIMARY_INDUSTRY")</f>
        <v>Steel</v>
      </c>
      <c r="K581" s="9" t="str">
        <f>_xll.SNL.Clients.Office.Excel.Functions.SPG(A581, "NAICS_CODE", "Primary")</f>
        <v>21211 - Coal Mining</v>
      </c>
      <c r="L581" s="9" t="str">
        <f>_xll.SNL.Clients.Office.Excel.Functions.SPG(A581, "SP_TOPICTAG")</f>
        <v>Environmental Engineering; CleanTech</v>
      </c>
      <c r="M581" s="5">
        <f>_xll.SNL.Clients.Office.Excel.Functions.SPG(A581, "SP_PCT_SHARES_OWNED_ALL_INSTITUTIONS")</f>
        <v>109.33</v>
      </c>
      <c r="N581" s="9" t="str">
        <f>_xll.SNL.Clients.Office.Excel.Functions.SPG(A581, "RD_CREDIT_RATING_GLOBAL", "Issuer Credit Rating", "Local Currency LT|0")</f>
        <v>BB-</v>
      </c>
      <c r="O581" s="9" t="str">
        <f>_xll.SNL.Clients.Office.Excel.Functions.SPG(A581, "RD_CWOL_GLOBAL", "Issuer Credit Rating", "Local Currency LT|0")</f>
        <v>Stable</v>
      </c>
      <c r="P581" s="9" t="str">
        <f>_xll.SNL.Clients.Office.Excel.Functions.SPG(A581, "RD_RATING_ACTION_GLOBAL", "Issuer Credit Rating", "Local Currency LT|0")</f>
        <v>Upgrade | CreditWatch/Outlook (07/30/2024)</v>
      </c>
      <c r="Q581" s="10">
        <f>_xll.SNL.Clients.Office.Excel.Functions.SPG(A581, "RD_LAST_REVIEW_DATE_GLOBAL", "Issuer Credit Rating", "Local Currency LT")</f>
        <v>45503</v>
      </c>
      <c r="R581" s="10">
        <f>_xll.SNL.Clients.Office.Excel.Functions.SPG(A581, "RD_CREDIT_RATING_DATE_GLOBAL", "Issuer Credit Rating", "Local Currency LT|0")</f>
        <v>45503</v>
      </c>
      <c r="S581" s="10">
        <f>_xll.SNL.Clients.Office.Excel.Functions.SPG(A581, "RD_CREDIT_WATCH_OUTLOOK_DATE_GLOBAL", "Issuer Credit Rating", "Local Currency LT|0")</f>
        <v>45503</v>
      </c>
    </row>
    <row r="582" spans="1:19" x14ac:dyDescent="0.3">
      <c r="A582" s="14" t="s">
        <v>1600</v>
      </c>
      <c r="B582" s="10">
        <f>_xll.ciqfunctions.udf.CIQ(A582,"IQ_FIRSTPRICINGDATE")</f>
        <v>29222</v>
      </c>
      <c r="C582" s="5">
        <f>_xll.SNL.Clients.Office.Excel.Functions.SPG(A582, "SP_VOLUME_AVG_WEEKLY_TO_SHARES_OUT", , "1M")</f>
        <v>2.8696198532978117</v>
      </c>
      <c r="D582" s="5">
        <f>_xll.SNL.Clients.Office.Excel.Functions.SPG(A582, "SP_VOLUME_AVG_WEEKLY_TO_SHARES_OUT", , "3M")</f>
        <v>4.4842566717947836</v>
      </c>
      <c r="E582" s="5">
        <f>_xll.SNL.Clients.Office.Excel.Functions.SPG(A582, "SP_VOLUME_AVG_DAILY_TO_1YR_AVG_DAILY", , "1M")</f>
        <v>76.989999999999995</v>
      </c>
      <c r="F582" s="5">
        <f>_xll.SNL.Clients.Office.Excel.Functions.SPG(A582, "SP_VOLUME_AVG_DAILY_TO_1YR_AVG_DAILY", , "3M")</f>
        <v>120.31</v>
      </c>
      <c r="G582" s="9" t="str">
        <f>_xll.SNL.Clients.Office.Excel.Functions.SPG(A582, "IQ_SECTOR")</f>
        <v>Consumer Staples</v>
      </c>
      <c r="H582" s="9" t="str">
        <f>_xll.SNL.Clients.Office.Excel.Functions.SPG(A582, "IQ_INDUSTRY_GROUP")</f>
        <v>Household and Personal Products</v>
      </c>
      <c r="I582" s="9" t="str">
        <f>_xll.SNL.Clients.Office.Excel.Functions.SPG(A582, "IQ_INDUSTRY")</f>
        <v>Household Products</v>
      </c>
      <c r="J582" s="9" t="str">
        <f>_xll.SNL.Clients.Office.Excel.Functions.SPG(A582, "IQ_PRIMARY_INDUSTRY")</f>
        <v>Household Products</v>
      </c>
      <c r="K582" s="9" t="str">
        <f>_xll.SNL.Clients.Office.Excel.Functions.SPG(A582, "NAICS_CODE", "Primary")</f>
        <v>325611 - Soap and Other Detergent Manufacturing</v>
      </c>
      <c r="L582" s="9" t="str">
        <f>_xll.SNL.Clients.Office.Excel.Functions.SPG(A582, "SP_TOPICTAG")</f>
        <v>Home Improvement</v>
      </c>
      <c r="M582" s="5">
        <f>_xll.SNL.Clients.Office.Excel.Functions.SPG(A582, "SP_PCT_SHARES_OWNED_ALL_INSTITUTIONS")</f>
        <v>87.49</v>
      </c>
      <c r="N582" s="9" t="str">
        <f>_xll.SNL.Clients.Office.Excel.Functions.SPG(A582, "RD_CREDIT_RATING_GLOBAL", "Issuer Credit Rating", "Local Currency LT|0")</f>
        <v/>
      </c>
      <c r="O582" s="9" t="str">
        <f>_xll.SNL.Clients.Office.Excel.Functions.SPG(A582, "RD_CWOL_GLOBAL", "Issuer Credit Rating", "Local Currency LT|0")</f>
        <v/>
      </c>
      <c r="P582" s="9" t="str">
        <f>_xll.SNL.Clients.Office.Excel.Functions.SPG(A582, "RD_RATING_ACTION_GLOBAL", "Issuer Credit Rating", "Local Currency LT|0")</f>
        <v/>
      </c>
      <c r="Q582" s="10" t="str">
        <f>_xll.SNL.Clients.Office.Excel.Functions.SPG(A582, "RD_LAST_REVIEW_DATE_GLOBAL", "Issuer Credit Rating", "Local Currency LT")</f>
        <v/>
      </c>
      <c r="R582" s="10" t="str">
        <f>_xll.SNL.Clients.Office.Excel.Functions.SPG(A582, "RD_CREDIT_RATING_DATE_GLOBAL", "Issuer Credit Rating", "Local Currency LT|0")</f>
        <v/>
      </c>
      <c r="S582" s="10" t="str">
        <f>_xll.SNL.Clients.Office.Excel.Functions.SPG(A582, "RD_CREDIT_WATCH_OUTLOOK_DATE_GLOBAL", "Issuer Credit Rating", "Local Currency LT|0")</f>
        <v/>
      </c>
    </row>
    <row r="583" spans="1:19" x14ac:dyDescent="0.3">
      <c r="A583" s="14" t="s">
        <v>1601</v>
      </c>
      <c r="B583" s="10">
        <f>_xll.ciqfunctions.udf.CIQ(A583,"IQ_FIRSTPRICINGDATE")</f>
        <v>31583</v>
      </c>
      <c r="C583" s="5">
        <f>_xll.SNL.Clients.Office.Excel.Functions.SPG(A583, "SP_VOLUME_AVG_WEEKLY_TO_SHARES_OUT", , "1M")</f>
        <v>9.4455883438837063</v>
      </c>
      <c r="D583" s="5">
        <f>_xll.SNL.Clients.Office.Excel.Functions.SPG(A583, "SP_VOLUME_AVG_WEEKLY_TO_SHARES_OUT", , "3M")</f>
        <v>8.0609473670958369</v>
      </c>
      <c r="E583" s="5">
        <f>_xll.SNL.Clients.Office.Excel.Functions.SPG(A583, "SP_VOLUME_AVG_DAILY_TO_1YR_AVG_DAILY", , "1M")</f>
        <v>140.66</v>
      </c>
      <c r="F583" s="5">
        <f>_xll.SNL.Clients.Office.Excel.Functions.SPG(A583, "SP_VOLUME_AVG_DAILY_TO_1YR_AVG_DAILY", , "3M")</f>
        <v>120.04</v>
      </c>
      <c r="G583" s="9" t="str">
        <f>_xll.SNL.Clients.Office.Excel.Functions.SPG(A583, "IQ_SECTOR")</f>
        <v>Industrials</v>
      </c>
      <c r="H583" s="9" t="str">
        <f>_xll.SNL.Clients.Office.Excel.Functions.SPG(A583, "IQ_INDUSTRY_GROUP")</f>
        <v>Transportation</v>
      </c>
      <c r="I583" s="9" t="str">
        <f>_xll.SNL.Clients.Office.Excel.Functions.SPG(A583, "IQ_INDUSTRY")</f>
        <v>Ground Transportation</v>
      </c>
      <c r="J583" s="9" t="str">
        <f>_xll.SNL.Clients.Office.Excel.Functions.SPG(A583, "IQ_PRIMARY_INDUSTRY")</f>
        <v>Cargo Ground Transportation</v>
      </c>
      <c r="K583" s="9" t="str">
        <f>_xll.SNL.Clients.Office.Excel.Functions.SPG(A583, "NAICS_CODE", "Primary")</f>
        <v>484121 - General Freight Trucking, Long-Distance, Truckload</v>
      </c>
      <c r="L583" s="9" t="str">
        <f>_xll.SNL.Clients.Office.Excel.Functions.SPG(A583, "SP_TOPICTAG")</f>
        <v>Fleet Management; Freight Service; Last Mile Transportation; Packaging Services</v>
      </c>
      <c r="M583" s="5">
        <f>_xll.SNL.Clients.Office.Excel.Functions.SPG(A583, "SP_PCT_SHARES_OWNED_ALL_INSTITUTIONS")</f>
        <v>95.97</v>
      </c>
      <c r="N583" s="9" t="str">
        <f>_xll.SNL.Clients.Office.Excel.Functions.SPG(A583, "RD_CREDIT_RATING_GLOBAL", "Issuer Credit Rating", "Local Currency LT|0")</f>
        <v/>
      </c>
      <c r="O583" s="9" t="str">
        <f>_xll.SNL.Clients.Office.Excel.Functions.SPG(A583, "RD_CWOL_GLOBAL", "Issuer Credit Rating", "Local Currency LT|0")</f>
        <v/>
      </c>
      <c r="P583" s="9" t="str">
        <f>_xll.SNL.Clients.Office.Excel.Functions.SPG(A583, "RD_RATING_ACTION_GLOBAL", "Issuer Credit Rating", "Local Currency LT|0")</f>
        <v/>
      </c>
      <c r="Q583" s="10" t="str">
        <f>_xll.SNL.Clients.Office.Excel.Functions.SPG(A583, "RD_LAST_REVIEW_DATE_GLOBAL", "Issuer Credit Rating", "Local Currency LT")</f>
        <v/>
      </c>
      <c r="R583" s="10" t="str">
        <f>_xll.SNL.Clients.Office.Excel.Functions.SPG(A583, "RD_CREDIT_RATING_DATE_GLOBAL", "Issuer Credit Rating", "Local Currency LT|0")</f>
        <v/>
      </c>
      <c r="S583" s="10" t="str">
        <f>_xll.SNL.Clients.Office.Excel.Functions.SPG(A583, "RD_CREDIT_WATCH_OUTLOOK_DATE_GLOBAL", "Issuer Credit Rating", "Local Currency LT|0")</f>
        <v/>
      </c>
    </row>
    <row r="584" spans="1:19" x14ac:dyDescent="0.3">
      <c r="A584" s="14" t="s">
        <v>1602</v>
      </c>
      <c r="B584" s="10">
        <f>_xll.ciqfunctions.udf.CIQ(A584,"IQ_FIRSTPRICINGDATE")</f>
        <v>27309</v>
      </c>
      <c r="C584" s="5">
        <f>_xll.SNL.Clients.Office.Excel.Functions.SPG(A584, "SP_VOLUME_AVG_WEEKLY_TO_SHARES_OUT", , "1M")</f>
        <v>3.614504174965278</v>
      </c>
      <c r="D584" s="5">
        <f>_xll.SNL.Clients.Office.Excel.Functions.SPG(A584, "SP_VOLUME_AVG_WEEKLY_TO_SHARES_OUT", , "3M")</f>
        <v>3.6926773551211234</v>
      </c>
      <c r="E584" s="5">
        <f>_xll.SNL.Clients.Office.Excel.Functions.SPG(A584, "SP_VOLUME_AVG_DAILY_TO_1YR_AVG_DAILY", , "1M")</f>
        <v>140.5</v>
      </c>
      <c r="F584" s="5">
        <f>_xll.SNL.Clients.Office.Excel.Functions.SPG(A584, "SP_VOLUME_AVG_DAILY_TO_1YR_AVG_DAILY", , "3M")</f>
        <v>143.54</v>
      </c>
      <c r="G584" s="9" t="str">
        <f>_xll.SNL.Clients.Office.Excel.Functions.SPG(A584, "IQ_SECTOR")</f>
        <v>Financials</v>
      </c>
      <c r="H584" s="9" t="str">
        <f>_xll.SNL.Clients.Office.Excel.Functions.SPG(A584, "IQ_INDUSTRY_GROUP")</f>
        <v>Banks</v>
      </c>
      <c r="I584" s="9" t="str">
        <f>_xll.SNL.Clients.Office.Excel.Functions.SPG(A584, "IQ_INDUSTRY")</f>
        <v>Banks</v>
      </c>
      <c r="J584" s="9" t="str">
        <f>_xll.SNL.Clients.Office.Excel.Functions.SPG(A584, "IQ_PRIMARY_INDUSTRY")</f>
        <v>Regional Banks</v>
      </c>
      <c r="K584" s="9" t="str">
        <f>_xll.SNL.Clients.Office.Excel.Functions.SPG(A584, "NAICS_CODE", "Primary")</f>
        <v>522110 - Commercial Banking</v>
      </c>
      <c r="L584" s="9" t="str">
        <f>_xll.SNL.Clients.Office.Excel.Functions.SPG(A584, "SP_TOPICTAG")</f>
        <v>Consumer Lending</v>
      </c>
      <c r="M584" s="5">
        <f>_xll.SNL.Clients.Office.Excel.Functions.SPG(A584, "SP_PCT_SHARES_OWNED_ALL_INSTITUTIONS")</f>
        <v>78.680000000000007</v>
      </c>
      <c r="N584" s="9" t="str">
        <f>_xll.SNL.Clients.Office.Excel.Functions.SPG(A584, "RD_CREDIT_RATING_GLOBAL", "Issuer Credit Rating", "Local Currency LT|0")</f>
        <v/>
      </c>
      <c r="O584" s="9" t="str">
        <f>_xll.SNL.Clients.Office.Excel.Functions.SPG(A584, "RD_CWOL_GLOBAL", "Issuer Credit Rating", "Local Currency LT|0")</f>
        <v/>
      </c>
      <c r="P584" s="9" t="str">
        <f>_xll.SNL.Clients.Office.Excel.Functions.SPG(A584, "RD_RATING_ACTION_GLOBAL", "Issuer Credit Rating", "Local Currency LT|0")</f>
        <v/>
      </c>
      <c r="Q584" s="10" t="str">
        <f>_xll.SNL.Clients.Office.Excel.Functions.SPG(A584, "RD_LAST_REVIEW_DATE_GLOBAL", "Issuer Credit Rating", "Local Currency LT")</f>
        <v/>
      </c>
      <c r="R584" s="10" t="str">
        <f>_xll.SNL.Clients.Office.Excel.Functions.SPG(A584, "RD_CREDIT_RATING_DATE_GLOBAL", "Issuer Credit Rating", "Local Currency LT|0")</f>
        <v/>
      </c>
      <c r="S584" s="10" t="str">
        <f>_xll.SNL.Clients.Office.Excel.Functions.SPG(A584, "RD_CREDIT_WATCH_OUTLOOK_DATE_GLOBAL", "Issuer Credit Rating", "Local Currency LT|0")</f>
        <v/>
      </c>
    </row>
    <row r="585" spans="1:19" x14ac:dyDescent="0.3">
      <c r="A585" s="14" t="s">
        <v>1603</v>
      </c>
      <c r="B585" s="10">
        <f>_xll.ciqfunctions.udf.CIQ(A585,"IQ_FIRSTPRICINGDATE")</f>
        <v>40416</v>
      </c>
      <c r="C585" s="5">
        <f>_xll.SNL.Clients.Office.Excel.Functions.SPG(A585, "SP_VOLUME_AVG_WEEKLY_TO_SHARES_OUT", , "1M")</f>
        <v>2.5640056633953252</v>
      </c>
      <c r="D585" s="5">
        <f>_xll.SNL.Clients.Office.Excel.Functions.SPG(A585, "SP_VOLUME_AVG_WEEKLY_TO_SHARES_OUT", , "3M")</f>
        <v>2.7085712338372265</v>
      </c>
      <c r="E585" s="5">
        <f>_xll.SNL.Clients.Office.Excel.Functions.SPG(A585, "SP_VOLUME_AVG_DAILY_TO_1YR_AVG_DAILY", , "1M")</f>
        <v>92.74</v>
      </c>
      <c r="F585" s="5">
        <f>_xll.SNL.Clients.Office.Excel.Functions.SPG(A585, "SP_VOLUME_AVG_DAILY_TO_1YR_AVG_DAILY", , "3M")</f>
        <v>97.97</v>
      </c>
      <c r="G585" s="9" t="str">
        <f>_xll.SNL.Clients.Office.Excel.Functions.SPG(A585, "IQ_SECTOR")</f>
        <v>Real Estate</v>
      </c>
      <c r="H585" s="9" t="str">
        <f>_xll.SNL.Clients.Office.Excel.Functions.SPG(A585, "IQ_INDUSTRY_GROUP")</f>
        <v>Equity Real Estate Investment Trusts (REITs)</v>
      </c>
      <c r="I585" s="9" t="str">
        <f>_xll.SNL.Clients.Office.Excel.Functions.SPG(A585, "IQ_INDUSTRY")</f>
        <v>Retail REITs</v>
      </c>
      <c r="J585" s="9" t="str">
        <f>_xll.SNL.Clients.Office.Excel.Functions.SPG(A585, "IQ_PRIMARY_INDUSTRY")</f>
        <v>Retail REITs</v>
      </c>
      <c r="K585" s="9" t="str">
        <f>_xll.SNL.Clients.Office.Excel.Functions.SPG(A585, "NAICS_CODE", "Primary")</f>
        <v>531110 - Lessors of Residential Buildings and Dwellings</v>
      </c>
      <c r="L585" s="9" t="str">
        <f>_xll.SNL.Clients.Office.Excel.Functions.SPG(A585, "SP_TOPICTAG")</f>
        <v/>
      </c>
      <c r="M585" s="5">
        <f>_xll.SNL.Clients.Office.Excel.Functions.SPG(A585, "SP_PCT_SHARES_OWNED_ALL_INSTITUTIONS")</f>
        <v>63.15</v>
      </c>
      <c r="N585" s="9" t="str">
        <f>_xll.SNL.Clients.Office.Excel.Functions.SPG(A585, "RD_CREDIT_RATING_GLOBAL", "Issuer Credit Rating", "Local Currency LT|0")</f>
        <v/>
      </c>
      <c r="O585" s="9" t="str">
        <f>_xll.SNL.Clients.Office.Excel.Functions.SPG(A585, "RD_CWOL_GLOBAL", "Issuer Credit Rating", "Local Currency LT|0")</f>
        <v/>
      </c>
      <c r="P585" s="9" t="str">
        <f>_xll.SNL.Clients.Office.Excel.Functions.SPG(A585, "RD_RATING_ACTION_GLOBAL", "Issuer Credit Rating", "Local Currency LT|0")</f>
        <v/>
      </c>
      <c r="Q585" s="10" t="str">
        <f>_xll.SNL.Clients.Office.Excel.Functions.SPG(A585, "RD_LAST_REVIEW_DATE_GLOBAL", "Issuer Credit Rating", "Local Currency LT")</f>
        <v/>
      </c>
      <c r="R585" s="10" t="str">
        <f>_xll.SNL.Clients.Office.Excel.Functions.SPG(A585, "RD_CREDIT_RATING_DATE_GLOBAL", "Issuer Credit Rating", "Local Currency LT|0")</f>
        <v/>
      </c>
      <c r="S585" s="10" t="str">
        <f>_xll.SNL.Clients.Office.Excel.Functions.SPG(A585, "RD_CREDIT_WATCH_OUTLOOK_DATE_GLOBAL", "Issuer Credit Rating", "Local Currency LT|0")</f>
        <v/>
      </c>
    </row>
    <row r="586" spans="1:19" x14ac:dyDescent="0.3">
      <c r="A586" s="14" t="s">
        <v>2043</v>
      </c>
      <c r="B586" s="10">
        <f>_xll.ciqfunctions.udf.CIQ(A586,"IQ_FIRSTPRICINGDATE")</f>
        <v>43069</v>
      </c>
      <c r="C586" s="5">
        <f>_xll.SNL.Clients.Office.Excel.Functions.SPG(A586, "SP_VOLUME_AVG_WEEKLY_TO_SHARES_OUT", , "1M")</f>
        <v>5.9243978073441541</v>
      </c>
      <c r="D586" s="5">
        <f>_xll.SNL.Clients.Office.Excel.Functions.SPG(A586, "SP_VOLUME_AVG_WEEKLY_TO_SHARES_OUT", , "3M")</f>
        <v>9.9124857301055229</v>
      </c>
      <c r="E586" s="5">
        <f>_xll.SNL.Clients.Office.Excel.Functions.SPG(A586, "SP_VOLUME_AVG_DAILY_TO_1YR_AVG_DAILY", , "1M")</f>
        <v>79.84</v>
      </c>
      <c r="F586" s="5">
        <f>_xll.SNL.Clients.Office.Excel.Functions.SPG(A586, "SP_VOLUME_AVG_DAILY_TO_1YR_AVG_DAILY", , "3M")</f>
        <v>133.59</v>
      </c>
      <c r="G586" s="9" t="str">
        <f>_xll.SNL.Clients.Office.Excel.Functions.SPG(A586, "IQ_SECTOR")</f>
        <v>Industrials</v>
      </c>
      <c r="H586" s="9" t="str">
        <f>_xll.SNL.Clients.Office.Excel.Functions.SPG(A586, "IQ_INDUSTRY_GROUP")</f>
        <v>Capital Goods</v>
      </c>
      <c r="I586" s="9" t="str">
        <f>_xll.SNL.Clients.Office.Excel.Functions.SPG(A586, "IQ_INDUSTRY")</f>
        <v>Construction and Engineering</v>
      </c>
      <c r="J586" s="9" t="str">
        <f>_xll.SNL.Clients.Office.Excel.Functions.SPG(A586, "IQ_PRIMARY_INDUSTRY")</f>
        <v>Construction and Engineering</v>
      </c>
      <c r="K586" s="9" t="str">
        <f>_xll.SNL.Clients.Office.Excel.Functions.SPG(A586, "NAICS_CODE", "Primary")</f>
        <v>2381 - Foundation, Structure, and Building Exterior Contractors</v>
      </c>
      <c r="L586" s="9" t="str">
        <f>_xll.SNL.Clients.Office.Excel.Functions.SPG(A586, "SP_TOPICTAG")</f>
        <v>Energy Management; Smart Building; Data Protection; Process Automation; Remote Access and Control</v>
      </c>
      <c r="M586" s="5">
        <f>_xll.SNL.Clients.Office.Excel.Functions.SPG(A586, "SP_PCT_SHARES_OWNED_ALL_INSTITUTIONS")</f>
        <v>115.75</v>
      </c>
      <c r="N586" s="9" t="str">
        <f>_xll.SNL.Clients.Office.Excel.Functions.SPG(A586, "RD_CREDIT_RATING_GLOBAL", "Issuer Credit Rating", "Local Currency LT|0")</f>
        <v>BB</v>
      </c>
      <c r="O586" s="9" t="str">
        <f>_xll.SNL.Clients.Office.Excel.Functions.SPG(A586, "RD_CWOL_GLOBAL", "Issuer Credit Rating", "Local Currency LT|0")</f>
        <v>Stable</v>
      </c>
      <c r="P586" s="9" t="str">
        <f>_xll.SNL.Clients.Office.Excel.Functions.SPG(A586, "RD_RATING_ACTION_GLOBAL", "Issuer Credit Rating", "Local Currency LT|0")</f>
        <v>CreditWatch/Outlook (09/20/2024)</v>
      </c>
      <c r="Q586" s="10">
        <f>_xll.SNL.Clients.Office.Excel.Functions.SPG(A586, "RD_LAST_REVIEW_DATE_GLOBAL", "Issuer Credit Rating", "Local Currency LT")</f>
        <v>45581</v>
      </c>
      <c r="R586" s="10">
        <f>_xll.SNL.Clients.Office.Excel.Functions.SPG(A586, "RD_CREDIT_RATING_DATE_GLOBAL", "Issuer Credit Rating", "Local Currency LT|0")</f>
        <v>45112</v>
      </c>
      <c r="S586" s="10">
        <f>_xll.SNL.Clients.Office.Excel.Functions.SPG(A586, "RD_CREDIT_WATCH_OUTLOOK_DATE_GLOBAL", "Issuer Credit Rating", "Local Currency LT|0")</f>
        <v>45555</v>
      </c>
    </row>
    <row r="587" spans="1:19" x14ac:dyDescent="0.3">
      <c r="A587" s="14" t="s">
        <v>1604</v>
      </c>
      <c r="B587" s="10">
        <f>_xll.ciqfunctions.udf.CIQ(A587,"IQ_FIRSTPRICINGDATE")</f>
        <v>25209</v>
      </c>
      <c r="C587" s="5">
        <f>_xll.SNL.Clients.Office.Excel.Functions.SPG(A587, "SP_VOLUME_AVG_WEEKLY_TO_SHARES_OUT", , "1M")</f>
        <v>8.9495392974783119</v>
      </c>
      <c r="D587" s="5">
        <f>_xll.SNL.Clients.Office.Excel.Functions.SPG(A587, "SP_VOLUME_AVG_WEEKLY_TO_SHARES_OUT", , "3M")</f>
        <v>15.665833137919414</v>
      </c>
      <c r="E587" s="5">
        <f>_xll.SNL.Clients.Office.Excel.Functions.SPG(A587, "SP_VOLUME_AVG_DAILY_TO_1YR_AVG_DAILY", , "1M")</f>
        <v>71.819999999999993</v>
      </c>
      <c r="F587" s="5">
        <f>_xll.SNL.Clients.Office.Excel.Functions.SPG(A587, "SP_VOLUME_AVG_DAILY_TO_1YR_AVG_DAILY", , "3M")</f>
        <v>125.73</v>
      </c>
      <c r="G587" s="9" t="str">
        <f>_xll.SNL.Clients.Office.Excel.Functions.SPG(A587, "IQ_SECTOR")</f>
        <v>Consumer Discretionary</v>
      </c>
      <c r="H587" s="9" t="str">
        <f>_xll.SNL.Clients.Office.Excel.Functions.SPG(A587, "IQ_INDUSTRY_GROUP")</f>
        <v>Automobiles and Components</v>
      </c>
      <c r="I587" s="9" t="str">
        <f>_xll.SNL.Clients.Office.Excel.Functions.SPG(A587, "IQ_INDUSTRY")</f>
        <v>Automobiles</v>
      </c>
      <c r="J587" s="9" t="str">
        <f>_xll.SNL.Clients.Office.Excel.Functions.SPG(A587, "IQ_PRIMARY_INDUSTRY")</f>
        <v>Automobile Manufacturers</v>
      </c>
      <c r="K587" s="9" t="str">
        <f>_xll.SNL.Clients.Office.Excel.Functions.SPG(A587, "NAICS_CODE", "Primary")</f>
        <v>33621 - Motor Vehicle Body and Trailer Manufacturing</v>
      </c>
      <c r="L587" s="9" t="str">
        <f>_xll.SNL.Clients.Office.Excel.Functions.SPG(A587, "SP_TOPICTAG")</f>
        <v>Fleet Management; Last Mile Transportation; Lifestyle; Electric Vehicle</v>
      </c>
      <c r="M587" s="5">
        <f>_xll.SNL.Clients.Office.Excel.Functions.SPG(A587, "SP_PCT_SHARES_OWNED_ALL_INSTITUTIONS")</f>
        <v>110.82</v>
      </c>
      <c r="N587" s="9" t="str">
        <f>_xll.SNL.Clients.Office.Excel.Functions.SPG(A587, "RD_CREDIT_RATING_GLOBAL", "Issuer Credit Rating", "Local Currency LT|0")</f>
        <v>BB-</v>
      </c>
      <c r="O587" s="9" t="str">
        <f>_xll.SNL.Clients.Office.Excel.Functions.SPG(A587, "RD_CWOL_GLOBAL", "Issuer Credit Rating", "Local Currency LT|0")</f>
        <v>Stable</v>
      </c>
      <c r="P587" s="9" t="str">
        <f>_xll.SNL.Clients.Office.Excel.Functions.SPG(A587, "RD_RATING_ACTION_GLOBAL", "Issuer Credit Rating", "Local Currency LT|0")</f>
        <v>Upgrade | CreditWatch/Outlook (04/01/2021)</v>
      </c>
      <c r="Q587" s="10">
        <f>_xll.SNL.Clients.Office.Excel.Functions.SPG(A587, "RD_LAST_REVIEW_DATE_GLOBAL", "Issuer Credit Rating", "Local Currency LT")</f>
        <v>45520</v>
      </c>
      <c r="R587" s="10">
        <f>_xll.SNL.Clients.Office.Excel.Functions.SPG(A587, "RD_CREDIT_RATING_DATE_GLOBAL", "Issuer Credit Rating", "Local Currency LT|0")</f>
        <v>44287</v>
      </c>
      <c r="S587" s="10">
        <f>_xll.SNL.Clients.Office.Excel.Functions.SPG(A587, "RD_CREDIT_WATCH_OUTLOOK_DATE_GLOBAL", "Issuer Credit Rating", "Local Currency LT|0")</f>
        <v>44287</v>
      </c>
    </row>
    <row r="588" spans="1:19" x14ac:dyDescent="0.3">
      <c r="A588" s="14" t="s">
        <v>1605</v>
      </c>
      <c r="B588" s="10">
        <f>_xll.ciqfunctions.udf.CIQ(A588,"IQ_FIRSTPRICINGDATE")</f>
        <v>33576</v>
      </c>
      <c r="C588" s="5">
        <f>_xll.SNL.Clients.Office.Excel.Functions.SPG(A588, "SP_VOLUME_AVG_WEEKLY_TO_SHARES_OUT", , "1M")</f>
        <v>4.5537633713549344</v>
      </c>
      <c r="D588" s="5">
        <f>_xll.SNL.Clients.Office.Excel.Functions.SPG(A588, "SP_VOLUME_AVG_WEEKLY_TO_SHARES_OUT", , "3M")</f>
        <v>5.7664849269605103</v>
      </c>
      <c r="E588" s="5">
        <f>_xll.SNL.Clients.Office.Excel.Functions.SPG(A588, "SP_VOLUME_AVG_DAILY_TO_1YR_AVG_DAILY", , "1M")</f>
        <v>83.82</v>
      </c>
      <c r="F588" s="5">
        <f>_xll.SNL.Clients.Office.Excel.Functions.SPG(A588, "SP_VOLUME_AVG_DAILY_TO_1YR_AVG_DAILY", , "3M")</f>
        <v>106.14</v>
      </c>
      <c r="G588" s="9" t="str">
        <f>_xll.SNL.Clients.Office.Excel.Functions.SPG(A588, "IQ_SECTOR")</f>
        <v>Financials</v>
      </c>
      <c r="H588" s="9" t="str">
        <f>_xll.SNL.Clients.Office.Excel.Functions.SPG(A588, "IQ_INDUSTRY_GROUP")</f>
        <v>Financial Services</v>
      </c>
      <c r="I588" s="9" t="str">
        <f>_xll.SNL.Clients.Office.Excel.Functions.SPG(A588, "IQ_INDUSTRY")</f>
        <v>Capital Markets</v>
      </c>
      <c r="J588" s="9" t="str">
        <f>_xll.SNL.Clients.Office.Excel.Functions.SPG(A588, "IQ_PRIMARY_INDUSTRY")</f>
        <v>Asset Management and Custody Banks</v>
      </c>
      <c r="K588" s="9" t="str">
        <f>_xll.SNL.Clients.Office.Excel.Functions.SPG(A588, "NAICS_CODE", "Primary")</f>
        <v>525910 - Open-End Investment Funds</v>
      </c>
      <c r="L588" s="9" t="str">
        <f>_xll.SNL.Clients.Office.Excel.Functions.SPG(A588, "SP_TOPICTAG")</f>
        <v/>
      </c>
      <c r="M588" s="5">
        <f>_xll.SNL.Clients.Office.Excel.Functions.SPG(A588, "SP_PCT_SHARES_OWNED_ALL_INSTITUTIONS")</f>
        <v>83.89</v>
      </c>
      <c r="N588" s="9" t="str">
        <f>_xll.SNL.Clients.Office.Excel.Functions.SPG(A588, "RD_CREDIT_RATING_GLOBAL", "Issuer Credit Rating", "Local Currency LT|0")</f>
        <v/>
      </c>
      <c r="O588" s="9" t="str">
        <f>_xll.SNL.Clients.Office.Excel.Functions.SPG(A588, "RD_CWOL_GLOBAL", "Issuer Credit Rating", "Local Currency LT|0")</f>
        <v/>
      </c>
      <c r="P588" s="9" t="str">
        <f>_xll.SNL.Clients.Office.Excel.Functions.SPG(A588, "RD_RATING_ACTION_GLOBAL", "Issuer Credit Rating", "Local Currency LT|0")</f>
        <v/>
      </c>
      <c r="Q588" s="10" t="str">
        <f>_xll.SNL.Clients.Office.Excel.Functions.SPG(A588, "RD_LAST_REVIEW_DATE_GLOBAL", "Issuer Credit Rating", "Local Currency LT")</f>
        <v/>
      </c>
      <c r="R588" s="10" t="str">
        <f>_xll.SNL.Clients.Office.Excel.Functions.SPG(A588, "RD_CREDIT_RATING_DATE_GLOBAL", "Issuer Credit Rating", "Local Currency LT|0")</f>
        <v/>
      </c>
      <c r="S588" s="10" t="str">
        <f>_xll.SNL.Clients.Office.Excel.Functions.SPG(A588, "RD_CREDIT_WATCH_OUTLOOK_DATE_GLOBAL", "Issuer Credit Rating", "Local Currency LT|0")</f>
        <v/>
      </c>
    </row>
    <row r="589" spans="1:19" x14ac:dyDescent="0.3">
      <c r="A589" s="14" t="s">
        <v>1606</v>
      </c>
      <c r="B589" s="10">
        <f>_xll.ciqfunctions.udf.CIQ(A589,"IQ_FIRSTPRICINGDATE")</f>
        <v>45196</v>
      </c>
      <c r="C589" s="5">
        <f>_xll.SNL.Clients.Office.Excel.Functions.SPG(A589, "SP_VOLUME_AVG_WEEKLY_TO_SHARES_OUT", , "1M")</f>
        <v>4.8857703444490506</v>
      </c>
      <c r="D589" s="5">
        <f>_xll.SNL.Clients.Office.Excel.Functions.SPG(A589, "SP_VOLUME_AVG_WEEKLY_TO_SHARES_OUT", , "3M")</f>
        <v>5.0355530937149489</v>
      </c>
      <c r="E589" s="5">
        <f>_xll.SNL.Clients.Office.Excel.Functions.SPG(A589, "SP_VOLUME_AVG_DAILY_TO_1YR_AVG_DAILY", , "1M")</f>
        <v>86.12</v>
      </c>
      <c r="F589" s="5">
        <f>_xll.SNL.Clients.Office.Excel.Functions.SPG(A589, "SP_VOLUME_AVG_DAILY_TO_1YR_AVG_DAILY", , "3M")</f>
        <v>88.76</v>
      </c>
      <c r="G589" s="9" t="str">
        <f>_xll.SNL.Clients.Office.Excel.Functions.SPG(A589, "IQ_SECTOR")</f>
        <v>Consumer Staples</v>
      </c>
      <c r="H589" s="9" t="str">
        <f>_xll.SNL.Clients.Office.Excel.Functions.SPG(A589, "IQ_INDUSTRY_GROUP")</f>
        <v>Food, Beverage and Tobacco</v>
      </c>
      <c r="I589" s="9" t="str">
        <f>_xll.SNL.Clients.Office.Excel.Functions.SPG(A589, "IQ_INDUSTRY")</f>
        <v>Food Products</v>
      </c>
      <c r="J589" s="9" t="str">
        <f>_xll.SNL.Clients.Office.Excel.Functions.SPG(A589, "IQ_PRIMARY_INDUSTRY")</f>
        <v>Packaged Foods and Meats</v>
      </c>
      <c r="K589" s="9" t="str">
        <f>_xll.SNL.Clients.Office.Excel.Functions.SPG(A589, "NAICS_CODE", "Primary")</f>
        <v>311230 - Breakfast Cereal Manufacturing</v>
      </c>
      <c r="L589" s="9" t="str">
        <f>_xll.SNL.Clients.Office.Excel.Functions.SPG(A589, "SP_TOPICTAG")</f>
        <v>Online Grocery</v>
      </c>
      <c r="M589" s="5">
        <f>_xll.SNL.Clients.Office.Excel.Functions.SPG(A589, "SP_PCT_SHARES_OWNED_ALL_INSTITUTIONS")</f>
        <v>95.37</v>
      </c>
      <c r="N589" s="9" t="str">
        <f>_xll.SNL.Clients.Office.Excel.Functions.SPG(A589, "RD_CREDIT_RATING_GLOBAL", "Issuer Credit Rating", "Local Currency LT|0")</f>
        <v/>
      </c>
      <c r="O589" s="9" t="str">
        <f>_xll.SNL.Clients.Office.Excel.Functions.SPG(A589, "RD_CWOL_GLOBAL", "Issuer Credit Rating", "Local Currency LT|0")</f>
        <v/>
      </c>
      <c r="P589" s="9" t="str">
        <f>_xll.SNL.Clients.Office.Excel.Functions.SPG(A589, "RD_RATING_ACTION_GLOBAL", "Issuer Credit Rating", "Local Currency LT|0")</f>
        <v/>
      </c>
      <c r="Q589" s="10" t="str">
        <f>_xll.SNL.Clients.Office.Excel.Functions.SPG(A589, "RD_LAST_REVIEW_DATE_GLOBAL", "Issuer Credit Rating", "Local Currency LT")</f>
        <v/>
      </c>
      <c r="R589" s="10" t="str">
        <f>_xll.SNL.Clients.Office.Excel.Functions.SPG(A589, "RD_CREDIT_RATING_DATE_GLOBAL", "Issuer Credit Rating", "Local Currency LT|0")</f>
        <v/>
      </c>
      <c r="S589" s="10" t="str">
        <f>_xll.SNL.Clients.Office.Excel.Functions.SPG(A589, "RD_CREDIT_WATCH_OUTLOOK_DATE_GLOBAL", "Issuer Credit Rating", "Local Currency LT|0")</f>
        <v/>
      </c>
    </row>
    <row r="590" spans="1:19" x14ac:dyDescent="0.3">
      <c r="A590" s="14" t="s">
        <v>1607</v>
      </c>
      <c r="B590" s="10">
        <f>_xll.ciqfunctions.udf.CIQ(A590,"IQ_FIRSTPRICINGDATE")</f>
        <v>34009</v>
      </c>
      <c r="C590" s="5">
        <f>_xll.SNL.Clients.Office.Excel.Functions.SPG(A590, "SP_VOLUME_AVG_WEEKLY_TO_SHARES_OUT", , "1M")</f>
        <v>104.25148510370315</v>
      </c>
      <c r="D590" s="5">
        <f>_xll.SNL.Clients.Office.Excel.Functions.SPG(A590, "SP_VOLUME_AVG_WEEKLY_TO_SHARES_OUT", , "3M")</f>
        <v>90.739382365579331</v>
      </c>
      <c r="E590" s="5">
        <f>_xll.SNL.Clients.Office.Excel.Functions.SPG(A590, "SP_VOLUME_AVG_DAILY_TO_1YR_AVG_DAILY", , "1M")</f>
        <v>214.74</v>
      </c>
      <c r="F590" s="5">
        <f>_xll.SNL.Clients.Office.Excel.Functions.SPG(A590, "SP_VOLUME_AVG_DAILY_TO_1YR_AVG_DAILY", , "3M")</f>
        <v>186.9</v>
      </c>
      <c r="G590" s="9" t="str">
        <f>_xll.SNL.Clients.Office.Excel.Functions.SPG(A590, "IQ_SECTOR")</f>
        <v>Information Technology</v>
      </c>
      <c r="H590" s="9" t="str">
        <f>_xll.SNL.Clients.Office.Excel.Functions.SPG(A590, "IQ_INDUSTRY_GROUP")</f>
        <v>Semiconductors and Semiconductor Equipment</v>
      </c>
      <c r="I590" s="9" t="str">
        <f>_xll.SNL.Clients.Office.Excel.Functions.SPG(A590, "IQ_INDUSTRY")</f>
        <v>Semiconductors and Semiconductor Equipment</v>
      </c>
      <c r="J590" s="9" t="str">
        <f>_xll.SNL.Clients.Office.Excel.Functions.SPG(A590, "IQ_PRIMARY_INDUSTRY")</f>
        <v>Semiconductors</v>
      </c>
      <c r="K590" s="9" t="str">
        <f>_xll.SNL.Clients.Office.Excel.Functions.SPG(A590, "NAICS_CODE", "Primary")</f>
        <v>334413 - Semiconductor and Related Device Manufacturing</v>
      </c>
      <c r="L590" s="9" t="str">
        <f>_xll.SNL.Clients.Office.Excel.Functions.SPG(A590, "SP_TOPICTAG")</f>
        <v>Energy Storage; Sensors</v>
      </c>
      <c r="M590" s="5">
        <f>_xll.SNL.Clients.Office.Excel.Functions.SPG(A590, "SP_PCT_SHARES_OWNED_ALL_INSTITUTIONS")</f>
        <v>88.39</v>
      </c>
      <c r="N590" s="9" t="str">
        <f>_xll.SNL.Clients.Office.Excel.Functions.SPG(A590, "RD_CREDIT_RATING_GLOBAL", "Issuer Credit Rating", "Local Currency LT|0")</f>
        <v/>
      </c>
      <c r="O590" s="9" t="str">
        <f>_xll.SNL.Clients.Office.Excel.Functions.SPG(A590, "RD_CWOL_GLOBAL", "Issuer Credit Rating", "Local Currency LT|0")</f>
        <v/>
      </c>
      <c r="P590" s="9" t="str">
        <f>_xll.SNL.Clients.Office.Excel.Functions.SPG(A590, "RD_RATING_ACTION_GLOBAL", "Issuer Credit Rating", "Local Currency LT|0")</f>
        <v/>
      </c>
      <c r="Q590" s="10" t="str">
        <f>_xll.SNL.Clients.Office.Excel.Functions.SPG(A590, "RD_LAST_REVIEW_DATE_GLOBAL", "Issuer Credit Rating", "Local Currency LT")</f>
        <v/>
      </c>
      <c r="R590" s="10" t="str">
        <f>_xll.SNL.Clients.Office.Excel.Functions.SPG(A590, "RD_CREDIT_RATING_DATE_GLOBAL", "Issuer Credit Rating", "Local Currency LT|0")</f>
        <v/>
      </c>
      <c r="S590" s="10" t="str">
        <f>_xll.SNL.Clients.Office.Excel.Functions.SPG(A590, "RD_CREDIT_WATCH_OUTLOOK_DATE_GLOBAL", "Issuer Credit Rating", "Local Currency LT|0")</f>
        <v/>
      </c>
    </row>
    <row r="591" spans="1:19" x14ac:dyDescent="0.3">
      <c r="A591" s="14" t="s">
        <v>1608</v>
      </c>
      <c r="B591" s="10">
        <f>_xll.ciqfunctions.udf.CIQ(A591,"IQ_FIRSTPRICINGDATE")</f>
        <v>24839</v>
      </c>
      <c r="C591" s="5">
        <f>_xll.SNL.Clients.Office.Excel.Functions.SPG(A591, "SP_VOLUME_AVG_WEEKLY_TO_SHARES_OUT", , "1M")</f>
        <v>10.535349585263315</v>
      </c>
      <c r="D591" s="5">
        <f>_xll.SNL.Clients.Office.Excel.Functions.SPG(A591, "SP_VOLUME_AVG_WEEKLY_TO_SHARES_OUT", , "3M")</f>
        <v>10.531188851223718</v>
      </c>
      <c r="E591" s="5">
        <f>_xll.SNL.Clients.Office.Excel.Functions.SPG(A591, "SP_VOLUME_AVG_DAILY_TO_1YR_AVG_DAILY", , "1M")</f>
        <v>127.28</v>
      </c>
      <c r="F591" s="5">
        <f>_xll.SNL.Clients.Office.Excel.Functions.SPG(A591, "SP_VOLUME_AVG_DAILY_TO_1YR_AVG_DAILY", , "3M")</f>
        <v>127.23</v>
      </c>
      <c r="G591" s="9" t="str">
        <f>_xll.SNL.Clients.Office.Excel.Functions.SPG(A591, "IQ_SECTOR")</f>
        <v>Consumer Discretionary</v>
      </c>
      <c r="H591" s="9" t="str">
        <f>_xll.SNL.Clients.Office.Excel.Functions.SPG(A591, "IQ_INDUSTRY_GROUP")</f>
        <v>Consumer Durables and Apparel</v>
      </c>
      <c r="I591" s="9" t="str">
        <f>_xll.SNL.Clients.Office.Excel.Functions.SPG(A591, "IQ_INDUSTRY")</f>
        <v>Textiles, Apparel and Luxury Goods</v>
      </c>
      <c r="J591" s="9" t="str">
        <f>_xll.SNL.Clients.Office.Excel.Functions.SPG(A591, "IQ_PRIMARY_INDUSTRY")</f>
        <v>Footwear</v>
      </c>
      <c r="K591" s="9" t="str">
        <f>_xll.SNL.Clients.Office.Excel.Functions.SPG(A591, "NAICS_CODE", "Primary")</f>
        <v>316210 - Footwear Manufacturing</v>
      </c>
      <c r="L591" s="9" t="str">
        <f>_xll.SNL.Clients.Office.Excel.Functions.SPG(A591, "SP_TOPICTAG")</f>
        <v>Fast-Moving Consumer Goods; Lifestyle</v>
      </c>
      <c r="M591" s="5">
        <f>_xll.SNL.Clients.Office.Excel.Functions.SPG(A591, "SP_PCT_SHARES_OWNED_ALL_INSTITUTIONS")</f>
        <v>105.89</v>
      </c>
      <c r="N591" s="9" t="str">
        <f>_xll.SNL.Clients.Office.Excel.Functions.SPG(A591, "RD_CREDIT_RATING_GLOBAL", "Issuer Credit Rating", "Local Currency LT|0")</f>
        <v>B</v>
      </c>
      <c r="O591" s="9" t="str">
        <f>_xll.SNL.Clients.Office.Excel.Functions.SPG(A591, "RD_CWOL_GLOBAL", "Issuer Credit Rating", "Local Currency LT|0")</f>
        <v>Stable</v>
      </c>
      <c r="P591" s="9" t="str">
        <f>_xll.SNL.Clients.Office.Excel.Functions.SPG(A591, "RD_RATING_ACTION_GLOBAL", "Issuer Credit Rating", "Local Currency LT|0")</f>
        <v>CreditWatch/Outlook (03/24/2025)</v>
      </c>
      <c r="Q591" s="10">
        <f>_xll.SNL.Clients.Office.Excel.Functions.SPG(A591, "RD_LAST_REVIEW_DATE_GLOBAL", "Issuer Credit Rating", "Local Currency LT")</f>
        <v>45740</v>
      </c>
      <c r="R591" s="10">
        <f>_xll.SNL.Clients.Office.Excel.Functions.SPG(A591, "RD_CREDIT_RATING_DATE_GLOBAL", "Issuer Credit Rating", "Local Currency LT|0")</f>
        <v>45352</v>
      </c>
      <c r="S591" s="10">
        <f>_xll.SNL.Clients.Office.Excel.Functions.SPG(A591, "RD_CREDIT_WATCH_OUTLOOK_DATE_GLOBAL", "Issuer Credit Rating", "Local Currency LT|0")</f>
        <v>45740</v>
      </c>
    </row>
    <row r="592" spans="1:19" x14ac:dyDescent="0.3">
      <c r="A592" s="14" t="s">
        <v>1609</v>
      </c>
      <c r="B592" s="10">
        <f>_xll.ciqfunctions.udf.CIQ(A592,"IQ_FIRSTPRICINGDATE")</f>
        <v>33568</v>
      </c>
      <c r="C592" s="5">
        <f>_xll.SNL.Clients.Office.Excel.Functions.SPG(A592, "SP_VOLUME_AVG_WEEKLY_TO_SHARES_OUT", , "1M")</f>
        <v>3.0822115384615385</v>
      </c>
      <c r="D592" s="5">
        <f>_xll.SNL.Clients.Office.Excel.Functions.SPG(A592, "SP_VOLUME_AVG_WEEKLY_TO_SHARES_OUT", , "3M")</f>
        <v>2.7289819902319903</v>
      </c>
      <c r="E592" s="5">
        <f>_xll.SNL.Clients.Office.Excel.Functions.SPG(A592, "SP_VOLUME_AVG_DAILY_TO_1YR_AVG_DAILY", , "1M")</f>
        <v>109.62</v>
      </c>
      <c r="F592" s="5">
        <f>_xll.SNL.Clients.Office.Excel.Functions.SPG(A592, "SP_VOLUME_AVG_DAILY_TO_1YR_AVG_DAILY", , "3M")</f>
        <v>97.06</v>
      </c>
      <c r="G592" s="9" t="str">
        <f>_xll.SNL.Clients.Office.Excel.Functions.SPG(A592, "IQ_SECTOR")</f>
        <v>Financials</v>
      </c>
      <c r="H592" s="9" t="str">
        <f>_xll.SNL.Clients.Office.Excel.Functions.SPG(A592, "IQ_INDUSTRY_GROUP")</f>
        <v>Financial Services</v>
      </c>
      <c r="I592" s="9" t="str">
        <f>_xll.SNL.Clients.Office.Excel.Functions.SPG(A592, "IQ_INDUSTRY")</f>
        <v>Consumer Finance</v>
      </c>
      <c r="J592" s="9" t="str">
        <f>_xll.SNL.Clients.Office.Excel.Functions.SPG(A592, "IQ_PRIMARY_INDUSTRY")</f>
        <v>Consumer Finance</v>
      </c>
      <c r="K592" s="9" t="str">
        <f>_xll.SNL.Clients.Office.Excel.Functions.SPG(A592, "NAICS_CODE", "Primary")</f>
        <v>522291 - Consumer Lending</v>
      </c>
      <c r="L592" s="9" t="str">
        <f>_xll.SNL.Clients.Office.Excel.Functions.SPG(A592, "SP_TOPICTAG")</f>
        <v>Consumer Lending; Micro Lending</v>
      </c>
      <c r="M592" s="5">
        <f>_xll.SNL.Clients.Office.Excel.Functions.SPG(A592, "SP_PCT_SHARES_OWNED_ALL_INSTITUTIONS")</f>
        <v>49.83</v>
      </c>
      <c r="N592" s="9" t="str">
        <f>_xll.SNL.Clients.Office.Excel.Functions.SPG(A592, "RD_CREDIT_RATING_GLOBAL", "Issuer Credit Rating", "Local Currency LT|0")</f>
        <v>B-</v>
      </c>
      <c r="O592" s="9" t="str">
        <f>_xll.SNL.Clients.Office.Excel.Functions.SPG(A592, "RD_CWOL_GLOBAL", "Issuer Credit Rating", "Local Currency LT|0")</f>
        <v>Stable</v>
      </c>
      <c r="P592" s="9" t="str">
        <f>_xll.SNL.Clients.Office.Excel.Functions.SPG(A592, "RD_RATING_ACTION_GLOBAL", "Issuer Credit Rating", "Local Currency LT|0")</f>
        <v>CreditWatch/Outlook (02/20/2025)</v>
      </c>
      <c r="Q592" s="10">
        <f>_xll.SNL.Clients.Office.Excel.Functions.SPG(A592, "RD_LAST_REVIEW_DATE_GLOBAL", "Issuer Credit Rating", "Local Currency LT")</f>
        <v>45708</v>
      </c>
      <c r="R592" s="10">
        <f>_xll.SNL.Clients.Office.Excel.Functions.SPG(A592, "RD_CREDIT_RATING_DATE_GLOBAL", "Issuer Credit Rating", "Local Currency LT|0")</f>
        <v>44869</v>
      </c>
      <c r="S592" s="10">
        <f>_xll.SNL.Clients.Office.Excel.Functions.SPG(A592, "RD_CREDIT_WATCH_OUTLOOK_DATE_GLOBAL", "Issuer Credit Rating", "Local Currency LT|0")</f>
        <v>45708</v>
      </c>
    </row>
    <row r="593" spans="1:19" x14ac:dyDescent="0.3">
      <c r="A593" s="14" t="s">
        <v>1610</v>
      </c>
      <c r="B593" s="10">
        <f>_xll.ciqfunctions.udf.CIQ(A593,"IQ_FIRSTPRICINGDATE")</f>
        <v>31652</v>
      </c>
      <c r="C593" s="5">
        <f>_xll.SNL.Clients.Office.Excel.Functions.SPG(A593, "SP_VOLUME_AVG_WEEKLY_TO_SHARES_OUT", , "1M")</f>
        <v>7.2074980960460531</v>
      </c>
      <c r="D593" s="5">
        <f>_xll.SNL.Clients.Office.Excel.Functions.SPG(A593, "SP_VOLUME_AVG_WEEKLY_TO_SHARES_OUT", , "3M")</f>
        <v>7.9588548521254827</v>
      </c>
      <c r="E593" s="5">
        <f>_xll.SNL.Clients.Office.Excel.Functions.SPG(A593, "SP_VOLUME_AVG_DAILY_TO_1YR_AVG_DAILY", , "1M")</f>
        <v>105.31</v>
      </c>
      <c r="F593" s="5">
        <f>_xll.SNL.Clients.Office.Excel.Functions.SPG(A593, "SP_VOLUME_AVG_DAILY_TO_1YR_AVG_DAILY", , "3M")</f>
        <v>116.29</v>
      </c>
      <c r="G593" s="9" t="str">
        <f>_xll.SNL.Clients.Office.Excel.Functions.SPG(A593, "IQ_SECTOR")</f>
        <v>Energy</v>
      </c>
      <c r="H593" s="9" t="str">
        <f>_xll.SNL.Clients.Office.Excel.Functions.SPG(A593, "IQ_INDUSTRY_GROUP")</f>
        <v>Energy</v>
      </c>
      <c r="I593" s="9" t="str">
        <f>_xll.SNL.Clients.Office.Excel.Functions.SPG(A593, "IQ_INDUSTRY")</f>
        <v>Oil, Gas and Consumable Fuels</v>
      </c>
      <c r="J593" s="9" t="str">
        <f>_xll.SNL.Clients.Office.Excel.Functions.SPG(A593, "IQ_PRIMARY_INDUSTRY")</f>
        <v>Oil and Gas Refining and Marketing</v>
      </c>
      <c r="K593" s="9" t="str">
        <f>_xll.SNL.Clients.Office.Excel.Functions.SPG(A593, "NAICS_CODE", "Primary")</f>
        <v>424720 - Petroleum and Petroleum Products Merchant Wholesalers (except Bulk Stations and Terminals)</v>
      </c>
      <c r="L593" s="9" t="str">
        <f>_xll.SNL.Clients.Office.Excel.Functions.SPG(A593, "SP_TOPICTAG")</f>
        <v>Clean Energy; Fleet Management; Marine Transportation; CleanTech; Biofuel; Sustainable Aviation Fuel (SAF)</v>
      </c>
      <c r="M593" s="5">
        <f>_xll.SNL.Clients.Office.Excel.Functions.SPG(A593, "SP_PCT_SHARES_OWNED_ALL_INSTITUTIONS")</f>
        <v>108.47</v>
      </c>
      <c r="N593" s="9" t="str">
        <f>_xll.SNL.Clients.Office.Excel.Functions.SPG(A593, "RD_CREDIT_RATING_GLOBAL", "Issuer Credit Rating", "Local Currency LT|0")</f>
        <v/>
      </c>
      <c r="O593" s="9" t="str">
        <f>_xll.SNL.Clients.Office.Excel.Functions.SPG(A593, "RD_CWOL_GLOBAL", "Issuer Credit Rating", "Local Currency LT|0")</f>
        <v/>
      </c>
      <c r="P593" s="9" t="str">
        <f>_xll.SNL.Clients.Office.Excel.Functions.SPG(A593, "RD_RATING_ACTION_GLOBAL", "Issuer Credit Rating", "Local Currency LT|0")</f>
        <v/>
      </c>
      <c r="Q593" s="10" t="str">
        <f>_xll.SNL.Clients.Office.Excel.Functions.SPG(A593, "RD_LAST_REVIEW_DATE_GLOBAL", "Issuer Credit Rating", "Local Currency LT")</f>
        <v/>
      </c>
      <c r="R593" s="10" t="str">
        <f>_xll.SNL.Clients.Office.Excel.Functions.SPG(A593, "RD_CREDIT_RATING_DATE_GLOBAL", "Issuer Credit Rating", "Local Currency LT|0")</f>
        <v/>
      </c>
      <c r="S593" s="10" t="str">
        <f>_xll.SNL.Clients.Office.Excel.Functions.SPG(A593, "RD_CREDIT_WATCH_OUTLOOK_DATE_GLOBAL", "Issuer Credit Rating", "Local Currency LT|0")</f>
        <v/>
      </c>
    </row>
    <row r="594" spans="1:19" x14ac:dyDescent="0.3">
      <c r="A594" s="14" t="s">
        <v>1611</v>
      </c>
      <c r="B594" s="10">
        <f>_xll.ciqfunctions.udf.CIQ(A594,"IQ_FIRSTPRICINGDATE")</f>
        <v>26647</v>
      </c>
      <c r="C594" s="5">
        <f>_xll.SNL.Clients.Office.Excel.Functions.SPG(A594, "SP_VOLUME_AVG_WEEKLY_TO_SHARES_OUT", , "1M")</f>
        <v>2.8062347564236556</v>
      </c>
      <c r="D594" s="5">
        <f>_xll.SNL.Clients.Office.Excel.Functions.SPG(A594, "SP_VOLUME_AVG_WEEKLY_TO_SHARES_OUT", , "3M")</f>
        <v>4.1675461146386876</v>
      </c>
      <c r="E594" s="5">
        <f>_xll.SNL.Clients.Office.Excel.Functions.SPG(A594, "SP_VOLUME_AVG_DAILY_TO_1YR_AVG_DAILY", , "1M")</f>
        <v>90.26</v>
      </c>
      <c r="F594" s="5">
        <f>_xll.SNL.Clients.Office.Excel.Functions.SPG(A594, "SP_VOLUME_AVG_DAILY_TO_1YR_AVG_DAILY", , "3M")</f>
        <v>134.05000000000001</v>
      </c>
      <c r="G594" s="9" t="str">
        <f>_xll.SNL.Clients.Office.Excel.Functions.SPG(A594, "IQ_SECTOR")</f>
        <v>Industrials</v>
      </c>
      <c r="H594" s="9" t="str">
        <f>_xll.SNL.Clients.Office.Excel.Functions.SPG(A594, "IQ_INDUSTRY_GROUP")</f>
        <v>Capital Goods</v>
      </c>
      <c r="I594" s="9" t="str">
        <f>_xll.SNL.Clients.Office.Excel.Functions.SPG(A594, "IQ_INDUSTRY")</f>
        <v>Machinery</v>
      </c>
      <c r="J594" s="9" t="str">
        <f>_xll.SNL.Clients.Office.Excel.Functions.SPG(A594, "IQ_PRIMARY_INDUSTRY")</f>
        <v>Industrial Machinery and Supplies and Components</v>
      </c>
      <c r="K594" s="9" t="str">
        <f>_xll.SNL.Clients.Office.Excel.Functions.SPG(A594, "NAICS_CODE", "Primary")</f>
        <v>3312 - Steel Product Manufacturing from Purchased Steel</v>
      </c>
      <c r="L594" s="9" t="str">
        <f>_xll.SNL.Clients.Office.Excel.Functions.SPG(A594, "SP_TOPICTAG")</f>
        <v>Environmental Engineering; Forestry; Mining Technology</v>
      </c>
      <c r="M594" s="5">
        <f>_xll.SNL.Clients.Office.Excel.Functions.SPG(A594, "SP_PCT_SHARES_OWNED_ALL_INSTITUTIONS")</f>
        <v>49.51</v>
      </c>
      <c r="N594" s="9" t="str">
        <f>_xll.SNL.Clients.Office.Excel.Functions.SPG(A594, "RD_CREDIT_RATING_GLOBAL", "Issuer Credit Rating", "Local Currency LT|0")</f>
        <v>BBB-</v>
      </c>
      <c r="O594" s="9" t="str">
        <f>_xll.SNL.Clients.Office.Excel.Functions.SPG(A594, "RD_CWOL_GLOBAL", "Issuer Credit Rating", "Local Currency LT|0")</f>
        <v>Stable</v>
      </c>
      <c r="P594" s="9" t="str">
        <f>_xll.SNL.Clients.Office.Excel.Functions.SPG(A594, "RD_RATING_ACTION_GLOBAL", "Issuer Credit Rating", "Local Currency LT|0")</f>
        <v>Downgrade | CreditWatch/Outlook (12/01/2023)</v>
      </c>
      <c r="Q594" s="10">
        <f>_xll.SNL.Clients.Office.Excel.Functions.SPG(A594, "RD_LAST_REVIEW_DATE_GLOBAL", "Issuer Credit Rating", "Local Currency LT")</f>
        <v>45575</v>
      </c>
      <c r="R594" s="10">
        <f>_xll.SNL.Clients.Office.Excel.Functions.SPG(A594, "RD_CREDIT_RATING_DATE_GLOBAL", "Issuer Credit Rating", "Local Currency LT|0")</f>
        <v>45261</v>
      </c>
      <c r="S594" s="10">
        <f>_xll.SNL.Clients.Office.Excel.Functions.SPG(A594, "RD_CREDIT_WATCH_OUTLOOK_DATE_GLOBAL", "Issuer Credit Rating", "Local Currency LT|0")</f>
        <v>45261</v>
      </c>
    </row>
    <row r="595" spans="1:19" x14ac:dyDescent="0.3">
      <c r="A595" s="14" t="s">
        <v>1612</v>
      </c>
      <c r="B595" s="10">
        <f>_xll.ciqfunctions.udf.CIQ(A595,"IQ_FIRSTPRICINGDATE")</f>
        <v>45258</v>
      </c>
      <c r="C595" s="5">
        <f>_xll.SNL.Clients.Office.Excel.Functions.SPG(A595, "SP_VOLUME_AVG_WEEKLY_TO_SHARES_OUT", , "1M")</f>
        <v>1.5769955182658784</v>
      </c>
      <c r="D595" s="5">
        <f>_xll.SNL.Clients.Office.Excel.Functions.SPG(A595, "SP_VOLUME_AVG_WEEKLY_TO_SHARES_OUT", , "3M")</f>
        <v>2.7602353590430266</v>
      </c>
      <c r="E595" s="5">
        <f>_xll.SNL.Clients.Office.Excel.Functions.SPG(A595, "SP_VOLUME_AVG_DAILY_TO_1YR_AVG_DAILY", , "1M")</f>
        <v>63.92</v>
      </c>
      <c r="F595" s="5">
        <f>_xll.SNL.Clients.Office.Excel.Functions.SPG(A595, "SP_VOLUME_AVG_DAILY_TO_1YR_AVG_DAILY", , "3M")</f>
        <v>111.88</v>
      </c>
      <c r="G595" s="9" t="str">
        <f>_xll.SNL.Clients.Office.Excel.Functions.SPG(A595, "IQ_SECTOR")</f>
        <v>Materials</v>
      </c>
      <c r="H595" s="9" t="str">
        <f>_xll.SNL.Clients.Office.Excel.Functions.SPG(A595, "IQ_INDUSTRY_GROUP")</f>
        <v>Materials</v>
      </c>
      <c r="I595" s="9" t="str">
        <f>_xll.SNL.Clients.Office.Excel.Functions.SPG(A595, "IQ_INDUSTRY")</f>
        <v>Metals and Mining</v>
      </c>
      <c r="J595" s="9" t="str">
        <f>_xll.SNL.Clients.Office.Excel.Functions.SPG(A595, "IQ_PRIMARY_INDUSTRY")</f>
        <v>Steel</v>
      </c>
      <c r="K595" s="9" t="str">
        <f>_xll.SNL.Clients.Office.Excel.Functions.SPG(A595, "NAICS_CODE", "Primary")</f>
        <v>3312 - Steel Product Manufacturing from Purchased Steel</v>
      </c>
      <c r="L595" s="9" t="str">
        <f>_xll.SNL.Clients.Office.Excel.Functions.SPG(A595, "SP_TOPICTAG")</f>
        <v/>
      </c>
      <c r="M595" s="5">
        <f>_xll.SNL.Clients.Office.Excel.Functions.SPG(A595, "SP_PCT_SHARES_OWNED_ALL_INSTITUTIONS")</f>
        <v>53.85</v>
      </c>
      <c r="N595" s="9" t="str">
        <f>_xll.SNL.Clients.Office.Excel.Functions.SPG(A595, "RD_CREDIT_RATING_GLOBAL", "Issuer Credit Rating", "Local Currency LT|0")</f>
        <v/>
      </c>
      <c r="O595" s="9" t="str">
        <f>_xll.SNL.Clients.Office.Excel.Functions.SPG(A595, "RD_CWOL_GLOBAL", "Issuer Credit Rating", "Local Currency LT|0")</f>
        <v/>
      </c>
      <c r="P595" s="9" t="str">
        <f>_xll.SNL.Clients.Office.Excel.Functions.SPG(A595, "RD_RATING_ACTION_GLOBAL", "Issuer Credit Rating", "Local Currency LT|0")</f>
        <v/>
      </c>
      <c r="Q595" s="10" t="str">
        <f>_xll.SNL.Clients.Office.Excel.Functions.SPG(A595, "RD_LAST_REVIEW_DATE_GLOBAL", "Issuer Credit Rating", "Local Currency LT")</f>
        <v/>
      </c>
      <c r="R595" s="10" t="str">
        <f>_xll.SNL.Clients.Office.Excel.Functions.SPG(A595, "RD_CREDIT_RATING_DATE_GLOBAL", "Issuer Credit Rating", "Local Currency LT|0")</f>
        <v/>
      </c>
      <c r="S595" s="10" t="str">
        <f>_xll.SNL.Clients.Office.Excel.Functions.SPG(A595, "RD_CREDIT_WATCH_OUTLOOK_DATE_GLOBAL", "Issuer Credit Rating", "Local Currency LT|0")</f>
        <v/>
      </c>
    </row>
    <row r="596" spans="1:19" x14ac:dyDescent="0.3">
      <c r="A596" s="14" t="s">
        <v>1613</v>
      </c>
      <c r="B596" s="10">
        <f>_xll.ciqfunctions.udf.CIQ(A596,"IQ_FIRSTPRICINGDATE")</f>
        <v>31742</v>
      </c>
      <c r="C596" s="5">
        <f>_xll.SNL.Clients.Office.Excel.Functions.SPG(A596, "SP_VOLUME_AVG_WEEKLY_TO_SHARES_OUT", , "1M")</f>
        <v>2.9472624870815558</v>
      </c>
      <c r="D596" s="5">
        <f>_xll.SNL.Clients.Office.Excel.Functions.SPG(A596, "SP_VOLUME_AVG_WEEKLY_TO_SHARES_OUT", , "3M")</f>
        <v>3.2076869972514812</v>
      </c>
      <c r="E596" s="5">
        <f>_xll.SNL.Clients.Office.Excel.Functions.SPG(A596, "SP_VOLUME_AVG_DAILY_TO_1YR_AVG_DAILY", , "1M")</f>
        <v>111.62</v>
      </c>
      <c r="F596" s="5">
        <f>_xll.SNL.Clients.Office.Excel.Functions.SPG(A596, "SP_VOLUME_AVG_DAILY_TO_1YR_AVG_DAILY", , "3M")</f>
        <v>121.49</v>
      </c>
      <c r="G596" s="9" t="str">
        <f>_xll.SNL.Clients.Office.Excel.Functions.SPG(A596, "IQ_SECTOR")</f>
        <v>Financials</v>
      </c>
      <c r="H596" s="9" t="str">
        <f>_xll.SNL.Clients.Office.Excel.Functions.SPG(A596, "IQ_INDUSTRY_GROUP")</f>
        <v>Banks</v>
      </c>
      <c r="I596" s="9" t="str">
        <f>_xll.SNL.Clients.Office.Excel.Functions.SPG(A596, "IQ_INDUSTRY")</f>
        <v>Banks</v>
      </c>
      <c r="J596" s="9" t="str">
        <f>_xll.SNL.Clients.Office.Excel.Functions.SPG(A596, "IQ_PRIMARY_INDUSTRY")</f>
        <v>Regional Banks</v>
      </c>
      <c r="K596" s="9" t="str">
        <f>_xll.SNL.Clients.Office.Excel.Functions.SPG(A596, "NAICS_CODE", "Primary")</f>
        <v>522180 - Savings Institutions and Other Depository Credit Intermediation</v>
      </c>
      <c r="L596" s="9" t="str">
        <f>_xll.SNL.Clients.Office.Excel.Functions.SPG(A596, "SP_TOPICTAG")</f>
        <v>Consumer Lending; Micro Lending; Buy Now Pay Later (BNPL)</v>
      </c>
      <c r="M596" s="5">
        <f>_xll.SNL.Clients.Office.Excel.Functions.SPG(A596, "SP_PCT_SHARES_OWNED_ALL_INSTITUTIONS")</f>
        <v>94.54</v>
      </c>
      <c r="N596" s="9" t="str">
        <f>_xll.SNL.Clients.Office.Excel.Functions.SPG(A596, "RD_CREDIT_RATING_GLOBAL", "Issuer Credit Rating", "Local Currency LT|0")</f>
        <v/>
      </c>
      <c r="O596" s="9" t="str">
        <f>_xll.SNL.Clients.Office.Excel.Functions.SPG(A596, "RD_CWOL_GLOBAL", "Issuer Credit Rating", "Local Currency LT|0")</f>
        <v/>
      </c>
      <c r="P596" s="9" t="str">
        <f>_xll.SNL.Clients.Office.Excel.Functions.SPG(A596, "RD_RATING_ACTION_GLOBAL", "Issuer Credit Rating", "Local Currency LT|0")</f>
        <v/>
      </c>
      <c r="Q596" s="10" t="str">
        <f>_xll.SNL.Clients.Office.Excel.Functions.SPG(A596, "RD_LAST_REVIEW_DATE_GLOBAL", "Issuer Credit Rating", "Local Currency LT")</f>
        <v/>
      </c>
      <c r="R596" s="10" t="str">
        <f>_xll.SNL.Clients.Office.Excel.Functions.SPG(A596, "RD_CREDIT_RATING_DATE_GLOBAL", "Issuer Credit Rating", "Local Currency LT|0")</f>
        <v/>
      </c>
      <c r="S596" s="10" t="str">
        <f>_xll.SNL.Clients.Office.Excel.Functions.SPG(A596, "RD_CREDIT_WATCH_OUTLOOK_DATE_GLOBAL", "Issuer Credit Rating", "Local Currency LT|0")</f>
        <v/>
      </c>
    </row>
    <row r="597" spans="1:19" x14ac:dyDescent="0.3">
      <c r="A597" s="14" t="s">
        <v>1614</v>
      </c>
      <c r="B597" s="10">
        <f>_xll.ciqfunctions.udf.CIQ(A597,"IQ_FIRSTPRICINGDATE")</f>
        <v>41611</v>
      </c>
      <c r="C597" s="5">
        <f>_xll.SNL.Clients.Office.Excel.Functions.SPG(A597, "SP_VOLUME_AVG_WEEKLY_TO_SHARES_OUT", , "1M")</f>
        <v>6.9265060630228694</v>
      </c>
      <c r="D597" s="5">
        <f>_xll.SNL.Clients.Office.Excel.Functions.SPG(A597, "SP_VOLUME_AVG_WEEKLY_TO_SHARES_OUT", , "3M")</f>
        <v>6.2553610420477206</v>
      </c>
      <c r="E597" s="5">
        <f>_xll.SNL.Clients.Office.Excel.Functions.SPG(A597, "SP_VOLUME_AVG_DAILY_TO_1YR_AVG_DAILY", , "1M")</f>
        <v>152.47999999999999</v>
      </c>
      <c r="F597" s="5">
        <f>_xll.SNL.Clients.Office.Excel.Functions.SPG(A597, "SP_VOLUME_AVG_DAILY_TO_1YR_AVG_DAILY", , "3M")</f>
        <v>137.69999999999999</v>
      </c>
      <c r="G597" s="9" t="str">
        <f>_xll.SNL.Clients.Office.Excel.Functions.SPG(A597, "IQ_SECTOR")</f>
        <v>Health Care</v>
      </c>
      <c r="H597" s="9" t="str">
        <f>_xll.SNL.Clients.Office.Excel.Functions.SPG(A597, "IQ_INDUSTRY_GROUP")</f>
        <v>Pharmaceuticals, Biotechnology and Life Sciences</v>
      </c>
      <c r="I597" s="9" t="str">
        <f>_xll.SNL.Clients.Office.Excel.Functions.SPG(A597, "IQ_INDUSTRY")</f>
        <v>Biotechnology</v>
      </c>
      <c r="J597" s="9" t="str">
        <f>_xll.SNL.Clients.Office.Excel.Functions.SPG(A597, "IQ_PRIMARY_INDUSTRY")</f>
        <v>Biotechnology</v>
      </c>
      <c r="K597" s="9" t="str">
        <f>_xll.SNL.Clients.Office.Excel.Functions.SPG(A597, "NAICS_CODE", "Primary")</f>
        <v>325414 - Biological Product (except Diagnostic) Manufacturing</v>
      </c>
      <c r="L597" s="9" t="str">
        <f>_xll.SNL.Clients.Office.Excel.Functions.SPG(A597, "SP_TOPICTAG")</f>
        <v>Chronic Diseases; Hepatology; Immunology; Infectious Diseases; Neurology; Oncology</v>
      </c>
      <c r="M597" s="5">
        <f>_xll.SNL.Clients.Office.Excel.Functions.SPG(A597, "SP_PCT_SHARES_OWNED_ALL_INSTITUTIONS")</f>
        <v>100.43</v>
      </c>
      <c r="N597" s="9" t="str">
        <f>_xll.SNL.Clients.Office.Excel.Functions.SPG(A597, "RD_CREDIT_RATING_GLOBAL", "Issuer Credit Rating", "Local Currency LT|0")</f>
        <v/>
      </c>
      <c r="O597" s="9" t="str">
        <f>_xll.SNL.Clients.Office.Excel.Functions.SPG(A597, "RD_CWOL_GLOBAL", "Issuer Credit Rating", "Local Currency LT|0")</f>
        <v/>
      </c>
      <c r="P597" s="9" t="str">
        <f>_xll.SNL.Clients.Office.Excel.Functions.SPG(A597, "RD_RATING_ACTION_GLOBAL", "Issuer Credit Rating", "Local Currency LT|0")</f>
        <v/>
      </c>
      <c r="Q597" s="10" t="str">
        <f>_xll.SNL.Clients.Office.Excel.Functions.SPG(A597, "RD_LAST_REVIEW_DATE_GLOBAL", "Issuer Credit Rating", "Local Currency LT")</f>
        <v/>
      </c>
      <c r="R597" s="10" t="str">
        <f>_xll.SNL.Clients.Office.Excel.Functions.SPG(A597, "RD_CREDIT_RATING_DATE_GLOBAL", "Issuer Credit Rating", "Local Currency LT|0")</f>
        <v/>
      </c>
      <c r="S597" s="10" t="str">
        <f>_xll.SNL.Clients.Office.Excel.Functions.SPG(A597, "RD_CREDIT_WATCH_OUTLOOK_DATE_GLOBAL", "Issuer Credit Rating", "Local Currency LT|0")</f>
        <v/>
      </c>
    </row>
    <row r="598" spans="1:19" x14ac:dyDescent="0.3">
      <c r="A598" s="14" t="s">
        <v>1615</v>
      </c>
      <c r="B598" s="10">
        <f>_xll.ciqfunctions.udf.CIQ(A598,"IQ_FIRSTPRICINGDATE")</f>
        <v>42040</v>
      </c>
      <c r="C598" s="5">
        <f>_xll.SNL.Clients.Office.Excel.Functions.SPG(A598, "SP_VOLUME_AVG_WEEKLY_TO_SHARES_OUT", , "1M")</f>
        <v>4.6802657728211301</v>
      </c>
      <c r="D598" s="5">
        <f>_xll.SNL.Clients.Office.Excel.Functions.SPG(A598, "SP_VOLUME_AVG_WEEKLY_TO_SHARES_OUT", , "3M")</f>
        <v>5.1294689826590174</v>
      </c>
      <c r="E598" s="5">
        <f>_xll.SNL.Clients.Office.Excel.Functions.SPG(A598, "SP_VOLUME_AVG_DAILY_TO_1YR_AVG_DAILY", , "1M")</f>
        <v>113.96</v>
      </c>
      <c r="F598" s="5">
        <f>_xll.SNL.Clients.Office.Excel.Functions.SPG(A598, "SP_VOLUME_AVG_DAILY_TO_1YR_AVG_DAILY", , "3M")</f>
        <v>124.9</v>
      </c>
      <c r="G598" s="9" t="str">
        <f>_xll.SNL.Clients.Office.Excel.Functions.SPG(A598, "IQ_SECTOR")</f>
        <v>Real Estate</v>
      </c>
      <c r="H598" s="9" t="str">
        <f>_xll.SNL.Clients.Office.Excel.Functions.SPG(A598, "IQ_INDUSTRY_GROUP")</f>
        <v>Equity Real Estate Investment Trusts (REITs)</v>
      </c>
      <c r="I598" s="9" t="str">
        <f>_xll.SNL.Clients.Office.Excel.Functions.SPG(A598, "IQ_INDUSTRY")</f>
        <v>Hotel and Resort REITs</v>
      </c>
      <c r="J598" s="9" t="str">
        <f>_xll.SNL.Clients.Office.Excel.Functions.SPG(A598, "IQ_PRIMARY_INDUSTRY")</f>
        <v>Hotel and Resort REITs</v>
      </c>
      <c r="K598" s="9" t="str">
        <f>_xll.SNL.Clients.Office.Excel.Functions.SPG(A598, "NAICS_CODE", "Primary")</f>
        <v>531120 - Lessors of Nonresidential Buildings (except Miniwarehouses)</v>
      </c>
      <c r="L598" s="9" t="str">
        <f>_xll.SNL.Clients.Office.Excel.Functions.SPG(A598, "SP_TOPICTAG")</f>
        <v/>
      </c>
      <c r="M598" s="5">
        <f>_xll.SNL.Clients.Office.Excel.Functions.SPG(A598, "SP_PCT_SHARES_OWNED_ALL_INSTITUTIONS")</f>
        <v>94.02</v>
      </c>
      <c r="N598" s="9" t="str">
        <f>_xll.SNL.Clients.Office.Excel.Functions.SPG(A598, "RD_CREDIT_RATING_GLOBAL", "Issuer Credit Rating", "Local Currency LT|0")</f>
        <v>B+</v>
      </c>
      <c r="O598" s="9" t="str">
        <f>_xll.SNL.Clients.Office.Excel.Functions.SPG(A598, "RD_CWOL_GLOBAL", "Issuer Credit Rating", "Local Currency LT|0")</f>
        <v>Stable</v>
      </c>
      <c r="P598" s="9" t="str">
        <f>_xll.SNL.Clients.Office.Excel.Functions.SPG(A598, "RD_RATING_ACTION_GLOBAL", "Issuer Credit Rating", "Local Currency LT|0")</f>
        <v>Upgrade | CreditWatch/Outlook (08/15/2023)</v>
      </c>
      <c r="Q598" s="10">
        <f>_xll.SNL.Clients.Office.Excel.Functions.SPG(A598, "RD_LAST_REVIEW_DATE_GLOBAL", "Issuer Credit Rating", "Local Currency LT")</f>
        <v>45529</v>
      </c>
      <c r="R598" s="10">
        <f>_xll.SNL.Clients.Office.Excel.Functions.SPG(A598, "RD_CREDIT_RATING_DATE_GLOBAL", "Issuer Credit Rating", "Local Currency LT|0")</f>
        <v>45153</v>
      </c>
      <c r="S598" s="10">
        <f>_xll.SNL.Clients.Office.Excel.Functions.SPG(A598, "RD_CREDIT_WATCH_OUTLOOK_DATE_GLOBAL", "Issuer Credit Rating", "Local Currency LT|0")</f>
        <v>45153</v>
      </c>
    </row>
    <row r="599" spans="1:19" x14ac:dyDescent="0.3">
      <c r="A599" s="14" t="s">
        <v>1616</v>
      </c>
      <c r="B599" s="10">
        <f>_xll.ciqfunctions.udf.CIQ(A599,"IQ_FIRSTPRICINGDATE")</f>
        <v>24839</v>
      </c>
      <c r="C599" s="5">
        <f>_xll.SNL.Clients.Office.Excel.Functions.SPG(A599, "SP_VOLUME_AVG_WEEKLY_TO_SHARES_OUT", , "1M")</f>
        <v>16.02228625291615</v>
      </c>
      <c r="D599" s="5">
        <f>_xll.SNL.Clients.Office.Excel.Functions.SPG(A599, "SP_VOLUME_AVG_WEEKLY_TO_SHARES_OUT", , "3M")</f>
        <v>19.259996425690304</v>
      </c>
      <c r="E599" s="5">
        <f>_xll.SNL.Clients.Office.Excel.Functions.SPG(A599, "SP_VOLUME_AVG_DAILY_TO_1YR_AVG_DAILY", , "1M")</f>
        <v>140.55000000000001</v>
      </c>
      <c r="F599" s="5">
        <f>_xll.SNL.Clients.Office.Excel.Functions.SPG(A599, "SP_VOLUME_AVG_DAILY_TO_1YR_AVG_DAILY", , "3M")</f>
        <v>168.95</v>
      </c>
      <c r="G599" s="9" t="str">
        <f>_xll.SNL.Clients.Office.Excel.Functions.SPG(A599, "IQ_SECTOR")</f>
        <v>Information Technology</v>
      </c>
      <c r="H599" s="9" t="str">
        <f>_xll.SNL.Clients.Office.Excel.Functions.SPG(A599, "IQ_INDUSTRY_GROUP")</f>
        <v>Technology Hardware and Equipment</v>
      </c>
      <c r="I599" s="9" t="str">
        <f>_xll.SNL.Clients.Office.Excel.Functions.SPG(A599, "IQ_INDUSTRY")</f>
        <v>Technology Hardware, Storage and Peripherals</v>
      </c>
      <c r="J599" s="9" t="str">
        <f>_xll.SNL.Clients.Office.Excel.Functions.SPG(A599, "IQ_PRIMARY_INDUSTRY")</f>
        <v>Technology Hardware, Storage and Peripherals</v>
      </c>
      <c r="K599" s="9" t="str">
        <f>_xll.SNL.Clients.Office.Excel.Functions.SPG(A599, "NAICS_CODE", "Primary")</f>
        <v>333310 - Commercial and Service Industry Machinery Manufacturing</v>
      </c>
      <c r="L599" s="9" t="str">
        <f>_xll.SNL.Clients.Office.Excel.Functions.SPG(A599, "SP_TOPICTAG")</f>
        <v>Software Development; Cloud Management; Data Integration; Cloud Infrastructure; Process Automation; Artificial Intelligence; WorkTech</v>
      </c>
      <c r="M599" s="5">
        <f>_xll.SNL.Clients.Office.Excel.Functions.SPG(A599, "SP_PCT_SHARES_OWNED_ALL_INSTITUTIONS")</f>
        <v>93.44</v>
      </c>
      <c r="N599" s="9" t="str">
        <f>_xll.SNL.Clients.Office.Excel.Functions.SPG(A599, "RD_CREDIT_RATING_GLOBAL", "Issuer Credit Rating", "Local Currency LT|0")</f>
        <v>B+</v>
      </c>
      <c r="O599" s="9" t="str">
        <f>_xll.SNL.Clients.Office.Excel.Functions.SPG(A599, "RD_CWOL_GLOBAL", "Issuer Credit Rating", "Local Currency LT|0")</f>
        <v>Negative</v>
      </c>
      <c r="P599" s="9" t="str">
        <f>_xll.SNL.Clients.Office.Excel.Functions.SPG(A599, "RD_RATING_ACTION_GLOBAL", "Issuer Credit Rating", "Local Currency LT|0")</f>
        <v>Downgrade | CreditWatch/Outlook (11/18/2024)</v>
      </c>
      <c r="Q599" s="10">
        <f>_xll.SNL.Clients.Office.Excel.Functions.SPG(A599, "RD_LAST_REVIEW_DATE_GLOBAL", "Issuer Credit Rating", "Local Currency LT")</f>
        <v>45742</v>
      </c>
      <c r="R599" s="10">
        <f>_xll.SNL.Clients.Office.Excel.Functions.SPG(A599, "RD_CREDIT_RATING_DATE_GLOBAL", "Issuer Credit Rating", "Local Currency LT|0")</f>
        <v>45614</v>
      </c>
      <c r="S599" s="10">
        <f>_xll.SNL.Clients.Office.Excel.Functions.SPG(A599, "RD_CREDIT_WATCH_OUTLOOK_DATE_GLOBAL", "Issuer Credit Rating", "Local Currency LT|0")</f>
        <v>45614</v>
      </c>
    </row>
    <row r="600" spans="1:19" x14ac:dyDescent="0.3">
      <c r="A600" s="14" t="s">
        <v>1617</v>
      </c>
      <c r="B600" s="10">
        <f>_xll.ciqfunctions.udf.CIQ(A600,"IQ_FIRSTPRICINGDATE")</f>
        <v>39008</v>
      </c>
      <c r="C600" s="5">
        <f>_xll.SNL.Clients.Office.Excel.Functions.SPG(A600, "SP_VOLUME_AVG_WEEKLY_TO_SHARES_OUT", , "1M")</f>
        <v>5.4704677428293564</v>
      </c>
      <c r="D600" s="5">
        <f>_xll.SNL.Clients.Office.Excel.Functions.SPG(A600, "SP_VOLUME_AVG_WEEKLY_TO_SHARES_OUT", , "3M")</f>
        <v>5.1358802662853131</v>
      </c>
      <c r="E600" s="5">
        <f>_xll.SNL.Clients.Office.Excel.Functions.SPG(A600, "SP_VOLUME_AVG_DAILY_TO_1YR_AVG_DAILY", , "1M")</f>
        <v>147.4</v>
      </c>
      <c r="F600" s="5">
        <f>_xll.SNL.Clients.Office.Excel.Functions.SPG(A600, "SP_VOLUME_AVG_DAILY_TO_1YR_AVG_DAILY", , "3M")</f>
        <v>138.38999999999999</v>
      </c>
      <c r="G600" s="9" t="str">
        <f>_xll.SNL.Clients.Office.Excel.Functions.SPG(A600, "IQ_SECTOR")</f>
        <v>Consumer Discretionary</v>
      </c>
      <c r="H600" s="9" t="str">
        <f>_xll.SNL.Clients.Office.Excel.Functions.SPG(A600, "IQ_INDUSTRY_GROUP")</f>
        <v>Automobiles and Components</v>
      </c>
      <c r="I600" s="9" t="str">
        <f>_xll.SNL.Clients.Office.Excel.Functions.SPG(A600, "IQ_INDUSTRY")</f>
        <v>Automobile Components</v>
      </c>
      <c r="J600" s="9" t="str">
        <f>_xll.SNL.Clients.Office.Excel.Functions.SPG(A600, "IQ_PRIMARY_INDUSTRY")</f>
        <v>Automotive Parts and Equipment</v>
      </c>
      <c r="K600" s="9" t="str">
        <f>_xll.SNL.Clients.Office.Excel.Functions.SPG(A600, "NAICS_CODE", "Primary")</f>
        <v>336390 - Other Motor Vehicle Parts Manufacturing</v>
      </c>
      <c r="L600" s="9" t="str">
        <f>_xll.SNL.Clients.Office.Excel.Functions.SPG(A600, "SP_TOPICTAG")</f>
        <v>Data Protection; Process Automation</v>
      </c>
      <c r="M600" s="5">
        <f>_xll.SNL.Clients.Office.Excel.Functions.SPG(A600, "SP_PCT_SHARES_OWNED_ALL_INSTITUTIONS")</f>
        <v>81.98</v>
      </c>
      <c r="N600" s="9" t="str">
        <f>_xll.SNL.Clients.Office.Excel.Functions.SPG(A600, "RD_CREDIT_RATING_GLOBAL", "Issuer Credit Rating", "Local Currency LT|0")</f>
        <v/>
      </c>
      <c r="O600" s="9" t="str">
        <f>_xll.SNL.Clients.Office.Excel.Functions.SPG(A600, "RD_CWOL_GLOBAL", "Issuer Credit Rating", "Local Currency LT|0")</f>
        <v/>
      </c>
      <c r="P600" s="9" t="str">
        <f>_xll.SNL.Clients.Office.Excel.Functions.SPG(A600, "RD_RATING_ACTION_GLOBAL", "Issuer Credit Rating", "Local Currency LT|0")</f>
        <v/>
      </c>
      <c r="Q600" s="10" t="str">
        <f>_xll.SNL.Clients.Office.Excel.Functions.SPG(A600, "RD_LAST_REVIEW_DATE_GLOBAL", "Issuer Credit Rating", "Local Currency LT")</f>
        <v/>
      </c>
      <c r="R600" s="10" t="str">
        <f>_xll.SNL.Clients.Office.Excel.Functions.SPG(A600, "RD_CREDIT_RATING_DATE_GLOBAL", "Issuer Credit Rating", "Local Currency LT|0")</f>
        <v/>
      </c>
      <c r="S600" s="10" t="str">
        <f>_xll.SNL.Clients.Office.Excel.Functions.SPG(A600, "RD_CREDIT_WATCH_OUTLOOK_DATE_GLOBAL", "Issuer Credit Rating", "Local Currency LT|0")</f>
        <v/>
      </c>
    </row>
    <row r="601" spans="1:19" x14ac:dyDescent="0.3">
      <c r="A601" s="14" t="s">
        <v>1618</v>
      </c>
      <c r="B601" s="10">
        <f>_xll.ciqfunctions.udf.CIQ(A601,"IQ_FIRSTPRICINGDATE")</f>
        <v>40970</v>
      </c>
      <c r="C601" s="5">
        <f>_xll.SNL.Clients.Office.Excel.Functions.SPG(A601, "SP_VOLUME_AVG_WEEKLY_TO_SHARES_OUT", , "1M")</f>
        <v>5.5072516694042113</v>
      </c>
      <c r="D601" s="5">
        <f>_xll.SNL.Clients.Office.Excel.Functions.SPG(A601, "SP_VOLUME_AVG_WEEKLY_TO_SHARES_OUT", , "3M")</f>
        <v>6.6624498709616145</v>
      </c>
      <c r="E601" s="5">
        <f>_xll.SNL.Clients.Office.Excel.Functions.SPG(A601, "SP_VOLUME_AVG_DAILY_TO_1YR_AVG_DAILY", , "1M")</f>
        <v>95.73</v>
      </c>
      <c r="F601" s="5">
        <f>_xll.SNL.Clients.Office.Excel.Functions.SPG(A601, "SP_VOLUME_AVG_DAILY_TO_1YR_AVG_DAILY", , "3M")</f>
        <v>115.81</v>
      </c>
      <c r="G601" s="9" t="str">
        <f>_xll.SNL.Clients.Office.Excel.Functions.SPG(A601, "IQ_SECTOR")</f>
        <v>Communication Services</v>
      </c>
      <c r="H601" s="9" t="str">
        <f>_xll.SNL.Clients.Office.Excel.Functions.SPG(A601, "IQ_INDUSTRY_GROUP")</f>
        <v>Media and Entertainment</v>
      </c>
      <c r="I601" s="9" t="str">
        <f>_xll.SNL.Clients.Office.Excel.Functions.SPG(A601, "IQ_INDUSTRY")</f>
        <v>Interactive Media and Services</v>
      </c>
      <c r="J601" s="9" t="str">
        <f>_xll.SNL.Clients.Office.Excel.Functions.SPG(A601, "IQ_PRIMARY_INDUSTRY")</f>
        <v>Interactive Media and Services</v>
      </c>
      <c r="K601" s="9" t="str">
        <f>_xll.SNL.Clients.Office.Excel.Functions.SPG(A601, "NAICS_CODE", "Primary")</f>
        <v>519290 - Web Search Portals and All Other Information Services</v>
      </c>
      <c r="L601" s="9" t="str">
        <f>_xll.SNL.Clients.Office.Excel.Functions.SPG(A601, "SP_TOPICTAG")</f>
        <v>Data Integration; Marketing Automation; Machine Learning; Customer Relationship Management; Customer Analytics; Artificial Intelligence; Online Payments</v>
      </c>
      <c r="M601" s="5">
        <f>_xll.SNL.Clients.Office.Excel.Functions.SPG(A601, "SP_PCT_SHARES_OWNED_ALL_INSTITUTIONS")</f>
        <v>96.32</v>
      </c>
      <c r="N601" s="9" t="str">
        <f>_xll.SNL.Clients.Office.Excel.Functions.SPG(A601, "RD_CREDIT_RATING_GLOBAL", "Issuer Credit Rating", "Local Currency LT|0")</f>
        <v/>
      </c>
      <c r="O601" s="9" t="str">
        <f>_xll.SNL.Clients.Office.Excel.Functions.SPG(A601, "RD_CWOL_GLOBAL", "Issuer Credit Rating", "Local Currency LT|0")</f>
        <v/>
      </c>
      <c r="P601" s="9" t="str">
        <f>_xll.SNL.Clients.Office.Excel.Functions.SPG(A601, "RD_RATING_ACTION_GLOBAL", "Issuer Credit Rating", "Local Currency LT|0")</f>
        <v/>
      </c>
      <c r="Q601" s="10" t="str">
        <f>_xll.SNL.Clients.Office.Excel.Functions.SPG(A601, "RD_LAST_REVIEW_DATE_GLOBAL", "Issuer Credit Rating", "Local Currency LT")</f>
        <v/>
      </c>
      <c r="R601" s="10" t="str">
        <f>_xll.SNL.Clients.Office.Excel.Functions.SPG(A601, "RD_CREDIT_RATING_DATE_GLOBAL", "Issuer Credit Rating", "Local Currency LT|0")</f>
        <v/>
      </c>
      <c r="S601" s="10" t="str">
        <f>_xll.SNL.Clients.Office.Excel.Functions.SPG(A601, "RD_CREDIT_WATCH_OUTLOOK_DATE_GLOBAL", "Issuer Credit Rating", "Local Currency LT|0")</f>
        <v/>
      </c>
    </row>
    <row r="602" spans="1:19" x14ac:dyDescent="0.3">
      <c r="A602" s="14" t="s">
        <v>1619</v>
      </c>
      <c r="B602" s="10">
        <f>_xll.ciqfunctions.udf.CIQ(A602,"IQ_FIRSTPRICINGDATE")</f>
        <v>36364</v>
      </c>
      <c r="C602" s="5">
        <f>_xll.SNL.Clients.Office.Excel.Functions.SPG(A602, "SP_VOLUME_AVG_WEEKLY_TO_SHARES_OUT", , "1M")</f>
        <v>7.4786980470458575</v>
      </c>
      <c r="D602" s="5">
        <f>_xll.SNL.Clients.Office.Excel.Functions.SPG(A602, "SP_VOLUME_AVG_WEEKLY_TO_SHARES_OUT", , "3M")</f>
        <v>7.5952069129009985</v>
      </c>
      <c r="E602" s="5">
        <f>_xll.SNL.Clients.Office.Excel.Functions.SPG(A602, "SP_VOLUME_AVG_DAILY_TO_1YR_AVG_DAILY", , "1M")</f>
        <v>121.03</v>
      </c>
      <c r="F602" s="5">
        <f>_xll.SNL.Clients.Office.Excel.Functions.SPG(A602, "SP_VOLUME_AVG_DAILY_TO_1YR_AVG_DAILY", , "3M")</f>
        <v>122.92</v>
      </c>
      <c r="G602" s="9" t="str">
        <f>_xll.SNL.Clients.Office.Excel.Functions.SPG(A602, "IQ_SECTOR")</f>
        <v>Communication Services</v>
      </c>
      <c r="H602" s="9" t="str">
        <f>_xll.SNL.Clients.Office.Excel.Functions.SPG(A602, "IQ_INDUSTRY_GROUP")</f>
        <v>Media and Entertainment</v>
      </c>
      <c r="I602" s="9" t="str">
        <f>_xll.SNL.Clients.Office.Excel.Functions.SPG(A602, "IQ_INDUSTRY")</f>
        <v>Interactive Media and Services</v>
      </c>
      <c r="J602" s="9" t="str">
        <f>_xll.SNL.Clients.Office.Excel.Functions.SPG(A602, "IQ_PRIMARY_INDUSTRY")</f>
        <v>Interactive Media and Services</v>
      </c>
      <c r="K602" s="9" t="str">
        <f>_xll.SNL.Clients.Office.Excel.Functions.SPG(A602, "NAICS_CODE", "Primary")</f>
        <v>519290 - Web Search Portals and All Other Information Services</v>
      </c>
      <c r="L602" s="9" t="str">
        <f>_xll.SNL.Clients.Office.Excel.Functions.SPG(A602, "SP_TOPICTAG")</f>
        <v>Software Development; Digital Media; E-learning; Data Protection; Online Payments</v>
      </c>
      <c r="M602" s="5">
        <f>_xll.SNL.Clients.Office.Excel.Functions.SPG(A602, "SP_PCT_SHARES_OWNED_ALL_INSTITUTIONS")</f>
        <v>104.75</v>
      </c>
      <c r="N602" s="9" t="str">
        <f>_xll.SNL.Clients.Office.Excel.Functions.SPG(A602, "RD_CREDIT_RATING_GLOBAL", "Issuer Credit Rating", "Local Currency LT|0")</f>
        <v>BB</v>
      </c>
      <c r="O602" s="9" t="str">
        <f>_xll.SNL.Clients.Office.Excel.Functions.SPG(A602, "RD_CWOL_GLOBAL", "Issuer Credit Rating", "Local Currency LT|0")</f>
        <v>Stable</v>
      </c>
      <c r="P602" s="9" t="str">
        <f>_xll.SNL.Clients.Office.Excel.Functions.SPG(A602, "RD_RATING_ACTION_GLOBAL", "Issuer Credit Rating", "Local Currency LT|0")</f>
        <v>CreditWatch/Outlook (11/15/2021)</v>
      </c>
      <c r="Q602" s="10">
        <f>_xll.SNL.Clients.Office.Excel.Functions.SPG(A602, "RD_LAST_REVIEW_DATE_GLOBAL", "Issuer Credit Rating", "Local Currency LT")</f>
        <v>45597</v>
      </c>
      <c r="R602" s="10">
        <f>_xll.SNL.Clients.Office.Excel.Functions.SPG(A602, "RD_CREDIT_RATING_DATE_GLOBAL", "Issuer Credit Rating", "Local Currency LT|0")</f>
        <v>41802</v>
      </c>
      <c r="S602" s="10">
        <f>_xll.SNL.Clients.Office.Excel.Functions.SPG(A602, "RD_CREDIT_WATCH_OUTLOOK_DATE_GLOBAL", "Issuer Credit Rating", "Local Currency LT|0")</f>
        <v>44515</v>
      </c>
    </row>
    <row r="603" spans="1:19" x14ac:dyDescent="0.3">
      <c r="A603" s="14" t="s">
        <v>1620</v>
      </c>
      <c r="B603" s="10">
        <f>_xll.ciqfunctions.udf.CIQ(A603,"IQ_FIRSTPRICINGDATE")</f>
        <v>40997</v>
      </c>
      <c r="C603" s="5">
        <f>_xll.SNL.Clients.Office.Excel.Functions.SPG(A603, "SP_VOLUME_AVG_WEEKLY_TO_SHARES_OUT", , "1M")</f>
        <v>3.1134195028531519</v>
      </c>
      <c r="D603" s="5">
        <f>_xll.SNL.Clients.Office.Excel.Functions.SPG(A603, "SP_VOLUME_AVG_WEEKLY_TO_SHARES_OUT", , "3M")</f>
        <v>3.1336917512613951</v>
      </c>
      <c r="E603" s="5">
        <f>_xll.SNL.Clients.Office.Excel.Functions.SPG(A603, "SP_VOLUME_AVG_DAILY_TO_1YR_AVG_DAILY", , "1M")</f>
        <v>92.93</v>
      </c>
      <c r="F603" s="5">
        <f>_xll.SNL.Clients.Office.Excel.Functions.SPG(A603, "SP_VOLUME_AVG_DAILY_TO_1YR_AVG_DAILY", , "3M")</f>
        <v>93.54</v>
      </c>
      <c r="G603" s="9" t="str">
        <f>_xll.SNL.Clients.Office.Excel.Functions.SPG(A603, "IQ_SECTOR")</f>
        <v>Industrials</v>
      </c>
      <c r="H603" s="9" t="str">
        <f>_xll.SNL.Clients.Office.Excel.Functions.SPG(A603, "IQ_INDUSTRY_GROUP")</f>
        <v>Capital Goods</v>
      </c>
      <c r="I603" s="9" t="str">
        <f>_xll.SNL.Clients.Office.Excel.Functions.SPG(A603, "IQ_INDUSTRY")</f>
        <v>Building Products</v>
      </c>
      <c r="J603" s="9" t="str">
        <f>_xll.SNL.Clients.Office.Excel.Functions.SPG(A603, "IQ_PRIMARY_INDUSTRY")</f>
        <v>Building Products</v>
      </c>
      <c r="K603" s="9" t="str">
        <f>_xll.SNL.Clients.Office.Excel.Functions.SPG(A603, "NAICS_CODE", "Primary")</f>
        <v>332913 - Plumbing Fixture Fitting and Trim Manufacturing</v>
      </c>
      <c r="L603" s="9" t="str">
        <f>_xll.SNL.Clients.Office.Excel.Functions.SPG(A603, "SP_TOPICTAG")</f>
        <v>Environmental Engineering; Home Improvement; Industrial Automation; Sensors; Water Purification; CleanTech; Pollution Control</v>
      </c>
      <c r="M603" s="5">
        <f>_xll.SNL.Clients.Office.Excel.Functions.SPG(A603, "SP_PCT_SHARES_OWNED_ALL_INSTITUTIONS")</f>
        <v>93.78</v>
      </c>
      <c r="N603" s="9" t="str">
        <f>_xll.SNL.Clients.Office.Excel.Functions.SPG(A603, "RD_CREDIT_RATING_GLOBAL", "Issuer Credit Rating", "Local Currency LT|0")</f>
        <v>BB</v>
      </c>
      <c r="O603" s="9" t="str">
        <f>_xll.SNL.Clients.Office.Excel.Functions.SPG(A603, "RD_CWOL_GLOBAL", "Issuer Credit Rating", "Local Currency LT|0")</f>
        <v>Stable</v>
      </c>
      <c r="P603" s="9" t="str">
        <f>_xll.SNL.Clients.Office.Excel.Functions.SPG(A603, "RD_RATING_ACTION_GLOBAL", "Issuer Credit Rating", "Local Currency LT|0")</f>
        <v>New Rating | CreditWatch/Outlook (10/20/2021)</v>
      </c>
      <c r="Q603" s="10">
        <f>_xll.SNL.Clients.Office.Excel.Functions.SPG(A603, "RD_LAST_REVIEW_DATE_GLOBAL", "Issuer Credit Rating", "Local Currency LT")</f>
        <v>45588</v>
      </c>
      <c r="R603" s="10">
        <f>_xll.SNL.Clients.Office.Excel.Functions.SPG(A603, "RD_CREDIT_RATING_DATE_GLOBAL", "Issuer Credit Rating", "Local Currency LT|0")</f>
        <v>44489</v>
      </c>
      <c r="S603" s="10">
        <f>_xll.SNL.Clients.Office.Excel.Functions.SPG(A603, "RD_CREDIT_WATCH_OUTLOOK_DATE_GLOBAL", "Issuer Credit Rating", "Local Currency LT|0")</f>
        <v>44489</v>
      </c>
    </row>
    <row r="604" spans="1:19" x14ac:dyDescent="0.3">
      <c r="B604" s="10" t="str">
        <f>_xll.ciqfunctions.udf.CIQ(A604,"IQ_FIRSTPRICINGDATE")</f>
        <v>(Invalid Identifier)</v>
      </c>
      <c r="C604" t="str">
        <f>_xll.SNL.Clients.Office.Excel.Functions.SPG(A604, "SP_VOLUME_AVG_WEEKLY_TO_SHARES_OUT", , "1M")</f>
        <v>#INVALID COMPANY ID</v>
      </c>
      <c r="D604" t="str">
        <f>_xll.SNL.Clients.Office.Excel.Functions.SPG(A604, "SP_VOLUME_AVG_WEEKLY_TO_SHARES_OUT", , "3M")</f>
        <v>#INVALID COMPANY ID</v>
      </c>
      <c r="E604" t="str">
        <f>_xll.SNL.Clients.Office.Excel.Functions.SPG(A604, "SP_VOLUME_AVG_DAILY_TO_1YR_AVG_DAILY", , "1M")</f>
        <v>#INVALID COMPANY ID</v>
      </c>
      <c r="F604" t="str">
        <f>_xll.SNL.Clients.Office.Excel.Functions.SPG(A604, "SP_VOLUME_AVG_DAILY_TO_1YR_AVG_DAILY", , "3M")</f>
        <v>#INVALID COMPANY ID</v>
      </c>
      <c r="G604" s="9" t="str">
        <f>_xll.SNL.Clients.Office.Excel.Functions.SPG(A604, "IQ_SECTOR")</f>
        <v>#INVALID COMPANY ID</v>
      </c>
      <c r="H604" s="9" t="str">
        <f>_xll.SNL.Clients.Office.Excel.Functions.SPG(A604, "IQ_INDUSTRY_GROUP")</f>
        <v>#INVALID COMPANY ID</v>
      </c>
      <c r="I604" s="9" t="str">
        <f>_xll.SNL.Clients.Office.Excel.Functions.SPG(A604, "IQ_INDUSTRY")</f>
        <v>#INVALID COMPANY ID</v>
      </c>
      <c r="J604" s="9" t="str">
        <f>_xll.SNL.Clients.Office.Excel.Functions.SPG(A604, "IQ_PRIMARY_INDUSTRY")</f>
        <v>#INVALID COMPANY ID</v>
      </c>
      <c r="K604" s="9" t="str">
        <f>_xll.SNL.Clients.Office.Excel.Functions.SPG(A604, "NAICS_CODE", "Primary")</f>
        <v>#INVALID COMPANY ID</v>
      </c>
      <c r="L604" s="9" t="str">
        <f>_xll.SNL.Clients.Office.Excel.Functions.SPG(A604, "SP_TOPICTAG")</f>
        <v>#INVALID COMPANY ID</v>
      </c>
      <c r="M604" s="5" t="str">
        <f>_xll.SNL.Clients.Office.Excel.Functions.SPG(A604, "SP_PCT_SHARES_OWNED_ALL_INSTITUTIONS")</f>
        <v>#INVALID COMPANY ID</v>
      </c>
      <c r="N604" s="9" t="str">
        <f>_xll.SNL.Clients.Office.Excel.Functions.SPG(A604, "RD_CREDIT_RATING_GLOBAL", "Issuer Credit Rating", "Local Currency LT|0")</f>
        <v>#INVALID COMPANY ID</v>
      </c>
      <c r="O604" s="9" t="str">
        <f>_xll.SNL.Clients.Office.Excel.Functions.SPG(A604, "RD_CWOL_GLOBAL", "Issuer Credit Rating", "Local Currency LT|0")</f>
        <v>#INVALID COMPANY ID</v>
      </c>
      <c r="P604" s="9" t="str">
        <f>_xll.SNL.Clients.Office.Excel.Functions.SPG(A604, "RD_RATING_ACTION_GLOBAL", "Issuer Credit Rating", "Local Currency LT|0")</f>
        <v>#INVALID COMPANY ID</v>
      </c>
      <c r="Q604" s="10" t="str">
        <f>_xll.SNL.Clients.Office.Excel.Functions.SPG(A604, "RD_LAST_REVIEW_DATE_GLOBAL", "Issuer Credit Rating", "Local Currency LT")</f>
        <v>#INVALID COMPANY ID</v>
      </c>
      <c r="R604" s="10" t="str">
        <f>_xll.SNL.Clients.Office.Excel.Functions.SPG(A604, "RD_CREDIT_RATING_DATE_GLOBAL", "Issuer Credit Rating", "Local Currency LT|0")</f>
        <v>#INVALID COMPANY ID</v>
      </c>
      <c r="S604" s="10" t="str">
        <f>_xll.SNL.Clients.Office.Excel.Functions.SPG(A604, "RD_CREDIT_WATCH_OUTLOOK_DATE_GLOBAL", "Issuer Credit Rating", "Local Currency LT|0")</f>
        <v>#INVALID COMPANY ID</v>
      </c>
    </row>
    <row r="605" spans="1:19" x14ac:dyDescent="0.3">
      <c r="B605" s="10" t="str">
        <f>_xll.ciqfunctions.udf.CIQ(A605,"IQ_FIRSTPRICINGDATE")</f>
        <v>(Invalid Identifier)</v>
      </c>
      <c r="C605" t="str">
        <f>_xll.SNL.Clients.Office.Excel.Functions.SPG(A605, "SP_VOLUME_AVG_WEEKLY_TO_SHARES_OUT", , "1M")</f>
        <v>#INVALID COMPANY ID</v>
      </c>
      <c r="D605" t="str">
        <f>_xll.SNL.Clients.Office.Excel.Functions.SPG(A605, "SP_VOLUME_AVG_WEEKLY_TO_SHARES_OUT", , "3M")</f>
        <v>#INVALID COMPANY ID</v>
      </c>
      <c r="E605" t="str">
        <f>_xll.SNL.Clients.Office.Excel.Functions.SPG(A605, "SP_VOLUME_AVG_DAILY_TO_1YR_AVG_DAILY", , "1M")</f>
        <v>#INVALID COMPANY ID</v>
      </c>
      <c r="F605" t="str">
        <f>_xll.SNL.Clients.Office.Excel.Functions.SPG(A605, "SP_VOLUME_AVG_DAILY_TO_1YR_AVG_DAILY", , "3M")</f>
        <v>#INVALID COMPANY ID</v>
      </c>
      <c r="G605" s="9" t="str">
        <f>_xll.SNL.Clients.Office.Excel.Functions.SPG(A605, "IQ_SECTOR")</f>
        <v>#INVALID COMPANY ID</v>
      </c>
      <c r="H605" s="9" t="str">
        <f>_xll.SNL.Clients.Office.Excel.Functions.SPG(A605, "IQ_INDUSTRY_GROUP")</f>
        <v>#INVALID COMPANY ID</v>
      </c>
      <c r="I605" s="9" t="str">
        <f>_xll.SNL.Clients.Office.Excel.Functions.SPG(A605, "IQ_INDUSTRY")</f>
        <v>#INVALID COMPANY ID</v>
      </c>
      <c r="J605" s="9" t="str">
        <f>_xll.SNL.Clients.Office.Excel.Functions.SPG(A605, "IQ_PRIMARY_INDUSTRY")</f>
        <v>#INVALID COMPANY ID</v>
      </c>
      <c r="K605" s="9" t="str">
        <f>_xll.SNL.Clients.Office.Excel.Functions.SPG(A605, "NAICS_CODE", "Primary")</f>
        <v>#INVALID COMPANY ID</v>
      </c>
      <c r="L605" s="9" t="str">
        <f>_xll.SNL.Clients.Office.Excel.Functions.SPG(A605, "SP_TOPICTAG")</f>
        <v>#INVALID COMPANY ID</v>
      </c>
      <c r="M605" s="5" t="str">
        <f>_xll.SNL.Clients.Office.Excel.Functions.SPG(A605, "SP_PCT_SHARES_OWNED_ALL_INSTITUTIONS")</f>
        <v>#INVALID COMPANY ID</v>
      </c>
      <c r="N605" s="9" t="str">
        <f>_xll.SNL.Clients.Office.Excel.Functions.SPG(A605, "RD_CREDIT_RATING_GLOBAL", "Issuer Credit Rating", "Local Currency LT|0")</f>
        <v>#INVALID COMPANY ID</v>
      </c>
      <c r="O605" s="9" t="str">
        <f>_xll.SNL.Clients.Office.Excel.Functions.SPG(A605, "RD_CWOL_GLOBAL", "Issuer Credit Rating", "Local Currency LT|0")</f>
        <v>#INVALID COMPANY ID</v>
      </c>
      <c r="P605" s="9" t="str">
        <f>_xll.SNL.Clients.Office.Excel.Functions.SPG(A605, "RD_RATING_ACTION_GLOBAL", "Issuer Credit Rating", "Local Currency LT|0")</f>
        <v>#INVALID COMPANY ID</v>
      </c>
      <c r="Q605" s="10" t="str">
        <f>_xll.SNL.Clients.Office.Excel.Functions.SPG(A605, "RD_LAST_REVIEW_DATE_GLOBAL", "Issuer Credit Rating", "Local Currency LT")</f>
        <v>#INVALID COMPANY ID</v>
      </c>
      <c r="R605" s="10" t="str">
        <f>_xll.SNL.Clients.Office.Excel.Functions.SPG(A605, "RD_CREDIT_RATING_DATE_GLOBAL", "Issuer Credit Rating", "Local Currency LT|0")</f>
        <v>#INVALID COMPANY ID</v>
      </c>
      <c r="S605" s="10" t="str">
        <f>_xll.SNL.Clients.Office.Excel.Functions.SPG(A605, "RD_CREDIT_WATCH_OUTLOOK_DATE_GLOBAL", "Issuer Credit Rating", "Local Currency LT|0")</f>
        <v>#INVALID COMPANY ID</v>
      </c>
    </row>
    <row r="606" spans="1:19" x14ac:dyDescent="0.3">
      <c r="B606" s="10" t="str">
        <f>_xll.ciqfunctions.udf.CIQ(A606,"IQ_FIRSTPRICINGDATE")</f>
        <v>(Invalid Identifier)</v>
      </c>
      <c r="C606" t="str">
        <f>_xll.SNL.Clients.Office.Excel.Functions.SPG(A606, "SP_VOLUME_AVG_WEEKLY_TO_SHARES_OUT", , "1M")</f>
        <v>#INVALID COMPANY ID</v>
      </c>
      <c r="D606" t="str">
        <f>_xll.SNL.Clients.Office.Excel.Functions.SPG(A606, "SP_VOLUME_AVG_WEEKLY_TO_SHARES_OUT", , "3M")</f>
        <v>#INVALID COMPANY ID</v>
      </c>
      <c r="E606" t="str">
        <f>_xll.SNL.Clients.Office.Excel.Functions.SPG(A606, "SP_VOLUME_AVG_DAILY_TO_1YR_AVG_DAILY", , "1M")</f>
        <v>#INVALID COMPANY ID</v>
      </c>
      <c r="F606" t="str">
        <f>_xll.SNL.Clients.Office.Excel.Functions.SPG(A606, "SP_VOLUME_AVG_DAILY_TO_1YR_AVG_DAILY", , "3M")</f>
        <v>#INVALID COMPANY ID</v>
      </c>
      <c r="G606" s="9" t="str">
        <f>_xll.SNL.Clients.Office.Excel.Functions.SPG(A606, "IQ_SECTOR")</f>
        <v>#INVALID COMPANY ID</v>
      </c>
      <c r="H606" s="9" t="str">
        <f>_xll.SNL.Clients.Office.Excel.Functions.SPG(A606, "IQ_INDUSTRY_GROUP")</f>
        <v>#INVALID COMPANY ID</v>
      </c>
      <c r="I606" s="9" t="str">
        <f>_xll.SNL.Clients.Office.Excel.Functions.SPG(A606, "IQ_INDUSTRY")</f>
        <v>#INVALID COMPANY ID</v>
      </c>
      <c r="J606" s="9" t="str">
        <f>_xll.SNL.Clients.Office.Excel.Functions.SPG(A606, "IQ_PRIMARY_INDUSTRY")</f>
        <v>#INVALID COMPANY ID</v>
      </c>
      <c r="K606" s="9" t="str">
        <f>_xll.SNL.Clients.Office.Excel.Functions.SPG(A606, "NAICS_CODE", "Primary")</f>
        <v>#INVALID COMPANY ID</v>
      </c>
      <c r="L606" s="9" t="str">
        <f>_xll.SNL.Clients.Office.Excel.Functions.SPG(A606, "SP_TOPICTAG")</f>
        <v>#INVALID COMPANY ID</v>
      </c>
      <c r="M606" s="5" t="str">
        <f>_xll.SNL.Clients.Office.Excel.Functions.SPG(A606, "SP_PCT_SHARES_OWNED_ALL_INSTITUTIONS")</f>
        <v>#INVALID COMPANY ID</v>
      </c>
      <c r="N606" s="9" t="str">
        <f>_xll.SNL.Clients.Office.Excel.Functions.SPG(A606, "RD_CREDIT_RATING_GLOBAL", "Issuer Credit Rating", "Local Currency LT|0")</f>
        <v>#INVALID COMPANY ID</v>
      </c>
      <c r="O606" s="9" t="str">
        <f>_xll.SNL.Clients.Office.Excel.Functions.SPG(A606, "RD_CWOL_GLOBAL", "Issuer Credit Rating", "Local Currency LT|0")</f>
        <v>#INVALID COMPANY ID</v>
      </c>
      <c r="P606" s="9" t="str">
        <f>_xll.SNL.Clients.Office.Excel.Functions.SPG(A606, "RD_RATING_ACTION_GLOBAL", "Issuer Credit Rating", "Local Currency LT|0")</f>
        <v>#INVALID COMPANY ID</v>
      </c>
      <c r="Q606" s="10" t="str">
        <f>_xll.SNL.Clients.Office.Excel.Functions.SPG(A606, "RD_LAST_REVIEW_DATE_GLOBAL", "Issuer Credit Rating", "Local Currency LT")</f>
        <v>#INVALID COMPANY ID</v>
      </c>
      <c r="R606" s="10" t="str">
        <f>_xll.SNL.Clients.Office.Excel.Functions.SPG(A606, "RD_CREDIT_RATING_DATE_GLOBAL", "Issuer Credit Rating", "Local Currency LT|0")</f>
        <v>#INVALID COMPANY ID</v>
      </c>
      <c r="S606" s="10" t="str">
        <f>_xll.SNL.Clients.Office.Excel.Functions.SPG(A606, "RD_CREDIT_WATCH_OUTLOOK_DATE_GLOBAL", "Issuer Credit Rating", "Local Currency LT|0")</f>
        <v>#INVALID COMPANY ID</v>
      </c>
    </row>
    <row r="607" spans="1:19" x14ac:dyDescent="0.3">
      <c r="B607" s="10" t="str">
        <f>_xll.ciqfunctions.udf.CIQ(A607,"IQ_FIRSTPRICINGDATE")</f>
        <v>(Invalid Identifier)</v>
      </c>
      <c r="C607" t="str">
        <f>_xll.SNL.Clients.Office.Excel.Functions.SPG(A607, "SP_VOLUME_AVG_WEEKLY_TO_SHARES_OUT", , "1M")</f>
        <v>#INVALID COMPANY ID</v>
      </c>
      <c r="D607" t="str">
        <f>_xll.SNL.Clients.Office.Excel.Functions.SPG(A607, "SP_VOLUME_AVG_WEEKLY_TO_SHARES_OUT", , "3M")</f>
        <v>#INVALID COMPANY ID</v>
      </c>
      <c r="E607" t="str">
        <f>_xll.SNL.Clients.Office.Excel.Functions.SPG(A607, "SP_VOLUME_AVG_DAILY_TO_1YR_AVG_DAILY", , "1M")</f>
        <v>#INVALID COMPANY ID</v>
      </c>
      <c r="F607" t="str">
        <f>_xll.SNL.Clients.Office.Excel.Functions.SPG(A607, "SP_VOLUME_AVG_DAILY_TO_1YR_AVG_DAILY", , "3M")</f>
        <v>#INVALID COMPANY ID</v>
      </c>
      <c r="G607" s="9" t="str">
        <f>_xll.SNL.Clients.Office.Excel.Functions.SPG(A607, "IQ_SECTOR")</f>
        <v>#INVALID COMPANY ID</v>
      </c>
      <c r="H607" s="9" t="str">
        <f>_xll.SNL.Clients.Office.Excel.Functions.SPG(A607, "IQ_INDUSTRY_GROUP")</f>
        <v>#INVALID COMPANY ID</v>
      </c>
      <c r="I607" s="9" t="str">
        <f>_xll.SNL.Clients.Office.Excel.Functions.SPG(A607, "IQ_INDUSTRY")</f>
        <v>#INVALID COMPANY ID</v>
      </c>
      <c r="J607" s="9" t="str">
        <f>_xll.SNL.Clients.Office.Excel.Functions.SPG(A607, "IQ_PRIMARY_INDUSTRY")</f>
        <v>#INVALID COMPANY ID</v>
      </c>
      <c r="K607" s="9" t="str">
        <f>_xll.SNL.Clients.Office.Excel.Functions.SPG(A607, "NAICS_CODE", "Primary")</f>
        <v>#INVALID COMPANY ID</v>
      </c>
      <c r="L607" s="9" t="str">
        <f>_xll.SNL.Clients.Office.Excel.Functions.SPG(A607, "SP_TOPICTAG")</f>
        <v>#INVALID COMPANY ID</v>
      </c>
      <c r="M607" s="5" t="str">
        <f>_xll.SNL.Clients.Office.Excel.Functions.SPG(A607, "SP_PCT_SHARES_OWNED_ALL_INSTITUTIONS")</f>
        <v>#INVALID COMPANY ID</v>
      </c>
      <c r="N607" s="9" t="str">
        <f>_xll.SNL.Clients.Office.Excel.Functions.SPG(A607, "RD_CREDIT_RATING_GLOBAL", "Issuer Credit Rating", "Local Currency LT|0")</f>
        <v>#INVALID COMPANY ID</v>
      </c>
      <c r="O607" s="9" t="str">
        <f>_xll.SNL.Clients.Office.Excel.Functions.SPG(A607, "RD_CWOL_GLOBAL", "Issuer Credit Rating", "Local Currency LT|0")</f>
        <v>#INVALID COMPANY ID</v>
      </c>
      <c r="P607" s="9" t="str">
        <f>_xll.SNL.Clients.Office.Excel.Functions.SPG(A607, "RD_RATING_ACTION_GLOBAL", "Issuer Credit Rating", "Local Currency LT|0")</f>
        <v>#INVALID COMPANY ID</v>
      </c>
      <c r="Q607" s="10" t="str">
        <f>_xll.SNL.Clients.Office.Excel.Functions.SPG(A607, "RD_LAST_REVIEW_DATE_GLOBAL", "Issuer Credit Rating", "Local Currency LT")</f>
        <v>#INVALID COMPANY ID</v>
      </c>
      <c r="R607" s="10" t="str">
        <f>_xll.SNL.Clients.Office.Excel.Functions.SPG(A607, "RD_CREDIT_RATING_DATE_GLOBAL", "Issuer Credit Rating", "Local Currency LT|0")</f>
        <v>#INVALID COMPANY ID</v>
      </c>
      <c r="S607" s="10" t="str">
        <f>_xll.SNL.Clients.Office.Excel.Functions.SPG(A607, "RD_CREDIT_WATCH_OUTLOOK_DATE_GLOBAL", "Issuer Credit Rating", "Local Currency LT|0")</f>
        <v>#INVALID COMPANY ID</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BC858-908D-49FD-A0B1-E01AC9D6E877}">
  <dimension ref="A1:S607"/>
  <sheetViews>
    <sheetView zoomScale="70" zoomScaleNormal="70" workbookViewId="0">
      <selection activeCell="B5" sqref="B5"/>
    </sheetView>
  </sheetViews>
  <sheetFormatPr defaultRowHeight="14.4" x14ac:dyDescent="0.3"/>
  <cols>
    <col min="1" max="1" width="16.44140625" bestFit="1" customWidth="1"/>
    <col min="2" max="2" width="17.21875" style="13" bestFit="1" customWidth="1"/>
    <col min="3" max="6" width="16.88671875" customWidth="1"/>
    <col min="7" max="7" width="23.109375" bestFit="1" customWidth="1"/>
    <col min="8" max="8" width="45.6640625" bestFit="1" customWidth="1"/>
    <col min="9" max="9" width="52.6640625" bestFit="1" customWidth="1"/>
    <col min="10" max="10" width="56.6640625" bestFit="1" customWidth="1"/>
    <col min="11" max="11" width="119.6640625" bestFit="1" customWidth="1"/>
    <col min="12" max="12" width="162.88671875" bestFit="1" customWidth="1"/>
    <col min="13" max="15" width="21.5546875" bestFit="1" customWidth="1"/>
    <col min="16" max="16" width="65" bestFit="1" customWidth="1"/>
    <col min="17" max="19" width="21.5546875" bestFit="1" customWidth="1"/>
  </cols>
  <sheetData>
    <row r="1" spans="1:19" s="11" customFormat="1" x14ac:dyDescent="0.3">
      <c r="A1" s="11" t="str" cm="1">
        <f t="array" ref="A1">_xll.ciqfunctions.udf.CIQRANGE("^MID", "IQ_CONSTITUENTS", 1, 700, , , , , "Constituents")</f>
        <v>Constituents</v>
      </c>
      <c r="B1" s="12" t="s">
        <v>2023</v>
      </c>
      <c r="C1" s="11" t="s">
        <v>2024</v>
      </c>
      <c r="D1" s="11" t="s">
        <v>2025</v>
      </c>
      <c r="E1" s="11" t="s">
        <v>2026</v>
      </c>
      <c r="F1" s="11" t="s">
        <v>2027</v>
      </c>
      <c r="G1" s="11" t="s">
        <v>1028</v>
      </c>
      <c r="H1" s="11" t="s">
        <v>1029</v>
      </c>
      <c r="I1" s="11" t="s">
        <v>1030</v>
      </c>
      <c r="J1" s="11" t="s">
        <v>1031</v>
      </c>
      <c r="K1" s="11" t="s">
        <v>1032</v>
      </c>
      <c r="L1" s="11" t="s">
        <v>1033</v>
      </c>
      <c r="M1" s="11" t="s">
        <v>1034</v>
      </c>
      <c r="N1" s="11" t="s">
        <v>1621</v>
      </c>
      <c r="O1" s="11" t="s">
        <v>1622</v>
      </c>
      <c r="P1" s="11" t="s">
        <v>1623</v>
      </c>
      <c r="Q1" s="11" t="s">
        <v>1625</v>
      </c>
      <c r="R1" s="11" t="s">
        <v>1624</v>
      </c>
      <c r="S1" s="11" t="s">
        <v>1626</v>
      </c>
    </row>
    <row r="2" spans="1:19" x14ac:dyDescent="0.3">
      <c r="A2" s="14" t="s">
        <v>1627</v>
      </c>
      <c r="B2" s="13">
        <f>_xll.ciqfunctions.udf.CIQ(A2,"IQ_FIRSTPRICINGDATE")</f>
        <v>33241</v>
      </c>
      <c r="C2" s="5">
        <f>_xll.SNL.Clients.Office.Excel.Functions.SPG(A2, "SP_VOLUME_AVG_WEEKLY_TO_SHARES_OUT", , "1M")</f>
        <v>4.5298146352635387</v>
      </c>
      <c r="D2" s="5">
        <f>_xll.SNL.Clients.Office.Excel.Functions.SPG(A2, "SP_VOLUME_AVG_WEEKLY_TO_SHARES_OUT", , "3M")</f>
        <v>5.8579377313111474</v>
      </c>
      <c r="E2" s="5">
        <f>_xll.SNL.Clients.Office.Excel.Functions.SPG(A2, "SP_VOLUME_AVG_DAILY_TO_1YR_AVG_DAILY", , "1M")</f>
        <v>110.8</v>
      </c>
      <c r="F2" s="5">
        <f>_xll.SNL.Clients.Office.Excel.Functions.SPG(A2, "SP_VOLUME_AVG_DAILY_TO_1YR_AVG_DAILY", , "3M")</f>
        <v>143.29</v>
      </c>
      <c r="G2" s="9" t="str">
        <f>_xll.SNL.Clients.Office.Excel.Functions.SPG(A2, "IQ_SECTOR")</f>
        <v>Industrials</v>
      </c>
      <c r="H2" s="9" t="str">
        <f>_xll.SNL.Clients.Office.Excel.Functions.SPG(A2, "IQ_INDUSTRY_GROUP")</f>
        <v>Capital Goods</v>
      </c>
      <c r="I2" s="9" t="str">
        <f>_xll.SNL.Clients.Office.Excel.Functions.SPG(A2, "IQ_INDUSTRY")</f>
        <v>Building Products</v>
      </c>
      <c r="J2" s="9" t="str">
        <f>_xll.SNL.Clients.Office.Excel.Functions.SPG(A2, "IQ_PRIMARY_INDUSTRY")</f>
        <v>Building Products</v>
      </c>
      <c r="K2" s="9" t="str">
        <f>_xll.SNL.Clients.Office.Excel.Functions.SPG(A2, "NAICS_CODE", "Primary")</f>
        <v>333415 - Air-Conditioning and Warm Air Heating Equipment and Commercial and Industrial Refrigeration Equipment Manufacturing</v>
      </c>
      <c r="L2" s="9" t="str">
        <f>_xll.SNL.Clients.Office.Excel.Functions.SPG(A2, "SP_TOPICTAG")</f>
        <v>Clean Energy; Energy Efficiency; Environmental Engineering; Smart Building; CleanTech; Data Center Technology; ClimateTech</v>
      </c>
      <c r="M2" s="5">
        <f>_xll.SNL.Clients.Office.Excel.Functions.SPG(A2, "SP_PCT_SHARES_OWNED_ALL_INSTITUTIONS")</f>
        <v>76.22</v>
      </c>
      <c r="N2" s="9" t="str">
        <f>_xll.SNL.Clients.Office.Excel.Functions.SPG(A2, "RD_CREDIT_RATING_GLOBAL", "Issuer Credit Rating", "Local Currency LT|0")</f>
        <v/>
      </c>
      <c r="O2" s="9" t="str">
        <f>_xll.SNL.Clients.Office.Excel.Functions.SPG(A2, "RD_CWOL_GLOBAL", "Issuer Credit Rating", "Local Currency LT|0")</f>
        <v/>
      </c>
      <c r="P2" s="9" t="str">
        <f>_xll.SNL.Clients.Office.Excel.Functions.SPG(A2, "RD_RATING_ACTION_GLOBAL", "Issuer Credit Rating", "Local Currency LT|0")</f>
        <v/>
      </c>
      <c r="Q2" s="10" t="str">
        <f>_xll.SNL.Clients.Office.Excel.Functions.SPG(A2, "RD_LAST_REVIEW_DATE_GLOBAL", "Issuer Credit Rating", "Local Currency LT")</f>
        <v/>
      </c>
      <c r="R2" s="10" t="str">
        <f>_xll.SNL.Clients.Office.Excel.Functions.SPG(A2, "RD_CREDIT_RATING_DATE_GLOBAL", "Issuer Credit Rating", "Local Currency LT|0")</f>
        <v/>
      </c>
      <c r="S2" s="10" t="str">
        <f>_xll.SNL.Clients.Office.Excel.Functions.SPG(A2, "RD_CREDIT_WATCH_OUTLOOK_DATE_GLOBAL", "Issuer Credit Rating", "Local Currency LT|0")</f>
        <v/>
      </c>
    </row>
    <row r="3" spans="1:19" x14ac:dyDescent="0.3">
      <c r="A3" s="14" t="s">
        <v>1628</v>
      </c>
      <c r="B3" s="13">
        <f>_xll.ciqfunctions.udf.CIQ(A3,"IQ_FIRSTPRICINGDATE")</f>
        <v>35334</v>
      </c>
      <c r="C3" s="5">
        <f>_xll.SNL.Clients.Office.Excel.Functions.SPG(A3, "SP_VOLUME_AVG_WEEKLY_TO_SHARES_OUT", , "1M")</f>
        <v>19.19626426712388</v>
      </c>
      <c r="D3" s="5">
        <f>_xll.SNL.Clients.Office.Excel.Functions.SPG(A3, "SP_VOLUME_AVG_WEEKLY_TO_SHARES_OUT", , "3M")</f>
        <v>26.299486976348156</v>
      </c>
      <c r="E3" s="5">
        <f>_xll.SNL.Clients.Office.Excel.Functions.SPG(A3, "SP_VOLUME_AVG_DAILY_TO_1YR_AVG_DAILY", , "1M")</f>
        <v>89.84</v>
      </c>
      <c r="F3" s="5">
        <f>_xll.SNL.Clients.Office.Excel.Functions.SPG(A3, "SP_VOLUME_AVG_DAILY_TO_1YR_AVG_DAILY", , "3M")</f>
        <v>123.09</v>
      </c>
      <c r="G3" s="9" t="str">
        <f>_xll.SNL.Clients.Office.Excel.Functions.SPG(A3, "IQ_SECTOR")</f>
        <v>Consumer Discretionary</v>
      </c>
      <c r="H3" s="9" t="str">
        <f>_xll.SNL.Clients.Office.Excel.Functions.SPG(A3, "IQ_INDUSTRY_GROUP")</f>
        <v>Consumer Discretionary Distribution and Retail</v>
      </c>
      <c r="I3" s="9" t="str">
        <f>_xll.SNL.Clients.Office.Excel.Functions.SPG(A3, "IQ_INDUSTRY")</f>
        <v>Specialty Retail</v>
      </c>
      <c r="J3" s="9" t="str">
        <f>_xll.SNL.Clients.Office.Excel.Functions.SPG(A3, "IQ_PRIMARY_INDUSTRY")</f>
        <v>Apparel Retail</v>
      </c>
      <c r="K3" s="9" t="str">
        <f>_xll.SNL.Clients.Office.Excel.Functions.SPG(A3, "NAICS_CODE", "Primary")</f>
        <v>458110 - Clothing and Clothing Accessories Retailers</v>
      </c>
      <c r="L3" s="9" t="str">
        <f>_xll.SNL.Clients.Office.Excel.Functions.SPG(A3, "SP_TOPICTAG")</f>
        <v>Lifestyle; Customer Relationship Management</v>
      </c>
      <c r="M3" s="5">
        <f>_xll.SNL.Clients.Office.Excel.Functions.SPG(A3, "SP_PCT_SHARES_OWNED_ALL_INSTITUTIONS")</f>
        <v>106.67</v>
      </c>
      <c r="N3" s="9" t="str">
        <f>_xll.SNL.Clients.Office.Excel.Functions.SPG(A3, "RD_CREDIT_RATING_GLOBAL", "Issuer Credit Rating", "Local Currency LT|0")</f>
        <v>BB</v>
      </c>
      <c r="O3" s="9" t="str">
        <f>_xll.SNL.Clients.Office.Excel.Functions.SPG(A3, "RD_CWOL_GLOBAL", "Issuer Credit Rating", "Local Currency LT|0")</f>
        <v>Positive</v>
      </c>
      <c r="P3" s="9" t="str">
        <f>_xll.SNL.Clients.Office.Excel.Functions.SPG(A3, "RD_RATING_ACTION_GLOBAL", "Issuer Credit Rating", "Local Currency LT|0")</f>
        <v>CreditWatch/Outlook (03/21/2025)</v>
      </c>
      <c r="Q3" s="10">
        <f>_xll.SNL.Clients.Office.Excel.Functions.SPG(A3, "RD_LAST_REVIEW_DATE_GLOBAL", "Issuer Credit Rating", "Local Currency LT")</f>
        <v>45751</v>
      </c>
      <c r="R3" s="10">
        <f>_xll.SNL.Clients.Office.Excel.Functions.SPG(A3, "RD_CREDIT_RATING_DATE_GLOBAL", "Issuer Credit Rating", "Local Currency LT|0")</f>
        <v>45405</v>
      </c>
      <c r="S3" s="10">
        <f>_xll.SNL.Clients.Office.Excel.Functions.SPG(A3, "RD_CREDIT_WATCH_OUTLOOK_DATE_GLOBAL", "Issuer Credit Rating", "Local Currency LT|0")</f>
        <v>45737</v>
      </c>
    </row>
    <row r="4" spans="1:19" x14ac:dyDescent="0.3">
      <c r="A4" s="14" t="s">
        <v>1629</v>
      </c>
      <c r="B4" s="13">
        <f>_xll.ciqfunctions.udf.CIQ(A4,"IQ_FIRSTPRICINGDATE")</f>
        <v>40848</v>
      </c>
      <c r="C4" s="5">
        <f>_xll.SNL.Clients.Office.Excel.Functions.SPG(A4, "SP_VOLUME_AVG_WEEKLY_TO_SHARES_OUT", , "1M")</f>
        <v>18.012175755242428</v>
      </c>
      <c r="D4" s="5">
        <f>_xll.SNL.Clients.Office.Excel.Functions.SPG(A4, "SP_VOLUME_AVG_WEEKLY_TO_SHARES_OUT", , "3M")</f>
        <v>14.990353813775709</v>
      </c>
      <c r="E4" s="5">
        <f>_xll.SNL.Clients.Office.Excel.Functions.SPG(A4, "SP_VOLUME_AVG_DAILY_TO_1YR_AVG_DAILY", , "1M")</f>
        <v>194.72</v>
      </c>
      <c r="F4" s="5">
        <f>_xll.SNL.Clients.Office.Excel.Functions.SPG(A4, "SP_VOLUME_AVG_DAILY_TO_1YR_AVG_DAILY", , "3M")</f>
        <v>162.06</v>
      </c>
      <c r="G4" s="9" t="str">
        <f>_xll.SNL.Clients.Office.Excel.Functions.SPG(A4, "IQ_SECTOR")</f>
        <v>Health Care</v>
      </c>
      <c r="H4" s="9" t="str">
        <f>_xll.SNL.Clients.Office.Excel.Functions.SPG(A4, "IQ_INDUSTRY_GROUP")</f>
        <v>Health Care Equipment and Services</v>
      </c>
      <c r="I4" s="9" t="str">
        <f>_xll.SNL.Clients.Office.Excel.Functions.SPG(A4, "IQ_INDUSTRY")</f>
        <v>Health Care Providers and Services</v>
      </c>
      <c r="J4" s="9" t="str">
        <f>_xll.SNL.Clients.Office.Excel.Functions.SPG(A4, "IQ_PRIMARY_INDUSTRY")</f>
        <v>Health Care Facilities</v>
      </c>
      <c r="K4" s="9" t="str">
        <f>_xll.SNL.Clients.Office.Excel.Functions.SPG(A4, "NAICS_CODE", "Primary")</f>
        <v>622 - Hospitals</v>
      </c>
      <c r="L4" s="9" t="str">
        <f>_xll.SNL.Clients.Office.Excel.Functions.SPG(A4, "SP_TOPICTAG")</f>
        <v>Addiction; Pain Management; Psychiatry; Wellness and Recovery</v>
      </c>
      <c r="M4" s="5">
        <f>_xll.SNL.Clients.Office.Excel.Functions.SPG(A4, "SP_PCT_SHARES_OWNED_ALL_INSTITUTIONS")</f>
        <v>109.25</v>
      </c>
      <c r="N4" s="9" t="str">
        <f>_xll.SNL.Clients.Office.Excel.Functions.SPG(A4, "RD_CREDIT_RATING_GLOBAL", "Issuer Credit Rating", "Local Currency LT|0")</f>
        <v>BB-</v>
      </c>
      <c r="O4" s="9" t="str">
        <f>_xll.SNL.Clients.Office.Excel.Functions.SPG(A4, "RD_CWOL_GLOBAL", "Issuer Credit Rating", "Local Currency LT|0")</f>
        <v>Stable</v>
      </c>
      <c r="P4" s="9" t="str">
        <f>_xll.SNL.Clients.Office.Excel.Functions.SPG(A4, "RD_RATING_ACTION_GLOBAL", "Issuer Credit Rating", "Local Currency LT|0")</f>
        <v>Upgrade | CreditWatch/Outlook (01/30/2023)</v>
      </c>
      <c r="Q4" s="10">
        <f>_xll.SNL.Clients.Office.Excel.Functions.SPG(A4, "RD_LAST_REVIEW_DATE_GLOBAL", "Issuer Credit Rating", "Local Currency LT")</f>
        <v>45708</v>
      </c>
      <c r="R4" s="10">
        <f>_xll.SNL.Clients.Office.Excel.Functions.SPG(A4, "RD_CREDIT_RATING_DATE_GLOBAL", "Issuer Credit Rating", "Local Currency LT|0")</f>
        <v>44956</v>
      </c>
      <c r="S4" s="10">
        <f>_xll.SNL.Clients.Office.Excel.Functions.SPG(A4, "RD_CREDIT_WATCH_OUTLOOK_DATE_GLOBAL", "Issuer Credit Rating", "Local Currency LT|0")</f>
        <v>44956</v>
      </c>
    </row>
    <row r="5" spans="1:19" x14ac:dyDescent="0.3">
      <c r="A5" s="14" t="s">
        <v>1630</v>
      </c>
      <c r="B5" s="13">
        <f>_xll.ciqfunctions.udf.CIQ(A5,"IQ_FIRSTPRICINGDATE")</f>
        <v>37209</v>
      </c>
      <c r="C5" s="5">
        <f>_xll.SNL.Clients.Office.Excel.Functions.SPG(A5, "SP_VOLUME_AVG_WEEKLY_TO_SHARES_OUT", , "1M")</f>
        <v>4.9408773854000811</v>
      </c>
      <c r="D5" s="5">
        <f>_xll.SNL.Clients.Office.Excel.Functions.SPG(A5, "SP_VOLUME_AVG_WEEKLY_TO_SHARES_OUT", , "3M")</f>
        <v>6.5050234609745043</v>
      </c>
      <c r="E5" s="5">
        <f>_xll.SNL.Clients.Office.Excel.Functions.SPG(A5, "SP_VOLUME_AVG_DAILY_TO_1YR_AVG_DAILY", , "1M")</f>
        <v>99.64</v>
      </c>
      <c r="F5" s="5">
        <f>_xll.SNL.Clients.Office.Excel.Functions.SPG(A5, "SP_VOLUME_AVG_DAILY_TO_1YR_AVG_DAILY", , "3M")</f>
        <v>131.18</v>
      </c>
      <c r="G5" s="9" t="str">
        <f>_xll.SNL.Clients.Office.Excel.Functions.SPG(A5, "IQ_SECTOR")</f>
        <v>Industrials</v>
      </c>
      <c r="H5" s="9" t="str">
        <f>_xll.SNL.Clients.Office.Excel.Functions.SPG(A5, "IQ_INDUSTRY_GROUP")</f>
        <v>Capital Goods</v>
      </c>
      <c r="I5" s="9" t="str">
        <f>_xll.SNL.Clients.Office.Excel.Functions.SPG(A5, "IQ_INDUSTRY")</f>
        <v>Electrical Equipment</v>
      </c>
      <c r="J5" s="9" t="str">
        <f>_xll.SNL.Clients.Office.Excel.Functions.SPG(A5, "IQ_PRIMARY_INDUSTRY")</f>
        <v>Electrical Components and Equipment</v>
      </c>
      <c r="K5" s="9" t="str">
        <f>_xll.SNL.Clients.Office.Excel.Functions.SPG(A5, "NAICS_CODE", "Primary")</f>
        <v>33513 - Electric Lighting Equipment Manufacturing</v>
      </c>
      <c r="L5" s="9" t="str">
        <f>_xll.SNL.Clients.Office.Excel.Functions.SPG(A5, "SP_TOPICTAG")</f>
        <v>Energy Efficiency; Energy Management; Sensors; Smart Building; Process Automation</v>
      </c>
      <c r="M5" s="5">
        <f>_xll.SNL.Clients.Office.Excel.Functions.SPG(A5, "SP_PCT_SHARES_OWNED_ALL_INSTITUTIONS")</f>
        <v>98.61</v>
      </c>
      <c r="N5" s="9" t="str">
        <f>_xll.SNL.Clients.Office.Excel.Functions.SPG(A5, "RD_CREDIT_RATING_GLOBAL", "Issuer Credit Rating", "Local Currency LT|0")</f>
        <v>BBB</v>
      </c>
      <c r="O5" s="9" t="str">
        <f>_xll.SNL.Clients.Office.Excel.Functions.SPG(A5, "RD_CWOL_GLOBAL", "Issuer Credit Rating", "Local Currency LT|0")</f>
        <v>Stable</v>
      </c>
      <c r="P5" s="9" t="str">
        <f>_xll.SNL.Clients.Office.Excel.Functions.SPG(A5, "RD_RATING_ACTION_GLOBAL", "Issuer Credit Rating", "Local Currency LT|0")</f>
        <v>Upgrade | CreditWatch/Outlook (12/06/2013)</v>
      </c>
      <c r="Q5" s="10">
        <f>_xll.SNL.Clients.Office.Excel.Functions.SPG(A5, "RD_LAST_REVIEW_DATE_GLOBAL", "Issuer Credit Rating", "Local Currency LT")</f>
        <v>45455</v>
      </c>
      <c r="R5" s="10">
        <f>_xll.SNL.Clients.Office.Excel.Functions.SPG(A5, "RD_CREDIT_RATING_DATE_GLOBAL", "Issuer Credit Rating", "Local Currency LT|0")</f>
        <v>41614</v>
      </c>
      <c r="S5" s="10">
        <f>_xll.SNL.Clients.Office.Excel.Functions.SPG(A5, "RD_CREDIT_WATCH_OUTLOOK_DATE_GLOBAL", "Issuer Credit Rating", "Local Currency LT|0")</f>
        <v>41614</v>
      </c>
    </row>
    <row r="6" spans="1:19" x14ac:dyDescent="0.3">
      <c r="A6" s="14" t="s">
        <v>1631</v>
      </c>
      <c r="B6" s="13">
        <f>_xll.ciqfunctions.udf.CIQ(A6,"IQ_FIRSTPRICINGDATE")</f>
        <v>41848</v>
      </c>
      <c r="C6" s="5">
        <f>_xll.SNL.Clients.Office.Excel.Functions.SPG(A6, "SP_VOLUME_AVG_WEEKLY_TO_SHARES_OUT", , "1M")</f>
        <v>4.4862233084669292</v>
      </c>
      <c r="D6" s="5">
        <f>_xll.SNL.Clients.Office.Excel.Functions.SPG(A6, "SP_VOLUME_AVG_WEEKLY_TO_SHARES_OUT", , "3M")</f>
        <v>4.3280333898497014</v>
      </c>
      <c r="E6" s="5">
        <f>_xll.SNL.Clients.Office.Excel.Functions.SPG(A6, "SP_VOLUME_AVG_DAILY_TO_1YR_AVG_DAILY", , "1M")</f>
        <v>116.55</v>
      </c>
      <c r="F6" s="5">
        <f>_xll.SNL.Clients.Office.Excel.Functions.SPG(A6, "SP_VOLUME_AVG_DAILY_TO_1YR_AVG_DAILY", , "3M")</f>
        <v>112.44</v>
      </c>
      <c r="G6" s="9" t="str">
        <f>_xll.SNL.Clients.Office.Excel.Functions.SPG(A6, "IQ_SECTOR")</f>
        <v>Industrials</v>
      </c>
      <c r="H6" s="9" t="str">
        <f>_xll.SNL.Clients.Office.Excel.Functions.SPG(A6, "IQ_INDUSTRY_GROUP")</f>
        <v>Capital Goods</v>
      </c>
      <c r="I6" s="9" t="str">
        <f>_xll.SNL.Clients.Office.Excel.Functions.SPG(A6, "IQ_INDUSTRY")</f>
        <v>Building Products</v>
      </c>
      <c r="J6" s="9" t="str">
        <f>_xll.SNL.Clients.Office.Excel.Functions.SPG(A6, "IQ_PRIMARY_INDUSTRY")</f>
        <v>Building Products</v>
      </c>
      <c r="K6" s="9" t="str">
        <f>_xll.SNL.Clients.Office.Excel.Functions.SPG(A6, "NAICS_CODE", "Primary")</f>
        <v>326122 - Plastics Pipe and Pipe Fitting Manufacturing</v>
      </c>
      <c r="L6" s="9" t="str">
        <f>_xll.SNL.Clients.Office.Excel.Functions.SPG(A6, "SP_TOPICTAG")</f>
        <v>Environmental Engineering; Disposal and Recycling; Water Purification; CleanTech; Pollution Control</v>
      </c>
      <c r="M6" s="5">
        <f>_xll.SNL.Clients.Office.Excel.Functions.SPG(A6, "SP_PCT_SHARES_OWNED_ALL_INSTITUTIONS")</f>
        <v>89.95</v>
      </c>
      <c r="N6" s="9" t="str">
        <f>_xll.SNL.Clients.Office.Excel.Functions.SPG(A6, "RD_CREDIT_RATING_GLOBAL", "Issuer Credit Rating", "Local Currency LT|0")</f>
        <v>BB</v>
      </c>
      <c r="O6" s="9" t="str">
        <f>_xll.SNL.Clients.Office.Excel.Functions.SPG(A6, "RD_CWOL_GLOBAL", "Issuer Credit Rating", "Local Currency LT|0")</f>
        <v>Stable</v>
      </c>
      <c r="P6" s="9" t="str">
        <f>_xll.SNL.Clients.Office.Excel.Functions.SPG(A6, "RD_RATING_ACTION_GLOBAL", "Issuer Credit Rating", "Local Currency LT|0")</f>
        <v>Upgrade | CreditWatch/Outlook (10/17/2022)</v>
      </c>
      <c r="Q6" s="10">
        <f>_xll.SNL.Clients.Office.Excel.Functions.SPG(A6, "RD_LAST_REVIEW_DATE_GLOBAL", "Issuer Credit Rating", "Local Currency LT")</f>
        <v>45545</v>
      </c>
      <c r="R6" s="10">
        <f>_xll.SNL.Clients.Office.Excel.Functions.SPG(A6, "RD_CREDIT_RATING_DATE_GLOBAL", "Issuer Credit Rating", "Local Currency LT|0")</f>
        <v>44851</v>
      </c>
      <c r="S6" s="10">
        <f>_xll.SNL.Clients.Office.Excel.Functions.SPG(A6, "RD_CREDIT_WATCH_OUTLOOK_DATE_GLOBAL", "Issuer Credit Rating", "Local Currency LT|0")</f>
        <v>44851</v>
      </c>
    </row>
    <row r="7" spans="1:19" x14ac:dyDescent="0.3">
      <c r="A7" s="14" t="s">
        <v>1632</v>
      </c>
      <c r="B7" s="13">
        <f>_xll.ciqfunctions.udf.CIQ(A7,"IQ_FIRSTPRICINGDATE")</f>
        <v>39212</v>
      </c>
      <c r="C7" s="5">
        <f>_xll.SNL.Clients.Office.Excel.Functions.SPG(A7, "SP_VOLUME_AVG_WEEKLY_TO_SHARES_OUT", , "1M")</f>
        <v>3.506709645766958</v>
      </c>
      <c r="D7" s="5">
        <f>_xll.SNL.Clients.Office.Excel.Functions.SPG(A7, "SP_VOLUME_AVG_WEEKLY_TO_SHARES_OUT", , "3M")</f>
        <v>4.0418177592908906</v>
      </c>
      <c r="E7" s="5">
        <f>_xll.SNL.Clients.Office.Excel.Functions.SPG(A7, "SP_VOLUME_AVG_DAILY_TO_1YR_AVG_DAILY", , "1M")</f>
        <v>101.17</v>
      </c>
      <c r="F7" s="5">
        <f>_xll.SNL.Clients.Office.Excel.Functions.SPG(A7, "SP_VOLUME_AVG_DAILY_TO_1YR_AVG_DAILY", , "3M")</f>
        <v>116.61</v>
      </c>
      <c r="G7" s="9" t="str">
        <f>_xll.SNL.Clients.Office.Excel.Functions.SPG(A7, "IQ_SECTOR")</f>
        <v>Industrials</v>
      </c>
      <c r="H7" s="9" t="str">
        <f>_xll.SNL.Clients.Office.Excel.Functions.SPG(A7, "IQ_INDUSTRY_GROUP")</f>
        <v>Capital Goods</v>
      </c>
      <c r="I7" s="9" t="str">
        <f>_xll.SNL.Clients.Office.Excel.Functions.SPG(A7, "IQ_INDUSTRY")</f>
        <v>Construction and Engineering</v>
      </c>
      <c r="J7" s="9" t="str">
        <f>_xll.SNL.Clients.Office.Excel.Functions.SPG(A7, "IQ_PRIMARY_INDUSTRY")</f>
        <v>Construction and Engineering</v>
      </c>
      <c r="K7" s="9" t="str">
        <f>_xll.SNL.Clients.Office.Excel.Functions.SPG(A7, "NAICS_CODE", "Primary")</f>
        <v>541330 - Engineering Services</v>
      </c>
      <c r="L7" s="9" t="str">
        <f>_xll.SNL.Clients.Office.Excel.Functions.SPG(A7, "SP_TOPICTAG")</f>
        <v>Software Development; GovTech; Process Automation; Utility Scale Solar</v>
      </c>
      <c r="M7" s="5">
        <f>_xll.SNL.Clients.Office.Excel.Functions.SPG(A7, "SP_PCT_SHARES_OWNED_ALL_INSTITUTIONS")</f>
        <v>87.49</v>
      </c>
      <c r="N7" s="9" t="str">
        <f>_xll.SNL.Clients.Office.Excel.Functions.SPG(A7, "RD_CREDIT_RATING_GLOBAL", "Issuer Credit Rating", "Local Currency LT|0")</f>
        <v>BB+</v>
      </c>
      <c r="O7" s="9" t="str">
        <f>_xll.SNL.Clients.Office.Excel.Functions.SPG(A7, "RD_CWOL_GLOBAL", "Issuer Credit Rating", "Local Currency LT|0")</f>
        <v>Stable</v>
      </c>
      <c r="P7" s="9" t="str">
        <f>_xll.SNL.Clients.Office.Excel.Functions.SPG(A7, "RD_RATING_ACTION_GLOBAL", "Issuer Credit Rating", "Local Currency LT|0")</f>
        <v>Upgrade | CreditWatch/Outlook (12/21/2023)</v>
      </c>
      <c r="Q7" s="10">
        <f>_xll.SNL.Clients.Office.Excel.Functions.SPG(A7, "RD_LAST_REVIEW_DATE_GLOBAL", "Issuer Credit Rating", "Local Currency LT")</f>
        <v>45672</v>
      </c>
      <c r="R7" s="10">
        <f>_xll.SNL.Clients.Office.Excel.Functions.SPG(A7, "RD_CREDIT_RATING_DATE_GLOBAL", "Issuer Credit Rating", "Local Currency LT|0")</f>
        <v>45281</v>
      </c>
      <c r="S7" s="10">
        <f>_xll.SNL.Clients.Office.Excel.Functions.SPG(A7, "RD_CREDIT_WATCH_OUTLOOK_DATE_GLOBAL", "Issuer Credit Rating", "Local Currency LT|0")</f>
        <v>45281</v>
      </c>
    </row>
    <row r="8" spans="1:19" x14ac:dyDescent="0.3">
      <c r="A8" s="14" t="s">
        <v>1633</v>
      </c>
      <c r="B8" s="13">
        <f>_xll.ciqfunctions.udf.CIQ(A8,"IQ_FIRSTPRICINGDATE")</f>
        <v>35755</v>
      </c>
      <c r="C8" s="5">
        <f>_xll.SNL.Clients.Office.Excel.Functions.SPG(A8, "SP_VOLUME_AVG_WEEKLY_TO_SHARES_OUT", , "1M")</f>
        <v>4.2345649621667336</v>
      </c>
      <c r="D8" s="5">
        <f>_xll.SNL.Clients.Office.Excel.Functions.SPG(A8, "SP_VOLUME_AVG_WEEKLY_TO_SHARES_OUT", , "3M")</f>
        <v>4.502870413775339</v>
      </c>
      <c r="E8" s="5">
        <f>_xll.SNL.Clients.Office.Excel.Functions.SPG(A8, "SP_VOLUME_AVG_DAILY_TO_1YR_AVG_DAILY", , "1M")</f>
        <v>104.08</v>
      </c>
      <c r="F8" s="5">
        <f>_xll.SNL.Clients.Office.Excel.Functions.SPG(A8, "SP_VOLUME_AVG_DAILY_TO_1YR_AVG_DAILY", , "3M")</f>
        <v>110.68</v>
      </c>
      <c r="G8" s="9" t="str">
        <f>_xll.SNL.Clients.Office.Excel.Functions.SPG(A8, "IQ_SECTOR")</f>
        <v>Financials</v>
      </c>
      <c r="H8" s="9" t="str">
        <f>_xll.SNL.Clients.Office.Excel.Functions.SPG(A8, "IQ_INDUSTRY_GROUP")</f>
        <v>Financial Services</v>
      </c>
      <c r="I8" s="9" t="str">
        <f>_xll.SNL.Clients.Office.Excel.Functions.SPG(A8, "IQ_INDUSTRY")</f>
        <v>Capital Markets</v>
      </c>
      <c r="J8" s="9" t="str">
        <f>_xll.SNL.Clients.Office.Excel.Functions.SPG(A8, "IQ_PRIMARY_INDUSTRY")</f>
        <v>Asset Management and Custody Banks</v>
      </c>
      <c r="K8" s="9" t="str">
        <f>_xll.SNL.Clients.Office.Excel.Functions.SPG(A8, "NAICS_CODE", "Primary")</f>
        <v>525910 - Open-End Investment Funds</v>
      </c>
      <c r="L8" s="9" t="str">
        <f>_xll.SNL.Clients.Office.Excel.Functions.SPG(A8, "SP_TOPICTAG")</f>
        <v/>
      </c>
      <c r="M8" s="5">
        <f>_xll.SNL.Clients.Office.Excel.Functions.SPG(A8, "SP_PCT_SHARES_OWNED_ALL_INSTITUTIONS")</f>
        <v>98.36</v>
      </c>
      <c r="N8" s="9" t="str">
        <f>_xll.SNL.Clients.Office.Excel.Functions.SPG(A8, "RD_CREDIT_RATING_GLOBAL", "Issuer Credit Rating", "Local Currency LT|0")</f>
        <v>BBB+</v>
      </c>
      <c r="O8" s="9" t="str">
        <f>_xll.SNL.Clients.Office.Excel.Functions.SPG(A8, "RD_CWOL_GLOBAL", "Issuer Credit Rating", "Local Currency LT|0")</f>
        <v>Stable</v>
      </c>
      <c r="P8" s="9" t="str">
        <f>_xll.SNL.Clients.Office.Excel.Functions.SPG(A8, "RD_RATING_ACTION_GLOBAL", "Issuer Credit Rating", "Local Currency LT|0")</f>
        <v>Downgrade | CreditWatch/Outlook (02/19/2020)</v>
      </c>
      <c r="Q8" s="10">
        <f>_xll.SNL.Clients.Office.Excel.Functions.SPG(A8, "RD_LAST_REVIEW_DATE_GLOBAL", "Issuer Credit Rating", "Local Currency LT")</f>
        <v>45448</v>
      </c>
      <c r="R8" s="10">
        <f>_xll.SNL.Clients.Office.Excel.Functions.SPG(A8, "RD_CREDIT_RATING_DATE_GLOBAL", "Issuer Credit Rating", "Local Currency LT|0")</f>
        <v>43880</v>
      </c>
      <c r="S8" s="10">
        <f>_xll.SNL.Clients.Office.Excel.Functions.SPG(A8, "RD_CREDIT_WATCH_OUTLOOK_DATE_GLOBAL", "Issuer Credit Rating", "Local Currency LT|0")</f>
        <v>43880</v>
      </c>
    </row>
    <row r="9" spans="1:19" x14ac:dyDescent="0.3">
      <c r="A9" s="14" t="s">
        <v>1634</v>
      </c>
      <c r="B9" s="13">
        <f>_xll.ciqfunctions.udf.CIQ(A9,"IQ_FIRSTPRICINGDATE")</f>
        <v>34430</v>
      </c>
      <c r="C9" s="5">
        <f>_xll.SNL.Clients.Office.Excel.Functions.SPG(A9, "SP_VOLUME_AVG_WEEKLY_TO_SHARES_OUT", , "1M")</f>
        <v>6.1615496361765727</v>
      </c>
      <c r="D9" s="5">
        <f>_xll.SNL.Clients.Office.Excel.Functions.SPG(A9, "SP_VOLUME_AVG_WEEKLY_TO_SHARES_OUT", , "3M")</f>
        <v>6.7568216631885321</v>
      </c>
      <c r="E9" s="5">
        <f>_xll.SNL.Clients.Office.Excel.Functions.SPG(A9, "SP_VOLUME_AVG_DAILY_TO_1YR_AVG_DAILY", , "1M")</f>
        <v>102.67</v>
      </c>
      <c r="F9" s="5">
        <f>_xll.SNL.Clients.Office.Excel.Functions.SPG(A9, "SP_VOLUME_AVG_DAILY_TO_1YR_AVG_DAILY", , "3M")</f>
        <v>112.59</v>
      </c>
      <c r="G9" s="9" t="str">
        <f>_xll.SNL.Clients.Office.Excel.Functions.SPG(A9, "IQ_SECTOR")</f>
        <v>Industrials</v>
      </c>
      <c r="H9" s="9" t="str">
        <f>_xll.SNL.Clients.Office.Excel.Functions.SPG(A9, "IQ_INDUSTRY_GROUP")</f>
        <v>Capital Goods</v>
      </c>
      <c r="I9" s="9" t="str">
        <f>_xll.SNL.Clients.Office.Excel.Functions.SPG(A9, "IQ_INDUSTRY")</f>
        <v>Machinery</v>
      </c>
      <c r="J9" s="9" t="str">
        <f>_xll.SNL.Clients.Office.Excel.Functions.SPG(A9, "IQ_PRIMARY_INDUSTRY")</f>
        <v>Agricultural and Farm Machinery</v>
      </c>
      <c r="K9" s="9" t="str">
        <f>_xll.SNL.Clients.Office.Excel.Functions.SPG(A9, "NAICS_CODE", "Primary")</f>
        <v>333111 - Farm Machinery and Equipment Manufacturing</v>
      </c>
      <c r="L9" s="9" t="str">
        <f>_xll.SNL.Clients.Office.Excel.Functions.SPG(A9, "SP_TOPICTAG")</f>
        <v>Farming; Industrial Automation; Livestock; Micro Lending; AgriTech</v>
      </c>
      <c r="M9" s="5">
        <f>_xll.SNL.Clients.Office.Excel.Functions.SPG(A9, "SP_PCT_SHARES_OWNED_ALL_INSTITUTIONS")</f>
        <v>92.74</v>
      </c>
      <c r="N9" s="9" t="str">
        <f>_xll.SNL.Clients.Office.Excel.Functions.SPG(A9, "RD_CREDIT_RATING_GLOBAL", "Issuer Credit Rating", "Local Currency LT|0")</f>
        <v>BBB-</v>
      </c>
      <c r="O9" s="9" t="str">
        <f>_xll.SNL.Clients.Office.Excel.Functions.SPG(A9, "RD_CWOL_GLOBAL", "Issuer Credit Rating", "Local Currency LT|0")</f>
        <v>Stable</v>
      </c>
      <c r="P9" s="9" t="str">
        <f>_xll.SNL.Clients.Office.Excel.Functions.SPG(A9, "RD_RATING_ACTION_GLOBAL", "Issuer Credit Rating", "Local Currency LT|0")</f>
        <v>CreditWatch/Outlook (02/18/2025)</v>
      </c>
      <c r="Q9" s="10">
        <f>_xll.SNL.Clients.Office.Excel.Functions.SPG(A9, "RD_LAST_REVIEW_DATE_GLOBAL", "Issuer Credit Rating", "Local Currency LT")</f>
        <v>45735</v>
      </c>
      <c r="R9" s="10">
        <f>_xll.SNL.Clients.Office.Excel.Functions.SPG(A9, "RD_CREDIT_RATING_DATE_GLOBAL", "Issuer Credit Rating", "Local Currency LT|0")</f>
        <v>40242</v>
      </c>
      <c r="S9" s="10">
        <f>_xll.SNL.Clients.Office.Excel.Functions.SPG(A9, "RD_CREDIT_WATCH_OUTLOOK_DATE_GLOBAL", "Issuer Credit Rating", "Local Currency LT|0")</f>
        <v>45706</v>
      </c>
    </row>
    <row r="10" spans="1:19" x14ac:dyDescent="0.3">
      <c r="A10" s="14" t="s">
        <v>1635</v>
      </c>
      <c r="B10" s="13">
        <f>_xll.ciqfunctions.udf.CIQ(A10,"IQ_FIRSTPRICINGDATE")</f>
        <v>34439</v>
      </c>
      <c r="C10" s="5">
        <f>_xll.SNL.Clients.Office.Excel.Functions.SPG(A10, "SP_VOLUME_AVG_WEEKLY_TO_SHARES_OUT", , "1M")</f>
        <v>6.7415892785311406</v>
      </c>
      <c r="D10" s="5">
        <f>_xll.SNL.Clients.Office.Excel.Functions.SPG(A10, "SP_VOLUME_AVG_WEEKLY_TO_SHARES_OUT", , "3M")</f>
        <v>6.4882538700771599</v>
      </c>
      <c r="E10" s="5">
        <f>_xll.SNL.Clients.Office.Excel.Functions.SPG(A10, "SP_VOLUME_AVG_DAILY_TO_1YR_AVG_DAILY", , "1M")</f>
        <v>142.26</v>
      </c>
      <c r="F10" s="5">
        <f>_xll.SNL.Clients.Office.Excel.Functions.SPG(A10, "SP_VOLUME_AVG_DAILY_TO_1YR_AVG_DAILY", , "3M")</f>
        <v>136.91</v>
      </c>
      <c r="G10" s="9" t="str">
        <f>_xll.SNL.Clients.Office.Excel.Functions.SPG(A10, "IQ_SECTOR")</f>
        <v>Real Estate</v>
      </c>
      <c r="H10" s="9" t="str">
        <f>_xll.SNL.Clients.Office.Excel.Functions.SPG(A10, "IQ_INDUSTRY_GROUP")</f>
        <v>Equity Real Estate Investment Trusts (REITs)</v>
      </c>
      <c r="I10" s="9" t="str">
        <f>_xll.SNL.Clients.Office.Excel.Functions.SPG(A10, "IQ_INDUSTRY")</f>
        <v>Retail REITs</v>
      </c>
      <c r="J10" s="9" t="str">
        <f>_xll.SNL.Clients.Office.Excel.Functions.SPG(A10, "IQ_PRIMARY_INDUSTRY")</f>
        <v>Retail REITs</v>
      </c>
      <c r="K10" s="9" t="str">
        <f>_xll.SNL.Clients.Office.Excel.Functions.SPG(A10, "NAICS_CODE", "Primary")</f>
        <v>531110 - Lessors of Residential Buildings and Dwellings</v>
      </c>
      <c r="L10" s="9" t="str">
        <f>_xll.SNL.Clients.Office.Excel.Functions.SPG(A10, "SP_TOPICTAG")</f>
        <v/>
      </c>
      <c r="M10" s="5">
        <f>_xll.SNL.Clients.Office.Excel.Functions.SPG(A10, "SP_PCT_SHARES_OWNED_ALL_INSTITUTIONS")</f>
        <v>111.61</v>
      </c>
      <c r="N10" s="9" t="str">
        <f>_xll.SNL.Clients.Office.Excel.Functions.SPG(A10, "RD_CREDIT_RATING_GLOBAL", "Issuer Credit Rating", "Local Currency LT|0")</f>
        <v>BBB+</v>
      </c>
      <c r="O10" s="9" t="str">
        <f>_xll.SNL.Clients.Office.Excel.Functions.SPG(A10, "RD_CWOL_GLOBAL", "Issuer Credit Rating", "Local Currency LT|0")</f>
        <v>Stable</v>
      </c>
      <c r="P10" s="9" t="str">
        <f>_xll.SNL.Clients.Office.Excel.Functions.SPG(A10, "RD_RATING_ACTION_GLOBAL", "Issuer Credit Rating", "Local Currency LT|0")</f>
        <v>Upgrade | CreditWatch/Outlook (07/29/2024)</v>
      </c>
      <c r="Q10" s="10">
        <f>_xll.SNL.Clients.Office.Excel.Functions.SPG(A10, "RD_LAST_REVIEW_DATE_GLOBAL", "Issuer Credit Rating", "Local Currency LT")</f>
        <v>45693</v>
      </c>
      <c r="R10" s="10">
        <f>_xll.SNL.Clients.Office.Excel.Functions.SPG(A10, "RD_CREDIT_RATING_DATE_GLOBAL", "Issuer Credit Rating", "Local Currency LT|0")</f>
        <v>45502</v>
      </c>
      <c r="S10" s="10">
        <f>_xll.SNL.Clients.Office.Excel.Functions.SPG(A10, "RD_CREDIT_WATCH_OUTLOOK_DATE_GLOBAL", "Issuer Credit Rating", "Local Currency LT|0")</f>
        <v>45502</v>
      </c>
    </row>
    <row r="11" spans="1:19" x14ac:dyDescent="0.3">
      <c r="A11" s="14" t="s">
        <v>1057</v>
      </c>
      <c r="B11" s="13">
        <f>_xll.ciqfunctions.udf.CIQ(A11,"IQ_FIRSTPRICINGDATE")</f>
        <v>24839</v>
      </c>
      <c r="C11" s="5">
        <f>_xll.SNL.Clients.Office.Excel.Functions.SPG(A11, "SP_VOLUME_AVG_WEEKLY_TO_SHARES_OUT", , "1M")</f>
        <v>15.203894638765773</v>
      </c>
      <c r="D11" s="5">
        <f>_xll.SNL.Clients.Office.Excel.Functions.SPG(A11, "SP_VOLUME_AVG_WEEKLY_TO_SHARES_OUT", , "3M")</f>
        <v>15.788735286026832</v>
      </c>
      <c r="E11" s="5">
        <f>_xll.SNL.Clients.Office.Excel.Functions.SPG(A11, "SP_VOLUME_AVG_DAILY_TO_1YR_AVG_DAILY", , "1M")</f>
        <v>134.02000000000001</v>
      </c>
      <c r="F11" s="5">
        <f>_xll.SNL.Clients.Office.Excel.Functions.SPG(A11, "SP_VOLUME_AVG_DAILY_TO_1YR_AVG_DAILY", , "3M")</f>
        <v>139.18</v>
      </c>
      <c r="G11" s="9" t="str">
        <f>_xll.SNL.Clients.Office.Excel.Functions.SPG(A11, "IQ_SECTOR")</f>
        <v>Industrials</v>
      </c>
      <c r="H11" s="9" t="str">
        <f>_xll.SNL.Clients.Office.Excel.Functions.SPG(A11, "IQ_INDUSTRY_GROUP")</f>
        <v>Transportation</v>
      </c>
      <c r="I11" s="9" t="str">
        <f>_xll.SNL.Clients.Office.Excel.Functions.SPG(A11, "IQ_INDUSTRY")</f>
        <v>Passenger Airlines</v>
      </c>
      <c r="J11" s="9" t="str">
        <f>_xll.SNL.Clients.Office.Excel.Functions.SPG(A11, "IQ_PRIMARY_INDUSTRY")</f>
        <v>Passenger Airlines</v>
      </c>
      <c r="K11" s="9" t="str">
        <f>_xll.SNL.Clients.Office.Excel.Functions.SPG(A11, "NAICS_CODE", "Primary")</f>
        <v>481111 - Scheduled Passenger Air Transportation</v>
      </c>
      <c r="L11" s="9" t="str">
        <f>_xll.SNL.Clients.Office.Excel.Functions.SPG(A11, "SP_TOPICTAG")</f>
        <v>Business Travel; Freight Service; Last Mile Transportation; Travel Accommodations; Taxi Service</v>
      </c>
      <c r="M11" s="5">
        <f>_xll.SNL.Clients.Office.Excel.Functions.SPG(A11, "SP_PCT_SHARES_OWNED_ALL_INSTITUTIONS")</f>
        <v>90.66</v>
      </c>
      <c r="N11" s="9" t="str">
        <f>_xll.SNL.Clients.Office.Excel.Functions.SPG(A11, "RD_CREDIT_RATING_GLOBAL", "Issuer Credit Rating", "Local Currency LT|0")</f>
        <v>BB</v>
      </c>
      <c r="O11" s="9" t="str">
        <f>_xll.SNL.Clients.Office.Excel.Functions.SPG(A11, "RD_CWOL_GLOBAL", "Issuer Credit Rating", "Local Currency LT|0")</f>
        <v>Negative</v>
      </c>
      <c r="P11" s="9" t="str">
        <f>_xll.SNL.Clients.Office.Excel.Functions.SPG(A11, "RD_RATING_ACTION_GLOBAL", "Issuer Credit Rating", "Local Currency LT|0")</f>
        <v>CreditWatch/Outlook (12/04/2023)</v>
      </c>
      <c r="Q11" s="10">
        <f>_xll.SNL.Clients.Office.Excel.Functions.SPG(A11, "RD_LAST_REVIEW_DATE_GLOBAL", "Issuer Credit Rating", "Local Currency LT")</f>
        <v>45776</v>
      </c>
      <c r="R11" s="10">
        <f>_xll.SNL.Clients.Office.Excel.Functions.SPG(A11, "RD_CREDIT_RATING_DATE_GLOBAL", "Issuer Credit Rating", "Local Currency LT|0")</f>
        <v>44550</v>
      </c>
      <c r="S11" s="10">
        <f>_xll.SNL.Clients.Office.Excel.Functions.SPG(A11, "RD_CREDIT_WATCH_OUTLOOK_DATE_GLOBAL", "Issuer Credit Rating", "Local Currency LT|0")</f>
        <v>45264</v>
      </c>
    </row>
    <row r="12" spans="1:19" x14ac:dyDescent="0.3">
      <c r="A12" s="14" t="s">
        <v>2044</v>
      </c>
      <c r="B12" s="13">
        <f>_xll.ciqfunctions.udf.CIQ(A12,"IQ_FIRSTPRICINGDATE")</f>
        <v>44008</v>
      </c>
      <c r="C12" s="5">
        <f>_xll.SNL.Clients.Office.Excel.Functions.SPG(A12, "SP_VOLUME_AVG_WEEKLY_TO_SHARES_OUT", , "1M")</f>
        <v>5.0033799976815594</v>
      </c>
      <c r="D12" s="5">
        <f>_xll.SNL.Clients.Office.Excel.Functions.SPG(A12, "SP_VOLUME_AVG_WEEKLY_TO_SHARES_OUT", , "3M")</f>
        <v>6.0203105193909252</v>
      </c>
      <c r="E12" s="5">
        <f>_xll.SNL.Clients.Office.Excel.Functions.SPG(A12, "SP_VOLUME_AVG_DAILY_TO_1YR_AVG_DAILY", , "1M")</f>
        <v>125.61</v>
      </c>
      <c r="F12" s="5">
        <f>_xll.SNL.Clients.Office.Excel.Functions.SPG(A12, "SP_VOLUME_AVG_DAILY_TO_1YR_AVG_DAILY", , "3M")</f>
        <v>151.13999999999999</v>
      </c>
      <c r="G12" s="9" t="str">
        <f>_xll.SNL.Clients.Office.Excel.Functions.SPG(A12, "IQ_SECTOR")</f>
        <v>Consumer Staples</v>
      </c>
      <c r="H12" s="9" t="str">
        <f>_xll.SNL.Clients.Office.Excel.Functions.SPG(A12, "IQ_INDUSTRY_GROUP")</f>
        <v>Consumer Staples Distribution and Retail</v>
      </c>
      <c r="I12" s="9" t="str">
        <f>_xll.SNL.Clients.Office.Excel.Functions.SPG(A12, "IQ_INDUSTRY")</f>
        <v>Consumer Staples Distribution and Retail</v>
      </c>
      <c r="J12" s="9" t="str">
        <f>_xll.SNL.Clients.Office.Excel.Functions.SPG(A12, "IQ_PRIMARY_INDUSTRY")</f>
        <v>Food Retail</v>
      </c>
      <c r="K12" s="9" t="str">
        <f>_xll.SNL.Clients.Office.Excel.Functions.SPG(A12, "NAICS_CODE", "Primary")</f>
        <v>4451 - Grocery and Convenience Retailers</v>
      </c>
      <c r="L12" s="9" t="str">
        <f>_xll.SNL.Clients.Office.Excel.Functions.SPG(A12, "SP_TOPICTAG")</f>
        <v>Fast-Moving Consumer Goods; Food Delivery; Organic; Online Grocery</v>
      </c>
      <c r="M12" s="5">
        <f>_xll.SNL.Clients.Office.Excel.Functions.SPG(A12, "SP_PCT_SHARES_OWNED_ALL_INSTITUTIONS")</f>
        <v>59.88</v>
      </c>
      <c r="N12" s="9" t="str">
        <f>_xll.SNL.Clients.Office.Excel.Functions.SPG(A12, "RD_CREDIT_RATING_GLOBAL", "Issuer Credit Rating", "Local Currency LT|0")</f>
        <v>BB+</v>
      </c>
      <c r="O12" s="9" t="str">
        <f>_xll.SNL.Clients.Office.Excel.Functions.SPG(A12, "RD_CWOL_GLOBAL", "Issuer Credit Rating", "Local Currency LT|0")</f>
        <v>Stable</v>
      </c>
      <c r="P12" s="9" t="str">
        <f>_xll.SNL.Clients.Office.Excel.Functions.SPG(A12, "RD_RATING_ACTION_GLOBAL", "Issuer Credit Rating", "Local Currency LT|0")</f>
        <v>CreditWatch/Outlook (12/16/2024)</v>
      </c>
      <c r="Q12" s="10">
        <f>_xll.SNL.Clients.Office.Excel.Functions.SPG(A12, "RD_LAST_REVIEW_DATE_GLOBAL", "Issuer Credit Rating", "Local Currency LT")</f>
        <v>45698</v>
      </c>
      <c r="R12" s="10">
        <f>_xll.SNL.Clients.Office.Excel.Functions.SPG(A12, "RD_CREDIT_RATING_DATE_GLOBAL", "Issuer Credit Rating", "Local Currency LT|0")</f>
        <v>45147</v>
      </c>
      <c r="S12" s="10">
        <f>_xll.SNL.Clients.Office.Excel.Functions.SPG(A12, "RD_CREDIT_WATCH_OUTLOOK_DATE_GLOBAL", "Issuer Credit Rating", "Local Currency LT|0")</f>
        <v>45642</v>
      </c>
    </row>
    <row r="13" spans="1:19" x14ac:dyDescent="0.3">
      <c r="A13" s="14" t="s">
        <v>1636</v>
      </c>
      <c r="B13" s="13">
        <f>_xll.ciqfunctions.udf.CIQ(A13,"IQ_FIRSTPRICINGDATE")</f>
        <v>42661</v>
      </c>
      <c r="C13" s="5">
        <f>_xll.SNL.Clients.Office.Excel.Functions.SPG(A13, "SP_VOLUME_AVG_WEEKLY_TO_SHARES_OUT", , "1M")</f>
        <v>13.979815249601563</v>
      </c>
      <c r="D13" s="5">
        <f>_xll.SNL.Clients.Office.Excel.Functions.SPG(A13, "SP_VOLUME_AVG_WEEKLY_TO_SHARES_OUT", , "3M")</f>
        <v>12.356346522837116</v>
      </c>
      <c r="E13" s="5">
        <f>_xll.SNL.Clients.Office.Excel.Functions.SPG(A13, "SP_VOLUME_AVG_DAILY_TO_1YR_AVG_DAILY", , "1M")</f>
        <v>131.24</v>
      </c>
      <c r="F13" s="5">
        <f>_xll.SNL.Clients.Office.Excel.Functions.SPG(A13, "SP_VOLUME_AVG_DAILY_TO_1YR_AVG_DAILY", , "3M")</f>
        <v>116</v>
      </c>
      <c r="G13" s="9" t="str">
        <f>_xll.SNL.Clients.Office.Excel.Functions.SPG(A13, "IQ_SECTOR")</f>
        <v>Materials</v>
      </c>
      <c r="H13" s="9" t="str">
        <f>_xll.SNL.Clients.Office.Excel.Functions.SPG(A13, "IQ_INDUSTRY_GROUP")</f>
        <v>Materials</v>
      </c>
      <c r="I13" s="9" t="str">
        <f>_xll.SNL.Clients.Office.Excel.Functions.SPG(A13, "IQ_INDUSTRY")</f>
        <v>Metals and Mining</v>
      </c>
      <c r="J13" s="9" t="str">
        <f>_xll.SNL.Clients.Office.Excel.Functions.SPG(A13, "IQ_PRIMARY_INDUSTRY")</f>
        <v>Aluminum</v>
      </c>
      <c r="K13" s="9" t="str">
        <f>_xll.SNL.Clients.Office.Excel.Functions.SPG(A13, "NAICS_CODE", "Primary")</f>
        <v>3313 - Alumina and Aluminum Production and Processing</v>
      </c>
      <c r="L13" s="9" t="str">
        <f>_xll.SNL.Clients.Office.Excel.Functions.SPG(A13, "SP_TOPICTAG")</f>
        <v>Clean Energy; Energy Management; Environmental Engineering; CleanTech; Hydrogen</v>
      </c>
      <c r="M13" s="5">
        <f>_xll.SNL.Clients.Office.Excel.Functions.SPG(A13, "SP_PCT_SHARES_OWNED_ALL_INSTITUTIONS")</f>
        <v>76.55</v>
      </c>
      <c r="N13" s="9" t="str">
        <f>_xll.SNL.Clients.Office.Excel.Functions.SPG(A13, "RD_CREDIT_RATING_GLOBAL", "Issuer Credit Rating", "Local Currency LT|0")</f>
        <v>BB</v>
      </c>
      <c r="O13" s="9" t="str">
        <f>_xll.SNL.Clients.Office.Excel.Functions.SPG(A13, "RD_CWOL_GLOBAL", "Issuer Credit Rating", "Local Currency LT|0")</f>
        <v>Positive</v>
      </c>
      <c r="P13" s="9" t="str">
        <f>_xll.SNL.Clients.Office.Excel.Functions.SPG(A13, "RD_RATING_ACTION_GLOBAL", "Issuer Credit Rating", "Local Currency LT|0")</f>
        <v>CreditWatch/Outlook (03/03/2025)</v>
      </c>
      <c r="Q13" s="10">
        <f>_xll.SNL.Clients.Office.Excel.Functions.SPG(A13, "RD_LAST_REVIEW_DATE_GLOBAL", "Issuer Credit Rating", "Local Currency LT")</f>
        <v>45719</v>
      </c>
      <c r="R13" s="10">
        <f>_xll.SNL.Clients.Office.Excel.Functions.SPG(A13, "RD_CREDIT_RATING_DATE_GLOBAL", "Issuer Credit Rating", "Local Currency LT|0")</f>
        <v>45355</v>
      </c>
      <c r="S13" s="10">
        <f>_xll.SNL.Clients.Office.Excel.Functions.SPG(A13, "RD_CREDIT_WATCH_OUTLOOK_DATE_GLOBAL", "Issuer Credit Rating", "Local Currency LT|0")</f>
        <v>45719</v>
      </c>
    </row>
    <row r="14" spans="1:19" x14ac:dyDescent="0.3">
      <c r="A14" s="14" t="s">
        <v>1637</v>
      </c>
      <c r="B14" s="13">
        <f>_xll.ciqfunctions.udf.CIQ(A14,"IQ_FIRSTPRICINGDATE")</f>
        <v>44133</v>
      </c>
      <c r="C14" s="5">
        <f>_xll.SNL.Clients.Office.Excel.Functions.SPG(A14, "SP_VOLUME_AVG_WEEKLY_TO_SHARES_OUT", , "1M")</f>
        <v>9.6330752868765046</v>
      </c>
      <c r="D14" s="5">
        <f>_xll.SNL.Clients.Office.Excel.Functions.SPG(A14, "SP_VOLUME_AVG_WEEKLY_TO_SHARES_OUT", , "3M")</f>
        <v>10.202865843901115</v>
      </c>
      <c r="E14" s="5">
        <f>_xll.SNL.Clients.Office.Excel.Functions.SPG(A14, "SP_VOLUME_AVG_DAILY_TO_1YR_AVG_DAILY", , "1M")</f>
        <v>138.01</v>
      </c>
      <c r="F14" s="5">
        <f>_xll.SNL.Clients.Office.Excel.Functions.SPG(A14, "SP_VOLUME_AVG_DAILY_TO_1YR_AVG_DAILY", , "3M")</f>
        <v>146.16999999999999</v>
      </c>
      <c r="G14" s="9" t="str">
        <f>_xll.SNL.Clients.Office.Excel.Functions.SPG(A14, "IQ_SECTOR")</f>
        <v>Information Technology</v>
      </c>
      <c r="H14" s="9" t="str">
        <f>_xll.SNL.Clients.Office.Excel.Functions.SPG(A14, "IQ_INDUSTRY_GROUP")</f>
        <v>Semiconductors and Semiconductor Equipment</v>
      </c>
      <c r="I14" s="9" t="str">
        <f>_xll.SNL.Clients.Office.Excel.Functions.SPG(A14, "IQ_INDUSTRY")</f>
        <v>Semiconductors and Semiconductor Equipment</v>
      </c>
      <c r="J14" s="9" t="str">
        <f>_xll.SNL.Clients.Office.Excel.Functions.SPG(A14, "IQ_PRIMARY_INDUSTRY")</f>
        <v>Semiconductors</v>
      </c>
      <c r="K14" s="9" t="str">
        <f>_xll.SNL.Clients.Office.Excel.Functions.SPG(A14, "NAICS_CODE", "Primary")</f>
        <v>334413 - Semiconductor and Related Device Manufacturing</v>
      </c>
      <c r="L14" s="9" t="str">
        <f>_xll.SNL.Clients.Office.Excel.Functions.SPG(A14, "SP_TOPICTAG")</f>
        <v>Computer Vision; Energy Storage; Industrial Automation; Sensors; Smart Energy; Electric Vehicle; Process Automation</v>
      </c>
      <c r="M14" s="5">
        <f>_xll.SNL.Clients.Office.Excel.Functions.SPG(A14, "SP_PCT_SHARES_OWNED_ALL_INSTITUTIONS")</f>
        <v>86.24</v>
      </c>
      <c r="N14" s="9" t="str">
        <f>_xll.SNL.Clients.Office.Excel.Functions.SPG(A14, "RD_CREDIT_RATING_GLOBAL", "Issuer Credit Rating", "Local Currency LT|0")</f>
        <v>BB-</v>
      </c>
      <c r="O14" s="9" t="str">
        <f>_xll.SNL.Clients.Office.Excel.Functions.SPG(A14, "RD_CWOL_GLOBAL", "Issuer Credit Rating", "Local Currency LT|0")</f>
        <v>Stable</v>
      </c>
      <c r="P14" s="9" t="str">
        <f>_xll.SNL.Clients.Office.Excel.Functions.SPG(A14, "RD_RATING_ACTION_GLOBAL", "Issuer Credit Rating", "Local Currency LT|0")</f>
        <v>Upgrade | CreditWatch/Outlook (07/23/2024)</v>
      </c>
      <c r="Q14" s="10">
        <f>_xll.SNL.Clients.Office.Excel.Functions.SPG(A14, "RD_LAST_REVIEW_DATE_GLOBAL", "Issuer Credit Rating", "Local Currency LT")</f>
        <v>45502</v>
      </c>
      <c r="R14" s="10">
        <f>_xll.SNL.Clients.Office.Excel.Functions.SPG(A14, "RD_CREDIT_RATING_DATE_GLOBAL", "Issuer Credit Rating", "Local Currency LT|0")</f>
        <v>45496</v>
      </c>
      <c r="S14" s="10">
        <f>_xll.SNL.Clients.Office.Excel.Functions.SPG(A14, "RD_CREDIT_WATCH_OUTLOOK_DATE_GLOBAL", "Issuer Credit Rating", "Local Currency LT|0")</f>
        <v>45496</v>
      </c>
    </row>
    <row r="15" spans="1:19" x14ac:dyDescent="0.3">
      <c r="A15" s="14" t="s">
        <v>1638</v>
      </c>
      <c r="B15" s="13">
        <f>_xll.ciqfunctions.udf.CIQ(A15,"IQ_FIRSTPRICINGDATE")</f>
        <v>24839</v>
      </c>
      <c r="C15" s="5">
        <f>_xll.SNL.Clients.Office.Excel.Functions.SPG(A15, "SP_VOLUME_AVG_WEEKLY_TO_SHARES_OUT", , "1M")</f>
        <v>2.8298349792327793</v>
      </c>
      <c r="D15" s="5">
        <f>_xll.SNL.Clients.Office.Excel.Functions.SPG(A15, "SP_VOLUME_AVG_WEEKLY_TO_SHARES_OUT", , "3M")</f>
        <v>3.0344510331092303</v>
      </c>
      <c r="E15" s="5">
        <f>_xll.SNL.Clients.Office.Excel.Functions.SPG(A15, "SP_VOLUME_AVG_DAILY_TO_1YR_AVG_DAILY", , "1M")</f>
        <v>94.72</v>
      </c>
      <c r="F15" s="5">
        <f>_xll.SNL.Clients.Office.Excel.Functions.SPG(A15, "SP_VOLUME_AVG_DAILY_TO_1YR_AVG_DAILY", , "3M")</f>
        <v>101.57</v>
      </c>
      <c r="G15" s="9" t="str">
        <f>_xll.SNL.Clients.Office.Excel.Functions.SPG(A15, "IQ_SECTOR")</f>
        <v>Utilities</v>
      </c>
      <c r="H15" s="9" t="str">
        <f>_xll.SNL.Clients.Office.Excel.Functions.SPG(A15, "IQ_INDUSTRY_GROUP")</f>
        <v>Utilities</v>
      </c>
      <c r="I15" s="9" t="str">
        <f>_xll.SNL.Clients.Office.Excel.Functions.SPG(A15, "IQ_INDUSTRY")</f>
        <v>Electric Utilities</v>
      </c>
      <c r="J15" s="9" t="str">
        <f>_xll.SNL.Clients.Office.Excel.Functions.SPG(A15, "IQ_PRIMARY_INDUSTRY")</f>
        <v>Electric Utilities</v>
      </c>
      <c r="K15" s="9" t="str">
        <f>_xll.SNL.Clients.Office.Excel.Functions.SPG(A15, "NAICS_CODE", "Primary")</f>
        <v>2211 - Electric Power Generation, Transmission and Distribution</v>
      </c>
      <c r="L15" s="9" t="str">
        <f>_xll.SNL.Clients.Office.Excel.Functions.SPG(A15, "SP_TOPICTAG")</f>
        <v>Clean Energy; Energy Efficiency; Energy Management; Energy Storage; CleanTech; Smart Energy; Power Grid; Utility Scale Solar; Onshore and Offshore Wind</v>
      </c>
      <c r="M15" s="5">
        <f>_xll.SNL.Clients.Office.Excel.Functions.SPG(A15, "SP_PCT_SHARES_OWNED_ALL_INSTITUTIONS")</f>
        <v>72.67</v>
      </c>
      <c r="N15" s="9" t="str">
        <f>_xll.SNL.Clients.Office.Excel.Functions.SPG(A15, "RD_CREDIT_RATING_GLOBAL", "Issuer Credit Rating", "Local Currency LT|0")</f>
        <v>BBB</v>
      </c>
      <c r="O15" s="9" t="str">
        <f>_xll.SNL.Clients.Office.Excel.Functions.SPG(A15, "RD_CWOL_GLOBAL", "Issuer Credit Rating", "Local Currency LT|0")</f>
        <v>Negative</v>
      </c>
      <c r="P15" s="9" t="str">
        <f>_xll.SNL.Clients.Office.Excel.Functions.SPG(A15, "RD_RATING_ACTION_GLOBAL", "Issuer Credit Rating", "Local Currency LT|0")</f>
        <v>CreditWatch/Outlook (05/07/2024)</v>
      </c>
      <c r="Q15" s="10">
        <f>_xll.SNL.Clients.Office.Excel.Functions.SPG(A15, "RD_LAST_REVIEW_DATE_GLOBAL", "Issuer Credit Rating", "Local Currency LT")</f>
        <v>45712</v>
      </c>
      <c r="R15" s="10">
        <f>_xll.SNL.Clients.Office.Excel.Functions.SPG(A15, "RD_CREDIT_RATING_DATE_GLOBAL", "Issuer Credit Rating", "Local Currency LT|0")</f>
        <v>43943</v>
      </c>
      <c r="S15" s="10">
        <f>_xll.SNL.Clients.Office.Excel.Functions.SPG(A15, "RD_CREDIT_WATCH_OUTLOOK_DATE_GLOBAL", "Issuer Credit Rating", "Local Currency LT|0")</f>
        <v>45419</v>
      </c>
    </row>
    <row r="16" spans="1:19" x14ac:dyDescent="0.3">
      <c r="A16" s="14" t="s">
        <v>1639</v>
      </c>
      <c r="B16" s="13">
        <f>_xll.ciqfunctions.udf.CIQ(A16,"IQ_FIRSTPRICINGDATE")</f>
        <v>41667</v>
      </c>
      <c r="C16" s="5">
        <f>_xll.SNL.Clients.Office.Excel.Functions.SPG(A16, "SP_VOLUME_AVG_WEEKLY_TO_SHARES_OUT", , "1M")</f>
        <v>5.9201630257137339</v>
      </c>
      <c r="D16" s="5">
        <f>_xll.SNL.Clients.Office.Excel.Functions.SPG(A16, "SP_VOLUME_AVG_WEEKLY_TO_SHARES_OUT", , "3M")</f>
        <v>7.1305361437036652</v>
      </c>
      <c r="E16" s="5">
        <f>_xll.SNL.Clients.Office.Excel.Functions.SPG(A16, "SP_VOLUME_AVG_DAILY_TO_1YR_AVG_DAILY", , "1M")</f>
        <v>102.36</v>
      </c>
      <c r="F16" s="5">
        <f>_xll.SNL.Clients.Office.Excel.Functions.SPG(A16, "SP_VOLUME_AVG_DAILY_TO_1YR_AVG_DAILY", , "3M")</f>
        <v>123.29</v>
      </c>
      <c r="G16" s="9" t="str">
        <f>_xll.SNL.Clients.Office.Excel.Functions.SPG(A16, "IQ_SECTOR")</f>
        <v>Financials</v>
      </c>
      <c r="H16" s="9" t="str">
        <f>_xll.SNL.Clients.Office.Excel.Functions.SPG(A16, "IQ_INDUSTRY_GROUP")</f>
        <v>Financial Services</v>
      </c>
      <c r="I16" s="9" t="str">
        <f>_xll.SNL.Clients.Office.Excel.Functions.SPG(A16, "IQ_INDUSTRY")</f>
        <v>Consumer Finance</v>
      </c>
      <c r="J16" s="9" t="str">
        <f>_xll.SNL.Clients.Office.Excel.Functions.SPG(A16, "IQ_PRIMARY_INDUSTRY")</f>
        <v>Consumer Finance</v>
      </c>
      <c r="K16" s="9" t="str">
        <f>_xll.SNL.Clients.Office.Excel.Functions.SPG(A16, "NAICS_CODE", "Primary")</f>
        <v>522291 - Consumer Lending</v>
      </c>
      <c r="L16" s="9" t="str">
        <f>_xll.SNL.Clients.Office.Excel.Functions.SPG(A16, "SP_TOPICTAG")</f>
        <v>Consumer Lending; Micro Lending; Digital Brokerage; Banking as a Service; Buy Now Pay Later (BNPL)</v>
      </c>
      <c r="M16" s="5">
        <f>_xll.SNL.Clients.Office.Excel.Functions.SPG(A16, "SP_PCT_SHARES_OWNED_ALL_INSTITUTIONS")</f>
        <v>85.64</v>
      </c>
      <c r="N16" s="9" t="str">
        <f>_xll.SNL.Clients.Office.Excel.Functions.SPG(A16, "RD_CREDIT_RATING_GLOBAL", "Issuer Credit Rating", "Local Currency LT|0")</f>
        <v>BBB-</v>
      </c>
      <c r="O16" s="9" t="str">
        <f>_xll.SNL.Clients.Office.Excel.Functions.SPG(A16, "RD_CWOL_GLOBAL", "Issuer Credit Rating", "Local Currency LT|0")</f>
        <v>Stable</v>
      </c>
      <c r="P16" s="9" t="str">
        <f>_xll.SNL.Clients.Office.Excel.Functions.SPG(A16, "RD_RATING_ACTION_GLOBAL", "Issuer Credit Rating", "Local Currency LT|0")</f>
        <v>CreditWatch/Outlook (03/25/2021)</v>
      </c>
      <c r="Q16" s="10">
        <f>_xll.SNL.Clients.Office.Excel.Functions.SPG(A16, "RD_LAST_REVIEW_DATE_GLOBAL", "Issuer Credit Rating", "Local Currency LT")</f>
        <v>45572</v>
      </c>
      <c r="R16" s="10">
        <f>_xll.SNL.Clients.Office.Excel.Functions.SPG(A16, "RD_CREDIT_RATING_DATE_GLOBAL", "Issuer Credit Rating", "Local Currency LT|0")</f>
        <v>43754</v>
      </c>
      <c r="S16" s="10">
        <f>_xll.SNL.Clients.Office.Excel.Functions.SPG(A16, "RD_CREDIT_WATCH_OUTLOOK_DATE_GLOBAL", "Issuer Credit Rating", "Local Currency LT|0")</f>
        <v>44280</v>
      </c>
    </row>
    <row r="17" spans="1:19" x14ac:dyDescent="0.3">
      <c r="A17" s="14" t="s">
        <v>1640</v>
      </c>
      <c r="B17" s="13">
        <f>_xll.ciqfunctions.udf.CIQ(A17,"IQ_FIRSTPRICINGDATE")</f>
        <v>34340</v>
      </c>
      <c r="C17" s="5">
        <f>_xll.SNL.Clients.Office.Excel.Functions.SPG(A17, "SP_VOLUME_AVG_WEEKLY_TO_SHARES_OUT", , "1M")</f>
        <v>6.9263270196504134</v>
      </c>
      <c r="D17" s="5">
        <f>_xll.SNL.Clients.Office.Excel.Functions.SPG(A17, "SP_VOLUME_AVG_WEEKLY_TO_SHARES_OUT", , "3M")</f>
        <v>5.9596966700725744</v>
      </c>
      <c r="E17" s="5">
        <f>_xll.SNL.Clients.Office.Excel.Functions.SPG(A17, "SP_VOLUME_AVG_DAILY_TO_1YR_AVG_DAILY", , "1M")</f>
        <v>108.47</v>
      </c>
      <c r="F17" s="5">
        <f>_xll.SNL.Clients.Office.Excel.Functions.SPG(A17, "SP_VOLUME_AVG_DAILY_TO_1YR_AVG_DAILY", , "3M")</f>
        <v>93.33</v>
      </c>
      <c r="G17" s="9" t="str">
        <f>_xll.SNL.Clients.Office.Excel.Functions.SPG(A17, "IQ_SECTOR")</f>
        <v>Health Care</v>
      </c>
      <c r="H17" s="9" t="str">
        <f>_xll.SNL.Clients.Office.Excel.Functions.SPG(A17, "IQ_INDUSTRY_GROUP")</f>
        <v>Health Care Equipment and Services</v>
      </c>
      <c r="I17" s="9" t="str">
        <f>_xll.SNL.Clients.Office.Excel.Functions.SPG(A17, "IQ_INDUSTRY")</f>
        <v>Health Care Providers and Services</v>
      </c>
      <c r="J17" s="9" t="str">
        <f>_xll.SNL.Clients.Office.Excel.Functions.SPG(A17, "IQ_PRIMARY_INDUSTRY")</f>
        <v>Health Care Services</v>
      </c>
      <c r="K17" s="9" t="str">
        <f>_xll.SNL.Clients.Office.Excel.Functions.SPG(A17, "NAICS_CODE", "Primary")</f>
        <v>621610 - Home Health Care Services</v>
      </c>
      <c r="L17" s="9" t="str">
        <f>_xll.SNL.Clients.Office.Excel.Functions.SPG(A17, "SP_TOPICTAG")</f>
        <v>Health Diagnostics; End-of-Life Planning; Chronic Diseases; Pain Management</v>
      </c>
      <c r="M17" s="5">
        <f>_xll.SNL.Clients.Office.Excel.Functions.SPG(A17, "SP_PCT_SHARES_OWNED_ALL_INSTITUTIONS")</f>
        <v>92.08</v>
      </c>
      <c r="N17" s="9" t="str">
        <f>_xll.SNL.Clients.Office.Excel.Functions.SPG(A17, "RD_CREDIT_RATING_GLOBAL", "Issuer Credit Rating", "Local Currency LT|0")</f>
        <v/>
      </c>
      <c r="O17" s="9" t="str">
        <f>_xll.SNL.Clients.Office.Excel.Functions.SPG(A17, "RD_CWOL_GLOBAL", "Issuer Credit Rating", "Local Currency LT|0")</f>
        <v/>
      </c>
      <c r="P17" s="9" t="str">
        <f>_xll.SNL.Clients.Office.Excel.Functions.SPG(A17, "RD_RATING_ACTION_GLOBAL", "Issuer Credit Rating", "Local Currency LT|0")</f>
        <v/>
      </c>
      <c r="Q17" s="10" t="str">
        <f>_xll.SNL.Clients.Office.Excel.Functions.SPG(A17, "RD_LAST_REVIEW_DATE_GLOBAL", "Issuer Credit Rating", "Local Currency LT")</f>
        <v/>
      </c>
      <c r="R17" s="10" t="str">
        <f>_xll.SNL.Clients.Office.Excel.Functions.SPG(A17, "RD_CREDIT_RATING_DATE_GLOBAL", "Issuer Credit Rating", "Local Currency LT|0")</f>
        <v/>
      </c>
      <c r="S17" s="10" t="str">
        <f>_xll.SNL.Clients.Office.Excel.Functions.SPG(A17, "RD_CREDIT_WATCH_OUTLOOK_DATE_GLOBAL", "Issuer Credit Rating", "Local Currency LT|0")</f>
        <v/>
      </c>
    </row>
    <row r="18" spans="1:19" x14ac:dyDescent="0.3">
      <c r="A18" s="14" t="s">
        <v>1641</v>
      </c>
      <c r="B18" s="13">
        <f>_xll.ciqfunctions.udf.CIQ(A18,"IQ_FIRSTPRICINGDATE")</f>
        <v>41617</v>
      </c>
      <c r="C18" s="5">
        <f>_xll.SNL.Clients.Office.Excel.Functions.SPG(A18, "SP_VOLUME_AVG_WEEKLY_TO_SHARES_OUT", , "1M")</f>
        <v>48.850561442888356</v>
      </c>
      <c r="D18" s="5">
        <f>_xll.SNL.Clients.Office.Excel.Functions.SPG(A18, "SP_VOLUME_AVG_WEEKLY_TO_SHARES_OUT", , "3M")</f>
        <v>49.258855074854203</v>
      </c>
      <c r="E18" s="5">
        <f>_xll.SNL.Clients.Office.Excel.Functions.SPG(A18, "SP_VOLUME_AVG_DAILY_TO_1YR_AVG_DAILY", , "1M")</f>
        <v>157.66</v>
      </c>
      <c r="F18" s="5">
        <f>_xll.SNL.Clients.Office.Excel.Functions.SPG(A18, "SP_VOLUME_AVG_DAILY_TO_1YR_AVG_DAILY", , "3M")</f>
        <v>158.97999999999999</v>
      </c>
      <c r="G18" s="9" t="str">
        <f>_xll.SNL.Clients.Office.Excel.Functions.SPG(A18, "IQ_SECTOR")</f>
        <v>Industrials</v>
      </c>
      <c r="H18" s="9" t="str">
        <f>_xll.SNL.Clients.Office.Excel.Functions.SPG(A18, "IQ_INDUSTRY_GROUP")</f>
        <v>Transportation</v>
      </c>
      <c r="I18" s="9" t="str">
        <f>_xll.SNL.Clients.Office.Excel.Functions.SPG(A18, "IQ_INDUSTRY")</f>
        <v>Passenger Airlines</v>
      </c>
      <c r="J18" s="9" t="str">
        <f>_xll.SNL.Clients.Office.Excel.Functions.SPG(A18, "IQ_PRIMARY_INDUSTRY")</f>
        <v>Passenger Airlines</v>
      </c>
      <c r="K18" s="9" t="str">
        <f>_xll.SNL.Clients.Office.Excel.Functions.SPG(A18, "NAICS_CODE", "Primary")</f>
        <v>48111 - Scheduled Air Transportation</v>
      </c>
      <c r="L18" s="9" t="str">
        <f>_xll.SNL.Clients.Office.Excel.Functions.SPG(A18, "SP_TOPICTAG")</f>
        <v>Business Travel; Travel Accommodations</v>
      </c>
      <c r="M18" s="5">
        <f>_xll.SNL.Clients.Office.Excel.Functions.SPG(A18, "SP_PCT_SHARES_OWNED_ALL_INSTITUTIONS")</f>
        <v>66.709999999999994</v>
      </c>
      <c r="N18" s="9" t="str">
        <f>_xll.SNL.Clients.Office.Excel.Functions.SPG(A18, "RD_CREDIT_RATING_GLOBAL", "Issuer Credit Rating", "Local Currency LT|0")</f>
        <v>B+</v>
      </c>
      <c r="O18" s="9" t="str">
        <f>_xll.SNL.Clients.Office.Excel.Functions.SPG(A18, "RD_CWOL_GLOBAL", "Issuer Credit Rating", "Local Currency LT|0")</f>
        <v>Stable</v>
      </c>
      <c r="P18" s="9" t="str">
        <f>_xll.SNL.Clients.Office.Excel.Functions.SPG(A18, "RD_RATING_ACTION_GLOBAL", "Issuer Credit Rating", "Local Currency LT|0")</f>
        <v>Upgrade | CreditWatch/Outlook (07/31/2023)</v>
      </c>
      <c r="Q18" s="10">
        <f>_xll.SNL.Clients.Office.Excel.Functions.SPG(A18, "RD_LAST_REVIEW_DATE_GLOBAL", "Issuer Credit Rating", "Local Currency LT")</f>
        <v>45443</v>
      </c>
      <c r="R18" s="10">
        <f>_xll.SNL.Clients.Office.Excel.Functions.SPG(A18, "RD_CREDIT_RATING_DATE_GLOBAL", "Issuer Credit Rating", "Local Currency LT|0")</f>
        <v>45138</v>
      </c>
      <c r="S18" s="10">
        <f>_xll.SNL.Clients.Office.Excel.Functions.SPG(A18, "RD_CREDIT_WATCH_OUTLOOK_DATE_GLOBAL", "Issuer Credit Rating", "Local Currency LT|0")</f>
        <v>45138</v>
      </c>
    </row>
    <row r="19" spans="1:19" x14ac:dyDescent="0.3">
      <c r="A19" s="14" t="s">
        <v>1642</v>
      </c>
      <c r="B19" s="13">
        <f>_xll.ciqfunctions.udf.CIQ(A19,"IQ_FIRSTPRICINGDATE")</f>
        <v>28808</v>
      </c>
      <c r="C19" s="5">
        <f>_xll.SNL.Clients.Office.Excel.Functions.SPG(A19, "SP_VOLUME_AVG_WEEKLY_TO_SHARES_OUT", , "1M")</f>
        <v>2.4643438191223623</v>
      </c>
      <c r="D19" s="5">
        <f>_xll.SNL.Clients.Office.Excel.Functions.SPG(A19, "SP_VOLUME_AVG_WEEKLY_TO_SHARES_OUT", , "3M")</f>
        <v>3.4330972836826588</v>
      </c>
      <c r="E19" s="5">
        <f>_xll.SNL.Clients.Office.Excel.Functions.SPG(A19, "SP_VOLUME_AVG_DAILY_TO_1YR_AVG_DAILY", , "1M")</f>
        <v>107.2</v>
      </c>
      <c r="F19" s="5">
        <f>_xll.SNL.Clients.Office.Excel.Functions.SPG(A19, "SP_VOLUME_AVG_DAILY_TO_1YR_AVG_DAILY", , "3M")</f>
        <v>149.34</v>
      </c>
      <c r="G19" s="9" t="str">
        <f>_xll.SNL.Clients.Office.Excel.Functions.SPG(A19, "IQ_SECTOR")</f>
        <v>Financials</v>
      </c>
      <c r="H19" s="9" t="str">
        <f>_xll.SNL.Clients.Office.Excel.Functions.SPG(A19, "IQ_INDUSTRY_GROUP")</f>
        <v>Insurance</v>
      </c>
      <c r="I19" s="9" t="str">
        <f>_xll.SNL.Clients.Office.Excel.Functions.SPG(A19, "IQ_INDUSTRY")</f>
        <v>Insurance</v>
      </c>
      <c r="J19" s="9" t="str">
        <f>_xll.SNL.Clients.Office.Excel.Functions.SPG(A19, "IQ_PRIMARY_INDUSTRY")</f>
        <v>Property and Casualty Insurance</v>
      </c>
      <c r="K19" s="9" t="str">
        <f>_xll.SNL.Clients.Office.Excel.Functions.SPG(A19, "NAICS_CODE", "Primary")</f>
        <v>524126 - Direct Property and Casualty Insurance Carriers</v>
      </c>
      <c r="L19" s="9" t="str">
        <f>_xll.SNL.Clients.Office.Excel.Functions.SPG(A19, "SP_TOPICTAG")</f>
        <v/>
      </c>
      <c r="M19" s="5">
        <f>_xll.SNL.Clients.Office.Excel.Functions.SPG(A19, "SP_PCT_SHARES_OWNED_ALL_INSTITUTIONS")</f>
        <v>67.88</v>
      </c>
      <c r="N19" s="9" t="str">
        <f>_xll.SNL.Clients.Office.Excel.Functions.SPG(A19, "RD_CREDIT_RATING_GLOBAL", "Issuer Credit Rating", "Local Currency LT|0")</f>
        <v>BBB+</v>
      </c>
      <c r="O19" s="9" t="str">
        <f>_xll.SNL.Clients.Office.Excel.Functions.SPG(A19, "RD_CWOL_GLOBAL", "Issuer Credit Rating", "Local Currency LT|0")</f>
        <v>Stable</v>
      </c>
      <c r="P19" s="9" t="str">
        <f>_xll.SNL.Clients.Office.Excel.Functions.SPG(A19, "RD_RATING_ACTION_GLOBAL", "Issuer Credit Rating", "Local Currency LT|0")</f>
        <v>Upgrade | CreditWatch/Outlook (10/05/2010)</v>
      </c>
      <c r="Q19" s="10">
        <f>_xll.SNL.Clients.Office.Excel.Functions.SPG(A19, "RD_LAST_REVIEW_DATE_GLOBAL", "Issuer Credit Rating", "Local Currency LT")</f>
        <v>45713</v>
      </c>
      <c r="R19" s="10">
        <f>_xll.SNL.Clients.Office.Excel.Functions.SPG(A19, "RD_CREDIT_RATING_DATE_GLOBAL", "Issuer Credit Rating", "Local Currency LT|0")</f>
        <v>40456</v>
      </c>
      <c r="S19" s="10">
        <f>_xll.SNL.Clients.Office.Excel.Functions.SPG(A19, "RD_CREDIT_WATCH_OUTLOOK_DATE_GLOBAL", "Issuer Credit Rating", "Local Currency LT|0")</f>
        <v>40456</v>
      </c>
    </row>
    <row r="20" spans="1:19" x14ac:dyDescent="0.3">
      <c r="A20" s="14" t="s">
        <v>1643</v>
      </c>
      <c r="B20" s="13">
        <f>_xll.ciqfunctions.udf.CIQ(A20,"IQ_FIRSTPRICINGDATE")</f>
        <v>41487</v>
      </c>
      <c r="C20" s="5">
        <f>_xll.SNL.Clients.Office.Excel.Functions.SPG(A20, "SP_VOLUME_AVG_WEEKLY_TO_SHARES_OUT", , "1M")</f>
        <v>2.5437842496595238</v>
      </c>
      <c r="D20" s="5">
        <f>_xll.SNL.Clients.Office.Excel.Functions.SPG(A20, "SP_VOLUME_AVG_WEEKLY_TO_SHARES_OUT", , "3M")</f>
        <v>3.0928304998670475</v>
      </c>
      <c r="E20" s="5">
        <f>_xll.SNL.Clients.Office.Excel.Functions.SPG(A20, "SP_VOLUME_AVG_DAILY_TO_1YR_AVG_DAILY", , "1M")</f>
        <v>86.31</v>
      </c>
      <c r="F20" s="5">
        <f>_xll.SNL.Clients.Office.Excel.Functions.SPG(A20, "SP_VOLUME_AVG_DAILY_TO_1YR_AVG_DAILY", , "3M")</f>
        <v>104.94</v>
      </c>
      <c r="G20" s="9" t="str">
        <f>_xll.SNL.Clients.Office.Excel.Functions.SPG(A20, "IQ_SECTOR")</f>
        <v>Real Estate</v>
      </c>
      <c r="H20" s="9" t="str">
        <f>_xll.SNL.Clients.Office.Excel.Functions.SPG(A20, "IQ_INDUSTRY_GROUP")</f>
        <v>Equity Real Estate Investment Trusts (REITs)</v>
      </c>
      <c r="I20" s="9" t="str">
        <f>_xll.SNL.Clients.Office.Excel.Functions.SPG(A20, "IQ_INDUSTRY")</f>
        <v>Residential REITs</v>
      </c>
      <c r="J20" s="9" t="str">
        <f>_xll.SNL.Clients.Office.Excel.Functions.SPG(A20, "IQ_PRIMARY_INDUSTRY")</f>
        <v>Single-Family Residential REITs</v>
      </c>
      <c r="K20" s="9" t="str">
        <f>_xll.SNL.Clients.Office.Excel.Functions.SPG(A20, "NAICS_CODE", "Primary")</f>
        <v>531110 - Lessors of Residential Buildings and Dwellings</v>
      </c>
      <c r="L20" s="9" t="str">
        <f>_xll.SNL.Clients.Office.Excel.Functions.SPG(A20, "SP_TOPICTAG")</f>
        <v/>
      </c>
      <c r="M20" s="5">
        <f>_xll.SNL.Clients.Office.Excel.Functions.SPG(A20, "SP_PCT_SHARES_OWNED_ALL_INSTITUTIONS")</f>
        <v>82.89</v>
      </c>
      <c r="N20" s="9" t="str">
        <f>_xll.SNL.Clients.Office.Excel.Functions.SPG(A20, "RD_CREDIT_RATING_GLOBAL", "Issuer Credit Rating", "Local Currency LT|0")</f>
        <v>BBB</v>
      </c>
      <c r="O20" s="9" t="str">
        <f>_xll.SNL.Clients.Office.Excel.Functions.SPG(A20, "RD_CWOL_GLOBAL", "Issuer Credit Rating", "Local Currency LT|0")</f>
        <v>Positive</v>
      </c>
      <c r="P20" s="9" t="str">
        <f>_xll.SNL.Clients.Office.Excel.Functions.SPG(A20, "RD_RATING_ACTION_GLOBAL", "Issuer Credit Rating", "Local Currency LT|0")</f>
        <v>CreditWatch/Outlook (04/03/2025)</v>
      </c>
      <c r="Q20" s="10">
        <f>_xll.SNL.Clients.Office.Excel.Functions.SPG(A20, "RD_LAST_REVIEW_DATE_GLOBAL", "Issuer Credit Rating", "Local Currency LT")</f>
        <v>45778</v>
      </c>
      <c r="R20" s="10">
        <f>_xll.SNL.Clients.Office.Excel.Functions.SPG(A20, "RD_CREDIT_RATING_DATE_GLOBAL", "Issuer Credit Rating", "Local Currency LT|0")</f>
        <v>44725</v>
      </c>
      <c r="S20" s="10">
        <f>_xll.SNL.Clients.Office.Excel.Functions.SPG(A20, "RD_CREDIT_WATCH_OUTLOOK_DATE_GLOBAL", "Issuer Credit Rating", "Local Currency LT|0")</f>
        <v>45750</v>
      </c>
    </row>
    <row r="21" spans="1:19" x14ac:dyDescent="0.3">
      <c r="A21" s="14" t="s">
        <v>1644</v>
      </c>
      <c r="B21" s="13">
        <f>_xll.ciqfunctions.udf.CIQ(A21,"IQ_FIRSTPRICINGDATE")</f>
        <v>35916</v>
      </c>
      <c r="C21" s="5">
        <f>_xll.SNL.Clients.Office.Excel.Functions.SPG(A21, "SP_VOLUME_AVG_WEEKLY_TO_SHARES_OUT", , "1M")</f>
        <v>4.2812174115486661</v>
      </c>
      <c r="D21" s="5">
        <f>_xll.SNL.Clients.Office.Excel.Functions.SPG(A21, "SP_VOLUME_AVG_WEEKLY_TO_SHARES_OUT", , "3M")</f>
        <v>5.2001087118881815</v>
      </c>
      <c r="E21" s="5">
        <f>_xll.SNL.Clients.Office.Excel.Functions.SPG(A21, "SP_VOLUME_AVG_DAILY_TO_1YR_AVG_DAILY", , "1M")</f>
        <v>116.86</v>
      </c>
      <c r="F21" s="5">
        <f>_xll.SNL.Clients.Office.Excel.Functions.SPG(A21, "SP_VOLUME_AVG_DAILY_TO_1YR_AVG_DAILY", , "3M")</f>
        <v>141.94999999999999</v>
      </c>
      <c r="G21" s="9" t="str">
        <f>_xll.SNL.Clients.Office.Excel.Functions.SPG(A21, "IQ_SECTOR")</f>
        <v>Information Technology</v>
      </c>
      <c r="H21" s="9" t="str">
        <f>_xll.SNL.Clients.Office.Excel.Functions.SPG(A21, "IQ_INDUSTRY_GROUP")</f>
        <v>Semiconductors and Semiconductor Equipment</v>
      </c>
      <c r="I21" s="9" t="str">
        <f>_xll.SNL.Clients.Office.Excel.Functions.SPG(A21, "IQ_INDUSTRY")</f>
        <v>Semiconductors and Semiconductor Equipment</v>
      </c>
      <c r="J21" s="9" t="str">
        <f>_xll.SNL.Clients.Office.Excel.Functions.SPG(A21, "IQ_PRIMARY_INDUSTRY")</f>
        <v>Semiconductor Materials and Equipment</v>
      </c>
      <c r="K21" s="9" t="str">
        <f>_xll.SNL.Clients.Office.Excel.Functions.SPG(A21, "NAICS_CODE", "Primary")</f>
        <v>334413 - Semiconductor and Related Device Manufacturing</v>
      </c>
      <c r="L21" s="9" t="str">
        <f>_xll.SNL.Clients.Office.Excel.Functions.SPG(A21, "SP_TOPICTAG")</f>
        <v>Software Development; Wearables; Process Automation</v>
      </c>
      <c r="M21" s="5">
        <f>_xll.SNL.Clients.Office.Excel.Functions.SPG(A21, "SP_PCT_SHARES_OWNED_ALL_INSTITUTIONS")</f>
        <v>45.37</v>
      </c>
      <c r="N21" s="9" t="str">
        <f>_xll.SNL.Clients.Office.Excel.Functions.SPG(A21, "RD_CREDIT_RATING_GLOBAL", "Issuer Credit Rating", "Local Currency LT|0")</f>
        <v>BB</v>
      </c>
      <c r="O21" s="9" t="str">
        <f>_xll.SNL.Clients.Office.Excel.Functions.SPG(A21, "RD_CWOL_GLOBAL", "Issuer Credit Rating", "Local Currency LT|0")</f>
        <v>Positive</v>
      </c>
      <c r="P21" s="9" t="str">
        <f>_xll.SNL.Clients.Office.Excel.Functions.SPG(A21, "RD_RATING_ACTION_GLOBAL", "Issuer Credit Rating", "Local Currency LT|0")</f>
        <v>CreditWatch/Outlook (09/09/2024)</v>
      </c>
      <c r="Q21" s="10">
        <f>_xll.SNL.Clients.Office.Excel.Functions.SPG(A21, "RD_LAST_REVIEW_DATE_GLOBAL", "Issuer Credit Rating", "Local Currency LT")</f>
        <v>45572</v>
      </c>
      <c r="R21" s="10">
        <f>_xll.SNL.Clients.Office.Excel.Functions.SPG(A21, "RD_CREDIT_RATING_DATE_GLOBAL", "Issuer Credit Rating", "Local Currency LT|0")</f>
        <v>40673</v>
      </c>
      <c r="S21" s="10">
        <f>_xll.SNL.Clients.Office.Excel.Functions.SPG(A21, "RD_CREDIT_WATCH_OUTLOOK_DATE_GLOBAL", "Issuer Credit Rating", "Local Currency LT|0")</f>
        <v>45544</v>
      </c>
    </row>
    <row r="22" spans="1:19" x14ac:dyDescent="0.3">
      <c r="A22" s="14" t="s">
        <v>1645</v>
      </c>
      <c r="B22" s="13">
        <f>_xll.ciqfunctions.udf.CIQ(A22,"IQ_FIRSTPRICINGDATE")</f>
        <v>35711</v>
      </c>
      <c r="C22" s="5">
        <f>_xll.SNL.Clients.Office.Excel.Functions.SPG(A22, "SP_VOLUME_AVG_WEEKLY_TO_SHARES_OUT", , "1M")</f>
        <v>5.5986235274292522</v>
      </c>
      <c r="D22" s="5">
        <f>_xll.SNL.Clients.Office.Excel.Functions.SPG(A22, "SP_VOLUME_AVG_WEEKLY_TO_SHARES_OUT", , "3M")</f>
        <v>7.2125516059662083</v>
      </c>
      <c r="E22" s="5">
        <f>_xll.SNL.Clients.Office.Excel.Functions.SPG(A22, "SP_VOLUME_AVG_DAILY_TO_1YR_AVG_DAILY", , "1M")</f>
        <v>108.49</v>
      </c>
      <c r="F22" s="5">
        <f>_xll.SNL.Clients.Office.Excel.Functions.SPG(A22, "SP_VOLUME_AVG_DAILY_TO_1YR_AVG_DAILY", , "3M")</f>
        <v>139.76</v>
      </c>
      <c r="G22" s="9" t="str">
        <f>_xll.SNL.Clients.Office.Excel.Functions.SPG(A22, "IQ_SECTOR")</f>
        <v>Financials</v>
      </c>
      <c r="H22" s="9" t="str">
        <f>_xll.SNL.Clients.Office.Excel.Functions.SPG(A22, "IQ_INDUSTRY_GROUP")</f>
        <v>Financial Services</v>
      </c>
      <c r="I22" s="9" t="str">
        <f>_xll.SNL.Clients.Office.Excel.Functions.SPG(A22, "IQ_INDUSTRY")</f>
        <v>Mortgage Real Estate Investment Trusts (REITs)</v>
      </c>
      <c r="J22" s="9" t="str">
        <f>_xll.SNL.Clients.Office.Excel.Functions.SPG(A22, "IQ_PRIMARY_INDUSTRY")</f>
        <v>Mortgage REITs</v>
      </c>
      <c r="K22" s="9" t="str">
        <f>_xll.SNL.Clients.Office.Excel.Functions.SPG(A22, "NAICS_CODE", "Primary")</f>
        <v>525990 - Other Financial Vehicles</v>
      </c>
      <c r="L22" s="9" t="str">
        <f>_xll.SNL.Clients.Office.Excel.Functions.SPG(A22, "SP_TOPICTAG")</f>
        <v/>
      </c>
      <c r="M22" s="5">
        <f>_xll.SNL.Clients.Office.Excel.Functions.SPG(A22, "SP_PCT_SHARES_OWNED_ALL_INSTITUTIONS")</f>
        <v>59.6</v>
      </c>
      <c r="N22" s="9" t="str">
        <f>_xll.SNL.Clients.Office.Excel.Functions.SPG(A22, "RD_CREDIT_RATING_GLOBAL", "Issuer Credit Rating", "Local Currency LT|0")</f>
        <v/>
      </c>
      <c r="O22" s="9" t="str">
        <f>_xll.SNL.Clients.Office.Excel.Functions.SPG(A22, "RD_CWOL_GLOBAL", "Issuer Credit Rating", "Local Currency LT|0")</f>
        <v/>
      </c>
      <c r="P22" s="9" t="str">
        <f>_xll.SNL.Clients.Office.Excel.Functions.SPG(A22, "RD_RATING_ACTION_GLOBAL", "Issuer Credit Rating", "Local Currency LT|0")</f>
        <v/>
      </c>
      <c r="Q22" s="10" t="str">
        <f>_xll.SNL.Clients.Office.Excel.Functions.SPG(A22, "RD_LAST_REVIEW_DATE_GLOBAL", "Issuer Credit Rating", "Local Currency LT")</f>
        <v/>
      </c>
      <c r="R22" s="10" t="str">
        <f>_xll.SNL.Clients.Office.Excel.Functions.SPG(A22, "RD_CREDIT_RATING_DATE_GLOBAL", "Issuer Credit Rating", "Local Currency LT|0")</f>
        <v/>
      </c>
      <c r="S22" s="10" t="str">
        <f>_xll.SNL.Clients.Office.Excel.Functions.SPG(A22, "RD_CREDIT_WATCH_OUTLOOK_DATE_GLOBAL", "Issuer Credit Rating", "Local Currency LT|0")</f>
        <v/>
      </c>
    </row>
    <row r="23" spans="1:19" x14ac:dyDescent="0.3">
      <c r="A23" s="14" t="s">
        <v>1646</v>
      </c>
      <c r="B23" s="13">
        <f>_xll.ciqfunctions.udf.CIQ(A23,"IQ_FIRSTPRICINGDATE")</f>
        <v>42859</v>
      </c>
      <c r="C23" s="5">
        <f>_xll.SNL.Clients.Office.Excel.Functions.SPG(A23, "SP_VOLUME_AVG_WEEKLY_TO_SHARES_OUT", , "1M")</f>
        <v>2.7834430035688746</v>
      </c>
      <c r="D23" s="5">
        <f>_xll.SNL.Clients.Office.Excel.Functions.SPG(A23, "SP_VOLUME_AVG_WEEKLY_TO_SHARES_OUT", , "3M")</f>
        <v>3.8678190078917094</v>
      </c>
      <c r="E23" s="5">
        <f>_xll.SNL.Clients.Office.Excel.Functions.SPG(A23, "SP_VOLUME_AVG_DAILY_TO_1YR_AVG_DAILY", , "1M")</f>
        <v>90.52</v>
      </c>
      <c r="F23" s="5">
        <f>_xll.SNL.Clients.Office.Excel.Functions.SPG(A23, "SP_VOLUME_AVG_DAILY_TO_1YR_AVG_DAILY", , "3M")</f>
        <v>125.79</v>
      </c>
      <c r="G23" s="9" t="str">
        <f>_xll.SNL.Clients.Office.Excel.Functions.SPG(A23, "IQ_SECTOR")</f>
        <v>Energy</v>
      </c>
      <c r="H23" s="9" t="str">
        <f>_xll.SNL.Clients.Office.Excel.Functions.SPG(A23, "IQ_INDUSTRY_GROUP")</f>
        <v>Energy</v>
      </c>
      <c r="I23" s="9" t="str">
        <f>_xll.SNL.Clients.Office.Excel.Functions.SPG(A23, "IQ_INDUSTRY")</f>
        <v>Oil, Gas and Consumable Fuels</v>
      </c>
      <c r="J23" s="9" t="str">
        <f>_xll.SNL.Clients.Office.Excel.Functions.SPG(A23, "IQ_PRIMARY_INDUSTRY")</f>
        <v>Oil and Gas Storage and Transportation</v>
      </c>
      <c r="K23" s="9" t="str">
        <f>_xll.SNL.Clients.Office.Excel.Functions.SPG(A23, "NAICS_CODE", "Primary")</f>
        <v>48621 - Pipeline Transportation of Natural Gas</v>
      </c>
      <c r="L23" s="9" t="str">
        <f>_xll.SNL.Clients.Office.Excel.Functions.SPG(A23, "SP_TOPICTAG")</f>
        <v>Environmental Engineering; Marine Transportation</v>
      </c>
      <c r="M23" s="5">
        <f>_xll.SNL.Clients.Office.Excel.Functions.SPG(A23, "SP_PCT_SHARES_OWNED_ALL_INSTITUTIONS")</f>
        <v>56.5</v>
      </c>
      <c r="N23" s="9" t="str">
        <f>_xll.SNL.Clients.Office.Excel.Functions.SPG(A23, "RD_CREDIT_RATING_GLOBAL", "Issuer Credit Rating", "Local Currency LT|0")</f>
        <v/>
      </c>
      <c r="O23" s="9" t="str">
        <f>_xll.SNL.Clients.Office.Excel.Functions.SPG(A23, "RD_CWOL_GLOBAL", "Issuer Credit Rating", "Local Currency LT|0")</f>
        <v/>
      </c>
      <c r="P23" s="9" t="str">
        <f>_xll.SNL.Clients.Office.Excel.Functions.SPG(A23, "RD_RATING_ACTION_GLOBAL", "Issuer Credit Rating", "Local Currency LT|0")</f>
        <v/>
      </c>
      <c r="Q23" s="10" t="str">
        <f>_xll.SNL.Clients.Office.Excel.Functions.SPG(A23, "RD_LAST_REVIEW_DATE_GLOBAL", "Issuer Credit Rating", "Local Currency LT")</f>
        <v/>
      </c>
      <c r="R23" s="10" t="str">
        <f>_xll.SNL.Clients.Office.Excel.Functions.SPG(A23, "RD_CREDIT_RATING_DATE_GLOBAL", "Issuer Credit Rating", "Local Currency LT|0")</f>
        <v/>
      </c>
      <c r="S23" s="10" t="str">
        <f>_xll.SNL.Clients.Office.Excel.Functions.SPG(A23, "RD_CREDIT_WATCH_OUTLOOK_DATE_GLOBAL", "Issuer Credit Rating", "Local Currency LT|0")</f>
        <v/>
      </c>
    </row>
    <row r="24" spans="1:19" x14ac:dyDescent="0.3">
      <c r="A24" s="14" t="s">
        <v>1647</v>
      </c>
      <c r="B24" s="13">
        <f>_xll.ciqfunctions.udf.CIQ(A24,"IQ_FIRSTPRICINGDATE")</f>
        <v>41557</v>
      </c>
      <c r="C24" s="5">
        <f>_xll.SNL.Clients.Office.Excel.Functions.SPG(A24, "SP_VOLUME_AVG_WEEKLY_TO_SHARES_OUT", , "1M")</f>
        <v>8.2700063850398617</v>
      </c>
      <c r="D24" s="5">
        <f>_xll.SNL.Clients.Office.Excel.Functions.SPG(A24, "SP_VOLUME_AVG_WEEKLY_TO_SHARES_OUT", , "3M")</f>
        <v>8.6576744265930703</v>
      </c>
      <c r="E24" s="5">
        <f>_xll.SNL.Clients.Office.Excel.Functions.SPG(A24, "SP_VOLUME_AVG_DAILY_TO_1YR_AVG_DAILY", , "1M")</f>
        <v>122.68</v>
      </c>
      <c r="F24" s="5">
        <f>_xll.SNL.Clients.Office.Excel.Functions.SPG(A24, "SP_VOLUME_AVG_DAILY_TO_1YR_AVG_DAILY", , "3M")</f>
        <v>128.43</v>
      </c>
      <c r="G24" s="9" t="str">
        <f>_xll.SNL.Clients.Office.Excel.Functions.SPG(A24, "IQ_SECTOR")</f>
        <v>Energy</v>
      </c>
      <c r="H24" s="9" t="str">
        <f>_xll.SNL.Clients.Office.Excel.Functions.SPG(A24, "IQ_INDUSTRY_GROUP")</f>
        <v>Energy</v>
      </c>
      <c r="I24" s="9" t="str">
        <f>_xll.SNL.Clients.Office.Excel.Functions.SPG(A24, "IQ_INDUSTRY")</f>
        <v>Oil, Gas and Consumable Fuels</v>
      </c>
      <c r="J24" s="9" t="str">
        <f>_xll.SNL.Clients.Office.Excel.Functions.SPG(A24, "IQ_PRIMARY_INDUSTRY")</f>
        <v>Oil and Gas Exploration and Production</v>
      </c>
      <c r="K24" s="9" t="str">
        <f>_xll.SNL.Clients.Office.Excel.Functions.SPG(A24, "NAICS_CODE", "Primary")</f>
        <v>2111 - Oil and Gas Extraction</v>
      </c>
      <c r="L24" s="9" t="str">
        <f>_xll.SNL.Clients.Office.Excel.Functions.SPG(A24, "SP_TOPICTAG")</f>
        <v>Marine Transportation</v>
      </c>
      <c r="M24" s="5">
        <f>_xll.SNL.Clients.Office.Excel.Functions.SPG(A24, "SP_PCT_SHARES_OWNED_ALL_INSTITUTIONS")</f>
        <v>88.22</v>
      </c>
      <c r="N24" s="9" t="str">
        <f>_xll.SNL.Clients.Office.Excel.Functions.SPG(A24, "RD_CREDIT_RATING_GLOBAL", "Issuer Credit Rating", "Local Currency LT|0")</f>
        <v>BBB-</v>
      </c>
      <c r="O24" s="9" t="str">
        <f>_xll.SNL.Clients.Office.Excel.Functions.SPG(A24, "RD_CWOL_GLOBAL", "Issuer Credit Rating", "Local Currency LT|0")</f>
        <v>Stable</v>
      </c>
      <c r="P24" s="9" t="str">
        <f>_xll.SNL.Clients.Office.Excel.Functions.SPG(A24, "RD_RATING_ACTION_GLOBAL", "Issuer Credit Rating", "Local Currency LT|0")</f>
        <v>Upgrade | CreditWatch/Outlook (05/15/2024)</v>
      </c>
      <c r="Q24" s="10">
        <f>_xll.SNL.Clients.Office.Excel.Functions.SPG(A24, "RD_LAST_REVIEW_DATE_GLOBAL", "Issuer Credit Rating", "Local Currency LT")</f>
        <v>45589</v>
      </c>
      <c r="R24" s="10">
        <f>_xll.SNL.Clients.Office.Excel.Functions.SPG(A24, "RD_CREDIT_RATING_DATE_GLOBAL", "Issuer Credit Rating", "Local Currency LT|0")</f>
        <v>45427</v>
      </c>
      <c r="S24" s="10">
        <f>_xll.SNL.Clients.Office.Excel.Functions.SPG(A24, "RD_CREDIT_WATCH_OUTLOOK_DATE_GLOBAL", "Issuer Credit Rating", "Local Currency LT|0")</f>
        <v>45427</v>
      </c>
    </row>
    <row r="25" spans="1:19" x14ac:dyDescent="0.3">
      <c r="A25" s="14" t="s">
        <v>1648</v>
      </c>
      <c r="B25" s="13">
        <f>_xll.ciqfunctions.udf.CIQ(A25,"IQ_FIRSTPRICINGDATE")</f>
        <v>42181</v>
      </c>
      <c r="C25" s="5">
        <f>_xll.SNL.Clients.Office.Excel.Functions.SPG(A25, "SP_VOLUME_AVG_WEEKLY_TO_SHARES_OUT", , "1M")</f>
        <v>7.9849890428208381</v>
      </c>
      <c r="D25" s="5">
        <f>_xll.SNL.Clients.Office.Excel.Functions.SPG(A25, "SP_VOLUME_AVG_WEEKLY_TO_SHARES_OUT", , "3M")</f>
        <v>7.3897471017405385</v>
      </c>
      <c r="E25" s="5">
        <f>_xll.SNL.Clients.Office.Excel.Functions.SPG(A25, "SP_VOLUME_AVG_DAILY_TO_1YR_AVG_DAILY", , "1M")</f>
        <v>135.69999999999999</v>
      </c>
      <c r="F25" s="5">
        <f>_xll.SNL.Clients.Office.Excel.Functions.SPG(A25, "SP_VOLUME_AVG_DAILY_TO_1YR_AVG_DAILY", , "3M")</f>
        <v>125.59</v>
      </c>
      <c r="G25" s="9" t="str">
        <f>_xll.SNL.Clients.Office.Excel.Functions.SPG(A25, "IQ_SECTOR")</f>
        <v>Information Technology</v>
      </c>
      <c r="H25" s="9" t="str">
        <f>_xll.SNL.Clients.Office.Excel.Functions.SPG(A25, "IQ_INDUSTRY_GROUP")</f>
        <v>Software and Services</v>
      </c>
      <c r="I25" s="9" t="str">
        <f>_xll.SNL.Clients.Office.Excel.Functions.SPG(A25, "IQ_INDUSTRY")</f>
        <v>Software</v>
      </c>
      <c r="J25" s="9" t="str">
        <f>_xll.SNL.Clients.Office.Excel.Functions.SPG(A25, "IQ_PRIMARY_INDUSTRY")</f>
        <v>Application Software</v>
      </c>
      <c r="K25" s="9" t="str">
        <f>_xll.SNL.Clients.Office.Excel.Functions.SPG(A25, "NAICS_CODE", "Primary")</f>
        <v>513210 - Software Publishers</v>
      </c>
      <c r="L25" s="9" t="str">
        <f>_xll.SNL.Clients.Office.Excel.Functions.SPG(A25, "SP_TOPICTAG")</f>
        <v>Software Development; Cloud Management; Data Integration; Machine Learning; Customer Relationship Management; Cloud Infrastructure; Process Automation; Real Estate Technology</v>
      </c>
      <c r="M25" s="5">
        <f>_xll.SNL.Clients.Office.Excel.Functions.SPG(A25, "SP_PCT_SHARES_OWNED_ALL_INSTITUTIONS")</f>
        <v>56.25</v>
      </c>
      <c r="N25" s="9" t="str">
        <f>_xll.SNL.Clients.Office.Excel.Functions.SPG(A25, "RD_CREDIT_RATING_GLOBAL", "Issuer Credit Rating", "Local Currency LT|0")</f>
        <v/>
      </c>
      <c r="O25" s="9" t="str">
        <f>_xll.SNL.Clients.Office.Excel.Functions.SPG(A25, "RD_CWOL_GLOBAL", "Issuer Credit Rating", "Local Currency LT|0")</f>
        <v/>
      </c>
      <c r="P25" s="9" t="str">
        <f>_xll.SNL.Clients.Office.Excel.Functions.SPG(A25, "RD_RATING_ACTION_GLOBAL", "Issuer Credit Rating", "Local Currency LT|0")</f>
        <v/>
      </c>
      <c r="Q25" s="10" t="str">
        <f>_xll.SNL.Clients.Office.Excel.Functions.SPG(A25, "RD_LAST_REVIEW_DATE_GLOBAL", "Issuer Credit Rating", "Local Currency LT")</f>
        <v/>
      </c>
      <c r="R25" s="10" t="str">
        <f>_xll.SNL.Clients.Office.Excel.Functions.SPG(A25, "RD_CREDIT_RATING_DATE_GLOBAL", "Issuer Credit Rating", "Local Currency LT|0")</f>
        <v/>
      </c>
      <c r="S25" s="10" t="str">
        <f>_xll.SNL.Clients.Office.Excel.Functions.SPG(A25, "RD_CREDIT_WATCH_OUTLOOK_DATE_GLOBAL", "Issuer Credit Rating", "Local Currency LT|0")</f>
        <v/>
      </c>
    </row>
    <row r="26" spans="1:19" x14ac:dyDescent="0.3">
      <c r="A26" s="14" t="s">
        <v>1649</v>
      </c>
      <c r="B26" s="13">
        <f>_xll.ciqfunctions.udf.CIQ(A26,"IQ_FIRSTPRICINGDATE")</f>
        <v>24839</v>
      </c>
      <c r="C26" s="5">
        <f>_xll.SNL.Clients.Office.Excel.Functions.SPG(A26, "SP_VOLUME_AVG_WEEKLY_TO_SHARES_OUT", , "1M")</f>
        <v>6.2690423489281999</v>
      </c>
      <c r="D26" s="5">
        <f>_xll.SNL.Clients.Office.Excel.Functions.SPG(A26, "SP_VOLUME_AVG_WEEKLY_TO_SHARES_OUT", , "3M")</f>
        <v>5.4694129054315361</v>
      </c>
      <c r="E26" s="5">
        <f>_xll.SNL.Clients.Office.Excel.Functions.SPG(A26, "SP_VOLUME_AVG_DAILY_TO_1YR_AVG_DAILY", , "1M")</f>
        <v>155.58000000000001</v>
      </c>
      <c r="F26" s="5">
        <f>_xll.SNL.Clients.Office.Excel.Functions.SPG(A26, "SP_VOLUME_AVG_DAILY_TO_1YR_AVG_DAILY", , "3M")</f>
        <v>135.72999999999999</v>
      </c>
      <c r="G26" s="9" t="str">
        <f>_xll.SNL.Clients.Office.Excel.Functions.SPG(A26, "IQ_SECTOR")</f>
        <v>Industrials</v>
      </c>
      <c r="H26" s="9" t="str">
        <f>_xll.SNL.Clients.Office.Excel.Functions.SPG(A26, "IQ_INDUSTRY_GROUP")</f>
        <v>Capital Goods</v>
      </c>
      <c r="I26" s="9" t="str">
        <f>_xll.SNL.Clients.Office.Excel.Functions.SPG(A26, "IQ_INDUSTRY")</f>
        <v>Trading Companies and Distributors</v>
      </c>
      <c r="J26" s="9" t="str">
        <f>_xll.SNL.Clients.Office.Excel.Functions.SPG(A26, "IQ_PRIMARY_INDUSTRY")</f>
        <v>Trading Companies and Distributors</v>
      </c>
      <c r="K26" s="9" t="str">
        <f>_xll.SNL.Clients.Office.Excel.Functions.SPG(A26, "NAICS_CODE", "Primary")</f>
        <v>4238 - Machinery, Equipment, and Supplies Merchant Wholesalers</v>
      </c>
      <c r="L26" s="9" t="str">
        <f>_xll.SNL.Clients.Office.Excel.Functions.SPG(A26, "SP_TOPICTAG")</f>
        <v>EDI (Electronic Data Interchange); Freight Service; Industrial Automation; RFID (Radio Frequency Identification); Sensors; Process Automation</v>
      </c>
      <c r="M26" s="5">
        <f>_xll.SNL.Clients.Office.Excel.Functions.SPG(A26, "SP_PCT_SHARES_OWNED_ALL_INSTITUTIONS")</f>
        <v>97.23</v>
      </c>
      <c r="N26" s="9" t="str">
        <f>_xll.SNL.Clients.Office.Excel.Functions.SPG(A26, "RD_CREDIT_RATING_GLOBAL", "Issuer Credit Rating", "Local Currency LT|0")</f>
        <v/>
      </c>
      <c r="O26" s="9" t="str">
        <f>_xll.SNL.Clients.Office.Excel.Functions.SPG(A26, "RD_CWOL_GLOBAL", "Issuer Credit Rating", "Local Currency LT|0")</f>
        <v/>
      </c>
      <c r="P26" s="9" t="str">
        <f>_xll.SNL.Clients.Office.Excel.Functions.SPG(A26, "RD_RATING_ACTION_GLOBAL", "Issuer Credit Rating", "Local Currency LT|0")</f>
        <v/>
      </c>
      <c r="Q26" s="10" t="str">
        <f>_xll.SNL.Clients.Office.Excel.Functions.SPG(A26, "RD_LAST_REVIEW_DATE_GLOBAL", "Issuer Credit Rating", "Local Currency LT")</f>
        <v/>
      </c>
      <c r="R26" s="10" t="str">
        <f>_xll.SNL.Clients.Office.Excel.Functions.SPG(A26, "RD_CREDIT_RATING_DATE_GLOBAL", "Issuer Credit Rating", "Local Currency LT|0")</f>
        <v/>
      </c>
      <c r="S26" s="10" t="str">
        <f>_xll.SNL.Clients.Office.Excel.Functions.SPG(A26, "RD_CREDIT_WATCH_OUTLOOK_DATE_GLOBAL", "Issuer Credit Rating", "Local Currency LT|0")</f>
        <v/>
      </c>
    </row>
    <row r="27" spans="1:19" x14ac:dyDescent="0.3">
      <c r="A27" s="14" t="s">
        <v>1650</v>
      </c>
      <c r="B27" s="13">
        <f>_xll.ciqfunctions.udf.CIQ(A27,"IQ_FIRSTPRICINGDATE")</f>
        <v>34082</v>
      </c>
      <c r="C27" s="5">
        <f>_xll.SNL.Clients.Office.Excel.Functions.SPG(A27, "SP_VOLUME_AVG_WEEKLY_TO_SHARES_OUT", , "1M")</f>
        <v>2.5213357867387853</v>
      </c>
      <c r="D27" s="5">
        <f>_xll.SNL.Clients.Office.Excel.Functions.SPG(A27, "SP_VOLUME_AVG_WEEKLY_TO_SHARES_OUT", , "3M")</f>
        <v>2.6990127396699428</v>
      </c>
      <c r="E27" s="5">
        <f>_xll.SNL.Clients.Office.Excel.Functions.SPG(A27, "SP_VOLUME_AVG_DAILY_TO_1YR_AVG_DAILY", , "1M")</f>
        <v>109.05</v>
      </c>
      <c r="F27" s="5">
        <f>_xll.SNL.Clients.Office.Excel.Functions.SPG(A27, "SP_VOLUME_AVG_DAILY_TO_1YR_AVG_DAILY", , "3M")</f>
        <v>116.73</v>
      </c>
      <c r="G27" s="9" t="str">
        <f>_xll.SNL.Clients.Office.Excel.Functions.SPG(A27, "IQ_SECTOR")</f>
        <v>Materials</v>
      </c>
      <c r="H27" s="9" t="str">
        <f>_xll.SNL.Clients.Office.Excel.Functions.SPG(A27, "IQ_INDUSTRY_GROUP")</f>
        <v>Materials</v>
      </c>
      <c r="I27" s="9" t="str">
        <f>_xll.SNL.Clients.Office.Excel.Functions.SPG(A27, "IQ_INDUSTRY")</f>
        <v>Containers and Packaging</v>
      </c>
      <c r="J27" s="9" t="str">
        <f>_xll.SNL.Clients.Office.Excel.Functions.SPG(A27, "IQ_PRIMARY_INDUSTRY")</f>
        <v>Metal, Glass and Plastic Containers</v>
      </c>
      <c r="K27" s="9" t="str">
        <f>_xll.SNL.Clients.Office.Excel.Functions.SPG(A27, "NAICS_CODE", "Primary")</f>
        <v>326199 - All Other Plastics Product Manufacturing</v>
      </c>
      <c r="L27" s="9" t="str">
        <f>_xll.SNL.Clients.Office.Excel.Functions.SPG(A27, "SP_TOPICTAG")</f>
        <v>Health Diagnostics; MHealth; Diabetes; Immunology; Neurology; Pulmonology; Respiratory</v>
      </c>
      <c r="M27" s="5">
        <f>_xll.SNL.Clients.Office.Excel.Functions.SPG(A27, "SP_PCT_SHARES_OWNED_ALL_INSTITUTIONS")</f>
        <v>94.3</v>
      </c>
      <c r="N27" s="9" t="str">
        <f>_xll.SNL.Clients.Office.Excel.Functions.SPG(A27, "RD_CREDIT_RATING_GLOBAL", "Issuer Credit Rating", "Local Currency LT|0")</f>
        <v>BBB-</v>
      </c>
      <c r="O27" s="9" t="str">
        <f>_xll.SNL.Clients.Office.Excel.Functions.SPG(A27, "RD_CWOL_GLOBAL", "Issuer Credit Rating", "Local Currency LT|0")</f>
        <v>Positive</v>
      </c>
      <c r="P27" s="9" t="str">
        <f>_xll.SNL.Clients.Office.Excel.Functions.SPG(A27, "RD_RATING_ACTION_GLOBAL", "Issuer Credit Rating", "Local Currency LT|0")</f>
        <v>CreditWatch/Outlook (02/20/2025)</v>
      </c>
      <c r="Q27" s="10">
        <f>_xll.SNL.Clients.Office.Excel.Functions.SPG(A27, "RD_LAST_REVIEW_DATE_GLOBAL", "Issuer Credit Rating", "Local Currency LT")</f>
        <v>45762</v>
      </c>
      <c r="R27" s="10">
        <f>_xll.SNL.Clients.Office.Excel.Functions.SPG(A27, "RD_CREDIT_RATING_DATE_GLOBAL", "Issuer Credit Rating", "Local Currency LT|0")</f>
        <v>44614</v>
      </c>
      <c r="S27" s="10">
        <f>_xll.SNL.Clients.Office.Excel.Functions.SPG(A27, "RD_CREDIT_WATCH_OUTLOOK_DATE_GLOBAL", "Issuer Credit Rating", "Local Currency LT|0")</f>
        <v>45708</v>
      </c>
    </row>
    <row r="28" spans="1:19" x14ac:dyDescent="0.3">
      <c r="A28" s="14" t="s">
        <v>1651</v>
      </c>
      <c r="B28" s="13">
        <f>_xll.ciqfunctions.udf.CIQ(A28,"IQ_FIRSTPRICINGDATE")</f>
        <v>41620</v>
      </c>
      <c r="C28" s="5">
        <f>_xll.SNL.Clients.Office.Excel.Functions.SPG(A28, "SP_VOLUME_AVG_WEEKLY_TO_SHARES_OUT", , "1M")</f>
        <v>4.1131721637993381</v>
      </c>
      <c r="D28" s="5">
        <f>_xll.SNL.Clients.Office.Excel.Functions.SPG(A28, "SP_VOLUME_AVG_WEEKLY_TO_SHARES_OUT", , "3M")</f>
        <v>4.2209966701466923</v>
      </c>
      <c r="E28" s="5">
        <f>_xll.SNL.Clients.Office.Excel.Functions.SPG(A28, "SP_VOLUME_AVG_DAILY_TO_1YR_AVG_DAILY", , "1M")</f>
        <v>105.51</v>
      </c>
      <c r="F28" s="5">
        <f>_xll.SNL.Clients.Office.Excel.Functions.SPG(A28, "SP_VOLUME_AVG_DAILY_TO_1YR_AVG_DAILY", , "3M")</f>
        <v>108.28</v>
      </c>
      <c r="G28" s="9" t="str">
        <f>_xll.SNL.Clients.Office.Excel.Functions.SPG(A28, "IQ_SECTOR")</f>
        <v>Consumer Discretionary</v>
      </c>
      <c r="H28" s="9" t="str">
        <f>_xll.SNL.Clients.Office.Excel.Functions.SPG(A28, "IQ_INDUSTRY_GROUP")</f>
        <v>Consumer Services</v>
      </c>
      <c r="I28" s="9" t="str">
        <f>_xll.SNL.Clients.Office.Excel.Functions.SPG(A28, "IQ_INDUSTRY")</f>
        <v>Hotels, Restaurants and Leisure</v>
      </c>
      <c r="J28" s="9" t="str">
        <f>_xll.SNL.Clients.Office.Excel.Functions.SPG(A28, "IQ_PRIMARY_INDUSTRY")</f>
        <v>Restaurants</v>
      </c>
      <c r="K28" s="9" t="str">
        <f>_xll.SNL.Clients.Office.Excel.Functions.SPG(A28, "NAICS_CODE", "Primary")</f>
        <v>72251 - Restaurants and Other Eating Places</v>
      </c>
      <c r="L28" s="9" t="str">
        <f>_xll.SNL.Clients.Office.Excel.Functions.SPG(A28, "SP_TOPICTAG")</f>
        <v>Fast-Moving Consumer Goods; Food Delivery</v>
      </c>
      <c r="M28" s="5">
        <f>_xll.SNL.Clients.Office.Excel.Functions.SPG(A28, "SP_PCT_SHARES_OWNED_ALL_INSTITUTIONS")</f>
        <v>93.73</v>
      </c>
      <c r="N28" s="9" t="str">
        <f>_xll.SNL.Clients.Office.Excel.Functions.SPG(A28, "RD_CREDIT_RATING_GLOBAL", "Issuer Credit Rating", "Local Currency LT|0")</f>
        <v>BB</v>
      </c>
      <c r="O28" s="9" t="str">
        <f>_xll.SNL.Clients.Office.Excel.Functions.SPG(A28, "RD_CWOL_GLOBAL", "Issuer Credit Rating", "Local Currency LT|0")</f>
        <v>Stable</v>
      </c>
      <c r="P28" s="9" t="str">
        <f>_xll.SNL.Clients.Office.Excel.Functions.SPG(A28, "RD_RATING_ACTION_GLOBAL", "Issuer Credit Rating", "Local Currency LT|0")</f>
        <v>Upgrade | CreditWatch/Outlook (06/06/2023)</v>
      </c>
      <c r="Q28" s="10">
        <f>_xll.SNL.Clients.Office.Excel.Functions.SPG(A28, "RD_LAST_REVIEW_DATE_GLOBAL", "Issuer Credit Rating", "Local Currency LT")</f>
        <v>45495</v>
      </c>
      <c r="R28" s="10">
        <f>_xll.SNL.Clients.Office.Excel.Functions.SPG(A28, "RD_CREDIT_RATING_DATE_GLOBAL", "Issuer Credit Rating", "Local Currency LT|0")</f>
        <v>45083</v>
      </c>
      <c r="S28" s="10">
        <f>_xll.SNL.Clients.Office.Excel.Functions.SPG(A28, "RD_CREDIT_WATCH_OUTLOOK_DATE_GLOBAL", "Issuer Credit Rating", "Local Currency LT|0")</f>
        <v>45083</v>
      </c>
    </row>
    <row r="29" spans="1:19" x14ac:dyDescent="0.3">
      <c r="A29" s="14" t="s">
        <v>1652</v>
      </c>
      <c r="B29" s="13">
        <f>_xll.ciqfunctions.udf.CIQ(A29,"IQ_FIRSTPRICINGDATE")</f>
        <v>24839</v>
      </c>
      <c r="C29" s="5">
        <f>_xll.SNL.Clients.Office.Excel.Functions.SPG(A29, "SP_VOLUME_AVG_WEEKLY_TO_SHARES_OUT", , "1M")</f>
        <v>6.6297833527726615</v>
      </c>
      <c r="D29" s="5">
        <f>_xll.SNL.Clients.Office.Excel.Functions.SPG(A29, "SP_VOLUME_AVG_WEEKLY_TO_SHARES_OUT", , "3M")</f>
        <v>6.3936596785517761</v>
      </c>
      <c r="E29" s="5">
        <f>_xll.SNL.Clients.Office.Excel.Functions.SPG(A29, "SP_VOLUME_AVG_DAILY_TO_1YR_AVG_DAILY", , "1M")</f>
        <v>139.88999999999999</v>
      </c>
      <c r="F29" s="5">
        <f>_xll.SNL.Clients.Office.Excel.Functions.SPG(A29, "SP_VOLUME_AVG_DAILY_TO_1YR_AVG_DAILY", , "3M")</f>
        <v>134.91</v>
      </c>
      <c r="G29" s="9" t="str">
        <f>_xll.SNL.Clients.Office.Excel.Functions.SPG(A29, "IQ_SECTOR")</f>
        <v>Information Technology</v>
      </c>
      <c r="H29" s="9" t="str">
        <f>_xll.SNL.Clients.Office.Excel.Functions.SPG(A29, "IQ_INDUSTRY_GROUP")</f>
        <v>Technology Hardware and Equipment</v>
      </c>
      <c r="I29" s="9" t="str">
        <f>_xll.SNL.Clients.Office.Excel.Functions.SPG(A29, "IQ_INDUSTRY")</f>
        <v>Electronic Equipment, Instruments and Components</v>
      </c>
      <c r="J29" s="9" t="str">
        <f>_xll.SNL.Clients.Office.Excel.Functions.SPG(A29, "IQ_PRIMARY_INDUSTRY")</f>
        <v>Technology Distributors</v>
      </c>
      <c r="K29" s="9" t="str">
        <f>_xll.SNL.Clients.Office.Excel.Functions.SPG(A29, "NAICS_CODE", "Primary")</f>
        <v>423690 - Other Electronic Parts and Equipment Merchant Wholesalers</v>
      </c>
      <c r="L29" s="9" t="str">
        <f>_xll.SNL.Clients.Office.Excel.Functions.SPG(A29, "SP_TOPICTAG")</f>
        <v>Software Development; Cloud Management; Industrial Automation; Edge Computing; Process Automation; Data Center Technology</v>
      </c>
      <c r="M29" s="5">
        <f>_xll.SNL.Clients.Office.Excel.Functions.SPG(A29, "SP_PCT_SHARES_OWNED_ALL_INSTITUTIONS")</f>
        <v>106.13</v>
      </c>
      <c r="N29" s="9" t="str">
        <f>_xll.SNL.Clients.Office.Excel.Functions.SPG(A29, "RD_CREDIT_RATING_GLOBAL", "Issuer Credit Rating", "Local Currency LT|0")</f>
        <v>BBB-</v>
      </c>
      <c r="O29" s="9" t="str">
        <f>_xll.SNL.Clients.Office.Excel.Functions.SPG(A29, "RD_CWOL_GLOBAL", "Issuer Credit Rating", "Local Currency LT|0")</f>
        <v>Stable</v>
      </c>
      <c r="P29" s="9" t="str">
        <f>_xll.SNL.Clients.Office.Excel.Functions.SPG(A29, "RD_RATING_ACTION_GLOBAL", "Issuer Credit Rating", "Local Currency LT|0")</f>
        <v>CreditWatch/Outlook (12/19/2005)</v>
      </c>
      <c r="Q29" s="10">
        <f>_xll.SNL.Clients.Office.Excel.Functions.SPG(A29, "RD_LAST_REVIEW_DATE_GLOBAL", "Issuer Credit Rating", "Local Currency LT")</f>
        <v>45579</v>
      </c>
      <c r="R29" s="10">
        <f>_xll.SNL.Clients.Office.Excel.Functions.SPG(A29, "RD_CREDIT_RATING_DATE_GLOBAL", "Issuer Credit Rating", "Local Currency LT|0")</f>
        <v>37539</v>
      </c>
      <c r="S29" s="10">
        <f>_xll.SNL.Clients.Office.Excel.Functions.SPG(A29, "RD_CREDIT_WATCH_OUTLOOK_DATE_GLOBAL", "Issuer Credit Rating", "Local Currency LT|0")</f>
        <v>38705</v>
      </c>
    </row>
    <row r="30" spans="1:19" x14ac:dyDescent="0.3">
      <c r="A30" s="14" t="s">
        <v>1653</v>
      </c>
      <c r="B30" s="13">
        <f>_xll.ciqfunctions.udf.CIQ(A30,"IQ_FIRSTPRICINGDATE")</f>
        <v>33869</v>
      </c>
      <c r="C30" s="5">
        <f>_xll.SNL.Clients.Office.Excel.Functions.SPG(A30, "SP_VOLUME_AVG_WEEKLY_TO_SHARES_OUT", , "1M")</f>
        <v>6.7609640523039038</v>
      </c>
      <c r="D30" s="5">
        <f>_xll.SNL.Clients.Office.Excel.Functions.SPG(A30, "SP_VOLUME_AVG_WEEKLY_TO_SHARES_OUT", , "3M")</f>
        <v>6.5588502882682418</v>
      </c>
      <c r="E30" s="5">
        <f>_xll.SNL.Clients.Office.Excel.Functions.SPG(A30, "SP_VOLUME_AVG_DAILY_TO_1YR_AVG_DAILY", , "1M")</f>
        <v>145.59</v>
      </c>
      <c r="F30" s="5">
        <f>_xll.SNL.Clients.Office.Excel.Functions.SPG(A30, "SP_VOLUME_AVG_DAILY_TO_1YR_AVG_DAILY", , "3M")</f>
        <v>141.22999999999999</v>
      </c>
      <c r="G30" s="9" t="str">
        <f>_xll.SNL.Clients.Office.Excel.Functions.SPG(A30, "IQ_SECTOR")</f>
        <v>Information Technology</v>
      </c>
      <c r="H30" s="9" t="str">
        <f>_xll.SNL.Clients.Office.Excel.Functions.SPG(A30, "IQ_INDUSTRY_GROUP")</f>
        <v>Software and Services</v>
      </c>
      <c r="I30" s="9" t="str">
        <f>_xll.SNL.Clients.Office.Excel.Functions.SPG(A30, "IQ_INDUSTRY")</f>
        <v>IT Services</v>
      </c>
      <c r="J30" s="9" t="str">
        <f>_xll.SNL.Clients.Office.Excel.Functions.SPG(A30, "IQ_PRIMARY_INDUSTRY")</f>
        <v>IT Consulting and Other Services</v>
      </c>
      <c r="K30" s="9" t="str">
        <f>_xll.SNL.Clients.Office.Excel.Functions.SPG(A30, "NAICS_CODE", "Primary")</f>
        <v>5613 - Employment Services</v>
      </c>
      <c r="L30" s="9" t="str">
        <f>_xll.SNL.Clients.Office.Excel.Functions.SPG(A30, "SP_TOPICTAG")</f>
        <v>Cloud Management; Data Integration; Data Protection; Cloud Data Services; Process Automation</v>
      </c>
      <c r="M30" s="5">
        <f>_xll.SNL.Clients.Office.Excel.Functions.SPG(A30, "SP_PCT_SHARES_OWNED_ALL_INSTITUTIONS")</f>
        <v>99.68</v>
      </c>
      <c r="N30" s="9" t="str">
        <f>_xll.SNL.Clients.Office.Excel.Functions.SPG(A30, "RD_CREDIT_RATING_GLOBAL", "Issuer Credit Rating", "Local Currency LT|0")</f>
        <v>BB+</v>
      </c>
      <c r="O30" s="9" t="str">
        <f>_xll.SNL.Clients.Office.Excel.Functions.SPG(A30, "RD_CWOL_GLOBAL", "Issuer Credit Rating", "Local Currency LT|0")</f>
        <v>Stable</v>
      </c>
      <c r="P30" s="9" t="str">
        <f>_xll.SNL.Clients.Office.Excel.Functions.SPG(A30, "RD_RATING_ACTION_GLOBAL", "Issuer Credit Rating", "Local Currency LT|0")</f>
        <v>Upgrade | CreditWatch/Outlook (09/23/2024)</v>
      </c>
      <c r="Q30" s="10">
        <f>_xll.SNL.Clients.Office.Excel.Functions.SPG(A30, "RD_LAST_REVIEW_DATE_GLOBAL", "Issuer Credit Rating", "Local Currency LT")</f>
        <v>45558</v>
      </c>
      <c r="R30" s="10">
        <f>_xll.SNL.Clients.Office.Excel.Functions.SPG(A30, "RD_CREDIT_RATING_DATE_GLOBAL", "Issuer Credit Rating", "Local Currency LT|0")</f>
        <v>45558</v>
      </c>
      <c r="S30" s="10">
        <f>_xll.SNL.Clients.Office.Excel.Functions.SPG(A30, "RD_CREDIT_WATCH_OUTLOOK_DATE_GLOBAL", "Issuer Credit Rating", "Local Currency LT|0")</f>
        <v>45558</v>
      </c>
    </row>
    <row r="31" spans="1:19" x14ac:dyDescent="0.3">
      <c r="A31" s="14" t="s">
        <v>1654</v>
      </c>
      <c r="B31" s="13">
        <f>_xll.ciqfunctions.udf.CIQ(A31,"IQ_FIRSTPRICINGDATE")</f>
        <v>24839</v>
      </c>
      <c r="C31" s="5">
        <f>_xll.SNL.Clients.Office.Excel.Functions.SPG(A31, "SP_VOLUME_AVG_WEEKLY_TO_SHARES_OUT", , "1M")</f>
        <v>6.9968721244634215</v>
      </c>
      <c r="D31" s="5">
        <f>_xll.SNL.Clients.Office.Excel.Functions.SPG(A31, "SP_VOLUME_AVG_WEEKLY_TO_SHARES_OUT", , "3M")</f>
        <v>8.2487471787745896</v>
      </c>
      <c r="E31" s="5">
        <f>_xll.SNL.Clients.Office.Excel.Functions.SPG(A31, "SP_VOLUME_AVG_DAILY_TO_1YR_AVG_DAILY", , "1M")</f>
        <v>119.23</v>
      </c>
      <c r="F31" s="5">
        <f>_xll.SNL.Clients.Office.Excel.Functions.SPG(A31, "SP_VOLUME_AVG_DAILY_TO_1YR_AVG_DAILY", , "3M")</f>
        <v>140.56</v>
      </c>
      <c r="G31" s="9" t="str">
        <f>_xll.SNL.Clients.Office.Excel.Functions.SPG(A31, "IQ_SECTOR")</f>
        <v>Materials</v>
      </c>
      <c r="H31" s="9" t="str">
        <f>_xll.SNL.Clients.Office.Excel.Functions.SPG(A31, "IQ_INDUSTRY_GROUP")</f>
        <v>Materials</v>
      </c>
      <c r="I31" s="9" t="str">
        <f>_xll.SNL.Clients.Office.Excel.Functions.SPG(A31, "IQ_INDUSTRY")</f>
        <v>Chemicals</v>
      </c>
      <c r="J31" s="9" t="str">
        <f>_xll.SNL.Clients.Office.Excel.Functions.SPG(A31, "IQ_PRIMARY_INDUSTRY")</f>
        <v>Specialty Chemicals</v>
      </c>
      <c r="K31" s="9" t="str">
        <f>_xll.SNL.Clients.Office.Excel.Functions.SPG(A31, "NAICS_CODE", "Primary")</f>
        <v>3251 - Basic Chemical Manufacturing</v>
      </c>
      <c r="L31" s="9" t="str">
        <f>_xll.SNL.Clients.Office.Excel.Functions.SPG(A31, "SP_TOPICTAG")</f>
        <v>Environmental Consulting; Green Consumer Goods; Organic; Nutraceutical; ClimateTech; Bio-based and Renewable Materials</v>
      </c>
      <c r="M31" s="5">
        <f>_xll.SNL.Clients.Office.Excel.Functions.SPG(A31, "SP_PCT_SHARES_OWNED_ALL_INSTITUTIONS")</f>
        <v>94.94</v>
      </c>
      <c r="N31" s="9" t="str">
        <f>_xll.SNL.Clients.Office.Excel.Functions.SPG(A31, "RD_CREDIT_RATING_GLOBAL", "Issuer Credit Rating", "Local Currency LT|0")</f>
        <v>BB+</v>
      </c>
      <c r="O31" s="9" t="str">
        <f>_xll.SNL.Clients.Office.Excel.Functions.SPG(A31, "RD_CWOL_GLOBAL", "Issuer Credit Rating", "Local Currency LT|0")</f>
        <v>Stable</v>
      </c>
      <c r="P31" s="9" t="str">
        <f>_xll.SNL.Clients.Office.Excel.Functions.SPG(A31, "RD_RATING_ACTION_GLOBAL", "Issuer Credit Rating", "Local Currency LT|0")</f>
        <v>CreditWatch/Outlook (07/09/2021)</v>
      </c>
      <c r="Q31" s="10">
        <f>_xll.SNL.Clients.Office.Excel.Functions.SPG(A31, "RD_LAST_REVIEW_DATE_GLOBAL", "Issuer Credit Rating", "Local Currency LT")</f>
        <v>45712</v>
      </c>
      <c r="R31" s="10">
        <f>_xll.SNL.Clients.Office.Excel.Functions.SPG(A31, "RD_CREDIT_RATING_DATE_GLOBAL", "Issuer Credit Rating", "Local Currency LT|0")</f>
        <v>43714</v>
      </c>
      <c r="S31" s="10">
        <f>_xll.SNL.Clients.Office.Excel.Functions.SPG(A31, "RD_CREDIT_WATCH_OUTLOOK_DATE_GLOBAL", "Issuer Credit Rating", "Local Currency LT|0")</f>
        <v>44386</v>
      </c>
    </row>
    <row r="32" spans="1:19" x14ac:dyDescent="0.3">
      <c r="A32" s="14" t="s">
        <v>1655</v>
      </c>
      <c r="B32" s="13">
        <f>_xll.ciqfunctions.udf.CIQ(A32,"IQ_FIRSTPRICINGDATE")</f>
        <v>27736</v>
      </c>
      <c r="C32" s="5">
        <f>_xll.SNL.Clients.Office.Excel.Functions.SPG(A32, "SP_VOLUME_AVG_WEEKLY_TO_SHARES_OUT", , "1M")</f>
        <v>5.2908956058147476</v>
      </c>
      <c r="D32" s="5">
        <f>_xll.SNL.Clients.Office.Excel.Functions.SPG(A32, "SP_VOLUME_AVG_WEEKLY_TO_SHARES_OUT", , "3M")</f>
        <v>5.2689041727211174</v>
      </c>
      <c r="E32" s="5">
        <f>_xll.SNL.Clients.Office.Excel.Functions.SPG(A32, "SP_VOLUME_AVG_DAILY_TO_1YR_AVG_DAILY", , "1M")</f>
        <v>112.3</v>
      </c>
      <c r="F32" s="5">
        <f>_xll.SNL.Clients.Office.Excel.Functions.SPG(A32, "SP_VOLUME_AVG_DAILY_TO_1YR_AVG_DAILY", , "3M")</f>
        <v>111.84</v>
      </c>
      <c r="G32" s="9" t="str">
        <f>_xll.SNL.Clients.Office.Excel.Functions.SPG(A32, "IQ_SECTOR")</f>
        <v>Financials</v>
      </c>
      <c r="H32" s="9" t="str">
        <f>_xll.SNL.Clients.Office.Excel.Functions.SPG(A32, "IQ_INDUSTRY_GROUP")</f>
        <v>Banks</v>
      </c>
      <c r="I32" s="9" t="str">
        <f>_xll.SNL.Clients.Office.Excel.Functions.SPG(A32, "IQ_INDUSTRY")</f>
        <v>Banks</v>
      </c>
      <c r="J32" s="9" t="str">
        <f>_xll.SNL.Clients.Office.Excel.Functions.SPG(A32, "IQ_PRIMARY_INDUSTRY")</f>
        <v>Regional Banks</v>
      </c>
      <c r="K32" s="9" t="str">
        <f>_xll.SNL.Clients.Office.Excel.Functions.SPG(A32, "NAICS_CODE", "Primary")</f>
        <v>522110 - Commercial Banking</v>
      </c>
      <c r="L32" s="9" t="str">
        <f>_xll.SNL.Clients.Office.Excel.Functions.SPG(A32, "SP_TOPICTAG")</f>
        <v>Consumer Lending; Banking as a Service</v>
      </c>
      <c r="M32" s="5">
        <f>_xll.SNL.Clients.Office.Excel.Functions.SPG(A32, "SP_PCT_SHARES_OWNED_ALL_INSTITUTIONS")</f>
        <v>87.18</v>
      </c>
      <c r="N32" s="9" t="str">
        <f>_xll.SNL.Clients.Office.Excel.Functions.SPG(A32, "RD_CREDIT_RATING_GLOBAL", "Issuer Credit Rating", "Local Currency LT|0")</f>
        <v>BBB-</v>
      </c>
      <c r="O32" s="9" t="str">
        <f>_xll.SNL.Clients.Office.Excel.Functions.SPG(A32, "RD_CWOL_GLOBAL", "Issuer Credit Rating", "Local Currency LT|0")</f>
        <v>Stable</v>
      </c>
      <c r="P32" s="9" t="str">
        <f>_xll.SNL.Clients.Office.Excel.Functions.SPG(A32, "RD_RATING_ACTION_GLOBAL", "Issuer Credit Rating", "Local Currency LT|0")</f>
        <v>Downgrade | CreditWatch/Outlook (08/21/2023)</v>
      </c>
      <c r="Q32" s="10">
        <f>_xll.SNL.Clients.Office.Excel.Functions.SPG(A32, "RD_LAST_REVIEW_DATE_GLOBAL", "Issuer Credit Rating", "Local Currency LT")</f>
        <v>45460</v>
      </c>
      <c r="R32" s="10">
        <f>_xll.SNL.Clients.Office.Excel.Functions.SPG(A32, "RD_CREDIT_RATING_DATE_GLOBAL", "Issuer Credit Rating", "Local Currency LT|0")</f>
        <v>45159</v>
      </c>
      <c r="S32" s="10">
        <f>_xll.SNL.Clients.Office.Excel.Functions.SPG(A32, "RD_CREDIT_WATCH_OUTLOOK_DATE_GLOBAL", "Issuer Credit Rating", "Local Currency LT|0")</f>
        <v>45159</v>
      </c>
    </row>
    <row r="33" spans="1:19" x14ac:dyDescent="0.3">
      <c r="A33" s="14" t="s">
        <v>1094</v>
      </c>
      <c r="B33" s="13">
        <f>_xll.ciqfunctions.udf.CIQ(A33,"IQ_FIRSTPRICINGDATE")</f>
        <v>31905</v>
      </c>
      <c r="C33" s="5">
        <f>_xll.SNL.Clients.Office.Excel.Functions.SPG(A33, "SP_VOLUME_AVG_WEEKLY_TO_SHARES_OUT", , "1M")</f>
        <v>7.8932077826235503</v>
      </c>
      <c r="D33" s="5">
        <f>_xll.SNL.Clients.Office.Excel.Functions.SPG(A33, "SP_VOLUME_AVG_WEEKLY_TO_SHARES_OUT", , "3M")</f>
        <v>8.5325976246106752</v>
      </c>
      <c r="E33" s="5">
        <f>_xll.SNL.Clients.Office.Excel.Functions.SPG(A33, "SP_VOLUME_AVG_DAILY_TO_1YR_AVG_DAILY", , "1M")</f>
        <v>127.91</v>
      </c>
      <c r="F33" s="5">
        <f>_xll.SNL.Clients.Office.Excel.Functions.SPG(A33, "SP_VOLUME_AVG_DAILY_TO_1YR_AVG_DAILY", , "3M")</f>
        <v>138.27000000000001</v>
      </c>
      <c r="G33" s="9" t="str">
        <f>_xll.SNL.Clients.Office.Excel.Functions.SPG(A33, "IQ_SECTOR")</f>
        <v>Industrials</v>
      </c>
      <c r="H33" s="9" t="str">
        <f>_xll.SNL.Clients.Office.Excel.Functions.SPG(A33, "IQ_INDUSTRY_GROUP")</f>
        <v>Capital Goods</v>
      </c>
      <c r="I33" s="9" t="str">
        <f>_xll.SNL.Clients.Office.Excel.Functions.SPG(A33, "IQ_INDUSTRY")</f>
        <v>Aerospace and Defense</v>
      </c>
      <c r="J33" s="9" t="str">
        <f>_xll.SNL.Clients.Office.Excel.Functions.SPG(A33, "IQ_PRIMARY_INDUSTRY")</f>
        <v>Aerospace and Defense</v>
      </c>
      <c r="K33" s="9" t="str">
        <f>_xll.SNL.Clients.Office.Excel.Functions.SPG(A33, "NAICS_CODE", "Primary")</f>
        <v>331110 - Iron and Steel Mills and Ferroalloy Manufacturing</v>
      </c>
      <c r="L33" s="9" t="str">
        <f>_xll.SNL.Clients.Office.Excel.Functions.SPG(A33, "SP_TOPICTAG")</f>
        <v>Industrial Automation; Sensors; Pollution Control; 3D Printing</v>
      </c>
      <c r="M33" s="5">
        <f>_xll.SNL.Clients.Office.Excel.Functions.SPG(A33, "SP_PCT_SHARES_OWNED_ALL_INSTITUTIONS")</f>
        <v>95.38</v>
      </c>
      <c r="N33" s="9" t="str">
        <f>_xll.SNL.Clients.Office.Excel.Functions.SPG(A33, "RD_CREDIT_RATING_GLOBAL", "Issuer Credit Rating", "Local Currency LT|0")</f>
        <v>BB-</v>
      </c>
      <c r="O33" s="9" t="str">
        <f>_xll.SNL.Clients.Office.Excel.Functions.SPG(A33, "RD_CWOL_GLOBAL", "Issuer Credit Rating", "Local Currency LT|0")</f>
        <v>Positive</v>
      </c>
      <c r="P33" s="9" t="str">
        <f>_xll.SNL.Clients.Office.Excel.Functions.SPG(A33, "RD_RATING_ACTION_GLOBAL", "Issuer Credit Rating", "Local Currency LT|0")</f>
        <v>Upgrade | CreditWatch/Outlook (07/31/2024)</v>
      </c>
      <c r="Q33" s="10">
        <f>_xll.SNL.Clients.Office.Excel.Functions.SPG(A33, "RD_LAST_REVIEW_DATE_GLOBAL", "Issuer Credit Rating", "Local Currency LT")</f>
        <v>45558</v>
      </c>
      <c r="R33" s="10">
        <f>_xll.SNL.Clients.Office.Excel.Functions.SPG(A33, "RD_CREDIT_RATING_DATE_GLOBAL", "Issuer Credit Rating", "Local Currency LT|0")</f>
        <v>45504</v>
      </c>
      <c r="S33" s="10">
        <f>_xll.SNL.Clients.Office.Excel.Functions.SPG(A33, "RD_CREDIT_WATCH_OUTLOOK_DATE_GLOBAL", "Issuer Credit Rating", "Local Currency LT|0")</f>
        <v>45504</v>
      </c>
    </row>
    <row r="34" spans="1:19" x14ac:dyDescent="0.3">
      <c r="A34" s="14" t="s">
        <v>1656</v>
      </c>
      <c r="B34" s="13">
        <f>_xll.ciqfunctions.udf.CIQ(A34,"IQ_FIRSTPRICINGDATE")</f>
        <v>35548</v>
      </c>
      <c r="C34" s="5">
        <f>_xll.SNL.Clients.Office.Excel.Functions.SPG(A34, "SP_VOLUME_AVG_WEEKLY_TO_SHARES_OUT", , "1M")</f>
        <v>3.8391564954873156</v>
      </c>
      <c r="D34" s="5">
        <f>_xll.SNL.Clients.Office.Excel.Functions.SPG(A34, "SP_VOLUME_AVG_WEEKLY_TO_SHARES_OUT", , "3M")</f>
        <v>5.8148817437312283</v>
      </c>
      <c r="E34" s="5">
        <f>_xll.SNL.Clients.Office.Excel.Functions.SPG(A34, "SP_VOLUME_AVG_DAILY_TO_1YR_AVG_DAILY", , "1M")</f>
        <v>72.55</v>
      </c>
      <c r="F34" s="5">
        <f>_xll.SNL.Clients.Office.Excel.Functions.SPG(A34, "SP_VOLUME_AVG_DAILY_TO_1YR_AVG_DAILY", , "3M")</f>
        <v>109.89</v>
      </c>
      <c r="G34" s="9" t="str">
        <f>_xll.SNL.Clients.Office.Excel.Functions.SPG(A34, "IQ_SECTOR")</f>
        <v>Consumer Discretionary</v>
      </c>
      <c r="H34" s="9" t="str">
        <f>_xll.SNL.Clients.Office.Excel.Functions.SPG(A34, "IQ_INDUSTRY_GROUP")</f>
        <v>Automobiles and Components</v>
      </c>
      <c r="I34" s="9" t="str">
        <f>_xll.SNL.Clients.Office.Excel.Functions.SPG(A34, "IQ_INDUSTRY")</f>
        <v>Automobile Components</v>
      </c>
      <c r="J34" s="9" t="str">
        <f>_xll.SNL.Clients.Office.Excel.Functions.SPG(A34, "IQ_PRIMARY_INDUSTRY")</f>
        <v>Automotive Parts and Equipment</v>
      </c>
      <c r="K34" s="9" t="str">
        <f>_xll.SNL.Clients.Office.Excel.Functions.SPG(A34, "NAICS_CODE", "Primary")</f>
        <v>336390 - Other Motor Vehicle Parts Manufacturing</v>
      </c>
      <c r="L34" s="9" t="str">
        <f>_xll.SNL.Clients.Office.Excel.Functions.SPG(A34, "SP_TOPICTAG")</f>
        <v>Sensors</v>
      </c>
      <c r="M34" s="5">
        <f>_xll.SNL.Clients.Office.Excel.Functions.SPG(A34, "SP_PCT_SHARES_OWNED_ALL_INSTITUTIONS")</f>
        <v>80.069999999999993</v>
      </c>
      <c r="N34" s="9" t="str">
        <f>_xll.SNL.Clients.Office.Excel.Functions.SPG(A34, "RD_CREDIT_RATING_GLOBAL", "Issuer Credit Rating", "Local Currency LT|0")</f>
        <v>NR</v>
      </c>
      <c r="O34" s="9" t="str">
        <f>_xll.SNL.Clients.Office.Excel.Functions.SPG(A34, "RD_CWOL_GLOBAL", "Issuer Credit Rating", "Local Currency LT|0")</f>
        <v>NR</v>
      </c>
      <c r="P34" s="9" t="str">
        <f>_xll.SNL.Clients.Office.Excel.Functions.SPG(A34, "RD_RATING_ACTION_GLOBAL", "Issuer Credit Rating", "Local Currency LT|0")</f>
        <v>Not Rated | CreditWatch/Outlook (02/07/2025)</v>
      </c>
      <c r="Q34" s="10">
        <f>_xll.SNL.Clients.Office.Excel.Functions.SPG(A34, "RD_LAST_REVIEW_DATE_GLOBAL", "Issuer Credit Rating", "Local Currency LT")</f>
        <v>45695</v>
      </c>
      <c r="R34" s="10">
        <f>_xll.SNL.Clients.Office.Excel.Functions.SPG(A34, "RD_CREDIT_RATING_DATE_GLOBAL", "Issuer Credit Rating", "Local Currency LT|0")</f>
        <v>45695</v>
      </c>
      <c r="S34" s="10">
        <f>_xll.SNL.Clients.Office.Excel.Functions.SPG(A34, "RD_CREDIT_WATCH_OUTLOOK_DATE_GLOBAL", "Issuer Credit Rating", "Local Currency LT|0")</f>
        <v>45695</v>
      </c>
    </row>
    <row r="35" spans="1:19" x14ac:dyDescent="0.3">
      <c r="A35" s="14" t="s">
        <v>1657</v>
      </c>
      <c r="B35" s="13">
        <f>_xll.ciqfunctions.udf.CIQ(A35,"IQ_FIRSTPRICINGDATE")</f>
        <v>29733</v>
      </c>
      <c r="C35" s="5">
        <f>_xll.SNL.Clients.Office.Excel.Functions.SPG(A35, "SP_VOLUME_AVG_WEEKLY_TO_SHARES_OUT", , "1M")</f>
        <v>6.4305070000322502</v>
      </c>
      <c r="D35" s="5">
        <f>_xll.SNL.Clients.Office.Excel.Functions.SPG(A35, "SP_VOLUME_AVG_WEEKLY_TO_SHARES_OUT", , "3M")</f>
        <v>7.0287485078120842</v>
      </c>
      <c r="E35" s="5">
        <f>_xll.SNL.Clients.Office.Excel.Functions.SPG(A35, "SP_VOLUME_AVG_DAILY_TO_1YR_AVG_DAILY", , "1M")</f>
        <v>106.02</v>
      </c>
      <c r="F35" s="5">
        <f>_xll.SNL.Clients.Office.Excel.Functions.SPG(A35, "SP_VOLUME_AVG_DAILY_TO_1YR_AVG_DAILY", , "3M")</f>
        <v>115.89</v>
      </c>
      <c r="G35" s="9" t="str">
        <f>_xll.SNL.Clients.Office.Excel.Functions.SPG(A35, "IQ_SECTOR")</f>
        <v>Consumer Discretionary</v>
      </c>
      <c r="H35" s="9" t="str">
        <f>_xll.SNL.Clients.Office.Excel.Functions.SPG(A35, "IQ_INDUSTRY_GROUP")</f>
        <v>Consumer Discretionary Distribution and Retail</v>
      </c>
      <c r="I35" s="9" t="str">
        <f>_xll.SNL.Clients.Office.Excel.Functions.SPG(A35, "IQ_INDUSTRY")</f>
        <v>Specialty Retail</v>
      </c>
      <c r="J35" s="9" t="str">
        <f>_xll.SNL.Clients.Office.Excel.Functions.SPG(A35, "IQ_PRIMARY_INDUSTRY")</f>
        <v>Automotive Retail</v>
      </c>
      <c r="K35" s="9" t="str">
        <f>_xll.SNL.Clients.Office.Excel.Functions.SPG(A35, "NAICS_CODE", "Primary")</f>
        <v>4411 - Automobile Dealers</v>
      </c>
      <c r="L35" s="9" t="str">
        <f>_xll.SNL.Clients.Office.Excel.Functions.SPG(A35, "SP_TOPICTAG")</f>
        <v>Environmental Engineering</v>
      </c>
      <c r="M35" s="5">
        <f>_xll.SNL.Clients.Office.Excel.Functions.SPG(A35, "SP_PCT_SHARES_OWNED_ALL_INSTITUTIONS")</f>
        <v>86.58</v>
      </c>
      <c r="N35" s="9" t="str">
        <f>_xll.SNL.Clients.Office.Excel.Functions.SPG(A35, "RD_CREDIT_RATING_GLOBAL", "Issuer Credit Rating", "Local Currency LT|0")</f>
        <v>BBB-</v>
      </c>
      <c r="O35" s="9" t="str">
        <f>_xll.SNL.Clients.Office.Excel.Functions.SPG(A35, "RD_CWOL_GLOBAL", "Issuer Credit Rating", "Local Currency LT|0")</f>
        <v>Stable</v>
      </c>
      <c r="P35" s="9" t="str">
        <f>_xll.SNL.Clients.Office.Excel.Functions.SPG(A35, "RD_RATING_ACTION_GLOBAL", "Issuer Credit Rating", "Local Currency LT|0")</f>
        <v>CreditWatch/Outlook (10/27/2020)</v>
      </c>
      <c r="Q35" s="10">
        <f>_xll.SNL.Clients.Office.Excel.Functions.SPG(A35, "RD_LAST_REVIEW_DATE_GLOBAL", "Issuer Credit Rating", "Local Currency LT")</f>
        <v>45796</v>
      </c>
      <c r="R35" s="10">
        <f>_xll.SNL.Clients.Office.Excel.Functions.SPG(A35, "RD_CREDIT_RATING_DATE_GLOBAL", "Issuer Credit Rating", "Local Currency LT|0")</f>
        <v>40742</v>
      </c>
      <c r="S35" s="10">
        <f>_xll.SNL.Clients.Office.Excel.Functions.SPG(A35, "RD_CREDIT_WATCH_OUTLOOK_DATE_GLOBAL", "Issuer Credit Rating", "Local Currency LT|0")</f>
        <v>44131</v>
      </c>
    </row>
    <row r="36" spans="1:19" x14ac:dyDescent="0.3">
      <c r="A36" s="14" t="s">
        <v>1658</v>
      </c>
      <c r="B36" s="13">
        <f>_xll.ciqfunctions.udf.CIQ(A36,"IQ_FIRSTPRICINGDATE")</f>
        <v>43602</v>
      </c>
      <c r="C36" s="5">
        <f>_xll.SNL.Clients.Office.Excel.Functions.SPG(A36, "SP_VOLUME_AVG_WEEKLY_TO_SHARES_OUT", , "1M")</f>
        <v>11.253492050366679</v>
      </c>
      <c r="D36" s="5">
        <f>_xll.SNL.Clients.Office.Excel.Functions.SPG(A36, "SP_VOLUME_AVG_WEEKLY_TO_SHARES_OUT", , "3M")</f>
        <v>8.3349617123926851</v>
      </c>
      <c r="E36" s="5">
        <f>_xll.SNL.Clients.Office.Excel.Functions.SPG(A36, "SP_VOLUME_AVG_DAILY_TO_1YR_AVG_DAILY", , "1M")</f>
        <v>196.92</v>
      </c>
      <c r="F36" s="5">
        <f>_xll.SNL.Clients.Office.Excel.Functions.SPG(A36, "SP_VOLUME_AVG_DAILY_TO_1YR_AVG_DAILY", , "3M")</f>
        <v>145.85</v>
      </c>
      <c r="G36" s="9" t="str">
        <f>_xll.SNL.Clients.Office.Excel.Functions.SPG(A36, "IQ_SECTOR")</f>
        <v>Health Care</v>
      </c>
      <c r="H36" s="9" t="str">
        <f>_xll.SNL.Clients.Office.Excel.Functions.SPG(A36, "IQ_INDUSTRY_GROUP")</f>
        <v>Pharmaceuticals, Biotechnology and Life Sciences</v>
      </c>
      <c r="I36" s="9" t="str">
        <f>_xll.SNL.Clients.Office.Excel.Functions.SPG(A36, "IQ_INDUSTRY")</f>
        <v>Life Sciences Tools and Services</v>
      </c>
      <c r="J36" s="9" t="str">
        <f>_xll.SNL.Clients.Office.Excel.Functions.SPG(A36, "IQ_PRIMARY_INDUSTRY")</f>
        <v>Life Sciences Tools and Services</v>
      </c>
      <c r="K36" s="9" t="str">
        <f>_xll.SNL.Clients.Office.Excel.Functions.SPG(A36, "NAICS_CODE", "Primary")</f>
        <v>54171 - Research and Development in the Physical, Engineering, and Life Sciences</v>
      </c>
      <c r="L36" s="9" t="str">
        <f>_xll.SNL.Clients.Office.Excel.Functions.SPG(A36, "SP_TOPICTAG")</f>
        <v>Environmental Consulting; Environmental Engineering; Health Diagnostics; Sensors; Data Protection; Genetics; Oncology</v>
      </c>
      <c r="M36" s="5">
        <f>_xll.SNL.Clients.Office.Excel.Functions.SPG(A36, "SP_PCT_SHARES_OWNED_ALL_INSTITUTIONS")</f>
        <v>101.67</v>
      </c>
      <c r="N36" s="9" t="str">
        <f>_xll.SNL.Clients.Office.Excel.Functions.SPG(A36, "RD_CREDIT_RATING_GLOBAL", "Issuer Credit Rating", "Local Currency LT|0")</f>
        <v>BB+</v>
      </c>
      <c r="O36" s="9" t="str">
        <f>_xll.SNL.Clients.Office.Excel.Functions.SPG(A36, "RD_CWOL_GLOBAL", "Issuer Credit Rating", "Local Currency LT|0")</f>
        <v>Stable</v>
      </c>
      <c r="P36" s="9" t="str">
        <f>_xll.SNL.Clients.Office.Excel.Functions.SPG(A36, "RD_RATING_ACTION_GLOBAL", "Issuer Credit Rating", "Local Currency LT|0")</f>
        <v>CreditWatch/Outlook (05/03/2023)</v>
      </c>
      <c r="Q36" s="10">
        <f>_xll.SNL.Clients.Office.Excel.Functions.SPG(A36, "RD_LAST_REVIEW_DATE_GLOBAL", "Issuer Credit Rating", "Local Currency LT")</f>
        <v>45429</v>
      </c>
      <c r="R36" s="10">
        <f>_xll.SNL.Clients.Office.Excel.Functions.SPG(A36, "RD_CREDIT_RATING_DATE_GLOBAL", "Issuer Credit Rating", "Local Currency LT|0")</f>
        <v>44235</v>
      </c>
      <c r="S36" s="10">
        <f>_xll.SNL.Clients.Office.Excel.Functions.SPG(A36, "RD_CREDIT_WATCH_OUTLOOK_DATE_GLOBAL", "Issuer Credit Rating", "Local Currency LT|0")</f>
        <v>45049</v>
      </c>
    </row>
    <row r="37" spans="1:19" x14ac:dyDescent="0.3">
      <c r="A37" s="14" t="s">
        <v>1659</v>
      </c>
      <c r="B37" s="13">
        <f>_xll.ciqfunctions.udf.CIQ(A37,"IQ_FIRSTPRICINGDATE")</f>
        <v>34088</v>
      </c>
      <c r="C37" s="5">
        <f>_xll.SNL.Clients.Office.Excel.Functions.SPG(A37, "SP_VOLUME_AVG_WEEKLY_TO_SHARES_OUT", , "1M")</f>
        <v>3.2579621759475574</v>
      </c>
      <c r="D37" s="5">
        <f>_xll.SNL.Clients.Office.Excel.Functions.SPG(A37, "SP_VOLUME_AVG_WEEKLY_TO_SHARES_OUT", , "3M")</f>
        <v>3.9222044707591359</v>
      </c>
      <c r="E37" s="5">
        <f>_xll.SNL.Clients.Office.Excel.Functions.SPG(A37, "SP_VOLUME_AVG_DAILY_TO_1YR_AVG_DAILY", , "1M")</f>
        <v>108.48</v>
      </c>
      <c r="F37" s="5">
        <f>_xll.SNL.Clients.Office.Excel.Functions.SPG(A37, "SP_VOLUME_AVG_DAILY_TO_1YR_AVG_DAILY", , "3M")</f>
        <v>130.59</v>
      </c>
      <c r="G37" s="9" t="str">
        <f>_xll.SNL.Clients.Office.Excel.Functions.SPG(A37, "IQ_SECTOR")</f>
        <v>Materials</v>
      </c>
      <c r="H37" s="9" t="str">
        <f>_xll.SNL.Clients.Office.Excel.Functions.SPG(A37, "IQ_INDUSTRY_GROUP")</f>
        <v>Materials</v>
      </c>
      <c r="I37" s="9" t="str">
        <f>_xll.SNL.Clients.Office.Excel.Functions.SPG(A37, "IQ_INDUSTRY")</f>
        <v>Chemicals</v>
      </c>
      <c r="J37" s="9" t="str">
        <f>_xll.SNL.Clients.Office.Excel.Functions.SPG(A37, "IQ_PRIMARY_INDUSTRY")</f>
        <v>Specialty Chemicals</v>
      </c>
      <c r="K37" s="9" t="str">
        <f>_xll.SNL.Clients.Office.Excel.Functions.SPG(A37, "NAICS_CODE", "Primary")</f>
        <v>325 - Chemical Manufacturing</v>
      </c>
      <c r="L37" s="9" t="str">
        <f>_xll.SNL.Clients.Office.Excel.Functions.SPG(A37, "SP_TOPICTAG")</f>
        <v>Environmental Engineering; Green Consumer Goods; Bio-based and Renewable Materials</v>
      </c>
      <c r="M37" s="5">
        <f>_xll.SNL.Clients.Office.Excel.Functions.SPG(A37, "SP_PCT_SHARES_OWNED_ALL_INSTITUTIONS")</f>
        <v>98.15</v>
      </c>
      <c r="N37" s="9" t="str">
        <f>_xll.SNL.Clients.Office.Excel.Functions.SPG(A37, "RD_CREDIT_RATING_GLOBAL", "Issuer Credit Rating", "Local Currency LT|0")</f>
        <v>BB</v>
      </c>
      <c r="O37" s="9" t="str">
        <f>_xll.SNL.Clients.Office.Excel.Functions.SPG(A37, "RD_CWOL_GLOBAL", "Issuer Credit Rating", "Local Currency LT|0")</f>
        <v>Stable</v>
      </c>
      <c r="P37" s="9" t="str">
        <f>_xll.SNL.Clients.Office.Excel.Functions.SPG(A37, "RD_RATING_ACTION_GLOBAL", "Issuer Credit Rating", "Local Currency LT|0")</f>
        <v>CreditWatch/Outlook (04/19/2023)</v>
      </c>
      <c r="Q37" s="10">
        <f>_xll.SNL.Clients.Office.Excel.Functions.SPG(A37, "RD_LAST_REVIEW_DATE_GLOBAL", "Issuer Credit Rating", "Local Currency LT")</f>
        <v>45580</v>
      </c>
      <c r="R37" s="10">
        <f>_xll.SNL.Clients.Office.Excel.Functions.SPG(A37, "RD_CREDIT_RATING_DATE_GLOBAL", "Issuer Credit Rating", "Local Currency LT|0")</f>
        <v>41621</v>
      </c>
      <c r="S37" s="10">
        <f>_xll.SNL.Clients.Office.Excel.Functions.SPG(A37, "RD_CREDIT_WATCH_OUTLOOK_DATE_GLOBAL", "Issuer Credit Rating", "Local Currency LT|0")</f>
        <v>45035</v>
      </c>
    </row>
    <row r="38" spans="1:19" x14ac:dyDescent="0.3">
      <c r="A38" s="14" t="s">
        <v>1660</v>
      </c>
      <c r="B38" s="13">
        <f>_xll.ciqfunctions.udf.CIQ(A38,"IQ_FIRSTPRICINGDATE")</f>
        <v>30573</v>
      </c>
      <c r="C38" s="5">
        <f>_xll.SNL.Clients.Office.Excel.Functions.SPG(A38, "SP_VOLUME_AVG_WEEKLY_TO_SHARES_OUT", , "1M")</f>
        <v>22.190484049105777</v>
      </c>
      <c r="D38" s="5">
        <f>_xll.SNL.Clients.Office.Excel.Functions.SPG(A38, "SP_VOLUME_AVG_WEEKLY_TO_SHARES_OUT", , "3M")</f>
        <v>22.816609181702351</v>
      </c>
      <c r="E38" s="5">
        <f>_xll.SNL.Clients.Office.Excel.Functions.SPG(A38, "SP_VOLUME_AVG_DAILY_TO_1YR_AVG_DAILY", , "1M")</f>
        <v>178.47</v>
      </c>
      <c r="F38" s="5">
        <f>_xll.SNL.Clients.Office.Excel.Functions.SPG(A38, "SP_VOLUME_AVG_DAILY_TO_1YR_AVG_DAILY", , "3M")</f>
        <v>183.5</v>
      </c>
      <c r="G38" s="9" t="str">
        <f>_xll.SNL.Clients.Office.Excel.Functions.SPG(A38, "IQ_SECTOR")</f>
        <v>Industrials</v>
      </c>
      <c r="H38" s="9" t="str">
        <f>_xll.SNL.Clients.Office.Excel.Functions.SPG(A38, "IQ_INDUSTRY_GROUP")</f>
        <v>Transportation</v>
      </c>
      <c r="I38" s="9" t="str">
        <f>_xll.SNL.Clients.Office.Excel.Functions.SPG(A38, "IQ_INDUSTRY")</f>
        <v>Ground Transportation</v>
      </c>
      <c r="J38" s="9" t="str">
        <f>_xll.SNL.Clients.Office.Excel.Functions.SPG(A38, "IQ_PRIMARY_INDUSTRY")</f>
        <v>Passenger Ground Transportation</v>
      </c>
      <c r="K38" s="9" t="str">
        <f>_xll.SNL.Clients.Office.Excel.Functions.SPG(A38, "NAICS_CODE", "Primary")</f>
        <v>532111 - Passenger Car Rental</v>
      </c>
      <c r="L38" s="9" t="str">
        <f>_xll.SNL.Clients.Office.Excel.Functions.SPG(A38, "SP_TOPICTAG")</f>
        <v>GPS; Last Mile Transportation; Ride Sharing; Car Sharing</v>
      </c>
      <c r="M38" s="5">
        <f>_xll.SNL.Clients.Office.Excel.Functions.SPG(A38, "SP_PCT_SHARES_OWNED_ALL_INSTITUTIONS")</f>
        <v>55.06</v>
      </c>
      <c r="N38" s="9" t="str">
        <f>_xll.SNL.Clients.Office.Excel.Functions.SPG(A38, "RD_CREDIT_RATING_GLOBAL", "Issuer Credit Rating", "Local Currency LT|0")</f>
        <v>BB</v>
      </c>
      <c r="O38" s="9" t="str">
        <f>_xll.SNL.Clients.Office.Excel.Functions.SPG(A38, "RD_CWOL_GLOBAL", "Issuer Credit Rating", "Local Currency LT|0")</f>
        <v>Negative</v>
      </c>
      <c r="P38" s="9" t="str">
        <f>_xll.SNL.Clients.Office.Excel.Functions.SPG(A38, "RD_RATING_ACTION_GLOBAL", "Issuer Credit Rating", "Local Currency LT|0")</f>
        <v>CreditWatch/Outlook (02/25/2025)</v>
      </c>
      <c r="Q38" s="10">
        <f>_xll.SNL.Clients.Office.Excel.Functions.SPG(A38, "RD_LAST_REVIEW_DATE_GLOBAL", "Issuer Credit Rating", "Local Currency LT")</f>
        <v>45713</v>
      </c>
      <c r="R38" s="10">
        <f>_xll.SNL.Clients.Office.Excel.Functions.SPG(A38, "RD_CREDIT_RATING_DATE_GLOBAL", "Issuer Credit Rating", "Local Currency LT|0")</f>
        <v>44587</v>
      </c>
      <c r="S38" s="10">
        <f>_xll.SNL.Clients.Office.Excel.Functions.SPG(A38, "RD_CREDIT_WATCH_OUTLOOK_DATE_GLOBAL", "Issuer Credit Rating", "Local Currency LT|0")</f>
        <v>45713</v>
      </c>
    </row>
    <row r="39" spans="1:19" x14ac:dyDescent="0.3">
      <c r="A39" s="14" t="s">
        <v>1661</v>
      </c>
      <c r="B39" s="13">
        <f>_xll.ciqfunctions.udf.CIQ(A39,"IQ_FIRSTPRICINGDATE")</f>
        <v>24839</v>
      </c>
      <c r="C39" s="5">
        <f>_xll.SNL.Clients.Office.Excel.Functions.SPG(A39, "SP_VOLUME_AVG_WEEKLY_TO_SHARES_OUT", , "1M")</f>
        <v>5.6701238721555018</v>
      </c>
      <c r="D39" s="5">
        <f>_xll.SNL.Clients.Office.Excel.Functions.SPG(A39, "SP_VOLUME_AVG_WEEKLY_TO_SHARES_OUT", , "3M")</f>
        <v>6.1355907551615108</v>
      </c>
      <c r="E39" s="5">
        <f>_xll.SNL.Clients.Office.Excel.Functions.SPG(A39, "SP_VOLUME_AVG_DAILY_TO_1YR_AVG_DAILY", , "1M")</f>
        <v>126.44</v>
      </c>
      <c r="F39" s="5">
        <f>_xll.SNL.Clients.Office.Excel.Functions.SPG(A39, "SP_VOLUME_AVG_DAILY_TO_1YR_AVG_DAILY", , "3M")</f>
        <v>136.82</v>
      </c>
      <c r="G39" s="9" t="str">
        <f>_xll.SNL.Clients.Office.Excel.Functions.SPG(A39, "IQ_SECTOR")</f>
        <v>Information Technology</v>
      </c>
      <c r="H39" s="9" t="str">
        <f>_xll.SNL.Clients.Office.Excel.Functions.SPG(A39, "IQ_INDUSTRY_GROUP")</f>
        <v>Technology Hardware and Equipment</v>
      </c>
      <c r="I39" s="9" t="str">
        <f>_xll.SNL.Clients.Office.Excel.Functions.SPG(A39, "IQ_INDUSTRY")</f>
        <v>Electronic Equipment, Instruments and Components</v>
      </c>
      <c r="J39" s="9" t="str">
        <f>_xll.SNL.Clients.Office.Excel.Functions.SPG(A39, "IQ_PRIMARY_INDUSTRY")</f>
        <v>Technology Distributors</v>
      </c>
      <c r="K39" s="9" t="str">
        <f>_xll.SNL.Clients.Office.Excel.Functions.SPG(A39, "NAICS_CODE", "Primary")</f>
        <v>423690 - Other Electronic Parts and Equipment Merchant Wholesalers</v>
      </c>
      <c r="L39" s="9" t="str">
        <f>_xll.SNL.Clients.Office.Excel.Functions.SPG(A39, "SP_TOPICTAG")</f>
        <v>Software Development; Data Integration; Industrial Automation; Sensors; E-Discovery; Process Automation</v>
      </c>
      <c r="M39" s="5">
        <f>_xll.SNL.Clients.Office.Excel.Functions.SPG(A39, "SP_PCT_SHARES_OWNED_ALL_INSTITUTIONS")</f>
        <v>108.75</v>
      </c>
      <c r="N39" s="9" t="str">
        <f>_xll.SNL.Clients.Office.Excel.Functions.SPG(A39, "RD_CREDIT_RATING_GLOBAL", "Issuer Credit Rating", "Local Currency LT|0")</f>
        <v>BBB-</v>
      </c>
      <c r="O39" s="9" t="str">
        <f>_xll.SNL.Clients.Office.Excel.Functions.SPG(A39, "RD_CWOL_GLOBAL", "Issuer Credit Rating", "Local Currency LT|0")</f>
        <v>Stable</v>
      </c>
      <c r="P39" s="9" t="str">
        <f>_xll.SNL.Clients.Office.Excel.Functions.SPG(A39, "RD_RATING_ACTION_GLOBAL", "Issuer Credit Rating", "Local Currency LT|0")</f>
        <v>CreditWatch/Outlook (05/04/2021)</v>
      </c>
      <c r="Q39" s="10">
        <f>_xll.SNL.Clients.Office.Excel.Functions.SPG(A39, "RD_LAST_REVIEW_DATE_GLOBAL", "Issuer Credit Rating", "Local Currency LT")</f>
        <v>45464</v>
      </c>
      <c r="R39" s="10">
        <f>_xll.SNL.Clients.Office.Excel.Functions.SPG(A39, "RD_CREDIT_RATING_DATE_GLOBAL", "Issuer Credit Rating", "Local Currency LT|0")</f>
        <v>37539</v>
      </c>
      <c r="S39" s="10">
        <f>_xll.SNL.Clients.Office.Excel.Functions.SPG(A39, "RD_CREDIT_WATCH_OUTLOOK_DATE_GLOBAL", "Issuer Credit Rating", "Local Currency LT|0")</f>
        <v>44320</v>
      </c>
    </row>
    <row r="40" spans="1:19" x14ac:dyDescent="0.3">
      <c r="A40" s="14" t="s">
        <v>1662</v>
      </c>
      <c r="B40" s="13">
        <f>_xll.ciqfunctions.udf.CIQ(A40,"IQ_FIRSTPRICINGDATE")</f>
        <v>41955</v>
      </c>
      <c r="C40" s="5">
        <f>_xll.SNL.Clients.Office.Excel.Functions.SPG(A40, "SP_VOLUME_AVG_WEEKLY_TO_SHARES_OUT", , "1M")</f>
        <v>6.0591073838865874</v>
      </c>
      <c r="D40" s="5">
        <f>_xll.SNL.Clients.Office.Excel.Functions.SPG(A40, "SP_VOLUME_AVG_WEEKLY_TO_SHARES_OUT", , "3M")</f>
        <v>5.4195891557178788</v>
      </c>
      <c r="E40" s="5">
        <f>_xll.SNL.Clients.Office.Excel.Functions.SPG(A40, "SP_VOLUME_AVG_DAILY_TO_1YR_AVG_DAILY", , "1M")</f>
        <v>130.77000000000001</v>
      </c>
      <c r="F40" s="5">
        <f>_xll.SNL.Clients.Office.Excel.Functions.SPG(A40, "SP_VOLUME_AVG_DAILY_TO_1YR_AVG_DAILY", , "3M")</f>
        <v>116.96</v>
      </c>
      <c r="G40" s="9" t="str">
        <f>_xll.SNL.Clients.Office.Excel.Functions.SPG(A40, "IQ_SECTOR")</f>
        <v>Materials</v>
      </c>
      <c r="H40" s="9" t="str">
        <f>_xll.SNL.Clients.Office.Excel.Functions.SPG(A40, "IQ_INDUSTRY_GROUP")</f>
        <v>Materials</v>
      </c>
      <c r="I40" s="9" t="str">
        <f>_xll.SNL.Clients.Office.Excel.Functions.SPG(A40, "IQ_INDUSTRY")</f>
        <v>Chemicals</v>
      </c>
      <c r="J40" s="9" t="str">
        <f>_xll.SNL.Clients.Office.Excel.Functions.SPG(A40, "IQ_PRIMARY_INDUSTRY")</f>
        <v>Specialty Chemicals</v>
      </c>
      <c r="K40" s="9" t="str">
        <f>_xll.SNL.Clients.Office.Excel.Functions.SPG(A40, "NAICS_CODE", "Primary")</f>
        <v>325510 - Paint and Coating Manufacturing</v>
      </c>
      <c r="L40" s="9" t="str">
        <f>_xll.SNL.Clients.Office.Excel.Functions.SPG(A40, "SP_TOPICTAG")</f>
        <v>Environmental Consulting; Environmental Engineering; CleanTech; Pollution Control</v>
      </c>
      <c r="M40" s="5">
        <f>_xll.SNL.Clients.Office.Excel.Functions.SPG(A40, "SP_PCT_SHARES_OWNED_ALL_INSTITUTIONS")</f>
        <v>100.4</v>
      </c>
      <c r="N40" s="9" t="str">
        <f>_xll.SNL.Clients.Office.Excel.Functions.SPG(A40, "RD_CREDIT_RATING_GLOBAL", "Issuer Credit Rating", "Local Currency LT|0")</f>
        <v>BB</v>
      </c>
      <c r="O40" s="9" t="str">
        <f>_xll.SNL.Clients.Office.Excel.Functions.SPG(A40, "RD_CWOL_GLOBAL", "Issuer Credit Rating", "Local Currency LT|0")</f>
        <v>Positive</v>
      </c>
      <c r="P40" s="9" t="str">
        <f>_xll.SNL.Clients.Office.Excel.Functions.SPG(A40, "RD_RATING_ACTION_GLOBAL", "Issuer Credit Rating", "Local Currency LT|0")</f>
        <v>CreditWatch/Outlook (11/21/2024)</v>
      </c>
      <c r="Q40" s="10">
        <f>_xll.SNL.Clients.Office.Excel.Functions.SPG(A40, "RD_LAST_REVIEW_DATE_GLOBAL", "Issuer Credit Rating", "Local Currency LT")</f>
        <v>45617</v>
      </c>
      <c r="R40" s="10">
        <f>_xll.SNL.Clients.Office.Excel.Functions.SPG(A40, "RD_CREDIT_RATING_DATE_GLOBAL", "Issuer Credit Rating", "Local Currency LT|0")</f>
        <v>43983</v>
      </c>
      <c r="S40" s="10">
        <f>_xll.SNL.Clients.Office.Excel.Functions.SPG(A40, "RD_CREDIT_WATCH_OUTLOOK_DATE_GLOBAL", "Issuer Credit Rating", "Local Currency LT|0")</f>
        <v>45617</v>
      </c>
    </row>
    <row r="41" spans="1:19" x14ac:dyDescent="0.3">
      <c r="A41" s="14" t="s">
        <v>1663</v>
      </c>
      <c r="B41" s="13">
        <f>_xll.ciqfunctions.udf.CIQ(A41,"IQ_FIRSTPRICINGDATE")</f>
        <v>35628</v>
      </c>
      <c r="C41" s="5">
        <f>_xll.SNL.Clients.Office.Excel.Functions.SPG(A41, "SP_VOLUME_AVG_WEEKLY_TO_SHARES_OUT", , "1M")</f>
        <v>4.9309690670405111</v>
      </c>
      <c r="D41" s="5">
        <f>_xll.SNL.Clients.Office.Excel.Functions.SPG(A41, "SP_VOLUME_AVG_WEEKLY_TO_SHARES_OUT", , "3M")</f>
        <v>6.0577470729925853</v>
      </c>
      <c r="E41" s="5">
        <f>_xll.SNL.Clients.Office.Excel.Functions.SPG(A41, "SP_VOLUME_AVG_DAILY_TO_1YR_AVG_DAILY", , "1M")</f>
        <v>83.18</v>
      </c>
      <c r="F41" s="5">
        <f>_xll.SNL.Clients.Office.Excel.Functions.SPG(A41, "SP_VOLUME_AVG_DAILY_TO_1YR_AVG_DAILY", , "3M")</f>
        <v>102.19</v>
      </c>
      <c r="G41" s="9" t="str">
        <f>_xll.SNL.Clients.Office.Excel.Functions.SPG(A41, "IQ_SECTOR")</f>
        <v>Financials</v>
      </c>
      <c r="H41" s="9" t="str">
        <f>_xll.SNL.Clients.Office.Excel.Functions.SPG(A41, "IQ_INDUSTRY_GROUP")</f>
        <v>Banks</v>
      </c>
      <c r="I41" s="9" t="str">
        <f>_xll.SNL.Clients.Office.Excel.Functions.SPG(A41, "IQ_INDUSTRY")</f>
        <v>Banks</v>
      </c>
      <c r="J41" s="9" t="str">
        <f>_xll.SNL.Clients.Office.Excel.Functions.SPG(A41, "IQ_PRIMARY_INDUSTRY")</f>
        <v>Regional Banks</v>
      </c>
      <c r="K41" s="9" t="str">
        <f>_xll.SNL.Clients.Office.Excel.Functions.SPG(A41, "NAICS_CODE", "Primary")</f>
        <v>522110 - Commercial Banking</v>
      </c>
      <c r="L41" s="9" t="str">
        <f>_xll.SNL.Clients.Office.Excel.Functions.SPG(A41, "SP_TOPICTAG")</f>
        <v>Consumer Lending; Customer Relationship Management; Utility Scale Solar</v>
      </c>
      <c r="M41" s="5">
        <f>_xll.SNL.Clients.Office.Excel.Functions.SPG(A41, "SP_PCT_SHARES_OWNED_ALL_INSTITUTIONS")</f>
        <v>94.88</v>
      </c>
      <c r="N41" s="9" t="str">
        <f>_xll.SNL.Clients.Office.Excel.Functions.SPG(A41, "RD_CREDIT_RATING_GLOBAL", "Issuer Credit Rating", "Local Currency LT|0")</f>
        <v/>
      </c>
      <c r="O41" s="9" t="str">
        <f>_xll.SNL.Clients.Office.Excel.Functions.SPG(A41, "RD_CWOL_GLOBAL", "Issuer Credit Rating", "Local Currency LT|0")</f>
        <v/>
      </c>
      <c r="P41" s="9" t="str">
        <f>_xll.SNL.Clients.Office.Excel.Functions.SPG(A41, "RD_RATING_ACTION_GLOBAL", "Issuer Credit Rating", "Local Currency LT|0")</f>
        <v/>
      </c>
      <c r="Q41" s="10" t="str">
        <f>_xll.SNL.Clients.Office.Excel.Functions.SPG(A41, "RD_LAST_REVIEW_DATE_GLOBAL", "Issuer Credit Rating", "Local Currency LT")</f>
        <v/>
      </c>
      <c r="R41" s="10" t="str">
        <f>_xll.SNL.Clients.Office.Excel.Functions.SPG(A41, "RD_CREDIT_RATING_DATE_GLOBAL", "Issuer Credit Rating", "Local Currency LT|0")</f>
        <v/>
      </c>
      <c r="S41" s="10" t="str">
        <f>_xll.SNL.Clients.Office.Excel.Functions.SPG(A41, "RD_CREDIT_WATCH_OUTLOOK_DATE_GLOBAL", "Issuer Credit Rating", "Local Currency LT|0")</f>
        <v/>
      </c>
    </row>
    <row r="42" spans="1:19" x14ac:dyDescent="0.3">
      <c r="A42" s="14" t="s">
        <v>1111</v>
      </c>
      <c r="B42" s="13">
        <f>_xll.ciqfunctions.udf.CIQ(A42,"IQ_FIRSTPRICINGDATE")</f>
        <v>26704</v>
      </c>
      <c r="C42" s="5">
        <f>_xll.SNL.Clients.Office.Excel.Functions.SPG(A42, "SP_VOLUME_AVG_WEEKLY_TO_SHARES_OUT", , "1M")</f>
        <v>8.9418267475755471</v>
      </c>
      <c r="D42" s="5">
        <f>_xll.SNL.Clients.Office.Excel.Functions.SPG(A42, "SP_VOLUME_AVG_WEEKLY_TO_SHARES_OUT", , "3M")</f>
        <v>13.621237274786482</v>
      </c>
      <c r="E42" s="5">
        <f>_xll.SNL.Clients.Office.Excel.Functions.SPG(A42, "SP_VOLUME_AVG_DAILY_TO_1YR_AVG_DAILY", , "1M")</f>
        <v>78.790000000000006</v>
      </c>
      <c r="F42" s="5">
        <f>_xll.SNL.Clients.Office.Excel.Functions.SPG(A42, "SP_VOLUME_AVG_DAILY_TO_1YR_AVG_DAILY", , "3M")</f>
        <v>120.03</v>
      </c>
      <c r="G42" s="9" t="str">
        <f>_xll.SNL.Clients.Office.Excel.Functions.SPG(A42, "IQ_SECTOR")</f>
        <v>Consumer Discretionary</v>
      </c>
      <c r="H42" s="9" t="str">
        <f>_xll.SNL.Clients.Office.Excel.Functions.SPG(A42, "IQ_INDUSTRY_GROUP")</f>
        <v>Consumer Discretionary Distribution and Retail</v>
      </c>
      <c r="I42" s="9" t="str">
        <f>_xll.SNL.Clients.Office.Excel.Functions.SPG(A42, "IQ_INDUSTRY")</f>
        <v>Specialty Retail</v>
      </c>
      <c r="J42" s="9" t="str">
        <f>_xll.SNL.Clients.Office.Excel.Functions.SPG(A42, "IQ_PRIMARY_INDUSTRY")</f>
        <v>Other Specialty Retail</v>
      </c>
      <c r="K42" s="9" t="str">
        <f>_xll.SNL.Clients.Office.Excel.Functions.SPG(A42, "NAICS_CODE", "Primary")</f>
        <v>458110 - Clothing and Clothing Accessories Retailers</v>
      </c>
      <c r="L42" s="9" t="str">
        <f>_xll.SNL.Clients.Office.Excel.Functions.SPG(A42, "SP_TOPICTAG")</f>
        <v>Fast-Moving Consumer Goods</v>
      </c>
      <c r="M42" s="5">
        <f>_xll.SNL.Clients.Office.Excel.Functions.SPG(A42, "SP_PCT_SHARES_OWNED_ALL_INSTITUTIONS")</f>
        <v>92.99</v>
      </c>
      <c r="N42" s="9" t="str">
        <f>_xll.SNL.Clients.Office.Excel.Functions.SPG(A42, "RD_CREDIT_RATING_GLOBAL", "Issuer Credit Rating", "Local Currency LT|0")</f>
        <v>BB+</v>
      </c>
      <c r="O42" s="9" t="str">
        <f>_xll.SNL.Clients.Office.Excel.Functions.SPG(A42, "RD_CWOL_GLOBAL", "Issuer Credit Rating", "Local Currency LT|0")</f>
        <v>Stable</v>
      </c>
      <c r="P42" s="9" t="str">
        <f>_xll.SNL.Clients.Office.Excel.Functions.SPG(A42, "RD_RATING_ACTION_GLOBAL", "Issuer Credit Rating", "Local Currency LT|0")</f>
        <v>Upgrade | CreditWatch/Outlook (04/11/2025)</v>
      </c>
      <c r="Q42" s="10">
        <f>_xll.SNL.Clients.Office.Excel.Functions.SPG(A42, "RD_LAST_REVIEW_DATE_GLOBAL", "Issuer Credit Rating", "Local Currency LT")</f>
        <v>45782</v>
      </c>
      <c r="R42" s="10">
        <f>_xll.SNL.Clients.Office.Excel.Functions.SPG(A42, "RD_CREDIT_RATING_DATE_GLOBAL", "Issuer Credit Rating", "Local Currency LT|0")</f>
        <v>45758</v>
      </c>
      <c r="S42" s="10">
        <f>_xll.SNL.Clients.Office.Excel.Functions.SPG(A42, "RD_CREDIT_WATCH_OUTLOOK_DATE_GLOBAL", "Issuer Credit Rating", "Local Currency LT|0")</f>
        <v>45758</v>
      </c>
    </row>
    <row r="43" spans="1:19" x14ac:dyDescent="0.3">
      <c r="A43" s="14" t="s">
        <v>1664</v>
      </c>
      <c r="B43" s="13">
        <f>_xll.ciqfunctions.udf.CIQ(A43,"IQ_FIRSTPRICINGDATE")</f>
        <v>38184</v>
      </c>
      <c r="C43" s="5">
        <f>_xll.SNL.Clients.Office.Excel.Functions.SPG(A43, "SP_VOLUME_AVG_WEEKLY_TO_SHARES_OUT", , "1M")</f>
        <v>3.0168115100455171</v>
      </c>
      <c r="D43" s="5">
        <f>_xll.SNL.Clients.Office.Excel.Functions.SPG(A43, "SP_VOLUME_AVG_WEEKLY_TO_SHARES_OUT", , "3M")</f>
        <v>3.8395402098337188</v>
      </c>
      <c r="E43" s="5">
        <f>_xll.SNL.Clients.Office.Excel.Functions.SPG(A43, "SP_VOLUME_AVG_DAILY_TO_1YR_AVG_DAILY", , "1M")</f>
        <v>86.48</v>
      </c>
      <c r="F43" s="5">
        <f>_xll.SNL.Clients.Office.Excel.Functions.SPG(A43, "SP_VOLUME_AVG_DAILY_TO_1YR_AVG_DAILY", , "3M")</f>
        <v>110.06</v>
      </c>
      <c r="G43" s="9" t="str">
        <f>_xll.SNL.Clients.Office.Excel.Functions.SPG(A43, "IQ_SECTOR")</f>
        <v>Information Technology</v>
      </c>
      <c r="H43" s="9" t="str">
        <f>_xll.SNL.Clients.Office.Excel.Functions.SPG(A43, "IQ_INDUSTRY_GROUP")</f>
        <v>Technology Hardware and Equipment</v>
      </c>
      <c r="I43" s="9" t="str">
        <f>_xll.SNL.Clients.Office.Excel.Functions.SPG(A43, "IQ_INDUSTRY")</f>
        <v>Electronic Equipment, Instruments and Components</v>
      </c>
      <c r="J43" s="9" t="str">
        <f>_xll.SNL.Clients.Office.Excel.Functions.SPG(A43, "IQ_PRIMARY_INDUSTRY")</f>
        <v>Electronic Components</v>
      </c>
      <c r="K43" s="9" t="str">
        <f>_xll.SNL.Clients.Office.Excel.Functions.SPG(A43, "NAICS_CODE", "Primary")</f>
        <v>334419 - Other Electronic Component Manufacturing</v>
      </c>
      <c r="L43" s="9" t="str">
        <f>_xll.SNL.Clients.Office.Excel.Functions.SPG(A43, "SP_TOPICTAG")</f>
        <v>Industrial Automation; Sensors; Smart Building; Process Automation; Network Security; Data Center Technology; 5G</v>
      </c>
      <c r="M43" s="5">
        <f>_xll.SNL.Clients.Office.Excel.Functions.SPG(A43, "SP_PCT_SHARES_OWNED_ALL_INSTITUTIONS")</f>
        <v>102.22</v>
      </c>
      <c r="N43" s="9" t="str">
        <f>_xll.SNL.Clients.Office.Excel.Functions.SPG(A43, "RD_CREDIT_RATING_GLOBAL", "Issuer Credit Rating", "Local Currency LT|0")</f>
        <v>BB</v>
      </c>
      <c r="O43" s="9" t="str">
        <f>_xll.SNL.Clients.Office.Excel.Functions.SPG(A43, "RD_CWOL_GLOBAL", "Issuer Credit Rating", "Local Currency LT|0")</f>
        <v>Stable</v>
      </c>
      <c r="P43" s="9" t="str">
        <f>_xll.SNL.Clients.Office.Excel.Functions.SPG(A43, "RD_RATING_ACTION_GLOBAL", "Issuer Credit Rating", "Local Currency LT|0")</f>
        <v>CreditWatch/Outlook (07/20/2016)</v>
      </c>
      <c r="Q43" s="10">
        <f>_xll.SNL.Clients.Office.Excel.Functions.SPG(A43, "RD_LAST_REVIEW_DATE_GLOBAL", "Issuer Credit Rating", "Local Currency LT")</f>
        <v>45712</v>
      </c>
      <c r="R43" s="10">
        <f>_xll.SNL.Clients.Office.Excel.Functions.SPG(A43, "RD_CREDIT_RATING_DATE_GLOBAL", "Issuer Credit Rating", "Local Currency LT|0")</f>
        <v>40620</v>
      </c>
      <c r="S43" s="10">
        <f>_xll.SNL.Clients.Office.Excel.Functions.SPG(A43, "RD_CREDIT_WATCH_OUTLOOK_DATE_GLOBAL", "Issuer Credit Rating", "Local Currency LT|0")</f>
        <v>42571</v>
      </c>
    </row>
    <row r="44" spans="1:19" x14ac:dyDescent="0.3">
      <c r="A44" s="14" t="s">
        <v>1665</v>
      </c>
      <c r="B44" s="13">
        <f>_xll.ciqfunctions.udf.CIQ(A44,"IQ_FIRSTPRICINGDATE")</f>
        <v>43755</v>
      </c>
      <c r="C44" s="5">
        <f>_xll.SNL.Clients.Office.Excel.Functions.SPG(A44, "SP_VOLUME_AVG_WEEKLY_TO_SHARES_OUT", , "1M")</f>
        <v>8.671058600463466</v>
      </c>
      <c r="D44" s="5">
        <f>_xll.SNL.Clients.Office.Excel.Functions.SPG(A44, "SP_VOLUME_AVG_WEEKLY_TO_SHARES_OUT", , "3M")</f>
        <v>6.8024201450466855</v>
      </c>
      <c r="E44" s="5">
        <f>_xll.SNL.Clients.Office.Excel.Functions.SPG(A44, "SP_VOLUME_AVG_DAILY_TO_1YR_AVG_DAILY", , "1M")</f>
        <v>169.43</v>
      </c>
      <c r="F44" s="5">
        <f>_xll.SNL.Clients.Office.Excel.Functions.SPG(A44, "SP_VOLUME_AVG_DAILY_TO_1YR_AVG_DAILY", , "3M")</f>
        <v>132.91999999999999</v>
      </c>
      <c r="G44" s="9" t="str">
        <f>_xll.SNL.Clients.Office.Excel.Functions.SPG(A44, "IQ_SECTOR")</f>
        <v>Consumer Staples</v>
      </c>
      <c r="H44" s="9" t="str">
        <f>_xll.SNL.Clients.Office.Excel.Functions.SPG(A44, "IQ_INDUSTRY_GROUP")</f>
        <v>Household and Personal Products</v>
      </c>
      <c r="I44" s="9" t="str">
        <f>_xll.SNL.Clients.Office.Excel.Functions.SPG(A44, "IQ_INDUSTRY")</f>
        <v>Personal Care Products</v>
      </c>
      <c r="J44" s="9" t="str">
        <f>_xll.SNL.Clients.Office.Excel.Functions.SPG(A44, "IQ_PRIMARY_INDUSTRY")</f>
        <v>Personal Care Products</v>
      </c>
      <c r="K44" s="9" t="str">
        <f>_xll.SNL.Clients.Office.Excel.Functions.SPG(A44, "NAICS_CODE", "Primary")</f>
        <v>339999 - All Other Miscellaneous Manufacturing</v>
      </c>
      <c r="L44" s="9" t="str">
        <f>_xll.SNL.Clients.Office.Excel.Functions.SPG(A44, "SP_TOPICTAG")</f>
        <v>Data Protection; Nutraceutical; Content Creation; Alternative Protein</v>
      </c>
      <c r="M44" s="5">
        <f>_xll.SNL.Clients.Office.Excel.Functions.SPG(A44, "SP_PCT_SHARES_OWNED_ALL_INSTITUTIONS")</f>
        <v>99.2</v>
      </c>
      <c r="N44" s="9" t="str">
        <f>_xll.SNL.Clients.Office.Excel.Functions.SPG(A44, "RD_CREDIT_RATING_GLOBAL", "Issuer Credit Rating", "Local Currency LT|0")</f>
        <v>BB-</v>
      </c>
      <c r="O44" s="9" t="str">
        <f>_xll.SNL.Clients.Office.Excel.Functions.SPG(A44, "RD_CWOL_GLOBAL", "Issuer Credit Rating", "Local Currency LT|0")</f>
        <v>Stable</v>
      </c>
      <c r="P44" s="9" t="str">
        <f>_xll.SNL.Clients.Office.Excel.Functions.SPG(A44, "RD_RATING_ACTION_GLOBAL", "Issuer Credit Rating", "Local Currency LT|0")</f>
        <v>Upgrade | CreditWatch/Outlook (02/20/2024)</v>
      </c>
      <c r="Q44" s="10">
        <f>_xll.SNL.Clients.Office.Excel.Functions.SPG(A44, "RD_LAST_REVIEW_DATE_GLOBAL", "Issuer Credit Rating", "Local Currency LT")</f>
        <v>45554</v>
      </c>
      <c r="R44" s="10">
        <f>_xll.SNL.Clients.Office.Excel.Functions.SPG(A44, "RD_CREDIT_RATING_DATE_GLOBAL", "Issuer Credit Rating", "Local Currency LT|0")</f>
        <v>45342</v>
      </c>
      <c r="S44" s="10">
        <f>_xll.SNL.Clients.Office.Excel.Functions.SPG(A44, "RD_CREDIT_WATCH_OUTLOOK_DATE_GLOBAL", "Issuer Credit Rating", "Local Currency LT|0")</f>
        <v>45342</v>
      </c>
    </row>
    <row r="45" spans="1:19" x14ac:dyDescent="0.3">
      <c r="A45" s="14" t="s">
        <v>1666</v>
      </c>
      <c r="B45" s="13">
        <f>_xll.ciqfunctions.udf.CIQ(A45,"IQ_FIRSTPRICINGDATE")</f>
        <v>43811</v>
      </c>
      <c r="C45" s="5">
        <f>_xll.SNL.Clients.Office.Excel.Functions.SPG(A45, "SP_VOLUME_AVG_WEEKLY_TO_SHARES_OUT", , "1M")</f>
        <v>9.6883821597195414</v>
      </c>
      <c r="D45" s="5">
        <f>_xll.SNL.Clients.Office.Excel.Functions.SPG(A45, "SP_VOLUME_AVG_WEEKLY_TO_SHARES_OUT", , "3M")</f>
        <v>12.092813257494731</v>
      </c>
      <c r="E45" s="5">
        <f>_xll.SNL.Clients.Office.Excel.Functions.SPG(A45, "SP_VOLUME_AVG_DAILY_TO_1YR_AVG_DAILY", , "1M")</f>
        <v>87.57</v>
      </c>
      <c r="F45" s="5">
        <f>_xll.SNL.Clients.Office.Excel.Functions.SPG(A45, "SP_VOLUME_AVG_DAILY_TO_1YR_AVG_DAILY", , "3M")</f>
        <v>109.3</v>
      </c>
      <c r="G45" s="9" t="str">
        <f>_xll.SNL.Clients.Office.Excel.Functions.SPG(A45, "IQ_SECTOR")</f>
        <v>Information Technology</v>
      </c>
      <c r="H45" s="9" t="str">
        <f>_xll.SNL.Clients.Office.Excel.Functions.SPG(A45, "IQ_INDUSTRY_GROUP")</f>
        <v>Software and Services</v>
      </c>
      <c r="I45" s="9" t="str">
        <f>_xll.SNL.Clients.Office.Excel.Functions.SPG(A45, "IQ_INDUSTRY")</f>
        <v>Software</v>
      </c>
      <c r="J45" s="9" t="str">
        <f>_xll.SNL.Clients.Office.Excel.Functions.SPG(A45, "IQ_PRIMARY_INDUSTRY")</f>
        <v>Application Software</v>
      </c>
      <c r="K45" s="9" t="str">
        <f>_xll.SNL.Clients.Office.Excel.Functions.SPG(A45, "NAICS_CODE", "Primary")</f>
        <v>513210 - Software Publishers</v>
      </c>
      <c r="L45" s="9" t="str">
        <f>_xll.SNL.Clients.Office.Excel.Functions.SPG(A45, "SP_TOPICTAG")</f>
        <v>Anti-Fraud; Invoice Management Software; Software Development; Cloud Data Services; Process Automation; Online Payments</v>
      </c>
      <c r="M45" s="5">
        <f>_xll.SNL.Clients.Office.Excel.Functions.SPG(A45, "SP_PCT_SHARES_OWNED_ALL_INSTITUTIONS")</f>
        <v>86.68</v>
      </c>
      <c r="N45" s="9" t="str">
        <f>_xll.SNL.Clients.Office.Excel.Functions.SPG(A45, "RD_CREDIT_RATING_GLOBAL", "Issuer Credit Rating", "Local Currency LT|0")</f>
        <v/>
      </c>
      <c r="O45" s="9" t="str">
        <f>_xll.SNL.Clients.Office.Excel.Functions.SPG(A45, "RD_CWOL_GLOBAL", "Issuer Credit Rating", "Local Currency LT|0")</f>
        <v/>
      </c>
      <c r="P45" s="9" t="str">
        <f>_xll.SNL.Clients.Office.Excel.Functions.SPG(A45, "RD_RATING_ACTION_GLOBAL", "Issuer Credit Rating", "Local Currency LT|0")</f>
        <v/>
      </c>
      <c r="Q45" s="10" t="str">
        <f>_xll.SNL.Clients.Office.Excel.Functions.SPG(A45, "RD_LAST_REVIEW_DATE_GLOBAL", "Issuer Credit Rating", "Local Currency LT")</f>
        <v/>
      </c>
      <c r="R45" s="10" t="str">
        <f>_xll.SNL.Clients.Office.Excel.Functions.SPG(A45, "RD_CREDIT_RATING_DATE_GLOBAL", "Issuer Credit Rating", "Local Currency LT|0")</f>
        <v/>
      </c>
      <c r="S45" s="10" t="str">
        <f>_xll.SNL.Clients.Office.Excel.Functions.SPG(A45, "RD_CREDIT_WATCH_OUTLOOK_DATE_GLOBAL", "Issuer Credit Rating", "Local Currency LT|0")</f>
        <v/>
      </c>
    </row>
    <row r="46" spans="1:19" x14ac:dyDescent="0.3">
      <c r="A46" s="14" t="s">
        <v>1667</v>
      </c>
      <c r="B46" s="13">
        <f>_xll.ciqfunctions.udf.CIQ(A46,"IQ_FIRSTPRICINGDATE")</f>
        <v>29278</v>
      </c>
      <c r="C46" s="5">
        <f>_xll.SNL.Clients.Office.Excel.Functions.SPG(A46, "SP_VOLUME_AVG_WEEKLY_TO_SHARES_OUT", , "1M")</f>
        <v>7.2201492189558545</v>
      </c>
      <c r="D46" s="5">
        <f>_xll.SNL.Clients.Office.Excel.Functions.SPG(A46, "SP_VOLUME_AVG_WEEKLY_TO_SHARES_OUT", , "3M")</f>
        <v>8.4641735031200103</v>
      </c>
      <c r="E46" s="5">
        <f>_xll.SNL.Clients.Office.Excel.Functions.SPG(A46, "SP_VOLUME_AVG_DAILY_TO_1YR_AVG_DAILY", , "1M")</f>
        <v>113.59</v>
      </c>
      <c r="F46" s="5">
        <f>_xll.SNL.Clients.Office.Excel.Functions.SPG(A46, "SP_VOLUME_AVG_DAILY_TO_1YR_AVG_DAILY", , "3M")</f>
        <v>133.16</v>
      </c>
      <c r="G46" s="9" t="str">
        <f>_xll.SNL.Clients.Office.Excel.Functions.SPG(A46, "IQ_SECTOR")</f>
        <v>Health Care</v>
      </c>
      <c r="H46" s="9" t="str">
        <f>_xll.SNL.Clients.Office.Excel.Functions.SPG(A46, "IQ_INDUSTRY_GROUP")</f>
        <v>Pharmaceuticals, Biotechnology and Life Sciences</v>
      </c>
      <c r="I46" s="9" t="str">
        <f>_xll.SNL.Clients.Office.Excel.Functions.SPG(A46, "IQ_INDUSTRY")</f>
        <v>Life Sciences Tools and Services</v>
      </c>
      <c r="J46" s="9" t="str">
        <f>_xll.SNL.Clients.Office.Excel.Functions.SPG(A46, "IQ_PRIMARY_INDUSTRY")</f>
        <v>Life Sciences Tools and Services</v>
      </c>
      <c r="K46" s="9" t="str">
        <f>_xll.SNL.Clients.Office.Excel.Functions.SPG(A46, "NAICS_CODE", "Primary")</f>
        <v>334516 - Analytical Laboratory Instrument Manufacturing</v>
      </c>
      <c r="L46" s="9" t="str">
        <f>_xll.SNL.Clients.Office.Excel.Functions.SPG(A46, "SP_TOPICTAG")</f>
        <v>Health Diagnostics; Genetics</v>
      </c>
      <c r="M46" s="5">
        <f>_xll.SNL.Clients.Office.Excel.Functions.SPG(A46, "SP_PCT_SHARES_OWNED_ALL_INSTITUTIONS")</f>
        <v>73.040000000000006</v>
      </c>
      <c r="N46" s="9" t="str">
        <f>_xll.SNL.Clients.Office.Excel.Functions.SPG(A46, "RD_CREDIT_RATING_GLOBAL", "Issuer Credit Rating", "Local Currency LT|0")</f>
        <v>BBB</v>
      </c>
      <c r="O46" s="9" t="str">
        <f>_xll.SNL.Clients.Office.Excel.Functions.SPG(A46, "RD_CWOL_GLOBAL", "Issuer Credit Rating", "Local Currency LT|0")</f>
        <v>Stable</v>
      </c>
      <c r="P46" s="9" t="str">
        <f>_xll.SNL.Clients.Office.Excel.Functions.SPG(A46, "RD_RATING_ACTION_GLOBAL", "Issuer Credit Rating", "Local Currency LT|0")</f>
        <v>Upgrade | CreditWatch/Outlook (04/30/2010)</v>
      </c>
      <c r="Q46" s="10">
        <f>_xll.SNL.Clients.Office.Excel.Functions.SPG(A46, "RD_LAST_REVIEW_DATE_GLOBAL", "Issuer Credit Rating", "Local Currency LT")</f>
        <v>45733</v>
      </c>
      <c r="R46" s="10">
        <f>_xll.SNL.Clients.Office.Excel.Functions.SPG(A46, "RD_CREDIT_RATING_DATE_GLOBAL", "Issuer Credit Rating", "Local Currency LT|0")</f>
        <v>40298</v>
      </c>
      <c r="S46" s="10">
        <f>_xll.SNL.Clients.Office.Excel.Functions.SPG(A46, "RD_CREDIT_WATCH_OUTLOOK_DATE_GLOBAL", "Issuer Credit Rating", "Local Currency LT|0")</f>
        <v>40298</v>
      </c>
    </row>
    <row r="47" spans="1:19" x14ac:dyDescent="0.3">
      <c r="A47" s="14" t="s">
        <v>1668</v>
      </c>
      <c r="B47" s="13">
        <f>_xll.ciqfunctions.udf.CIQ(A47,"IQ_FIRSTPRICINGDATE")</f>
        <v>36364</v>
      </c>
      <c r="C47" s="5">
        <f>_xll.SNL.Clients.Office.Excel.Functions.SPG(A47, "SP_VOLUME_AVG_WEEKLY_TO_SHARES_OUT", , "1M")</f>
        <v>4.6471750777612533</v>
      </c>
      <c r="D47" s="5">
        <f>_xll.SNL.Clients.Office.Excel.Functions.SPG(A47, "SP_VOLUME_AVG_WEEKLY_TO_SHARES_OUT", , "3M")</f>
        <v>4.7118805392202594</v>
      </c>
      <c r="E47" s="5">
        <f>_xll.SNL.Clients.Office.Excel.Functions.SPG(A47, "SP_VOLUME_AVG_DAILY_TO_1YR_AVG_DAILY", , "1M")</f>
        <v>95.18</v>
      </c>
      <c r="F47" s="5">
        <f>_xll.SNL.Clients.Office.Excel.Functions.SPG(A47, "SP_VOLUME_AVG_DAILY_TO_1YR_AVG_DAILY", , "3M")</f>
        <v>96.51</v>
      </c>
      <c r="G47" s="9" t="str">
        <f>_xll.SNL.Clients.Office.Excel.Functions.SPG(A47, "IQ_SECTOR")</f>
        <v>Health Care</v>
      </c>
      <c r="H47" s="9" t="str">
        <f>_xll.SNL.Clients.Office.Excel.Functions.SPG(A47, "IQ_INDUSTRY_GROUP")</f>
        <v>Pharmaceuticals, Biotechnology and Life Sciences</v>
      </c>
      <c r="I47" s="9" t="str">
        <f>_xll.SNL.Clients.Office.Excel.Functions.SPG(A47, "IQ_INDUSTRY")</f>
        <v>Biotechnology</v>
      </c>
      <c r="J47" s="9" t="str">
        <f>_xll.SNL.Clients.Office.Excel.Functions.SPG(A47, "IQ_PRIMARY_INDUSTRY")</f>
        <v>Biotechnology</v>
      </c>
      <c r="K47" s="9" t="str">
        <f>_xll.SNL.Clients.Office.Excel.Functions.SPG(A47, "NAICS_CODE", "Primary")</f>
        <v>325414 - Biological Product (except Diagnostic) Manufacturing</v>
      </c>
      <c r="L47" s="9" t="str">
        <f>_xll.SNL.Clients.Office.Excel.Functions.SPG(A47, "SP_TOPICTAG")</f>
        <v>Health Diagnostics; Genetics</v>
      </c>
      <c r="M47" s="5">
        <f>_xll.SNL.Clients.Office.Excel.Functions.SPG(A47, "SP_PCT_SHARES_OWNED_ALL_INSTITUTIONS")</f>
        <v>90.7</v>
      </c>
      <c r="N47" s="9" t="str">
        <f>_xll.SNL.Clients.Office.Excel.Functions.SPG(A47, "RD_CREDIT_RATING_GLOBAL", "Issuer Credit Rating", "Local Currency LT|0")</f>
        <v>NR</v>
      </c>
      <c r="O47" s="9" t="str">
        <f>_xll.SNL.Clients.Office.Excel.Functions.SPG(A47, "RD_CWOL_GLOBAL", "Issuer Credit Rating", "Local Currency LT|0")</f>
        <v>NR</v>
      </c>
      <c r="P47" s="9" t="str">
        <f>_xll.SNL.Clients.Office.Excel.Functions.SPG(A47, "RD_RATING_ACTION_GLOBAL", "Issuer Credit Rating", "Local Currency LT|0")</f>
        <v>Not Rated | CreditWatch/Outlook (09/14/2012)</v>
      </c>
      <c r="Q47" s="10" t="str">
        <f>_xll.SNL.Clients.Office.Excel.Functions.SPG(A47, "RD_LAST_REVIEW_DATE_GLOBAL", "Issuer Credit Rating", "Local Currency LT")</f>
        <v/>
      </c>
      <c r="R47" s="10">
        <f>_xll.SNL.Clients.Office.Excel.Functions.SPG(A47, "RD_CREDIT_RATING_DATE_GLOBAL", "Issuer Credit Rating", "Local Currency LT|0")</f>
        <v>41166</v>
      </c>
      <c r="S47" s="10">
        <f>_xll.SNL.Clients.Office.Excel.Functions.SPG(A47, "RD_CREDIT_WATCH_OUTLOOK_DATE_GLOBAL", "Issuer Credit Rating", "Local Currency LT|0")</f>
        <v>41166</v>
      </c>
    </row>
    <row r="48" spans="1:19" x14ac:dyDescent="0.3">
      <c r="A48" s="14" t="s">
        <v>1669</v>
      </c>
      <c r="B48" s="13">
        <f>_xll.ciqfunctions.udf.CIQ(A48,"IQ_FIRSTPRICINGDATE")</f>
        <v>43279</v>
      </c>
      <c r="C48" s="5">
        <f>_xll.SNL.Clients.Office.Excel.Functions.SPG(A48, "SP_VOLUME_AVG_WEEKLY_TO_SHARES_OUT", , "1M")</f>
        <v>7.0039706366404664</v>
      </c>
      <c r="D48" s="5">
        <f>_xll.SNL.Clients.Office.Excel.Functions.SPG(A48, "SP_VOLUME_AVG_WEEKLY_TO_SHARES_OUT", , "3M")</f>
        <v>8.0314995210271718</v>
      </c>
      <c r="E48" s="5">
        <f>_xll.SNL.Clients.Office.Excel.Functions.SPG(A48, "SP_VOLUME_AVG_DAILY_TO_1YR_AVG_DAILY", , "1M")</f>
        <v>110.19</v>
      </c>
      <c r="F48" s="5">
        <f>_xll.SNL.Clients.Office.Excel.Functions.SPG(A48, "SP_VOLUME_AVG_DAILY_TO_1YR_AVG_DAILY", , "3M")</f>
        <v>126.35</v>
      </c>
      <c r="G48" s="9" t="str">
        <f>_xll.SNL.Clients.Office.Excel.Functions.SPG(A48, "IQ_SECTOR")</f>
        <v>Consumer Staples</v>
      </c>
      <c r="H48" s="9" t="str">
        <f>_xll.SNL.Clients.Office.Excel.Functions.SPG(A48, "IQ_INDUSTRY_GROUP")</f>
        <v>Consumer Staples Distribution and Retail</v>
      </c>
      <c r="I48" s="9" t="str">
        <f>_xll.SNL.Clients.Office.Excel.Functions.SPG(A48, "IQ_INDUSTRY")</f>
        <v>Consumer Staples Distribution and Retail</v>
      </c>
      <c r="J48" s="9" t="str">
        <f>_xll.SNL.Clients.Office.Excel.Functions.SPG(A48, "IQ_PRIMARY_INDUSTRY")</f>
        <v>Consumer Staples Merchandise Retail</v>
      </c>
      <c r="K48" s="9" t="str">
        <f>_xll.SNL.Clients.Office.Excel.Functions.SPG(A48, "NAICS_CODE", "Primary")</f>
        <v>455211 - Warehouse Clubs and Supercenters</v>
      </c>
      <c r="L48" s="9" t="str">
        <f>_xll.SNL.Clients.Office.Excel.Functions.SPG(A48, "SP_TOPICTAG")</f>
        <v>Fast-Moving Consumer Goods; Food Delivery; Customer Relationship Management; Online Grocery</v>
      </c>
      <c r="M48" s="5">
        <f>_xll.SNL.Clients.Office.Excel.Functions.SPG(A48, "SP_PCT_SHARES_OWNED_ALL_INSTITUTIONS")</f>
        <v>107.87</v>
      </c>
      <c r="N48" s="9" t="str">
        <f>_xll.SNL.Clients.Office.Excel.Functions.SPG(A48, "RD_CREDIT_RATING_GLOBAL", "Issuer Credit Rating", "Local Currency LT|0")</f>
        <v>BB+</v>
      </c>
      <c r="O48" s="9" t="str">
        <f>_xll.SNL.Clients.Office.Excel.Functions.SPG(A48, "RD_CWOL_GLOBAL", "Issuer Credit Rating", "Local Currency LT|0")</f>
        <v>Stable</v>
      </c>
      <c r="P48" s="9" t="str">
        <f>_xll.SNL.Clients.Office.Excel.Functions.SPG(A48, "RD_RATING_ACTION_GLOBAL", "Issuer Credit Rating", "Local Currency LT|0")</f>
        <v>Upgrade | CreditWatch/Outlook (09/30/2022)</v>
      </c>
      <c r="Q48" s="10">
        <f>_xll.SNL.Clients.Office.Excel.Functions.SPG(A48, "RD_LAST_REVIEW_DATE_GLOBAL", "Issuer Credit Rating", "Local Currency LT")</f>
        <v>45481</v>
      </c>
      <c r="R48" s="10">
        <f>_xll.SNL.Clients.Office.Excel.Functions.SPG(A48, "RD_CREDIT_RATING_DATE_GLOBAL", "Issuer Credit Rating", "Local Currency LT|0")</f>
        <v>44834</v>
      </c>
      <c r="S48" s="10">
        <f>_xll.SNL.Clients.Office.Excel.Functions.SPG(A48, "RD_CREDIT_WATCH_OUTLOOK_DATE_GLOBAL", "Issuer Credit Rating", "Local Currency LT|0")</f>
        <v>44834</v>
      </c>
    </row>
    <row r="49" spans="1:19" x14ac:dyDescent="0.3">
      <c r="A49" s="14" t="s">
        <v>1670</v>
      </c>
      <c r="B49" s="13">
        <f>_xll.ciqfunctions.udf.CIQ(A49,"IQ_FIRSTPRICINGDATE")</f>
        <v>25205</v>
      </c>
      <c r="C49" s="5">
        <f>_xll.SNL.Clients.Office.Excel.Functions.SPG(A49, "SP_VOLUME_AVG_WEEKLY_TO_SHARES_OUT", , "1M")</f>
        <v>2.7912057623814768</v>
      </c>
      <c r="D49" s="5">
        <f>_xll.SNL.Clients.Office.Excel.Functions.SPG(A49, "SP_VOLUME_AVG_WEEKLY_TO_SHARES_OUT", , "3M")</f>
        <v>3.3435202653661116</v>
      </c>
      <c r="E49" s="5">
        <f>_xll.SNL.Clients.Office.Excel.Functions.SPG(A49, "SP_VOLUME_AVG_DAILY_TO_1YR_AVG_DAILY", , "1M")</f>
        <v>89.76</v>
      </c>
      <c r="F49" s="5">
        <f>_xll.SNL.Clients.Office.Excel.Functions.SPG(A49, "SP_VOLUME_AVG_DAILY_TO_1YR_AVG_DAILY", , "3M")</f>
        <v>107.52</v>
      </c>
      <c r="G49" s="9" t="str">
        <f>_xll.SNL.Clients.Office.Excel.Functions.SPG(A49, "IQ_SECTOR")</f>
        <v>Utilities</v>
      </c>
      <c r="H49" s="9" t="str">
        <f>_xll.SNL.Clients.Office.Excel.Functions.SPG(A49, "IQ_INDUSTRY_GROUP")</f>
        <v>Utilities</v>
      </c>
      <c r="I49" s="9" t="str">
        <f>_xll.SNL.Clients.Office.Excel.Functions.SPG(A49, "IQ_INDUSTRY")</f>
        <v>Multi-Utilities</v>
      </c>
      <c r="J49" s="9" t="str">
        <f>_xll.SNL.Clients.Office.Excel.Functions.SPG(A49, "IQ_PRIMARY_INDUSTRY")</f>
        <v>Multi-Utilities</v>
      </c>
      <c r="K49" s="9" t="str">
        <f>_xll.SNL.Clients.Office.Excel.Functions.SPG(A49, "NAICS_CODE", "Primary")</f>
        <v>2211 - Electric Power Generation, Transmission and Distribution</v>
      </c>
      <c r="L49" s="9" t="str">
        <f>_xll.SNL.Clients.Office.Excel.Functions.SPG(A49, "SP_TOPICTAG")</f>
        <v>Clean Energy; Energy Efficiency; Energy Management; Energy Storage; Power Grid</v>
      </c>
      <c r="M49" s="5">
        <f>_xll.SNL.Clients.Office.Excel.Functions.SPG(A49, "SP_PCT_SHARES_OWNED_ALL_INSTITUTIONS")</f>
        <v>84.31</v>
      </c>
      <c r="N49" s="9" t="str">
        <f>_xll.SNL.Clients.Office.Excel.Functions.SPG(A49, "RD_CREDIT_RATING_GLOBAL", "Issuer Credit Rating", "Local Currency LT|0")</f>
        <v>BBB+</v>
      </c>
      <c r="O49" s="9" t="str">
        <f>_xll.SNL.Clients.Office.Excel.Functions.SPG(A49, "RD_CWOL_GLOBAL", "Issuer Credit Rating", "Local Currency LT|0")</f>
        <v>Stable</v>
      </c>
      <c r="P49" s="9" t="str">
        <f>_xll.SNL.Clients.Office.Excel.Functions.SPG(A49, "RD_RATING_ACTION_GLOBAL", "Issuer Credit Rating", "Local Currency LT|0")</f>
        <v>Upgrade | CreditWatch/Outlook (08/09/2018)</v>
      </c>
      <c r="Q49" s="10">
        <f>_xll.SNL.Clients.Office.Excel.Functions.SPG(A49, "RD_LAST_REVIEW_DATE_GLOBAL", "Issuer Credit Rating", "Local Currency LT")</f>
        <v>45740</v>
      </c>
      <c r="R49" s="10">
        <f>_xll.SNL.Clients.Office.Excel.Functions.SPG(A49, "RD_CREDIT_RATING_DATE_GLOBAL", "Issuer Credit Rating", "Local Currency LT|0")</f>
        <v>43321</v>
      </c>
      <c r="S49" s="10">
        <f>_xll.SNL.Clients.Office.Excel.Functions.SPG(A49, "RD_CREDIT_WATCH_OUTLOOK_DATE_GLOBAL", "Issuer Credit Rating", "Local Currency LT|0")</f>
        <v>43321</v>
      </c>
    </row>
    <row r="50" spans="1:19" x14ac:dyDescent="0.3">
      <c r="A50" s="14" t="s">
        <v>1671</v>
      </c>
      <c r="B50" s="13">
        <f>_xll.ciqfunctions.udf.CIQ(A50,"IQ_FIRSTPRICINGDATE")</f>
        <v>38190</v>
      </c>
      <c r="C50" s="5">
        <f>_xll.SNL.Clients.Office.Excel.Functions.SPG(A50, "SP_VOLUME_AVG_WEEKLY_TO_SHARES_OUT", , "1M")</f>
        <v>3.0898647354512701</v>
      </c>
      <c r="D50" s="5">
        <f>_xll.SNL.Clients.Office.Excel.Functions.SPG(A50, "SP_VOLUME_AVG_WEEKLY_TO_SHARES_OUT", , "3M")</f>
        <v>3.8368592991402855</v>
      </c>
      <c r="E50" s="5">
        <f>_xll.SNL.Clients.Office.Excel.Functions.SPG(A50, "SP_VOLUME_AVG_DAILY_TO_1YR_AVG_DAILY", , "1M")</f>
        <v>122.61</v>
      </c>
      <c r="F50" s="5">
        <f>_xll.SNL.Clients.Office.Excel.Functions.SPG(A50, "SP_VOLUME_AVG_DAILY_TO_1YR_AVG_DAILY", , "3M")</f>
        <v>152.25</v>
      </c>
      <c r="G50" s="9" t="str">
        <f>_xll.SNL.Clients.Office.Excel.Functions.SPG(A50, "IQ_SECTOR")</f>
        <v>Information Technology</v>
      </c>
      <c r="H50" s="9" t="str">
        <f>_xll.SNL.Clients.Office.Excel.Functions.SPG(A50, "IQ_INDUSTRY_GROUP")</f>
        <v>Software and Services</v>
      </c>
      <c r="I50" s="9" t="str">
        <f>_xll.SNL.Clients.Office.Excel.Functions.SPG(A50, "IQ_INDUSTRY")</f>
        <v>Software</v>
      </c>
      <c r="J50" s="9" t="str">
        <f>_xll.SNL.Clients.Office.Excel.Functions.SPG(A50, "IQ_PRIMARY_INDUSTRY")</f>
        <v>Application Software</v>
      </c>
      <c r="K50" s="9" t="str">
        <f>_xll.SNL.Clients.Office.Excel.Functions.SPG(A50, "NAICS_CODE", "Primary")</f>
        <v>513210 - Software Publishers</v>
      </c>
      <c r="L50" s="9" t="str">
        <f>_xll.SNL.Clients.Office.Excel.Functions.SPG(A50, "SP_TOPICTAG")</f>
        <v>Software Development; Data Protection; Process Automation; Team Collaboration; Online Payments</v>
      </c>
      <c r="M50" s="5">
        <f>_xll.SNL.Clients.Office.Excel.Functions.SPG(A50, "SP_PCT_SHARES_OWNED_ALL_INSTITUTIONS")</f>
        <v>80.739999999999995</v>
      </c>
      <c r="N50" s="9" t="str">
        <f>_xll.SNL.Clients.Office.Excel.Functions.SPG(A50, "RD_CREDIT_RATING_GLOBAL", "Issuer Credit Rating", "Local Currency LT|0")</f>
        <v/>
      </c>
      <c r="O50" s="9" t="str">
        <f>_xll.SNL.Clients.Office.Excel.Functions.SPG(A50, "RD_CWOL_GLOBAL", "Issuer Credit Rating", "Local Currency LT|0")</f>
        <v/>
      </c>
      <c r="P50" s="9" t="str">
        <f>_xll.SNL.Clients.Office.Excel.Functions.SPG(A50, "RD_RATING_ACTION_GLOBAL", "Issuer Credit Rating", "Local Currency LT|0")</f>
        <v/>
      </c>
      <c r="Q50" s="10" t="str">
        <f>_xll.SNL.Clients.Office.Excel.Functions.SPG(A50, "RD_LAST_REVIEW_DATE_GLOBAL", "Issuer Credit Rating", "Local Currency LT")</f>
        <v/>
      </c>
      <c r="R50" s="10" t="str">
        <f>_xll.SNL.Clients.Office.Excel.Functions.SPG(A50, "RD_CREDIT_RATING_DATE_GLOBAL", "Issuer Credit Rating", "Local Currency LT|0")</f>
        <v/>
      </c>
      <c r="S50" s="10" t="str">
        <f>_xll.SNL.Clients.Office.Excel.Functions.SPG(A50, "RD_CREDIT_WATCH_OUTLOOK_DATE_GLOBAL", "Issuer Credit Rating", "Local Currency LT|0")</f>
        <v/>
      </c>
    </row>
    <row r="51" spans="1:19" x14ac:dyDescent="0.3">
      <c r="A51" s="14" t="s">
        <v>1672</v>
      </c>
      <c r="B51" s="13">
        <f>_xll.ciqfunctions.udf.CIQ(A51,"IQ_FIRSTPRICINGDATE")</f>
        <v>34257</v>
      </c>
      <c r="C51" s="5">
        <f>_xll.SNL.Clients.Office.Excel.Functions.SPG(A51, "SP_VOLUME_AVG_WEEKLY_TO_SHARES_OUT", , "1M")</f>
        <v>5.8874249319223875</v>
      </c>
      <c r="D51" s="5">
        <f>_xll.SNL.Clients.Office.Excel.Functions.SPG(A51, "SP_VOLUME_AVG_WEEKLY_TO_SHARES_OUT", , "3M")</f>
        <v>6.1366116282281622</v>
      </c>
      <c r="E51" s="5">
        <f>_xll.SNL.Clients.Office.Excel.Functions.SPG(A51, "SP_VOLUME_AVG_DAILY_TO_1YR_AVG_DAILY", , "1M")</f>
        <v>100.93</v>
      </c>
      <c r="F51" s="5">
        <f>_xll.SNL.Clients.Office.Excel.Functions.SPG(A51, "SP_VOLUME_AVG_DAILY_TO_1YR_AVG_DAILY", , "3M")</f>
        <v>105.21</v>
      </c>
      <c r="G51" s="9" t="str">
        <f>_xll.SNL.Clients.Office.Excel.Functions.SPG(A51, "IQ_SECTOR")</f>
        <v>Consumer Discretionary</v>
      </c>
      <c r="H51" s="9" t="str">
        <f>_xll.SNL.Clients.Office.Excel.Functions.SPG(A51, "IQ_INDUSTRY_GROUP")</f>
        <v>Consumer Services</v>
      </c>
      <c r="I51" s="9" t="str">
        <f>_xll.SNL.Clients.Office.Excel.Functions.SPG(A51, "IQ_INDUSTRY")</f>
        <v>Hotels, Restaurants and Leisure</v>
      </c>
      <c r="J51" s="9" t="str">
        <f>_xll.SNL.Clients.Office.Excel.Functions.SPG(A51, "IQ_PRIMARY_INDUSTRY")</f>
        <v>Casinos and Gaming</v>
      </c>
      <c r="K51" s="9" t="str">
        <f>_xll.SNL.Clients.Office.Excel.Functions.SPG(A51, "NAICS_CODE", "Primary")</f>
        <v>713210 - Casinos (except Casino Hotels)</v>
      </c>
      <c r="L51" s="9" t="str">
        <f>_xll.SNL.Clients.Office.Excel.Functions.SPG(A51, "SP_TOPICTAG")</f>
        <v>Video Streaming; Virtual Goods; Online Payments; Video Games</v>
      </c>
      <c r="M51" s="5">
        <f>_xll.SNL.Clients.Office.Excel.Functions.SPG(A51, "SP_PCT_SHARES_OWNED_ALL_INSTITUTIONS")</f>
        <v>74.319999999999993</v>
      </c>
      <c r="N51" s="9" t="str">
        <f>_xll.SNL.Clients.Office.Excel.Functions.SPG(A51, "RD_CREDIT_RATING_GLOBAL", "Issuer Credit Rating", "Local Currency LT|0")</f>
        <v>BB</v>
      </c>
      <c r="O51" s="9" t="str">
        <f>_xll.SNL.Clients.Office.Excel.Functions.SPG(A51, "RD_CWOL_GLOBAL", "Issuer Credit Rating", "Local Currency LT|0")</f>
        <v>Stable</v>
      </c>
      <c r="P51" s="9" t="str">
        <f>_xll.SNL.Clients.Office.Excel.Functions.SPG(A51, "RD_RATING_ACTION_GLOBAL", "Issuer Credit Rating", "Local Currency LT|0")</f>
        <v>Upgrade | CreditWatch/Outlook (11/30/2022)</v>
      </c>
      <c r="Q51" s="10">
        <f>_xll.SNL.Clients.Office.Excel.Functions.SPG(A51, "RD_LAST_REVIEW_DATE_GLOBAL", "Issuer Credit Rating", "Local Currency LT")</f>
        <v>45529</v>
      </c>
      <c r="R51" s="10">
        <f>_xll.SNL.Clients.Office.Excel.Functions.SPG(A51, "RD_CREDIT_RATING_DATE_GLOBAL", "Issuer Credit Rating", "Local Currency LT|0")</f>
        <v>44895</v>
      </c>
      <c r="S51" s="10">
        <f>_xll.SNL.Clients.Office.Excel.Functions.SPG(A51, "RD_CREDIT_WATCH_OUTLOOK_DATE_GLOBAL", "Issuer Credit Rating", "Local Currency LT|0")</f>
        <v>44895</v>
      </c>
    </row>
    <row r="52" spans="1:19" x14ac:dyDescent="0.3">
      <c r="A52" s="14" t="s">
        <v>1673</v>
      </c>
      <c r="B52" s="13">
        <f>_xll.ciqfunctions.udf.CIQ(A52,"IQ_FIRSTPRICINGDATE")</f>
        <v>42954</v>
      </c>
      <c r="C52" s="5">
        <f>_xll.SNL.Clients.Office.Excel.Functions.SPG(A52, "SP_VOLUME_AVG_WEEKLY_TO_SHARES_OUT", , "1M")</f>
        <v>8.6862419222853173</v>
      </c>
      <c r="D52" s="5">
        <f>_xll.SNL.Clients.Office.Excel.Functions.SPG(A52, "SP_VOLUME_AVG_WEEKLY_TO_SHARES_OUT", , "3M")</f>
        <v>8.0896975489748826</v>
      </c>
      <c r="E52" s="5">
        <f>_xll.SNL.Clients.Office.Excel.Functions.SPG(A52, "SP_VOLUME_AVG_DAILY_TO_1YR_AVG_DAILY", , "1M")</f>
        <v>174.98</v>
      </c>
      <c r="F52" s="5">
        <f>_xll.SNL.Clients.Office.Excel.Functions.SPG(A52, "SP_VOLUME_AVG_DAILY_TO_1YR_AVG_DAILY", , "3M")</f>
        <v>162.96</v>
      </c>
      <c r="G52" s="9" t="str">
        <f>_xll.SNL.Clients.Office.Excel.Functions.SPG(A52, "IQ_SECTOR")</f>
        <v>Financials</v>
      </c>
      <c r="H52" s="9" t="str">
        <f>_xll.SNL.Clients.Office.Excel.Functions.SPG(A52, "IQ_INDUSTRY_GROUP")</f>
        <v>Insurance</v>
      </c>
      <c r="I52" s="9" t="str">
        <f>_xll.SNL.Clients.Office.Excel.Functions.SPG(A52, "IQ_INDUSTRY")</f>
        <v>Insurance</v>
      </c>
      <c r="J52" s="9" t="str">
        <f>_xll.SNL.Clients.Office.Excel.Functions.SPG(A52, "IQ_PRIMARY_INDUSTRY")</f>
        <v>Life and Health Insurance</v>
      </c>
      <c r="K52" s="9" t="str">
        <f>_xll.SNL.Clients.Office.Excel.Functions.SPG(A52, "NAICS_CODE", "Primary")</f>
        <v>524113 - Direct Life Insurance Carriers</v>
      </c>
      <c r="L52" s="9" t="str">
        <f>_xll.SNL.Clients.Office.Excel.Functions.SPG(A52, "SP_TOPICTAG")</f>
        <v>Employee Benefits</v>
      </c>
      <c r="M52" s="5">
        <f>_xll.SNL.Clients.Office.Excel.Functions.SPG(A52, "SP_PCT_SHARES_OWNED_ALL_INSTITUTIONS")</f>
        <v>83.35</v>
      </c>
      <c r="N52" s="9" t="str">
        <f>_xll.SNL.Clients.Office.Excel.Functions.SPG(A52, "RD_CREDIT_RATING_GLOBAL", "Issuer Credit Rating", "Local Currency LT|0")</f>
        <v>BBB+</v>
      </c>
      <c r="O52" s="9" t="str">
        <f>_xll.SNL.Clients.Office.Excel.Functions.SPG(A52, "RD_CWOL_GLOBAL", "Issuer Credit Rating", "Local Currency LT|0")</f>
        <v>Stable</v>
      </c>
      <c r="P52" s="9" t="str">
        <f>_xll.SNL.Clients.Office.Excel.Functions.SPG(A52, "RD_RATING_ACTION_GLOBAL", "Issuer Credit Rating", "Local Currency LT|0")</f>
        <v>CreditWatch/Outlook (12/12/2019)</v>
      </c>
      <c r="Q52" s="10">
        <f>_xll.SNL.Clients.Office.Excel.Functions.SPG(A52, "RD_LAST_REVIEW_DATE_GLOBAL", "Issuer Credit Rating", "Local Currency LT")</f>
        <v>45441</v>
      </c>
      <c r="R52" s="10">
        <f>_xll.SNL.Clients.Office.Excel.Functions.SPG(A52, "RD_CREDIT_RATING_DATE_GLOBAL", "Issuer Credit Rating", "Local Currency LT|0")</f>
        <v>42901</v>
      </c>
      <c r="S52" s="10">
        <f>_xll.SNL.Clients.Office.Excel.Functions.SPG(A52, "RD_CREDIT_WATCH_OUTLOOK_DATE_GLOBAL", "Issuer Credit Rating", "Local Currency LT|0")</f>
        <v>43811</v>
      </c>
    </row>
    <row r="53" spans="1:19" x14ac:dyDescent="0.3">
      <c r="A53" s="14" t="s">
        <v>1674</v>
      </c>
      <c r="B53" s="13">
        <f>_xll.ciqfunctions.udf.CIQ(A53,"IQ_FIRSTPRICINGDATE")</f>
        <v>41577</v>
      </c>
      <c r="C53" s="5">
        <f>_xll.SNL.Clients.Office.Excel.Functions.SPG(A53, "SP_VOLUME_AVG_WEEKLY_TO_SHARES_OUT", , "1M")</f>
        <v>3.7991291143061376</v>
      </c>
      <c r="D53" s="5">
        <f>_xll.SNL.Clients.Office.Excel.Functions.SPG(A53, "SP_VOLUME_AVG_WEEKLY_TO_SHARES_OUT", , "3M")</f>
        <v>3.80848151412318</v>
      </c>
      <c r="E53" s="5">
        <f>_xll.SNL.Clients.Office.Excel.Functions.SPG(A53, "SP_VOLUME_AVG_DAILY_TO_1YR_AVG_DAILY", , "1M")</f>
        <v>105.62</v>
      </c>
      <c r="F53" s="5">
        <f>_xll.SNL.Clients.Office.Excel.Functions.SPG(A53, "SP_VOLUME_AVG_DAILY_TO_1YR_AVG_DAILY", , "3M")</f>
        <v>105.88</v>
      </c>
      <c r="G53" s="9" t="str">
        <f>_xll.SNL.Clients.Office.Excel.Functions.SPG(A53, "IQ_SECTOR")</f>
        <v>Real Estate</v>
      </c>
      <c r="H53" s="9" t="str">
        <f>_xll.SNL.Clients.Office.Excel.Functions.SPG(A53, "IQ_INDUSTRY_GROUP")</f>
        <v>Equity Real Estate Investment Trusts (REITs)</v>
      </c>
      <c r="I53" s="9" t="str">
        <f>_xll.SNL.Clients.Office.Excel.Functions.SPG(A53, "IQ_INDUSTRY")</f>
        <v>Retail REITs</v>
      </c>
      <c r="J53" s="9" t="str">
        <f>_xll.SNL.Clients.Office.Excel.Functions.SPG(A53, "IQ_PRIMARY_INDUSTRY")</f>
        <v>Retail REITs</v>
      </c>
      <c r="K53" s="9" t="str">
        <f>_xll.SNL.Clients.Office.Excel.Functions.SPG(A53, "NAICS_CODE", "Primary")</f>
        <v>531312 - Nonresidential Property Managers</v>
      </c>
      <c r="L53" s="9" t="str">
        <f>_xll.SNL.Clients.Office.Excel.Functions.SPG(A53, "SP_TOPICTAG")</f>
        <v/>
      </c>
      <c r="M53" s="5">
        <f>_xll.SNL.Clients.Office.Excel.Functions.SPG(A53, "SP_PCT_SHARES_OWNED_ALL_INSTITUTIONS")</f>
        <v>98.75</v>
      </c>
      <c r="N53" s="9" t="str">
        <f>_xll.SNL.Clients.Office.Excel.Functions.SPG(A53, "RD_CREDIT_RATING_GLOBAL", "Issuer Credit Rating", "Local Currency LT|0")</f>
        <v>BBB</v>
      </c>
      <c r="O53" s="9" t="str">
        <f>_xll.SNL.Clients.Office.Excel.Functions.SPG(A53, "RD_CWOL_GLOBAL", "Issuer Credit Rating", "Local Currency LT|0")</f>
        <v>Stable</v>
      </c>
      <c r="P53" s="9" t="str">
        <f>_xll.SNL.Clients.Office.Excel.Functions.SPG(A53, "RD_RATING_ACTION_GLOBAL", "Issuer Credit Rating", "Local Currency LT|0")</f>
        <v>Upgrade | CreditWatch/Outlook (11/03/2023)</v>
      </c>
      <c r="Q53" s="10">
        <f>_xll.SNL.Clients.Office.Excel.Functions.SPG(A53, "RD_LAST_REVIEW_DATE_GLOBAL", "Issuer Credit Rating", "Local Currency LT")</f>
        <v>45566</v>
      </c>
      <c r="R53" s="10">
        <f>_xll.SNL.Clients.Office.Excel.Functions.SPG(A53, "RD_CREDIT_RATING_DATE_GLOBAL", "Issuer Credit Rating", "Local Currency LT|0")</f>
        <v>45233</v>
      </c>
      <c r="S53" s="10">
        <f>_xll.SNL.Clients.Office.Excel.Functions.SPG(A53, "RD_CREDIT_WATCH_OUTLOOK_DATE_GLOBAL", "Issuer Credit Rating", "Local Currency LT|0")</f>
        <v>45233</v>
      </c>
    </row>
    <row r="54" spans="1:19" x14ac:dyDescent="0.3">
      <c r="A54" s="14" t="s">
        <v>1675</v>
      </c>
      <c r="B54" s="13">
        <f>_xll.ciqfunctions.udf.CIQ(A54,"IQ_FIRSTPRICINGDATE")</f>
        <v>36742</v>
      </c>
      <c r="C54" s="5">
        <f>_xll.SNL.Clients.Office.Excel.Functions.SPG(A54, "SP_VOLUME_AVG_WEEKLY_TO_SHARES_OUT", , "1M")</f>
        <v>8.778549489166851</v>
      </c>
      <c r="D54" s="5">
        <f>_xll.SNL.Clients.Office.Excel.Functions.SPG(A54, "SP_VOLUME_AVG_WEEKLY_TO_SHARES_OUT", , "3M")</f>
        <v>8.0691017168589472</v>
      </c>
      <c r="E54" s="5">
        <f>_xll.SNL.Clients.Office.Excel.Functions.SPG(A54, "SP_VOLUME_AVG_DAILY_TO_1YR_AVG_DAILY", , "1M")</f>
        <v>165.69</v>
      </c>
      <c r="F54" s="5">
        <f>_xll.SNL.Clients.Office.Excel.Functions.SPG(A54, "SP_VOLUME_AVG_DAILY_TO_1YR_AVG_DAILY", , "3M")</f>
        <v>152.30000000000001</v>
      </c>
      <c r="G54" s="9" t="str">
        <f>_xll.SNL.Clients.Office.Excel.Functions.SPG(A54, "IQ_SECTOR")</f>
        <v>Health Care</v>
      </c>
      <c r="H54" s="9" t="str">
        <f>_xll.SNL.Clients.Office.Excel.Functions.SPG(A54, "IQ_INDUSTRY_GROUP")</f>
        <v>Pharmaceuticals, Biotechnology and Life Sciences</v>
      </c>
      <c r="I54" s="9" t="str">
        <f>_xll.SNL.Clients.Office.Excel.Functions.SPG(A54, "IQ_INDUSTRY")</f>
        <v>Life Sciences Tools and Services</v>
      </c>
      <c r="J54" s="9" t="str">
        <f>_xll.SNL.Clients.Office.Excel.Functions.SPG(A54, "IQ_PRIMARY_INDUSTRY")</f>
        <v>Life Sciences Tools and Services</v>
      </c>
      <c r="K54" s="9" t="str">
        <f>_xll.SNL.Clients.Office.Excel.Functions.SPG(A54, "NAICS_CODE", "Primary")</f>
        <v>334516 - Analytical Laboratory Instrument Manufacturing</v>
      </c>
      <c r="L54" s="9" t="str">
        <f>_xll.SNL.Clients.Office.Excel.Functions.SPG(A54, "SP_TOPICTAG")</f>
        <v>Environmental Consulting; Health Diagnostics; Image Recognition; Supercomputers; Genetics; Infectious Diseases</v>
      </c>
      <c r="M54" s="5">
        <f>_xll.SNL.Clients.Office.Excel.Functions.SPG(A54, "SP_PCT_SHARES_OWNED_ALL_INSTITUTIONS")</f>
        <v>79.989999999999995</v>
      </c>
      <c r="N54" s="9" t="str">
        <f>_xll.SNL.Clients.Office.Excel.Functions.SPG(A54, "RD_CREDIT_RATING_GLOBAL", "Issuer Credit Rating", "Local Currency LT|0")</f>
        <v/>
      </c>
      <c r="O54" s="9" t="str">
        <f>_xll.SNL.Clients.Office.Excel.Functions.SPG(A54, "RD_CWOL_GLOBAL", "Issuer Credit Rating", "Local Currency LT|0")</f>
        <v/>
      </c>
      <c r="P54" s="9" t="str">
        <f>_xll.SNL.Clients.Office.Excel.Functions.SPG(A54, "RD_RATING_ACTION_GLOBAL", "Issuer Credit Rating", "Local Currency LT|0")</f>
        <v/>
      </c>
      <c r="Q54" s="10" t="str">
        <f>_xll.SNL.Clients.Office.Excel.Functions.SPG(A54, "RD_LAST_REVIEW_DATE_GLOBAL", "Issuer Credit Rating", "Local Currency LT")</f>
        <v/>
      </c>
      <c r="R54" s="10" t="str">
        <f>_xll.SNL.Clients.Office.Excel.Functions.SPG(A54, "RD_CREDIT_RATING_DATE_GLOBAL", "Issuer Credit Rating", "Local Currency LT|0")</f>
        <v/>
      </c>
      <c r="S54" s="10" t="str">
        <f>_xll.SNL.Clients.Office.Excel.Functions.SPG(A54, "RD_CREDIT_WATCH_OUTLOOK_DATE_GLOBAL", "Issuer Credit Rating", "Local Currency LT|0")</f>
        <v/>
      </c>
    </row>
    <row r="55" spans="1:19" x14ac:dyDescent="0.3">
      <c r="A55" s="14" t="s">
        <v>1676</v>
      </c>
      <c r="B55" s="13">
        <f>_xll.ciqfunctions.udf.CIQ(A55,"IQ_FIRSTPRICINGDATE")</f>
        <v>24839</v>
      </c>
      <c r="C55" s="5">
        <f>_xll.SNL.Clients.Office.Excel.Functions.SPG(A55, "SP_VOLUME_AVG_WEEKLY_TO_SHARES_OUT", , "1M")</f>
        <v>7.8461289850057225</v>
      </c>
      <c r="D55" s="5">
        <f>_xll.SNL.Clients.Office.Excel.Functions.SPG(A55, "SP_VOLUME_AVG_WEEKLY_TO_SHARES_OUT", , "3M")</f>
        <v>8.2884708793606467</v>
      </c>
      <c r="E55" s="5">
        <f>_xll.SNL.Clients.Office.Excel.Functions.SPG(A55, "SP_VOLUME_AVG_DAILY_TO_1YR_AVG_DAILY", , "1M")</f>
        <v>131.27000000000001</v>
      </c>
      <c r="F55" s="5">
        <f>_xll.SNL.Clients.Office.Excel.Functions.SPG(A55, "SP_VOLUME_AVG_DAILY_TO_1YR_AVG_DAILY", , "3M")</f>
        <v>138.66999999999999</v>
      </c>
      <c r="G55" s="9" t="str">
        <f>_xll.SNL.Clients.Office.Excel.Functions.SPG(A55, "IQ_SECTOR")</f>
        <v>Consumer Discretionary</v>
      </c>
      <c r="H55" s="9" t="str">
        <f>_xll.SNL.Clients.Office.Excel.Functions.SPG(A55, "IQ_INDUSTRY_GROUP")</f>
        <v>Consumer Durables and Apparel</v>
      </c>
      <c r="I55" s="9" t="str">
        <f>_xll.SNL.Clients.Office.Excel.Functions.SPG(A55, "IQ_INDUSTRY")</f>
        <v>Leisure Products</v>
      </c>
      <c r="J55" s="9" t="str">
        <f>_xll.SNL.Clients.Office.Excel.Functions.SPG(A55, "IQ_PRIMARY_INDUSTRY")</f>
        <v>Leisure Products</v>
      </c>
      <c r="K55" s="9" t="str">
        <f>_xll.SNL.Clients.Office.Excel.Functions.SPG(A55, "NAICS_CODE", "Primary")</f>
        <v>33661 - Ship and Boat Building</v>
      </c>
      <c r="L55" s="9" t="str">
        <f>_xll.SNL.Clients.Office.Excel.Functions.SPG(A55, "SP_TOPICTAG")</f>
        <v>Freight Service; Industrial Automation; Marine Transportation</v>
      </c>
      <c r="M55" s="5">
        <f>_xll.SNL.Clients.Office.Excel.Functions.SPG(A55, "SP_PCT_SHARES_OWNED_ALL_INSTITUTIONS")</f>
        <v>103.95</v>
      </c>
      <c r="N55" s="9" t="str">
        <f>_xll.SNL.Clients.Office.Excel.Functions.SPG(A55, "RD_CREDIT_RATING_GLOBAL", "Issuer Credit Rating", "Local Currency LT|0")</f>
        <v>BBB-</v>
      </c>
      <c r="O55" s="9" t="str">
        <f>_xll.SNL.Clients.Office.Excel.Functions.SPG(A55, "RD_CWOL_GLOBAL", "Issuer Credit Rating", "Local Currency LT|0")</f>
        <v>Positive</v>
      </c>
      <c r="P55" s="9" t="str">
        <f>_xll.SNL.Clients.Office.Excel.Functions.SPG(A55, "RD_RATING_ACTION_GLOBAL", "Issuer Credit Rating", "Local Currency LT|0")</f>
        <v>CreditWatch/Outlook (02/22/2024)</v>
      </c>
      <c r="Q55" s="10">
        <f>_xll.SNL.Clients.Office.Excel.Functions.SPG(A55, "RD_LAST_REVIEW_DATE_GLOBAL", "Issuer Credit Rating", "Local Currency LT")</f>
        <v>45706</v>
      </c>
      <c r="R55" s="10">
        <f>_xll.SNL.Clients.Office.Excel.Functions.SPG(A55, "RD_CREDIT_RATING_DATE_GLOBAL", "Issuer Credit Rating", "Local Currency LT|0")</f>
        <v>42604</v>
      </c>
      <c r="S55" s="10">
        <f>_xll.SNL.Clients.Office.Excel.Functions.SPG(A55, "RD_CREDIT_WATCH_OUTLOOK_DATE_GLOBAL", "Issuer Credit Rating", "Local Currency LT|0")</f>
        <v>45344</v>
      </c>
    </row>
    <row r="56" spans="1:19" x14ac:dyDescent="0.3">
      <c r="A56" s="14" t="s">
        <v>1677</v>
      </c>
      <c r="B56" s="13">
        <f>_xll.ciqfunctions.udf.CIQ(A56,"IQ_FIRSTPRICINGDATE")</f>
        <v>41549</v>
      </c>
      <c r="C56" s="5">
        <f>_xll.SNL.Clients.Office.Excel.Functions.SPG(A56, "SP_VOLUME_AVG_WEEKLY_TO_SHARES_OUT", , "1M")</f>
        <v>9.0153479682397872</v>
      </c>
      <c r="D56" s="5">
        <f>_xll.SNL.Clients.Office.Excel.Functions.SPG(A56, "SP_VOLUME_AVG_WEEKLY_TO_SHARES_OUT", , "3M")</f>
        <v>10.858047105997251</v>
      </c>
      <c r="E56" s="5">
        <f>_xll.SNL.Clients.Office.Excel.Functions.SPG(A56, "SP_VOLUME_AVG_DAILY_TO_1YR_AVG_DAILY", , "1M")</f>
        <v>114.04</v>
      </c>
      <c r="F56" s="5">
        <f>_xll.SNL.Clients.Office.Excel.Functions.SPG(A56, "SP_VOLUME_AVG_DAILY_TO_1YR_AVG_DAILY", , "3M")</f>
        <v>137.35</v>
      </c>
      <c r="G56" s="9" t="str">
        <f>_xll.SNL.Clients.Office.Excel.Functions.SPG(A56, "IQ_SECTOR")</f>
        <v>Consumer Discretionary</v>
      </c>
      <c r="H56" s="9" t="str">
        <f>_xll.SNL.Clients.Office.Excel.Functions.SPG(A56, "IQ_INDUSTRY_GROUP")</f>
        <v>Consumer Discretionary Distribution and Retail</v>
      </c>
      <c r="I56" s="9" t="str">
        <f>_xll.SNL.Clients.Office.Excel.Functions.SPG(A56, "IQ_INDUSTRY")</f>
        <v>Specialty Retail</v>
      </c>
      <c r="J56" s="9" t="str">
        <f>_xll.SNL.Clients.Office.Excel.Functions.SPG(A56, "IQ_PRIMARY_INDUSTRY")</f>
        <v>Apparel Retail</v>
      </c>
      <c r="K56" s="9" t="str">
        <f>_xll.SNL.Clients.Office.Excel.Functions.SPG(A56, "NAICS_CODE", "Primary")</f>
        <v>458 - Clothing, Clothing Accessories, Shoe, and Jewelry Retailers</v>
      </c>
      <c r="L56" s="9" t="str">
        <f>_xll.SNL.Clients.Office.Excel.Functions.SPG(A56, "SP_TOPICTAG")</f>
        <v>Fast-Moving Consumer Goods</v>
      </c>
      <c r="M56" s="5">
        <f>_xll.SNL.Clients.Office.Excel.Functions.SPG(A56, "SP_PCT_SHARES_OWNED_ALL_INSTITUTIONS")</f>
        <v>107.26</v>
      </c>
      <c r="N56" s="9" t="str">
        <f>_xll.SNL.Clients.Office.Excel.Functions.SPG(A56, "RD_CREDIT_RATING_GLOBAL", "Issuer Credit Rating", "Local Currency LT|0")</f>
        <v>BB+</v>
      </c>
      <c r="O56" s="9" t="str">
        <f>_xll.SNL.Clients.Office.Excel.Functions.SPG(A56, "RD_CWOL_GLOBAL", "Issuer Credit Rating", "Local Currency LT|0")</f>
        <v>Stable</v>
      </c>
      <c r="P56" s="9" t="str">
        <f>_xll.SNL.Clients.Office.Excel.Functions.SPG(A56, "RD_RATING_ACTION_GLOBAL", "Issuer Credit Rating", "Local Currency LT|0")</f>
        <v>Upgrade | CreditWatch/Outlook (06/09/2021)</v>
      </c>
      <c r="Q56" s="10">
        <f>_xll.SNL.Clients.Office.Excel.Functions.SPG(A56, "RD_LAST_REVIEW_DATE_GLOBAL", "Issuer Credit Rating", "Local Currency LT")</f>
        <v>45562</v>
      </c>
      <c r="R56" s="10">
        <f>_xll.SNL.Clients.Office.Excel.Functions.SPG(A56, "RD_CREDIT_RATING_DATE_GLOBAL", "Issuer Credit Rating", "Local Currency LT|0")</f>
        <v>44356</v>
      </c>
      <c r="S56" s="10">
        <f>_xll.SNL.Clients.Office.Excel.Functions.SPG(A56, "RD_CREDIT_WATCH_OUTLOOK_DATE_GLOBAL", "Issuer Credit Rating", "Local Currency LT|0")</f>
        <v>44356</v>
      </c>
    </row>
    <row r="57" spans="1:19" x14ac:dyDescent="0.3">
      <c r="A57" s="14" t="s">
        <v>1678</v>
      </c>
      <c r="B57" s="13">
        <f>_xll.ciqfunctions.udf.CIQ(A57,"IQ_FIRSTPRICINGDATE")</f>
        <v>40371</v>
      </c>
      <c r="C57" s="5">
        <f>_xll.SNL.Clients.Office.Excel.Functions.SPG(A57, "SP_VOLUME_AVG_WEEKLY_TO_SHARES_OUT", , "1M")</f>
        <v>4.6766740985518318</v>
      </c>
      <c r="D57" s="5">
        <f>_xll.SNL.Clients.Office.Excel.Functions.SPG(A57, "SP_VOLUME_AVG_WEEKLY_TO_SHARES_OUT", , "3M")</f>
        <v>5.6433004244025353</v>
      </c>
      <c r="E57" s="5">
        <f>_xll.SNL.Clients.Office.Excel.Functions.SPG(A57, "SP_VOLUME_AVG_DAILY_TO_1YR_AVG_DAILY", , "1M")</f>
        <v>106.73</v>
      </c>
      <c r="F57" s="5">
        <f>_xll.SNL.Clients.Office.Excel.Functions.SPG(A57, "SP_VOLUME_AVG_DAILY_TO_1YR_AVG_DAILY", , "3M")</f>
        <v>128.79</v>
      </c>
      <c r="G57" s="9" t="str">
        <f>_xll.SNL.Clients.Office.Excel.Functions.SPG(A57, "IQ_SECTOR")</f>
        <v>Industrials</v>
      </c>
      <c r="H57" s="9" t="str">
        <f>_xll.SNL.Clients.Office.Excel.Functions.SPG(A57, "IQ_INDUSTRY_GROUP")</f>
        <v>Capital Goods</v>
      </c>
      <c r="I57" s="9" t="str">
        <f>_xll.SNL.Clients.Office.Excel.Functions.SPG(A57, "IQ_INDUSTRY")</f>
        <v>Aerospace and Defense</v>
      </c>
      <c r="J57" s="9" t="str">
        <f>_xll.SNL.Clients.Office.Excel.Functions.SPG(A57, "IQ_PRIMARY_INDUSTRY")</f>
        <v>Aerospace and Defense</v>
      </c>
      <c r="K57" s="9" t="str">
        <f>_xll.SNL.Clients.Office.Excel.Functions.SPG(A57, "NAICS_CODE", "Primary")</f>
        <v>3364 - Aerospace Product and Parts Manufacturing</v>
      </c>
      <c r="L57" s="9" t="str">
        <f>_xll.SNL.Clients.Office.Excel.Functions.SPG(A57, "SP_TOPICTAG")</f>
        <v>Clean Energy; Energy Management; Environmental Consulting; CleanTech; GovTech; Conventional Nuclear; Pollution Control; Advanced Nuclear</v>
      </c>
      <c r="M57" s="5">
        <f>_xll.SNL.Clients.Office.Excel.Functions.SPG(A57, "SP_PCT_SHARES_OWNED_ALL_INSTITUTIONS")</f>
        <v>91.91</v>
      </c>
      <c r="N57" s="9" t="str">
        <f>_xll.SNL.Clients.Office.Excel.Functions.SPG(A57, "RD_CREDIT_RATING_GLOBAL", "Issuer Credit Rating", "Local Currency LT|0")</f>
        <v>BB</v>
      </c>
      <c r="O57" s="9" t="str">
        <f>_xll.SNL.Clients.Office.Excel.Functions.SPG(A57, "RD_CWOL_GLOBAL", "Issuer Credit Rating", "Local Currency LT|0")</f>
        <v>Stable</v>
      </c>
      <c r="P57" s="9" t="str">
        <f>_xll.SNL.Clients.Office.Excel.Functions.SPG(A57, "RD_RATING_ACTION_GLOBAL", "Issuer Credit Rating", "Local Currency LT|0")</f>
        <v>Downgrade | CreditWatch/Outlook (03/12/2020)</v>
      </c>
      <c r="Q57" s="10">
        <f>_xll.SNL.Clients.Office.Excel.Functions.SPG(A57, "RD_LAST_REVIEW_DATE_GLOBAL", "Issuer Credit Rating", "Local Currency LT")</f>
        <v>45435</v>
      </c>
      <c r="R57" s="10">
        <f>_xll.SNL.Clients.Office.Excel.Functions.SPG(A57, "RD_CREDIT_RATING_DATE_GLOBAL", "Issuer Credit Rating", "Local Currency LT|0")</f>
        <v>43902</v>
      </c>
      <c r="S57" s="10">
        <f>_xll.SNL.Clients.Office.Excel.Functions.SPG(A57, "RD_CREDIT_WATCH_OUTLOOK_DATE_GLOBAL", "Issuer Credit Rating", "Local Currency LT|0")</f>
        <v>43902</v>
      </c>
    </row>
    <row r="58" spans="1:19" x14ac:dyDescent="0.3">
      <c r="A58" s="14" t="s">
        <v>1679</v>
      </c>
      <c r="B58" s="13">
        <f>_xll.ciqfunctions.udf.CIQ(A58,"IQ_FIRSTPRICINGDATE")</f>
        <v>25073</v>
      </c>
      <c r="C58" s="5">
        <f>_xll.SNL.Clients.Office.Excel.Functions.SPG(A58, "SP_VOLUME_AVG_WEEKLY_TO_SHARES_OUT", , "1M")</f>
        <v>4.6490576349557635</v>
      </c>
      <c r="D58" s="5">
        <f>_xll.SNL.Clients.Office.Excel.Functions.SPG(A58, "SP_VOLUME_AVG_WEEKLY_TO_SHARES_OUT", , "3M")</f>
        <v>4.4675039188012216</v>
      </c>
      <c r="E58" s="5">
        <f>_xll.SNL.Clients.Office.Excel.Functions.SPG(A58, "SP_VOLUME_AVG_DAILY_TO_1YR_AVG_DAILY", , "1M")</f>
        <v>123.44</v>
      </c>
      <c r="F58" s="5">
        <f>_xll.SNL.Clients.Office.Excel.Functions.SPG(A58, "SP_VOLUME_AVG_DAILY_TO_1YR_AVG_DAILY", , "3M")</f>
        <v>118.62</v>
      </c>
      <c r="G58" s="9" t="str">
        <f>_xll.SNL.Clients.Office.Excel.Functions.SPG(A58, "IQ_SECTOR")</f>
        <v>Materials</v>
      </c>
      <c r="H58" s="9" t="str">
        <f>_xll.SNL.Clients.Office.Excel.Functions.SPG(A58, "IQ_INDUSTRY_GROUP")</f>
        <v>Materials</v>
      </c>
      <c r="I58" s="9" t="str">
        <f>_xll.SNL.Clients.Office.Excel.Functions.SPG(A58, "IQ_INDUSTRY")</f>
        <v>Chemicals</v>
      </c>
      <c r="J58" s="9" t="str">
        <f>_xll.SNL.Clients.Office.Excel.Functions.SPG(A58, "IQ_PRIMARY_INDUSTRY")</f>
        <v>Commodity Chemicals</v>
      </c>
      <c r="K58" s="9" t="str">
        <f>_xll.SNL.Clients.Office.Excel.Functions.SPG(A58, "NAICS_CODE", "Primary")</f>
        <v>3251 - Basic Chemical Manufacturing</v>
      </c>
      <c r="L58" s="9" t="str">
        <f>_xll.SNL.Clients.Office.Excel.Functions.SPG(A58, "SP_TOPICTAG")</f>
        <v>Pollution Control</v>
      </c>
      <c r="M58" s="5">
        <f>_xll.SNL.Clients.Office.Excel.Functions.SPG(A58, "SP_PCT_SHARES_OWNED_ALL_INSTITUTIONS")</f>
        <v>96.86</v>
      </c>
      <c r="N58" s="9" t="str">
        <f>_xll.SNL.Clients.Office.Excel.Functions.SPG(A58, "RD_CREDIT_RATING_GLOBAL", "Issuer Credit Rating", "Local Currency LT|0")</f>
        <v>BBB</v>
      </c>
      <c r="O58" s="9" t="str">
        <f>_xll.SNL.Clients.Office.Excel.Functions.SPG(A58, "RD_CWOL_GLOBAL", "Issuer Credit Rating", "Local Currency LT|0")</f>
        <v>Stable</v>
      </c>
      <c r="P58" s="9" t="str">
        <f>_xll.SNL.Clients.Office.Excel.Functions.SPG(A58, "RD_RATING_ACTION_GLOBAL", "Issuer Credit Rating", "Local Currency LT|0")</f>
        <v>Upgrade | CreditWatch/Outlook (09/09/2021)</v>
      </c>
      <c r="Q58" s="10">
        <f>_xll.SNL.Clients.Office.Excel.Functions.SPG(A58, "RD_LAST_REVIEW_DATE_GLOBAL", "Issuer Credit Rating", "Local Currency LT")</f>
        <v>45432</v>
      </c>
      <c r="R58" s="10">
        <f>_xll.SNL.Clients.Office.Excel.Functions.SPG(A58, "RD_CREDIT_RATING_DATE_GLOBAL", "Issuer Credit Rating", "Local Currency LT|0")</f>
        <v>44448</v>
      </c>
      <c r="S58" s="10">
        <f>_xll.SNL.Clients.Office.Excel.Functions.SPG(A58, "RD_CREDIT_WATCH_OUTLOOK_DATE_GLOBAL", "Issuer Credit Rating", "Local Currency LT|0")</f>
        <v>44448</v>
      </c>
    </row>
    <row r="59" spans="1:19" x14ac:dyDescent="0.3">
      <c r="A59" s="14" t="s">
        <v>1680</v>
      </c>
      <c r="B59" s="13">
        <f>_xll.ciqfunctions.udf.CIQ(A59,"IQ_FIRSTPRICINGDATE")</f>
        <v>28944</v>
      </c>
      <c r="C59" s="5">
        <f>_xll.SNL.Clients.Office.Excel.Functions.SPG(A59, "SP_VOLUME_AVG_WEEKLY_TO_SHARES_OUT", , "1M")</f>
        <v>8.3489157237595855</v>
      </c>
      <c r="D59" s="5">
        <f>_xll.SNL.Clients.Office.Excel.Functions.SPG(A59, "SP_VOLUME_AVG_WEEKLY_TO_SHARES_OUT", , "3M")</f>
        <v>12.367715832855433</v>
      </c>
      <c r="E59" s="5">
        <f>_xll.SNL.Clients.Office.Excel.Functions.SPG(A59, "SP_VOLUME_AVG_DAILY_TO_1YR_AVG_DAILY", , "1M")</f>
        <v>130.87</v>
      </c>
      <c r="F59" s="5">
        <f>_xll.SNL.Clients.Office.Excel.Functions.SPG(A59, "SP_VOLUME_AVG_DAILY_TO_1YR_AVG_DAILY", , "3M")</f>
        <v>193.86</v>
      </c>
      <c r="G59" s="9" t="str">
        <f>_xll.SNL.Clients.Office.Excel.Functions.SPG(A59, "IQ_SECTOR")</f>
        <v>Industrials</v>
      </c>
      <c r="H59" s="9" t="str">
        <f>_xll.SNL.Clients.Office.Excel.Functions.SPG(A59, "IQ_INDUSTRY_GROUP")</f>
        <v>Commercial and Professional Services</v>
      </c>
      <c r="I59" s="9" t="str">
        <f>_xll.SNL.Clients.Office.Excel.Functions.SPG(A59, "IQ_INDUSTRY")</f>
        <v>Professional Services</v>
      </c>
      <c r="J59" s="9" t="str">
        <f>_xll.SNL.Clients.Office.Excel.Functions.SPG(A59, "IQ_PRIMARY_INDUSTRY")</f>
        <v>Research and Consulting Services</v>
      </c>
      <c r="K59" s="9" t="str">
        <f>_xll.SNL.Clients.Office.Excel.Functions.SPG(A59, "NAICS_CODE", "Primary")</f>
        <v>54151 - Computer Systems Design and Related Services</v>
      </c>
      <c r="L59" s="9" t="str">
        <f>_xll.SNL.Clients.Office.Excel.Functions.SPG(A59, "SP_TOPICTAG")</f>
        <v>Software Development; Data Integration; Data Protection; Cloud Security; Process Automation; Artificial Intelligence</v>
      </c>
      <c r="M59" s="5">
        <f>_xll.SNL.Clients.Office.Excel.Functions.SPG(A59, "SP_PCT_SHARES_OWNED_ALL_INSTITUTIONS")</f>
        <v>101.15</v>
      </c>
      <c r="N59" s="9" t="str">
        <f>_xll.SNL.Clients.Office.Excel.Functions.SPG(A59, "RD_CREDIT_RATING_GLOBAL", "Issuer Credit Rating", "Local Currency LT|0")</f>
        <v>BB+</v>
      </c>
      <c r="O59" s="9" t="str">
        <f>_xll.SNL.Clients.Office.Excel.Functions.SPG(A59, "RD_CWOL_GLOBAL", "Issuer Credit Rating", "Local Currency LT|0")</f>
        <v>Stable</v>
      </c>
      <c r="P59" s="9" t="str">
        <f>_xll.SNL.Clients.Office.Excel.Functions.SPG(A59, "RD_RATING_ACTION_GLOBAL", "Issuer Credit Rating", "Local Currency LT|0")</f>
        <v>New Rating | CreditWatch/Outlook (10/25/2013)</v>
      </c>
      <c r="Q59" s="10">
        <f>_xll.SNL.Clients.Office.Excel.Functions.SPG(A59, "RD_LAST_REVIEW_DATE_GLOBAL", "Issuer Credit Rating", "Local Currency LT")</f>
        <v>45548</v>
      </c>
      <c r="R59" s="10">
        <f>_xll.SNL.Clients.Office.Excel.Functions.SPG(A59, "RD_CREDIT_RATING_DATE_GLOBAL", "Issuer Credit Rating", "Local Currency LT|0")</f>
        <v>41572</v>
      </c>
      <c r="S59" s="10">
        <f>_xll.SNL.Clients.Office.Excel.Functions.SPG(A59, "RD_CREDIT_WATCH_OUTLOOK_DATE_GLOBAL", "Issuer Credit Rating", "Local Currency LT|0")</f>
        <v>41572</v>
      </c>
    </row>
    <row r="60" spans="1:19" x14ac:dyDescent="0.3">
      <c r="A60" s="14" t="s">
        <v>1681</v>
      </c>
      <c r="B60" s="13">
        <f>_xll.ciqfunctions.udf.CIQ(A60,"IQ_FIRSTPRICINGDATE")</f>
        <v>31334</v>
      </c>
      <c r="C60" s="5">
        <f>_xll.SNL.Clients.Office.Excel.Functions.SPG(A60, "SP_VOLUME_AVG_WEEKLY_TO_SHARES_OUT", , "1M")</f>
        <v>3.9125041826044629</v>
      </c>
      <c r="D60" s="5">
        <f>_xll.SNL.Clients.Office.Excel.Functions.SPG(A60, "SP_VOLUME_AVG_WEEKLY_TO_SHARES_OUT", , "3M")</f>
        <v>3.7444225398222111</v>
      </c>
      <c r="E60" s="5">
        <f>_xll.SNL.Clients.Office.Excel.Functions.SPG(A60, "SP_VOLUME_AVG_DAILY_TO_1YR_AVG_DAILY", , "1M")</f>
        <v>112.98</v>
      </c>
      <c r="F60" s="5">
        <f>_xll.SNL.Clients.Office.Excel.Functions.SPG(A60, "SP_VOLUME_AVG_DAILY_TO_1YR_AVG_DAILY", , "3M")</f>
        <v>108.13</v>
      </c>
      <c r="G60" s="9" t="str">
        <f>_xll.SNL.Clients.Office.Excel.Functions.SPG(A60, "IQ_SECTOR")</f>
        <v>Financials</v>
      </c>
      <c r="H60" s="9" t="str">
        <f>_xll.SNL.Clients.Office.Excel.Functions.SPG(A60, "IQ_INDUSTRY_GROUP")</f>
        <v>Banks</v>
      </c>
      <c r="I60" s="9" t="str">
        <f>_xll.SNL.Clients.Office.Excel.Functions.SPG(A60, "IQ_INDUSTRY")</f>
        <v>Banks</v>
      </c>
      <c r="J60" s="9" t="str">
        <f>_xll.SNL.Clients.Office.Excel.Functions.SPG(A60, "IQ_PRIMARY_INDUSTRY")</f>
        <v>Regional Banks</v>
      </c>
      <c r="K60" s="9" t="str">
        <f>_xll.SNL.Clients.Office.Excel.Functions.SPG(A60, "NAICS_CODE", "Primary")</f>
        <v>522110 - Commercial Banking</v>
      </c>
      <c r="L60" s="9" t="str">
        <f>_xll.SNL.Clients.Office.Excel.Functions.SPG(A60, "SP_TOPICTAG")</f>
        <v>Consumer Lending</v>
      </c>
      <c r="M60" s="5">
        <f>_xll.SNL.Clients.Office.Excel.Functions.SPG(A60, "SP_PCT_SHARES_OWNED_ALL_INSTITUTIONS")</f>
        <v>84.4</v>
      </c>
      <c r="N60" s="9" t="str">
        <f>_xll.SNL.Clients.Office.Excel.Functions.SPG(A60, "RD_CREDIT_RATING_GLOBAL", "Issuer Credit Rating", "Local Currency LT|0")</f>
        <v>BBB+</v>
      </c>
      <c r="O60" s="9" t="str">
        <f>_xll.SNL.Clients.Office.Excel.Functions.SPG(A60, "RD_CWOL_GLOBAL", "Issuer Credit Rating", "Local Currency LT|0")</f>
        <v>Stable</v>
      </c>
      <c r="P60" s="9" t="str">
        <f>_xll.SNL.Clients.Office.Excel.Functions.SPG(A60, "RD_RATING_ACTION_GLOBAL", "Issuer Credit Rating", "Local Currency LT|0")</f>
        <v>Upgrade | CreditWatch/Outlook (10/25/2022)</v>
      </c>
      <c r="Q60" s="10">
        <f>_xll.SNL.Clients.Office.Excel.Functions.SPG(A60, "RD_LAST_REVIEW_DATE_GLOBAL", "Issuer Credit Rating", "Local Currency LT")</f>
        <v>45777</v>
      </c>
      <c r="R60" s="10">
        <f>_xll.SNL.Clients.Office.Excel.Functions.SPG(A60, "RD_CREDIT_RATING_DATE_GLOBAL", "Issuer Credit Rating", "Local Currency LT|0")</f>
        <v>44859</v>
      </c>
      <c r="S60" s="10">
        <f>_xll.SNL.Clients.Office.Excel.Functions.SPG(A60, "RD_CREDIT_WATCH_OUTLOOK_DATE_GLOBAL", "Issuer Credit Rating", "Local Currency LT|0")</f>
        <v>44859</v>
      </c>
    </row>
    <row r="61" spans="1:19" x14ac:dyDescent="0.3">
      <c r="A61" s="14" t="s">
        <v>1682</v>
      </c>
      <c r="B61" s="13">
        <f>_xll.ciqfunctions.udf.CIQ(A61,"IQ_FIRSTPRICINGDATE")</f>
        <v>40892</v>
      </c>
      <c r="C61" s="5">
        <f>_xll.SNL.Clients.Office.Excel.Functions.SPG(A61, "SP_VOLUME_AVG_WEEKLY_TO_SHARES_OUT", , "1M")</f>
        <v>12.211132170224626</v>
      </c>
      <c r="D61" s="5">
        <f>_xll.SNL.Clients.Office.Excel.Functions.SPG(A61, "SP_VOLUME_AVG_WEEKLY_TO_SHARES_OUT", , "3M")</f>
        <v>17.878212989611498</v>
      </c>
      <c r="E61" s="5">
        <f>_xll.SNL.Clients.Office.Excel.Functions.SPG(A61, "SP_VOLUME_AVG_DAILY_TO_1YR_AVG_DAILY", , "1M")</f>
        <v>89.79</v>
      </c>
      <c r="F61" s="5">
        <f>_xll.SNL.Clients.Office.Excel.Functions.SPG(A61, "SP_VOLUME_AVG_DAILY_TO_1YR_AVG_DAILY", , "3M")</f>
        <v>131.46</v>
      </c>
      <c r="G61" s="9" t="str">
        <f>_xll.SNL.Clients.Office.Excel.Functions.SPG(A61, "IQ_SECTOR")</f>
        <v>Consumer Discretionary</v>
      </c>
      <c r="H61" s="9" t="str">
        <f>_xll.SNL.Clients.Office.Excel.Functions.SPG(A61, "IQ_INDUSTRY_GROUP")</f>
        <v>Consumer Durables and Apparel</v>
      </c>
      <c r="I61" s="9" t="str">
        <f>_xll.SNL.Clients.Office.Excel.Functions.SPG(A61, "IQ_INDUSTRY")</f>
        <v>Textiles, Apparel and Luxury Goods</v>
      </c>
      <c r="J61" s="9" t="str">
        <f>_xll.SNL.Clients.Office.Excel.Functions.SPG(A61, "IQ_PRIMARY_INDUSTRY")</f>
        <v>Apparel, Accessories and Luxury Goods</v>
      </c>
      <c r="K61" s="9" t="str">
        <f>_xll.SNL.Clients.Office.Excel.Functions.SPG(A61, "NAICS_CODE", "Primary")</f>
        <v>315 - Apparel Manufacturing</v>
      </c>
      <c r="L61" s="9" t="str">
        <f>_xll.SNL.Clients.Office.Excel.Functions.SPG(A61, "SP_TOPICTAG")</f>
        <v>Fast-Moving Consumer Goods; Lifestyle; Smart Clothing</v>
      </c>
      <c r="M61" s="5">
        <f>_xll.SNL.Clients.Office.Excel.Functions.SPG(A61, "SP_PCT_SHARES_OWNED_ALL_INSTITUTIONS")</f>
        <v>98.27</v>
      </c>
      <c r="N61" s="9" t="str">
        <f>_xll.SNL.Clients.Office.Excel.Functions.SPG(A61, "RD_CREDIT_RATING_GLOBAL", "Issuer Credit Rating", "Local Currency LT|0")</f>
        <v>BB</v>
      </c>
      <c r="O61" s="9" t="str">
        <f>_xll.SNL.Clients.Office.Excel.Functions.SPG(A61, "RD_CWOL_GLOBAL", "Issuer Credit Rating", "Local Currency LT|0")</f>
        <v>Negative</v>
      </c>
      <c r="P61" s="9" t="str">
        <f>_xll.SNL.Clients.Office.Excel.Functions.SPG(A61, "RD_RATING_ACTION_GLOBAL", "Issuer Credit Rating", "Local Currency LT|0")</f>
        <v>Downgrade | CreditWatch/Outlook (02/20/2025)</v>
      </c>
      <c r="Q61" s="10">
        <f>_xll.SNL.Clients.Office.Excel.Functions.SPG(A61, "RD_LAST_REVIEW_DATE_GLOBAL", "Issuer Credit Rating", "Local Currency LT")</f>
        <v>45708</v>
      </c>
      <c r="R61" s="10">
        <f>_xll.SNL.Clients.Office.Excel.Functions.SPG(A61, "RD_CREDIT_RATING_DATE_GLOBAL", "Issuer Credit Rating", "Local Currency LT|0")</f>
        <v>45708</v>
      </c>
      <c r="S61" s="10">
        <f>_xll.SNL.Clients.Office.Excel.Functions.SPG(A61, "RD_CREDIT_WATCH_OUTLOOK_DATE_GLOBAL", "Issuer Credit Rating", "Local Currency LT|0")</f>
        <v>45708</v>
      </c>
    </row>
    <row r="62" spans="1:19" x14ac:dyDescent="0.3">
      <c r="A62" s="14" t="s">
        <v>1683</v>
      </c>
      <c r="B62" s="13">
        <f>_xll.ciqfunctions.udf.CIQ(A62,"IQ_FIRSTPRICINGDATE")</f>
        <v>24839</v>
      </c>
      <c r="C62" s="5">
        <f>_xll.SNL.Clients.Office.Excel.Functions.SPG(A62, "SP_VOLUME_AVG_WEEKLY_TO_SHARES_OUT", , "1M")</f>
        <v>4.6133866655664946</v>
      </c>
      <c r="D62" s="5">
        <f>_xll.SNL.Clients.Office.Excel.Functions.SPG(A62, "SP_VOLUME_AVG_WEEKLY_TO_SHARES_OUT", , "3M")</f>
        <v>5.5758098335662938</v>
      </c>
      <c r="E62" s="5">
        <f>_xll.SNL.Clients.Office.Excel.Functions.SPG(A62, "SP_VOLUME_AVG_DAILY_TO_1YR_AVG_DAILY", , "1M")</f>
        <v>101.16</v>
      </c>
      <c r="F62" s="5">
        <f>_xll.SNL.Clients.Office.Excel.Functions.SPG(A62, "SP_VOLUME_AVG_DAILY_TO_1YR_AVG_DAILY", , "3M")</f>
        <v>122.27</v>
      </c>
      <c r="G62" s="9" t="str">
        <f>_xll.SNL.Clients.Office.Excel.Functions.SPG(A62, "IQ_SECTOR")</f>
        <v>Industrials</v>
      </c>
      <c r="H62" s="9" t="str">
        <f>_xll.SNL.Clients.Office.Excel.Functions.SPG(A62, "IQ_INDUSTRY_GROUP")</f>
        <v>Capital Goods</v>
      </c>
      <c r="I62" s="9" t="str">
        <f>_xll.SNL.Clients.Office.Excel.Functions.SPG(A62, "IQ_INDUSTRY")</f>
        <v>Building Products</v>
      </c>
      <c r="J62" s="9" t="str">
        <f>_xll.SNL.Clients.Office.Excel.Functions.SPG(A62, "IQ_PRIMARY_INDUSTRY")</f>
        <v>Building Products</v>
      </c>
      <c r="K62" s="9" t="str">
        <f>_xll.SNL.Clients.Office.Excel.Functions.SPG(A62, "NAICS_CODE", "Primary")</f>
        <v>32412 - Asphalt Paving, Roofing, and Saturated Materials Manufacturing</v>
      </c>
      <c r="L62" s="9" t="str">
        <f>_xll.SNL.Clients.Office.Excel.Functions.SPG(A62, "SP_TOPICTAG")</f>
        <v/>
      </c>
      <c r="M62" s="5">
        <f>_xll.SNL.Clients.Office.Excel.Functions.SPG(A62, "SP_PCT_SHARES_OWNED_ALL_INSTITUTIONS")</f>
        <v>97.87</v>
      </c>
      <c r="N62" s="9" t="str">
        <f>_xll.SNL.Clients.Office.Excel.Functions.SPG(A62, "RD_CREDIT_RATING_GLOBAL", "Issuer Credit Rating", "Local Currency LT|0")</f>
        <v>BBB</v>
      </c>
      <c r="O62" s="9" t="str">
        <f>_xll.SNL.Clients.Office.Excel.Functions.SPG(A62, "RD_CWOL_GLOBAL", "Issuer Credit Rating", "Local Currency LT|0")</f>
        <v>Stable</v>
      </c>
      <c r="P62" s="9" t="str">
        <f>_xll.SNL.Clients.Office.Excel.Functions.SPG(A62, "RD_RATING_ACTION_GLOBAL", "Issuer Credit Rating", "Local Currency LT|0")</f>
        <v>CreditWatch/Outlook (01/17/2003)</v>
      </c>
      <c r="Q62" s="10">
        <f>_xll.SNL.Clients.Office.Excel.Functions.SPG(A62, "RD_LAST_REVIEW_DATE_GLOBAL", "Issuer Credit Rating", "Local Currency LT")</f>
        <v>45552</v>
      </c>
      <c r="R62" s="10">
        <f>_xll.SNL.Clients.Office.Excel.Functions.SPG(A62, "RD_CREDIT_RATING_DATE_GLOBAL", "Issuer Credit Rating", "Local Currency LT|0")</f>
        <v>37091</v>
      </c>
      <c r="S62" s="10">
        <f>_xll.SNL.Clients.Office.Excel.Functions.SPG(A62, "RD_CREDIT_WATCH_OUTLOOK_DATE_GLOBAL", "Issuer Credit Rating", "Local Currency LT|0")</f>
        <v>37638</v>
      </c>
    </row>
    <row r="63" spans="1:19" x14ac:dyDescent="0.3">
      <c r="A63" s="14" t="s">
        <v>1684</v>
      </c>
      <c r="B63" s="13">
        <f>_xll.ciqfunctions.udf.CIQ(A63,"IQ_FIRSTPRICINGDATE")</f>
        <v>24839</v>
      </c>
      <c r="C63" s="5">
        <f>_xll.SNL.Clients.Office.Excel.Functions.SPG(A63, "SP_VOLUME_AVG_WEEKLY_TO_SHARES_OUT", , "1M")</f>
        <v>9.461641000912218</v>
      </c>
      <c r="D63" s="5">
        <f>_xll.SNL.Clients.Office.Excel.Functions.SPG(A63, "SP_VOLUME_AVG_WEEKLY_TO_SHARES_OUT", , "3M")</f>
        <v>9.3362475644017593</v>
      </c>
      <c r="E63" s="5">
        <f>_xll.SNL.Clients.Office.Excel.Functions.SPG(A63, "SP_VOLUME_AVG_DAILY_TO_1YR_AVG_DAILY", , "1M")</f>
        <v>124.41</v>
      </c>
      <c r="F63" s="5">
        <f>_xll.SNL.Clients.Office.Excel.Functions.SPG(A63, "SP_VOLUME_AVG_DAILY_TO_1YR_AVG_DAILY", , "3M")</f>
        <v>122.76</v>
      </c>
      <c r="G63" s="9" t="str">
        <f>_xll.SNL.Clients.Office.Excel.Functions.SPG(A63, "IQ_SECTOR")</f>
        <v>Materials</v>
      </c>
      <c r="H63" s="9" t="str">
        <f>_xll.SNL.Clients.Office.Excel.Functions.SPG(A63, "IQ_INDUSTRY_GROUP")</f>
        <v>Materials</v>
      </c>
      <c r="I63" s="9" t="str">
        <f>_xll.SNL.Clients.Office.Excel.Functions.SPG(A63, "IQ_INDUSTRY")</f>
        <v>Metals and Mining</v>
      </c>
      <c r="J63" s="9" t="str">
        <f>_xll.SNL.Clients.Office.Excel.Functions.SPG(A63, "IQ_PRIMARY_INDUSTRY")</f>
        <v>Steel</v>
      </c>
      <c r="K63" s="9" t="str">
        <f>_xll.SNL.Clients.Office.Excel.Functions.SPG(A63, "NAICS_CODE", "Primary")</f>
        <v>331110 - Iron and Steel Mills and Ferroalloy Manufacturing</v>
      </c>
      <c r="L63" s="9" t="str">
        <f>_xll.SNL.Clients.Office.Excel.Functions.SPG(A63, "SP_TOPICTAG")</f>
        <v/>
      </c>
      <c r="M63" s="5">
        <f>_xll.SNL.Clients.Office.Excel.Functions.SPG(A63, "SP_PCT_SHARES_OWNED_ALL_INSTITUTIONS")</f>
        <v>99.94</v>
      </c>
      <c r="N63" s="9" t="str">
        <f>_xll.SNL.Clients.Office.Excel.Functions.SPG(A63, "RD_CREDIT_RATING_GLOBAL", "Issuer Credit Rating", "Local Currency LT|0")</f>
        <v>BB</v>
      </c>
      <c r="O63" s="9" t="str">
        <f>_xll.SNL.Clients.Office.Excel.Functions.SPG(A63, "RD_CWOL_GLOBAL", "Issuer Credit Rating", "Local Currency LT|0")</f>
        <v>Positive</v>
      </c>
      <c r="P63" s="9" t="str">
        <f>_xll.SNL.Clients.Office.Excel.Functions.SPG(A63, "RD_RATING_ACTION_GLOBAL", "Issuer Credit Rating", "Local Currency LT|0")</f>
        <v>CreditWatch/Outlook (08/08/2024)</v>
      </c>
      <c r="Q63" s="10">
        <f>_xll.SNL.Clients.Office.Excel.Functions.SPG(A63, "RD_LAST_REVIEW_DATE_GLOBAL", "Issuer Credit Rating", "Local Currency LT")</f>
        <v>45512</v>
      </c>
      <c r="R63" s="10">
        <f>_xll.SNL.Clients.Office.Excel.Functions.SPG(A63, "RD_CREDIT_RATING_DATE_GLOBAL", "Issuer Credit Rating", "Local Currency LT|0")</f>
        <v>44972</v>
      </c>
      <c r="S63" s="10">
        <f>_xll.SNL.Clients.Office.Excel.Functions.SPG(A63, "RD_CREDIT_WATCH_OUTLOOK_DATE_GLOBAL", "Issuer Credit Rating", "Local Currency LT|0")</f>
        <v>45512</v>
      </c>
    </row>
    <row r="64" spans="1:19" x14ac:dyDescent="0.3">
      <c r="A64" s="14" t="s">
        <v>1685</v>
      </c>
      <c r="B64" s="13">
        <f>_xll.ciqfunctions.udf.CIQ(A64,"IQ_FIRSTPRICINGDATE")</f>
        <v>30609</v>
      </c>
      <c r="C64" s="5">
        <f>_xll.SNL.Clients.Office.Excel.Functions.SPG(A64, "SP_VOLUME_AVG_WEEKLY_TO_SHARES_OUT", , "1M")</f>
        <v>4.951610868555731</v>
      </c>
      <c r="D64" s="5">
        <f>_xll.SNL.Clients.Office.Excel.Functions.SPG(A64, "SP_VOLUME_AVG_WEEKLY_TO_SHARES_OUT", , "3M")</f>
        <v>5.2819050736263167</v>
      </c>
      <c r="E64" s="5">
        <f>_xll.SNL.Clients.Office.Excel.Functions.SPG(A64, "SP_VOLUME_AVG_DAILY_TO_1YR_AVG_DAILY", , "1M")</f>
        <v>126.52</v>
      </c>
      <c r="F64" s="5">
        <f>_xll.SNL.Clients.Office.Excel.Functions.SPG(A64, "SP_VOLUME_AVG_DAILY_TO_1YR_AVG_DAILY", , "3M")</f>
        <v>134.96</v>
      </c>
      <c r="G64" s="9" t="str">
        <f>_xll.SNL.Clients.Office.Excel.Functions.SPG(A64, "IQ_SECTOR")</f>
        <v>Consumer Staples</v>
      </c>
      <c r="H64" s="9" t="str">
        <f>_xll.SNL.Clients.Office.Excel.Functions.SPG(A64, "IQ_INDUSTRY_GROUP")</f>
        <v>Consumer Staples Distribution and Retail</v>
      </c>
      <c r="I64" s="9" t="str">
        <f>_xll.SNL.Clients.Office.Excel.Functions.SPG(A64, "IQ_INDUSTRY")</f>
        <v>Consumer Staples Distribution and Retail</v>
      </c>
      <c r="J64" s="9" t="str">
        <f>_xll.SNL.Clients.Office.Excel.Functions.SPG(A64, "IQ_PRIMARY_INDUSTRY")</f>
        <v>Food Retail</v>
      </c>
      <c r="K64" s="9" t="str">
        <f>_xll.SNL.Clients.Office.Excel.Functions.SPG(A64, "NAICS_CODE", "Primary")</f>
        <v>445131 - Convenience Retailers</v>
      </c>
      <c r="L64" s="9" t="str">
        <f>_xll.SNL.Clients.Office.Excel.Functions.SPG(A64, "SP_TOPICTAG")</f>
        <v>Food Delivery; Online Grocery</v>
      </c>
      <c r="M64" s="5">
        <f>_xll.SNL.Clients.Office.Excel.Functions.SPG(A64, "SP_PCT_SHARES_OWNED_ALL_INSTITUTIONS")</f>
        <v>93.3</v>
      </c>
      <c r="N64" s="9" t="str">
        <f>_xll.SNL.Clients.Office.Excel.Functions.SPG(A64, "RD_CREDIT_RATING_GLOBAL", "Issuer Credit Rating", "Local Currency LT|0")</f>
        <v/>
      </c>
      <c r="O64" s="9" t="str">
        <f>_xll.SNL.Clients.Office.Excel.Functions.SPG(A64, "RD_CWOL_GLOBAL", "Issuer Credit Rating", "Local Currency LT|0")</f>
        <v/>
      </c>
      <c r="P64" s="9" t="str">
        <f>_xll.SNL.Clients.Office.Excel.Functions.SPG(A64, "RD_RATING_ACTION_GLOBAL", "Issuer Credit Rating", "Local Currency LT|0")</f>
        <v/>
      </c>
      <c r="Q64" s="10" t="str">
        <f>_xll.SNL.Clients.Office.Excel.Functions.SPG(A64, "RD_LAST_REVIEW_DATE_GLOBAL", "Issuer Credit Rating", "Local Currency LT")</f>
        <v/>
      </c>
      <c r="R64" s="10" t="str">
        <f>_xll.SNL.Clients.Office.Excel.Functions.SPG(A64, "RD_CREDIT_RATING_DATE_GLOBAL", "Issuer Credit Rating", "Local Currency LT|0")</f>
        <v/>
      </c>
      <c r="S64" s="10" t="str">
        <f>_xll.SNL.Clients.Office.Excel.Functions.SPG(A64, "RD_CREDIT_WATCH_OUTLOOK_DATE_GLOBAL", "Issuer Credit Rating", "Local Currency LT|0")</f>
        <v/>
      </c>
    </row>
    <row r="65" spans="1:19" x14ac:dyDescent="0.3">
      <c r="A65" s="14" t="s">
        <v>2045</v>
      </c>
      <c r="B65" s="13">
        <f>_xll.ciqfunctions.udf.CIQ(A65,"IQ_FIRSTPRICINGDATE")</f>
        <v>45092</v>
      </c>
      <c r="C65" s="5">
        <f>_xll.SNL.Clients.Office.Excel.Functions.SPG(A65, "SP_VOLUME_AVG_WEEKLY_TO_SHARES_OUT", , "1M")</f>
        <v>13.293743443295014</v>
      </c>
      <c r="D65" s="5">
        <f>_xll.SNL.Clients.Office.Excel.Functions.SPG(A65, "SP_VOLUME_AVG_WEEKLY_TO_SHARES_OUT", , "3M")</f>
        <v>17.155265365127846</v>
      </c>
      <c r="E65" s="5">
        <f>_xll.SNL.Clients.Office.Excel.Functions.SPG(A65, "SP_VOLUME_AVG_DAILY_TO_1YR_AVG_DAILY", , "1M")</f>
        <v>96.89</v>
      </c>
      <c r="F65" s="5">
        <f>_xll.SNL.Clients.Office.Excel.Functions.SPG(A65, "SP_VOLUME_AVG_DAILY_TO_1YR_AVG_DAILY", , "3M")</f>
        <v>125.04</v>
      </c>
      <c r="G65" s="9" t="str">
        <f>_xll.SNL.Clients.Office.Excel.Functions.SPG(A65, "IQ_SECTOR")</f>
        <v>Consumer Discretionary</v>
      </c>
      <c r="H65" s="9" t="str">
        <f>_xll.SNL.Clients.Office.Excel.Functions.SPG(A65, "IQ_INDUSTRY_GROUP")</f>
        <v>Consumer Services</v>
      </c>
      <c r="I65" s="9" t="str">
        <f>_xll.SNL.Clients.Office.Excel.Functions.SPG(A65, "IQ_INDUSTRY")</f>
        <v>Hotels, Restaurants and Leisure</v>
      </c>
      <c r="J65" s="9" t="str">
        <f>_xll.SNL.Clients.Office.Excel.Functions.SPG(A65, "IQ_PRIMARY_INDUSTRY")</f>
        <v>Restaurants</v>
      </c>
      <c r="K65" s="9" t="str">
        <f>_xll.SNL.Clients.Office.Excel.Functions.SPG(A65, "NAICS_CODE", "Primary")</f>
        <v>722511 - Full-Service Restaurants</v>
      </c>
      <c r="L65" s="9" t="str">
        <f>_xll.SNL.Clients.Office.Excel.Functions.SPG(A65, "SP_TOPICTAG")</f>
        <v>Fast-Moving Consumer Goods; Food Delivery; Lifestyle; Social Media Advertising; Customer Relationship Management; Ghost Kitchens</v>
      </c>
      <c r="M65" s="5">
        <f>_xll.SNL.Clients.Office.Excel.Functions.SPG(A65, "SP_PCT_SHARES_OWNED_ALL_INSTITUTIONS")</f>
        <v>81.27</v>
      </c>
      <c r="N65" s="9" t="str">
        <f>_xll.SNL.Clients.Office.Excel.Functions.SPG(A65, "RD_CREDIT_RATING_GLOBAL", "Issuer Credit Rating", "Local Currency LT|0")</f>
        <v/>
      </c>
      <c r="O65" s="9" t="str">
        <f>_xll.SNL.Clients.Office.Excel.Functions.SPG(A65, "RD_CWOL_GLOBAL", "Issuer Credit Rating", "Local Currency LT|0")</f>
        <v/>
      </c>
      <c r="P65" s="9" t="str">
        <f>_xll.SNL.Clients.Office.Excel.Functions.SPG(A65, "RD_RATING_ACTION_GLOBAL", "Issuer Credit Rating", "Local Currency LT|0")</f>
        <v/>
      </c>
      <c r="Q65" s="10" t="str">
        <f>_xll.SNL.Clients.Office.Excel.Functions.SPG(A65, "RD_LAST_REVIEW_DATE_GLOBAL", "Issuer Credit Rating", "Local Currency LT")</f>
        <v/>
      </c>
      <c r="R65" s="10" t="str">
        <f>_xll.SNL.Clients.Office.Excel.Functions.SPG(A65, "RD_CREDIT_RATING_DATE_GLOBAL", "Issuer Credit Rating", "Local Currency LT|0")</f>
        <v/>
      </c>
      <c r="S65" s="10" t="str">
        <f>_xll.SNL.Clients.Office.Excel.Functions.SPG(A65, "RD_CREDIT_WATCH_OUTLOOK_DATE_GLOBAL", "Issuer Credit Rating", "Local Currency LT|0")</f>
        <v/>
      </c>
    </row>
    <row r="66" spans="1:19" x14ac:dyDescent="0.3">
      <c r="A66" s="14" t="s">
        <v>1686</v>
      </c>
      <c r="B66" s="13">
        <f>_xll.ciqfunctions.udf.CIQ(A66,"IQ_FIRSTPRICINGDATE")</f>
        <v>39110</v>
      </c>
      <c r="C66" s="5">
        <f>_xll.SNL.Clients.Office.Excel.Functions.SPG(A66, "SP_VOLUME_AVG_WEEKLY_TO_SHARES_OUT", , "1M")</f>
        <v>13.903888662949354</v>
      </c>
      <c r="D66" s="5">
        <f>_xll.SNL.Clients.Office.Excel.Functions.SPG(A66, "SP_VOLUME_AVG_WEEKLY_TO_SHARES_OUT", , "3M")</f>
        <v>19.728314644505712</v>
      </c>
      <c r="E66" s="5">
        <f>_xll.SNL.Clients.Office.Excel.Functions.SPG(A66, "SP_VOLUME_AVG_DAILY_TO_1YR_AVG_DAILY", , "1M")</f>
        <v>90.45</v>
      </c>
      <c r="F66" s="5">
        <f>_xll.SNL.Clients.Office.Excel.Functions.SPG(A66, "SP_VOLUME_AVG_DAILY_TO_1YR_AVG_DAILY", , "3M")</f>
        <v>128.34</v>
      </c>
      <c r="G66" s="9" t="str">
        <f>_xll.SNL.Clients.Office.Excel.Functions.SPG(A66, "IQ_SECTOR")</f>
        <v>Consumer Staples</v>
      </c>
      <c r="H66" s="9" t="str">
        <f>_xll.SNL.Clients.Office.Excel.Functions.SPG(A66, "IQ_INDUSTRY_GROUP")</f>
        <v>Food, Beverage and Tobacco</v>
      </c>
      <c r="I66" s="9" t="str">
        <f>_xll.SNL.Clients.Office.Excel.Functions.SPG(A66, "IQ_INDUSTRY")</f>
        <v>Beverages</v>
      </c>
      <c r="J66" s="9" t="str">
        <f>_xll.SNL.Clients.Office.Excel.Functions.SPG(A66, "IQ_PRIMARY_INDUSTRY")</f>
        <v>Soft Drinks and Non-alcoholic Beverages</v>
      </c>
      <c r="K66" s="9" t="str">
        <f>_xll.SNL.Clients.Office.Excel.Functions.SPG(A66, "NAICS_CODE", "Primary")</f>
        <v>312111 - Soft Drink Manufacturing</v>
      </c>
      <c r="L66" s="9" t="str">
        <f>_xll.SNL.Clients.Office.Excel.Functions.SPG(A66, "SP_TOPICTAG")</f>
        <v>Lifestyle; Nutraceutical; Wellness and Recovery</v>
      </c>
      <c r="M66" s="5">
        <f>_xll.SNL.Clients.Office.Excel.Functions.SPG(A66, "SP_PCT_SHARES_OWNED_ALL_INSTITUTIONS")</f>
        <v>58.14</v>
      </c>
      <c r="N66" s="9" t="str">
        <f>_xll.SNL.Clients.Office.Excel.Functions.SPG(A66, "RD_CREDIT_RATING_GLOBAL", "Issuer Credit Rating", "Local Currency LT|0")</f>
        <v>BB-</v>
      </c>
      <c r="O66" s="9" t="str">
        <f>_xll.SNL.Clients.Office.Excel.Functions.SPG(A66, "RD_CWOL_GLOBAL", "Issuer Credit Rating", "Local Currency LT|0")</f>
        <v>Stable</v>
      </c>
      <c r="P66" s="9" t="str">
        <f>_xll.SNL.Clients.Office.Excel.Functions.SPG(A66, "RD_RATING_ACTION_GLOBAL", "Issuer Credit Rating", "Local Currency LT|0")</f>
        <v>New Rating | CreditWatch/Outlook (03/12/2025)</v>
      </c>
      <c r="Q66" s="10">
        <f>_xll.SNL.Clients.Office.Excel.Functions.SPG(A66, "RD_LAST_REVIEW_DATE_GLOBAL", "Issuer Credit Rating", "Local Currency LT")</f>
        <v>45728</v>
      </c>
      <c r="R66" s="10">
        <f>_xll.SNL.Clients.Office.Excel.Functions.SPG(A66, "RD_CREDIT_RATING_DATE_GLOBAL", "Issuer Credit Rating", "Local Currency LT|0")</f>
        <v>45728</v>
      </c>
      <c r="S66" s="10">
        <f>_xll.SNL.Clients.Office.Excel.Functions.SPG(A66, "RD_CREDIT_WATCH_OUTLOOK_DATE_GLOBAL", "Issuer Credit Rating", "Local Currency LT|0")</f>
        <v>45728</v>
      </c>
    </row>
    <row r="67" spans="1:19" x14ac:dyDescent="0.3">
      <c r="A67" s="14" t="s">
        <v>1687</v>
      </c>
      <c r="B67" s="13">
        <f>_xll.ciqfunctions.udf.CIQ(A67,"IQ_FIRSTPRICINGDATE")</f>
        <v>43229</v>
      </c>
      <c r="C67" s="5">
        <f>_xll.SNL.Clients.Office.Excel.Functions.SPG(A67, "SP_VOLUME_AVG_WEEKLY_TO_SHARES_OUT", , "1M")</f>
        <v>9.1385063470122603</v>
      </c>
      <c r="D67" s="5">
        <f>_xll.SNL.Clients.Office.Excel.Functions.SPG(A67, "SP_VOLUME_AVG_WEEKLY_TO_SHARES_OUT", , "3M")</f>
        <v>12.476061867455259</v>
      </c>
      <c r="E67" s="5">
        <f>_xll.SNL.Clients.Office.Excel.Functions.SPG(A67, "SP_VOLUME_AVG_DAILY_TO_1YR_AVG_DAILY", , "1M")</f>
        <v>131.57</v>
      </c>
      <c r="F67" s="5">
        <f>_xll.SNL.Clients.Office.Excel.Functions.SPG(A67, "SP_VOLUME_AVG_DAILY_TO_1YR_AVG_DAILY", , "3M")</f>
        <v>179.62</v>
      </c>
      <c r="G67" s="9" t="str">
        <f>_xll.SNL.Clients.Office.Excel.Functions.SPG(A67, "IQ_SECTOR")</f>
        <v>Energy</v>
      </c>
      <c r="H67" s="9" t="str">
        <f>_xll.SNL.Clients.Office.Excel.Functions.SPG(A67, "IQ_INDUSTRY_GROUP")</f>
        <v>Energy</v>
      </c>
      <c r="I67" s="9" t="str">
        <f>_xll.SNL.Clients.Office.Excel.Functions.SPG(A67, "IQ_INDUSTRY")</f>
        <v>Energy Equipment and Services</v>
      </c>
      <c r="J67" s="9" t="str">
        <f>_xll.SNL.Clients.Office.Excel.Functions.SPG(A67, "IQ_PRIMARY_INDUSTRY")</f>
        <v>Oil and Gas Equipment and Services</v>
      </c>
      <c r="K67" s="9" t="str">
        <f>_xll.SNL.Clients.Office.Excel.Functions.SPG(A67, "NAICS_CODE", "Primary")</f>
        <v>333132 - Oil and Gas Field Machinery and Equipment Manufacturing</v>
      </c>
      <c r="L67" s="9" t="str">
        <f>_xll.SNL.Clients.Office.Excel.Functions.SPG(A67, "SP_TOPICTAG")</f>
        <v>Environmental Consulting; Industrial Automation; Sensors; CleanTech; Process Automation; ClimateTech</v>
      </c>
      <c r="M67" s="5">
        <f>_xll.SNL.Clients.Office.Excel.Functions.SPG(A67, "SP_PCT_SHARES_OWNED_ALL_INSTITUTIONS")</f>
        <v>92.96</v>
      </c>
      <c r="N67" s="9" t="str">
        <f>_xll.SNL.Clients.Office.Excel.Functions.SPG(A67, "RD_CREDIT_RATING_GLOBAL", "Issuer Credit Rating", "Local Currency LT|0")</f>
        <v>BB+</v>
      </c>
      <c r="O67" s="9" t="str">
        <f>_xll.SNL.Clients.Office.Excel.Functions.SPG(A67, "RD_CWOL_GLOBAL", "Issuer Credit Rating", "Local Currency LT|0")</f>
        <v>Watch Pos</v>
      </c>
      <c r="P67" s="9" t="str">
        <f>_xll.SNL.Clients.Office.Excel.Functions.SPG(A67, "RD_RATING_ACTION_GLOBAL", "Issuer Credit Rating", "Local Currency LT|0")</f>
        <v>CreditWatch/Outlook (04/02/2024)</v>
      </c>
      <c r="Q67" s="10">
        <f>_xll.SNL.Clients.Office.Excel.Functions.SPG(A67, "RD_LAST_REVIEW_DATE_GLOBAL", "Issuer Credit Rating", "Local Currency LT")</f>
        <v>45702</v>
      </c>
      <c r="R67" s="10">
        <f>_xll.SNL.Clients.Office.Excel.Functions.SPG(A67, "RD_CREDIT_RATING_DATE_GLOBAL", "Issuer Credit Rating", "Local Currency LT|0")</f>
        <v>45063</v>
      </c>
      <c r="S67" s="10">
        <f>_xll.SNL.Clients.Office.Excel.Functions.SPG(A67, "RD_CREDIT_WATCH_OUTLOOK_DATE_GLOBAL", "Issuer Credit Rating", "Local Currency LT|0")</f>
        <v>45384</v>
      </c>
    </row>
    <row r="68" spans="1:19" x14ac:dyDescent="0.3">
      <c r="A68" s="14" t="s">
        <v>1688</v>
      </c>
      <c r="B68" s="13">
        <f>_xll.ciqfunctions.udf.CIQ(A68,"IQ_FIRSTPRICINGDATE")</f>
        <v>38924</v>
      </c>
      <c r="C68" s="5">
        <f>_xll.SNL.Clients.Office.Excel.Functions.SPG(A68, "SP_VOLUME_AVG_WEEKLY_TO_SHARES_OUT", , "1M")</f>
        <v>7.4679985078214299</v>
      </c>
      <c r="D68" s="5">
        <f>_xll.SNL.Clients.Office.Excel.Functions.SPG(A68, "SP_VOLUME_AVG_WEEKLY_TO_SHARES_OUT", , "3M")</f>
        <v>8.6132542441950637</v>
      </c>
      <c r="E68" s="5">
        <f>_xll.SNL.Clients.Office.Excel.Functions.SPG(A68, "SP_VOLUME_AVG_DAILY_TO_1YR_AVG_DAILY", , "1M")</f>
        <v>95.03</v>
      </c>
      <c r="F68" s="5">
        <f>_xll.SNL.Clients.Office.Excel.Functions.SPG(A68, "SP_VOLUME_AVG_DAILY_TO_1YR_AVG_DAILY", , "3M")</f>
        <v>109.6</v>
      </c>
      <c r="G68" s="9" t="str">
        <f>_xll.SNL.Clients.Office.Excel.Functions.SPG(A68, "IQ_SECTOR")</f>
        <v>Industrials</v>
      </c>
      <c r="H68" s="9" t="str">
        <f>_xll.SNL.Clients.Office.Excel.Functions.SPG(A68, "IQ_INDUSTRY_GROUP")</f>
        <v>Capital Goods</v>
      </c>
      <c r="I68" s="9" t="str">
        <f>_xll.SNL.Clients.Office.Excel.Functions.SPG(A68, "IQ_INDUSTRY")</f>
        <v>Machinery</v>
      </c>
      <c r="J68" s="9" t="str">
        <f>_xll.SNL.Clients.Office.Excel.Functions.SPG(A68, "IQ_PRIMARY_INDUSTRY")</f>
        <v>Industrial Machinery and Supplies and Components</v>
      </c>
      <c r="K68" s="9" t="str">
        <f>_xll.SNL.Clients.Office.Excel.Functions.SPG(A68, "NAICS_CODE", "Primary")</f>
        <v>332410 - Power Boiler and Heat Exchanger Manufacturing</v>
      </c>
      <c r="L68" s="9" t="str">
        <f>_xll.SNL.Clients.Office.Excel.Functions.SPG(A68, "SP_TOPICTAG")</f>
        <v>Energy Management; Energy Storage; Industrial Automation; Hydrogen</v>
      </c>
      <c r="M68" s="5">
        <f>_xll.SNL.Clients.Office.Excel.Functions.SPG(A68, "SP_PCT_SHARES_OWNED_ALL_INSTITUTIONS")</f>
        <v>111.61</v>
      </c>
      <c r="N68" s="9" t="str">
        <f>_xll.SNL.Clients.Office.Excel.Functions.SPG(A68, "RD_CREDIT_RATING_GLOBAL", "Issuer Credit Rating", "Local Currency LT|0")</f>
        <v>BB-</v>
      </c>
      <c r="O68" s="9" t="str">
        <f>_xll.SNL.Clients.Office.Excel.Functions.SPG(A68, "RD_CWOL_GLOBAL", "Issuer Credit Rating", "Local Currency LT|0")</f>
        <v>Stable</v>
      </c>
      <c r="P68" s="9" t="str">
        <f>_xll.SNL.Clients.Office.Excel.Functions.SPG(A68, "RD_RATING_ACTION_GLOBAL", "Issuer Credit Rating", "Local Currency LT|0")</f>
        <v>Upgrade | CreditWatch/Outlook (03/11/2024)</v>
      </c>
      <c r="Q68" s="10">
        <f>_xll.SNL.Clients.Office.Excel.Functions.SPG(A68, "RD_LAST_REVIEW_DATE_GLOBAL", "Issuer Credit Rating", "Local Currency LT")</f>
        <v>45754</v>
      </c>
      <c r="R68" s="10">
        <f>_xll.SNL.Clients.Office.Excel.Functions.SPG(A68, "RD_CREDIT_RATING_DATE_GLOBAL", "Issuer Credit Rating", "Local Currency LT|0")</f>
        <v>45362</v>
      </c>
      <c r="S68" s="10">
        <f>_xll.SNL.Clients.Office.Excel.Functions.SPG(A68, "RD_CREDIT_WATCH_OUTLOOK_DATE_GLOBAL", "Issuer Credit Rating", "Local Currency LT|0")</f>
        <v>45362</v>
      </c>
    </row>
    <row r="69" spans="1:19" x14ac:dyDescent="0.3">
      <c r="A69" s="14" t="s">
        <v>1689</v>
      </c>
      <c r="B69" s="13">
        <f>_xll.ciqfunctions.udf.CIQ(A69,"IQ_FIRSTPRICINGDATE")</f>
        <v>26247</v>
      </c>
      <c r="C69" s="5">
        <f>_xll.SNL.Clients.Office.Excel.Functions.SPG(A69, "SP_VOLUME_AVG_WEEKLY_TO_SHARES_OUT", , "1M")</f>
        <v>4.7154354105179532</v>
      </c>
      <c r="D69" s="5">
        <f>_xll.SNL.Clients.Office.Excel.Functions.SPG(A69, "SP_VOLUME_AVG_WEEKLY_TO_SHARES_OUT", , "3M")</f>
        <v>4.5957279543003926</v>
      </c>
      <c r="E69" s="5">
        <f>_xll.SNL.Clients.Office.Excel.Functions.SPG(A69, "SP_VOLUME_AVG_DAILY_TO_1YR_AVG_DAILY", , "1M")</f>
        <v>135.27000000000001</v>
      </c>
      <c r="F69" s="5">
        <f>_xll.SNL.Clients.Office.Excel.Functions.SPG(A69, "SP_VOLUME_AVG_DAILY_TO_1YR_AVG_DAILY", , "3M")</f>
        <v>131.83000000000001</v>
      </c>
      <c r="G69" s="9" t="str">
        <f>_xll.SNL.Clients.Office.Excel.Functions.SPG(A69, "IQ_SECTOR")</f>
        <v>Health Care</v>
      </c>
      <c r="H69" s="9" t="str">
        <f>_xll.SNL.Clients.Office.Excel.Functions.SPG(A69, "IQ_INDUSTRY_GROUP")</f>
        <v>Health Care Equipment and Services</v>
      </c>
      <c r="I69" s="9" t="str">
        <f>_xll.SNL.Clients.Office.Excel.Functions.SPG(A69, "IQ_INDUSTRY")</f>
        <v>Health Care Providers and Services</v>
      </c>
      <c r="J69" s="9" t="str">
        <f>_xll.SNL.Clients.Office.Excel.Functions.SPG(A69, "IQ_PRIMARY_INDUSTRY")</f>
        <v>Health Care Services</v>
      </c>
      <c r="K69" s="9" t="str">
        <f>_xll.SNL.Clients.Office.Excel.Functions.SPG(A69, "NAICS_CODE", "Primary")</f>
        <v>621610 - Home Health Care Services</v>
      </c>
      <c r="L69" s="9" t="str">
        <f>_xll.SNL.Clients.Office.Excel.Functions.SPG(A69, "SP_TOPICTAG")</f>
        <v>Assisted Living; End-of-Life Planning; Chronic Diseases; Pain Management</v>
      </c>
      <c r="M69" s="5">
        <f>_xll.SNL.Clients.Office.Excel.Functions.SPG(A69, "SP_PCT_SHARES_OWNED_ALL_INSTITUTIONS")</f>
        <v>95.56</v>
      </c>
      <c r="N69" s="9" t="str">
        <f>_xll.SNL.Clients.Office.Excel.Functions.SPG(A69, "RD_CREDIT_RATING_GLOBAL", "Issuer Credit Rating", "Local Currency LT|0")</f>
        <v>NR</v>
      </c>
      <c r="O69" s="9" t="str">
        <f>_xll.SNL.Clients.Office.Excel.Functions.SPG(A69, "RD_CWOL_GLOBAL", "Issuer Credit Rating", "Local Currency LT|0")</f>
        <v>NR</v>
      </c>
      <c r="P69" s="9" t="str">
        <f>_xll.SNL.Clients.Office.Excel.Functions.SPG(A69, "RD_RATING_ACTION_GLOBAL", "Issuer Credit Rating", "Local Currency LT|0")</f>
        <v>Not Rated | CreditWatch/Outlook (05/25/2007)</v>
      </c>
      <c r="Q69" s="10" t="str">
        <f>_xll.SNL.Clients.Office.Excel.Functions.SPG(A69, "RD_LAST_REVIEW_DATE_GLOBAL", "Issuer Credit Rating", "Local Currency LT")</f>
        <v/>
      </c>
      <c r="R69" s="10">
        <f>_xll.SNL.Clients.Office.Excel.Functions.SPG(A69, "RD_CREDIT_RATING_DATE_GLOBAL", "Issuer Credit Rating", "Local Currency LT|0")</f>
        <v>39227</v>
      </c>
      <c r="S69" s="10">
        <f>_xll.SNL.Clients.Office.Excel.Functions.SPG(A69, "RD_CREDIT_WATCH_OUTLOOK_DATE_GLOBAL", "Issuer Credit Rating", "Local Currency LT|0")</f>
        <v>39227</v>
      </c>
    </row>
    <row r="70" spans="1:19" x14ac:dyDescent="0.3">
      <c r="A70" s="14" t="s">
        <v>1690</v>
      </c>
      <c r="B70" s="13">
        <f>_xll.ciqfunctions.udf.CIQ(A70,"IQ_FIRSTPRICINGDATE")</f>
        <v>43630</v>
      </c>
      <c r="C70" s="5">
        <f>_xll.SNL.Clients.Office.Excel.Functions.SPG(A70, "SP_VOLUME_AVG_WEEKLY_TO_SHARES_OUT", , "1M")</f>
        <v>15.272757403935161</v>
      </c>
      <c r="D70" s="5">
        <f>_xll.SNL.Clients.Office.Excel.Functions.SPG(A70, "SP_VOLUME_AVG_WEEKLY_TO_SHARES_OUT", , "3M")</f>
        <v>15.920841416291251</v>
      </c>
      <c r="E70" s="5">
        <f>_xll.SNL.Clients.Office.Excel.Functions.SPG(A70, "SP_VOLUME_AVG_DAILY_TO_1YR_AVG_DAILY", , "1M")</f>
        <v>80.959999999999994</v>
      </c>
      <c r="F70" s="5">
        <f>_xll.SNL.Clients.Office.Excel.Functions.SPG(A70, "SP_VOLUME_AVG_DAILY_TO_1YR_AVG_DAILY", , "3M")</f>
        <v>84.4</v>
      </c>
      <c r="G70" s="9" t="str">
        <f>_xll.SNL.Clients.Office.Excel.Functions.SPG(A70, "IQ_SECTOR")</f>
        <v>Consumer Discretionary</v>
      </c>
      <c r="H70" s="9" t="str">
        <f>_xll.SNL.Clients.Office.Excel.Functions.SPG(A70, "IQ_INDUSTRY_GROUP")</f>
        <v>Consumer Discretionary Distribution and Retail</v>
      </c>
      <c r="I70" s="9" t="str">
        <f>_xll.SNL.Clients.Office.Excel.Functions.SPG(A70, "IQ_INDUSTRY")</f>
        <v>Specialty Retail</v>
      </c>
      <c r="J70" s="9" t="str">
        <f>_xll.SNL.Clients.Office.Excel.Functions.SPG(A70, "IQ_PRIMARY_INDUSTRY")</f>
        <v>Other Specialty Retail</v>
      </c>
      <c r="K70" s="9" t="str">
        <f>_xll.SNL.Clients.Office.Excel.Functions.SPG(A70, "NAICS_CODE", "Primary")</f>
        <v>456191 - Food (Health) Supplement Retailers</v>
      </c>
      <c r="L70" s="9" t="str">
        <f>_xll.SNL.Clients.Office.Excel.Functions.SPG(A70, "SP_TOPICTAG")</f>
        <v>Fast-Moving Consumer Goods; Online Grocery; Pet Care; Pet Food and Supplies</v>
      </c>
      <c r="M70" s="5">
        <f>_xll.SNL.Clients.Office.Excel.Functions.SPG(A70, "SP_PCT_SHARES_OWNED_ALL_INSTITUTIONS")</f>
        <v>40.700000000000003</v>
      </c>
      <c r="N70" s="9" t="str">
        <f>_xll.SNL.Clients.Office.Excel.Functions.SPG(A70, "RD_CREDIT_RATING_GLOBAL", "Issuer Credit Rating", "Local Currency LT|0")</f>
        <v/>
      </c>
      <c r="O70" s="9" t="str">
        <f>_xll.SNL.Clients.Office.Excel.Functions.SPG(A70, "RD_CWOL_GLOBAL", "Issuer Credit Rating", "Local Currency LT|0")</f>
        <v/>
      </c>
      <c r="P70" s="9" t="str">
        <f>_xll.SNL.Clients.Office.Excel.Functions.SPG(A70, "RD_RATING_ACTION_GLOBAL", "Issuer Credit Rating", "Local Currency LT|0")</f>
        <v/>
      </c>
      <c r="Q70" s="10" t="str">
        <f>_xll.SNL.Clients.Office.Excel.Functions.SPG(A70, "RD_LAST_REVIEW_DATE_GLOBAL", "Issuer Credit Rating", "Local Currency LT")</f>
        <v/>
      </c>
      <c r="R70" s="10" t="str">
        <f>_xll.SNL.Clients.Office.Excel.Functions.SPG(A70, "RD_CREDIT_RATING_DATE_GLOBAL", "Issuer Credit Rating", "Local Currency LT|0")</f>
        <v/>
      </c>
      <c r="S70" s="10" t="str">
        <f>_xll.SNL.Clients.Office.Excel.Functions.SPG(A70, "RD_CREDIT_WATCH_OUTLOOK_DATE_GLOBAL", "Issuer Credit Rating", "Local Currency LT|0")</f>
        <v/>
      </c>
    </row>
    <row r="71" spans="1:19" x14ac:dyDescent="0.3">
      <c r="A71" s="14" t="s">
        <v>1691</v>
      </c>
      <c r="B71" s="13">
        <f>_xll.ciqfunctions.udf.CIQ(A71,"IQ_FIRSTPRICINGDATE")</f>
        <v>35713</v>
      </c>
      <c r="C71" s="5">
        <f>_xll.SNL.Clients.Office.Excel.Functions.SPG(A71, "SP_VOLUME_AVG_WEEKLY_TO_SHARES_OUT", , "1M")</f>
        <v>5.1096109006969499</v>
      </c>
      <c r="D71" s="5">
        <f>_xll.SNL.Clients.Office.Excel.Functions.SPG(A71, "SP_VOLUME_AVG_WEEKLY_TO_SHARES_OUT", , "3M")</f>
        <v>5.2050650733283454</v>
      </c>
      <c r="E71" s="5">
        <f>_xll.SNL.Clients.Office.Excel.Functions.SPG(A71, "SP_VOLUME_AVG_DAILY_TO_1YR_AVG_DAILY", , "1M")</f>
        <v>118.84</v>
      </c>
      <c r="F71" s="5">
        <f>_xll.SNL.Clients.Office.Excel.Functions.SPG(A71, "SP_VOLUME_AVG_DAILY_TO_1YR_AVG_DAILY", , "3M")</f>
        <v>121.06</v>
      </c>
      <c r="G71" s="9" t="str">
        <f>_xll.SNL.Clients.Office.Excel.Functions.SPG(A71, "IQ_SECTOR")</f>
        <v>Consumer Discretionary</v>
      </c>
      <c r="H71" s="9" t="str">
        <f>_xll.SNL.Clients.Office.Excel.Functions.SPG(A71, "IQ_INDUSTRY_GROUP")</f>
        <v>Consumer Services</v>
      </c>
      <c r="I71" s="9" t="str">
        <f>_xll.SNL.Clients.Office.Excel.Functions.SPG(A71, "IQ_INDUSTRY")</f>
        <v>Hotels, Restaurants and Leisure</v>
      </c>
      <c r="J71" s="9" t="str">
        <f>_xll.SNL.Clients.Office.Excel.Functions.SPG(A71, "IQ_PRIMARY_INDUSTRY")</f>
        <v>Hotels, Resorts and Cruise Lines</v>
      </c>
      <c r="K71" s="9" t="str">
        <f>_xll.SNL.Clients.Office.Excel.Functions.SPG(A71, "NAICS_CODE", "Primary")</f>
        <v>721110 - Hotels (except Casino Hotels) and Motels</v>
      </c>
      <c r="L71" s="9" t="str">
        <f>_xll.SNL.Clients.Office.Excel.Functions.SPG(A71, "SP_TOPICTAG")</f>
        <v>Business Travel; Tourism; Travel Accommodations</v>
      </c>
      <c r="M71" s="5">
        <f>_xll.SNL.Clients.Office.Excel.Functions.SPG(A71, "SP_PCT_SHARES_OWNED_ALL_INSTITUTIONS")</f>
        <v>83.9</v>
      </c>
      <c r="N71" s="9" t="str">
        <f>_xll.SNL.Clients.Office.Excel.Functions.SPG(A71, "RD_CREDIT_RATING_GLOBAL", "Issuer Credit Rating", "Local Currency LT|0")</f>
        <v>BBB-</v>
      </c>
      <c r="O71" s="9" t="str">
        <f>_xll.SNL.Clients.Office.Excel.Functions.SPG(A71, "RD_CWOL_GLOBAL", "Issuer Credit Rating", "Local Currency LT|0")</f>
        <v>Stable</v>
      </c>
      <c r="P71" s="9" t="str">
        <f>_xll.SNL.Clients.Office.Excel.Functions.SPG(A71, "RD_RATING_ACTION_GLOBAL", "Issuer Credit Rating", "Local Currency LT|0")</f>
        <v>CreditWatch/Outlook (03/12/2024)</v>
      </c>
      <c r="Q71" s="10">
        <f>_xll.SNL.Clients.Office.Excel.Functions.SPG(A71, "RD_LAST_REVIEW_DATE_GLOBAL", "Issuer Credit Rating", "Local Currency LT")</f>
        <v>45755</v>
      </c>
      <c r="R71" s="10">
        <f>_xll.SNL.Clients.Office.Excel.Functions.SPG(A71, "RD_CREDIT_RATING_DATE_GLOBAL", "Issuer Credit Rating", "Local Currency LT|0")</f>
        <v>43420</v>
      </c>
      <c r="S71" s="10">
        <f>_xll.SNL.Clients.Office.Excel.Functions.SPG(A71, "RD_CREDIT_WATCH_OUTLOOK_DATE_GLOBAL", "Issuer Credit Rating", "Local Currency LT|0")</f>
        <v>45363</v>
      </c>
    </row>
    <row r="72" spans="1:19" x14ac:dyDescent="0.3">
      <c r="A72" s="14" t="s">
        <v>1692</v>
      </c>
      <c r="B72" s="13">
        <f>_xll.ciqfunctions.udf.CIQ(A72,"IQ_FIRSTPRICINGDATE")</f>
        <v>44155</v>
      </c>
      <c r="C72" s="5">
        <f>_xll.SNL.Clients.Office.Excel.Functions.SPG(A72, "SP_VOLUME_AVG_WEEKLY_TO_SHARES_OUT", , "1M")</f>
        <v>6.7362624697212254</v>
      </c>
      <c r="D72" s="5">
        <f>_xll.SNL.Clients.Office.Excel.Functions.SPG(A72, "SP_VOLUME_AVG_WEEKLY_TO_SHARES_OUT", , "3M")</f>
        <v>8.5224367520505417</v>
      </c>
      <c r="E72" s="5">
        <f>_xll.SNL.Clients.Office.Excel.Functions.SPG(A72, "SP_VOLUME_AVG_DAILY_TO_1YR_AVG_DAILY", , "1M")</f>
        <v>79.22</v>
      </c>
      <c r="F72" s="5">
        <f>_xll.SNL.Clients.Office.Excel.Functions.SPG(A72, "SP_VOLUME_AVG_DAILY_TO_1YR_AVG_DAILY", , "3M")</f>
        <v>100.22</v>
      </c>
      <c r="G72" s="9" t="str">
        <f>_xll.SNL.Clients.Office.Excel.Functions.SPG(A72, "IQ_SECTOR")</f>
        <v>Energy</v>
      </c>
      <c r="H72" s="9" t="str">
        <f>_xll.SNL.Clients.Office.Excel.Functions.SPG(A72, "IQ_INDUSTRY_GROUP")</f>
        <v>Energy</v>
      </c>
      <c r="I72" s="9" t="str">
        <f>_xll.SNL.Clients.Office.Excel.Functions.SPG(A72, "IQ_INDUSTRY")</f>
        <v>Oil, Gas and Consumable Fuels</v>
      </c>
      <c r="J72" s="9" t="str">
        <f>_xll.SNL.Clients.Office.Excel.Functions.SPG(A72, "IQ_PRIMARY_INDUSTRY")</f>
        <v>Oil and Gas Exploration and Production</v>
      </c>
      <c r="K72" s="9" t="str">
        <f>_xll.SNL.Clients.Office.Excel.Functions.SPG(A72, "NAICS_CODE", "Primary")</f>
        <v>2111 - Oil and Gas Extraction</v>
      </c>
      <c r="L72" s="9" t="str">
        <f>_xll.SNL.Clients.Office.Excel.Functions.SPG(A72, "SP_TOPICTAG")</f>
        <v/>
      </c>
      <c r="M72" s="5">
        <f>_xll.SNL.Clients.Office.Excel.Functions.SPG(A72, "SP_PCT_SHARES_OWNED_ALL_INSTITUTIONS")</f>
        <v>92.51</v>
      </c>
      <c r="N72" s="9" t="str">
        <f>_xll.SNL.Clients.Office.Excel.Functions.SPG(A72, "RD_CREDIT_RATING_GLOBAL", "Issuer Credit Rating", "Local Currency LT|0")</f>
        <v>BB</v>
      </c>
      <c r="O72" s="9" t="str">
        <f>_xll.SNL.Clients.Office.Excel.Functions.SPG(A72, "RD_CWOL_GLOBAL", "Issuer Credit Rating", "Local Currency LT|0")</f>
        <v>Stable</v>
      </c>
      <c r="P72" s="9" t="str">
        <f>_xll.SNL.Clients.Office.Excel.Functions.SPG(A72, "RD_RATING_ACTION_GLOBAL", "Issuer Credit Rating", "Local Currency LT|0")</f>
        <v>Upgrade | CreditWatch/Outlook (02/28/2025)</v>
      </c>
      <c r="Q72" s="10">
        <f>_xll.SNL.Clients.Office.Excel.Functions.SPG(A72, "RD_LAST_REVIEW_DATE_GLOBAL", "Issuer Credit Rating", "Local Currency LT")</f>
        <v>45740</v>
      </c>
      <c r="R72" s="10">
        <f>_xll.SNL.Clients.Office.Excel.Functions.SPG(A72, "RD_CREDIT_RATING_DATE_GLOBAL", "Issuer Credit Rating", "Local Currency LT|0")</f>
        <v>45716</v>
      </c>
      <c r="S72" s="10">
        <f>_xll.SNL.Clients.Office.Excel.Functions.SPG(A72, "RD_CREDIT_WATCH_OUTLOOK_DATE_GLOBAL", "Issuer Credit Rating", "Local Currency LT|0")</f>
        <v>45716</v>
      </c>
    </row>
    <row r="73" spans="1:19" x14ac:dyDescent="0.3">
      <c r="A73" s="14" t="s">
        <v>1693</v>
      </c>
      <c r="B73" s="13">
        <f>_xll.ciqfunctions.udf.CIQ(A73,"IQ_FIRSTPRICINGDATE")</f>
        <v>27400</v>
      </c>
      <c r="C73" s="5">
        <f>_xll.SNL.Clients.Office.Excel.Functions.SPG(A73, "SP_VOLUME_AVG_WEEKLY_TO_SHARES_OUT", , "1M")</f>
        <v>8.2119999015849316</v>
      </c>
      <c r="D73" s="5">
        <f>_xll.SNL.Clients.Office.Excel.Functions.SPG(A73, "SP_VOLUME_AVG_WEEKLY_TO_SHARES_OUT", , "3M")</f>
        <v>6.0417333159274511</v>
      </c>
      <c r="E73" s="5">
        <f>_xll.SNL.Clients.Office.Excel.Functions.SPG(A73, "SP_VOLUME_AVG_DAILY_TO_1YR_AVG_DAILY", , "1M")</f>
        <v>211.67</v>
      </c>
      <c r="F73" s="5">
        <f>_xll.SNL.Clients.Office.Excel.Functions.SPG(A73, "SP_VOLUME_AVG_DAILY_TO_1YR_AVG_DAILY", , "3M")</f>
        <v>155.72999999999999</v>
      </c>
      <c r="G73" s="9" t="str">
        <f>_xll.SNL.Clients.Office.Excel.Functions.SPG(A73, "IQ_SECTOR")</f>
        <v>Consumer Discretionary</v>
      </c>
      <c r="H73" s="9" t="str">
        <f>_xll.SNL.Clients.Office.Excel.Functions.SPG(A73, "IQ_INDUSTRY_GROUP")</f>
        <v>Consumer Services</v>
      </c>
      <c r="I73" s="9" t="str">
        <f>_xll.SNL.Clients.Office.Excel.Functions.SPG(A73, "IQ_INDUSTRY")</f>
        <v>Hotels, Restaurants and Leisure</v>
      </c>
      <c r="J73" s="9" t="str">
        <f>_xll.SNL.Clients.Office.Excel.Functions.SPG(A73, "IQ_PRIMARY_INDUSTRY")</f>
        <v>Casinos and Gaming</v>
      </c>
      <c r="K73" s="9" t="str">
        <f>_xll.SNL.Clients.Office.Excel.Functions.SPG(A73, "NAICS_CODE", "Primary")</f>
        <v>7132 - Gambling Industries</v>
      </c>
      <c r="L73" s="9" t="str">
        <f>_xll.SNL.Clients.Office.Excel.Functions.SPG(A73, "SP_TOPICTAG")</f>
        <v>Entertainment Systems; Video Streaming</v>
      </c>
      <c r="M73" s="5">
        <f>_xll.SNL.Clients.Office.Excel.Functions.SPG(A73, "SP_PCT_SHARES_OWNED_ALL_INSTITUTIONS")</f>
        <v>78.83</v>
      </c>
      <c r="N73" s="9" t="str">
        <f>_xll.SNL.Clients.Office.Excel.Functions.SPG(A73, "RD_CREDIT_RATING_GLOBAL", "Issuer Credit Rating", "Local Currency LT|0")</f>
        <v>BB</v>
      </c>
      <c r="O73" s="9" t="str">
        <f>_xll.SNL.Clients.Office.Excel.Functions.SPG(A73, "RD_CWOL_GLOBAL", "Issuer Credit Rating", "Local Currency LT|0")</f>
        <v>Negative</v>
      </c>
      <c r="P73" s="9" t="str">
        <f>_xll.SNL.Clients.Office.Excel.Functions.SPG(A73, "RD_RATING_ACTION_GLOBAL", "Issuer Credit Rating", "Local Currency LT|0")</f>
        <v>CreditWatch/Outlook (03/30/2022)</v>
      </c>
      <c r="Q73" s="10">
        <f>_xll.SNL.Clients.Office.Excel.Functions.SPG(A73, "RD_LAST_REVIEW_DATE_GLOBAL", "Issuer Credit Rating", "Local Currency LT")</f>
        <v>45771</v>
      </c>
      <c r="R73" s="10">
        <f>_xll.SNL.Clients.Office.Excel.Functions.SPG(A73, "RD_CREDIT_RATING_DATE_GLOBAL", "Issuer Credit Rating", "Local Currency LT|0")</f>
        <v>41617</v>
      </c>
      <c r="S73" s="10">
        <f>_xll.SNL.Clients.Office.Excel.Functions.SPG(A73, "RD_CREDIT_WATCH_OUTLOOK_DATE_GLOBAL", "Issuer Credit Rating", "Local Currency LT|0")</f>
        <v>44650</v>
      </c>
    </row>
    <row r="74" spans="1:19" x14ac:dyDescent="0.3">
      <c r="A74" s="14" t="s">
        <v>1694</v>
      </c>
      <c r="B74" s="13">
        <f>_xll.ciqfunctions.udf.CIQ(A74,"IQ_FIRSTPRICINGDATE")</f>
        <v>35468</v>
      </c>
      <c r="C74" s="5">
        <f>_xll.SNL.Clients.Office.Excel.Functions.SPG(A74, "SP_VOLUME_AVG_WEEKLY_TO_SHARES_OUT", , "1M")</f>
        <v>5.4574508861918911</v>
      </c>
      <c r="D74" s="5">
        <f>_xll.SNL.Clients.Office.Excel.Functions.SPG(A74, "SP_VOLUME_AVG_WEEKLY_TO_SHARES_OUT", , "3M")</f>
        <v>8.1178904366357489</v>
      </c>
      <c r="E74" s="5">
        <f>_xll.SNL.Clients.Office.Excel.Functions.SPG(A74, "SP_VOLUME_AVG_DAILY_TO_1YR_AVG_DAILY", , "1M")</f>
        <v>76.59</v>
      </c>
      <c r="F74" s="5">
        <f>_xll.SNL.Clients.Office.Excel.Functions.SPG(A74, "SP_VOLUME_AVG_DAILY_TO_1YR_AVG_DAILY", , "3M")</f>
        <v>113.92</v>
      </c>
      <c r="G74" s="9" t="str">
        <f>_xll.SNL.Clients.Office.Excel.Functions.SPG(A74, "IQ_SECTOR")</f>
        <v>Information Technology</v>
      </c>
      <c r="H74" s="9" t="str">
        <f>_xll.SNL.Clients.Office.Excel.Functions.SPG(A74, "IQ_INDUSTRY_GROUP")</f>
        <v>Technology Hardware and Equipment</v>
      </c>
      <c r="I74" s="9" t="str">
        <f>_xll.SNL.Clients.Office.Excel.Functions.SPG(A74, "IQ_INDUSTRY")</f>
        <v>Communications Equipment</v>
      </c>
      <c r="J74" s="9" t="str">
        <f>_xll.SNL.Clients.Office.Excel.Functions.SPG(A74, "IQ_PRIMARY_INDUSTRY")</f>
        <v>Communications Equipment</v>
      </c>
      <c r="K74" s="9" t="str">
        <f>_xll.SNL.Clients.Office.Excel.Functions.SPG(A74, "NAICS_CODE", "Primary")</f>
        <v>334290 - Other Communications Equipment Manufacturing</v>
      </c>
      <c r="L74" s="9" t="str">
        <f>_xll.SNL.Clients.Office.Excel.Functions.SPG(A74, "SP_TOPICTAG")</f>
        <v>Software Development; Data Integration; Cloud Infrastructure; Process Automation; Network Security; Data Center Technology</v>
      </c>
      <c r="M74" s="5">
        <f>_xll.SNL.Clients.Office.Excel.Functions.SPG(A74, "SP_PCT_SHARES_OWNED_ALL_INSTITUTIONS")</f>
        <v>94.65</v>
      </c>
      <c r="N74" s="9" t="str">
        <f>_xll.SNL.Clients.Office.Excel.Functions.SPG(A74, "RD_CREDIT_RATING_GLOBAL", "Issuer Credit Rating", "Local Currency LT|0")</f>
        <v>BB+</v>
      </c>
      <c r="O74" s="9" t="str">
        <f>_xll.SNL.Clients.Office.Excel.Functions.SPG(A74, "RD_CWOL_GLOBAL", "Issuer Credit Rating", "Local Currency LT|0")</f>
        <v>Stable</v>
      </c>
      <c r="P74" s="9" t="str">
        <f>_xll.SNL.Clients.Office.Excel.Functions.SPG(A74, "RD_RATING_ACTION_GLOBAL", "Issuer Credit Rating", "Local Currency LT|0")</f>
        <v>Upgrade | CreditWatch/Outlook (09/16/2019)</v>
      </c>
      <c r="Q74" s="10">
        <f>_xll.SNL.Clients.Office.Excel.Functions.SPG(A74, "RD_LAST_REVIEW_DATE_GLOBAL", "Issuer Credit Rating", "Local Currency LT")</f>
        <v>45681</v>
      </c>
      <c r="R74" s="10">
        <f>_xll.SNL.Clients.Office.Excel.Functions.SPG(A74, "RD_CREDIT_RATING_DATE_GLOBAL", "Issuer Credit Rating", "Local Currency LT|0")</f>
        <v>43724</v>
      </c>
      <c r="S74" s="10">
        <f>_xll.SNL.Clients.Office.Excel.Functions.SPG(A74, "RD_CREDIT_WATCH_OUTLOOK_DATE_GLOBAL", "Issuer Credit Rating", "Local Currency LT|0")</f>
        <v>43724</v>
      </c>
    </row>
    <row r="75" spans="1:19" x14ac:dyDescent="0.3">
      <c r="A75" s="14" t="s">
        <v>1695</v>
      </c>
      <c r="B75" s="13">
        <f>_xll.ciqfunctions.udf.CIQ(A75,"IQ_FIRSTPRICINGDATE")</f>
        <v>32668</v>
      </c>
      <c r="C75" s="5">
        <f>_xll.SNL.Clients.Office.Excel.Functions.SPG(A75, "SP_VOLUME_AVG_WEEKLY_TO_SHARES_OUT", , "1M")</f>
        <v>5.9944347172505372</v>
      </c>
      <c r="D75" s="5">
        <f>_xll.SNL.Clients.Office.Excel.Functions.SPG(A75, "SP_VOLUME_AVG_WEEKLY_TO_SHARES_OUT", , "3M")</f>
        <v>6.3164491722555223</v>
      </c>
      <c r="E75" s="5">
        <f>_xll.SNL.Clients.Office.Excel.Functions.SPG(A75, "SP_VOLUME_AVG_DAILY_TO_1YR_AVG_DAILY", , "1M")</f>
        <v>101.18</v>
      </c>
      <c r="F75" s="5">
        <f>_xll.SNL.Clients.Office.Excel.Functions.SPG(A75, "SP_VOLUME_AVG_DAILY_TO_1YR_AVG_DAILY", , "3M")</f>
        <v>106.61</v>
      </c>
      <c r="G75" s="9" t="str">
        <f>_xll.SNL.Clients.Office.Excel.Functions.SPG(A75, "IQ_SECTOR")</f>
        <v>Information Technology</v>
      </c>
      <c r="H75" s="9" t="str">
        <f>_xll.SNL.Clients.Office.Excel.Functions.SPG(A75, "IQ_INDUSTRY_GROUP")</f>
        <v>Semiconductors and Semiconductor Equipment</v>
      </c>
      <c r="I75" s="9" t="str">
        <f>_xll.SNL.Clients.Office.Excel.Functions.SPG(A75, "IQ_INDUSTRY")</f>
        <v>Semiconductors and Semiconductor Equipment</v>
      </c>
      <c r="J75" s="9" t="str">
        <f>_xll.SNL.Clients.Office.Excel.Functions.SPG(A75, "IQ_PRIMARY_INDUSTRY")</f>
        <v>Semiconductors</v>
      </c>
      <c r="K75" s="9" t="str">
        <f>_xll.SNL.Clients.Office.Excel.Functions.SPG(A75, "NAICS_CODE", "Primary")</f>
        <v>334413 - Semiconductor and Related Device Manufacturing</v>
      </c>
      <c r="L75" s="9" t="str">
        <f>_xll.SNL.Clients.Office.Excel.Functions.SPG(A75, "SP_TOPICTAG")</f>
        <v>Computer Vision; Image Recognition; Natural Language Processing; Sensors; Speech Recognition; Machine Learning; Artificial Intelligence</v>
      </c>
      <c r="M75" s="5">
        <f>_xll.SNL.Clients.Office.Excel.Functions.SPG(A75, "SP_PCT_SHARES_OWNED_ALL_INSTITUTIONS")</f>
        <v>93.35</v>
      </c>
      <c r="N75" s="9" t="str">
        <f>_xll.SNL.Clients.Office.Excel.Functions.SPG(A75, "RD_CREDIT_RATING_GLOBAL", "Issuer Credit Rating", "Local Currency LT|0")</f>
        <v>NR</v>
      </c>
      <c r="O75" s="9" t="str">
        <f>_xll.SNL.Clients.Office.Excel.Functions.SPG(A75, "RD_CWOL_GLOBAL", "Issuer Credit Rating", "Local Currency LT|0")</f>
        <v>NR</v>
      </c>
      <c r="P75" s="9" t="str">
        <f>_xll.SNL.Clients.Office.Excel.Functions.SPG(A75, "RD_RATING_ACTION_GLOBAL", "Issuer Credit Rating", "Local Currency LT|0")</f>
        <v>Not Rated | CreditWatch/Outlook (03/11/2016)</v>
      </c>
      <c r="Q75" s="10" t="str">
        <f>_xll.SNL.Clients.Office.Excel.Functions.SPG(A75, "RD_LAST_REVIEW_DATE_GLOBAL", "Issuer Credit Rating", "Local Currency LT")</f>
        <v/>
      </c>
      <c r="R75" s="10">
        <f>_xll.SNL.Clients.Office.Excel.Functions.SPG(A75, "RD_CREDIT_RATING_DATE_GLOBAL", "Issuer Credit Rating", "Local Currency LT|0")</f>
        <v>42440</v>
      </c>
      <c r="S75" s="10">
        <f>_xll.SNL.Clients.Office.Excel.Functions.SPG(A75, "RD_CREDIT_WATCH_OUTLOOK_DATE_GLOBAL", "Issuer Credit Rating", "Local Currency LT|0")</f>
        <v>42440</v>
      </c>
    </row>
    <row r="76" spans="1:19" x14ac:dyDescent="0.3">
      <c r="A76" s="14" t="s">
        <v>1696</v>
      </c>
      <c r="B76" s="13">
        <f>_xll.ciqfunctions.udf.CIQ(A76,"IQ_FIRSTPRICINGDATE")</f>
        <v>40893</v>
      </c>
      <c r="C76" s="5">
        <f>_xll.SNL.Clients.Office.Excel.Functions.SPG(A76, "SP_VOLUME_AVG_WEEKLY_TO_SHARES_OUT", , "1M")</f>
        <v>10.086700211210399</v>
      </c>
      <c r="D76" s="5">
        <f>_xll.SNL.Clients.Office.Excel.Functions.SPG(A76, "SP_VOLUME_AVG_WEEKLY_TO_SHARES_OUT", , "3M")</f>
        <v>13.426610646974716</v>
      </c>
      <c r="E76" s="5">
        <f>_xll.SNL.Clients.Office.Excel.Functions.SPG(A76, "SP_VOLUME_AVG_DAILY_TO_1YR_AVG_DAILY", , "1M")</f>
        <v>117.96</v>
      </c>
      <c r="F76" s="5">
        <f>_xll.SNL.Clients.Office.Excel.Functions.SPG(A76, "SP_VOLUME_AVG_DAILY_TO_1YR_AVG_DAILY", , "3M")</f>
        <v>157.02000000000001</v>
      </c>
      <c r="G76" s="9" t="str">
        <f>_xll.SNL.Clients.Office.Excel.Functions.SPG(A76, "IQ_SECTOR")</f>
        <v>Energy</v>
      </c>
      <c r="H76" s="9" t="str">
        <f>_xll.SNL.Clients.Office.Excel.Functions.SPG(A76, "IQ_INDUSTRY_GROUP")</f>
        <v>Energy</v>
      </c>
      <c r="I76" s="9" t="str">
        <f>_xll.SNL.Clients.Office.Excel.Functions.SPG(A76, "IQ_INDUSTRY")</f>
        <v>Oil, Gas and Consumable Fuels</v>
      </c>
      <c r="J76" s="9" t="str">
        <f>_xll.SNL.Clients.Office.Excel.Functions.SPG(A76, "IQ_PRIMARY_INDUSTRY")</f>
        <v>Oil and Gas Exploration and Production</v>
      </c>
      <c r="K76" s="9" t="str">
        <f>_xll.SNL.Clients.Office.Excel.Functions.SPG(A76, "NAICS_CODE", "Primary")</f>
        <v>2111 - Oil and Gas Extraction</v>
      </c>
      <c r="L76" s="9" t="str">
        <f>_xll.SNL.Clients.Office.Excel.Functions.SPG(A76, "SP_TOPICTAG")</f>
        <v>Environmental Engineering</v>
      </c>
      <c r="M76" s="5">
        <f>_xll.SNL.Clients.Office.Excel.Functions.SPG(A76, "SP_PCT_SHARES_OWNED_ALL_INSTITUTIONS")</f>
        <v>106.61</v>
      </c>
      <c r="N76" s="9" t="str">
        <f>_xll.SNL.Clients.Office.Excel.Functions.SPG(A76, "RD_CREDIT_RATING_GLOBAL", "Issuer Credit Rating", "Local Currency LT|0")</f>
        <v>BB-</v>
      </c>
      <c r="O76" s="9" t="str">
        <f>_xll.SNL.Clients.Office.Excel.Functions.SPG(A76, "RD_CWOL_GLOBAL", "Issuer Credit Rating", "Local Currency LT|0")</f>
        <v>Positive</v>
      </c>
      <c r="P76" s="9" t="str">
        <f>_xll.SNL.Clients.Office.Excel.Functions.SPG(A76, "RD_RATING_ACTION_GLOBAL", "Issuer Credit Rating", "Local Currency LT|0")</f>
        <v>CreditWatch/Outlook (08/22/2024)</v>
      </c>
      <c r="Q76" s="10">
        <f>_xll.SNL.Clients.Office.Excel.Functions.SPG(A76, "RD_LAST_REVIEW_DATE_GLOBAL", "Issuer Credit Rating", "Local Currency LT")</f>
        <v>45743</v>
      </c>
      <c r="R76" s="10">
        <f>_xll.SNL.Clients.Office.Excel.Functions.SPG(A76, "RD_CREDIT_RATING_DATE_GLOBAL", "Issuer Credit Rating", "Local Currency LT|0")</f>
        <v>45142</v>
      </c>
      <c r="S76" s="10">
        <f>_xll.SNL.Clients.Office.Excel.Functions.SPG(A76, "RD_CREDIT_WATCH_OUTLOOK_DATE_GLOBAL", "Issuer Credit Rating", "Local Currency LT|0")</f>
        <v>45526</v>
      </c>
    </row>
    <row r="77" spans="1:19" x14ac:dyDescent="0.3">
      <c r="A77" s="14" t="s">
        <v>1697</v>
      </c>
      <c r="B77" s="13">
        <f>_xll.ciqfunctions.udf.CIQ(A77,"IQ_FIRSTPRICINGDATE")</f>
        <v>32105</v>
      </c>
      <c r="C77" s="5">
        <f>_xll.SNL.Clients.Office.Excel.Functions.SPG(A77, "SP_VOLUME_AVG_WEEKLY_TO_SHARES_OUT", , "1M")</f>
        <v>3.5369710946522352</v>
      </c>
      <c r="D77" s="5">
        <f>_xll.SNL.Clients.Office.Excel.Functions.SPG(A77, "SP_VOLUME_AVG_WEEKLY_TO_SHARES_OUT", , "3M")</f>
        <v>4.8731358526386677</v>
      </c>
      <c r="E77" s="5">
        <f>_xll.SNL.Clients.Office.Excel.Functions.SPG(A77, "SP_VOLUME_AVG_DAILY_TO_1YR_AVG_DAILY", , "1M")</f>
        <v>108.52</v>
      </c>
      <c r="F77" s="5">
        <f>_xll.SNL.Clients.Office.Excel.Functions.SPG(A77, "SP_VOLUME_AVG_DAILY_TO_1YR_AVG_DAILY", , "3M")</f>
        <v>149.52000000000001</v>
      </c>
      <c r="G77" s="9" t="str">
        <f>_xll.SNL.Clients.Office.Excel.Functions.SPG(A77, "IQ_SECTOR")</f>
        <v>Industrials</v>
      </c>
      <c r="H77" s="9" t="str">
        <f>_xll.SNL.Clients.Office.Excel.Functions.SPG(A77, "IQ_INDUSTRY_GROUP")</f>
        <v>Commercial and Professional Services</v>
      </c>
      <c r="I77" s="9" t="str">
        <f>_xll.SNL.Clients.Office.Excel.Functions.SPG(A77, "IQ_INDUSTRY")</f>
        <v>Commercial Services and Supplies</v>
      </c>
      <c r="J77" s="9" t="str">
        <f>_xll.SNL.Clients.Office.Excel.Functions.SPG(A77, "IQ_PRIMARY_INDUSTRY")</f>
        <v>Environmental and Facilities Services</v>
      </c>
      <c r="K77" s="9" t="str">
        <f>_xll.SNL.Clients.Office.Excel.Functions.SPG(A77, "NAICS_CODE", "Primary")</f>
        <v>562 - Waste Management and Remediation Services</v>
      </c>
      <c r="L77" s="9" t="str">
        <f>_xll.SNL.Clients.Office.Excel.Functions.SPG(A77, "SP_TOPICTAG")</f>
        <v>Environmental Consulting; Disposal and Recycling; Water Purification; CleanTech; Pollution Control</v>
      </c>
      <c r="M77" s="5">
        <f>_xll.SNL.Clients.Office.Excel.Functions.SPG(A77, "SP_PCT_SHARES_OWNED_ALL_INSTITUTIONS")</f>
        <v>93.18</v>
      </c>
      <c r="N77" s="9" t="str">
        <f>_xll.SNL.Clients.Office.Excel.Functions.SPG(A77, "RD_CREDIT_RATING_GLOBAL", "Issuer Credit Rating", "Local Currency LT|0")</f>
        <v>BB+</v>
      </c>
      <c r="O77" s="9" t="str">
        <f>_xll.SNL.Clients.Office.Excel.Functions.SPG(A77, "RD_CWOL_GLOBAL", "Issuer Credit Rating", "Local Currency LT|0")</f>
        <v>Stable</v>
      </c>
      <c r="P77" s="9" t="str">
        <f>_xll.SNL.Clients.Office.Excel.Functions.SPG(A77, "RD_RATING_ACTION_GLOBAL", "Issuer Credit Rating", "Local Currency LT|0")</f>
        <v>CreditWatch/Outlook (11/27/2012)</v>
      </c>
      <c r="Q77" s="10">
        <f>_xll.SNL.Clients.Office.Excel.Functions.SPG(A77, "RD_LAST_REVIEW_DATE_GLOBAL", "Issuer Credit Rating", "Local Currency LT")</f>
        <v>45729</v>
      </c>
      <c r="R77" s="10">
        <f>_xll.SNL.Clients.Office.Excel.Functions.SPG(A77, "RD_CREDIT_RATING_DATE_GLOBAL", "Issuer Credit Rating", "Local Currency LT|0")</f>
        <v>40800</v>
      </c>
      <c r="S77" s="10">
        <f>_xll.SNL.Clients.Office.Excel.Functions.SPG(A77, "RD_CREDIT_WATCH_OUTLOOK_DATE_GLOBAL", "Issuer Credit Rating", "Local Currency LT|0")</f>
        <v>41240</v>
      </c>
    </row>
    <row r="78" spans="1:19" x14ac:dyDescent="0.3">
      <c r="A78" s="14" t="s">
        <v>1698</v>
      </c>
      <c r="B78" s="13">
        <f>_xll.ciqfunctions.udf.CIQ(A78,"IQ_FIRSTPRICINGDATE")</f>
        <v>24839</v>
      </c>
      <c r="C78" s="5">
        <f>_xll.SNL.Clients.Office.Excel.Functions.SPG(A78, "SP_VOLUME_AVG_WEEKLY_TO_SHARES_OUT", , "1M")</f>
        <v>20.795812197668933</v>
      </c>
      <c r="D78" s="5">
        <f>_xll.SNL.Clients.Office.Excel.Functions.SPG(A78, "SP_VOLUME_AVG_WEEKLY_TO_SHARES_OUT", , "3M")</f>
        <v>22.532109610913512</v>
      </c>
      <c r="E78" s="5">
        <f>_xll.SNL.Clients.Office.Excel.Functions.SPG(A78, "SP_VOLUME_AVG_DAILY_TO_1YR_AVG_DAILY", , "1M")</f>
        <v>135.41999999999999</v>
      </c>
      <c r="F78" s="5">
        <f>_xll.SNL.Clients.Office.Excel.Functions.SPG(A78, "SP_VOLUME_AVG_DAILY_TO_1YR_AVG_DAILY", , "3M")</f>
        <v>146.72999999999999</v>
      </c>
      <c r="G78" s="9" t="str">
        <f>_xll.SNL.Clients.Office.Excel.Functions.SPG(A78, "IQ_SECTOR")</f>
        <v>Materials</v>
      </c>
      <c r="H78" s="9" t="str">
        <f>_xll.SNL.Clients.Office.Excel.Functions.SPG(A78, "IQ_INDUSTRY_GROUP")</f>
        <v>Materials</v>
      </c>
      <c r="I78" s="9" t="str">
        <f>_xll.SNL.Clients.Office.Excel.Functions.SPG(A78, "IQ_INDUSTRY")</f>
        <v>Metals and Mining</v>
      </c>
      <c r="J78" s="9" t="str">
        <f>_xll.SNL.Clients.Office.Excel.Functions.SPG(A78, "IQ_PRIMARY_INDUSTRY")</f>
        <v>Steel</v>
      </c>
      <c r="K78" s="9" t="str">
        <f>_xll.SNL.Clients.Office.Excel.Functions.SPG(A78, "NAICS_CODE", "Primary")</f>
        <v>3312 - Steel Product Manufacturing from Purchased Steel</v>
      </c>
      <c r="L78" s="9" t="str">
        <f>_xll.SNL.Clients.Office.Excel.Functions.SPG(A78, "SP_TOPICTAG")</f>
        <v>Battery Energy Storage System (BESS); Green Steel</v>
      </c>
      <c r="M78" s="5">
        <f>_xll.SNL.Clients.Office.Excel.Functions.SPG(A78, "SP_PCT_SHARES_OWNED_ALL_INSTITUTIONS")</f>
        <v>74.56</v>
      </c>
      <c r="N78" s="9" t="str">
        <f>_xll.SNL.Clients.Office.Excel.Functions.SPG(A78, "RD_CREDIT_RATING_GLOBAL", "Issuer Credit Rating", "Local Currency LT|0")</f>
        <v>BB-</v>
      </c>
      <c r="O78" s="9" t="str">
        <f>_xll.SNL.Clients.Office.Excel.Functions.SPG(A78, "RD_CWOL_GLOBAL", "Issuer Credit Rating", "Local Currency LT|0")</f>
        <v>Stable</v>
      </c>
      <c r="P78" s="9" t="str">
        <f>_xll.SNL.Clients.Office.Excel.Functions.SPG(A78, "RD_RATING_ACTION_GLOBAL", "Issuer Credit Rating", "Local Currency LT|0")</f>
        <v>CreditWatch/Outlook (07/18/2024)</v>
      </c>
      <c r="Q78" s="10">
        <f>_xll.SNL.Clients.Office.Excel.Functions.SPG(A78, "RD_LAST_REVIEW_DATE_GLOBAL", "Issuer Credit Rating", "Local Currency LT")</f>
        <v>45771</v>
      </c>
      <c r="R78" s="10">
        <f>_xll.SNL.Clients.Office.Excel.Functions.SPG(A78, "RD_CREDIT_RATING_DATE_GLOBAL", "Issuer Credit Rating", "Local Currency LT|0")</f>
        <v>44999</v>
      </c>
      <c r="S78" s="10">
        <f>_xll.SNL.Clients.Office.Excel.Functions.SPG(A78, "RD_CREDIT_WATCH_OUTLOOK_DATE_GLOBAL", "Issuer Credit Rating", "Local Currency LT|0")</f>
        <v>45491</v>
      </c>
    </row>
    <row r="79" spans="1:19" x14ac:dyDescent="0.3">
      <c r="A79" s="14" t="s">
        <v>1699</v>
      </c>
      <c r="B79" s="13">
        <f>_xll.ciqfunctions.udf.CIQ(A79,"IQ_FIRSTPRICINGDATE")</f>
        <v>41547</v>
      </c>
      <c r="C79" s="5">
        <f>_xll.SNL.Clients.Office.Excel.Functions.SPG(A79, "SP_VOLUME_AVG_WEEKLY_TO_SHARES_OUT", , "1M")</f>
        <v>6.6269183264416647</v>
      </c>
      <c r="D79" s="5">
        <f>_xll.SNL.Clients.Office.Excel.Functions.SPG(A79, "SP_VOLUME_AVG_WEEKLY_TO_SHARES_OUT", , "3M")</f>
        <v>7.7392271675382167</v>
      </c>
      <c r="E79" s="5">
        <f>_xll.SNL.Clients.Office.Excel.Functions.SPG(A79, "SP_VOLUME_AVG_DAILY_TO_1YR_AVG_DAILY", , "1M")</f>
        <v>127.25</v>
      </c>
      <c r="F79" s="5">
        <f>_xll.SNL.Clients.Office.Excel.Functions.SPG(A79, "SP_VOLUME_AVG_DAILY_TO_1YR_AVG_DAILY", , "3M")</f>
        <v>148.61000000000001</v>
      </c>
      <c r="G79" s="9" t="str">
        <f>_xll.SNL.Clients.Office.Excel.Functions.SPG(A79, "IQ_SECTOR")</f>
        <v>Industrials</v>
      </c>
      <c r="H79" s="9" t="str">
        <f>_xll.SNL.Clients.Office.Excel.Functions.SPG(A79, "IQ_INDUSTRY_GROUP")</f>
        <v>Capital Goods</v>
      </c>
      <c r="I79" s="9" t="str">
        <f>_xll.SNL.Clients.Office.Excel.Functions.SPG(A79, "IQ_INDUSTRY")</f>
        <v>Machinery</v>
      </c>
      <c r="J79" s="9" t="str">
        <f>_xll.SNL.Clients.Office.Excel.Functions.SPG(A79, "IQ_PRIMARY_INDUSTRY")</f>
        <v>Agricultural and Farm Machinery</v>
      </c>
      <c r="K79" s="9" t="str">
        <f>_xll.SNL.Clients.Office.Excel.Functions.SPG(A79, "NAICS_CODE", "Primary")</f>
        <v>333111 - Farm Machinery and Equipment Manufacturing</v>
      </c>
      <c r="L79" s="9" t="str">
        <f>_xll.SNL.Clients.Office.Excel.Functions.SPG(A79, "SP_TOPICTAG")</f>
        <v>Industrial Automation; AgriTech; Process Automation</v>
      </c>
      <c r="M79" s="5">
        <f>_xll.SNL.Clients.Office.Excel.Functions.SPG(A79, "SP_PCT_SHARES_OWNED_ALL_INSTITUTIONS")</f>
        <v>74.63</v>
      </c>
      <c r="N79" s="9" t="str">
        <f>_xll.SNL.Clients.Office.Excel.Functions.SPG(A79, "RD_CREDIT_RATING_GLOBAL", "Issuer Credit Rating", "Local Currency LT|0")</f>
        <v>BBB+</v>
      </c>
      <c r="O79" s="9" t="str">
        <f>_xll.SNL.Clients.Office.Excel.Functions.SPG(A79, "RD_CWOL_GLOBAL", "Issuer Credit Rating", "Local Currency LT|0")</f>
        <v>Negative</v>
      </c>
      <c r="P79" s="9" t="str">
        <f>_xll.SNL.Clients.Office.Excel.Functions.SPG(A79, "RD_RATING_ACTION_GLOBAL", "Issuer Credit Rating", "Local Currency LT|0")</f>
        <v>CreditWatch/Outlook (02/21/2025)</v>
      </c>
      <c r="Q79" s="10">
        <f>_xll.SNL.Clients.Office.Excel.Functions.SPG(A79, "RD_LAST_REVIEW_DATE_GLOBAL", "Issuer Credit Rating", "Local Currency LT")</f>
        <v>45709</v>
      </c>
      <c r="R79" s="10">
        <f>_xll.SNL.Clients.Office.Excel.Functions.SPG(A79, "RD_CREDIT_RATING_DATE_GLOBAL", "Issuer Credit Rating", "Local Currency LT|0")</f>
        <v>45260</v>
      </c>
      <c r="S79" s="10">
        <f>_xll.SNL.Clients.Office.Excel.Functions.SPG(A79, "RD_CREDIT_WATCH_OUTLOOK_DATE_GLOBAL", "Issuer Credit Rating", "Local Currency LT|0")</f>
        <v>45709</v>
      </c>
    </row>
    <row r="80" spans="1:19" x14ac:dyDescent="0.3">
      <c r="A80" s="14" t="s">
        <v>1700</v>
      </c>
      <c r="B80" s="13">
        <f>_xll.ciqfunctions.udf.CIQ(A80,"IQ_FIRSTPRICINGDATE")</f>
        <v>37875</v>
      </c>
      <c r="C80" s="5">
        <f>_xll.SNL.Clients.Office.Excel.Functions.SPG(A80, "SP_VOLUME_AVG_WEEKLY_TO_SHARES_OUT", , "1M")</f>
        <v>3.6834786201599661</v>
      </c>
      <c r="D80" s="5">
        <f>_xll.SNL.Clients.Office.Excel.Functions.SPG(A80, "SP_VOLUME_AVG_WEEKLY_TO_SHARES_OUT", , "3M")</f>
        <v>3.9559901792985048</v>
      </c>
      <c r="E80" s="5">
        <f>_xll.SNL.Clients.Office.Excel.Functions.SPG(A80, "SP_VOLUME_AVG_DAILY_TO_1YR_AVG_DAILY", , "1M")</f>
        <v>102.53</v>
      </c>
      <c r="F80" s="5">
        <f>_xll.SNL.Clients.Office.Excel.Functions.SPG(A80, "SP_VOLUME_AVG_DAILY_TO_1YR_AVG_DAILY", , "3M")</f>
        <v>110.11</v>
      </c>
      <c r="G80" s="9" t="str">
        <f>_xll.SNL.Clients.Office.Excel.Functions.SPG(A80, "IQ_SECTOR")</f>
        <v>Financials</v>
      </c>
      <c r="H80" s="9" t="str">
        <f>_xll.SNL.Clients.Office.Excel.Functions.SPG(A80, "IQ_INDUSTRY_GROUP")</f>
        <v>Insurance</v>
      </c>
      <c r="I80" s="9" t="str">
        <f>_xll.SNL.Clients.Office.Excel.Functions.SPG(A80, "IQ_INDUSTRY")</f>
        <v>Insurance</v>
      </c>
      <c r="J80" s="9" t="str">
        <f>_xll.SNL.Clients.Office.Excel.Functions.SPG(A80, "IQ_PRIMARY_INDUSTRY")</f>
        <v>Life and Health Insurance</v>
      </c>
      <c r="K80" s="9" t="str">
        <f>_xll.SNL.Clients.Office.Excel.Functions.SPG(A80, "NAICS_CODE", "Primary")</f>
        <v>52411 - Direct Life, Health, and Medical Insurance Carriers</v>
      </c>
      <c r="L80" s="9" t="str">
        <f>_xll.SNL.Clients.Office.Excel.Functions.SPG(A80, "SP_TOPICTAG")</f>
        <v>Insurtech; Employee Benefits</v>
      </c>
      <c r="M80" s="5">
        <f>_xll.SNL.Clients.Office.Excel.Functions.SPG(A80, "SP_PCT_SHARES_OWNED_ALL_INSTITUTIONS")</f>
        <v>96.21</v>
      </c>
      <c r="N80" s="9" t="str">
        <f>_xll.SNL.Clients.Office.Excel.Functions.SPG(A80, "RD_CREDIT_RATING_GLOBAL", "Issuer Credit Rating", "Local Currency LT|0")</f>
        <v>BBB-</v>
      </c>
      <c r="O80" s="9" t="str">
        <f>_xll.SNL.Clients.Office.Excel.Functions.SPG(A80, "RD_CWOL_GLOBAL", "Issuer Credit Rating", "Local Currency LT|0")</f>
        <v>Stable</v>
      </c>
      <c r="P80" s="9" t="str">
        <f>_xll.SNL.Clients.Office.Excel.Functions.SPG(A80, "RD_RATING_ACTION_GLOBAL", "Issuer Credit Rating", "Local Currency LT|0")</f>
        <v>Upgrade | CreditWatch/Outlook (06/21/2019)</v>
      </c>
      <c r="Q80" s="10">
        <f>_xll.SNL.Clients.Office.Excel.Functions.SPG(A80, "RD_LAST_REVIEW_DATE_GLOBAL", "Issuer Credit Rating", "Local Currency LT")</f>
        <v>45453</v>
      </c>
      <c r="R80" s="10">
        <f>_xll.SNL.Clients.Office.Excel.Functions.SPG(A80, "RD_CREDIT_RATING_DATE_GLOBAL", "Issuer Credit Rating", "Local Currency LT|0")</f>
        <v>43637</v>
      </c>
      <c r="S80" s="10">
        <f>_xll.SNL.Clients.Office.Excel.Functions.SPG(A80, "RD_CREDIT_WATCH_OUTLOOK_DATE_GLOBAL", "Issuer Credit Rating", "Local Currency LT|0")</f>
        <v>43637</v>
      </c>
    </row>
    <row r="81" spans="1:19" x14ac:dyDescent="0.3">
      <c r="A81" s="14" t="s">
        <v>1701</v>
      </c>
      <c r="B81" s="13">
        <f>_xll.ciqfunctions.udf.CIQ(A81,"IQ_FIRSTPRICINGDATE")</f>
        <v>36280</v>
      </c>
      <c r="C81" s="5">
        <f>_xll.SNL.Clients.Office.Excel.Functions.SPG(A81, "SP_VOLUME_AVG_WEEKLY_TO_SHARES_OUT", , "1M")</f>
        <v>8.4405367027469431</v>
      </c>
      <c r="D81" s="5">
        <f>_xll.SNL.Clients.Office.Excel.Functions.SPG(A81, "SP_VOLUME_AVG_WEEKLY_TO_SHARES_OUT", , "3M")</f>
        <v>8.5880855197252366</v>
      </c>
      <c r="E81" s="5">
        <f>_xll.SNL.Clients.Office.Excel.Functions.SPG(A81, "SP_VOLUME_AVG_DAILY_TO_1YR_AVG_DAILY", , "1M")</f>
        <v>91.6</v>
      </c>
      <c r="F81" s="5">
        <f>_xll.SNL.Clients.Office.Excel.Functions.SPG(A81, "SP_VOLUME_AVG_DAILY_TO_1YR_AVG_DAILY", , "3M")</f>
        <v>93.21</v>
      </c>
      <c r="G81" s="9" t="str">
        <f>_xll.SNL.Clients.Office.Excel.Functions.SPG(A81, "IQ_SECTOR")</f>
        <v>Energy</v>
      </c>
      <c r="H81" s="9" t="str">
        <f>_xll.SNL.Clients.Office.Excel.Functions.SPG(A81, "IQ_INDUSTRY_GROUP")</f>
        <v>Energy</v>
      </c>
      <c r="I81" s="9" t="str">
        <f>_xll.SNL.Clients.Office.Excel.Functions.SPG(A81, "IQ_INDUSTRY")</f>
        <v>Oil, Gas and Consumable Fuels</v>
      </c>
      <c r="J81" s="9" t="str">
        <f>_xll.SNL.Clients.Office.Excel.Functions.SPG(A81, "IQ_PRIMARY_INDUSTRY")</f>
        <v>Oil and Gas Exploration and Production</v>
      </c>
      <c r="K81" s="9" t="str">
        <f>_xll.SNL.Clients.Office.Excel.Functions.SPG(A81, "NAICS_CODE", "Primary")</f>
        <v>2111 - Oil and Gas Extraction</v>
      </c>
      <c r="L81" s="9" t="str">
        <f>_xll.SNL.Clients.Office.Excel.Functions.SPG(A81, "SP_TOPICTAG")</f>
        <v>Environmental Engineering</v>
      </c>
      <c r="M81" s="5">
        <f>_xll.SNL.Clients.Office.Excel.Functions.SPG(A81, "SP_PCT_SHARES_OWNED_ALL_INSTITUTIONS")</f>
        <v>98.14</v>
      </c>
      <c r="N81" s="9" t="str">
        <f>_xll.SNL.Clients.Office.Excel.Functions.SPG(A81, "RD_CREDIT_RATING_GLOBAL", "Issuer Credit Rating", "Local Currency LT|0")</f>
        <v>BB</v>
      </c>
      <c r="O81" s="9" t="str">
        <f>_xll.SNL.Clients.Office.Excel.Functions.SPG(A81, "RD_CWOL_GLOBAL", "Issuer Credit Rating", "Local Currency LT|0")</f>
        <v>Stable</v>
      </c>
      <c r="P81" s="9" t="str">
        <f>_xll.SNL.Clients.Office.Excel.Functions.SPG(A81, "RD_RATING_ACTION_GLOBAL", "Issuer Credit Rating", "Local Currency LT|0")</f>
        <v>Upgrade | CreditWatch/Outlook (02/14/2022)</v>
      </c>
      <c r="Q81" s="10">
        <f>_xll.SNL.Clients.Office.Excel.Functions.SPG(A81, "RD_LAST_REVIEW_DATE_GLOBAL", "Issuer Credit Rating", "Local Currency LT")</f>
        <v>45524</v>
      </c>
      <c r="R81" s="10">
        <f>_xll.SNL.Clients.Office.Excel.Functions.SPG(A81, "RD_CREDIT_RATING_DATE_GLOBAL", "Issuer Credit Rating", "Local Currency LT|0")</f>
        <v>44606</v>
      </c>
      <c r="S81" s="10">
        <f>_xll.SNL.Clients.Office.Excel.Functions.SPG(A81, "RD_CREDIT_WATCH_OUTLOOK_DATE_GLOBAL", "Issuer Credit Rating", "Local Currency LT|0")</f>
        <v>44606</v>
      </c>
    </row>
    <row r="82" spans="1:19" x14ac:dyDescent="0.3">
      <c r="A82" s="14" t="s">
        <v>1702</v>
      </c>
      <c r="B82" s="13">
        <f>_xll.ciqfunctions.udf.CIQ(A82,"IQ_FIRSTPRICINGDATE")</f>
        <v>26637</v>
      </c>
      <c r="C82" s="5">
        <f>_xll.SNL.Clients.Office.Excel.Functions.SPG(A82, "SP_VOLUME_AVG_WEEKLY_TO_SHARES_OUT", , "1M")</f>
        <v>4.6239439202089176</v>
      </c>
      <c r="D82" s="5">
        <f>_xll.SNL.Clients.Office.Excel.Functions.SPG(A82, "SP_VOLUME_AVG_WEEKLY_TO_SHARES_OUT", , "3M")</f>
        <v>3.8553660709922895</v>
      </c>
      <c r="E82" s="5">
        <f>_xll.SNL.Clients.Office.Excel.Functions.SPG(A82, "SP_VOLUME_AVG_DAILY_TO_1YR_AVG_DAILY", , "1M")</f>
        <v>138.05000000000001</v>
      </c>
      <c r="F82" s="5">
        <f>_xll.SNL.Clients.Office.Excel.Functions.SPG(A82, "SP_VOLUME_AVG_DAILY_TO_1YR_AVG_DAILY", , "3M")</f>
        <v>115.1</v>
      </c>
      <c r="G82" s="9" t="str">
        <f>_xll.SNL.Clients.Office.Excel.Functions.SPG(A82, "IQ_SECTOR")</f>
        <v>Consumer Staples</v>
      </c>
      <c r="H82" s="9" t="str">
        <f>_xll.SNL.Clients.Office.Excel.Functions.SPG(A82, "IQ_INDUSTRY_GROUP")</f>
        <v>Food, Beverage and Tobacco</v>
      </c>
      <c r="I82" s="9" t="str">
        <f>_xll.SNL.Clients.Office.Excel.Functions.SPG(A82, "IQ_INDUSTRY")</f>
        <v>Beverages</v>
      </c>
      <c r="J82" s="9" t="str">
        <f>_xll.SNL.Clients.Office.Excel.Functions.SPG(A82, "IQ_PRIMARY_INDUSTRY")</f>
        <v>Soft Drinks and Non-alcoholic Beverages</v>
      </c>
      <c r="K82" s="9" t="str">
        <f>_xll.SNL.Clients.Office.Excel.Functions.SPG(A82, "NAICS_CODE", "Primary")</f>
        <v>31211 - Soft Drink and Ice Manufacturing</v>
      </c>
      <c r="L82" s="9" t="str">
        <f>_xll.SNL.Clients.Office.Excel.Functions.SPG(A82, "SP_TOPICTAG")</f>
        <v>Coffee</v>
      </c>
      <c r="M82" s="5">
        <f>_xll.SNL.Clients.Office.Excel.Functions.SPG(A82, "SP_PCT_SHARES_OWNED_ALL_INSTITUTIONS")</f>
        <v>44.81</v>
      </c>
      <c r="N82" s="9" t="str">
        <f>_xll.SNL.Clients.Office.Excel.Functions.SPG(A82, "RD_CREDIT_RATING_GLOBAL", "Issuer Credit Rating", "Local Currency LT|0")</f>
        <v>BBB+</v>
      </c>
      <c r="O82" s="9" t="str">
        <f>_xll.SNL.Clients.Office.Excel.Functions.SPG(A82, "RD_CWOL_GLOBAL", "Issuer Credit Rating", "Local Currency LT|0")</f>
        <v>Stable</v>
      </c>
      <c r="P82" s="9" t="str">
        <f>_xll.SNL.Clients.Office.Excel.Functions.SPG(A82, "RD_RATING_ACTION_GLOBAL", "Issuer Credit Rating", "Local Currency LT|0")</f>
        <v>CreditWatch/Outlook (09/04/2024)</v>
      </c>
      <c r="Q82" s="10">
        <f>_xll.SNL.Clients.Office.Excel.Functions.SPG(A82, "RD_LAST_REVIEW_DATE_GLOBAL", "Issuer Credit Rating", "Local Currency LT")</f>
        <v>45735</v>
      </c>
      <c r="R82" s="10">
        <f>_xll.SNL.Clients.Office.Excel.Functions.SPG(A82, "RD_CREDIT_RATING_DATE_GLOBAL", "Issuer Credit Rating", "Local Currency LT|0")</f>
        <v>44860</v>
      </c>
      <c r="S82" s="10">
        <f>_xll.SNL.Clients.Office.Excel.Functions.SPG(A82, "RD_CREDIT_WATCH_OUTLOOK_DATE_GLOBAL", "Issuer Credit Rating", "Local Currency LT|0")</f>
        <v>45539</v>
      </c>
    </row>
    <row r="83" spans="1:19" x14ac:dyDescent="0.3">
      <c r="A83" s="14" t="s">
        <v>1703</v>
      </c>
      <c r="B83" s="13">
        <f>_xll.ciqfunctions.udf.CIQ(A83,"IQ_FIRSTPRICINGDATE")</f>
        <v>32709</v>
      </c>
      <c r="C83" s="5">
        <f>_xll.SNL.Clients.Office.Excel.Functions.SPG(A83, "SP_VOLUME_AVG_WEEKLY_TO_SHARES_OUT", , "1M")</f>
        <v>7.766969245816524</v>
      </c>
      <c r="D83" s="5">
        <f>_xll.SNL.Clients.Office.Excel.Functions.SPG(A83, "SP_VOLUME_AVG_WEEKLY_TO_SHARES_OUT", , "3M")</f>
        <v>7.9913371683161527</v>
      </c>
      <c r="E83" s="5">
        <f>_xll.SNL.Clients.Office.Excel.Functions.SPG(A83, "SP_VOLUME_AVG_DAILY_TO_1YR_AVG_DAILY", , "1M")</f>
        <v>167.24</v>
      </c>
      <c r="F83" s="5">
        <f>_xll.SNL.Clients.Office.Excel.Functions.SPG(A83, "SP_VOLUME_AVG_DAILY_TO_1YR_AVG_DAILY", , "3M")</f>
        <v>172.07</v>
      </c>
      <c r="G83" s="9" t="str">
        <f>_xll.SNL.Clients.Office.Excel.Functions.SPG(A83, "IQ_SECTOR")</f>
        <v>Information Technology</v>
      </c>
      <c r="H83" s="9" t="str">
        <f>_xll.SNL.Clients.Office.Excel.Functions.SPG(A83, "IQ_INDUSTRY_GROUP")</f>
        <v>Technology Hardware and Equipment</v>
      </c>
      <c r="I83" s="9" t="str">
        <f>_xll.SNL.Clients.Office.Excel.Functions.SPG(A83, "IQ_INDUSTRY")</f>
        <v>Electronic Equipment, Instruments and Components</v>
      </c>
      <c r="J83" s="9" t="str">
        <f>_xll.SNL.Clients.Office.Excel.Functions.SPG(A83, "IQ_PRIMARY_INDUSTRY")</f>
        <v>Electronic Equipment and Instruments</v>
      </c>
      <c r="K83" s="9" t="str">
        <f>_xll.SNL.Clients.Office.Excel.Functions.SPG(A83, "NAICS_CODE", "Primary")</f>
        <v>334513 - Instruments and Related Products Manufacturing for Measuring, Displaying, and Controlling Industrial Process Variables</v>
      </c>
      <c r="L83" s="9" t="str">
        <f>_xll.SNL.Clients.Office.Excel.Functions.SPG(A83, "SP_TOPICTAG")</f>
        <v>Computer Vision; Image Recognition; Industrial Automation; Sensors; Machine Learning; Process Automation; Artificial Intelligence</v>
      </c>
      <c r="M83" s="5">
        <f>_xll.SNL.Clients.Office.Excel.Functions.SPG(A83, "SP_PCT_SHARES_OWNED_ALL_INSTITUTIONS")</f>
        <v>93.32</v>
      </c>
      <c r="N83" s="9" t="str">
        <f>_xll.SNL.Clients.Office.Excel.Functions.SPG(A83, "RD_CREDIT_RATING_GLOBAL", "Issuer Credit Rating", "Local Currency LT|0")</f>
        <v/>
      </c>
      <c r="O83" s="9" t="str">
        <f>_xll.SNL.Clients.Office.Excel.Functions.SPG(A83, "RD_CWOL_GLOBAL", "Issuer Credit Rating", "Local Currency LT|0")</f>
        <v/>
      </c>
      <c r="P83" s="9" t="str">
        <f>_xll.SNL.Clients.Office.Excel.Functions.SPG(A83, "RD_RATING_ACTION_GLOBAL", "Issuer Credit Rating", "Local Currency LT|0")</f>
        <v/>
      </c>
      <c r="Q83" s="10" t="str">
        <f>_xll.SNL.Clients.Office.Excel.Functions.SPG(A83, "RD_LAST_REVIEW_DATE_GLOBAL", "Issuer Credit Rating", "Local Currency LT")</f>
        <v/>
      </c>
      <c r="R83" s="10" t="str">
        <f>_xll.SNL.Clients.Office.Excel.Functions.SPG(A83, "RD_CREDIT_RATING_DATE_GLOBAL", "Issuer Credit Rating", "Local Currency LT|0")</f>
        <v/>
      </c>
      <c r="S83" s="10" t="str">
        <f>_xll.SNL.Clients.Office.Excel.Functions.SPG(A83, "RD_CREDIT_WATCH_OUTLOOK_DATE_GLOBAL", "Issuer Credit Rating", "Local Currency LT|0")</f>
        <v/>
      </c>
    </row>
    <row r="84" spans="1:19" x14ac:dyDescent="0.3">
      <c r="A84" s="14" t="s">
        <v>1704</v>
      </c>
      <c r="B84" s="13">
        <f>_xll.ciqfunctions.udf.CIQ(A84,"IQ_FIRSTPRICINGDATE")</f>
        <v>32052</v>
      </c>
      <c r="C84" s="5">
        <f>_xll.SNL.Clients.Office.Excel.Functions.SPG(A84, "SP_VOLUME_AVG_WEEKLY_TO_SHARES_OUT", , "1M")</f>
        <v>10.622022592398212</v>
      </c>
      <c r="D84" s="5">
        <f>_xll.SNL.Clients.Office.Excel.Functions.SPG(A84, "SP_VOLUME_AVG_WEEKLY_TO_SHARES_OUT", , "3M")</f>
        <v>13.082984032699354</v>
      </c>
      <c r="E84" s="5">
        <f>_xll.SNL.Clients.Office.Excel.Functions.SPG(A84, "SP_VOLUME_AVG_DAILY_TO_1YR_AVG_DAILY", , "1M")</f>
        <v>109.72</v>
      </c>
      <c r="F84" s="5">
        <f>_xll.SNL.Clients.Office.Excel.Functions.SPG(A84, "SP_VOLUME_AVG_DAILY_TO_1YR_AVG_DAILY", , "3M")</f>
        <v>135.13999999999999</v>
      </c>
      <c r="G84" s="9" t="str">
        <f>_xll.SNL.Clients.Office.Excel.Functions.SPG(A84, "IQ_SECTOR")</f>
        <v>Information Technology</v>
      </c>
      <c r="H84" s="9" t="str">
        <f>_xll.SNL.Clients.Office.Excel.Functions.SPG(A84, "IQ_INDUSTRY_GROUP")</f>
        <v>Technology Hardware and Equipment</v>
      </c>
      <c r="I84" s="9" t="str">
        <f>_xll.SNL.Clients.Office.Excel.Functions.SPG(A84, "IQ_INDUSTRY")</f>
        <v>Electronic Equipment, Instruments and Components</v>
      </c>
      <c r="J84" s="9" t="str">
        <f>_xll.SNL.Clients.Office.Excel.Functions.SPG(A84, "IQ_PRIMARY_INDUSTRY")</f>
        <v>Electronic Components</v>
      </c>
      <c r="K84" s="9" t="str">
        <f>_xll.SNL.Clients.Office.Excel.Functions.SPG(A84, "NAICS_CODE", "Primary")</f>
        <v>33441 - Semiconductor and Other Electronic Component Manufacturing</v>
      </c>
      <c r="L84" s="9" t="str">
        <f>_xll.SNL.Clients.Office.Excel.Functions.SPG(A84, "SP_TOPICTAG")</f>
        <v>Optical Infrastructure; Industrial Automation; Sensors; 3D Printing</v>
      </c>
      <c r="M84" s="5">
        <f>_xll.SNL.Clients.Office.Excel.Functions.SPG(A84, "SP_PCT_SHARES_OWNED_ALL_INSTITUTIONS")</f>
        <v>90.29</v>
      </c>
      <c r="N84" s="9" t="str">
        <f>_xll.SNL.Clients.Office.Excel.Functions.SPG(A84, "RD_CREDIT_RATING_GLOBAL", "Issuer Credit Rating", "Local Currency LT|0")</f>
        <v>BB-</v>
      </c>
      <c r="O84" s="9" t="str">
        <f>_xll.SNL.Clients.Office.Excel.Functions.SPG(A84, "RD_CWOL_GLOBAL", "Issuer Credit Rating", "Local Currency LT|0")</f>
        <v>Negative</v>
      </c>
      <c r="P84" s="9" t="str">
        <f>_xll.SNL.Clients.Office.Excel.Functions.SPG(A84, "RD_RATING_ACTION_GLOBAL", "Issuer Credit Rating", "Local Currency LT|0")</f>
        <v>CreditWatch/Outlook (10/02/2023)</v>
      </c>
      <c r="Q84" s="10">
        <f>_xll.SNL.Clients.Office.Excel.Functions.SPG(A84, "RD_LAST_REVIEW_DATE_GLOBAL", "Issuer Credit Rating", "Local Currency LT")</f>
        <v>45601</v>
      </c>
      <c r="R84" s="10">
        <f>_xll.SNL.Clients.Office.Excel.Functions.SPG(A84, "RD_CREDIT_RATING_DATE_GLOBAL", "Issuer Credit Rating", "Local Currency LT|0")</f>
        <v>44014</v>
      </c>
      <c r="S84" s="10">
        <f>_xll.SNL.Clients.Office.Excel.Functions.SPG(A84, "RD_CREDIT_WATCH_OUTLOOK_DATE_GLOBAL", "Issuer Credit Rating", "Local Currency LT|0")</f>
        <v>45201</v>
      </c>
    </row>
    <row r="85" spans="1:19" x14ac:dyDescent="0.3">
      <c r="A85" s="14" t="s">
        <v>1705</v>
      </c>
      <c r="B85" s="13">
        <f>_xll.ciqfunctions.udf.CIQ(A85,"IQ_FIRSTPRICINGDATE")</f>
        <v>35528</v>
      </c>
      <c r="C85" s="5">
        <f>_xll.SNL.Clients.Office.Excel.Functions.SPG(A85, "SP_VOLUME_AVG_WEEKLY_TO_SHARES_OUT", , "1M")</f>
        <v>5.1903133117506055</v>
      </c>
      <c r="D85" s="5">
        <f>_xll.SNL.Clients.Office.Excel.Functions.SPG(A85, "SP_VOLUME_AVG_WEEKLY_TO_SHARES_OUT", , "3M")</f>
        <v>4.5352150254934696</v>
      </c>
      <c r="E85" s="5">
        <f>_xll.SNL.Clients.Office.Excel.Functions.SPG(A85, "SP_VOLUME_AVG_DAILY_TO_1YR_AVG_DAILY", , "1M")</f>
        <v>122.88</v>
      </c>
      <c r="F85" s="5">
        <f>_xll.SNL.Clients.Office.Excel.Functions.SPG(A85, "SP_VOLUME_AVG_DAILY_TO_1YR_AVG_DAILY", , "3M")</f>
        <v>107.37</v>
      </c>
      <c r="G85" s="9" t="str">
        <f>_xll.SNL.Clients.Office.Excel.Functions.SPG(A85, "IQ_SECTOR")</f>
        <v>Financials</v>
      </c>
      <c r="H85" s="9" t="str">
        <f>_xll.SNL.Clients.Office.Excel.Functions.SPG(A85, "IQ_INDUSTRY_GROUP")</f>
        <v>Banks</v>
      </c>
      <c r="I85" s="9" t="str">
        <f>_xll.SNL.Clients.Office.Excel.Functions.SPG(A85, "IQ_INDUSTRY")</f>
        <v>Banks</v>
      </c>
      <c r="J85" s="9" t="str">
        <f>_xll.SNL.Clients.Office.Excel.Functions.SPG(A85, "IQ_PRIMARY_INDUSTRY")</f>
        <v>Regional Banks</v>
      </c>
      <c r="K85" s="9" t="str">
        <f>_xll.SNL.Clients.Office.Excel.Functions.SPG(A85, "NAICS_CODE", "Primary")</f>
        <v>522110 - Commercial Banking</v>
      </c>
      <c r="L85" s="9" t="str">
        <f>_xll.SNL.Clients.Office.Excel.Functions.SPG(A85, "SP_TOPICTAG")</f>
        <v>Consumer Lending; Banking as a Service</v>
      </c>
      <c r="M85" s="5">
        <f>_xll.SNL.Clients.Office.Excel.Functions.SPG(A85, "SP_PCT_SHARES_OWNED_ALL_INSTITUTIONS")</f>
        <v>95.12</v>
      </c>
      <c r="N85" s="9" t="str">
        <f>_xll.SNL.Clients.Office.Excel.Functions.SPG(A85, "RD_CREDIT_RATING_GLOBAL", "Issuer Credit Rating", "Local Currency LT|0")</f>
        <v>BBB-</v>
      </c>
      <c r="O85" s="9" t="str">
        <f>_xll.SNL.Clients.Office.Excel.Functions.SPG(A85, "RD_CWOL_GLOBAL", "Issuer Credit Rating", "Local Currency LT|0")</f>
        <v>Stable</v>
      </c>
      <c r="P85" s="9" t="str">
        <f>_xll.SNL.Clients.Office.Excel.Functions.SPG(A85, "RD_RATING_ACTION_GLOBAL", "Issuer Credit Rating", "Local Currency LT|0")</f>
        <v>CreditWatch/Outlook (02/19/2025)</v>
      </c>
      <c r="Q85" s="10">
        <f>_xll.SNL.Clients.Office.Excel.Functions.SPG(A85, "RD_LAST_REVIEW_DATE_GLOBAL", "Issuer Credit Rating", "Local Currency LT")</f>
        <v>45772</v>
      </c>
      <c r="R85" s="10">
        <f>_xll.SNL.Clients.Office.Excel.Functions.SPG(A85, "RD_CREDIT_RATING_DATE_GLOBAL", "Issuer Credit Rating", "Local Currency LT|0")</f>
        <v>44986</v>
      </c>
      <c r="S85" s="10">
        <f>_xll.SNL.Clients.Office.Excel.Functions.SPG(A85, "RD_CREDIT_WATCH_OUTLOOK_DATE_GLOBAL", "Issuer Credit Rating", "Local Currency LT|0")</f>
        <v>45707</v>
      </c>
    </row>
    <row r="86" spans="1:19" x14ac:dyDescent="0.3">
      <c r="A86" s="14" t="s">
        <v>1706</v>
      </c>
      <c r="B86" s="13">
        <f>_xll.ciqfunctions.udf.CIQ(A86,"IQ_FIRSTPRICINGDATE")</f>
        <v>35881</v>
      </c>
      <c r="C86" s="5">
        <f>_xll.SNL.Clients.Office.Excel.Functions.SPG(A86, "SP_VOLUME_AVG_WEEKLY_TO_SHARES_OUT", , "1M")</f>
        <v>8.6766025586001483</v>
      </c>
      <c r="D86" s="5">
        <f>_xll.SNL.Clients.Office.Excel.Functions.SPG(A86, "SP_VOLUME_AVG_WEEKLY_TO_SHARES_OUT", , "3M")</f>
        <v>8.6276124312637528</v>
      </c>
      <c r="E86" s="5">
        <f>_xll.SNL.Clients.Office.Excel.Functions.SPG(A86, "SP_VOLUME_AVG_DAILY_TO_1YR_AVG_DAILY", , "1M")</f>
        <v>162.69</v>
      </c>
      <c r="F86" s="5">
        <f>_xll.SNL.Clients.Office.Excel.Functions.SPG(A86, "SP_VOLUME_AVG_DAILY_TO_1YR_AVG_DAILY", , "3M")</f>
        <v>161.77000000000001</v>
      </c>
      <c r="G86" s="9" t="str">
        <f>_xll.SNL.Clients.Office.Excel.Functions.SPG(A86, "IQ_SECTOR")</f>
        <v>Consumer Discretionary</v>
      </c>
      <c r="H86" s="9" t="str">
        <f>_xll.SNL.Clients.Office.Excel.Functions.SPG(A86, "IQ_INDUSTRY_GROUP")</f>
        <v>Consumer Durables and Apparel</v>
      </c>
      <c r="I86" s="9" t="str">
        <f>_xll.SNL.Clients.Office.Excel.Functions.SPG(A86, "IQ_INDUSTRY")</f>
        <v>Textiles, Apparel and Luxury Goods</v>
      </c>
      <c r="J86" s="9" t="str">
        <f>_xll.SNL.Clients.Office.Excel.Functions.SPG(A86, "IQ_PRIMARY_INDUSTRY")</f>
        <v>Apparel, Accessories and Luxury Goods</v>
      </c>
      <c r="K86" s="9" t="str">
        <f>_xll.SNL.Clients.Office.Excel.Functions.SPG(A86, "NAICS_CODE", "Primary")</f>
        <v>315 - Apparel Manufacturing</v>
      </c>
      <c r="L86" s="9" t="str">
        <f>_xll.SNL.Clients.Office.Excel.Functions.SPG(A86, "SP_TOPICTAG")</f>
        <v>Fast-Moving Consumer Goods; Lifestyle</v>
      </c>
      <c r="M86" s="5">
        <f>_xll.SNL.Clients.Office.Excel.Functions.SPG(A86, "SP_PCT_SHARES_OWNED_ALL_INSTITUTIONS")</f>
        <v>55.43</v>
      </c>
      <c r="N86" s="9" t="str">
        <f>_xll.SNL.Clients.Office.Excel.Functions.SPG(A86, "RD_CREDIT_RATING_GLOBAL", "Issuer Credit Rating", "Local Currency LT|0")</f>
        <v/>
      </c>
      <c r="O86" s="9" t="str">
        <f>_xll.SNL.Clients.Office.Excel.Functions.SPG(A86, "RD_CWOL_GLOBAL", "Issuer Credit Rating", "Local Currency LT|0")</f>
        <v/>
      </c>
      <c r="P86" s="9" t="str">
        <f>_xll.SNL.Clients.Office.Excel.Functions.SPG(A86, "RD_RATING_ACTION_GLOBAL", "Issuer Credit Rating", "Local Currency LT|0")</f>
        <v/>
      </c>
      <c r="Q86" s="10" t="str">
        <f>_xll.SNL.Clients.Office.Excel.Functions.SPG(A86, "RD_LAST_REVIEW_DATE_GLOBAL", "Issuer Credit Rating", "Local Currency LT")</f>
        <v/>
      </c>
      <c r="R86" s="10" t="str">
        <f>_xll.SNL.Clients.Office.Excel.Functions.SPG(A86, "RD_CREDIT_RATING_DATE_GLOBAL", "Issuer Credit Rating", "Local Currency LT|0")</f>
        <v/>
      </c>
      <c r="S86" s="10" t="str">
        <f>_xll.SNL.Clients.Office.Excel.Functions.SPG(A86, "RD_CREDIT_WATCH_OUTLOOK_DATE_GLOBAL", "Issuer Credit Rating", "Local Currency LT|0")</f>
        <v/>
      </c>
    </row>
    <row r="87" spans="1:19" x14ac:dyDescent="0.3">
      <c r="A87" s="14" t="s">
        <v>1707</v>
      </c>
      <c r="B87" s="13">
        <f>_xll.ciqfunctions.udf.CIQ(A87,"IQ_FIRSTPRICINGDATE")</f>
        <v>25205</v>
      </c>
      <c r="C87" s="5">
        <f>_xll.SNL.Clients.Office.Excel.Functions.SPG(A87, "SP_VOLUME_AVG_WEEKLY_TO_SHARES_OUT", , "1M")</f>
        <v>5.8786083367881412</v>
      </c>
      <c r="D87" s="5">
        <f>_xll.SNL.Clients.Office.Excel.Functions.SPG(A87, "SP_VOLUME_AVG_WEEKLY_TO_SHARES_OUT", , "3M")</f>
        <v>7.4980746678624506</v>
      </c>
      <c r="E87" s="5">
        <f>_xll.SNL.Clients.Office.Excel.Functions.SPG(A87, "SP_VOLUME_AVG_DAILY_TO_1YR_AVG_DAILY", , "1M")</f>
        <v>70.39</v>
      </c>
      <c r="F87" s="5">
        <f>_xll.SNL.Clients.Office.Excel.Functions.SPG(A87, "SP_VOLUME_AVG_DAILY_TO_1YR_AVG_DAILY", , "3M")</f>
        <v>89.78</v>
      </c>
      <c r="G87" s="9" t="str">
        <f>_xll.SNL.Clients.Office.Excel.Functions.SPG(A87, "IQ_SECTOR")</f>
        <v>Financials</v>
      </c>
      <c r="H87" s="9" t="str">
        <f>_xll.SNL.Clients.Office.Excel.Functions.SPG(A87, "IQ_INDUSTRY_GROUP")</f>
        <v>Banks</v>
      </c>
      <c r="I87" s="9" t="str">
        <f>_xll.SNL.Clients.Office.Excel.Functions.SPG(A87, "IQ_INDUSTRY")</f>
        <v>Banks</v>
      </c>
      <c r="J87" s="9" t="str">
        <f>_xll.SNL.Clients.Office.Excel.Functions.SPG(A87, "IQ_PRIMARY_INDUSTRY")</f>
        <v>Diversified Banks</v>
      </c>
      <c r="K87" s="9" t="str">
        <f>_xll.SNL.Clients.Office.Excel.Functions.SPG(A87, "NAICS_CODE", "Primary")</f>
        <v>522110 - Commercial Banking</v>
      </c>
      <c r="L87" s="9" t="str">
        <f>_xll.SNL.Clients.Office.Excel.Functions.SPG(A87, "SP_TOPICTAG")</f>
        <v>Consumer Lending; Banking as a Service</v>
      </c>
      <c r="M87" s="5">
        <f>_xll.SNL.Clients.Office.Excel.Functions.SPG(A87, "SP_PCT_SHARES_OWNED_ALL_INSTITUTIONS")</f>
        <v>85.84</v>
      </c>
      <c r="N87" s="9" t="str">
        <f>_xll.SNL.Clients.Office.Excel.Functions.SPG(A87, "RD_CREDIT_RATING_GLOBAL", "Issuer Credit Rating", "Local Currency LT|0")</f>
        <v>BBB</v>
      </c>
      <c r="O87" s="9" t="str">
        <f>_xll.SNL.Clients.Office.Excel.Functions.SPG(A87, "RD_CWOL_GLOBAL", "Issuer Credit Rating", "Local Currency LT|0")</f>
        <v>Stable</v>
      </c>
      <c r="P87" s="9" t="str">
        <f>_xll.SNL.Clients.Office.Excel.Functions.SPG(A87, "RD_RATING_ACTION_GLOBAL", "Issuer Credit Rating", "Local Currency LT|0")</f>
        <v>Downgrade | CreditWatch/Outlook (08/21/2023)</v>
      </c>
      <c r="Q87" s="10">
        <f>_xll.SNL.Clients.Office.Excel.Functions.SPG(A87, "RD_LAST_REVIEW_DATE_GLOBAL", "Issuer Credit Rating", "Local Currency LT")</f>
        <v>45714</v>
      </c>
      <c r="R87" s="10">
        <f>_xll.SNL.Clients.Office.Excel.Functions.SPG(A87, "RD_CREDIT_RATING_DATE_GLOBAL", "Issuer Credit Rating", "Local Currency LT|0")</f>
        <v>45159</v>
      </c>
      <c r="S87" s="10">
        <f>_xll.SNL.Clients.Office.Excel.Functions.SPG(A87, "RD_CREDIT_WATCH_OUTLOOK_DATE_GLOBAL", "Issuer Credit Rating", "Local Currency LT|0")</f>
        <v>45159</v>
      </c>
    </row>
    <row r="88" spans="1:19" x14ac:dyDescent="0.3">
      <c r="A88" s="14" t="s">
        <v>1708</v>
      </c>
      <c r="B88" s="13">
        <f>_xll.ciqfunctions.udf.CIQ(A88,"IQ_FIRSTPRICINGDATE")</f>
        <v>35608</v>
      </c>
      <c r="C88" s="5">
        <f>_xll.SNL.Clients.Office.Excel.Functions.SPG(A88, "SP_VOLUME_AVG_WEEKLY_TO_SHARES_OUT", , "1M")</f>
        <v>6.1957891654214041</v>
      </c>
      <c r="D88" s="5">
        <f>_xll.SNL.Clients.Office.Excel.Functions.SPG(A88, "SP_VOLUME_AVG_WEEKLY_TO_SHARES_OUT", , "3M")</f>
        <v>7.7904794626880243</v>
      </c>
      <c r="E88" s="5">
        <f>_xll.SNL.Clients.Office.Excel.Functions.SPG(A88, "SP_VOLUME_AVG_DAILY_TO_1YR_AVG_DAILY", , "1M")</f>
        <v>99.29</v>
      </c>
      <c r="F88" s="5">
        <f>_xll.SNL.Clients.Office.Excel.Functions.SPG(A88, "SP_VOLUME_AVG_DAILY_TO_1YR_AVG_DAILY", , "3M")</f>
        <v>124.85</v>
      </c>
      <c r="G88" s="9" t="str">
        <f>_xll.SNL.Clients.Office.Excel.Functions.SPG(A88, "IQ_SECTOR")</f>
        <v>Industrials</v>
      </c>
      <c r="H88" s="9" t="str">
        <f>_xll.SNL.Clients.Office.Excel.Functions.SPG(A88, "IQ_INDUSTRY_GROUP")</f>
        <v>Capital Goods</v>
      </c>
      <c r="I88" s="9" t="str">
        <f>_xll.SNL.Clients.Office.Excel.Functions.SPG(A88, "IQ_INDUSTRY")</f>
        <v>Construction and Engineering</v>
      </c>
      <c r="J88" s="9" t="str">
        <f>_xll.SNL.Clients.Office.Excel.Functions.SPG(A88, "IQ_PRIMARY_INDUSTRY")</f>
        <v>Construction and Engineering</v>
      </c>
      <c r="K88" s="9" t="str">
        <f>_xll.SNL.Clients.Office.Excel.Functions.SPG(A88, "NAICS_CODE", "Primary")</f>
        <v>238 - Specialty Trade Contractors</v>
      </c>
      <c r="L88" s="9" t="str">
        <f>_xll.SNL.Clients.Office.Excel.Functions.SPG(A88, "SP_TOPICTAG")</f>
        <v>Energy Management; Industrial Automation; Smart Building; Pollution Control; Process Automation</v>
      </c>
      <c r="M88" s="5">
        <f>_xll.SNL.Clients.Office.Excel.Functions.SPG(A88, "SP_PCT_SHARES_OWNED_ALL_INSTITUTIONS")</f>
        <v>96.05</v>
      </c>
      <c r="N88" s="9" t="str">
        <f>_xll.SNL.Clients.Office.Excel.Functions.SPG(A88, "RD_CREDIT_RATING_GLOBAL", "Issuer Credit Rating", "Local Currency LT|0")</f>
        <v/>
      </c>
      <c r="O88" s="9" t="str">
        <f>_xll.SNL.Clients.Office.Excel.Functions.SPG(A88, "RD_CWOL_GLOBAL", "Issuer Credit Rating", "Local Currency LT|0")</f>
        <v/>
      </c>
      <c r="P88" s="9" t="str">
        <f>_xll.SNL.Clients.Office.Excel.Functions.SPG(A88, "RD_RATING_ACTION_GLOBAL", "Issuer Credit Rating", "Local Currency LT|0")</f>
        <v/>
      </c>
      <c r="Q88" s="10" t="str">
        <f>_xll.SNL.Clients.Office.Excel.Functions.SPG(A88, "RD_LAST_REVIEW_DATE_GLOBAL", "Issuer Credit Rating", "Local Currency LT")</f>
        <v/>
      </c>
      <c r="R88" s="10" t="str">
        <f>_xll.SNL.Clients.Office.Excel.Functions.SPG(A88, "RD_CREDIT_RATING_DATE_GLOBAL", "Issuer Credit Rating", "Local Currency LT|0")</f>
        <v/>
      </c>
      <c r="S88" s="10" t="str">
        <f>_xll.SNL.Clients.Office.Excel.Functions.SPG(A88, "RD_CREDIT_WATCH_OUTLOOK_DATE_GLOBAL", "Issuer Credit Rating", "Local Currency LT|0")</f>
        <v/>
      </c>
    </row>
    <row r="89" spans="1:19" x14ac:dyDescent="0.3">
      <c r="A89" s="14" t="s">
        <v>1709</v>
      </c>
      <c r="B89" s="13">
        <f>_xll.ciqfunctions.udf.CIQ(A89,"IQ_FIRSTPRICINGDATE")</f>
        <v>25205</v>
      </c>
      <c r="C89" s="5">
        <f>_xll.SNL.Clients.Office.Excel.Functions.SPG(A89, "SP_VOLUME_AVG_WEEKLY_TO_SHARES_OUT", , "1M")</f>
        <v>1.7442685492522152</v>
      </c>
      <c r="D89" s="5">
        <f>_xll.SNL.Clients.Office.Excel.Functions.SPG(A89, "SP_VOLUME_AVG_WEEKLY_TO_SHARES_OUT", , "3M")</f>
        <v>2.3400843820278601</v>
      </c>
      <c r="E89" s="5">
        <f>_xll.SNL.Clients.Office.Excel.Functions.SPG(A89, "SP_VOLUME_AVG_DAILY_TO_1YR_AVG_DAILY", , "1M")</f>
        <v>79.06</v>
      </c>
      <c r="F89" s="5">
        <f>_xll.SNL.Clients.Office.Excel.Functions.SPG(A89, "SP_VOLUME_AVG_DAILY_TO_1YR_AVG_DAILY", , "3M")</f>
        <v>106.07</v>
      </c>
      <c r="G89" s="9" t="str">
        <f>_xll.SNL.Clients.Office.Excel.Functions.SPG(A89, "IQ_SECTOR")</f>
        <v>Financials</v>
      </c>
      <c r="H89" s="9" t="str">
        <f>_xll.SNL.Clients.Office.Excel.Functions.SPG(A89, "IQ_INDUSTRY_GROUP")</f>
        <v>Banks</v>
      </c>
      <c r="I89" s="9" t="str">
        <f>_xll.SNL.Clients.Office.Excel.Functions.SPG(A89, "IQ_INDUSTRY")</f>
        <v>Banks</v>
      </c>
      <c r="J89" s="9" t="str">
        <f>_xll.SNL.Clients.Office.Excel.Functions.SPG(A89, "IQ_PRIMARY_INDUSTRY")</f>
        <v>Regional Banks</v>
      </c>
      <c r="K89" s="9" t="str">
        <f>_xll.SNL.Clients.Office.Excel.Functions.SPG(A89, "NAICS_CODE", "Primary")</f>
        <v>522110 - Commercial Banking</v>
      </c>
      <c r="L89" s="9" t="str">
        <f>_xll.SNL.Clients.Office.Excel.Functions.SPG(A89, "SP_TOPICTAG")</f>
        <v>Consumer Lending; Banking as a Service</v>
      </c>
      <c r="M89" s="5">
        <f>_xll.SNL.Clients.Office.Excel.Functions.SPG(A89, "SP_PCT_SHARES_OWNED_ALL_INSTITUTIONS")</f>
        <v>71.05</v>
      </c>
      <c r="N89" s="9" t="str">
        <f>_xll.SNL.Clients.Office.Excel.Functions.SPG(A89, "RD_CREDIT_RATING_GLOBAL", "Issuer Credit Rating", "Local Currency LT|0")</f>
        <v>A-</v>
      </c>
      <c r="O89" s="9" t="str">
        <f>_xll.SNL.Clients.Office.Excel.Functions.SPG(A89, "RD_CWOL_GLOBAL", "Issuer Credit Rating", "Local Currency LT|0")</f>
        <v>Stable</v>
      </c>
      <c r="P89" s="9" t="str">
        <f>_xll.SNL.Clients.Office.Excel.Functions.SPG(A89, "RD_RATING_ACTION_GLOBAL", "Issuer Credit Rating", "Local Currency LT|0")</f>
        <v>Downgrade | CreditWatch/Outlook (12/06/2011)</v>
      </c>
      <c r="Q89" s="10">
        <f>_xll.SNL.Clients.Office.Excel.Functions.SPG(A89, "RD_LAST_REVIEW_DATE_GLOBAL", "Issuer Credit Rating", "Local Currency LT")</f>
        <v>45541</v>
      </c>
      <c r="R89" s="10">
        <f>_xll.SNL.Clients.Office.Excel.Functions.SPG(A89, "RD_CREDIT_RATING_DATE_GLOBAL", "Issuer Credit Rating", "Local Currency LT|0")</f>
        <v>40883</v>
      </c>
      <c r="S89" s="10">
        <f>_xll.SNL.Clients.Office.Excel.Functions.SPG(A89, "RD_CREDIT_WATCH_OUTLOOK_DATE_GLOBAL", "Issuer Credit Rating", "Local Currency LT|0")</f>
        <v>40883</v>
      </c>
    </row>
    <row r="90" spans="1:19" x14ac:dyDescent="0.3">
      <c r="A90" s="14" t="s">
        <v>1710</v>
      </c>
      <c r="B90" s="13">
        <f>_xll.ciqfunctions.udf.CIQ(A90,"IQ_FIRSTPRICINGDATE")</f>
        <v>24839</v>
      </c>
      <c r="C90" s="5">
        <f>_xll.SNL.Clients.Office.Excel.Functions.SPG(A90, "SP_VOLUME_AVG_WEEKLY_TO_SHARES_OUT", , "1M")</f>
        <v>3.2822845272245416</v>
      </c>
      <c r="D90" s="5">
        <f>_xll.SNL.Clients.Office.Excel.Functions.SPG(A90, "SP_VOLUME_AVG_WEEKLY_TO_SHARES_OUT", , "3M")</f>
        <v>5.2396236177049973</v>
      </c>
      <c r="E90" s="5">
        <f>_xll.SNL.Clients.Office.Excel.Functions.SPG(A90, "SP_VOLUME_AVG_DAILY_TO_1YR_AVG_DAILY", , "1M")</f>
        <v>77.459999999999994</v>
      </c>
      <c r="F90" s="5">
        <f>_xll.SNL.Clients.Office.Excel.Functions.SPG(A90, "SP_VOLUME_AVG_DAILY_TO_1YR_AVG_DAILY", , "3M")</f>
        <v>123.64</v>
      </c>
      <c r="G90" s="9" t="str">
        <f>_xll.SNL.Clients.Office.Excel.Functions.SPG(A90, "IQ_SECTOR")</f>
        <v>Materials</v>
      </c>
      <c r="H90" s="9" t="str">
        <f>_xll.SNL.Clients.Office.Excel.Functions.SPG(A90, "IQ_INDUSTRY_GROUP")</f>
        <v>Materials</v>
      </c>
      <c r="I90" s="9" t="str">
        <f>_xll.SNL.Clients.Office.Excel.Functions.SPG(A90, "IQ_INDUSTRY")</f>
        <v>Metals and Mining</v>
      </c>
      <c r="J90" s="9" t="str">
        <f>_xll.SNL.Clients.Office.Excel.Functions.SPG(A90, "IQ_PRIMARY_INDUSTRY")</f>
        <v>Steel</v>
      </c>
      <c r="K90" s="9" t="str">
        <f>_xll.SNL.Clients.Office.Excel.Functions.SPG(A90, "NAICS_CODE", "Primary")</f>
        <v>3312 - Steel Product Manufacturing from Purchased Steel</v>
      </c>
      <c r="L90" s="9" t="str">
        <f>_xll.SNL.Clients.Office.Excel.Functions.SPG(A90, "SP_TOPICTAG")</f>
        <v>Clean Energy; Environmental Consulting; Disposal and Recycling; CleanTech</v>
      </c>
      <c r="M90" s="5">
        <f>_xll.SNL.Clients.Office.Excel.Functions.SPG(A90, "SP_PCT_SHARES_OWNED_ALL_INSTITUTIONS")</f>
        <v>93.17</v>
      </c>
      <c r="N90" s="9" t="str">
        <f>_xll.SNL.Clients.Office.Excel.Functions.SPG(A90, "RD_CREDIT_RATING_GLOBAL", "Issuer Credit Rating", "Local Currency LT|0")</f>
        <v>BB+</v>
      </c>
      <c r="O90" s="9" t="str">
        <f>_xll.SNL.Clients.Office.Excel.Functions.SPG(A90, "RD_CWOL_GLOBAL", "Issuer Credit Rating", "Local Currency LT|0")</f>
        <v>Stable</v>
      </c>
      <c r="P90" s="9" t="str">
        <f>_xll.SNL.Clients.Office.Excel.Functions.SPG(A90, "RD_RATING_ACTION_GLOBAL", "Issuer Credit Rating", "Local Currency LT|0")</f>
        <v>CreditWatch/Outlook (04/19/2018)</v>
      </c>
      <c r="Q90" s="10">
        <f>_xll.SNL.Clients.Office.Excel.Functions.SPG(A90, "RD_LAST_REVIEW_DATE_GLOBAL", "Issuer Credit Rating", "Local Currency LT")</f>
        <v>45679</v>
      </c>
      <c r="R90" s="10">
        <f>_xll.SNL.Clients.Office.Excel.Functions.SPG(A90, "RD_CREDIT_RATING_DATE_GLOBAL", "Issuer Credit Rating", "Local Currency LT|0")</f>
        <v>40870</v>
      </c>
      <c r="S90" s="10">
        <f>_xll.SNL.Clients.Office.Excel.Functions.SPG(A90, "RD_CREDIT_WATCH_OUTLOOK_DATE_GLOBAL", "Issuer Credit Rating", "Local Currency LT|0")</f>
        <v>43209</v>
      </c>
    </row>
    <row r="91" spans="1:19" x14ac:dyDescent="0.3">
      <c r="A91" s="14" t="s">
        <v>1711</v>
      </c>
      <c r="B91" s="13">
        <f>_xll.ciqfunctions.udf.CIQ(A91,"IQ_FIRSTPRICINGDATE")</f>
        <v>38982</v>
      </c>
      <c r="C91" s="5">
        <f>_xll.SNL.Clients.Office.Excel.Functions.SPG(A91, "SP_VOLUME_AVG_WEEKLY_TO_SHARES_OUT", , "1M")</f>
        <v>5.679291551791831</v>
      </c>
      <c r="D91" s="5">
        <f>_xll.SNL.Clients.Office.Excel.Functions.SPG(A91, "SP_VOLUME_AVG_WEEKLY_TO_SHARES_OUT", , "3M")</f>
        <v>5.3874278716053627</v>
      </c>
      <c r="E91" s="5">
        <f>_xll.SNL.Clients.Office.Excel.Functions.SPG(A91, "SP_VOLUME_AVG_DAILY_TO_1YR_AVG_DAILY", , "1M")</f>
        <v>119.82</v>
      </c>
      <c r="F91" s="5">
        <f>_xll.SNL.Clients.Office.Excel.Functions.SPG(A91, "SP_VOLUME_AVG_DAILY_TO_1YR_AVG_DAILY", , "3M")</f>
        <v>113.67</v>
      </c>
      <c r="G91" s="9" t="str">
        <f>_xll.SNL.Clients.Office.Excel.Functions.SPG(A91, "IQ_SECTOR")</f>
        <v>Information Technology</v>
      </c>
      <c r="H91" s="9" t="str">
        <f>_xll.SNL.Clients.Office.Excel.Functions.SPG(A91, "IQ_INDUSTRY_GROUP")</f>
        <v>Software and Services</v>
      </c>
      <c r="I91" s="9" t="str">
        <f>_xll.SNL.Clients.Office.Excel.Functions.SPG(A91, "IQ_INDUSTRY")</f>
        <v>Software</v>
      </c>
      <c r="J91" s="9" t="str">
        <f>_xll.SNL.Clients.Office.Excel.Functions.SPG(A91, "IQ_PRIMARY_INDUSTRY")</f>
        <v>Systems Software</v>
      </c>
      <c r="K91" s="9" t="str">
        <f>_xll.SNL.Clients.Office.Excel.Functions.SPG(A91, "NAICS_CODE", "Primary")</f>
        <v>513210 - Software Publishers</v>
      </c>
      <c r="L91" s="9" t="str">
        <f>_xll.SNL.Clients.Office.Excel.Functions.SPG(A91, "SP_TOPICTAG")</f>
        <v>Cloud Management; Backup and Recovery; Data Protection; Cloud Data Services; Cloud Infrastructure; Cloud Security; Cloud Storage</v>
      </c>
      <c r="M91" s="5">
        <f>_xll.SNL.Clients.Office.Excel.Functions.SPG(A91, "SP_PCT_SHARES_OWNED_ALL_INSTITUTIONS")</f>
        <v>100.05</v>
      </c>
      <c r="N91" s="9" t="str">
        <f>_xll.SNL.Clients.Office.Excel.Functions.SPG(A91, "RD_CREDIT_RATING_GLOBAL", "Issuer Credit Rating", "Local Currency LT|0")</f>
        <v/>
      </c>
      <c r="O91" s="9" t="str">
        <f>_xll.SNL.Clients.Office.Excel.Functions.SPG(A91, "RD_CWOL_GLOBAL", "Issuer Credit Rating", "Local Currency LT|0")</f>
        <v/>
      </c>
      <c r="P91" s="9" t="str">
        <f>_xll.SNL.Clients.Office.Excel.Functions.SPG(A91, "RD_RATING_ACTION_GLOBAL", "Issuer Credit Rating", "Local Currency LT|0")</f>
        <v/>
      </c>
      <c r="Q91" s="10" t="str">
        <f>_xll.SNL.Clients.Office.Excel.Functions.SPG(A91, "RD_LAST_REVIEW_DATE_GLOBAL", "Issuer Credit Rating", "Local Currency LT")</f>
        <v/>
      </c>
      <c r="R91" s="10" t="str">
        <f>_xll.SNL.Clients.Office.Excel.Functions.SPG(A91, "RD_CREDIT_RATING_DATE_GLOBAL", "Issuer Credit Rating", "Local Currency LT|0")</f>
        <v/>
      </c>
      <c r="S91" s="10" t="str">
        <f>_xll.SNL.Clients.Office.Excel.Functions.SPG(A91, "RD_CREDIT_WATCH_OUTLOOK_DATE_GLOBAL", "Issuer Credit Rating", "Local Currency LT|0")</f>
        <v/>
      </c>
    </row>
    <row r="92" spans="1:19" x14ac:dyDescent="0.3">
      <c r="A92" s="14" t="s">
        <v>1712</v>
      </c>
      <c r="B92" s="13">
        <f>_xll.ciqfunctions.udf.CIQ(A92,"IQ_FIRSTPRICINGDATE")</f>
        <v>44153</v>
      </c>
      <c r="C92" s="5">
        <f>_xll.SNL.Clients.Office.Excel.Functions.SPG(A92, "SP_VOLUME_AVG_WEEKLY_TO_SHARES_OUT", , "1M")</f>
        <v>4.4127547039489361</v>
      </c>
      <c r="D92" s="5">
        <f>_xll.SNL.Clients.Office.Excel.Functions.SPG(A92, "SP_VOLUME_AVG_WEEKLY_TO_SHARES_OUT", , "3M")</f>
        <v>7.0010252155394319</v>
      </c>
      <c r="E92" s="5">
        <f>_xll.SNL.Clients.Office.Excel.Functions.SPG(A92, "SP_VOLUME_AVG_DAILY_TO_1YR_AVG_DAILY", , "1M")</f>
        <v>79.88</v>
      </c>
      <c r="F92" s="5">
        <f>_xll.SNL.Clients.Office.Excel.Functions.SPG(A92, "SP_VOLUME_AVG_DAILY_TO_1YR_AVG_DAILY", , "3M")</f>
        <v>126.73</v>
      </c>
      <c r="G92" s="9" t="str">
        <f>_xll.SNL.Clients.Office.Excel.Functions.SPG(A92, "IQ_SECTOR")</f>
        <v>Industrials</v>
      </c>
      <c r="H92" s="9" t="str">
        <f>_xll.SNL.Clients.Office.Excel.Functions.SPG(A92, "IQ_INDUSTRY_GROUP")</f>
        <v>Commercial and Professional Services</v>
      </c>
      <c r="I92" s="9" t="str">
        <f>_xll.SNL.Clients.Office.Excel.Functions.SPG(A92, "IQ_INDUSTRY")</f>
        <v>Professional Services</v>
      </c>
      <c r="J92" s="9" t="str">
        <f>_xll.SNL.Clients.Office.Excel.Functions.SPG(A92, "IQ_PRIMARY_INDUSTRY")</f>
        <v>Data Processing and Outsourced Services</v>
      </c>
      <c r="K92" s="9" t="str">
        <f>_xll.SNL.Clients.Office.Excel.Functions.SPG(A92, "NAICS_CODE", "Primary")</f>
        <v>518210 - Computing Infrastructure Providers, Data Processing, Web Hosting, and Related Services</v>
      </c>
      <c r="L92" s="9" t="str">
        <f>_xll.SNL.Clients.Office.Excel.Functions.SPG(A92, "SP_TOPICTAG")</f>
        <v>Data Integration; Customer Relationship Management; Customer Analytics; Text Analytics; Data Protection; Process Automation; Artificial Intelligence</v>
      </c>
      <c r="M92" s="5">
        <f>_xll.SNL.Clients.Office.Excel.Functions.SPG(A92, "SP_PCT_SHARES_OWNED_ALL_INSTITUTIONS")</f>
        <v>67.459999999999994</v>
      </c>
      <c r="N92" s="9" t="str">
        <f>_xll.SNL.Clients.Office.Excel.Functions.SPG(A92, "RD_CREDIT_RATING_GLOBAL", "Issuer Credit Rating", "Local Currency LT|0")</f>
        <v>BBB</v>
      </c>
      <c r="O92" s="9" t="str">
        <f>_xll.SNL.Clients.Office.Excel.Functions.SPG(A92, "RD_CWOL_GLOBAL", "Issuer Credit Rating", "Local Currency LT|0")</f>
        <v>Negative</v>
      </c>
      <c r="P92" s="9" t="str">
        <f>_xll.SNL.Clients.Office.Excel.Functions.SPG(A92, "RD_RATING_ACTION_GLOBAL", "Issuer Credit Rating", "Local Currency LT|0")</f>
        <v>CreditWatch/Outlook (10/16/2024)</v>
      </c>
      <c r="Q92" s="10">
        <f>_xll.SNL.Clients.Office.Excel.Functions.SPG(A92, "RD_LAST_REVIEW_DATE_GLOBAL", "Issuer Credit Rating", "Local Currency LT")</f>
        <v>45623</v>
      </c>
      <c r="R92" s="10">
        <f>_xll.SNL.Clients.Office.Excel.Functions.SPG(A92, "RD_CREDIT_RATING_DATE_GLOBAL", "Issuer Credit Rating", "Local Currency LT|0")</f>
        <v>45015</v>
      </c>
      <c r="S92" s="10">
        <f>_xll.SNL.Clients.Office.Excel.Functions.SPG(A92, "RD_CREDIT_WATCH_OUTLOOK_DATE_GLOBAL", "Issuer Credit Rating", "Local Currency LT|0")</f>
        <v>45581</v>
      </c>
    </row>
    <row r="93" spans="1:19" x14ac:dyDescent="0.3">
      <c r="A93" s="14" t="s">
        <v>1713</v>
      </c>
      <c r="B93" s="13">
        <f>_xll.ciqfunctions.udf.CIQ(A93,"IQ_FIRSTPRICINGDATE")</f>
        <v>33603</v>
      </c>
      <c r="C93" s="5">
        <f>_xll.SNL.Clients.Office.Excel.Functions.SPG(A93, "SP_VOLUME_AVG_WEEKLY_TO_SHARES_OUT", , "1M")</f>
        <v>3.893359760048372</v>
      </c>
      <c r="D93" s="5">
        <f>_xll.SNL.Clients.Office.Excel.Functions.SPG(A93, "SP_VOLUME_AVG_WEEKLY_TO_SHARES_OUT", , "3M")</f>
        <v>4.6710351696558972</v>
      </c>
      <c r="E93" s="5">
        <f>_xll.SNL.Clients.Office.Excel.Functions.SPG(A93, "SP_VOLUME_AVG_DAILY_TO_1YR_AVG_DAILY", , "1M")</f>
        <v>94.82</v>
      </c>
      <c r="F93" s="5">
        <f>_xll.SNL.Clients.Office.Excel.Functions.SPG(A93, "SP_VOLUME_AVG_DAILY_TO_1YR_AVG_DAILY", , "3M")</f>
        <v>113.76</v>
      </c>
      <c r="G93" s="9" t="str">
        <f>_xll.SNL.Clients.Office.Excel.Functions.SPG(A93, "IQ_SECTOR")</f>
        <v>Real Estate</v>
      </c>
      <c r="H93" s="9" t="str">
        <f>_xll.SNL.Clients.Office.Excel.Functions.SPG(A93, "IQ_INDUSTRY_GROUP")</f>
        <v>Equity Real Estate Investment Trusts (REITs)</v>
      </c>
      <c r="I93" s="9" t="str">
        <f>_xll.SNL.Clients.Office.Excel.Functions.SPG(A93, "IQ_INDUSTRY")</f>
        <v>Office REITs</v>
      </c>
      <c r="J93" s="9" t="str">
        <f>_xll.SNL.Clients.Office.Excel.Functions.SPG(A93, "IQ_PRIMARY_INDUSTRY")</f>
        <v>Office REITs</v>
      </c>
      <c r="K93" s="9" t="str">
        <f>_xll.SNL.Clients.Office.Excel.Functions.SPG(A93, "NAICS_CODE", "Primary")</f>
        <v>531110 - Lessors of Residential Buildings and Dwellings</v>
      </c>
      <c r="L93" s="9" t="str">
        <f>_xll.SNL.Clients.Office.Excel.Functions.SPG(A93, "SP_TOPICTAG")</f>
        <v/>
      </c>
      <c r="M93" s="5">
        <f>_xll.SNL.Clients.Office.Excel.Functions.SPG(A93, "SP_PCT_SHARES_OWNED_ALL_INSTITUTIONS")</f>
        <v>105.46</v>
      </c>
      <c r="N93" s="9" t="str">
        <f>_xll.SNL.Clients.Office.Excel.Functions.SPG(A93, "RD_CREDIT_RATING_GLOBAL", "Issuer Credit Rating", "Local Currency LT|0")</f>
        <v>BBB-</v>
      </c>
      <c r="O93" s="9" t="str">
        <f>_xll.SNL.Clients.Office.Excel.Functions.SPG(A93, "RD_CWOL_GLOBAL", "Issuer Credit Rating", "Local Currency LT|0")</f>
        <v>Stable</v>
      </c>
      <c r="P93" s="9" t="str">
        <f>_xll.SNL.Clients.Office.Excel.Functions.SPG(A93, "RD_RATING_ACTION_GLOBAL", "Issuer Credit Rating", "Local Currency LT|0")</f>
        <v>CreditWatch/Outlook (04/06/2020)</v>
      </c>
      <c r="Q93" s="10">
        <f>_xll.SNL.Clients.Office.Excel.Functions.SPG(A93, "RD_LAST_REVIEW_DATE_GLOBAL", "Issuer Credit Rating", "Local Currency LT")</f>
        <v>45768</v>
      </c>
      <c r="R93" s="10">
        <f>_xll.SNL.Clients.Office.Excel.Functions.SPG(A93, "RD_CREDIT_RATING_DATE_GLOBAL", "Issuer Credit Rating", "Local Currency LT|0")</f>
        <v>41380</v>
      </c>
      <c r="S93" s="10">
        <f>_xll.SNL.Clients.Office.Excel.Functions.SPG(A93, "RD_CREDIT_WATCH_OUTLOOK_DATE_GLOBAL", "Issuer Credit Rating", "Local Currency LT|0")</f>
        <v>43927</v>
      </c>
    </row>
    <row r="94" spans="1:19" x14ac:dyDescent="0.3">
      <c r="A94" s="14" t="s">
        <v>1714</v>
      </c>
      <c r="B94" s="13">
        <f>_xll.ciqfunctions.udf.CIQ(A94,"IQ_FIRSTPRICINGDATE")</f>
        <v>44400</v>
      </c>
      <c r="C94" s="5">
        <f>_xll.SNL.Clients.Office.Excel.Functions.SPG(A94, "SP_VOLUME_AVG_WEEKLY_TO_SHARES_OUT", , "1M")</f>
        <v>3.8768237193864512</v>
      </c>
      <c r="D94" s="5">
        <f>_xll.SNL.Clients.Office.Excel.Functions.SPG(A94, "SP_VOLUME_AVG_WEEKLY_TO_SHARES_OUT", , "3M")</f>
        <v>5.4305263442987348</v>
      </c>
      <c r="E94" s="5">
        <f>_xll.SNL.Clients.Office.Excel.Functions.SPG(A94, "SP_VOLUME_AVG_DAILY_TO_1YR_AVG_DAILY", , "1M")</f>
        <v>63.67</v>
      </c>
      <c r="F94" s="5">
        <f>_xll.SNL.Clients.Office.Excel.Functions.SPG(A94, "SP_VOLUME_AVG_DAILY_TO_1YR_AVG_DAILY", , "3M")</f>
        <v>89.19</v>
      </c>
      <c r="G94" s="9" t="str">
        <f>_xll.SNL.Clients.Office.Excel.Functions.SPG(A94, "IQ_SECTOR")</f>
        <v>Industrials</v>
      </c>
      <c r="H94" s="9" t="str">
        <f>_xll.SNL.Clients.Office.Excel.Functions.SPG(A94, "IQ_INDUSTRY_GROUP")</f>
        <v>Capital Goods</v>
      </c>
      <c r="I94" s="9" t="str">
        <f>_xll.SNL.Clients.Office.Excel.Functions.SPG(A94, "IQ_INDUSTRY")</f>
        <v>Trading Companies and Distributors</v>
      </c>
      <c r="J94" s="9" t="str">
        <f>_xll.SNL.Clients.Office.Excel.Functions.SPG(A94, "IQ_PRIMARY_INDUSTRY")</f>
        <v>Trading Companies and Distributors</v>
      </c>
      <c r="K94" s="9" t="str">
        <f>_xll.SNL.Clients.Office.Excel.Functions.SPG(A94, "NAICS_CODE", "Primary")</f>
        <v>4237 - Hardware, and Plumbing and Heating Equipment and Supplies Merchant Wholesalers</v>
      </c>
      <c r="L94" s="9" t="str">
        <f>_xll.SNL.Clients.Office.Excel.Functions.SPG(A94, "SP_TOPICTAG")</f>
        <v>Environmental Engineering; Sensors; Smart Building; Water Purification; Pollution Control</v>
      </c>
      <c r="M94" s="5">
        <f>_xll.SNL.Clients.Office.Excel.Functions.SPG(A94, "SP_PCT_SHARES_OWNED_ALL_INSTITUTIONS")</f>
        <v>105.45</v>
      </c>
      <c r="N94" s="9" t="str">
        <f>_xll.SNL.Clients.Office.Excel.Functions.SPG(A94, "RD_CREDIT_RATING_GLOBAL", "Issuer Credit Rating", "Local Currency LT|0")</f>
        <v>NR</v>
      </c>
      <c r="O94" s="9" t="str">
        <f>_xll.SNL.Clients.Office.Excel.Functions.SPG(A94, "RD_CWOL_GLOBAL", "Issuer Credit Rating", "Local Currency LT|0")</f>
        <v>NR</v>
      </c>
      <c r="P94" s="9" t="str">
        <f>_xll.SNL.Clients.Office.Excel.Functions.SPG(A94, "RD_RATING_ACTION_GLOBAL", "Issuer Credit Rating", "Local Currency LT|0")</f>
        <v>Not Rated | CreditWatch/Outlook (08/26/2005)</v>
      </c>
      <c r="Q94" s="10" t="str">
        <f>_xll.SNL.Clients.Office.Excel.Functions.SPG(A94, "RD_LAST_REVIEW_DATE_GLOBAL", "Issuer Credit Rating", "Local Currency LT")</f>
        <v/>
      </c>
      <c r="R94" s="10">
        <f>_xll.SNL.Clients.Office.Excel.Functions.SPG(A94, "RD_CREDIT_RATING_DATE_GLOBAL", "Issuer Credit Rating", "Local Currency LT|0")</f>
        <v>38590</v>
      </c>
      <c r="S94" s="10">
        <f>_xll.SNL.Clients.Office.Excel.Functions.SPG(A94, "RD_CREDIT_WATCH_OUTLOOK_DATE_GLOBAL", "Issuer Credit Rating", "Local Currency LT|0")</f>
        <v>38590</v>
      </c>
    </row>
    <row r="95" spans="1:19" x14ac:dyDescent="0.3">
      <c r="A95" s="14" t="s">
        <v>1715</v>
      </c>
      <c r="B95" s="13">
        <f>_xll.ciqfunctions.udf.CIQ(A95,"IQ_FIRSTPRICINGDATE")</f>
        <v>41438</v>
      </c>
      <c r="C95" s="5">
        <f>_xll.SNL.Clients.Office.Excel.Functions.SPG(A95, "SP_VOLUME_AVG_WEEKLY_TO_SHARES_OUT", , "1M")</f>
        <v>4.3864600575957775</v>
      </c>
      <c r="D95" s="5">
        <f>_xll.SNL.Clients.Office.Excel.Functions.SPG(A95, "SP_VOLUME_AVG_WEEKLY_TO_SHARES_OUT", , "3M")</f>
        <v>4.5139292974886533</v>
      </c>
      <c r="E95" s="5">
        <f>_xll.SNL.Clients.Office.Excel.Functions.SPG(A95, "SP_VOLUME_AVG_DAILY_TO_1YR_AVG_DAILY", , "1M")</f>
        <v>137.91</v>
      </c>
      <c r="F95" s="5">
        <f>_xll.SNL.Clients.Office.Excel.Functions.SPG(A95, "SP_VOLUME_AVG_DAILY_TO_1YR_AVG_DAILY", , "3M")</f>
        <v>141.91999999999999</v>
      </c>
      <c r="G95" s="9" t="str">
        <f>_xll.SNL.Clients.Office.Excel.Functions.SPG(A95, "IQ_SECTOR")</f>
        <v>Consumer Staples</v>
      </c>
      <c r="H95" s="9" t="str">
        <f>_xll.SNL.Clients.Office.Excel.Functions.SPG(A95, "IQ_INDUSTRY_GROUP")</f>
        <v>Household and Personal Products</v>
      </c>
      <c r="I95" s="9" t="str">
        <f>_xll.SNL.Clients.Office.Excel.Functions.SPG(A95, "IQ_INDUSTRY")</f>
        <v>Personal Care Products</v>
      </c>
      <c r="J95" s="9" t="str">
        <f>_xll.SNL.Clients.Office.Excel.Functions.SPG(A95, "IQ_PRIMARY_INDUSTRY")</f>
        <v>Personal Care Products</v>
      </c>
      <c r="K95" s="9" t="str">
        <f>_xll.SNL.Clients.Office.Excel.Functions.SPG(A95, "NAICS_CODE", "Primary")</f>
        <v>325620 - Toilet Preparation Manufacturing</v>
      </c>
      <c r="L95" s="9" t="str">
        <f>_xll.SNL.Clients.Office.Excel.Functions.SPG(A95, "SP_TOPICTAG")</f>
        <v>Consumer Research; Lifestyle; Social Media Advertising</v>
      </c>
      <c r="M95" s="5">
        <f>_xll.SNL.Clients.Office.Excel.Functions.SPG(A95, "SP_PCT_SHARES_OWNED_ALL_INSTITUTIONS")</f>
        <v>41.53</v>
      </c>
      <c r="N95" s="9" t="str">
        <f>_xll.SNL.Clients.Office.Excel.Functions.SPG(A95, "RD_CREDIT_RATING_GLOBAL", "Issuer Credit Rating", "Local Currency LT|0")</f>
        <v>BB+</v>
      </c>
      <c r="O95" s="9" t="str">
        <f>_xll.SNL.Clients.Office.Excel.Functions.SPG(A95, "RD_CWOL_GLOBAL", "Issuer Credit Rating", "Local Currency LT|0")</f>
        <v>Stable</v>
      </c>
      <c r="P95" s="9" t="str">
        <f>_xll.SNL.Clients.Office.Excel.Functions.SPG(A95, "RD_RATING_ACTION_GLOBAL", "Issuer Credit Rating", "Local Currency LT|0")</f>
        <v>Upgrade | CreditWatch/Outlook (09/18/2024)</v>
      </c>
      <c r="Q95" s="10">
        <f>_xll.SNL.Clients.Office.Excel.Functions.SPG(A95, "RD_LAST_REVIEW_DATE_GLOBAL", "Issuer Credit Rating", "Local Currency LT")</f>
        <v>45796</v>
      </c>
      <c r="R95" s="10">
        <f>_xll.SNL.Clients.Office.Excel.Functions.SPG(A95, "RD_CREDIT_RATING_DATE_GLOBAL", "Issuer Credit Rating", "Local Currency LT|0")</f>
        <v>45553</v>
      </c>
      <c r="S95" s="10">
        <f>_xll.SNL.Clients.Office.Excel.Functions.SPG(A95, "RD_CREDIT_WATCH_OUTLOOK_DATE_GLOBAL", "Issuer Credit Rating", "Local Currency LT|0")</f>
        <v>45553</v>
      </c>
    </row>
    <row r="96" spans="1:19" x14ac:dyDescent="0.3">
      <c r="A96" s="14" t="s">
        <v>1716</v>
      </c>
      <c r="B96" s="13">
        <f>_xll.ciqfunctions.udf.CIQ(A96,"IQ_FIRSTPRICINGDATE")</f>
        <v>26647</v>
      </c>
      <c r="C96" s="5">
        <f>_xll.SNL.Clients.Office.Excel.Functions.SPG(A96, "SP_VOLUME_AVG_WEEKLY_TO_SHARES_OUT", , "1M")</f>
        <v>3.8266128340933929</v>
      </c>
      <c r="D96" s="5">
        <f>_xll.SNL.Clients.Office.Excel.Functions.SPG(A96, "SP_VOLUME_AVG_WEEKLY_TO_SHARES_OUT", , "3M")</f>
        <v>4.3119855831812162</v>
      </c>
      <c r="E96" s="5">
        <f>_xll.SNL.Clients.Office.Excel.Functions.SPG(A96, "SP_VOLUME_AVG_DAILY_TO_1YR_AVG_DAILY", , "1M")</f>
        <v>102.35</v>
      </c>
      <c r="F96" s="5">
        <f>_xll.SNL.Clients.Office.Excel.Functions.SPG(A96, "SP_VOLUME_AVG_DAILY_TO_1YR_AVG_DAILY", , "3M")</f>
        <v>115.33</v>
      </c>
      <c r="G96" s="9" t="str">
        <f>_xll.SNL.Clients.Office.Excel.Functions.SPG(A96, "IQ_SECTOR")</f>
        <v>Real Estate</v>
      </c>
      <c r="H96" s="9" t="str">
        <f>_xll.SNL.Clients.Office.Excel.Functions.SPG(A96, "IQ_INDUSTRY_GROUP")</f>
        <v>Equity Real Estate Investment Trusts (REITs)</v>
      </c>
      <c r="I96" s="9" t="str">
        <f>_xll.SNL.Clients.Office.Excel.Functions.SPG(A96, "IQ_INDUSTRY")</f>
        <v>Office REITs</v>
      </c>
      <c r="J96" s="9" t="str">
        <f>_xll.SNL.Clients.Office.Excel.Functions.SPG(A96, "IQ_PRIMARY_INDUSTRY")</f>
        <v>Office REITs</v>
      </c>
      <c r="K96" s="9" t="str">
        <f>_xll.SNL.Clients.Office.Excel.Functions.SPG(A96, "NAICS_CODE", "Primary")</f>
        <v>531110 - Lessors of Residential Buildings and Dwellings</v>
      </c>
      <c r="L96" s="9" t="str">
        <f>_xll.SNL.Clients.Office.Excel.Functions.SPG(A96, "SP_TOPICTAG")</f>
        <v/>
      </c>
      <c r="M96" s="5">
        <f>_xll.SNL.Clients.Office.Excel.Functions.SPG(A96, "SP_PCT_SHARES_OWNED_ALL_INSTITUTIONS")</f>
        <v>98.94</v>
      </c>
      <c r="N96" s="9" t="str">
        <f>_xll.SNL.Clients.Office.Excel.Functions.SPG(A96, "RD_CREDIT_RATING_GLOBAL", "Issuer Credit Rating", "Local Currency LT|0")</f>
        <v>BBB</v>
      </c>
      <c r="O96" s="9" t="str">
        <f>_xll.SNL.Clients.Office.Excel.Functions.SPG(A96, "RD_CWOL_GLOBAL", "Issuer Credit Rating", "Local Currency LT|0")</f>
        <v>Stable</v>
      </c>
      <c r="P96" s="9" t="str">
        <f>_xll.SNL.Clients.Office.Excel.Functions.SPG(A96, "RD_RATING_ACTION_GLOBAL", "Issuer Credit Rating", "Local Currency LT|0")</f>
        <v>CreditWatch/Outlook (11/12/2024)</v>
      </c>
      <c r="Q96" s="10">
        <f>_xll.SNL.Clients.Office.Excel.Functions.SPG(A96, "RD_LAST_REVIEW_DATE_GLOBAL", "Issuer Credit Rating", "Local Currency LT")</f>
        <v>45756</v>
      </c>
      <c r="R96" s="10">
        <f>_xll.SNL.Clients.Office.Excel.Functions.SPG(A96, "RD_CREDIT_RATING_DATE_GLOBAL", "Issuer Credit Rating", "Local Currency LT|0")</f>
        <v>45407</v>
      </c>
      <c r="S96" s="10">
        <f>_xll.SNL.Clients.Office.Excel.Functions.SPG(A96, "RD_CREDIT_WATCH_OUTLOOK_DATE_GLOBAL", "Issuer Credit Rating", "Local Currency LT|0")</f>
        <v>45608</v>
      </c>
    </row>
    <row r="97" spans="1:19" x14ac:dyDescent="0.3">
      <c r="A97" s="14" t="s">
        <v>1717</v>
      </c>
      <c r="B97" s="13">
        <f>_xll.ciqfunctions.udf.CIQ(A97,"IQ_FIRSTPRICINGDATE")</f>
        <v>24839</v>
      </c>
      <c r="C97" s="5">
        <f>_xll.SNL.Clients.Office.Excel.Functions.SPG(A97, "SP_VOLUME_AVG_WEEKLY_TO_SHARES_OUT", , "1M")</f>
        <v>2.9732234991460151</v>
      </c>
      <c r="D97" s="5">
        <f>_xll.SNL.Clients.Office.Excel.Functions.SPG(A97, "SP_VOLUME_AVG_WEEKLY_TO_SHARES_OUT", , "3M")</f>
        <v>3.060196347790801</v>
      </c>
      <c r="E97" s="5">
        <f>_xll.SNL.Clients.Office.Excel.Functions.SPG(A97, "SP_VOLUME_AVG_DAILY_TO_1YR_AVG_DAILY", , "1M")</f>
        <v>128.35</v>
      </c>
      <c r="F97" s="5">
        <f>_xll.SNL.Clients.Office.Excel.Functions.SPG(A97, "SP_VOLUME_AVG_DAILY_TO_1YR_AVG_DAILY", , "3M")</f>
        <v>132.11000000000001</v>
      </c>
      <c r="G97" s="9" t="str">
        <f>_xll.SNL.Clients.Office.Excel.Functions.SPG(A97, "IQ_SECTOR")</f>
        <v>Industrials</v>
      </c>
      <c r="H97" s="9" t="str">
        <f>_xll.SNL.Clients.Office.Excel.Functions.SPG(A97, "IQ_INDUSTRY_GROUP")</f>
        <v>Capital Goods</v>
      </c>
      <c r="I97" s="9" t="str">
        <f>_xll.SNL.Clients.Office.Excel.Functions.SPG(A97, "IQ_INDUSTRY")</f>
        <v>Machinery</v>
      </c>
      <c r="J97" s="9" t="str">
        <f>_xll.SNL.Clients.Office.Excel.Functions.SPG(A97, "IQ_PRIMARY_INDUSTRY")</f>
        <v>Industrial Machinery and Supplies and Components</v>
      </c>
      <c r="K97" s="9" t="str">
        <f>_xll.SNL.Clients.Office.Excel.Functions.SPG(A97, "NAICS_CODE", "Primary")</f>
        <v>333310 - Commercial and Service Industry Machinery Manufacturing</v>
      </c>
      <c r="L97" s="9" t="str">
        <f>_xll.SNL.Clients.Office.Excel.Functions.SPG(A97, "SP_TOPICTAG")</f>
        <v>Energy Management; Industrial Automation; Sensors; Pollution Control; Process Automation; Hydrogen</v>
      </c>
      <c r="M97" s="5">
        <f>_xll.SNL.Clients.Office.Excel.Functions.SPG(A97, "SP_PCT_SHARES_OWNED_ALL_INSTITUTIONS")</f>
        <v>74.78</v>
      </c>
      <c r="N97" s="9" t="str">
        <f>_xll.SNL.Clients.Office.Excel.Functions.SPG(A97, "RD_CREDIT_RATING_GLOBAL", "Issuer Credit Rating", "Local Currency LT|0")</f>
        <v/>
      </c>
      <c r="O97" s="9" t="str">
        <f>_xll.SNL.Clients.Office.Excel.Functions.SPG(A97, "RD_CWOL_GLOBAL", "Issuer Credit Rating", "Local Currency LT|0")</f>
        <v/>
      </c>
      <c r="P97" s="9" t="str">
        <f>_xll.SNL.Clients.Office.Excel.Functions.SPG(A97, "RD_RATING_ACTION_GLOBAL", "Issuer Credit Rating", "Local Currency LT|0")</f>
        <v/>
      </c>
      <c r="Q97" s="10" t="str">
        <f>_xll.SNL.Clients.Office.Excel.Functions.SPG(A97, "RD_LAST_REVIEW_DATE_GLOBAL", "Issuer Credit Rating", "Local Currency LT")</f>
        <v/>
      </c>
      <c r="R97" s="10" t="str">
        <f>_xll.SNL.Clients.Office.Excel.Functions.SPG(A97, "RD_CREDIT_RATING_DATE_GLOBAL", "Issuer Credit Rating", "Local Currency LT|0")</f>
        <v/>
      </c>
      <c r="S97" s="10" t="str">
        <f>_xll.SNL.Clients.Office.Excel.Functions.SPG(A97, "RD_CREDIT_WATCH_OUTLOOK_DATE_GLOBAL", "Issuer Credit Rating", "Local Currency LT|0")</f>
        <v/>
      </c>
    </row>
    <row r="98" spans="1:19" x14ac:dyDescent="0.3">
      <c r="A98" s="14" t="s">
        <v>1718</v>
      </c>
      <c r="B98" s="13">
        <f>_xll.ciqfunctions.udf.CIQ(A98,"IQ_FIRSTPRICINGDATE")</f>
        <v>45014</v>
      </c>
      <c r="C98" s="5">
        <f>_xll.SNL.Clients.Office.Excel.Functions.SPG(A98, "SP_VOLUME_AVG_WEEKLY_TO_SHARES_OUT", , "1M")</f>
        <v>3.0527935938275306</v>
      </c>
      <c r="D98" s="5">
        <f>_xll.SNL.Clients.Office.Excel.Functions.SPG(A98, "SP_VOLUME_AVG_WEEKLY_TO_SHARES_OUT", , "3M")</f>
        <v>3.705209587493826</v>
      </c>
      <c r="E98" s="5">
        <f>_xll.SNL.Clients.Office.Excel.Functions.SPG(A98, "SP_VOLUME_AVG_DAILY_TO_1YR_AVG_DAILY", , "1M")</f>
        <v>90</v>
      </c>
      <c r="F98" s="5">
        <f>_xll.SNL.Clients.Office.Excel.Functions.SPG(A98, "SP_VOLUME_AVG_DAILY_TO_1YR_AVG_DAILY", , "3M")</f>
        <v>109.23</v>
      </c>
      <c r="G98" s="9" t="str">
        <f>_xll.SNL.Clients.Office.Excel.Functions.SPG(A98, "IQ_SECTOR")</f>
        <v>Information Technology</v>
      </c>
      <c r="H98" s="9" t="str">
        <f>_xll.SNL.Clients.Office.Excel.Functions.SPG(A98, "IQ_INDUSTRY_GROUP")</f>
        <v>Technology Hardware and Equipment</v>
      </c>
      <c r="I98" s="9" t="str">
        <f>_xll.SNL.Clients.Office.Excel.Functions.SPG(A98, "IQ_INDUSTRY")</f>
        <v>Electronic Equipment, Instruments and Components</v>
      </c>
      <c r="J98" s="9" t="str">
        <f>_xll.SNL.Clients.Office.Excel.Functions.SPG(A98, "IQ_PRIMARY_INDUSTRY")</f>
        <v>Electronic Equipment and Instruments</v>
      </c>
      <c r="K98" s="9" t="str">
        <f>_xll.SNL.Clients.Office.Excel.Functions.SPG(A98, "NAICS_CODE", "Primary")</f>
        <v>33451 - Navigational, Measuring, Electromedical, and Control Instruments Manufacturing</v>
      </c>
      <c r="L98" s="9" t="str">
        <f>_xll.SNL.Clients.Office.Excel.Functions.SPG(A98, "SP_TOPICTAG")</f>
        <v>Anti-Fraud; Authentication; Data Protection; Security Management</v>
      </c>
      <c r="M98" s="5">
        <f>_xll.SNL.Clients.Office.Excel.Functions.SPG(A98, "SP_PCT_SHARES_OWNED_ALL_INSTITUTIONS")</f>
        <v>101.27</v>
      </c>
      <c r="N98" s="9" t="str">
        <f>_xll.SNL.Clients.Office.Excel.Functions.SPG(A98, "RD_CREDIT_RATING_GLOBAL", "Issuer Credit Rating", "Local Currency LT|0")</f>
        <v>BB+</v>
      </c>
      <c r="O98" s="9" t="str">
        <f>_xll.SNL.Clients.Office.Excel.Functions.SPG(A98, "RD_CWOL_GLOBAL", "Issuer Credit Rating", "Local Currency LT|0")</f>
        <v>Stable</v>
      </c>
      <c r="P98" s="9" t="str">
        <f>_xll.SNL.Clients.Office.Excel.Functions.SPG(A98, "RD_RATING_ACTION_GLOBAL", "Issuer Credit Rating", "Local Currency LT|0")</f>
        <v>Downgrade | CreditWatch/Outlook (03/31/2023)</v>
      </c>
      <c r="Q98" s="10">
        <f>_xll.SNL.Clients.Office.Excel.Functions.SPG(A98, "RD_LAST_REVIEW_DATE_GLOBAL", "Issuer Credit Rating", "Local Currency LT")</f>
        <v>45560</v>
      </c>
      <c r="R98" s="10">
        <f>_xll.SNL.Clients.Office.Excel.Functions.SPG(A98, "RD_CREDIT_RATING_DATE_GLOBAL", "Issuer Credit Rating", "Local Currency LT|0")</f>
        <v>45016</v>
      </c>
      <c r="S98" s="10">
        <f>_xll.SNL.Clients.Office.Excel.Functions.SPG(A98, "RD_CREDIT_WATCH_OUTLOOK_DATE_GLOBAL", "Issuer Credit Rating", "Local Currency LT|0")</f>
        <v>45016</v>
      </c>
    </row>
    <row r="99" spans="1:19" x14ac:dyDescent="0.3">
      <c r="A99" s="14" t="s">
        <v>1719</v>
      </c>
      <c r="B99" s="13">
        <f>_xll.ciqfunctions.udf.CIQ(A99,"IQ_FIRSTPRICINGDATE")</f>
        <v>38756</v>
      </c>
      <c r="C99" s="5">
        <f>_xll.SNL.Clients.Office.Excel.Functions.SPG(A99, "SP_VOLUME_AVG_WEEKLY_TO_SHARES_OUT", , "1M")</f>
        <v>15.702104852209834</v>
      </c>
      <c r="D99" s="5">
        <f>_xll.SNL.Clients.Office.Excel.Functions.SPG(A99, "SP_VOLUME_AVG_WEEKLY_TO_SHARES_OUT", , "3M")</f>
        <v>16.692422609269645</v>
      </c>
      <c r="E99" s="5">
        <f>_xll.SNL.Clients.Office.Excel.Functions.SPG(A99, "SP_VOLUME_AVG_DAILY_TO_1YR_AVG_DAILY", , "1M")</f>
        <v>117.77</v>
      </c>
      <c r="F99" s="5">
        <f>_xll.SNL.Clients.Office.Excel.Functions.SPG(A99, "SP_VOLUME_AVG_DAILY_TO_1YR_AVG_DAILY", , "3M")</f>
        <v>125.2</v>
      </c>
      <c r="G99" s="9" t="str">
        <f>_xll.SNL.Clients.Office.Excel.Functions.SPG(A99, "IQ_SECTOR")</f>
        <v>Consumer Discretionary</v>
      </c>
      <c r="H99" s="9" t="str">
        <f>_xll.SNL.Clients.Office.Excel.Functions.SPG(A99, "IQ_INDUSTRY_GROUP")</f>
        <v>Consumer Durables and Apparel</v>
      </c>
      <c r="I99" s="9" t="str">
        <f>_xll.SNL.Clients.Office.Excel.Functions.SPG(A99, "IQ_INDUSTRY")</f>
        <v>Textiles, Apparel and Luxury Goods</v>
      </c>
      <c r="J99" s="9" t="str">
        <f>_xll.SNL.Clients.Office.Excel.Functions.SPG(A99, "IQ_PRIMARY_INDUSTRY")</f>
        <v>Footwear</v>
      </c>
      <c r="K99" s="9" t="str">
        <f>_xll.SNL.Clients.Office.Excel.Functions.SPG(A99, "NAICS_CODE", "Primary")</f>
        <v>316210 - Footwear Manufacturing</v>
      </c>
      <c r="L99" s="9" t="str">
        <f>_xll.SNL.Clients.Office.Excel.Functions.SPG(A99, "SP_TOPICTAG")</f>
        <v>Lifestyle</v>
      </c>
      <c r="M99" s="5">
        <f>_xll.SNL.Clients.Office.Excel.Functions.SPG(A99, "SP_PCT_SHARES_OWNED_ALL_INSTITUTIONS")</f>
        <v>100.9</v>
      </c>
      <c r="N99" s="9" t="str">
        <f>_xll.SNL.Clients.Office.Excel.Functions.SPG(A99, "RD_CREDIT_RATING_GLOBAL", "Issuer Credit Rating", "Local Currency LT|0")</f>
        <v>BB</v>
      </c>
      <c r="O99" s="9" t="str">
        <f>_xll.SNL.Clients.Office.Excel.Functions.SPG(A99, "RD_CWOL_GLOBAL", "Issuer Credit Rating", "Local Currency LT|0")</f>
        <v>Stable</v>
      </c>
      <c r="P99" s="9" t="str">
        <f>_xll.SNL.Clients.Office.Excel.Functions.SPG(A99, "RD_RATING_ACTION_GLOBAL", "Issuer Credit Rating", "Local Currency LT|0")</f>
        <v>Upgrade | CreditWatch/Outlook (02/16/2024)</v>
      </c>
      <c r="Q99" s="10">
        <f>_xll.SNL.Clients.Office.Excel.Functions.SPG(A99, "RD_LAST_REVIEW_DATE_GLOBAL", "Issuer Credit Rating", "Local Currency LT")</f>
        <v>45712</v>
      </c>
      <c r="R99" s="10">
        <f>_xll.SNL.Clients.Office.Excel.Functions.SPG(A99, "RD_CREDIT_RATING_DATE_GLOBAL", "Issuer Credit Rating", "Local Currency LT|0")</f>
        <v>45338</v>
      </c>
      <c r="S99" s="10">
        <f>_xll.SNL.Clients.Office.Excel.Functions.SPG(A99, "RD_CREDIT_WATCH_OUTLOOK_DATE_GLOBAL", "Issuer Credit Rating", "Local Currency LT|0")</f>
        <v>45338</v>
      </c>
    </row>
    <row r="100" spans="1:19" x14ac:dyDescent="0.3">
      <c r="A100" s="14" t="s">
        <v>1720</v>
      </c>
      <c r="B100" s="13">
        <f>_xll.ciqfunctions.udf.CIQ(A100,"IQ_FIRSTPRICINGDATE")</f>
        <v>24839</v>
      </c>
      <c r="C100" s="5">
        <f>_xll.SNL.Clients.Office.Excel.Functions.SPG(A100, "SP_VOLUME_AVG_WEEKLY_TO_SHARES_OUT", , "1M")</f>
        <v>5.8557282224284277</v>
      </c>
      <c r="D100" s="5">
        <f>_xll.SNL.Clients.Office.Excel.Functions.SPG(A100, "SP_VOLUME_AVG_WEEKLY_TO_SHARES_OUT", , "3M")</f>
        <v>5.9582139219560935</v>
      </c>
      <c r="E100" s="5">
        <f>_xll.SNL.Clients.Office.Excel.Functions.SPG(A100, "SP_VOLUME_AVG_DAILY_TO_1YR_AVG_DAILY", , "1M")</f>
        <v>111.32</v>
      </c>
      <c r="F100" s="5">
        <f>_xll.SNL.Clients.Office.Excel.Functions.SPG(A100, "SP_VOLUME_AVG_DAILY_TO_1YR_AVG_DAILY", , "3M")</f>
        <v>113.27</v>
      </c>
      <c r="G100" s="9" t="str">
        <f>_xll.SNL.Clients.Office.Excel.Functions.SPG(A100, "IQ_SECTOR")</f>
        <v>Materials</v>
      </c>
      <c r="H100" s="9" t="str">
        <f>_xll.SNL.Clients.Office.Excel.Functions.SPG(A100, "IQ_INDUSTRY_GROUP")</f>
        <v>Materials</v>
      </c>
      <c r="I100" s="9" t="str">
        <f>_xll.SNL.Clients.Office.Excel.Functions.SPG(A100, "IQ_INDUSTRY")</f>
        <v>Containers and Packaging</v>
      </c>
      <c r="J100" s="9" t="str">
        <f>_xll.SNL.Clients.Office.Excel.Functions.SPG(A100, "IQ_PRIMARY_INDUSTRY")</f>
        <v>Metal, Glass and Plastic Containers</v>
      </c>
      <c r="K100" s="9" t="str">
        <f>_xll.SNL.Clients.Office.Excel.Functions.SPG(A100, "NAICS_CODE", "Primary")</f>
        <v>332439 - Other Metal Container Manufacturing</v>
      </c>
      <c r="L100" s="9" t="str">
        <f>_xll.SNL.Clients.Office.Excel.Functions.SPG(A100, "SP_TOPICTAG")</f>
        <v>Packaging Services</v>
      </c>
      <c r="M100" s="5">
        <f>_xll.SNL.Clients.Office.Excel.Functions.SPG(A100, "SP_PCT_SHARES_OWNED_ALL_INSTITUTIONS")</f>
        <v>99.96</v>
      </c>
      <c r="N100" s="9" t="str">
        <f>_xll.SNL.Clients.Office.Excel.Functions.SPG(A100, "RD_CREDIT_RATING_GLOBAL", "Issuer Credit Rating", "Local Currency LT|0")</f>
        <v>BB+</v>
      </c>
      <c r="O100" s="9" t="str">
        <f>_xll.SNL.Clients.Office.Excel.Functions.SPG(A100, "RD_CWOL_GLOBAL", "Issuer Credit Rating", "Local Currency LT|0")</f>
        <v>Stable</v>
      </c>
      <c r="P100" s="9" t="str">
        <f>_xll.SNL.Clients.Office.Excel.Functions.SPG(A100, "RD_RATING_ACTION_GLOBAL", "Issuer Credit Rating", "Local Currency LT|0")</f>
        <v>CreditWatch/Outlook (04/23/2021)</v>
      </c>
      <c r="Q100" s="10">
        <f>_xll.SNL.Clients.Office.Excel.Functions.SPG(A100, "RD_LAST_REVIEW_DATE_GLOBAL", "Issuer Credit Rating", "Local Currency LT")</f>
        <v>45580</v>
      </c>
      <c r="R100" s="10">
        <f>_xll.SNL.Clients.Office.Excel.Functions.SPG(A100, "RD_CREDIT_RATING_DATE_GLOBAL", "Issuer Credit Rating", "Local Currency LT|0")</f>
        <v>43391</v>
      </c>
      <c r="S100" s="10">
        <f>_xll.SNL.Clients.Office.Excel.Functions.SPG(A100, "RD_CREDIT_WATCH_OUTLOOK_DATE_GLOBAL", "Issuer Credit Rating", "Local Currency LT|0")</f>
        <v>44309</v>
      </c>
    </row>
    <row r="101" spans="1:19" x14ac:dyDescent="0.3">
      <c r="A101" s="14" t="s">
        <v>1721</v>
      </c>
      <c r="B101" s="13">
        <f>_xll.ciqfunctions.udf.CIQ(A101,"IQ_FIRSTPRICINGDATE")</f>
        <v>38282</v>
      </c>
      <c r="C101" s="5">
        <f>_xll.SNL.Clients.Office.Excel.Functions.SPG(A101, "SP_VOLUME_AVG_WEEKLY_TO_SHARES_OUT", , "1M")</f>
        <v>4.2109296948097503</v>
      </c>
      <c r="D101" s="5">
        <f>_xll.SNL.Clients.Office.Excel.Functions.SPG(A101, "SP_VOLUME_AVG_WEEKLY_TO_SHARES_OUT", , "3M")</f>
        <v>4.3126480293530456</v>
      </c>
      <c r="E101" s="5">
        <f>_xll.SNL.Clients.Office.Excel.Functions.SPG(A101, "SP_VOLUME_AVG_DAILY_TO_1YR_AVG_DAILY", , "1M")</f>
        <v>129.51</v>
      </c>
      <c r="F101" s="5">
        <f>_xll.SNL.Clients.Office.Excel.Functions.SPG(A101, "SP_VOLUME_AVG_DAILY_TO_1YR_AVG_DAILY", , "3M")</f>
        <v>132.63999999999999</v>
      </c>
      <c r="G101" s="9" t="str">
        <f>_xll.SNL.Clients.Office.Excel.Functions.SPG(A101, "IQ_SECTOR")</f>
        <v>Real Estate</v>
      </c>
      <c r="H101" s="9" t="str">
        <f>_xll.SNL.Clients.Office.Excel.Functions.SPG(A101, "IQ_INDUSTRY_GROUP")</f>
        <v>Equity Real Estate Investment Trusts (REITs)</v>
      </c>
      <c r="I101" s="9" t="str">
        <f>_xll.SNL.Clients.Office.Excel.Functions.SPG(A101, "IQ_INDUSTRY")</f>
        <v>Specialized REITs</v>
      </c>
      <c r="J101" s="9" t="str">
        <f>_xll.SNL.Clients.Office.Excel.Functions.SPG(A101, "IQ_PRIMARY_INDUSTRY")</f>
        <v>Self-Storage REITs</v>
      </c>
      <c r="K101" s="9" t="str">
        <f>_xll.SNL.Clients.Office.Excel.Functions.SPG(A101, "NAICS_CODE", "Primary")</f>
        <v>531110 - Lessors of Residential Buildings and Dwellings</v>
      </c>
      <c r="L101" s="9" t="str">
        <f>_xll.SNL.Clients.Office.Excel.Functions.SPG(A101, "SP_TOPICTAG")</f>
        <v/>
      </c>
      <c r="M101" s="5">
        <f>_xll.SNL.Clients.Office.Excel.Functions.SPG(A101, "SP_PCT_SHARES_OWNED_ALL_INSTITUTIONS")</f>
        <v>95.6</v>
      </c>
      <c r="N101" s="9" t="str">
        <f>_xll.SNL.Clients.Office.Excel.Functions.SPG(A101, "RD_CREDIT_RATING_GLOBAL", "Issuer Credit Rating", "Local Currency LT|0")</f>
        <v>BBB</v>
      </c>
      <c r="O101" s="9" t="str">
        <f>_xll.SNL.Clients.Office.Excel.Functions.SPG(A101, "RD_CWOL_GLOBAL", "Issuer Credit Rating", "Local Currency LT|0")</f>
        <v>Stable</v>
      </c>
      <c r="P101" s="9" t="str">
        <f>_xll.SNL.Clients.Office.Excel.Functions.SPG(A101, "RD_RATING_ACTION_GLOBAL", "Issuer Credit Rating", "Local Currency LT|0")</f>
        <v>Upgrade | CreditWatch/Outlook (10/31/2014)</v>
      </c>
      <c r="Q101" s="10">
        <f>_xll.SNL.Clients.Office.Excel.Functions.SPG(A101, "RD_LAST_REVIEW_DATE_GLOBAL", "Issuer Credit Rating", "Local Currency LT")</f>
        <v>45573</v>
      </c>
      <c r="R101" s="10">
        <f>_xll.SNL.Clients.Office.Excel.Functions.SPG(A101, "RD_CREDIT_RATING_DATE_GLOBAL", "Issuer Credit Rating", "Local Currency LT|0")</f>
        <v>41943</v>
      </c>
      <c r="S101" s="10">
        <f>_xll.SNL.Clients.Office.Excel.Functions.SPG(A101, "RD_CREDIT_WATCH_OUTLOOK_DATE_GLOBAL", "Issuer Credit Rating", "Local Currency LT|0")</f>
        <v>41943</v>
      </c>
    </row>
    <row r="102" spans="1:19" x14ac:dyDescent="0.3">
      <c r="A102" s="14" t="s">
        <v>1722</v>
      </c>
      <c r="B102" s="13">
        <f>_xll.ciqfunctions.udf.CIQ(A102,"IQ_FIRSTPRICINGDATE")</f>
        <v>27582</v>
      </c>
      <c r="C102" s="5">
        <f>_xll.SNL.Clients.Office.Excel.Functions.SPG(A102, "SP_VOLUME_AVG_WEEKLY_TO_SHARES_OUT", , "1M")</f>
        <v>2.9607613346957247</v>
      </c>
      <c r="D102" s="5">
        <f>_xll.SNL.Clients.Office.Excel.Functions.SPG(A102, "SP_VOLUME_AVG_WEEKLY_TO_SHARES_OUT", , "3M")</f>
        <v>3.7686147722009649</v>
      </c>
      <c r="E102" s="5">
        <f>_xll.SNL.Clients.Office.Excel.Functions.SPG(A102, "SP_VOLUME_AVG_DAILY_TO_1YR_AVG_DAILY", , "1M")</f>
        <v>81.91</v>
      </c>
      <c r="F102" s="5">
        <f>_xll.SNL.Clients.Office.Excel.Functions.SPG(A102, "SP_VOLUME_AVG_DAILY_TO_1YR_AVG_DAILY", , "3M")</f>
        <v>104.25</v>
      </c>
      <c r="G102" s="9" t="str">
        <f>_xll.SNL.Clients.Office.Excel.Functions.SPG(A102, "IQ_SECTOR")</f>
        <v>Financials</v>
      </c>
      <c r="H102" s="9" t="str">
        <f>_xll.SNL.Clients.Office.Excel.Functions.SPG(A102, "IQ_INDUSTRY_GROUP")</f>
        <v>Banks</v>
      </c>
      <c r="I102" s="9" t="str">
        <f>_xll.SNL.Clients.Office.Excel.Functions.SPG(A102, "IQ_INDUSTRY")</f>
        <v>Banks</v>
      </c>
      <c r="J102" s="9" t="str">
        <f>_xll.SNL.Clients.Office.Excel.Functions.SPG(A102, "IQ_PRIMARY_INDUSTRY")</f>
        <v>Regional Banks</v>
      </c>
      <c r="K102" s="9" t="str">
        <f>_xll.SNL.Clients.Office.Excel.Functions.SPG(A102, "NAICS_CODE", "Primary")</f>
        <v>522110 - Commercial Banking</v>
      </c>
      <c r="L102" s="9" t="str">
        <f>_xll.SNL.Clients.Office.Excel.Functions.SPG(A102, "SP_TOPICTAG")</f>
        <v>Consumer Lending; Banking as a Service</v>
      </c>
      <c r="M102" s="5">
        <f>_xll.SNL.Clients.Office.Excel.Functions.SPG(A102, "SP_PCT_SHARES_OWNED_ALL_INSTITUTIONS")</f>
        <v>86.21</v>
      </c>
      <c r="N102" s="9" t="str">
        <f>_xll.SNL.Clients.Office.Excel.Functions.SPG(A102, "RD_CREDIT_RATING_GLOBAL", "Issuer Credit Rating", "Local Currency LT|0")</f>
        <v>A-</v>
      </c>
      <c r="O102" s="9" t="str">
        <f>_xll.SNL.Clients.Office.Excel.Functions.SPG(A102, "RD_CWOL_GLOBAL", "Issuer Credit Rating", "Local Currency LT|0")</f>
        <v>Stable</v>
      </c>
      <c r="P102" s="9" t="str">
        <f>_xll.SNL.Clients.Office.Excel.Functions.SPG(A102, "RD_RATING_ACTION_GLOBAL", "Issuer Credit Rating", "Local Currency LT|0")</f>
        <v>CreditWatch/Outlook (05/24/2021)</v>
      </c>
      <c r="Q102" s="10">
        <f>_xll.SNL.Clients.Office.Excel.Functions.SPG(A102, "RD_LAST_REVIEW_DATE_GLOBAL", "Issuer Credit Rating", "Local Currency LT")</f>
        <v>45715</v>
      </c>
      <c r="R102" s="10">
        <f>_xll.SNL.Clients.Office.Excel.Functions.SPG(A102, "RD_CREDIT_RATING_DATE_GLOBAL", "Issuer Credit Rating", "Local Currency LT|0")</f>
        <v>42409</v>
      </c>
      <c r="S102" s="10">
        <f>_xll.SNL.Clients.Office.Excel.Functions.SPG(A102, "RD_CREDIT_WATCH_OUTLOOK_DATE_GLOBAL", "Issuer Credit Rating", "Local Currency LT|0")</f>
        <v>44340</v>
      </c>
    </row>
    <row r="103" spans="1:19" x14ac:dyDescent="0.3">
      <c r="A103" s="14" t="s">
        <v>1723</v>
      </c>
      <c r="B103" s="13">
        <f>_xll.ciqfunctions.udf.CIQ(A103,"IQ_FIRSTPRICINGDATE")</f>
        <v>24839</v>
      </c>
      <c r="C103" s="5">
        <f>_xll.SNL.Clients.Office.Excel.Functions.SPG(A103, "SP_VOLUME_AVG_WEEKLY_TO_SHARES_OUT", , "1M")</f>
        <v>3.3536962148421043</v>
      </c>
      <c r="D103" s="5">
        <f>_xll.SNL.Clients.Office.Excel.Functions.SPG(A103, "SP_VOLUME_AVG_WEEKLY_TO_SHARES_OUT", , "3M")</f>
        <v>3.8841340195990495</v>
      </c>
      <c r="E103" s="5">
        <f>_xll.SNL.Clients.Office.Excel.Functions.SPG(A103, "SP_VOLUME_AVG_DAILY_TO_1YR_AVG_DAILY", , "1M")</f>
        <v>93.56</v>
      </c>
      <c r="F103" s="5">
        <f>_xll.SNL.Clients.Office.Excel.Functions.SPG(A103, "SP_VOLUME_AVG_DAILY_TO_1YR_AVG_DAILY", , "3M")</f>
        <v>108.35</v>
      </c>
      <c r="G103" s="9" t="str">
        <f>_xll.SNL.Clients.Office.Excel.Functions.SPG(A103, "IQ_SECTOR")</f>
        <v>Industrials</v>
      </c>
      <c r="H103" s="9" t="str">
        <f>_xll.SNL.Clients.Office.Excel.Functions.SPG(A103, "IQ_INDUSTRY_GROUP")</f>
        <v>Capital Goods</v>
      </c>
      <c r="I103" s="9" t="str">
        <f>_xll.SNL.Clients.Office.Excel.Functions.SPG(A103, "IQ_INDUSTRY")</f>
        <v>Aerospace and Defense</v>
      </c>
      <c r="J103" s="9" t="str">
        <f>_xll.SNL.Clients.Office.Excel.Functions.SPG(A103, "IQ_PRIMARY_INDUSTRY")</f>
        <v>Aerospace and Defense</v>
      </c>
      <c r="K103" s="9" t="str">
        <f>_xll.SNL.Clients.Office.Excel.Functions.SPG(A103, "NAICS_CODE", "Primary")</f>
        <v>33451 - Navigational, Measuring, Electromedical, and Control Instruments Manufacturing</v>
      </c>
      <c r="L103" s="9" t="str">
        <f>_xll.SNL.Clients.Office.Excel.Functions.SPG(A103, "SP_TOPICTAG")</f>
        <v>Energy Management; Industrial Automation; Sensors; Simulation; Process Automation; Advanced Nuclear</v>
      </c>
      <c r="M103" s="5">
        <f>_xll.SNL.Clients.Office.Excel.Functions.SPG(A103, "SP_PCT_SHARES_OWNED_ALL_INSTITUTIONS")</f>
        <v>83.41</v>
      </c>
      <c r="N103" s="9" t="str">
        <f>_xll.SNL.Clients.Office.Excel.Functions.SPG(A103, "RD_CREDIT_RATING_GLOBAL", "Issuer Credit Rating", "Local Currency LT|0")</f>
        <v/>
      </c>
      <c r="O103" s="9" t="str">
        <f>_xll.SNL.Clients.Office.Excel.Functions.SPG(A103, "RD_CWOL_GLOBAL", "Issuer Credit Rating", "Local Currency LT|0")</f>
        <v/>
      </c>
      <c r="P103" s="9" t="str">
        <f>_xll.SNL.Clients.Office.Excel.Functions.SPG(A103, "RD_RATING_ACTION_GLOBAL", "Issuer Credit Rating", "Local Currency LT|0")</f>
        <v/>
      </c>
      <c r="Q103" s="10" t="str">
        <f>_xll.SNL.Clients.Office.Excel.Functions.SPG(A103, "RD_LAST_REVIEW_DATE_GLOBAL", "Issuer Credit Rating", "Local Currency LT")</f>
        <v/>
      </c>
      <c r="R103" s="10" t="str">
        <f>_xll.SNL.Clients.Office.Excel.Functions.SPG(A103, "RD_CREDIT_RATING_DATE_GLOBAL", "Issuer Credit Rating", "Local Currency LT|0")</f>
        <v/>
      </c>
      <c r="S103" s="10" t="str">
        <f>_xll.SNL.Clients.Office.Excel.Functions.SPG(A103, "RD_CREDIT_WATCH_OUTLOOK_DATE_GLOBAL", "Issuer Credit Rating", "Local Currency LT|0")</f>
        <v/>
      </c>
    </row>
    <row r="104" spans="1:19" x14ac:dyDescent="0.3">
      <c r="A104" s="14" t="s">
        <v>1724</v>
      </c>
      <c r="B104" s="13">
        <f>_xll.ciqfunctions.udf.CIQ(A104,"IQ_FIRSTPRICINGDATE")</f>
        <v>38106</v>
      </c>
      <c r="C104" s="5">
        <f>_xll.SNL.Clients.Office.Excel.Functions.SPG(A104, "SP_VOLUME_AVG_WEEKLY_TO_SHARES_OUT", , "1M")</f>
        <v>9.411213101392617</v>
      </c>
      <c r="D104" s="5">
        <f>_xll.SNL.Clients.Office.Excel.Functions.SPG(A104, "SP_VOLUME_AVG_WEEKLY_TO_SHARES_OUT", , "3M")</f>
        <v>8.952078882161782</v>
      </c>
      <c r="E104" s="5">
        <f>_xll.SNL.Clients.Office.Excel.Functions.SPG(A104, "SP_VOLUME_AVG_DAILY_TO_1YR_AVG_DAILY", , "1M")</f>
        <v>133.94</v>
      </c>
      <c r="F104" s="5">
        <f>_xll.SNL.Clients.Office.Excel.Functions.SPG(A104, "SP_VOLUME_AVG_DAILY_TO_1YR_AVG_DAILY", , "3M")</f>
        <v>127.4</v>
      </c>
      <c r="G104" s="9" t="str">
        <f>_xll.SNL.Clients.Office.Excel.Functions.SPG(A104, "IQ_SECTOR")</f>
        <v>Health Care</v>
      </c>
      <c r="H104" s="9" t="str">
        <f>_xll.SNL.Clients.Office.Excel.Functions.SPG(A104, "IQ_INDUSTRY_GROUP")</f>
        <v>Pharmaceuticals, Biotechnology and Life Sciences</v>
      </c>
      <c r="I104" s="9" t="str">
        <f>_xll.SNL.Clients.Office.Excel.Functions.SPG(A104, "IQ_INDUSTRY")</f>
        <v>Biotechnology</v>
      </c>
      <c r="J104" s="9" t="str">
        <f>_xll.SNL.Clients.Office.Excel.Functions.SPG(A104, "IQ_PRIMARY_INDUSTRY")</f>
        <v>Biotechnology</v>
      </c>
      <c r="K104" s="9" t="str">
        <f>_xll.SNL.Clients.Office.Excel.Functions.SPG(A104, "NAICS_CODE", "Primary")</f>
        <v>325414 - Biological Product (except Diagnostic) Manufacturing</v>
      </c>
      <c r="L104" s="9" t="str">
        <f>_xll.SNL.Clients.Office.Excel.Functions.SPG(A104, "SP_TOPICTAG")</f>
        <v>Health Diagnostics; Cardiovascular; Chronic Diseases; Immunology; Neurology</v>
      </c>
      <c r="M104" s="5">
        <f>_xll.SNL.Clients.Office.Excel.Functions.SPG(A104, "SP_PCT_SHARES_OWNED_ALL_INSTITUTIONS")</f>
        <v>114.2</v>
      </c>
      <c r="N104" s="9" t="str">
        <f>_xll.SNL.Clients.Office.Excel.Functions.SPG(A104, "RD_CREDIT_RATING_GLOBAL", "Issuer Credit Rating", "Local Currency LT|0")</f>
        <v/>
      </c>
      <c r="O104" s="9" t="str">
        <f>_xll.SNL.Clients.Office.Excel.Functions.SPG(A104, "RD_CWOL_GLOBAL", "Issuer Credit Rating", "Local Currency LT|0")</f>
        <v/>
      </c>
      <c r="P104" s="9" t="str">
        <f>_xll.SNL.Clients.Office.Excel.Functions.SPG(A104, "RD_RATING_ACTION_GLOBAL", "Issuer Credit Rating", "Local Currency LT|0")</f>
        <v/>
      </c>
      <c r="Q104" s="10" t="str">
        <f>_xll.SNL.Clients.Office.Excel.Functions.SPG(A104, "RD_LAST_REVIEW_DATE_GLOBAL", "Issuer Credit Rating", "Local Currency LT")</f>
        <v/>
      </c>
      <c r="R104" s="10" t="str">
        <f>_xll.SNL.Clients.Office.Excel.Functions.SPG(A104, "RD_CREDIT_RATING_DATE_GLOBAL", "Issuer Credit Rating", "Local Currency LT|0")</f>
        <v/>
      </c>
      <c r="S104" s="10" t="str">
        <f>_xll.SNL.Clients.Office.Excel.Functions.SPG(A104, "RD_CREDIT_WATCH_OUTLOOK_DATE_GLOBAL", "Issuer Credit Rating", "Local Currency LT|0")</f>
        <v/>
      </c>
    </row>
    <row r="105" spans="1:19" x14ac:dyDescent="0.3">
      <c r="A105" s="14" t="s">
        <v>1725</v>
      </c>
      <c r="B105" s="13">
        <f>_xll.ciqfunctions.udf.CIQ(A105,"IQ_FIRSTPRICINGDATE")</f>
        <v>34584</v>
      </c>
      <c r="C105" s="5">
        <f>_xll.SNL.Clients.Office.Excel.Functions.SPG(A105, "SP_VOLUME_AVG_WEEKLY_TO_SHARES_OUT", , "1M")</f>
        <v>7.7320274436152499</v>
      </c>
      <c r="D105" s="5">
        <f>_xll.SNL.Clients.Office.Excel.Functions.SPG(A105, "SP_VOLUME_AVG_WEEKLY_TO_SHARES_OUT", , "3M")</f>
        <v>7.5259621237849075</v>
      </c>
      <c r="E105" s="5">
        <f>_xll.SNL.Clients.Office.Excel.Functions.SPG(A105, "SP_VOLUME_AVG_DAILY_TO_1YR_AVG_DAILY", , "1M")</f>
        <v>108.05</v>
      </c>
      <c r="F105" s="5">
        <f>_xll.SNL.Clients.Office.Excel.Functions.SPG(A105, "SP_VOLUME_AVG_DAILY_TO_1YR_AVG_DAILY", , "3M")</f>
        <v>105.17</v>
      </c>
      <c r="G105" s="9" t="str">
        <f>_xll.SNL.Clients.Office.Excel.Functions.SPG(A105, "IQ_SECTOR")</f>
        <v>Consumer Staples</v>
      </c>
      <c r="H105" s="9" t="str">
        <f>_xll.SNL.Clients.Office.Excel.Functions.SPG(A105, "IQ_INDUSTRY_GROUP")</f>
        <v>Food, Beverage and Tobacco</v>
      </c>
      <c r="I105" s="9" t="str">
        <f>_xll.SNL.Clients.Office.Excel.Functions.SPG(A105, "IQ_INDUSTRY")</f>
        <v>Food Products</v>
      </c>
      <c r="J105" s="9" t="str">
        <f>_xll.SNL.Clients.Office.Excel.Functions.SPG(A105, "IQ_PRIMARY_INDUSTRY")</f>
        <v>Agricultural Products and Services</v>
      </c>
      <c r="K105" s="9" t="str">
        <f>_xll.SNL.Clients.Office.Excel.Functions.SPG(A105, "NAICS_CODE", "Primary")</f>
        <v>311225 - Fats and Oils Refining and Blending</v>
      </c>
      <c r="L105" s="9" t="str">
        <f>_xll.SNL.Clients.Office.Excel.Functions.SPG(A105, "SP_TOPICTAG")</f>
        <v>Animal Feed; Environmental Consulting; CleanTech; Biofuel; Nutraceutical; Alternative Protein; Bio-based and Renewable Materials</v>
      </c>
      <c r="M105" s="5">
        <f>_xll.SNL.Clients.Office.Excel.Functions.SPG(A105, "SP_PCT_SHARES_OWNED_ALL_INSTITUTIONS")</f>
        <v>100.45</v>
      </c>
      <c r="N105" s="9" t="str">
        <f>_xll.SNL.Clients.Office.Excel.Functions.SPG(A105, "RD_CREDIT_RATING_GLOBAL", "Issuer Credit Rating", "Local Currency LT|0")</f>
        <v>BB+</v>
      </c>
      <c r="O105" s="9" t="str">
        <f>_xll.SNL.Clients.Office.Excel.Functions.SPG(A105, "RD_CWOL_GLOBAL", "Issuer Credit Rating", "Local Currency LT|0")</f>
        <v>Stable</v>
      </c>
      <c r="P105" s="9" t="str">
        <f>_xll.SNL.Clients.Office.Excel.Functions.SPG(A105, "RD_RATING_ACTION_GLOBAL", "Issuer Credit Rating", "Local Currency LT|0")</f>
        <v>CreditWatch/Outlook (10/24/2016)</v>
      </c>
      <c r="Q105" s="10">
        <f>_xll.SNL.Clients.Office.Excel.Functions.SPG(A105, "RD_LAST_REVIEW_DATE_GLOBAL", "Issuer Credit Rating", "Local Currency LT")</f>
        <v>45586</v>
      </c>
      <c r="R105" s="10">
        <f>_xll.SNL.Clients.Office.Excel.Functions.SPG(A105, "RD_CREDIT_RATING_DATE_GLOBAL", "Issuer Credit Rating", "Local Currency LT|0")</f>
        <v>40997</v>
      </c>
      <c r="S105" s="10">
        <f>_xll.SNL.Clients.Office.Excel.Functions.SPG(A105, "RD_CREDIT_WATCH_OUTLOOK_DATE_GLOBAL", "Issuer Credit Rating", "Local Currency LT|0")</f>
        <v>42667</v>
      </c>
    </row>
    <row r="106" spans="1:19" x14ac:dyDescent="0.3">
      <c r="A106" s="14" t="s">
        <v>1726</v>
      </c>
      <c r="B106" s="13">
        <f>_xll.ciqfunctions.udf.CIQ(A106,"IQ_FIRSTPRICINGDATE")</f>
        <v>32001</v>
      </c>
      <c r="C106" s="5">
        <f>_xll.SNL.Clients.Office.Excel.Functions.SPG(A106, "SP_VOLUME_AVG_WEEKLY_TO_SHARES_OUT", , "1M")</f>
        <v>8.1733709963693606</v>
      </c>
      <c r="D106" s="5">
        <f>_xll.SNL.Clients.Office.Excel.Functions.SPG(A106, "SP_VOLUME_AVG_WEEKLY_TO_SHARES_OUT", , "3M")</f>
        <v>8.3760347860859774</v>
      </c>
      <c r="E106" s="5">
        <f>_xll.SNL.Clients.Office.Excel.Functions.SPG(A106, "SP_VOLUME_AVG_DAILY_TO_1YR_AVG_DAILY", , "1M")</f>
        <v>109.98</v>
      </c>
      <c r="F106" s="5">
        <f>_xll.SNL.Clients.Office.Excel.Functions.SPG(A106, "SP_VOLUME_AVG_DAILY_TO_1YR_AVG_DAILY", , "3M")</f>
        <v>112.7</v>
      </c>
      <c r="G106" s="9" t="str">
        <f>_xll.SNL.Clients.Office.Excel.Functions.SPG(A106, "IQ_SECTOR")</f>
        <v>Health Care</v>
      </c>
      <c r="H106" s="9" t="str">
        <f>_xll.SNL.Clients.Office.Excel.Functions.SPG(A106, "IQ_INDUSTRY_GROUP")</f>
        <v>Health Care Equipment and Services</v>
      </c>
      <c r="I106" s="9" t="str">
        <f>_xll.SNL.Clients.Office.Excel.Functions.SPG(A106, "IQ_INDUSTRY")</f>
        <v>Health Care Equipment and Supplies</v>
      </c>
      <c r="J106" s="9" t="str">
        <f>_xll.SNL.Clients.Office.Excel.Functions.SPG(A106, "IQ_PRIMARY_INDUSTRY")</f>
        <v>Health Care Supplies</v>
      </c>
      <c r="K106" s="9" t="str">
        <f>_xll.SNL.Clients.Office.Excel.Functions.SPG(A106, "NAICS_CODE", "Primary")</f>
        <v>339114 - Dental Equipment and Supplies Manufacturing</v>
      </c>
      <c r="L106" s="9" t="str">
        <f>_xll.SNL.Clients.Office.Excel.Functions.SPG(A106, "SP_TOPICTAG")</f>
        <v>Health Diagnostics; Assistive Technology; 3D Printing; Dentistry; Orthopaedics</v>
      </c>
      <c r="M106" s="5">
        <f>_xll.SNL.Clients.Office.Excel.Functions.SPG(A106, "SP_PCT_SHARES_OWNED_ALL_INSTITUTIONS")</f>
        <v>102.3</v>
      </c>
      <c r="N106" s="9" t="str">
        <f>_xll.SNL.Clients.Office.Excel.Functions.SPG(A106, "RD_CREDIT_RATING_GLOBAL", "Issuer Credit Rating", "Local Currency LT|0")</f>
        <v>BBB-</v>
      </c>
      <c r="O106" s="9" t="str">
        <f>_xll.SNL.Clients.Office.Excel.Functions.SPG(A106, "RD_CWOL_GLOBAL", "Issuer Credit Rating", "Local Currency LT|0")</f>
        <v>Stable</v>
      </c>
      <c r="P106" s="9" t="str">
        <f>_xll.SNL.Clients.Office.Excel.Functions.SPG(A106, "RD_RATING_ACTION_GLOBAL", "Issuer Credit Rating", "Local Currency LT|0")</f>
        <v>Downgrade | CreditWatch/Outlook (05/14/2024)</v>
      </c>
      <c r="Q106" s="10">
        <f>_xll.SNL.Clients.Office.Excel.Functions.SPG(A106, "RD_LAST_REVIEW_DATE_GLOBAL", "Issuer Credit Rating", "Local Currency LT")</f>
        <v>45428</v>
      </c>
      <c r="R106" s="10">
        <f>_xll.SNL.Clients.Office.Excel.Functions.SPG(A106, "RD_CREDIT_RATING_DATE_GLOBAL", "Issuer Credit Rating", "Local Currency LT|0")</f>
        <v>45426</v>
      </c>
      <c r="S106" s="10">
        <f>_xll.SNL.Clients.Office.Excel.Functions.SPG(A106, "RD_CREDIT_WATCH_OUTLOOK_DATE_GLOBAL", "Issuer Credit Rating", "Local Currency LT|0")</f>
        <v>45426</v>
      </c>
    </row>
    <row r="107" spans="1:19" x14ac:dyDescent="0.3">
      <c r="A107" s="14" t="s">
        <v>1727</v>
      </c>
      <c r="B107" s="13">
        <f>_xll.ciqfunctions.udf.CIQ(A107,"IQ_FIRSTPRICINGDATE")</f>
        <v>37545</v>
      </c>
      <c r="C107" s="5">
        <f>_xll.SNL.Clients.Office.Excel.Functions.SPG(A107, "SP_VOLUME_AVG_WEEKLY_TO_SHARES_OUT", , "1M")</f>
        <v>14.783806638387057</v>
      </c>
      <c r="D107" s="5">
        <f>_xll.SNL.Clients.Office.Excel.Functions.SPG(A107, "SP_VOLUME_AVG_WEEKLY_TO_SHARES_OUT", , "3M")</f>
        <v>14.934238314761769</v>
      </c>
      <c r="E107" s="5">
        <f>_xll.SNL.Clients.Office.Excel.Functions.SPG(A107, "SP_VOLUME_AVG_DAILY_TO_1YR_AVG_DAILY", , "1M")</f>
        <v>135.29</v>
      </c>
      <c r="F107" s="5">
        <f>_xll.SNL.Clients.Office.Excel.Functions.SPG(A107, "SP_VOLUME_AVG_DAILY_TO_1YR_AVG_DAILY", , "3M")</f>
        <v>136.66</v>
      </c>
      <c r="G107" s="9" t="str">
        <f>_xll.SNL.Clients.Office.Excel.Functions.SPG(A107, "IQ_SECTOR")</f>
        <v>Consumer Discretionary</v>
      </c>
      <c r="H107" s="9" t="str">
        <f>_xll.SNL.Clients.Office.Excel.Functions.SPG(A107, "IQ_INDUSTRY_GROUP")</f>
        <v>Consumer Discretionary Distribution and Retail</v>
      </c>
      <c r="I107" s="9" t="str">
        <f>_xll.SNL.Clients.Office.Excel.Functions.SPG(A107, "IQ_INDUSTRY")</f>
        <v>Specialty Retail</v>
      </c>
      <c r="J107" s="9" t="str">
        <f>_xll.SNL.Clients.Office.Excel.Functions.SPG(A107, "IQ_PRIMARY_INDUSTRY")</f>
        <v>Other Specialty Retail</v>
      </c>
      <c r="K107" s="9" t="str">
        <f>_xll.SNL.Clients.Office.Excel.Functions.SPG(A107, "NAICS_CODE", "Primary")</f>
        <v>459110 - Sporting Goods Retailers</v>
      </c>
      <c r="L107" s="9" t="str">
        <f>_xll.SNL.Clients.Office.Excel.Functions.SPG(A107, "SP_TOPICTAG")</f>
        <v>Lifestyle; Video Streaming; Amateur Sports</v>
      </c>
      <c r="M107" s="5">
        <f>_xll.SNL.Clients.Office.Excel.Functions.SPG(A107, "SP_PCT_SHARES_OWNED_ALL_INSTITUTIONS")</f>
        <v>68.02</v>
      </c>
      <c r="N107" s="9" t="str">
        <f>_xll.SNL.Clients.Office.Excel.Functions.SPG(A107, "RD_CREDIT_RATING_GLOBAL", "Issuer Credit Rating", "Local Currency LT|0")</f>
        <v>BBB</v>
      </c>
      <c r="O107" s="9" t="str">
        <f>_xll.SNL.Clients.Office.Excel.Functions.SPG(A107, "RD_CWOL_GLOBAL", "Issuer Credit Rating", "Local Currency LT|0")</f>
        <v>Positive</v>
      </c>
      <c r="P107" s="9" t="str">
        <f>_xll.SNL.Clients.Office.Excel.Functions.SPG(A107, "RD_RATING_ACTION_GLOBAL", "Issuer Credit Rating", "Local Currency LT|0")</f>
        <v>CreditWatch/Outlook (09/09/2024)</v>
      </c>
      <c r="Q107" s="10">
        <f>_xll.SNL.Clients.Office.Excel.Functions.SPG(A107, "RD_LAST_REVIEW_DATE_GLOBAL", "Issuer Credit Rating", "Local Currency LT")</f>
        <v>45673</v>
      </c>
      <c r="R107" s="10">
        <f>_xll.SNL.Clients.Office.Excel.Functions.SPG(A107, "RD_CREDIT_RATING_DATE_GLOBAL", "Issuer Credit Rating", "Local Currency LT|0")</f>
        <v>44571</v>
      </c>
      <c r="S107" s="10">
        <f>_xll.SNL.Clients.Office.Excel.Functions.SPG(A107, "RD_CREDIT_WATCH_OUTLOOK_DATE_GLOBAL", "Issuer Credit Rating", "Local Currency LT|0")</f>
        <v>45544</v>
      </c>
    </row>
    <row r="108" spans="1:19" x14ac:dyDescent="0.3">
      <c r="A108" s="14" t="s">
        <v>1728</v>
      </c>
      <c r="B108" s="13">
        <f>_xll.ciqfunctions.udf.CIQ(A108,"IQ_FIRSTPRICINGDATE")</f>
        <v>43217</v>
      </c>
      <c r="C108" s="5">
        <f>_xll.SNL.Clients.Office.Excel.Functions.SPG(A108, "SP_VOLUME_AVG_WEEKLY_TO_SHARES_OUT", , "1M")</f>
        <v>3.7493541535102772</v>
      </c>
      <c r="D108" s="5">
        <f>_xll.SNL.Clients.Office.Excel.Functions.SPG(A108, "SP_VOLUME_AVG_WEEKLY_TO_SHARES_OUT", , "3M")</f>
        <v>5.820647452814268</v>
      </c>
      <c r="E108" s="5">
        <f>_xll.SNL.Clients.Office.Excel.Functions.SPG(A108, "SP_VOLUME_AVG_DAILY_TO_1YR_AVG_DAILY", , "1M")</f>
        <v>55.23</v>
      </c>
      <c r="F108" s="5">
        <f>_xll.SNL.Clients.Office.Excel.Functions.SPG(A108, "SP_VOLUME_AVG_DAILY_TO_1YR_AVG_DAILY", , "3M")</f>
        <v>85.75</v>
      </c>
      <c r="G108" s="9" t="str">
        <f>_xll.SNL.Clients.Office.Excel.Functions.SPG(A108, "IQ_SECTOR")</f>
        <v>Information Technology</v>
      </c>
      <c r="H108" s="9" t="str">
        <f>_xll.SNL.Clients.Office.Excel.Functions.SPG(A108, "IQ_INDUSTRY_GROUP")</f>
        <v>Software and Services</v>
      </c>
      <c r="I108" s="9" t="str">
        <f>_xll.SNL.Clients.Office.Excel.Functions.SPG(A108, "IQ_INDUSTRY")</f>
        <v>Software</v>
      </c>
      <c r="J108" s="9" t="str">
        <f>_xll.SNL.Clients.Office.Excel.Functions.SPG(A108, "IQ_PRIMARY_INDUSTRY")</f>
        <v>Application Software</v>
      </c>
      <c r="K108" s="9" t="str">
        <f>_xll.SNL.Clients.Office.Excel.Functions.SPG(A108, "NAICS_CODE", "Primary")</f>
        <v>513210 - Software Publishers</v>
      </c>
      <c r="L108" s="9" t="str">
        <f>_xll.SNL.Clients.Office.Excel.Functions.SPG(A108, "SP_TOPICTAG")</f>
        <v>Software Development; Data Integration; Authentication; Data Protection; Cloud Infrastructure; Cloud Security; Process Automation</v>
      </c>
      <c r="M108" s="5">
        <f>_xll.SNL.Clients.Office.Excel.Functions.SPG(A108, "SP_PCT_SHARES_OWNED_ALL_INSTITUTIONS")</f>
        <v>85.88</v>
      </c>
      <c r="N108" s="9" t="str">
        <f>_xll.SNL.Clients.Office.Excel.Functions.SPG(A108, "RD_CREDIT_RATING_GLOBAL", "Issuer Credit Rating", "Local Currency LT|0")</f>
        <v/>
      </c>
      <c r="O108" s="9" t="str">
        <f>_xll.SNL.Clients.Office.Excel.Functions.SPG(A108, "RD_CWOL_GLOBAL", "Issuer Credit Rating", "Local Currency LT|0")</f>
        <v/>
      </c>
      <c r="P108" s="9" t="str">
        <f>_xll.SNL.Clients.Office.Excel.Functions.SPG(A108, "RD_RATING_ACTION_GLOBAL", "Issuer Credit Rating", "Local Currency LT|0")</f>
        <v/>
      </c>
      <c r="Q108" s="10" t="str">
        <f>_xll.SNL.Clients.Office.Excel.Functions.SPG(A108, "RD_LAST_REVIEW_DATE_GLOBAL", "Issuer Credit Rating", "Local Currency LT")</f>
        <v/>
      </c>
      <c r="R108" s="10" t="str">
        <f>_xll.SNL.Clients.Office.Excel.Functions.SPG(A108, "RD_CREDIT_RATING_DATE_GLOBAL", "Issuer Credit Rating", "Local Currency LT|0")</f>
        <v/>
      </c>
      <c r="S108" s="10" t="str">
        <f>_xll.SNL.Clients.Office.Excel.Functions.SPG(A108, "RD_CREDIT_WATCH_OUTLOOK_DATE_GLOBAL", "Issuer Credit Rating", "Local Currency LT|0")</f>
        <v/>
      </c>
    </row>
    <row r="109" spans="1:19" x14ac:dyDescent="0.3">
      <c r="A109" s="14" t="s">
        <v>1729</v>
      </c>
      <c r="B109" s="13">
        <f>_xll.ciqfunctions.udf.CIQ(A109,"IQ_FIRSTPRICINGDATE")</f>
        <v>38400</v>
      </c>
      <c r="C109" s="5">
        <f>_xll.SNL.Clients.Office.Excel.Functions.SPG(A109, "SP_VOLUME_AVG_WEEKLY_TO_SHARES_OUT", , "1M")</f>
        <v>3.2614860326945929</v>
      </c>
      <c r="D109" s="5">
        <f>_xll.SNL.Clients.Office.Excel.Functions.SPG(A109, "SP_VOLUME_AVG_WEEKLY_TO_SHARES_OUT", , "3M")</f>
        <v>3.8052645515673631</v>
      </c>
      <c r="E109" s="5">
        <f>_xll.SNL.Clients.Office.Excel.Functions.SPG(A109, "SP_VOLUME_AVG_DAILY_TO_1YR_AVG_DAILY", , "1M")</f>
        <v>88.67</v>
      </c>
      <c r="F109" s="5">
        <f>_xll.SNL.Clients.Office.Excel.Functions.SPG(A109, "SP_VOLUME_AVG_DAILY_TO_1YR_AVG_DAILY", , "3M")</f>
        <v>103.46</v>
      </c>
      <c r="G109" s="9" t="str">
        <f>_xll.SNL.Clients.Office.Excel.Functions.SPG(A109, "IQ_SECTOR")</f>
        <v>Information Technology</v>
      </c>
      <c r="H109" s="9" t="str">
        <f>_xll.SNL.Clients.Office.Excel.Functions.SPG(A109, "IQ_INDUSTRY_GROUP")</f>
        <v>Software and Services</v>
      </c>
      <c r="I109" s="9" t="str">
        <f>_xll.SNL.Clients.Office.Excel.Functions.SPG(A109, "IQ_INDUSTRY")</f>
        <v>Software</v>
      </c>
      <c r="J109" s="9" t="str">
        <f>_xll.SNL.Clients.Office.Excel.Functions.SPG(A109, "IQ_PRIMARY_INDUSTRY")</f>
        <v>Systems Software</v>
      </c>
      <c r="K109" s="9" t="str">
        <f>_xll.SNL.Clients.Office.Excel.Functions.SPG(A109, "NAICS_CODE", "Primary")</f>
        <v>513210 - Software Publishers</v>
      </c>
      <c r="L109" s="9" t="str">
        <f>_xll.SNL.Clients.Office.Excel.Functions.SPG(A109, "SP_TOPICTAG")</f>
        <v>Software Development; Video Streaming; Digital Asset Management; Data Protection; Streaming Media; Content Creation</v>
      </c>
      <c r="M109" s="5">
        <f>_xll.SNL.Clients.Office.Excel.Functions.SPG(A109, "SP_PCT_SHARES_OWNED_ALL_INSTITUTIONS")</f>
        <v>60.52</v>
      </c>
      <c r="N109" s="9" t="str">
        <f>_xll.SNL.Clients.Office.Excel.Functions.SPG(A109, "RD_CREDIT_RATING_GLOBAL", "Issuer Credit Rating", "Local Currency LT|0")</f>
        <v/>
      </c>
      <c r="O109" s="9" t="str">
        <f>_xll.SNL.Clients.Office.Excel.Functions.SPG(A109, "RD_CWOL_GLOBAL", "Issuer Credit Rating", "Local Currency LT|0")</f>
        <v/>
      </c>
      <c r="P109" s="9" t="str">
        <f>_xll.SNL.Clients.Office.Excel.Functions.SPG(A109, "RD_RATING_ACTION_GLOBAL", "Issuer Credit Rating", "Local Currency LT|0")</f>
        <v/>
      </c>
      <c r="Q109" s="10" t="str">
        <f>_xll.SNL.Clients.Office.Excel.Functions.SPG(A109, "RD_LAST_REVIEW_DATE_GLOBAL", "Issuer Credit Rating", "Local Currency LT")</f>
        <v/>
      </c>
      <c r="R109" s="10" t="str">
        <f>_xll.SNL.Clients.Office.Excel.Functions.SPG(A109, "RD_CREDIT_RATING_DATE_GLOBAL", "Issuer Credit Rating", "Local Currency LT|0")</f>
        <v/>
      </c>
      <c r="S109" s="10" t="str">
        <f>_xll.SNL.Clients.Office.Excel.Functions.SPG(A109, "RD_CREDIT_WATCH_OUTLOOK_DATE_GLOBAL", "Issuer Credit Rating", "Local Currency LT|0")</f>
        <v/>
      </c>
    </row>
    <row r="110" spans="1:19" x14ac:dyDescent="0.3">
      <c r="A110" s="14" t="s">
        <v>1730</v>
      </c>
      <c r="B110" s="13">
        <f>_xll.ciqfunctions.udf.CIQ(A110,"IQ_FIRSTPRICINGDATE")</f>
        <v>25205</v>
      </c>
      <c r="C110" s="5">
        <f>_xll.SNL.Clients.Office.Excel.Functions.SPG(A110, "SP_VOLUME_AVG_WEEKLY_TO_SHARES_OUT", , "1M")</f>
        <v>1.947613443662255</v>
      </c>
      <c r="D110" s="5">
        <f>_xll.SNL.Clients.Office.Excel.Functions.SPG(A110, "SP_VOLUME_AVG_WEEKLY_TO_SHARES_OUT", , "3M")</f>
        <v>2.7965572207152909</v>
      </c>
      <c r="E110" s="5">
        <f>_xll.SNL.Clients.Office.Excel.Functions.SPG(A110, "SP_VOLUME_AVG_DAILY_TO_1YR_AVG_DAILY", , "1M")</f>
        <v>81.53</v>
      </c>
      <c r="F110" s="5">
        <f>_xll.SNL.Clients.Office.Excel.Functions.SPG(A110, "SP_VOLUME_AVG_DAILY_TO_1YR_AVG_DAILY", , "3M")</f>
        <v>117.06</v>
      </c>
      <c r="G110" s="9" t="str">
        <f>_xll.SNL.Clients.Office.Excel.Functions.SPG(A110, "IQ_SECTOR")</f>
        <v>Industrials</v>
      </c>
      <c r="H110" s="9" t="str">
        <f>_xll.SNL.Clients.Office.Excel.Functions.SPG(A110, "IQ_INDUSTRY_GROUP")</f>
        <v>Capital Goods</v>
      </c>
      <c r="I110" s="9" t="str">
        <f>_xll.SNL.Clients.Office.Excel.Functions.SPG(A110, "IQ_INDUSTRY")</f>
        <v>Machinery</v>
      </c>
      <c r="J110" s="9" t="str">
        <f>_xll.SNL.Clients.Office.Excel.Functions.SPG(A110, "IQ_PRIMARY_INDUSTRY")</f>
        <v>Industrial Machinery and Supplies and Components</v>
      </c>
      <c r="K110" s="9" t="str">
        <f>_xll.SNL.Clients.Office.Excel.Functions.SPG(A110, "NAICS_CODE", "Primary")</f>
        <v>333998 - All Other Miscellaneous General Purpose Machinery Manufacturing</v>
      </c>
      <c r="L110" s="9" t="str">
        <f>_xll.SNL.Clients.Office.Excel.Functions.SPG(A110, "SP_TOPICTAG")</f>
        <v>Energy Storage; Environmental Engineering; Hydroponics; Industrial Automation; Sensors; Pollution Control</v>
      </c>
      <c r="M110" s="5">
        <f>_xll.SNL.Clients.Office.Excel.Functions.SPG(A110, "SP_PCT_SHARES_OWNED_ALL_INSTITUTIONS")</f>
        <v>87.14</v>
      </c>
      <c r="N110" s="9" t="str">
        <f>_xll.SNL.Clients.Office.Excel.Functions.SPG(A110, "RD_CREDIT_RATING_GLOBAL", "Issuer Credit Rating", "Local Currency LT|0")</f>
        <v/>
      </c>
      <c r="O110" s="9" t="str">
        <f>_xll.SNL.Clients.Office.Excel.Functions.SPG(A110, "RD_CWOL_GLOBAL", "Issuer Credit Rating", "Local Currency LT|0")</f>
        <v/>
      </c>
      <c r="P110" s="9" t="str">
        <f>_xll.SNL.Clients.Office.Excel.Functions.SPG(A110, "RD_RATING_ACTION_GLOBAL", "Issuer Credit Rating", "Local Currency LT|0")</f>
        <v/>
      </c>
      <c r="Q110" s="10" t="str">
        <f>_xll.SNL.Clients.Office.Excel.Functions.SPG(A110, "RD_LAST_REVIEW_DATE_GLOBAL", "Issuer Credit Rating", "Local Currency LT")</f>
        <v/>
      </c>
      <c r="R110" s="10" t="str">
        <f>_xll.SNL.Clients.Office.Excel.Functions.SPG(A110, "RD_CREDIT_RATING_DATE_GLOBAL", "Issuer Credit Rating", "Local Currency LT|0")</f>
        <v/>
      </c>
      <c r="S110" s="10" t="str">
        <f>_xll.SNL.Clients.Office.Excel.Functions.SPG(A110, "RD_CREDIT_WATCH_OUTLOOK_DATE_GLOBAL", "Issuer Credit Rating", "Local Currency LT|0")</f>
        <v/>
      </c>
    </row>
    <row r="111" spans="1:19" x14ac:dyDescent="0.3">
      <c r="A111" s="14" t="s">
        <v>1731</v>
      </c>
      <c r="B111" s="13">
        <f>_xll.ciqfunctions.udf.CIQ(A111,"IQ_FIRSTPRICINGDATE")</f>
        <v>44371</v>
      </c>
      <c r="C111" s="5">
        <f>_xll.SNL.Clients.Office.Excel.Functions.SPG(A111, "SP_VOLUME_AVG_WEEKLY_TO_SHARES_OUT", , "1M")</f>
        <v>11.521864274876817</v>
      </c>
      <c r="D111" s="5">
        <f>_xll.SNL.Clients.Office.Excel.Functions.SPG(A111, "SP_VOLUME_AVG_WEEKLY_TO_SHARES_OUT", , "3M")</f>
        <v>10.114470275020727</v>
      </c>
      <c r="E111" s="5">
        <f>_xll.SNL.Clients.Office.Excel.Functions.SPG(A111, "SP_VOLUME_AVG_DAILY_TO_1YR_AVG_DAILY", , "1M")</f>
        <v>145.4</v>
      </c>
      <c r="F111" s="5">
        <f>_xll.SNL.Clients.Office.Excel.Functions.SPG(A111, "SP_VOLUME_AVG_DAILY_TO_1YR_AVG_DAILY", , "3M")</f>
        <v>127.64</v>
      </c>
      <c r="G111" s="9" t="str">
        <f>_xll.SNL.Clients.Office.Excel.Functions.SPG(A111, "IQ_SECTOR")</f>
        <v>Health Care</v>
      </c>
      <c r="H111" s="9" t="str">
        <f>_xll.SNL.Clients.Office.Excel.Functions.SPG(A111, "IQ_INDUSTRY_GROUP")</f>
        <v>Health Care Equipment and Services</v>
      </c>
      <c r="I111" s="9" t="str">
        <f>_xll.SNL.Clients.Office.Excel.Functions.SPG(A111, "IQ_INDUSTRY")</f>
        <v>Health Care Technology</v>
      </c>
      <c r="J111" s="9" t="str">
        <f>_xll.SNL.Clients.Office.Excel.Functions.SPG(A111, "IQ_PRIMARY_INDUSTRY")</f>
        <v>Health Care Technology</v>
      </c>
      <c r="K111" s="9" t="str">
        <f>_xll.SNL.Clients.Office.Excel.Functions.SPG(A111, "NAICS_CODE", "Primary")</f>
        <v>513210 - Software Publishers</v>
      </c>
      <c r="L111" s="9" t="str">
        <f>_xll.SNL.Clients.Office.Excel.Functions.SPG(A111, "SP_TOPICTAG")</f>
        <v>MHealth; E-learning; Process Automation; Digital Wellness; Digital Mental Health; HRTech</v>
      </c>
      <c r="M111" s="5">
        <f>_xll.SNL.Clients.Office.Excel.Functions.SPG(A111, "SP_PCT_SHARES_OWNED_ALL_INSTITUTIONS")</f>
        <v>66.36</v>
      </c>
      <c r="N111" s="9" t="str">
        <f>_xll.SNL.Clients.Office.Excel.Functions.SPG(A111, "RD_CREDIT_RATING_GLOBAL", "Issuer Credit Rating", "Local Currency LT|0")</f>
        <v/>
      </c>
      <c r="O111" s="9" t="str">
        <f>_xll.SNL.Clients.Office.Excel.Functions.SPG(A111, "RD_CWOL_GLOBAL", "Issuer Credit Rating", "Local Currency LT|0")</f>
        <v/>
      </c>
      <c r="P111" s="9" t="str">
        <f>_xll.SNL.Clients.Office.Excel.Functions.SPG(A111, "RD_RATING_ACTION_GLOBAL", "Issuer Credit Rating", "Local Currency LT|0")</f>
        <v/>
      </c>
      <c r="Q111" s="10" t="str">
        <f>_xll.SNL.Clients.Office.Excel.Functions.SPG(A111, "RD_LAST_REVIEW_DATE_GLOBAL", "Issuer Credit Rating", "Local Currency LT")</f>
        <v/>
      </c>
      <c r="R111" s="10" t="str">
        <f>_xll.SNL.Clients.Office.Excel.Functions.SPG(A111, "RD_CREDIT_RATING_DATE_GLOBAL", "Issuer Credit Rating", "Local Currency LT|0")</f>
        <v/>
      </c>
      <c r="S111" s="10" t="str">
        <f>_xll.SNL.Clients.Office.Excel.Functions.SPG(A111, "RD_CREDIT_WATCH_OUTLOOK_DATE_GLOBAL", "Issuer Credit Rating", "Local Currency LT|0")</f>
        <v/>
      </c>
    </row>
    <row r="112" spans="1:19" x14ac:dyDescent="0.3">
      <c r="A112" s="14" t="s">
        <v>1732</v>
      </c>
      <c r="B112" s="13">
        <f>_xll.ciqfunctions.udf.CIQ(A112,"IQ_FIRSTPRICINGDATE")</f>
        <v>43182</v>
      </c>
      <c r="C112" s="5">
        <f>_xll.SNL.Clients.Office.Excel.Functions.SPG(A112, "SP_VOLUME_AVG_WEEKLY_TO_SHARES_OUT", , "1M")</f>
        <v>9.0915850952800099</v>
      </c>
      <c r="D112" s="5">
        <f>_xll.SNL.Clients.Office.Excel.Functions.SPG(A112, "SP_VOLUME_AVG_WEEKLY_TO_SHARES_OUT", , "3M")</f>
        <v>11.226446524721018</v>
      </c>
      <c r="E112" s="5">
        <f>_xll.SNL.Clients.Office.Excel.Functions.SPG(A112, "SP_VOLUME_AVG_DAILY_TO_1YR_AVG_DAILY", , "1M")</f>
        <v>103.15</v>
      </c>
      <c r="F112" s="5">
        <f>_xll.SNL.Clients.Office.Excel.Functions.SPG(A112, "SP_VOLUME_AVG_DAILY_TO_1YR_AVG_DAILY", , "3M")</f>
        <v>127.38</v>
      </c>
      <c r="G112" s="9" t="str">
        <f>_xll.SNL.Clients.Office.Excel.Functions.SPG(A112, "IQ_SECTOR")</f>
        <v>Information Technology</v>
      </c>
      <c r="H112" s="9" t="str">
        <f>_xll.SNL.Clients.Office.Excel.Functions.SPG(A112, "IQ_INDUSTRY_GROUP")</f>
        <v>Software and Services</v>
      </c>
      <c r="I112" s="9" t="str">
        <f>_xll.SNL.Clients.Office.Excel.Functions.SPG(A112, "IQ_INDUSTRY")</f>
        <v>Software</v>
      </c>
      <c r="J112" s="9" t="str">
        <f>_xll.SNL.Clients.Office.Excel.Functions.SPG(A112, "IQ_PRIMARY_INDUSTRY")</f>
        <v>Application Software</v>
      </c>
      <c r="K112" s="9" t="str">
        <f>_xll.SNL.Clients.Office.Excel.Functions.SPG(A112, "NAICS_CODE", "Primary")</f>
        <v>51321 - Software Publishers</v>
      </c>
      <c r="L112" s="9" t="str">
        <f>_xll.SNL.Clients.Office.Excel.Functions.SPG(A112, "SP_TOPICTAG")</f>
        <v>Software Development; File Sharing; Data Protection; Cloud Storage; Process Automation; Team Collaboration</v>
      </c>
      <c r="M112" s="5">
        <f>_xll.SNL.Clients.Office.Excel.Functions.SPG(A112, "SP_PCT_SHARES_OWNED_ALL_INSTITUTIONS")</f>
        <v>78.55</v>
      </c>
      <c r="N112" s="9" t="str">
        <f>_xll.SNL.Clients.Office.Excel.Functions.SPG(A112, "RD_CREDIT_RATING_GLOBAL", "Issuer Credit Rating", "Local Currency LT|0")</f>
        <v/>
      </c>
      <c r="O112" s="9" t="str">
        <f>_xll.SNL.Clients.Office.Excel.Functions.SPG(A112, "RD_CWOL_GLOBAL", "Issuer Credit Rating", "Local Currency LT|0")</f>
        <v/>
      </c>
      <c r="P112" s="9" t="str">
        <f>_xll.SNL.Clients.Office.Excel.Functions.SPG(A112, "RD_RATING_ACTION_GLOBAL", "Issuer Credit Rating", "Local Currency LT|0")</f>
        <v/>
      </c>
      <c r="Q112" s="10" t="str">
        <f>_xll.SNL.Clients.Office.Excel.Functions.SPG(A112, "RD_LAST_REVIEW_DATE_GLOBAL", "Issuer Credit Rating", "Local Currency LT")</f>
        <v/>
      </c>
      <c r="R112" s="10" t="str">
        <f>_xll.SNL.Clients.Office.Excel.Functions.SPG(A112, "RD_CREDIT_RATING_DATE_GLOBAL", "Issuer Credit Rating", "Local Currency LT|0")</f>
        <v/>
      </c>
      <c r="S112" s="10" t="str">
        <f>_xll.SNL.Clients.Office.Excel.Functions.SPG(A112, "RD_CREDIT_WATCH_OUTLOOK_DATE_GLOBAL", "Issuer Credit Rating", "Local Currency LT|0")</f>
        <v/>
      </c>
    </row>
    <row r="113" spans="1:19" x14ac:dyDescent="0.3">
      <c r="A113" s="14" t="s">
        <v>1733</v>
      </c>
      <c r="B113" s="13">
        <f>_xll.ciqfunctions.udf.CIQ(A113,"IQ_FIRSTPRICINGDATE")</f>
        <v>44365</v>
      </c>
      <c r="C113" s="5">
        <f>_xll.SNL.Clients.Office.Excel.Functions.SPG(A113, "SP_VOLUME_AVG_WEEKLY_TO_SHARES_OUT", , "1M")</f>
        <v>4.5835836672163932</v>
      </c>
      <c r="D113" s="5">
        <f>_xll.SNL.Clients.Office.Excel.Functions.SPG(A113, "SP_VOLUME_AVG_WEEKLY_TO_SHARES_OUT", , "3M")</f>
        <v>6.1338361180829022</v>
      </c>
      <c r="E113" s="5">
        <f>_xll.SNL.Clients.Office.Excel.Functions.SPG(A113, "SP_VOLUME_AVG_DAILY_TO_1YR_AVG_DAILY", , "1M")</f>
        <v>107.1</v>
      </c>
      <c r="F113" s="5">
        <f>_xll.SNL.Clients.Office.Excel.Functions.SPG(A113, "SP_VOLUME_AVG_DAILY_TO_1YR_AVG_DAILY", , "3M")</f>
        <v>143.32</v>
      </c>
      <c r="G113" s="9" t="str">
        <f>_xll.SNL.Clients.Office.Excel.Functions.SPG(A113, "IQ_SECTOR")</f>
        <v>Energy</v>
      </c>
      <c r="H113" s="9" t="str">
        <f>_xll.SNL.Clients.Office.Excel.Functions.SPG(A113, "IQ_INDUSTRY_GROUP")</f>
        <v>Energy</v>
      </c>
      <c r="I113" s="9" t="str">
        <f>_xll.SNL.Clients.Office.Excel.Functions.SPG(A113, "IQ_INDUSTRY")</f>
        <v>Oil, Gas and Consumable Fuels</v>
      </c>
      <c r="J113" s="9" t="str">
        <f>_xll.SNL.Clients.Office.Excel.Functions.SPG(A113, "IQ_PRIMARY_INDUSTRY")</f>
        <v>Oil and Gas Storage and Transportation</v>
      </c>
      <c r="K113" s="9" t="str">
        <f>_xll.SNL.Clients.Office.Excel.Functions.SPG(A113, "NAICS_CODE", "Primary")</f>
        <v>486210 - Pipeline Transportation of Natural Gas</v>
      </c>
      <c r="L113" s="9" t="str">
        <f>_xll.SNL.Clients.Office.Excel.Functions.SPG(A113, "SP_TOPICTAG")</f>
        <v>Environmental Engineering; Disposal and Recycling; CleanTech; ClimateTech</v>
      </c>
      <c r="M113" s="5">
        <f>_xll.SNL.Clients.Office.Excel.Functions.SPG(A113, "SP_PCT_SHARES_OWNED_ALL_INSTITUTIONS")</f>
        <v>83.37</v>
      </c>
      <c r="N113" s="9" t="str">
        <f>_xll.SNL.Clients.Office.Excel.Functions.SPG(A113, "RD_CREDIT_RATING_GLOBAL", "Issuer Credit Rating", "Local Currency LT|0")</f>
        <v>BB+</v>
      </c>
      <c r="O113" s="9" t="str">
        <f>_xll.SNL.Clients.Office.Excel.Functions.SPG(A113, "RD_CWOL_GLOBAL", "Issuer Credit Rating", "Local Currency LT|0")</f>
        <v>Positive</v>
      </c>
      <c r="P113" s="9" t="str">
        <f>_xll.SNL.Clients.Office.Excel.Functions.SPG(A113, "RD_RATING_ACTION_GLOBAL", "Issuer Credit Rating", "Local Currency LT|0")</f>
        <v>CreditWatch/Outlook (11/21/2024)</v>
      </c>
      <c r="Q113" s="10">
        <f>_xll.SNL.Clients.Office.Excel.Functions.SPG(A113, "RD_LAST_REVIEW_DATE_GLOBAL", "Issuer Credit Rating", "Local Currency LT")</f>
        <v>45617</v>
      </c>
      <c r="R113" s="10">
        <f>_xll.SNL.Clients.Office.Excel.Functions.SPG(A113, "RD_CREDIT_RATING_DATE_GLOBAL", "Issuer Credit Rating", "Local Currency LT|0")</f>
        <v>44333</v>
      </c>
      <c r="S113" s="10">
        <f>_xll.SNL.Clients.Office.Excel.Functions.SPG(A113, "RD_CREDIT_WATCH_OUTLOOK_DATE_GLOBAL", "Issuer Credit Rating", "Local Currency LT|0")</f>
        <v>45617</v>
      </c>
    </row>
    <row r="114" spans="1:19" x14ac:dyDescent="0.3">
      <c r="A114" s="14" t="s">
        <v>1734</v>
      </c>
      <c r="B114" s="13">
        <f>_xll.ciqfunctions.udf.CIQ(A114,"IQ_FIRSTPRICINGDATE")</f>
        <v>44405</v>
      </c>
      <c r="C114" s="5">
        <f>_xll.SNL.Clients.Office.Excel.Functions.SPG(A114, "SP_VOLUME_AVG_WEEKLY_TO_SHARES_OUT", , "1M")</f>
        <v>13.037813105421542</v>
      </c>
      <c r="D114" s="5">
        <f>_xll.SNL.Clients.Office.Excel.Functions.SPG(A114, "SP_VOLUME_AVG_WEEKLY_TO_SHARES_OUT", , "3M")</f>
        <v>13.103861085285635</v>
      </c>
      <c r="E114" s="5">
        <f>_xll.SNL.Clients.Office.Excel.Functions.SPG(A114, "SP_VOLUME_AVG_DAILY_TO_1YR_AVG_DAILY", , "1M")</f>
        <v>142.81</v>
      </c>
      <c r="F114" s="5">
        <f>_xll.SNL.Clients.Office.Excel.Functions.SPG(A114, "SP_VOLUME_AVG_DAILY_TO_1YR_AVG_DAILY", , "3M")</f>
        <v>143.53</v>
      </c>
      <c r="G114" s="9" t="str">
        <f>_xll.SNL.Clients.Office.Excel.Functions.SPG(A114, "IQ_SECTOR")</f>
        <v>Consumer Discretionary</v>
      </c>
      <c r="H114" s="9" t="str">
        <f>_xll.SNL.Clients.Office.Excel.Functions.SPG(A114, "IQ_INDUSTRY_GROUP")</f>
        <v>Consumer Services</v>
      </c>
      <c r="I114" s="9" t="str">
        <f>_xll.SNL.Clients.Office.Excel.Functions.SPG(A114, "IQ_INDUSTRY")</f>
        <v>Diversified Consumer Services</v>
      </c>
      <c r="J114" s="9" t="str">
        <f>_xll.SNL.Clients.Office.Excel.Functions.SPG(A114, "IQ_PRIMARY_INDUSTRY")</f>
        <v>Education Services</v>
      </c>
      <c r="K114" s="9" t="str">
        <f>_xll.SNL.Clients.Office.Excel.Functions.SPG(A114, "NAICS_CODE", "Primary")</f>
        <v>611 - Educational Services</v>
      </c>
      <c r="L114" s="9" t="str">
        <f>_xll.SNL.Clients.Office.Excel.Functions.SPG(A114, "SP_TOPICTAG")</f>
        <v>Language Learning; Natural Language Processing; EdTech; E-learning</v>
      </c>
      <c r="M114" s="5">
        <f>_xll.SNL.Clients.Office.Excel.Functions.SPG(A114, "SP_PCT_SHARES_OWNED_ALL_INSTITUTIONS")</f>
        <v>82.08</v>
      </c>
      <c r="N114" s="9" t="str">
        <f>_xll.SNL.Clients.Office.Excel.Functions.SPG(A114, "RD_CREDIT_RATING_GLOBAL", "Issuer Credit Rating", "Local Currency LT|0")</f>
        <v/>
      </c>
      <c r="O114" s="9" t="str">
        <f>_xll.SNL.Clients.Office.Excel.Functions.SPG(A114, "RD_CWOL_GLOBAL", "Issuer Credit Rating", "Local Currency LT|0")</f>
        <v/>
      </c>
      <c r="P114" s="9" t="str">
        <f>_xll.SNL.Clients.Office.Excel.Functions.SPG(A114, "RD_RATING_ACTION_GLOBAL", "Issuer Credit Rating", "Local Currency LT|0")</f>
        <v/>
      </c>
      <c r="Q114" s="10" t="str">
        <f>_xll.SNL.Clients.Office.Excel.Functions.SPG(A114, "RD_LAST_REVIEW_DATE_GLOBAL", "Issuer Credit Rating", "Local Currency LT")</f>
        <v/>
      </c>
      <c r="R114" s="10" t="str">
        <f>_xll.SNL.Clients.Office.Excel.Functions.SPG(A114, "RD_CREDIT_RATING_DATE_GLOBAL", "Issuer Credit Rating", "Local Currency LT|0")</f>
        <v/>
      </c>
      <c r="S114" s="10" t="str">
        <f>_xll.SNL.Clients.Office.Excel.Functions.SPG(A114, "RD_CREDIT_WATCH_OUTLOOK_DATE_GLOBAL", "Issuer Credit Rating", "Local Currency LT|0")</f>
        <v/>
      </c>
    </row>
    <row r="115" spans="1:19" x14ac:dyDescent="0.3">
      <c r="A115" s="14" t="s">
        <v>1735</v>
      </c>
      <c r="B115" s="13">
        <f>_xll.ciqfunctions.udf.CIQ(A115,"IQ_FIRSTPRICINGDATE")</f>
        <v>43678</v>
      </c>
      <c r="C115" s="5">
        <f>_xll.SNL.Clients.Office.Excel.Functions.SPG(A115, "SP_VOLUME_AVG_WEEKLY_TO_SHARES_OUT", , "1M")</f>
        <v>4.8612385609047948</v>
      </c>
      <c r="D115" s="5">
        <f>_xll.SNL.Clients.Office.Excel.Functions.SPG(A115, "SP_VOLUME_AVG_WEEKLY_TO_SHARES_OUT", , "3M")</f>
        <v>4.9331850494770535</v>
      </c>
      <c r="E115" s="5">
        <f>_xll.SNL.Clients.Office.Excel.Functions.SPG(A115, "SP_VOLUME_AVG_DAILY_TO_1YR_AVG_DAILY", , "1M")</f>
        <v>93.16</v>
      </c>
      <c r="F115" s="5">
        <f>_xll.SNL.Clients.Office.Excel.Functions.SPG(A115, "SP_VOLUME_AVG_DAILY_TO_1YR_AVG_DAILY", , "3M")</f>
        <v>94.54</v>
      </c>
      <c r="G115" s="9" t="str">
        <f>_xll.SNL.Clients.Office.Excel.Functions.SPG(A115, "IQ_SECTOR")</f>
        <v>Information Technology</v>
      </c>
      <c r="H115" s="9" t="str">
        <f>_xll.SNL.Clients.Office.Excel.Functions.SPG(A115, "IQ_INDUSTRY_GROUP")</f>
        <v>Software and Services</v>
      </c>
      <c r="I115" s="9" t="str">
        <f>_xll.SNL.Clients.Office.Excel.Functions.SPG(A115, "IQ_INDUSTRY")</f>
        <v>Software</v>
      </c>
      <c r="J115" s="9" t="str">
        <f>_xll.SNL.Clients.Office.Excel.Functions.SPG(A115, "IQ_PRIMARY_INDUSTRY")</f>
        <v>Application Software</v>
      </c>
      <c r="K115" s="9" t="str">
        <f>_xll.SNL.Clients.Office.Excel.Functions.SPG(A115, "NAICS_CODE", "Primary")</f>
        <v>513210 - Software Publishers</v>
      </c>
      <c r="L115" s="9" t="str">
        <f>_xll.SNL.Clients.Office.Excel.Functions.SPG(A115, "SP_TOPICTAG")</f>
        <v>Software Development; Cloud Management; Data Integration; Cloud Security; Process Automation</v>
      </c>
      <c r="M115" s="5">
        <f>_xll.SNL.Clients.Office.Excel.Functions.SPG(A115, "SP_PCT_SHARES_OWNED_ALL_INSTITUTIONS")</f>
        <v>95.92</v>
      </c>
      <c r="N115" s="9" t="str">
        <f>_xll.SNL.Clients.Office.Excel.Functions.SPG(A115, "RD_CREDIT_RATING_GLOBAL", "Issuer Credit Rating", "Local Currency LT|0")</f>
        <v>NR</v>
      </c>
      <c r="O115" s="9" t="str">
        <f>_xll.SNL.Clients.Office.Excel.Functions.SPG(A115, "RD_CWOL_GLOBAL", "Issuer Credit Rating", "Local Currency LT|0")</f>
        <v>NR</v>
      </c>
      <c r="P115" s="9" t="str">
        <f>_xll.SNL.Clients.Office.Excel.Functions.SPG(A115, "RD_RATING_ACTION_GLOBAL", "Issuer Credit Rating", "Local Currency LT|0")</f>
        <v>Not Rated | CreditWatch/Outlook (05/15/2023)</v>
      </c>
      <c r="Q115" s="10">
        <f>_xll.SNL.Clients.Office.Excel.Functions.SPG(A115, "RD_LAST_REVIEW_DATE_GLOBAL", "Issuer Credit Rating", "Local Currency LT")</f>
        <v>45061</v>
      </c>
      <c r="R115" s="10">
        <f>_xll.SNL.Clients.Office.Excel.Functions.SPG(A115, "RD_CREDIT_RATING_DATE_GLOBAL", "Issuer Credit Rating", "Local Currency LT|0")</f>
        <v>45061</v>
      </c>
      <c r="S115" s="10">
        <f>_xll.SNL.Clients.Office.Excel.Functions.SPG(A115, "RD_CREDIT_WATCH_OUTLOOK_DATE_GLOBAL", "Issuer Credit Rating", "Local Currency LT|0")</f>
        <v>45061</v>
      </c>
    </row>
    <row r="116" spans="1:19" x14ac:dyDescent="0.3">
      <c r="A116" s="14" t="s">
        <v>1736</v>
      </c>
      <c r="B116" s="13">
        <f>_xll.ciqfunctions.udf.CIQ(A116,"IQ_FIRSTPRICINGDATE")</f>
        <v>42635</v>
      </c>
      <c r="C116" s="5">
        <f>_xll.SNL.Clients.Office.Excel.Functions.SPG(A116, "SP_VOLUME_AVG_WEEKLY_TO_SHARES_OUT", , "1M")</f>
        <v>19.718817189762746</v>
      </c>
      <c r="D116" s="5">
        <f>_xll.SNL.Clients.Office.Excel.Functions.SPG(A116, "SP_VOLUME_AVG_WEEKLY_TO_SHARES_OUT", , "3M")</f>
        <v>22.646102660311524</v>
      </c>
      <c r="E116" s="5">
        <f>_xll.SNL.Clients.Office.Excel.Functions.SPG(A116, "SP_VOLUME_AVG_DAILY_TO_1YR_AVG_DAILY", , "1M")</f>
        <v>92.43</v>
      </c>
      <c r="F116" s="5">
        <f>_xll.SNL.Clients.Office.Excel.Functions.SPG(A116, "SP_VOLUME_AVG_DAILY_TO_1YR_AVG_DAILY", , "3M")</f>
        <v>106.15</v>
      </c>
      <c r="G116" s="9" t="str">
        <f>_xll.SNL.Clients.Office.Excel.Functions.SPG(A116, "IQ_SECTOR")</f>
        <v>Consumer Staples</v>
      </c>
      <c r="H116" s="9" t="str">
        <f>_xll.SNL.Clients.Office.Excel.Functions.SPG(A116, "IQ_INDUSTRY_GROUP")</f>
        <v>Household and Personal Products</v>
      </c>
      <c r="I116" s="9" t="str">
        <f>_xll.SNL.Clients.Office.Excel.Functions.SPG(A116, "IQ_INDUSTRY")</f>
        <v>Personal Care Products</v>
      </c>
      <c r="J116" s="9" t="str">
        <f>_xll.SNL.Clients.Office.Excel.Functions.SPG(A116, "IQ_PRIMARY_INDUSTRY")</f>
        <v>Personal Care Products</v>
      </c>
      <c r="K116" s="9" t="str">
        <f>_xll.SNL.Clients.Office.Excel.Functions.SPG(A116, "NAICS_CODE", "Primary")</f>
        <v>325620 - Toilet Preparation Manufacturing</v>
      </c>
      <c r="L116" s="9" t="str">
        <f>_xll.SNL.Clients.Office.Excel.Functions.SPG(A116, "SP_TOPICTAG")</f>
        <v>Lifestyle</v>
      </c>
      <c r="M116" s="5">
        <f>_xll.SNL.Clients.Office.Excel.Functions.SPG(A116, "SP_PCT_SHARES_OWNED_ALL_INSTITUTIONS")</f>
        <v>108.15</v>
      </c>
      <c r="N116" s="9" t="str">
        <f>_xll.SNL.Clients.Office.Excel.Functions.SPG(A116, "RD_CREDIT_RATING_GLOBAL", "Issuer Credit Rating", "Local Currency LT|0")</f>
        <v/>
      </c>
      <c r="O116" s="9" t="str">
        <f>_xll.SNL.Clients.Office.Excel.Functions.SPG(A116, "RD_CWOL_GLOBAL", "Issuer Credit Rating", "Local Currency LT|0")</f>
        <v/>
      </c>
      <c r="P116" s="9" t="str">
        <f>_xll.SNL.Clients.Office.Excel.Functions.SPG(A116, "RD_RATING_ACTION_GLOBAL", "Issuer Credit Rating", "Local Currency LT|0")</f>
        <v/>
      </c>
      <c r="Q116" s="10" t="str">
        <f>_xll.SNL.Clients.Office.Excel.Functions.SPG(A116, "RD_LAST_REVIEW_DATE_GLOBAL", "Issuer Credit Rating", "Local Currency LT")</f>
        <v/>
      </c>
      <c r="R116" s="10" t="str">
        <f>_xll.SNL.Clients.Office.Excel.Functions.SPG(A116, "RD_CREDIT_RATING_DATE_GLOBAL", "Issuer Credit Rating", "Local Currency LT|0")</f>
        <v/>
      </c>
      <c r="S116" s="10" t="str">
        <f>_xll.SNL.Clients.Office.Excel.Functions.SPG(A116, "RD_CREDIT_WATCH_OUTLOOK_DATE_GLOBAL", "Issuer Credit Rating", "Local Currency LT|0")</f>
        <v/>
      </c>
    </row>
    <row r="117" spans="1:19" x14ac:dyDescent="0.3">
      <c r="A117" s="14" t="s">
        <v>1737</v>
      </c>
      <c r="B117" s="13">
        <f>_xll.ciqfunctions.udf.CIQ(A117,"IQ_FIRSTPRICINGDATE")</f>
        <v>34436</v>
      </c>
      <c r="C117" s="5">
        <f>_xll.SNL.Clients.Office.Excel.Functions.SPG(A117, "SP_VOLUME_AVG_WEEKLY_TO_SHARES_OUT", , "1M")</f>
        <v>4.546612223238883</v>
      </c>
      <c r="D117" s="5">
        <f>_xll.SNL.Clients.Office.Excel.Functions.SPG(A117, "SP_VOLUME_AVG_WEEKLY_TO_SHARES_OUT", , "3M")</f>
        <v>5.9391903715241483</v>
      </c>
      <c r="E117" s="5">
        <f>_xll.SNL.Clients.Office.Excel.Functions.SPG(A117, "SP_VOLUME_AVG_DAILY_TO_1YR_AVG_DAILY", , "1M")</f>
        <v>89.88</v>
      </c>
      <c r="F117" s="5">
        <f>_xll.SNL.Clients.Office.Excel.Functions.SPG(A117, "SP_VOLUME_AVG_DAILY_TO_1YR_AVG_DAILY", , "3M")</f>
        <v>117.41</v>
      </c>
      <c r="G117" s="9" t="str">
        <f>_xll.SNL.Clients.Office.Excel.Functions.SPG(A117, "IQ_SECTOR")</f>
        <v>Materials</v>
      </c>
      <c r="H117" s="9" t="str">
        <f>_xll.SNL.Clients.Office.Excel.Functions.SPG(A117, "IQ_INDUSTRY_GROUP")</f>
        <v>Materials</v>
      </c>
      <c r="I117" s="9" t="str">
        <f>_xll.SNL.Clients.Office.Excel.Functions.SPG(A117, "IQ_INDUSTRY")</f>
        <v>Construction Materials</v>
      </c>
      <c r="J117" s="9" t="str">
        <f>_xll.SNL.Clients.Office.Excel.Functions.SPG(A117, "IQ_PRIMARY_INDUSTRY")</f>
        <v>Construction Materials</v>
      </c>
      <c r="K117" s="9" t="str">
        <f>_xll.SNL.Clients.Office.Excel.Functions.SPG(A117, "NAICS_CODE", "Primary")</f>
        <v>327310 - Cement Manufacturing</v>
      </c>
      <c r="L117" s="9" t="str">
        <f>_xll.SNL.Clients.Office.Excel.Functions.SPG(A117, "SP_TOPICTAG")</f>
        <v>Environmental Engineering; Pollution Control</v>
      </c>
      <c r="M117" s="5">
        <f>_xll.SNL.Clients.Office.Excel.Functions.SPG(A117, "SP_PCT_SHARES_OWNED_ALL_INSTITUTIONS")</f>
        <v>101.98</v>
      </c>
      <c r="N117" s="9" t="str">
        <f>_xll.SNL.Clients.Office.Excel.Functions.SPG(A117, "RD_CREDIT_RATING_GLOBAL", "Issuer Credit Rating", "Local Currency LT|0")</f>
        <v>BBB</v>
      </c>
      <c r="O117" s="9" t="str">
        <f>_xll.SNL.Clients.Office.Excel.Functions.SPG(A117, "RD_CWOL_GLOBAL", "Issuer Credit Rating", "Local Currency LT|0")</f>
        <v>Stable</v>
      </c>
      <c r="P117" s="9" t="str">
        <f>_xll.SNL.Clients.Office.Excel.Functions.SPG(A117, "RD_RATING_ACTION_GLOBAL", "Issuer Credit Rating", "Local Currency LT|0")</f>
        <v>Upgrade | CreditWatch/Outlook (05/24/2021)</v>
      </c>
      <c r="Q117" s="10">
        <f>_xll.SNL.Clients.Office.Excel.Functions.SPG(A117, "RD_LAST_REVIEW_DATE_GLOBAL", "Issuer Credit Rating", "Local Currency LT")</f>
        <v>45457</v>
      </c>
      <c r="R117" s="10">
        <f>_xll.SNL.Clients.Office.Excel.Functions.SPG(A117, "RD_CREDIT_RATING_DATE_GLOBAL", "Issuer Credit Rating", "Local Currency LT|0")</f>
        <v>44340</v>
      </c>
      <c r="S117" s="10">
        <f>_xll.SNL.Clients.Office.Excel.Functions.SPG(A117, "RD_CREDIT_WATCH_OUTLOOK_DATE_GLOBAL", "Issuer Credit Rating", "Local Currency LT|0")</f>
        <v>44340</v>
      </c>
    </row>
    <row r="118" spans="1:19" x14ac:dyDescent="0.3">
      <c r="A118" s="14" t="s">
        <v>1738</v>
      </c>
      <c r="B118" s="13">
        <f>_xll.ciqfunctions.udf.CIQ(A118,"IQ_FIRSTPRICINGDATE")</f>
        <v>36199</v>
      </c>
      <c r="C118" s="5">
        <f>_xll.SNL.Clients.Office.Excel.Functions.SPG(A118, "SP_VOLUME_AVG_WEEKLY_TO_SHARES_OUT", , "1M")</f>
        <v>3.5620831600549887</v>
      </c>
      <c r="D118" s="5">
        <f>_xll.SNL.Clients.Office.Excel.Functions.SPG(A118, "SP_VOLUME_AVG_WEEKLY_TO_SHARES_OUT", , "3M")</f>
        <v>4.5886167466901417</v>
      </c>
      <c r="E118" s="5">
        <f>_xll.SNL.Clients.Office.Excel.Functions.SPG(A118, "SP_VOLUME_AVG_DAILY_TO_1YR_AVG_DAILY", , "1M")</f>
        <v>107.2</v>
      </c>
      <c r="F118" s="5">
        <f>_xll.SNL.Clients.Office.Excel.Functions.SPG(A118, "SP_VOLUME_AVG_DAILY_TO_1YR_AVG_DAILY", , "3M")</f>
        <v>138.1</v>
      </c>
      <c r="G118" s="9" t="str">
        <f>_xll.SNL.Clients.Office.Excel.Functions.SPG(A118, "IQ_SECTOR")</f>
        <v>Financials</v>
      </c>
      <c r="H118" s="9" t="str">
        <f>_xll.SNL.Clients.Office.Excel.Functions.SPG(A118, "IQ_INDUSTRY_GROUP")</f>
        <v>Banks</v>
      </c>
      <c r="I118" s="9" t="str">
        <f>_xll.SNL.Clients.Office.Excel.Functions.SPG(A118, "IQ_INDUSTRY")</f>
        <v>Banks</v>
      </c>
      <c r="J118" s="9" t="str">
        <f>_xll.SNL.Clients.Office.Excel.Functions.SPG(A118, "IQ_PRIMARY_INDUSTRY")</f>
        <v>Regional Banks</v>
      </c>
      <c r="K118" s="9" t="str">
        <f>_xll.SNL.Clients.Office.Excel.Functions.SPG(A118, "NAICS_CODE", "Primary")</f>
        <v>522110 - Commercial Banking</v>
      </c>
      <c r="L118" s="9" t="str">
        <f>_xll.SNL.Clients.Office.Excel.Functions.SPG(A118, "SP_TOPICTAG")</f>
        <v>Consumer Lending; Micro Lending</v>
      </c>
      <c r="M118" s="5">
        <f>_xll.SNL.Clients.Office.Excel.Functions.SPG(A118, "SP_PCT_SHARES_OWNED_ALL_INSTITUTIONS")</f>
        <v>91.45</v>
      </c>
      <c r="N118" s="9" t="str">
        <f>_xll.SNL.Clients.Office.Excel.Functions.SPG(A118, "RD_CREDIT_RATING_GLOBAL", "Issuer Credit Rating", "Local Currency LT|0")</f>
        <v>BBB</v>
      </c>
      <c r="O118" s="9" t="str">
        <f>_xll.SNL.Clients.Office.Excel.Functions.SPG(A118, "RD_CWOL_GLOBAL", "Issuer Credit Rating", "Local Currency LT|0")</f>
        <v>Stable</v>
      </c>
      <c r="P118" s="9" t="str">
        <f>_xll.SNL.Clients.Office.Excel.Functions.SPG(A118, "RD_RATING_ACTION_GLOBAL", "Issuer Credit Rating", "Local Currency LT|0")</f>
        <v>CreditWatch/Outlook (05/24/2021)</v>
      </c>
      <c r="Q118" s="10">
        <f>_xll.SNL.Clients.Office.Excel.Functions.SPG(A118, "RD_LAST_REVIEW_DATE_GLOBAL", "Issuer Credit Rating", "Local Currency LT")</f>
        <v>45735</v>
      </c>
      <c r="R118" s="10">
        <f>_xll.SNL.Clients.Office.Excel.Functions.SPG(A118, "RD_CREDIT_RATING_DATE_GLOBAL", "Issuer Credit Rating", "Local Currency LT|0")</f>
        <v>41946</v>
      </c>
      <c r="S118" s="10">
        <f>_xll.SNL.Clients.Office.Excel.Functions.SPG(A118, "RD_CREDIT_WATCH_OUTLOOK_DATE_GLOBAL", "Issuer Credit Rating", "Local Currency LT|0")</f>
        <v>44340</v>
      </c>
    </row>
    <row r="119" spans="1:19" x14ac:dyDescent="0.3">
      <c r="A119" s="14" t="s">
        <v>1739</v>
      </c>
      <c r="B119" s="13">
        <f>_xll.ciqfunctions.udf.CIQ(A119,"IQ_FIRSTPRICINGDATE")</f>
        <v>26609</v>
      </c>
      <c r="C119" s="5">
        <f>_xll.SNL.Clients.Office.Excel.Functions.SPG(A119, "SP_VOLUME_AVG_WEEKLY_TO_SHARES_OUT", , "1M")</f>
        <v>3.6940409711537905</v>
      </c>
      <c r="D119" s="5">
        <f>_xll.SNL.Clients.Office.Excel.Functions.SPG(A119, "SP_VOLUME_AVG_WEEKLY_TO_SHARES_OUT", , "3M")</f>
        <v>4.633225278796532</v>
      </c>
      <c r="E119" s="5">
        <f>_xll.SNL.Clients.Office.Excel.Functions.SPG(A119, "SP_VOLUME_AVG_DAILY_TO_1YR_AVG_DAILY", , "1M")</f>
        <v>104.42</v>
      </c>
      <c r="F119" s="5">
        <f>_xll.SNL.Clients.Office.Excel.Functions.SPG(A119, "SP_VOLUME_AVG_DAILY_TO_1YR_AVG_DAILY", , "3M")</f>
        <v>130.97</v>
      </c>
      <c r="G119" s="9" t="str">
        <f>_xll.SNL.Clients.Office.Excel.Functions.SPG(A119, "IQ_SECTOR")</f>
        <v>Real Estate</v>
      </c>
      <c r="H119" s="9" t="str">
        <f>_xll.SNL.Clients.Office.Excel.Functions.SPG(A119, "IQ_INDUSTRY_GROUP")</f>
        <v>Equity Real Estate Investment Trusts (REITs)</v>
      </c>
      <c r="I119" s="9" t="str">
        <f>_xll.SNL.Clients.Office.Excel.Functions.SPG(A119, "IQ_INDUSTRY")</f>
        <v>Industrial REITs</v>
      </c>
      <c r="J119" s="9" t="str">
        <f>_xll.SNL.Clients.Office.Excel.Functions.SPG(A119, "IQ_PRIMARY_INDUSTRY")</f>
        <v>Industrial REITs</v>
      </c>
      <c r="K119" s="9" t="str">
        <f>_xll.SNL.Clients.Office.Excel.Functions.SPG(A119, "NAICS_CODE", "Primary")</f>
        <v>531110 - Lessors of Residential Buildings and Dwellings</v>
      </c>
      <c r="L119" s="9" t="str">
        <f>_xll.SNL.Clients.Office.Excel.Functions.SPG(A119, "SP_TOPICTAG")</f>
        <v/>
      </c>
      <c r="M119" s="5">
        <f>_xll.SNL.Clients.Office.Excel.Functions.SPG(A119, "SP_PCT_SHARES_OWNED_ALL_INSTITUTIONS")</f>
        <v>97.62</v>
      </c>
      <c r="N119" s="9" t="str">
        <f>_xll.SNL.Clients.Office.Excel.Functions.SPG(A119, "RD_CREDIT_RATING_GLOBAL", "Issuer Credit Rating", "Local Currency LT|0")</f>
        <v/>
      </c>
      <c r="O119" s="9" t="str">
        <f>_xll.SNL.Clients.Office.Excel.Functions.SPG(A119, "RD_CWOL_GLOBAL", "Issuer Credit Rating", "Local Currency LT|0")</f>
        <v/>
      </c>
      <c r="P119" s="9" t="str">
        <f>_xll.SNL.Clients.Office.Excel.Functions.SPG(A119, "RD_RATING_ACTION_GLOBAL", "Issuer Credit Rating", "Local Currency LT|0")</f>
        <v/>
      </c>
      <c r="Q119" s="10" t="str">
        <f>_xll.SNL.Clients.Office.Excel.Functions.SPG(A119, "RD_LAST_REVIEW_DATE_GLOBAL", "Issuer Credit Rating", "Local Currency LT")</f>
        <v/>
      </c>
      <c r="R119" s="10" t="str">
        <f>_xll.SNL.Clients.Office.Excel.Functions.SPG(A119, "RD_CREDIT_RATING_DATE_GLOBAL", "Issuer Credit Rating", "Local Currency LT|0")</f>
        <v/>
      </c>
      <c r="S119" s="10" t="str">
        <f>_xll.SNL.Clients.Office.Excel.Functions.SPG(A119, "RD_CREDIT_WATCH_OUTLOOK_DATE_GLOBAL", "Issuer Credit Rating", "Local Currency LT|0")</f>
        <v/>
      </c>
    </row>
    <row r="120" spans="1:19" x14ac:dyDescent="0.3">
      <c r="A120" s="14" t="s">
        <v>1205</v>
      </c>
      <c r="B120" s="13">
        <f>_xll.ciqfunctions.udf.CIQ(A120,"IQ_FIRSTPRICINGDATE")</f>
        <v>39447</v>
      </c>
      <c r="C120" s="5">
        <f>_xll.SNL.Clients.Office.Excel.Functions.SPG(A120, "SP_VOLUME_AVG_WEEKLY_TO_SHARES_OUT", , "1M")</f>
        <v>9.1952329112812397</v>
      </c>
      <c r="D120" s="5">
        <f>_xll.SNL.Clients.Office.Excel.Functions.SPG(A120, "SP_VOLUME_AVG_WEEKLY_TO_SHARES_OUT", , "3M")</f>
        <v>9.1250554300098337</v>
      </c>
      <c r="E120" s="5">
        <f>_xll.SNL.Clients.Office.Excel.Functions.SPG(A120, "SP_VOLUME_AVG_DAILY_TO_1YR_AVG_DAILY", , "1M")</f>
        <v>154.61000000000001</v>
      </c>
      <c r="F120" s="5">
        <f>_xll.SNL.Clients.Office.Excel.Functions.SPG(A120, "SP_VOLUME_AVG_DAILY_TO_1YR_AVG_DAILY", , "3M")</f>
        <v>153.43</v>
      </c>
      <c r="G120" s="9" t="str">
        <f>_xll.SNL.Clients.Office.Excel.Functions.SPG(A120, "IQ_SECTOR")</f>
        <v>Communication Services</v>
      </c>
      <c r="H120" s="9" t="str">
        <f>_xll.SNL.Clients.Office.Excel.Functions.SPG(A120, "IQ_INDUSTRY_GROUP")</f>
        <v>Media and Entertainment</v>
      </c>
      <c r="I120" s="9" t="str">
        <f>_xll.SNL.Clients.Office.Excel.Functions.SPG(A120, "IQ_INDUSTRY")</f>
        <v>Media</v>
      </c>
      <c r="J120" s="9" t="str">
        <f>_xll.SNL.Clients.Office.Excel.Functions.SPG(A120, "IQ_PRIMARY_INDUSTRY")</f>
        <v>Cable and Satellite</v>
      </c>
      <c r="K120" s="9" t="str">
        <f>_xll.SNL.Clients.Office.Excel.Functions.SPG(A120, "NAICS_CODE", "Primary")</f>
        <v>517 - Telecommunications</v>
      </c>
      <c r="L120" s="9" t="str">
        <f>_xll.SNL.Clients.Office.Excel.Functions.SPG(A120, "SP_TOPICTAG")</f>
        <v>Network Backbone; Video Streaming; Cloud Infrastructure; Network Security; Content Creation; Data Center Technology; 5G</v>
      </c>
      <c r="M120" s="5">
        <f>_xll.SNL.Clients.Office.Excel.Functions.SPG(A120, "SP_PCT_SHARES_OWNED_ALL_INSTITUTIONS")</f>
        <v>48.23</v>
      </c>
      <c r="N120" s="9" t="str">
        <f>_xll.SNL.Clients.Office.Excel.Functions.SPG(A120, "RD_CREDIT_RATING_GLOBAL", "Issuer Credit Rating", "Local Currency LT|0")</f>
        <v>CCC+</v>
      </c>
      <c r="O120" s="9" t="str">
        <f>_xll.SNL.Clients.Office.Excel.Functions.SPG(A120, "RD_CWOL_GLOBAL", "Issuer Credit Rating", "Local Currency LT|0")</f>
        <v>Negative</v>
      </c>
      <c r="P120" s="9" t="str">
        <f>_xll.SNL.Clients.Office.Excel.Functions.SPG(A120, "RD_RATING_ACTION_GLOBAL", "Issuer Credit Rating", "Local Currency LT|0")</f>
        <v>Upgrade | CreditWatch/Outlook (11/14/2024)</v>
      </c>
      <c r="Q120" s="10">
        <f>_xll.SNL.Clients.Office.Excel.Functions.SPG(A120, "RD_LAST_REVIEW_DATE_GLOBAL", "Issuer Credit Rating", "Local Currency LT")</f>
        <v>45761</v>
      </c>
      <c r="R120" s="10">
        <f>_xll.SNL.Clients.Office.Excel.Functions.SPG(A120, "RD_CREDIT_RATING_DATE_GLOBAL", "Issuer Credit Rating", "Local Currency LT|0")</f>
        <v>45610</v>
      </c>
      <c r="S120" s="10">
        <f>_xll.SNL.Clients.Office.Excel.Functions.SPG(A120, "RD_CREDIT_WATCH_OUTLOOK_DATE_GLOBAL", "Issuer Credit Rating", "Local Currency LT|0")</f>
        <v>45610</v>
      </c>
    </row>
    <row r="121" spans="1:19" x14ac:dyDescent="0.3">
      <c r="A121" s="14" t="s">
        <v>1740</v>
      </c>
      <c r="B121" s="13">
        <f>_xll.ciqfunctions.udf.CIQ(A121,"IQ_FIRSTPRICINGDATE")</f>
        <v>34904</v>
      </c>
      <c r="C121" s="5">
        <f>_xll.SNL.Clients.Office.Excel.Functions.SPG(A121, "SP_VOLUME_AVG_WEEKLY_TO_SHARES_OUT", , "1M")</f>
        <v>5.5481315800978406</v>
      </c>
      <c r="D121" s="5">
        <f>_xll.SNL.Clients.Office.Excel.Functions.SPG(A121, "SP_VOLUME_AVG_WEEKLY_TO_SHARES_OUT", , "3M")</f>
        <v>6.2839651673304759</v>
      </c>
      <c r="E121" s="5">
        <f>_xll.SNL.Clients.Office.Excel.Functions.SPG(A121, "SP_VOLUME_AVG_DAILY_TO_1YR_AVG_DAILY", , "1M")</f>
        <v>105.62</v>
      </c>
      <c r="F121" s="5">
        <f>_xll.SNL.Clients.Office.Excel.Functions.SPG(A121, "SP_VOLUME_AVG_DAILY_TO_1YR_AVG_DAILY", , "3M")</f>
        <v>119.63</v>
      </c>
      <c r="G121" s="9" t="str">
        <f>_xll.SNL.Clients.Office.Excel.Functions.SPG(A121, "IQ_SECTOR")</f>
        <v>Industrials</v>
      </c>
      <c r="H121" s="9" t="str">
        <f>_xll.SNL.Clients.Office.Excel.Functions.SPG(A121, "IQ_INDUSTRY_GROUP")</f>
        <v>Capital Goods</v>
      </c>
      <c r="I121" s="9" t="str">
        <f>_xll.SNL.Clients.Office.Excel.Functions.SPG(A121, "IQ_INDUSTRY")</f>
        <v>Construction and Engineering</v>
      </c>
      <c r="J121" s="9" t="str">
        <f>_xll.SNL.Clients.Office.Excel.Functions.SPG(A121, "IQ_PRIMARY_INDUSTRY")</f>
        <v>Construction and Engineering</v>
      </c>
      <c r="K121" s="9" t="str">
        <f>_xll.SNL.Clients.Office.Excel.Functions.SPG(A121, "NAICS_CODE", "Primary")</f>
        <v>238210 - Electrical Contractors and Other Wiring Installation Contractors</v>
      </c>
      <c r="L121" s="9" t="str">
        <f>_xll.SNL.Clients.Office.Excel.Functions.SPG(A121, "SP_TOPICTAG")</f>
        <v>Energy Management; Energy Storage; Environmental Consulting; Smart Building; Water Purification; GovTech</v>
      </c>
      <c r="M121" s="5">
        <f>_xll.SNL.Clients.Office.Excel.Functions.SPG(A121, "SP_PCT_SHARES_OWNED_ALL_INSTITUTIONS")</f>
        <v>94.91</v>
      </c>
      <c r="N121" s="9" t="str">
        <f>_xll.SNL.Clients.Office.Excel.Functions.SPG(A121, "RD_CREDIT_RATING_GLOBAL", "Issuer Credit Rating", "Local Currency LT|0")</f>
        <v>BBB-</v>
      </c>
      <c r="O121" s="9" t="str">
        <f>_xll.SNL.Clients.Office.Excel.Functions.SPG(A121, "RD_CWOL_GLOBAL", "Issuer Credit Rating", "Local Currency LT|0")</f>
        <v>Stable</v>
      </c>
      <c r="P121" s="9" t="str">
        <f>_xll.SNL.Clients.Office.Excel.Functions.SPG(A121, "RD_RATING_ACTION_GLOBAL", "Issuer Credit Rating", "Local Currency LT|0")</f>
        <v>Upgrade | CreditWatch/Outlook (12/05/2013)</v>
      </c>
      <c r="Q121" s="10">
        <f>_xll.SNL.Clients.Office.Excel.Functions.SPG(A121, "RD_LAST_REVIEW_DATE_GLOBAL", "Issuer Credit Rating", "Local Currency LT")</f>
        <v>45516</v>
      </c>
      <c r="R121" s="10">
        <f>_xll.SNL.Clients.Office.Excel.Functions.SPG(A121, "RD_CREDIT_RATING_DATE_GLOBAL", "Issuer Credit Rating", "Local Currency LT|0")</f>
        <v>41613</v>
      </c>
      <c r="S121" s="10">
        <f>_xll.SNL.Clients.Office.Excel.Functions.SPG(A121, "RD_CREDIT_WATCH_OUTLOOK_DATE_GLOBAL", "Issuer Credit Rating", "Local Currency LT|0")</f>
        <v>41613</v>
      </c>
    </row>
    <row r="122" spans="1:19" x14ac:dyDescent="0.3">
      <c r="A122" s="14" t="s">
        <v>1741</v>
      </c>
      <c r="B122" s="13">
        <f>_xll.ciqfunctions.udf.CIQ(A122,"IQ_FIRSTPRICINGDATE")</f>
        <v>31679</v>
      </c>
      <c r="C122" s="5">
        <f>_xll.SNL.Clients.Office.Excel.Functions.SPG(A122, "SP_VOLUME_AVG_WEEKLY_TO_SHARES_OUT", , "1M")</f>
        <v>4.9249540824060594</v>
      </c>
      <c r="D122" s="5">
        <f>_xll.SNL.Clients.Office.Excel.Functions.SPG(A122, "SP_VOLUME_AVG_WEEKLY_TO_SHARES_OUT", , "3M")</f>
        <v>4.3546646837074592</v>
      </c>
      <c r="E122" s="5">
        <f>_xll.SNL.Clients.Office.Excel.Functions.SPG(A122, "SP_VOLUME_AVG_DAILY_TO_1YR_AVG_DAILY", , "1M")</f>
        <v>143.32</v>
      </c>
      <c r="F122" s="5">
        <f>_xll.SNL.Clients.Office.Excel.Functions.SPG(A122, "SP_VOLUME_AVG_DAILY_TO_1YR_AVG_DAILY", , "3M")</f>
        <v>126.72</v>
      </c>
      <c r="G122" s="9" t="str">
        <f>_xll.SNL.Clients.Office.Excel.Functions.SPG(A122, "IQ_SECTOR")</f>
        <v>Health Care</v>
      </c>
      <c r="H122" s="9" t="str">
        <f>_xll.SNL.Clients.Office.Excel.Functions.SPG(A122, "IQ_INDUSTRY_GROUP")</f>
        <v>Health Care Equipment and Services</v>
      </c>
      <c r="I122" s="9" t="str">
        <f>_xll.SNL.Clients.Office.Excel.Functions.SPG(A122, "IQ_INDUSTRY")</f>
        <v>Health Care Providers and Services</v>
      </c>
      <c r="J122" s="9" t="str">
        <f>_xll.SNL.Clients.Office.Excel.Functions.SPG(A122, "IQ_PRIMARY_INDUSTRY")</f>
        <v>Health Care Facilities</v>
      </c>
      <c r="K122" s="9" t="str">
        <f>_xll.SNL.Clients.Office.Excel.Functions.SPG(A122, "NAICS_CODE", "Primary")</f>
        <v>621498 - All Other Outpatient Care Centers</v>
      </c>
      <c r="L122" s="9" t="str">
        <f>_xll.SNL.Clients.Office.Excel.Functions.SPG(A122, "SP_TOPICTAG")</f>
        <v>Chronic Diseases; Neurology; Pain Management; Wellness and Recovery</v>
      </c>
      <c r="M122" s="5">
        <f>_xll.SNL.Clients.Office.Excel.Functions.SPG(A122, "SP_PCT_SHARES_OWNED_ALL_INSTITUTIONS")</f>
        <v>97.44</v>
      </c>
      <c r="N122" s="9" t="str">
        <f>_xll.SNL.Clients.Office.Excel.Functions.SPG(A122, "RD_CREDIT_RATING_GLOBAL", "Issuer Credit Rating", "Local Currency LT|0")</f>
        <v>BB</v>
      </c>
      <c r="O122" s="9" t="str">
        <f>_xll.SNL.Clients.Office.Excel.Functions.SPG(A122, "RD_CWOL_GLOBAL", "Issuer Credit Rating", "Local Currency LT|0")</f>
        <v>Stable</v>
      </c>
      <c r="P122" s="9" t="str">
        <f>_xll.SNL.Clients.Office.Excel.Functions.SPG(A122, "RD_RATING_ACTION_GLOBAL", "Issuer Credit Rating", "Local Currency LT|0")</f>
        <v>Upgrade | CreditWatch/Outlook (11/07/2024)</v>
      </c>
      <c r="Q122" s="10">
        <f>_xll.SNL.Clients.Office.Excel.Functions.SPG(A122, "RD_LAST_REVIEW_DATE_GLOBAL", "Issuer Credit Rating", "Local Currency LT")</f>
        <v>45603</v>
      </c>
      <c r="R122" s="10">
        <f>_xll.SNL.Clients.Office.Excel.Functions.SPG(A122, "RD_CREDIT_RATING_DATE_GLOBAL", "Issuer Credit Rating", "Local Currency LT|0")</f>
        <v>45603</v>
      </c>
      <c r="S122" s="10">
        <f>_xll.SNL.Clients.Office.Excel.Functions.SPG(A122, "RD_CREDIT_WATCH_OUTLOOK_DATE_GLOBAL", "Issuer Credit Rating", "Local Currency LT|0")</f>
        <v>45603</v>
      </c>
    </row>
    <row r="123" spans="1:19" x14ac:dyDescent="0.3">
      <c r="A123" s="14" t="s">
        <v>1742</v>
      </c>
      <c r="B123" s="13">
        <f>_xll.ciqfunctions.udf.CIQ(A123,"IQ_FIRSTPRICINGDATE")</f>
        <v>38198</v>
      </c>
      <c r="C123" s="5">
        <f>_xll.SNL.Clients.Office.Excel.Functions.SPG(A123, "SP_VOLUME_AVG_WEEKLY_TO_SHARES_OUT", , "1M")</f>
        <v>2.8927880439737921</v>
      </c>
      <c r="D123" s="5">
        <f>_xll.SNL.Clients.Office.Excel.Functions.SPG(A123, "SP_VOLUME_AVG_WEEKLY_TO_SHARES_OUT", , "3M")</f>
        <v>4.1229228861977116</v>
      </c>
      <c r="E123" s="5">
        <f>_xll.SNL.Clients.Office.Excel.Functions.SPG(A123, "SP_VOLUME_AVG_DAILY_TO_1YR_AVG_DAILY", , "1M")</f>
        <v>79.69</v>
      </c>
      <c r="F123" s="5">
        <f>_xll.SNL.Clients.Office.Excel.Functions.SPG(A123, "SP_VOLUME_AVG_DAILY_TO_1YR_AVG_DAILY", , "3M")</f>
        <v>113.57</v>
      </c>
      <c r="G123" s="9" t="str">
        <f>_xll.SNL.Clients.Office.Excel.Functions.SPG(A123, "IQ_SECTOR")</f>
        <v>Industrials</v>
      </c>
      <c r="H123" s="9" t="str">
        <f>_xll.SNL.Clients.Office.Excel.Functions.SPG(A123, "IQ_INDUSTRY_GROUP")</f>
        <v>Capital Goods</v>
      </c>
      <c r="I123" s="9" t="str">
        <f>_xll.SNL.Clients.Office.Excel.Functions.SPG(A123, "IQ_INDUSTRY")</f>
        <v>Electrical Equipment</v>
      </c>
      <c r="J123" s="9" t="str">
        <f>_xll.SNL.Clients.Office.Excel.Functions.SPG(A123, "IQ_PRIMARY_INDUSTRY")</f>
        <v>Electrical Components and Equipment</v>
      </c>
      <c r="K123" s="9" t="str">
        <f>_xll.SNL.Clients.Office.Excel.Functions.SPG(A123, "NAICS_CODE", "Primary")</f>
        <v>33591 - Battery Manufacturing</v>
      </c>
      <c r="L123" s="9" t="str">
        <f>_xll.SNL.Clients.Office.Excel.Functions.SPG(A123, "SP_TOPICTAG")</f>
        <v>Energy Management; Energy Storage; Fleet Management; Industrial Automation; Electric Vehicle; Data Center Technology; Battery Energy Storage System (BESS)</v>
      </c>
      <c r="M123" s="5">
        <f>_xll.SNL.Clients.Office.Excel.Functions.SPG(A123, "SP_PCT_SHARES_OWNED_ALL_INSTITUTIONS")</f>
        <v>95.22</v>
      </c>
      <c r="N123" s="9" t="str">
        <f>_xll.SNL.Clients.Office.Excel.Functions.SPG(A123, "RD_CREDIT_RATING_GLOBAL", "Issuer Credit Rating", "Local Currency LT|0")</f>
        <v>BB+</v>
      </c>
      <c r="O123" s="9" t="str">
        <f>_xll.SNL.Clients.Office.Excel.Functions.SPG(A123, "RD_CWOL_GLOBAL", "Issuer Credit Rating", "Local Currency LT|0")</f>
        <v>Stable</v>
      </c>
      <c r="P123" s="9" t="str">
        <f>_xll.SNL.Clients.Office.Excel.Functions.SPG(A123, "RD_RATING_ACTION_GLOBAL", "Issuer Credit Rating", "Local Currency LT|0")</f>
        <v>Upgrade | CreditWatch/Outlook (08/19/2014)</v>
      </c>
      <c r="Q123" s="10">
        <f>_xll.SNL.Clients.Office.Excel.Functions.SPG(A123, "RD_LAST_REVIEW_DATE_GLOBAL", "Issuer Credit Rating", "Local Currency LT")</f>
        <v>45596</v>
      </c>
      <c r="R123" s="10">
        <f>_xll.SNL.Clients.Office.Excel.Functions.SPG(A123, "RD_CREDIT_RATING_DATE_GLOBAL", "Issuer Credit Rating", "Local Currency LT|0")</f>
        <v>41870</v>
      </c>
      <c r="S123" s="10">
        <f>_xll.SNL.Clients.Office.Excel.Functions.SPG(A123, "RD_CREDIT_WATCH_OUTLOOK_DATE_GLOBAL", "Issuer Credit Rating", "Local Currency LT|0")</f>
        <v>41870</v>
      </c>
    </row>
    <row r="124" spans="1:19" x14ac:dyDescent="0.3">
      <c r="A124" s="14" t="s">
        <v>2046</v>
      </c>
      <c r="B124" s="13">
        <f>_xll.ciqfunctions.udf.CIQ(A124,"IQ_FIRSTPRICINGDATE")</f>
        <v>36718</v>
      </c>
      <c r="C124" s="5">
        <f>_xll.SNL.Clients.Office.Excel.Functions.SPG(A124, "SP_VOLUME_AVG_WEEKLY_TO_SHARES_OUT", , "1M")</f>
        <v>11.763507115407711</v>
      </c>
      <c r="D124" s="5">
        <f>_xll.SNL.Clients.Office.Excel.Functions.SPG(A124, "SP_VOLUME_AVG_WEEKLY_TO_SHARES_OUT", , "3M")</f>
        <v>12.864516942400034</v>
      </c>
      <c r="E124" s="5">
        <f>_xll.SNL.Clients.Office.Excel.Functions.SPG(A124, "SP_VOLUME_AVG_DAILY_TO_1YR_AVG_DAILY", , "1M")</f>
        <v>144.22</v>
      </c>
      <c r="F124" s="5">
        <f>_xll.SNL.Clients.Office.Excel.Functions.SPG(A124, "SP_VOLUME_AVG_DAILY_TO_1YR_AVG_DAILY", , "3M")</f>
        <v>157.71</v>
      </c>
      <c r="G124" s="9" t="str">
        <f>_xll.SNL.Clients.Office.Excel.Functions.SPG(A124, "IQ_SECTOR")</f>
        <v>Information Technology</v>
      </c>
      <c r="H124" s="9" t="str">
        <f>_xll.SNL.Clients.Office.Excel.Functions.SPG(A124, "IQ_INDUSTRY_GROUP")</f>
        <v>Semiconductors and Semiconductor Equipment</v>
      </c>
      <c r="I124" s="9" t="str">
        <f>_xll.SNL.Clients.Office.Excel.Functions.SPG(A124, "IQ_INDUSTRY")</f>
        <v>Semiconductors and Semiconductor Equipment</v>
      </c>
      <c r="J124" s="9" t="str">
        <f>_xll.SNL.Clients.Office.Excel.Functions.SPG(A124, "IQ_PRIMARY_INDUSTRY")</f>
        <v>Semiconductor Materials and Equipment</v>
      </c>
      <c r="K124" s="9" t="str">
        <f>_xll.SNL.Clients.Office.Excel.Functions.SPG(A124, "NAICS_CODE", "Primary")</f>
        <v>333242 - Semiconductor Machinery Manufacturing</v>
      </c>
      <c r="L124" s="9" t="str">
        <f>_xll.SNL.Clients.Office.Excel.Functions.SPG(A124, "SP_TOPICTAG")</f>
        <v>Sensors; CleanTech; Process Automation</v>
      </c>
      <c r="M124" s="5">
        <f>_xll.SNL.Clients.Office.Excel.Functions.SPG(A124, "SP_PCT_SHARES_OWNED_ALL_INSTITUTIONS")</f>
        <v>113.29</v>
      </c>
      <c r="N124" s="9" t="str">
        <f>_xll.SNL.Clients.Office.Excel.Functions.SPG(A124, "RD_CREDIT_RATING_GLOBAL", "Issuer Credit Rating", "Local Currency LT|0")</f>
        <v>BB</v>
      </c>
      <c r="O124" s="9" t="str">
        <f>_xll.SNL.Clients.Office.Excel.Functions.SPG(A124, "RD_CWOL_GLOBAL", "Issuer Credit Rating", "Local Currency LT|0")</f>
        <v>Stable</v>
      </c>
      <c r="P124" s="9" t="str">
        <f>_xll.SNL.Clients.Office.Excel.Functions.SPG(A124, "RD_RATING_ACTION_GLOBAL", "Issuer Credit Rating", "Local Currency LT|0")</f>
        <v>Downgrade | CreditWatch/Outlook (02/16/2023)</v>
      </c>
      <c r="Q124" s="10">
        <f>_xll.SNL.Clients.Office.Excel.Functions.SPG(A124, "RD_LAST_REVIEW_DATE_GLOBAL", "Issuer Credit Rating", "Local Currency LT")</f>
        <v>45586</v>
      </c>
      <c r="R124" s="10">
        <f>_xll.SNL.Clients.Office.Excel.Functions.SPG(A124, "RD_CREDIT_RATING_DATE_GLOBAL", "Issuer Credit Rating", "Local Currency LT|0")</f>
        <v>44973</v>
      </c>
      <c r="S124" s="10">
        <f>_xll.SNL.Clients.Office.Excel.Functions.SPG(A124, "RD_CREDIT_WATCH_OUTLOOK_DATE_GLOBAL", "Issuer Credit Rating", "Local Currency LT|0")</f>
        <v>44973</v>
      </c>
    </row>
    <row r="125" spans="1:19" x14ac:dyDescent="0.3">
      <c r="A125" s="14" t="s">
        <v>1743</v>
      </c>
      <c r="B125" s="13">
        <f>_xll.ciqfunctions.udf.CIQ(A125,"IQ_FIRSTPRICINGDATE")</f>
        <v>43726</v>
      </c>
      <c r="C125" s="5">
        <f>_xll.SNL.Clients.Office.Excel.Functions.SPG(A125, "SP_VOLUME_AVG_WEEKLY_TO_SHARES_OUT", , "1M")</f>
        <v>7.66144381382618</v>
      </c>
      <c r="D125" s="5">
        <f>_xll.SNL.Clients.Office.Excel.Functions.SPG(A125, "SP_VOLUME_AVG_WEEKLY_TO_SHARES_OUT", , "3M")</f>
        <v>9.0225584666300307</v>
      </c>
      <c r="E125" s="5">
        <f>_xll.SNL.Clients.Office.Excel.Functions.SPG(A125, "SP_VOLUME_AVG_DAILY_TO_1YR_AVG_DAILY", , "1M")</f>
        <v>102.31</v>
      </c>
      <c r="F125" s="5">
        <f>_xll.SNL.Clients.Office.Excel.Functions.SPG(A125, "SP_VOLUME_AVG_DAILY_TO_1YR_AVG_DAILY", , "3M")</f>
        <v>120.49</v>
      </c>
      <c r="G125" s="9" t="str">
        <f>_xll.SNL.Clients.Office.Excel.Functions.SPG(A125, "IQ_SECTOR")</f>
        <v>Health Care</v>
      </c>
      <c r="H125" s="9" t="str">
        <f>_xll.SNL.Clients.Office.Excel.Functions.SPG(A125, "IQ_INDUSTRY_GROUP")</f>
        <v>Health Care Equipment and Services</v>
      </c>
      <c r="I125" s="9" t="str">
        <f>_xll.SNL.Clients.Office.Excel.Functions.SPG(A125, "IQ_INDUSTRY")</f>
        <v>Health Care Equipment and Supplies</v>
      </c>
      <c r="J125" s="9" t="str">
        <f>_xll.SNL.Clients.Office.Excel.Functions.SPG(A125, "IQ_PRIMARY_INDUSTRY")</f>
        <v>Health Care Equipment</v>
      </c>
      <c r="K125" s="9" t="str">
        <f>_xll.SNL.Clients.Office.Excel.Functions.SPG(A125, "NAICS_CODE", "Primary")</f>
        <v>339114 - Dental Equipment and Supplies Manufacturing</v>
      </c>
      <c r="L125" s="9" t="str">
        <f>_xll.SNL.Clients.Office.Excel.Functions.SPG(A125, "SP_TOPICTAG")</f>
        <v>Health Diagnostics; Dentistry; Infectious Diseases; Orthopaedics; Surgery</v>
      </c>
      <c r="M125" s="5">
        <f>_xll.SNL.Clients.Office.Excel.Functions.SPG(A125, "SP_PCT_SHARES_OWNED_ALL_INSTITUTIONS")</f>
        <v>116.86</v>
      </c>
      <c r="N125" s="9" t="str">
        <f>_xll.SNL.Clients.Office.Excel.Functions.SPG(A125, "RD_CREDIT_RATING_GLOBAL", "Issuer Credit Rating", "Local Currency LT|0")</f>
        <v/>
      </c>
      <c r="O125" s="9" t="str">
        <f>_xll.SNL.Clients.Office.Excel.Functions.SPG(A125, "RD_CWOL_GLOBAL", "Issuer Credit Rating", "Local Currency LT|0")</f>
        <v/>
      </c>
      <c r="P125" s="9" t="str">
        <f>_xll.SNL.Clients.Office.Excel.Functions.SPG(A125, "RD_RATING_ACTION_GLOBAL", "Issuer Credit Rating", "Local Currency LT|0")</f>
        <v/>
      </c>
      <c r="Q125" s="10" t="str">
        <f>_xll.SNL.Clients.Office.Excel.Functions.SPG(A125, "RD_LAST_REVIEW_DATE_GLOBAL", "Issuer Credit Rating", "Local Currency LT")</f>
        <v/>
      </c>
      <c r="R125" s="10" t="str">
        <f>_xll.SNL.Clients.Office.Excel.Functions.SPG(A125, "RD_CREDIT_RATING_DATE_GLOBAL", "Issuer Credit Rating", "Local Currency LT|0")</f>
        <v/>
      </c>
      <c r="S125" s="10" t="str">
        <f>_xll.SNL.Clients.Office.Excel.Functions.SPG(A125, "RD_CREDIT_WATCH_OUTLOOK_DATE_GLOBAL", "Issuer Credit Rating", "Local Currency LT|0")</f>
        <v/>
      </c>
    </row>
    <row r="126" spans="1:19" x14ac:dyDescent="0.3">
      <c r="A126" s="14" t="s">
        <v>1744</v>
      </c>
      <c r="B126" s="13">
        <f>_xll.ciqfunctions.udf.CIQ(A126,"IQ_FIRSTPRICINGDATE")</f>
        <v>35752</v>
      </c>
      <c r="C126" s="5">
        <f>_xll.SNL.Clients.Office.Excel.Functions.SPG(A126, "SP_VOLUME_AVG_WEEKLY_TO_SHARES_OUT", , "1M")</f>
        <v>3.8637898825619623</v>
      </c>
      <c r="D126" s="5">
        <f>_xll.SNL.Clients.Office.Excel.Functions.SPG(A126, "SP_VOLUME_AVG_WEEKLY_TO_SHARES_OUT", , "3M")</f>
        <v>5.3324193000351459</v>
      </c>
      <c r="E126" s="5">
        <f>_xll.SNL.Clients.Office.Excel.Functions.SPG(A126, "SP_VOLUME_AVG_DAILY_TO_1YR_AVG_DAILY", , "1M")</f>
        <v>96.5</v>
      </c>
      <c r="F126" s="5">
        <f>_xll.SNL.Clients.Office.Excel.Functions.SPG(A126, "SP_VOLUME_AVG_DAILY_TO_1YR_AVG_DAILY", , "3M")</f>
        <v>133.18</v>
      </c>
      <c r="G126" s="9" t="str">
        <f>_xll.SNL.Clients.Office.Excel.Functions.SPG(A126, "IQ_SECTOR")</f>
        <v>Real Estate</v>
      </c>
      <c r="H126" s="9" t="str">
        <f>_xll.SNL.Clients.Office.Excel.Functions.SPG(A126, "IQ_INDUSTRY_GROUP")</f>
        <v>Equity Real Estate Investment Trusts (REITs)</v>
      </c>
      <c r="I126" s="9" t="str">
        <f>_xll.SNL.Clients.Office.Excel.Functions.SPG(A126, "IQ_INDUSTRY")</f>
        <v>Specialized REITs</v>
      </c>
      <c r="J126" s="9" t="str">
        <f>_xll.SNL.Clients.Office.Excel.Functions.SPG(A126, "IQ_PRIMARY_INDUSTRY")</f>
        <v>Other Specialized REITs</v>
      </c>
      <c r="K126" s="9" t="str">
        <f>_xll.SNL.Clients.Office.Excel.Functions.SPG(A126, "NAICS_CODE", "Primary")</f>
        <v>531110 - Lessors of Residential Buildings and Dwellings</v>
      </c>
      <c r="L126" s="9" t="str">
        <f>_xll.SNL.Clients.Office.Excel.Functions.SPG(A126, "SP_TOPICTAG")</f>
        <v/>
      </c>
      <c r="M126" s="5">
        <f>_xll.SNL.Clients.Office.Excel.Functions.SPG(A126, "SP_PCT_SHARES_OWNED_ALL_INSTITUTIONS")</f>
        <v>77.25</v>
      </c>
      <c r="N126" s="9" t="str">
        <f>_xll.SNL.Clients.Office.Excel.Functions.SPG(A126, "RD_CREDIT_RATING_GLOBAL", "Issuer Credit Rating", "Local Currency LT|0")</f>
        <v>BB+</v>
      </c>
      <c r="O126" s="9" t="str">
        <f>_xll.SNL.Clients.Office.Excel.Functions.SPG(A126, "RD_CWOL_GLOBAL", "Issuer Credit Rating", "Local Currency LT|0")</f>
        <v>Stable</v>
      </c>
      <c r="P126" s="9" t="str">
        <f>_xll.SNL.Clients.Office.Excel.Functions.SPG(A126, "RD_RATING_ACTION_GLOBAL", "Issuer Credit Rating", "Local Currency LT|0")</f>
        <v>CreditWatch/Outlook (08/05/2021)</v>
      </c>
      <c r="Q126" s="10">
        <f>_xll.SNL.Clients.Office.Excel.Functions.SPG(A126, "RD_LAST_REVIEW_DATE_GLOBAL", "Issuer Credit Rating", "Local Currency LT")</f>
        <v>45566</v>
      </c>
      <c r="R126" s="10">
        <f>_xll.SNL.Clients.Office.Excel.Functions.SPG(A126, "RD_CREDIT_RATING_DATE_GLOBAL", "Issuer Credit Rating", "Local Currency LT|0")</f>
        <v>44116</v>
      </c>
      <c r="S126" s="10">
        <f>_xll.SNL.Clients.Office.Excel.Functions.SPG(A126, "RD_CREDIT_WATCH_OUTLOOK_DATE_GLOBAL", "Issuer Credit Rating", "Local Currency LT|0")</f>
        <v>44413</v>
      </c>
    </row>
    <row r="127" spans="1:19" x14ac:dyDescent="0.3">
      <c r="A127" s="14" t="s">
        <v>1745</v>
      </c>
      <c r="B127" s="13">
        <f>_xll.ciqfunctions.udf.CIQ(A127,"IQ_FIRSTPRICINGDATE")</f>
        <v>43230</v>
      </c>
      <c r="C127" s="5">
        <f>_xll.SNL.Clients.Office.Excel.Functions.SPG(A127, "SP_VOLUME_AVG_WEEKLY_TO_SHARES_OUT", , "1M")</f>
        <v>3.7615327978753927</v>
      </c>
      <c r="D127" s="5">
        <f>_xll.SNL.Clients.Office.Excel.Functions.SPG(A127, "SP_VOLUME_AVG_WEEKLY_TO_SHARES_OUT", , "3M")</f>
        <v>4.8910152186751601</v>
      </c>
      <c r="E127" s="5">
        <f>_xll.SNL.Clients.Office.Excel.Functions.SPG(A127, "SP_VOLUME_AVG_DAILY_TO_1YR_AVG_DAILY", , "1M")</f>
        <v>87.98</v>
      </c>
      <c r="F127" s="5">
        <f>_xll.SNL.Clients.Office.Excel.Functions.SPG(A127, "SP_VOLUME_AVG_DAILY_TO_1YR_AVG_DAILY", , "3M")</f>
        <v>114.4</v>
      </c>
      <c r="G127" s="9" t="str">
        <f>_xll.SNL.Clients.Office.Excel.Functions.SPG(A127, "IQ_SECTOR")</f>
        <v>Financials</v>
      </c>
      <c r="H127" s="9" t="str">
        <f>_xll.SNL.Clients.Office.Excel.Functions.SPG(A127, "IQ_INDUSTRY_GROUP")</f>
        <v>Financial Services</v>
      </c>
      <c r="I127" s="9" t="str">
        <f>_xll.SNL.Clients.Office.Excel.Functions.SPG(A127, "IQ_INDUSTRY")</f>
        <v>Financial Services</v>
      </c>
      <c r="J127" s="9" t="str">
        <f>_xll.SNL.Clients.Office.Excel.Functions.SPG(A127, "IQ_PRIMARY_INDUSTRY")</f>
        <v>Diversified Financial Services</v>
      </c>
      <c r="K127" s="9" t="str">
        <f>_xll.SNL.Clients.Office.Excel.Functions.SPG(A127, "NAICS_CODE", "Primary")</f>
        <v>523940 - Portfolio Management and Investment Advice</v>
      </c>
      <c r="L127" s="9" t="str">
        <f>_xll.SNL.Clients.Office.Excel.Functions.SPG(A127, "SP_TOPICTAG")</f>
        <v>Anti-Fraud; Energy Storage; Impact Investing; Employee Benefits; Digital Brokerage; Utility Scale Solar</v>
      </c>
      <c r="M127" s="5">
        <f>_xll.SNL.Clients.Office.Excel.Functions.SPG(A127, "SP_PCT_SHARES_OWNED_ALL_INSTITUTIONS")</f>
        <v>130.91999999999999</v>
      </c>
      <c r="N127" s="9" t="str">
        <f>_xll.SNL.Clients.Office.Excel.Functions.SPG(A127, "RD_CREDIT_RATING_GLOBAL", "Issuer Credit Rating", "Local Currency LT|0")</f>
        <v>A-</v>
      </c>
      <c r="O127" s="9" t="str">
        <f>_xll.SNL.Clients.Office.Excel.Functions.SPG(A127, "RD_CWOL_GLOBAL", "Issuer Credit Rating", "Local Currency LT|0")</f>
        <v>Negative</v>
      </c>
      <c r="P127" s="9" t="str">
        <f>_xll.SNL.Clients.Office.Excel.Functions.SPG(A127, "RD_RATING_ACTION_GLOBAL", "Issuer Credit Rating", "Local Currency LT|0")</f>
        <v>CreditWatch/Outlook (03/11/2025)</v>
      </c>
      <c r="Q127" s="10">
        <f>_xll.SNL.Clients.Office.Excel.Functions.SPG(A127, "RD_LAST_REVIEW_DATE_GLOBAL", "Issuer Credit Rating", "Local Currency LT")</f>
        <v>45727</v>
      </c>
      <c r="R127" s="10">
        <f>_xll.SNL.Clients.Office.Excel.Functions.SPG(A127, "RD_CREDIT_RATING_DATE_GLOBAL", "Issuer Credit Rating", "Local Currency LT|0")</f>
        <v>45327</v>
      </c>
      <c r="S127" s="10">
        <f>_xll.SNL.Clients.Office.Excel.Functions.SPG(A127, "RD_CREDIT_WATCH_OUTLOOK_DATE_GLOBAL", "Issuer Credit Rating", "Local Currency LT|0")</f>
        <v>45727</v>
      </c>
    </row>
    <row r="128" spans="1:19" x14ac:dyDescent="0.3">
      <c r="A128" s="14" t="s">
        <v>1746</v>
      </c>
      <c r="B128" s="13">
        <f>_xll.ciqfunctions.udf.CIQ(A128,"IQ_FIRSTPRICINGDATE")</f>
        <v>34025</v>
      </c>
      <c r="C128" s="5">
        <f>_xll.SNL.Clients.Office.Excel.Functions.SPG(A128, "SP_VOLUME_AVG_WEEKLY_TO_SHARES_OUT", , "1M")</f>
        <v>3.7172057497231727</v>
      </c>
      <c r="D128" s="5">
        <f>_xll.SNL.Clients.Office.Excel.Functions.SPG(A128, "SP_VOLUME_AVG_WEEKLY_TO_SHARES_OUT", , "3M")</f>
        <v>4.0116445788687063</v>
      </c>
      <c r="E128" s="5">
        <f>_xll.SNL.Clients.Office.Excel.Functions.SPG(A128, "SP_VOLUME_AVG_DAILY_TO_1YR_AVG_DAILY", , "1M")</f>
        <v>109.21</v>
      </c>
      <c r="F128" s="5">
        <f>_xll.SNL.Clients.Office.Excel.Functions.SPG(A128, "SP_VOLUME_AVG_DAILY_TO_1YR_AVG_DAILY", , "3M")</f>
        <v>117.86</v>
      </c>
      <c r="G128" s="9" t="str">
        <f>_xll.SNL.Clients.Office.Excel.Functions.SPG(A128, "IQ_SECTOR")</f>
        <v>Real Estate</v>
      </c>
      <c r="H128" s="9" t="str">
        <f>_xll.SNL.Clients.Office.Excel.Functions.SPG(A128, "IQ_INDUSTRY_GROUP")</f>
        <v>Equity Real Estate Investment Trusts (REITs)</v>
      </c>
      <c r="I128" s="9" t="str">
        <f>_xll.SNL.Clients.Office.Excel.Functions.SPG(A128, "IQ_INDUSTRY")</f>
        <v>Residential REITs</v>
      </c>
      <c r="J128" s="9" t="str">
        <f>_xll.SNL.Clients.Office.Excel.Functions.SPG(A128, "IQ_PRIMARY_INDUSTRY")</f>
        <v>Single-Family Residential REITs</v>
      </c>
      <c r="K128" s="9" t="str">
        <f>_xll.SNL.Clients.Office.Excel.Functions.SPG(A128, "NAICS_CODE", "Primary")</f>
        <v>531110 - Lessors of Residential Buildings and Dwellings</v>
      </c>
      <c r="L128" s="9" t="str">
        <f>_xll.SNL.Clients.Office.Excel.Functions.SPG(A128, "SP_TOPICTAG")</f>
        <v/>
      </c>
      <c r="M128" s="5">
        <f>_xll.SNL.Clients.Office.Excel.Functions.SPG(A128, "SP_PCT_SHARES_OWNED_ALL_INSTITUTIONS")</f>
        <v>95.51</v>
      </c>
      <c r="N128" s="9" t="str">
        <f>_xll.SNL.Clients.Office.Excel.Functions.SPG(A128, "RD_CREDIT_RATING_GLOBAL", "Issuer Credit Rating", "Local Currency LT|0")</f>
        <v/>
      </c>
      <c r="O128" s="9" t="str">
        <f>_xll.SNL.Clients.Office.Excel.Functions.SPG(A128, "RD_CWOL_GLOBAL", "Issuer Credit Rating", "Local Currency LT|0")</f>
        <v/>
      </c>
      <c r="P128" s="9" t="str">
        <f>_xll.SNL.Clients.Office.Excel.Functions.SPG(A128, "RD_RATING_ACTION_GLOBAL", "Issuer Credit Rating", "Local Currency LT|0")</f>
        <v/>
      </c>
      <c r="Q128" s="10" t="str">
        <f>_xll.SNL.Clients.Office.Excel.Functions.SPG(A128, "RD_LAST_REVIEW_DATE_GLOBAL", "Issuer Credit Rating", "Local Currency LT")</f>
        <v/>
      </c>
      <c r="R128" s="10" t="str">
        <f>_xll.SNL.Clients.Office.Excel.Functions.SPG(A128, "RD_CREDIT_RATING_DATE_GLOBAL", "Issuer Credit Rating", "Local Currency LT|0")</f>
        <v/>
      </c>
      <c r="S128" s="10" t="str">
        <f>_xll.SNL.Clients.Office.Excel.Functions.SPG(A128, "RD_CREDIT_WATCH_OUTLOOK_DATE_GLOBAL", "Issuer Credit Rating", "Local Currency LT|0")</f>
        <v/>
      </c>
    </row>
    <row r="129" spans="1:19" x14ac:dyDescent="0.3">
      <c r="A129" s="14" t="s">
        <v>1747</v>
      </c>
      <c r="B129" s="13">
        <f>_xll.ciqfunctions.udf.CIQ(A129,"IQ_FIRSTPRICINGDATE")</f>
        <v>44649</v>
      </c>
      <c r="C129" s="5">
        <f>_xll.SNL.Clients.Office.Excel.Functions.SPG(A129, "SP_VOLUME_AVG_WEEKLY_TO_SHARES_OUT", , "1M")</f>
        <v>2.2374605011678668</v>
      </c>
      <c r="D129" s="5">
        <f>_xll.SNL.Clients.Office.Excel.Functions.SPG(A129, "SP_VOLUME_AVG_WEEKLY_TO_SHARES_OUT", , "3M")</f>
        <v>2.9652148413086552</v>
      </c>
      <c r="E129" s="5">
        <f>_xll.SNL.Clients.Office.Excel.Functions.SPG(A129, "SP_VOLUME_AVG_DAILY_TO_1YR_AVG_DAILY", , "1M")</f>
        <v>96.86</v>
      </c>
      <c r="F129" s="5">
        <f>_xll.SNL.Clients.Office.Excel.Functions.SPG(A129, "SP_VOLUME_AVG_DAILY_TO_1YR_AVG_DAILY", , "3M")</f>
        <v>128.37</v>
      </c>
      <c r="G129" s="9" t="str">
        <f>_xll.SNL.Clients.Office.Excel.Functions.SPG(A129, "IQ_SECTOR")</f>
        <v>Industrials</v>
      </c>
      <c r="H129" s="9" t="str">
        <f>_xll.SNL.Clients.Office.Excel.Functions.SPG(A129, "IQ_INDUSTRY_GROUP")</f>
        <v>Capital Goods</v>
      </c>
      <c r="I129" s="9" t="str">
        <f>_xll.SNL.Clients.Office.Excel.Functions.SPG(A129, "IQ_INDUSTRY")</f>
        <v>Machinery</v>
      </c>
      <c r="J129" s="9" t="str">
        <f>_xll.SNL.Clients.Office.Excel.Functions.SPG(A129, "IQ_PRIMARY_INDUSTRY")</f>
        <v>Industrial Machinery and Supplies and Components</v>
      </c>
      <c r="K129" s="9" t="str">
        <f>_xll.SNL.Clients.Office.Excel.Functions.SPG(A129, "NAICS_CODE", "Primary")</f>
        <v>3335 - Metalworking Machinery Manufacturing</v>
      </c>
      <c r="L129" s="9" t="str">
        <f>_xll.SNL.Clients.Office.Excel.Functions.SPG(A129, "SP_TOPICTAG")</f>
        <v>Industrial Automation; Process Automation</v>
      </c>
      <c r="M129" s="5">
        <f>_xll.SNL.Clients.Office.Excel.Functions.SPG(A129, "SP_PCT_SHARES_OWNED_ALL_INSTITUTIONS")</f>
        <v>97.71</v>
      </c>
      <c r="N129" s="9" t="str">
        <f>_xll.SNL.Clients.Office.Excel.Functions.SPG(A129, "RD_CREDIT_RATING_GLOBAL", "Issuer Credit Rating", "Local Currency LT|0")</f>
        <v>BB+</v>
      </c>
      <c r="O129" s="9" t="str">
        <f>_xll.SNL.Clients.Office.Excel.Functions.SPG(A129, "RD_CWOL_GLOBAL", "Issuer Credit Rating", "Local Currency LT|0")</f>
        <v>Stable</v>
      </c>
      <c r="P129" s="9" t="str">
        <f>_xll.SNL.Clients.Office.Excel.Functions.SPG(A129, "RD_RATING_ACTION_GLOBAL", "Issuer Credit Rating", "Local Currency LT|0")</f>
        <v>New Rating | CreditWatch/Outlook (03/25/2024)</v>
      </c>
      <c r="Q129" s="10">
        <f>_xll.SNL.Clients.Office.Excel.Functions.SPG(A129, "RD_LAST_REVIEW_DATE_GLOBAL", "Issuer Credit Rating", "Local Currency LT")</f>
        <v>45733</v>
      </c>
      <c r="R129" s="10">
        <f>_xll.SNL.Clients.Office.Excel.Functions.SPG(A129, "RD_CREDIT_RATING_DATE_GLOBAL", "Issuer Credit Rating", "Local Currency LT|0")</f>
        <v>45376</v>
      </c>
      <c r="S129" s="10">
        <f>_xll.SNL.Clients.Office.Excel.Functions.SPG(A129, "RD_CREDIT_WATCH_OUTLOOK_DATE_GLOBAL", "Issuer Credit Rating", "Local Currency LT|0")</f>
        <v>45376</v>
      </c>
    </row>
    <row r="130" spans="1:19" x14ac:dyDescent="0.3">
      <c r="A130" s="14" t="s">
        <v>1748</v>
      </c>
      <c r="B130" s="13">
        <f>_xll.ciqfunctions.udf.CIQ(A130,"IQ_FIRSTPRICINGDATE")</f>
        <v>41579</v>
      </c>
      <c r="C130" s="5">
        <f>_xll.SNL.Clients.Office.Excel.Functions.SPG(A130, "SP_VOLUME_AVG_WEEKLY_TO_SHARES_OUT", , "1M")</f>
        <v>2.978012691335997</v>
      </c>
      <c r="D130" s="5">
        <f>_xll.SNL.Clients.Office.Excel.Functions.SPG(A130, "SP_VOLUME_AVG_WEEKLY_TO_SHARES_OUT", , "3M")</f>
        <v>3.7989420322851415</v>
      </c>
      <c r="E130" s="5">
        <f>_xll.SNL.Clients.Office.Excel.Functions.SPG(A130, "SP_VOLUME_AVG_DAILY_TO_1YR_AVG_DAILY", , "1M")</f>
        <v>94.53</v>
      </c>
      <c r="F130" s="5">
        <f>_xll.SNL.Clients.Office.Excel.Functions.SPG(A130, "SP_VOLUME_AVG_DAILY_TO_1YR_AVG_DAILY", , "3M")</f>
        <v>120.59</v>
      </c>
      <c r="G130" s="9" t="str">
        <f>_xll.SNL.Clients.Office.Excel.Functions.SPG(A130, "IQ_SECTOR")</f>
        <v>Financials</v>
      </c>
      <c r="H130" s="9" t="str">
        <f>_xll.SNL.Clients.Office.Excel.Functions.SPG(A130, "IQ_INDUSTRY_GROUP")</f>
        <v>Financial Services</v>
      </c>
      <c r="I130" s="9" t="str">
        <f>_xll.SNL.Clients.Office.Excel.Functions.SPG(A130, "IQ_INDUSTRY")</f>
        <v>Financial Services</v>
      </c>
      <c r="J130" s="9" t="str">
        <f>_xll.SNL.Clients.Office.Excel.Functions.SPG(A130, "IQ_PRIMARY_INDUSTRY")</f>
        <v>Commercial and Residential Mortgage Finance</v>
      </c>
      <c r="K130" s="9" t="str">
        <f>_xll.SNL.Clients.Office.Excel.Functions.SPG(A130, "NAICS_CODE", "Primary")</f>
        <v>524126 - Direct Property and Casualty Insurance Carriers</v>
      </c>
      <c r="L130" s="9" t="str">
        <f>_xll.SNL.Clients.Office.Excel.Functions.SPG(A130, "SP_TOPICTAG")</f>
        <v/>
      </c>
      <c r="M130" s="5">
        <f>_xll.SNL.Clients.Office.Excel.Functions.SPG(A130, "SP_PCT_SHARES_OWNED_ALL_INSTITUTIONS")</f>
        <v>98.68</v>
      </c>
      <c r="N130" s="9" t="str">
        <f>_xll.SNL.Clients.Office.Excel.Functions.SPG(A130, "RD_CREDIT_RATING_GLOBAL", "Issuer Credit Rating", "Local Currency LT|0")</f>
        <v>BBB-</v>
      </c>
      <c r="O130" s="9" t="str">
        <f>_xll.SNL.Clients.Office.Excel.Functions.SPG(A130, "RD_CWOL_GLOBAL", "Issuer Credit Rating", "Local Currency LT|0")</f>
        <v>Stable</v>
      </c>
      <c r="P130" s="9" t="str">
        <f>_xll.SNL.Clients.Office.Excel.Functions.SPG(A130, "RD_RATING_ACTION_GLOBAL", "Issuer Credit Rating", "Local Currency LT|0")</f>
        <v>New Rating | CreditWatch/Outlook (06/26/2024)</v>
      </c>
      <c r="Q130" s="10">
        <f>_xll.SNL.Clients.Office.Excel.Functions.SPG(A130, "RD_LAST_REVIEW_DATE_GLOBAL", "Issuer Credit Rating", "Local Currency LT")</f>
        <v>45569</v>
      </c>
      <c r="R130" s="10">
        <f>_xll.SNL.Clients.Office.Excel.Functions.SPG(A130, "RD_CREDIT_RATING_DATE_GLOBAL", "Issuer Credit Rating", "Local Currency LT|0")</f>
        <v>45469</v>
      </c>
      <c r="S130" s="10">
        <f>_xll.SNL.Clients.Office.Excel.Functions.SPG(A130, "RD_CREDIT_WATCH_OUTLOOK_DATE_GLOBAL", "Issuer Credit Rating", "Local Currency LT|0")</f>
        <v>45469</v>
      </c>
    </row>
    <row r="131" spans="1:19" x14ac:dyDescent="0.3">
      <c r="A131" s="14" t="s">
        <v>1749</v>
      </c>
      <c r="B131" s="13">
        <f>_xll.ciqfunctions.udf.CIQ(A131,"IQ_FIRSTPRICINGDATE")</f>
        <v>25205</v>
      </c>
      <c r="C131" s="5">
        <f>_xll.SNL.Clients.Office.Excel.Functions.SPG(A131, "SP_VOLUME_AVG_WEEKLY_TO_SHARES_OUT", , "1M")</f>
        <v>2.5443545477154883</v>
      </c>
      <c r="D131" s="5">
        <f>_xll.SNL.Clients.Office.Excel.Functions.SPG(A131, "SP_VOLUME_AVG_WEEKLY_TO_SHARES_OUT", , "3M")</f>
        <v>3.1397582433146156</v>
      </c>
      <c r="E131" s="5">
        <f>_xll.SNL.Clients.Office.Excel.Functions.SPG(A131, "SP_VOLUME_AVG_DAILY_TO_1YR_AVG_DAILY", , "1M")</f>
        <v>97.24</v>
      </c>
      <c r="F131" s="5">
        <f>_xll.SNL.Clients.Office.Excel.Functions.SPG(A131, "SP_VOLUME_AVG_DAILY_TO_1YR_AVG_DAILY", , "3M")</f>
        <v>120</v>
      </c>
      <c r="G131" s="9" t="str">
        <f>_xll.SNL.Clients.Office.Excel.Functions.SPG(A131, "IQ_SECTOR")</f>
        <v>Utilities</v>
      </c>
      <c r="H131" s="9" t="str">
        <f>_xll.SNL.Clients.Office.Excel.Functions.SPG(A131, "IQ_INDUSTRY_GROUP")</f>
        <v>Utilities</v>
      </c>
      <c r="I131" s="9" t="str">
        <f>_xll.SNL.Clients.Office.Excel.Functions.SPG(A131, "IQ_INDUSTRY")</f>
        <v>Water Utilities</v>
      </c>
      <c r="J131" s="9" t="str">
        <f>_xll.SNL.Clients.Office.Excel.Functions.SPG(A131, "IQ_PRIMARY_INDUSTRY")</f>
        <v>Water Utilities</v>
      </c>
      <c r="K131" s="9" t="str">
        <f>_xll.SNL.Clients.Office.Excel.Functions.SPG(A131, "NAICS_CODE", "Primary")</f>
        <v>221310 - Water Supply and Irrigation Systems</v>
      </c>
      <c r="L131" s="9" t="str">
        <f>_xll.SNL.Clients.Office.Excel.Functions.SPG(A131, "SP_TOPICTAG")</f>
        <v>Energy Management; Environmental Consulting; Water Purification; CleanTech; Utility Scale Solar</v>
      </c>
      <c r="M131" s="5">
        <f>_xll.SNL.Clients.Office.Excel.Functions.SPG(A131, "SP_PCT_SHARES_OWNED_ALL_INSTITUTIONS")</f>
        <v>79.14</v>
      </c>
      <c r="N131" s="9" t="str">
        <f>_xll.SNL.Clients.Office.Excel.Functions.SPG(A131, "RD_CREDIT_RATING_GLOBAL", "Issuer Credit Rating", "Local Currency LT|0")</f>
        <v>A-</v>
      </c>
      <c r="O131" s="9" t="str">
        <f>_xll.SNL.Clients.Office.Excel.Functions.SPG(A131, "RD_CWOL_GLOBAL", "Issuer Credit Rating", "Local Currency LT|0")</f>
        <v>Stable</v>
      </c>
      <c r="P131" s="9" t="str">
        <f>_xll.SNL.Clients.Office.Excel.Functions.SPG(A131, "RD_RATING_ACTION_GLOBAL", "Issuer Credit Rating", "Local Currency LT|0")</f>
        <v>Downgrade | CreditWatch/Outlook (03/19/2024)</v>
      </c>
      <c r="Q131" s="10">
        <f>_xll.SNL.Clients.Office.Excel.Functions.SPG(A131, "RD_LAST_REVIEW_DATE_GLOBAL", "Issuer Credit Rating", "Local Currency LT")</f>
        <v>45526</v>
      </c>
      <c r="R131" s="10">
        <f>_xll.SNL.Clients.Office.Excel.Functions.SPG(A131, "RD_CREDIT_RATING_DATE_GLOBAL", "Issuer Credit Rating", "Local Currency LT|0")</f>
        <v>45370</v>
      </c>
      <c r="S131" s="10">
        <f>_xll.SNL.Clients.Office.Excel.Functions.SPG(A131, "RD_CREDIT_WATCH_OUTLOOK_DATE_GLOBAL", "Issuer Credit Rating", "Local Currency LT|0")</f>
        <v>45370</v>
      </c>
    </row>
    <row r="132" spans="1:19" x14ac:dyDescent="0.3">
      <c r="A132" s="14" t="s">
        <v>1750</v>
      </c>
      <c r="B132" s="13">
        <f>_xll.ciqfunctions.udf.CIQ(A132,"IQ_FIRSTPRICINGDATE")</f>
        <v>35496</v>
      </c>
      <c r="C132" s="5">
        <f>_xll.SNL.Clients.Office.Excel.Functions.SPG(A132, "SP_VOLUME_AVG_WEEKLY_TO_SHARES_OUT", , "1M")</f>
        <v>5.5695100266008302</v>
      </c>
      <c r="D132" s="5">
        <f>_xll.SNL.Clients.Office.Excel.Functions.SPG(A132, "SP_VOLUME_AVG_WEEKLY_TO_SHARES_OUT", , "3M")</f>
        <v>5.6927758030057927</v>
      </c>
      <c r="E132" s="5">
        <f>_xll.SNL.Clients.Office.Excel.Functions.SPG(A132, "SP_VOLUME_AVG_DAILY_TO_1YR_AVG_DAILY", , "1M")</f>
        <v>135.36000000000001</v>
      </c>
      <c r="F132" s="5">
        <f>_xll.SNL.Clients.Office.Excel.Functions.SPG(A132, "SP_VOLUME_AVG_DAILY_TO_1YR_AVG_DAILY", , "3M")</f>
        <v>138.35</v>
      </c>
      <c r="G132" s="9" t="str">
        <f>_xll.SNL.Clients.Office.Excel.Functions.SPG(A132, "IQ_SECTOR")</f>
        <v>Financials</v>
      </c>
      <c r="H132" s="9" t="str">
        <f>_xll.SNL.Clients.Office.Excel.Functions.SPG(A132, "IQ_INDUSTRY_GROUP")</f>
        <v>Financial Services</v>
      </c>
      <c r="I132" s="9" t="str">
        <f>_xll.SNL.Clients.Office.Excel.Functions.SPG(A132, "IQ_INDUSTRY")</f>
        <v>Financial Services</v>
      </c>
      <c r="J132" s="9" t="str">
        <f>_xll.SNL.Clients.Office.Excel.Functions.SPG(A132, "IQ_PRIMARY_INDUSTRY")</f>
        <v>Transaction and Payment Processing Services</v>
      </c>
      <c r="K132" s="9" t="str">
        <f>_xll.SNL.Clients.Office.Excel.Functions.SPG(A132, "NAICS_CODE", "Primary")</f>
        <v>522320 - Financial Transactions Processing, Reserve, and Clearinghouse Activities</v>
      </c>
      <c r="L132" s="9" t="str">
        <f>_xll.SNL.Clients.Office.Excel.Functions.SPG(A132, "SP_TOPICTAG")</f>
        <v>Cloud Management; Data Integration; Data Protection; Cloud Infrastructure; Process Automation; Payment Facilitator Enablers; Online Payments</v>
      </c>
      <c r="M132" s="5">
        <f>_xll.SNL.Clients.Office.Excel.Functions.SPG(A132, "SP_PCT_SHARES_OWNED_ALL_INSTITUTIONS")</f>
        <v>96.07</v>
      </c>
      <c r="N132" s="9" t="str">
        <f>_xll.SNL.Clients.Office.Excel.Functions.SPG(A132, "RD_CREDIT_RATING_GLOBAL", "Issuer Credit Rating", "Local Currency LT|0")</f>
        <v>BBB</v>
      </c>
      <c r="O132" s="9" t="str">
        <f>_xll.SNL.Clients.Office.Excel.Functions.SPG(A132, "RD_CWOL_GLOBAL", "Issuer Credit Rating", "Local Currency LT|0")</f>
        <v>Stable</v>
      </c>
      <c r="P132" s="9" t="str">
        <f>_xll.SNL.Clients.Office.Excel.Functions.SPG(A132, "RD_RATING_ACTION_GLOBAL", "Issuer Credit Rating", "Local Currency LT|0")</f>
        <v>CreditWatch/Outlook (09/15/2022)</v>
      </c>
      <c r="Q132" s="10">
        <f>_xll.SNL.Clients.Office.Excel.Functions.SPG(A132, "RD_LAST_REVIEW_DATE_GLOBAL", "Issuer Credit Rating", "Local Currency LT")</f>
        <v>45554</v>
      </c>
      <c r="R132" s="10">
        <f>_xll.SNL.Clients.Office.Excel.Functions.SPG(A132, "RD_CREDIT_RATING_DATE_GLOBAL", "Issuer Credit Rating", "Local Currency LT|0")</f>
        <v>43714</v>
      </c>
      <c r="S132" s="10">
        <f>_xll.SNL.Clients.Office.Excel.Functions.SPG(A132, "RD_CREDIT_WATCH_OUTLOOK_DATE_GLOBAL", "Issuer Credit Rating", "Local Currency LT|0")</f>
        <v>44819</v>
      </c>
    </row>
    <row r="133" spans="1:19" x14ac:dyDescent="0.3">
      <c r="A133" s="14" t="s">
        <v>1751</v>
      </c>
      <c r="B133" s="13">
        <f>_xll.ciqfunctions.udf.CIQ(A133,"IQ_FIRSTPRICINGDATE")</f>
        <v>38940</v>
      </c>
      <c r="C133" s="5">
        <f>_xll.SNL.Clients.Office.Excel.Functions.SPG(A133, "SP_VOLUME_AVG_WEEKLY_TO_SHARES_OUT", , "1M")</f>
        <v>9.4419709260889775</v>
      </c>
      <c r="D133" s="5">
        <f>_xll.SNL.Clients.Office.Excel.Functions.SPG(A133, "SP_VOLUME_AVG_WEEKLY_TO_SHARES_OUT", , "3M")</f>
        <v>10.793726333368941</v>
      </c>
      <c r="E133" s="5">
        <f>_xll.SNL.Clients.Office.Excel.Functions.SPG(A133, "SP_VOLUME_AVG_DAILY_TO_1YR_AVG_DAILY", , "1M")</f>
        <v>157.54</v>
      </c>
      <c r="F133" s="5">
        <f>_xll.SNL.Clients.Office.Excel.Functions.SPG(A133, "SP_VOLUME_AVG_DAILY_TO_1YR_AVG_DAILY", , "3M")</f>
        <v>180.09</v>
      </c>
      <c r="G133" s="9" t="str">
        <f>_xll.SNL.Clients.Office.Excel.Functions.SPG(A133, "IQ_SECTOR")</f>
        <v>Financials</v>
      </c>
      <c r="H133" s="9" t="str">
        <f>_xll.SNL.Clients.Office.Excel.Functions.SPG(A133, "IQ_INDUSTRY_GROUP")</f>
        <v>Financial Services</v>
      </c>
      <c r="I133" s="9" t="str">
        <f>_xll.SNL.Clients.Office.Excel.Functions.SPG(A133, "IQ_INDUSTRY")</f>
        <v>Capital Markets</v>
      </c>
      <c r="J133" s="9" t="str">
        <f>_xll.SNL.Clients.Office.Excel.Functions.SPG(A133, "IQ_PRIMARY_INDUSTRY")</f>
        <v>Investment Banking and Brokerage</v>
      </c>
      <c r="K133" s="9" t="str">
        <f>_xll.SNL.Clients.Office.Excel.Functions.SPG(A133, "NAICS_CODE", "Primary")</f>
        <v>5231 - Securities and Commodity Contracts Intermediation and Brokerage</v>
      </c>
      <c r="L133" s="9" t="str">
        <f>_xll.SNL.Clients.Office.Excel.Functions.SPG(A133, "SP_TOPICTAG")</f>
        <v/>
      </c>
      <c r="M133" s="5">
        <f>_xll.SNL.Clients.Office.Excel.Functions.SPG(A133, "SP_PCT_SHARES_OWNED_ALL_INSTITUTIONS")</f>
        <v>89.24</v>
      </c>
      <c r="N133" s="9" t="str">
        <f>_xll.SNL.Clients.Office.Excel.Functions.SPG(A133, "RD_CREDIT_RATING_GLOBAL", "Issuer Credit Rating", "Local Currency LT|0")</f>
        <v/>
      </c>
      <c r="O133" s="9" t="str">
        <f>_xll.SNL.Clients.Office.Excel.Functions.SPG(A133, "RD_CWOL_GLOBAL", "Issuer Credit Rating", "Local Currency LT|0")</f>
        <v/>
      </c>
      <c r="P133" s="9" t="str">
        <f>_xll.SNL.Clients.Office.Excel.Functions.SPG(A133, "RD_RATING_ACTION_GLOBAL", "Issuer Credit Rating", "Local Currency LT|0")</f>
        <v/>
      </c>
      <c r="Q133" s="10" t="str">
        <f>_xll.SNL.Clients.Office.Excel.Functions.SPG(A133, "RD_LAST_REVIEW_DATE_GLOBAL", "Issuer Credit Rating", "Local Currency LT")</f>
        <v/>
      </c>
      <c r="R133" s="10" t="str">
        <f>_xll.SNL.Clients.Office.Excel.Functions.SPG(A133, "RD_CREDIT_RATING_DATE_GLOBAL", "Issuer Credit Rating", "Local Currency LT|0")</f>
        <v/>
      </c>
      <c r="S133" s="10" t="str">
        <f>_xll.SNL.Clients.Office.Excel.Functions.SPG(A133, "RD_CREDIT_WATCH_OUTLOOK_DATE_GLOBAL", "Issuer Credit Rating", "Local Currency LT|0")</f>
        <v/>
      </c>
    </row>
    <row r="134" spans="1:19" x14ac:dyDescent="0.3">
      <c r="A134" s="14" t="s">
        <v>1752</v>
      </c>
      <c r="B134" s="13">
        <f>_xll.ciqfunctions.udf.CIQ(A134,"IQ_FIRSTPRICINGDATE")</f>
        <v>36627</v>
      </c>
      <c r="C134" s="5">
        <f>_xll.SNL.Clients.Office.Excel.Functions.SPG(A134, "SP_VOLUME_AVG_WEEKLY_TO_SHARES_OUT", , "1M")</f>
        <v>6.2272255806561034</v>
      </c>
      <c r="D134" s="5">
        <f>_xll.SNL.Clients.Office.Excel.Functions.SPG(A134, "SP_VOLUME_AVG_WEEKLY_TO_SHARES_OUT", , "3M")</f>
        <v>5.4539565833777361</v>
      </c>
      <c r="E134" s="5">
        <f>_xll.SNL.Clients.Office.Excel.Functions.SPG(A134, "SP_VOLUME_AVG_DAILY_TO_1YR_AVG_DAILY", , "1M")</f>
        <v>149.28</v>
      </c>
      <c r="F134" s="5">
        <f>_xll.SNL.Clients.Office.Excel.Functions.SPG(A134, "SP_VOLUME_AVG_DAILY_TO_1YR_AVG_DAILY", , "3M")</f>
        <v>130.74</v>
      </c>
      <c r="G134" s="9" t="str">
        <f>_xll.SNL.Clients.Office.Excel.Functions.SPG(A134, "IQ_SECTOR")</f>
        <v>Health Care</v>
      </c>
      <c r="H134" s="9" t="str">
        <f>_xll.SNL.Clients.Office.Excel.Functions.SPG(A134, "IQ_INDUSTRY_GROUP")</f>
        <v>Pharmaceuticals, Biotechnology and Life Sciences</v>
      </c>
      <c r="I134" s="9" t="str">
        <f>_xll.SNL.Clients.Office.Excel.Functions.SPG(A134, "IQ_INDUSTRY")</f>
        <v>Biotechnology</v>
      </c>
      <c r="J134" s="9" t="str">
        <f>_xll.SNL.Clients.Office.Excel.Functions.SPG(A134, "IQ_PRIMARY_INDUSTRY")</f>
        <v>Biotechnology</v>
      </c>
      <c r="K134" s="9" t="str">
        <f>_xll.SNL.Clients.Office.Excel.Functions.SPG(A134, "NAICS_CODE", "Primary")</f>
        <v>325414 - Biological Product (except Diagnostic) Manufacturing</v>
      </c>
      <c r="L134" s="9" t="str">
        <f>_xll.SNL.Clients.Office.Excel.Functions.SPG(A134, "SP_TOPICTAG")</f>
        <v>Hepatology; Oncology</v>
      </c>
      <c r="M134" s="5">
        <f>_xll.SNL.Clients.Office.Excel.Functions.SPG(A134, "SP_PCT_SHARES_OWNED_ALL_INSTITUTIONS")</f>
        <v>79.86</v>
      </c>
      <c r="N134" s="9" t="str">
        <f>_xll.SNL.Clients.Office.Excel.Functions.SPG(A134, "RD_CREDIT_RATING_GLOBAL", "Issuer Credit Rating", "Local Currency LT|0")</f>
        <v/>
      </c>
      <c r="O134" s="9" t="str">
        <f>_xll.SNL.Clients.Office.Excel.Functions.SPG(A134, "RD_CWOL_GLOBAL", "Issuer Credit Rating", "Local Currency LT|0")</f>
        <v/>
      </c>
      <c r="P134" s="9" t="str">
        <f>_xll.SNL.Clients.Office.Excel.Functions.SPG(A134, "RD_RATING_ACTION_GLOBAL", "Issuer Credit Rating", "Local Currency LT|0")</f>
        <v/>
      </c>
      <c r="Q134" s="10" t="str">
        <f>_xll.SNL.Clients.Office.Excel.Functions.SPG(A134, "RD_LAST_REVIEW_DATE_GLOBAL", "Issuer Credit Rating", "Local Currency LT")</f>
        <v/>
      </c>
      <c r="R134" s="10" t="str">
        <f>_xll.SNL.Clients.Office.Excel.Functions.SPG(A134, "RD_CREDIT_RATING_DATE_GLOBAL", "Issuer Credit Rating", "Local Currency LT|0")</f>
        <v/>
      </c>
      <c r="S134" s="10" t="str">
        <f>_xll.SNL.Clients.Office.Excel.Functions.SPG(A134, "RD_CREDIT_WATCH_OUTLOOK_DATE_GLOBAL", "Issuer Credit Rating", "Local Currency LT|0")</f>
        <v/>
      </c>
    </row>
    <row r="135" spans="1:19" x14ac:dyDescent="0.3">
      <c r="A135" s="14" t="s">
        <v>1753</v>
      </c>
      <c r="B135" s="13">
        <f>_xll.ciqfunctions.udf.CIQ(A135,"IQ_FIRSTPRICINGDATE")</f>
        <v>39010</v>
      </c>
      <c r="C135" s="5">
        <f>_xll.SNL.Clients.Office.Excel.Functions.SPG(A135, "SP_VOLUME_AVG_WEEKLY_TO_SHARES_OUT", , "1M")</f>
        <v>5.0358735836007007</v>
      </c>
      <c r="D135" s="5">
        <f>_xll.SNL.Clients.Office.Excel.Functions.SPG(A135, "SP_VOLUME_AVG_WEEKLY_TO_SHARES_OUT", , "3M")</f>
        <v>4.4315641329655735</v>
      </c>
      <c r="E135" s="5">
        <f>_xll.SNL.Clients.Office.Excel.Functions.SPG(A135, "SP_VOLUME_AVG_DAILY_TO_1YR_AVG_DAILY", , "1M")</f>
        <v>158.13999999999999</v>
      </c>
      <c r="F135" s="5">
        <f>_xll.SNL.Clients.Office.Excel.Functions.SPG(A135, "SP_VOLUME_AVG_DAILY_TO_1YR_AVG_DAILY", , "3M")</f>
        <v>139.16</v>
      </c>
      <c r="G135" s="9" t="str">
        <f>_xll.SNL.Clients.Office.Excel.Functions.SPG(A135, "IQ_SECTOR")</f>
        <v>Industrials</v>
      </c>
      <c r="H135" s="9" t="str">
        <f>_xll.SNL.Clients.Office.Excel.Functions.SPG(A135, "IQ_INDUSTRY_GROUP")</f>
        <v>Commercial and Professional Services</v>
      </c>
      <c r="I135" s="9" t="str">
        <f>_xll.SNL.Clients.Office.Excel.Functions.SPG(A135, "IQ_INDUSTRY")</f>
        <v>Professional Services</v>
      </c>
      <c r="J135" s="9" t="str">
        <f>_xll.SNL.Clients.Office.Excel.Functions.SPG(A135, "IQ_PRIMARY_INDUSTRY")</f>
        <v>Data Processing and Outsourced Services</v>
      </c>
      <c r="K135" s="9" t="str">
        <f>_xll.SNL.Clients.Office.Excel.Functions.SPG(A135, "NAICS_CODE", "Primary")</f>
        <v>518210 - Computing Infrastructure Providers, Data Processing, Web Hosting, and Related Services</v>
      </c>
      <c r="L135" s="9" t="str">
        <f>_xll.SNL.Clients.Office.Excel.Functions.SPG(A135, "SP_TOPICTAG")</f>
        <v>Software Development; Data Integration; Insurtech; Machine Learning; Cloud Data Services; Process Automation; Artificial Intelligence</v>
      </c>
      <c r="M135" s="5">
        <f>_xll.SNL.Clients.Office.Excel.Functions.SPG(A135, "SP_PCT_SHARES_OWNED_ALL_INSTITUTIONS")</f>
        <v>97.16</v>
      </c>
      <c r="N135" s="9" t="str">
        <f>_xll.SNL.Clients.Office.Excel.Functions.SPG(A135, "RD_CREDIT_RATING_GLOBAL", "Issuer Credit Rating", "Local Currency LT|0")</f>
        <v/>
      </c>
      <c r="O135" s="9" t="str">
        <f>_xll.SNL.Clients.Office.Excel.Functions.SPG(A135, "RD_CWOL_GLOBAL", "Issuer Credit Rating", "Local Currency LT|0")</f>
        <v/>
      </c>
      <c r="P135" s="9" t="str">
        <f>_xll.SNL.Clients.Office.Excel.Functions.SPG(A135, "RD_RATING_ACTION_GLOBAL", "Issuer Credit Rating", "Local Currency LT|0")</f>
        <v/>
      </c>
      <c r="Q135" s="10" t="str">
        <f>_xll.SNL.Clients.Office.Excel.Functions.SPG(A135, "RD_LAST_REVIEW_DATE_GLOBAL", "Issuer Credit Rating", "Local Currency LT")</f>
        <v/>
      </c>
      <c r="R135" s="10" t="str">
        <f>_xll.SNL.Clients.Office.Excel.Functions.SPG(A135, "RD_CREDIT_RATING_DATE_GLOBAL", "Issuer Credit Rating", "Local Currency LT|0")</f>
        <v/>
      </c>
      <c r="S135" s="10" t="str">
        <f>_xll.SNL.Clients.Office.Excel.Functions.SPG(A135, "RD_CREDIT_WATCH_OUTLOOK_DATE_GLOBAL", "Issuer Credit Rating", "Local Currency LT|0")</f>
        <v/>
      </c>
    </row>
    <row r="136" spans="1:19" x14ac:dyDescent="0.3">
      <c r="A136" s="14" t="s">
        <v>1755</v>
      </c>
      <c r="B136" s="13">
        <f>_xll.ciqfunctions.udf.CIQ(A136,"IQ_FIRSTPRICINGDATE")</f>
        <v>33102</v>
      </c>
      <c r="C136" s="5">
        <f>_xll.SNL.Clients.Office.Excel.Functions.SPG(A136, "SP_VOLUME_AVG_WEEKLY_TO_SHARES_OUT", , "1M")</f>
        <v>3.2179006570237152</v>
      </c>
      <c r="D136" s="5">
        <f>_xll.SNL.Clients.Office.Excel.Functions.SPG(A136, "SP_VOLUME_AVG_WEEKLY_TO_SHARES_OUT", , "3M")</f>
        <v>3.3984205811444275</v>
      </c>
      <c r="E136" s="5">
        <f>_xll.SNL.Clients.Office.Excel.Functions.SPG(A136, "SP_VOLUME_AVG_DAILY_TO_1YR_AVG_DAILY", , "1M")</f>
        <v>133.59</v>
      </c>
      <c r="F136" s="5">
        <f>_xll.SNL.Clients.Office.Excel.Functions.SPG(A136, "SP_VOLUME_AVG_DAILY_TO_1YR_AVG_DAILY", , "3M")</f>
        <v>141.09</v>
      </c>
      <c r="G136" s="9" t="str">
        <f>_xll.SNL.Clients.Office.Excel.Functions.SPG(A136, "IQ_SECTOR")</f>
        <v>Industrials</v>
      </c>
      <c r="H136" s="9" t="str">
        <f>_xll.SNL.Clients.Office.Excel.Functions.SPG(A136, "IQ_INDUSTRY_GROUP")</f>
        <v>Commercial and Professional Services</v>
      </c>
      <c r="I136" s="9" t="str">
        <f>_xll.SNL.Clients.Office.Excel.Functions.SPG(A136, "IQ_INDUSTRY")</f>
        <v>Professional Services</v>
      </c>
      <c r="J136" s="9" t="str">
        <f>_xll.SNL.Clients.Office.Excel.Functions.SPG(A136, "IQ_PRIMARY_INDUSTRY")</f>
        <v>Research and Consulting Services</v>
      </c>
      <c r="K136" s="9" t="str">
        <f>_xll.SNL.Clients.Office.Excel.Functions.SPG(A136, "NAICS_CODE", "Primary")</f>
        <v>541690 - Other Scientific and Technical Consulting Services</v>
      </c>
      <c r="L136" s="9" t="str">
        <f>_xll.SNL.Clients.Office.Excel.Functions.SPG(A136, "SP_TOPICTAG")</f>
        <v>Environmental Consulting; Health Diagnostics; Human Computer Interaction; Predictive Analytics; Autonomous Vehicles</v>
      </c>
      <c r="M136" s="5">
        <f>_xll.SNL.Clients.Office.Excel.Functions.SPG(A136, "SP_PCT_SHARES_OWNED_ALL_INSTITUTIONS")</f>
        <v>93.65</v>
      </c>
      <c r="N136" s="9" t="str">
        <f>_xll.SNL.Clients.Office.Excel.Functions.SPG(A136, "RD_CREDIT_RATING_GLOBAL", "Issuer Credit Rating", "Local Currency LT|0")</f>
        <v/>
      </c>
      <c r="O136" s="9" t="str">
        <f>_xll.SNL.Clients.Office.Excel.Functions.SPG(A136, "RD_CWOL_GLOBAL", "Issuer Credit Rating", "Local Currency LT|0")</f>
        <v/>
      </c>
      <c r="P136" s="9" t="str">
        <f>_xll.SNL.Clients.Office.Excel.Functions.SPG(A136, "RD_RATING_ACTION_GLOBAL", "Issuer Credit Rating", "Local Currency LT|0")</f>
        <v/>
      </c>
      <c r="Q136" s="10" t="str">
        <f>_xll.SNL.Clients.Office.Excel.Functions.SPG(A136, "RD_LAST_REVIEW_DATE_GLOBAL", "Issuer Credit Rating", "Local Currency LT")</f>
        <v/>
      </c>
      <c r="R136" s="10" t="str">
        <f>_xll.SNL.Clients.Office.Excel.Functions.SPG(A136, "RD_CREDIT_RATING_DATE_GLOBAL", "Issuer Credit Rating", "Local Currency LT|0")</f>
        <v/>
      </c>
      <c r="S136" s="10" t="str">
        <f>_xll.SNL.Clients.Office.Excel.Functions.SPG(A136, "RD_CREDIT_WATCH_OUTLOOK_DATE_GLOBAL", "Issuer Credit Rating", "Local Currency LT|0")</f>
        <v/>
      </c>
    </row>
    <row r="137" spans="1:19" x14ac:dyDescent="0.3">
      <c r="A137" s="14" t="s">
        <v>1756</v>
      </c>
      <c r="B137" s="13">
        <f>_xll.ciqfunctions.udf.CIQ(A137,"IQ_FIRSTPRICINGDATE")</f>
        <v>31657</v>
      </c>
      <c r="C137" s="5">
        <f>_xll.SNL.Clients.Office.Excel.Functions.SPG(A137, "SP_VOLUME_AVG_WEEKLY_TO_SHARES_OUT", , "1M")</f>
        <v>3.8301140452609514</v>
      </c>
      <c r="D137" s="5">
        <f>_xll.SNL.Clients.Office.Excel.Functions.SPG(A137, "SP_VOLUME_AVG_WEEKLY_TO_SHARES_OUT", , "3M")</f>
        <v>4.0666737441768523</v>
      </c>
      <c r="E137" s="5">
        <f>_xll.SNL.Clients.Office.Excel.Functions.SPG(A137, "SP_VOLUME_AVG_DAILY_TO_1YR_AVG_DAILY", , "1M")</f>
        <v>111.03</v>
      </c>
      <c r="F137" s="5">
        <f>_xll.SNL.Clients.Office.Excel.Functions.SPG(A137, "SP_VOLUME_AVG_DAILY_TO_1YR_AVG_DAILY", , "3M")</f>
        <v>117.89</v>
      </c>
      <c r="G137" s="9" t="str">
        <f>_xll.SNL.Clients.Office.Excel.Functions.SPG(A137, "IQ_SECTOR")</f>
        <v>Financials</v>
      </c>
      <c r="H137" s="9" t="str">
        <f>_xll.SNL.Clients.Office.Excel.Functions.SPG(A137, "IQ_INDUSTRY_GROUP")</f>
        <v>Banks</v>
      </c>
      <c r="I137" s="9" t="str">
        <f>_xll.SNL.Clients.Office.Excel.Functions.SPG(A137, "IQ_INDUSTRY")</f>
        <v>Banks</v>
      </c>
      <c r="J137" s="9" t="str">
        <f>_xll.SNL.Clients.Office.Excel.Functions.SPG(A137, "IQ_PRIMARY_INDUSTRY")</f>
        <v>Regional Banks</v>
      </c>
      <c r="K137" s="9" t="str">
        <f>_xll.SNL.Clients.Office.Excel.Functions.SPG(A137, "NAICS_CODE", "Primary")</f>
        <v>522110 - Commercial Banking</v>
      </c>
      <c r="L137" s="9" t="str">
        <f>_xll.SNL.Clients.Office.Excel.Functions.SPG(A137, "SP_TOPICTAG")</f>
        <v>Consumer Lending; Digital Brokerage; Banking as a Service</v>
      </c>
      <c r="M137" s="5">
        <f>_xll.SNL.Clients.Office.Excel.Functions.SPG(A137, "SP_PCT_SHARES_OWNED_ALL_INSTITUTIONS")</f>
        <v>81.290000000000006</v>
      </c>
      <c r="N137" s="9" t="str">
        <f>_xll.SNL.Clients.Office.Excel.Functions.SPG(A137, "RD_CREDIT_RATING_GLOBAL", "Issuer Credit Rating", "Local Currency LT|0")</f>
        <v>BBB-</v>
      </c>
      <c r="O137" s="9" t="str">
        <f>_xll.SNL.Clients.Office.Excel.Functions.SPG(A137, "RD_CWOL_GLOBAL", "Issuer Credit Rating", "Local Currency LT|0")</f>
        <v>Stable</v>
      </c>
      <c r="P137" s="9" t="str">
        <f>_xll.SNL.Clients.Office.Excel.Functions.SPG(A137, "RD_RATING_ACTION_GLOBAL", "Issuer Credit Rating", "Local Currency LT|0")</f>
        <v>New Rating | CreditWatch/Outlook (12/05/2019)</v>
      </c>
      <c r="Q137" s="10">
        <f>_xll.SNL.Clients.Office.Excel.Functions.SPG(A137, "RD_LAST_REVIEW_DATE_GLOBAL", "Issuer Credit Rating", "Local Currency LT")</f>
        <v>45443</v>
      </c>
      <c r="R137" s="10">
        <f>_xll.SNL.Clients.Office.Excel.Functions.SPG(A137, "RD_CREDIT_RATING_DATE_GLOBAL", "Issuer Credit Rating", "Local Currency LT|0")</f>
        <v>43804</v>
      </c>
      <c r="S137" s="10">
        <f>_xll.SNL.Clients.Office.Excel.Functions.SPG(A137, "RD_CREDIT_WATCH_OUTLOOK_DATE_GLOBAL", "Issuer Credit Rating", "Local Currency LT|0")</f>
        <v>43804</v>
      </c>
    </row>
    <row r="138" spans="1:19" x14ac:dyDescent="0.3">
      <c r="A138" s="14" t="s">
        <v>1757</v>
      </c>
      <c r="B138" s="13">
        <f>_xll.ciqfunctions.udf.CIQ(A138,"IQ_FIRSTPRICINGDATE")</f>
        <v>40354</v>
      </c>
      <c r="C138" s="5">
        <f>_xll.SNL.Clients.Office.Excel.Functions.SPG(A138, "SP_VOLUME_AVG_WEEKLY_TO_SHARES_OUT", , "1M")</f>
        <v>10.257254482813412</v>
      </c>
      <c r="D138" s="5">
        <f>_xll.SNL.Clients.Office.Excel.Functions.SPG(A138, "SP_VOLUME_AVG_WEEKLY_TO_SHARES_OUT", , "3M")</f>
        <v>12.034310240310052</v>
      </c>
      <c r="E138" s="5">
        <f>_xll.SNL.Clients.Office.Excel.Functions.SPG(A138, "SP_VOLUME_AVG_DAILY_TO_1YR_AVG_DAILY", , "1M")</f>
        <v>117.52</v>
      </c>
      <c r="F138" s="5">
        <f>_xll.SNL.Clients.Office.Excel.Functions.SPG(A138, "SP_VOLUME_AVG_DAILY_TO_1YR_AVG_DAILY", , "3M")</f>
        <v>137.88</v>
      </c>
      <c r="G138" s="9" t="str">
        <f>_xll.SNL.Clients.Office.Excel.Functions.SPG(A138, "IQ_SECTOR")</f>
        <v>Information Technology</v>
      </c>
      <c r="H138" s="9" t="str">
        <f>_xll.SNL.Clients.Office.Excel.Functions.SPG(A138, "IQ_INDUSTRY_GROUP")</f>
        <v>Technology Hardware and Equipment</v>
      </c>
      <c r="I138" s="9" t="str">
        <f>_xll.SNL.Clients.Office.Excel.Functions.SPG(A138, "IQ_INDUSTRY")</f>
        <v>Electronic Equipment, Instruments and Components</v>
      </c>
      <c r="J138" s="9" t="str">
        <f>_xll.SNL.Clients.Office.Excel.Functions.SPG(A138, "IQ_PRIMARY_INDUSTRY")</f>
        <v>Electronic Manufacturing Services</v>
      </c>
      <c r="K138" s="9" t="str">
        <f>_xll.SNL.Clients.Office.Excel.Functions.SPG(A138, "NAICS_CODE", "Primary")</f>
        <v>33441 - Semiconductor and Other Electronic Component Manufacturing</v>
      </c>
      <c r="L138" s="9" t="str">
        <f>_xll.SNL.Clients.Office.Excel.Functions.SPG(A138, "SP_TOPICTAG")</f>
        <v>Optical Infrastructure; Industrial Automation; Sensors; Enterprise Voip and Telephony; Process Automation; 3D Printing; 5G</v>
      </c>
      <c r="M138" s="5">
        <f>_xll.SNL.Clients.Office.Excel.Functions.SPG(A138, "SP_PCT_SHARES_OWNED_ALL_INSTITUTIONS")</f>
        <v>104.81</v>
      </c>
      <c r="N138" s="9" t="str">
        <f>_xll.SNL.Clients.Office.Excel.Functions.SPG(A138, "RD_CREDIT_RATING_GLOBAL", "Issuer Credit Rating", "Local Currency LT|0")</f>
        <v/>
      </c>
      <c r="O138" s="9" t="str">
        <f>_xll.SNL.Clients.Office.Excel.Functions.SPG(A138, "RD_CWOL_GLOBAL", "Issuer Credit Rating", "Local Currency LT|0")</f>
        <v/>
      </c>
      <c r="P138" s="9" t="str">
        <f>_xll.SNL.Clients.Office.Excel.Functions.SPG(A138, "RD_RATING_ACTION_GLOBAL", "Issuer Credit Rating", "Local Currency LT|0")</f>
        <v/>
      </c>
      <c r="Q138" s="10" t="str">
        <f>_xll.SNL.Clients.Office.Excel.Functions.SPG(A138, "RD_LAST_REVIEW_DATE_GLOBAL", "Issuer Credit Rating", "Local Currency LT")</f>
        <v/>
      </c>
      <c r="R138" s="10" t="str">
        <f>_xll.SNL.Clients.Office.Excel.Functions.SPG(A138, "RD_CREDIT_RATING_DATE_GLOBAL", "Issuer Credit Rating", "Local Currency LT|0")</f>
        <v/>
      </c>
      <c r="S138" s="10" t="str">
        <f>_xll.SNL.Clients.Office.Excel.Functions.SPG(A138, "RD_CREDIT_WATCH_OUTLOOK_DATE_GLOBAL", "Issuer Credit Rating", "Local Currency LT|0")</f>
        <v/>
      </c>
    </row>
    <row r="139" spans="1:19" x14ac:dyDescent="0.3">
      <c r="A139" s="14" t="s">
        <v>1758</v>
      </c>
      <c r="B139" s="13">
        <f>_xll.ciqfunctions.udf.CIQ(A139,"IQ_FIRSTPRICINGDATE")</f>
        <v>35929</v>
      </c>
      <c r="C139" s="5">
        <f>_xll.SNL.Clients.Office.Excel.Functions.SPG(A139, "SP_VOLUME_AVG_WEEKLY_TO_SHARES_OUT", , "1M")</f>
        <v>5.9796116575527432</v>
      </c>
      <c r="D139" s="5">
        <f>_xll.SNL.Clients.Office.Excel.Functions.SPG(A139, "SP_VOLUME_AVG_WEEKLY_TO_SHARES_OUT", , "3M")</f>
        <v>6.5378770635698524</v>
      </c>
      <c r="E139" s="5">
        <f>_xll.SNL.Clients.Office.Excel.Functions.SPG(A139, "SP_VOLUME_AVG_DAILY_TO_1YR_AVG_DAILY", , "1M")</f>
        <v>123.34</v>
      </c>
      <c r="F139" s="5">
        <f>_xll.SNL.Clients.Office.Excel.Functions.SPG(A139, "SP_VOLUME_AVG_DAILY_TO_1YR_AVG_DAILY", , "3M")</f>
        <v>134.86000000000001</v>
      </c>
      <c r="G139" s="9" t="str">
        <f>_xll.SNL.Clients.Office.Excel.Functions.SPG(A139, "IQ_SECTOR")</f>
        <v>Financials</v>
      </c>
      <c r="H139" s="9" t="str">
        <f>_xll.SNL.Clients.Office.Excel.Functions.SPG(A139, "IQ_INDUSTRY_GROUP")</f>
        <v>Financial Services</v>
      </c>
      <c r="I139" s="9" t="str">
        <f>_xll.SNL.Clients.Office.Excel.Functions.SPG(A139, "IQ_INDUSTRY")</f>
        <v>Capital Markets</v>
      </c>
      <c r="J139" s="9" t="str">
        <f>_xll.SNL.Clients.Office.Excel.Functions.SPG(A139, "IQ_PRIMARY_INDUSTRY")</f>
        <v>Asset Management and Custody Banks</v>
      </c>
      <c r="K139" s="9" t="str">
        <f>_xll.SNL.Clients.Office.Excel.Functions.SPG(A139, "NAICS_CODE", "Primary")</f>
        <v>523940 - Portfolio Management and Investment Advice</v>
      </c>
      <c r="L139" s="9" t="str">
        <f>_xll.SNL.Clients.Office.Excel.Functions.SPG(A139, "SP_TOPICTAG")</f>
        <v/>
      </c>
      <c r="M139" s="5">
        <f>_xll.SNL.Clients.Office.Excel.Functions.SPG(A139, "SP_PCT_SHARES_OWNED_ALL_INSTITUTIONS")</f>
        <v>84.82</v>
      </c>
      <c r="N139" s="9" t="str">
        <f>_xll.SNL.Clients.Office.Excel.Functions.SPG(A139, "RD_CREDIT_RATING_GLOBAL", "Issuer Credit Rating", "Local Currency LT|0")</f>
        <v/>
      </c>
      <c r="O139" s="9" t="str">
        <f>_xll.SNL.Clients.Office.Excel.Functions.SPG(A139, "RD_CWOL_GLOBAL", "Issuer Credit Rating", "Local Currency LT|0")</f>
        <v/>
      </c>
      <c r="P139" s="9" t="str">
        <f>_xll.SNL.Clients.Office.Excel.Functions.SPG(A139, "RD_RATING_ACTION_GLOBAL", "Issuer Credit Rating", "Local Currency LT|0")</f>
        <v/>
      </c>
      <c r="Q139" s="10" t="str">
        <f>_xll.SNL.Clients.Office.Excel.Functions.SPG(A139, "RD_LAST_REVIEW_DATE_GLOBAL", "Issuer Credit Rating", "Local Currency LT")</f>
        <v/>
      </c>
      <c r="R139" s="10" t="str">
        <f>_xll.SNL.Clients.Office.Excel.Functions.SPG(A139, "RD_CREDIT_RATING_DATE_GLOBAL", "Issuer Credit Rating", "Local Currency LT|0")</f>
        <v/>
      </c>
      <c r="S139" s="10" t="str">
        <f>_xll.SNL.Clients.Office.Excel.Functions.SPG(A139, "RD_CREDIT_WATCH_OUTLOOK_DATE_GLOBAL", "Issuer Credit Rating", "Local Currency LT|0")</f>
        <v/>
      </c>
    </row>
    <row r="140" spans="1:19" x14ac:dyDescent="0.3">
      <c r="A140" s="14" t="s">
        <v>1759</v>
      </c>
      <c r="B140" s="13">
        <f>_xll.ciqfunctions.udf.CIQ(A140,"IQ_FIRSTPRICINGDATE")</f>
        <v>38629</v>
      </c>
      <c r="C140" s="5">
        <f>_xll.SNL.Clients.Office.Excel.Functions.SPG(A140, "SP_VOLUME_AVG_WEEKLY_TO_SHARES_OUT", , "1M")</f>
        <v>2.6787602786475313</v>
      </c>
      <c r="D140" s="5">
        <f>_xll.SNL.Clients.Office.Excel.Functions.SPG(A140, "SP_VOLUME_AVG_WEEKLY_TO_SHARES_OUT", , "3M")</f>
        <v>2.9121760584911458</v>
      </c>
      <c r="E140" s="5">
        <f>_xll.SNL.Clients.Office.Excel.Functions.SPG(A140, "SP_VOLUME_AVG_DAILY_TO_1YR_AVG_DAILY", , "1M")</f>
        <v>129.66</v>
      </c>
      <c r="F140" s="5">
        <f>_xll.SNL.Clients.Office.Excel.Functions.SPG(A140, "SP_VOLUME_AVG_DAILY_TO_1YR_AVG_DAILY", , "3M")</f>
        <v>140.96</v>
      </c>
      <c r="G140" s="9" t="str">
        <f>_xll.SNL.Clients.Office.Excel.Functions.SPG(A140, "IQ_SECTOR")</f>
        <v>Financials</v>
      </c>
      <c r="H140" s="9" t="str">
        <f>_xll.SNL.Clients.Office.Excel.Functions.SPG(A140, "IQ_INDUSTRY_GROUP")</f>
        <v>Insurance</v>
      </c>
      <c r="I140" s="9" t="str">
        <f>_xll.SNL.Clients.Office.Excel.Functions.SPG(A140, "IQ_INDUSTRY")</f>
        <v>Insurance</v>
      </c>
      <c r="J140" s="9" t="str">
        <f>_xll.SNL.Clients.Office.Excel.Functions.SPG(A140, "IQ_PRIMARY_INDUSTRY")</f>
        <v>Property and Casualty Insurance</v>
      </c>
      <c r="K140" s="9" t="str">
        <f>_xll.SNL.Clients.Office.Excel.Functions.SPG(A140, "NAICS_CODE", "Primary")</f>
        <v>524127 - Direct Title Insurance Carriers</v>
      </c>
      <c r="L140" s="9" t="str">
        <f>_xll.SNL.Clients.Office.Excel.Functions.SPG(A140, "SP_TOPICTAG")</f>
        <v>Income Share Agreements</v>
      </c>
      <c r="M140" s="5">
        <f>_xll.SNL.Clients.Office.Excel.Functions.SPG(A140, "SP_PCT_SHARES_OWNED_ALL_INSTITUTIONS")</f>
        <v>79.42</v>
      </c>
      <c r="N140" s="9" t="str">
        <f>_xll.SNL.Clients.Office.Excel.Functions.SPG(A140, "RD_CREDIT_RATING_GLOBAL", "Issuer Credit Rating", "Local Currency LT|0")</f>
        <v>BBB</v>
      </c>
      <c r="O140" s="9" t="str">
        <f>_xll.SNL.Clients.Office.Excel.Functions.SPG(A140, "RD_CWOL_GLOBAL", "Issuer Credit Rating", "Local Currency LT|0")</f>
        <v>Stable</v>
      </c>
      <c r="P140" s="9" t="str">
        <f>_xll.SNL.Clients.Office.Excel.Functions.SPG(A140, "RD_RATING_ACTION_GLOBAL", "Issuer Credit Rating", "Local Currency LT|0")</f>
        <v>Upgrade | CreditWatch/Outlook (10/30/2014)</v>
      </c>
      <c r="Q140" s="10">
        <f>_xll.SNL.Clients.Office.Excel.Functions.SPG(A140, "RD_LAST_REVIEW_DATE_GLOBAL", "Issuer Credit Rating", "Local Currency LT")</f>
        <v>45741</v>
      </c>
      <c r="R140" s="10">
        <f>_xll.SNL.Clients.Office.Excel.Functions.SPG(A140, "RD_CREDIT_RATING_DATE_GLOBAL", "Issuer Credit Rating", "Local Currency LT|0")</f>
        <v>41942</v>
      </c>
      <c r="S140" s="10">
        <f>_xll.SNL.Clients.Office.Excel.Functions.SPG(A140, "RD_CREDIT_WATCH_OUTLOOK_DATE_GLOBAL", "Issuer Credit Rating", "Local Currency LT|0")</f>
        <v>41942</v>
      </c>
    </row>
    <row r="141" spans="1:19" x14ac:dyDescent="0.3">
      <c r="A141" s="14" t="s">
        <v>1760</v>
      </c>
      <c r="B141" s="13">
        <f>_xll.ciqfunctions.udf.CIQ(A141,"IQ_FIRSTPRICINGDATE")</f>
        <v>40322</v>
      </c>
      <c r="C141" s="5">
        <f>_xll.SNL.Clients.Office.Excel.Functions.SPG(A141, "SP_VOLUME_AVG_WEEKLY_TO_SHARES_OUT", , "1M")</f>
        <v>3.3767934446505872</v>
      </c>
      <c r="D141" s="5">
        <f>_xll.SNL.Clients.Office.Excel.Functions.SPG(A141, "SP_VOLUME_AVG_WEEKLY_TO_SHARES_OUT", , "3M")</f>
        <v>3.9241924661020868</v>
      </c>
      <c r="E141" s="5">
        <f>_xll.SNL.Clients.Office.Excel.Functions.SPG(A141, "SP_VOLUME_AVG_DAILY_TO_1YR_AVG_DAILY", , "1M")</f>
        <v>105.21</v>
      </c>
      <c r="F141" s="5">
        <f>_xll.SNL.Clients.Office.Excel.Functions.SPG(A141, "SP_VOLUME_AVG_DAILY_TO_1YR_AVG_DAILY", , "3M")</f>
        <v>122.27</v>
      </c>
      <c r="G141" s="9" t="str">
        <f>_xll.SNL.Clients.Office.Excel.Functions.SPG(A141, "IQ_SECTOR")</f>
        <v>Financials</v>
      </c>
      <c r="H141" s="9" t="str">
        <f>_xll.SNL.Clients.Office.Excel.Functions.SPG(A141, "IQ_INDUSTRY_GROUP")</f>
        <v>Insurance</v>
      </c>
      <c r="I141" s="9" t="str">
        <f>_xll.SNL.Clients.Office.Excel.Functions.SPG(A141, "IQ_INDUSTRY")</f>
        <v>Insurance</v>
      </c>
      <c r="J141" s="9" t="str">
        <f>_xll.SNL.Clients.Office.Excel.Functions.SPG(A141, "IQ_PRIMARY_INDUSTRY")</f>
        <v>Property and Casualty Insurance</v>
      </c>
      <c r="K141" s="9" t="str">
        <f>_xll.SNL.Clients.Office.Excel.Functions.SPG(A141, "NAICS_CODE", "Primary")</f>
        <v>524127 - Direct Title Insurance Carriers</v>
      </c>
      <c r="L141" s="9" t="str">
        <f>_xll.SNL.Clients.Office.Excel.Functions.SPG(A141, "SP_TOPICTAG")</f>
        <v>RegTech</v>
      </c>
      <c r="M141" s="5">
        <f>_xll.SNL.Clients.Office.Excel.Functions.SPG(A141, "SP_PCT_SHARES_OWNED_ALL_INSTITUTIONS")</f>
        <v>88.23</v>
      </c>
      <c r="N141" s="9" t="str">
        <f>_xll.SNL.Clients.Office.Excel.Functions.SPG(A141, "RD_CREDIT_RATING_GLOBAL", "Issuer Credit Rating", "Local Currency LT|0")</f>
        <v>BBB-</v>
      </c>
      <c r="O141" s="9" t="str">
        <f>_xll.SNL.Clients.Office.Excel.Functions.SPG(A141, "RD_CWOL_GLOBAL", "Issuer Credit Rating", "Local Currency LT|0")</f>
        <v>Stable</v>
      </c>
      <c r="P141" s="9" t="str">
        <f>_xll.SNL.Clients.Office.Excel.Functions.SPG(A141, "RD_RATING_ACTION_GLOBAL", "Issuer Credit Rating", "Local Currency LT|0")</f>
        <v>New Rating | CreditWatch/Outlook (10/30/2014)</v>
      </c>
      <c r="Q141" s="10">
        <f>_xll.SNL.Clients.Office.Excel.Functions.SPG(A141, "RD_LAST_REVIEW_DATE_GLOBAL", "Issuer Credit Rating", "Local Currency LT")</f>
        <v>45685</v>
      </c>
      <c r="R141" s="10">
        <f>_xll.SNL.Clients.Office.Excel.Functions.SPG(A141, "RD_CREDIT_RATING_DATE_GLOBAL", "Issuer Credit Rating", "Local Currency LT|0")</f>
        <v>41942</v>
      </c>
      <c r="S141" s="10">
        <f>_xll.SNL.Clients.Office.Excel.Functions.SPG(A141, "RD_CREDIT_WATCH_OUTLOOK_DATE_GLOBAL", "Issuer Credit Rating", "Local Currency LT|0")</f>
        <v>41942</v>
      </c>
    </row>
    <row r="142" spans="1:19" x14ac:dyDescent="0.3">
      <c r="A142" s="14" t="s">
        <v>1761</v>
      </c>
      <c r="B142" s="13">
        <f>_xll.ciqfunctions.udf.CIQ(A142,"IQ_FIRSTPRICINGDATE")</f>
        <v>34274</v>
      </c>
      <c r="C142" s="5">
        <f>_xll.SNL.Clients.Office.Excel.Functions.SPG(A142, "SP_VOLUME_AVG_WEEKLY_TO_SHARES_OUT", , "1M")</f>
        <v>1.5755927727926569</v>
      </c>
      <c r="D142" s="5">
        <f>_xll.SNL.Clients.Office.Excel.Functions.SPG(A142, "SP_VOLUME_AVG_WEEKLY_TO_SHARES_OUT", , "3M")</f>
        <v>1.9018515607519284</v>
      </c>
      <c r="E142" s="5">
        <f>_xll.SNL.Clients.Office.Excel.Functions.SPG(A142, "SP_VOLUME_AVG_DAILY_TO_1YR_AVG_DAILY", , "1M")</f>
        <v>82.14</v>
      </c>
      <c r="F142" s="5">
        <f>_xll.SNL.Clients.Office.Excel.Functions.SPG(A142, "SP_VOLUME_AVG_DAILY_TO_1YR_AVG_DAILY", , "3M")</f>
        <v>99.15</v>
      </c>
      <c r="G142" s="9" t="str">
        <f>_xll.SNL.Clients.Office.Excel.Functions.SPG(A142, "IQ_SECTOR")</f>
        <v>Financials</v>
      </c>
      <c r="H142" s="9" t="str">
        <f>_xll.SNL.Clients.Office.Excel.Functions.SPG(A142, "IQ_INDUSTRY_GROUP")</f>
        <v>Banks</v>
      </c>
      <c r="I142" s="9" t="str">
        <f>_xll.SNL.Clients.Office.Excel.Functions.SPG(A142, "IQ_INDUSTRY")</f>
        <v>Banks</v>
      </c>
      <c r="J142" s="9" t="str">
        <f>_xll.SNL.Clients.Office.Excel.Functions.SPG(A142, "IQ_PRIMARY_INDUSTRY")</f>
        <v>Regional Banks</v>
      </c>
      <c r="K142" s="9" t="str">
        <f>_xll.SNL.Clients.Office.Excel.Functions.SPG(A142, "NAICS_CODE", "Primary")</f>
        <v>522110 - Commercial Banking</v>
      </c>
      <c r="L142" s="9" t="str">
        <f>_xll.SNL.Clients.Office.Excel.Functions.SPG(A142, "SP_TOPICTAG")</f>
        <v>Consumer Lending; Digital Brokerage; Banking as a Service</v>
      </c>
      <c r="M142" s="5">
        <f>_xll.SNL.Clients.Office.Excel.Functions.SPG(A142, "SP_PCT_SHARES_OWNED_ALL_INSTITUTIONS")</f>
        <v>58.14</v>
      </c>
      <c r="N142" s="9" t="str">
        <f>_xll.SNL.Clients.Office.Excel.Functions.SPG(A142, "RD_CREDIT_RATING_GLOBAL", "Issuer Credit Rating", "Local Currency LT|0")</f>
        <v/>
      </c>
      <c r="O142" s="9" t="str">
        <f>_xll.SNL.Clients.Office.Excel.Functions.SPG(A142, "RD_CWOL_GLOBAL", "Issuer Credit Rating", "Local Currency LT|0")</f>
        <v/>
      </c>
      <c r="P142" s="9" t="str">
        <f>_xll.SNL.Clients.Office.Excel.Functions.SPG(A142, "RD_RATING_ACTION_GLOBAL", "Issuer Credit Rating", "Local Currency LT|0")</f>
        <v/>
      </c>
      <c r="Q142" s="10" t="str">
        <f>_xll.SNL.Clients.Office.Excel.Functions.SPG(A142, "RD_LAST_REVIEW_DATE_GLOBAL", "Issuer Credit Rating", "Local Currency LT")</f>
        <v/>
      </c>
      <c r="R142" s="10" t="str">
        <f>_xll.SNL.Clients.Office.Excel.Functions.SPG(A142, "RD_CREDIT_RATING_DATE_GLOBAL", "Issuer Credit Rating", "Local Currency LT|0")</f>
        <v/>
      </c>
      <c r="S142" s="10" t="str">
        <f>_xll.SNL.Clients.Office.Excel.Functions.SPG(A142, "RD_CREDIT_WATCH_OUTLOOK_DATE_GLOBAL", "Issuer Credit Rating", "Local Currency LT|0")</f>
        <v/>
      </c>
    </row>
    <row r="143" spans="1:19" x14ac:dyDescent="0.3">
      <c r="A143" s="14" t="s">
        <v>1762</v>
      </c>
      <c r="B143" s="13">
        <f>_xll.ciqfunctions.udf.CIQ(A143,"IQ_FIRSTPRICINGDATE")</f>
        <v>29222</v>
      </c>
      <c r="C143" s="5">
        <f>_xll.SNL.Clients.Office.Excel.Functions.SPG(A143, "SP_VOLUME_AVG_WEEKLY_TO_SHARES_OUT", , "1M")</f>
        <v>4.2901884300014572</v>
      </c>
      <c r="D143" s="5">
        <f>_xll.SNL.Clients.Office.Excel.Functions.SPG(A143, "SP_VOLUME_AVG_WEEKLY_TO_SHARES_OUT", , "3M")</f>
        <v>6.0584875290485876</v>
      </c>
      <c r="E143" s="5">
        <f>_xll.SNL.Clients.Office.Excel.Functions.SPG(A143, "SP_VOLUME_AVG_DAILY_TO_1YR_AVG_DAILY", , "1M")</f>
        <v>71.05</v>
      </c>
      <c r="F143" s="5">
        <f>_xll.SNL.Clients.Office.Excel.Functions.SPG(A143, "SP_VOLUME_AVG_DAILY_TO_1YR_AVG_DAILY", , "3M")</f>
        <v>100.33</v>
      </c>
      <c r="G143" s="9" t="str">
        <f>_xll.SNL.Clients.Office.Excel.Functions.SPG(A143, "IQ_SECTOR")</f>
        <v>Financials</v>
      </c>
      <c r="H143" s="9" t="str">
        <f>_xll.SNL.Clients.Office.Excel.Functions.SPG(A143, "IQ_INDUSTRY_GROUP")</f>
        <v>Banks</v>
      </c>
      <c r="I143" s="9" t="str">
        <f>_xll.SNL.Clients.Office.Excel.Functions.SPG(A143, "IQ_INDUSTRY")</f>
        <v>Banks</v>
      </c>
      <c r="J143" s="9" t="str">
        <f>_xll.SNL.Clients.Office.Excel.Functions.SPG(A143, "IQ_PRIMARY_INDUSTRY")</f>
        <v>Regional Banks</v>
      </c>
      <c r="K143" s="9" t="str">
        <f>_xll.SNL.Clients.Office.Excel.Functions.SPG(A143, "NAICS_CODE", "Primary")</f>
        <v>522110 - Commercial Banking</v>
      </c>
      <c r="L143" s="9" t="str">
        <f>_xll.SNL.Clients.Office.Excel.Functions.SPG(A143, "SP_TOPICTAG")</f>
        <v>Consumer Lending; Banking as a Service</v>
      </c>
      <c r="M143" s="5">
        <f>_xll.SNL.Clients.Office.Excel.Functions.SPG(A143, "SP_PCT_SHARES_OWNED_ALL_INSTITUTIONS")</f>
        <v>85.57</v>
      </c>
      <c r="N143" s="9" t="str">
        <f>_xll.SNL.Clients.Office.Excel.Functions.SPG(A143, "RD_CREDIT_RATING_GLOBAL", "Issuer Credit Rating", "Local Currency LT|0")</f>
        <v>NR</v>
      </c>
      <c r="O143" s="9" t="str">
        <f>_xll.SNL.Clients.Office.Excel.Functions.SPG(A143, "RD_CWOL_GLOBAL", "Issuer Credit Rating", "Local Currency LT|0")</f>
        <v>NR</v>
      </c>
      <c r="P143" s="9" t="str">
        <f>_xll.SNL.Clients.Office.Excel.Functions.SPG(A143, "RD_RATING_ACTION_GLOBAL", "Issuer Credit Rating", "Local Currency LT|0")</f>
        <v>Not Rated | CreditWatch/Outlook (05/05/2023)</v>
      </c>
      <c r="Q143" s="10">
        <f>_xll.SNL.Clients.Office.Excel.Functions.SPG(A143, "RD_LAST_REVIEW_DATE_GLOBAL", "Issuer Credit Rating", "Local Currency LT")</f>
        <v>45051</v>
      </c>
      <c r="R143" s="10">
        <f>_xll.SNL.Clients.Office.Excel.Functions.SPG(A143, "RD_CREDIT_RATING_DATE_GLOBAL", "Issuer Credit Rating", "Local Currency LT|0")</f>
        <v>45051</v>
      </c>
      <c r="S143" s="10">
        <f>_xll.SNL.Clients.Office.Excel.Functions.SPG(A143, "RD_CREDIT_WATCH_OUTLOOK_DATE_GLOBAL", "Issuer Credit Rating", "Local Currency LT|0")</f>
        <v>45051</v>
      </c>
    </row>
    <row r="144" spans="1:19" x14ac:dyDescent="0.3">
      <c r="A144" s="14" t="s">
        <v>1763</v>
      </c>
      <c r="B144" s="13">
        <f>_xll.ciqfunctions.udf.CIQ(A144,"IQ_FIRSTPRICINGDATE")</f>
        <v>34509</v>
      </c>
      <c r="C144" s="5">
        <f>_xll.SNL.Clients.Office.Excel.Functions.SPG(A144, "SP_VOLUME_AVG_WEEKLY_TO_SHARES_OUT", , "1M")</f>
        <v>4.9128237214677579</v>
      </c>
      <c r="D144" s="5">
        <f>_xll.SNL.Clients.Office.Excel.Functions.SPG(A144, "SP_VOLUME_AVG_WEEKLY_TO_SHARES_OUT", , "3M")</f>
        <v>5.2457138594575969</v>
      </c>
      <c r="E144" s="5">
        <f>_xll.SNL.Clients.Office.Excel.Functions.SPG(A144, "SP_VOLUME_AVG_DAILY_TO_1YR_AVG_DAILY", , "1M")</f>
        <v>114.76</v>
      </c>
      <c r="F144" s="5">
        <f>_xll.SNL.Clients.Office.Excel.Functions.SPG(A144, "SP_VOLUME_AVG_DAILY_TO_1YR_AVG_DAILY", , "3M")</f>
        <v>122.54</v>
      </c>
      <c r="G144" s="9" t="str">
        <f>_xll.SNL.Clients.Office.Excel.Functions.SPG(A144, "IQ_SECTOR")</f>
        <v>Real Estate</v>
      </c>
      <c r="H144" s="9" t="str">
        <f>_xll.SNL.Clients.Office.Excel.Functions.SPG(A144, "IQ_INDUSTRY_GROUP")</f>
        <v>Equity Real Estate Investment Trusts (REITs)</v>
      </c>
      <c r="I144" s="9" t="str">
        <f>_xll.SNL.Clients.Office.Excel.Functions.SPG(A144, "IQ_INDUSTRY")</f>
        <v>Industrial REITs</v>
      </c>
      <c r="J144" s="9" t="str">
        <f>_xll.SNL.Clients.Office.Excel.Functions.SPG(A144, "IQ_PRIMARY_INDUSTRY")</f>
        <v>Industrial REITs</v>
      </c>
      <c r="K144" s="9" t="str">
        <f>_xll.SNL.Clients.Office.Excel.Functions.SPG(A144, "NAICS_CODE", "Primary")</f>
        <v>531110 - Lessors of Residential Buildings and Dwellings</v>
      </c>
      <c r="L144" s="9" t="str">
        <f>_xll.SNL.Clients.Office.Excel.Functions.SPG(A144, "SP_TOPICTAG")</f>
        <v/>
      </c>
      <c r="M144" s="5">
        <f>_xll.SNL.Clients.Office.Excel.Functions.SPG(A144, "SP_PCT_SHARES_OWNED_ALL_INSTITUTIONS")</f>
        <v>93.79</v>
      </c>
      <c r="N144" s="9" t="str">
        <f>_xll.SNL.Clients.Office.Excel.Functions.SPG(A144, "RD_CREDIT_RATING_GLOBAL", "Issuer Credit Rating", "Local Currency LT|0")</f>
        <v>BBB</v>
      </c>
      <c r="O144" s="9" t="str">
        <f>_xll.SNL.Clients.Office.Excel.Functions.SPG(A144, "RD_CWOL_GLOBAL", "Issuer Credit Rating", "Local Currency LT|0")</f>
        <v>Stable</v>
      </c>
      <c r="P144" s="9" t="str">
        <f>_xll.SNL.Clients.Office.Excel.Functions.SPG(A144, "RD_RATING_ACTION_GLOBAL", "Issuer Credit Rating", "Local Currency LT|0")</f>
        <v>Upgrade | CreditWatch/Outlook (02/28/2018)</v>
      </c>
      <c r="Q144" s="10">
        <f>_xll.SNL.Clients.Office.Excel.Functions.SPG(A144, "RD_LAST_REVIEW_DATE_GLOBAL", "Issuer Credit Rating", "Local Currency LT")</f>
        <v>45769</v>
      </c>
      <c r="R144" s="10">
        <f>_xll.SNL.Clients.Office.Excel.Functions.SPG(A144, "RD_CREDIT_RATING_DATE_GLOBAL", "Issuer Credit Rating", "Local Currency LT|0")</f>
        <v>43159</v>
      </c>
      <c r="S144" s="10">
        <f>_xll.SNL.Clients.Office.Excel.Functions.SPG(A144, "RD_CREDIT_WATCH_OUTLOOK_DATE_GLOBAL", "Issuer Credit Rating", "Local Currency LT|0")</f>
        <v>43159</v>
      </c>
    </row>
    <row r="145" spans="1:19" x14ac:dyDescent="0.3">
      <c r="A145" s="14" t="s">
        <v>1764</v>
      </c>
      <c r="B145" s="13">
        <f>_xll.ciqfunctions.udf.CIQ(A145,"IQ_FIRSTPRICINGDATE")</f>
        <v>33399</v>
      </c>
      <c r="C145" s="5">
        <f>_xll.SNL.Clients.Office.Excel.Functions.SPG(A145, "SP_VOLUME_AVG_WEEKLY_TO_SHARES_OUT", , "1M")</f>
        <v>4.3098848838452346</v>
      </c>
      <c r="D145" s="5">
        <f>_xll.SNL.Clients.Office.Excel.Functions.SPG(A145, "SP_VOLUME_AVG_WEEKLY_TO_SHARES_OUT", , "3M")</f>
        <v>3.8611069810102712</v>
      </c>
      <c r="E145" s="5">
        <f>_xll.SNL.Clients.Office.Excel.Functions.SPG(A145, "SP_VOLUME_AVG_DAILY_TO_1YR_AVG_DAILY", , "1M")</f>
        <v>136.44999999999999</v>
      </c>
      <c r="F145" s="5">
        <f>_xll.SNL.Clients.Office.Excel.Functions.SPG(A145, "SP_VOLUME_AVG_DAILY_TO_1YR_AVG_DAILY", , "3M")</f>
        <v>122.25</v>
      </c>
      <c r="G145" s="9" t="str">
        <f>_xll.SNL.Clients.Office.Excel.Functions.SPG(A145, "IQ_SECTOR")</f>
        <v>Financials</v>
      </c>
      <c r="H145" s="9" t="str">
        <f>_xll.SNL.Clients.Office.Excel.Functions.SPG(A145, "IQ_INDUSTRY_GROUP")</f>
        <v>Financial Services</v>
      </c>
      <c r="I145" s="9" t="str">
        <f>_xll.SNL.Clients.Office.Excel.Functions.SPG(A145, "IQ_INDUSTRY")</f>
        <v>Consumer Finance</v>
      </c>
      <c r="J145" s="9" t="str">
        <f>_xll.SNL.Clients.Office.Excel.Functions.SPG(A145, "IQ_PRIMARY_INDUSTRY")</f>
        <v>Consumer Finance</v>
      </c>
      <c r="K145" s="9" t="str">
        <f>_xll.SNL.Clients.Office.Excel.Functions.SPG(A145, "NAICS_CODE", "Primary")</f>
        <v>522291 - Consumer Lending</v>
      </c>
      <c r="L145" s="9" t="str">
        <f>_xll.SNL.Clients.Office.Excel.Functions.SPG(A145, "SP_TOPICTAG")</f>
        <v>Anti-Fraud; Consumer Lending; Micro Lending; RegTech; Buy Now Pay Later (BNPL)</v>
      </c>
      <c r="M145" s="5">
        <f>_xll.SNL.Clients.Office.Excel.Functions.SPG(A145, "SP_PCT_SHARES_OWNED_ALL_INSTITUTIONS")</f>
        <v>87.6</v>
      </c>
      <c r="N145" s="9" t="str">
        <f>_xll.SNL.Clients.Office.Excel.Functions.SPG(A145, "RD_CREDIT_RATING_GLOBAL", "Issuer Credit Rating", "Local Currency LT|0")</f>
        <v>BB</v>
      </c>
      <c r="O145" s="9" t="str">
        <f>_xll.SNL.Clients.Office.Excel.Functions.SPG(A145, "RD_CWOL_GLOBAL", "Issuer Credit Rating", "Local Currency LT|0")</f>
        <v>Stable</v>
      </c>
      <c r="P145" s="9" t="str">
        <f>_xll.SNL.Clients.Office.Excel.Functions.SPG(A145, "RD_RATING_ACTION_GLOBAL", "Issuer Credit Rating", "Local Currency LT|0")</f>
        <v>CreditWatch/Outlook (05/11/2023)</v>
      </c>
      <c r="Q145" s="10">
        <f>_xll.SNL.Clients.Office.Excel.Functions.SPG(A145, "RD_LAST_REVIEW_DATE_GLOBAL", "Issuer Credit Rating", "Local Currency LT")</f>
        <v>45778</v>
      </c>
      <c r="R145" s="10">
        <f>_xll.SNL.Clients.Office.Excel.Functions.SPG(A145, "RD_CREDIT_RATING_DATE_GLOBAL", "Issuer Credit Rating", "Local Currency LT|0")</f>
        <v>41984</v>
      </c>
      <c r="S145" s="10">
        <f>_xll.SNL.Clients.Office.Excel.Functions.SPG(A145, "RD_CREDIT_WATCH_OUTLOOK_DATE_GLOBAL", "Issuer Credit Rating", "Local Currency LT|0")</f>
        <v>45057</v>
      </c>
    </row>
    <row r="146" spans="1:19" x14ac:dyDescent="0.3">
      <c r="A146" s="14" t="s">
        <v>1765</v>
      </c>
      <c r="B146" s="13">
        <f>_xll.ciqfunctions.udf.CIQ(A146,"IQ_FIRSTPRICINGDATE")</f>
        <v>41109</v>
      </c>
      <c r="C146" s="5">
        <f>_xll.SNL.Clients.Office.Excel.Functions.SPG(A146, "SP_VOLUME_AVG_WEEKLY_TO_SHARES_OUT", , "1M")</f>
        <v>22.285681991303179</v>
      </c>
      <c r="D146" s="5">
        <f>_xll.SNL.Clients.Office.Excel.Functions.SPG(A146, "SP_VOLUME_AVG_WEEKLY_TO_SHARES_OUT", , "3M")</f>
        <v>24.032217694944457</v>
      </c>
      <c r="E146" s="5">
        <f>_xll.SNL.Clients.Office.Excel.Functions.SPG(A146, "SP_VOLUME_AVG_DAILY_TO_1YR_AVG_DAILY", , "1M")</f>
        <v>118.34</v>
      </c>
      <c r="F146" s="5">
        <f>_xll.SNL.Clients.Office.Excel.Functions.SPG(A146, "SP_VOLUME_AVG_DAILY_TO_1YR_AVG_DAILY", , "3M")</f>
        <v>127.61</v>
      </c>
      <c r="G146" s="9" t="str">
        <f>_xll.SNL.Clients.Office.Excel.Functions.SPG(A146, "IQ_SECTOR")</f>
        <v>Consumer Discretionary</v>
      </c>
      <c r="H146" s="9" t="str">
        <f>_xll.SNL.Clients.Office.Excel.Functions.SPG(A146, "IQ_INDUSTRY_GROUP")</f>
        <v>Consumer Discretionary Distribution and Retail</v>
      </c>
      <c r="I146" s="9" t="str">
        <f>_xll.SNL.Clients.Office.Excel.Functions.SPG(A146, "IQ_INDUSTRY")</f>
        <v>Specialty Retail</v>
      </c>
      <c r="J146" s="9" t="str">
        <f>_xll.SNL.Clients.Office.Excel.Functions.SPG(A146, "IQ_PRIMARY_INDUSTRY")</f>
        <v>Other Specialty Retail</v>
      </c>
      <c r="K146" s="9" t="str">
        <f>_xll.SNL.Clients.Office.Excel.Functions.SPG(A146, "NAICS_CODE", "Primary")</f>
        <v>455 - General Merchandise Retailers</v>
      </c>
      <c r="L146" s="9" t="str">
        <f>_xll.SNL.Clients.Office.Excel.Functions.SPG(A146, "SP_TOPICTAG")</f>
        <v>Fast-Moving Consumer Goods; Lifestyle; Virtual Goods; Video Games</v>
      </c>
      <c r="M146" s="5">
        <f>_xll.SNL.Clients.Office.Excel.Functions.SPG(A146, "SP_PCT_SHARES_OWNED_ALL_INSTITUTIONS")</f>
        <v>100.6</v>
      </c>
      <c r="N146" s="9" t="str">
        <f>_xll.SNL.Clients.Office.Excel.Functions.SPG(A146, "RD_CREDIT_RATING_GLOBAL", "Issuer Credit Rating", "Local Currency LT|0")</f>
        <v/>
      </c>
      <c r="O146" s="9" t="str">
        <f>_xll.SNL.Clients.Office.Excel.Functions.SPG(A146, "RD_CWOL_GLOBAL", "Issuer Credit Rating", "Local Currency LT|0")</f>
        <v/>
      </c>
      <c r="P146" s="9" t="str">
        <f>_xll.SNL.Clients.Office.Excel.Functions.SPG(A146, "RD_RATING_ACTION_GLOBAL", "Issuer Credit Rating", "Local Currency LT|0")</f>
        <v/>
      </c>
      <c r="Q146" s="10" t="str">
        <f>_xll.SNL.Clients.Office.Excel.Functions.SPG(A146, "RD_LAST_REVIEW_DATE_GLOBAL", "Issuer Credit Rating", "Local Currency LT")</f>
        <v/>
      </c>
      <c r="R146" s="10" t="str">
        <f>_xll.SNL.Clients.Office.Excel.Functions.SPG(A146, "RD_CREDIT_RATING_DATE_GLOBAL", "Issuer Credit Rating", "Local Currency LT|0")</f>
        <v/>
      </c>
      <c r="S146" s="10" t="str">
        <f>_xll.SNL.Clients.Office.Excel.Functions.SPG(A146, "RD_CREDIT_WATCH_OUTLOOK_DATE_GLOBAL", "Issuer Credit Rating", "Local Currency LT|0")</f>
        <v/>
      </c>
    </row>
    <row r="147" spans="1:19" x14ac:dyDescent="0.3">
      <c r="A147" s="14" t="s">
        <v>1766</v>
      </c>
      <c r="B147" s="13">
        <f>_xll.ciqfunctions.udf.CIQ(A147,"IQ_FIRSTPRICINGDATE")</f>
        <v>34296</v>
      </c>
      <c r="C147" s="5">
        <f>_xll.SNL.Clients.Office.Excel.Functions.SPG(A147, "SP_VOLUME_AVG_WEEKLY_TO_SHARES_OUT", , "1M")</f>
        <v>7.9048326008971497</v>
      </c>
      <c r="D147" s="5">
        <f>_xll.SNL.Clients.Office.Excel.Functions.SPG(A147, "SP_VOLUME_AVG_WEEKLY_TO_SHARES_OUT", , "3M")</f>
        <v>7.413745754726893</v>
      </c>
      <c r="E147" s="5">
        <f>_xll.SNL.Clients.Office.Excel.Functions.SPG(A147, "SP_VOLUME_AVG_DAILY_TO_1YR_AVG_DAILY", , "1M")</f>
        <v>104.84</v>
      </c>
      <c r="F147" s="5">
        <f>_xll.SNL.Clients.Office.Excel.Functions.SPG(A147, "SP_VOLUME_AVG_DAILY_TO_1YR_AVG_DAILY", , "3M")</f>
        <v>98.33</v>
      </c>
      <c r="G147" s="9" t="str">
        <f>_xll.SNL.Clients.Office.Excel.Functions.SPG(A147, "IQ_SECTOR")</f>
        <v>Financials</v>
      </c>
      <c r="H147" s="9" t="str">
        <f>_xll.SNL.Clients.Office.Excel.Functions.SPG(A147, "IQ_INDUSTRY_GROUP")</f>
        <v>Banks</v>
      </c>
      <c r="I147" s="9" t="str">
        <f>_xll.SNL.Clients.Office.Excel.Functions.SPG(A147, "IQ_INDUSTRY")</f>
        <v>Banks</v>
      </c>
      <c r="J147" s="9" t="str">
        <f>_xll.SNL.Clients.Office.Excel.Functions.SPG(A147, "IQ_PRIMARY_INDUSTRY")</f>
        <v>Regional Banks</v>
      </c>
      <c r="K147" s="9" t="str">
        <f>_xll.SNL.Clients.Office.Excel.Functions.SPG(A147, "NAICS_CODE", "Primary")</f>
        <v>522180 - Savings Institutions and Other Depository Credit Intermediation</v>
      </c>
      <c r="L147" s="9" t="str">
        <f>_xll.SNL.Clients.Office.Excel.Functions.SPG(A147, "SP_TOPICTAG")</f>
        <v>Consumer Lending; Micro Lending; Banking as a Service; Buy Now Pay Later (BNPL)</v>
      </c>
      <c r="M147" s="5">
        <f>_xll.SNL.Clients.Office.Excel.Functions.SPG(A147, "SP_PCT_SHARES_OWNED_ALL_INSTITUTIONS")</f>
        <v>51.54</v>
      </c>
      <c r="N147" s="9" t="str">
        <f>_xll.SNL.Clients.Office.Excel.Functions.SPG(A147, "RD_CREDIT_RATING_GLOBAL", "Issuer Credit Rating", "Local Currency LT|0")</f>
        <v>NR</v>
      </c>
      <c r="O147" s="9" t="str">
        <f>_xll.SNL.Clients.Office.Excel.Functions.SPG(A147, "RD_CWOL_GLOBAL", "Issuer Credit Rating", "Local Currency LT|0")</f>
        <v>NR</v>
      </c>
      <c r="P147" s="9" t="str">
        <f>_xll.SNL.Clients.Office.Excel.Functions.SPG(A147, "RD_RATING_ACTION_GLOBAL", "Issuer Credit Rating", "Local Currency LT|0")</f>
        <v>Not Rated | CreditWatch/Outlook (02/14/2023)</v>
      </c>
      <c r="Q147" s="10">
        <f>_xll.SNL.Clients.Office.Excel.Functions.SPG(A147, "RD_LAST_REVIEW_DATE_GLOBAL", "Issuer Credit Rating", "Local Currency LT")</f>
        <v>44971</v>
      </c>
      <c r="R147" s="10">
        <f>_xll.SNL.Clients.Office.Excel.Functions.SPG(A147, "RD_CREDIT_RATING_DATE_GLOBAL", "Issuer Credit Rating", "Local Currency LT|0")</f>
        <v>44971</v>
      </c>
      <c r="S147" s="10">
        <f>_xll.SNL.Clients.Office.Excel.Functions.SPG(A147, "RD_CREDIT_WATCH_OUTLOOK_DATE_GLOBAL", "Issuer Credit Rating", "Local Currency LT|0")</f>
        <v>44971</v>
      </c>
    </row>
    <row r="148" spans="1:19" x14ac:dyDescent="0.3">
      <c r="A148" s="14" t="s">
        <v>1767</v>
      </c>
      <c r="B148" s="13">
        <f>_xll.ciqfunctions.udf.CIQ(A148,"IQ_FIRSTPRICINGDATE")</f>
        <v>34411</v>
      </c>
      <c r="C148" s="5">
        <f>_xll.SNL.Clients.Office.Excel.Functions.SPG(A148, "SP_VOLUME_AVG_WEEKLY_TO_SHARES_OUT", , "1M")</f>
        <v>5.5118124927128411</v>
      </c>
      <c r="D148" s="5">
        <f>_xll.SNL.Clients.Office.Excel.Functions.SPG(A148, "SP_VOLUME_AVG_WEEKLY_TO_SHARES_OUT", , "3M")</f>
        <v>5.4681252802852223</v>
      </c>
      <c r="E148" s="5">
        <f>_xll.SNL.Clients.Office.Excel.Functions.SPG(A148, "SP_VOLUME_AVG_DAILY_TO_1YR_AVG_DAILY", , "1M")</f>
        <v>107.09</v>
      </c>
      <c r="F148" s="5">
        <f>_xll.SNL.Clients.Office.Excel.Functions.SPG(A148, "SP_VOLUME_AVG_DAILY_TO_1YR_AVG_DAILY", , "3M")</f>
        <v>106.24</v>
      </c>
      <c r="G148" s="9" t="str">
        <f>_xll.SNL.Clients.Office.Excel.Functions.SPG(A148, "IQ_SECTOR")</f>
        <v>Information Technology</v>
      </c>
      <c r="H148" s="9" t="str">
        <f>_xll.SNL.Clients.Office.Excel.Functions.SPG(A148, "IQ_INDUSTRY_GROUP")</f>
        <v>Technology Hardware and Equipment</v>
      </c>
      <c r="I148" s="9" t="str">
        <f>_xll.SNL.Clients.Office.Excel.Functions.SPG(A148, "IQ_INDUSTRY")</f>
        <v>Electronic Equipment, Instruments and Components</v>
      </c>
      <c r="J148" s="9" t="str">
        <f>_xll.SNL.Clients.Office.Excel.Functions.SPG(A148, "IQ_PRIMARY_INDUSTRY")</f>
        <v>Electronic Manufacturing Services</v>
      </c>
      <c r="K148" s="9" t="str">
        <f>_xll.SNL.Clients.Office.Excel.Functions.SPG(A148, "NAICS_CODE", "Primary")</f>
        <v>334412 - Bare Printed Circuit Board Manufacturing</v>
      </c>
      <c r="L148" s="9" t="str">
        <f>_xll.SNL.Clients.Office.Excel.Functions.SPG(A148, "SP_TOPICTAG")</f>
        <v>Energy Management; Industrial Automation; AgriTech; Process Automation; Artificial Intelligence; Autonomous Vehicles</v>
      </c>
      <c r="M148" s="5">
        <f>_xll.SNL.Clients.Office.Excel.Functions.SPG(A148, "SP_PCT_SHARES_OWNED_ALL_INSTITUTIONS")</f>
        <v>97.96</v>
      </c>
      <c r="N148" s="9" t="str">
        <f>_xll.SNL.Clients.Office.Excel.Functions.SPG(A148, "RD_CREDIT_RATING_GLOBAL", "Issuer Credit Rating", "Local Currency LT|0")</f>
        <v>BBB-</v>
      </c>
      <c r="O148" s="9" t="str">
        <f>_xll.SNL.Clients.Office.Excel.Functions.SPG(A148, "RD_CWOL_GLOBAL", "Issuer Credit Rating", "Local Currency LT|0")</f>
        <v>Stable</v>
      </c>
      <c r="P148" s="9" t="str">
        <f>_xll.SNL.Clients.Office.Excel.Functions.SPG(A148, "RD_RATING_ACTION_GLOBAL", "Issuer Credit Rating", "Local Currency LT|0")</f>
        <v>Upgrade | CreditWatch/Outlook (05/20/2015)</v>
      </c>
      <c r="Q148" s="10">
        <f>_xll.SNL.Clients.Office.Excel.Functions.SPG(A148, "RD_LAST_REVIEW_DATE_GLOBAL", "Issuer Credit Rating", "Local Currency LT")</f>
        <v>45771</v>
      </c>
      <c r="R148" s="10">
        <f>_xll.SNL.Clients.Office.Excel.Functions.SPG(A148, "RD_CREDIT_RATING_DATE_GLOBAL", "Issuer Credit Rating", "Local Currency LT|0")</f>
        <v>42144</v>
      </c>
      <c r="S148" s="10">
        <f>_xll.SNL.Clients.Office.Excel.Functions.SPG(A148, "RD_CREDIT_WATCH_OUTLOOK_DATE_GLOBAL", "Issuer Credit Rating", "Local Currency LT|0")</f>
        <v>42144</v>
      </c>
    </row>
    <row r="149" spans="1:19" x14ac:dyDescent="0.3">
      <c r="A149" s="14" t="s">
        <v>1768</v>
      </c>
      <c r="B149" s="13">
        <f>_xll.ciqfunctions.udf.CIQ(A149,"IQ_FIRSTPRICINGDATE")</f>
        <v>42852</v>
      </c>
      <c r="C149" s="5">
        <f>_xll.SNL.Clients.Office.Excel.Functions.SPG(A149, "SP_VOLUME_AVG_WEEKLY_TO_SHARES_OUT", , "1M")</f>
        <v>12.06981645054579</v>
      </c>
      <c r="D149" s="5">
        <f>_xll.SNL.Clients.Office.Excel.Functions.SPG(A149, "SP_VOLUME_AVG_WEEKLY_TO_SHARES_OUT", , "3M")</f>
        <v>11.879997320937381</v>
      </c>
      <c r="E149" s="5">
        <f>_xll.SNL.Clients.Office.Excel.Functions.SPG(A149, "SP_VOLUME_AVG_DAILY_TO_1YR_AVG_DAILY", , "1M")</f>
        <v>145.24</v>
      </c>
      <c r="F149" s="5">
        <f>_xll.SNL.Clients.Office.Excel.Functions.SPG(A149, "SP_VOLUME_AVG_DAILY_TO_1YR_AVG_DAILY", , "3M")</f>
        <v>142.96</v>
      </c>
      <c r="G149" s="9" t="str">
        <f>_xll.SNL.Clients.Office.Excel.Functions.SPG(A149, "IQ_SECTOR")</f>
        <v>Consumer Discretionary</v>
      </c>
      <c r="H149" s="9" t="str">
        <f>_xll.SNL.Clients.Office.Excel.Functions.SPG(A149, "IQ_INDUSTRY_GROUP")</f>
        <v>Consumer Discretionary Distribution and Retail</v>
      </c>
      <c r="I149" s="9" t="str">
        <f>_xll.SNL.Clients.Office.Excel.Functions.SPG(A149, "IQ_INDUSTRY")</f>
        <v>Specialty Retail</v>
      </c>
      <c r="J149" s="9" t="str">
        <f>_xll.SNL.Clients.Office.Excel.Functions.SPG(A149, "IQ_PRIMARY_INDUSTRY")</f>
        <v>Home Improvement Retail</v>
      </c>
      <c r="K149" s="9" t="str">
        <f>_xll.SNL.Clients.Office.Excel.Functions.SPG(A149, "NAICS_CODE", "Primary")</f>
        <v>4441 - Building Material and Supplies Dealers</v>
      </c>
      <c r="L149" s="9" t="str">
        <f>_xll.SNL.Clients.Office.Excel.Functions.SPG(A149, "SP_TOPICTAG")</f>
        <v>Home Improvement</v>
      </c>
      <c r="M149" s="5">
        <f>_xll.SNL.Clients.Office.Excel.Functions.SPG(A149, "SP_PCT_SHARES_OWNED_ALL_INSTITUTIONS")</f>
        <v>108.53</v>
      </c>
      <c r="N149" s="9" t="str">
        <f>_xll.SNL.Clients.Office.Excel.Functions.SPG(A149, "RD_CREDIT_RATING_GLOBAL", "Issuer Credit Rating", "Local Currency LT|0")</f>
        <v>BB</v>
      </c>
      <c r="O149" s="9" t="str">
        <f>_xll.SNL.Clients.Office.Excel.Functions.SPG(A149, "RD_CWOL_GLOBAL", "Issuer Credit Rating", "Local Currency LT|0")</f>
        <v>Stable</v>
      </c>
      <c r="P149" s="9" t="str">
        <f>_xll.SNL.Clients.Office.Excel.Functions.SPG(A149, "RD_RATING_ACTION_GLOBAL", "Issuer Credit Rating", "Local Currency LT|0")</f>
        <v>Upgrade | CreditWatch/Outlook (09/15/2022)</v>
      </c>
      <c r="Q149" s="10">
        <f>_xll.SNL.Clients.Office.Excel.Functions.SPG(A149, "RD_LAST_REVIEW_DATE_GLOBAL", "Issuer Credit Rating", "Local Currency LT")</f>
        <v>45541</v>
      </c>
      <c r="R149" s="10">
        <f>_xll.SNL.Clients.Office.Excel.Functions.SPG(A149, "RD_CREDIT_RATING_DATE_GLOBAL", "Issuer Credit Rating", "Local Currency LT|0")</f>
        <v>44819</v>
      </c>
      <c r="S149" s="10">
        <f>_xll.SNL.Clients.Office.Excel.Functions.SPG(A149, "RD_CREDIT_WATCH_OUTLOOK_DATE_GLOBAL", "Issuer Credit Rating", "Local Currency LT|0")</f>
        <v>44819</v>
      </c>
    </row>
    <row r="150" spans="1:19" x14ac:dyDescent="0.3">
      <c r="A150" s="14" t="s">
        <v>1769</v>
      </c>
      <c r="B150" s="13">
        <f>_xll.ciqfunctions.udf.CIQ(A150,"IQ_FIRSTPRICINGDATE")</f>
        <v>36972</v>
      </c>
      <c r="C150" s="5">
        <f>_xll.SNL.Clients.Office.Excel.Functions.SPG(A150, "SP_VOLUME_AVG_WEEKLY_TO_SHARES_OUT", , "1M")</f>
        <v>5.4966502828766233</v>
      </c>
      <c r="D150" s="5">
        <f>_xll.SNL.Clients.Office.Excel.Functions.SPG(A150, "SP_VOLUME_AVG_WEEKLY_TO_SHARES_OUT", , "3M")</f>
        <v>5.4491671384450022</v>
      </c>
      <c r="E150" s="5">
        <f>_xll.SNL.Clients.Office.Excel.Functions.SPG(A150, "SP_VOLUME_AVG_DAILY_TO_1YR_AVG_DAILY", , "1M")</f>
        <v>144.81</v>
      </c>
      <c r="F150" s="5">
        <f>_xll.SNL.Clients.Office.Excel.Functions.SPG(A150, "SP_VOLUME_AVG_DAILY_TO_1YR_AVG_DAILY", , "3M")</f>
        <v>143.56</v>
      </c>
      <c r="G150" s="9" t="str">
        <f>_xll.SNL.Clients.Office.Excel.Functions.SPG(A150, "IQ_SECTOR")</f>
        <v>Consumer Staples</v>
      </c>
      <c r="H150" s="9" t="str">
        <f>_xll.SNL.Clients.Office.Excel.Functions.SPG(A150, "IQ_INDUSTRY_GROUP")</f>
        <v>Food, Beverage and Tobacco</v>
      </c>
      <c r="I150" s="9" t="str">
        <f>_xll.SNL.Clients.Office.Excel.Functions.SPG(A150, "IQ_INDUSTRY")</f>
        <v>Food Products</v>
      </c>
      <c r="J150" s="9" t="str">
        <f>_xll.SNL.Clients.Office.Excel.Functions.SPG(A150, "IQ_PRIMARY_INDUSTRY")</f>
        <v>Packaged Foods and Meats</v>
      </c>
      <c r="K150" s="9" t="str">
        <f>_xll.SNL.Clients.Office.Excel.Functions.SPG(A150, "NAICS_CODE", "Primary")</f>
        <v>3118 - Bakeries and Tortilla Manufacturing</v>
      </c>
      <c r="L150" s="9" t="str">
        <f>_xll.SNL.Clients.Office.Excel.Functions.SPG(A150, "SP_TOPICTAG")</f>
        <v>Food Delivery; Organic; Alternative Protein; Online Grocery</v>
      </c>
      <c r="M150" s="5">
        <f>_xll.SNL.Clients.Office.Excel.Functions.SPG(A150, "SP_PCT_SHARES_OWNED_ALL_INSTITUTIONS")</f>
        <v>78.22</v>
      </c>
      <c r="N150" s="9" t="str">
        <f>_xll.SNL.Clients.Office.Excel.Functions.SPG(A150, "RD_CREDIT_RATING_GLOBAL", "Issuer Credit Rating", "Local Currency LT|0")</f>
        <v>BBB</v>
      </c>
      <c r="O150" s="9" t="str">
        <f>_xll.SNL.Clients.Office.Excel.Functions.SPG(A150, "RD_CWOL_GLOBAL", "Issuer Credit Rating", "Local Currency LT|0")</f>
        <v>Negative</v>
      </c>
      <c r="P150" s="9" t="str">
        <f>_xll.SNL.Clients.Office.Excel.Functions.SPG(A150, "RD_RATING_ACTION_GLOBAL", "Issuer Credit Rating", "Local Currency LT|0")</f>
        <v>CreditWatch/Outlook (02/07/2025)</v>
      </c>
      <c r="Q150" s="10">
        <f>_xll.SNL.Clients.Office.Excel.Functions.SPG(A150, "RD_LAST_REVIEW_DATE_GLOBAL", "Issuer Credit Rating", "Local Currency LT")</f>
        <v>45790</v>
      </c>
      <c r="R150" s="10">
        <f>_xll.SNL.Clients.Office.Excel.Functions.SPG(A150, "RD_CREDIT_RATING_DATE_GLOBAL", "Issuer Credit Rating", "Local Currency LT|0")</f>
        <v>42263</v>
      </c>
      <c r="S150" s="10">
        <f>_xll.SNL.Clients.Office.Excel.Functions.SPG(A150, "RD_CREDIT_WATCH_OUTLOOK_DATE_GLOBAL", "Issuer Credit Rating", "Local Currency LT|0")</f>
        <v>45695</v>
      </c>
    </row>
    <row r="151" spans="1:19" x14ac:dyDescent="0.3">
      <c r="A151" s="14" t="s">
        <v>1770</v>
      </c>
      <c r="B151" s="13">
        <f>_xll.ciqfunctions.udf.CIQ(A151,"IQ_FIRSTPRICINGDATE")</f>
        <v>29222</v>
      </c>
      <c r="C151" s="5">
        <f>_xll.SNL.Clients.Office.Excel.Functions.SPG(A151, "SP_VOLUME_AVG_WEEKLY_TO_SHARES_OUT", , "1M")</f>
        <v>6.768036646520792</v>
      </c>
      <c r="D151" s="5">
        <f>_xll.SNL.Clients.Office.Excel.Functions.SPG(A151, "SP_VOLUME_AVG_WEEKLY_TO_SHARES_OUT", , "3M")</f>
        <v>6.8799095359920379</v>
      </c>
      <c r="E151" s="5">
        <f>_xll.SNL.Clients.Office.Excel.Functions.SPG(A151, "SP_VOLUME_AVG_DAILY_TO_1YR_AVG_DAILY", , "1M")</f>
        <v>136.75</v>
      </c>
      <c r="F151" s="5">
        <f>_xll.SNL.Clients.Office.Excel.Functions.SPG(A151, "SP_VOLUME_AVG_DAILY_TO_1YR_AVG_DAILY", , "3M")</f>
        <v>139.01</v>
      </c>
      <c r="G151" s="9" t="str">
        <f>_xll.SNL.Clients.Office.Excel.Functions.SPG(A151, "IQ_SECTOR")</f>
        <v>Industrials</v>
      </c>
      <c r="H151" s="9" t="str">
        <f>_xll.SNL.Clients.Office.Excel.Functions.SPG(A151, "IQ_INDUSTRY_GROUP")</f>
        <v>Capital Goods</v>
      </c>
      <c r="I151" s="9" t="str">
        <f>_xll.SNL.Clients.Office.Excel.Functions.SPG(A151, "IQ_INDUSTRY")</f>
        <v>Machinery</v>
      </c>
      <c r="J151" s="9" t="str">
        <f>_xll.SNL.Clients.Office.Excel.Functions.SPG(A151, "IQ_PRIMARY_INDUSTRY")</f>
        <v>Industrial Machinery and Supplies and Components</v>
      </c>
      <c r="K151" s="9" t="str">
        <f>_xll.SNL.Clients.Office.Excel.Functions.SPG(A151, "NAICS_CODE", "Primary")</f>
        <v>333914 - Measuring, Dispensing, and Other Pumping Equipment Manufacturing</v>
      </c>
      <c r="L151" s="9" t="str">
        <f>_xll.SNL.Clients.Office.Excel.Functions.SPG(A151, "SP_TOPICTAG")</f>
        <v>Energy Management; Industrial Automation; Sensors; CleanTech; Process Automation; Hydrogen; Direct Air Capture (DAC)</v>
      </c>
      <c r="M151" s="5">
        <f>_xll.SNL.Clients.Office.Excel.Functions.SPG(A151, "SP_PCT_SHARES_OWNED_ALL_INSTITUTIONS")</f>
        <v>95.01</v>
      </c>
      <c r="N151" s="9" t="str">
        <f>_xll.SNL.Clients.Office.Excel.Functions.SPG(A151, "RD_CREDIT_RATING_GLOBAL", "Issuer Credit Rating", "Local Currency LT|0")</f>
        <v>BBB-</v>
      </c>
      <c r="O151" s="9" t="str">
        <f>_xll.SNL.Clients.Office.Excel.Functions.SPG(A151, "RD_CWOL_GLOBAL", "Issuer Credit Rating", "Local Currency LT|0")</f>
        <v>Stable</v>
      </c>
      <c r="P151" s="9" t="str">
        <f>_xll.SNL.Clients.Office.Excel.Functions.SPG(A151, "RD_RATING_ACTION_GLOBAL", "Issuer Credit Rating", "Local Currency LT|0")</f>
        <v>CreditWatch/Outlook (09/09/2021)</v>
      </c>
      <c r="Q151" s="10">
        <f>_xll.SNL.Clients.Office.Excel.Functions.SPG(A151, "RD_LAST_REVIEW_DATE_GLOBAL", "Issuer Credit Rating", "Local Currency LT")</f>
        <v>45552</v>
      </c>
      <c r="R151" s="10">
        <f>_xll.SNL.Clients.Office.Excel.Functions.SPG(A151, "RD_CREDIT_RATING_DATE_GLOBAL", "Issuer Credit Rating", "Local Currency LT|0")</f>
        <v>43060</v>
      </c>
      <c r="S151" s="10">
        <f>_xll.SNL.Clients.Office.Excel.Functions.SPG(A151, "RD_CREDIT_WATCH_OUTLOOK_DATE_GLOBAL", "Issuer Credit Rating", "Local Currency LT|0")</f>
        <v>44448</v>
      </c>
    </row>
    <row r="152" spans="1:19" x14ac:dyDescent="0.3">
      <c r="A152" s="14" t="s">
        <v>1771</v>
      </c>
      <c r="B152" s="13">
        <f>_xll.ciqfunctions.udf.CIQ(A152,"IQ_FIRSTPRICINGDATE")</f>
        <v>36861</v>
      </c>
      <c r="C152" s="5">
        <f>_xll.SNL.Clients.Office.Excel.Functions.SPG(A152, "SP_VOLUME_AVG_WEEKLY_TO_SHARES_OUT", , "1M")</f>
        <v>8.2112989042171467</v>
      </c>
      <c r="D152" s="5">
        <f>_xll.SNL.Clients.Office.Excel.Functions.SPG(A152, "SP_VOLUME_AVG_WEEKLY_TO_SHARES_OUT", , "3M")</f>
        <v>8.9586638676775223</v>
      </c>
      <c r="E152" s="5">
        <f>_xll.SNL.Clients.Office.Excel.Functions.SPG(A152, "SP_VOLUME_AVG_DAILY_TO_1YR_AVG_DAILY", , "1M")</f>
        <v>118.83</v>
      </c>
      <c r="F152" s="5">
        <f>_xll.SNL.Clients.Office.Excel.Functions.SPG(A152, "SP_VOLUME_AVG_DAILY_TO_1YR_AVG_DAILY", , "3M")</f>
        <v>129.65</v>
      </c>
      <c r="G152" s="9" t="str">
        <f>_xll.SNL.Clients.Office.Excel.Functions.SPG(A152, "IQ_SECTOR")</f>
        <v>Industrials</v>
      </c>
      <c r="H152" s="9" t="str">
        <f>_xll.SNL.Clients.Office.Excel.Functions.SPG(A152, "IQ_INDUSTRY_GROUP")</f>
        <v>Capital Goods</v>
      </c>
      <c r="I152" s="9" t="str">
        <f>_xll.SNL.Clients.Office.Excel.Functions.SPG(A152, "IQ_INDUSTRY")</f>
        <v>Construction and Engineering</v>
      </c>
      <c r="J152" s="9" t="str">
        <f>_xll.SNL.Clients.Office.Excel.Functions.SPG(A152, "IQ_PRIMARY_INDUSTRY")</f>
        <v>Construction and Engineering</v>
      </c>
      <c r="K152" s="9" t="str">
        <f>_xll.SNL.Clients.Office.Excel.Functions.SPG(A152, "NAICS_CODE", "Primary")</f>
        <v>541330 - Engineering Services</v>
      </c>
      <c r="L152" s="9" t="str">
        <f>_xll.SNL.Clients.Office.Excel.Functions.SPG(A152, "SP_TOPICTAG")</f>
        <v>Energy Management; Environmental Consulting; Industrial Automation; CleanTech; GovTech; Conventional Nuclear; Pollution Control; Utility Scale Solar; Advanced Nuclear</v>
      </c>
      <c r="M152" s="5">
        <f>_xll.SNL.Clients.Office.Excel.Functions.SPG(A152, "SP_PCT_SHARES_OWNED_ALL_INSTITUTIONS")</f>
        <v>93.11</v>
      </c>
      <c r="N152" s="9" t="str">
        <f>_xll.SNL.Clients.Office.Excel.Functions.SPG(A152, "RD_CREDIT_RATING_GLOBAL", "Issuer Credit Rating", "Local Currency LT|0")</f>
        <v>BB+</v>
      </c>
      <c r="O152" s="9" t="str">
        <f>_xll.SNL.Clients.Office.Excel.Functions.SPG(A152, "RD_CWOL_GLOBAL", "Issuer Credit Rating", "Local Currency LT|0")</f>
        <v>Stable</v>
      </c>
      <c r="P152" s="9" t="str">
        <f>_xll.SNL.Clients.Office.Excel.Functions.SPG(A152, "RD_RATING_ACTION_GLOBAL", "Issuer Credit Rating", "Local Currency LT|0")</f>
        <v>Downgrade | CreditWatch/Outlook (04/03/2023)</v>
      </c>
      <c r="Q152" s="10">
        <f>_xll.SNL.Clients.Office.Excel.Functions.SPG(A152, "RD_LAST_REVIEW_DATE_GLOBAL", "Issuer Credit Rating", "Local Currency LT")</f>
        <v>45730</v>
      </c>
      <c r="R152" s="10">
        <f>_xll.SNL.Clients.Office.Excel.Functions.SPG(A152, "RD_CREDIT_RATING_DATE_GLOBAL", "Issuer Credit Rating", "Local Currency LT|0")</f>
        <v>45019</v>
      </c>
      <c r="S152" s="10">
        <f>_xll.SNL.Clients.Office.Excel.Functions.SPG(A152, "RD_CREDIT_WATCH_OUTLOOK_DATE_GLOBAL", "Issuer Credit Rating", "Local Currency LT|0")</f>
        <v>45019</v>
      </c>
    </row>
    <row r="153" spans="1:19" x14ac:dyDescent="0.3">
      <c r="A153" s="14" t="s">
        <v>1772</v>
      </c>
      <c r="B153" s="13">
        <f>_xll.ciqfunctions.udf.CIQ(A153,"IQ_FIRSTPRICINGDATE")</f>
        <v>40805</v>
      </c>
      <c r="C153" s="5">
        <f>_xll.SNL.Clients.Office.Excel.Functions.SPG(A153, "SP_VOLUME_AVG_WEEKLY_TO_SHARES_OUT", , "1M")</f>
        <v>8.6268009633872129</v>
      </c>
      <c r="D153" s="5">
        <f>_xll.SNL.Clients.Office.Excel.Functions.SPG(A153, "SP_VOLUME_AVG_WEEKLY_TO_SHARES_OUT", , "3M")</f>
        <v>8.3322087884203917</v>
      </c>
      <c r="E153" s="5">
        <f>_xll.SNL.Clients.Office.Excel.Functions.SPG(A153, "SP_VOLUME_AVG_DAILY_TO_1YR_AVG_DAILY", , "1M")</f>
        <v>140.15</v>
      </c>
      <c r="F153" s="5">
        <f>_xll.SNL.Clients.Office.Excel.Functions.SPG(A153, "SP_VOLUME_AVG_DAILY_TO_1YR_AVG_DAILY", , "3M")</f>
        <v>135.36000000000001</v>
      </c>
      <c r="G153" s="9" t="str">
        <f>_xll.SNL.Clients.Office.Excel.Functions.SPG(A153, "IQ_SECTOR")</f>
        <v>Industrials</v>
      </c>
      <c r="H153" s="9" t="str">
        <f>_xll.SNL.Clients.Office.Excel.Functions.SPG(A153, "IQ_INDUSTRY_GROUP")</f>
        <v>Capital Goods</v>
      </c>
      <c r="I153" s="9" t="str">
        <f>_xll.SNL.Clients.Office.Excel.Functions.SPG(A153, "IQ_INDUSTRY")</f>
        <v>Building Products</v>
      </c>
      <c r="J153" s="9" t="str">
        <f>_xll.SNL.Clients.Office.Excel.Functions.SPG(A153, "IQ_PRIMARY_INDUSTRY")</f>
        <v>Building Products</v>
      </c>
      <c r="K153" s="9" t="str">
        <f>_xll.SNL.Clients.Office.Excel.Functions.SPG(A153, "NAICS_CODE", "Primary")</f>
        <v>321 - Wood Product Manufacturing</v>
      </c>
      <c r="L153" s="9" t="str">
        <f>_xll.SNL.Clients.Office.Excel.Functions.SPG(A153, "SP_TOPICTAG")</f>
        <v>Home Improvement; Physical Security</v>
      </c>
      <c r="M153" s="5">
        <f>_xll.SNL.Clients.Office.Excel.Functions.SPG(A153, "SP_PCT_SHARES_OWNED_ALL_INSTITUTIONS")</f>
        <v>91.78</v>
      </c>
      <c r="N153" s="9" t="str">
        <f>_xll.SNL.Clients.Office.Excel.Functions.SPG(A153, "RD_CREDIT_RATING_GLOBAL", "Issuer Credit Rating", "Local Currency LT|0")</f>
        <v>BBB</v>
      </c>
      <c r="O153" s="9" t="str">
        <f>_xll.SNL.Clients.Office.Excel.Functions.SPG(A153, "RD_CWOL_GLOBAL", "Issuer Credit Rating", "Local Currency LT|0")</f>
        <v>Stable</v>
      </c>
      <c r="P153" s="9" t="str">
        <f>_xll.SNL.Clients.Office.Excel.Functions.SPG(A153, "RD_RATING_ACTION_GLOBAL", "Issuer Credit Rating", "Local Currency LT|0")</f>
        <v>Downgrade | CreditWatch/Outlook (04/20/2023)</v>
      </c>
      <c r="Q153" s="10">
        <f>_xll.SNL.Clients.Office.Excel.Functions.SPG(A153, "RD_LAST_REVIEW_DATE_GLOBAL", "Issuer Credit Rating", "Local Currency LT")</f>
        <v>45791</v>
      </c>
      <c r="R153" s="10">
        <f>_xll.SNL.Clients.Office.Excel.Functions.SPG(A153, "RD_CREDIT_RATING_DATE_GLOBAL", "Issuer Credit Rating", "Local Currency LT|0")</f>
        <v>45036</v>
      </c>
      <c r="S153" s="10">
        <f>_xll.SNL.Clients.Office.Excel.Functions.SPG(A153, "RD_CREDIT_WATCH_OUTLOOK_DATE_GLOBAL", "Issuer Credit Rating", "Local Currency LT|0")</f>
        <v>45036</v>
      </c>
    </row>
    <row r="154" spans="1:19" x14ac:dyDescent="0.3">
      <c r="A154" s="14" t="s">
        <v>1773</v>
      </c>
      <c r="B154" s="13">
        <f>_xll.ciqfunctions.udf.CIQ(A154,"IQ_FIRSTPRICINGDATE")</f>
        <v>44320</v>
      </c>
      <c r="C154" s="5">
        <f>_xll.SNL.Clients.Office.Excel.Functions.SPG(A154, "SP_VOLUME_AVG_WEEKLY_TO_SHARES_OUT", , "1M")</f>
        <v>4.2627543078347685</v>
      </c>
      <c r="D154" s="5">
        <f>_xll.SNL.Clients.Office.Excel.Functions.SPG(A154, "SP_VOLUME_AVG_WEEKLY_TO_SHARES_OUT", , "3M")</f>
        <v>5.9501543903195069</v>
      </c>
      <c r="E154" s="5">
        <f>_xll.SNL.Clients.Office.Excel.Functions.SPG(A154, "SP_VOLUME_AVG_DAILY_TO_1YR_AVG_DAILY", , "1M")</f>
        <v>78.34</v>
      </c>
      <c r="F154" s="5">
        <f>_xll.SNL.Clients.Office.Excel.Functions.SPG(A154, "SP_VOLUME_AVG_DAILY_TO_1YR_AVG_DAILY", , "3M")</f>
        <v>109.35</v>
      </c>
      <c r="G154" s="9" t="str">
        <f>_xll.SNL.Clients.Office.Excel.Functions.SPG(A154, "IQ_SECTOR")</f>
        <v>Communication Services</v>
      </c>
      <c r="H154" s="9" t="str">
        <f>_xll.SNL.Clients.Office.Excel.Functions.SPG(A154, "IQ_INDUSTRY_GROUP")</f>
        <v>Telecommunication Services</v>
      </c>
      <c r="I154" s="9" t="str">
        <f>_xll.SNL.Clients.Office.Excel.Functions.SPG(A154, "IQ_INDUSTRY")</f>
        <v>Diversified Telecommunication Services</v>
      </c>
      <c r="J154" s="9" t="str">
        <f>_xll.SNL.Clients.Office.Excel.Functions.SPG(A154, "IQ_PRIMARY_INDUSTRY")</f>
        <v>Integrated Telecommunication Services</v>
      </c>
      <c r="K154" s="9" t="str">
        <f>_xll.SNL.Clients.Office.Excel.Functions.SPG(A154, "NAICS_CODE", "Primary")</f>
        <v>517111 - Wired Telecommunications Carriers</v>
      </c>
      <c r="L154" s="9" t="str">
        <f>_xll.SNL.Clients.Office.Excel.Functions.SPG(A154, "SP_TOPICTAG")</f>
        <v>VoIP; Edge Computing; Network Security; Data Center Technology; 5G</v>
      </c>
      <c r="M154" s="5">
        <f>_xll.SNL.Clients.Office.Excel.Functions.SPG(A154, "SP_PCT_SHARES_OWNED_ALL_INSTITUTIONS")</f>
        <v>77.27</v>
      </c>
      <c r="N154" s="9" t="str">
        <f>_xll.SNL.Clients.Office.Excel.Functions.SPG(A154, "RD_CREDIT_RATING_GLOBAL", "Issuer Credit Rating", "Local Currency LT|0")</f>
        <v>NR</v>
      </c>
      <c r="O154" s="9" t="str">
        <f>_xll.SNL.Clients.Office.Excel.Functions.SPG(A154, "RD_CWOL_GLOBAL", "Issuer Credit Rating", "Local Currency LT|0")</f>
        <v>NR</v>
      </c>
      <c r="P154" s="9" t="str">
        <f>_xll.SNL.Clients.Office.Excel.Functions.SPG(A154, "RD_RATING_ACTION_GLOBAL", "Issuer Credit Rating", "Local Currency LT|0")</f>
        <v>Not Rated | CreditWatch/Outlook (05/06/2021)</v>
      </c>
      <c r="Q154" s="10">
        <f>_xll.SNL.Clients.Office.Excel.Functions.SPG(A154, "RD_LAST_REVIEW_DATE_GLOBAL", "Issuer Credit Rating", "Local Currency LT")</f>
        <v>44322</v>
      </c>
      <c r="R154" s="10">
        <f>_xll.SNL.Clients.Office.Excel.Functions.SPG(A154, "RD_CREDIT_RATING_DATE_GLOBAL", "Issuer Credit Rating", "Local Currency LT|0")</f>
        <v>44322</v>
      </c>
      <c r="S154" s="10">
        <f>_xll.SNL.Clients.Office.Excel.Functions.SPG(A154, "RD_CREDIT_WATCH_OUTLOOK_DATE_GLOBAL", "Issuer Credit Rating", "Local Currency LT|0")</f>
        <v>44322</v>
      </c>
    </row>
    <row r="155" spans="1:19" x14ac:dyDescent="0.3">
      <c r="A155" s="14" t="s">
        <v>1774</v>
      </c>
      <c r="B155" s="13">
        <f>_xll.ciqfunctions.udf.CIQ(A155,"IQ_FIRSTPRICINGDATE")</f>
        <v>35194</v>
      </c>
      <c r="C155" s="5">
        <f>_xll.SNL.Clients.Office.Excel.Functions.SPG(A155, "SP_VOLUME_AVG_WEEKLY_TO_SHARES_OUT", , "1M")</f>
        <v>6.5312216202562761</v>
      </c>
      <c r="D155" s="5">
        <f>_xll.SNL.Clients.Office.Excel.Functions.SPG(A155, "SP_VOLUME_AVG_WEEKLY_TO_SHARES_OUT", , "3M")</f>
        <v>6.6526290822664844</v>
      </c>
      <c r="E155" s="5">
        <f>_xll.SNL.Clients.Office.Excel.Functions.SPG(A155, "SP_VOLUME_AVG_DAILY_TO_1YR_AVG_DAILY", , "1M")</f>
        <v>178.81</v>
      </c>
      <c r="F155" s="5">
        <f>_xll.SNL.Clients.Office.Excel.Functions.SPG(A155, "SP_VOLUME_AVG_DAILY_TO_1YR_AVG_DAILY", , "3M")</f>
        <v>182.13</v>
      </c>
      <c r="G155" s="9" t="str">
        <f>_xll.SNL.Clients.Office.Excel.Functions.SPG(A155, "IQ_SECTOR")</f>
        <v>Industrials</v>
      </c>
      <c r="H155" s="9" t="str">
        <f>_xll.SNL.Clients.Office.Excel.Functions.SPG(A155, "IQ_INDUSTRY_GROUP")</f>
        <v>Commercial and Professional Services</v>
      </c>
      <c r="I155" s="9" t="str">
        <f>_xll.SNL.Clients.Office.Excel.Functions.SPG(A155, "IQ_INDUSTRY")</f>
        <v>Professional Services</v>
      </c>
      <c r="J155" s="9" t="str">
        <f>_xll.SNL.Clients.Office.Excel.Functions.SPG(A155, "IQ_PRIMARY_INDUSTRY")</f>
        <v>Research and Consulting Services</v>
      </c>
      <c r="K155" s="9" t="str">
        <f>_xll.SNL.Clients.Office.Excel.Functions.SPG(A155, "NAICS_CODE", "Primary")</f>
        <v>54161 - Management Consulting Services</v>
      </c>
      <c r="L155" s="9" t="str">
        <f>_xll.SNL.Clients.Office.Excel.Functions.SPG(A155, "SP_TOPICTAG")</f>
        <v>Environmental Consulting; Predictive Analytics; Data Protection; E-Discovery; Process Automation</v>
      </c>
      <c r="M155" s="5">
        <f>_xll.SNL.Clients.Office.Excel.Functions.SPG(A155, "SP_PCT_SHARES_OWNED_ALL_INSTITUTIONS")</f>
        <v>99.1</v>
      </c>
      <c r="N155" s="9" t="str">
        <f>_xll.SNL.Clients.Office.Excel.Functions.SPG(A155, "RD_CREDIT_RATING_GLOBAL", "Issuer Credit Rating", "Local Currency LT|0")</f>
        <v>BBB-</v>
      </c>
      <c r="O155" s="9" t="str">
        <f>_xll.SNL.Clients.Office.Excel.Functions.SPG(A155, "RD_CWOL_GLOBAL", "Issuer Credit Rating", "Local Currency LT|0")</f>
        <v>Stable</v>
      </c>
      <c r="P155" s="9" t="str">
        <f>_xll.SNL.Clients.Office.Excel.Functions.SPG(A155, "RD_RATING_ACTION_GLOBAL", "Issuer Credit Rating", "Local Currency LT|0")</f>
        <v>Upgrade | CreditWatch/Outlook (10/28/2024)</v>
      </c>
      <c r="Q155" s="10">
        <f>_xll.SNL.Clients.Office.Excel.Functions.SPG(A155, "RD_LAST_REVIEW_DATE_GLOBAL", "Issuer Credit Rating", "Local Currency LT")</f>
        <v>45593</v>
      </c>
      <c r="R155" s="10">
        <f>_xll.SNL.Clients.Office.Excel.Functions.SPG(A155, "RD_CREDIT_RATING_DATE_GLOBAL", "Issuer Credit Rating", "Local Currency LT|0")</f>
        <v>45593</v>
      </c>
      <c r="S155" s="10">
        <f>_xll.SNL.Clients.Office.Excel.Functions.SPG(A155, "RD_CREDIT_WATCH_OUTLOOK_DATE_GLOBAL", "Issuer Credit Rating", "Local Currency LT|0")</f>
        <v>45593</v>
      </c>
    </row>
    <row r="156" spans="1:19" x14ac:dyDescent="0.3">
      <c r="A156" s="14" t="s">
        <v>1775</v>
      </c>
      <c r="B156" s="13">
        <f>_xll.ciqfunctions.udf.CIQ(A156,"IQ_FIRSTPRICINGDATE")</f>
        <v>37300</v>
      </c>
      <c r="C156" s="5">
        <f>_xll.SNL.Clients.Office.Excel.Functions.SPG(A156, "SP_VOLUME_AVG_WEEKLY_TO_SHARES_OUT", , "1M")</f>
        <v>8.2006492761679137</v>
      </c>
      <c r="D156" s="5">
        <f>_xll.SNL.Clients.Office.Excel.Functions.SPG(A156, "SP_VOLUME_AVG_WEEKLY_TO_SHARES_OUT", , "3M")</f>
        <v>11.338656021903581</v>
      </c>
      <c r="E156" s="5">
        <f>_xll.SNL.Clients.Office.Excel.Functions.SPG(A156, "SP_VOLUME_AVG_DAILY_TO_1YR_AVG_DAILY", , "1M")</f>
        <v>41.51</v>
      </c>
      <c r="F156" s="5">
        <f>_xll.SNL.Clients.Office.Excel.Functions.SPG(A156, "SP_VOLUME_AVG_DAILY_TO_1YR_AVG_DAILY", , "3M")</f>
        <v>57.4</v>
      </c>
      <c r="G156" s="9" t="str">
        <f>_xll.SNL.Clients.Office.Excel.Functions.SPG(A156, "IQ_SECTOR")</f>
        <v>Consumer Discretionary</v>
      </c>
      <c r="H156" s="9" t="str">
        <f>_xll.SNL.Clients.Office.Excel.Functions.SPG(A156, "IQ_INDUSTRY_GROUP")</f>
        <v>Consumer Discretionary Distribution and Retail</v>
      </c>
      <c r="I156" s="9" t="str">
        <f>_xll.SNL.Clients.Office.Excel.Functions.SPG(A156, "IQ_INDUSTRY")</f>
        <v>Specialty Retail</v>
      </c>
      <c r="J156" s="9" t="str">
        <f>_xll.SNL.Clients.Office.Excel.Functions.SPG(A156, "IQ_PRIMARY_INDUSTRY")</f>
        <v>Computer and Electronics Retail</v>
      </c>
      <c r="K156" s="9" t="str">
        <f>_xll.SNL.Clients.Office.Excel.Functions.SPG(A156, "NAICS_CODE", "Primary")</f>
        <v>449210 - Electronics and Appliance Retailers</v>
      </c>
      <c r="L156" s="9" t="str">
        <f>_xll.SNL.Clients.Office.Excel.Functions.SPG(A156, "SP_TOPICTAG")</f>
        <v>Virtual Goods; Digital Asset Management; Online Payments; Video Games</v>
      </c>
      <c r="M156" s="5">
        <f>_xll.SNL.Clients.Office.Excel.Functions.SPG(A156, "SP_PCT_SHARES_OWNED_ALL_INSTITUTIONS")</f>
        <v>33.19</v>
      </c>
      <c r="N156" s="9" t="str">
        <f>_xll.SNL.Clients.Office.Excel.Functions.SPG(A156, "RD_CREDIT_RATING_GLOBAL", "Issuer Credit Rating", "Local Currency LT|0")</f>
        <v>NR</v>
      </c>
      <c r="O156" s="9" t="str">
        <f>_xll.SNL.Clients.Office.Excel.Functions.SPG(A156, "RD_CWOL_GLOBAL", "Issuer Credit Rating", "Local Currency LT|0")</f>
        <v>NR</v>
      </c>
      <c r="P156" s="9" t="str">
        <f>_xll.SNL.Clients.Office.Excel.Functions.SPG(A156, "RD_RATING_ACTION_GLOBAL", "Issuer Credit Rating", "Local Currency LT|0")</f>
        <v>Not Rated | CreditWatch/Outlook (09/02/2022)</v>
      </c>
      <c r="Q156" s="10">
        <f>_xll.SNL.Clients.Office.Excel.Functions.SPG(A156, "RD_LAST_REVIEW_DATE_GLOBAL", "Issuer Credit Rating", "Local Currency LT")</f>
        <v>44806</v>
      </c>
      <c r="R156" s="10">
        <f>_xll.SNL.Clients.Office.Excel.Functions.SPG(A156, "RD_CREDIT_RATING_DATE_GLOBAL", "Issuer Credit Rating", "Local Currency LT|0")</f>
        <v>44806</v>
      </c>
      <c r="S156" s="10">
        <f>_xll.SNL.Clients.Office.Excel.Functions.SPG(A156, "RD_CREDIT_WATCH_OUTLOOK_DATE_GLOBAL", "Issuer Credit Rating", "Local Currency LT|0")</f>
        <v>44806</v>
      </c>
    </row>
    <row r="157" spans="1:19" x14ac:dyDescent="0.3">
      <c r="A157" s="14" t="s">
        <v>1776</v>
      </c>
      <c r="B157" s="13">
        <f>_xll.ciqfunctions.udf.CIQ(A157,"IQ_FIRSTPRICINGDATE")</f>
        <v>41561</v>
      </c>
      <c r="C157" s="5">
        <f>_xll.SNL.Clients.Office.Excel.Functions.SPG(A157, "SP_VOLUME_AVG_WEEKLY_TO_SHARES_OUT", , "1M")</f>
        <v>3.2954845756746591</v>
      </c>
      <c r="D157" s="5">
        <f>_xll.SNL.Clients.Office.Excel.Functions.SPG(A157, "SP_VOLUME_AVG_WEEKLY_TO_SHARES_OUT", , "3M")</f>
        <v>2.8656666585542077</v>
      </c>
      <c r="E157" s="5">
        <f>_xll.SNL.Clients.Office.Excel.Functions.SPG(A157, "SP_VOLUME_AVG_DAILY_TO_1YR_AVG_DAILY", , "1M")</f>
        <v>140.26</v>
      </c>
      <c r="F157" s="5">
        <f>_xll.SNL.Clients.Office.Excel.Functions.SPG(A157, "SP_VOLUME_AVG_DAILY_TO_1YR_AVG_DAILY", , "3M")</f>
        <v>121.97</v>
      </c>
      <c r="G157" s="9" t="str">
        <f>_xll.SNL.Clients.Office.Excel.Functions.SPG(A157, "IQ_SECTOR")</f>
        <v>Real Estate</v>
      </c>
      <c r="H157" s="9" t="str">
        <f>_xll.SNL.Clients.Office.Excel.Functions.SPG(A157, "IQ_INDUSTRY_GROUP")</f>
        <v>Equity Real Estate Investment Trusts (REITs)</v>
      </c>
      <c r="I157" s="9" t="str">
        <f>_xll.SNL.Clients.Office.Excel.Functions.SPG(A157, "IQ_INDUSTRY")</f>
        <v>Specialized REITs</v>
      </c>
      <c r="J157" s="9" t="str">
        <f>_xll.SNL.Clients.Office.Excel.Functions.SPG(A157, "IQ_PRIMARY_INDUSTRY")</f>
        <v>Other Specialized REITs</v>
      </c>
      <c r="K157" s="9" t="str">
        <f>_xll.SNL.Clients.Office.Excel.Functions.SPG(A157, "NAICS_CODE", "Primary")</f>
        <v>531110 - Lessors of Residential Buildings and Dwellings</v>
      </c>
      <c r="L157" s="9" t="str">
        <f>_xll.SNL.Clients.Office.Excel.Functions.SPG(A157, "SP_TOPICTAG")</f>
        <v/>
      </c>
      <c r="M157" s="5">
        <f>_xll.SNL.Clients.Office.Excel.Functions.SPG(A157, "SP_PCT_SHARES_OWNED_ALL_INSTITUTIONS")</f>
        <v>95.73</v>
      </c>
      <c r="N157" s="9" t="str">
        <f>_xll.SNL.Clients.Office.Excel.Functions.SPG(A157, "RD_CREDIT_RATING_GLOBAL", "Issuer Credit Rating", "Local Currency LT|0")</f>
        <v>BB+</v>
      </c>
      <c r="O157" s="9" t="str">
        <f>_xll.SNL.Clients.Office.Excel.Functions.SPG(A157, "RD_CWOL_GLOBAL", "Issuer Credit Rating", "Local Currency LT|0")</f>
        <v>Stable</v>
      </c>
      <c r="P157" s="9" t="str">
        <f>_xll.SNL.Clients.Office.Excel.Functions.SPG(A157, "RD_RATING_ACTION_GLOBAL", "Issuer Credit Rating", "Local Currency LT|0")</f>
        <v>CreditWatch/Outlook (11/03/2020)</v>
      </c>
      <c r="Q157" s="10">
        <f>_xll.SNL.Clients.Office.Excel.Functions.SPG(A157, "RD_LAST_REVIEW_DATE_GLOBAL", "Issuer Credit Rating", "Local Currency LT")</f>
        <v>45740</v>
      </c>
      <c r="R157" s="10">
        <f>_xll.SNL.Clients.Office.Excel.Functions.SPG(A157, "RD_CREDIT_RATING_DATE_GLOBAL", "Issuer Credit Rating", "Local Currency LT|0")</f>
        <v>43035</v>
      </c>
      <c r="S157" s="10">
        <f>_xll.SNL.Clients.Office.Excel.Functions.SPG(A157, "RD_CREDIT_WATCH_OUTLOOK_DATE_GLOBAL", "Issuer Credit Rating", "Local Currency LT|0")</f>
        <v>44138</v>
      </c>
    </row>
    <row r="158" spans="1:19" x14ac:dyDescent="0.3">
      <c r="A158" s="14" t="s">
        <v>1777</v>
      </c>
      <c r="B158" s="13">
        <f>_xll.ciqfunctions.udf.CIQ(A158,"IQ_FIRSTPRICINGDATE")</f>
        <v>24839</v>
      </c>
      <c r="C158" s="5">
        <f>_xll.SNL.Clients.Office.Excel.Functions.SPG(A158, "SP_VOLUME_AVG_WEEKLY_TO_SHARES_OUT", , "1M")</f>
        <v>2.5929701284515461</v>
      </c>
      <c r="D158" s="5">
        <f>_xll.SNL.Clients.Office.Excel.Functions.SPG(A158, "SP_VOLUME_AVG_WEEKLY_TO_SHARES_OUT", , "3M")</f>
        <v>2.5241309222654893</v>
      </c>
      <c r="E158" s="5">
        <f>_xll.SNL.Clients.Office.Excel.Functions.SPG(A158, "SP_VOLUME_AVG_DAILY_TO_1YR_AVG_DAILY", , "1M")</f>
        <v>111.82</v>
      </c>
      <c r="F158" s="5">
        <f>_xll.SNL.Clients.Office.Excel.Functions.SPG(A158, "SP_VOLUME_AVG_DAILY_TO_1YR_AVG_DAILY", , "3M")</f>
        <v>108.85</v>
      </c>
      <c r="G158" s="9" t="str">
        <f>_xll.SNL.Clients.Office.Excel.Functions.SPG(A158, "IQ_SECTOR")</f>
        <v>Industrials</v>
      </c>
      <c r="H158" s="9" t="str">
        <f>_xll.SNL.Clients.Office.Excel.Functions.SPG(A158, "IQ_INDUSTRY_GROUP")</f>
        <v>Capital Goods</v>
      </c>
      <c r="I158" s="9" t="str">
        <f>_xll.SNL.Clients.Office.Excel.Functions.SPG(A158, "IQ_INDUSTRY")</f>
        <v>Trading Companies and Distributors</v>
      </c>
      <c r="J158" s="9" t="str">
        <f>_xll.SNL.Clients.Office.Excel.Functions.SPG(A158, "IQ_PRIMARY_INDUSTRY")</f>
        <v>Trading Companies and Distributors</v>
      </c>
      <c r="K158" s="9" t="str">
        <f>_xll.SNL.Clients.Office.Excel.Functions.SPG(A158, "NAICS_CODE", "Primary")</f>
        <v>532411 - Commercial Air, Rail, and Water Transportation Equipment Rental and Leasing</v>
      </c>
      <c r="L158" s="9" t="str">
        <f>_xll.SNL.Clients.Office.Excel.Functions.SPG(A158, "SP_TOPICTAG")</f>
        <v>Fleet Management; Freight Service; Marine Transportation; Passenger Aircraft Manufacturing</v>
      </c>
      <c r="M158" s="5">
        <f>_xll.SNL.Clients.Office.Excel.Functions.SPG(A158, "SP_PCT_SHARES_OWNED_ALL_INSTITUTIONS")</f>
        <v>100.5</v>
      </c>
      <c r="N158" s="9" t="str">
        <f>_xll.SNL.Clients.Office.Excel.Functions.SPG(A158, "RD_CREDIT_RATING_GLOBAL", "Issuer Credit Rating", "Local Currency LT|0")</f>
        <v>BBB</v>
      </c>
      <c r="O158" s="9" t="str">
        <f>_xll.SNL.Clients.Office.Excel.Functions.SPG(A158, "RD_CWOL_GLOBAL", "Issuer Credit Rating", "Local Currency LT|0")</f>
        <v>Stable</v>
      </c>
      <c r="P158" s="9" t="str">
        <f>_xll.SNL.Clients.Office.Excel.Functions.SPG(A158, "RD_RATING_ACTION_GLOBAL", "Issuer Credit Rating", "Local Currency LT|0")</f>
        <v>Downgrade | CreditWatch/Outlook (08/06/2010)</v>
      </c>
      <c r="Q158" s="10">
        <f>_xll.SNL.Clients.Office.Excel.Functions.SPG(A158, "RD_LAST_REVIEW_DATE_GLOBAL", "Issuer Credit Rating", "Local Currency LT")</f>
        <v>45730</v>
      </c>
      <c r="R158" s="10">
        <f>_xll.SNL.Clients.Office.Excel.Functions.SPG(A158, "RD_CREDIT_RATING_DATE_GLOBAL", "Issuer Credit Rating", "Local Currency LT|0")</f>
        <v>40396</v>
      </c>
      <c r="S158" s="10">
        <f>_xll.SNL.Clients.Office.Excel.Functions.SPG(A158, "RD_CREDIT_WATCH_OUTLOOK_DATE_GLOBAL", "Issuer Credit Rating", "Local Currency LT|0")</f>
        <v>40396</v>
      </c>
    </row>
    <row r="159" spans="1:19" x14ac:dyDescent="0.3">
      <c r="A159" s="14" t="s">
        <v>1778</v>
      </c>
      <c r="B159" s="13">
        <f>_xll.ciqfunctions.udf.CIQ(A159,"IQ_FIRSTPRICINGDATE")</f>
        <v>39296</v>
      </c>
      <c r="C159" s="5">
        <f>_xll.SNL.Clients.Office.Excel.Functions.SPG(A159, "SP_VOLUME_AVG_WEEKLY_TO_SHARES_OUT", , "1M")</f>
        <v>5.5080940362680986</v>
      </c>
      <c r="D159" s="5">
        <f>_xll.SNL.Clients.Office.Excel.Functions.SPG(A159, "SP_VOLUME_AVG_WEEKLY_TO_SHARES_OUT", , "3M")</f>
        <v>4.6907925984208374</v>
      </c>
      <c r="E159" s="5">
        <f>_xll.SNL.Clients.Office.Excel.Functions.SPG(A159, "SP_VOLUME_AVG_DAILY_TO_1YR_AVG_DAILY", , "1M")</f>
        <v>140.54</v>
      </c>
      <c r="F159" s="5">
        <f>_xll.SNL.Clients.Office.Excel.Functions.SPG(A159, "SP_VOLUME_AVG_DAILY_TO_1YR_AVG_DAILY", , "3M")</f>
        <v>119.69</v>
      </c>
      <c r="G159" s="9" t="str">
        <f>_xll.SNL.Clients.Office.Excel.Functions.SPG(A159, "IQ_SECTOR")</f>
        <v>Industrials</v>
      </c>
      <c r="H159" s="9" t="str">
        <f>_xll.SNL.Clients.Office.Excel.Functions.SPG(A159, "IQ_INDUSTRY_GROUP")</f>
        <v>Commercial and Professional Services</v>
      </c>
      <c r="I159" s="9" t="str">
        <f>_xll.SNL.Clients.Office.Excel.Functions.SPG(A159, "IQ_INDUSTRY")</f>
        <v>Professional Services</v>
      </c>
      <c r="J159" s="9" t="str">
        <f>_xll.SNL.Clients.Office.Excel.Functions.SPG(A159, "IQ_PRIMARY_INDUSTRY")</f>
        <v>Data Processing and Outsourced Services</v>
      </c>
      <c r="K159" s="9" t="str">
        <f>_xll.SNL.Clients.Office.Excel.Functions.SPG(A159, "NAICS_CODE", "Primary")</f>
        <v>518210 - Computing Infrastructure Providers, Data Processing, Web Hosting, and Related Services</v>
      </c>
      <c r="L159" s="9" t="str">
        <f>_xll.SNL.Clients.Office.Excel.Functions.SPG(A159, "SP_TOPICTAG")</f>
        <v>Anti-Fraud; Software Development; Data Integration; Customer Relationship Management; Process Automation</v>
      </c>
      <c r="M159" s="5">
        <f>_xll.SNL.Clients.Office.Excel.Functions.SPG(A159, "SP_PCT_SHARES_OWNED_ALL_INSTITUTIONS")</f>
        <v>94.03</v>
      </c>
      <c r="N159" s="9" t="str">
        <f>_xll.SNL.Clients.Office.Excel.Functions.SPG(A159, "RD_CREDIT_RATING_GLOBAL", "Issuer Credit Rating", "Local Currency LT|0")</f>
        <v>BBB-</v>
      </c>
      <c r="O159" s="9" t="str">
        <f>_xll.SNL.Clients.Office.Excel.Functions.SPG(A159, "RD_CWOL_GLOBAL", "Issuer Credit Rating", "Local Currency LT|0")</f>
        <v>Stable</v>
      </c>
      <c r="P159" s="9" t="str">
        <f>_xll.SNL.Clients.Office.Excel.Functions.SPG(A159, "RD_RATING_ACTION_GLOBAL", "Issuer Credit Rating", "Local Currency LT|0")</f>
        <v>Upgrade | CreditWatch/Outlook (12/19/2013)</v>
      </c>
      <c r="Q159" s="10">
        <f>_xll.SNL.Clients.Office.Excel.Functions.SPG(A159, "RD_LAST_REVIEW_DATE_GLOBAL", "Issuer Credit Rating", "Local Currency LT")</f>
        <v>45615</v>
      </c>
      <c r="R159" s="10">
        <f>_xll.SNL.Clients.Office.Excel.Functions.SPG(A159, "RD_CREDIT_RATING_DATE_GLOBAL", "Issuer Credit Rating", "Local Currency LT|0")</f>
        <v>41627</v>
      </c>
      <c r="S159" s="10">
        <f>_xll.SNL.Clients.Office.Excel.Functions.SPG(A159, "RD_CREDIT_WATCH_OUTLOOK_DATE_GLOBAL", "Issuer Credit Rating", "Local Currency LT|0")</f>
        <v>41627</v>
      </c>
    </row>
    <row r="160" spans="1:19" x14ac:dyDescent="0.3">
      <c r="A160" s="14" t="s">
        <v>1779</v>
      </c>
      <c r="B160" s="13">
        <f>_xll.ciqfunctions.udf.CIQ(A160,"IQ_FIRSTPRICINGDATE")</f>
        <v>29942</v>
      </c>
      <c r="C160" s="5">
        <f>_xll.SNL.Clients.Office.Excel.Functions.SPG(A160, "SP_VOLUME_AVG_WEEKLY_TO_SHARES_OUT", , "1M")</f>
        <v>5.1848609962424117</v>
      </c>
      <c r="D160" s="5">
        <f>_xll.SNL.Clients.Office.Excel.Functions.SPG(A160, "SP_VOLUME_AVG_WEEKLY_TO_SHARES_OUT", , "3M")</f>
        <v>5.4973238907310593</v>
      </c>
      <c r="E160" s="5">
        <f>_xll.SNL.Clients.Office.Excel.Functions.SPG(A160, "SP_VOLUME_AVG_DAILY_TO_1YR_AVG_DAILY", , "1M")</f>
        <v>130.94</v>
      </c>
      <c r="F160" s="5">
        <f>_xll.SNL.Clients.Office.Excel.Functions.SPG(A160, "SP_VOLUME_AVG_DAILY_TO_1YR_AVG_DAILY", , "3M")</f>
        <v>138.83000000000001</v>
      </c>
      <c r="G160" s="9" t="str">
        <f>_xll.SNL.Clients.Office.Excel.Functions.SPG(A160, "IQ_SECTOR")</f>
        <v>Consumer Discretionary</v>
      </c>
      <c r="H160" s="9" t="str">
        <f>_xll.SNL.Clients.Office.Excel.Functions.SPG(A160, "IQ_INDUSTRY_GROUP")</f>
        <v>Automobiles and Components</v>
      </c>
      <c r="I160" s="9" t="str">
        <f>_xll.SNL.Clients.Office.Excel.Functions.SPG(A160, "IQ_INDUSTRY")</f>
        <v>Automobile Components</v>
      </c>
      <c r="J160" s="9" t="str">
        <f>_xll.SNL.Clients.Office.Excel.Functions.SPG(A160, "IQ_PRIMARY_INDUSTRY")</f>
        <v>Automotive Parts and Equipment</v>
      </c>
      <c r="K160" s="9" t="str">
        <f>_xll.SNL.Clients.Office.Excel.Functions.SPG(A160, "NAICS_CODE", "Primary")</f>
        <v>336390 - Other Motor Vehicle Parts Manufacturing</v>
      </c>
      <c r="L160" s="9" t="str">
        <f>_xll.SNL.Clients.Office.Excel.Functions.SPG(A160, "SP_TOPICTAG")</f>
        <v>Image Recognition; Sensors; Smart Cities; Biometrics; Smart Mirrors; Autonomous Vehicles</v>
      </c>
      <c r="M160" s="5">
        <f>_xll.SNL.Clients.Office.Excel.Functions.SPG(A160, "SP_PCT_SHARES_OWNED_ALL_INSTITUTIONS")</f>
        <v>98.18</v>
      </c>
      <c r="N160" s="9" t="str">
        <f>_xll.SNL.Clients.Office.Excel.Functions.SPG(A160, "RD_CREDIT_RATING_GLOBAL", "Issuer Credit Rating", "Local Currency LT|0")</f>
        <v/>
      </c>
      <c r="O160" s="9" t="str">
        <f>_xll.SNL.Clients.Office.Excel.Functions.SPG(A160, "RD_CWOL_GLOBAL", "Issuer Credit Rating", "Local Currency LT|0")</f>
        <v/>
      </c>
      <c r="P160" s="9" t="str">
        <f>_xll.SNL.Clients.Office.Excel.Functions.SPG(A160, "RD_RATING_ACTION_GLOBAL", "Issuer Credit Rating", "Local Currency LT|0")</f>
        <v/>
      </c>
      <c r="Q160" s="10" t="str">
        <f>_xll.SNL.Clients.Office.Excel.Functions.SPG(A160, "RD_LAST_REVIEW_DATE_GLOBAL", "Issuer Credit Rating", "Local Currency LT")</f>
        <v/>
      </c>
      <c r="R160" s="10" t="str">
        <f>_xll.SNL.Clients.Office.Excel.Functions.SPG(A160, "RD_CREDIT_RATING_DATE_GLOBAL", "Issuer Credit Rating", "Local Currency LT|0")</f>
        <v/>
      </c>
      <c r="S160" s="10" t="str">
        <f>_xll.SNL.Clients.Office.Excel.Functions.SPG(A160, "RD_CREDIT_WATCH_OUTLOOK_DATE_GLOBAL", "Issuer Credit Rating", "Local Currency LT|0")</f>
        <v/>
      </c>
    </row>
    <row r="161" spans="1:19" x14ac:dyDescent="0.3">
      <c r="A161" s="14" t="s">
        <v>1780</v>
      </c>
      <c r="B161" s="13">
        <f>_xll.ciqfunctions.udf.CIQ(A161,"IQ_FIRSTPRICINGDATE")</f>
        <v>30763</v>
      </c>
      <c r="C161" s="5">
        <f>_xll.SNL.Clients.Office.Excel.Functions.SPG(A161, "SP_VOLUME_AVG_WEEKLY_TO_SHARES_OUT", , "1M")</f>
        <v>2.7596838466668876</v>
      </c>
      <c r="D161" s="5">
        <f>_xll.SNL.Clients.Office.Excel.Functions.SPG(A161, "SP_VOLUME_AVG_WEEKLY_TO_SHARES_OUT", , "3M")</f>
        <v>3.1130746460078003</v>
      </c>
      <c r="E161" s="5">
        <f>_xll.SNL.Clients.Office.Excel.Functions.SPG(A161, "SP_VOLUME_AVG_DAILY_TO_1YR_AVG_DAILY", , "1M")</f>
        <v>100.07</v>
      </c>
      <c r="F161" s="5">
        <f>_xll.SNL.Clients.Office.Excel.Functions.SPG(A161, "SP_VOLUME_AVG_DAILY_TO_1YR_AVG_DAILY", , "3M")</f>
        <v>112.88</v>
      </c>
      <c r="G161" s="9" t="str">
        <f>_xll.SNL.Clients.Office.Excel.Functions.SPG(A161, "IQ_SECTOR")</f>
        <v>Financials</v>
      </c>
      <c r="H161" s="9" t="str">
        <f>_xll.SNL.Clients.Office.Excel.Functions.SPG(A161, "IQ_INDUSTRY_GROUP")</f>
        <v>Banks</v>
      </c>
      <c r="I161" s="9" t="str">
        <f>_xll.SNL.Clients.Office.Excel.Functions.SPG(A161, "IQ_INDUSTRY")</f>
        <v>Banks</v>
      </c>
      <c r="J161" s="9" t="str">
        <f>_xll.SNL.Clients.Office.Excel.Functions.SPG(A161, "IQ_PRIMARY_INDUSTRY")</f>
        <v>Regional Banks</v>
      </c>
      <c r="K161" s="9" t="str">
        <f>_xll.SNL.Clients.Office.Excel.Functions.SPG(A161, "NAICS_CODE", "Primary")</f>
        <v>522110 - Commercial Banking</v>
      </c>
      <c r="L161" s="9" t="str">
        <f>_xll.SNL.Clients.Office.Excel.Functions.SPG(A161, "SP_TOPICTAG")</f>
        <v>Consumer Lending; Micro Lending; Banking as a Service</v>
      </c>
      <c r="M161" s="5">
        <f>_xll.SNL.Clients.Office.Excel.Functions.SPG(A161, "SP_PCT_SHARES_OWNED_ALL_INSTITUTIONS")</f>
        <v>82.53</v>
      </c>
      <c r="N161" s="9" t="str">
        <f>_xll.SNL.Clients.Office.Excel.Functions.SPG(A161, "RD_CREDIT_RATING_GLOBAL", "Issuer Credit Rating", "Local Currency LT|0")</f>
        <v/>
      </c>
      <c r="O161" s="9" t="str">
        <f>_xll.SNL.Clients.Office.Excel.Functions.SPG(A161, "RD_CWOL_GLOBAL", "Issuer Credit Rating", "Local Currency LT|0")</f>
        <v/>
      </c>
      <c r="P161" s="9" t="str">
        <f>_xll.SNL.Clients.Office.Excel.Functions.SPG(A161, "RD_RATING_ACTION_GLOBAL", "Issuer Credit Rating", "Local Currency LT|0")</f>
        <v/>
      </c>
      <c r="Q161" s="10" t="str">
        <f>_xll.SNL.Clients.Office.Excel.Functions.SPG(A161, "RD_LAST_REVIEW_DATE_GLOBAL", "Issuer Credit Rating", "Local Currency LT")</f>
        <v/>
      </c>
      <c r="R161" s="10" t="str">
        <f>_xll.SNL.Clients.Office.Excel.Functions.SPG(A161, "RD_CREDIT_RATING_DATE_GLOBAL", "Issuer Credit Rating", "Local Currency LT|0")</f>
        <v/>
      </c>
      <c r="S161" s="10" t="str">
        <f>_xll.SNL.Clients.Office.Excel.Functions.SPG(A161, "RD_CREDIT_WATCH_OUTLOOK_DATE_GLOBAL", "Issuer Credit Rating", "Local Currency LT|0")</f>
        <v/>
      </c>
    </row>
    <row r="162" spans="1:19" x14ac:dyDescent="0.3">
      <c r="A162" s="14" t="s">
        <v>1781</v>
      </c>
      <c r="B162" s="13">
        <f>_xll.ciqfunctions.udf.CIQ(A162,"IQ_FIRSTPRICINGDATE")</f>
        <v>41124</v>
      </c>
      <c r="C162" s="5">
        <f>_xll.SNL.Clients.Office.Excel.Functions.SPG(A162, "SP_VOLUME_AVG_WEEKLY_TO_SHARES_OUT", , "1M")</f>
        <v>8.2278116031161073</v>
      </c>
      <c r="D162" s="5">
        <f>_xll.SNL.Clients.Office.Excel.Functions.SPG(A162, "SP_VOLUME_AVG_WEEKLY_TO_SHARES_OUT", , "3M")</f>
        <v>6.8356836202563693</v>
      </c>
      <c r="E162" s="5">
        <f>_xll.SNL.Clients.Office.Excel.Functions.SPG(A162, "SP_VOLUME_AVG_DAILY_TO_1YR_AVG_DAILY", , "1M")</f>
        <v>170.63</v>
      </c>
      <c r="F162" s="5">
        <f>_xll.SNL.Clients.Office.Excel.Functions.SPG(A162, "SP_VOLUME_AVG_DAILY_TO_1YR_AVG_DAILY", , "3M")</f>
        <v>141.76</v>
      </c>
      <c r="G162" s="9" t="str">
        <f>_xll.SNL.Clients.Office.Excel.Functions.SPG(A162, "IQ_SECTOR")</f>
        <v>Health Care</v>
      </c>
      <c r="H162" s="9" t="str">
        <f>_xll.SNL.Clients.Office.Excel.Functions.SPG(A162, "IQ_INDUSTRY_GROUP")</f>
        <v>Health Care Equipment and Services</v>
      </c>
      <c r="I162" s="9" t="str">
        <f>_xll.SNL.Clients.Office.Excel.Functions.SPG(A162, "IQ_INDUSTRY")</f>
        <v>Health Care Equipment and Supplies</v>
      </c>
      <c r="J162" s="9" t="str">
        <f>_xll.SNL.Clients.Office.Excel.Functions.SPG(A162, "IQ_PRIMARY_INDUSTRY")</f>
        <v>Health Care Equipment</v>
      </c>
      <c r="K162" s="9" t="str">
        <f>_xll.SNL.Clients.Office.Excel.Functions.SPG(A162, "NAICS_CODE", "Primary")</f>
        <v>339112 - Surgical and Medical Instrument Manufacturing</v>
      </c>
      <c r="L162" s="9" t="str">
        <f>_xll.SNL.Clients.Office.Excel.Functions.SPG(A162, "SP_TOPICTAG")</f>
        <v>Health Diagnostics; Artificial Intelligence; Orthopaedics; Surgery</v>
      </c>
      <c r="M162" s="5">
        <f>_xll.SNL.Clients.Office.Excel.Functions.SPG(A162, "SP_PCT_SHARES_OWNED_ALL_INSTITUTIONS")</f>
        <v>81.94</v>
      </c>
      <c r="N162" s="9" t="str">
        <f>_xll.SNL.Clients.Office.Excel.Functions.SPG(A162, "RD_CREDIT_RATING_GLOBAL", "Issuer Credit Rating", "Local Currency LT|0")</f>
        <v/>
      </c>
      <c r="O162" s="9" t="str">
        <f>_xll.SNL.Clients.Office.Excel.Functions.SPG(A162, "RD_CWOL_GLOBAL", "Issuer Credit Rating", "Local Currency LT|0")</f>
        <v/>
      </c>
      <c r="P162" s="9" t="str">
        <f>_xll.SNL.Clients.Office.Excel.Functions.SPG(A162, "RD_RATING_ACTION_GLOBAL", "Issuer Credit Rating", "Local Currency LT|0")</f>
        <v/>
      </c>
      <c r="Q162" s="10" t="str">
        <f>_xll.SNL.Clients.Office.Excel.Functions.SPG(A162, "RD_LAST_REVIEW_DATE_GLOBAL", "Issuer Credit Rating", "Local Currency LT")</f>
        <v/>
      </c>
      <c r="R162" s="10" t="str">
        <f>_xll.SNL.Clients.Office.Excel.Functions.SPG(A162, "RD_CREDIT_RATING_DATE_GLOBAL", "Issuer Credit Rating", "Local Currency LT|0")</f>
        <v/>
      </c>
      <c r="S162" s="10" t="str">
        <f>_xll.SNL.Clients.Office.Excel.Functions.SPG(A162, "RD_CREDIT_WATCH_OUTLOOK_DATE_GLOBAL", "Issuer Credit Rating", "Local Currency LT|0")</f>
        <v/>
      </c>
    </row>
    <row r="163" spans="1:19" x14ac:dyDescent="0.3">
      <c r="A163" s="14" t="s">
        <v>1782</v>
      </c>
      <c r="B163" s="13">
        <f>_xll.ciqfunctions.udf.CIQ(A163,"IQ_FIRSTPRICINGDATE")</f>
        <v>29222</v>
      </c>
      <c r="C163" s="5">
        <f>_xll.SNL.Clients.Office.Excel.Functions.SPG(A163, "SP_VOLUME_AVG_WEEKLY_TO_SHARES_OUT", , "1M")</f>
        <v>2.6306866294061031</v>
      </c>
      <c r="D163" s="5">
        <f>_xll.SNL.Clients.Office.Excel.Functions.SPG(A163, "SP_VOLUME_AVG_WEEKLY_TO_SHARES_OUT", , "3M")</f>
        <v>2.7846533460432759</v>
      </c>
      <c r="E163" s="5">
        <f>_xll.SNL.Clients.Office.Excel.Functions.SPG(A163, "SP_VOLUME_AVG_DAILY_TO_1YR_AVG_DAILY", , "1M")</f>
        <v>107.3</v>
      </c>
      <c r="F163" s="5">
        <f>_xll.SNL.Clients.Office.Excel.Functions.SPG(A163, "SP_VOLUME_AVG_DAILY_TO_1YR_AVG_DAILY", , "3M")</f>
        <v>113.58</v>
      </c>
      <c r="G163" s="9" t="str">
        <f>_xll.SNL.Clients.Office.Excel.Functions.SPG(A163, "IQ_SECTOR")</f>
        <v>Industrials</v>
      </c>
      <c r="H163" s="9" t="str">
        <f>_xll.SNL.Clients.Office.Excel.Functions.SPG(A163, "IQ_INDUSTRY_GROUP")</f>
        <v>Capital Goods</v>
      </c>
      <c r="I163" s="9" t="str">
        <f>_xll.SNL.Clients.Office.Excel.Functions.SPG(A163, "IQ_INDUSTRY")</f>
        <v>Machinery</v>
      </c>
      <c r="J163" s="9" t="str">
        <f>_xll.SNL.Clients.Office.Excel.Functions.SPG(A163, "IQ_PRIMARY_INDUSTRY")</f>
        <v>Industrial Machinery and Supplies and Components</v>
      </c>
      <c r="K163" s="9" t="str">
        <f>_xll.SNL.Clients.Office.Excel.Functions.SPG(A163, "NAICS_CODE", "Primary")</f>
        <v>333914 - Measuring, Dispensing, and Other Pumping Equipment Manufacturing</v>
      </c>
      <c r="L163" s="9" t="str">
        <f>_xll.SNL.Clients.Office.Excel.Functions.SPG(A163, "SP_TOPICTAG")</f>
        <v>Industrial Automation; Sensors</v>
      </c>
      <c r="M163" s="5">
        <f>_xll.SNL.Clients.Office.Excel.Functions.SPG(A163, "SP_PCT_SHARES_OWNED_ALL_INSTITUTIONS")</f>
        <v>88.78</v>
      </c>
      <c r="N163" s="9" t="str">
        <f>_xll.SNL.Clients.Office.Excel.Functions.SPG(A163, "RD_CREDIT_RATING_GLOBAL", "Issuer Credit Rating", "Local Currency LT|0")</f>
        <v/>
      </c>
      <c r="O163" s="9" t="str">
        <f>_xll.SNL.Clients.Office.Excel.Functions.SPG(A163, "RD_CWOL_GLOBAL", "Issuer Credit Rating", "Local Currency LT|0")</f>
        <v/>
      </c>
      <c r="P163" s="9" t="str">
        <f>_xll.SNL.Clients.Office.Excel.Functions.SPG(A163, "RD_RATING_ACTION_GLOBAL", "Issuer Credit Rating", "Local Currency LT|0")</f>
        <v/>
      </c>
      <c r="Q163" s="10" t="str">
        <f>_xll.SNL.Clients.Office.Excel.Functions.SPG(A163, "RD_LAST_REVIEW_DATE_GLOBAL", "Issuer Credit Rating", "Local Currency LT")</f>
        <v/>
      </c>
      <c r="R163" s="10" t="str">
        <f>_xll.SNL.Clients.Office.Excel.Functions.SPG(A163, "RD_CREDIT_RATING_DATE_GLOBAL", "Issuer Credit Rating", "Local Currency LT|0")</f>
        <v/>
      </c>
      <c r="S163" s="10" t="str">
        <f>_xll.SNL.Clients.Office.Excel.Functions.SPG(A163, "RD_CREDIT_WATCH_OUTLOOK_DATE_GLOBAL", "Issuer Credit Rating", "Local Currency LT|0")</f>
        <v/>
      </c>
    </row>
    <row r="164" spans="1:19" x14ac:dyDescent="0.3">
      <c r="A164" s="14" t="s">
        <v>1783</v>
      </c>
      <c r="B164" s="13">
        <f>_xll.ciqfunctions.udf.CIQ(A164,"IQ_FIRSTPRICINGDATE")</f>
        <v>26232</v>
      </c>
      <c r="C164" s="5">
        <f>_xll.SNL.Clients.Office.Excel.Functions.SPG(A164, "SP_VOLUME_AVG_WEEKLY_TO_SHARES_OUT", , "1M")</f>
        <v>3.5431113526795843</v>
      </c>
      <c r="D164" s="5">
        <f>_xll.SNL.Clients.Office.Excel.Functions.SPG(A164, "SP_VOLUME_AVG_WEEKLY_TO_SHARES_OUT", , "3M")</f>
        <v>3.5714014619417109</v>
      </c>
      <c r="E164" s="5">
        <f>_xll.SNL.Clients.Office.Excel.Functions.SPG(A164, "SP_VOLUME_AVG_DAILY_TO_1YR_AVG_DAILY", , "1M")</f>
        <v>135.75</v>
      </c>
      <c r="F164" s="5">
        <f>_xll.SNL.Clients.Office.Excel.Functions.SPG(A164, "SP_VOLUME_AVG_DAILY_TO_1YR_AVG_DAILY", , "3M")</f>
        <v>136.83000000000001</v>
      </c>
      <c r="G164" s="9" t="str">
        <f>_xll.SNL.Clients.Office.Excel.Functions.SPG(A164, "IQ_SECTOR")</f>
        <v>Consumer Discretionary</v>
      </c>
      <c r="H164" s="9" t="str">
        <f>_xll.SNL.Clients.Office.Excel.Functions.SPG(A164, "IQ_INDUSTRY_GROUP")</f>
        <v>Consumer Services</v>
      </c>
      <c r="I164" s="9" t="str">
        <f>_xll.SNL.Clients.Office.Excel.Functions.SPG(A164, "IQ_INDUSTRY")</f>
        <v>Diversified Consumer Services</v>
      </c>
      <c r="J164" s="9" t="str">
        <f>_xll.SNL.Clients.Office.Excel.Functions.SPG(A164, "IQ_PRIMARY_INDUSTRY")</f>
        <v>Education Services</v>
      </c>
      <c r="K164" s="9" t="str">
        <f>_xll.SNL.Clients.Office.Excel.Functions.SPG(A164, "NAICS_CODE", "Primary")</f>
        <v>611 - Educational Services</v>
      </c>
      <c r="L164" s="9" t="str">
        <f>_xll.SNL.Clients.Office.Excel.Functions.SPG(A164, "SP_TOPICTAG")</f>
        <v>Digital Media; Language Learning; MHealth; E-learning; Content Creation</v>
      </c>
      <c r="M164" s="5">
        <f>_xll.SNL.Clients.Office.Excel.Functions.SPG(A164, "SP_PCT_SHARES_OWNED_ALL_INSTITUTIONS")</f>
        <v>56.64</v>
      </c>
      <c r="N164" s="9" t="str">
        <f>_xll.SNL.Clients.Office.Excel.Functions.SPG(A164, "RD_CREDIT_RATING_GLOBAL", "Issuer Credit Rating", "Local Currency LT|0")</f>
        <v>BB</v>
      </c>
      <c r="O164" s="9" t="str">
        <f>_xll.SNL.Clients.Office.Excel.Functions.SPG(A164, "RD_CWOL_GLOBAL", "Issuer Credit Rating", "Local Currency LT|0")</f>
        <v>Stable</v>
      </c>
      <c r="P164" s="9" t="str">
        <f>_xll.SNL.Clients.Office.Excel.Functions.SPG(A164, "RD_RATING_ACTION_GLOBAL", "Issuer Credit Rating", "Local Currency LT|0")</f>
        <v>CreditWatch/Outlook (04/27/2021)</v>
      </c>
      <c r="Q164" s="10">
        <f>_xll.SNL.Clients.Office.Excel.Functions.SPG(A164, "RD_LAST_REVIEW_DATE_GLOBAL", "Issuer Credit Rating", "Local Currency LT")</f>
        <v>45580</v>
      </c>
      <c r="R164" s="10">
        <f>_xll.SNL.Clients.Office.Excel.Functions.SPG(A164, "RD_CREDIT_RATING_DATE_GLOBAL", "Issuer Credit Rating", "Local Currency LT|0")</f>
        <v>43948</v>
      </c>
      <c r="S164" s="10">
        <f>_xll.SNL.Clients.Office.Excel.Functions.SPG(A164, "RD_CREDIT_WATCH_OUTLOOK_DATE_GLOBAL", "Issuer Credit Rating", "Local Currency LT|0")</f>
        <v>44313</v>
      </c>
    </row>
    <row r="165" spans="1:19" x14ac:dyDescent="0.3">
      <c r="A165" s="14" t="s">
        <v>1784</v>
      </c>
      <c r="B165" s="13">
        <f>_xll.ciqfunctions.udf.CIQ(A165,"IQ_FIRSTPRICINGDATE")</f>
        <v>39772</v>
      </c>
      <c r="C165" s="5">
        <f>_xll.SNL.Clients.Office.Excel.Functions.SPG(A165, "SP_VOLUME_AVG_WEEKLY_TO_SHARES_OUT", , "1M")</f>
        <v>4.0860034336432056</v>
      </c>
      <c r="D165" s="5">
        <f>_xll.SNL.Clients.Office.Excel.Functions.SPG(A165, "SP_VOLUME_AVG_WEEKLY_TO_SHARES_OUT", , "3M")</f>
        <v>4.2930063258069158</v>
      </c>
      <c r="E165" s="5">
        <f>_xll.SNL.Clients.Office.Excel.Functions.SPG(A165, "SP_VOLUME_AVG_DAILY_TO_1YR_AVG_DAILY", , "1M")</f>
        <v>126.87</v>
      </c>
      <c r="F165" s="5">
        <f>_xll.SNL.Clients.Office.Excel.Functions.SPG(A165, "SP_VOLUME_AVG_DAILY_TO_1YR_AVG_DAILY", , "3M")</f>
        <v>133.30000000000001</v>
      </c>
      <c r="G165" s="9" t="str">
        <f>_xll.SNL.Clients.Office.Excel.Functions.SPG(A165, "IQ_SECTOR")</f>
        <v>Consumer Discretionary</v>
      </c>
      <c r="H165" s="9" t="str">
        <f>_xll.SNL.Clients.Office.Excel.Functions.SPG(A165, "IQ_INDUSTRY_GROUP")</f>
        <v>Consumer Services</v>
      </c>
      <c r="I165" s="9" t="str">
        <f>_xll.SNL.Clients.Office.Excel.Functions.SPG(A165, "IQ_INDUSTRY")</f>
        <v>Diversified Consumer Services</v>
      </c>
      <c r="J165" s="9" t="str">
        <f>_xll.SNL.Clients.Office.Excel.Functions.SPG(A165, "IQ_PRIMARY_INDUSTRY")</f>
        <v>Education Services</v>
      </c>
      <c r="K165" s="9" t="str">
        <f>_xll.SNL.Clients.Office.Excel.Functions.SPG(A165, "NAICS_CODE", "Primary")</f>
        <v>611710 - Educational Support Services</v>
      </c>
      <c r="L165" s="9" t="str">
        <f>_xll.SNL.Clients.Office.Excel.Functions.SPG(A165, "SP_TOPICTAG")</f>
        <v>EdTech; Customer Relationship Management; E-learning; Team Collaboration</v>
      </c>
      <c r="M165" s="5">
        <f>_xll.SNL.Clients.Office.Excel.Functions.SPG(A165, "SP_PCT_SHARES_OWNED_ALL_INSTITUTIONS")</f>
        <v>98.48</v>
      </c>
      <c r="N165" s="9" t="str">
        <f>_xll.SNL.Clients.Office.Excel.Functions.SPG(A165, "RD_CREDIT_RATING_GLOBAL", "Issuer Credit Rating", "Local Currency LT|0")</f>
        <v/>
      </c>
      <c r="O165" s="9" t="str">
        <f>_xll.SNL.Clients.Office.Excel.Functions.SPG(A165, "RD_CWOL_GLOBAL", "Issuer Credit Rating", "Local Currency LT|0")</f>
        <v/>
      </c>
      <c r="P165" s="9" t="str">
        <f>_xll.SNL.Clients.Office.Excel.Functions.SPG(A165, "RD_RATING_ACTION_GLOBAL", "Issuer Credit Rating", "Local Currency LT|0")</f>
        <v/>
      </c>
      <c r="Q165" s="10" t="str">
        <f>_xll.SNL.Clients.Office.Excel.Functions.SPG(A165, "RD_LAST_REVIEW_DATE_GLOBAL", "Issuer Credit Rating", "Local Currency LT")</f>
        <v/>
      </c>
      <c r="R165" s="10" t="str">
        <f>_xll.SNL.Clients.Office.Excel.Functions.SPG(A165, "RD_CREDIT_RATING_DATE_GLOBAL", "Issuer Credit Rating", "Local Currency LT|0")</f>
        <v/>
      </c>
      <c r="S165" s="10" t="str">
        <f>_xll.SNL.Clients.Office.Excel.Functions.SPG(A165, "RD_CREDIT_WATCH_OUTLOOK_DATE_GLOBAL", "Issuer Credit Rating", "Local Currency LT|0")</f>
        <v/>
      </c>
    </row>
    <row r="166" spans="1:19" x14ac:dyDescent="0.3">
      <c r="A166" s="14" t="s">
        <v>1785</v>
      </c>
      <c r="B166" s="13">
        <f>_xll.ciqfunctions.udf.CIQ(A166,"IQ_FIRSTPRICINGDATE")</f>
        <v>37844</v>
      </c>
      <c r="C166" s="5">
        <f>_xll.SNL.Clients.Office.Excel.Functions.SPG(A166, "SP_VOLUME_AVG_WEEKLY_TO_SHARES_OUT", , "1M")</f>
        <v>5.9505554922621027</v>
      </c>
      <c r="D166" s="5">
        <f>_xll.SNL.Clients.Office.Excel.Functions.SPG(A166, "SP_VOLUME_AVG_WEEKLY_TO_SHARES_OUT", , "3M")</f>
        <v>5.0988768425066819</v>
      </c>
      <c r="E166" s="5">
        <f>_xll.SNL.Clients.Office.Excel.Functions.SPG(A166, "SP_VOLUME_AVG_DAILY_TO_1YR_AVG_DAILY", , "1M")</f>
        <v>142.81</v>
      </c>
      <c r="F166" s="5">
        <f>_xll.SNL.Clients.Office.Excel.Functions.SPG(A166, "SP_VOLUME_AVG_DAILY_TO_1YR_AVG_DAILY", , "3M")</f>
        <v>122.37</v>
      </c>
      <c r="G166" s="9" t="str">
        <f>_xll.SNL.Clients.Office.Excel.Functions.SPG(A166, "IQ_SECTOR")</f>
        <v>Materials</v>
      </c>
      <c r="H166" s="9" t="str">
        <f>_xll.SNL.Clients.Office.Excel.Functions.SPG(A166, "IQ_INDUSTRY_GROUP")</f>
        <v>Materials</v>
      </c>
      <c r="I166" s="9" t="str">
        <f>_xll.SNL.Clients.Office.Excel.Functions.SPG(A166, "IQ_INDUSTRY")</f>
        <v>Containers and Packaging</v>
      </c>
      <c r="J166" s="9" t="str">
        <f>_xll.SNL.Clients.Office.Excel.Functions.SPG(A166, "IQ_PRIMARY_INDUSTRY")</f>
        <v>Paper and Plastic Packaging Products and Materials</v>
      </c>
      <c r="K166" s="9" t="str">
        <f>_xll.SNL.Clients.Office.Excel.Functions.SPG(A166, "NAICS_CODE", "Primary")</f>
        <v>32221 - Paperboard Container Manufacturing</v>
      </c>
      <c r="L166" s="9" t="str">
        <f>_xll.SNL.Clients.Office.Excel.Functions.SPG(A166, "SP_TOPICTAG")</f>
        <v>Packaging Services</v>
      </c>
      <c r="M166" s="5">
        <f>_xll.SNL.Clients.Office.Excel.Functions.SPG(A166, "SP_PCT_SHARES_OWNED_ALL_INSTITUTIONS")</f>
        <v>110.4</v>
      </c>
      <c r="N166" s="9" t="str">
        <f>_xll.SNL.Clients.Office.Excel.Functions.SPG(A166, "RD_CREDIT_RATING_GLOBAL", "Issuer Credit Rating", "Local Currency LT|0")</f>
        <v/>
      </c>
      <c r="O166" s="9" t="str">
        <f>_xll.SNL.Clients.Office.Excel.Functions.SPG(A166, "RD_CWOL_GLOBAL", "Issuer Credit Rating", "Local Currency LT|0")</f>
        <v/>
      </c>
      <c r="P166" s="9" t="str">
        <f>_xll.SNL.Clients.Office.Excel.Functions.SPG(A166, "RD_RATING_ACTION_GLOBAL", "Issuer Credit Rating", "Local Currency LT|0")</f>
        <v/>
      </c>
      <c r="Q166" s="10" t="str">
        <f>_xll.SNL.Clients.Office.Excel.Functions.SPG(A166, "RD_LAST_REVIEW_DATE_GLOBAL", "Issuer Credit Rating", "Local Currency LT")</f>
        <v/>
      </c>
      <c r="R166" s="10" t="str">
        <f>_xll.SNL.Clients.Office.Excel.Functions.SPG(A166, "RD_CREDIT_RATING_DATE_GLOBAL", "Issuer Credit Rating", "Local Currency LT|0")</f>
        <v/>
      </c>
      <c r="S166" s="10" t="str">
        <f>_xll.SNL.Clients.Office.Excel.Functions.SPG(A166, "RD_CREDIT_WATCH_OUTLOOK_DATE_GLOBAL", "Issuer Credit Rating", "Local Currency LT|0")</f>
        <v/>
      </c>
    </row>
    <row r="167" spans="1:19" x14ac:dyDescent="0.3">
      <c r="A167" s="14" t="s">
        <v>1786</v>
      </c>
      <c r="B167" s="13">
        <f>_xll.ciqfunctions.udf.CIQ(A167,"IQ_FIRSTPRICINGDATE")</f>
        <v>26647</v>
      </c>
      <c r="C167" s="5">
        <f>_xll.SNL.Clients.Office.Excel.Functions.SPG(A167, "SP_VOLUME_AVG_WEEKLY_TO_SHARES_OUT", , "1M")</f>
        <v>2.3109518266064706</v>
      </c>
      <c r="D167" s="5">
        <f>_xll.SNL.Clients.Office.Excel.Functions.SPG(A167, "SP_VOLUME_AVG_WEEKLY_TO_SHARES_OUT", , "3M")</f>
        <v>3.0534049138766934</v>
      </c>
      <c r="E167" s="5">
        <f>_xll.SNL.Clients.Office.Excel.Functions.SPG(A167, "SP_VOLUME_AVG_DAILY_TO_1YR_AVG_DAILY", , "1M")</f>
        <v>70.599999999999994</v>
      </c>
      <c r="F167" s="5">
        <f>_xll.SNL.Clients.Office.Excel.Functions.SPG(A167, "SP_VOLUME_AVG_DAILY_TO_1YR_AVG_DAILY", , "3M")</f>
        <v>93.28</v>
      </c>
      <c r="G167" s="9" t="str">
        <f>_xll.SNL.Clients.Office.Excel.Functions.SPG(A167, "IQ_SECTOR")</f>
        <v>Materials</v>
      </c>
      <c r="H167" s="9" t="str">
        <f>_xll.SNL.Clients.Office.Excel.Functions.SPG(A167, "IQ_INDUSTRY_GROUP")</f>
        <v>Materials</v>
      </c>
      <c r="I167" s="9" t="str">
        <f>_xll.SNL.Clients.Office.Excel.Functions.SPG(A167, "IQ_INDUSTRY")</f>
        <v>Containers and Packaging</v>
      </c>
      <c r="J167" s="9" t="str">
        <f>_xll.SNL.Clients.Office.Excel.Functions.SPG(A167, "IQ_PRIMARY_INDUSTRY")</f>
        <v>Metal, Glass and Plastic Containers</v>
      </c>
      <c r="K167" s="9" t="str">
        <f>_xll.SNL.Clients.Office.Excel.Functions.SPG(A167, "NAICS_CODE", "Primary")</f>
        <v>33243 - Metal Can, Box, and Other Metal Container (Light Gauge) Manufacturing</v>
      </c>
      <c r="L167" s="9" t="str">
        <f>_xll.SNL.Clients.Office.Excel.Functions.SPG(A167, "SP_TOPICTAG")</f>
        <v>Packaging Services; Disposal and Recycling</v>
      </c>
      <c r="M167" s="5">
        <f>_xll.SNL.Clients.Office.Excel.Functions.SPG(A167, "SP_PCT_SHARES_OWNED_ALL_INSTITUTIONS")</f>
        <v>53.07</v>
      </c>
      <c r="N167" s="9" t="str">
        <f>_xll.SNL.Clients.Office.Excel.Functions.SPG(A167, "RD_CREDIT_RATING_GLOBAL", "Issuer Credit Rating", "Local Currency LT|0")</f>
        <v>NR</v>
      </c>
      <c r="O167" s="9" t="str">
        <f>_xll.SNL.Clients.Office.Excel.Functions.SPG(A167, "RD_CWOL_GLOBAL", "Issuer Credit Rating", "Local Currency LT|0")</f>
        <v>NR</v>
      </c>
      <c r="P167" s="9" t="str">
        <f>_xll.SNL.Clients.Office.Excel.Functions.SPG(A167, "RD_RATING_ACTION_GLOBAL", "Issuer Credit Rating", "Local Currency LT|0")</f>
        <v>Not Rated | CreditWatch/Outlook (10/26/2022)</v>
      </c>
      <c r="Q167" s="10">
        <f>_xll.SNL.Clients.Office.Excel.Functions.SPG(A167, "RD_LAST_REVIEW_DATE_GLOBAL", "Issuer Credit Rating", "Local Currency LT")</f>
        <v>44860</v>
      </c>
      <c r="R167" s="10">
        <f>_xll.SNL.Clients.Office.Excel.Functions.SPG(A167, "RD_CREDIT_RATING_DATE_GLOBAL", "Issuer Credit Rating", "Local Currency LT|0")</f>
        <v>44860</v>
      </c>
      <c r="S167" s="10">
        <f>_xll.SNL.Clients.Office.Excel.Functions.SPG(A167, "RD_CREDIT_WATCH_OUTLOOK_DATE_GLOBAL", "Issuer Credit Rating", "Local Currency LT|0")</f>
        <v>44860</v>
      </c>
    </row>
    <row r="168" spans="1:19" x14ac:dyDescent="0.3">
      <c r="A168" s="14" t="s">
        <v>1787</v>
      </c>
      <c r="B168" s="13">
        <f>_xll.ciqfunctions.udf.CIQ(A168,"IQ_FIRSTPRICINGDATE")</f>
        <v>40933</v>
      </c>
      <c r="C168" s="5">
        <f>_xll.SNL.Clients.Office.Excel.Functions.SPG(A168, "SP_VOLUME_AVG_WEEKLY_TO_SHARES_OUT", , "1M")</f>
        <v>3.6516930571162018</v>
      </c>
      <c r="D168" s="5">
        <f>_xll.SNL.Clients.Office.Excel.Functions.SPG(A168, "SP_VOLUME_AVG_WEEKLY_TO_SHARES_OUT", , "3M")</f>
        <v>5.1833333326520936</v>
      </c>
      <c r="E168" s="5">
        <f>_xll.SNL.Clients.Office.Excel.Functions.SPG(A168, "SP_VOLUME_AVG_DAILY_TO_1YR_AVG_DAILY", , "1M")</f>
        <v>66.47</v>
      </c>
      <c r="F168" s="5">
        <f>_xll.SNL.Clients.Office.Excel.Functions.SPG(A168, "SP_VOLUME_AVG_DAILY_TO_1YR_AVG_DAILY", , "3M")</f>
        <v>94.35</v>
      </c>
      <c r="G168" s="9" t="str">
        <f>_xll.SNL.Clients.Office.Excel.Functions.SPG(A168, "IQ_SECTOR")</f>
        <v>Information Technology</v>
      </c>
      <c r="H168" s="9" t="str">
        <f>_xll.SNL.Clients.Office.Excel.Functions.SPG(A168, "IQ_INDUSTRY_GROUP")</f>
        <v>Software and Services</v>
      </c>
      <c r="I168" s="9" t="str">
        <f>_xll.SNL.Clients.Office.Excel.Functions.SPG(A168, "IQ_INDUSTRY")</f>
        <v>Software</v>
      </c>
      <c r="J168" s="9" t="str">
        <f>_xll.SNL.Clients.Office.Excel.Functions.SPG(A168, "IQ_PRIMARY_INDUSTRY")</f>
        <v>Application Software</v>
      </c>
      <c r="K168" s="9" t="str">
        <f>_xll.SNL.Clients.Office.Excel.Functions.SPG(A168, "NAICS_CODE", "Primary")</f>
        <v>513210 - Software Publishers</v>
      </c>
      <c r="L168" s="9" t="str">
        <f>_xll.SNL.Clients.Office.Excel.Functions.SPG(A168, "SP_TOPICTAG")</f>
        <v>Cloud Management; Data Integration; Insurtech; Predictive Analytics; Cloud Infrastructure; Cloud Storage</v>
      </c>
      <c r="M168" s="5">
        <f>_xll.SNL.Clients.Office.Excel.Functions.SPG(A168, "SP_PCT_SHARES_OWNED_ALL_INSTITUTIONS")</f>
        <v>103.28</v>
      </c>
      <c r="N168" s="9" t="str">
        <f>_xll.SNL.Clients.Office.Excel.Functions.SPG(A168, "RD_CREDIT_RATING_GLOBAL", "Issuer Credit Rating", "Local Currency LT|0")</f>
        <v/>
      </c>
      <c r="O168" s="9" t="str">
        <f>_xll.SNL.Clients.Office.Excel.Functions.SPG(A168, "RD_CWOL_GLOBAL", "Issuer Credit Rating", "Local Currency LT|0")</f>
        <v/>
      </c>
      <c r="P168" s="9" t="str">
        <f>_xll.SNL.Clients.Office.Excel.Functions.SPG(A168, "RD_RATING_ACTION_GLOBAL", "Issuer Credit Rating", "Local Currency LT|0")</f>
        <v/>
      </c>
      <c r="Q168" s="10" t="str">
        <f>_xll.SNL.Clients.Office.Excel.Functions.SPG(A168, "RD_LAST_REVIEW_DATE_GLOBAL", "Issuer Credit Rating", "Local Currency LT")</f>
        <v/>
      </c>
      <c r="R168" s="10" t="str">
        <f>_xll.SNL.Clients.Office.Excel.Functions.SPG(A168, "RD_CREDIT_RATING_DATE_GLOBAL", "Issuer Credit Rating", "Local Currency LT|0")</f>
        <v/>
      </c>
      <c r="S168" s="10" t="str">
        <f>_xll.SNL.Clients.Office.Excel.Functions.SPG(A168, "RD_CREDIT_WATCH_OUTLOOK_DATE_GLOBAL", "Issuer Credit Rating", "Local Currency LT|0")</f>
        <v/>
      </c>
    </row>
    <row r="169" spans="1:19" x14ac:dyDescent="0.3">
      <c r="A169" s="14" t="s">
        <v>1788</v>
      </c>
      <c r="B169" s="13">
        <f>_xll.ciqfunctions.udf.CIQ(A169,"IQ_FIRSTPRICINGDATE")</f>
        <v>44399</v>
      </c>
      <c r="C169" s="5">
        <f>_xll.SNL.Clients.Office.Excel.Functions.SPG(A169, "SP_VOLUME_AVG_WEEKLY_TO_SHARES_OUT", , "1M")</f>
        <v>5.6841067203966755</v>
      </c>
      <c r="D169" s="5">
        <f>_xll.SNL.Clients.Office.Excel.Functions.SPG(A169, "SP_VOLUME_AVG_WEEKLY_TO_SHARES_OUT", , "3M")</f>
        <v>6.8864938124927217</v>
      </c>
      <c r="E169" s="5">
        <f>_xll.SNL.Clients.Office.Excel.Functions.SPG(A169, "SP_VOLUME_AVG_DAILY_TO_1YR_AVG_DAILY", , "1M")</f>
        <v>102.29</v>
      </c>
      <c r="F169" s="5">
        <f>_xll.SNL.Clients.Office.Excel.Functions.SPG(A169, "SP_VOLUME_AVG_DAILY_TO_1YR_AVG_DAILY", , "3M")</f>
        <v>123.93</v>
      </c>
      <c r="G169" s="9" t="str">
        <f>_xll.SNL.Clients.Office.Excel.Functions.SPG(A169, "IQ_SECTOR")</f>
        <v>Industrials</v>
      </c>
      <c r="H169" s="9" t="str">
        <f>_xll.SNL.Clients.Office.Excel.Functions.SPG(A169, "IQ_INDUSTRY_GROUP")</f>
        <v>Transportation</v>
      </c>
      <c r="I169" s="9" t="str">
        <f>_xll.SNL.Clients.Office.Excel.Functions.SPG(A169, "IQ_INDUSTRY")</f>
        <v>Air Freight and Logistics</v>
      </c>
      <c r="J169" s="9" t="str">
        <f>_xll.SNL.Clients.Office.Excel.Functions.SPG(A169, "IQ_PRIMARY_INDUSTRY")</f>
        <v>Air Freight and Logistics</v>
      </c>
      <c r="K169" s="9" t="str">
        <f>_xll.SNL.Clients.Office.Excel.Functions.SPG(A169, "NAICS_CODE", "Primary")</f>
        <v>488210 - Support Activities for Rail Transportation</v>
      </c>
      <c r="L169" s="9" t="str">
        <f>_xll.SNL.Clients.Office.Excel.Functions.SPG(A169, "SP_TOPICTAG")</f>
        <v>Freight Service; Industrial Automation; Courier Service</v>
      </c>
      <c r="M169" s="5">
        <f>_xll.SNL.Clients.Office.Excel.Functions.SPG(A169, "SP_PCT_SHARES_OWNED_ALL_INSTITUTIONS")</f>
        <v>108.93</v>
      </c>
      <c r="N169" s="9" t="str">
        <f>_xll.SNL.Clients.Office.Excel.Functions.SPG(A169, "RD_CREDIT_RATING_GLOBAL", "Issuer Credit Rating", "Local Currency LT|0")</f>
        <v>BBB-</v>
      </c>
      <c r="O169" s="9" t="str">
        <f>_xll.SNL.Clients.Office.Excel.Functions.SPG(A169, "RD_CWOL_GLOBAL", "Issuer Credit Rating", "Local Currency LT|0")</f>
        <v>Stable,Negative</v>
      </c>
      <c r="P169" s="9" t="str">
        <f>_xll.SNL.Clients.Office.Excel.Functions.SPG(A169, "RD_RATING_ACTION_GLOBAL", "Issuer Credit Rating", "Local Currency LT|0")</f>
        <v>CreditWatch/Outlook (03/07/2024); CreditWatch/Outlook (12/12/2023)</v>
      </c>
      <c r="Q169" s="10">
        <f>_xll.SNL.Clients.Office.Excel.Functions.SPG(A169, "RD_LAST_REVIEW_DATE_GLOBAL", "Issuer Credit Rating", "Local Currency LT")</f>
        <v>45272</v>
      </c>
      <c r="R169" s="10">
        <f>_xll.SNL.Clients.Office.Excel.Functions.SPG(A169, "RD_CREDIT_RATING_DATE_GLOBAL", "Issuer Credit Rating", "Local Currency LT|0")</f>
        <v>44361</v>
      </c>
      <c r="S169" s="10">
        <f>_xll.SNL.Clients.Office.Excel.Functions.SPG(A169, "RD_CREDIT_WATCH_OUTLOOK_DATE_GLOBAL", "Issuer Credit Rating", "Local Currency LT|0")</f>
        <v>45272</v>
      </c>
    </row>
    <row r="170" spans="1:19" x14ac:dyDescent="0.3">
      <c r="A170" s="14" t="s">
        <v>1789</v>
      </c>
      <c r="B170" s="13">
        <f>_xll.ciqfunctions.udf.CIQ(A170,"IQ_FIRSTPRICINGDATE")</f>
        <v>25205</v>
      </c>
      <c r="C170" s="5">
        <f>_xll.SNL.Clients.Office.Excel.Functions.SPG(A170, "SP_VOLUME_AVG_WEEKLY_TO_SHARES_OUT", , "1M")</f>
        <v>6.3885052467250913</v>
      </c>
      <c r="D170" s="5">
        <f>_xll.SNL.Clients.Office.Excel.Functions.SPG(A170, "SP_VOLUME_AVG_WEEKLY_TO_SHARES_OUT", , "3M")</f>
        <v>6.7141038270168485</v>
      </c>
      <c r="E170" s="5">
        <f>_xll.SNL.Clients.Office.Excel.Functions.SPG(A170, "SP_VOLUME_AVG_DAILY_TO_1YR_AVG_DAILY", , "1M")</f>
        <v>124.16</v>
      </c>
      <c r="F170" s="5">
        <f>_xll.SNL.Clients.Office.Excel.Functions.SPG(A170, "SP_VOLUME_AVG_DAILY_TO_1YR_AVG_DAILY", , "3M")</f>
        <v>130.47999999999999</v>
      </c>
      <c r="G170" s="9" t="str">
        <f>_xll.SNL.Clients.Office.Excel.Functions.SPG(A170, "IQ_SECTOR")</f>
        <v>Consumer Discretionary</v>
      </c>
      <c r="H170" s="9" t="str">
        <f>_xll.SNL.Clients.Office.Excel.Functions.SPG(A170, "IQ_INDUSTRY_GROUP")</f>
        <v>Consumer Services</v>
      </c>
      <c r="I170" s="9" t="str">
        <f>_xll.SNL.Clients.Office.Excel.Functions.SPG(A170, "IQ_INDUSTRY")</f>
        <v>Diversified Consumer Services</v>
      </c>
      <c r="J170" s="9" t="str">
        <f>_xll.SNL.Clients.Office.Excel.Functions.SPG(A170, "IQ_PRIMARY_INDUSTRY")</f>
        <v>Specialized Consumer Services</v>
      </c>
      <c r="K170" s="9" t="str">
        <f>_xll.SNL.Clients.Office.Excel.Functions.SPG(A170, "NAICS_CODE", "Primary")</f>
        <v>541213 - Tax Preparation Services</v>
      </c>
      <c r="L170" s="9" t="str">
        <f>_xll.SNL.Clients.Office.Excel.Functions.SPG(A170, "SP_TOPICTAG")</f>
        <v>Consumer Lending; E-learning; Cloud Storage; Banking as a Service</v>
      </c>
      <c r="M170" s="5">
        <f>_xll.SNL.Clients.Office.Excel.Functions.SPG(A170, "SP_PCT_SHARES_OWNED_ALL_INSTITUTIONS")</f>
        <v>95.77</v>
      </c>
      <c r="N170" s="9" t="str">
        <f>_xll.SNL.Clients.Office.Excel.Functions.SPG(A170, "RD_CREDIT_RATING_GLOBAL", "Issuer Credit Rating", "Local Currency LT|0")</f>
        <v>BBB</v>
      </c>
      <c r="O170" s="9" t="str">
        <f>_xll.SNL.Clients.Office.Excel.Functions.SPG(A170, "RD_CWOL_GLOBAL", "Issuer Credit Rating", "Local Currency LT|0")</f>
        <v>Stable</v>
      </c>
      <c r="P170" s="9" t="str">
        <f>_xll.SNL.Clients.Office.Excel.Functions.SPG(A170, "RD_RATING_ACTION_GLOBAL", "Issuer Credit Rating", "Local Currency LT|0")</f>
        <v>CreditWatch/Outlook (06/16/2021)</v>
      </c>
      <c r="Q170" s="10">
        <f>_xll.SNL.Clients.Office.Excel.Functions.SPG(A170, "RD_LAST_REVIEW_DATE_GLOBAL", "Issuer Credit Rating", "Local Currency LT")</f>
        <v>45467</v>
      </c>
      <c r="R170" s="10">
        <f>_xll.SNL.Clients.Office.Excel.Functions.SPG(A170, "RD_CREDIT_RATING_DATE_GLOBAL", "Issuer Credit Rating", "Local Currency LT|0")</f>
        <v>39660</v>
      </c>
      <c r="S170" s="10">
        <f>_xll.SNL.Clients.Office.Excel.Functions.SPG(A170, "RD_CREDIT_WATCH_OUTLOOK_DATE_GLOBAL", "Issuer Credit Rating", "Local Currency LT|0")</f>
        <v>44363</v>
      </c>
    </row>
    <row r="171" spans="1:19" x14ac:dyDescent="0.3">
      <c r="A171" s="14" t="s">
        <v>1790</v>
      </c>
      <c r="B171" s="13">
        <f>_xll.ciqfunctions.udf.CIQ(A171,"IQ_FIRSTPRICINGDATE")</f>
        <v>33368</v>
      </c>
      <c r="C171" s="5">
        <f>_xll.SNL.Clients.Office.Excel.Functions.SPG(A171, "SP_VOLUME_AVG_WEEKLY_TO_SHARES_OUT", , "1M")</f>
        <v>5.7142064052354868</v>
      </c>
      <c r="D171" s="5">
        <f>_xll.SNL.Clients.Office.Excel.Functions.SPG(A171, "SP_VOLUME_AVG_WEEKLY_TO_SHARES_OUT", , "3M")</f>
        <v>7.4568660679572405</v>
      </c>
      <c r="E171" s="5">
        <f>_xll.SNL.Clients.Office.Excel.Functions.SPG(A171, "SP_VOLUME_AVG_DAILY_TO_1YR_AVG_DAILY", , "1M")</f>
        <v>82.36</v>
      </c>
      <c r="F171" s="5">
        <f>_xll.SNL.Clients.Office.Excel.Functions.SPG(A171, "SP_VOLUME_AVG_DAILY_TO_1YR_AVG_DAILY", , "3M")</f>
        <v>107.48</v>
      </c>
      <c r="G171" s="9" t="str">
        <f>_xll.SNL.Clients.Office.Excel.Functions.SPG(A171, "IQ_SECTOR")</f>
        <v>Health Care</v>
      </c>
      <c r="H171" s="9" t="str">
        <f>_xll.SNL.Clients.Office.Excel.Functions.SPG(A171, "IQ_INDUSTRY_GROUP")</f>
        <v>Health Care Equipment and Services</v>
      </c>
      <c r="I171" s="9" t="str">
        <f>_xll.SNL.Clients.Office.Excel.Functions.SPG(A171, "IQ_INDUSTRY")</f>
        <v>Health Care Equipment and Supplies</v>
      </c>
      <c r="J171" s="9" t="str">
        <f>_xll.SNL.Clients.Office.Excel.Functions.SPG(A171, "IQ_PRIMARY_INDUSTRY")</f>
        <v>Health Care Supplies</v>
      </c>
      <c r="K171" s="9" t="str">
        <f>_xll.SNL.Clients.Office.Excel.Functions.SPG(A171, "NAICS_CODE", "Primary")</f>
        <v>339113 - Surgical Appliance and Supplies Manufacturing</v>
      </c>
      <c r="L171" s="9" t="str">
        <f>_xll.SNL.Clients.Office.Excel.Functions.SPG(A171, "SP_TOPICTAG")</f>
        <v>Health Diagnostics; Artificial Intelligence; Cardiovascular; Hematology; Immunology; Surgery</v>
      </c>
      <c r="M171" s="5">
        <f>_xll.SNL.Clients.Office.Excel.Functions.SPG(A171, "SP_PCT_SHARES_OWNED_ALL_INSTITUTIONS")</f>
        <v>107.82</v>
      </c>
      <c r="N171" s="9" t="str">
        <f>_xll.SNL.Clients.Office.Excel.Functions.SPG(A171, "RD_CREDIT_RATING_GLOBAL", "Issuer Credit Rating", "Local Currency LT|0")</f>
        <v/>
      </c>
      <c r="O171" s="9" t="str">
        <f>_xll.SNL.Clients.Office.Excel.Functions.SPG(A171, "RD_CWOL_GLOBAL", "Issuer Credit Rating", "Local Currency LT|0")</f>
        <v/>
      </c>
      <c r="P171" s="9" t="str">
        <f>_xll.SNL.Clients.Office.Excel.Functions.SPG(A171, "RD_RATING_ACTION_GLOBAL", "Issuer Credit Rating", "Local Currency LT|0")</f>
        <v/>
      </c>
      <c r="Q171" s="10" t="str">
        <f>_xll.SNL.Clients.Office.Excel.Functions.SPG(A171, "RD_LAST_REVIEW_DATE_GLOBAL", "Issuer Credit Rating", "Local Currency LT")</f>
        <v/>
      </c>
      <c r="R171" s="10" t="str">
        <f>_xll.SNL.Clients.Office.Excel.Functions.SPG(A171, "RD_CREDIT_RATING_DATE_GLOBAL", "Issuer Credit Rating", "Local Currency LT|0")</f>
        <v/>
      </c>
      <c r="S171" s="10" t="str">
        <f>_xll.SNL.Clients.Office.Excel.Functions.SPG(A171, "RD_CREDIT_WATCH_OUTLOOK_DATE_GLOBAL", "Issuer Credit Rating", "Local Currency LT|0")</f>
        <v/>
      </c>
    </row>
    <row r="172" spans="1:19" x14ac:dyDescent="0.3">
      <c r="A172" s="14" t="s">
        <v>1791</v>
      </c>
      <c r="B172" s="13">
        <f>_xll.ciqfunctions.udf.CIQ(A172,"IQ_FIRSTPRICINGDATE")</f>
        <v>37651</v>
      </c>
      <c r="C172" s="5">
        <f>_xll.SNL.Clients.Office.Excel.Functions.SPG(A172, "SP_VOLUME_AVG_WEEKLY_TO_SHARES_OUT", , "1M")</f>
        <v>12.529145341961339</v>
      </c>
      <c r="D172" s="5">
        <f>_xll.SNL.Clients.Office.Excel.Functions.SPG(A172, "SP_VOLUME_AVG_WEEKLY_TO_SHARES_OUT", , "3M")</f>
        <v>8.6195465290587059</v>
      </c>
      <c r="E172" s="5">
        <f>_xll.SNL.Clients.Office.Excel.Functions.SPG(A172, "SP_VOLUME_AVG_DAILY_TO_1YR_AVG_DAILY", , "1M")</f>
        <v>192.45</v>
      </c>
      <c r="F172" s="5">
        <f>_xll.SNL.Clients.Office.Excel.Functions.SPG(A172, "SP_VOLUME_AVG_DAILY_TO_1YR_AVG_DAILY", , "3M")</f>
        <v>132.4</v>
      </c>
      <c r="G172" s="9" t="str">
        <f>_xll.SNL.Clients.Office.Excel.Functions.SPG(A172, "IQ_SECTOR")</f>
        <v>Health Care</v>
      </c>
      <c r="H172" s="9" t="str">
        <f>_xll.SNL.Clients.Office.Excel.Functions.SPG(A172, "IQ_INDUSTRY_GROUP")</f>
        <v>Pharmaceuticals, Biotechnology and Life Sciences</v>
      </c>
      <c r="I172" s="9" t="str">
        <f>_xll.SNL.Clients.Office.Excel.Functions.SPG(A172, "IQ_INDUSTRY")</f>
        <v>Biotechnology</v>
      </c>
      <c r="J172" s="9" t="str">
        <f>_xll.SNL.Clients.Office.Excel.Functions.SPG(A172, "IQ_PRIMARY_INDUSTRY")</f>
        <v>Biotechnology</v>
      </c>
      <c r="K172" s="9" t="str">
        <f>_xll.SNL.Clients.Office.Excel.Functions.SPG(A172, "NAICS_CODE", "Primary")</f>
        <v>325414 - Biological Product (except Diagnostic) Manufacturing</v>
      </c>
      <c r="L172" s="9" t="str">
        <f>_xll.SNL.Clients.Office.Excel.Functions.SPG(A172, "SP_TOPICTAG")</f>
        <v>Health Diagnostics; Chronic Diseases; Endocrinology; Immunology; Neurology; Oncology; Pain Management</v>
      </c>
      <c r="M172" s="5">
        <f>_xll.SNL.Clients.Office.Excel.Functions.SPG(A172, "SP_PCT_SHARES_OWNED_ALL_INSTITUTIONS")</f>
        <v>99.03</v>
      </c>
      <c r="N172" s="9" t="str">
        <f>_xll.SNL.Clients.Office.Excel.Functions.SPG(A172, "RD_CREDIT_RATING_GLOBAL", "Issuer Credit Rating", "Local Currency LT|0")</f>
        <v/>
      </c>
      <c r="O172" s="9" t="str">
        <f>_xll.SNL.Clients.Office.Excel.Functions.SPG(A172, "RD_CWOL_GLOBAL", "Issuer Credit Rating", "Local Currency LT|0")</f>
        <v/>
      </c>
      <c r="P172" s="9" t="str">
        <f>_xll.SNL.Clients.Office.Excel.Functions.SPG(A172, "RD_RATING_ACTION_GLOBAL", "Issuer Credit Rating", "Local Currency LT|0")</f>
        <v/>
      </c>
      <c r="Q172" s="10" t="str">
        <f>_xll.SNL.Clients.Office.Excel.Functions.SPG(A172, "RD_LAST_REVIEW_DATE_GLOBAL", "Issuer Credit Rating", "Local Currency LT")</f>
        <v/>
      </c>
      <c r="R172" s="10" t="str">
        <f>_xll.SNL.Clients.Office.Excel.Functions.SPG(A172, "RD_CREDIT_RATING_DATE_GLOBAL", "Issuer Credit Rating", "Local Currency LT|0")</f>
        <v/>
      </c>
      <c r="S172" s="10" t="str">
        <f>_xll.SNL.Clients.Office.Excel.Functions.SPG(A172, "RD_CREDIT_WATCH_OUTLOOK_DATE_GLOBAL", "Issuer Credit Rating", "Local Currency LT|0")</f>
        <v/>
      </c>
    </row>
    <row r="173" spans="1:19" x14ac:dyDescent="0.3">
      <c r="A173" s="14" t="s">
        <v>1792</v>
      </c>
      <c r="B173" s="13">
        <f>_xll.ciqfunctions.udf.CIQ(A173,"IQ_FIRSTPRICINGDATE")</f>
        <v>42795</v>
      </c>
      <c r="C173" s="5">
        <f>_xll.SNL.Clients.Office.Excel.Functions.SPG(A173, "SP_VOLUME_AVG_WEEKLY_TO_SHARES_OUT", , "1M")</f>
        <v>4.7899659034690654</v>
      </c>
      <c r="D173" s="5">
        <f>_xll.SNL.Clients.Office.Excel.Functions.SPG(A173, "SP_VOLUME_AVG_WEEKLY_TO_SHARES_OUT", , "3M")</f>
        <v>6.3523627557849878</v>
      </c>
      <c r="E173" s="5">
        <f>_xll.SNL.Clients.Office.Excel.Functions.SPG(A173, "SP_VOLUME_AVG_DAILY_TO_1YR_AVG_DAILY", , "1M")</f>
        <v>91.82</v>
      </c>
      <c r="F173" s="5">
        <f>_xll.SNL.Clients.Office.Excel.Functions.SPG(A173, "SP_VOLUME_AVG_DAILY_TO_1YR_AVG_DAILY", , "3M")</f>
        <v>121.78</v>
      </c>
      <c r="G173" s="9" t="str">
        <f>_xll.SNL.Clients.Office.Excel.Functions.SPG(A173, "IQ_SECTOR")</f>
        <v>Financials</v>
      </c>
      <c r="H173" s="9" t="str">
        <f>_xll.SNL.Clients.Office.Excel.Functions.SPG(A173, "IQ_INDUSTRY_GROUP")</f>
        <v>Financial Services</v>
      </c>
      <c r="I173" s="9" t="str">
        <f>_xll.SNL.Clients.Office.Excel.Functions.SPG(A173, "IQ_INDUSTRY")</f>
        <v>Capital Markets</v>
      </c>
      <c r="J173" s="9" t="str">
        <f>_xll.SNL.Clients.Office.Excel.Functions.SPG(A173, "IQ_PRIMARY_INDUSTRY")</f>
        <v>Asset Management and Custody Banks</v>
      </c>
      <c r="K173" s="9" t="str">
        <f>_xll.SNL.Clients.Office.Excel.Functions.SPG(A173, "NAICS_CODE", "Primary")</f>
        <v>523940 - Portfolio Management and Investment Advice</v>
      </c>
      <c r="L173" s="9" t="str">
        <f>_xll.SNL.Clients.Office.Excel.Functions.SPG(A173, "SP_TOPICTAG")</f>
        <v/>
      </c>
      <c r="M173" s="5">
        <f>_xll.SNL.Clients.Office.Excel.Functions.SPG(A173, "SP_PCT_SHARES_OWNED_ALL_INSTITUTIONS")</f>
        <v>106.94</v>
      </c>
      <c r="N173" s="9" t="str">
        <f>_xll.SNL.Clients.Office.Excel.Functions.SPG(A173, "RD_CREDIT_RATING_GLOBAL", "Issuer Credit Rating", "Local Currency LT|0")</f>
        <v/>
      </c>
      <c r="O173" s="9" t="str">
        <f>_xll.SNL.Clients.Office.Excel.Functions.SPG(A173, "RD_CWOL_GLOBAL", "Issuer Credit Rating", "Local Currency LT|0")</f>
        <v/>
      </c>
      <c r="P173" s="9" t="str">
        <f>_xll.SNL.Clients.Office.Excel.Functions.SPG(A173, "RD_RATING_ACTION_GLOBAL", "Issuer Credit Rating", "Local Currency LT|0")</f>
        <v/>
      </c>
      <c r="Q173" s="10" t="str">
        <f>_xll.SNL.Clients.Office.Excel.Functions.SPG(A173, "RD_LAST_REVIEW_DATE_GLOBAL", "Issuer Credit Rating", "Local Currency LT")</f>
        <v/>
      </c>
      <c r="R173" s="10" t="str">
        <f>_xll.SNL.Clients.Office.Excel.Functions.SPG(A173, "RD_CREDIT_RATING_DATE_GLOBAL", "Issuer Credit Rating", "Local Currency LT|0")</f>
        <v/>
      </c>
      <c r="S173" s="10" t="str">
        <f>_xll.SNL.Clients.Office.Excel.Functions.SPG(A173, "RD_CREDIT_WATCH_OUTLOOK_DATE_GLOBAL", "Issuer Credit Rating", "Local Currency LT|0")</f>
        <v/>
      </c>
    </row>
    <row r="174" spans="1:19" x14ac:dyDescent="0.3">
      <c r="A174" s="14" t="s">
        <v>1793</v>
      </c>
      <c r="B174" s="13">
        <f>_xll.ciqfunctions.udf.CIQ(A174,"IQ_FIRSTPRICINGDATE")</f>
        <v>33395</v>
      </c>
      <c r="C174" s="5">
        <f>_xll.SNL.Clients.Office.Excel.Functions.SPG(A174, "SP_VOLUME_AVG_WEEKLY_TO_SHARES_OUT", , "1M")</f>
        <v>3.6782238321339</v>
      </c>
      <c r="D174" s="5">
        <f>_xll.SNL.Clients.Office.Excel.Functions.SPG(A174, "SP_VOLUME_AVG_WEEKLY_TO_SHARES_OUT", , "3M")</f>
        <v>4.4574158324351787</v>
      </c>
      <c r="E174" s="5">
        <f>_xll.SNL.Clients.Office.Excel.Functions.SPG(A174, "SP_VOLUME_AVG_DAILY_TO_1YR_AVG_DAILY", , "1M")</f>
        <v>106.26</v>
      </c>
      <c r="F174" s="5">
        <f>_xll.SNL.Clients.Office.Excel.Functions.SPG(A174, "SP_VOLUME_AVG_DAILY_TO_1YR_AVG_DAILY", , "3M")</f>
        <v>128.76</v>
      </c>
      <c r="G174" s="9" t="str">
        <f>_xll.SNL.Clients.Office.Excel.Functions.SPG(A174, "IQ_SECTOR")</f>
        <v>Financials</v>
      </c>
      <c r="H174" s="9" t="str">
        <f>_xll.SNL.Clients.Office.Excel.Functions.SPG(A174, "IQ_INDUSTRY_GROUP")</f>
        <v>Banks</v>
      </c>
      <c r="I174" s="9" t="str">
        <f>_xll.SNL.Clients.Office.Excel.Functions.SPG(A174, "IQ_INDUSTRY")</f>
        <v>Banks</v>
      </c>
      <c r="J174" s="9" t="str">
        <f>_xll.SNL.Clients.Office.Excel.Functions.SPG(A174, "IQ_PRIMARY_INDUSTRY")</f>
        <v>Regional Banks</v>
      </c>
      <c r="K174" s="9" t="str">
        <f>_xll.SNL.Clients.Office.Excel.Functions.SPG(A174, "NAICS_CODE", "Primary")</f>
        <v>522110 - Commercial Banking</v>
      </c>
      <c r="L174" s="9" t="str">
        <f>_xll.SNL.Clients.Office.Excel.Functions.SPG(A174, "SP_TOPICTAG")</f>
        <v>Consumer Lending; Banking as a Service</v>
      </c>
      <c r="M174" s="5">
        <f>_xll.SNL.Clients.Office.Excel.Functions.SPG(A174, "SP_PCT_SHARES_OWNED_ALL_INSTITUTIONS")</f>
        <v>87.22</v>
      </c>
      <c r="N174" s="9" t="str">
        <f>_xll.SNL.Clients.Office.Excel.Functions.SPG(A174, "RD_CREDIT_RATING_GLOBAL", "Issuer Credit Rating", "Local Currency LT|0")</f>
        <v>BBB</v>
      </c>
      <c r="O174" s="9" t="str">
        <f>_xll.SNL.Clients.Office.Excel.Functions.SPG(A174, "RD_CWOL_GLOBAL", "Issuer Credit Rating", "Local Currency LT|0")</f>
        <v>Stable</v>
      </c>
      <c r="P174" s="9" t="str">
        <f>_xll.SNL.Clients.Office.Excel.Functions.SPG(A174, "RD_RATING_ACTION_GLOBAL", "Issuer Credit Rating", "Local Currency LT|0")</f>
        <v>CreditWatch/Outlook (05/24/2021)</v>
      </c>
      <c r="Q174" s="10">
        <f>_xll.SNL.Clients.Office.Excel.Functions.SPG(A174, "RD_LAST_REVIEW_DATE_GLOBAL", "Issuer Credit Rating", "Local Currency LT")</f>
        <v>45712</v>
      </c>
      <c r="R174" s="10">
        <f>_xll.SNL.Clients.Office.Excel.Functions.SPG(A174, "RD_CREDIT_RATING_DATE_GLOBAL", "Issuer Credit Rating", "Local Currency LT|0")</f>
        <v>42312</v>
      </c>
      <c r="S174" s="10">
        <f>_xll.SNL.Clients.Office.Excel.Functions.SPG(A174, "RD_CREDIT_WATCH_OUTLOOK_DATE_GLOBAL", "Issuer Credit Rating", "Local Currency LT|0")</f>
        <v>44340</v>
      </c>
    </row>
    <row r="175" spans="1:19" x14ac:dyDescent="0.3">
      <c r="A175" s="14" t="s">
        <v>1794</v>
      </c>
      <c r="B175" s="13">
        <f>_xll.ciqfunctions.udf.CIQ(A175,"IQ_FIRSTPRICINGDATE")</f>
        <v>31601</v>
      </c>
      <c r="C175" s="5">
        <f>_xll.SNL.Clients.Office.Excel.Functions.SPG(A175, "SP_VOLUME_AVG_WEEKLY_TO_SHARES_OUT", , "1M")</f>
        <v>8.5882649573933652</v>
      </c>
      <c r="D175" s="5">
        <f>_xll.SNL.Clients.Office.Excel.Functions.SPG(A175, "SP_VOLUME_AVG_WEEKLY_TO_SHARES_OUT", , "3M")</f>
        <v>10.148587413180191</v>
      </c>
      <c r="E175" s="5">
        <f>_xll.SNL.Clients.Office.Excel.Functions.SPG(A175, "SP_VOLUME_AVG_DAILY_TO_1YR_AVG_DAILY", , "1M")</f>
        <v>109.71</v>
      </c>
      <c r="F175" s="5">
        <f>_xll.SNL.Clients.Office.Excel.Functions.SPG(A175, "SP_VOLUME_AVG_DAILY_TO_1YR_AVG_DAILY", , "3M")</f>
        <v>129.65</v>
      </c>
      <c r="G175" s="9" t="str">
        <f>_xll.SNL.Clients.Office.Excel.Functions.SPG(A175, "IQ_SECTOR")</f>
        <v>Consumer Discretionary</v>
      </c>
      <c r="H175" s="9" t="str">
        <f>_xll.SNL.Clients.Office.Excel.Functions.SPG(A175, "IQ_INDUSTRY_GROUP")</f>
        <v>Automobiles and Components</v>
      </c>
      <c r="I175" s="9" t="str">
        <f>_xll.SNL.Clients.Office.Excel.Functions.SPG(A175, "IQ_INDUSTRY")</f>
        <v>Automobiles</v>
      </c>
      <c r="J175" s="9" t="str">
        <f>_xll.SNL.Clients.Office.Excel.Functions.SPG(A175, "IQ_PRIMARY_INDUSTRY")</f>
        <v>Motorcycle Manufacturers</v>
      </c>
      <c r="K175" s="9" t="str">
        <f>_xll.SNL.Clients.Office.Excel.Functions.SPG(A175, "NAICS_CODE", "Primary")</f>
        <v>336991 - Motorcycle, Bicycle, and Parts Manufacturing</v>
      </c>
      <c r="L175" s="9" t="str">
        <f>_xll.SNL.Clients.Office.Excel.Functions.SPG(A175, "SP_TOPICTAG")</f>
        <v>Ride Sharing; Micro-Mobility</v>
      </c>
      <c r="M175" s="5">
        <f>_xll.SNL.Clients.Office.Excel.Functions.SPG(A175, "SP_PCT_SHARES_OWNED_ALL_INSTITUTIONS")</f>
        <v>84.73</v>
      </c>
      <c r="N175" s="9" t="str">
        <f>_xll.SNL.Clients.Office.Excel.Functions.SPG(A175, "RD_CREDIT_RATING_GLOBAL", "Issuer Credit Rating", "Local Currency LT|0")</f>
        <v>BBB-</v>
      </c>
      <c r="O175" s="9" t="str">
        <f>_xll.SNL.Clients.Office.Excel.Functions.SPG(A175, "RD_CWOL_GLOBAL", "Issuer Credit Rating", "Local Currency LT|0")</f>
        <v>Stable</v>
      </c>
      <c r="P175" s="9" t="str">
        <f>_xll.SNL.Clients.Office.Excel.Functions.SPG(A175, "RD_RATING_ACTION_GLOBAL", "Issuer Credit Rating", "Local Currency LT|0")</f>
        <v>Downgrade | CreditWatch/Outlook (03/03/2021)</v>
      </c>
      <c r="Q175" s="10">
        <f>_xll.SNL.Clients.Office.Excel.Functions.SPG(A175, "RD_LAST_REVIEW_DATE_GLOBAL", "Issuer Credit Rating", "Local Currency LT")</f>
        <v>45588</v>
      </c>
      <c r="R175" s="10">
        <f>_xll.SNL.Clients.Office.Excel.Functions.SPG(A175, "RD_CREDIT_RATING_DATE_GLOBAL", "Issuer Credit Rating", "Local Currency LT|0")</f>
        <v>44258</v>
      </c>
      <c r="S175" s="10">
        <f>_xll.SNL.Clients.Office.Excel.Functions.SPG(A175, "RD_CREDIT_WATCH_OUTLOOK_DATE_GLOBAL", "Issuer Credit Rating", "Local Currency LT|0")</f>
        <v>44258</v>
      </c>
    </row>
    <row r="176" spans="1:19" x14ac:dyDescent="0.3">
      <c r="A176" s="14" t="s">
        <v>1795</v>
      </c>
      <c r="B176" s="13">
        <f>_xll.ciqfunctions.udf.CIQ(A176,"IQ_FIRSTPRICINGDATE")</f>
        <v>34116</v>
      </c>
      <c r="C176" s="5">
        <f>_xll.SNL.Clients.Office.Excel.Functions.SPG(A176, "SP_VOLUME_AVG_WEEKLY_TO_SHARES_OUT", , "1M")</f>
        <v>4.2834224378284684</v>
      </c>
      <c r="D176" s="5">
        <f>_xll.SNL.Clients.Office.Excel.Functions.SPG(A176, "SP_VOLUME_AVG_WEEKLY_TO_SHARES_OUT", , "3M")</f>
        <v>4.159305374881626</v>
      </c>
      <c r="E176" s="5">
        <f>_xll.SNL.Clients.Office.Excel.Functions.SPG(A176, "SP_VOLUME_AVG_DAILY_TO_1YR_AVG_DAILY", , "1M")</f>
        <v>94.6</v>
      </c>
      <c r="F176" s="5">
        <f>_xll.SNL.Clients.Office.Excel.Functions.SPG(A176, "SP_VOLUME_AVG_DAILY_TO_1YR_AVG_DAILY", , "3M")</f>
        <v>91.85</v>
      </c>
      <c r="G176" s="9" t="str">
        <f>_xll.SNL.Clients.Office.Excel.Functions.SPG(A176, "IQ_SECTOR")</f>
        <v>Real Estate</v>
      </c>
      <c r="H176" s="9" t="str">
        <f>_xll.SNL.Clients.Office.Excel.Functions.SPG(A176, "IQ_INDUSTRY_GROUP")</f>
        <v>Equity Real Estate Investment Trusts (REITs)</v>
      </c>
      <c r="I176" s="9" t="str">
        <f>_xll.SNL.Clients.Office.Excel.Functions.SPG(A176, "IQ_INDUSTRY")</f>
        <v>Health Care REITs</v>
      </c>
      <c r="J176" s="9" t="str">
        <f>_xll.SNL.Clients.Office.Excel.Functions.SPG(A176, "IQ_PRIMARY_INDUSTRY")</f>
        <v>Health Care REITs</v>
      </c>
      <c r="K176" s="9" t="str">
        <f>_xll.SNL.Clients.Office.Excel.Functions.SPG(A176, "NAICS_CODE", "Primary")</f>
        <v>531110 - Lessors of Residential Buildings and Dwellings</v>
      </c>
      <c r="L176" s="9" t="str">
        <f>_xll.SNL.Clients.Office.Excel.Functions.SPG(A176, "SP_TOPICTAG")</f>
        <v/>
      </c>
      <c r="M176" s="5">
        <f>_xll.SNL.Clients.Office.Excel.Functions.SPG(A176, "SP_PCT_SHARES_OWNED_ALL_INSTITUTIONS")</f>
        <v>99.45</v>
      </c>
      <c r="N176" s="9" t="str">
        <f>_xll.SNL.Clients.Office.Excel.Functions.SPG(A176, "RD_CREDIT_RATING_GLOBAL", "Issuer Credit Rating", "Local Currency LT|0")</f>
        <v>BBB</v>
      </c>
      <c r="O176" s="9" t="str">
        <f>_xll.SNL.Clients.Office.Excel.Functions.SPG(A176, "RD_CWOL_GLOBAL", "Issuer Credit Rating", "Local Currency LT|0")</f>
        <v>Stable</v>
      </c>
      <c r="P176" s="9" t="str">
        <f>_xll.SNL.Clients.Office.Excel.Functions.SPG(A176, "RD_RATING_ACTION_GLOBAL", "Issuer Credit Rating", "Local Currency LT|0")</f>
        <v>Upgrade | CreditWatch/Outlook (05/15/2014)</v>
      </c>
      <c r="Q176" s="10">
        <f>_xll.SNL.Clients.Office.Excel.Functions.SPG(A176, "RD_LAST_REVIEW_DATE_GLOBAL", "Issuer Credit Rating", "Local Currency LT")</f>
        <v>45614</v>
      </c>
      <c r="R176" s="10">
        <f>_xll.SNL.Clients.Office.Excel.Functions.SPG(A176, "RD_CREDIT_RATING_DATE_GLOBAL", "Issuer Credit Rating", "Local Currency LT|0")</f>
        <v>41774</v>
      </c>
      <c r="S176" s="10">
        <f>_xll.SNL.Clients.Office.Excel.Functions.SPG(A176, "RD_CREDIT_WATCH_OUTLOOK_DATE_GLOBAL", "Issuer Credit Rating", "Local Currency LT|0")</f>
        <v>41774</v>
      </c>
    </row>
    <row r="177" spans="1:19" x14ac:dyDescent="0.3">
      <c r="A177" s="14" t="s">
        <v>1796</v>
      </c>
      <c r="B177" s="13">
        <f>_xll.ciqfunctions.udf.CIQ(A177,"IQ_FIRSTPRICINGDATE")</f>
        <v>41851</v>
      </c>
      <c r="C177" s="5">
        <f>_xll.SNL.Clients.Office.Excel.Functions.SPG(A177, "SP_VOLUME_AVG_WEEKLY_TO_SHARES_OUT", , "1M")</f>
        <v>5.2229620447109015</v>
      </c>
      <c r="D177" s="5">
        <f>_xll.SNL.Clients.Office.Excel.Functions.SPG(A177, "SP_VOLUME_AVG_WEEKLY_TO_SHARES_OUT", , "3M")</f>
        <v>6.4453937850623229</v>
      </c>
      <c r="E177" s="5">
        <f>_xll.SNL.Clients.Office.Excel.Functions.SPG(A177, "SP_VOLUME_AVG_DAILY_TO_1YR_AVG_DAILY", , "1M")</f>
        <v>114.09</v>
      </c>
      <c r="F177" s="5">
        <f>_xll.SNL.Clients.Office.Excel.Functions.SPG(A177, "SP_VOLUME_AVG_DAILY_TO_1YR_AVG_DAILY", , "3M")</f>
        <v>140.79</v>
      </c>
      <c r="G177" s="9" t="str">
        <f>_xll.SNL.Clients.Office.Excel.Functions.SPG(A177, "IQ_SECTOR")</f>
        <v>Health Care</v>
      </c>
      <c r="H177" s="9" t="str">
        <f>_xll.SNL.Clients.Office.Excel.Functions.SPG(A177, "IQ_INDUSTRY_GROUP")</f>
        <v>Health Care Equipment and Services</v>
      </c>
      <c r="I177" s="9" t="str">
        <f>_xll.SNL.Clients.Office.Excel.Functions.SPG(A177, "IQ_INDUSTRY")</f>
        <v>Health Care Providers and Services</v>
      </c>
      <c r="J177" s="9" t="str">
        <f>_xll.SNL.Clients.Office.Excel.Functions.SPG(A177, "IQ_PRIMARY_INDUSTRY")</f>
        <v>Managed Health Care</v>
      </c>
      <c r="K177" s="9" t="str">
        <f>_xll.SNL.Clients.Office.Excel.Functions.SPG(A177, "NAICS_CODE", "Primary")</f>
        <v>621491 - HMO Medical Centers</v>
      </c>
      <c r="L177" s="9" t="str">
        <f>_xll.SNL.Clients.Office.Excel.Functions.SPG(A177, "SP_TOPICTAG")</f>
        <v>Data Integration; Cloud Infrastructure; Process Automation; Data Center Technology; Online Payments</v>
      </c>
      <c r="M177" s="5">
        <f>_xll.SNL.Clients.Office.Excel.Functions.SPG(A177, "SP_PCT_SHARES_OWNED_ALL_INSTITUTIONS")</f>
        <v>108.28</v>
      </c>
      <c r="N177" s="9" t="str">
        <f>_xll.SNL.Clients.Office.Excel.Functions.SPG(A177, "RD_CREDIT_RATING_GLOBAL", "Issuer Credit Rating", "Local Currency LT|0")</f>
        <v>BB</v>
      </c>
      <c r="O177" s="9" t="str">
        <f>_xll.SNL.Clients.Office.Excel.Functions.SPG(A177, "RD_CWOL_GLOBAL", "Issuer Credit Rating", "Local Currency LT|0")</f>
        <v>Stable</v>
      </c>
      <c r="P177" s="9" t="str">
        <f>_xll.SNL.Clients.Office.Excel.Functions.SPG(A177, "RD_RATING_ACTION_GLOBAL", "Issuer Credit Rating", "Local Currency LT|0")</f>
        <v>Upgrade | CreditWatch/Outlook (10/30/2023)</v>
      </c>
      <c r="Q177" s="10">
        <f>_xll.SNL.Clients.Office.Excel.Functions.SPG(A177, "RD_LAST_REVIEW_DATE_GLOBAL", "Issuer Credit Rating", "Local Currency LT")</f>
        <v>45457</v>
      </c>
      <c r="R177" s="10">
        <f>_xll.SNL.Clients.Office.Excel.Functions.SPG(A177, "RD_CREDIT_RATING_DATE_GLOBAL", "Issuer Credit Rating", "Local Currency LT|0")</f>
        <v>45229</v>
      </c>
      <c r="S177" s="10">
        <f>_xll.SNL.Clients.Office.Excel.Functions.SPG(A177, "RD_CREDIT_WATCH_OUTLOOK_DATE_GLOBAL", "Issuer Credit Rating", "Local Currency LT|0")</f>
        <v>45229</v>
      </c>
    </row>
    <row r="178" spans="1:19" x14ac:dyDescent="0.3">
      <c r="A178" s="14" t="s">
        <v>1797</v>
      </c>
      <c r="B178" s="13">
        <f>_xll.ciqfunctions.udf.CIQ(A178,"IQ_FIRSTPRICINGDATE")</f>
        <v>29222</v>
      </c>
      <c r="C178" s="5">
        <f>_xll.SNL.Clients.Office.Excel.Functions.SPG(A178, "SP_VOLUME_AVG_WEEKLY_TO_SHARES_OUT", , "1M")</f>
        <v>8.8428980043426026</v>
      </c>
      <c r="D178" s="5">
        <f>_xll.SNL.Clients.Office.Excel.Functions.SPG(A178, "SP_VOLUME_AVG_WEEKLY_TO_SHARES_OUT", , "3M")</f>
        <v>7.6303327084175168</v>
      </c>
      <c r="E178" s="5">
        <f>_xll.SNL.Clients.Office.Excel.Functions.SPG(A178, "SP_VOLUME_AVG_DAILY_TO_1YR_AVG_DAILY", , "1M")</f>
        <v>147.79</v>
      </c>
      <c r="F178" s="5">
        <f>_xll.SNL.Clients.Office.Excel.Functions.SPG(A178, "SP_VOLUME_AVG_DAILY_TO_1YR_AVG_DAILY", , "3M")</f>
        <v>127.52</v>
      </c>
      <c r="G178" s="9" t="str">
        <f>_xll.SNL.Clients.Office.Excel.Functions.SPG(A178, "IQ_SECTOR")</f>
        <v>Industrials</v>
      </c>
      <c r="H178" s="9" t="str">
        <f>_xll.SNL.Clients.Office.Excel.Functions.SPG(A178, "IQ_INDUSTRY_GROUP")</f>
        <v>Capital Goods</v>
      </c>
      <c r="I178" s="9" t="str">
        <f>_xll.SNL.Clients.Office.Excel.Functions.SPG(A178, "IQ_INDUSTRY")</f>
        <v>Aerospace and Defense</v>
      </c>
      <c r="J178" s="9" t="str">
        <f>_xll.SNL.Clients.Office.Excel.Functions.SPG(A178, "IQ_PRIMARY_INDUSTRY")</f>
        <v>Aerospace and Defense</v>
      </c>
      <c r="K178" s="9" t="str">
        <f>_xll.SNL.Clients.Office.Excel.Functions.SPG(A178, "NAICS_CODE", "Primary")</f>
        <v>33641 - Aerospace Product and Parts Manufacturing</v>
      </c>
      <c r="L178" s="9" t="str">
        <f>_xll.SNL.Clients.Office.Excel.Functions.SPG(A178, "SP_TOPICTAG")</f>
        <v>Industrial Automation; 3D Printing; Commercial Space Launch; Passenger Aircraft Manufacturing</v>
      </c>
      <c r="M178" s="5">
        <f>_xll.SNL.Clients.Office.Excel.Functions.SPG(A178, "SP_PCT_SHARES_OWNED_ALL_INSTITUTIONS")</f>
        <v>102.7</v>
      </c>
      <c r="N178" s="9" t="str">
        <f>_xll.SNL.Clients.Office.Excel.Functions.SPG(A178, "RD_CREDIT_RATING_GLOBAL", "Issuer Credit Rating", "Local Currency LT|0")</f>
        <v>BB+</v>
      </c>
      <c r="O178" s="9" t="str">
        <f>_xll.SNL.Clients.Office.Excel.Functions.SPG(A178, "RD_CWOL_GLOBAL", "Issuer Credit Rating", "Local Currency LT|0")</f>
        <v>Stable</v>
      </c>
      <c r="P178" s="9" t="str">
        <f>_xll.SNL.Clients.Office.Excel.Functions.SPG(A178, "RD_RATING_ACTION_GLOBAL", "Issuer Credit Rating", "Local Currency LT|0")</f>
        <v>CreditWatch/Outlook (04/09/2025)</v>
      </c>
      <c r="Q178" s="10">
        <f>_xll.SNL.Clients.Office.Excel.Functions.SPG(A178, "RD_LAST_REVIEW_DATE_GLOBAL", "Issuer Credit Rating", "Local Currency LT")</f>
        <v>45764</v>
      </c>
      <c r="R178" s="10">
        <f>_xll.SNL.Clients.Office.Excel.Functions.SPG(A178, "RD_CREDIT_RATING_DATE_GLOBAL", "Issuer Credit Rating", "Local Currency LT|0")</f>
        <v>44232</v>
      </c>
      <c r="S178" s="10">
        <f>_xll.SNL.Clients.Office.Excel.Functions.SPG(A178, "RD_CREDIT_WATCH_OUTLOOK_DATE_GLOBAL", "Issuer Credit Rating", "Local Currency LT|0")</f>
        <v>45756</v>
      </c>
    </row>
    <row r="179" spans="1:19" x14ac:dyDescent="0.3">
      <c r="A179" s="14" t="s">
        <v>1798</v>
      </c>
      <c r="B179" s="13">
        <f>_xll.ciqfunctions.udf.CIQ(A179,"IQ_FIRSTPRICINGDATE")</f>
        <v>24839</v>
      </c>
      <c r="C179" s="5">
        <f>_xll.SNL.Clients.Office.Excel.Functions.SPG(A179, "SP_VOLUME_AVG_WEEKLY_TO_SHARES_OUT", , "1M")</f>
        <v>7.4295759632396612</v>
      </c>
      <c r="D179" s="5">
        <f>_xll.SNL.Clients.Office.Excel.Functions.SPG(A179, "SP_VOLUME_AVG_WEEKLY_TO_SHARES_OUT", , "3M")</f>
        <v>9.4251883247788886</v>
      </c>
      <c r="E179" s="5">
        <f>_xll.SNL.Clients.Office.Excel.Functions.SPG(A179, "SP_VOLUME_AVG_DAILY_TO_1YR_AVG_DAILY", , "1M")</f>
        <v>113.48</v>
      </c>
      <c r="F179" s="5">
        <f>_xll.SNL.Clients.Office.Excel.Functions.SPG(A179, "SP_VOLUME_AVG_DAILY_TO_1YR_AVG_DAILY", , "3M")</f>
        <v>143.96</v>
      </c>
      <c r="G179" s="9" t="str">
        <f>_xll.SNL.Clients.Office.Excel.Functions.SPG(A179, "IQ_SECTOR")</f>
        <v>Energy</v>
      </c>
      <c r="H179" s="9" t="str">
        <f>_xll.SNL.Clients.Office.Excel.Functions.SPG(A179, "IQ_INDUSTRY_GROUP")</f>
        <v>Energy</v>
      </c>
      <c r="I179" s="9" t="str">
        <f>_xll.SNL.Clients.Office.Excel.Functions.SPG(A179, "IQ_INDUSTRY")</f>
        <v>Oil, Gas and Consumable Fuels</v>
      </c>
      <c r="J179" s="9" t="str">
        <f>_xll.SNL.Clients.Office.Excel.Functions.SPG(A179, "IQ_PRIMARY_INDUSTRY")</f>
        <v>Oil and Gas Refining and Marketing</v>
      </c>
      <c r="K179" s="9" t="str">
        <f>_xll.SNL.Clients.Office.Excel.Functions.SPG(A179, "NAICS_CODE", "Primary")</f>
        <v>324110 - Petroleum Refineries</v>
      </c>
      <c r="L179" s="9" t="str">
        <f>_xll.SNL.Clients.Office.Excel.Functions.SPG(A179, "SP_TOPICTAG")</f>
        <v>CleanTech; Biofuel; ClimateTech; Hydrogen</v>
      </c>
      <c r="M179" s="5">
        <f>_xll.SNL.Clients.Office.Excel.Functions.SPG(A179, "SP_PCT_SHARES_OWNED_ALL_INSTITUTIONS")</f>
        <v>84.18</v>
      </c>
      <c r="N179" s="9" t="str">
        <f>_xll.SNL.Clients.Office.Excel.Functions.SPG(A179, "RD_CREDIT_RATING_GLOBAL", "Issuer Credit Rating", "Local Currency LT|0")</f>
        <v>BBB-</v>
      </c>
      <c r="O179" s="9" t="str">
        <f>_xll.SNL.Clients.Office.Excel.Functions.SPG(A179, "RD_CWOL_GLOBAL", "Issuer Credit Rating", "Local Currency LT|0")</f>
        <v>Stable</v>
      </c>
      <c r="P179" s="9" t="str">
        <f>_xll.SNL.Clients.Office.Excel.Functions.SPG(A179, "RD_RATING_ACTION_GLOBAL", "Issuer Credit Rating", "Local Currency LT|0")</f>
        <v>New Rating | CreditWatch/Outlook (03/15/2022)</v>
      </c>
      <c r="Q179" s="10">
        <f>_xll.SNL.Clients.Office.Excel.Functions.SPG(A179, "RD_LAST_REVIEW_DATE_GLOBAL", "Issuer Credit Rating", "Local Currency LT")</f>
        <v>45792</v>
      </c>
      <c r="R179" s="10">
        <f>_xll.SNL.Clients.Office.Excel.Functions.SPG(A179, "RD_CREDIT_RATING_DATE_GLOBAL", "Issuer Credit Rating", "Local Currency LT|0")</f>
        <v>44635</v>
      </c>
      <c r="S179" s="10">
        <f>_xll.SNL.Clients.Office.Excel.Functions.SPG(A179, "RD_CREDIT_WATCH_OUTLOOK_DATE_GLOBAL", "Issuer Credit Rating", "Local Currency LT|0")</f>
        <v>44635</v>
      </c>
    </row>
    <row r="180" spans="1:19" x14ac:dyDescent="0.3">
      <c r="A180" s="14" t="s">
        <v>1799</v>
      </c>
      <c r="B180" s="13">
        <f>_xll.ciqfunctions.udf.CIQ(A180,"IQ_FIRSTPRICINGDATE")</f>
        <v>42717</v>
      </c>
      <c r="C180" s="5">
        <f>_xll.SNL.Clients.Office.Excel.Functions.SPG(A180, "SP_VOLUME_AVG_WEEKLY_TO_SHARES_OUT", , "1M")</f>
        <v>5.4464628046890704</v>
      </c>
      <c r="D180" s="5">
        <f>_xll.SNL.Clients.Office.Excel.Functions.SPG(A180, "SP_VOLUME_AVG_WEEKLY_TO_SHARES_OUT", , "3M")</f>
        <v>6.341359889066676</v>
      </c>
      <c r="E180" s="5">
        <f>_xll.SNL.Clients.Office.Excel.Functions.SPG(A180, "SP_VOLUME_AVG_DAILY_TO_1YR_AVG_DAILY", , "1M")</f>
        <v>110.78</v>
      </c>
      <c r="F180" s="5">
        <f>_xll.SNL.Clients.Office.Excel.Functions.SPG(A180, "SP_VOLUME_AVG_DAILY_TO_1YR_AVG_DAILY", , "3M")</f>
        <v>128.97999999999999</v>
      </c>
      <c r="G180" s="9" t="str">
        <f>_xll.SNL.Clients.Office.Excel.Functions.SPG(A180, "IQ_SECTOR")</f>
        <v>Consumer Discretionary</v>
      </c>
      <c r="H180" s="9" t="str">
        <f>_xll.SNL.Clients.Office.Excel.Functions.SPG(A180, "IQ_INDUSTRY_GROUP")</f>
        <v>Consumer Services</v>
      </c>
      <c r="I180" s="9" t="str">
        <f>_xll.SNL.Clients.Office.Excel.Functions.SPG(A180, "IQ_INDUSTRY")</f>
        <v>Hotels, Restaurants and Leisure</v>
      </c>
      <c r="J180" s="9" t="str">
        <f>_xll.SNL.Clients.Office.Excel.Functions.SPG(A180, "IQ_PRIMARY_INDUSTRY")</f>
        <v>Hotels, Resorts and Cruise Lines</v>
      </c>
      <c r="K180" s="9" t="str">
        <f>_xll.SNL.Clients.Office.Excel.Functions.SPG(A180, "NAICS_CODE", "Primary")</f>
        <v>721 - Accommodation</v>
      </c>
      <c r="L180" s="9" t="str">
        <f>_xll.SNL.Clients.Office.Excel.Functions.SPG(A180, "SP_TOPICTAG")</f>
        <v>Micro Lending; Tourism; Travel Accommodations; Vacation Rental</v>
      </c>
      <c r="M180" s="5">
        <f>_xll.SNL.Clients.Office.Excel.Functions.SPG(A180, "SP_PCT_SHARES_OWNED_ALL_INSTITUTIONS")</f>
        <v>65.349999999999994</v>
      </c>
      <c r="N180" s="9" t="str">
        <f>_xll.SNL.Clients.Office.Excel.Functions.SPG(A180, "RD_CREDIT_RATING_GLOBAL", "Issuer Credit Rating", "Local Currency LT|0")</f>
        <v>BB-</v>
      </c>
      <c r="O180" s="9" t="str">
        <f>_xll.SNL.Clients.Office.Excel.Functions.SPG(A180, "RD_CWOL_GLOBAL", "Issuer Credit Rating", "Local Currency LT|0")</f>
        <v>Negative</v>
      </c>
      <c r="P180" s="9" t="str">
        <f>_xll.SNL.Clients.Office.Excel.Functions.SPG(A180, "RD_RATING_ACTION_GLOBAL", "Issuer Credit Rating", "Local Currency LT|0")</f>
        <v>Downgrade | CreditWatch/Outlook (04/02/2025)</v>
      </c>
      <c r="Q180" s="10">
        <f>_xll.SNL.Clients.Office.Excel.Functions.SPG(A180, "RD_LAST_REVIEW_DATE_GLOBAL", "Issuer Credit Rating", "Local Currency LT")</f>
        <v>45749</v>
      </c>
      <c r="R180" s="10">
        <f>_xll.SNL.Clients.Office.Excel.Functions.SPG(A180, "RD_CREDIT_RATING_DATE_GLOBAL", "Issuer Credit Rating", "Local Currency LT|0")</f>
        <v>45749</v>
      </c>
      <c r="S180" s="10">
        <f>_xll.SNL.Clients.Office.Excel.Functions.SPG(A180, "RD_CREDIT_WATCH_OUTLOOK_DATE_GLOBAL", "Issuer Credit Rating", "Local Currency LT|0")</f>
        <v>45749</v>
      </c>
    </row>
    <row r="181" spans="1:19" x14ac:dyDescent="0.3">
      <c r="A181" s="14" t="s">
        <v>1286</v>
      </c>
      <c r="B181" s="13">
        <f>_xll.ciqfunctions.udf.CIQ(A181,"IQ_FIRSTPRICINGDATE")</f>
        <v>43717</v>
      </c>
      <c r="C181" s="5">
        <f>_xll.SNL.Clients.Office.Excel.Functions.SPG(A181, "SP_VOLUME_AVG_WEEKLY_TO_SHARES_OUT", , "1M")</f>
        <v>127.0468367848339</v>
      </c>
      <c r="D181" s="5">
        <f>_xll.SNL.Clients.Office.Excel.Functions.SPG(A181, "SP_VOLUME_AVG_WEEKLY_TO_SHARES_OUT", , "3M")</f>
        <v>88.76602045781128</v>
      </c>
      <c r="E181" s="5">
        <f>_xll.SNL.Clients.Office.Excel.Functions.SPG(A181, "SP_VOLUME_AVG_DAILY_TO_1YR_AVG_DAILY", , "1M")</f>
        <v>282.06</v>
      </c>
      <c r="F181" s="5">
        <f>_xll.SNL.Clients.Office.Excel.Functions.SPG(A181, "SP_VOLUME_AVG_DAILY_TO_1YR_AVG_DAILY", , "3M")</f>
        <v>197.07</v>
      </c>
      <c r="G181" s="9" t="str">
        <f>_xll.SNL.Clients.Office.Excel.Functions.SPG(A181, "IQ_SECTOR")</f>
        <v>Health Care</v>
      </c>
      <c r="H181" s="9" t="str">
        <f>_xll.SNL.Clients.Office.Excel.Functions.SPG(A181, "IQ_INDUSTRY_GROUP")</f>
        <v>Health Care Equipment and Services</v>
      </c>
      <c r="I181" s="9" t="str">
        <f>_xll.SNL.Clients.Office.Excel.Functions.SPG(A181, "IQ_INDUSTRY")</f>
        <v>Health Care Providers and Services</v>
      </c>
      <c r="J181" s="9" t="str">
        <f>_xll.SNL.Clients.Office.Excel.Functions.SPG(A181, "IQ_PRIMARY_INDUSTRY")</f>
        <v>Health Care Services</v>
      </c>
      <c r="K181" s="9" t="str">
        <f>_xll.SNL.Clients.Office.Excel.Functions.SPG(A181, "NAICS_CODE", "Primary")</f>
        <v>62 - Health Care and Social Assistance</v>
      </c>
      <c r="L181" s="9" t="str">
        <f>_xll.SNL.Clients.Office.Excel.Functions.SPG(A181, "SP_TOPICTAG")</f>
        <v>Lifestyle; MHealth</v>
      </c>
      <c r="M181" s="5">
        <f>_xll.SNL.Clients.Office.Excel.Functions.SPG(A181, "SP_PCT_SHARES_OWNED_ALL_INSTITUTIONS")</f>
        <v>72.739999999999995</v>
      </c>
      <c r="N181" s="9" t="str">
        <f>_xll.SNL.Clients.Office.Excel.Functions.SPG(A181, "RD_CREDIT_RATING_GLOBAL", "Issuer Credit Rating", "Local Currency LT|0")</f>
        <v/>
      </c>
      <c r="O181" s="9" t="str">
        <f>_xll.SNL.Clients.Office.Excel.Functions.SPG(A181, "RD_CWOL_GLOBAL", "Issuer Credit Rating", "Local Currency LT|0")</f>
        <v/>
      </c>
      <c r="P181" s="9" t="str">
        <f>_xll.SNL.Clients.Office.Excel.Functions.SPG(A181, "RD_RATING_ACTION_GLOBAL", "Issuer Credit Rating", "Local Currency LT|0")</f>
        <v/>
      </c>
      <c r="Q181" s="10" t="str">
        <f>_xll.SNL.Clients.Office.Excel.Functions.SPG(A181, "RD_LAST_REVIEW_DATE_GLOBAL", "Issuer Credit Rating", "Local Currency LT")</f>
        <v/>
      </c>
      <c r="R181" s="10" t="str">
        <f>_xll.SNL.Clients.Office.Excel.Functions.SPG(A181, "RD_CREDIT_RATING_DATE_GLOBAL", "Issuer Credit Rating", "Local Currency LT|0")</f>
        <v/>
      </c>
      <c r="S181" s="10" t="str">
        <f>_xll.SNL.Clients.Office.Excel.Functions.SPG(A181, "RD_CREDIT_WATCH_OUTLOOK_DATE_GLOBAL", "Issuer Credit Rating", "Local Currency LT|0")</f>
        <v/>
      </c>
    </row>
    <row r="182" spans="1:19" x14ac:dyDescent="0.3">
      <c r="A182" s="14" t="s">
        <v>1800</v>
      </c>
      <c r="B182" s="13">
        <f>_xll.ciqfunctions.udf.CIQ(A182,"IQ_FIRSTPRICINGDATE")</f>
        <v>38891</v>
      </c>
      <c r="C182" s="5">
        <f>_xll.SNL.Clients.Office.Excel.Functions.SPG(A182, "SP_VOLUME_AVG_WEEKLY_TO_SHARES_OUT", , "1M")</f>
        <v>2.1013152805035942</v>
      </c>
      <c r="D182" s="5">
        <f>_xll.SNL.Clients.Office.Excel.Functions.SPG(A182, "SP_VOLUME_AVG_WEEKLY_TO_SHARES_OUT", , "3M")</f>
        <v>2.6680687529764868</v>
      </c>
      <c r="E182" s="5">
        <f>_xll.SNL.Clients.Office.Excel.Functions.SPG(A182, "SP_VOLUME_AVG_DAILY_TO_1YR_AVG_DAILY", , "1M")</f>
        <v>81.78</v>
      </c>
      <c r="F182" s="5">
        <f>_xll.SNL.Clients.Office.Excel.Functions.SPG(A182, "SP_VOLUME_AVG_DAILY_TO_1YR_AVG_DAILY", , "3M")</f>
        <v>103.84</v>
      </c>
      <c r="G182" s="9" t="str">
        <f>_xll.SNL.Clients.Office.Excel.Functions.SPG(A182, "IQ_SECTOR")</f>
        <v>Financials</v>
      </c>
      <c r="H182" s="9" t="str">
        <f>_xll.SNL.Clients.Office.Excel.Functions.SPG(A182, "IQ_INDUSTRY_GROUP")</f>
        <v>Banks</v>
      </c>
      <c r="I182" s="9" t="str">
        <f>_xll.SNL.Clients.Office.Excel.Functions.SPG(A182, "IQ_INDUSTRY")</f>
        <v>Banks</v>
      </c>
      <c r="J182" s="9" t="str">
        <f>_xll.SNL.Clients.Office.Excel.Functions.SPG(A182, "IQ_PRIMARY_INDUSTRY")</f>
        <v>Regional Banks</v>
      </c>
      <c r="K182" s="9" t="str">
        <f>_xll.SNL.Clients.Office.Excel.Functions.SPG(A182, "NAICS_CODE", "Primary")</f>
        <v>522110 - Commercial Banking</v>
      </c>
      <c r="L182" s="9" t="str">
        <f>_xll.SNL.Clients.Office.Excel.Functions.SPG(A182, "SP_TOPICTAG")</f>
        <v>Consumer Lending; Micro Lending; Banking as a Service</v>
      </c>
      <c r="M182" s="5">
        <f>_xll.SNL.Clients.Office.Excel.Functions.SPG(A182, "SP_PCT_SHARES_OWNED_ALL_INSTITUTIONS")</f>
        <v>71.2</v>
      </c>
      <c r="N182" s="9" t="str">
        <f>_xll.SNL.Clients.Office.Excel.Functions.SPG(A182, "RD_CREDIT_RATING_GLOBAL", "Issuer Credit Rating", "Local Currency LT|0")</f>
        <v/>
      </c>
      <c r="O182" s="9" t="str">
        <f>_xll.SNL.Clients.Office.Excel.Functions.SPG(A182, "RD_CWOL_GLOBAL", "Issuer Credit Rating", "Local Currency LT|0")</f>
        <v/>
      </c>
      <c r="P182" s="9" t="str">
        <f>_xll.SNL.Clients.Office.Excel.Functions.SPG(A182, "RD_RATING_ACTION_GLOBAL", "Issuer Credit Rating", "Local Currency LT|0")</f>
        <v/>
      </c>
      <c r="Q182" s="10" t="str">
        <f>_xll.SNL.Clients.Office.Excel.Functions.SPG(A182, "RD_LAST_REVIEW_DATE_GLOBAL", "Issuer Credit Rating", "Local Currency LT")</f>
        <v/>
      </c>
      <c r="R182" s="10" t="str">
        <f>_xll.SNL.Clients.Office.Excel.Functions.SPG(A182, "RD_CREDIT_RATING_DATE_GLOBAL", "Issuer Credit Rating", "Local Currency LT|0")</f>
        <v/>
      </c>
      <c r="S182" s="10" t="str">
        <f>_xll.SNL.Clients.Office.Excel.Functions.SPG(A182, "RD_CREDIT_WATCH_OUTLOOK_DATE_GLOBAL", "Issuer Credit Rating", "Local Currency LT|0")</f>
        <v/>
      </c>
    </row>
    <row r="183" spans="1:19" x14ac:dyDescent="0.3">
      <c r="A183" s="14" t="s">
        <v>1801</v>
      </c>
      <c r="B183" s="13">
        <f>_xll.ciqfunctions.udf.CIQ(A183,"IQ_FIRSTPRICINGDATE")</f>
        <v>42229</v>
      </c>
      <c r="C183" s="5">
        <f>_xll.SNL.Clients.Office.Excel.Functions.SPG(A183, "SP_VOLUME_AVG_WEEKLY_TO_SHARES_OUT", , "1M")</f>
        <v>3.3185079518210681</v>
      </c>
      <c r="D183" s="5">
        <f>_xll.SNL.Clients.Office.Excel.Functions.SPG(A183, "SP_VOLUME_AVG_WEEKLY_TO_SHARES_OUT", , "3M")</f>
        <v>3.932503512461496</v>
      </c>
      <c r="E183" s="5">
        <f>_xll.SNL.Clients.Office.Excel.Functions.SPG(A183, "SP_VOLUME_AVG_DAILY_TO_1YR_AVG_DAILY", , "1M")</f>
        <v>101.2</v>
      </c>
      <c r="F183" s="5">
        <f>_xll.SNL.Clients.Office.Excel.Functions.SPG(A183, "SP_VOLUME_AVG_DAILY_TO_1YR_AVG_DAILY", , "3M")</f>
        <v>119.92</v>
      </c>
      <c r="G183" s="9" t="str">
        <f>_xll.SNL.Clients.Office.Excel.Functions.SPG(A183, "IQ_SECTOR")</f>
        <v>Financials</v>
      </c>
      <c r="H183" s="9" t="str">
        <f>_xll.SNL.Clients.Office.Excel.Functions.SPG(A183, "IQ_INDUSTRY_GROUP")</f>
        <v>Financial Services</v>
      </c>
      <c r="I183" s="9" t="str">
        <f>_xll.SNL.Clients.Office.Excel.Functions.SPG(A183, "IQ_INDUSTRY")</f>
        <v>Capital Markets</v>
      </c>
      <c r="J183" s="9" t="str">
        <f>_xll.SNL.Clients.Office.Excel.Functions.SPG(A183, "IQ_PRIMARY_INDUSTRY")</f>
        <v>Investment Banking and Brokerage</v>
      </c>
      <c r="K183" s="9" t="str">
        <f>_xll.SNL.Clients.Office.Excel.Functions.SPG(A183, "NAICS_CODE", "Primary")</f>
        <v>523940 - Portfolio Management and Investment Advice</v>
      </c>
      <c r="L183" s="9" t="str">
        <f>_xll.SNL.Clients.Office.Excel.Functions.SPG(A183, "SP_TOPICTAG")</f>
        <v/>
      </c>
      <c r="M183" s="5">
        <f>_xll.SNL.Clients.Office.Excel.Functions.SPG(A183, "SP_PCT_SHARES_OWNED_ALL_INSTITUTIONS")</f>
        <v>77.459999999999994</v>
      </c>
      <c r="N183" s="9" t="str">
        <f>_xll.SNL.Clients.Office.Excel.Functions.SPG(A183, "RD_CREDIT_RATING_GLOBAL", "Issuer Credit Rating", "Local Currency LT|0")</f>
        <v/>
      </c>
      <c r="O183" s="9" t="str">
        <f>_xll.SNL.Clients.Office.Excel.Functions.SPG(A183, "RD_CWOL_GLOBAL", "Issuer Credit Rating", "Local Currency LT|0")</f>
        <v/>
      </c>
      <c r="P183" s="9" t="str">
        <f>_xll.SNL.Clients.Office.Excel.Functions.SPG(A183, "RD_RATING_ACTION_GLOBAL", "Issuer Credit Rating", "Local Currency LT|0")</f>
        <v/>
      </c>
      <c r="Q183" s="10" t="str">
        <f>_xll.SNL.Clients.Office.Excel.Functions.SPG(A183, "RD_LAST_REVIEW_DATE_GLOBAL", "Issuer Credit Rating", "Local Currency LT")</f>
        <v/>
      </c>
      <c r="R183" s="10" t="str">
        <f>_xll.SNL.Clients.Office.Excel.Functions.SPG(A183, "RD_CREDIT_RATING_DATE_GLOBAL", "Issuer Credit Rating", "Local Currency LT|0")</f>
        <v/>
      </c>
      <c r="S183" s="10" t="str">
        <f>_xll.SNL.Clients.Office.Excel.Functions.SPG(A183, "RD_CREDIT_WATCH_OUTLOOK_DATE_GLOBAL", "Issuer Credit Rating", "Local Currency LT|0")</f>
        <v/>
      </c>
    </row>
    <row r="184" spans="1:19" x14ac:dyDescent="0.3">
      <c r="A184" s="14" t="s">
        <v>1802</v>
      </c>
      <c r="B184" s="13">
        <f>_xll.ciqfunctions.udf.CIQ(A184,"IQ_FIRSTPRICINGDATE")</f>
        <v>40122</v>
      </c>
      <c r="C184" s="5">
        <f>_xll.SNL.Clients.Office.Excel.Functions.SPG(A184, "SP_VOLUME_AVG_WEEKLY_TO_SHARES_OUT", , "1M")</f>
        <v>13.615424100039325</v>
      </c>
      <c r="D184" s="5">
        <f>_xll.SNL.Clients.Office.Excel.Functions.SPG(A184, "SP_VOLUME_AVG_WEEKLY_TO_SHARES_OUT", , "3M")</f>
        <v>12.836678812427404</v>
      </c>
      <c r="E184" s="5">
        <f>_xll.SNL.Clients.Office.Excel.Functions.SPG(A184, "SP_VOLUME_AVG_DAILY_TO_1YR_AVG_DAILY", , "1M")</f>
        <v>166.29</v>
      </c>
      <c r="F184" s="5">
        <f>_xll.SNL.Clients.Office.Excel.Functions.SPG(A184, "SP_VOLUME_AVG_DAILY_TO_1YR_AVG_DAILY", , "3M")</f>
        <v>156.78</v>
      </c>
      <c r="G184" s="9" t="str">
        <f>_xll.SNL.Clients.Office.Excel.Functions.SPG(A184, "IQ_SECTOR")</f>
        <v>Consumer Discretionary</v>
      </c>
      <c r="H184" s="9" t="str">
        <f>_xll.SNL.Clients.Office.Excel.Functions.SPG(A184, "IQ_INDUSTRY_GROUP")</f>
        <v>Consumer Services</v>
      </c>
      <c r="I184" s="9" t="str">
        <f>_xll.SNL.Clients.Office.Excel.Functions.SPG(A184, "IQ_INDUSTRY")</f>
        <v>Hotels, Restaurants and Leisure</v>
      </c>
      <c r="J184" s="9" t="str">
        <f>_xll.SNL.Clients.Office.Excel.Functions.SPG(A184, "IQ_PRIMARY_INDUSTRY")</f>
        <v>Hotels, Resorts and Cruise Lines</v>
      </c>
      <c r="K184" s="9" t="str">
        <f>_xll.SNL.Clients.Office.Excel.Functions.SPG(A184, "NAICS_CODE", "Primary")</f>
        <v>721110 - Hotels (except Casino Hotels) and Motels</v>
      </c>
      <c r="L184" s="9" t="str">
        <f>_xll.SNL.Clients.Office.Excel.Functions.SPG(A184, "SP_TOPICTAG")</f>
        <v>Adventure Travel; Business Travel; Tourism; Travel Accommodations</v>
      </c>
      <c r="M184" s="5">
        <f>_xll.SNL.Clients.Office.Excel.Functions.SPG(A184, "SP_PCT_SHARES_OWNED_ALL_INSTITUTIONS")</f>
        <v>51.79</v>
      </c>
      <c r="N184" s="9" t="str">
        <f>_xll.SNL.Clients.Office.Excel.Functions.SPG(A184, "RD_CREDIT_RATING_GLOBAL", "Issuer Credit Rating", "Local Currency LT|0")</f>
        <v>BBB-</v>
      </c>
      <c r="O184" s="9" t="str">
        <f>_xll.SNL.Clients.Office.Excel.Functions.SPG(A184, "RD_CWOL_GLOBAL", "Issuer Credit Rating", "Local Currency LT|0")</f>
        <v>Negative</v>
      </c>
      <c r="P184" s="9" t="str">
        <f>_xll.SNL.Clients.Office.Excel.Functions.SPG(A184, "RD_RATING_ACTION_GLOBAL", "Issuer Credit Rating", "Local Currency LT|0")</f>
        <v>CreditWatch/Outlook (02/10/2025)</v>
      </c>
      <c r="Q184" s="10">
        <f>_xll.SNL.Clients.Office.Excel.Functions.SPG(A184, "RD_LAST_REVIEW_DATE_GLOBAL", "Issuer Credit Rating", "Local Currency LT")</f>
        <v>45722</v>
      </c>
      <c r="R184" s="10">
        <f>_xll.SNL.Clients.Office.Excel.Functions.SPG(A184, "RD_CREDIT_RATING_DATE_GLOBAL", "Issuer Credit Rating", "Local Currency LT|0")</f>
        <v>44914</v>
      </c>
      <c r="S184" s="10">
        <f>_xll.SNL.Clients.Office.Excel.Functions.SPG(A184, "RD_CREDIT_WATCH_OUTLOOK_DATE_GLOBAL", "Issuer Credit Rating", "Local Currency LT|0")</f>
        <v>45698</v>
      </c>
    </row>
    <row r="185" spans="1:19" x14ac:dyDescent="0.3">
      <c r="A185" s="14" t="s">
        <v>1803</v>
      </c>
      <c r="B185" s="13">
        <f>_xll.ciqfunctions.udf.CIQ(A185,"IQ_FIRSTPRICINGDATE")</f>
        <v>35247</v>
      </c>
      <c r="C185" s="5">
        <f>_xll.SNL.Clients.Office.Excel.Functions.SPG(A185, "SP_VOLUME_AVG_WEEKLY_TO_SHARES_OUT", , "1M")</f>
        <v>4.9538997132017695</v>
      </c>
      <c r="D185" s="5">
        <f>_xll.SNL.Clients.Office.Excel.Functions.SPG(A185, "SP_VOLUME_AVG_WEEKLY_TO_SHARES_OUT", , "3M")</f>
        <v>3.9738847447334829</v>
      </c>
      <c r="E185" s="5">
        <f>_xll.SNL.Clients.Office.Excel.Functions.SPG(A185, "SP_VOLUME_AVG_DAILY_TO_1YR_AVG_DAILY", , "1M")</f>
        <v>155.94</v>
      </c>
      <c r="F185" s="5">
        <f>_xll.SNL.Clients.Office.Excel.Functions.SPG(A185, "SP_VOLUME_AVG_DAILY_TO_1YR_AVG_DAILY", , "3M")</f>
        <v>125.09</v>
      </c>
      <c r="G185" s="9" t="str">
        <f>_xll.SNL.Clients.Office.Excel.Functions.SPG(A185, "IQ_SECTOR")</f>
        <v>Utilities</v>
      </c>
      <c r="H185" s="9" t="str">
        <f>_xll.SNL.Clients.Office.Excel.Functions.SPG(A185, "IQ_INDUSTRY_GROUP")</f>
        <v>Utilities</v>
      </c>
      <c r="I185" s="9" t="str">
        <f>_xll.SNL.Clients.Office.Excel.Functions.SPG(A185, "IQ_INDUSTRY")</f>
        <v>Electric Utilities</v>
      </c>
      <c r="J185" s="9" t="str">
        <f>_xll.SNL.Clients.Office.Excel.Functions.SPG(A185, "IQ_PRIMARY_INDUSTRY")</f>
        <v>Electric Utilities</v>
      </c>
      <c r="K185" s="9" t="str">
        <f>_xll.SNL.Clients.Office.Excel.Functions.SPG(A185, "NAICS_CODE", "Primary")</f>
        <v>2211 - Electric Power Generation, Transmission and Distribution</v>
      </c>
      <c r="L185" s="9" t="str">
        <f>_xll.SNL.Clients.Office.Excel.Functions.SPG(A185, "SP_TOPICTAG")</f>
        <v>Clean Energy; Energy Efficiency; Energy Management; Energy Storage; Power Grid; Battery Energy Storage System (BESS)</v>
      </c>
      <c r="M185" s="5">
        <f>_xll.SNL.Clients.Office.Excel.Functions.SPG(A185, "SP_PCT_SHARES_OWNED_ALL_INSTITUTIONS")</f>
        <v>88.46</v>
      </c>
      <c r="N185" s="9" t="str">
        <f>_xll.SNL.Clients.Office.Excel.Functions.SPG(A185, "RD_CREDIT_RATING_GLOBAL", "Issuer Credit Rating", "Local Currency LT|0")</f>
        <v>BBB</v>
      </c>
      <c r="O185" s="9" t="str">
        <f>_xll.SNL.Clients.Office.Excel.Functions.SPG(A185, "RD_CWOL_GLOBAL", "Issuer Credit Rating", "Local Currency LT|0")</f>
        <v>Stable</v>
      </c>
      <c r="P185" s="9" t="str">
        <f>_xll.SNL.Clients.Office.Excel.Functions.SPG(A185, "RD_RATING_ACTION_GLOBAL", "Issuer Credit Rating", "Local Currency LT|0")</f>
        <v>Downgrade | CreditWatch/Outlook (01/31/2008)</v>
      </c>
      <c r="Q185" s="10">
        <f>_xll.SNL.Clients.Office.Excel.Functions.SPG(A185, "RD_LAST_REVIEW_DATE_GLOBAL", "Issuer Credit Rating", "Local Currency LT")</f>
        <v>45440</v>
      </c>
      <c r="R185" s="10">
        <f>_xll.SNL.Clients.Office.Excel.Functions.SPG(A185, "RD_CREDIT_RATING_DATE_GLOBAL", "Issuer Credit Rating", "Local Currency LT|0")</f>
        <v>39478</v>
      </c>
      <c r="S185" s="10">
        <f>_xll.SNL.Clients.Office.Excel.Functions.SPG(A185, "RD_CREDIT_WATCH_OUTLOOK_DATE_GLOBAL", "Issuer Credit Rating", "Local Currency LT|0")</f>
        <v>39478</v>
      </c>
    </row>
    <row r="186" spans="1:19" x14ac:dyDescent="0.3">
      <c r="A186" s="14" t="s">
        <v>1804</v>
      </c>
      <c r="B186" s="13">
        <f>_xll.ciqfunctions.udf.CIQ(A186,"IQ_FIRSTPRICINGDATE")</f>
        <v>36735</v>
      </c>
      <c r="C186" s="5">
        <f>_xll.SNL.Clients.Office.Excel.Functions.SPG(A186, "SP_VOLUME_AVG_WEEKLY_TO_SHARES_OUT", , "1M")</f>
        <v>6.6623730833285491</v>
      </c>
      <c r="D186" s="5">
        <f>_xll.SNL.Clients.Office.Excel.Functions.SPG(A186, "SP_VOLUME_AVG_WEEKLY_TO_SHARES_OUT", , "3M")</f>
        <v>7.8540568440473688</v>
      </c>
      <c r="E186" s="5">
        <f>_xll.SNL.Clients.Office.Excel.Functions.SPG(A186, "SP_VOLUME_AVG_DAILY_TO_1YR_AVG_DAILY", , "1M")</f>
        <v>91.23</v>
      </c>
      <c r="F186" s="5">
        <f>_xll.SNL.Clients.Office.Excel.Functions.SPG(A186, "SP_VOLUME_AVG_DAILY_TO_1YR_AVG_DAILY", , "3M")</f>
        <v>107.55</v>
      </c>
      <c r="G186" s="9" t="str">
        <f>_xll.SNL.Clients.Office.Excel.Functions.SPG(A186, "IQ_SECTOR")</f>
        <v>Health Care</v>
      </c>
      <c r="H186" s="9" t="str">
        <f>_xll.SNL.Clients.Office.Excel.Functions.SPG(A186, "IQ_INDUSTRY_GROUP")</f>
        <v>Pharmaceuticals, Biotechnology and Life Sciences</v>
      </c>
      <c r="I186" s="9" t="str">
        <f>_xll.SNL.Clients.Office.Excel.Functions.SPG(A186, "IQ_INDUSTRY")</f>
        <v>Life Sciences Tools and Services</v>
      </c>
      <c r="J186" s="9" t="str">
        <f>_xll.SNL.Clients.Office.Excel.Functions.SPG(A186, "IQ_PRIMARY_INDUSTRY")</f>
        <v>Life Sciences Tools and Services</v>
      </c>
      <c r="K186" s="9" t="str">
        <f>_xll.SNL.Clients.Office.Excel.Functions.SPG(A186, "NAICS_CODE", "Primary")</f>
        <v>334516 - Analytical Laboratory Instrument Manufacturing</v>
      </c>
      <c r="L186" s="9" t="str">
        <f>_xll.SNL.Clients.Office.Excel.Functions.SPG(A186, "SP_TOPICTAG")</f>
        <v>Health Diagnostics; Machine Learning; Genetics; Artificial Intelligence; Genetic Disorder; Oncology; Reproductive Health</v>
      </c>
      <c r="M186" s="5">
        <f>_xll.SNL.Clients.Office.Excel.Functions.SPG(A186, "SP_PCT_SHARES_OWNED_ALL_INSTITUTIONS")</f>
        <v>99.09</v>
      </c>
      <c r="N186" s="9" t="str">
        <f>_xll.SNL.Clients.Office.Excel.Functions.SPG(A186, "RD_CREDIT_RATING_GLOBAL", "Issuer Credit Rating", "Local Currency LT|0")</f>
        <v>BBB</v>
      </c>
      <c r="O186" s="9" t="str">
        <f>_xll.SNL.Clients.Office.Excel.Functions.SPG(A186, "RD_CWOL_GLOBAL", "Issuer Credit Rating", "Local Currency LT|0")</f>
        <v>Stable</v>
      </c>
      <c r="P186" s="9" t="str">
        <f>_xll.SNL.Clients.Office.Excel.Functions.SPG(A186, "RD_RATING_ACTION_GLOBAL", "Issuer Credit Rating", "Local Currency LT|0")</f>
        <v>Upgrade | CreditWatch/Outlook (06/19/2015)</v>
      </c>
      <c r="Q186" s="10">
        <f>_xll.SNL.Clients.Office.Excel.Functions.SPG(A186, "RD_LAST_REVIEW_DATE_GLOBAL", "Issuer Credit Rating", "Local Currency LT")</f>
        <v>45761</v>
      </c>
      <c r="R186" s="10">
        <f>_xll.SNL.Clients.Office.Excel.Functions.SPG(A186, "RD_CREDIT_RATING_DATE_GLOBAL", "Issuer Credit Rating", "Local Currency LT|0")</f>
        <v>42174</v>
      </c>
      <c r="S186" s="10">
        <f>_xll.SNL.Clients.Office.Excel.Functions.SPG(A186, "RD_CREDIT_WATCH_OUTLOOK_DATE_GLOBAL", "Issuer Credit Rating", "Local Currency LT|0")</f>
        <v>42174</v>
      </c>
    </row>
    <row r="187" spans="1:19" x14ac:dyDescent="0.3">
      <c r="A187" s="14" t="s">
        <v>1805</v>
      </c>
      <c r="B187" s="13">
        <f>_xll.ciqfunctions.udf.CIQ(A187,"IQ_FIRSTPRICINGDATE")</f>
        <v>41499</v>
      </c>
      <c r="C187" s="5">
        <f>_xll.SNL.Clients.Office.Excel.Functions.SPG(A187, "SP_VOLUME_AVG_WEEKLY_TO_SHARES_OUT", , "1M")</f>
        <v>3.7230668156525724</v>
      </c>
      <c r="D187" s="5">
        <f>_xll.SNL.Clients.Office.Excel.Functions.SPG(A187, "SP_VOLUME_AVG_WEEKLY_TO_SHARES_OUT", , "3M")</f>
        <v>4.5522480202312634</v>
      </c>
      <c r="E187" s="5">
        <f>_xll.SNL.Clients.Office.Excel.Functions.SPG(A187, "SP_VOLUME_AVG_DAILY_TO_1YR_AVG_DAILY", , "1M")</f>
        <v>83.13</v>
      </c>
      <c r="F187" s="5">
        <f>_xll.SNL.Clients.Office.Excel.Functions.SPG(A187, "SP_VOLUME_AVG_DAILY_TO_1YR_AVG_DAILY", , "3M")</f>
        <v>101.64</v>
      </c>
      <c r="G187" s="9" t="str">
        <f>_xll.SNL.Clients.Office.Excel.Functions.SPG(A187, "IQ_SECTOR")</f>
        <v>Real Estate</v>
      </c>
      <c r="H187" s="9" t="str">
        <f>_xll.SNL.Clients.Office.Excel.Functions.SPG(A187, "IQ_INDUSTRY_GROUP")</f>
        <v>Equity Real Estate Investment Trusts (REITs)</v>
      </c>
      <c r="I187" s="9" t="str">
        <f>_xll.SNL.Clients.Office.Excel.Functions.SPG(A187, "IQ_INDUSTRY")</f>
        <v>Residential REITs</v>
      </c>
      <c r="J187" s="9" t="str">
        <f>_xll.SNL.Clients.Office.Excel.Functions.SPG(A187, "IQ_PRIMARY_INDUSTRY")</f>
        <v>Multi-Family Residential REITs</v>
      </c>
      <c r="K187" s="9" t="str">
        <f>_xll.SNL.Clients.Office.Excel.Functions.SPG(A187, "NAICS_CODE", "Primary")</f>
        <v>531110 - Lessors of Residential Buildings and Dwellings</v>
      </c>
      <c r="L187" s="9" t="str">
        <f>_xll.SNL.Clients.Office.Excel.Functions.SPG(A187, "SP_TOPICTAG")</f>
        <v/>
      </c>
      <c r="M187" s="5">
        <f>_xll.SNL.Clients.Office.Excel.Functions.SPG(A187, "SP_PCT_SHARES_OWNED_ALL_INSTITUTIONS")</f>
        <v>100.8</v>
      </c>
      <c r="N187" s="9" t="str">
        <f>_xll.SNL.Clients.Office.Excel.Functions.SPG(A187, "RD_CREDIT_RATING_GLOBAL", "Issuer Credit Rating", "Local Currency LT|0")</f>
        <v>BBB</v>
      </c>
      <c r="O187" s="9" t="str">
        <f>_xll.SNL.Clients.Office.Excel.Functions.SPG(A187, "RD_CWOL_GLOBAL", "Issuer Credit Rating", "Local Currency LT|0")</f>
        <v>Stable</v>
      </c>
      <c r="P187" s="9" t="str">
        <f>_xll.SNL.Clients.Office.Excel.Functions.SPG(A187, "RD_RATING_ACTION_GLOBAL", "Issuer Credit Rating", "Local Currency LT|0")</f>
        <v>New Rating | CreditWatch/Outlook (10/30/2024)</v>
      </c>
      <c r="Q187" s="10">
        <f>_xll.SNL.Clients.Office.Excel.Functions.SPG(A187, "RD_LAST_REVIEW_DATE_GLOBAL", "Issuer Credit Rating", "Local Currency LT")</f>
        <v>45595</v>
      </c>
      <c r="R187" s="10">
        <f>_xll.SNL.Clients.Office.Excel.Functions.SPG(A187, "RD_CREDIT_RATING_DATE_GLOBAL", "Issuer Credit Rating", "Local Currency LT|0")</f>
        <v>45595</v>
      </c>
      <c r="S187" s="10">
        <f>_xll.SNL.Clients.Office.Excel.Functions.SPG(A187, "RD_CREDIT_WATCH_OUTLOOK_DATE_GLOBAL", "Issuer Credit Rating", "Local Currency LT|0")</f>
        <v>45595</v>
      </c>
    </row>
    <row r="188" spans="1:19" x14ac:dyDescent="0.3">
      <c r="A188" s="14" t="s">
        <v>1806</v>
      </c>
      <c r="B188" s="13">
        <f>_xll.ciqfunctions.udf.CIQ(A188,"IQ_FIRSTPRICINGDATE")</f>
        <v>35775</v>
      </c>
      <c r="C188" s="5">
        <f>_xll.SNL.Clients.Office.Excel.Functions.SPG(A188, "SP_VOLUME_AVG_WEEKLY_TO_SHARES_OUT", , "1M")</f>
        <v>3.5370216051370029</v>
      </c>
      <c r="D188" s="5">
        <f>_xll.SNL.Clients.Office.Excel.Functions.SPG(A188, "SP_VOLUME_AVG_WEEKLY_TO_SHARES_OUT", , "3M")</f>
        <v>4.6358928647046964</v>
      </c>
      <c r="E188" s="5">
        <f>_xll.SNL.Clients.Office.Excel.Functions.SPG(A188, "SP_VOLUME_AVG_DAILY_TO_1YR_AVG_DAILY", , "1M")</f>
        <v>97.13</v>
      </c>
      <c r="F188" s="5">
        <f>_xll.SNL.Clients.Office.Excel.Functions.SPG(A188, "SP_VOLUME_AVG_DAILY_TO_1YR_AVG_DAILY", , "3M")</f>
        <v>127.3</v>
      </c>
      <c r="G188" s="9" t="str">
        <f>_xll.SNL.Clients.Office.Excel.Functions.SPG(A188, "IQ_SECTOR")</f>
        <v>Consumer Staples</v>
      </c>
      <c r="H188" s="9" t="str">
        <f>_xll.SNL.Clients.Office.Excel.Functions.SPG(A188, "IQ_INDUSTRY_GROUP")</f>
        <v>Food, Beverage and Tobacco</v>
      </c>
      <c r="I188" s="9" t="str">
        <f>_xll.SNL.Clients.Office.Excel.Functions.SPG(A188, "IQ_INDUSTRY")</f>
        <v>Food Products</v>
      </c>
      <c r="J188" s="9" t="str">
        <f>_xll.SNL.Clients.Office.Excel.Functions.SPG(A188, "IQ_PRIMARY_INDUSTRY")</f>
        <v>Agricultural Products and Services</v>
      </c>
      <c r="K188" s="9" t="str">
        <f>_xll.SNL.Clients.Office.Excel.Functions.SPG(A188, "NAICS_CODE", "Primary")</f>
        <v>31199 - All Other Food Manufacturing</v>
      </c>
      <c r="L188" s="9" t="str">
        <f>_xll.SNL.Clients.Office.Excel.Functions.SPG(A188, "SP_TOPICTAG")</f>
        <v>Animal Feed; Farming; Organic; AgriTech; Biomass Energy; Alternative Protein; Bio-based and Renewable Materials</v>
      </c>
      <c r="M188" s="5">
        <f>_xll.SNL.Clients.Office.Excel.Functions.SPG(A188, "SP_PCT_SHARES_OWNED_ALL_INSTITUTIONS")</f>
        <v>91.71</v>
      </c>
      <c r="N188" s="9" t="str">
        <f>_xll.SNL.Clients.Office.Excel.Functions.SPG(A188, "RD_CREDIT_RATING_GLOBAL", "Issuer Credit Rating", "Local Currency LT|0")</f>
        <v>BBB</v>
      </c>
      <c r="O188" s="9" t="str">
        <f>_xll.SNL.Clients.Office.Excel.Functions.SPG(A188, "RD_CWOL_GLOBAL", "Issuer Credit Rating", "Local Currency LT|0")</f>
        <v>Stable</v>
      </c>
      <c r="P188" s="9" t="str">
        <f>_xll.SNL.Clients.Office.Excel.Functions.SPG(A188, "RD_RATING_ACTION_GLOBAL", "Issuer Credit Rating", "Local Currency LT|0")</f>
        <v>CreditWatch/Outlook (11/24/2008)</v>
      </c>
      <c r="Q188" s="10">
        <f>_xll.SNL.Clients.Office.Excel.Functions.SPG(A188, "RD_LAST_REVIEW_DATE_GLOBAL", "Issuer Credit Rating", "Local Currency LT")</f>
        <v>45530</v>
      </c>
      <c r="R188" s="10">
        <f>_xll.SNL.Clients.Office.Excel.Functions.SPG(A188, "RD_CREDIT_RATING_DATE_GLOBAL", "Issuer Credit Rating", "Local Currency LT|0")</f>
        <v>39595</v>
      </c>
      <c r="S188" s="10">
        <f>_xll.SNL.Clients.Office.Excel.Functions.SPG(A188, "RD_CREDIT_WATCH_OUTLOOK_DATE_GLOBAL", "Issuer Credit Rating", "Local Currency LT|0")</f>
        <v>39776</v>
      </c>
    </row>
    <row r="189" spans="1:19" x14ac:dyDescent="0.3">
      <c r="A189" s="14" t="s">
        <v>1807</v>
      </c>
      <c r="B189" s="13">
        <f>_xll.ciqfunctions.udf.CIQ(A189,"IQ_FIRSTPRICINGDATE")</f>
        <v>35459</v>
      </c>
      <c r="C189" s="5">
        <f>_xll.SNL.Clients.Office.Excel.Functions.SPG(A189, "SP_VOLUME_AVG_WEEKLY_TO_SHARES_OUT", , "1M")</f>
        <v>8.1150993950909669</v>
      </c>
      <c r="D189" s="5">
        <f>_xll.SNL.Clients.Office.Excel.Functions.SPG(A189, "SP_VOLUME_AVG_WEEKLY_TO_SHARES_OUT", , "3M")</f>
        <v>6.8788161722404997</v>
      </c>
      <c r="E189" s="5">
        <f>_xll.SNL.Clients.Office.Excel.Functions.SPG(A189, "SP_VOLUME_AVG_DAILY_TO_1YR_AVG_DAILY", , "1M")</f>
        <v>169.16</v>
      </c>
      <c r="F189" s="5">
        <f>_xll.SNL.Clients.Office.Excel.Functions.SPG(A189, "SP_VOLUME_AVG_DAILY_TO_1YR_AVG_DAILY", , "3M")</f>
        <v>143.38999999999999</v>
      </c>
      <c r="G189" s="9" t="str">
        <f>_xll.SNL.Clients.Office.Excel.Functions.SPG(A189, "IQ_SECTOR")</f>
        <v>Industrials</v>
      </c>
      <c r="H189" s="9" t="str">
        <f>_xll.SNL.Clients.Office.Excel.Functions.SPG(A189, "IQ_INDUSTRY_GROUP")</f>
        <v>Commercial and Professional Services</v>
      </c>
      <c r="I189" s="9" t="str">
        <f>_xll.SNL.Clients.Office.Excel.Functions.SPG(A189, "IQ_INDUSTRY")</f>
        <v>Professional Services</v>
      </c>
      <c r="J189" s="9" t="str">
        <f>_xll.SNL.Clients.Office.Excel.Functions.SPG(A189, "IQ_PRIMARY_INDUSTRY")</f>
        <v>Human Resource and Employment Services</v>
      </c>
      <c r="K189" s="9" t="str">
        <f>_xll.SNL.Clients.Office.Excel.Functions.SPG(A189, "NAICS_CODE", "Primary")</f>
        <v>561330 - Professional Employer Organizations</v>
      </c>
      <c r="L189" s="9" t="str">
        <f>_xll.SNL.Clients.Office.Excel.Functions.SPG(A189, "SP_TOPICTAG")</f>
        <v>Invoice Management Software; Insurtech; Virtual Workforce; Employee Benefits; Employee Assistance Program (EAP); HRTech; WorkTech</v>
      </c>
      <c r="M189" s="5">
        <f>_xll.SNL.Clients.Office.Excel.Functions.SPG(A189, "SP_PCT_SHARES_OWNED_ALL_INSTITUTIONS")</f>
        <v>100.01</v>
      </c>
      <c r="N189" s="9" t="str">
        <f>_xll.SNL.Clients.Office.Excel.Functions.SPG(A189, "RD_CREDIT_RATING_GLOBAL", "Issuer Credit Rating", "Local Currency LT|0")</f>
        <v/>
      </c>
      <c r="O189" s="9" t="str">
        <f>_xll.SNL.Clients.Office.Excel.Functions.SPG(A189, "RD_CWOL_GLOBAL", "Issuer Credit Rating", "Local Currency LT|0")</f>
        <v/>
      </c>
      <c r="P189" s="9" t="str">
        <f>_xll.SNL.Clients.Office.Excel.Functions.SPG(A189, "RD_RATING_ACTION_GLOBAL", "Issuer Credit Rating", "Local Currency LT|0")</f>
        <v/>
      </c>
      <c r="Q189" s="10" t="str">
        <f>_xll.SNL.Clients.Office.Excel.Functions.SPG(A189, "RD_LAST_REVIEW_DATE_GLOBAL", "Issuer Credit Rating", "Local Currency LT")</f>
        <v/>
      </c>
      <c r="R189" s="10" t="str">
        <f>_xll.SNL.Clients.Office.Excel.Functions.SPG(A189, "RD_CREDIT_RATING_DATE_GLOBAL", "Issuer Credit Rating", "Local Currency LT|0")</f>
        <v/>
      </c>
      <c r="S189" s="10" t="str">
        <f>_xll.SNL.Clients.Office.Excel.Functions.SPG(A189, "RD_CREDIT_WATCH_OUTLOOK_DATE_GLOBAL", "Issuer Credit Rating", "Local Currency LT|0")</f>
        <v/>
      </c>
    </row>
    <row r="190" spans="1:19" x14ac:dyDescent="0.3">
      <c r="A190" s="14" t="s">
        <v>1808</v>
      </c>
      <c r="B190" s="13">
        <f>_xll.ciqfunctions.udf.CIQ(A190,"IQ_FIRSTPRICINGDATE")</f>
        <v>39206</v>
      </c>
      <c r="C190" s="5">
        <f>_xll.SNL.Clients.Office.Excel.Functions.SPG(A190, "SP_VOLUME_AVG_WEEKLY_TO_SHARES_OUT", , "1M")</f>
        <v>6.2956124637334883</v>
      </c>
      <c r="D190" s="5">
        <f>_xll.SNL.Clients.Office.Excel.Functions.SPG(A190, "SP_VOLUME_AVG_WEEKLY_TO_SHARES_OUT", , "3M")</f>
        <v>10.449050940427361</v>
      </c>
      <c r="E190" s="5">
        <f>_xll.SNL.Clients.Office.Excel.Functions.SPG(A190, "SP_VOLUME_AVG_DAILY_TO_1YR_AVG_DAILY", , "1M")</f>
        <v>99.23</v>
      </c>
      <c r="F190" s="5">
        <f>_xll.SNL.Clients.Office.Excel.Functions.SPG(A190, "SP_VOLUME_AVG_DAILY_TO_1YR_AVG_DAILY", , "3M")</f>
        <v>164.69</v>
      </c>
      <c r="G190" s="9" t="str">
        <f>_xll.SNL.Clients.Office.Excel.Functions.SPG(A190, "IQ_SECTOR")</f>
        <v>Financials</v>
      </c>
      <c r="H190" s="9" t="str">
        <f>_xll.SNL.Clients.Office.Excel.Functions.SPG(A190, "IQ_INDUSTRY_GROUP")</f>
        <v>Financial Services</v>
      </c>
      <c r="I190" s="9" t="str">
        <f>_xll.SNL.Clients.Office.Excel.Functions.SPG(A190, "IQ_INDUSTRY")</f>
        <v>Capital Markets</v>
      </c>
      <c r="J190" s="9" t="str">
        <f>_xll.SNL.Clients.Office.Excel.Functions.SPG(A190, "IQ_PRIMARY_INDUSTRY")</f>
        <v>Investment Banking and Brokerage</v>
      </c>
      <c r="K190" s="9" t="str">
        <f>_xll.SNL.Clients.Office.Excel.Functions.SPG(A190, "NAICS_CODE", "Primary")</f>
        <v>523150 - Investment Banking and Securities Intermediation</v>
      </c>
      <c r="L190" s="9" t="str">
        <f>_xll.SNL.Clients.Office.Excel.Functions.SPG(A190, "SP_TOPICTAG")</f>
        <v/>
      </c>
      <c r="M190" s="5">
        <f>_xll.SNL.Clients.Office.Excel.Functions.SPG(A190, "SP_PCT_SHARES_OWNED_ALL_INSTITUTIONS")</f>
        <v>93.16</v>
      </c>
      <c r="N190" s="9" t="str">
        <f>_xll.SNL.Clients.Office.Excel.Functions.SPG(A190, "RD_CREDIT_RATING_GLOBAL", "Issuer Credit Rating", "Local Currency LT|0")</f>
        <v/>
      </c>
      <c r="O190" s="9" t="str">
        <f>_xll.SNL.Clients.Office.Excel.Functions.SPG(A190, "RD_CWOL_GLOBAL", "Issuer Credit Rating", "Local Currency LT|0")</f>
        <v/>
      </c>
      <c r="P190" s="9" t="str">
        <f>_xll.SNL.Clients.Office.Excel.Functions.SPG(A190, "RD_RATING_ACTION_GLOBAL", "Issuer Credit Rating", "Local Currency LT|0")</f>
        <v/>
      </c>
      <c r="Q190" s="10" t="str">
        <f>_xll.SNL.Clients.Office.Excel.Functions.SPG(A190, "RD_LAST_REVIEW_DATE_GLOBAL", "Issuer Credit Rating", "Local Currency LT")</f>
        <v/>
      </c>
      <c r="R190" s="10" t="str">
        <f>_xll.SNL.Clients.Office.Excel.Functions.SPG(A190, "RD_CREDIT_RATING_DATE_GLOBAL", "Issuer Credit Rating", "Local Currency LT|0")</f>
        <v/>
      </c>
      <c r="S190" s="10" t="str">
        <f>_xll.SNL.Clients.Office.Excel.Functions.SPG(A190, "RD_CREDIT_WATCH_OUTLOOK_DATE_GLOBAL", "Issuer Credit Rating", "Local Currency LT|0")</f>
        <v/>
      </c>
    </row>
    <row r="191" spans="1:19" x14ac:dyDescent="0.3">
      <c r="A191" s="14" t="s">
        <v>1809</v>
      </c>
      <c r="B191" s="13">
        <f>_xll.ciqfunctions.udf.CIQ(A191,"IQ_FIRSTPRICINGDATE")</f>
        <v>34941</v>
      </c>
      <c r="C191" s="5">
        <f>_xll.SNL.Clients.Office.Excel.Functions.SPG(A191, "SP_VOLUME_AVG_WEEKLY_TO_SHARES_OUT", , "1M")</f>
        <v>1.7167088845826048</v>
      </c>
      <c r="D191" s="5">
        <f>_xll.SNL.Clients.Office.Excel.Functions.SPG(A191, "SP_VOLUME_AVG_WEEKLY_TO_SHARES_OUT", , "3M")</f>
        <v>2.466806041810528</v>
      </c>
      <c r="E191" s="5">
        <f>_xll.SNL.Clients.Office.Excel.Functions.SPG(A191, "SP_VOLUME_AVG_DAILY_TO_1YR_AVG_DAILY", , "1M")</f>
        <v>83.44</v>
      </c>
      <c r="F191" s="5">
        <f>_xll.SNL.Clients.Office.Excel.Functions.SPG(A191, "SP_VOLUME_AVG_DAILY_TO_1YR_AVG_DAILY", , "3M")</f>
        <v>119.9</v>
      </c>
      <c r="G191" s="9" t="str">
        <f>_xll.SNL.Clients.Office.Excel.Functions.SPG(A191, "IQ_SECTOR")</f>
        <v>Financials</v>
      </c>
      <c r="H191" s="9" t="str">
        <f>_xll.SNL.Clients.Office.Excel.Functions.SPG(A191, "IQ_INDUSTRY_GROUP")</f>
        <v>Banks</v>
      </c>
      <c r="I191" s="9" t="str">
        <f>_xll.SNL.Clients.Office.Excel.Functions.SPG(A191, "IQ_INDUSTRY")</f>
        <v>Banks</v>
      </c>
      <c r="J191" s="9" t="str">
        <f>_xll.SNL.Clients.Office.Excel.Functions.SPG(A191, "IQ_PRIMARY_INDUSTRY")</f>
        <v>Regional Banks</v>
      </c>
      <c r="K191" s="9" t="str">
        <f>_xll.SNL.Clients.Office.Excel.Functions.SPG(A191, "NAICS_CODE", "Primary")</f>
        <v>522110 - Commercial Banking</v>
      </c>
      <c r="L191" s="9" t="str">
        <f>_xll.SNL.Clients.Office.Excel.Functions.SPG(A191, "SP_TOPICTAG")</f>
        <v>Consumer Lending; Banking as a Service</v>
      </c>
      <c r="M191" s="5">
        <f>_xll.SNL.Clients.Office.Excel.Functions.SPG(A191, "SP_PCT_SHARES_OWNED_ALL_INSTITUTIONS")</f>
        <v>71.48</v>
      </c>
      <c r="N191" s="9" t="str">
        <f>_xll.SNL.Clients.Office.Excel.Functions.SPG(A191, "RD_CREDIT_RATING_GLOBAL", "Issuer Credit Rating", "Local Currency LT|0")</f>
        <v/>
      </c>
      <c r="O191" s="9" t="str">
        <f>_xll.SNL.Clients.Office.Excel.Functions.SPG(A191, "RD_CWOL_GLOBAL", "Issuer Credit Rating", "Local Currency LT|0")</f>
        <v/>
      </c>
      <c r="P191" s="9" t="str">
        <f>_xll.SNL.Clients.Office.Excel.Functions.SPG(A191, "RD_RATING_ACTION_GLOBAL", "Issuer Credit Rating", "Local Currency LT|0")</f>
        <v/>
      </c>
      <c r="Q191" s="10" t="str">
        <f>_xll.SNL.Clients.Office.Excel.Functions.SPG(A191, "RD_LAST_REVIEW_DATE_GLOBAL", "Issuer Credit Rating", "Local Currency LT")</f>
        <v/>
      </c>
      <c r="R191" s="10" t="str">
        <f>_xll.SNL.Clients.Office.Excel.Functions.SPG(A191, "RD_CREDIT_RATING_DATE_GLOBAL", "Issuer Credit Rating", "Local Currency LT|0")</f>
        <v/>
      </c>
      <c r="S191" s="10" t="str">
        <f>_xll.SNL.Clients.Office.Excel.Functions.SPG(A191, "RD_CREDIT_WATCH_OUTLOOK_DATE_GLOBAL", "Issuer Credit Rating", "Local Currency LT|0")</f>
        <v/>
      </c>
    </row>
    <row r="192" spans="1:19" x14ac:dyDescent="0.3">
      <c r="A192" s="14" t="s">
        <v>1810</v>
      </c>
      <c r="B192" s="13">
        <f>_xll.ciqfunctions.udf.CIQ(A192,"IQ_FIRSTPRICINGDATE")</f>
        <v>39064</v>
      </c>
      <c r="C192" s="5">
        <f>_xll.SNL.Clients.Office.Excel.Functions.SPG(A192, "SP_VOLUME_AVG_WEEKLY_TO_SHARES_OUT", , "1M")</f>
        <v>3.9488596169145316</v>
      </c>
      <c r="D192" s="5">
        <f>_xll.SNL.Clients.Office.Excel.Functions.SPG(A192, "SP_VOLUME_AVG_WEEKLY_TO_SHARES_OUT", , "3M")</f>
        <v>4.5684699550880499</v>
      </c>
      <c r="E192" s="5">
        <f>_xll.SNL.Clients.Office.Excel.Functions.SPG(A192, "SP_VOLUME_AVG_DAILY_TO_1YR_AVG_DAILY", , "1M")</f>
        <v>117.04</v>
      </c>
      <c r="F192" s="5">
        <f>_xll.SNL.Clients.Office.Excel.Functions.SPG(A192, "SP_VOLUME_AVG_DAILY_TO_1YR_AVG_DAILY", , "3M")</f>
        <v>135.4</v>
      </c>
      <c r="G192" s="9" t="str">
        <f>_xll.SNL.Clients.Office.Excel.Functions.SPG(A192, "IQ_SECTOR")</f>
        <v>Information Technology</v>
      </c>
      <c r="H192" s="9" t="str">
        <f>_xll.SNL.Clients.Office.Excel.Functions.SPG(A192, "IQ_INDUSTRY_GROUP")</f>
        <v>Technology Hardware and Equipment</v>
      </c>
      <c r="I192" s="9" t="str">
        <f>_xll.SNL.Clients.Office.Excel.Functions.SPG(A192, "IQ_INDUSTRY")</f>
        <v>Electronic Equipment, Instruments and Components</v>
      </c>
      <c r="J192" s="9" t="str">
        <f>_xll.SNL.Clients.Office.Excel.Functions.SPG(A192, "IQ_PRIMARY_INDUSTRY")</f>
        <v>Electronic Manufacturing Services</v>
      </c>
      <c r="K192" s="9" t="str">
        <f>_xll.SNL.Clients.Office.Excel.Functions.SPG(A192, "NAICS_CODE", "Primary")</f>
        <v>333998 - All Other Miscellaneous General Purpose Machinery Manufacturing</v>
      </c>
      <c r="L192" s="9" t="str">
        <f>_xll.SNL.Clients.Office.Excel.Functions.SPG(A192, "SP_TOPICTAG")</f>
        <v>Process Automation</v>
      </c>
      <c r="M192" s="5">
        <f>_xll.SNL.Clients.Office.Excel.Functions.SPG(A192, "SP_PCT_SHARES_OWNED_ALL_INSTITUTIONS")</f>
        <v>63.87</v>
      </c>
      <c r="N192" s="9" t="str">
        <f>_xll.SNL.Clients.Office.Excel.Functions.SPG(A192, "RD_CREDIT_RATING_GLOBAL", "Issuer Credit Rating", "Local Currency LT|0")</f>
        <v/>
      </c>
      <c r="O192" s="9" t="str">
        <f>_xll.SNL.Clients.Office.Excel.Functions.SPG(A192, "RD_CWOL_GLOBAL", "Issuer Credit Rating", "Local Currency LT|0")</f>
        <v/>
      </c>
      <c r="P192" s="9" t="str">
        <f>_xll.SNL.Clients.Office.Excel.Functions.SPG(A192, "RD_RATING_ACTION_GLOBAL", "Issuer Credit Rating", "Local Currency LT|0")</f>
        <v/>
      </c>
      <c r="Q192" s="10" t="str">
        <f>_xll.SNL.Clients.Office.Excel.Functions.SPG(A192, "RD_LAST_REVIEW_DATE_GLOBAL", "Issuer Credit Rating", "Local Currency LT")</f>
        <v/>
      </c>
      <c r="R192" s="10" t="str">
        <f>_xll.SNL.Clients.Office.Excel.Functions.SPG(A192, "RD_CREDIT_RATING_DATE_GLOBAL", "Issuer Credit Rating", "Local Currency LT|0")</f>
        <v/>
      </c>
      <c r="S192" s="10" t="str">
        <f>_xll.SNL.Clients.Office.Excel.Functions.SPG(A192, "RD_CREDIT_WATCH_OUTLOOK_DATE_GLOBAL", "Issuer Credit Rating", "Local Currency LT|0")</f>
        <v/>
      </c>
    </row>
    <row r="193" spans="1:19" x14ac:dyDescent="0.3">
      <c r="A193" s="14" t="s">
        <v>1811</v>
      </c>
      <c r="B193" s="13">
        <f>_xll.ciqfunctions.udf.CIQ(A193,"IQ_FIRSTPRICINGDATE")</f>
        <v>39527</v>
      </c>
      <c r="C193" s="5">
        <f>_xll.SNL.Clients.Office.Excel.Functions.SPG(A193, "SP_VOLUME_AVG_WEEKLY_TO_SHARES_OUT", , "1M")</f>
        <v>7.2676897844553583</v>
      </c>
      <c r="D193" s="5">
        <f>_xll.SNL.Clients.Office.Excel.Functions.SPG(A193, "SP_VOLUME_AVG_WEEKLY_TO_SHARES_OUT", , "3M")</f>
        <v>6.5470981204554635</v>
      </c>
      <c r="E193" s="5">
        <f>_xll.SNL.Clients.Office.Excel.Functions.SPG(A193, "SP_VOLUME_AVG_DAILY_TO_1YR_AVG_DAILY", , "1M")</f>
        <v>136.63999999999999</v>
      </c>
      <c r="F193" s="5">
        <f>_xll.SNL.Clients.Office.Excel.Functions.SPG(A193, "SP_VOLUME_AVG_DAILY_TO_1YR_AVG_DAILY", , "3M")</f>
        <v>123.1</v>
      </c>
      <c r="G193" s="9" t="str">
        <f>_xll.SNL.Clients.Office.Excel.Functions.SPG(A193, "IQ_SECTOR")</f>
        <v>Communication Services</v>
      </c>
      <c r="H193" s="9" t="str">
        <f>_xll.SNL.Clients.Office.Excel.Functions.SPG(A193, "IQ_INDUSTRY_GROUP")</f>
        <v>Telecommunication Services</v>
      </c>
      <c r="I193" s="9" t="str">
        <f>_xll.SNL.Clients.Office.Excel.Functions.SPG(A193, "IQ_INDUSTRY")</f>
        <v>Diversified Telecommunication Services</v>
      </c>
      <c r="J193" s="9" t="str">
        <f>_xll.SNL.Clients.Office.Excel.Functions.SPG(A193, "IQ_PRIMARY_INDUSTRY")</f>
        <v>Alternative Carriers</v>
      </c>
      <c r="K193" s="9" t="str">
        <f>_xll.SNL.Clients.Office.Excel.Functions.SPG(A193, "NAICS_CODE", "Primary")</f>
        <v>517410 - Satellite Telecommunications</v>
      </c>
      <c r="L193" s="9" t="str">
        <f>_xll.SNL.Clients.Office.Excel.Functions.SPG(A193, "SP_TOPICTAG")</f>
        <v>GPS; Location Based Services; Data Protection; Remote Access and Control; Network Security</v>
      </c>
      <c r="M193" s="5">
        <f>_xll.SNL.Clients.Office.Excel.Functions.SPG(A193, "SP_PCT_SHARES_OWNED_ALL_INSTITUTIONS")</f>
        <v>92.24</v>
      </c>
      <c r="N193" s="9" t="str">
        <f>_xll.SNL.Clients.Office.Excel.Functions.SPG(A193, "RD_CREDIT_RATING_GLOBAL", "Issuer Credit Rating", "Local Currency LT|0")</f>
        <v>BB-</v>
      </c>
      <c r="O193" s="9" t="str">
        <f>_xll.SNL.Clients.Office.Excel.Functions.SPG(A193, "RD_CWOL_GLOBAL", "Issuer Credit Rating", "Local Currency LT|0")</f>
        <v>Stable</v>
      </c>
      <c r="P193" s="9" t="str">
        <f>_xll.SNL.Clients.Office.Excel.Functions.SPG(A193, "RD_RATING_ACTION_GLOBAL", "Issuer Credit Rating", "Local Currency LT|0")</f>
        <v>Upgrade | CreditWatch/Outlook (03/14/2023)</v>
      </c>
      <c r="Q193" s="10">
        <f>_xll.SNL.Clients.Office.Excel.Functions.SPG(A193, "RD_LAST_REVIEW_DATE_GLOBAL", "Issuer Credit Rating", "Local Currency LT")</f>
        <v>45509</v>
      </c>
      <c r="R193" s="10">
        <f>_xll.SNL.Clients.Office.Excel.Functions.SPG(A193, "RD_CREDIT_RATING_DATE_GLOBAL", "Issuer Credit Rating", "Local Currency LT|0")</f>
        <v>44999</v>
      </c>
      <c r="S193" s="10">
        <f>_xll.SNL.Clients.Office.Excel.Functions.SPG(A193, "RD_CREDIT_WATCH_OUTLOOK_DATE_GLOBAL", "Issuer Credit Rating", "Local Currency LT|0")</f>
        <v>44999</v>
      </c>
    </row>
    <row r="194" spans="1:19" x14ac:dyDescent="0.3">
      <c r="A194" s="14" t="s">
        <v>1812</v>
      </c>
      <c r="B194" s="13">
        <f>_xll.ciqfunctions.udf.CIQ(A194,"IQ_FIRSTPRICINGDATE")</f>
        <v>24839</v>
      </c>
      <c r="C194" s="5">
        <f>_xll.SNL.Clients.Office.Excel.Functions.SPG(A194, "SP_VOLUME_AVG_WEEKLY_TO_SHARES_OUT", , "1M")</f>
        <v>4.4258845442994108</v>
      </c>
      <c r="D194" s="5">
        <f>_xll.SNL.Clients.Office.Excel.Functions.SPG(A194, "SP_VOLUME_AVG_WEEKLY_TO_SHARES_OUT", , "3M")</f>
        <v>4.3166280430003425</v>
      </c>
      <c r="E194" s="5">
        <f>_xll.SNL.Clients.Office.Excel.Functions.SPG(A194, "SP_VOLUME_AVG_DAILY_TO_1YR_AVG_DAILY", , "1M")</f>
        <v>153.86000000000001</v>
      </c>
      <c r="F194" s="5">
        <f>_xll.SNL.Clients.Office.Excel.Functions.SPG(A194, "SP_VOLUME_AVG_DAILY_TO_1YR_AVG_DAILY", , "3M")</f>
        <v>150.07</v>
      </c>
      <c r="G194" s="9" t="str">
        <f>_xll.SNL.Clients.Office.Excel.Functions.SPG(A194, "IQ_SECTOR")</f>
        <v>Industrials</v>
      </c>
      <c r="H194" s="9" t="str">
        <f>_xll.SNL.Clients.Office.Excel.Functions.SPG(A194, "IQ_INDUSTRY_GROUP")</f>
        <v>Capital Goods</v>
      </c>
      <c r="I194" s="9" t="str">
        <f>_xll.SNL.Clients.Office.Excel.Functions.SPG(A194, "IQ_INDUSTRY")</f>
        <v>Machinery</v>
      </c>
      <c r="J194" s="9" t="str">
        <f>_xll.SNL.Clients.Office.Excel.Functions.SPG(A194, "IQ_PRIMARY_INDUSTRY")</f>
        <v>Industrial Machinery and Supplies and Components</v>
      </c>
      <c r="K194" s="9" t="str">
        <f>_xll.SNL.Clients.Office.Excel.Functions.SPG(A194, "NAICS_CODE", "Primary")</f>
        <v>333 - Machinery Manufacturing</v>
      </c>
      <c r="L194" s="9" t="str">
        <f>_xll.SNL.Clients.Office.Excel.Functions.SPG(A194, "SP_TOPICTAG")</f>
        <v>Environmental Consulting; Fleet Management; Industrial Automation; Sensors; Electric Vehicle; Process Automation; Passenger Aircraft Manufacturing</v>
      </c>
      <c r="M194" s="5">
        <f>_xll.SNL.Clients.Office.Excel.Functions.SPG(A194, "SP_PCT_SHARES_OWNED_ALL_INSTITUTIONS")</f>
        <v>89.15</v>
      </c>
      <c r="N194" s="9" t="str">
        <f>_xll.SNL.Clients.Office.Excel.Functions.SPG(A194, "RD_CREDIT_RATING_GLOBAL", "Issuer Credit Rating", "Local Currency LT|0")</f>
        <v>BBB</v>
      </c>
      <c r="O194" s="9" t="str">
        <f>_xll.SNL.Clients.Office.Excel.Functions.SPG(A194, "RD_CWOL_GLOBAL", "Issuer Credit Rating", "Local Currency LT|0")</f>
        <v>Stable</v>
      </c>
      <c r="P194" s="9" t="str">
        <f>_xll.SNL.Clients.Office.Excel.Functions.SPG(A194, "RD_RATING_ACTION_GLOBAL", "Issuer Credit Rating", "Local Currency LT|0")</f>
        <v>New Rating | CreditWatch/Outlook (05/16/2016)</v>
      </c>
      <c r="Q194" s="10">
        <f>_xll.SNL.Clients.Office.Excel.Functions.SPG(A194, "RD_LAST_REVIEW_DATE_GLOBAL", "Issuer Credit Rating", "Local Currency LT")</f>
        <v>45631</v>
      </c>
      <c r="R194" s="10">
        <f>_xll.SNL.Clients.Office.Excel.Functions.SPG(A194, "RD_CREDIT_RATING_DATE_GLOBAL", "Issuer Credit Rating", "Local Currency LT|0")</f>
        <v>42506</v>
      </c>
      <c r="S194" s="10">
        <f>_xll.SNL.Clients.Office.Excel.Functions.SPG(A194, "RD_CREDIT_WATCH_OUTLOOK_DATE_GLOBAL", "Issuer Credit Rating", "Local Currency LT|0")</f>
        <v>42506</v>
      </c>
    </row>
    <row r="195" spans="1:19" x14ac:dyDescent="0.3">
      <c r="A195" s="14" t="s">
        <v>1813</v>
      </c>
      <c r="B195" s="13">
        <f>_xll.ciqfunctions.udf.CIQ(A195,"IQ_FIRSTPRICINGDATE")</f>
        <v>42885</v>
      </c>
      <c r="C195" s="5">
        <f>_xll.SNL.Clients.Office.Excel.Functions.SPG(A195, "SP_VOLUME_AVG_WEEKLY_TO_SHARES_OUT", , "1M")</f>
        <v>4.6915804305178819</v>
      </c>
      <c r="D195" s="5">
        <f>_xll.SNL.Clients.Office.Excel.Functions.SPG(A195, "SP_VOLUME_AVG_WEEKLY_TO_SHARES_OUT", , "3M")</f>
        <v>4.9897944763458435</v>
      </c>
      <c r="E195" s="5">
        <f>_xll.SNL.Clients.Office.Excel.Functions.SPG(A195, "SP_VOLUME_AVG_DAILY_TO_1YR_AVG_DAILY", , "1M")</f>
        <v>131.25</v>
      </c>
      <c r="F195" s="5">
        <f>_xll.SNL.Clients.Office.Excel.Functions.SPG(A195, "SP_VOLUME_AVG_DAILY_TO_1YR_AVG_DAILY", , "3M")</f>
        <v>139.59</v>
      </c>
      <c r="G195" s="9" t="str">
        <f>_xll.SNL.Clients.Office.Excel.Functions.SPG(A195, "IQ_SECTOR")</f>
        <v>Financials</v>
      </c>
      <c r="H195" s="9" t="str">
        <f>_xll.SNL.Clients.Office.Excel.Functions.SPG(A195, "IQ_INDUSTRY_GROUP")</f>
        <v>Financial Services</v>
      </c>
      <c r="I195" s="9" t="str">
        <f>_xll.SNL.Clients.Office.Excel.Functions.SPG(A195, "IQ_INDUSTRY")</f>
        <v>Capital Markets</v>
      </c>
      <c r="J195" s="9" t="str">
        <f>_xll.SNL.Clients.Office.Excel.Functions.SPG(A195, "IQ_PRIMARY_INDUSTRY")</f>
        <v>Asset Management and Custody Banks</v>
      </c>
      <c r="K195" s="9" t="str">
        <f>_xll.SNL.Clients.Office.Excel.Functions.SPG(A195, "NAICS_CODE", "Primary")</f>
        <v>999990 - Non-Operating Establishments</v>
      </c>
      <c r="L195" s="9" t="str">
        <f>_xll.SNL.Clients.Office.Excel.Functions.SPG(A195, "SP_TOPICTAG")</f>
        <v/>
      </c>
      <c r="M195" s="5">
        <f>_xll.SNL.Clients.Office.Excel.Functions.SPG(A195, "SP_PCT_SHARES_OWNED_ALL_INSTITUTIONS")</f>
        <v>73.11</v>
      </c>
      <c r="N195" s="9" t="str">
        <f>_xll.SNL.Clients.Office.Excel.Functions.SPG(A195, "RD_CREDIT_RATING_GLOBAL", "Issuer Credit Rating", "Local Currency LT|0")</f>
        <v>BBB+</v>
      </c>
      <c r="O195" s="9" t="str">
        <f>_xll.SNL.Clients.Office.Excel.Functions.SPG(A195, "RD_CWOL_GLOBAL", "Issuer Credit Rating", "Local Currency LT|0")</f>
        <v>Stable</v>
      </c>
      <c r="P195" s="9" t="str">
        <f>_xll.SNL.Clients.Office.Excel.Functions.SPG(A195, "RD_RATING_ACTION_GLOBAL", "Issuer Credit Rating", "Local Currency LT|0")</f>
        <v>New Rating | CreditWatch/Outlook (05/30/2017)</v>
      </c>
      <c r="Q195" s="10">
        <f>_xll.SNL.Clients.Office.Excel.Functions.SPG(A195, "RD_LAST_REVIEW_DATE_GLOBAL", "Issuer Credit Rating", "Local Currency LT")</f>
        <v>45741</v>
      </c>
      <c r="R195" s="10">
        <f>_xll.SNL.Clients.Office.Excel.Functions.SPG(A195, "RD_CREDIT_RATING_DATE_GLOBAL", "Issuer Credit Rating", "Local Currency LT|0")</f>
        <v>42885</v>
      </c>
      <c r="S195" s="10">
        <f>_xll.SNL.Clients.Office.Excel.Functions.SPG(A195, "RD_CREDIT_WATCH_OUTLOOK_DATE_GLOBAL", "Issuer Credit Rating", "Local Currency LT|0")</f>
        <v>42885</v>
      </c>
    </row>
    <row r="196" spans="1:19" x14ac:dyDescent="0.3">
      <c r="A196" s="14" t="s">
        <v>1814</v>
      </c>
      <c r="B196" s="13">
        <f>_xll.ciqfunctions.udf.CIQ(A196,"IQ_FIRSTPRICINGDATE")</f>
        <v>39234</v>
      </c>
      <c r="C196" s="5">
        <f>_xll.SNL.Clients.Office.Excel.Functions.SPG(A196, "SP_VOLUME_AVG_WEEKLY_TO_SHARES_OUT", , "1M")</f>
        <v>10.673536635503082</v>
      </c>
      <c r="D196" s="5">
        <f>_xll.SNL.Clients.Office.Excel.Functions.SPG(A196, "SP_VOLUME_AVG_WEEKLY_TO_SHARES_OUT", , "3M")</f>
        <v>10.796150007516234</v>
      </c>
      <c r="E196" s="5">
        <f>_xll.SNL.Clients.Office.Excel.Functions.SPG(A196, "SP_VOLUME_AVG_DAILY_TO_1YR_AVG_DAILY", , "1M")</f>
        <v>155.6</v>
      </c>
      <c r="F196" s="5">
        <f>_xll.SNL.Clients.Office.Excel.Functions.SPG(A196, "SP_VOLUME_AVG_DAILY_TO_1YR_AVG_DAILY", , "3M")</f>
        <v>157.38999999999999</v>
      </c>
      <c r="G196" s="9" t="str">
        <f>_xll.SNL.Clients.Office.Excel.Functions.SPG(A196, "IQ_SECTOR")</f>
        <v>Health Care</v>
      </c>
      <c r="H196" s="9" t="str">
        <f>_xll.SNL.Clients.Office.Excel.Functions.SPG(A196, "IQ_INDUSTRY_GROUP")</f>
        <v>Pharmaceuticals, Biotechnology and Life Sciences</v>
      </c>
      <c r="I196" s="9" t="str">
        <f>_xll.SNL.Clients.Office.Excel.Functions.SPG(A196, "IQ_INDUSTRY")</f>
        <v>Pharmaceuticals</v>
      </c>
      <c r="J196" s="9" t="str">
        <f>_xll.SNL.Clients.Office.Excel.Functions.SPG(A196, "IQ_PRIMARY_INDUSTRY")</f>
        <v>Pharmaceuticals</v>
      </c>
      <c r="K196" s="9" t="str">
        <f>_xll.SNL.Clients.Office.Excel.Functions.SPG(A196, "NAICS_CODE", "Primary")</f>
        <v>325412 - Pharmaceutical Preparation Manufacturing</v>
      </c>
      <c r="L196" s="9" t="str">
        <f>_xll.SNL.Clients.Office.Excel.Functions.SPG(A196, "SP_TOPICTAG")</f>
        <v>Neuroscience; Sleep Technology; Chronic Diseases; Neurology; Oncology; Pain Management; Pharmacovigilance</v>
      </c>
      <c r="M196" s="5">
        <f>_xll.SNL.Clients.Office.Excel.Functions.SPG(A196, "SP_PCT_SHARES_OWNED_ALL_INSTITUTIONS")</f>
        <v>97.66</v>
      </c>
      <c r="N196" s="9" t="str">
        <f>_xll.SNL.Clients.Office.Excel.Functions.SPG(A196, "RD_CREDIT_RATING_GLOBAL", "Issuer Credit Rating", "Local Currency LT|0")</f>
        <v>BB</v>
      </c>
      <c r="O196" s="9" t="str">
        <f>_xll.SNL.Clients.Office.Excel.Functions.SPG(A196, "RD_CWOL_GLOBAL", "Issuer Credit Rating", "Local Currency LT|0")</f>
        <v>Stable</v>
      </c>
      <c r="P196" s="9" t="str">
        <f>_xll.SNL.Clients.Office.Excel.Functions.SPG(A196, "RD_RATING_ACTION_GLOBAL", "Issuer Credit Rating", "Local Currency LT|0")</f>
        <v>Upgrade | CreditWatch/Outlook (12/13/2024)</v>
      </c>
      <c r="Q196" s="10">
        <f>_xll.SNL.Clients.Office.Excel.Functions.SPG(A196, "RD_LAST_REVIEW_DATE_GLOBAL", "Issuer Credit Rating", "Local Currency LT")</f>
        <v>45693</v>
      </c>
      <c r="R196" s="10">
        <f>_xll.SNL.Clients.Office.Excel.Functions.SPG(A196, "RD_CREDIT_RATING_DATE_GLOBAL", "Issuer Credit Rating", "Local Currency LT|0")</f>
        <v>45639</v>
      </c>
      <c r="S196" s="10">
        <f>_xll.SNL.Clients.Office.Excel.Functions.SPG(A196, "RD_CREDIT_WATCH_OUTLOOK_DATE_GLOBAL", "Issuer Credit Rating", "Local Currency LT|0")</f>
        <v>45639</v>
      </c>
    </row>
    <row r="197" spans="1:19" x14ac:dyDescent="0.3">
      <c r="A197" s="14" t="s">
        <v>1815</v>
      </c>
      <c r="B197" s="13">
        <f>_xll.ciqfunctions.udf.CIQ(A197,"IQ_FIRSTPRICINGDATE")</f>
        <v>24839</v>
      </c>
      <c r="C197" s="5">
        <f>_xll.SNL.Clients.Office.Excel.Functions.SPG(A197, "SP_VOLUME_AVG_WEEKLY_TO_SHARES_OUT", , "1M")</f>
        <v>3.1497279759959218</v>
      </c>
      <c r="D197" s="5">
        <f>_xll.SNL.Clients.Office.Excel.Functions.SPG(A197, "SP_VOLUME_AVG_WEEKLY_TO_SHARES_OUT", , "3M")</f>
        <v>4.9074834027031704</v>
      </c>
      <c r="E197" s="5">
        <f>_xll.SNL.Clients.Office.Excel.Functions.SPG(A197, "SP_VOLUME_AVG_DAILY_TO_1YR_AVG_DAILY", , "1M")</f>
        <v>81</v>
      </c>
      <c r="F197" s="5">
        <f>_xll.SNL.Clients.Office.Excel.Functions.SPG(A197, "SP_VOLUME_AVG_DAILY_TO_1YR_AVG_DAILY", , "3M")</f>
        <v>126.21</v>
      </c>
      <c r="G197" s="9" t="str">
        <f>_xll.SNL.Clients.Office.Excel.Functions.SPG(A197, "IQ_SECTOR")</f>
        <v>Financials</v>
      </c>
      <c r="H197" s="9" t="str">
        <f>_xll.SNL.Clients.Office.Excel.Functions.SPG(A197, "IQ_INDUSTRY_GROUP")</f>
        <v>Financial Services</v>
      </c>
      <c r="I197" s="9" t="str">
        <f>_xll.SNL.Clients.Office.Excel.Functions.SPG(A197, "IQ_INDUSTRY")</f>
        <v>Capital Markets</v>
      </c>
      <c r="J197" s="9" t="str">
        <f>_xll.SNL.Clients.Office.Excel.Functions.SPG(A197, "IQ_PRIMARY_INDUSTRY")</f>
        <v>Investment Banking and Brokerage</v>
      </c>
      <c r="K197" s="9" t="str">
        <f>_xll.SNL.Clients.Office.Excel.Functions.SPG(A197, "NAICS_CODE", "Primary")</f>
        <v>5231 - Securities and Commodity Contracts Intermediation and Brokerage</v>
      </c>
      <c r="L197" s="9" t="str">
        <f>_xll.SNL.Clients.Office.Excel.Functions.SPG(A197, "SP_TOPICTAG")</f>
        <v/>
      </c>
      <c r="M197" s="5">
        <f>_xll.SNL.Clients.Office.Excel.Functions.SPG(A197, "SP_PCT_SHARES_OWNED_ALL_INSTITUTIONS")</f>
        <v>68.86</v>
      </c>
      <c r="N197" s="9" t="str">
        <f>_xll.SNL.Clients.Office.Excel.Functions.SPG(A197, "RD_CREDIT_RATING_GLOBAL", "Issuer Credit Rating", "Local Currency LT|0")</f>
        <v>BBB</v>
      </c>
      <c r="O197" s="9" t="str">
        <f>_xll.SNL.Clients.Office.Excel.Functions.SPG(A197, "RD_CWOL_GLOBAL", "Issuer Credit Rating", "Local Currency LT|0")</f>
        <v>Stable</v>
      </c>
      <c r="P197" s="9" t="str">
        <f>_xll.SNL.Clients.Office.Excel.Functions.SPG(A197, "RD_RATING_ACTION_GLOBAL", "Issuer Credit Rating", "Local Currency LT|0")</f>
        <v>CreditWatch/Outlook (10/29/2020)</v>
      </c>
      <c r="Q197" s="10">
        <f>_xll.SNL.Clients.Office.Excel.Functions.SPG(A197, "RD_LAST_REVIEW_DATE_GLOBAL", "Issuer Credit Rating", "Local Currency LT")</f>
        <v>45622</v>
      </c>
      <c r="R197" s="10">
        <f>_xll.SNL.Clients.Office.Excel.Functions.SPG(A197, "RD_CREDIT_RATING_DATE_GLOBAL", "Issuer Credit Rating", "Local Currency LT|0")</f>
        <v>43794</v>
      </c>
      <c r="S197" s="10">
        <f>_xll.SNL.Clients.Office.Excel.Functions.SPG(A197, "RD_CREDIT_WATCH_OUTLOOK_DATE_GLOBAL", "Issuer Credit Rating", "Local Currency LT|0")</f>
        <v>44133</v>
      </c>
    </row>
    <row r="198" spans="1:19" x14ac:dyDescent="0.3">
      <c r="A198" s="14" t="s">
        <v>1816</v>
      </c>
      <c r="B198" s="13">
        <f>_xll.ciqfunctions.udf.CIQ(A198,"IQ_FIRSTPRICINGDATE")</f>
        <v>35628</v>
      </c>
      <c r="C198" s="5">
        <f>_xll.SNL.Clients.Office.Excel.Functions.SPG(A198, "SP_VOLUME_AVG_WEEKLY_TO_SHARES_OUT", , "1M")</f>
        <v>3.8631928527338384</v>
      </c>
      <c r="D198" s="5">
        <f>_xll.SNL.Clients.Office.Excel.Functions.SPG(A198, "SP_VOLUME_AVG_WEEKLY_TO_SHARES_OUT", , "3M")</f>
        <v>4.0925752891564731</v>
      </c>
      <c r="E198" s="5">
        <f>_xll.SNL.Clients.Office.Excel.Functions.SPG(A198, "SP_VOLUME_AVG_DAILY_TO_1YR_AVG_DAILY", , "1M")</f>
        <v>113.64</v>
      </c>
      <c r="F198" s="5">
        <f>_xll.SNL.Clients.Office.Excel.Functions.SPG(A198, "SP_VOLUME_AVG_DAILY_TO_1YR_AVG_DAILY", , "3M")</f>
        <v>120.39</v>
      </c>
      <c r="G198" s="9" t="str">
        <f>_xll.SNL.Clients.Office.Excel.Functions.SPG(A198, "IQ_SECTOR")</f>
        <v>Real Estate</v>
      </c>
      <c r="H198" s="9" t="str">
        <f>_xll.SNL.Clients.Office.Excel.Functions.SPG(A198, "IQ_INDUSTRY_GROUP")</f>
        <v>Real Estate Management and Development</v>
      </c>
      <c r="I198" s="9" t="str">
        <f>_xll.SNL.Clients.Office.Excel.Functions.SPG(A198, "IQ_INDUSTRY")</f>
        <v>Real Estate Management and Development</v>
      </c>
      <c r="J198" s="9" t="str">
        <f>_xll.SNL.Clients.Office.Excel.Functions.SPG(A198, "IQ_PRIMARY_INDUSTRY")</f>
        <v>Real Estate Services</v>
      </c>
      <c r="K198" s="9" t="str">
        <f>_xll.SNL.Clients.Office.Excel.Functions.SPG(A198, "NAICS_CODE", "Primary")</f>
        <v>531210 - Offices of Real Estate Agents and Brokers</v>
      </c>
      <c r="L198" s="9" t="str">
        <f>_xll.SNL.Clients.Office.Excel.Functions.SPG(A198, "SP_TOPICTAG")</f>
        <v>Data Integration; Smart Building; Process Automation</v>
      </c>
      <c r="M198" s="5">
        <f>_xll.SNL.Clients.Office.Excel.Functions.SPG(A198, "SP_PCT_SHARES_OWNED_ALL_INSTITUTIONS")</f>
        <v>95.08</v>
      </c>
      <c r="N198" s="9" t="str">
        <f>_xll.SNL.Clients.Office.Excel.Functions.SPG(A198, "RD_CREDIT_RATING_GLOBAL", "Issuer Credit Rating", "Local Currency LT|0")</f>
        <v>BBB+</v>
      </c>
      <c r="O198" s="9" t="str">
        <f>_xll.SNL.Clients.Office.Excel.Functions.SPG(A198, "RD_CWOL_GLOBAL", "Issuer Credit Rating", "Local Currency LT|0")</f>
        <v>Stable</v>
      </c>
      <c r="P198" s="9" t="str">
        <f>_xll.SNL.Clients.Office.Excel.Functions.SPG(A198, "RD_RATING_ACTION_GLOBAL", "Issuer Credit Rating", "Local Currency LT|0")</f>
        <v>CreditWatch/Outlook (02/28/2025)</v>
      </c>
      <c r="Q198" s="10">
        <f>_xll.SNL.Clients.Office.Excel.Functions.SPG(A198, "RD_LAST_REVIEW_DATE_GLOBAL", "Issuer Credit Rating", "Local Currency LT")</f>
        <v>45716</v>
      </c>
      <c r="R198" s="10">
        <f>_xll.SNL.Clients.Office.Excel.Functions.SPG(A198, "RD_CREDIT_RATING_DATE_GLOBAL", "Issuer Credit Rating", "Local Currency LT|0")</f>
        <v>43297</v>
      </c>
      <c r="S198" s="10">
        <f>_xll.SNL.Clients.Office.Excel.Functions.SPG(A198, "RD_CREDIT_WATCH_OUTLOOK_DATE_GLOBAL", "Issuer Credit Rating", "Local Currency LT|0")</f>
        <v>45716</v>
      </c>
    </row>
    <row r="199" spans="1:19" x14ac:dyDescent="0.3">
      <c r="A199" s="14" t="s">
        <v>1817</v>
      </c>
      <c r="B199" s="13">
        <f>_xll.ciqfunctions.udf.CIQ(A199,"IQ_FIRSTPRICINGDATE")</f>
        <v>31625</v>
      </c>
      <c r="C199" s="5">
        <f>_xll.SNL.Clients.Office.Excel.Functions.SPG(A199, "SP_VOLUME_AVG_WEEKLY_TO_SHARES_OUT", , "1M")</f>
        <v>7.9361557682660147</v>
      </c>
      <c r="D199" s="5">
        <f>_xll.SNL.Clients.Office.Excel.Functions.SPG(A199, "SP_VOLUME_AVG_WEEKLY_TO_SHARES_OUT", , "3M")</f>
        <v>10.066700062139292</v>
      </c>
      <c r="E199" s="5">
        <f>_xll.SNL.Clients.Office.Excel.Functions.SPG(A199, "SP_VOLUME_AVG_DAILY_TO_1YR_AVG_DAILY", , "1M")</f>
        <v>86.93</v>
      </c>
      <c r="F199" s="5">
        <f>_xll.SNL.Clients.Office.Excel.Functions.SPG(A199, "SP_VOLUME_AVG_DAILY_TO_1YR_AVG_DAILY", , "3M")</f>
        <v>110.26</v>
      </c>
      <c r="G199" s="9" t="str">
        <f>_xll.SNL.Clients.Office.Excel.Functions.SPG(A199, "IQ_SECTOR")</f>
        <v>Consumer Discretionary</v>
      </c>
      <c r="H199" s="9" t="str">
        <f>_xll.SNL.Clients.Office.Excel.Functions.SPG(A199, "IQ_INDUSTRY_GROUP")</f>
        <v>Consumer Durables and Apparel</v>
      </c>
      <c r="I199" s="9" t="str">
        <f>_xll.SNL.Clients.Office.Excel.Functions.SPG(A199, "IQ_INDUSTRY")</f>
        <v>Household Durables</v>
      </c>
      <c r="J199" s="9" t="str">
        <f>_xll.SNL.Clients.Office.Excel.Functions.SPG(A199, "IQ_PRIMARY_INDUSTRY")</f>
        <v>Homebuilding</v>
      </c>
      <c r="K199" s="9" t="str">
        <f>_xll.SNL.Clients.Office.Excel.Functions.SPG(A199, "NAICS_CODE", "Primary")</f>
        <v>2361 - Residential Building Construction</v>
      </c>
      <c r="L199" s="9" t="str">
        <f>_xll.SNL.Clients.Office.Excel.Functions.SPG(A199, "SP_TOPICTAG")</f>
        <v>Home Improvement</v>
      </c>
      <c r="M199" s="5">
        <f>_xll.SNL.Clients.Office.Excel.Functions.SPG(A199, "SP_PCT_SHARES_OWNED_ALL_INSTITUTIONS")</f>
        <v>96.04</v>
      </c>
      <c r="N199" s="9" t="str">
        <f>_xll.SNL.Clients.Office.Excel.Functions.SPG(A199, "RD_CREDIT_RATING_GLOBAL", "Issuer Credit Rating", "Local Currency LT|0")</f>
        <v>BB+</v>
      </c>
      <c r="O199" s="9" t="str">
        <f>_xll.SNL.Clients.Office.Excel.Functions.SPG(A199, "RD_CWOL_GLOBAL", "Issuer Credit Rating", "Local Currency LT|0")</f>
        <v>Stable</v>
      </c>
      <c r="P199" s="9" t="str">
        <f>_xll.SNL.Clients.Office.Excel.Functions.SPG(A199, "RD_RATING_ACTION_GLOBAL", "Issuer Credit Rating", "Local Currency LT|0")</f>
        <v>Upgrade | CreditWatch/Outlook (03/25/2024)</v>
      </c>
      <c r="Q199" s="10">
        <f>_xll.SNL.Clients.Office.Excel.Functions.SPG(A199, "RD_LAST_REVIEW_DATE_GLOBAL", "Issuer Credit Rating", "Local Currency LT")</f>
        <v>45772</v>
      </c>
      <c r="R199" s="10">
        <f>_xll.SNL.Clients.Office.Excel.Functions.SPG(A199, "RD_CREDIT_RATING_DATE_GLOBAL", "Issuer Credit Rating", "Local Currency LT|0")</f>
        <v>45376</v>
      </c>
      <c r="S199" s="10">
        <f>_xll.SNL.Clients.Office.Excel.Functions.SPG(A199, "RD_CREDIT_WATCH_OUTLOOK_DATE_GLOBAL", "Issuer Credit Rating", "Local Currency LT|0")</f>
        <v>45376</v>
      </c>
    </row>
    <row r="200" spans="1:19" x14ac:dyDescent="0.3">
      <c r="A200" s="14" t="s">
        <v>1818</v>
      </c>
      <c r="B200" s="13">
        <f>_xll.ciqfunctions.udf.CIQ(A200,"IQ_FIRSTPRICINGDATE")</f>
        <v>39037</v>
      </c>
      <c r="C200" s="5">
        <f>_xll.SNL.Clients.Office.Excel.Functions.SPG(A200, "SP_VOLUME_AVG_WEEKLY_TO_SHARES_OUT", , "1M")</f>
        <v>5.3633285309798282</v>
      </c>
      <c r="D200" s="5">
        <f>_xll.SNL.Clients.Office.Excel.Functions.SPG(A200, "SP_VOLUME_AVG_WEEKLY_TO_SHARES_OUT", , "3M")</f>
        <v>6.7010851195871188</v>
      </c>
      <c r="E200" s="5">
        <f>_xll.SNL.Clients.Office.Excel.Functions.SPG(A200, "SP_VOLUME_AVG_DAILY_TO_1YR_AVG_DAILY", , "1M")</f>
        <v>105.65</v>
      </c>
      <c r="F200" s="5">
        <f>_xll.SNL.Clients.Office.Excel.Functions.SPG(A200, "SP_VOLUME_AVG_DAILY_TO_1YR_AVG_DAILY", , "3M")</f>
        <v>132</v>
      </c>
      <c r="G200" s="9" t="str">
        <f>_xll.SNL.Clients.Office.Excel.Functions.SPG(A200, "IQ_SECTOR")</f>
        <v>Industrials</v>
      </c>
      <c r="H200" s="9" t="str">
        <f>_xll.SNL.Clients.Office.Excel.Functions.SPG(A200, "IQ_INDUSTRY_GROUP")</f>
        <v>Commercial and Professional Services</v>
      </c>
      <c r="I200" s="9" t="str">
        <f>_xll.SNL.Clients.Office.Excel.Functions.SPG(A200, "IQ_INDUSTRY")</f>
        <v>Professional Services</v>
      </c>
      <c r="J200" s="9" t="str">
        <f>_xll.SNL.Clients.Office.Excel.Functions.SPG(A200, "IQ_PRIMARY_INDUSTRY")</f>
        <v>Research and Consulting Services</v>
      </c>
      <c r="K200" s="9" t="str">
        <f>_xll.SNL.Clients.Office.Excel.Functions.SPG(A200, "NAICS_CODE", "Primary")</f>
        <v>541512 - Computer Systems Design Services</v>
      </c>
      <c r="L200" s="9" t="str">
        <f>_xll.SNL.Clients.Office.Excel.Functions.SPG(A200, "SP_TOPICTAG")</f>
        <v>Energy Efficiency; Energy Management; Environmental Consulting; CleanTech; GovTech; Pollution Control; ClimateTech</v>
      </c>
      <c r="M200" s="5">
        <f>_xll.SNL.Clients.Office.Excel.Functions.SPG(A200, "SP_PCT_SHARES_OWNED_ALL_INSTITUTIONS")</f>
        <v>97.14</v>
      </c>
      <c r="N200" s="9" t="str">
        <f>_xll.SNL.Clients.Office.Excel.Functions.SPG(A200, "RD_CREDIT_RATING_GLOBAL", "Issuer Credit Rating", "Local Currency LT|0")</f>
        <v>BB+</v>
      </c>
      <c r="O200" s="9" t="str">
        <f>_xll.SNL.Clients.Office.Excel.Functions.SPG(A200, "RD_CWOL_GLOBAL", "Issuer Credit Rating", "Local Currency LT|0")</f>
        <v>Stable</v>
      </c>
      <c r="P200" s="9" t="str">
        <f>_xll.SNL.Clients.Office.Excel.Functions.SPG(A200, "RD_RATING_ACTION_GLOBAL", "Issuer Credit Rating", "Local Currency LT|0")</f>
        <v>Upgrade | CreditWatch/Outlook (08/16/2024)</v>
      </c>
      <c r="Q200" s="10">
        <f>_xll.SNL.Clients.Office.Excel.Functions.SPG(A200, "RD_LAST_REVIEW_DATE_GLOBAL", "Issuer Credit Rating", "Local Currency LT")</f>
        <v>45525</v>
      </c>
      <c r="R200" s="10">
        <f>_xll.SNL.Clients.Office.Excel.Functions.SPG(A200, "RD_CREDIT_RATING_DATE_GLOBAL", "Issuer Credit Rating", "Local Currency LT|0")</f>
        <v>45520</v>
      </c>
      <c r="S200" s="10">
        <f>_xll.SNL.Clients.Office.Excel.Functions.SPG(A200, "RD_CREDIT_WATCH_OUTLOOK_DATE_GLOBAL", "Issuer Credit Rating", "Local Currency LT|0")</f>
        <v>45520</v>
      </c>
    </row>
    <row r="201" spans="1:19" x14ac:dyDescent="0.3">
      <c r="A201" s="14" t="s">
        <v>1819</v>
      </c>
      <c r="B201" s="13">
        <f>_xll.ciqfunctions.udf.CIQ(A201,"IQ_FIRSTPRICINGDATE")</f>
        <v>32986</v>
      </c>
      <c r="C201" s="5">
        <f>_xll.SNL.Clients.Office.Excel.Functions.SPG(A201, "SP_VOLUME_AVG_WEEKLY_TO_SHARES_OUT", , "1M")</f>
        <v>3.8965335568920185</v>
      </c>
      <c r="D201" s="5">
        <f>_xll.SNL.Clients.Office.Excel.Functions.SPG(A201, "SP_VOLUME_AVG_WEEKLY_TO_SHARES_OUT", , "3M")</f>
        <v>3.8381685376240924</v>
      </c>
      <c r="E201" s="5">
        <f>_xll.SNL.Clients.Office.Excel.Functions.SPG(A201, "SP_VOLUME_AVG_DAILY_TO_1YR_AVG_DAILY", , "1M")</f>
        <v>134.1</v>
      </c>
      <c r="F201" s="5">
        <f>_xll.SNL.Clients.Office.Excel.Functions.SPG(A201, "SP_VOLUME_AVG_DAILY_TO_1YR_AVG_DAILY", , "3M")</f>
        <v>132.09</v>
      </c>
      <c r="G201" s="9" t="str">
        <f>_xll.SNL.Clients.Office.Excel.Functions.SPG(A201, "IQ_SECTOR")</f>
        <v>Financials</v>
      </c>
      <c r="H201" s="9" t="str">
        <f>_xll.SNL.Clients.Office.Excel.Functions.SPG(A201, "IQ_INDUSTRY_GROUP")</f>
        <v>Insurance</v>
      </c>
      <c r="I201" s="9" t="str">
        <f>_xll.SNL.Clients.Office.Excel.Functions.SPG(A201, "IQ_INDUSTRY")</f>
        <v>Insurance</v>
      </c>
      <c r="J201" s="9" t="str">
        <f>_xll.SNL.Clients.Office.Excel.Functions.SPG(A201, "IQ_PRIMARY_INDUSTRY")</f>
        <v>Property and Casualty Insurance</v>
      </c>
      <c r="K201" s="9" t="str">
        <f>_xll.SNL.Clients.Office.Excel.Functions.SPG(A201, "NAICS_CODE", "Primary")</f>
        <v>524114 - Direct Health and Medical Insurance Carriers</v>
      </c>
      <c r="L201" s="9" t="str">
        <f>_xll.SNL.Clients.Office.Excel.Functions.SPG(A201, "SP_TOPICTAG")</f>
        <v>Employee Benefits</v>
      </c>
      <c r="M201" s="5">
        <f>_xll.SNL.Clients.Office.Excel.Functions.SPG(A201, "SP_PCT_SHARES_OWNED_ALL_INSTITUTIONS")</f>
        <v>87.68</v>
      </c>
      <c r="N201" s="9" t="str">
        <f>_xll.SNL.Clients.Office.Excel.Functions.SPG(A201, "RD_CREDIT_RATING_GLOBAL", "Issuer Credit Rating", "Local Currency LT|0")</f>
        <v>BBB-</v>
      </c>
      <c r="O201" s="9" t="str">
        <f>_xll.SNL.Clients.Office.Excel.Functions.SPG(A201, "RD_CWOL_GLOBAL", "Issuer Credit Rating", "Local Currency LT|0")</f>
        <v>Stable</v>
      </c>
      <c r="P201" s="9" t="str">
        <f>_xll.SNL.Clients.Office.Excel.Functions.SPG(A201, "RD_RATING_ACTION_GLOBAL", "Issuer Credit Rating", "Local Currency LT|0")</f>
        <v>Downgrade | CreditWatch/Outlook (02/09/2023)</v>
      </c>
      <c r="Q201" s="10">
        <f>_xll.SNL.Clients.Office.Excel.Functions.SPG(A201, "RD_LAST_REVIEW_DATE_GLOBAL", "Issuer Credit Rating", "Local Currency LT")</f>
        <v>45713</v>
      </c>
      <c r="R201" s="10">
        <f>_xll.SNL.Clients.Office.Excel.Functions.SPG(A201, "RD_CREDIT_RATING_DATE_GLOBAL", "Issuer Credit Rating", "Local Currency LT|0")</f>
        <v>44966</v>
      </c>
      <c r="S201" s="10">
        <f>_xll.SNL.Clients.Office.Excel.Functions.SPG(A201, "RD_CREDIT_WATCH_OUTLOOK_DATE_GLOBAL", "Issuer Credit Rating", "Local Currency LT|0")</f>
        <v>44966</v>
      </c>
    </row>
    <row r="202" spans="1:19" x14ac:dyDescent="0.3">
      <c r="A202" s="14" t="s">
        <v>1820</v>
      </c>
      <c r="B202" s="13">
        <f>_xll.ciqfunctions.udf.CIQ(A202,"IQ_FIRSTPRICINGDATE")</f>
        <v>35459</v>
      </c>
      <c r="C202" s="5">
        <f>_xll.SNL.Clients.Office.Excel.Functions.SPG(A202, "SP_VOLUME_AVG_WEEKLY_TO_SHARES_OUT", , "1M")</f>
        <v>4.8106709057743275</v>
      </c>
      <c r="D202" s="5">
        <f>_xll.SNL.Clients.Office.Excel.Functions.SPG(A202, "SP_VOLUME_AVG_WEEKLY_TO_SHARES_OUT", , "3M")</f>
        <v>6.6490373537095708</v>
      </c>
      <c r="E202" s="5">
        <f>_xll.SNL.Clients.Office.Excel.Functions.SPG(A202, "SP_VOLUME_AVG_DAILY_TO_1YR_AVG_DAILY", , "1M")</f>
        <v>92.16</v>
      </c>
      <c r="F202" s="5">
        <f>_xll.SNL.Clients.Office.Excel.Functions.SPG(A202, "SP_VOLUME_AVG_DAILY_TO_1YR_AVG_DAILY", , "3M")</f>
        <v>127.38</v>
      </c>
      <c r="G202" s="9" t="str">
        <f>_xll.SNL.Clients.Office.Excel.Functions.SPG(A202, "IQ_SECTOR")</f>
        <v>Real Estate</v>
      </c>
      <c r="H202" s="9" t="str">
        <f>_xll.SNL.Clients.Office.Excel.Functions.SPG(A202, "IQ_INDUSTRY_GROUP")</f>
        <v>Equity Real Estate Investment Trusts (REITs)</v>
      </c>
      <c r="I202" s="9" t="str">
        <f>_xll.SNL.Clients.Office.Excel.Functions.SPG(A202, "IQ_INDUSTRY")</f>
        <v>Office REITs</v>
      </c>
      <c r="J202" s="9" t="str">
        <f>_xll.SNL.Clients.Office.Excel.Functions.SPG(A202, "IQ_PRIMARY_INDUSTRY")</f>
        <v>Office REITs</v>
      </c>
      <c r="K202" s="9" t="str">
        <f>_xll.SNL.Clients.Office.Excel.Functions.SPG(A202, "NAICS_CODE", "Primary")</f>
        <v>531110 - Lessors of Residential Buildings and Dwellings</v>
      </c>
      <c r="L202" s="9" t="str">
        <f>_xll.SNL.Clients.Office.Excel.Functions.SPG(A202, "SP_TOPICTAG")</f>
        <v/>
      </c>
      <c r="M202" s="5">
        <f>_xll.SNL.Clients.Office.Excel.Functions.SPG(A202, "SP_PCT_SHARES_OWNED_ALL_INSTITUTIONS")</f>
        <v>109.2</v>
      </c>
      <c r="N202" s="9" t="str">
        <f>_xll.SNL.Clients.Office.Excel.Functions.SPG(A202, "RD_CREDIT_RATING_GLOBAL", "Issuer Credit Rating", "Local Currency LT|0")</f>
        <v>BBB-</v>
      </c>
      <c r="O202" s="9" t="str">
        <f>_xll.SNL.Clients.Office.Excel.Functions.SPG(A202, "RD_CWOL_GLOBAL", "Issuer Credit Rating", "Local Currency LT|0")</f>
        <v>Stable</v>
      </c>
      <c r="P202" s="9" t="str">
        <f>_xll.SNL.Clients.Office.Excel.Functions.SPG(A202, "RD_RATING_ACTION_GLOBAL", "Issuer Credit Rating", "Local Currency LT|0")</f>
        <v>Downgrade | CreditWatch/Outlook (10/14/2024)</v>
      </c>
      <c r="Q202" s="10">
        <f>_xll.SNL.Clients.Office.Excel.Functions.SPG(A202, "RD_LAST_REVIEW_DATE_GLOBAL", "Issuer Credit Rating", "Local Currency LT")</f>
        <v>45754</v>
      </c>
      <c r="R202" s="10">
        <f>_xll.SNL.Clients.Office.Excel.Functions.SPG(A202, "RD_CREDIT_RATING_DATE_GLOBAL", "Issuer Credit Rating", "Local Currency LT|0")</f>
        <v>45579</v>
      </c>
      <c r="S202" s="10">
        <f>_xll.SNL.Clients.Office.Excel.Functions.SPG(A202, "RD_CREDIT_WATCH_OUTLOOK_DATE_GLOBAL", "Issuer Credit Rating", "Local Currency LT|0")</f>
        <v>45579</v>
      </c>
    </row>
    <row r="203" spans="1:19" x14ac:dyDescent="0.3">
      <c r="A203" s="14" t="s">
        <v>1821</v>
      </c>
      <c r="B203" s="13">
        <f>_xll.ciqfunctions.udf.CIQ(A203,"IQ_FIRSTPRICINGDATE")</f>
        <v>42579</v>
      </c>
      <c r="C203" s="5">
        <f>_xll.SNL.Clients.Office.Excel.Functions.SPG(A203, "SP_VOLUME_AVG_WEEKLY_TO_SHARES_OUT", , "1M")</f>
        <v>4.5234004060863064</v>
      </c>
      <c r="D203" s="5">
        <f>_xll.SNL.Clients.Office.Excel.Functions.SPG(A203, "SP_VOLUME_AVG_WEEKLY_TO_SHARES_OUT", , "3M")</f>
        <v>4.1036546812789245</v>
      </c>
      <c r="E203" s="5">
        <f>_xll.SNL.Clients.Office.Excel.Functions.SPG(A203, "SP_VOLUME_AVG_DAILY_TO_1YR_AVG_DAILY", , "1M")</f>
        <v>123.9</v>
      </c>
      <c r="F203" s="5">
        <f>_xll.SNL.Clients.Office.Excel.Functions.SPG(A203, "SP_VOLUME_AVG_DAILY_TO_1YR_AVG_DAILY", , "3M")</f>
        <v>112.4</v>
      </c>
      <c r="G203" s="9" t="str">
        <f>_xll.SNL.Clients.Office.Excel.Functions.SPG(A203, "IQ_SECTOR")</f>
        <v>Financials</v>
      </c>
      <c r="H203" s="9" t="str">
        <f>_xll.SNL.Clients.Office.Excel.Functions.SPG(A203, "IQ_INDUSTRY_GROUP")</f>
        <v>Insurance</v>
      </c>
      <c r="I203" s="9" t="str">
        <f>_xll.SNL.Clients.Office.Excel.Functions.SPG(A203, "IQ_INDUSTRY")</f>
        <v>Insurance</v>
      </c>
      <c r="J203" s="9" t="str">
        <f>_xll.SNL.Clients.Office.Excel.Functions.SPG(A203, "IQ_PRIMARY_INDUSTRY")</f>
        <v>Property and Casualty Insurance</v>
      </c>
      <c r="K203" s="9" t="str">
        <f>_xll.SNL.Clients.Office.Excel.Functions.SPG(A203, "NAICS_CODE", "Primary")</f>
        <v>524126 - Direct Property and Casualty Insurance Carriers</v>
      </c>
      <c r="L203" s="9" t="str">
        <f>_xll.SNL.Clients.Office.Excel.Functions.SPG(A203, "SP_TOPICTAG")</f>
        <v/>
      </c>
      <c r="M203" s="5">
        <f>_xll.SNL.Clients.Office.Excel.Functions.SPG(A203, "SP_PCT_SHARES_OWNED_ALL_INSTITUTIONS")</f>
        <v>88.63</v>
      </c>
      <c r="N203" s="9" t="str">
        <f>_xll.SNL.Clients.Office.Excel.Functions.SPG(A203, "RD_CREDIT_RATING_GLOBAL", "Issuer Credit Rating", "Local Currency LT|0")</f>
        <v/>
      </c>
      <c r="O203" s="9" t="str">
        <f>_xll.SNL.Clients.Office.Excel.Functions.SPG(A203, "RD_CWOL_GLOBAL", "Issuer Credit Rating", "Local Currency LT|0")</f>
        <v/>
      </c>
      <c r="P203" s="9" t="str">
        <f>_xll.SNL.Clients.Office.Excel.Functions.SPG(A203, "RD_RATING_ACTION_GLOBAL", "Issuer Credit Rating", "Local Currency LT|0")</f>
        <v/>
      </c>
      <c r="Q203" s="10" t="str">
        <f>_xll.SNL.Clients.Office.Excel.Functions.SPG(A203, "RD_LAST_REVIEW_DATE_GLOBAL", "Issuer Credit Rating", "Local Currency LT")</f>
        <v/>
      </c>
      <c r="R203" s="10" t="str">
        <f>_xll.SNL.Clients.Office.Excel.Functions.SPG(A203, "RD_CREDIT_RATING_DATE_GLOBAL", "Issuer Credit Rating", "Local Currency LT|0")</f>
        <v/>
      </c>
      <c r="S203" s="10" t="str">
        <f>_xll.SNL.Clients.Office.Excel.Functions.SPG(A203, "RD_CREDIT_WATCH_OUTLOOK_DATE_GLOBAL", "Issuer Credit Rating", "Local Currency LT|0")</f>
        <v/>
      </c>
    </row>
    <row r="204" spans="1:19" x14ac:dyDescent="0.3">
      <c r="A204" s="14" t="s">
        <v>1822</v>
      </c>
      <c r="B204" s="13">
        <f>_xll.ciqfunctions.udf.CIQ(A204,"IQ_FIRSTPRICINGDATE")</f>
        <v>28016</v>
      </c>
      <c r="C204" s="5">
        <f>_xll.SNL.Clients.Office.Excel.Functions.SPG(A204, "SP_VOLUME_AVG_WEEKLY_TO_SHARES_OUT", , "1M")</f>
        <v>4.6799068222330247</v>
      </c>
      <c r="D204" s="5">
        <f>_xll.SNL.Clients.Office.Excel.Functions.SPG(A204, "SP_VOLUME_AVG_WEEKLY_TO_SHARES_OUT", , "3M")</f>
        <v>5.1350430071018316</v>
      </c>
      <c r="E204" s="5">
        <f>_xll.SNL.Clients.Office.Excel.Functions.SPG(A204, "SP_VOLUME_AVG_DAILY_TO_1YR_AVG_DAILY", , "1M")</f>
        <v>97.04</v>
      </c>
      <c r="F204" s="5">
        <f>_xll.SNL.Clients.Office.Excel.Functions.SPG(A204, "SP_VOLUME_AVG_DAILY_TO_1YR_AVG_DAILY", , "3M")</f>
        <v>106.47</v>
      </c>
      <c r="G204" s="9" t="str">
        <f>_xll.SNL.Clients.Office.Excel.Functions.SPG(A204, "IQ_SECTOR")</f>
        <v>Industrials</v>
      </c>
      <c r="H204" s="9" t="str">
        <f>_xll.SNL.Clients.Office.Excel.Functions.SPG(A204, "IQ_INDUSTRY_GROUP")</f>
        <v>Transportation</v>
      </c>
      <c r="I204" s="9" t="str">
        <f>_xll.SNL.Clients.Office.Excel.Functions.SPG(A204, "IQ_INDUSTRY")</f>
        <v>Marine Transportation</v>
      </c>
      <c r="J204" s="9" t="str">
        <f>_xll.SNL.Clients.Office.Excel.Functions.SPG(A204, "IQ_PRIMARY_INDUSTRY")</f>
        <v>Marine Transportation</v>
      </c>
      <c r="K204" s="9" t="str">
        <f>_xll.SNL.Clients.Office.Excel.Functions.SPG(A204, "NAICS_CODE", "Primary")</f>
        <v>483 - Water Transportation</v>
      </c>
      <c r="L204" s="9" t="str">
        <f>_xll.SNL.Clients.Office.Excel.Functions.SPG(A204, "SP_TOPICTAG")</f>
        <v>Fleet Management; Freight Service; Marine Transportation</v>
      </c>
      <c r="M204" s="5">
        <f>_xll.SNL.Clients.Office.Excel.Functions.SPG(A204, "SP_PCT_SHARES_OWNED_ALL_INSTITUTIONS")</f>
        <v>99.98</v>
      </c>
      <c r="N204" s="9" t="str">
        <f>_xll.SNL.Clients.Office.Excel.Functions.SPG(A204, "RD_CREDIT_RATING_GLOBAL", "Issuer Credit Rating", "Local Currency LT|0")</f>
        <v>BBB</v>
      </c>
      <c r="O204" s="9" t="str">
        <f>_xll.SNL.Clients.Office.Excel.Functions.SPG(A204, "RD_CWOL_GLOBAL", "Issuer Credit Rating", "Local Currency LT|0")</f>
        <v>Positive</v>
      </c>
      <c r="P204" s="9" t="str">
        <f>_xll.SNL.Clients.Office.Excel.Functions.SPG(A204, "RD_RATING_ACTION_GLOBAL", "Issuer Credit Rating", "Local Currency LT|0")</f>
        <v>CreditWatch/Outlook (03/05/2025)</v>
      </c>
      <c r="Q204" s="10">
        <f>_xll.SNL.Clients.Office.Excel.Functions.SPG(A204, "RD_LAST_REVIEW_DATE_GLOBAL", "Issuer Credit Rating", "Local Currency LT")</f>
        <v>45721</v>
      </c>
      <c r="R204" s="10">
        <f>_xll.SNL.Clients.Office.Excel.Functions.SPG(A204, "RD_CREDIT_RATING_DATE_GLOBAL", "Issuer Credit Rating", "Local Currency LT|0")</f>
        <v>45365</v>
      </c>
      <c r="S204" s="10">
        <f>_xll.SNL.Clients.Office.Excel.Functions.SPG(A204, "RD_CREDIT_WATCH_OUTLOOK_DATE_GLOBAL", "Issuer Credit Rating", "Local Currency LT|0")</f>
        <v>45721</v>
      </c>
    </row>
    <row r="205" spans="1:19" x14ac:dyDescent="0.3">
      <c r="A205" s="14" t="s">
        <v>1823</v>
      </c>
      <c r="B205" s="13">
        <f>_xll.ciqfunctions.udf.CIQ(A205,"IQ_FIRSTPRICINGDATE")</f>
        <v>38210</v>
      </c>
      <c r="C205" s="5">
        <f>_xll.SNL.Clients.Office.Excel.Functions.SPG(A205, "SP_VOLUME_AVG_WEEKLY_TO_SHARES_OUT", , "1M")</f>
        <v>4.9774153386155522</v>
      </c>
      <c r="D205" s="5">
        <f>_xll.SNL.Clients.Office.Excel.Functions.SPG(A205, "SP_VOLUME_AVG_WEEKLY_TO_SHARES_OUT", , "3M")</f>
        <v>4.7080233294858225</v>
      </c>
      <c r="E205" s="5">
        <f>_xll.SNL.Clients.Office.Excel.Functions.SPG(A205, "SP_VOLUME_AVG_DAILY_TO_1YR_AVG_DAILY", , "1M")</f>
        <v>129.82</v>
      </c>
      <c r="F205" s="5">
        <f>_xll.SNL.Clients.Office.Excel.Functions.SPG(A205, "SP_VOLUME_AVG_DAILY_TO_1YR_AVG_DAILY", , "3M")</f>
        <v>122.79</v>
      </c>
      <c r="G205" s="9" t="str">
        <f>_xll.SNL.Clients.Office.Excel.Functions.SPG(A205, "IQ_SECTOR")</f>
        <v>Real Estate</v>
      </c>
      <c r="H205" s="9" t="str">
        <f>_xll.SNL.Clients.Office.Excel.Functions.SPG(A205, "IQ_INDUSTRY_GROUP")</f>
        <v>Equity Real Estate Investment Trusts (REITs)</v>
      </c>
      <c r="I205" s="9" t="str">
        <f>_xll.SNL.Clients.Office.Excel.Functions.SPG(A205, "IQ_INDUSTRY")</f>
        <v>Retail REITs</v>
      </c>
      <c r="J205" s="9" t="str">
        <f>_xll.SNL.Clients.Office.Excel.Functions.SPG(A205, "IQ_PRIMARY_INDUSTRY")</f>
        <v>Retail REITs</v>
      </c>
      <c r="K205" s="9" t="str">
        <f>_xll.SNL.Clients.Office.Excel.Functions.SPG(A205, "NAICS_CODE", "Primary")</f>
        <v>237210 - Land Subdivision</v>
      </c>
      <c r="L205" s="9" t="str">
        <f>_xll.SNL.Clients.Office.Excel.Functions.SPG(A205, "SP_TOPICTAG")</f>
        <v/>
      </c>
      <c r="M205" s="5">
        <f>_xll.SNL.Clients.Office.Excel.Functions.SPG(A205, "SP_PCT_SHARES_OWNED_ALL_INSTITUTIONS")</f>
        <v>94.35</v>
      </c>
      <c r="N205" s="9" t="str">
        <f>_xll.SNL.Clients.Office.Excel.Functions.SPG(A205, "RD_CREDIT_RATING_GLOBAL", "Issuer Credit Rating", "Local Currency LT|0")</f>
        <v>BBB</v>
      </c>
      <c r="O205" s="9" t="str">
        <f>_xll.SNL.Clients.Office.Excel.Functions.SPG(A205, "RD_CWOL_GLOBAL", "Issuer Credit Rating", "Local Currency LT|0")</f>
        <v>Stable</v>
      </c>
      <c r="P205" s="9" t="str">
        <f>_xll.SNL.Clients.Office.Excel.Functions.SPG(A205, "RD_RATING_ACTION_GLOBAL", "Issuer Credit Rating", "Local Currency LT|0")</f>
        <v>Upgrade | CreditWatch/Outlook (06/28/2024)</v>
      </c>
      <c r="Q205" s="10">
        <f>_xll.SNL.Clients.Office.Excel.Functions.SPG(A205, "RD_LAST_REVIEW_DATE_GLOBAL", "Issuer Credit Rating", "Local Currency LT")</f>
        <v>45694</v>
      </c>
      <c r="R205" s="10">
        <f>_xll.SNL.Clients.Office.Excel.Functions.SPG(A205, "RD_CREDIT_RATING_DATE_GLOBAL", "Issuer Credit Rating", "Local Currency LT|0")</f>
        <v>45471</v>
      </c>
      <c r="S205" s="10">
        <f>_xll.SNL.Clients.Office.Excel.Functions.SPG(A205, "RD_CREDIT_WATCH_OUTLOOK_DATE_GLOBAL", "Issuer Credit Rating", "Local Currency LT|0")</f>
        <v>45471</v>
      </c>
    </row>
    <row r="206" spans="1:19" x14ac:dyDescent="0.3">
      <c r="A206" s="14" t="s">
        <v>1824</v>
      </c>
      <c r="B206" s="13">
        <f>_xll.ciqfunctions.udf.CIQ(A206,"IQ_FIRSTPRICINGDATE")</f>
        <v>45071</v>
      </c>
      <c r="C206" s="5">
        <f>_xll.SNL.Clients.Office.Excel.Functions.SPG(A206, "SP_VOLUME_AVG_WEEKLY_TO_SHARES_OUT", , "1M")</f>
        <v>4.1387290589225882</v>
      </c>
      <c r="D206" s="5">
        <f>_xll.SNL.Clients.Office.Excel.Functions.SPG(A206, "SP_VOLUME_AVG_WEEKLY_TO_SHARES_OUT", , "3M")</f>
        <v>4.4340535635329159</v>
      </c>
      <c r="E206" s="5">
        <f>_xll.SNL.Clients.Office.Excel.Functions.SPG(A206, "SP_VOLUME_AVG_DAILY_TO_1YR_AVG_DAILY", , "1M")</f>
        <v>108.74</v>
      </c>
      <c r="F206" s="5">
        <f>_xll.SNL.Clients.Office.Excel.Functions.SPG(A206, "SP_VOLUME_AVG_DAILY_TO_1YR_AVG_DAILY", , "3M")</f>
        <v>116.5</v>
      </c>
      <c r="G206" s="9" t="str">
        <f>_xll.SNL.Clients.Office.Excel.Functions.SPG(A206, "IQ_SECTOR")</f>
        <v>Materials</v>
      </c>
      <c r="H206" s="9" t="str">
        <f>_xll.SNL.Clients.Office.Excel.Functions.SPG(A206, "IQ_INDUSTRY_GROUP")</f>
        <v>Materials</v>
      </c>
      <c r="I206" s="9" t="str">
        <f>_xll.SNL.Clients.Office.Excel.Functions.SPG(A206, "IQ_INDUSTRY")</f>
        <v>Construction Materials</v>
      </c>
      <c r="J206" s="9" t="str">
        <f>_xll.SNL.Clients.Office.Excel.Functions.SPG(A206, "IQ_PRIMARY_INDUSTRY")</f>
        <v>Construction Materials</v>
      </c>
      <c r="K206" s="9" t="str">
        <f>_xll.SNL.Clients.Office.Excel.Functions.SPG(A206, "NAICS_CODE", "Primary")</f>
        <v>327390 - Other Concrete Product Manufacturing</v>
      </c>
      <c r="L206" s="9" t="str">
        <f>_xll.SNL.Clients.Office.Excel.Functions.SPG(A206, "SP_TOPICTAG")</f>
        <v>Mining Technology</v>
      </c>
      <c r="M206" s="5">
        <f>_xll.SNL.Clients.Office.Excel.Functions.SPG(A206, "SP_PCT_SHARES_OWNED_ALL_INSTITUTIONS")</f>
        <v>92.52</v>
      </c>
      <c r="N206" s="9" t="str">
        <f>_xll.SNL.Clients.Office.Excel.Functions.SPG(A206, "RD_CREDIT_RATING_GLOBAL", "Issuer Credit Rating", "Local Currency LT|0")</f>
        <v>BB</v>
      </c>
      <c r="O206" s="9" t="str">
        <f>_xll.SNL.Clients.Office.Excel.Functions.SPG(A206, "RD_CWOL_GLOBAL", "Issuer Credit Rating", "Local Currency LT|0")</f>
        <v>Stable</v>
      </c>
      <c r="P206" s="9" t="str">
        <f>_xll.SNL.Clients.Office.Excel.Functions.SPG(A206, "RD_RATING_ACTION_GLOBAL", "Issuer Credit Rating", "Local Currency LT|0")</f>
        <v>New Rating | CreditWatch/Outlook (04/10/2023)</v>
      </c>
      <c r="Q206" s="10">
        <f>_xll.SNL.Clients.Office.Excel.Functions.SPG(A206, "RD_LAST_REVIEW_DATE_GLOBAL", "Issuer Credit Rating", "Local Currency LT")</f>
        <v>45730</v>
      </c>
      <c r="R206" s="10">
        <f>_xll.SNL.Clients.Office.Excel.Functions.SPG(A206, "RD_CREDIT_RATING_DATE_GLOBAL", "Issuer Credit Rating", "Local Currency LT|0")</f>
        <v>45026</v>
      </c>
      <c r="S206" s="10">
        <f>_xll.SNL.Clients.Office.Excel.Functions.SPG(A206, "RD_CREDIT_WATCH_OUTLOOK_DATE_GLOBAL", "Issuer Credit Rating", "Local Currency LT|0")</f>
        <v>45026</v>
      </c>
    </row>
    <row r="207" spans="1:19" x14ac:dyDescent="0.3">
      <c r="A207" s="14" t="s">
        <v>1825</v>
      </c>
      <c r="B207" s="13">
        <f>_xll.ciqfunctions.udf.CIQ(A207,"IQ_FIRSTPRICINGDATE")</f>
        <v>34632</v>
      </c>
      <c r="C207" s="5">
        <f>_xll.SNL.Clients.Office.Excel.Functions.SPG(A207, "SP_VOLUME_AVG_WEEKLY_TO_SHARES_OUT", , "1M")</f>
        <v>9.7280630276850566</v>
      </c>
      <c r="D207" s="5">
        <f>_xll.SNL.Clients.Office.Excel.Functions.SPG(A207, "SP_VOLUME_AVG_WEEKLY_TO_SHARES_OUT", , "3M")</f>
        <v>10.507755493846206</v>
      </c>
      <c r="E207" s="5">
        <f>_xll.SNL.Clients.Office.Excel.Functions.SPG(A207, "SP_VOLUME_AVG_DAILY_TO_1YR_AVG_DAILY", , "1M")</f>
        <v>135.62</v>
      </c>
      <c r="F207" s="5">
        <f>_xll.SNL.Clients.Office.Excel.Functions.SPG(A207, "SP_VOLUME_AVG_DAILY_TO_1YR_AVG_DAILY", , "3M")</f>
        <v>146.49</v>
      </c>
      <c r="G207" s="9" t="str">
        <f>_xll.SNL.Clients.Office.Excel.Functions.SPG(A207, "IQ_SECTOR")</f>
        <v>Industrials</v>
      </c>
      <c r="H207" s="9" t="str">
        <f>_xll.SNL.Clients.Office.Excel.Functions.SPG(A207, "IQ_INDUSTRY_GROUP")</f>
        <v>Transportation</v>
      </c>
      <c r="I207" s="9" t="str">
        <f>_xll.SNL.Clients.Office.Excel.Functions.SPG(A207, "IQ_INDUSTRY")</f>
        <v>Ground Transportation</v>
      </c>
      <c r="J207" s="9" t="str">
        <f>_xll.SNL.Clients.Office.Excel.Functions.SPG(A207, "IQ_PRIMARY_INDUSTRY")</f>
        <v>Cargo Ground Transportation</v>
      </c>
      <c r="K207" s="9" t="str">
        <f>_xll.SNL.Clients.Office.Excel.Functions.SPG(A207, "NAICS_CODE", "Primary")</f>
        <v>484 - Truck Transportation</v>
      </c>
      <c r="L207" s="9" t="str">
        <f>_xll.SNL.Clients.Office.Excel.Functions.SPG(A207, "SP_TOPICTAG")</f>
        <v>Fleet Management; Freight Service; Last Mile Transportation; Packaging Services</v>
      </c>
      <c r="M207" s="5">
        <f>_xll.SNL.Clients.Office.Excel.Functions.SPG(A207, "SP_PCT_SHARES_OWNED_ALL_INSTITUTIONS")</f>
        <v>93.69</v>
      </c>
      <c r="N207" s="9" t="str">
        <f>_xll.SNL.Clients.Office.Excel.Functions.SPG(A207, "RD_CREDIT_RATING_GLOBAL", "Issuer Credit Rating", "Local Currency LT|0")</f>
        <v/>
      </c>
      <c r="O207" s="9" t="str">
        <f>_xll.SNL.Clients.Office.Excel.Functions.SPG(A207, "RD_CWOL_GLOBAL", "Issuer Credit Rating", "Local Currency LT|0")</f>
        <v/>
      </c>
      <c r="P207" s="9" t="str">
        <f>_xll.SNL.Clients.Office.Excel.Functions.SPG(A207, "RD_RATING_ACTION_GLOBAL", "Issuer Credit Rating", "Local Currency LT|0")</f>
        <v/>
      </c>
      <c r="Q207" s="10" t="str">
        <f>_xll.SNL.Clients.Office.Excel.Functions.SPG(A207, "RD_LAST_REVIEW_DATE_GLOBAL", "Issuer Credit Rating", "Local Currency LT")</f>
        <v/>
      </c>
      <c r="R207" s="10" t="str">
        <f>_xll.SNL.Clients.Office.Excel.Functions.SPG(A207, "RD_CREDIT_RATING_DATE_GLOBAL", "Issuer Credit Rating", "Local Currency LT|0")</f>
        <v/>
      </c>
      <c r="S207" s="10" t="str">
        <f>_xll.SNL.Clients.Office.Excel.Functions.SPG(A207, "RD_CREDIT_WATCH_OUTLOOK_DATE_GLOBAL", "Issuer Credit Rating", "Local Currency LT|0")</f>
        <v/>
      </c>
    </row>
    <row r="208" spans="1:19" x14ac:dyDescent="0.3">
      <c r="A208" s="14" t="s">
        <v>1826</v>
      </c>
      <c r="B208" s="13">
        <f>_xll.ciqfunctions.udf.CIQ(A208,"IQ_FIRSTPRICINGDATE")</f>
        <v>44491</v>
      </c>
      <c r="C208" s="5">
        <f>_xll.SNL.Clients.Office.Excel.Functions.SPG(A208, "SP_VOLUME_AVG_WEEKLY_TO_SHARES_OUT", , "1M")</f>
        <v>4.2882999182057091</v>
      </c>
      <c r="D208" s="5">
        <f>_xll.SNL.Clients.Office.Excel.Functions.SPG(A208, "SP_VOLUME_AVG_WEEKLY_TO_SHARES_OUT", , "3M")</f>
        <v>5.1127250218562654</v>
      </c>
      <c r="E208" s="5">
        <f>_xll.SNL.Clients.Office.Excel.Functions.SPG(A208, "SP_VOLUME_AVG_DAILY_TO_1YR_AVG_DAILY", , "1M")</f>
        <v>98.68</v>
      </c>
      <c r="F208" s="5">
        <f>_xll.SNL.Clients.Office.Excel.Functions.SPG(A208, "SP_VOLUME_AVG_DAILY_TO_1YR_AVG_DAILY", , "3M")</f>
        <v>117.65</v>
      </c>
      <c r="G208" s="9" t="str">
        <f>_xll.SNL.Clients.Office.Excel.Functions.SPG(A208, "IQ_SECTOR")</f>
        <v>Information Technology</v>
      </c>
      <c r="H208" s="9" t="str">
        <f>_xll.SNL.Clients.Office.Excel.Functions.SPG(A208, "IQ_INDUSTRY_GROUP")</f>
        <v>Software and Services</v>
      </c>
      <c r="I208" s="9" t="str">
        <f>_xll.SNL.Clients.Office.Excel.Functions.SPG(A208, "IQ_INDUSTRY")</f>
        <v>IT Services</v>
      </c>
      <c r="J208" s="9" t="str">
        <f>_xll.SNL.Clients.Office.Excel.Functions.SPG(A208, "IQ_PRIMARY_INDUSTRY")</f>
        <v>IT Consulting and Other Services</v>
      </c>
      <c r="K208" s="9" t="str">
        <f>_xll.SNL.Clients.Office.Excel.Functions.SPG(A208, "NAICS_CODE", "Primary")</f>
        <v>54151 - Computer Systems Design and Related Services</v>
      </c>
      <c r="L208" s="9" t="str">
        <f>_xll.SNL.Clients.Office.Excel.Functions.SPG(A208, "SP_TOPICTAG")</f>
        <v>Software Development; Cloud Management; Data Integration; Data Protection; Process Automation; Network Security; Artificial Intelligence</v>
      </c>
      <c r="M208" s="5">
        <f>_xll.SNL.Clients.Office.Excel.Functions.SPG(A208, "SP_PCT_SHARES_OWNED_ALL_INSTITUTIONS")</f>
        <v>78.89</v>
      </c>
      <c r="N208" s="9" t="str">
        <f>_xll.SNL.Clients.Office.Excel.Functions.SPG(A208, "RD_CREDIT_RATING_GLOBAL", "Issuer Credit Rating", "Local Currency LT|0")</f>
        <v>BBB-</v>
      </c>
      <c r="O208" s="9" t="str">
        <f>_xll.SNL.Clients.Office.Excel.Functions.SPG(A208, "RD_CWOL_GLOBAL", "Issuer Credit Rating", "Local Currency LT|0")</f>
        <v>Positive</v>
      </c>
      <c r="P208" s="9" t="str">
        <f>_xll.SNL.Clients.Office.Excel.Functions.SPG(A208, "RD_RATING_ACTION_GLOBAL", "Issuer Credit Rating", "Local Currency LT|0")</f>
        <v>CreditWatch/Outlook (03/05/2025)</v>
      </c>
      <c r="Q208" s="10">
        <f>_xll.SNL.Clients.Office.Excel.Functions.SPG(A208, "RD_LAST_REVIEW_DATE_GLOBAL", "Issuer Credit Rating", "Local Currency LT")</f>
        <v>45726</v>
      </c>
      <c r="R208" s="10">
        <f>_xll.SNL.Clients.Office.Excel.Functions.SPG(A208, "RD_CREDIT_RATING_DATE_GLOBAL", "Issuer Credit Rating", "Local Currency LT|0")</f>
        <v>44470</v>
      </c>
      <c r="S208" s="10">
        <f>_xll.SNL.Clients.Office.Excel.Functions.SPG(A208, "RD_CREDIT_WATCH_OUTLOOK_DATE_GLOBAL", "Issuer Credit Rating", "Local Currency LT|0")</f>
        <v>45721</v>
      </c>
    </row>
    <row r="209" spans="1:19" x14ac:dyDescent="0.3">
      <c r="A209" s="14" t="s">
        <v>1827</v>
      </c>
      <c r="B209" s="13">
        <f>_xll.ciqfunctions.udf.CIQ(A209,"IQ_FIRSTPRICINGDATE")</f>
        <v>35279</v>
      </c>
      <c r="C209" s="5">
        <f>_xll.SNL.Clients.Office.Excel.Functions.SPG(A209, "SP_VOLUME_AVG_WEEKLY_TO_SHARES_OUT", , "1M")</f>
        <v>4.0775119554014712</v>
      </c>
      <c r="D209" s="5">
        <f>_xll.SNL.Clients.Office.Excel.Functions.SPG(A209, "SP_VOLUME_AVG_WEEKLY_TO_SHARES_OUT", , "3M")</f>
        <v>4.5372531082628553</v>
      </c>
      <c r="E209" s="5">
        <f>_xll.SNL.Clients.Office.Excel.Functions.SPG(A209, "SP_VOLUME_AVG_DAILY_TO_1YR_AVG_DAILY", , "1M")</f>
        <v>138.25</v>
      </c>
      <c r="F209" s="5">
        <f>_xll.SNL.Clients.Office.Excel.Functions.SPG(A209, "SP_VOLUME_AVG_DAILY_TO_1YR_AVG_DAILY", , "3M")</f>
        <v>153.83000000000001</v>
      </c>
      <c r="G209" s="9" t="str">
        <f>_xll.SNL.Clients.Office.Excel.Functions.SPG(A209, "IQ_SECTOR")</f>
        <v>Real Estate</v>
      </c>
      <c r="H209" s="9" t="str">
        <f>_xll.SNL.Clients.Office.Excel.Functions.SPG(A209, "IQ_INDUSTRY_GROUP")</f>
        <v>Equity Real Estate Investment Trusts (REITs)</v>
      </c>
      <c r="I209" s="9" t="str">
        <f>_xll.SNL.Clients.Office.Excel.Functions.SPG(A209, "IQ_INDUSTRY")</f>
        <v>Specialized REITs</v>
      </c>
      <c r="J209" s="9" t="str">
        <f>_xll.SNL.Clients.Office.Excel.Functions.SPG(A209, "IQ_PRIMARY_INDUSTRY")</f>
        <v>Other Specialized REITs</v>
      </c>
      <c r="K209" s="9" t="str">
        <f>_xll.SNL.Clients.Office.Excel.Functions.SPG(A209, "NAICS_CODE", "Primary")</f>
        <v>541810 - Advertising Agencies</v>
      </c>
      <c r="L209" s="9" t="str">
        <f>_xll.SNL.Clients.Office.Excel.Functions.SPG(A209, "SP_TOPICTAG")</f>
        <v/>
      </c>
      <c r="M209" s="5">
        <f>_xll.SNL.Clients.Office.Excel.Functions.SPG(A209, "SP_PCT_SHARES_OWNED_ALL_INSTITUTIONS")</f>
        <v>86.1</v>
      </c>
      <c r="N209" s="9" t="str">
        <f>_xll.SNL.Clients.Office.Excel.Functions.SPG(A209, "RD_CREDIT_RATING_GLOBAL", "Issuer Credit Rating", "Local Currency LT|0")</f>
        <v>BB</v>
      </c>
      <c r="O209" s="9" t="str">
        <f>_xll.SNL.Clients.Office.Excel.Functions.SPG(A209, "RD_CWOL_GLOBAL", "Issuer Credit Rating", "Local Currency LT|0")</f>
        <v>Stable</v>
      </c>
      <c r="P209" s="9" t="str">
        <f>_xll.SNL.Clients.Office.Excel.Functions.SPG(A209, "RD_RATING_ACTION_GLOBAL", "Issuer Credit Rating", "Local Currency LT|0")</f>
        <v>Upgrade | CreditWatch/Outlook (07/08/2021)</v>
      </c>
      <c r="Q209" s="10">
        <f>_xll.SNL.Clients.Office.Excel.Functions.SPG(A209, "RD_LAST_REVIEW_DATE_GLOBAL", "Issuer Credit Rating", "Local Currency LT")</f>
        <v>45762</v>
      </c>
      <c r="R209" s="10">
        <f>_xll.SNL.Clients.Office.Excel.Functions.SPG(A209, "RD_CREDIT_RATING_DATE_GLOBAL", "Issuer Credit Rating", "Local Currency LT|0")</f>
        <v>44385</v>
      </c>
      <c r="S209" s="10">
        <f>_xll.SNL.Clients.Office.Excel.Functions.SPG(A209, "RD_CREDIT_WATCH_OUTLOOK_DATE_GLOBAL", "Issuer Credit Rating", "Local Currency LT|0")</f>
        <v>44385</v>
      </c>
    </row>
    <row r="210" spans="1:19" x14ac:dyDescent="0.3">
      <c r="A210" s="14" t="s">
        <v>1828</v>
      </c>
      <c r="B210" s="13">
        <f>_xll.ciqfunctions.udf.CIQ(A210,"IQ_FIRSTPRICINGDATE")</f>
        <v>25205</v>
      </c>
      <c r="C210" s="5">
        <f>_xll.SNL.Clients.Office.Excel.Functions.SPG(A210, "SP_VOLUME_AVG_WEEKLY_TO_SHARES_OUT", , "1M")</f>
        <v>4.097519536829922</v>
      </c>
      <c r="D210" s="5">
        <f>_xll.SNL.Clients.Office.Excel.Functions.SPG(A210, "SP_VOLUME_AVG_WEEKLY_TO_SHARES_OUT", , "3M")</f>
        <v>3.4018581188063322</v>
      </c>
      <c r="E210" s="5">
        <f>_xll.SNL.Clients.Office.Excel.Functions.SPG(A210, "SP_VOLUME_AVG_DAILY_TO_1YR_AVG_DAILY", , "1M")</f>
        <v>154.02000000000001</v>
      </c>
      <c r="F210" s="5">
        <f>_xll.SNL.Clients.Office.Excel.Functions.SPG(A210, "SP_VOLUME_AVG_DAILY_TO_1YR_AVG_DAILY", , "3M")</f>
        <v>127.87</v>
      </c>
      <c r="G210" s="9" t="str">
        <f>_xll.SNL.Clients.Office.Excel.Functions.SPG(A210, "IQ_SECTOR")</f>
        <v>Consumer Staples</v>
      </c>
      <c r="H210" s="9" t="str">
        <f>_xll.SNL.Clients.Office.Excel.Functions.SPG(A210, "IQ_INDUSTRY_GROUP")</f>
        <v>Food, Beverage and Tobacco</v>
      </c>
      <c r="I210" s="9" t="str">
        <f>_xll.SNL.Clients.Office.Excel.Functions.SPG(A210, "IQ_INDUSTRY")</f>
        <v>Food Products</v>
      </c>
      <c r="J210" s="9" t="str">
        <f>_xll.SNL.Clients.Office.Excel.Functions.SPG(A210, "IQ_PRIMARY_INDUSTRY")</f>
        <v>Packaged Foods and Meats</v>
      </c>
      <c r="K210" s="9" t="str">
        <f>_xll.SNL.Clients.Office.Excel.Functions.SPG(A210, "NAICS_CODE", "Primary")</f>
        <v>311 - Food Manufacturing</v>
      </c>
      <c r="L210" s="9" t="str">
        <f>_xll.SNL.Clients.Office.Excel.Functions.SPG(A210, "SP_TOPICTAG")</f>
        <v>Animal Feed; Livestock; Alternative Protein</v>
      </c>
      <c r="M210" s="5">
        <f>_xll.SNL.Clients.Office.Excel.Functions.SPG(A210, "SP_PCT_SHARES_OWNED_ALL_INSTITUTIONS")</f>
        <v>62.88</v>
      </c>
      <c r="N210" s="9" t="str">
        <f>_xll.SNL.Clients.Office.Excel.Functions.SPG(A210, "RD_CREDIT_RATING_GLOBAL", "Issuer Credit Rating", "Local Currency LT|0")</f>
        <v/>
      </c>
      <c r="O210" s="9" t="str">
        <f>_xll.SNL.Clients.Office.Excel.Functions.SPG(A210, "RD_CWOL_GLOBAL", "Issuer Credit Rating", "Local Currency LT|0")</f>
        <v/>
      </c>
      <c r="P210" s="9" t="str">
        <f>_xll.SNL.Clients.Office.Excel.Functions.SPG(A210, "RD_RATING_ACTION_GLOBAL", "Issuer Credit Rating", "Local Currency LT|0")</f>
        <v/>
      </c>
      <c r="Q210" s="10" t="str">
        <f>_xll.SNL.Clients.Office.Excel.Functions.SPG(A210, "RD_LAST_REVIEW_DATE_GLOBAL", "Issuer Credit Rating", "Local Currency LT")</f>
        <v/>
      </c>
      <c r="R210" s="10" t="str">
        <f>_xll.SNL.Clients.Office.Excel.Functions.SPG(A210, "RD_CREDIT_RATING_DATE_GLOBAL", "Issuer Credit Rating", "Local Currency LT|0")</f>
        <v/>
      </c>
      <c r="S210" s="10" t="str">
        <f>_xll.SNL.Clients.Office.Excel.Functions.SPG(A210, "RD_CREDIT_WATCH_OUTLOOK_DATE_GLOBAL", "Issuer Credit Rating", "Local Currency LT|0")</f>
        <v/>
      </c>
    </row>
    <row r="211" spans="1:19" x14ac:dyDescent="0.3">
      <c r="A211" s="14" t="s">
        <v>1829</v>
      </c>
      <c r="B211" s="13">
        <f>_xll.ciqfunctions.udf.CIQ(A211,"IQ_FIRSTPRICINGDATE")</f>
        <v>34033</v>
      </c>
      <c r="C211" s="5">
        <f>_xll.SNL.Clients.Office.Excel.Functions.SPG(A211, "SP_VOLUME_AVG_WEEKLY_TO_SHARES_OUT", , "1M")</f>
        <v>5.8677201332676923</v>
      </c>
      <c r="D211" s="5">
        <f>_xll.SNL.Clients.Office.Excel.Functions.SPG(A211, "SP_VOLUME_AVG_WEEKLY_TO_SHARES_OUT", , "3M")</f>
        <v>5.6653498166714327</v>
      </c>
      <c r="E211" s="5">
        <f>_xll.SNL.Clients.Office.Excel.Functions.SPG(A211, "SP_VOLUME_AVG_DAILY_TO_1YR_AVG_DAILY", , "1M")</f>
        <v>140.15</v>
      </c>
      <c r="F211" s="5">
        <f>_xll.SNL.Clients.Office.Excel.Functions.SPG(A211, "SP_VOLUME_AVG_DAILY_TO_1YR_AVG_DAILY", , "3M")</f>
        <v>135.32</v>
      </c>
      <c r="G211" s="9" t="str">
        <f>_xll.SNL.Clients.Office.Excel.Functions.SPG(A211, "IQ_SECTOR")</f>
        <v>Industrials</v>
      </c>
      <c r="H211" s="9" t="str">
        <f>_xll.SNL.Clients.Office.Excel.Functions.SPG(A211, "IQ_INDUSTRY_GROUP")</f>
        <v>Transportation</v>
      </c>
      <c r="I211" s="9" t="str">
        <f>_xll.SNL.Clients.Office.Excel.Functions.SPG(A211, "IQ_INDUSTRY")</f>
        <v>Ground Transportation</v>
      </c>
      <c r="J211" s="9" t="str">
        <f>_xll.SNL.Clients.Office.Excel.Functions.SPG(A211, "IQ_PRIMARY_INDUSTRY")</f>
        <v>Cargo Ground Transportation</v>
      </c>
      <c r="K211" s="9" t="str">
        <f>_xll.SNL.Clients.Office.Excel.Functions.SPG(A211, "NAICS_CODE", "Primary")</f>
        <v>484121 - General Freight Trucking, Long-Distance, Truckload</v>
      </c>
      <c r="L211" s="9" t="str">
        <f>_xll.SNL.Clients.Office.Excel.Functions.SPG(A211, "SP_TOPICTAG")</f>
        <v>Fleet Management; Freight Service; Last Mile Transportation; Navigation; Packaging Services; Courier Service; Process Automation</v>
      </c>
      <c r="M211" s="5">
        <f>_xll.SNL.Clients.Office.Excel.Functions.SPG(A211, "SP_PCT_SHARES_OWNED_ALL_INSTITUTIONS")</f>
        <v>103.27</v>
      </c>
      <c r="N211" s="9" t="str">
        <f>_xll.SNL.Clients.Office.Excel.Functions.SPG(A211, "RD_CREDIT_RATING_GLOBAL", "Issuer Credit Rating", "Local Currency LT|0")</f>
        <v/>
      </c>
      <c r="O211" s="9" t="str">
        <f>_xll.SNL.Clients.Office.Excel.Functions.SPG(A211, "RD_CWOL_GLOBAL", "Issuer Credit Rating", "Local Currency LT|0")</f>
        <v/>
      </c>
      <c r="P211" s="9" t="str">
        <f>_xll.SNL.Clients.Office.Excel.Functions.SPG(A211, "RD_RATING_ACTION_GLOBAL", "Issuer Credit Rating", "Local Currency LT|0")</f>
        <v/>
      </c>
      <c r="Q211" s="10" t="str">
        <f>_xll.SNL.Clients.Office.Excel.Functions.SPG(A211, "RD_LAST_REVIEW_DATE_GLOBAL", "Issuer Credit Rating", "Local Currency LT")</f>
        <v/>
      </c>
      <c r="R211" s="10" t="str">
        <f>_xll.SNL.Clients.Office.Excel.Functions.SPG(A211, "RD_CREDIT_RATING_DATE_GLOBAL", "Issuer Credit Rating", "Local Currency LT|0")</f>
        <v/>
      </c>
      <c r="S211" s="10" t="str">
        <f>_xll.SNL.Clients.Office.Excel.Functions.SPG(A211, "RD_CREDIT_WATCH_OUTLOOK_DATE_GLOBAL", "Issuer Credit Rating", "Local Currency LT|0")</f>
        <v/>
      </c>
    </row>
    <row r="212" spans="1:19" x14ac:dyDescent="0.3">
      <c r="A212" s="14" t="s">
        <v>1830</v>
      </c>
      <c r="B212" s="13">
        <f>_xll.ciqfunctions.udf.CIQ(A212,"IQ_FIRSTPRICINGDATE")</f>
        <v>42181</v>
      </c>
      <c r="C212" s="5">
        <f>_xll.SNL.Clients.Office.Excel.Functions.SPG(A212, "SP_VOLUME_AVG_WEEKLY_TO_SHARES_OUT", , "1M")</f>
        <v>9.7205136559506737</v>
      </c>
      <c r="D212" s="5">
        <f>_xll.SNL.Clients.Office.Excel.Functions.SPG(A212, "SP_VOLUME_AVG_WEEKLY_TO_SHARES_OUT", , "3M")</f>
        <v>7.9054268201957338</v>
      </c>
      <c r="E212" s="5">
        <f>_xll.SNL.Clients.Office.Excel.Functions.SPG(A212, "SP_VOLUME_AVG_DAILY_TO_1YR_AVG_DAILY", , "1M")</f>
        <v>136.93</v>
      </c>
      <c r="F212" s="5">
        <f>_xll.SNL.Clients.Office.Excel.Functions.SPG(A212, "SP_VOLUME_AVG_DAILY_TO_1YR_AVG_DAILY", , "3M")</f>
        <v>111.36</v>
      </c>
      <c r="G212" s="9" t="str">
        <f>_xll.SNL.Clients.Office.Excel.Functions.SPG(A212, "IQ_SECTOR")</f>
        <v>Health Care</v>
      </c>
      <c r="H212" s="9" t="str">
        <f>_xll.SNL.Clients.Office.Excel.Functions.SPG(A212, "IQ_INDUSTRY_GROUP")</f>
        <v>Health Care Equipment and Services</v>
      </c>
      <c r="I212" s="9" t="str">
        <f>_xll.SNL.Clients.Office.Excel.Functions.SPG(A212, "IQ_INDUSTRY")</f>
        <v>Health Care Equipment and Supplies</v>
      </c>
      <c r="J212" s="9" t="str">
        <f>_xll.SNL.Clients.Office.Excel.Functions.SPG(A212, "IQ_PRIMARY_INDUSTRY")</f>
        <v>Health Care Supplies</v>
      </c>
      <c r="K212" s="9" t="str">
        <f>_xll.SNL.Clients.Office.Excel.Functions.SPG(A212, "NAICS_CODE", "Primary")</f>
        <v>339113 - Surgical Appliance and Supplies Manufacturing</v>
      </c>
      <c r="L212" s="9" t="str">
        <f>_xll.SNL.Clients.Office.Excel.Functions.SPG(A212, "SP_TOPICTAG")</f>
        <v>Health Diagnostics; Nutraceutical; Cardiovascular; Neurology; Oncology; Pain Management; Pharmacovigilance</v>
      </c>
      <c r="M212" s="5">
        <f>_xll.SNL.Clients.Office.Excel.Functions.SPG(A212, "SP_PCT_SHARES_OWNED_ALL_INSTITUTIONS")</f>
        <v>105.98</v>
      </c>
      <c r="N212" s="9" t="str">
        <f>_xll.SNL.Clients.Office.Excel.Functions.SPG(A212, "RD_CREDIT_RATING_GLOBAL", "Issuer Credit Rating", "Local Currency LT|0")</f>
        <v>NR</v>
      </c>
      <c r="O212" s="9" t="str">
        <f>_xll.SNL.Clients.Office.Excel.Functions.SPG(A212, "RD_CWOL_GLOBAL", "Issuer Credit Rating", "Local Currency LT|0")</f>
        <v>NR</v>
      </c>
      <c r="P212" s="9" t="str">
        <f>_xll.SNL.Clients.Office.Excel.Functions.SPG(A212, "RD_RATING_ACTION_GLOBAL", "Issuer Credit Rating", "Local Currency LT|0")</f>
        <v>Not Rated | CreditWatch/Outlook (12/06/2022)</v>
      </c>
      <c r="Q212" s="10">
        <f>_xll.SNL.Clients.Office.Excel.Functions.SPG(A212, "RD_LAST_REVIEW_DATE_GLOBAL", "Issuer Credit Rating", "Local Currency LT")</f>
        <v>44901</v>
      </c>
      <c r="R212" s="10">
        <f>_xll.SNL.Clients.Office.Excel.Functions.SPG(A212, "RD_CREDIT_RATING_DATE_GLOBAL", "Issuer Credit Rating", "Local Currency LT|0")</f>
        <v>44901</v>
      </c>
      <c r="S212" s="10">
        <f>_xll.SNL.Clients.Office.Excel.Functions.SPG(A212, "RD_CREDIT_WATCH_OUTLOOK_DATE_GLOBAL", "Issuer Credit Rating", "Local Currency LT|0")</f>
        <v>44901</v>
      </c>
    </row>
    <row r="213" spans="1:19" x14ac:dyDescent="0.3">
      <c r="A213" s="14" t="s">
        <v>1831</v>
      </c>
      <c r="B213" s="13">
        <f>_xll.ciqfunctions.udf.CIQ(A213,"IQ_FIRSTPRICINGDATE")</f>
        <v>32821</v>
      </c>
      <c r="C213" s="5">
        <f>_xll.SNL.Clients.Office.Excel.Functions.SPG(A213, "SP_VOLUME_AVG_WEEKLY_TO_SHARES_OUT", , "1M")</f>
        <v>10.692309579095641</v>
      </c>
      <c r="D213" s="5">
        <f>_xll.SNL.Clients.Office.Excel.Functions.SPG(A213, "SP_VOLUME_AVG_WEEKLY_TO_SHARES_OUT", , "3M")</f>
        <v>11.307447001194568</v>
      </c>
      <c r="E213" s="5">
        <f>_xll.SNL.Clients.Office.Excel.Functions.SPG(A213, "SP_VOLUME_AVG_DAILY_TO_1YR_AVG_DAILY", , "1M")</f>
        <v>111.68</v>
      </c>
      <c r="F213" s="5">
        <f>_xll.SNL.Clients.Office.Excel.Functions.SPG(A213, "SP_VOLUME_AVG_DAILY_TO_1YR_AVG_DAILY", , "3M")</f>
        <v>118.11</v>
      </c>
      <c r="G213" s="9" t="str">
        <f>_xll.SNL.Clients.Office.Excel.Functions.SPG(A213, "IQ_SECTOR")</f>
        <v>Information Technology</v>
      </c>
      <c r="H213" s="9" t="str">
        <f>_xll.SNL.Clients.Office.Excel.Functions.SPG(A213, "IQ_INDUSTRY_GROUP")</f>
        <v>Semiconductors and Semiconductor Equipment</v>
      </c>
      <c r="I213" s="9" t="str">
        <f>_xll.SNL.Clients.Office.Excel.Functions.SPG(A213, "IQ_INDUSTRY")</f>
        <v>Semiconductors and Semiconductor Equipment</v>
      </c>
      <c r="J213" s="9" t="str">
        <f>_xll.SNL.Clients.Office.Excel.Functions.SPG(A213, "IQ_PRIMARY_INDUSTRY")</f>
        <v>Semiconductors</v>
      </c>
      <c r="K213" s="9" t="str">
        <f>_xll.SNL.Clients.Office.Excel.Functions.SPG(A213, "NAICS_CODE", "Primary")</f>
        <v>334413 - Semiconductor and Related Device Manufacturing</v>
      </c>
      <c r="L213" s="9" t="str">
        <f>_xll.SNL.Clients.Office.Excel.Functions.SPG(A213, "SP_TOPICTAG")</f>
        <v>Software Development; Data Protection; Cloud Infrastructure; Process Automation; Network Security; Data Center Technology; Artificial Intelligence</v>
      </c>
      <c r="M213" s="5">
        <f>_xll.SNL.Clients.Office.Excel.Functions.SPG(A213, "SP_PCT_SHARES_OWNED_ALL_INSTITUTIONS")</f>
        <v>96.21</v>
      </c>
      <c r="N213" s="9" t="str">
        <f>_xll.SNL.Clients.Office.Excel.Functions.SPG(A213, "RD_CREDIT_RATING_GLOBAL", "Issuer Credit Rating", "Local Currency LT|0")</f>
        <v>BB</v>
      </c>
      <c r="O213" s="9" t="str">
        <f>_xll.SNL.Clients.Office.Excel.Functions.SPG(A213, "RD_CWOL_GLOBAL", "Issuer Credit Rating", "Local Currency LT|0")</f>
        <v>Stable</v>
      </c>
      <c r="P213" s="9" t="str">
        <f>_xll.SNL.Clients.Office.Excel.Functions.SPG(A213, "RD_RATING_ACTION_GLOBAL", "Issuer Credit Rating", "Local Currency LT|0")</f>
        <v>Upgrade | CreditWatch/Outlook (10/18/2022)</v>
      </c>
      <c r="Q213" s="10">
        <f>_xll.SNL.Clients.Office.Excel.Functions.SPG(A213, "RD_LAST_REVIEW_DATE_GLOBAL", "Issuer Credit Rating", "Local Currency LT")</f>
        <v>45681</v>
      </c>
      <c r="R213" s="10">
        <f>_xll.SNL.Clients.Office.Excel.Functions.SPG(A213, "RD_CREDIT_RATING_DATE_GLOBAL", "Issuer Credit Rating", "Local Currency LT|0")</f>
        <v>44852</v>
      </c>
      <c r="S213" s="10">
        <f>_xll.SNL.Clients.Office.Excel.Functions.SPG(A213, "RD_CREDIT_WATCH_OUTLOOK_DATE_GLOBAL", "Issuer Credit Rating", "Local Currency LT|0")</f>
        <v>44852</v>
      </c>
    </row>
    <row r="214" spans="1:19" x14ac:dyDescent="0.3">
      <c r="A214" s="14" t="s">
        <v>1832</v>
      </c>
      <c r="B214" s="13">
        <f>_xll.ciqfunctions.udf.CIQ(A214,"IQ_FIRSTPRICINGDATE")</f>
        <v>40126</v>
      </c>
      <c r="C214" s="5">
        <f>_xll.SNL.Clients.Office.Excel.Functions.SPG(A214, "SP_VOLUME_AVG_WEEKLY_TO_SHARES_OUT", , "1M")</f>
        <v>5.6905059284533479</v>
      </c>
      <c r="D214" s="5">
        <f>_xll.SNL.Clients.Office.Excel.Functions.SPG(A214, "SP_VOLUME_AVG_WEEKLY_TO_SHARES_OUT", , "3M")</f>
        <v>6.9012868973354156</v>
      </c>
      <c r="E214" s="5">
        <f>_xll.SNL.Clients.Office.Excel.Functions.SPG(A214, "SP_VOLUME_AVG_DAILY_TO_1YR_AVG_DAILY", , "1M")</f>
        <v>82.67</v>
      </c>
      <c r="F214" s="5">
        <f>_xll.SNL.Clients.Office.Excel.Functions.SPG(A214, "SP_VOLUME_AVG_DAILY_TO_1YR_AVG_DAILY", , "3M")</f>
        <v>100.26</v>
      </c>
      <c r="G214" s="9" t="str">
        <f>_xll.SNL.Clients.Office.Excel.Functions.SPG(A214, "IQ_SECTOR")</f>
        <v>Consumer Discretionary</v>
      </c>
      <c r="H214" s="9" t="str">
        <f>_xll.SNL.Clients.Office.Excel.Functions.SPG(A214, "IQ_INDUSTRY_GROUP")</f>
        <v>Automobiles and Components</v>
      </c>
      <c r="I214" s="9" t="str">
        <f>_xll.SNL.Clients.Office.Excel.Functions.SPG(A214, "IQ_INDUSTRY")</f>
        <v>Automobile Components</v>
      </c>
      <c r="J214" s="9" t="str">
        <f>_xll.SNL.Clients.Office.Excel.Functions.SPG(A214, "IQ_PRIMARY_INDUSTRY")</f>
        <v>Automotive Parts and Equipment</v>
      </c>
      <c r="K214" s="9" t="str">
        <f>_xll.SNL.Clients.Office.Excel.Functions.SPG(A214, "NAICS_CODE", "Primary")</f>
        <v>3363 - Motor Vehicle Parts Manufacturing</v>
      </c>
      <c r="L214" s="9" t="str">
        <f>_xll.SNL.Clients.Office.Excel.Functions.SPG(A214, "SP_TOPICTAG")</f>
        <v>Industrial Automation; Sensors; Smart Building; Electric Vehicle; Process Automation</v>
      </c>
      <c r="M214" s="5">
        <f>_xll.SNL.Clients.Office.Excel.Functions.SPG(A214, "SP_PCT_SHARES_OWNED_ALL_INSTITUTIONS")</f>
        <v>107.63</v>
      </c>
      <c r="N214" s="9" t="str">
        <f>_xll.SNL.Clients.Office.Excel.Functions.SPG(A214, "RD_CREDIT_RATING_GLOBAL", "Issuer Credit Rating", "Local Currency LT|0")</f>
        <v>BBB</v>
      </c>
      <c r="O214" s="9" t="str">
        <f>_xll.SNL.Clients.Office.Excel.Functions.SPG(A214, "RD_CWOL_GLOBAL", "Issuer Credit Rating", "Local Currency LT|0")</f>
        <v>Stable</v>
      </c>
      <c r="P214" s="9" t="str">
        <f>_xll.SNL.Clients.Office.Excel.Functions.SPG(A214, "RD_RATING_ACTION_GLOBAL", "Issuer Credit Rating", "Local Currency LT|0")</f>
        <v>Upgrade | CreditWatch/Outlook (11/02/2023)</v>
      </c>
      <c r="Q214" s="10">
        <f>_xll.SNL.Clients.Office.Excel.Functions.SPG(A214, "RD_LAST_REVIEW_DATE_GLOBAL", "Issuer Credit Rating", "Local Currency LT")</f>
        <v>45517</v>
      </c>
      <c r="R214" s="10">
        <f>_xll.SNL.Clients.Office.Excel.Functions.SPG(A214, "RD_CREDIT_RATING_DATE_GLOBAL", "Issuer Credit Rating", "Local Currency LT|0")</f>
        <v>45232</v>
      </c>
      <c r="S214" s="10">
        <f>_xll.SNL.Clients.Office.Excel.Functions.SPG(A214, "RD_CREDIT_WATCH_OUTLOOK_DATE_GLOBAL", "Issuer Credit Rating", "Local Currency LT|0")</f>
        <v>45232</v>
      </c>
    </row>
    <row r="215" spans="1:19" x14ac:dyDescent="0.3">
      <c r="A215" s="14" t="s">
        <v>1833</v>
      </c>
      <c r="B215" s="13">
        <f>_xll.ciqfunctions.udf.CIQ(A215,"IQ_FIRSTPRICINGDATE")</f>
        <v>30917</v>
      </c>
      <c r="C215" s="5">
        <f>_xll.SNL.Clients.Office.Excel.Functions.SPG(A215, "SP_VOLUME_AVG_WEEKLY_TO_SHARES_OUT", , "1M")</f>
        <v>6.6520539370383309</v>
      </c>
      <c r="D215" s="5">
        <f>_xll.SNL.Clients.Office.Excel.Functions.SPG(A215, "SP_VOLUME_AVG_WEEKLY_TO_SHARES_OUT", , "3M")</f>
        <v>6.0048437152706597</v>
      </c>
      <c r="E215" s="5">
        <f>_xll.SNL.Clients.Office.Excel.Functions.SPG(A215, "SP_VOLUME_AVG_DAILY_TO_1YR_AVG_DAILY", , "1M")</f>
        <v>139.16</v>
      </c>
      <c r="F215" s="5">
        <f>_xll.SNL.Clients.Office.Excel.Functions.SPG(A215, "SP_VOLUME_AVG_DAILY_TO_1YR_AVG_DAILY", , "3M")</f>
        <v>125.62</v>
      </c>
      <c r="G215" s="9" t="str">
        <f>_xll.SNL.Clients.Office.Excel.Functions.SPG(A215, "IQ_SECTOR")</f>
        <v>Consumer Discretionary</v>
      </c>
      <c r="H215" s="9" t="str">
        <f>_xll.SNL.Clients.Office.Excel.Functions.SPG(A215, "IQ_INDUSTRY_GROUP")</f>
        <v>Consumer Services</v>
      </c>
      <c r="I215" s="9" t="str">
        <f>_xll.SNL.Clients.Office.Excel.Functions.SPG(A215, "IQ_INDUSTRY")</f>
        <v>Hotels, Restaurants and Leisure</v>
      </c>
      <c r="J215" s="9" t="str">
        <f>_xll.SNL.Clients.Office.Excel.Functions.SPG(A215, "IQ_PRIMARY_INDUSTRY")</f>
        <v>Casinos and Gaming</v>
      </c>
      <c r="K215" s="9" t="str">
        <f>_xll.SNL.Clients.Office.Excel.Functions.SPG(A215, "NAICS_CODE", "Primary")</f>
        <v>713210 - Casinos (except Casino Hotels)</v>
      </c>
      <c r="L215" s="9" t="str">
        <f>_xll.SNL.Clients.Office.Excel.Functions.SPG(A215, "SP_TOPICTAG")</f>
        <v>Virtual Currency; Virtual Goods; Content Creation; Online Payments; Video Games</v>
      </c>
      <c r="M215" s="5">
        <f>_xll.SNL.Clients.Office.Excel.Functions.SPG(A215, "SP_PCT_SHARES_OWNED_ALL_INSTITUTIONS")</f>
        <v>68.77</v>
      </c>
      <c r="N215" s="9" t="str">
        <f>_xll.SNL.Clients.Office.Excel.Functions.SPG(A215, "RD_CREDIT_RATING_GLOBAL", "Issuer Credit Rating", "Local Currency LT|0")</f>
        <v>BB-</v>
      </c>
      <c r="O215" s="9" t="str">
        <f>_xll.SNL.Clients.Office.Excel.Functions.SPG(A215, "RD_CWOL_GLOBAL", "Issuer Credit Rating", "Local Currency LT|0")</f>
        <v>Stable</v>
      </c>
      <c r="P215" s="9" t="str">
        <f>_xll.SNL.Clients.Office.Excel.Functions.SPG(A215, "RD_RATING_ACTION_GLOBAL", "Issuer Credit Rating", "Local Currency LT|0")</f>
        <v>Upgrade | CreditWatch/Outlook (04/04/2022)</v>
      </c>
      <c r="Q215" s="10">
        <f>_xll.SNL.Clients.Office.Excel.Functions.SPG(A215, "RD_LAST_REVIEW_DATE_GLOBAL", "Issuer Credit Rating", "Local Currency LT")</f>
        <v>45436</v>
      </c>
      <c r="R215" s="10">
        <f>_xll.SNL.Clients.Office.Excel.Functions.SPG(A215, "RD_CREDIT_RATING_DATE_GLOBAL", "Issuer Credit Rating", "Local Currency LT|0")</f>
        <v>44655</v>
      </c>
      <c r="S215" s="10">
        <f>_xll.SNL.Clients.Office.Excel.Functions.SPG(A215, "RD_CREDIT_WATCH_OUTLOOK_DATE_GLOBAL", "Issuer Credit Rating", "Local Currency LT|0")</f>
        <v>44655</v>
      </c>
    </row>
    <row r="216" spans="1:19" x14ac:dyDescent="0.3">
      <c r="A216" s="14" t="s">
        <v>1834</v>
      </c>
      <c r="B216" s="13">
        <f>_xll.ciqfunctions.udf.CIQ(A216,"IQ_FIRSTPRICINGDATE")</f>
        <v>27400</v>
      </c>
      <c r="C216" s="5">
        <f>_xll.SNL.Clients.Office.Excel.Functions.SPG(A216, "SP_VOLUME_AVG_WEEKLY_TO_SHARES_OUT", , "1M")</f>
        <v>3.5020445989856026</v>
      </c>
      <c r="D216" s="5">
        <f>_xll.SNL.Clients.Office.Excel.Functions.SPG(A216, "SP_VOLUME_AVG_WEEKLY_TO_SHARES_OUT", , "3M")</f>
        <v>3.243124889185014</v>
      </c>
      <c r="E216" s="5">
        <f>_xll.SNL.Clients.Office.Excel.Functions.SPG(A216, "SP_VOLUME_AVG_DAILY_TO_1YR_AVG_DAILY", , "1M")</f>
        <v>116.96</v>
      </c>
      <c r="F216" s="5">
        <f>_xll.SNL.Clients.Office.Excel.Functions.SPG(A216, "SP_VOLUME_AVG_DAILY_TO_1YR_AVG_DAILY", , "3M")</f>
        <v>108.31</v>
      </c>
      <c r="G216" s="9" t="str">
        <f>_xll.SNL.Clients.Office.Excel.Functions.SPG(A216, "IQ_SECTOR")</f>
        <v>Industrials</v>
      </c>
      <c r="H216" s="9" t="str">
        <f>_xll.SNL.Clients.Office.Excel.Functions.SPG(A216, "IQ_INDUSTRY_GROUP")</f>
        <v>Capital Goods</v>
      </c>
      <c r="I216" s="9" t="str">
        <f>_xll.SNL.Clients.Office.Excel.Functions.SPG(A216, "IQ_INDUSTRY")</f>
        <v>Machinery</v>
      </c>
      <c r="J216" s="9" t="str">
        <f>_xll.SNL.Clients.Office.Excel.Functions.SPG(A216, "IQ_PRIMARY_INDUSTRY")</f>
        <v>Industrial Machinery and Supplies and Components</v>
      </c>
      <c r="K216" s="9" t="str">
        <f>_xll.SNL.Clients.Office.Excel.Functions.SPG(A216, "NAICS_CODE", "Primary")</f>
        <v>333992 - Welding and Soldering Equipment Manufacturing</v>
      </c>
      <c r="L216" s="9" t="str">
        <f>_xll.SNL.Clients.Office.Excel.Functions.SPG(A216, "SP_TOPICTAG")</f>
        <v>Industrial Automation; Process Automation</v>
      </c>
      <c r="M216" s="5">
        <f>_xll.SNL.Clients.Office.Excel.Functions.SPG(A216, "SP_PCT_SHARES_OWNED_ALL_INSTITUTIONS")</f>
        <v>80.239999999999995</v>
      </c>
      <c r="N216" s="9" t="str">
        <f>_xll.SNL.Clients.Office.Excel.Functions.SPG(A216, "RD_CREDIT_RATING_GLOBAL", "Issuer Credit Rating", "Local Currency LT|0")</f>
        <v>NR</v>
      </c>
      <c r="O216" s="9" t="str">
        <f>_xll.SNL.Clients.Office.Excel.Functions.SPG(A216, "RD_CWOL_GLOBAL", "Issuer Credit Rating", "Local Currency LT|0")</f>
        <v>NR</v>
      </c>
      <c r="P216" s="9" t="str">
        <f>_xll.SNL.Clients.Office.Excel.Functions.SPG(A216, "RD_RATING_ACTION_GLOBAL", "Issuer Credit Rating", "Local Currency LT|0")</f>
        <v>Not Rated | CreditWatch/Outlook (10/30/2000)</v>
      </c>
      <c r="Q216" s="10" t="str">
        <f>_xll.SNL.Clients.Office.Excel.Functions.SPG(A216, "RD_LAST_REVIEW_DATE_GLOBAL", "Issuer Credit Rating", "Local Currency LT")</f>
        <v/>
      </c>
      <c r="R216" s="10">
        <f>_xll.SNL.Clients.Office.Excel.Functions.SPG(A216, "RD_CREDIT_RATING_DATE_GLOBAL", "Issuer Credit Rating", "Local Currency LT|0")</f>
        <v>36829</v>
      </c>
      <c r="S216" s="10">
        <f>_xll.SNL.Clients.Office.Excel.Functions.SPG(A216, "RD_CREDIT_WATCH_OUTLOOK_DATE_GLOBAL", "Issuer Credit Rating", "Local Currency LT|0")</f>
        <v>36829</v>
      </c>
    </row>
    <row r="217" spans="1:19" x14ac:dyDescent="0.3">
      <c r="A217" s="14" t="s">
        <v>1835</v>
      </c>
      <c r="B217" s="13">
        <f>_xll.ciqfunctions.udf.CIQ(A217,"IQ_FIRSTPRICINGDATE")</f>
        <v>35417</v>
      </c>
      <c r="C217" s="5">
        <f>_xll.SNL.Clients.Office.Excel.Functions.SPG(A217, "SP_VOLUME_AVG_WEEKLY_TO_SHARES_OUT", , "1M")</f>
        <v>6.4868052073538758</v>
      </c>
      <c r="D217" s="5">
        <f>_xll.SNL.Clients.Office.Excel.Functions.SPG(A217, "SP_VOLUME_AVG_WEEKLY_TO_SHARES_OUT", , "3M")</f>
        <v>6.7730024136283662</v>
      </c>
      <c r="E217" s="5">
        <f>_xll.SNL.Clients.Office.Excel.Functions.SPG(A217, "SP_VOLUME_AVG_DAILY_TO_1YR_AVG_DAILY", , "1M")</f>
        <v>107.31</v>
      </c>
      <c r="F217" s="5">
        <f>_xll.SNL.Clients.Office.Excel.Functions.SPG(A217, "SP_VOLUME_AVG_DAILY_TO_1YR_AVG_DAILY", , "3M")</f>
        <v>112.05</v>
      </c>
      <c r="G217" s="9" t="str">
        <f>_xll.SNL.Clients.Office.Excel.Functions.SPG(A217, "IQ_SECTOR")</f>
        <v>Consumer Discretionary</v>
      </c>
      <c r="H217" s="9" t="str">
        <f>_xll.SNL.Clients.Office.Excel.Functions.SPG(A217, "IQ_INDUSTRY_GROUP")</f>
        <v>Consumer Discretionary Distribution and Retail</v>
      </c>
      <c r="I217" s="9" t="str">
        <f>_xll.SNL.Clients.Office.Excel.Functions.SPG(A217, "IQ_INDUSTRY")</f>
        <v>Specialty Retail</v>
      </c>
      <c r="J217" s="9" t="str">
        <f>_xll.SNL.Clients.Office.Excel.Functions.SPG(A217, "IQ_PRIMARY_INDUSTRY")</f>
        <v>Automotive Retail</v>
      </c>
      <c r="K217" s="9" t="str">
        <f>_xll.SNL.Clients.Office.Excel.Functions.SPG(A217, "NAICS_CODE", "Primary")</f>
        <v>4411 - Automobile Dealers</v>
      </c>
      <c r="L217" s="9" t="str">
        <f>_xll.SNL.Clients.Office.Excel.Functions.SPG(A217, "SP_TOPICTAG")</f>
        <v>Digital Asset Management; Process Automation</v>
      </c>
      <c r="M217" s="5">
        <f>_xll.SNL.Clients.Office.Excel.Functions.SPG(A217, "SP_PCT_SHARES_OWNED_ALL_INSTITUTIONS")</f>
        <v>92.67</v>
      </c>
      <c r="N217" s="9" t="str">
        <f>_xll.SNL.Clients.Office.Excel.Functions.SPG(A217, "RD_CREDIT_RATING_GLOBAL", "Issuer Credit Rating", "Local Currency LT|0")</f>
        <v>BB+</v>
      </c>
      <c r="O217" s="9" t="str">
        <f>_xll.SNL.Clients.Office.Excel.Functions.SPG(A217, "RD_CWOL_GLOBAL", "Issuer Credit Rating", "Local Currency LT|0")</f>
        <v>Stable</v>
      </c>
      <c r="P217" s="9" t="str">
        <f>_xll.SNL.Clients.Office.Excel.Functions.SPG(A217, "RD_RATING_ACTION_GLOBAL", "Issuer Credit Rating", "Local Currency LT|0")</f>
        <v>CreditWatch/Outlook (03/21/2023)</v>
      </c>
      <c r="Q217" s="10">
        <f>_xll.SNL.Clients.Office.Excel.Functions.SPG(A217, "RD_LAST_REVIEW_DATE_GLOBAL", "Issuer Credit Rating", "Local Currency LT")</f>
        <v>45434</v>
      </c>
      <c r="R217" s="10">
        <f>_xll.SNL.Clients.Office.Excel.Functions.SPG(A217, "RD_CREDIT_RATING_DATE_GLOBAL", "Issuer Credit Rating", "Local Currency LT|0")</f>
        <v>42928</v>
      </c>
      <c r="S217" s="10">
        <f>_xll.SNL.Clients.Office.Excel.Functions.SPG(A217, "RD_CREDIT_WATCH_OUTLOOK_DATE_GLOBAL", "Issuer Credit Rating", "Local Currency LT|0")</f>
        <v>45006</v>
      </c>
    </row>
    <row r="218" spans="1:19" x14ac:dyDescent="0.3">
      <c r="A218" s="14" t="s">
        <v>1836</v>
      </c>
      <c r="B218" s="13">
        <f>_xll.ciqfunctions.udf.CIQ(A218,"IQ_FIRSTPRICINGDATE")</f>
        <v>33869</v>
      </c>
      <c r="C218" s="5">
        <f>_xll.SNL.Clients.Office.Excel.Functions.SPG(A218, "SP_VOLUME_AVG_WEEKLY_TO_SHARES_OUT", , "1M")</f>
        <v>6.0978846192871288</v>
      </c>
      <c r="D218" s="5">
        <f>_xll.SNL.Clients.Office.Excel.Functions.SPG(A218, "SP_VOLUME_AVG_WEEKLY_TO_SHARES_OUT", , "3M")</f>
        <v>5.6045398103054556</v>
      </c>
      <c r="E218" s="5">
        <f>_xll.SNL.Clients.Office.Excel.Functions.SPG(A218, "SP_VOLUME_AVG_DAILY_TO_1YR_AVG_DAILY", , "1M")</f>
        <v>189.86</v>
      </c>
      <c r="F218" s="5">
        <f>_xll.SNL.Clients.Office.Excel.Functions.SPG(A218, "SP_VOLUME_AVG_DAILY_TO_1YR_AVG_DAILY", , "3M")</f>
        <v>174.5</v>
      </c>
      <c r="G218" s="9" t="str">
        <f>_xll.SNL.Clients.Office.Excel.Functions.SPG(A218, "IQ_SECTOR")</f>
        <v>Information Technology</v>
      </c>
      <c r="H218" s="9" t="str">
        <f>_xll.SNL.Clients.Office.Excel.Functions.SPG(A218, "IQ_INDUSTRY_GROUP")</f>
        <v>Technology Hardware and Equipment</v>
      </c>
      <c r="I218" s="9" t="str">
        <f>_xll.SNL.Clients.Office.Excel.Functions.SPG(A218, "IQ_INDUSTRY")</f>
        <v>Electronic Equipment, Instruments and Components</v>
      </c>
      <c r="J218" s="9" t="str">
        <f>_xll.SNL.Clients.Office.Excel.Functions.SPG(A218, "IQ_PRIMARY_INDUSTRY")</f>
        <v>Electronic Components</v>
      </c>
      <c r="K218" s="9" t="str">
        <f>_xll.SNL.Clients.Office.Excel.Functions.SPG(A218, "NAICS_CODE", "Primary")</f>
        <v>3344 - Semiconductor and Other Electronic Component Manufacturing</v>
      </c>
      <c r="L218" s="9" t="str">
        <f>_xll.SNL.Clients.Office.Excel.Functions.SPG(A218, "SP_TOPICTAG")</f>
        <v>Energy Efficiency; Energy Management; Energy Storage; Industrial Automation; Sensors; CleanTech; Electric Vehicle Charging Infrastructure</v>
      </c>
      <c r="M218" s="5">
        <f>_xll.SNL.Clients.Office.Excel.Functions.SPG(A218, "SP_PCT_SHARES_OWNED_ALL_INSTITUTIONS")</f>
        <v>100.69</v>
      </c>
      <c r="N218" s="9" t="str">
        <f>_xll.SNL.Clients.Office.Excel.Functions.SPG(A218, "RD_CREDIT_RATING_GLOBAL", "Issuer Credit Rating", "Local Currency LT|0")</f>
        <v/>
      </c>
      <c r="O218" s="9" t="str">
        <f>_xll.SNL.Clients.Office.Excel.Functions.SPG(A218, "RD_CWOL_GLOBAL", "Issuer Credit Rating", "Local Currency LT|0")</f>
        <v/>
      </c>
      <c r="P218" s="9" t="str">
        <f>_xll.SNL.Clients.Office.Excel.Functions.SPG(A218, "RD_RATING_ACTION_GLOBAL", "Issuer Credit Rating", "Local Currency LT|0")</f>
        <v/>
      </c>
      <c r="Q218" s="10" t="str">
        <f>_xll.SNL.Clients.Office.Excel.Functions.SPG(A218, "RD_LAST_REVIEW_DATE_GLOBAL", "Issuer Credit Rating", "Local Currency LT")</f>
        <v/>
      </c>
      <c r="R218" s="10" t="str">
        <f>_xll.SNL.Clients.Office.Excel.Functions.SPG(A218, "RD_CREDIT_RATING_DATE_GLOBAL", "Issuer Credit Rating", "Local Currency LT|0")</f>
        <v/>
      </c>
      <c r="S218" s="10" t="str">
        <f>_xll.SNL.Clients.Office.Excel.Functions.SPG(A218, "RD_CREDIT_WATCH_OUTLOOK_DATE_GLOBAL", "Issuer Credit Rating", "Local Currency LT|0")</f>
        <v/>
      </c>
    </row>
    <row r="219" spans="1:19" x14ac:dyDescent="0.3">
      <c r="A219" s="14" t="s">
        <v>1837</v>
      </c>
      <c r="B219" s="13">
        <f>_xll.ciqfunctions.udf.CIQ(A219,"IQ_FIRSTPRICINGDATE")</f>
        <v>34011</v>
      </c>
      <c r="C219" s="5">
        <f>_xll.SNL.Clients.Office.Excel.Functions.SPG(A219, "SP_VOLUME_AVG_WEEKLY_TO_SHARES_OUT", , "1M")</f>
        <v>8.4677893982456478</v>
      </c>
      <c r="D219" s="5">
        <f>_xll.SNL.Clients.Office.Excel.Functions.SPG(A219, "SP_VOLUME_AVG_WEEKLY_TO_SHARES_OUT", , "3M")</f>
        <v>8.1291717394137439</v>
      </c>
      <c r="E219" s="5">
        <f>_xll.SNL.Clients.Office.Excel.Functions.SPG(A219, "SP_VOLUME_AVG_DAILY_TO_1YR_AVG_DAILY", , "1M")</f>
        <v>143.31</v>
      </c>
      <c r="F219" s="5">
        <f>_xll.SNL.Clients.Office.Excel.Functions.SPG(A219, "SP_VOLUME_AVG_DAILY_TO_1YR_AVG_DAILY", , "3M")</f>
        <v>137.58000000000001</v>
      </c>
      <c r="G219" s="9" t="str">
        <f>_xll.SNL.Clients.Office.Excel.Functions.SPG(A219, "IQ_SECTOR")</f>
        <v>Health Care</v>
      </c>
      <c r="H219" s="9" t="str">
        <f>_xll.SNL.Clients.Office.Excel.Functions.SPG(A219, "IQ_INDUSTRY_GROUP")</f>
        <v>Health Care Equipment and Services</v>
      </c>
      <c r="I219" s="9" t="str">
        <f>_xll.SNL.Clients.Office.Excel.Functions.SPG(A219, "IQ_INDUSTRY")</f>
        <v>Health Care Equipment and Supplies</v>
      </c>
      <c r="J219" s="9" t="str">
        <f>_xll.SNL.Clients.Office.Excel.Functions.SPG(A219, "IQ_PRIMARY_INDUSTRY")</f>
        <v>Health Care Equipment</v>
      </c>
      <c r="K219" s="9" t="str">
        <f>_xll.SNL.Clients.Office.Excel.Functions.SPG(A219, "NAICS_CODE", "Primary")</f>
        <v>334510 - Electromedical and Electrotherapeutic Apparatus Manufacturing</v>
      </c>
      <c r="L219" s="9" t="str">
        <f>_xll.SNL.Clients.Office.Excel.Functions.SPG(A219, "SP_TOPICTAG")</f>
        <v>Sleep Technology; Cardiovascular; Neurology; Pain Management; Surgery; Digital Wellness; Digital Mental Health</v>
      </c>
      <c r="M219" s="5">
        <f>_xll.SNL.Clients.Office.Excel.Functions.SPG(A219, "SP_PCT_SHARES_OWNED_ALL_INSTITUTIONS")</f>
        <v>97.8</v>
      </c>
      <c r="N219" s="9" t="str">
        <f>_xll.SNL.Clients.Office.Excel.Functions.SPG(A219, "RD_CREDIT_RATING_GLOBAL", "Issuer Credit Rating", "Local Currency LT|0")</f>
        <v/>
      </c>
      <c r="O219" s="9" t="str">
        <f>_xll.SNL.Clients.Office.Excel.Functions.SPG(A219, "RD_CWOL_GLOBAL", "Issuer Credit Rating", "Local Currency LT|0")</f>
        <v/>
      </c>
      <c r="P219" s="9" t="str">
        <f>_xll.SNL.Clients.Office.Excel.Functions.SPG(A219, "RD_RATING_ACTION_GLOBAL", "Issuer Credit Rating", "Local Currency LT|0")</f>
        <v/>
      </c>
      <c r="Q219" s="10" t="str">
        <f>_xll.SNL.Clients.Office.Excel.Functions.SPG(A219, "RD_LAST_REVIEW_DATE_GLOBAL", "Issuer Credit Rating", "Local Currency LT")</f>
        <v/>
      </c>
      <c r="R219" s="10" t="str">
        <f>_xll.SNL.Clients.Office.Excel.Functions.SPG(A219, "RD_CREDIT_RATING_DATE_GLOBAL", "Issuer Credit Rating", "Local Currency LT|0")</f>
        <v/>
      </c>
      <c r="S219" s="10" t="str">
        <f>_xll.SNL.Clients.Office.Excel.Functions.SPG(A219, "RD_CREDIT_WATCH_OUTLOOK_DATE_GLOBAL", "Issuer Credit Rating", "Local Currency LT|0")</f>
        <v/>
      </c>
    </row>
    <row r="220" spans="1:19" x14ac:dyDescent="0.3">
      <c r="A220" s="14" t="s">
        <v>1838</v>
      </c>
      <c r="B220" s="13">
        <f>_xll.ciqfunctions.udf.CIQ(A220,"IQ_FIRSTPRICINGDATE")</f>
        <v>26662</v>
      </c>
      <c r="C220" s="5">
        <f>_xll.SNL.Clients.Office.Excel.Functions.SPG(A220, "SP_VOLUME_AVG_WEEKLY_TO_SHARES_OUT", , "1M")</f>
        <v>4.9595408692881318</v>
      </c>
      <c r="D220" s="5">
        <f>_xll.SNL.Clients.Office.Excel.Functions.SPG(A220, "SP_VOLUME_AVG_WEEKLY_TO_SHARES_OUT", , "3M")</f>
        <v>5.1479140944759392</v>
      </c>
      <c r="E220" s="5">
        <f>_xll.SNL.Clients.Office.Excel.Functions.SPG(A220, "SP_VOLUME_AVG_DAILY_TO_1YR_AVG_DAILY", , "1M")</f>
        <v>97.72</v>
      </c>
      <c r="F220" s="5">
        <f>_xll.SNL.Clients.Office.Excel.Functions.SPG(A220, "SP_VOLUME_AVG_DAILY_TO_1YR_AVG_DAILY", , "3M")</f>
        <v>101.44</v>
      </c>
      <c r="G220" s="9" t="str">
        <f>_xll.SNL.Clients.Office.Excel.Functions.SPG(A220, "IQ_SECTOR")</f>
        <v>Materials</v>
      </c>
      <c r="H220" s="9" t="str">
        <f>_xll.SNL.Clients.Office.Excel.Functions.SPG(A220, "IQ_INDUSTRY_GROUP")</f>
        <v>Materials</v>
      </c>
      <c r="I220" s="9" t="str">
        <f>_xll.SNL.Clients.Office.Excel.Functions.SPG(A220, "IQ_INDUSTRY")</f>
        <v>Paper and Forest Products</v>
      </c>
      <c r="J220" s="9" t="str">
        <f>_xll.SNL.Clients.Office.Excel.Functions.SPG(A220, "IQ_PRIMARY_INDUSTRY")</f>
        <v>Forest Products</v>
      </c>
      <c r="K220" s="9" t="str">
        <f>_xll.SNL.Clients.Office.Excel.Functions.SPG(A220, "NAICS_CODE", "Primary")</f>
        <v>321 - Wood Product Manufacturing</v>
      </c>
      <c r="L220" s="9" t="str">
        <f>_xll.SNL.Clients.Office.Excel.Functions.SPG(A220, "SP_TOPICTAG")</f>
        <v>Environmental Engineering</v>
      </c>
      <c r="M220" s="5">
        <f>_xll.SNL.Clients.Office.Excel.Functions.SPG(A220, "SP_PCT_SHARES_OWNED_ALL_INSTITUTIONS")</f>
        <v>84.22</v>
      </c>
      <c r="N220" s="9" t="str">
        <f>_xll.SNL.Clients.Office.Excel.Functions.SPG(A220, "RD_CREDIT_RATING_GLOBAL", "Issuer Credit Rating", "Local Currency LT|0")</f>
        <v>BB+</v>
      </c>
      <c r="O220" s="9" t="str">
        <f>_xll.SNL.Clients.Office.Excel.Functions.SPG(A220, "RD_CWOL_GLOBAL", "Issuer Credit Rating", "Local Currency LT|0")</f>
        <v>Positive</v>
      </c>
      <c r="P220" s="9" t="str">
        <f>_xll.SNL.Clients.Office.Excel.Functions.SPG(A220, "RD_RATING_ACTION_GLOBAL", "Issuer Credit Rating", "Local Currency LT|0")</f>
        <v>CreditWatch/Outlook (11/14/2023)</v>
      </c>
      <c r="Q220" s="10">
        <f>_xll.SNL.Clients.Office.Excel.Functions.SPG(A220, "RD_LAST_REVIEW_DATE_GLOBAL", "Issuer Credit Rating", "Local Currency LT")</f>
        <v>45517</v>
      </c>
      <c r="R220" s="10">
        <f>_xll.SNL.Clients.Office.Excel.Functions.SPG(A220, "RD_CREDIT_RATING_DATE_GLOBAL", "Issuer Credit Rating", "Local Currency LT|0")</f>
        <v>42964</v>
      </c>
      <c r="S220" s="10">
        <f>_xll.SNL.Clients.Office.Excel.Functions.SPG(A220, "RD_CREDIT_WATCH_OUTLOOK_DATE_GLOBAL", "Issuer Credit Rating", "Local Currency LT|0")</f>
        <v>45244</v>
      </c>
    </row>
    <row r="221" spans="1:19" x14ac:dyDescent="0.3">
      <c r="A221" s="14" t="s">
        <v>1839</v>
      </c>
      <c r="B221" s="13">
        <f>_xll.ciqfunctions.udf.CIQ(A221,"IQ_FIRSTPRICINGDATE")</f>
        <v>42208</v>
      </c>
      <c r="C221" s="5">
        <f>_xll.SNL.Clients.Office.Excel.Functions.SPG(A221, "SP_VOLUME_AVG_WEEKLY_TO_SHARES_OUT", , "1M")</f>
        <v>18.380430311763163</v>
      </c>
      <c r="D221" s="5">
        <f>_xll.SNL.Clients.Office.Excel.Functions.SPG(A221, "SP_VOLUME_AVG_WEEKLY_TO_SHARES_OUT", , "3M")</f>
        <v>20.798917135538169</v>
      </c>
      <c r="E221" s="5">
        <f>_xll.SNL.Clients.Office.Excel.Functions.SPG(A221, "SP_VOLUME_AVG_DAILY_TO_1YR_AVG_DAILY", , "1M")</f>
        <v>129.04</v>
      </c>
      <c r="F221" s="5">
        <f>_xll.SNL.Clients.Office.Excel.Functions.SPG(A221, "SP_VOLUME_AVG_DAILY_TO_1YR_AVG_DAILY", , "3M")</f>
        <v>146.02000000000001</v>
      </c>
      <c r="G221" s="9" t="str">
        <f>_xll.SNL.Clients.Office.Excel.Functions.SPG(A221, "IQ_SECTOR")</f>
        <v>Information Technology</v>
      </c>
      <c r="H221" s="9" t="str">
        <f>_xll.SNL.Clients.Office.Excel.Functions.SPG(A221, "IQ_INDUSTRY_GROUP")</f>
        <v>Technology Hardware and Equipment</v>
      </c>
      <c r="I221" s="9" t="str">
        <f>_xll.SNL.Clients.Office.Excel.Functions.SPG(A221, "IQ_INDUSTRY")</f>
        <v>Communications Equipment</v>
      </c>
      <c r="J221" s="9" t="str">
        <f>_xll.SNL.Clients.Office.Excel.Functions.SPG(A221, "IQ_PRIMARY_INDUSTRY")</f>
        <v>Communications Equipment</v>
      </c>
      <c r="K221" s="9" t="str">
        <f>_xll.SNL.Clients.Office.Excel.Functions.SPG(A221, "NAICS_CODE", "Primary")</f>
        <v>334290 - Other Communications Equipment Manufacturing</v>
      </c>
      <c r="L221" s="9" t="str">
        <f>_xll.SNL.Clients.Office.Excel.Functions.SPG(A221, "SP_TOPICTAG")</f>
        <v>Network Backbone; Optical Infrastructure; Computer Vision; Sensors; Machine Learning; 5G</v>
      </c>
      <c r="M221" s="5">
        <f>_xll.SNL.Clients.Office.Excel.Functions.SPG(A221, "SP_PCT_SHARES_OWNED_ALL_INSTITUTIONS")</f>
        <v>110.89</v>
      </c>
      <c r="N221" s="9" t="str">
        <f>_xll.SNL.Clients.Office.Excel.Functions.SPG(A221, "RD_CREDIT_RATING_GLOBAL", "Issuer Credit Rating", "Local Currency LT|0")</f>
        <v>B</v>
      </c>
      <c r="O221" s="9" t="str">
        <f>_xll.SNL.Clients.Office.Excel.Functions.SPG(A221, "RD_CWOL_GLOBAL", "Issuer Credit Rating", "Local Currency LT|0")</f>
        <v>Negative</v>
      </c>
      <c r="P221" s="9" t="str">
        <f>_xll.SNL.Clients.Office.Excel.Functions.SPG(A221, "RD_RATING_ACTION_GLOBAL", "Issuer Credit Rating", "Local Currency LT|0")</f>
        <v>Downgrade | CreditWatch/Outlook (04/01/2024)</v>
      </c>
      <c r="Q221" s="10">
        <f>_xll.SNL.Clients.Office.Excel.Functions.SPG(A221, "RD_LAST_REVIEW_DATE_GLOBAL", "Issuer Credit Rating", "Local Currency LT")</f>
        <v>45785</v>
      </c>
      <c r="R221" s="10">
        <f>_xll.SNL.Clients.Office.Excel.Functions.SPG(A221, "RD_CREDIT_RATING_DATE_GLOBAL", "Issuer Credit Rating", "Local Currency LT|0")</f>
        <v>45383</v>
      </c>
      <c r="S221" s="10">
        <f>_xll.SNL.Clients.Office.Excel.Functions.SPG(A221, "RD_CREDIT_WATCH_OUTLOOK_DATE_GLOBAL", "Issuer Credit Rating", "Local Currency LT|0")</f>
        <v>45383</v>
      </c>
    </row>
    <row r="222" spans="1:19" x14ac:dyDescent="0.3">
      <c r="A222" s="14" t="s">
        <v>1840</v>
      </c>
      <c r="B222" s="13">
        <f>_xll.ciqfunctions.udf.CIQ(A222,"IQ_FIRSTPRICINGDATE")</f>
        <v>40983</v>
      </c>
      <c r="C222" s="5">
        <f>_xll.SNL.Clients.Office.Excel.Functions.SPG(A222, "SP_VOLUME_AVG_WEEKLY_TO_SHARES_OUT", , "1M")</f>
        <v>5.7640652524586296</v>
      </c>
      <c r="D222" s="5">
        <f>_xll.SNL.Clients.Office.Excel.Functions.SPG(A222, "SP_VOLUME_AVG_WEEKLY_TO_SHARES_OUT", , "3M")</f>
        <v>5.7726739324825731</v>
      </c>
      <c r="E222" s="5">
        <f>_xll.SNL.Clients.Office.Excel.Functions.SPG(A222, "SP_VOLUME_AVG_DAILY_TO_1YR_AVG_DAILY", , "1M")</f>
        <v>125.52</v>
      </c>
      <c r="F222" s="5">
        <f>_xll.SNL.Clients.Office.Excel.Functions.SPG(A222, "SP_VOLUME_AVG_DAILY_TO_1YR_AVG_DAILY", , "3M")</f>
        <v>125.71</v>
      </c>
      <c r="G222" s="9" t="str">
        <f>_xll.SNL.Clients.Office.Excel.Functions.SPG(A222, "IQ_SECTOR")</f>
        <v>Information Technology</v>
      </c>
      <c r="H222" s="9" t="str">
        <f>_xll.SNL.Clients.Office.Excel.Functions.SPG(A222, "IQ_INDUSTRY_GROUP")</f>
        <v>Semiconductors and Semiconductor Equipment</v>
      </c>
      <c r="I222" s="9" t="str">
        <f>_xll.SNL.Clients.Office.Excel.Functions.SPG(A222, "IQ_INDUSTRY")</f>
        <v>Semiconductors and Semiconductor Equipment</v>
      </c>
      <c r="J222" s="9" t="str">
        <f>_xll.SNL.Clients.Office.Excel.Functions.SPG(A222, "IQ_PRIMARY_INDUSTRY")</f>
        <v>Semiconductors</v>
      </c>
      <c r="K222" s="9" t="str">
        <f>_xll.SNL.Clients.Office.Excel.Functions.SPG(A222, "NAICS_CODE", "Primary")</f>
        <v>334413 - Semiconductor and Related Device Manufacturing</v>
      </c>
      <c r="L222" s="9" t="str">
        <f>_xll.SNL.Clients.Office.Excel.Functions.SPG(A222, "SP_TOPICTAG")</f>
        <v>Optical Infrastructure; Energy Management; Sensors; Smart Energy; Data Center Technology; 5G</v>
      </c>
      <c r="M222" s="5">
        <f>_xll.SNL.Clients.Office.Excel.Functions.SPG(A222, "SP_PCT_SHARES_OWNED_ALL_INSTITUTIONS")</f>
        <v>80.55</v>
      </c>
      <c r="N222" s="9" t="str">
        <f>_xll.SNL.Clients.Office.Excel.Functions.SPG(A222, "RD_CREDIT_RATING_GLOBAL", "Issuer Credit Rating", "Local Currency LT|0")</f>
        <v>NR</v>
      </c>
      <c r="O222" s="9" t="str">
        <f>_xll.SNL.Clients.Office.Excel.Functions.SPG(A222, "RD_CWOL_GLOBAL", "Issuer Credit Rating", "Local Currency LT|0")</f>
        <v>NR</v>
      </c>
      <c r="P222" s="9" t="str">
        <f>_xll.SNL.Clients.Office.Excel.Functions.SPG(A222, "RD_RATING_ACTION_GLOBAL", "Issuer Credit Rating", "Local Currency LT|0")</f>
        <v>Not Rated | CreditWatch/Outlook (08/28/2023)</v>
      </c>
      <c r="Q222" s="10">
        <f>_xll.SNL.Clients.Office.Excel.Functions.SPG(A222, "RD_LAST_REVIEW_DATE_GLOBAL", "Issuer Credit Rating", "Local Currency LT")</f>
        <v>45166</v>
      </c>
      <c r="R222" s="10">
        <f>_xll.SNL.Clients.Office.Excel.Functions.SPG(A222, "RD_CREDIT_RATING_DATE_GLOBAL", "Issuer Credit Rating", "Local Currency LT|0")</f>
        <v>45166</v>
      </c>
      <c r="S222" s="10">
        <f>_xll.SNL.Clients.Office.Excel.Functions.SPG(A222, "RD_CREDIT_WATCH_OUTLOOK_DATE_GLOBAL", "Issuer Credit Rating", "Local Currency LT|0")</f>
        <v>45166</v>
      </c>
    </row>
    <row r="223" spans="1:19" x14ac:dyDescent="0.3">
      <c r="A223" s="14" t="s">
        <v>1841</v>
      </c>
      <c r="B223" s="13">
        <f>_xll.ciqfunctions.udf.CIQ(A223,"IQ_FIRSTPRICINGDATE")</f>
        <v>33639</v>
      </c>
      <c r="C223" s="5">
        <f>_xll.SNL.Clients.Office.Excel.Functions.SPG(A223, "SP_VOLUME_AVG_WEEKLY_TO_SHARES_OUT", , "1M")</f>
        <v>10.339113662173544</v>
      </c>
      <c r="D223" s="5">
        <f>_xll.SNL.Clients.Office.Excel.Functions.SPG(A223, "SP_VOLUME_AVG_WEEKLY_TO_SHARES_OUT", , "3M")</f>
        <v>12.929732929075582</v>
      </c>
      <c r="E223" s="5">
        <f>_xll.SNL.Clients.Office.Excel.Functions.SPG(A223, "SP_VOLUME_AVG_DAILY_TO_1YR_AVG_DAILY", , "1M")</f>
        <v>90.76</v>
      </c>
      <c r="F223" s="5">
        <f>_xll.SNL.Clients.Office.Excel.Functions.SPG(A223, "SP_VOLUME_AVG_DAILY_TO_1YR_AVG_DAILY", , "3M")</f>
        <v>113.5</v>
      </c>
      <c r="G223" s="9" t="str">
        <f>_xll.SNL.Clients.Office.Excel.Functions.SPG(A223, "IQ_SECTOR")</f>
        <v>Consumer Discretionary</v>
      </c>
      <c r="H223" s="9" t="str">
        <f>_xll.SNL.Clients.Office.Excel.Functions.SPG(A223, "IQ_INDUSTRY_GROUP")</f>
        <v>Consumer Discretionary Distribution and Retail</v>
      </c>
      <c r="I223" s="9" t="str">
        <f>_xll.SNL.Clients.Office.Excel.Functions.SPG(A223, "IQ_INDUSTRY")</f>
        <v>Broadline Retail</v>
      </c>
      <c r="J223" s="9" t="str">
        <f>_xll.SNL.Clients.Office.Excel.Functions.SPG(A223, "IQ_PRIMARY_INDUSTRY")</f>
        <v>Broadline Retail</v>
      </c>
      <c r="K223" s="9" t="str">
        <f>_xll.SNL.Clients.Office.Excel.Functions.SPG(A223, "NAICS_CODE", "Primary")</f>
        <v>455110 - Department Stores</v>
      </c>
      <c r="L223" s="9" t="str">
        <f>_xll.SNL.Clients.Office.Excel.Functions.SPG(A223, "SP_TOPICTAG")</f>
        <v>Data Protection; Process Automation; Storage Management; Utility Scale Solar</v>
      </c>
      <c r="M223" s="5">
        <f>_xll.SNL.Clients.Office.Excel.Functions.SPG(A223, "SP_PCT_SHARES_OWNED_ALL_INSTITUTIONS")</f>
        <v>84.25</v>
      </c>
      <c r="N223" s="9" t="str">
        <f>_xll.SNL.Clients.Office.Excel.Functions.SPG(A223, "RD_CREDIT_RATING_GLOBAL", "Issuer Credit Rating", "Local Currency LT|0")</f>
        <v>BB+</v>
      </c>
      <c r="O223" s="9" t="str">
        <f>_xll.SNL.Clients.Office.Excel.Functions.SPG(A223, "RD_CWOL_GLOBAL", "Issuer Credit Rating", "Local Currency LT|0")</f>
        <v>Stable</v>
      </c>
      <c r="P223" s="9" t="str">
        <f>_xll.SNL.Clients.Office.Excel.Functions.SPG(A223, "RD_RATING_ACTION_GLOBAL", "Issuer Credit Rating", "Local Currency LT|0")</f>
        <v>Upgrade | CreditWatch/Outlook (11/17/2022)</v>
      </c>
      <c r="Q223" s="10">
        <f>_xll.SNL.Clients.Office.Excel.Functions.SPG(A223, "RD_LAST_REVIEW_DATE_GLOBAL", "Issuer Credit Rating", "Local Currency LT")</f>
        <v>45770</v>
      </c>
      <c r="R223" s="10">
        <f>_xll.SNL.Clients.Office.Excel.Functions.SPG(A223, "RD_CREDIT_RATING_DATE_GLOBAL", "Issuer Credit Rating", "Local Currency LT|0")</f>
        <v>44882</v>
      </c>
      <c r="S223" s="10">
        <f>_xll.SNL.Clients.Office.Excel.Functions.SPG(A223, "RD_CREDIT_WATCH_OUTLOOK_DATE_GLOBAL", "Issuer Credit Rating", "Local Currency LT|0")</f>
        <v>44882</v>
      </c>
    </row>
    <row r="224" spans="1:19" x14ac:dyDescent="0.3">
      <c r="A224" s="14" t="s">
        <v>1842</v>
      </c>
      <c r="B224" s="13">
        <f>_xll.ciqfunctions.udf.CIQ(A224,"IQ_FIRSTPRICINGDATE")</f>
        <v>35908</v>
      </c>
      <c r="C224" s="5">
        <f>_xll.SNL.Clients.Office.Excel.Functions.SPG(A224, "SP_VOLUME_AVG_WEEKLY_TO_SHARES_OUT", , "1M")</f>
        <v>5.9521333438368549</v>
      </c>
      <c r="D224" s="5">
        <f>_xll.SNL.Clients.Office.Excel.Functions.SPG(A224, "SP_VOLUME_AVG_WEEKLY_TO_SHARES_OUT", , "3M")</f>
        <v>6.8011664285470692</v>
      </c>
      <c r="E224" s="5">
        <f>_xll.SNL.Clients.Office.Excel.Functions.SPG(A224, "SP_VOLUME_AVG_DAILY_TO_1YR_AVG_DAILY", , "1M")</f>
        <v>123.85</v>
      </c>
      <c r="F224" s="5">
        <f>_xll.SNL.Clients.Office.Excel.Functions.SPG(A224, "SP_VOLUME_AVG_DAILY_TO_1YR_AVG_DAILY", , "3M")</f>
        <v>141.52000000000001</v>
      </c>
      <c r="G224" s="9" t="str">
        <f>_xll.SNL.Clients.Office.Excel.Functions.SPG(A224, "IQ_SECTOR")</f>
        <v>Information Technology</v>
      </c>
      <c r="H224" s="9" t="str">
        <f>_xll.SNL.Clients.Office.Excel.Functions.SPG(A224, "IQ_INDUSTRY_GROUP")</f>
        <v>Software and Services</v>
      </c>
      <c r="I224" s="9" t="str">
        <f>_xll.SNL.Clients.Office.Excel.Functions.SPG(A224, "IQ_INDUSTRY")</f>
        <v>Software</v>
      </c>
      <c r="J224" s="9" t="str">
        <f>_xll.SNL.Clients.Office.Excel.Functions.SPG(A224, "IQ_PRIMARY_INDUSTRY")</f>
        <v>Application Software</v>
      </c>
      <c r="K224" s="9" t="str">
        <f>_xll.SNL.Clients.Office.Excel.Functions.SPG(A224, "NAICS_CODE", "Primary")</f>
        <v>513210 - Software Publishers</v>
      </c>
      <c r="L224" s="9" t="str">
        <f>_xll.SNL.Clients.Office.Excel.Functions.SPG(A224, "SP_TOPICTAG")</f>
        <v>Customer Relationship Management; Cloud Infrastructure; Cloud Storage; Process Automation</v>
      </c>
      <c r="M224" s="5">
        <f>_xll.SNL.Clients.Office.Excel.Functions.SPG(A224, "SP_PCT_SHARES_OWNED_ALL_INSTITUTIONS")</f>
        <v>98.13</v>
      </c>
      <c r="N224" s="9" t="str">
        <f>_xll.SNL.Clients.Office.Excel.Functions.SPG(A224, "RD_CREDIT_RATING_GLOBAL", "Issuer Credit Rating", "Local Currency LT|0")</f>
        <v/>
      </c>
      <c r="O224" s="9" t="str">
        <f>_xll.SNL.Clients.Office.Excel.Functions.SPG(A224, "RD_CWOL_GLOBAL", "Issuer Credit Rating", "Local Currency LT|0")</f>
        <v/>
      </c>
      <c r="P224" s="9" t="str">
        <f>_xll.SNL.Clients.Office.Excel.Functions.SPG(A224, "RD_RATING_ACTION_GLOBAL", "Issuer Credit Rating", "Local Currency LT|0")</f>
        <v/>
      </c>
      <c r="Q224" s="10" t="str">
        <f>_xll.SNL.Clients.Office.Excel.Functions.SPG(A224, "RD_LAST_REVIEW_DATE_GLOBAL", "Issuer Credit Rating", "Local Currency LT")</f>
        <v/>
      </c>
      <c r="R224" s="10" t="str">
        <f>_xll.SNL.Clients.Office.Excel.Functions.SPG(A224, "RD_CREDIT_RATING_DATE_GLOBAL", "Issuer Credit Rating", "Local Currency LT|0")</f>
        <v/>
      </c>
      <c r="S224" s="10" t="str">
        <f>_xll.SNL.Clients.Office.Excel.Functions.SPG(A224, "RD_CREDIT_WATCH_OUTLOOK_DATE_GLOBAL", "Issuer Credit Rating", "Local Currency LT|0")</f>
        <v/>
      </c>
    </row>
    <row r="225" spans="1:19" x14ac:dyDescent="0.3">
      <c r="A225" s="14" t="s">
        <v>1843</v>
      </c>
      <c r="B225" s="13">
        <f>_xll.ciqfunctions.udf.CIQ(A225,"IQ_FIRSTPRICINGDATE")</f>
        <v>33367</v>
      </c>
      <c r="C225" s="5">
        <f>_xll.SNL.Clients.Office.Excel.Functions.SPG(A225, "SP_VOLUME_AVG_WEEKLY_TO_SHARES_OUT", , "1M")</f>
        <v>13.414959692591802</v>
      </c>
      <c r="D225" s="5">
        <f>_xll.SNL.Clients.Office.Excel.Functions.SPG(A225, "SP_VOLUME_AVG_WEEKLY_TO_SHARES_OUT", , "3M")</f>
        <v>10.706491566400947</v>
      </c>
      <c r="E225" s="5">
        <f>_xll.SNL.Clients.Office.Excel.Functions.SPG(A225, "SP_VOLUME_AVG_DAILY_TO_1YR_AVG_DAILY", , "1M")</f>
        <v>187.43</v>
      </c>
      <c r="F225" s="5">
        <f>_xll.SNL.Clients.Office.Excel.Functions.SPG(A225, "SP_VOLUME_AVG_DAILY_TO_1YR_AVG_DAILY", , "3M")</f>
        <v>149.59</v>
      </c>
      <c r="G225" s="9" t="str">
        <f>_xll.SNL.Clients.Office.Excel.Functions.SPG(A225, "IQ_SECTOR")</f>
        <v>Industrials</v>
      </c>
      <c r="H225" s="9" t="str">
        <f>_xll.SNL.Clients.Office.Excel.Functions.SPG(A225, "IQ_INDUSTRY_GROUP")</f>
        <v>Commercial and Professional Services</v>
      </c>
      <c r="I225" s="9" t="str">
        <f>_xll.SNL.Clients.Office.Excel.Functions.SPG(A225, "IQ_INDUSTRY")</f>
        <v>Professional Services</v>
      </c>
      <c r="J225" s="9" t="str">
        <f>_xll.SNL.Clients.Office.Excel.Functions.SPG(A225, "IQ_PRIMARY_INDUSTRY")</f>
        <v>Human Resource and Employment Services</v>
      </c>
      <c r="K225" s="9" t="str">
        <f>_xll.SNL.Clients.Office.Excel.Functions.SPG(A225, "NAICS_CODE", "Primary")</f>
        <v>561311 - Employment Placement Agencies</v>
      </c>
      <c r="L225" s="9" t="str">
        <f>_xll.SNL.Clients.Office.Excel.Functions.SPG(A225, "SP_TOPICTAG")</f>
        <v>Virtual Workforce; Employee Benefits; Social Recruiting; Employee Assistance Program (EAP); HRTech; WorkTech</v>
      </c>
      <c r="M225" s="5">
        <f>_xll.SNL.Clients.Office.Excel.Functions.SPG(A225, "SP_PCT_SHARES_OWNED_ALL_INSTITUTIONS")</f>
        <v>100.63</v>
      </c>
      <c r="N225" s="9" t="str">
        <f>_xll.SNL.Clients.Office.Excel.Functions.SPG(A225, "RD_CREDIT_RATING_GLOBAL", "Issuer Credit Rating", "Local Currency LT|0")</f>
        <v>BBB</v>
      </c>
      <c r="O225" s="9" t="str">
        <f>_xll.SNL.Clients.Office.Excel.Functions.SPG(A225, "RD_CWOL_GLOBAL", "Issuer Credit Rating", "Local Currency LT|0")</f>
        <v>Negative</v>
      </c>
      <c r="P225" s="9" t="str">
        <f>_xll.SNL.Clients.Office.Excel.Functions.SPG(A225, "RD_RATING_ACTION_GLOBAL", "Issuer Credit Rating", "Local Currency LT|0")</f>
        <v>CreditWatch/Outlook (11/20/2024)</v>
      </c>
      <c r="Q225" s="10">
        <f>_xll.SNL.Clients.Office.Excel.Functions.SPG(A225, "RD_LAST_REVIEW_DATE_GLOBAL", "Issuer Credit Rating", "Local Currency LT")</f>
        <v>45707</v>
      </c>
      <c r="R225" s="10">
        <f>_xll.SNL.Clients.Office.Excel.Functions.SPG(A225, "RD_CREDIT_RATING_DATE_GLOBAL", "Issuer Credit Rating", "Local Currency LT|0")</f>
        <v>41744</v>
      </c>
      <c r="S225" s="10">
        <f>_xll.SNL.Clients.Office.Excel.Functions.SPG(A225, "RD_CREDIT_WATCH_OUTLOOK_DATE_GLOBAL", "Issuer Credit Rating", "Local Currency LT|0")</f>
        <v>45616</v>
      </c>
    </row>
    <row r="226" spans="1:19" x14ac:dyDescent="0.3">
      <c r="A226" s="14" t="s">
        <v>1844</v>
      </c>
      <c r="B226" s="13">
        <f>_xll.ciqfunctions.udf.CIQ(A226,"IQ_FIRSTPRICINGDATE")</f>
        <v>45188</v>
      </c>
      <c r="C226" s="5">
        <f>_xll.SNL.Clients.Office.Excel.Functions.SPG(A226, "SP_VOLUME_AVG_WEEKLY_TO_SHARES_OUT", , "1M")</f>
        <v>9.1854273577481109</v>
      </c>
      <c r="D226" s="5">
        <f>_xll.SNL.Clients.Office.Excel.Functions.SPG(A226, "SP_VOLUME_AVG_WEEKLY_TO_SHARES_OUT", , "3M")</f>
        <v>9.1653665006844722</v>
      </c>
      <c r="E226" s="5">
        <f>_xll.SNL.Clients.Office.Excel.Functions.SPG(A226, "SP_VOLUME_AVG_DAILY_TO_1YR_AVG_DAILY", , "1M")</f>
        <v>117.79</v>
      </c>
      <c r="F226" s="5">
        <f>_xll.SNL.Clients.Office.Excel.Functions.SPG(A226, "SP_VOLUME_AVG_DAILY_TO_1YR_AVG_DAILY", , "3M")</f>
        <v>117.54</v>
      </c>
      <c r="G226" s="9" t="str">
        <f>_xll.SNL.Clients.Office.Excel.Functions.SPG(A226, "IQ_SECTOR")</f>
        <v>Consumer Staples</v>
      </c>
      <c r="H226" s="9" t="str">
        <f>_xll.SNL.Clients.Office.Excel.Functions.SPG(A226, "IQ_INDUSTRY_GROUP")</f>
        <v>Consumer Staples Distribution and Retail</v>
      </c>
      <c r="I226" s="9" t="str">
        <f>_xll.SNL.Clients.Office.Excel.Functions.SPG(A226, "IQ_INDUSTRY")</f>
        <v>Consumer Staples Distribution and Retail</v>
      </c>
      <c r="J226" s="9" t="str">
        <f>_xll.SNL.Clients.Office.Excel.Functions.SPG(A226, "IQ_PRIMARY_INDUSTRY")</f>
        <v>Food Retail</v>
      </c>
      <c r="K226" s="9" t="str">
        <f>_xll.SNL.Clients.Office.Excel.Functions.SPG(A226, "NAICS_CODE", "Primary")</f>
        <v>4451 - Grocery and Convenience Retailers</v>
      </c>
      <c r="L226" s="9" t="str">
        <f>_xll.SNL.Clients.Office.Excel.Functions.SPG(A226, "SP_TOPICTAG")</f>
        <v>Marketing Automation; Online Grocery</v>
      </c>
      <c r="M226" s="5">
        <f>_xll.SNL.Clients.Office.Excel.Functions.SPG(A226, "SP_PCT_SHARES_OWNED_ALL_INSTITUTIONS")</f>
        <v>57.98</v>
      </c>
      <c r="N226" s="9" t="str">
        <f>_xll.SNL.Clients.Office.Excel.Functions.SPG(A226, "RD_CREDIT_RATING_GLOBAL", "Issuer Credit Rating", "Local Currency LT|0")</f>
        <v/>
      </c>
      <c r="O226" s="9" t="str">
        <f>_xll.SNL.Clients.Office.Excel.Functions.SPG(A226, "RD_CWOL_GLOBAL", "Issuer Credit Rating", "Local Currency LT|0")</f>
        <v/>
      </c>
      <c r="P226" s="9" t="str">
        <f>_xll.SNL.Clients.Office.Excel.Functions.SPG(A226, "RD_RATING_ACTION_GLOBAL", "Issuer Credit Rating", "Local Currency LT|0")</f>
        <v/>
      </c>
      <c r="Q226" s="10" t="str">
        <f>_xll.SNL.Clients.Office.Excel.Functions.SPG(A226, "RD_LAST_REVIEW_DATE_GLOBAL", "Issuer Credit Rating", "Local Currency LT")</f>
        <v/>
      </c>
      <c r="R226" s="10" t="str">
        <f>_xll.SNL.Clients.Office.Excel.Functions.SPG(A226, "RD_CREDIT_RATING_DATE_GLOBAL", "Issuer Credit Rating", "Local Currency LT|0")</f>
        <v/>
      </c>
      <c r="S226" s="10" t="str">
        <f>_xll.SNL.Clients.Office.Excel.Functions.SPG(A226, "RD_CREDIT_WATCH_OUTLOOK_DATE_GLOBAL", "Issuer Credit Rating", "Local Currency LT|0")</f>
        <v/>
      </c>
    </row>
    <row r="227" spans="1:19" x14ac:dyDescent="0.3">
      <c r="A227" s="14" t="s">
        <v>1845</v>
      </c>
      <c r="B227" s="13">
        <f>_xll.ciqfunctions.udf.CIQ(A227,"IQ_FIRSTPRICINGDATE")</f>
        <v>40855</v>
      </c>
      <c r="C227" s="5">
        <f>_xll.SNL.Clients.Office.Excel.Functions.SPG(A227, "SP_VOLUME_AVG_WEEKLY_TO_SHARES_OUT", , "1M")</f>
        <v>9.2922399787571095</v>
      </c>
      <c r="D227" s="5">
        <f>_xll.SNL.Clients.Office.Excel.Functions.SPG(A227, "SP_VOLUME_AVG_WEEKLY_TO_SHARES_OUT", , "3M")</f>
        <v>9.3320009189370374</v>
      </c>
      <c r="E227" s="5">
        <f>_xll.SNL.Clients.Office.Excel.Functions.SPG(A227, "SP_VOLUME_AVG_DAILY_TO_1YR_AVG_DAILY", , "1M")</f>
        <v>141.66999999999999</v>
      </c>
      <c r="F227" s="5">
        <f>_xll.SNL.Clients.Office.Excel.Functions.SPG(A227, "SP_VOLUME_AVG_DAILY_TO_1YR_AVG_DAILY", , "3M")</f>
        <v>142.28</v>
      </c>
      <c r="G227" s="9" t="str">
        <f>_xll.SNL.Clients.Office.Excel.Functions.SPG(A227, "IQ_SECTOR")</f>
        <v>Consumer Discretionary</v>
      </c>
      <c r="H227" s="9" t="str">
        <f>_xll.SNL.Clients.Office.Excel.Functions.SPG(A227, "IQ_INDUSTRY_GROUP")</f>
        <v>Consumer Services</v>
      </c>
      <c r="I227" s="9" t="str">
        <f>_xll.SNL.Clients.Office.Excel.Functions.SPG(A227, "IQ_INDUSTRY")</f>
        <v>Hotels, Restaurants and Leisure</v>
      </c>
      <c r="J227" s="9" t="str">
        <f>_xll.SNL.Clients.Office.Excel.Functions.SPG(A227, "IQ_PRIMARY_INDUSTRY")</f>
        <v>Hotels, Resorts and Cruise Lines</v>
      </c>
      <c r="K227" s="9" t="str">
        <f>_xll.SNL.Clients.Office.Excel.Functions.SPG(A227, "NAICS_CODE", "Primary")</f>
        <v>721110 - Hotels (except Casino Hotels) and Motels</v>
      </c>
      <c r="L227" s="9" t="str">
        <f>_xll.SNL.Clients.Office.Excel.Functions.SPG(A227, "SP_TOPICTAG")</f>
        <v>Tourism; Travel Accommodations; Vacation Rental</v>
      </c>
      <c r="M227" s="5">
        <f>_xll.SNL.Clients.Office.Excel.Functions.SPG(A227, "SP_PCT_SHARES_OWNED_ALL_INSTITUTIONS")</f>
        <v>76.92</v>
      </c>
      <c r="N227" s="9" t="str">
        <f>_xll.SNL.Clients.Office.Excel.Functions.SPG(A227, "RD_CREDIT_RATING_GLOBAL", "Issuer Credit Rating", "Local Currency LT|0")</f>
        <v>BB-</v>
      </c>
      <c r="O227" s="9" t="str">
        <f>_xll.SNL.Clients.Office.Excel.Functions.SPG(A227, "RD_CWOL_GLOBAL", "Issuer Credit Rating", "Local Currency LT|0")</f>
        <v>Negative</v>
      </c>
      <c r="P227" s="9" t="str">
        <f>_xll.SNL.Clients.Office.Excel.Functions.SPG(A227, "RD_RATING_ACTION_GLOBAL", "Issuer Credit Rating", "Local Currency LT|0")</f>
        <v>CreditWatch/Outlook (08/09/2024)</v>
      </c>
      <c r="Q227" s="10">
        <f>_xll.SNL.Clients.Office.Excel.Functions.SPG(A227, "RD_LAST_REVIEW_DATE_GLOBAL", "Issuer Credit Rating", "Local Currency LT")</f>
        <v>45513</v>
      </c>
      <c r="R227" s="10">
        <f>_xll.SNL.Clients.Office.Excel.Functions.SPG(A227, "RD_CREDIT_RATING_DATE_GLOBAL", "Issuer Credit Rating", "Local Currency LT|0")</f>
        <v>44620</v>
      </c>
      <c r="S227" s="10">
        <f>_xll.SNL.Clients.Office.Excel.Functions.SPG(A227, "RD_CREDIT_WATCH_OUTLOOK_DATE_GLOBAL", "Issuer Credit Rating", "Local Currency LT|0")</f>
        <v>45513</v>
      </c>
    </row>
    <row r="228" spans="1:19" x14ac:dyDescent="0.3">
      <c r="A228" s="14" t="s">
        <v>1846</v>
      </c>
      <c r="B228" s="13">
        <f>_xll.ciqfunctions.udf.CIQ(A228,"IQ_FIRSTPRICINGDATE")</f>
        <v>39302</v>
      </c>
      <c r="C228" s="5">
        <f>_xll.SNL.Clients.Office.Excel.Functions.SPG(A228, "SP_VOLUME_AVG_WEEKLY_TO_SHARES_OUT", , "1M")</f>
        <v>6.0227060038113764</v>
      </c>
      <c r="D228" s="5">
        <f>_xll.SNL.Clients.Office.Excel.Functions.SPG(A228, "SP_VOLUME_AVG_WEEKLY_TO_SHARES_OUT", , "3M")</f>
        <v>6.1957464748299627</v>
      </c>
      <c r="E228" s="5">
        <f>_xll.SNL.Clients.Office.Excel.Functions.SPG(A228, "SP_VOLUME_AVG_DAILY_TO_1YR_AVG_DAILY", , "1M")</f>
        <v>99.74</v>
      </c>
      <c r="F228" s="5">
        <f>_xll.SNL.Clients.Office.Excel.Functions.SPG(A228, "SP_VOLUME_AVG_DAILY_TO_1YR_AVG_DAILY", , "3M")</f>
        <v>102.6</v>
      </c>
      <c r="G228" s="9" t="str">
        <f>_xll.SNL.Clients.Office.Excel.Functions.SPG(A228, "IQ_SECTOR")</f>
        <v>Health Care</v>
      </c>
      <c r="H228" s="9" t="str">
        <f>_xll.SNL.Clients.Office.Excel.Functions.SPG(A228, "IQ_INDUSTRY_GROUP")</f>
        <v>Health Care Equipment and Services</v>
      </c>
      <c r="I228" s="9" t="str">
        <f>_xll.SNL.Clients.Office.Excel.Functions.SPG(A228, "IQ_INDUSTRY")</f>
        <v>Health Care Equipment and Supplies</v>
      </c>
      <c r="J228" s="9" t="str">
        <f>_xll.SNL.Clients.Office.Excel.Functions.SPG(A228, "IQ_PRIMARY_INDUSTRY")</f>
        <v>Health Care Equipment</v>
      </c>
      <c r="K228" s="9" t="str">
        <f>_xll.SNL.Clients.Office.Excel.Functions.SPG(A228, "NAICS_CODE", "Primary")</f>
        <v>33911 - Medical Equipment and Supplies Manufacturing</v>
      </c>
      <c r="L228" s="9" t="str">
        <f>_xll.SNL.Clients.Office.Excel.Functions.SPG(A228, "SP_TOPICTAG")</f>
        <v>Health Diagnostics; MHealth; Sensors; Fitness Technology; Wearables; Process Automation; Biometrics; Wellness and Recovery</v>
      </c>
      <c r="M228" s="5">
        <f>_xll.SNL.Clients.Office.Excel.Functions.SPG(A228, "SP_PCT_SHARES_OWNED_ALL_INSTITUTIONS")</f>
        <v>91.2</v>
      </c>
      <c r="N228" s="9" t="str">
        <f>_xll.SNL.Clients.Office.Excel.Functions.SPG(A228, "RD_CREDIT_RATING_GLOBAL", "Issuer Credit Rating", "Local Currency LT|0")</f>
        <v/>
      </c>
      <c r="O228" s="9" t="str">
        <f>_xll.SNL.Clients.Office.Excel.Functions.SPG(A228, "RD_CWOL_GLOBAL", "Issuer Credit Rating", "Local Currency LT|0")</f>
        <v/>
      </c>
      <c r="P228" s="9" t="str">
        <f>_xll.SNL.Clients.Office.Excel.Functions.SPG(A228, "RD_RATING_ACTION_GLOBAL", "Issuer Credit Rating", "Local Currency LT|0")</f>
        <v/>
      </c>
      <c r="Q228" s="10" t="str">
        <f>_xll.SNL.Clients.Office.Excel.Functions.SPG(A228, "RD_LAST_REVIEW_DATE_GLOBAL", "Issuer Credit Rating", "Local Currency LT")</f>
        <v/>
      </c>
      <c r="R228" s="10" t="str">
        <f>_xll.SNL.Clients.Office.Excel.Functions.SPG(A228, "RD_CREDIT_RATING_DATE_GLOBAL", "Issuer Credit Rating", "Local Currency LT|0")</f>
        <v/>
      </c>
      <c r="S228" s="10" t="str">
        <f>_xll.SNL.Clients.Office.Excel.Functions.SPG(A228, "RD_CREDIT_WATCH_OUTLOOK_DATE_GLOBAL", "Issuer Credit Rating", "Local Currency LT|0")</f>
        <v/>
      </c>
    </row>
    <row r="229" spans="1:19" x14ac:dyDescent="0.3">
      <c r="A229" s="14" t="s">
        <v>1847</v>
      </c>
      <c r="B229" s="13">
        <f>_xll.ciqfunctions.udf.CIQ(A229,"IQ_FIRSTPRICINGDATE")</f>
        <v>34407</v>
      </c>
      <c r="C229" s="5">
        <f>_xll.SNL.Clients.Office.Excel.Functions.SPG(A229, "SP_VOLUME_AVG_WEEKLY_TO_SHARES_OUT", , "1M")</f>
        <v>5.8460237554410099</v>
      </c>
      <c r="D229" s="5">
        <f>_xll.SNL.Clients.Office.Excel.Functions.SPG(A229, "SP_VOLUME_AVG_WEEKLY_TO_SHARES_OUT", , "3M")</f>
        <v>7.9323323294400794</v>
      </c>
      <c r="E229" s="5">
        <f>_xll.SNL.Clients.Office.Excel.Functions.SPG(A229, "SP_VOLUME_AVG_DAILY_TO_1YR_AVG_DAILY", , "1M")</f>
        <v>96.94</v>
      </c>
      <c r="F229" s="5">
        <f>_xll.SNL.Clients.Office.Excel.Functions.SPG(A229, "SP_VOLUME_AVG_DAILY_TO_1YR_AVG_DAILY", , "3M")</f>
        <v>131.54</v>
      </c>
      <c r="G229" s="9" t="str">
        <f>_xll.SNL.Clients.Office.Excel.Functions.SPG(A229, "IQ_SECTOR")</f>
        <v>Industrials</v>
      </c>
      <c r="H229" s="9" t="str">
        <f>_xll.SNL.Clients.Office.Excel.Functions.SPG(A229, "IQ_INDUSTRY_GROUP")</f>
        <v>Capital Goods</v>
      </c>
      <c r="I229" s="9" t="str">
        <f>_xll.SNL.Clients.Office.Excel.Functions.SPG(A229, "IQ_INDUSTRY")</f>
        <v>Construction and Engineering</v>
      </c>
      <c r="J229" s="9" t="str">
        <f>_xll.SNL.Clients.Office.Excel.Functions.SPG(A229, "IQ_PRIMARY_INDUSTRY")</f>
        <v>Construction and Engineering</v>
      </c>
      <c r="K229" s="9" t="str">
        <f>_xll.SNL.Clients.Office.Excel.Functions.SPG(A229, "NAICS_CODE", "Primary")</f>
        <v>237130 - Power and Communication Line and Related Structures Construction</v>
      </c>
      <c r="L229" s="9" t="str">
        <f>_xll.SNL.Clients.Office.Excel.Functions.SPG(A229, "SP_TOPICTAG")</f>
        <v>Clean Energy; Energy Management; Energy Storage; Environmental Engineering; CleanTech; Smart Energy</v>
      </c>
      <c r="M229" s="5">
        <f>_xll.SNL.Clients.Office.Excel.Functions.SPG(A229, "SP_PCT_SHARES_OWNED_ALL_INSTITUTIONS")</f>
        <v>73.680000000000007</v>
      </c>
      <c r="N229" s="9" t="str">
        <f>_xll.SNL.Clients.Office.Excel.Functions.SPG(A229, "RD_CREDIT_RATING_GLOBAL", "Issuer Credit Rating", "Local Currency LT|0")</f>
        <v>BBB-</v>
      </c>
      <c r="O229" s="9" t="str">
        <f>_xll.SNL.Clients.Office.Excel.Functions.SPG(A229, "RD_CWOL_GLOBAL", "Issuer Credit Rating", "Local Currency LT|0")</f>
        <v>Stable</v>
      </c>
      <c r="P229" s="9" t="str">
        <f>_xll.SNL.Clients.Office.Excel.Functions.SPG(A229, "RD_RATING_ACTION_GLOBAL", "Issuer Credit Rating", "Local Currency LT|0")</f>
        <v>CreditWatch/Outlook (03/11/2025)</v>
      </c>
      <c r="Q229" s="10">
        <f>_xll.SNL.Clients.Office.Excel.Functions.SPG(A229, "RD_LAST_REVIEW_DATE_GLOBAL", "Issuer Credit Rating", "Local Currency LT")</f>
        <v>45727</v>
      </c>
      <c r="R229" s="10">
        <f>_xll.SNL.Clients.Office.Excel.Functions.SPG(A229, "RD_CREDIT_RATING_DATE_GLOBAL", "Issuer Credit Rating", "Local Currency LT|0")</f>
        <v>44596</v>
      </c>
      <c r="S229" s="10">
        <f>_xll.SNL.Clients.Office.Excel.Functions.SPG(A229, "RD_CREDIT_WATCH_OUTLOOK_DATE_GLOBAL", "Issuer Credit Rating", "Local Currency LT|0")</f>
        <v>45727</v>
      </c>
    </row>
    <row r="230" spans="1:19" x14ac:dyDescent="0.3">
      <c r="A230" s="14" t="s">
        <v>1848</v>
      </c>
      <c r="B230" s="13">
        <f>_xll.ciqfunctions.udf.CIQ(A230,"IQ_FIRSTPRICINGDATE")</f>
        <v>40941</v>
      </c>
      <c r="C230" s="5">
        <f>_xll.SNL.Clients.Office.Excel.Functions.SPG(A230, "SP_VOLUME_AVG_WEEKLY_TO_SHARES_OUT", , "1M")</f>
        <v>8.5120439189670218</v>
      </c>
      <c r="D230" s="5">
        <f>_xll.SNL.Clients.Office.Excel.Functions.SPG(A230, "SP_VOLUME_AVG_WEEKLY_TO_SHARES_OUT", , "3M")</f>
        <v>8.4353857567745401</v>
      </c>
      <c r="E230" s="5">
        <f>_xll.SNL.Clients.Office.Excel.Functions.SPG(A230, "SP_VOLUME_AVG_DAILY_TO_1YR_AVG_DAILY", , "1M")</f>
        <v>131.13</v>
      </c>
      <c r="F230" s="5">
        <f>_xll.SNL.Clients.Office.Excel.Functions.SPG(A230, "SP_VOLUME_AVG_DAILY_TO_1YR_AVG_DAILY", , "3M")</f>
        <v>129.94999999999999</v>
      </c>
      <c r="G230" s="9" t="str">
        <f>_xll.SNL.Clients.Office.Excel.Functions.SPG(A230, "IQ_SECTOR")</f>
        <v>Energy</v>
      </c>
      <c r="H230" s="9" t="str">
        <f>_xll.SNL.Clients.Office.Excel.Functions.SPG(A230, "IQ_INDUSTRY_GROUP")</f>
        <v>Energy</v>
      </c>
      <c r="I230" s="9" t="str">
        <f>_xll.SNL.Clients.Office.Excel.Functions.SPG(A230, "IQ_INDUSTRY")</f>
        <v>Oil, Gas and Consumable Fuels</v>
      </c>
      <c r="J230" s="9" t="str">
        <f>_xll.SNL.Clients.Office.Excel.Functions.SPG(A230, "IQ_PRIMARY_INDUSTRY")</f>
        <v>Oil and Gas Exploration and Production</v>
      </c>
      <c r="K230" s="9" t="str">
        <f>_xll.SNL.Clients.Office.Excel.Functions.SPG(A230, "NAICS_CODE", "Primary")</f>
        <v>2111 - Oil and Gas Extraction</v>
      </c>
      <c r="L230" s="9" t="str">
        <f>_xll.SNL.Clients.Office.Excel.Functions.SPG(A230, "SP_TOPICTAG")</f>
        <v>Environmental Engineering</v>
      </c>
      <c r="M230" s="5">
        <f>_xll.SNL.Clients.Office.Excel.Functions.SPG(A230, "SP_PCT_SHARES_OWNED_ALL_INSTITUTIONS")</f>
        <v>90.44</v>
      </c>
      <c r="N230" s="9" t="str">
        <f>_xll.SNL.Clients.Office.Excel.Functions.SPG(A230, "RD_CREDIT_RATING_GLOBAL", "Issuer Credit Rating", "Local Currency LT|0")</f>
        <v>BB-</v>
      </c>
      <c r="O230" s="9" t="str">
        <f>_xll.SNL.Clients.Office.Excel.Functions.SPG(A230, "RD_CWOL_GLOBAL", "Issuer Credit Rating", "Local Currency LT|0")</f>
        <v>Stable</v>
      </c>
      <c r="P230" s="9" t="str">
        <f>_xll.SNL.Clients.Office.Excel.Functions.SPG(A230, "RD_RATING_ACTION_GLOBAL", "Issuer Credit Rating", "Local Currency LT|0")</f>
        <v>Upgrade | CreditWatch/Outlook (09/19/2022)</v>
      </c>
      <c r="Q230" s="10">
        <f>_xll.SNL.Clients.Office.Excel.Functions.SPG(A230, "RD_LAST_REVIEW_DATE_GLOBAL", "Issuer Credit Rating", "Local Currency LT")</f>
        <v>45775</v>
      </c>
      <c r="R230" s="10">
        <f>_xll.SNL.Clients.Office.Excel.Functions.SPG(A230, "RD_CREDIT_RATING_DATE_GLOBAL", "Issuer Credit Rating", "Local Currency LT|0")</f>
        <v>44823</v>
      </c>
      <c r="S230" s="10">
        <f>_xll.SNL.Clients.Office.Excel.Functions.SPG(A230, "RD_CREDIT_WATCH_OUTLOOK_DATE_GLOBAL", "Issuer Credit Rating", "Local Currency LT|0")</f>
        <v>44823</v>
      </c>
    </row>
    <row r="231" spans="1:19" x14ac:dyDescent="0.3">
      <c r="A231" s="14" t="s">
        <v>1849</v>
      </c>
      <c r="B231" s="13">
        <f>_xll.ciqfunctions.udf.CIQ(A231,"IQ_FIRSTPRICINGDATE")</f>
        <v>22648</v>
      </c>
      <c r="C231" s="5">
        <f>_xll.SNL.Clients.Office.Excel.Functions.SPG(A231, "SP_VOLUME_AVG_WEEKLY_TO_SHARES_OUT", , "1M")</f>
        <v>8.0654817843970843</v>
      </c>
      <c r="D231" s="5">
        <f>_xll.SNL.Clients.Office.Excel.Functions.SPG(A231, "SP_VOLUME_AVG_WEEKLY_TO_SHARES_OUT", , "3M")</f>
        <v>7.4948902800513197</v>
      </c>
      <c r="E231" s="5">
        <f>_xll.SNL.Clients.Office.Excel.Functions.SPG(A231, "SP_VOLUME_AVG_DAILY_TO_1YR_AVG_DAILY", , "1M")</f>
        <v>138.99</v>
      </c>
      <c r="F231" s="5">
        <f>_xll.SNL.Clients.Office.Excel.Functions.SPG(A231, "SP_VOLUME_AVG_DAILY_TO_1YR_AVG_DAILY", , "3M")</f>
        <v>129.16</v>
      </c>
      <c r="G231" s="9" t="str">
        <f>_xll.SNL.Clients.Office.Excel.Functions.SPG(A231, "IQ_SECTOR")</f>
        <v>Consumer Discretionary</v>
      </c>
      <c r="H231" s="9" t="str">
        <f>_xll.SNL.Clients.Office.Excel.Functions.SPG(A231, "IQ_INDUSTRY_GROUP")</f>
        <v>Consumer Durables and Apparel</v>
      </c>
      <c r="I231" s="9" t="str">
        <f>_xll.SNL.Clients.Office.Excel.Functions.SPG(A231, "IQ_INDUSTRY")</f>
        <v>Leisure Products</v>
      </c>
      <c r="J231" s="9" t="str">
        <f>_xll.SNL.Clients.Office.Excel.Functions.SPG(A231, "IQ_PRIMARY_INDUSTRY")</f>
        <v>Leisure Products</v>
      </c>
      <c r="K231" s="9" t="str">
        <f>_xll.SNL.Clients.Office.Excel.Functions.SPG(A231, "NAICS_CODE", "Primary")</f>
        <v>33993 - Doll, Toy, and Game Manufacturing</v>
      </c>
      <c r="L231" s="9" t="str">
        <f>_xll.SNL.Clients.Office.Excel.Functions.SPG(A231, "SP_TOPICTAG")</f>
        <v>Fast-Moving Consumer Goods; Lifestyle; Video Advertising; Content Creation; Video Games</v>
      </c>
      <c r="M231" s="5">
        <f>_xll.SNL.Clients.Office.Excel.Functions.SPG(A231, "SP_PCT_SHARES_OWNED_ALL_INSTITUTIONS")</f>
        <v>100.45</v>
      </c>
      <c r="N231" s="9" t="str">
        <f>_xll.SNL.Clients.Office.Excel.Functions.SPG(A231, "RD_CREDIT_RATING_GLOBAL", "Issuer Credit Rating", "Local Currency LT|0")</f>
        <v>BBB</v>
      </c>
      <c r="O231" s="9" t="str">
        <f>_xll.SNL.Clients.Office.Excel.Functions.SPG(A231, "RD_CWOL_GLOBAL", "Issuer Credit Rating", "Local Currency LT|0")</f>
        <v>Stable</v>
      </c>
      <c r="P231" s="9" t="str">
        <f>_xll.SNL.Clients.Office.Excel.Functions.SPG(A231, "RD_RATING_ACTION_GLOBAL", "Issuer Credit Rating", "Local Currency LT|0")</f>
        <v>Upgrade | CreditWatch/Outlook (02/12/2024)</v>
      </c>
      <c r="Q231" s="10">
        <f>_xll.SNL.Clients.Office.Excel.Functions.SPG(A231, "RD_LAST_REVIEW_DATE_GLOBAL", "Issuer Credit Rating", "Local Currency LT")</f>
        <v>45709</v>
      </c>
      <c r="R231" s="10">
        <f>_xll.SNL.Clients.Office.Excel.Functions.SPG(A231, "RD_CREDIT_RATING_DATE_GLOBAL", "Issuer Credit Rating", "Local Currency LT|0")</f>
        <v>45334</v>
      </c>
      <c r="S231" s="10">
        <f>_xll.SNL.Clients.Office.Excel.Functions.SPG(A231, "RD_CREDIT_WATCH_OUTLOOK_DATE_GLOBAL", "Issuer Credit Rating", "Local Currency LT|0")</f>
        <v>45334</v>
      </c>
    </row>
    <row r="232" spans="1:19" x14ac:dyDescent="0.3">
      <c r="A232" s="14" t="s">
        <v>1850</v>
      </c>
      <c r="B232" s="13">
        <f>_xll.ciqfunctions.udf.CIQ(A232,"IQ_FIRSTPRICINGDATE")</f>
        <v>35594</v>
      </c>
      <c r="C232" s="5">
        <f>_xll.SNL.Clients.Office.Excel.Functions.SPG(A232, "SP_VOLUME_AVG_WEEKLY_TO_SHARES_OUT", , "1M")</f>
        <v>4.0245202163477458</v>
      </c>
      <c r="D232" s="5">
        <f>_xll.SNL.Clients.Office.Excel.Functions.SPG(A232, "SP_VOLUME_AVG_WEEKLY_TO_SHARES_OUT", , "3M")</f>
        <v>5.1455174785505244</v>
      </c>
      <c r="E232" s="5">
        <f>_xll.SNL.Clients.Office.Excel.Functions.SPG(A232, "SP_VOLUME_AVG_DAILY_TO_1YR_AVG_DAILY", , "1M")</f>
        <v>80.760000000000005</v>
      </c>
      <c r="F232" s="5">
        <f>_xll.SNL.Clients.Office.Excel.Functions.SPG(A232, "SP_VOLUME_AVG_DAILY_TO_1YR_AVG_DAILY", , "3M")</f>
        <v>103.26</v>
      </c>
      <c r="G232" s="9" t="str">
        <f>_xll.SNL.Clients.Office.Excel.Functions.SPG(A232, "IQ_SECTOR")</f>
        <v>Industrials</v>
      </c>
      <c r="H232" s="9" t="str">
        <f>_xll.SNL.Clients.Office.Excel.Functions.SPG(A232, "IQ_INDUSTRY_GROUP")</f>
        <v>Commercial and Professional Services</v>
      </c>
      <c r="I232" s="9" t="str">
        <f>_xll.SNL.Clients.Office.Excel.Functions.SPG(A232, "IQ_INDUSTRY")</f>
        <v>Professional Services</v>
      </c>
      <c r="J232" s="9" t="str">
        <f>_xll.SNL.Clients.Office.Excel.Functions.SPG(A232, "IQ_PRIMARY_INDUSTRY")</f>
        <v>Data Processing and Outsourced Services</v>
      </c>
      <c r="K232" s="9" t="str">
        <f>_xll.SNL.Clients.Office.Excel.Functions.SPG(A232, "NAICS_CODE", "Primary")</f>
        <v>518210 - Computing Infrastructure Providers, Data Processing, Web Hosting, and Related Services</v>
      </c>
      <c r="L232" s="9" t="str">
        <f>_xll.SNL.Clients.Office.Excel.Functions.SPG(A232, "SP_TOPICTAG")</f>
        <v>Customer Relationship Management; Cloud Infrastructure; Process Automation</v>
      </c>
      <c r="M232" s="5">
        <f>_xll.SNL.Clients.Office.Excel.Functions.SPG(A232, "SP_PCT_SHARES_OWNED_ALL_INSTITUTIONS")</f>
        <v>101.58</v>
      </c>
      <c r="N232" s="9" t="str">
        <f>_xll.SNL.Clients.Office.Excel.Functions.SPG(A232, "RD_CREDIT_RATING_GLOBAL", "Issuer Credit Rating", "Local Currency LT|0")</f>
        <v>BB+</v>
      </c>
      <c r="O232" s="9" t="str">
        <f>_xll.SNL.Clients.Office.Excel.Functions.SPG(A232, "RD_CWOL_GLOBAL", "Issuer Credit Rating", "Local Currency LT|0")</f>
        <v>Stable</v>
      </c>
      <c r="P232" s="9" t="str">
        <f>_xll.SNL.Clients.Office.Excel.Functions.SPG(A232, "RD_RATING_ACTION_GLOBAL", "Issuer Credit Rating", "Local Currency LT|0")</f>
        <v>New Rating | CreditWatch/Outlook (05/12/2021)</v>
      </c>
      <c r="Q232" s="10">
        <f>_xll.SNL.Clients.Office.Excel.Functions.SPG(A232, "RD_LAST_REVIEW_DATE_GLOBAL", "Issuer Credit Rating", "Local Currency LT")</f>
        <v>45722</v>
      </c>
      <c r="R232" s="10">
        <f>_xll.SNL.Clients.Office.Excel.Functions.SPG(A232, "RD_CREDIT_RATING_DATE_GLOBAL", "Issuer Credit Rating", "Local Currency LT|0")</f>
        <v>44328</v>
      </c>
      <c r="S232" s="10">
        <f>_xll.SNL.Clients.Office.Excel.Functions.SPG(A232, "RD_CREDIT_WATCH_OUTLOOK_DATE_GLOBAL", "Issuer Credit Rating", "Local Currency LT|0")</f>
        <v>44328</v>
      </c>
    </row>
    <row r="233" spans="1:19" x14ac:dyDescent="0.3">
      <c r="A233" s="14" t="s">
        <v>1851</v>
      </c>
      <c r="B233" s="13">
        <f>_xll.ciqfunctions.udf.CIQ(A233,"IQ_FIRSTPRICINGDATE")</f>
        <v>42594</v>
      </c>
      <c r="C233" s="5">
        <f>_xll.SNL.Clients.Office.Excel.Functions.SPG(A233, "SP_VOLUME_AVG_WEEKLY_TO_SHARES_OUT", , "1M")</f>
        <v>9.7460579316779494</v>
      </c>
      <c r="D233" s="5">
        <f>_xll.SNL.Clients.Office.Excel.Functions.SPG(A233, "SP_VOLUME_AVG_WEEKLY_TO_SHARES_OUT", , "3M")</f>
        <v>8.7901282273872905</v>
      </c>
      <c r="E233" s="5">
        <f>_xll.SNL.Clients.Office.Excel.Functions.SPG(A233, "SP_VOLUME_AVG_DAILY_TO_1YR_AVG_DAILY", , "1M")</f>
        <v>160.19999999999999</v>
      </c>
      <c r="F233" s="5">
        <f>_xll.SNL.Clients.Office.Excel.Functions.SPG(A233, "SP_VOLUME_AVG_DAILY_TO_1YR_AVG_DAILY", , "3M")</f>
        <v>144.47999999999999</v>
      </c>
      <c r="G233" s="9" t="str">
        <f>_xll.SNL.Clients.Office.Excel.Functions.SPG(A233, "IQ_SECTOR")</f>
        <v>Health Care</v>
      </c>
      <c r="H233" s="9" t="str">
        <f>_xll.SNL.Clients.Office.Excel.Functions.SPG(A233, "IQ_INDUSTRY_GROUP")</f>
        <v>Pharmaceuticals, Biotechnology and Life Sciences</v>
      </c>
      <c r="I233" s="9" t="str">
        <f>_xll.SNL.Clients.Office.Excel.Functions.SPG(A233, "IQ_INDUSTRY")</f>
        <v>Life Sciences Tools and Services</v>
      </c>
      <c r="J233" s="9" t="str">
        <f>_xll.SNL.Clients.Office.Excel.Functions.SPG(A233, "IQ_PRIMARY_INDUSTRY")</f>
        <v>Life Sciences Tools and Services</v>
      </c>
      <c r="K233" s="9" t="str">
        <f>_xll.SNL.Clients.Office.Excel.Functions.SPG(A233, "NAICS_CODE", "Primary")</f>
        <v>541714 - Research and Development in Biotechnology (except Nanobiotechnology)</v>
      </c>
      <c r="L233" s="9" t="str">
        <f>_xll.SNL.Clients.Office.Excel.Functions.SPG(A233, "SP_TOPICTAG")</f>
        <v>Health Diagnostics; Diabetes; Cardiovascular; Infectious Diseases; Neurology; Oncology; Respiratory; Pharmacovigilance</v>
      </c>
      <c r="M233" s="5">
        <f>_xll.SNL.Clients.Office.Excel.Functions.SPG(A233, "SP_PCT_SHARES_OWNED_ALL_INSTITUTIONS")</f>
        <v>90.14</v>
      </c>
      <c r="N233" s="9" t="str">
        <f>_xll.SNL.Clients.Office.Excel.Functions.SPG(A233, "RD_CREDIT_RATING_GLOBAL", "Issuer Credit Rating", "Local Currency LT|0")</f>
        <v>NR</v>
      </c>
      <c r="O233" s="9" t="str">
        <f>_xll.SNL.Clients.Office.Excel.Functions.SPG(A233, "RD_CWOL_GLOBAL", "Issuer Credit Rating", "Local Currency LT|0")</f>
        <v>NR</v>
      </c>
      <c r="P233" s="9" t="str">
        <f>_xll.SNL.Clients.Office.Excel.Functions.SPG(A233, "RD_RATING_ACTION_GLOBAL", "Issuer Credit Rating", "Local Currency LT|0")</f>
        <v>Not Rated | CreditWatch/Outlook (12/16/2016)</v>
      </c>
      <c r="Q233" s="10" t="str">
        <f>_xll.SNL.Clients.Office.Excel.Functions.SPG(A233, "RD_LAST_REVIEW_DATE_GLOBAL", "Issuer Credit Rating", "Local Currency LT")</f>
        <v/>
      </c>
      <c r="R233" s="10">
        <f>_xll.SNL.Clients.Office.Excel.Functions.SPG(A233, "RD_CREDIT_RATING_DATE_GLOBAL", "Issuer Credit Rating", "Local Currency LT|0")</f>
        <v>42720</v>
      </c>
      <c r="S233" s="10">
        <f>_xll.SNL.Clients.Office.Excel.Functions.SPG(A233, "RD_CREDIT_WATCH_OUTLOOK_DATE_GLOBAL", "Issuer Credit Rating", "Local Currency LT|0")</f>
        <v>42720</v>
      </c>
    </row>
    <row r="234" spans="1:19" x14ac:dyDescent="0.3">
      <c r="A234" s="14" t="s">
        <v>1852</v>
      </c>
      <c r="B234" s="13">
        <f>_xll.ciqfunctions.udf.CIQ(A234,"IQ_FIRSTPRICINGDATE")</f>
        <v>33457</v>
      </c>
      <c r="C234" s="5">
        <f>_xll.SNL.Clients.Office.Excel.Functions.SPG(A234, "SP_VOLUME_AVG_WEEKLY_TO_SHARES_OUT", , "1M")</f>
        <v>3.6377634998805237</v>
      </c>
      <c r="D234" s="5">
        <f>_xll.SNL.Clients.Office.Excel.Functions.SPG(A234, "SP_VOLUME_AVG_WEEKLY_TO_SHARES_OUT", , "3M")</f>
        <v>5.118144380764357</v>
      </c>
      <c r="E234" s="5">
        <f>_xll.SNL.Clients.Office.Excel.Functions.SPG(A234, "SP_VOLUME_AVG_DAILY_TO_1YR_AVG_DAILY", , "1M")</f>
        <v>96.08</v>
      </c>
      <c r="F234" s="5">
        <f>_xll.SNL.Clients.Office.Excel.Functions.SPG(A234, "SP_VOLUME_AVG_DAILY_TO_1YR_AVG_DAILY", , "3M")</f>
        <v>135.16999999999999</v>
      </c>
      <c r="G234" s="9" t="str">
        <f>_xll.SNL.Clients.Office.Excel.Functions.SPG(A234, "IQ_SECTOR")</f>
        <v>Financials</v>
      </c>
      <c r="H234" s="9" t="str">
        <f>_xll.SNL.Clients.Office.Excel.Functions.SPG(A234, "IQ_INDUSTRY_GROUP")</f>
        <v>Financial Services</v>
      </c>
      <c r="I234" s="9" t="str">
        <f>_xll.SNL.Clients.Office.Excel.Functions.SPG(A234, "IQ_INDUSTRY")</f>
        <v>Financial Services</v>
      </c>
      <c r="J234" s="9" t="str">
        <f>_xll.SNL.Clients.Office.Excel.Functions.SPG(A234, "IQ_PRIMARY_INDUSTRY")</f>
        <v>Commercial and Residential Mortgage Finance</v>
      </c>
      <c r="K234" s="9" t="str">
        <f>_xll.SNL.Clients.Office.Excel.Functions.SPG(A234, "NAICS_CODE", "Primary")</f>
        <v>524126 - Direct Property and Casualty Insurance Carriers</v>
      </c>
      <c r="L234" s="9" t="str">
        <f>_xll.SNL.Clients.Office.Excel.Functions.SPG(A234, "SP_TOPICTAG")</f>
        <v/>
      </c>
      <c r="M234" s="5">
        <f>_xll.SNL.Clients.Office.Excel.Functions.SPG(A234, "SP_PCT_SHARES_OWNED_ALL_INSTITUTIONS")</f>
        <v>97.28</v>
      </c>
      <c r="N234" s="9" t="str">
        <f>_xll.SNL.Clients.Office.Excel.Functions.SPG(A234, "RD_CREDIT_RATING_GLOBAL", "Issuer Credit Rating", "Local Currency LT|0")</f>
        <v>BBB-</v>
      </c>
      <c r="O234" s="9" t="str">
        <f>_xll.SNL.Clients.Office.Excel.Functions.SPG(A234, "RD_CWOL_GLOBAL", "Issuer Credit Rating", "Local Currency LT|0")</f>
        <v>Stable</v>
      </c>
      <c r="P234" s="9" t="str">
        <f>_xll.SNL.Clients.Office.Excel.Functions.SPG(A234, "RD_RATING_ACTION_GLOBAL", "Issuer Credit Rating", "Local Currency LT|0")</f>
        <v>Upgrade | CreditWatch/Outlook (01/08/2024)</v>
      </c>
      <c r="Q234" s="10">
        <f>_xll.SNL.Clients.Office.Excel.Functions.SPG(A234, "RD_LAST_REVIEW_DATE_GLOBAL", "Issuer Credit Rating", "Local Currency LT")</f>
        <v>45645</v>
      </c>
      <c r="R234" s="10">
        <f>_xll.SNL.Clients.Office.Excel.Functions.SPG(A234, "RD_CREDIT_RATING_DATE_GLOBAL", "Issuer Credit Rating", "Local Currency LT|0")</f>
        <v>45299</v>
      </c>
      <c r="S234" s="10">
        <f>_xll.SNL.Clients.Office.Excel.Functions.SPG(A234, "RD_CREDIT_WATCH_OUTLOOK_DATE_GLOBAL", "Issuer Credit Rating", "Local Currency LT|0")</f>
        <v>45299</v>
      </c>
    </row>
    <row r="235" spans="1:19" x14ac:dyDescent="0.3">
      <c r="A235" s="14" t="s">
        <v>1853</v>
      </c>
      <c r="B235" s="13">
        <f>_xll.ciqfunctions.udf.CIQ(A235,"IQ_FIRSTPRICINGDATE")</f>
        <v>36249</v>
      </c>
      <c r="C235" s="5">
        <f>_xll.SNL.Clients.Office.Excel.Functions.SPG(A235, "SP_VOLUME_AVG_WEEKLY_TO_SHARES_OUT", , "1M")</f>
        <v>11.008953095859207</v>
      </c>
      <c r="D235" s="5">
        <f>_xll.SNL.Clients.Office.Excel.Functions.SPG(A235, "SP_VOLUME_AVG_WEEKLY_TO_SHARES_OUT", , "3M")</f>
        <v>11.656243870603387</v>
      </c>
      <c r="E235" s="5">
        <f>_xll.SNL.Clients.Office.Excel.Functions.SPG(A235, "SP_VOLUME_AVG_DAILY_TO_1YR_AVG_DAILY", , "1M")</f>
        <v>140.33000000000001</v>
      </c>
      <c r="F235" s="5">
        <f>_xll.SNL.Clients.Office.Excel.Functions.SPG(A235, "SP_VOLUME_AVG_DAILY_TO_1YR_AVG_DAILY", , "3M")</f>
        <v>148.58000000000001</v>
      </c>
      <c r="G235" s="9" t="str">
        <f>_xll.SNL.Clients.Office.Excel.Functions.SPG(A235, "IQ_SECTOR")</f>
        <v>Information Technology</v>
      </c>
      <c r="H235" s="9" t="str">
        <f>_xll.SNL.Clients.Office.Excel.Functions.SPG(A235, "IQ_INDUSTRY_GROUP")</f>
        <v>Semiconductors and Semiconductor Equipment</v>
      </c>
      <c r="I235" s="9" t="str">
        <f>_xll.SNL.Clients.Office.Excel.Functions.SPG(A235, "IQ_INDUSTRY")</f>
        <v>Semiconductors and Semiconductor Equipment</v>
      </c>
      <c r="J235" s="9" t="str">
        <f>_xll.SNL.Clients.Office.Excel.Functions.SPG(A235, "IQ_PRIMARY_INDUSTRY")</f>
        <v>Semiconductor Materials and Equipment</v>
      </c>
      <c r="K235" s="9" t="str">
        <f>_xll.SNL.Clients.Office.Excel.Functions.SPG(A235, "NAICS_CODE", "Primary")</f>
        <v>334515 - Instrument Manufacturing for Measuring and Testing Electricity and Electrical Signals</v>
      </c>
      <c r="L235" s="9" t="str">
        <f>_xll.SNL.Clients.Office.Excel.Functions.SPG(A235, "SP_TOPICTAG")</f>
        <v>Environmental Consulting; Environmental Engineering; Sensors; Pollution Control</v>
      </c>
      <c r="M235" s="5">
        <f>_xll.SNL.Clients.Office.Excel.Functions.SPG(A235, "SP_PCT_SHARES_OWNED_ALL_INSTITUTIONS")</f>
        <v>107.06</v>
      </c>
      <c r="N235" s="9" t="str">
        <f>_xll.SNL.Clients.Office.Excel.Functions.SPG(A235, "RD_CREDIT_RATING_GLOBAL", "Issuer Credit Rating", "Local Currency LT|0")</f>
        <v>BB</v>
      </c>
      <c r="O235" s="9" t="str">
        <f>_xll.SNL.Clients.Office.Excel.Functions.SPG(A235, "RD_CWOL_GLOBAL", "Issuer Credit Rating", "Local Currency LT|0")</f>
        <v>Stable</v>
      </c>
      <c r="P235" s="9" t="str">
        <f>_xll.SNL.Clients.Office.Excel.Functions.SPG(A235, "RD_RATING_ACTION_GLOBAL", "Issuer Credit Rating", "Local Currency LT|0")</f>
        <v>Downgrade | CreditWatch/Outlook (10/01/2021)</v>
      </c>
      <c r="Q235" s="10">
        <f>_xll.SNL.Clients.Office.Excel.Functions.SPG(A235, "RD_LAST_REVIEW_DATE_GLOBAL", "Issuer Credit Rating", "Local Currency LT")</f>
        <v>45737</v>
      </c>
      <c r="R235" s="10">
        <f>_xll.SNL.Clients.Office.Excel.Functions.SPG(A235, "RD_CREDIT_RATING_DATE_GLOBAL", "Issuer Credit Rating", "Local Currency LT|0")</f>
        <v>44470</v>
      </c>
      <c r="S235" s="10">
        <f>_xll.SNL.Clients.Office.Excel.Functions.SPG(A235, "RD_CREDIT_WATCH_OUTLOOK_DATE_GLOBAL", "Issuer Credit Rating", "Local Currency LT|0")</f>
        <v>44470</v>
      </c>
    </row>
    <row r="236" spans="1:19" x14ac:dyDescent="0.3">
      <c r="A236" s="14" t="s">
        <v>1854</v>
      </c>
      <c r="B236" s="13">
        <f>_xll.ciqfunctions.udf.CIQ(A236,"IQ_FIRSTPRICINGDATE")</f>
        <v>38475</v>
      </c>
      <c r="C236" s="5">
        <f>_xll.SNL.Clients.Office.Excel.Functions.SPG(A236, "SP_VOLUME_AVG_WEEKLY_TO_SHARES_OUT", , "1M")</f>
        <v>2.4384925153266455</v>
      </c>
      <c r="D236" s="5">
        <f>_xll.SNL.Clients.Office.Excel.Functions.SPG(A236, "SP_VOLUME_AVG_WEEKLY_TO_SHARES_OUT", , "3M")</f>
        <v>2.4958763568516429</v>
      </c>
      <c r="E236" s="5">
        <f>_xll.SNL.Clients.Office.Excel.Functions.SPG(A236, "SP_VOLUME_AVG_DAILY_TO_1YR_AVG_DAILY", , "1M")</f>
        <v>145.47</v>
      </c>
      <c r="F236" s="5">
        <f>_xll.SNL.Clients.Office.Excel.Functions.SPG(A236, "SP_VOLUME_AVG_DAILY_TO_1YR_AVG_DAILY", , "3M")</f>
        <v>148.9</v>
      </c>
      <c r="G236" s="9" t="str">
        <f>_xll.SNL.Clients.Office.Excel.Functions.SPG(A236, "IQ_SECTOR")</f>
        <v>Financials</v>
      </c>
      <c r="H236" s="9" t="str">
        <f>_xll.SNL.Clients.Office.Excel.Functions.SPG(A236, "IQ_INDUSTRY_GROUP")</f>
        <v>Financial Services</v>
      </c>
      <c r="I236" s="9" t="str">
        <f>_xll.SNL.Clients.Office.Excel.Functions.SPG(A236, "IQ_INDUSTRY")</f>
        <v>Capital Markets</v>
      </c>
      <c r="J236" s="9" t="str">
        <f>_xll.SNL.Clients.Office.Excel.Functions.SPG(A236, "IQ_PRIMARY_INDUSTRY")</f>
        <v>Financial Exchanges and Data</v>
      </c>
      <c r="K236" s="9" t="str">
        <f>_xll.SNL.Clients.Office.Excel.Functions.SPG(A236, "NAICS_CODE", "Primary")</f>
        <v>561450 - Credit Bureaus</v>
      </c>
      <c r="L236" s="9" t="str">
        <f>_xll.SNL.Clients.Office.Excel.Functions.SPG(A236, "SP_TOPICTAG")</f>
        <v>Online Analysis and Reference; Software Development; Data Integration; Customer Analytics; Digital Asset Management; Data Protection; Cloud Data Services</v>
      </c>
      <c r="M236" s="5">
        <f>_xll.SNL.Clients.Office.Excel.Functions.SPG(A236, "SP_PCT_SHARES_OWNED_ALL_INSTITUTIONS")</f>
        <v>62.4</v>
      </c>
      <c r="N236" s="9" t="str">
        <f>_xll.SNL.Clients.Office.Excel.Functions.SPG(A236, "RD_CREDIT_RATING_GLOBAL", "Issuer Credit Rating", "Local Currency LT|0")</f>
        <v/>
      </c>
      <c r="O236" s="9" t="str">
        <f>_xll.SNL.Clients.Office.Excel.Functions.SPG(A236, "RD_CWOL_GLOBAL", "Issuer Credit Rating", "Local Currency LT|0")</f>
        <v/>
      </c>
      <c r="P236" s="9" t="str">
        <f>_xll.SNL.Clients.Office.Excel.Functions.SPG(A236, "RD_RATING_ACTION_GLOBAL", "Issuer Credit Rating", "Local Currency LT|0")</f>
        <v/>
      </c>
      <c r="Q236" s="10" t="str">
        <f>_xll.SNL.Clients.Office.Excel.Functions.SPG(A236, "RD_LAST_REVIEW_DATE_GLOBAL", "Issuer Credit Rating", "Local Currency LT")</f>
        <v/>
      </c>
      <c r="R236" s="10" t="str">
        <f>_xll.SNL.Clients.Office.Excel.Functions.SPG(A236, "RD_CREDIT_RATING_DATE_GLOBAL", "Issuer Credit Rating", "Local Currency LT|0")</f>
        <v/>
      </c>
      <c r="S236" s="10" t="str">
        <f>_xll.SNL.Clients.Office.Excel.Functions.SPG(A236, "RD_CREDIT_WATCH_OUTLOOK_DATE_GLOBAL", "Issuer Credit Rating", "Local Currency LT|0")</f>
        <v/>
      </c>
    </row>
    <row r="237" spans="1:19" x14ac:dyDescent="0.3">
      <c r="A237" s="14" t="s">
        <v>1855</v>
      </c>
      <c r="B237" s="13">
        <f>_xll.ciqfunctions.udf.CIQ(A237,"IQ_FIRSTPRICINGDATE")</f>
        <v>26647</v>
      </c>
      <c r="C237" s="5">
        <f>_xll.SNL.Clients.Office.Excel.Functions.SPG(A237, "SP_VOLUME_AVG_WEEKLY_TO_SHARES_OUT", , "1M")</f>
        <v>3.117759998712939</v>
      </c>
      <c r="D237" s="5">
        <f>_xll.SNL.Clients.Office.Excel.Functions.SPG(A237, "SP_VOLUME_AVG_WEEKLY_TO_SHARES_OUT", , "3M")</f>
        <v>2.9120682856497995</v>
      </c>
      <c r="E237" s="5">
        <f>_xll.SNL.Clients.Office.Excel.Functions.SPG(A237, "SP_VOLUME_AVG_DAILY_TO_1YR_AVG_DAILY", , "1M")</f>
        <v>135.53</v>
      </c>
      <c r="F237" s="5">
        <f>_xll.SNL.Clients.Office.Excel.Functions.SPG(A237, "SP_VOLUME_AVG_DAILY_TO_1YR_AVG_DAILY", , "3M")</f>
        <v>126.58</v>
      </c>
      <c r="G237" s="9" t="str">
        <f>_xll.SNL.Clients.Office.Excel.Functions.SPG(A237, "IQ_SECTOR")</f>
        <v>Industrials</v>
      </c>
      <c r="H237" s="9" t="str">
        <f>_xll.SNL.Clients.Office.Excel.Functions.SPG(A237, "IQ_INDUSTRY_GROUP")</f>
        <v>Commercial and Professional Services</v>
      </c>
      <c r="I237" s="9" t="str">
        <f>_xll.SNL.Clients.Office.Excel.Functions.SPG(A237, "IQ_INDUSTRY")</f>
        <v>Commercial Services and Supplies</v>
      </c>
      <c r="J237" s="9" t="str">
        <f>_xll.SNL.Clients.Office.Excel.Functions.SPG(A237, "IQ_PRIMARY_INDUSTRY")</f>
        <v>Office Services and Supplies</v>
      </c>
      <c r="K237" s="9" t="str">
        <f>_xll.SNL.Clients.Office.Excel.Functions.SPG(A237, "NAICS_CODE", "Primary")</f>
        <v>334513 - Instruments and Related Products Manufacturing for Measuring, Displaying, and Controlling Industrial Process Variables</v>
      </c>
      <c r="L237" s="9" t="str">
        <f>_xll.SNL.Clients.Office.Excel.Functions.SPG(A237, "SP_TOPICTAG")</f>
        <v>Industrial Automation; RFID (Radio Frequency Identification); Sensors; Virtual Workforce; Process Automation</v>
      </c>
      <c r="M237" s="5">
        <f>_xll.SNL.Clients.Office.Excel.Functions.SPG(A237, "SP_PCT_SHARES_OWNED_ALL_INSTITUTIONS")</f>
        <v>85.66</v>
      </c>
      <c r="N237" s="9" t="str">
        <f>_xll.SNL.Clients.Office.Excel.Functions.SPG(A237, "RD_CREDIT_RATING_GLOBAL", "Issuer Credit Rating", "Local Currency LT|0")</f>
        <v/>
      </c>
      <c r="O237" s="9" t="str">
        <f>_xll.SNL.Clients.Office.Excel.Functions.SPG(A237, "RD_CWOL_GLOBAL", "Issuer Credit Rating", "Local Currency LT|0")</f>
        <v/>
      </c>
      <c r="P237" s="9" t="str">
        <f>_xll.SNL.Clients.Office.Excel.Functions.SPG(A237, "RD_RATING_ACTION_GLOBAL", "Issuer Credit Rating", "Local Currency LT|0")</f>
        <v/>
      </c>
      <c r="Q237" s="10" t="str">
        <f>_xll.SNL.Clients.Office.Excel.Functions.SPG(A237, "RD_LAST_REVIEW_DATE_GLOBAL", "Issuer Credit Rating", "Local Currency LT")</f>
        <v/>
      </c>
      <c r="R237" s="10" t="str">
        <f>_xll.SNL.Clients.Office.Excel.Functions.SPG(A237, "RD_CREDIT_RATING_DATE_GLOBAL", "Issuer Credit Rating", "Local Currency LT|0")</f>
        <v/>
      </c>
      <c r="S237" s="10" t="str">
        <f>_xll.SNL.Clients.Office.Excel.Functions.SPG(A237, "RD_CREDIT_WATCH_OUTLOOK_DATE_GLOBAL", "Issuer Credit Rating", "Local Currency LT|0")</f>
        <v/>
      </c>
    </row>
    <row r="238" spans="1:19" x14ac:dyDescent="0.3">
      <c r="A238" s="14" t="s">
        <v>1856</v>
      </c>
      <c r="B238" s="13">
        <f>_xll.ciqfunctions.udf.CIQ(A238,"IQ_FIRSTPRICINGDATE")</f>
        <v>35048</v>
      </c>
      <c r="C238" s="5">
        <f>_xll.SNL.Clients.Office.Excel.Functions.SPG(A238, "SP_VOLUME_AVG_WEEKLY_TO_SHARES_OUT", , "1M")</f>
        <v>3.9817159549119867</v>
      </c>
      <c r="D238" s="5">
        <f>_xll.SNL.Clients.Office.Excel.Functions.SPG(A238, "SP_VOLUME_AVG_WEEKLY_TO_SHARES_OUT", , "3M")</f>
        <v>5.2901219323959374</v>
      </c>
      <c r="E238" s="5">
        <f>_xll.SNL.Clients.Office.Excel.Functions.SPG(A238, "SP_VOLUME_AVG_DAILY_TO_1YR_AVG_DAILY", , "1M")</f>
        <v>69.28</v>
      </c>
      <c r="F238" s="5">
        <f>_xll.SNL.Clients.Office.Excel.Functions.SPG(A238, "SP_VOLUME_AVG_DAILY_TO_1YR_AVG_DAILY", , "3M")</f>
        <v>92.05</v>
      </c>
      <c r="G238" s="9" t="str">
        <f>_xll.SNL.Clients.Office.Excel.Functions.SPG(A238, "IQ_SECTOR")</f>
        <v>Industrials</v>
      </c>
      <c r="H238" s="9" t="str">
        <f>_xll.SNL.Clients.Office.Excel.Functions.SPG(A238, "IQ_INDUSTRY_GROUP")</f>
        <v>Capital Goods</v>
      </c>
      <c r="I238" s="9" t="str">
        <f>_xll.SNL.Clients.Office.Excel.Functions.SPG(A238, "IQ_INDUSTRY")</f>
        <v>Trading Companies and Distributors</v>
      </c>
      <c r="J238" s="9" t="str">
        <f>_xll.SNL.Clients.Office.Excel.Functions.SPG(A238, "IQ_PRIMARY_INDUSTRY")</f>
        <v>Trading Companies and Distributors</v>
      </c>
      <c r="K238" s="9" t="str">
        <f>_xll.SNL.Clients.Office.Excel.Functions.SPG(A238, "NAICS_CODE", "Primary")</f>
        <v>423830 - Industrial Machinery and Equipment Merchant Wholesalers</v>
      </c>
      <c r="L238" s="9" t="str">
        <f>_xll.SNL.Clients.Office.Excel.Functions.SPG(A238, "SP_TOPICTAG")</f>
        <v/>
      </c>
      <c r="M238" s="5">
        <f>_xll.SNL.Clients.Office.Excel.Functions.SPG(A238, "SP_PCT_SHARES_OWNED_ALL_INSTITUTIONS")</f>
        <v>87.22</v>
      </c>
      <c r="N238" s="9" t="str">
        <f>_xll.SNL.Clients.Office.Excel.Functions.SPG(A238, "RD_CREDIT_RATING_GLOBAL", "Issuer Credit Rating", "Local Currency LT|0")</f>
        <v/>
      </c>
      <c r="O238" s="9" t="str">
        <f>_xll.SNL.Clients.Office.Excel.Functions.SPG(A238, "RD_CWOL_GLOBAL", "Issuer Credit Rating", "Local Currency LT|0")</f>
        <v/>
      </c>
      <c r="P238" s="9" t="str">
        <f>_xll.SNL.Clients.Office.Excel.Functions.SPG(A238, "RD_RATING_ACTION_GLOBAL", "Issuer Credit Rating", "Local Currency LT|0")</f>
        <v/>
      </c>
      <c r="Q238" s="10" t="str">
        <f>_xll.SNL.Clients.Office.Excel.Functions.SPG(A238, "RD_LAST_REVIEW_DATE_GLOBAL", "Issuer Credit Rating", "Local Currency LT")</f>
        <v/>
      </c>
      <c r="R238" s="10" t="str">
        <f>_xll.SNL.Clients.Office.Excel.Functions.SPG(A238, "RD_CREDIT_RATING_DATE_GLOBAL", "Issuer Credit Rating", "Local Currency LT|0")</f>
        <v/>
      </c>
      <c r="S238" s="10" t="str">
        <f>_xll.SNL.Clients.Office.Excel.Functions.SPG(A238, "RD_CREDIT_WATCH_OUTLOOK_DATE_GLOBAL", "Issuer Credit Rating", "Local Currency LT|0")</f>
        <v/>
      </c>
    </row>
    <row r="239" spans="1:19" x14ac:dyDescent="0.3">
      <c r="A239" s="14" t="s">
        <v>1857</v>
      </c>
      <c r="B239" s="13">
        <f>_xll.ciqfunctions.udf.CIQ(A239,"IQ_FIRSTPRICINGDATE")</f>
        <v>23438</v>
      </c>
      <c r="C239" s="5">
        <f>_xll.SNL.Clients.Office.Excel.Functions.SPG(A239, "SP_VOLUME_AVG_WEEKLY_TO_SHARES_OUT", , "1M")</f>
        <v>3.7417684381555407</v>
      </c>
      <c r="D239" s="5">
        <f>_xll.SNL.Clients.Office.Excel.Functions.SPG(A239, "SP_VOLUME_AVG_WEEKLY_TO_SHARES_OUT", , "3M")</f>
        <v>4.1766681492542226</v>
      </c>
      <c r="E239" s="5">
        <f>_xll.SNL.Clients.Office.Excel.Functions.SPG(A239, "SP_VOLUME_AVG_DAILY_TO_1YR_AVG_DAILY", , "1M")</f>
        <v>88.98</v>
      </c>
      <c r="F239" s="5">
        <f>_xll.SNL.Clients.Office.Excel.Functions.SPG(A239, "SP_VOLUME_AVG_DAILY_TO_1YR_AVG_DAILY", , "3M")</f>
        <v>99.32</v>
      </c>
      <c r="G239" s="9" t="str">
        <f>_xll.SNL.Clients.Office.Excel.Functions.SPG(A239, "IQ_SECTOR")</f>
        <v>Industrials</v>
      </c>
      <c r="H239" s="9" t="str">
        <f>_xll.SNL.Clients.Office.Excel.Functions.SPG(A239, "IQ_INDUSTRY_GROUP")</f>
        <v>Capital Goods</v>
      </c>
      <c r="I239" s="9" t="str">
        <f>_xll.SNL.Clients.Office.Excel.Functions.SPG(A239, "IQ_INDUSTRY")</f>
        <v>Machinery</v>
      </c>
      <c r="J239" s="9" t="str">
        <f>_xll.SNL.Clients.Office.Excel.Functions.SPG(A239, "IQ_PRIMARY_INDUSTRY")</f>
        <v>Industrial Machinery and Supplies and Components</v>
      </c>
      <c r="K239" s="9" t="str">
        <f>_xll.SNL.Clients.Office.Excel.Functions.SPG(A239, "NAICS_CODE", "Primary")</f>
        <v>3314 - Nonferrous Metal (except Aluminum) Production and Processing</v>
      </c>
      <c r="L239" s="9" t="str">
        <f>_xll.SNL.Clients.Office.Excel.Functions.SPG(A239, "SP_TOPICTAG")</f>
        <v>ClimateTech</v>
      </c>
      <c r="M239" s="5">
        <f>_xll.SNL.Clients.Office.Excel.Functions.SPG(A239, "SP_PCT_SHARES_OWNED_ALL_INSTITUTIONS")</f>
        <v>93.5</v>
      </c>
      <c r="N239" s="9" t="str">
        <f>_xll.SNL.Clients.Office.Excel.Functions.SPG(A239, "RD_CREDIT_RATING_GLOBAL", "Issuer Credit Rating", "Local Currency LT|0")</f>
        <v/>
      </c>
      <c r="O239" s="9" t="str">
        <f>_xll.SNL.Clients.Office.Excel.Functions.SPG(A239, "RD_CWOL_GLOBAL", "Issuer Credit Rating", "Local Currency LT|0")</f>
        <v/>
      </c>
      <c r="P239" s="9" t="str">
        <f>_xll.SNL.Clients.Office.Excel.Functions.SPG(A239, "RD_RATING_ACTION_GLOBAL", "Issuer Credit Rating", "Local Currency LT|0")</f>
        <v/>
      </c>
      <c r="Q239" s="10" t="str">
        <f>_xll.SNL.Clients.Office.Excel.Functions.SPG(A239, "RD_LAST_REVIEW_DATE_GLOBAL", "Issuer Credit Rating", "Local Currency LT")</f>
        <v/>
      </c>
      <c r="R239" s="10" t="str">
        <f>_xll.SNL.Clients.Office.Excel.Functions.SPG(A239, "RD_CREDIT_RATING_DATE_GLOBAL", "Issuer Credit Rating", "Local Currency LT|0")</f>
        <v/>
      </c>
      <c r="S239" s="10" t="str">
        <f>_xll.SNL.Clients.Office.Excel.Functions.SPG(A239, "RD_CREDIT_WATCH_OUTLOOK_DATE_GLOBAL", "Issuer Credit Rating", "Local Currency LT|0")</f>
        <v/>
      </c>
    </row>
    <row r="240" spans="1:19" x14ac:dyDescent="0.3">
      <c r="A240" s="14" t="s">
        <v>1858</v>
      </c>
      <c r="B240" s="13">
        <f>_xll.ciqfunctions.udf.CIQ(A240,"IQ_FIRSTPRICINGDATE")</f>
        <v>24839</v>
      </c>
      <c r="C240" s="5">
        <f>_xll.SNL.Clients.Office.Excel.Functions.SPG(A240, "SP_VOLUME_AVG_WEEKLY_TO_SHARES_OUT", , "1M")</f>
        <v>10.669468463383417</v>
      </c>
      <c r="D240" s="5">
        <f>_xll.SNL.Clients.Office.Excel.Functions.SPG(A240, "SP_VOLUME_AVG_WEEKLY_TO_SHARES_OUT", , "3M")</f>
        <v>11.989482516401905</v>
      </c>
      <c r="E240" s="5">
        <f>_xll.SNL.Clients.Office.Excel.Functions.SPG(A240, "SP_VOLUME_AVG_DAILY_TO_1YR_AVG_DAILY", , "1M")</f>
        <v>138.97999999999999</v>
      </c>
      <c r="F240" s="5">
        <f>_xll.SNL.Clients.Office.Excel.Functions.SPG(A240, "SP_VOLUME_AVG_DAILY_TO_1YR_AVG_DAILY", , "3M")</f>
        <v>156.16999999999999</v>
      </c>
      <c r="G240" s="9" t="str">
        <f>_xll.SNL.Clients.Office.Excel.Functions.SPG(A240, "IQ_SECTOR")</f>
        <v>Energy</v>
      </c>
      <c r="H240" s="9" t="str">
        <f>_xll.SNL.Clients.Office.Excel.Functions.SPG(A240, "IQ_INDUSTRY_GROUP")</f>
        <v>Energy</v>
      </c>
      <c r="I240" s="9" t="str">
        <f>_xll.SNL.Clients.Office.Excel.Functions.SPG(A240, "IQ_INDUSTRY")</f>
        <v>Oil, Gas and Consumable Fuels</v>
      </c>
      <c r="J240" s="9" t="str">
        <f>_xll.SNL.Clients.Office.Excel.Functions.SPG(A240, "IQ_PRIMARY_INDUSTRY")</f>
        <v>Oil and Gas Exploration and Production</v>
      </c>
      <c r="K240" s="9" t="str">
        <f>_xll.SNL.Clients.Office.Excel.Functions.SPG(A240, "NAICS_CODE", "Primary")</f>
        <v>2111 - Oil and Gas Extraction</v>
      </c>
      <c r="L240" s="9" t="str">
        <f>_xll.SNL.Clients.Office.Excel.Functions.SPG(A240, "SP_TOPICTAG")</f>
        <v/>
      </c>
      <c r="M240" s="5">
        <f>_xll.SNL.Clients.Office.Excel.Functions.SPG(A240, "SP_PCT_SHARES_OWNED_ALL_INSTITUTIONS")</f>
        <v>92.5</v>
      </c>
      <c r="N240" s="9" t="str">
        <f>_xll.SNL.Clients.Office.Excel.Functions.SPG(A240, "RD_CREDIT_RATING_GLOBAL", "Issuer Credit Rating", "Local Currency LT|0")</f>
        <v>BB+</v>
      </c>
      <c r="O240" s="9" t="str">
        <f>_xll.SNL.Clients.Office.Excel.Functions.SPG(A240, "RD_CWOL_GLOBAL", "Issuer Credit Rating", "Local Currency LT|0")</f>
        <v>Negative</v>
      </c>
      <c r="P240" s="9" t="str">
        <f>_xll.SNL.Clients.Office.Excel.Functions.SPG(A240, "RD_RATING_ACTION_GLOBAL", "Issuer Credit Rating", "Local Currency LT|0")</f>
        <v>CreditWatch/Outlook (05/14/2025)</v>
      </c>
      <c r="Q240" s="10">
        <f>_xll.SNL.Clients.Office.Excel.Functions.SPG(A240, "RD_LAST_REVIEW_DATE_GLOBAL", "Issuer Credit Rating", "Local Currency LT")</f>
        <v>45791</v>
      </c>
      <c r="R240" s="10">
        <f>_xll.SNL.Clients.Office.Excel.Functions.SPG(A240, "RD_CREDIT_RATING_DATE_GLOBAL", "Issuer Credit Rating", "Local Currency LT|0")</f>
        <v>45022</v>
      </c>
      <c r="S240" s="10">
        <f>_xll.SNL.Clients.Office.Excel.Functions.SPG(A240, "RD_CREDIT_WATCH_OUTLOOK_DATE_GLOBAL", "Issuer Credit Rating", "Local Currency LT|0")</f>
        <v>45791</v>
      </c>
    </row>
    <row r="241" spans="1:19" x14ac:dyDescent="0.3">
      <c r="A241" s="14" t="s">
        <v>1859</v>
      </c>
      <c r="B241" s="13">
        <f>_xll.ciqfunctions.udf.CIQ(A241,"IQ_FIRSTPRICINGDATE")</f>
        <v>41505</v>
      </c>
      <c r="C241" s="5">
        <f>_xll.SNL.Clients.Office.Excel.Functions.SPG(A241, "SP_VOLUME_AVG_WEEKLY_TO_SHARES_OUT", , "1M")</f>
        <v>8.5991327442190535</v>
      </c>
      <c r="D241" s="5">
        <f>_xll.SNL.Clients.Office.Excel.Functions.SPG(A241, "SP_VOLUME_AVG_WEEKLY_TO_SHARES_OUT", , "3M")</f>
        <v>7.6330585509123487</v>
      </c>
      <c r="E241" s="5">
        <f>_xll.SNL.Clients.Office.Excel.Functions.SPG(A241, "SP_VOLUME_AVG_DAILY_TO_1YR_AVG_DAILY", , "1M")</f>
        <v>161.63999999999999</v>
      </c>
      <c r="F241" s="5">
        <f>_xll.SNL.Clients.Office.Excel.Functions.SPG(A241, "SP_VOLUME_AVG_DAILY_TO_1YR_AVG_DAILY", , "3M")</f>
        <v>143.47999999999999</v>
      </c>
      <c r="G241" s="9" t="str">
        <f>_xll.SNL.Clients.Office.Excel.Functions.SPG(A241, "IQ_SECTOR")</f>
        <v>Consumer Discretionary</v>
      </c>
      <c r="H241" s="9" t="str">
        <f>_xll.SNL.Clients.Office.Excel.Functions.SPG(A241, "IQ_INDUSTRY_GROUP")</f>
        <v>Consumer Discretionary Distribution and Retail</v>
      </c>
      <c r="I241" s="9" t="str">
        <f>_xll.SNL.Clients.Office.Excel.Functions.SPG(A241, "IQ_INDUSTRY")</f>
        <v>Specialty Retail</v>
      </c>
      <c r="J241" s="9" t="str">
        <f>_xll.SNL.Clients.Office.Excel.Functions.SPG(A241, "IQ_PRIMARY_INDUSTRY")</f>
        <v>Automotive Retail</v>
      </c>
      <c r="K241" s="9" t="str">
        <f>_xll.SNL.Clients.Office.Excel.Functions.SPG(A241, "NAICS_CODE", "Primary")</f>
        <v>457110 - Gasoline Stations with Convenience Stores</v>
      </c>
      <c r="L241" s="9" t="str">
        <f>_xll.SNL.Clients.Office.Excel.Functions.SPG(A241, "SP_TOPICTAG")</f>
        <v>Fast-Moving Consumer Goods</v>
      </c>
      <c r="M241" s="5">
        <f>_xll.SNL.Clients.Office.Excel.Functions.SPG(A241, "SP_PCT_SHARES_OWNED_ALL_INSTITUTIONS")</f>
        <v>86.5</v>
      </c>
      <c r="N241" s="9" t="str">
        <f>_xll.SNL.Clients.Office.Excel.Functions.SPG(A241, "RD_CREDIT_RATING_GLOBAL", "Issuer Credit Rating", "Local Currency LT|0")</f>
        <v>BB+</v>
      </c>
      <c r="O241" s="9" t="str">
        <f>_xll.SNL.Clients.Office.Excel.Functions.SPG(A241, "RD_CWOL_GLOBAL", "Issuer Credit Rating", "Local Currency LT|0")</f>
        <v>Stable</v>
      </c>
      <c r="P241" s="9" t="str">
        <f>_xll.SNL.Clients.Office.Excel.Functions.SPG(A241, "RD_RATING_ACTION_GLOBAL", "Issuer Credit Rating", "Local Currency LT|0")</f>
        <v>Upgrade | CreditWatch/Outlook (07/01/2015)</v>
      </c>
      <c r="Q241" s="10">
        <f>_xll.SNL.Clients.Office.Excel.Functions.SPG(A241, "RD_LAST_REVIEW_DATE_GLOBAL", "Issuer Credit Rating", "Local Currency LT")</f>
        <v>45748</v>
      </c>
      <c r="R241" s="10">
        <f>_xll.SNL.Clients.Office.Excel.Functions.SPG(A241, "RD_CREDIT_RATING_DATE_GLOBAL", "Issuer Credit Rating", "Local Currency LT|0")</f>
        <v>42186</v>
      </c>
      <c r="S241" s="10">
        <f>_xll.SNL.Clients.Office.Excel.Functions.SPG(A241, "RD_CREDIT_WATCH_OUTLOOK_DATE_GLOBAL", "Issuer Credit Rating", "Local Currency LT|0")</f>
        <v>42186</v>
      </c>
    </row>
    <row r="242" spans="1:19" x14ac:dyDescent="0.3">
      <c r="A242" s="14" t="s">
        <v>1860</v>
      </c>
      <c r="B242" s="13">
        <f>_xll.ciqfunctions.udf.CIQ(A242,"IQ_FIRSTPRICINGDATE")</f>
        <v>24839</v>
      </c>
      <c r="C242" s="5">
        <f>_xll.SNL.Clients.Office.Excel.Functions.SPG(A242, "SP_VOLUME_AVG_WEEKLY_TO_SHARES_OUT", , "1M")</f>
        <v>3.6683765298261783</v>
      </c>
      <c r="D242" s="5">
        <f>_xll.SNL.Clients.Office.Excel.Functions.SPG(A242, "SP_VOLUME_AVG_WEEKLY_TO_SHARES_OUT", , "3M")</f>
        <v>3.8592991213308006</v>
      </c>
      <c r="E242" s="5">
        <f>_xll.SNL.Clients.Office.Excel.Functions.SPG(A242, "SP_VOLUME_AVG_DAILY_TO_1YR_AVG_DAILY", , "1M")</f>
        <v>118.06</v>
      </c>
      <c r="F242" s="5">
        <f>_xll.SNL.Clients.Office.Excel.Functions.SPG(A242, "SP_VOLUME_AVG_DAILY_TO_1YR_AVG_DAILY", , "3M")</f>
        <v>124.21</v>
      </c>
      <c r="G242" s="9" t="str">
        <f>_xll.SNL.Clients.Office.Excel.Functions.SPG(A242, "IQ_SECTOR")</f>
        <v>Utilities</v>
      </c>
      <c r="H242" s="9" t="str">
        <f>_xll.SNL.Clients.Office.Excel.Functions.SPG(A242, "IQ_INDUSTRY_GROUP")</f>
        <v>Utilities</v>
      </c>
      <c r="I242" s="9" t="str">
        <f>_xll.SNL.Clients.Office.Excel.Functions.SPG(A242, "IQ_INDUSTRY")</f>
        <v>Gas Utilities</v>
      </c>
      <c r="J242" s="9" t="str">
        <f>_xll.SNL.Clients.Office.Excel.Functions.SPG(A242, "IQ_PRIMARY_INDUSTRY")</f>
        <v>Gas Utilities</v>
      </c>
      <c r="K242" s="9" t="str">
        <f>_xll.SNL.Clients.Office.Excel.Functions.SPG(A242, "NAICS_CODE", "Primary")</f>
        <v>2212 - Natural Gas Distribution</v>
      </c>
      <c r="L242" s="9" t="str">
        <f>_xll.SNL.Clients.Office.Excel.Functions.SPG(A242, "SP_TOPICTAG")</f>
        <v>Environmental Engineering; Biomass Energy</v>
      </c>
      <c r="M242" s="5">
        <f>_xll.SNL.Clients.Office.Excel.Functions.SPG(A242, "SP_PCT_SHARES_OWNED_ALL_INSTITUTIONS")</f>
        <v>78.959999999999994</v>
      </c>
      <c r="N242" s="9" t="str">
        <f>_xll.SNL.Clients.Office.Excel.Functions.SPG(A242, "RD_CREDIT_RATING_GLOBAL", "Issuer Credit Rating", "Local Currency LT|0")</f>
        <v>BBB-</v>
      </c>
      <c r="O242" s="9" t="str">
        <f>_xll.SNL.Clients.Office.Excel.Functions.SPG(A242, "RD_CWOL_GLOBAL", "Issuer Credit Rating", "Local Currency LT|0")</f>
        <v>Stable</v>
      </c>
      <c r="P242" s="9" t="str">
        <f>_xll.SNL.Clients.Office.Excel.Functions.SPG(A242, "RD_RATING_ACTION_GLOBAL", "Issuer Credit Rating", "Local Currency LT|0")</f>
        <v>CreditWatch/Outlook (06/03/2020)</v>
      </c>
      <c r="Q242" s="10">
        <f>_xll.SNL.Clients.Office.Excel.Functions.SPG(A242, "RD_LAST_REVIEW_DATE_GLOBAL", "Issuer Credit Rating", "Local Currency LT")</f>
        <v>45541</v>
      </c>
      <c r="R242" s="10">
        <f>_xll.SNL.Clients.Office.Excel.Functions.SPG(A242, "RD_CREDIT_RATING_DATE_GLOBAL", "Issuer Credit Rating", "Local Currency LT|0")</f>
        <v>43917</v>
      </c>
      <c r="S242" s="10">
        <f>_xll.SNL.Clients.Office.Excel.Functions.SPG(A242, "RD_CREDIT_WATCH_OUTLOOK_DATE_GLOBAL", "Issuer Credit Rating", "Local Currency LT|0")</f>
        <v>43985</v>
      </c>
    </row>
    <row r="243" spans="1:19" x14ac:dyDescent="0.3">
      <c r="A243" s="14" t="s">
        <v>1861</v>
      </c>
      <c r="B243" s="13">
        <f>_xll.ciqfunctions.udf.CIQ(A243,"IQ_FIRSTPRICINGDATE")</f>
        <v>42117</v>
      </c>
      <c r="C243" s="5">
        <f>_xll.SNL.Clients.Office.Excel.Functions.SPG(A243, "SP_VOLUME_AVG_WEEKLY_TO_SHARES_OUT", , "1M")</f>
        <v>4.8163058265503853</v>
      </c>
      <c r="D243" s="5">
        <f>_xll.SNL.Clients.Office.Excel.Functions.SPG(A243, "SP_VOLUME_AVG_WEEKLY_TO_SHARES_OUT", , "3M")</f>
        <v>5.1697807906440154</v>
      </c>
      <c r="E243" s="5">
        <f>_xll.SNL.Clients.Office.Excel.Functions.SPG(A243, "SP_VOLUME_AVG_DAILY_TO_1YR_AVG_DAILY", , "1M")</f>
        <v>109.83</v>
      </c>
      <c r="F243" s="5">
        <f>_xll.SNL.Clients.Office.Excel.Functions.SPG(A243, "SP_VOLUME_AVG_DAILY_TO_1YR_AVG_DAILY", , "3M")</f>
        <v>117.89</v>
      </c>
      <c r="G243" s="9" t="str">
        <f>_xll.SNL.Clients.Office.Excel.Functions.SPG(A243, "IQ_SECTOR")</f>
        <v>Real Estate</v>
      </c>
      <c r="H243" s="9" t="str">
        <f>_xll.SNL.Clients.Office.Excel.Functions.SPG(A243, "IQ_INDUSTRY_GROUP")</f>
        <v>Equity Real Estate Investment Trusts (REITs)</v>
      </c>
      <c r="I243" s="9" t="str">
        <f>_xll.SNL.Clients.Office.Excel.Functions.SPG(A243, "IQ_INDUSTRY")</f>
        <v>Specialized REITs</v>
      </c>
      <c r="J243" s="9" t="str">
        <f>_xll.SNL.Clients.Office.Excel.Functions.SPG(A243, "IQ_PRIMARY_INDUSTRY")</f>
        <v>Self-Storage REITs</v>
      </c>
      <c r="K243" s="9" t="str">
        <f>_xll.SNL.Clients.Office.Excel.Functions.SPG(A243, "NAICS_CODE", "Primary")</f>
        <v>531110 - Lessors of Residential Buildings and Dwellings</v>
      </c>
      <c r="L243" s="9" t="str">
        <f>_xll.SNL.Clients.Office.Excel.Functions.SPG(A243, "SP_TOPICTAG")</f>
        <v/>
      </c>
      <c r="M243" s="5">
        <f>_xll.SNL.Clients.Office.Excel.Functions.SPG(A243, "SP_PCT_SHARES_OWNED_ALL_INSTITUTIONS")</f>
        <v>89.38</v>
      </c>
      <c r="N243" s="9" t="str">
        <f>_xll.SNL.Clients.Office.Excel.Functions.SPG(A243, "RD_CREDIT_RATING_GLOBAL", "Issuer Credit Rating", "Local Currency LT|0")</f>
        <v/>
      </c>
      <c r="O243" s="9" t="str">
        <f>_xll.SNL.Clients.Office.Excel.Functions.SPG(A243, "RD_CWOL_GLOBAL", "Issuer Credit Rating", "Local Currency LT|0")</f>
        <v/>
      </c>
      <c r="P243" s="9" t="str">
        <f>_xll.SNL.Clients.Office.Excel.Functions.SPG(A243, "RD_RATING_ACTION_GLOBAL", "Issuer Credit Rating", "Local Currency LT|0")</f>
        <v/>
      </c>
      <c r="Q243" s="10" t="str">
        <f>_xll.SNL.Clients.Office.Excel.Functions.SPG(A243, "RD_LAST_REVIEW_DATE_GLOBAL", "Issuer Credit Rating", "Local Currency LT")</f>
        <v/>
      </c>
      <c r="R243" s="10" t="str">
        <f>_xll.SNL.Clients.Office.Excel.Functions.SPG(A243, "RD_CREDIT_RATING_DATE_GLOBAL", "Issuer Credit Rating", "Local Currency LT|0")</f>
        <v/>
      </c>
      <c r="S243" s="10" t="str">
        <f>_xll.SNL.Clients.Office.Excel.Functions.SPG(A243, "RD_CREDIT_WATCH_OUTLOOK_DATE_GLOBAL", "Issuer Credit Rating", "Local Currency LT|0")</f>
        <v/>
      </c>
    </row>
    <row r="244" spans="1:19" x14ac:dyDescent="0.3">
      <c r="A244" s="14" t="s">
        <v>1863</v>
      </c>
      <c r="B244" s="13">
        <f>_xll.ciqfunctions.udf.CIQ(A244,"IQ_FIRSTPRICINGDATE")</f>
        <v>35208</v>
      </c>
      <c r="C244" s="5">
        <f>_xll.SNL.Clients.Office.Excel.Functions.SPG(A244, "SP_VOLUME_AVG_WEEKLY_TO_SHARES_OUT", , "1M")</f>
        <v>8.5184485916450754</v>
      </c>
      <c r="D244" s="5">
        <f>_xll.SNL.Clients.Office.Excel.Functions.SPG(A244, "SP_VOLUME_AVG_WEEKLY_TO_SHARES_OUT", , "3M")</f>
        <v>7.8965657352670169</v>
      </c>
      <c r="E244" s="5">
        <f>_xll.SNL.Clients.Office.Excel.Functions.SPG(A244, "SP_VOLUME_AVG_DAILY_TO_1YR_AVG_DAILY", , "1M")</f>
        <v>149.59</v>
      </c>
      <c r="F244" s="5">
        <f>_xll.SNL.Clients.Office.Excel.Functions.SPG(A244, "SP_VOLUME_AVG_DAILY_TO_1YR_AVG_DAILY", , "3M")</f>
        <v>138.66999999999999</v>
      </c>
      <c r="G244" s="9" t="str">
        <f>_xll.SNL.Clients.Office.Excel.Functions.SPG(A244, "IQ_SECTOR")</f>
        <v>Health Care</v>
      </c>
      <c r="H244" s="9" t="str">
        <f>_xll.SNL.Clients.Office.Excel.Functions.SPG(A244, "IQ_INDUSTRY_GROUP")</f>
        <v>Pharmaceuticals, Biotechnology and Life Sciences</v>
      </c>
      <c r="I244" s="9" t="str">
        <f>_xll.SNL.Clients.Office.Excel.Functions.SPG(A244, "IQ_INDUSTRY")</f>
        <v>Biotechnology</v>
      </c>
      <c r="J244" s="9" t="str">
        <f>_xll.SNL.Clients.Office.Excel.Functions.SPG(A244, "IQ_PRIMARY_INDUSTRY")</f>
        <v>Biotechnology</v>
      </c>
      <c r="K244" s="9" t="str">
        <f>_xll.SNL.Clients.Office.Excel.Functions.SPG(A244, "NAICS_CODE", "Primary")</f>
        <v>325414 - Biological Product (except Diagnostic) Manufacturing</v>
      </c>
      <c r="L244" s="9" t="str">
        <f>_xll.SNL.Clients.Office.Excel.Functions.SPG(A244, "SP_TOPICTAG")</f>
        <v>Neuroscience; Central Nervous System; Endocrinology; Genetic Disorder; Neurology; Psychiatry</v>
      </c>
      <c r="M244" s="5">
        <f>_xll.SNL.Clients.Office.Excel.Functions.SPG(A244, "SP_PCT_SHARES_OWNED_ALL_INSTITUTIONS")</f>
        <v>96.88</v>
      </c>
      <c r="N244" s="9" t="str">
        <f>_xll.SNL.Clients.Office.Excel.Functions.SPG(A244, "RD_CREDIT_RATING_GLOBAL", "Issuer Credit Rating", "Local Currency LT|0")</f>
        <v/>
      </c>
      <c r="O244" s="9" t="str">
        <f>_xll.SNL.Clients.Office.Excel.Functions.SPG(A244, "RD_CWOL_GLOBAL", "Issuer Credit Rating", "Local Currency LT|0")</f>
        <v/>
      </c>
      <c r="P244" s="9" t="str">
        <f>_xll.SNL.Clients.Office.Excel.Functions.SPG(A244, "RD_RATING_ACTION_GLOBAL", "Issuer Credit Rating", "Local Currency LT|0")</f>
        <v/>
      </c>
      <c r="Q244" s="10" t="str">
        <f>_xll.SNL.Clients.Office.Excel.Functions.SPG(A244, "RD_LAST_REVIEW_DATE_GLOBAL", "Issuer Credit Rating", "Local Currency LT")</f>
        <v/>
      </c>
      <c r="R244" s="10" t="str">
        <f>_xll.SNL.Clients.Office.Excel.Functions.SPG(A244, "RD_CREDIT_RATING_DATE_GLOBAL", "Issuer Credit Rating", "Local Currency LT|0")</f>
        <v/>
      </c>
      <c r="S244" s="10" t="str">
        <f>_xll.SNL.Clients.Office.Excel.Functions.SPG(A244, "RD_CREDIT_WATCH_OUTLOOK_DATE_GLOBAL", "Issuer Credit Rating", "Local Currency LT|0")</f>
        <v/>
      </c>
    </row>
    <row r="245" spans="1:19" x14ac:dyDescent="0.3">
      <c r="A245" s="14" t="s">
        <v>1864</v>
      </c>
      <c r="B245" s="13">
        <f>_xll.ciqfunctions.udf.CIQ(A245,"IQ_FIRSTPRICINGDATE")</f>
        <v>25205</v>
      </c>
      <c r="C245" s="5">
        <f>_xll.SNL.Clients.Office.Excel.Functions.SPG(A245, "SP_VOLUME_AVG_WEEKLY_TO_SHARES_OUT", , "1M")</f>
        <v>3.1734035373388356</v>
      </c>
      <c r="D245" s="5">
        <f>_xll.SNL.Clients.Office.Excel.Functions.SPG(A245, "SP_VOLUME_AVG_WEEKLY_TO_SHARES_OUT", , "3M")</f>
        <v>3.4065859252328927</v>
      </c>
      <c r="E245" s="5">
        <f>_xll.SNL.Clients.Office.Excel.Functions.SPG(A245, "SP_VOLUME_AVG_DAILY_TO_1YR_AVG_DAILY", , "1M")</f>
        <v>117.68</v>
      </c>
      <c r="F245" s="5">
        <f>_xll.SNL.Clients.Office.Excel.Functions.SPG(A245, "SP_VOLUME_AVG_DAILY_TO_1YR_AVG_DAILY", , "3M")</f>
        <v>126.33</v>
      </c>
      <c r="G245" s="9" t="str">
        <f>_xll.SNL.Clients.Office.Excel.Functions.SPG(A245, "IQ_SECTOR")</f>
        <v>Utilities</v>
      </c>
      <c r="H245" s="9" t="str">
        <f>_xll.SNL.Clients.Office.Excel.Functions.SPG(A245, "IQ_INDUSTRY_GROUP")</f>
        <v>Utilities</v>
      </c>
      <c r="I245" s="9" t="str">
        <f>_xll.SNL.Clients.Office.Excel.Functions.SPG(A245, "IQ_INDUSTRY")</f>
        <v>Gas Utilities</v>
      </c>
      <c r="J245" s="9" t="str">
        <f>_xll.SNL.Clients.Office.Excel.Functions.SPG(A245, "IQ_PRIMARY_INDUSTRY")</f>
        <v>Gas Utilities</v>
      </c>
      <c r="K245" s="9" t="str">
        <f>_xll.SNL.Clients.Office.Excel.Functions.SPG(A245, "NAICS_CODE", "Primary")</f>
        <v>221210 - Natural Gas Distribution</v>
      </c>
      <c r="L245" s="9" t="str">
        <f>_xll.SNL.Clients.Office.Excel.Functions.SPG(A245, "SP_TOPICTAG")</f>
        <v>Clean Energy; Energy Management; CleanTech; Storage Management; ClimateTech; Utility Scale Solar</v>
      </c>
      <c r="M245" s="5">
        <f>_xll.SNL.Clients.Office.Excel.Functions.SPG(A245, "SP_PCT_SHARES_OWNED_ALL_INSTITUTIONS")</f>
        <v>74.63</v>
      </c>
      <c r="N245" s="9" t="str">
        <f>_xll.SNL.Clients.Office.Excel.Functions.SPG(A245, "RD_CREDIT_RATING_GLOBAL", "Issuer Credit Rating", "Local Currency LT|0")</f>
        <v/>
      </c>
      <c r="O245" s="9" t="str">
        <f>_xll.SNL.Clients.Office.Excel.Functions.SPG(A245, "RD_CWOL_GLOBAL", "Issuer Credit Rating", "Local Currency LT|0")</f>
        <v/>
      </c>
      <c r="P245" s="9" t="str">
        <f>_xll.SNL.Clients.Office.Excel.Functions.SPG(A245, "RD_RATING_ACTION_GLOBAL", "Issuer Credit Rating", "Local Currency LT|0")</f>
        <v/>
      </c>
      <c r="Q245" s="10" t="str">
        <f>_xll.SNL.Clients.Office.Excel.Functions.SPG(A245, "RD_LAST_REVIEW_DATE_GLOBAL", "Issuer Credit Rating", "Local Currency LT")</f>
        <v/>
      </c>
      <c r="R245" s="10" t="str">
        <f>_xll.SNL.Clients.Office.Excel.Functions.SPG(A245, "RD_CREDIT_RATING_DATE_GLOBAL", "Issuer Credit Rating", "Local Currency LT|0")</f>
        <v/>
      </c>
      <c r="S245" s="10" t="str">
        <f>_xll.SNL.Clients.Office.Excel.Functions.SPG(A245, "RD_CREDIT_WATCH_OUTLOOK_DATE_GLOBAL", "Issuer Credit Rating", "Local Currency LT|0")</f>
        <v/>
      </c>
    </row>
    <row r="246" spans="1:19" x14ac:dyDescent="0.3">
      <c r="A246" s="14" t="s">
        <v>1865</v>
      </c>
      <c r="B246" s="13">
        <f>_xll.ciqfunctions.udf.CIQ(A246,"IQ_FIRSTPRICINGDATE")</f>
        <v>24839</v>
      </c>
      <c r="C246" s="5">
        <f>_xll.SNL.Clients.Office.Excel.Functions.SPG(A246, "SP_VOLUME_AVG_WEEKLY_TO_SHARES_OUT", , "1M")</f>
        <v>2.0019620240076934</v>
      </c>
      <c r="D246" s="5">
        <f>_xll.SNL.Clients.Office.Excel.Functions.SPG(A246, "SP_VOLUME_AVG_WEEKLY_TO_SHARES_OUT", , "3M")</f>
        <v>2.6121984115863177</v>
      </c>
      <c r="E246" s="5">
        <f>_xll.SNL.Clients.Office.Excel.Functions.SPG(A246, "SP_VOLUME_AVG_DAILY_TO_1YR_AVG_DAILY", , "1M")</f>
        <v>103.77</v>
      </c>
      <c r="F246" s="5">
        <f>_xll.SNL.Clients.Office.Excel.Functions.SPG(A246, "SP_VOLUME_AVG_DAILY_TO_1YR_AVG_DAILY", , "3M")</f>
        <v>135.41</v>
      </c>
      <c r="G246" s="9" t="str">
        <f>_xll.SNL.Clients.Office.Excel.Functions.SPG(A246, "IQ_SECTOR")</f>
        <v>Materials</v>
      </c>
      <c r="H246" s="9" t="str">
        <f>_xll.SNL.Clients.Office.Excel.Functions.SPG(A246, "IQ_INDUSTRY_GROUP")</f>
        <v>Materials</v>
      </c>
      <c r="I246" s="9" t="str">
        <f>_xll.SNL.Clients.Office.Excel.Functions.SPG(A246, "IQ_INDUSTRY")</f>
        <v>Chemicals</v>
      </c>
      <c r="J246" s="9" t="str">
        <f>_xll.SNL.Clients.Office.Excel.Functions.SPG(A246, "IQ_PRIMARY_INDUSTRY")</f>
        <v>Specialty Chemicals</v>
      </c>
      <c r="K246" s="9" t="str">
        <f>_xll.SNL.Clients.Office.Excel.Functions.SPG(A246, "NAICS_CODE", "Primary")</f>
        <v>3251 - Basic Chemical Manufacturing</v>
      </c>
      <c r="L246" s="9" t="str">
        <f>_xll.SNL.Clients.Office.Excel.Functions.SPG(A246, "SP_TOPICTAG")</f>
        <v>Biofuel; Sustainable Aviation Fuel (SAF); Bio-based and Renewable Materials</v>
      </c>
      <c r="M246" s="5">
        <f>_xll.SNL.Clients.Office.Excel.Functions.SPG(A246, "SP_PCT_SHARES_OWNED_ALL_INSTITUTIONS")</f>
        <v>64.510000000000005</v>
      </c>
      <c r="N246" s="9" t="str">
        <f>_xll.SNL.Clients.Office.Excel.Functions.SPG(A246, "RD_CREDIT_RATING_GLOBAL", "Issuer Credit Rating", "Local Currency LT|0")</f>
        <v>BBB+</v>
      </c>
      <c r="O246" s="9" t="str">
        <f>_xll.SNL.Clients.Office.Excel.Functions.SPG(A246, "RD_CWOL_GLOBAL", "Issuer Credit Rating", "Local Currency LT|0")</f>
        <v>Negative</v>
      </c>
      <c r="P246" s="9" t="str">
        <f>_xll.SNL.Clients.Office.Excel.Functions.SPG(A246, "RD_RATING_ACTION_GLOBAL", "Issuer Credit Rating", "Local Currency LT|0")</f>
        <v>CreditWatch/Outlook (01/24/2024)</v>
      </c>
      <c r="Q246" s="10">
        <f>_xll.SNL.Clients.Office.Excel.Functions.SPG(A246, "RD_LAST_REVIEW_DATE_GLOBAL", "Issuer Credit Rating", "Local Currency LT")</f>
        <v>45790</v>
      </c>
      <c r="R246" s="10">
        <f>_xll.SNL.Clients.Office.Excel.Functions.SPG(A246, "RD_CREDIT_RATING_DATE_GLOBAL", "Issuer Credit Rating", "Local Currency LT|0")</f>
        <v>42012</v>
      </c>
      <c r="S246" s="10">
        <f>_xll.SNL.Clients.Office.Excel.Functions.SPG(A246, "RD_CREDIT_WATCH_OUTLOOK_DATE_GLOBAL", "Issuer Credit Rating", "Local Currency LT|0")</f>
        <v>45315</v>
      </c>
    </row>
    <row r="247" spans="1:19" x14ac:dyDescent="0.3">
      <c r="A247" s="14" t="s">
        <v>1866</v>
      </c>
      <c r="B247" s="13">
        <f>_xll.ciqfunctions.udf.CIQ(A247,"IQ_FIRSTPRICINGDATE")</f>
        <v>37949</v>
      </c>
      <c r="C247" s="5">
        <f>_xll.SNL.Clients.Office.Excel.Functions.SPG(A247, "SP_VOLUME_AVG_WEEKLY_TO_SHARES_OUT", , "1M")</f>
        <v>8.8123271598028108</v>
      </c>
      <c r="D247" s="5">
        <f>_xll.SNL.Clients.Office.Excel.Functions.SPG(A247, "SP_VOLUME_AVG_WEEKLY_TO_SHARES_OUT", , "3M")</f>
        <v>9.8679504019504254</v>
      </c>
      <c r="E247" s="5">
        <f>_xll.SNL.Clients.Office.Excel.Functions.SPG(A247, "SP_VOLUME_AVG_DAILY_TO_1YR_AVG_DAILY", , "1M")</f>
        <v>135.85</v>
      </c>
      <c r="F247" s="5">
        <f>_xll.SNL.Clients.Office.Excel.Functions.SPG(A247, "SP_VOLUME_AVG_DAILY_TO_1YR_AVG_DAILY", , "3M")</f>
        <v>152.13</v>
      </c>
      <c r="G247" s="9" t="str">
        <f>_xll.SNL.Clients.Office.Excel.Functions.SPG(A247, "IQ_SECTOR")</f>
        <v>Communication Services</v>
      </c>
      <c r="H247" s="9" t="str">
        <f>_xll.SNL.Clients.Office.Excel.Functions.SPG(A247, "IQ_INDUSTRY_GROUP")</f>
        <v>Media and Entertainment</v>
      </c>
      <c r="I247" s="9" t="str">
        <f>_xll.SNL.Clients.Office.Excel.Functions.SPG(A247, "IQ_INDUSTRY")</f>
        <v>Media</v>
      </c>
      <c r="J247" s="9" t="str">
        <f>_xll.SNL.Clients.Office.Excel.Functions.SPG(A247, "IQ_PRIMARY_INDUSTRY")</f>
        <v>Broadcasting</v>
      </c>
      <c r="K247" s="9" t="str">
        <f>_xll.SNL.Clients.Office.Excel.Functions.SPG(A247, "NAICS_CODE", "Primary")</f>
        <v>516120 - Television Broadcasting Stations</v>
      </c>
      <c r="L247" s="9" t="str">
        <f>_xll.SNL.Clients.Office.Excel.Functions.SPG(A247, "SP_TOPICTAG")</f>
        <v>Digital Media; Video Streaming; Video Advertising; Streaming Media</v>
      </c>
      <c r="M247" s="5">
        <f>_xll.SNL.Clients.Office.Excel.Functions.SPG(A247, "SP_PCT_SHARES_OWNED_ALL_INSTITUTIONS")</f>
        <v>97.06</v>
      </c>
      <c r="N247" s="9" t="str">
        <f>_xll.SNL.Clients.Office.Excel.Functions.SPG(A247, "RD_CREDIT_RATING_GLOBAL", "Issuer Credit Rating", "Local Currency LT|0")</f>
        <v>BB+</v>
      </c>
      <c r="O247" s="9" t="str">
        <f>_xll.SNL.Clients.Office.Excel.Functions.SPG(A247, "RD_CWOL_GLOBAL", "Issuer Credit Rating", "Local Currency LT|0")</f>
        <v>Stable</v>
      </c>
      <c r="P247" s="9" t="str">
        <f>_xll.SNL.Clients.Office.Excel.Functions.SPG(A247, "RD_RATING_ACTION_GLOBAL", "Issuer Credit Rating", "Local Currency LT|0")</f>
        <v>Upgrade | CreditWatch/Outlook (04/05/2023)</v>
      </c>
      <c r="Q247" s="10">
        <f>_xll.SNL.Clients.Office.Excel.Functions.SPG(A247, "RD_LAST_REVIEW_DATE_GLOBAL", "Issuer Credit Rating", "Local Currency LT")</f>
        <v>45786</v>
      </c>
      <c r="R247" s="10">
        <f>_xll.SNL.Clients.Office.Excel.Functions.SPG(A247, "RD_CREDIT_RATING_DATE_GLOBAL", "Issuer Credit Rating", "Local Currency LT|0")</f>
        <v>45021</v>
      </c>
      <c r="S247" s="10">
        <f>_xll.SNL.Clients.Office.Excel.Functions.SPG(A247, "RD_CREDIT_WATCH_OUTLOOK_DATE_GLOBAL", "Issuer Credit Rating", "Local Currency LT|0")</f>
        <v>45021</v>
      </c>
    </row>
    <row r="248" spans="1:19" x14ac:dyDescent="0.3">
      <c r="A248" s="14" t="s">
        <v>1867</v>
      </c>
      <c r="B248" s="13">
        <f>_xll.ciqfunctions.udf.CIQ(A248,"IQ_FIRSTPRICINGDATE")</f>
        <v>44966</v>
      </c>
      <c r="C248" s="5">
        <f>_xll.SNL.Clients.Office.Excel.Functions.SPG(A248, "SP_VOLUME_AVG_WEEKLY_TO_SHARES_OUT", , "1M")</f>
        <v>9.6249700294114433</v>
      </c>
      <c r="D248" s="5">
        <f>_xll.SNL.Clients.Office.Excel.Functions.SPG(A248, "SP_VOLUME_AVG_WEEKLY_TO_SHARES_OUT", , "3M")</f>
        <v>7.844552820856487</v>
      </c>
      <c r="E248" s="5">
        <f>_xll.SNL.Clients.Office.Excel.Functions.SPG(A248, "SP_VOLUME_AVG_DAILY_TO_1YR_AVG_DAILY", , "1M")</f>
        <v>94.33</v>
      </c>
      <c r="F248" s="5">
        <f>_xll.SNL.Clients.Office.Excel.Functions.SPG(A248, "SP_VOLUME_AVG_DAILY_TO_1YR_AVG_DAILY", , "3M")</f>
        <v>76.88</v>
      </c>
      <c r="G248" s="9" t="str">
        <f>_xll.SNL.Clients.Office.Excel.Functions.SPG(A248, "IQ_SECTOR")</f>
        <v>Industrials</v>
      </c>
      <c r="H248" s="9" t="str">
        <f>_xll.SNL.Clients.Office.Excel.Functions.SPG(A248, "IQ_INDUSTRY_GROUP")</f>
        <v>Capital Goods</v>
      </c>
      <c r="I248" s="9" t="str">
        <f>_xll.SNL.Clients.Office.Excel.Functions.SPG(A248, "IQ_INDUSTRY")</f>
        <v>Electrical Equipment</v>
      </c>
      <c r="J248" s="9" t="str">
        <f>_xll.SNL.Clients.Office.Excel.Functions.SPG(A248, "IQ_PRIMARY_INDUSTRY")</f>
        <v>Electrical Components and Equipment</v>
      </c>
      <c r="K248" s="9" t="str">
        <f>_xll.SNL.Clients.Office.Excel.Functions.SPG(A248, "NAICS_CODE", "Primary")</f>
        <v>33451 - Navigational, Measuring, Electromedical, and Control Instruments Manufacturing</v>
      </c>
      <c r="L248" s="9" t="str">
        <f>_xll.SNL.Clients.Office.Excel.Functions.SPG(A248, "SP_TOPICTAG")</f>
        <v>Industrial Automation; Sensors; Simulation; Smart Energy; Process Automation</v>
      </c>
      <c r="M248" s="5">
        <f>_xll.SNL.Clients.Office.Excel.Functions.SPG(A248, "SP_PCT_SHARES_OWNED_ALL_INSTITUTIONS")</f>
        <v>104.82</v>
      </c>
      <c r="N248" s="9" t="str">
        <f>_xll.SNL.Clients.Office.Excel.Functions.SPG(A248, "RD_CREDIT_RATING_GLOBAL", "Issuer Credit Rating", "Local Currency LT|0")</f>
        <v/>
      </c>
      <c r="O248" s="9" t="str">
        <f>_xll.SNL.Clients.Office.Excel.Functions.SPG(A248, "RD_CWOL_GLOBAL", "Issuer Credit Rating", "Local Currency LT|0")</f>
        <v/>
      </c>
      <c r="P248" s="9" t="str">
        <f>_xll.SNL.Clients.Office.Excel.Functions.SPG(A248, "RD_RATING_ACTION_GLOBAL", "Issuer Credit Rating", "Local Currency LT|0")</f>
        <v/>
      </c>
      <c r="Q248" s="10" t="str">
        <f>_xll.SNL.Clients.Office.Excel.Functions.SPG(A248, "RD_LAST_REVIEW_DATE_GLOBAL", "Issuer Credit Rating", "Local Currency LT")</f>
        <v/>
      </c>
      <c r="R248" s="10" t="str">
        <f>_xll.SNL.Clients.Office.Excel.Functions.SPG(A248, "RD_CREDIT_RATING_DATE_GLOBAL", "Issuer Credit Rating", "Local Currency LT|0")</f>
        <v/>
      </c>
      <c r="S248" s="10" t="str">
        <f>_xll.SNL.Clients.Office.Excel.Functions.SPG(A248, "RD_CREDIT_WATCH_OUTLOOK_DATE_GLOBAL", "Issuer Credit Rating", "Local Currency LT|0")</f>
        <v/>
      </c>
    </row>
    <row r="249" spans="1:19" x14ac:dyDescent="0.3">
      <c r="A249" s="14" t="s">
        <v>1868</v>
      </c>
      <c r="B249" s="13">
        <f>_xll.ciqfunctions.udf.CIQ(A249,"IQ_FIRSTPRICINGDATE")</f>
        <v>30964</v>
      </c>
      <c r="C249" s="5">
        <f>_xll.SNL.Clients.Office.Excel.Functions.SPG(A249, "SP_VOLUME_AVG_WEEKLY_TO_SHARES_OUT", , "1M")</f>
        <v>2.9891966752832779</v>
      </c>
      <c r="D249" s="5">
        <f>_xll.SNL.Clients.Office.Excel.Functions.SPG(A249, "SP_VOLUME_AVG_WEEKLY_TO_SHARES_OUT", , "3M")</f>
        <v>3.7762565707612903</v>
      </c>
      <c r="E249" s="5">
        <f>_xll.SNL.Clients.Office.Excel.Functions.SPG(A249, "SP_VOLUME_AVG_DAILY_TO_1YR_AVG_DAILY", , "1M")</f>
        <v>95.87</v>
      </c>
      <c r="F249" s="5">
        <f>_xll.SNL.Clients.Office.Excel.Functions.SPG(A249, "SP_VOLUME_AVG_DAILY_TO_1YR_AVG_DAILY", , "3M")</f>
        <v>121.11</v>
      </c>
      <c r="G249" s="9" t="str">
        <f>_xll.SNL.Clients.Office.Excel.Functions.SPG(A249, "IQ_SECTOR")</f>
        <v>Real Estate</v>
      </c>
      <c r="H249" s="9" t="str">
        <f>_xll.SNL.Clients.Office.Excel.Functions.SPG(A249, "IQ_INDUSTRY_GROUP")</f>
        <v>Equity Real Estate Investment Trusts (REITs)</v>
      </c>
      <c r="I249" s="9" t="str">
        <f>_xll.SNL.Clients.Office.Excel.Functions.SPG(A249, "IQ_INDUSTRY")</f>
        <v>Retail REITs</v>
      </c>
      <c r="J249" s="9" t="str">
        <f>_xll.SNL.Clients.Office.Excel.Functions.SPG(A249, "IQ_PRIMARY_INDUSTRY")</f>
        <v>Retail REITs</v>
      </c>
      <c r="K249" s="9" t="str">
        <f>_xll.SNL.Clients.Office.Excel.Functions.SPG(A249, "NAICS_CODE", "Primary")</f>
        <v>531110 - Lessors of Residential Buildings and Dwellings</v>
      </c>
      <c r="L249" s="9" t="str">
        <f>_xll.SNL.Clients.Office.Excel.Functions.SPG(A249, "SP_TOPICTAG")</f>
        <v/>
      </c>
      <c r="M249" s="5">
        <f>_xll.SNL.Clients.Office.Excel.Functions.SPG(A249, "SP_PCT_SHARES_OWNED_ALL_INSTITUTIONS")</f>
        <v>90.11</v>
      </c>
      <c r="N249" s="9" t="str">
        <f>_xll.SNL.Clients.Office.Excel.Functions.SPG(A249, "RD_CREDIT_RATING_GLOBAL", "Issuer Credit Rating", "Local Currency LT|0")</f>
        <v>BBB+</v>
      </c>
      <c r="O249" s="9" t="str">
        <f>_xll.SNL.Clients.Office.Excel.Functions.SPG(A249, "RD_CWOL_GLOBAL", "Issuer Credit Rating", "Local Currency LT|0")</f>
        <v>Stable</v>
      </c>
      <c r="P249" s="9" t="str">
        <f>_xll.SNL.Clients.Office.Excel.Functions.SPG(A249, "RD_RATING_ACTION_GLOBAL", "Issuer Credit Rating", "Local Currency LT|0")</f>
        <v>Upgrade | CreditWatch/Outlook (07/17/2014)</v>
      </c>
      <c r="Q249" s="10">
        <f>_xll.SNL.Clients.Office.Excel.Functions.SPG(A249, "RD_LAST_REVIEW_DATE_GLOBAL", "Issuer Credit Rating", "Local Currency LT")</f>
        <v>45520</v>
      </c>
      <c r="R249" s="10">
        <f>_xll.SNL.Clients.Office.Excel.Functions.SPG(A249, "RD_CREDIT_RATING_DATE_GLOBAL", "Issuer Credit Rating", "Local Currency LT|0")</f>
        <v>41837</v>
      </c>
      <c r="S249" s="10">
        <f>_xll.SNL.Clients.Office.Excel.Functions.SPG(A249, "RD_CREDIT_WATCH_OUTLOOK_DATE_GLOBAL", "Issuer Credit Rating", "Local Currency LT|0")</f>
        <v>41837</v>
      </c>
    </row>
    <row r="250" spans="1:19" x14ac:dyDescent="0.3">
      <c r="A250" s="14" t="s">
        <v>1869</v>
      </c>
      <c r="B250" s="13">
        <f>_xll.ciqfunctions.udf.CIQ(A250,"IQ_FIRSTPRICINGDATE")</f>
        <v>26647</v>
      </c>
      <c r="C250" s="5">
        <f>_xll.SNL.Clients.Office.Excel.Functions.SPG(A250, "SP_VOLUME_AVG_WEEKLY_TO_SHARES_OUT", , "1M")</f>
        <v>14.798224742155025</v>
      </c>
      <c r="D250" s="5">
        <f>_xll.SNL.Clients.Office.Excel.Functions.SPG(A250, "SP_VOLUME_AVG_WEEKLY_TO_SHARES_OUT", , "3M")</f>
        <v>12.060402912326239</v>
      </c>
      <c r="E250" s="5">
        <f>_xll.SNL.Clients.Office.Excel.Functions.SPG(A250, "SP_VOLUME_AVG_DAILY_TO_1YR_AVG_DAILY", , "1M")</f>
        <v>176.9</v>
      </c>
      <c r="F250" s="5">
        <f>_xll.SNL.Clients.Office.Excel.Functions.SPG(A250, "SP_VOLUME_AVG_DAILY_TO_1YR_AVG_DAILY", , "3M")</f>
        <v>144.16999999999999</v>
      </c>
      <c r="G250" s="9" t="str">
        <f>_xll.SNL.Clients.Office.Excel.Functions.SPG(A250, "IQ_SECTOR")</f>
        <v>Consumer Discretionary</v>
      </c>
      <c r="H250" s="9" t="str">
        <f>_xll.SNL.Clients.Office.Excel.Functions.SPG(A250, "IQ_INDUSTRY_GROUP")</f>
        <v>Consumer Discretionary Distribution and Retail</v>
      </c>
      <c r="I250" s="9" t="str">
        <f>_xll.SNL.Clients.Office.Excel.Functions.SPG(A250, "IQ_INDUSTRY")</f>
        <v>Broadline Retail</v>
      </c>
      <c r="J250" s="9" t="str">
        <f>_xll.SNL.Clients.Office.Excel.Functions.SPG(A250, "IQ_PRIMARY_INDUSTRY")</f>
        <v>Broadline Retail</v>
      </c>
      <c r="K250" s="9" t="str">
        <f>_xll.SNL.Clients.Office.Excel.Functions.SPG(A250, "NAICS_CODE", "Primary")</f>
        <v>455110 - Department Stores</v>
      </c>
      <c r="L250" s="9" t="str">
        <f>_xll.SNL.Clients.Office.Excel.Functions.SPG(A250, "SP_TOPICTAG")</f>
        <v>Fast-Moving Consumer Goods; Lifestyle</v>
      </c>
      <c r="M250" s="5">
        <f>_xll.SNL.Clients.Office.Excel.Functions.SPG(A250, "SP_PCT_SHARES_OWNED_ALL_INSTITUTIONS")</f>
        <v>50.3</v>
      </c>
      <c r="N250" s="9" t="str">
        <f>_xll.SNL.Clients.Office.Excel.Functions.SPG(A250, "RD_CREDIT_RATING_GLOBAL", "Issuer Credit Rating", "Local Currency LT|0")</f>
        <v>BB</v>
      </c>
      <c r="O250" s="9" t="str">
        <f>_xll.SNL.Clients.Office.Excel.Functions.SPG(A250, "RD_CWOL_GLOBAL", "Issuer Credit Rating", "Local Currency LT|0")</f>
        <v>Stable</v>
      </c>
      <c r="P250" s="9" t="str">
        <f>_xll.SNL.Clients.Office.Excel.Functions.SPG(A250, "RD_RATING_ACTION_GLOBAL", "Issuer Credit Rating", "Local Currency LT|0")</f>
        <v>Downgrade | CreditWatch/Outlook (12/26/2024)</v>
      </c>
      <c r="Q250" s="10">
        <f>_xll.SNL.Clients.Office.Excel.Functions.SPG(A250, "RD_LAST_REVIEW_DATE_GLOBAL", "Issuer Credit Rating", "Local Currency LT")</f>
        <v>45701</v>
      </c>
      <c r="R250" s="10">
        <f>_xll.SNL.Clients.Office.Excel.Functions.SPG(A250, "RD_CREDIT_RATING_DATE_GLOBAL", "Issuer Credit Rating", "Local Currency LT|0")</f>
        <v>45652</v>
      </c>
      <c r="S250" s="10">
        <f>_xll.SNL.Clients.Office.Excel.Functions.SPG(A250, "RD_CREDIT_WATCH_OUTLOOK_DATE_GLOBAL", "Issuer Credit Rating", "Local Currency LT|0")</f>
        <v>45652</v>
      </c>
    </row>
    <row r="251" spans="1:19" x14ac:dyDescent="0.3">
      <c r="A251" s="14" t="s">
        <v>1870</v>
      </c>
      <c r="B251" s="13">
        <f>_xll.ciqfunctions.udf.CIQ(A251,"IQ_FIRSTPRICINGDATE")</f>
        <v>38293</v>
      </c>
      <c r="C251" s="5">
        <f>_xll.SNL.Clients.Office.Excel.Functions.SPG(A251, "SP_VOLUME_AVG_WEEKLY_TO_SHARES_OUT", , "1M")</f>
        <v>3.5783816120362495</v>
      </c>
      <c r="D251" s="5">
        <f>_xll.SNL.Clients.Office.Excel.Functions.SPG(A251, "SP_VOLUME_AVG_WEEKLY_TO_SHARES_OUT", , "3M")</f>
        <v>4.3074535332996025</v>
      </c>
      <c r="E251" s="5">
        <f>_xll.SNL.Clients.Office.Excel.Functions.SPG(A251, "SP_VOLUME_AVG_DAILY_TO_1YR_AVG_DAILY", , "1M")</f>
        <v>111.93</v>
      </c>
      <c r="F251" s="5">
        <f>_xll.SNL.Clients.Office.Excel.Functions.SPG(A251, "SP_VOLUME_AVG_DAILY_TO_1YR_AVG_DAILY", , "3M")</f>
        <v>134.74</v>
      </c>
      <c r="G251" s="9" t="str">
        <f>_xll.SNL.Clients.Office.Excel.Functions.SPG(A251, "IQ_SECTOR")</f>
        <v>Utilities</v>
      </c>
      <c r="H251" s="9" t="str">
        <f>_xll.SNL.Clients.Office.Excel.Functions.SPG(A251, "IQ_INDUSTRY_GROUP")</f>
        <v>Utilities</v>
      </c>
      <c r="I251" s="9" t="str">
        <f>_xll.SNL.Clients.Office.Excel.Functions.SPG(A251, "IQ_INDUSTRY")</f>
        <v>Multi-Utilities</v>
      </c>
      <c r="J251" s="9" t="str">
        <f>_xll.SNL.Clients.Office.Excel.Functions.SPG(A251, "IQ_PRIMARY_INDUSTRY")</f>
        <v>Multi-Utilities</v>
      </c>
      <c r="K251" s="9" t="str">
        <f>_xll.SNL.Clients.Office.Excel.Functions.SPG(A251, "NAICS_CODE", "Primary")</f>
        <v>2211 - Electric Power Generation, Transmission and Distribution</v>
      </c>
      <c r="L251" s="9" t="str">
        <f>_xll.SNL.Clients.Office.Excel.Functions.SPG(A251, "SP_TOPICTAG")</f>
        <v>Clean Energy; Energy Efficiency; Energy Management; Energy Storage; Power Grid; Onshore and Offshore Wind; Electric Vehicle Charging Infrastructure</v>
      </c>
      <c r="M251" s="5">
        <f>_xll.SNL.Clients.Office.Excel.Functions.SPG(A251, "SP_PCT_SHARES_OWNED_ALL_INSTITUTIONS")</f>
        <v>96.18</v>
      </c>
      <c r="N251" s="9" t="str">
        <f>_xll.SNL.Clients.Office.Excel.Functions.SPG(A251, "RD_CREDIT_RATING_GLOBAL", "Issuer Credit Rating", "Local Currency LT|0")</f>
        <v>BBB</v>
      </c>
      <c r="O251" s="9" t="str">
        <f>_xll.SNL.Clients.Office.Excel.Functions.SPG(A251, "RD_CWOL_GLOBAL", "Issuer Credit Rating", "Local Currency LT|0")</f>
        <v>Stable</v>
      </c>
      <c r="P251" s="9" t="str">
        <f>_xll.SNL.Clients.Office.Excel.Functions.SPG(A251, "RD_RATING_ACTION_GLOBAL", "Issuer Credit Rating", "Local Currency LT|0")</f>
        <v>New Rating | CreditWatch/Outlook (12/19/2023)</v>
      </c>
      <c r="Q251" s="10">
        <f>_xll.SNL.Clients.Office.Excel.Functions.SPG(A251, "RD_LAST_REVIEW_DATE_GLOBAL", "Issuer Credit Rating", "Local Currency LT")</f>
        <v>45709</v>
      </c>
      <c r="R251" s="10">
        <f>_xll.SNL.Clients.Office.Excel.Functions.SPG(A251, "RD_CREDIT_RATING_DATE_GLOBAL", "Issuer Credit Rating", "Local Currency LT|0")</f>
        <v>45279</v>
      </c>
      <c r="S251" s="10">
        <f>_xll.SNL.Clients.Office.Excel.Functions.SPG(A251, "RD_CREDIT_WATCH_OUTLOOK_DATE_GLOBAL", "Issuer Credit Rating", "Local Currency LT|0")</f>
        <v>45279</v>
      </c>
    </row>
    <row r="252" spans="1:19" x14ac:dyDescent="0.3">
      <c r="A252" s="14" t="s">
        <v>1871</v>
      </c>
      <c r="B252" s="13">
        <f>_xll.ciqfunctions.udf.CIQ(A252,"IQ_FIRSTPRICINGDATE")</f>
        <v>35367</v>
      </c>
      <c r="C252" s="5">
        <f>_xll.SNL.Clients.Office.Excel.Functions.SPG(A252, "SP_VOLUME_AVG_WEEKLY_TO_SHARES_OUT", , "1M")</f>
        <v>5.3512514992946185</v>
      </c>
      <c r="D252" s="5">
        <f>_xll.SNL.Clients.Office.Excel.Functions.SPG(A252, "SP_VOLUME_AVG_WEEKLY_TO_SHARES_OUT", , "3M")</f>
        <v>6.3290673394720915</v>
      </c>
      <c r="E252" s="5">
        <f>_xll.SNL.Clients.Office.Excel.Functions.SPG(A252, "SP_VOLUME_AVG_DAILY_TO_1YR_AVG_DAILY", , "1M")</f>
        <v>101.63</v>
      </c>
      <c r="F252" s="5">
        <f>_xll.SNL.Clients.Office.Excel.Functions.SPG(A252, "SP_VOLUME_AVG_DAILY_TO_1YR_AVG_DAILY", , "3M")</f>
        <v>120.2</v>
      </c>
      <c r="G252" s="9" t="str">
        <f>_xll.SNL.Clients.Office.Excel.Functions.SPG(A252, "IQ_SECTOR")</f>
        <v>Energy</v>
      </c>
      <c r="H252" s="9" t="str">
        <f>_xll.SNL.Clients.Office.Excel.Functions.SPG(A252, "IQ_INDUSTRY_GROUP")</f>
        <v>Energy</v>
      </c>
      <c r="I252" s="9" t="str">
        <f>_xll.SNL.Clients.Office.Excel.Functions.SPG(A252, "IQ_INDUSTRY")</f>
        <v>Energy Equipment and Services</v>
      </c>
      <c r="J252" s="9" t="str">
        <f>_xll.SNL.Clients.Office.Excel.Functions.SPG(A252, "IQ_PRIMARY_INDUSTRY")</f>
        <v>Oil and Gas Equipment and Services</v>
      </c>
      <c r="K252" s="9" t="str">
        <f>_xll.SNL.Clients.Office.Excel.Functions.SPG(A252, "NAICS_CODE", "Primary")</f>
        <v>333132 - Oil and Gas Field Machinery and Equipment Manufacturing</v>
      </c>
      <c r="L252" s="9" t="str">
        <f>_xll.SNL.Clients.Office.Excel.Functions.SPG(A252, "SP_TOPICTAG")</f>
        <v>Energy Management; Environmental Engineering; CleanTech; Pollution Control; Process Automation; Onshore and Offshore Wind</v>
      </c>
      <c r="M252" s="5">
        <f>_xll.SNL.Clients.Office.Excel.Functions.SPG(A252, "SP_PCT_SHARES_OWNED_ALL_INSTITUTIONS")</f>
        <v>100.47</v>
      </c>
      <c r="N252" s="9" t="str">
        <f>_xll.SNL.Clients.Office.Excel.Functions.SPG(A252, "RD_CREDIT_RATING_GLOBAL", "Issuer Credit Rating", "Local Currency LT|0")</f>
        <v>BBB</v>
      </c>
      <c r="O252" s="9" t="str">
        <f>_xll.SNL.Clients.Office.Excel.Functions.SPG(A252, "RD_CWOL_GLOBAL", "Issuer Credit Rating", "Local Currency LT|0")</f>
        <v>Stable</v>
      </c>
      <c r="P252" s="9" t="str">
        <f>_xll.SNL.Clients.Office.Excel.Functions.SPG(A252, "RD_RATING_ACTION_GLOBAL", "Issuer Credit Rating", "Local Currency LT|0")</f>
        <v>Downgrade | CreditWatch/Outlook (03/17/2022)</v>
      </c>
      <c r="Q252" s="10">
        <f>_xll.SNL.Clients.Office.Excel.Functions.SPG(A252, "RD_LAST_REVIEW_DATE_GLOBAL", "Issuer Credit Rating", "Local Currency LT")</f>
        <v>45736</v>
      </c>
      <c r="R252" s="10">
        <f>_xll.SNL.Clients.Office.Excel.Functions.SPG(A252, "RD_CREDIT_RATING_DATE_GLOBAL", "Issuer Credit Rating", "Local Currency LT|0")</f>
        <v>44637</v>
      </c>
      <c r="S252" s="10">
        <f>_xll.SNL.Clients.Office.Excel.Functions.SPG(A252, "RD_CREDIT_WATCH_OUTLOOK_DATE_GLOBAL", "Issuer Credit Rating", "Local Currency LT|0")</f>
        <v>44637</v>
      </c>
    </row>
    <row r="253" spans="1:19" x14ac:dyDescent="0.3">
      <c r="A253" s="14" t="s">
        <v>1872</v>
      </c>
      <c r="B253" s="13">
        <f>_xll.ciqfunctions.udf.CIQ(A253,"IQ_FIRSTPRICINGDATE")</f>
        <v>36243</v>
      </c>
      <c r="C253" s="5">
        <f>_xll.SNL.Clients.Office.Excel.Functions.SPG(A253, "SP_VOLUME_AVG_WEEKLY_TO_SHARES_OUT", , "1M")</f>
        <v>4.1611106920285756</v>
      </c>
      <c r="D253" s="5">
        <f>_xll.SNL.Clients.Office.Excel.Functions.SPG(A253, "SP_VOLUME_AVG_WEEKLY_TO_SHARES_OUT", , "3M")</f>
        <v>4.6989602002118813</v>
      </c>
      <c r="E253" s="5">
        <f>_xll.SNL.Clients.Office.Excel.Functions.SPG(A253, "SP_VOLUME_AVG_DAILY_TO_1YR_AVG_DAILY", , "1M")</f>
        <v>143.6</v>
      </c>
      <c r="F253" s="5">
        <f>_xll.SNL.Clients.Office.Excel.Functions.SPG(A253, "SP_VOLUME_AVG_DAILY_TO_1YR_AVG_DAILY", , "3M")</f>
        <v>162.16</v>
      </c>
      <c r="G253" s="9" t="str">
        <f>_xll.SNL.Clients.Office.Excel.Functions.SPG(A253, "IQ_SECTOR")</f>
        <v>Information Technology</v>
      </c>
      <c r="H253" s="9" t="str">
        <f>_xll.SNL.Clients.Office.Excel.Functions.SPG(A253, "IQ_INDUSTRY_GROUP")</f>
        <v>Technology Hardware and Equipment</v>
      </c>
      <c r="I253" s="9" t="str">
        <f>_xll.SNL.Clients.Office.Excel.Functions.SPG(A253, "IQ_INDUSTRY")</f>
        <v>Electronic Equipment, Instruments and Components</v>
      </c>
      <c r="J253" s="9" t="str">
        <f>_xll.SNL.Clients.Office.Excel.Functions.SPG(A253, "IQ_PRIMARY_INDUSTRY")</f>
        <v>Electronic Equipment and Instruments</v>
      </c>
      <c r="K253" s="9" t="str">
        <f>_xll.SNL.Clients.Office.Excel.Functions.SPG(A253, "NAICS_CODE", "Primary")</f>
        <v>334519 - Other Measuring and Controlling Device Manufacturing</v>
      </c>
      <c r="L253" s="9" t="str">
        <f>_xll.SNL.Clients.Office.Excel.Functions.SPG(A253, "SP_TOPICTAG")</f>
        <v>Software Development; Computer Vision; Image Recognition; Industrial Automation; Sensors; Process Automation; Biometrics</v>
      </c>
      <c r="M253" s="5">
        <f>_xll.SNL.Clients.Office.Excel.Functions.SPG(A253, "SP_PCT_SHARES_OWNED_ALL_INSTITUTIONS")</f>
        <v>99.93</v>
      </c>
      <c r="N253" s="9" t="str">
        <f>_xll.SNL.Clients.Office.Excel.Functions.SPG(A253, "RD_CREDIT_RATING_GLOBAL", "Issuer Credit Rating", "Local Currency LT|0")</f>
        <v/>
      </c>
      <c r="O253" s="9" t="str">
        <f>_xll.SNL.Clients.Office.Excel.Functions.SPG(A253, "RD_CWOL_GLOBAL", "Issuer Credit Rating", "Local Currency LT|0")</f>
        <v/>
      </c>
      <c r="P253" s="9" t="str">
        <f>_xll.SNL.Clients.Office.Excel.Functions.SPG(A253, "RD_RATING_ACTION_GLOBAL", "Issuer Credit Rating", "Local Currency LT|0")</f>
        <v/>
      </c>
      <c r="Q253" s="10" t="str">
        <f>_xll.SNL.Clients.Office.Excel.Functions.SPG(A253, "RD_LAST_REVIEW_DATE_GLOBAL", "Issuer Credit Rating", "Local Currency LT")</f>
        <v/>
      </c>
      <c r="R253" s="10" t="str">
        <f>_xll.SNL.Clients.Office.Excel.Functions.SPG(A253, "RD_CREDIT_RATING_DATE_GLOBAL", "Issuer Credit Rating", "Local Currency LT|0")</f>
        <v/>
      </c>
      <c r="S253" s="10" t="str">
        <f>_xll.SNL.Clients.Office.Excel.Functions.SPG(A253, "RD_CREDIT_WATCH_OUTLOOK_DATE_GLOBAL", "Issuer Credit Rating", "Local Currency LT|0")</f>
        <v/>
      </c>
    </row>
    <row r="254" spans="1:19" x14ac:dyDescent="0.3">
      <c r="A254" s="14" t="s">
        <v>1873</v>
      </c>
      <c r="B254" s="13">
        <f>_xll.ciqfunctions.udf.CIQ(A254,"IQ_FIRSTPRICINGDATE")</f>
        <v>43207</v>
      </c>
      <c r="C254" s="5">
        <f>_xll.SNL.Clients.Office.Excel.Functions.SPG(A254, "SP_VOLUME_AVG_WEEKLY_TO_SHARES_OUT", , "1M")</f>
        <v>7.1524434917437372</v>
      </c>
      <c r="D254" s="5">
        <f>_xll.SNL.Clients.Office.Excel.Functions.SPG(A254, "SP_VOLUME_AVG_WEEKLY_TO_SHARES_OUT", , "3M")</f>
        <v>7.3365607482129116</v>
      </c>
      <c r="E254" s="5">
        <f>_xll.SNL.Clients.Office.Excel.Functions.SPG(A254, "SP_VOLUME_AVG_DAILY_TO_1YR_AVG_DAILY", , "1M")</f>
        <v>121.54</v>
      </c>
      <c r="F254" s="5">
        <f>_xll.SNL.Clients.Office.Excel.Functions.SPG(A254, "SP_VOLUME_AVG_DAILY_TO_1YR_AVG_DAILY", , "3M")</f>
        <v>124.67</v>
      </c>
      <c r="G254" s="9" t="str">
        <f>_xll.SNL.Clients.Office.Excel.Functions.SPG(A254, "IQ_SECTOR")</f>
        <v>Industrials</v>
      </c>
      <c r="H254" s="9" t="str">
        <f>_xll.SNL.Clients.Office.Excel.Functions.SPG(A254, "IQ_INDUSTRY_GROUP")</f>
        <v>Capital Goods</v>
      </c>
      <c r="I254" s="9" t="str">
        <f>_xll.SNL.Clients.Office.Excel.Functions.SPG(A254, "IQ_INDUSTRY")</f>
        <v>Electrical Equipment</v>
      </c>
      <c r="J254" s="9" t="str">
        <f>_xll.SNL.Clients.Office.Excel.Functions.SPG(A254, "IQ_PRIMARY_INDUSTRY")</f>
        <v>Electrical Components and Equipment</v>
      </c>
      <c r="K254" s="9" t="str">
        <f>_xll.SNL.Clients.Office.Excel.Functions.SPG(A254, "NAICS_CODE", "Primary")</f>
        <v>3353 - Electrical Equipment Manufacturing</v>
      </c>
      <c r="L254" s="9" t="str">
        <f>_xll.SNL.Clients.Office.Excel.Functions.SPG(A254, "SP_TOPICTAG")</f>
        <v>Energy Management; Smart Building; Data Protection; Process Automation; Data Centers and Facilities</v>
      </c>
      <c r="M254" s="5">
        <f>_xll.SNL.Clients.Office.Excel.Functions.SPG(A254, "SP_PCT_SHARES_OWNED_ALL_INSTITUTIONS")</f>
        <v>95.13</v>
      </c>
      <c r="N254" s="9" t="str">
        <f>_xll.SNL.Clients.Office.Excel.Functions.SPG(A254, "RD_CREDIT_RATING_GLOBAL", "Issuer Credit Rating", "Local Currency LT|0")</f>
        <v>BBB-</v>
      </c>
      <c r="O254" s="9" t="str">
        <f>_xll.SNL.Clients.Office.Excel.Functions.SPG(A254, "RD_CWOL_GLOBAL", "Issuer Credit Rating", "Local Currency LT|0")</f>
        <v>Stable</v>
      </c>
      <c r="P254" s="9" t="str">
        <f>_xll.SNL.Clients.Office.Excel.Functions.SPG(A254, "RD_RATING_ACTION_GLOBAL", "Issuer Credit Rating", "Local Currency LT|0")</f>
        <v>CreditWatch/Outlook (05/12/2021)</v>
      </c>
      <c r="Q254" s="10">
        <f>_xll.SNL.Clients.Office.Excel.Functions.SPG(A254, "RD_LAST_REVIEW_DATE_GLOBAL", "Issuer Credit Rating", "Local Currency LT")</f>
        <v>45761</v>
      </c>
      <c r="R254" s="10">
        <f>_xll.SNL.Clients.Office.Excel.Functions.SPG(A254, "RD_CREDIT_RATING_DATE_GLOBAL", "Issuer Credit Rating", "Local Currency LT|0")</f>
        <v>43158</v>
      </c>
      <c r="S254" s="10">
        <f>_xll.SNL.Clients.Office.Excel.Functions.SPG(A254, "RD_CREDIT_WATCH_OUTLOOK_DATE_GLOBAL", "Issuer Credit Rating", "Local Currency LT|0")</f>
        <v>44328</v>
      </c>
    </row>
    <row r="255" spans="1:19" x14ac:dyDescent="0.3">
      <c r="A255" s="14" t="s">
        <v>1874</v>
      </c>
      <c r="B255" s="13">
        <f>_xll.ciqfunctions.udf.CIQ(A255,"IQ_FIRSTPRICINGDATE")</f>
        <v>24839</v>
      </c>
      <c r="C255" s="5">
        <f>_xll.SNL.Clients.Office.Excel.Functions.SPG(A255, "SP_VOLUME_AVG_WEEKLY_TO_SHARES_OUT", , "1M")</f>
        <v>2.7135785342806895</v>
      </c>
      <c r="D255" s="5">
        <f>_xll.SNL.Clients.Office.Excel.Functions.SPG(A255, "SP_VOLUME_AVG_WEEKLY_TO_SHARES_OUT", , "3M")</f>
        <v>3.4809616633818417</v>
      </c>
      <c r="E255" s="5">
        <f>_xll.SNL.Clients.Office.Excel.Functions.SPG(A255, "SP_VOLUME_AVG_DAILY_TO_1YR_AVG_DAILY", , "1M")</f>
        <v>96.68</v>
      </c>
      <c r="F255" s="5">
        <f>_xll.SNL.Clients.Office.Excel.Functions.SPG(A255, "SP_VOLUME_AVG_DAILY_TO_1YR_AVG_DAILY", , "3M")</f>
        <v>124.03</v>
      </c>
      <c r="G255" s="9" t="str">
        <f>_xll.SNL.Clients.Office.Excel.Functions.SPG(A255, "IQ_SECTOR")</f>
        <v>Utilities</v>
      </c>
      <c r="H255" s="9" t="str">
        <f>_xll.SNL.Clients.Office.Excel.Functions.SPG(A255, "IQ_INDUSTRY_GROUP")</f>
        <v>Utilities</v>
      </c>
      <c r="I255" s="9" t="str">
        <f>_xll.SNL.Clients.Office.Excel.Functions.SPG(A255, "IQ_INDUSTRY")</f>
        <v>Electric Utilities</v>
      </c>
      <c r="J255" s="9" t="str">
        <f>_xll.SNL.Clients.Office.Excel.Functions.SPG(A255, "IQ_PRIMARY_INDUSTRY")</f>
        <v>Electric Utilities</v>
      </c>
      <c r="K255" s="9" t="str">
        <f>_xll.SNL.Clients.Office.Excel.Functions.SPG(A255, "NAICS_CODE", "Primary")</f>
        <v>22111 - Electric Power Generation</v>
      </c>
      <c r="L255" s="9" t="str">
        <f>_xll.SNL.Clients.Office.Excel.Functions.SPG(A255, "SP_TOPICTAG")</f>
        <v>Clean Energy; Energy Efficiency; Energy Management; Energy Storage; Smart Energy; Utility Scale Solar; Onshore and Offshore Wind</v>
      </c>
      <c r="M255" s="5">
        <f>_xll.SNL.Clients.Office.Excel.Functions.SPG(A255, "SP_PCT_SHARES_OWNED_ALL_INSTITUTIONS")</f>
        <v>74.010000000000005</v>
      </c>
      <c r="N255" s="9" t="str">
        <f>_xll.SNL.Clients.Office.Excel.Functions.SPG(A255, "RD_CREDIT_RATING_GLOBAL", "Issuer Credit Rating", "Local Currency LT|0")</f>
        <v>BBB+</v>
      </c>
      <c r="O255" s="9" t="str">
        <f>_xll.SNL.Clients.Office.Excel.Functions.SPG(A255, "RD_CWOL_GLOBAL", "Issuer Credit Rating", "Local Currency LT|0")</f>
        <v>Stable</v>
      </c>
      <c r="P255" s="9" t="str">
        <f>_xll.SNL.Clients.Office.Excel.Functions.SPG(A255, "RD_RATING_ACTION_GLOBAL", "Issuer Credit Rating", "Local Currency LT|0")</f>
        <v>CreditWatch/Outlook (05/17/2022)</v>
      </c>
      <c r="Q255" s="10">
        <f>_xll.SNL.Clients.Office.Excel.Functions.SPG(A255, "RD_LAST_REVIEW_DATE_GLOBAL", "Issuer Credit Rating", "Local Currency LT")</f>
        <v>45498</v>
      </c>
      <c r="R255" s="10">
        <f>_xll.SNL.Clients.Office.Excel.Functions.SPG(A255, "RD_CREDIT_RATING_DATE_GLOBAL", "Issuer Credit Rating", "Local Currency LT|0")</f>
        <v>43269</v>
      </c>
      <c r="S255" s="10">
        <f>_xll.SNL.Clients.Office.Excel.Functions.SPG(A255, "RD_CREDIT_WATCH_OUTLOOK_DATE_GLOBAL", "Issuer Credit Rating", "Local Currency LT|0")</f>
        <v>44698</v>
      </c>
    </row>
    <row r="256" spans="1:19" x14ac:dyDescent="0.3">
      <c r="A256" s="14" t="s">
        <v>2047</v>
      </c>
      <c r="B256" s="13">
        <f>_xll.ciqfunctions.udf.CIQ(A256,"IQ_FIRSTPRICINGDATE")</f>
        <v>42832</v>
      </c>
      <c r="C256" s="5">
        <f>_xll.SNL.Clients.Office.Excel.Functions.SPG(A256, "SP_VOLUME_AVG_WEEKLY_TO_SHARES_OUT", , "1M")</f>
        <v>11.288847553204862</v>
      </c>
      <c r="D256" s="5">
        <f>_xll.SNL.Clients.Office.Excel.Functions.SPG(A256, "SP_VOLUME_AVG_WEEKLY_TO_SHARES_OUT", , "3M")</f>
        <v>11.388939237748241</v>
      </c>
      <c r="E256" s="5">
        <f>_xll.SNL.Clients.Office.Excel.Functions.SPG(A256, "SP_VOLUME_AVG_DAILY_TO_1YR_AVG_DAILY", , "1M")</f>
        <v>135.83000000000001</v>
      </c>
      <c r="F256" s="5">
        <f>_xll.SNL.Clients.Office.Excel.Functions.SPG(A256, "SP_VOLUME_AVG_DAILY_TO_1YR_AVG_DAILY", , "3M")</f>
        <v>137.03</v>
      </c>
      <c r="G256" s="9" t="str">
        <f>_xll.SNL.Clients.Office.Excel.Functions.SPG(A256, "IQ_SECTOR")</f>
        <v>Information Technology</v>
      </c>
      <c r="H256" s="9" t="str">
        <f>_xll.SNL.Clients.Office.Excel.Functions.SPG(A256, "IQ_INDUSTRY_GROUP")</f>
        <v>Software and Services</v>
      </c>
      <c r="I256" s="9" t="str">
        <f>_xll.SNL.Clients.Office.Excel.Functions.SPG(A256, "IQ_INDUSTRY")</f>
        <v>IT Services</v>
      </c>
      <c r="J256" s="9" t="str">
        <f>_xll.SNL.Clients.Office.Excel.Functions.SPG(A256, "IQ_PRIMARY_INDUSTRY")</f>
        <v>Internet Services and Infrastructure</v>
      </c>
      <c r="K256" s="9" t="str">
        <f>_xll.SNL.Clients.Office.Excel.Functions.SPG(A256, "NAICS_CODE", "Primary")</f>
        <v>518210 - Computing Infrastructure Providers, Data Processing, Web Hosting, and Related Services</v>
      </c>
      <c r="L256" s="9" t="str">
        <f>_xll.SNL.Clients.Office.Excel.Functions.SPG(A256, "SP_TOPICTAG")</f>
        <v>Software Development; Cloud Management; Identity and Access Management; Authentication; Data Protection; Cloud Security; Process Automation</v>
      </c>
      <c r="M256" s="5">
        <f>_xll.SNL.Clients.Office.Excel.Functions.SPG(A256, "SP_PCT_SHARES_OWNED_ALL_INSTITUTIONS")</f>
        <v>88.12</v>
      </c>
      <c r="N256" s="9" t="str">
        <f>_xll.SNL.Clients.Office.Excel.Functions.SPG(A256, "RD_CREDIT_RATING_GLOBAL", "Issuer Credit Rating", "Local Currency LT|0")</f>
        <v/>
      </c>
      <c r="O256" s="9" t="str">
        <f>_xll.SNL.Clients.Office.Excel.Functions.SPG(A256, "RD_CWOL_GLOBAL", "Issuer Credit Rating", "Local Currency LT|0")</f>
        <v/>
      </c>
      <c r="P256" s="9" t="str">
        <f>_xll.SNL.Clients.Office.Excel.Functions.SPG(A256, "RD_RATING_ACTION_GLOBAL", "Issuer Credit Rating", "Local Currency LT|0")</f>
        <v/>
      </c>
      <c r="Q256" s="10" t="str">
        <f>_xll.SNL.Clients.Office.Excel.Functions.SPG(A256, "RD_LAST_REVIEW_DATE_GLOBAL", "Issuer Credit Rating", "Local Currency LT")</f>
        <v/>
      </c>
      <c r="R256" s="10" t="str">
        <f>_xll.SNL.Clients.Office.Excel.Functions.SPG(A256, "RD_CREDIT_RATING_DATE_GLOBAL", "Issuer Credit Rating", "Local Currency LT|0")</f>
        <v/>
      </c>
      <c r="S256" s="10" t="str">
        <f>_xll.SNL.Clients.Office.Excel.Functions.SPG(A256, "RD_CREDIT_WATCH_OUTLOOK_DATE_GLOBAL", "Issuer Credit Rating", "Local Currency LT|0")</f>
        <v/>
      </c>
    </row>
    <row r="257" spans="1:19" x14ac:dyDescent="0.3">
      <c r="A257" s="14" t="s">
        <v>1875</v>
      </c>
      <c r="B257" s="13">
        <f>_xll.ciqfunctions.udf.CIQ(A257,"IQ_FIRSTPRICINGDATE")</f>
        <v>30838</v>
      </c>
      <c r="C257" s="5">
        <f>_xll.SNL.Clients.Office.Excel.Functions.SPG(A257, "SP_VOLUME_AVG_WEEKLY_TO_SHARES_OUT", , "1M")</f>
        <v>4.3377730210649448</v>
      </c>
      <c r="D257" s="5">
        <f>_xll.SNL.Clients.Office.Excel.Functions.SPG(A257, "SP_VOLUME_AVG_WEEKLY_TO_SHARES_OUT", , "3M")</f>
        <v>4.0431057988497097</v>
      </c>
      <c r="E257" s="5">
        <f>_xll.SNL.Clients.Office.Excel.Functions.SPG(A257, "SP_VOLUME_AVG_DAILY_TO_1YR_AVG_DAILY", , "1M")</f>
        <v>126.87</v>
      </c>
      <c r="F257" s="5">
        <f>_xll.SNL.Clients.Office.Excel.Functions.SPG(A257, "SP_VOLUME_AVG_DAILY_TO_1YR_AVG_DAILY", , "3M")</f>
        <v>118.25</v>
      </c>
      <c r="G257" s="9" t="str">
        <f>_xll.SNL.Clients.Office.Excel.Functions.SPG(A257, "IQ_SECTOR")</f>
        <v>Financials</v>
      </c>
      <c r="H257" s="9" t="str">
        <f>_xll.SNL.Clients.Office.Excel.Functions.SPG(A257, "IQ_INDUSTRY_GROUP")</f>
        <v>Banks</v>
      </c>
      <c r="I257" s="9" t="str">
        <f>_xll.SNL.Clients.Office.Excel.Functions.SPG(A257, "IQ_INDUSTRY")</f>
        <v>Banks</v>
      </c>
      <c r="J257" s="9" t="str">
        <f>_xll.SNL.Clients.Office.Excel.Functions.SPG(A257, "IQ_PRIMARY_INDUSTRY")</f>
        <v>Regional Banks</v>
      </c>
      <c r="K257" s="9" t="str">
        <f>_xll.SNL.Clients.Office.Excel.Functions.SPG(A257, "NAICS_CODE", "Primary")</f>
        <v>522110 - Commercial Banking</v>
      </c>
      <c r="L257" s="9" t="str">
        <f>_xll.SNL.Clients.Office.Excel.Functions.SPG(A257, "SP_TOPICTAG")</f>
        <v>Consumer Lending; Digital Brokerage; Banking as a Service</v>
      </c>
      <c r="M257" s="5">
        <f>_xll.SNL.Clients.Office.Excel.Functions.SPG(A257, "SP_PCT_SHARES_OWNED_ALL_INSTITUTIONS")</f>
        <v>98.09</v>
      </c>
      <c r="N257" s="9" t="str">
        <f>_xll.SNL.Clients.Office.Excel.Functions.SPG(A257, "RD_CREDIT_RATING_GLOBAL", "Issuer Credit Rating", "Local Currency LT|0")</f>
        <v>NR</v>
      </c>
      <c r="O257" s="9" t="str">
        <f>_xll.SNL.Clients.Office.Excel.Functions.SPG(A257, "RD_CWOL_GLOBAL", "Issuer Credit Rating", "Local Currency LT|0")</f>
        <v>NR</v>
      </c>
      <c r="P257" s="9" t="str">
        <f>_xll.SNL.Clients.Office.Excel.Functions.SPG(A257, "RD_RATING_ACTION_GLOBAL", "Issuer Credit Rating", "Local Currency LT|0")</f>
        <v>Not Rated | CreditWatch/Outlook (04/22/2010)</v>
      </c>
      <c r="Q257" s="10" t="str">
        <f>_xll.SNL.Clients.Office.Excel.Functions.SPG(A257, "RD_LAST_REVIEW_DATE_GLOBAL", "Issuer Credit Rating", "Local Currency LT")</f>
        <v/>
      </c>
      <c r="R257" s="10">
        <f>_xll.SNL.Clients.Office.Excel.Functions.SPG(A257, "RD_CREDIT_RATING_DATE_GLOBAL", "Issuer Credit Rating", "Local Currency LT|0")</f>
        <v>40290</v>
      </c>
      <c r="S257" s="10">
        <f>_xll.SNL.Clients.Office.Excel.Functions.SPG(A257, "RD_CREDIT_WATCH_OUTLOOK_DATE_GLOBAL", "Issuer Credit Rating", "Local Currency LT|0")</f>
        <v>40290</v>
      </c>
    </row>
    <row r="258" spans="1:19" x14ac:dyDescent="0.3">
      <c r="A258" s="14" t="s">
        <v>1876</v>
      </c>
      <c r="B258" s="13">
        <f>_xll.ciqfunctions.udf.CIQ(A258,"IQ_FIRSTPRICINGDATE")</f>
        <v>25205</v>
      </c>
      <c r="C258" s="5">
        <f>_xll.SNL.Clients.Office.Excel.Functions.SPG(A258, "SP_VOLUME_AVG_WEEKLY_TO_SHARES_OUT", , "1M")</f>
        <v>2.3331308955711778</v>
      </c>
      <c r="D258" s="5">
        <f>_xll.SNL.Clients.Office.Excel.Functions.SPG(A258, "SP_VOLUME_AVG_WEEKLY_TO_SHARES_OUT", , "3M")</f>
        <v>2.6273180379146348</v>
      </c>
      <c r="E258" s="5">
        <f>_xll.SNL.Clients.Office.Excel.Functions.SPG(A258, "SP_VOLUME_AVG_DAILY_TO_1YR_AVG_DAILY", , "1M")</f>
        <v>94.87</v>
      </c>
      <c r="F258" s="5">
        <f>_xll.SNL.Clients.Office.Excel.Functions.SPG(A258, "SP_VOLUME_AVG_DAILY_TO_1YR_AVG_DAILY", , "3M")</f>
        <v>106.83</v>
      </c>
      <c r="G258" s="9" t="str">
        <f>_xll.SNL.Clients.Office.Excel.Functions.SPG(A258, "IQ_SECTOR")</f>
        <v>Financials</v>
      </c>
      <c r="H258" s="9" t="str">
        <f>_xll.SNL.Clients.Office.Excel.Functions.SPG(A258, "IQ_INDUSTRY_GROUP")</f>
        <v>Insurance</v>
      </c>
      <c r="I258" s="9" t="str">
        <f>_xll.SNL.Clients.Office.Excel.Functions.SPG(A258, "IQ_INDUSTRY")</f>
        <v>Insurance</v>
      </c>
      <c r="J258" s="9" t="str">
        <f>_xll.SNL.Clients.Office.Excel.Functions.SPG(A258, "IQ_PRIMARY_INDUSTRY")</f>
        <v>Property and Casualty Insurance</v>
      </c>
      <c r="K258" s="9" t="str">
        <f>_xll.SNL.Clients.Office.Excel.Functions.SPG(A258, "NAICS_CODE", "Primary")</f>
        <v>5241 - Insurance Carriers</v>
      </c>
      <c r="L258" s="9" t="str">
        <f>_xll.SNL.Clients.Office.Excel.Functions.SPG(A258, "SP_TOPICTAG")</f>
        <v/>
      </c>
      <c r="M258" s="5">
        <f>_xll.SNL.Clients.Office.Excel.Functions.SPG(A258, "SP_PCT_SHARES_OWNED_ALL_INSTITUTIONS")</f>
        <v>72.150000000000006</v>
      </c>
      <c r="N258" s="9" t="str">
        <f>_xll.SNL.Clients.Office.Excel.Functions.SPG(A258, "RD_CREDIT_RATING_GLOBAL", "Issuer Credit Rating", "Local Currency LT|0")</f>
        <v>BBB+</v>
      </c>
      <c r="O258" s="9" t="str">
        <f>_xll.SNL.Clients.Office.Excel.Functions.SPG(A258, "RD_CWOL_GLOBAL", "Issuer Credit Rating", "Local Currency LT|0")</f>
        <v>Stable</v>
      </c>
      <c r="P258" s="9" t="str">
        <f>_xll.SNL.Clients.Office.Excel.Functions.SPG(A258, "RD_RATING_ACTION_GLOBAL", "Issuer Credit Rating", "Local Currency LT|0")</f>
        <v>CreditWatch/Outlook (09/19/2013)</v>
      </c>
      <c r="Q258" s="10">
        <f>_xll.SNL.Clients.Office.Excel.Functions.SPG(A258, "RD_LAST_REVIEW_DATE_GLOBAL", "Issuer Credit Rating", "Local Currency LT")</f>
        <v>45582</v>
      </c>
      <c r="R258" s="10">
        <f>_xll.SNL.Clients.Office.Excel.Functions.SPG(A258, "RD_CREDIT_RATING_DATE_GLOBAL", "Issuer Credit Rating", "Local Currency LT|0")</f>
        <v>39801</v>
      </c>
      <c r="S258" s="10">
        <f>_xll.SNL.Clients.Office.Excel.Functions.SPG(A258, "RD_CREDIT_WATCH_OUTLOOK_DATE_GLOBAL", "Issuer Credit Rating", "Local Currency LT|0")</f>
        <v>41536</v>
      </c>
    </row>
    <row r="259" spans="1:19" x14ac:dyDescent="0.3">
      <c r="A259" s="14" t="s">
        <v>1877</v>
      </c>
      <c r="B259" s="13">
        <f>_xll.ciqfunctions.udf.CIQ(A259,"IQ_FIRSTPRICINGDATE")</f>
        <v>27183</v>
      </c>
      <c r="C259" s="5">
        <f>_xll.SNL.Clients.Office.Excel.Functions.SPG(A259, "SP_VOLUME_AVG_WEEKLY_TO_SHARES_OUT", , "1M")</f>
        <v>7.6404814037715054</v>
      </c>
      <c r="D259" s="5">
        <f>_xll.SNL.Clients.Office.Excel.Functions.SPG(A259, "SP_VOLUME_AVG_WEEKLY_TO_SHARES_OUT", , "3M")</f>
        <v>8.3859718722424894</v>
      </c>
      <c r="E259" s="5">
        <f>_xll.SNL.Clients.Office.Excel.Functions.SPG(A259, "SP_VOLUME_AVG_DAILY_TO_1YR_AVG_DAILY", , "1M")</f>
        <v>109.86</v>
      </c>
      <c r="F259" s="5">
        <f>_xll.SNL.Clients.Office.Excel.Functions.SPG(A259, "SP_VOLUME_AVG_DAILY_TO_1YR_AVG_DAILY", , "3M")</f>
        <v>120.58</v>
      </c>
      <c r="G259" s="9" t="str">
        <f>_xll.SNL.Clients.Office.Excel.Functions.SPG(A259, "IQ_SECTOR")</f>
        <v>Materials</v>
      </c>
      <c r="H259" s="9" t="str">
        <f>_xll.SNL.Clients.Office.Excel.Functions.SPG(A259, "IQ_INDUSTRY_GROUP")</f>
        <v>Materials</v>
      </c>
      <c r="I259" s="9" t="str">
        <f>_xll.SNL.Clients.Office.Excel.Functions.SPG(A259, "IQ_INDUSTRY")</f>
        <v>Chemicals</v>
      </c>
      <c r="J259" s="9" t="str">
        <f>_xll.SNL.Clients.Office.Excel.Functions.SPG(A259, "IQ_PRIMARY_INDUSTRY")</f>
        <v>Commodity Chemicals</v>
      </c>
      <c r="K259" s="9" t="str">
        <f>_xll.SNL.Clients.Office.Excel.Functions.SPG(A259, "NAICS_CODE", "Primary")</f>
        <v>325 - Chemical Manufacturing</v>
      </c>
      <c r="L259" s="9" t="str">
        <f>_xll.SNL.Clients.Office.Excel.Functions.SPG(A259, "SP_TOPICTAG")</f>
        <v>Environmental Engineering</v>
      </c>
      <c r="M259" s="5">
        <f>_xll.SNL.Clients.Office.Excel.Functions.SPG(A259, "SP_PCT_SHARES_OWNED_ALL_INSTITUTIONS")</f>
        <v>91.62</v>
      </c>
      <c r="N259" s="9" t="str">
        <f>_xll.SNL.Clients.Office.Excel.Functions.SPG(A259, "RD_CREDIT_RATING_GLOBAL", "Issuer Credit Rating", "Local Currency LT|0")</f>
        <v>BB+</v>
      </c>
      <c r="O259" s="9" t="str">
        <f>_xll.SNL.Clients.Office.Excel.Functions.SPG(A259, "RD_CWOL_GLOBAL", "Issuer Credit Rating", "Local Currency LT|0")</f>
        <v>Stable</v>
      </c>
      <c r="P259" s="9" t="str">
        <f>_xll.SNL.Clients.Office.Excel.Functions.SPG(A259, "RD_RATING_ACTION_GLOBAL", "Issuer Credit Rating", "Local Currency LT|0")</f>
        <v>CreditWatch/Outlook (08/08/2024)</v>
      </c>
      <c r="Q259" s="10">
        <f>_xll.SNL.Clients.Office.Excel.Functions.SPG(A259, "RD_LAST_REVIEW_DATE_GLOBAL", "Issuer Credit Rating", "Local Currency LT")</f>
        <v>45771</v>
      </c>
      <c r="R259" s="10">
        <f>_xll.SNL.Clients.Office.Excel.Functions.SPG(A259, "RD_CREDIT_RATING_DATE_GLOBAL", "Issuer Credit Rating", "Local Currency LT|0")</f>
        <v>44433</v>
      </c>
      <c r="S259" s="10">
        <f>_xll.SNL.Clients.Office.Excel.Functions.SPG(A259, "RD_CREDIT_WATCH_OUTLOOK_DATE_GLOBAL", "Issuer Credit Rating", "Local Currency LT|0")</f>
        <v>45512</v>
      </c>
    </row>
    <row r="260" spans="1:19" x14ac:dyDescent="0.3">
      <c r="A260" s="14" t="s">
        <v>1878</v>
      </c>
      <c r="B260" s="13">
        <f>_xll.ciqfunctions.udf.CIQ(A260,"IQ_FIRSTPRICINGDATE")</f>
        <v>42202</v>
      </c>
      <c r="C260" s="5">
        <f>_xll.SNL.Clients.Office.Excel.Functions.SPG(A260, "SP_VOLUME_AVG_WEEKLY_TO_SHARES_OUT", , "1M")</f>
        <v>9.6158034355843185</v>
      </c>
      <c r="D260" s="5">
        <f>_xll.SNL.Clients.Office.Excel.Functions.SPG(A260, "SP_VOLUME_AVG_WEEKLY_TO_SHARES_OUT", , "3M")</f>
        <v>10.508660055554568</v>
      </c>
      <c r="E260" s="5">
        <f>_xll.SNL.Clients.Office.Excel.Functions.SPG(A260, "SP_VOLUME_AVG_DAILY_TO_1YR_AVG_DAILY", , "1M")</f>
        <v>102.02</v>
      </c>
      <c r="F260" s="5">
        <f>_xll.SNL.Clients.Office.Excel.Functions.SPG(A260, "SP_VOLUME_AVG_DAILY_TO_1YR_AVG_DAILY", , "3M")</f>
        <v>111.5</v>
      </c>
      <c r="G260" s="9" t="str">
        <f>_xll.SNL.Clients.Office.Excel.Functions.SPG(A260, "IQ_SECTOR")</f>
        <v>Consumer Discretionary</v>
      </c>
      <c r="H260" s="9" t="str">
        <f>_xll.SNL.Clients.Office.Excel.Functions.SPG(A260, "IQ_INDUSTRY_GROUP")</f>
        <v>Consumer Discretionary Distribution and Retail</v>
      </c>
      <c r="I260" s="9" t="str">
        <f>_xll.SNL.Clients.Office.Excel.Functions.SPG(A260, "IQ_INDUSTRY")</f>
        <v>Broadline Retail</v>
      </c>
      <c r="J260" s="9" t="str">
        <f>_xll.SNL.Clients.Office.Excel.Functions.SPG(A260, "IQ_PRIMARY_INDUSTRY")</f>
        <v>Broadline Retail</v>
      </c>
      <c r="K260" s="9" t="str">
        <f>_xll.SNL.Clients.Office.Excel.Functions.SPG(A260, "NAICS_CODE", "Primary")</f>
        <v>455219 - All Other General Merchandise Retailers</v>
      </c>
      <c r="L260" s="9" t="str">
        <f>_xll.SNL.Clients.Office.Excel.Functions.SPG(A260, "SP_TOPICTAG")</f>
        <v>Fast-Moving Consumer Goods; Content Creation</v>
      </c>
      <c r="M260" s="5">
        <f>_xll.SNL.Clients.Office.Excel.Functions.SPG(A260, "SP_PCT_SHARES_OWNED_ALL_INSTITUTIONS")</f>
        <v>113.67</v>
      </c>
      <c r="N260" s="9" t="str">
        <f>_xll.SNL.Clients.Office.Excel.Functions.SPG(A260, "RD_CREDIT_RATING_GLOBAL", "Issuer Credit Rating", "Local Currency LT|0")</f>
        <v>NR</v>
      </c>
      <c r="O260" s="9" t="str">
        <f>_xll.SNL.Clients.Office.Excel.Functions.SPG(A260, "RD_CWOL_GLOBAL", "Issuer Credit Rating", "Local Currency LT|0")</f>
        <v>NR</v>
      </c>
      <c r="P260" s="9" t="str">
        <f>_xll.SNL.Clients.Office.Excel.Functions.SPG(A260, "RD_RATING_ACTION_GLOBAL", "Issuer Credit Rating", "Local Currency LT|0")</f>
        <v>Not Rated | CreditWatch/Outlook (02/17/2016)</v>
      </c>
      <c r="Q260" s="10" t="str">
        <f>_xll.SNL.Clients.Office.Excel.Functions.SPG(A260, "RD_LAST_REVIEW_DATE_GLOBAL", "Issuer Credit Rating", "Local Currency LT")</f>
        <v/>
      </c>
      <c r="R260" s="10">
        <f>_xll.SNL.Clients.Office.Excel.Functions.SPG(A260, "RD_CREDIT_RATING_DATE_GLOBAL", "Issuer Credit Rating", "Local Currency LT|0")</f>
        <v>42417</v>
      </c>
      <c r="S260" s="10">
        <f>_xll.SNL.Clients.Office.Excel.Functions.SPG(A260, "RD_CREDIT_WATCH_OUTLOOK_DATE_GLOBAL", "Issuer Credit Rating", "Local Currency LT|0")</f>
        <v>42417</v>
      </c>
    </row>
    <row r="261" spans="1:19" x14ac:dyDescent="0.3">
      <c r="A261" s="14" t="s">
        <v>1879</v>
      </c>
      <c r="B261" s="13">
        <f>_xll.ciqfunctions.udf.CIQ(A261,"IQ_FIRSTPRICINGDATE")</f>
        <v>33823</v>
      </c>
      <c r="C261" s="5">
        <f>_xll.SNL.Clients.Office.Excel.Functions.SPG(A261, "SP_VOLUME_AVG_WEEKLY_TO_SHARES_OUT", , "1M")</f>
        <v>4.9591962228410678</v>
      </c>
      <c r="D261" s="5">
        <f>_xll.SNL.Clients.Office.Excel.Functions.SPG(A261, "SP_VOLUME_AVG_WEEKLY_TO_SHARES_OUT", , "3M")</f>
        <v>4.4965085069371593</v>
      </c>
      <c r="E261" s="5">
        <f>_xll.SNL.Clients.Office.Excel.Functions.SPG(A261, "SP_VOLUME_AVG_DAILY_TO_1YR_AVG_DAILY", , "1M")</f>
        <v>146.78</v>
      </c>
      <c r="F261" s="5">
        <f>_xll.SNL.Clients.Office.Excel.Functions.SPG(A261, "SP_VOLUME_AVG_DAILY_TO_1YR_AVG_DAILY", , "3M")</f>
        <v>133.08000000000001</v>
      </c>
      <c r="G261" s="9" t="str">
        <f>_xll.SNL.Clients.Office.Excel.Functions.SPG(A261, "IQ_SECTOR")</f>
        <v>Real Estate</v>
      </c>
      <c r="H261" s="9" t="str">
        <f>_xll.SNL.Clients.Office.Excel.Functions.SPG(A261, "IQ_INDUSTRY_GROUP")</f>
        <v>Equity Real Estate Investment Trusts (REITs)</v>
      </c>
      <c r="I261" s="9" t="str">
        <f>_xll.SNL.Clients.Office.Excel.Functions.SPG(A261, "IQ_INDUSTRY")</f>
        <v>Health Care REITs</v>
      </c>
      <c r="J261" s="9" t="str">
        <f>_xll.SNL.Clients.Office.Excel.Functions.SPG(A261, "IQ_PRIMARY_INDUSTRY")</f>
        <v>Health Care REITs</v>
      </c>
      <c r="K261" s="9" t="str">
        <f>_xll.SNL.Clients.Office.Excel.Functions.SPG(A261, "NAICS_CODE", "Primary")</f>
        <v>531110 - Lessors of Residential Buildings and Dwellings</v>
      </c>
      <c r="L261" s="9" t="str">
        <f>_xll.SNL.Clients.Office.Excel.Functions.SPG(A261, "SP_TOPICTAG")</f>
        <v/>
      </c>
      <c r="M261" s="5">
        <f>_xll.SNL.Clients.Office.Excel.Functions.SPG(A261, "SP_PCT_SHARES_OWNED_ALL_INSTITUTIONS")</f>
        <v>77.95</v>
      </c>
      <c r="N261" s="9" t="str">
        <f>_xll.SNL.Clients.Office.Excel.Functions.SPG(A261, "RD_CREDIT_RATING_GLOBAL", "Issuer Credit Rating", "Local Currency LT|0")</f>
        <v>BBB-</v>
      </c>
      <c r="O261" s="9" t="str">
        <f>_xll.SNL.Clients.Office.Excel.Functions.SPG(A261, "RD_CWOL_GLOBAL", "Issuer Credit Rating", "Local Currency LT|0")</f>
        <v>Stable</v>
      </c>
      <c r="P261" s="9" t="str">
        <f>_xll.SNL.Clients.Office.Excel.Functions.SPG(A261, "RD_RATING_ACTION_GLOBAL", "Issuer Credit Rating", "Local Currency LT|0")</f>
        <v>Upgrade | CreditWatch/Outlook (09/22/2015)</v>
      </c>
      <c r="Q261" s="10">
        <f>_xll.SNL.Clients.Office.Excel.Functions.SPG(A261, "RD_LAST_REVIEW_DATE_GLOBAL", "Issuer Credit Rating", "Local Currency LT")</f>
        <v>45720</v>
      </c>
      <c r="R261" s="10">
        <f>_xll.SNL.Clients.Office.Excel.Functions.SPG(A261, "RD_CREDIT_RATING_DATE_GLOBAL", "Issuer Credit Rating", "Local Currency LT|0")</f>
        <v>42269</v>
      </c>
      <c r="S261" s="10">
        <f>_xll.SNL.Clients.Office.Excel.Functions.SPG(A261, "RD_CREDIT_WATCH_OUTLOOK_DATE_GLOBAL", "Issuer Credit Rating", "Local Currency LT|0")</f>
        <v>42269</v>
      </c>
    </row>
    <row r="262" spans="1:19" x14ac:dyDescent="0.3">
      <c r="A262" s="14" t="s">
        <v>1880</v>
      </c>
      <c r="B262" s="13">
        <f>_xll.ciqfunctions.udf.CIQ(A262,"IQ_FIRSTPRICINGDATE")</f>
        <v>41655</v>
      </c>
      <c r="C262" s="5">
        <f>_xll.SNL.Clients.Office.Excel.Functions.SPG(A262, "SP_VOLUME_AVG_WEEKLY_TO_SHARES_OUT", , "1M")</f>
        <v>5.9244853146764003</v>
      </c>
      <c r="D262" s="5">
        <f>_xll.SNL.Clients.Office.Excel.Functions.SPG(A262, "SP_VOLUME_AVG_WEEKLY_TO_SHARES_OUT", , "3M")</f>
        <v>4.7263808043229902</v>
      </c>
      <c r="E262" s="5">
        <f>_xll.SNL.Clients.Office.Excel.Functions.SPG(A262, "SP_VOLUME_AVG_DAILY_TO_1YR_AVG_DAILY", , "1M")</f>
        <v>159.22</v>
      </c>
      <c r="F262" s="5">
        <f>_xll.SNL.Clients.Office.Excel.Functions.SPG(A262, "SP_VOLUME_AVG_DAILY_TO_1YR_AVG_DAILY", , "3M")</f>
        <v>127.02</v>
      </c>
      <c r="G262" s="9" t="str">
        <f>_xll.SNL.Clients.Office.Excel.Functions.SPG(A262, "IQ_SECTOR")</f>
        <v>Utilities</v>
      </c>
      <c r="H262" s="9" t="str">
        <f>_xll.SNL.Clients.Office.Excel.Functions.SPG(A262, "IQ_INDUSTRY_GROUP")</f>
        <v>Utilities</v>
      </c>
      <c r="I262" s="9" t="str">
        <f>_xll.SNL.Clients.Office.Excel.Functions.SPG(A262, "IQ_INDUSTRY")</f>
        <v>Gas Utilities</v>
      </c>
      <c r="J262" s="9" t="str">
        <f>_xll.SNL.Clients.Office.Excel.Functions.SPG(A262, "IQ_PRIMARY_INDUSTRY")</f>
        <v>Gas Utilities</v>
      </c>
      <c r="K262" s="9" t="str">
        <f>_xll.SNL.Clients.Office.Excel.Functions.SPG(A262, "NAICS_CODE", "Primary")</f>
        <v>221210 - Natural Gas Distribution</v>
      </c>
      <c r="L262" s="9" t="str">
        <f>_xll.SNL.Clients.Office.Excel.Functions.SPG(A262, "SP_TOPICTAG")</f>
        <v/>
      </c>
      <c r="M262" s="5">
        <f>_xll.SNL.Clients.Office.Excel.Functions.SPG(A262, "SP_PCT_SHARES_OWNED_ALL_INSTITUTIONS")</f>
        <v>92.88</v>
      </c>
      <c r="N262" s="9" t="str">
        <f>_xll.SNL.Clients.Office.Excel.Functions.SPG(A262, "RD_CREDIT_RATING_GLOBAL", "Issuer Credit Rating", "Local Currency LT|0")</f>
        <v>A-</v>
      </c>
      <c r="O262" s="9" t="str">
        <f>_xll.SNL.Clients.Office.Excel.Functions.SPG(A262, "RD_CWOL_GLOBAL", "Issuer Credit Rating", "Local Currency LT|0")</f>
        <v>Stable</v>
      </c>
      <c r="P262" s="9" t="str">
        <f>_xll.SNL.Clients.Office.Excel.Functions.SPG(A262, "RD_RATING_ACTION_GLOBAL", "Issuer Credit Rating", "Local Currency LT|0")</f>
        <v>Upgrade | CreditWatch/Outlook (08/25/2022)</v>
      </c>
      <c r="Q262" s="10">
        <f>_xll.SNL.Clients.Office.Excel.Functions.SPG(A262, "RD_LAST_REVIEW_DATE_GLOBAL", "Issuer Credit Rating", "Local Currency LT")</f>
        <v>45560</v>
      </c>
      <c r="R262" s="10">
        <f>_xll.SNL.Clients.Office.Excel.Functions.SPG(A262, "RD_CREDIT_RATING_DATE_GLOBAL", "Issuer Credit Rating", "Local Currency LT|0")</f>
        <v>44798</v>
      </c>
      <c r="S262" s="10">
        <f>_xll.SNL.Clients.Office.Excel.Functions.SPG(A262, "RD_CREDIT_WATCH_OUTLOOK_DATE_GLOBAL", "Issuer Credit Rating", "Local Currency LT|0")</f>
        <v>44798</v>
      </c>
    </row>
    <row r="263" spans="1:19" x14ac:dyDescent="0.3">
      <c r="A263" s="14" t="s">
        <v>1881</v>
      </c>
      <c r="B263" s="13">
        <f>_xll.ciqfunctions.udf.CIQ(A263,"IQ_FIRSTPRICINGDATE")</f>
        <v>43766</v>
      </c>
      <c r="C263" s="5">
        <f>_xll.SNL.Clients.Office.Excel.Functions.SPG(A263, "SP_VOLUME_AVG_WEEKLY_TO_SHARES_OUT", , "1M")</f>
        <v>18.269532812135722</v>
      </c>
      <c r="D263" s="5">
        <f>_xll.SNL.Clients.Office.Excel.Functions.SPG(A263, "SP_VOLUME_AVG_WEEKLY_TO_SHARES_OUT", , "3M")</f>
        <v>13.978800897190338</v>
      </c>
      <c r="E263" s="5">
        <f>_xll.SNL.Clients.Office.Excel.Functions.SPG(A263, "SP_VOLUME_AVG_DAILY_TO_1YR_AVG_DAILY", , "1M")</f>
        <v>198.48</v>
      </c>
      <c r="F263" s="5">
        <f>_xll.SNL.Clients.Office.Excel.Functions.SPG(A263, "SP_VOLUME_AVG_DAILY_TO_1YR_AVG_DAILY", , "3M")</f>
        <v>151.87</v>
      </c>
      <c r="G263" s="9" t="str">
        <f>_xll.SNL.Clients.Office.Excel.Functions.SPG(A263, "IQ_SECTOR")</f>
        <v>Information Technology</v>
      </c>
      <c r="H263" s="9" t="str">
        <f>_xll.SNL.Clients.Office.Excel.Functions.SPG(A263, "IQ_INDUSTRY_GROUP")</f>
        <v>Semiconductors and Semiconductor Equipment</v>
      </c>
      <c r="I263" s="9" t="str">
        <f>_xll.SNL.Clients.Office.Excel.Functions.SPG(A263, "IQ_INDUSTRY")</f>
        <v>Semiconductors and Semiconductor Equipment</v>
      </c>
      <c r="J263" s="9" t="str">
        <f>_xll.SNL.Clients.Office.Excel.Functions.SPG(A263, "IQ_PRIMARY_INDUSTRY")</f>
        <v>Semiconductor Materials and Equipment</v>
      </c>
      <c r="K263" s="9" t="str">
        <f>_xll.SNL.Clients.Office.Excel.Functions.SPG(A263, "NAICS_CODE", "Primary")</f>
        <v>334413 - Semiconductor and Related Device Manufacturing</v>
      </c>
      <c r="L263" s="9" t="str">
        <f>_xll.SNL.Clients.Office.Excel.Functions.SPG(A263, "SP_TOPICTAG")</f>
        <v>Software Development; Image Recognition; Wearables; Process Automation</v>
      </c>
      <c r="M263" s="5">
        <f>_xll.SNL.Clients.Office.Excel.Functions.SPG(A263, "SP_PCT_SHARES_OWNED_ALL_INSTITUTIONS")</f>
        <v>97.19</v>
      </c>
      <c r="N263" s="9" t="str">
        <f>_xll.SNL.Clients.Office.Excel.Functions.SPG(A263, "RD_CREDIT_RATING_GLOBAL", "Issuer Credit Rating", "Local Currency LT|0")</f>
        <v/>
      </c>
      <c r="O263" s="9" t="str">
        <f>_xll.SNL.Clients.Office.Excel.Functions.SPG(A263, "RD_CWOL_GLOBAL", "Issuer Credit Rating", "Local Currency LT|0")</f>
        <v/>
      </c>
      <c r="P263" s="9" t="str">
        <f>_xll.SNL.Clients.Office.Excel.Functions.SPG(A263, "RD_RATING_ACTION_GLOBAL", "Issuer Credit Rating", "Local Currency LT|0")</f>
        <v/>
      </c>
      <c r="Q263" s="10" t="str">
        <f>_xll.SNL.Clients.Office.Excel.Functions.SPG(A263, "RD_LAST_REVIEW_DATE_GLOBAL", "Issuer Credit Rating", "Local Currency LT")</f>
        <v/>
      </c>
      <c r="R263" s="10" t="str">
        <f>_xll.SNL.Clients.Office.Excel.Functions.SPG(A263, "RD_CREDIT_RATING_DATE_GLOBAL", "Issuer Credit Rating", "Local Currency LT|0")</f>
        <v/>
      </c>
      <c r="S263" s="10" t="str">
        <f>_xll.SNL.Clients.Office.Excel.Functions.SPG(A263, "RD_CREDIT_WATCH_OUTLOOK_DATE_GLOBAL", "Issuer Credit Rating", "Local Currency LT|0")</f>
        <v/>
      </c>
    </row>
    <row r="264" spans="1:19" x14ac:dyDescent="0.3">
      <c r="A264" s="14" t="s">
        <v>1882</v>
      </c>
      <c r="B264" s="13">
        <f>_xll.ciqfunctions.udf.CIQ(A264,"IQ_FIRSTPRICINGDATE")</f>
        <v>43684</v>
      </c>
      <c r="C264" s="5">
        <f>_xll.SNL.Clients.Office.Excel.Functions.SPG(A264, "SP_VOLUME_AVG_WEEKLY_TO_SHARES_OUT", , "1M")</f>
        <v>7.2652551139304338</v>
      </c>
      <c r="D264" s="5">
        <f>_xll.SNL.Clients.Office.Excel.Functions.SPG(A264, "SP_VOLUME_AVG_WEEKLY_TO_SHARES_OUT", , "3M")</f>
        <v>6.72887994944396</v>
      </c>
      <c r="E264" s="5">
        <f>_xll.SNL.Clients.Office.Excel.Functions.SPG(A264, "SP_VOLUME_AVG_DAILY_TO_1YR_AVG_DAILY", , "1M")</f>
        <v>128.35</v>
      </c>
      <c r="F264" s="5">
        <f>_xll.SNL.Clients.Office.Excel.Functions.SPG(A264, "SP_VOLUME_AVG_DAILY_TO_1YR_AVG_DAILY", , "3M")</f>
        <v>118.88</v>
      </c>
      <c r="G264" s="9" t="str">
        <f>_xll.SNL.Clients.Office.Excel.Functions.SPG(A264, "IQ_SECTOR")</f>
        <v>Health Care</v>
      </c>
      <c r="H264" s="9" t="str">
        <f>_xll.SNL.Clients.Office.Excel.Functions.SPG(A264, "IQ_INDUSTRY_GROUP")</f>
        <v>Health Care Equipment and Services</v>
      </c>
      <c r="I264" s="9" t="str">
        <f>_xll.SNL.Clients.Office.Excel.Functions.SPG(A264, "IQ_INDUSTRY")</f>
        <v>Health Care Providers and Services</v>
      </c>
      <c r="J264" s="9" t="str">
        <f>_xll.SNL.Clients.Office.Excel.Functions.SPG(A264, "IQ_PRIMARY_INDUSTRY")</f>
        <v>Health Care Services</v>
      </c>
      <c r="K264" s="9" t="str">
        <f>_xll.SNL.Clients.Office.Excel.Functions.SPG(A264, "NAICS_CODE", "Primary")</f>
        <v>621610 - Home Health Care Services</v>
      </c>
      <c r="L264" s="9" t="str">
        <f>_xll.SNL.Clients.Office.Excel.Functions.SPG(A264, "SP_TOPICTAG")</f>
        <v>Chronic Diseases; Gastroenterology; Immunology; Infectious Diseases; Neurology; Pain Management</v>
      </c>
      <c r="M264" s="5">
        <f>_xll.SNL.Clients.Office.Excel.Functions.SPG(A264, "SP_PCT_SHARES_OWNED_ALL_INSTITUTIONS")</f>
        <v>65.95</v>
      </c>
      <c r="N264" s="9" t="str">
        <f>_xll.SNL.Clients.Office.Excel.Functions.SPG(A264, "RD_CREDIT_RATING_GLOBAL", "Issuer Credit Rating", "Local Currency LT|0")</f>
        <v>BB-</v>
      </c>
      <c r="O264" s="9" t="str">
        <f>_xll.SNL.Clients.Office.Excel.Functions.SPG(A264, "RD_CWOL_GLOBAL", "Issuer Credit Rating", "Local Currency LT|0")</f>
        <v>Stable</v>
      </c>
      <c r="P264" s="9" t="str">
        <f>_xll.SNL.Clients.Office.Excel.Functions.SPG(A264, "RD_RATING_ACTION_GLOBAL", "Issuer Credit Rating", "Local Currency LT|0")</f>
        <v>Upgrade | CreditWatch/Outlook (08/11/2023)</v>
      </c>
      <c r="Q264" s="10">
        <f>_xll.SNL.Clients.Office.Excel.Functions.SPG(A264, "RD_LAST_REVIEW_DATE_GLOBAL", "Issuer Credit Rating", "Local Currency LT")</f>
        <v>45730</v>
      </c>
      <c r="R264" s="10">
        <f>_xll.SNL.Clients.Office.Excel.Functions.SPG(A264, "RD_CREDIT_RATING_DATE_GLOBAL", "Issuer Credit Rating", "Local Currency LT|0")</f>
        <v>45149</v>
      </c>
      <c r="S264" s="10">
        <f>_xll.SNL.Clients.Office.Excel.Functions.SPG(A264, "RD_CREDIT_WATCH_OUTLOOK_DATE_GLOBAL", "Issuer Credit Rating", "Local Currency LT|0")</f>
        <v>45149</v>
      </c>
    </row>
    <row r="265" spans="1:19" x14ac:dyDescent="0.3">
      <c r="A265" s="14" t="s">
        <v>1883</v>
      </c>
      <c r="B265" s="13">
        <f>_xll.ciqfunctions.udf.CIQ(A265,"IQ_FIRSTPRICINGDATE")</f>
        <v>38302</v>
      </c>
      <c r="C265" s="5">
        <f>_xll.SNL.Clients.Office.Excel.Functions.SPG(A265, "SP_VOLUME_AVG_WEEKLY_TO_SHARES_OUT", , "1M")</f>
        <v>3.490872242700592</v>
      </c>
      <c r="D265" s="5">
        <f>_xll.SNL.Clients.Office.Excel.Functions.SPG(A265, "SP_VOLUME_AVG_WEEKLY_TO_SHARES_OUT", , "3M")</f>
        <v>4.1370103677742653</v>
      </c>
      <c r="E265" s="5">
        <f>_xll.SNL.Clients.Office.Excel.Functions.SPG(A265, "SP_VOLUME_AVG_DAILY_TO_1YR_AVG_DAILY", , "1M")</f>
        <v>87.39</v>
      </c>
      <c r="F265" s="5">
        <f>_xll.SNL.Clients.Office.Excel.Functions.SPG(A265, "SP_VOLUME_AVG_DAILY_TO_1YR_AVG_DAILY", , "3M")</f>
        <v>103.57</v>
      </c>
      <c r="G265" s="9" t="str">
        <f>_xll.SNL.Clients.Office.Excel.Functions.SPG(A265, "IQ_SECTOR")</f>
        <v>Utilities</v>
      </c>
      <c r="H265" s="9" t="str">
        <f>_xll.SNL.Clients.Office.Excel.Functions.SPG(A265, "IQ_INDUSTRY_GROUP")</f>
        <v>Utilities</v>
      </c>
      <c r="I265" s="9" t="str">
        <f>_xll.SNL.Clients.Office.Excel.Functions.SPG(A265, "IQ_INDUSTRY")</f>
        <v>Independent Power and Renewable Electricity Producers</v>
      </c>
      <c r="J265" s="9" t="str">
        <f>_xll.SNL.Clients.Office.Excel.Functions.SPG(A265, "IQ_PRIMARY_INDUSTRY")</f>
        <v>Renewable Electricity</v>
      </c>
      <c r="K265" s="9" t="str">
        <f>_xll.SNL.Clients.Office.Excel.Functions.SPG(A265, "NAICS_CODE", "Primary")</f>
        <v>221116 - Geothermal Electric Power Generation</v>
      </c>
      <c r="L265" s="9" t="str">
        <f>_xll.SNL.Clients.Office.Excel.Functions.SPG(A265, "SP_TOPICTAG")</f>
        <v>Clean Energy; Energy Management; Energy Storage; Smart Energy; Power Grid; ClimateTech; Utility Scale Solar; Battery Energy Storage System (BESS)</v>
      </c>
      <c r="M265" s="5">
        <f>_xll.SNL.Clients.Office.Excel.Functions.SPG(A265, "SP_PCT_SHARES_OWNED_ALL_INSTITUTIONS")</f>
        <v>87.02</v>
      </c>
      <c r="N265" s="9" t="str">
        <f>_xll.SNL.Clients.Office.Excel.Functions.SPG(A265, "RD_CREDIT_RATING_GLOBAL", "Issuer Credit Rating", "Local Currency LT|0")</f>
        <v/>
      </c>
      <c r="O265" s="9" t="str">
        <f>_xll.SNL.Clients.Office.Excel.Functions.SPG(A265, "RD_CWOL_GLOBAL", "Issuer Credit Rating", "Local Currency LT|0")</f>
        <v/>
      </c>
      <c r="P265" s="9" t="str">
        <f>_xll.SNL.Clients.Office.Excel.Functions.SPG(A265, "RD_RATING_ACTION_GLOBAL", "Issuer Credit Rating", "Local Currency LT|0")</f>
        <v/>
      </c>
      <c r="Q265" s="10" t="str">
        <f>_xll.SNL.Clients.Office.Excel.Functions.SPG(A265, "RD_LAST_REVIEW_DATE_GLOBAL", "Issuer Credit Rating", "Local Currency LT")</f>
        <v/>
      </c>
      <c r="R265" s="10" t="str">
        <f>_xll.SNL.Clients.Office.Excel.Functions.SPG(A265, "RD_CREDIT_RATING_DATE_GLOBAL", "Issuer Credit Rating", "Local Currency LT|0")</f>
        <v/>
      </c>
      <c r="S265" s="10" t="str">
        <f>_xll.SNL.Clients.Office.Excel.Functions.SPG(A265, "RD_CREDIT_WATCH_OUTLOOK_DATE_GLOBAL", "Issuer Credit Rating", "Local Currency LT|0")</f>
        <v/>
      </c>
    </row>
    <row r="266" spans="1:19" x14ac:dyDescent="0.3">
      <c r="A266" s="14" t="s">
        <v>1884</v>
      </c>
      <c r="B266" s="13">
        <f>_xll.ciqfunctions.udf.CIQ(A266,"IQ_FIRSTPRICINGDATE")</f>
        <v>31322</v>
      </c>
      <c r="C266" s="5">
        <f>_xll.SNL.Clients.Office.Excel.Functions.SPG(A266, "SP_VOLUME_AVG_WEEKLY_TO_SHARES_OUT", , "1M")</f>
        <v>6.6598242208518954</v>
      </c>
      <c r="D266" s="5">
        <f>_xll.SNL.Clients.Office.Excel.Functions.SPG(A266, "SP_VOLUME_AVG_WEEKLY_TO_SHARES_OUT", , "3M")</f>
        <v>6.2280011417843726</v>
      </c>
      <c r="E266" s="5">
        <f>_xll.SNL.Clients.Office.Excel.Functions.SPG(A266, "SP_VOLUME_AVG_DAILY_TO_1YR_AVG_DAILY", , "1M")</f>
        <v>137.47999999999999</v>
      </c>
      <c r="F266" s="5">
        <f>_xll.SNL.Clients.Office.Excel.Functions.SPG(A266, "SP_VOLUME_AVG_DAILY_TO_1YR_AVG_DAILY", , "3M")</f>
        <v>128.56</v>
      </c>
      <c r="G266" s="9" t="str">
        <f>_xll.SNL.Clients.Office.Excel.Functions.SPG(A266, "IQ_SECTOR")</f>
        <v>Industrials</v>
      </c>
      <c r="H266" s="9" t="str">
        <f>_xll.SNL.Clients.Office.Excel.Functions.SPG(A266, "IQ_INDUSTRY_GROUP")</f>
        <v>Capital Goods</v>
      </c>
      <c r="I266" s="9" t="str">
        <f>_xll.SNL.Clients.Office.Excel.Functions.SPG(A266, "IQ_INDUSTRY")</f>
        <v>Machinery</v>
      </c>
      <c r="J266" s="9" t="str">
        <f>_xll.SNL.Clients.Office.Excel.Functions.SPG(A266, "IQ_PRIMARY_INDUSTRY")</f>
        <v>Construction Machinery and Heavy Transportation Equipment</v>
      </c>
      <c r="K266" s="9" t="str">
        <f>_xll.SNL.Clients.Office.Excel.Functions.SPG(A266, "NAICS_CODE", "Primary")</f>
        <v>336120 - Heavy Duty Truck Manufacturing</v>
      </c>
      <c r="L266" s="9" t="str">
        <f>_xll.SNL.Clients.Office.Excel.Functions.SPG(A266, "SP_TOPICTAG")</f>
        <v>Industrial Automation; Sensors; Electric Vehicle; Autonomous Vehicles; Battery Energy Storage System (BESS)</v>
      </c>
      <c r="M266" s="5">
        <f>_xll.SNL.Clients.Office.Excel.Functions.SPG(A266, "SP_PCT_SHARES_OWNED_ALL_INSTITUTIONS")</f>
        <v>94.52</v>
      </c>
      <c r="N266" s="9" t="str">
        <f>_xll.SNL.Clients.Office.Excel.Functions.SPG(A266, "RD_CREDIT_RATING_GLOBAL", "Issuer Credit Rating", "Local Currency LT|0")</f>
        <v>BBB</v>
      </c>
      <c r="O266" s="9" t="str">
        <f>_xll.SNL.Clients.Office.Excel.Functions.SPG(A266, "RD_CWOL_GLOBAL", "Issuer Credit Rating", "Local Currency LT|0")</f>
        <v>Stable</v>
      </c>
      <c r="P266" s="9" t="str">
        <f>_xll.SNL.Clients.Office.Excel.Functions.SPG(A266, "RD_RATING_ACTION_GLOBAL", "Issuer Credit Rating", "Local Currency LT|0")</f>
        <v>CreditWatch/Outlook (05/07/2021)</v>
      </c>
      <c r="Q266" s="10">
        <f>_xll.SNL.Clients.Office.Excel.Functions.SPG(A266, "RD_LAST_REVIEW_DATE_GLOBAL", "Issuer Credit Rating", "Local Currency LT")</f>
        <v>45734</v>
      </c>
      <c r="R266" s="10">
        <f>_xll.SNL.Clients.Office.Excel.Functions.SPG(A266, "RD_CREDIT_RATING_DATE_GLOBAL", "Issuer Credit Rating", "Local Currency LT|0")</f>
        <v>43119</v>
      </c>
      <c r="S266" s="10">
        <f>_xll.SNL.Clients.Office.Excel.Functions.SPG(A266, "RD_CREDIT_WATCH_OUTLOOK_DATE_GLOBAL", "Issuer Credit Rating", "Local Currency LT|0")</f>
        <v>44323</v>
      </c>
    </row>
    <row r="267" spans="1:19" x14ac:dyDescent="0.3">
      <c r="A267" s="14" t="s">
        <v>1885</v>
      </c>
      <c r="B267" s="13">
        <f>_xll.ciqfunctions.udf.CIQ(A267,"IQ_FIRSTPRICINGDATE")</f>
        <v>37124</v>
      </c>
      <c r="C267" s="5">
        <f>_xll.SNL.Clients.Office.Excel.Functions.SPG(A267, "SP_VOLUME_AVG_WEEKLY_TO_SHARES_OUT", , "1M")</f>
        <v>6.4211153779518764</v>
      </c>
      <c r="D267" s="5">
        <f>_xll.SNL.Clients.Office.Excel.Functions.SPG(A267, "SP_VOLUME_AVG_WEEKLY_TO_SHARES_OUT", , "3M")</f>
        <v>7.6744981383941164</v>
      </c>
      <c r="E267" s="5">
        <f>_xll.SNL.Clients.Office.Excel.Functions.SPG(A267, "SP_VOLUME_AVG_DAILY_TO_1YR_AVG_DAILY", , "1M")</f>
        <v>103.16</v>
      </c>
      <c r="F267" s="5">
        <f>_xll.SNL.Clients.Office.Excel.Functions.SPG(A267, "SP_VOLUME_AVG_DAILY_TO_1YR_AVG_DAILY", , "3M")</f>
        <v>123.3</v>
      </c>
      <c r="G267" s="9" t="str">
        <f>_xll.SNL.Clients.Office.Excel.Functions.SPG(A267, "IQ_SECTOR")</f>
        <v>Energy</v>
      </c>
      <c r="H267" s="9" t="str">
        <f>_xll.SNL.Clients.Office.Excel.Functions.SPG(A267, "IQ_INDUSTRY_GROUP")</f>
        <v>Energy</v>
      </c>
      <c r="I267" s="9" t="str">
        <f>_xll.SNL.Clients.Office.Excel.Functions.SPG(A267, "IQ_INDUSTRY")</f>
        <v>Oil, Gas and Consumable Fuels</v>
      </c>
      <c r="J267" s="9" t="str">
        <f>_xll.SNL.Clients.Office.Excel.Functions.SPG(A267, "IQ_PRIMARY_INDUSTRY")</f>
        <v>Oil and Gas Exploration and Production</v>
      </c>
      <c r="K267" s="9" t="str">
        <f>_xll.SNL.Clients.Office.Excel.Functions.SPG(A267, "NAICS_CODE", "Primary")</f>
        <v>2111 - Oil and Gas Extraction</v>
      </c>
      <c r="L267" s="9" t="str">
        <f>_xll.SNL.Clients.Office.Excel.Functions.SPG(A267, "SP_TOPICTAG")</f>
        <v/>
      </c>
      <c r="M267" s="5">
        <f>_xll.SNL.Clients.Office.Excel.Functions.SPG(A267, "SP_PCT_SHARES_OWNED_ALL_INSTITUTIONS")</f>
        <v>88.38</v>
      </c>
      <c r="N267" s="9" t="str">
        <f>_xll.SNL.Clients.Office.Excel.Functions.SPG(A267, "RD_CREDIT_RATING_GLOBAL", "Issuer Credit Rating", "Local Currency LT|0")</f>
        <v>BBB-</v>
      </c>
      <c r="O267" s="9" t="str">
        <f>_xll.SNL.Clients.Office.Excel.Functions.SPG(A267, "RD_CWOL_GLOBAL", "Issuer Credit Rating", "Local Currency LT|0")</f>
        <v>Stable</v>
      </c>
      <c r="P267" s="9" t="str">
        <f>_xll.SNL.Clients.Office.Excel.Functions.SPG(A267, "RD_RATING_ACTION_GLOBAL", "Issuer Credit Rating", "Local Currency LT|0")</f>
        <v>CreditWatch/Outlook (03/31/2021)</v>
      </c>
      <c r="Q267" s="10">
        <f>_xll.SNL.Clients.Office.Excel.Functions.SPG(A267, "RD_LAST_REVIEW_DATE_GLOBAL", "Issuer Credit Rating", "Local Currency LT")</f>
        <v>45764</v>
      </c>
      <c r="R267" s="10">
        <f>_xll.SNL.Clients.Office.Excel.Functions.SPG(A267, "RD_CREDIT_RATING_DATE_GLOBAL", "Issuer Credit Rating", "Local Currency LT|0")</f>
        <v>43916</v>
      </c>
      <c r="S267" s="10">
        <f>_xll.SNL.Clients.Office.Excel.Functions.SPG(A267, "RD_CREDIT_WATCH_OUTLOOK_DATE_GLOBAL", "Issuer Credit Rating", "Local Currency LT|0")</f>
        <v>44286</v>
      </c>
    </row>
    <row r="268" spans="1:19" x14ac:dyDescent="0.3">
      <c r="A268" s="14" t="s">
        <v>1886</v>
      </c>
      <c r="B268" s="13">
        <f>_xll.ciqfunctions.udf.CIQ(A268,"IQ_FIRSTPRICINGDATE")</f>
        <v>38999</v>
      </c>
      <c r="C268" s="5">
        <f>_xll.SNL.Clients.Office.Excel.Functions.SPG(A268, "SP_VOLUME_AVG_WEEKLY_TO_SHARES_OUT", , "1M")</f>
        <v>5.5801511991792294</v>
      </c>
      <c r="D268" s="5">
        <f>_xll.SNL.Clients.Office.Excel.Functions.SPG(A268, "SP_VOLUME_AVG_WEEKLY_TO_SHARES_OUT", , "3M")</f>
        <v>6.5119510577570443</v>
      </c>
      <c r="E268" s="5">
        <f>_xll.SNL.Clients.Office.Excel.Functions.SPG(A268, "SP_VOLUME_AVG_DAILY_TO_1YR_AVG_DAILY", , "1M")</f>
        <v>114.42</v>
      </c>
      <c r="F268" s="5">
        <f>_xll.SNL.Clients.Office.Excel.Functions.SPG(A268, "SP_VOLUME_AVG_DAILY_TO_1YR_AVG_DAILY", , "3M")</f>
        <v>133.53</v>
      </c>
      <c r="G268" s="9" t="str">
        <f>_xll.SNL.Clients.Office.Excel.Functions.SPG(A268, "IQ_SECTOR")</f>
        <v>Industrials</v>
      </c>
      <c r="H268" s="9" t="str">
        <f>_xll.SNL.Clients.Office.Excel.Functions.SPG(A268, "IQ_INDUSTRY_GROUP")</f>
        <v>Capital Goods</v>
      </c>
      <c r="I268" s="9" t="str">
        <f>_xll.SNL.Clients.Office.Excel.Functions.SPG(A268, "IQ_INDUSTRY")</f>
        <v>Building Products</v>
      </c>
      <c r="J268" s="9" t="str">
        <f>_xll.SNL.Clients.Office.Excel.Functions.SPG(A268, "IQ_PRIMARY_INDUSTRY")</f>
        <v>Building Products</v>
      </c>
      <c r="K268" s="9" t="str">
        <f>_xll.SNL.Clients.Office.Excel.Functions.SPG(A268, "NAICS_CODE", "Primary")</f>
        <v>32412 - Asphalt Paving, Roofing, and Saturated Materials Manufacturing</v>
      </c>
      <c r="L268" s="9" t="str">
        <f>_xll.SNL.Clients.Office.Excel.Functions.SPG(A268, "SP_TOPICTAG")</f>
        <v>Home Improvement</v>
      </c>
      <c r="M268" s="5">
        <f>_xll.SNL.Clients.Office.Excel.Functions.SPG(A268, "SP_PCT_SHARES_OWNED_ALL_INSTITUTIONS")</f>
        <v>93.28</v>
      </c>
      <c r="N268" s="9" t="str">
        <f>_xll.SNL.Clients.Office.Excel.Functions.SPG(A268, "RD_CREDIT_RATING_GLOBAL", "Issuer Credit Rating", "Local Currency LT|0")</f>
        <v>BBB</v>
      </c>
      <c r="O268" s="9" t="str">
        <f>_xll.SNL.Clients.Office.Excel.Functions.SPG(A268, "RD_CWOL_GLOBAL", "Issuer Credit Rating", "Local Currency LT|0")</f>
        <v>Stable</v>
      </c>
      <c r="P268" s="9" t="str">
        <f>_xll.SNL.Clients.Office.Excel.Functions.SPG(A268, "RD_RATING_ACTION_GLOBAL", "Issuer Credit Rating", "Local Currency LT|0")</f>
        <v>Upgrade | CreditWatch/Outlook (08/03/2016)</v>
      </c>
      <c r="Q268" s="10">
        <f>_xll.SNL.Clients.Office.Excel.Functions.SPG(A268, "RD_LAST_REVIEW_DATE_GLOBAL", "Issuer Credit Rating", "Local Currency LT")</f>
        <v>45527</v>
      </c>
      <c r="R268" s="10">
        <f>_xll.SNL.Clients.Office.Excel.Functions.SPG(A268, "RD_CREDIT_RATING_DATE_GLOBAL", "Issuer Credit Rating", "Local Currency LT|0")</f>
        <v>42585</v>
      </c>
      <c r="S268" s="10">
        <f>_xll.SNL.Clients.Office.Excel.Functions.SPG(A268, "RD_CREDIT_WATCH_OUTLOOK_DATE_GLOBAL", "Issuer Credit Rating", "Local Currency LT|0")</f>
        <v>42585</v>
      </c>
    </row>
    <row r="269" spans="1:19" x14ac:dyDescent="0.3">
      <c r="A269" s="14" t="s">
        <v>1887</v>
      </c>
      <c r="B269" s="13">
        <f>_xll.ciqfunctions.udf.CIQ(A269,"IQ_FIRSTPRICINGDATE")</f>
        <v>42717</v>
      </c>
      <c r="C269" s="5">
        <f>_xll.SNL.Clients.Office.Excel.Functions.SPG(A269, "SP_VOLUME_AVG_WEEKLY_TO_SHARES_OUT", , "1M")</f>
        <v>11.371654600989627</v>
      </c>
      <c r="D269" s="5">
        <f>_xll.SNL.Clients.Office.Excel.Functions.SPG(A269, "SP_VOLUME_AVG_WEEKLY_TO_SHARES_OUT", , "3M")</f>
        <v>12.091117057009118</v>
      </c>
      <c r="E269" s="5">
        <f>_xll.SNL.Clients.Office.Excel.Functions.SPG(A269, "SP_VOLUME_AVG_DAILY_TO_1YR_AVG_DAILY", , "1M")</f>
        <v>133.15</v>
      </c>
      <c r="F269" s="5">
        <f>_xll.SNL.Clients.Office.Excel.Functions.SPG(A269, "SP_VOLUME_AVG_DAILY_TO_1YR_AVG_DAILY", , "3M")</f>
        <v>141.57</v>
      </c>
      <c r="G269" s="9" t="str">
        <f>_xll.SNL.Clients.Office.Excel.Functions.SPG(A269, "IQ_SECTOR")</f>
        <v>Real Estate</v>
      </c>
      <c r="H269" s="9" t="str">
        <f>_xll.SNL.Clients.Office.Excel.Functions.SPG(A269, "IQ_INDUSTRY_GROUP")</f>
        <v>Equity Real Estate Investment Trusts (REITs)</v>
      </c>
      <c r="I269" s="9" t="str">
        <f>_xll.SNL.Clients.Office.Excel.Functions.SPG(A269, "IQ_INDUSTRY")</f>
        <v>Hotel and Resort REITs</v>
      </c>
      <c r="J269" s="9" t="str">
        <f>_xll.SNL.Clients.Office.Excel.Functions.SPG(A269, "IQ_PRIMARY_INDUSTRY")</f>
        <v>Hotel and Resort REITs</v>
      </c>
      <c r="K269" s="9" t="str">
        <f>_xll.SNL.Clients.Office.Excel.Functions.SPG(A269, "NAICS_CODE", "Primary")</f>
        <v>531120 - Lessors of Nonresidential Buildings (except Miniwarehouses)</v>
      </c>
      <c r="L269" s="9" t="str">
        <f>_xll.SNL.Clients.Office.Excel.Functions.SPG(A269, "SP_TOPICTAG")</f>
        <v/>
      </c>
      <c r="M269" s="5">
        <f>_xll.SNL.Clients.Office.Excel.Functions.SPG(A269, "SP_PCT_SHARES_OWNED_ALL_INSTITUTIONS")</f>
        <v>96.47</v>
      </c>
      <c r="N269" s="9" t="str">
        <f>_xll.SNL.Clients.Office.Excel.Functions.SPG(A269, "RD_CREDIT_RATING_GLOBAL", "Issuer Credit Rating", "Local Currency LT|0")</f>
        <v>BB-</v>
      </c>
      <c r="O269" s="9" t="str">
        <f>_xll.SNL.Clients.Office.Excel.Functions.SPG(A269, "RD_CWOL_GLOBAL", "Issuer Credit Rating", "Local Currency LT|0")</f>
        <v>Stable</v>
      </c>
      <c r="P269" s="9" t="str">
        <f>_xll.SNL.Clients.Office.Excel.Functions.SPG(A269, "RD_RATING_ACTION_GLOBAL", "Issuer Credit Rating", "Local Currency LT|0")</f>
        <v>Upgrade | CreditWatch/Outlook (02/08/2024)</v>
      </c>
      <c r="Q269" s="10">
        <f>_xll.SNL.Clients.Office.Excel.Functions.SPG(A269, "RD_LAST_REVIEW_DATE_GLOBAL", "Issuer Credit Rating", "Local Currency LT")</f>
        <v>45698</v>
      </c>
      <c r="R269" s="10">
        <f>_xll.SNL.Clients.Office.Excel.Functions.SPG(A269, "RD_CREDIT_RATING_DATE_GLOBAL", "Issuer Credit Rating", "Local Currency LT|0")</f>
        <v>45330</v>
      </c>
      <c r="S269" s="10">
        <f>_xll.SNL.Clients.Office.Excel.Functions.SPG(A269, "RD_CREDIT_WATCH_OUTLOOK_DATE_GLOBAL", "Issuer Credit Rating", "Local Currency LT|0")</f>
        <v>45330</v>
      </c>
    </row>
    <row r="270" spans="1:19" x14ac:dyDescent="0.3">
      <c r="A270" s="14" t="s">
        <v>1888</v>
      </c>
      <c r="B270" s="13">
        <f>_xll.ciqfunctions.udf.CIQ(A270,"IQ_FIRSTPRICINGDATE")</f>
        <v>43593</v>
      </c>
      <c r="C270" s="5">
        <f>_xll.SNL.Clients.Office.Excel.Functions.SPG(A270, "SP_VOLUME_AVG_WEEKLY_TO_SHARES_OUT", , "1M")</f>
        <v>7.3658526021185997</v>
      </c>
      <c r="D270" s="5">
        <f>_xll.SNL.Clients.Office.Excel.Functions.SPG(A270, "SP_VOLUME_AVG_WEEKLY_TO_SHARES_OUT", , "3M")</f>
        <v>7.6403692520410571</v>
      </c>
      <c r="E270" s="5">
        <f>_xll.SNL.Clients.Office.Excel.Functions.SPG(A270, "SP_VOLUME_AVG_DAILY_TO_1YR_AVG_DAILY", , "1M")</f>
        <v>138.12</v>
      </c>
      <c r="F270" s="5">
        <f>_xll.SNL.Clients.Office.Excel.Functions.SPG(A270, "SP_VOLUME_AVG_DAILY_TO_1YR_AVG_DAILY", , "3M")</f>
        <v>143.27000000000001</v>
      </c>
      <c r="G270" s="9" t="str">
        <f>_xll.SNL.Clients.Office.Excel.Functions.SPG(A270, "IQ_SECTOR")</f>
        <v>Industrials</v>
      </c>
      <c r="H270" s="9" t="str">
        <f>_xll.SNL.Clients.Office.Excel.Functions.SPG(A270, "IQ_INDUSTRY_GROUP")</f>
        <v>Commercial and Professional Services</v>
      </c>
      <c r="I270" s="9" t="str">
        <f>_xll.SNL.Clients.Office.Excel.Functions.SPG(A270, "IQ_INDUSTRY")</f>
        <v>Professional Services</v>
      </c>
      <c r="J270" s="9" t="str">
        <f>_xll.SNL.Clients.Office.Excel.Functions.SPG(A270, "IQ_PRIMARY_INDUSTRY")</f>
        <v>Research and Consulting Services</v>
      </c>
      <c r="K270" s="9" t="str">
        <f>_xll.SNL.Clients.Office.Excel.Functions.SPG(A270, "NAICS_CODE", "Primary")</f>
        <v>541 - Professional, Scientific, and Technical Services</v>
      </c>
      <c r="L270" s="9" t="str">
        <f>_xll.SNL.Clients.Office.Excel.Functions.SPG(A270, "SP_TOPICTAG")</f>
        <v>Software Development; Data Integration; Energy Management; Smart Cities; Data Protection; Process Automation</v>
      </c>
      <c r="M270" s="5">
        <f>_xll.SNL.Clients.Office.Excel.Functions.SPG(A270, "SP_PCT_SHARES_OWNED_ALL_INSTITUTIONS")</f>
        <v>51.17</v>
      </c>
      <c r="N270" s="9" t="str">
        <f>_xll.SNL.Clients.Office.Excel.Functions.SPG(A270, "RD_CREDIT_RATING_GLOBAL", "Issuer Credit Rating", "Local Currency LT|0")</f>
        <v/>
      </c>
      <c r="O270" s="9" t="str">
        <f>_xll.SNL.Clients.Office.Excel.Functions.SPG(A270, "RD_CWOL_GLOBAL", "Issuer Credit Rating", "Local Currency LT|0")</f>
        <v/>
      </c>
      <c r="P270" s="9" t="str">
        <f>_xll.SNL.Clients.Office.Excel.Functions.SPG(A270, "RD_RATING_ACTION_GLOBAL", "Issuer Credit Rating", "Local Currency LT|0")</f>
        <v/>
      </c>
      <c r="Q270" s="10" t="str">
        <f>_xll.SNL.Clients.Office.Excel.Functions.SPG(A270, "RD_LAST_REVIEW_DATE_GLOBAL", "Issuer Credit Rating", "Local Currency LT")</f>
        <v/>
      </c>
      <c r="R270" s="10" t="str">
        <f>_xll.SNL.Clients.Office.Excel.Functions.SPG(A270, "RD_CREDIT_RATING_DATE_GLOBAL", "Issuer Credit Rating", "Local Currency LT|0")</f>
        <v/>
      </c>
      <c r="S270" s="10" t="str">
        <f>_xll.SNL.Clients.Office.Excel.Functions.SPG(A270, "RD_CREDIT_WATCH_OUTLOOK_DATE_GLOBAL", "Issuer Credit Rating", "Local Currency LT|0")</f>
        <v/>
      </c>
    </row>
    <row r="271" spans="1:19" x14ac:dyDescent="0.3">
      <c r="A271" s="14" t="s">
        <v>1889</v>
      </c>
      <c r="B271" s="13">
        <f>_xll.ciqfunctions.udf.CIQ(A271,"IQ_FIRSTPRICINGDATE")</f>
        <v>41717</v>
      </c>
      <c r="C271" s="5">
        <f>_xll.SNL.Clients.Office.Excel.Functions.SPG(A271, "SP_VOLUME_AVG_WEEKLY_TO_SHARES_OUT", , "1M")</f>
        <v>3.6376545494207608</v>
      </c>
      <c r="D271" s="5">
        <f>_xll.SNL.Clients.Office.Excel.Functions.SPG(A271, "SP_VOLUME_AVG_WEEKLY_TO_SHARES_OUT", , "3M")</f>
        <v>3.7173077866803053</v>
      </c>
      <c r="E271" s="5">
        <f>_xll.SNL.Clients.Office.Excel.Functions.SPG(A271, "SP_VOLUME_AVG_DAILY_TO_1YR_AVG_DAILY", , "1M")</f>
        <v>86.86</v>
      </c>
      <c r="F271" s="5">
        <f>_xll.SNL.Clients.Office.Excel.Functions.SPG(A271, "SP_VOLUME_AVG_DAILY_TO_1YR_AVG_DAILY", , "3M")</f>
        <v>88.77</v>
      </c>
      <c r="G271" s="9" t="str">
        <f>_xll.SNL.Clients.Office.Excel.Functions.SPG(A271, "IQ_SECTOR")</f>
        <v>Industrials</v>
      </c>
      <c r="H271" s="9" t="str">
        <f>_xll.SNL.Clients.Office.Excel.Functions.SPG(A271, "IQ_INDUSTRY_GROUP")</f>
        <v>Commercial and Professional Services</v>
      </c>
      <c r="I271" s="9" t="str">
        <f>_xll.SNL.Clients.Office.Excel.Functions.SPG(A271, "IQ_INDUSTRY")</f>
        <v>Professional Services</v>
      </c>
      <c r="J271" s="9" t="str">
        <f>_xll.SNL.Clients.Office.Excel.Functions.SPG(A271, "IQ_PRIMARY_INDUSTRY")</f>
        <v>Human Resource and Employment Services</v>
      </c>
      <c r="K271" s="9" t="str">
        <f>_xll.SNL.Clients.Office.Excel.Functions.SPG(A271, "NAICS_CODE", "Primary")</f>
        <v>5613 - Employment Services</v>
      </c>
      <c r="L271" s="9" t="str">
        <f>_xll.SNL.Clients.Office.Excel.Functions.SPG(A271, "SP_TOPICTAG")</f>
        <v>Software Development; Customer Relationship Management; E-learning; Cloud Infrastructure; Employee Benefits; Process Automation; Team Collaboration; HRTech; WorkTech</v>
      </c>
      <c r="M271" s="5">
        <f>_xll.SNL.Clients.Office.Excel.Functions.SPG(A271, "SP_PCT_SHARES_OWNED_ALL_INSTITUTIONS")</f>
        <v>78.349999999999994</v>
      </c>
      <c r="N271" s="9" t="str">
        <f>_xll.SNL.Clients.Office.Excel.Functions.SPG(A271, "RD_CREDIT_RATING_GLOBAL", "Issuer Credit Rating", "Local Currency LT|0")</f>
        <v/>
      </c>
      <c r="O271" s="9" t="str">
        <f>_xll.SNL.Clients.Office.Excel.Functions.SPG(A271, "RD_CWOL_GLOBAL", "Issuer Credit Rating", "Local Currency LT|0")</f>
        <v/>
      </c>
      <c r="P271" s="9" t="str">
        <f>_xll.SNL.Clients.Office.Excel.Functions.SPG(A271, "RD_RATING_ACTION_GLOBAL", "Issuer Credit Rating", "Local Currency LT|0")</f>
        <v/>
      </c>
      <c r="Q271" s="10" t="str">
        <f>_xll.SNL.Clients.Office.Excel.Functions.SPG(A271, "RD_LAST_REVIEW_DATE_GLOBAL", "Issuer Credit Rating", "Local Currency LT")</f>
        <v/>
      </c>
      <c r="R271" s="10" t="str">
        <f>_xll.SNL.Clients.Office.Excel.Functions.SPG(A271, "RD_CREDIT_RATING_DATE_GLOBAL", "Issuer Credit Rating", "Local Currency LT|0")</f>
        <v/>
      </c>
      <c r="S271" s="10" t="str">
        <f>_xll.SNL.Clients.Office.Excel.Functions.SPG(A271, "RD_CREDIT_WATCH_OUTLOOK_DATE_GLOBAL", "Issuer Credit Rating", "Local Currency LT|0")</f>
        <v/>
      </c>
    </row>
    <row r="272" spans="1:19" x14ac:dyDescent="0.3">
      <c r="A272" s="14" t="s">
        <v>1890</v>
      </c>
      <c r="B272" s="13">
        <f>_xll.ciqfunctions.udf.CIQ(A272,"IQ_FIRSTPRICINGDATE")</f>
        <v>41256</v>
      </c>
      <c r="C272" s="5">
        <f>_xll.SNL.Clients.Office.Excel.Functions.SPG(A272, "SP_VOLUME_AVG_WEEKLY_TO_SHARES_OUT", , "1M")</f>
        <v>13.55360386331021</v>
      </c>
      <c r="D272" s="5">
        <f>_xll.SNL.Clients.Office.Excel.Functions.SPG(A272, "SP_VOLUME_AVG_WEEKLY_TO_SHARES_OUT", , "3M")</f>
        <v>14.43275726457397</v>
      </c>
      <c r="E272" s="5">
        <f>_xll.SNL.Clients.Office.Excel.Functions.SPG(A272, "SP_VOLUME_AVG_DAILY_TO_1YR_AVG_DAILY", , "1M")</f>
        <v>125.49</v>
      </c>
      <c r="F272" s="5">
        <f>_xll.SNL.Clients.Office.Excel.Functions.SPG(A272, "SP_VOLUME_AVG_DAILY_TO_1YR_AVG_DAILY", , "3M")</f>
        <v>133.63</v>
      </c>
      <c r="G272" s="9" t="str">
        <f>_xll.SNL.Clients.Office.Excel.Functions.SPG(A272, "IQ_SECTOR")</f>
        <v>Energy</v>
      </c>
      <c r="H272" s="9" t="str">
        <f>_xll.SNL.Clients.Office.Excel.Functions.SPG(A272, "IQ_INDUSTRY_GROUP")</f>
        <v>Energy</v>
      </c>
      <c r="I272" s="9" t="str">
        <f>_xll.SNL.Clients.Office.Excel.Functions.SPG(A272, "IQ_INDUSTRY")</f>
        <v>Oil, Gas and Consumable Fuels</v>
      </c>
      <c r="J272" s="9" t="str">
        <f>_xll.SNL.Clients.Office.Excel.Functions.SPG(A272, "IQ_PRIMARY_INDUSTRY")</f>
        <v>Oil and Gas Refining and Marketing</v>
      </c>
      <c r="K272" s="9" t="str">
        <f>_xll.SNL.Clients.Office.Excel.Functions.SPG(A272, "NAICS_CODE", "Primary")</f>
        <v>324110 - Petroleum Refineries</v>
      </c>
      <c r="L272" s="9" t="str">
        <f>_xll.SNL.Clients.Office.Excel.Functions.SPG(A272, "SP_TOPICTAG")</f>
        <v>Marine Transportation; Biofuel</v>
      </c>
      <c r="M272" s="5">
        <f>_xll.SNL.Clients.Office.Excel.Functions.SPG(A272, "SP_PCT_SHARES_OWNED_ALL_INSTITUTIONS")</f>
        <v>78.88</v>
      </c>
      <c r="N272" s="9" t="str">
        <f>_xll.SNL.Clients.Office.Excel.Functions.SPG(A272, "RD_CREDIT_RATING_GLOBAL", "Issuer Credit Rating", "Local Currency LT|0")</f>
        <v/>
      </c>
      <c r="O272" s="9" t="str">
        <f>_xll.SNL.Clients.Office.Excel.Functions.SPG(A272, "RD_CWOL_GLOBAL", "Issuer Credit Rating", "Local Currency LT|0")</f>
        <v/>
      </c>
      <c r="P272" s="9" t="str">
        <f>_xll.SNL.Clients.Office.Excel.Functions.SPG(A272, "RD_RATING_ACTION_GLOBAL", "Issuer Credit Rating", "Local Currency LT|0")</f>
        <v/>
      </c>
      <c r="Q272" s="10" t="str">
        <f>_xll.SNL.Clients.Office.Excel.Functions.SPG(A272, "RD_LAST_REVIEW_DATE_GLOBAL", "Issuer Credit Rating", "Local Currency LT")</f>
        <v/>
      </c>
      <c r="R272" s="10" t="str">
        <f>_xll.SNL.Clients.Office.Excel.Functions.SPG(A272, "RD_CREDIT_RATING_DATE_GLOBAL", "Issuer Credit Rating", "Local Currency LT|0")</f>
        <v/>
      </c>
      <c r="S272" s="10" t="str">
        <f>_xll.SNL.Clients.Office.Excel.Functions.SPG(A272, "RD_CREDIT_WATCH_OUTLOOK_DATE_GLOBAL", "Issuer Credit Rating", "Local Currency LT|0")</f>
        <v/>
      </c>
    </row>
    <row r="273" spans="1:19" x14ac:dyDescent="0.3">
      <c r="A273" s="14" t="s">
        <v>1891</v>
      </c>
      <c r="B273" s="13">
        <f>_xll.ciqfunctions.udf.CIQ(A273,"IQ_FIRSTPRICINGDATE")</f>
        <v>35361</v>
      </c>
      <c r="C273" s="5">
        <f>_xll.SNL.Clients.Office.Excel.Functions.SPG(A273, "SP_VOLUME_AVG_WEEKLY_TO_SHARES_OUT", , "1M")</f>
        <v>1.5925739156902388</v>
      </c>
      <c r="D273" s="5">
        <f>_xll.SNL.Clients.Office.Excel.Functions.SPG(A273, "SP_VOLUME_AVG_WEEKLY_TO_SHARES_OUT", , "3M")</f>
        <v>1.9654393785881206</v>
      </c>
      <c r="E273" s="5">
        <f>_xll.SNL.Clients.Office.Excel.Functions.SPG(A273, "SP_VOLUME_AVG_DAILY_TO_1YR_AVG_DAILY", , "1M")</f>
        <v>107.79</v>
      </c>
      <c r="F273" s="5">
        <f>_xll.SNL.Clients.Office.Excel.Functions.SPG(A273, "SP_VOLUME_AVG_DAILY_TO_1YR_AVG_DAILY", , "3M")</f>
        <v>133.03</v>
      </c>
      <c r="G273" s="9" t="str">
        <f>_xll.SNL.Clients.Office.Excel.Functions.SPG(A273, "IQ_SECTOR")</f>
        <v>Consumer Discretionary</v>
      </c>
      <c r="H273" s="9" t="str">
        <f>_xll.SNL.Clients.Office.Excel.Functions.SPG(A273, "IQ_INDUSTRY_GROUP")</f>
        <v>Consumer Discretionary Distribution and Retail</v>
      </c>
      <c r="I273" s="9" t="str">
        <f>_xll.SNL.Clients.Office.Excel.Functions.SPG(A273, "IQ_INDUSTRY")</f>
        <v>Specialty Retail</v>
      </c>
      <c r="J273" s="9" t="str">
        <f>_xll.SNL.Clients.Office.Excel.Functions.SPG(A273, "IQ_PRIMARY_INDUSTRY")</f>
        <v>Automotive Retail</v>
      </c>
      <c r="K273" s="9" t="str">
        <f>_xll.SNL.Clients.Office.Excel.Functions.SPG(A273, "NAICS_CODE", "Primary")</f>
        <v>4411 - Automobile Dealers</v>
      </c>
      <c r="L273" s="9" t="str">
        <f>_xll.SNL.Clients.Office.Excel.Functions.SPG(A273, "SP_TOPICTAG")</f>
        <v>Freight Service; Industrial Automation; Last Mile Transportation; Process Automation</v>
      </c>
      <c r="M273" s="5">
        <f>_xll.SNL.Clients.Office.Excel.Functions.SPG(A273, "SP_PCT_SHARES_OWNED_ALL_INSTITUTIONS")</f>
        <v>24.41</v>
      </c>
      <c r="N273" s="9" t="str">
        <f>_xll.SNL.Clients.Office.Excel.Functions.SPG(A273, "RD_CREDIT_RATING_GLOBAL", "Issuer Credit Rating", "Local Currency LT|0")</f>
        <v>BB+</v>
      </c>
      <c r="O273" s="9" t="str">
        <f>_xll.SNL.Clients.Office.Excel.Functions.SPG(A273, "RD_CWOL_GLOBAL", "Issuer Credit Rating", "Local Currency LT|0")</f>
        <v>Stable</v>
      </c>
      <c r="P273" s="9" t="str">
        <f>_xll.SNL.Clients.Office.Excel.Functions.SPG(A273, "RD_RATING_ACTION_GLOBAL", "Issuer Credit Rating", "Local Currency LT|0")</f>
        <v>Upgrade | CreditWatch/Outlook (05/07/2021)</v>
      </c>
      <c r="Q273" s="10">
        <f>_xll.SNL.Clients.Office.Excel.Functions.SPG(A273, "RD_LAST_REVIEW_DATE_GLOBAL", "Issuer Credit Rating", "Local Currency LT")</f>
        <v>45527</v>
      </c>
      <c r="R273" s="10">
        <f>_xll.SNL.Clients.Office.Excel.Functions.SPG(A273, "RD_CREDIT_RATING_DATE_GLOBAL", "Issuer Credit Rating", "Local Currency LT|0")</f>
        <v>44323</v>
      </c>
      <c r="S273" s="10">
        <f>_xll.SNL.Clients.Office.Excel.Functions.SPG(A273, "RD_CREDIT_WATCH_OUTLOOK_DATE_GLOBAL", "Issuer Credit Rating", "Local Currency LT|0")</f>
        <v>44323</v>
      </c>
    </row>
    <row r="274" spans="1:19" x14ac:dyDescent="0.3">
      <c r="A274" s="14" t="s">
        <v>1892</v>
      </c>
      <c r="B274" s="13">
        <f>_xll.ciqfunctions.udf.CIQ(A274,"IQ_FIRSTPRICINGDATE")</f>
        <v>42265</v>
      </c>
      <c r="C274" s="5">
        <f>_xll.SNL.Clients.Office.Excel.Functions.SPG(A274, "SP_VOLUME_AVG_WEEKLY_TO_SHARES_OUT", , "1M")</f>
        <v>8.5126937701658925</v>
      </c>
      <c r="D274" s="5">
        <f>_xll.SNL.Clients.Office.Excel.Functions.SPG(A274, "SP_VOLUME_AVG_WEEKLY_TO_SHARES_OUT", , "3M")</f>
        <v>7.0169225236345625</v>
      </c>
      <c r="E274" s="5">
        <f>_xll.SNL.Clients.Office.Excel.Functions.SPG(A274, "SP_VOLUME_AVG_DAILY_TO_1YR_AVG_DAILY", , "1M")</f>
        <v>150.09</v>
      </c>
      <c r="F274" s="5">
        <f>_xll.SNL.Clients.Office.Excel.Functions.SPG(A274, "SP_VOLUME_AVG_DAILY_TO_1YR_AVG_DAILY", , "3M")</f>
        <v>123.72</v>
      </c>
      <c r="G274" s="9" t="str">
        <f>_xll.SNL.Clients.Office.Excel.Functions.SPG(A274, "IQ_SECTOR")</f>
        <v>Health Care</v>
      </c>
      <c r="H274" s="9" t="str">
        <f>_xll.SNL.Clients.Office.Excel.Functions.SPG(A274, "IQ_INDUSTRY_GROUP")</f>
        <v>Health Care Equipment and Services</v>
      </c>
      <c r="I274" s="9" t="str">
        <f>_xll.SNL.Clients.Office.Excel.Functions.SPG(A274, "IQ_INDUSTRY")</f>
        <v>Health Care Equipment and Supplies</v>
      </c>
      <c r="J274" s="9" t="str">
        <f>_xll.SNL.Clients.Office.Excel.Functions.SPG(A274, "IQ_PRIMARY_INDUSTRY")</f>
        <v>Health Care Equipment</v>
      </c>
      <c r="K274" s="9" t="str">
        <f>_xll.SNL.Clients.Office.Excel.Functions.SPG(A274, "NAICS_CODE", "Primary")</f>
        <v>339112 - Surgical and Medical Instrument Manufacturing</v>
      </c>
      <c r="L274" s="9" t="str">
        <f>_xll.SNL.Clients.Office.Excel.Functions.SPG(A274, "SP_TOPICTAG")</f>
        <v>Health Diagnostics; Neuroscience; Cardiovascular; Orthopaedics; Reproductive Health; Surgery</v>
      </c>
      <c r="M274" s="5">
        <f>_xll.SNL.Clients.Office.Excel.Functions.SPG(A274, "SP_PCT_SHARES_OWNED_ALL_INSTITUTIONS")</f>
        <v>90.79</v>
      </c>
      <c r="N274" s="9" t="str">
        <f>_xll.SNL.Clients.Office.Excel.Functions.SPG(A274, "RD_CREDIT_RATING_GLOBAL", "Issuer Credit Rating", "Local Currency LT|0")</f>
        <v/>
      </c>
      <c r="O274" s="9" t="str">
        <f>_xll.SNL.Clients.Office.Excel.Functions.SPG(A274, "RD_CWOL_GLOBAL", "Issuer Credit Rating", "Local Currency LT|0")</f>
        <v/>
      </c>
      <c r="P274" s="9" t="str">
        <f>_xll.SNL.Clients.Office.Excel.Functions.SPG(A274, "RD_RATING_ACTION_GLOBAL", "Issuer Credit Rating", "Local Currency LT|0")</f>
        <v/>
      </c>
      <c r="Q274" s="10" t="str">
        <f>_xll.SNL.Clients.Office.Excel.Functions.SPG(A274, "RD_LAST_REVIEW_DATE_GLOBAL", "Issuer Credit Rating", "Local Currency LT")</f>
        <v/>
      </c>
      <c r="R274" s="10" t="str">
        <f>_xll.SNL.Clients.Office.Excel.Functions.SPG(A274, "RD_CREDIT_RATING_DATE_GLOBAL", "Issuer Credit Rating", "Local Currency LT|0")</f>
        <v/>
      </c>
      <c r="S274" s="10" t="str">
        <f>_xll.SNL.Clients.Office.Excel.Functions.SPG(A274, "RD_CREDIT_WATCH_OUTLOOK_DATE_GLOBAL", "Issuer Credit Rating", "Local Currency LT|0")</f>
        <v/>
      </c>
    </row>
    <row r="275" spans="1:19" x14ac:dyDescent="0.3">
      <c r="A275" s="14" t="s">
        <v>1893</v>
      </c>
      <c r="B275" s="13">
        <f>_xll.ciqfunctions.udf.CIQ(A275,"IQ_FIRSTPRICINGDATE")</f>
        <v>42279</v>
      </c>
      <c r="C275" s="5">
        <f>_xll.SNL.Clients.Office.Excel.Functions.SPG(A275, "SP_VOLUME_AVG_WEEKLY_TO_SHARES_OUT", , "1M")</f>
        <v>4.0616894681489679</v>
      </c>
      <c r="D275" s="5">
        <f>_xll.SNL.Clients.Office.Excel.Functions.SPG(A275, "SP_VOLUME_AVG_WEEKLY_TO_SHARES_OUT", , "3M")</f>
        <v>4.0425976543188558</v>
      </c>
      <c r="E275" s="5">
        <f>_xll.SNL.Clients.Office.Excel.Functions.SPG(A275, "SP_VOLUME_AVG_DAILY_TO_1YR_AVG_DAILY", , "1M")</f>
        <v>114.29</v>
      </c>
      <c r="F275" s="5">
        <f>_xll.SNL.Clients.Office.Excel.Functions.SPG(A275, "SP_VOLUME_AVG_DAILY_TO_1YR_AVG_DAILY", , "3M")</f>
        <v>113.76</v>
      </c>
      <c r="G275" s="9" t="str">
        <f>_xll.SNL.Clients.Office.Excel.Functions.SPG(A275, "IQ_SECTOR")</f>
        <v>Consumer Staples</v>
      </c>
      <c r="H275" s="9" t="str">
        <f>_xll.SNL.Clients.Office.Excel.Functions.SPG(A275, "IQ_INDUSTRY_GROUP")</f>
        <v>Consumer Staples Distribution and Retail</v>
      </c>
      <c r="I275" s="9" t="str">
        <f>_xll.SNL.Clients.Office.Excel.Functions.SPG(A275, "IQ_INDUSTRY")</f>
        <v>Consumer Staples Distribution and Retail</v>
      </c>
      <c r="J275" s="9" t="str">
        <f>_xll.SNL.Clients.Office.Excel.Functions.SPG(A275, "IQ_PRIMARY_INDUSTRY")</f>
        <v>Food Distributors</v>
      </c>
      <c r="K275" s="9" t="str">
        <f>_xll.SNL.Clients.Office.Excel.Functions.SPG(A275, "NAICS_CODE", "Primary")</f>
        <v>4244 - Grocery and Related Product Merchant Wholesalers</v>
      </c>
      <c r="L275" s="9" t="str">
        <f>_xll.SNL.Clients.Office.Excel.Functions.SPG(A275, "SP_TOPICTAG")</f>
        <v>Fast-Moving Consumer Goods; Food Delivery; Online Grocery</v>
      </c>
      <c r="M275" s="5">
        <f>_xll.SNL.Clients.Office.Excel.Functions.SPG(A275, "SP_PCT_SHARES_OWNED_ALL_INSTITUTIONS")</f>
        <v>99.32</v>
      </c>
      <c r="N275" s="9" t="str">
        <f>_xll.SNL.Clients.Office.Excel.Functions.SPG(A275, "RD_CREDIT_RATING_GLOBAL", "Issuer Credit Rating", "Local Currency LT|0")</f>
        <v/>
      </c>
      <c r="O275" s="9" t="str">
        <f>_xll.SNL.Clients.Office.Excel.Functions.SPG(A275, "RD_CWOL_GLOBAL", "Issuer Credit Rating", "Local Currency LT|0")</f>
        <v/>
      </c>
      <c r="P275" s="9" t="str">
        <f>_xll.SNL.Clients.Office.Excel.Functions.SPG(A275, "RD_RATING_ACTION_GLOBAL", "Issuer Credit Rating", "Local Currency LT|0")</f>
        <v/>
      </c>
      <c r="Q275" s="10" t="str">
        <f>_xll.SNL.Clients.Office.Excel.Functions.SPG(A275, "RD_LAST_REVIEW_DATE_GLOBAL", "Issuer Credit Rating", "Local Currency LT")</f>
        <v/>
      </c>
      <c r="R275" s="10" t="str">
        <f>_xll.SNL.Clients.Office.Excel.Functions.SPG(A275, "RD_CREDIT_RATING_DATE_GLOBAL", "Issuer Credit Rating", "Local Currency LT|0")</f>
        <v/>
      </c>
      <c r="S275" s="10" t="str">
        <f>_xll.SNL.Clients.Office.Excel.Functions.SPG(A275, "RD_CREDIT_WATCH_OUTLOOK_DATE_GLOBAL", "Issuer Credit Rating", "Local Currency LT|0")</f>
        <v/>
      </c>
    </row>
    <row r="276" spans="1:19" x14ac:dyDescent="0.3">
      <c r="A276" s="14" t="s">
        <v>1894</v>
      </c>
      <c r="B276" s="13">
        <f>_xll.ciqfunctions.udf.CIQ(A276,"IQ_FIRSTPRICINGDATE")</f>
        <v>42478</v>
      </c>
      <c r="C276" s="5">
        <f>_xll.SNL.Clients.Office.Excel.Functions.SPG(A276, "SP_VOLUME_AVG_WEEKLY_TO_SHARES_OUT", , "1M")</f>
        <v>7.455267686977642</v>
      </c>
      <c r="D276" s="5">
        <f>_xll.SNL.Clients.Office.Excel.Functions.SPG(A276, "SP_VOLUME_AVG_WEEKLY_TO_SHARES_OUT", , "3M")</f>
        <v>7.5546889838675275</v>
      </c>
      <c r="E276" s="5">
        <f>_xll.SNL.Clients.Office.Excel.Functions.SPG(A276, "SP_VOLUME_AVG_DAILY_TO_1YR_AVG_DAILY", , "1M")</f>
        <v>107.77</v>
      </c>
      <c r="F276" s="5">
        <f>_xll.SNL.Clients.Office.Excel.Functions.SPG(A276, "SP_VOLUME_AVG_DAILY_TO_1YR_AVG_DAILY", , "3M")</f>
        <v>109.21</v>
      </c>
      <c r="G276" s="9" t="str">
        <f>_xll.SNL.Clients.Office.Excel.Functions.SPG(A276, "IQ_SECTOR")</f>
        <v>Energy</v>
      </c>
      <c r="H276" s="9" t="str">
        <f>_xll.SNL.Clients.Office.Excel.Functions.SPG(A276, "IQ_INDUSTRY_GROUP")</f>
        <v>Energy</v>
      </c>
      <c r="I276" s="9" t="str">
        <f>_xll.SNL.Clients.Office.Excel.Functions.SPG(A276, "IQ_INDUSTRY")</f>
        <v>Oil, Gas and Consumable Fuels</v>
      </c>
      <c r="J276" s="9" t="str">
        <f>_xll.SNL.Clients.Office.Excel.Functions.SPG(A276, "IQ_PRIMARY_INDUSTRY")</f>
        <v>Oil and Gas Exploration and Production</v>
      </c>
      <c r="K276" s="9" t="str">
        <f>_xll.SNL.Clients.Office.Excel.Functions.SPG(A276, "NAICS_CODE", "Primary")</f>
        <v>2111 - Oil and Gas Extraction</v>
      </c>
      <c r="L276" s="9" t="str">
        <f>_xll.SNL.Clients.Office.Excel.Functions.SPG(A276, "SP_TOPICTAG")</f>
        <v>Environmental Engineering</v>
      </c>
      <c r="M276" s="5">
        <f>_xll.SNL.Clients.Office.Excel.Functions.SPG(A276, "SP_PCT_SHARES_OWNED_ALL_INSTITUTIONS")</f>
        <v>92.42</v>
      </c>
      <c r="N276" s="9" t="str">
        <f>_xll.SNL.Clients.Office.Excel.Functions.SPG(A276, "RD_CREDIT_RATING_GLOBAL", "Issuer Credit Rating", "Local Currency LT|0")</f>
        <v>BB+</v>
      </c>
      <c r="O276" s="9" t="str">
        <f>_xll.SNL.Clients.Office.Excel.Functions.SPG(A276, "RD_CWOL_GLOBAL", "Issuer Credit Rating", "Local Currency LT|0")</f>
        <v>Stable</v>
      </c>
      <c r="P276" s="9" t="str">
        <f>_xll.SNL.Clients.Office.Excel.Functions.SPG(A276, "RD_RATING_ACTION_GLOBAL", "Issuer Credit Rating", "Local Currency LT|0")</f>
        <v>Upgrade | CreditWatch/Outlook (04/08/2025)</v>
      </c>
      <c r="Q276" s="10">
        <f>_xll.SNL.Clients.Office.Excel.Functions.SPG(A276, "RD_LAST_REVIEW_DATE_GLOBAL", "Issuer Credit Rating", "Local Currency LT")</f>
        <v>45772</v>
      </c>
      <c r="R276" s="10">
        <f>_xll.SNL.Clients.Office.Excel.Functions.SPG(A276, "RD_CREDIT_RATING_DATE_GLOBAL", "Issuer Credit Rating", "Local Currency LT|0")</f>
        <v>45755</v>
      </c>
      <c r="S276" s="10">
        <f>_xll.SNL.Clients.Office.Excel.Functions.SPG(A276, "RD_CREDIT_WATCH_OUTLOOK_DATE_GLOBAL", "Issuer Credit Rating", "Local Currency LT|0")</f>
        <v>45755</v>
      </c>
    </row>
    <row r="277" spans="1:19" x14ac:dyDescent="0.3">
      <c r="A277" s="14" t="s">
        <v>1895</v>
      </c>
      <c r="B277" s="13">
        <f>_xll.ciqfunctions.udf.CIQ(A277,"IQ_FIRSTPRICINGDATE")</f>
        <v>33589</v>
      </c>
      <c r="C277" s="5">
        <f>_xll.SNL.Clients.Office.Excel.Functions.SPG(A277, "SP_VOLUME_AVG_WEEKLY_TO_SHARES_OUT", , "1M")</f>
        <v>5.3292266817675884</v>
      </c>
      <c r="D277" s="5">
        <f>_xll.SNL.Clients.Office.Excel.Functions.SPG(A277, "SP_VOLUME_AVG_WEEKLY_TO_SHARES_OUT", , "3M")</f>
        <v>6.5320936886640979</v>
      </c>
      <c r="E277" s="5">
        <f>_xll.SNL.Clients.Office.Excel.Functions.SPG(A277, "SP_VOLUME_AVG_DAILY_TO_1YR_AVG_DAILY", , "1M")</f>
        <v>95.69</v>
      </c>
      <c r="F277" s="5">
        <f>_xll.SNL.Clients.Office.Excel.Functions.SPG(A277, "SP_VOLUME_AVG_DAILY_TO_1YR_AVG_DAILY", , "3M")</f>
        <v>117.28</v>
      </c>
      <c r="G277" s="9" t="str">
        <f>_xll.SNL.Clients.Office.Excel.Functions.SPG(A277, "IQ_SECTOR")</f>
        <v>Health Care</v>
      </c>
      <c r="H277" s="9" t="str">
        <f>_xll.SNL.Clients.Office.Excel.Functions.SPG(A277, "IQ_INDUSTRY_GROUP")</f>
        <v>Pharmaceuticals, Biotechnology and Life Sciences</v>
      </c>
      <c r="I277" s="9" t="str">
        <f>_xll.SNL.Clients.Office.Excel.Functions.SPG(A277, "IQ_INDUSTRY")</f>
        <v>Pharmaceuticals</v>
      </c>
      <c r="J277" s="9" t="str">
        <f>_xll.SNL.Clients.Office.Excel.Functions.SPG(A277, "IQ_PRIMARY_INDUSTRY")</f>
        <v>Pharmaceuticals</v>
      </c>
      <c r="K277" s="9" t="str">
        <f>_xll.SNL.Clients.Office.Excel.Functions.SPG(A277, "NAICS_CODE", "Primary")</f>
        <v>325412 - Pharmaceutical Preparation Manufacturing</v>
      </c>
      <c r="L277" s="9" t="str">
        <f>_xll.SNL.Clients.Office.Excel.Functions.SPG(A277, "SP_TOPICTAG")</f>
        <v>Health Diagnostics; Nutraceutical; Chronic Diseases; Dermatology; Pain Management; Wellness and Recovery</v>
      </c>
      <c r="M277" s="5">
        <f>_xll.SNL.Clients.Office.Excel.Functions.SPG(A277, "SP_PCT_SHARES_OWNED_ALL_INSTITUTIONS")</f>
        <v>99.79</v>
      </c>
      <c r="N277" s="9" t="str">
        <f>_xll.SNL.Clients.Office.Excel.Functions.SPG(A277, "RD_CREDIT_RATING_GLOBAL", "Issuer Credit Rating", "Local Currency LT|0")</f>
        <v>BB-</v>
      </c>
      <c r="O277" s="9" t="str">
        <f>_xll.SNL.Clients.Office.Excel.Functions.SPG(A277, "RD_CWOL_GLOBAL", "Issuer Credit Rating", "Local Currency LT|0")</f>
        <v>Stable</v>
      </c>
      <c r="P277" s="9" t="str">
        <f>_xll.SNL.Clients.Office.Excel.Functions.SPG(A277, "RD_RATING_ACTION_GLOBAL", "Issuer Credit Rating", "Local Currency LT|0")</f>
        <v>Downgrade | CreditWatch/Outlook (03/25/2024)</v>
      </c>
      <c r="Q277" s="10">
        <f>_xll.SNL.Clients.Office.Excel.Functions.SPG(A277, "RD_LAST_REVIEW_DATE_GLOBAL", "Issuer Credit Rating", "Local Currency LT")</f>
        <v>45737</v>
      </c>
      <c r="R277" s="10">
        <f>_xll.SNL.Clients.Office.Excel.Functions.SPG(A277, "RD_CREDIT_RATING_DATE_GLOBAL", "Issuer Credit Rating", "Local Currency LT|0")</f>
        <v>45376</v>
      </c>
      <c r="S277" s="10">
        <f>_xll.SNL.Clients.Office.Excel.Functions.SPG(A277, "RD_CREDIT_WATCH_OUTLOOK_DATE_GLOBAL", "Issuer Credit Rating", "Local Currency LT|0")</f>
        <v>45376</v>
      </c>
    </row>
    <row r="278" spans="1:19" x14ac:dyDescent="0.3">
      <c r="A278" s="14" t="s">
        <v>1896</v>
      </c>
      <c r="B278" s="13">
        <f>_xll.ciqfunctions.udf.CIQ(A278,"IQ_FIRSTPRICINGDATE")</f>
        <v>40176</v>
      </c>
      <c r="C278" s="5">
        <f>_xll.SNL.Clients.Office.Excel.Functions.SPG(A278, "SP_VOLUME_AVG_WEEKLY_TO_SHARES_OUT", , "1M")</f>
        <v>2.8007212293412951</v>
      </c>
      <c r="D278" s="5">
        <f>_xll.SNL.Clients.Office.Excel.Functions.SPG(A278, "SP_VOLUME_AVG_WEEKLY_TO_SHARES_OUT", , "3M")</f>
        <v>3.1305999564692044</v>
      </c>
      <c r="E278" s="5">
        <f>_xll.SNL.Clients.Office.Excel.Functions.SPG(A278, "SP_VOLUME_AVG_DAILY_TO_1YR_AVG_DAILY", , "1M")</f>
        <v>112.75</v>
      </c>
      <c r="F278" s="5">
        <f>_xll.SNL.Clients.Office.Excel.Functions.SPG(A278, "SP_VOLUME_AVG_DAILY_TO_1YR_AVG_DAILY", , "3M")</f>
        <v>126.03</v>
      </c>
      <c r="G278" s="9" t="str">
        <f>_xll.SNL.Clients.Office.Excel.Functions.SPG(A278, "IQ_SECTOR")</f>
        <v>Consumer Staples</v>
      </c>
      <c r="H278" s="9" t="str">
        <f>_xll.SNL.Clients.Office.Excel.Functions.SPG(A278, "IQ_INDUSTRY_GROUP")</f>
        <v>Food, Beverage and Tobacco</v>
      </c>
      <c r="I278" s="9" t="str">
        <f>_xll.SNL.Clients.Office.Excel.Functions.SPG(A278, "IQ_INDUSTRY")</f>
        <v>Food Products</v>
      </c>
      <c r="J278" s="9" t="str">
        <f>_xll.SNL.Clients.Office.Excel.Functions.SPG(A278, "IQ_PRIMARY_INDUSTRY")</f>
        <v>Packaged Foods and Meats</v>
      </c>
      <c r="K278" s="9" t="str">
        <f>_xll.SNL.Clients.Office.Excel.Functions.SPG(A278, "NAICS_CODE", "Primary")</f>
        <v>311615 - Poultry Processing</v>
      </c>
      <c r="L278" s="9" t="str">
        <f>_xll.SNL.Clients.Office.Excel.Functions.SPG(A278, "SP_TOPICTAG")</f>
        <v>Animal Feed; Livestock; Alternative Protein</v>
      </c>
      <c r="M278" s="5">
        <f>_xll.SNL.Clients.Office.Excel.Functions.SPG(A278, "SP_PCT_SHARES_OWNED_ALL_INSTITUTIONS")</f>
        <v>18.579999999999998</v>
      </c>
      <c r="N278" s="9" t="str">
        <f>_xll.SNL.Clients.Office.Excel.Functions.SPG(A278, "RD_CREDIT_RATING_GLOBAL", "Issuer Credit Rating", "Local Currency LT|0")</f>
        <v>BBB-</v>
      </c>
      <c r="O278" s="9" t="str">
        <f>_xll.SNL.Clients.Office.Excel.Functions.SPG(A278, "RD_CWOL_GLOBAL", "Issuer Credit Rating", "Local Currency LT|0")</f>
        <v>Stable</v>
      </c>
      <c r="P278" s="9" t="str">
        <f>_xll.SNL.Clients.Office.Excel.Functions.SPG(A278, "RD_RATING_ACTION_GLOBAL", "Issuer Credit Rating", "Local Currency LT|0")</f>
        <v>CreditWatch/Outlook (10/16/2024)</v>
      </c>
      <c r="Q278" s="10">
        <f>_xll.SNL.Clients.Office.Excel.Functions.SPG(A278, "RD_LAST_REVIEW_DATE_GLOBAL", "Issuer Credit Rating", "Local Currency LT")</f>
        <v>45581</v>
      </c>
      <c r="R278" s="10">
        <f>_xll.SNL.Clients.Office.Excel.Functions.SPG(A278, "RD_CREDIT_RATING_DATE_GLOBAL", "Issuer Credit Rating", "Local Currency LT|0")</f>
        <v>44714</v>
      </c>
      <c r="S278" s="10">
        <f>_xll.SNL.Clients.Office.Excel.Functions.SPG(A278, "RD_CREDIT_WATCH_OUTLOOK_DATE_GLOBAL", "Issuer Credit Rating", "Local Currency LT|0")</f>
        <v>45581</v>
      </c>
    </row>
    <row r="279" spans="1:19" x14ac:dyDescent="0.3">
      <c r="A279" s="14" t="s">
        <v>1897</v>
      </c>
      <c r="B279" s="13">
        <f>_xll.ciqfunctions.udf.CIQ(A279,"IQ_FIRSTPRICINGDATE")</f>
        <v>36759</v>
      </c>
      <c r="C279" s="5">
        <f>_xll.SNL.Clients.Office.Excel.Functions.SPG(A279, "SP_VOLUME_AVG_WEEKLY_TO_SHARES_OUT", , "1M")</f>
        <v>2.6503474036687171</v>
      </c>
      <c r="D279" s="5">
        <f>_xll.SNL.Clients.Office.Excel.Functions.SPG(A279, "SP_VOLUME_AVG_WEEKLY_TO_SHARES_OUT", , "3M")</f>
        <v>3.6442094066860928</v>
      </c>
      <c r="E279" s="5">
        <f>_xll.SNL.Clients.Office.Excel.Functions.SPG(A279, "SP_VOLUME_AVG_DAILY_TO_1YR_AVG_DAILY", , "1M")</f>
        <v>81.37</v>
      </c>
      <c r="F279" s="5">
        <f>_xll.SNL.Clients.Office.Excel.Functions.SPG(A279, "SP_VOLUME_AVG_DAILY_TO_1YR_AVG_DAILY", , "3M")</f>
        <v>111.89</v>
      </c>
      <c r="G279" s="9" t="str">
        <f>_xll.SNL.Clients.Office.Excel.Functions.SPG(A279, "IQ_SECTOR")</f>
        <v>Financials</v>
      </c>
      <c r="H279" s="9" t="str">
        <f>_xll.SNL.Clients.Office.Excel.Functions.SPG(A279, "IQ_INDUSTRY_GROUP")</f>
        <v>Banks</v>
      </c>
      <c r="I279" s="9" t="str">
        <f>_xll.SNL.Clients.Office.Excel.Functions.SPG(A279, "IQ_INDUSTRY")</f>
        <v>Banks</v>
      </c>
      <c r="J279" s="9" t="str">
        <f>_xll.SNL.Clients.Office.Excel.Functions.SPG(A279, "IQ_PRIMARY_INDUSTRY")</f>
        <v>Regional Banks</v>
      </c>
      <c r="K279" s="9" t="str">
        <f>_xll.SNL.Clients.Office.Excel.Functions.SPG(A279, "NAICS_CODE", "Primary")</f>
        <v>522110 - Commercial Banking</v>
      </c>
      <c r="L279" s="9" t="str">
        <f>_xll.SNL.Clients.Office.Excel.Functions.SPG(A279, "SP_TOPICTAG")</f>
        <v>Consumer Lending; Digital Brokerage; Banking as a Service</v>
      </c>
      <c r="M279" s="5">
        <f>_xll.SNL.Clients.Office.Excel.Functions.SPG(A279, "SP_PCT_SHARES_OWNED_ALL_INSTITUTIONS")</f>
        <v>87.88</v>
      </c>
      <c r="N279" s="9" t="str">
        <f>_xll.SNL.Clients.Office.Excel.Functions.SPG(A279, "RD_CREDIT_RATING_GLOBAL", "Issuer Credit Rating", "Local Currency LT|0")</f>
        <v/>
      </c>
      <c r="O279" s="9" t="str">
        <f>_xll.SNL.Clients.Office.Excel.Functions.SPG(A279, "RD_CWOL_GLOBAL", "Issuer Credit Rating", "Local Currency LT|0")</f>
        <v/>
      </c>
      <c r="P279" s="9" t="str">
        <f>_xll.SNL.Clients.Office.Excel.Functions.SPG(A279, "RD_RATING_ACTION_GLOBAL", "Issuer Credit Rating", "Local Currency LT|0")</f>
        <v/>
      </c>
      <c r="Q279" s="10" t="str">
        <f>_xll.SNL.Clients.Office.Excel.Functions.SPG(A279, "RD_LAST_REVIEW_DATE_GLOBAL", "Issuer Credit Rating", "Local Currency LT")</f>
        <v/>
      </c>
      <c r="R279" s="10" t="str">
        <f>_xll.SNL.Clients.Office.Excel.Functions.SPG(A279, "RD_CREDIT_RATING_DATE_GLOBAL", "Issuer Credit Rating", "Local Currency LT|0")</f>
        <v/>
      </c>
      <c r="S279" s="10" t="str">
        <f>_xll.SNL.Clients.Office.Excel.Functions.SPG(A279, "RD_CREDIT_WATCH_OUTLOOK_DATE_GLOBAL", "Issuer Credit Rating", "Local Currency LT|0")</f>
        <v/>
      </c>
    </row>
    <row r="280" spans="1:19" x14ac:dyDescent="0.3">
      <c r="A280" s="14" t="s">
        <v>1898</v>
      </c>
      <c r="B280" s="13">
        <f>_xll.ciqfunctions.udf.CIQ(A280,"IQ_FIRSTPRICINGDATE")</f>
        <v>42222</v>
      </c>
      <c r="C280" s="5">
        <f>_xll.SNL.Clients.Office.Excel.Functions.SPG(A280, "SP_VOLUME_AVG_WEEKLY_TO_SHARES_OUT", , "1M")</f>
        <v>9.9016711790335847</v>
      </c>
      <c r="D280" s="5">
        <f>_xll.SNL.Clients.Office.Excel.Functions.SPG(A280, "SP_VOLUME_AVG_WEEKLY_TO_SHARES_OUT", , "3M")</f>
        <v>9.9949926628207209</v>
      </c>
      <c r="E280" s="5">
        <f>_xll.SNL.Clients.Office.Excel.Functions.SPG(A280, "SP_VOLUME_AVG_DAILY_TO_1YR_AVG_DAILY", , "1M")</f>
        <v>118.04</v>
      </c>
      <c r="F280" s="5">
        <f>_xll.SNL.Clients.Office.Excel.Functions.SPG(A280, "SP_VOLUME_AVG_DAILY_TO_1YR_AVG_DAILY", , "3M")</f>
        <v>119.15</v>
      </c>
      <c r="G280" s="9" t="str">
        <f>_xll.SNL.Clients.Office.Excel.Functions.SPG(A280, "IQ_SECTOR")</f>
        <v>Consumer Discretionary</v>
      </c>
      <c r="H280" s="9" t="str">
        <f>_xll.SNL.Clients.Office.Excel.Functions.SPG(A280, "IQ_INDUSTRY_GROUP")</f>
        <v>Consumer Services</v>
      </c>
      <c r="I280" s="9" t="str">
        <f>_xll.SNL.Clients.Office.Excel.Functions.SPG(A280, "IQ_INDUSTRY")</f>
        <v>Hotels, Restaurants and Leisure</v>
      </c>
      <c r="J280" s="9" t="str">
        <f>_xll.SNL.Clients.Office.Excel.Functions.SPG(A280, "IQ_PRIMARY_INDUSTRY")</f>
        <v>Leisure Facilities</v>
      </c>
      <c r="K280" s="9" t="str">
        <f>_xll.SNL.Clients.Office.Excel.Functions.SPG(A280, "NAICS_CODE", "Primary")</f>
        <v>713940 - Fitness and Recreational Sports Centers</v>
      </c>
      <c r="L280" s="9" t="str">
        <f>_xll.SNL.Clients.Office.Excel.Functions.SPG(A280, "SP_TOPICTAG")</f>
        <v/>
      </c>
      <c r="M280" s="5">
        <f>_xll.SNL.Clients.Office.Excel.Functions.SPG(A280, "SP_PCT_SHARES_OWNED_ALL_INSTITUTIONS")</f>
        <v>111.28</v>
      </c>
      <c r="N280" s="9" t="str">
        <f>_xll.SNL.Clients.Office.Excel.Functions.SPG(A280, "RD_CREDIT_RATING_GLOBAL", "Issuer Credit Rating", "Local Currency LT|0")</f>
        <v/>
      </c>
      <c r="O280" s="9" t="str">
        <f>_xll.SNL.Clients.Office.Excel.Functions.SPG(A280, "RD_CWOL_GLOBAL", "Issuer Credit Rating", "Local Currency LT|0")</f>
        <v/>
      </c>
      <c r="P280" s="9" t="str">
        <f>_xll.SNL.Clients.Office.Excel.Functions.SPG(A280, "RD_RATING_ACTION_GLOBAL", "Issuer Credit Rating", "Local Currency LT|0")</f>
        <v/>
      </c>
      <c r="Q280" s="10" t="str">
        <f>_xll.SNL.Clients.Office.Excel.Functions.SPG(A280, "RD_LAST_REVIEW_DATE_GLOBAL", "Issuer Credit Rating", "Local Currency LT")</f>
        <v/>
      </c>
      <c r="R280" s="10" t="str">
        <f>_xll.SNL.Clients.Office.Excel.Functions.SPG(A280, "RD_CREDIT_RATING_DATE_GLOBAL", "Issuer Credit Rating", "Local Currency LT|0")</f>
        <v/>
      </c>
      <c r="S280" s="10" t="str">
        <f>_xll.SNL.Clients.Office.Excel.Functions.SPG(A280, "RD_CREDIT_WATCH_OUTLOOK_DATE_GLOBAL", "Issuer Credit Rating", "Local Currency LT|0")</f>
        <v/>
      </c>
    </row>
    <row r="281" spans="1:19" x14ac:dyDescent="0.3">
      <c r="A281" s="14" t="s">
        <v>1899</v>
      </c>
      <c r="B281" s="13">
        <f>_xll.ciqfunctions.udf.CIQ(A281,"IQ_FIRSTPRICINGDATE")</f>
        <v>32036</v>
      </c>
      <c r="C281" s="5">
        <f>_xll.SNL.Clients.Office.Excel.Functions.SPG(A281, "SP_VOLUME_AVG_WEEKLY_TO_SHARES_OUT", , "1M")</f>
        <v>15.910696844700098</v>
      </c>
      <c r="D281" s="5">
        <f>_xll.SNL.Clients.Office.Excel.Functions.SPG(A281, "SP_VOLUME_AVG_WEEKLY_TO_SHARES_OUT", , "3M")</f>
        <v>16.036241154470936</v>
      </c>
      <c r="E281" s="5">
        <f>_xll.SNL.Clients.Office.Excel.Functions.SPG(A281, "SP_VOLUME_AVG_DAILY_TO_1YR_AVG_DAILY", , "1M")</f>
        <v>153.93</v>
      </c>
      <c r="F281" s="5">
        <f>_xll.SNL.Clients.Office.Excel.Functions.SPG(A281, "SP_VOLUME_AVG_DAILY_TO_1YR_AVG_DAILY", , "3M")</f>
        <v>155.13999999999999</v>
      </c>
      <c r="G281" s="9" t="str">
        <f>_xll.SNL.Clients.Office.Excel.Functions.SPG(A281, "IQ_SECTOR")</f>
        <v>Consumer Discretionary</v>
      </c>
      <c r="H281" s="9" t="str">
        <f>_xll.SNL.Clients.Office.Excel.Functions.SPG(A281, "IQ_INDUSTRY_GROUP")</f>
        <v>Consumer Durables and Apparel</v>
      </c>
      <c r="I281" s="9" t="str">
        <f>_xll.SNL.Clients.Office.Excel.Functions.SPG(A281, "IQ_INDUSTRY")</f>
        <v>Leisure Products</v>
      </c>
      <c r="J281" s="9" t="str">
        <f>_xll.SNL.Clients.Office.Excel.Functions.SPG(A281, "IQ_PRIMARY_INDUSTRY")</f>
        <v>Leisure Products</v>
      </c>
      <c r="K281" s="9" t="str">
        <f>_xll.SNL.Clients.Office.Excel.Functions.SPG(A281, "NAICS_CODE", "Primary")</f>
        <v>336110 - Automobile and Light Duty Motor Vehicle Manufacturing</v>
      </c>
      <c r="L281" s="9" t="str">
        <f>_xll.SNL.Clients.Office.Excel.Functions.SPG(A281, "SP_TOPICTAG")</f>
        <v>Fleet Management; Last Mile Transportation; Electric Vehicle; Micro-Mobility; Autonomous Vehicles</v>
      </c>
      <c r="M281" s="5">
        <f>_xll.SNL.Clients.Office.Excel.Functions.SPG(A281, "SP_PCT_SHARES_OWNED_ALL_INSTITUTIONS")</f>
        <v>94.98</v>
      </c>
      <c r="N281" s="9" t="str">
        <f>_xll.SNL.Clients.Office.Excel.Functions.SPG(A281, "RD_CREDIT_RATING_GLOBAL", "Issuer Credit Rating", "Local Currency LT|0")</f>
        <v>BBB-</v>
      </c>
      <c r="O281" s="9" t="str">
        <f>_xll.SNL.Clients.Office.Excel.Functions.SPG(A281, "RD_CWOL_GLOBAL", "Issuer Credit Rating", "Local Currency LT|0")</f>
        <v>Negative</v>
      </c>
      <c r="P281" s="9" t="str">
        <f>_xll.SNL.Clients.Office.Excel.Functions.SPG(A281, "RD_RATING_ACTION_GLOBAL", "Issuer Credit Rating", "Local Currency LT|0")</f>
        <v>Downgrade | CreditWatch/Outlook (05/01/2025)</v>
      </c>
      <c r="Q281" s="10">
        <f>_xll.SNL.Clients.Office.Excel.Functions.SPG(A281, "RD_LAST_REVIEW_DATE_GLOBAL", "Issuer Credit Rating", "Local Currency LT")</f>
        <v>45778</v>
      </c>
      <c r="R281" s="10">
        <f>_xll.SNL.Clients.Office.Excel.Functions.SPG(A281, "RD_CREDIT_RATING_DATE_GLOBAL", "Issuer Credit Rating", "Local Currency LT|0")</f>
        <v>45778</v>
      </c>
      <c r="S281" s="10">
        <f>_xll.SNL.Clients.Office.Excel.Functions.SPG(A281, "RD_CREDIT_WATCH_OUTLOOK_DATE_GLOBAL", "Issuer Credit Rating", "Local Currency LT|0")</f>
        <v>45778</v>
      </c>
    </row>
    <row r="282" spans="1:19" x14ac:dyDescent="0.3">
      <c r="A282" s="14" t="s">
        <v>1900</v>
      </c>
      <c r="B282" s="13">
        <f>_xll.ciqfunctions.udf.CIQ(A282,"IQ_FIRSTPRICINGDATE")</f>
        <v>38807</v>
      </c>
      <c r="C282" s="5">
        <f>_xll.SNL.Clients.Office.Excel.Functions.SPG(A282, "SP_VOLUME_AVG_WEEKLY_TO_SHARES_OUT", , "1M")</f>
        <v>4.6303918294171842</v>
      </c>
      <c r="D282" s="5">
        <f>_xll.SNL.Clients.Office.Excel.Functions.SPG(A282, "SP_VOLUME_AVG_WEEKLY_TO_SHARES_OUT", , "3M")</f>
        <v>5.2101605181511159</v>
      </c>
      <c r="E282" s="5">
        <f>_xll.SNL.Clients.Office.Excel.Functions.SPG(A282, "SP_VOLUME_AVG_DAILY_TO_1YR_AVG_DAILY", , "1M")</f>
        <v>98.96</v>
      </c>
      <c r="F282" s="5">
        <f>_xll.SNL.Clients.Office.Excel.Functions.SPG(A282, "SP_VOLUME_AVG_DAILY_TO_1YR_AVG_DAILY", , "3M")</f>
        <v>111.35</v>
      </c>
      <c r="G282" s="9" t="str">
        <f>_xll.SNL.Clients.Office.Excel.Functions.SPG(A282, "IQ_SECTOR")</f>
        <v>Utilities</v>
      </c>
      <c r="H282" s="9" t="str">
        <f>_xll.SNL.Clients.Office.Excel.Functions.SPG(A282, "IQ_INDUSTRY_GROUP")</f>
        <v>Utilities</v>
      </c>
      <c r="I282" s="9" t="str">
        <f>_xll.SNL.Clients.Office.Excel.Functions.SPG(A282, "IQ_INDUSTRY")</f>
        <v>Electric Utilities</v>
      </c>
      <c r="J282" s="9" t="str">
        <f>_xll.SNL.Clients.Office.Excel.Functions.SPG(A282, "IQ_PRIMARY_INDUSTRY")</f>
        <v>Electric Utilities</v>
      </c>
      <c r="K282" s="9" t="str">
        <f>_xll.SNL.Clients.Office.Excel.Functions.SPG(A282, "NAICS_CODE", "Primary")</f>
        <v>2211 - Electric Power Generation, Transmission and Distribution</v>
      </c>
      <c r="L282" s="9" t="str">
        <f>_xll.SNL.Clients.Office.Excel.Functions.SPG(A282, "SP_TOPICTAG")</f>
        <v>Clean Energy; Energy Efficiency; Energy Management; Energy Storage; Smart Energy; Power Grid; Utility Scale Solar; Onshore and Offshore Wind</v>
      </c>
      <c r="M282" s="5">
        <f>_xll.SNL.Clients.Office.Excel.Functions.SPG(A282, "SP_PCT_SHARES_OWNED_ALL_INSTITUTIONS")</f>
        <v>100.53</v>
      </c>
      <c r="N282" s="9" t="str">
        <f>_xll.SNL.Clients.Office.Excel.Functions.SPG(A282, "RD_CREDIT_RATING_GLOBAL", "Issuer Credit Rating", "Local Currency LT|0")</f>
        <v>BBB+</v>
      </c>
      <c r="O282" s="9" t="str">
        <f>_xll.SNL.Clients.Office.Excel.Functions.SPG(A282, "RD_CWOL_GLOBAL", "Issuer Credit Rating", "Local Currency LT|0")</f>
        <v>Stable</v>
      </c>
      <c r="P282" s="9" t="str">
        <f>_xll.SNL.Clients.Office.Excel.Functions.SPG(A282, "RD_RATING_ACTION_GLOBAL", "Issuer Credit Rating", "Local Currency LT|0")</f>
        <v>CreditWatch/Outlook (01/14/2021)</v>
      </c>
      <c r="Q282" s="10">
        <f>_xll.SNL.Clients.Office.Excel.Functions.SPG(A282, "RD_LAST_REVIEW_DATE_GLOBAL", "Issuer Credit Rating", "Local Currency LT")</f>
        <v>45469</v>
      </c>
      <c r="R282" s="10">
        <f>_xll.SNL.Clients.Office.Excel.Functions.SPG(A282, "RD_CREDIT_RATING_DATE_GLOBAL", "Issuer Credit Rating", "Local Currency LT|0")</f>
        <v>43299</v>
      </c>
      <c r="S282" s="10">
        <f>_xll.SNL.Clients.Office.Excel.Functions.SPG(A282, "RD_CREDIT_WATCH_OUTLOOK_DATE_GLOBAL", "Issuer Credit Rating", "Local Currency LT|0")</f>
        <v>44210</v>
      </c>
    </row>
    <row r="283" spans="1:19" x14ac:dyDescent="0.3">
      <c r="A283" s="14" t="s">
        <v>1901</v>
      </c>
      <c r="B283" s="13">
        <f>_xll.ciqfunctions.udf.CIQ(A283,"IQ_FIRSTPRICINGDATE")</f>
        <v>40935</v>
      </c>
      <c r="C283" s="5">
        <f>_xll.SNL.Clients.Office.Excel.Functions.SPG(A283, "SP_VOLUME_AVG_WEEKLY_TO_SHARES_OUT", , "1M")</f>
        <v>5.6092162387166553</v>
      </c>
      <c r="D283" s="5">
        <f>_xll.SNL.Clients.Office.Excel.Functions.SPG(A283, "SP_VOLUME_AVG_WEEKLY_TO_SHARES_OUT", , "3M")</f>
        <v>5.9912967800257197</v>
      </c>
      <c r="E283" s="5">
        <f>_xll.SNL.Clients.Office.Excel.Functions.SPG(A283, "SP_VOLUME_AVG_DAILY_TO_1YR_AVG_DAILY", , "1M")</f>
        <v>113.57</v>
      </c>
      <c r="F283" s="5">
        <f>_xll.SNL.Clients.Office.Excel.Functions.SPG(A283, "SP_VOLUME_AVG_DAILY_TO_1YR_AVG_DAILY", , "3M")</f>
        <v>121.3</v>
      </c>
      <c r="G283" s="9" t="str">
        <f>_xll.SNL.Clients.Office.Excel.Functions.SPG(A283, "IQ_SECTOR")</f>
        <v>Consumer Staples</v>
      </c>
      <c r="H283" s="9" t="str">
        <f>_xll.SNL.Clients.Office.Excel.Functions.SPG(A283, "IQ_INDUSTRY_GROUP")</f>
        <v>Food, Beverage and Tobacco</v>
      </c>
      <c r="I283" s="9" t="str">
        <f>_xll.SNL.Clients.Office.Excel.Functions.SPG(A283, "IQ_INDUSTRY")</f>
        <v>Food Products</v>
      </c>
      <c r="J283" s="9" t="str">
        <f>_xll.SNL.Clients.Office.Excel.Functions.SPG(A283, "IQ_PRIMARY_INDUSTRY")</f>
        <v>Packaged Foods and Meats</v>
      </c>
      <c r="K283" s="9" t="str">
        <f>_xll.SNL.Clients.Office.Excel.Functions.SPG(A283, "NAICS_CODE", "Primary")</f>
        <v>311 - Food Manufacturing</v>
      </c>
      <c r="L283" s="9" t="str">
        <f>_xll.SNL.Clients.Office.Excel.Functions.SPG(A283, "SP_TOPICTAG")</f>
        <v>Animal Feed; Farming; Livestock; Alternative Protein</v>
      </c>
      <c r="M283" s="5">
        <f>_xll.SNL.Clients.Office.Excel.Functions.SPG(A283, "SP_PCT_SHARES_OWNED_ALL_INSTITUTIONS")</f>
        <v>88.46</v>
      </c>
      <c r="N283" s="9" t="str">
        <f>_xll.SNL.Clients.Office.Excel.Functions.SPG(A283, "RD_CREDIT_RATING_GLOBAL", "Issuer Credit Rating", "Local Currency LT|0")</f>
        <v>B+</v>
      </c>
      <c r="O283" s="9" t="str">
        <f>_xll.SNL.Clients.Office.Excel.Functions.SPG(A283, "RD_CWOL_GLOBAL", "Issuer Credit Rating", "Local Currency LT|0")</f>
        <v>Stable</v>
      </c>
      <c r="P283" s="9" t="str">
        <f>_xll.SNL.Clients.Office.Excel.Functions.SPG(A283, "RD_RATING_ACTION_GLOBAL", "Issuer Credit Rating", "Local Currency LT|0")</f>
        <v>Upgrade | CreditWatch/Outlook (08/03/2018)</v>
      </c>
      <c r="Q283" s="10">
        <f>_xll.SNL.Clients.Office.Excel.Functions.SPG(A283, "RD_LAST_REVIEW_DATE_GLOBAL", "Issuer Credit Rating", "Local Currency LT")</f>
        <v>45628</v>
      </c>
      <c r="R283" s="10">
        <f>_xll.SNL.Clients.Office.Excel.Functions.SPG(A283, "RD_CREDIT_RATING_DATE_GLOBAL", "Issuer Credit Rating", "Local Currency LT|0")</f>
        <v>43315</v>
      </c>
      <c r="S283" s="10">
        <f>_xll.SNL.Clients.Office.Excel.Functions.SPG(A283, "RD_CREDIT_WATCH_OUTLOOK_DATE_GLOBAL", "Issuer Credit Rating", "Local Currency LT|0")</f>
        <v>43315</v>
      </c>
    </row>
    <row r="284" spans="1:19" x14ac:dyDescent="0.3">
      <c r="A284" s="14" t="s">
        <v>1902</v>
      </c>
      <c r="B284" s="13">
        <f>_xll.ciqfunctions.udf.CIQ(A284,"IQ_FIRSTPRICINGDATE")</f>
        <v>25205</v>
      </c>
      <c r="C284" s="5">
        <f>_xll.SNL.Clients.Office.Excel.Functions.SPG(A284, "SP_VOLUME_AVG_WEEKLY_TO_SHARES_OUT", , "1M")</f>
        <v>3.9981094342066918</v>
      </c>
      <c r="D284" s="5">
        <f>_xll.SNL.Clients.Office.Excel.Functions.SPG(A284, "SP_VOLUME_AVG_WEEKLY_TO_SHARES_OUT", , "3M")</f>
        <v>3.3864436939720672</v>
      </c>
      <c r="E284" s="5">
        <f>_xll.SNL.Clients.Office.Excel.Functions.SPG(A284, "SP_VOLUME_AVG_DAILY_TO_1YR_AVG_DAILY", , "1M")</f>
        <v>135.62</v>
      </c>
      <c r="F284" s="5">
        <f>_xll.SNL.Clients.Office.Excel.Functions.SPG(A284, "SP_VOLUME_AVG_DAILY_TO_1YR_AVG_DAILY", , "3M")</f>
        <v>114.87</v>
      </c>
      <c r="G284" s="9" t="str">
        <f>_xll.SNL.Clients.Office.Excel.Functions.SPG(A284, "IQ_SECTOR")</f>
        <v>Real Estate</v>
      </c>
      <c r="H284" s="9" t="str">
        <f>_xll.SNL.Clients.Office.Excel.Functions.SPG(A284, "IQ_INDUSTRY_GROUP")</f>
        <v>Equity Real Estate Investment Trusts (REITs)</v>
      </c>
      <c r="I284" s="9" t="str">
        <f>_xll.SNL.Clients.Office.Excel.Functions.SPG(A284, "IQ_INDUSTRY")</f>
        <v>Specialized REITs</v>
      </c>
      <c r="J284" s="9" t="str">
        <f>_xll.SNL.Clients.Office.Excel.Functions.SPG(A284, "IQ_PRIMARY_INDUSTRY")</f>
        <v>Timber REITs</v>
      </c>
      <c r="K284" s="9" t="str">
        <f>_xll.SNL.Clients.Office.Excel.Functions.SPG(A284, "NAICS_CODE", "Primary")</f>
        <v>531110 - Lessors of Residential Buildings and Dwellings</v>
      </c>
      <c r="L284" s="9" t="str">
        <f>_xll.SNL.Clients.Office.Excel.Functions.SPG(A284, "SP_TOPICTAG")</f>
        <v>Forestry; Biomass Energy</v>
      </c>
      <c r="M284" s="5">
        <f>_xll.SNL.Clients.Office.Excel.Functions.SPG(A284, "SP_PCT_SHARES_OWNED_ALL_INSTITUTIONS")</f>
        <v>83.52</v>
      </c>
      <c r="N284" s="9" t="str">
        <f>_xll.SNL.Clients.Office.Excel.Functions.SPG(A284, "RD_CREDIT_RATING_GLOBAL", "Issuer Credit Rating", "Local Currency LT|0")</f>
        <v>BBB-</v>
      </c>
      <c r="O284" s="9" t="str">
        <f>_xll.SNL.Clients.Office.Excel.Functions.SPG(A284, "RD_CWOL_GLOBAL", "Issuer Credit Rating", "Local Currency LT|0")</f>
        <v>Stable</v>
      </c>
      <c r="P284" s="9" t="str">
        <f>_xll.SNL.Clients.Office.Excel.Functions.SPG(A284, "RD_RATING_ACTION_GLOBAL", "Issuer Credit Rating", "Local Currency LT|0")</f>
        <v>CreditWatch/Outlook (08/20/2020)</v>
      </c>
      <c r="Q284" s="10">
        <f>_xll.SNL.Clients.Office.Excel.Functions.SPG(A284, "RD_LAST_REVIEW_DATE_GLOBAL", "Issuer Credit Rating", "Local Currency LT")</f>
        <v>45484</v>
      </c>
      <c r="R284" s="10">
        <f>_xll.SNL.Clients.Office.Excel.Functions.SPG(A284, "RD_CREDIT_RATING_DATE_GLOBAL", "Issuer Credit Rating", "Local Currency LT|0")</f>
        <v>43287</v>
      </c>
      <c r="S284" s="10">
        <f>_xll.SNL.Clients.Office.Excel.Functions.SPG(A284, "RD_CREDIT_WATCH_OUTLOOK_DATE_GLOBAL", "Issuer Credit Rating", "Local Currency LT|0")</f>
        <v>44063</v>
      </c>
    </row>
    <row r="285" spans="1:19" x14ac:dyDescent="0.3">
      <c r="A285" s="14" t="s">
        <v>1903</v>
      </c>
      <c r="B285" s="13">
        <f>_xll.ciqfunctions.udf.CIQ(A285,"IQ_FIRSTPRICINGDATE")</f>
        <v>35776</v>
      </c>
      <c r="C285" s="5">
        <f>_xll.SNL.Clients.Office.Excel.Functions.SPG(A285, "SP_VOLUME_AVG_WEEKLY_TO_SHARES_OUT", , "1M")</f>
        <v>5.0748210874863542</v>
      </c>
      <c r="D285" s="5">
        <f>_xll.SNL.Clients.Office.Excel.Functions.SPG(A285, "SP_VOLUME_AVG_WEEKLY_TO_SHARES_OUT", , "3M")</f>
        <v>5.5685859184002195</v>
      </c>
      <c r="E285" s="5">
        <f>_xll.SNL.Clients.Office.Excel.Functions.SPG(A285, "SP_VOLUME_AVG_DAILY_TO_1YR_AVG_DAILY", , "1M")</f>
        <v>123.72</v>
      </c>
      <c r="F285" s="5">
        <f>_xll.SNL.Clients.Office.Excel.Functions.SPG(A285, "SP_VOLUME_AVG_DAILY_TO_1YR_AVG_DAILY", , "3M")</f>
        <v>135.76</v>
      </c>
      <c r="G285" s="9" t="str">
        <f>_xll.SNL.Clients.Office.Excel.Functions.SPG(A285, "IQ_SECTOR")</f>
        <v>Information Technology</v>
      </c>
      <c r="H285" s="9" t="str">
        <f>_xll.SNL.Clients.Office.Excel.Functions.SPG(A285, "IQ_INDUSTRY_GROUP")</f>
        <v>Semiconductors and Semiconductor Equipment</v>
      </c>
      <c r="I285" s="9" t="str">
        <f>_xll.SNL.Clients.Office.Excel.Functions.SPG(A285, "IQ_INDUSTRY")</f>
        <v>Semiconductors and Semiconductor Equipment</v>
      </c>
      <c r="J285" s="9" t="str">
        <f>_xll.SNL.Clients.Office.Excel.Functions.SPG(A285, "IQ_PRIMARY_INDUSTRY")</f>
        <v>Semiconductors</v>
      </c>
      <c r="K285" s="9" t="str">
        <f>_xll.SNL.Clients.Office.Excel.Functions.SPG(A285, "NAICS_CODE", "Primary")</f>
        <v>334413 - Semiconductor and Related Device Manufacturing</v>
      </c>
      <c r="L285" s="9" t="str">
        <f>_xll.SNL.Clients.Office.Excel.Functions.SPG(A285, "SP_TOPICTAG")</f>
        <v>Energy Efficiency; Energy Management; Industrial Automation; Smart Building; Smart Energy; Electric Vehicle; Autonomous Vehicles</v>
      </c>
      <c r="M285" s="5">
        <f>_xll.SNL.Clients.Office.Excel.Functions.SPG(A285, "SP_PCT_SHARES_OWNED_ALL_INSTITUTIONS")</f>
        <v>105.45</v>
      </c>
      <c r="N285" s="9" t="str">
        <f>_xll.SNL.Clients.Office.Excel.Functions.SPG(A285, "RD_CREDIT_RATING_GLOBAL", "Issuer Credit Rating", "Local Currency LT|0")</f>
        <v/>
      </c>
      <c r="O285" s="9" t="str">
        <f>_xll.SNL.Clients.Office.Excel.Functions.SPG(A285, "RD_CWOL_GLOBAL", "Issuer Credit Rating", "Local Currency LT|0")</f>
        <v/>
      </c>
      <c r="P285" s="9" t="str">
        <f>_xll.SNL.Clients.Office.Excel.Functions.SPG(A285, "RD_RATING_ACTION_GLOBAL", "Issuer Credit Rating", "Local Currency LT|0")</f>
        <v/>
      </c>
      <c r="Q285" s="10" t="str">
        <f>_xll.SNL.Clients.Office.Excel.Functions.SPG(A285, "RD_LAST_REVIEW_DATE_GLOBAL", "Issuer Credit Rating", "Local Currency LT")</f>
        <v/>
      </c>
      <c r="R285" s="10" t="str">
        <f>_xll.SNL.Clients.Office.Excel.Functions.SPG(A285, "RD_CREDIT_RATING_DATE_GLOBAL", "Issuer Credit Rating", "Local Currency LT|0")</f>
        <v/>
      </c>
      <c r="S285" s="10" t="str">
        <f>_xll.SNL.Clients.Office.Excel.Functions.SPG(A285, "RD_CREDIT_WATCH_OUTLOOK_DATE_GLOBAL", "Issuer Credit Rating", "Local Currency LT|0")</f>
        <v/>
      </c>
    </row>
    <row r="286" spans="1:19" x14ac:dyDescent="0.3">
      <c r="A286" s="14" t="s">
        <v>1904</v>
      </c>
      <c r="B286" s="13">
        <f>_xll.ciqfunctions.udf.CIQ(A286,"IQ_FIRSTPRICINGDATE")</f>
        <v>40269</v>
      </c>
      <c r="C286" s="5">
        <f>_xll.SNL.Clients.Office.Excel.Functions.SPG(A286, "SP_VOLUME_AVG_WEEKLY_TO_SHARES_OUT", , "1M")</f>
        <v>2.396035770883751</v>
      </c>
      <c r="D286" s="5">
        <f>_xll.SNL.Clients.Office.Excel.Functions.SPG(A286, "SP_VOLUME_AVG_WEEKLY_TO_SHARES_OUT", , "3M")</f>
        <v>2.7826322974489908</v>
      </c>
      <c r="E286" s="5">
        <f>_xll.SNL.Clients.Office.Excel.Functions.SPG(A286, "SP_VOLUME_AVG_DAILY_TO_1YR_AVG_DAILY", , "1M")</f>
        <v>99.76</v>
      </c>
      <c r="F286" s="5">
        <f>_xll.SNL.Clients.Office.Excel.Functions.SPG(A286, "SP_VOLUME_AVG_DAILY_TO_1YR_AVG_DAILY", , "3M")</f>
        <v>115.86</v>
      </c>
      <c r="G286" s="9" t="str">
        <f>_xll.SNL.Clients.Office.Excel.Functions.SPG(A286, "IQ_SECTOR")</f>
        <v>Financials</v>
      </c>
      <c r="H286" s="9" t="str">
        <f>_xll.SNL.Clients.Office.Excel.Functions.SPG(A286, "IQ_INDUSTRY_GROUP")</f>
        <v>Insurance</v>
      </c>
      <c r="I286" s="9" t="str">
        <f>_xll.SNL.Clients.Office.Excel.Functions.SPG(A286, "IQ_INDUSTRY")</f>
        <v>Insurance</v>
      </c>
      <c r="J286" s="9" t="str">
        <f>_xll.SNL.Clients.Office.Excel.Functions.SPG(A286, "IQ_PRIMARY_INDUSTRY")</f>
        <v>Life and Health Insurance</v>
      </c>
      <c r="K286" s="9" t="str">
        <f>_xll.SNL.Clients.Office.Excel.Functions.SPG(A286, "NAICS_CODE", "Primary")</f>
        <v>524113 - Direct Life Insurance Carriers</v>
      </c>
      <c r="L286" s="9" t="str">
        <f>_xll.SNL.Clients.Office.Excel.Functions.SPG(A286, "SP_TOPICTAG")</f>
        <v>Impact Investing</v>
      </c>
      <c r="M286" s="5">
        <f>_xll.SNL.Clients.Office.Excel.Functions.SPG(A286, "SP_PCT_SHARES_OWNED_ALL_INSTITUTIONS")</f>
        <v>93.55</v>
      </c>
      <c r="N286" s="9" t="str">
        <f>_xll.SNL.Clients.Office.Excel.Functions.SPG(A286, "RD_CREDIT_RATING_GLOBAL", "Issuer Credit Rating", "Local Currency LT|0")</f>
        <v>A-</v>
      </c>
      <c r="O286" s="9" t="str">
        <f>_xll.SNL.Clients.Office.Excel.Functions.SPG(A286, "RD_CWOL_GLOBAL", "Issuer Credit Rating", "Local Currency LT|0")</f>
        <v>Stable</v>
      </c>
      <c r="P286" s="9" t="str">
        <f>_xll.SNL.Clients.Office.Excel.Functions.SPG(A286, "RD_RATING_ACTION_GLOBAL", "Issuer Credit Rating", "Local Currency LT|0")</f>
        <v>New Rating | CreditWatch/Outlook (05/25/2011)</v>
      </c>
      <c r="Q286" s="10">
        <f>_xll.SNL.Clients.Office.Excel.Functions.SPG(A286, "RD_LAST_REVIEW_DATE_GLOBAL", "Issuer Credit Rating", "Local Currency LT")</f>
        <v>45503</v>
      </c>
      <c r="R286" s="10">
        <f>_xll.SNL.Clients.Office.Excel.Functions.SPG(A286, "RD_CREDIT_RATING_DATE_GLOBAL", "Issuer Credit Rating", "Local Currency LT|0")</f>
        <v>40688</v>
      </c>
      <c r="S286" s="10">
        <f>_xll.SNL.Clients.Office.Excel.Functions.SPG(A286, "RD_CREDIT_WATCH_OUTLOOK_DATE_GLOBAL", "Issuer Credit Rating", "Local Currency LT|0")</f>
        <v>40688</v>
      </c>
    </row>
    <row r="287" spans="1:19" x14ac:dyDescent="0.3">
      <c r="A287" s="14" t="s">
        <v>1905</v>
      </c>
      <c r="B287" s="13">
        <f>_xll.ciqfunctions.udf.CIQ(A287,"IQ_FIRSTPRICINGDATE")</f>
        <v>36111</v>
      </c>
      <c r="C287" s="5">
        <f>_xll.SNL.Clients.Office.Excel.Functions.SPG(A287, "SP_VOLUME_AVG_WEEKLY_TO_SHARES_OUT", , "1M")</f>
        <v>3.7905359441205286</v>
      </c>
      <c r="D287" s="5">
        <f>_xll.SNL.Clients.Office.Excel.Functions.SPG(A287, "SP_VOLUME_AVG_WEEKLY_TO_SHARES_OUT", , "3M")</f>
        <v>3.5948173769401062</v>
      </c>
      <c r="E287" s="5">
        <f>_xll.SNL.Clients.Office.Excel.Functions.SPG(A287, "SP_VOLUME_AVG_DAILY_TO_1YR_AVG_DAILY", , "1M")</f>
        <v>123.35</v>
      </c>
      <c r="F287" s="5">
        <f>_xll.SNL.Clients.Office.Excel.Functions.SPG(A287, "SP_VOLUME_AVG_DAILY_TO_1YR_AVG_DAILY", , "3M")</f>
        <v>116.98</v>
      </c>
      <c r="G287" s="9" t="str">
        <f>_xll.SNL.Clients.Office.Excel.Functions.SPG(A287, "IQ_SECTOR")</f>
        <v>Financials</v>
      </c>
      <c r="H287" s="9" t="str">
        <f>_xll.SNL.Clients.Office.Excel.Functions.SPG(A287, "IQ_INDUSTRY_GROUP")</f>
        <v>Banks</v>
      </c>
      <c r="I287" s="9" t="str">
        <f>_xll.SNL.Clients.Office.Excel.Functions.SPG(A287, "IQ_INDUSTRY")</f>
        <v>Banks</v>
      </c>
      <c r="J287" s="9" t="str">
        <f>_xll.SNL.Clients.Office.Excel.Functions.SPG(A287, "IQ_PRIMARY_INDUSTRY")</f>
        <v>Regional Banks</v>
      </c>
      <c r="K287" s="9" t="str">
        <f>_xll.SNL.Clients.Office.Excel.Functions.SPG(A287, "NAICS_CODE", "Primary")</f>
        <v>522110 - Commercial Banking</v>
      </c>
      <c r="L287" s="9" t="str">
        <f>_xll.SNL.Clients.Office.Excel.Functions.SPG(A287, "SP_TOPICTAG")</f>
        <v>Consumer Lending; Digital Brokerage</v>
      </c>
      <c r="M287" s="5">
        <f>_xll.SNL.Clients.Office.Excel.Functions.SPG(A287, "SP_PCT_SHARES_OWNED_ALL_INSTITUTIONS")</f>
        <v>82.17</v>
      </c>
      <c r="N287" s="9" t="str">
        <f>_xll.SNL.Clients.Office.Excel.Functions.SPG(A287, "RD_CREDIT_RATING_GLOBAL", "Issuer Credit Rating", "Local Currency LT|0")</f>
        <v/>
      </c>
      <c r="O287" s="9" t="str">
        <f>_xll.SNL.Clients.Office.Excel.Functions.SPG(A287, "RD_CWOL_GLOBAL", "Issuer Credit Rating", "Local Currency LT|0")</f>
        <v/>
      </c>
      <c r="P287" s="9" t="str">
        <f>_xll.SNL.Clients.Office.Excel.Functions.SPG(A287, "RD_RATING_ACTION_GLOBAL", "Issuer Credit Rating", "Local Currency LT|0")</f>
        <v/>
      </c>
      <c r="Q287" s="10" t="str">
        <f>_xll.SNL.Clients.Office.Excel.Functions.SPG(A287, "RD_LAST_REVIEW_DATE_GLOBAL", "Issuer Credit Rating", "Local Currency LT")</f>
        <v/>
      </c>
      <c r="R287" s="10" t="str">
        <f>_xll.SNL.Clients.Office.Excel.Functions.SPG(A287, "RD_CREDIT_RATING_DATE_GLOBAL", "Issuer Credit Rating", "Local Currency LT|0")</f>
        <v/>
      </c>
      <c r="S287" s="10" t="str">
        <f>_xll.SNL.Clients.Office.Excel.Functions.SPG(A287, "RD_CREDIT_WATCH_OUTLOOK_DATE_GLOBAL", "Issuer Credit Rating", "Local Currency LT|0")</f>
        <v/>
      </c>
    </row>
    <row r="288" spans="1:19" x14ac:dyDescent="0.3">
      <c r="A288" s="14" t="s">
        <v>1906</v>
      </c>
      <c r="B288" s="13">
        <f>_xll.ciqfunctions.udf.CIQ(A288,"IQ_FIRSTPRICINGDATE")</f>
        <v>42284</v>
      </c>
      <c r="C288" s="5">
        <f>_xll.SNL.Clients.Office.Excel.Functions.SPG(A288, "SP_VOLUME_AVG_WEEKLY_TO_SHARES_OUT", , "1M")</f>
        <v>3.5160678662250762</v>
      </c>
      <c r="D288" s="5">
        <f>_xll.SNL.Clients.Office.Excel.Functions.SPG(A288, "SP_VOLUME_AVG_WEEKLY_TO_SHARES_OUT", , "3M")</f>
        <v>4.6649078008384857</v>
      </c>
      <c r="E288" s="5">
        <f>_xll.SNL.Clients.Office.Excel.Functions.SPG(A288, "SP_VOLUME_AVG_DAILY_TO_1YR_AVG_DAILY", , "1M")</f>
        <v>74.42</v>
      </c>
      <c r="F288" s="5">
        <f>_xll.SNL.Clients.Office.Excel.Functions.SPG(A288, "SP_VOLUME_AVG_DAILY_TO_1YR_AVG_DAILY", , "3M")</f>
        <v>98.73</v>
      </c>
      <c r="G288" s="9" t="str">
        <f>_xll.SNL.Clients.Office.Excel.Functions.SPG(A288, "IQ_SECTOR")</f>
        <v>Information Technology</v>
      </c>
      <c r="H288" s="9" t="str">
        <f>_xll.SNL.Clients.Office.Excel.Functions.SPG(A288, "IQ_INDUSTRY_GROUP")</f>
        <v>Technology Hardware and Equipment</v>
      </c>
      <c r="I288" s="9" t="str">
        <f>_xll.SNL.Clients.Office.Excel.Functions.SPG(A288, "IQ_INDUSTRY")</f>
        <v>Technology Hardware, Storage and Peripherals</v>
      </c>
      <c r="J288" s="9" t="str">
        <f>_xll.SNL.Clients.Office.Excel.Functions.SPG(A288, "IQ_PRIMARY_INDUSTRY")</f>
        <v>Technology Hardware, Storage and Peripherals</v>
      </c>
      <c r="K288" s="9" t="str">
        <f>_xll.SNL.Clients.Office.Excel.Functions.SPG(A288, "NAICS_CODE", "Primary")</f>
        <v>334112 - Computer Storage Device Manufacturing</v>
      </c>
      <c r="L288" s="9" t="str">
        <f>_xll.SNL.Clients.Office.Excel.Functions.SPG(A288, "SP_TOPICTAG")</f>
        <v>Data Integration; Backup and Recovery; Data Protection; Cloud Infrastructure; Cloud Storage; Storage Management; Data Center Technology</v>
      </c>
      <c r="M288" s="5">
        <f>_xll.SNL.Clients.Office.Excel.Functions.SPG(A288, "SP_PCT_SHARES_OWNED_ALL_INSTITUTIONS")</f>
        <v>85.46</v>
      </c>
      <c r="N288" s="9" t="str">
        <f>_xll.SNL.Clients.Office.Excel.Functions.SPG(A288, "RD_CREDIT_RATING_GLOBAL", "Issuer Credit Rating", "Local Currency LT|0")</f>
        <v/>
      </c>
      <c r="O288" s="9" t="str">
        <f>_xll.SNL.Clients.Office.Excel.Functions.SPG(A288, "RD_CWOL_GLOBAL", "Issuer Credit Rating", "Local Currency LT|0")</f>
        <v/>
      </c>
      <c r="P288" s="9" t="str">
        <f>_xll.SNL.Clients.Office.Excel.Functions.SPG(A288, "RD_RATING_ACTION_GLOBAL", "Issuer Credit Rating", "Local Currency LT|0")</f>
        <v/>
      </c>
      <c r="Q288" s="10" t="str">
        <f>_xll.SNL.Clients.Office.Excel.Functions.SPG(A288, "RD_LAST_REVIEW_DATE_GLOBAL", "Issuer Credit Rating", "Local Currency LT")</f>
        <v/>
      </c>
      <c r="R288" s="10" t="str">
        <f>_xll.SNL.Clients.Office.Excel.Functions.SPG(A288, "RD_CREDIT_RATING_DATE_GLOBAL", "Issuer Credit Rating", "Local Currency LT|0")</f>
        <v/>
      </c>
      <c r="S288" s="10" t="str">
        <f>_xll.SNL.Clients.Office.Excel.Functions.SPG(A288, "RD_CREDIT_WATCH_OUTLOOK_DATE_GLOBAL", "Issuer Credit Rating", "Local Currency LT|0")</f>
        <v/>
      </c>
    </row>
    <row r="289" spans="1:19" x14ac:dyDescent="0.3">
      <c r="A289" s="14" t="s">
        <v>1907</v>
      </c>
      <c r="B289" s="13">
        <f>_xll.ciqfunctions.udf.CIQ(A289,"IQ_FIRSTPRICINGDATE")</f>
        <v>24839</v>
      </c>
      <c r="C289" s="5">
        <f>_xll.SNL.Clients.Office.Excel.Functions.SPG(A289, "SP_VOLUME_AVG_WEEKLY_TO_SHARES_OUT", , "1M")</f>
        <v>10.926452704174295</v>
      </c>
      <c r="D289" s="5">
        <f>_xll.SNL.Clients.Office.Excel.Functions.SPG(A289, "SP_VOLUME_AVG_WEEKLY_TO_SHARES_OUT", , "3M")</f>
        <v>13.933290944913754</v>
      </c>
      <c r="E289" s="5">
        <f>_xll.SNL.Clients.Office.Excel.Functions.SPG(A289, "SP_VOLUME_AVG_DAILY_TO_1YR_AVG_DAILY", , "1M")</f>
        <v>116.47</v>
      </c>
      <c r="F289" s="5">
        <f>_xll.SNL.Clients.Office.Excel.Functions.SPG(A289, "SP_VOLUME_AVG_DAILY_TO_1YR_AVG_DAILY", , "3M")</f>
        <v>148.52000000000001</v>
      </c>
      <c r="G289" s="9" t="str">
        <f>_xll.SNL.Clients.Office.Excel.Functions.SPG(A289, "IQ_SECTOR")</f>
        <v>Consumer Discretionary</v>
      </c>
      <c r="H289" s="9" t="str">
        <f>_xll.SNL.Clients.Office.Excel.Functions.SPG(A289, "IQ_INDUSTRY_GROUP")</f>
        <v>Consumer Durables and Apparel</v>
      </c>
      <c r="I289" s="9" t="str">
        <f>_xll.SNL.Clients.Office.Excel.Functions.SPG(A289, "IQ_INDUSTRY")</f>
        <v>Textiles, Apparel and Luxury Goods</v>
      </c>
      <c r="J289" s="9" t="str">
        <f>_xll.SNL.Clients.Office.Excel.Functions.SPG(A289, "IQ_PRIMARY_INDUSTRY")</f>
        <v>Apparel, Accessories and Luxury Goods</v>
      </c>
      <c r="K289" s="9" t="str">
        <f>_xll.SNL.Clients.Office.Excel.Functions.SPG(A289, "NAICS_CODE", "Primary")</f>
        <v>315 - Apparel Manufacturing</v>
      </c>
      <c r="L289" s="9" t="str">
        <f>_xll.SNL.Clients.Office.Excel.Functions.SPG(A289, "SP_TOPICTAG")</f>
        <v>Fast-Moving Consumer Goods; Lifestyle</v>
      </c>
      <c r="M289" s="5">
        <f>_xll.SNL.Clients.Office.Excel.Functions.SPG(A289, "SP_PCT_SHARES_OWNED_ALL_INSTITUTIONS")</f>
        <v>105.22</v>
      </c>
      <c r="N289" s="9" t="str">
        <f>_xll.SNL.Clients.Office.Excel.Functions.SPG(A289, "RD_CREDIT_RATING_GLOBAL", "Issuer Credit Rating", "Local Currency LT|0")</f>
        <v>BBB-</v>
      </c>
      <c r="O289" s="9" t="str">
        <f>_xll.SNL.Clients.Office.Excel.Functions.SPG(A289, "RD_CWOL_GLOBAL", "Issuer Credit Rating", "Local Currency LT|0")</f>
        <v>Positive</v>
      </c>
      <c r="P289" s="9" t="str">
        <f>_xll.SNL.Clients.Office.Excel.Functions.SPG(A289, "RD_RATING_ACTION_GLOBAL", "Issuer Credit Rating", "Local Currency LT|0")</f>
        <v>CreditWatch/Outlook (10/03/2023)</v>
      </c>
      <c r="Q289" s="10">
        <f>_xll.SNL.Clients.Office.Excel.Functions.SPG(A289, "RD_LAST_REVIEW_DATE_GLOBAL", "Issuer Credit Rating", "Local Currency LT")</f>
        <v>45758</v>
      </c>
      <c r="R289" s="10">
        <f>_xll.SNL.Clients.Office.Excel.Functions.SPG(A289, "RD_CREDIT_RATING_DATE_GLOBAL", "Issuer Credit Rating", "Local Currency LT|0")</f>
        <v>43249</v>
      </c>
      <c r="S289" s="10">
        <f>_xll.SNL.Clients.Office.Excel.Functions.SPG(A289, "RD_CREDIT_WATCH_OUTLOOK_DATE_GLOBAL", "Issuer Credit Rating", "Local Currency LT|0")</f>
        <v>45202</v>
      </c>
    </row>
    <row r="290" spans="1:19" x14ac:dyDescent="0.3">
      <c r="A290" s="14" t="s">
        <v>1908</v>
      </c>
      <c r="B290" s="13">
        <f>_xll.ciqfunctions.udf.CIQ(A290,"IQ_FIRSTPRICINGDATE")</f>
        <v>41180</v>
      </c>
      <c r="C290" s="5">
        <f>_xll.SNL.Clients.Office.Excel.Functions.SPG(A290, "SP_VOLUME_AVG_WEEKLY_TO_SHARES_OUT", , "1M")</f>
        <v>4.6067670414400919</v>
      </c>
      <c r="D290" s="5">
        <f>_xll.SNL.Clients.Office.Excel.Functions.SPG(A290, "SP_VOLUME_AVG_WEEKLY_TO_SHARES_OUT", , "3M")</f>
        <v>4.5103722099722168</v>
      </c>
      <c r="E290" s="5">
        <f>_xll.SNL.Clients.Office.Excel.Functions.SPG(A290, "SP_VOLUME_AVG_DAILY_TO_1YR_AVG_DAILY", , "1M")</f>
        <v>86.9</v>
      </c>
      <c r="F290" s="5">
        <f>_xll.SNL.Clients.Office.Excel.Functions.SPG(A290, "SP_VOLUME_AVG_DAILY_TO_1YR_AVG_DAILY", , "3M")</f>
        <v>85.09</v>
      </c>
      <c r="G290" s="9" t="str">
        <f>_xll.SNL.Clients.Office.Excel.Functions.SPG(A290, "IQ_SECTOR")</f>
        <v>Information Technology</v>
      </c>
      <c r="H290" s="9" t="str">
        <f>_xll.SNL.Clients.Office.Excel.Functions.SPG(A290, "IQ_INDUSTRY_GROUP")</f>
        <v>Software and Services</v>
      </c>
      <c r="I290" s="9" t="str">
        <f>_xll.SNL.Clients.Office.Excel.Functions.SPG(A290, "IQ_INDUSTRY")</f>
        <v>Software</v>
      </c>
      <c r="J290" s="9" t="str">
        <f>_xll.SNL.Clients.Office.Excel.Functions.SPG(A290, "IQ_PRIMARY_INDUSTRY")</f>
        <v>Systems Software</v>
      </c>
      <c r="K290" s="9" t="str">
        <f>_xll.SNL.Clients.Office.Excel.Functions.SPG(A290, "NAICS_CODE", "Primary")</f>
        <v>513210 - Software Publishers</v>
      </c>
      <c r="L290" s="9" t="str">
        <f>_xll.SNL.Clients.Office.Excel.Functions.SPG(A290, "SP_TOPICTAG")</f>
        <v>Software Development; Cloud Management; Data Integration; Data Protection; Cloud Security; Process Automation; Network Security</v>
      </c>
      <c r="M290" s="5">
        <f>_xll.SNL.Clients.Office.Excel.Functions.SPG(A290, "SP_PCT_SHARES_OWNED_ALL_INSTITUTIONS")</f>
        <v>96.29</v>
      </c>
      <c r="N290" s="9" t="str">
        <f>_xll.SNL.Clients.Office.Excel.Functions.SPG(A290, "RD_CREDIT_RATING_GLOBAL", "Issuer Credit Rating", "Local Currency LT|0")</f>
        <v/>
      </c>
      <c r="O290" s="9" t="str">
        <f>_xll.SNL.Clients.Office.Excel.Functions.SPG(A290, "RD_CWOL_GLOBAL", "Issuer Credit Rating", "Local Currency LT|0")</f>
        <v/>
      </c>
      <c r="P290" s="9" t="str">
        <f>_xll.SNL.Clients.Office.Excel.Functions.SPG(A290, "RD_RATING_ACTION_GLOBAL", "Issuer Credit Rating", "Local Currency LT|0")</f>
        <v/>
      </c>
      <c r="Q290" s="10" t="str">
        <f>_xll.SNL.Clients.Office.Excel.Functions.SPG(A290, "RD_LAST_REVIEW_DATE_GLOBAL", "Issuer Credit Rating", "Local Currency LT")</f>
        <v/>
      </c>
      <c r="R290" s="10" t="str">
        <f>_xll.SNL.Clients.Office.Excel.Functions.SPG(A290, "RD_CREDIT_RATING_DATE_GLOBAL", "Issuer Credit Rating", "Local Currency LT|0")</f>
        <v/>
      </c>
      <c r="S290" s="10" t="str">
        <f>_xll.SNL.Clients.Office.Excel.Functions.SPG(A290, "RD_CREDIT_WATCH_OUTLOOK_DATE_GLOBAL", "Issuer Credit Rating", "Local Currency LT|0")</f>
        <v/>
      </c>
    </row>
    <row r="291" spans="1:19" x14ac:dyDescent="0.3">
      <c r="A291" s="14" t="s">
        <v>1909</v>
      </c>
      <c r="B291" s="13">
        <f>_xll.ciqfunctions.udf.CIQ(A291,"IQ_FIRSTPRICINGDATE")</f>
        <v>35564</v>
      </c>
      <c r="C291" s="5">
        <f>_xll.SNL.Clients.Office.Excel.Functions.SPG(A291, "SP_VOLUME_AVG_WEEKLY_TO_SHARES_OUT", , "1M")</f>
        <v>5.2979962839335419</v>
      </c>
      <c r="D291" s="5">
        <f>_xll.SNL.Clients.Office.Excel.Functions.SPG(A291, "SP_VOLUME_AVG_WEEKLY_TO_SHARES_OUT", , "3M")</f>
        <v>4.8719713535114462</v>
      </c>
      <c r="E291" s="5">
        <f>_xll.SNL.Clients.Office.Excel.Functions.SPG(A291, "SP_VOLUME_AVG_DAILY_TO_1YR_AVG_DAILY", , "1M")</f>
        <v>88.05</v>
      </c>
      <c r="F291" s="5">
        <f>_xll.SNL.Clients.Office.Excel.Functions.SPG(A291, "SP_VOLUME_AVG_DAILY_TO_1YR_AVG_DAILY", , "3M")</f>
        <v>80.97</v>
      </c>
      <c r="G291" s="9" t="str">
        <f>_xll.SNL.Clients.Office.Excel.Functions.SPG(A291, "IQ_SECTOR")</f>
        <v>Information Technology</v>
      </c>
      <c r="H291" s="9" t="str">
        <f>_xll.SNL.Clients.Office.Excel.Functions.SPG(A291, "IQ_INDUSTRY_GROUP")</f>
        <v>Semiconductors and Semiconductor Equipment</v>
      </c>
      <c r="I291" s="9" t="str">
        <f>_xll.SNL.Clients.Office.Excel.Functions.SPG(A291, "IQ_INDUSTRY")</f>
        <v>Semiconductors and Semiconductor Equipment</v>
      </c>
      <c r="J291" s="9" t="str">
        <f>_xll.SNL.Clients.Office.Excel.Functions.SPG(A291, "IQ_PRIMARY_INDUSTRY")</f>
        <v>Semiconductors</v>
      </c>
      <c r="K291" s="9" t="str">
        <f>_xll.SNL.Clients.Office.Excel.Functions.SPG(A291, "NAICS_CODE", "Primary")</f>
        <v>334413 - Semiconductor and Related Device Manufacturing</v>
      </c>
      <c r="L291" s="9" t="str">
        <f>_xll.SNL.Clients.Office.Excel.Functions.SPG(A291, "SP_TOPICTAG")</f>
        <v>Encryption; Data Protection; Cloud Infrastructure; Network Security; Security Management; Data Center Technology; Artificial Intelligence</v>
      </c>
      <c r="M291" s="5">
        <f>_xll.SNL.Clients.Office.Excel.Functions.SPG(A291, "SP_PCT_SHARES_OWNED_ALL_INSTITUTIONS")</f>
        <v>92.01</v>
      </c>
      <c r="N291" s="9" t="str">
        <f>_xll.SNL.Clients.Office.Excel.Functions.SPG(A291, "RD_CREDIT_RATING_GLOBAL", "Issuer Credit Rating", "Local Currency LT|0")</f>
        <v/>
      </c>
      <c r="O291" s="9" t="str">
        <f>_xll.SNL.Clients.Office.Excel.Functions.SPG(A291, "RD_CWOL_GLOBAL", "Issuer Credit Rating", "Local Currency LT|0")</f>
        <v/>
      </c>
      <c r="P291" s="9" t="str">
        <f>_xll.SNL.Clients.Office.Excel.Functions.SPG(A291, "RD_RATING_ACTION_GLOBAL", "Issuer Credit Rating", "Local Currency LT|0")</f>
        <v/>
      </c>
      <c r="Q291" s="10" t="str">
        <f>_xll.SNL.Clients.Office.Excel.Functions.SPG(A291, "RD_LAST_REVIEW_DATE_GLOBAL", "Issuer Credit Rating", "Local Currency LT")</f>
        <v/>
      </c>
      <c r="R291" s="10" t="str">
        <f>_xll.SNL.Clients.Office.Excel.Functions.SPG(A291, "RD_CREDIT_RATING_DATE_GLOBAL", "Issuer Credit Rating", "Local Currency LT|0")</f>
        <v/>
      </c>
      <c r="S291" s="10" t="str">
        <f>_xll.SNL.Clients.Office.Excel.Functions.SPG(A291, "RD_CREDIT_WATCH_OUTLOOK_DATE_GLOBAL", "Issuer Credit Rating", "Local Currency LT|0")</f>
        <v/>
      </c>
    </row>
    <row r="292" spans="1:19" x14ac:dyDescent="0.3">
      <c r="A292" s="14" t="s">
        <v>1910</v>
      </c>
      <c r="B292" s="13">
        <f>_xll.ciqfunctions.udf.CIQ(A292,"IQ_FIRSTPRICINGDATE")</f>
        <v>29391</v>
      </c>
      <c r="C292" s="5">
        <f>_xll.SNL.Clients.Office.Excel.Functions.SPG(A292, "SP_VOLUME_AVG_WEEKLY_TO_SHARES_OUT", , "1M")</f>
        <v>6.4327104490374971</v>
      </c>
      <c r="D292" s="5">
        <f>_xll.SNL.Clients.Office.Excel.Functions.SPG(A292, "SP_VOLUME_AVG_WEEKLY_TO_SHARES_OUT", , "3M")</f>
        <v>6.6149417562137449</v>
      </c>
      <c r="E292" s="5">
        <f>_xll.SNL.Clients.Office.Excel.Functions.SPG(A292, "SP_VOLUME_AVG_DAILY_TO_1YR_AVG_DAILY", , "1M")</f>
        <v>123.7</v>
      </c>
      <c r="F292" s="5">
        <f>_xll.SNL.Clients.Office.Excel.Functions.SPG(A292, "SP_VOLUME_AVG_DAILY_TO_1YR_AVG_DAILY", , "3M")</f>
        <v>127.2</v>
      </c>
      <c r="G292" s="9" t="str">
        <f>_xll.SNL.Clients.Office.Excel.Functions.SPG(A292, "IQ_SECTOR")</f>
        <v>Energy</v>
      </c>
      <c r="H292" s="9" t="str">
        <f>_xll.SNL.Clients.Office.Excel.Functions.SPG(A292, "IQ_INDUSTRY_GROUP")</f>
        <v>Energy</v>
      </c>
      <c r="I292" s="9" t="str">
        <f>_xll.SNL.Clients.Office.Excel.Functions.SPG(A292, "IQ_INDUSTRY")</f>
        <v>Oil, Gas and Consumable Fuels</v>
      </c>
      <c r="J292" s="9" t="str">
        <f>_xll.SNL.Clients.Office.Excel.Functions.SPG(A292, "IQ_PRIMARY_INDUSTRY")</f>
        <v>Oil and Gas Exploration and Production</v>
      </c>
      <c r="K292" s="9" t="str">
        <f>_xll.SNL.Clients.Office.Excel.Functions.SPG(A292, "NAICS_CODE", "Primary")</f>
        <v>2111 - Oil and Gas Extraction</v>
      </c>
      <c r="L292" s="9" t="str">
        <f>_xll.SNL.Clients.Office.Excel.Functions.SPG(A292, "SP_TOPICTAG")</f>
        <v/>
      </c>
      <c r="M292" s="5">
        <f>_xll.SNL.Clients.Office.Excel.Functions.SPG(A292, "SP_PCT_SHARES_OWNED_ALL_INSTITUTIONS")</f>
        <v>96.45</v>
      </c>
      <c r="N292" s="9" t="str">
        <f>_xll.SNL.Clients.Office.Excel.Functions.SPG(A292, "RD_CREDIT_RATING_GLOBAL", "Issuer Credit Rating", "Local Currency LT|0")</f>
        <v>BB+</v>
      </c>
      <c r="O292" s="9" t="str">
        <f>_xll.SNL.Clients.Office.Excel.Functions.SPG(A292, "RD_CWOL_GLOBAL", "Issuer Credit Rating", "Local Currency LT|0")</f>
        <v>Stable</v>
      </c>
      <c r="P292" s="9" t="str">
        <f>_xll.SNL.Clients.Office.Excel.Functions.SPG(A292, "RD_RATING_ACTION_GLOBAL", "Issuer Credit Rating", "Local Currency LT|0")</f>
        <v>Upgrade | CreditWatch/Outlook (07/02/2024)</v>
      </c>
      <c r="Q292" s="10">
        <f>_xll.SNL.Clients.Office.Excel.Functions.SPG(A292, "RD_LAST_REVIEW_DATE_GLOBAL", "Issuer Credit Rating", "Local Currency LT")</f>
        <v>45495</v>
      </c>
      <c r="R292" s="10">
        <f>_xll.SNL.Clients.Office.Excel.Functions.SPG(A292, "RD_CREDIT_RATING_DATE_GLOBAL", "Issuer Credit Rating", "Local Currency LT|0")</f>
        <v>45475</v>
      </c>
      <c r="S292" s="10">
        <f>_xll.SNL.Clients.Office.Excel.Functions.SPG(A292, "RD_CREDIT_WATCH_OUTLOOK_DATE_GLOBAL", "Issuer Credit Rating", "Local Currency LT|0")</f>
        <v>45475</v>
      </c>
    </row>
    <row r="293" spans="1:19" x14ac:dyDescent="0.3">
      <c r="A293" s="14" t="s">
        <v>1911</v>
      </c>
      <c r="B293" s="13">
        <f>_xll.ciqfunctions.udf.CIQ(A293,"IQ_FIRSTPRICINGDATE")</f>
        <v>34382</v>
      </c>
      <c r="C293" s="5">
        <f>_xll.SNL.Clients.Office.Excel.Functions.SPG(A293, "SP_VOLUME_AVG_WEEKLY_TO_SHARES_OUT", , "1M")</f>
        <v>3.594937739850085</v>
      </c>
      <c r="D293" s="5">
        <f>_xll.SNL.Clients.Office.Excel.Functions.SPG(A293, "SP_VOLUME_AVG_WEEKLY_TO_SHARES_OUT", , "3M")</f>
        <v>3.759677922908073</v>
      </c>
      <c r="E293" s="5">
        <f>_xll.SNL.Clients.Office.Excel.Functions.SPG(A293, "SP_VOLUME_AVG_DAILY_TO_1YR_AVG_DAILY", , "1M")</f>
        <v>135.65</v>
      </c>
      <c r="F293" s="5">
        <f>_xll.SNL.Clients.Office.Excel.Functions.SPG(A293, "SP_VOLUME_AVG_DAILY_TO_1YR_AVG_DAILY", , "3M")</f>
        <v>141.86000000000001</v>
      </c>
      <c r="G293" s="9" t="str">
        <f>_xll.SNL.Clients.Office.Excel.Functions.SPG(A293, "IQ_SECTOR")</f>
        <v>Real Estate</v>
      </c>
      <c r="H293" s="9" t="str">
        <f>_xll.SNL.Clients.Office.Excel.Functions.SPG(A293, "IQ_INDUSTRY_GROUP")</f>
        <v>Equity Real Estate Investment Trusts (REITs)</v>
      </c>
      <c r="I293" s="9" t="str">
        <f>_xll.SNL.Clients.Office.Excel.Functions.SPG(A293, "IQ_INDUSTRY")</f>
        <v>Specialized REITs</v>
      </c>
      <c r="J293" s="9" t="str">
        <f>_xll.SNL.Clients.Office.Excel.Functions.SPG(A293, "IQ_PRIMARY_INDUSTRY")</f>
        <v>Timber REITs</v>
      </c>
      <c r="K293" s="9" t="str">
        <f>_xll.SNL.Clients.Office.Excel.Functions.SPG(A293, "NAICS_CODE", "Primary")</f>
        <v>531110 - Lessors of Residential Buildings and Dwellings</v>
      </c>
      <c r="L293" s="9" t="str">
        <f>_xll.SNL.Clients.Office.Excel.Functions.SPG(A293, "SP_TOPICTAG")</f>
        <v>Biomass Energy</v>
      </c>
      <c r="M293" s="5">
        <f>_xll.SNL.Clients.Office.Excel.Functions.SPG(A293, "SP_PCT_SHARES_OWNED_ALL_INSTITUTIONS")</f>
        <v>85.08</v>
      </c>
      <c r="N293" s="9" t="str">
        <f>_xll.SNL.Clients.Office.Excel.Functions.SPG(A293, "RD_CREDIT_RATING_GLOBAL", "Issuer Credit Rating", "Local Currency LT|0")</f>
        <v>BBB-</v>
      </c>
      <c r="O293" s="9" t="str">
        <f>_xll.SNL.Clients.Office.Excel.Functions.SPG(A293, "RD_CWOL_GLOBAL", "Issuer Credit Rating", "Local Currency LT|0")</f>
        <v>Watch Pos</v>
      </c>
      <c r="P293" s="9" t="str">
        <f>_xll.SNL.Clients.Office.Excel.Functions.SPG(A293, "RD_RATING_ACTION_GLOBAL", "Issuer Credit Rating", "Local Currency LT|0")</f>
        <v>CreditWatch/Outlook (03/12/2025)</v>
      </c>
      <c r="Q293" s="10">
        <f>_xll.SNL.Clients.Office.Excel.Functions.SPG(A293, "RD_LAST_REVIEW_DATE_GLOBAL", "Issuer Credit Rating", "Local Currency LT")</f>
        <v>45778</v>
      </c>
      <c r="R293" s="10">
        <f>_xll.SNL.Clients.Office.Excel.Functions.SPG(A293, "RD_CREDIT_RATING_DATE_GLOBAL", "Issuer Credit Rating", "Local Currency LT|0")</f>
        <v>41956</v>
      </c>
      <c r="S293" s="10">
        <f>_xll.SNL.Clients.Office.Excel.Functions.SPG(A293, "RD_CREDIT_WATCH_OUTLOOK_DATE_GLOBAL", "Issuer Credit Rating", "Local Currency LT|0")</f>
        <v>45728</v>
      </c>
    </row>
    <row r="294" spans="1:19" x14ac:dyDescent="0.3">
      <c r="A294" s="14" t="s">
        <v>1912</v>
      </c>
      <c r="B294" s="13">
        <f>_xll.ciqfunctions.udf.CIQ(A294,"IQ_FIRSTPRICINGDATE")</f>
        <v>35864</v>
      </c>
      <c r="C294" s="5">
        <f>_xll.SNL.Clients.Office.Excel.Functions.SPG(A294, "SP_VOLUME_AVG_WEEKLY_TO_SHARES_OUT", , "1M")</f>
        <v>3.1580189753117023</v>
      </c>
      <c r="D294" s="5">
        <f>_xll.SNL.Clients.Office.Excel.Functions.SPG(A294, "SP_VOLUME_AVG_WEEKLY_TO_SHARES_OUT", , "3M")</f>
        <v>3.2930062790109376</v>
      </c>
      <c r="E294" s="5">
        <f>_xll.SNL.Clients.Office.Excel.Functions.SPG(A294, "SP_VOLUME_AVG_DAILY_TO_1YR_AVG_DAILY", , "1M")</f>
        <v>105.34</v>
      </c>
      <c r="F294" s="5">
        <f>_xll.SNL.Clients.Office.Excel.Functions.SPG(A294, "SP_VOLUME_AVG_DAILY_TO_1YR_AVG_DAILY", , "3M")</f>
        <v>109.85</v>
      </c>
      <c r="G294" s="9" t="str">
        <f>_xll.SNL.Clients.Office.Excel.Functions.SPG(A294, "IQ_SECTOR")</f>
        <v>Industrials</v>
      </c>
      <c r="H294" s="9" t="str">
        <f>_xll.SNL.Clients.Office.Excel.Functions.SPG(A294, "IQ_INDUSTRY_GROUP")</f>
        <v>Commercial and Professional Services</v>
      </c>
      <c r="I294" s="9" t="str">
        <f>_xll.SNL.Clients.Office.Excel.Functions.SPG(A294, "IQ_INDUSTRY")</f>
        <v>Commercial Services and Supplies</v>
      </c>
      <c r="J294" s="9" t="str">
        <f>_xll.SNL.Clients.Office.Excel.Functions.SPG(A294, "IQ_PRIMARY_INDUSTRY")</f>
        <v>Diversified Support Services</v>
      </c>
      <c r="K294" s="9" t="str">
        <f>_xll.SNL.Clients.Office.Excel.Functions.SPG(A294, "NAICS_CODE", "Primary")</f>
        <v>561499 - All Other Business Support Services</v>
      </c>
      <c r="L294" s="9" t="str">
        <f>_xll.SNL.Clients.Office.Excel.Functions.SPG(A294, "SP_TOPICTAG")</f>
        <v>Data Protection; Process Automation</v>
      </c>
      <c r="M294" s="5">
        <f>_xll.SNL.Clients.Office.Excel.Functions.SPG(A294, "SP_PCT_SHARES_OWNED_ALL_INSTITUTIONS")</f>
        <v>97.2</v>
      </c>
      <c r="N294" s="9" t="str">
        <f>_xll.SNL.Clients.Office.Excel.Functions.SPG(A294, "RD_CREDIT_RATING_GLOBAL", "Issuer Credit Rating", "Local Currency LT|0")</f>
        <v>BB+</v>
      </c>
      <c r="O294" s="9" t="str">
        <f>_xll.SNL.Clients.Office.Excel.Functions.SPG(A294, "RD_CWOL_GLOBAL", "Issuer Credit Rating", "Local Currency LT|0")</f>
        <v>Stable</v>
      </c>
      <c r="P294" s="9" t="str">
        <f>_xll.SNL.Clients.Office.Excel.Functions.SPG(A294, "RD_RATING_ACTION_GLOBAL", "Issuer Credit Rating", "Local Currency LT|0")</f>
        <v>CreditWatch/Outlook (06/25/2024)</v>
      </c>
      <c r="Q294" s="10">
        <f>_xll.SNL.Clients.Office.Excel.Functions.SPG(A294, "RD_LAST_REVIEW_DATE_GLOBAL", "Issuer Credit Rating", "Local Currency LT")</f>
        <v>45468</v>
      </c>
      <c r="R294" s="10">
        <f>_xll.SNL.Clients.Office.Excel.Functions.SPG(A294, "RD_CREDIT_RATING_DATE_GLOBAL", "Issuer Credit Rating", "Local Currency LT|0")</f>
        <v>43819</v>
      </c>
      <c r="S294" s="10">
        <f>_xll.SNL.Clients.Office.Excel.Functions.SPG(A294, "RD_CREDIT_WATCH_OUTLOOK_DATE_GLOBAL", "Issuer Credit Rating", "Local Currency LT|0")</f>
        <v>45468</v>
      </c>
    </row>
    <row r="295" spans="1:19" x14ac:dyDescent="0.3">
      <c r="A295" s="14" t="s">
        <v>1913</v>
      </c>
      <c r="B295" s="13">
        <f>_xll.ciqfunctions.udf.CIQ(A295,"IQ_FIRSTPRICINGDATE")</f>
        <v>38574</v>
      </c>
      <c r="C295" s="5">
        <f>_xll.SNL.Clients.Office.Excel.Functions.SPG(A295, "SP_VOLUME_AVG_WEEKLY_TO_SHARES_OUT", , "1M")</f>
        <v>2.5220679687468688</v>
      </c>
      <c r="D295" s="5">
        <f>_xll.SNL.Clients.Office.Excel.Functions.SPG(A295, "SP_VOLUME_AVG_WEEKLY_TO_SHARES_OUT", , "3M")</f>
        <v>2.6433121578075935</v>
      </c>
      <c r="E295" s="5">
        <f>_xll.SNL.Clients.Office.Excel.Functions.SPG(A295, "SP_VOLUME_AVG_DAILY_TO_1YR_AVG_DAILY", , "1M")</f>
        <v>98.28</v>
      </c>
      <c r="F295" s="5">
        <f>_xll.SNL.Clients.Office.Excel.Functions.SPG(A295, "SP_VOLUME_AVG_DAILY_TO_1YR_AVG_DAILY", , "3M")</f>
        <v>103.01</v>
      </c>
      <c r="G295" s="9" t="str">
        <f>_xll.SNL.Clients.Office.Excel.Functions.SPG(A295, "IQ_SECTOR")</f>
        <v>Industrials</v>
      </c>
      <c r="H295" s="9" t="str">
        <f>_xll.SNL.Clients.Office.Excel.Functions.SPG(A295, "IQ_INDUSTRY_GROUP")</f>
        <v>Capital Goods</v>
      </c>
      <c r="I295" s="9" t="str">
        <f>_xll.SNL.Clients.Office.Excel.Functions.SPG(A295, "IQ_INDUSTRY")</f>
        <v>Machinery</v>
      </c>
      <c r="J295" s="9" t="str">
        <f>_xll.SNL.Clients.Office.Excel.Functions.SPG(A295, "IQ_PRIMARY_INDUSTRY")</f>
        <v>Industrial Machinery and Supplies and Components</v>
      </c>
      <c r="K295" s="9" t="str">
        <f>_xll.SNL.Clients.Office.Excel.Functions.SPG(A295, "NAICS_CODE", "Primary")</f>
        <v>332991 - Ball and Roller Bearing Manufacturing</v>
      </c>
      <c r="L295" s="9" t="str">
        <f>_xll.SNL.Clients.Office.Excel.Functions.SPG(A295, "SP_TOPICTAG")</f>
        <v>Industrial Automation; Sensors; Simulation; Process Automation</v>
      </c>
      <c r="M295" s="5">
        <f>_xll.SNL.Clients.Office.Excel.Functions.SPG(A295, "SP_PCT_SHARES_OWNED_ALL_INSTITUTIONS")</f>
        <v>92.76</v>
      </c>
      <c r="N295" s="9" t="str">
        <f>_xll.SNL.Clients.Office.Excel.Functions.SPG(A295, "RD_CREDIT_RATING_GLOBAL", "Issuer Credit Rating", "Local Currency LT|0")</f>
        <v>BB</v>
      </c>
      <c r="O295" s="9" t="str">
        <f>_xll.SNL.Clients.Office.Excel.Functions.SPG(A295, "RD_CWOL_GLOBAL", "Issuer Credit Rating", "Local Currency LT|0")</f>
        <v>Positive</v>
      </c>
      <c r="P295" s="9" t="str">
        <f>_xll.SNL.Clients.Office.Excel.Functions.SPG(A295, "RD_RATING_ACTION_GLOBAL", "Issuer Credit Rating", "Local Currency LT|0")</f>
        <v>CreditWatch/Outlook (12/10/2024)</v>
      </c>
      <c r="Q295" s="10">
        <f>_xll.SNL.Clients.Office.Excel.Functions.SPG(A295, "RD_LAST_REVIEW_DATE_GLOBAL", "Issuer Credit Rating", "Local Currency LT")</f>
        <v>45636</v>
      </c>
      <c r="R295" s="10">
        <f>_xll.SNL.Clients.Office.Excel.Functions.SPG(A295, "RD_CREDIT_RATING_DATE_GLOBAL", "Issuer Credit Rating", "Local Currency LT|0")</f>
        <v>44461</v>
      </c>
      <c r="S295" s="10">
        <f>_xll.SNL.Clients.Office.Excel.Functions.SPG(A295, "RD_CREDIT_WATCH_OUTLOOK_DATE_GLOBAL", "Issuer Credit Rating", "Local Currency LT|0")</f>
        <v>45636</v>
      </c>
    </row>
    <row r="296" spans="1:19" x14ac:dyDescent="0.3">
      <c r="A296" s="14" t="s">
        <v>1914</v>
      </c>
      <c r="B296" s="13">
        <f>_xll.ciqfunctions.udf.CIQ(A296,"IQ_FIRSTPRICINGDATE")</f>
        <v>26953</v>
      </c>
      <c r="C296" s="5">
        <f>_xll.SNL.Clients.Office.Excel.Functions.SPG(A296, "SP_VOLUME_AVG_WEEKLY_TO_SHARES_OUT", , "1M")</f>
        <v>6.7267416122837957</v>
      </c>
      <c r="D296" s="5">
        <f>_xll.SNL.Clients.Office.Excel.Functions.SPG(A296, "SP_VOLUME_AVG_WEEKLY_TO_SHARES_OUT", , "3M")</f>
        <v>6.3763158661861201</v>
      </c>
      <c r="E296" s="5">
        <f>_xll.SNL.Clients.Office.Excel.Functions.SPG(A296, "SP_VOLUME_AVG_DAILY_TO_1YR_AVG_DAILY", , "1M")</f>
        <v>156.9</v>
      </c>
      <c r="F296" s="5">
        <f>_xll.SNL.Clients.Office.Excel.Functions.SPG(A296, "SP_VOLUME_AVG_DAILY_TO_1YR_AVG_DAILY", , "3M")</f>
        <v>148.72</v>
      </c>
      <c r="G296" s="9" t="str">
        <f>_xll.SNL.Clients.Office.Excel.Functions.SPG(A296, "IQ_SECTOR")</f>
        <v>Industrials</v>
      </c>
      <c r="H296" s="9" t="str">
        <f>_xll.SNL.Clients.Office.Excel.Functions.SPG(A296, "IQ_INDUSTRY_GROUP")</f>
        <v>Capital Goods</v>
      </c>
      <c r="I296" s="9" t="str">
        <f>_xll.SNL.Clients.Office.Excel.Functions.SPG(A296, "IQ_INDUSTRY")</f>
        <v>Electrical Equipment</v>
      </c>
      <c r="J296" s="9" t="str">
        <f>_xll.SNL.Clients.Office.Excel.Functions.SPG(A296, "IQ_PRIMARY_INDUSTRY")</f>
        <v>Electrical Components and Equipment</v>
      </c>
      <c r="K296" s="9" t="str">
        <f>_xll.SNL.Clients.Office.Excel.Functions.SPG(A296, "NAICS_CODE", "Primary")</f>
        <v>335312 - Motor and Generator Manufacturing</v>
      </c>
      <c r="L296" s="9" t="str">
        <f>_xll.SNL.Clients.Office.Excel.Functions.SPG(A296, "SP_TOPICTAG")</f>
        <v>Energy Management; Industrial Automation; Process Automation</v>
      </c>
      <c r="M296" s="5">
        <f>_xll.SNL.Clients.Office.Excel.Functions.SPG(A296, "SP_PCT_SHARES_OWNED_ALL_INSTITUTIONS")</f>
        <v>97.95</v>
      </c>
      <c r="N296" s="9" t="str">
        <f>_xll.SNL.Clients.Office.Excel.Functions.SPG(A296, "RD_CREDIT_RATING_GLOBAL", "Issuer Credit Rating", "Local Currency LT|0")</f>
        <v>BB+</v>
      </c>
      <c r="O296" s="9" t="str">
        <f>_xll.SNL.Clients.Office.Excel.Functions.SPG(A296, "RD_CWOL_GLOBAL", "Issuer Credit Rating", "Local Currency LT|0")</f>
        <v>Stable</v>
      </c>
      <c r="P296" s="9" t="str">
        <f>_xll.SNL.Clients.Office.Excel.Functions.SPG(A296, "RD_RATING_ACTION_GLOBAL", "Issuer Credit Rating", "Local Currency LT|0")</f>
        <v>New Rating | CreditWatch/Outlook (11/03/2022)</v>
      </c>
      <c r="Q296" s="10">
        <f>_xll.SNL.Clients.Office.Excel.Functions.SPG(A296, "RD_LAST_REVIEW_DATE_GLOBAL", "Issuer Credit Rating", "Local Currency LT")</f>
        <v>45611</v>
      </c>
      <c r="R296" s="10">
        <f>_xll.SNL.Clients.Office.Excel.Functions.SPG(A296, "RD_CREDIT_RATING_DATE_GLOBAL", "Issuer Credit Rating", "Local Currency LT|0")</f>
        <v>44868</v>
      </c>
      <c r="S296" s="10">
        <f>_xll.SNL.Clients.Office.Excel.Functions.SPG(A296, "RD_CREDIT_WATCH_OUTLOOK_DATE_GLOBAL", "Issuer Credit Rating", "Local Currency LT|0")</f>
        <v>44868</v>
      </c>
    </row>
    <row r="297" spans="1:19" x14ac:dyDescent="0.3">
      <c r="A297" s="14" t="s">
        <v>1915</v>
      </c>
      <c r="B297" s="13">
        <f>_xll.ciqfunctions.udf.CIQ(A297,"IQ_FIRSTPRICINGDATE")</f>
        <v>34093</v>
      </c>
      <c r="C297" s="5">
        <f>_xll.SNL.Clients.Office.Excel.Functions.SPG(A297, "SP_VOLUME_AVG_WEEKLY_TO_SHARES_OUT", , "1M")</f>
        <v>3.1790005916549355</v>
      </c>
      <c r="D297" s="5">
        <f>_xll.SNL.Clients.Office.Excel.Functions.SPG(A297, "SP_VOLUME_AVG_WEEKLY_TO_SHARES_OUT", , "3M")</f>
        <v>3.5417839310968153</v>
      </c>
      <c r="E297" s="5">
        <f>_xll.SNL.Clients.Office.Excel.Functions.SPG(A297, "SP_VOLUME_AVG_DAILY_TO_1YR_AVG_DAILY", , "1M")</f>
        <v>103.13</v>
      </c>
      <c r="F297" s="5">
        <f>_xll.SNL.Clients.Office.Excel.Functions.SPG(A297, "SP_VOLUME_AVG_DAILY_TO_1YR_AVG_DAILY", , "3M")</f>
        <v>114.9</v>
      </c>
      <c r="G297" s="9" t="str">
        <f>_xll.SNL.Clients.Office.Excel.Functions.SPG(A297, "IQ_SECTOR")</f>
        <v>Financials</v>
      </c>
      <c r="H297" s="9" t="str">
        <f>_xll.SNL.Clients.Office.Excel.Functions.SPG(A297, "IQ_INDUSTRY_GROUP")</f>
        <v>Insurance</v>
      </c>
      <c r="I297" s="9" t="str">
        <f>_xll.SNL.Clients.Office.Excel.Functions.SPG(A297, "IQ_INDUSTRY")</f>
        <v>Insurance</v>
      </c>
      <c r="J297" s="9" t="str">
        <f>_xll.SNL.Clients.Office.Excel.Functions.SPG(A297, "IQ_PRIMARY_INDUSTRY")</f>
        <v>Reinsurance</v>
      </c>
      <c r="K297" s="9" t="str">
        <f>_xll.SNL.Clients.Office.Excel.Functions.SPG(A297, "NAICS_CODE", "Primary")</f>
        <v>524130 - Reinsurance Carriers</v>
      </c>
      <c r="L297" s="9" t="str">
        <f>_xll.SNL.Clients.Office.Excel.Functions.SPG(A297, "SP_TOPICTAG")</f>
        <v>Employee Benefits</v>
      </c>
      <c r="M297" s="5">
        <f>_xll.SNL.Clients.Office.Excel.Functions.SPG(A297, "SP_PCT_SHARES_OWNED_ALL_INSTITUTIONS")</f>
        <v>97.95</v>
      </c>
      <c r="N297" s="9" t="str">
        <f>_xll.SNL.Clients.Office.Excel.Functions.SPG(A297, "RD_CREDIT_RATING_GLOBAL", "Issuer Credit Rating", "Local Currency LT|0")</f>
        <v>A</v>
      </c>
      <c r="O297" s="9" t="str">
        <f>_xll.SNL.Clients.Office.Excel.Functions.SPG(A297, "RD_CWOL_GLOBAL", "Issuer Credit Rating", "Local Currency LT|0")</f>
        <v>Stable</v>
      </c>
      <c r="P297" s="9" t="str">
        <f>_xll.SNL.Clients.Office.Excel.Functions.SPG(A297, "RD_RATING_ACTION_GLOBAL", "Issuer Credit Rating", "Local Currency LT|0")</f>
        <v>CreditWatch/Outlook (02/21/2024)</v>
      </c>
      <c r="Q297" s="10">
        <f>_xll.SNL.Clients.Office.Excel.Functions.SPG(A297, "RD_LAST_REVIEW_DATE_GLOBAL", "Issuer Credit Rating", "Local Currency LT")</f>
        <v>45712</v>
      </c>
      <c r="R297" s="10">
        <f>_xll.SNL.Clients.Office.Excel.Functions.SPG(A297, "RD_CREDIT_RATING_DATE_GLOBAL", "Issuer Credit Rating", "Local Currency LT|0")</f>
        <v>43278</v>
      </c>
      <c r="S297" s="10">
        <f>_xll.SNL.Clients.Office.Excel.Functions.SPG(A297, "RD_CREDIT_WATCH_OUTLOOK_DATE_GLOBAL", "Issuer Credit Rating", "Local Currency LT|0")</f>
        <v>45343</v>
      </c>
    </row>
    <row r="298" spans="1:19" x14ac:dyDescent="0.3">
      <c r="A298" s="14" t="s">
        <v>1916</v>
      </c>
      <c r="B298" s="13">
        <f>_xll.ciqfunctions.udf.CIQ(A298,"IQ_FIRSTPRICINGDATE")</f>
        <v>34593</v>
      </c>
      <c r="C298" s="5">
        <f>_xll.SNL.Clients.Office.Excel.Functions.SPG(A298, "SP_VOLUME_AVG_WEEKLY_TO_SHARES_OUT", , "1M")</f>
        <v>2.576139036596464</v>
      </c>
      <c r="D298" s="5">
        <f>_xll.SNL.Clients.Office.Excel.Functions.SPG(A298, "SP_VOLUME_AVG_WEEKLY_TO_SHARES_OUT", , "3M")</f>
        <v>3.9888007411880579</v>
      </c>
      <c r="E298" s="5">
        <f>_xll.SNL.Clients.Office.Excel.Functions.SPG(A298, "SP_VOLUME_AVG_DAILY_TO_1YR_AVG_DAILY", , "1M")</f>
        <v>68.459999999999994</v>
      </c>
      <c r="F298" s="5">
        <f>_xll.SNL.Clients.Office.Excel.Functions.SPG(A298, "SP_VOLUME_AVG_DAILY_TO_1YR_AVG_DAILY", , "3M")</f>
        <v>106.01</v>
      </c>
      <c r="G298" s="9" t="str">
        <f>_xll.SNL.Clients.Office.Excel.Functions.SPG(A298, "IQ_SECTOR")</f>
        <v>Materials</v>
      </c>
      <c r="H298" s="9" t="str">
        <f>_xll.SNL.Clients.Office.Excel.Functions.SPG(A298, "IQ_INDUSTRY_GROUP")</f>
        <v>Materials</v>
      </c>
      <c r="I298" s="9" t="str">
        <f>_xll.SNL.Clients.Office.Excel.Functions.SPG(A298, "IQ_INDUSTRY")</f>
        <v>Metals and Mining</v>
      </c>
      <c r="J298" s="9" t="str">
        <f>_xll.SNL.Clients.Office.Excel.Functions.SPG(A298, "IQ_PRIMARY_INDUSTRY")</f>
        <v>Steel</v>
      </c>
      <c r="K298" s="9" t="str">
        <f>_xll.SNL.Clients.Office.Excel.Functions.SPG(A298, "NAICS_CODE", "Primary")</f>
        <v>423510 - Metal Service Centers and Other Metal Merchant Wholesalers</v>
      </c>
      <c r="L298" s="9" t="str">
        <f>_xll.SNL.Clients.Office.Excel.Functions.SPG(A298, "SP_TOPICTAG")</f>
        <v/>
      </c>
      <c r="M298" s="5">
        <f>_xll.SNL.Clients.Office.Excel.Functions.SPG(A298, "SP_PCT_SHARES_OWNED_ALL_INSTITUTIONS")</f>
        <v>82.21</v>
      </c>
      <c r="N298" s="9" t="str">
        <f>_xll.SNL.Clients.Office.Excel.Functions.SPG(A298, "RD_CREDIT_RATING_GLOBAL", "Issuer Credit Rating", "Local Currency LT|0")</f>
        <v>BBB+</v>
      </c>
      <c r="O298" s="9" t="str">
        <f>_xll.SNL.Clients.Office.Excel.Functions.SPG(A298, "RD_CWOL_GLOBAL", "Issuer Credit Rating", "Local Currency LT|0")</f>
        <v>Stable</v>
      </c>
      <c r="P298" s="9" t="str">
        <f>_xll.SNL.Clients.Office.Excel.Functions.SPG(A298, "RD_RATING_ACTION_GLOBAL", "Issuer Credit Rating", "Local Currency LT|0")</f>
        <v>Upgrade | CreditWatch/Outlook (05/02/2024)</v>
      </c>
      <c r="Q298" s="10">
        <f>_xll.SNL.Clients.Office.Excel.Functions.SPG(A298, "RD_LAST_REVIEW_DATE_GLOBAL", "Issuer Credit Rating", "Local Currency LT")</f>
        <v>45764</v>
      </c>
      <c r="R298" s="10">
        <f>_xll.SNL.Clients.Office.Excel.Functions.SPG(A298, "RD_CREDIT_RATING_DATE_GLOBAL", "Issuer Credit Rating", "Local Currency LT|0")</f>
        <v>45414</v>
      </c>
      <c r="S298" s="10">
        <f>_xll.SNL.Clients.Office.Excel.Functions.SPG(A298, "RD_CREDIT_WATCH_OUTLOOK_DATE_GLOBAL", "Issuer Credit Rating", "Local Currency LT|0")</f>
        <v>45414</v>
      </c>
    </row>
    <row r="299" spans="1:19" x14ac:dyDescent="0.3">
      <c r="A299" s="14" t="s">
        <v>1917</v>
      </c>
      <c r="B299" s="13">
        <f>_xll.ciqfunctions.udf.CIQ(A299,"IQ_FIRSTPRICINGDATE")</f>
        <v>34907</v>
      </c>
      <c r="C299" s="5">
        <f>_xll.SNL.Clients.Office.Excel.Functions.SPG(A299, "SP_VOLUME_AVG_WEEKLY_TO_SHARES_OUT", , "1M")</f>
        <v>4.7927305779630194</v>
      </c>
      <c r="D299" s="5">
        <f>_xll.SNL.Clients.Office.Excel.Functions.SPG(A299, "SP_VOLUME_AVG_WEEKLY_TO_SHARES_OUT", , "3M")</f>
        <v>5.1440191369443289</v>
      </c>
      <c r="E299" s="5">
        <f>_xll.SNL.Clients.Office.Excel.Functions.SPG(A299, "SP_VOLUME_AVG_DAILY_TO_1YR_AVG_DAILY", , "1M")</f>
        <v>108.89</v>
      </c>
      <c r="F299" s="5">
        <f>_xll.SNL.Clients.Office.Excel.Functions.SPG(A299, "SP_VOLUME_AVG_DAILY_TO_1YR_AVG_DAILY", , "3M")</f>
        <v>116.87</v>
      </c>
      <c r="G299" s="9" t="str">
        <f>_xll.SNL.Clients.Office.Excel.Functions.SPG(A299, "IQ_SECTOR")</f>
        <v>Financials</v>
      </c>
      <c r="H299" s="9" t="str">
        <f>_xll.SNL.Clients.Office.Excel.Functions.SPG(A299, "IQ_INDUSTRY_GROUP")</f>
        <v>Insurance</v>
      </c>
      <c r="I299" s="9" t="str">
        <f>_xll.SNL.Clients.Office.Excel.Functions.SPG(A299, "IQ_INDUSTRY")</f>
        <v>Insurance</v>
      </c>
      <c r="J299" s="9" t="str">
        <f>_xll.SNL.Clients.Office.Excel.Functions.SPG(A299, "IQ_PRIMARY_INDUSTRY")</f>
        <v>Reinsurance</v>
      </c>
      <c r="K299" s="9" t="str">
        <f>_xll.SNL.Clients.Office.Excel.Functions.SPG(A299, "NAICS_CODE", "Primary")</f>
        <v>52413 - Reinsurance Carriers</v>
      </c>
      <c r="L299" s="9" t="str">
        <f>_xll.SNL.Clients.Office.Excel.Functions.SPG(A299, "SP_TOPICTAG")</f>
        <v/>
      </c>
      <c r="M299" s="5">
        <f>_xll.SNL.Clients.Office.Excel.Functions.SPG(A299, "SP_PCT_SHARES_OWNED_ALL_INSTITUTIONS")</f>
        <v>101.41</v>
      </c>
      <c r="N299" s="9" t="str">
        <f>_xll.SNL.Clients.Office.Excel.Functions.SPG(A299, "RD_CREDIT_RATING_GLOBAL", "Issuer Credit Rating", "Local Currency LT|0")</f>
        <v>A-</v>
      </c>
      <c r="O299" s="9" t="str">
        <f>_xll.SNL.Clients.Office.Excel.Functions.SPG(A299, "RD_CWOL_GLOBAL", "Issuer Credit Rating", "Local Currency LT|0")</f>
        <v>Positive</v>
      </c>
      <c r="P299" s="9" t="str">
        <f>_xll.SNL.Clients.Office.Excel.Functions.SPG(A299, "RD_RATING_ACTION_GLOBAL", "Issuer Credit Rating", "Local Currency LT|0")</f>
        <v>CreditWatch/Outlook (03/28/2025)</v>
      </c>
      <c r="Q299" s="10">
        <f>_xll.SNL.Clients.Office.Excel.Functions.SPG(A299, "RD_LAST_REVIEW_DATE_GLOBAL", "Issuer Credit Rating", "Local Currency LT")</f>
        <v>45744</v>
      </c>
      <c r="R299" s="10">
        <f>_xll.SNL.Clients.Office.Excel.Functions.SPG(A299, "RD_CREDIT_RATING_DATE_GLOBAL", "Issuer Credit Rating", "Local Currency LT|0")</f>
        <v>43159</v>
      </c>
      <c r="S299" s="10">
        <f>_xll.SNL.Clients.Office.Excel.Functions.SPG(A299, "RD_CREDIT_WATCH_OUTLOOK_DATE_GLOBAL", "Issuer Credit Rating", "Local Currency LT|0")</f>
        <v>45744</v>
      </c>
    </row>
    <row r="300" spans="1:19" x14ac:dyDescent="0.3">
      <c r="A300" s="14" t="s">
        <v>1918</v>
      </c>
      <c r="B300" s="13">
        <f>_xll.ciqfunctions.udf.CIQ(A300,"IQ_FIRSTPRICINGDATE")</f>
        <v>31531</v>
      </c>
      <c r="C300" s="5">
        <f>_xll.SNL.Clients.Office.Excel.Functions.SPG(A300, "SP_VOLUME_AVG_WEEKLY_TO_SHARES_OUT", , "1M")</f>
        <v>7.4912991467346783</v>
      </c>
      <c r="D300" s="5">
        <f>_xll.SNL.Clients.Office.Excel.Functions.SPG(A300, "SP_VOLUME_AVG_WEEKLY_TO_SHARES_OUT", , "3M")</f>
        <v>7.6659177547967943</v>
      </c>
      <c r="E300" s="5">
        <f>_xll.SNL.Clients.Office.Excel.Functions.SPG(A300, "SP_VOLUME_AVG_DAILY_TO_1YR_AVG_DAILY", , "1M")</f>
        <v>114.52</v>
      </c>
      <c r="F300" s="5">
        <f>_xll.SNL.Clients.Office.Excel.Functions.SPG(A300, "SP_VOLUME_AVG_DAILY_TO_1YR_AVG_DAILY", , "3M")</f>
        <v>117.19</v>
      </c>
      <c r="G300" s="9" t="str">
        <f>_xll.SNL.Clients.Office.Excel.Functions.SPG(A300, "IQ_SECTOR")</f>
        <v>Health Care</v>
      </c>
      <c r="H300" s="9" t="str">
        <f>_xll.SNL.Clients.Office.Excel.Functions.SPG(A300, "IQ_INDUSTRY_GROUP")</f>
        <v>Pharmaceuticals, Biotechnology and Life Sciences</v>
      </c>
      <c r="I300" s="9" t="str">
        <f>_xll.SNL.Clients.Office.Excel.Functions.SPG(A300, "IQ_INDUSTRY")</f>
        <v>Life Sciences Tools and Services</v>
      </c>
      <c r="J300" s="9" t="str">
        <f>_xll.SNL.Clients.Office.Excel.Functions.SPG(A300, "IQ_PRIMARY_INDUSTRY")</f>
        <v>Life Sciences Tools and Services</v>
      </c>
      <c r="K300" s="9" t="str">
        <f>_xll.SNL.Clients.Office.Excel.Functions.SPG(A300, "NAICS_CODE", "Primary")</f>
        <v>54171 - Research and Development in the Physical, Engineering, and Life Sciences</v>
      </c>
      <c r="L300" s="9" t="str">
        <f>_xll.SNL.Clients.Office.Excel.Functions.SPG(A300, "SP_TOPICTAG")</f>
        <v>Environmental Consulting; Environmental Engineering; Health Diagnostics; Nutraceutical; Process Automation; Vaccines</v>
      </c>
      <c r="M300" s="5">
        <f>_xll.SNL.Clients.Office.Excel.Functions.SPG(A300, "SP_PCT_SHARES_OWNED_ALL_INSTITUTIONS")</f>
        <v>100.67</v>
      </c>
      <c r="N300" s="9" t="str">
        <f>_xll.SNL.Clients.Office.Excel.Functions.SPG(A300, "RD_CREDIT_RATING_GLOBAL", "Issuer Credit Rating", "Local Currency LT|0")</f>
        <v/>
      </c>
      <c r="O300" s="9" t="str">
        <f>_xll.SNL.Clients.Office.Excel.Functions.SPG(A300, "RD_CWOL_GLOBAL", "Issuer Credit Rating", "Local Currency LT|0")</f>
        <v/>
      </c>
      <c r="P300" s="9" t="str">
        <f>_xll.SNL.Clients.Office.Excel.Functions.SPG(A300, "RD_RATING_ACTION_GLOBAL", "Issuer Credit Rating", "Local Currency LT|0")</f>
        <v/>
      </c>
      <c r="Q300" s="10" t="str">
        <f>_xll.SNL.Clients.Office.Excel.Functions.SPG(A300, "RD_LAST_REVIEW_DATE_GLOBAL", "Issuer Credit Rating", "Local Currency LT")</f>
        <v/>
      </c>
      <c r="R300" s="10" t="str">
        <f>_xll.SNL.Clients.Office.Excel.Functions.SPG(A300, "RD_CREDIT_RATING_DATE_GLOBAL", "Issuer Credit Rating", "Local Currency LT|0")</f>
        <v/>
      </c>
      <c r="S300" s="10" t="str">
        <f>_xll.SNL.Clients.Office.Excel.Functions.SPG(A300, "RD_CREDIT_WATCH_OUTLOOK_DATE_GLOBAL", "Issuer Credit Rating", "Local Currency LT|0")</f>
        <v/>
      </c>
    </row>
    <row r="301" spans="1:19" x14ac:dyDescent="0.3">
      <c r="A301" s="14" t="s">
        <v>1919</v>
      </c>
      <c r="B301" s="13">
        <f>_xll.ciqfunctions.udf.CIQ(A301,"IQ_FIRSTPRICINGDATE")</f>
        <v>41474</v>
      </c>
      <c r="C301" s="5">
        <f>_xll.SNL.Clients.Office.Excel.Functions.SPG(A301, "SP_VOLUME_AVG_WEEKLY_TO_SHARES_OUT", , "1M")</f>
        <v>5.137065738901593</v>
      </c>
      <c r="D301" s="5">
        <f>_xll.SNL.Clients.Office.Excel.Functions.SPG(A301, "SP_VOLUME_AVG_WEEKLY_TO_SHARES_OUT", , "3M")</f>
        <v>5.3587232857398561</v>
      </c>
      <c r="E301" s="5">
        <f>_xll.SNL.Clients.Office.Excel.Functions.SPG(A301, "SP_VOLUME_AVG_DAILY_TO_1YR_AVG_DAILY", , "1M")</f>
        <v>124.83</v>
      </c>
      <c r="F301" s="5">
        <f>_xll.SNL.Clients.Office.Excel.Functions.SPG(A301, "SP_VOLUME_AVG_DAILY_TO_1YR_AVG_DAILY", , "3M")</f>
        <v>130.21</v>
      </c>
      <c r="G301" s="9" t="str">
        <f>_xll.SNL.Clients.Office.Excel.Functions.SPG(A301, "IQ_SECTOR")</f>
        <v>Real Estate</v>
      </c>
      <c r="H301" s="9" t="str">
        <f>_xll.SNL.Clients.Office.Excel.Functions.SPG(A301, "IQ_INDUSTRY_GROUP")</f>
        <v>Equity Real Estate Investment Trusts (REITs)</v>
      </c>
      <c r="I301" s="9" t="str">
        <f>_xll.SNL.Clients.Office.Excel.Functions.SPG(A301, "IQ_INDUSTRY")</f>
        <v>Industrial REITs</v>
      </c>
      <c r="J301" s="9" t="str">
        <f>_xll.SNL.Clients.Office.Excel.Functions.SPG(A301, "IQ_PRIMARY_INDUSTRY")</f>
        <v>Industrial REITs</v>
      </c>
      <c r="K301" s="9" t="str">
        <f>_xll.SNL.Clients.Office.Excel.Functions.SPG(A301, "NAICS_CODE", "Primary")</f>
        <v>531110 - Lessors of Residential Buildings and Dwellings</v>
      </c>
      <c r="L301" s="9" t="str">
        <f>_xll.SNL.Clients.Office.Excel.Functions.SPG(A301, "SP_TOPICTAG")</f>
        <v/>
      </c>
      <c r="M301" s="5">
        <f>_xll.SNL.Clients.Office.Excel.Functions.SPG(A301, "SP_PCT_SHARES_OWNED_ALL_INSTITUTIONS")</f>
        <v>102.91</v>
      </c>
      <c r="N301" s="9" t="str">
        <f>_xll.SNL.Clients.Office.Excel.Functions.SPG(A301, "RD_CREDIT_RATING_GLOBAL", "Issuer Credit Rating", "Local Currency LT|0")</f>
        <v>BBB+</v>
      </c>
      <c r="O301" s="9" t="str">
        <f>_xll.SNL.Clients.Office.Excel.Functions.SPG(A301, "RD_CWOL_GLOBAL", "Issuer Credit Rating", "Local Currency LT|0")</f>
        <v>Stable</v>
      </c>
      <c r="P301" s="9" t="str">
        <f>_xll.SNL.Clients.Office.Excel.Functions.SPG(A301, "RD_RATING_ACTION_GLOBAL", "Issuer Credit Rating", "Local Currency LT|0")</f>
        <v>Upgrade | CreditWatch/Outlook (08/02/2022)</v>
      </c>
      <c r="Q301" s="10">
        <f>_xll.SNL.Clients.Office.Excel.Functions.SPG(A301, "RD_LAST_REVIEW_DATE_GLOBAL", "Issuer Credit Rating", "Local Currency LT")</f>
        <v>45476</v>
      </c>
      <c r="R301" s="10">
        <f>_xll.SNL.Clients.Office.Excel.Functions.SPG(A301, "RD_CREDIT_RATING_DATE_GLOBAL", "Issuer Credit Rating", "Local Currency LT|0")</f>
        <v>44775</v>
      </c>
      <c r="S301" s="10">
        <f>_xll.SNL.Clients.Office.Excel.Functions.SPG(A301, "RD_CREDIT_WATCH_OUTLOOK_DATE_GLOBAL", "Issuer Credit Rating", "Local Currency LT|0")</f>
        <v>44775</v>
      </c>
    </row>
    <row r="302" spans="1:19" x14ac:dyDescent="0.3">
      <c r="A302" s="14" t="s">
        <v>1920</v>
      </c>
      <c r="B302" s="13">
        <f>_xll.ciqfunctions.udf.CIQ(A302,"IQ_FIRSTPRICINGDATE")</f>
        <v>41215</v>
      </c>
      <c r="C302" s="5">
        <f>_xll.SNL.Clients.Office.Excel.Functions.SPG(A302, "SP_VOLUME_AVG_WEEKLY_TO_SHARES_OUT", , "1M")</f>
        <v>32.695562789100663</v>
      </c>
      <c r="D302" s="5">
        <f>_xll.SNL.Clients.Office.Excel.Functions.SPG(A302, "SP_VOLUME_AVG_WEEKLY_TO_SHARES_OUT", , "3M")</f>
        <v>46.641536297357369</v>
      </c>
      <c r="E302" s="5">
        <f>_xll.SNL.Clients.Office.Excel.Functions.SPG(A302, "SP_VOLUME_AVG_DAILY_TO_1YR_AVG_DAILY", , "1M")</f>
        <v>126.06</v>
      </c>
      <c r="F302" s="5">
        <f>_xll.SNL.Clients.Office.Excel.Functions.SPG(A302, "SP_VOLUME_AVG_DAILY_TO_1YR_AVG_DAILY", , "3M")</f>
        <v>179.84</v>
      </c>
      <c r="G302" s="9" t="str">
        <f>_xll.SNL.Clients.Office.Excel.Functions.SPG(A302, "IQ_SECTOR")</f>
        <v>Consumer Discretionary</v>
      </c>
      <c r="H302" s="9" t="str">
        <f>_xll.SNL.Clients.Office.Excel.Functions.SPG(A302, "IQ_INDUSTRY_GROUP")</f>
        <v>Consumer Discretionary Distribution and Retail</v>
      </c>
      <c r="I302" s="9" t="str">
        <f>_xll.SNL.Clients.Office.Excel.Functions.SPG(A302, "IQ_INDUSTRY")</f>
        <v>Specialty Retail</v>
      </c>
      <c r="J302" s="9" t="str">
        <f>_xll.SNL.Clients.Office.Excel.Functions.SPG(A302, "IQ_PRIMARY_INDUSTRY")</f>
        <v>Homefurnishing Retail</v>
      </c>
      <c r="K302" s="9" t="str">
        <f>_xll.SNL.Clients.Office.Excel.Functions.SPG(A302, "NAICS_CODE", "Primary")</f>
        <v>449110 - Furniture Retailers</v>
      </c>
      <c r="L302" s="9" t="str">
        <f>_xll.SNL.Clients.Office.Excel.Functions.SPG(A302, "SP_TOPICTAG")</f>
        <v>Home Improvement</v>
      </c>
      <c r="M302" s="5">
        <f>_xll.SNL.Clients.Office.Excel.Functions.SPG(A302, "SP_PCT_SHARES_OWNED_ALL_INSTITUTIONS")</f>
        <v>96.02</v>
      </c>
      <c r="N302" s="9" t="str">
        <f>_xll.SNL.Clients.Office.Excel.Functions.SPG(A302, "RD_CREDIT_RATING_GLOBAL", "Issuer Credit Rating", "Local Currency LT|0")</f>
        <v/>
      </c>
      <c r="O302" s="9" t="str">
        <f>_xll.SNL.Clients.Office.Excel.Functions.SPG(A302, "RD_CWOL_GLOBAL", "Issuer Credit Rating", "Local Currency LT|0")</f>
        <v/>
      </c>
      <c r="P302" s="9" t="str">
        <f>_xll.SNL.Clients.Office.Excel.Functions.SPG(A302, "RD_RATING_ACTION_GLOBAL", "Issuer Credit Rating", "Local Currency LT|0")</f>
        <v/>
      </c>
      <c r="Q302" s="10" t="str">
        <f>_xll.SNL.Clients.Office.Excel.Functions.SPG(A302, "RD_LAST_REVIEW_DATE_GLOBAL", "Issuer Credit Rating", "Local Currency LT")</f>
        <v/>
      </c>
      <c r="R302" s="10" t="str">
        <f>_xll.SNL.Clients.Office.Excel.Functions.SPG(A302, "RD_CREDIT_RATING_DATE_GLOBAL", "Issuer Credit Rating", "Local Currency LT|0")</f>
        <v/>
      </c>
      <c r="S302" s="10" t="str">
        <f>_xll.SNL.Clients.Office.Excel.Functions.SPG(A302, "RD_CREDIT_WATCH_OUTLOOK_DATE_GLOBAL", "Issuer Credit Rating", "Local Currency LT|0")</f>
        <v/>
      </c>
    </row>
    <row r="303" spans="1:19" x14ac:dyDescent="0.3">
      <c r="A303" s="14" t="s">
        <v>1921</v>
      </c>
      <c r="B303" s="13">
        <f>_xll.ciqfunctions.udf.CIQ(A303,"IQ_FIRSTPRICINGDATE")</f>
        <v>26647</v>
      </c>
      <c r="C303" s="5">
        <f>_xll.SNL.Clients.Office.Excel.Functions.SPG(A303, "SP_VOLUME_AVG_WEEKLY_TO_SHARES_OUT", , "1M")</f>
        <v>2.0445657272265838</v>
      </c>
      <c r="D303" s="5">
        <f>_xll.SNL.Clients.Office.Excel.Functions.SPG(A303, "SP_VOLUME_AVG_WEEKLY_TO_SHARES_OUT", , "3M")</f>
        <v>2.3520050009530564</v>
      </c>
      <c r="E303" s="5">
        <f>_xll.SNL.Clients.Office.Excel.Functions.SPG(A303, "SP_VOLUME_AVG_DAILY_TO_1YR_AVG_DAILY", , "1M")</f>
        <v>103.21</v>
      </c>
      <c r="F303" s="5">
        <f>_xll.SNL.Clients.Office.Excel.Functions.SPG(A303, "SP_VOLUME_AVG_DAILY_TO_1YR_AVG_DAILY", , "3M")</f>
        <v>118.73</v>
      </c>
      <c r="G303" s="9" t="str">
        <f>_xll.SNL.Clients.Office.Excel.Functions.SPG(A303, "IQ_SECTOR")</f>
        <v>Financials</v>
      </c>
      <c r="H303" s="9" t="str">
        <f>_xll.SNL.Clients.Office.Excel.Functions.SPG(A303, "IQ_INDUSTRY_GROUP")</f>
        <v>Insurance</v>
      </c>
      <c r="I303" s="9" t="str">
        <f>_xll.SNL.Clients.Office.Excel.Functions.SPG(A303, "IQ_INDUSTRY")</f>
        <v>Insurance</v>
      </c>
      <c r="J303" s="9" t="str">
        <f>_xll.SNL.Clients.Office.Excel.Functions.SPG(A303, "IQ_PRIMARY_INDUSTRY")</f>
        <v>Property and Casualty Insurance</v>
      </c>
      <c r="K303" s="9" t="str">
        <f>_xll.SNL.Clients.Office.Excel.Functions.SPG(A303, "NAICS_CODE", "Primary")</f>
        <v>5241 - Insurance Carriers</v>
      </c>
      <c r="L303" s="9" t="str">
        <f>_xll.SNL.Clients.Office.Excel.Functions.SPG(A303, "SP_TOPICTAG")</f>
        <v>Environmental Engineering</v>
      </c>
      <c r="M303" s="5">
        <f>_xll.SNL.Clients.Office.Excel.Functions.SPG(A303, "SP_PCT_SHARES_OWNED_ALL_INSTITUTIONS")</f>
        <v>81.819999999999993</v>
      </c>
      <c r="N303" s="9" t="str">
        <f>_xll.SNL.Clients.Office.Excel.Functions.SPG(A303, "RD_CREDIT_RATING_GLOBAL", "Issuer Credit Rating", "Local Currency LT|0")</f>
        <v>BBB</v>
      </c>
      <c r="O303" s="9" t="str">
        <f>_xll.SNL.Clients.Office.Excel.Functions.SPG(A303, "RD_CWOL_GLOBAL", "Issuer Credit Rating", "Local Currency LT|0")</f>
        <v>Stable</v>
      </c>
      <c r="P303" s="9" t="str">
        <f>_xll.SNL.Clients.Office.Excel.Functions.SPG(A303, "RD_RATING_ACTION_GLOBAL", "Issuer Credit Rating", "Local Currency LT|0")</f>
        <v>Downgrade | CreditWatch/Outlook (04/27/2021)</v>
      </c>
      <c r="Q303" s="10">
        <f>_xll.SNL.Clients.Office.Excel.Functions.SPG(A303, "RD_LAST_REVIEW_DATE_GLOBAL", "Issuer Credit Rating", "Local Currency LT")</f>
        <v>45775</v>
      </c>
      <c r="R303" s="10">
        <f>_xll.SNL.Clients.Office.Excel.Functions.SPG(A303, "RD_CREDIT_RATING_DATE_GLOBAL", "Issuer Credit Rating", "Local Currency LT|0")</f>
        <v>44313</v>
      </c>
      <c r="S303" s="10">
        <f>_xll.SNL.Clients.Office.Excel.Functions.SPG(A303, "RD_CREDIT_WATCH_OUTLOOK_DATE_GLOBAL", "Issuer Credit Rating", "Local Currency LT|0")</f>
        <v>44313</v>
      </c>
    </row>
    <row r="304" spans="1:19" x14ac:dyDescent="0.3">
      <c r="A304" s="14" t="s">
        <v>1922</v>
      </c>
      <c r="B304" s="13">
        <f>_xll.ciqfunctions.udf.CIQ(A304,"IQ_FIRSTPRICINGDATE")</f>
        <v>44168</v>
      </c>
      <c r="C304" s="5">
        <f>_xll.SNL.Clients.Office.Excel.Functions.SPG(A304, "SP_VOLUME_AVG_WEEKLY_TO_SHARES_OUT", , "1M")</f>
        <v>4.0306837491080465</v>
      </c>
      <c r="D304" s="5">
        <f>_xll.SNL.Clients.Office.Excel.Functions.SPG(A304, "SP_VOLUME_AVG_WEEKLY_TO_SHARES_OUT", , "3M")</f>
        <v>4.6119864901046013</v>
      </c>
      <c r="E304" s="5">
        <f>_xll.SNL.Clients.Office.Excel.Functions.SPG(A304, "SP_VOLUME_AVG_DAILY_TO_1YR_AVG_DAILY", , "1M")</f>
        <v>103.13</v>
      </c>
      <c r="F304" s="5">
        <f>_xll.SNL.Clients.Office.Excel.Functions.SPG(A304, "SP_VOLUME_AVG_DAILY_TO_1YR_AVG_DAILY", , "3M")</f>
        <v>118.01</v>
      </c>
      <c r="G304" s="9" t="str">
        <f>_xll.SNL.Clients.Office.Excel.Functions.SPG(A304, "IQ_SECTOR")</f>
        <v>Health Care</v>
      </c>
      <c r="H304" s="9" t="str">
        <f>_xll.SNL.Clients.Office.Excel.Functions.SPG(A304, "IQ_INDUSTRY_GROUP")</f>
        <v>Pharmaceuticals, Biotechnology and Life Sciences</v>
      </c>
      <c r="I304" s="9" t="str">
        <f>_xll.SNL.Clients.Office.Excel.Functions.SPG(A304, "IQ_INDUSTRY")</f>
        <v>Biotechnology</v>
      </c>
      <c r="J304" s="9" t="str">
        <f>_xll.SNL.Clients.Office.Excel.Functions.SPG(A304, "IQ_PRIMARY_INDUSTRY")</f>
        <v>Biotechnology</v>
      </c>
      <c r="K304" s="9" t="str">
        <f>_xll.SNL.Clients.Office.Excel.Functions.SPG(A304, "NAICS_CODE", "Primary")</f>
        <v>325414 - Biological Product (except Diagnostic) Manufacturing</v>
      </c>
      <c r="L304" s="9" t="str">
        <f>_xll.SNL.Clients.Office.Excel.Functions.SPG(A304, "SP_TOPICTAG")</f>
        <v>Chronic Diseases; Dermatology; Immunology; Inflammation; Neurology; Ophthalmology; Surgery</v>
      </c>
      <c r="M304" s="5">
        <f>_xll.SNL.Clients.Office.Excel.Functions.SPG(A304, "SP_PCT_SHARES_OWNED_ALL_INSTITUTIONS")</f>
        <v>53.56</v>
      </c>
      <c r="N304" s="9" t="str">
        <f>_xll.SNL.Clients.Office.Excel.Functions.SPG(A304, "RD_CREDIT_RATING_GLOBAL", "Issuer Credit Rating", "Local Currency LT|0")</f>
        <v/>
      </c>
      <c r="O304" s="9" t="str">
        <f>_xll.SNL.Clients.Office.Excel.Functions.SPG(A304, "RD_CWOL_GLOBAL", "Issuer Credit Rating", "Local Currency LT|0")</f>
        <v/>
      </c>
      <c r="P304" s="9" t="str">
        <f>_xll.SNL.Clients.Office.Excel.Functions.SPG(A304, "RD_RATING_ACTION_GLOBAL", "Issuer Credit Rating", "Local Currency LT|0")</f>
        <v/>
      </c>
      <c r="Q304" s="10" t="str">
        <f>_xll.SNL.Clients.Office.Excel.Functions.SPG(A304, "RD_LAST_REVIEW_DATE_GLOBAL", "Issuer Credit Rating", "Local Currency LT")</f>
        <v/>
      </c>
      <c r="R304" s="10" t="str">
        <f>_xll.SNL.Clients.Office.Excel.Functions.SPG(A304, "RD_CREDIT_RATING_DATE_GLOBAL", "Issuer Credit Rating", "Local Currency LT|0")</f>
        <v/>
      </c>
      <c r="S304" s="10" t="str">
        <f>_xll.SNL.Clients.Office.Excel.Functions.SPG(A304, "RD_CREDIT_WATCH_OUTLOOK_DATE_GLOBAL", "Issuer Credit Rating", "Local Currency LT|0")</f>
        <v/>
      </c>
    </row>
    <row r="305" spans="1:19" x14ac:dyDescent="0.3">
      <c r="A305" s="14" t="s">
        <v>1923</v>
      </c>
      <c r="B305" s="13">
        <f>_xll.ciqfunctions.udf.CIQ(A305,"IQ_FIRSTPRICINGDATE")</f>
        <v>29746</v>
      </c>
      <c r="C305" s="5">
        <f>_xll.SNL.Clients.Office.Excel.Functions.SPG(A305, "SP_VOLUME_AVG_WEEKLY_TO_SHARES_OUT", , "1M")</f>
        <v>4.283636651599541</v>
      </c>
      <c r="D305" s="5">
        <f>_xll.SNL.Clients.Office.Excel.Functions.SPG(A305, "SP_VOLUME_AVG_WEEKLY_TO_SHARES_OUT", , "3M")</f>
        <v>4.4284638943780328</v>
      </c>
      <c r="E305" s="5">
        <f>_xll.SNL.Clients.Office.Excel.Functions.SPG(A305, "SP_VOLUME_AVG_DAILY_TO_1YR_AVG_DAILY", , "1M")</f>
        <v>135.27000000000001</v>
      </c>
      <c r="F305" s="5">
        <f>_xll.SNL.Clients.Office.Excel.Functions.SPG(A305, "SP_VOLUME_AVG_DAILY_TO_1YR_AVG_DAILY", , "3M")</f>
        <v>139.85</v>
      </c>
      <c r="G305" s="9" t="str">
        <f>_xll.SNL.Clients.Office.Excel.Functions.SPG(A305, "IQ_SECTOR")</f>
        <v>Materials</v>
      </c>
      <c r="H305" s="9" t="str">
        <f>_xll.SNL.Clients.Office.Excel.Functions.SPG(A305, "IQ_INDUSTRY_GROUP")</f>
        <v>Materials</v>
      </c>
      <c r="I305" s="9" t="str">
        <f>_xll.SNL.Clients.Office.Excel.Functions.SPG(A305, "IQ_INDUSTRY")</f>
        <v>Metals and Mining</v>
      </c>
      <c r="J305" s="9" t="str">
        <f>_xll.SNL.Clients.Office.Excel.Functions.SPG(A305, "IQ_PRIMARY_INDUSTRY")</f>
        <v>Gold</v>
      </c>
      <c r="K305" s="9" t="str">
        <f>_xll.SNL.Clients.Office.Excel.Functions.SPG(A305, "NAICS_CODE", "Primary")</f>
        <v>212220 - Gold Ore and Silver Ore Mining</v>
      </c>
      <c r="L305" s="9" t="str">
        <f>_xll.SNL.Clients.Office.Excel.Functions.SPG(A305, "SP_TOPICTAG")</f>
        <v/>
      </c>
      <c r="M305" s="5">
        <f>_xll.SNL.Clients.Office.Excel.Functions.SPG(A305, "SP_PCT_SHARES_OWNED_ALL_INSTITUTIONS")</f>
        <v>88.13</v>
      </c>
      <c r="N305" s="9" t="str">
        <f>_xll.SNL.Clients.Office.Excel.Functions.SPG(A305, "RD_CREDIT_RATING_GLOBAL", "Issuer Credit Rating", "Local Currency LT|0")</f>
        <v/>
      </c>
      <c r="O305" s="9" t="str">
        <f>_xll.SNL.Clients.Office.Excel.Functions.SPG(A305, "RD_CWOL_GLOBAL", "Issuer Credit Rating", "Local Currency LT|0")</f>
        <v/>
      </c>
      <c r="P305" s="9" t="str">
        <f>_xll.SNL.Clients.Office.Excel.Functions.SPG(A305, "RD_RATING_ACTION_GLOBAL", "Issuer Credit Rating", "Local Currency LT|0")</f>
        <v/>
      </c>
      <c r="Q305" s="10" t="str">
        <f>_xll.SNL.Clients.Office.Excel.Functions.SPG(A305, "RD_LAST_REVIEW_DATE_GLOBAL", "Issuer Credit Rating", "Local Currency LT")</f>
        <v/>
      </c>
      <c r="R305" s="10" t="str">
        <f>_xll.SNL.Clients.Office.Excel.Functions.SPG(A305, "RD_CREDIT_RATING_DATE_GLOBAL", "Issuer Credit Rating", "Local Currency LT|0")</f>
        <v/>
      </c>
      <c r="S305" s="10" t="str">
        <f>_xll.SNL.Clients.Office.Excel.Functions.SPG(A305, "RD_CREDIT_WATCH_OUTLOOK_DATE_GLOBAL", "Issuer Credit Rating", "Local Currency LT|0")</f>
        <v/>
      </c>
    </row>
    <row r="306" spans="1:19" x14ac:dyDescent="0.3">
      <c r="A306" s="14" t="s">
        <v>1924</v>
      </c>
      <c r="B306" s="13">
        <f>_xll.ciqfunctions.udf.CIQ(A306,"IQ_FIRSTPRICINGDATE")</f>
        <v>26647</v>
      </c>
      <c r="C306" s="5">
        <f>_xll.SNL.Clients.Office.Excel.Functions.SPG(A306, "SP_VOLUME_AVG_WEEKLY_TO_SHARES_OUT", , "1M")</f>
        <v>2.8233526078444489</v>
      </c>
      <c r="D306" s="5">
        <f>_xll.SNL.Clients.Office.Excel.Functions.SPG(A306, "SP_VOLUME_AVG_WEEKLY_TO_SHARES_OUT", , "3M")</f>
        <v>2.8490724135870971</v>
      </c>
      <c r="E306" s="5">
        <f>_xll.SNL.Clients.Office.Excel.Functions.SPG(A306, "SP_VOLUME_AVG_DAILY_TO_1YR_AVG_DAILY", , "1M")</f>
        <v>107.82</v>
      </c>
      <c r="F306" s="5">
        <f>_xll.SNL.Clients.Office.Excel.Functions.SPG(A306, "SP_VOLUME_AVG_DAILY_TO_1YR_AVG_DAILY", , "3M")</f>
        <v>108.8</v>
      </c>
      <c r="G306" s="9" t="str">
        <f>_xll.SNL.Clients.Office.Excel.Functions.SPG(A306, "IQ_SECTOR")</f>
        <v>Materials</v>
      </c>
      <c r="H306" s="9" t="str">
        <f>_xll.SNL.Clients.Office.Excel.Functions.SPG(A306, "IQ_INDUSTRY_GROUP")</f>
        <v>Materials</v>
      </c>
      <c r="I306" s="9" t="str">
        <f>_xll.SNL.Clients.Office.Excel.Functions.SPG(A306, "IQ_INDUSTRY")</f>
        <v>Chemicals</v>
      </c>
      <c r="J306" s="9" t="str">
        <f>_xll.SNL.Clients.Office.Excel.Functions.SPG(A306, "IQ_PRIMARY_INDUSTRY")</f>
        <v>Specialty Chemicals</v>
      </c>
      <c r="K306" s="9" t="str">
        <f>_xll.SNL.Clients.Office.Excel.Functions.SPG(A306, "NAICS_CODE", "Primary")</f>
        <v>325 - Chemical Manufacturing</v>
      </c>
      <c r="L306" s="9" t="str">
        <f>_xll.SNL.Clients.Office.Excel.Functions.SPG(A306, "SP_TOPICTAG")</f>
        <v>Environmental Engineering</v>
      </c>
      <c r="M306" s="5">
        <f>_xll.SNL.Clients.Office.Excel.Functions.SPG(A306, "SP_PCT_SHARES_OWNED_ALL_INSTITUTIONS")</f>
        <v>83.84</v>
      </c>
      <c r="N306" s="9" t="str">
        <f>_xll.SNL.Clients.Office.Excel.Functions.SPG(A306, "RD_CREDIT_RATING_GLOBAL", "Issuer Credit Rating", "Local Currency LT|0")</f>
        <v>BBB</v>
      </c>
      <c r="O306" s="9" t="str">
        <f>_xll.SNL.Clients.Office.Excel.Functions.SPG(A306, "RD_CWOL_GLOBAL", "Issuer Credit Rating", "Local Currency LT|0")</f>
        <v>Stable</v>
      </c>
      <c r="P306" s="9" t="str">
        <f>_xll.SNL.Clients.Office.Excel.Functions.SPG(A306, "RD_RATING_ACTION_GLOBAL", "Issuer Credit Rating", "Local Currency LT|0")</f>
        <v>Upgrade | CreditWatch/Outlook (07/20/2021)</v>
      </c>
      <c r="Q306" s="10">
        <f>_xll.SNL.Clients.Office.Excel.Functions.SPG(A306, "RD_LAST_REVIEW_DATE_GLOBAL", "Issuer Credit Rating", "Local Currency LT")</f>
        <v>45642</v>
      </c>
      <c r="R306" s="10">
        <f>_xll.SNL.Clients.Office.Excel.Functions.SPG(A306, "RD_CREDIT_RATING_DATE_GLOBAL", "Issuer Credit Rating", "Local Currency LT|0")</f>
        <v>44397</v>
      </c>
      <c r="S306" s="10">
        <f>_xll.SNL.Clients.Office.Excel.Functions.SPG(A306, "RD_CREDIT_WATCH_OUTLOOK_DATE_GLOBAL", "Issuer Credit Rating", "Local Currency LT|0")</f>
        <v>44397</v>
      </c>
    </row>
    <row r="307" spans="1:19" x14ac:dyDescent="0.3">
      <c r="A307" s="14" t="s">
        <v>1925</v>
      </c>
      <c r="B307" s="13">
        <f>_xll.ciqfunctions.udf.CIQ(A307,"IQ_FIRSTPRICINGDATE")</f>
        <v>44399</v>
      </c>
      <c r="C307" s="5">
        <f>_xll.SNL.Clients.Office.Excel.Functions.SPG(A307, "SP_VOLUME_AVG_WEEKLY_TO_SHARES_OUT", , "1M")</f>
        <v>4.6716817892856106</v>
      </c>
      <c r="D307" s="5">
        <f>_xll.SNL.Clients.Office.Excel.Functions.SPG(A307, "SP_VOLUME_AVG_WEEKLY_TO_SHARES_OUT", , "3M")</f>
        <v>4.3074018621028483</v>
      </c>
      <c r="E307" s="5">
        <f>_xll.SNL.Clients.Office.Excel.Functions.SPG(A307, "SP_VOLUME_AVG_DAILY_TO_1YR_AVG_DAILY", , "1M")</f>
        <v>120.96</v>
      </c>
      <c r="F307" s="5">
        <f>_xll.SNL.Clients.Office.Excel.Functions.SPG(A307, "SP_VOLUME_AVG_DAILY_TO_1YR_AVG_DAILY", , "3M")</f>
        <v>111.53</v>
      </c>
      <c r="G307" s="9" t="str">
        <f>_xll.SNL.Clients.Office.Excel.Functions.SPG(A307, "IQ_SECTOR")</f>
        <v>Financials</v>
      </c>
      <c r="H307" s="9" t="str">
        <f>_xll.SNL.Clients.Office.Excel.Functions.SPG(A307, "IQ_INDUSTRY_GROUP")</f>
        <v>Insurance</v>
      </c>
      <c r="I307" s="9" t="str">
        <f>_xll.SNL.Clients.Office.Excel.Functions.SPG(A307, "IQ_INDUSTRY")</f>
        <v>Insurance</v>
      </c>
      <c r="J307" s="9" t="str">
        <f>_xll.SNL.Clients.Office.Excel.Functions.SPG(A307, "IQ_PRIMARY_INDUSTRY")</f>
        <v>Insurance Brokers</v>
      </c>
      <c r="K307" s="9" t="str">
        <f>_xll.SNL.Clients.Office.Excel.Functions.SPG(A307, "NAICS_CODE", "Primary")</f>
        <v>524210 - Insurance Agencies and Brokerages</v>
      </c>
      <c r="L307" s="9" t="str">
        <f>_xll.SNL.Clients.Office.Excel.Functions.SPG(A307, "SP_TOPICTAG")</f>
        <v>Insurtech; Digital Brokerage</v>
      </c>
      <c r="M307" s="5">
        <f>_xll.SNL.Clients.Office.Excel.Functions.SPG(A307, "SP_PCT_SHARES_OWNED_ALL_INSTITUTIONS")</f>
        <v>84.39</v>
      </c>
      <c r="N307" s="9" t="str">
        <f>_xll.SNL.Clients.Office.Excel.Functions.SPG(A307, "RD_CREDIT_RATING_GLOBAL", "Issuer Credit Rating", "Local Currency LT|0")</f>
        <v>BB-</v>
      </c>
      <c r="O307" s="9" t="str">
        <f>_xll.SNL.Clients.Office.Excel.Functions.SPG(A307, "RD_CWOL_GLOBAL", "Issuer Credit Rating", "Local Currency LT|0")</f>
        <v>Stable</v>
      </c>
      <c r="P307" s="9" t="str">
        <f>_xll.SNL.Clients.Office.Excel.Functions.SPG(A307, "RD_RATING_ACTION_GLOBAL", "Issuer Credit Rating", "Local Currency LT|0")</f>
        <v>New Rating | CreditWatch/Outlook (01/20/2022)</v>
      </c>
      <c r="Q307" s="10">
        <f>_xll.SNL.Clients.Office.Excel.Functions.SPG(A307, "RD_LAST_REVIEW_DATE_GLOBAL", "Issuer Credit Rating", "Local Currency LT")</f>
        <v>45790</v>
      </c>
      <c r="R307" s="10">
        <f>_xll.SNL.Clients.Office.Excel.Functions.SPG(A307, "RD_CREDIT_RATING_DATE_GLOBAL", "Issuer Credit Rating", "Local Currency LT|0")</f>
        <v>44581</v>
      </c>
      <c r="S307" s="10">
        <f>_xll.SNL.Clients.Office.Excel.Functions.SPG(A307, "RD_CREDIT_WATCH_OUTLOOK_DATE_GLOBAL", "Issuer Credit Rating", "Local Currency LT|0")</f>
        <v>44581</v>
      </c>
    </row>
    <row r="308" spans="1:19" x14ac:dyDescent="0.3">
      <c r="A308" s="14" t="s">
        <v>1926</v>
      </c>
      <c r="B308" s="13">
        <f>_xll.ciqfunctions.udf.CIQ(A308,"IQ_FIRSTPRICINGDATE")</f>
        <v>24839</v>
      </c>
      <c r="C308" s="5">
        <f>_xll.SNL.Clients.Office.Excel.Functions.SPG(A308, "SP_VOLUME_AVG_WEEKLY_TO_SHARES_OUT", , "1M")</f>
        <v>5.0539472446048412</v>
      </c>
      <c r="D308" s="5">
        <f>_xll.SNL.Clients.Office.Excel.Functions.SPG(A308, "SP_VOLUME_AVG_WEEKLY_TO_SHARES_OUT", , "3M")</f>
        <v>5.0071043324510747</v>
      </c>
      <c r="E308" s="5">
        <f>_xll.SNL.Clients.Office.Excel.Functions.SPG(A308, "SP_VOLUME_AVG_DAILY_TO_1YR_AVG_DAILY", , "1M")</f>
        <v>131.85</v>
      </c>
      <c r="F308" s="5">
        <f>_xll.SNL.Clients.Office.Excel.Functions.SPG(A308, "SP_VOLUME_AVG_DAILY_TO_1YR_AVG_DAILY", , "3M")</f>
        <v>130.62</v>
      </c>
      <c r="G308" s="9" t="str">
        <f>_xll.SNL.Clients.Office.Excel.Functions.SPG(A308, "IQ_SECTOR")</f>
        <v>Industrials</v>
      </c>
      <c r="H308" s="9" t="str">
        <f>_xll.SNL.Clients.Office.Excel.Functions.SPG(A308, "IQ_INDUSTRY_GROUP")</f>
        <v>Transportation</v>
      </c>
      <c r="I308" s="9" t="str">
        <f>_xll.SNL.Clients.Office.Excel.Functions.SPG(A308, "IQ_INDUSTRY")</f>
        <v>Ground Transportation</v>
      </c>
      <c r="J308" s="9" t="str">
        <f>_xll.SNL.Clients.Office.Excel.Functions.SPG(A308, "IQ_PRIMARY_INDUSTRY")</f>
        <v>Cargo Ground Transportation</v>
      </c>
      <c r="K308" s="9" t="str">
        <f>_xll.SNL.Clients.Office.Excel.Functions.SPG(A308, "NAICS_CODE", "Primary")</f>
        <v>5321 - Automotive Equipment Rental and Leasing</v>
      </c>
      <c r="L308" s="9" t="str">
        <f>_xll.SNL.Clients.Office.Excel.Functions.SPG(A308, "SP_TOPICTAG")</f>
        <v>Fleet Management; Freight Service; Industrial Automation; Last Mile Transportation</v>
      </c>
      <c r="M308" s="5">
        <f>_xll.SNL.Clients.Office.Excel.Functions.SPG(A308, "SP_PCT_SHARES_OWNED_ALL_INSTITUTIONS")</f>
        <v>93.41</v>
      </c>
      <c r="N308" s="9" t="str">
        <f>_xll.SNL.Clients.Office.Excel.Functions.SPG(A308, "RD_CREDIT_RATING_GLOBAL", "Issuer Credit Rating", "Local Currency LT|0")</f>
        <v>BBB+</v>
      </c>
      <c r="O308" s="9" t="str">
        <f>_xll.SNL.Clients.Office.Excel.Functions.SPG(A308, "RD_CWOL_GLOBAL", "Issuer Credit Rating", "Local Currency LT|0")</f>
        <v>Stable</v>
      </c>
      <c r="P308" s="9" t="str">
        <f>_xll.SNL.Clients.Office.Excel.Functions.SPG(A308, "RD_RATING_ACTION_GLOBAL", "Issuer Credit Rating", "Local Currency LT|0")</f>
        <v>Upgrade | CreditWatch/Outlook (04/03/2023)</v>
      </c>
      <c r="Q308" s="10">
        <f>_xll.SNL.Clients.Office.Excel.Functions.SPG(A308, "RD_LAST_REVIEW_DATE_GLOBAL", "Issuer Credit Rating", "Local Currency LT")</f>
        <v>45525</v>
      </c>
      <c r="R308" s="10">
        <f>_xll.SNL.Clients.Office.Excel.Functions.SPG(A308, "RD_CREDIT_RATING_DATE_GLOBAL", "Issuer Credit Rating", "Local Currency LT|0")</f>
        <v>45019</v>
      </c>
      <c r="S308" s="10">
        <f>_xll.SNL.Clients.Office.Excel.Functions.SPG(A308, "RD_CREDIT_WATCH_OUTLOOK_DATE_GLOBAL", "Issuer Credit Rating", "Local Currency LT|0")</f>
        <v>45019</v>
      </c>
    </row>
    <row r="309" spans="1:19" x14ac:dyDescent="0.3">
      <c r="A309" s="14" t="s">
        <v>1927</v>
      </c>
      <c r="B309" s="13">
        <f>_xll.ciqfunctions.udf.CIQ(A309,"IQ_FIRSTPRICINGDATE")</f>
        <v>40490</v>
      </c>
      <c r="C309" s="5">
        <f>_xll.SNL.Clients.Office.Excel.Functions.SPG(A309, "SP_VOLUME_AVG_WEEKLY_TO_SHARES_OUT", , "1M")</f>
        <v>5.2565536728892779</v>
      </c>
      <c r="D309" s="5">
        <f>_xll.SNL.Clients.Office.Excel.Functions.SPG(A309, "SP_VOLUME_AVG_WEEKLY_TO_SHARES_OUT", , "3M")</f>
        <v>5.3819538528019102</v>
      </c>
      <c r="E309" s="5">
        <f>_xll.SNL.Clients.Office.Excel.Functions.SPG(A309, "SP_VOLUME_AVG_DAILY_TO_1YR_AVG_DAILY", , "1M")</f>
        <v>114.82</v>
      </c>
      <c r="F309" s="5">
        <f>_xll.SNL.Clients.Office.Excel.Functions.SPG(A309, "SP_VOLUME_AVG_DAILY_TO_1YR_AVG_DAILY", , "3M")</f>
        <v>117.56</v>
      </c>
      <c r="G309" s="9" t="str">
        <f>_xll.SNL.Clients.Office.Excel.Functions.SPG(A309, "IQ_SECTOR")</f>
        <v>Real Estate</v>
      </c>
      <c r="H309" s="9" t="str">
        <f>_xll.SNL.Clients.Office.Excel.Functions.SPG(A309, "IQ_INDUSTRY_GROUP")</f>
        <v>Equity Real Estate Investment Trusts (REITs)</v>
      </c>
      <c r="I309" s="9" t="str">
        <f>_xll.SNL.Clients.Office.Excel.Functions.SPG(A309, "IQ_INDUSTRY")</f>
        <v>Health Care REITs</v>
      </c>
      <c r="J309" s="9" t="str">
        <f>_xll.SNL.Clients.Office.Excel.Functions.SPG(A309, "IQ_PRIMARY_INDUSTRY")</f>
        <v>Health Care REITs</v>
      </c>
      <c r="K309" s="9" t="str">
        <f>_xll.SNL.Clients.Office.Excel.Functions.SPG(A309, "NAICS_CODE", "Primary")</f>
        <v>531110 - Lessors of Residential Buildings and Dwellings</v>
      </c>
      <c r="L309" s="9" t="str">
        <f>_xll.SNL.Clients.Office.Excel.Functions.SPG(A309, "SP_TOPICTAG")</f>
        <v/>
      </c>
      <c r="M309" s="5">
        <f>_xll.SNL.Clients.Office.Excel.Functions.SPG(A309, "SP_PCT_SHARES_OWNED_ALL_INSTITUTIONS")</f>
        <v>93.67</v>
      </c>
      <c r="N309" s="9" t="str">
        <f>_xll.SNL.Clients.Office.Excel.Functions.SPG(A309, "RD_CREDIT_RATING_GLOBAL", "Issuer Credit Rating", "Local Currency LT|0")</f>
        <v>BB+</v>
      </c>
      <c r="O309" s="9" t="str">
        <f>_xll.SNL.Clients.Office.Excel.Functions.SPG(A309, "RD_CWOL_GLOBAL", "Issuer Credit Rating", "Local Currency LT|0")</f>
        <v>Stable</v>
      </c>
      <c r="P309" s="9" t="str">
        <f>_xll.SNL.Clients.Office.Excel.Functions.SPG(A309, "RD_RATING_ACTION_GLOBAL", "Issuer Credit Rating", "Local Currency LT|0")</f>
        <v>Upgrade | CreditWatch/Outlook (08/17/2017)</v>
      </c>
      <c r="Q309" s="10">
        <f>_xll.SNL.Clients.Office.Excel.Functions.SPG(A309, "RD_LAST_REVIEW_DATE_GLOBAL", "Issuer Credit Rating", "Local Currency LT")</f>
        <v>45673</v>
      </c>
      <c r="R309" s="10">
        <f>_xll.SNL.Clients.Office.Excel.Functions.SPG(A309, "RD_CREDIT_RATING_DATE_GLOBAL", "Issuer Credit Rating", "Local Currency LT|0")</f>
        <v>42964</v>
      </c>
      <c r="S309" s="10">
        <f>_xll.SNL.Clients.Office.Excel.Functions.SPG(A309, "RD_CREDIT_WATCH_OUTLOOK_DATE_GLOBAL", "Issuer Credit Rating", "Local Currency LT|0")</f>
        <v>42964</v>
      </c>
    </row>
    <row r="310" spans="1:19" x14ac:dyDescent="0.3">
      <c r="A310" s="14" t="s">
        <v>1928</v>
      </c>
      <c r="B310" s="13">
        <f>_xll.ciqfunctions.udf.CIQ(A310,"IQ_FIRSTPRICINGDATE")</f>
        <v>37511</v>
      </c>
      <c r="C310" s="5">
        <f>_xll.SNL.Clients.Office.Excel.Functions.SPG(A310, "SP_VOLUME_AVG_WEEKLY_TO_SHARES_OUT", , "1M")</f>
        <v>19.767670715420653</v>
      </c>
      <c r="D310" s="5">
        <f>_xll.SNL.Clients.Office.Excel.Functions.SPG(A310, "SP_VOLUME_AVG_WEEKLY_TO_SHARES_OUT", , "3M")</f>
        <v>14.83128387265733</v>
      </c>
      <c r="E310" s="5">
        <f>_xll.SNL.Clients.Office.Excel.Functions.SPG(A310, "SP_VOLUME_AVG_DAILY_TO_1YR_AVG_DAILY", , "1M")</f>
        <v>210.27</v>
      </c>
      <c r="F310" s="5">
        <f>_xll.SNL.Clients.Office.Excel.Functions.SPG(A310, "SP_VOLUME_AVG_DAILY_TO_1YR_AVG_DAILY", , "3M")</f>
        <v>157.76</v>
      </c>
      <c r="G310" s="9" t="str">
        <f>_xll.SNL.Clients.Office.Excel.Functions.SPG(A310, "IQ_SECTOR")</f>
        <v>Industrials</v>
      </c>
      <c r="H310" s="9" t="str">
        <f>_xll.SNL.Clients.Office.Excel.Functions.SPG(A310, "IQ_INDUSTRY_GROUP")</f>
        <v>Transportation</v>
      </c>
      <c r="I310" s="9" t="str">
        <f>_xll.SNL.Clients.Office.Excel.Functions.SPG(A310, "IQ_INDUSTRY")</f>
        <v>Ground Transportation</v>
      </c>
      <c r="J310" s="9" t="str">
        <f>_xll.SNL.Clients.Office.Excel.Functions.SPG(A310, "IQ_PRIMARY_INDUSTRY")</f>
        <v>Cargo Ground Transportation</v>
      </c>
      <c r="K310" s="9" t="str">
        <f>_xll.SNL.Clients.Office.Excel.Functions.SPG(A310, "NAICS_CODE", "Primary")</f>
        <v>484122 - General Freight Trucking, Long-Distance, Less Than Truckload</v>
      </c>
      <c r="L310" s="9" t="str">
        <f>_xll.SNL.Clients.Office.Excel.Functions.SPG(A310, "SP_TOPICTAG")</f>
        <v>Freight Service; Last Mile Transportation; Packaging Services</v>
      </c>
      <c r="M310" s="5">
        <f>_xll.SNL.Clients.Office.Excel.Functions.SPG(A310, "SP_PCT_SHARES_OWNED_ALL_INSTITUTIONS")</f>
        <v>115.43</v>
      </c>
      <c r="N310" s="9" t="str">
        <f>_xll.SNL.Clients.Office.Excel.Functions.SPG(A310, "RD_CREDIT_RATING_GLOBAL", "Issuer Credit Rating", "Local Currency LT|0")</f>
        <v/>
      </c>
      <c r="O310" s="9" t="str">
        <f>_xll.SNL.Clients.Office.Excel.Functions.SPG(A310, "RD_CWOL_GLOBAL", "Issuer Credit Rating", "Local Currency LT|0")</f>
        <v/>
      </c>
      <c r="P310" s="9" t="str">
        <f>_xll.SNL.Clients.Office.Excel.Functions.SPG(A310, "RD_RATING_ACTION_GLOBAL", "Issuer Credit Rating", "Local Currency LT|0")</f>
        <v/>
      </c>
      <c r="Q310" s="10" t="str">
        <f>_xll.SNL.Clients.Office.Excel.Functions.SPG(A310, "RD_LAST_REVIEW_DATE_GLOBAL", "Issuer Credit Rating", "Local Currency LT")</f>
        <v/>
      </c>
      <c r="R310" s="10" t="str">
        <f>_xll.SNL.Clients.Office.Excel.Functions.SPG(A310, "RD_CREDIT_RATING_DATE_GLOBAL", "Issuer Credit Rating", "Local Currency LT|0")</f>
        <v/>
      </c>
      <c r="S310" s="10" t="str">
        <f>_xll.SNL.Clients.Office.Excel.Functions.SPG(A310, "RD_CREDIT_WATCH_OUTLOOK_DATE_GLOBAL", "Issuer Credit Rating", "Local Currency LT|0")</f>
        <v/>
      </c>
    </row>
    <row r="311" spans="1:19" x14ac:dyDescent="0.3">
      <c r="A311" s="14" t="s">
        <v>1929</v>
      </c>
      <c r="B311" s="13">
        <f>_xll.ciqfunctions.udf.CIQ(A311,"IQ_FIRSTPRICINGDATE")</f>
        <v>35585</v>
      </c>
      <c r="C311" s="5">
        <f>_xll.SNL.Clients.Office.Excel.Functions.SPG(A311, "SP_VOLUME_AVG_WEEKLY_TO_SHARES_OUT", , "1M")</f>
        <v>23.942190138216997</v>
      </c>
      <c r="D311" s="5">
        <f>_xll.SNL.Clients.Office.Excel.Functions.SPG(A311, "SP_VOLUME_AVG_WEEKLY_TO_SHARES_OUT", , "3M")</f>
        <v>16.217953078302099</v>
      </c>
      <c r="E311" s="5">
        <f>_xll.SNL.Clients.Office.Excel.Functions.SPG(A311, "SP_VOLUME_AVG_DAILY_TO_1YR_AVG_DAILY", , "1M")</f>
        <v>273.95999999999998</v>
      </c>
      <c r="F311" s="5">
        <f>_xll.SNL.Clients.Office.Excel.Functions.SPG(A311, "SP_VOLUME_AVG_DAILY_TO_1YR_AVG_DAILY", , "3M")</f>
        <v>185.57</v>
      </c>
      <c r="G311" s="9" t="str">
        <f>_xll.SNL.Clients.Office.Excel.Functions.SPG(A311, "IQ_SECTOR")</f>
        <v>Health Care</v>
      </c>
      <c r="H311" s="9" t="str">
        <f>_xll.SNL.Clients.Office.Excel.Functions.SPG(A311, "IQ_INDUSTRY_GROUP")</f>
        <v>Pharmaceuticals, Biotechnology and Life Sciences</v>
      </c>
      <c r="I311" s="9" t="str">
        <f>_xll.SNL.Clients.Office.Excel.Functions.SPG(A311, "IQ_INDUSTRY")</f>
        <v>Biotechnology</v>
      </c>
      <c r="J311" s="9" t="str">
        <f>_xll.SNL.Clients.Office.Excel.Functions.SPG(A311, "IQ_PRIMARY_INDUSTRY")</f>
        <v>Biotechnology</v>
      </c>
      <c r="K311" s="9" t="str">
        <f>_xll.SNL.Clients.Office.Excel.Functions.SPG(A311, "NAICS_CODE", "Primary")</f>
        <v>325414 - Biological Product (except Diagnostic) Manufacturing</v>
      </c>
      <c r="L311" s="9" t="str">
        <f>_xll.SNL.Clients.Office.Excel.Functions.SPG(A311, "SP_TOPICTAG")</f>
        <v>Health Diagnostics; Genetics; Chronic Diseases; Immunology; Neurology; Oncology</v>
      </c>
      <c r="M311" s="5">
        <f>_xll.SNL.Clients.Office.Excel.Functions.SPG(A311, "SP_PCT_SHARES_OWNED_ALL_INSTITUTIONS")</f>
        <v>90.34</v>
      </c>
      <c r="N311" s="9" t="str">
        <f>_xll.SNL.Clients.Office.Excel.Functions.SPG(A311, "RD_CREDIT_RATING_GLOBAL", "Issuer Credit Rating", "Local Currency LT|0")</f>
        <v/>
      </c>
      <c r="O311" s="9" t="str">
        <f>_xll.SNL.Clients.Office.Excel.Functions.SPG(A311, "RD_CWOL_GLOBAL", "Issuer Credit Rating", "Local Currency LT|0")</f>
        <v/>
      </c>
      <c r="P311" s="9" t="str">
        <f>_xll.SNL.Clients.Office.Excel.Functions.SPG(A311, "RD_RATING_ACTION_GLOBAL", "Issuer Credit Rating", "Local Currency LT|0")</f>
        <v/>
      </c>
      <c r="Q311" s="10" t="str">
        <f>_xll.SNL.Clients.Office.Excel.Functions.SPG(A311, "RD_LAST_REVIEW_DATE_GLOBAL", "Issuer Credit Rating", "Local Currency LT")</f>
        <v/>
      </c>
      <c r="R311" s="10" t="str">
        <f>_xll.SNL.Clients.Office.Excel.Functions.SPG(A311, "RD_CREDIT_RATING_DATE_GLOBAL", "Issuer Credit Rating", "Local Currency LT|0")</f>
        <v/>
      </c>
      <c r="S311" s="10" t="str">
        <f>_xll.SNL.Clients.Office.Excel.Functions.SPG(A311, "RD_CREDIT_WATCH_OUTLOOK_DATE_GLOBAL", "Issuer Credit Rating", "Local Currency LT|0")</f>
        <v/>
      </c>
    </row>
    <row r="312" spans="1:19" x14ac:dyDescent="0.3">
      <c r="A312" s="14" t="s">
        <v>1930</v>
      </c>
      <c r="B312" s="13">
        <f>_xll.ciqfunctions.udf.CIQ(A312,"IQ_FIRSTPRICINGDATE")</f>
        <v>41533</v>
      </c>
      <c r="C312" s="5">
        <f>_xll.SNL.Clients.Office.Excel.Functions.SPG(A312, "SP_VOLUME_AVG_WEEKLY_TO_SHARES_OUT", , "1M")</f>
        <v>4.859596864241948</v>
      </c>
      <c r="D312" s="5">
        <f>_xll.SNL.Clients.Office.Excel.Functions.SPG(A312, "SP_VOLUME_AVG_WEEKLY_TO_SHARES_OUT", , "3M")</f>
        <v>8.4381131516405574</v>
      </c>
      <c r="E312" s="5">
        <f>_xll.SNL.Clients.Office.Excel.Functions.SPG(A312, "SP_VOLUME_AVG_DAILY_TO_1YR_AVG_DAILY", , "1M")</f>
        <v>90.75</v>
      </c>
      <c r="F312" s="5">
        <f>_xll.SNL.Clients.Office.Excel.Functions.SPG(A312, "SP_VOLUME_AVG_DAILY_TO_1YR_AVG_DAILY", , "3M")</f>
        <v>157.57</v>
      </c>
      <c r="G312" s="9" t="str">
        <f>_xll.SNL.Clients.Office.Excel.Functions.SPG(A312, "IQ_SECTOR")</f>
        <v>Industrials</v>
      </c>
      <c r="H312" s="9" t="str">
        <f>_xll.SNL.Clients.Office.Excel.Functions.SPG(A312, "IQ_INDUSTRY_GROUP")</f>
        <v>Commercial and Professional Services</v>
      </c>
      <c r="I312" s="9" t="str">
        <f>_xll.SNL.Clients.Office.Excel.Functions.SPG(A312, "IQ_INDUSTRY")</f>
        <v>Professional Services</v>
      </c>
      <c r="J312" s="9" t="str">
        <f>_xll.SNL.Clients.Office.Excel.Functions.SPG(A312, "IQ_PRIMARY_INDUSTRY")</f>
        <v>Research and Consulting Services</v>
      </c>
      <c r="K312" s="9" t="str">
        <f>_xll.SNL.Clients.Office.Excel.Functions.SPG(A312, "NAICS_CODE", "Primary")</f>
        <v>541 - Professional, Scientific, and Technical Services</v>
      </c>
      <c r="L312" s="9" t="str">
        <f>_xll.SNL.Clients.Office.Excel.Functions.SPG(A312, "SP_TOPICTAG")</f>
        <v>Cloud Management; Fintech; Process Automation; Artificial Intelligence</v>
      </c>
      <c r="M312" s="5">
        <f>_xll.SNL.Clients.Office.Excel.Functions.SPG(A312, "SP_PCT_SHARES_OWNED_ALL_INSTITUTIONS")</f>
        <v>82.72</v>
      </c>
      <c r="N312" s="9" t="str">
        <f>_xll.SNL.Clients.Office.Excel.Functions.SPG(A312, "RD_CREDIT_RATING_GLOBAL", "Issuer Credit Rating", "Local Currency LT|0")</f>
        <v>BB+</v>
      </c>
      <c r="O312" s="9" t="str">
        <f>_xll.SNL.Clients.Office.Excel.Functions.SPG(A312, "RD_CWOL_GLOBAL", "Issuer Credit Rating", "Local Currency LT|0")</f>
        <v>Stable</v>
      </c>
      <c r="P312" s="9" t="str">
        <f>_xll.SNL.Clients.Office.Excel.Functions.SPG(A312, "RD_RATING_ACTION_GLOBAL", "Issuer Credit Rating", "Local Currency LT|0")</f>
        <v>CreditWatch/Outlook (01/14/2021)</v>
      </c>
      <c r="Q312" s="10">
        <f>_xll.SNL.Clients.Office.Excel.Functions.SPG(A312, "RD_LAST_REVIEW_DATE_GLOBAL", "Issuer Credit Rating", "Local Currency LT")</f>
        <v>45673</v>
      </c>
      <c r="R312" s="10">
        <f>_xll.SNL.Clients.Office.Excel.Functions.SPG(A312, "RD_CREDIT_RATING_DATE_GLOBAL", "Issuer Credit Rating", "Local Currency LT|0")</f>
        <v>43480</v>
      </c>
      <c r="S312" s="10">
        <f>_xll.SNL.Clients.Office.Excel.Functions.SPG(A312, "RD_CREDIT_WATCH_OUTLOOK_DATE_GLOBAL", "Issuer Credit Rating", "Local Currency LT|0")</f>
        <v>44210</v>
      </c>
    </row>
    <row r="313" spans="1:19" x14ac:dyDescent="0.3">
      <c r="A313" s="14" t="s">
        <v>1931</v>
      </c>
      <c r="B313" s="13">
        <f>_xll.ciqfunctions.udf.CIQ(A313,"IQ_FIRSTPRICINGDATE")</f>
        <v>29670</v>
      </c>
      <c r="C313" s="5">
        <f>_xll.SNL.Clients.Office.Excel.Functions.SPG(A313, "SP_VOLUME_AVG_WEEKLY_TO_SHARES_OUT", , "1M")</f>
        <v>2.9459772599595668</v>
      </c>
      <c r="D313" s="5">
        <f>_xll.SNL.Clients.Office.Excel.Functions.SPG(A313, "SP_VOLUME_AVG_WEEKLY_TO_SHARES_OUT", , "3M")</f>
        <v>3.2630728326406815</v>
      </c>
      <c r="E313" s="5">
        <f>_xll.SNL.Clients.Office.Excel.Functions.SPG(A313, "SP_VOLUME_AVG_DAILY_TO_1YR_AVG_DAILY", , "1M")</f>
        <v>110.24</v>
      </c>
      <c r="F313" s="5">
        <f>_xll.SNL.Clients.Office.Excel.Functions.SPG(A313, "SP_VOLUME_AVG_DAILY_TO_1YR_AVG_DAILY", , "3M")</f>
        <v>122.11</v>
      </c>
      <c r="G313" s="9" t="str">
        <f>_xll.SNL.Clients.Office.Excel.Functions.SPG(A313, "IQ_SECTOR")</f>
        <v>Financials</v>
      </c>
      <c r="H313" s="9" t="str">
        <f>_xll.SNL.Clients.Office.Excel.Functions.SPG(A313, "IQ_INDUSTRY_GROUP")</f>
        <v>Financial Services</v>
      </c>
      <c r="I313" s="9" t="str">
        <f>_xll.SNL.Clients.Office.Excel.Functions.SPG(A313, "IQ_INDUSTRY")</f>
        <v>Capital Markets</v>
      </c>
      <c r="J313" s="9" t="str">
        <f>_xll.SNL.Clients.Office.Excel.Functions.SPG(A313, "IQ_PRIMARY_INDUSTRY")</f>
        <v>Asset Management and Custody Banks</v>
      </c>
      <c r="K313" s="9" t="str">
        <f>_xll.SNL.Clients.Office.Excel.Functions.SPG(A313, "NAICS_CODE", "Primary")</f>
        <v>525910 - Open-End Investment Funds</v>
      </c>
      <c r="L313" s="9" t="str">
        <f>_xll.SNL.Clients.Office.Excel.Functions.SPG(A313, "SP_TOPICTAG")</f>
        <v/>
      </c>
      <c r="M313" s="5">
        <f>_xll.SNL.Clients.Office.Excel.Functions.SPG(A313, "SP_PCT_SHARES_OWNED_ALL_INSTITUTIONS")</f>
        <v>76.02</v>
      </c>
      <c r="N313" s="9" t="str">
        <f>_xll.SNL.Clients.Office.Excel.Functions.SPG(A313, "RD_CREDIT_RATING_GLOBAL", "Issuer Credit Rating", "Local Currency LT|0")</f>
        <v/>
      </c>
      <c r="O313" s="9" t="str">
        <f>_xll.SNL.Clients.Office.Excel.Functions.SPG(A313, "RD_CWOL_GLOBAL", "Issuer Credit Rating", "Local Currency LT|0")</f>
        <v/>
      </c>
      <c r="P313" s="9" t="str">
        <f>_xll.SNL.Clients.Office.Excel.Functions.SPG(A313, "RD_RATING_ACTION_GLOBAL", "Issuer Credit Rating", "Local Currency LT|0")</f>
        <v/>
      </c>
      <c r="Q313" s="10" t="str">
        <f>_xll.SNL.Clients.Office.Excel.Functions.SPG(A313, "RD_LAST_REVIEW_DATE_GLOBAL", "Issuer Credit Rating", "Local Currency LT")</f>
        <v/>
      </c>
      <c r="R313" s="10" t="str">
        <f>_xll.SNL.Clients.Office.Excel.Functions.SPG(A313, "RD_CREDIT_RATING_DATE_GLOBAL", "Issuer Credit Rating", "Local Currency LT|0")</f>
        <v/>
      </c>
      <c r="S313" s="10" t="str">
        <f>_xll.SNL.Clients.Office.Excel.Functions.SPG(A313, "RD_CREDIT_WATCH_OUTLOOK_DATE_GLOBAL", "Issuer Credit Rating", "Local Currency LT|0")</f>
        <v/>
      </c>
    </row>
    <row r="314" spans="1:19" x14ac:dyDescent="0.3">
      <c r="A314" s="14" t="s">
        <v>1932</v>
      </c>
      <c r="B314" s="13">
        <f>_xll.ciqfunctions.udf.CIQ(A314,"IQ_FIRSTPRICINGDATE")</f>
        <v>29222</v>
      </c>
      <c r="C314" s="5">
        <f>_xll.SNL.Clients.Office.Excel.Functions.SPG(A314, "SP_VOLUME_AVG_WEEKLY_TO_SHARES_OUT", , "1M")</f>
        <v>3.1775093431766099</v>
      </c>
      <c r="D314" s="5">
        <f>_xll.SNL.Clients.Office.Excel.Functions.SPG(A314, "SP_VOLUME_AVG_WEEKLY_TO_SHARES_OUT", , "3M")</f>
        <v>3.3952806487344196</v>
      </c>
      <c r="E314" s="5">
        <f>_xll.SNL.Clients.Office.Excel.Functions.SPG(A314, "SP_VOLUME_AVG_DAILY_TO_1YR_AVG_DAILY", , "1M")</f>
        <v>100.13</v>
      </c>
      <c r="F314" s="5">
        <f>_xll.SNL.Clients.Office.Excel.Functions.SPG(A314, "SP_VOLUME_AVG_DAILY_TO_1YR_AVG_DAILY", , "3M")</f>
        <v>106.99</v>
      </c>
      <c r="G314" s="9" t="str">
        <f>_xll.SNL.Clients.Office.Excel.Functions.SPG(A314, "IQ_SECTOR")</f>
        <v>Financials</v>
      </c>
      <c r="H314" s="9" t="str">
        <f>_xll.SNL.Clients.Office.Excel.Functions.SPG(A314, "IQ_INDUSTRY_GROUP")</f>
        <v>Insurance</v>
      </c>
      <c r="I314" s="9" t="str">
        <f>_xll.SNL.Clients.Office.Excel.Functions.SPG(A314, "IQ_INDUSTRY")</f>
        <v>Insurance</v>
      </c>
      <c r="J314" s="9" t="str">
        <f>_xll.SNL.Clients.Office.Excel.Functions.SPG(A314, "IQ_PRIMARY_INDUSTRY")</f>
        <v>Property and Casualty Insurance</v>
      </c>
      <c r="K314" s="9" t="str">
        <f>_xll.SNL.Clients.Office.Excel.Functions.SPG(A314, "NAICS_CODE", "Primary")</f>
        <v>524126 - Direct Property and Casualty Insurance Carriers</v>
      </c>
      <c r="L314" s="9" t="str">
        <f>_xll.SNL.Clients.Office.Excel.Functions.SPG(A314, "SP_TOPICTAG")</f>
        <v/>
      </c>
      <c r="M314" s="5">
        <f>_xll.SNL.Clients.Office.Excel.Functions.SPG(A314, "SP_PCT_SHARES_OWNED_ALL_INSTITUTIONS")</f>
        <v>85.3</v>
      </c>
      <c r="N314" s="9" t="str">
        <f>_xll.SNL.Clients.Office.Excel.Functions.SPG(A314, "RD_CREDIT_RATING_GLOBAL", "Issuer Credit Rating", "Local Currency LT|0")</f>
        <v>BBB</v>
      </c>
      <c r="O314" s="9" t="str">
        <f>_xll.SNL.Clients.Office.Excel.Functions.SPG(A314, "RD_CWOL_GLOBAL", "Issuer Credit Rating", "Local Currency LT|0")</f>
        <v>Stable</v>
      </c>
      <c r="P314" s="9" t="str">
        <f>_xll.SNL.Clients.Office.Excel.Functions.SPG(A314, "RD_RATING_ACTION_GLOBAL", "Issuer Credit Rating", "Local Currency LT|0")</f>
        <v>Upgrade | CreditWatch/Outlook (10/25/2016)</v>
      </c>
      <c r="Q314" s="10">
        <f>_xll.SNL.Clients.Office.Excel.Functions.SPG(A314, "RD_LAST_REVIEW_DATE_GLOBAL", "Issuer Credit Rating", "Local Currency LT")</f>
        <v>45562</v>
      </c>
      <c r="R314" s="10">
        <f>_xll.SNL.Clients.Office.Excel.Functions.SPG(A314, "RD_CREDIT_RATING_DATE_GLOBAL", "Issuer Credit Rating", "Local Currency LT|0")</f>
        <v>42668</v>
      </c>
      <c r="S314" s="10">
        <f>_xll.SNL.Clients.Office.Excel.Functions.SPG(A314, "RD_CREDIT_WATCH_OUTLOOK_DATE_GLOBAL", "Issuer Credit Rating", "Local Currency LT|0")</f>
        <v>42668</v>
      </c>
    </row>
    <row r="315" spans="1:19" x14ac:dyDescent="0.3">
      <c r="A315" s="14" t="s">
        <v>1933</v>
      </c>
      <c r="B315" s="13">
        <f>_xll.ciqfunctions.udf.CIQ(A315,"IQ_FIRSTPRICINGDATE")</f>
        <v>40248</v>
      </c>
      <c r="C315" s="5">
        <f>_xll.SNL.Clients.Office.Excel.Functions.SPG(A315, "SP_VOLUME_AVG_WEEKLY_TO_SHARES_OUT", , "1M")</f>
        <v>5.9875950576035502</v>
      </c>
      <c r="D315" s="5">
        <f>_xll.SNL.Clients.Office.Excel.Functions.SPG(A315, "SP_VOLUME_AVG_WEEKLY_TO_SHARES_OUT", , "3M")</f>
        <v>6.7627431698124445</v>
      </c>
      <c r="E315" s="5">
        <f>_xll.SNL.Clients.Office.Excel.Functions.SPG(A315, "SP_VOLUME_AVG_DAILY_TO_1YR_AVG_DAILY", , "1M")</f>
        <v>102.69</v>
      </c>
      <c r="F315" s="5">
        <f>_xll.SNL.Clients.Office.Excel.Functions.SPG(A315, "SP_VOLUME_AVG_DAILY_TO_1YR_AVG_DAILY", , "3M")</f>
        <v>115.98</v>
      </c>
      <c r="G315" s="9" t="str">
        <f>_xll.SNL.Clients.Office.Excel.Functions.SPG(A315, "IQ_SECTOR")</f>
        <v>Industrials</v>
      </c>
      <c r="H315" s="9" t="str">
        <f>_xll.SNL.Clients.Office.Excel.Functions.SPG(A315, "IQ_INDUSTRY_GROUP")</f>
        <v>Capital Goods</v>
      </c>
      <c r="I315" s="9" t="str">
        <f>_xll.SNL.Clients.Office.Excel.Functions.SPG(A315, "IQ_INDUSTRY")</f>
        <v>Electrical Equipment</v>
      </c>
      <c r="J315" s="9" t="str">
        <f>_xll.SNL.Clients.Office.Excel.Functions.SPG(A315, "IQ_PRIMARY_INDUSTRY")</f>
        <v>Electrical Components and Equipment</v>
      </c>
      <c r="K315" s="9" t="str">
        <f>_xll.SNL.Clients.Office.Excel.Functions.SPG(A315, "NAICS_CODE", "Primary")</f>
        <v>335999 - All Other Miscellaneous Electrical Equipment and Component Manufacturing</v>
      </c>
      <c r="L315" s="9" t="str">
        <f>_xll.SNL.Clients.Office.Excel.Functions.SPG(A315, "SP_TOPICTAG")</f>
        <v>Energy Efficiency; Energy Management; Energy Storage; Sensors; CleanTech; Smart Energy; Electric Vehicle</v>
      </c>
      <c r="M315" s="5">
        <f>_xll.SNL.Clients.Office.Excel.Functions.SPG(A315, "SP_PCT_SHARES_OWNED_ALL_INSTITUTIONS")</f>
        <v>106.32</v>
      </c>
      <c r="N315" s="9" t="str">
        <f>_xll.SNL.Clients.Office.Excel.Functions.SPG(A315, "RD_CREDIT_RATING_GLOBAL", "Issuer Credit Rating", "Local Currency LT|0")</f>
        <v/>
      </c>
      <c r="O315" s="9" t="str">
        <f>_xll.SNL.Clients.Office.Excel.Functions.SPG(A315, "RD_CWOL_GLOBAL", "Issuer Credit Rating", "Local Currency LT|0")</f>
        <v/>
      </c>
      <c r="P315" s="9" t="str">
        <f>_xll.SNL.Clients.Office.Excel.Functions.SPG(A315, "RD_RATING_ACTION_GLOBAL", "Issuer Credit Rating", "Local Currency LT|0")</f>
        <v/>
      </c>
      <c r="Q315" s="10" t="str">
        <f>_xll.SNL.Clients.Office.Excel.Functions.SPG(A315, "RD_LAST_REVIEW_DATE_GLOBAL", "Issuer Credit Rating", "Local Currency LT")</f>
        <v/>
      </c>
      <c r="R315" s="10" t="str">
        <f>_xll.SNL.Clients.Office.Excel.Functions.SPG(A315, "RD_CREDIT_RATING_DATE_GLOBAL", "Issuer Credit Rating", "Local Currency LT|0")</f>
        <v/>
      </c>
      <c r="S315" s="10" t="str">
        <f>_xll.SNL.Clients.Office.Excel.Functions.SPG(A315, "RD_CREDIT_WATCH_OUTLOOK_DATE_GLOBAL", "Issuer Credit Rating", "Local Currency LT|0")</f>
        <v/>
      </c>
    </row>
    <row r="316" spans="1:19" x14ac:dyDescent="0.3">
      <c r="A316" s="14" t="s">
        <v>1934</v>
      </c>
      <c r="B316" s="13">
        <f>_xll.ciqfunctions.udf.CIQ(A316,"IQ_FIRSTPRICINGDATE")</f>
        <v>25939</v>
      </c>
      <c r="C316" s="5">
        <f>_xll.SNL.Clients.Office.Excel.Functions.SPG(A316, "SP_VOLUME_AVG_WEEKLY_TO_SHARES_OUT", , "1M")</f>
        <v>4.5512504764356354</v>
      </c>
      <c r="D316" s="5">
        <f>_xll.SNL.Clients.Office.Excel.Functions.SPG(A316, "SP_VOLUME_AVG_WEEKLY_TO_SHARES_OUT", , "3M")</f>
        <v>4.5491606236211757</v>
      </c>
      <c r="E316" s="5">
        <f>_xll.SNL.Clients.Office.Excel.Functions.SPG(A316, "SP_VOLUME_AVG_DAILY_TO_1YR_AVG_DAILY", , "1M")</f>
        <v>122.03</v>
      </c>
      <c r="F316" s="5">
        <f>_xll.SNL.Clients.Office.Excel.Functions.SPG(A316, "SP_VOLUME_AVG_DAILY_TO_1YR_AVG_DAILY", , "3M")</f>
        <v>121.98</v>
      </c>
      <c r="G316" s="9" t="str">
        <f>_xll.SNL.Clients.Office.Excel.Functions.SPG(A316, "IQ_SECTOR")</f>
        <v>Consumer Discretionary</v>
      </c>
      <c r="H316" s="9" t="str">
        <f>_xll.SNL.Clients.Office.Excel.Functions.SPG(A316, "IQ_INDUSTRY_GROUP")</f>
        <v>Consumer Services</v>
      </c>
      <c r="I316" s="9" t="str">
        <f>_xll.SNL.Clients.Office.Excel.Functions.SPG(A316, "IQ_INDUSTRY")</f>
        <v>Diversified Consumer Services</v>
      </c>
      <c r="J316" s="9" t="str">
        <f>_xll.SNL.Clients.Office.Excel.Functions.SPG(A316, "IQ_PRIMARY_INDUSTRY")</f>
        <v>Specialized Consumer Services</v>
      </c>
      <c r="K316" s="9" t="str">
        <f>_xll.SNL.Clients.Office.Excel.Functions.SPG(A316, "NAICS_CODE", "Primary")</f>
        <v>812210 - Funeral Homes and Funeral Services</v>
      </c>
      <c r="L316" s="9" t="str">
        <f>_xll.SNL.Clients.Office.Excel.Functions.SPG(A316, "SP_TOPICTAG")</f>
        <v/>
      </c>
      <c r="M316" s="5">
        <f>_xll.SNL.Clients.Office.Excel.Functions.SPG(A316, "SP_PCT_SHARES_OWNED_ALL_INSTITUTIONS")</f>
        <v>89.24</v>
      </c>
      <c r="N316" s="9" t="str">
        <f>_xll.SNL.Clients.Office.Excel.Functions.SPG(A316, "RD_CREDIT_RATING_GLOBAL", "Issuer Credit Rating", "Local Currency LT|0")</f>
        <v>BB+</v>
      </c>
      <c r="O316" s="9" t="str">
        <f>_xll.SNL.Clients.Office.Excel.Functions.SPG(A316, "RD_CWOL_GLOBAL", "Issuer Credit Rating", "Local Currency LT|0")</f>
        <v>Stable</v>
      </c>
      <c r="P316" s="9" t="str">
        <f>_xll.SNL.Clients.Office.Excel.Functions.SPG(A316, "RD_RATING_ACTION_GLOBAL", "Issuer Credit Rating", "Local Currency LT|0")</f>
        <v>Upgrade | CreditWatch/Outlook (11/11/2014)</v>
      </c>
      <c r="Q316" s="10">
        <f>_xll.SNL.Clients.Office.Excel.Functions.SPG(A316, "RD_LAST_REVIEW_DATE_GLOBAL", "Issuer Credit Rating", "Local Currency LT")</f>
        <v>45712</v>
      </c>
      <c r="R316" s="10">
        <f>_xll.SNL.Clients.Office.Excel.Functions.SPG(A316, "RD_CREDIT_RATING_DATE_GLOBAL", "Issuer Credit Rating", "Local Currency LT|0")</f>
        <v>41954</v>
      </c>
      <c r="S316" s="10">
        <f>_xll.SNL.Clients.Office.Excel.Functions.SPG(A316, "RD_CREDIT_WATCH_OUTLOOK_DATE_GLOBAL", "Issuer Credit Rating", "Local Currency LT|0")</f>
        <v>41954</v>
      </c>
    </row>
    <row r="317" spans="1:19" x14ac:dyDescent="0.3">
      <c r="A317" s="14" t="s">
        <v>1935</v>
      </c>
      <c r="B317" s="13">
        <f>_xll.ciqfunctions.udf.CIQ(A317,"IQ_FIRSTPRICINGDATE")</f>
        <v>43987</v>
      </c>
      <c r="C317" s="5">
        <f>_xll.SNL.Clients.Office.Excel.Functions.SPG(A317, "SP_VOLUME_AVG_WEEKLY_TO_SHARES_OUT", , "1M")</f>
        <v>17.815339353969659</v>
      </c>
      <c r="D317" s="5">
        <f>_xll.SNL.Clients.Office.Excel.Functions.SPG(A317, "SP_VOLUME_AVG_WEEKLY_TO_SHARES_OUT", , "3M")</f>
        <v>17.221989415603613</v>
      </c>
      <c r="E317" s="5">
        <f>_xll.SNL.Clients.Office.Excel.Functions.SPG(A317, "SP_VOLUME_AVG_DAILY_TO_1YR_AVG_DAILY", , "1M")</f>
        <v>144.97999999999999</v>
      </c>
      <c r="F317" s="5">
        <f>_xll.SNL.Clients.Office.Excel.Functions.SPG(A317, "SP_VOLUME_AVG_DAILY_TO_1YR_AVG_DAILY", , "3M")</f>
        <v>140.15</v>
      </c>
      <c r="G317" s="9" t="str">
        <f>_xll.SNL.Clients.Office.Excel.Functions.SPG(A317, "IQ_SECTOR")</f>
        <v>Financials</v>
      </c>
      <c r="H317" s="9" t="str">
        <f>_xll.SNL.Clients.Office.Excel.Functions.SPG(A317, "IQ_INDUSTRY_GROUP")</f>
        <v>Financial Services</v>
      </c>
      <c r="I317" s="9" t="str">
        <f>_xll.SNL.Clients.Office.Excel.Functions.SPG(A317, "IQ_INDUSTRY")</f>
        <v>Financial Services</v>
      </c>
      <c r="J317" s="9" t="str">
        <f>_xll.SNL.Clients.Office.Excel.Functions.SPG(A317, "IQ_PRIMARY_INDUSTRY")</f>
        <v>Transaction and Payment Processing Services</v>
      </c>
      <c r="K317" s="9" t="str">
        <f>_xll.SNL.Clients.Office.Excel.Functions.SPG(A317, "NAICS_CODE", "Primary")</f>
        <v>522320 - Financial Transactions Processing, Reserve, and Clearinghouse Activities</v>
      </c>
      <c r="L317" s="9" t="str">
        <f>_xll.SNL.Clients.Office.Excel.Functions.SPG(A317, "SP_TOPICTAG")</f>
        <v>Software Development; Fintech; Authentication; Data Protection; Cloud Security; Payment Facilitator Enablers; Online Payments</v>
      </c>
      <c r="M317" s="5">
        <f>_xll.SNL.Clients.Office.Excel.Functions.SPG(A317, "SP_PCT_SHARES_OWNED_ALL_INSTITUTIONS")</f>
        <v>101.57</v>
      </c>
      <c r="N317" s="9" t="str">
        <f>_xll.SNL.Clients.Office.Excel.Functions.SPG(A317, "RD_CREDIT_RATING_GLOBAL", "Issuer Credit Rating", "Local Currency LT|0")</f>
        <v>BB-</v>
      </c>
      <c r="O317" s="9" t="str">
        <f>_xll.SNL.Clients.Office.Excel.Functions.SPG(A317, "RD_CWOL_GLOBAL", "Issuer Credit Rating", "Local Currency LT|0")</f>
        <v>Stable</v>
      </c>
      <c r="P317" s="9" t="str">
        <f>_xll.SNL.Clients.Office.Excel.Functions.SPG(A317, "RD_RATING_ACTION_GLOBAL", "Issuer Credit Rating", "Local Currency LT|0")</f>
        <v>New Rating | CreditWatch/Outlook (04/30/2025)</v>
      </c>
      <c r="Q317" s="10">
        <f>_xll.SNL.Clients.Office.Excel.Functions.SPG(A317, "RD_LAST_REVIEW_DATE_GLOBAL", "Issuer Credit Rating", "Local Currency LT")</f>
        <v>45777</v>
      </c>
      <c r="R317" s="10">
        <f>_xll.SNL.Clients.Office.Excel.Functions.SPG(A317, "RD_CREDIT_RATING_DATE_GLOBAL", "Issuer Credit Rating", "Local Currency LT|0")</f>
        <v>45777</v>
      </c>
      <c r="S317" s="10">
        <f>_xll.SNL.Clients.Office.Excel.Functions.SPG(A317, "RD_CREDIT_WATCH_OUTLOOK_DATE_GLOBAL", "Issuer Credit Rating", "Local Currency LT|0")</f>
        <v>45777</v>
      </c>
    </row>
    <row r="318" spans="1:19" x14ac:dyDescent="0.3">
      <c r="A318" s="14" t="s">
        <v>1936</v>
      </c>
      <c r="B318" s="13">
        <f>_xll.ciqfunctions.udf.CIQ(A318,"IQ_FIRSTPRICINGDATE")</f>
        <v>35475</v>
      </c>
      <c r="C318" s="5">
        <f>_xll.SNL.Clients.Office.Excel.Functions.SPG(A318, "SP_VOLUME_AVG_WEEKLY_TO_SHARES_OUT", , "1M")</f>
        <v>3.5731631764668634</v>
      </c>
      <c r="D318" s="5">
        <f>_xll.SNL.Clients.Office.Excel.Functions.SPG(A318, "SP_VOLUME_AVG_WEEKLY_TO_SHARES_OUT", , "3M")</f>
        <v>3.9003069731336706</v>
      </c>
      <c r="E318" s="5">
        <f>_xll.SNL.Clients.Office.Excel.Functions.SPG(A318, "SP_VOLUME_AVG_DAILY_TO_1YR_AVG_DAILY", , "1M")</f>
        <v>114.93</v>
      </c>
      <c r="F318" s="5">
        <f>_xll.SNL.Clients.Office.Excel.Functions.SPG(A318, "SP_VOLUME_AVG_DAILY_TO_1YR_AVG_DAILY", , "3M")</f>
        <v>125.46</v>
      </c>
      <c r="G318" s="9" t="str">
        <f>_xll.SNL.Clients.Office.Excel.Functions.SPG(A318, "IQ_SECTOR")</f>
        <v>Materials</v>
      </c>
      <c r="H318" s="9" t="str">
        <f>_xll.SNL.Clients.Office.Excel.Functions.SPG(A318, "IQ_INDUSTRY_GROUP")</f>
        <v>Materials</v>
      </c>
      <c r="I318" s="9" t="str">
        <f>_xll.SNL.Clients.Office.Excel.Functions.SPG(A318, "IQ_INDUSTRY")</f>
        <v>Containers and Packaging</v>
      </c>
      <c r="J318" s="9" t="str">
        <f>_xll.SNL.Clients.Office.Excel.Functions.SPG(A318, "IQ_PRIMARY_INDUSTRY")</f>
        <v>Metal, Glass and Plastic Containers</v>
      </c>
      <c r="K318" s="9" t="str">
        <f>_xll.SNL.Clients.Office.Excel.Functions.SPG(A318, "NAICS_CODE", "Primary")</f>
        <v>332431 - Metal Can Manufacturing</v>
      </c>
      <c r="L318" s="9" t="str">
        <f>_xll.SNL.Clients.Office.Excel.Functions.SPG(A318, "SP_TOPICTAG")</f>
        <v>Packaging Services</v>
      </c>
      <c r="M318" s="5">
        <f>_xll.SNL.Clients.Office.Excel.Functions.SPG(A318, "SP_PCT_SHARES_OWNED_ALL_INSTITUTIONS")</f>
        <v>76.62</v>
      </c>
      <c r="N318" s="9" t="str">
        <f>_xll.SNL.Clients.Office.Excel.Functions.SPG(A318, "RD_CREDIT_RATING_GLOBAL", "Issuer Credit Rating", "Local Currency LT|0")</f>
        <v>BB+</v>
      </c>
      <c r="O318" s="9" t="str">
        <f>_xll.SNL.Clients.Office.Excel.Functions.SPG(A318, "RD_CWOL_GLOBAL", "Issuer Credit Rating", "Local Currency LT|0")</f>
        <v>Stable</v>
      </c>
      <c r="P318" s="9" t="str">
        <f>_xll.SNL.Clients.Office.Excel.Functions.SPG(A318, "RD_RATING_ACTION_GLOBAL", "Issuer Credit Rating", "Local Currency LT|0")</f>
        <v>CreditWatch/Outlook (02/03/2021)</v>
      </c>
      <c r="Q318" s="10">
        <f>_xll.SNL.Clients.Office.Excel.Functions.SPG(A318, "RD_LAST_REVIEW_DATE_GLOBAL", "Issuer Credit Rating", "Local Currency LT")</f>
        <v>45702</v>
      </c>
      <c r="R318" s="10">
        <f>_xll.SNL.Clients.Office.Excel.Functions.SPG(A318, "RD_CREDIT_RATING_DATE_GLOBAL", "Issuer Credit Rating", "Local Currency LT|0")</f>
        <v>38756</v>
      </c>
      <c r="S318" s="10">
        <f>_xll.SNL.Clients.Office.Excel.Functions.SPG(A318, "RD_CREDIT_WATCH_OUTLOOK_DATE_GLOBAL", "Issuer Credit Rating", "Local Currency LT|0")</f>
        <v>44230</v>
      </c>
    </row>
    <row r="319" spans="1:19" x14ac:dyDescent="0.3">
      <c r="A319" s="14" t="s">
        <v>1937</v>
      </c>
      <c r="B319" s="13">
        <f>_xll.ciqfunctions.udf.CIQ(A319,"IQ_FIRSTPRICINGDATE")</f>
        <v>36609</v>
      </c>
      <c r="C319" s="5">
        <f>_xll.SNL.Clients.Office.Excel.Functions.SPG(A319, "SP_VOLUME_AVG_WEEKLY_TO_SHARES_OUT", , "1M")</f>
        <v>6.5275606780925015</v>
      </c>
      <c r="D319" s="5">
        <f>_xll.SNL.Clients.Office.Excel.Functions.SPG(A319, "SP_VOLUME_AVG_WEEKLY_TO_SHARES_OUT", , "3M")</f>
        <v>6.6639768866538303</v>
      </c>
      <c r="E319" s="5">
        <f>_xll.SNL.Clients.Office.Excel.Functions.SPG(A319, "SP_VOLUME_AVG_DAILY_TO_1YR_AVG_DAILY", , "1M")</f>
        <v>126.73</v>
      </c>
      <c r="F319" s="5">
        <f>_xll.SNL.Clients.Office.Excel.Functions.SPG(A319, "SP_VOLUME_AVG_DAILY_TO_1YR_AVG_DAILY", , "3M")</f>
        <v>129.38</v>
      </c>
      <c r="G319" s="9" t="str">
        <f>_xll.SNL.Clients.Office.Excel.Functions.SPG(A319, "IQ_SECTOR")</f>
        <v>Information Technology</v>
      </c>
      <c r="H319" s="9" t="str">
        <f>_xll.SNL.Clients.Office.Excel.Functions.SPG(A319, "IQ_INDUSTRY_GROUP")</f>
        <v>Semiconductors and Semiconductor Equipment</v>
      </c>
      <c r="I319" s="9" t="str">
        <f>_xll.SNL.Clients.Office.Excel.Functions.SPG(A319, "IQ_INDUSTRY")</f>
        <v>Semiconductors and Semiconductor Equipment</v>
      </c>
      <c r="J319" s="9" t="str">
        <f>_xll.SNL.Clients.Office.Excel.Functions.SPG(A319, "IQ_PRIMARY_INDUSTRY")</f>
        <v>Semiconductors</v>
      </c>
      <c r="K319" s="9" t="str">
        <f>_xll.SNL.Clients.Office.Excel.Functions.SPG(A319, "NAICS_CODE", "Primary")</f>
        <v>334413 - Semiconductor and Related Device Manufacturing</v>
      </c>
      <c r="L319" s="9" t="str">
        <f>_xll.SNL.Clients.Office.Excel.Functions.SPG(A319, "SP_TOPICTAG")</f>
        <v>Industrial Automation; Sensors; Smart Building; Smart Cities; Wearables; Data Protection; Smart Energy</v>
      </c>
      <c r="M319" s="5">
        <f>_xll.SNL.Clients.Office.Excel.Functions.SPG(A319, "SP_PCT_SHARES_OWNED_ALL_INSTITUTIONS")</f>
        <v>105.22</v>
      </c>
      <c r="N319" s="9" t="str">
        <f>_xll.SNL.Clients.Office.Excel.Functions.SPG(A319, "RD_CREDIT_RATING_GLOBAL", "Issuer Credit Rating", "Local Currency LT|0")</f>
        <v/>
      </c>
      <c r="O319" s="9" t="str">
        <f>_xll.SNL.Clients.Office.Excel.Functions.SPG(A319, "RD_CWOL_GLOBAL", "Issuer Credit Rating", "Local Currency LT|0")</f>
        <v/>
      </c>
      <c r="P319" s="9" t="str">
        <f>_xll.SNL.Clients.Office.Excel.Functions.SPG(A319, "RD_RATING_ACTION_GLOBAL", "Issuer Credit Rating", "Local Currency LT|0")</f>
        <v/>
      </c>
      <c r="Q319" s="10" t="str">
        <f>_xll.SNL.Clients.Office.Excel.Functions.SPG(A319, "RD_LAST_REVIEW_DATE_GLOBAL", "Issuer Credit Rating", "Local Currency LT")</f>
        <v/>
      </c>
      <c r="R319" s="10" t="str">
        <f>_xll.SNL.Clients.Office.Excel.Functions.SPG(A319, "RD_CREDIT_RATING_DATE_GLOBAL", "Issuer Credit Rating", "Local Currency LT|0")</f>
        <v/>
      </c>
      <c r="S319" s="10" t="str">
        <f>_xll.SNL.Clients.Office.Excel.Functions.SPG(A319, "RD_CREDIT_WATCH_OUTLOOK_DATE_GLOBAL", "Issuer Credit Rating", "Local Currency LT|0")</f>
        <v/>
      </c>
    </row>
    <row r="320" spans="1:19" x14ac:dyDescent="0.3">
      <c r="A320" s="14" t="s">
        <v>1938</v>
      </c>
      <c r="B320" s="13">
        <f>_xll.ciqfunctions.udf.CIQ(A320,"IQ_FIRSTPRICINGDATE")</f>
        <v>34480</v>
      </c>
      <c r="C320" s="5">
        <f>_xll.SNL.Clients.Office.Excel.Functions.SPG(A320, "SP_VOLUME_AVG_WEEKLY_TO_SHARES_OUT", , "1M")</f>
        <v>2.7535915284612074</v>
      </c>
      <c r="D320" s="5">
        <f>_xll.SNL.Clients.Office.Excel.Functions.SPG(A320, "SP_VOLUME_AVG_WEEKLY_TO_SHARES_OUT", , "3M")</f>
        <v>3.093696390284387</v>
      </c>
      <c r="E320" s="5">
        <f>_xll.SNL.Clients.Office.Excel.Functions.SPG(A320, "SP_VOLUME_AVG_DAILY_TO_1YR_AVG_DAILY", , "1M")</f>
        <v>84.63</v>
      </c>
      <c r="F320" s="5">
        <f>_xll.SNL.Clients.Office.Excel.Functions.SPG(A320, "SP_VOLUME_AVG_DAILY_TO_1YR_AVG_DAILY", , "3M")</f>
        <v>95.09</v>
      </c>
      <c r="G320" s="9" t="str">
        <f>_xll.SNL.Clients.Office.Excel.Functions.SPG(A320, "IQ_SECTOR")</f>
        <v>Industrials</v>
      </c>
      <c r="H320" s="9" t="str">
        <f>_xll.SNL.Clients.Office.Excel.Functions.SPG(A320, "IQ_INDUSTRY_GROUP")</f>
        <v>Capital Goods</v>
      </c>
      <c r="I320" s="9" t="str">
        <f>_xll.SNL.Clients.Office.Excel.Functions.SPG(A320, "IQ_INDUSTRY")</f>
        <v>Building Products</v>
      </c>
      <c r="J320" s="9" t="str">
        <f>_xll.SNL.Clients.Office.Excel.Functions.SPG(A320, "IQ_PRIMARY_INDUSTRY")</f>
        <v>Building Products</v>
      </c>
      <c r="K320" s="9" t="str">
        <f>_xll.SNL.Clients.Office.Excel.Functions.SPG(A320, "NAICS_CODE", "Primary")</f>
        <v>332 - Fabricated Metal Product Manufacturing</v>
      </c>
      <c r="L320" s="9" t="str">
        <f>_xll.SNL.Clients.Office.Excel.Functions.SPG(A320, "SP_TOPICTAG")</f>
        <v>Process Automation</v>
      </c>
      <c r="M320" s="5">
        <f>_xll.SNL.Clients.Office.Excel.Functions.SPG(A320, "SP_PCT_SHARES_OWNED_ALL_INSTITUTIONS")</f>
        <v>100.38</v>
      </c>
      <c r="N320" s="9" t="str">
        <f>_xll.SNL.Clients.Office.Excel.Functions.SPG(A320, "RD_CREDIT_RATING_GLOBAL", "Issuer Credit Rating", "Local Currency LT|0")</f>
        <v/>
      </c>
      <c r="O320" s="9" t="str">
        <f>_xll.SNL.Clients.Office.Excel.Functions.SPG(A320, "RD_CWOL_GLOBAL", "Issuer Credit Rating", "Local Currency LT|0")</f>
        <v/>
      </c>
      <c r="P320" s="9" t="str">
        <f>_xll.SNL.Clients.Office.Excel.Functions.SPG(A320, "RD_RATING_ACTION_GLOBAL", "Issuer Credit Rating", "Local Currency LT|0")</f>
        <v/>
      </c>
      <c r="Q320" s="10" t="str">
        <f>_xll.SNL.Clients.Office.Excel.Functions.SPG(A320, "RD_LAST_REVIEW_DATE_GLOBAL", "Issuer Credit Rating", "Local Currency LT")</f>
        <v/>
      </c>
      <c r="R320" s="10" t="str">
        <f>_xll.SNL.Clients.Office.Excel.Functions.SPG(A320, "RD_CREDIT_RATING_DATE_GLOBAL", "Issuer Credit Rating", "Local Currency LT|0")</f>
        <v/>
      </c>
      <c r="S320" s="10" t="str">
        <f>_xll.SNL.Clients.Office.Excel.Functions.SPG(A320, "RD_CREDIT_WATCH_OUTLOOK_DATE_GLOBAL", "Issuer Credit Rating", "Local Currency LT|0")</f>
        <v/>
      </c>
    </row>
    <row r="321" spans="1:19" x14ac:dyDescent="0.3">
      <c r="A321" s="14" t="s">
        <v>1939</v>
      </c>
      <c r="B321" s="13">
        <f>_xll.ciqfunctions.udf.CIQ(A321,"IQ_FIRSTPRICINGDATE")</f>
        <v>36320</v>
      </c>
      <c r="C321" s="5">
        <f>_xll.SNL.Clients.Office.Excel.Functions.SPG(A321, "SP_VOLUME_AVG_WEEKLY_TO_SHARES_OUT", , "1M")</f>
        <v>42.297076467524533</v>
      </c>
      <c r="D321" s="5">
        <f>_xll.SNL.Clients.Office.Excel.Functions.SPG(A321, "SP_VOLUME_AVG_WEEKLY_TO_SHARES_OUT", , "3M")</f>
        <v>22.422333696008558</v>
      </c>
      <c r="E321" s="5">
        <f>_xll.SNL.Clients.Office.Excel.Functions.SPG(A321, "SP_VOLUME_AVG_DAILY_TO_1YR_AVG_DAILY", , "1M")</f>
        <v>362.99</v>
      </c>
      <c r="F321" s="5">
        <f>_xll.SNL.Clients.Office.Excel.Functions.SPG(A321, "SP_VOLUME_AVG_DAILY_TO_1YR_AVG_DAILY", , "3M")</f>
        <v>192.43</v>
      </c>
      <c r="G321" s="9" t="str">
        <f>_xll.SNL.Clients.Office.Excel.Functions.SPG(A321, "IQ_SECTOR")</f>
        <v>Consumer Discretionary</v>
      </c>
      <c r="H321" s="9" t="str">
        <f>_xll.SNL.Clients.Office.Excel.Functions.SPG(A321, "IQ_INDUSTRY_GROUP")</f>
        <v>Consumer Durables and Apparel</v>
      </c>
      <c r="I321" s="9" t="str">
        <f>_xll.SNL.Clients.Office.Excel.Functions.SPG(A321, "IQ_INDUSTRY")</f>
        <v>Textiles, Apparel and Luxury Goods</v>
      </c>
      <c r="J321" s="9" t="str">
        <f>_xll.SNL.Clients.Office.Excel.Functions.SPG(A321, "IQ_PRIMARY_INDUSTRY")</f>
        <v>Footwear</v>
      </c>
      <c r="K321" s="9" t="str">
        <f>_xll.SNL.Clients.Office.Excel.Functions.SPG(A321, "NAICS_CODE", "Primary")</f>
        <v>31621 - Footwear Manufacturing</v>
      </c>
      <c r="L321" s="9" t="str">
        <f>_xll.SNL.Clients.Office.Excel.Functions.SPG(A321, "SP_TOPICTAG")</f>
        <v>Lifestyle</v>
      </c>
      <c r="M321" s="5">
        <f>_xll.SNL.Clients.Office.Excel.Functions.SPG(A321, "SP_PCT_SHARES_OWNED_ALL_INSTITUTIONS")</f>
        <v>85.56</v>
      </c>
      <c r="N321" s="9" t="str">
        <f>_xll.SNL.Clients.Office.Excel.Functions.SPG(A321, "RD_CREDIT_RATING_GLOBAL", "Issuer Credit Rating", "Local Currency LT|0")</f>
        <v/>
      </c>
      <c r="O321" s="9" t="str">
        <f>_xll.SNL.Clients.Office.Excel.Functions.SPG(A321, "RD_CWOL_GLOBAL", "Issuer Credit Rating", "Local Currency LT|0")</f>
        <v/>
      </c>
      <c r="P321" s="9" t="str">
        <f>_xll.SNL.Clients.Office.Excel.Functions.SPG(A321, "RD_RATING_ACTION_GLOBAL", "Issuer Credit Rating", "Local Currency LT|0")</f>
        <v/>
      </c>
      <c r="Q321" s="10" t="str">
        <f>_xll.SNL.Clients.Office.Excel.Functions.SPG(A321, "RD_LAST_REVIEW_DATE_GLOBAL", "Issuer Credit Rating", "Local Currency LT")</f>
        <v/>
      </c>
      <c r="R321" s="10" t="str">
        <f>_xll.SNL.Clients.Office.Excel.Functions.SPG(A321, "RD_CREDIT_RATING_DATE_GLOBAL", "Issuer Credit Rating", "Local Currency LT|0")</f>
        <v/>
      </c>
      <c r="S321" s="10" t="str">
        <f>_xll.SNL.Clients.Office.Excel.Functions.SPG(A321, "RD_CREDIT_WATCH_OUTLOOK_DATE_GLOBAL", "Issuer Credit Rating", "Local Currency LT|0")</f>
        <v/>
      </c>
    </row>
    <row r="322" spans="1:19" x14ac:dyDescent="0.3">
      <c r="A322" s="14" t="s">
        <v>1940</v>
      </c>
      <c r="B322" s="13">
        <f>_xll.ciqfunctions.udf.CIQ(A322,"IQ_FIRSTPRICINGDATE")</f>
        <v>41760</v>
      </c>
      <c r="C322" s="5">
        <f>_xll.SNL.Clients.Office.Excel.Functions.SPG(A322, "SP_VOLUME_AVG_WEEKLY_TO_SHARES_OUT", , "1M")</f>
        <v>5.5762504014036161</v>
      </c>
      <c r="D322" s="5">
        <f>_xll.SNL.Clients.Office.Excel.Functions.SPG(A322, "SP_VOLUME_AVG_WEEKLY_TO_SHARES_OUT", , "3M")</f>
        <v>7.2556938948851517</v>
      </c>
      <c r="E322" s="5">
        <f>_xll.SNL.Clients.Office.Excel.Functions.SPG(A322, "SP_VOLUME_AVG_DAILY_TO_1YR_AVG_DAILY", , "1M")</f>
        <v>103.99</v>
      </c>
      <c r="F322" s="5">
        <f>_xll.SNL.Clients.Office.Excel.Functions.SPG(A322, "SP_VOLUME_AVG_DAILY_TO_1YR_AVG_DAILY", , "3M")</f>
        <v>135.31</v>
      </c>
      <c r="G322" s="9" t="str">
        <f>_xll.SNL.Clients.Office.Excel.Functions.SPG(A322, "IQ_SECTOR")</f>
        <v>Financials</v>
      </c>
      <c r="H322" s="9" t="str">
        <f>_xll.SNL.Clients.Office.Excel.Functions.SPG(A322, "IQ_INDUSTRY_GROUP")</f>
        <v>Financial Services</v>
      </c>
      <c r="I322" s="9" t="str">
        <f>_xll.SNL.Clients.Office.Excel.Functions.SPG(A322, "IQ_INDUSTRY")</f>
        <v>Consumer Finance</v>
      </c>
      <c r="J322" s="9" t="str">
        <f>_xll.SNL.Clients.Office.Excel.Functions.SPG(A322, "IQ_PRIMARY_INDUSTRY")</f>
        <v>Consumer Finance</v>
      </c>
      <c r="K322" s="9" t="str">
        <f>_xll.SNL.Clients.Office.Excel.Functions.SPG(A322, "NAICS_CODE", "Primary")</f>
        <v>5222 - Nondepository Credit Intermediation</v>
      </c>
      <c r="L322" s="9" t="str">
        <f>_xll.SNL.Clients.Office.Excel.Functions.SPG(A322, "SP_TOPICTAG")</f>
        <v>Consumer Lending; Income Share Agreements; Banking as a Service; Buy Now Pay Later (BNPL)</v>
      </c>
      <c r="M322" s="5">
        <f>_xll.SNL.Clients.Office.Excel.Functions.SPG(A322, "SP_PCT_SHARES_OWNED_ALL_INSTITUTIONS")</f>
        <v>101.25</v>
      </c>
      <c r="N322" s="9" t="str">
        <f>_xll.SNL.Clients.Office.Excel.Functions.SPG(A322, "RD_CREDIT_RATING_GLOBAL", "Issuer Credit Rating", "Local Currency LT|0")</f>
        <v>BB+</v>
      </c>
      <c r="O322" s="9" t="str">
        <f>_xll.SNL.Clients.Office.Excel.Functions.SPG(A322, "RD_CWOL_GLOBAL", "Issuer Credit Rating", "Local Currency LT|0")</f>
        <v>Stable</v>
      </c>
      <c r="P322" s="9" t="str">
        <f>_xll.SNL.Clients.Office.Excel.Functions.SPG(A322, "RD_RATING_ACTION_GLOBAL", "Issuer Credit Rating", "Local Currency LT|0")</f>
        <v>CreditWatch/Outlook (03/25/2021)</v>
      </c>
      <c r="Q322" s="10">
        <f>_xll.SNL.Clients.Office.Excel.Functions.SPG(A322, "RD_LAST_REVIEW_DATE_GLOBAL", "Issuer Credit Rating", "Local Currency LT")</f>
        <v>45743</v>
      </c>
      <c r="R322" s="10">
        <f>_xll.SNL.Clients.Office.Excel.Functions.SPG(A322, "RD_CREDIT_RATING_DATE_GLOBAL", "Issuer Credit Rating", "Local Currency LT|0")</f>
        <v>42816</v>
      </c>
      <c r="S322" s="10">
        <f>_xll.SNL.Clients.Office.Excel.Functions.SPG(A322, "RD_CREDIT_WATCH_OUTLOOK_DATE_GLOBAL", "Issuer Credit Rating", "Local Currency LT|0")</f>
        <v>44280</v>
      </c>
    </row>
    <row r="323" spans="1:19" x14ac:dyDescent="0.3">
      <c r="A323" s="14" t="s">
        <v>2048</v>
      </c>
      <c r="B323" s="13">
        <f>_xll.ciqfunctions.udf.CIQ(A323,"IQ_FIRSTPRICINGDATE")</f>
        <v>37973</v>
      </c>
      <c r="C323" s="5">
        <f>_xll.SNL.Clients.Office.Excel.Functions.SPG(A323, "SP_VOLUME_AVG_WEEKLY_TO_SHARES_OUT", , "1M")</f>
        <v>8.7599644908296384</v>
      </c>
      <c r="D323" s="5">
        <f>_xll.SNL.Clients.Office.Excel.Functions.SPG(A323, "SP_VOLUME_AVG_WEEKLY_TO_SHARES_OUT", , "3M")</f>
        <v>9.6871163695309672</v>
      </c>
      <c r="E323" s="5">
        <f>_xll.SNL.Clients.Office.Excel.Functions.SPG(A323, "SP_VOLUME_AVG_DAILY_TO_1YR_AVG_DAILY", , "1M")</f>
        <v>163.94</v>
      </c>
      <c r="F323" s="5">
        <f>_xll.SNL.Clients.Office.Excel.Functions.SPG(A323, "SP_VOLUME_AVG_DAILY_TO_1YR_AVG_DAILY", , "3M")</f>
        <v>181.29</v>
      </c>
      <c r="G323" s="9" t="str">
        <f>_xll.SNL.Clients.Office.Excel.Functions.SPG(A323, "IQ_SECTOR")</f>
        <v>Consumer Discretionary</v>
      </c>
      <c r="H323" s="9" t="str">
        <f>_xll.SNL.Clients.Office.Excel.Functions.SPG(A323, "IQ_INDUSTRY_GROUP")</f>
        <v>Consumer Durables and Apparel</v>
      </c>
      <c r="I323" s="9" t="str">
        <f>_xll.SNL.Clients.Office.Excel.Functions.SPG(A323, "IQ_INDUSTRY")</f>
        <v>Household Durables</v>
      </c>
      <c r="J323" s="9" t="str">
        <f>_xll.SNL.Clients.Office.Excel.Functions.SPG(A323, "IQ_PRIMARY_INDUSTRY")</f>
        <v>Home Furnishings</v>
      </c>
      <c r="K323" s="9" t="str">
        <f>_xll.SNL.Clients.Office.Excel.Functions.SPG(A323, "NAICS_CODE", "Primary")</f>
        <v>337910 - Mattress Manufacturing</v>
      </c>
      <c r="L323" s="9" t="str">
        <f>_xll.SNL.Clients.Office.Excel.Functions.SPG(A323, "SP_TOPICTAG")</f>
        <v>Fast-Moving Consumer Goods; Home Improvement; Lifestyle</v>
      </c>
      <c r="M323" s="5">
        <f>_xll.SNL.Clients.Office.Excel.Functions.SPG(A323, "SP_PCT_SHARES_OWNED_ALL_INSTITUTIONS")</f>
        <v>101.84</v>
      </c>
      <c r="N323" s="9" t="str">
        <f>_xll.SNL.Clients.Office.Excel.Functions.SPG(A323, "RD_CREDIT_RATING_GLOBAL", "Issuer Credit Rating", "Local Currency LT|0")</f>
        <v>BB</v>
      </c>
      <c r="O323" s="9" t="str">
        <f>_xll.SNL.Clients.Office.Excel.Functions.SPG(A323, "RD_CWOL_GLOBAL", "Issuer Credit Rating", "Local Currency LT|0")</f>
        <v>Stable</v>
      </c>
      <c r="P323" s="9" t="str">
        <f>_xll.SNL.Clients.Office.Excel.Functions.SPG(A323, "RD_RATING_ACTION_GLOBAL", "Issuer Credit Rating", "Local Currency LT|0")</f>
        <v>Downgrade | CreditWatch/Outlook (08/14/2023)</v>
      </c>
      <c r="Q323" s="10">
        <f>_xll.SNL.Clients.Office.Excel.Functions.SPG(A323, "RD_LAST_REVIEW_DATE_GLOBAL", "Issuer Credit Rating", "Local Currency LT")</f>
        <v>45694</v>
      </c>
      <c r="R323" s="10">
        <f>_xll.SNL.Clients.Office.Excel.Functions.SPG(A323, "RD_CREDIT_RATING_DATE_GLOBAL", "Issuer Credit Rating", "Local Currency LT|0")</f>
        <v>45152</v>
      </c>
      <c r="S323" s="10">
        <f>_xll.SNL.Clients.Office.Excel.Functions.SPG(A323, "RD_CREDIT_WATCH_OUTLOOK_DATE_GLOBAL", "Issuer Credit Rating", "Local Currency LT|0")</f>
        <v>45152</v>
      </c>
    </row>
    <row r="324" spans="1:19" x14ac:dyDescent="0.3">
      <c r="A324" s="14" t="s">
        <v>1941</v>
      </c>
      <c r="B324" s="13">
        <f>_xll.ciqfunctions.udf.CIQ(A324,"IQ_FIRSTPRICINGDATE")</f>
        <v>25205</v>
      </c>
      <c r="C324" s="5">
        <f>_xll.SNL.Clients.Office.Excel.Functions.SPG(A324, "SP_VOLUME_AVG_WEEKLY_TO_SHARES_OUT", , "1M")</f>
        <v>4.5241365586248232</v>
      </c>
      <c r="D324" s="5">
        <f>_xll.SNL.Clients.Office.Excel.Functions.SPG(A324, "SP_VOLUME_AVG_WEEKLY_TO_SHARES_OUT", , "3M")</f>
        <v>4.7094471284448369</v>
      </c>
      <c r="E324" s="5">
        <f>_xll.SNL.Clients.Office.Excel.Functions.SPG(A324, "SP_VOLUME_AVG_DAILY_TO_1YR_AVG_DAILY", , "1M")</f>
        <v>114.03</v>
      </c>
      <c r="F324" s="5">
        <f>_xll.SNL.Clients.Office.Excel.Functions.SPG(A324, "SP_VOLUME_AVG_DAILY_TO_1YR_AVG_DAILY", , "3M")</f>
        <v>118.7</v>
      </c>
      <c r="G324" s="9" t="str">
        <f>_xll.SNL.Clients.Office.Excel.Functions.SPG(A324, "IQ_SECTOR")</f>
        <v>Materials</v>
      </c>
      <c r="H324" s="9" t="str">
        <f>_xll.SNL.Clients.Office.Excel.Functions.SPG(A324, "IQ_INDUSTRY_GROUP")</f>
        <v>Materials</v>
      </c>
      <c r="I324" s="9" t="str">
        <f>_xll.SNL.Clients.Office.Excel.Functions.SPG(A324, "IQ_INDUSTRY")</f>
        <v>Containers and Packaging</v>
      </c>
      <c r="J324" s="9" t="str">
        <f>_xll.SNL.Clients.Office.Excel.Functions.SPG(A324, "IQ_PRIMARY_INDUSTRY")</f>
        <v>Paper and Plastic Packaging Products and Materials</v>
      </c>
      <c r="K324" s="9" t="str">
        <f>_xll.SNL.Clients.Office.Excel.Functions.SPG(A324, "NAICS_CODE", "Primary")</f>
        <v>32221 - Paperboard Container Manufacturing</v>
      </c>
      <c r="L324" s="9" t="str">
        <f>_xll.SNL.Clients.Office.Excel.Functions.SPG(A324, "SP_TOPICTAG")</f>
        <v>Fast-Moving Consumer Goods; Packaging Services; Biomass Energy</v>
      </c>
      <c r="M324" s="5">
        <f>_xll.SNL.Clients.Office.Excel.Functions.SPG(A324, "SP_PCT_SHARES_OWNED_ALL_INSTITUTIONS")</f>
        <v>81.7</v>
      </c>
      <c r="N324" s="9" t="str">
        <f>_xll.SNL.Clients.Office.Excel.Functions.SPG(A324, "RD_CREDIT_RATING_GLOBAL", "Issuer Credit Rating", "Local Currency LT|0")</f>
        <v>BBB-</v>
      </c>
      <c r="O324" s="9" t="str">
        <f>_xll.SNL.Clients.Office.Excel.Functions.SPG(A324, "RD_CWOL_GLOBAL", "Issuer Credit Rating", "Local Currency LT|0")</f>
        <v>Stable</v>
      </c>
      <c r="P324" s="9" t="str">
        <f>_xll.SNL.Clients.Office.Excel.Functions.SPG(A324, "RD_RATING_ACTION_GLOBAL", "Issuer Credit Rating", "Local Currency LT|0")</f>
        <v>Downgrade | CreditWatch/Outlook (12/04/2024)</v>
      </c>
      <c r="Q324" s="10">
        <f>_xll.SNL.Clients.Office.Excel.Functions.SPG(A324, "RD_LAST_REVIEW_DATE_GLOBAL", "Issuer Credit Rating", "Local Currency LT")</f>
        <v>45740</v>
      </c>
      <c r="R324" s="10">
        <f>_xll.SNL.Clients.Office.Excel.Functions.SPG(A324, "RD_CREDIT_RATING_DATE_GLOBAL", "Issuer Credit Rating", "Local Currency LT|0")</f>
        <v>45630</v>
      </c>
      <c r="S324" s="10">
        <f>_xll.SNL.Clients.Office.Excel.Functions.SPG(A324, "RD_CREDIT_WATCH_OUTLOOK_DATE_GLOBAL", "Issuer Credit Rating", "Local Currency LT|0")</f>
        <v>45630</v>
      </c>
    </row>
    <row r="325" spans="1:19" x14ac:dyDescent="0.3">
      <c r="A325" s="14" t="s">
        <v>1942</v>
      </c>
      <c r="B325" s="13">
        <f>_xll.ciqfunctions.udf.CIQ(A325,"IQ_FIRSTPRICINGDATE")</f>
        <v>44155</v>
      </c>
      <c r="C325" s="5">
        <f>_xll.SNL.Clients.Office.Excel.Functions.SPG(A325, "SP_VOLUME_AVG_WEEKLY_TO_SHARES_OUT", , "1M")</f>
        <v>1.9970836981025426</v>
      </c>
      <c r="D325" s="5">
        <f>_xll.SNL.Clients.Office.Excel.Functions.SPG(A325, "SP_VOLUME_AVG_WEEKLY_TO_SHARES_OUT", , "3M")</f>
        <v>2.3408067212473544</v>
      </c>
      <c r="E325" s="5">
        <f>_xll.SNL.Clients.Office.Excel.Functions.SPG(A325, "SP_VOLUME_AVG_DAILY_TO_1YR_AVG_DAILY", , "1M")</f>
        <v>94.47</v>
      </c>
      <c r="F325" s="5">
        <f>_xll.SNL.Clients.Office.Excel.Functions.SPG(A325, "SP_VOLUME_AVG_DAILY_TO_1YR_AVG_DAILY", , "3M")</f>
        <v>110.73</v>
      </c>
      <c r="G325" s="9" t="str">
        <f>_xll.SNL.Clients.Office.Excel.Functions.SPG(A325, "IQ_SECTOR")</f>
        <v>Health Care</v>
      </c>
      <c r="H325" s="9" t="str">
        <f>_xll.SNL.Clients.Office.Excel.Functions.SPG(A325, "IQ_INDUSTRY_GROUP")</f>
        <v>Pharmaceuticals, Biotechnology and Life Sciences</v>
      </c>
      <c r="I325" s="9" t="str">
        <f>_xll.SNL.Clients.Office.Excel.Functions.SPG(A325, "IQ_INDUSTRY")</f>
        <v>Life Sciences Tools and Services</v>
      </c>
      <c r="J325" s="9" t="str">
        <f>_xll.SNL.Clients.Office.Excel.Functions.SPG(A325, "IQ_PRIMARY_INDUSTRY")</f>
        <v>Life Sciences Tools and Services</v>
      </c>
      <c r="K325" s="9" t="str">
        <f>_xll.SNL.Clients.Office.Excel.Functions.SPG(A325, "NAICS_CODE", "Primary")</f>
        <v>541380 - Testing Laboratories and Services</v>
      </c>
      <c r="L325" s="9" t="str">
        <f>_xll.SNL.Clients.Office.Excel.Functions.SPG(A325, "SP_TOPICTAG")</f>
        <v>Environmental Engineering; Disposal and Recycling; Oncology</v>
      </c>
      <c r="M325" s="5">
        <f>_xll.SNL.Clients.Office.Excel.Functions.SPG(A325, "SP_PCT_SHARES_OWNED_ALL_INSTITUTIONS")</f>
        <v>44.94</v>
      </c>
      <c r="N325" s="9" t="str">
        <f>_xll.SNL.Clients.Office.Excel.Functions.SPG(A325, "RD_CREDIT_RATING_GLOBAL", "Issuer Credit Rating", "Local Currency LT|0")</f>
        <v/>
      </c>
      <c r="O325" s="9" t="str">
        <f>_xll.SNL.Clients.Office.Excel.Functions.SPG(A325, "RD_CWOL_GLOBAL", "Issuer Credit Rating", "Local Currency LT|0")</f>
        <v/>
      </c>
      <c r="P325" s="9" t="str">
        <f>_xll.SNL.Clients.Office.Excel.Functions.SPG(A325, "RD_RATING_ACTION_GLOBAL", "Issuer Credit Rating", "Local Currency LT|0")</f>
        <v/>
      </c>
      <c r="Q325" s="10" t="str">
        <f>_xll.SNL.Clients.Office.Excel.Functions.SPG(A325, "RD_LAST_REVIEW_DATE_GLOBAL", "Issuer Credit Rating", "Local Currency LT")</f>
        <v/>
      </c>
      <c r="R325" s="10" t="str">
        <f>_xll.SNL.Clients.Office.Excel.Functions.SPG(A325, "RD_CREDIT_RATING_DATE_GLOBAL", "Issuer Credit Rating", "Local Currency LT|0")</f>
        <v/>
      </c>
      <c r="S325" s="10" t="str">
        <f>_xll.SNL.Clients.Office.Excel.Functions.SPG(A325, "RD_CREDIT_WATCH_OUTLOOK_DATE_GLOBAL", "Issuer Credit Rating", "Local Currency LT|0")</f>
        <v/>
      </c>
    </row>
    <row r="326" spans="1:19" x14ac:dyDescent="0.3">
      <c r="A326" s="14" t="s">
        <v>1943</v>
      </c>
      <c r="B326" s="13">
        <f>_xll.ciqfunctions.udf.CIQ(A326,"IQ_FIRSTPRICINGDATE")</f>
        <v>35458</v>
      </c>
      <c r="C326" s="5">
        <f>_xll.SNL.Clients.Office.Excel.Functions.SPG(A326, "SP_VOLUME_AVG_WEEKLY_TO_SHARES_OUT", , "1M")</f>
        <v>3.7709361973818849</v>
      </c>
      <c r="D326" s="5">
        <f>_xll.SNL.Clients.Office.Excel.Functions.SPG(A326, "SP_VOLUME_AVG_WEEKLY_TO_SHARES_OUT", , "3M")</f>
        <v>3.7679710444640802</v>
      </c>
      <c r="E326" s="5">
        <f>_xll.SNL.Clients.Office.Excel.Functions.SPG(A326, "SP_VOLUME_AVG_DAILY_TO_1YR_AVG_DAILY", , "1M")</f>
        <v>117.67</v>
      </c>
      <c r="F326" s="5">
        <f>_xll.SNL.Clients.Office.Excel.Functions.SPG(A326, "SP_VOLUME_AVG_DAILY_TO_1YR_AVG_DAILY", , "3M")</f>
        <v>117.58</v>
      </c>
      <c r="G326" s="9" t="str">
        <f>_xll.SNL.Clients.Office.Excel.Functions.SPG(A326, "IQ_SECTOR")</f>
        <v>Financials</v>
      </c>
      <c r="H326" s="9" t="str">
        <f>_xll.SNL.Clients.Office.Excel.Functions.SPG(A326, "IQ_INDUSTRY_GROUP")</f>
        <v>Banks</v>
      </c>
      <c r="I326" s="9" t="str">
        <f>_xll.SNL.Clients.Office.Excel.Functions.SPG(A326, "IQ_INDUSTRY")</f>
        <v>Banks</v>
      </c>
      <c r="J326" s="9" t="str">
        <f>_xll.SNL.Clients.Office.Excel.Functions.SPG(A326, "IQ_PRIMARY_INDUSTRY")</f>
        <v>Regional Banks</v>
      </c>
      <c r="K326" s="9" t="str">
        <f>_xll.SNL.Clients.Office.Excel.Functions.SPG(A326, "NAICS_CODE", "Primary")</f>
        <v>522110 - Commercial Banking</v>
      </c>
      <c r="L326" s="9" t="str">
        <f>_xll.SNL.Clients.Office.Excel.Functions.SPG(A326, "SP_TOPICTAG")</f>
        <v>Consumer Lending; Digital Brokerage; Banking as a Service</v>
      </c>
      <c r="M326" s="5">
        <f>_xll.SNL.Clients.Office.Excel.Functions.SPG(A326, "SP_PCT_SHARES_OWNED_ALL_INSTITUTIONS")</f>
        <v>86.58</v>
      </c>
      <c r="N326" s="9" t="str">
        <f>_xll.SNL.Clients.Office.Excel.Functions.SPG(A326, "RD_CREDIT_RATING_GLOBAL", "Issuer Credit Rating", "Local Currency LT|0")</f>
        <v/>
      </c>
      <c r="O326" s="9" t="str">
        <f>_xll.SNL.Clients.Office.Excel.Functions.SPG(A326, "RD_CWOL_GLOBAL", "Issuer Credit Rating", "Local Currency LT|0")</f>
        <v/>
      </c>
      <c r="P326" s="9" t="str">
        <f>_xll.SNL.Clients.Office.Excel.Functions.SPG(A326, "RD_RATING_ACTION_GLOBAL", "Issuer Credit Rating", "Local Currency LT|0")</f>
        <v/>
      </c>
      <c r="Q326" s="10" t="str">
        <f>_xll.SNL.Clients.Office.Excel.Functions.SPG(A326, "RD_LAST_REVIEW_DATE_GLOBAL", "Issuer Credit Rating", "Local Currency LT")</f>
        <v/>
      </c>
      <c r="R326" s="10" t="str">
        <f>_xll.SNL.Clients.Office.Excel.Functions.SPG(A326, "RD_CREDIT_RATING_DATE_GLOBAL", "Issuer Credit Rating", "Local Currency LT|0")</f>
        <v/>
      </c>
      <c r="S326" s="10" t="str">
        <f>_xll.SNL.Clients.Office.Excel.Functions.SPG(A326, "RD_CREDIT_WATCH_OUTLOOK_DATE_GLOBAL", "Issuer Credit Rating", "Local Currency LT|0")</f>
        <v/>
      </c>
    </row>
    <row r="327" spans="1:19" x14ac:dyDescent="0.3">
      <c r="A327" s="14" t="s">
        <v>1944</v>
      </c>
      <c r="B327" s="13">
        <f>_xll.ciqfunctions.udf.CIQ(A327,"IQ_FIRSTPRICINGDATE")</f>
        <v>29055</v>
      </c>
      <c r="C327" s="5">
        <f>_xll.SNL.Clients.Office.Excel.Functions.SPG(A327, "SP_VOLUME_AVG_WEEKLY_TO_SHARES_OUT", , "1M")</f>
        <v>2.9029483124243307</v>
      </c>
      <c r="D327" s="5">
        <f>_xll.SNL.Clients.Office.Excel.Functions.SPG(A327, "SP_VOLUME_AVG_WEEKLY_TO_SHARES_OUT", , "3M")</f>
        <v>3.1505040379554052</v>
      </c>
      <c r="E327" s="5">
        <f>_xll.SNL.Clients.Office.Excel.Functions.SPG(A327, "SP_VOLUME_AVG_DAILY_TO_1YR_AVG_DAILY", , "1M")</f>
        <v>116.66</v>
      </c>
      <c r="F327" s="5">
        <f>_xll.SNL.Clients.Office.Excel.Functions.SPG(A327, "SP_VOLUME_AVG_DAILY_TO_1YR_AVG_DAILY", , "3M")</f>
        <v>126.6</v>
      </c>
      <c r="G327" s="9" t="str">
        <f>_xll.SNL.Clients.Office.Excel.Functions.SPG(A327, "IQ_SECTOR")</f>
        <v>Utilities</v>
      </c>
      <c r="H327" s="9" t="str">
        <f>_xll.SNL.Clients.Office.Excel.Functions.SPG(A327, "IQ_INDUSTRY_GROUP")</f>
        <v>Utilities</v>
      </c>
      <c r="I327" s="9" t="str">
        <f>_xll.SNL.Clients.Office.Excel.Functions.SPG(A327, "IQ_INDUSTRY")</f>
        <v>Gas Utilities</v>
      </c>
      <c r="J327" s="9" t="str">
        <f>_xll.SNL.Clients.Office.Excel.Functions.SPG(A327, "IQ_PRIMARY_INDUSTRY")</f>
        <v>Gas Utilities</v>
      </c>
      <c r="K327" s="9" t="str">
        <f>_xll.SNL.Clients.Office.Excel.Functions.SPG(A327, "NAICS_CODE", "Primary")</f>
        <v>2212 - Natural Gas Distribution</v>
      </c>
      <c r="L327" s="9" t="str">
        <f>_xll.SNL.Clients.Office.Excel.Functions.SPG(A327, "SP_TOPICTAG")</f>
        <v>Clean Energy</v>
      </c>
      <c r="M327" s="5">
        <f>_xll.SNL.Clients.Office.Excel.Functions.SPG(A327, "SP_PCT_SHARES_OWNED_ALL_INSTITUTIONS")</f>
        <v>83.67</v>
      </c>
      <c r="N327" s="9" t="str">
        <f>_xll.SNL.Clients.Office.Excel.Functions.SPG(A327, "RD_CREDIT_RATING_GLOBAL", "Issuer Credit Rating", "Local Currency LT|0")</f>
        <v>BBB-</v>
      </c>
      <c r="O327" s="9" t="str">
        <f>_xll.SNL.Clients.Office.Excel.Functions.SPG(A327, "RD_CWOL_GLOBAL", "Issuer Credit Rating", "Local Currency LT|0")</f>
        <v>Positive</v>
      </c>
      <c r="P327" s="9" t="str">
        <f>_xll.SNL.Clients.Office.Excel.Functions.SPG(A327, "RD_RATING_ACTION_GLOBAL", "Issuer Credit Rating", "Local Currency LT|0")</f>
        <v>CreditWatch/Outlook (12/19/2022)</v>
      </c>
      <c r="Q327" s="10">
        <f>_xll.SNL.Clients.Office.Excel.Functions.SPG(A327, "RD_LAST_REVIEW_DATE_GLOBAL", "Issuer Credit Rating", "Local Currency LT")</f>
        <v>45495</v>
      </c>
      <c r="R327" s="10">
        <f>_xll.SNL.Clients.Office.Excel.Functions.SPG(A327, "RD_CREDIT_RATING_DATE_GLOBAL", "Issuer Credit Rating", "Local Currency LT|0")</f>
        <v>44435</v>
      </c>
      <c r="S327" s="10">
        <f>_xll.SNL.Clients.Office.Excel.Functions.SPG(A327, "RD_CREDIT_WATCH_OUTLOOK_DATE_GLOBAL", "Issuer Credit Rating", "Local Currency LT|0")</f>
        <v>44914</v>
      </c>
    </row>
    <row r="328" spans="1:19" x14ac:dyDescent="0.3">
      <c r="A328" s="14" t="s">
        <v>1945</v>
      </c>
      <c r="B328" s="13">
        <f>_xll.ciqfunctions.udf.CIQ(A328,"IQ_FIRSTPRICINGDATE")</f>
        <v>23438</v>
      </c>
      <c r="C328" s="5">
        <f>_xll.SNL.Clients.Office.Excel.Functions.SPG(A328, "SP_VOLUME_AVG_WEEKLY_TO_SHARES_OUT", , "1M")</f>
        <v>3.4311103819376991</v>
      </c>
      <c r="D328" s="5">
        <f>_xll.SNL.Clients.Office.Excel.Functions.SPG(A328, "SP_VOLUME_AVG_WEEKLY_TO_SHARES_OUT", , "3M")</f>
        <v>3.8484778932993793</v>
      </c>
      <c r="E328" s="5">
        <f>_xll.SNL.Clients.Office.Excel.Functions.SPG(A328, "SP_VOLUME_AVG_DAILY_TO_1YR_AVG_DAILY", , "1M")</f>
        <v>103.71</v>
      </c>
      <c r="F328" s="5">
        <f>_xll.SNL.Clients.Office.Excel.Functions.SPG(A328, "SP_VOLUME_AVG_DAILY_TO_1YR_AVG_DAILY", , "3M")</f>
        <v>116.33</v>
      </c>
      <c r="G328" s="9" t="str">
        <f>_xll.SNL.Clients.Office.Excel.Functions.SPG(A328, "IQ_SECTOR")</f>
        <v>Utilities</v>
      </c>
      <c r="H328" s="9" t="str">
        <f>_xll.SNL.Clients.Office.Excel.Functions.SPG(A328, "IQ_INDUSTRY_GROUP")</f>
        <v>Utilities</v>
      </c>
      <c r="I328" s="9" t="str">
        <f>_xll.SNL.Clients.Office.Excel.Functions.SPG(A328, "IQ_INDUSTRY")</f>
        <v>Gas Utilities</v>
      </c>
      <c r="J328" s="9" t="str">
        <f>_xll.SNL.Clients.Office.Excel.Functions.SPG(A328, "IQ_PRIMARY_INDUSTRY")</f>
        <v>Gas Utilities</v>
      </c>
      <c r="K328" s="9" t="str">
        <f>_xll.SNL.Clients.Office.Excel.Functions.SPG(A328, "NAICS_CODE", "Primary")</f>
        <v>221210 - Natural Gas Distribution</v>
      </c>
      <c r="L328" s="9" t="str">
        <f>_xll.SNL.Clients.Office.Excel.Functions.SPG(A328, "SP_TOPICTAG")</f>
        <v>Energy Storage</v>
      </c>
      <c r="M328" s="5">
        <f>_xll.SNL.Clients.Office.Excel.Functions.SPG(A328, "SP_PCT_SHARES_OWNED_ALL_INSTITUTIONS")</f>
        <v>86.85</v>
      </c>
      <c r="N328" s="9" t="str">
        <f>_xll.SNL.Clients.Office.Excel.Functions.SPG(A328, "RD_CREDIT_RATING_GLOBAL", "Issuer Credit Rating", "Local Currency LT|0")</f>
        <v>BBB+</v>
      </c>
      <c r="O328" s="9" t="str">
        <f>_xll.SNL.Clients.Office.Excel.Functions.SPG(A328, "RD_CWOL_GLOBAL", "Issuer Credit Rating", "Local Currency LT|0")</f>
        <v>Stable</v>
      </c>
      <c r="P328" s="9" t="str">
        <f>_xll.SNL.Clients.Office.Excel.Functions.SPG(A328, "RD_RATING_ACTION_GLOBAL", "Issuer Credit Rating", "Local Currency LT|0")</f>
        <v>Downgrade | CreditWatch/Outlook (06/03/2024)</v>
      </c>
      <c r="Q328" s="10">
        <f>_xll.SNL.Clients.Office.Excel.Functions.SPG(A328, "RD_LAST_REVIEW_DATE_GLOBAL", "Issuer Credit Rating", "Local Currency LT")</f>
        <v>45712</v>
      </c>
      <c r="R328" s="10">
        <f>_xll.SNL.Clients.Office.Excel.Functions.SPG(A328, "RD_CREDIT_RATING_DATE_GLOBAL", "Issuer Credit Rating", "Local Currency LT|0")</f>
        <v>45446</v>
      </c>
      <c r="S328" s="10">
        <f>_xll.SNL.Clients.Office.Excel.Functions.SPG(A328, "RD_CREDIT_WATCH_OUTLOOK_DATE_GLOBAL", "Issuer Credit Rating", "Local Currency LT|0")</f>
        <v>45446</v>
      </c>
    </row>
    <row r="329" spans="1:19" x14ac:dyDescent="0.3">
      <c r="A329" s="14" t="s">
        <v>1946</v>
      </c>
      <c r="B329" s="13">
        <f>_xll.ciqfunctions.udf.CIQ(A329,"IQ_FIRSTPRICINGDATE")</f>
        <v>41488</v>
      </c>
      <c r="C329" s="5">
        <f>_xll.SNL.Clients.Office.Excel.Functions.SPG(A329, "SP_VOLUME_AVG_WEEKLY_TO_SHARES_OUT", , "1M")</f>
        <v>9.1690519723992914</v>
      </c>
      <c r="D329" s="5">
        <f>_xll.SNL.Clients.Office.Excel.Functions.SPG(A329, "SP_VOLUME_AVG_WEEKLY_TO_SHARES_OUT", , "3M")</f>
        <v>9.2591029761357717</v>
      </c>
      <c r="E329" s="5">
        <f>_xll.SNL.Clients.Office.Excel.Functions.SPG(A329, "SP_VOLUME_AVG_DAILY_TO_1YR_AVG_DAILY", , "1M")</f>
        <v>124.18</v>
      </c>
      <c r="F329" s="5">
        <f>_xll.SNL.Clients.Office.Excel.Functions.SPG(A329, "SP_VOLUME_AVG_DAILY_TO_1YR_AVG_DAILY", , "3M")</f>
        <v>125.4</v>
      </c>
      <c r="G329" s="9" t="str">
        <f>_xll.SNL.Clients.Office.Excel.Functions.SPG(A329, "IQ_SECTOR")</f>
        <v>Consumer Staples</v>
      </c>
      <c r="H329" s="9" t="str">
        <f>_xll.SNL.Clients.Office.Excel.Functions.SPG(A329, "IQ_INDUSTRY_GROUP")</f>
        <v>Consumer Staples Distribution and Retail</v>
      </c>
      <c r="I329" s="9" t="str">
        <f>_xll.SNL.Clients.Office.Excel.Functions.SPG(A329, "IQ_INDUSTRY")</f>
        <v>Consumer Staples Distribution and Retail</v>
      </c>
      <c r="J329" s="9" t="str">
        <f>_xll.SNL.Clients.Office.Excel.Functions.SPG(A329, "IQ_PRIMARY_INDUSTRY")</f>
        <v>Food Retail</v>
      </c>
      <c r="K329" s="9" t="str">
        <f>_xll.SNL.Clients.Office.Excel.Functions.SPG(A329, "NAICS_CODE", "Primary")</f>
        <v>4451 - Grocery and Convenience Retailers</v>
      </c>
      <c r="L329" s="9" t="str">
        <f>_xll.SNL.Clients.Office.Excel.Functions.SPG(A329, "SP_TOPICTAG")</f>
        <v>Fast-Moving Consumer Goods; Food Delivery; Organic; Alternative Protein; Online Grocery</v>
      </c>
      <c r="M329" s="5">
        <f>_xll.SNL.Clients.Office.Excel.Functions.SPG(A329, "SP_PCT_SHARES_OWNED_ALL_INSTITUTIONS")</f>
        <v>97.01</v>
      </c>
      <c r="N329" s="9" t="str">
        <f>_xll.SNL.Clients.Office.Excel.Functions.SPG(A329, "RD_CREDIT_RATING_GLOBAL", "Issuer Credit Rating", "Local Currency LT|0")</f>
        <v>NR</v>
      </c>
      <c r="O329" s="9" t="str">
        <f>_xll.SNL.Clients.Office.Excel.Functions.SPG(A329, "RD_CWOL_GLOBAL", "Issuer Credit Rating", "Local Currency LT|0")</f>
        <v>NR</v>
      </c>
      <c r="P329" s="9" t="str">
        <f>_xll.SNL.Clients.Office.Excel.Functions.SPG(A329, "RD_RATING_ACTION_GLOBAL", "Issuer Credit Rating", "Local Currency LT|0")</f>
        <v>Not Rated | CreditWatch/Outlook (05/19/2015)</v>
      </c>
      <c r="Q329" s="10" t="str">
        <f>_xll.SNL.Clients.Office.Excel.Functions.SPG(A329, "RD_LAST_REVIEW_DATE_GLOBAL", "Issuer Credit Rating", "Local Currency LT")</f>
        <v/>
      </c>
      <c r="R329" s="10">
        <f>_xll.SNL.Clients.Office.Excel.Functions.SPG(A329, "RD_CREDIT_RATING_DATE_GLOBAL", "Issuer Credit Rating", "Local Currency LT|0")</f>
        <v>42143</v>
      </c>
      <c r="S329" s="10">
        <f>_xll.SNL.Clients.Office.Excel.Functions.SPG(A329, "RD_CREDIT_WATCH_OUTLOOK_DATE_GLOBAL", "Issuer Credit Rating", "Local Currency LT|0")</f>
        <v>42143</v>
      </c>
    </row>
    <row r="330" spans="1:19" x14ac:dyDescent="0.3">
      <c r="A330" s="14" t="s">
        <v>1947</v>
      </c>
      <c r="B330" s="13">
        <f>_xll.ciqfunctions.udf.CIQ(A330,"IQ_FIRSTPRICINGDATE")</f>
        <v>40648</v>
      </c>
      <c r="C330" s="5">
        <f>_xll.SNL.Clients.Office.Excel.Functions.SPG(A330, "SP_VOLUME_AVG_WEEKLY_TO_SHARES_OUT", , "1M")</f>
        <v>3.8138873152077943</v>
      </c>
      <c r="D330" s="5">
        <f>_xll.SNL.Clients.Office.Excel.Functions.SPG(A330, "SP_VOLUME_AVG_WEEKLY_TO_SHARES_OUT", , "3M")</f>
        <v>4.342234912748288</v>
      </c>
      <c r="E330" s="5">
        <f>_xll.SNL.Clients.Office.Excel.Functions.SPG(A330, "SP_VOLUME_AVG_DAILY_TO_1YR_AVG_DAILY", , "1M")</f>
        <v>116.96</v>
      </c>
      <c r="F330" s="5">
        <f>_xll.SNL.Clients.Office.Excel.Functions.SPG(A330, "SP_VOLUME_AVG_DAILY_TO_1YR_AVG_DAILY", , "3M")</f>
        <v>133.16</v>
      </c>
      <c r="G330" s="9" t="str">
        <f>_xll.SNL.Clients.Office.Excel.Functions.SPG(A330, "IQ_SECTOR")</f>
        <v>Real Estate</v>
      </c>
      <c r="H330" s="9" t="str">
        <f>_xll.SNL.Clients.Office.Excel.Functions.SPG(A330, "IQ_INDUSTRY_GROUP")</f>
        <v>Equity Real Estate Investment Trusts (REITs)</v>
      </c>
      <c r="I330" s="9" t="str">
        <f>_xll.SNL.Clients.Office.Excel.Functions.SPG(A330, "IQ_INDUSTRY")</f>
        <v>Industrial REITs</v>
      </c>
      <c r="J330" s="9" t="str">
        <f>_xll.SNL.Clients.Office.Excel.Functions.SPG(A330, "IQ_PRIMARY_INDUSTRY")</f>
        <v>Industrial REITs</v>
      </c>
      <c r="K330" s="9" t="str">
        <f>_xll.SNL.Clients.Office.Excel.Functions.SPG(A330, "NAICS_CODE", "Primary")</f>
        <v>531110 - Lessors of Residential Buildings and Dwellings</v>
      </c>
      <c r="L330" s="9" t="str">
        <f>_xll.SNL.Clients.Office.Excel.Functions.SPG(A330, "SP_TOPICTAG")</f>
        <v>Utility Scale Solar</v>
      </c>
      <c r="M330" s="5">
        <f>_xll.SNL.Clients.Office.Excel.Functions.SPG(A330, "SP_PCT_SHARES_OWNED_ALL_INSTITUTIONS")</f>
        <v>88.42</v>
      </c>
      <c r="N330" s="9" t="str">
        <f>_xll.SNL.Clients.Office.Excel.Functions.SPG(A330, "RD_CREDIT_RATING_GLOBAL", "Issuer Credit Rating", "Local Currency LT|0")</f>
        <v/>
      </c>
      <c r="O330" s="9" t="str">
        <f>_xll.SNL.Clients.Office.Excel.Functions.SPG(A330, "RD_CWOL_GLOBAL", "Issuer Credit Rating", "Local Currency LT|0")</f>
        <v/>
      </c>
      <c r="P330" s="9" t="str">
        <f>_xll.SNL.Clients.Office.Excel.Functions.SPG(A330, "RD_RATING_ACTION_GLOBAL", "Issuer Credit Rating", "Local Currency LT|0")</f>
        <v/>
      </c>
      <c r="Q330" s="10" t="str">
        <f>_xll.SNL.Clients.Office.Excel.Functions.SPG(A330, "RD_LAST_REVIEW_DATE_GLOBAL", "Issuer Credit Rating", "Local Currency LT")</f>
        <v/>
      </c>
      <c r="R330" s="10" t="str">
        <f>_xll.SNL.Clients.Office.Excel.Functions.SPG(A330, "RD_CREDIT_RATING_DATE_GLOBAL", "Issuer Credit Rating", "Local Currency LT|0")</f>
        <v/>
      </c>
      <c r="S330" s="10" t="str">
        <f>_xll.SNL.Clients.Office.Excel.Functions.SPG(A330, "RD_CREDIT_WATCH_OUTLOOK_DATE_GLOBAL", "Issuer Credit Rating", "Local Currency LT|0")</f>
        <v/>
      </c>
    </row>
    <row r="331" spans="1:19" x14ac:dyDescent="0.3">
      <c r="A331" s="14" t="s">
        <v>1948</v>
      </c>
      <c r="B331" s="13">
        <f>_xll.ciqfunctions.udf.CIQ(A331,"IQ_FIRSTPRICINGDATE")</f>
        <v>40037</v>
      </c>
      <c r="C331" s="5">
        <f>_xll.SNL.Clients.Office.Excel.Functions.SPG(A331, "SP_VOLUME_AVG_WEEKLY_TO_SHARES_OUT", , "1M")</f>
        <v>3.5093440555057391</v>
      </c>
      <c r="D331" s="5">
        <f>_xll.SNL.Clients.Office.Excel.Functions.SPG(A331, "SP_VOLUME_AVG_WEEKLY_TO_SHARES_OUT", , "3M")</f>
        <v>4.301969256474961</v>
      </c>
      <c r="E331" s="5">
        <f>_xll.SNL.Clients.Office.Excel.Functions.SPG(A331, "SP_VOLUME_AVG_DAILY_TO_1YR_AVG_DAILY", , "1M")</f>
        <v>96.82</v>
      </c>
      <c r="F331" s="5">
        <f>_xll.SNL.Clients.Office.Excel.Functions.SPG(A331, "SP_VOLUME_AVG_DAILY_TO_1YR_AVG_DAILY", , "3M")</f>
        <v>118.68</v>
      </c>
      <c r="G331" s="9" t="str">
        <f>_xll.SNL.Clients.Office.Excel.Functions.SPG(A331, "IQ_SECTOR")</f>
        <v>Financials</v>
      </c>
      <c r="H331" s="9" t="str">
        <f>_xll.SNL.Clients.Office.Excel.Functions.SPG(A331, "IQ_INDUSTRY_GROUP")</f>
        <v>Financial Services</v>
      </c>
      <c r="I331" s="9" t="str">
        <f>_xll.SNL.Clients.Office.Excel.Functions.SPG(A331, "IQ_INDUSTRY")</f>
        <v>Mortgage Real Estate Investment Trusts (REITs)</v>
      </c>
      <c r="J331" s="9" t="str">
        <f>_xll.SNL.Clients.Office.Excel.Functions.SPG(A331, "IQ_PRIMARY_INDUSTRY")</f>
        <v>Mortgage REITs</v>
      </c>
      <c r="K331" s="9" t="str">
        <f>_xll.SNL.Clients.Office.Excel.Functions.SPG(A331, "NAICS_CODE", "Primary")</f>
        <v>525990 - Other Financial Vehicles</v>
      </c>
      <c r="L331" s="9" t="str">
        <f>_xll.SNL.Clients.Office.Excel.Functions.SPG(A331, "SP_TOPICTAG")</f>
        <v/>
      </c>
      <c r="M331" s="5">
        <f>_xll.SNL.Clients.Office.Excel.Functions.SPG(A331, "SP_PCT_SHARES_OWNED_ALL_INSTITUTIONS")</f>
        <v>53.21</v>
      </c>
      <c r="N331" s="9" t="str">
        <f>_xll.SNL.Clients.Office.Excel.Functions.SPG(A331, "RD_CREDIT_RATING_GLOBAL", "Issuer Credit Rating", "Local Currency LT|0")</f>
        <v>BB</v>
      </c>
      <c r="O331" s="9" t="str">
        <f>_xll.SNL.Clients.Office.Excel.Functions.SPG(A331, "RD_CWOL_GLOBAL", "Issuer Credit Rating", "Local Currency LT|0")</f>
        <v>Stable</v>
      </c>
      <c r="P331" s="9" t="str">
        <f>_xll.SNL.Clients.Office.Excel.Functions.SPG(A331, "RD_RATING_ACTION_GLOBAL", "Issuer Credit Rating", "Local Currency LT|0")</f>
        <v>Upgrade | CreditWatch/Outlook (04/27/2022)</v>
      </c>
      <c r="Q331" s="10">
        <f>_xll.SNL.Clients.Office.Excel.Functions.SPG(A331, "RD_LAST_REVIEW_DATE_GLOBAL", "Issuer Credit Rating", "Local Currency LT")</f>
        <v>45758</v>
      </c>
      <c r="R331" s="10">
        <f>_xll.SNL.Clients.Office.Excel.Functions.SPG(A331, "RD_CREDIT_RATING_DATE_GLOBAL", "Issuer Credit Rating", "Local Currency LT|0")</f>
        <v>44678</v>
      </c>
      <c r="S331" s="10">
        <f>_xll.SNL.Clients.Office.Excel.Functions.SPG(A331, "RD_CREDIT_WATCH_OUTLOOK_DATE_GLOBAL", "Issuer Credit Rating", "Local Currency LT|0")</f>
        <v>44678</v>
      </c>
    </row>
    <row r="332" spans="1:19" x14ac:dyDescent="0.3">
      <c r="A332" s="14" t="s">
        <v>1949</v>
      </c>
      <c r="B332" s="13">
        <f>_xll.ciqfunctions.udf.CIQ(A332,"IQ_FIRSTPRICINGDATE")</f>
        <v>30516</v>
      </c>
      <c r="C332" s="5">
        <f>_xll.SNL.Clients.Office.Excel.Functions.SPG(A332, "SP_VOLUME_AVG_WEEKLY_TO_SHARES_OUT", , "1M")</f>
        <v>4.1489437751356117</v>
      </c>
      <c r="D332" s="5">
        <f>_xll.SNL.Clients.Office.Excel.Functions.SPG(A332, "SP_VOLUME_AVG_WEEKLY_TO_SHARES_OUT", , "3M")</f>
        <v>4.5473402311558297</v>
      </c>
      <c r="E332" s="5">
        <f>_xll.SNL.Clients.Office.Excel.Functions.SPG(A332, "SP_VOLUME_AVG_DAILY_TO_1YR_AVG_DAILY", , "1M")</f>
        <v>124.7</v>
      </c>
      <c r="F332" s="5">
        <f>_xll.SNL.Clients.Office.Excel.Functions.SPG(A332, "SP_VOLUME_AVG_DAILY_TO_1YR_AVG_DAILY", , "3M")</f>
        <v>136.68</v>
      </c>
      <c r="G332" s="9" t="str">
        <f>_xll.SNL.Clients.Office.Excel.Functions.SPG(A332, "IQ_SECTOR")</f>
        <v>Financials</v>
      </c>
      <c r="H332" s="9" t="str">
        <f>_xll.SNL.Clients.Office.Excel.Functions.SPG(A332, "IQ_INDUSTRY_GROUP")</f>
        <v>Financial Services</v>
      </c>
      <c r="I332" s="9" t="str">
        <f>_xll.SNL.Clients.Office.Excel.Functions.SPG(A332, "IQ_INDUSTRY")</f>
        <v>Capital Markets</v>
      </c>
      <c r="J332" s="9" t="str">
        <f>_xll.SNL.Clients.Office.Excel.Functions.SPG(A332, "IQ_PRIMARY_INDUSTRY")</f>
        <v>Investment Banking and Brokerage</v>
      </c>
      <c r="K332" s="9" t="str">
        <f>_xll.SNL.Clients.Office.Excel.Functions.SPG(A332, "NAICS_CODE", "Primary")</f>
        <v>523150 - Investment Banking and Securities Intermediation</v>
      </c>
      <c r="L332" s="9" t="str">
        <f>_xll.SNL.Clients.Office.Excel.Functions.SPG(A332, "SP_TOPICTAG")</f>
        <v/>
      </c>
      <c r="M332" s="5">
        <f>_xll.SNL.Clients.Office.Excel.Functions.SPG(A332, "SP_PCT_SHARES_OWNED_ALL_INSTITUTIONS")</f>
        <v>87.84</v>
      </c>
      <c r="N332" s="9" t="str">
        <f>_xll.SNL.Clients.Office.Excel.Functions.SPG(A332, "RD_CREDIT_RATING_GLOBAL", "Issuer Credit Rating", "Local Currency LT|0")</f>
        <v>BBB</v>
      </c>
      <c r="O332" s="9" t="str">
        <f>_xll.SNL.Clients.Office.Excel.Functions.SPG(A332, "RD_CWOL_GLOBAL", "Issuer Credit Rating", "Local Currency LT|0")</f>
        <v>Stable</v>
      </c>
      <c r="P332" s="9" t="str">
        <f>_xll.SNL.Clients.Office.Excel.Functions.SPG(A332, "RD_RATING_ACTION_GLOBAL", "Issuer Credit Rating", "Local Currency LT|0")</f>
        <v>Upgrade | CreditWatch/Outlook (03/28/2024)</v>
      </c>
      <c r="Q332" s="10">
        <f>_xll.SNL.Clients.Office.Excel.Functions.SPG(A332, "RD_LAST_REVIEW_DATE_GLOBAL", "Issuer Credit Rating", "Local Currency LT")</f>
        <v>45743</v>
      </c>
      <c r="R332" s="10">
        <f>_xll.SNL.Clients.Office.Excel.Functions.SPG(A332, "RD_CREDIT_RATING_DATE_GLOBAL", "Issuer Credit Rating", "Local Currency LT|0")</f>
        <v>45379</v>
      </c>
      <c r="S332" s="10">
        <f>_xll.SNL.Clients.Office.Excel.Functions.SPG(A332, "RD_CREDIT_WATCH_OUTLOOK_DATE_GLOBAL", "Issuer Credit Rating", "Local Currency LT|0")</f>
        <v>45379</v>
      </c>
    </row>
    <row r="333" spans="1:19" x14ac:dyDescent="0.3">
      <c r="A333" s="14" t="s">
        <v>1950</v>
      </c>
      <c r="B333" s="13">
        <f>_xll.ciqfunctions.udf.CIQ(A333,"IQ_FIRSTPRICINGDATE")</f>
        <v>37285</v>
      </c>
      <c r="C333" s="5">
        <f>_xll.SNL.Clients.Office.Excel.Functions.SPG(A333, "SP_VOLUME_AVG_WEEKLY_TO_SHARES_OUT", , "1M")</f>
        <v>5.6450313337000217</v>
      </c>
      <c r="D333" s="5">
        <f>_xll.SNL.Clients.Office.Excel.Functions.SPG(A333, "SP_VOLUME_AVG_WEEKLY_TO_SHARES_OUT", , "3M")</f>
        <v>7.095054751214394</v>
      </c>
      <c r="E333" s="5">
        <f>_xll.SNL.Clients.Office.Excel.Functions.SPG(A333, "SP_VOLUME_AVG_DAILY_TO_1YR_AVG_DAILY", , "1M")</f>
        <v>92.15</v>
      </c>
      <c r="F333" s="5">
        <f>_xll.SNL.Clients.Office.Excel.Functions.SPG(A333, "SP_VOLUME_AVG_DAILY_TO_1YR_AVG_DAILY", , "3M")</f>
        <v>115.82</v>
      </c>
      <c r="G333" s="9" t="str">
        <f>_xll.SNL.Clients.Office.Excel.Functions.SPG(A333, "IQ_SECTOR")</f>
        <v>Information Technology</v>
      </c>
      <c r="H333" s="9" t="str">
        <f>_xll.SNL.Clients.Office.Excel.Functions.SPG(A333, "IQ_INDUSTRY_GROUP")</f>
        <v>Semiconductors and Semiconductor Equipment</v>
      </c>
      <c r="I333" s="9" t="str">
        <f>_xll.SNL.Clients.Office.Excel.Functions.SPG(A333, "IQ_INDUSTRY")</f>
        <v>Semiconductors and Semiconductor Equipment</v>
      </c>
      <c r="J333" s="9" t="str">
        <f>_xll.SNL.Clients.Office.Excel.Functions.SPG(A333, "IQ_PRIMARY_INDUSTRY")</f>
        <v>Semiconductors</v>
      </c>
      <c r="K333" s="9" t="str">
        <f>_xll.SNL.Clients.Office.Excel.Functions.SPG(A333, "NAICS_CODE", "Primary")</f>
        <v>334413 - Semiconductor and Related Device Manufacturing</v>
      </c>
      <c r="L333" s="9" t="str">
        <f>_xll.SNL.Clients.Office.Excel.Functions.SPG(A333, "SP_TOPICTAG")</f>
        <v>Computer Vision; GPS; Sensors; Speech Recognition; Machine Learning; Biometrics; Artificial Intelligence</v>
      </c>
      <c r="M333" s="5">
        <f>_xll.SNL.Clients.Office.Excel.Functions.SPG(A333, "SP_PCT_SHARES_OWNED_ALL_INSTITUTIONS")</f>
        <v>101.96</v>
      </c>
      <c r="N333" s="9" t="str">
        <f>_xll.SNL.Clients.Office.Excel.Functions.SPG(A333, "RD_CREDIT_RATING_GLOBAL", "Issuer Credit Rating", "Local Currency LT|0")</f>
        <v>BB-</v>
      </c>
      <c r="O333" s="9" t="str">
        <f>_xll.SNL.Clients.Office.Excel.Functions.SPG(A333, "RD_CWOL_GLOBAL", "Issuer Credit Rating", "Local Currency LT|0")</f>
        <v>Stable</v>
      </c>
      <c r="P333" s="9" t="str">
        <f>_xll.SNL.Clients.Office.Excel.Functions.SPG(A333, "RD_RATING_ACTION_GLOBAL", "Issuer Credit Rating", "Local Currency LT|0")</f>
        <v>CreditWatch/Outlook (11/15/2024)</v>
      </c>
      <c r="Q333" s="10">
        <f>_xll.SNL.Clients.Office.Excel.Functions.SPG(A333, "RD_LAST_REVIEW_DATE_GLOBAL", "Issuer Credit Rating", "Local Currency LT")</f>
        <v>45722</v>
      </c>
      <c r="R333" s="10">
        <f>_xll.SNL.Clients.Office.Excel.Functions.SPG(A333, "RD_CREDIT_RATING_DATE_GLOBAL", "Issuer Credit Rating", "Local Currency LT|0")</f>
        <v>44263</v>
      </c>
      <c r="S333" s="10">
        <f>_xll.SNL.Clients.Office.Excel.Functions.SPG(A333, "RD_CREDIT_WATCH_OUTLOOK_DATE_GLOBAL", "Issuer Credit Rating", "Local Currency LT|0")</f>
        <v>45611</v>
      </c>
    </row>
    <row r="334" spans="1:19" x14ac:dyDescent="0.3">
      <c r="A334" s="14" t="s">
        <v>1951</v>
      </c>
      <c r="B334" s="13">
        <f>_xll.ciqfunctions.udf.CIQ(A334,"IQ_FIRSTPRICINGDATE")</f>
        <v>29222</v>
      </c>
      <c r="C334" s="5">
        <f>_xll.SNL.Clients.Office.Excel.Functions.SPG(A334, "SP_VOLUME_AVG_WEEKLY_TO_SHARES_OUT", , "1M")</f>
        <v>3.8026184135777545</v>
      </c>
      <c r="D334" s="5">
        <f>_xll.SNL.Clients.Office.Excel.Functions.SPG(A334, "SP_VOLUME_AVG_WEEKLY_TO_SHARES_OUT", , "3M")</f>
        <v>5.7709958746536412</v>
      </c>
      <c r="E334" s="5">
        <f>_xll.SNL.Clients.Office.Excel.Functions.SPG(A334, "SP_VOLUME_AVG_DAILY_TO_1YR_AVG_DAILY", , "1M")</f>
        <v>75.349999999999994</v>
      </c>
      <c r="F334" s="5">
        <f>_xll.SNL.Clients.Office.Excel.Functions.SPG(A334, "SP_VOLUME_AVG_DAILY_TO_1YR_AVG_DAILY", , "3M")</f>
        <v>114.35</v>
      </c>
      <c r="G334" s="9" t="str">
        <f>_xll.SNL.Clients.Office.Excel.Functions.SPG(A334, "IQ_SECTOR")</f>
        <v>Financials</v>
      </c>
      <c r="H334" s="9" t="str">
        <f>_xll.SNL.Clients.Office.Excel.Functions.SPG(A334, "IQ_INDUSTRY_GROUP")</f>
        <v>Banks</v>
      </c>
      <c r="I334" s="9" t="str">
        <f>_xll.SNL.Clients.Office.Excel.Functions.SPG(A334, "IQ_INDUSTRY")</f>
        <v>Banks</v>
      </c>
      <c r="J334" s="9" t="str">
        <f>_xll.SNL.Clients.Office.Excel.Functions.SPG(A334, "IQ_PRIMARY_INDUSTRY")</f>
        <v>Regional Banks</v>
      </c>
      <c r="K334" s="9" t="str">
        <f>_xll.SNL.Clients.Office.Excel.Functions.SPG(A334, "NAICS_CODE", "Primary")</f>
        <v>522110 - Commercial Banking</v>
      </c>
      <c r="L334" s="9" t="str">
        <f>_xll.SNL.Clients.Office.Excel.Functions.SPG(A334, "SP_TOPICTAG")</f>
        <v>Consumer Lending; Banking as a Service</v>
      </c>
      <c r="M334" s="5">
        <f>_xll.SNL.Clients.Office.Excel.Functions.SPG(A334, "SP_PCT_SHARES_OWNED_ALL_INSTITUTIONS")</f>
        <v>86.77</v>
      </c>
      <c r="N334" s="9" t="str">
        <f>_xll.SNL.Clients.Office.Excel.Functions.SPG(A334, "RD_CREDIT_RATING_GLOBAL", "Issuer Credit Rating", "Local Currency LT|0")</f>
        <v>BBB-</v>
      </c>
      <c r="O334" s="9" t="str">
        <f>_xll.SNL.Clients.Office.Excel.Functions.SPG(A334, "RD_CWOL_GLOBAL", "Issuer Credit Rating", "Local Currency LT|0")</f>
        <v>Stable</v>
      </c>
      <c r="P334" s="9" t="str">
        <f>_xll.SNL.Clients.Office.Excel.Functions.SPG(A334, "RD_RATING_ACTION_GLOBAL", "Issuer Credit Rating", "Local Currency LT|0")</f>
        <v>CreditWatch/Outlook (02/19/2025)</v>
      </c>
      <c r="Q334" s="10">
        <f>_xll.SNL.Clients.Office.Excel.Functions.SPG(A334, "RD_LAST_REVIEW_DATE_GLOBAL", "Issuer Credit Rating", "Local Currency LT")</f>
        <v>45707</v>
      </c>
      <c r="R334" s="10">
        <f>_xll.SNL.Clients.Office.Excel.Functions.SPG(A334, "RD_CREDIT_RATING_DATE_GLOBAL", "Issuer Credit Rating", "Local Currency LT|0")</f>
        <v>42598</v>
      </c>
      <c r="S334" s="10">
        <f>_xll.SNL.Clients.Office.Excel.Functions.SPG(A334, "RD_CREDIT_WATCH_OUTLOOK_DATE_GLOBAL", "Issuer Credit Rating", "Local Currency LT|0")</f>
        <v>45707</v>
      </c>
    </row>
    <row r="335" spans="1:19" x14ac:dyDescent="0.3">
      <c r="A335" s="14" t="s">
        <v>1952</v>
      </c>
      <c r="B335" s="13">
        <f>_xll.ciqfunctions.udf.CIQ(A335,"IQ_FIRSTPRICINGDATE")</f>
        <v>41374</v>
      </c>
      <c r="C335" s="5">
        <f>_xll.SNL.Clients.Office.Excel.Functions.SPG(A335, "SP_VOLUME_AVG_WEEKLY_TO_SHARES_OUT", , "1M")</f>
        <v>4.5935302348245681</v>
      </c>
      <c r="D335" s="5">
        <f>_xll.SNL.Clients.Office.Excel.Functions.SPG(A335, "SP_VOLUME_AVG_WEEKLY_TO_SHARES_OUT", , "3M")</f>
        <v>5.2361317068329676</v>
      </c>
      <c r="E335" s="5">
        <f>_xll.SNL.Clients.Office.Excel.Functions.SPG(A335, "SP_VOLUME_AVG_DAILY_TO_1YR_AVG_DAILY", , "1M")</f>
        <v>101.49</v>
      </c>
      <c r="F335" s="5">
        <f>_xll.SNL.Clients.Office.Excel.Functions.SPG(A335, "SP_VOLUME_AVG_DAILY_TO_1YR_AVG_DAILY", , "3M")</f>
        <v>115.68</v>
      </c>
      <c r="G335" s="9" t="str">
        <f>_xll.SNL.Clients.Office.Excel.Functions.SPG(A335, "IQ_SECTOR")</f>
        <v>Consumer Discretionary</v>
      </c>
      <c r="H335" s="9" t="str">
        <f>_xll.SNL.Clients.Office.Excel.Functions.SPG(A335, "IQ_INDUSTRY_GROUP")</f>
        <v>Consumer Durables and Apparel</v>
      </c>
      <c r="I335" s="9" t="str">
        <f>_xll.SNL.Clients.Office.Excel.Functions.SPG(A335, "IQ_INDUSTRY")</f>
        <v>Household Durables</v>
      </c>
      <c r="J335" s="9" t="str">
        <f>_xll.SNL.Clients.Office.Excel.Functions.SPG(A335, "IQ_PRIMARY_INDUSTRY")</f>
        <v>Homebuilding</v>
      </c>
      <c r="K335" s="9" t="str">
        <f>_xll.SNL.Clients.Office.Excel.Functions.SPG(A335, "NAICS_CODE", "Primary")</f>
        <v>23611 - Residential Building Construction</v>
      </c>
      <c r="L335" s="9" t="str">
        <f>_xll.SNL.Clients.Office.Excel.Functions.SPG(A335, "SP_TOPICTAG")</f>
        <v>Home Improvement; Residential Solar</v>
      </c>
      <c r="M335" s="5">
        <f>_xll.SNL.Clients.Office.Excel.Functions.SPG(A335, "SP_PCT_SHARES_OWNED_ALL_INSTITUTIONS")</f>
        <v>98.89</v>
      </c>
      <c r="N335" s="9" t="str">
        <f>_xll.SNL.Clients.Office.Excel.Functions.SPG(A335, "RD_CREDIT_RATING_GLOBAL", "Issuer Credit Rating", "Local Currency LT|0")</f>
        <v>BB+</v>
      </c>
      <c r="O335" s="9" t="str">
        <f>_xll.SNL.Clients.Office.Excel.Functions.SPG(A335, "RD_CWOL_GLOBAL", "Issuer Credit Rating", "Local Currency LT|0")</f>
        <v>Positive</v>
      </c>
      <c r="P335" s="9" t="str">
        <f>_xll.SNL.Clients.Office.Excel.Functions.SPG(A335, "RD_RATING_ACTION_GLOBAL", "Issuer Credit Rating", "Local Currency LT|0")</f>
        <v>CreditWatch/Outlook (05/06/2025)</v>
      </c>
      <c r="Q335" s="10">
        <f>_xll.SNL.Clients.Office.Excel.Functions.SPG(A335, "RD_LAST_REVIEW_DATE_GLOBAL", "Issuer Credit Rating", "Local Currency LT")</f>
        <v>45783</v>
      </c>
      <c r="R335" s="10">
        <f>_xll.SNL.Clients.Office.Excel.Functions.SPG(A335, "RD_CREDIT_RATING_DATE_GLOBAL", "Issuer Credit Rating", "Local Currency LT|0")</f>
        <v>45198</v>
      </c>
      <c r="S335" s="10">
        <f>_xll.SNL.Clients.Office.Excel.Functions.SPG(A335, "RD_CREDIT_WATCH_OUTLOOK_DATE_GLOBAL", "Issuer Credit Rating", "Local Currency LT|0")</f>
        <v>45783</v>
      </c>
    </row>
    <row r="336" spans="1:19" x14ac:dyDescent="0.3">
      <c r="A336" s="14" t="s">
        <v>1953</v>
      </c>
      <c r="B336" s="13">
        <f>_xll.ciqfunctions.udf.CIQ(A336,"IQ_FIRSTPRICINGDATE")</f>
        <v>37950</v>
      </c>
      <c r="C336" s="5">
        <f>_xll.SNL.Clients.Office.Excel.Functions.SPG(A336, "SP_VOLUME_AVG_WEEKLY_TO_SHARES_OUT", , "1M")</f>
        <v>3.6168407934275026</v>
      </c>
      <c r="D336" s="5">
        <f>_xll.SNL.Clients.Office.Excel.Functions.SPG(A336, "SP_VOLUME_AVG_WEEKLY_TO_SHARES_OUT", , "3M")</f>
        <v>5.6547485655625538</v>
      </c>
      <c r="E336" s="5">
        <f>_xll.SNL.Clients.Office.Excel.Functions.SPG(A336, "SP_VOLUME_AVG_DAILY_TO_1YR_AVG_DAILY", , "1M")</f>
        <v>81.680000000000007</v>
      </c>
      <c r="F336" s="5">
        <f>_xll.SNL.Clients.Office.Excel.Functions.SPG(A336, "SP_VOLUME_AVG_DAILY_TO_1YR_AVG_DAILY", , "3M")</f>
        <v>127.7</v>
      </c>
      <c r="G336" s="9" t="str">
        <f>_xll.SNL.Clients.Office.Excel.Functions.SPG(A336, "IQ_SECTOR")</f>
        <v>Information Technology</v>
      </c>
      <c r="H336" s="9" t="str">
        <f>_xll.SNL.Clients.Office.Excel.Functions.SPG(A336, "IQ_INDUSTRY_GROUP")</f>
        <v>Technology Hardware and Equipment</v>
      </c>
      <c r="I336" s="9" t="str">
        <f>_xll.SNL.Clients.Office.Excel.Functions.SPG(A336, "IQ_INDUSTRY")</f>
        <v>Electronic Equipment, Instruments and Components</v>
      </c>
      <c r="J336" s="9" t="str">
        <f>_xll.SNL.Clients.Office.Excel.Functions.SPG(A336, "IQ_PRIMARY_INDUSTRY")</f>
        <v>Technology Distributors</v>
      </c>
      <c r="K336" s="9" t="str">
        <f>_xll.SNL.Clients.Office.Excel.Functions.SPG(A336, "NAICS_CODE", "Primary")</f>
        <v>423430 - Computer and Computer Peripheral Equipment and Software Merchant Wholesalers</v>
      </c>
      <c r="L336" s="9" t="str">
        <f>_xll.SNL.Clients.Office.Excel.Functions.SPG(A336, "SP_TOPICTAG")</f>
        <v>EDI (Electronic Data Interchange); Software Development; Data Integration; Data Protection; Cloud Infrastructure; Process Automation; Data Center Technology</v>
      </c>
      <c r="M336" s="5">
        <f>_xll.SNL.Clients.Office.Excel.Functions.SPG(A336, "SP_PCT_SHARES_OWNED_ALL_INSTITUTIONS")</f>
        <v>90.88</v>
      </c>
      <c r="N336" s="9" t="str">
        <f>_xll.SNL.Clients.Office.Excel.Functions.SPG(A336, "RD_CREDIT_RATING_GLOBAL", "Issuer Credit Rating", "Local Currency LT|0")</f>
        <v>BBB-</v>
      </c>
      <c r="O336" s="9" t="str">
        <f>_xll.SNL.Clients.Office.Excel.Functions.SPG(A336, "RD_CWOL_GLOBAL", "Issuer Credit Rating", "Local Currency LT|0")</f>
        <v>Stable</v>
      </c>
      <c r="P336" s="9" t="str">
        <f>_xll.SNL.Clients.Office.Excel.Functions.SPG(A336, "RD_RATING_ACTION_GLOBAL", "Issuer Credit Rating", "Local Currency LT|0")</f>
        <v>New Rating | CreditWatch/Outlook (07/19/2021)</v>
      </c>
      <c r="Q336" s="10">
        <f>_xll.SNL.Clients.Office.Excel.Functions.SPG(A336, "RD_LAST_REVIEW_DATE_GLOBAL", "Issuer Credit Rating", "Local Currency LT")</f>
        <v>45488</v>
      </c>
      <c r="R336" s="10">
        <f>_xll.SNL.Clients.Office.Excel.Functions.SPG(A336, "RD_CREDIT_RATING_DATE_GLOBAL", "Issuer Credit Rating", "Local Currency LT|0")</f>
        <v>44396</v>
      </c>
      <c r="S336" s="10">
        <f>_xll.SNL.Clients.Office.Excel.Functions.SPG(A336, "RD_CREDIT_WATCH_OUTLOOK_DATE_GLOBAL", "Issuer Credit Rating", "Local Currency LT|0")</f>
        <v>44396</v>
      </c>
    </row>
    <row r="337" spans="1:19" x14ac:dyDescent="0.3">
      <c r="A337" s="14" t="s">
        <v>1954</v>
      </c>
      <c r="B337" s="13">
        <f>_xll.ciqfunctions.udf.CIQ(A337,"IQ_FIRSTPRICINGDATE")</f>
        <v>26051</v>
      </c>
      <c r="C337" s="5">
        <f>_xll.SNL.Clients.Office.Excel.Functions.SPG(A337, "SP_VOLUME_AVG_WEEKLY_TO_SHARES_OUT", , "1M")</f>
        <v>8.96559650985823</v>
      </c>
      <c r="D337" s="5">
        <f>_xll.SNL.Clients.Office.Excel.Functions.SPG(A337, "SP_VOLUME_AVG_WEEKLY_TO_SHARES_OUT", , "3M")</f>
        <v>9.1038929346836976</v>
      </c>
      <c r="E337" s="5">
        <f>_xll.SNL.Clients.Office.Excel.Functions.SPG(A337, "SP_VOLUME_AVG_DAILY_TO_1YR_AVG_DAILY", , "1M")</f>
        <v>122.24</v>
      </c>
      <c r="F337" s="5">
        <f>_xll.SNL.Clients.Office.Excel.Functions.SPG(A337, "SP_VOLUME_AVG_DAILY_TO_1YR_AVG_DAILY", , "3M")</f>
        <v>124.12</v>
      </c>
      <c r="G337" s="9" t="str">
        <f>_xll.SNL.Clients.Office.Excel.Functions.SPG(A337, "IQ_SECTOR")</f>
        <v>Health Care</v>
      </c>
      <c r="H337" s="9" t="str">
        <f>_xll.SNL.Clients.Office.Excel.Functions.SPG(A337, "IQ_INDUSTRY_GROUP")</f>
        <v>Health Care Equipment and Services</v>
      </c>
      <c r="I337" s="9" t="str">
        <f>_xll.SNL.Clients.Office.Excel.Functions.SPG(A337, "IQ_INDUSTRY")</f>
        <v>Health Care Providers and Services</v>
      </c>
      <c r="J337" s="9" t="str">
        <f>_xll.SNL.Clients.Office.Excel.Functions.SPG(A337, "IQ_PRIMARY_INDUSTRY")</f>
        <v>Health Care Facilities</v>
      </c>
      <c r="K337" s="9" t="str">
        <f>_xll.SNL.Clients.Office.Excel.Functions.SPG(A337, "NAICS_CODE", "Primary")</f>
        <v>622 - Hospitals</v>
      </c>
      <c r="L337" s="9" t="str">
        <f>_xll.SNL.Clients.Office.Excel.Functions.SPG(A337, "SP_TOPICTAG")</f>
        <v>Outpatient Care; Cardiovascular; Gastroenterology; Ophthalmology; Orthopaedics; Pain Management; Urology</v>
      </c>
      <c r="M337" s="5">
        <f>_xll.SNL.Clients.Office.Excel.Functions.SPG(A337, "SP_PCT_SHARES_OWNED_ALL_INSTITUTIONS")</f>
        <v>99.81</v>
      </c>
      <c r="N337" s="9" t="str">
        <f>_xll.SNL.Clients.Office.Excel.Functions.SPG(A337, "RD_CREDIT_RATING_GLOBAL", "Issuer Credit Rating", "Local Currency LT|0")</f>
        <v>B+</v>
      </c>
      <c r="O337" s="9" t="str">
        <f>_xll.SNL.Clients.Office.Excel.Functions.SPG(A337, "RD_CWOL_GLOBAL", "Issuer Credit Rating", "Local Currency LT|0")</f>
        <v>Positive</v>
      </c>
      <c r="P337" s="9" t="str">
        <f>_xll.SNL.Clients.Office.Excel.Functions.SPG(A337, "RD_RATING_ACTION_GLOBAL", "Issuer Credit Rating", "Local Currency LT|0")</f>
        <v>CreditWatch/Outlook (06/10/2024)</v>
      </c>
      <c r="Q337" s="10">
        <f>_xll.SNL.Clients.Office.Excel.Functions.SPG(A337, "RD_LAST_REVIEW_DATE_GLOBAL", "Issuer Credit Rating", "Local Currency LT")</f>
        <v>45763</v>
      </c>
      <c r="R337" s="10">
        <f>_xll.SNL.Clients.Office.Excel.Functions.SPG(A337, "RD_CREDIT_RATING_DATE_GLOBAL", "Issuer Credit Rating", "Local Currency LT|0")</f>
        <v>44636</v>
      </c>
      <c r="S337" s="10">
        <f>_xll.SNL.Clients.Office.Excel.Functions.SPG(A337, "RD_CREDIT_WATCH_OUTLOOK_DATE_GLOBAL", "Issuer Credit Rating", "Local Currency LT|0")</f>
        <v>45453</v>
      </c>
    </row>
    <row r="338" spans="1:19" x14ac:dyDescent="0.3">
      <c r="A338" s="14" t="s">
        <v>1956</v>
      </c>
      <c r="B338" s="13">
        <f>_xll.ciqfunctions.udf.CIQ(A338,"IQ_FIRSTPRICINGDATE")</f>
        <v>29222</v>
      </c>
      <c r="C338" s="5">
        <f>_xll.SNL.Clients.Office.Excel.Functions.SPG(A338, "SP_VOLUME_AVG_WEEKLY_TO_SHARES_OUT", , "1M")</f>
        <v>7.4958772172949013</v>
      </c>
      <c r="D338" s="5">
        <f>_xll.SNL.Clients.Office.Excel.Functions.SPG(A338, "SP_VOLUME_AVG_WEEKLY_TO_SHARES_OUT", , "3M")</f>
        <v>8.5699978222996513</v>
      </c>
      <c r="E338" s="5">
        <f>_xll.SNL.Clients.Office.Excel.Functions.SPG(A338, "SP_VOLUME_AVG_DAILY_TO_1YR_AVG_DAILY", , "1M")</f>
        <v>107.8</v>
      </c>
      <c r="F338" s="5">
        <f>_xll.SNL.Clients.Office.Excel.Functions.SPG(A338, "SP_VOLUME_AVG_DAILY_TO_1YR_AVG_DAILY", , "3M")</f>
        <v>123.25</v>
      </c>
      <c r="G338" s="9" t="str">
        <f>_xll.SNL.Clients.Office.Excel.Functions.SPG(A338, "IQ_SECTOR")</f>
        <v>Industrials</v>
      </c>
      <c r="H338" s="9" t="str">
        <f>_xll.SNL.Clients.Office.Excel.Functions.SPG(A338, "IQ_INDUSTRY_GROUP")</f>
        <v>Capital Goods</v>
      </c>
      <c r="I338" s="9" t="str">
        <f>_xll.SNL.Clients.Office.Excel.Functions.SPG(A338, "IQ_INDUSTRY")</f>
        <v>Machinery</v>
      </c>
      <c r="J338" s="9" t="str">
        <f>_xll.SNL.Clients.Office.Excel.Functions.SPG(A338, "IQ_PRIMARY_INDUSTRY")</f>
        <v>Construction Machinery and Heavy Transportation Equipment</v>
      </c>
      <c r="K338" s="9" t="str">
        <f>_xll.SNL.Clients.Office.Excel.Functions.SPG(A338, "NAICS_CODE", "Primary")</f>
        <v>33392 - Material Handling Equipment Manufacturing</v>
      </c>
      <c r="L338" s="9" t="str">
        <f>_xll.SNL.Clients.Office.Excel.Functions.SPG(A338, "SP_TOPICTAG")</f>
        <v>Fleet Management; Industrial Automation; Process Automation; Artificial Intelligence</v>
      </c>
      <c r="M338" s="5">
        <f>_xll.SNL.Clients.Office.Excel.Functions.SPG(A338, "SP_PCT_SHARES_OWNED_ALL_INSTITUTIONS")</f>
        <v>102.69</v>
      </c>
      <c r="N338" s="9" t="str">
        <f>_xll.SNL.Clients.Office.Excel.Functions.SPG(A338, "RD_CREDIT_RATING_GLOBAL", "Issuer Credit Rating", "Local Currency LT|0")</f>
        <v>BB</v>
      </c>
      <c r="O338" s="9" t="str">
        <f>_xll.SNL.Clients.Office.Excel.Functions.SPG(A338, "RD_CWOL_GLOBAL", "Issuer Credit Rating", "Local Currency LT|0")</f>
        <v>Stable</v>
      </c>
      <c r="P338" s="9" t="str">
        <f>_xll.SNL.Clients.Office.Excel.Functions.SPG(A338, "RD_RATING_ACTION_GLOBAL", "Issuer Credit Rating", "Local Currency LT|0")</f>
        <v>Upgrade | CreditWatch/Outlook (12/04/2023)</v>
      </c>
      <c r="Q338" s="10">
        <f>_xll.SNL.Clients.Office.Excel.Functions.SPG(A338, "RD_LAST_REVIEW_DATE_GLOBAL", "Issuer Credit Rating", "Local Currency LT")</f>
        <v>45569</v>
      </c>
      <c r="R338" s="10">
        <f>_xll.SNL.Clients.Office.Excel.Functions.SPG(A338, "RD_CREDIT_RATING_DATE_GLOBAL", "Issuer Credit Rating", "Local Currency LT|0")</f>
        <v>45264</v>
      </c>
      <c r="S338" s="10">
        <f>_xll.SNL.Clients.Office.Excel.Functions.SPG(A338, "RD_CREDIT_WATCH_OUTLOOK_DATE_GLOBAL", "Issuer Credit Rating", "Local Currency LT|0")</f>
        <v>45264</v>
      </c>
    </row>
    <row r="339" spans="1:19" x14ac:dyDescent="0.3">
      <c r="A339" s="14" t="s">
        <v>1957</v>
      </c>
      <c r="B339" s="13">
        <f>_xll.ciqfunctions.udf.CIQ(A339,"IQ_FIRSTPRICINGDATE")</f>
        <v>33589</v>
      </c>
      <c r="C339" s="5">
        <f>_xll.SNL.Clients.Office.Excel.Functions.SPG(A339, "SP_VOLUME_AVG_WEEKLY_TO_SHARES_OUT", , "1M")</f>
        <v>4.3531553700006702</v>
      </c>
      <c r="D339" s="5">
        <f>_xll.SNL.Clients.Office.Excel.Functions.SPG(A339, "SP_VOLUME_AVG_WEEKLY_TO_SHARES_OUT", , "3M")</f>
        <v>4.6036897626577655</v>
      </c>
      <c r="E339" s="5">
        <f>_xll.SNL.Clients.Office.Excel.Functions.SPG(A339, "SP_VOLUME_AVG_DAILY_TO_1YR_AVG_DAILY", , "1M")</f>
        <v>111.4</v>
      </c>
      <c r="F339" s="5">
        <f>_xll.SNL.Clients.Office.Excel.Functions.SPG(A339, "SP_VOLUME_AVG_DAILY_TO_1YR_AVG_DAILY", , "3M")</f>
        <v>117.81</v>
      </c>
      <c r="G339" s="9" t="str">
        <f>_xll.SNL.Clients.Office.Excel.Functions.SPG(A339, "IQ_SECTOR")</f>
        <v>Industrials</v>
      </c>
      <c r="H339" s="9" t="str">
        <f>_xll.SNL.Clients.Office.Excel.Functions.SPG(A339, "IQ_INDUSTRY_GROUP")</f>
        <v>Commercial and Professional Services</v>
      </c>
      <c r="I339" s="9" t="str">
        <f>_xll.SNL.Clients.Office.Excel.Functions.SPG(A339, "IQ_INDUSTRY")</f>
        <v>Commercial Services and Supplies</v>
      </c>
      <c r="J339" s="9" t="str">
        <f>_xll.SNL.Clients.Office.Excel.Functions.SPG(A339, "IQ_PRIMARY_INDUSTRY")</f>
        <v>Environmental and Facilities Services</v>
      </c>
      <c r="K339" s="9" t="str">
        <f>_xll.SNL.Clients.Office.Excel.Functions.SPG(A339, "NAICS_CODE", "Primary")</f>
        <v>541330 - Engineering Services</v>
      </c>
      <c r="L339" s="9" t="str">
        <f>_xll.SNL.Clients.Office.Excel.Functions.SPG(A339, "SP_TOPICTAG")</f>
        <v>Data Integration; Environmental Consulting; Environmental Engineering; Process Automation; ClimateTech</v>
      </c>
      <c r="M339" s="5">
        <f>_xll.SNL.Clients.Office.Excel.Functions.SPG(A339, "SP_PCT_SHARES_OWNED_ALL_INSTITUTIONS")</f>
        <v>95.35</v>
      </c>
      <c r="N339" s="9" t="str">
        <f>_xll.SNL.Clients.Office.Excel.Functions.SPG(A339, "RD_CREDIT_RATING_GLOBAL", "Issuer Credit Rating", "Local Currency LT|0")</f>
        <v/>
      </c>
      <c r="O339" s="9" t="str">
        <f>_xll.SNL.Clients.Office.Excel.Functions.SPG(A339, "RD_CWOL_GLOBAL", "Issuer Credit Rating", "Local Currency LT|0")</f>
        <v/>
      </c>
      <c r="P339" s="9" t="str">
        <f>_xll.SNL.Clients.Office.Excel.Functions.SPG(A339, "RD_RATING_ACTION_GLOBAL", "Issuer Credit Rating", "Local Currency LT|0")</f>
        <v/>
      </c>
      <c r="Q339" s="10" t="str">
        <f>_xll.SNL.Clients.Office.Excel.Functions.SPG(A339, "RD_LAST_REVIEW_DATE_GLOBAL", "Issuer Credit Rating", "Local Currency LT")</f>
        <v/>
      </c>
      <c r="R339" s="10" t="str">
        <f>_xll.SNL.Clients.Office.Excel.Functions.SPG(A339, "RD_CREDIT_RATING_DATE_GLOBAL", "Issuer Credit Rating", "Local Currency LT|0")</f>
        <v/>
      </c>
      <c r="S339" s="10" t="str">
        <f>_xll.SNL.Clients.Office.Excel.Functions.SPG(A339, "RD_CREDIT_WATCH_OUTLOOK_DATE_GLOBAL", "Issuer Credit Rating", "Local Currency LT|0")</f>
        <v/>
      </c>
    </row>
    <row r="340" spans="1:19" x14ac:dyDescent="0.3">
      <c r="A340" s="14" t="s">
        <v>1958</v>
      </c>
      <c r="B340" s="13">
        <f>_xll.ciqfunctions.udf.CIQ(A340,"IQ_FIRSTPRICINGDATE")</f>
        <v>37846</v>
      </c>
      <c r="C340" s="5">
        <f>_xll.SNL.Clients.Office.Excel.Functions.SPG(A340, "SP_VOLUME_AVG_WEEKLY_TO_SHARES_OUT", , "1M")</f>
        <v>5.0191951600791214</v>
      </c>
      <c r="D340" s="5">
        <f>_xll.SNL.Clients.Office.Excel.Functions.SPG(A340, "SP_VOLUME_AVG_WEEKLY_TO_SHARES_OUT", , "3M")</f>
        <v>5.7334710082939084</v>
      </c>
      <c r="E340" s="5">
        <f>_xll.SNL.Clients.Office.Excel.Functions.SPG(A340, "SP_VOLUME_AVG_DAILY_TO_1YR_AVG_DAILY", , "1M")</f>
        <v>103.01</v>
      </c>
      <c r="F340" s="5">
        <f>_xll.SNL.Clients.Office.Excel.Functions.SPG(A340, "SP_VOLUME_AVG_DAILY_TO_1YR_AVG_DAILY", , "3M")</f>
        <v>117.66</v>
      </c>
      <c r="G340" s="9" t="str">
        <f>_xll.SNL.Clients.Office.Excel.Functions.SPG(A340, "IQ_SECTOR")</f>
        <v>Financials</v>
      </c>
      <c r="H340" s="9" t="str">
        <f>_xll.SNL.Clients.Office.Excel.Functions.SPG(A340, "IQ_INDUSTRY_GROUP")</f>
        <v>Banks</v>
      </c>
      <c r="I340" s="9" t="str">
        <f>_xll.SNL.Clients.Office.Excel.Functions.SPG(A340, "IQ_INDUSTRY")</f>
        <v>Banks</v>
      </c>
      <c r="J340" s="9" t="str">
        <f>_xll.SNL.Clients.Office.Excel.Functions.SPG(A340, "IQ_PRIMARY_INDUSTRY")</f>
        <v>Regional Banks</v>
      </c>
      <c r="K340" s="9" t="str">
        <f>_xll.SNL.Clients.Office.Excel.Functions.SPG(A340, "NAICS_CODE", "Primary")</f>
        <v>522110 - Commercial Banking</v>
      </c>
      <c r="L340" s="9" t="str">
        <f>_xll.SNL.Clients.Office.Excel.Functions.SPG(A340, "SP_TOPICTAG")</f>
        <v>Consumer Lending; Banking as a Service</v>
      </c>
      <c r="M340" s="5">
        <f>_xll.SNL.Clients.Office.Excel.Functions.SPG(A340, "SP_PCT_SHARES_OWNED_ALL_INSTITUTIONS")</f>
        <v>95.86</v>
      </c>
      <c r="N340" s="9" t="str">
        <f>_xll.SNL.Clients.Office.Excel.Functions.SPG(A340, "RD_CREDIT_RATING_GLOBAL", "Issuer Credit Rating", "Local Currency LT|0")</f>
        <v>BBB-</v>
      </c>
      <c r="O340" s="9" t="str">
        <f>_xll.SNL.Clients.Office.Excel.Functions.SPG(A340, "RD_CWOL_GLOBAL", "Issuer Credit Rating", "Local Currency LT|0")</f>
        <v>Stable</v>
      </c>
      <c r="P340" s="9" t="str">
        <f>_xll.SNL.Clients.Office.Excel.Functions.SPG(A340, "RD_RATING_ACTION_GLOBAL", "Issuer Credit Rating", "Local Currency LT|0")</f>
        <v>Upgrade | CreditWatch/Outlook (02/25/2022)</v>
      </c>
      <c r="Q340" s="10">
        <f>_xll.SNL.Clients.Office.Excel.Functions.SPG(A340, "RD_LAST_REVIEW_DATE_GLOBAL", "Issuer Credit Rating", "Local Currency LT")</f>
        <v>45685</v>
      </c>
      <c r="R340" s="10">
        <f>_xll.SNL.Clients.Office.Excel.Functions.SPG(A340, "RD_CREDIT_RATING_DATE_GLOBAL", "Issuer Credit Rating", "Local Currency LT|0")</f>
        <v>44617</v>
      </c>
      <c r="S340" s="10">
        <f>_xll.SNL.Clients.Office.Excel.Functions.SPG(A340, "RD_CREDIT_WATCH_OUTLOOK_DATE_GLOBAL", "Issuer Credit Rating", "Local Currency LT|0")</f>
        <v>44617</v>
      </c>
    </row>
    <row r="341" spans="1:19" x14ac:dyDescent="0.3">
      <c r="A341" s="14" t="s">
        <v>1959</v>
      </c>
      <c r="B341" s="13">
        <f>_xll.ciqfunctions.udf.CIQ(A341,"IQ_FIRSTPRICINGDATE")</f>
        <v>38265</v>
      </c>
      <c r="C341" s="5">
        <f>_xll.SNL.Clients.Office.Excel.Functions.SPG(A341, "SP_VOLUME_AVG_WEEKLY_TO_SHARES_OUT", , "1M")</f>
        <v>9.4461890398562325</v>
      </c>
      <c r="D341" s="5">
        <f>_xll.SNL.Clients.Office.Excel.Functions.SPG(A341, "SP_VOLUME_AVG_WEEKLY_TO_SHARES_OUT", , "3M")</f>
        <v>9.9618458023697052</v>
      </c>
      <c r="E341" s="5">
        <f>_xll.SNL.Clients.Office.Excel.Functions.SPG(A341, "SP_VOLUME_AVG_DAILY_TO_1YR_AVG_DAILY", , "1M")</f>
        <v>138.30000000000001</v>
      </c>
      <c r="F341" s="5">
        <f>_xll.SNL.Clients.Office.Excel.Functions.SPG(A341, "SP_VOLUME_AVG_DAILY_TO_1YR_AVG_DAILY", , "3M")</f>
        <v>145.85</v>
      </c>
      <c r="G341" s="9" t="str">
        <f>_xll.SNL.Clients.Office.Excel.Functions.SPG(A341, "IQ_SECTOR")</f>
        <v>Consumer Discretionary</v>
      </c>
      <c r="H341" s="9" t="str">
        <f>_xll.SNL.Clients.Office.Excel.Functions.SPG(A341, "IQ_INDUSTRY_GROUP")</f>
        <v>Consumer Services</v>
      </c>
      <c r="I341" s="9" t="str">
        <f>_xll.SNL.Clients.Office.Excel.Functions.SPG(A341, "IQ_INDUSTRY")</f>
        <v>Hotels, Restaurants and Leisure</v>
      </c>
      <c r="J341" s="9" t="str">
        <f>_xll.SNL.Clients.Office.Excel.Functions.SPG(A341, "IQ_PRIMARY_INDUSTRY")</f>
        <v>Restaurants</v>
      </c>
      <c r="K341" s="9" t="str">
        <f>_xll.SNL.Clients.Office.Excel.Functions.SPG(A341, "NAICS_CODE", "Primary")</f>
        <v>72251 - Restaurants and Other Eating Places</v>
      </c>
      <c r="L341" s="9" t="str">
        <f>_xll.SNL.Clients.Office.Excel.Functions.SPG(A341, "SP_TOPICTAG")</f>
        <v/>
      </c>
      <c r="M341" s="5">
        <f>_xll.SNL.Clients.Office.Excel.Functions.SPG(A341, "SP_PCT_SHARES_OWNED_ALL_INSTITUTIONS")</f>
        <v>95.86</v>
      </c>
      <c r="N341" s="9" t="str">
        <f>_xll.SNL.Clients.Office.Excel.Functions.SPG(A341, "RD_CREDIT_RATING_GLOBAL", "Issuer Credit Rating", "Local Currency LT|0")</f>
        <v/>
      </c>
      <c r="O341" s="9" t="str">
        <f>_xll.SNL.Clients.Office.Excel.Functions.SPG(A341, "RD_CWOL_GLOBAL", "Issuer Credit Rating", "Local Currency LT|0")</f>
        <v/>
      </c>
      <c r="P341" s="9" t="str">
        <f>_xll.SNL.Clients.Office.Excel.Functions.SPG(A341, "RD_RATING_ACTION_GLOBAL", "Issuer Credit Rating", "Local Currency LT|0")</f>
        <v/>
      </c>
      <c r="Q341" s="10" t="str">
        <f>_xll.SNL.Clients.Office.Excel.Functions.SPG(A341, "RD_LAST_REVIEW_DATE_GLOBAL", "Issuer Credit Rating", "Local Currency LT")</f>
        <v/>
      </c>
      <c r="R341" s="10" t="str">
        <f>_xll.SNL.Clients.Office.Excel.Functions.SPG(A341, "RD_CREDIT_RATING_DATE_GLOBAL", "Issuer Credit Rating", "Local Currency LT|0")</f>
        <v/>
      </c>
      <c r="S341" s="10" t="str">
        <f>_xll.SNL.Clients.Office.Excel.Functions.SPG(A341, "RD_CREDIT_WATCH_OUTLOOK_DATE_GLOBAL", "Issuer Credit Rating", "Local Currency LT|0")</f>
        <v/>
      </c>
    </row>
    <row r="342" spans="1:19" x14ac:dyDescent="0.3">
      <c r="A342" s="14" t="s">
        <v>1960</v>
      </c>
      <c r="B342" s="13">
        <f>_xll.ciqfunctions.udf.CIQ(A342,"IQ_FIRSTPRICINGDATE")</f>
        <v>35024</v>
      </c>
      <c r="C342" s="5">
        <f>_xll.SNL.Clients.Office.Excel.Functions.SPG(A342, "SP_VOLUME_AVG_WEEKLY_TO_SHARES_OUT", , "1M")</f>
        <v>8.9122313646243683</v>
      </c>
      <c r="D342" s="5">
        <f>_xll.SNL.Clients.Office.Excel.Functions.SPG(A342, "SP_VOLUME_AVG_WEEKLY_TO_SHARES_OUT", , "3M")</f>
        <v>11.736339164985155</v>
      </c>
      <c r="E342" s="5">
        <f>_xll.SNL.Clients.Office.Excel.Functions.SPG(A342, "SP_VOLUME_AVG_DAILY_TO_1YR_AVG_DAILY", , "1M")</f>
        <v>95.34</v>
      </c>
      <c r="F342" s="5">
        <f>_xll.SNL.Clients.Office.Excel.Functions.SPG(A342, "SP_VOLUME_AVG_DAILY_TO_1YR_AVG_DAILY", , "3M")</f>
        <v>125.55</v>
      </c>
      <c r="G342" s="9" t="str">
        <f>_xll.SNL.Clients.Office.Excel.Functions.SPG(A342, "IQ_SECTOR")</f>
        <v>Consumer Staples</v>
      </c>
      <c r="H342" s="9" t="str">
        <f>_xll.SNL.Clients.Office.Excel.Functions.SPG(A342, "IQ_INDUSTRY_GROUP")</f>
        <v>Food, Beverage and Tobacco</v>
      </c>
      <c r="I342" s="9" t="str">
        <f>_xll.SNL.Clients.Office.Excel.Functions.SPG(A342, "IQ_INDUSTRY")</f>
        <v>Beverages</v>
      </c>
      <c r="J342" s="9" t="str">
        <f>_xll.SNL.Clients.Office.Excel.Functions.SPG(A342, "IQ_PRIMARY_INDUSTRY")</f>
        <v>Brewers</v>
      </c>
      <c r="K342" s="9" t="str">
        <f>_xll.SNL.Clients.Office.Excel.Functions.SPG(A342, "NAICS_CODE", "Primary")</f>
        <v>312120 - Breweries</v>
      </c>
      <c r="L342" s="9" t="str">
        <f>_xll.SNL.Clients.Office.Excel.Functions.SPG(A342, "SP_TOPICTAG")</f>
        <v>Cannabis; Distillery</v>
      </c>
      <c r="M342" s="5">
        <f>_xll.SNL.Clients.Office.Excel.Functions.SPG(A342, "SP_PCT_SHARES_OWNED_ALL_INSTITUTIONS")</f>
        <v>66.260000000000005</v>
      </c>
      <c r="N342" s="9" t="str">
        <f>_xll.SNL.Clients.Office.Excel.Functions.SPG(A342, "RD_CREDIT_RATING_GLOBAL", "Issuer Credit Rating", "Local Currency LT|0")</f>
        <v/>
      </c>
      <c r="O342" s="9" t="str">
        <f>_xll.SNL.Clients.Office.Excel.Functions.SPG(A342, "RD_CWOL_GLOBAL", "Issuer Credit Rating", "Local Currency LT|0")</f>
        <v/>
      </c>
      <c r="P342" s="9" t="str">
        <f>_xll.SNL.Clients.Office.Excel.Functions.SPG(A342, "RD_RATING_ACTION_GLOBAL", "Issuer Credit Rating", "Local Currency LT|0")</f>
        <v/>
      </c>
      <c r="Q342" s="10" t="str">
        <f>_xll.SNL.Clients.Office.Excel.Functions.SPG(A342, "RD_LAST_REVIEW_DATE_GLOBAL", "Issuer Credit Rating", "Local Currency LT")</f>
        <v/>
      </c>
      <c r="R342" s="10" t="str">
        <f>_xll.SNL.Clients.Office.Excel.Functions.SPG(A342, "RD_CREDIT_RATING_DATE_GLOBAL", "Issuer Credit Rating", "Local Currency LT|0")</f>
        <v/>
      </c>
      <c r="S342" s="10" t="str">
        <f>_xll.SNL.Clients.Office.Excel.Functions.SPG(A342, "RD_CREDIT_WATCH_OUTLOOK_DATE_GLOBAL", "Issuer Credit Rating", "Local Currency LT|0")</f>
        <v/>
      </c>
    </row>
    <row r="343" spans="1:19" x14ac:dyDescent="0.3">
      <c r="A343" s="14" t="s">
        <v>1961</v>
      </c>
      <c r="B343" s="13">
        <f>_xll.ciqfunctions.udf.CIQ(A343,"IQ_FIRSTPRICINGDATE")</f>
        <v>24839</v>
      </c>
      <c r="C343" s="5">
        <f>_xll.SNL.Clients.Office.Excel.Functions.SPG(A343, "SP_VOLUME_AVG_WEEKLY_TO_SHARES_OUT", , "1M")</f>
        <v>4.426718270253911</v>
      </c>
      <c r="D343" s="5">
        <f>_xll.SNL.Clients.Office.Excel.Functions.SPG(A343, "SP_VOLUME_AVG_WEEKLY_TO_SHARES_OUT", , "3M")</f>
        <v>4.3909327046112336</v>
      </c>
      <c r="E343" s="5">
        <f>_xll.SNL.Clients.Office.Excel.Functions.SPG(A343, "SP_VOLUME_AVG_DAILY_TO_1YR_AVG_DAILY", , "1M")</f>
        <v>124.08</v>
      </c>
      <c r="F343" s="5">
        <f>_xll.SNL.Clients.Office.Excel.Functions.SPG(A343, "SP_VOLUME_AVG_DAILY_TO_1YR_AVG_DAILY", , "3M")</f>
        <v>123.08</v>
      </c>
      <c r="G343" s="9" t="str">
        <f>_xll.SNL.Clients.Office.Excel.Functions.SPG(A343, "IQ_SECTOR")</f>
        <v>Industrials</v>
      </c>
      <c r="H343" s="9" t="str">
        <f>_xll.SNL.Clients.Office.Excel.Functions.SPG(A343, "IQ_INDUSTRY_GROUP")</f>
        <v>Commercial and Professional Services</v>
      </c>
      <c r="I343" s="9" t="str">
        <f>_xll.SNL.Clients.Office.Excel.Functions.SPG(A343, "IQ_INDUSTRY")</f>
        <v>Commercial Services and Supplies</v>
      </c>
      <c r="J343" s="9" t="str">
        <f>_xll.SNL.Clients.Office.Excel.Functions.SPG(A343, "IQ_PRIMARY_INDUSTRY")</f>
        <v>Security and Alarm Services</v>
      </c>
      <c r="K343" s="9" t="str">
        <f>_xll.SNL.Clients.Office.Excel.Functions.SPG(A343, "NAICS_CODE", "Primary")</f>
        <v>561613 - Armored Car Services</v>
      </c>
      <c r="L343" s="9" t="str">
        <f>_xll.SNL.Clients.Office.Excel.Functions.SPG(A343, "SP_TOPICTAG")</f>
        <v>Physical Security; Identity and Access Management; Data Protection; Security Management; Cashierless Checkouts</v>
      </c>
      <c r="M343" s="5">
        <f>_xll.SNL.Clients.Office.Excel.Functions.SPG(A343, "SP_PCT_SHARES_OWNED_ALL_INSTITUTIONS")</f>
        <v>100.83</v>
      </c>
      <c r="N343" s="9" t="str">
        <f>_xll.SNL.Clients.Office.Excel.Functions.SPG(A343, "RD_CREDIT_RATING_GLOBAL", "Issuer Credit Rating", "Local Currency LT|0")</f>
        <v>BB+</v>
      </c>
      <c r="O343" s="9" t="str">
        <f>_xll.SNL.Clients.Office.Excel.Functions.SPG(A343, "RD_CWOL_GLOBAL", "Issuer Credit Rating", "Local Currency LT|0")</f>
        <v>Stable</v>
      </c>
      <c r="P343" s="9" t="str">
        <f>_xll.SNL.Clients.Office.Excel.Functions.SPG(A343, "RD_RATING_ACTION_GLOBAL", "Issuer Credit Rating", "Local Currency LT|0")</f>
        <v>Upgrade | CreditWatch/Outlook (06/04/2024)</v>
      </c>
      <c r="Q343" s="10">
        <f>_xll.SNL.Clients.Office.Excel.Functions.SPG(A343, "RD_LAST_REVIEW_DATE_GLOBAL", "Issuer Credit Rating", "Local Currency LT")</f>
        <v>45551</v>
      </c>
      <c r="R343" s="10">
        <f>_xll.SNL.Clients.Office.Excel.Functions.SPG(A343, "RD_CREDIT_RATING_DATE_GLOBAL", "Issuer Credit Rating", "Local Currency LT|0")</f>
        <v>45447</v>
      </c>
      <c r="S343" s="10">
        <f>_xll.SNL.Clients.Office.Excel.Functions.SPG(A343, "RD_CREDIT_WATCH_OUTLOOK_DATE_GLOBAL", "Issuer Credit Rating", "Local Currency LT|0")</f>
        <v>45447</v>
      </c>
    </row>
    <row r="344" spans="1:19" x14ac:dyDescent="0.3">
      <c r="A344" s="14" t="s">
        <v>1962</v>
      </c>
      <c r="B344" s="13">
        <f>_xll.ciqfunctions.udf.CIQ(A344,"IQ_FIRSTPRICINGDATE")</f>
        <v>41032</v>
      </c>
      <c r="C344" s="5">
        <f>_xll.SNL.Clients.Office.Excel.Functions.SPG(A344, "SP_VOLUME_AVG_WEEKLY_TO_SHARES_OUT", , "1M")</f>
        <v>4.1937319535681317</v>
      </c>
      <c r="D344" s="5">
        <f>_xll.SNL.Clients.Office.Excel.Functions.SPG(A344, "SP_VOLUME_AVG_WEEKLY_TO_SHARES_OUT", , "3M")</f>
        <v>4.7873007475240881</v>
      </c>
      <c r="E344" s="5">
        <f>_xll.SNL.Clients.Office.Excel.Functions.SPG(A344, "SP_VOLUME_AVG_DAILY_TO_1YR_AVG_DAILY", , "1M")</f>
        <v>114.89</v>
      </c>
      <c r="F344" s="5">
        <f>_xll.SNL.Clients.Office.Excel.Functions.SPG(A344, "SP_VOLUME_AVG_DAILY_TO_1YR_AVG_DAILY", , "3M")</f>
        <v>131.15</v>
      </c>
      <c r="G344" s="9" t="str">
        <f>_xll.SNL.Clients.Office.Excel.Functions.SPG(A344, "IQ_SECTOR")</f>
        <v>Financials</v>
      </c>
      <c r="H344" s="9" t="str">
        <f>_xll.SNL.Clients.Office.Excel.Functions.SPG(A344, "IQ_INDUSTRY_GROUP")</f>
        <v>Financial Services</v>
      </c>
      <c r="I344" s="9" t="str">
        <f>_xll.SNL.Clients.Office.Excel.Functions.SPG(A344, "IQ_INDUSTRY")</f>
        <v>Capital Markets</v>
      </c>
      <c r="J344" s="9" t="str">
        <f>_xll.SNL.Clients.Office.Excel.Functions.SPG(A344, "IQ_PRIMARY_INDUSTRY")</f>
        <v>Asset Management and Custody Banks</v>
      </c>
      <c r="K344" s="9" t="str">
        <f>_xll.SNL.Clients.Office.Excel.Functions.SPG(A344, "NAICS_CODE", "Primary")</f>
        <v>523940 - Portfolio Management and Investment Advice</v>
      </c>
      <c r="L344" s="9" t="str">
        <f>_xll.SNL.Clients.Office.Excel.Functions.SPG(A344, "SP_TOPICTAG")</f>
        <v/>
      </c>
      <c r="M344" s="5">
        <f>_xll.SNL.Clients.Office.Excel.Functions.SPG(A344, "SP_PCT_SHARES_OWNED_ALL_INSTITUTIONS")</f>
        <v>63.42</v>
      </c>
      <c r="N344" s="9" t="str">
        <f>_xll.SNL.Clients.Office.Excel.Functions.SPG(A344, "RD_CREDIT_RATING_GLOBAL", "Issuer Credit Rating", "Local Currency LT|0")</f>
        <v>A-</v>
      </c>
      <c r="O344" s="9" t="str">
        <f>_xll.SNL.Clients.Office.Excel.Functions.SPG(A344, "RD_CWOL_GLOBAL", "Issuer Credit Rating", "Local Currency LT|0")</f>
        <v>Stable</v>
      </c>
      <c r="P344" s="9" t="str">
        <f>_xll.SNL.Clients.Office.Excel.Functions.SPG(A344, "RD_RATING_ACTION_GLOBAL", "Issuer Credit Rating", "Local Currency LT|0")</f>
        <v>Upgrade | CreditWatch/Outlook (03/14/2022)</v>
      </c>
      <c r="Q344" s="10">
        <f>_xll.SNL.Clients.Office.Excel.Functions.SPG(A344, "RD_LAST_REVIEW_DATE_GLOBAL", "Issuer Credit Rating", "Local Currency LT")</f>
        <v>45580</v>
      </c>
      <c r="R344" s="10">
        <f>_xll.SNL.Clients.Office.Excel.Functions.SPG(A344, "RD_CREDIT_RATING_DATE_GLOBAL", "Issuer Credit Rating", "Local Currency LT|0")</f>
        <v>44634</v>
      </c>
      <c r="S344" s="10">
        <f>_xll.SNL.Clients.Office.Excel.Functions.SPG(A344, "RD_CREDIT_WATCH_OUTLOOK_DATE_GLOBAL", "Issuer Credit Rating", "Local Currency LT|0")</f>
        <v>44634</v>
      </c>
    </row>
    <row r="345" spans="1:19" x14ac:dyDescent="0.3">
      <c r="A345" s="14" t="s">
        <v>1964</v>
      </c>
      <c r="B345" s="13">
        <f>_xll.ciqfunctions.udf.CIQ(A345,"IQ_FIRSTPRICINGDATE")</f>
        <v>39395</v>
      </c>
      <c r="C345" s="5">
        <f>_xll.SNL.Clients.Office.Excel.Functions.SPG(A345, "SP_VOLUME_AVG_WEEKLY_TO_SHARES_OUT", , "1M")</f>
        <v>4.0537070402824593</v>
      </c>
      <c r="D345" s="5">
        <f>_xll.SNL.Clients.Office.Excel.Functions.SPG(A345, "SP_VOLUME_AVG_WEEKLY_TO_SHARES_OUT", , "3M")</f>
        <v>4.0177568150577647</v>
      </c>
      <c r="E345" s="5">
        <f>_xll.SNL.Clients.Office.Excel.Functions.SPG(A345, "SP_VOLUME_AVG_DAILY_TO_1YR_AVG_DAILY", , "1M")</f>
        <v>104.79</v>
      </c>
      <c r="F345" s="5">
        <f>_xll.SNL.Clients.Office.Excel.Functions.SPG(A345, "SP_VOLUME_AVG_DAILY_TO_1YR_AVG_DAILY", , "3M")</f>
        <v>103.86</v>
      </c>
      <c r="G345" s="9" t="str">
        <f>_xll.SNL.Clients.Office.Excel.Functions.SPG(A345, "IQ_SECTOR")</f>
        <v>Health Care</v>
      </c>
      <c r="H345" s="9" t="str">
        <f>_xll.SNL.Clients.Office.Excel.Functions.SPG(A345, "IQ_INDUSTRY_GROUP")</f>
        <v>Health Care Equipment and Services</v>
      </c>
      <c r="I345" s="9" t="str">
        <f>_xll.SNL.Clients.Office.Excel.Functions.SPG(A345, "IQ_INDUSTRY")</f>
        <v>Health Care Providers and Services</v>
      </c>
      <c r="J345" s="9" t="str">
        <f>_xll.SNL.Clients.Office.Excel.Functions.SPG(A345, "IQ_PRIMARY_INDUSTRY")</f>
        <v>Health Care Facilities</v>
      </c>
      <c r="K345" s="9" t="str">
        <f>_xll.SNL.Clients.Office.Excel.Functions.SPG(A345, "NAICS_CODE", "Primary")</f>
        <v>623 - Nursing and Residential Care Facilities</v>
      </c>
      <c r="L345" s="9" t="str">
        <f>_xll.SNL.Clients.Office.Excel.Functions.SPG(A345, "SP_TOPICTAG")</f>
        <v>Outpatient Care; Assisted Living; Cardiovascular; Chronic Diseases; Neurology; Pulmonology; Respiratory</v>
      </c>
      <c r="M345" s="5">
        <f>_xll.SNL.Clients.Office.Excel.Functions.SPG(A345, "SP_PCT_SHARES_OWNED_ALL_INSTITUTIONS")</f>
        <v>94.14</v>
      </c>
      <c r="N345" s="9" t="str">
        <f>_xll.SNL.Clients.Office.Excel.Functions.SPG(A345, "RD_CREDIT_RATING_GLOBAL", "Issuer Credit Rating", "Local Currency LT|0")</f>
        <v/>
      </c>
      <c r="O345" s="9" t="str">
        <f>_xll.SNL.Clients.Office.Excel.Functions.SPG(A345, "RD_CWOL_GLOBAL", "Issuer Credit Rating", "Local Currency LT|0")</f>
        <v/>
      </c>
      <c r="P345" s="9" t="str">
        <f>_xll.SNL.Clients.Office.Excel.Functions.SPG(A345, "RD_RATING_ACTION_GLOBAL", "Issuer Credit Rating", "Local Currency LT|0")</f>
        <v/>
      </c>
      <c r="Q345" s="10" t="str">
        <f>_xll.SNL.Clients.Office.Excel.Functions.SPG(A345, "RD_LAST_REVIEW_DATE_GLOBAL", "Issuer Credit Rating", "Local Currency LT")</f>
        <v/>
      </c>
      <c r="R345" s="10" t="str">
        <f>_xll.SNL.Clients.Office.Excel.Functions.SPG(A345, "RD_CREDIT_RATING_DATE_GLOBAL", "Issuer Credit Rating", "Local Currency LT|0")</f>
        <v/>
      </c>
      <c r="S345" s="10" t="str">
        <f>_xll.SNL.Clients.Office.Excel.Functions.SPG(A345, "RD_CREDIT_WATCH_OUTLOOK_DATE_GLOBAL", "Issuer Credit Rating", "Local Currency LT|0")</f>
        <v/>
      </c>
    </row>
    <row r="346" spans="1:19" x14ac:dyDescent="0.3">
      <c r="A346" s="14" t="s">
        <v>1965</v>
      </c>
      <c r="B346" s="13">
        <f>_xll.ciqfunctions.udf.CIQ(A346,"IQ_FIRSTPRICINGDATE")</f>
        <v>27971</v>
      </c>
      <c r="C346" s="5">
        <f>_xll.SNL.Clients.Office.Excel.Functions.SPG(A346, "SP_VOLUME_AVG_WEEKLY_TO_SHARES_OUT", , "1M")</f>
        <v>9.6867784118919396</v>
      </c>
      <c r="D346" s="5">
        <f>_xll.SNL.Clients.Office.Excel.Functions.SPG(A346, "SP_VOLUME_AVG_WEEKLY_TO_SHARES_OUT", , "3M")</f>
        <v>13.128043171888471</v>
      </c>
      <c r="E346" s="5">
        <f>_xll.SNL.Clients.Office.Excel.Functions.SPG(A346, "SP_VOLUME_AVG_DAILY_TO_1YR_AVG_DAILY", , "1M")</f>
        <v>100.05</v>
      </c>
      <c r="F346" s="5">
        <f>_xll.SNL.Clients.Office.Excel.Functions.SPG(A346, "SP_VOLUME_AVG_DAILY_TO_1YR_AVG_DAILY", , "3M")</f>
        <v>135.59</v>
      </c>
      <c r="G346" s="9" t="str">
        <f>_xll.SNL.Clients.Office.Excel.Functions.SPG(A346, "IQ_SECTOR")</f>
        <v>Consumer Discretionary</v>
      </c>
      <c r="H346" s="9" t="str">
        <f>_xll.SNL.Clients.Office.Excel.Functions.SPG(A346, "IQ_INDUSTRY_GROUP")</f>
        <v>Consumer Discretionary Distribution and Retail</v>
      </c>
      <c r="I346" s="9" t="str">
        <f>_xll.SNL.Clients.Office.Excel.Functions.SPG(A346, "IQ_INDUSTRY")</f>
        <v>Specialty Retail</v>
      </c>
      <c r="J346" s="9" t="str">
        <f>_xll.SNL.Clients.Office.Excel.Functions.SPG(A346, "IQ_PRIMARY_INDUSTRY")</f>
        <v>Apparel Retail</v>
      </c>
      <c r="K346" s="9" t="str">
        <f>_xll.SNL.Clients.Office.Excel.Functions.SPG(A346, "NAICS_CODE", "Primary")</f>
        <v>458 - Clothing, Clothing Accessories, Shoe, and Jewelry Retailers</v>
      </c>
      <c r="L346" s="9" t="str">
        <f>_xll.SNL.Clients.Office.Excel.Functions.SPG(A346, "SP_TOPICTAG")</f>
        <v>Lifestyle; Smart Clothing</v>
      </c>
      <c r="M346" s="5">
        <f>_xll.SNL.Clients.Office.Excel.Functions.SPG(A346, "SP_PCT_SHARES_OWNED_ALL_INSTITUTIONS")</f>
        <v>62.53</v>
      </c>
      <c r="N346" s="9" t="str">
        <f>_xll.SNL.Clients.Office.Excel.Functions.SPG(A346, "RD_CREDIT_RATING_GLOBAL", "Issuer Credit Rating", "Local Currency LT|0")</f>
        <v>BB</v>
      </c>
      <c r="O346" s="9" t="str">
        <f>_xll.SNL.Clients.Office.Excel.Functions.SPG(A346, "RD_CWOL_GLOBAL", "Issuer Credit Rating", "Local Currency LT|0")</f>
        <v>Positive</v>
      </c>
      <c r="P346" s="9" t="str">
        <f>_xll.SNL.Clients.Office.Excel.Functions.SPG(A346, "RD_RATING_ACTION_GLOBAL", "Issuer Credit Rating", "Local Currency LT|0")</f>
        <v>CreditWatch/Outlook (12/20/2024)</v>
      </c>
      <c r="Q346" s="10">
        <f>_xll.SNL.Clients.Office.Excel.Functions.SPG(A346, "RD_LAST_REVIEW_DATE_GLOBAL", "Issuer Credit Rating", "Local Currency LT")</f>
        <v>45667</v>
      </c>
      <c r="R346" s="10">
        <f>_xll.SNL.Clients.Office.Excel.Functions.SPG(A346, "RD_CREDIT_RATING_DATE_GLOBAL", "Issuer Credit Rating", "Local Currency LT|0")</f>
        <v>44440</v>
      </c>
      <c r="S346" s="10">
        <f>_xll.SNL.Clients.Office.Excel.Functions.SPG(A346, "RD_CREDIT_WATCH_OUTLOOK_DATE_GLOBAL", "Issuer Credit Rating", "Local Currency LT|0")</f>
        <v>45646</v>
      </c>
    </row>
    <row r="347" spans="1:19" x14ac:dyDescent="0.3">
      <c r="A347" s="14" t="s">
        <v>1966</v>
      </c>
      <c r="B347" s="13">
        <f>_xll.ciqfunctions.udf.CIQ(A347,"IQ_FIRSTPRICINGDATE")</f>
        <v>24839</v>
      </c>
      <c r="C347" s="5">
        <f>_xll.SNL.Clients.Office.Excel.Functions.SPG(A347, "SP_VOLUME_AVG_WEEKLY_TO_SHARES_OUT", , "1M")</f>
        <v>9.709199673449568</v>
      </c>
      <c r="D347" s="5">
        <f>_xll.SNL.Clients.Office.Excel.Functions.SPG(A347, "SP_VOLUME_AVG_WEEKLY_TO_SHARES_OUT", , "3M")</f>
        <v>10.890067404096589</v>
      </c>
      <c r="E347" s="5">
        <f>_xll.SNL.Clients.Office.Excel.Functions.SPG(A347, "SP_VOLUME_AVG_DAILY_TO_1YR_AVG_DAILY", , "1M")</f>
        <v>105.73</v>
      </c>
      <c r="F347" s="5">
        <f>_xll.SNL.Clients.Office.Excel.Functions.SPG(A347, "SP_VOLUME_AVG_DAILY_TO_1YR_AVG_DAILY", , "3M")</f>
        <v>118.59</v>
      </c>
      <c r="G347" s="9" t="str">
        <f>_xll.SNL.Clients.Office.Excel.Functions.SPG(A347, "IQ_SECTOR")</f>
        <v>Consumer Discretionary</v>
      </c>
      <c r="H347" s="9" t="str">
        <f>_xll.SNL.Clients.Office.Excel.Functions.SPG(A347, "IQ_INDUSTRY_GROUP")</f>
        <v>Automobiles and Components</v>
      </c>
      <c r="I347" s="9" t="str">
        <f>_xll.SNL.Clients.Office.Excel.Functions.SPG(A347, "IQ_INDUSTRY")</f>
        <v>Automobile Components</v>
      </c>
      <c r="J347" s="9" t="str">
        <f>_xll.SNL.Clients.Office.Excel.Functions.SPG(A347, "IQ_PRIMARY_INDUSTRY")</f>
        <v>Tires and Rubber</v>
      </c>
      <c r="K347" s="9" t="str">
        <f>_xll.SNL.Clients.Office.Excel.Functions.SPG(A347, "NAICS_CODE", "Primary")</f>
        <v>32621 - Tire Manufacturing</v>
      </c>
      <c r="L347" s="9" t="str">
        <f>_xll.SNL.Clients.Office.Excel.Functions.SPG(A347, "SP_TOPICTAG")</f>
        <v>Data Protection</v>
      </c>
      <c r="M347" s="5">
        <f>_xll.SNL.Clients.Office.Excel.Functions.SPG(A347, "SP_PCT_SHARES_OWNED_ALL_INSTITUTIONS")</f>
        <v>84.84</v>
      </c>
      <c r="N347" s="9" t="str">
        <f>_xll.SNL.Clients.Office.Excel.Functions.SPG(A347, "RD_CREDIT_RATING_GLOBAL", "Issuer Credit Rating", "Local Currency LT|0")</f>
        <v>B+</v>
      </c>
      <c r="O347" s="9" t="str">
        <f>_xll.SNL.Clients.Office.Excel.Functions.SPG(A347, "RD_CWOL_GLOBAL", "Issuer Credit Rating", "Local Currency LT|0")</f>
        <v>Stable</v>
      </c>
      <c r="P347" s="9" t="str">
        <f>_xll.SNL.Clients.Office.Excel.Functions.SPG(A347, "RD_RATING_ACTION_GLOBAL", "Issuer Credit Rating", "Local Currency LT|0")</f>
        <v>Downgrade | CreditWatch/Outlook (11/28/2023)</v>
      </c>
      <c r="Q347" s="10">
        <f>_xll.SNL.Clients.Office.Excel.Functions.SPG(A347, "RD_LAST_REVIEW_DATE_GLOBAL", "Issuer Credit Rating", "Local Currency LT")</f>
        <v>45456</v>
      </c>
      <c r="R347" s="10">
        <f>_xll.SNL.Clients.Office.Excel.Functions.SPG(A347, "RD_CREDIT_RATING_DATE_GLOBAL", "Issuer Credit Rating", "Local Currency LT|0")</f>
        <v>45258</v>
      </c>
      <c r="S347" s="10">
        <f>_xll.SNL.Clients.Office.Excel.Functions.SPG(A347, "RD_CREDIT_WATCH_OUTLOOK_DATE_GLOBAL", "Issuer Credit Rating", "Local Currency LT|0")</f>
        <v>45258</v>
      </c>
    </row>
    <row r="348" spans="1:19" x14ac:dyDescent="0.3">
      <c r="A348" s="14" t="s">
        <v>1967</v>
      </c>
      <c r="B348" s="13">
        <f>_xll.ciqfunctions.udf.CIQ(A348,"IQ_FIRSTPRICINGDATE")</f>
        <v>34983</v>
      </c>
      <c r="C348" s="5">
        <f>_xll.SNL.Clients.Office.Excel.Functions.SPG(A348, "SP_VOLUME_AVG_WEEKLY_TO_SHARES_OUT", , "1M")</f>
        <v>3.2240492045450146</v>
      </c>
      <c r="D348" s="5">
        <f>_xll.SNL.Clients.Office.Excel.Functions.SPG(A348, "SP_VOLUME_AVG_WEEKLY_TO_SHARES_OUT", , "3M")</f>
        <v>3.6334123624837984</v>
      </c>
      <c r="E348" s="5">
        <f>_xll.SNL.Clients.Office.Excel.Functions.SPG(A348, "SP_VOLUME_AVG_DAILY_TO_1YR_AVG_DAILY", , "1M")</f>
        <v>111.54</v>
      </c>
      <c r="F348" s="5">
        <f>_xll.SNL.Clients.Office.Excel.Functions.SPG(A348, "SP_VOLUME_AVG_DAILY_TO_1YR_AVG_DAILY", , "3M")</f>
        <v>125.71</v>
      </c>
      <c r="G348" s="9" t="str">
        <f>_xll.SNL.Clients.Office.Excel.Functions.SPG(A348, "IQ_SECTOR")</f>
        <v>Financials</v>
      </c>
      <c r="H348" s="9" t="str">
        <f>_xll.SNL.Clients.Office.Excel.Functions.SPG(A348, "IQ_INDUSTRY_GROUP")</f>
        <v>Insurance</v>
      </c>
      <c r="I348" s="9" t="str">
        <f>_xll.SNL.Clients.Office.Excel.Functions.SPG(A348, "IQ_INDUSTRY")</f>
        <v>Insurance</v>
      </c>
      <c r="J348" s="9" t="str">
        <f>_xll.SNL.Clients.Office.Excel.Functions.SPG(A348, "IQ_PRIMARY_INDUSTRY")</f>
        <v>Property and Casualty Insurance</v>
      </c>
      <c r="K348" s="9" t="str">
        <f>_xll.SNL.Clients.Office.Excel.Functions.SPG(A348, "NAICS_CODE", "Primary")</f>
        <v>524126 - Direct Property and Casualty Insurance Carriers</v>
      </c>
      <c r="L348" s="9" t="str">
        <f>_xll.SNL.Clients.Office.Excel.Functions.SPG(A348, "SP_TOPICTAG")</f>
        <v>Employee Benefits</v>
      </c>
      <c r="M348" s="5">
        <f>_xll.SNL.Clients.Office.Excel.Functions.SPG(A348, "SP_PCT_SHARES_OWNED_ALL_INSTITUTIONS")</f>
        <v>90.15</v>
      </c>
      <c r="N348" s="9" t="str">
        <f>_xll.SNL.Clients.Office.Excel.Functions.SPG(A348, "RD_CREDIT_RATING_GLOBAL", "Issuer Credit Rating", "Local Currency LT|0")</f>
        <v>BBB</v>
      </c>
      <c r="O348" s="9" t="str">
        <f>_xll.SNL.Clients.Office.Excel.Functions.SPG(A348, "RD_CWOL_GLOBAL", "Issuer Credit Rating", "Local Currency LT|0")</f>
        <v>Stable</v>
      </c>
      <c r="P348" s="9" t="str">
        <f>_xll.SNL.Clients.Office.Excel.Functions.SPG(A348, "RD_RATING_ACTION_GLOBAL", "Issuer Credit Rating", "Local Currency LT|0")</f>
        <v>CreditWatch/Outlook (08/19/2019)</v>
      </c>
      <c r="Q348" s="10">
        <f>_xll.SNL.Clients.Office.Excel.Functions.SPG(A348, "RD_LAST_REVIEW_DATE_GLOBAL", "Issuer Credit Rating", "Local Currency LT")</f>
        <v>45539</v>
      </c>
      <c r="R348" s="10">
        <f>_xll.SNL.Clients.Office.Excel.Functions.SPG(A348, "RD_CREDIT_RATING_DATE_GLOBAL", "Issuer Credit Rating", "Local Currency LT|0")</f>
        <v>42033</v>
      </c>
      <c r="S348" s="10">
        <f>_xll.SNL.Clients.Office.Excel.Functions.SPG(A348, "RD_CREDIT_WATCH_OUTLOOK_DATE_GLOBAL", "Issuer Credit Rating", "Local Currency LT|0")</f>
        <v>43696</v>
      </c>
    </row>
    <row r="349" spans="1:19" x14ac:dyDescent="0.3">
      <c r="A349" s="14" t="s">
        <v>1968</v>
      </c>
      <c r="B349" s="13">
        <f>_xll.ciqfunctions.udf.CIQ(A349,"IQ_FIRSTPRICINGDATE")</f>
        <v>31999</v>
      </c>
      <c r="C349" s="5">
        <f>_xll.SNL.Clients.Office.Excel.Functions.SPG(A349, "SP_VOLUME_AVG_WEEKLY_TO_SHARES_OUT", , "1M")</f>
        <v>8.9861372040634215</v>
      </c>
      <c r="D349" s="5">
        <f>_xll.SNL.Clients.Office.Excel.Functions.SPG(A349, "SP_VOLUME_AVG_WEEKLY_TO_SHARES_OUT", , "3M")</f>
        <v>8.8134924557596914</v>
      </c>
      <c r="E349" s="5">
        <f>_xll.SNL.Clients.Office.Excel.Functions.SPG(A349, "SP_VOLUME_AVG_DAILY_TO_1YR_AVG_DAILY", , "1M")</f>
        <v>135.63999999999999</v>
      </c>
      <c r="F349" s="5">
        <f>_xll.SNL.Clients.Office.Excel.Functions.SPG(A349, "SP_VOLUME_AVG_DAILY_TO_1YR_AVG_DAILY", , "3M")</f>
        <v>133.04</v>
      </c>
      <c r="G349" s="9" t="str">
        <f>_xll.SNL.Clients.Office.Excel.Functions.SPG(A349, "IQ_SECTOR")</f>
        <v>Industrials</v>
      </c>
      <c r="H349" s="9" t="str">
        <f>_xll.SNL.Clients.Office.Excel.Functions.SPG(A349, "IQ_INDUSTRY_GROUP")</f>
        <v>Capital Goods</v>
      </c>
      <c r="I349" s="9" t="str">
        <f>_xll.SNL.Clients.Office.Excel.Functions.SPG(A349, "IQ_INDUSTRY")</f>
        <v>Machinery</v>
      </c>
      <c r="J349" s="9" t="str">
        <f>_xll.SNL.Clients.Office.Excel.Functions.SPG(A349, "IQ_PRIMARY_INDUSTRY")</f>
        <v>Industrial Machinery and Supplies and Components</v>
      </c>
      <c r="K349" s="9" t="str">
        <f>_xll.SNL.Clients.Office.Excel.Functions.SPG(A349, "NAICS_CODE", "Primary")</f>
        <v>33331 - Commercial and Service Industry Machinery Manufacturing</v>
      </c>
      <c r="L349" s="9" t="str">
        <f>_xll.SNL.Clients.Office.Excel.Functions.SPG(A349, "SP_TOPICTAG")</f>
        <v>Food Delivery; Home Improvement; AgriTech; Ghost Kitchens; Alternative Protein</v>
      </c>
      <c r="M349" s="5">
        <f>_xll.SNL.Clients.Office.Excel.Functions.SPG(A349, "SP_PCT_SHARES_OWNED_ALL_INSTITUTIONS")</f>
        <v>96.7</v>
      </c>
      <c r="N349" s="9" t="str">
        <f>_xll.SNL.Clients.Office.Excel.Functions.SPG(A349, "RD_CREDIT_RATING_GLOBAL", "Issuer Credit Rating", "Local Currency LT|0")</f>
        <v/>
      </c>
      <c r="O349" s="9" t="str">
        <f>_xll.SNL.Clients.Office.Excel.Functions.SPG(A349, "RD_CWOL_GLOBAL", "Issuer Credit Rating", "Local Currency LT|0")</f>
        <v/>
      </c>
      <c r="P349" s="9" t="str">
        <f>_xll.SNL.Clients.Office.Excel.Functions.SPG(A349, "RD_RATING_ACTION_GLOBAL", "Issuer Credit Rating", "Local Currency LT|0")</f>
        <v/>
      </c>
      <c r="Q349" s="10" t="str">
        <f>_xll.SNL.Clients.Office.Excel.Functions.SPG(A349, "RD_LAST_REVIEW_DATE_GLOBAL", "Issuer Credit Rating", "Local Currency LT")</f>
        <v/>
      </c>
      <c r="R349" s="10" t="str">
        <f>_xll.SNL.Clients.Office.Excel.Functions.SPG(A349, "RD_CREDIT_RATING_DATE_GLOBAL", "Issuer Credit Rating", "Local Currency LT|0")</f>
        <v/>
      </c>
      <c r="S349" s="10" t="str">
        <f>_xll.SNL.Clients.Office.Excel.Functions.SPG(A349, "RD_CREDIT_WATCH_OUTLOOK_DATE_GLOBAL", "Issuer Credit Rating", "Local Currency LT|0")</f>
        <v/>
      </c>
    </row>
    <row r="350" spans="1:19" x14ac:dyDescent="0.3">
      <c r="A350" s="14" t="s">
        <v>1969</v>
      </c>
      <c r="B350" s="13">
        <f>_xll.ciqfunctions.udf.CIQ(A350,"IQ_FIRSTPRICINGDATE")</f>
        <v>25205</v>
      </c>
      <c r="C350" s="5">
        <f>_xll.SNL.Clients.Office.Excel.Functions.SPG(A350, "SP_VOLUME_AVG_WEEKLY_TO_SHARES_OUT", , "1M")</f>
        <v>5.2774385093996017</v>
      </c>
      <c r="D350" s="5">
        <f>_xll.SNL.Clients.Office.Excel.Functions.SPG(A350, "SP_VOLUME_AVG_WEEKLY_TO_SHARES_OUT", , "3M")</f>
        <v>5.5969778785846493</v>
      </c>
      <c r="E350" s="5">
        <f>_xll.SNL.Clients.Office.Excel.Functions.SPG(A350, "SP_VOLUME_AVG_DAILY_TO_1YR_AVG_DAILY", , "1M")</f>
        <v>127.81</v>
      </c>
      <c r="F350" s="5">
        <f>_xll.SNL.Clients.Office.Excel.Functions.SPG(A350, "SP_VOLUME_AVG_DAILY_TO_1YR_AVG_DAILY", , "3M")</f>
        <v>135.55000000000001</v>
      </c>
      <c r="G350" s="9" t="str">
        <f>_xll.SNL.Clients.Office.Excel.Functions.SPG(A350, "IQ_SECTOR")</f>
        <v>Communication Services</v>
      </c>
      <c r="H350" s="9" t="str">
        <f>_xll.SNL.Clients.Office.Excel.Functions.SPG(A350, "IQ_INDUSTRY_GROUP")</f>
        <v>Media and Entertainment</v>
      </c>
      <c r="I350" s="9" t="str">
        <f>_xll.SNL.Clients.Office.Excel.Functions.SPG(A350, "IQ_INDUSTRY")</f>
        <v>Media</v>
      </c>
      <c r="J350" s="9" t="str">
        <f>_xll.SNL.Clients.Office.Excel.Functions.SPG(A350, "IQ_PRIMARY_INDUSTRY")</f>
        <v>Publishing</v>
      </c>
      <c r="K350" s="9" t="str">
        <f>_xll.SNL.Clients.Office.Excel.Functions.SPG(A350, "NAICS_CODE", "Primary")</f>
        <v>513110 - Newspaper Publishers</v>
      </c>
      <c r="L350" s="9" t="str">
        <f>_xll.SNL.Clients.Office.Excel.Functions.SPG(A350, "SP_TOPICTAG")</f>
        <v>Digital Media; Social Media Advertising; Video Advertising; Podcast; Content Creation</v>
      </c>
      <c r="M350" s="5">
        <f>_xll.SNL.Clients.Office.Excel.Functions.SPG(A350, "SP_PCT_SHARES_OWNED_ALL_INSTITUTIONS")</f>
        <v>86.83</v>
      </c>
      <c r="N350" s="9" t="str">
        <f>_xll.SNL.Clients.Office.Excel.Functions.SPG(A350, "RD_CREDIT_RATING_GLOBAL", "Issuer Credit Rating", "Local Currency LT|0")</f>
        <v>NR</v>
      </c>
      <c r="O350" s="9" t="str">
        <f>_xll.SNL.Clients.Office.Excel.Functions.SPG(A350, "RD_CWOL_GLOBAL", "Issuer Credit Rating", "Local Currency LT|0")</f>
        <v>NR</v>
      </c>
      <c r="P350" s="9" t="str">
        <f>_xll.SNL.Clients.Office.Excel.Functions.SPG(A350, "RD_RATING_ACTION_GLOBAL", "Issuer Credit Rating", "Local Currency LT|0")</f>
        <v>Not Rated | CreditWatch/Outlook (01/19/2017)</v>
      </c>
      <c r="Q350" s="10" t="str">
        <f>_xll.SNL.Clients.Office.Excel.Functions.SPG(A350, "RD_LAST_REVIEW_DATE_GLOBAL", "Issuer Credit Rating", "Local Currency LT")</f>
        <v/>
      </c>
      <c r="R350" s="10">
        <f>_xll.SNL.Clients.Office.Excel.Functions.SPG(A350, "RD_CREDIT_RATING_DATE_GLOBAL", "Issuer Credit Rating", "Local Currency LT|0")</f>
        <v>42754</v>
      </c>
      <c r="S350" s="10">
        <f>_xll.SNL.Clients.Office.Excel.Functions.SPG(A350, "RD_CREDIT_WATCH_OUTLOOK_DATE_GLOBAL", "Issuer Credit Rating", "Local Currency LT|0")</f>
        <v>42754</v>
      </c>
    </row>
    <row r="351" spans="1:19" x14ac:dyDescent="0.3">
      <c r="A351" s="14" t="s">
        <v>1970</v>
      </c>
      <c r="B351" s="13">
        <f>_xll.ciqfunctions.udf.CIQ(A351,"IQ_FIRSTPRICINGDATE")</f>
        <v>33634</v>
      </c>
      <c r="C351" s="5">
        <f>_xll.SNL.Clients.Office.Excel.Functions.SPG(A351, "SP_VOLUME_AVG_WEEKLY_TO_SHARES_OUT", , "1M")</f>
        <v>14.126215054663946</v>
      </c>
      <c r="D351" s="5">
        <f>_xll.SNL.Clients.Office.Excel.Functions.SPG(A351, "SP_VOLUME_AVG_WEEKLY_TO_SHARES_OUT", , "3M")</f>
        <v>12.196288566068816</v>
      </c>
      <c r="E351" s="5">
        <f>_xll.SNL.Clients.Office.Excel.Functions.SPG(A351, "SP_VOLUME_AVG_DAILY_TO_1YR_AVG_DAILY", , "1M")</f>
        <v>169.34</v>
      </c>
      <c r="F351" s="5">
        <f>_xll.SNL.Clients.Office.Excel.Functions.SPG(A351, "SP_VOLUME_AVG_DAILY_TO_1YR_AVG_DAILY", , "3M")</f>
        <v>146.21</v>
      </c>
      <c r="G351" s="9" t="str">
        <f>_xll.SNL.Clients.Office.Excel.Functions.SPG(A351, "IQ_SECTOR")</f>
        <v>Materials</v>
      </c>
      <c r="H351" s="9" t="str">
        <f>_xll.SNL.Clients.Office.Excel.Functions.SPG(A351, "IQ_INDUSTRY_GROUP")</f>
        <v>Materials</v>
      </c>
      <c r="I351" s="9" t="str">
        <f>_xll.SNL.Clients.Office.Excel.Functions.SPG(A351, "IQ_INDUSTRY")</f>
        <v>Chemicals</v>
      </c>
      <c r="J351" s="9" t="str">
        <f>_xll.SNL.Clients.Office.Excel.Functions.SPG(A351, "IQ_PRIMARY_INDUSTRY")</f>
        <v>Fertilizers and Agricultural Chemicals</v>
      </c>
      <c r="K351" s="9" t="str">
        <f>_xll.SNL.Clients.Office.Excel.Functions.SPG(A351, "NAICS_CODE", "Primary")</f>
        <v>3253 - Pesticide, Fertilizer, and Other Agricultural Chemical Manufacturing</v>
      </c>
      <c r="L351" s="9" t="str">
        <f>_xll.SNL.Clients.Office.Excel.Functions.SPG(A351, "SP_TOPICTAG")</f>
        <v>Farming; Horticulture; Hydroponics; Organic; AgriTech</v>
      </c>
      <c r="M351" s="5">
        <f>_xll.SNL.Clients.Office.Excel.Functions.SPG(A351, "SP_PCT_SHARES_OWNED_ALL_INSTITUTIONS")</f>
        <v>72.680000000000007</v>
      </c>
      <c r="N351" s="9" t="str">
        <f>_xll.SNL.Clients.Office.Excel.Functions.SPG(A351, "RD_CREDIT_RATING_GLOBAL", "Issuer Credit Rating", "Local Currency LT|0")</f>
        <v>B+</v>
      </c>
      <c r="O351" s="9" t="str">
        <f>_xll.SNL.Clients.Office.Excel.Functions.SPG(A351, "RD_CWOL_GLOBAL", "Issuer Credit Rating", "Local Currency LT|0")</f>
        <v>Stable</v>
      </c>
      <c r="P351" s="9" t="str">
        <f>_xll.SNL.Clients.Office.Excel.Functions.SPG(A351, "RD_RATING_ACTION_GLOBAL", "Issuer Credit Rating", "Local Currency LT|0")</f>
        <v>CreditWatch/Outlook (11/26/2024)</v>
      </c>
      <c r="Q351" s="10">
        <f>_xll.SNL.Clients.Office.Excel.Functions.SPG(A351, "RD_LAST_REVIEW_DATE_GLOBAL", "Issuer Credit Rating", "Local Currency LT")</f>
        <v>45622</v>
      </c>
      <c r="R351" s="10">
        <f>_xll.SNL.Clients.Office.Excel.Functions.SPG(A351, "RD_CREDIT_RATING_DATE_GLOBAL", "Issuer Credit Rating", "Local Currency LT|0")</f>
        <v>45149</v>
      </c>
      <c r="S351" s="10">
        <f>_xll.SNL.Clients.Office.Excel.Functions.SPG(A351, "RD_CREDIT_WATCH_OUTLOOK_DATE_GLOBAL", "Issuer Credit Rating", "Local Currency LT|0")</f>
        <v>45622</v>
      </c>
    </row>
    <row r="352" spans="1:19" x14ac:dyDescent="0.3">
      <c r="A352" s="14" t="s">
        <v>1971</v>
      </c>
      <c r="B352" s="13">
        <f>_xll.ciqfunctions.udf.CIQ(A352,"IQ_FIRSTPRICINGDATE")</f>
        <v>24839</v>
      </c>
      <c r="C352" s="5">
        <f>_xll.SNL.Clients.Office.Excel.Functions.SPG(A352, "SP_VOLUME_AVG_WEEKLY_TO_SHARES_OUT", , "1M")</f>
        <v>4.6852590725361445</v>
      </c>
      <c r="D352" s="5">
        <f>_xll.SNL.Clients.Office.Excel.Functions.SPG(A352, "SP_VOLUME_AVG_WEEKLY_TO_SHARES_OUT", , "3M")</f>
        <v>5.0809874915078916</v>
      </c>
      <c r="E352" s="5">
        <f>_xll.SNL.Clients.Office.Excel.Functions.SPG(A352, "SP_VOLUME_AVG_DAILY_TO_1YR_AVG_DAILY", , "1M")</f>
        <v>116.09</v>
      </c>
      <c r="F352" s="5">
        <f>_xll.SNL.Clients.Office.Excel.Functions.SPG(A352, "SP_VOLUME_AVG_DAILY_TO_1YR_AVG_DAILY", , "3M")</f>
        <v>125.9</v>
      </c>
      <c r="G352" s="9" t="str">
        <f>_xll.SNL.Clients.Office.Excel.Functions.SPG(A352, "IQ_SECTOR")</f>
        <v>Industrials</v>
      </c>
      <c r="H352" s="9" t="str">
        <f>_xll.SNL.Clients.Office.Excel.Functions.SPG(A352, "IQ_INDUSTRY_GROUP")</f>
        <v>Capital Goods</v>
      </c>
      <c r="I352" s="9" t="str">
        <f>_xll.SNL.Clients.Office.Excel.Functions.SPG(A352, "IQ_INDUSTRY")</f>
        <v>Machinery</v>
      </c>
      <c r="J352" s="9" t="str">
        <f>_xll.SNL.Clients.Office.Excel.Functions.SPG(A352, "IQ_PRIMARY_INDUSTRY")</f>
        <v>Industrial Machinery and Supplies and Components</v>
      </c>
      <c r="K352" s="9" t="str">
        <f>_xll.SNL.Clients.Office.Excel.Functions.SPG(A352, "NAICS_CODE", "Primary")</f>
        <v>332991 - Ball and Roller Bearing Manufacturing</v>
      </c>
      <c r="L352" s="9" t="str">
        <f>_xll.SNL.Clients.Office.Excel.Functions.SPG(A352, "SP_TOPICTAG")</f>
        <v>Industrial Automation; Process Automation</v>
      </c>
      <c r="M352" s="5">
        <f>_xll.SNL.Clients.Office.Excel.Functions.SPG(A352, "SP_PCT_SHARES_OWNED_ALL_INSTITUTIONS")</f>
        <v>96.01</v>
      </c>
      <c r="N352" s="9" t="str">
        <f>_xll.SNL.Clients.Office.Excel.Functions.SPG(A352, "RD_CREDIT_RATING_GLOBAL", "Issuer Credit Rating", "Local Currency LT|0")</f>
        <v>BBB-</v>
      </c>
      <c r="O352" s="9" t="str">
        <f>_xll.SNL.Clients.Office.Excel.Functions.SPG(A352, "RD_CWOL_GLOBAL", "Issuer Credit Rating", "Local Currency LT|0")</f>
        <v>Stable</v>
      </c>
      <c r="P352" s="9" t="str">
        <f>_xll.SNL.Clients.Office.Excel.Functions.SPG(A352, "RD_RATING_ACTION_GLOBAL", "Issuer Credit Rating", "Local Currency LT|0")</f>
        <v>CreditWatch/Outlook (03/03/2021)</v>
      </c>
      <c r="Q352" s="10">
        <f>_xll.SNL.Clients.Office.Excel.Functions.SPG(A352, "RD_LAST_REVIEW_DATE_GLOBAL", "Issuer Credit Rating", "Local Currency LT")</f>
        <v>45728</v>
      </c>
      <c r="R352" s="10">
        <f>_xll.SNL.Clients.Office.Excel.Functions.SPG(A352, "RD_CREDIT_RATING_DATE_GLOBAL", "Issuer Credit Rating", "Local Currency LT|0")</f>
        <v>43971</v>
      </c>
      <c r="S352" s="10">
        <f>_xll.SNL.Clients.Office.Excel.Functions.SPG(A352, "RD_CREDIT_WATCH_OUTLOOK_DATE_GLOBAL", "Issuer Credit Rating", "Local Currency LT|0")</f>
        <v>44258</v>
      </c>
    </row>
    <row r="353" spans="1:19" x14ac:dyDescent="0.3">
      <c r="A353" s="14" t="s">
        <v>1972</v>
      </c>
      <c r="B353" s="13">
        <f>_xll.ciqfunctions.udf.CIQ(A353,"IQ_FIRSTPRICINGDATE")</f>
        <v>28739</v>
      </c>
      <c r="C353" s="5">
        <f>_xll.SNL.Clients.Office.Excel.Functions.SPG(A353, "SP_VOLUME_AVG_WEEKLY_TO_SHARES_OUT", , "1M")</f>
        <v>3.799117229915975</v>
      </c>
      <c r="D353" s="5">
        <f>_xll.SNL.Clients.Office.Excel.Functions.SPG(A353, "SP_VOLUME_AVG_WEEKLY_TO_SHARES_OUT", , "3M")</f>
        <v>5.7411613025218591</v>
      </c>
      <c r="E353" s="5">
        <f>_xll.SNL.Clients.Office.Excel.Functions.SPG(A353, "SP_VOLUME_AVG_DAILY_TO_1YR_AVG_DAILY", , "1M")</f>
        <v>77.84</v>
      </c>
      <c r="F353" s="5">
        <f>_xll.SNL.Clients.Office.Excel.Functions.SPG(A353, "SP_VOLUME_AVG_DAILY_TO_1YR_AVG_DAILY", , "3M")</f>
        <v>117.63</v>
      </c>
      <c r="G353" s="9" t="str">
        <f>_xll.SNL.Clients.Office.Excel.Functions.SPG(A353, "IQ_SECTOR")</f>
        <v>Industrials</v>
      </c>
      <c r="H353" s="9" t="str">
        <f>_xll.SNL.Clients.Office.Excel.Functions.SPG(A353, "IQ_INDUSTRY_GROUP")</f>
        <v>Capital Goods</v>
      </c>
      <c r="I353" s="9" t="str">
        <f>_xll.SNL.Clients.Office.Excel.Functions.SPG(A353, "IQ_INDUSTRY")</f>
        <v>Machinery</v>
      </c>
      <c r="J353" s="9" t="str">
        <f>_xll.SNL.Clients.Office.Excel.Functions.SPG(A353, "IQ_PRIMARY_INDUSTRY")</f>
        <v>Agricultural and Farm Machinery</v>
      </c>
      <c r="K353" s="9" t="str">
        <f>_xll.SNL.Clients.Office.Excel.Functions.SPG(A353, "NAICS_CODE", "Primary")</f>
        <v>333111 - Farm Machinery and Equipment Manufacturing</v>
      </c>
      <c r="L353" s="9" t="str">
        <f>_xll.SNL.Clients.Office.Excel.Functions.SPG(A353, "SP_TOPICTAG")</f>
        <v>Environmental Engineering; Farming; Horticulture; Industrial Automation; Pollution Control</v>
      </c>
      <c r="M353" s="5">
        <f>_xll.SNL.Clients.Office.Excel.Functions.SPG(A353, "SP_PCT_SHARES_OWNED_ALL_INSTITUTIONS")</f>
        <v>90.62</v>
      </c>
      <c r="N353" s="9" t="str">
        <f>_xll.SNL.Clients.Office.Excel.Functions.SPG(A353, "RD_CREDIT_RATING_GLOBAL", "Issuer Credit Rating", "Local Currency LT|0")</f>
        <v>BBB</v>
      </c>
      <c r="O353" s="9" t="str">
        <f>_xll.SNL.Clients.Office.Excel.Functions.SPG(A353, "RD_CWOL_GLOBAL", "Issuer Credit Rating", "Local Currency LT|0")</f>
        <v>Stable</v>
      </c>
      <c r="P353" s="9" t="str">
        <f>_xll.SNL.Clients.Office.Excel.Functions.SPG(A353, "RD_RATING_ACTION_GLOBAL", "Issuer Credit Rating", "Local Currency LT|0")</f>
        <v>Upgrade | CreditWatch/Outlook (04/30/2012)</v>
      </c>
      <c r="Q353" s="10">
        <f>_xll.SNL.Clients.Office.Excel.Functions.SPG(A353, "RD_LAST_REVIEW_DATE_GLOBAL", "Issuer Credit Rating", "Local Currency LT")</f>
        <v>45700</v>
      </c>
      <c r="R353" s="10">
        <f>_xll.SNL.Clients.Office.Excel.Functions.SPG(A353, "RD_CREDIT_RATING_DATE_GLOBAL", "Issuer Credit Rating", "Local Currency LT|0")</f>
        <v>41029</v>
      </c>
      <c r="S353" s="10">
        <f>_xll.SNL.Clients.Office.Excel.Functions.SPG(A353, "RD_CREDIT_WATCH_OUTLOOK_DATE_GLOBAL", "Issuer Credit Rating", "Local Currency LT|0")</f>
        <v>41029</v>
      </c>
    </row>
    <row r="354" spans="1:19" x14ac:dyDescent="0.3">
      <c r="A354" s="14" t="s">
        <v>1973</v>
      </c>
      <c r="B354" s="13">
        <f>_xll.ciqfunctions.udf.CIQ(A354,"IQ_FIRSTPRICINGDATE")</f>
        <v>23438</v>
      </c>
      <c r="C354" s="5">
        <f>_xll.SNL.Clients.Office.Excel.Functions.SPG(A354, "SP_VOLUME_AVG_WEEKLY_TO_SHARES_OUT", , "1M")</f>
        <v>12.158415372923912</v>
      </c>
      <c r="D354" s="5">
        <f>_xll.SNL.Clients.Office.Excel.Functions.SPG(A354, "SP_VOLUME_AVG_WEEKLY_TO_SHARES_OUT", , "3M")</f>
        <v>14.119972795336674</v>
      </c>
      <c r="E354" s="5">
        <f>_xll.SNL.Clients.Office.Excel.Functions.SPG(A354, "SP_VOLUME_AVG_DAILY_TO_1YR_AVG_DAILY", , "1M")</f>
        <v>109.19</v>
      </c>
      <c r="F354" s="5">
        <f>_xll.SNL.Clients.Office.Excel.Functions.SPG(A354, "SP_VOLUME_AVG_DAILY_TO_1YR_AVG_DAILY", , "3M")</f>
        <v>126.81</v>
      </c>
      <c r="G354" s="9" t="str">
        <f>_xll.SNL.Clients.Office.Excel.Functions.SPG(A354, "IQ_SECTOR")</f>
        <v>Consumer Discretionary</v>
      </c>
      <c r="H354" s="9" t="str">
        <f>_xll.SNL.Clients.Office.Excel.Functions.SPG(A354, "IQ_INDUSTRY_GROUP")</f>
        <v>Consumer Services</v>
      </c>
      <c r="I354" s="9" t="str">
        <f>_xll.SNL.Clients.Office.Excel.Functions.SPG(A354, "IQ_INDUSTRY")</f>
        <v>Hotels, Restaurants and Leisure</v>
      </c>
      <c r="J354" s="9" t="str">
        <f>_xll.SNL.Clients.Office.Excel.Functions.SPG(A354, "IQ_PRIMARY_INDUSTRY")</f>
        <v>Restaurants</v>
      </c>
      <c r="K354" s="9" t="str">
        <f>_xll.SNL.Clients.Office.Excel.Functions.SPG(A354, "NAICS_CODE", "Primary")</f>
        <v>722513 - Limited-Service Restaurants</v>
      </c>
      <c r="L354" s="9" t="str">
        <f>_xll.SNL.Clients.Office.Excel.Functions.SPG(A354, "SP_TOPICTAG")</f>
        <v>Food Delivery</v>
      </c>
      <c r="M354" s="5">
        <f>_xll.SNL.Clients.Office.Excel.Functions.SPG(A354, "SP_PCT_SHARES_OWNED_ALL_INSTITUTIONS")</f>
        <v>72.489999999999995</v>
      </c>
      <c r="N354" s="9" t="str">
        <f>_xll.SNL.Clients.Office.Excel.Functions.SPG(A354, "RD_CREDIT_RATING_GLOBAL", "Issuer Credit Rating", "Local Currency LT|0")</f>
        <v>B+</v>
      </c>
      <c r="O354" s="9" t="str">
        <f>_xll.SNL.Clients.Office.Excel.Functions.SPG(A354, "RD_CWOL_GLOBAL", "Issuer Credit Rating", "Local Currency LT|0")</f>
        <v>Stable</v>
      </c>
      <c r="P354" s="9" t="str">
        <f>_xll.SNL.Clients.Office.Excel.Functions.SPG(A354, "RD_RATING_ACTION_GLOBAL", "Issuer Credit Rating", "Local Currency LT|0")</f>
        <v>Upgrade | CreditWatch/Outlook (05/26/2021)</v>
      </c>
      <c r="Q354" s="10">
        <f>_xll.SNL.Clients.Office.Excel.Functions.SPG(A354, "RD_LAST_REVIEW_DATE_GLOBAL", "Issuer Credit Rating", "Local Currency LT")</f>
        <v>45769</v>
      </c>
      <c r="R354" s="10">
        <f>_xll.SNL.Clients.Office.Excel.Functions.SPG(A354, "RD_CREDIT_RATING_DATE_GLOBAL", "Issuer Credit Rating", "Local Currency LT|0")</f>
        <v>44342</v>
      </c>
      <c r="S354" s="10">
        <f>_xll.SNL.Clients.Office.Excel.Functions.SPG(A354, "RD_CREDIT_WATCH_OUTLOOK_DATE_GLOBAL", "Issuer Credit Rating", "Local Currency LT|0")</f>
        <v>44342</v>
      </c>
    </row>
    <row r="355" spans="1:19" x14ac:dyDescent="0.3">
      <c r="A355" s="14" t="s">
        <v>1974</v>
      </c>
      <c r="B355" s="13">
        <f>_xll.ciqfunctions.udf.CIQ(A355,"IQ_FIRSTPRICINGDATE")</f>
        <v>38980</v>
      </c>
      <c r="C355" s="5">
        <f>_xll.SNL.Clients.Office.Excel.Functions.SPG(A355, "SP_VOLUME_AVG_WEEKLY_TO_SHARES_OUT", , "1M")</f>
        <v>11.220539739348501</v>
      </c>
      <c r="D355" s="5">
        <f>_xll.SNL.Clients.Office.Excel.Functions.SPG(A355, "SP_VOLUME_AVG_WEEKLY_TO_SHARES_OUT", , "3M")</f>
        <v>10.251524141295336</v>
      </c>
      <c r="E355" s="5">
        <f>_xll.SNL.Clients.Office.Excel.Functions.SPG(A355, "SP_VOLUME_AVG_DAILY_TO_1YR_AVG_DAILY", , "1M")</f>
        <v>147.85</v>
      </c>
      <c r="F355" s="5">
        <f>_xll.SNL.Clients.Office.Excel.Functions.SPG(A355, "SP_VOLUME_AVG_DAILY_TO_1YR_AVG_DAILY", , "3M")</f>
        <v>135.08000000000001</v>
      </c>
      <c r="G355" s="9" t="str">
        <f>_xll.SNL.Clients.Office.Excel.Functions.SPG(A355, "IQ_SECTOR")</f>
        <v>Financials</v>
      </c>
      <c r="H355" s="9" t="str">
        <f>_xll.SNL.Clients.Office.Excel.Functions.SPG(A355, "IQ_INDUSTRY_GROUP")</f>
        <v>Financial Services</v>
      </c>
      <c r="I355" s="9" t="str">
        <f>_xll.SNL.Clients.Office.Excel.Functions.SPG(A355, "IQ_INDUSTRY")</f>
        <v>Financial Services</v>
      </c>
      <c r="J355" s="9" t="str">
        <f>_xll.SNL.Clients.Office.Excel.Functions.SPG(A355, "IQ_PRIMARY_INDUSTRY")</f>
        <v>Transaction and Payment Processing Services</v>
      </c>
      <c r="K355" s="9" t="str">
        <f>_xll.SNL.Clients.Office.Excel.Functions.SPG(A355, "NAICS_CODE", "Primary")</f>
        <v>522320 - Financial Transactions Processing, Reserve, and Clearinghouse Activities</v>
      </c>
      <c r="L355" s="9" t="str">
        <f>_xll.SNL.Clients.Office.Excel.Functions.SPG(A355, "SP_TOPICTAG")</f>
        <v>Anti-Fraud; Digital Asset Management; Process Automation; Mobile Development Tools; Cashierless Checkouts; Online Payments</v>
      </c>
      <c r="M355" s="5">
        <f>_xll.SNL.Clients.Office.Excel.Functions.SPG(A355, "SP_PCT_SHARES_OWNED_ALL_INSTITUTIONS")</f>
        <v>98.55</v>
      </c>
      <c r="N355" s="9" t="str">
        <f>_xll.SNL.Clients.Office.Excel.Functions.SPG(A355, "RD_CREDIT_RATING_GLOBAL", "Issuer Credit Rating", "Local Currency LT|0")</f>
        <v>BBB</v>
      </c>
      <c r="O355" s="9" t="str">
        <f>_xll.SNL.Clients.Office.Excel.Functions.SPG(A355, "RD_CWOL_GLOBAL", "Issuer Credit Rating", "Local Currency LT|0")</f>
        <v>Stable</v>
      </c>
      <c r="P355" s="9" t="str">
        <f>_xll.SNL.Clients.Office.Excel.Functions.SPG(A355, "RD_RATING_ACTION_GLOBAL", "Issuer Credit Rating", "Local Currency LT|0")</f>
        <v>CreditWatch/Outlook (04/17/2018)</v>
      </c>
      <c r="Q355" s="10">
        <f>_xll.SNL.Clients.Office.Excel.Functions.SPG(A355, "RD_LAST_REVIEW_DATE_GLOBAL", "Issuer Credit Rating", "Local Currency LT")</f>
        <v>45768</v>
      </c>
      <c r="R355" s="10">
        <f>_xll.SNL.Clients.Office.Excel.Functions.SPG(A355, "RD_CREDIT_RATING_DATE_GLOBAL", "Issuer Credit Rating", "Local Currency LT|0")</f>
        <v>41702</v>
      </c>
      <c r="S355" s="10">
        <f>_xll.SNL.Clients.Office.Excel.Functions.SPG(A355, "RD_CREDIT_WATCH_OUTLOOK_DATE_GLOBAL", "Issuer Credit Rating", "Local Currency LT|0")</f>
        <v>43207</v>
      </c>
    </row>
    <row r="356" spans="1:19" x14ac:dyDescent="0.3">
      <c r="A356" s="14" t="s">
        <v>1975</v>
      </c>
      <c r="B356" s="13">
        <f>_xll.ciqfunctions.udf.CIQ(A356,"IQ_FIRSTPRICINGDATE")</f>
        <v>30691</v>
      </c>
      <c r="C356" s="5">
        <f>_xll.SNL.Clients.Office.Excel.Functions.SPG(A356, "SP_VOLUME_AVG_WEEKLY_TO_SHARES_OUT", , "1M")</f>
        <v>5.6968684369575984</v>
      </c>
      <c r="D356" s="5">
        <f>_xll.SNL.Clients.Office.Excel.Functions.SPG(A356, "SP_VOLUME_AVG_WEEKLY_TO_SHARES_OUT", , "3M")</f>
        <v>8.4603194759359468</v>
      </c>
      <c r="E356" s="5">
        <f>_xll.SNL.Clients.Office.Excel.Functions.SPG(A356, "SP_VOLUME_AVG_DAILY_TO_1YR_AVG_DAILY", , "1M")</f>
        <v>94.87</v>
      </c>
      <c r="F356" s="5">
        <f>_xll.SNL.Clients.Office.Excel.Functions.SPG(A356, "SP_VOLUME_AVG_DAILY_TO_1YR_AVG_DAILY", , "3M")</f>
        <v>140.88999999999999</v>
      </c>
      <c r="G356" s="9" t="str">
        <f>_xll.SNL.Clients.Office.Excel.Functions.SPG(A356, "IQ_SECTOR")</f>
        <v>Consumer Discretionary</v>
      </c>
      <c r="H356" s="9" t="str">
        <f>_xll.SNL.Clients.Office.Excel.Functions.SPG(A356, "IQ_INDUSTRY_GROUP")</f>
        <v>Automobiles and Components</v>
      </c>
      <c r="I356" s="9" t="str">
        <f>_xll.SNL.Clients.Office.Excel.Functions.SPG(A356, "IQ_INDUSTRY")</f>
        <v>Automobiles</v>
      </c>
      <c r="J356" s="9" t="str">
        <f>_xll.SNL.Clients.Office.Excel.Functions.SPG(A356, "IQ_PRIMARY_INDUSTRY")</f>
        <v>Automobile Manufacturers</v>
      </c>
      <c r="K356" s="9" t="str">
        <f>_xll.SNL.Clients.Office.Excel.Functions.SPG(A356, "NAICS_CODE", "Primary")</f>
        <v>336214 - Travel Trailer and Camper Manufacturing</v>
      </c>
      <c r="L356" s="9" t="str">
        <f>_xll.SNL.Clients.Office.Excel.Functions.SPG(A356, "SP_TOPICTAG")</f>
        <v>Fleet Management; Electric Vehicle; Autonomous Vehicles</v>
      </c>
      <c r="M356" s="5">
        <f>_xll.SNL.Clients.Office.Excel.Functions.SPG(A356, "SP_PCT_SHARES_OWNED_ALL_INSTITUTIONS")</f>
        <v>104.49</v>
      </c>
      <c r="N356" s="9" t="str">
        <f>_xll.SNL.Clients.Office.Excel.Functions.SPG(A356, "RD_CREDIT_RATING_GLOBAL", "Issuer Credit Rating", "Local Currency LT|0")</f>
        <v>BB</v>
      </c>
      <c r="O356" s="9" t="str">
        <f>_xll.SNL.Clients.Office.Excel.Functions.SPG(A356, "RD_CWOL_GLOBAL", "Issuer Credit Rating", "Local Currency LT|0")</f>
        <v>Stable</v>
      </c>
      <c r="P356" s="9" t="str">
        <f>_xll.SNL.Clients.Office.Excel.Functions.SPG(A356, "RD_RATING_ACTION_GLOBAL", "Issuer Credit Rating", "Local Currency LT|0")</f>
        <v>Upgrade | CreditWatch/Outlook (03/10/2021)</v>
      </c>
      <c r="Q356" s="10">
        <f>_xll.SNL.Clients.Office.Excel.Functions.SPG(A356, "RD_LAST_REVIEW_DATE_GLOBAL", "Issuer Credit Rating", "Local Currency LT")</f>
        <v>45588</v>
      </c>
      <c r="R356" s="10">
        <f>_xll.SNL.Clients.Office.Excel.Functions.SPG(A356, "RD_CREDIT_RATING_DATE_GLOBAL", "Issuer Credit Rating", "Local Currency LT|0")</f>
        <v>44265</v>
      </c>
      <c r="S356" s="10">
        <f>_xll.SNL.Clients.Office.Excel.Functions.SPG(A356, "RD_CREDIT_WATCH_OUTLOOK_DATE_GLOBAL", "Issuer Credit Rating", "Local Currency LT|0")</f>
        <v>44265</v>
      </c>
    </row>
    <row r="357" spans="1:19" x14ac:dyDescent="0.3">
      <c r="A357" s="14" t="s">
        <v>1977</v>
      </c>
      <c r="B357" s="13">
        <f>_xll.ciqfunctions.udf.CIQ(A357,"IQ_FIRSTPRICINGDATE")</f>
        <v>31601</v>
      </c>
      <c r="C357" s="5">
        <f>_xll.SNL.Clients.Office.Excel.Functions.SPG(A357, "SP_VOLUME_AVG_WEEKLY_TO_SHARES_OUT", , "1M")</f>
        <v>6.9576211799705074</v>
      </c>
      <c r="D357" s="5">
        <f>_xll.SNL.Clients.Office.Excel.Functions.SPG(A357, "SP_VOLUME_AVG_WEEKLY_TO_SHARES_OUT", , "3M")</f>
        <v>9.4648152431522821</v>
      </c>
      <c r="E357" s="5">
        <f>_xll.SNL.Clients.Office.Excel.Functions.SPG(A357, "SP_VOLUME_AVG_DAILY_TO_1YR_AVG_DAILY", , "1M")</f>
        <v>89.22</v>
      </c>
      <c r="F357" s="5">
        <f>_xll.SNL.Clients.Office.Excel.Functions.SPG(A357, "SP_VOLUME_AVG_DAILY_TO_1YR_AVG_DAILY", , "3M")</f>
        <v>121.37</v>
      </c>
      <c r="G357" s="9" t="str">
        <f>_xll.SNL.Clients.Office.Excel.Functions.SPG(A357, "IQ_SECTOR")</f>
        <v>Consumer Discretionary</v>
      </c>
      <c r="H357" s="9" t="str">
        <f>_xll.SNL.Clients.Office.Excel.Functions.SPG(A357, "IQ_INDUSTRY_GROUP")</f>
        <v>Consumer Durables and Apparel</v>
      </c>
      <c r="I357" s="9" t="str">
        <f>_xll.SNL.Clients.Office.Excel.Functions.SPG(A357, "IQ_INDUSTRY")</f>
        <v>Household Durables</v>
      </c>
      <c r="J357" s="9" t="str">
        <f>_xll.SNL.Clients.Office.Excel.Functions.SPG(A357, "IQ_PRIMARY_INDUSTRY")</f>
        <v>Homebuilding</v>
      </c>
      <c r="K357" s="9" t="str">
        <f>_xll.SNL.Clients.Office.Excel.Functions.SPG(A357, "NAICS_CODE", "Primary")</f>
        <v>236116 - New Multifamily Housing Construction (except For-Sale Builders)</v>
      </c>
      <c r="L357" s="9" t="str">
        <f>_xll.SNL.Clients.Office.Excel.Functions.SPG(A357, "SP_TOPICTAG")</f>
        <v>Home Improvement</v>
      </c>
      <c r="M357" s="5">
        <f>_xll.SNL.Clients.Office.Excel.Functions.SPG(A357, "SP_PCT_SHARES_OWNED_ALL_INSTITUTIONS")</f>
        <v>90.96</v>
      </c>
      <c r="N357" s="9" t="str">
        <f>_xll.SNL.Clients.Office.Excel.Functions.SPG(A357, "RD_CREDIT_RATING_GLOBAL", "Issuer Credit Rating", "Local Currency LT|0")</f>
        <v>BBB-</v>
      </c>
      <c r="O357" s="9" t="str">
        <f>_xll.SNL.Clients.Office.Excel.Functions.SPG(A357, "RD_CWOL_GLOBAL", "Issuer Credit Rating", "Local Currency LT|0")</f>
        <v>Positive</v>
      </c>
      <c r="P357" s="9" t="str">
        <f>_xll.SNL.Clients.Office.Excel.Functions.SPG(A357, "RD_RATING_ACTION_GLOBAL", "Issuer Credit Rating", "Local Currency LT|0")</f>
        <v>CreditWatch/Outlook (10/15/2024)</v>
      </c>
      <c r="Q357" s="10">
        <f>_xll.SNL.Clients.Office.Excel.Functions.SPG(A357, "RD_LAST_REVIEW_DATE_GLOBAL", "Issuer Credit Rating", "Local Currency LT")</f>
        <v>45695</v>
      </c>
      <c r="R357" s="10">
        <f>_xll.SNL.Clients.Office.Excel.Functions.SPG(A357, "RD_CREDIT_RATING_DATE_GLOBAL", "Issuer Credit Rating", "Local Currency LT|0")</f>
        <v>45134</v>
      </c>
      <c r="S357" s="10">
        <f>_xll.SNL.Clients.Office.Excel.Functions.SPG(A357, "RD_CREDIT_WATCH_OUTLOOK_DATE_GLOBAL", "Issuer Credit Rating", "Local Currency LT|0")</f>
        <v>45580</v>
      </c>
    </row>
    <row r="358" spans="1:19" x14ac:dyDescent="0.3">
      <c r="A358" s="14" t="s">
        <v>1978</v>
      </c>
      <c r="B358" s="13">
        <f>_xll.ciqfunctions.udf.CIQ(A358,"IQ_FIRSTPRICINGDATE")</f>
        <v>42173</v>
      </c>
      <c r="C358" s="5">
        <f>_xll.SNL.Clients.Office.Excel.Functions.SPG(A358, "SP_VOLUME_AVG_WEEKLY_TO_SHARES_OUT", , "1M")</f>
        <v>5.2830051238577944</v>
      </c>
      <c r="D358" s="5">
        <f>_xll.SNL.Clients.Office.Excel.Functions.SPG(A358, "SP_VOLUME_AVG_WEEKLY_TO_SHARES_OUT", , "3M")</f>
        <v>6.4592598267698076</v>
      </c>
      <c r="E358" s="5">
        <f>_xll.SNL.Clients.Office.Excel.Functions.SPG(A358, "SP_VOLUME_AVG_DAILY_TO_1YR_AVG_DAILY", , "1M")</f>
        <v>95.72</v>
      </c>
      <c r="F358" s="5">
        <f>_xll.SNL.Clients.Office.Excel.Functions.SPG(A358, "SP_VOLUME_AVG_DAILY_TO_1YR_AVG_DAILY", , "3M")</f>
        <v>117.03</v>
      </c>
      <c r="G358" s="9" t="str">
        <f>_xll.SNL.Clients.Office.Excel.Functions.SPG(A358, "IQ_SECTOR")</f>
        <v>Consumer Discretionary</v>
      </c>
      <c r="H358" s="9" t="str">
        <f>_xll.SNL.Clients.Office.Excel.Functions.SPG(A358, "IQ_INDUSTRY_GROUP")</f>
        <v>Consumer Durables and Apparel</v>
      </c>
      <c r="I358" s="9" t="str">
        <f>_xll.SNL.Clients.Office.Excel.Functions.SPG(A358, "IQ_INDUSTRY")</f>
        <v>Household Durables</v>
      </c>
      <c r="J358" s="9" t="str">
        <f>_xll.SNL.Clients.Office.Excel.Functions.SPG(A358, "IQ_PRIMARY_INDUSTRY")</f>
        <v>Homebuilding</v>
      </c>
      <c r="K358" s="9" t="str">
        <f>_xll.SNL.Clients.Office.Excel.Functions.SPG(A358, "NAICS_CODE", "Primary")</f>
        <v>238 - Specialty Trade Contractors</v>
      </c>
      <c r="L358" s="9" t="str">
        <f>_xll.SNL.Clients.Office.Excel.Functions.SPG(A358, "SP_TOPICTAG")</f>
        <v>Home Improvement; Residential Solar</v>
      </c>
      <c r="M358" s="5">
        <f>_xll.SNL.Clients.Office.Excel.Functions.SPG(A358, "SP_PCT_SHARES_OWNED_ALL_INSTITUTIONS")</f>
        <v>100.85</v>
      </c>
      <c r="N358" s="9" t="str">
        <f>_xll.SNL.Clients.Office.Excel.Functions.SPG(A358, "RD_CREDIT_RATING_GLOBAL", "Issuer Credit Rating", "Local Currency LT|0")</f>
        <v>BB+</v>
      </c>
      <c r="O358" s="9" t="str">
        <f>_xll.SNL.Clients.Office.Excel.Functions.SPG(A358, "RD_CWOL_GLOBAL", "Issuer Credit Rating", "Local Currency LT|0")</f>
        <v>Stable</v>
      </c>
      <c r="P358" s="9" t="str">
        <f>_xll.SNL.Clients.Office.Excel.Functions.SPG(A358, "RD_RATING_ACTION_GLOBAL", "Issuer Credit Rating", "Local Currency LT|0")</f>
        <v>Upgrade | CreditWatch/Outlook (05/24/2021)</v>
      </c>
      <c r="Q358" s="10">
        <f>_xll.SNL.Clients.Office.Excel.Functions.SPG(A358, "RD_LAST_REVIEW_DATE_GLOBAL", "Issuer Credit Rating", "Local Currency LT")</f>
        <v>45707</v>
      </c>
      <c r="R358" s="10">
        <f>_xll.SNL.Clients.Office.Excel.Functions.SPG(A358, "RD_CREDIT_RATING_DATE_GLOBAL", "Issuer Credit Rating", "Local Currency LT|0")</f>
        <v>44340</v>
      </c>
      <c r="S358" s="10">
        <f>_xll.SNL.Clients.Office.Excel.Functions.SPG(A358, "RD_CREDIT_WATCH_OUTLOOK_DATE_GLOBAL", "Issuer Credit Rating", "Local Currency LT|0")</f>
        <v>44340</v>
      </c>
    </row>
    <row r="359" spans="1:19" x14ac:dyDescent="0.3">
      <c r="A359" s="14" t="s">
        <v>1979</v>
      </c>
      <c r="B359" s="13">
        <f>_xll.ciqfunctions.udf.CIQ(A359,"IQ_FIRSTPRICINGDATE")</f>
        <v>38917</v>
      </c>
      <c r="C359" s="5">
        <f>_xll.SNL.Clients.Office.Excel.Functions.SPG(A359, "SP_VOLUME_AVG_WEEKLY_TO_SHARES_OUT", , "1M")</f>
        <v>5.5163638896234328</v>
      </c>
      <c r="D359" s="5">
        <f>_xll.SNL.Clients.Office.Excel.Functions.SPG(A359, "SP_VOLUME_AVG_WEEKLY_TO_SHARES_OUT", , "3M")</f>
        <v>5.8744061481239029</v>
      </c>
      <c r="E359" s="5">
        <f>_xll.SNL.Clients.Office.Excel.Functions.SPG(A359, "SP_VOLUME_AVG_DAILY_TO_1YR_AVG_DAILY", , "1M")</f>
        <v>114.77</v>
      </c>
      <c r="F359" s="5">
        <f>_xll.SNL.Clients.Office.Excel.Functions.SPG(A359, "SP_VOLUME_AVG_DAILY_TO_1YR_AVG_DAILY", , "3M")</f>
        <v>122.21</v>
      </c>
      <c r="G359" s="9" t="str">
        <f>_xll.SNL.Clients.Office.Excel.Functions.SPG(A359, "IQ_SECTOR")</f>
        <v>Consumer Discretionary</v>
      </c>
      <c r="H359" s="9" t="str">
        <f>_xll.SNL.Clients.Office.Excel.Functions.SPG(A359, "IQ_INDUSTRY_GROUP")</f>
        <v>Consumer Services</v>
      </c>
      <c r="I359" s="9" t="str">
        <f>_xll.SNL.Clients.Office.Excel.Functions.SPG(A359, "IQ_INDUSTRY")</f>
        <v>Hotels, Restaurants and Leisure</v>
      </c>
      <c r="J359" s="9" t="str">
        <f>_xll.SNL.Clients.Office.Excel.Functions.SPG(A359, "IQ_PRIMARY_INDUSTRY")</f>
        <v>Hotels, Resorts and Cruise Lines</v>
      </c>
      <c r="K359" s="9" t="str">
        <f>_xll.SNL.Clients.Office.Excel.Functions.SPG(A359, "NAICS_CODE", "Primary")</f>
        <v>721110 - Hotels (except Casino Hotels) and Motels</v>
      </c>
      <c r="L359" s="9" t="str">
        <f>_xll.SNL.Clients.Office.Excel.Functions.SPG(A359, "SP_TOPICTAG")</f>
        <v>Tourism; Travel Accommodations; Vacation Rental</v>
      </c>
      <c r="M359" s="5">
        <f>_xll.SNL.Clients.Office.Excel.Functions.SPG(A359, "SP_PCT_SHARES_OWNED_ALL_INSTITUTIONS")</f>
        <v>88.8</v>
      </c>
      <c r="N359" s="9" t="str">
        <f>_xll.SNL.Clients.Office.Excel.Functions.SPG(A359, "RD_CREDIT_RATING_GLOBAL", "Issuer Credit Rating", "Local Currency LT|0")</f>
        <v>BB-</v>
      </c>
      <c r="O359" s="9" t="str">
        <f>_xll.SNL.Clients.Office.Excel.Functions.SPG(A359, "RD_CWOL_GLOBAL", "Issuer Credit Rating", "Local Currency LT|0")</f>
        <v>Stable</v>
      </c>
      <c r="P359" s="9" t="str">
        <f>_xll.SNL.Clients.Office.Excel.Functions.SPG(A359, "RD_RATING_ACTION_GLOBAL", "Issuer Credit Rating", "Local Currency LT|0")</f>
        <v>CreditWatch/Outlook (10/29/2021)</v>
      </c>
      <c r="Q359" s="10">
        <f>_xll.SNL.Clients.Office.Excel.Functions.SPG(A359, "RD_LAST_REVIEW_DATE_GLOBAL", "Issuer Credit Rating", "Local Currency LT")</f>
        <v>45680</v>
      </c>
      <c r="R359" s="10">
        <f>_xll.SNL.Clients.Office.Excel.Functions.SPG(A359, "RD_CREDIT_RATING_DATE_GLOBAL", "Issuer Credit Rating", "Local Currency LT|0")</f>
        <v>43252</v>
      </c>
      <c r="S359" s="10">
        <f>_xll.SNL.Clients.Office.Excel.Functions.SPG(A359, "RD_CREDIT_WATCH_OUTLOOK_DATE_GLOBAL", "Issuer Credit Rating", "Local Currency LT|0")</f>
        <v>44498</v>
      </c>
    </row>
    <row r="360" spans="1:19" x14ac:dyDescent="0.3">
      <c r="A360" s="14" t="s">
        <v>1980</v>
      </c>
      <c r="B360" s="13">
        <f>_xll.ciqfunctions.udf.CIQ(A360,"IQ_FIRSTPRICINGDATE")</f>
        <v>36258</v>
      </c>
      <c r="C360" s="5">
        <f>_xll.SNL.Clients.Office.Excel.Functions.SPG(A360, "SP_VOLUME_AVG_WEEKLY_TO_SHARES_OUT", , "1M")</f>
        <v>6.0364346520275207</v>
      </c>
      <c r="D360" s="5">
        <f>_xll.SNL.Clients.Office.Excel.Functions.SPG(A360, "SP_VOLUME_AVG_WEEKLY_TO_SHARES_OUT", , "3M")</f>
        <v>8.4720995230813614</v>
      </c>
      <c r="E360" s="5">
        <f>_xll.SNL.Clients.Office.Excel.Functions.SPG(A360, "SP_VOLUME_AVG_DAILY_TO_1YR_AVG_DAILY", , "1M")</f>
        <v>96.34</v>
      </c>
      <c r="F360" s="5">
        <f>_xll.SNL.Clients.Office.Excel.Functions.SPG(A360, "SP_VOLUME_AVG_DAILY_TO_1YR_AVG_DAILY", , "3M")</f>
        <v>135.22</v>
      </c>
      <c r="G360" s="9" t="str">
        <f>_xll.SNL.Clients.Office.Excel.Functions.SPG(A360, "IQ_SECTOR")</f>
        <v>Industrials</v>
      </c>
      <c r="H360" s="9" t="str">
        <f>_xll.SNL.Clients.Office.Excel.Functions.SPG(A360, "IQ_INDUSTRY_GROUP")</f>
        <v>Capital Goods</v>
      </c>
      <c r="I360" s="9" t="str">
        <f>_xll.SNL.Clients.Office.Excel.Functions.SPG(A360, "IQ_INDUSTRY")</f>
        <v>Building Products</v>
      </c>
      <c r="J360" s="9" t="str">
        <f>_xll.SNL.Clients.Office.Excel.Functions.SPG(A360, "IQ_PRIMARY_INDUSTRY")</f>
        <v>Building Products</v>
      </c>
      <c r="K360" s="9" t="str">
        <f>_xll.SNL.Clients.Office.Excel.Functions.SPG(A360, "NAICS_CODE", "Primary")</f>
        <v>33299 - All Other Fabricated Metal Product Manufacturing</v>
      </c>
      <c r="L360" s="9" t="str">
        <f>_xll.SNL.Clients.Office.Excel.Functions.SPG(A360, "SP_TOPICTAG")</f>
        <v/>
      </c>
      <c r="M360" s="5">
        <f>_xll.SNL.Clients.Office.Excel.Functions.SPG(A360, "SP_PCT_SHARES_OWNED_ALL_INSTITUTIONS")</f>
        <v>106.88</v>
      </c>
      <c r="N360" s="9" t="str">
        <f>_xll.SNL.Clients.Office.Excel.Functions.SPG(A360, "RD_CREDIT_RATING_GLOBAL", "Issuer Credit Rating", "Local Currency LT|0")</f>
        <v/>
      </c>
      <c r="O360" s="9" t="str">
        <f>_xll.SNL.Clients.Office.Excel.Functions.SPG(A360, "RD_CWOL_GLOBAL", "Issuer Credit Rating", "Local Currency LT|0")</f>
        <v/>
      </c>
      <c r="P360" s="9" t="str">
        <f>_xll.SNL.Clients.Office.Excel.Functions.SPG(A360, "RD_RATING_ACTION_GLOBAL", "Issuer Credit Rating", "Local Currency LT|0")</f>
        <v/>
      </c>
      <c r="Q360" s="10" t="str">
        <f>_xll.SNL.Clients.Office.Excel.Functions.SPG(A360, "RD_LAST_REVIEW_DATE_GLOBAL", "Issuer Credit Rating", "Local Currency LT")</f>
        <v/>
      </c>
      <c r="R360" s="10" t="str">
        <f>_xll.SNL.Clients.Office.Excel.Functions.SPG(A360, "RD_CREDIT_RATING_DATE_GLOBAL", "Issuer Credit Rating", "Local Currency LT|0")</f>
        <v/>
      </c>
      <c r="S360" s="10" t="str">
        <f>_xll.SNL.Clients.Office.Excel.Functions.SPG(A360, "RD_CREDIT_WATCH_OUTLOOK_DATE_GLOBAL", "Issuer Credit Rating", "Local Currency LT|0")</f>
        <v/>
      </c>
    </row>
    <row r="361" spans="1:19" x14ac:dyDescent="0.3">
      <c r="A361" s="14" t="s">
        <v>1981</v>
      </c>
      <c r="B361" s="13">
        <f>_xll.ciqfunctions.udf.CIQ(A361,"IQ_FIRSTPRICINGDATE")</f>
        <v>25205</v>
      </c>
      <c r="C361" s="5">
        <f>_xll.SNL.Clients.Office.Excel.Functions.SPG(A361, "SP_VOLUME_AVG_WEEKLY_TO_SHARES_OUT", , "1M")</f>
        <v>6.9293020797879965</v>
      </c>
      <c r="D361" s="5">
        <f>_xll.SNL.Clients.Office.Excel.Functions.SPG(A361, "SP_VOLUME_AVG_WEEKLY_TO_SHARES_OUT", , "3M")</f>
        <v>7.0589760201659519</v>
      </c>
      <c r="E361" s="5">
        <f>_xll.SNL.Clients.Office.Excel.Functions.SPG(A361, "SP_VOLUME_AVG_DAILY_TO_1YR_AVG_DAILY", , "1M")</f>
        <v>147.63999999999999</v>
      </c>
      <c r="F361" s="5">
        <f>_xll.SNL.Clients.Office.Excel.Functions.SPG(A361, "SP_VOLUME_AVG_DAILY_TO_1YR_AVG_DAILY", , "3M")</f>
        <v>150.4</v>
      </c>
      <c r="G361" s="9" t="str">
        <f>_xll.SNL.Clients.Office.Excel.Functions.SPG(A361, "IQ_SECTOR")</f>
        <v>Utilities</v>
      </c>
      <c r="H361" s="9" t="str">
        <f>_xll.SNL.Clients.Office.Excel.Functions.SPG(A361, "IQ_INDUSTRY_GROUP")</f>
        <v>Utilities</v>
      </c>
      <c r="I361" s="9" t="str">
        <f>_xll.SNL.Clients.Office.Excel.Functions.SPG(A361, "IQ_INDUSTRY")</f>
        <v>Electric Utilities</v>
      </c>
      <c r="J361" s="9" t="str">
        <f>_xll.SNL.Clients.Office.Excel.Functions.SPG(A361, "IQ_PRIMARY_INDUSTRY")</f>
        <v>Electric Utilities</v>
      </c>
      <c r="K361" s="9" t="str">
        <f>_xll.SNL.Clients.Office.Excel.Functions.SPG(A361, "NAICS_CODE", "Primary")</f>
        <v>2211 - Electric Power Generation, Transmission and Distribution</v>
      </c>
      <c r="L361" s="9" t="str">
        <f>_xll.SNL.Clients.Office.Excel.Functions.SPG(A361, "SP_TOPICTAG")</f>
        <v>Clean Energy; Energy Efficiency; Energy Management; Energy Storage; Smart Energy; Power Grid; Utility Scale Solar; Battery Energy Storage System (BESS)</v>
      </c>
      <c r="M361" s="5">
        <f>_xll.SNL.Clients.Office.Excel.Functions.SPG(A361, "SP_PCT_SHARES_OWNED_ALL_INSTITUTIONS")</f>
        <v>103.75</v>
      </c>
      <c r="N361" s="9" t="str">
        <f>_xll.SNL.Clients.Office.Excel.Functions.SPG(A361, "RD_CREDIT_RATING_GLOBAL", "Issuer Credit Rating", "Local Currency LT|0")</f>
        <v>BBB</v>
      </c>
      <c r="O361" s="9" t="str">
        <f>_xll.SNL.Clients.Office.Excel.Functions.SPG(A361, "RD_CWOL_GLOBAL", "Issuer Credit Rating", "Local Currency LT|0")</f>
        <v>Stable</v>
      </c>
      <c r="P361" s="9" t="str">
        <f>_xll.SNL.Clients.Office.Excel.Functions.SPG(A361, "RD_RATING_ACTION_GLOBAL", "Issuer Credit Rating", "Local Currency LT|0")</f>
        <v>CreditWatch/Outlook (01/15/2024)</v>
      </c>
      <c r="Q361" s="10">
        <f>_xll.SNL.Clients.Office.Excel.Functions.SPG(A361, "RD_LAST_REVIEW_DATE_GLOBAL", "Issuer Credit Rating", "Local Currency LT")</f>
        <v>45796</v>
      </c>
      <c r="R361" s="10">
        <f>_xll.SNL.Clients.Office.Excel.Functions.SPG(A361, "RD_CREDIT_RATING_DATE_GLOBAL", "Issuer Credit Rating", "Local Currency LT|0")</f>
        <v>43927</v>
      </c>
      <c r="S361" s="10">
        <f>_xll.SNL.Clients.Office.Excel.Functions.SPG(A361, "RD_CREDIT_WATCH_OUTLOOK_DATE_GLOBAL", "Issuer Credit Rating", "Local Currency LT|0")</f>
        <v>45306</v>
      </c>
    </row>
    <row r="362" spans="1:19" x14ac:dyDescent="0.3">
      <c r="A362" s="14" t="s">
        <v>1982</v>
      </c>
      <c r="B362" s="13">
        <f>_xll.ciqfunctions.udf.CIQ(A362,"IQ_FIRSTPRICINGDATE")</f>
        <v>34283</v>
      </c>
      <c r="C362" s="5">
        <f>_xll.SNL.Clients.Office.Excel.Functions.SPG(A362, "SP_VOLUME_AVG_WEEKLY_TO_SHARES_OUT", , "1M")</f>
        <v>4.3331843938739683</v>
      </c>
      <c r="D362" s="5">
        <f>_xll.SNL.Clients.Office.Excel.Functions.SPG(A362, "SP_VOLUME_AVG_WEEKLY_TO_SHARES_OUT", , "3M")</f>
        <v>4.329320155649957</v>
      </c>
      <c r="E362" s="5">
        <f>_xll.SNL.Clients.Office.Excel.Functions.SPG(A362, "SP_VOLUME_AVG_DAILY_TO_1YR_AVG_DAILY", , "1M")</f>
        <v>152.63</v>
      </c>
      <c r="F362" s="5">
        <f>_xll.SNL.Clients.Office.Excel.Functions.SPG(A362, "SP_VOLUME_AVG_DAILY_TO_1YR_AVG_DAILY", , "3M")</f>
        <v>152.5</v>
      </c>
      <c r="G362" s="9" t="str">
        <f>_xll.SNL.Clients.Office.Excel.Functions.SPG(A362, "IQ_SECTOR")</f>
        <v>Industrials</v>
      </c>
      <c r="H362" s="9" t="str">
        <f>_xll.SNL.Clients.Office.Excel.Functions.SPG(A362, "IQ_INDUSTRY_GROUP")</f>
        <v>Capital Goods</v>
      </c>
      <c r="I362" s="9" t="str">
        <f>_xll.SNL.Clients.Office.Excel.Functions.SPG(A362, "IQ_INDUSTRY")</f>
        <v>Building Products</v>
      </c>
      <c r="J362" s="9" t="str">
        <f>_xll.SNL.Clients.Office.Excel.Functions.SPG(A362, "IQ_PRIMARY_INDUSTRY")</f>
        <v>Building Products</v>
      </c>
      <c r="K362" s="9" t="str">
        <f>_xll.SNL.Clients.Office.Excel.Functions.SPG(A362, "NAICS_CODE", "Primary")</f>
        <v>321999 - All Other Miscellaneous Wood Product Manufacturing</v>
      </c>
      <c r="L362" s="9" t="str">
        <f>_xll.SNL.Clients.Office.Excel.Functions.SPG(A362, "SP_TOPICTAG")</f>
        <v>Packaging Services; Smart Building; Process Automation</v>
      </c>
      <c r="M362" s="5">
        <f>_xll.SNL.Clients.Office.Excel.Functions.SPG(A362, "SP_PCT_SHARES_OWNED_ALL_INSTITUTIONS")</f>
        <v>87.03</v>
      </c>
      <c r="N362" s="9" t="str">
        <f>_xll.SNL.Clients.Office.Excel.Functions.SPG(A362, "RD_CREDIT_RATING_GLOBAL", "Issuer Credit Rating", "Local Currency LT|0")</f>
        <v/>
      </c>
      <c r="O362" s="9" t="str">
        <f>_xll.SNL.Clients.Office.Excel.Functions.SPG(A362, "RD_CWOL_GLOBAL", "Issuer Credit Rating", "Local Currency LT|0")</f>
        <v/>
      </c>
      <c r="P362" s="9" t="str">
        <f>_xll.SNL.Clients.Office.Excel.Functions.SPG(A362, "RD_RATING_ACTION_GLOBAL", "Issuer Credit Rating", "Local Currency LT|0")</f>
        <v/>
      </c>
      <c r="Q362" s="10" t="str">
        <f>_xll.SNL.Clients.Office.Excel.Functions.SPG(A362, "RD_LAST_REVIEW_DATE_GLOBAL", "Issuer Credit Rating", "Local Currency LT")</f>
        <v/>
      </c>
      <c r="R362" s="10" t="str">
        <f>_xll.SNL.Clients.Office.Excel.Functions.SPG(A362, "RD_CREDIT_RATING_DATE_GLOBAL", "Issuer Credit Rating", "Local Currency LT|0")</f>
        <v/>
      </c>
      <c r="S362" s="10" t="str">
        <f>_xll.SNL.Clients.Office.Excel.Functions.SPG(A362, "RD_CREDIT_WATCH_OUTLOOK_DATE_GLOBAL", "Issuer Credit Rating", "Local Currency LT|0")</f>
        <v/>
      </c>
    </row>
    <row r="363" spans="1:19" x14ac:dyDescent="0.3">
      <c r="A363" s="14" t="s">
        <v>1983</v>
      </c>
      <c r="B363" s="13">
        <f>_xll.ciqfunctions.udf.CIQ(A363,"IQ_FIRSTPRICINGDATE")</f>
        <v>24839</v>
      </c>
      <c r="C363" s="5">
        <f>_xll.SNL.Clients.Office.Excel.Functions.SPG(A363, "SP_VOLUME_AVG_WEEKLY_TO_SHARES_OUT", , "1M")</f>
        <v>4.9246743358418987</v>
      </c>
      <c r="D363" s="5">
        <f>_xll.SNL.Clients.Office.Excel.Functions.SPG(A363, "SP_VOLUME_AVG_WEEKLY_TO_SHARES_OUT", , "3M")</f>
        <v>5.0289806343406234</v>
      </c>
      <c r="E363" s="5">
        <f>_xll.SNL.Clients.Office.Excel.Functions.SPG(A363, "SP_VOLUME_AVG_DAILY_TO_1YR_AVG_DAILY", , "1M")</f>
        <v>94.8</v>
      </c>
      <c r="F363" s="5">
        <f>_xll.SNL.Clients.Office.Excel.Functions.SPG(A363, "SP_VOLUME_AVG_DAILY_TO_1YR_AVG_DAILY", , "3M")</f>
        <v>96.81</v>
      </c>
      <c r="G363" s="9" t="str">
        <f>_xll.SNL.Clients.Office.Excel.Functions.SPG(A363, "IQ_SECTOR")</f>
        <v>Utilities</v>
      </c>
      <c r="H363" s="9" t="str">
        <f>_xll.SNL.Clients.Office.Excel.Functions.SPG(A363, "IQ_INDUSTRY_GROUP")</f>
        <v>Utilities</v>
      </c>
      <c r="I363" s="9" t="str">
        <f>_xll.SNL.Clients.Office.Excel.Functions.SPG(A363, "IQ_INDUSTRY")</f>
        <v>Gas Utilities</v>
      </c>
      <c r="J363" s="9" t="str">
        <f>_xll.SNL.Clients.Office.Excel.Functions.SPG(A363, "IQ_PRIMARY_INDUSTRY")</f>
        <v>Gas Utilities</v>
      </c>
      <c r="K363" s="9" t="str">
        <f>_xll.SNL.Clients.Office.Excel.Functions.SPG(A363, "NAICS_CODE", "Primary")</f>
        <v>221210 - Natural Gas Distribution</v>
      </c>
      <c r="L363" s="9" t="str">
        <f>_xll.SNL.Clients.Office.Excel.Functions.SPG(A363, "SP_TOPICTAG")</f>
        <v>Clean Energy; Energy Management; Energy Storage; Fuel Cells; Power Grid; Electric Vehicle Charging Infrastructure</v>
      </c>
      <c r="M363" s="5">
        <f>_xll.SNL.Clients.Office.Excel.Functions.SPG(A363, "SP_PCT_SHARES_OWNED_ALL_INSTITUTIONS")</f>
        <v>90.87</v>
      </c>
      <c r="N363" s="9" t="str">
        <f>_xll.SNL.Clients.Office.Excel.Functions.SPG(A363, "RD_CREDIT_RATING_GLOBAL", "Issuer Credit Rating", "Local Currency LT|0")</f>
        <v/>
      </c>
      <c r="O363" s="9" t="str">
        <f>_xll.SNL.Clients.Office.Excel.Functions.SPG(A363, "RD_CWOL_GLOBAL", "Issuer Credit Rating", "Local Currency LT|0")</f>
        <v/>
      </c>
      <c r="P363" s="9" t="str">
        <f>_xll.SNL.Clients.Office.Excel.Functions.SPG(A363, "RD_RATING_ACTION_GLOBAL", "Issuer Credit Rating", "Local Currency LT|0")</f>
        <v/>
      </c>
      <c r="Q363" s="10" t="str">
        <f>_xll.SNL.Clients.Office.Excel.Functions.SPG(A363, "RD_LAST_REVIEW_DATE_GLOBAL", "Issuer Credit Rating", "Local Currency LT")</f>
        <v/>
      </c>
      <c r="R363" s="10" t="str">
        <f>_xll.SNL.Clients.Office.Excel.Functions.SPG(A363, "RD_CREDIT_RATING_DATE_GLOBAL", "Issuer Credit Rating", "Local Currency LT|0")</f>
        <v/>
      </c>
      <c r="S363" s="10" t="str">
        <f>_xll.SNL.Clients.Office.Excel.Functions.SPG(A363, "RD_CREDIT_WATCH_OUTLOOK_DATE_GLOBAL", "Issuer Credit Rating", "Local Currency LT|0")</f>
        <v/>
      </c>
    </row>
    <row r="364" spans="1:19" x14ac:dyDescent="0.3">
      <c r="A364" s="14" t="s">
        <v>1984</v>
      </c>
      <c r="B364" s="13">
        <f>_xll.ciqfunctions.udf.CIQ(A364,"IQ_FIRSTPRICINGDATE")</f>
        <v>29222</v>
      </c>
      <c r="C364" s="5">
        <f>_xll.SNL.Clients.Office.Excel.Functions.SPG(A364, "SP_VOLUME_AVG_WEEKLY_TO_SHARES_OUT", , "1M")</f>
        <v>3.8232331200060727</v>
      </c>
      <c r="D364" s="5">
        <f>_xll.SNL.Clients.Office.Excel.Functions.SPG(A364, "SP_VOLUME_AVG_WEEKLY_TO_SHARES_OUT", , "3M")</f>
        <v>4.1863262126431309</v>
      </c>
      <c r="E364" s="5">
        <f>_xll.SNL.Clients.Office.Excel.Functions.SPG(A364, "SP_VOLUME_AVG_DAILY_TO_1YR_AVG_DAILY", , "1M")</f>
        <v>112.24</v>
      </c>
      <c r="F364" s="5">
        <f>_xll.SNL.Clients.Office.Excel.Functions.SPG(A364, "SP_VOLUME_AVG_DAILY_TO_1YR_AVG_DAILY", , "3M")</f>
        <v>122.9</v>
      </c>
      <c r="G364" s="9" t="str">
        <f>_xll.SNL.Clients.Office.Excel.Functions.SPG(A364, "IQ_SECTOR")</f>
        <v>Financials</v>
      </c>
      <c r="H364" s="9" t="str">
        <f>_xll.SNL.Clients.Office.Excel.Functions.SPG(A364, "IQ_INDUSTRY_GROUP")</f>
        <v>Banks</v>
      </c>
      <c r="I364" s="9" t="str">
        <f>_xll.SNL.Clients.Office.Excel.Functions.SPG(A364, "IQ_INDUSTRY")</f>
        <v>Banks</v>
      </c>
      <c r="J364" s="9" t="str">
        <f>_xll.SNL.Clients.Office.Excel.Functions.SPG(A364, "IQ_PRIMARY_INDUSTRY")</f>
        <v>Regional Banks</v>
      </c>
      <c r="K364" s="9" t="str">
        <f>_xll.SNL.Clients.Office.Excel.Functions.SPG(A364, "NAICS_CODE", "Primary")</f>
        <v>522110 - Commercial Banking</v>
      </c>
      <c r="L364" s="9" t="str">
        <f>_xll.SNL.Clients.Office.Excel.Functions.SPG(A364, "SP_TOPICTAG")</f>
        <v>Consumer Lending; Banking as a Service</v>
      </c>
      <c r="M364" s="5">
        <f>_xll.SNL.Clients.Office.Excel.Functions.SPG(A364, "SP_PCT_SHARES_OWNED_ALL_INSTITUTIONS")</f>
        <v>81.94</v>
      </c>
      <c r="N364" s="9" t="str">
        <f>_xll.SNL.Clients.Office.Excel.Functions.SPG(A364, "RD_CREDIT_RATING_GLOBAL", "Issuer Credit Rating", "Local Currency LT|0")</f>
        <v>BBB+</v>
      </c>
      <c r="O364" s="9" t="str">
        <f>_xll.SNL.Clients.Office.Excel.Functions.SPG(A364, "RD_CWOL_GLOBAL", "Issuer Credit Rating", "Local Currency LT|0")</f>
        <v>Stable</v>
      </c>
      <c r="P364" s="9" t="str">
        <f>_xll.SNL.Clients.Office.Excel.Functions.SPG(A364, "RD_RATING_ACTION_GLOBAL", "Issuer Credit Rating", "Local Currency LT|0")</f>
        <v>Downgrade | CreditWatch/Outlook (08/21/2023)</v>
      </c>
      <c r="Q364" s="10">
        <f>_xll.SNL.Clients.Office.Excel.Functions.SPG(A364, "RD_LAST_REVIEW_DATE_GLOBAL", "Issuer Credit Rating", "Local Currency LT")</f>
        <v>45467</v>
      </c>
      <c r="R364" s="10">
        <f>_xll.SNL.Clients.Office.Excel.Functions.SPG(A364, "RD_CREDIT_RATING_DATE_GLOBAL", "Issuer Credit Rating", "Local Currency LT|0")</f>
        <v>45159</v>
      </c>
      <c r="S364" s="10">
        <f>_xll.SNL.Clients.Office.Excel.Functions.SPG(A364, "RD_CREDIT_WATCH_OUTLOOK_DATE_GLOBAL", "Issuer Credit Rating", "Local Currency LT|0")</f>
        <v>45159</v>
      </c>
    </row>
    <row r="365" spans="1:19" x14ac:dyDescent="0.3">
      <c r="A365" s="14" t="s">
        <v>1985</v>
      </c>
      <c r="B365" s="13">
        <f>_xll.ciqfunctions.udf.CIQ(A365,"IQ_FIRSTPRICINGDATE")</f>
        <v>42468</v>
      </c>
      <c r="C365" s="5">
        <f>_xll.SNL.Clients.Office.Excel.Functions.SPG(A365, "SP_VOLUME_AVG_WEEKLY_TO_SHARES_OUT", , "1M")</f>
        <v>9.2353505915023231</v>
      </c>
      <c r="D365" s="5">
        <f>_xll.SNL.Clients.Office.Excel.Functions.SPG(A365, "SP_VOLUME_AVG_WEEKLY_TO_SHARES_OUT", , "3M")</f>
        <v>10.476896486299648</v>
      </c>
      <c r="E365" s="5">
        <f>_xll.SNL.Clients.Office.Excel.Functions.SPG(A365, "SP_VOLUME_AVG_DAILY_TO_1YR_AVG_DAILY", , "1M")</f>
        <v>106.39</v>
      </c>
      <c r="F365" s="5">
        <f>_xll.SNL.Clients.Office.Excel.Functions.SPG(A365, "SP_VOLUME_AVG_DAILY_TO_1YR_AVG_DAILY", , "3M")</f>
        <v>120.7</v>
      </c>
      <c r="G365" s="9" t="str">
        <f>_xll.SNL.Clients.Office.Excel.Functions.SPG(A365, "IQ_SECTOR")</f>
        <v>Consumer Discretionary</v>
      </c>
      <c r="H365" s="9" t="str">
        <f>_xll.SNL.Clients.Office.Excel.Functions.SPG(A365, "IQ_INDUSTRY_GROUP")</f>
        <v>Consumer Durables and Apparel</v>
      </c>
      <c r="I365" s="9" t="str">
        <f>_xll.SNL.Clients.Office.Excel.Functions.SPG(A365, "IQ_INDUSTRY")</f>
        <v>Textiles, Apparel and Luxury Goods</v>
      </c>
      <c r="J365" s="9" t="str">
        <f>_xll.SNL.Clients.Office.Excel.Functions.SPG(A365, "IQ_PRIMARY_INDUSTRY")</f>
        <v>Apparel, Accessories and Luxury Goods</v>
      </c>
      <c r="K365" s="9" t="str">
        <f>_xll.SNL.Clients.Office.Excel.Functions.SPG(A365, "NAICS_CODE", "Primary")</f>
        <v>315 - Apparel Manufacturing</v>
      </c>
      <c r="L365" s="9" t="str">
        <f>_xll.SNL.Clients.Office.Excel.Functions.SPG(A365, "SP_TOPICTAG")</f>
        <v>Lifestyle; Wearables; Smart Clothing; Amateur Sports</v>
      </c>
      <c r="M365" s="5">
        <f>_xll.SNL.Clients.Office.Excel.Functions.SPG(A365, "SP_PCT_SHARES_OWNED_ALL_INSTITUTIONS")</f>
        <v>70.010000000000005</v>
      </c>
      <c r="N365" s="9" t="str">
        <f>_xll.SNL.Clients.Office.Excel.Functions.SPG(A365, "RD_CREDIT_RATING_GLOBAL", "Issuer Credit Rating", "Local Currency LT|0")</f>
        <v>BB-</v>
      </c>
      <c r="O365" s="9" t="str">
        <f>_xll.SNL.Clients.Office.Excel.Functions.SPG(A365, "RD_CWOL_GLOBAL", "Issuer Credit Rating", "Local Currency LT|0")</f>
        <v>Stable</v>
      </c>
      <c r="P365" s="9" t="str">
        <f>_xll.SNL.Clients.Office.Excel.Functions.SPG(A365, "RD_RATING_ACTION_GLOBAL", "Issuer Credit Rating", "Local Currency LT|0")</f>
        <v>Downgrade | CreditWatch/Outlook (05/30/2024)</v>
      </c>
      <c r="Q365" s="10">
        <f>_xll.SNL.Clients.Office.Excel.Functions.SPG(A365, "RD_LAST_REVIEW_DATE_GLOBAL", "Issuer Credit Rating", "Local Currency LT")</f>
        <v>45684</v>
      </c>
      <c r="R365" s="10">
        <f>_xll.SNL.Clients.Office.Excel.Functions.SPG(A365, "RD_CREDIT_RATING_DATE_GLOBAL", "Issuer Credit Rating", "Local Currency LT|0")</f>
        <v>45442</v>
      </c>
      <c r="S365" s="10">
        <f>_xll.SNL.Clients.Office.Excel.Functions.SPG(A365, "RD_CREDIT_WATCH_OUTLOOK_DATE_GLOBAL", "Issuer Credit Rating", "Local Currency LT|0")</f>
        <v>45442</v>
      </c>
    </row>
    <row r="366" spans="1:19" x14ac:dyDescent="0.3">
      <c r="A366" s="14" t="s">
        <v>1986</v>
      </c>
      <c r="B366" s="13">
        <f>_xll.ciqfunctions.udf.CIQ(A366,"IQ_FIRSTPRICINGDATE")</f>
        <v>38674</v>
      </c>
      <c r="C366" s="5">
        <f>_xll.SNL.Clients.Office.Excel.Functions.SPG(A366, "SP_VOLUME_AVG_WEEKLY_TO_SHARES_OUT", , "1M")</f>
        <v>40.76871106654243</v>
      </c>
      <c r="D366" s="5">
        <f>_xll.SNL.Clients.Office.Excel.Functions.SPG(A366, "SP_VOLUME_AVG_WEEKLY_TO_SHARES_OUT", , "3M")</f>
        <v>41.669613476168692</v>
      </c>
      <c r="E366" s="5">
        <f>_xll.SNL.Clients.Office.Excel.Functions.SPG(A366, "SP_VOLUME_AVG_DAILY_TO_1YR_AVG_DAILY", , "1M")</f>
        <v>121.73</v>
      </c>
      <c r="F366" s="5">
        <f>_xll.SNL.Clients.Office.Excel.Functions.SPG(A366, "SP_VOLUME_AVG_DAILY_TO_1YR_AVG_DAILY", , "3M")</f>
        <v>124.42</v>
      </c>
      <c r="G366" s="9" t="str">
        <f>_xll.SNL.Clients.Office.Excel.Functions.SPG(A366, "IQ_SECTOR")</f>
        <v>Consumer Discretionary</v>
      </c>
      <c r="H366" s="9" t="str">
        <f>_xll.SNL.Clients.Office.Excel.Functions.SPG(A366, "IQ_INDUSTRY_GROUP")</f>
        <v>Consumer Durables and Apparel</v>
      </c>
      <c r="I366" s="9" t="str">
        <f>_xll.SNL.Clients.Office.Excel.Functions.SPG(A366, "IQ_INDUSTRY")</f>
        <v>Textiles, Apparel and Luxury Goods</v>
      </c>
      <c r="J366" s="9" t="str">
        <f>_xll.SNL.Clients.Office.Excel.Functions.SPG(A366, "IQ_PRIMARY_INDUSTRY")</f>
        <v>Apparel, Accessories and Luxury Goods</v>
      </c>
      <c r="K366" s="9" t="str">
        <f>_xll.SNL.Clients.Office.Excel.Functions.SPG(A366, "NAICS_CODE", "Primary")</f>
        <v>315 - Apparel Manufacturing</v>
      </c>
      <c r="L366" s="9" t="str">
        <f>_xll.SNL.Clients.Office.Excel.Functions.SPG(A366, "SP_TOPICTAG")</f>
        <v>Lifestyle; Wearables; Smart Clothing; Amateur Sports</v>
      </c>
      <c r="M366" s="5">
        <f>_xll.SNL.Clients.Office.Excel.Functions.SPG(A366, "SP_PCT_SHARES_OWNED_ALL_INSTITUTIONS")</f>
        <v>70.010000000000005</v>
      </c>
      <c r="N366" s="9" t="str">
        <f>_xll.SNL.Clients.Office.Excel.Functions.SPG(A366, "RD_CREDIT_RATING_GLOBAL", "Issuer Credit Rating", "Local Currency LT|0")</f>
        <v>BB-</v>
      </c>
      <c r="O366" s="9" t="str">
        <f>_xll.SNL.Clients.Office.Excel.Functions.SPG(A366, "RD_CWOL_GLOBAL", "Issuer Credit Rating", "Local Currency LT|0")</f>
        <v>Stable</v>
      </c>
      <c r="P366" s="9" t="str">
        <f>_xll.SNL.Clients.Office.Excel.Functions.SPG(A366, "RD_RATING_ACTION_GLOBAL", "Issuer Credit Rating", "Local Currency LT|0")</f>
        <v>Downgrade | CreditWatch/Outlook (05/30/2024)</v>
      </c>
      <c r="Q366" s="10">
        <f>_xll.SNL.Clients.Office.Excel.Functions.SPG(A366, "RD_LAST_REVIEW_DATE_GLOBAL", "Issuer Credit Rating", "Local Currency LT")</f>
        <v>45684</v>
      </c>
      <c r="R366" s="10">
        <f>_xll.SNL.Clients.Office.Excel.Functions.SPG(A366, "RD_CREDIT_RATING_DATE_GLOBAL", "Issuer Credit Rating", "Local Currency LT|0")</f>
        <v>45442</v>
      </c>
      <c r="S366" s="10">
        <f>_xll.SNL.Clients.Office.Excel.Functions.SPG(A366, "RD_CREDIT_WATCH_OUTLOOK_DATE_GLOBAL", "Issuer Credit Rating", "Local Currency LT|0")</f>
        <v>45442</v>
      </c>
    </row>
    <row r="367" spans="1:19" x14ac:dyDescent="0.3">
      <c r="A367" s="14" t="s">
        <v>1987</v>
      </c>
      <c r="B367" s="13">
        <f>_xll.ciqfunctions.udf.CIQ(A367,"IQ_FIRSTPRICINGDATE")</f>
        <v>31929</v>
      </c>
      <c r="C367" s="5">
        <f>_xll.SNL.Clients.Office.Excel.Functions.SPG(A367, "SP_VOLUME_AVG_WEEKLY_TO_SHARES_OUT", , "1M")</f>
        <v>2.6722008556434376</v>
      </c>
      <c r="D367" s="5">
        <f>_xll.SNL.Clients.Office.Excel.Functions.SPG(A367, "SP_VOLUME_AVG_WEEKLY_TO_SHARES_OUT", , "3M")</f>
        <v>3.2277535239461468</v>
      </c>
      <c r="E367" s="5">
        <f>_xll.SNL.Clients.Office.Excel.Functions.SPG(A367, "SP_VOLUME_AVG_DAILY_TO_1YR_AVG_DAILY", , "1M")</f>
        <v>121.29</v>
      </c>
      <c r="F367" s="5">
        <f>_xll.SNL.Clients.Office.Excel.Functions.SPG(A367, "SP_VOLUME_AVG_DAILY_TO_1YR_AVG_DAILY", , "3M")</f>
        <v>146.51</v>
      </c>
      <c r="G367" s="9" t="str">
        <f>_xll.SNL.Clients.Office.Excel.Functions.SPG(A367, "IQ_SECTOR")</f>
        <v>Financials</v>
      </c>
      <c r="H367" s="9" t="str">
        <f>_xll.SNL.Clients.Office.Excel.Functions.SPG(A367, "IQ_INDUSTRY_GROUP")</f>
        <v>Banks</v>
      </c>
      <c r="I367" s="9" t="str">
        <f>_xll.SNL.Clients.Office.Excel.Functions.SPG(A367, "IQ_INDUSTRY")</f>
        <v>Banks</v>
      </c>
      <c r="J367" s="9" t="str">
        <f>_xll.SNL.Clients.Office.Excel.Functions.SPG(A367, "IQ_PRIMARY_INDUSTRY")</f>
        <v>Regional Banks</v>
      </c>
      <c r="K367" s="9" t="str">
        <f>_xll.SNL.Clients.Office.Excel.Functions.SPG(A367, "NAICS_CODE", "Primary")</f>
        <v>522110 - Commercial Banking</v>
      </c>
      <c r="L367" s="9" t="str">
        <f>_xll.SNL.Clients.Office.Excel.Functions.SPG(A367, "SP_TOPICTAG")</f>
        <v>Consumer Lending; Digital Brokerage</v>
      </c>
      <c r="M367" s="5">
        <f>_xll.SNL.Clients.Office.Excel.Functions.SPG(A367, "SP_PCT_SHARES_OWNED_ALL_INSTITUTIONS")</f>
        <v>69.69</v>
      </c>
      <c r="N367" s="9" t="str">
        <f>_xll.SNL.Clients.Office.Excel.Functions.SPG(A367, "RD_CREDIT_RATING_GLOBAL", "Issuer Credit Rating", "Local Currency LT|0")</f>
        <v/>
      </c>
      <c r="O367" s="9" t="str">
        <f>_xll.SNL.Clients.Office.Excel.Functions.SPG(A367, "RD_CWOL_GLOBAL", "Issuer Credit Rating", "Local Currency LT|0")</f>
        <v/>
      </c>
      <c r="P367" s="9" t="str">
        <f>_xll.SNL.Clients.Office.Excel.Functions.SPG(A367, "RD_RATING_ACTION_GLOBAL", "Issuer Credit Rating", "Local Currency LT|0")</f>
        <v/>
      </c>
      <c r="Q367" s="10" t="str">
        <f>_xll.SNL.Clients.Office.Excel.Functions.SPG(A367, "RD_LAST_REVIEW_DATE_GLOBAL", "Issuer Credit Rating", "Local Currency LT")</f>
        <v/>
      </c>
      <c r="R367" s="10" t="str">
        <f>_xll.SNL.Clients.Office.Excel.Functions.SPG(A367, "RD_CREDIT_RATING_DATE_GLOBAL", "Issuer Credit Rating", "Local Currency LT|0")</f>
        <v/>
      </c>
      <c r="S367" s="10" t="str">
        <f>_xll.SNL.Clients.Office.Excel.Functions.SPG(A367, "RD_CREDIT_WATCH_OUTLOOK_DATE_GLOBAL", "Issuer Credit Rating", "Local Currency LT|0")</f>
        <v/>
      </c>
    </row>
    <row r="368" spans="1:19" x14ac:dyDescent="0.3">
      <c r="A368" s="14" t="s">
        <v>1988</v>
      </c>
      <c r="B368" s="13">
        <f>_xll.ciqfunctions.udf.CIQ(A368,"IQ_FIRSTPRICINGDATE")</f>
        <v>33343</v>
      </c>
      <c r="C368" s="5">
        <f>_xll.SNL.Clients.Office.Excel.Functions.SPG(A368, "SP_VOLUME_AVG_WEEKLY_TO_SHARES_OUT", , "1M")</f>
        <v>9.8745490948739345</v>
      </c>
      <c r="D368" s="5">
        <f>_xll.SNL.Clients.Office.Excel.Functions.SPG(A368, "SP_VOLUME_AVG_WEEKLY_TO_SHARES_OUT", , "3M")</f>
        <v>13.352528524354026</v>
      </c>
      <c r="E368" s="5">
        <f>_xll.SNL.Clients.Office.Excel.Functions.SPG(A368, "SP_VOLUME_AVG_DAILY_TO_1YR_AVG_DAILY", , "1M")</f>
        <v>80.05</v>
      </c>
      <c r="F368" s="5">
        <f>_xll.SNL.Clients.Office.Excel.Functions.SPG(A368, "SP_VOLUME_AVG_DAILY_TO_1YR_AVG_DAILY", , "3M")</f>
        <v>108.25</v>
      </c>
      <c r="G368" s="9" t="str">
        <f>_xll.SNL.Clients.Office.Excel.Functions.SPG(A368, "IQ_SECTOR")</f>
        <v>Materials</v>
      </c>
      <c r="H368" s="9" t="str">
        <f>_xll.SNL.Clients.Office.Excel.Functions.SPG(A368, "IQ_INDUSTRY_GROUP")</f>
        <v>Materials</v>
      </c>
      <c r="I368" s="9" t="str">
        <f>_xll.SNL.Clients.Office.Excel.Functions.SPG(A368, "IQ_INDUSTRY")</f>
        <v>Metals and Mining</v>
      </c>
      <c r="J368" s="9" t="str">
        <f>_xll.SNL.Clients.Office.Excel.Functions.SPG(A368, "IQ_PRIMARY_INDUSTRY")</f>
        <v>Steel</v>
      </c>
      <c r="K368" s="9" t="str">
        <f>_xll.SNL.Clients.Office.Excel.Functions.SPG(A368, "NAICS_CODE", "Primary")</f>
        <v>33111 - Iron and Steel Mills and Ferroalloy Manufacturing</v>
      </c>
      <c r="L368" s="9" t="str">
        <f>_xll.SNL.Clients.Office.Excel.Functions.SPG(A368, "SP_TOPICTAG")</f>
        <v>CleanTech; Green Steel</v>
      </c>
      <c r="M368" s="5">
        <f>_xll.SNL.Clients.Office.Excel.Functions.SPG(A368, "SP_PCT_SHARES_OWNED_ALL_INSTITUTIONS")</f>
        <v>93.58</v>
      </c>
      <c r="N368" s="9" t="str">
        <f>_xll.SNL.Clients.Office.Excel.Functions.SPG(A368, "RD_CREDIT_RATING_GLOBAL", "Issuer Credit Rating", "Local Currency LT|0")</f>
        <v>BB-</v>
      </c>
      <c r="O368" s="9" t="str">
        <f>_xll.SNL.Clients.Office.Excel.Functions.SPG(A368, "RD_CWOL_GLOBAL", "Issuer Credit Rating", "Local Currency LT|0")</f>
        <v>Watch Pos</v>
      </c>
      <c r="P368" s="9" t="str">
        <f>_xll.SNL.Clients.Office.Excel.Functions.SPG(A368, "RD_RATING_ACTION_GLOBAL", "Issuer Credit Rating", "Local Currency LT|0")</f>
        <v>CreditWatch/Outlook (12/20/2023)</v>
      </c>
      <c r="Q368" s="10">
        <f>_xll.SNL.Clients.Office.Excel.Functions.SPG(A368, "RD_LAST_REVIEW_DATE_GLOBAL", "Issuer Credit Rating", "Local Currency LT")</f>
        <v>45763</v>
      </c>
      <c r="R368" s="10">
        <f>_xll.SNL.Clients.Office.Excel.Functions.SPG(A368, "RD_CREDIT_RATING_DATE_GLOBAL", "Issuer Credit Rating", "Local Currency LT|0")</f>
        <v>44799</v>
      </c>
      <c r="S368" s="10">
        <f>_xll.SNL.Clients.Office.Excel.Functions.SPG(A368, "RD_CREDIT_WATCH_OUTLOOK_DATE_GLOBAL", "Issuer Credit Rating", "Local Currency LT|0")</f>
        <v>45280</v>
      </c>
    </row>
    <row r="369" spans="1:19" x14ac:dyDescent="0.3">
      <c r="A369" s="14" t="s">
        <v>1989</v>
      </c>
      <c r="B369" s="13">
        <f>_xll.ciqfunctions.udf.CIQ(A369,"IQ_FIRSTPRICINGDATE")</f>
        <v>36328</v>
      </c>
      <c r="C369" s="5">
        <f>_xll.SNL.Clients.Office.Excel.Functions.SPG(A369, "SP_VOLUME_AVG_WEEKLY_TO_SHARES_OUT", , "1M")</f>
        <v>4.9970287270029266</v>
      </c>
      <c r="D369" s="5">
        <f>_xll.SNL.Clients.Office.Excel.Functions.SPG(A369, "SP_VOLUME_AVG_WEEKLY_TO_SHARES_OUT", , "3M")</f>
        <v>5.8592817444660561</v>
      </c>
      <c r="E369" s="5">
        <f>_xll.SNL.Clients.Office.Excel.Functions.SPG(A369, "SP_VOLUME_AVG_DAILY_TO_1YR_AVG_DAILY", , "1M")</f>
        <v>101.68</v>
      </c>
      <c r="F369" s="5">
        <f>_xll.SNL.Clients.Office.Excel.Functions.SPG(A369, "SP_VOLUME_AVG_DAILY_TO_1YR_AVG_DAILY", , "3M")</f>
        <v>119.22</v>
      </c>
      <c r="G369" s="9" t="str">
        <f>_xll.SNL.Clients.Office.Excel.Functions.SPG(A369, "IQ_SECTOR")</f>
        <v>Health Care</v>
      </c>
      <c r="H369" s="9" t="str">
        <f>_xll.SNL.Clients.Office.Excel.Functions.SPG(A369, "IQ_INDUSTRY_GROUP")</f>
        <v>Pharmaceuticals, Biotechnology and Life Sciences</v>
      </c>
      <c r="I369" s="9" t="str">
        <f>_xll.SNL.Clients.Office.Excel.Functions.SPG(A369, "IQ_INDUSTRY")</f>
        <v>Biotechnology</v>
      </c>
      <c r="J369" s="9" t="str">
        <f>_xll.SNL.Clients.Office.Excel.Functions.SPG(A369, "IQ_PRIMARY_INDUSTRY")</f>
        <v>Biotechnology</v>
      </c>
      <c r="K369" s="9" t="str">
        <f>_xll.SNL.Clients.Office.Excel.Functions.SPG(A369, "NAICS_CODE", "Primary")</f>
        <v>325414 - Biological Product (except Diagnostic) Manufacturing</v>
      </c>
      <c r="L369" s="9" t="str">
        <f>_xll.SNL.Clients.Office.Excel.Functions.SPG(A369, "SP_TOPICTAG")</f>
        <v>Cardiovascular; Chronic Diseases; Nephrology; Oncology; Pain Management; Pulmonology; Respiratory; Utility Scale Solar</v>
      </c>
      <c r="M369" s="5">
        <f>_xll.SNL.Clients.Office.Excel.Functions.SPG(A369, "SP_PCT_SHARES_OWNED_ALL_INSTITUTIONS")</f>
        <v>94.03</v>
      </c>
      <c r="N369" s="9" t="str">
        <f>_xll.SNL.Clients.Office.Excel.Functions.SPG(A369, "RD_CREDIT_RATING_GLOBAL", "Issuer Credit Rating", "Local Currency LT|0")</f>
        <v/>
      </c>
      <c r="O369" s="9" t="str">
        <f>_xll.SNL.Clients.Office.Excel.Functions.SPG(A369, "RD_CWOL_GLOBAL", "Issuer Credit Rating", "Local Currency LT|0")</f>
        <v/>
      </c>
      <c r="P369" s="9" t="str">
        <f>_xll.SNL.Clients.Office.Excel.Functions.SPG(A369, "RD_RATING_ACTION_GLOBAL", "Issuer Credit Rating", "Local Currency LT|0")</f>
        <v/>
      </c>
      <c r="Q369" s="10" t="str">
        <f>_xll.SNL.Clients.Office.Excel.Functions.SPG(A369, "RD_LAST_REVIEW_DATE_GLOBAL", "Issuer Credit Rating", "Local Currency LT")</f>
        <v/>
      </c>
      <c r="R369" s="10" t="str">
        <f>_xll.SNL.Clients.Office.Excel.Functions.SPG(A369, "RD_CREDIT_RATING_DATE_GLOBAL", "Issuer Credit Rating", "Local Currency LT|0")</f>
        <v/>
      </c>
      <c r="S369" s="10" t="str">
        <f>_xll.SNL.Clients.Office.Excel.Functions.SPG(A369, "RD_CREDIT_WATCH_OUTLOOK_DATE_GLOBAL", "Issuer Credit Rating", "Local Currency LT|0")</f>
        <v/>
      </c>
    </row>
    <row r="370" spans="1:19" x14ac:dyDescent="0.3">
      <c r="A370" s="14" t="s">
        <v>1990</v>
      </c>
      <c r="B370" s="13">
        <f>_xll.ciqfunctions.udf.CIQ(A370,"IQ_FIRSTPRICINGDATE")</f>
        <v>35166</v>
      </c>
      <c r="C370" s="5">
        <f>_xll.SNL.Clients.Office.Excel.Functions.SPG(A370, "SP_VOLUME_AVG_WEEKLY_TO_SHARES_OUT", , "1M")</f>
        <v>7.3627899491379472</v>
      </c>
      <c r="D370" s="5">
        <f>_xll.SNL.Clients.Office.Excel.Functions.SPG(A370, "SP_VOLUME_AVG_WEEKLY_TO_SHARES_OUT", , "3M")</f>
        <v>8.531580563090797</v>
      </c>
      <c r="E370" s="5">
        <f>_xll.SNL.Clients.Office.Excel.Functions.SPG(A370, "SP_VOLUME_AVG_DAILY_TO_1YR_AVG_DAILY", , "1M")</f>
        <v>119.2</v>
      </c>
      <c r="F370" s="5">
        <f>_xll.SNL.Clients.Office.Excel.Functions.SPG(A370, "SP_VOLUME_AVG_DAILY_TO_1YR_AVG_DAILY", , "3M")</f>
        <v>138.12</v>
      </c>
      <c r="G370" s="9" t="str">
        <f>_xll.SNL.Clients.Office.Excel.Functions.SPG(A370, "IQ_SECTOR")</f>
        <v>Information Technology</v>
      </c>
      <c r="H370" s="9" t="str">
        <f>_xll.SNL.Clients.Office.Excel.Functions.SPG(A370, "IQ_INDUSTRY_GROUP")</f>
        <v>Semiconductors and Semiconductor Equipment</v>
      </c>
      <c r="I370" s="9" t="str">
        <f>_xll.SNL.Clients.Office.Excel.Functions.SPG(A370, "IQ_INDUSTRY")</f>
        <v>Semiconductors and Semiconductor Equipment</v>
      </c>
      <c r="J370" s="9" t="str">
        <f>_xll.SNL.Clients.Office.Excel.Functions.SPG(A370, "IQ_PRIMARY_INDUSTRY")</f>
        <v>Semiconductors</v>
      </c>
      <c r="K370" s="9" t="str">
        <f>_xll.SNL.Clients.Office.Excel.Functions.SPG(A370, "NAICS_CODE", "Primary")</f>
        <v>33441 - Semiconductor and Other Electronic Component Manufacturing</v>
      </c>
      <c r="L370" s="9" t="str">
        <f>_xll.SNL.Clients.Office.Excel.Functions.SPG(A370, "SP_TOPICTAG")</f>
        <v>Energy Storage; Sensors; CleanTech; Wearables</v>
      </c>
      <c r="M370" s="5">
        <f>_xll.SNL.Clients.Office.Excel.Functions.SPG(A370, "SP_PCT_SHARES_OWNED_ALL_INSTITUTIONS")</f>
        <v>82.19</v>
      </c>
      <c r="N370" s="9" t="str">
        <f>_xll.SNL.Clients.Office.Excel.Functions.SPG(A370, "RD_CREDIT_RATING_GLOBAL", "Issuer Credit Rating", "Local Currency LT|0")</f>
        <v/>
      </c>
      <c r="O370" s="9" t="str">
        <f>_xll.SNL.Clients.Office.Excel.Functions.SPG(A370, "RD_CWOL_GLOBAL", "Issuer Credit Rating", "Local Currency LT|0")</f>
        <v/>
      </c>
      <c r="P370" s="9" t="str">
        <f>_xll.SNL.Clients.Office.Excel.Functions.SPG(A370, "RD_RATING_ACTION_GLOBAL", "Issuer Credit Rating", "Local Currency LT|0")</f>
        <v/>
      </c>
      <c r="Q370" s="10" t="str">
        <f>_xll.SNL.Clients.Office.Excel.Functions.SPG(A370, "RD_LAST_REVIEW_DATE_GLOBAL", "Issuer Credit Rating", "Local Currency LT")</f>
        <v/>
      </c>
      <c r="R370" s="10" t="str">
        <f>_xll.SNL.Clients.Office.Excel.Functions.SPG(A370, "RD_CREDIT_RATING_DATE_GLOBAL", "Issuer Credit Rating", "Local Currency LT|0")</f>
        <v/>
      </c>
      <c r="S370" s="10" t="str">
        <f>_xll.SNL.Clients.Office.Excel.Functions.SPG(A370, "RD_CREDIT_WATCH_OUTLOOK_DATE_GLOBAL", "Issuer Credit Rating", "Local Currency LT|0")</f>
        <v/>
      </c>
    </row>
    <row r="371" spans="1:19" x14ac:dyDescent="0.3">
      <c r="A371" s="14" t="s">
        <v>1991</v>
      </c>
      <c r="B371" s="13">
        <f>_xll.ciqfunctions.udf.CIQ(A371,"IQ_FIRSTPRICINGDATE")</f>
        <v>36342</v>
      </c>
      <c r="C371" s="5">
        <f>_xll.SNL.Clients.Office.Excel.Functions.SPG(A371, "SP_VOLUME_AVG_WEEKLY_TO_SHARES_OUT", , "1M")</f>
        <v>3.5052127653241909</v>
      </c>
      <c r="D371" s="5">
        <f>_xll.SNL.Clients.Office.Excel.Functions.SPG(A371, "SP_VOLUME_AVG_WEEKLY_TO_SHARES_OUT", , "3M")</f>
        <v>4.7656880442967893</v>
      </c>
      <c r="E371" s="5">
        <f>_xll.SNL.Clients.Office.Excel.Functions.SPG(A371, "SP_VOLUME_AVG_DAILY_TO_1YR_AVG_DAILY", , "1M")</f>
        <v>93.06</v>
      </c>
      <c r="F371" s="5">
        <f>_xll.SNL.Clients.Office.Excel.Functions.SPG(A371, "SP_VOLUME_AVG_DAILY_TO_1YR_AVG_DAILY", , "3M")</f>
        <v>126.53</v>
      </c>
      <c r="G371" s="9" t="str">
        <f>_xll.SNL.Clients.Office.Excel.Functions.SPG(A371, "IQ_SECTOR")</f>
        <v>Financials</v>
      </c>
      <c r="H371" s="9" t="str">
        <f>_xll.SNL.Clients.Office.Excel.Functions.SPG(A371, "IQ_INDUSTRY_GROUP")</f>
        <v>Insurance</v>
      </c>
      <c r="I371" s="9" t="str">
        <f>_xll.SNL.Clients.Office.Excel.Functions.SPG(A371, "IQ_INDUSTRY")</f>
        <v>Insurance</v>
      </c>
      <c r="J371" s="9" t="str">
        <f>_xll.SNL.Clients.Office.Excel.Functions.SPG(A371, "IQ_PRIMARY_INDUSTRY")</f>
        <v>Life and Health Insurance</v>
      </c>
      <c r="K371" s="9" t="str">
        <f>_xll.SNL.Clients.Office.Excel.Functions.SPG(A371, "NAICS_CODE", "Primary")</f>
        <v>52411 - Direct Life, Health, and Medical Insurance Carriers</v>
      </c>
      <c r="L371" s="9" t="str">
        <f>_xll.SNL.Clients.Office.Excel.Functions.SPG(A371, "SP_TOPICTAG")</f>
        <v>Data Protection; Employee Benefits; Corporate Wellness Programs</v>
      </c>
      <c r="M371" s="5">
        <f>_xll.SNL.Clients.Office.Excel.Functions.SPG(A371, "SP_PCT_SHARES_OWNED_ALL_INSTITUTIONS")</f>
        <v>82.52</v>
      </c>
      <c r="N371" s="9" t="str">
        <f>_xll.SNL.Clients.Office.Excel.Functions.SPG(A371, "RD_CREDIT_RATING_GLOBAL", "Issuer Credit Rating", "Local Currency LT|0")</f>
        <v>BBB</v>
      </c>
      <c r="O371" s="9" t="str">
        <f>_xll.SNL.Clients.Office.Excel.Functions.SPG(A371, "RD_CWOL_GLOBAL", "Issuer Credit Rating", "Local Currency LT|0")</f>
        <v>Stable</v>
      </c>
      <c r="P371" s="9" t="str">
        <f>_xll.SNL.Clients.Office.Excel.Functions.SPG(A371, "RD_RATING_ACTION_GLOBAL", "Issuer Credit Rating", "Local Currency LT|0")</f>
        <v>Upgrade | CreditWatch/Outlook (10/09/2012)</v>
      </c>
      <c r="Q371" s="10">
        <f>_xll.SNL.Clients.Office.Excel.Functions.SPG(A371, "RD_LAST_REVIEW_DATE_GLOBAL", "Issuer Credit Rating", "Local Currency LT")</f>
        <v>45428</v>
      </c>
      <c r="R371" s="10">
        <f>_xll.SNL.Clients.Office.Excel.Functions.SPG(A371, "RD_CREDIT_RATING_DATE_GLOBAL", "Issuer Credit Rating", "Local Currency LT|0")</f>
        <v>41191</v>
      </c>
      <c r="S371" s="10">
        <f>_xll.SNL.Clients.Office.Excel.Functions.SPG(A371, "RD_CREDIT_WATCH_OUTLOOK_DATE_GLOBAL", "Issuer Credit Rating", "Local Currency LT|0")</f>
        <v>41191</v>
      </c>
    </row>
    <row r="372" spans="1:19" x14ac:dyDescent="0.3">
      <c r="A372" s="14" t="s">
        <v>1992</v>
      </c>
      <c r="B372" s="13">
        <f>_xll.ciqfunctions.udf.CIQ(A372,"IQ_FIRSTPRICINGDATE")</f>
        <v>42516</v>
      </c>
      <c r="C372" s="5">
        <f>_xll.SNL.Clients.Office.Excel.Functions.SPG(A372, "SP_VOLUME_AVG_WEEKLY_TO_SHARES_OUT", , "1M")</f>
        <v>4.5716519423106501</v>
      </c>
      <c r="D372" s="5">
        <f>_xll.SNL.Clients.Office.Excel.Functions.SPG(A372, "SP_VOLUME_AVG_WEEKLY_TO_SHARES_OUT", , "3M")</f>
        <v>5.186594713013851</v>
      </c>
      <c r="E372" s="5">
        <f>_xll.SNL.Clients.Office.Excel.Functions.SPG(A372, "SP_VOLUME_AVG_DAILY_TO_1YR_AVG_DAILY", , "1M")</f>
        <v>104.83</v>
      </c>
      <c r="F372" s="5">
        <f>_xll.SNL.Clients.Office.Excel.Functions.SPG(A372, "SP_VOLUME_AVG_DAILY_TO_1YR_AVG_DAILY", , "3M")</f>
        <v>118.94</v>
      </c>
      <c r="G372" s="9" t="str">
        <f>_xll.SNL.Clients.Office.Excel.Functions.SPG(A372, "IQ_SECTOR")</f>
        <v>Consumer Staples</v>
      </c>
      <c r="H372" s="9" t="str">
        <f>_xll.SNL.Clients.Office.Excel.Functions.SPG(A372, "IQ_INDUSTRY_GROUP")</f>
        <v>Consumer Staples Distribution and Retail</v>
      </c>
      <c r="I372" s="9" t="str">
        <f>_xll.SNL.Clients.Office.Excel.Functions.SPG(A372, "IQ_INDUSTRY")</f>
        <v>Consumer Staples Distribution and Retail</v>
      </c>
      <c r="J372" s="9" t="str">
        <f>_xll.SNL.Clients.Office.Excel.Functions.SPG(A372, "IQ_PRIMARY_INDUSTRY")</f>
        <v>Food Distributors</v>
      </c>
      <c r="K372" s="9" t="str">
        <f>_xll.SNL.Clients.Office.Excel.Functions.SPG(A372, "NAICS_CODE", "Primary")</f>
        <v>4244 - Grocery and Related Product Merchant Wholesalers</v>
      </c>
      <c r="L372" s="9" t="str">
        <f>_xll.SNL.Clients.Office.Excel.Functions.SPG(A372, "SP_TOPICTAG")</f>
        <v>Fast-Moving Consumer Goods; Food Delivery</v>
      </c>
      <c r="M372" s="5">
        <f>_xll.SNL.Clients.Office.Excel.Functions.SPG(A372, "SP_PCT_SHARES_OWNED_ALL_INSTITUTIONS")</f>
        <v>101.92</v>
      </c>
      <c r="N372" s="9" t="str">
        <f>_xll.SNL.Clients.Office.Excel.Functions.SPG(A372, "RD_CREDIT_RATING_GLOBAL", "Issuer Credit Rating", "Local Currency LT|0")</f>
        <v/>
      </c>
      <c r="O372" s="9" t="str">
        <f>_xll.SNL.Clients.Office.Excel.Functions.SPG(A372, "RD_CWOL_GLOBAL", "Issuer Credit Rating", "Local Currency LT|0")</f>
        <v/>
      </c>
      <c r="P372" s="9" t="str">
        <f>_xll.SNL.Clients.Office.Excel.Functions.SPG(A372, "RD_RATING_ACTION_GLOBAL", "Issuer Credit Rating", "Local Currency LT|0")</f>
        <v/>
      </c>
      <c r="Q372" s="10" t="str">
        <f>_xll.SNL.Clients.Office.Excel.Functions.SPG(A372, "RD_LAST_REVIEW_DATE_GLOBAL", "Issuer Credit Rating", "Local Currency LT")</f>
        <v/>
      </c>
      <c r="R372" s="10" t="str">
        <f>_xll.SNL.Clients.Office.Excel.Functions.SPG(A372, "RD_CREDIT_RATING_DATE_GLOBAL", "Issuer Credit Rating", "Local Currency LT|0")</f>
        <v/>
      </c>
      <c r="S372" s="10" t="str">
        <f>_xll.SNL.Clients.Office.Excel.Functions.SPG(A372, "RD_CREDIT_WATCH_OUTLOOK_DATE_GLOBAL", "Issuer Credit Rating", "Local Currency LT|0")</f>
        <v/>
      </c>
    </row>
    <row r="373" spans="1:19" x14ac:dyDescent="0.3">
      <c r="A373" s="14" t="s">
        <v>1581</v>
      </c>
      <c r="B373" s="13">
        <f>_xll.ciqfunctions.udf.CIQ(A373,"IQ_FIRSTPRICINGDATE")</f>
        <v>24839</v>
      </c>
      <c r="C373" s="5">
        <f>_xll.SNL.Clients.Office.Excel.Functions.SPG(A373, "SP_VOLUME_AVG_WEEKLY_TO_SHARES_OUT", , "1M")</f>
        <v>10.228730283280289</v>
      </c>
      <c r="D373" s="5">
        <f>_xll.SNL.Clients.Office.Excel.Functions.SPG(A373, "SP_VOLUME_AVG_WEEKLY_TO_SHARES_OUT", , "3M")</f>
        <v>12.913118826163972</v>
      </c>
      <c r="E373" s="5">
        <f>_xll.SNL.Clients.Office.Excel.Functions.SPG(A373, "SP_VOLUME_AVG_DAILY_TO_1YR_AVG_DAILY", , "1M")</f>
        <v>101.02</v>
      </c>
      <c r="F373" s="5">
        <f>_xll.SNL.Clients.Office.Excel.Functions.SPG(A373, "SP_VOLUME_AVG_DAILY_TO_1YR_AVG_DAILY", , "3M")</f>
        <v>127.53</v>
      </c>
      <c r="G373" s="9" t="str">
        <f>_xll.SNL.Clients.Office.Excel.Functions.SPG(A373, "IQ_SECTOR")</f>
        <v>Consumer Discretionary</v>
      </c>
      <c r="H373" s="9" t="str">
        <f>_xll.SNL.Clients.Office.Excel.Functions.SPG(A373, "IQ_INDUSTRY_GROUP")</f>
        <v>Consumer Durables and Apparel</v>
      </c>
      <c r="I373" s="9" t="str">
        <f>_xll.SNL.Clients.Office.Excel.Functions.SPG(A373, "IQ_INDUSTRY")</f>
        <v>Textiles, Apparel and Luxury Goods</v>
      </c>
      <c r="J373" s="9" t="str">
        <f>_xll.SNL.Clients.Office.Excel.Functions.SPG(A373, "IQ_PRIMARY_INDUSTRY")</f>
        <v>Apparel, Accessories and Luxury Goods</v>
      </c>
      <c r="K373" s="9" t="str">
        <f>_xll.SNL.Clients.Office.Excel.Functions.SPG(A373, "NAICS_CODE", "Primary")</f>
        <v>315 - Apparel Manufacturing</v>
      </c>
      <c r="L373" s="9" t="str">
        <f>_xll.SNL.Clients.Office.Excel.Functions.SPG(A373, "SP_TOPICTAG")</f>
        <v>Fast-Moving Consumer Goods; Lifestyle; Social Media Advertising; Wearables; Smart Clothing</v>
      </c>
      <c r="M373" s="5">
        <f>_xll.SNL.Clients.Office.Excel.Functions.SPG(A373, "SP_PCT_SHARES_OWNED_ALL_INSTITUTIONS")</f>
        <v>94.64</v>
      </c>
      <c r="N373" s="9" t="str">
        <f>_xll.SNL.Clients.Office.Excel.Functions.SPG(A373, "RD_CREDIT_RATING_GLOBAL", "Issuer Credit Rating", "Local Currency LT|0")</f>
        <v>BB</v>
      </c>
      <c r="O373" s="9" t="str">
        <f>_xll.SNL.Clients.Office.Excel.Functions.SPG(A373, "RD_CWOL_GLOBAL", "Issuer Credit Rating", "Local Currency LT|0")</f>
        <v>Stable</v>
      </c>
      <c r="P373" s="9" t="str">
        <f>_xll.SNL.Clients.Office.Excel.Functions.SPG(A373, "RD_RATING_ACTION_GLOBAL", "Issuer Credit Rating", "Local Currency LT|0")</f>
        <v>Downgrade | CreditWatch/Outlook (11/13/2024)</v>
      </c>
      <c r="Q373" s="10">
        <f>_xll.SNL.Clients.Office.Excel.Functions.SPG(A373, "RD_LAST_REVIEW_DATE_GLOBAL", "Issuer Credit Rating", "Local Currency LT")</f>
        <v>45609</v>
      </c>
      <c r="R373" s="10">
        <f>_xll.SNL.Clients.Office.Excel.Functions.SPG(A373, "RD_CREDIT_RATING_DATE_GLOBAL", "Issuer Credit Rating", "Local Currency LT|0")</f>
        <v>45609</v>
      </c>
      <c r="S373" s="10">
        <f>_xll.SNL.Clients.Office.Excel.Functions.SPG(A373, "RD_CREDIT_WATCH_OUTLOOK_DATE_GLOBAL", "Issuer Credit Rating", "Local Currency LT|0")</f>
        <v>45609</v>
      </c>
    </row>
    <row r="374" spans="1:19" x14ac:dyDescent="0.3">
      <c r="A374" s="14" t="s">
        <v>1993</v>
      </c>
      <c r="B374" s="13">
        <f>_xll.ciqfunctions.udf.CIQ(A374,"IQ_FIRSTPRICINGDATE")</f>
        <v>35465</v>
      </c>
      <c r="C374" s="5">
        <f>_xll.SNL.Clients.Office.Excel.Functions.SPG(A374, "SP_VOLUME_AVG_WEEKLY_TO_SHARES_OUT", , "1M")</f>
        <v>7.4353125478271096</v>
      </c>
      <c r="D374" s="5">
        <f>_xll.SNL.Clients.Office.Excel.Functions.SPG(A374, "SP_VOLUME_AVG_WEEKLY_TO_SHARES_OUT", , "3M")</f>
        <v>8.5097422736078858</v>
      </c>
      <c r="E374" s="5">
        <f>_xll.SNL.Clients.Office.Excel.Functions.SPG(A374, "SP_VOLUME_AVG_DAILY_TO_1YR_AVG_DAILY", , "1M")</f>
        <v>96.13</v>
      </c>
      <c r="F374" s="5">
        <f>_xll.SNL.Clients.Office.Excel.Functions.SPG(A374, "SP_VOLUME_AVG_DAILY_TO_1YR_AVG_DAILY", , "3M")</f>
        <v>110.02</v>
      </c>
      <c r="G374" s="9" t="str">
        <f>_xll.SNL.Clients.Office.Excel.Functions.SPG(A374, "IQ_SECTOR")</f>
        <v>Consumer Discretionary</v>
      </c>
      <c r="H374" s="9" t="str">
        <f>_xll.SNL.Clients.Office.Excel.Functions.SPG(A374, "IQ_INDUSTRY_GROUP")</f>
        <v>Consumer Services</v>
      </c>
      <c r="I374" s="9" t="str">
        <f>_xll.SNL.Clients.Office.Excel.Functions.SPG(A374, "IQ_INDUSTRY")</f>
        <v>Hotels, Restaurants and Leisure</v>
      </c>
      <c r="J374" s="9" t="str">
        <f>_xll.SNL.Clients.Office.Excel.Functions.SPG(A374, "IQ_PRIMARY_INDUSTRY")</f>
        <v>Leisure Facilities</v>
      </c>
      <c r="K374" s="9" t="str">
        <f>_xll.SNL.Clients.Office.Excel.Functions.SPG(A374, "NAICS_CODE", "Primary")</f>
        <v>7139 - Other Amusement and Recreation Industries</v>
      </c>
      <c r="L374" s="9" t="str">
        <f>_xll.SNL.Clients.Office.Excel.Functions.SPG(A374, "SP_TOPICTAG")</f>
        <v>Adventure Travel; Tourism; Travel Accommodations</v>
      </c>
      <c r="M374" s="5">
        <f>_xll.SNL.Clients.Office.Excel.Functions.SPG(A374, "SP_PCT_SHARES_OWNED_ALL_INSTITUTIONS")</f>
        <v>103.93</v>
      </c>
      <c r="N374" s="9" t="str">
        <f>_xll.SNL.Clients.Office.Excel.Functions.SPG(A374, "RD_CREDIT_RATING_GLOBAL", "Issuer Credit Rating", "Local Currency LT|0")</f>
        <v>BB</v>
      </c>
      <c r="O374" s="9" t="str">
        <f>_xll.SNL.Clients.Office.Excel.Functions.SPG(A374, "RD_CWOL_GLOBAL", "Issuer Credit Rating", "Local Currency LT|0")</f>
        <v>Stable</v>
      </c>
      <c r="P374" s="9" t="str">
        <f>_xll.SNL.Clients.Office.Excel.Functions.SPG(A374, "RD_RATING_ACTION_GLOBAL", "Issuer Credit Rating", "Local Currency LT|0")</f>
        <v>CreditWatch/Outlook (03/16/2021)</v>
      </c>
      <c r="Q374" s="10">
        <f>_xll.SNL.Clients.Office.Excel.Functions.SPG(A374, "RD_LAST_REVIEW_DATE_GLOBAL", "Issuer Credit Rating", "Local Currency LT")</f>
        <v>45698</v>
      </c>
      <c r="R374" s="10">
        <f>_xll.SNL.Clients.Office.Excel.Functions.SPG(A374, "RD_CREDIT_RATING_DATE_GLOBAL", "Issuer Credit Rating", "Local Currency LT|0")</f>
        <v>43950</v>
      </c>
      <c r="S374" s="10">
        <f>_xll.SNL.Clients.Office.Excel.Functions.SPG(A374, "RD_CREDIT_WATCH_OUTLOOK_DATE_GLOBAL", "Issuer Credit Rating", "Local Currency LT|0")</f>
        <v>44271</v>
      </c>
    </row>
    <row r="375" spans="1:19" x14ac:dyDescent="0.3">
      <c r="A375" s="14" t="s">
        <v>1994</v>
      </c>
      <c r="B375" s="13">
        <f>_xll.ciqfunctions.udf.CIQ(A375,"IQ_FIRSTPRICINGDATE")</f>
        <v>44319</v>
      </c>
      <c r="C375" s="5">
        <f>_xll.SNL.Clients.Office.Excel.Functions.SPG(A375, "SP_VOLUME_AVG_WEEKLY_TO_SHARES_OUT", , "1M")</f>
        <v>13.073432154525694</v>
      </c>
      <c r="D375" s="5">
        <f>_xll.SNL.Clients.Office.Excel.Functions.SPG(A375, "SP_VOLUME_AVG_WEEKLY_TO_SHARES_OUT", , "3M")</f>
        <v>15.582571605890621</v>
      </c>
      <c r="E375" s="5">
        <f>_xll.SNL.Clients.Office.Excel.Functions.SPG(A375, "SP_VOLUME_AVG_DAILY_TO_1YR_AVG_DAILY", , "1M")</f>
        <v>120.28</v>
      </c>
      <c r="F375" s="5">
        <f>_xll.SNL.Clients.Office.Excel.Functions.SPG(A375, "SP_VOLUME_AVG_DAILY_TO_1YR_AVG_DAILY", , "3M")</f>
        <v>143.37</v>
      </c>
      <c r="G375" s="9" t="str">
        <f>_xll.SNL.Clients.Office.Excel.Functions.SPG(A375, "IQ_SECTOR")</f>
        <v>Energy</v>
      </c>
      <c r="H375" s="9" t="str">
        <f>_xll.SNL.Clients.Office.Excel.Functions.SPG(A375, "IQ_INDUSTRY_GROUP")</f>
        <v>Energy</v>
      </c>
      <c r="I375" s="9" t="str">
        <f>_xll.SNL.Clients.Office.Excel.Functions.SPG(A375, "IQ_INDUSTRY")</f>
        <v>Energy Equipment and Services</v>
      </c>
      <c r="J375" s="9" t="str">
        <f>_xll.SNL.Clients.Office.Excel.Functions.SPG(A375, "IQ_PRIMARY_INDUSTRY")</f>
        <v>Oil and Gas Drilling</v>
      </c>
      <c r="K375" s="9" t="str">
        <f>_xll.SNL.Clients.Office.Excel.Functions.SPG(A375, "NAICS_CODE", "Primary")</f>
        <v>213111 - Drilling Oil and Gas Wells</v>
      </c>
      <c r="L375" s="9" t="str">
        <f>_xll.SNL.Clients.Office.Excel.Functions.SPG(A375, "SP_TOPICTAG")</f>
        <v>Marine Transportation</v>
      </c>
      <c r="M375" s="5">
        <f>_xll.SNL.Clients.Office.Excel.Functions.SPG(A375, "SP_PCT_SHARES_OWNED_ALL_INSTITUTIONS")</f>
        <v>88.86</v>
      </c>
      <c r="N375" s="9" t="str">
        <f>_xll.SNL.Clients.Office.Excel.Functions.SPG(A375, "RD_CREDIT_RATING_GLOBAL", "Issuer Credit Rating", "Local Currency LT|0")</f>
        <v>B+</v>
      </c>
      <c r="O375" s="9" t="str">
        <f>_xll.SNL.Clients.Office.Excel.Functions.SPG(A375, "RD_CWOL_GLOBAL", "Issuer Credit Rating", "Local Currency LT|0")</f>
        <v>Stable</v>
      </c>
      <c r="P375" s="9" t="str">
        <f>_xll.SNL.Clients.Office.Excel.Functions.SPG(A375, "RD_RATING_ACTION_GLOBAL", "Issuer Credit Rating", "Local Currency LT|0")</f>
        <v>New Rating | CreditWatch/Outlook (04/03/2023)</v>
      </c>
      <c r="Q375" s="10">
        <f>_xll.SNL.Clients.Office.Excel.Functions.SPG(A375, "RD_LAST_REVIEW_DATE_GLOBAL", "Issuer Credit Rating", "Local Currency LT")</f>
        <v>45775</v>
      </c>
      <c r="R375" s="10">
        <f>_xll.SNL.Clients.Office.Excel.Functions.SPG(A375, "RD_CREDIT_RATING_DATE_GLOBAL", "Issuer Credit Rating", "Local Currency LT|0")</f>
        <v>45019</v>
      </c>
      <c r="S375" s="10">
        <f>_xll.SNL.Clients.Office.Excel.Functions.SPG(A375, "RD_CREDIT_WATCH_OUTLOOK_DATE_GLOBAL", "Issuer Credit Rating", "Local Currency LT|0")</f>
        <v>45019</v>
      </c>
    </row>
    <row r="376" spans="1:19" x14ac:dyDescent="0.3">
      <c r="A376" s="14" t="s">
        <v>1995</v>
      </c>
      <c r="B376" s="13">
        <f>_xll.ciqfunctions.udf.CIQ(A376,"IQ_FIRSTPRICINGDATE")</f>
        <v>29227</v>
      </c>
      <c r="C376" s="5">
        <f>_xll.SNL.Clients.Office.Excel.Functions.SPG(A376, "SP_VOLUME_AVG_WEEKLY_TO_SHARES_OUT", , "1M")</f>
        <v>7.2444462191639429</v>
      </c>
      <c r="D376" s="5">
        <f>_xll.SNL.Clients.Office.Excel.Functions.SPG(A376, "SP_VOLUME_AVG_WEEKLY_TO_SHARES_OUT", , "3M")</f>
        <v>8.2130223736592214</v>
      </c>
      <c r="E376" s="5">
        <f>_xll.SNL.Clients.Office.Excel.Functions.SPG(A376, "SP_VOLUME_AVG_DAILY_TO_1YR_AVG_DAILY", , "1M")</f>
        <v>111.24</v>
      </c>
      <c r="F376" s="5">
        <f>_xll.SNL.Clients.Office.Excel.Functions.SPG(A376, "SP_VOLUME_AVG_DAILY_TO_1YR_AVG_DAILY", , "3M")</f>
        <v>126.11</v>
      </c>
      <c r="G376" s="9" t="str">
        <f>_xll.SNL.Clients.Office.Excel.Functions.SPG(A376, "IQ_SECTOR")</f>
        <v>Financials</v>
      </c>
      <c r="H376" s="9" t="str">
        <f>_xll.SNL.Clients.Office.Excel.Functions.SPG(A376, "IQ_INDUSTRY_GROUP")</f>
        <v>Banks</v>
      </c>
      <c r="I376" s="9" t="str">
        <f>_xll.SNL.Clients.Office.Excel.Functions.SPG(A376, "IQ_INDUSTRY")</f>
        <v>Banks</v>
      </c>
      <c r="J376" s="9" t="str">
        <f>_xll.SNL.Clients.Office.Excel.Functions.SPG(A376, "IQ_PRIMARY_INDUSTRY")</f>
        <v>Regional Banks</v>
      </c>
      <c r="K376" s="9" t="str">
        <f>_xll.SNL.Clients.Office.Excel.Functions.SPG(A376, "NAICS_CODE", "Primary")</f>
        <v>522110 - Commercial Banking</v>
      </c>
      <c r="L376" s="9" t="str">
        <f>_xll.SNL.Clients.Office.Excel.Functions.SPG(A376, "SP_TOPICTAG")</f>
        <v>Consumer Lending; Micro Lending; Digital Brokerage</v>
      </c>
      <c r="M376" s="5">
        <f>_xll.SNL.Clients.Office.Excel.Functions.SPG(A376, "SP_PCT_SHARES_OWNED_ALL_INSTITUTIONS")</f>
        <v>83.92</v>
      </c>
      <c r="N376" s="9" t="str">
        <f>_xll.SNL.Clients.Office.Excel.Functions.SPG(A376, "RD_CREDIT_RATING_GLOBAL", "Issuer Credit Rating", "Local Currency LT|0")</f>
        <v>BBB-</v>
      </c>
      <c r="O376" s="9" t="str">
        <f>_xll.SNL.Clients.Office.Excel.Functions.SPG(A376, "RD_CWOL_GLOBAL", "Issuer Credit Rating", "Local Currency LT|0")</f>
        <v>Stable</v>
      </c>
      <c r="P376" s="9" t="str">
        <f>_xll.SNL.Clients.Office.Excel.Functions.SPG(A376, "RD_RATING_ACTION_GLOBAL", "Issuer Credit Rating", "Local Currency LT|0")</f>
        <v>CreditWatch/Outlook (02/19/2025)</v>
      </c>
      <c r="Q376" s="10">
        <f>_xll.SNL.Clients.Office.Excel.Functions.SPG(A376, "RD_LAST_REVIEW_DATE_GLOBAL", "Issuer Credit Rating", "Local Currency LT")</f>
        <v>45707</v>
      </c>
      <c r="R376" s="10">
        <f>_xll.SNL.Clients.Office.Excel.Functions.SPG(A376, "RD_CREDIT_RATING_DATE_GLOBAL", "Issuer Credit Rating", "Local Currency LT|0")</f>
        <v>45159</v>
      </c>
      <c r="S376" s="10">
        <f>_xll.SNL.Clients.Office.Excel.Functions.SPG(A376, "RD_CREDIT_WATCH_OUTLOOK_DATE_GLOBAL", "Issuer Credit Rating", "Local Currency LT|0")</f>
        <v>45707</v>
      </c>
    </row>
    <row r="377" spans="1:19" x14ac:dyDescent="0.3">
      <c r="A377" s="14" t="s">
        <v>1996</v>
      </c>
      <c r="B377" s="13">
        <f>_xll.ciqfunctions.udf.CIQ(A377,"IQ_FIRSTPRICINGDATE")</f>
        <v>29222</v>
      </c>
      <c r="C377" s="5">
        <f>_xll.SNL.Clients.Office.Excel.Functions.SPG(A377, "SP_VOLUME_AVG_WEEKLY_TO_SHARES_OUT", , "1M")</f>
        <v>3.5487841290951629</v>
      </c>
      <c r="D377" s="5">
        <f>_xll.SNL.Clients.Office.Excel.Functions.SPG(A377, "SP_VOLUME_AVG_WEEKLY_TO_SHARES_OUT", , "3M")</f>
        <v>4.2051730866296859</v>
      </c>
      <c r="E377" s="5">
        <f>_xll.SNL.Clients.Office.Excel.Functions.SPG(A377, "SP_VOLUME_AVG_DAILY_TO_1YR_AVG_DAILY", , "1M")</f>
        <v>100.73</v>
      </c>
      <c r="F377" s="5">
        <f>_xll.SNL.Clients.Office.Excel.Functions.SPG(A377, "SP_VOLUME_AVG_DAILY_TO_1YR_AVG_DAILY", , "3M")</f>
        <v>119.36</v>
      </c>
      <c r="G377" s="9" t="str">
        <f>_xll.SNL.Clients.Office.Excel.Functions.SPG(A377, "IQ_SECTOR")</f>
        <v>Industrials</v>
      </c>
      <c r="H377" s="9" t="str">
        <f>_xll.SNL.Clients.Office.Excel.Functions.SPG(A377, "IQ_INDUSTRY_GROUP")</f>
        <v>Capital Goods</v>
      </c>
      <c r="I377" s="9" t="str">
        <f>_xll.SNL.Clients.Office.Excel.Functions.SPG(A377, "IQ_INDUSTRY")</f>
        <v>Construction and Engineering</v>
      </c>
      <c r="J377" s="9" t="str">
        <f>_xll.SNL.Clients.Office.Excel.Functions.SPG(A377, "IQ_PRIMARY_INDUSTRY")</f>
        <v>Construction and Engineering</v>
      </c>
      <c r="K377" s="9" t="str">
        <f>_xll.SNL.Clients.Office.Excel.Functions.SPG(A377, "NAICS_CODE", "Primary")</f>
        <v>332312 - Fabricated Structural Metal Manufacturing</v>
      </c>
      <c r="L377" s="9" t="str">
        <f>_xll.SNL.Clients.Office.Excel.Functions.SPG(A377, "SP_TOPICTAG")</f>
        <v>Clean Energy; Energy Efficiency; Energy Management; CleanTech; AgriTech; Smart Energy</v>
      </c>
      <c r="M377" s="5">
        <f>_xll.SNL.Clients.Office.Excel.Functions.SPG(A377, "SP_PCT_SHARES_OWNED_ALL_INSTITUTIONS")</f>
        <v>90.47</v>
      </c>
      <c r="N377" s="9" t="str">
        <f>_xll.SNL.Clients.Office.Excel.Functions.SPG(A377, "RD_CREDIT_RATING_GLOBAL", "Issuer Credit Rating", "Local Currency LT|0")</f>
        <v>BBB+</v>
      </c>
      <c r="O377" s="9" t="str">
        <f>_xll.SNL.Clients.Office.Excel.Functions.SPG(A377, "RD_CWOL_GLOBAL", "Issuer Credit Rating", "Local Currency LT|0")</f>
        <v>Stable</v>
      </c>
      <c r="P377" s="9" t="str">
        <f>_xll.SNL.Clients.Office.Excel.Functions.SPG(A377, "RD_RATING_ACTION_GLOBAL", "Issuer Credit Rating", "Local Currency LT|0")</f>
        <v>CreditWatch/Outlook (08/11/2017)</v>
      </c>
      <c r="Q377" s="10">
        <f>_xll.SNL.Clients.Office.Excel.Functions.SPG(A377, "RD_LAST_REVIEW_DATE_GLOBAL", "Issuer Credit Rating", "Local Currency LT")</f>
        <v>45476</v>
      </c>
      <c r="R377" s="10">
        <f>_xll.SNL.Clients.Office.Excel.Functions.SPG(A377, "RD_CREDIT_RATING_DATE_GLOBAL", "Issuer Credit Rating", "Local Currency LT|0")</f>
        <v>41880</v>
      </c>
      <c r="S377" s="10">
        <f>_xll.SNL.Clients.Office.Excel.Functions.SPG(A377, "RD_CREDIT_WATCH_OUTLOOK_DATE_GLOBAL", "Issuer Credit Rating", "Local Currency LT|0")</f>
        <v>42958</v>
      </c>
    </row>
    <row r="378" spans="1:19" x14ac:dyDescent="0.3">
      <c r="A378" s="14" t="s">
        <v>1997</v>
      </c>
      <c r="B378" s="13">
        <f>_xll.ciqfunctions.udf.CIQ(A378,"IQ_FIRSTPRICINGDATE")</f>
        <v>42636</v>
      </c>
      <c r="C378" s="5">
        <f>_xll.SNL.Clients.Office.Excel.Functions.SPG(A378, "SP_VOLUME_AVG_WEEKLY_TO_SHARES_OUT", , "1M")</f>
        <v>6.6084732446588408</v>
      </c>
      <c r="D378" s="5">
        <f>_xll.SNL.Clients.Office.Excel.Functions.SPG(A378, "SP_VOLUME_AVG_WEEKLY_TO_SHARES_OUT", , "3M")</f>
        <v>6.3972490912328386</v>
      </c>
      <c r="E378" s="5">
        <f>_xll.SNL.Clients.Office.Excel.Functions.SPG(A378, "SP_VOLUME_AVG_DAILY_TO_1YR_AVG_DAILY", , "1M")</f>
        <v>119.19</v>
      </c>
      <c r="F378" s="5">
        <f>_xll.SNL.Clients.Office.Excel.Functions.SPG(A378, "SP_VOLUME_AVG_DAILY_TO_1YR_AVG_DAILY", , "3M")</f>
        <v>115.38</v>
      </c>
      <c r="G378" s="9" t="str">
        <f>_xll.SNL.Clients.Office.Excel.Functions.SPG(A378, "IQ_SECTOR")</f>
        <v>Consumer Discretionary</v>
      </c>
      <c r="H378" s="9" t="str">
        <f>_xll.SNL.Clients.Office.Excel.Functions.SPG(A378, "IQ_INDUSTRY_GROUP")</f>
        <v>Consumer Discretionary Distribution and Retail</v>
      </c>
      <c r="I378" s="9" t="str">
        <f>_xll.SNL.Clients.Office.Excel.Functions.SPG(A378, "IQ_INDUSTRY")</f>
        <v>Specialty Retail</v>
      </c>
      <c r="J378" s="9" t="str">
        <f>_xll.SNL.Clients.Office.Excel.Functions.SPG(A378, "IQ_PRIMARY_INDUSTRY")</f>
        <v>Automotive Retail</v>
      </c>
      <c r="K378" s="9" t="str">
        <f>_xll.SNL.Clients.Office.Excel.Functions.SPG(A378, "NAICS_CODE", "Primary")</f>
        <v>441330 - Automotive Parts and Accessories Retailers</v>
      </c>
      <c r="L378" s="9" t="str">
        <f>_xll.SNL.Clients.Office.Excel.Functions.SPG(A378, "SP_TOPICTAG")</f>
        <v>Industrial Automation</v>
      </c>
      <c r="M378" s="5">
        <f>_xll.SNL.Clients.Office.Excel.Functions.SPG(A378, "SP_PCT_SHARES_OWNED_ALL_INSTITUTIONS")</f>
        <v>100.02</v>
      </c>
      <c r="N378" s="9" t="str">
        <f>_xll.SNL.Clients.Office.Excel.Functions.SPG(A378, "RD_CREDIT_RATING_GLOBAL", "Issuer Credit Rating", "Local Currency LT|0")</f>
        <v>BB</v>
      </c>
      <c r="O378" s="9" t="str">
        <f>_xll.SNL.Clients.Office.Excel.Functions.SPG(A378, "RD_CWOL_GLOBAL", "Issuer Credit Rating", "Local Currency LT|0")</f>
        <v>Stable</v>
      </c>
      <c r="P378" s="9" t="str">
        <f>_xll.SNL.Clients.Office.Excel.Functions.SPG(A378, "RD_RATING_ACTION_GLOBAL", "Issuer Credit Rating", "Local Currency LT|0")</f>
        <v>CreditWatch/Outlook (12/19/2022)</v>
      </c>
      <c r="Q378" s="10">
        <f>_xll.SNL.Clients.Office.Excel.Functions.SPG(A378, "RD_LAST_REVIEW_DATE_GLOBAL", "Issuer Credit Rating", "Local Currency LT")</f>
        <v>45726</v>
      </c>
      <c r="R378" s="10">
        <f>_xll.SNL.Clients.Office.Excel.Functions.SPG(A378, "RD_CREDIT_RATING_DATE_GLOBAL", "Issuer Credit Rating", "Local Currency LT|0")</f>
        <v>43602</v>
      </c>
      <c r="S378" s="10">
        <f>_xll.SNL.Clients.Office.Excel.Functions.SPG(A378, "RD_CREDIT_WATCH_OUTLOOK_DATE_GLOBAL", "Issuer Credit Rating", "Local Currency LT|0")</f>
        <v>44914</v>
      </c>
    </row>
    <row r="379" spans="1:19" x14ac:dyDescent="0.3">
      <c r="A379" s="14" t="s">
        <v>1998</v>
      </c>
      <c r="B379" s="13">
        <f>_xll.ciqfunctions.udf.CIQ(A379,"IQ_FIRSTPRICINGDATE")</f>
        <v>45243</v>
      </c>
      <c r="C379" s="5">
        <f>_xll.SNL.Clients.Office.Excel.Functions.SPG(A379, "SP_VOLUME_AVG_WEEKLY_TO_SHARES_OUT", , "1M")</f>
        <v>3.9069357823178672</v>
      </c>
      <c r="D379" s="5">
        <f>_xll.SNL.Clients.Office.Excel.Functions.SPG(A379, "SP_VOLUME_AVG_WEEKLY_TO_SHARES_OUT", , "3M")</f>
        <v>5.5683619371673228</v>
      </c>
      <c r="E379" s="5">
        <f>_xll.SNL.Clients.Office.Excel.Functions.SPG(A379, "SP_VOLUME_AVG_DAILY_TO_1YR_AVG_DAILY", , "1M")</f>
        <v>78.39</v>
      </c>
      <c r="F379" s="5">
        <f>_xll.SNL.Clients.Office.Excel.Functions.SPG(A379, "SP_VOLUME_AVG_DAILY_TO_1YR_AVG_DAILY", , "3M")</f>
        <v>111.73</v>
      </c>
      <c r="G379" s="9" t="str">
        <f>_xll.SNL.Clients.Office.Excel.Functions.SPG(A379, "IQ_SECTOR")</f>
        <v>Energy</v>
      </c>
      <c r="H379" s="9" t="str">
        <f>_xll.SNL.Clients.Office.Excel.Functions.SPG(A379, "IQ_INDUSTRY_GROUP")</f>
        <v>Energy</v>
      </c>
      <c r="I379" s="9" t="str">
        <f>_xll.SNL.Clients.Office.Excel.Functions.SPG(A379, "IQ_INDUSTRY")</f>
        <v>Oil, Gas and Consumable Fuels</v>
      </c>
      <c r="J379" s="9" t="str">
        <f>_xll.SNL.Clients.Office.Excel.Functions.SPG(A379, "IQ_PRIMARY_INDUSTRY")</f>
        <v>Oil and Gas Exploration and Production</v>
      </c>
      <c r="K379" s="9" t="str">
        <f>_xll.SNL.Clients.Office.Excel.Functions.SPG(A379, "NAICS_CODE", "Primary")</f>
        <v>2111 - Oil and Gas Extraction</v>
      </c>
      <c r="L379" s="9" t="str">
        <f>_xll.SNL.Clients.Office.Excel.Functions.SPG(A379, "SP_TOPICTAG")</f>
        <v/>
      </c>
      <c r="M379" s="5">
        <f>_xll.SNL.Clients.Office.Excel.Functions.SPG(A379, "SP_PCT_SHARES_OWNED_ALL_INSTITUTIONS")</f>
        <v>98.22</v>
      </c>
      <c r="N379" s="9" t="str">
        <f>_xll.SNL.Clients.Office.Excel.Functions.SPG(A379, "RD_CREDIT_RATING_GLOBAL", "Issuer Credit Rating", "Local Currency LT|0")</f>
        <v>BBB-</v>
      </c>
      <c r="O379" s="9" t="str">
        <f>_xll.SNL.Clients.Office.Excel.Functions.SPG(A379, "RD_CWOL_GLOBAL", "Issuer Credit Rating", "Local Currency LT|0")</f>
        <v>Stable</v>
      </c>
      <c r="P379" s="9" t="str">
        <f>_xll.SNL.Clients.Office.Excel.Functions.SPG(A379, "RD_RATING_ACTION_GLOBAL", "Issuer Credit Rating", "Local Currency LT|0")</f>
        <v>CreditWatch/Outlook (09/19/2024)</v>
      </c>
      <c r="Q379" s="10">
        <f>_xll.SNL.Clients.Office.Excel.Functions.SPG(A379, "RD_LAST_REVIEW_DATE_GLOBAL", "Issuer Credit Rating", "Local Currency LT")</f>
        <v>45611</v>
      </c>
      <c r="R379" s="10">
        <f>_xll.SNL.Clients.Office.Excel.Functions.SPG(A379, "RD_CREDIT_RATING_DATE_GLOBAL", "Issuer Credit Rating", "Local Currency LT|0")</f>
        <v>43782</v>
      </c>
      <c r="S379" s="10">
        <f>_xll.SNL.Clients.Office.Excel.Functions.SPG(A379, "RD_CREDIT_WATCH_OUTLOOK_DATE_GLOBAL", "Issuer Credit Rating", "Local Currency LT|0")</f>
        <v>45554</v>
      </c>
    </row>
    <row r="380" spans="1:19" x14ac:dyDescent="0.3">
      <c r="A380" s="14" t="s">
        <v>1999</v>
      </c>
      <c r="B380" s="13">
        <f>_xll.ciqfunctions.udf.CIQ(A380,"IQ_FIRSTPRICINGDATE")</f>
        <v>40448</v>
      </c>
      <c r="C380" s="5">
        <f>_xll.SNL.Clients.Office.Excel.Functions.SPG(A380, "SP_VOLUME_AVG_WEEKLY_TO_SHARES_OUT", , "1M")</f>
        <v>6.4617979809526673</v>
      </c>
      <c r="D380" s="5">
        <f>_xll.SNL.Clients.Office.Excel.Functions.SPG(A380, "SP_VOLUME_AVG_WEEKLY_TO_SHARES_OUT", , "3M")</f>
        <v>7.0395966166265032</v>
      </c>
      <c r="E380" s="5">
        <f>_xll.SNL.Clients.Office.Excel.Functions.SPG(A380, "SP_VOLUME_AVG_DAILY_TO_1YR_AVG_DAILY", , "1M")</f>
        <v>113.5</v>
      </c>
      <c r="F380" s="5">
        <f>_xll.SNL.Clients.Office.Excel.Functions.SPG(A380, "SP_VOLUME_AVG_DAILY_TO_1YR_AVG_DAILY", , "3M")</f>
        <v>123.65</v>
      </c>
      <c r="G380" s="9" t="str">
        <f>_xll.SNL.Clients.Office.Excel.Functions.SPG(A380, "IQ_SECTOR")</f>
        <v>Consumer Discretionary</v>
      </c>
      <c r="H380" s="9" t="str">
        <f>_xll.SNL.Clients.Office.Excel.Functions.SPG(A380, "IQ_INDUSTRY_GROUP")</f>
        <v>Automobiles and Components</v>
      </c>
      <c r="I380" s="9" t="str">
        <f>_xll.SNL.Clients.Office.Excel.Functions.SPG(A380, "IQ_INDUSTRY")</f>
        <v>Automobile Components</v>
      </c>
      <c r="J380" s="9" t="str">
        <f>_xll.SNL.Clients.Office.Excel.Functions.SPG(A380, "IQ_PRIMARY_INDUSTRY")</f>
        <v>Automotive Parts and Equipment</v>
      </c>
      <c r="K380" s="9" t="str">
        <f>_xll.SNL.Clients.Office.Excel.Functions.SPG(A380, "NAICS_CODE", "Primary")</f>
        <v>3363 - Motor Vehicle Parts Manufacturing</v>
      </c>
      <c r="L380" s="9" t="str">
        <f>_xll.SNL.Clients.Office.Excel.Functions.SPG(A380, "SP_TOPICTAG")</f>
        <v>Navigation; Sensors; Smart Energy; Electric Vehicle; Facial Recognition; Micro-Mobility; Artificial Intelligence; Autonomous Vehicles</v>
      </c>
      <c r="M380" s="5">
        <f>_xll.SNL.Clients.Office.Excel.Functions.SPG(A380, "SP_PCT_SHARES_OWNED_ALL_INSTITUTIONS")</f>
        <v>107.3</v>
      </c>
      <c r="N380" s="9" t="str">
        <f>_xll.SNL.Clients.Office.Excel.Functions.SPG(A380, "RD_CREDIT_RATING_GLOBAL", "Issuer Credit Rating", "Local Currency LT|0")</f>
        <v>BB</v>
      </c>
      <c r="O380" s="9" t="str">
        <f>_xll.SNL.Clients.Office.Excel.Functions.SPG(A380, "RD_CWOL_GLOBAL", "Issuer Credit Rating", "Local Currency LT|0")</f>
        <v>Positive</v>
      </c>
      <c r="P380" s="9" t="str">
        <f>_xll.SNL.Clients.Office.Excel.Functions.SPG(A380, "RD_RATING_ACTION_GLOBAL", "Issuer Credit Rating", "Local Currency LT|0")</f>
        <v>Upgrade | CreditWatch/Outlook (02/29/2024)</v>
      </c>
      <c r="Q380" s="10">
        <f>_xll.SNL.Clients.Office.Excel.Functions.SPG(A380, "RD_LAST_REVIEW_DATE_GLOBAL", "Issuer Credit Rating", "Local Currency LT")</f>
        <v>45729</v>
      </c>
      <c r="R380" s="10">
        <f>_xll.SNL.Clients.Office.Excel.Functions.SPG(A380, "RD_CREDIT_RATING_DATE_GLOBAL", "Issuer Credit Rating", "Local Currency LT|0")</f>
        <v>45351</v>
      </c>
      <c r="S380" s="10">
        <f>_xll.SNL.Clients.Office.Excel.Functions.SPG(A380, "RD_CREDIT_WATCH_OUTLOOK_DATE_GLOBAL", "Issuer Credit Rating", "Local Currency LT|0")</f>
        <v>45351</v>
      </c>
    </row>
    <row r="381" spans="1:19" x14ac:dyDescent="0.3">
      <c r="A381" s="14" t="s">
        <v>2000</v>
      </c>
      <c r="B381" s="13">
        <f>_xll.ciqfunctions.udf.CIQ(A381,"IQ_FIRSTPRICINGDATE")</f>
        <v>44098</v>
      </c>
      <c r="C381" s="5">
        <f>_xll.SNL.Clients.Office.Excel.Functions.SPG(A381, "SP_VOLUME_AVG_WEEKLY_TO_SHARES_OUT", , "1M")</f>
        <v>3.6302295777245073</v>
      </c>
      <c r="D381" s="5">
        <f>_xll.SNL.Clients.Office.Excel.Functions.SPG(A381, "SP_VOLUME_AVG_WEEKLY_TO_SHARES_OUT", , "3M")</f>
        <v>3.9624157785719651</v>
      </c>
      <c r="E381" s="5">
        <f>_xll.SNL.Clients.Office.Excel.Functions.SPG(A381, "SP_VOLUME_AVG_DAILY_TO_1YR_AVG_DAILY", , "1M")</f>
        <v>118.84</v>
      </c>
      <c r="F381" s="5">
        <f>_xll.SNL.Clients.Office.Excel.Functions.SPG(A381, "SP_VOLUME_AVG_DAILY_TO_1YR_AVG_DAILY", , "3M")</f>
        <v>129.72</v>
      </c>
      <c r="G381" s="9" t="str">
        <f>_xll.SNL.Clients.Office.Excel.Functions.SPG(A381, "IQ_SECTOR")</f>
        <v>Information Technology</v>
      </c>
      <c r="H381" s="9" t="str">
        <f>_xll.SNL.Clients.Office.Excel.Functions.SPG(A381, "IQ_INDUSTRY_GROUP")</f>
        <v>Technology Hardware and Equipment</v>
      </c>
      <c r="I381" s="9" t="str">
        <f>_xll.SNL.Clients.Office.Excel.Functions.SPG(A381, "IQ_INDUSTRY")</f>
        <v>Electronic Equipment, Instruments and Components</v>
      </c>
      <c r="J381" s="9" t="str">
        <f>_xll.SNL.Clients.Office.Excel.Functions.SPG(A381, "IQ_PRIMARY_INDUSTRY")</f>
        <v>Electronic Equipment and Instruments</v>
      </c>
      <c r="K381" s="9" t="str">
        <f>_xll.SNL.Clients.Office.Excel.Functions.SPG(A381, "NAICS_CODE", "Primary")</f>
        <v>33451 - Navigational, Measuring, Electromedical, and Control Instruments Manufacturing</v>
      </c>
      <c r="L381" s="9" t="str">
        <f>_xll.SNL.Clients.Office.Excel.Functions.SPG(A381, "SP_TOPICTAG")</f>
        <v>Software Development; Energy Management; Fleet Management; Sensors; Electric Vehicle; Process Automation</v>
      </c>
      <c r="M381" s="5">
        <f>_xll.SNL.Clients.Office.Excel.Functions.SPG(A381, "SP_PCT_SHARES_OWNED_ALL_INSTITUTIONS")</f>
        <v>98.26</v>
      </c>
      <c r="N381" s="9" t="str">
        <f>_xll.SNL.Clients.Office.Excel.Functions.SPG(A381, "RD_CREDIT_RATING_GLOBAL", "Issuer Credit Rating", "Local Currency LT|0")</f>
        <v>BBB-</v>
      </c>
      <c r="O381" s="9" t="str">
        <f>_xll.SNL.Clients.Office.Excel.Functions.SPG(A381, "RD_CWOL_GLOBAL", "Issuer Credit Rating", "Local Currency LT|0")</f>
        <v>Stable</v>
      </c>
      <c r="P381" s="9" t="str">
        <f>_xll.SNL.Clients.Office.Excel.Functions.SPG(A381, "RD_RATING_ACTION_GLOBAL", "Issuer Credit Rating", "Local Currency LT|0")</f>
        <v>New Rating | CreditWatch/Outlook (02/26/2021)</v>
      </c>
      <c r="Q381" s="10">
        <f>_xll.SNL.Clients.Office.Excel.Functions.SPG(A381, "RD_LAST_REVIEW_DATE_GLOBAL", "Issuer Credit Rating", "Local Currency LT")</f>
        <v>45693</v>
      </c>
      <c r="R381" s="10">
        <f>_xll.SNL.Clients.Office.Excel.Functions.SPG(A381, "RD_CREDIT_RATING_DATE_GLOBAL", "Issuer Credit Rating", "Local Currency LT|0")</f>
        <v>44253</v>
      </c>
      <c r="S381" s="10">
        <f>_xll.SNL.Clients.Office.Excel.Functions.SPG(A381, "RD_CREDIT_WATCH_OUTLOOK_DATE_GLOBAL", "Issuer Credit Rating", "Local Currency LT|0")</f>
        <v>44253</v>
      </c>
    </row>
    <row r="382" spans="1:19" x14ac:dyDescent="0.3">
      <c r="A382" s="14" t="s">
        <v>2001</v>
      </c>
      <c r="B382" s="13">
        <f>_xll.ciqfunctions.udf.CIQ(A382,"IQ_FIRSTPRICINGDATE")</f>
        <v>24839</v>
      </c>
      <c r="C382" s="5">
        <f>_xll.SNL.Clients.Office.Excel.Functions.SPG(A382, "SP_VOLUME_AVG_WEEKLY_TO_SHARES_OUT", , "1M")</f>
        <v>3.3234387337984241</v>
      </c>
      <c r="D382" s="5">
        <f>_xll.SNL.Clients.Office.Excel.Functions.SPG(A382, "SP_VOLUME_AVG_WEEKLY_TO_SHARES_OUT", , "3M")</f>
        <v>3.733989278739247</v>
      </c>
      <c r="E382" s="5">
        <f>_xll.SNL.Clients.Office.Excel.Functions.SPG(A382, "SP_VOLUME_AVG_DAILY_TO_1YR_AVG_DAILY", , "1M")</f>
        <v>78.930000000000007</v>
      </c>
      <c r="F382" s="5">
        <f>_xll.SNL.Clients.Office.Excel.Functions.SPG(A382, "SP_VOLUME_AVG_DAILY_TO_1YR_AVG_DAILY", , "3M")</f>
        <v>88.68</v>
      </c>
      <c r="G382" s="9" t="str">
        <f>_xll.SNL.Clients.Office.Excel.Functions.SPG(A382, "IQ_SECTOR")</f>
        <v>Real Estate</v>
      </c>
      <c r="H382" s="9" t="str">
        <f>_xll.SNL.Clients.Office.Excel.Functions.SPG(A382, "IQ_INDUSTRY_GROUP")</f>
        <v>Equity Real Estate Investment Trusts (REITs)</v>
      </c>
      <c r="I382" s="9" t="str">
        <f>_xll.SNL.Clients.Office.Excel.Functions.SPG(A382, "IQ_INDUSTRY")</f>
        <v>Office REITs</v>
      </c>
      <c r="J382" s="9" t="str">
        <f>_xll.SNL.Clients.Office.Excel.Functions.SPG(A382, "IQ_PRIMARY_INDUSTRY")</f>
        <v>Office REITs</v>
      </c>
      <c r="K382" s="9" t="str">
        <f>_xll.SNL.Clients.Office.Excel.Functions.SPG(A382, "NAICS_CODE", "Primary")</f>
        <v>531110 - Lessors of Residential Buildings and Dwellings</v>
      </c>
      <c r="L382" s="9" t="str">
        <f>_xll.SNL.Clients.Office.Excel.Functions.SPG(A382, "SP_TOPICTAG")</f>
        <v/>
      </c>
      <c r="M382" s="5">
        <f>_xll.SNL.Clients.Office.Excel.Functions.SPG(A382, "SP_PCT_SHARES_OWNED_ALL_INSTITUTIONS")</f>
        <v>81.23</v>
      </c>
      <c r="N382" s="9" t="str">
        <f>_xll.SNL.Clients.Office.Excel.Functions.SPG(A382, "RD_CREDIT_RATING_GLOBAL", "Issuer Credit Rating", "Local Currency LT|0")</f>
        <v>BB+</v>
      </c>
      <c r="O382" s="9" t="str">
        <f>_xll.SNL.Clients.Office.Excel.Functions.SPG(A382, "RD_CWOL_GLOBAL", "Issuer Credit Rating", "Local Currency LT|0")</f>
        <v>Negative</v>
      </c>
      <c r="P382" s="9" t="str">
        <f>_xll.SNL.Clients.Office.Excel.Functions.SPG(A382, "RD_RATING_ACTION_GLOBAL", "Issuer Credit Rating", "Local Currency LT|0")</f>
        <v>Downgrade | CreditWatch/Outlook (12/15/2023)</v>
      </c>
      <c r="Q382" s="10">
        <f>_xll.SNL.Clients.Office.Excel.Functions.SPG(A382, "RD_LAST_REVIEW_DATE_GLOBAL", "Issuer Credit Rating", "Local Currency LT")</f>
        <v>45722</v>
      </c>
      <c r="R382" s="10">
        <f>_xll.SNL.Clients.Office.Excel.Functions.SPG(A382, "RD_CREDIT_RATING_DATE_GLOBAL", "Issuer Credit Rating", "Local Currency LT|0")</f>
        <v>45275</v>
      </c>
      <c r="S382" s="10">
        <f>_xll.SNL.Clients.Office.Excel.Functions.SPG(A382, "RD_CREDIT_WATCH_OUTLOOK_DATE_GLOBAL", "Issuer Credit Rating", "Local Currency LT|0")</f>
        <v>45275</v>
      </c>
    </row>
    <row r="383" spans="1:19" x14ac:dyDescent="0.3">
      <c r="A383" s="14" t="s">
        <v>2002</v>
      </c>
      <c r="B383" s="13">
        <f>_xll.ciqfunctions.udf.CIQ(A383,"IQ_FIRSTPRICINGDATE")</f>
        <v>41396</v>
      </c>
      <c r="C383" s="5">
        <f>_xll.SNL.Clients.Office.Excel.Functions.SPG(A383, "SP_VOLUME_AVG_WEEKLY_TO_SHARES_OUT", , "1M")</f>
        <v>5.1136706278062691</v>
      </c>
      <c r="D383" s="5">
        <f>_xll.SNL.Clients.Office.Excel.Functions.SPG(A383, "SP_VOLUME_AVG_WEEKLY_TO_SHARES_OUT", , "3M")</f>
        <v>5.525000721785541</v>
      </c>
      <c r="E383" s="5">
        <f>_xll.SNL.Clients.Office.Excel.Functions.SPG(A383, "SP_VOLUME_AVG_DAILY_TO_1YR_AVG_DAILY", , "1M")</f>
        <v>112.75</v>
      </c>
      <c r="F383" s="5">
        <f>_xll.SNL.Clients.Office.Excel.Functions.SPG(A383, "SP_VOLUME_AVG_DAILY_TO_1YR_AVG_DAILY", , "3M")</f>
        <v>121.82</v>
      </c>
      <c r="G383" s="9" t="str">
        <f>_xll.SNL.Clients.Office.Excel.Functions.SPG(A383, "IQ_SECTOR")</f>
        <v>Financials</v>
      </c>
      <c r="H383" s="9" t="str">
        <f>_xll.SNL.Clients.Office.Excel.Functions.SPG(A383, "IQ_INDUSTRY_GROUP")</f>
        <v>Financial Services</v>
      </c>
      <c r="I383" s="9" t="str">
        <f>_xll.SNL.Clients.Office.Excel.Functions.SPG(A383, "IQ_INDUSTRY")</f>
        <v>Financial Services</v>
      </c>
      <c r="J383" s="9" t="str">
        <f>_xll.SNL.Clients.Office.Excel.Functions.SPG(A383, "IQ_PRIMARY_INDUSTRY")</f>
        <v>Diversified Financial Services</v>
      </c>
      <c r="K383" s="9" t="str">
        <f>_xll.SNL.Clients.Office.Excel.Functions.SPG(A383, "NAICS_CODE", "Primary")</f>
        <v>524113 - Direct Life Insurance Carriers</v>
      </c>
      <c r="L383" s="9" t="str">
        <f>_xll.SNL.Clients.Office.Excel.Functions.SPG(A383, "SP_TOPICTAG")</f>
        <v>Anti-Fraud; Customer Analytics; Data Protection; Employee Benefits; Network Security; RegTech</v>
      </c>
      <c r="M383" s="5">
        <f>_xll.SNL.Clients.Office.Excel.Functions.SPG(A383, "SP_PCT_SHARES_OWNED_ALL_INSTITUTIONS")</f>
        <v>103.95</v>
      </c>
      <c r="N383" s="9" t="str">
        <f>_xll.SNL.Clients.Office.Excel.Functions.SPG(A383, "RD_CREDIT_RATING_GLOBAL", "Issuer Credit Rating", "Local Currency LT|0")</f>
        <v>BBB+</v>
      </c>
      <c r="O383" s="9" t="str">
        <f>_xll.SNL.Clients.Office.Excel.Functions.SPG(A383, "RD_CWOL_GLOBAL", "Issuer Credit Rating", "Local Currency LT|0")</f>
        <v>Stable</v>
      </c>
      <c r="P383" s="9" t="str">
        <f>_xll.SNL.Clients.Office.Excel.Functions.SPG(A383, "RD_RATING_ACTION_GLOBAL", "Issuer Credit Rating", "Local Currency LT|0")</f>
        <v>Upgrade | CreditWatch/Outlook (06/11/2019)</v>
      </c>
      <c r="Q383" s="10">
        <f>_xll.SNL.Clients.Office.Excel.Functions.SPG(A383, "RD_LAST_REVIEW_DATE_GLOBAL", "Issuer Credit Rating", "Local Currency LT")</f>
        <v>45464</v>
      </c>
      <c r="R383" s="10">
        <f>_xll.SNL.Clients.Office.Excel.Functions.SPG(A383, "RD_CREDIT_RATING_DATE_GLOBAL", "Issuer Credit Rating", "Local Currency LT|0")</f>
        <v>43627</v>
      </c>
      <c r="S383" s="10">
        <f>_xll.SNL.Clients.Office.Excel.Functions.SPG(A383, "RD_CREDIT_WATCH_OUTLOOK_DATE_GLOBAL", "Issuer Credit Rating", "Local Currency LT|0")</f>
        <v>43627</v>
      </c>
    </row>
    <row r="384" spans="1:19" x14ac:dyDescent="0.3">
      <c r="A384" s="14" t="s">
        <v>2003</v>
      </c>
      <c r="B384" s="13">
        <f>_xll.ciqfunctions.udf.CIQ(A384,"IQ_FIRSTPRICINGDATE")</f>
        <v>35816</v>
      </c>
      <c r="C384" s="5">
        <f>_xll.SNL.Clients.Office.Excel.Functions.SPG(A384, "SP_VOLUME_AVG_WEEKLY_TO_SHARES_OUT", , "1M")</f>
        <v>2.1779640473070492</v>
      </c>
      <c r="D384" s="5">
        <f>_xll.SNL.Clients.Office.Excel.Functions.SPG(A384, "SP_VOLUME_AVG_WEEKLY_TO_SHARES_OUT", , "3M")</f>
        <v>2.9672797955886847</v>
      </c>
      <c r="E384" s="5">
        <f>_xll.SNL.Clients.Office.Excel.Functions.SPG(A384, "SP_VOLUME_AVG_DAILY_TO_1YR_AVG_DAILY", , "1M")</f>
        <v>81.64</v>
      </c>
      <c r="F384" s="5">
        <f>_xll.SNL.Clients.Office.Excel.Functions.SPG(A384, "SP_VOLUME_AVG_DAILY_TO_1YR_AVG_DAILY", , "3M")</f>
        <v>111.22</v>
      </c>
      <c r="G384" s="9" t="str">
        <f>_xll.SNL.Clients.Office.Excel.Functions.SPG(A384, "IQ_SECTOR")</f>
        <v>Real Estate</v>
      </c>
      <c r="H384" s="9" t="str">
        <f>_xll.SNL.Clients.Office.Excel.Functions.SPG(A384, "IQ_INDUSTRY_GROUP")</f>
        <v>Equity Real Estate Investment Trusts (REITs)</v>
      </c>
      <c r="I384" s="9" t="str">
        <f>_xll.SNL.Clients.Office.Excel.Functions.SPG(A384, "IQ_INDUSTRY")</f>
        <v>Diversified REITs</v>
      </c>
      <c r="J384" s="9" t="str">
        <f>_xll.SNL.Clients.Office.Excel.Functions.SPG(A384, "IQ_PRIMARY_INDUSTRY")</f>
        <v>Diversified REITs</v>
      </c>
      <c r="K384" s="9" t="str">
        <f>_xll.SNL.Clients.Office.Excel.Functions.SPG(A384, "NAICS_CODE", "Primary")</f>
        <v>531110 - Lessors of Residential Buildings and Dwellings</v>
      </c>
      <c r="L384" s="9" t="str">
        <f>_xll.SNL.Clients.Office.Excel.Functions.SPG(A384, "SP_TOPICTAG")</f>
        <v/>
      </c>
      <c r="M384" s="5">
        <f>_xll.SNL.Clients.Office.Excel.Functions.SPG(A384, "SP_PCT_SHARES_OWNED_ALL_INSTITUTIONS")</f>
        <v>70.06</v>
      </c>
      <c r="N384" s="9" t="str">
        <f>_xll.SNL.Clients.Office.Excel.Functions.SPG(A384, "RD_CREDIT_RATING_GLOBAL", "Issuer Credit Rating", "Local Currency LT|0")</f>
        <v>BBB+</v>
      </c>
      <c r="O384" s="9" t="str">
        <f>_xll.SNL.Clients.Office.Excel.Functions.SPG(A384, "RD_CWOL_GLOBAL", "Issuer Credit Rating", "Local Currency LT|0")</f>
        <v>Stable</v>
      </c>
      <c r="P384" s="9" t="str">
        <f>_xll.SNL.Clients.Office.Excel.Functions.SPG(A384, "RD_RATING_ACTION_GLOBAL", "Issuer Credit Rating", "Local Currency LT|0")</f>
        <v>Upgrade | CreditWatch/Outlook (01/20/2023)</v>
      </c>
      <c r="Q384" s="10">
        <f>_xll.SNL.Clients.Office.Excel.Functions.SPG(A384, "RD_LAST_REVIEW_DATE_GLOBAL", "Issuer Credit Rating", "Local Currency LT")</f>
        <v>45666</v>
      </c>
      <c r="R384" s="10">
        <f>_xll.SNL.Clients.Office.Excel.Functions.SPG(A384, "RD_CREDIT_RATING_DATE_GLOBAL", "Issuer Credit Rating", "Local Currency LT|0")</f>
        <v>44946</v>
      </c>
      <c r="S384" s="10">
        <f>_xll.SNL.Clients.Office.Excel.Functions.SPG(A384, "RD_CREDIT_WATCH_OUTLOOK_DATE_GLOBAL", "Issuer Credit Rating", "Local Currency LT|0")</f>
        <v>44946</v>
      </c>
    </row>
    <row r="385" spans="1:19" x14ac:dyDescent="0.3">
      <c r="A385" s="14" t="s">
        <v>2004</v>
      </c>
      <c r="B385" s="13">
        <f>_xll.ciqfunctions.udf.CIQ(A385,"IQ_FIRSTPRICINGDATE")</f>
        <v>43985</v>
      </c>
      <c r="C385" s="5">
        <f>_xll.SNL.Clients.Office.Excel.Functions.SPG(A385, "SP_VOLUME_AVG_WEEKLY_TO_SHARES_OUT", , "1M")</f>
        <v>5.3722732770336092</v>
      </c>
      <c r="D385" s="5">
        <f>_xll.SNL.Clients.Office.Excel.Functions.SPG(A385, "SP_VOLUME_AVG_WEEKLY_TO_SHARES_OUT", , "3M")</f>
        <v>6.599733687109917</v>
      </c>
      <c r="E385" s="5">
        <f>_xll.SNL.Clients.Office.Excel.Functions.SPG(A385, "SP_VOLUME_AVG_DAILY_TO_1YR_AVG_DAILY", , "1M")</f>
        <v>81.53</v>
      </c>
      <c r="F385" s="5">
        <f>_xll.SNL.Clients.Office.Excel.Functions.SPG(A385, "SP_VOLUME_AVG_DAILY_TO_1YR_AVG_DAILY", , "3M")</f>
        <v>100.16</v>
      </c>
      <c r="G385" s="9" t="str">
        <f>_xll.SNL.Clients.Office.Excel.Functions.SPG(A385, "IQ_SECTOR")</f>
        <v>Communication Services</v>
      </c>
      <c r="H385" s="9" t="str">
        <f>_xll.SNL.Clients.Office.Excel.Functions.SPG(A385, "IQ_INDUSTRY_GROUP")</f>
        <v>Media and Entertainment</v>
      </c>
      <c r="I385" s="9" t="str">
        <f>_xll.SNL.Clients.Office.Excel.Functions.SPG(A385, "IQ_INDUSTRY")</f>
        <v>Entertainment</v>
      </c>
      <c r="J385" s="9" t="str">
        <f>_xll.SNL.Clients.Office.Excel.Functions.SPG(A385, "IQ_PRIMARY_INDUSTRY")</f>
        <v>Movies and Entertainment</v>
      </c>
      <c r="K385" s="9" t="str">
        <f>_xll.SNL.Clients.Office.Excel.Functions.SPG(A385, "NAICS_CODE", "Primary")</f>
        <v>5122 - Sound Recording Industries</v>
      </c>
      <c r="L385" s="9" t="str">
        <f>_xll.SNL.Clients.Office.Excel.Functions.SPG(A385, "SP_TOPICTAG")</f>
        <v>Music Streaming; Video Streaming; Streaming Media</v>
      </c>
      <c r="M385" s="5">
        <f>_xll.SNL.Clients.Office.Excel.Functions.SPG(A385, "SP_PCT_SHARES_OWNED_ALL_INSTITUTIONS")</f>
        <v>31.08</v>
      </c>
      <c r="N385" s="9" t="str">
        <f>_xll.SNL.Clients.Office.Excel.Functions.SPG(A385, "RD_CREDIT_RATING_GLOBAL", "Issuer Credit Rating", "Local Currency LT|0")</f>
        <v>BBB-</v>
      </c>
      <c r="O385" s="9" t="str">
        <f>_xll.SNL.Clients.Office.Excel.Functions.SPG(A385, "RD_CWOL_GLOBAL", "Issuer Credit Rating", "Local Currency LT|0")</f>
        <v>Stable</v>
      </c>
      <c r="P385" s="9" t="str">
        <f>_xll.SNL.Clients.Office.Excel.Functions.SPG(A385, "RD_RATING_ACTION_GLOBAL", "Issuer Credit Rating", "Local Currency LT|0")</f>
        <v>Upgrade | CreditWatch/Outlook (08/13/2024)</v>
      </c>
      <c r="Q385" s="10">
        <f>_xll.SNL.Clients.Office.Excel.Functions.SPG(A385, "RD_LAST_REVIEW_DATE_GLOBAL", "Issuer Credit Rating", "Local Currency LT")</f>
        <v>45730</v>
      </c>
      <c r="R385" s="10">
        <f>_xll.SNL.Clients.Office.Excel.Functions.SPG(A385, "RD_CREDIT_RATING_DATE_GLOBAL", "Issuer Credit Rating", "Local Currency LT|0")</f>
        <v>45517</v>
      </c>
      <c r="S385" s="10">
        <f>_xll.SNL.Clients.Office.Excel.Functions.SPG(A385, "RD_CREDIT_WATCH_OUTLOOK_DATE_GLOBAL", "Issuer Credit Rating", "Local Currency LT|0")</f>
        <v>45517</v>
      </c>
    </row>
    <row r="386" spans="1:19" x14ac:dyDescent="0.3">
      <c r="A386" s="14" t="s">
        <v>2005</v>
      </c>
      <c r="B386" s="13">
        <f>_xll.ciqfunctions.udf.CIQ(A386,"IQ_FIRSTPRICINGDATE")</f>
        <v>30840</v>
      </c>
      <c r="C386" s="5">
        <f>_xll.SNL.Clients.Office.Excel.Functions.SPG(A386, "SP_VOLUME_AVG_WEEKLY_TO_SHARES_OUT", , "1M")</f>
        <v>5.0983224803466802</v>
      </c>
      <c r="D386" s="5">
        <f>_xll.SNL.Clients.Office.Excel.Functions.SPG(A386, "SP_VOLUME_AVG_WEEKLY_TO_SHARES_OUT", , "3M")</f>
        <v>4.8048124674968538</v>
      </c>
      <c r="E386" s="5">
        <f>_xll.SNL.Clients.Office.Excel.Functions.SPG(A386, "SP_VOLUME_AVG_DAILY_TO_1YR_AVG_DAILY", , "1M")</f>
        <v>129.99</v>
      </c>
      <c r="F386" s="5">
        <f>_xll.SNL.Clients.Office.Excel.Functions.SPG(A386, "SP_VOLUME_AVG_DAILY_TO_1YR_AVG_DAILY", , "3M")</f>
        <v>122.51</v>
      </c>
      <c r="G386" s="9" t="str">
        <f>_xll.SNL.Clients.Office.Excel.Functions.SPG(A386, "IQ_SECTOR")</f>
        <v>Industrials</v>
      </c>
      <c r="H386" s="9" t="str">
        <f>_xll.SNL.Clients.Office.Excel.Functions.SPG(A386, "IQ_INDUSTRY_GROUP")</f>
        <v>Capital Goods</v>
      </c>
      <c r="I386" s="9" t="str">
        <f>_xll.SNL.Clients.Office.Excel.Functions.SPG(A386, "IQ_INDUSTRY")</f>
        <v>Trading Companies and Distributors</v>
      </c>
      <c r="J386" s="9" t="str">
        <f>_xll.SNL.Clients.Office.Excel.Functions.SPG(A386, "IQ_PRIMARY_INDUSTRY")</f>
        <v>Trading Companies and Distributors</v>
      </c>
      <c r="K386" s="9" t="str">
        <f>_xll.SNL.Clients.Office.Excel.Functions.SPG(A386, "NAICS_CODE", "Primary")</f>
        <v>4237 - Hardware, and Plumbing and Heating Equipment and Supplies Merchant Wholesalers</v>
      </c>
      <c r="L386" s="9" t="str">
        <f>_xll.SNL.Clients.Office.Excel.Functions.SPG(A386, "SP_TOPICTAG")</f>
        <v>Pollution Control</v>
      </c>
      <c r="M386" s="5">
        <f>_xll.SNL.Clients.Office.Excel.Functions.SPG(A386, "SP_PCT_SHARES_OWNED_ALL_INSTITUTIONS")</f>
        <v>96.31</v>
      </c>
      <c r="N386" s="9" t="str">
        <f>_xll.SNL.Clients.Office.Excel.Functions.SPG(A386, "RD_CREDIT_RATING_GLOBAL", "Issuer Credit Rating", "Local Currency LT|0")</f>
        <v/>
      </c>
      <c r="O386" s="9" t="str">
        <f>_xll.SNL.Clients.Office.Excel.Functions.SPG(A386, "RD_CWOL_GLOBAL", "Issuer Credit Rating", "Local Currency LT|0")</f>
        <v/>
      </c>
      <c r="P386" s="9" t="str">
        <f>_xll.SNL.Clients.Office.Excel.Functions.SPG(A386, "RD_RATING_ACTION_GLOBAL", "Issuer Credit Rating", "Local Currency LT|0")</f>
        <v/>
      </c>
      <c r="Q386" s="10" t="str">
        <f>_xll.SNL.Clients.Office.Excel.Functions.SPG(A386, "RD_LAST_REVIEW_DATE_GLOBAL", "Issuer Credit Rating", "Local Currency LT")</f>
        <v/>
      </c>
      <c r="R386" s="10" t="str">
        <f>_xll.SNL.Clients.Office.Excel.Functions.SPG(A386, "RD_CREDIT_RATING_DATE_GLOBAL", "Issuer Credit Rating", "Local Currency LT|0")</f>
        <v/>
      </c>
      <c r="S386" s="10" t="str">
        <f>_xll.SNL.Clients.Office.Excel.Functions.SPG(A386, "RD_CREDIT_WATCH_OUTLOOK_DATE_GLOBAL", "Issuer Credit Rating", "Local Currency LT|0")</f>
        <v/>
      </c>
    </row>
    <row r="387" spans="1:19" x14ac:dyDescent="0.3">
      <c r="A387" s="14" t="s">
        <v>2006</v>
      </c>
      <c r="B387" s="13">
        <f>_xll.ciqfunctions.udf.CIQ(A387,"IQ_FIRSTPRICINGDATE")</f>
        <v>31645</v>
      </c>
      <c r="C387" s="5">
        <f>_xll.SNL.Clients.Office.Excel.Functions.SPG(A387, "SP_VOLUME_AVG_WEEKLY_TO_SHARES_OUT", , "1M")</f>
        <v>4.2385185812414239</v>
      </c>
      <c r="D387" s="5">
        <f>_xll.SNL.Clients.Office.Excel.Functions.SPG(A387, "SP_VOLUME_AVG_WEEKLY_TO_SHARES_OUT", , "3M")</f>
        <v>3.8793633801277059</v>
      </c>
      <c r="E387" s="5">
        <f>_xll.SNL.Clients.Office.Excel.Functions.SPG(A387, "SP_VOLUME_AVG_DAILY_TO_1YR_AVG_DAILY", , "1M")</f>
        <v>133.18</v>
      </c>
      <c r="F387" s="5">
        <f>_xll.SNL.Clients.Office.Excel.Functions.SPG(A387, "SP_VOLUME_AVG_DAILY_TO_1YR_AVG_DAILY", , "3M")</f>
        <v>121.9</v>
      </c>
      <c r="G387" s="9" t="str">
        <f>_xll.SNL.Clients.Office.Excel.Functions.SPG(A387, "IQ_SECTOR")</f>
        <v>Industrials</v>
      </c>
      <c r="H387" s="9" t="str">
        <f>_xll.SNL.Clients.Office.Excel.Functions.SPG(A387, "IQ_INDUSTRY_GROUP")</f>
        <v>Capital Goods</v>
      </c>
      <c r="I387" s="9" t="str">
        <f>_xll.SNL.Clients.Office.Excel.Functions.SPG(A387, "IQ_INDUSTRY")</f>
        <v>Machinery</v>
      </c>
      <c r="J387" s="9" t="str">
        <f>_xll.SNL.Clients.Office.Excel.Functions.SPG(A387, "IQ_PRIMARY_INDUSTRY")</f>
        <v>Industrial Machinery and Supplies and Components</v>
      </c>
      <c r="K387" s="9" t="str">
        <f>_xll.SNL.Clients.Office.Excel.Functions.SPG(A387, "NAICS_CODE", "Primary")</f>
        <v>333914 - Measuring, Dispensing, and Other Pumping Equipment Manufacturing</v>
      </c>
      <c r="L387" s="9" t="str">
        <f>_xll.SNL.Clients.Office.Excel.Functions.SPG(A387, "SP_TOPICTAG")</f>
        <v>Energy Efficiency; Energy Management; Sensors; Smart Building; Water Purification; CleanTech; Process Automation</v>
      </c>
      <c r="M387" s="5">
        <f>_xll.SNL.Clients.Office.Excel.Functions.SPG(A387, "SP_PCT_SHARES_OWNED_ALL_INSTITUTIONS")</f>
        <v>82.05</v>
      </c>
      <c r="N387" s="9" t="str">
        <f>_xll.SNL.Clients.Office.Excel.Functions.SPG(A387, "RD_CREDIT_RATING_GLOBAL", "Issuer Credit Rating", "Local Currency LT|0")</f>
        <v>NR</v>
      </c>
      <c r="O387" s="9" t="str">
        <f>_xll.SNL.Clients.Office.Excel.Functions.SPG(A387, "RD_CWOL_GLOBAL", "Issuer Credit Rating", "Local Currency LT|0")</f>
        <v>NR</v>
      </c>
      <c r="P387" s="9" t="str">
        <f>_xll.SNL.Clients.Office.Excel.Functions.SPG(A387, "RD_RATING_ACTION_GLOBAL", "Issuer Credit Rating", "Local Currency LT|0")</f>
        <v>Not Rated | CreditWatch/Outlook (06/18/2009)</v>
      </c>
      <c r="Q387" s="10" t="str">
        <f>_xll.SNL.Clients.Office.Excel.Functions.SPG(A387, "RD_LAST_REVIEW_DATE_GLOBAL", "Issuer Credit Rating", "Local Currency LT")</f>
        <v/>
      </c>
      <c r="R387" s="10">
        <f>_xll.SNL.Clients.Office.Excel.Functions.SPG(A387, "RD_CREDIT_RATING_DATE_GLOBAL", "Issuer Credit Rating", "Local Currency LT|0")</f>
        <v>39982</v>
      </c>
      <c r="S387" s="10">
        <f>_xll.SNL.Clients.Office.Excel.Functions.SPG(A387, "RD_CREDIT_WATCH_OUTLOOK_DATE_GLOBAL", "Issuer Credit Rating", "Local Currency LT|0")</f>
        <v>39982</v>
      </c>
    </row>
    <row r="388" spans="1:19" x14ac:dyDescent="0.3">
      <c r="A388" s="14" t="s">
        <v>2007</v>
      </c>
      <c r="B388" s="13">
        <f>_xll.ciqfunctions.udf.CIQ(A388,"IQ_FIRSTPRICINGDATE")</f>
        <v>43817</v>
      </c>
      <c r="C388" s="5">
        <f>_xll.SNL.Clients.Office.Excel.Functions.SPG(A388, "SP_VOLUME_AVG_WEEKLY_TO_SHARES_OUT", , "1M")</f>
        <v>11.484432467641223</v>
      </c>
      <c r="D388" s="5">
        <f>_xll.SNL.Clients.Office.Excel.Functions.SPG(A388, "SP_VOLUME_AVG_WEEKLY_TO_SHARES_OUT", , "3M")</f>
        <v>10.760648297869817</v>
      </c>
      <c r="E388" s="5">
        <f>_xll.SNL.Clients.Office.Excel.Functions.SPG(A388, "SP_VOLUME_AVG_DAILY_TO_1YR_AVG_DAILY", , "1M")</f>
        <v>143.72999999999999</v>
      </c>
      <c r="F388" s="5">
        <f>_xll.SNL.Clients.Office.Excel.Functions.SPG(A388, "SP_VOLUME_AVG_DAILY_TO_1YR_AVG_DAILY", , "3M")</f>
        <v>134.66999999999999</v>
      </c>
      <c r="G388" s="9" t="str">
        <f>_xll.SNL.Clients.Office.Excel.Functions.SPG(A388, "IQ_SECTOR")</f>
        <v>Energy</v>
      </c>
      <c r="H388" s="9" t="str">
        <f>_xll.SNL.Clients.Office.Excel.Functions.SPG(A388, "IQ_INDUSTRY_GROUP")</f>
        <v>Energy</v>
      </c>
      <c r="I388" s="9" t="str">
        <f>_xll.SNL.Clients.Office.Excel.Functions.SPG(A388, "IQ_INDUSTRY")</f>
        <v>Energy Equipment and Services</v>
      </c>
      <c r="J388" s="9" t="str">
        <f>_xll.SNL.Clients.Office.Excel.Functions.SPG(A388, "IQ_PRIMARY_INDUSTRY")</f>
        <v>Oil and Gas Equipment and Services</v>
      </c>
      <c r="K388" s="9" t="str">
        <f>_xll.SNL.Clients.Office.Excel.Functions.SPG(A388, "NAICS_CODE", "Primary")</f>
        <v>213111 - Drilling Oil and Gas Wells</v>
      </c>
      <c r="L388" s="9" t="str">
        <f>_xll.SNL.Clients.Office.Excel.Functions.SPG(A388, "SP_TOPICTAG")</f>
        <v/>
      </c>
      <c r="M388" s="5">
        <f>_xll.SNL.Clients.Office.Excel.Functions.SPG(A388, "SP_PCT_SHARES_OWNED_ALL_INSTITUTIONS")</f>
        <v>94.62</v>
      </c>
      <c r="N388" s="9" t="str">
        <f>_xll.SNL.Clients.Office.Excel.Functions.SPG(A388, "RD_CREDIT_RATING_GLOBAL", "Issuer Credit Rating", "Local Currency LT|0")</f>
        <v>BB-</v>
      </c>
      <c r="O388" s="9" t="str">
        <f>_xll.SNL.Clients.Office.Excel.Functions.SPG(A388, "RD_CWOL_GLOBAL", "Issuer Credit Rating", "Local Currency LT|0")</f>
        <v>Positive</v>
      </c>
      <c r="P388" s="9" t="str">
        <f>_xll.SNL.Clients.Office.Excel.Functions.SPG(A388, "RD_RATING_ACTION_GLOBAL", "Issuer Credit Rating", "Local Currency LT|0")</f>
        <v>Upgrade | CreditWatch/Outlook (09/10/2024)</v>
      </c>
      <c r="Q388" s="10">
        <f>_xll.SNL.Clients.Office.Excel.Functions.SPG(A388, "RD_LAST_REVIEW_DATE_GLOBAL", "Issuer Credit Rating", "Local Currency LT")</f>
        <v>45740</v>
      </c>
      <c r="R388" s="10">
        <f>_xll.SNL.Clients.Office.Excel.Functions.SPG(A388, "RD_CREDIT_RATING_DATE_GLOBAL", "Issuer Credit Rating", "Local Currency LT|0")</f>
        <v>45545</v>
      </c>
      <c r="S388" s="10">
        <f>_xll.SNL.Clients.Office.Excel.Functions.SPG(A388, "RD_CREDIT_WATCH_OUTLOOK_DATE_GLOBAL", "Issuer Credit Rating", "Local Currency LT|0")</f>
        <v>45545</v>
      </c>
    </row>
    <row r="389" spans="1:19" x14ac:dyDescent="0.3">
      <c r="A389" s="14" t="s">
        <v>2008</v>
      </c>
      <c r="B389" s="13">
        <f>_xll.ciqfunctions.udf.CIQ(A389,"IQ_FIRSTPRICINGDATE")</f>
        <v>31758</v>
      </c>
      <c r="C389" s="5">
        <f>_xll.SNL.Clients.Office.Excel.Functions.SPG(A389, "SP_VOLUME_AVG_WEEKLY_TO_SHARES_OUT", , "1M")</f>
        <v>3.6881664103830287</v>
      </c>
      <c r="D389" s="5">
        <f>_xll.SNL.Clients.Office.Excel.Functions.SPG(A389, "SP_VOLUME_AVG_WEEKLY_TO_SHARES_OUT", , "3M")</f>
        <v>4.171020409421673</v>
      </c>
      <c r="E389" s="5">
        <f>_xll.SNL.Clients.Office.Excel.Functions.SPG(A389, "SP_VOLUME_AVG_DAILY_TO_1YR_AVG_DAILY", , "1M")</f>
        <v>98.93</v>
      </c>
      <c r="F389" s="5">
        <f>_xll.SNL.Clients.Office.Excel.Functions.SPG(A389, "SP_VOLUME_AVG_DAILY_TO_1YR_AVG_DAILY", , "3M")</f>
        <v>111.88</v>
      </c>
      <c r="G389" s="9" t="str">
        <f>_xll.SNL.Clients.Office.Excel.Functions.SPG(A389, "IQ_SECTOR")</f>
        <v>Financials</v>
      </c>
      <c r="H389" s="9" t="str">
        <f>_xll.SNL.Clients.Office.Excel.Functions.SPG(A389, "IQ_INDUSTRY_GROUP")</f>
        <v>Banks</v>
      </c>
      <c r="I389" s="9" t="str">
        <f>_xll.SNL.Clients.Office.Excel.Functions.SPG(A389, "IQ_INDUSTRY")</f>
        <v>Banks</v>
      </c>
      <c r="J389" s="9" t="str">
        <f>_xll.SNL.Clients.Office.Excel.Functions.SPG(A389, "IQ_PRIMARY_INDUSTRY")</f>
        <v>Regional Banks</v>
      </c>
      <c r="K389" s="9" t="str">
        <f>_xll.SNL.Clients.Office.Excel.Functions.SPG(A389, "NAICS_CODE", "Primary")</f>
        <v>52211 - Commercial Banking</v>
      </c>
      <c r="L389" s="9" t="str">
        <f>_xll.SNL.Clients.Office.Excel.Functions.SPG(A389, "SP_TOPICTAG")</f>
        <v>Consumer Lending; Employee Benefits; Banking as a Service</v>
      </c>
      <c r="M389" s="5">
        <f>_xll.SNL.Clients.Office.Excel.Functions.SPG(A389, "SP_PCT_SHARES_OWNED_ALL_INSTITUTIONS")</f>
        <v>88.32</v>
      </c>
      <c r="N389" s="9" t="str">
        <f>_xll.SNL.Clients.Office.Excel.Functions.SPG(A389, "RD_CREDIT_RATING_GLOBAL", "Issuer Credit Rating", "Local Currency LT|0")</f>
        <v>BBB</v>
      </c>
      <c r="O389" s="9" t="str">
        <f>_xll.SNL.Clients.Office.Excel.Functions.SPG(A389, "RD_CWOL_GLOBAL", "Issuer Credit Rating", "Local Currency LT|0")</f>
        <v>Stable</v>
      </c>
      <c r="P389" s="9" t="str">
        <f>_xll.SNL.Clients.Office.Excel.Functions.SPG(A389, "RD_RATING_ACTION_GLOBAL", "Issuer Credit Rating", "Local Currency LT|0")</f>
        <v>Upgrade | CreditWatch/Outlook (05/13/2016)</v>
      </c>
      <c r="Q389" s="10">
        <f>_xll.SNL.Clients.Office.Excel.Functions.SPG(A389, "RD_LAST_REVIEW_DATE_GLOBAL", "Issuer Credit Rating", "Local Currency LT")</f>
        <v>45441</v>
      </c>
      <c r="R389" s="10">
        <f>_xll.SNL.Clients.Office.Excel.Functions.SPG(A389, "RD_CREDIT_RATING_DATE_GLOBAL", "Issuer Credit Rating", "Local Currency LT|0")</f>
        <v>42503</v>
      </c>
      <c r="S389" s="10">
        <f>_xll.SNL.Clients.Office.Excel.Functions.SPG(A389, "RD_CREDIT_WATCH_OUTLOOK_DATE_GLOBAL", "Issuer Credit Rating", "Local Currency LT|0")</f>
        <v>42503</v>
      </c>
    </row>
    <row r="390" spans="1:19" x14ac:dyDescent="0.3">
      <c r="A390" s="14" t="s">
        <v>2009</v>
      </c>
      <c r="B390" s="13">
        <f>_xll.ciqfunctions.udf.CIQ(A390,"IQ_FIRSTPRICINGDATE")</f>
        <v>36292</v>
      </c>
      <c r="C390" s="5">
        <f>_xll.SNL.Clients.Office.Excel.Functions.SPG(A390, "SP_VOLUME_AVG_WEEKLY_TO_SHARES_OUT", , "1M")</f>
        <v>7.5055112447416708</v>
      </c>
      <c r="D390" s="5">
        <f>_xll.SNL.Clients.Office.Excel.Functions.SPG(A390, "SP_VOLUME_AVG_WEEKLY_TO_SHARES_OUT", , "3M")</f>
        <v>8.4793018957507993</v>
      </c>
      <c r="E390" s="5">
        <f>_xll.SNL.Clients.Office.Excel.Functions.SPG(A390, "SP_VOLUME_AVG_DAILY_TO_1YR_AVG_DAILY", , "1M")</f>
        <v>97.55</v>
      </c>
      <c r="F390" s="5">
        <f>_xll.SNL.Clients.Office.Excel.Functions.SPG(A390, "SP_VOLUME_AVG_DAILY_TO_1YR_AVG_DAILY", , "3M")</f>
        <v>110.21</v>
      </c>
      <c r="G390" s="9" t="str">
        <f>_xll.SNL.Clients.Office.Excel.Functions.SPG(A390, "IQ_SECTOR")</f>
        <v>Industrials</v>
      </c>
      <c r="H390" s="9" t="str">
        <f>_xll.SNL.Clients.Office.Excel.Functions.SPG(A390, "IQ_INDUSTRY_GROUP")</f>
        <v>Capital Goods</v>
      </c>
      <c r="I390" s="9" t="str">
        <f>_xll.SNL.Clients.Office.Excel.Functions.SPG(A390, "IQ_INDUSTRY")</f>
        <v>Trading Companies and Distributors</v>
      </c>
      <c r="J390" s="9" t="str">
        <f>_xll.SNL.Clients.Office.Excel.Functions.SPG(A390, "IQ_PRIMARY_INDUSTRY")</f>
        <v>Trading Companies and Distributors</v>
      </c>
      <c r="K390" s="9" t="str">
        <f>_xll.SNL.Clients.Office.Excel.Functions.SPG(A390, "NAICS_CODE", "Primary")</f>
        <v>423610 - Electrical Apparatus and Equipment, Wiring Supplies, and Related Equipment Merchant Wholesalers</v>
      </c>
      <c r="L390" s="9" t="str">
        <f>_xll.SNL.Clients.Office.Excel.Functions.SPG(A390, "SP_TOPICTAG")</f>
        <v>Energy Management; Cloud Infrastructure; Process Automation; Security Management; Data Center Technology</v>
      </c>
      <c r="M390" s="5">
        <f>_xll.SNL.Clients.Office.Excel.Functions.SPG(A390, "SP_PCT_SHARES_OWNED_ALL_INSTITUTIONS")</f>
        <v>97.27</v>
      </c>
      <c r="N390" s="9" t="str">
        <f>_xll.SNL.Clients.Office.Excel.Functions.SPG(A390, "RD_CREDIT_RATING_GLOBAL", "Issuer Credit Rating", "Local Currency LT|0")</f>
        <v>BB</v>
      </c>
      <c r="O390" s="9" t="str">
        <f>_xll.SNL.Clients.Office.Excel.Functions.SPG(A390, "RD_CWOL_GLOBAL", "Issuer Credit Rating", "Local Currency LT|0")</f>
        <v>Stable</v>
      </c>
      <c r="P390" s="9" t="str">
        <f>_xll.SNL.Clients.Office.Excel.Functions.SPG(A390, "RD_RATING_ACTION_GLOBAL", "Issuer Credit Rating", "Local Currency LT|0")</f>
        <v>Upgrade | CreditWatch/Outlook (03/08/2022)</v>
      </c>
      <c r="Q390" s="10">
        <f>_xll.SNL.Clients.Office.Excel.Functions.SPG(A390, "RD_LAST_REVIEW_DATE_GLOBAL", "Issuer Credit Rating", "Local Currency LT")</f>
        <v>45727</v>
      </c>
      <c r="R390" s="10">
        <f>_xll.SNL.Clients.Office.Excel.Functions.SPG(A390, "RD_CREDIT_RATING_DATE_GLOBAL", "Issuer Credit Rating", "Local Currency LT|0")</f>
        <v>44628</v>
      </c>
      <c r="S390" s="10">
        <f>_xll.SNL.Clients.Office.Excel.Functions.SPG(A390, "RD_CREDIT_WATCH_OUTLOOK_DATE_GLOBAL", "Issuer Credit Rating", "Local Currency LT|0")</f>
        <v>44628</v>
      </c>
    </row>
    <row r="391" spans="1:19" x14ac:dyDescent="0.3">
      <c r="A391" s="14" t="s">
        <v>2010</v>
      </c>
      <c r="B391" s="13">
        <f>_xll.ciqfunctions.udf.CIQ(A391,"IQ_FIRSTPRICINGDATE")</f>
        <v>38533</v>
      </c>
      <c r="C391" s="5">
        <f>_xll.SNL.Clients.Office.Excel.Functions.SPG(A391, "SP_VOLUME_AVG_WEEKLY_TO_SHARES_OUT", , "1M")</f>
        <v>4.6016918825628235</v>
      </c>
      <c r="D391" s="5">
        <f>_xll.SNL.Clients.Office.Excel.Functions.SPG(A391, "SP_VOLUME_AVG_WEEKLY_TO_SHARES_OUT", , "3M")</f>
        <v>5.7915616892598489</v>
      </c>
      <c r="E391" s="5">
        <f>_xll.SNL.Clients.Office.Excel.Functions.SPG(A391, "SP_VOLUME_AVG_DAILY_TO_1YR_AVG_DAILY", , "1M")</f>
        <v>82.2</v>
      </c>
      <c r="F391" s="5">
        <f>_xll.SNL.Clients.Office.Excel.Functions.SPG(A391, "SP_VOLUME_AVG_DAILY_TO_1YR_AVG_DAILY", , "3M")</f>
        <v>103.45</v>
      </c>
      <c r="G391" s="9" t="str">
        <f>_xll.SNL.Clients.Office.Excel.Functions.SPG(A391, "IQ_SECTOR")</f>
        <v>Financials</v>
      </c>
      <c r="H391" s="9" t="str">
        <f>_xll.SNL.Clients.Office.Excel.Functions.SPG(A391, "IQ_INDUSTRY_GROUP")</f>
        <v>Banks</v>
      </c>
      <c r="I391" s="9" t="str">
        <f>_xll.SNL.Clients.Office.Excel.Functions.SPG(A391, "IQ_INDUSTRY")</f>
        <v>Banks</v>
      </c>
      <c r="J391" s="9" t="str">
        <f>_xll.SNL.Clients.Office.Excel.Functions.SPG(A391, "IQ_PRIMARY_INDUSTRY")</f>
        <v>Regional Banks</v>
      </c>
      <c r="K391" s="9" t="str">
        <f>_xll.SNL.Clients.Office.Excel.Functions.SPG(A391, "NAICS_CODE", "Primary")</f>
        <v>522110 - Commercial Banking</v>
      </c>
      <c r="L391" s="9" t="str">
        <f>_xll.SNL.Clients.Office.Excel.Functions.SPG(A391, "SP_TOPICTAG")</f>
        <v>Consumer Lending; Banking as a Service</v>
      </c>
      <c r="M391" s="5">
        <f>_xll.SNL.Clients.Office.Excel.Functions.SPG(A391, "SP_PCT_SHARES_OWNED_ALL_INSTITUTIONS")</f>
        <v>86.61</v>
      </c>
      <c r="N391" s="9" t="str">
        <f>_xll.SNL.Clients.Office.Excel.Functions.SPG(A391, "RD_CREDIT_RATING_GLOBAL", "Issuer Credit Rating", "Local Currency LT|0")</f>
        <v/>
      </c>
      <c r="O391" s="9" t="str">
        <f>_xll.SNL.Clients.Office.Excel.Functions.SPG(A391, "RD_CWOL_GLOBAL", "Issuer Credit Rating", "Local Currency LT|0")</f>
        <v/>
      </c>
      <c r="P391" s="9" t="str">
        <f>_xll.SNL.Clients.Office.Excel.Functions.SPG(A391, "RD_RATING_ACTION_GLOBAL", "Issuer Credit Rating", "Local Currency LT|0")</f>
        <v/>
      </c>
      <c r="Q391" s="10" t="str">
        <f>_xll.SNL.Clients.Office.Excel.Functions.SPG(A391, "RD_LAST_REVIEW_DATE_GLOBAL", "Issuer Credit Rating", "Local Currency LT")</f>
        <v/>
      </c>
      <c r="R391" s="10" t="str">
        <f>_xll.SNL.Clients.Office.Excel.Functions.SPG(A391, "RD_CREDIT_RATING_DATE_GLOBAL", "Issuer Credit Rating", "Local Currency LT|0")</f>
        <v/>
      </c>
      <c r="S391" s="10" t="str">
        <f>_xll.SNL.Clients.Office.Excel.Functions.SPG(A391, "RD_CREDIT_WATCH_OUTLOOK_DATE_GLOBAL", "Issuer Credit Rating", "Local Currency LT|0")</f>
        <v/>
      </c>
    </row>
    <row r="392" spans="1:19" x14ac:dyDescent="0.3">
      <c r="A392" s="14" t="s">
        <v>2011</v>
      </c>
      <c r="B392" s="13">
        <f>_xll.ciqfunctions.udf.CIQ(A392,"IQ_FIRSTPRICINGDATE")</f>
        <v>38210</v>
      </c>
      <c r="C392" s="5">
        <f>_xll.SNL.Clients.Office.Excel.Functions.SPG(A392, "SP_VOLUME_AVG_WEEKLY_TO_SHARES_OUT", , "1M")</f>
        <v>4.313197648744886</v>
      </c>
      <c r="D392" s="5">
        <f>_xll.SNL.Clients.Office.Excel.Functions.SPG(A392, "SP_VOLUME_AVG_WEEKLY_TO_SHARES_OUT", , "3M")</f>
        <v>3.7307199063935848</v>
      </c>
      <c r="E392" s="5">
        <f>_xll.SNL.Clients.Office.Excel.Functions.SPG(A392, "SP_VOLUME_AVG_DAILY_TO_1YR_AVG_DAILY", , "1M")</f>
        <v>177.84</v>
      </c>
      <c r="F392" s="5">
        <f>_xll.SNL.Clients.Office.Excel.Functions.SPG(A392, "SP_VOLUME_AVG_DAILY_TO_1YR_AVG_DAILY", , "3M")</f>
        <v>153.83000000000001</v>
      </c>
      <c r="G392" s="9" t="str">
        <f>_xll.SNL.Clients.Office.Excel.Functions.SPG(A392, "IQ_SECTOR")</f>
        <v>Materials</v>
      </c>
      <c r="H392" s="9" t="str">
        <f>_xll.SNL.Clients.Office.Excel.Functions.SPG(A392, "IQ_INDUSTRY_GROUP")</f>
        <v>Materials</v>
      </c>
      <c r="I392" s="9" t="str">
        <f>_xll.SNL.Clients.Office.Excel.Functions.SPG(A392, "IQ_INDUSTRY")</f>
        <v>Chemicals</v>
      </c>
      <c r="J392" s="9" t="str">
        <f>_xll.SNL.Clients.Office.Excel.Functions.SPG(A392, "IQ_PRIMARY_INDUSTRY")</f>
        <v>Commodity Chemicals</v>
      </c>
      <c r="K392" s="9" t="str">
        <f>_xll.SNL.Clients.Office.Excel.Functions.SPG(A392, "NAICS_CODE", "Primary")</f>
        <v>325 - Chemical Manufacturing</v>
      </c>
      <c r="L392" s="9" t="str">
        <f>_xll.SNL.Clients.Office.Excel.Functions.SPG(A392, "SP_TOPICTAG")</f>
        <v>Environmental Engineering; Pollution Control</v>
      </c>
      <c r="M392" s="5">
        <f>_xll.SNL.Clients.Office.Excel.Functions.SPG(A392, "SP_PCT_SHARES_OWNED_ALL_INSTITUTIONS")</f>
        <v>28.15</v>
      </c>
      <c r="N392" s="9" t="str">
        <f>_xll.SNL.Clients.Office.Excel.Functions.SPG(A392, "RD_CREDIT_RATING_GLOBAL", "Issuer Credit Rating", "Local Currency LT|0")</f>
        <v>BBB+</v>
      </c>
      <c r="O392" s="9" t="str">
        <f>_xll.SNL.Clients.Office.Excel.Functions.SPG(A392, "RD_CWOL_GLOBAL", "Issuer Credit Rating", "Local Currency LT|0")</f>
        <v>Stable</v>
      </c>
      <c r="P392" s="9" t="str">
        <f>_xll.SNL.Clients.Office.Excel.Functions.SPG(A392, "RD_RATING_ACTION_GLOBAL", "Issuer Credit Rating", "Local Currency LT|0")</f>
        <v>Upgrade | CreditWatch/Outlook (06/27/2024)</v>
      </c>
      <c r="Q392" s="10">
        <f>_xll.SNL.Clients.Office.Excel.Functions.SPG(A392, "RD_LAST_REVIEW_DATE_GLOBAL", "Issuer Credit Rating", "Local Currency LT")</f>
        <v>45685</v>
      </c>
      <c r="R392" s="10">
        <f>_xll.SNL.Clients.Office.Excel.Functions.SPG(A392, "RD_CREDIT_RATING_DATE_GLOBAL", "Issuer Credit Rating", "Local Currency LT|0")</f>
        <v>45470</v>
      </c>
      <c r="S392" s="10">
        <f>_xll.SNL.Clients.Office.Excel.Functions.SPG(A392, "RD_CREDIT_WATCH_OUTLOOK_DATE_GLOBAL", "Issuer Credit Rating", "Local Currency LT|0")</f>
        <v>45470</v>
      </c>
    </row>
    <row r="393" spans="1:19" x14ac:dyDescent="0.3">
      <c r="A393" s="14" t="s">
        <v>2012</v>
      </c>
      <c r="B393" s="13">
        <f>_xll.ciqfunctions.udf.CIQ(A393,"IQ_FIRSTPRICINGDATE")</f>
        <v>38399</v>
      </c>
      <c r="C393" s="5">
        <f>_xll.SNL.Clients.Office.Excel.Functions.SPG(A393, "SP_VOLUME_AVG_WEEKLY_TO_SHARES_OUT", , "1M")</f>
        <v>8.0921202858069012</v>
      </c>
      <c r="D393" s="5">
        <f>_xll.SNL.Clients.Office.Excel.Functions.SPG(A393, "SP_VOLUME_AVG_WEEKLY_TO_SHARES_OUT", , "3M")</f>
        <v>14.704643712840493</v>
      </c>
      <c r="E393" s="5">
        <f>_xll.SNL.Clients.Office.Excel.Functions.SPG(A393, "SP_VOLUME_AVG_DAILY_TO_1YR_AVG_DAILY", , "1M")</f>
        <v>98.67</v>
      </c>
      <c r="F393" s="5">
        <f>_xll.SNL.Clients.Office.Excel.Functions.SPG(A393, "SP_VOLUME_AVG_DAILY_TO_1YR_AVG_DAILY", , "3M")</f>
        <v>179.31</v>
      </c>
      <c r="G393" s="9" t="str">
        <f>_xll.SNL.Clients.Office.Excel.Functions.SPG(A393, "IQ_SECTOR")</f>
        <v>Financials</v>
      </c>
      <c r="H393" s="9" t="str">
        <f>_xll.SNL.Clients.Office.Excel.Functions.SPG(A393, "IQ_INDUSTRY_GROUP")</f>
        <v>Financial Services</v>
      </c>
      <c r="I393" s="9" t="str">
        <f>_xll.SNL.Clients.Office.Excel.Functions.SPG(A393, "IQ_INDUSTRY")</f>
        <v>Financial Services</v>
      </c>
      <c r="J393" s="9" t="str">
        <f>_xll.SNL.Clients.Office.Excel.Functions.SPG(A393, "IQ_PRIMARY_INDUSTRY")</f>
        <v>Transaction and Payment Processing Services</v>
      </c>
      <c r="K393" s="9" t="str">
        <f>_xll.SNL.Clients.Office.Excel.Functions.SPG(A393, "NAICS_CODE", "Primary")</f>
        <v>522320 - Financial Transactions Processing, Reserve, and Clearinghouse Activities</v>
      </c>
      <c r="L393" s="9" t="str">
        <f>_xll.SNL.Clients.Office.Excel.Functions.SPG(A393, "SP_TOPICTAG")</f>
        <v>Invoice Management Software; Software Development; Data Integration; Cloud Data Services; Process Automation; Online Payments</v>
      </c>
      <c r="M393" s="5">
        <f>_xll.SNL.Clients.Office.Excel.Functions.SPG(A393, "SP_PCT_SHARES_OWNED_ALL_INSTITUTIONS")</f>
        <v>104.33</v>
      </c>
      <c r="N393" s="9" t="str">
        <f>_xll.SNL.Clients.Office.Excel.Functions.SPG(A393, "RD_CREDIT_RATING_GLOBAL", "Issuer Credit Rating", "Local Currency LT|0")</f>
        <v>BB-</v>
      </c>
      <c r="O393" s="9" t="str">
        <f>_xll.SNL.Clients.Office.Excel.Functions.SPG(A393, "RD_CWOL_GLOBAL", "Issuer Credit Rating", "Local Currency LT|0")</f>
        <v>Stable</v>
      </c>
      <c r="P393" s="9" t="str">
        <f>_xll.SNL.Clients.Office.Excel.Functions.SPG(A393, "RD_RATING_ACTION_GLOBAL", "Issuer Credit Rating", "Local Currency LT|0")</f>
        <v>CreditWatch/Outlook (06/23/2022)</v>
      </c>
      <c r="Q393" s="10">
        <f>_xll.SNL.Clients.Office.Excel.Functions.SPG(A393, "RD_LAST_REVIEW_DATE_GLOBAL", "Issuer Credit Rating", "Local Currency LT")</f>
        <v>45713</v>
      </c>
      <c r="R393" s="10">
        <f>_xll.SNL.Clients.Office.Excel.Functions.SPG(A393, "RD_CREDIT_RATING_DATE_GLOBAL", "Issuer Credit Rating", "Local Currency LT|0")</f>
        <v>41837</v>
      </c>
      <c r="S393" s="10">
        <f>_xll.SNL.Clients.Office.Excel.Functions.SPG(A393, "RD_CREDIT_WATCH_OUTLOOK_DATE_GLOBAL", "Issuer Credit Rating", "Local Currency LT|0")</f>
        <v>44735</v>
      </c>
    </row>
    <row r="394" spans="1:19" x14ac:dyDescent="0.3">
      <c r="A394" s="14" t="s">
        <v>2013</v>
      </c>
      <c r="B394" s="13">
        <f>_xll.ciqfunctions.udf.CIQ(A394,"IQ_FIRSTPRICINGDATE")</f>
        <v>24839</v>
      </c>
      <c r="C394" s="5">
        <f>_xll.SNL.Clients.Office.Excel.Functions.SPG(A394, "SP_VOLUME_AVG_WEEKLY_TO_SHARES_OUT", , "1M")</f>
        <v>11.882346150388386</v>
      </c>
      <c r="D394" s="5">
        <f>_xll.SNL.Clients.Office.Excel.Functions.SPG(A394, "SP_VOLUME_AVG_WEEKLY_TO_SHARES_OUT", , "3M")</f>
        <v>10.703005659254069</v>
      </c>
      <c r="E394" s="5">
        <f>_xll.SNL.Clients.Office.Excel.Functions.SPG(A394, "SP_VOLUME_AVG_DAILY_TO_1YR_AVG_DAILY", , "1M")</f>
        <v>126.05</v>
      </c>
      <c r="F394" s="5">
        <f>_xll.SNL.Clients.Office.Excel.Functions.SPG(A394, "SP_VOLUME_AVG_DAILY_TO_1YR_AVG_DAILY", , "3M")</f>
        <v>113.54</v>
      </c>
      <c r="G394" s="9" t="str">
        <f>_xll.SNL.Clients.Office.Excel.Functions.SPG(A394, "IQ_SECTOR")</f>
        <v>Consumer Discretionary</v>
      </c>
      <c r="H394" s="9" t="str">
        <f>_xll.SNL.Clients.Office.Excel.Functions.SPG(A394, "IQ_INDUSTRY_GROUP")</f>
        <v>Consumer Durables and Apparel</v>
      </c>
      <c r="I394" s="9" t="str">
        <f>_xll.SNL.Clients.Office.Excel.Functions.SPG(A394, "IQ_INDUSTRY")</f>
        <v>Household Durables</v>
      </c>
      <c r="J394" s="9" t="str">
        <f>_xll.SNL.Clients.Office.Excel.Functions.SPG(A394, "IQ_PRIMARY_INDUSTRY")</f>
        <v>Household Appliances</v>
      </c>
      <c r="K394" s="9" t="str">
        <f>_xll.SNL.Clients.Office.Excel.Functions.SPG(A394, "NAICS_CODE", "Primary")</f>
        <v>3352 - Household Appliance Manufacturing</v>
      </c>
      <c r="L394" s="9" t="str">
        <f>_xll.SNL.Clients.Office.Excel.Functions.SPG(A394, "SP_TOPICTAG")</f>
        <v>Green Consumer Goods; Home Improvement; Smart Building; Onshore and Offshore Wind</v>
      </c>
      <c r="M394" s="5">
        <f>_xll.SNL.Clients.Office.Excel.Functions.SPG(A394, "SP_PCT_SHARES_OWNED_ALL_INSTITUTIONS")</f>
        <v>87.11</v>
      </c>
      <c r="N394" s="9" t="str">
        <f>_xll.SNL.Clients.Office.Excel.Functions.SPG(A394, "RD_CREDIT_RATING_GLOBAL", "Issuer Credit Rating", "Local Currency LT|0")</f>
        <v>BB+</v>
      </c>
      <c r="O394" s="9" t="str">
        <f>_xll.SNL.Clients.Office.Excel.Functions.SPG(A394, "RD_CWOL_GLOBAL", "Issuer Credit Rating", "Local Currency LT|0")</f>
        <v>Stable</v>
      </c>
      <c r="P394" s="9" t="str">
        <f>_xll.SNL.Clients.Office.Excel.Functions.SPG(A394, "RD_RATING_ACTION_GLOBAL", "Issuer Credit Rating", "Local Currency LT|0")</f>
        <v>Downgrade | CreditWatch/Outlook (05/01/2025)</v>
      </c>
      <c r="Q394" s="10">
        <f>_xll.SNL.Clients.Office.Excel.Functions.SPG(A394, "RD_LAST_REVIEW_DATE_GLOBAL", "Issuer Credit Rating", "Local Currency LT")</f>
        <v>45778</v>
      </c>
      <c r="R394" s="10">
        <f>_xll.SNL.Clients.Office.Excel.Functions.SPG(A394, "RD_CREDIT_RATING_DATE_GLOBAL", "Issuer Credit Rating", "Local Currency LT|0")</f>
        <v>45778</v>
      </c>
      <c r="S394" s="10">
        <f>_xll.SNL.Clients.Office.Excel.Functions.SPG(A394, "RD_CREDIT_WATCH_OUTLOOK_DATE_GLOBAL", "Issuer Credit Rating", "Local Currency LT|0")</f>
        <v>45778</v>
      </c>
    </row>
    <row r="395" spans="1:19" x14ac:dyDescent="0.3">
      <c r="A395" s="14" t="s">
        <v>2015</v>
      </c>
      <c r="B395" s="13">
        <f>_xll.ciqfunctions.udf.CIQ(A395,"IQ_FIRSTPRICINGDATE")</f>
        <v>42167</v>
      </c>
      <c r="C395" s="5">
        <f>_xll.SNL.Clients.Office.Excel.Functions.SPG(A395, "SP_VOLUME_AVG_WEEKLY_TO_SHARES_OUT", , "1M")</f>
        <v>17.29379394185095</v>
      </c>
      <c r="D395" s="5">
        <f>_xll.SNL.Clients.Office.Excel.Functions.SPG(A395, "SP_VOLUME_AVG_WEEKLY_TO_SHARES_OUT", , "3M")</f>
        <v>18.476877307296579</v>
      </c>
      <c r="E395" s="5">
        <f>_xll.SNL.Clients.Office.Excel.Functions.SPG(A395, "SP_VOLUME_AVG_DAILY_TO_1YR_AVG_DAILY", , "1M")</f>
        <v>156.5</v>
      </c>
      <c r="F395" s="5">
        <f>_xll.SNL.Clients.Office.Excel.Functions.SPG(A395, "SP_VOLUME_AVG_DAILY_TO_1YR_AVG_DAILY", , "3M")</f>
        <v>167.2</v>
      </c>
      <c r="G395" s="9" t="str">
        <f>_xll.SNL.Clients.Office.Excel.Functions.SPG(A395, "IQ_SECTOR")</f>
        <v>Consumer Discretionary</v>
      </c>
      <c r="H395" s="9" t="str">
        <f>_xll.SNL.Clients.Office.Excel.Functions.SPG(A395, "IQ_INDUSTRY_GROUP")</f>
        <v>Consumer Services</v>
      </c>
      <c r="I395" s="9" t="str">
        <f>_xll.SNL.Clients.Office.Excel.Functions.SPG(A395, "IQ_INDUSTRY")</f>
        <v>Hotels, Restaurants and Leisure</v>
      </c>
      <c r="J395" s="9" t="str">
        <f>_xll.SNL.Clients.Office.Excel.Functions.SPG(A395, "IQ_PRIMARY_INDUSTRY")</f>
        <v>Restaurants</v>
      </c>
      <c r="K395" s="9" t="str">
        <f>_xll.SNL.Clients.Office.Excel.Functions.SPG(A395, "NAICS_CODE", "Primary")</f>
        <v>722513 - Limited-Service Restaurants</v>
      </c>
      <c r="L395" s="9" t="str">
        <f>_xll.SNL.Clients.Office.Excel.Functions.SPG(A395, "SP_TOPICTAG")</f>
        <v>Fast-Moving Consumer Goods</v>
      </c>
      <c r="M395" s="5">
        <f>_xll.SNL.Clients.Office.Excel.Functions.SPG(A395, "SP_PCT_SHARES_OWNED_ALL_INSTITUTIONS")</f>
        <v>107.22</v>
      </c>
      <c r="N395" s="9" t="str">
        <f>_xll.SNL.Clients.Office.Excel.Functions.SPG(A395, "RD_CREDIT_RATING_GLOBAL", "Issuer Credit Rating", "Local Currency LT|0")</f>
        <v/>
      </c>
      <c r="O395" s="9" t="str">
        <f>_xll.SNL.Clients.Office.Excel.Functions.SPG(A395, "RD_CWOL_GLOBAL", "Issuer Credit Rating", "Local Currency LT|0")</f>
        <v/>
      </c>
      <c r="P395" s="9" t="str">
        <f>_xll.SNL.Clients.Office.Excel.Functions.SPG(A395, "RD_RATING_ACTION_GLOBAL", "Issuer Credit Rating", "Local Currency LT|0")</f>
        <v/>
      </c>
      <c r="Q395" s="10" t="str">
        <f>_xll.SNL.Clients.Office.Excel.Functions.SPG(A395, "RD_LAST_REVIEW_DATE_GLOBAL", "Issuer Credit Rating", "Local Currency LT")</f>
        <v/>
      </c>
      <c r="R395" s="10" t="str">
        <f>_xll.SNL.Clients.Office.Excel.Functions.SPG(A395, "RD_CREDIT_RATING_DATE_GLOBAL", "Issuer Credit Rating", "Local Currency LT|0")</f>
        <v/>
      </c>
      <c r="S395" s="10" t="str">
        <f>_xll.SNL.Clients.Office.Excel.Functions.SPG(A395, "RD_CREDIT_WATCH_OUTLOOK_DATE_GLOBAL", "Issuer Credit Rating", "Local Currency LT|0")</f>
        <v/>
      </c>
    </row>
    <row r="396" spans="1:19" x14ac:dyDescent="0.3">
      <c r="A396" s="14" t="s">
        <v>2016</v>
      </c>
      <c r="B396" s="13">
        <f>_xll.ciqfunctions.udf.CIQ(A396,"IQ_FIRSTPRICINGDATE")</f>
        <v>35331</v>
      </c>
      <c r="C396" s="5">
        <f>_xll.SNL.Clients.Office.Excel.Functions.SPG(A396, "SP_VOLUME_AVG_WEEKLY_TO_SHARES_OUT", , "1M")</f>
        <v>3.1426792311536849</v>
      </c>
      <c r="D396" s="5">
        <f>_xll.SNL.Clients.Office.Excel.Functions.SPG(A396, "SP_VOLUME_AVG_WEEKLY_TO_SHARES_OUT", , "3M")</f>
        <v>3.6159330729254089</v>
      </c>
      <c r="E396" s="5">
        <f>_xll.SNL.Clients.Office.Excel.Functions.SPG(A396, "SP_VOLUME_AVG_DAILY_TO_1YR_AVG_DAILY", , "1M")</f>
        <v>99.32</v>
      </c>
      <c r="F396" s="5">
        <f>_xll.SNL.Clients.Office.Excel.Functions.SPG(A396, "SP_VOLUME_AVG_DAILY_TO_1YR_AVG_DAILY", , "3M")</f>
        <v>114.28</v>
      </c>
      <c r="G396" s="9" t="str">
        <f>_xll.SNL.Clients.Office.Excel.Functions.SPG(A396, "IQ_SECTOR")</f>
        <v>Financials</v>
      </c>
      <c r="H396" s="9" t="str">
        <f>_xll.SNL.Clients.Office.Excel.Functions.SPG(A396, "IQ_INDUSTRY_GROUP")</f>
        <v>Banks</v>
      </c>
      <c r="I396" s="9" t="str">
        <f>_xll.SNL.Clients.Office.Excel.Functions.SPG(A396, "IQ_INDUSTRY")</f>
        <v>Banks</v>
      </c>
      <c r="J396" s="9" t="str">
        <f>_xll.SNL.Clients.Office.Excel.Functions.SPG(A396, "IQ_PRIMARY_INDUSTRY")</f>
        <v>Regional Banks</v>
      </c>
      <c r="K396" s="9" t="str">
        <f>_xll.SNL.Clients.Office.Excel.Functions.SPG(A396, "NAICS_CODE", "Primary")</f>
        <v>522110 - Commercial Banking</v>
      </c>
      <c r="L396" s="9" t="str">
        <f>_xll.SNL.Clients.Office.Excel.Functions.SPG(A396, "SP_TOPICTAG")</f>
        <v>Consumer Lending; Digital Brokerage; Banking as a Service</v>
      </c>
      <c r="M396" s="5">
        <f>_xll.SNL.Clients.Office.Excel.Functions.SPG(A396, "SP_PCT_SHARES_OWNED_ALL_INSTITUTIONS")</f>
        <v>96.44</v>
      </c>
      <c r="N396" s="9" t="str">
        <f>_xll.SNL.Clients.Office.Excel.Functions.SPG(A396, "RD_CREDIT_RATING_GLOBAL", "Issuer Credit Rating", "Local Currency LT|0")</f>
        <v/>
      </c>
      <c r="O396" s="9" t="str">
        <f>_xll.SNL.Clients.Office.Excel.Functions.SPG(A396, "RD_CWOL_GLOBAL", "Issuer Credit Rating", "Local Currency LT|0")</f>
        <v/>
      </c>
      <c r="P396" s="9" t="str">
        <f>_xll.SNL.Clients.Office.Excel.Functions.SPG(A396, "RD_RATING_ACTION_GLOBAL", "Issuer Credit Rating", "Local Currency LT|0")</f>
        <v/>
      </c>
      <c r="Q396" s="10" t="str">
        <f>_xll.SNL.Clients.Office.Excel.Functions.SPG(A396, "RD_LAST_REVIEW_DATE_GLOBAL", "Issuer Credit Rating", "Local Currency LT")</f>
        <v/>
      </c>
      <c r="R396" s="10" t="str">
        <f>_xll.SNL.Clients.Office.Excel.Functions.SPG(A396, "RD_CREDIT_RATING_DATE_GLOBAL", "Issuer Credit Rating", "Local Currency LT|0")</f>
        <v/>
      </c>
      <c r="S396" s="10" t="str">
        <f>_xll.SNL.Clients.Office.Excel.Functions.SPG(A396, "RD_CREDIT_WATCH_OUTLOOK_DATE_GLOBAL", "Issuer Credit Rating", "Local Currency LT|0")</f>
        <v/>
      </c>
    </row>
    <row r="397" spans="1:19" x14ac:dyDescent="0.3">
      <c r="A397" s="14" t="s">
        <v>2017</v>
      </c>
      <c r="B397" s="13">
        <f>_xll.ciqfunctions.udf.CIQ(A397,"IQ_FIRSTPRICINGDATE")</f>
        <v>26646</v>
      </c>
      <c r="C397" s="5">
        <f>_xll.SNL.Clients.Office.Excel.Functions.SPG(A397, "SP_VOLUME_AVG_WEEKLY_TO_SHARES_OUT", , "1M")</f>
        <v>4.2455470582193184</v>
      </c>
      <c r="D397" s="5">
        <f>_xll.SNL.Clients.Office.Excel.Functions.SPG(A397, "SP_VOLUME_AVG_WEEKLY_TO_SHARES_OUT", , "3M")</f>
        <v>4.3197472483901365</v>
      </c>
      <c r="E397" s="5">
        <f>_xll.SNL.Clients.Office.Excel.Functions.SPG(A397, "SP_VOLUME_AVG_DAILY_TO_1YR_AVG_DAILY", , "1M")</f>
        <v>109.33</v>
      </c>
      <c r="F397" s="5">
        <f>_xll.SNL.Clients.Office.Excel.Functions.SPG(A397, "SP_VOLUME_AVG_DAILY_TO_1YR_AVG_DAILY", , "3M")</f>
        <v>111.24</v>
      </c>
      <c r="G397" s="9" t="str">
        <f>_xll.SNL.Clients.Office.Excel.Functions.SPG(A397, "IQ_SECTOR")</f>
        <v>Industrials</v>
      </c>
      <c r="H397" s="9" t="str">
        <f>_xll.SNL.Clients.Office.Excel.Functions.SPG(A397, "IQ_INDUSTRY_GROUP")</f>
        <v>Capital Goods</v>
      </c>
      <c r="I397" s="9" t="str">
        <f>_xll.SNL.Clients.Office.Excel.Functions.SPG(A397, "IQ_INDUSTRY")</f>
        <v>Aerospace and Defense</v>
      </c>
      <c r="J397" s="9" t="str">
        <f>_xll.SNL.Clients.Office.Excel.Functions.SPG(A397, "IQ_PRIMARY_INDUSTRY")</f>
        <v>Aerospace and Defense</v>
      </c>
      <c r="K397" s="9" t="str">
        <f>_xll.SNL.Clients.Office.Excel.Functions.SPG(A397, "NAICS_CODE", "Primary")</f>
        <v>33641 - Aerospace Product and Parts Manufacturing</v>
      </c>
      <c r="L397" s="9" t="str">
        <f>_xll.SNL.Clients.Office.Excel.Functions.SPG(A397, "SP_TOPICTAG")</f>
        <v>Energy Management; Homeland Security; Industrial Automation; Sensors; Commercial Space Launch; Passenger Aircraft Manufacturing</v>
      </c>
      <c r="M397" s="5">
        <f>_xll.SNL.Clients.Office.Excel.Functions.SPG(A397, "SP_PCT_SHARES_OWNED_ALL_INSTITUTIONS")</f>
        <v>90.8</v>
      </c>
      <c r="N397" s="9" t="str">
        <f>_xll.SNL.Clients.Office.Excel.Functions.SPG(A397, "RD_CREDIT_RATING_GLOBAL", "Issuer Credit Rating", "Local Currency LT|0")</f>
        <v/>
      </c>
      <c r="O397" s="9" t="str">
        <f>_xll.SNL.Clients.Office.Excel.Functions.SPG(A397, "RD_CWOL_GLOBAL", "Issuer Credit Rating", "Local Currency LT|0")</f>
        <v/>
      </c>
      <c r="P397" s="9" t="str">
        <f>_xll.SNL.Clients.Office.Excel.Functions.SPG(A397, "RD_RATING_ACTION_GLOBAL", "Issuer Credit Rating", "Local Currency LT|0")</f>
        <v/>
      </c>
      <c r="Q397" s="10" t="str">
        <f>_xll.SNL.Clients.Office.Excel.Functions.SPG(A397, "RD_LAST_REVIEW_DATE_GLOBAL", "Issuer Credit Rating", "Local Currency LT")</f>
        <v/>
      </c>
      <c r="R397" s="10" t="str">
        <f>_xll.SNL.Clients.Office.Excel.Functions.SPG(A397, "RD_CREDIT_RATING_DATE_GLOBAL", "Issuer Credit Rating", "Local Currency LT|0")</f>
        <v/>
      </c>
      <c r="S397" s="10" t="str">
        <f>_xll.SNL.Clients.Office.Excel.Functions.SPG(A397, "RD_CREDIT_WATCH_OUTLOOK_DATE_GLOBAL", "Issuer Credit Rating", "Local Currency LT|0")</f>
        <v/>
      </c>
    </row>
    <row r="398" spans="1:19" x14ac:dyDescent="0.3">
      <c r="A398" s="14" t="s">
        <v>2018</v>
      </c>
      <c r="B398" s="13">
        <f>_xll.ciqfunctions.udf.CIQ(A398,"IQ_FIRSTPRICINGDATE")</f>
        <v>43238</v>
      </c>
      <c r="C398" s="5">
        <f>_xll.SNL.Clients.Office.Excel.Functions.SPG(A398, "SP_VOLUME_AVG_WEEKLY_TO_SHARES_OUT", , "1M")</f>
        <v>6.9461651943716785</v>
      </c>
      <c r="D398" s="5">
        <f>_xll.SNL.Clients.Office.Excel.Functions.SPG(A398, "SP_VOLUME_AVG_WEEKLY_TO_SHARES_OUT", , "3M")</f>
        <v>6.9826615754087147</v>
      </c>
      <c r="E398" s="5">
        <f>_xll.SNL.Clients.Office.Excel.Functions.SPG(A398, "SP_VOLUME_AVG_DAILY_TO_1YR_AVG_DAILY", , "1M")</f>
        <v>125.76</v>
      </c>
      <c r="F398" s="5">
        <f>_xll.SNL.Clients.Office.Excel.Functions.SPG(A398, "SP_VOLUME_AVG_DAILY_TO_1YR_AVG_DAILY", , "3M")</f>
        <v>126.42</v>
      </c>
      <c r="G398" s="9" t="str">
        <f>_xll.SNL.Clients.Office.Excel.Functions.SPG(A398, "IQ_SECTOR")</f>
        <v>Consumer Discretionary</v>
      </c>
      <c r="H398" s="9" t="str">
        <f>_xll.SNL.Clients.Office.Excel.Functions.SPG(A398, "IQ_INDUSTRY_GROUP")</f>
        <v>Consumer Services</v>
      </c>
      <c r="I398" s="9" t="str">
        <f>_xll.SNL.Clients.Office.Excel.Functions.SPG(A398, "IQ_INDUSTRY")</f>
        <v>Hotels, Restaurants and Leisure</v>
      </c>
      <c r="J398" s="9" t="str">
        <f>_xll.SNL.Clients.Office.Excel.Functions.SPG(A398, "IQ_PRIMARY_INDUSTRY")</f>
        <v>Hotels, Resorts and Cruise Lines</v>
      </c>
      <c r="K398" s="9" t="str">
        <f>_xll.SNL.Clients.Office.Excel.Functions.SPG(A398, "NAICS_CODE", "Primary")</f>
        <v>721110 - Hotels (except Casino Hotels) and Motels</v>
      </c>
      <c r="L398" s="9" t="str">
        <f>_xll.SNL.Clients.Office.Excel.Functions.SPG(A398, "SP_TOPICTAG")</f>
        <v>Travel Accommodations</v>
      </c>
      <c r="M398" s="5">
        <f>_xll.SNL.Clients.Office.Excel.Functions.SPG(A398, "SP_PCT_SHARES_OWNED_ALL_INSTITUTIONS")</f>
        <v>95.43</v>
      </c>
      <c r="N398" s="9" t="str">
        <f>_xll.SNL.Clients.Office.Excel.Functions.SPG(A398, "RD_CREDIT_RATING_GLOBAL", "Issuer Credit Rating", "Local Currency LT|0")</f>
        <v>BB+</v>
      </c>
      <c r="O398" s="9" t="str">
        <f>_xll.SNL.Clients.Office.Excel.Functions.SPG(A398, "RD_CWOL_GLOBAL", "Issuer Credit Rating", "Local Currency LT|0")</f>
        <v>Stable</v>
      </c>
      <c r="P398" s="9" t="str">
        <f>_xll.SNL.Clients.Office.Excel.Functions.SPG(A398, "RD_RATING_ACTION_GLOBAL", "Issuer Credit Rating", "Local Currency LT|0")</f>
        <v>Upgrade | CreditWatch/Outlook (08/05/2021)</v>
      </c>
      <c r="Q398" s="10">
        <f>_xll.SNL.Clients.Office.Excel.Functions.SPG(A398, "RD_LAST_REVIEW_DATE_GLOBAL", "Issuer Credit Rating", "Local Currency LT")</f>
        <v>45736</v>
      </c>
      <c r="R398" s="10">
        <f>_xll.SNL.Clients.Office.Excel.Functions.SPG(A398, "RD_CREDIT_RATING_DATE_GLOBAL", "Issuer Credit Rating", "Local Currency LT|0")</f>
        <v>44413</v>
      </c>
      <c r="S398" s="10">
        <f>_xll.SNL.Clients.Office.Excel.Functions.SPG(A398, "RD_CREDIT_WATCH_OUTLOOK_DATE_GLOBAL", "Issuer Credit Rating", "Local Currency LT|0")</f>
        <v>44413</v>
      </c>
    </row>
    <row r="399" spans="1:19" x14ac:dyDescent="0.3">
      <c r="A399" s="14" t="s">
        <v>2019</v>
      </c>
      <c r="B399" s="13">
        <f>_xll.ciqfunctions.udf.CIQ(A399,"IQ_FIRSTPRICINGDATE")</f>
        <v>37463</v>
      </c>
      <c r="C399" s="5">
        <f>_xll.SNL.Clients.Office.Excel.Functions.SPG(A399, "SP_VOLUME_AVG_WEEKLY_TO_SHARES_OUT", , "1M")</f>
        <v>9.1285625803535702</v>
      </c>
      <c r="D399" s="5">
        <f>_xll.SNL.Clients.Office.Excel.Functions.SPG(A399, "SP_VOLUME_AVG_WEEKLY_TO_SHARES_OUT", , "3M")</f>
        <v>8.6203523978612164</v>
      </c>
      <c r="E399" s="5">
        <f>_xll.SNL.Clients.Office.Excel.Functions.SPG(A399, "SP_VOLUME_AVG_DAILY_TO_1YR_AVG_DAILY", , "1M")</f>
        <v>131.24</v>
      </c>
      <c r="F399" s="5">
        <f>_xll.SNL.Clients.Office.Excel.Functions.SPG(A399, "SP_VOLUME_AVG_DAILY_TO_1YR_AVG_DAILY", , "3M")</f>
        <v>123.93</v>
      </c>
      <c r="G399" s="9" t="str">
        <f>_xll.SNL.Clients.Office.Excel.Functions.SPG(A399, "IQ_SECTOR")</f>
        <v>Industrials</v>
      </c>
      <c r="H399" s="9" t="str">
        <f>_xll.SNL.Clients.Office.Excel.Functions.SPG(A399, "IQ_INDUSTRY_GROUP")</f>
        <v>Transportation</v>
      </c>
      <c r="I399" s="9" t="str">
        <f>_xll.SNL.Clients.Office.Excel.Functions.SPG(A399, "IQ_INDUSTRY")</f>
        <v>Ground Transportation</v>
      </c>
      <c r="J399" s="9" t="str">
        <f>_xll.SNL.Clients.Office.Excel.Functions.SPG(A399, "IQ_PRIMARY_INDUSTRY")</f>
        <v>Cargo Ground Transportation</v>
      </c>
      <c r="K399" s="9" t="str">
        <f>_xll.SNL.Clients.Office.Excel.Functions.SPG(A399, "NAICS_CODE", "Primary")</f>
        <v>484122 - General Freight Trucking, Long-Distance, Less Than Truckload</v>
      </c>
      <c r="L399" s="9" t="str">
        <f>_xll.SNL.Clients.Office.Excel.Functions.SPG(A399, "SP_TOPICTAG")</f>
        <v>Freight Service; Last Mile Transportation; Predictive Analytics; Process Automation</v>
      </c>
      <c r="M399" s="5">
        <f>_xll.SNL.Clients.Office.Excel.Functions.SPG(A399, "SP_PCT_SHARES_OWNED_ALL_INSTITUTIONS")</f>
        <v>98.68</v>
      </c>
      <c r="N399" s="9" t="str">
        <f>_xll.SNL.Clients.Office.Excel.Functions.SPG(A399, "RD_CREDIT_RATING_GLOBAL", "Issuer Credit Rating", "Local Currency LT|0")</f>
        <v>BB+</v>
      </c>
      <c r="O399" s="9" t="str">
        <f>_xll.SNL.Clients.Office.Excel.Functions.SPG(A399, "RD_CWOL_GLOBAL", "Issuer Credit Rating", "Local Currency LT|0")</f>
        <v>Negative</v>
      </c>
      <c r="P399" s="9" t="str">
        <f>_xll.SNL.Clients.Office.Excel.Functions.SPG(A399, "RD_RATING_ACTION_GLOBAL", "Issuer Credit Rating", "Local Currency LT|0")</f>
        <v>CreditWatch/Outlook (12/05/2023)</v>
      </c>
      <c r="Q399" s="10">
        <f>_xll.SNL.Clients.Office.Excel.Functions.SPG(A399, "RD_LAST_REVIEW_DATE_GLOBAL", "Issuer Credit Rating", "Local Currency LT")</f>
        <v>45464</v>
      </c>
      <c r="R399" s="10">
        <f>_xll.SNL.Clients.Office.Excel.Functions.SPG(A399, "RD_CREDIT_RATING_DATE_GLOBAL", "Issuer Credit Rating", "Local Currency LT|0")</f>
        <v>44953</v>
      </c>
      <c r="S399" s="10">
        <f>_xll.SNL.Clients.Office.Excel.Functions.SPG(A399, "RD_CREDIT_WATCH_OUTLOOK_DATE_GLOBAL", "Issuer Credit Rating", "Local Currency LT|0")</f>
        <v>45265</v>
      </c>
    </row>
    <row r="400" spans="1:19" x14ac:dyDescent="0.3">
      <c r="A400" s="14" t="s">
        <v>2020</v>
      </c>
      <c r="B400" s="13">
        <f>_xll.ciqfunctions.udf.CIQ(A400,"IQ_FIRSTPRICINGDATE")</f>
        <v>43398</v>
      </c>
      <c r="C400" s="5">
        <f>_xll.SNL.Clients.Office.Excel.Functions.SPG(A400, "SP_VOLUME_AVG_WEEKLY_TO_SHARES_OUT", , "1M")</f>
        <v>17.061365943710886</v>
      </c>
      <c r="D400" s="5">
        <f>_xll.SNL.Clients.Office.Excel.Functions.SPG(A400, "SP_VOLUME_AVG_WEEKLY_TO_SHARES_OUT", , "3M")</f>
        <v>13.84058637353972</v>
      </c>
      <c r="E400" s="5">
        <f>_xll.SNL.Clients.Office.Excel.Functions.SPG(A400, "SP_VOLUME_AVG_DAILY_TO_1YR_AVG_DAILY", , "1M")</f>
        <v>162.69</v>
      </c>
      <c r="F400" s="5">
        <f>_xll.SNL.Clients.Office.Excel.Functions.SPG(A400, "SP_VOLUME_AVG_DAILY_TO_1YR_AVG_DAILY", , "3M")</f>
        <v>131.97999999999999</v>
      </c>
      <c r="G400" s="9" t="str">
        <f>_xll.SNL.Clients.Office.Excel.Functions.SPG(A400, "IQ_SECTOR")</f>
        <v>Consumer Discretionary</v>
      </c>
      <c r="H400" s="9" t="str">
        <f>_xll.SNL.Clients.Office.Excel.Functions.SPG(A400, "IQ_INDUSTRY_GROUP")</f>
        <v>Consumer Durables and Apparel</v>
      </c>
      <c r="I400" s="9" t="str">
        <f>_xll.SNL.Clients.Office.Excel.Functions.SPG(A400, "IQ_INDUSTRY")</f>
        <v>Leisure Products</v>
      </c>
      <c r="J400" s="9" t="str">
        <f>_xll.SNL.Clients.Office.Excel.Functions.SPG(A400, "IQ_PRIMARY_INDUSTRY")</f>
        <v>Leisure Products</v>
      </c>
      <c r="K400" s="9" t="str">
        <f>_xll.SNL.Clients.Office.Excel.Functions.SPG(A400, "NAICS_CODE", "Primary")</f>
        <v>339920 - Sporting and Athletic Goods Manufacturing</v>
      </c>
      <c r="L400" s="9" t="str">
        <f>_xll.SNL.Clients.Office.Excel.Functions.SPG(A400, "SP_TOPICTAG")</f>
        <v>Lifestyle; Content Creation</v>
      </c>
      <c r="M400" s="5">
        <f>_xll.SNL.Clients.Office.Excel.Functions.SPG(A400, "SP_PCT_SHARES_OWNED_ALL_INSTITUTIONS")</f>
        <v>111.85</v>
      </c>
      <c r="N400" s="9" t="str">
        <f>_xll.SNL.Clients.Office.Excel.Functions.SPG(A400, "RD_CREDIT_RATING_GLOBAL", "Issuer Credit Rating", "Local Currency LT|0")</f>
        <v/>
      </c>
      <c r="O400" s="9" t="str">
        <f>_xll.SNL.Clients.Office.Excel.Functions.SPG(A400, "RD_CWOL_GLOBAL", "Issuer Credit Rating", "Local Currency LT|0")</f>
        <v/>
      </c>
      <c r="P400" s="9" t="str">
        <f>_xll.SNL.Clients.Office.Excel.Functions.SPG(A400, "RD_RATING_ACTION_GLOBAL", "Issuer Credit Rating", "Local Currency LT|0")</f>
        <v/>
      </c>
      <c r="Q400" s="10" t="str">
        <f>_xll.SNL.Clients.Office.Excel.Functions.SPG(A400, "RD_LAST_REVIEW_DATE_GLOBAL", "Issuer Credit Rating", "Local Currency LT")</f>
        <v/>
      </c>
      <c r="R400" s="10" t="str">
        <f>_xll.SNL.Clients.Office.Excel.Functions.SPG(A400, "RD_CREDIT_RATING_DATE_GLOBAL", "Issuer Credit Rating", "Local Currency LT|0")</f>
        <v/>
      </c>
      <c r="S400" s="10" t="str">
        <f>_xll.SNL.Clients.Office.Excel.Functions.SPG(A400, "RD_CREDIT_WATCH_OUTLOOK_DATE_GLOBAL", "Issuer Credit Rating", "Local Currency LT|0")</f>
        <v/>
      </c>
    </row>
    <row r="401" spans="1:19" x14ac:dyDescent="0.3">
      <c r="A401" s="14" t="s">
        <v>2021</v>
      </c>
      <c r="B401" s="13">
        <f>_xll.ciqfunctions.udf.CIQ(A401,"IQ_FIRSTPRICINGDATE")</f>
        <v>25205</v>
      </c>
      <c r="C401" s="5">
        <f>_xll.SNL.Clients.Office.Excel.Functions.SPG(A401, "SP_VOLUME_AVG_WEEKLY_TO_SHARES_OUT", , "1M")</f>
        <v>5.8072054827107555</v>
      </c>
      <c r="D401" s="5">
        <f>_xll.SNL.Clients.Office.Excel.Functions.SPG(A401, "SP_VOLUME_AVG_WEEKLY_TO_SHARES_OUT", , "3M")</f>
        <v>6.8353072433364446</v>
      </c>
      <c r="E401" s="5">
        <f>_xll.SNL.Clients.Office.Excel.Functions.SPG(A401, "SP_VOLUME_AVG_DAILY_TO_1YR_AVG_DAILY", , "1M")</f>
        <v>108.52</v>
      </c>
      <c r="F401" s="5">
        <f>_xll.SNL.Clients.Office.Excel.Functions.SPG(A401, "SP_VOLUME_AVG_DAILY_TO_1YR_AVG_DAILY", , "3M")</f>
        <v>127.73</v>
      </c>
      <c r="G401" s="9" t="str">
        <f>_xll.SNL.Clients.Office.Excel.Functions.SPG(A401, "IQ_SECTOR")</f>
        <v>Financials</v>
      </c>
      <c r="H401" s="9" t="str">
        <f>_xll.SNL.Clients.Office.Excel.Functions.SPG(A401, "IQ_INDUSTRY_GROUP")</f>
        <v>Banks</v>
      </c>
      <c r="I401" s="9" t="str">
        <f>_xll.SNL.Clients.Office.Excel.Functions.SPG(A401, "IQ_INDUSTRY")</f>
        <v>Banks</v>
      </c>
      <c r="J401" s="9" t="str">
        <f>_xll.SNL.Clients.Office.Excel.Functions.SPG(A401, "IQ_PRIMARY_INDUSTRY")</f>
        <v>Regional Banks</v>
      </c>
      <c r="K401" s="9" t="str">
        <f>_xll.SNL.Clients.Office.Excel.Functions.SPG(A401, "NAICS_CODE", "Primary")</f>
        <v>522110 - Commercial Banking</v>
      </c>
      <c r="L401" s="9" t="str">
        <f>_xll.SNL.Clients.Office.Excel.Functions.SPG(A401, "SP_TOPICTAG")</f>
        <v>Consumer Lending; RegTech; Banking as a Service</v>
      </c>
      <c r="M401" s="5">
        <f>_xll.SNL.Clients.Office.Excel.Functions.SPG(A401, "SP_PCT_SHARES_OWNED_ALL_INSTITUTIONS")</f>
        <v>78.430000000000007</v>
      </c>
      <c r="N401" s="9" t="str">
        <f>_xll.SNL.Clients.Office.Excel.Functions.SPG(A401, "RD_CREDIT_RATING_GLOBAL", "Issuer Credit Rating", "Local Currency LT|0")</f>
        <v>BBB+</v>
      </c>
      <c r="O401" s="9" t="str">
        <f>_xll.SNL.Clients.Office.Excel.Functions.SPG(A401, "RD_CWOL_GLOBAL", "Issuer Credit Rating", "Local Currency LT|0")</f>
        <v>Negative</v>
      </c>
      <c r="P401" s="9" t="str">
        <f>_xll.SNL.Clients.Office.Excel.Functions.SPG(A401, "RD_RATING_ACTION_GLOBAL", "Issuer Credit Rating", "Local Currency LT|0")</f>
        <v>CreditWatch/Outlook (05/15/2023)</v>
      </c>
      <c r="Q401" s="10">
        <f>_xll.SNL.Clients.Office.Excel.Functions.SPG(A401, "RD_LAST_REVIEW_DATE_GLOBAL", "Issuer Credit Rating", "Local Currency LT")</f>
        <v>45618</v>
      </c>
      <c r="R401" s="10">
        <f>_xll.SNL.Clients.Office.Excel.Functions.SPG(A401, "RD_CREDIT_RATING_DATE_GLOBAL", "Issuer Credit Rating", "Local Currency LT|0")</f>
        <v>43215</v>
      </c>
      <c r="S401" s="10">
        <f>_xll.SNL.Clients.Office.Excel.Functions.SPG(A401, "RD_CREDIT_WATCH_OUTLOOK_DATE_GLOBAL", "Issuer Credit Rating", "Local Currency LT|0")</f>
        <v>45061</v>
      </c>
    </row>
    <row r="402" spans="1:19" x14ac:dyDescent="0.3">
      <c r="A402" s="14" t="s">
        <v>2049</v>
      </c>
      <c r="B402" s="13">
        <f>_xll.ciqfunctions.udf.CIQ(A402,"IQ_FIRSTPRICINGDATE")</f>
        <v>43986</v>
      </c>
      <c r="C402" s="5">
        <f>_xll.SNL.Clients.Office.Excel.Functions.SPG(A402, "SP_VOLUME_AVG_WEEKLY_TO_SHARES_OUT", , "1M")</f>
        <v>8.4868623838564652</v>
      </c>
      <c r="D402" s="5">
        <f>_xll.SNL.Clients.Office.Excel.Functions.SPG(A402, "SP_VOLUME_AVG_WEEKLY_TO_SHARES_OUT", , "3M")</f>
        <v>10.832602301843847</v>
      </c>
      <c r="E402" s="5">
        <f>_xll.SNL.Clients.Office.Excel.Functions.SPG(A402, "SP_VOLUME_AVG_DAILY_TO_1YR_AVG_DAILY", , "1M")</f>
        <v>77.489999999999995</v>
      </c>
      <c r="F402" s="5">
        <f>_xll.SNL.Clients.Office.Excel.Functions.SPG(A402, "SP_VOLUME_AVG_DAILY_TO_1YR_AVG_DAILY", , "3M")</f>
        <v>98.9</v>
      </c>
      <c r="G402" s="9" t="str">
        <f>_xll.SNL.Clients.Office.Excel.Functions.SPG(A402, "IQ_SECTOR")</f>
        <v>Communication Services</v>
      </c>
      <c r="H402" s="9" t="str">
        <f>_xll.SNL.Clients.Office.Excel.Functions.SPG(A402, "IQ_INDUSTRY_GROUP")</f>
        <v>Media and Entertainment</v>
      </c>
      <c r="I402" s="9" t="str">
        <f>_xll.SNL.Clients.Office.Excel.Functions.SPG(A402, "IQ_INDUSTRY")</f>
        <v>Interactive Media and Services</v>
      </c>
      <c r="J402" s="9" t="str">
        <f>_xll.SNL.Clients.Office.Excel.Functions.SPG(A402, "IQ_PRIMARY_INDUSTRY")</f>
        <v>Interactive Media and Services</v>
      </c>
      <c r="K402" s="9" t="str">
        <f>_xll.SNL.Clients.Office.Excel.Functions.SPG(A402, "NAICS_CODE", "Primary")</f>
        <v>519290 - Web Search Portals and All Other Information Services</v>
      </c>
      <c r="L402" s="9" t="str">
        <f>_xll.SNL.Clients.Office.Excel.Functions.SPG(A402, "SP_TOPICTAG")</f>
        <v>Software Development; Cloud Management; Data Integration; Machine Learning; Cloud Data Services; Process Automation</v>
      </c>
      <c r="M402" s="5">
        <f>_xll.SNL.Clients.Office.Excel.Functions.SPG(A402, "SP_PCT_SHARES_OWNED_ALL_INSTITUTIONS")</f>
        <v>85.1</v>
      </c>
      <c r="N402" s="9" t="str">
        <f>_xll.SNL.Clients.Office.Excel.Functions.SPG(A402, "RD_CREDIT_RATING_GLOBAL", "Issuer Credit Rating", "Local Currency LT|0")</f>
        <v>BB</v>
      </c>
      <c r="O402" s="9" t="str">
        <f>_xll.SNL.Clients.Office.Excel.Functions.SPG(A402, "RD_CWOL_GLOBAL", "Issuer Credit Rating", "Local Currency LT|0")</f>
        <v>Stable</v>
      </c>
      <c r="P402" s="9" t="str">
        <f>_xll.SNL.Clients.Office.Excel.Functions.SPG(A402, "RD_RATING_ACTION_GLOBAL", "Issuer Credit Rating", "Local Currency LT|0")</f>
        <v>Upgrade | CreditWatch/Outlook (03/17/2022)</v>
      </c>
      <c r="Q402" s="10">
        <f>_xll.SNL.Clients.Office.Excel.Functions.SPG(A402, "RD_LAST_REVIEW_DATE_GLOBAL", "Issuer Credit Rating", "Local Currency LT")</f>
        <v>45680</v>
      </c>
      <c r="R402" s="10">
        <f>_xll.SNL.Clients.Office.Excel.Functions.SPG(A402, "RD_CREDIT_RATING_DATE_GLOBAL", "Issuer Credit Rating", "Local Currency LT|0")</f>
        <v>44637</v>
      </c>
      <c r="S402" s="10">
        <f>_xll.SNL.Clients.Office.Excel.Functions.SPG(A402, "RD_CREDIT_WATCH_OUTLOOK_DATE_GLOBAL", "Issuer Credit Rating", "Local Currency LT|0")</f>
        <v>44637</v>
      </c>
    </row>
    <row r="403" spans="1:19" x14ac:dyDescent="0.3">
      <c r="B403" s="13" t="str">
        <f>_xll.ciqfunctions.udf.CIQ(A403,"IQ_FIRSTPRICINGDATE")</f>
        <v>(Invalid Identifier)</v>
      </c>
      <c r="C403" t="str">
        <f>_xll.SNL.Clients.Office.Excel.Functions.SPG(A403, "SP_VOLUME_AVG_WEEKLY_TO_SHARES_OUT", , "1M")</f>
        <v>#INVALID COMPANY ID</v>
      </c>
      <c r="D403" t="str">
        <f>_xll.SNL.Clients.Office.Excel.Functions.SPG(A403, "SP_VOLUME_AVG_WEEKLY_TO_SHARES_OUT", , "3M")</f>
        <v>#INVALID COMPANY ID</v>
      </c>
      <c r="E403" t="str">
        <f>_xll.SNL.Clients.Office.Excel.Functions.SPG(A403, "SP_VOLUME_AVG_DAILY_TO_1YR_AVG_DAILY", , "1M")</f>
        <v>#INVALID COMPANY ID</v>
      </c>
      <c r="F403" t="str">
        <f>_xll.SNL.Clients.Office.Excel.Functions.SPG(A403, "SP_VOLUME_AVG_DAILY_TO_1YR_AVG_DAILY", , "3M")</f>
        <v>#INVALID COMPANY ID</v>
      </c>
      <c r="G403" s="9" t="str">
        <f>_xll.SNL.Clients.Office.Excel.Functions.SPG(A403, "IQ_SECTOR")</f>
        <v>#INVALID COMPANY ID</v>
      </c>
      <c r="H403" s="9" t="str">
        <f>_xll.SNL.Clients.Office.Excel.Functions.SPG(A403, "IQ_INDUSTRY_GROUP")</f>
        <v>#INVALID COMPANY ID</v>
      </c>
      <c r="I403" s="9" t="str">
        <f>_xll.SNL.Clients.Office.Excel.Functions.SPG(A403, "IQ_INDUSTRY")</f>
        <v>#INVALID COMPANY ID</v>
      </c>
      <c r="J403" s="9" t="str">
        <f>_xll.SNL.Clients.Office.Excel.Functions.SPG(A403, "IQ_PRIMARY_INDUSTRY")</f>
        <v>#INVALID COMPANY ID</v>
      </c>
      <c r="K403" s="9" t="str">
        <f>_xll.SNL.Clients.Office.Excel.Functions.SPG(A403, "NAICS_CODE", "Primary")</f>
        <v>#INVALID COMPANY ID</v>
      </c>
      <c r="L403" s="9" t="str">
        <f>_xll.SNL.Clients.Office.Excel.Functions.SPG(A403, "SP_TOPICTAG")</f>
        <v>#INVALID COMPANY ID</v>
      </c>
      <c r="M403" s="5" t="str">
        <f>_xll.SNL.Clients.Office.Excel.Functions.SPG(A403, "SP_PCT_SHARES_OWNED_ALL_INSTITUTIONS")</f>
        <v>#INVALID COMPANY ID</v>
      </c>
      <c r="N403" s="9" t="str">
        <f>_xll.SNL.Clients.Office.Excel.Functions.SPG(A403, "RD_CREDIT_RATING_GLOBAL", "Issuer Credit Rating", "Local Currency LT|0")</f>
        <v>#INVALID COMPANY ID</v>
      </c>
      <c r="O403" s="9" t="str">
        <f>_xll.SNL.Clients.Office.Excel.Functions.SPG(A403, "RD_CWOL_GLOBAL", "Issuer Credit Rating", "Local Currency LT|0")</f>
        <v>#INVALID COMPANY ID</v>
      </c>
      <c r="P403" s="9" t="str">
        <f>_xll.SNL.Clients.Office.Excel.Functions.SPG(A403, "RD_RATING_ACTION_GLOBAL", "Issuer Credit Rating", "Local Currency LT|0")</f>
        <v>#INVALID COMPANY ID</v>
      </c>
      <c r="Q403" s="10" t="str">
        <f>_xll.SNL.Clients.Office.Excel.Functions.SPG(A403, "RD_LAST_REVIEW_DATE_GLOBAL", "Issuer Credit Rating", "Local Currency LT")</f>
        <v>#INVALID COMPANY ID</v>
      </c>
      <c r="R403" s="10" t="str">
        <f>_xll.SNL.Clients.Office.Excel.Functions.SPG(A403, "RD_CREDIT_RATING_DATE_GLOBAL", "Issuer Credit Rating", "Local Currency LT|0")</f>
        <v>#INVALID COMPANY ID</v>
      </c>
      <c r="S403" s="10" t="str">
        <f>_xll.SNL.Clients.Office.Excel.Functions.SPG(A403, "RD_CREDIT_WATCH_OUTLOOK_DATE_GLOBAL", "Issuer Credit Rating", "Local Currency LT|0")</f>
        <v>#INVALID COMPANY ID</v>
      </c>
    </row>
    <row r="404" spans="1:19" x14ac:dyDescent="0.3">
      <c r="B404" s="13" t="str">
        <f>_xll.ciqfunctions.udf.CIQ(A404,"IQ_FIRSTPRICINGDATE")</f>
        <v>(Invalid Identifier)</v>
      </c>
      <c r="C404" t="str">
        <f>_xll.SNL.Clients.Office.Excel.Functions.SPG(A404, "SP_VOLUME_AVG_WEEKLY_TO_SHARES_OUT", , "1M")</f>
        <v>#INVALID COMPANY ID</v>
      </c>
      <c r="D404" t="str">
        <f>_xll.SNL.Clients.Office.Excel.Functions.SPG(A404, "SP_VOLUME_AVG_WEEKLY_TO_SHARES_OUT", , "3M")</f>
        <v>#INVALID COMPANY ID</v>
      </c>
      <c r="E404" t="str">
        <f>_xll.SNL.Clients.Office.Excel.Functions.SPG(A404, "SP_VOLUME_AVG_DAILY_TO_1YR_AVG_DAILY", , "1M")</f>
        <v>#INVALID COMPANY ID</v>
      </c>
      <c r="F404" t="str">
        <f>_xll.SNL.Clients.Office.Excel.Functions.SPG(A404, "SP_VOLUME_AVG_DAILY_TO_1YR_AVG_DAILY", , "3M")</f>
        <v>#INVALID COMPANY ID</v>
      </c>
      <c r="G404" s="9" t="str">
        <f>_xll.SNL.Clients.Office.Excel.Functions.SPG(A404, "IQ_SECTOR")</f>
        <v>#INVALID COMPANY ID</v>
      </c>
      <c r="H404" s="9" t="str">
        <f>_xll.SNL.Clients.Office.Excel.Functions.SPG(A404, "IQ_INDUSTRY_GROUP")</f>
        <v>#INVALID COMPANY ID</v>
      </c>
      <c r="I404" s="9" t="str">
        <f>_xll.SNL.Clients.Office.Excel.Functions.SPG(A404, "IQ_INDUSTRY")</f>
        <v>#INVALID COMPANY ID</v>
      </c>
      <c r="J404" s="9" t="str">
        <f>_xll.SNL.Clients.Office.Excel.Functions.SPG(A404, "IQ_PRIMARY_INDUSTRY")</f>
        <v>#INVALID COMPANY ID</v>
      </c>
      <c r="K404" s="9" t="str">
        <f>_xll.SNL.Clients.Office.Excel.Functions.SPG(A404, "NAICS_CODE", "Primary")</f>
        <v>#INVALID COMPANY ID</v>
      </c>
      <c r="L404" s="9" t="str">
        <f>_xll.SNL.Clients.Office.Excel.Functions.SPG(A404, "SP_TOPICTAG")</f>
        <v>#INVALID COMPANY ID</v>
      </c>
      <c r="M404" s="5" t="str">
        <f>_xll.SNL.Clients.Office.Excel.Functions.SPG(A404, "SP_PCT_SHARES_OWNED_ALL_INSTITUTIONS")</f>
        <v>#INVALID COMPANY ID</v>
      </c>
      <c r="N404" s="9" t="str">
        <f>_xll.SNL.Clients.Office.Excel.Functions.SPG(A404, "RD_CREDIT_RATING_GLOBAL", "Issuer Credit Rating", "Local Currency LT|0")</f>
        <v>#INVALID COMPANY ID</v>
      </c>
      <c r="O404" s="9" t="str">
        <f>_xll.SNL.Clients.Office.Excel.Functions.SPG(A404, "RD_CWOL_GLOBAL", "Issuer Credit Rating", "Local Currency LT|0")</f>
        <v>#INVALID COMPANY ID</v>
      </c>
      <c r="P404" s="9" t="str">
        <f>_xll.SNL.Clients.Office.Excel.Functions.SPG(A404, "RD_RATING_ACTION_GLOBAL", "Issuer Credit Rating", "Local Currency LT|0")</f>
        <v>#INVALID COMPANY ID</v>
      </c>
      <c r="Q404" s="10" t="str">
        <f>_xll.SNL.Clients.Office.Excel.Functions.SPG(A404, "RD_LAST_REVIEW_DATE_GLOBAL", "Issuer Credit Rating", "Local Currency LT")</f>
        <v>#INVALID COMPANY ID</v>
      </c>
      <c r="R404" s="10" t="str">
        <f>_xll.SNL.Clients.Office.Excel.Functions.SPG(A404, "RD_CREDIT_RATING_DATE_GLOBAL", "Issuer Credit Rating", "Local Currency LT|0")</f>
        <v>#INVALID COMPANY ID</v>
      </c>
      <c r="S404" s="10" t="str">
        <f>_xll.SNL.Clients.Office.Excel.Functions.SPG(A404, "RD_CREDIT_WATCH_OUTLOOK_DATE_GLOBAL", "Issuer Credit Rating", "Local Currency LT|0")</f>
        <v>#INVALID COMPANY ID</v>
      </c>
    </row>
    <row r="405" spans="1:19" x14ac:dyDescent="0.3">
      <c r="B405" s="13" t="str">
        <f>_xll.ciqfunctions.udf.CIQ(A405,"IQ_FIRSTPRICINGDATE")</f>
        <v>(Invalid Identifier)</v>
      </c>
      <c r="C405" t="str">
        <f>_xll.SNL.Clients.Office.Excel.Functions.SPG(A405, "SP_VOLUME_AVG_WEEKLY_TO_SHARES_OUT", , "1M")</f>
        <v>#INVALID COMPANY ID</v>
      </c>
      <c r="D405" t="str">
        <f>_xll.SNL.Clients.Office.Excel.Functions.SPG(A405, "SP_VOLUME_AVG_WEEKLY_TO_SHARES_OUT", , "3M")</f>
        <v>#INVALID COMPANY ID</v>
      </c>
      <c r="E405" t="str">
        <f>_xll.SNL.Clients.Office.Excel.Functions.SPG(A405, "SP_VOLUME_AVG_DAILY_TO_1YR_AVG_DAILY", , "1M")</f>
        <v>#INVALID COMPANY ID</v>
      </c>
      <c r="F405" t="str">
        <f>_xll.SNL.Clients.Office.Excel.Functions.SPG(A405, "SP_VOLUME_AVG_DAILY_TO_1YR_AVG_DAILY", , "3M")</f>
        <v>#INVALID COMPANY ID</v>
      </c>
      <c r="G405" s="9" t="str">
        <f>_xll.SNL.Clients.Office.Excel.Functions.SPG(A405, "IQ_SECTOR")</f>
        <v>#INVALID COMPANY ID</v>
      </c>
      <c r="H405" s="9" t="str">
        <f>_xll.SNL.Clients.Office.Excel.Functions.SPG(A405, "IQ_INDUSTRY_GROUP")</f>
        <v>#INVALID COMPANY ID</v>
      </c>
      <c r="I405" s="9" t="str">
        <f>_xll.SNL.Clients.Office.Excel.Functions.SPG(A405, "IQ_INDUSTRY")</f>
        <v>#INVALID COMPANY ID</v>
      </c>
      <c r="J405" s="9" t="str">
        <f>_xll.SNL.Clients.Office.Excel.Functions.SPG(A405, "IQ_PRIMARY_INDUSTRY")</f>
        <v>#INVALID COMPANY ID</v>
      </c>
      <c r="K405" s="9" t="str">
        <f>_xll.SNL.Clients.Office.Excel.Functions.SPG(A405, "NAICS_CODE", "Primary")</f>
        <v>#INVALID COMPANY ID</v>
      </c>
      <c r="L405" s="9" t="str">
        <f>_xll.SNL.Clients.Office.Excel.Functions.SPG(A405, "SP_TOPICTAG")</f>
        <v>#INVALID COMPANY ID</v>
      </c>
      <c r="M405" s="5" t="str">
        <f>_xll.SNL.Clients.Office.Excel.Functions.SPG(A405, "SP_PCT_SHARES_OWNED_ALL_INSTITUTIONS")</f>
        <v>#INVALID COMPANY ID</v>
      </c>
      <c r="N405" s="9" t="str">
        <f>_xll.SNL.Clients.Office.Excel.Functions.SPG(A405, "RD_CREDIT_RATING_GLOBAL", "Issuer Credit Rating", "Local Currency LT|0")</f>
        <v>#INVALID COMPANY ID</v>
      </c>
      <c r="O405" s="9" t="str">
        <f>_xll.SNL.Clients.Office.Excel.Functions.SPG(A405, "RD_CWOL_GLOBAL", "Issuer Credit Rating", "Local Currency LT|0")</f>
        <v>#INVALID COMPANY ID</v>
      </c>
      <c r="P405" s="9" t="str">
        <f>_xll.SNL.Clients.Office.Excel.Functions.SPG(A405, "RD_RATING_ACTION_GLOBAL", "Issuer Credit Rating", "Local Currency LT|0")</f>
        <v>#INVALID COMPANY ID</v>
      </c>
      <c r="Q405" s="10" t="str">
        <f>_xll.SNL.Clients.Office.Excel.Functions.SPG(A405, "RD_LAST_REVIEW_DATE_GLOBAL", "Issuer Credit Rating", "Local Currency LT")</f>
        <v>#INVALID COMPANY ID</v>
      </c>
      <c r="R405" s="10" t="str">
        <f>_xll.SNL.Clients.Office.Excel.Functions.SPG(A405, "RD_CREDIT_RATING_DATE_GLOBAL", "Issuer Credit Rating", "Local Currency LT|0")</f>
        <v>#INVALID COMPANY ID</v>
      </c>
      <c r="S405" s="10" t="str">
        <f>_xll.SNL.Clients.Office.Excel.Functions.SPG(A405, "RD_CREDIT_WATCH_OUTLOOK_DATE_GLOBAL", "Issuer Credit Rating", "Local Currency LT|0")</f>
        <v>#INVALID COMPANY ID</v>
      </c>
    </row>
    <row r="406" spans="1:19" x14ac:dyDescent="0.3">
      <c r="B406" s="13" t="str">
        <f>_xll.ciqfunctions.udf.CIQ(A406,"IQ_FIRSTPRICINGDATE")</f>
        <v>(Invalid Identifier)</v>
      </c>
      <c r="C406" t="str">
        <f>_xll.SNL.Clients.Office.Excel.Functions.SPG(A406, "SP_VOLUME_AVG_WEEKLY_TO_SHARES_OUT", , "1M")</f>
        <v>#INVALID COMPANY ID</v>
      </c>
      <c r="D406" t="str">
        <f>_xll.SNL.Clients.Office.Excel.Functions.SPG(A406, "SP_VOLUME_AVG_WEEKLY_TO_SHARES_OUT", , "3M")</f>
        <v>#INVALID COMPANY ID</v>
      </c>
      <c r="E406" t="str">
        <f>_xll.SNL.Clients.Office.Excel.Functions.SPG(A406, "SP_VOLUME_AVG_DAILY_TO_1YR_AVG_DAILY", , "1M")</f>
        <v>#INVALID COMPANY ID</v>
      </c>
      <c r="F406" t="str">
        <f>_xll.SNL.Clients.Office.Excel.Functions.SPG(A406, "SP_VOLUME_AVG_DAILY_TO_1YR_AVG_DAILY", , "3M")</f>
        <v>#INVALID COMPANY ID</v>
      </c>
      <c r="G406" s="9" t="str">
        <f>_xll.SNL.Clients.Office.Excel.Functions.SPG(A406, "IQ_SECTOR")</f>
        <v>#INVALID COMPANY ID</v>
      </c>
      <c r="H406" s="9" t="str">
        <f>_xll.SNL.Clients.Office.Excel.Functions.SPG(A406, "IQ_INDUSTRY_GROUP")</f>
        <v>#INVALID COMPANY ID</v>
      </c>
      <c r="I406" s="9" t="str">
        <f>_xll.SNL.Clients.Office.Excel.Functions.SPG(A406, "IQ_INDUSTRY")</f>
        <v>#INVALID COMPANY ID</v>
      </c>
      <c r="J406" s="9" t="str">
        <f>_xll.SNL.Clients.Office.Excel.Functions.SPG(A406, "IQ_PRIMARY_INDUSTRY")</f>
        <v>#INVALID COMPANY ID</v>
      </c>
      <c r="K406" s="9" t="str">
        <f>_xll.SNL.Clients.Office.Excel.Functions.SPG(A406, "NAICS_CODE", "Primary")</f>
        <v>#INVALID COMPANY ID</v>
      </c>
      <c r="L406" s="9" t="str">
        <f>_xll.SNL.Clients.Office.Excel.Functions.SPG(A406, "SP_TOPICTAG")</f>
        <v>#INVALID COMPANY ID</v>
      </c>
      <c r="M406" s="5" t="str">
        <f>_xll.SNL.Clients.Office.Excel.Functions.SPG(A406, "SP_PCT_SHARES_OWNED_ALL_INSTITUTIONS")</f>
        <v>#INVALID COMPANY ID</v>
      </c>
      <c r="N406" s="9" t="str">
        <f>_xll.SNL.Clients.Office.Excel.Functions.SPG(A406, "RD_CREDIT_RATING_GLOBAL", "Issuer Credit Rating", "Local Currency LT|0")</f>
        <v>#INVALID COMPANY ID</v>
      </c>
      <c r="O406" s="9" t="str">
        <f>_xll.SNL.Clients.Office.Excel.Functions.SPG(A406, "RD_CWOL_GLOBAL", "Issuer Credit Rating", "Local Currency LT|0")</f>
        <v>#INVALID COMPANY ID</v>
      </c>
      <c r="P406" s="9" t="str">
        <f>_xll.SNL.Clients.Office.Excel.Functions.SPG(A406, "RD_RATING_ACTION_GLOBAL", "Issuer Credit Rating", "Local Currency LT|0")</f>
        <v>#INVALID COMPANY ID</v>
      </c>
      <c r="Q406" s="10" t="str">
        <f>_xll.SNL.Clients.Office.Excel.Functions.SPG(A406, "RD_LAST_REVIEW_DATE_GLOBAL", "Issuer Credit Rating", "Local Currency LT")</f>
        <v>#INVALID COMPANY ID</v>
      </c>
      <c r="R406" s="10" t="str">
        <f>_xll.SNL.Clients.Office.Excel.Functions.SPG(A406, "RD_CREDIT_RATING_DATE_GLOBAL", "Issuer Credit Rating", "Local Currency LT|0")</f>
        <v>#INVALID COMPANY ID</v>
      </c>
      <c r="S406" s="10" t="str">
        <f>_xll.SNL.Clients.Office.Excel.Functions.SPG(A406, "RD_CREDIT_WATCH_OUTLOOK_DATE_GLOBAL", "Issuer Credit Rating", "Local Currency LT|0")</f>
        <v>#INVALID COMPANY ID</v>
      </c>
    </row>
    <row r="407" spans="1:19" x14ac:dyDescent="0.3">
      <c r="B407" s="13" t="str">
        <f>_xll.ciqfunctions.udf.CIQ(A407,"IQ_FIRSTPRICINGDATE")</f>
        <v>(Invalid Identifier)</v>
      </c>
      <c r="C407" t="str">
        <f>_xll.SNL.Clients.Office.Excel.Functions.SPG(A407, "SP_VOLUME_AVG_WEEKLY_TO_SHARES_OUT", , "1M")</f>
        <v>#INVALID COMPANY ID</v>
      </c>
      <c r="D407" t="str">
        <f>_xll.SNL.Clients.Office.Excel.Functions.SPG(A407, "SP_VOLUME_AVG_WEEKLY_TO_SHARES_OUT", , "3M")</f>
        <v>#INVALID COMPANY ID</v>
      </c>
      <c r="E407" t="str">
        <f>_xll.SNL.Clients.Office.Excel.Functions.SPG(A407, "SP_VOLUME_AVG_DAILY_TO_1YR_AVG_DAILY", , "1M")</f>
        <v>#INVALID COMPANY ID</v>
      </c>
      <c r="F407" t="str">
        <f>_xll.SNL.Clients.Office.Excel.Functions.SPG(A407, "SP_VOLUME_AVG_DAILY_TO_1YR_AVG_DAILY", , "3M")</f>
        <v>#INVALID COMPANY ID</v>
      </c>
      <c r="G407" s="9" t="str">
        <f>_xll.SNL.Clients.Office.Excel.Functions.SPG(A407, "IQ_SECTOR")</f>
        <v>#INVALID COMPANY ID</v>
      </c>
      <c r="H407" s="9" t="str">
        <f>_xll.SNL.Clients.Office.Excel.Functions.SPG(A407, "IQ_INDUSTRY_GROUP")</f>
        <v>#INVALID COMPANY ID</v>
      </c>
      <c r="I407" s="9" t="str">
        <f>_xll.SNL.Clients.Office.Excel.Functions.SPG(A407, "IQ_INDUSTRY")</f>
        <v>#INVALID COMPANY ID</v>
      </c>
      <c r="J407" s="9" t="str">
        <f>_xll.SNL.Clients.Office.Excel.Functions.SPG(A407, "IQ_PRIMARY_INDUSTRY")</f>
        <v>#INVALID COMPANY ID</v>
      </c>
      <c r="K407" s="9" t="str">
        <f>_xll.SNL.Clients.Office.Excel.Functions.SPG(A407, "NAICS_CODE", "Primary")</f>
        <v>#INVALID COMPANY ID</v>
      </c>
      <c r="L407" s="9" t="str">
        <f>_xll.SNL.Clients.Office.Excel.Functions.SPG(A407, "SP_TOPICTAG")</f>
        <v>#INVALID COMPANY ID</v>
      </c>
      <c r="M407" s="5" t="str">
        <f>_xll.SNL.Clients.Office.Excel.Functions.SPG(A407, "SP_PCT_SHARES_OWNED_ALL_INSTITUTIONS")</f>
        <v>#INVALID COMPANY ID</v>
      </c>
      <c r="N407" s="9" t="str">
        <f>_xll.SNL.Clients.Office.Excel.Functions.SPG(A407, "RD_CREDIT_RATING_GLOBAL", "Issuer Credit Rating", "Local Currency LT|0")</f>
        <v>#INVALID COMPANY ID</v>
      </c>
      <c r="O407" s="9" t="str">
        <f>_xll.SNL.Clients.Office.Excel.Functions.SPG(A407, "RD_CWOL_GLOBAL", "Issuer Credit Rating", "Local Currency LT|0")</f>
        <v>#INVALID COMPANY ID</v>
      </c>
      <c r="P407" s="9" t="str">
        <f>_xll.SNL.Clients.Office.Excel.Functions.SPG(A407, "RD_RATING_ACTION_GLOBAL", "Issuer Credit Rating", "Local Currency LT|0")</f>
        <v>#INVALID COMPANY ID</v>
      </c>
      <c r="Q407" s="10" t="str">
        <f>_xll.SNL.Clients.Office.Excel.Functions.SPG(A407, "RD_LAST_REVIEW_DATE_GLOBAL", "Issuer Credit Rating", "Local Currency LT")</f>
        <v>#INVALID COMPANY ID</v>
      </c>
      <c r="R407" s="10" t="str">
        <f>_xll.SNL.Clients.Office.Excel.Functions.SPG(A407, "RD_CREDIT_RATING_DATE_GLOBAL", "Issuer Credit Rating", "Local Currency LT|0")</f>
        <v>#INVALID COMPANY ID</v>
      </c>
      <c r="S407" s="10" t="str">
        <f>_xll.SNL.Clients.Office.Excel.Functions.SPG(A407, "RD_CREDIT_WATCH_OUTLOOK_DATE_GLOBAL", "Issuer Credit Rating", "Local Currency LT|0")</f>
        <v>#INVALID COMPANY ID</v>
      </c>
    </row>
    <row r="408" spans="1:19" x14ac:dyDescent="0.3">
      <c r="B408" s="13" t="str">
        <f>_xll.ciqfunctions.udf.CIQ(A408,"IQ_FIRSTPRICINGDATE")</f>
        <v>(Invalid Identifier)</v>
      </c>
      <c r="C408" t="str">
        <f>_xll.SNL.Clients.Office.Excel.Functions.SPG(A408, "SP_VOLUME_AVG_WEEKLY_TO_SHARES_OUT", , "1M")</f>
        <v>#INVALID COMPANY ID</v>
      </c>
      <c r="D408" t="str">
        <f>_xll.SNL.Clients.Office.Excel.Functions.SPG(A408, "SP_VOLUME_AVG_WEEKLY_TO_SHARES_OUT", , "3M")</f>
        <v>#INVALID COMPANY ID</v>
      </c>
      <c r="E408" t="str">
        <f>_xll.SNL.Clients.Office.Excel.Functions.SPG(A408, "SP_VOLUME_AVG_DAILY_TO_1YR_AVG_DAILY", , "1M")</f>
        <v>#INVALID COMPANY ID</v>
      </c>
      <c r="F408" t="str">
        <f>_xll.SNL.Clients.Office.Excel.Functions.SPG(A408, "SP_VOLUME_AVG_DAILY_TO_1YR_AVG_DAILY", , "3M")</f>
        <v>#INVALID COMPANY ID</v>
      </c>
      <c r="G408" s="9" t="str">
        <f>_xll.SNL.Clients.Office.Excel.Functions.SPG(A408, "IQ_SECTOR")</f>
        <v>#INVALID COMPANY ID</v>
      </c>
      <c r="H408" s="9" t="str">
        <f>_xll.SNL.Clients.Office.Excel.Functions.SPG(A408, "IQ_INDUSTRY_GROUP")</f>
        <v>#INVALID COMPANY ID</v>
      </c>
      <c r="I408" s="9" t="str">
        <f>_xll.SNL.Clients.Office.Excel.Functions.SPG(A408, "IQ_INDUSTRY")</f>
        <v>#INVALID COMPANY ID</v>
      </c>
      <c r="J408" s="9" t="str">
        <f>_xll.SNL.Clients.Office.Excel.Functions.SPG(A408, "IQ_PRIMARY_INDUSTRY")</f>
        <v>#INVALID COMPANY ID</v>
      </c>
      <c r="K408" s="9" t="str">
        <f>_xll.SNL.Clients.Office.Excel.Functions.SPG(A408, "NAICS_CODE", "Primary")</f>
        <v>#INVALID COMPANY ID</v>
      </c>
      <c r="L408" s="9" t="str">
        <f>_xll.SNL.Clients.Office.Excel.Functions.SPG(A408, "SP_TOPICTAG")</f>
        <v>#INVALID COMPANY ID</v>
      </c>
      <c r="M408" s="5" t="str">
        <f>_xll.SNL.Clients.Office.Excel.Functions.SPG(A408, "SP_PCT_SHARES_OWNED_ALL_INSTITUTIONS")</f>
        <v>#INVALID COMPANY ID</v>
      </c>
      <c r="N408" s="9" t="str">
        <f>_xll.SNL.Clients.Office.Excel.Functions.SPG(A408, "RD_CREDIT_RATING_GLOBAL", "Issuer Credit Rating", "Local Currency LT|0")</f>
        <v>#INVALID COMPANY ID</v>
      </c>
      <c r="O408" s="9" t="str">
        <f>_xll.SNL.Clients.Office.Excel.Functions.SPG(A408, "RD_CWOL_GLOBAL", "Issuer Credit Rating", "Local Currency LT|0")</f>
        <v>#INVALID COMPANY ID</v>
      </c>
      <c r="P408" s="9" t="str">
        <f>_xll.SNL.Clients.Office.Excel.Functions.SPG(A408, "RD_RATING_ACTION_GLOBAL", "Issuer Credit Rating", "Local Currency LT|0")</f>
        <v>#INVALID COMPANY ID</v>
      </c>
      <c r="Q408" s="10" t="str">
        <f>_xll.SNL.Clients.Office.Excel.Functions.SPG(A408, "RD_LAST_REVIEW_DATE_GLOBAL", "Issuer Credit Rating", "Local Currency LT")</f>
        <v>#INVALID COMPANY ID</v>
      </c>
      <c r="R408" s="10" t="str">
        <f>_xll.SNL.Clients.Office.Excel.Functions.SPG(A408, "RD_CREDIT_RATING_DATE_GLOBAL", "Issuer Credit Rating", "Local Currency LT|0")</f>
        <v>#INVALID COMPANY ID</v>
      </c>
      <c r="S408" s="10" t="str">
        <f>_xll.SNL.Clients.Office.Excel.Functions.SPG(A408, "RD_CREDIT_WATCH_OUTLOOK_DATE_GLOBAL", "Issuer Credit Rating", "Local Currency LT|0")</f>
        <v>#INVALID COMPANY ID</v>
      </c>
    </row>
    <row r="409" spans="1:19" x14ac:dyDescent="0.3">
      <c r="B409" s="13" t="str">
        <f>_xll.ciqfunctions.udf.CIQ(A409,"IQ_FIRSTPRICINGDATE")</f>
        <v>(Invalid Identifier)</v>
      </c>
      <c r="C409" t="str">
        <f>_xll.SNL.Clients.Office.Excel.Functions.SPG(A409, "SP_VOLUME_AVG_WEEKLY_TO_SHARES_OUT", , "1M")</f>
        <v>#INVALID COMPANY ID</v>
      </c>
      <c r="D409" t="str">
        <f>_xll.SNL.Clients.Office.Excel.Functions.SPG(A409, "SP_VOLUME_AVG_WEEKLY_TO_SHARES_OUT", , "3M")</f>
        <v>#INVALID COMPANY ID</v>
      </c>
      <c r="E409" t="str">
        <f>_xll.SNL.Clients.Office.Excel.Functions.SPG(A409, "SP_VOLUME_AVG_DAILY_TO_1YR_AVG_DAILY", , "1M")</f>
        <v>#INVALID COMPANY ID</v>
      </c>
      <c r="F409" t="str">
        <f>_xll.SNL.Clients.Office.Excel.Functions.SPG(A409, "SP_VOLUME_AVG_DAILY_TO_1YR_AVG_DAILY", , "3M")</f>
        <v>#INVALID COMPANY ID</v>
      </c>
      <c r="G409" s="9" t="str">
        <f>_xll.SNL.Clients.Office.Excel.Functions.SPG(A409, "IQ_SECTOR")</f>
        <v>#INVALID COMPANY ID</v>
      </c>
      <c r="H409" s="9" t="str">
        <f>_xll.SNL.Clients.Office.Excel.Functions.SPG(A409, "IQ_INDUSTRY_GROUP")</f>
        <v>#INVALID COMPANY ID</v>
      </c>
      <c r="I409" s="9" t="str">
        <f>_xll.SNL.Clients.Office.Excel.Functions.SPG(A409, "IQ_INDUSTRY")</f>
        <v>#INVALID COMPANY ID</v>
      </c>
      <c r="J409" s="9" t="str">
        <f>_xll.SNL.Clients.Office.Excel.Functions.SPG(A409, "IQ_PRIMARY_INDUSTRY")</f>
        <v>#INVALID COMPANY ID</v>
      </c>
      <c r="K409" s="9" t="str">
        <f>_xll.SNL.Clients.Office.Excel.Functions.SPG(A409, "NAICS_CODE", "Primary")</f>
        <v>#INVALID COMPANY ID</v>
      </c>
      <c r="L409" s="9" t="str">
        <f>_xll.SNL.Clients.Office.Excel.Functions.SPG(A409, "SP_TOPICTAG")</f>
        <v>#INVALID COMPANY ID</v>
      </c>
      <c r="M409" s="5" t="str">
        <f>_xll.SNL.Clients.Office.Excel.Functions.SPG(A409, "SP_PCT_SHARES_OWNED_ALL_INSTITUTIONS")</f>
        <v>#INVALID COMPANY ID</v>
      </c>
      <c r="N409" s="9" t="str">
        <f>_xll.SNL.Clients.Office.Excel.Functions.SPG(A409, "RD_CREDIT_RATING_GLOBAL", "Issuer Credit Rating", "Local Currency LT|0")</f>
        <v>#INVALID COMPANY ID</v>
      </c>
      <c r="O409" s="9" t="str">
        <f>_xll.SNL.Clients.Office.Excel.Functions.SPG(A409, "RD_CWOL_GLOBAL", "Issuer Credit Rating", "Local Currency LT|0")</f>
        <v>#INVALID COMPANY ID</v>
      </c>
      <c r="P409" s="9" t="str">
        <f>_xll.SNL.Clients.Office.Excel.Functions.SPG(A409, "RD_RATING_ACTION_GLOBAL", "Issuer Credit Rating", "Local Currency LT|0")</f>
        <v>#INVALID COMPANY ID</v>
      </c>
      <c r="Q409" s="10" t="str">
        <f>_xll.SNL.Clients.Office.Excel.Functions.SPG(A409, "RD_LAST_REVIEW_DATE_GLOBAL", "Issuer Credit Rating", "Local Currency LT")</f>
        <v>#INVALID COMPANY ID</v>
      </c>
      <c r="R409" s="10" t="str">
        <f>_xll.SNL.Clients.Office.Excel.Functions.SPG(A409, "RD_CREDIT_RATING_DATE_GLOBAL", "Issuer Credit Rating", "Local Currency LT|0")</f>
        <v>#INVALID COMPANY ID</v>
      </c>
      <c r="S409" s="10" t="str">
        <f>_xll.SNL.Clients.Office.Excel.Functions.SPG(A409, "RD_CREDIT_WATCH_OUTLOOK_DATE_GLOBAL", "Issuer Credit Rating", "Local Currency LT|0")</f>
        <v>#INVALID COMPANY ID</v>
      </c>
    </row>
    <row r="410" spans="1:19" x14ac:dyDescent="0.3">
      <c r="B410" s="13" t="str">
        <f>_xll.ciqfunctions.udf.CIQ(A410,"IQ_FIRSTPRICINGDATE")</f>
        <v>(Invalid Identifier)</v>
      </c>
      <c r="C410" t="str">
        <f>_xll.SNL.Clients.Office.Excel.Functions.SPG(A410, "SP_VOLUME_AVG_WEEKLY_TO_SHARES_OUT", , "1M")</f>
        <v>#INVALID COMPANY ID</v>
      </c>
      <c r="D410" t="str">
        <f>_xll.SNL.Clients.Office.Excel.Functions.SPG(A410, "SP_VOLUME_AVG_WEEKLY_TO_SHARES_OUT", , "3M")</f>
        <v>#INVALID COMPANY ID</v>
      </c>
      <c r="E410" t="str">
        <f>_xll.SNL.Clients.Office.Excel.Functions.SPG(A410, "SP_VOLUME_AVG_DAILY_TO_1YR_AVG_DAILY", , "1M")</f>
        <v>#INVALID COMPANY ID</v>
      </c>
      <c r="F410" t="str">
        <f>_xll.SNL.Clients.Office.Excel.Functions.SPG(A410, "SP_VOLUME_AVG_DAILY_TO_1YR_AVG_DAILY", , "3M")</f>
        <v>#INVALID COMPANY ID</v>
      </c>
      <c r="G410" s="9" t="str">
        <f>_xll.SNL.Clients.Office.Excel.Functions.SPG(A410, "IQ_SECTOR")</f>
        <v>#INVALID COMPANY ID</v>
      </c>
      <c r="H410" s="9" t="str">
        <f>_xll.SNL.Clients.Office.Excel.Functions.SPG(A410, "IQ_INDUSTRY_GROUP")</f>
        <v>#INVALID COMPANY ID</v>
      </c>
      <c r="I410" s="9" t="str">
        <f>_xll.SNL.Clients.Office.Excel.Functions.SPG(A410, "IQ_INDUSTRY")</f>
        <v>#INVALID COMPANY ID</v>
      </c>
      <c r="J410" s="9" t="str">
        <f>_xll.SNL.Clients.Office.Excel.Functions.SPG(A410, "IQ_PRIMARY_INDUSTRY")</f>
        <v>#INVALID COMPANY ID</v>
      </c>
      <c r="K410" s="9" t="str">
        <f>_xll.SNL.Clients.Office.Excel.Functions.SPG(A410, "NAICS_CODE", "Primary")</f>
        <v>#INVALID COMPANY ID</v>
      </c>
      <c r="L410" s="9" t="str">
        <f>_xll.SNL.Clients.Office.Excel.Functions.SPG(A410, "SP_TOPICTAG")</f>
        <v>#INVALID COMPANY ID</v>
      </c>
      <c r="M410" s="5" t="str">
        <f>_xll.SNL.Clients.Office.Excel.Functions.SPG(A410, "SP_PCT_SHARES_OWNED_ALL_INSTITUTIONS")</f>
        <v>#INVALID COMPANY ID</v>
      </c>
      <c r="N410" s="9" t="str">
        <f>_xll.SNL.Clients.Office.Excel.Functions.SPG(A410, "RD_CREDIT_RATING_GLOBAL", "Issuer Credit Rating", "Local Currency LT|0")</f>
        <v>#INVALID COMPANY ID</v>
      </c>
      <c r="O410" s="9" t="str">
        <f>_xll.SNL.Clients.Office.Excel.Functions.SPG(A410, "RD_CWOL_GLOBAL", "Issuer Credit Rating", "Local Currency LT|0")</f>
        <v>#INVALID COMPANY ID</v>
      </c>
      <c r="P410" s="9" t="str">
        <f>_xll.SNL.Clients.Office.Excel.Functions.SPG(A410, "RD_RATING_ACTION_GLOBAL", "Issuer Credit Rating", "Local Currency LT|0")</f>
        <v>#INVALID COMPANY ID</v>
      </c>
      <c r="Q410" s="10" t="str">
        <f>_xll.SNL.Clients.Office.Excel.Functions.SPG(A410, "RD_LAST_REVIEW_DATE_GLOBAL", "Issuer Credit Rating", "Local Currency LT")</f>
        <v>#INVALID COMPANY ID</v>
      </c>
      <c r="R410" s="10" t="str">
        <f>_xll.SNL.Clients.Office.Excel.Functions.SPG(A410, "RD_CREDIT_RATING_DATE_GLOBAL", "Issuer Credit Rating", "Local Currency LT|0")</f>
        <v>#INVALID COMPANY ID</v>
      </c>
      <c r="S410" s="10" t="str">
        <f>_xll.SNL.Clients.Office.Excel.Functions.SPG(A410, "RD_CREDIT_WATCH_OUTLOOK_DATE_GLOBAL", "Issuer Credit Rating", "Local Currency LT|0")</f>
        <v>#INVALID COMPANY ID</v>
      </c>
    </row>
    <row r="411" spans="1:19" x14ac:dyDescent="0.3">
      <c r="G411" s="9"/>
      <c r="H411" s="9"/>
      <c r="I411" s="9"/>
      <c r="J411" s="9"/>
      <c r="K411" s="9"/>
      <c r="L411" s="9"/>
      <c r="M411" s="5"/>
      <c r="N411" s="9"/>
      <c r="O411" s="9"/>
      <c r="P411" s="9"/>
      <c r="Q411" s="10"/>
      <c r="R411" s="10"/>
      <c r="S411" s="10"/>
    </row>
    <row r="412" spans="1:19" x14ac:dyDescent="0.3">
      <c r="G412" s="9"/>
      <c r="H412" s="9"/>
      <c r="I412" s="9"/>
      <c r="J412" s="9"/>
      <c r="K412" s="9"/>
      <c r="L412" s="9"/>
      <c r="M412" s="5"/>
      <c r="N412" s="9"/>
      <c r="O412" s="9"/>
      <c r="P412" s="9"/>
      <c r="Q412" s="10"/>
      <c r="R412" s="10"/>
      <c r="S412" s="10"/>
    </row>
    <row r="413" spans="1:19" x14ac:dyDescent="0.3">
      <c r="G413" s="9"/>
      <c r="H413" s="9"/>
      <c r="I413" s="9"/>
      <c r="J413" s="9"/>
      <c r="K413" s="9"/>
      <c r="L413" s="9"/>
      <c r="M413" s="5"/>
      <c r="N413" s="9"/>
      <c r="O413" s="9"/>
      <c r="P413" s="9"/>
      <c r="Q413" s="10"/>
      <c r="R413" s="10"/>
      <c r="S413" s="10"/>
    </row>
    <row r="414" spans="1:19" x14ac:dyDescent="0.3">
      <c r="G414" s="9"/>
      <c r="H414" s="9"/>
      <c r="I414" s="9"/>
      <c r="J414" s="9"/>
      <c r="K414" s="9"/>
      <c r="L414" s="9"/>
      <c r="M414" s="5"/>
      <c r="N414" s="9"/>
      <c r="O414" s="9"/>
      <c r="P414" s="9"/>
      <c r="Q414" s="10"/>
      <c r="R414" s="10"/>
      <c r="S414" s="10"/>
    </row>
    <row r="415" spans="1:19" x14ac:dyDescent="0.3">
      <c r="G415" s="9"/>
      <c r="H415" s="9"/>
      <c r="I415" s="9"/>
      <c r="J415" s="9"/>
      <c r="K415" s="9"/>
      <c r="L415" s="9"/>
      <c r="M415" s="5"/>
      <c r="N415" s="9"/>
      <c r="O415" s="9"/>
      <c r="P415" s="9"/>
      <c r="Q415" s="10"/>
      <c r="R415" s="10"/>
      <c r="S415" s="10"/>
    </row>
    <row r="416" spans="1:19" x14ac:dyDescent="0.3">
      <c r="G416" s="9"/>
      <c r="H416" s="9"/>
      <c r="I416" s="9"/>
      <c r="J416" s="9"/>
      <c r="K416" s="9"/>
      <c r="L416" s="9"/>
      <c r="M416" s="5"/>
      <c r="N416" s="9"/>
      <c r="O416" s="9"/>
      <c r="P416" s="9"/>
      <c r="Q416" s="10"/>
      <c r="R416" s="10"/>
      <c r="S416" s="10"/>
    </row>
    <row r="417" spans="7:19" x14ac:dyDescent="0.3">
      <c r="G417" s="9"/>
      <c r="H417" s="9"/>
      <c r="I417" s="9"/>
      <c r="J417" s="9"/>
      <c r="K417" s="9"/>
      <c r="L417" s="9"/>
      <c r="M417" s="5"/>
      <c r="N417" s="9"/>
      <c r="O417" s="9"/>
      <c r="P417" s="9"/>
      <c r="Q417" s="10"/>
      <c r="R417" s="10"/>
      <c r="S417" s="10"/>
    </row>
    <row r="418" spans="7:19" x14ac:dyDescent="0.3">
      <c r="G418" s="9"/>
      <c r="H418" s="9"/>
      <c r="I418" s="9"/>
      <c r="J418" s="9"/>
      <c r="K418" s="9"/>
      <c r="L418" s="9"/>
      <c r="M418" s="5"/>
      <c r="N418" s="9"/>
      <c r="O418" s="9"/>
      <c r="P418" s="9"/>
      <c r="Q418" s="10"/>
      <c r="R418" s="10"/>
      <c r="S418" s="10"/>
    </row>
    <row r="419" spans="7:19" x14ac:dyDescent="0.3">
      <c r="G419" s="9"/>
      <c r="H419" s="9"/>
      <c r="I419" s="9"/>
      <c r="J419" s="9"/>
      <c r="K419" s="9"/>
      <c r="L419" s="9"/>
      <c r="M419" s="5"/>
      <c r="N419" s="9"/>
      <c r="O419" s="9"/>
      <c r="P419" s="9"/>
      <c r="Q419" s="10"/>
      <c r="R419" s="10"/>
      <c r="S419" s="10"/>
    </row>
    <row r="420" spans="7:19" x14ac:dyDescent="0.3">
      <c r="G420" s="9"/>
      <c r="H420" s="9"/>
      <c r="I420" s="9"/>
      <c r="J420" s="9"/>
      <c r="K420" s="9"/>
      <c r="L420" s="9"/>
      <c r="M420" s="5"/>
      <c r="N420" s="9"/>
      <c r="O420" s="9"/>
      <c r="P420" s="9"/>
      <c r="Q420" s="10"/>
      <c r="R420" s="10"/>
      <c r="S420" s="10"/>
    </row>
    <row r="421" spans="7:19" x14ac:dyDescent="0.3">
      <c r="G421" s="9"/>
      <c r="H421" s="9"/>
      <c r="I421" s="9"/>
      <c r="J421" s="9"/>
      <c r="K421" s="9"/>
      <c r="L421" s="9"/>
      <c r="M421" s="5"/>
      <c r="N421" s="9"/>
      <c r="O421" s="9"/>
      <c r="P421" s="9"/>
      <c r="Q421" s="10"/>
      <c r="R421" s="10"/>
      <c r="S421" s="10"/>
    </row>
    <row r="422" spans="7:19" x14ac:dyDescent="0.3">
      <c r="G422" s="9"/>
      <c r="H422" s="9"/>
      <c r="I422" s="9"/>
      <c r="J422" s="9"/>
      <c r="K422" s="9"/>
      <c r="L422" s="9"/>
      <c r="M422" s="5"/>
      <c r="N422" s="9"/>
      <c r="O422" s="9"/>
      <c r="P422" s="9"/>
      <c r="Q422" s="10"/>
      <c r="R422" s="10"/>
      <c r="S422" s="10"/>
    </row>
    <row r="423" spans="7:19" x14ac:dyDescent="0.3">
      <c r="G423" s="9"/>
      <c r="H423" s="9"/>
      <c r="I423" s="9"/>
      <c r="J423" s="9"/>
      <c r="K423" s="9"/>
      <c r="L423" s="9"/>
      <c r="M423" s="5"/>
      <c r="N423" s="9"/>
      <c r="O423" s="9"/>
      <c r="P423" s="9"/>
      <c r="Q423" s="10"/>
      <c r="R423" s="10"/>
      <c r="S423" s="10"/>
    </row>
    <row r="424" spans="7:19" x14ac:dyDescent="0.3">
      <c r="G424" s="9"/>
      <c r="H424" s="9"/>
      <c r="I424" s="9"/>
      <c r="J424" s="9"/>
      <c r="K424" s="9"/>
      <c r="L424" s="9"/>
      <c r="M424" s="5"/>
      <c r="N424" s="9"/>
      <c r="O424" s="9"/>
      <c r="P424" s="9"/>
      <c r="Q424" s="10"/>
      <c r="R424" s="10"/>
      <c r="S424" s="10"/>
    </row>
    <row r="425" spans="7:19" x14ac:dyDescent="0.3">
      <c r="G425" s="9"/>
      <c r="H425" s="9"/>
      <c r="I425" s="9"/>
      <c r="J425" s="9"/>
      <c r="K425" s="9"/>
      <c r="L425" s="9"/>
      <c r="M425" s="5"/>
      <c r="N425" s="9"/>
      <c r="O425" s="9"/>
      <c r="P425" s="9"/>
      <c r="Q425" s="10"/>
      <c r="R425" s="10"/>
      <c r="S425" s="10"/>
    </row>
    <row r="426" spans="7:19" x14ac:dyDescent="0.3">
      <c r="G426" s="9"/>
      <c r="H426" s="9"/>
      <c r="I426" s="9"/>
      <c r="J426" s="9"/>
      <c r="K426" s="9"/>
      <c r="L426" s="9"/>
      <c r="M426" s="5"/>
      <c r="N426" s="9"/>
      <c r="O426" s="9"/>
      <c r="P426" s="9"/>
      <c r="Q426" s="10"/>
      <c r="R426" s="10"/>
      <c r="S426" s="10"/>
    </row>
    <row r="427" spans="7:19" x14ac:dyDescent="0.3">
      <c r="G427" s="9"/>
      <c r="H427" s="9"/>
      <c r="I427" s="9"/>
      <c r="J427" s="9"/>
      <c r="K427" s="9"/>
      <c r="L427" s="9"/>
      <c r="M427" s="5"/>
      <c r="N427" s="9"/>
      <c r="O427" s="9"/>
      <c r="P427" s="9"/>
      <c r="Q427" s="10"/>
      <c r="R427" s="10"/>
      <c r="S427" s="10"/>
    </row>
    <row r="428" spans="7:19" x14ac:dyDescent="0.3">
      <c r="G428" s="9"/>
      <c r="H428" s="9"/>
      <c r="I428" s="9"/>
      <c r="J428" s="9"/>
      <c r="K428" s="9"/>
      <c r="L428" s="9"/>
      <c r="M428" s="5"/>
      <c r="N428" s="9"/>
      <c r="O428" s="9"/>
      <c r="P428" s="9"/>
      <c r="Q428" s="10"/>
      <c r="R428" s="10"/>
      <c r="S428" s="10"/>
    </row>
    <row r="429" spans="7:19" x14ac:dyDescent="0.3">
      <c r="G429" s="9"/>
      <c r="H429" s="9"/>
      <c r="I429" s="9"/>
      <c r="J429" s="9"/>
      <c r="K429" s="9"/>
      <c r="L429" s="9"/>
      <c r="M429" s="5"/>
      <c r="N429" s="9"/>
      <c r="O429" s="9"/>
      <c r="P429" s="9"/>
      <c r="Q429" s="10"/>
      <c r="R429" s="10"/>
      <c r="S429" s="10"/>
    </row>
    <row r="430" spans="7:19" x14ac:dyDescent="0.3">
      <c r="G430" s="9"/>
      <c r="H430" s="9"/>
      <c r="I430" s="9"/>
      <c r="J430" s="9"/>
      <c r="K430" s="9"/>
      <c r="L430" s="9"/>
      <c r="M430" s="5"/>
      <c r="N430" s="9"/>
      <c r="O430" s="9"/>
      <c r="P430" s="9"/>
      <c r="Q430" s="10"/>
      <c r="R430" s="10"/>
      <c r="S430" s="10"/>
    </row>
    <row r="431" spans="7:19" x14ac:dyDescent="0.3">
      <c r="G431" s="9"/>
      <c r="H431" s="9"/>
      <c r="I431" s="9"/>
      <c r="J431" s="9"/>
      <c r="K431" s="9"/>
      <c r="L431" s="9"/>
      <c r="M431" s="5"/>
      <c r="N431" s="9"/>
      <c r="O431" s="9"/>
      <c r="P431" s="9"/>
      <c r="Q431" s="10"/>
      <c r="R431" s="10"/>
      <c r="S431" s="10"/>
    </row>
    <row r="432" spans="7:19" x14ac:dyDescent="0.3">
      <c r="G432" s="9"/>
      <c r="H432" s="9"/>
      <c r="I432" s="9"/>
      <c r="J432" s="9"/>
      <c r="K432" s="9"/>
      <c r="L432" s="9"/>
      <c r="M432" s="5"/>
      <c r="N432" s="9"/>
      <c r="O432" s="9"/>
      <c r="P432" s="9"/>
      <c r="Q432" s="10"/>
      <c r="R432" s="10"/>
      <c r="S432" s="10"/>
    </row>
    <row r="433" spans="7:19" x14ac:dyDescent="0.3">
      <c r="G433" s="9"/>
      <c r="H433" s="9"/>
      <c r="I433" s="9"/>
      <c r="J433" s="9"/>
      <c r="K433" s="9"/>
      <c r="L433" s="9"/>
      <c r="M433" s="5"/>
      <c r="N433" s="9"/>
      <c r="O433" s="9"/>
      <c r="P433" s="9"/>
      <c r="Q433" s="10"/>
      <c r="R433" s="10"/>
      <c r="S433" s="10"/>
    </row>
    <row r="434" spans="7:19" x14ac:dyDescent="0.3">
      <c r="G434" s="9"/>
      <c r="H434" s="9"/>
      <c r="I434" s="9"/>
      <c r="J434" s="9"/>
      <c r="K434" s="9"/>
      <c r="L434" s="9"/>
      <c r="M434" s="5"/>
      <c r="N434" s="9"/>
      <c r="O434" s="9"/>
      <c r="P434" s="9"/>
      <c r="Q434" s="10"/>
      <c r="R434" s="10"/>
      <c r="S434" s="10"/>
    </row>
    <row r="435" spans="7:19" x14ac:dyDescent="0.3">
      <c r="G435" s="9"/>
      <c r="H435" s="9"/>
      <c r="I435" s="9"/>
      <c r="J435" s="9"/>
      <c r="K435" s="9"/>
      <c r="L435" s="9"/>
      <c r="M435" s="5"/>
      <c r="N435" s="9"/>
      <c r="O435" s="9"/>
      <c r="P435" s="9"/>
      <c r="Q435" s="10"/>
      <c r="R435" s="10"/>
      <c r="S435" s="10"/>
    </row>
    <row r="436" spans="7:19" x14ac:dyDescent="0.3">
      <c r="G436" s="9"/>
      <c r="H436" s="9"/>
      <c r="I436" s="9"/>
      <c r="J436" s="9"/>
      <c r="K436" s="9"/>
      <c r="L436" s="9"/>
      <c r="M436" s="5"/>
      <c r="N436" s="9"/>
      <c r="O436" s="9"/>
      <c r="P436" s="9"/>
      <c r="Q436" s="10"/>
      <c r="R436" s="10"/>
      <c r="S436" s="10"/>
    </row>
    <row r="437" spans="7:19" x14ac:dyDescent="0.3">
      <c r="G437" s="9"/>
      <c r="H437" s="9"/>
      <c r="I437" s="9"/>
      <c r="J437" s="9"/>
      <c r="K437" s="9"/>
      <c r="L437" s="9"/>
      <c r="M437" s="5"/>
      <c r="N437" s="9"/>
      <c r="O437" s="9"/>
      <c r="P437" s="9"/>
      <c r="Q437" s="10"/>
      <c r="R437" s="10"/>
      <c r="S437" s="10"/>
    </row>
    <row r="438" spans="7:19" x14ac:dyDescent="0.3">
      <c r="G438" s="9"/>
      <c r="H438" s="9"/>
      <c r="I438" s="9"/>
      <c r="J438" s="9"/>
      <c r="K438" s="9"/>
      <c r="L438" s="9"/>
      <c r="M438" s="5"/>
      <c r="N438" s="9"/>
      <c r="O438" s="9"/>
      <c r="P438" s="9"/>
      <c r="Q438" s="10"/>
      <c r="R438" s="10"/>
      <c r="S438" s="10"/>
    </row>
    <row r="439" spans="7:19" x14ac:dyDescent="0.3">
      <c r="G439" s="9"/>
      <c r="H439" s="9"/>
      <c r="I439" s="9"/>
      <c r="J439" s="9"/>
      <c r="K439" s="9"/>
      <c r="L439" s="9"/>
      <c r="M439" s="5"/>
      <c r="N439" s="9"/>
      <c r="O439" s="9"/>
      <c r="P439" s="9"/>
      <c r="Q439" s="10"/>
      <c r="R439" s="10"/>
      <c r="S439" s="10"/>
    </row>
    <row r="440" spans="7:19" x14ac:dyDescent="0.3">
      <c r="G440" s="9"/>
      <c r="H440" s="9"/>
      <c r="I440" s="9"/>
      <c r="J440" s="9"/>
      <c r="K440" s="9"/>
      <c r="L440" s="9"/>
      <c r="M440" s="5"/>
      <c r="N440" s="9"/>
      <c r="O440" s="9"/>
      <c r="P440" s="9"/>
      <c r="Q440" s="10"/>
      <c r="R440" s="10"/>
      <c r="S440" s="10"/>
    </row>
    <row r="441" spans="7:19" x14ac:dyDescent="0.3">
      <c r="G441" s="9"/>
      <c r="H441" s="9"/>
      <c r="I441" s="9"/>
      <c r="J441" s="9"/>
      <c r="K441" s="9"/>
      <c r="L441" s="9"/>
      <c r="M441" s="5"/>
      <c r="N441" s="9"/>
      <c r="O441" s="9"/>
      <c r="P441" s="9"/>
      <c r="Q441" s="10"/>
      <c r="R441" s="10"/>
      <c r="S441" s="10"/>
    </row>
    <row r="442" spans="7:19" x14ac:dyDescent="0.3">
      <c r="G442" s="9"/>
      <c r="H442" s="9"/>
      <c r="I442" s="9"/>
      <c r="J442" s="9"/>
      <c r="K442" s="9"/>
      <c r="L442" s="9"/>
      <c r="M442" s="5"/>
      <c r="N442" s="9"/>
      <c r="O442" s="9"/>
      <c r="P442" s="9"/>
      <c r="Q442" s="10"/>
      <c r="R442" s="10"/>
      <c r="S442" s="10"/>
    </row>
    <row r="443" spans="7:19" x14ac:dyDescent="0.3">
      <c r="G443" s="9"/>
      <c r="H443" s="9"/>
      <c r="I443" s="9"/>
      <c r="J443" s="9"/>
      <c r="K443" s="9"/>
      <c r="L443" s="9"/>
      <c r="M443" s="5"/>
      <c r="N443" s="9"/>
      <c r="O443" s="9"/>
      <c r="P443" s="9"/>
      <c r="Q443" s="10"/>
      <c r="R443" s="10"/>
      <c r="S443" s="10"/>
    </row>
    <row r="444" spans="7:19" x14ac:dyDescent="0.3">
      <c r="G444" s="9"/>
      <c r="H444" s="9"/>
      <c r="I444" s="9"/>
      <c r="J444" s="9"/>
      <c r="K444" s="9"/>
      <c r="L444" s="9"/>
      <c r="M444" s="5"/>
      <c r="N444" s="9"/>
      <c r="O444" s="9"/>
      <c r="P444" s="9"/>
      <c r="Q444" s="10"/>
      <c r="R444" s="10"/>
      <c r="S444" s="10"/>
    </row>
    <row r="445" spans="7:19" x14ac:dyDescent="0.3">
      <c r="G445" s="9"/>
      <c r="H445" s="9"/>
      <c r="I445" s="9"/>
      <c r="J445" s="9"/>
      <c r="K445" s="9"/>
      <c r="L445" s="9"/>
      <c r="M445" s="5"/>
      <c r="N445" s="9"/>
      <c r="O445" s="9"/>
      <c r="P445" s="9"/>
      <c r="Q445" s="10"/>
      <c r="R445" s="10"/>
      <c r="S445" s="10"/>
    </row>
    <row r="446" spans="7:19" x14ac:dyDescent="0.3">
      <c r="G446" s="9"/>
      <c r="H446" s="9"/>
      <c r="I446" s="9"/>
      <c r="J446" s="9"/>
      <c r="K446" s="9"/>
      <c r="L446" s="9"/>
      <c r="M446" s="5"/>
      <c r="N446" s="9"/>
      <c r="O446" s="9"/>
      <c r="P446" s="9"/>
      <c r="Q446" s="10"/>
      <c r="R446" s="10"/>
      <c r="S446" s="10"/>
    </row>
    <row r="447" spans="7:19" x14ac:dyDescent="0.3">
      <c r="G447" s="9"/>
      <c r="H447" s="9"/>
      <c r="I447" s="9"/>
      <c r="J447" s="9"/>
      <c r="K447" s="9"/>
      <c r="L447" s="9"/>
      <c r="M447" s="5"/>
      <c r="N447" s="9"/>
      <c r="O447" s="9"/>
      <c r="P447" s="9"/>
      <c r="Q447" s="10"/>
      <c r="R447" s="10"/>
      <c r="S447" s="10"/>
    </row>
    <row r="448" spans="7:19" x14ac:dyDescent="0.3">
      <c r="G448" s="9"/>
      <c r="H448" s="9"/>
      <c r="I448" s="9"/>
      <c r="J448" s="9"/>
      <c r="K448" s="9"/>
      <c r="L448" s="9"/>
      <c r="M448" s="5"/>
      <c r="N448" s="9"/>
      <c r="O448" s="9"/>
      <c r="P448" s="9"/>
      <c r="Q448" s="10"/>
      <c r="R448" s="10"/>
      <c r="S448" s="10"/>
    </row>
    <row r="449" spans="7:19" x14ac:dyDescent="0.3">
      <c r="G449" s="9"/>
      <c r="H449" s="9"/>
      <c r="I449" s="9"/>
      <c r="J449" s="9"/>
      <c r="K449" s="9"/>
      <c r="L449" s="9"/>
      <c r="M449" s="5"/>
      <c r="N449" s="9"/>
      <c r="O449" s="9"/>
      <c r="P449" s="9"/>
      <c r="Q449" s="10"/>
      <c r="R449" s="10"/>
      <c r="S449" s="10"/>
    </row>
    <row r="450" spans="7:19" x14ac:dyDescent="0.3">
      <c r="G450" s="9"/>
      <c r="H450" s="9"/>
      <c r="I450" s="9"/>
      <c r="J450" s="9"/>
      <c r="K450" s="9"/>
      <c r="L450" s="9"/>
      <c r="M450" s="5"/>
      <c r="N450" s="9"/>
      <c r="O450" s="9"/>
      <c r="P450" s="9"/>
      <c r="Q450" s="10"/>
      <c r="R450" s="10"/>
      <c r="S450" s="10"/>
    </row>
    <row r="451" spans="7:19" x14ac:dyDescent="0.3">
      <c r="G451" s="9"/>
      <c r="H451" s="9"/>
      <c r="I451" s="9"/>
      <c r="J451" s="9"/>
      <c r="K451" s="9"/>
      <c r="L451" s="9"/>
      <c r="M451" s="5"/>
      <c r="N451" s="9"/>
      <c r="O451" s="9"/>
      <c r="P451" s="9"/>
      <c r="Q451" s="10"/>
      <c r="R451" s="10"/>
      <c r="S451" s="10"/>
    </row>
    <row r="452" spans="7:19" x14ac:dyDescent="0.3">
      <c r="G452" s="9"/>
      <c r="H452" s="9"/>
      <c r="I452" s="9"/>
      <c r="J452" s="9"/>
      <c r="K452" s="9"/>
      <c r="L452" s="9"/>
      <c r="M452" s="5"/>
      <c r="N452" s="9"/>
      <c r="O452" s="9"/>
      <c r="P452" s="9"/>
      <c r="Q452" s="10"/>
      <c r="R452" s="10"/>
      <c r="S452" s="10"/>
    </row>
    <row r="453" spans="7:19" x14ac:dyDescent="0.3">
      <c r="G453" s="9"/>
      <c r="H453" s="9"/>
      <c r="I453" s="9"/>
      <c r="J453" s="9"/>
      <c r="K453" s="9"/>
      <c r="L453" s="9"/>
      <c r="M453" s="5"/>
      <c r="N453" s="9"/>
      <c r="O453" s="9"/>
      <c r="P453" s="9"/>
      <c r="Q453" s="10"/>
      <c r="R453" s="10"/>
      <c r="S453" s="10"/>
    </row>
    <row r="454" spans="7:19" x14ac:dyDescent="0.3">
      <c r="G454" s="9"/>
      <c r="H454" s="9"/>
      <c r="I454" s="9"/>
      <c r="J454" s="9"/>
      <c r="K454" s="9"/>
      <c r="L454" s="9"/>
      <c r="M454" s="5"/>
      <c r="N454" s="9"/>
      <c r="O454" s="9"/>
      <c r="P454" s="9"/>
      <c r="Q454" s="10"/>
      <c r="R454" s="10"/>
      <c r="S454" s="10"/>
    </row>
    <row r="455" spans="7:19" x14ac:dyDescent="0.3">
      <c r="G455" s="9"/>
      <c r="H455" s="9"/>
      <c r="I455" s="9"/>
      <c r="J455" s="9"/>
      <c r="K455" s="9"/>
      <c r="L455" s="9"/>
      <c r="M455" s="5"/>
      <c r="N455" s="9"/>
      <c r="O455" s="9"/>
      <c r="P455" s="9"/>
      <c r="Q455" s="10"/>
      <c r="R455" s="10"/>
      <c r="S455" s="10"/>
    </row>
    <row r="456" spans="7:19" x14ac:dyDescent="0.3">
      <c r="G456" s="9"/>
      <c r="H456" s="9"/>
      <c r="I456" s="9"/>
      <c r="J456" s="9"/>
      <c r="K456" s="9"/>
      <c r="L456" s="9"/>
      <c r="M456" s="5"/>
      <c r="N456" s="9"/>
      <c r="O456" s="9"/>
      <c r="P456" s="9"/>
      <c r="Q456" s="10"/>
      <c r="R456" s="10"/>
      <c r="S456" s="10"/>
    </row>
    <row r="457" spans="7:19" x14ac:dyDescent="0.3">
      <c r="G457" s="9"/>
      <c r="H457" s="9"/>
      <c r="I457" s="9"/>
      <c r="J457" s="9"/>
      <c r="K457" s="9"/>
      <c r="L457" s="9"/>
      <c r="M457" s="5"/>
      <c r="N457" s="9"/>
      <c r="O457" s="9"/>
      <c r="P457" s="9"/>
      <c r="Q457" s="10"/>
      <c r="R457" s="10"/>
      <c r="S457" s="10"/>
    </row>
    <row r="458" spans="7:19" x14ac:dyDescent="0.3">
      <c r="G458" s="9"/>
      <c r="H458" s="9"/>
      <c r="I458" s="9"/>
      <c r="J458" s="9"/>
      <c r="K458" s="9"/>
      <c r="L458" s="9"/>
      <c r="M458" s="5"/>
      <c r="N458" s="9"/>
      <c r="O458" s="9"/>
      <c r="P458" s="9"/>
      <c r="Q458" s="10"/>
      <c r="R458" s="10"/>
      <c r="S458" s="10"/>
    </row>
    <row r="459" spans="7:19" x14ac:dyDescent="0.3">
      <c r="G459" s="9"/>
      <c r="H459" s="9"/>
      <c r="I459" s="9"/>
      <c r="J459" s="9"/>
      <c r="K459" s="9"/>
      <c r="L459" s="9"/>
      <c r="M459" s="5"/>
      <c r="N459" s="9"/>
      <c r="O459" s="9"/>
      <c r="P459" s="9"/>
      <c r="Q459" s="10"/>
      <c r="R459" s="10"/>
      <c r="S459" s="10"/>
    </row>
    <row r="460" spans="7:19" x14ac:dyDescent="0.3">
      <c r="G460" s="9"/>
      <c r="H460" s="9"/>
      <c r="I460" s="9"/>
      <c r="J460" s="9"/>
      <c r="K460" s="9"/>
      <c r="L460" s="9"/>
      <c r="M460" s="5"/>
      <c r="N460" s="9"/>
      <c r="O460" s="9"/>
      <c r="P460" s="9"/>
      <c r="Q460" s="10"/>
      <c r="R460" s="10"/>
      <c r="S460" s="10"/>
    </row>
    <row r="461" spans="7:19" x14ac:dyDescent="0.3">
      <c r="G461" s="9"/>
      <c r="H461" s="9"/>
      <c r="I461" s="9"/>
      <c r="J461" s="9"/>
      <c r="K461" s="9"/>
      <c r="L461" s="9"/>
      <c r="M461" s="5"/>
      <c r="N461" s="9"/>
      <c r="O461" s="9"/>
      <c r="P461" s="9"/>
      <c r="Q461" s="10"/>
      <c r="R461" s="10"/>
      <c r="S461" s="10"/>
    </row>
    <row r="462" spans="7:19" x14ac:dyDescent="0.3">
      <c r="G462" s="9"/>
      <c r="H462" s="9"/>
      <c r="I462" s="9"/>
      <c r="J462" s="9"/>
      <c r="K462" s="9"/>
      <c r="L462" s="9"/>
      <c r="M462" s="5"/>
      <c r="N462" s="9"/>
      <c r="O462" s="9"/>
      <c r="P462" s="9"/>
      <c r="Q462" s="10"/>
      <c r="R462" s="10"/>
      <c r="S462" s="10"/>
    </row>
    <row r="463" spans="7:19" x14ac:dyDescent="0.3">
      <c r="G463" s="9"/>
      <c r="H463" s="9"/>
      <c r="I463" s="9"/>
      <c r="J463" s="9"/>
      <c r="K463" s="9"/>
      <c r="L463" s="9"/>
      <c r="M463" s="5"/>
      <c r="N463" s="9"/>
      <c r="O463" s="9"/>
      <c r="P463" s="9"/>
      <c r="Q463" s="10"/>
      <c r="R463" s="10"/>
      <c r="S463" s="10"/>
    </row>
    <row r="464" spans="7:19" x14ac:dyDescent="0.3">
      <c r="G464" s="9"/>
      <c r="H464" s="9"/>
      <c r="I464" s="9"/>
      <c r="J464" s="9"/>
      <c r="K464" s="9"/>
      <c r="L464" s="9"/>
      <c r="M464" s="5"/>
      <c r="N464" s="9"/>
      <c r="O464" s="9"/>
      <c r="P464" s="9"/>
      <c r="Q464" s="10"/>
      <c r="R464" s="10"/>
      <c r="S464" s="10"/>
    </row>
    <row r="465" spans="7:19" x14ac:dyDescent="0.3">
      <c r="G465" s="9"/>
      <c r="H465" s="9"/>
      <c r="I465" s="9"/>
      <c r="J465" s="9"/>
      <c r="K465" s="9"/>
      <c r="L465" s="9"/>
      <c r="M465" s="5"/>
      <c r="N465" s="9"/>
      <c r="O465" s="9"/>
      <c r="P465" s="9"/>
      <c r="Q465" s="10"/>
      <c r="R465" s="10"/>
      <c r="S465" s="10"/>
    </row>
    <row r="466" spans="7:19" x14ac:dyDescent="0.3">
      <c r="G466" s="9"/>
      <c r="H466" s="9"/>
      <c r="I466" s="9"/>
      <c r="J466" s="9"/>
      <c r="K466" s="9"/>
      <c r="L466" s="9"/>
      <c r="M466" s="5"/>
      <c r="N466" s="9"/>
      <c r="O466" s="9"/>
      <c r="P466" s="9"/>
      <c r="Q466" s="10"/>
      <c r="R466" s="10"/>
      <c r="S466" s="10"/>
    </row>
    <row r="467" spans="7:19" x14ac:dyDescent="0.3">
      <c r="G467" s="9"/>
      <c r="H467" s="9"/>
      <c r="I467" s="9"/>
      <c r="J467" s="9"/>
      <c r="K467" s="9"/>
      <c r="L467" s="9"/>
      <c r="M467" s="5"/>
      <c r="N467" s="9"/>
      <c r="O467" s="9"/>
      <c r="P467" s="9"/>
      <c r="Q467" s="10"/>
      <c r="R467" s="10"/>
      <c r="S467" s="10"/>
    </row>
    <row r="468" spans="7:19" x14ac:dyDescent="0.3">
      <c r="G468" s="9"/>
      <c r="H468" s="9"/>
      <c r="I468" s="9"/>
      <c r="J468" s="9"/>
      <c r="K468" s="9"/>
      <c r="L468" s="9"/>
      <c r="M468" s="5"/>
      <c r="N468" s="9"/>
      <c r="O468" s="9"/>
      <c r="P468" s="9"/>
      <c r="Q468" s="10"/>
      <c r="R468" s="10"/>
      <c r="S468" s="10"/>
    </row>
    <row r="469" spans="7:19" x14ac:dyDescent="0.3">
      <c r="G469" s="9"/>
      <c r="H469" s="9"/>
      <c r="I469" s="9"/>
      <c r="J469" s="9"/>
      <c r="K469" s="9"/>
      <c r="L469" s="9"/>
      <c r="M469" s="5"/>
      <c r="N469" s="9"/>
      <c r="O469" s="9"/>
      <c r="P469" s="9"/>
      <c r="Q469" s="10"/>
      <c r="R469" s="10"/>
      <c r="S469" s="10"/>
    </row>
    <row r="470" spans="7:19" x14ac:dyDescent="0.3">
      <c r="G470" s="9"/>
      <c r="H470" s="9"/>
      <c r="I470" s="9"/>
      <c r="J470" s="9"/>
      <c r="K470" s="9"/>
      <c r="L470" s="9"/>
      <c r="M470" s="5"/>
      <c r="N470" s="9"/>
      <c r="O470" s="9"/>
      <c r="P470" s="9"/>
      <c r="Q470" s="10"/>
      <c r="R470" s="10"/>
      <c r="S470" s="10"/>
    </row>
    <row r="471" spans="7:19" x14ac:dyDescent="0.3">
      <c r="G471" s="9"/>
      <c r="H471" s="9"/>
      <c r="I471" s="9"/>
      <c r="J471" s="9"/>
      <c r="K471" s="9"/>
      <c r="L471" s="9"/>
      <c r="M471" s="5"/>
      <c r="N471" s="9"/>
      <c r="O471" s="9"/>
      <c r="P471" s="9"/>
      <c r="Q471" s="10"/>
      <c r="R471" s="10"/>
      <c r="S471" s="10"/>
    </row>
    <row r="472" spans="7:19" x14ac:dyDescent="0.3">
      <c r="G472" s="9"/>
      <c r="H472" s="9"/>
      <c r="I472" s="9"/>
      <c r="J472" s="9"/>
      <c r="K472" s="9"/>
      <c r="L472" s="9"/>
      <c r="M472" s="5"/>
      <c r="N472" s="9"/>
      <c r="O472" s="9"/>
      <c r="P472" s="9"/>
      <c r="Q472" s="10"/>
      <c r="R472" s="10"/>
      <c r="S472" s="10"/>
    </row>
    <row r="473" spans="7:19" x14ac:dyDescent="0.3">
      <c r="G473" s="9"/>
      <c r="H473" s="9"/>
      <c r="I473" s="9"/>
      <c r="J473" s="9"/>
      <c r="K473" s="9"/>
      <c r="L473" s="9"/>
      <c r="M473" s="5"/>
      <c r="N473" s="9"/>
      <c r="O473" s="9"/>
      <c r="P473" s="9"/>
      <c r="Q473" s="10"/>
      <c r="R473" s="10"/>
      <c r="S473" s="10"/>
    </row>
    <row r="474" spans="7:19" x14ac:dyDescent="0.3">
      <c r="G474" s="9"/>
      <c r="H474" s="9"/>
      <c r="I474" s="9"/>
      <c r="J474" s="9"/>
      <c r="K474" s="9"/>
      <c r="L474" s="9"/>
      <c r="M474" s="5"/>
      <c r="N474" s="9"/>
      <c r="O474" s="9"/>
      <c r="P474" s="9"/>
      <c r="Q474" s="10"/>
      <c r="R474" s="10"/>
      <c r="S474" s="10"/>
    </row>
    <row r="475" spans="7:19" x14ac:dyDescent="0.3">
      <c r="G475" s="9"/>
      <c r="H475" s="9"/>
      <c r="I475" s="9"/>
      <c r="J475" s="9"/>
      <c r="K475" s="9"/>
      <c r="L475" s="9"/>
      <c r="M475" s="5"/>
      <c r="N475" s="9"/>
      <c r="O475" s="9"/>
      <c r="P475" s="9"/>
      <c r="Q475" s="10"/>
      <c r="R475" s="10"/>
      <c r="S475" s="10"/>
    </row>
    <row r="476" spans="7:19" x14ac:dyDescent="0.3">
      <c r="G476" s="9"/>
      <c r="H476" s="9"/>
      <c r="I476" s="9"/>
      <c r="J476" s="9"/>
      <c r="K476" s="9"/>
      <c r="L476" s="9"/>
      <c r="M476" s="5"/>
      <c r="N476" s="9"/>
      <c r="O476" s="9"/>
      <c r="P476" s="9"/>
      <c r="Q476" s="10"/>
      <c r="R476" s="10"/>
      <c r="S476" s="10"/>
    </row>
    <row r="477" spans="7:19" x14ac:dyDescent="0.3">
      <c r="G477" s="9"/>
      <c r="H477" s="9"/>
      <c r="I477" s="9"/>
      <c r="J477" s="9"/>
      <c r="K477" s="9"/>
      <c r="L477" s="9"/>
      <c r="M477" s="5"/>
      <c r="N477" s="9"/>
      <c r="O477" s="9"/>
      <c r="P477" s="9"/>
      <c r="Q477" s="10"/>
      <c r="R477" s="10"/>
      <c r="S477" s="10"/>
    </row>
    <row r="478" spans="7:19" x14ac:dyDescent="0.3">
      <c r="G478" s="9"/>
      <c r="H478" s="9"/>
      <c r="I478" s="9"/>
      <c r="J478" s="9"/>
      <c r="K478" s="9"/>
      <c r="L478" s="9"/>
      <c r="M478" s="5"/>
      <c r="N478" s="9"/>
      <c r="O478" s="9"/>
      <c r="P478" s="9"/>
      <c r="Q478" s="10"/>
      <c r="R478" s="10"/>
      <c r="S478" s="10"/>
    </row>
    <row r="479" spans="7:19" x14ac:dyDescent="0.3">
      <c r="G479" s="9"/>
      <c r="H479" s="9"/>
      <c r="I479" s="9"/>
      <c r="J479" s="9"/>
      <c r="K479" s="9"/>
      <c r="L479" s="9"/>
      <c r="M479" s="5"/>
      <c r="N479" s="9"/>
      <c r="O479" s="9"/>
      <c r="P479" s="9"/>
      <c r="Q479" s="10"/>
      <c r="R479" s="10"/>
      <c r="S479" s="10"/>
    </row>
    <row r="480" spans="7:19" x14ac:dyDescent="0.3">
      <c r="G480" s="9"/>
      <c r="H480" s="9"/>
      <c r="I480" s="9"/>
      <c r="J480" s="9"/>
      <c r="K480" s="9"/>
      <c r="L480" s="9"/>
      <c r="M480" s="5"/>
      <c r="N480" s="9"/>
      <c r="O480" s="9"/>
      <c r="P480" s="9"/>
      <c r="Q480" s="10"/>
      <c r="R480" s="10"/>
      <c r="S480" s="10"/>
    </row>
    <row r="481" spans="7:19" x14ac:dyDescent="0.3">
      <c r="G481" s="9"/>
      <c r="H481" s="9"/>
      <c r="I481" s="9"/>
      <c r="J481" s="9"/>
      <c r="K481" s="9"/>
      <c r="L481" s="9"/>
      <c r="M481" s="5"/>
      <c r="N481" s="9"/>
      <c r="O481" s="9"/>
      <c r="P481" s="9"/>
      <c r="Q481" s="10"/>
      <c r="R481" s="10"/>
      <c r="S481" s="10"/>
    </row>
    <row r="482" spans="7:19" x14ac:dyDescent="0.3">
      <c r="G482" s="9"/>
      <c r="H482" s="9"/>
      <c r="I482" s="9"/>
      <c r="J482" s="9"/>
      <c r="K482" s="9"/>
      <c r="L482" s="9"/>
      <c r="M482" s="5"/>
      <c r="N482" s="9"/>
      <c r="O482" s="9"/>
      <c r="P482" s="9"/>
      <c r="Q482" s="10"/>
      <c r="R482" s="10"/>
      <c r="S482" s="10"/>
    </row>
    <row r="483" spans="7:19" x14ac:dyDescent="0.3">
      <c r="G483" s="9"/>
      <c r="H483" s="9"/>
      <c r="I483" s="9"/>
      <c r="J483" s="9"/>
      <c r="K483" s="9"/>
      <c r="L483" s="9"/>
      <c r="M483" s="5"/>
      <c r="N483" s="9"/>
      <c r="O483" s="9"/>
      <c r="P483" s="9"/>
      <c r="Q483" s="10"/>
      <c r="R483" s="10"/>
      <c r="S483" s="10"/>
    </row>
    <row r="484" spans="7:19" x14ac:dyDescent="0.3">
      <c r="G484" s="9"/>
      <c r="H484" s="9"/>
      <c r="I484" s="9"/>
      <c r="J484" s="9"/>
      <c r="K484" s="9"/>
      <c r="L484" s="9"/>
      <c r="M484" s="5"/>
      <c r="N484" s="9"/>
      <c r="O484" s="9"/>
      <c r="P484" s="9"/>
      <c r="Q484" s="10"/>
      <c r="R484" s="10"/>
      <c r="S484" s="10"/>
    </row>
    <row r="485" spans="7:19" x14ac:dyDescent="0.3">
      <c r="G485" s="9"/>
      <c r="H485" s="9"/>
      <c r="I485" s="9"/>
      <c r="J485" s="9"/>
      <c r="K485" s="9"/>
      <c r="L485" s="9"/>
      <c r="M485" s="5"/>
      <c r="N485" s="9"/>
      <c r="O485" s="9"/>
      <c r="P485" s="9"/>
      <c r="Q485" s="10"/>
      <c r="R485" s="10"/>
      <c r="S485" s="10"/>
    </row>
    <row r="486" spans="7:19" x14ac:dyDescent="0.3">
      <c r="G486" s="9"/>
      <c r="H486" s="9"/>
      <c r="I486" s="9"/>
      <c r="J486" s="9"/>
      <c r="K486" s="9"/>
      <c r="L486" s="9"/>
      <c r="M486" s="5"/>
      <c r="N486" s="9"/>
      <c r="O486" s="9"/>
      <c r="P486" s="9"/>
      <c r="Q486" s="10"/>
      <c r="R486" s="10"/>
      <c r="S486" s="10"/>
    </row>
    <row r="487" spans="7:19" x14ac:dyDescent="0.3">
      <c r="G487" s="9"/>
      <c r="H487" s="9"/>
      <c r="I487" s="9"/>
      <c r="J487" s="9"/>
      <c r="K487" s="9"/>
      <c r="L487" s="9"/>
      <c r="M487" s="5"/>
      <c r="N487" s="9"/>
      <c r="O487" s="9"/>
      <c r="P487" s="9"/>
      <c r="Q487" s="10"/>
      <c r="R487" s="10"/>
      <c r="S487" s="10"/>
    </row>
    <row r="488" spans="7:19" x14ac:dyDescent="0.3">
      <c r="G488" s="9"/>
      <c r="H488" s="9"/>
      <c r="I488" s="9"/>
      <c r="J488" s="9"/>
      <c r="K488" s="9"/>
      <c r="L488" s="9"/>
      <c r="M488" s="5"/>
      <c r="N488" s="9"/>
      <c r="O488" s="9"/>
      <c r="P488" s="9"/>
      <c r="Q488" s="10"/>
      <c r="R488" s="10"/>
      <c r="S488" s="10"/>
    </row>
    <row r="489" spans="7:19" x14ac:dyDescent="0.3">
      <c r="G489" s="9"/>
      <c r="H489" s="9"/>
      <c r="I489" s="9"/>
      <c r="J489" s="9"/>
      <c r="K489" s="9"/>
      <c r="L489" s="9"/>
      <c r="M489" s="5"/>
      <c r="N489" s="9"/>
      <c r="O489" s="9"/>
      <c r="P489" s="9"/>
      <c r="Q489" s="10"/>
      <c r="R489" s="10"/>
      <c r="S489" s="10"/>
    </row>
    <row r="490" spans="7:19" x14ac:dyDescent="0.3">
      <c r="G490" s="9"/>
      <c r="H490" s="9"/>
      <c r="I490" s="9"/>
      <c r="J490" s="9"/>
      <c r="K490" s="9"/>
      <c r="L490" s="9"/>
      <c r="M490" s="5"/>
      <c r="N490" s="9"/>
      <c r="O490" s="9"/>
      <c r="P490" s="9"/>
      <c r="Q490" s="10"/>
      <c r="R490" s="10"/>
      <c r="S490" s="10"/>
    </row>
    <row r="491" spans="7:19" x14ac:dyDescent="0.3">
      <c r="G491" s="9"/>
      <c r="H491" s="9"/>
      <c r="I491" s="9"/>
      <c r="J491" s="9"/>
      <c r="K491" s="9"/>
      <c r="L491" s="9"/>
      <c r="M491" s="5"/>
      <c r="N491" s="9"/>
      <c r="O491" s="9"/>
      <c r="P491" s="9"/>
      <c r="Q491" s="10"/>
      <c r="R491" s="10"/>
      <c r="S491" s="10"/>
    </row>
    <row r="492" spans="7:19" x14ac:dyDescent="0.3">
      <c r="G492" s="9"/>
      <c r="H492" s="9"/>
      <c r="I492" s="9"/>
      <c r="J492" s="9"/>
      <c r="K492" s="9"/>
      <c r="L492" s="9"/>
      <c r="M492" s="5"/>
      <c r="N492" s="9"/>
      <c r="O492" s="9"/>
      <c r="P492" s="9"/>
      <c r="Q492" s="10"/>
      <c r="R492" s="10"/>
      <c r="S492" s="10"/>
    </row>
    <row r="493" spans="7:19" x14ac:dyDescent="0.3">
      <c r="G493" s="9"/>
      <c r="H493" s="9"/>
      <c r="I493" s="9"/>
      <c r="J493" s="9"/>
      <c r="K493" s="9"/>
      <c r="L493" s="9"/>
      <c r="M493" s="5"/>
      <c r="N493" s="9"/>
      <c r="O493" s="9"/>
      <c r="P493" s="9"/>
      <c r="Q493" s="10"/>
      <c r="R493" s="10"/>
      <c r="S493" s="10"/>
    </row>
    <row r="494" spans="7:19" x14ac:dyDescent="0.3">
      <c r="G494" s="9"/>
      <c r="H494" s="9"/>
      <c r="I494" s="9"/>
      <c r="J494" s="9"/>
      <c r="K494" s="9"/>
      <c r="L494" s="9"/>
      <c r="M494" s="5"/>
      <c r="N494" s="9"/>
      <c r="O494" s="9"/>
      <c r="P494" s="9"/>
      <c r="Q494" s="10"/>
      <c r="R494" s="10"/>
      <c r="S494" s="10"/>
    </row>
    <row r="495" spans="7:19" x14ac:dyDescent="0.3">
      <c r="G495" s="9"/>
      <c r="H495" s="9"/>
      <c r="I495" s="9"/>
      <c r="J495" s="9"/>
      <c r="K495" s="9"/>
      <c r="L495" s="9"/>
      <c r="M495" s="5"/>
      <c r="N495" s="9"/>
      <c r="O495" s="9"/>
      <c r="P495" s="9"/>
      <c r="Q495" s="10"/>
      <c r="R495" s="10"/>
      <c r="S495" s="10"/>
    </row>
    <row r="496" spans="7:19" x14ac:dyDescent="0.3">
      <c r="G496" s="9"/>
      <c r="H496" s="9"/>
      <c r="I496" s="9"/>
      <c r="J496" s="9"/>
      <c r="K496" s="9"/>
      <c r="L496" s="9"/>
      <c r="M496" s="5"/>
      <c r="N496" s="9"/>
      <c r="O496" s="9"/>
      <c r="P496" s="9"/>
      <c r="Q496" s="10"/>
      <c r="R496" s="10"/>
      <c r="S496" s="10"/>
    </row>
    <row r="497" spans="7:19" x14ac:dyDescent="0.3">
      <c r="G497" s="9"/>
      <c r="H497" s="9"/>
      <c r="I497" s="9"/>
      <c r="J497" s="9"/>
      <c r="K497" s="9"/>
      <c r="L497" s="9"/>
      <c r="M497" s="5"/>
      <c r="N497" s="9"/>
      <c r="O497" s="9"/>
      <c r="P497" s="9"/>
      <c r="Q497" s="10"/>
      <c r="R497" s="10"/>
      <c r="S497" s="10"/>
    </row>
    <row r="498" spans="7:19" x14ac:dyDescent="0.3">
      <c r="G498" s="9"/>
      <c r="H498" s="9"/>
      <c r="I498" s="9"/>
      <c r="J498" s="9"/>
      <c r="K498" s="9"/>
      <c r="L498" s="9"/>
      <c r="M498" s="5"/>
      <c r="N498" s="9"/>
      <c r="O498" s="9"/>
      <c r="P498" s="9"/>
      <c r="Q498" s="10"/>
      <c r="R498" s="10"/>
      <c r="S498" s="10"/>
    </row>
    <row r="499" spans="7:19" x14ac:dyDescent="0.3">
      <c r="G499" s="9"/>
      <c r="H499" s="9"/>
      <c r="I499" s="9"/>
      <c r="J499" s="9"/>
      <c r="K499" s="9"/>
      <c r="L499" s="9"/>
      <c r="M499" s="5"/>
      <c r="N499" s="9"/>
      <c r="O499" s="9"/>
      <c r="P499" s="9"/>
      <c r="Q499" s="10"/>
      <c r="R499" s="10"/>
      <c r="S499" s="10"/>
    </row>
    <row r="500" spans="7:19" x14ac:dyDescent="0.3">
      <c r="G500" s="9"/>
      <c r="H500" s="9"/>
      <c r="I500" s="9"/>
      <c r="J500" s="9"/>
      <c r="K500" s="9"/>
      <c r="L500" s="9"/>
      <c r="M500" s="5"/>
      <c r="N500" s="9"/>
      <c r="O500" s="9"/>
      <c r="P500" s="9"/>
      <c r="Q500" s="10"/>
      <c r="R500" s="10"/>
      <c r="S500" s="10"/>
    </row>
    <row r="501" spans="7:19" x14ac:dyDescent="0.3">
      <c r="G501" s="9"/>
      <c r="H501" s="9"/>
      <c r="I501" s="9"/>
      <c r="J501" s="9"/>
      <c r="K501" s="9"/>
      <c r="L501" s="9"/>
      <c r="M501" s="5"/>
      <c r="N501" s="9"/>
      <c r="O501" s="9"/>
      <c r="P501" s="9"/>
      <c r="Q501" s="10"/>
      <c r="R501" s="10"/>
      <c r="S501" s="10"/>
    </row>
    <row r="502" spans="7:19" x14ac:dyDescent="0.3">
      <c r="G502" s="9"/>
      <c r="H502" s="9"/>
      <c r="I502" s="9"/>
      <c r="J502" s="9"/>
      <c r="K502" s="9"/>
      <c r="L502" s="9"/>
      <c r="M502" s="5"/>
      <c r="N502" s="9"/>
      <c r="O502" s="9"/>
      <c r="P502" s="9"/>
      <c r="Q502" s="10"/>
      <c r="R502" s="10"/>
      <c r="S502" s="10"/>
    </row>
    <row r="503" spans="7:19" x14ac:dyDescent="0.3">
      <c r="G503" s="9"/>
      <c r="H503" s="9"/>
      <c r="I503" s="9"/>
      <c r="J503" s="9"/>
      <c r="K503" s="9"/>
      <c r="L503" s="9"/>
      <c r="M503" s="5"/>
      <c r="N503" s="9"/>
      <c r="O503" s="9"/>
      <c r="P503" s="9"/>
      <c r="Q503" s="10"/>
      <c r="R503" s="10"/>
      <c r="S503" s="10"/>
    </row>
    <row r="504" spans="7:19" x14ac:dyDescent="0.3">
      <c r="G504" s="9"/>
      <c r="H504" s="9"/>
      <c r="I504" s="9"/>
      <c r="J504" s="9"/>
      <c r="K504" s="9"/>
      <c r="L504" s="9"/>
      <c r="M504" s="5"/>
      <c r="N504" s="9"/>
      <c r="O504" s="9"/>
      <c r="P504" s="9"/>
      <c r="Q504" s="10"/>
      <c r="R504" s="10"/>
      <c r="S504" s="10"/>
    </row>
    <row r="505" spans="7:19" x14ac:dyDescent="0.3">
      <c r="G505" s="9"/>
      <c r="H505" s="9"/>
      <c r="I505" s="9"/>
      <c r="J505" s="9"/>
      <c r="K505" s="9"/>
      <c r="L505" s="9"/>
      <c r="M505" s="5"/>
      <c r="N505" s="9"/>
      <c r="O505" s="9"/>
      <c r="P505" s="9"/>
      <c r="Q505" s="10"/>
      <c r="R505" s="10"/>
      <c r="S505" s="10"/>
    </row>
    <row r="506" spans="7:19" x14ac:dyDescent="0.3">
      <c r="G506" s="9"/>
      <c r="H506" s="9"/>
      <c r="I506" s="9"/>
      <c r="J506" s="9"/>
      <c r="K506" s="9"/>
      <c r="L506" s="9"/>
      <c r="M506" s="5"/>
      <c r="N506" s="9"/>
      <c r="O506" s="9"/>
      <c r="P506" s="9"/>
      <c r="Q506" s="10"/>
      <c r="R506" s="10"/>
      <c r="S506" s="10"/>
    </row>
    <row r="507" spans="7:19" x14ac:dyDescent="0.3">
      <c r="G507" s="9"/>
      <c r="H507" s="9"/>
      <c r="I507" s="9"/>
      <c r="J507" s="9"/>
      <c r="K507" s="9"/>
      <c r="L507" s="9"/>
      <c r="M507" s="5"/>
      <c r="N507" s="9"/>
      <c r="O507" s="9"/>
      <c r="P507" s="9"/>
      <c r="Q507" s="10"/>
      <c r="R507" s="10"/>
      <c r="S507" s="10"/>
    </row>
    <row r="508" spans="7:19" x14ac:dyDescent="0.3">
      <c r="G508" s="9"/>
      <c r="H508" s="9"/>
      <c r="I508" s="9"/>
      <c r="J508" s="9"/>
      <c r="K508" s="9"/>
      <c r="L508" s="9"/>
      <c r="M508" s="5"/>
      <c r="N508" s="9"/>
      <c r="O508" s="9"/>
      <c r="P508" s="9"/>
      <c r="Q508" s="10"/>
      <c r="R508" s="10"/>
      <c r="S508" s="10"/>
    </row>
    <row r="509" spans="7:19" x14ac:dyDescent="0.3">
      <c r="G509" s="9"/>
      <c r="H509" s="9"/>
      <c r="I509" s="9"/>
      <c r="J509" s="9"/>
      <c r="K509" s="9"/>
      <c r="L509" s="9"/>
      <c r="M509" s="5"/>
      <c r="N509" s="9"/>
      <c r="O509" s="9"/>
      <c r="P509" s="9"/>
      <c r="Q509" s="10"/>
      <c r="R509" s="10"/>
      <c r="S509" s="10"/>
    </row>
    <row r="510" spans="7:19" x14ac:dyDescent="0.3">
      <c r="G510" s="9"/>
      <c r="H510" s="9"/>
      <c r="I510" s="9"/>
      <c r="J510" s="9"/>
      <c r="K510" s="9"/>
      <c r="L510" s="9"/>
      <c r="M510" s="5"/>
      <c r="N510" s="9"/>
      <c r="O510" s="9"/>
      <c r="P510" s="9"/>
      <c r="Q510" s="10"/>
      <c r="R510" s="10"/>
      <c r="S510" s="10"/>
    </row>
    <row r="511" spans="7:19" x14ac:dyDescent="0.3">
      <c r="G511" s="9"/>
      <c r="H511" s="9"/>
      <c r="I511" s="9"/>
      <c r="J511" s="9"/>
      <c r="K511" s="9"/>
      <c r="L511" s="9"/>
      <c r="M511" s="5"/>
      <c r="N511" s="9"/>
      <c r="O511" s="9"/>
      <c r="P511" s="9"/>
      <c r="Q511" s="10"/>
      <c r="R511" s="10"/>
      <c r="S511" s="10"/>
    </row>
    <row r="512" spans="7:19" x14ac:dyDescent="0.3">
      <c r="G512" s="9"/>
      <c r="H512" s="9"/>
      <c r="I512" s="9"/>
      <c r="J512" s="9"/>
      <c r="K512" s="9"/>
      <c r="L512" s="9"/>
      <c r="M512" s="5"/>
      <c r="N512" s="9"/>
      <c r="O512" s="9"/>
      <c r="P512" s="9"/>
      <c r="Q512" s="10"/>
      <c r="R512" s="10"/>
      <c r="S512" s="10"/>
    </row>
    <row r="513" spans="7:19" x14ac:dyDescent="0.3">
      <c r="G513" s="9"/>
      <c r="H513" s="9"/>
      <c r="I513" s="9"/>
      <c r="J513" s="9"/>
      <c r="K513" s="9"/>
      <c r="L513" s="9"/>
      <c r="M513" s="5"/>
      <c r="N513" s="9"/>
      <c r="O513" s="9"/>
      <c r="P513" s="9"/>
      <c r="Q513" s="10"/>
      <c r="R513" s="10"/>
      <c r="S513" s="10"/>
    </row>
    <row r="514" spans="7:19" x14ac:dyDescent="0.3">
      <c r="G514" s="9"/>
      <c r="H514" s="9"/>
      <c r="I514" s="9"/>
      <c r="J514" s="9"/>
      <c r="K514" s="9"/>
      <c r="L514" s="9"/>
      <c r="M514" s="5"/>
      <c r="N514" s="9"/>
      <c r="O514" s="9"/>
      <c r="P514" s="9"/>
      <c r="Q514" s="10"/>
      <c r="R514" s="10"/>
      <c r="S514" s="10"/>
    </row>
    <row r="515" spans="7:19" x14ac:dyDescent="0.3">
      <c r="G515" s="9"/>
      <c r="H515" s="9"/>
      <c r="I515" s="9"/>
      <c r="J515" s="9"/>
      <c r="K515" s="9"/>
      <c r="L515" s="9"/>
      <c r="M515" s="5"/>
      <c r="N515" s="9"/>
      <c r="O515" s="9"/>
      <c r="P515" s="9"/>
      <c r="Q515" s="10"/>
      <c r="R515" s="10"/>
      <c r="S515" s="10"/>
    </row>
    <row r="516" spans="7:19" x14ac:dyDescent="0.3">
      <c r="G516" s="9"/>
      <c r="H516" s="9"/>
      <c r="I516" s="9"/>
      <c r="J516" s="9"/>
      <c r="K516" s="9"/>
      <c r="L516" s="9"/>
      <c r="M516" s="5"/>
      <c r="N516" s="9"/>
      <c r="O516" s="9"/>
      <c r="P516" s="9"/>
      <c r="Q516" s="10"/>
      <c r="R516" s="10"/>
      <c r="S516" s="10"/>
    </row>
    <row r="517" spans="7:19" x14ac:dyDescent="0.3">
      <c r="G517" s="9"/>
      <c r="H517" s="9"/>
      <c r="I517" s="9"/>
      <c r="J517" s="9"/>
      <c r="K517" s="9"/>
      <c r="L517" s="9"/>
      <c r="M517" s="5"/>
      <c r="N517" s="9"/>
      <c r="O517" s="9"/>
      <c r="P517" s="9"/>
      <c r="Q517" s="10"/>
      <c r="R517" s="10"/>
      <c r="S517" s="10"/>
    </row>
    <row r="518" spans="7:19" x14ac:dyDescent="0.3">
      <c r="G518" s="9"/>
      <c r="H518" s="9"/>
      <c r="I518" s="9"/>
      <c r="J518" s="9"/>
      <c r="K518" s="9"/>
      <c r="L518" s="9"/>
      <c r="M518" s="5"/>
      <c r="N518" s="9"/>
      <c r="O518" s="9"/>
      <c r="P518" s="9"/>
      <c r="Q518" s="10"/>
      <c r="R518" s="10"/>
      <c r="S518" s="10"/>
    </row>
    <row r="519" spans="7:19" x14ac:dyDescent="0.3">
      <c r="G519" s="9"/>
      <c r="H519" s="9"/>
      <c r="I519" s="9"/>
      <c r="J519" s="9"/>
      <c r="K519" s="9"/>
      <c r="L519" s="9"/>
      <c r="M519" s="5"/>
      <c r="N519" s="9"/>
      <c r="O519" s="9"/>
      <c r="P519" s="9"/>
      <c r="Q519" s="10"/>
      <c r="R519" s="10"/>
      <c r="S519" s="10"/>
    </row>
    <row r="520" spans="7:19" x14ac:dyDescent="0.3">
      <c r="G520" s="9"/>
      <c r="H520" s="9"/>
      <c r="I520" s="9"/>
      <c r="J520" s="9"/>
      <c r="K520" s="9"/>
      <c r="L520" s="9"/>
      <c r="M520" s="5"/>
      <c r="N520" s="9"/>
      <c r="O520" s="9"/>
      <c r="P520" s="9"/>
      <c r="Q520" s="10"/>
      <c r="R520" s="10"/>
      <c r="S520" s="10"/>
    </row>
    <row r="521" spans="7:19" x14ac:dyDescent="0.3">
      <c r="G521" s="9"/>
      <c r="H521" s="9"/>
      <c r="I521" s="9"/>
      <c r="J521" s="9"/>
      <c r="K521" s="9"/>
      <c r="L521" s="9"/>
      <c r="M521" s="5"/>
      <c r="N521" s="9"/>
      <c r="O521" s="9"/>
      <c r="P521" s="9"/>
      <c r="Q521" s="10"/>
      <c r="R521" s="10"/>
      <c r="S521" s="10"/>
    </row>
    <row r="522" spans="7:19" x14ac:dyDescent="0.3">
      <c r="G522" s="9"/>
      <c r="H522" s="9"/>
      <c r="I522" s="9"/>
      <c r="J522" s="9"/>
      <c r="K522" s="9"/>
      <c r="L522" s="9"/>
      <c r="M522" s="5"/>
      <c r="N522" s="9"/>
      <c r="O522" s="9"/>
      <c r="P522" s="9"/>
      <c r="Q522" s="10"/>
      <c r="R522" s="10"/>
      <c r="S522" s="10"/>
    </row>
    <row r="523" spans="7:19" x14ac:dyDescent="0.3">
      <c r="G523" s="9"/>
      <c r="H523" s="9"/>
      <c r="I523" s="9"/>
      <c r="J523" s="9"/>
      <c r="K523" s="9"/>
      <c r="L523" s="9"/>
      <c r="M523" s="5"/>
      <c r="N523" s="9"/>
      <c r="O523" s="9"/>
      <c r="P523" s="9"/>
      <c r="Q523" s="10"/>
      <c r="R523" s="10"/>
      <c r="S523" s="10"/>
    </row>
    <row r="524" spans="7:19" x14ac:dyDescent="0.3">
      <c r="G524" s="9"/>
      <c r="H524" s="9"/>
      <c r="I524" s="9"/>
      <c r="J524" s="9"/>
      <c r="K524" s="9"/>
      <c r="L524" s="9"/>
      <c r="M524" s="5"/>
      <c r="N524" s="9"/>
      <c r="O524" s="9"/>
      <c r="P524" s="9"/>
      <c r="Q524" s="10"/>
      <c r="R524" s="10"/>
      <c r="S524" s="10"/>
    </row>
    <row r="525" spans="7:19" x14ac:dyDescent="0.3">
      <c r="G525" s="9"/>
      <c r="H525" s="9"/>
      <c r="I525" s="9"/>
      <c r="J525" s="9"/>
      <c r="K525" s="9"/>
      <c r="L525" s="9"/>
      <c r="M525" s="5"/>
      <c r="N525" s="9"/>
      <c r="O525" s="9"/>
      <c r="P525" s="9"/>
      <c r="Q525" s="10"/>
      <c r="R525" s="10"/>
      <c r="S525" s="10"/>
    </row>
    <row r="526" spans="7:19" x14ac:dyDescent="0.3">
      <c r="G526" s="9"/>
      <c r="H526" s="9"/>
      <c r="I526" s="9"/>
      <c r="J526" s="9"/>
      <c r="K526" s="9"/>
      <c r="L526" s="9"/>
      <c r="M526" s="5"/>
      <c r="N526" s="9"/>
      <c r="O526" s="9"/>
      <c r="P526" s="9"/>
      <c r="Q526" s="10"/>
      <c r="R526" s="10"/>
      <c r="S526" s="10"/>
    </row>
    <row r="527" spans="7:19" x14ac:dyDescent="0.3">
      <c r="G527" s="9"/>
      <c r="H527" s="9"/>
      <c r="I527" s="9"/>
      <c r="J527" s="9"/>
      <c r="K527" s="9"/>
      <c r="L527" s="9"/>
      <c r="M527" s="5"/>
      <c r="N527" s="9"/>
      <c r="O527" s="9"/>
      <c r="P527" s="9"/>
      <c r="Q527" s="10"/>
      <c r="R527" s="10"/>
      <c r="S527" s="10"/>
    </row>
    <row r="528" spans="7:19" x14ac:dyDescent="0.3">
      <c r="G528" s="9"/>
      <c r="H528" s="9"/>
      <c r="I528" s="9"/>
      <c r="J528" s="9"/>
      <c r="K528" s="9"/>
      <c r="L528" s="9"/>
      <c r="M528" s="5"/>
      <c r="N528" s="9"/>
      <c r="O528" s="9"/>
      <c r="P528" s="9"/>
      <c r="Q528" s="10"/>
      <c r="R528" s="10"/>
      <c r="S528" s="10"/>
    </row>
    <row r="529" spans="7:19" x14ac:dyDescent="0.3">
      <c r="G529" s="9"/>
      <c r="H529" s="9"/>
      <c r="I529" s="9"/>
      <c r="J529" s="9"/>
      <c r="K529" s="9"/>
      <c r="L529" s="9"/>
      <c r="M529" s="5"/>
      <c r="N529" s="9"/>
      <c r="O529" s="9"/>
      <c r="P529" s="9"/>
      <c r="Q529" s="10"/>
      <c r="R529" s="10"/>
      <c r="S529" s="10"/>
    </row>
    <row r="530" spans="7:19" x14ac:dyDescent="0.3">
      <c r="G530" s="9"/>
      <c r="H530" s="9"/>
      <c r="I530" s="9"/>
      <c r="J530" s="9"/>
      <c r="K530" s="9"/>
      <c r="L530" s="9"/>
      <c r="M530" s="5"/>
      <c r="N530" s="9"/>
      <c r="O530" s="9"/>
      <c r="P530" s="9"/>
      <c r="Q530" s="10"/>
      <c r="R530" s="10"/>
      <c r="S530" s="10"/>
    </row>
    <row r="531" spans="7:19" x14ac:dyDescent="0.3">
      <c r="G531" s="9"/>
      <c r="H531" s="9"/>
      <c r="I531" s="9"/>
      <c r="J531" s="9"/>
      <c r="K531" s="9"/>
      <c r="L531" s="9"/>
      <c r="M531" s="5"/>
      <c r="N531" s="9"/>
      <c r="O531" s="9"/>
      <c r="P531" s="9"/>
      <c r="Q531" s="10"/>
      <c r="R531" s="10"/>
      <c r="S531" s="10"/>
    </row>
    <row r="532" spans="7:19" x14ac:dyDescent="0.3">
      <c r="G532" s="9"/>
      <c r="H532" s="9"/>
      <c r="I532" s="9"/>
      <c r="J532" s="9"/>
      <c r="K532" s="9"/>
      <c r="L532" s="9"/>
      <c r="M532" s="5"/>
      <c r="N532" s="9"/>
      <c r="O532" s="9"/>
      <c r="P532" s="9"/>
      <c r="Q532" s="10"/>
      <c r="R532" s="10"/>
      <c r="S532" s="10"/>
    </row>
    <row r="533" spans="7:19" x14ac:dyDescent="0.3">
      <c r="G533" s="9"/>
      <c r="H533" s="9"/>
      <c r="I533" s="9"/>
      <c r="J533" s="9"/>
      <c r="K533" s="9"/>
      <c r="L533" s="9"/>
      <c r="M533" s="5"/>
      <c r="N533" s="9"/>
      <c r="O533" s="9"/>
      <c r="P533" s="9"/>
      <c r="Q533" s="10"/>
      <c r="R533" s="10"/>
      <c r="S533" s="10"/>
    </row>
    <row r="534" spans="7:19" x14ac:dyDescent="0.3">
      <c r="G534" s="9"/>
      <c r="H534" s="9"/>
      <c r="I534" s="9"/>
      <c r="J534" s="9"/>
      <c r="K534" s="9"/>
      <c r="L534" s="9"/>
      <c r="M534" s="5"/>
      <c r="N534" s="9"/>
      <c r="O534" s="9"/>
      <c r="P534" s="9"/>
      <c r="Q534" s="10"/>
      <c r="R534" s="10"/>
      <c r="S534" s="10"/>
    </row>
    <row r="535" spans="7:19" x14ac:dyDescent="0.3">
      <c r="G535" s="9"/>
      <c r="H535" s="9"/>
      <c r="I535" s="9"/>
      <c r="J535" s="9"/>
      <c r="K535" s="9"/>
      <c r="L535" s="9"/>
      <c r="M535" s="5"/>
      <c r="N535" s="9"/>
      <c r="O535" s="9"/>
      <c r="P535" s="9"/>
      <c r="Q535" s="10"/>
      <c r="R535" s="10"/>
      <c r="S535" s="10"/>
    </row>
    <row r="536" spans="7:19" x14ac:dyDescent="0.3">
      <c r="G536" s="9"/>
      <c r="H536" s="9"/>
      <c r="I536" s="9"/>
      <c r="J536" s="9"/>
      <c r="K536" s="9"/>
      <c r="L536" s="9"/>
      <c r="M536" s="5"/>
      <c r="N536" s="9"/>
      <c r="O536" s="9"/>
      <c r="P536" s="9"/>
      <c r="Q536" s="10"/>
      <c r="R536" s="10"/>
      <c r="S536" s="10"/>
    </row>
    <row r="537" spans="7:19" x14ac:dyDescent="0.3">
      <c r="G537" s="9"/>
      <c r="H537" s="9"/>
      <c r="I537" s="9"/>
      <c r="J537" s="9"/>
      <c r="K537" s="9"/>
      <c r="L537" s="9"/>
      <c r="M537" s="5"/>
      <c r="N537" s="9"/>
      <c r="O537" s="9"/>
      <c r="P537" s="9"/>
      <c r="Q537" s="10"/>
      <c r="R537" s="10"/>
      <c r="S537" s="10"/>
    </row>
    <row r="538" spans="7:19" x14ac:dyDescent="0.3">
      <c r="G538" s="9"/>
      <c r="H538" s="9"/>
      <c r="I538" s="9"/>
      <c r="J538" s="9"/>
      <c r="K538" s="9"/>
      <c r="L538" s="9"/>
      <c r="M538" s="5"/>
      <c r="N538" s="9"/>
      <c r="O538" s="9"/>
      <c r="P538" s="9"/>
      <c r="Q538" s="10"/>
      <c r="R538" s="10"/>
      <c r="S538" s="10"/>
    </row>
    <row r="539" spans="7:19" x14ac:dyDescent="0.3">
      <c r="G539" s="9"/>
      <c r="H539" s="9"/>
      <c r="I539" s="9"/>
      <c r="J539" s="9"/>
      <c r="K539" s="9"/>
      <c r="L539" s="9"/>
      <c r="M539" s="5"/>
      <c r="N539" s="9"/>
      <c r="O539" s="9"/>
      <c r="P539" s="9"/>
      <c r="Q539" s="10"/>
      <c r="R539" s="10"/>
      <c r="S539" s="10"/>
    </row>
    <row r="540" spans="7:19" x14ac:dyDescent="0.3">
      <c r="G540" s="9"/>
      <c r="H540" s="9"/>
      <c r="I540" s="9"/>
      <c r="J540" s="9"/>
      <c r="K540" s="9"/>
      <c r="L540" s="9"/>
      <c r="M540" s="5"/>
      <c r="N540" s="9"/>
      <c r="O540" s="9"/>
      <c r="P540" s="9"/>
      <c r="Q540" s="10"/>
      <c r="R540" s="10"/>
      <c r="S540" s="10"/>
    </row>
    <row r="541" spans="7:19" x14ac:dyDescent="0.3">
      <c r="G541" s="9"/>
      <c r="H541" s="9"/>
      <c r="I541" s="9"/>
      <c r="J541" s="9"/>
      <c r="K541" s="9"/>
      <c r="L541" s="9"/>
      <c r="M541" s="5"/>
      <c r="N541" s="9"/>
      <c r="O541" s="9"/>
      <c r="P541" s="9"/>
      <c r="Q541" s="10"/>
      <c r="R541" s="10"/>
      <c r="S541" s="10"/>
    </row>
    <row r="542" spans="7:19" x14ac:dyDescent="0.3">
      <c r="G542" s="9"/>
      <c r="H542" s="9"/>
      <c r="I542" s="9"/>
      <c r="J542" s="9"/>
      <c r="K542" s="9"/>
      <c r="L542" s="9"/>
      <c r="M542" s="5"/>
      <c r="N542" s="9"/>
      <c r="O542" s="9"/>
      <c r="P542" s="9"/>
      <c r="Q542" s="10"/>
      <c r="R542" s="10"/>
      <c r="S542" s="10"/>
    </row>
    <row r="543" spans="7:19" x14ac:dyDescent="0.3">
      <c r="G543" s="9"/>
      <c r="H543" s="9"/>
      <c r="I543" s="9"/>
      <c r="J543" s="9"/>
      <c r="K543" s="9"/>
      <c r="L543" s="9"/>
      <c r="M543" s="5"/>
      <c r="N543" s="9"/>
      <c r="O543" s="9"/>
      <c r="P543" s="9"/>
      <c r="Q543" s="10"/>
      <c r="R543" s="10"/>
      <c r="S543" s="10"/>
    </row>
    <row r="544" spans="7:19" x14ac:dyDescent="0.3">
      <c r="G544" s="9"/>
      <c r="H544" s="9"/>
      <c r="I544" s="9"/>
      <c r="J544" s="9"/>
      <c r="K544" s="9"/>
      <c r="L544" s="9"/>
      <c r="M544" s="5"/>
      <c r="N544" s="9"/>
      <c r="O544" s="9"/>
      <c r="P544" s="9"/>
      <c r="Q544" s="10"/>
      <c r="R544" s="10"/>
      <c r="S544" s="10"/>
    </row>
    <row r="545" spans="7:19" x14ac:dyDescent="0.3">
      <c r="G545" s="9"/>
      <c r="H545" s="9"/>
      <c r="I545" s="9"/>
      <c r="J545" s="9"/>
      <c r="K545" s="9"/>
      <c r="L545" s="9"/>
      <c r="M545" s="5"/>
      <c r="N545" s="9"/>
      <c r="O545" s="9"/>
      <c r="P545" s="9"/>
      <c r="Q545" s="10"/>
      <c r="R545" s="10"/>
      <c r="S545" s="10"/>
    </row>
    <row r="546" spans="7:19" x14ac:dyDescent="0.3">
      <c r="G546" s="9"/>
      <c r="H546" s="9"/>
      <c r="I546" s="9"/>
      <c r="J546" s="9"/>
      <c r="K546" s="9"/>
      <c r="L546" s="9"/>
      <c r="M546" s="5"/>
      <c r="N546" s="9"/>
      <c r="O546" s="9"/>
      <c r="P546" s="9"/>
      <c r="Q546" s="10"/>
      <c r="R546" s="10"/>
      <c r="S546" s="10"/>
    </row>
    <row r="547" spans="7:19" x14ac:dyDescent="0.3">
      <c r="G547" s="9"/>
      <c r="H547" s="9"/>
      <c r="I547" s="9"/>
      <c r="J547" s="9"/>
      <c r="K547" s="9"/>
      <c r="L547" s="9"/>
      <c r="M547" s="5"/>
      <c r="N547" s="9"/>
      <c r="O547" s="9"/>
      <c r="P547" s="9"/>
      <c r="Q547" s="10"/>
      <c r="R547" s="10"/>
      <c r="S547" s="10"/>
    </row>
    <row r="548" spans="7:19" x14ac:dyDescent="0.3">
      <c r="G548" s="9"/>
      <c r="H548" s="9"/>
      <c r="I548" s="9"/>
      <c r="J548" s="9"/>
      <c r="K548" s="9"/>
      <c r="L548" s="9"/>
      <c r="M548" s="5"/>
      <c r="N548" s="9"/>
      <c r="O548" s="9"/>
      <c r="P548" s="9"/>
      <c r="Q548" s="10"/>
      <c r="R548" s="10"/>
      <c r="S548" s="10"/>
    </row>
    <row r="549" spans="7:19" x14ac:dyDescent="0.3">
      <c r="G549" s="9"/>
      <c r="H549" s="9"/>
      <c r="I549" s="9"/>
      <c r="J549" s="9"/>
      <c r="K549" s="9"/>
      <c r="L549" s="9"/>
      <c r="M549" s="5"/>
      <c r="N549" s="9"/>
      <c r="O549" s="9"/>
      <c r="P549" s="9"/>
      <c r="Q549" s="10"/>
      <c r="R549" s="10"/>
      <c r="S549" s="10"/>
    </row>
    <row r="550" spans="7:19" x14ac:dyDescent="0.3">
      <c r="G550" s="9"/>
      <c r="H550" s="9"/>
      <c r="I550" s="9"/>
      <c r="J550" s="9"/>
      <c r="K550" s="9"/>
      <c r="L550" s="9"/>
      <c r="M550" s="5"/>
      <c r="N550" s="9"/>
      <c r="O550" s="9"/>
      <c r="P550" s="9"/>
      <c r="Q550" s="10"/>
      <c r="R550" s="10"/>
      <c r="S550" s="10"/>
    </row>
    <row r="551" spans="7:19" x14ac:dyDescent="0.3">
      <c r="G551" s="9"/>
      <c r="H551" s="9"/>
      <c r="I551" s="9"/>
      <c r="J551" s="9"/>
      <c r="K551" s="9"/>
      <c r="L551" s="9"/>
      <c r="M551" s="5"/>
      <c r="N551" s="9"/>
      <c r="O551" s="9"/>
      <c r="P551" s="9"/>
      <c r="Q551" s="10"/>
      <c r="R551" s="10"/>
      <c r="S551" s="10"/>
    </row>
    <row r="552" spans="7:19" x14ac:dyDescent="0.3">
      <c r="G552" s="9"/>
      <c r="H552" s="9"/>
      <c r="I552" s="9"/>
      <c r="J552" s="9"/>
      <c r="K552" s="9"/>
      <c r="L552" s="9"/>
      <c r="M552" s="5"/>
      <c r="N552" s="9"/>
      <c r="O552" s="9"/>
      <c r="P552" s="9"/>
      <c r="Q552" s="10"/>
      <c r="R552" s="10"/>
      <c r="S552" s="10"/>
    </row>
    <row r="553" spans="7:19" x14ac:dyDescent="0.3">
      <c r="G553" s="9"/>
      <c r="H553" s="9"/>
      <c r="I553" s="9"/>
      <c r="J553" s="9"/>
      <c r="K553" s="9"/>
      <c r="L553" s="9"/>
      <c r="M553" s="5"/>
      <c r="N553" s="9"/>
      <c r="O553" s="9"/>
      <c r="P553" s="9"/>
      <c r="Q553" s="10"/>
      <c r="R553" s="10"/>
      <c r="S553" s="10"/>
    </row>
    <row r="554" spans="7:19" x14ac:dyDescent="0.3">
      <c r="G554" s="9"/>
      <c r="H554" s="9"/>
      <c r="I554" s="9"/>
      <c r="J554" s="9"/>
      <c r="K554" s="9"/>
      <c r="L554" s="9"/>
      <c r="M554" s="5"/>
      <c r="N554" s="9"/>
      <c r="O554" s="9"/>
      <c r="P554" s="9"/>
      <c r="Q554" s="10"/>
      <c r="R554" s="10"/>
      <c r="S554" s="10"/>
    </row>
    <row r="555" spans="7:19" x14ac:dyDescent="0.3">
      <c r="G555" s="9"/>
      <c r="H555" s="9"/>
      <c r="I555" s="9"/>
      <c r="J555" s="9"/>
      <c r="K555" s="9"/>
      <c r="L555" s="9"/>
      <c r="M555" s="5"/>
      <c r="N555" s="9"/>
      <c r="O555" s="9"/>
      <c r="P555" s="9"/>
      <c r="Q555" s="10"/>
      <c r="R555" s="10"/>
      <c r="S555" s="10"/>
    </row>
    <row r="556" spans="7:19" x14ac:dyDescent="0.3">
      <c r="G556" s="9"/>
      <c r="H556" s="9"/>
      <c r="I556" s="9"/>
      <c r="J556" s="9"/>
      <c r="K556" s="9"/>
      <c r="L556" s="9"/>
      <c r="M556" s="5"/>
      <c r="N556" s="9"/>
      <c r="O556" s="9"/>
      <c r="P556" s="9"/>
      <c r="Q556" s="10"/>
      <c r="R556" s="10"/>
      <c r="S556" s="10"/>
    </row>
    <row r="557" spans="7:19" x14ac:dyDescent="0.3">
      <c r="G557" s="9"/>
      <c r="H557" s="9"/>
      <c r="I557" s="9"/>
      <c r="J557" s="9"/>
      <c r="K557" s="9"/>
      <c r="L557" s="9"/>
      <c r="M557" s="5"/>
      <c r="N557" s="9"/>
      <c r="O557" s="9"/>
      <c r="P557" s="9"/>
      <c r="Q557" s="10"/>
      <c r="R557" s="10"/>
      <c r="S557" s="10"/>
    </row>
    <row r="558" spans="7:19" x14ac:dyDescent="0.3">
      <c r="G558" s="9"/>
      <c r="H558" s="9"/>
      <c r="I558" s="9"/>
      <c r="J558" s="9"/>
      <c r="K558" s="9"/>
      <c r="L558" s="9"/>
      <c r="M558" s="5"/>
      <c r="N558" s="9"/>
      <c r="O558" s="9"/>
      <c r="P558" s="9"/>
      <c r="Q558" s="10"/>
      <c r="R558" s="10"/>
      <c r="S558" s="10"/>
    </row>
    <row r="559" spans="7:19" x14ac:dyDescent="0.3">
      <c r="G559" s="9"/>
      <c r="H559" s="9"/>
      <c r="I559" s="9"/>
      <c r="J559" s="9"/>
      <c r="K559" s="9"/>
      <c r="L559" s="9"/>
      <c r="M559" s="5"/>
      <c r="N559" s="9"/>
      <c r="O559" s="9"/>
      <c r="P559" s="9"/>
      <c r="Q559" s="10"/>
      <c r="R559" s="10"/>
      <c r="S559" s="10"/>
    </row>
    <row r="560" spans="7:19" x14ac:dyDescent="0.3">
      <c r="G560" s="9"/>
      <c r="H560" s="9"/>
      <c r="I560" s="9"/>
      <c r="J560" s="9"/>
      <c r="K560" s="9"/>
      <c r="L560" s="9"/>
      <c r="M560" s="5"/>
      <c r="N560" s="9"/>
      <c r="O560" s="9"/>
      <c r="P560" s="9"/>
      <c r="Q560" s="10"/>
      <c r="R560" s="10"/>
      <c r="S560" s="10"/>
    </row>
    <row r="561" spans="7:19" x14ac:dyDescent="0.3">
      <c r="G561" s="9"/>
      <c r="H561" s="9"/>
      <c r="I561" s="9"/>
      <c r="J561" s="9"/>
      <c r="K561" s="9"/>
      <c r="L561" s="9"/>
      <c r="M561" s="5"/>
      <c r="N561" s="9"/>
      <c r="O561" s="9"/>
      <c r="P561" s="9"/>
      <c r="Q561" s="10"/>
      <c r="R561" s="10"/>
      <c r="S561" s="10"/>
    </row>
    <row r="562" spans="7:19" x14ac:dyDescent="0.3">
      <c r="G562" s="9"/>
      <c r="H562" s="9"/>
      <c r="I562" s="9"/>
      <c r="J562" s="9"/>
      <c r="K562" s="9"/>
      <c r="L562" s="9"/>
      <c r="M562" s="5"/>
      <c r="N562" s="9"/>
      <c r="O562" s="9"/>
      <c r="P562" s="9"/>
      <c r="Q562" s="10"/>
      <c r="R562" s="10"/>
      <c r="S562" s="10"/>
    </row>
    <row r="563" spans="7:19" x14ac:dyDescent="0.3">
      <c r="G563" s="9"/>
      <c r="H563" s="9"/>
      <c r="I563" s="9"/>
      <c r="J563" s="9"/>
      <c r="K563" s="9"/>
      <c r="L563" s="9"/>
      <c r="M563" s="5"/>
      <c r="N563" s="9"/>
      <c r="O563" s="9"/>
      <c r="P563" s="9"/>
      <c r="Q563" s="10"/>
      <c r="R563" s="10"/>
      <c r="S563" s="10"/>
    </row>
    <row r="564" spans="7:19" x14ac:dyDescent="0.3">
      <c r="G564" s="9"/>
      <c r="H564" s="9"/>
      <c r="I564" s="9"/>
      <c r="J564" s="9"/>
      <c r="K564" s="9"/>
      <c r="L564" s="9"/>
      <c r="M564" s="5"/>
      <c r="N564" s="9"/>
      <c r="O564" s="9"/>
      <c r="P564" s="9"/>
      <c r="Q564" s="10"/>
      <c r="R564" s="10"/>
      <c r="S564" s="10"/>
    </row>
    <row r="565" spans="7:19" x14ac:dyDescent="0.3">
      <c r="G565" s="9"/>
      <c r="H565" s="9"/>
      <c r="I565" s="9"/>
      <c r="J565" s="9"/>
      <c r="K565" s="9"/>
      <c r="L565" s="9"/>
      <c r="M565" s="5"/>
      <c r="N565" s="9"/>
      <c r="O565" s="9"/>
      <c r="P565" s="9"/>
      <c r="Q565" s="10"/>
      <c r="R565" s="10"/>
      <c r="S565" s="10"/>
    </row>
    <row r="566" spans="7:19" x14ac:dyDescent="0.3">
      <c r="G566" s="9"/>
      <c r="H566" s="9"/>
      <c r="I566" s="9"/>
      <c r="J566" s="9"/>
      <c r="K566" s="9"/>
      <c r="L566" s="9"/>
      <c r="M566" s="5"/>
      <c r="N566" s="9"/>
      <c r="O566" s="9"/>
      <c r="P566" s="9"/>
      <c r="Q566" s="10"/>
      <c r="R566" s="10"/>
      <c r="S566" s="10"/>
    </row>
    <row r="567" spans="7:19" x14ac:dyDescent="0.3">
      <c r="G567" s="9"/>
      <c r="H567" s="9"/>
      <c r="I567" s="9"/>
      <c r="J567" s="9"/>
      <c r="K567" s="9"/>
      <c r="L567" s="9"/>
      <c r="M567" s="5"/>
      <c r="N567" s="9"/>
      <c r="O567" s="9"/>
      <c r="P567" s="9"/>
      <c r="Q567" s="10"/>
      <c r="R567" s="10"/>
      <c r="S567" s="10"/>
    </row>
    <row r="568" spans="7:19" x14ac:dyDescent="0.3">
      <c r="G568" s="9"/>
      <c r="H568" s="9"/>
      <c r="I568" s="9"/>
      <c r="J568" s="9"/>
      <c r="K568" s="9"/>
      <c r="L568" s="9"/>
      <c r="M568" s="5"/>
      <c r="N568" s="9"/>
      <c r="O568" s="9"/>
      <c r="P568" s="9"/>
      <c r="Q568" s="10"/>
      <c r="R568" s="10"/>
      <c r="S568" s="10"/>
    </row>
    <row r="569" spans="7:19" x14ac:dyDescent="0.3">
      <c r="G569" s="9"/>
      <c r="H569" s="9"/>
      <c r="I569" s="9"/>
      <c r="J569" s="9"/>
      <c r="K569" s="9"/>
      <c r="L569" s="9"/>
      <c r="M569" s="5"/>
      <c r="N569" s="9"/>
      <c r="O569" s="9"/>
      <c r="P569" s="9"/>
      <c r="Q569" s="10"/>
      <c r="R569" s="10"/>
      <c r="S569" s="10"/>
    </row>
    <row r="570" spans="7:19" x14ac:dyDescent="0.3">
      <c r="G570" s="9"/>
      <c r="H570" s="9"/>
      <c r="I570" s="9"/>
      <c r="J570" s="9"/>
      <c r="K570" s="9"/>
      <c r="L570" s="9"/>
      <c r="M570" s="5"/>
      <c r="N570" s="9"/>
      <c r="O570" s="9"/>
      <c r="P570" s="9"/>
      <c r="Q570" s="10"/>
      <c r="R570" s="10"/>
      <c r="S570" s="10"/>
    </row>
    <row r="571" spans="7:19" x14ac:dyDescent="0.3">
      <c r="G571" s="9"/>
      <c r="H571" s="9"/>
      <c r="I571" s="9"/>
      <c r="J571" s="9"/>
      <c r="K571" s="9"/>
      <c r="L571" s="9"/>
      <c r="M571" s="5"/>
      <c r="N571" s="9"/>
      <c r="O571" s="9"/>
      <c r="P571" s="9"/>
      <c r="Q571" s="10"/>
      <c r="R571" s="10"/>
      <c r="S571" s="10"/>
    </row>
    <row r="572" spans="7:19" x14ac:dyDescent="0.3">
      <c r="G572" s="9"/>
      <c r="H572" s="9"/>
      <c r="I572" s="9"/>
      <c r="J572" s="9"/>
      <c r="K572" s="9"/>
      <c r="L572" s="9"/>
      <c r="M572" s="5"/>
      <c r="N572" s="9"/>
      <c r="O572" s="9"/>
      <c r="P572" s="9"/>
      <c r="Q572" s="10"/>
      <c r="R572" s="10"/>
      <c r="S572" s="10"/>
    </row>
    <row r="573" spans="7:19" x14ac:dyDescent="0.3">
      <c r="G573" s="9"/>
      <c r="H573" s="9"/>
      <c r="I573" s="9"/>
      <c r="J573" s="9"/>
      <c r="K573" s="9"/>
      <c r="L573" s="9"/>
      <c r="M573" s="5"/>
      <c r="N573" s="9"/>
      <c r="O573" s="9"/>
      <c r="P573" s="9"/>
      <c r="Q573" s="10"/>
      <c r="R573" s="10"/>
      <c r="S573" s="10"/>
    </row>
    <row r="574" spans="7:19" x14ac:dyDescent="0.3">
      <c r="G574" s="9"/>
      <c r="H574" s="9"/>
      <c r="I574" s="9"/>
      <c r="J574" s="9"/>
      <c r="K574" s="9"/>
      <c r="L574" s="9"/>
      <c r="M574" s="5"/>
      <c r="N574" s="9"/>
      <c r="O574" s="9"/>
      <c r="P574" s="9"/>
      <c r="Q574" s="10"/>
      <c r="R574" s="10"/>
      <c r="S574" s="10"/>
    </row>
    <row r="575" spans="7:19" x14ac:dyDescent="0.3">
      <c r="G575" s="9"/>
      <c r="H575" s="9"/>
      <c r="I575" s="9"/>
      <c r="J575" s="9"/>
      <c r="K575" s="9"/>
      <c r="L575" s="9"/>
      <c r="M575" s="5"/>
      <c r="N575" s="9"/>
      <c r="O575" s="9"/>
      <c r="P575" s="9"/>
      <c r="Q575" s="10"/>
      <c r="R575" s="10"/>
      <c r="S575" s="10"/>
    </row>
    <row r="576" spans="7:19" x14ac:dyDescent="0.3">
      <c r="G576" s="9"/>
      <c r="H576" s="9"/>
      <c r="I576" s="9"/>
      <c r="J576" s="9"/>
      <c r="K576" s="9"/>
      <c r="L576" s="9"/>
      <c r="M576" s="5"/>
      <c r="N576" s="9"/>
      <c r="O576" s="9"/>
      <c r="P576" s="9"/>
      <c r="Q576" s="10"/>
      <c r="R576" s="10"/>
      <c r="S576" s="10"/>
    </row>
    <row r="577" spans="7:19" x14ac:dyDescent="0.3">
      <c r="G577" s="9"/>
      <c r="H577" s="9"/>
      <c r="I577" s="9"/>
      <c r="J577" s="9"/>
      <c r="K577" s="9"/>
      <c r="L577" s="9"/>
      <c r="M577" s="5"/>
      <c r="N577" s="9"/>
      <c r="O577" s="9"/>
      <c r="P577" s="9"/>
      <c r="Q577" s="10"/>
      <c r="R577" s="10"/>
      <c r="S577" s="10"/>
    </row>
    <row r="578" spans="7:19" x14ac:dyDescent="0.3">
      <c r="G578" s="9"/>
      <c r="H578" s="9"/>
      <c r="I578" s="9"/>
      <c r="J578" s="9"/>
      <c r="K578" s="9"/>
      <c r="L578" s="9"/>
      <c r="M578" s="5"/>
      <c r="N578" s="9"/>
      <c r="O578" s="9"/>
      <c r="P578" s="9"/>
      <c r="Q578" s="10"/>
      <c r="R578" s="10"/>
      <c r="S578" s="10"/>
    </row>
    <row r="579" spans="7:19" x14ac:dyDescent="0.3">
      <c r="G579" s="9"/>
      <c r="H579" s="9"/>
      <c r="I579" s="9"/>
      <c r="J579" s="9"/>
      <c r="K579" s="9"/>
      <c r="L579" s="9"/>
      <c r="M579" s="5"/>
      <c r="N579" s="9"/>
      <c r="O579" s="9"/>
      <c r="P579" s="9"/>
      <c r="Q579" s="10"/>
      <c r="R579" s="10"/>
      <c r="S579" s="10"/>
    </row>
    <row r="580" spans="7:19" x14ac:dyDescent="0.3">
      <c r="G580" s="9"/>
      <c r="H580" s="9"/>
      <c r="I580" s="9"/>
      <c r="J580" s="9"/>
      <c r="K580" s="9"/>
      <c r="L580" s="9"/>
      <c r="M580" s="5"/>
      <c r="N580" s="9"/>
      <c r="O580" s="9"/>
      <c r="P580" s="9"/>
      <c r="Q580" s="10"/>
      <c r="R580" s="10"/>
      <c r="S580" s="10"/>
    </row>
    <row r="581" spans="7:19" x14ac:dyDescent="0.3">
      <c r="G581" s="9"/>
      <c r="H581" s="9"/>
      <c r="I581" s="9"/>
      <c r="J581" s="9"/>
      <c r="K581" s="9"/>
      <c r="L581" s="9"/>
      <c r="M581" s="5"/>
      <c r="N581" s="9"/>
      <c r="O581" s="9"/>
      <c r="P581" s="9"/>
      <c r="Q581" s="10"/>
      <c r="R581" s="10"/>
      <c r="S581" s="10"/>
    </row>
    <row r="582" spans="7:19" x14ac:dyDescent="0.3">
      <c r="G582" s="9"/>
      <c r="H582" s="9"/>
      <c r="I582" s="9"/>
      <c r="J582" s="9"/>
      <c r="K582" s="9"/>
      <c r="L582" s="9"/>
      <c r="M582" s="5"/>
      <c r="N582" s="9"/>
      <c r="O582" s="9"/>
      <c r="P582" s="9"/>
      <c r="Q582" s="10"/>
      <c r="R582" s="10"/>
      <c r="S582" s="10"/>
    </row>
    <row r="583" spans="7:19" x14ac:dyDescent="0.3">
      <c r="G583" s="9"/>
      <c r="H583" s="9"/>
      <c r="I583" s="9"/>
      <c r="J583" s="9"/>
      <c r="K583" s="9"/>
      <c r="L583" s="9"/>
      <c r="M583" s="5"/>
      <c r="N583" s="9"/>
      <c r="O583" s="9"/>
      <c r="P583" s="9"/>
      <c r="Q583" s="10"/>
      <c r="R583" s="10"/>
      <c r="S583" s="10"/>
    </row>
    <row r="584" spans="7:19" x14ac:dyDescent="0.3">
      <c r="G584" s="9"/>
      <c r="H584" s="9"/>
      <c r="I584" s="9"/>
      <c r="J584" s="9"/>
      <c r="K584" s="9"/>
      <c r="L584" s="9"/>
      <c r="M584" s="5"/>
      <c r="N584" s="9"/>
      <c r="O584" s="9"/>
      <c r="P584" s="9"/>
      <c r="Q584" s="10"/>
      <c r="R584" s="10"/>
      <c r="S584" s="10"/>
    </row>
    <row r="585" spans="7:19" x14ac:dyDescent="0.3">
      <c r="G585" s="9"/>
      <c r="H585" s="9"/>
      <c r="I585" s="9"/>
      <c r="J585" s="9"/>
      <c r="K585" s="9"/>
      <c r="L585" s="9"/>
      <c r="M585" s="5"/>
      <c r="N585" s="9"/>
      <c r="O585" s="9"/>
      <c r="P585" s="9"/>
      <c r="Q585" s="10"/>
      <c r="R585" s="10"/>
      <c r="S585" s="10"/>
    </row>
    <row r="586" spans="7:19" x14ac:dyDescent="0.3">
      <c r="G586" s="9"/>
      <c r="H586" s="9"/>
      <c r="I586" s="9"/>
      <c r="J586" s="9"/>
      <c r="K586" s="9"/>
      <c r="L586" s="9"/>
      <c r="M586" s="5"/>
      <c r="N586" s="9"/>
      <c r="O586" s="9"/>
      <c r="P586" s="9"/>
      <c r="Q586" s="10"/>
      <c r="R586" s="10"/>
      <c r="S586" s="10"/>
    </row>
    <row r="587" spans="7:19" x14ac:dyDescent="0.3">
      <c r="G587" s="9"/>
      <c r="H587" s="9"/>
      <c r="I587" s="9"/>
      <c r="J587" s="9"/>
      <c r="K587" s="9"/>
      <c r="L587" s="9"/>
      <c r="M587" s="5"/>
      <c r="N587" s="9"/>
      <c r="O587" s="9"/>
      <c r="P587" s="9"/>
      <c r="Q587" s="10"/>
      <c r="R587" s="10"/>
      <c r="S587" s="10"/>
    </row>
    <row r="588" spans="7:19" x14ac:dyDescent="0.3">
      <c r="G588" s="9"/>
      <c r="H588" s="9"/>
      <c r="I588" s="9"/>
      <c r="J588" s="9"/>
      <c r="K588" s="9"/>
      <c r="L588" s="9"/>
      <c r="M588" s="5"/>
      <c r="N588" s="9"/>
      <c r="O588" s="9"/>
      <c r="P588" s="9"/>
      <c r="Q588" s="10"/>
      <c r="R588" s="10"/>
      <c r="S588" s="10"/>
    </row>
    <row r="589" spans="7:19" x14ac:dyDescent="0.3">
      <c r="G589" s="9"/>
      <c r="H589" s="9"/>
      <c r="I589" s="9"/>
      <c r="J589" s="9"/>
      <c r="K589" s="9"/>
      <c r="L589" s="9"/>
      <c r="M589" s="5"/>
      <c r="N589" s="9"/>
      <c r="O589" s="9"/>
      <c r="P589" s="9"/>
      <c r="Q589" s="10"/>
      <c r="R589" s="10"/>
      <c r="S589" s="10"/>
    </row>
    <row r="590" spans="7:19" x14ac:dyDescent="0.3">
      <c r="G590" s="9"/>
      <c r="H590" s="9"/>
      <c r="I590" s="9"/>
      <c r="J590" s="9"/>
      <c r="K590" s="9"/>
      <c r="L590" s="9"/>
      <c r="M590" s="5"/>
      <c r="N590" s="9"/>
      <c r="O590" s="9"/>
      <c r="P590" s="9"/>
      <c r="Q590" s="10"/>
      <c r="R590" s="10"/>
      <c r="S590" s="10"/>
    </row>
    <row r="591" spans="7:19" x14ac:dyDescent="0.3">
      <c r="G591" s="9"/>
      <c r="H591" s="9"/>
      <c r="I591" s="9"/>
      <c r="J591" s="9"/>
      <c r="K591" s="9"/>
      <c r="L591" s="9"/>
      <c r="M591" s="5"/>
      <c r="N591" s="9"/>
      <c r="O591" s="9"/>
      <c r="P591" s="9"/>
      <c r="Q591" s="10"/>
      <c r="R591" s="10"/>
      <c r="S591" s="10"/>
    </row>
    <row r="592" spans="7:19" x14ac:dyDescent="0.3">
      <c r="G592" s="9"/>
      <c r="H592" s="9"/>
      <c r="I592" s="9"/>
      <c r="J592" s="9"/>
      <c r="K592" s="9"/>
      <c r="L592" s="9"/>
      <c r="M592" s="5"/>
      <c r="N592" s="9"/>
      <c r="O592" s="9"/>
      <c r="P592" s="9"/>
      <c r="Q592" s="10"/>
      <c r="R592" s="10"/>
      <c r="S592" s="10"/>
    </row>
    <row r="593" spans="7:19" x14ac:dyDescent="0.3">
      <c r="G593" s="9"/>
      <c r="H593" s="9"/>
      <c r="I593" s="9"/>
      <c r="J593" s="9"/>
      <c r="K593" s="9"/>
      <c r="L593" s="9"/>
      <c r="M593" s="5"/>
      <c r="N593" s="9"/>
      <c r="O593" s="9"/>
      <c r="P593" s="9"/>
      <c r="Q593" s="10"/>
      <c r="R593" s="10"/>
      <c r="S593" s="10"/>
    </row>
    <row r="594" spans="7:19" x14ac:dyDescent="0.3">
      <c r="G594" s="9"/>
      <c r="H594" s="9"/>
      <c r="I594" s="9"/>
      <c r="J594" s="9"/>
      <c r="K594" s="9"/>
      <c r="L594" s="9"/>
      <c r="M594" s="5"/>
      <c r="N594" s="9"/>
      <c r="O594" s="9"/>
      <c r="P594" s="9"/>
      <c r="Q594" s="10"/>
      <c r="R594" s="10"/>
      <c r="S594" s="10"/>
    </row>
    <row r="595" spans="7:19" x14ac:dyDescent="0.3">
      <c r="G595" s="9"/>
      <c r="H595" s="9"/>
      <c r="I595" s="9"/>
      <c r="J595" s="9"/>
      <c r="K595" s="9"/>
      <c r="L595" s="9"/>
      <c r="M595" s="5"/>
      <c r="N595" s="9"/>
      <c r="O595" s="9"/>
      <c r="P595" s="9"/>
      <c r="Q595" s="10"/>
      <c r="R595" s="10"/>
      <c r="S595" s="10"/>
    </row>
    <row r="596" spans="7:19" x14ac:dyDescent="0.3">
      <c r="G596" s="9"/>
      <c r="H596" s="9"/>
      <c r="I596" s="9"/>
      <c r="J596" s="9"/>
      <c r="K596" s="9"/>
      <c r="L596" s="9"/>
      <c r="M596" s="5"/>
      <c r="N596" s="9"/>
      <c r="O596" s="9"/>
      <c r="P596" s="9"/>
      <c r="Q596" s="10"/>
      <c r="R596" s="10"/>
      <c r="S596" s="10"/>
    </row>
    <row r="597" spans="7:19" x14ac:dyDescent="0.3">
      <c r="G597" s="9"/>
      <c r="H597" s="9"/>
      <c r="I597" s="9"/>
      <c r="J597" s="9"/>
      <c r="K597" s="9"/>
      <c r="L597" s="9"/>
      <c r="M597" s="5"/>
      <c r="N597" s="9"/>
      <c r="O597" s="9"/>
      <c r="P597" s="9"/>
      <c r="Q597" s="10"/>
      <c r="R597" s="10"/>
      <c r="S597" s="10"/>
    </row>
    <row r="598" spans="7:19" x14ac:dyDescent="0.3">
      <c r="G598" s="9"/>
      <c r="H598" s="9"/>
      <c r="I598" s="9"/>
      <c r="J598" s="9"/>
      <c r="K598" s="9"/>
      <c r="L598" s="9"/>
      <c r="M598" s="5"/>
      <c r="N598" s="9"/>
      <c r="O598" s="9"/>
      <c r="P598" s="9"/>
      <c r="Q598" s="10"/>
      <c r="R598" s="10"/>
      <c r="S598" s="10"/>
    </row>
    <row r="599" spans="7:19" x14ac:dyDescent="0.3">
      <c r="G599" s="9"/>
      <c r="H599" s="9"/>
      <c r="I599" s="9"/>
      <c r="J599" s="9"/>
      <c r="K599" s="9"/>
      <c r="L599" s="9"/>
      <c r="M599" s="5"/>
      <c r="N599" s="9"/>
      <c r="O599" s="9"/>
      <c r="P599" s="9"/>
      <c r="Q599" s="10"/>
      <c r="R599" s="10"/>
      <c r="S599" s="10"/>
    </row>
    <row r="600" spans="7:19" x14ac:dyDescent="0.3">
      <c r="G600" s="9"/>
      <c r="H600" s="9"/>
      <c r="I600" s="9"/>
      <c r="J600" s="9"/>
      <c r="K600" s="9"/>
      <c r="L600" s="9"/>
      <c r="M600" s="5"/>
      <c r="N600" s="9"/>
      <c r="O600" s="9"/>
      <c r="P600" s="9"/>
      <c r="Q600" s="10"/>
      <c r="R600" s="10"/>
      <c r="S600" s="10"/>
    </row>
    <row r="601" spans="7:19" x14ac:dyDescent="0.3">
      <c r="G601" s="9"/>
      <c r="H601" s="9"/>
      <c r="I601" s="9"/>
      <c r="J601" s="9"/>
      <c r="K601" s="9"/>
      <c r="L601" s="9"/>
      <c r="M601" s="5"/>
      <c r="N601" s="9"/>
      <c r="O601" s="9"/>
      <c r="P601" s="9"/>
      <c r="Q601" s="10"/>
      <c r="R601" s="10"/>
      <c r="S601" s="10"/>
    </row>
    <row r="602" spans="7:19" x14ac:dyDescent="0.3">
      <c r="G602" s="9"/>
      <c r="H602" s="9"/>
      <c r="I602" s="9"/>
      <c r="J602" s="9"/>
      <c r="K602" s="9"/>
      <c r="L602" s="9"/>
      <c r="M602" s="5"/>
      <c r="N602" s="9"/>
      <c r="O602" s="9"/>
      <c r="P602" s="9"/>
      <c r="Q602" s="10"/>
      <c r="R602" s="10"/>
      <c r="S602" s="10"/>
    </row>
    <row r="603" spans="7:19" x14ac:dyDescent="0.3">
      <c r="G603" s="9"/>
      <c r="H603" s="9"/>
      <c r="I603" s="9"/>
      <c r="J603" s="9"/>
      <c r="K603" s="9"/>
      <c r="L603" s="9"/>
      <c r="M603" s="5"/>
      <c r="N603" s="9"/>
      <c r="O603" s="9"/>
      <c r="P603" s="9"/>
      <c r="Q603" s="10"/>
      <c r="R603" s="10"/>
      <c r="S603" s="10"/>
    </row>
    <row r="604" spans="7:19" x14ac:dyDescent="0.3">
      <c r="G604" s="9"/>
      <c r="H604" s="9"/>
      <c r="I604" s="9"/>
      <c r="J604" s="9"/>
      <c r="K604" s="9"/>
      <c r="L604" s="9"/>
      <c r="M604" s="5"/>
      <c r="N604" s="9"/>
      <c r="O604" s="9"/>
      <c r="P604" s="9"/>
      <c r="Q604" s="10"/>
      <c r="R604" s="10"/>
      <c r="S604" s="10"/>
    </row>
    <row r="605" spans="7:19" x14ac:dyDescent="0.3">
      <c r="G605" s="9"/>
      <c r="H605" s="9"/>
      <c r="I605" s="9"/>
      <c r="J605" s="9"/>
      <c r="K605" s="9"/>
      <c r="L605" s="9"/>
      <c r="M605" s="5"/>
      <c r="N605" s="9"/>
      <c r="O605" s="9"/>
      <c r="P605" s="9"/>
      <c r="Q605" s="10"/>
      <c r="R605" s="10"/>
      <c r="S605" s="10"/>
    </row>
    <row r="606" spans="7:19" x14ac:dyDescent="0.3">
      <c r="G606" s="9"/>
      <c r="H606" s="9"/>
      <c r="I606" s="9"/>
      <c r="J606" s="9"/>
      <c r="K606" s="9"/>
      <c r="L606" s="9"/>
      <c r="M606" s="5"/>
      <c r="N606" s="9"/>
      <c r="O606" s="9"/>
      <c r="P606" s="9"/>
      <c r="Q606" s="10"/>
      <c r="R606" s="10"/>
      <c r="S606" s="10"/>
    </row>
    <row r="607" spans="7:19" x14ac:dyDescent="0.3">
      <c r="G607" s="9"/>
      <c r="H607" s="9"/>
      <c r="I607" s="9"/>
      <c r="J607" s="9"/>
      <c r="K607" s="9"/>
      <c r="L607" s="9"/>
      <c r="M607" s="5"/>
      <c r="N607" s="9"/>
      <c r="O607" s="9"/>
      <c r="P607" s="9"/>
      <c r="Q607" s="10"/>
      <c r="R607" s="10"/>
      <c r="S607" s="1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 min="13" max="13" width="15.88671875" bestFit="1" customWidth="1"/>
    <col min="14" max="14" width="10.88671875" bestFit="1" customWidth="1"/>
    <col min="15" max="15" width="13.44140625" bestFit="1" customWidth="1"/>
    <col min="16" max="16" width="9" bestFit="1" customWidth="1"/>
    <col min="17" max="17" width="9.33203125" customWidth="1"/>
    <col min="18" max="18" width="8.109375" bestFit="1" customWidth="1"/>
  </cols>
  <sheetData>
    <row r="2" spans="1:18" x14ac:dyDescent="0.3">
      <c r="B2" t="s">
        <v>0</v>
      </c>
      <c r="H2" t="s">
        <v>508</v>
      </c>
      <c r="N2" t="s">
        <v>508</v>
      </c>
    </row>
    <row r="3" spans="1:18" x14ac:dyDescent="0.3">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x14ac:dyDescent="0.3">
      <c r="A4" t="s">
        <v>515</v>
      </c>
      <c r="B4" s="4" cm="1">
        <f t="array" ref="B4">_xll.SNL.Clients.Office.Excel.Functions.SPG(A4, "SP_TOTAL_REV", "CY2023")</f>
        <v>24610000</v>
      </c>
      <c r="C4" s="4">
        <f>_xll.SNL.Clients.Office.Excel.Functions.SPG(A4,"IQ_AVG_DILUT_SHARES_OUT","CY2023")</f>
        <v>553900000</v>
      </c>
      <c r="D4" s="5">
        <f>_xll.SNL.Clients.Office.Excel.Functions.SPG(A4, "IQ_DILUT_EPS_NORM", "CY2023")</f>
        <v>4.0419999999999998</v>
      </c>
      <c r="E4">
        <f>C4*D4/1000</f>
        <v>2238863.7999999998</v>
      </c>
      <c r="F4">
        <f>E4/B4</f>
        <v>9.0973742381145861E-2</v>
      </c>
      <c r="G4" t="s">
        <v>515</v>
      </c>
      <c r="H4" s="4" cm="1">
        <f t="array" ref="H4">_xll.SNL.Clients.Office.Excel.Functions.SPG(G4, "SP_TOTAL_REV", "CY2022")</f>
        <v>26161000</v>
      </c>
      <c r="I4" s="4">
        <f>_xll.SNL.Clients.Office.Excel.Functions.SPG(G4,"IQ_AVG_DILUT_SHARES_OUT","CY2022")</f>
        <v>567600000</v>
      </c>
      <c r="J4" s="5">
        <f>_xll.SNL.Clients.Office.Excel.Functions.SPG(G4, "IQ_DILUT_EPS_NORM", "CY2022")</f>
        <v>3.3479999999999999</v>
      </c>
      <c r="K4">
        <f>I4*J4/1000</f>
        <v>1900324.8</v>
      </c>
      <c r="L4">
        <f>K4/H4</f>
        <v>7.2639608577653766E-2</v>
      </c>
      <c r="M4" t="s">
        <v>515</v>
      </c>
      <c r="N4" s="4" cm="1">
        <f t="array" ref="N4">_xll.SNL.Clients.Office.Excel.Functions.SPG(M4, "SP_TOTAL_REV", "CY2022")</f>
        <v>26161000</v>
      </c>
      <c r="O4" s="4">
        <f>_xll.SNL.Clients.Office.Excel.Functions.SPG(M4,"IQ_AVG_DILUT_SHARES_OUT","CY2022")</f>
        <v>567600000</v>
      </c>
      <c r="P4" s="5">
        <f>_xll.SNL.Clients.Office.Excel.Functions.SPG(M4, "IQ_DILUT_EPS_NORM", "CY2022")</f>
        <v>3.3479999999999999</v>
      </c>
      <c r="Q4">
        <f>O4*P4/1000</f>
        <v>1900324.8</v>
      </c>
      <c r="R4">
        <f>Q4/N4</f>
        <v>7.2639608577653766E-2</v>
      </c>
    </row>
    <row r="5" spans="1:18" x14ac:dyDescent="0.3">
      <c r="A5" t="s">
        <v>516</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516</v>
      </c>
      <c r="H5" s="4" cm="1">
        <f t="array" ref="H5">_xll.SNL.Clients.Office.Excel.Functions.SPG(G5, "SP_TOTAL_REV", "CY2022")</f>
        <v>3753900</v>
      </c>
      <c r="I5" s="4">
        <f>_xll.SNL.Clients.Office.Excel.Functions.SPG(G5,"IQ_AVG_DILUT_SHARES_OUT","CY2022")</f>
        <v>155779364</v>
      </c>
      <c r="J5" s="5">
        <f>_xll.SNL.Clients.Office.Excel.Functions.SPG(G5, "IQ_DILUT_EPS_NORM", "CY2022")</f>
        <v>2.5430000000000001</v>
      </c>
      <c r="K5">
        <f t="shared" ref="K5:K68" si="2">I5*J5/1000</f>
        <v>396146.92265200004</v>
      </c>
      <c r="L5">
        <f t="shared" ref="L5:L68" si="3">K5/H5</f>
        <v>0.10552942876794801</v>
      </c>
      <c r="M5" t="s">
        <v>516</v>
      </c>
      <c r="N5" s="4" cm="1">
        <f t="array" ref="N5">_xll.SNL.Clients.Office.Excel.Functions.SPG(M5, "SP_TOTAL_REV", "CY2022")</f>
        <v>3753900</v>
      </c>
      <c r="O5" s="4">
        <f>_xll.SNL.Clients.Office.Excel.Functions.SPG(M5,"IQ_AVG_DILUT_SHARES_OUT","CY2022")</f>
        <v>155779364</v>
      </c>
      <c r="P5" s="5">
        <f>_xll.SNL.Clients.Office.Excel.Functions.SPG(M5, "IQ_DILUT_EPS_NORM", "CY2022")</f>
        <v>2.5430000000000001</v>
      </c>
      <c r="Q5">
        <f t="shared" ref="Q5:Q68" si="4">O5*P5/1000</f>
        <v>396146.92265200004</v>
      </c>
      <c r="R5">
        <f t="shared" ref="R5:R68" si="5">Q5/N5</f>
        <v>0.10552942876794801</v>
      </c>
    </row>
    <row r="6" spans="1:18" x14ac:dyDescent="0.3">
      <c r="A6" t="s">
        <v>517</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517</v>
      </c>
      <c r="H6" s="4" cm="1">
        <f t="array" ref="H6">_xll.SNL.Clients.Office.Excel.Functions.SPG(G6, "SP_TOTAL_REV", "CY2022")</f>
        <v>43653000</v>
      </c>
      <c r="I6" s="4">
        <f>_xll.SNL.Clients.Office.Excel.Functions.SPG(G6,"IQ_AVG_DILUT_SHARES_OUT","CY2022")</f>
        <v>1764000000</v>
      </c>
      <c r="J6" s="5">
        <f>_xll.SNL.Clients.Office.Excel.Functions.SPG(G6, "IQ_DILUT_EPS_NORM", "CY2022")</f>
        <v>3.0649999999999999</v>
      </c>
      <c r="K6">
        <f t="shared" si="2"/>
        <v>5406660</v>
      </c>
      <c r="L6">
        <f t="shared" si="3"/>
        <v>0.12385540512679541</v>
      </c>
      <c r="M6" t="s">
        <v>517</v>
      </c>
      <c r="N6" s="4" cm="1">
        <f t="array" ref="N6">_xll.SNL.Clients.Office.Excel.Functions.SPG(M6, "SP_TOTAL_REV", "CY2022")</f>
        <v>43653000</v>
      </c>
      <c r="O6" s="4">
        <f>_xll.SNL.Clients.Office.Excel.Functions.SPG(M6,"IQ_AVG_DILUT_SHARES_OUT","CY2022")</f>
        <v>1764000000</v>
      </c>
      <c r="P6" s="5">
        <f>_xll.SNL.Clients.Office.Excel.Functions.SPG(M6, "IQ_DILUT_EPS_NORM", "CY2022")</f>
        <v>3.0649999999999999</v>
      </c>
      <c r="Q6">
        <f t="shared" si="4"/>
        <v>5406660</v>
      </c>
      <c r="R6">
        <f t="shared" si="5"/>
        <v>0.12385540512679541</v>
      </c>
    </row>
    <row r="7" spans="1:18" x14ac:dyDescent="0.3">
      <c r="A7" t="s">
        <v>518</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518</v>
      </c>
      <c r="H7" s="4" cm="1">
        <f t="array" ref="H7">_xll.SNL.Clients.Office.Excel.Functions.SPG(G7, "SP_TOTAL_REV", "CY2022")</f>
        <v>58054000</v>
      </c>
      <c r="I7" s="4">
        <f>_xll.SNL.Clients.Office.Excel.Functions.SPG(G7,"IQ_AVG_DILUT_SHARES_OUT","CY2022")</f>
        <v>1778000000</v>
      </c>
      <c r="J7" s="5">
        <f>_xll.SNL.Clients.Office.Excel.Functions.SPG(G7, "IQ_DILUT_EPS_NORM", "CY2022")</f>
        <v>6.3849999999999998</v>
      </c>
      <c r="K7">
        <f t="shared" si="2"/>
        <v>11352530</v>
      </c>
      <c r="L7">
        <f t="shared" si="3"/>
        <v>0.19555121094153718</v>
      </c>
      <c r="M7" t="s">
        <v>518</v>
      </c>
      <c r="N7" s="4" cm="1">
        <f t="array" ref="N7">_xll.SNL.Clients.Office.Excel.Functions.SPG(M7, "SP_TOTAL_REV", "CY2022")</f>
        <v>58054000</v>
      </c>
      <c r="O7" s="4">
        <f>_xll.SNL.Clients.Office.Excel.Functions.SPG(M7,"IQ_AVG_DILUT_SHARES_OUT","CY2022")</f>
        <v>1778000000</v>
      </c>
      <c r="P7" s="5">
        <f>_xll.SNL.Clients.Office.Excel.Functions.SPG(M7, "IQ_DILUT_EPS_NORM", "CY2022")</f>
        <v>6.3849999999999998</v>
      </c>
      <c r="Q7">
        <f t="shared" si="4"/>
        <v>11352530</v>
      </c>
      <c r="R7">
        <f t="shared" si="5"/>
        <v>0.19555121094153718</v>
      </c>
    </row>
    <row r="8" spans="1:18" x14ac:dyDescent="0.3">
      <c r="A8" t="s">
        <v>519</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519</v>
      </c>
      <c r="H8" s="4" cm="1">
        <f t="array" ref="H8">_xll.SNL.Clients.Office.Excel.Functions.SPG(G8, "SP_TOTAL_REV", "CY2022")</f>
        <v>62376954</v>
      </c>
      <c r="I8" s="4">
        <f>_xll.SNL.Clients.Office.Excel.Functions.SPG(G8,"IQ_AVG_DILUT_SHARES_OUT","CY2022")</f>
        <v>641300221</v>
      </c>
      <c r="J8" s="5">
        <f>_xll.SNL.Clients.Office.Excel.Functions.SPG(G8, "IQ_DILUT_EPS_NORM", "CY2022")</f>
        <v>9.0679999999999996</v>
      </c>
      <c r="K8">
        <f t="shared" si="2"/>
        <v>5815310.4040280003</v>
      </c>
      <c r="L8">
        <f t="shared" si="3"/>
        <v>9.3228508785921163E-2</v>
      </c>
      <c r="M8" t="s">
        <v>519</v>
      </c>
      <c r="N8" s="4" cm="1">
        <f t="array" ref="N8">_xll.SNL.Clients.Office.Excel.Functions.SPG(M8, "SP_TOTAL_REV", "CY2022")</f>
        <v>62376954</v>
      </c>
      <c r="O8" s="4">
        <f>_xll.SNL.Clients.Office.Excel.Functions.SPG(M8,"IQ_AVG_DILUT_SHARES_OUT","CY2022")</f>
        <v>641300221</v>
      </c>
      <c r="P8" s="5">
        <f>_xll.SNL.Clients.Office.Excel.Functions.SPG(M8, "IQ_DILUT_EPS_NORM", "CY2022")</f>
        <v>9.0679999999999996</v>
      </c>
      <c r="Q8">
        <f t="shared" si="4"/>
        <v>5815310.4040280003</v>
      </c>
      <c r="R8">
        <f t="shared" si="5"/>
        <v>9.3228508785921163E-2</v>
      </c>
    </row>
    <row r="9" spans="1:18" x14ac:dyDescent="0.3">
      <c r="A9" t="s">
        <v>520</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520</v>
      </c>
      <c r="H9" s="4" cm="1">
        <f t="array" ref="H9">_xll.SNL.Clients.Office.Excel.Functions.SPG(G9, "SP_TOTAL_REV", "CY2022")</f>
        <v>17606000</v>
      </c>
      <c r="I9" s="4">
        <f>_xll.SNL.Clients.Office.Excel.Functions.SPG(G9,"IQ_AVG_DILUT_SHARES_OUT","CY2022")</f>
        <v>470900000</v>
      </c>
      <c r="J9" s="5">
        <f>_xll.SNL.Clients.Office.Excel.Functions.SPG(G9, "IQ_DILUT_EPS_NORM", "CY2022")</f>
        <v>7.9989999999999997</v>
      </c>
      <c r="K9">
        <f t="shared" si="2"/>
        <v>3766729.1</v>
      </c>
      <c r="L9">
        <f t="shared" si="3"/>
        <v>0.2139457628081336</v>
      </c>
      <c r="M9" t="s">
        <v>520</v>
      </c>
      <c r="N9" s="4" cm="1">
        <f t="array" ref="N9">_xll.SNL.Clients.Office.Excel.Functions.SPG(M9, "SP_TOTAL_REV", "CY2022")</f>
        <v>17606000</v>
      </c>
      <c r="O9" s="4">
        <f>_xll.SNL.Clients.Office.Excel.Functions.SPG(M9,"IQ_AVG_DILUT_SHARES_OUT","CY2022")</f>
        <v>470900000</v>
      </c>
      <c r="P9" s="5">
        <f>_xll.SNL.Clients.Office.Excel.Functions.SPG(M9, "IQ_DILUT_EPS_NORM", "CY2022")</f>
        <v>7.9989999999999997</v>
      </c>
      <c r="Q9">
        <f t="shared" si="4"/>
        <v>3766729.1</v>
      </c>
      <c r="R9">
        <f t="shared" si="5"/>
        <v>0.2139457628081336</v>
      </c>
    </row>
    <row r="10" spans="1:18" x14ac:dyDescent="0.3">
      <c r="A10" t="s">
        <v>521</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521</v>
      </c>
      <c r="H10" s="4" cm="1">
        <f t="array" ref="H10">_xll.SNL.Clients.Office.Excel.Functions.SPG(G10, "SP_TOTAL_REV", "CY2022")</f>
        <v>23601000</v>
      </c>
      <c r="I10" s="4">
        <f>_xll.SNL.Clients.Office.Excel.Functions.SPG(G10,"IQ_AVG_DILUT_SHARES_OUT","CY2022")</f>
        <v>1571000000</v>
      </c>
      <c r="J10" s="5">
        <f>_xll.SNL.Clients.Office.Excel.Functions.SPG(G10, "IQ_DILUT_EPS_NORM", "CY2022")</f>
        <v>0.501</v>
      </c>
      <c r="K10">
        <f t="shared" si="2"/>
        <v>787071</v>
      </c>
      <c r="L10">
        <f t="shared" si="3"/>
        <v>3.3349053006228549E-2</v>
      </c>
      <c r="M10" t="s">
        <v>521</v>
      </c>
      <c r="N10" s="4" cm="1">
        <f t="array" ref="N10">_xll.SNL.Clients.Office.Excel.Functions.SPG(M10, "SP_TOTAL_REV", "CY2022")</f>
        <v>23601000</v>
      </c>
      <c r="O10" s="4">
        <f>_xll.SNL.Clients.Office.Excel.Functions.SPG(M10,"IQ_AVG_DILUT_SHARES_OUT","CY2022")</f>
        <v>1571000000</v>
      </c>
      <c r="P10" s="5">
        <f>_xll.SNL.Clients.Office.Excel.Functions.SPG(M10, "IQ_DILUT_EPS_NORM", "CY2022")</f>
        <v>0.501</v>
      </c>
      <c r="Q10">
        <f t="shared" si="4"/>
        <v>787071</v>
      </c>
      <c r="R10">
        <f t="shared" si="5"/>
        <v>3.3349053006228549E-2</v>
      </c>
    </row>
    <row r="11" spans="1:18" x14ac:dyDescent="0.3">
      <c r="A11" t="s">
        <v>522</v>
      </c>
      <c r="B11" s="4" cm="1">
        <f t="array" ref="B11">_xll.SNL.Clients.Office.Excel.Functions.SPG(A11, "SP_TOTAL_REV", "CY2023")</f>
        <v>12668000</v>
      </c>
      <c r="C11" s="4">
        <f>_xll.SNL.Clients.Office.Excel.Functions.SPG(A11,"IQ_AVG_DILUT_SHARES_OUT","CY2023")</f>
        <v>712000000</v>
      </c>
      <c r="D11" s="5">
        <f>_xll.SNL.Clients.Office.Excel.Functions.SPG(A11, "IQ_DILUT_EPS_NORM", "CY2023")</f>
        <v>1.5589999999999999</v>
      </c>
      <c r="E11">
        <f t="shared" si="0"/>
        <v>1110008</v>
      </c>
      <c r="F11">
        <f t="shared" si="1"/>
        <v>8.7622987053994322E-2</v>
      </c>
      <c r="G11" t="s">
        <v>522</v>
      </c>
      <c r="H11" s="4" cm="1">
        <f t="array" ref="H11">_xll.SNL.Clients.Office.Excel.Functions.SPG(G11, "SP_TOTAL_REV", "CY2022")</f>
        <v>12617000</v>
      </c>
      <c r="I11" s="4">
        <f>_xll.SNL.Clients.Office.Excel.Functions.SPG(G11,"IQ_AVG_DILUT_SHARES_OUT","CY2022")</f>
        <v>668000000</v>
      </c>
      <c r="J11" s="5">
        <f>_xll.SNL.Clients.Office.Excel.Functions.SPG(G11, "IQ_DILUT_EPS_NORM", "CY2022")</f>
        <v>1.33</v>
      </c>
      <c r="K11">
        <f t="shared" si="2"/>
        <v>888440</v>
      </c>
      <c r="L11">
        <f t="shared" si="3"/>
        <v>7.0416105254814926E-2</v>
      </c>
      <c r="M11" t="s">
        <v>522</v>
      </c>
      <c r="N11" s="4" cm="1">
        <f t="array" ref="N11">_xll.SNL.Clients.Office.Excel.Functions.SPG(M11, "SP_TOTAL_REV", "CY2022")</f>
        <v>12617000</v>
      </c>
      <c r="O11" s="4">
        <f>_xll.SNL.Clients.Office.Excel.Functions.SPG(M11,"IQ_AVG_DILUT_SHARES_OUT","CY2022")</f>
        <v>668000000</v>
      </c>
      <c r="P11" s="5">
        <f>_xll.SNL.Clients.Office.Excel.Functions.SPG(M11, "IQ_DILUT_EPS_NORM", "CY2022")</f>
        <v>1.33</v>
      </c>
      <c r="Q11">
        <f t="shared" si="4"/>
        <v>888440</v>
      </c>
      <c r="R11">
        <f t="shared" si="5"/>
        <v>7.0416105254814926E-2</v>
      </c>
    </row>
    <row r="12" spans="1:18" x14ac:dyDescent="0.3">
      <c r="A12" t="s">
        <v>523</v>
      </c>
      <c r="B12" s="4" cm="1">
        <f t="array" ref="B12">_xll.SNL.Clients.Office.Excel.Functions.SPG(A12, "SP_TOTAL_REV", "CY2023")</f>
        <v>18701000</v>
      </c>
      <c r="C12" s="4">
        <f>_xll.SNL.Clients.Office.Excel.Functions.SPG(A12,"IQ_AVG_DILUT_SHARES_OUT","CY2023")</f>
        <v>598745000</v>
      </c>
      <c r="D12" s="5">
        <f>_xll.SNL.Clients.Office.Excel.Functions.SPG(A12, "IQ_DILUT_EPS_NORM", "CY2023")</f>
        <v>5.4930000000000003</v>
      </c>
      <c r="E12">
        <f t="shared" si="0"/>
        <v>3288906.2850000001</v>
      </c>
      <c r="F12">
        <f t="shared" si="1"/>
        <v>0.17586793674135073</v>
      </c>
      <c r="G12" t="s">
        <v>523</v>
      </c>
      <c r="H12" s="4" cm="1">
        <f t="array" ref="H12">_xll.SNL.Clients.Office.Excel.Functions.SPG(G12, "SP_TOTAL_REV", "CY2022")</f>
        <v>19140000</v>
      </c>
      <c r="I12" s="4">
        <f>_xll.SNL.Clients.Office.Excel.Functions.SPG(G12,"IQ_AVG_DILUT_SHARES_OUT","CY2022")</f>
        <v>637655000</v>
      </c>
      <c r="J12" s="5">
        <f>_xll.SNL.Clients.Office.Excel.Functions.SPG(G12, "IQ_DILUT_EPS_NORM", "CY2022")</f>
        <v>4.7720000000000002</v>
      </c>
      <c r="K12">
        <f t="shared" si="2"/>
        <v>3042889.66</v>
      </c>
      <c r="L12">
        <f t="shared" si="3"/>
        <v>0.15898065099268549</v>
      </c>
      <c r="M12" t="s">
        <v>523</v>
      </c>
      <c r="N12" s="4" cm="1">
        <f t="array" ref="N12">_xll.SNL.Clients.Office.Excel.Functions.SPG(M12, "SP_TOTAL_REV", "CY2022")</f>
        <v>19140000</v>
      </c>
      <c r="O12" s="4">
        <f>_xll.SNL.Clients.Office.Excel.Functions.SPG(M12,"IQ_AVG_DILUT_SHARES_OUT","CY2022")</f>
        <v>637655000</v>
      </c>
      <c r="P12" s="5">
        <f>_xll.SNL.Clients.Office.Excel.Functions.SPG(M12, "IQ_DILUT_EPS_NORM", "CY2022")</f>
        <v>4.7720000000000002</v>
      </c>
      <c r="Q12">
        <f t="shared" si="4"/>
        <v>3042889.66</v>
      </c>
      <c r="R12">
        <f t="shared" si="5"/>
        <v>0.15898065099268549</v>
      </c>
    </row>
    <row r="13" spans="1:18" x14ac:dyDescent="0.3">
      <c r="A13" t="s">
        <v>524</v>
      </c>
      <c r="B13" s="4" cm="1">
        <f t="array" ref="B13">_xll.SNL.Clients.Office.Excel.Functions.SPG(A13, "SP_TOTAL_REV", "CY2023")</f>
        <v>6735000</v>
      </c>
      <c r="C13" s="4">
        <f>_xll.SNL.Clients.Office.Excel.Functions.SPG(A13,"IQ_AVG_DILUT_SHARES_OUT","CY2023")</f>
        <v>295250000</v>
      </c>
      <c r="D13" s="5">
        <f>_xll.SNL.Clients.Office.Excel.Functions.SPG(A13, "IQ_DILUT_EPS_NORM", "CY2023")</f>
        <v>2.9129999999999998</v>
      </c>
      <c r="E13">
        <f t="shared" si="0"/>
        <v>860063.25</v>
      </c>
      <c r="F13">
        <f t="shared" si="1"/>
        <v>0.12770055679287304</v>
      </c>
      <c r="G13" t="s">
        <v>524</v>
      </c>
      <c r="H13" s="4" cm="1">
        <f t="array" ref="H13">_xll.SNL.Clients.Office.Excel.Functions.SPG(G13, "SP_TOTAL_REV", "CY2022")</f>
        <v>6930000</v>
      </c>
      <c r="I13" s="4">
        <f>_xll.SNL.Clients.Office.Excel.Functions.SPG(G13,"IQ_AVG_DILUT_SHARES_OUT","CY2022")</f>
        <v>298500000</v>
      </c>
      <c r="J13" s="5">
        <f>_xll.SNL.Clients.Office.Excel.Functions.SPG(G13, "IQ_DILUT_EPS_NORM", "CY2022")</f>
        <v>3.48</v>
      </c>
      <c r="K13">
        <f t="shared" si="2"/>
        <v>1038780</v>
      </c>
      <c r="L13">
        <f t="shared" si="3"/>
        <v>0.14989610389610389</v>
      </c>
      <c r="M13" t="s">
        <v>524</v>
      </c>
      <c r="N13" s="4" cm="1">
        <f t="array" ref="N13">_xll.SNL.Clients.Office.Excel.Functions.SPG(M13, "SP_TOTAL_REV", "CY2022")</f>
        <v>6930000</v>
      </c>
      <c r="O13" s="4">
        <f>_xll.SNL.Clients.Office.Excel.Functions.SPG(M13,"IQ_AVG_DILUT_SHARES_OUT","CY2022")</f>
        <v>298500000</v>
      </c>
      <c r="P13" s="5">
        <f>_xll.SNL.Clients.Office.Excel.Functions.SPG(M13, "IQ_DILUT_EPS_NORM", "CY2022")</f>
        <v>3.48</v>
      </c>
      <c r="Q13">
        <f t="shared" si="4"/>
        <v>1038780</v>
      </c>
      <c r="R13">
        <f t="shared" si="5"/>
        <v>0.14989610389610389</v>
      </c>
    </row>
    <row r="14" spans="1:18" x14ac:dyDescent="0.3">
      <c r="A14" t="s">
        <v>525</v>
      </c>
      <c r="B14" s="4" cm="1">
        <f t="array" ref="B14">_xll.SNL.Clients.Office.Excel.Functions.SPG(A14, "SP_TOTAL_REV", "CY2023")</f>
        <v>12422700</v>
      </c>
      <c r="C14" s="4">
        <f>_xll.SNL.Clients.Office.Excel.Functions.SPG(A14,"IQ_AVG_DILUT_SHARES_OUT","CY2023")</f>
        <v>222750000</v>
      </c>
      <c r="D14" s="5">
        <f>_xll.SNL.Clients.Office.Excel.Functions.SPG(A14, "IQ_DILUT_EPS_NORM", "CY2023")</f>
        <v>8.6959999999999997</v>
      </c>
      <c r="E14">
        <f t="shared" si="0"/>
        <v>1937034</v>
      </c>
      <c r="F14">
        <f t="shared" si="1"/>
        <v>0.15592697239730494</v>
      </c>
      <c r="G14" t="s">
        <v>525</v>
      </c>
      <c r="H14" s="4" cm="1">
        <f t="array" ref="H14">_xll.SNL.Clients.Office.Excel.Functions.SPG(G14, "SP_TOTAL_REV", "CY2022")</f>
        <v>12879100</v>
      </c>
      <c r="I14" s="4">
        <f>_xll.SNL.Clients.Office.Excel.Functions.SPG(G14,"IQ_AVG_DILUT_SHARES_OUT","CY2022")</f>
        <v>222500000</v>
      </c>
      <c r="J14" s="5">
        <f>_xll.SNL.Clients.Office.Excel.Functions.SPG(G14, "IQ_DILUT_EPS_NORM", "CY2022")</f>
        <v>7.976</v>
      </c>
      <c r="K14">
        <f t="shared" si="2"/>
        <v>1774660</v>
      </c>
      <c r="L14">
        <f t="shared" si="3"/>
        <v>0.13779378993873795</v>
      </c>
      <c r="M14" t="s">
        <v>525</v>
      </c>
      <c r="N14" s="4" cm="1">
        <f t="array" ref="N14">_xll.SNL.Clients.Office.Excel.Functions.SPG(M14, "SP_TOTAL_REV", "CY2022")</f>
        <v>12879100</v>
      </c>
      <c r="O14" s="4">
        <f>_xll.SNL.Clients.Office.Excel.Functions.SPG(M14,"IQ_AVG_DILUT_SHARES_OUT","CY2022")</f>
        <v>222500000</v>
      </c>
      <c r="P14" s="5">
        <f>_xll.SNL.Clients.Office.Excel.Functions.SPG(M14, "IQ_DILUT_EPS_NORM", "CY2022")</f>
        <v>7.976</v>
      </c>
      <c r="Q14">
        <f t="shared" si="4"/>
        <v>1774660</v>
      </c>
      <c r="R14">
        <f t="shared" si="5"/>
        <v>0.13779378993873795</v>
      </c>
    </row>
    <row r="15" spans="1:18" x14ac:dyDescent="0.3">
      <c r="A15" t="s">
        <v>526</v>
      </c>
      <c r="B15" s="4" cm="1">
        <f t="array" ref="B15">_xll.SNL.Clients.Office.Excel.Functions.SPG(A15, "SP_TOTAL_REV", "CY2023")</f>
        <v>9917000</v>
      </c>
      <c r="C15" s="4">
        <f>_xll.SNL.Clients.Office.Excel.Functions.SPG(A15,"IQ_AVG_DILUT_SHARES_OUT","CY2023")</f>
        <v>662000000</v>
      </c>
      <c r="D15" s="5">
        <f>_xll.SNL.Clients.Office.Excel.Functions.SPG(A15, "IQ_DILUT_EPS_NORM", "CY2023")</f>
        <v>1.9850000000000001</v>
      </c>
      <c r="E15">
        <f t="shared" si="0"/>
        <v>1314070</v>
      </c>
      <c r="F15">
        <f t="shared" si="1"/>
        <v>0.13250680649389937</v>
      </c>
      <c r="G15" t="s">
        <v>526</v>
      </c>
      <c r="H15" s="4" cm="1">
        <f t="array" ref="H15">_xll.SNL.Clients.Office.Excel.Functions.SPG(G15, "SP_TOTAL_REV", "CY2022")</f>
        <v>8399000</v>
      </c>
      <c r="I15" s="4">
        <f>_xll.SNL.Clients.Office.Excel.Functions.SPG(G15,"IQ_AVG_DILUT_SHARES_OUT","CY2022")</f>
        <v>680000000</v>
      </c>
      <c r="J15" s="5">
        <f>_xll.SNL.Clients.Office.Excel.Functions.SPG(G15, "IQ_DILUT_EPS_NORM", "CY2022")</f>
        <v>1.9119999999999999</v>
      </c>
      <c r="K15">
        <f t="shared" si="2"/>
        <v>1300160</v>
      </c>
      <c r="L15">
        <f t="shared" si="3"/>
        <v>0.15479938087867604</v>
      </c>
      <c r="M15" t="s">
        <v>527</v>
      </c>
      <c r="N15" s="4" cm="1">
        <f t="array" ref="N15">_xll.SNL.Clients.Office.Excel.Functions.SPG(M15, "SP_TOTAL_REV", "CY2022")</f>
        <v>3616654</v>
      </c>
      <c r="O15" s="4">
        <f>_xll.SNL.Clients.Office.Excel.Functions.SPG(M15,"IQ_AVG_DILUT_SHARES_OUT","CY2022")</f>
        <v>160467000</v>
      </c>
      <c r="P15" s="5">
        <f>_xll.SNL.Clients.Office.Excel.Functions.SPG(M15, "IQ_DILUT_EPS_NORM", "CY2022")</f>
        <v>2.734</v>
      </c>
      <c r="Q15">
        <f t="shared" si="4"/>
        <v>438716.77799999999</v>
      </c>
      <c r="R15">
        <f t="shared" si="5"/>
        <v>0.12130460309446245</v>
      </c>
    </row>
    <row r="16" spans="1:18" x14ac:dyDescent="0.3">
      <c r="A16" t="s">
        <v>527</v>
      </c>
      <c r="B16" s="4" cm="1">
        <f t="array" ref="B16">_xll.SNL.Clients.Office.Excel.Functions.SPG(A16, "SP_TOTAL_REV", "CY2023")</f>
        <v>3811920</v>
      </c>
      <c r="C16" s="4">
        <f>_xll.SNL.Clients.Office.Excel.Functions.SPG(A16,"IQ_AVG_DILUT_SHARES_OUT","CY2023")</f>
        <v>155397000</v>
      </c>
      <c r="D16" s="5">
        <f>_xll.SNL.Clients.Office.Excel.Functions.SPG(A16, "IQ_DILUT_EPS_NORM", "CY2023")</f>
        <v>2.9119999999999999</v>
      </c>
      <c r="E16">
        <f t="shared" si="0"/>
        <v>452516.06400000001</v>
      </c>
      <c r="F16">
        <f t="shared" si="1"/>
        <v>0.11871079770824151</v>
      </c>
      <c r="G16" t="s">
        <v>527</v>
      </c>
      <c r="H16" s="4" cm="1">
        <f t="array" ref="H16">_xll.SNL.Clients.Office.Excel.Functions.SPG(G16, "SP_TOTAL_REV", "CY2022")</f>
        <v>3616654</v>
      </c>
      <c r="I16" s="4">
        <f>_xll.SNL.Clients.Office.Excel.Functions.SPG(G16,"IQ_AVG_DILUT_SHARES_OUT","CY2022")</f>
        <v>160467000</v>
      </c>
      <c r="J16" s="5">
        <f>_xll.SNL.Clients.Office.Excel.Functions.SPG(G16, "IQ_DILUT_EPS_NORM", "CY2022")</f>
        <v>2.734</v>
      </c>
      <c r="K16">
        <f t="shared" si="2"/>
        <v>438716.77799999999</v>
      </c>
      <c r="L16">
        <f t="shared" si="3"/>
        <v>0.12130460309446245</v>
      </c>
      <c r="M16" t="s">
        <v>528</v>
      </c>
      <c r="N16" s="4" cm="1">
        <f t="array" ref="N16">_xll.SNL.Clients.Office.Excel.Functions.SPG(M16, "SP_TOTAL_REV", "CY2022")</f>
        <v>7320104</v>
      </c>
      <c r="O16" s="4">
        <f>_xll.SNL.Clients.Office.Excel.Functions.SPG(M16,"IQ_AVG_DILUT_SHARES_OUT","CY2022")</f>
        <v>117793000</v>
      </c>
      <c r="P16" s="5">
        <f>_xll.SNL.Clients.Office.Excel.Functions.SPG(M16, "IQ_DILUT_EPS_NORM", "CY2022")</f>
        <v>16.222000000000001</v>
      </c>
      <c r="Q16">
        <f t="shared" si="4"/>
        <v>1910838.0460000003</v>
      </c>
      <c r="R16">
        <f t="shared" si="5"/>
        <v>0.26103974014576847</v>
      </c>
    </row>
    <row r="17" spans="1:18" x14ac:dyDescent="0.3">
      <c r="A17" t="s">
        <v>528</v>
      </c>
      <c r="B17" s="4" cm="1">
        <f t="array" ref="B17">_xll.SNL.Clients.Office.Excel.Functions.SPG(A17, "SP_TOTAL_REV", "CY2023")</f>
        <v>9617203</v>
      </c>
      <c r="C17" s="4">
        <f>_xll.SNL.Clients.Office.Excel.Functions.SPG(A17,"IQ_AVG_DILUT_SHARES_OUT","CY2023")</f>
        <v>117766000</v>
      </c>
      <c r="D17" s="5">
        <f>_xll.SNL.Clients.Office.Excel.Functions.SPG(A17, "IQ_DILUT_EPS_NORM", "CY2023")</f>
        <v>11.619</v>
      </c>
      <c r="E17">
        <f t="shared" si="0"/>
        <v>1368323.1540000001</v>
      </c>
      <c r="F17">
        <f t="shared" si="1"/>
        <v>0.14227870140621968</v>
      </c>
      <c r="G17" t="s">
        <v>528</v>
      </c>
      <c r="H17" s="4" cm="1">
        <f t="array" ref="H17">_xll.SNL.Clients.Office.Excel.Functions.SPG(G17, "SP_TOTAL_REV", "CY2022")</f>
        <v>7320104</v>
      </c>
      <c r="I17" s="4">
        <f>_xll.SNL.Clients.Office.Excel.Functions.SPG(G17,"IQ_AVG_DILUT_SHARES_OUT","CY2022")</f>
        <v>117793000</v>
      </c>
      <c r="J17" s="5">
        <f>_xll.SNL.Clients.Office.Excel.Functions.SPG(G17, "IQ_DILUT_EPS_NORM", "CY2022")</f>
        <v>16.222000000000001</v>
      </c>
      <c r="K17">
        <f t="shared" si="2"/>
        <v>1910838.0460000003</v>
      </c>
      <c r="L17">
        <f t="shared" si="3"/>
        <v>0.26103974014576847</v>
      </c>
      <c r="M17" t="s">
        <v>529</v>
      </c>
      <c r="N17" s="4" cm="1">
        <f t="array" ref="N17">_xll.SNL.Clients.Office.Excel.Functions.SPG(M17, "SP_TOTAL_REV", "CY2022")</f>
        <v>2589607</v>
      </c>
      <c r="O17" s="4">
        <f>_xll.SNL.Clients.Office.Excel.Functions.SPG(M17,"IQ_AVG_DILUT_SHARES_OUT","CY2022")</f>
        <v>161659000</v>
      </c>
      <c r="P17" s="5">
        <f>_xll.SNL.Clients.Office.Excel.Functions.SPG(M17, "IQ_DILUT_EPS_NORM", "CY2022")</f>
        <v>1.1379999999999999</v>
      </c>
      <c r="Q17">
        <f t="shared" si="4"/>
        <v>183967.94199999998</v>
      </c>
      <c r="R17">
        <f t="shared" si="5"/>
        <v>7.104087299733125E-2</v>
      </c>
    </row>
    <row r="18" spans="1:18" x14ac:dyDescent="0.3">
      <c r="A18" t="s">
        <v>529</v>
      </c>
      <c r="B18" s="4" cm="1">
        <f t="array" ref="B18">_xll.SNL.Clients.Office.Excel.Functions.SPG(A18, "SP_TOTAL_REV", "CY2023")</f>
        <v>2886679</v>
      </c>
      <c r="C18" s="4">
        <f>_xll.SNL.Clients.Office.Excel.Functions.SPG(A18,"IQ_AVG_DILUT_SHARES_OUT","CY2023")</f>
        <v>170909000</v>
      </c>
      <c r="D18" s="5">
        <f>_xll.SNL.Clients.Office.Excel.Functions.SPG(A18, "IQ_DILUT_EPS_NORM", "CY2023")</f>
        <v>1.3779999999999999</v>
      </c>
      <c r="E18">
        <f t="shared" si="0"/>
        <v>235512.60199999998</v>
      </c>
      <c r="F18">
        <f t="shared" si="1"/>
        <v>8.1586003154489981E-2</v>
      </c>
      <c r="G18" t="s">
        <v>529</v>
      </c>
      <c r="H18" s="4" cm="1">
        <f t="array" ref="H18">_xll.SNL.Clients.Office.Excel.Functions.SPG(G18, "SP_TOTAL_REV", "CY2022")</f>
        <v>2589607</v>
      </c>
      <c r="I18" s="4">
        <f>_xll.SNL.Clients.Office.Excel.Functions.SPG(G18,"IQ_AVG_DILUT_SHARES_OUT","CY2022")</f>
        <v>161659000</v>
      </c>
      <c r="J18" s="5">
        <f>_xll.SNL.Clients.Office.Excel.Functions.SPG(G18, "IQ_DILUT_EPS_NORM", "CY2022")</f>
        <v>1.1379999999999999</v>
      </c>
      <c r="K18">
        <f t="shared" si="2"/>
        <v>183967.94199999998</v>
      </c>
      <c r="L18">
        <f t="shared" si="3"/>
        <v>7.104087299733125E-2</v>
      </c>
      <c r="M18" t="s">
        <v>530</v>
      </c>
      <c r="N18" s="4" cm="1">
        <f t="array" ref="N18">_xll.SNL.Clients.Office.Excel.Functions.SPG(M18, "SP_TOTAL_REV", "CY2022")</f>
        <v>3734635</v>
      </c>
      <c r="O18" s="4">
        <f>_xll.SNL.Clients.Office.Excel.Functions.SPG(M18,"IQ_AVG_DILUT_SHARES_OUT","CY2022")</f>
        <v>78420000</v>
      </c>
      <c r="P18" s="5">
        <f>_xll.SNL.Clients.Office.Excel.Functions.SPG(M18, "IQ_DILUT_EPS_NORM", "CY2022")</f>
        <v>4.8659999999999997</v>
      </c>
      <c r="Q18">
        <f t="shared" si="4"/>
        <v>381591.72</v>
      </c>
      <c r="R18">
        <f t="shared" si="5"/>
        <v>0.10217644294556227</v>
      </c>
    </row>
    <row r="19" spans="1:18" x14ac:dyDescent="0.3">
      <c r="A19" t="s">
        <v>530</v>
      </c>
      <c r="B19" s="4" cm="1">
        <f t="array" ref="B19">_xll.SNL.Clients.Office.Excel.Functions.SPG(A19, "SP_TOTAL_REV", "CY2023")</f>
        <v>3862260</v>
      </c>
      <c r="C19" s="4">
        <f>_xll.SNL.Clients.Office.Excel.Functions.SPG(A19,"IQ_AVG_DILUT_SHARES_OUT","CY2023")</f>
        <v>76568000</v>
      </c>
      <c r="D19" s="5">
        <f>_xll.SNL.Clients.Office.Excel.Functions.SPG(A19, "IQ_DILUT_EPS_NORM", "CY2023")</f>
        <v>5.3890000000000002</v>
      </c>
      <c r="E19">
        <f t="shared" si="0"/>
        <v>412624.95199999999</v>
      </c>
      <c r="F19">
        <f t="shared" si="1"/>
        <v>0.10683510483499298</v>
      </c>
      <c r="G19" t="s">
        <v>530</v>
      </c>
      <c r="H19" s="4" cm="1">
        <f t="array" ref="H19">_xll.SNL.Clients.Office.Excel.Functions.SPG(G19, "SP_TOTAL_REV", "CY2022")</f>
        <v>3734635</v>
      </c>
      <c r="I19" s="4">
        <f>_xll.SNL.Clients.Office.Excel.Functions.SPG(G19,"IQ_AVG_DILUT_SHARES_OUT","CY2022")</f>
        <v>78420000</v>
      </c>
      <c r="J19" s="5">
        <f>_xll.SNL.Clients.Office.Excel.Functions.SPG(G19, "IQ_DILUT_EPS_NORM", "CY2022")</f>
        <v>4.8659999999999997</v>
      </c>
      <c r="K19">
        <f t="shared" si="2"/>
        <v>381591.72</v>
      </c>
      <c r="L19">
        <f t="shared" si="3"/>
        <v>0.10217644294556227</v>
      </c>
      <c r="M19" t="s">
        <v>531</v>
      </c>
      <c r="N19" s="4" cm="1">
        <f t="array" ref="N19">_xll.SNL.Clients.Office.Excel.Functions.SPG(M19, "SP_TOTAL_REV", "CY2022")</f>
        <v>3271900</v>
      </c>
      <c r="O19" s="4">
        <f>_xll.SNL.Clients.Office.Excel.Functions.SPG(M19,"IQ_AVG_DILUT_SHARES_OUT","CY2022")</f>
        <v>88300000</v>
      </c>
      <c r="P19" s="5">
        <f>_xll.SNL.Clients.Office.Excel.Functions.SPG(M19, "IQ_DILUT_EPS_NORM", "CY2022")</f>
        <v>3.9079999999999999</v>
      </c>
      <c r="Q19">
        <f t="shared" si="4"/>
        <v>345076.4</v>
      </c>
      <c r="R19">
        <f t="shared" si="5"/>
        <v>0.10546667074177084</v>
      </c>
    </row>
    <row r="20" spans="1:18" x14ac:dyDescent="0.3">
      <c r="A20" t="s">
        <v>531</v>
      </c>
      <c r="B20" s="4" cm="1">
        <f t="array" ref="B20">_xll.SNL.Clients.Office.Excel.Functions.SPG(A20, "SP_TOTAL_REV", "CY2023")</f>
        <v>3650800</v>
      </c>
      <c r="C20" s="4">
        <f>_xll.SNL.Clients.Office.Excel.Functions.SPG(A20,"IQ_AVG_DILUT_SHARES_OUT","CY2023")</f>
        <v>88300000</v>
      </c>
      <c r="D20" s="5">
        <f>_xll.SNL.Clients.Office.Excel.Functions.SPG(A20, "IQ_DILUT_EPS_NORM", "CY2023")</f>
        <v>4.5679999999999996</v>
      </c>
      <c r="E20">
        <f t="shared" si="0"/>
        <v>403354.39999999997</v>
      </c>
      <c r="F20">
        <f t="shared" si="1"/>
        <v>0.11048383915854058</v>
      </c>
      <c r="G20" t="s">
        <v>531</v>
      </c>
      <c r="H20" s="4" cm="1">
        <f t="array" ref="H20">_xll.SNL.Clients.Office.Excel.Functions.SPG(G20, "SP_TOTAL_REV", "CY2022")</f>
        <v>3271900</v>
      </c>
      <c r="I20" s="4">
        <f>_xll.SNL.Clients.Office.Excel.Functions.SPG(G20,"IQ_AVG_DILUT_SHARES_OUT","CY2022")</f>
        <v>88300000</v>
      </c>
      <c r="J20" s="5">
        <f>_xll.SNL.Clients.Office.Excel.Functions.SPG(G20, "IQ_DILUT_EPS_NORM", "CY2022")</f>
        <v>3.9079999999999999</v>
      </c>
      <c r="K20">
        <f t="shared" si="2"/>
        <v>345076.4</v>
      </c>
      <c r="L20">
        <f t="shared" si="3"/>
        <v>0.10546667074177084</v>
      </c>
      <c r="M20" t="s">
        <v>532</v>
      </c>
      <c r="N20" s="4" cm="1">
        <f t="array" ref="N20">_xll.SNL.Clients.Office.Excel.Functions.SPG(M20, "SP_TOTAL_REV", "CY2022")</f>
        <v>4205000</v>
      </c>
      <c r="O20" s="4">
        <f>_xll.SNL.Clients.Office.Excel.Functions.SPG(M20,"IQ_AVG_DILUT_SHARES_OUT","CY2022")</f>
        <v>251200000</v>
      </c>
      <c r="P20" s="5">
        <f>_xll.SNL.Clients.Office.Excel.Functions.SPG(M20, "IQ_DILUT_EPS_NORM", "CY2022")</f>
        <v>1.762</v>
      </c>
      <c r="Q20">
        <f t="shared" si="4"/>
        <v>442614.4</v>
      </c>
      <c r="R20">
        <f t="shared" si="5"/>
        <v>0.10525907253269917</v>
      </c>
    </row>
    <row r="21" spans="1:18" x14ac:dyDescent="0.3">
      <c r="A21" t="s">
        <v>532</v>
      </c>
      <c r="B21" s="4" cm="1">
        <f t="array" ref="B21">_xll.SNL.Clients.Office.Excel.Functions.SPG(A21, "SP_TOTAL_REV", "CY2023")</f>
        <v>4027000</v>
      </c>
      <c r="C21" s="4">
        <f>_xll.SNL.Clients.Office.Excel.Functions.SPG(A21,"IQ_AVG_DILUT_SHARES_OUT","CY2023")</f>
        <v>253300000</v>
      </c>
      <c r="D21" s="5">
        <f>_xll.SNL.Clients.Office.Excel.Functions.SPG(A21, "IQ_DILUT_EPS_NORM", "CY2023")</f>
        <v>1.744</v>
      </c>
      <c r="E21">
        <f t="shared" si="0"/>
        <v>441755.2</v>
      </c>
      <c r="F21">
        <f t="shared" si="1"/>
        <v>0.1096983362304445</v>
      </c>
      <c r="G21" t="s">
        <v>532</v>
      </c>
      <c r="H21" s="4" cm="1">
        <f t="array" ref="H21">_xll.SNL.Clients.Office.Excel.Functions.SPG(G21, "SP_TOTAL_REV", "CY2022")</f>
        <v>4205000</v>
      </c>
      <c r="I21" s="4">
        <f>_xll.SNL.Clients.Office.Excel.Functions.SPG(G21,"IQ_AVG_DILUT_SHARES_OUT","CY2022")</f>
        <v>251200000</v>
      </c>
      <c r="J21" s="5">
        <f>_xll.SNL.Clients.Office.Excel.Functions.SPG(G21, "IQ_DILUT_EPS_NORM", "CY2022")</f>
        <v>1.762</v>
      </c>
      <c r="K21">
        <f t="shared" si="2"/>
        <v>442614.4</v>
      </c>
      <c r="L21">
        <f t="shared" si="3"/>
        <v>0.10525907253269917</v>
      </c>
      <c r="M21" t="s">
        <v>533</v>
      </c>
      <c r="N21" s="4" cm="1">
        <f t="array" ref="N21">_xll.SNL.Clients.Office.Excel.Functions.SPG(M21, "SP_TOTAL_REV", "CY2022")</f>
        <v>51411000</v>
      </c>
      <c r="O21" s="4">
        <f>_xll.SNL.Clients.Office.Excel.Functions.SPG(M21,"IQ_AVG_DILUT_SHARES_OUT","CY2022")</f>
        <v>271200000</v>
      </c>
      <c r="P21" s="5">
        <f>_xll.SNL.Clients.Office.Excel.Functions.SPG(M21, "IQ_DILUT_EPS_NORM", "CY2022")</f>
        <v>-3.9039999999999999</v>
      </c>
      <c r="Q21">
        <f t="shared" si="4"/>
        <v>-1058764.8</v>
      </c>
      <c r="R21">
        <f t="shared" si="5"/>
        <v>-2.0594129660967499E-2</v>
      </c>
    </row>
    <row r="22" spans="1:18" x14ac:dyDescent="0.3">
      <c r="A22" t="s">
        <v>533</v>
      </c>
      <c r="B22" s="4" cm="1">
        <f t="array" ref="B22">_xll.SNL.Clients.Office.Excel.Functions.SPG(A22, "SP_TOTAL_REV", "CY2023")</f>
        <v>57094000</v>
      </c>
      <c r="C22" s="4">
        <f>_xll.SNL.Clients.Office.Excel.Functions.SPG(A22,"IQ_AVG_DILUT_SHARES_OUT","CY2023")</f>
        <v>262500000</v>
      </c>
      <c r="D22" s="5">
        <f>_xll.SNL.Clients.Office.Excel.Functions.SPG(A22, "IQ_DILUT_EPS_NORM", "CY2023")</f>
        <v>-0.33100000000000002</v>
      </c>
      <c r="E22">
        <f t="shared" si="0"/>
        <v>-86887.5</v>
      </c>
      <c r="F22">
        <f t="shared" si="1"/>
        <v>-1.5218324167162924E-3</v>
      </c>
      <c r="G22" t="s">
        <v>533</v>
      </c>
      <c r="H22" s="4" cm="1">
        <f t="array" ref="H22">_xll.SNL.Clients.Office.Excel.Functions.SPG(G22, "SP_TOTAL_REV", "CY2022")</f>
        <v>51411000</v>
      </c>
      <c r="I22" s="4">
        <f>_xll.SNL.Clients.Office.Excel.Functions.SPG(G22,"IQ_AVG_DILUT_SHARES_OUT","CY2022")</f>
        <v>271200000</v>
      </c>
      <c r="J22" s="5">
        <f>_xll.SNL.Clients.Office.Excel.Functions.SPG(G22, "IQ_DILUT_EPS_NORM", "CY2022")</f>
        <v>-3.9039999999999999</v>
      </c>
      <c r="K22">
        <f t="shared" si="2"/>
        <v>-1058764.8</v>
      </c>
      <c r="L22">
        <f t="shared" si="3"/>
        <v>-2.0594129660967499E-2</v>
      </c>
      <c r="M22" t="s">
        <v>534</v>
      </c>
      <c r="N22" s="4" cm="1">
        <f t="array" ref="N22">_xll.SNL.Clients.Office.Excel.Functions.SPG(M22, "SP_TOTAL_REV", "CY2022")</f>
        <v>282836000</v>
      </c>
      <c r="O22" s="4">
        <f>_xll.SNL.Clients.Office.Excel.Functions.SPG(M22,"IQ_AVG_DILUT_SHARES_OUT","CY2022")</f>
        <v>13159000000</v>
      </c>
      <c r="P22" s="5">
        <f>_xll.SNL.Clients.Office.Excel.Functions.SPG(M22, "IQ_DILUT_EPS_NORM", "CY2022")</f>
        <v>3.65</v>
      </c>
      <c r="Q22">
        <f t="shared" si="4"/>
        <v>48030350</v>
      </c>
      <c r="R22">
        <f t="shared" si="5"/>
        <v>0.16981696106577662</v>
      </c>
    </row>
    <row r="23" spans="1:18" x14ac:dyDescent="0.3">
      <c r="A23" t="s">
        <v>534</v>
      </c>
      <c r="B23" s="4" cm="1">
        <f t="array" ref="B23">_xll.SNL.Clients.Office.Excel.Functions.SPG(A23, "SP_TOTAL_REV", "CY2023")</f>
        <v>307394000</v>
      </c>
      <c r="C23" s="4">
        <f>_xll.SNL.Clients.Office.Excel.Functions.SPG(A23,"IQ_AVG_DILUT_SHARES_OUT","CY2023")</f>
        <v>12722000000</v>
      </c>
      <c r="D23" s="5">
        <f>_xll.SNL.Clients.Office.Excel.Functions.SPG(A23, "IQ_DILUT_EPS_NORM", "CY2023")</f>
        <v>4.2510000000000003</v>
      </c>
      <c r="E23">
        <f t="shared" si="0"/>
        <v>54081222.000000007</v>
      </c>
      <c r="F23">
        <f t="shared" si="1"/>
        <v>0.17593454003656547</v>
      </c>
      <c r="G23" t="s">
        <v>534</v>
      </c>
      <c r="H23" s="4" cm="1">
        <f t="array" ref="H23">_xll.SNL.Clients.Office.Excel.Functions.SPG(G23, "SP_TOTAL_REV", "CY2022")</f>
        <v>282836000</v>
      </c>
      <c r="I23" s="4">
        <f>_xll.SNL.Clients.Office.Excel.Functions.SPG(G23,"IQ_AVG_DILUT_SHARES_OUT","CY2022")</f>
        <v>13159000000</v>
      </c>
      <c r="J23" s="5">
        <f>_xll.SNL.Clients.Office.Excel.Functions.SPG(G23, "IQ_DILUT_EPS_NORM", "CY2022")</f>
        <v>3.65</v>
      </c>
      <c r="K23">
        <f t="shared" si="2"/>
        <v>48030350</v>
      </c>
      <c r="L23">
        <f t="shared" si="3"/>
        <v>0.16981696106577662</v>
      </c>
      <c r="M23" t="s">
        <v>535</v>
      </c>
      <c r="N23" s="4" t="str" cm="1">
        <f t="array" ref="N23">_xll.SNL.Clients.Office.Excel.Functions.SPG(M23, "SP_TOTAL_REV", "CY2022")</f>
        <v>#INVALID COMPANY ID</v>
      </c>
      <c r="O23" s="4" t="str">
        <f>_xll.SNL.Clients.Office.Excel.Functions.SPG(M23,"IQ_AVG_DILUT_SHARES_OUT","CY2022")</f>
        <v>#INVALID COMPANY ID</v>
      </c>
      <c r="P23" s="5" t="str">
        <f>_xll.SNL.Clients.Office.Excel.Functions.SPG(M23, "IQ_DILUT_EPS_NORM", "CY2022")</f>
        <v>#INVALID COMPANY ID</v>
      </c>
      <c r="Q23" t="e">
        <f t="shared" si="4"/>
        <v>#VALUE!</v>
      </c>
      <c r="R23" t="e">
        <f t="shared" si="5"/>
        <v>#VALUE!</v>
      </c>
    </row>
    <row r="24" spans="1:18" x14ac:dyDescent="0.3">
      <c r="A24" t="s">
        <v>535</v>
      </c>
      <c r="B24" s="4" t="str" cm="1">
        <f t="array" ref="B24">_xll.SNL.Clients.Office.Excel.Functions.SPG(A24, "SP_TOTAL_REV", "CY2023")</f>
        <v>#INVALID COMPANY ID</v>
      </c>
      <c r="C24" s="4" t="str">
        <f>_xll.SNL.Clients.Office.Excel.Functions.SPG(A24,"IQ_AVG_DILUT_SHARES_OUT","CY2023")</f>
        <v>#INVALID COMPANY ID</v>
      </c>
      <c r="D24" s="5" t="str">
        <f>_xll.SNL.Clients.Office.Excel.Functions.SPG(A24, "IQ_DILUT_EPS_NORM", "CY2023")</f>
        <v>#INVALID COMPANY ID</v>
      </c>
      <c r="E24" t="e">
        <f t="shared" si="0"/>
        <v>#VALUE!</v>
      </c>
      <c r="F24" t="e">
        <f t="shared" si="1"/>
        <v>#VALUE!</v>
      </c>
      <c r="G24" t="s">
        <v>535</v>
      </c>
      <c r="H24" s="4" t="str" cm="1">
        <f t="array" ref="H24">_xll.SNL.Clients.Office.Excel.Functions.SPG(G24, "SP_TOTAL_REV", "CY2022")</f>
        <v>#INVALID COMPANY ID</v>
      </c>
      <c r="I24" s="4" t="str">
        <f>_xll.SNL.Clients.Office.Excel.Functions.SPG(G24,"IQ_AVG_DILUT_SHARES_OUT","CY2022")</f>
        <v>#INVALID COMPANY ID</v>
      </c>
      <c r="J24" s="5" t="str">
        <f>_xll.SNL.Clients.Office.Excel.Functions.SPG(G24, "IQ_DILUT_EPS_NORM", "CY2022")</f>
        <v>#INVALID COMPANY ID</v>
      </c>
      <c r="K24" t="e">
        <f t="shared" si="2"/>
        <v>#VALUE!</v>
      </c>
      <c r="L24" t="e">
        <f t="shared" si="3"/>
        <v>#VALUE!</v>
      </c>
      <c r="M24" t="s">
        <v>536</v>
      </c>
      <c r="N24" s="4" cm="1">
        <f t="array" ref="N24">_xll.SNL.Clients.Office.Excel.Functions.SPG(M24, "SP_TOTAL_REV", "CY2022")</f>
        <v>20688000</v>
      </c>
      <c r="O24" s="4">
        <f>_xll.SNL.Clients.Office.Excel.Functions.SPG(M24,"IQ_AVG_DILUT_SHARES_OUT","CY2022")</f>
        <v>1804000000</v>
      </c>
      <c r="P24" s="5">
        <f>_xll.SNL.Clients.Office.Excel.Functions.SPG(M24, "IQ_DILUT_EPS_NORM", "CY2022")</f>
        <v>2.5830000000000002</v>
      </c>
      <c r="Q24">
        <f t="shared" si="4"/>
        <v>4659732</v>
      </c>
      <c r="R24">
        <f t="shared" si="5"/>
        <v>0.22523839907192575</v>
      </c>
    </row>
    <row r="25" spans="1:18" x14ac:dyDescent="0.3">
      <c r="A25" t="s">
        <v>536</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t="s">
        <v>536</v>
      </c>
      <c r="H25" s="4" cm="1">
        <f t="array" ref="H25">_xll.SNL.Clients.Office.Excel.Functions.SPG(G25, "SP_TOTAL_REV", "CY2022")</f>
        <v>20688000</v>
      </c>
      <c r="I25" s="4">
        <f>_xll.SNL.Clients.Office.Excel.Functions.SPG(G25,"IQ_AVG_DILUT_SHARES_OUT","CY2022")</f>
        <v>1804000000</v>
      </c>
      <c r="J25" s="5">
        <f>_xll.SNL.Clients.Office.Excel.Functions.SPG(G25, "IQ_DILUT_EPS_NORM", "CY2022")</f>
        <v>2.5830000000000002</v>
      </c>
      <c r="K25">
        <f t="shared" si="2"/>
        <v>4659732</v>
      </c>
      <c r="L25">
        <f t="shared" si="3"/>
        <v>0.22523839907192575</v>
      </c>
      <c r="M25" t="s">
        <v>537</v>
      </c>
      <c r="N25" s="4" cm="1">
        <f t="array" ref="N25">_xll.SNL.Clients.Office.Excel.Functions.SPG(M25, "SP_TOTAL_REV", "CY2022")</f>
        <v>513983000</v>
      </c>
      <c r="O25" s="4">
        <f>_xll.SNL.Clients.Office.Excel.Functions.SPG(M25,"IQ_AVG_DILUT_SHARES_OUT","CY2022")</f>
        <v>10189000000</v>
      </c>
      <c r="P25" s="5">
        <f>_xll.SNL.Clients.Office.Excel.Functions.SPG(M25, "IQ_DILUT_EPS_NORM", "CY2022")</f>
        <v>0.68</v>
      </c>
      <c r="Q25">
        <f t="shared" si="4"/>
        <v>6928520.0000000009</v>
      </c>
      <c r="R25">
        <f t="shared" si="5"/>
        <v>1.3480056733393907E-2</v>
      </c>
    </row>
    <row r="26" spans="1:18" x14ac:dyDescent="0.3">
      <c r="A26" t="s">
        <v>537</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t="s">
        <v>537</v>
      </c>
      <c r="H26" s="4" cm="1">
        <f t="array" ref="H26">_xll.SNL.Clients.Office.Excel.Functions.SPG(G26, "SP_TOTAL_REV", "CY2022")</f>
        <v>513983000</v>
      </c>
      <c r="I26" s="4">
        <f>_xll.SNL.Clients.Office.Excel.Functions.SPG(G26,"IQ_AVG_DILUT_SHARES_OUT","CY2022")</f>
        <v>10189000000</v>
      </c>
      <c r="J26" s="5">
        <f>_xll.SNL.Clients.Office.Excel.Functions.SPG(G26, "IQ_DILUT_EPS_NORM", "CY2022")</f>
        <v>0.68</v>
      </c>
      <c r="K26">
        <f t="shared" si="2"/>
        <v>6928520.0000000009</v>
      </c>
      <c r="L26">
        <f t="shared" si="3"/>
        <v>1.3480056733393907E-2</v>
      </c>
      <c r="M26" t="s">
        <v>538</v>
      </c>
      <c r="N26" s="4" cm="1">
        <f t="array" ref="N26">_xll.SNL.Clients.Office.Excel.Functions.SPG(M26, "SP_TOTAL_REV", "CY2022")</f>
        <v>14971000</v>
      </c>
      <c r="O26" s="4">
        <f>_xll.SNL.Clients.Office.Excel.Functions.SPG(M26,"IQ_AVG_DILUT_SHARES_OUT","CY2022")</f>
        <v>1495000000</v>
      </c>
      <c r="P26" s="5">
        <f>_xll.SNL.Clients.Office.Excel.Functions.SPG(M26, "IQ_DILUT_EPS_NORM", "CY2022")</f>
        <v>0.55700000000000005</v>
      </c>
      <c r="Q26">
        <f t="shared" si="4"/>
        <v>832715.00000000012</v>
      </c>
      <c r="R26">
        <f t="shared" si="5"/>
        <v>5.5621868946630161E-2</v>
      </c>
    </row>
    <row r="27" spans="1:18" x14ac:dyDescent="0.3">
      <c r="A27" t="s">
        <v>538</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0.40600000000000003</v>
      </c>
      <c r="E27">
        <f t="shared" si="0"/>
        <v>589918</v>
      </c>
      <c r="F27">
        <f t="shared" si="1"/>
        <v>4.2034915205928461E-2</v>
      </c>
      <c r="G27" t="s">
        <v>538</v>
      </c>
      <c r="H27" s="4" cm="1">
        <f t="array" ref="H27">_xll.SNL.Clients.Office.Excel.Functions.SPG(G27, "SP_TOTAL_REV", "CY2022")</f>
        <v>14971000</v>
      </c>
      <c r="I27" s="4">
        <f>_xll.SNL.Clients.Office.Excel.Functions.SPG(G27,"IQ_AVG_DILUT_SHARES_OUT","CY2022")</f>
        <v>1495000000</v>
      </c>
      <c r="J27" s="5">
        <f>_xll.SNL.Clients.Office.Excel.Functions.SPG(G27, "IQ_DILUT_EPS_NORM", "CY2022")</f>
        <v>0.55700000000000005</v>
      </c>
      <c r="K27">
        <f t="shared" si="2"/>
        <v>832715.00000000012</v>
      </c>
      <c r="L27">
        <f t="shared" si="3"/>
        <v>5.5621868946630161E-2</v>
      </c>
      <c r="M27" t="s">
        <v>539</v>
      </c>
      <c r="N27" s="4" cm="1">
        <f t="array" ref="N27">_xll.SNL.Clients.Office.Excel.Functions.SPG(M27, "SP_TOTAL_REV", "CY2022")</f>
        <v>7662000</v>
      </c>
      <c r="O27" s="4">
        <f>_xll.SNL.Clients.Office.Excel.Functions.SPG(M27,"IQ_AVG_DILUT_SHARES_OUT","CY2022")</f>
        <v>259500000</v>
      </c>
      <c r="P27" s="5">
        <f>_xll.SNL.Clients.Office.Excel.Functions.SPG(M27, "IQ_DILUT_EPS_NORM", "CY2022")</f>
        <v>3.0030000000000001</v>
      </c>
      <c r="Q27">
        <f t="shared" si="4"/>
        <v>779278.5</v>
      </c>
      <c r="R27">
        <f t="shared" si="5"/>
        <v>0.10170693030540329</v>
      </c>
    </row>
    <row r="28" spans="1:18" x14ac:dyDescent="0.3">
      <c r="A28" t="s">
        <v>539</v>
      </c>
      <c r="B28" s="4" cm="1">
        <f t="array" ref="B28">_xll.SNL.Clients.Office.Excel.Functions.SPG(A28, "SP_TOTAL_REV", "CY2023")</f>
        <v>7213000</v>
      </c>
      <c r="C28" s="4">
        <f>_xll.SNL.Clients.Office.Excel.Functions.SPG(A28,"IQ_AVG_DILUT_SHARES_OUT","CY2023")</f>
        <v>263400000</v>
      </c>
      <c r="D28" s="5">
        <f>_xll.SNL.Clients.Office.Excel.Functions.SPG(A28, "IQ_DILUT_EPS_NORM", "CY2023")</f>
        <v>3.161</v>
      </c>
      <c r="E28">
        <f t="shared" si="0"/>
        <v>832607.4</v>
      </c>
      <c r="F28">
        <f t="shared" si="1"/>
        <v>0.11543149868293359</v>
      </c>
      <c r="G28" t="s">
        <v>539</v>
      </c>
      <c r="H28" s="4" cm="1">
        <f t="array" ref="H28">_xll.SNL.Clients.Office.Excel.Functions.SPG(G28, "SP_TOTAL_REV", "CY2022")</f>
        <v>7662000</v>
      </c>
      <c r="I28" s="4">
        <f>_xll.SNL.Clients.Office.Excel.Functions.SPG(G28,"IQ_AVG_DILUT_SHARES_OUT","CY2022")</f>
        <v>259500000</v>
      </c>
      <c r="J28" s="5">
        <f>_xll.SNL.Clients.Office.Excel.Functions.SPG(G28, "IQ_DILUT_EPS_NORM", "CY2022")</f>
        <v>3.0030000000000001</v>
      </c>
      <c r="K28">
        <f t="shared" si="2"/>
        <v>779278.5</v>
      </c>
      <c r="L28">
        <f t="shared" si="3"/>
        <v>0.10170693030540329</v>
      </c>
      <c r="M28" t="s">
        <v>540</v>
      </c>
      <c r="N28" s="4" cm="1">
        <f t="array" ref="N28">_xll.SNL.Clients.Office.Excel.Functions.SPG(M28, "SP_TOTAL_REV", "CY2022")</f>
        <v>48971000</v>
      </c>
      <c r="O28" s="4">
        <f>_xll.SNL.Clients.Office.Excel.Functions.SPG(M28,"IQ_AVG_DILUT_SHARES_OUT","CY2022")</f>
        <v>655122000</v>
      </c>
      <c r="P28" s="5">
        <f>_xll.SNL.Clients.Office.Excel.Functions.SPG(M28, "IQ_DILUT_EPS_NORM", "CY2022")</f>
        <v>0.437</v>
      </c>
      <c r="Q28">
        <f t="shared" si="4"/>
        <v>286288.31400000001</v>
      </c>
      <c r="R28">
        <f t="shared" si="5"/>
        <v>5.8460785771170696E-3</v>
      </c>
    </row>
    <row r="29" spans="1:18" x14ac:dyDescent="0.3">
      <c r="A29" t="s">
        <v>540</v>
      </c>
      <c r="B29" s="4" cm="1">
        <f t="array" ref="B29">_xll.SNL.Clients.Office.Excel.Functions.SPG(A29, "SP_TOTAL_REV", "CY2023")</f>
        <v>52788000</v>
      </c>
      <c r="C29" s="4">
        <f>_xll.SNL.Clients.Office.Excel.Functions.SPG(A29,"IQ_AVG_DILUT_SHARES_OUT","CY2023")</f>
        <v>719669000</v>
      </c>
      <c r="D29" s="5">
        <f>_xll.SNL.Clients.Office.Excel.Functions.SPG(A29, "IQ_DILUT_EPS_NORM", "CY2023")</f>
        <v>2.1379999999999999</v>
      </c>
      <c r="E29">
        <f t="shared" si="0"/>
        <v>1538652.3219999999</v>
      </c>
      <c r="F29">
        <f t="shared" si="1"/>
        <v>2.9147766954610896E-2</v>
      </c>
      <c r="G29" t="s">
        <v>540</v>
      </c>
      <c r="H29" s="4" cm="1">
        <f t="array" ref="H29">_xll.SNL.Clients.Office.Excel.Functions.SPG(G29, "SP_TOTAL_REV", "CY2022")</f>
        <v>48971000</v>
      </c>
      <c r="I29" s="4">
        <f>_xll.SNL.Clients.Office.Excel.Functions.SPG(G29,"IQ_AVG_DILUT_SHARES_OUT","CY2022")</f>
        <v>655122000</v>
      </c>
      <c r="J29" s="5">
        <f>_xll.SNL.Clients.Office.Excel.Functions.SPG(G29, "IQ_DILUT_EPS_NORM", "CY2022")</f>
        <v>0.437</v>
      </c>
      <c r="K29">
        <f t="shared" si="2"/>
        <v>286288.31400000001</v>
      </c>
      <c r="L29">
        <f t="shared" si="3"/>
        <v>5.8460785771170696E-3</v>
      </c>
      <c r="M29" t="s">
        <v>541</v>
      </c>
      <c r="N29" s="4" cm="1">
        <f t="array" ref="N29">_xll.SNL.Clients.Office.Excel.Functions.SPG(M29, "SP_TOTAL_REV", "CY2022")</f>
        <v>19639500</v>
      </c>
      <c r="O29" s="4">
        <f>_xll.SNL.Clients.Office.Excel.Functions.SPG(M29,"IQ_AVG_DILUT_SHARES_OUT","CY2022")</f>
        <v>513484609</v>
      </c>
      <c r="P29" s="5">
        <f>_xll.SNL.Clients.Office.Excel.Functions.SPG(M29, "IQ_DILUT_EPS_NORM", "CY2022")</f>
        <v>3.1760000000000002</v>
      </c>
      <c r="Q29">
        <f t="shared" si="4"/>
        <v>1630827.118184</v>
      </c>
      <c r="R29">
        <f t="shared" si="5"/>
        <v>8.3038117985895776E-2</v>
      </c>
    </row>
    <row r="30" spans="1:18" x14ac:dyDescent="0.3">
      <c r="A30" t="s">
        <v>541</v>
      </c>
      <c r="B30" s="4" cm="1">
        <f t="array" ref="B30">_xll.SNL.Clients.Office.Excel.Functions.SPG(A30, "SP_TOTAL_REV", "CY2023")</f>
        <v>18982300</v>
      </c>
      <c r="C30" s="4">
        <f>_xll.SNL.Clients.Office.Excel.Functions.SPG(A30,"IQ_AVG_DILUT_SHARES_OUT","CY2023")</f>
        <v>520206258</v>
      </c>
      <c r="D30" s="5">
        <f>_xll.SNL.Clients.Office.Excel.Functions.SPG(A30, "IQ_DILUT_EPS_NORM", "CY2023")</f>
        <v>2.9289999999999998</v>
      </c>
      <c r="E30">
        <f t="shared" si="0"/>
        <v>1523684.129682</v>
      </c>
      <c r="F30">
        <f t="shared" si="1"/>
        <v>8.0268678172929514E-2</v>
      </c>
      <c r="G30" t="s">
        <v>541</v>
      </c>
      <c r="H30" s="4" cm="1">
        <f t="array" ref="H30">_xll.SNL.Clients.Office.Excel.Functions.SPG(G30, "SP_TOTAL_REV", "CY2022")</f>
        <v>19639500</v>
      </c>
      <c r="I30" s="4">
        <f>_xll.SNL.Clients.Office.Excel.Functions.SPG(G30,"IQ_AVG_DILUT_SHARES_OUT","CY2022")</f>
        <v>513484609</v>
      </c>
      <c r="J30" s="5">
        <f>_xll.SNL.Clients.Office.Excel.Functions.SPG(G30, "IQ_DILUT_EPS_NORM", "CY2022")</f>
        <v>3.1760000000000002</v>
      </c>
      <c r="K30">
        <f t="shared" si="2"/>
        <v>1630827.118184</v>
      </c>
      <c r="L30">
        <f t="shared" si="3"/>
        <v>8.3038117985895776E-2</v>
      </c>
      <c r="M30" t="s">
        <v>542</v>
      </c>
      <c r="N30" s="4" cm="1">
        <f t="array" ref="N30">_xll.SNL.Clients.Office.Excel.Functions.SPG(M30, "SP_TOTAL_REV", "CY2022")</f>
        <v>50680000</v>
      </c>
      <c r="O30" s="4">
        <f>_xll.SNL.Clients.Office.Excel.Functions.SPG(M30,"IQ_AVG_DILUT_SHARES_OUT","CY2022")</f>
        <v>752000000</v>
      </c>
      <c r="P30" s="5">
        <f>_xll.SNL.Clients.Office.Excel.Functions.SPG(M30, "IQ_DILUT_EPS_NORM", "CY2022")</f>
        <v>8.3290000000000006</v>
      </c>
      <c r="Q30">
        <f t="shared" si="4"/>
        <v>6263408</v>
      </c>
      <c r="R30">
        <f t="shared" si="5"/>
        <v>0.12358737174427782</v>
      </c>
    </row>
    <row r="31" spans="1:18" x14ac:dyDescent="0.3">
      <c r="A31" t="s">
        <v>542</v>
      </c>
      <c r="B31" s="4" cm="1">
        <f t="array" ref="B31">_xll.SNL.Clients.Office.Excel.Functions.SPG(A31, "SP_TOTAL_REV", "CY2023")</f>
        <v>55592000</v>
      </c>
      <c r="C31" s="4">
        <f>_xll.SNL.Clients.Office.Excel.Functions.SPG(A31,"IQ_AVG_DILUT_SHARES_OUT","CY2023")</f>
        <v>736000000</v>
      </c>
      <c r="D31" s="5">
        <f>_xll.SNL.Clients.Office.Excel.Functions.SPG(A31, "IQ_DILUT_EPS_NORM", "CY2023")</f>
        <v>9.1850000000000005</v>
      </c>
      <c r="E31">
        <f t="shared" si="0"/>
        <v>6760160</v>
      </c>
      <c r="F31">
        <f t="shared" si="1"/>
        <v>0.12160310836091524</v>
      </c>
      <c r="G31" t="s">
        <v>542</v>
      </c>
      <c r="H31" s="4" cm="1">
        <f t="array" ref="H31">_xll.SNL.Clients.Office.Excel.Functions.SPG(G31, "SP_TOTAL_REV", "CY2022")</f>
        <v>50680000</v>
      </c>
      <c r="I31" s="4">
        <f>_xll.SNL.Clients.Office.Excel.Functions.SPG(G31,"IQ_AVG_DILUT_SHARES_OUT","CY2022")</f>
        <v>752000000</v>
      </c>
      <c r="J31" s="5">
        <f>_xll.SNL.Clients.Office.Excel.Functions.SPG(G31, "IQ_DILUT_EPS_NORM", "CY2022")</f>
        <v>8.3290000000000006</v>
      </c>
      <c r="K31">
        <f t="shared" si="2"/>
        <v>6263408</v>
      </c>
      <c r="L31">
        <f t="shared" si="3"/>
        <v>0.12358737174427782</v>
      </c>
      <c r="M31" t="s">
        <v>543</v>
      </c>
      <c r="N31" s="4" cm="1">
        <f t="array" ref="N31">_xll.SNL.Clients.Office.Excel.Functions.SPG(M31, "SP_TOTAL_REV", "CY2022")</f>
        <v>54450000</v>
      </c>
      <c r="O31" s="4">
        <f>_xll.SNL.Clients.Office.Excel.Functions.SPG(M31,"IQ_AVG_DILUT_SHARES_OUT","CY2022")</f>
        <v>787941750</v>
      </c>
      <c r="P31" s="5">
        <f>_xll.SNL.Clients.Office.Excel.Functions.SPG(M31, "IQ_DILUT_EPS_NORM", "CY2022")</f>
        <v>2.3620000000000001</v>
      </c>
      <c r="Q31">
        <f t="shared" si="4"/>
        <v>1861118.4135</v>
      </c>
      <c r="R31">
        <f t="shared" si="5"/>
        <v>3.4180319807162532E-2</v>
      </c>
    </row>
    <row r="32" spans="1:18" x14ac:dyDescent="0.3">
      <c r="A32" t="s">
        <v>543</v>
      </c>
      <c r="B32" s="4" cm="1">
        <f t="array" ref="B32">_xll.SNL.Clients.Office.Excel.Functions.SPG(A32, "SP_TOTAL_REV", "CY2023")</f>
        <v>27938000</v>
      </c>
      <c r="C32" s="4">
        <f>_xll.SNL.Clients.Office.Excel.Functions.SPG(A32,"IQ_AVG_DILUT_SHARES_OUT","CY2023")</f>
        <v>725233068</v>
      </c>
      <c r="D32" s="5">
        <f>_xll.SNL.Clients.Office.Excel.Functions.SPG(A32, "IQ_DILUT_EPS_NORM", "CY2023")</f>
        <v>2.4470000000000001</v>
      </c>
      <c r="E32">
        <f t="shared" si="0"/>
        <v>1774645.3173960003</v>
      </c>
      <c r="F32">
        <f t="shared" si="1"/>
        <v>6.3520843202663047E-2</v>
      </c>
      <c r="G32" t="s">
        <v>543</v>
      </c>
      <c r="H32" s="4" cm="1">
        <f t="array" ref="H32">_xll.SNL.Clients.Office.Excel.Functions.SPG(G32, "SP_TOTAL_REV", "CY2022")</f>
        <v>54450000</v>
      </c>
      <c r="I32" s="4">
        <f>_xll.SNL.Clients.Office.Excel.Functions.SPG(G32,"IQ_AVG_DILUT_SHARES_OUT","CY2022")</f>
        <v>787941750</v>
      </c>
      <c r="J32" s="5">
        <f>_xll.SNL.Clients.Office.Excel.Functions.SPG(G32, "IQ_DILUT_EPS_NORM", "CY2022")</f>
        <v>2.3620000000000001</v>
      </c>
      <c r="K32">
        <f t="shared" si="2"/>
        <v>1861118.4135</v>
      </c>
      <c r="L32">
        <f t="shared" si="3"/>
        <v>3.4180319807162532E-2</v>
      </c>
      <c r="M32" t="s">
        <v>544</v>
      </c>
      <c r="N32" s="4" cm="1">
        <f t="array" ref="N32">_xll.SNL.Clients.Office.Excel.Functions.SPG(M32, "SP_TOTAL_REV", "CY2022")</f>
        <v>9694500</v>
      </c>
      <c r="O32" s="4">
        <f>_xll.SNL.Clients.Office.Excel.Functions.SPG(M32,"IQ_AVG_DILUT_SHARES_OUT","CY2022")</f>
        <v>462750000</v>
      </c>
      <c r="P32" s="5">
        <f>_xll.SNL.Clients.Office.Excel.Functions.SPG(M32, "IQ_DILUT_EPS_NORM", "CY2022")</f>
        <v>3.2</v>
      </c>
      <c r="Q32">
        <f t="shared" si="4"/>
        <v>1480800</v>
      </c>
      <c r="R32">
        <f t="shared" si="5"/>
        <v>0.15274640259941205</v>
      </c>
    </row>
    <row r="33" spans="1:18" x14ac:dyDescent="0.3">
      <c r="A33" t="s">
        <v>544</v>
      </c>
      <c r="B33" s="4" cm="1">
        <f t="array" ref="B33">_xll.SNL.Clients.Office.Excel.Functions.SPG(A33, "SP_TOTAL_REV", "CY2023")</f>
        <v>10130800</v>
      </c>
      <c r="C33" s="4">
        <f>_xll.SNL.Clients.Office.Excel.Functions.SPG(A33,"IQ_AVG_DILUT_SHARES_OUT","CY2023")</f>
        <v>467162000</v>
      </c>
      <c r="D33" s="5">
        <f>_xll.SNL.Clients.Office.Excel.Functions.SPG(A33, "IQ_DILUT_EPS_NORM", "CY2023")</f>
        <v>2.8679999999999999</v>
      </c>
      <c r="E33">
        <f t="shared" si="0"/>
        <v>1339820.6159999999</v>
      </c>
      <c r="F33">
        <f t="shared" si="1"/>
        <v>0.13225220278753899</v>
      </c>
      <c r="G33" t="s">
        <v>544</v>
      </c>
      <c r="H33" s="4" cm="1">
        <f t="array" ref="H33">_xll.SNL.Clients.Office.Excel.Functions.SPG(G33, "SP_TOTAL_REV", "CY2022")</f>
        <v>9694500</v>
      </c>
      <c r="I33" s="4">
        <f>_xll.SNL.Clients.Office.Excel.Functions.SPG(G33,"IQ_AVG_DILUT_SHARES_OUT","CY2022")</f>
        <v>462750000</v>
      </c>
      <c r="J33" s="5">
        <f>_xll.SNL.Clients.Office.Excel.Functions.SPG(G33, "IQ_DILUT_EPS_NORM", "CY2022")</f>
        <v>3.2</v>
      </c>
      <c r="K33">
        <f t="shared" si="2"/>
        <v>1480800</v>
      </c>
      <c r="L33">
        <f t="shared" si="3"/>
        <v>0.15274640259941205</v>
      </c>
      <c r="M33" t="s">
        <v>545</v>
      </c>
      <c r="N33" s="4" cm="1">
        <f t="array" ref="N33">_xll.SNL.Clients.Office.Excel.Functions.SPG(M33, "SP_TOTAL_REV", "CY2022")</f>
        <v>3792000</v>
      </c>
      <c r="O33" s="4">
        <f>_xll.SNL.Clients.Office.Excel.Functions.SPG(M33,"IQ_AVG_DILUT_SHARES_OUT","CY2022")</f>
        <v>182000000</v>
      </c>
      <c r="P33" s="5">
        <f>_xll.SNL.Clients.Office.Excel.Functions.SPG(M33, "IQ_DILUT_EPS_NORM", "CY2022")</f>
        <v>3.3959999999999999</v>
      </c>
      <c r="Q33">
        <f t="shared" si="4"/>
        <v>618072</v>
      </c>
      <c r="R33">
        <f t="shared" si="5"/>
        <v>0.16299367088607594</v>
      </c>
    </row>
    <row r="34" spans="1:18" x14ac:dyDescent="0.3">
      <c r="A34" t="s">
        <v>545</v>
      </c>
      <c r="B34" s="4" cm="1">
        <f t="array" ref="B34">_xll.SNL.Clients.Office.Excel.Functions.SPG(A34, "SP_TOTAL_REV", "CY2023")</f>
        <v>4234000</v>
      </c>
      <c r="C34" s="4">
        <f>_xll.SNL.Clients.Office.Excel.Functions.SPG(A34,"IQ_AVG_DILUT_SHARES_OUT","CY2023")</f>
        <v>193000000</v>
      </c>
      <c r="D34" s="5">
        <f>_xll.SNL.Clients.Office.Excel.Functions.SPG(A34, "IQ_DILUT_EPS_NORM", "CY2023")</f>
        <v>3.8730000000000002</v>
      </c>
      <c r="E34">
        <f t="shared" si="0"/>
        <v>747489</v>
      </c>
      <c r="F34">
        <f t="shared" si="1"/>
        <v>0.17654440245630609</v>
      </c>
      <c r="G34" t="s">
        <v>545</v>
      </c>
      <c r="H34" s="4" cm="1">
        <f t="array" ref="H34">_xll.SNL.Clients.Office.Excel.Functions.SPG(G34, "SP_TOTAL_REV", "CY2022")</f>
        <v>3792000</v>
      </c>
      <c r="I34" s="4">
        <f>_xll.SNL.Clients.Office.Excel.Functions.SPG(G34,"IQ_AVG_DILUT_SHARES_OUT","CY2022")</f>
        <v>182000000</v>
      </c>
      <c r="J34" s="5">
        <f>_xll.SNL.Clients.Office.Excel.Functions.SPG(G34, "IQ_DILUT_EPS_NORM", "CY2022")</f>
        <v>3.3959999999999999</v>
      </c>
      <c r="K34">
        <f t="shared" si="2"/>
        <v>618072</v>
      </c>
      <c r="L34">
        <f t="shared" si="3"/>
        <v>0.16299367088607594</v>
      </c>
      <c r="M34" t="s">
        <v>546</v>
      </c>
      <c r="N34" s="4" cm="1">
        <f t="array" ref="N34">_xll.SNL.Clients.Office.Excel.Functions.SPG(M34, "SP_TOTAL_REV", "CY2022")</f>
        <v>14334000</v>
      </c>
      <c r="O34" s="4">
        <f>_xll.SNL.Clients.Office.Excel.Functions.SPG(M34,"IQ_AVG_DILUT_SHARES_OUT","CY2022")</f>
        <v>113700000</v>
      </c>
      <c r="P34" s="5">
        <f>_xll.SNL.Clients.Office.Excel.Functions.SPG(M34, "IQ_DILUT_EPS_NORM", "CY2022")</f>
        <v>21.882999999999999</v>
      </c>
      <c r="Q34">
        <f t="shared" si="4"/>
        <v>2488097.1</v>
      </c>
      <c r="R34">
        <f t="shared" si="5"/>
        <v>0.17358009627459189</v>
      </c>
    </row>
    <row r="35" spans="1:18" x14ac:dyDescent="0.3">
      <c r="A35" t="s">
        <v>546</v>
      </c>
      <c r="B35" s="4" cm="1">
        <f t="array" ref="B35">_xll.SNL.Clients.Office.Excel.Functions.SPG(A35, "SP_TOTAL_REV", "CY2023")</f>
        <v>16096000</v>
      </c>
      <c r="C35" s="4">
        <f>_xll.SNL.Clients.Office.Excel.Functions.SPG(A35,"IQ_AVG_DILUT_SHARES_OUT","CY2023")</f>
        <v>107800000</v>
      </c>
      <c r="D35" s="5">
        <f>_xll.SNL.Clients.Office.Excel.Functions.SPG(A35, "IQ_DILUT_EPS_NORM", "CY2023")</f>
        <v>19.109000000000002</v>
      </c>
      <c r="E35">
        <f t="shared" si="0"/>
        <v>2059950.2000000002</v>
      </c>
      <c r="F35">
        <f t="shared" si="1"/>
        <v>0.12797901341948312</v>
      </c>
      <c r="G35" t="s">
        <v>546</v>
      </c>
      <c r="H35" s="4" cm="1">
        <f t="array" ref="H35">_xll.SNL.Clients.Office.Excel.Functions.SPG(G35, "SP_TOTAL_REV", "CY2022")</f>
        <v>14334000</v>
      </c>
      <c r="I35" s="4">
        <f>_xll.SNL.Clients.Office.Excel.Functions.SPG(G35,"IQ_AVG_DILUT_SHARES_OUT","CY2022")</f>
        <v>113700000</v>
      </c>
      <c r="J35" s="5">
        <f>_xll.SNL.Clients.Office.Excel.Functions.SPG(G35, "IQ_DILUT_EPS_NORM", "CY2022")</f>
        <v>21.882999999999999</v>
      </c>
      <c r="K35">
        <f t="shared" si="2"/>
        <v>2488097.1</v>
      </c>
      <c r="L35">
        <f t="shared" si="3"/>
        <v>0.17358009627459189</v>
      </c>
      <c r="M35" t="s">
        <v>547</v>
      </c>
      <c r="N35" s="4" cm="1">
        <f t="array" ref="N35">_xll.SNL.Clients.Office.Excel.Functions.SPG(M35, "SP_TOTAL_REV", "CY2022")</f>
        <v>6150530</v>
      </c>
      <c r="O35" s="4">
        <f>_xll.SNL.Clients.Office.Excel.Functions.SPG(M35,"IQ_AVG_DILUT_SHARES_OUT","CY2022")</f>
        <v>231536000</v>
      </c>
      <c r="P35" s="5">
        <f>_xll.SNL.Clients.Office.Excel.Functions.SPG(M35, "IQ_DILUT_EPS_NORM", "CY2022")</f>
        <v>3.847</v>
      </c>
      <c r="Q35">
        <f t="shared" si="4"/>
        <v>890718.99199999997</v>
      </c>
      <c r="R35">
        <f t="shared" si="5"/>
        <v>0.14481987601068524</v>
      </c>
    </row>
    <row r="36" spans="1:18" x14ac:dyDescent="0.3">
      <c r="A36" t="s">
        <v>547</v>
      </c>
      <c r="B36" s="4" cm="1">
        <f t="array" ref="B36">_xll.SNL.Clients.Office.Excel.Functions.SPG(A36, "SP_TOTAL_REV", "CY2023")</f>
        <v>6596950</v>
      </c>
      <c r="C36" s="4">
        <f>_xll.SNL.Clients.Office.Excel.Functions.SPG(A36,"IQ_AVG_DILUT_SHARES_OUT","CY2023")</f>
        <v>231509000</v>
      </c>
      <c r="D36" s="5">
        <f>_xll.SNL.Clients.Office.Excel.Functions.SPG(A36, "IQ_DILUT_EPS_NORM", "CY2023")</f>
        <v>4.3369999999999997</v>
      </c>
      <c r="E36">
        <f t="shared" si="0"/>
        <v>1004054.5330000001</v>
      </c>
      <c r="F36">
        <f t="shared" si="1"/>
        <v>0.15219980945740078</v>
      </c>
      <c r="G36" t="s">
        <v>547</v>
      </c>
      <c r="H36" s="4" cm="1">
        <f t="array" ref="H36">_xll.SNL.Clients.Office.Excel.Functions.SPG(G36, "SP_TOTAL_REV", "CY2022")</f>
        <v>6150530</v>
      </c>
      <c r="I36" s="4">
        <f>_xll.SNL.Clients.Office.Excel.Functions.SPG(G36,"IQ_AVG_DILUT_SHARES_OUT","CY2022")</f>
        <v>231536000</v>
      </c>
      <c r="J36" s="5">
        <f>_xll.SNL.Clients.Office.Excel.Functions.SPG(G36, "IQ_DILUT_EPS_NORM", "CY2022")</f>
        <v>3.847</v>
      </c>
      <c r="K36">
        <f t="shared" si="2"/>
        <v>890718.99199999997</v>
      </c>
      <c r="L36">
        <f t="shared" si="3"/>
        <v>0.14481987601068524</v>
      </c>
      <c r="M36" t="s">
        <v>548</v>
      </c>
      <c r="N36" s="4" cm="1">
        <f t="array" ref="N36">_xll.SNL.Clients.Office.Excel.Functions.SPG(M36, "SP_TOTAL_REV", "CY2022")</f>
        <v>26323000</v>
      </c>
      <c r="O36" s="4">
        <f>_xll.SNL.Clients.Office.Excel.Functions.SPG(M36,"IQ_AVG_DILUT_SHARES_OUT","CY2022")</f>
        <v>541000000</v>
      </c>
      <c r="P36" s="5">
        <f>_xll.SNL.Clients.Office.Excel.Functions.SPG(M36, "IQ_DILUT_EPS_NORM", "CY2022")</f>
        <v>9.5640000000000001</v>
      </c>
      <c r="Q36">
        <f t="shared" si="4"/>
        <v>5174124</v>
      </c>
      <c r="R36">
        <f t="shared" si="5"/>
        <v>0.19656285377806482</v>
      </c>
    </row>
    <row r="37" spans="1:18" x14ac:dyDescent="0.3">
      <c r="A37" t="s">
        <v>548</v>
      </c>
      <c r="B37" s="4" cm="1">
        <f t="array" ref="B37">_xll.SNL.Clients.Office.Excel.Functions.SPG(A37, "SP_TOTAL_REV", "CY2023")</f>
        <v>28190000</v>
      </c>
      <c r="C37" s="4">
        <f>_xll.SNL.Clients.Office.Excel.Functions.SPG(A37,"IQ_AVG_DILUT_SHARES_OUT","CY2023")</f>
        <v>538000000</v>
      </c>
      <c r="D37" s="5">
        <f>_xll.SNL.Clients.Office.Excel.Functions.SPG(A37, "IQ_DILUT_EPS_NORM", "CY2023")</f>
        <v>9.2390000000000008</v>
      </c>
      <c r="E37">
        <f t="shared" si="0"/>
        <v>4970582</v>
      </c>
      <c r="F37">
        <f t="shared" si="1"/>
        <v>0.17632429939694927</v>
      </c>
      <c r="G37" t="s">
        <v>548</v>
      </c>
      <c r="H37" s="4" cm="1">
        <f t="array" ref="H37">_xll.SNL.Clients.Office.Excel.Functions.SPG(G37, "SP_TOTAL_REV", "CY2022")</f>
        <v>26323000</v>
      </c>
      <c r="I37" s="4">
        <f>_xll.SNL.Clients.Office.Excel.Functions.SPG(G37,"IQ_AVG_DILUT_SHARES_OUT","CY2022")</f>
        <v>541000000</v>
      </c>
      <c r="J37" s="5">
        <f>_xll.SNL.Clients.Office.Excel.Functions.SPG(G37, "IQ_DILUT_EPS_NORM", "CY2022")</f>
        <v>9.5640000000000001</v>
      </c>
      <c r="K37">
        <f t="shared" si="2"/>
        <v>5174124</v>
      </c>
      <c r="L37">
        <f t="shared" si="3"/>
        <v>0.19656285377806482</v>
      </c>
      <c r="M37" t="s">
        <v>549</v>
      </c>
      <c r="N37" s="4" cm="1">
        <f t="array" ref="N37">_xll.SNL.Clients.Office.Excel.Functions.SPG(M37, "SP_TOTAL_REV", "CY2022")</f>
        <v>12623000</v>
      </c>
      <c r="O37" s="4">
        <f>_xll.SNL.Clients.Office.Excel.Functions.SPG(M37,"IQ_AVG_DILUT_SHARES_OUT","CY2022")</f>
        <v>1242000000</v>
      </c>
      <c r="P37" s="5">
        <f>_xll.SNL.Clients.Office.Excel.Functions.SPG(M37, "IQ_DILUT_EPS_NORM", "CY2022")</f>
        <v>1.2410000000000001</v>
      </c>
      <c r="Q37">
        <f t="shared" si="4"/>
        <v>1541322.0000000002</v>
      </c>
      <c r="R37">
        <f t="shared" si="5"/>
        <v>0.12210425413926961</v>
      </c>
    </row>
    <row r="38" spans="1:18" x14ac:dyDescent="0.3">
      <c r="A38" t="s">
        <v>549</v>
      </c>
      <c r="B38" s="4" cm="1">
        <f t="array" ref="B38">_xll.SNL.Clients.Office.Excel.Functions.SPG(A38, "SP_TOTAL_REV", "CY2023")</f>
        <v>12554700</v>
      </c>
      <c r="C38" s="4">
        <f>_xll.SNL.Clients.Office.Excel.Functions.SPG(A38,"IQ_AVG_DILUT_SHARES_OUT","CY2023")</f>
        <v>1241200000</v>
      </c>
      <c r="D38" s="5">
        <f>_xll.SNL.Clients.Office.Excel.Functions.SPG(A38, "IQ_DILUT_EPS_NORM", "CY2023")</f>
        <v>1.2370000000000001</v>
      </c>
      <c r="E38">
        <f t="shared" si="0"/>
        <v>1535364.4000000001</v>
      </c>
      <c r="F38">
        <f t="shared" si="1"/>
        <v>0.12229399348451178</v>
      </c>
      <c r="G38" t="s">
        <v>549</v>
      </c>
      <c r="H38" s="4" cm="1">
        <f t="array" ref="H38">_xll.SNL.Clients.Office.Excel.Functions.SPG(G38, "SP_TOTAL_REV", "CY2022")</f>
        <v>12623000</v>
      </c>
      <c r="I38" s="4">
        <f>_xll.SNL.Clients.Office.Excel.Functions.SPG(G38,"IQ_AVG_DILUT_SHARES_OUT","CY2022")</f>
        <v>1242000000</v>
      </c>
      <c r="J38" s="5">
        <f>_xll.SNL.Clients.Office.Excel.Functions.SPG(G38, "IQ_DILUT_EPS_NORM", "CY2022")</f>
        <v>1.2410000000000001</v>
      </c>
      <c r="K38">
        <f t="shared" si="2"/>
        <v>1541322.0000000002</v>
      </c>
      <c r="L38">
        <f t="shared" si="3"/>
        <v>0.12210425413926961</v>
      </c>
      <c r="M38" t="s">
        <v>550</v>
      </c>
      <c r="N38" s="4" cm="1">
        <f t="array" ref="N38">_xll.SNL.Clients.Office.Excel.Functions.SPG(M38, "SP_TOTAL_REV", "CY2022")</f>
        <v>12579290</v>
      </c>
      <c r="O38" s="4">
        <f>_xll.SNL.Clients.Office.Excel.Functions.SPG(M38,"IQ_AVG_DILUT_SHARES_OUT","CY2022")</f>
        <v>518438500</v>
      </c>
      <c r="P38" s="5">
        <f>_xll.SNL.Clients.Office.Excel.Functions.SPG(M38, "IQ_DILUT_EPS_NORM", "CY2022")</f>
        <v>4.899</v>
      </c>
      <c r="Q38">
        <f t="shared" si="4"/>
        <v>2539830.2115000002</v>
      </c>
      <c r="R38">
        <f t="shared" si="5"/>
        <v>0.20190568875508874</v>
      </c>
    </row>
    <row r="39" spans="1:18" x14ac:dyDescent="0.3">
      <c r="A39" t="s">
        <v>550</v>
      </c>
      <c r="B39" s="4" cm="1">
        <f t="array" ref="B39">_xll.SNL.Clients.Office.Excel.Functions.SPG(A39, "SP_TOTAL_REV", "CY2023")</f>
        <v>11568613</v>
      </c>
      <c r="C39" s="4">
        <f>_xll.SNL.Clients.Office.Excel.Functions.SPG(A39,"IQ_AVG_DILUT_SHARES_OUT","CY2023")</f>
        <v>502848250</v>
      </c>
      <c r="D39" s="5">
        <f>_xll.SNL.Clients.Office.Excel.Functions.SPG(A39, "IQ_DILUT_EPS_NORM", "CY2023")</f>
        <v>4.008</v>
      </c>
      <c r="E39">
        <f t="shared" si="0"/>
        <v>2015415.7860000001</v>
      </c>
      <c r="F39">
        <f t="shared" si="1"/>
        <v>0.17421412454544033</v>
      </c>
      <c r="G39" t="s">
        <v>550</v>
      </c>
      <c r="H39" s="4" cm="1">
        <f t="array" ref="H39">_xll.SNL.Clients.Office.Excel.Functions.SPG(G39, "SP_TOTAL_REV", "CY2022")</f>
        <v>12579290</v>
      </c>
      <c r="I39" s="4">
        <f>_xll.SNL.Clients.Office.Excel.Functions.SPG(G39,"IQ_AVG_DILUT_SHARES_OUT","CY2022")</f>
        <v>518438500</v>
      </c>
      <c r="J39" s="5">
        <f>_xll.SNL.Clients.Office.Excel.Functions.SPG(G39, "IQ_DILUT_EPS_NORM", "CY2022")</f>
        <v>4.899</v>
      </c>
      <c r="K39">
        <f t="shared" si="2"/>
        <v>2539830.2115000002</v>
      </c>
      <c r="L39">
        <f t="shared" si="3"/>
        <v>0.20190568875508874</v>
      </c>
      <c r="M39" t="s">
        <v>551</v>
      </c>
      <c r="N39" s="4" cm="1">
        <f t="array" ref="N39">_xll.SNL.Clients.Office.Excel.Functions.SPG(M39, "SP_TOTAL_REV", "CY2022")</f>
        <v>2065553</v>
      </c>
      <c r="O39" s="4">
        <f>_xll.SNL.Clients.Office.Excel.Functions.SPG(M39,"IQ_AVG_DILUT_SHARES_OUT","CY2022")</f>
        <v>87490000</v>
      </c>
      <c r="P39" s="5">
        <f>_xll.SNL.Clients.Office.Excel.Functions.SPG(M39, "IQ_DILUT_EPS_NORM", "CY2022")</f>
        <v>4.1100000000000003</v>
      </c>
      <c r="Q39">
        <f t="shared" si="4"/>
        <v>359583.9</v>
      </c>
      <c r="R39">
        <f t="shared" si="5"/>
        <v>0.17408601957926037</v>
      </c>
    </row>
    <row r="40" spans="1:18" x14ac:dyDescent="0.3">
      <c r="A40" t="s">
        <v>551</v>
      </c>
      <c r="B40" s="4" cm="1">
        <f t="array" ref="B40">_xll.SNL.Clients.Office.Excel.Functions.SPG(A40, "SP_TOTAL_REV", "CY2023")</f>
        <v>2269949</v>
      </c>
      <c r="C40" s="4">
        <f>_xll.SNL.Clients.Office.Excel.Functions.SPG(A40,"IQ_AVG_DILUT_SHARES_OUT","CY2023")</f>
        <v>87386000</v>
      </c>
      <c r="D40" s="5">
        <f>_xll.SNL.Clients.Office.Excel.Functions.SPG(A40, "IQ_DILUT_EPS_NORM", "CY2023")</f>
        <v>4.2510000000000003</v>
      </c>
      <c r="E40">
        <f t="shared" si="0"/>
        <v>371477.886</v>
      </c>
      <c r="F40">
        <f t="shared" si="1"/>
        <v>0.16365032254028614</v>
      </c>
      <c r="G40" t="s">
        <v>551</v>
      </c>
      <c r="H40" s="4" cm="1">
        <f t="array" ref="H40">_xll.SNL.Clients.Office.Excel.Functions.SPG(G40, "SP_TOTAL_REV", "CY2022")</f>
        <v>2065553</v>
      </c>
      <c r="I40" s="4">
        <f>_xll.SNL.Clients.Office.Excel.Functions.SPG(G40,"IQ_AVG_DILUT_SHARES_OUT","CY2022")</f>
        <v>87490000</v>
      </c>
      <c r="J40" s="5">
        <f>_xll.SNL.Clients.Office.Excel.Functions.SPG(G40, "IQ_DILUT_EPS_NORM", "CY2022")</f>
        <v>4.1100000000000003</v>
      </c>
      <c r="K40">
        <f t="shared" si="2"/>
        <v>359583.9</v>
      </c>
      <c r="L40">
        <f t="shared" si="3"/>
        <v>0.17408601957926037</v>
      </c>
      <c r="M40" t="s">
        <v>552</v>
      </c>
      <c r="N40" s="4" cm="1">
        <f t="array" ref="N40">_xll.SNL.Clients.Office.Excel.Functions.SPG(M40, "SP_TOTAL_REV", "CY2022")</f>
        <v>12497000</v>
      </c>
      <c r="O40" s="4">
        <f>_xll.SNL.Clients.Office.Excel.Functions.SPG(M40,"IQ_AVG_DILUT_SHARES_OUT","CY2022")</f>
        <v>213200000</v>
      </c>
      <c r="P40" s="5">
        <f>_xll.SNL.Clients.Office.Excel.Functions.SPG(M40, "IQ_DILUT_EPS_NORM", "CY2022")</f>
        <v>8.9960000000000004</v>
      </c>
      <c r="Q40">
        <f t="shared" si="4"/>
        <v>1917947.2</v>
      </c>
      <c r="R40">
        <f t="shared" si="5"/>
        <v>0.15347260942626231</v>
      </c>
    </row>
    <row r="41" spans="1:18" x14ac:dyDescent="0.3">
      <c r="A41" t="s">
        <v>552</v>
      </c>
      <c r="B41" s="4" cm="1">
        <f t="array" ref="B41">_xll.SNL.Clients.Office.Excel.Functions.SPG(A41, "SP_TOTAL_REV", "CY2023")</f>
        <v>13407000</v>
      </c>
      <c r="C41" s="4">
        <f>_xll.SNL.Clients.Office.Excel.Functions.SPG(A41,"IQ_AVG_DILUT_SHARES_OUT","CY2023")</f>
        <v>205000000</v>
      </c>
      <c r="D41" s="5">
        <f>_xll.SNL.Clients.Office.Excel.Functions.SPG(A41, "IQ_DILUT_EPS_NORM", "CY2023")</f>
        <v>9.7490000000000006</v>
      </c>
      <c r="E41">
        <f t="shared" si="0"/>
        <v>1998545</v>
      </c>
      <c r="F41">
        <f t="shared" si="1"/>
        <v>0.14906727828746177</v>
      </c>
      <c r="G41" t="s">
        <v>552</v>
      </c>
      <c r="H41" s="4" cm="1">
        <f t="array" ref="H41">_xll.SNL.Clients.Office.Excel.Functions.SPG(G41, "SP_TOTAL_REV", "CY2022")</f>
        <v>12497000</v>
      </c>
      <c r="I41" s="4">
        <f>_xll.SNL.Clients.Office.Excel.Functions.SPG(G41,"IQ_AVG_DILUT_SHARES_OUT","CY2022")</f>
        <v>213200000</v>
      </c>
      <c r="J41" s="5">
        <f>_xll.SNL.Clients.Office.Excel.Functions.SPG(G41, "IQ_DILUT_EPS_NORM", "CY2022")</f>
        <v>8.9960000000000004</v>
      </c>
      <c r="K41">
        <f t="shared" si="2"/>
        <v>1917947.2</v>
      </c>
      <c r="L41">
        <f t="shared" si="3"/>
        <v>0.15347260942626231</v>
      </c>
      <c r="M41" t="s">
        <v>553</v>
      </c>
      <c r="N41" s="4" cm="1">
        <f t="array" ref="N41">_xll.SNL.Clients.Office.Excel.Functions.SPG(M41, "SP_TOTAL_REV", "CY2022")</f>
        <v>11032000</v>
      </c>
      <c r="O41" s="4">
        <f>_xll.SNL.Clients.Office.Excel.Functions.SPG(M41,"IQ_AVG_DILUT_SHARES_OUT","CY2022")</f>
        <v>333000000</v>
      </c>
      <c r="P41" s="5">
        <f>_xll.SNL.Clients.Office.Excel.Functions.SPG(M41, "IQ_DILUT_EPS_NORM", "CY2022")</f>
        <v>7.9260000000000002</v>
      </c>
      <c r="Q41">
        <f t="shared" si="4"/>
        <v>2639358</v>
      </c>
      <c r="R41">
        <f t="shared" si="5"/>
        <v>0.23924564902102974</v>
      </c>
    </row>
    <row r="42" spans="1:18" x14ac:dyDescent="0.3">
      <c r="A42" t="s">
        <v>553</v>
      </c>
      <c r="B42" s="4" cm="1">
        <f t="array" ref="B42">_xll.SNL.Clients.Office.Excel.Functions.SPG(A42, "SP_TOTAL_REV", "CY2023")</f>
        <v>8134000</v>
      </c>
      <c r="C42" s="4">
        <f>_xll.SNL.Clients.Office.Excel.Functions.SPG(A42,"IQ_AVG_DILUT_SHARES_OUT","CY2023")</f>
        <v>309000000</v>
      </c>
      <c r="D42" s="5">
        <f>_xll.SNL.Clients.Office.Excel.Functions.SPG(A42, "IQ_DILUT_EPS_NORM", "CY2023")</f>
        <v>5.2220000000000004</v>
      </c>
      <c r="E42">
        <f t="shared" si="0"/>
        <v>1613598.0000000002</v>
      </c>
      <c r="F42">
        <f t="shared" si="1"/>
        <v>0.19837693631669537</v>
      </c>
      <c r="G42" t="s">
        <v>553</v>
      </c>
      <c r="H42" s="4" cm="1">
        <f t="array" ref="H42">_xll.SNL.Clients.Office.Excel.Functions.SPG(G42, "SP_TOTAL_REV", "CY2022")</f>
        <v>11032000</v>
      </c>
      <c r="I42" s="4">
        <f>_xll.SNL.Clients.Office.Excel.Functions.SPG(G42,"IQ_AVG_DILUT_SHARES_OUT","CY2022")</f>
        <v>333000000</v>
      </c>
      <c r="J42" s="5">
        <f>_xll.SNL.Clients.Office.Excel.Functions.SPG(G42, "IQ_DILUT_EPS_NORM", "CY2022")</f>
        <v>7.9260000000000002</v>
      </c>
      <c r="K42">
        <f t="shared" si="2"/>
        <v>2639358</v>
      </c>
      <c r="L42">
        <f t="shared" si="3"/>
        <v>0.23924564902102974</v>
      </c>
      <c r="M42" t="s">
        <v>554</v>
      </c>
      <c r="N42" s="4" cm="1">
        <f t="array" ref="N42">_xll.SNL.Clients.Office.Excel.Functions.SPG(M42, "SP_TOTAL_REV", "CY2022")</f>
        <v>387537000</v>
      </c>
      <c r="O42" s="4">
        <f>_xll.SNL.Clients.Office.Excel.Functions.SPG(M42,"IQ_AVG_DILUT_SHARES_OUT","CY2022")</f>
        <v>16184925750</v>
      </c>
      <c r="P42" s="5">
        <f>_xll.SNL.Clients.Office.Excel.Functions.SPG(M42, "IQ_DILUT_EPS_NORM", "CY2022")</f>
        <v>4.3819999999999997</v>
      </c>
      <c r="Q42">
        <f t="shared" si="4"/>
        <v>70922344.636500001</v>
      </c>
      <c r="R42">
        <f t="shared" si="5"/>
        <v>0.18300793120785885</v>
      </c>
    </row>
    <row r="43" spans="1:18" x14ac:dyDescent="0.3">
      <c r="A43" t="s">
        <v>554</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t="s">
        <v>554</v>
      </c>
      <c r="H43" s="4" cm="1">
        <f t="array" ref="H43">_xll.SNL.Clients.Office.Excel.Functions.SPG(G43, "SP_TOTAL_REV", "CY2022")</f>
        <v>387537000</v>
      </c>
      <c r="I43" s="4">
        <f>_xll.SNL.Clients.Office.Excel.Functions.SPG(G43,"IQ_AVG_DILUT_SHARES_OUT","CY2022")</f>
        <v>16184925750</v>
      </c>
      <c r="J43" s="5">
        <f>_xll.SNL.Clients.Office.Excel.Functions.SPG(G43, "IQ_DILUT_EPS_NORM", "CY2022")</f>
        <v>4.3819999999999997</v>
      </c>
      <c r="K43">
        <f t="shared" si="2"/>
        <v>70922344.636500001</v>
      </c>
      <c r="L43">
        <f t="shared" si="3"/>
        <v>0.18300793120785885</v>
      </c>
      <c r="M43" t="s">
        <v>555</v>
      </c>
      <c r="N43" s="4" cm="1">
        <f t="array" ref="N43">_xll.SNL.Clients.Office.Excel.Functions.SPG(M43, "SP_TOTAL_REV", "CY2022")</f>
        <v>26253000</v>
      </c>
      <c r="O43" s="4">
        <f>_xll.SNL.Clients.Office.Excel.Functions.SPG(M43,"IQ_AVG_DILUT_SHARES_OUT","CY2022")</f>
        <v>865000000</v>
      </c>
      <c r="P43" s="5">
        <f>_xll.SNL.Clients.Office.Excel.Functions.SPG(M43, "IQ_DILUT_EPS_NORM", "CY2022")</f>
        <v>5.508</v>
      </c>
      <c r="Q43">
        <f t="shared" si="4"/>
        <v>4764420</v>
      </c>
      <c r="R43">
        <f t="shared" si="5"/>
        <v>0.18148097360301679</v>
      </c>
    </row>
    <row r="44" spans="1:18" x14ac:dyDescent="0.3">
      <c r="A44" t="s">
        <v>555</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5.7590000000000003</v>
      </c>
      <c r="E44">
        <f t="shared" si="0"/>
        <v>4849078</v>
      </c>
      <c r="F44">
        <f t="shared" si="1"/>
        <v>0.18308771002454219</v>
      </c>
      <c r="G44" t="s">
        <v>555</v>
      </c>
      <c r="H44" s="4" cm="1">
        <f t="array" ref="H44">_xll.SNL.Clients.Office.Excel.Functions.SPG(G44, "SP_TOTAL_REV", "CY2022")</f>
        <v>26253000</v>
      </c>
      <c r="I44" s="4">
        <f>_xll.SNL.Clients.Office.Excel.Functions.SPG(G44,"IQ_AVG_DILUT_SHARES_OUT","CY2022")</f>
        <v>865000000</v>
      </c>
      <c r="J44" s="5">
        <f>_xll.SNL.Clients.Office.Excel.Functions.SPG(G44, "IQ_DILUT_EPS_NORM", "CY2022")</f>
        <v>5.508</v>
      </c>
      <c r="K44">
        <f t="shared" si="2"/>
        <v>4764420</v>
      </c>
      <c r="L44">
        <f t="shared" si="3"/>
        <v>0.18148097360301679</v>
      </c>
      <c r="M44" t="s">
        <v>556</v>
      </c>
      <c r="N44" s="4" cm="1">
        <f t="array" ref="N44">_xll.SNL.Clients.Office.Excel.Functions.SPG(M44, "SP_TOTAL_REV", "CY2022")</f>
        <v>17489000</v>
      </c>
      <c r="O44" s="4">
        <f>_xll.SNL.Clients.Office.Excel.Functions.SPG(M44,"IQ_AVG_DILUT_SHARES_OUT","CY2022")</f>
        <v>271180000</v>
      </c>
      <c r="P44" s="5">
        <f>_xll.SNL.Clients.Office.Excel.Functions.SPG(M44, "IQ_DILUT_EPS_NORM", "CY2022")</f>
        <v>2.19</v>
      </c>
      <c r="Q44">
        <f t="shared" si="4"/>
        <v>593884.19999999995</v>
      </c>
      <c r="R44">
        <f t="shared" si="5"/>
        <v>3.3957584767568182E-2</v>
      </c>
    </row>
    <row r="45" spans="1:18" x14ac:dyDescent="0.3">
      <c r="A45" t="s">
        <v>556</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t="s">
        <v>556</v>
      </c>
      <c r="H45" s="4" cm="1">
        <f t="array" ref="H45">_xll.SNL.Clients.Office.Excel.Functions.SPG(G45, "SP_TOTAL_REV", "CY2022")</f>
        <v>17489000</v>
      </c>
      <c r="I45" s="4">
        <f>_xll.SNL.Clients.Office.Excel.Functions.SPG(G45,"IQ_AVG_DILUT_SHARES_OUT","CY2022")</f>
        <v>271180000</v>
      </c>
      <c r="J45" s="5">
        <f>_xll.SNL.Clients.Office.Excel.Functions.SPG(G45, "IQ_DILUT_EPS_NORM", "CY2022")</f>
        <v>2.19</v>
      </c>
      <c r="K45">
        <f t="shared" si="2"/>
        <v>593884.19999999995</v>
      </c>
      <c r="L45">
        <f t="shared" si="3"/>
        <v>3.3957584767568182E-2</v>
      </c>
      <c r="M45" t="s">
        <v>557</v>
      </c>
      <c r="N45" s="4" cm="1">
        <f t="array" ref="N45">_xll.SNL.Clients.Office.Excel.Functions.SPG(M45, "SP_TOTAL_REV", "CY2022")</f>
        <v>9715713</v>
      </c>
      <c r="O45" s="4">
        <f>_xll.SNL.Clients.Office.Excel.Functions.SPG(M45,"IQ_AVG_DILUT_SHARES_OUT","CY2022")</f>
        <v>377600000</v>
      </c>
      <c r="P45" s="5">
        <f>_xll.SNL.Clients.Office.Excel.Functions.SPG(M45, "IQ_DILUT_EPS_NORM", "CY2022")</f>
        <v>2.57</v>
      </c>
      <c r="Q45">
        <f t="shared" si="4"/>
        <v>970431.99999999988</v>
      </c>
      <c r="R45">
        <f t="shared" si="5"/>
        <v>9.9882736346781742E-2</v>
      </c>
    </row>
    <row r="46" spans="1:18" x14ac:dyDescent="0.3">
      <c r="A46" t="s">
        <v>557</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t="s">
        <v>557</v>
      </c>
      <c r="H46" s="4" cm="1">
        <f t="array" ref="H46">_xll.SNL.Clients.Office.Excel.Functions.SPG(G46, "SP_TOTAL_REV", "CY2022")</f>
        <v>9715713</v>
      </c>
      <c r="I46" s="4">
        <f>_xll.SNL.Clients.Office.Excel.Functions.SPG(G46,"IQ_AVG_DILUT_SHARES_OUT","CY2022")</f>
        <v>377600000</v>
      </c>
      <c r="J46" s="5">
        <f>_xll.SNL.Clients.Office.Excel.Functions.SPG(G46, "IQ_DILUT_EPS_NORM", "CY2022")</f>
        <v>2.57</v>
      </c>
      <c r="K46">
        <f t="shared" si="2"/>
        <v>970431.99999999988</v>
      </c>
      <c r="L46">
        <f t="shared" si="3"/>
        <v>9.9882736346781742E-2</v>
      </c>
      <c r="M46" t="s">
        <v>558</v>
      </c>
      <c r="N46" s="4" cm="1">
        <f t="array" ref="N46">_xll.SNL.Clients.Office.Excel.Functions.SPG(M46, "SP_TOTAL_REV", "CY2022")</f>
        <v>101556000</v>
      </c>
      <c r="O46" s="4">
        <f>_xll.SNL.Clients.Office.Excel.Functions.SPG(M46,"IQ_AVG_DILUT_SHARES_OUT","CY2022")</f>
        <v>563000000</v>
      </c>
      <c r="P46" s="5">
        <f>_xll.SNL.Clients.Office.Excel.Functions.SPG(M46, "IQ_DILUT_EPS_NORM", "CY2022")</f>
        <v>5.694</v>
      </c>
      <c r="Q46">
        <f t="shared" si="4"/>
        <v>3205722</v>
      </c>
      <c r="R46">
        <f t="shared" si="5"/>
        <v>3.1566052227342552E-2</v>
      </c>
    </row>
    <row r="47" spans="1:18" x14ac:dyDescent="0.3">
      <c r="A47" t="s">
        <v>558</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5.399</v>
      </c>
      <c r="E47">
        <f t="shared" si="0"/>
        <v>2926258</v>
      </c>
      <c r="F47">
        <f t="shared" si="1"/>
        <v>3.1151945494224731E-2</v>
      </c>
      <c r="G47" t="s">
        <v>558</v>
      </c>
      <c r="H47" s="4" cm="1">
        <f t="array" ref="H47">_xll.SNL.Clients.Office.Excel.Functions.SPG(G47, "SP_TOTAL_REV", "CY2022")</f>
        <v>101556000</v>
      </c>
      <c r="I47" s="4">
        <f>_xll.SNL.Clients.Office.Excel.Functions.SPG(G47,"IQ_AVG_DILUT_SHARES_OUT","CY2022")</f>
        <v>563000000</v>
      </c>
      <c r="J47" s="5">
        <f>_xll.SNL.Clients.Office.Excel.Functions.SPG(G47, "IQ_DILUT_EPS_NORM", "CY2022")</f>
        <v>5.694</v>
      </c>
      <c r="K47">
        <f t="shared" si="2"/>
        <v>3205722</v>
      </c>
      <c r="L47">
        <f t="shared" si="3"/>
        <v>3.1566052227342552E-2</v>
      </c>
      <c r="M47" t="s">
        <v>559</v>
      </c>
      <c r="N47" s="4" cm="1">
        <f t="array" ref="N47">_xll.SNL.Clients.Office.Excel.Functions.SPG(M47, "SP_TOTAL_REV", "CY2022")</f>
        <v>4381310</v>
      </c>
      <c r="O47" s="4">
        <f>_xll.SNL.Clients.Office.Excel.Functions.SPG(M47,"IQ_AVG_DILUT_SHARES_OUT","CY2022")</f>
        <v>1265835000</v>
      </c>
      <c r="P47" s="5">
        <f>_xll.SNL.Clients.Office.Excel.Functions.SPG(M47, "IQ_DILUT_EPS_NORM", "CY2022")</f>
        <v>0.78100000000000003</v>
      </c>
      <c r="Q47">
        <f t="shared" si="4"/>
        <v>988617.13500000001</v>
      </c>
      <c r="R47">
        <f t="shared" si="5"/>
        <v>0.22564418746904466</v>
      </c>
    </row>
    <row r="48" spans="1:18" x14ac:dyDescent="0.3">
      <c r="A48" t="s">
        <v>559</v>
      </c>
      <c r="B48" s="4" cm="1">
        <f t="array" ref="B48">_xll.SNL.Clients.Office.Excel.Functions.SPG(A48, "SP_TOTAL_REV", "CY2023")</f>
        <v>5860168</v>
      </c>
      <c r="C48" s="4">
        <f>_xll.SNL.Clients.Office.Excel.Functions.SPG(A48,"IQ_AVG_DILUT_SHARES_OUT","CY2023")</f>
        <v>1268538000</v>
      </c>
      <c r="D48" s="5">
        <f>_xll.SNL.Clients.Office.Excel.Functions.SPG(A48, "IQ_DILUT_EPS_NORM", "CY2023")</f>
        <v>1.1930000000000001</v>
      </c>
      <c r="E48">
        <f t="shared" si="0"/>
        <v>1513365.834</v>
      </c>
      <c r="F48">
        <f t="shared" si="1"/>
        <v>0.25824615164616443</v>
      </c>
      <c r="G48" t="s">
        <v>559</v>
      </c>
      <c r="H48" s="4" cm="1">
        <f t="array" ref="H48">_xll.SNL.Clients.Office.Excel.Functions.SPG(G48, "SP_TOTAL_REV", "CY2022")</f>
        <v>4381310</v>
      </c>
      <c r="I48" s="4">
        <f>_xll.SNL.Clients.Office.Excel.Functions.SPG(G48,"IQ_AVG_DILUT_SHARES_OUT","CY2022")</f>
        <v>1265835000</v>
      </c>
      <c r="J48" s="5">
        <f>_xll.SNL.Clients.Office.Excel.Functions.SPG(G48, "IQ_DILUT_EPS_NORM", "CY2022")</f>
        <v>0.78100000000000003</v>
      </c>
      <c r="K48">
        <f t="shared" si="2"/>
        <v>988617.13500000001</v>
      </c>
      <c r="L48">
        <f t="shared" si="3"/>
        <v>0.22564418746904466</v>
      </c>
      <c r="M48" t="s">
        <v>560</v>
      </c>
      <c r="N48" s="4" cm="1">
        <f t="array" ref="N48">_xll.SNL.Clients.Office.Excel.Functions.SPG(M48, "SP_TOTAL_REV", "CY2022")</f>
        <v>8527700</v>
      </c>
      <c r="O48" s="4">
        <f>_xll.SNL.Clients.Office.Excel.Functions.SPG(M48,"IQ_AVG_DILUT_SHARES_OUT","CY2022")</f>
        <v>214700000</v>
      </c>
      <c r="P48" s="5">
        <f>_xll.SNL.Clients.Office.Excel.Functions.SPG(M48, "IQ_DILUT_EPS_NORM", "CY2022")</f>
        <v>4.1020000000000003</v>
      </c>
      <c r="Q48">
        <f t="shared" si="4"/>
        <v>880699.40000000014</v>
      </c>
      <c r="R48">
        <f t="shared" si="5"/>
        <v>0.10327513866575984</v>
      </c>
    </row>
    <row r="49" spans="1:18" x14ac:dyDescent="0.3">
      <c r="A49" t="s">
        <v>560</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t="s">
        <v>560</v>
      </c>
      <c r="H49" s="4" cm="1">
        <f t="array" ref="H49">_xll.SNL.Clients.Office.Excel.Functions.SPG(G49, "SP_TOTAL_REV", "CY2022")</f>
        <v>8527700</v>
      </c>
      <c r="I49" s="4">
        <f>_xll.SNL.Clients.Office.Excel.Functions.SPG(G49,"IQ_AVG_DILUT_SHARES_OUT","CY2022")</f>
        <v>214700000</v>
      </c>
      <c r="J49" s="5">
        <f>_xll.SNL.Clients.Office.Excel.Functions.SPG(G49, "IQ_DILUT_EPS_NORM", "CY2022")</f>
        <v>4.1020000000000003</v>
      </c>
      <c r="K49">
        <f t="shared" si="2"/>
        <v>880699.40000000014</v>
      </c>
      <c r="L49">
        <f t="shared" si="3"/>
        <v>0.10327513866575984</v>
      </c>
      <c r="M49" t="s">
        <v>561</v>
      </c>
      <c r="N49" s="4" cm="1">
        <f t="array" ref="N49">_xll.SNL.Clients.Office.Excel.Functions.SPG(M49, "SP_TOTAL_REV", "CY2022")</f>
        <v>10193000</v>
      </c>
      <c r="O49" s="4">
        <f>_xll.SNL.Clients.Office.Excel.Functions.SPG(M49,"IQ_AVG_DILUT_SHARES_OUT","CY2022")</f>
        <v>54782528</v>
      </c>
      <c r="P49" s="5">
        <f>_xll.SNL.Clients.Office.Excel.Functions.SPG(M49, "IQ_DILUT_EPS_NORM", "CY2022")</f>
        <v>4.6970000000000001</v>
      </c>
      <c r="Q49">
        <f t="shared" si="4"/>
        <v>257313.53401599999</v>
      </c>
      <c r="R49">
        <f t="shared" si="5"/>
        <v>2.5244141471205728E-2</v>
      </c>
    </row>
    <row r="50" spans="1:18" x14ac:dyDescent="0.3">
      <c r="A50" t="s">
        <v>561</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t="s">
        <v>561</v>
      </c>
      <c r="H50" s="4" cm="1">
        <f t="array" ref="H50">_xll.SNL.Clients.Office.Excel.Functions.SPG(G50, "SP_TOTAL_REV", "CY2022")</f>
        <v>10193000</v>
      </c>
      <c r="I50" s="4">
        <f>_xll.SNL.Clients.Office.Excel.Functions.SPG(G50,"IQ_AVG_DILUT_SHARES_OUT","CY2022")</f>
        <v>54782528</v>
      </c>
      <c r="J50" s="5">
        <f>_xll.SNL.Clients.Office.Excel.Functions.SPG(G50, "IQ_DILUT_EPS_NORM", "CY2022")</f>
        <v>4.6970000000000001</v>
      </c>
      <c r="K50">
        <f t="shared" si="2"/>
        <v>257313.53401599999</v>
      </c>
      <c r="L50">
        <f t="shared" si="3"/>
        <v>2.5244141471205728E-2</v>
      </c>
      <c r="M50" t="s">
        <v>562</v>
      </c>
      <c r="N50" s="4" cm="1">
        <f t="array" ref="N50">_xll.SNL.Clients.Office.Excel.Functions.SPG(M50, "SP_TOTAL_REV", "CY2022")</f>
        <v>120741000</v>
      </c>
      <c r="O50" s="4">
        <f>_xll.SNL.Clients.Office.Excel.Functions.SPG(M50,"IQ_AVG_DILUT_SHARES_OUT","CY2022")</f>
        <v>7166000000</v>
      </c>
      <c r="P50" s="5">
        <f>_xll.SNL.Clients.Office.Excel.Functions.SPG(M50, "IQ_DILUT_EPS_NORM", "CY2022")</f>
        <v>1.923</v>
      </c>
      <c r="Q50">
        <f t="shared" si="4"/>
        <v>13780218</v>
      </c>
      <c r="R50">
        <f t="shared" si="5"/>
        <v>0.11413039481203568</v>
      </c>
    </row>
    <row r="51" spans="1:18" x14ac:dyDescent="0.3">
      <c r="A51" t="s">
        <v>562</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t="s">
        <v>562</v>
      </c>
      <c r="H51" s="4" cm="1">
        <f t="array" ref="H51">_xll.SNL.Clients.Office.Excel.Functions.SPG(G51, "SP_TOTAL_REV", "CY2022")</f>
        <v>120741000</v>
      </c>
      <c r="I51" s="4">
        <f>_xll.SNL.Clients.Office.Excel.Functions.SPG(G51,"IQ_AVG_DILUT_SHARES_OUT","CY2022")</f>
        <v>7166000000</v>
      </c>
      <c r="J51" s="5">
        <f>_xll.SNL.Clients.Office.Excel.Functions.SPG(G51, "IQ_DILUT_EPS_NORM", "CY2022")</f>
        <v>1.923</v>
      </c>
      <c r="K51">
        <f t="shared" si="2"/>
        <v>13780218</v>
      </c>
      <c r="L51">
        <f t="shared" si="3"/>
        <v>0.11413039481203568</v>
      </c>
      <c r="M51" t="s">
        <v>563</v>
      </c>
      <c r="N51" s="4" cm="1">
        <f t="array" ref="N51">_xll.SNL.Clients.Office.Excel.Functions.SPG(M51, "SP_TOTAL_REV", "CY2022")</f>
        <v>4672885</v>
      </c>
      <c r="O51" s="4">
        <f>_xll.SNL.Clients.Office.Excel.Functions.SPG(M51,"IQ_AVG_DILUT_SHARES_OUT","CY2022")</f>
        <v>140158000</v>
      </c>
      <c r="P51" s="5">
        <f>_xll.SNL.Clients.Office.Excel.Functions.SPG(M51, "IQ_DILUT_EPS_NORM", "CY2022")</f>
        <v>4.016</v>
      </c>
      <c r="Q51">
        <f t="shared" si="4"/>
        <v>562874.52800000005</v>
      </c>
      <c r="R51">
        <f t="shared" si="5"/>
        <v>0.12045546338075944</v>
      </c>
    </row>
    <row r="52" spans="1:18" x14ac:dyDescent="0.3">
      <c r="A52" t="s">
        <v>563</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4.5010000000000003</v>
      </c>
      <c r="E52">
        <f t="shared" si="0"/>
        <v>662235.50575000001</v>
      </c>
      <c r="F52">
        <f t="shared" si="1"/>
        <v>0.16766241096101969</v>
      </c>
      <c r="G52" t="s">
        <v>563</v>
      </c>
      <c r="H52" s="4" cm="1">
        <f t="array" ref="H52">_xll.SNL.Clients.Office.Excel.Functions.SPG(G52, "SP_TOTAL_REV", "CY2022")</f>
        <v>4672885</v>
      </c>
      <c r="I52" s="4">
        <f>_xll.SNL.Clients.Office.Excel.Functions.SPG(G52,"IQ_AVG_DILUT_SHARES_OUT","CY2022")</f>
        <v>140158000</v>
      </c>
      <c r="J52" s="5">
        <f>_xll.SNL.Clients.Office.Excel.Functions.SPG(G52, "IQ_DILUT_EPS_NORM", "CY2022")</f>
        <v>4.016</v>
      </c>
      <c r="K52">
        <f t="shared" si="2"/>
        <v>562874.52800000005</v>
      </c>
      <c r="L52">
        <f t="shared" si="3"/>
        <v>0.12045546338075944</v>
      </c>
      <c r="M52" t="s">
        <v>564</v>
      </c>
      <c r="N52" s="4" cm="1">
        <f t="array" ref="N52">_xll.SNL.Clients.Office.Excel.Functions.SPG(M52, "SP_TOTAL_REV", "CY2022")</f>
        <v>5005000</v>
      </c>
      <c r="O52" s="4">
        <f>_xll.SNL.Clients.Office.Excel.Functions.SPG(M52,"IQ_AVG_DILUT_SHARES_OUT","CY2022")</f>
        <v>218000000</v>
      </c>
      <c r="P52" s="5">
        <f>_xll.SNL.Clients.Office.Excel.Functions.SPG(M52, "IQ_DILUT_EPS_NORM", "CY2022")</f>
        <v>2.8330000000000002</v>
      </c>
      <c r="Q52">
        <f t="shared" si="4"/>
        <v>617594</v>
      </c>
      <c r="R52">
        <f t="shared" si="5"/>
        <v>0.1233954045954046</v>
      </c>
    </row>
    <row r="53" spans="1:18" x14ac:dyDescent="0.3">
      <c r="A53" t="s">
        <v>564</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t="s">
        <v>564</v>
      </c>
      <c r="H53" s="4" cm="1">
        <f t="array" ref="H53">_xll.SNL.Clients.Office.Excel.Functions.SPG(G53, "SP_TOTAL_REV", "CY2022")</f>
        <v>5005000</v>
      </c>
      <c r="I53" s="4">
        <f>_xll.SNL.Clients.Office.Excel.Functions.SPG(G53,"IQ_AVG_DILUT_SHARES_OUT","CY2022")</f>
        <v>218000000</v>
      </c>
      <c r="J53" s="5">
        <f>_xll.SNL.Clients.Office.Excel.Functions.SPG(G53, "IQ_DILUT_EPS_NORM", "CY2022")</f>
        <v>2.8330000000000002</v>
      </c>
      <c r="K53">
        <f t="shared" si="2"/>
        <v>617594</v>
      </c>
      <c r="L53">
        <f t="shared" si="3"/>
        <v>0.1233954045954046</v>
      </c>
      <c r="M53" t="s">
        <v>565</v>
      </c>
      <c r="N53" s="4" cm="1">
        <f t="array" ref="N53">_xll.SNL.Clients.Office.Excel.Functions.SPG(M53, "SP_TOTAL_REV", "CY2022")</f>
        <v>17247200</v>
      </c>
      <c r="O53" s="4">
        <f>_xll.SNL.Clients.Office.Excel.Functions.SPG(M53,"IQ_AVG_DILUT_SHARES_OUT","CY2022")</f>
        <v>417950000</v>
      </c>
      <c r="P53" s="5">
        <f>_xll.SNL.Clients.Office.Excel.Functions.SPG(M53, "IQ_DILUT_EPS_NORM", "CY2022")</f>
        <v>6.0869999999999997</v>
      </c>
      <c r="Q53">
        <f t="shared" si="4"/>
        <v>2544061.65</v>
      </c>
      <c r="R53">
        <f t="shared" si="5"/>
        <v>0.1475057777494318</v>
      </c>
    </row>
    <row r="54" spans="1:18" x14ac:dyDescent="0.3">
      <c r="A54" t="s">
        <v>565</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t="s">
        <v>565</v>
      </c>
      <c r="H54" s="4" cm="1">
        <f t="array" ref="H54">_xll.SNL.Clients.Office.Excel.Functions.SPG(G54, "SP_TOTAL_REV", "CY2022")</f>
        <v>17247200</v>
      </c>
      <c r="I54" s="4">
        <f>_xll.SNL.Clients.Office.Excel.Functions.SPG(G54,"IQ_AVG_DILUT_SHARES_OUT","CY2022")</f>
        <v>417950000</v>
      </c>
      <c r="J54" s="5">
        <f>_xll.SNL.Clients.Office.Excel.Functions.SPG(G54, "IQ_DILUT_EPS_NORM", "CY2022")</f>
        <v>6.0869999999999997</v>
      </c>
      <c r="K54">
        <f t="shared" si="2"/>
        <v>2544061.65</v>
      </c>
      <c r="L54">
        <f t="shared" si="3"/>
        <v>0.1475057777494318</v>
      </c>
      <c r="M54" t="s">
        <v>566</v>
      </c>
      <c r="N54" s="4" cm="1">
        <f t="array" ref="N54">_xll.SNL.Clients.Office.Excel.Functions.SPG(M54, "SP_TOTAL_REV", "CY2022")</f>
        <v>16889626</v>
      </c>
      <c r="O54" s="4">
        <f>_xll.SNL.Clients.Office.Excel.Functions.SPG(M54,"IQ_AVG_DILUT_SHARES_OUT","CY2022")</f>
        <v>19787000</v>
      </c>
      <c r="P54" s="5">
        <f>_xll.SNL.Clients.Office.Excel.Functions.SPG(M54, "IQ_DILUT_EPS_NORM", "CY2022")</f>
        <v>96.441999999999993</v>
      </c>
      <c r="Q54">
        <f t="shared" si="4"/>
        <v>1908297.8539999998</v>
      </c>
      <c r="R54">
        <f t="shared" si="5"/>
        <v>0.11298638904141511</v>
      </c>
    </row>
    <row r="55" spans="1:18" x14ac:dyDescent="0.3">
      <c r="A55" t="s">
        <v>566</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t="s">
        <v>566</v>
      </c>
      <c r="H55" s="4" cm="1">
        <f t="array" ref="H55">_xll.SNL.Clients.Office.Excel.Functions.SPG(G55, "SP_TOTAL_REV", "CY2022")</f>
        <v>16889626</v>
      </c>
      <c r="I55" s="4">
        <f>_xll.SNL.Clients.Office.Excel.Functions.SPG(G55,"IQ_AVG_DILUT_SHARES_OUT","CY2022")</f>
        <v>19787000</v>
      </c>
      <c r="J55" s="5">
        <f>_xll.SNL.Clients.Office.Excel.Functions.SPG(G55, "IQ_DILUT_EPS_NORM", "CY2022")</f>
        <v>96.441999999999993</v>
      </c>
      <c r="K55">
        <f t="shared" si="2"/>
        <v>1908297.8539999998</v>
      </c>
      <c r="L55">
        <f t="shared" si="3"/>
        <v>0.11298638904141511</v>
      </c>
      <c r="M55" t="s">
        <v>567</v>
      </c>
      <c r="N55" s="4" cm="1">
        <f t="array" ref="N55">_xll.SNL.Clients.Office.Excel.Functions.SPG(M55, "SP_TOTAL_REV", "CY2022")</f>
        <v>2610790</v>
      </c>
      <c r="O55" s="4">
        <f>_xll.SNL.Clients.Office.Excel.Functions.SPG(M55,"IQ_AVG_DILUT_SHARES_OUT","CY2022")</f>
        <v>139975087</v>
      </c>
      <c r="P55" s="5">
        <f>_xll.SNL.Clients.Office.Excel.Functions.SPG(M55, "IQ_DILUT_EPS_NORM", "CY2022")</f>
        <v>2.5459999999999998</v>
      </c>
      <c r="Q55">
        <f t="shared" si="4"/>
        <v>356376.57150199998</v>
      </c>
      <c r="R55">
        <f t="shared" si="5"/>
        <v>0.13650143117677024</v>
      </c>
    </row>
    <row r="56" spans="1:18" x14ac:dyDescent="0.3">
      <c r="A56" t="s">
        <v>567</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t="s">
        <v>567</v>
      </c>
      <c r="H56" s="4" cm="1">
        <f t="array" ref="H56">_xll.SNL.Clients.Office.Excel.Functions.SPG(G56, "SP_TOTAL_REV", "CY2022")</f>
        <v>2610790</v>
      </c>
      <c r="I56" s="4">
        <f>_xll.SNL.Clients.Office.Excel.Functions.SPG(G56,"IQ_AVG_DILUT_SHARES_OUT","CY2022")</f>
        <v>139975087</v>
      </c>
      <c r="J56" s="5">
        <f>_xll.SNL.Clients.Office.Excel.Functions.SPG(G56, "IQ_DILUT_EPS_NORM", "CY2022")</f>
        <v>2.5459999999999998</v>
      </c>
      <c r="K56">
        <f t="shared" si="2"/>
        <v>356376.57150199998</v>
      </c>
      <c r="L56">
        <f t="shared" si="3"/>
        <v>0.13650143117677024</v>
      </c>
      <c r="M56" t="s">
        <v>568</v>
      </c>
      <c r="N56" s="4" cm="1">
        <f t="array" ref="N56">_xll.SNL.Clients.Office.Excel.Functions.SPG(M56, "SP_TOTAL_REV", "CY2022")</f>
        <v>9039300</v>
      </c>
      <c r="O56" s="4">
        <f>_xll.SNL.Clients.Office.Excel.Functions.SPG(M56,"IQ_AVG_DILUT_SHARES_OUT","CY2022")</f>
        <v>82200000</v>
      </c>
      <c r="P56" s="5">
        <f>_xll.SNL.Clients.Office.Excel.Functions.SPG(M56, "IQ_DILUT_EPS_NORM", "CY2022")</f>
        <v>7.5910000000000002</v>
      </c>
      <c r="Q56">
        <f t="shared" si="4"/>
        <v>623980.19999999995</v>
      </c>
      <c r="R56">
        <f t="shared" si="5"/>
        <v>6.9029703627493277E-2</v>
      </c>
    </row>
    <row r="57" spans="1:18" x14ac:dyDescent="0.3">
      <c r="A57" t="s">
        <v>568</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t="s">
        <v>568</v>
      </c>
      <c r="H57" s="4" cm="1">
        <f t="array" ref="H57">_xll.SNL.Clients.Office.Excel.Functions.SPG(G57, "SP_TOTAL_REV", "CY2022")</f>
        <v>9039300</v>
      </c>
      <c r="I57" s="4">
        <f>_xll.SNL.Clients.Office.Excel.Functions.SPG(G57,"IQ_AVG_DILUT_SHARES_OUT","CY2022")</f>
        <v>82200000</v>
      </c>
      <c r="J57" s="5">
        <f>_xll.SNL.Clients.Office.Excel.Functions.SPG(G57, "IQ_DILUT_EPS_NORM", "CY2022")</f>
        <v>7.5910000000000002</v>
      </c>
      <c r="K57">
        <f t="shared" si="2"/>
        <v>623980.19999999995</v>
      </c>
      <c r="L57">
        <f t="shared" si="3"/>
        <v>6.9029703627493277E-2</v>
      </c>
      <c r="M57" t="s">
        <v>570</v>
      </c>
      <c r="N57" s="4" cm="1">
        <f t="array" ref="N57">_xll.SNL.Clients.Office.Excel.Functions.SPG(M57, "SP_TOTAL_REV", "CY2022")</f>
        <v>21156000</v>
      </c>
      <c r="O57" s="4">
        <f>_xll.SNL.Clients.Office.Excel.Functions.SPG(M57,"IQ_AVG_DILUT_SHARES_OUT","CY2022")</f>
        <v>987000000</v>
      </c>
      <c r="P57" s="5">
        <f>_xll.SNL.Clients.Office.Excel.Functions.SPG(M57, "IQ_DILUT_EPS_NORM", "CY2022")</f>
        <v>0.96199999999999997</v>
      </c>
      <c r="Q57">
        <f t="shared" si="4"/>
        <v>949494</v>
      </c>
      <c r="R57">
        <f t="shared" si="5"/>
        <v>4.4880601247872944E-2</v>
      </c>
    </row>
    <row r="58" spans="1:18" x14ac:dyDescent="0.3">
      <c r="A58" t="s">
        <v>569</v>
      </c>
      <c r="B58" s="4" cm="1">
        <f t="array" ref="B58">_xll.SNL.Clients.Office.Excel.Functions.SPG(A58, "SP_TOTAL_REV", "CY2023")</f>
        <v>1560699</v>
      </c>
      <c r="C58" s="4">
        <f>_xll.SNL.Clients.Office.Excel.Functions.SPG(A58,"IQ_AVG_DILUT_SHARES_OUT","CY2023")</f>
        <v>75456000</v>
      </c>
      <c r="D58" s="5">
        <f>_xll.SNL.Clients.Office.Excel.Functions.SPG(A58, "IQ_DILUT_EPS_NORM", "CY2023")</f>
        <v>1.669</v>
      </c>
      <c r="E58">
        <f t="shared" si="0"/>
        <v>125936.064</v>
      </c>
      <c r="F58">
        <f t="shared" si="1"/>
        <v>8.069208989049137E-2</v>
      </c>
      <c r="G58" t="s">
        <v>569</v>
      </c>
      <c r="H58" s="4" cm="1">
        <f t="array" ref="H58">_xll.SNL.Clients.Office.Excel.Functions.SPG(G58, "SP_TOTAL_REV", "CY2022")</f>
        <v>1187143</v>
      </c>
      <c r="I58" s="4">
        <f>_xll.SNL.Clients.Office.Excel.Functions.SPG(G58,"IQ_AVG_DILUT_SHARES_OUT","CY2022")</f>
        <v>72534000</v>
      </c>
      <c r="J58" s="5">
        <f>_xll.SNL.Clients.Office.Excel.Functions.SPG(G58, "IQ_DILUT_EPS_NORM", "CY2022")</f>
        <v>1.6910000000000001</v>
      </c>
      <c r="K58">
        <f t="shared" si="2"/>
        <v>122654.99400000001</v>
      </c>
      <c r="L58">
        <f t="shared" si="3"/>
        <v>0.10331947709753585</v>
      </c>
      <c r="M58" t="s">
        <v>571</v>
      </c>
      <c r="N58" s="4" cm="1">
        <f t="array" ref="N58">_xll.SNL.Clients.Office.Excel.Functions.SPG(M58, "SP_TOTAL_REV", "CY2022")</f>
        <v>13372000</v>
      </c>
      <c r="O58" s="4">
        <f>_xll.SNL.Clients.Office.Excel.Functions.SPG(M58,"IQ_AVG_DILUT_SHARES_OUT","CY2022")</f>
        <v>320008000</v>
      </c>
      <c r="P58" s="5">
        <f>_xll.SNL.Clients.Office.Excel.Functions.SPG(M58, "IQ_DILUT_EPS_NORM", "CY2022")</f>
        <v>1.369</v>
      </c>
      <c r="Q58">
        <f t="shared" si="4"/>
        <v>438090.95199999999</v>
      </c>
      <c r="R58">
        <f t="shared" si="5"/>
        <v>3.2761812144780134E-2</v>
      </c>
    </row>
    <row r="59" spans="1:18" x14ac:dyDescent="0.3">
      <c r="A59" t="s">
        <v>570</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1.4810000000000001</v>
      </c>
      <c r="E59">
        <f t="shared" si="0"/>
        <v>1503215</v>
      </c>
      <c r="F59">
        <f t="shared" si="1"/>
        <v>5.8935740610052537E-2</v>
      </c>
      <c r="G59" t="s">
        <v>570</v>
      </c>
      <c r="H59" s="4" cm="1">
        <f t="array" ref="H59">_xll.SNL.Clients.Office.Excel.Functions.SPG(G59, "SP_TOTAL_REV", "CY2022")</f>
        <v>21156000</v>
      </c>
      <c r="I59" s="4">
        <f>_xll.SNL.Clients.Office.Excel.Functions.SPG(G59,"IQ_AVG_DILUT_SHARES_OUT","CY2022")</f>
        <v>987000000</v>
      </c>
      <c r="J59" s="5">
        <f>_xll.SNL.Clients.Office.Excel.Functions.SPG(G59, "IQ_DILUT_EPS_NORM", "CY2022")</f>
        <v>0.96199999999999997</v>
      </c>
      <c r="K59">
        <f t="shared" si="2"/>
        <v>949494</v>
      </c>
      <c r="L59">
        <f t="shared" si="3"/>
        <v>4.4880601247872944E-2</v>
      </c>
      <c r="M59" t="s">
        <v>572</v>
      </c>
      <c r="N59" s="4" cm="1">
        <f t="array" ref="N59">_xll.SNL.Clients.Office.Excel.Functions.SPG(M59, "SP_TOTAL_REV", "CY2022")</f>
        <v>94950000</v>
      </c>
      <c r="O59" s="4">
        <f>_xll.SNL.Clients.Office.Excel.Functions.SPG(M59,"IQ_AVG_DILUT_SHARES_OUT","CY2022")</f>
        <v>8167500000</v>
      </c>
      <c r="P59" s="5">
        <f>_xll.SNL.Clients.Office.Excel.Functions.SPG(M59, "IQ_DILUT_EPS_NORM", "CY2022")</f>
        <v>2.37</v>
      </c>
      <c r="Q59">
        <f t="shared" si="4"/>
        <v>19356975</v>
      </c>
      <c r="R59">
        <f t="shared" si="5"/>
        <v>0.20386492890995261</v>
      </c>
    </row>
    <row r="60" spans="1:18" x14ac:dyDescent="0.3">
      <c r="A60" t="s">
        <v>571</v>
      </c>
      <c r="B60" s="4" cm="1">
        <f t="array" ref="B60">_xll.SNL.Clients.Office.Excel.Functions.SPG(A60, "SP_TOTAL_REV", "CY2023")</f>
        <v>12062000</v>
      </c>
      <c r="C60" s="4">
        <f>_xll.SNL.Clients.Office.Excel.Functions.SPG(A60,"IQ_AVG_DILUT_SHARES_OUT","CY2023")</f>
        <v>317022000</v>
      </c>
      <c r="D60" s="5">
        <f>_xll.SNL.Clients.Office.Excel.Functions.SPG(A60, "IQ_DILUT_EPS_NORM", "CY2023")</f>
        <v>1.5109999999999999</v>
      </c>
      <c r="E60">
        <f t="shared" si="0"/>
        <v>479020.24199999997</v>
      </c>
      <c r="F60">
        <f t="shared" si="1"/>
        <v>3.9713168794561431E-2</v>
      </c>
      <c r="G60" t="s">
        <v>571</v>
      </c>
      <c r="H60" s="4" cm="1">
        <f t="array" ref="H60">_xll.SNL.Clients.Office.Excel.Functions.SPG(G60, "SP_TOTAL_REV", "CY2022")</f>
        <v>13372000</v>
      </c>
      <c r="I60" s="4">
        <f>_xll.SNL.Clients.Office.Excel.Functions.SPG(G60,"IQ_AVG_DILUT_SHARES_OUT","CY2022")</f>
        <v>320008000</v>
      </c>
      <c r="J60" s="5">
        <f>_xll.SNL.Clients.Office.Excel.Functions.SPG(G60, "IQ_DILUT_EPS_NORM", "CY2022")</f>
        <v>1.369</v>
      </c>
      <c r="K60">
        <f t="shared" si="2"/>
        <v>438090.95199999999</v>
      </c>
      <c r="L60">
        <f t="shared" si="3"/>
        <v>3.2761812144780134E-2</v>
      </c>
      <c r="M60" t="s">
        <v>573</v>
      </c>
      <c r="N60" s="4" cm="1">
        <f t="array" ref="N60">_xll.SNL.Clients.Office.Excel.Functions.SPG(M60, "SP_TOTAL_REV", "CY2022")</f>
        <v>16490000</v>
      </c>
      <c r="O60" s="4">
        <f>_xll.SNL.Clients.Office.Excel.Functions.SPG(M60,"IQ_AVG_DILUT_SHARES_OUT","CY2022")</f>
        <v>814795000</v>
      </c>
      <c r="P60" s="5">
        <f>_xll.SNL.Clients.Office.Excel.Functions.SPG(M60, "IQ_DILUT_EPS_NORM", "CY2022")</f>
        <v>3.2069999999999999</v>
      </c>
      <c r="Q60">
        <f t="shared" si="4"/>
        <v>2613047.5649999999</v>
      </c>
      <c r="R60">
        <f t="shared" si="5"/>
        <v>0.158462557004245</v>
      </c>
    </row>
    <row r="61" spans="1:18" x14ac:dyDescent="0.3">
      <c r="A61" t="s">
        <v>572</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t="s">
        <v>572</v>
      </c>
      <c r="H61" s="4" cm="1">
        <f t="array" ref="H61">_xll.SNL.Clients.Office.Excel.Functions.SPG(G61, "SP_TOTAL_REV", "CY2022")</f>
        <v>94950000</v>
      </c>
      <c r="I61" s="4">
        <f>_xll.SNL.Clients.Office.Excel.Functions.SPG(G61,"IQ_AVG_DILUT_SHARES_OUT","CY2022")</f>
        <v>8167500000</v>
      </c>
      <c r="J61" s="5">
        <f>_xll.SNL.Clients.Office.Excel.Functions.SPG(G61, "IQ_DILUT_EPS_NORM", "CY2022")</f>
        <v>2.37</v>
      </c>
      <c r="K61">
        <f t="shared" si="2"/>
        <v>19356975</v>
      </c>
      <c r="L61">
        <f t="shared" si="3"/>
        <v>0.20386492890995261</v>
      </c>
      <c r="M61" t="s">
        <v>574</v>
      </c>
      <c r="N61" s="4" cm="1">
        <f t="array" ref="N61">_xll.SNL.Clients.Office.Excel.Functions.SPG(M61, "SP_TOTAL_REV", "CY2022")</f>
        <v>7560000</v>
      </c>
      <c r="O61" s="4">
        <f>_xll.SNL.Clients.Office.Excel.Functions.SPG(M61,"IQ_AVG_DILUT_SHARES_OUT","CY2022")</f>
        <v>233000000</v>
      </c>
      <c r="P61" s="5">
        <f>_xll.SNL.Clients.Office.Excel.Functions.SPG(M61, "IQ_DILUT_EPS_NORM", "CY2022")</f>
        <v>2.8029999999999999</v>
      </c>
      <c r="Q61">
        <f t="shared" si="4"/>
        <v>653099</v>
      </c>
      <c r="R61">
        <f t="shared" si="5"/>
        <v>8.6388756613756612E-2</v>
      </c>
    </row>
    <row r="62" spans="1:18" x14ac:dyDescent="0.3">
      <c r="A62" t="s">
        <v>573</v>
      </c>
      <c r="B62" s="4" cm="1">
        <f t="array" ref="B62">_xll.SNL.Clients.Office.Excel.Functions.SPG(A62, "SP_TOTAL_REV", "CY2023")</f>
        <v>17578000</v>
      </c>
      <c r="C62" s="4">
        <f>_xll.SNL.Clients.Office.Excel.Functions.SPG(A62,"IQ_AVG_DILUT_SHARES_OUT","CY2023")</f>
        <v>787798000</v>
      </c>
      <c r="D62" s="5">
        <f>_xll.SNL.Clients.Office.Excel.Functions.SPG(A62, "IQ_DILUT_EPS_NORM", "CY2023")</f>
        <v>4.1829999999999998</v>
      </c>
      <c r="E62">
        <f t="shared" si="0"/>
        <v>3295359.034</v>
      </c>
      <c r="F62">
        <f t="shared" si="1"/>
        <v>0.18747064705882352</v>
      </c>
      <c r="G62" t="s">
        <v>573</v>
      </c>
      <c r="H62" s="4" cm="1">
        <f t="array" ref="H62">_xll.SNL.Clients.Office.Excel.Functions.SPG(G62, "SP_TOTAL_REV", "CY2022")</f>
        <v>16490000</v>
      </c>
      <c r="I62" s="4">
        <f>_xll.SNL.Clients.Office.Excel.Functions.SPG(G62,"IQ_AVG_DILUT_SHARES_OUT","CY2022")</f>
        <v>814795000</v>
      </c>
      <c r="J62" s="5">
        <f>_xll.SNL.Clients.Office.Excel.Functions.SPG(G62, "IQ_DILUT_EPS_NORM", "CY2022")</f>
        <v>3.2069999999999999</v>
      </c>
      <c r="K62">
        <f t="shared" si="2"/>
        <v>2613047.5649999999</v>
      </c>
      <c r="L62">
        <f t="shared" si="3"/>
        <v>0.158462557004245</v>
      </c>
      <c r="M62" t="s">
        <v>575</v>
      </c>
      <c r="N62" s="4" cm="1">
        <f t="array" ref="N62">_xll.SNL.Clients.Office.Excel.Functions.SPG(M62, "SP_TOTAL_REV", "CY2022")</f>
        <v>10057000</v>
      </c>
      <c r="O62" s="4">
        <f>_xll.SNL.Clients.Office.Excel.Functions.SPG(M62,"IQ_AVG_DILUT_SHARES_OUT","CY2022")</f>
        <v>504000000</v>
      </c>
      <c r="P62" s="5">
        <f>_xll.SNL.Clients.Office.Excel.Functions.SPG(M62, "IQ_DILUT_EPS_NORM", "CY2022")</f>
        <v>0.61699999999999999</v>
      </c>
      <c r="Q62">
        <f t="shared" si="4"/>
        <v>310968</v>
      </c>
      <c r="R62">
        <f t="shared" si="5"/>
        <v>3.0920552848762058E-2</v>
      </c>
    </row>
    <row r="63" spans="1:18" x14ac:dyDescent="0.3">
      <c r="A63" t="s">
        <v>574</v>
      </c>
      <c r="B63" s="4" cm="1">
        <f t="array" ref="B63">_xll.SNL.Clients.Office.Excel.Functions.SPG(A63, "SP_TOTAL_REV", "CY2023")</f>
        <v>7429000</v>
      </c>
      <c r="C63" s="4">
        <f>_xll.SNL.Clients.Office.Excel.Functions.SPG(A63,"IQ_AVG_DILUT_SHARES_OUT","CY2023")</f>
        <v>229000000</v>
      </c>
      <c r="D63" s="5">
        <f>_xll.SNL.Clients.Office.Excel.Functions.SPG(A63, "IQ_DILUT_EPS_NORM", "CY2023")</f>
        <v>2.7160000000000002</v>
      </c>
      <c r="E63">
        <f t="shared" si="0"/>
        <v>621964</v>
      </c>
      <c r="F63">
        <f t="shared" si="1"/>
        <v>8.3721093013864586E-2</v>
      </c>
      <c r="G63" t="s">
        <v>574</v>
      </c>
      <c r="H63" s="4" cm="1">
        <f t="array" ref="H63">_xll.SNL.Clients.Office.Excel.Functions.SPG(G63, "SP_TOTAL_REV", "CY2022")</f>
        <v>7560000</v>
      </c>
      <c r="I63" s="4">
        <f>_xll.SNL.Clients.Office.Excel.Functions.SPG(G63,"IQ_AVG_DILUT_SHARES_OUT","CY2022")</f>
        <v>233000000</v>
      </c>
      <c r="J63" s="5">
        <f>_xll.SNL.Clients.Office.Excel.Functions.SPG(G63, "IQ_DILUT_EPS_NORM", "CY2022")</f>
        <v>2.8029999999999999</v>
      </c>
      <c r="K63">
        <f t="shared" si="2"/>
        <v>653099</v>
      </c>
      <c r="L63">
        <f t="shared" si="3"/>
        <v>8.6388756613756612E-2</v>
      </c>
      <c r="M63" t="s">
        <v>576</v>
      </c>
      <c r="N63" s="4" cm="1">
        <f t="array" ref="N63">_xll.SNL.Clients.Office.Excel.Functions.SPG(M63, "SP_TOTAL_REV", "CY2022")</f>
        <v>18738000</v>
      </c>
      <c r="O63" s="4">
        <f>_xll.SNL.Clients.Office.Excel.Functions.SPG(M63,"IQ_AVG_DILUT_SHARES_OUT","CY2022")</f>
        <v>287018250</v>
      </c>
      <c r="P63" s="5">
        <f>_xll.SNL.Clients.Office.Excel.Functions.SPG(M63, "IQ_DILUT_EPS_NORM", "CY2022")</f>
        <v>4.5209999999999999</v>
      </c>
      <c r="Q63">
        <f t="shared" si="4"/>
        <v>1297609.50825</v>
      </c>
      <c r="R63">
        <f t="shared" si="5"/>
        <v>6.9250160542747352E-2</v>
      </c>
    </row>
    <row r="64" spans="1:18" x14ac:dyDescent="0.3">
      <c r="A64" t="s">
        <v>575</v>
      </c>
      <c r="B64" s="4" cm="1">
        <f t="array" ref="B64">_xll.SNL.Clients.Office.Excel.Functions.SPG(A64, "SP_TOTAL_REV", "CY2023")</f>
        <v>10360000</v>
      </c>
      <c r="C64" s="4">
        <f>_xll.SNL.Clients.Office.Excel.Functions.SPG(A64,"IQ_AVG_DILUT_SHARES_OUT","CY2023")</f>
        <v>508000000</v>
      </c>
      <c r="D64" s="5">
        <f>_xll.SNL.Clients.Office.Excel.Functions.SPG(A64, "IQ_DILUT_EPS_NORM", "CY2023")</f>
        <v>0.59</v>
      </c>
      <c r="E64">
        <f t="shared" si="0"/>
        <v>299720</v>
      </c>
      <c r="F64">
        <f t="shared" si="1"/>
        <v>2.893050193050193E-2</v>
      </c>
      <c r="G64" t="s">
        <v>575</v>
      </c>
      <c r="H64" s="4" cm="1">
        <f t="array" ref="H64">_xll.SNL.Clients.Office.Excel.Functions.SPG(G64, "SP_TOTAL_REV", "CY2022")</f>
        <v>10057000</v>
      </c>
      <c r="I64" s="4">
        <f>_xll.SNL.Clients.Office.Excel.Functions.SPG(G64,"IQ_AVG_DILUT_SHARES_OUT","CY2022")</f>
        <v>504000000</v>
      </c>
      <c r="J64" s="5">
        <f>_xll.SNL.Clients.Office.Excel.Functions.SPG(G64, "IQ_DILUT_EPS_NORM", "CY2022")</f>
        <v>0.61699999999999999</v>
      </c>
      <c r="K64">
        <f t="shared" si="2"/>
        <v>310968</v>
      </c>
      <c r="L64">
        <f t="shared" si="3"/>
        <v>3.0920552848762058E-2</v>
      </c>
      <c r="M64" t="s">
        <v>577</v>
      </c>
      <c r="N64" s="4" t="str" cm="1">
        <f t="array" ref="N64">_xll.SNL.Clients.Office.Excel.Functions.SPG(M64, "SP_TOTAL_REV", "CY2022")</f>
        <v>#INVALID COMPANY ID</v>
      </c>
      <c r="O64" s="4" t="str">
        <f>_xll.SNL.Clients.Office.Excel.Functions.SPG(M64,"IQ_AVG_DILUT_SHARES_OUT","CY2022")</f>
        <v>#INVALID COMPANY ID</v>
      </c>
      <c r="P64" s="5" t="str">
        <f>_xll.SNL.Clients.Office.Excel.Functions.SPG(M64, "IQ_DILUT_EPS_NORM", "CY2022")</f>
        <v>#INVALID COMPANY ID</v>
      </c>
      <c r="Q64" t="e">
        <f t="shared" si="4"/>
        <v>#VALUE!</v>
      </c>
      <c r="R64" t="e">
        <f t="shared" si="5"/>
        <v>#VALUE!</v>
      </c>
    </row>
    <row r="65" spans="1:18" x14ac:dyDescent="0.3">
      <c r="A65" t="s">
        <v>576</v>
      </c>
      <c r="B65" s="4" cm="1">
        <f t="array" ref="B65">_xll.SNL.Clients.Office.Excel.Functions.SPG(A65, "SP_TOTAL_REV", "CY2023")</f>
        <v>19492000</v>
      </c>
      <c r="C65" s="4">
        <f>_xll.SNL.Clients.Office.Excel.Functions.SPG(A65,"IQ_AVG_DILUT_SHARES_OUT","CY2023")</f>
        <v>289906500</v>
      </c>
      <c r="D65" s="5">
        <f>_xll.SNL.Clients.Office.Excel.Functions.SPG(A65, "IQ_DILUT_EPS_NORM", "CY2023")</f>
        <v>4.8460000000000001</v>
      </c>
      <c r="E65">
        <f t="shared" si="0"/>
        <v>1404886.899</v>
      </c>
      <c r="F65">
        <f t="shared" si="1"/>
        <v>7.2075051251795613E-2</v>
      </c>
      <c r="G65" t="s">
        <v>576</v>
      </c>
      <c r="H65" s="4" cm="1">
        <f t="array" ref="H65">_xll.SNL.Clients.Office.Excel.Functions.SPG(G65, "SP_TOTAL_REV", "CY2022")</f>
        <v>18738000</v>
      </c>
      <c r="I65" s="4">
        <f>_xll.SNL.Clients.Office.Excel.Functions.SPG(G65,"IQ_AVG_DILUT_SHARES_OUT","CY2022")</f>
        <v>287018250</v>
      </c>
      <c r="J65" s="5">
        <f>_xll.SNL.Clients.Office.Excel.Functions.SPG(G65, "IQ_DILUT_EPS_NORM", "CY2022")</f>
        <v>4.5209999999999999</v>
      </c>
      <c r="K65">
        <f t="shared" si="2"/>
        <v>1297609.50825</v>
      </c>
      <c r="L65">
        <f t="shared" si="3"/>
        <v>6.9250160542747352E-2</v>
      </c>
      <c r="M65" t="s">
        <v>578</v>
      </c>
      <c r="N65" s="4" cm="1">
        <f t="array" ref="N65">_xll.SNL.Clients.Office.Excel.Functions.SPG(M65, "SP_TOTAL_REV", "CY2022")</f>
        <v>46298000</v>
      </c>
      <c r="O65" s="4">
        <f>_xll.SNL.Clients.Office.Excel.Functions.SPG(M65,"IQ_AVG_DILUT_SHARES_OUT","CY2022")</f>
        <v>225700000</v>
      </c>
      <c r="P65" s="5">
        <f>_xll.SNL.Clients.Office.Excel.Functions.SPG(M65, "IQ_DILUT_EPS_NORM", "CY2022")</f>
        <v>5.3609999999999998</v>
      </c>
      <c r="Q65">
        <f t="shared" si="4"/>
        <v>1209977.7</v>
      </c>
      <c r="R65">
        <f t="shared" si="5"/>
        <v>2.6134556568318285E-2</v>
      </c>
    </row>
    <row r="66" spans="1:18" x14ac:dyDescent="0.3">
      <c r="A66" t="s">
        <v>577</v>
      </c>
      <c r="B66" s="4" t="str" cm="1">
        <f t="array" ref="B66">_xll.SNL.Clients.Office.Excel.Functions.SPG(A66, "SP_TOTAL_REV", "CY2023")</f>
        <v>#INVALID COMPANY ID</v>
      </c>
      <c r="C66" s="4" t="str">
        <f>_xll.SNL.Clients.Office.Excel.Functions.SPG(A66,"IQ_AVG_DILUT_SHARES_OUT","CY2023")</f>
        <v>#INVALID COMPANY ID</v>
      </c>
      <c r="D66" s="5" t="str">
        <f>_xll.SNL.Clients.Office.Excel.Functions.SPG(A66, "IQ_DILUT_EPS_NORM", "CY2023")</f>
        <v>#INVALID COMPANY ID</v>
      </c>
      <c r="E66" t="e">
        <f t="shared" si="0"/>
        <v>#VALUE!</v>
      </c>
      <c r="F66" t="e">
        <f t="shared" si="1"/>
        <v>#VALUE!</v>
      </c>
      <c r="G66" t="s">
        <v>577</v>
      </c>
      <c r="H66" s="4" t="str" cm="1">
        <f t="array" ref="H66">_xll.SNL.Clients.Office.Excel.Functions.SPG(G66, "SP_TOTAL_REV", "CY2022")</f>
        <v>#INVALID COMPANY ID</v>
      </c>
      <c r="I66" s="4" t="str">
        <f>_xll.SNL.Clients.Office.Excel.Functions.SPG(G66,"IQ_AVG_DILUT_SHARES_OUT","CY2022")</f>
        <v>#INVALID COMPANY ID</v>
      </c>
      <c r="J66" s="5" t="str">
        <f>_xll.SNL.Clients.Office.Excel.Functions.SPG(G66, "IQ_DILUT_EPS_NORM", "CY2022")</f>
        <v>#INVALID COMPANY ID</v>
      </c>
      <c r="K66" t="e">
        <f t="shared" si="2"/>
        <v>#VALUE!</v>
      </c>
      <c r="L66" t="e">
        <f t="shared" si="3"/>
        <v>#VALUE!</v>
      </c>
      <c r="M66" t="s">
        <v>579</v>
      </c>
      <c r="N66" s="4" cm="1">
        <f t="array" ref="N66">_xll.SNL.Clients.Office.Excel.Functions.SPG(M66, "SP_TOTAL_REV", "CY2022")</f>
        <v>2802200</v>
      </c>
      <c r="O66" s="4">
        <f>_xll.SNL.Clients.Office.Excel.Functions.SPG(M66,"IQ_AVG_DILUT_SHARES_OUT","CY2022")</f>
        <v>29785000</v>
      </c>
      <c r="P66" s="5">
        <f>_xll.SNL.Clients.Office.Excel.Functions.SPG(M66, "IQ_DILUT_EPS_NORM", "CY2022")</f>
        <v>10.441000000000001</v>
      </c>
      <c r="Q66">
        <f t="shared" si="4"/>
        <v>310985.185</v>
      </c>
      <c r="R66">
        <f t="shared" si="5"/>
        <v>0.11097893976161587</v>
      </c>
    </row>
    <row r="67" spans="1:18" x14ac:dyDescent="0.3">
      <c r="A67" t="s">
        <v>578</v>
      </c>
      <c r="B67" s="4" cm="1">
        <f t="array" ref="B67">_xll.SNL.Clients.Office.Excel.Functions.SPG(A67, "SP_TOTAL_REV", "CY2023")</f>
        <v>43452000</v>
      </c>
      <c r="C67" s="4">
        <f>_xll.SNL.Clients.Office.Excel.Functions.SPG(A67,"IQ_AVG_DILUT_SHARES_OUT","CY2023")</f>
        <v>218500000</v>
      </c>
      <c r="D67" s="5">
        <f>_xll.SNL.Clients.Office.Excel.Functions.SPG(A67, "IQ_DILUT_EPS_NORM", "CY2023")</f>
        <v>5.0170000000000003</v>
      </c>
      <c r="E67">
        <f t="shared" si="0"/>
        <v>1096214.5</v>
      </c>
      <c r="F67">
        <f t="shared" si="1"/>
        <v>2.5228171315474546E-2</v>
      </c>
      <c r="G67" t="s">
        <v>578</v>
      </c>
      <c r="H67" s="4" cm="1">
        <f t="array" ref="H67">_xll.SNL.Clients.Office.Excel.Functions.SPG(G67, "SP_TOTAL_REV", "CY2022")</f>
        <v>46298000</v>
      </c>
      <c r="I67" s="4">
        <f>_xll.SNL.Clients.Office.Excel.Functions.SPG(G67,"IQ_AVG_DILUT_SHARES_OUT","CY2022")</f>
        <v>225700000</v>
      </c>
      <c r="J67" s="5">
        <f>_xll.SNL.Clients.Office.Excel.Functions.SPG(G67, "IQ_DILUT_EPS_NORM", "CY2022")</f>
        <v>5.3609999999999998</v>
      </c>
      <c r="K67">
        <f t="shared" si="2"/>
        <v>1209977.7</v>
      </c>
      <c r="L67">
        <f t="shared" si="3"/>
        <v>2.6134556568318285E-2</v>
      </c>
      <c r="M67" t="s">
        <v>580</v>
      </c>
      <c r="N67" s="4" cm="1">
        <f t="array" ref="N67">_xll.SNL.Clients.Office.Excel.Functions.SPG(M67, "SP_TOTAL_REV", "CY2022")</f>
        <v>1119840</v>
      </c>
      <c r="O67" s="4">
        <f>_xll.SNL.Clients.Office.Excel.Functions.SPG(M67,"IQ_AVG_DILUT_SHARES_OUT","CY2022")</f>
        <v>162679000</v>
      </c>
      <c r="P67" s="5">
        <f>_xll.SNL.Clients.Office.Excel.Functions.SPG(M67, "IQ_DILUT_EPS_NORM", "CY2022")</f>
        <v>1.0589999999999999</v>
      </c>
      <c r="Q67">
        <f t="shared" si="4"/>
        <v>172277.06099999999</v>
      </c>
      <c r="R67">
        <f t="shared" si="5"/>
        <v>0.15384078171881696</v>
      </c>
    </row>
    <row r="68" spans="1:18" x14ac:dyDescent="0.3">
      <c r="A68" t="s">
        <v>579</v>
      </c>
      <c r="B68" s="4" cm="1">
        <f t="array" ref="B68">_xll.SNL.Clients.Office.Excel.Functions.SPG(A68, "SP_TOTAL_REV", "CY2023")</f>
        <v>2671200</v>
      </c>
      <c r="C68" s="4">
        <f>_xll.SNL.Clients.Office.Excel.Functions.SPG(A68,"IQ_AVG_DILUT_SHARES_OUT","CY2023")</f>
        <v>29209000</v>
      </c>
      <c r="D68" s="5">
        <f>_xll.SNL.Clients.Office.Excel.Functions.SPG(A68, "IQ_DILUT_EPS_NORM", "CY2023")</f>
        <v>8.5909999999999993</v>
      </c>
      <c r="E68">
        <f t="shared" si="0"/>
        <v>250934.51899999997</v>
      </c>
      <c r="F68">
        <f t="shared" si="1"/>
        <v>9.394074535789157E-2</v>
      </c>
      <c r="G68" t="s">
        <v>579</v>
      </c>
      <c r="H68" s="4" cm="1">
        <f t="array" ref="H68">_xll.SNL.Clients.Office.Excel.Functions.SPG(G68, "SP_TOTAL_REV", "CY2022")</f>
        <v>2802200</v>
      </c>
      <c r="I68" s="4">
        <f>_xll.SNL.Clients.Office.Excel.Functions.SPG(G68,"IQ_AVG_DILUT_SHARES_OUT","CY2022")</f>
        <v>29785000</v>
      </c>
      <c r="J68" s="5">
        <f>_xll.SNL.Clients.Office.Excel.Functions.SPG(G68, "IQ_DILUT_EPS_NORM", "CY2022")</f>
        <v>10.441000000000001</v>
      </c>
      <c r="K68">
        <f t="shared" si="2"/>
        <v>310985.185</v>
      </c>
      <c r="L68">
        <f t="shared" si="3"/>
        <v>0.11097893976161587</v>
      </c>
      <c r="M68" t="s">
        <v>581</v>
      </c>
      <c r="N68" s="4" cm="1">
        <f t="array" ref="N68">_xll.SNL.Clients.Office.Excel.Functions.SPG(M68, "SP_TOTAL_REV", "CY2022")</f>
        <v>10173400</v>
      </c>
      <c r="O68" s="4">
        <f>_xll.SNL.Clients.Office.Excel.Functions.SPG(M68,"IQ_AVG_DILUT_SHARES_OUT","CY2022")</f>
        <v>146000000</v>
      </c>
      <c r="P68" s="5">
        <f>_xll.SNL.Clients.Office.Excel.Functions.SPG(M68, "IQ_DILUT_EPS_NORM", "CY2022")</f>
        <v>12.661</v>
      </c>
      <c r="Q68">
        <f t="shared" si="4"/>
        <v>1848506</v>
      </c>
      <c r="R68">
        <f t="shared" si="5"/>
        <v>0.18169992332946705</v>
      </c>
    </row>
    <row r="69" spans="1:18" x14ac:dyDescent="0.3">
      <c r="A69" t="s">
        <v>580</v>
      </c>
      <c r="B69" s="4" cm="1">
        <f t="array" ref="B69">_xll.SNL.Clients.Office.Excel.Functions.SPG(A69, "SP_TOTAL_REV", "CY2023")</f>
        <v>1144999</v>
      </c>
      <c r="C69" s="4">
        <f>_xll.SNL.Clients.Office.Excel.Functions.SPG(A69,"IQ_AVG_DILUT_SHARES_OUT","CY2023")</f>
        <v>161472500</v>
      </c>
      <c r="D69" s="5">
        <f>_xll.SNL.Clients.Office.Excel.Functions.SPG(A69, "IQ_DILUT_EPS_NORM", "CY2023")</f>
        <v>0.90800000000000003</v>
      </c>
      <c r="E69">
        <f t="shared" ref="E69:E132" si="6">C69*D69/1000</f>
        <v>146617.03</v>
      </c>
      <c r="F69">
        <f t="shared" ref="F69:F132" si="7">E69/B69</f>
        <v>0.128049919694253</v>
      </c>
      <c r="G69" t="s">
        <v>580</v>
      </c>
      <c r="H69" s="4" cm="1">
        <f t="array" ref="H69">_xll.SNL.Clients.Office.Excel.Functions.SPG(G69, "SP_TOTAL_REV", "CY2022")</f>
        <v>1119840</v>
      </c>
      <c r="I69" s="4">
        <f>_xll.SNL.Clients.Office.Excel.Functions.SPG(G69,"IQ_AVG_DILUT_SHARES_OUT","CY2022")</f>
        <v>162679000</v>
      </c>
      <c r="J69" s="5">
        <f>_xll.SNL.Clients.Office.Excel.Functions.SPG(G69, "IQ_DILUT_EPS_NORM", "CY2022")</f>
        <v>1.0589999999999999</v>
      </c>
      <c r="K69">
        <f t="shared" ref="K69:K132" si="8">I69*J69/1000</f>
        <v>172277.06099999999</v>
      </c>
      <c r="L69">
        <f t="shared" ref="L69:L132" si="9">K69/H69</f>
        <v>0.15384078171881696</v>
      </c>
      <c r="M69" t="s">
        <v>582</v>
      </c>
      <c r="N69" s="4" cm="1">
        <f t="array" ref="N69">_xll.SNL.Clients.Office.Excel.Functions.SPG(M69, "SP_TOTAL_REV", "CY2022")</f>
        <v>17873000</v>
      </c>
      <c r="O69" s="4">
        <f>_xll.SNL.Clients.Office.Excel.Functions.SPG(M69,"IQ_AVG_DILUT_SHARES_OUT","CY2022")</f>
        <v>152440471</v>
      </c>
      <c r="P69" s="5">
        <f>_xll.SNL.Clients.Office.Excel.Functions.SPG(M69, "IQ_DILUT_EPS_NORM", "CY2022")</f>
        <v>27.524999999999999</v>
      </c>
      <c r="Q69">
        <f t="shared" ref="Q69:Q132" si="10">O69*P69/1000</f>
        <v>4195923.9642749997</v>
      </c>
      <c r="R69">
        <f t="shared" ref="R69:R132" si="11">Q69/N69</f>
        <v>0.23476327221367424</v>
      </c>
    </row>
    <row r="70" spans="1:18" x14ac:dyDescent="0.3">
      <c r="A70" t="s">
        <v>581</v>
      </c>
      <c r="B70" s="4" cm="1">
        <f t="array" ref="B70">_xll.SNL.Clients.Office.Excel.Functions.SPG(A70, "SP_TOTAL_REV", "CY2023")</f>
        <v>9835600</v>
      </c>
      <c r="C70" s="4">
        <f>_xll.SNL.Clients.Office.Excel.Functions.SPG(A70,"IQ_AVG_DILUT_SHARES_OUT","CY2023")</f>
        <v>145600000</v>
      </c>
      <c r="D70" s="5">
        <f>_xll.SNL.Clients.Office.Excel.Functions.SPG(A70, "IQ_DILUT_EPS_NORM", "CY2023")</f>
        <v>7.98</v>
      </c>
      <c r="E70">
        <f t="shared" si="6"/>
        <v>1161888</v>
      </c>
      <c r="F70">
        <f t="shared" si="7"/>
        <v>0.11813087152791898</v>
      </c>
      <c r="G70" t="s">
        <v>581</v>
      </c>
      <c r="H70" s="4" cm="1">
        <f t="array" ref="H70">_xll.SNL.Clients.Office.Excel.Functions.SPG(G70, "SP_TOTAL_REV", "CY2022")</f>
        <v>10173400</v>
      </c>
      <c r="I70" s="4">
        <f>_xll.SNL.Clients.Office.Excel.Functions.SPG(G70,"IQ_AVG_DILUT_SHARES_OUT","CY2022")</f>
        <v>146000000</v>
      </c>
      <c r="J70" s="5">
        <f>_xll.SNL.Clients.Office.Excel.Functions.SPG(G70, "IQ_DILUT_EPS_NORM", "CY2022")</f>
        <v>12.661</v>
      </c>
      <c r="K70">
        <f t="shared" si="8"/>
        <v>1848506</v>
      </c>
      <c r="L70">
        <f t="shared" si="9"/>
        <v>0.18169992332946705</v>
      </c>
      <c r="M70" t="s">
        <v>584</v>
      </c>
      <c r="N70" s="4" cm="1">
        <f t="array" ref="N70">_xll.SNL.Clients.Office.Excel.Functions.SPG(M70, "SP_TOTAL_REV", "CY2022")</f>
        <v>66608000</v>
      </c>
      <c r="O70" s="4">
        <f>_xll.SNL.Clients.Office.Excel.Functions.SPG(M70,"IQ_AVG_DILUT_SHARES_OUT","CY2022")</f>
        <v>594900000</v>
      </c>
      <c r="P70" s="5">
        <f>_xll.SNL.Clients.Office.Excel.Functions.SPG(M70, "IQ_DILUT_EPS_NORM", "CY2022")</f>
        <v>-3.226</v>
      </c>
      <c r="Q70">
        <f t="shared" si="10"/>
        <v>-1919147.4</v>
      </c>
      <c r="R70">
        <f t="shared" si="11"/>
        <v>-2.8812566058131154E-2</v>
      </c>
    </row>
    <row r="71" spans="1:18" x14ac:dyDescent="0.3">
      <c r="A71" t="s">
        <v>582</v>
      </c>
      <c r="B71" s="4" cm="1">
        <f t="array" ref="B71">_xll.SNL.Clients.Office.Excel.Functions.SPG(A71, "SP_TOTAL_REV", "CY2023")</f>
        <v>17859000</v>
      </c>
      <c r="C71" s="4">
        <f>_xll.SNL.Clients.Office.Excel.Functions.SPG(A71,"IQ_AVG_DILUT_SHARES_OUT","CY2023")</f>
        <v>150706451</v>
      </c>
      <c r="D71" s="5">
        <f>_xll.SNL.Clients.Office.Excel.Functions.SPG(A71, "IQ_DILUT_EPS_NORM", "CY2023")</f>
        <v>25.914000000000001</v>
      </c>
      <c r="E71">
        <f t="shared" si="6"/>
        <v>3905406.9712140001</v>
      </c>
      <c r="F71">
        <f t="shared" si="7"/>
        <v>0.21868004766302707</v>
      </c>
      <c r="G71" t="s">
        <v>582</v>
      </c>
      <c r="H71" s="4" cm="1">
        <f t="array" ref="H71">_xll.SNL.Clients.Office.Excel.Functions.SPG(G71, "SP_TOTAL_REV", "CY2022")</f>
        <v>17873000</v>
      </c>
      <c r="I71" s="4">
        <f>_xll.SNL.Clients.Office.Excel.Functions.SPG(G71,"IQ_AVG_DILUT_SHARES_OUT","CY2022")</f>
        <v>152440471</v>
      </c>
      <c r="J71" s="5">
        <f>_xll.SNL.Clients.Office.Excel.Functions.SPG(G71, "IQ_DILUT_EPS_NORM", "CY2022")</f>
        <v>27.524999999999999</v>
      </c>
      <c r="K71">
        <f t="shared" si="8"/>
        <v>4195923.9642749997</v>
      </c>
      <c r="L71">
        <f t="shared" si="9"/>
        <v>0.23476327221367424</v>
      </c>
      <c r="M71" t="s">
        <v>585</v>
      </c>
      <c r="N71" s="4" cm="1">
        <f t="array" ref="N71">_xll.SNL.Clients.Office.Excel.Functions.SPG(M71, "SP_TOTAL_REV", "CY2022")</f>
        <v>17090000</v>
      </c>
      <c r="O71" s="4">
        <f>_xll.SNL.Clients.Office.Excel.Functions.SPG(M71,"IQ_AVG_DILUT_SHARES_OUT","CY2022")</f>
        <v>40052000</v>
      </c>
      <c r="P71" s="5">
        <f>_xll.SNL.Clients.Office.Excel.Functions.SPG(M71, "IQ_DILUT_EPS_NORM", "CY2022")</f>
        <v>72.5</v>
      </c>
      <c r="Q71">
        <f t="shared" si="10"/>
        <v>2903770</v>
      </c>
      <c r="R71">
        <f t="shared" si="11"/>
        <v>0.16991047396138093</v>
      </c>
    </row>
    <row r="72" spans="1:18" x14ac:dyDescent="0.3">
      <c r="A72" t="s">
        <v>583</v>
      </c>
      <c r="B72" s="4" cm="1">
        <f t="array" ref="B72">_xll.SNL.Clients.Office.Excel.Functions.SPG(A72, "SP_TOTAL_REV", "CY2023")</f>
        <v>7683902</v>
      </c>
      <c r="C72" s="4">
        <f>_xll.SNL.Clients.Office.Excel.Functions.SPG(A72,"IQ_AVG_DILUT_SHARES_OUT","CY2023")</f>
        <v>755419936</v>
      </c>
      <c r="D72" s="5">
        <f>_xll.SNL.Clients.Office.Excel.Functions.SPG(A72, "IQ_DILUT_EPS_NORM", "CY2023")</f>
        <v>1.1000000000000001</v>
      </c>
      <c r="E72">
        <f t="shared" si="6"/>
        <v>830961.92960000003</v>
      </c>
      <c r="F72">
        <f t="shared" si="7"/>
        <v>0.10814322327380022</v>
      </c>
      <c r="G72" t="s">
        <v>583</v>
      </c>
      <c r="H72" s="4" cm="1">
        <f t="array" ref="H72">_xll.SNL.Clients.Office.Excel.Functions.SPG(G72, "SP_TOTAL_REV", "CY2022")</f>
        <v>8015891</v>
      </c>
      <c r="I72" s="4">
        <f>_xll.SNL.Clients.Office.Excel.Functions.SPG(G72,"IQ_AVG_DILUT_SHARES_OUT","CY2022")</f>
        <v>740942399</v>
      </c>
      <c r="J72" s="5">
        <f>_xll.SNL.Clients.Office.Excel.Functions.SPG(G72, "IQ_DILUT_EPS_NORM", "CY2022")</f>
        <v>1.3340000000000001</v>
      </c>
      <c r="K72">
        <f t="shared" si="8"/>
        <v>988417.16026600008</v>
      </c>
      <c r="L72">
        <f t="shared" si="9"/>
        <v>0.12330721067265013</v>
      </c>
      <c r="M72" t="s">
        <v>586</v>
      </c>
      <c r="N72" s="4" cm="1">
        <f t="array" ref="N72">_xll.SNL.Clients.Office.Excel.Functions.SPG(M72, "SP_TOTAL_REV", "CY2022")</f>
        <v>12635000</v>
      </c>
      <c r="O72" s="4">
        <f>_xll.SNL.Clients.Office.Excel.Functions.SPG(M72,"IQ_AVG_DILUT_SHARES_OUT","CY2022")</f>
        <v>236800000</v>
      </c>
      <c r="P72" s="5">
        <f>_xll.SNL.Clients.Office.Excel.Functions.SPG(M72, "IQ_DILUT_EPS_NORM", "CY2022")</f>
        <v>2.4510000000000001</v>
      </c>
      <c r="Q72">
        <f t="shared" si="10"/>
        <v>580396.80000000005</v>
      </c>
      <c r="R72">
        <f t="shared" si="11"/>
        <v>4.5935639097744362E-2</v>
      </c>
    </row>
    <row r="73" spans="1:18" x14ac:dyDescent="0.3">
      <c r="A73" t="s">
        <v>584</v>
      </c>
      <c r="B73" s="4" cm="1">
        <f t="array" ref="B73">_xll.SNL.Clients.Office.Excel.Functions.SPG(A73, "SP_TOTAL_REV", "CY2023")</f>
        <v>77794000</v>
      </c>
      <c r="C73" s="4">
        <f>_xll.SNL.Clients.Office.Excel.Functions.SPG(A73,"IQ_AVG_DILUT_SHARES_OUT","CY2023")</f>
        <v>605800000</v>
      </c>
      <c r="D73" s="5">
        <f>_xll.SNL.Clients.Office.Excel.Functions.SPG(A73, "IQ_DILUT_EPS_NORM", "CY2023")</f>
        <v>-0.46200000000000002</v>
      </c>
      <c r="E73">
        <f t="shared" si="6"/>
        <v>-279879.59999999998</v>
      </c>
      <c r="F73">
        <f t="shared" si="7"/>
        <v>-3.5977016222330767E-3</v>
      </c>
      <c r="G73" t="s">
        <v>584</v>
      </c>
      <c r="H73" s="4" cm="1">
        <f t="array" ref="H73">_xll.SNL.Clients.Office.Excel.Functions.SPG(G73, "SP_TOTAL_REV", "CY2022")</f>
        <v>66608000</v>
      </c>
      <c r="I73" s="4">
        <f>_xll.SNL.Clients.Office.Excel.Functions.SPG(G73,"IQ_AVG_DILUT_SHARES_OUT","CY2022")</f>
        <v>594900000</v>
      </c>
      <c r="J73" s="5">
        <f>_xll.SNL.Clients.Office.Excel.Functions.SPG(G73, "IQ_DILUT_EPS_NORM", "CY2022")</f>
        <v>-3.226</v>
      </c>
      <c r="K73">
        <f t="shared" si="8"/>
        <v>-1919147.4</v>
      </c>
      <c r="L73">
        <f t="shared" si="9"/>
        <v>-2.8812566058131154E-2</v>
      </c>
      <c r="M73" t="s">
        <v>587</v>
      </c>
      <c r="N73" s="4" cm="1">
        <f t="array" ref="N73">_xll.SNL.Clients.Office.Excel.Functions.SPG(M73, "SP_TOTAL_REV", "CY2022")</f>
        <v>3110313</v>
      </c>
      <c r="O73" s="4">
        <f>_xll.SNL.Clients.Office.Excel.Functions.SPG(M73,"IQ_AVG_DILUT_SHARES_OUT","CY2022")</f>
        <v>157137000</v>
      </c>
      <c r="P73" s="5">
        <f>_xll.SNL.Clients.Office.Excel.Functions.SPG(M73, "IQ_DILUT_EPS_NORM", "CY2022")</f>
        <v>1.4430000000000001</v>
      </c>
      <c r="Q73">
        <f t="shared" si="10"/>
        <v>226748.69099999999</v>
      </c>
      <c r="R73">
        <f t="shared" si="11"/>
        <v>7.2902209841903362E-2</v>
      </c>
    </row>
    <row r="74" spans="1:18" x14ac:dyDescent="0.3">
      <c r="A74" t="s">
        <v>585</v>
      </c>
      <c r="B74" s="4" cm="1">
        <f t="array" ref="B74">_xll.SNL.Clients.Office.Excel.Functions.SPG(A74, "SP_TOTAL_REV", "CY2023")</f>
        <v>21365000</v>
      </c>
      <c r="C74" s="4">
        <f>_xll.SNL.Clients.Office.Excel.Functions.SPG(A74,"IQ_AVG_DILUT_SHARES_OUT","CY2023")</f>
        <v>36530000</v>
      </c>
      <c r="D74" s="5">
        <f>_xll.SNL.Clients.Office.Excel.Functions.SPG(A74, "IQ_DILUT_EPS_NORM", "CY2023")</f>
        <v>97.557000000000002</v>
      </c>
      <c r="E74">
        <f t="shared" si="6"/>
        <v>3563757.21</v>
      </c>
      <c r="F74">
        <f t="shared" si="7"/>
        <v>0.16680352024338871</v>
      </c>
      <c r="G74" t="s">
        <v>585</v>
      </c>
      <c r="H74" s="4" cm="1">
        <f t="array" ref="H74">_xll.SNL.Clients.Office.Excel.Functions.SPG(G74, "SP_TOTAL_REV", "CY2022")</f>
        <v>17090000</v>
      </c>
      <c r="I74" s="4">
        <f>_xll.SNL.Clients.Office.Excel.Functions.SPG(G74,"IQ_AVG_DILUT_SHARES_OUT","CY2022")</f>
        <v>40052000</v>
      </c>
      <c r="J74" s="5">
        <f>_xll.SNL.Clients.Office.Excel.Functions.SPG(G74, "IQ_DILUT_EPS_NORM", "CY2022")</f>
        <v>72.5</v>
      </c>
      <c r="K74">
        <f t="shared" si="8"/>
        <v>2903770</v>
      </c>
      <c r="L74">
        <f t="shared" si="9"/>
        <v>0.16991047396138093</v>
      </c>
      <c r="M74" t="s">
        <v>588</v>
      </c>
      <c r="N74" s="4" cm="1">
        <f t="array" ref="N74">_xll.SNL.Clients.Office.Excel.Functions.SPG(M74, "SP_TOTAL_REV", "CY2022")</f>
        <v>12682000</v>
      </c>
      <c r="O74" s="4">
        <f>_xll.SNL.Clients.Office.Excel.Functions.SPG(M74,"IQ_AVG_DILUT_SHARES_OUT","CY2022")</f>
        <v>1439700000</v>
      </c>
      <c r="P74" s="5">
        <f>_xll.SNL.Clients.Office.Excel.Functions.SPG(M74, "IQ_DILUT_EPS_NORM", "CY2022")</f>
        <v>0.66300000000000003</v>
      </c>
      <c r="Q74">
        <f t="shared" si="10"/>
        <v>954521.1</v>
      </c>
      <c r="R74">
        <f t="shared" si="11"/>
        <v>7.5265817694369977E-2</v>
      </c>
    </row>
    <row r="75" spans="1:18" x14ac:dyDescent="0.3">
      <c r="A75" t="s">
        <v>586</v>
      </c>
      <c r="B75" s="4" cm="1">
        <f t="array" ref="B75">_xll.SNL.Clients.Office.Excel.Functions.SPG(A75, "SP_TOTAL_REV", "CY2023")</f>
        <v>14198000</v>
      </c>
      <c r="C75" s="4">
        <f>_xll.SNL.Clients.Office.Excel.Functions.SPG(A75,"IQ_AVG_DILUT_SHARES_OUT","CY2023")</f>
        <v>234400000</v>
      </c>
      <c r="D75" s="5">
        <f>_xll.SNL.Clients.Office.Excel.Functions.SPG(A75, "IQ_DILUT_EPS_NORM", "CY2023")</f>
        <v>3.008</v>
      </c>
      <c r="E75">
        <f t="shared" si="6"/>
        <v>705075.19999999995</v>
      </c>
      <c r="F75">
        <f t="shared" si="7"/>
        <v>4.9660177489787294E-2</v>
      </c>
      <c r="G75" t="s">
        <v>586</v>
      </c>
      <c r="H75" s="4" cm="1">
        <f t="array" ref="H75">_xll.SNL.Clients.Office.Excel.Functions.SPG(G75, "SP_TOTAL_REV", "CY2022")</f>
        <v>12635000</v>
      </c>
      <c r="I75" s="4">
        <f>_xll.SNL.Clients.Office.Excel.Functions.SPG(G75,"IQ_AVG_DILUT_SHARES_OUT","CY2022")</f>
        <v>236800000</v>
      </c>
      <c r="J75" s="5">
        <f>_xll.SNL.Clients.Office.Excel.Functions.SPG(G75, "IQ_DILUT_EPS_NORM", "CY2022")</f>
        <v>2.4510000000000001</v>
      </c>
      <c r="K75">
        <f t="shared" si="8"/>
        <v>580396.80000000005</v>
      </c>
      <c r="L75">
        <f t="shared" si="9"/>
        <v>4.5935639097744362E-2</v>
      </c>
      <c r="M75" t="s">
        <v>589</v>
      </c>
      <c r="N75" s="4" cm="1">
        <f t="array" ref="N75">_xll.SNL.Clients.Office.Excel.Functions.SPG(M75, "SP_TOTAL_REV", "CY2022")</f>
        <v>46159000</v>
      </c>
      <c r="O75" s="4">
        <f>_xll.SNL.Clients.Office.Excel.Functions.SPG(M75,"IQ_AVG_DILUT_SHARES_OUT","CY2022")</f>
        <v>2146000000</v>
      </c>
      <c r="P75" s="5">
        <f>_xll.SNL.Clients.Office.Excel.Functions.SPG(M75, "IQ_DILUT_EPS_NORM", "CY2022")</f>
        <v>2.8959999999999999</v>
      </c>
      <c r="Q75">
        <f t="shared" si="10"/>
        <v>6214816</v>
      </c>
      <c r="R75">
        <f t="shared" si="11"/>
        <v>0.13463931194349965</v>
      </c>
    </row>
    <row r="76" spans="1:18" x14ac:dyDescent="0.3">
      <c r="A76" t="s">
        <v>587</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6"/>
        <v>218352.18900000001</v>
      </c>
      <c r="F76">
        <f t="shared" si="7"/>
        <v>6.4725884551048163E-2</v>
      </c>
      <c r="G76" t="s">
        <v>587</v>
      </c>
      <c r="H76" s="4" cm="1">
        <f t="array" ref="H76">_xll.SNL.Clients.Office.Excel.Functions.SPG(G76, "SP_TOTAL_REV", "CY2022")</f>
        <v>3110313</v>
      </c>
      <c r="I76" s="4">
        <f>_xll.SNL.Clients.Office.Excel.Functions.SPG(G76,"IQ_AVG_DILUT_SHARES_OUT","CY2022")</f>
        <v>157137000</v>
      </c>
      <c r="J76" s="5">
        <f>_xll.SNL.Clients.Office.Excel.Functions.SPG(G76, "IQ_DILUT_EPS_NORM", "CY2022")</f>
        <v>1.4430000000000001</v>
      </c>
      <c r="K76">
        <f t="shared" si="8"/>
        <v>226748.69099999999</v>
      </c>
      <c r="L76">
        <f t="shared" si="9"/>
        <v>7.2902209841903362E-2</v>
      </c>
      <c r="M76" t="s">
        <v>590</v>
      </c>
      <c r="N76" s="4" cm="1">
        <f t="array" ref="N76">_xll.SNL.Clients.Office.Excel.Functions.SPG(M76, "SP_TOTAL_REV", "CY2022")</f>
        <v>34412000</v>
      </c>
      <c r="O76" s="4">
        <f>_xll.SNL.Clients.Office.Excel.Functions.SPG(M76,"IQ_AVG_DILUT_SHARES_OUT","CY2022")</f>
        <v>4230000000</v>
      </c>
      <c r="P76" s="5">
        <f>_xll.SNL.Clients.Office.Excel.Functions.SPG(M76, "IQ_DILUT_EPS_NORM", "CY2022")</f>
        <v>2.0409999999999999</v>
      </c>
      <c r="Q76">
        <f t="shared" si="10"/>
        <v>8633430</v>
      </c>
      <c r="R76">
        <f t="shared" si="11"/>
        <v>0.25088428455190048</v>
      </c>
    </row>
    <row r="77" spans="1:18" x14ac:dyDescent="0.3">
      <c r="A77" t="s">
        <v>588</v>
      </c>
      <c r="B77" s="4" cm="1">
        <f t="array" ref="B77">_xll.SNL.Clients.Office.Excel.Functions.SPG(A77, "SP_TOTAL_REV", "CY2023")</f>
        <v>14240000</v>
      </c>
      <c r="C77" s="4">
        <f>_xll.SNL.Clients.Office.Excel.Functions.SPG(A77,"IQ_AVG_DILUT_SHARES_OUT","CY2023")</f>
        <v>1463500000</v>
      </c>
      <c r="D77" s="5">
        <f>_xll.SNL.Clients.Office.Excel.Functions.SPG(A77, "IQ_DILUT_EPS_NORM", "CY2023")</f>
        <v>0.90500000000000003</v>
      </c>
      <c r="E77">
        <f t="shared" si="6"/>
        <v>1324467.5</v>
      </c>
      <c r="F77">
        <f t="shared" si="7"/>
        <v>9.3010358146067409E-2</v>
      </c>
      <c r="G77" t="s">
        <v>588</v>
      </c>
      <c r="H77" s="4" cm="1">
        <f t="array" ref="H77">_xll.SNL.Clients.Office.Excel.Functions.SPG(G77, "SP_TOTAL_REV", "CY2022")</f>
        <v>12682000</v>
      </c>
      <c r="I77" s="4">
        <f>_xll.SNL.Clients.Office.Excel.Functions.SPG(G77,"IQ_AVG_DILUT_SHARES_OUT","CY2022")</f>
        <v>1439700000</v>
      </c>
      <c r="J77" s="5">
        <f>_xll.SNL.Clients.Office.Excel.Functions.SPG(G77, "IQ_DILUT_EPS_NORM", "CY2022")</f>
        <v>0.66300000000000003</v>
      </c>
      <c r="K77">
        <f t="shared" si="8"/>
        <v>954521.1</v>
      </c>
      <c r="L77">
        <f t="shared" si="9"/>
        <v>7.5265817694369977E-2</v>
      </c>
      <c r="M77" t="s">
        <v>591</v>
      </c>
      <c r="N77" s="4" cm="1">
        <f t="array" ref="N77">_xll.SNL.Clients.Office.Excel.Functions.SPG(M77, "SP_TOTAL_REV", "CY2022")</f>
        <v>5832800</v>
      </c>
      <c r="O77" s="4">
        <f>_xll.SNL.Clients.Office.Excel.Functions.SPG(M77,"IQ_AVG_DILUT_SHARES_OUT","CY2022")</f>
        <v>118700000</v>
      </c>
      <c r="P77" s="5">
        <f>_xll.SNL.Clients.Office.Excel.Functions.SPG(M77, "IQ_DILUT_EPS_NORM", "CY2022")</f>
        <v>3.4830000000000001</v>
      </c>
      <c r="Q77">
        <f t="shared" si="10"/>
        <v>413432.1</v>
      </c>
      <c r="R77">
        <f t="shared" si="11"/>
        <v>7.088055479358113E-2</v>
      </c>
    </row>
    <row r="78" spans="1:18" x14ac:dyDescent="0.3">
      <c r="A78" t="s">
        <v>589</v>
      </c>
      <c r="B78" s="4" cm="1">
        <f t="array" ref="B78">_xll.SNL.Clients.Office.Excel.Functions.SPG(A78, "SP_TOTAL_REV", "CY2023")</f>
        <v>45006000</v>
      </c>
      <c r="C78" s="4">
        <f>_xll.SNL.Clients.Office.Excel.Functions.SPG(A78,"IQ_AVG_DILUT_SHARES_OUT","CY2023")</f>
        <v>2078000000</v>
      </c>
      <c r="D78" s="5">
        <f>_xll.SNL.Clients.Office.Excel.Functions.SPG(A78, "IQ_DILUT_EPS_NORM", "CY2023")</f>
        <v>3.0550000000000002</v>
      </c>
      <c r="E78">
        <f t="shared" si="6"/>
        <v>6348290</v>
      </c>
      <c r="F78">
        <f t="shared" si="7"/>
        <v>0.14105430387059503</v>
      </c>
      <c r="G78" t="s">
        <v>589</v>
      </c>
      <c r="H78" s="4" cm="1">
        <f t="array" ref="H78">_xll.SNL.Clients.Office.Excel.Functions.SPG(G78, "SP_TOTAL_REV", "CY2022")</f>
        <v>46159000</v>
      </c>
      <c r="I78" s="4">
        <f>_xll.SNL.Clients.Office.Excel.Functions.SPG(G78,"IQ_AVG_DILUT_SHARES_OUT","CY2022")</f>
        <v>2146000000</v>
      </c>
      <c r="J78" s="5">
        <f>_xll.SNL.Clients.Office.Excel.Functions.SPG(G78, "IQ_DILUT_EPS_NORM", "CY2022")</f>
        <v>2.8959999999999999</v>
      </c>
      <c r="K78">
        <f t="shared" si="8"/>
        <v>6214816</v>
      </c>
      <c r="L78">
        <f t="shared" si="9"/>
        <v>0.13463931194349965</v>
      </c>
      <c r="M78" t="s">
        <v>592</v>
      </c>
      <c r="N78" s="4" cm="1">
        <f t="array" ref="N78">_xll.SNL.Clients.Office.Excel.Functions.SPG(M78, "SP_TOTAL_REV", "CY2022")</f>
        <v>3573400</v>
      </c>
      <c r="O78" s="4">
        <f>_xll.SNL.Clients.Office.Excel.Functions.SPG(M78,"IQ_AVG_DILUT_SHARES_OUT","CY2022")</f>
        <v>279000000</v>
      </c>
      <c r="P78" s="5">
        <f>_xll.SNL.Clients.Office.Excel.Functions.SPG(M78, "IQ_DILUT_EPS_NORM", "CY2022")</f>
        <v>1.8640000000000001</v>
      </c>
      <c r="Q78">
        <f t="shared" si="10"/>
        <v>520056</v>
      </c>
      <c r="R78">
        <f t="shared" si="11"/>
        <v>0.14553534448984159</v>
      </c>
    </row>
    <row r="79" spans="1:18" x14ac:dyDescent="0.3">
      <c r="A79" t="s">
        <v>590</v>
      </c>
      <c r="B79" s="4" cm="1">
        <f t="array" ref="B79">_xll.SNL.Clients.Office.Excel.Functions.SPG(A79, "SP_TOTAL_REV", "CY2023")</f>
        <v>38865000</v>
      </c>
      <c r="C79" s="4">
        <f>_xll.SNL.Clients.Office.Excel.Functions.SPG(A79,"IQ_AVG_DILUT_SHARES_OUT","CY2023")</f>
        <v>4366000000</v>
      </c>
      <c r="D79" s="5">
        <f>_xll.SNL.Clients.Office.Excel.Functions.SPG(A79, "IQ_DILUT_EPS_NORM", "CY2023")</f>
        <v>1.9379999999999999</v>
      </c>
      <c r="E79">
        <f t="shared" si="6"/>
        <v>8461308</v>
      </c>
      <c r="F79">
        <f t="shared" si="7"/>
        <v>0.21771022771130838</v>
      </c>
      <c r="G79" t="s">
        <v>590</v>
      </c>
      <c r="H79" s="4" cm="1">
        <f t="array" ref="H79">_xll.SNL.Clients.Office.Excel.Functions.SPG(G79, "SP_TOTAL_REV", "CY2022")</f>
        <v>34412000</v>
      </c>
      <c r="I79" s="4">
        <f>_xll.SNL.Clients.Office.Excel.Functions.SPG(G79,"IQ_AVG_DILUT_SHARES_OUT","CY2022")</f>
        <v>4230000000</v>
      </c>
      <c r="J79" s="5">
        <f>_xll.SNL.Clients.Office.Excel.Functions.SPG(G79, "IQ_DILUT_EPS_NORM", "CY2022")</f>
        <v>2.0409999999999999</v>
      </c>
      <c r="K79">
        <f t="shared" si="8"/>
        <v>8633430</v>
      </c>
      <c r="L79">
        <f t="shared" si="9"/>
        <v>0.25088428455190048</v>
      </c>
      <c r="M79" t="s">
        <v>593</v>
      </c>
      <c r="N79" s="4" cm="1">
        <f t="array" ref="N79">_xll.SNL.Clients.Office.Excel.Functions.SPG(M79, "SP_TOTAL_REV", "CY2022")</f>
        <v>4178000</v>
      </c>
      <c r="O79" s="4">
        <f>_xll.SNL.Clients.Office.Excel.Functions.SPG(M79,"IQ_AVG_DILUT_SHARES_OUT","CY2022")</f>
        <v>480477250</v>
      </c>
      <c r="P79" s="5">
        <f>_xll.SNL.Clients.Office.Excel.Functions.SPG(M79, "IQ_DILUT_EPS_NORM", "CY2022")</f>
        <v>1.512</v>
      </c>
      <c r="Q79">
        <f t="shared" si="10"/>
        <v>726481.60199999996</v>
      </c>
      <c r="R79">
        <f t="shared" si="11"/>
        <v>0.1738826237434179</v>
      </c>
    </row>
    <row r="80" spans="1:18" x14ac:dyDescent="0.3">
      <c r="A80" t="s">
        <v>591</v>
      </c>
      <c r="B80" s="4" cm="1">
        <f t="array" ref="B80">_xll.SNL.Clients.Office.Excel.Functions.SPG(A80, "SP_TOTAL_REV", "CY2023")</f>
        <v>6320700</v>
      </c>
      <c r="C80" s="4">
        <f>_xll.SNL.Clients.Office.Excel.Functions.SPG(A80,"IQ_AVG_DILUT_SHARES_OUT","CY2023")</f>
        <v>119100000</v>
      </c>
      <c r="D80" s="5">
        <f>_xll.SNL.Clients.Office.Excel.Functions.SPG(A80, "IQ_DILUT_EPS_NORM", "CY2023")</f>
        <v>4.556</v>
      </c>
      <c r="E80">
        <f t="shared" si="6"/>
        <v>542619.6</v>
      </c>
      <c r="F80">
        <f t="shared" si="7"/>
        <v>8.5848023161991555E-2</v>
      </c>
      <c r="G80" t="s">
        <v>591</v>
      </c>
      <c r="H80" s="4" cm="1">
        <f t="array" ref="H80">_xll.SNL.Clients.Office.Excel.Functions.SPG(G80, "SP_TOTAL_REV", "CY2022")</f>
        <v>5832800</v>
      </c>
      <c r="I80" s="4">
        <f>_xll.SNL.Clients.Office.Excel.Functions.SPG(G80,"IQ_AVG_DILUT_SHARES_OUT","CY2022")</f>
        <v>118700000</v>
      </c>
      <c r="J80" s="5">
        <f>_xll.SNL.Clients.Office.Excel.Functions.SPG(G80, "IQ_DILUT_EPS_NORM", "CY2022")</f>
        <v>3.4830000000000001</v>
      </c>
      <c r="K80">
        <f t="shared" si="8"/>
        <v>413432.1</v>
      </c>
      <c r="L80">
        <f t="shared" si="9"/>
        <v>7.088055479358113E-2</v>
      </c>
      <c r="M80" t="s">
        <v>595</v>
      </c>
      <c r="N80" s="4" cm="1">
        <f t="array" ref="N80">_xll.SNL.Clients.Office.Excel.Functions.SPG(M80, "SP_TOTAL_REV", "CY2022")</f>
        <v>3561718</v>
      </c>
      <c r="O80" s="4">
        <f>_xll.SNL.Clients.Office.Excel.Functions.SPG(M80,"IQ_AVG_DILUT_SHARES_OUT","CY2022")</f>
        <v>275011000</v>
      </c>
      <c r="P80" s="5">
        <f>_xll.SNL.Clients.Office.Excel.Functions.SPG(M80, "IQ_DILUT_EPS_NORM", "CY2022")</f>
        <v>2.431</v>
      </c>
      <c r="Q80">
        <f t="shared" si="10"/>
        <v>668551.74100000004</v>
      </c>
      <c r="R80">
        <f t="shared" si="11"/>
        <v>0.18770484945748092</v>
      </c>
    </row>
    <row r="81" spans="1:18" x14ac:dyDescent="0.3">
      <c r="A81" t="s">
        <v>592</v>
      </c>
      <c r="B81" s="4" cm="1">
        <f t="array" ref="B81">_xll.SNL.Clients.Office.Excel.Functions.SPG(A81, "SP_TOTAL_REV", "CY2023")</f>
        <v>4257100</v>
      </c>
      <c r="C81" s="4">
        <f>_xll.SNL.Clients.Office.Excel.Functions.SPG(A81,"IQ_AVG_DILUT_SHARES_OUT","CY2023")</f>
        <v>281000000</v>
      </c>
      <c r="D81" s="5">
        <f>_xll.SNL.Clients.Office.Excel.Functions.SPG(A81, "IQ_DILUT_EPS_NORM", "CY2023")</f>
        <v>2.278</v>
      </c>
      <c r="E81">
        <f t="shared" si="6"/>
        <v>640118</v>
      </c>
      <c r="F81">
        <f t="shared" si="7"/>
        <v>0.15036480233022481</v>
      </c>
      <c r="G81" t="s">
        <v>592</v>
      </c>
      <c r="H81" s="4" cm="1">
        <f t="array" ref="H81">_xll.SNL.Clients.Office.Excel.Functions.SPG(G81, "SP_TOTAL_REV", "CY2022")</f>
        <v>3573400</v>
      </c>
      <c r="I81" s="4">
        <f>_xll.SNL.Clients.Office.Excel.Functions.SPG(G81,"IQ_AVG_DILUT_SHARES_OUT","CY2022")</f>
        <v>279000000</v>
      </c>
      <c r="J81" s="5">
        <f>_xll.SNL.Clients.Office.Excel.Functions.SPG(G81, "IQ_DILUT_EPS_NORM", "CY2022")</f>
        <v>1.8640000000000001</v>
      </c>
      <c r="K81">
        <f t="shared" si="8"/>
        <v>520056</v>
      </c>
      <c r="L81">
        <f t="shared" si="9"/>
        <v>0.14553534448984159</v>
      </c>
      <c r="M81" t="s">
        <v>596</v>
      </c>
      <c r="N81" s="4" t="str" cm="1">
        <f t="array" ref="N81">_xll.SNL.Clients.Office.Excel.Functions.SPG(M81, "SP_TOTAL_REV", "CY2022")</f>
        <v>NA</v>
      </c>
      <c r="O81" s="4" t="str">
        <f>_xll.SNL.Clients.Office.Excel.Functions.SPG(M81,"IQ_AVG_DILUT_SHARES_OUT","CY2022")</f>
        <v>NA</v>
      </c>
      <c r="P81" s="5" t="str">
        <f>_xll.SNL.Clients.Office.Excel.Functions.SPG(M81, "IQ_DILUT_EPS_NORM", "CY2022")</f>
        <v>NA</v>
      </c>
      <c r="Q81" t="e">
        <f t="shared" si="10"/>
        <v>#VALUE!</v>
      </c>
      <c r="R81" t="e">
        <f t="shared" si="11"/>
        <v>#VALUE!</v>
      </c>
    </row>
    <row r="82" spans="1:18" x14ac:dyDescent="0.3">
      <c r="A82" t="s">
        <v>593</v>
      </c>
      <c r="B82" s="4" cm="1">
        <f t="array" ref="B82">_xll.SNL.Clients.Office.Excel.Functions.SPG(A82, "SP_TOTAL_REV", "CY2023")</f>
        <v>4260000</v>
      </c>
      <c r="C82" s="4">
        <f>_xll.SNL.Clients.Office.Excel.Functions.SPG(A82,"IQ_AVG_DILUT_SHARES_OUT","CY2023")</f>
        <v>478936500</v>
      </c>
      <c r="D82" s="5">
        <f>_xll.SNL.Clients.Office.Excel.Functions.SPG(A82, "IQ_DILUT_EPS_NORM", "CY2023")</f>
        <v>1.472</v>
      </c>
      <c r="E82">
        <f t="shared" si="6"/>
        <v>704994.52800000005</v>
      </c>
      <c r="F82">
        <f t="shared" si="7"/>
        <v>0.16549167323943664</v>
      </c>
      <c r="G82" t="s">
        <v>593</v>
      </c>
      <c r="H82" s="4" cm="1">
        <f t="array" ref="H82">_xll.SNL.Clients.Office.Excel.Functions.SPG(G82, "SP_TOTAL_REV", "CY2022")</f>
        <v>4178000</v>
      </c>
      <c r="I82" s="4">
        <f>_xll.SNL.Clients.Office.Excel.Functions.SPG(G82,"IQ_AVG_DILUT_SHARES_OUT","CY2022")</f>
        <v>480477250</v>
      </c>
      <c r="J82" s="5">
        <f>_xll.SNL.Clients.Office.Excel.Functions.SPG(G82, "IQ_DILUT_EPS_NORM", "CY2022")</f>
        <v>1.512</v>
      </c>
      <c r="K82">
        <f t="shared" si="8"/>
        <v>726481.60199999996</v>
      </c>
      <c r="L82">
        <f t="shared" si="9"/>
        <v>0.1738826237434179</v>
      </c>
      <c r="M82" t="s">
        <v>597</v>
      </c>
      <c r="N82" s="4" cm="1">
        <f t="array" ref="N82">_xll.SNL.Clients.Office.Excel.Functions.SPG(M82, "SP_TOTAL_REV", "CY2022")</f>
        <v>1414374</v>
      </c>
      <c r="O82" s="4">
        <f>_xll.SNL.Clients.Office.Excel.Functions.SPG(M82,"IQ_AVG_DILUT_SHARES_OUT","CY2022")</f>
        <v>108388000</v>
      </c>
      <c r="P82" s="5">
        <f>_xll.SNL.Clients.Office.Excel.Functions.SPG(M82, "IQ_DILUT_EPS_NORM", "CY2022")</f>
        <v>0.81499999999999995</v>
      </c>
      <c r="Q82">
        <f t="shared" si="10"/>
        <v>88336.22</v>
      </c>
      <c r="R82">
        <f t="shared" si="11"/>
        <v>6.245605476345012E-2</v>
      </c>
    </row>
    <row r="83" spans="1:18" x14ac:dyDescent="0.3">
      <c r="A83" t="s">
        <v>594</v>
      </c>
      <c r="B83" s="4" cm="1">
        <f t="array" ref="B83">_xll.SNL.Clients.Office.Excel.Functions.SPG(A83, "SP_TOTAL_REV", "CY2023")</f>
        <v>59540000</v>
      </c>
      <c r="C83" s="4">
        <f>_xll.SNL.Clients.Office.Excel.Functions.SPG(A83,"IQ_AVG_DILUT_SHARES_OUT","CY2023")</f>
        <v>150787917</v>
      </c>
      <c r="D83" s="5">
        <f>_xll.SNL.Clients.Office.Excel.Functions.SPG(A83, "IQ_DILUT_EPS_NORM", "CY2023")</f>
        <v>12.698</v>
      </c>
      <c r="E83">
        <f t="shared" si="6"/>
        <v>1914704.970066</v>
      </c>
      <c r="F83">
        <f t="shared" si="7"/>
        <v>3.2158296440476991E-2</v>
      </c>
      <c r="G83" t="s">
        <v>594</v>
      </c>
      <c r="H83" s="4" cm="1">
        <f t="array" ref="H83">_xll.SNL.Clients.Office.Excel.Functions.SPG(G83, "SP_TOTAL_REV", "CY2022")</f>
        <v>67232000</v>
      </c>
      <c r="I83" s="4">
        <f>_xll.SNL.Clients.Office.Excel.Functions.SPG(G83,"IQ_AVG_DILUT_SHARES_OUT","CY2022")</f>
        <v>153134754</v>
      </c>
      <c r="J83" s="5">
        <f>_xll.SNL.Clients.Office.Excel.Functions.SPG(G83, "IQ_DILUT_EPS_NORM", "CY2022")</f>
        <v>8.7189999999999994</v>
      </c>
      <c r="K83">
        <f t="shared" si="8"/>
        <v>1335181.920126</v>
      </c>
      <c r="L83">
        <f t="shared" si="9"/>
        <v>1.9859321753420988E-2</v>
      </c>
      <c r="M83" t="s">
        <v>598</v>
      </c>
      <c r="N83" s="4" cm="1">
        <f t="array" ref="N83">_xll.SNL.Clients.Office.Excel.Functions.SPG(M83, "SP_TOTAL_REV", "CY2022")</f>
        <v>9177000</v>
      </c>
      <c r="O83" s="4">
        <f>_xll.SNL.Clients.Office.Excel.Functions.SPG(M83,"IQ_AVG_DILUT_SHARES_OUT","CY2022")</f>
        <v>301000000</v>
      </c>
      <c r="P83" s="5">
        <f>_xll.SNL.Clients.Office.Excel.Functions.SPG(M83, "IQ_DILUT_EPS_NORM", "CY2022")</f>
        <v>2.3260000000000001</v>
      </c>
      <c r="Q83">
        <f t="shared" si="10"/>
        <v>700126</v>
      </c>
      <c r="R83">
        <f t="shared" si="11"/>
        <v>7.6291380625476732E-2</v>
      </c>
    </row>
    <row r="84" spans="1:18" x14ac:dyDescent="0.3">
      <c r="A84" t="s">
        <v>595</v>
      </c>
      <c r="B84" s="4" cm="1">
        <f t="array" ref="B84">_xll.SNL.Clients.Office.Excel.Functions.SPG(A84, "SP_TOTAL_REV", "CY2023")</f>
        <v>4089986</v>
      </c>
      <c r="C84" s="4">
        <f>_xll.SNL.Clients.Office.Excel.Functions.SPG(A84,"IQ_AVG_DILUT_SHARES_OUT","CY2023")</f>
        <v>272748000</v>
      </c>
      <c r="D84" s="5">
        <f>_xll.SNL.Clients.Office.Excel.Functions.SPG(A84, "IQ_DILUT_EPS_NORM", "CY2023")</f>
        <v>2.8860000000000001</v>
      </c>
      <c r="E84">
        <f t="shared" si="6"/>
        <v>787150.728</v>
      </c>
      <c r="F84">
        <f t="shared" si="7"/>
        <v>0.19245804948965595</v>
      </c>
      <c r="G84" t="s">
        <v>595</v>
      </c>
      <c r="H84" s="4" cm="1">
        <f t="array" ref="H84">_xll.SNL.Clients.Office.Excel.Functions.SPG(G84, "SP_TOTAL_REV", "CY2022")</f>
        <v>3561718</v>
      </c>
      <c r="I84" s="4">
        <f>_xll.SNL.Clients.Office.Excel.Functions.SPG(G84,"IQ_AVG_DILUT_SHARES_OUT","CY2022")</f>
        <v>275011000</v>
      </c>
      <c r="J84" s="5">
        <f>_xll.SNL.Clients.Office.Excel.Functions.SPG(G84, "IQ_DILUT_EPS_NORM", "CY2022")</f>
        <v>2.431</v>
      </c>
      <c r="K84">
        <f t="shared" si="8"/>
        <v>668551.74100000004</v>
      </c>
      <c r="L84">
        <f t="shared" si="9"/>
        <v>0.18770484945748092</v>
      </c>
      <c r="M84" t="s">
        <v>599</v>
      </c>
      <c r="N84" s="4" cm="1">
        <f t="array" ref="N84">_xll.SNL.Clients.Office.Excel.Functions.SPG(M84, "SP_TOTAL_REV", "CY2022")</f>
        <v>28403000</v>
      </c>
      <c r="O84" s="4">
        <f>_xll.SNL.Clients.Office.Excel.Functions.SPG(M84,"IQ_AVG_DILUT_SHARES_OUT","CY2022")</f>
        <v>393200000</v>
      </c>
      <c r="P84" s="5">
        <f>_xll.SNL.Clients.Office.Excel.Functions.SPG(M84, "IQ_DILUT_EPS_NORM", "CY2022")</f>
        <v>14.702999999999999</v>
      </c>
      <c r="Q84">
        <f t="shared" si="10"/>
        <v>5781219.5999999996</v>
      </c>
      <c r="R84">
        <f t="shared" si="11"/>
        <v>0.20354256944688939</v>
      </c>
    </row>
    <row r="85" spans="1:18" x14ac:dyDescent="0.3">
      <c r="A85" t="s">
        <v>596</v>
      </c>
      <c r="B85" s="4" t="str" cm="1">
        <f t="array" ref="B85">_xll.SNL.Clients.Office.Excel.Functions.SPG(A85, "SP_TOTAL_REV", "CY2023")</f>
        <v>NA</v>
      </c>
      <c r="C85" s="4" t="str">
        <f>_xll.SNL.Clients.Office.Excel.Functions.SPG(A85,"IQ_AVG_DILUT_SHARES_OUT","CY2023")</f>
        <v>NA</v>
      </c>
      <c r="D85" s="5" t="str">
        <f>_xll.SNL.Clients.Office.Excel.Functions.SPG(A85, "IQ_DILUT_EPS_NORM", "CY2023")</f>
        <v>NA</v>
      </c>
      <c r="E85" t="e">
        <f t="shared" si="6"/>
        <v>#VALUE!</v>
      </c>
      <c r="F85" t="e">
        <f t="shared" si="7"/>
        <v>#VALUE!</v>
      </c>
      <c r="G85" t="s">
        <v>596</v>
      </c>
      <c r="H85" s="4" t="str" cm="1">
        <f t="array" ref="H85">_xll.SNL.Clients.Office.Excel.Functions.SPG(G85, "SP_TOTAL_REV", "CY2022")</f>
        <v>NA</v>
      </c>
      <c r="I85" s="4" t="str">
        <f>_xll.SNL.Clients.Office.Excel.Functions.SPG(G85,"IQ_AVG_DILUT_SHARES_OUT","CY2022")</f>
        <v>NA</v>
      </c>
      <c r="J85" s="5" t="str">
        <f>_xll.SNL.Clients.Office.Excel.Functions.SPG(G85, "IQ_DILUT_EPS_NORM", "CY2022")</f>
        <v>NA</v>
      </c>
      <c r="K85" t="e">
        <f t="shared" si="8"/>
        <v>#VALUE!</v>
      </c>
      <c r="L85" t="e">
        <f t="shared" si="9"/>
        <v>#VALUE!</v>
      </c>
      <c r="M85" t="s">
        <v>600</v>
      </c>
      <c r="N85" s="4" cm="1">
        <f t="array" ref="N85">_xll.SNL.Clients.Office.Excel.Functions.SPG(M85, "SP_TOTAL_REV", "CY2022")</f>
        <v>193011000</v>
      </c>
      <c r="O85" s="4">
        <f>_xll.SNL.Clients.Office.Excel.Functions.SPG(M85,"IQ_AVG_DILUT_SHARES_OUT","CY2022")</f>
        <v>270500000</v>
      </c>
      <c r="P85" s="5">
        <f>_xll.SNL.Clients.Office.Excel.Functions.SPG(M85, "IQ_DILUT_EPS_NORM", "CY2022")</f>
        <v>3.2909999999999999</v>
      </c>
      <c r="Q85">
        <f t="shared" si="10"/>
        <v>890215.5</v>
      </c>
      <c r="R85">
        <f t="shared" si="11"/>
        <v>4.6122526695369691E-3</v>
      </c>
    </row>
    <row r="86" spans="1:18" x14ac:dyDescent="0.3">
      <c r="A86" t="s">
        <v>597</v>
      </c>
      <c r="B86" s="4" cm="1">
        <f t="array" ref="B86">_xll.SNL.Clients.Office.Excel.Functions.SPG(A86, "SP_TOTAL_REV", "CY2023")</f>
        <v>1561755</v>
      </c>
      <c r="C86" s="4">
        <f>_xll.SNL.Clients.Office.Excel.Functions.SPG(A86,"IQ_AVG_DILUT_SHARES_OUT","CY2023")</f>
        <v>109399000</v>
      </c>
      <c r="D86" s="5">
        <f>_xll.SNL.Clients.Office.Excel.Functions.SPG(A86, "IQ_DILUT_EPS_NORM", "CY2023")</f>
        <v>1.0269999999999999</v>
      </c>
      <c r="E86">
        <f t="shared" si="6"/>
        <v>112352.77299999999</v>
      </c>
      <c r="F86">
        <f t="shared" si="7"/>
        <v>7.19400757481167E-2</v>
      </c>
      <c r="G86" t="s">
        <v>597</v>
      </c>
      <c r="H86" s="4" cm="1">
        <f t="array" ref="H86">_xll.SNL.Clients.Office.Excel.Functions.SPG(G86, "SP_TOTAL_REV", "CY2022")</f>
        <v>1414374</v>
      </c>
      <c r="I86" s="4">
        <f>_xll.SNL.Clients.Office.Excel.Functions.SPG(G86,"IQ_AVG_DILUT_SHARES_OUT","CY2022")</f>
        <v>108388000</v>
      </c>
      <c r="J86" s="5">
        <f>_xll.SNL.Clients.Office.Excel.Functions.SPG(G86, "IQ_DILUT_EPS_NORM", "CY2022")</f>
        <v>0.81499999999999995</v>
      </c>
      <c r="K86">
        <f t="shared" si="8"/>
        <v>88336.22</v>
      </c>
      <c r="L86">
        <f t="shared" si="9"/>
        <v>6.245605476345012E-2</v>
      </c>
      <c r="M86" t="s">
        <v>601</v>
      </c>
      <c r="N86" s="4" cm="1">
        <f t="array" ref="N86">_xll.SNL.Clients.Office.Excel.Functions.SPG(M86, "SP_TOTAL_REV", "CY2022")</f>
        <v>33050775</v>
      </c>
      <c r="O86" s="4">
        <f>_xll.SNL.Clients.Office.Excel.Functions.SPG(M86,"IQ_AVG_DILUT_SHARES_OUT","CY2022")</f>
        <v>161117750</v>
      </c>
      <c r="P86" s="5">
        <f>_xll.SNL.Clients.Office.Excel.Functions.SPG(M86, "IQ_DILUT_EPS_NORM", "CY2022")</f>
        <v>2.93</v>
      </c>
      <c r="Q86">
        <f t="shared" si="10"/>
        <v>472075.00750000001</v>
      </c>
      <c r="R86">
        <f t="shared" si="11"/>
        <v>1.4283326412164314E-2</v>
      </c>
    </row>
    <row r="87" spans="1:18" x14ac:dyDescent="0.3">
      <c r="A87" t="s">
        <v>598</v>
      </c>
      <c r="B87" s="4" cm="1">
        <f t="array" ref="B87">_xll.SNL.Clients.Office.Excel.Functions.SPG(A87, "SP_TOTAL_REV", "CY2023")</f>
        <v>9271000</v>
      </c>
      <c r="C87" s="4">
        <f>_xll.SNL.Clients.Office.Excel.Functions.SPG(A87,"IQ_AVG_DILUT_SHARES_OUT","CY2023")</f>
        <v>300000000</v>
      </c>
      <c r="D87" s="5">
        <f>_xll.SNL.Clients.Office.Excel.Functions.SPG(A87, "IQ_DILUT_EPS_NORM", "CY2023")</f>
        <v>2.444</v>
      </c>
      <c r="E87">
        <f t="shared" si="6"/>
        <v>733200</v>
      </c>
      <c r="F87">
        <f t="shared" si="7"/>
        <v>7.9085319814475252E-2</v>
      </c>
      <c r="G87" t="s">
        <v>598</v>
      </c>
      <c r="H87" s="4" cm="1">
        <f t="array" ref="H87">_xll.SNL.Clients.Office.Excel.Functions.SPG(G87, "SP_TOTAL_REV", "CY2022")</f>
        <v>9177000</v>
      </c>
      <c r="I87" s="4">
        <f>_xll.SNL.Clients.Office.Excel.Functions.SPG(G87,"IQ_AVG_DILUT_SHARES_OUT","CY2022")</f>
        <v>301000000</v>
      </c>
      <c r="J87" s="5">
        <f>_xll.SNL.Clients.Office.Excel.Functions.SPG(G87, "IQ_DILUT_EPS_NORM", "CY2022")</f>
        <v>2.3260000000000001</v>
      </c>
      <c r="K87">
        <f t="shared" si="8"/>
        <v>700126</v>
      </c>
      <c r="L87">
        <f t="shared" si="9"/>
        <v>7.6291380625476732E-2</v>
      </c>
      <c r="M87" t="s">
        <v>602</v>
      </c>
      <c r="N87" s="4" cm="1">
        <f t="array" ref="N87">_xll.SNL.Clients.Office.Excel.Functions.SPG(M87, "SP_TOTAL_REV", "CY2022")</f>
        <v>12169000</v>
      </c>
      <c r="O87" s="4">
        <f>_xll.SNL.Clients.Office.Excel.Functions.SPG(M87,"IQ_AVG_DILUT_SHARES_OUT","CY2022")</f>
        <v>1180000000</v>
      </c>
      <c r="P87" s="5">
        <f>_xll.SNL.Clients.Office.Excel.Functions.SPG(M87, "IQ_DILUT_EPS_NORM", "CY2022")</f>
        <v>-2.9740000000000002</v>
      </c>
      <c r="Q87">
        <f t="shared" si="10"/>
        <v>-3509320</v>
      </c>
      <c r="R87">
        <f t="shared" si="11"/>
        <v>-0.28838195414578027</v>
      </c>
    </row>
    <row r="88" spans="1:18" x14ac:dyDescent="0.3">
      <c r="A88" t="s">
        <v>599</v>
      </c>
      <c r="B88" s="4" cm="1">
        <f t="array" ref="B88">_xll.SNL.Clients.Office.Excel.Functions.SPG(A88, "SP_TOTAL_REV", "CY2023")</f>
        <v>26361000</v>
      </c>
      <c r="C88" s="4">
        <f>_xll.SNL.Clients.Office.Excel.Functions.SPG(A88,"IQ_AVG_DILUT_SHARES_OUT","CY2023")</f>
        <v>383400000</v>
      </c>
      <c r="D88" s="5">
        <f>_xll.SNL.Clients.Office.Excel.Functions.SPG(A88, "IQ_DILUT_EPS_NORM", "CY2023")</f>
        <v>9.8539999999999992</v>
      </c>
      <c r="E88">
        <f t="shared" si="6"/>
        <v>3778023.5999999996</v>
      </c>
      <c r="F88">
        <f t="shared" si="7"/>
        <v>0.14331867531580744</v>
      </c>
      <c r="G88" t="s">
        <v>599</v>
      </c>
      <c r="H88" s="4" cm="1">
        <f t="array" ref="H88">_xll.SNL.Clients.Office.Excel.Functions.SPG(G88, "SP_TOTAL_REV", "CY2022")</f>
        <v>28403000</v>
      </c>
      <c r="I88" s="4">
        <f>_xll.SNL.Clients.Office.Excel.Functions.SPG(G88,"IQ_AVG_DILUT_SHARES_OUT","CY2022")</f>
        <v>393200000</v>
      </c>
      <c r="J88" s="5">
        <f>_xll.SNL.Clients.Office.Excel.Functions.SPG(G88, "IQ_DILUT_EPS_NORM", "CY2022")</f>
        <v>14.702999999999999</v>
      </c>
      <c r="K88">
        <f t="shared" si="8"/>
        <v>5781219.5999999996</v>
      </c>
      <c r="L88">
        <f t="shared" si="9"/>
        <v>0.20354256944688939</v>
      </c>
      <c r="M88" t="s">
        <v>603</v>
      </c>
      <c r="N88" s="4" cm="1">
        <f t="array" ref="N88">_xll.SNL.Clients.Office.Excel.Functions.SPG(M88, "SP_TOTAL_REV", "CY2022")</f>
        <v>17288000</v>
      </c>
      <c r="O88" s="4">
        <f>_xll.SNL.Clients.Office.Excel.Functions.SPG(M88,"IQ_AVG_DILUT_SHARES_OUT","CY2022")</f>
        <v>861200000</v>
      </c>
      <c r="P88" s="5">
        <f>_xll.SNL.Clients.Office.Excel.Functions.SPG(M88, "IQ_DILUT_EPS_NORM", "CY2022")</f>
        <v>1.4379999999999999</v>
      </c>
      <c r="Q88">
        <f t="shared" si="10"/>
        <v>1238405.6000000001</v>
      </c>
      <c r="R88">
        <f t="shared" si="11"/>
        <v>7.1633826931975939E-2</v>
      </c>
    </row>
    <row r="89" spans="1:18" x14ac:dyDescent="0.3">
      <c r="A89" t="s">
        <v>600</v>
      </c>
      <c r="B89" s="4" cm="1">
        <f t="array" ref="B89">_xll.SNL.Clients.Office.Excel.Functions.SPG(A89, "SP_TOTAL_REV", "CY2023")</f>
        <v>215999000</v>
      </c>
      <c r="C89" s="4">
        <f>_xll.SNL.Clients.Office.Excel.Functions.SPG(A89,"IQ_AVG_DILUT_SHARES_OUT","CY2023")</f>
        <v>253000000</v>
      </c>
      <c r="D89" s="5">
        <f>_xll.SNL.Clients.Office.Excel.Functions.SPG(A89, "IQ_DILUT_EPS_NORM", "CY2023")</f>
        <v>4.9550000000000001</v>
      </c>
      <c r="E89">
        <f t="shared" si="6"/>
        <v>1253615</v>
      </c>
      <c r="F89">
        <f t="shared" si="7"/>
        <v>5.8038000175926743E-3</v>
      </c>
      <c r="G89" t="s">
        <v>600</v>
      </c>
      <c r="H89" s="4" cm="1">
        <f t="array" ref="H89">_xll.SNL.Clients.Office.Excel.Functions.SPG(G89, "SP_TOTAL_REV", "CY2022")</f>
        <v>193011000</v>
      </c>
      <c r="I89" s="4">
        <f>_xll.SNL.Clients.Office.Excel.Functions.SPG(G89,"IQ_AVG_DILUT_SHARES_OUT","CY2022")</f>
        <v>270500000</v>
      </c>
      <c r="J89" s="5">
        <f>_xll.SNL.Clients.Office.Excel.Functions.SPG(G89, "IQ_DILUT_EPS_NORM", "CY2022")</f>
        <v>3.2909999999999999</v>
      </c>
      <c r="K89">
        <f t="shared" si="8"/>
        <v>890215.5</v>
      </c>
      <c r="L89">
        <f t="shared" si="9"/>
        <v>4.6122526695369691E-3</v>
      </c>
      <c r="M89" t="s">
        <v>604</v>
      </c>
      <c r="N89" s="4" cm="1">
        <f t="array" ref="N89">_xll.SNL.Clients.Office.Excel.Functions.SPG(M89, "SP_TOTAL_REV", "CY2022")</f>
        <v>4731000</v>
      </c>
      <c r="O89" s="4">
        <f>_xll.SNL.Clients.Office.Excel.Functions.SPG(M89,"IQ_AVG_DILUT_SHARES_OUT","CY2022")</f>
        <v>181000000</v>
      </c>
      <c r="P89" s="5">
        <f>_xll.SNL.Clients.Office.Excel.Functions.SPG(M89, "IQ_DILUT_EPS_NORM", "CY2022")</f>
        <v>1.7749999999999999</v>
      </c>
      <c r="Q89">
        <f t="shared" si="10"/>
        <v>321275</v>
      </c>
      <c r="R89">
        <f t="shared" si="11"/>
        <v>6.7908476009300361E-2</v>
      </c>
    </row>
    <row r="90" spans="1:18" x14ac:dyDescent="0.3">
      <c r="A90" t="s">
        <v>601</v>
      </c>
      <c r="B90" s="4" cm="1">
        <f t="array" ref="B90">_xll.SNL.Clients.Office.Excel.Functions.SPG(A90, "SP_TOTAL_REV", "CY2023")</f>
        <v>28248430</v>
      </c>
      <c r="C90" s="4">
        <f>_xll.SNL.Clients.Office.Excel.Functions.SPG(A90,"IQ_AVG_DILUT_SHARES_OUT","CY2023")</f>
        <v>158774250</v>
      </c>
      <c r="D90" s="5">
        <f>_xll.SNL.Clients.Office.Excel.Functions.SPG(A90, "IQ_DILUT_EPS_NORM", "CY2023")</f>
        <v>2.593</v>
      </c>
      <c r="E90">
        <f t="shared" si="6"/>
        <v>411701.63024999999</v>
      </c>
      <c r="F90">
        <f t="shared" si="7"/>
        <v>1.4574319006401418E-2</v>
      </c>
      <c r="G90" t="s">
        <v>601</v>
      </c>
      <c r="H90" s="4" cm="1">
        <f t="array" ref="H90">_xll.SNL.Clients.Office.Excel.Functions.SPG(G90, "SP_TOTAL_REV", "CY2022")</f>
        <v>33050775</v>
      </c>
      <c r="I90" s="4">
        <f>_xll.SNL.Clients.Office.Excel.Functions.SPG(G90,"IQ_AVG_DILUT_SHARES_OUT","CY2022")</f>
        <v>161117750</v>
      </c>
      <c r="J90" s="5">
        <f>_xll.SNL.Clients.Office.Excel.Functions.SPG(G90, "IQ_DILUT_EPS_NORM", "CY2022")</f>
        <v>2.93</v>
      </c>
      <c r="K90">
        <f t="shared" si="8"/>
        <v>472075.00750000001</v>
      </c>
      <c r="L90">
        <f t="shared" si="9"/>
        <v>1.4283326412164314E-2</v>
      </c>
      <c r="M90" t="s">
        <v>605</v>
      </c>
      <c r="N90" s="4" cm="1">
        <f t="array" ref="N90">_xll.SNL.Clients.Office.Excel.Functions.SPG(M90, "SP_TOTAL_REV", "CY2022")</f>
        <v>59427000</v>
      </c>
      <c r="O90" s="4">
        <f>_xll.SNL.Clients.Office.Excel.Functions.SPG(M90,"IQ_AVG_DILUT_SHARES_OUT","CY2022")</f>
        <v>530400000</v>
      </c>
      <c r="P90" s="5">
        <f>_xll.SNL.Clients.Office.Excel.Functions.SPG(M90, "IQ_DILUT_EPS_NORM", "CY2022")</f>
        <v>11.593</v>
      </c>
      <c r="Q90">
        <f t="shared" si="10"/>
        <v>6148927.2000000002</v>
      </c>
      <c r="R90">
        <f t="shared" si="11"/>
        <v>0.10347026099247816</v>
      </c>
    </row>
    <row r="91" spans="1:18" x14ac:dyDescent="0.3">
      <c r="A91" t="s">
        <v>602</v>
      </c>
      <c r="B91" s="4" cm="1">
        <f t="array" ref="B91">_xll.SNL.Clients.Office.Excel.Functions.SPG(A91, "SP_TOTAL_REV", "CY2023")</f>
        <v>21593000</v>
      </c>
      <c r="C91" s="4">
        <f>_xll.SNL.Clients.Office.Excel.Functions.SPG(A91,"IQ_AVG_DILUT_SHARES_OUT","CY2023")</f>
        <v>1262000000</v>
      </c>
      <c r="D91" s="5">
        <f>_xll.SNL.Clients.Office.Excel.Functions.SPG(A91, "IQ_DILUT_EPS_NORM", "CY2023")</f>
        <v>-8.0000000000000002E-3</v>
      </c>
      <c r="E91">
        <f t="shared" si="6"/>
        <v>-10096</v>
      </c>
      <c r="F91">
        <f t="shared" si="7"/>
        <v>-4.6755893113509006E-4</v>
      </c>
      <c r="G91" t="s">
        <v>602</v>
      </c>
      <c r="H91" s="4" cm="1">
        <f t="array" ref="H91">_xll.SNL.Clients.Office.Excel.Functions.SPG(G91, "SP_TOTAL_REV", "CY2022")</f>
        <v>12169000</v>
      </c>
      <c r="I91" s="4">
        <f>_xll.SNL.Clients.Office.Excel.Functions.SPG(G91,"IQ_AVG_DILUT_SHARES_OUT","CY2022")</f>
        <v>1180000000</v>
      </c>
      <c r="J91" s="5">
        <f>_xll.SNL.Clients.Office.Excel.Functions.SPG(G91, "IQ_DILUT_EPS_NORM", "CY2022")</f>
        <v>-2.9740000000000002</v>
      </c>
      <c r="K91">
        <f t="shared" si="8"/>
        <v>-3509320</v>
      </c>
      <c r="L91">
        <f t="shared" si="9"/>
        <v>-0.28838195414578027</v>
      </c>
      <c r="M91" t="s">
        <v>606</v>
      </c>
      <c r="N91" s="4" cm="1">
        <f t="array" ref="N91">_xll.SNL.Clients.Office.Excel.Functions.SPG(M91, "SP_TOTAL_REV", "CY2022")</f>
        <v>3958500</v>
      </c>
      <c r="O91" s="4">
        <f>_xll.SNL.Clients.Office.Excel.Functions.SPG(M91,"IQ_AVG_DILUT_SHARES_OUT","CY2022")</f>
        <v>106700000</v>
      </c>
      <c r="P91" s="5">
        <f>_xll.SNL.Clients.Office.Excel.Functions.SPG(M91, "IQ_DILUT_EPS_NORM", "CY2022")</f>
        <v>5.3760000000000003</v>
      </c>
      <c r="Q91">
        <f t="shared" si="10"/>
        <v>573619.19999999995</v>
      </c>
      <c r="R91">
        <f t="shared" si="11"/>
        <v>0.14490822281167107</v>
      </c>
    </row>
    <row r="92" spans="1:18" x14ac:dyDescent="0.3">
      <c r="A92" t="s">
        <v>603</v>
      </c>
      <c r="B92" s="4" cm="1">
        <f t="array" ref="B92">_xll.SNL.Clients.Office.Excel.Functions.SPG(A92, "SP_TOTAL_REV", "CY2023")</f>
        <v>18951000</v>
      </c>
      <c r="C92" s="4">
        <f>_xll.SNL.Clients.Office.Excel.Functions.SPG(A92,"IQ_AVG_DILUT_SHARES_OUT","CY2023")</f>
        <v>853000000</v>
      </c>
      <c r="D92" s="5">
        <f>_xll.SNL.Clients.Office.Excel.Functions.SPG(A92, "IQ_DILUT_EPS_NORM", "CY2023")</f>
        <v>1.548</v>
      </c>
      <c r="E92">
        <f t="shared" si="6"/>
        <v>1320444</v>
      </c>
      <c r="F92">
        <f t="shared" si="7"/>
        <v>6.9676745290485995E-2</v>
      </c>
      <c r="G92" t="s">
        <v>603</v>
      </c>
      <c r="H92" s="4" cm="1">
        <f t="array" ref="H92">_xll.SNL.Clients.Office.Excel.Functions.SPG(G92, "SP_TOTAL_REV", "CY2022")</f>
        <v>17288000</v>
      </c>
      <c r="I92" s="4">
        <f>_xll.SNL.Clients.Office.Excel.Functions.SPG(G92,"IQ_AVG_DILUT_SHARES_OUT","CY2022")</f>
        <v>861200000</v>
      </c>
      <c r="J92" s="5">
        <f>_xll.SNL.Clients.Office.Excel.Functions.SPG(G92, "IQ_DILUT_EPS_NORM", "CY2022")</f>
        <v>1.4379999999999999</v>
      </c>
      <c r="K92">
        <f t="shared" si="8"/>
        <v>1238405.6000000001</v>
      </c>
      <c r="L92">
        <f t="shared" si="9"/>
        <v>7.1633826931975939E-2</v>
      </c>
      <c r="M92" t="s">
        <v>607</v>
      </c>
      <c r="N92" s="4" cm="1">
        <f t="array" ref="N92">_xll.SNL.Clients.Office.Excel.Functions.SPG(M92, "SP_TOTAL_REV", "CY2022")</f>
        <v>31075862</v>
      </c>
      <c r="O92" s="4">
        <f>_xll.SNL.Clients.Office.Excel.Functions.SPG(M92,"IQ_AVG_DILUT_SHARES_OUT","CY2022")</f>
        <v>327696115</v>
      </c>
      <c r="P92" s="5">
        <f>_xll.SNL.Clients.Office.Excel.Functions.SPG(M92, "IQ_DILUT_EPS_NORM", "CY2022")</f>
        <v>2.9329999999999998</v>
      </c>
      <c r="Q92">
        <f t="shared" si="10"/>
        <v>961132.70529499999</v>
      </c>
      <c r="R92">
        <f t="shared" si="11"/>
        <v>3.0928593559045925E-2</v>
      </c>
    </row>
    <row r="93" spans="1:18" x14ac:dyDescent="0.3">
      <c r="A93" t="s">
        <v>604</v>
      </c>
      <c r="B93" s="4" cm="1">
        <f t="array" ref="B93">_xll.SNL.Clients.Office.Excel.Functions.SPG(A93, "SP_TOTAL_REV", "CY2023")</f>
        <v>4098000</v>
      </c>
      <c r="C93" s="4">
        <f>_xll.SNL.Clients.Office.Excel.Functions.SPG(A93,"IQ_AVG_DILUT_SHARES_OUT","CY2023")</f>
        <v>181750000</v>
      </c>
      <c r="D93" s="5">
        <f>_xll.SNL.Clients.Office.Excel.Functions.SPG(A93, "IQ_DILUT_EPS_NORM", "CY2023")</f>
        <v>-1.272</v>
      </c>
      <c r="E93">
        <f t="shared" si="6"/>
        <v>-231186</v>
      </c>
      <c r="F93">
        <f t="shared" si="7"/>
        <v>-5.6414348462664715E-2</v>
      </c>
      <c r="G93" t="s">
        <v>604</v>
      </c>
      <c r="H93" s="4" cm="1">
        <f t="array" ref="H93">_xll.SNL.Clients.Office.Excel.Functions.SPG(G93, "SP_TOTAL_REV", "CY2022")</f>
        <v>4731000</v>
      </c>
      <c r="I93" s="4">
        <f>_xll.SNL.Clients.Office.Excel.Functions.SPG(G93,"IQ_AVG_DILUT_SHARES_OUT","CY2022")</f>
        <v>181000000</v>
      </c>
      <c r="J93" s="5">
        <f>_xll.SNL.Clients.Office.Excel.Functions.SPG(G93, "IQ_DILUT_EPS_NORM", "CY2022")</f>
        <v>1.7749999999999999</v>
      </c>
      <c r="K93">
        <f t="shared" si="8"/>
        <v>321275</v>
      </c>
      <c r="L93">
        <f t="shared" si="9"/>
        <v>6.7908476009300361E-2</v>
      </c>
      <c r="M93" t="s">
        <v>608</v>
      </c>
      <c r="N93" s="4" cm="1">
        <f t="array" ref="N93">_xll.SNL.Clients.Office.Excel.Functions.SPG(M93, "SP_TOTAL_REV", "CY2022")</f>
        <v>23748700</v>
      </c>
      <c r="O93" s="4">
        <f>_xll.SNL.Clients.Office.Excel.Functions.SPG(M93,"IQ_AVG_DILUT_SHARES_OUT","CY2022")</f>
        <v>137000000</v>
      </c>
      <c r="P93" s="5">
        <f>_xll.SNL.Clients.Office.Excel.Functions.SPG(M93, "IQ_DILUT_EPS_NORM", "CY2022")</f>
        <v>6.7869999999999999</v>
      </c>
      <c r="Q93">
        <f t="shared" si="10"/>
        <v>929819</v>
      </c>
      <c r="R93">
        <f t="shared" si="11"/>
        <v>3.9152416763864967E-2</v>
      </c>
    </row>
    <row r="94" spans="1:18" x14ac:dyDescent="0.3">
      <c r="A94" t="s">
        <v>605</v>
      </c>
      <c r="B94" s="4" cm="1">
        <f t="array" ref="B94">_xll.SNL.Clients.Office.Excel.Functions.SPG(A94, "SP_TOTAL_REV", "CY2023")</f>
        <v>67060000</v>
      </c>
      <c r="C94" s="4">
        <f>_xll.SNL.Clients.Office.Excel.Functions.SPG(A94,"IQ_AVG_DILUT_SHARES_OUT","CY2023")</f>
        <v>513600000</v>
      </c>
      <c r="D94" s="5">
        <f>_xll.SNL.Clients.Office.Excel.Functions.SPG(A94, "IQ_DILUT_EPS_NORM", "CY2023")</f>
        <v>16.765999999999998</v>
      </c>
      <c r="E94">
        <f t="shared" si="6"/>
        <v>8611017.5999999996</v>
      </c>
      <c r="F94">
        <f t="shared" si="7"/>
        <v>0.12840765881300328</v>
      </c>
      <c r="G94" t="s">
        <v>605</v>
      </c>
      <c r="H94" s="4" cm="1">
        <f t="array" ref="H94">_xll.SNL.Clients.Office.Excel.Functions.SPG(G94, "SP_TOTAL_REV", "CY2022")</f>
        <v>59427000</v>
      </c>
      <c r="I94" s="4">
        <f>_xll.SNL.Clients.Office.Excel.Functions.SPG(G94,"IQ_AVG_DILUT_SHARES_OUT","CY2022")</f>
        <v>530400000</v>
      </c>
      <c r="J94" s="5">
        <f>_xll.SNL.Clients.Office.Excel.Functions.SPG(G94, "IQ_DILUT_EPS_NORM", "CY2022")</f>
        <v>11.593</v>
      </c>
      <c r="K94">
        <f t="shared" si="8"/>
        <v>6148927.2000000002</v>
      </c>
      <c r="L94">
        <f t="shared" si="9"/>
        <v>0.10347026099247816</v>
      </c>
      <c r="M94" t="s">
        <v>609</v>
      </c>
      <c r="N94" s="4" cm="1">
        <f t="array" ref="N94">_xll.SNL.Clients.Office.Excel.Functions.SPG(M94, "SP_TOTAL_REV", "CY2022")</f>
        <v>9673000</v>
      </c>
      <c r="O94" s="4">
        <f>_xll.SNL.Clients.Office.Excel.Functions.SPG(M94,"IQ_AVG_DILUT_SHARES_OUT","CY2022")</f>
        <v>109235376</v>
      </c>
      <c r="P94" s="5">
        <f>_xll.SNL.Clients.Office.Excel.Functions.SPG(M94, "IQ_DILUT_EPS_NORM", "CY2022")</f>
        <v>8.7439999999999998</v>
      </c>
      <c r="Q94">
        <f t="shared" si="10"/>
        <v>955154.12774399994</v>
      </c>
      <c r="R94">
        <f t="shared" si="11"/>
        <v>9.8744353121472131E-2</v>
      </c>
    </row>
    <row r="95" spans="1:18" x14ac:dyDescent="0.3">
      <c r="A95" t="s">
        <v>606</v>
      </c>
      <c r="B95" s="4" cm="1">
        <f t="array" ref="B95">_xll.SNL.Clients.Office.Excel.Functions.SPG(A95, "SP_TOTAL_REV", "CY2023")</f>
        <v>3773500</v>
      </c>
      <c r="C95" s="4">
        <f>_xll.SNL.Clients.Office.Excel.Functions.SPG(A95,"IQ_AVG_DILUT_SHARES_OUT","CY2023")</f>
        <v>106200000</v>
      </c>
      <c r="D95" s="5">
        <f>_xll.SNL.Clients.Office.Excel.Functions.SPG(A95, "IQ_DILUT_EPS_NORM", "CY2023")</f>
        <v>6.1349999999999998</v>
      </c>
      <c r="E95">
        <f t="shared" si="6"/>
        <v>651537</v>
      </c>
      <c r="F95">
        <f t="shared" si="7"/>
        <v>0.17266118987677223</v>
      </c>
      <c r="G95" t="s">
        <v>606</v>
      </c>
      <c r="H95" s="4" cm="1">
        <f t="array" ref="H95">_xll.SNL.Clients.Office.Excel.Functions.SPG(G95, "SP_TOTAL_REV", "CY2022")</f>
        <v>3958500</v>
      </c>
      <c r="I95" s="4">
        <f>_xll.SNL.Clients.Office.Excel.Functions.SPG(G95,"IQ_AVG_DILUT_SHARES_OUT","CY2022")</f>
        <v>106700000</v>
      </c>
      <c r="J95" s="5">
        <f>_xll.SNL.Clients.Office.Excel.Functions.SPG(G95, "IQ_DILUT_EPS_NORM", "CY2022")</f>
        <v>5.3760000000000003</v>
      </c>
      <c r="K95">
        <f t="shared" si="8"/>
        <v>573619.19999999995</v>
      </c>
      <c r="L95">
        <f t="shared" si="9"/>
        <v>0.14490822281167107</v>
      </c>
      <c r="M95" t="s">
        <v>610</v>
      </c>
      <c r="N95" s="4" cm="1">
        <f t="array" ref="N95">_xll.SNL.Clients.Office.Excel.Functions.SPG(M95, "SP_TOTAL_REV", "CY2022")</f>
        <v>241805028</v>
      </c>
      <c r="O95" s="4">
        <f>_xll.SNL.Clients.Office.Excel.Functions.SPG(M95,"IQ_AVG_DILUT_SHARES_OUT","CY2022")</f>
        <v>209999750</v>
      </c>
      <c r="P95" s="5">
        <f>_xll.SNL.Clients.Office.Excel.Functions.SPG(M95, "IQ_DILUT_EPS_NORM", "CY2022")</f>
        <v>7.548</v>
      </c>
      <c r="Q95">
        <f t="shared" si="10"/>
        <v>1585078.1129999999</v>
      </c>
      <c r="R95">
        <f t="shared" si="11"/>
        <v>6.5551908746909922E-3</v>
      </c>
    </row>
    <row r="96" spans="1:18" x14ac:dyDescent="0.3">
      <c r="A96" t="s">
        <v>607</v>
      </c>
      <c r="B96" s="4" cm="1">
        <f t="array" ref="B96">_xll.SNL.Clients.Office.Excel.Functions.SPG(A96, "SP_TOTAL_REV", "CY2023")</f>
        <v>32252000</v>
      </c>
      <c r="C96" s="4">
        <f>_xll.SNL.Clients.Office.Excel.Functions.SPG(A96,"IQ_AVG_DILUT_SHARES_OUT","CY2023")</f>
        <v>312550942</v>
      </c>
      <c r="D96" s="5">
        <f>_xll.SNL.Clients.Office.Excel.Functions.SPG(A96, "IQ_DILUT_EPS_NORM", "CY2023")</f>
        <v>2.4820000000000002</v>
      </c>
      <c r="E96">
        <f t="shared" si="6"/>
        <v>775751.43804400007</v>
      </c>
      <c r="F96">
        <f t="shared" si="7"/>
        <v>2.4052816508867668E-2</v>
      </c>
      <c r="G96" t="s">
        <v>607</v>
      </c>
      <c r="H96" s="4" cm="1">
        <f t="array" ref="H96">_xll.SNL.Clients.Office.Excel.Functions.SPG(G96, "SP_TOTAL_REV", "CY2022")</f>
        <v>31075862</v>
      </c>
      <c r="I96" s="4">
        <f>_xll.SNL.Clients.Office.Excel.Functions.SPG(G96,"IQ_AVG_DILUT_SHARES_OUT","CY2022")</f>
        <v>327696115</v>
      </c>
      <c r="J96" s="5">
        <f>_xll.SNL.Clients.Office.Excel.Functions.SPG(G96, "IQ_DILUT_EPS_NORM", "CY2022")</f>
        <v>2.9329999999999998</v>
      </c>
      <c r="K96">
        <f t="shared" si="8"/>
        <v>961132.70529499999</v>
      </c>
      <c r="L96">
        <f t="shared" si="9"/>
        <v>3.0928593559045925E-2</v>
      </c>
      <c r="M96" t="s">
        <v>611</v>
      </c>
      <c r="N96" s="4" cm="1">
        <f t="array" ref="N96">_xll.SNL.Clients.Office.Excel.Functions.SPG(M96, "SP_TOTAL_REV", "CY2022")</f>
        <v>145826000</v>
      </c>
      <c r="O96" s="4">
        <f>_xll.SNL.Clients.Office.Excel.Functions.SPG(M96,"IQ_AVG_DILUT_SHARES_OUT","CY2022")</f>
        <v>582040000</v>
      </c>
      <c r="P96" s="5">
        <f>_xll.SNL.Clients.Office.Excel.Functions.SPG(M96, "IQ_DILUT_EPS_NORM", "CY2022")</f>
        <v>3.988</v>
      </c>
      <c r="Q96">
        <f t="shared" si="10"/>
        <v>2321175.52</v>
      </c>
      <c r="R96">
        <f t="shared" si="11"/>
        <v>1.591743255660856E-2</v>
      </c>
    </row>
    <row r="97" spans="1:18" x14ac:dyDescent="0.3">
      <c r="A97" t="s">
        <v>608</v>
      </c>
      <c r="B97" s="4" cm="1">
        <f t="array" ref="B97">_xll.SNL.Clients.Office.Excel.Functions.SPG(A97, "SP_TOTAL_REV", "CY2023")</f>
        <v>21376000</v>
      </c>
      <c r="C97" s="4">
        <f>_xll.SNL.Clients.Office.Excel.Functions.SPG(A97,"IQ_AVG_DILUT_SHARES_OUT","CY2023")</f>
        <v>136300000</v>
      </c>
      <c r="D97" s="5">
        <f>_xll.SNL.Clients.Office.Excel.Functions.SPG(A97, "IQ_DILUT_EPS_NORM", "CY2023")</f>
        <v>6.8689999999999998</v>
      </c>
      <c r="E97">
        <f t="shared" si="6"/>
        <v>936244.7</v>
      </c>
      <c r="F97">
        <f t="shared" si="7"/>
        <v>4.3798872567365268E-2</v>
      </c>
      <c r="G97" t="s">
        <v>608</v>
      </c>
      <c r="H97" s="4" cm="1">
        <f t="array" ref="H97">_xll.SNL.Clients.Office.Excel.Functions.SPG(G97, "SP_TOTAL_REV", "CY2022")</f>
        <v>23748700</v>
      </c>
      <c r="I97" s="4">
        <f>_xll.SNL.Clients.Office.Excel.Functions.SPG(G97,"IQ_AVG_DILUT_SHARES_OUT","CY2022")</f>
        <v>137000000</v>
      </c>
      <c r="J97" s="5">
        <f>_xll.SNL.Clients.Office.Excel.Functions.SPG(G97, "IQ_DILUT_EPS_NORM", "CY2022")</f>
        <v>6.7869999999999999</v>
      </c>
      <c r="K97">
        <f t="shared" si="8"/>
        <v>929819</v>
      </c>
      <c r="L97">
        <f t="shared" si="9"/>
        <v>3.9152416763864967E-2</v>
      </c>
      <c r="M97" t="s">
        <v>612</v>
      </c>
      <c r="N97" s="4" cm="1">
        <f t="array" ref="N97">_xll.SNL.Clients.Office.Excel.Functions.SPG(M97, "SP_TOTAL_REV", "CY2022")</f>
        <v>9321000</v>
      </c>
      <c r="O97" s="4">
        <f>_xll.SNL.Clients.Office.Excel.Functions.SPG(M97,"IQ_AVG_DILUT_SHARES_OUT","CY2022")</f>
        <v>632346000</v>
      </c>
      <c r="P97" s="5">
        <f>_xll.SNL.Clients.Office.Excel.Functions.SPG(M97, "IQ_DILUT_EPS_NORM", "CY2022")</f>
        <v>1.129</v>
      </c>
      <c r="Q97">
        <f t="shared" si="10"/>
        <v>713918.63399999996</v>
      </c>
      <c r="R97">
        <f t="shared" si="11"/>
        <v>7.6592493723849367E-2</v>
      </c>
    </row>
    <row r="98" spans="1:18" x14ac:dyDescent="0.3">
      <c r="A98" t="s">
        <v>609</v>
      </c>
      <c r="B98" s="4" cm="1">
        <f t="array" ref="B98">_xll.SNL.Clients.Office.Excel.Functions.SPG(A98, "SP_TOTAL_REV", "CY2023")</f>
        <v>10940000</v>
      </c>
      <c r="C98" s="4">
        <f>_xll.SNL.Clients.Office.Excel.Functions.SPG(A98,"IQ_AVG_DILUT_SHARES_OUT","CY2023")</f>
        <v>109379664</v>
      </c>
      <c r="D98" s="5">
        <f>_xll.SNL.Clients.Office.Excel.Functions.SPG(A98, "IQ_DILUT_EPS_NORM", "CY2023")</f>
        <v>4.266</v>
      </c>
      <c r="E98">
        <f t="shared" si="6"/>
        <v>466613.64662399999</v>
      </c>
      <c r="F98">
        <f t="shared" si="7"/>
        <v>4.2652070075319924E-2</v>
      </c>
      <c r="G98" t="s">
        <v>609</v>
      </c>
      <c r="H98" s="4" cm="1">
        <f t="array" ref="H98">_xll.SNL.Clients.Office.Excel.Functions.SPG(G98, "SP_TOTAL_REV", "CY2022")</f>
        <v>9673000</v>
      </c>
      <c r="I98" s="4">
        <f>_xll.SNL.Clients.Office.Excel.Functions.SPG(G98,"IQ_AVG_DILUT_SHARES_OUT","CY2022")</f>
        <v>109235376</v>
      </c>
      <c r="J98" s="5">
        <f>_xll.SNL.Clients.Office.Excel.Functions.SPG(G98, "IQ_DILUT_EPS_NORM", "CY2022")</f>
        <v>8.7439999999999998</v>
      </c>
      <c r="K98">
        <f t="shared" si="8"/>
        <v>955154.12774399994</v>
      </c>
      <c r="L98">
        <f t="shared" si="9"/>
        <v>9.8744353121472131E-2</v>
      </c>
      <c r="M98" t="s">
        <v>613</v>
      </c>
      <c r="N98" s="4" cm="1">
        <f t="array" ref="N98">_xll.SNL.Clients.Office.Excel.Functions.SPG(M98, "SP_TOTAL_REV", "CY2022")</f>
        <v>11186000</v>
      </c>
      <c r="O98" s="4">
        <f>_xll.SNL.Clients.Office.Excel.Functions.SPG(M98,"IQ_AVG_DILUT_SHARES_OUT","CY2022")</f>
        <v>204200000</v>
      </c>
      <c r="P98" s="5">
        <f>_xll.SNL.Clients.Office.Excel.Functions.SPG(M98, "IQ_DILUT_EPS_NORM", "CY2022")</f>
        <v>13.502000000000001</v>
      </c>
      <c r="Q98">
        <f t="shared" si="10"/>
        <v>2757108.4</v>
      </c>
      <c r="R98">
        <f t="shared" si="11"/>
        <v>0.24647849097085642</v>
      </c>
    </row>
    <row r="99" spans="1:18" x14ac:dyDescent="0.3">
      <c r="A99" t="s">
        <v>610</v>
      </c>
      <c r="B99" s="4" cm="1">
        <f t="array" ref="B99">_xll.SNL.Clients.Office.Excel.Functions.SPG(A99, "SP_TOTAL_REV", "CY2023")</f>
        <v>271579412</v>
      </c>
      <c r="C99" s="4">
        <f>_xll.SNL.Clients.Office.Excel.Functions.SPG(A99,"IQ_AVG_DILUT_SHARES_OUT","CY2023")</f>
        <v>203468500</v>
      </c>
      <c r="D99" s="5">
        <f>_xll.SNL.Clients.Office.Excel.Functions.SPG(A99, "IQ_DILUT_EPS_NORM", "CY2023")</f>
        <v>7.5510000000000002</v>
      </c>
      <c r="E99">
        <f t="shared" si="6"/>
        <v>1536390.6435</v>
      </c>
      <c r="F99">
        <f t="shared" si="7"/>
        <v>5.657242690767738E-3</v>
      </c>
      <c r="G99" t="s">
        <v>610</v>
      </c>
      <c r="H99" s="4" cm="1">
        <f t="array" ref="H99">_xll.SNL.Clients.Office.Excel.Functions.SPG(G99, "SP_TOTAL_REV", "CY2022")</f>
        <v>241805028</v>
      </c>
      <c r="I99" s="4">
        <f>_xll.SNL.Clients.Office.Excel.Functions.SPG(G99,"IQ_AVG_DILUT_SHARES_OUT","CY2022")</f>
        <v>209999750</v>
      </c>
      <c r="J99" s="5">
        <f>_xll.SNL.Clients.Office.Excel.Functions.SPG(G99, "IQ_DILUT_EPS_NORM", "CY2022")</f>
        <v>7.548</v>
      </c>
      <c r="K99">
        <f t="shared" si="8"/>
        <v>1585078.1129999999</v>
      </c>
      <c r="L99">
        <f t="shared" si="9"/>
        <v>6.5551908746909922E-3</v>
      </c>
      <c r="M99" t="s">
        <v>614</v>
      </c>
      <c r="N99" s="4" cm="1">
        <f t="array" ref="N99">_xll.SNL.Clients.Office.Excel.Functions.SPG(M99, "SP_TOTAL_REV", "CY2022")</f>
        <v>24696625</v>
      </c>
      <c r="O99" s="4">
        <f>_xll.SNL.Clients.Office.Excel.Functions.SPG(M99,"IQ_AVG_DILUT_SHARES_OUT","CY2022")</f>
        <v>127150000</v>
      </c>
      <c r="P99" s="5">
        <f>_xll.SNL.Clients.Office.Excel.Functions.SPG(M99, "IQ_DILUT_EPS_NORM", "CY2022")</f>
        <v>5.915</v>
      </c>
      <c r="Q99">
        <f t="shared" si="10"/>
        <v>752092.25</v>
      </c>
      <c r="R99">
        <f t="shared" si="11"/>
        <v>3.0453240068227947E-2</v>
      </c>
    </row>
    <row r="100" spans="1:18" x14ac:dyDescent="0.3">
      <c r="A100" t="s">
        <v>611</v>
      </c>
      <c r="B100" s="4" cm="1">
        <f t="array" ref="B100">_xll.SNL.Clients.Office.Excel.Functions.SPG(A100, "SP_TOTAL_REV", "CY2023")</f>
        <v>155392000</v>
      </c>
      <c r="C100" s="4">
        <f>_xll.SNL.Clients.Office.Excel.Functions.SPG(A100,"IQ_AVG_DILUT_SHARES_OUT","CY2023")</f>
        <v>545704000</v>
      </c>
      <c r="D100" s="5">
        <f>_xll.SNL.Clients.Office.Excel.Functions.SPG(A100, "IQ_DILUT_EPS_NORM", "CY2023")</f>
        <v>4.8019999999999996</v>
      </c>
      <c r="E100">
        <f t="shared" si="6"/>
        <v>2620470.608</v>
      </c>
      <c r="F100">
        <f t="shared" si="7"/>
        <v>1.686361336490939E-2</v>
      </c>
      <c r="G100" t="s">
        <v>611</v>
      </c>
      <c r="H100" s="4" cm="1">
        <f t="array" ref="H100">_xll.SNL.Clients.Office.Excel.Functions.SPG(G100, "SP_TOTAL_REV", "CY2022")</f>
        <v>145826000</v>
      </c>
      <c r="I100" s="4">
        <f>_xll.SNL.Clients.Office.Excel.Functions.SPG(G100,"IQ_AVG_DILUT_SHARES_OUT","CY2022")</f>
        <v>582040000</v>
      </c>
      <c r="J100" s="5">
        <f>_xll.SNL.Clients.Office.Excel.Functions.SPG(G100, "IQ_DILUT_EPS_NORM", "CY2022")</f>
        <v>3.988</v>
      </c>
      <c r="K100">
        <f t="shared" si="8"/>
        <v>2321175.52</v>
      </c>
      <c r="L100">
        <f t="shared" si="9"/>
        <v>1.591743255660856E-2</v>
      </c>
      <c r="M100" t="s">
        <v>615</v>
      </c>
      <c r="N100" s="4" cm="1">
        <f t="array" ref="N100">_xll.SNL.Clients.Office.Excel.Functions.SPG(M100, "SP_TOTAL_REV", "CY2022")</f>
        <v>3976060</v>
      </c>
      <c r="O100" s="4">
        <f>_xll.SNL.Clients.Office.Excel.Functions.SPG(M100,"IQ_AVG_DILUT_SHARES_OUT","CY2022")</f>
        <v>51301000</v>
      </c>
      <c r="P100" s="5">
        <f>_xll.SNL.Clients.Office.Excel.Functions.SPG(M100, "IQ_DILUT_EPS_NORM", "CY2022")</f>
        <v>6.1529999999999996</v>
      </c>
      <c r="Q100">
        <f t="shared" si="10"/>
        <v>315655.05300000001</v>
      </c>
      <c r="R100">
        <f t="shared" si="11"/>
        <v>7.9388905851521363E-2</v>
      </c>
    </row>
    <row r="101" spans="1:18" x14ac:dyDescent="0.3">
      <c r="A101" t="s">
        <v>612</v>
      </c>
      <c r="B101" s="4" cm="1">
        <f t="array" ref="B101">_xll.SNL.Clients.Office.Excel.Functions.SPG(A101, "SP_TOTAL_REV", "CY2023")</f>
        <v>8696000</v>
      </c>
      <c r="C101" s="4">
        <f>_xll.SNL.Clients.Office.Excel.Functions.SPG(A101,"IQ_AVG_DILUT_SHARES_OUT","CY2023")</f>
        <v>633179000</v>
      </c>
      <c r="D101" s="5">
        <f>_xll.SNL.Clients.Office.Excel.Functions.SPG(A101, "IQ_DILUT_EPS_NORM", "CY2023")</f>
        <v>1.0820000000000001</v>
      </c>
      <c r="E101">
        <f t="shared" si="6"/>
        <v>685099.67799999996</v>
      </c>
      <c r="F101">
        <f t="shared" si="7"/>
        <v>7.8783311637534492E-2</v>
      </c>
      <c r="G101" t="s">
        <v>612</v>
      </c>
      <c r="H101" s="4" cm="1">
        <f t="array" ref="H101">_xll.SNL.Clients.Office.Excel.Functions.SPG(G101, "SP_TOTAL_REV", "CY2022")</f>
        <v>9321000</v>
      </c>
      <c r="I101" s="4">
        <f>_xll.SNL.Clients.Office.Excel.Functions.SPG(G101,"IQ_AVG_DILUT_SHARES_OUT","CY2022")</f>
        <v>632346000</v>
      </c>
      <c r="J101" s="5">
        <f>_xll.SNL.Clients.Office.Excel.Functions.SPG(G101, "IQ_DILUT_EPS_NORM", "CY2022")</f>
        <v>1.129</v>
      </c>
      <c r="K101">
        <f t="shared" si="8"/>
        <v>713918.63399999996</v>
      </c>
      <c r="L101">
        <f t="shared" si="9"/>
        <v>7.6592493723849367E-2</v>
      </c>
      <c r="M101" t="s">
        <v>616</v>
      </c>
      <c r="N101" s="4" cm="1">
        <f t="array" ref="N101">_xll.SNL.Clients.Office.Excel.Functions.SPG(M101, "SP_TOTAL_REV", "CY2022")</f>
        <v>20762000</v>
      </c>
      <c r="O101" s="4">
        <f>_xll.SNL.Clients.Office.Excel.Functions.SPG(M101,"IQ_AVG_DILUT_SHARES_OUT","CY2022")</f>
        <v>1894000000</v>
      </c>
      <c r="P101" s="5">
        <f>_xll.SNL.Clients.Office.Excel.Functions.SPG(M101, "IQ_DILUT_EPS_NORM", "CY2022")</f>
        <v>3.2240000000000002</v>
      </c>
      <c r="Q101">
        <f t="shared" si="10"/>
        <v>6106256</v>
      </c>
      <c r="R101">
        <f t="shared" si="11"/>
        <v>0.2941073114343512</v>
      </c>
    </row>
    <row r="102" spans="1:18" x14ac:dyDescent="0.3">
      <c r="A102" t="s">
        <v>613</v>
      </c>
      <c r="B102" s="4" cm="1">
        <f t="array" ref="B102">_xll.SNL.Clients.Office.Excel.Functions.SPG(A102, "SP_TOTAL_REV", "CY2023")</f>
        <v>6631000</v>
      </c>
      <c r="C102" s="4">
        <f>_xll.SNL.Clients.Office.Excel.Functions.SPG(A102,"IQ_AVG_DILUT_SHARES_OUT","CY2023")</f>
        <v>193800000</v>
      </c>
      <c r="D102" s="5">
        <f>_xll.SNL.Clients.Office.Excel.Functions.SPG(A102, "IQ_DILUT_EPS_NORM", "CY2023")</f>
        <v>5.68</v>
      </c>
      <c r="E102">
        <f t="shared" si="6"/>
        <v>1100784</v>
      </c>
      <c r="F102">
        <f t="shared" si="7"/>
        <v>0.1660057306590258</v>
      </c>
      <c r="G102" t="s">
        <v>613</v>
      </c>
      <c r="H102" s="4" cm="1">
        <f t="array" ref="H102">_xll.SNL.Clients.Office.Excel.Functions.SPG(G102, "SP_TOTAL_REV", "CY2022")</f>
        <v>11186000</v>
      </c>
      <c r="I102" s="4">
        <f>_xll.SNL.Clients.Office.Excel.Functions.SPG(G102,"IQ_AVG_DILUT_SHARES_OUT","CY2022")</f>
        <v>204200000</v>
      </c>
      <c r="J102" s="5">
        <f>_xll.SNL.Clients.Office.Excel.Functions.SPG(G102, "IQ_DILUT_EPS_NORM", "CY2022")</f>
        <v>13.502000000000001</v>
      </c>
      <c r="K102">
        <f t="shared" si="8"/>
        <v>2757108.4</v>
      </c>
      <c r="L102">
        <f t="shared" si="9"/>
        <v>0.24647849097085642</v>
      </c>
      <c r="M102" t="s">
        <v>617</v>
      </c>
      <c r="N102" s="4" cm="1">
        <f t="array" ref="N102">_xll.SNL.Clients.Office.Excel.Functions.SPG(M102, "SP_TOTAL_REV", "CY2022")</f>
        <v>54022000</v>
      </c>
      <c r="O102" s="4">
        <f>_xll.SNL.Clients.Office.Excel.Functions.SPG(M102,"IQ_AVG_DILUT_SHARES_OUT","CY2022")</f>
        <v>164433596</v>
      </c>
      <c r="P102" s="5">
        <f>_xll.SNL.Clients.Office.Excel.Functions.SPG(M102, "IQ_DILUT_EPS_NORM", "CY2022")</f>
        <v>24.613</v>
      </c>
      <c r="Q102">
        <f t="shared" si="10"/>
        <v>4047204.0983480001</v>
      </c>
      <c r="R102">
        <f t="shared" si="11"/>
        <v>7.4917702016733922E-2</v>
      </c>
    </row>
    <row r="103" spans="1:18" x14ac:dyDescent="0.3">
      <c r="A103" t="s">
        <v>614</v>
      </c>
      <c r="B103" s="4" cm="1">
        <f t="array" ref="B103">_xll.SNL.Clients.Office.Excel.Functions.SPG(A103, "SP_TOTAL_REV", "CY2023")</f>
        <v>17596443</v>
      </c>
      <c r="C103" s="4">
        <f>_xll.SNL.Clients.Office.Excel.Functions.SPG(A103,"IQ_AVG_DILUT_SHARES_OUT","CY2023")</f>
        <v>119677000</v>
      </c>
      <c r="D103" s="5">
        <f>_xll.SNL.Clients.Office.Excel.Functions.SPG(A103, "IQ_DILUT_EPS_NORM", "CY2023")</f>
        <v>2.2280000000000002</v>
      </c>
      <c r="E103">
        <f t="shared" si="6"/>
        <v>266640.35600000003</v>
      </c>
      <c r="F103">
        <f t="shared" si="7"/>
        <v>1.5153082699725168E-2</v>
      </c>
      <c r="G103" t="s">
        <v>614</v>
      </c>
      <c r="H103" s="4" cm="1">
        <f t="array" ref="H103">_xll.SNL.Clients.Office.Excel.Functions.SPG(G103, "SP_TOTAL_REV", "CY2022")</f>
        <v>24696625</v>
      </c>
      <c r="I103" s="4">
        <f>_xll.SNL.Clients.Office.Excel.Functions.SPG(G103,"IQ_AVG_DILUT_SHARES_OUT","CY2022")</f>
        <v>127150000</v>
      </c>
      <c r="J103" s="5">
        <f>_xll.SNL.Clients.Office.Excel.Functions.SPG(G103, "IQ_DILUT_EPS_NORM", "CY2022")</f>
        <v>5.915</v>
      </c>
      <c r="K103">
        <f t="shared" si="8"/>
        <v>752092.25</v>
      </c>
      <c r="L103">
        <f t="shared" si="9"/>
        <v>3.0453240068227947E-2</v>
      </c>
      <c r="M103" t="s">
        <v>618</v>
      </c>
      <c r="N103" s="4" cm="1">
        <f t="array" ref="N103">_xll.SNL.Clients.Office.Excel.Functions.SPG(M103, "SP_TOTAL_REV", "CY2022")</f>
        <v>235916000</v>
      </c>
      <c r="O103" s="4">
        <f>_xll.SNL.Clients.Office.Excel.Functions.SPG(M103,"IQ_AVG_DILUT_SHARES_OUT","CY2022")</f>
        <v>1940000000</v>
      </c>
      <c r="P103" s="5">
        <f>_xll.SNL.Clients.Office.Excel.Functions.SPG(M103, "IQ_DILUT_EPS_NORM", "CY2022")</f>
        <v>16.058</v>
      </c>
      <c r="Q103">
        <f t="shared" si="10"/>
        <v>31152520</v>
      </c>
      <c r="R103">
        <f t="shared" si="11"/>
        <v>0.1320492039539497</v>
      </c>
    </row>
    <row r="104" spans="1:18" x14ac:dyDescent="0.3">
      <c r="A104" t="s">
        <v>615</v>
      </c>
      <c r="B104" s="4" cm="1">
        <f t="array" ref="B104">_xll.SNL.Clients.Office.Excel.Functions.SPG(A104, "SP_TOTAL_REV", "CY2023")</f>
        <v>4129409</v>
      </c>
      <c r="C104" s="4">
        <f>_xll.SNL.Clients.Office.Excel.Functions.SPG(A104,"IQ_AVG_DILUT_SHARES_OUT","CY2023")</f>
        <v>51451000</v>
      </c>
      <c r="D104" s="5">
        <f>_xll.SNL.Clients.Office.Excel.Functions.SPG(A104, "IQ_DILUT_EPS_NORM", "CY2023")</f>
        <v>6.2220000000000004</v>
      </c>
      <c r="E104">
        <f t="shared" si="6"/>
        <v>320128.12199999997</v>
      </c>
      <c r="F104">
        <f t="shared" si="7"/>
        <v>7.7523956091537546E-2</v>
      </c>
      <c r="G104" t="s">
        <v>615</v>
      </c>
      <c r="H104" s="4" cm="1">
        <f t="array" ref="H104">_xll.SNL.Clients.Office.Excel.Functions.SPG(G104, "SP_TOTAL_REV", "CY2022")</f>
        <v>3976060</v>
      </c>
      <c r="I104" s="4">
        <f>_xll.SNL.Clients.Office.Excel.Functions.SPG(G104,"IQ_AVG_DILUT_SHARES_OUT","CY2022")</f>
        <v>51301000</v>
      </c>
      <c r="J104" s="5">
        <f>_xll.SNL.Clients.Office.Excel.Functions.SPG(G104, "IQ_DILUT_EPS_NORM", "CY2022")</f>
        <v>6.1529999999999996</v>
      </c>
      <c r="K104">
        <f t="shared" si="8"/>
        <v>315655.05300000001</v>
      </c>
      <c r="L104">
        <f t="shared" si="9"/>
        <v>7.9388905851521363E-2</v>
      </c>
      <c r="M104" t="s">
        <v>619</v>
      </c>
      <c r="N104" s="4" cm="1">
        <f t="array" ref="N104">_xll.SNL.Clients.Office.Excel.Functions.SPG(M104, "SP_TOTAL_REV", "CY2022")</f>
        <v>8634652</v>
      </c>
      <c r="O104" s="4">
        <f>_xll.SNL.Clients.Office.Excel.Functions.SPG(M104,"IQ_AVG_DILUT_SHARES_OUT","CY2022")</f>
        <v>1403077000</v>
      </c>
      <c r="P104" s="5">
        <f>_xll.SNL.Clients.Office.Excel.Functions.SPG(M104, "IQ_DILUT_EPS_NORM", "CY2022")</f>
        <v>0.53600000000000003</v>
      </c>
      <c r="Q104">
        <f t="shared" si="10"/>
        <v>752049.272</v>
      </c>
      <c r="R104">
        <f t="shared" si="11"/>
        <v>8.7096651028900754E-2</v>
      </c>
    </row>
    <row r="105" spans="1:18" x14ac:dyDescent="0.3">
      <c r="A105" t="s">
        <v>616</v>
      </c>
      <c r="B105" s="4" cm="1">
        <f t="array" ref="B105">_xll.SNL.Clients.Office.Excel.Functions.SPG(A105, "SP_TOTAL_REV", "CY2023")</f>
        <v>18837000</v>
      </c>
      <c r="C105" s="4">
        <f>_xll.SNL.Clients.Office.Excel.Functions.SPG(A105,"IQ_AVG_DILUT_SHARES_OUT","CY2023")</f>
        <v>1831000000</v>
      </c>
      <c r="D105" s="5">
        <f>_xll.SNL.Clients.Office.Excel.Functions.SPG(A105, "IQ_DILUT_EPS_NORM", "CY2023")</f>
        <v>2.5649999999999999</v>
      </c>
      <c r="E105">
        <f t="shared" si="6"/>
        <v>4696515</v>
      </c>
      <c r="F105">
        <f t="shared" si="7"/>
        <v>0.24932393693263258</v>
      </c>
      <c r="G105" t="s">
        <v>616</v>
      </c>
      <c r="H105" s="4" cm="1">
        <f t="array" ref="H105">_xll.SNL.Clients.Office.Excel.Functions.SPG(G105, "SP_TOTAL_REV", "CY2022")</f>
        <v>20762000</v>
      </c>
      <c r="I105" s="4">
        <f>_xll.SNL.Clients.Office.Excel.Functions.SPG(G105,"IQ_AVG_DILUT_SHARES_OUT","CY2022")</f>
        <v>1894000000</v>
      </c>
      <c r="J105" s="5">
        <f>_xll.SNL.Clients.Office.Excel.Functions.SPG(G105, "IQ_DILUT_EPS_NORM", "CY2022")</f>
        <v>3.2240000000000002</v>
      </c>
      <c r="K105">
        <f t="shared" si="8"/>
        <v>6106256</v>
      </c>
      <c r="L105">
        <f t="shared" si="9"/>
        <v>0.2941073114343512</v>
      </c>
      <c r="M105" t="s">
        <v>620</v>
      </c>
      <c r="N105" s="4" cm="1">
        <f t="array" ref="N105">_xll.SNL.Clients.Office.Excel.Functions.SPG(M105, "SP_TOTAL_REV", "CY2022")</f>
        <v>42976000</v>
      </c>
      <c r="O105" s="4">
        <f>_xll.SNL.Clients.Office.Excel.Functions.SPG(M105,"IQ_AVG_DILUT_SHARES_OUT","CY2022")</f>
        <v>423527444</v>
      </c>
      <c r="P105" s="5">
        <f>_xll.SNL.Clients.Office.Excel.Functions.SPG(M105, "IQ_DILUT_EPS_NORM", "CY2022")</f>
        <v>9.641</v>
      </c>
      <c r="Q105">
        <f t="shared" si="10"/>
        <v>4083228.0876040002</v>
      </c>
      <c r="R105">
        <f t="shared" si="11"/>
        <v>9.501182258944528E-2</v>
      </c>
    </row>
    <row r="106" spans="1:18" x14ac:dyDescent="0.3">
      <c r="A106" t="s">
        <v>617</v>
      </c>
      <c r="B106" s="4" cm="1">
        <f t="array" ref="B106">_xll.SNL.Clients.Office.Excel.Functions.SPG(A106, "SP_TOTAL_REV", "CY2023")</f>
        <v>54607000</v>
      </c>
      <c r="C106" s="4">
        <f>_xll.SNL.Clients.Office.Excel.Functions.SPG(A106,"IQ_AVG_DILUT_SHARES_OUT","CY2023")</f>
        <v>151966313</v>
      </c>
      <c r="D106" s="5">
        <f>_xll.SNL.Clients.Office.Excel.Functions.SPG(A106, "IQ_DILUT_EPS_NORM", "CY2023")</f>
        <v>23.350999999999999</v>
      </c>
      <c r="E106">
        <f t="shared" si="6"/>
        <v>3548565.3748630001</v>
      </c>
      <c r="F106">
        <f t="shared" si="7"/>
        <v>6.4983708587964914E-2</v>
      </c>
      <c r="G106" t="s">
        <v>617</v>
      </c>
      <c r="H106" s="4" cm="1">
        <f t="array" ref="H106">_xll.SNL.Clients.Office.Excel.Functions.SPG(G106, "SP_TOTAL_REV", "CY2022")</f>
        <v>54022000</v>
      </c>
      <c r="I106" s="4">
        <f>_xll.SNL.Clients.Office.Excel.Functions.SPG(G106,"IQ_AVG_DILUT_SHARES_OUT","CY2022")</f>
        <v>164433596</v>
      </c>
      <c r="J106" s="5">
        <f>_xll.SNL.Clients.Office.Excel.Functions.SPG(G106, "IQ_DILUT_EPS_NORM", "CY2022")</f>
        <v>24.613</v>
      </c>
      <c r="K106">
        <f t="shared" si="8"/>
        <v>4047204.0983480001</v>
      </c>
      <c r="L106">
        <f t="shared" si="9"/>
        <v>7.4917702016733922E-2</v>
      </c>
      <c r="M106" t="s">
        <v>621</v>
      </c>
      <c r="N106" s="4" cm="1">
        <f t="array" ref="N106">_xll.SNL.Clients.Office.Excel.Functions.SPG(M106, "SP_TOTAL_REV", "CY2022")</f>
        <v>5375600</v>
      </c>
      <c r="O106" s="4">
        <f>_xll.SNL.Clients.Office.Excel.Functions.SPG(M106,"IQ_AVG_DILUT_SHARES_OUT","CY2022")</f>
        <v>246300000</v>
      </c>
      <c r="P106" s="5">
        <f>_xll.SNL.Clients.Office.Excel.Functions.SPG(M106, "IQ_DILUT_EPS_NORM", "CY2022")</f>
        <v>2.371</v>
      </c>
      <c r="Q106">
        <f t="shared" si="10"/>
        <v>583977.30000000005</v>
      </c>
      <c r="R106">
        <f t="shared" si="11"/>
        <v>0.10863481285809957</v>
      </c>
    </row>
    <row r="107" spans="1:18" x14ac:dyDescent="0.3">
      <c r="A107" t="s">
        <v>618</v>
      </c>
      <c r="B107" s="4" cm="1">
        <f t="array" ref="B107">_xll.SNL.Clients.Office.Excel.Functions.SPG(A107, "SP_TOTAL_REV", "CY2023")</f>
        <v>194799000</v>
      </c>
      <c r="C107" s="4">
        <f>_xll.SNL.Clients.Office.Excel.Functions.SPG(A107,"IQ_AVG_DILUT_SHARES_OUT","CY2023")</f>
        <v>1880000000</v>
      </c>
      <c r="D107" s="5">
        <f>_xll.SNL.Clients.Office.Excel.Functions.SPG(A107, "IQ_DILUT_EPS_NORM", "CY2023")</f>
        <v>10.492000000000001</v>
      </c>
      <c r="E107">
        <f t="shared" si="6"/>
        <v>19724960</v>
      </c>
      <c r="F107">
        <f t="shared" si="7"/>
        <v>0.10125801467153323</v>
      </c>
      <c r="G107" t="s">
        <v>618</v>
      </c>
      <c r="H107" s="4" cm="1">
        <f t="array" ref="H107">_xll.SNL.Clients.Office.Excel.Functions.SPG(G107, "SP_TOTAL_REV", "CY2022")</f>
        <v>235916000</v>
      </c>
      <c r="I107" s="4">
        <f>_xll.SNL.Clients.Office.Excel.Functions.SPG(G107,"IQ_AVG_DILUT_SHARES_OUT","CY2022")</f>
        <v>1940000000</v>
      </c>
      <c r="J107" s="5">
        <f>_xll.SNL.Clients.Office.Excel.Functions.SPG(G107, "IQ_DILUT_EPS_NORM", "CY2022")</f>
        <v>16.058</v>
      </c>
      <c r="K107">
        <f t="shared" si="8"/>
        <v>31152520</v>
      </c>
      <c r="L107">
        <f t="shared" si="9"/>
        <v>0.1320492039539497</v>
      </c>
      <c r="M107" t="s">
        <v>622</v>
      </c>
      <c r="N107" s="4" cm="1">
        <f t="array" ref="N107">_xll.SNL.Clients.Office.Excel.Functions.SPG(M107, "SP_TOTAL_REV", "CY2022")</f>
        <v>180031000</v>
      </c>
      <c r="O107" s="4">
        <f>_xll.SNL.Clients.Office.Excel.Functions.SPG(M107,"IQ_AVG_DILUT_SHARES_OUT","CY2022")</f>
        <v>313065000</v>
      </c>
      <c r="P107" s="5">
        <f>_xll.SNL.Clients.Office.Excel.Functions.SPG(M107, "IQ_DILUT_EPS_NORM", "CY2022")</f>
        <v>14.426</v>
      </c>
      <c r="Q107">
        <f t="shared" si="10"/>
        <v>4516275.6900000004</v>
      </c>
      <c r="R107">
        <f t="shared" si="11"/>
        <v>2.5086100116091119E-2</v>
      </c>
    </row>
    <row r="108" spans="1:18" x14ac:dyDescent="0.3">
      <c r="A108" t="s">
        <v>619</v>
      </c>
      <c r="B108" s="4" cm="1">
        <f t="array" ref="B108">_xll.SNL.Clients.Office.Excel.Functions.SPG(A108, "SP_TOTAL_REV", "CY2023")</f>
        <v>9871649</v>
      </c>
      <c r="C108" s="4">
        <f>_xll.SNL.Clients.Office.Excel.Functions.SPG(A108,"IQ_AVG_DILUT_SHARES_OUT","CY2023")</f>
        <v>1385500000</v>
      </c>
      <c r="D108" s="5">
        <f>_xll.SNL.Clients.Office.Excel.Functions.SPG(A108, "IQ_DILUT_EPS_NORM", "CY2023")</f>
        <v>0.748</v>
      </c>
      <c r="E108">
        <f t="shared" si="6"/>
        <v>1036354</v>
      </c>
      <c r="F108">
        <f t="shared" si="7"/>
        <v>0.10498286557797994</v>
      </c>
      <c r="G108" t="s">
        <v>619</v>
      </c>
      <c r="H108" s="4" cm="1">
        <f t="array" ref="H108">_xll.SNL.Clients.Office.Excel.Functions.SPG(G108, "SP_TOTAL_REV", "CY2022")</f>
        <v>8634652</v>
      </c>
      <c r="I108" s="4">
        <f>_xll.SNL.Clients.Office.Excel.Functions.SPG(G108,"IQ_AVG_DILUT_SHARES_OUT","CY2022")</f>
        <v>1403077000</v>
      </c>
      <c r="J108" s="5">
        <f>_xll.SNL.Clients.Office.Excel.Functions.SPG(G108, "IQ_DILUT_EPS_NORM", "CY2022")</f>
        <v>0.53600000000000003</v>
      </c>
      <c r="K108">
        <f t="shared" si="8"/>
        <v>752049.272</v>
      </c>
      <c r="L108">
        <f t="shared" si="9"/>
        <v>8.7096651028900754E-2</v>
      </c>
      <c r="M108" t="s">
        <v>623</v>
      </c>
      <c r="N108" s="4" cm="1">
        <f t="array" ref="N108">_xll.SNL.Clients.Office.Excel.Functions.SPG(M108, "SP_TOTAL_REV", "CY2022")</f>
        <v>6563000</v>
      </c>
      <c r="O108" s="4">
        <f>_xll.SNL.Clients.Office.Excel.Functions.SPG(M108,"IQ_AVG_DILUT_SHARES_OUT","CY2022")</f>
        <v>158800000</v>
      </c>
      <c r="P108" s="5">
        <f>_xll.SNL.Clients.Office.Excel.Functions.SPG(M108, "IQ_DILUT_EPS_NORM", "CY2022")</f>
        <v>-2.7309999999999999</v>
      </c>
      <c r="Q108">
        <f t="shared" si="10"/>
        <v>-433682.8</v>
      </c>
      <c r="R108">
        <f t="shared" si="11"/>
        <v>-6.6079963431357608E-2</v>
      </c>
    </row>
    <row r="109" spans="1:18" x14ac:dyDescent="0.3">
      <c r="A109" t="s">
        <v>620</v>
      </c>
      <c r="B109" s="4" cm="1">
        <f t="array" ref="B109">_xll.SNL.Clients.Office.Excel.Functions.SPG(A109, "SP_TOTAL_REV", "CY2023")</f>
        <v>51000000</v>
      </c>
      <c r="C109" s="4">
        <f>_xll.SNL.Clients.Office.Excel.Functions.SPG(A109,"IQ_AVG_DILUT_SHARES_OUT","CY2023")</f>
        <v>414202568</v>
      </c>
      <c r="D109" s="5">
        <f>_xll.SNL.Clients.Office.Excel.Functions.SPG(A109, "IQ_DILUT_EPS_NORM", "CY2023")</f>
        <v>14.305999999999999</v>
      </c>
      <c r="E109">
        <f t="shared" si="6"/>
        <v>5925581.9378079996</v>
      </c>
      <c r="F109">
        <f t="shared" si="7"/>
        <v>0.11618788113349018</v>
      </c>
      <c r="G109" t="s">
        <v>620</v>
      </c>
      <c r="H109" s="4" cm="1">
        <f t="array" ref="H109">_xll.SNL.Clients.Office.Excel.Functions.SPG(G109, "SP_TOTAL_REV", "CY2022")</f>
        <v>42976000</v>
      </c>
      <c r="I109" s="4">
        <f>_xll.SNL.Clients.Office.Excel.Functions.SPG(G109,"IQ_AVG_DILUT_SHARES_OUT","CY2022")</f>
        <v>423527444</v>
      </c>
      <c r="J109" s="5">
        <f>_xll.SNL.Clients.Office.Excel.Functions.SPG(G109, "IQ_DILUT_EPS_NORM", "CY2022")</f>
        <v>9.641</v>
      </c>
      <c r="K109">
        <f t="shared" si="8"/>
        <v>4083228.0876040002</v>
      </c>
      <c r="L109">
        <f t="shared" si="9"/>
        <v>9.501182258944528E-2</v>
      </c>
      <c r="M109" t="s">
        <v>624</v>
      </c>
      <c r="N109" s="4" cm="1">
        <f t="array" ref="N109">_xll.SNL.Clients.Office.Excel.Functions.SPG(M109, "SP_TOTAL_REV", "CY2022")</f>
        <v>8376540</v>
      </c>
      <c r="O109" s="4">
        <f>_xll.SNL.Clients.Office.Excel.Functions.SPG(M109,"IQ_AVG_DILUT_SHARES_OUT","CY2022")</f>
        <v>416726000</v>
      </c>
      <c r="P109" s="5">
        <f>_xll.SNL.Clients.Office.Excel.Functions.SPG(M109, "IQ_DILUT_EPS_NORM", "CY2022")</f>
        <v>2.3940000000000001</v>
      </c>
      <c r="Q109">
        <f t="shared" si="10"/>
        <v>997642.04399999999</v>
      </c>
      <c r="R109">
        <f t="shared" si="11"/>
        <v>0.11909953799540145</v>
      </c>
    </row>
    <row r="110" spans="1:18" x14ac:dyDescent="0.3">
      <c r="A110" t="s">
        <v>621</v>
      </c>
      <c r="B110" s="4" cm="1">
        <f t="array" ref="B110">_xll.SNL.Clients.Office.Excel.Functions.SPG(A110, "SP_TOTAL_REV", "CY2023")</f>
        <v>5867900</v>
      </c>
      <c r="C110" s="4">
        <f>_xll.SNL.Clients.Office.Excel.Functions.SPG(A110,"IQ_AVG_DILUT_SHARES_OUT","CY2023")</f>
        <v>247600000</v>
      </c>
      <c r="D110" s="5">
        <f>_xll.SNL.Clients.Office.Excel.Functions.SPG(A110, "IQ_DILUT_EPS_NORM", "CY2023")</f>
        <v>2.4420000000000002</v>
      </c>
      <c r="E110">
        <f t="shared" si="6"/>
        <v>604639.19999999995</v>
      </c>
      <c r="F110">
        <f t="shared" si="7"/>
        <v>0.10304183779546344</v>
      </c>
      <c r="G110" t="s">
        <v>621</v>
      </c>
      <c r="H110" s="4" cm="1">
        <f t="array" ref="H110">_xll.SNL.Clients.Office.Excel.Functions.SPG(G110, "SP_TOTAL_REV", "CY2022")</f>
        <v>5375600</v>
      </c>
      <c r="I110" s="4">
        <f>_xll.SNL.Clients.Office.Excel.Functions.SPG(G110,"IQ_AVG_DILUT_SHARES_OUT","CY2022")</f>
        <v>246300000</v>
      </c>
      <c r="J110" s="5">
        <f>_xll.SNL.Clients.Office.Excel.Functions.SPG(G110, "IQ_DILUT_EPS_NORM", "CY2022")</f>
        <v>2.371</v>
      </c>
      <c r="K110">
        <f t="shared" si="8"/>
        <v>583977.30000000005</v>
      </c>
      <c r="L110">
        <f t="shared" si="9"/>
        <v>0.10863481285809957</v>
      </c>
      <c r="M110" t="s">
        <v>625</v>
      </c>
      <c r="N110" s="4" cm="1">
        <f t="array" ref="N110">_xll.SNL.Clients.Office.Excel.Functions.SPG(M110, "SP_TOTAL_REV", "CY2022")</f>
        <v>53161000</v>
      </c>
      <c r="O110" s="4">
        <f>_xll.SNL.Clients.Office.Excel.Functions.SPG(M110,"IQ_AVG_DILUT_SHARES_OUT","CY2022")</f>
        <v>4138500000</v>
      </c>
      <c r="P110" s="5">
        <f>_xll.SNL.Clients.Office.Excel.Functions.SPG(M110, "IQ_DILUT_EPS_NORM", "CY2022")</f>
        <v>2.16</v>
      </c>
      <c r="Q110">
        <f t="shared" si="10"/>
        <v>8939160</v>
      </c>
      <c r="R110">
        <f t="shared" si="11"/>
        <v>0.16815259306634564</v>
      </c>
    </row>
    <row r="111" spans="1:18" x14ac:dyDescent="0.3">
      <c r="A111" t="s">
        <v>622</v>
      </c>
      <c r="B111" s="4" cm="1">
        <f t="array" ref="B111">_xll.SNL.Clients.Office.Excel.Functions.SPG(A111, "SP_TOTAL_REV", "CY2023")</f>
        <v>195187000</v>
      </c>
      <c r="C111" s="4">
        <f>_xll.SNL.Clients.Office.Excel.Functions.SPG(A111,"IQ_AVG_DILUT_SHARES_OUT","CY2023")</f>
        <v>296882000</v>
      </c>
      <c r="D111" s="5">
        <f>_xll.SNL.Clients.Office.Excel.Functions.SPG(A111, "IQ_DILUT_EPS_NORM", "CY2023")</f>
        <v>15.273999999999999</v>
      </c>
      <c r="E111">
        <f t="shared" si="6"/>
        <v>4534575.6679999996</v>
      </c>
      <c r="F111">
        <f t="shared" si="7"/>
        <v>2.3231955345386728E-2</v>
      </c>
      <c r="G111" t="s">
        <v>622</v>
      </c>
      <c r="H111" s="4" cm="1">
        <f t="array" ref="H111">_xll.SNL.Clients.Office.Excel.Functions.SPG(G111, "SP_TOTAL_REV", "CY2022")</f>
        <v>180031000</v>
      </c>
      <c r="I111" s="4">
        <f>_xll.SNL.Clients.Office.Excel.Functions.SPG(G111,"IQ_AVG_DILUT_SHARES_OUT","CY2022")</f>
        <v>313065000</v>
      </c>
      <c r="J111" s="5">
        <f>_xll.SNL.Clients.Office.Excel.Functions.SPG(G111, "IQ_DILUT_EPS_NORM", "CY2022")</f>
        <v>14.426</v>
      </c>
      <c r="K111">
        <f t="shared" si="8"/>
        <v>4516275.6900000004</v>
      </c>
      <c r="L111">
        <f t="shared" si="9"/>
        <v>2.5086100116091119E-2</v>
      </c>
      <c r="M111" t="s">
        <v>626</v>
      </c>
      <c r="N111" s="4" cm="1">
        <f t="array" ref="N111">_xll.SNL.Clients.Office.Excel.Functions.SPG(M111, "SP_TOTAL_REV", "CY2022")</f>
        <v>74484000</v>
      </c>
      <c r="O111" s="4">
        <f>_xll.SNL.Clients.Office.Excel.Functions.SPG(M111,"IQ_AVG_DILUT_SHARES_OUT","CY2022")</f>
        <v>1964300000</v>
      </c>
      <c r="P111" s="5">
        <f>_xll.SNL.Clients.Office.Excel.Functions.SPG(M111, "IQ_DILUT_EPS_NORM", "CY2022")</f>
        <v>5.9269999999999996</v>
      </c>
      <c r="Q111">
        <f t="shared" si="10"/>
        <v>11642406.1</v>
      </c>
      <c r="R111">
        <f t="shared" si="11"/>
        <v>0.15630747677353526</v>
      </c>
    </row>
    <row r="112" spans="1:18" x14ac:dyDescent="0.3">
      <c r="A112" t="s">
        <v>623</v>
      </c>
      <c r="B112" s="4" cm="1">
        <f t="array" ref="B112">_xll.SNL.Clients.Office.Excel.Functions.SPG(A112, "SP_TOTAL_REV", "CY2023")</f>
        <v>10013000</v>
      </c>
      <c r="C112" s="4">
        <f>_xll.SNL.Clients.Office.Excel.Functions.SPG(A112,"IQ_AVG_DILUT_SHARES_OUT","CY2023")</f>
        <v>158100000</v>
      </c>
      <c r="D112" s="5">
        <f>_xll.SNL.Clients.Office.Excel.Functions.SPG(A112, "IQ_DILUT_EPS_NORM", "CY2023")</f>
        <v>8.9969999999999999</v>
      </c>
      <c r="E112">
        <f t="shared" si="6"/>
        <v>1422425.7</v>
      </c>
      <c r="F112">
        <f t="shared" si="7"/>
        <v>0.14205789473684211</v>
      </c>
      <c r="G112" t="s">
        <v>623</v>
      </c>
      <c r="H112" s="4" cm="1">
        <f t="array" ref="H112">_xll.SNL.Clients.Office.Excel.Functions.SPG(G112, "SP_TOTAL_REV", "CY2022")</f>
        <v>6563000</v>
      </c>
      <c r="I112" s="4">
        <f>_xll.SNL.Clients.Office.Excel.Functions.SPG(G112,"IQ_AVG_DILUT_SHARES_OUT","CY2022")</f>
        <v>158800000</v>
      </c>
      <c r="J112" s="5">
        <f>_xll.SNL.Clients.Office.Excel.Functions.SPG(G112, "IQ_DILUT_EPS_NORM", "CY2022")</f>
        <v>-2.7309999999999999</v>
      </c>
      <c r="K112">
        <f t="shared" si="8"/>
        <v>-433682.8</v>
      </c>
      <c r="L112">
        <f t="shared" si="9"/>
        <v>-6.6079963431357608E-2</v>
      </c>
      <c r="M112" t="s">
        <v>627</v>
      </c>
      <c r="N112" s="4" cm="1">
        <f t="array" ref="N112">_xll.SNL.Clients.Office.Excel.Functions.SPG(M112, "SP_TOTAL_REV", "CY2022")</f>
        <v>8052000</v>
      </c>
      <c r="O112" s="4">
        <f>_xll.SNL.Clients.Office.Excel.Functions.SPG(M112,"IQ_AVG_DILUT_SHARES_OUT","CY2022")</f>
        <v>477803142</v>
      </c>
      <c r="P112" s="5">
        <f>_xll.SNL.Clients.Office.Excel.Functions.SPG(M112, "IQ_DILUT_EPS_NORM", "CY2022")</f>
        <v>3.4729999999999999</v>
      </c>
      <c r="Q112">
        <f t="shared" si="10"/>
        <v>1659410.3121659998</v>
      </c>
      <c r="R112">
        <f t="shared" si="11"/>
        <v>0.20608672530625929</v>
      </c>
    </row>
    <row r="113" spans="1:18" x14ac:dyDescent="0.3">
      <c r="A113" t="s">
        <v>624</v>
      </c>
      <c r="B113" s="4" cm="1">
        <f t="array" ref="B113">_xll.SNL.Clients.Office.Excel.Functions.SPG(A113, "SP_TOTAL_REV", "CY2023")</f>
        <v>9193964</v>
      </c>
      <c r="C113" s="4">
        <f>_xll.SNL.Clients.Office.Excel.Functions.SPG(A113,"IQ_AVG_DILUT_SHARES_OUT","CY2023")</f>
        <v>413658500</v>
      </c>
      <c r="D113" s="5">
        <f>_xll.SNL.Clients.Office.Excel.Functions.SPG(A113, "IQ_DILUT_EPS_NORM", "CY2023")</f>
        <v>2.742</v>
      </c>
      <c r="E113">
        <f t="shared" si="6"/>
        <v>1134251.6070000001</v>
      </c>
      <c r="F113">
        <f t="shared" si="7"/>
        <v>0.12336915904826254</v>
      </c>
      <c r="G113" t="s">
        <v>624</v>
      </c>
      <c r="H113" s="4" cm="1">
        <f t="array" ref="H113">_xll.SNL.Clients.Office.Excel.Functions.SPG(G113, "SP_TOTAL_REV", "CY2022")</f>
        <v>8376540</v>
      </c>
      <c r="I113" s="4">
        <f>_xll.SNL.Clients.Office.Excel.Functions.SPG(G113,"IQ_AVG_DILUT_SHARES_OUT","CY2022")</f>
        <v>416726000</v>
      </c>
      <c r="J113" s="5">
        <f>_xll.SNL.Clients.Office.Excel.Functions.SPG(G113, "IQ_DILUT_EPS_NORM", "CY2022")</f>
        <v>2.3940000000000001</v>
      </c>
      <c r="K113">
        <f t="shared" si="8"/>
        <v>997642.04399999999</v>
      </c>
      <c r="L113">
        <f t="shared" si="9"/>
        <v>0.11909953799540145</v>
      </c>
      <c r="M113" t="s">
        <v>628</v>
      </c>
      <c r="N113" s="4" cm="1">
        <f t="array" ref="N113">_xll.SNL.Clients.Office.Excel.Functions.SPG(M113, "SP_TOTAL_REV", "CY2022")</f>
        <v>7065000</v>
      </c>
      <c r="O113" s="4">
        <f>_xll.SNL.Clients.Office.Excel.Functions.SPG(M113,"IQ_AVG_DILUT_SHARES_OUT","CY2022")</f>
        <v>123893500</v>
      </c>
      <c r="P113" s="5">
        <f>_xll.SNL.Clients.Office.Excel.Functions.SPG(M113, "IQ_DILUT_EPS_NORM", "CY2022")</f>
        <v>3.218</v>
      </c>
      <c r="Q113">
        <f t="shared" si="10"/>
        <v>398689.283</v>
      </c>
      <c r="R113">
        <f t="shared" si="11"/>
        <v>5.6431604104741684E-2</v>
      </c>
    </row>
    <row r="114" spans="1:18" x14ac:dyDescent="0.3">
      <c r="A114" t="s">
        <v>625</v>
      </c>
      <c r="B114" s="4" cm="1">
        <f t="array" ref="B114">_xll.SNL.Clients.Office.Excel.Functions.SPG(A114, "SP_TOTAL_REV", "CY2023")</f>
        <v>57233000</v>
      </c>
      <c r="C114" s="4">
        <f>_xll.SNL.Clients.Office.Excel.Functions.SPG(A114,"IQ_AVG_DILUT_SHARES_OUT","CY2023")</f>
        <v>4087000000</v>
      </c>
      <c r="D114" s="5">
        <f>_xll.SNL.Clients.Office.Excel.Functions.SPG(A114, "IQ_DILUT_EPS_NORM", "CY2023")</f>
        <v>2.5680000000000001</v>
      </c>
      <c r="E114">
        <f t="shared" si="6"/>
        <v>10495416</v>
      </c>
      <c r="F114">
        <f t="shared" si="7"/>
        <v>0.18338049726556357</v>
      </c>
      <c r="G114" t="s">
        <v>625</v>
      </c>
      <c r="H114" s="4" cm="1">
        <f t="array" ref="H114">_xll.SNL.Clients.Office.Excel.Functions.SPG(G114, "SP_TOTAL_REV", "CY2022")</f>
        <v>53161000</v>
      </c>
      <c r="I114" s="4">
        <f>_xll.SNL.Clients.Office.Excel.Functions.SPG(G114,"IQ_AVG_DILUT_SHARES_OUT","CY2022")</f>
        <v>4138500000</v>
      </c>
      <c r="J114" s="5">
        <f>_xll.SNL.Clients.Office.Excel.Functions.SPG(G114, "IQ_DILUT_EPS_NORM", "CY2022")</f>
        <v>2.16</v>
      </c>
      <c r="K114">
        <f t="shared" si="8"/>
        <v>8939160</v>
      </c>
      <c r="L114">
        <f t="shared" si="9"/>
        <v>0.16815259306634564</v>
      </c>
      <c r="M114" t="s">
        <v>629</v>
      </c>
      <c r="N114" s="4" cm="1">
        <f t="array" ref="N114">_xll.SNL.Clients.Office.Excel.Functions.SPG(M114, "SP_TOTAL_REV", "CY2022")</f>
        <v>5019400</v>
      </c>
      <c r="O114" s="4">
        <f>_xll.SNL.Clients.Office.Excel.Functions.SPG(M114,"IQ_AVG_DILUT_SHARES_OUT","CY2022")</f>
        <v>359181000</v>
      </c>
      <c r="P114" s="5">
        <f>_xll.SNL.Clients.Office.Excel.Functions.SPG(M114, "IQ_DILUT_EPS_NORM", "CY2022")</f>
        <v>6.0730000000000004</v>
      </c>
      <c r="Q114">
        <f t="shared" si="10"/>
        <v>2181306.213</v>
      </c>
      <c r="R114">
        <f t="shared" si="11"/>
        <v>0.43457509124596566</v>
      </c>
    </row>
    <row r="115" spans="1:18" x14ac:dyDescent="0.3">
      <c r="A115" t="s">
        <v>626</v>
      </c>
      <c r="B115" s="4" cm="1">
        <f t="array" ref="B115">_xll.SNL.Clients.Office.Excel.Functions.SPG(A115, "SP_TOTAL_REV", "CY2023")</f>
        <v>77116000</v>
      </c>
      <c r="C115" s="4">
        <f>_xll.SNL.Clients.Office.Excel.Functions.SPG(A115,"IQ_AVG_DILUT_SHARES_OUT","CY2023")</f>
        <v>1955800000</v>
      </c>
      <c r="D115" s="5">
        <f>_xll.SNL.Clients.Office.Excel.Functions.SPG(A115, "IQ_DILUT_EPS_NORM", "CY2023")</f>
        <v>4.84</v>
      </c>
      <c r="E115">
        <f t="shared" si="6"/>
        <v>9466072</v>
      </c>
      <c r="F115">
        <f t="shared" si="7"/>
        <v>0.122751076300638</v>
      </c>
      <c r="G115" t="s">
        <v>626</v>
      </c>
      <c r="H115" s="4" cm="1">
        <f t="array" ref="H115">_xll.SNL.Clients.Office.Excel.Functions.SPG(G115, "SP_TOTAL_REV", "CY2022")</f>
        <v>74484000</v>
      </c>
      <c r="I115" s="4">
        <f>_xll.SNL.Clients.Office.Excel.Functions.SPG(G115,"IQ_AVG_DILUT_SHARES_OUT","CY2022")</f>
        <v>1964300000</v>
      </c>
      <c r="J115" s="5">
        <f>_xll.SNL.Clients.Office.Excel.Functions.SPG(G115, "IQ_DILUT_EPS_NORM", "CY2022")</f>
        <v>5.9269999999999996</v>
      </c>
      <c r="K115">
        <f t="shared" si="8"/>
        <v>11642406.1</v>
      </c>
      <c r="L115">
        <f t="shared" si="9"/>
        <v>0.15630747677353526</v>
      </c>
      <c r="M115" t="s">
        <v>630</v>
      </c>
      <c r="N115" s="4" cm="1">
        <f t="array" ref="N115">_xll.SNL.Clients.Office.Excel.Functions.SPG(M115, "SP_TOTAL_REV", "CY2022")</f>
        <v>8596000</v>
      </c>
      <c r="O115" s="4">
        <f>_xll.SNL.Clients.Office.Excel.Functions.SPG(M115,"IQ_AVG_DILUT_SHARES_OUT","CY2022")</f>
        <v>290000000</v>
      </c>
      <c r="P115" s="5">
        <f>_xll.SNL.Clients.Office.Excel.Functions.SPG(M115, "IQ_DILUT_EPS_NORM", "CY2022")</f>
        <v>2.0270000000000001</v>
      </c>
      <c r="Q115">
        <f t="shared" si="10"/>
        <v>587830</v>
      </c>
      <c r="R115">
        <f t="shared" si="11"/>
        <v>6.8384132154490462E-2</v>
      </c>
    </row>
    <row r="116" spans="1:18" x14ac:dyDescent="0.3">
      <c r="A116" t="s">
        <v>627</v>
      </c>
      <c r="B116" s="4" cm="1">
        <f t="array" ref="B116">_xll.SNL.Clients.Office.Excel.Functions.SPG(A116, "SP_TOTAL_REV", "CY2023")</f>
        <v>8224000</v>
      </c>
      <c r="C116" s="4">
        <f>_xll.SNL.Clients.Office.Excel.Functions.SPG(A116,"IQ_AVG_DILUT_SHARES_OUT","CY2023")</f>
        <v>476693148</v>
      </c>
      <c r="D116" s="5">
        <f>_xll.SNL.Clients.Office.Excel.Functions.SPG(A116, "IQ_DILUT_EPS_NORM", "CY2023")</f>
        <v>2.6619999999999999</v>
      </c>
      <c r="E116">
        <f t="shared" si="6"/>
        <v>1268957.159976</v>
      </c>
      <c r="F116">
        <f t="shared" si="7"/>
        <v>0.15429926556128404</v>
      </c>
      <c r="G116" t="s">
        <v>627</v>
      </c>
      <c r="H116" s="4" cm="1">
        <f t="array" ref="H116">_xll.SNL.Clients.Office.Excel.Functions.SPG(G116, "SP_TOTAL_REV", "CY2022")</f>
        <v>8052000</v>
      </c>
      <c r="I116" s="4">
        <f>_xll.SNL.Clients.Office.Excel.Functions.SPG(G116,"IQ_AVG_DILUT_SHARES_OUT","CY2022")</f>
        <v>477803142</v>
      </c>
      <c r="J116" s="5">
        <f>_xll.SNL.Clients.Office.Excel.Functions.SPG(G116, "IQ_DILUT_EPS_NORM", "CY2022")</f>
        <v>3.4729999999999999</v>
      </c>
      <c r="K116">
        <f t="shared" si="8"/>
        <v>1659410.3121659998</v>
      </c>
      <c r="L116">
        <f t="shared" si="9"/>
        <v>0.20608672530625929</v>
      </c>
      <c r="M116" t="s">
        <v>631</v>
      </c>
      <c r="N116" s="4" cm="1">
        <f t="array" ref="N116">_xll.SNL.Clients.Office.Excel.Functions.SPG(M116, "SP_TOTAL_REV", "CY2022")</f>
        <v>43004000</v>
      </c>
      <c r="O116" s="4">
        <f>_xll.SNL.Clients.Office.Excel.Functions.SPG(M116,"IQ_AVG_DILUT_SHARES_OUT","CY2022")</f>
        <v>4350000000</v>
      </c>
      <c r="P116" s="5">
        <f>_xll.SNL.Clients.Office.Excel.Functions.SPG(M116, "IQ_DILUT_EPS_NORM", "CY2022")</f>
        <v>1.895</v>
      </c>
      <c r="Q116">
        <f t="shared" si="10"/>
        <v>8243250</v>
      </c>
      <c r="R116">
        <f t="shared" si="11"/>
        <v>0.19168565714817226</v>
      </c>
    </row>
    <row r="117" spans="1:18" x14ac:dyDescent="0.3">
      <c r="A117" t="s">
        <v>628</v>
      </c>
      <c r="B117" s="4" cm="1">
        <f t="array" ref="B117">_xll.SNL.Clients.Office.Excel.Functions.SPG(A117, "SP_TOTAL_REV", "CY2023")</f>
        <v>7310000</v>
      </c>
      <c r="C117" s="4">
        <f>_xll.SNL.Clients.Office.Excel.Functions.SPG(A117,"IQ_AVG_DILUT_SHARES_OUT","CY2023")</f>
        <v>124523000</v>
      </c>
      <c r="D117" s="5">
        <f>_xll.SNL.Clients.Office.Excel.Functions.SPG(A117, "IQ_DILUT_EPS_NORM", "CY2023")</f>
        <v>3.7749999999999999</v>
      </c>
      <c r="E117">
        <f t="shared" si="6"/>
        <v>470074.32500000001</v>
      </c>
      <c r="F117">
        <f t="shared" si="7"/>
        <v>6.4305653214774286E-2</v>
      </c>
      <c r="G117" t="s">
        <v>628</v>
      </c>
      <c r="H117" s="4" cm="1">
        <f t="array" ref="H117">_xll.SNL.Clients.Office.Excel.Functions.SPG(G117, "SP_TOTAL_REV", "CY2022")</f>
        <v>7065000</v>
      </c>
      <c r="I117" s="4">
        <f>_xll.SNL.Clients.Office.Excel.Functions.SPG(G117,"IQ_AVG_DILUT_SHARES_OUT","CY2022")</f>
        <v>123893500</v>
      </c>
      <c r="J117" s="5">
        <f>_xll.SNL.Clients.Office.Excel.Functions.SPG(G117, "IQ_DILUT_EPS_NORM", "CY2022")</f>
        <v>3.218</v>
      </c>
      <c r="K117">
        <f t="shared" si="8"/>
        <v>398689.283</v>
      </c>
      <c r="L117">
        <f t="shared" si="9"/>
        <v>5.6431604104741684E-2</v>
      </c>
      <c r="M117" t="s">
        <v>632</v>
      </c>
      <c r="N117" s="4" cm="1">
        <f t="array" ref="N117">_xll.SNL.Clients.Office.Excel.Functions.SPG(M117, "SP_TOTAL_REV", "CY2022")</f>
        <v>19428000</v>
      </c>
      <c r="O117" s="4">
        <f>_xll.SNL.Clients.Office.Excel.Functions.SPG(M117,"IQ_AVG_DILUT_SHARES_OUT","CY2022")</f>
        <v>519000000</v>
      </c>
      <c r="P117" s="5">
        <f>_xll.SNL.Clients.Office.Excel.Functions.SPG(M117, "IQ_DILUT_EPS_NORM", "CY2022")</f>
        <v>3.637</v>
      </c>
      <c r="Q117">
        <f t="shared" si="10"/>
        <v>1887603</v>
      </c>
      <c r="R117">
        <f t="shared" si="11"/>
        <v>9.7158894379246449E-2</v>
      </c>
    </row>
    <row r="118" spans="1:18" x14ac:dyDescent="0.3">
      <c r="A118" t="s">
        <v>629</v>
      </c>
      <c r="B118" s="4" cm="1">
        <f t="array" ref="B118">_xll.SNL.Clients.Office.Excel.Functions.SPG(A118, "SP_TOTAL_REV", "CY2023")</f>
        <v>5569100</v>
      </c>
      <c r="C118" s="4">
        <f>_xll.SNL.Clients.Office.Excel.Functions.SPG(A118,"IQ_AVG_DILUT_SHARES_OUT","CY2023")</f>
        <v>359500000</v>
      </c>
      <c r="D118" s="5">
        <f>_xll.SNL.Clients.Office.Excel.Functions.SPG(A118, "IQ_DILUT_EPS_NORM", "CY2023")</f>
        <v>7.2210000000000001</v>
      </c>
      <c r="E118">
        <f t="shared" si="6"/>
        <v>2595949.5</v>
      </c>
      <c r="F118">
        <f t="shared" si="7"/>
        <v>0.46613447415201736</v>
      </c>
      <c r="G118" t="s">
        <v>629</v>
      </c>
      <c r="H118" s="4" cm="1">
        <f t="array" ref="H118">_xll.SNL.Clients.Office.Excel.Functions.SPG(G118, "SP_TOTAL_REV", "CY2022")</f>
        <v>5019400</v>
      </c>
      <c r="I118" s="4">
        <f>_xll.SNL.Clients.Office.Excel.Functions.SPG(G118,"IQ_AVG_DILUT_SHARES_OUT","CY2022")</f>
        <v>359181000</v>
      </c>
      <c r="J118" s="5">
        <f>_xll.SNL.Clients.Office.Excel.Functions.SPG(G118, "IQ_DILUT_EPS_NORM", "CY2022")</f>
        <v>6.0730000000000004</v>
      </c>
      <c r="K118">
        <f t="shared" si="8"/>
        <v>2181306.213</v>
      </c>
      <c r="L118">
        <f t="shared" si="9"/>
        <v>0.43457509124596566</v>
      </c>
      <c r="M118" t="s">
        <v>633</v>
      </c>
      <c r="N118" s="4" cm="1">
        <f t="array" ref="N118">_xll.SNL.Clients.Office.Excel.Functions.SPG(M118, "SP_TOTAL_REV", "CY2022")</f>
        <v>17967000</v>
      </c>
      <c r="O118" s="4">
        <f>_xll.SNL.Clients.Office.Excel.Functions.SPG(M118,"IQ_AVG_DILUT_SHARES_OUT","CY2022")</f>
        <v>838800000</v>
      </c>
      <c r="P118" s="5">
        <f>_xll.SNL.Clients.Office.Excel.Functions.SPG(M118, "IQ_DILUT_EPS_NORM", "CY2022")</f>
        <v>2.3319999999999999</v>
      </c>
      <c r="Q118">
        <f t="shared" si="10"/>
        <v>1956081.5999999999</v>
      </c>
      <c r="R118">
        <f t="shared" si="11"/>
        <v>0.10887079646017699</v>
      </c>
    </row>
    <row r="119" spans="1:18" x14ac:dyDescent="0.3">
      <c r="A119" t="s">
        <v>630</v>
      </c>
      <c r="B119" s="4" cm="1">
        <f t="array" ref="B119">_xll.SNL.Clients.Office.Excel.Functions.SPG(A119, "SP_TOTAL_REV", "CY2023")</f>
        <v>7462000</v>
      </c>
      <c r="C119" s="4">
        <f>_xll.SNL.Clients.Office.Excel.Functions.SPG(A119,"IQ_AVG_DILUT_SHARES_OUT","CY2023")</f>
        <v>291700000</v>
      </c>
      <c r="D119" s="5">
        <f>_xll.SNL.Clients.Office.Excel.Functions.SPG(A119, "IQ_DILUT_EPS_NORM", "CY2023")</f>
        <v>2.0339999999999998</v>
      </c>
      <c r="E119">
        <f t="shared" si="6"/>
        <v>593317.80000000005</v>
      </c>
      <c r="F119">
        <f t="shared" si="7"/>
        <v>7.9511900294827131E-2</v>
      </c>
      <c r="G119" t="s">
        <v>630</v>
      </c>
      <c r="H119" s="4" cm="1">
        <f t="array" ref="H119">_xll.SNL.Clients.Office.Excel.Functions.SPG(G119, "SP_TOTAL_REV", "CY2022")</f>
        <v>8596000</v>
      </c>
      <c r="I119" s="4">
        <f>_xll.SNL.Clients.Office.Excel.Functions.SPG(G119,"IQ_AVG_DILUT_SHARES_OUT","CY2022")</f>
        <v>290000000</v>
      </c>
      <c r="J119" s="5">
        <f>_xll.SNL.Clients.Office.Excel.Functions.SPG(G119, "IQ_DILUT_EPS_NORM", "CY2022")</f>
        <v>2.0270000000000001</v>
      </c>
      <c r="K119">
        <f t="shared" si="8"/>
        <v>587830</v>
      </c>
      <c r="L119">
        <f t="shared" si="9"/>
        <v>6.8384132154490462E-2</v>
      </c>
      <c r="M119" t="s">
        <v>634</v>
      </c>
      <c r="N119" s="4" cm="1">
        <f t="array" ref="N119">_xll.SNL.Clients.Office.Excel.Functions.SPG(M119, "SP_TOTAL_REV", "CY2022")</f>
        <v>121427000</v>
      </c>
      <c r="O119" s="4">
        <f>_xll.SNL.Clients.Office.Excel.Functions.SPG(M119,"IQ_AVG_DILUT_SHARES_OUT","CY2022")</f>
        <v>4430000000</v>
      </c>
      <c r="P119" s="5">
        <f>_xll.SNL.Clients.Office.Excel.Functions.SPG(M119, "IQ_DILUT_EPS_NORM", "CY2022")</f>
        <v>2.6659999999999999</v>
      </c>
      <c r="Q119">
        <f t="shared" si="10"/>
        <v>11810380</v>
      </c>
      <c r="R119">
        <f t="shared" si="11"/>
        <v>9.7263211641562416E-2</v>
      </c>
    </row>
    <row r="120" spans="1:18" x14ac:dyDescent="0.3">
      <c r="A120" t="s">
        <v>631</v>
      </c>
      <c r="B120" s="4" cm="1">
        <f t="array" ref="B120">_xll.SNL.Clients.Office.Excel.Functions.SPG(A120, "SP_TOTAL_REV", "CY2023")</f>
        <v>45754000</v>
      </c>
      <c r="C120" s="4">
        <f>_xll.SNL.Clients.Office.Excel.Functions.SPG(A120,"IQ_AVG_DILUT_SHARES_OUT","CY2023")</f>
        <v>4339000000</v>
      </c>
      <c r="D120" s="5">
        <f>_xll.SNL.Clients.Office.Excel.Functions.SPG(A120, "IQ_DILUT_EPS_NORM", "CY2023")</f>
        <v>2.0409999999999999</v>
      </c>
      <c r="E120">
        <f t="shared" si="6"/>
        <v>8855899</v>
      </c>
      <c r="F120">
        <f t="shared" si="7"/>
        <v>0.19355464003147266</v>
      </c>
      <c r="G120" t="s">
        <v>631</v>
      </c>
      <c r="H120" s="4" cm="1">
        <f t="array" ref="H120">_xll.SNL.Clients.Office.Excel.Functions.SPG(G120, "SP_TOTAL_REV", "CY2022")</f>
        <v>43004000</v>
      </c>
      <c r="I120" s="4">
        <f>_xll.SNL.Clients.Office.Excel.Functions.SPG(G120,"IQ_AVG_DILUT_SHARES_OUT","CY2022")</f>
        <v>4350000000</v>
      </c>
      <c r="J120" s="5">
        <f>_xll.SNL.Clients.Office.Excel.Functions.SPG(G120, "IQ_DILUT_EPS_NORM", "CY2022")</f>
        <v>1.895</v>
      </c>
      <c r="K120">
        <f t="shared" si="8"/>
        <v>8243250</v>
      </c>
      <c r="L120">
        <f t="shared" si="9"/>
        <v>0.19168565714817226</v>
      </c>
      <c r="M120" t="s">
        <v>635</v>
      </c>
      <c r="N120" s="4" cm="1">
        <f t="array" ref="N120">_xll.SNL.Clients.Office.Excel.Functions.SPG(M120, "SP_TOTAL_REV", "CY2022")</f>
        <v>3534000</v>
      </c>
      <c r="O120" s="4">
        <f>_xll.SNL.Clients.Office.Excel.Functions.SPG(M120,"IQ_AVG_DILUT_SHARES_OUT","CY2022")</f>
        <v>133000000</v>
      </c>
      <c r="P120" s="5">
        <f>_xll.SNL.Clients.Office.Excel.Functions.SPG(M120, "IQ_DILUT_EPS_NORM", "CY2022")</f>
        <v>7.016</v>
      </c>
      <c r="Q120">
        <f t="shared" si="10"/>
        <v>933128</v>
      </c>
      <c r="R120">
        <f t="shared" si="11"/>
        <v>0.26404301075268816</v>
      </c>
    </row>
    <row r="121" spans="1:18" x14ac:dyDescent="0.3">
      <c r="A121" t="s">
        <v>632</v>
      </c>
      <c r="B121" s="4" cm="1">
        <f t="array" ref="B121">_xll.SNL.Clients.Office.Excel.Functions.SPG(A121, "SP_TOTAL_REV", "CY2023")</f>
        <v>19353000</v>
      </c>
      <c r="C121" s="4">
        <f>_xll.SNL.Clients.Office.Excel.Functions.SPG(A121,"IQ_AVG_DILUT_SHARES_OUT","CY2023")</f>
        <v>505000000</v>
      </c>
      <c r="D121" s="5">
        <f>_xll.SNL.Clients.Office.Excel.Functions.SPG(A121, "IQ_DILUT_EPS_NORM", "CY2023")</f>
        <v>3.762</v>
      </c>
      <c r="E121">
        <f t="shared" si="6"/>
        <v>1899810</v>
      </c>
      <c r="F121">
        <f t="shared" si="7"/>
        <v>9.8166175786699741E-2</v>
      </c>
      <c r="G121" t="s">
        <v>632</v>
      </c>
      <c r="H121" s="4" cm="1">
        <f t="array" ref="H121">_xll.SNL.Clients.Office.Excel.Functions.SPG(G121, "SP_TOTAL_REV", "CY2022")</f>
        <v>19428000</v>
      </c>
      <c r="I121" s="4">
        <f>_xll.SNL.Clients.Office.Excel.Functions.SPG(G121,"IQ_AVG_DILUT_SHARES_OUT","CY2022")</f>
        <v>519000000</v>
      </c>
      <c r="J121" s="5">
        <f>_xll.SNL.Clients.Office.Excel.Functions.SPG(G121, "IQ_DILUT_EPS_NORM", "CY2022")</f>
        <v>3.637</v>
      </c>
      <c r="K121">
        <f t="shared" si="8"/>
        <v>1887603</v>
      </c>
      <c r="L121">
        <f t="shared" si="9"/>
        <v>9.7158894379246449E-2</v>
      </c>
      <c r="M121" t="s">
        <v>636</v>
      </c>
      <c r="N121" s="4" cm="1">
        <f t="array" ref="N121">_xll.SNL.Clients.Office.Excel.Functions.SPG(M121, "SP_TOTAL_REV", "CY2022")</f>
        <v>12040900</v>
      </c>
      <c r="O121" s="4">
        <f>_xll.SNL.Clients.Office.Excel.Functions.SPG(M121,"IQ_AVG_DILUT_SHARES_OUT","CY2022")</f>
        <v>481950000</v>
      </c>
      <c r="P121" s="5">
        <f>_xll.SNL.Clients.Office.Excel.Functions.SPG(M121, "IQ_DILUT_EPS_NORM", "CY2022")</f>
        <v>2.1280000000000001</v>
      </c>
      <c r="Q121">
        <f t="shared" si="10"/>
        <v>1025589.6</v>
      </c>
      <c r="R121">
        <f t="shared" si="11"/>
        <v>8.5175493526231424E-2</v>
      </c>
    </row>
    <row r="122" spans="1:18" x14ac:dyDescent="0.3">
      <c r="A122" t="s">
        <v>633</v>
      </c>
      <c r="B122" s="4" cm="1">
        <f t="array" ref="B122">_xll.SNL.Clients.Office.Excel.Functions.SPG(A122, "SP_TOTAL_REV", "CY2023")</f>
        <v>19457000</v>
      </c>
      <c r="C122" s="4">
        <f>_xll.SNL.Clients.Office.Excel.Functions.SPG(A122,"IQ_AVG_DILUT_SHARES_OUT","CY2023")</f>
        <v>829200000</v>
      </c>
      <c r="D122" s="5">
        <f>_xll.SNL.Clients.Office.Excel.Functions.SPG(A122, "IQ_DILUT_EPS_NORM", "CY2023")</f>
        <v>2.6219999999999999</v>
      </c>
      <c r="E122">
        <f t="shared" si="6"/>
        <v>2174162.4</v>
      </c>
      <c r="F122">
        <f t="shared" si="7"/>
        <v>0.11174191293621832</v>
      </c>
      <c r="G122" t="s">
        <v>633</v>
      </c>
      <c r="H122" s="4" cm="1">
        <f t="array" ref="H122">_xll.SNL.Clients.Office.Excel.Functions.SPG(G122, "SP_TOTAL_REV", "CY2022")</f>
        <v>17967000</v>
      </c>
      <c r="I122" s="4">
        <f>_xll.SNL.Clients.Office.Excel.Functions.SPG(G122,"IQ_AVG_DILUT_SHARES_OUT","CY2022")</f>
        <v>838800000</v>
      </c>
      <c r="J122" s="5">
        <f>_xll.SNL.Clients.Office.Excel.Functions.SPG(G122, "IQ_DILUT_EPS_NORM", "CY2022")</f>
        <v>2.3319999999999999</v>
      </c>
      <c r="K122">
        <f t="shared" si="8"/>
        <v>1956081.5999999999</v>
      </c>
      <c r="L122">
        <f t="shared" si="9"/>
        <v>0.10887079646017699</v>
      </c>
      <c r="M122" t="s">
        <v>637</v>
      </c>
      <c r="N122" s="4" cm="1">
        <f t="array" ref="N122">_xll.SNL.Clients.Office.Excel.Functions.SPG(M122, "SP_TOTAL_REV", "CY2022")</f>
        <v>80575000</v>
      </c>
      <c r="O122" s="4">
        <f>_xll.SNL.Clients.Office.Excel.Functions.SPG(M122,"IQ_AVG_DILUT_SHARES_OUT","CY2022")</f>
        <v>1278163000</v>
      </c>
      <c r="P122" s="5">
        <f>_xll.SNL.Clients.Office.Excel.Functions.SPG(M122, "IQ_DILUT_EPS_NORM", "CY2022")</f>
        <v>13.166</v>
      </c>
      <c r="Q122">
        <f t="shared" si="10"/>
        <v>16828294.057999998</v>
      </c>
      <c r="R122">
        <f t="shared" si="11"/>
        <v>0.20885254803599129</v>
      </c>
    </row>
    <row r="123" spans="1:18" x14ac:dyDescent="0.3">
      <c r="A123" t="s">
        <v>634</v>
      </c>
      <c r="B123" s="4" cm="1">
        <f t="array" ref="B123">_xll.SNL.Clients.Office.Excel.Functions.SPG(A123, "SP_TOTAL_REV", "CY2023")</f>
        <v>121572000</v>
      </c>
      <c r="C123" s="4">
        <f>_xll.SNL.Clients.Office.Excel.Functions.SPG(A123,"IQ_AVG_DILUT_SHARES_OUT","CY2023")</f>
        <v>4148000000</v>
      </c>
      <c r="D123" s="5">
        <f>_xll.SNL.Clients.Office.Excel.Functions.SPG(A123, "IQ_DILUT_EPS_NORM", "CY2023")</f>
        <v>3.173</v>
      </c>
      <c r="E123">
        <f t="shared" si="6"/>
        <v>13161604</v>
      </c>
      <c r="F123">
        <f t="shared" si="7"/>
        <v>0.10826180370480044</v>
      </c>
      <c r="G123" t="s">
        <v>634</v>
      </c>
      <c r="H123" s="4" cm="1">
        <f t="array" ref="H123">_xll.SNL.Clients.Office.Excel.Functions.SPG(G123, "SP_TOTAL_REV", "CY2022")</f>
        <v>121427000</v>
      </c>
      <c r="I123" s="4">
        <f>_xll.SNL.Clients.Office.Excel.Functions.SPG(G123,"IQ_AVG_DILUT_SHARES_OUT","CY2022")</f>
        <v>4430000000</v>
      </c>
      <c r="J123" s="5">
        <f>_xll.SNL.Clients.Office.Excel.Functions.SPG(G123, "IQ_DILUT_EPS_NORM", "CY2022")</f>
        <v>2.6659999999999999</v>
      </c>
      <c r="K123">
        <f t="shared" si="8"/>
        <v>11810380</v>
      </c>
      <c r="L123">
        <f t="shared" si="9"/>
        <v>9.7263211641562416E-2</v>
      </c>
      <c r="M123" t="s">
        <v>638</v>
      </c>
      <c r="N123" s="4" cm="1">
        <f t="array" ref="N123">_xll.SNL.Clients.Office.Excel.Functions.SPG(M123, "SP_TOTAL_REV", "CY2022")</f>
        <v>15670000</v>
      </c>
      <c r="O123" s="4">
        <f>_xll.SNL.Clients.Office.Excel.Functions.SPG(M123,"IQ_AVG_DILUT_SHARES_OUT","CY2022")</f>
        <v>355800000</v>
      </c>
      <c r="P123" s="5">
        <f>_xll.SNL.Clients.Office.Excel.Functions.SPG(M123, "IQ_DILUT_EPS_NORM", "CY2022")</f>
        <v>3.8540000000000001</v>
      </c>
      <c r="Q123">
        <f t="shared" si="10"/>
        <v>1371253.2</v>
      </c>
      <c r="R123">
        <f t="shared" si="11"/>
        <v>8.7508181238034458E-2</v>
      </c>
    </row>
    <row r="124" spans="1:18" x14ac:dyDescent="0.3">
      <c r="A124" t="s">
        <v>635</v>
      </c>
      <c r="B124" s="4" cm="1">
        <f t="array" ref="B124">_xll.SNL.Clients.Office.Excel.Functions.SPG(A124, "SP_TOTAL_REV", "CY2023")</f>
        <v>3592000</v>
      </c>
      <c r="C124" s="4">
        <f>_xll.SNL.Clients.Office.Excel.Functions.SPG(A124,"IQ_AVG_DILUT_SHARES_OUT","CY2023")</f>
        <v>133000000</v>
      </c>
      <c r="D124" s="5">
        <f>_xll.SNL.Clients.Office.Excel.Functions.SPG(A124, "IQ_DILUT_EPS_NORM", "CY2023")</f>
        <v>5.4980000000000002</v>
      </c>
      <c r="E124">
        <f t="shared" si="6"/>
        <v>731234</v>
      </c>
      <c r="F124">
        <f t="shared" si="7"/>
        <v>0.20357293986636971</v>
      </c>
      <c r="G124" t="s">
        <v>635</v>
      </c>
      <c r="H124" s="4" cm="1">
        <f t="array" ref="H124">_xll.SNL.Clients.Office.Excel.Functions.SPG(G124, "SP_TOTAL_REV", "CY2022")</f>
        <v>3534000</v>
      </c>
      <c r="I124" s="4">
        <f>_xll.SNL.Clients.Office.Excel.Functions.SPG(G124,"IQ_AVG_DILUT_SHARES_OUT","CY2022")</f>
        <v>133000000</v>
      </c>
      <c r="J124" s="5">
        <f>_xll.SNL.Clients.Office.Excel.Functions.SPG(G124, "IQ_DILUT_EPS_NORM", "CY2022")</f>
        <v>7.016</v>
      </c>
      <c r="K124">
        <f t="shared" si="8"/>
        <v>933128</v>
      </c>
      <c r="L124">
        <f t="shared" si="9"/>
        <v>0.26404301075268816</v>
      </c>
      <c r="M124" t="s">
        <v>639</v>
      </c>
      <c r="N124" s="4" cm="1">
        <f t="array" ref="N124">_xll.SNL.Clients.Office.Excel.Functions.SPG(M124, "SP_TOTAL_REV", "CY2022")</f>
        <v>9557300</v>
      </c>
      <c r="O124" s="4">
        <f>_xll.SNL.Clients.Office.Excel.Functions.SPG(M124,"IQ_AVG_DILUT_SHARES_OUT","CY2022")</f>
        <v>188298750</v>
      </c>
      <c r="P124" s="5">
        <f>_xll.SNL.Clients.Office.Excel.Functions.SPG(M124, "IQ_DILUT_EPS_NORM", "CY2022")</f>
        <v>1.9610000000000001</v>
      </c>
      <c r="Q124">
        <f t="shared" si="10"/>
        <v>369253.84875</v>
      </c>
      <c r="R124">
        <f t="shared" si="11"/>
        <v>3.8635791358438053E-2</v>
      </c>
    </row>
    <row r="125" spans="1:18" x14ac:dyDescent="0.3">
      <c r="A125" t="s">
        <v>636</v>
      </c>
      <c r="B125" s="4" cm="1">
        <f t="array" ref="B125">_xll.SNL.Clients.Office.Excel.Functions.SPG(A125, "SP_TOTAL_REV", "CY2023")</f>
        <v>12171900</v>
      </c>
      <c r="C125" s="4">
        <f>_xll.SNL.Clients.Office.Excel.Functions.SPG(A125,"IQ_AVG_DILUT_SHARES_OUT","CY2023")</f>
        <v>479800000</v>
      </c>
      <c r="D125" s="5">
        <f>_xll.SNL.Clients.Office.Excel.Functions.SPG(A125, "IQ_DILUT_EPS_NORM", "CY2023")</f>
        <v>2.1760000000000002</v>
      </c>
      <c r="E125">
        <f t="shared" si="6"/>
        <v>1044044.8000000002</v>
      </c>
      <c r="F125">
        <f t="shared" si="7"/>
        <v>8.577500636712429E-2</v>
      </c>
      <c r="G125" t="s">
        <v>636</v>
      </c>
      <c r="H125" s="4" cm="1">
        <f t="array" ref="H125">_xll.SNL.Clients.Office.Excel.Functions.SPG(G125, "SP_TOTAL_REV", "CY2022")</f>
        <v>12040900</v>
      </c>
      <c r="I125" s="4">
        <f>_xll.SNL.Clients.Office.Excel.Functions.SPG(G125,"IQ_AVG_DILUT_SHARES_OUT","CY2022")</f>
        <v>481950000</v>
      </c>
      <c r="J125" s="5">
        <f>_xll.SNL.Clients.Office.Excel.Functions.SPG(G125, "IQ_DILUT_EPS_NORM", "CY2022")</f>
        <v>2.1280000000000001</v>
      </c>
      <c r="K125">
        <f t="shared" si="8"/>
        <v>1025589.6</v>
      </c>
      <c r="L125">
        <f t="shared" si="9"/>
        <v>8.5175493526231424E-2</v>
      </c>
      <c r="M125" t="s">
        <v>640</v>
      </c>
      <c r="N125" s="4" cm="1">
        <f t="array" ref="N125">_xll.SNL.Clients.Office.Excel.Functions.SPG(M125, "SP_TOTAL_REV", "CY2022")</f>
        <v>24440000</v>
      </c>
      <c r="O125" s="4">
        <f>_xll.SNL.Clients.Office.Excel.Functions.SPG(M125,"IQ_AVG_DILUT_SHARES_OUT","CY2022")</f>
        <v>329000000</v>
      </c>
      <c r="P125" s="5">
        <f>_xll.SNL.Clients.Office.Excel.Functions.SPG(M125, "IQ_DILUT_EPS_NORM", "CY2022")</f>
        <v>2.2610000000000001</v>
      </c>
      <c r="Q125">
        <f t="shared" si="10"/>
        <v>743869</v>
      </c>
      <c r="R125">
        <f t="shared" si="11"/>
        <v>3.0436538461538463E-2</v>
      </c>
    </row>
    <row r="126" spans="1:18" x14ac:dyDescent="0.3">
      <c r="A126" t="s">
        <v>637</v>
      </c>
      <c r="B126" s="4" cm="1">
        <f t="array" ref="B126">_xll.SNL.Clients.Office.Excel.Functions.SPG(A126, "SP_TOTAL_REV", "CY2023")</f>
        <v>57861000</v>
      </c>
      <c r="C126" s="4">
        <f>_xll.SNL.Clients.Office.Excel.Functions.SPG(A126,"IQ_AVG_DILUT_SHARES_OUT","CY2023")</f>
        <v>1205675000</v>
      </c>
      <c r="D126" s="5">
        <f>_xll.SNL.Clients.Office.Excel.Functions.SPG(A126, "IQ_DILUT_EPS_NORM", "CY2023")</f>
        <v>8.3219999999999992</v>
      </c>
      <c r="E126">
        <f t="shared" si="6"/>
        <v>10033627.349999998</v>
      </c>
      <c r="F126">
        <f t="shared" si="7"/>
        <v>0.17340915901902831</v>
      </c>
      <c r="G126" t="s">
        <v>637</v>
      </c>
      <c r="H126" s="4" cm="1">
        <f t="array" ref="H126">_xll.SNL.Clients.Office.Excel.Functions.SPG(G126, "SP_TOTAL_REV", "CY2022")</f>
        <v>80575000</v>
      </c>
      <c r="I126" s="4">
        <f>_xll.SNL.Clients.Office.Excel.Functions.SPG(G126,"IQ_AVG_DILUT_SHARES_OUT","CY2022")</f>
        <v>1278163000</v>
      </c>
      <c r="J126" s="5">
        <f>_xll.SNL.Clients.Office.Excel.Functions.SPG(G126, "IQ_DILUT_EPS_NORM", "CY2022")</f>
        <v>13.166</v>
      </c>
      <c r="K126">
        <f t="shared" si="8"/>
        <v>16828294.057999998</v>
      </c>
      <c r="L126">
        <f t="shared" si="9"/>
        <v>0.20885254803599129</v>
      </c>
      <c r="M126" t="s">
        <v>641</v>
      </c>
      <c r="N126" s="4" cm="1">
        <f t="array" ref="N126">_xll.SNL.Clients.Office.Excel.Functions.SPG(M126, "SP_TOTAL_REV", "CY2022")</f>
        <v>3379700</v>
      </c>
      <c r="O126" s="4">
        <f>_xll.SNL.Clients.Office.Excel.Functions.SPG(M126,"IQ_AVG_DILUT_SHARES_OUT","CY2022")</f>
        <v>198575000</v>
      </c>
      <c r="P126" s="5">
        <f>_xll.SNL.Clients.Office.Excel.Functions.SPG(M126, "IQ_DILUT_EPS_NORM", "CY2022")</f>
        <v>1.419</v>
      </c>
      <c r="Q126">
        <f t="shared" si="10"/>
        <v>281777.92499999999</v>
      </c>
      <c r="R126">
        <f t="shared" si="11"/>
        <v>8.3373650028108995E-2</v>
      </c>
    </row>
    <row r="127" spans="1:18" x14ac:dyDescent="0.3">
      <c r="A127" t="s">
        <v>638</v>
      </c>
      <c r="B127" s="4" cm="1">
        <f t="array" ref="B127">_xll.SNL.Clients.Office.Excel.Functions.SPG(A127, "SP_TOTAL_REV", "CY2023")</f>
        <v>14663000</v>
      </c>
      <c r="C127" s="4">
        <f>_xll.SNL.Clients.Office.Excel.Functions.SPG(A127,"IQ_AVG_DILUT_SHARES_OUT","CY2023")</f>
        <v>349300000</v>
      </c>
      <c r="D127" s="5">
        <f>_xll.SNL.Clients.Office.Excel.Functions.SPG(A127, "IQ_DILUT_EPS_NORM", "CY2023")</f>
        <v>3.8340000000000001</v>
      </c>
      <c r="E127">
        <f t="shared" si="6"/>
        <v>1339216.2</v>
      </c>
      <c r="F127">
        <f t="shared" si="7"/>
        <v>9.1333028711723385E-2</v>
      </c>
      <c r="G127" t="s">
        <v>638</v>
      </c>
      <c r="H127" s="4" cm="1">
        <f t="array" ref="H127">_xll.SNL.Clients.Office.Excel.Functions.SPG(G127, "SP_TOTAL_REV", "CY2022")</f>
        <v>15670000</v>
      </c>
      <c r="I127" s="4">
        <f>_xll.SNL.Clients.Office.Excel.Functions.SPG(G127,"IQ_AVG_DILUT_SHARES_OUT","CY2022")</f>
        <v>355800000</v>
      </c>
      <c r="J127" s="5">
        <f>_xll.SNL.Clients.Office.Excel.Functions.SPG(G127, "IQ_DILUT_EPS_NORM", "CY2022")</f>
        <v>3.8540000000000001</v>
      </c>
      <c r="K127">
        <f t="shared" si="8"/>
        <v>1371253.2</v>
      </c>
      <c r="L127">
        <f t="shared" si="9"/>
        <v>8.7508181238034458E-2</v>
      </c>
      <c r="M127" t="s">
        <v>642</v>
      </c>
      <c r="N127" s="4" cm="1">
        <f t="array" ref="N127">_xll.SNL.Clients.Office.Excel.Functions.SPG(M127, "SP_TOTAL_REV", "CY2022")</f>
        <v>3673425</v>
      </c>
      <c r="O127" s="4">
        <f>_xll.SNL.Clients.Office.Excel.Functions.SPG(M127,"IQ_AVG_DILUT_SHARES_OUT","CY2022")</f>
        <v>964354000</v>
      </c>
      <c r="P127" s="5">
        <f>_xll.SNL.Clients.Office.Excel.Functions.SPG(M127, "IQ_DILUT_EPS_NORM", "CY2022")</f>
        <v>0.89400000000000002</v>
      </c>
      <c r="Q127">
        <f t="shared" si="10"/>
        <v>862132.47600000002</v>
      </c>
      <c r="R127">
        <f t="shared" si="11"/>
        <v>0.23469445435799016</v>
      </c>
    </row>
    <row r="128" spans="1:18" x14ac:dyDescent="0.3">
      <c r="A128" t="s">
        <v>639</v>
      </c>
      <c r="B128" s="4" cm="1">
        <f t="array" ref="B128">_xll.SNL.Clients.Office.Excel.Functions.SPG(A128, "SP_TOTAL_REV", "CY2023")</f>
        <v>9820400</v>
      </c>
      <c r="C128" s="4">
        <f>_xll.SNL.Clients.Office.Excel.Functions.SPG(A128,"IQ_AVG_DILUT_SHARES_OUT","CY2023")</f>
        <v>189780750</v>
      </c>
      <c r="D128" s="5">
        <f>_xll.SNL.Clients.Office.Excel.Functions.SPG(A128, "IQ_DILUT_EPS_NORM", "CY2023")</f>
        <v>6.8849999999999998</v>
      </c>
      <c r="E128">
        <f t="shared" si="6"/>
        <v>1306640.4637500001</v>
      </c>
      <c r="F128">
        <f t="shared" si="7"/>
        <v>0.13305369065923997</v>
      </c>
      <c r="G128" t="s">
        <v>639</v>
      </c>
      <c r="H128" s="4" cm="1">
        <f t="array" ref="H128">_xll.SNL.Clients.Office.Excel.Functions.SPG(G128, "SP_TOTAL_REV", "CY2022")</f>
        <v>9557300</v>
      </c>
      <c r="I128" s="4">
        <f>_xll.SNL.Clients.Office.Excel.Functions.SPG(G128,"IQ_AVG_DILUT_SHARES_OUT","CY2022")</f>
        <v>188298750</v>
      </c>
      <c r="J128" s="5">
        <f>_xll.SNL.Clients.Office.Excel.Functions.SPG(G128, "IQ_DILUT_EPS_NORM", "CY2022")</f>
        <v>1.9610000000000001</v>
      </c>
      <c r="K128">
        <f t="shared" si="8"/>
        <v>369253.84875</v>
      </c>
      <c r="L128">
        <f t="shared" si="9"/>
        <v>3.8635791358438053E-2</v>
      </c>
      <c r="M128" t="s">
        <v>643</v>
      </c>
      <c r="N128" s="4" cm="1">
        <f t="array" ref="N128">_xll.SNL.Clients.Office.Excel.Functions.SPG(M128, "SP_TOTAL_REV", "CY2022")</f>
        <v>14189000</v>
      </c>
      <c r="O128" s="4">
        <f>_xll.SNL.Clients.Office.Excel.Functions.SPG(M128,"IQ_AVG_DILUT_SHARES_OUT","CY2022")</f>
        <v>857000000</v>
      </c>
      <c r="P128" s="5">
        <f>_xll.SNL.Clients.Office.Excel.Functions.SPG(M128, "IQ_DILUT_EPS_NORM", "CY2022")</f>
        <v>1.478</v>
      </c>
      <c r="Q128">
        <f t="shared" si="10"/>
        <v>1266646</v>
      </c>
      <c r="R128">
        <f t="shared" si="11"/>
        <v>8.9269575022905071E-2</v>
      </c>
    </row>
    <row r="129" spans="1:18" x14ac:dyDescent="0.3">
      <c r="A129" t="s">
        <v>640</v>
      </c>
      <c r="B129" s="4" cm="1">
        <f t="array" ref="B129">_xll.SNL.Clients.Office.Excel.Functions.SPG(A129, "SP_TOTAL_REV", "CY2023")</f>
        <v>24918000</v>
      </c>
      <c r="C129" s="4">
        <f>_xll.SNL.Clients.Office.Excel.Functions.SPG(A129,"IQ_AVG_DILUT_SHARES_OUT","CY2023")</f>
        <v>324000000</v>
      </c>
      <c r="D129" s="5">
        <f>_xll.SNL.Clients.Office.Excel.Functions.SPG(A129, "IQ_DILUT_EPS_NORM", "CY2023")</f>
        <v>1.155</v>
      </c>
      <c r="E129">
        <f t="shared" si="6"/>
        <v>374220</v>
      </c>
      <c r="F129">
        <f t="shared" si="7"/>
        <v>1.5018059234288466E-2</v>
      </c>
      <c r="G129" t="s">
        <v>640</v>
      </c>
      <c r="H129" s="4" cm="1">
        <f t="array" ref="H129">_xll.SNL.Clients.Office.Excel.Functions.SPG(G129, "SP_TOTAL_REV", "CY2022")</f>
        <v>24440000</v>
      </c>
      <c r="I129" s="4">
        <f>_xll.SNL.Clients.Office.Excel.Functions.SPG(G129,"IQ_AVG_DILUT_SHARES_OUT","CY2022")</f>
        <v>329000000</v>
      </c>
      <c r="J129" s="5">
        <f>_xll.SNL.Clients.Office.Excel.Functions.SPG(G129, "IQ_DILUT_EPS_NORM", "CY2022")</f>
        <v>2.2610000000000001</v>
      </c>
      <c r="K129">
        <f t="shared" si="8"/>
        <v>743869</v>
      </c>
      <c r="L129">
        <f t="shared" si="9"/>
        <v>3.0436538461538463E-2</v>
      </c>
      <c r="M129" t="s">
        <v>644</v>
      </c>
      <c r="N129" s="4" cm="1">
        <f t="array" ref="N129">_xll.SNL.Clients.Office.Excel.Functions.SPG(M129, "SP_TOTAL_REV", "CY2022")</f>
        <v>3427129</v>
      </c>
      <c r="O129" s="4">
        <f>_xll.SNL.Clients.Office.Excel.Functions.SPG(M129,"IQ_AVG_DILUT_SHARES_OUT","CY2022")</f>
        <v>76862000</v>
      </c>
      <c r="P129" s="5">
        <f>_xll.SNL.Clients.Office.Excel.Functions.SPG(M129, "IQ_DILUT_EPS_NORM", "CY2022")</f>
        <v>10.4</v>
      </c>
      <c r="Q129">
        <f t="shared" si="10"/>
        <v>799364.8</v>
      </c>
      <c r="R129">
        <f t="shared" si="11"/>
        <v>0.23324619528474128</v>
      </c>
    </row>
    <row r="130" spans="1:18" x14ac:dyDescent="0.3">
      <c r="A130" t="s">
        <v>641</v>
      </c>
      <c r="B130" s="4" cm="1">
        <f t="array" ref="B130">_xll.SNL.Clients.Office.Excel.Functions.SPG(A130, "SP_TOTAL_REV", "CY2023")</f>
        <v>3666300</v>
      </c>
      <c r="C130" s="4">
        <f>_xll.SNL.Clients.Office.Excel.Functions.SPG(A130,"IQ_AVG_DILUT_SHARES_OUT","CY2023")</f>
        <v>199600000</v>
      </c>
      <c r="D130" s="5">
        <f>_xll.SNL.Clients.Office.Excel.Functions.SPG(A130, "IQ_DILUT_EPS_NORM", "CY2023")</f>
        <v>1.1870000000000001</v>
      </c>
      <c r="E130">
        <f t="shared" si="6"/>
        <v>236925.2</v>
      </c>
      <c r="F130">
        <f t="shared" si="7"/>
        <v>6.4622425878951534E-2</v>
      </c>
      <c r="G130" t="s">
        <v>641</v>
      </c>
      <c r="H130" s="4" cm="1">
        <f t="array" ref="H130">_xll.SNL.Clients.Office.Excel.Functions.SPG(G130, "SP_TOTAL_REV", "CY2022")</f>
        <v>3379700</v>
      </c>
      <c r="I130" s="4">
        <f>_xll.SNL.Clients.Office.Excel.Functions.SPG(G130,"IQ_AVG_DILUT_SHARES_OUT","CY2022")</f>
        <v>198575000</v>
      </c>
      <c r="J130" s="5">
        <f>_xll.SNL.Clients.Office.Excel.Functions.SPG(G130, "IQ_DILUT_EPS_NORM", "CY2022")</f>
        <v>1.419</v>
      </c>
      <c r="K130">
        <f t="shared" si="8"/>
        <v>281777.92499999999</v>
      </c>
      <c r="L130">
        <f t="shared" si="9"/>
        <v>8.3373650028108995E-2</v>
      </c>
      <c r="M130" t="s">
        <v>645</v>
      </c>
      <c r="N130" s="4" cm="1">
        <f t="array" ref="N130">_xll.SNL.Clients.Office.Excel.Functions.SPG(M130, "SP_TOTAL_REV", "CY2022")</f>
        <v>17455000</v>
      </c>
      <c r="O130" s="4">
        <f>_xll.SNL.Clients.Office.Excel.Functions.SPG(M130,"IQ_AVG_DILUT_SHARES_OUT","CY2022")</f>
        <v>724500000</v>
      </c>
      <c r="P130" s="5">
        <f>_xll.SNL.Clients.Office.Excel.Functions.SPG(M130, "IQ_DILUT_EPS_NORM", "CY2022")</f>
        <v>1.5840000000000001</v>
      </c>
      <c r="Q130">
        <f t="shared" si="10"/>
        <v>1147608</v>
      </c>
      <c r="R130">
        <f t="shared" si="11"/>
        <v>6.5746662847321682E-2</v>
      </c>
    </row>
    <row r="131" spans="1:18" x14ac:dyDescent="0.3">
      <c r="A131" t="s">
        <v>642</v>
      </c>
      <c r="B131" s="4" cm="1">
        <f t="array" ref="B131">_xll.SNL.Clients.Office.Excel.Functions.SPG(A131, "SP_TOTAL_REV", "CY2023")</f>
        <v>4059987</v>
      </c>
      <c r="C131" s="4">
        <f>_xll.SNL.Clients.Office.Excel.Functions.SPG(A131,"IQ_AVG_DILUT_SHARES_OUT","CY2023")</f>
        <v>970976500</v>
      </c>
      <c r="D131" s="5">
        <f>_xll.SNL.Clients.Office.Excel.Functions.SPG(A131, "IQ_DILUT_EPS_NORM", "CY2023")</f>
        <v>1.093</v>
      </c>
      <c r="E131">
        <f t="shared" si="6"/>
        <v>1061277.3145000001</v>
      </c>
      <c r="F131">
        <f t="shared" si="7"/>
        <v>0.2613991903176045</v>
      </c>
      <c r="G131" t="s">
        <v>642</v>
      </c>
      <c r="H131" s="4" cm="1">
        <f t="array" ref="H131">_xll.SNL.Clients.Office.Excel.Functions.SPG(G131, "SP_TOTAL_REV", "CY2022")</f>
        <v>3673425</v>
      </c>
      <c r="I131" s="4">
        <f>_xll.SNL.Clients.Office.Excel.Functions.SPG(G131,"IQ_AVG_DILUT_SHARES_OUT","CY2022")</f>
        <v>964354000</v>
      </c>
      <c r="J131" s="5">
        <f>_xll.SNL.Clients.Office.Excel.Functions.SPG(G131, "IQ_DILUT_EPS_NORM", "CY2022")</f>
        <v>0.89400000000000002</v>
      </c>
      <c r="K131">
        <f t="shared" si="8"/>
        <v>862132.47600000002</v>
      </c>
      <c r="L131">
        <f t="shared" si="9"/>
        <v>0.23469445435799016</v>
      </c>
      <c r="M131" t="s">
        <v>646</v>
      </c>
      <c r="N131" s="4" cm="1">
        <f t="array" ref="N131">_xll.SNL.Clients.Office.Excel.Functions.SPG(M131, "SP_TOTAL_REV", "CY2022")</f>
        <v>2182400</v>
      </c>
      <c r="O131" s="4">
        <f>_xll.SNL.Clients.Office.Excel.Functions.SPG(M131,"IQ_AVG_DILUT_SHARES_OUT","CY2022")</f>
        <v>397800000</v>
      </c>
      <c r="P131" s="5">
        <f>_xll.SNL.Clients.Office.Excel.Functions.SPG(M131, "IQ_DILUT_EPS_NORM", "CY2022")</f>
        <v>0.77900000000000003</v>
      </c>
      <c r="Q131">
        <f t="shared" si="10"/>
        <v>309886.2</v>
      </c>
      <c r="R131">
        <f t="shared" si="11"/>
        <v>0.14199331011730207</v>
      </c>
    </row>
    <row r="132" spans="1:18" x14ac:dyDescent="0.3">
      <c r="A132" t="s">
        <v>643</v>
      </c>
      <c r="B132" s="4" cm="1">
        <f t="array" ref="B132">_xll.SNL.Clients.Office.Excel.Functions.SPG(A132, "SP_TOTAL_REV", "CY2023")</f>
        <v>12588000</v>
      </c>
      <c r="C132" s="4">
        <f>_xll.SNL.Clients.Office.Excel.Functions.SPG(A132,"IQ_AVG_DILUT_SHARES_OUT","CY2023")</f>
        <v>859000000</v>
      </c>
      <c r="D132" s="5">
        <f>_xll.SNL.Clients.Office.Excel.Functions.SPG(A132, "IQ_DILUT_EPS_NORM", "CY2023")</f>
        <v>0.73499999999999999</v>
      </c>
      <c r="E132">
        <f t="shared" si="6"/>
        <v>631365</v>
      </c>
      <c r="F132">
        <f t="shared" si="7"/>
        <v>5.0156101048617729E-2</v>
      </c>
      <c r="G132" t="s">
        <v>643</v>
      </c>
      <c r="H132" s="4" cm="1">
        <f t="array" ref="H132">_xll.SNL.Clients.Office.Excel.Functions.SPG(G132, "SP_TOTAL_REV", "CY2022")</f>
        <v>14189000</v>
      </c>
      <c r="I132" s="4">
        <f>_xll.SNL.Clients.Office.Excel.Functions.SPG(G132,"IQ_AVG_DILUT_SHARES_OUT","CY2022")</f>
        <v>857000000</v>
      </c>
      <c r="J132" s="5">
        <f>_xll.SNL.Clients.Office.Excel.Functions.SPG(G132, "IQ_DILUT_EPS_NORM", "CY2022")</f>
        <v>1.478</v>
      </c>
      <c r="K132">
        <f t="shared" si="8"/>
        <v>1266646</v>
      </c>
      <c r="L132">
        <f t="shared" si="9"/>
        <v>8.9269575022905071E-2</v>
      </c>
      <c r="M132" t="s">
        <v>647</v>
      </c>
      <c r="N132" s="4" cm="1">
        <f t="array" ref="N132">_xll.SNL.Clients.Office.Excel.Functions.SPG(M132, "SP_TOTAL_REV", "CY2022")</f>
        <v>234390000</v>
      </c>
      <c r="O132" s="4">
        <f>_xll.SNL.Clients.Office.Excel.Functions.SPG(M132,"IQ_AVG_DILUT_SHARES_OUT","CY2022")</f>
        <v>444628500</v>
      </c>
      <c r="P132" s="5">
        <f>_xll.SNL.Clients.Office.Excel.Functions.SPG(M132, "IQ_DILUT_EPS_NORM", "CY2022")</f>
        <v>11.481</v>
      </c>
      <c r="Q132">
        <f t="shared" si="10"/>
        <v>5104779.8085000003</v>
      </c>
      <c r="R132">
        <f t="shared" si="11"/>
        <v>2.1778999993600411E-2</v>
      </c>
    </row>
    <row r="133" spans="1:18" x14ac:dyDescent="0.3">
      <c r="A133" t="s">
        <v>644</v>
      </c>
      <c r="B133" s="4" cm="1">
        <f t="array" ref="B133">_xll.SNL.Clients.Office.Excel.Functions.SPG(A133, "SP_TOTAL_REV", "CY2023")</f>
        <v>3757719</v>
      </c>
      <c r="C133" s="4">
        <f>_xll.SNL.Clients.Office.Excel.Functions.SPG(A133,"IQ_AVG_DILUT_SHARES_OUT","CY2023")</f>
        <v>74387000</v>
      </c>
      <c r="D133" s="5">
        <f>_xll.SNL.Clients.Office.Excel.Functions.SPG(A133, "IQ_DILUT_EPS_NORM", "CY2023")</f>
        <v>11.016999999999999</v>
      </c>
      <c r="E133">
        <f t="shared" ref="E133:E196" si="12">C133*D133/1000</f>
        <v>819521.57900000003</v>
      </c>
      <c r="F133">
        <f t="shared" ref="F133:F196" si="13">E133/B133</f>
        <v>0.21809017092550029</v>
      </c>
      <c r="G133" t="s">
        <v>644</v>
      </c>
      <c r="H133" s="4" cm="1">
        <f t="array" ref="H133">_xll.SNL.Clients.Office.Excel.Functions.SPG(G133, "SP_TOTAL_REV", "CY2022")</f>
        <v>3427129</v>
      </c>
      <c r="I133" s="4">
        <f>_xll.SNL.Clients.Office.Excel.Functions.SPG(G133,"IQ_AVG_DILUT_SHARES_OUT","CY2022")</f>
        <v>76862000</v>
      </c>
      <c r="J133" s="5">
        <f>_xll.SNL.Clients.Office.Excel.Functions.SPG(G133, "IQ_DILUT_EPS_NORM", "CY2022")</f>
        <v>10.4</v>
      </c>
      <c r="K133">
        <f t="shared" ref="K133:K196" si="14">I133*J133/1000</f>
        <v>799364.8</v>
      </c>
      <c r="L133">
        <f t="shared" ref="L133:L196" si="15">K133/H133</f>
        <v>0.23324619528474128</v>
      </c>
      <c r="M133" t="s">
        <v>648</v>
      </c>
      <c r="N133" s="4" cm="1">
        <f t="array" ref="N133">_xll.SNL.Clients.Office.Excel.Functions.SPG(M133, "SP_TOTAL_REV", "CY2022")</f>
        <v>9514000</v>
      </c>
      <c r="O133" s="4">
        <f>_xll.SNL.Clients.Office.Excel.Functions.SPG(M133,"IQ_AVG_DILUT_SHARES_OUT","CY2022")</f>
        <v>799000000</v>
      </c>
      <c r="P133" s="5">
        <f>_xll.SNL.Clients.Office.Excel.Functions.SPG(M133, "IQ_DILUT_EPS_NORM", "CY2022")</f>
        <v>4.0220000000000002</v>
      </c>
      <c r="Q133">
        <f t="shared" ref="Q133:Q196" si="16">O133*P133/1000</f>
        <v>3213578</v>
      </c>
      <c r="R133">
        <f t="shared" ref="R133:R196" si="17">Q133/N133</f>
        <v>0.33777359680470886</v>
      </c>
    </row>
    <row r="134" spans="1:18" x14ac:dyDescent="0.3">
      <c r="A134" t="s">
        <v>645</v>
      </c>
      <c r="B134" s="4" cm="1">
        <f t="array" ref="B134">_xll.SNL.Clients.Office.Excel.Functions.SPG(A134, "SP_TOTAL_REV", "CY2023")</f>
        <v>17226000</v>
      </c>
      <c r="C134" s="4">
        <f>_xll.SNL.Clients.Office.Excel.Functions.SPG(A134,"IQ_AVG_DILUT_SHARES_OUT","CY2023")</f>
        <v>711900000</v>
      </c>
      <c r="D134" s="5">
        <f>_xll.SNL.Clients.Office.Excel.Functions.SPG(A134, "IQ_DILUT_EPS_NORM", "CY2023")</f>
        <v>1.39</v>
      </c>
      <c r="E134">
        <f t="shared" si="12"/>
        <v>989540.99999999988</v>
      </c>
      <c r="F134">
        <f t="shared" si="13"/>
        <v>5.7444618599791004E-2</v>
      </c>
      <c r="G134" t="s">
        <v>645</v>
      </c>
      <c r="H134" s="4" cm="1">
        <f t="array" ref="H134">_xll.SNL.Clients.Office.Excel.Functions.SPG(G134, "SP_TOTAL_REV", "CY2022")</f>
        <v>17455000</v>
      </c>
      <c r="I134" s="4">
        <f>_xll.SNL.Clients.Office.Excel.Functions.SPG(G134,"IQ_AVG_DILUT_SHARES_OUT","CY2022")</f>
        <v>724500000</v>
      </c>
      <c r="J134" s="5">
        <f>_xll.SNL.Clients.Office.Excel.Functions.SPG(G134, "IQ_DILUT_EPS_NORM", "CY2022")</f>
        <v>1.5840000000000001</v>
      </c>
      <c r="K134">
        <f t="shared" si="14"/>
        <v>1147608</v>
      </c>
      <c r="L134">
        <f t="shared" si="15"/>
        <v>6.5746662847321682E-2</v>
      </c>
      <c r="M134" t="s">
        <v>649</v>
      </c>
      <c r="N134" s="4" cm="1">
        <f t="array" ref="N134">_xll.SNL.Clients.Office.Excel.Functions.SPG(M134, "SP_TOTAL_REV", "CY2022")</f>
        <v>6989000</v>
      </c>
      <c r="O134" s="4">
        <f>_xll.SNL.Clients.Office.Excel.Functions.SPG(M134,"IQ_AVG_DILUT_SHARES_OUT","CY2022")</f>
        <v>434000000</v>
      </c>
      <c r="P134" s="5">
        <f>_xll.SNL.Clients.Office.Excel.Functions.SPG(M134, "IQ_DILUT_EPS_NORM", "CY2022")</f>
        <v>2.5270000000000001</v>
      </c>
      <c r="Q134">
        <f t="shared" si="16"/>
        <v>1096718</v>
      </c>
      <c r="R134">
        <f t="shared" si="17"/>
        <v>0.15692058949778223</v>
      </c>
    </row>
    <row r="135" spans="1:18" x14ac:dyDescent="0.3">
      <c r="A135" t="s">
        <v>646</v>
      </c>
      <c r="B135" s="4" cm="1">
        <f t="array" ref="B135">_xll.SNL.Clients.Office.Excel.Functions.SPG(A135, "SP_TOTAL_REV", "CY2023")</f>
        <v>2455000</v>
      </c>
      <c r="C135" s="4">
        <f>_xll.SNL.Clients.Office.Excel.Functions.SPG(A135,"IQ_AVG_DILUT_SHARES_OUT","CY2023")</f>
        <v>406900000</v>
      </c>
      <c r="D135" s="5">
        <f>_xll.SNL.Clients.Office.Excel.Functions.SPG(A135, "IQ_DILUT_EPS_NORM", "CY2023")</f>
        <v>0.77</v>
      </c>
      <c r="E135">
        <f t="shared" si="12"/>
        <v>313313</v>
      </c>
      <c r="F135">
        <f t="shared" si="13"/>
        <v>0.12762240325865581</v>
      </c>
      <c r="G135" t="s">
        <v>646</v>
      </c>
      <c r="H135" s="4" cm="1">
        <f t="array" ref="H135">_xll.SNL.Clients.Office.Excel.Functions.SPG(G135, "SP_TOTAL_REV", "CY2022")</f>
        <v>2182400</v>
      </c>
      <c r="I135" s="4">
        <f>_xll.SNL.Clients.Office.Excel.Functions.SPG(G135,"IQ_AVG_DILUT_SHARES_OUT","CY2022")</f>
        <v>397800000</v>
      </c>
      <c r="J135" s="5">
        <f>_xll.SNL.Clients.Office.Excel.Functions.SPG(G135, "IQ_DILUT_EPS_NORM", "CY2022")</f>
        <v>0.77900000000000003</v>
      </c>
      <c r="K135">
        <f t="shared" si="14"/>
        <v>309886.2</v>
      </c>
      <c r="L135">
        <f t="shared" si="15"/>
        <v>0.14199331011730207</v>
      </c>
      <c r="M135" t="s">
        <v>650</v>
      </c>
      <c r="N135" s="4" cm="1">
        <f t="array" ref="N135">_xll.SNL.Clients.Office.Excel.Functions.SPG(M135, "SP_TOTAL_REV", "CY2022")</f>
        <v>14853000</v>
      </c>
      <c r="O135" s="4">
        <f>_xll.SNL.Clients.Office.Excel.Functions.SPG(M135,"IQ_AVG_DILUT_SHARES_OUT","CY2022")</f>
        <v>2141000000</v>
      </c>
      <c r="P135" s="5">
        <f>_xll.SNL.Clients.Office.Excel.Functions.SPG(M135, "IQ_DILUT_EPS_NORM", "CY2022")</f>
        <v>1.498</v>
      </c>
      <c r="Q135">
        <f t="shared" si="16"/>
        <v>3207218</v>
      </c>
      <c r="R135">
        <f t="shared" si="17"/>
        <v>0.21593065373998518</v>
      </c>
    </row>
    <row r="136" spans="1:18" x14ac:dyDescent="0.3">
      <c r="A136" t="s">
        <v>647</v>
      </c>
      <c r="B136" s="4" cm="1">
        <f t="array" ref="B136">_xll.SNL.Clients.Office.Excel.Functions.SPG(A136, "SP_TOTAL_REV", "CY2023")</f>
        <v>245652000</v>
      </c>
      <c r="C136" s="4">
        <f>_xll.SNL.Clients.Office.Excel.Functions.SPG(A136,"IQ_AVG_DILUT_SHARES_OUT","CY2023")</f>
        <v>444420000</v>
      </c>
      <c r="D136" s="5">
        <f>_xll.SNL.Clients.Office.Excel.Functions.SPG(A136, "IQ_DILUT_EPS_NORM", "CY2023")</f>
        <v>12.958</v>
      </c>
      <c r="E136">
        <f t="shared" si="12"/>
        <v>5758794.3600000003</v>
      </c>
      <c r="F136">
        <f t="shared" si="13"/>
        <v>2.3442896292315961E-2</v>
      </c>
      <c r="G136" t="s">
        <v>647</v>
      </c>
      <c r="H136" s="4" cm="1">
        <f t="array" ref="H136">_xll.SNL.Clients.Office.Excel.Functions.SPG(G136, "SP_TOTAL_REV", "CY2022")</f>
        <v>234390000</v>
      </c>
      <c r="I136" s="4">
        <f>_xll.SNL.Clients.Office.Excel.Functions.SPG(G136,"IQ_AVG_DILUT_SHARES_OUT","CY2022")</f>
        <v>444628500</v>
      </c>
      <c r="J136" s="5">
        <f>_xll.SNL.Clients.Office.Excel.Functions.SPG(G136, "IQ_DILUT_EPS_NORM", "CY2022")</f>
        <v>11.481</v>
      </c>
      <c r="K136">
        <f t="shared" si="14"/>
        <v>5104779.8085000003</v>
      </c>
      <c r="L136">
        <f t="shared" si="15"/>
        <v>2.1778999993600411E-2</v>
      </c>
      <c r="M136" t="s">
        <v>651</v>
      </c>
      <c r="N136" s="4" cm="1">
        <f t="array" ref="N136">_xll.SNL.Clients.Office.Excel.Functions.SPG(M136, "SP_TOTAL_REV", "CY2022")</f>
        <v>28074000</v>
      </c>
      <c r="O136" s="4">
        <f>_xll.SNL.Clients.Office.Excel.Functions.SPG(M136,"IQ_AVG_DILUT_SHARES_OUT","CY2022")</f>
        <v>142300000</v>
      </c>
      <c r="P136" s="5">
        <f>_xll.SNL.Clients.Office.Excel.Functions.SPG(M136, "IQ_DILUT_EPS_NORM", "CY2022")</f>
        <v>12.64</v>
      </c>
      <c r="Q136">
        <f t="shared" si="16"/>
        <v>1798672</v>
      </c>
      <c r="R136">
        <f t="shared" si="17"/>
        <v>6.4068960604117695E-2</v>
      </c>
    </row>
    <row r="137" spans="1:18" x14ac:dyDescent="0.3">
      <c r="A137" t="s">
        <v>648</v>
      </c>
      <c r="B137" s="4" cm="1">
        <f t="array" ref="B137">_xll.SNL.Clients.Office.Excel.Functions.SPG(A137, "SP_TOTAL_REV", "CY2023")</f>
        <v>5479000</v>
      </c>
      <c r="C137" s="4">
        <f>_xll.SNL.Clients.Office.Excel.Functions.SPG(A137,"IQ_AVG_DILUT_SHARES_OUT","CY2023")</f>
        <v>760000000</v>
      </c>
      <c r="D137" s="5">
        <f>_xll.SNL.Clients.Office.Excel.Functions.SPG(A137, "IQ_DILUT_EPS_NORM", "CY2023")</f>
        <v>1.75</v>
      </c>
      <c r="E137">
        <f t="shared" si="12"/>
        <v>1330000</v>
      </c>
      <c r="F137">
        <f t="shared" si="13"/>
        <v>0.24274502646468335</v>
      </c>
      <c r="G137" t="s">
        <v>648</v>
      </c>
      <c r="H137" s="4" cm="1">
        <f t="array" ref="H137">_xll.SNL.Clients.Office.Excel.Functions.SPG(G137, "SP_TOTAL_REV", "CY2022")</f>
        <v>9514000</v>
      </c>
      <c r="I137" s="4">
        <f>_xll.SNL.Clients.Office.Excel.Functions.SPG(G137,"IQ_AVG_DILUT_SHARES_OUT","CY2022")</f>
        <v>799000000</v>
      </c>
      <c r="J137" s="5">
        <f>_xll.SNL.Clients.Office.Excel.Functions.SPG(G137, "IQ_DILUT_EPS_NORM", "CY2022")</f>
        <v>4.0220000000000002</v>
      </c>
      <c r="K137">
        <f t="shared" si="14"/>
        <v>3213578</v>
      </c>
      <c r="L137">
        <f t="shared" si="15"/>
        <v>0.33777359680470886</v>
      </c>
      <c r="M137" t="s">
        <v>652</v>
      </c>
      <c r="N137" s="4" cm="1">
        <f t="array" ref="N137">_xll.SNL.Clients.Office.Excel.Functions.SPG(M137, "SP_TOTAL_REV", "CY2022")</f>
        <v>321629000</v>
      </c>
      <c r="O137" s="4">
        <f>_xll.SNL.Clients.Office.Excel.Functions.SPG(M137,"IQ_AVG_DILUT_SHARES_OUT","CY2022")</f>
        <v>1323000000</v>
      </c>
      <c r="P137" s="5">
        <f>_xll.SNL.Clients.Office.Excel.Functions.SPG(M137, "IQ_DILUT_EPS_NORM", "CY2022")</f>
        <v>6.7380000000000004</v>
      </c>
      <c r="Q137">
        <f t="shared" si="16"/>
        <v>8914374</v>
      </c>
      <c r="R137">
        <f t="shared" si="17"/>
        <v>2.7716325331360044E-2</v>
      </c>
    </row>
    <row r="138" spans="1:18" x14ac:dyDescent="0.3">
      <c r="A138" t="s">
        <v>649</v>
      </c>
      <c r="B138" s="4" cm="1">
        <f t="array" ref="B138">_xll.SNL.Clients.Office.Excel.Functions.SPG(A138, "SP_TOTAL_REV", "CY2023")</f>
        <v>6996000</v>
      </c>
      <c r="C138" s="4">
        <f>_xll.SNL.Clients.Office.Excel.Functions.SPG(A138,"IQ_AVG_DILUT_SHARES_OUT","CY2023")</f>
        <v>434000000</v>
      </c>
      <c r="D138" s="5">
        <f>_xll.SNL.Clients.Office.Excel.Functions.SPG(A138, "IQ_DILUT_EPS_NORM", "CY2023")</f>
        <v>2.3719999999999999</v>
      </c>
      <c r="E138">
        <f t="shared" si="12"/>
        <v>1029448</v>
      </c>
      <c r="F138">
        <f t="shared" si="13"/>
        <v>0.14714808461978274</v>
      </c>
      <c r="G138" t="s">
        <v>649</v>
      </c>
      <c r="H138" s="4" cm="1">
        <f t="array" ref="H138">_xll.SNL.Clients.Office.Excel.Functions.SPG(G138, "SP_TOTAL_REV", "CY2022")</f>
        <v>6989000</v>
      </c>
      <c r="I138" s="4">
        <f>_xll.SNL.Clients.Office.Excel.Functions.SPG(G138,"IQ_AVG_DILUT_SHARES_OUT","CY2022")</f>
        <v>434000000</v>
      </c>
      <c r="J138" s="5">
        <f>_xll.SNL.Clients.Office.Excel.Functions.SPG(G138, "IQ_DILUT_EPS_NORM", "CY2022")</f>
        <v>2.5270000000000001</v>
      </c>
      <c r="K138">
        <f t="shared" si="14"/>
        <v>1096718</v>
      </c>
      <c r="L138">
        <f t="shared" si="15"/>
        <v>0.15692058949778223</v>
      </c>
      <c r="M138" t="s">
        <v>653</v>
      </c>
      <c r="N138" s="4" cm="1">
        <f t="array" ref="N138">_xll.SNL.Clients.Office.Excel.Functions.SPG(M138, "SP_TOTAL_REV", "CY2022")</f>
        <v>26643000</v>
      </c>
      <c r="O138" s="4">
        <f>_xll.SNL.Clients.Office.Excel.Functions.SPG(M138,"IQ_AVG_DILUT_SHARES_OUT","CY2022")</f>
        <v>737100000</v>
      </c>
      <c r="P138" s="5">
        <f>_xll.SNL.Clients.Office.Excel.Functions.SPG(M138, "IQ_DILUT_EPS_NORM", "CY2022")</f>
        <v>6.2889999999999997</v>
      </c>
      <c r="Q138">
        <f t="shared" si="16"/>
        <v>4635621.9000000004</v>
      </c>
      <c r="R138">
        <f t="shared" si="17"/>
        <v>0.17399023758585747</v>
      </c>
    </row>
    <row r="139" spans="1:18" x14ac:dyDescent="0.3">
      <c r="A139" t="s">
        <v>650</v>
      </c>
      <c r="B139" s="4" cm="1">
        <f t="array" ref="B139">_xll.SNL.Clients.Office.Excel.Functions.SPG(A139, "SP_TOTAL_REV", "CY2023")</f>
        <v>14657000</v>
      </c>
      <c r="C139" s="4">
        <f>_xll.SNL.Clients.Office.Excel.Functions.SPG(A139,"IQ_AVG_DILUT_SHARES_OUT","CY2023")</f>
        <v>2013000000</v>
      </c>
      <c r="D139" s="5">
        <f>_xll.SNL.Clients.Office.Excel.Functions.SPG(A139, "IQ_DILUT_EPS_NORM", "CY2023")</f>
        <v>1.4890000000000001</v>
      </c>
      <c r="E139">
        <f t="shared" si="12"/>
        <v>2997357</v>
      </c>
      <c r="F139">
        <f t="shared" si="13"/>
        <v>0.20450003411339293</v>
      </c>
      <c r="G139" t="s">
        <v>650</v>
      </c>
      <c r="H139" s="4" cm="1">
        <f t="array" ref="H139">_xll.SNL.Clients.Office.Excel.Functions.SPG(G139, "SP_TOTAL_REV", "CY2022")</f>
        <v>14853000</v>
      </c>
      <c r="I139" s="4">
        <f>_xll.SNL.Clients.Office.Excel.Functions.SPG(G139,"IQ_AVG_DILUT_SHARES_OUT","CY2022")</f>
        <v>2141000000</v>
      </c>
      <c r="J139" s="5">
        <f>_xll.SNL.Clients.Office.Excel.Functions.SPG(G139, "IQ_DILUT_EPS_NORM", "CY2022")</f>
        <v>1.498</v>
      </c>
      <c r="K139">
        <f t="shared" si="14"/>
        <v>3207218</v>
      </c>
      <c r="L139">
        <f t="shared" si="15"/>
        <v>0.21593065373998518</v>
      </c>
      <c r="M139" t="s">
        <v>654</v>
      </c>
      <c r="N139" s="4" cm="1">
        <f t="array" ref="N139">_xll.SNL.Clients.Office.Excel.Functions.SPG(M139, "SP_TOTAL_REV", "CY2022")</f>
        <v>9984400</v>
      </c>
      <c r="O139" s="4">
        <f>_xll.SNL.Clients.Office.Excel.Functions.SPG(M139,"IQ_AVG_DILUT_SHARES_OUT","CY2022")</f>
        <v>125200000</v>
      </c>
      <c r="P139" s="5">
        <f>_xll.SNL.Clients.Office.Excel.Functions.SPG(M139, "IQ_DILUT_EPS_NORM", "CY2022")</f>
        <v>5.1150000000000002</v>
      </c>
      <c r="Q139">
        <f t="shared" si="16"/>
        <v>640398</v>
      </c>
      <c r="R139">
        <f t="shared" si="17"/>
        <v>6.4139858178758863E-2</v>
      </c>
    </row>
    <row r="140" spans="1:18" x14ac:dyDescent="0.3">
      <c r="A140" t="s">
        <v>651</v>
      </c>
      <c r="B140" s="4" cm="1">
        <f t="array" ref="B140">_xll.SNL.Clients.Office.Excel.Functions.SPG(A140, "SP_TOTAL_REV", "CY2023")</f>
        <v>34065000</v>
      </c>
      <c r="C140" s="4">
        <f>_xll.SNL.Clients.Office.Excel.Functions.SPG(A140,"IQ_AVG_DILUT_SHARES_OUT","CY2023")</f>
        <v>142700000</v>
      </c>
      <c r="D140" s="5">
        <f>_xll.SNL.Clients.Office.Excel.Functions.SPG(A140, "IQ_DILUT_EPS_NORM", "CY2023")</f>
        <v>15.276999999999999</v>
      </c>
      <c r="E140">
        <f t="shared" si="12"/>
        <v>2180027.9</v>
      </c>
      <c r="F140">
        <f t="shared" si="13"/>
        <v>6.3996122119477472E-2</v>
      </c>
      <c r="G140" t="s">
        <v>651</v>
      </c>
      <c r="H140" s="4" cm="1">
        <f t="array" ref="H140">_xll.SNL.Clients.Office.Excel.Functions.SPG(G140, "SP_TOTAL_REV", "CY2022")</f>
        <v>28074000</v>
      </c>
      <c r="I140" s="4">
        <f>_xll.SNL.Clients.Office.Excel.Functions.SPG(G140,"IQ_AVG_DILUT_SHARES_OUT","CY2022")</f>
        <v>142300000</v>
      </c>
      <c r="J140" s="5">
        <f>_xll.SNL.Clients.Office.Excel.Functions.SPG(G140, "IQ_DILUT_EPS_NORM", "CY2022")</f>
        <v>12.64</v>
      </c>
      <c r="K140">
        <f t="shared" si="14"/>
        <v>1798672</v>
      </c>
      <c r="L140">
        <f t="shared" si="15"/>
        <v>6.4068960604117695E-2</v>
      </c>
      <c r="M140" t="s">
        <v>655</v>
      </c>
      <c r="N140" s="4" cm="1">
        <f t="array" ref="N140">_xll.SNL.Clients.Office.Excel.Functions.SPG(M140, "SP_TOTAL_REV", "CY2022")</f>
        <v>11609894</v>
      </c>
      <c r="O140" s="4">
        <f>_xll.SNL.Clients.Office.Excel.Functions.SPG(M140,"IQ_AVG_DILUT_SHARES_OUT","CY2022")</f>
        <v>95834000</v>
      </c>
      <c r="P140" s="5">
        <f>_xll.SNL.Clients.Office.Excel.Functions.SPG(M140, "IQ_DILUT_EPS_NORM", "CY2022")</f>
        <v>4.1550000000000002</v>
      </c>
      <c r="Q140">
        <f t="shared" si="16"/>
        <v>398190.27</v>
      </c>
      <c r="R140">
        <f t="shared" si="17"/>
        <v>3.4297494016741238E-2</v>
      </c>
    </row>
    <row r="141" spans="1:18" x14ac:dyDescent="0.3">
      <c r="A141" t="s">
        <v>652</v>
      </c>
      <c r="B141" s="4" cm="1">
        <f t="array" ref="B141">_xll.SNL.Clients.Office.Excel.Functions.SPG(A141, "SP_TOTAL_REV", "CY2023")</f>
        <v>356623000</v>
      </c>
      <c r="C141" s="4">
        <f>_xll.SNL.Clients.Office.Excel.Functions.SPG(A141,"IQ_AVG_DILUT_SHARES_OUT","CY2023")</f>
        <v>1290000000</v>
      </c>
      <c r="D141" s="5">
        <f>_xll.SNL.Clients.Office.Excel.Functions.SPG(A141, "IQ_DILUT_EPS_NORM", "CY2023")</f>
        <v>6.0679999999999996</v>
      </c>
      <c r="E141">
        <f t="shared" si="12"/>
        <v>7827719.9999999991</v>
      </c>
      <c r="F141">
        <f t="shared" si="13"/>
        <v>2.1949565787960954E-2</v>
      </c>
      <c r="G141" t="s">
        <v>652</v>
      </c>
      <c r="H141" s="4" cm="1">
        <f t="array" ref="H141">_xll.SNL.Clients.Office.Excel.Functions.SPG(G141, "SP_TOTAL_REV", "CY2022")</f>
        <v>321629000</v>
      </c>
      <c r="I141" s="4">
        <f>_xll.SNL.Clients.Office.Excel.Functions.SPG(G141,"IQ_AVG_DILUT_SHARES_OUT","CY2022")</f>
        <v>1323000000</v>
      </c>
      <c r="J141" s="5">
        <f>_xll.SNL.Clients.Office.Excel.Functions.SPG(G141, "IQ_DILUT_EPS_NORM", "CY2022")</f>
        <v>6.7380000000000004</v>
      </c>
      <c r="K141">
        <f t="shared" si="14"/>
        <v>8914374</v>
      </c>
      <c r="L141">
        <f t="shared" si="15"/>
        <v>2.7716325331360044E-2</v>
      </c>
      <c r="M141" t="s">
        <v>656</v>
      </c>
      <c r="N141" s="4" cm="1">
        <f t="array" ref="N141">_xll.SNL.Clients.Office.Excel.Functions.SPG(M141, "SP_TOTAL_REV", "CY2022")</f>
        <v>1246200</v>
      </c>
      <c r="O141" s="4">
        <f>_xll.SNL.Clients.Office.Excel.Functions.SPG(M141,"IQ_AVG_DILUT_SHARES_OUT","CY2022")</f>
        <v>152900000</v>
      </c>
      <c r="P141" s="5">
        <f>_xll.SNL.Clients.Office.Excel.Functions.SPG(M141, "IQ_DILUT_EPS_NORM", "CY2022")</f>
        <v>-0.25700000000000001</v>
      </c>
      <c r="Q141">
        <f t="shared" si="16"/>
        <v>-39295.300000000003</v>
      </c>
      <c r="R141">
        <f t="shared" si="17"/>
        <v>-3.1532097576632966E-2</v>
      </c>
    </row>
    <row r="142" spans="1:18" x14ac:dyDescent="0.3">
      <c r="A142" t="s">
        <v>653</v>
      </c>
      <c r="B142" s="4" cm="1">
        <f t="array" ref="B142">_xll.SNL.Clients.Office.Excel.Functions.SPG(A142, "SP_TOTAL_REV", "CY2023")</f>
        <v>23890000</v>
      </c>
      <c r="C142" s="4">
        <f>_xll.SNL.Clients.Office.Excel.Functions.SPG(A142,"IQ_AVG_DILUT_SHARES_OUT","CY2023")</f>
        <v>743100000</v>
      </c>
      <c r="D142" s="5">
        <f>_xll.SNL.Clients.Office.Excel.Functions.SPG(A142, "IQ_DILUT_EPS_NORM", "CY2023")</f>
        <v>4.54</v>
      </c>
      <c r="E142">
        <f t="shared" si="12"/>
        <v>3373674</v>
      </c>
      <c r="F142">
        <f t="shared" si="13"/>
        <v>0.14121699455839262</v>
      </c>
      <c r="G142" t="s">
        <v>653</v>
      </c>
      <c r="H142" s="4" cm="1">
        <f t="array" ref="H142">_xll.SNL.Clients.Office.Excel.Functions.SPG(G142, "SP_TOTAL_REV", "CY2022")</f>
        <v>26643000</v>
      </c>
      <c r="I142" s="4">
        <f>_xll.SNL.Clients.Office.Excel.Functions.SPG(G142,"IQ_AVG_DILUT_SHARES_OUT","CY2022")</f>
        <v>737100000</v>
      </c>
      <c r="J142" s="5">
        <f>_xll.SNL.Clients.Office.Excel.Functions.SPG(G142, "IQ_DILUT_EPS_NORM", "CY2022")</f>
        <v>6.2889999999999997</v>
      </c>
      <c r="K142">
        <f t="shared" si="14"/>
        <v>4635621.9000000004</v>
      </c>
      <c r="L142">
        <f t="shared" si="15"/>
        <v>0.17399023758585747</v>
      </c>
      <c r="M142" t="s">
        <v>657</v>
      </c>
      <c r="N142" s="4" cm="1">
        <f t="array" ref="N142">_xll.SNL.Clients.Office.Excel.Functions.SPG(M142, "SP_TOTAL_REV", "CY2022")</f>
        <v>55646000</v>
      </c>
      <c r="O142" s="4">
        <f>_xll.SNL.Clients.Office.Excel.Functions.SPG(M142,"IQ_AVG_DILUT_SHARES_OUT","CY2022")</f>
        <v>303725000</v>
      </c>
      <c r="P142" s="5">
        <f>_xll.SNL.Clients.Office.Excel.Functions.SPG(M142, "IQ_DILUT_EPS_NORM", "CY2022")</f>
        <v>22.282</v>
      </c>
      <c r="Q142">
        <f t="shared" si="16"/>
        <v>6767600.4500000002</v>
      </c>
      <c r="R142">
        <f t="shared" si="17"/>
        <v>0.12161881267296841</v>
      </c>
    </row>
    <row r="143" spans="1:18" x14ac:dyDescent="0.3">
      <c r="A143" t="s">
        <v>654</v>
      </c>
      <c r="B143" s="4" cm="1">
        <f t="array" ref="B143">_xll.SNL.Clients.Office.Excel.Functions.SPG(A143, "SP_TOTAL_REV", "CY2023")</f>
        <v>11013100</v>
      </c>
      <c r="C143" s="4">
        <f>_xll.SNL.Clients.Office.Excel.Functions.SPG(A143,"IQ_AVG_DILUT_SHARES_OUT","CY2023")</f>
        <v>121850000</v>
      </c>
      <c r="D143" s="5">
        <f>_xll.SNL.Clients.Office.Excel.Functions.SPG(A143, "IQ_DILUT_EPS_NORM", "CY2023")</f>
        <v>5.9550000000000001</v>
      </c>
      <c r="E143">
        <f t="shared" si="12"/>
        <v>725616.75</v>
      </c>
      <c r="F143">
        <f t="shared" si="13"/>
        <v>6.5886694028021178E-2</v>
      </c>
      <c r="G143" t="s">
        <v>654</v>
      </c>
      <c r="H143" s="4" cm="1">
        <f t="array" ref="H143">_xll.SNL.Clients.Office.Excel.Functions.SPG(G143, "SP_TOTAL_REV", "CY2022")</f>
        <v>9984400</v>
      </c>
      <c r="I143" s="4">
        <f>_xll.SNL.Clients.Office.Excel.Functions.SPG(G143,"IQ_AVG_DILUT_SHARES_OUT","CY2022")</f>
        <v>125200000</v>
      </c>
      <c r="J143" s="5">
        <f>_xll.SNL.Clients.Office.Excel.Functions.SPG(G143, "IQ_DILUT_EPS_NORM", "CY2022")</f>
        <v>5.1150000000000002</v>
      </c>
      <c r="K143">
        <f t="shared" si="14"/>
        <v>640398</v>
      </c>
      <c r="L143">
        <f t="shared" si="15"/>
        <v>6.4139858178758863E-2</v>
      </c>
      <c r="M143" t="s">
        <v>658</v>
      </c>
      <c r="N143" s="4" cm="1">
        <f t="array" ref="N143">_xll.SNL.Clients.Office.Excel.Functions.SPG(M143, "SP_TOTAL_REV", "CY2022")</f>
        <v>50582000</v>
      </c>
      <c r="O143" s="4">
        <f>_xll.SNL.Clients.Office.Excel.Functions.SPG(M143,"IQ_AVG_DILUT_SHARES_OUT","CY2022")</f>
        <v>641000000</v>
      </c>
      <c r="P143" s="5">
        <f>_xll.SNL.Clients.Office.Excel.Functions.SPG(M143, "IQ_DILUT_EPS_NORM", "CY2022")</f>
        <v>2.7269999999999999</v>
      </c>
      <c r="Q143">
        <f t="shared" si="16"/>
        <v>1748007</v>
      </c>
      <c r="R143">
        <f t="shared" si="17"/>
        <v>3.4557886204578704E-2</v>
      </c>
    </row>
    <row r="144" spans="1:18" x14ac:dyDescent="0.3">
      <c r="A144" t="s">
        <v>655</v>
      </c>
      <c r="B144" s="4" cm="1">
        <f t="array" ref="B144">_xll.SNL.Clients.Office.Excel.Functions.SPG(A144, "SP_TOTAL_REV", "CY2023")</f>
        <v>12140147</v>
      </c>
      <c r="C144" s="4">
        <f>_xll.SNL.Clients.Office.Excel.Functions.SPG(A144,"IQ_AVG_DILUT_SHARES_OUT","CY2023")</f>
        <v>93182000</v>
      </c>
      <c r="D144" s="5">
        <f>_xll.SNL.Clients.Office.Excel.Functions.SPG(A144, "IQ_DILUT_EPS_NORM", "CY2023")</f>
        <v>5.6740000000000004</v>
      </c>
      <c r="E144">
        <f t="shared" si="12"/>
        <v>528714.66800000006</v>
      </c>
      <c r="F144">
        <f t="shared" si="13"/>
        <v>4.3550928007708642E-2</v>
      </c>
      <c r="G144" t="s">
        <v>655</v>
      </c>
      <c r="H144" s="4" cm="1">
        <f t="array" ref="H144">_xll.SNL.Clients.Office.Excel.Functions.SPG(G144, "SP_TOTAL_REV", "CY2022")</f>
        <v>11609894</v>
      </c>
      <c r="I144" s="4">
        <f>_xll.SNL.Clients.Office.Excel.Functions.SPG(G144,"IQ_AVG_DILUT_SHARES_OUT","CY2022")</f>
        <v>95834000</v>
      </c>
      <c r="J144" s="5">
        <f>_xll.SNL.Clients.Office.Excel.Functions.SPG(G144, "IQ_DILUT_EPS_NORM", "CY2022")</f>
        <v>4.1550000000000002</v>
      </c>
      <c r="K144">
        <f t="shared" si="14"/>
        <v>398190.27</v>
      </c>
      <c r="L144">
        <f t="shared" si="15"/>
        <v>3.4297494016741238E-2</v>
      </c>
      <c r="M144" t="s">
        <v>659</v>
      </c>
      <c r="N144" s="4" cm="1">
        <f t="array" ref="N144">_xll.SNL.Clients.Office.Excel.Functions.SPG(M144, "SP_TOTAL_REV", "CY2022")</f>
        <v>19827000</v>
      </c>
      <c r="O144" s="4">
        <f>_xll.SNL.Clients.Office.Excel.Functions.SPG(M144,"IQ_AVG_DILUT_SHARES_OUT","CY2022")</f>
        <v>653000000</v>
      </c>
      <c r="P144" s="5">
        <f>_xll.SNL.Clients.Office.Excel.Functions.SPG(M144, "IQ_DILUT_EPS_NORM", "CY2022")</f>
        <v>7.3659999999999997</v>
      </c>
      <c r="Q144">
        <f t="shared" si="16"/>
        <v>4809998</v>
      </c>
      <c r="R144">
        <f t="shared" si="17"/>
        <v>0.24259837595198466</v>
      </c>
    </row>
    <row r="145" spans="1:18" x14ac:dyDescent="0.3">
      <c r="A145" t="s">
        <v>656</v>
      </c>
      <c r="B145" s="4" cm="1">
        <f t="array" ref="B145">_xll.SNL.Clients.Office.Excel.Functions.SPG(A145, "SP_TOTAL_REV", "CY2023")</f>
        <v>1513700</v>
      </c>
      <c r="C145" s="4">
        <f>_xll.SNL.Clients.Office.Excel.Functions.SPG(A145,"IQ_AVG_DILUT_SHARES_OUT","CY2023")</f>
        <v>158500000</v>
      </c>
      <c r="D145" s="5">
        <f>_xll.SNL.Clients.Office.Excel.Functions.SPG(A145, "IQ_DILUT_EPS_NORM", "CY2023")</f>
        <v>0.39600000000000002</v>
      </c>
      <c r="E145">
        <f t="shared" si="12"/>
        <v>62766</v>
      </c>
      <c r="F145">
        <f t="shared" si="13"/>
        <v>4.146528374182467E-2</v>
      </c>
      <c r="G145" t="s">
        <v>656</v>
      </c>
      <c r="H145" s="4" cm="1">
        <f t="array" ref="H145">_xll.SNL.Clients.Office.Excel.Functions.SPG(G145, "SP_TOTAL_REV", "CY2022")</f>
        <v>1246200</v>
      </c>
      <c r="I145" s="4">
        <f>_xll.SNL.Clients.Office.Excel.Functions.SPG(G145,"IQ_AVG_DILUT_SHARES_OUT","CY2022")</f>
        <v>152900000</v>
      </c>
      <c r="J145" s="5">
        <f>_xll.SNL.Clients.Office.Excel.Functions.SPG(G145, "IQ_DILUT_EPS_NORM", "CY2022")</f>
        <v>-0.25700000000000001</v>
      </c>
      <c r="K145">
        <f t="shared" si="14"/>
        <v>-39295.300000000003</v>
      </c>
      <c r="L145">
        <f t="shared" si="15"/>
        <v>-3.1532097576632966E-2</v>
      </c>
      <c r="M145" t="s">
        <v>660</v>
      </c>
      <c r="N145" s="4" cm="1">
        <f t="array" ref="N145">_xll.SNL.Clients.Office.Excel.Functions.SPG(M145, "SP_TOTAL_REV", "CY2022")</f>
        <v>2909800</v>
      </c>
      <c r="O145" s="4">
        <f>_xll.SNL.Clients.Office.Excel.Functions.SPG(M145,"IQ_AVG_DILUT_SHARES_OUT","CY2022")</f>
        <v>427500000</v>
      </c>
      <c r="P145" s="5">
        <f>_xll.SNL.Clients.Office.Excel.Functions.SPG(M145, "IQ_DILUT_EPS_NORM", "CY2022")</f>
        <v>0.57099999999999995</v>
      </c>
      <c r="Q145">
        <f t="shared" si="16"/>
        <v>244102.49999999997</v>
      </c>
      <c r="R145">
        <f t="shared" si="17"/>
        <v>8.3889786239604081E-2</v>
      </c>
    </row>
    <row r="146" spans="1:18" x14ac:dyDescent="0.3">
      <c r="A146" t="s">
        <v>657</v>
      </c>
      <c r="B146" s="4" cm="1">
        <f t="array" ref="B146">_xll.SNL.Clients.Office.Excel.Functions.SPG(A146, "SP_TOTAL_REV", "CY2023")</f>
        <v>60755000</v>
      </c>
      <c r="C146" s="4">
        <f>_xll.SNL.Clients.Office.Excel.Functions.SPG(A146,"IQ_AVG_DILUT_SHARES_OUT","CY2023")</f>
        <v>289100000</v>
      </c>
      <c r="D146" s="5">
        <f>_xll.SNL.Clients.Office.Excel.Functions.SPG(A146, "IQ_DILUT_EPS_NORM", "CY2023")</f>
        <v>28.015999999999998</v>
      </c>
      <c r="E146">
        <f t="shared" si="12"/>
        <v>8099425.5999999987</v>
      </c>
      <c r="F146">
        <f t="shared" si="13"/>
        <v>0.13331290593366799</v>
      </c>
      <c r="G146" t="s">
        <v>657</v>
      </c>
      <c r="H146" s="4" cm="1">
        <f t="array" ref="H146">_xll.SNL.Clients.Office.Excel.Functions.SPG(G146, "SP_TOTAL_REV", "CY2022")</f>
        <v>55646000</v>
      </c>
      <c r="I146" s="4">
        <f>_xll.SNL.Clients.Office.Excel.Functions.SPG(G146,"IQ_AVG_DILUT_SHARES_OUT","CY2022")</f>
        <v>303725000</v>
      </c>
      <c r="J146" s="5">
        <f>_xll.SNL.Clients.Office.Excel.Functions.SPG(G146, "IQ_DILUT_EPS_NORM", "CY2022")</f>
        <v>22.282</v>
      </c>
      <c r="K146">
        <f t="shared" si="14"/>
        <v>6767600.4500000002</v>
      </c>
      <c r="L146">
        <f t="shared" si="15"/>
        <v>0.12161881267296841</v>
      </c>
      <c r="M146" t="s">
        <v>661</v>
      </c>
      <c r="N146" s="4" cm="1">
        <f t="array" ref="N146">_xll.SNL.Clients.Office.Excel.Functions.SPG(M146, "SP_TOTAL_REV", "CY2022")</f>
        <v>9566000</v>
      </c>
      <c r="O146" s="4">
        <f>_xll.SNL.Clients.Office.Excel.Functions.SPG(M146,"IQ_AVG_DILUT_SHARES_OUT","CY2022")</f>
        <v>176539000</v>
      </c>
      <c r="P146" s="5">
        <f>_xll.SNL.Clients.Office.Excel.Functions.SPG(M146, "IQ_DILUT_EPS_NORM", "CY2022")</f>
        <v>19.71</v>
      </c>
      <c r="Q146">
        <f t="shared" si="16"/>
        <v>3479583.69</v>
      </c>
      <c r="R146">
        <f t="shared" si="17"/>
        <v>0.36374489755383649</v>
      </c>
    </row>
    <row r="147" spans="1:18" x14ac:dyDescent="0.3">
      <c r="A147" t="s">
        <v>658</v>
      </c>
      <c r="B147" s="4" cm="1">
        <f t="array" ref="B147">_xll.SNL.Clients.Office.Excel.Functions.SPG(A147, "SP_TOTAL_REV", "CY2023")</f>
        <v>58048000</v>
      </c>
      <c r="C147" s="4">
        <f>_xll.SNL.Clients.Office.Excel.Functions.SPG(A147,"IQ_AVG_DILUT_SHARES_OUT","CY2023")</f>
        <v>643000000</v>
      </c>
      <c r="D147" s="5">
        <f>_xll.SNL.Clients.Office.Excel.Functions.SPG(A147, "IQ_DILUT_EPS_NORM", "CY2023")</f>
        <v>5.0739999999999998</v>
      </c>
      <c r="E147">
        <f t="shared" si="12"/>
        <v>3262582</v>
      </c>
      <c r="F147">
        <f t="shared" si="13"/>
        <v>5.620489939360529E-2</v>
      </c>
      <c r="G147" t="s">
        <v>658</v>
      </c>
      <c r="H147" s="4" cm="1">
        <f t="array" ref="H147">_xll.SNL.Clients.Office.Excel.Functions.SPG(G147, "SP_TOTAL_REV", "CY2022")</f>
        <v>50582000</v>
      </c>
      <c r="I147" s="4">
        <f>_xll.SNL.Clients.Office.Excel.Functions.SPG(G147,"IQ_AVG_DILUT_SHARES_OUT","CY2022")</f>
        <v>641000000</v>
      </c>
      <c r="J147" s="5">
        <f>_xll.SNL.Clients.Office.Excel.Functions.SPG(G147, "IQ_DILUT_EPS_NORM", "CY2022")</f>
        <v>2.7269999999999999</v>
      </c>
      <c r="K147">
        <f t="shared" si="14"/>
        <v>1748007</v>
      </c>
      <c r="L147">
        <f t="shared" si="15"/>
        <v>3.4557886204578704E-2</v>
      </c>
      <c r="M147" t="s">
        <v>662</v>
      </c>
      <c r="N147" s="4" cm="1">
        <f t="array" ref="N147">_xll.SNL.Clients.Office.Excel.Functions.SPG(M147, "SP_TOTAL_REV", "CY2022")</f>
        <v>4687254</v>
      </c>
      <c r="O147" s="4">
        <f>_xll.SNL.Clients.Office.Excel.Functions.SPG(M147,"IQ_AVG_DILUT_SHARES_OUT","CY2022")</f>
        <v>297919000</v>
      </c>
      <c r="P147" s="5">
        <f>_xll.SNL.Clients.Office.Excel.Functions.SPG(M147, "IQ_DILUT_EPS_NORM", "CY2022")</f>
        <v>0.74199999999999999</v>
      </c>
      <c r="Q147">
        <f t="shared" si="16"/>
        <v>221055.89799999999</v>
      </c>
      <c r="R147">
        <f t="shared" si="17"/>
        <v>4.7161066586107768E-2</v>
      </c>
    </row>
    <row r="148" spans="1:18" x14ac:dyDescent="0.3">
      <c r="A148" t="s">
        <v>659</v>
      </c>
      <c r="B148" s="4" cm="1">
        <f t="array" ref="B148">_xll.SNL.Clients.Office.Excel.Functions.SPG(A148, "SP_TOTAL_REV", "CY2023")</f>
        <v>14427000</v>
      </c>
      <c r="C148" s="4">
        <f>_xll.SNL.Clients.Office.Excel.Functions.SPG(A148,"IQ_AVG_DILUT_SHARES_OUT","CY2023")</f>
        <v>642000000</v>
      </c>
      <c r="D148" s="5">
        <f>_xll.SNL.Clients.Office.Excel.Functions.SPG(A148, "IQ_DILUT_EPS_NORM", "CY2023")</f>
        <v>4.4169999999999998</v>
      </c>
      <c r="E148">
        <f t="shared" si="12"/>
        <v>2835714</v>
      </c>
      <c r="F148">
        <f t="shared" si="13"/>
        <v>0.19655604075691413</v>
      </c>
      <c r="G148" t="s">
        <v>659</v>
      </c>
      <c r="H148" s="4" cm="1">
        <f t="array" ref="H148">_xll.SNL.Clients.Office.Excel.Functions.SPG(G148, "SP_TOTAL_REV", "CY2022")</f>
        <v>19827000</v>
      </c>
      <c r="I148" s="4">
        <f>_xll.SNL.Clients.Office.Excel.Functions.SPG(G148,"IQ_AVG_DILUT_SHARES_OUT","CY2022")</f>
        <v>653000000</v>
      </c>
      <c r="J148" s="5">
        <f>_xll.SNL.Clients.Office.Excel.Functions.SPG(G148, "IQ_DILUT_EPS_NORM", "CY2022")</f>
        <v>7.3659999999999997</v>
      </c>
      <c r="K148">
        <f t="shared" si="14"/>
        <v>4809998</v>
      </c>
      <c r="L148">
        <f t="shared" si="15"/>
        <v>0.24259837595198466</v>
      </c>
      <c r="M148" t="s">
        <v>663</v>
      </c>
      <c r="N148" s="4" cm="1">
        <f t="array" ref="N148">_xll.SNL.Clients.Office.Excel.Functions.SPG(M148, "SP_TOTAL_REV", "CY2022")</f>
        <v>10857000</v>
      </c>
      <c r="O148" s="4">
        <f>_xll.SNL.Clients.Office.Excel.Functions.SPG(M148,"IQ_AVG_DILUT_SHARES_OUT","CY2022")</f>
        <v>278000000</v>
      </c>
      <c r="P148" s="5">
        <f>_xll.SNL.Clients.Office.Excel.Functions.SPG(M148, "IQ_DILUT_EPS_NORM", "CY2022")</f>
        <v>13.016999999999999</v>
      </c>
      <c r="Q148">
        <f t="shared" si="16"/>
        <v>3618726</v>
      </c>
      <c r="R148">
        <f t="shared" si="17"/>
        <v>0.33330809615916002</v>
      </c>
    </row>
    <row r="149" spans="1:18" x14ac:dyDescent="0.3">
      <c r="A149" t="s">
        <v>660</v>
      </c>
      <c r="B149" s="4" cm="1">
        <f t="array" ref="B149">_xll.SNL.Clients.Office.Excel.Functions.SPG(A149, "SP_TOTAL_REV", "CY2023")</f>
        <v>3622300</v>
      </c>
      <c r="C149" s="4">
        <f>_xll.SNL.Clients.Office.Excel.Functions.SPG(A149,"IQ_AVG_DILUT_SHARES_OUT","CY2023")</f>
        <v>425500000</v>
      </c>
      <c r="D149" s="5">
        <f>_xll.SNL.Clients.Office.Excel.Functions.SPG(A149, "IQ_DILUT_EPS_NORM", "CY2023")</f>
        <v>1.0429999999999999</v>
      </c>
      <c r="E149">
        <f t="shared" si="12"/>
        <v>443796.49999999994</v>
      </c>
      <c r="F149">
        <f t="shared" si="13"/>
        <v>0.1225178753830439</v>
      </c>
      <c r="G149" t="s">
        <v>660</v>
      </c>
      <c r="H149" s="4" cm="1">
        <f t="array" ref="H149">_xll.SNL.Clients.Office.Excel.Functions.SPG(G149, "SP_TOTAL_REV", "CY2022")</f>
        <v>2909800</v>
      </c>
      <c r="I149" s="4">
        <f>_xll.SNL.Clients.Office.Excel.Functions.SPG(G149,"IQ_AVG_DILUT_SHARES_OUT","CY2022")</f>
        <v>427500000</v>
      </c>
      <c r="J149" s="5">
        <f>_xll.SNL.Clients.Office.Excel.Functions.SPG(G149, "IQ_DILUT_EPS_NORM", "CY2022")</f>
        <v>0.57099999999999995</v>
      </c>
      <c r="K149">
        <f t="shared" si="14"/>
        <v>244102.49999999997</v>
      </c>
      <c r="L149">
        <f t="shared" si="15"/>
        <v>8.3889786239604081E-2</v>
      </c>
      <c r="M149" t="s">
        <v>664</v>
      </c>
      <c r="N149" s="4" cm="1">
        <f t="array" ref="N149">_xll.SNL.Clients.Office.Excel.Functions.SPG(M149, "SP_TOTAL_REV", "CY2022")</f>
        <v>37844863</v>
      </c>
      <c r="O149" s="4">
        <f>_xll.SNL.Clients.Office.Excel.Functions.SPG(M149,"IQ_AVG_DILUT_SHARES_OUT","CY2022")</f>
        <v>226297000</v>
      </c>
      <c r="P149" s="5">
        <f>_xll.SNL.Clients.Office.Excel.Functions.SPG(M149, "IQ_DILUT_EPS_NORM", "CY2022")</f>
        <v>8.6129999999999995</v>
      </c>
      <c r="Q149">
        <f t="shared" si="16"/>
        <v>1949096.061</v>
      </c>
      <c r="R149">
        <f t="shared" si="17"/>
        <v>5.1502262301755461E-2</v>
      </c>
    </row>
    <row r="150" spans="1:18" x14ac:dyDescent="0.3">
      <c r="A150" t="s">
        <v>661</v>
      </c>
      <c r="B150" s="4" cm="1">
        <f t="array" ref="B150">_xll.SNL.Clients.Office.Excel.Functions.SPG(A150, "SP_TOTAL_REV", "CY2023")</f>
        <v>7959000</v>
      </c>
      <c r="C150" s="4">
        <f>_xll.SNL.Clients.Office.Excel.Functions.SPG(A150,"IQ_AVG_DILUT_SHARES_OUT","CY2023")</f>
        <v>179999000</v>
      </c>
      <c r="D150" s="5">
        <f>_xll.SNL.Clients.Office.Excel.Functions.SPG(A150, "IQ_DILUT_EPS_NORM", "CY2023")</f>
        <v>13.423999999999999</v>
      </c>
      <c r="E150">
        <f t="shared" si="12"/>
        <v>2416306.5759999999</v>
      </c>
      <c r="F150">
        <f t="shared" si="13"/>
        <v>0.30359424249277545</v>
      </c>
      <c r="G150" t="s">
        <v>661</v>
      </c>
      <c r="H150" s="4" cm="1">
        <f t="array" ref="H150">_xll.SNL.Clients.Office.Excel.Functions.SPG(G150, "SP_TOTAL_REV", "CY2022")</f>
        <v>9566000</v>
      </c>
      <c r="I150" s="4">
        <f>_xll.SNL.Clients.Office.Excel.Functions.SPG(G150,"IQ_AVG_DILUT_SHARES_OUT","CY2022")</f>
        <v>176539000</v>
      </c>
      <c r="J150" s="5">
        <f>_xll.SNL.Clients.Office.Excel.Functions.SPG(G150, "IQ_DILUT_EPS_NORM", "CY2022")</f>
        <v>19.71</v>
      </c>
      <c r="K150">
        <f t="shared" si="14"/>
        <v>3479583.69</v>
      </c>
      <c r="L150">
        <f t="shared" si="15"/>
        <v>0.36374489755383649</v>
      </c>
      <c r="M150" t="s">
        <v>665</v>
      </c>
      <c r="N150" s="4" cm="1">
        <f t="array" ref="N150">_xll.SNL.Clients.Office.Excel.Functions.SPG(M150, "SP_TOTAL_REV", "CY2022")</f>
        <v>15411500</v>
      </c>
      <c r="O150" s="4">
        <f>_xll.SNL.Clients.Office.Excel.Functions.SPG(M150,"IQ_AVG_DILUT_SHARES_OUT","CY2022")</f>
        <v>224100000</v>
      </c>
      <c r="P150" s="5">
        <f>_xll.SNL.Clients.Office.Excel.Functions.SPG(M150, "IQ_DILUT_EPS_NORM", "CY2022")</f>
        <v>5.5030000000000001</v>
      </c>
      <c r="Q150">
        <f t="shared" si="16"/>
        <v>1233222.3</v>
      </c>
      <c r="R150">
        <f t="shared" si="17"/>
        <v>8.0019615222398865E-2</v>
      </c>
    </row>
    <row r="151" spans="1:18" x14ac:dyDescent="0.3">
      <c r="A151" t="s">
        <v>662</v>
      </c>
      <c r="B151" s="4" cm="1">
        <f t="array" ref="B151">_xll.SNL.Clients.Office.Excel.Functions.SPG(A151, "SP_TOTAL_REV", "CY2023")</f>
        <v>5515702</v>
      </c>
      <c r="C151" s="4">
        <f>_xll.SNL.Clients.Office.Excel.Functions.SPG(A151,"IQ_AVG_DILUT_SHARES_OUT","CY2023")</f>
        <v>309065000</v>
      </c>
      <c r="D151" s="5">
        <f>_xll.SNL.Clients.Office.Excel.Functions.SPG(A151, "IQ_DILUT_EPS_NORM", "CY2023")</f>
        <v>0.65900000000000003</v>
      </c>
      <c r="E151">
        <f t="shared" si="12"/>
        <v>203673.83499999999</v>
      </c>
      <c r="F151">
        <f t="shared" si="13"/>
        <v>3.6926185461070953E-2</v>
      </c>
      <c r="G151" t="s">
        <v>662</v>
      </c>
      <c r="H151" s="4" cm="1">
        <f t="array" ref="H151">_xll.SNL.Clients.Office.Excel.Functions.SPG(G151, "SP_TOTAL_REV", "CY2022")</f>
        <v>4687254</v>
      </c>
      <c r="I151" s="4">
        <f>_xll.SNL.Clients.Office.Excel.Functions.SPG(G151,"IQ_AVG_DILUT_SHARES_OUT","CY2022")</f>
        <v>297919000</v>
      </c>
      <c r="J151" s="5">
        <f>_xll.SNL.Clients.Office.Excel.Functions.SPG(G151, "IQ_DILUT_EPS_NORM", "CY2022")</f>
        <v>0.74199999999999999</v>
      </c>
      <c r="K151">
        <f t="shared" si="14"/>
        <v>221055.89799999999</v>
      </c>
      <c r="L151">
        <f t="shared" si="15"/>
        <v>4.7161066586107768E-2</v>
      </c>
      <c r="M151" t="s">
        <v>666</v>
      </c>
      <c r="N151" s="4" cm="1">
        <f t="array" ref="N151">_xll.SNL.Clients.Office.Excel.Functions.SPG(M151, "SP_TOTAL_REV", "CY2022")</f>
        <v>13938000</v>
      </c>
      <c r="O151" s="4">
        <f>_xll.SNL.Clients.Office.Excel.Functions.SPG(M151,"IQ_AVG_DILUT_SHARES_OUT","CY2022")</f>
        <v>824800000</v>
      </c>
      <c r="P151" s="5">
        <f>_xll.SNL.Clients.Office.Excel.Functions.SPG(M151, "IQ_DILUT_EPS_NORM", "CY2022")</f>
        <v>1.8180000000000001</v>
      </c>
      <c r="Q151">
        <f t="shared" si="16"/>
        <v>1499486.4</v>
      </c>
      <c r="R151">
        <f t="shared" si="17"/>
        <v>0.10758260869565217</v>
      </c>
    </row>
    <row r="152" spans="1:18" x14ac:dyDescent="0.3">
      <c r="A152" t="s">
        <v>663</v>
      </c>
      <c r="B152" s="4" cm="1">
        <f t="array" ref="B152">_xll.SNL.Clients.Office.Excel.Functions.SPG(A152, "SP_TOTAL_REV", "CY2023")</f>
        <v>9776000</v>
      </c>
      <c r="C152" s="4">
        <f>_xll.SNL.Clients.Office.Excel.Functions.SPG(A152,"IQ_AVG_DILUT_SHARES_OUT","CY2023")</f>
        <v>254000000</v>
      </c>
      <c r="D152" s="5">
        <f>_xll.SNL.Clients.Office.Excel.Functions.SPG(A152, "IQ_DILUT_EPS_NORM", "CY2023")</f>
        <v>9.2720000000000002</v>
      </c>
      <c r="E152">
        <f t="shared" si="12"/>
        <v>2355088</v>
      </c>
      <c r="F152">
        <f t="shared" si="13"/>
        <v>0.2409050736497545</v>
      </c>
      <c r="G152" t="s">
        <v>663</v>
      </c>
      <c r="H152" s="4" cm="1">
        <f t="array" ref="H152">_xll.SNL.Clients.Office.Excel.Functions.SPG(G152, "SP_TOTAL_REV", "CY2022")</f>
        <v>10857000</v>
      </c>
      <c r="I152" s="4">
        <f>_xll.SNL.Clients.Office.Excel.Functions.SPG(G152,"IQ_AVG_DILUT_SHARES_OUT","CY2022")</f>
        <v>278000000</v>
      </c>
      <c r="J152" s="5">
        <f>_xll.SNL.Clients.Office.Excel.Functions.SPG(G152, "IQ_DILUT_EPS_NORM", "CY2022")</f>
        <v>13.016999999999999</v>
      </c>
      <c r="K152">
        <f t="shared" si="14"/>
        <v>3618726</v>
      </c>
      <c r="L152">
        <f t="shared" si="15"/>
        <v>0.33330809615916002</v>
      </c>
      <c r="M152" t="s">
        <v>667</v>
      </c>
      <c r="N152" s="4" cm="1">
        <f t="array" ref="N152">_xll.SNL.Clients.Office.Excel.Functions.SPG(M152, "SP_TOTAL_REV", "CY2022")</f>
        <v>4537158</v>
      </c>
      <c r="O152" s="4">
        <f>_xll.SNL.Clients.Office.Excel.Functions.SPG(M152,"IQ_AVG_DILUT_SHARES_OUT","CY2022")</f>
        <v>36093754</v>
      </c>
      <c r="P152" s="5">
        <f>_xll.SNL.Clients.Office.Excel.Functions.SPG(M152, "IQ_DILUT_EPS_NORM", "CY2022")</f>
        <v>9.5530000000000008</v>
      </c>
      <c r="Q152">
        <f t="shared" si="16"/>
        <v>344803.63196199998</v>
      </c>
      <c r="R152">
        <f t="shared" si="17"/>
        <v>7.5995509074623366E-2</v>
      </c>
    </row>
    <row r="153" spans="1:18" x14ac:dyDescent="0.3">
      <c r="A153" t="s">
        <v>664</v>
      </c>
      <c r="B153" s="4" cm="1">
        <f t="array" ref="B153">_xll.SNL.Clients.Office.Excel.Functions.SPG(A153, "SP_TOTAL_REV", "CY2023")</f>
        <v>38691609</v>
      </c>
      <c r="C153" s="4">
        <f>_xll.SNL.Clients.Office.Excel.Functions.SPG(A153,"IQ_AVG_DILUT_SHARES_OUT","CY2023")</f>
        <v>219938000</v>
      </c>
      <c r="D153" s="5">
        <f>_xll.SNL.Clients.Office.Excel.Functions.SPG(A153, "IQ_DILUT_EPS_NORM", "CY2023")</f>
        <v>6.0419999999999998</v>
      </c>
      <c r="E153">
        <f t="shared" si="12"/>
        <v>1328865.3959999999</v>
      </c>
      <c r="F153">
        <f t="shared" si="13"/>
        <v>3.434505388493924E-2</v>
      </c>
      <c r="G153" t="s">
        <v>664</v>
      </c>
      <c r="H153" s="4" cm="1">
        <f t="array" ref="H153">_xll.SNL.Clients.Office.Excel.Functions.SPG(G153, "SP_TOTAL_REV", "CY2022")</f>
        <v>37844863</v>
      </c>
      <c r="I153" s="4">
        <f>_xll.SNL.Clients.Office.Excel.Functions.SPG(G153,"IQ_AVG_DILUT_SHARES_OUT","CY2022")</f>
        <v>226297000</v>
      </c>
      <c r="J153" s="5">
        <f>_xll.SNL.Clients.Office.Excel.Functions.SPG(G153, "IQ_DILUT_EPS_NORM", "CY2022")</f>
        <v>8.6129999999999995</v>
      </c>
      <c r="K153">
        <f t="shared" si="14"/>
        <v>1949096.061</v>
      </c>
      <c r="L153">
        <f t="shared" si="15"/>
        <v>5.1502262301755461E-2</v>
      </c>
      <c r="M153" t="s">
        <v>668</v>
      </c>
      <c r="N153" s="4" cm="1">
        <f t="array" ref="N153">_xll.SNL.Clients.Office.Excel.Functions.SPG(M153, "SP_TOTAL_REV", "CY2022")</f>
        <v>7844174</v>
      </c>
      <c r="O153" s="4">
        <f>_xll.SNL.Clients.Office.Excel.Functions.SPG(M153,"IQ_AVG_DILUT_SHARES_OUT","CY2022")</f>
        <v>143595000</v>
      </c>
      <c r="P153" s="5">
        <f>_xll.SNL.Clients.Office.Excel.Functions.SPG(M153, "IQ_DILUT_EPS_NORM", "CY2022")</f>
        <v>5.3129999999999997</v>
      </c>
      <c r="Q153">
        <f t="shared" si="16"/>
        <v>762920.23499999999</v>
      </c>
      <c r="R153">
        <f t="shared" si="17"/>
        <v>9.7259473718966455E-2</v>
      </c>
    </row>
    <row r="154" spans="1:18" x14ac:dyDescent="0.3">
      <c r="A154" t="s">
        <v>665</v>
      </c>
      <c r="B154" s="4" cm="1">
        <f t="array" ref="B154">_xll.SNL.Clients.Office.Excel.Functions.SPG(A154, "SP_TOTAL_REV", "CY2023")</f>
        <v>16781100</v>
      </c>
      <c r="C154" s="4">
        <f>_xll.SNL.Clients.Office.Excel.Functions.SPG(A154,"IQ_AVG_DILUT_SHARES_OUT","CY2023")</f>
        <v>219900000</v>
      </c>
      <c r="D154" s="5">
        <f>_xll.SNL.Clients.Office.Excel.Functions.SPG(A154, "IQ_DILUT_EPS_NORM", "CY2023")</f>
        <v>4.7539999999999996</v>
      </c>
      <c r="E154">
        <f t="shared" si="12"/>
        <v>1045404.5999999999</v>
      </c>
      <c r="F154">
        <f t="shared" si="13"/>
        <v>6.2296547902104142E-2</v>
      </c>
      <c r="G154" t="s">
        <v>665</v>
      </c>
      <c r="H154" s="4" cm="1">
        <f t="array" ref="H154">_xll.SNL.Clients.Office.Excel.Functions.SPG(G154, "SP_TOTAL_REV", "CY2022")</f>
        <v>15411500</v>
      </c>
      <c r="I154" s="4">
        <f>_xll.SNL.Clients.Office.Excel.Functions.SPG(G154,"IQ_AVG_DILUT_SHARES_OUT","CY2022")</f>
        <v>224100000</v>
      </c>
      <c r="J154" s="5">
        <f>_xll.SNL.Clients.Office.Excel.Functions.SPG(G154, "IQ_DILUT_EPS_NORM", "CY2022")</f>
        <v>5.5030000000000001</v>
      </c>
      <c r="K154">
        <f t="shared" si="14"/>
        <v>1233222.3</v>
      </c>
      <c r="L154">
        <f t="shared" si="15"/>
        <v>8.0019615222398865E-2</v>
      </c>
      <c r="M154" t="s">
        <v>669</v>
      </c>
      <c r="N154" s="4" cm="1">
        <f t="array" ref="N154">_xll.SNL.Clients.Office.Excel.Functions.SPG(M154, "SP_TOTAL_REV", "CY2022")</f>
        <v>56902000</v>
      </c>
      <c r="O154" s="4">
        <f>_xll.SNL.Clients.Office.Excel.Functions.SPG(M154,"IQ_AVG_DILUT_SHARES_OUT","CY2022")</f>
        <v>725600000</v>
      </c>
      <c r="P154" s="5">
        <f>_xll.SNL.Clients.Office.Excel.Functions.SPG(M154, "IQ_DILUT_EPS_NORM", "CY2022")</f>
        <v>4.8579999999999997</v>
      </c>
      <c r="Q154">
        <f t="shared" si="16"/>
        <v>3524964.7999999993</v>
      </c>
      <c r="R154">
        <f t="shared" si="17"/>
        <v>6.194799479807387E-2</v>
      </c>
    </row>
    <row r="155" spans="1:18" x14ac:dyDescent="0.3">
      <c r="A155" t="s">
        <v>666</v>
      </c>
      <c r="B155" s="4" cm="1">
        <f t="array" ref="B155">_xll.SNL.Clients.Office.Excel.Functions.SPG(A155, "SP_TOTAL_REV", "CY2023")</f>
        <v>14393000</v>
      </c>
      <c r="C155" s="4">
        <f>_xll.SNL.Clients.Office.Excel.Functions.SPG(A155,"IQ_AVG_DILUT_SHARES_OUT","CY2023")</f>
        <v>836500000</v>
      </c>
      <c r="D155" s="5">
        <f>_xll.SNL.Clients.Office.Excel.Functions.SPG(A155, "IQ_DILUT_EPS_NORM", "CY2023")</f>
        <v>1.802</v>
      </c>
      <c r="E155">
        <f t="shared" si="12"/>
        <v>1507373</v>
      </c>
      <c r="F155">
        <f t="shared" si="13"/>
        <v>0.10472959077329257</v>
      </c>
      <c r="G155" t="s">
        <v>666</v>
      </c>
      <c r="H155" s="4" cm="1">
        <f t="array" ref="H155">_xll.SNL.Clients.Office.Excel.Functions.SPG(G155, "SP_TOTAL_REV", "CY2022")</f>
        <v>13938000</v>
      </c>
      <c r="I155" s="4">
        <f>_xll.SNL.Clients.Office.Excel.Functions.SPG(G155,"IQ_AVG_DILUT_SHARES_OUT","CY2022")</f>
        <v>824800000</v>
      </c>
      <c r="J155" s="5">
        <f>_xll.SNL.Clients.Office.Excel.Functions.SPG(G155, "IQ_DILUT_EPS_NORM", "CY2022")</f>
        <v>1.8180000000000001</v>
      </c>
      <c r="K155">
        <f t="shared" si="14"/>
        <v>1499486.4</v>
      </c>
      <c r="L155">
        <f t="shared" si="15"/>
        <v>0.10758260869565217</v>
      </c>
      <c r="M155" t="s">
        <v>670</v>
      </c>
      <c r="N155" s="4" cm="1">
        <f t="array" ref="N155">_xll.SNL.Clients.Office.Excel.Functions.SPG(M155, "SP_TOTAL_REV", "CY2022")</f>
        <v>33684400</v>
      </c>
      <c r="O155" s="4">
        <f>_xll.SNL.Clients.Office.Excel.Functions.SPG(M155,"IQ_AVG_DILUT_SHARES_OUT","CY2022")</f>
        <v>351500000</v>
      </c>
      <c r="P155" s="5">
        <f>_xll.SNL.Clients.Office.Excel.Functions.SPG(M155, "IQ_DILUT_EPS_NORM", "CY2022")</f>
        <v>13.19</v>
      </c>
      <c r="Q155">
        <f t="shared" si="16"/>
        <v>4636285</v>
      </c>
      <c r="R155">
        <f t="shared" si="17"/>
        <v>0.13763893671848096</v>
      </c>
    </row>
    <row r="156" spans="1:18" x14ac:dyDescent="0.3">
      <c r="A156" t="s">
        <v>667</v>
      </c>
      <c r="B156" s="4" cm="1">
        <f t="array" ref="B156">_xll.SNL.Clients.Office.Excel.Functions.SPG(A156, "SP_TOTAL_REV", "CY2023")</f>
        <v>4479358</v>
      </c>
      <c r="C156" s="4">
        <f>_xll.SNL.Clients.Office.Excel.Functions.SPG(A156,"IQ_AVG_DILUT_SHARES_OUT","CY2023")</f>
        <v>35401313</v>
      </c>
      <c r="D156" s="5">
        <f>_xll.SNL.Clients.Office.Excel.Functions.SPG(A156, "IQ_DILUT_EPS_NORM", "CY2023")</f>
        <v>11.209</v>
      </c>
      <c r="E156">
        <f t="shared" si="12"/>
        <v>396813.31741700001</v>
      </c>
      <c r="F156">
        <f t="shared" si="13"/>
        <v>8.8587096056399153E-2</v>
      </c>
      <c r="G156" t="s">
        <v>667</v>
      </c>
      <c r="H156" s="4" cm="1">
        <f t="array" ref="H156">_xll.SNL.Clients.Office.Excel.Functions.SPG(G156, "SP_TOTAL_REV", "CY2022")</f>
        <v>4537158</v>
      </c>
      <c r="I156" s="4">
        <f>_xll.SNL.Clients.Office.Excel.Functions.SPG(G156,"IQ_AVG_DILUT_SHARES_OUT","CY2022")</f>
        <v>36093754</v>
      </c>
      <c r="J156" s="5">
        <f>_xll.SNL.Clients.Office.Excel.Functions.SPG(G156, "IQ_DILUT_EPS_NORM", "CY2022")</f>
        <v>9.5530000000000008</v>
      </c>
      <c r="K156">
        <f t="shared" si="14"/>
        <v>344803.63196199998</v>
      </c>
      <c r="L156">
        <f t="shared" si="15"/>
        <v>7.5995509074623366E-2</v>
      </c>
      <c r="M156" t="s">
        <v>671</v>
      </c>
      <c r="N156" s="4" cm="1">
        <f t="array" ref="N156">_xll.SNL.Clients.Office.Excel.Functions.SPG(M156, "SP_TOTAL_REV", "CY2022")</f>
        <v>19228000</v>
      </c>
      <c r="O156" s="4">
        <f>_xll.SNL.Clients.Office.Excel.Functions.SPG(M156,"IQ_AVG_DILUT_SHARES_OUT","CY2022")</f>
        <v>196000000</v>
      </c>
      <c r="P156" s="5">
        <f>_xll.SNL.Clients.Office.Excel.Functions.SPG(M156, "IQ_DILUT_EPS_NORM", "CY2022")</f>
        <v>3.53</v>
      </c>
      <c r="Q156">
        <f t="shared" si="16"/>
        <v>691880</v>
      </c>
      <c r="R156">
        <f t="shared" si="17"/>
        <v>3.5982941543582274E-2</v>
      </c>
    </row>
    <row r="157" spans="1:18" x14ac:dyDescent="0.3">
      <c r="A157" t="s">
        <v>668</v>
      </c>
      <c r="B157" s="4" cm="1">
        <f t="array" ref="B157">_xll.SNL.Clients.Office.Excel.Functions.SPG(A157, "SP_TOTAL_REV", "CY2023")</f>
        <v>7684476</v>
      </c>
      <c r="C157" s="4">
        <f>_xll.SNL.Clients.Office.Excel.Functions.SPG(A157,"IQ_AVG_DILUT_SHARES_OUT","CY2023")</f>
        <v>140599000</v>
      </c>
      <c r="D157" s="5">
        <f>_xll.SNL.Clients.Office.Excel.Functions.SPG(A157, "IQ_DILUT_EPS_NORM", "CY2023")</f>
        <v>5.2140000000000004</v>
      </c>
      <c r="E157">
        <f t="shared" si="12"/>
        <v>733083.18599999999</v>
      </c>
      <c r="F157">
        <f t="shared" si="13"/>
        <v>9.5397940731417469E-2</v>
      </c>
      <c r="G157" t="s">
        <v>668</v>
      </c>
      <c r="H157" s="4" cm="1">
        <f t="array" ref="H157">_xll.SNL.Clients.Office.Excel.Functions.SPG(G157, "SP_TOTAL_REV", "CY2022")</f>
        <v>7844174</v>
      </c>
      <c r="I157" s="4">
        <f>_xll.SNL.Clients.Office.Excel.Functions.SPG(G157,"IQ_AVG_DILUT_SHARES_OUT","CY2022")</f>
        <v>143595000</v>
      </c>
      <c r="J157" s="5">
        <f>_xll.SNL.Clients.Office.Excel.Functions.SPG(G157, "IQ_DILUT_EPS_NORM", "CY2022")</f>
        <v>5.3129999999999997</v>
      </c>
      <c r="K157">
        <f t="shared" si="14"/>
        <v>762920.23499999999</v>
      </c>
      <c r="L157">
        <f t="shared" si="15"/>
        <v>9.7259473718966455E-2</v>
      </c>
      <c r="M157" t="s">
        <v>672</v>
      </c>
      <c r="N157" s="4" cm="1">
        <f t="array" ref="N157">_xll.SNL.Clients.Office.Excel.Functions.SPG(M157, "SP_TOTAL_REV", "CY2022")</f>
        <v>28319000</v>
      </c>
      <c r="O157" s="4">
        <f>_xll.SNL.Clients.Office.Excel.Functions.SPG(M157,"IQ_AVG_DILUT_SHARES_OUT","CY2022")</f>
        <v>770000000</v>
      </c>
      <c r="P157" s="5">
        <f>_xll.SNL.Clients.Office.Excel.Functions.SPG(M157, "IQ_DILUT_EPS_NORM", "CY2022")</f>
        <v>3.899</v>
      </c>
      <c r="Q157">
        <f t="shared" si="16"/>
        <v>3002230</v>
      </c>
      <c r="R157">
        <f t="shared" si="17"/>
        <v>0.10601468978424379</v>
      </c>
    </row>
    <row r="158" spans="1:18" x14ac:dyDescent="0.3">
      <c r="A158" t="s">
        <v>669</v>
      </c>
      <c r="B158" s="4" cm="1">
        <f t="array" ref="B158">_xll.SNL.Clients.Office.Excel.Functions.SPG(A158, "SP_TOTAL_REV", "CY2023")</f>
        <v>44622000</v>
      </c>
      <c r="C158" s="4">
        <f>_xll.SNL.Clients.Office.Excel.Functions.SPG(A158,"IQ_AVG_DILUT_SHARES_OUT","CY2023")</f>
        <v>709000000</v>
      </c>
      <c r="D158" s="5">
        <f>_xll.SNL.Clients.Office.Excel.Functions.SPG(A158, "IQ_DILUT_EPS_NORM", "CY2023")</f>
        <v>1.476</v>
      </c>
      <c r="E158">
        <f t="shared" si="12"/>
        <v>1046484</v>
      </c>
      <c r="F158">
        <f t="shared" si="13"/>
        <v>2.345219846712384E-2</v>
      </c>
      <c r="G158" t="s">
        <v>669</v>
      </c>
      <c r="H158" s="4" cm="1">
        <f t="array" ref="H158">_xll.SNL.Clients.Office.Excel.Functions.SPG(G158, "SP_TOTAL_REV", "CY2022")</f>
        <v>56902000</v>
      </c>
      <c r="I158" s="4">
        <f>_xll.SNL.Clients.Office.Excel.Functions.SPG(G158,"IQ_AVG_DILUT_SHARES_OUT","CY2022")</f>
        <v>725600000</v>
      </c>
      <c r="J158" s="5">
        <f>_xll.SNL.Clients.Office.Excel.Functions.SPG(G158, "IQ_DILUT_EPS_NORM", "CY2022")</f>
        <v>4.8579999999999997</v>
      </c>
      <c r="K158">
        <f t="shared" si="14"/>
        <v>3524964.7999999993</v>
      </c>
      <c r="L158">
        <f t="shared" si="15"/>
        <v>6.194799479807387E-2</v>
      </c>
      <c r="M158" t="s">
        <v>673</v>
      </c>
      <c r="N158" s="4" cm="1">
        <f t="array" ref="N158">_xll.SNL.Clients.Office.Excel.Functions.SPG(M158, "SP_TOTAL_REV", "CY2022")</f>
        <v>13017000</v>
      </c>
      <c r="O158" s="4">
        <f>_xll.SNL.Clients.Office.Excel.Functions.SPG(M158,"IQ_AVG_DILUT_SHARES_OUT","CY2022")</f>
        <v>499400000</v>
      </c>
      <c r="P158" s="5">
        <f>_xll.SNL.Clients.Office.Excel.Functions.SPG(M158, "IQ_DILUT_EPS_NORM", "CY2022")</f>
        <v>2.052</v>
      </c>
      <c r="Q158">
        <f t="shared" si="16"/>
        <v>1024768.8</v>
      </c>
      <c r="R158">
        <f t="shared" si="17"/>
        <v>7.8725420603825771E-2</v>
      </c>
    </row>
    <row r="159" spans="1:18" x14ac:dyDescent="0.3">
      <c r="A159" t="s">
        <v>670</v>
      </c>
      <c r="B159" s="4" cm="1">
        <f t="array" ref="B159">_xll.SNL.Clients.Office.Excel.Functions.SPG(A159, "SP_TOTAL_REV", "CY2023")</f>
        <v>35928600</v>
      </c>
      <c r="C159" s="4">
        <f>_xll.SNL.Clients.Office.Excel.Functions.SPG(A159,"IQ_AVG_DILUT_SHARES_OUT","CY2023")</f>
        <v>340500000</v>
      </c>
      <c r="D159" s="5">
        <f>_xll.SNL.Clients.Office.Excel.Functions.SPG(A159, "IQ_DILUT_EPS_NORM", "CY2023")</f>
        <v>11.53</v>
      </c>
      <c r="E159">
        <f t="shared" si="12"/>
        <v>3925965</v>
      </c>
      <c r="F159">
        <f t="shared" si="13"/>
        <v>0.10927130475442962</v>
      </c>
      <c r="G159" t="s">
        <v>670</v>
      </c>
      <c r="H159" s="4" cm="1">
        <f t="array" ref="H159">_xll.SNL.Clients.Office.Excel.Functions.SPG(G159, "SP_TOTAL_REV", "CY2022")</f>
        <v>33684400</v>
      </c>
      <c r="I159" s="4">
        <f>_xll.SNL.Clients.Office.Excel.Functions.SPG(G159,"IQ_AVG_DILUT_SHARES_OUT","CY2022")</f>
        <v>351500000</v>
      </c>
      <c r="J159" s="5">
        <f>_xll.SNL.Clients.Office.Excel.Functions.SPG(G159, "IQ_DILUT_EPS_NORM", "CY2022")</f>
        <v>13.19</v>
      </c>
      <c r="K159">
        <f t="shared" si="14"/>
        <v>4636285</v>
      </c>
      <c r="L159">
        <f t="shared" si="15"/>
        <v>0.13763893671848096</v>
      </c>
      <c r="M159" t="s">
        <v>674</v>
      </c>
      <c r="N159" s="4" cm="1">
        <f t="array" ref="N159">_xll.SNL.Clients.Office.Excel.Functions.SPG(M159, "SP_TOTAL_REV", "CY2022")</f>
        <v>10580000</v>
      </c>
      <c r="O159" s="4">
        <f>_xll.SNL.Clients.Office.Excel.Functions.SPG(M159,"IQ_AVG_DILUT_SHARES_OUT","CY2022")</f>
        <v>124900000</v>
      </c>
      <c r="P159" s="5">
        <f>_xll.SNL.Clients.Office.Excel.Functions.SPG(M159, "IQ_DILUT_EPS_NORM", "CY2022")</f>
        <v>5.31</v>
      </c>
      <c r="Q159">
        <f t="shared" si="16"/>
        <v>663219</v>
      </c>
      <c r="R159">
        <f t="shared" si="17"/>
        <v>6.2686105860113417E-2</v>
      </c>
    </row>
    <row r="160" spans="1:18" x14ac:dyDescent="0.3">
      <c r="A160" t="s">
        <v>671</v>
      </c>
      <c r="B160" s="4" cm="1">
        <f t="array" ref="B160">_xll.SNL.Clients.Office.Excel.Functions.SPG(A160, "SP_TOTAL_REV", "CY2023")</f>
        <v>12745000</v>
      </c>
      <c r="C160" s="4">
        <f>_xll.SNL.Clients.Office.Excel.Functions.SPG(A160,"IQ_AVG_DILUT_SHARES_OUT","CY2023")</f>
        <v>206000000</v>
      </c>
      <c r="D160" s="5">
        <f>_xll.SNL.Clients.Office.Excel.Functions.SPG(A160, "IQ_DILUT_EPS_NORM", "CY2023")</f>
        <v>4.8</v>
      </c>
      <c r="E160">
        <f t="shared" si="12"/>
        <v>988800</v>
      </c>
      <c r="F160">
        <f t="shared" si="13"/>
        <v>7.7583366025892511E-2</v>
      </c>
      <c r="G160" t="s">
        <v>671</v>
      </c>
      <c r="H160" s="4" cm="1">
        <f t="array" ref="H160">_xll.SNL.Clients.Office.Excel.Functions.SPG(G160, "SP_TOTAL_REV", "CY2022")</f>
        <v>19228000</v>
      </c>
      <c r="I160" s="4">
        <f>_xll.SNL.Clients.Office.Excel.Functions.SPG(G160,"IQ_AVG_DILUT_SHARES_OUT","CY2022")</f>
        <v>196000000</v>
      </c>
      <c r="J160" s="5">
        <f>_xll.SNL.Clients.Office.Excel.Functions.SPG(G160, "IQ_DILUT_EPS_NORM", "CY2022")</f>
        <v>3.53</v>
      </c>
      <c r="K160">
        <f t="shared" si="14"/>
        <v>691880</v>
      </c>
      <c r="L160">
        <f t="shared" si="15"/>
        <v>3.5982941543582274E-2</v>
      </c>
      <c r="M160" t="s">
        <v>675</v>
      </c>
      <c r="N160" s="4" cm="1">
        <f t="array" ref="N160">_xll.SNL.Clients.Office.Excel.Functions.SPG(M160, "SP_TOTAL_REV", "CY2022")</f>
        <v>20752000</v>
      </c>
      <c r="O160" s="4">
        <f>_xll.SNL.Clients.Office.Excel.Functions.SPG(M160,"IQ_AVG_DILUT_SHARES_OUT","CY2022")</f>
        <v>400800000</v>
      </c>
      <c r="P160" s="5">
        <f>_xll.SNL.Clients.Office.Excel.Functions.SPG(M160, "IQ_DILUT_EPS_NORM", "CY2022")</f>
        <v>4.4189999999999996</v>
      </c>
      <c r="Q160">
        <f t="shared" si="16"/>
        <v>1771135.1999999997</v>
      </c>
      <c r="R160">
        <f t="shared" si="17"/>
        <v>8.53476869699306E-2</v>
      </c>
    </row>
    <row r="161" spans="1:18" x14ac:dyDescent="0.3">
      <c r="A161" t="s">
        <v>672</v>
      </c>
      <c r="B161" s="4" cm="1">
        <f t="array" ref="B161">_xll.SNL.Clients.Office.Excel.Functions.SPG(A161, "SP_TOTAL_REV", "CY2023")</f>
        <v>28602000</v>
      </c>
      <c r="C161" s="4">
        <f>_xll.SNL.Clients.Office.Excel.Functions.SPG(A161,"IQ_AVG_DILUT_SHARES_OUT","CY2023")</f>
        <v>771000000</v>
      </c>
      <c r="D161" s="5">
        <f>_xll.SNL.Clients.Office.Excel.Functions.SPG(A161, "IQ_DILUT_EPS_NORM", "CY2023")</f>
        <v>4.0270000000000001</v>
      </c>
      <c r="E161">
        <f t="shared" si="12"/>
        <v>3104817</v>
      </c>
      <c r="F161">
        <f t="shared" si="13"/>
        <v>0.10855244388504301</v>
      </c>
      <c r="G161" t="s">
        <v>672</v>
      </c>
      <c r="H161" s="4" cm="1">
        <f t="array" ref="H161">_xll.SNL.Clients.Office.Excel.Functions.SPG(G161, "SP_TOTAL_REV", "CY2022")</f>
        <v>28319000</v>
      </c>
      <c r="I161" s="4">
        <f>_xll.SNL.Clients.Office.Excel.Functions.SPG(G161,"IQ_AVG_DILUT_SHARES_OUT","CY2022")</f>
        <v>770000000</v>
      </c>
      <c r="J161" s="5">
        <f>_xll.SNL.Clients.Office.Excel.Functions.SPG(G161, "IQ_DILUT_EPS_NORM", "CY2022")</f>
        <v>3.899</v>
      </c>
      <c r="K161">
        <f t="shared" si="14"/>
        <v>3002230</v>
      </c>
      <c r="L161">
        <f t="shared" si="15"/>
        <v>0.10601468978424379</v>
      </c>
      <c r="M161" t="s">
        <v>676</v>
      </c>
      <c r="N161" s="4" cm="1">
        <f t="array" ref="N161">_xll.SNL.Clients.Office.Excel.Functions.SPG(M161, "SP_TOTAL_REV", "CY2022")</f>
        <v>9795000</v>
      </c>
      <c r="O161" s="4">
        <f>_xll.SNL.Clients.Office.Excel.Functions.SPG(M161,"IQ_AVG_DILUT_SHARES_OUT","CY2022")</f>
        <v>558000000</v>
      </c>
      <c r="P161" s="5">
        <f>_xll.SNL.Clients.Office.Excel.Functions.SPG(M161, "IQ_DILUT_EPS_NORM", "CY2022")</f>
        <v>2.4470000000000001</v>
      </c>
      <c r="Q161">
        <f t="shared" si="16"/>
        <v>1365426</v>
      </c>
      <c r="R161">
        <f t="shared" si="17"/>
        <v>0.13940030627871364</v>
      </c>
    </row>
    <row r="162" spans="1:18" x14ac:dyDescent="0.3">
      <c r="A162" t="s">
        <v>673</v>
      </c>
      <c r="B162" s="4" cm="1">
        <f t="array" ref="B162">_xll.SNL.Clients.Office.Excel.Functions.SPG(A162, "SP_TOTAL_REV", "CY2023")</f>
        <v>12068000</v>
      </c>
      <c r="C162" s="4">
        <f>_xll.SNL.Clients.Office.Excel.Functions.SPG(A162,"IQ_AVG_DILUT_SHARES_OUT","CY2023")</f>
        <v>451200000</v>
      </c>
      <c r="D162" s="5">
        <f>_xll.SNL.Clients.Office.Excel.Functions.SPG(A162, "IQ_DILUT_EPS_NORM", "CY2023")</f>
        <v>1.9279999999999999</v>
      </c>
      <c r="E162">
        <f t="shared" si="12"/>
        <v>869913.59999999998</v>
      </c>
      <c r="F162">
        <f t="shared" si="13"/>
        <v>7.2084322174345378E-2</v>
      </c>
      <c r="G162" t="s">
        <v>673</v>
      </c>
      <c r="H162" s="4" cm="1">
        <f t="array" ref="H162">_xll.SNL.Clients.Office.Excel.Functions.SPG(G162, "SP_TOTAL_REV", "CY2022")</f>
        <v>13017000</v>
      </c>
      <c r="I162" s="4">
        <f>_xll.SNL.Clients.Office.Excel.Functions.SPG(G162,"IQ_AVG_DILUT_SHARES_OUT","CY2022")</f>
        <v>499400000</v>
      </c>
      <c r="J162" s="5">
        <f>_xll.SNL.Clients.Office.Excel.Functions.SPG(G162, "IQ_DILUT_EPS_NORM", "CY2022")</f>
        <v>2.052</v>
      </c>
      <c r="K162">
        <f t="shared" si="14"/>
        <v>1024768.8</v>
      </c>
      <c r="L162">
        <f t="shared" si="15"/>
        <v>7.8725420603825771E-2</v>
      </c>
      <c r="M162" t="s">
        <v>677</v>
      </c>
      <c r="N162" s="4" cm="1">
        <f t="array" ref="N162">_xll.SNL.Clients.Office.Excel.Functions.SPG(M162, "SP_TOTAL_REV", "CY2022")</f>
        <v>14187800</v>
      </c>
      <c r="O162" s="4">
        <f>_xll.SNL.Clients.Office.Excel.Functions.SPG(M162,"IQ_AVG_DILUT_SHARES_OUT","CY2022")</f>
        <v>286600000</v>
      </c>
      <c r="P162" s="5">
        <f>_xll.SNL.Clients.Office.Excel.Functions.SPG(M162, "IQ_DILUT_EPS_NORM", "CY2022")</f>
        <v>3.4390000000000001</v>
      </c>
      <c r="Q162">
        <f t="shared" si="16"/>
        <v>985617.4</v>
      </c>
      <c r="R162">
        <f t="shared" si="17"/>
        <v>6.9469361000296034E-2</v>
      </c>
    </row>
    <row r="163" spans="1:18" x14ac:dyDescent="0.3">
      <c r="A163" t="s">
        <v>674</v>
      </c>
      <c r="B163" s="4" cm="1">
        <f t="array" ref="B163">_xll.SNL.Clients.Office.Excel.Functions.SPG(A163, "SP_TOTAL_REV", "CY2023")</f>
        <v>9210000</v>
      </c>
      <c r="C163" s="4">
        <f>_xll.SNL.Clients.Office.Excel.Functions.SPG(A163,"IQ_AVG_DILUT_SHARES_OUT","CY2023")</f>
        <v>119400000</v>
      </c>
      <c r="D163" s="5">
        <f>_xll.SNL.Clients.Office.Excel.Functions.SPG(A163, "IQ_DILUT_EPS_NORM", "CY2023")</f>
        <v>4.2549999999999999</v>
      </c>
      <c r="E163">
        <f t="shared" si="12"/>
        <v>508047</v>
      </c>
      <c r="F163">
        <f t="shared" si="13"/>
        <v>5.5162540716612377E-2</v>
      </c>
      <c r="G163" t="s">
        <v>674</v>
      </c>
      <c r="H163" s="4" cm="1">
        <f t="array" ref="H163">_xll.SNL.Clients.Office.Excel.Functions.SPG(G163, "SP_TOTAL_REV", "CY2022")</f>
        <v>10580000</v>
      </c>
      <c r="I163" s="4">
        <f>_xll.SNL.Clients.Office.Excel.Functions.SPG(G163,"IQ_AVG_DILUT_SHARES_OUT","CY2022")</f>
        <v>124900000</v>
      </c>
      <c r="J163" s="5">
        <f>_xll.SNL.Clients.Office.Excel.Functions.SPG(G163, "IQ_DILUT_EPS_NORM", "CY2022")</f>
        <v>5.31</v>
      </c>
      <c r="K163">
        <f t="shared" si="14"/>
        <v>663219</v>
      </c>
      <c r="L163">
        <f t="shared" si="15"/>
        <v>6.2686105860113417E-2</v>
      </c>
      <c r="M163" t="s">
        <v>678</v>
      </c>
      <c r="N163" s="4" cm="1">
        <f t="array" ref="N163">_xll.SNL.Clients.Office.Excel.Functions.SPG(M163, "SP_TOTAL_REV", "CY2022")</f>
        <v>17220000</v>
      </c>
      <c r="O163" s="4">
        <f>_xll.SNL.Clients.Office.Excel.Functions.SPG(M163,"IQ_AVG_DILUT_SHARES_OUT","CY2022")</f>
        <v>383000000</v>
      </c>
      <c r="P163" s="5">
        <f>_xll.SNL.Clients.Office.Excel.Functions.SPG(M163, "IQ_DILUT_EPS_NORM", "CY2022")</f>
        <v>3.3050000000000002</v>
      </c>
      <c r="Q163">
        <f t="shared" si="16"/>
        <v>1265815</v>
      </c>
      <c r="R163">
        <f t="shared" si="17"/>
        <v>7.3508420441347269E-2</v>
      </c>
    </row>
    <row r="164" spans="1:18" x14ac:dyDescent="0.3">
      <c r="A164" t="s">
        <v>675</v>
      </c>
      <c r="B164" s="4" cm="1">
        <f t="array" ref="B164">_xll.SNL.Clients.Office.Excel.Functions.SPG(A164, "SP_TOTAL_REV", "CY2023")</f>
        <v>23196000</v>
      </c>
      <c r="C164" s="4">
        <f>_xll.SNL.Clients.Office.Excel.Functions.SPG(A164,"IQ_AVG_DILUT_SHARES_OUT","CY2023")</f>
        <v>401100000</v>
      </c>
      <c r="D164" s="5">
        <f>_xll.SNL.Clients.Office.Excel.Functions.SPG(A164, "IQ_DILUT_EPS_NORM", "CY2023")</f>
        <v>5.8369999999999997</v>
      </c>
      <c r="E164">
        <f t="shared" si="12"/>
        <v>2341220.7000000002</v>
      </c>
      <c r="F164">
        <f t="shared" si="13"/>
        <v>0.10093208742886706</v>
      </c>
      <c r="G164" t="s">
        <v>675</v>
      </c>
      <c r="H164" s="4" cm="1">
        <f t="array" ref="H164">_xll.SNL.Clients.Office.Excel.Functions.SPG(G164, "SP_TOTAL_REV", "CY2022")</f>
        <v>20752000</v>
      </c>
      <c r="I164" s="4">
        <f>_xll.SNL.Clients.Office.Excel.Functions.SPG(G164,"IQ_AVG_DILUT_SHARES_OUT","CY2022")</f>
        <v>400800000</v>
      </c>
      <c r="J164" s="5">
        <f>_xll.SNL.Clients.Office.Excel.Functions.SPG(G164, "IQ_DILUT_EPS_NORM", "CY2022")</f>
        <v>4.4189999999999996</v>
      </c>
      <c r="K164">
        <f t="shared" si="14"/>
        <v>1771135.1999999997</v>
      </c>
      <c r="L164">
        <f t="shared" si="15"/>
        <v>8.53476869699306E-2</v>
      </c>
      <c r="M164" t="s">
        <v>679</v>
      </c>
      <c r="N164" s="4" cm="1">
        <f t="array" ref="N164">_xll.SNL.Clients.Office.Excel.Functions.SPG(M164, "SP_TOTAL_REV", "CY2022")</f>
        <v>4464000</v>
      </c>
      <c r="O164" s="4">
        <f>_xll.SNL.Clients.Office.Excel.Functions.SPG(M164,"IQ_AVG_DILUT_SHARES_OUT","CY2022")</f>
        <v>624200000</v>
      </c>
      <c r="P164" s="5">
        <f>_xll.SNL.Clients.Office.Excel.Functions.SPG(M164, "IQ_DILUT_EPS_NORM", "CY2022")</f>
        <v>1.5609999999999999</v>
      </c>
      <c r="Q164">
        <f t="shared" si="16"/>
        <v>974376.2</v>
      </c>
      <c r="R164">
        <f t="shared" si="17"/>
        <v>0.21827423835125448</v>
      </c>
    </row>
    <row r="165" spans="1:18" x14ac:dyDescent="0.3">
      <c r="A165" t="s">
        <v>676</v>
      </c>
      <c r="B165" s="4" cm="1">
        <f t="array" ref="B165">_xll.SNL.Clients.Office.Excel.Functions.SPG(A165, "SP_TOTAL_REV", "CY2023")</f>
        <v>10112000</v>
      </c>
      <c r="C165" s="4">
        <f>_xll.SNL.Clients.Office.Excel.Functions.SPG(A165,"IQ_AVG_DILUT_SHARES_OUT","CY2023")</f>
        <v>533000000</v>
      </c>
      <c r="D165" s="5">
        <f>_xll.SNL.Clients.Office.Excel.Functions.SPG(A165, "IQ_DILUT_EPS_NORM", "CY2023")</f>
        <v>2.44</v>
      </c>
      <c r="E165">
        <f t="shared" si="12"/>
        <v>1300520</v>
      </c>
      <c r="F165">
        <f t="shared" si="13"/>
        <v>0.12861155063291138</v>
      </c>
      <c r="G165" t="s">
        <v>676</v>
      </c>
      <c r="H165" s="4" cm="1">
        <f t="array" ref="H165">_xll.SNL.Clients.Office.Excel.Functions.SPG(G165, "SP_TOTAL_REV", "CY2022")</f>
        <v>9795000</v>
      </c>
      <c r="I165" s="4">
        <f>_xll.SNL.Clients.Office.Excel.Functions.SPG(G165,"IQ_AVG_DILUT_SHARES_OUT","CY2022")</f>
        <v>558000000</v>
      </c>
      <c r="J165" s="5">
        <f>_xll.SNL.Clients.Office.Excel.Functions.SPG(G165, "IQ_DILUT_EPS_NORM", "CY2022")</f>
        <v>2.4470000000000001</v>
      </c>
      <c r="K165">
        <f t="shared" si="14"/>
        <v>1365426</v>
      </c>
      <c r="L165">
        <f t="shared" si="15"/>
        <v>0.13940030627871364</v>
      </c>
      <c r="M165" t="s">
        <v>680</v>
      </c>
      <c r="N165" s="4" cm="1">
        <f t="array" ref="N165">_xll.SNL.Clients.Office.Excel.Functions.SPG(M165, "SP_TOTAL_REV", "CY2022")</f>
        <v>7377000</v>
      </c>
      <c r="O165" s="4">
        <f>_xll.SNL.Clients.Office.Excel.Functions.SPG(M165,"IQ_AVG_DILUT_SHARES_OUT","CY2022")</f>
        <v>280000000</v>
      </c>
      <c r="P165" s="5">
        <f>_xll.SNL.Clients.Office.Excel.Functions.SPG(M165, "IQ_DILUT_EPS_NORM", "CY2022")</f>
        <v>3.4820000000000002</v>
      </c>
      <c r="Q165">
        <f t="shared" si="16"/>
        <v>974960</v>
      </c>
      <c r="R165">
        <f t="shared" si="17"/>
        <v>0.13216212552528128</v>
      </c>
    </row>
    <row r="166" spans="1:18" x14ac:dyDescent="0.3">
      <c r="A166" t="s">
        <v>677</v>
      </c>
      <c r="B166" s="4" cm="1">
        <f t="array" ref="B166">_xll.SNL.Clients.Office.Excel.Functions.SPG(A166, "SP_TOTAL_REV", "CY2023")</f>
        <v>15320200</v>
      </c>
      <c r="C166" s="4">
        <f>_xll.SNL.Clients.Office.Excel.Functions.SPG(A166,"IQ_AVG_DILUT_SHARES_OUT","CY2023")</f>
        <v>286500000</v>
      </c>
      <c r="D166" s="5">
        <f>_xll.SNL.Clients.Office.Excel.Functions.SPG(A166, "IQ_DILUT_EPS_NORM", "CY2023")</f>
        <v>4.0490000000000004</v>
      </c>
      <c r="E166">
        <f t="shared" si="12"/>
        <v>1160038.5</v>
      </c>
      <c r="F166">
        <f t="shared" si="13"/>
        <v>7.5719540214879699E-2</v>
      </c>
      <c r="G166" t="s">
        <v>677</v>
      </c>
      <c r="H166" s="4" cm="1">
        <f t="array" ref="H166">_xll.SNL.Clients.Office.Excel.Functions.SPG(G166, "SP_TOTAL_REV", "CY2022")</f>
        <v>14187800</v>
      </c>
      <c r="I166" s="4">
        <f>_xll.SNL.Clients.Office.Excel.Functions.SPG(G166,"IQ_AVG_DILUT_SHARES_OUT","CY2022")</f>
        <v>286600000</v>
      </c>
      <c r="J166" s="5">
        <f>_xll.SNL.Clients.Office.Excel.Functions.SPG(G166, "IQ_DILUT_EPS_NORM", "CY2022")</f>
        <v>3.4390000000000001</v>
      </c>
      <c r="K166">
        <f t="shared" si="14"/>
        <v>985617.4</v>
      </c>
      <c r="L166">
        <f t="shared" si="15"/>
        <v>6.9469361000296034E-2</v>
      </c>
      <c r="M166" t="s">
        <v>681</v>
      </c>
      <c r="N166" s="4" cm="1">
        <f t="array" ref="N166">_xll.SNL.Clients.Office.Excel.Functions.SPG(M166, "SP_TOTAL_REV", "CY2022")</f>
        <v>156595000</v>
      </c>
      <c r="O166" s="4">
        <f>_xll.SNL.Clients.Office.Excel.Functions.SPG(M166,"IQ_AVG_DILUT_SHARES_OUT","CY2022")</f>
        <v>242800000</v>
      </c>
      <c r="P166" s="5">
        <f>_xll.SNL.Clients.Office.Excel.Functions.SPG(M166, "IQ_DILUT_EPS_NORM", "CY2022")</f>
        <v>19.606000000000002</v>
      </c>
      <c r="Q166">
        <f t="shared" si="16"/>
        <v>4760336.8</v>
      </c>
      <c r="R166">
        <f t="shared" si="17"/>
        <v>3.0399034451930138E-2</v>
      </c>
    </row>
    <row r="167" spans="1:18" x14ac:dyDescent="0.3">
      <c r="A167" t="s">
        <v>678</v>
      </c>
      <c r="B167" s="4" cm="1">
        <f t="array" ref="B167">_xll.SNL.Clients.Office.Excel.Functions.SPG(A167, "SP_TOTAL_REV", "CY2023")</f>
        <v>16338000</v>
      </c>
      <c r="C167" s="4">
        <f>_xll.SNL.Clients.Office.Excel.Functions.SPG(A167,"IQ_AVG_DILUT_SHARES_OUT","CY2023")</f>
        <v>385000000</v>
      </c>
      <c r="D167" s="5">
        <f>_xll.SNL.Clients.Office.Excel.Functions.SPG(A167, "IQ_DILUT_EPS_NORM", "CY2023")</f>
        <v>3.5539999999999998</v>
      </c>
      <c r="E167">
        <f t="shared" si="12"/>
        <v>1368290</v>
      </c>
      <c r="F167">
        <f t="shared" si="13"/>
        <v>8.3748928877463588E-2</v>
      </c>
      <c r="G167" t="s">
        <v>678</v>
      </c>
      <c r="H167" s="4" cm="1">
        <f t="array" ref="H167">_xll.SNL.Clients.Office.Excel.Functions.SPG(G167, "SP_TOTAL_REV", "CY2022")</f>
        <v>17220000</v>
      </c>
      <c r="I167" s="4">
        <f>_xll.SNL.Clients.Office.Excel.Functions.SPG(G167,"IQ_AVG_DILUT_SHARES_OUT","CY2022")</f>
        <v>383000000</v>
      </c>
      <c r="J167" s="5">
        <f>_xll.SNL.Clients.Office.Excel.Functions.SPG(G167, "IQ_DILUT_EPS_NORM", "CY2022")</f>
        <v>3.3050000000000002</v>
      </c>
      <c r="K167">
        <f t="shared" si="14"/>
        <v>1265815</v>
      </c>
      <c r="L167">
        <f t="shared" si="15"/>
        <v>7.3508420441347269E-2</v>
      </c>
      <c r="M167" t="s">
        <v>682</v>
      </c>
      <c r="N167" s="4" cm="1">
        <f t="array" ref="N167">_xll.SNL.Clients.Office.Excel.Functions.SPG(M167, "SP_TOTAL_REV", "CY2022")</f>
        <v>28541400</v>
      </c>
      <c r="O167" s="4">
        <f>_xll.SNL.Clients.Office.Excel.Functions.SPG(M167,"IQ_AVG_DILUT_SHARES_OUT","CY2022")</f>
        <v>904619000</v>
      </c>
      <c r="P167" s="5">
        <f>_xll.SNL.Clients.Office.Excel.Functions.SPG(M167, "IQ_DILUT_EPS_NORM", "CY2022")</f>
        <v>5.7830000000000004</v>
      </c>
      <c r="Q167">
        <f t="shared" si="16"/>
        <v>5231411.6770000001</v>
      </c>
      <c r="R167">
        <f t="shared" si="17"/>
        <v>0.18329204863811865</v>
      </c>
    </row>
    <row r="168" spans="1:18" x14ac:dyDescent="0.3">
      <c r="A168" t="s">
        <v>679</v>
      </c>
      <c r="B168" s="4" cm="1">
        <f t="array" ref="B168">_xll.SNL.Clients.Office.Excel.Functions.SPG(A168, "SP_TOTAL_REV", "CY2023")</f>
        <v>5010000</v>
      </c>
      <c r="C168" s="4">
        <f>_xll.SNL.Clients.Office.Excel.Functions.SPG(A168,"IQ_AVG_DILUT_SHARES_OUT","CY2023")</f>
        <v>609400000</v>
      </c>
      <c r="D168" s="5">
        <f>_xll.SNL.Clients.Office.Excel.Functions.SPG(A168, "IQ_DILUT_EPS_NORM", "CY2023")</f>
        <v>1.595</v>
      </c>
      <c r="E168">
        <f t="shared" si="12"/>
        <v>971993</v>
      </c>
      <c r="F168">
        <f t="shared" si="13"/>
        <v>0.19401057884231537</v>
      </c>
      <c r="G168" t="s">
        <v>679</v>
      </c>
      <c r="H168" s="4" cm="1">
        <f t="array" ref="H168">_xll.SNL.Clients.Office.Excel.Functions.SPG(G168, "SP_TOTAL_REV", "CY2022")</f>
        <v>4464000</v>
      </c>
      <c r="I168" s="4">
        <f>_xll.SNL.Clients.Office.Excel.Functions.SPG(G168,"IQ_AVG_DILUT_SHARES_OUT","CY2022")</f>
        <v>624200000</v>
      </c>
      <c r="J168" s="5">
        <f>_xll.SNL.Clients.Office.Excel.Functions.SPG(G168, "IQ_DILUT_EPS_NORM", "CY2022")</f>
        <v>1.5609999999999999</v>
      </c>
      <c r="K168">
        <f t="shared" si="14"/>
        <v>974376.2</v>
      </c>
      <c r="L168">
        <f t="shared" si="15"/>
        <v>0.21827423835125448</v>
      </c>
      <c r="M168" t="s">
        <v>683</v>
      </c>
      <c r="N168" s="4" cm="1">
        <f t="array" ref="N168">_xll.SNL.Clients.Office.Excel.Functions.SPG(M168, "SP_TOTAL_REV", "CY2022")</f>
        <v>14021000</v>
      </c>
      <c r="O168" s="4">
        <f>_xll.SNL.Clients.Office.Excel.Functions.SPG(M168,"IQ_AVG_DILUT_SHARES_OUT","CY2022")</f>
        <v>593450000</v>
      </c>
      <c r="P168" s="5">
        <f>_xll.SNL.Clients.Office.Excel.Functions.SPG(M168, "IQ_DILUT_EPS_NORM", "CY2022")</f>
        <v>2.3540000000000001</v>
      </c>
      <c r="Q168">
        <f t="shared" si="16"/>
        <v>1396981.3</v>
      </c>
      <c r="R168">
        <f t="shared" si="17"/>
        <v>9.9634926182155345E-2</v>
      </c>
    </row>
    <row r="169" spans="1:18" x14ac:dyDescent="0.3">
      <c r="A169" t="s">
        <v>680</v>
      </c>
      <c r="B169" s="4" cm="1">
        <f t="array" ref="B169">_xll.SNL.Clients.Office.Excel.Functions.SPG(A169, "SP_TOTAL_REV", "CY2023")</f>
        <v>7657000</v>
      </c>
      <c r="C169" s="4">
        <f>_xll.SNL.Clients.Office.Excel.Functions.SPG(A169,"IQ_AVG_DILUT_SHARES_OUT","CY2023")</f>
        <v>272750000</v>
      </c>
      <c r="D169" s="5">
        <f>_xll.SNL.Clients.Office.Excel.Functions.SPG(A169, "IQ_DILUT_EPS_NORM", "CY2023")</f>
        <v>3.8220000000000001</v>
      </c>
      <c r="E169">
        <f t="shared" si="12"/>
        <v>1042450.5</v>
      </c>
      <c r="F169">
        <f t="shared" si="13"/>
        <v>0.13614346349745332</v>
      </c>
      <c r="G169" t="s">
        <v>680</v>
      </c>
      <c r="H169" s="4" cm="1">
        <f t="array" ref="H169">_xll.SNL.Clients.Office.Excel.Functions.SPG(G169, "SP_TOTAL_REV", "CY2022")</f>
        <v>7377000</v>
      </c>
      <c r="I169" s="4">
        <f>_xll.SNL.Clients.Office.Excel.Functions.SPG(G169,"IQ_AVG_DILUT_SHARES_OUT","CY2022")</f>
        <v>280000000</v>
      </c>
      <c r="J169" s="5">
        <f>_xll.SNL.Clients.Office.Excel.Functions.SPG(G169, "IQ_DILUT_EPS_NORM", "CY2022")</f>
        <v>3.4820000000000002</v>
      </c>
      <c r="K169">
        <f t="shared" si="14"/>
        <v>974960</v>
      </c>
      <c r="L169">
        <f t="shared" si="15"/>
        <v>0.13216212552528128</v>
      </c>
      <c r="M169" t="s">
        <v>684</v>
      </c>
      <c r="N169" s="4" cm="1">
        <f t="array" ref="N169">_xll.SNL.Clients.Office.Excel.Functions.SPG(M169, "SP_TOTAL_REV", "CY2022")</f>
        <v>2330853</v>
      </c>
      <c r="O169" s="4">
        <f>_xll.SNL.Clients.Office.Excel.Functions.SPG(M169,"IQ_AVG_DILUT_SHARES_OUT","CY2022")</f>
        <v>144390000</v>
      </c>
      <c r="P169" s="5">
        <f>_xll.SNL.Clients.Office.Excel.Functions.SPG(M169, "IQ_DILUT_EPS_NORM", "CY2022")</f>
        <v>1.9770000000000001</v>
      </c>
      <c r="Q169">
        <f t="shared" si="16"/>
        <v>285459.03000000003</v>
      </c>
      <c r="R169">
        <f t="shared" si="17"/>
        <v>0.12246976965085316</v>
      </c>
    </row>
    <row r="170" spans="1:18" x14ac:dyDescent="0.3">
      <c r="A170" t="s">
        <v>681</v>
      </c>
      <c r="B170" s="4" cm="1">
        <f t="array" ref="B170">_xll.SNL.Clients.Office.Excel.Functions.SPG(A170, "SP_TOTAL_REV", "CY2023")</f>
        <v>171340000</v>
      </c>
      <c r="C170" s="4">
        <f>_xll.SNL.Clients.Office.Excel.Functions.SPG(A170,"IQ_AVG_DILUT_SHARES_OUT","CY2023")</f>
        <v>237400000</v>
      </c>
      <c r="D170" s="5">
        <f>_xll.SNL.Clients.Office.Excel.Functions.SPG(A170, "IQ_DILUT_EPS_NORM", "CY2023")</f>
        <v>23.306000000000001</v>
      </c>
      <c r="E170">
        <f t="shared" si="12"/>
        <v>5532844.4000000004</v>
      </c>
      <c r="F170">
        <f t="shared" si="13"/>
        <v>3.229160966499358E-2</v>
      </c>
      <c r="G170" t="s">
        <v>681</v>
      </c>
      <c r="H170" s="4" cm="1">
        <f t="array" ref="H170">_xll.SNL.Clients.Office.Excel.Functions.SPG(G170, "SP_TOTAL_REV", "CY2022")</f>
        <v>156595000</v>
      </c>
      <c r="I170" s="4">
        <f>_xll.SNL.Clients.Office.Excel.Functions.SPG(G170,"IQ_AVG_DILUT_SHARES_OUT","CY2022")</f>
        <v>242800000</v>
      </c>
      <c r="J170" s="5">
        <f>_xll.SNL.Clients.Office.Excel.Functions.SPG(G170, "IQ_DILUT_EPS_NORM", "CY2022")</f>
        <v>19.606000000000002</v>
      </c>
      <c r="K170">
        <f t="shared" si="14"/>
        <v>4760336.8</v>
      </c>
      <c r="L170">
        <f t="shared" si="15"/>
        <v>3.0399034451930138E-2</v>
      </c>
      <c r="M170" t="s">
        <v>685</v>
      </c>
      <c r="N170" s="4" cm="1">
        <f t="array" ref="N170">_xll.SNL.Clients.Office.Excel.Functions.SPG(M170, "SP_TOTAL_REV", "CY2022")</f>
        <v>13764237</v>
      </c>
      <c r="O170" s="4">
        <f>_xll.SNL.Clients.Office.Excel.Functions.SPG(M170,"IQ_AVG_DILUT_SHARES_OUT","CY2022")</f>
        <v>411095156</v>
      </c>
      <c r="P170" s="5">
        <f>_xll.SNL.Clients.Office.Excel.Functions.SPG(M170, "IQ_DILUT_EPS_NORM", "CY2022")</f>
        <v>1.835</v>
      </c>
      <c r="Q170">
        <f t="shared" si="16"/>
        <v>754359.61126000003</v>
      </c>
      <c r="R170">
        <f t="shared" si="17"/>
        <v>5.4805770291517071E-2</v>
      </c>
    </row>
    <row r="171" spans="1:18" x14ac:dyDescent="0.3">
      <c r="A171" t="s">
        <v>682</v>
      </c>
      <c r="B171" s="4" cm="1">
        <f t="array" ref="B171">_xll.SNL.Clients.Office.Excel.Functions.SPG(A171, "SP_TOTAL_REV", "CY2023")</f>
        <v>34124100</v>
      </c>
      <c r="C171" s="4">
        <f>_xll.SNL.Clients.Office.Excel.Functions.SPG(A171,"IQ_AVG_DILUT_SHARES_OUT","CY2023")</f>
        <v>903284000</v>
      </c>
      <c r="D171" s="5">
        <f>_xll.SNL.Clients.Office.Excel.Functions.SPG(A171, "IQ_DILUT_EPS_NORM", "CY2023")</f>
        <v>7.2249999999999996</v>
      </c>
      <c r="E171">
        <f t="shared" si="12"/>
        <v>6526226.9000000004</v>
      </c>
      <c r="F171">
        <f t="shared" si="13"/>
        <v>0.19124978827280428</v>
      </c>
      <c r="G171" t="s">
        <v>682</v>
      </c>
      <c r="H171" s="4" cm="1">
        <f t="array" ref="H171">_xll.SNL.Clients.Office.Excel.Functions.SPG(G171, "SP_TOTAL_REV", "CY2022")</f>
        <v>28541400</v>
      </c>
      <c r="I171" s="4">
        <f>_xll.SNL.Clients.Office.Excel.Functions.SPG(G171,"IQ_AVG_DILUT_SHARES_OUT","CY2022")</f>
        <v>904619000</v>
      </c>
      <c r="J171" s="5">
        <f>_xll.SNL.Clients.Office.Excel.Functions.SPG(G171, "IQ_DILUT_EPS_NORM", "CY2022")</f>
        <v>5.7830000000000004</v>
      </c>
      <c r="K171">
        <f t="shared" si="14"/>
        <v>5231411.6770000001</v>
      </c>
      <c r="L171">
        <f t="shared" si="15"/>
        <v>0.18329204863811865</v>
      </c>
      <c r="M171" t="s">
        <v>686</v>
      </c>
      <c r="N171" s="4" cm="1">
        <f t="array" ref="N171">_xll.SNL.Clients.Office.Excel.Functions.SPG(M171, "SP_TOTAL_REV", "CY2022")</f>
        <v>29610000</v>
      </c>
      <c r="O171" s="4">
        <f>_xll.SNL.Clients.Office.Excel.Functions.SPG(M171,"IQ_AVG_DILUT_SHARES_OUT","CY2022")</f>
        <v>587000000</v>
      </c>
      <c r="P171" s="5">
        <f>_xll.SNL.Clients.Office.Excel.Functions.SPG(M171, "IQ_DILUT_EPS_NORM", "CY2022")</f>
        <v>10.496</v>
      </c>
      <c r="Q171">
        <f t="shared" si="16"/>
        <v>6161152</v>
      </c>
      <c r="R171">
        <f t="shared" si="17"/>
        <v>0.20807673083417763</v>
      </c>
    </row>
    <row r="172" spans="1:18" x14ac:dyDescent="0.3">
      <c r="A172" t="s">
        <v>683</v>
      </c>
      <c r="B172" s="4" cm="1">
        <f t="array" ref="B172">_xll.SNL.Clients.Office.Excel.Functions.SPG(A172, "SP_TOTAL_REV", "CY2023")</f>
        <v>15909000</v>
      </c>
      <c r="C172" s="4">
        <f>_xll.SNL.Clients.Office.Excel.Functions.SPG(A172,"IQ_AVG_DILUT_SHARES_OUT","CY2023")</f>
        <v>573950000</v>
      </c>
      <c r="D172" s="5">
        <f>_xll.SNL.Clients.Office.Excel.Functions.SPG(A172, "IQ_DILUT_EPS_NORM", "CY2023")</f>
        <v>3.2589999999999999</v>
      </c>
      <c r="E172">
        <f t="shared" si="12"/>
        <v>1870503.05</v>
      </c>
      <c r="F172">
        <f t="shared" si="13"/>
        <v>0.11757514928656736</v>
      </c>
      <c r="G172" t="s">
        <v>683</v>
      </c>
      <c r="H172" s="4" cm="1">
        <f t="array" ref="H172">_xll.SNL.Clients.Office.Excel.Functions.SPG(G172, "SP_TOTAL_REV", "CY2022")</f>
        <v>14021000</v>
      </c>
      <c r="I172" s="4">
        <f>_xll.SNL.Clients.Office.Excel.Functions.SPG(G172,"IQ_AVG_DILUT_SHARES_OUT","CY2022")</f>
        <v>593450000</v>
      </c>
      <c r="J172" s="5">
        <f>_xll.SNL.Clients.Office.Excel.Functions.SPG(G172, "IQ_DILUT_EPS_NORM", "CY2022")</f>
        <v>2.3540000000000001</v>
      </c>
      <c r="K172">
        <f t="shared" si="14"/>
        <v>1396981.3</v>
      </c>
      <c r="L172">
        <f t="shared" si="15"/>
        <v>9.9634926182155345E-2</v>
      </c>
      <c r="M172" t="s">
        <v>687</v>
      </c>
      <c r="N172" s="4" cm="1">
        <f t="array" ref="N172">_xll.SNL.Clients.Office.Excel.Functions.SPG(M172, "SP_TOTAL_REV", "CY2022")</f>
        <v>4824698</v>
      </c>
      <c r="O172" s="4">
        <f>_xll.SNL.Clients.Office.Excel.Functions.SPG(M172,"IQ_AVG_DILUT_SHARES_OUT","CY2022")</f>
        <v>59169000</v>
      </c>
      <c r="P172" s="5">
        <f>_xll.SNL.Clients.Office.Excel.Functions.SPG(M172, "IQ_DILUT_EPS_NORM", "CY2022")</f>
        <v>6.9139999999999997</v>
      </c>
      <c r="Q172">
        <f t="shared" si="16"/>
        <v>409094.46600000001</v>
      </c>
      <c r="R172">
        <f t="shared" si="17"/>
        <v>8.4791724995015236E-2</v>
      </c>
    </row>
    <row r="173" spans="1:18" x14ac:dyDescent="0.3">
      <c r="A173" t="s">
        <v>684</v>
      </c>
      <c r="B173" s="4" cm="1">
        <f t="array" ref="B173">_xll.SNL.Clients.Office.Excel.Functions.SPG(A173, "SP_TOTAL_REV", "CY2023")</f>
        <v>2290786</v>
      </c>
      <c r="C173" s="4">
        <f>_xll.SNL.Clients.Office.Excel.Functions.SPG(A173,"IQ_AVG_DILUT_SHARES_OUT","CY2023")</f>
        <v>143290000</v>
      </c>
      <c r="D173" s="5">
        <f>_xll.SNL.Clients.Office.Excel.Functions.SPG(A173, "IQ_DILUT_EPS_NORM", "CY2023")</f>
        <v>2.2690000000000001</v>
      </c>
      <c r="E173">
        <f t="shared" si="12"/>
        <v>325125.01</v>
      </c>
      <c r="F173">
        <f t="shared" si="13"/>
        <v>0.14192727299712851</v>
      </c>
      <c r="G173" t="s">
        <v>684</v>
      </c>
      <c r="H173" s="4" cm="1">
        <f t="array" ref="H173">_xll.SNL.Clients.Office.Excel.Functions.SPG(G173, "SP_TOTAL_REV", "CY2022")</f>
        <v>2330853</v>
      </c>
      <c r="I173" s="4">
        <f>_xll.SNL.Clients.Office.Excel.Functions.SPG(G173,"IQ_AVG_DILUT_SHARES_OUT","CY2022")</f>
        <v>144390000</v>
      </c>
      <c r="J173" s="5">
        <f>_xll.SNL.Clients.Office.Excel.Functions.SPG(G173, "IQ_DILUT_EPS_NORM", "CY2022")</f>
        <v>1.9770000000000001</v>
      </c>
      <c r="K173">
        <f t="shared" si="14"/>
        <v>285459.03000000003</v>
      </c>
      <c r="L173">
        <f t="shared" si="15"/>
        <v>0.12246976965085316</v>
      </c>
      <c r="M173" t="s">
        <v>688</v>
      </c>
      <c r="N173" s="4" cm="1">
        <f t="array" ref="N173">_xll.SNL.Clients.Office.Excel.Functions.SPG(M173, "SP_TOTAL_REV", "CY2022")</f>
        <v>12140621</v>
      </c>
      <c r="O173" s="4">
        <f>_xll.SNL.Clients.Office.Excel.Functions.SPG(M173,"IQ_AVG_DILUT_SHARES_OUT","CY2022")</f>
        <v>406495000</v>
      </c>
      <c r="P173" s="5">
        <f>_xll.SNL.Clients.Office.Excel.Functions.SPG(M173, "IQ_DILUT_EPS_NORM", "CY2022")</f>
        <v>4.1150000000000002</v>
      </c>
      <c r="Q173">
        <f t="shared" si="16"/>
        <v>1672726.925</v>
      </c>
      <c r="R173">
        <f t="shared" si="17"/>
        <v>0.13777935453219403</v>
      </c>
    </row>
    <row r="174" spans="1:18" x14ac:dyDescent="0.3">
      <c r="A174" t="s">
        <v>685</v>
      </c>
      <c r="B174" s="4" cm="1">
        <f t="array" ref="B174">_xll.SNL.Clients.Office.Excel.Functions.SPG(A174, "SP_TOTAL_REV", "CY2023")</f>
        <v>12147412</v>
      </c>
      <c r="C174" s="4">
        <f>_xll.SNL.Clients.Office.Excel.Functions.SPG(A174,"IQ_AVG_DILUT_SHARES_OUT","CY2023")</f>
        <v>424752990</v>
      </c>
      <c r="D174" s="5">
        <f>_xll.SNL.Clients.Office.Excel.Functions.SPG(A174, "IQ_DILUT_EPS_NORM", "CY2023")</f>
        <v>2.75</v>
      </c>
      <c r="E174">
        <f t="shared" si="12"/>
        <v>1168070.7224999999</v>
      </c>
      <c r="F174">
        <f t="shared" si="13"/>
        <v>9.6157990072288646E-2</v>
      </c>
      <c r="G174" t="s">
        <v>685</v>
      </c>
      <c r="H174" s="4" cm="1">
        <f t="array" ref="H174">_xll.SNL.Clients.Office.Excel.Functions.SPG(G174, "SP_TOTAL_REV", "CY2022")</f>
        <v>13764237</v>
      </c>
      <c r="I174" s="4">
        <f>_xll.SNL.Clients.Office.Excel.Functions.SPG(G174,"IQ_AVG_DILUT_SHARES_OUT","CY2022")</f>
        <v>411095156</v>
      </c>
      <c r="J174" s="5">
        <f>_xll.SNL.Clients.Office.Excel.Functions.SPG(G174, "IQ_DILUT_EPS_NORM", "CY2022")</f>
        <v>1.835</v>
      </c>
      <c r="K174">
        <f t="shared" si="14"/>
        <v>754359.61126000003</v>
      </c>
      <c r="L174">
        <f t="shared" si="15"/>
        <v>5.4805770291517071E-2</v>
      </c>
      <c r="M174" t="s">
        <v>689</v>
      </c>
      <c r="N174" s="4" cm="1">
        <f t="array" ref="N174">_xll.SNL.Clients.Office.Excel.Functions.SPG(M174, "SP_TOTAL_REV", "CY2022")</f>
        <v>5122200</v>
      </c>
      <c r="O174" s="4">
        <f>_xll.SNL.Clients.Office.Excel.Functions.SPG(M174,"IQ_AVG_DILUT_SHARES_OUT","CY2022")</f>
        <v>123300000</v>
      </c>
      <c r="P174" s="5">
        <f>_xll.SNL.Clients.Office.Excel.Functions.SPG(M174, "IQ_DILUT_EPS_NORM", "CY2022")</f>
        <v>4.6139999999999999</v>
      </c>
      <c r="Q174">
        <f t="shared" si="16"/>
        <v>568906.19999999995</v>
      </c>
      <c r="R174">
        <f t="shared" si="17"/>
        <v>0.11106676818554527</v>
      </c>
    </row>
    <row r="175" spans="1:18" x14ac:dyDescent="0.3">
      <c r="A175" t="s">
        <v>686</v>
      </c>
      <c r="B175" s="4" cm="1">
        <f t="array" ref="B175">_xll.SNL.Clients.Office.Excel.Functions.SPG(A175, "SP_TOTAL_REV", "CY2023")</f>
        <v>23273000</v>
      </c>
      <c r="C175" s="4">
        <f>_xll.SNL.Clients.Office.Excel.Functions.SPG(A175,"IQ_AVG_DILUT_SHARES_OUT","CY2023")</f>
        <v>584000000</v>
      </c>
      <c r="D175" s="5">
        <f>_xll.SNL.Clients.Office.Excel.Functions.SPG(A175, "IQ_DILUT_EPS_NORM", "CY2023")</f>
        <v>10.303000000000001</v>
      </c>
      <c r="E175">
        <f t="shared" si="12"/>
        <v>6016952.0000000009</v>
      </c>
      <c r="F175">
        <f t="shared" si="13"/>
        <v>0.25853787650925969</v>
      </c>
      <c r="G175" t="s">
        <v>686</v>
      </c>
      <c r="H175" s="4" cm="1">
        <f t="array" ref="H175">_xll.SNL.Clients.Office.Excel.Functions.SPG(G175, "SP_TOTAL_REV", "CY2022")</f>
        <v>29610000</v>
      </c>
      <c r="I175" s="4">
        <f>_xll.SNL.Clients.Office.Excel.Functions.SPG(G175,"IQ_AVG_DILUT_SHARES_OUT","CY2022")</f>
        <v>587000000</v>
      </c>
      <c r="J175" s="5">
        <f>_xll.SNL.Clients.Office.Excel.Functions.SPG(G175, "IQ_DILUT_EPS_NORM", "CY2022")</f>
        <v>10.496</v>
      </c>
      <c r="K175">
        <f t="shared" si="14"/>
        <v>6161152</v>
      </c>
      <c r="L175">
        <f t="shared" si="15"/>
        <v>0.20807673083417763</v>
      </c>
      <c r="M175" t="s">
        <v>690</v>
      </c>
      <c r="N175" s="4" cm="1">
        <f t="array" ref="N175">_xll.SNL.Clients.Office.Excel.Functions.SPG(M175, "SP_TOTAL_REV", "CY2022")</f>
        <v>7249771</v>
      </c>
      <c r="O175" s="4">
        <f>_xll.SNL.Clients.Office.Excel.Functions.SPG(M175,"IQ_AVG_DILUT_SHARES_OUT","CY2022")</f>
        <v>91828000</v>
      </c>
      <c r="P175" s="5">
        <f>_xll.SNL.Clients.Office.Excel.Functions.SPG(M175, "IQ_DILUT_EPS_NORM", "CY2022")</f>
        <v>5.7169999999999996</v>
      </c>
      <c r="Q175">
        <f t="shared" si="16"/>
        <v>524980.67599999998</v>
      </c>
      <c r="R175">
        <f t="shared" si="17"/>
        <v>7.2413414989245861E-2</v>
      </c>
    </row>
    <row r="176" spans="1:18" x14ac:dyDescent="0.3">
      <c r="A176" t="s">
        <v>687</v>
      </c>
      <c r="B176" s="4" cm="1">
        <f t="array" ref="B176">_xll.SNL.Clients.Office.Excel.Functions.SPG(A176, "SP_TOTAL_REV", "CY2023")</f>
        <v>4690540</v>
      </c>
      <c r="C176" s="4">
        <f>_xll.SNL.Clients.Office.Excel.Functions.SPG(A176,"IQ_AVG_DILUT_SHARES_OUT","CY2023")</f>
        <v>59085000</v>
      </c>
      <c r="D176" s="5">
        <f>_xll.SNL.Clients.Office.Excel.Functions.SPG(A176, "IQ_DILUT_EPS_NORM", "CY2023")</f>
        <v>6.6529999999999996</v>
      </c>
      <c r="E176">
        <f t="shared" si="12"/>
        <v>393092.505</v>
      </c>
      <c r="F176">
        <f t="shared" si="13"/>
        <v>8.3805383815083123E-2</v>
      </c>
      <c r="G176" t="s">
        <v>687</v>
      </c>
      <c r="H176" s="4" cm="1">
        <f t="array" ref="H176">_xll.SNL.Clients.Office.Excel.Functions.SPG(G176, "SP_TOTAL_REV", "CY2022")</f>
        <v>4824698</v>
      </c>
      <c r="I176" s="4">
        <f>_xll.SNL.Clients.Office.Excel.Functions.SPG(G176,"IQ_AVG_DILUT_SHARES_OUT","CY2022")</f>
        <v>59169000</v>
      </c>
      <c r="J176" s="5">
        <f>_xll.SNL.Clients.Office.Excel.Functions.SPG(G176, "IQ_DILUT_EPS_NORM", "CY2022")</f>
        <v>6.9139999999999997</v>
      </c>
      <c r="K176">
        <f t="shared" si="14"/>
        <v>409094.46600000001</v>
      </c>
      <c r="L176">
        <f t="shared" si="15"/>
        <v>8.4791724995015236E-2</v>
      </c>
      <c r="M176" t="s">
        <v>691</v>
      </c>
      <c r="N176" s="4" cm="1">
        <f t="array" ref="N176">_xll.SNL.Clients.Office.Excel.Functions.SPG(M176, "SP_TOTAL_REV", "CY2022")</f>
        <v>2731847</v>
      </c>
      <c r="O176" s="4">
        <f>_xll.SNL.Clients.Office.Excel.Functions.SPG(M176,"IQ_AVG_DILUT_SHARES_OUT","CY2022")</f>
        <v>389450000</v>
      </c>
      <c r="P176" s="5">
        <f>_xll.SNL.Clients.Office.Excel.Functions.SPG(M176, "IQ_DILUT_EPS_NORM", "CY2022")</f>
        <v>0.72799999999999998</v>
      </c>
      <c r="Q176">
        <f t="shared" si="16"/>
        <v>283519.59999999998</v>
      </c>
      <c r="R176">
        <f t="shared" si="17"/>
        <v>0.103783118161449</v>
      </c>
    </row>
    <row r="177" spans="1:18" x14ac:dyDescent="0.3">
      <c r="A177" t="s">
        <v>688</v>
      </c>
      <c r="B177" s="4" cm="1">
        <f t="array" ref="B177">_xll.SNL.Clients.Office.Excel.Functions.SPG(A177, "SP_TOTAL_REV", "CY2023")</f>
        <v>4974255</v>
      </c>
      <c r="C177" s="4">
        <f>_xll.SNL.Clients.Office.Excel.Functions.SPG(A177,"IQ_AVG_DILUT_SHARES_OUT","CY2023")</f>
        <v>413224000</v>
      </c>
      <c r="D177" s="5">
        <f>_xll.SNL.Clients.Office.Excel.Functions.SPG(A177, "IQ_DILUT_EPS_NORM", "CY2023")</f>
        <v>3.4740000000000002</v>
      </c>
      <c r="E177">
        <f t="shared" si="12"/>
        <v>1435540.176</v>
      </c>
      <c r="F177">
        <f t="shared" si="13"/>
        <v>0.28859400573553223</v>
      </c>
      <c r="G177" t="s">
        <v>688</v>
      </c>
      <c r="H177" s="4" cm="1">
        <f t="array" ref="H177">_xll.SNL.Clients.Office.Excel.Functions.SPG(G177, "SP_TOTAL_REV", "CY2022")</f>
        <v>12140621</v>
      </c>
      <c r="I177" s="4">
        <f>_xll.SNL.Clients.Office.Excel.Functions.SPG(G177,"IQ_AVG_DILUT_SHARES_OUT","CY2022")</f>
        <v>406495000</v>
      </c>
      <c r="J177" s="5">
        <f>_xll.SNL.Clients.Office.Excel.Functions.SPG(G177, "IQ_DILUT_EPS_NORM", "CY2022")</f>
        <v>4.1150000000000002</v>
      </c>
      <c r="K177">
        <f t="shared" si="14"/>
        <v>1672726.925</v>
      </c>
      <c r="L177">
        <f t="shared" si="15"/>
        <v>0.13777935453219403</v>
      </c>
      <c r="M177" t="s">
        <v>692</v>
      </c>
      <c r="N177" s="4" cm="1">
        <f t="array" ref="N177">_xll.SNL.Clients.Office.Excel.Functions.SPG(M177, "SP_TOTAL_REV", "CY2022")</f>
        <v>1662779</v>
      </c>
      <c r="O177" s="4">
        <f>_xll.SNL.Clients.Office.Excel.Functions.SPG(M177,"IQ_AVG_DILUT_SHARES_OUT","CY2022")</f>
        <v>65098186</v>
      </c>
      <c r="P177" s="5">
        <f>_xll.SNL.Clients.Office.Excel.Functions.SPG(M177, "IQ_DILUT_EPS_NORM", "CY2022")</f>
        <v>2.9950000000000001</v>
      </c>
      <c r="Q177">
        <f t="shared" si="16"/>
        <v>194969.06706999999</v>
      </c>
      <c r="R177">
        <f t="shared" si="17"/>
        <v>0.11725494913635545</v>
      </c>
    </row>
    <row r="178" spans="1:18" x14ac:dyDescent="0.3">
      <c r="A178" t="s">
        <v>689</v>
      </c>
      <c r="B178" s="4" cm="1">
        <f t="array" ref="B178">_xll.SNL.Clients.Office.Excel.Functions.SPG(A178, "SP_TOTAL_REV", "CY2023")</f>
        <v>5265200</v>
      </c>
      <c r="C178" s="4">
        <f>_xll.SNL.Clients.Office.Excel.Functions.SPG(A178,"IQ_AVG_DILUT_SHARES_OUT","CY2023")</f>
        <v>123900000</v>
      </c>
      <c r="D178" s="5">
        <f>_xll.SNL.Clients.Office.Excel.Functions.SPG(A178, "IQ_DILUT_EPS_NORM", "CY2023")</f>
        <v>3.7090000000000001</v>
      </c>
      <c r="E178">
        <f t="shared" si="12"/>
        <v>459545.1</v>
      </c>
      <c r="F178">
        <f t="shared" si="13"/>
        <v>8.7279704474663822E-2</v>
      </c>
      <c r="G178" t="s">
        <v>689</v>
      </c>
      <c r="H178" s="4" cm="1">
        <f t="array" ref="H178">_xll.SNL.Clients.Office.Excel.Functions.SPG(G178, "SP_TOTAL_REV", "CY2022")</f>
        <v>5122200</v>
      </c>
      <c r="I178" s="4">
        <f>_xll.SNL.Clients.Office.Excel.Functions.SPG(G178,"IQ_AVG_DILUT_SHARES_OUT","CY2022")</f>
        <v>123300000</v>
      </c>
      <c r="J178" s="5">
        <f>_xll.SNL.Clients.Office.Excel.Functions.SPG(G178, "IQ_DILUT_EPS_NORM", "CY2022")</f>
        <v>4.6139999999999999</v>
      </c>
      <c r="K178">
        <f t="shared" si="14"/>
        <v>568906.19999999995</v>
      </c>
      <c r="L178">
        <f t="shared" si="15"/>
        <v>0.11106676818554527</v>
      </c>
      <c r="M178" t="s">
        <v>693</v>
      </c>
      <c r="N178" s="4" cm="1">
        <f t="array" ref="N178">_xll.SNL.Clients.Office.Excel.Functions.SPG(M178, "SP_TOTAL_REV", "CY2022")</f>
        <v>16356000</v>
      </c>
      <c r="O178" s="4">
        <f>_xll.SNL.Clients.Office.Excel.Functions.SPG(M178,"IQ_AVG_DILUT_SHARES_OUT","CY2022")</f>
        <v>361850000</v>
      </c>
      <c r="P178" s="5">
        <f>_xll.SNL.Clients.Office.Excel.Functions.SPG(M178, "IQ_DILUT_EPS_NORM", "CY2022")</f>
        <v>4.1159999999999997</v>
      </c>
      <c r="Q178">
        <f t="shared" si="16"/>
        <v>1489374.5999999999</v>
      </c>
      <c r="R178">
        <f t="shared" si="17"/>
        <v>9.1059831254585472E-2</v>
      </c>
    </row>
    <row r="179" spans="1:18" x14ac:dyDescent="0.3">
      <c r="A179" t="s">
        <v>690</v>
      </c>
      <c r="B179" s="4" cm="1">
        <f t="array" ref="B179">_xll.SNL.Clients.Office.Excel.Functions.SPG(A179, "SP_TOTAL_REV", "CY2023")</f>
        <v>8272667</v>
      </c>
      <c r="C179" s="4">
        <f>_xll.SNL.Clients.Office.Excel.Functions.SPG(A179,"IQ_AVG_DILUT_SHARES_OUT","CY2023")</f>
        <v>94009000</v>
      </c>
      <c r="D179" s="5">
        <f>_xll.SNL.Clients.Office.Excel.Functions.SPG(A179, "IQ_DILUT_EPS_NORM", "CY2023")</f>
        <v>7.4390000000000001</v>
      </c>
      <c r="E179">
        <f t="shared" si="12"/>
        <v>699332.951</v>
      </c>
      <c r="F179">
        <f t="shared" si="13"/>
        <v>8.4535368219221196E-2</v>
      </c>
      <c r="G179" t="s">
        <v>690</v>
      </c>
      <c r="H179" s="4" cm="1">
        <f t="array" ref="H179">_xll.SNL.Clients.Office.Excel.Functions.SPG(G179, "SP_TOTAL_REV", "CY2022")</f>
        <v>7249771</v>
      </c>
      <c r="I179" s="4">
        <f>_xll.SNL.Clients.Office.Excel.Functions.SPG(G179,"IQ_AVG_DILUT_SHARES_OUT","CY2022")</f>
        <v>91828000</v>
      </c>
      <c r="J179" s="5">
        <f>_xll.SNL.Clients.Office.Excel.Functions.SPG(G179, "IQ_DILUT_EPS_NORM", "CY2022")</f>
        <v>5.7169999999999996</v>
      </c>
      <c r="K179">
        <f t="shared" si="14"/>
        <v>524980.67599999998</v>
      </c>
      <c r="L179">
        <f t="shared" si="15"/>
        <v>7.2413414989245861E-2</v>
      </c>
      <c r="M179" t="s">
        <v>694</v>
      </c>
      <c r="N179" s="4" cm="1">
        <f t="array" ref="N179">_xll.SNL.Clients.Office.Excel.Functions.SPG(M179, "SP_TOTAL_REV", "CY2022")</f>
        <v>2566111</v>
      </c>
      <c r="O179" s="4">
        <f>_xll.SNL.Clients.Office.Excel.Functions.SPG(M179,"IQ_AVG_DILUT_SHARES_OUT","CY2022")</f>
        <v>126779000</v>
      </c>
      <c r="P179" s="5">
        <f>_xll.SNL.Clients.Office.Excel.Functions.SPG(M179, "IQ_DILUT_EPS_NORM", "CY2022")</f>
        <v>1.8879999999999999</v>
      </c>
      <c r="Q179">
        <f t="shared" si="16"/>
        <v>239358.75200000001</v>
      </c>
      <c r="R179">
        <f t="shared" si="17"/>
        <v>9.327685045580647E-2</v>
      </c>
    </row>
    <row r="180" spans="1:18" x14ac:dyDescent="0.3">
      <c r="A180" t="s">
        <v>691</v>
      </c>
      <c r="B180" s="4" cm="1">
        <f t="array" ref="B180">_xll.SNL.Clients.Office.Excel.Functions.SPG(A180, "SP_TOTAL_REV", "CY2023")</f>
        <v>2874906</v>
      </c>
      <c r="C180" s="4">
        <f>_xll.SNL.Clients.Office.Excel.Functions.SPG(A180,"IQ_AVG_DILUT_SHARES_OUT","CY2023")</f>
        <v>390897000</v>
      </c>
      <c r="D180" s="5">
        <f>_xll.SNL.Clients.Office.Excel.Functions.SPG(A180, "IQ_DILUT_EPS_NORM", "CY2023")</f>
        <v>0.83</v>
      </c>
      <c r="E180">
        <f t="shared" si="12"/>
        <v>324444.51</v>
      </c>
      <c r="F180">
        <f t="shared" si="13"/>
        <v>0.11285395418145845</v>
      </c>
      <c r="G180" t="s">
        <v>691</v>
      </c>
      <c r="H180" s="4" cm="1">
        <f t="array" ref="H180">_xll.SNL.Clients.Office.Excel.Functions.SPG(G180, "SP_TOTAL_REV", "CY2022")</f>
        <v>2731847</v>
      </c>
      <c r="I180" s="4">
        <f>_xll.SNL.Clients.Office.Excel.Functions.SPG(G180,"IQ_AVG_DILUT_SHARES_OUT","CY2022")</f>
        <v>389450000</v>
      </c>
      <c r="J180" s="5">
        <f>_xll.SNL.Clients.Office.Excel.Functions.SPG(G180, "IQ_DILUT_EPS_NORM", "CY2022")</f>
        <v>0.72799999999999998</v>
      </c>
      <c r="K180">
        <f t="shared" si="14"/>
        <v>283519.59999999998</v>
      </c>
      <c r="L180">
        <f t="shared" si="15"/>
        <v>0.103783118161449</v>
      </c>
      <c r="M180" t="s">
        <v>695</v>
      </c>
      <c r="N180" s="4" cm="1">
        <f t="array" ref="N180">_xll.SNL.Clients.Office.Excel.Functions.SPG(M180, "SP_TOTAL_REV", "CY2022")</f>
        <v>12060000</v>
      </c>
      <c r="O180" s="4">
        <f>_xll.SNL.Clients.Office.Excel.Functions.SPG(M180,"IQ_AVG_DILUT_SHARES_OUT","CY2022")</f>
        <v>38800000</v>
      </c>
      <c r="P180" s="5">
        <f>_xll.SNL.Clients.Office.Excel.Functions.SPG(M180, "IQ_DILUT_EPS_NORM", "CY2022")</f>
        <v>9.4719999999999995</v>
      </c>
      <c r="Q180">
        <f t="shared" si="16"/>
        <v>367513.59999999998</v>
      </c>
      <c r="R180">
        <f t="shared" si="17"/>
        <v>3.0473764510779433E-2</v>
      </c>
    </row>
    <row r="181" spans="1:18" x14ac:dyDescent="0.3">
      <c r="A181" t="s">
        <v>692</v>
      </c>
      <c r="B181" s="4" cm="1">
        <f t="array" ref="B181">_xll.SNL.Clients.Office.Excel.Functions.SPG(A181, "SP_TOTAL_REV", "CY2023")</f>
        <v>1744220</v>
      </c>
      <c r="C181" s="4">
        <f>_xll.SNL.Clients.Office.Excel.Functions.SPG(A181,"IQ_AVG_DILUT_SHARES_OUT","CY2023")</f>
        <v>64253385</v>
      </c>
      <c r="D181" s="5">
        <f>_xll.SNL.Clients.Office.Excel.Functions.SPG(A181, "IQ_DILUT_EPS_NORM", "CY2023")</f>
        <v>3.0649999999999999</v>
      </c>
      <c r="E181">
        <f t="shared" si="12"/>
        <v>196936.62502500002</v>
      </c>
      <c r="F181">
        <f t="shared" si="13"/>
        <v>0.11290813373599662</v>
      </c>
      <c r="G181" t="s">
        <v>692</v>
      </c>
      <c r="H181" s="4" cm="1">
        <f t="array" ref="H181">_xll.SNL.Clients.Office.Excel.Functions.SPG(G181, "SP_TOTAL_REV", "CY2022")</f>
        <v>1662779</v>
      </c>
      <c r="I181" s="4">
        <f>_xll.SNL.Clients.Office.Excel.Functions.SPG(G181,"IQ_AVG_DILUT_SHARES_OUT","CY2022")</f>
        <v>65098186</v>
      </c>
      <c r="J181" s="5">
        <f>_xll.SNL.Clients.Office.Excel.Functions.SPG(G181, "IQ_DILUT_EPS_NORM", "CY2022")</f>
        <v>2.9950000000000001</v>
      </c>
      <c r="K181">
        <f t="shared" si="14"/>
        <v>194969.06706999999</v>
      </c>
      <c r="L181">
        <f t="shared" si="15"/>
        <v>0.11725494913635545</v>
      </c>
      <c r="M181" t="s">
        <v>696</v>
      </c>
      <c r="N181" s="4" cm="1">
        <f t="array" ref="N181">_xll.SNL.Clients.Office.Excel.Functions.SPG(M181, "SP_TOTAL_REV", "CY2022")</f>
        <v>5859100</v>
      </c>
      <c r="O181" s="4">
        <f>_xll.SNL.Clients.Office.Excel.Functions.SPG(M181,"IQ_AVG_DILUT_SHARES_OUT","CY2022")</f>
        <v>230300000</v>
      </c>
      <c r="P181" s="5">
        <f>_xll.SNL.Clients.Office.Excel.Functions.SPG(M181, "IQ_DILUT_EPS_NORM", "CY2022")</f>
        <v>2.246</v>
      </c>
      <c r="Q181">
        <f t="shared" si="16"/>
        <v>517253.8</v>
      </c>
      <c r="R181">
        <f t="shared" si="17"/>
        <v>8.828212524107798E-2</v>
      </c>
    </row>
    <row r="182" spans="1:18" x14ac:dyDescent="0.3">
      <c r="A182" t="s">
        <v>693</v>
      </c>
      <c r="B182" s="4" cm="1">
        <f t="array" ref="B182">_xll.SNL.Clients.Office.Excel.Functions.SPG(A182, "SP_TOTAL_REV", "CY2023")</f>
        <v>15157000</v>
      </c>
      <c r="C182" s="4">
        <f>_xll.SNL.Clients.Office.Excel.Functions.SPG(A182,"IQ_AVG_DILUT_SHARES_OUT","CY2023")</f>
        <v>360600000</v>
      </c>
      <c r="D182" s="5">
        <f>_xll.SNL.Clients.Office.Excel.Functions.SPG(A182, "IQ_DILUT_EPS_NORM", "CY2023")</f>
        <v>1.4339999999999999</v>
      </c>
      <c r="E182">
        <f t="shared" si="12"/>
        <v>517100.4</v>
      </c>
      <c r="F182">
        <f t="shared" si="13"/>
        <v>3.4116276307976513E-2</v>
      </c>
      <c r="G182" t="s">
        <v>693</v>
      </c>
      <c r="H182" s="4" cm="1">
        <f t="array" ref="H182">_xll.SNL.Clients.Office.Excel.Functions.SPG(G182, "SP_TOTAL_REV", "CY2022")</f>
        <v>16356000</v>
      </c>
      <c r="I182" s="4">
        <f>_xll.SNL.Clients.Office.Excel.Functions.SPG(G182,"IQ_AVG_DILUT_SHARES_OUT","CY2022")</f>
        <v>361850000</v>
      </c>
      <c r="J182" s="5">
        <f>_xll.SNL.Clients.Office.Excel.Functions.SPG(G182, "IQ_DILUT_EPS_NORM", "CY2022")</f>
        <v>4.1159999999999997</v>
      </c>
      <c r="K182">
        <f t="shared" si="14"/>
        <v>1489374.5999999999</v>
      </c>
      <c r="L182">
        <f t="shared" si="15"/>
        <v>9.1059831254585472E-2</v>
      </c>
      <c r="M182" t="s">
        <v>697</v>
      </c>
      <c r="N182" s="4" cm="1">
        <f t="array" ref="N182">_xll.SNL.Clients.Office.Excel.Functions.SPG(M182, "SP_TOTAL_REV", "CY2022")</f>
        <v>12289336</v>
      </c>
      <c r="O182" s="4">
        <f>_xll.SNL.Clients.Office.Excel.Functions.SPG(M182,"IQ_AVG_DILUT_SHARES_OUT","CY2022")</f>
        <v>347246768</v>
      </c>
      <c r="P182" s="5">
        <f>_xll.SNL.Clients.Office.Excel.Functions.SPG(M182, "IQ_DILUT_EPS_NORM", "CY2022")</f>
        <v>3.3330000000000002</v>
      </c>
      <c r="Q182">
        <f t="shared" si="16"/>
        <v>1157373.477744</v>
      </c>
      <c r="R182">
        <f t="shared" si="17"/>
        <v>9.4177055436030069E-2</v>
      </c>
    </row>
    <row r="183" spans="1:18" x14ac:dyDescent="0.3">
      <c r="A183" t="s">
        <v>694</v>
      </c>
      <c r="B183" s="4" cm="1">
        <f t="array" ref="B183">_xll.SNL.Clients.Office.Excel.Functions.SPG(A183, "SP_TOTAL_REV", "CY2023")</f>
        <v>2748377</v>
      </c>
      <c r="C183" s="4">
        <f>_xll.SNL.Clients.Office.Excel.Functions.SPG(A183,"IQ_AVG_DILUT_SHARES_OUT","CY2023")</f>
        <v>140145000</v>
      </c>
      <c r="D183" s="5">
        <f>_xll.SNL.Clients.Office.Excel.Functions.SPG(A183, "IQ_DILUT_EPS_NORM", "CY2023")</f>
        <v>1.74</v>
      </c>
      <c r="E183">
        <f t="shared" si="12"/>
        <v>243852.3</v>
      </c>
      <c r="F183">
        <f t="shared" si="13"/>
        <v>8.872592806590944E-2</v>
      </c>
      <c r="G183" t="s">
        <v>694</v>
      </c>
      <c r="H183" s="4" cm="1">
        <f t="array" ref="H183">_xll.SNL.Clients.Office.Excel.Functions.SPG(G183, "SP_TOTAL_REV", "CY2022")</f>
        <v>2566111</v>
      </c>
      <c r="I183" s="4">
        <f>_xll.SNL.Clients.Office.Excel.Functions.SPG(G183,"IQ_AVG_DILUT_SHARES_OUT","CY2022")</f>
        <v>126779000</v>
      </c>
      <c r="J183" s="5">
        <f>_xll.SNL.Clients.Office.Excel.Functions.SPG(G183, "IQ_DILUT_EPS_NORM", "CY2022")</f>
        <v>1.8879999999999999</v>
      </c>
      <c r="K183">
        <f t="shared" si="14"/>
        <v>239358.75200000001</v>
      </c>
      <c r="L183">
        <f t="shared" si="15"/>
        <v>9.327685045580647E-2</v>
      </c>
      <c r="M183" t="s">
        <v>698</v>
      </c>
      <c r="N183" s="4" cm="1">
        <f t="array" ref="N183">_xll.SNL.Clients.Office.Excel.Functions.SPG(M183, "SP_TOTAL_REV", "CY2022")</f>
        <v>19078000</v>
      </c>
      <c r="O183" s="4">
        <f>_xll.SNL.Clients.Office.Excel.Functions.SPG(M183,"IQ_AVG_DILUT_SHARES_OUT","CY2022")</f>
        <v>987000000</v>
      </c>
      <c r="P183" s="5">
        <f>_xll.SNL.Clients.Office.Excel.Functions.SPG(M183, "IQ_DILUT_EPS_NORM", "CY2022")</f>
        <v>1.552</v>
      </c>
      <c r="Q183">
        <f t="shared" si="16"/>
        <v>1531824</v>
      </c>
      <c r="R183">
        <f t="shared" si="17"/>
        <v>8.0292693154418698E-2</v>
      </c>
    </row>
    <row r="184" spans="1:18" x14ac:dyDescent="0.3">
      <c r="A184" t="s">
        <v>695</v>
      </c>
      <c r="B184" s="4" cm="1">
        <f t="array" ref="B184">_xll.SNL.Clients.Office.Excel.Functions.SPG(A184, "SP_TOTAL_REV", "CY2023")</f>
        <v>14586000</v>
      </c>
      <c r="C184" s="4">
        <f>_xll.SNL.Clients.Office.Excel.Functions.SPG(A184,"IQ_AVG_DILUT_SHARES_OUT","CY2023")</f>
        <v>41300000</v>
      </c>
      <c r="D184" s="5">
        <f>_xll.SNL.Clients.Office.Excel.Functions.SPG(A184, "IQ_DILUT_EPS_NORM", "CY2023")</f>
        <v>32.597000000000001</v>
      </c>
      <c r="E184">
        <f t="shared" si="12"/>
        <v>1346256.1</v>
      </c>
      <c r="F184">
        <f t="shared" si="13"/>
        <v>9.2297826683120809E-2</v>
      </c>
      <c r="G184" t="s">
        <v>695</v>
      </c>
      <c r="H184" s="4" cm="1">
        <f t="array" ref="H184">_xll.SNL.Clients.Office.Excel.Functions.SPG(G184, "SP_TOTAL_REV", "CY2022")</f>
        <v>12060000</v>
      </c>
      <c r="I184" s="4">
        <f>_xll.SNL.Clients.Office.Excel.Functions.SPG(G184,"IQ_AVG_DILUT_SHARES_OUT","CY2022")</f>
        <v>38800000</v>
      </c>
      <c r="J184" s="5">
        <f>_xll.SNL.Clients.Office.Excel.Functions.SPG(G184, "IQ_DILUT_EPS_NORM", "CY2022")</f>
        <v>9.4719999999999995</v>
      </c>
      <c r="K184">
        <f t="shared" si="14"/>
        <v>367513.59999999998</v>
      </c>
      <c r="L184">
        <f t="shared" si="15"/>
        <v>3.0473764510779433E-2</v>
      </c>
      <c r="M184" t="s">
        <v>699</v>
      </c>
      <c r="N184" s="4" cm="1">
        <f t="array" ref="N184">_xll.SNL.Clients.Office.Excel.Functions.SPG(M184, "SP_TOTAL_REV", "CY2022")</f>
        <v>11667000</v>
      </c>
      <c r="O184" s="4">
        <f>_xll.SNL.Clients.Office.Excel.Functions.SPG(M184,"IQ_AVG_DILUT_SHARES_OUT","CY2022")</f>
        <v>161751000</v>
      </c>
      <c r="P184" s="5">
        <f>_xll.SNL.Clients.Office.Excel.Functions.SPG(M184, "IQ_DILUT_EPS_NORM", "CY2022")</f>
        <v>3.657</v>
      </c>
      <c r="Q184">
        <f t="shared" si="16"/>
        <v>591523.40700000001</v>
      </c>
      <c r="R184">
        <f t="shared" si="17"/>
        <v>5.0700557726922085E-2</v>
      </c>
    </row>
    <row r="185" spans="1:18" x14ac:dyDescent="0.3">
      <c r="A185" t="s">
        <v>696</v>
      </c>
      <c r="B185" s="4" cm="1">
        <f t="array" ref="B185">_xll.SNL.Clients.Office.Excel.Functions.SPG(A185, "SP_TOTAL_REV", "CY2023")</f>
        <v>5508200</v>
      </c>
      <c r="C185" s="4">
        <f>_xll.SNL.Clients.Office.Excel.Functions.SPG(A185,"IQ_AVG_DILUT_SHARES_OUT","CY2023")</f>
        <v>230500000</v>
      </c>
      <c r="D185" s="5">
        <f>_xll.SNL.Clients.Office.Excel.Functions.SPG(A185, "IQ_DILUT_EPS_NORM", "CY2023")</f>
        <v>2.0049999999999999</v>
      </c>
      <c r="E185">
        <f t="shared" si="12"/>
        <v>462152.5</v>
      </c>
      <c r="F185">
        <f t="shared" si="13"/>
        <v>8.3902636069859482E-2</v>
      </c>
      <c r="G185" t="s">
        <v>696</v>
      </c>
      <c r="H185" s="4" cm="1">
        <f t="array" ref="H185">_xll.SNL.Clients.Office.Excel.Functions.SPG(G185, "SP_TOTAL_REV", "CY2022")</f>
        <v>5859100</v>
      </c>
      <c r="I185" s="4">
        <f>_xll.SNL.Clients.Office.Excel.Functions.SPG(G185,"IQ_AVG_DILUT_SHARES_OUT","CY2022")</f>
        <v>230300000</v>
      </c>
      <c r="J185" s="5">
        <f>_xll.SNL.Clients.Office.Excel.Functions.SPG(G185, "IQ_DILUT_EPS_NORM", "CY2022")</f>
        <v>2.246</v>
      </c>
      <c r="K185">
        <f t="shared" si="14"/>
        <v>517253.8</v>
      </c>
      <c r="L185">
        <f t="shared" si="15"/>
        <v>8.828212524107798E-2</v>
      </c>
      <c r="M185" t="s">
        <v>700</v>
      </c>
      <c r="N185" s="4" cm="1">
        <f t="array" ref="N185">_xll.SNL.Clients.Office.Excel.Functions.SPG(M185, "SP_TOTAL_REV", "CY2022")</f>
        <v>17071284</v>
      </c>
      <c r="O185" s="4">
        <f>_xll.SNL.Clients.Office.Excel.Functions.SPG(M185,"IQ_AVG_DILUT_SHARES_OUT","CY2022")</f>
        <v>164427000</v>
      </c>
      <c r="P185" s="5">
        <f>_xll.SNL.Clients.Office.Excel.Functions.SPG(M185, "IQ_DILUT_EPS_NORM", "CY2022")</f>
        <v>7.2060000000000004</v>
      </c>
      <c r="Q185">
        <f t="shared" si="16"/>
        <v>1184860.9620000001</v>
      </c>
      <c r="R185">
        <f t="shared" si="17"/>
        <v>6.9406669234721885E-2</v>
      </c>
    </row>
    <row r="186" spans="1:18" x14ac:dyDescent="0.3">
      <c r="A186" t="s">
        <v>697</v>
      </c>
      <c r="B186" s="4" cm="1">
        <f t="array" ref="B186">_xll.SNL.Clients.Office.Excel.Functions.SPG(A186, "SP_TOTAL_REV", "CY2023")</f>
        <v>11910705</v>
      </c>
      <c r="C186" s="4">
        <f>_xll.SNL.Clients.Office.Excel.Functions.SPG(A186,"IQ_AVG_DILUT_SHARES_OUT","CY2023")</f>
        <v>349580638</v>
      </c>
      <c r="D186" s="5">
        <f>_xll.SNL.Clients.Office.Excel.Functions.SPG(A186, "IQ_DILUT_EPS_NORM", "CY2023")</f>
        <v>3.37</v>
      </c>
      <c r="E186">
        <f t="shared" si="12"/>
        <v>1178086.75006</v>
      </c>
      <c r="F186">
        <f t="shared" si="13"/>
        <v>9.8909909200169094E-2</v>
      </c>
      <c r="G186" t="s">
        <v>697</v>
      </c>
      <c r="H186" s="4" cm="1">
        <f t="array" ref="H186">_xll.SNL.Clients.Office.Excel.Functions.SPG(G186, "SP_TOTAL_REV", "CY2022")</f>
        <v>12289336</v>
      </c>
      <c r="I186" s="4">
        <f>_xll.SNL.Clients.Office.Excel.Functions.SPG(G186,"IQ_AVG_DILUT_SHARES_OUT","CY2022")</f>
        <v>347246768</v>
      </c>
      <c r="J186" s="5">
        <f>_xll.SNL.Clients.Office.Excel.Functions.SPG(G186, "IQ_DILUT_EPS_NORM", "CY2022")</f>
        <v>3.3330000000000002</v>
      </c>
      <c r="K186">
        <f t="shared" si="14"/>
        <v>1157373.477744</v>
      </c>
      <c r="L186">
        <f t="shared" si="15"/>
        <v>9.4177055436030069E-2</v>
      </c>
      <c r="M186" t="s">
        <v>701</v>
      </c>
      <c r="N186" s="4" cm="1">
        <f t="array" ref="N186">_xll.SNL.Clients.Office.Excel.Functions.SPG(M186, "SP_TOTAL_REV", "CY2022")</f>
        <v>2035020</v>
      </c>
      <c r="O186" s="4">
        <f>_xll.SNL.Clients.Office.Excel.Functions.SPG(M186,"IQ_AVG_DILUT_SHARES_OUT","CY2022")</f>
        <v>141681388</v>
      </c>
      <c r="P186" s="5">
        <f>_xll.SNL.Clients.Office.Excel.Functions.SPG(M186, "IQ_DILUT_EPS_NORM", "CY2022")</f>
        <v>3.673</v>
      </c>
      <c r="Q186">
        <f t="shared" si="16"/>
        <v>520395.73812400002</v>
      </c>
      <c r="R186">
        <f t="shared" si="17"/>
        <v>0.2557202082161355</v>
      </c>
    </row>
    <row r="187" spans="1:18" x14ac:dyDescent="0.3">
      <c r="A187" t="s">
        <v>698</v>
      </c>
      <c r="B187" s="4" cm="1">
        <f t="array" ref="B187">_xll.SNL.Clients.Office.Excel.Functions.SPG(A187, "SP_TOTAL_REV", "CY2023")</f>
        <v>21727000</v>
      </c>
      <c r="C187" s="4">
        <f>_xll.SNL.Clients.Office.Excel.Functions.SPG(A187,"IQ_AVG_DILUT_SHARES_OUT","CY2023")</f>
        <v>997000000</v>
      </c>
      <c r="D187" s="5">
        <f>_xll.SNL.Clients.Office.Excel.Functions.SPG(A187, "IQ_DILUT_EPS_NORM", "CY2023")</f>
        <v>1.706</v>
      </c>
      <c r="E187">
        <f t="shared" si="12"/>
        <v>1700882</v>
      </c>
      <c r="F187">
        <f t="shared" si="13"/>
        <v>7.828425461407465E-2</v>
      </c>
      <c r="G187" t="s">
        <v>698</v>
      </c>
      <c r="H187" s="4" cm="1">
        <f t="array" ref="H187">_xll.SNL.Clients.Office.Excel.Functions.SPG(G187, "SP_TOTAL_REV", "CY2022")</f>
        <v>19078000</v>
      </c>
      <c r="I187" s="4">
        <f>_xll.SNL.Clients.Office.Excel.Functions.SPG(G187,"IQ_AVG_DILUT_SHARES_OUT","CY2022")</f>
        <v>987000000</v>
      </c>
      <c r="J187" s="5">
        <f>_xll.SNL.Clients.Office.Excel.Functions.SPG(G187, "IQ_DILUT_EPS_NORM", "CY2022")</f>
        <v>1.552</v>
      </c>
      <c r="K187">
        <f t="shared" si="14"/>
        <v>1531824</v>
      </c>
      <c r="L187">
        <f t="shared" si="15"/>
        <v>8.0292693154418698E-2</v>
      </c>
      <c r="M187" t="s">
        <v>702</v>
      </c>
      <c r="N187" s="4" cm="1">
        <f t="array" ref="N187">_xll.SNL.Clients.Office.Excel.Functions.SPG(M187, "SP_TOTAL_REV", "CY2022")</f>
        <v>400737000</v>
      </c>
      <c r="O187" s="4">
        <f>_xll.SNL.Clients.Office.Excel.Functions.SPG(M187,"IQ_AVG_DILUT_SHARES_OUT","CY2022")</f>
        <v>4205000000</v>
      </c>
      <c r="P187" s="5">
        <f>_xll.SNL.Clients.Office.Excel.Functions.SPG(M187, "IQ_DILUT_EPS_NORM", "CY2022")</f>
        <v>11.65</v>
      </c>
      <c r="Q187">
        <f t="shared" si="16"/>
        <v>48988250</v>
      </c>
      <c r="R187">
        <f t="shared" si="17"/>
        <v>0.12224538787284428</v>
      </c>
    </row>
    <row r="188" spans="1:18" x14ac:dyDescent="0.3">
      <c r="A188" t="s">
        <v>699</v>
      </c>
      <c r="B188" s="4" cm="1">
        <f t="array" ref="B188">_xll.SNL.Clients.Office.Excel.Functions.SPG(A188, "SP_TOTAL_REV", "CY2023")</f>
        <v>12839000</v>
      </c>
      <c r="C188" s="4">
        <f>_xll.SNL.Clients.Office.Excel.Functions.SPG(A188,"IQ_AVG_DILUT_SHARES_OUT","CY2023")</f>
        <v>150228000</v>
      </c>
      <c r="D188" s="5">
        <f>_xll.SNL.Clients.Office.Excel.Functions.SPG(A188, "IQ_DILUT_EPS_NORM", "CY2023")</f>
        <v>6.5960000000000001</v>
      </c>
      <c r="E188">
        <f t="shared" si="12"/>
        <v>990903.88800000004</v>
      </c>
      <c r="F188">
        <f t="shared" si="13"/>
        <v>7.7179210841965884E-2</v>
      </c>
      <c r="G188" t="s">
        <v>699</v>
      </c>
      <c r="H188" s="4" cm="1">
        <f t="array" ref="H188">_xll.SNL.Clients.Office.Excel.Functions.SPG(G188, "SP_TOTAL_REV", "CY2022")</f>
        <v>11667000</v>
      </c>
      <c r="I188" s="4">
        <f>_xll.SNL.Clients.Office.Excel.Functions.SPG(G188,"IQ_AVG_DILUT_SHARES_OUT","CY2022")</f>
        <v>161751000</v>
      </c>
      <c r="J188" s="5">
        <f>_xll.SNL.Clients.Office.Excel.Functions.SPG(G188, "IQ_DILUT_EPS_NORM", "CY2022")</f>
        <v>3.657</v>
      </c>
      <c r="K188">
        <f t="shared" si="14"/>
        <v>591523.40700000001</v>
      </c>
      <c r="L188">
        <f t="shared" si="15"/>
        <v>5.0700557726922085E-2</v>
      </c>
      <c r="M188" t="s">
        <v>703</v>
      </c>
      <c r="N188" s="4" cm="1">
        <f t="array" ref="N188">_xll.SNL.Clients.Office.Excel.Functions.SPG(M188, "SP_TOTAL_REV", "CY2022")</f>
        <v>2709123</v>
      </c>
      <c r="O188" s="4">
        <f>_xll.SNL.Clients.Office.Excel.Functions.SPG(M188,"IQ_AVG_DILUT_SHARES_OUT","CY2022")</f>
        <v>60723250</v>
      </c>
      <c r="P188" s="5">
        <f>_xll.SNL.Clients.Office.Excel.Functions.SPG(M188, "IQ_DILUT_EPS_NORM", "CY2022")</f>
        <v>3.8940000000000001</v>
      </c>
      <c r="Q188">
        <f t="shared" si="16"/>
        <v>236456.33549999999</v>
      </c>
      <c r="R188">
        <f t="shared" si="17"/>
        <v>8.7281506044576046E-2</v>
      </c>
    </row>
    <row r="189" spans="1:18" x14ac:dyDescent="0.3">
      <c r="A189" t="s">
        <v>700</v>
      </c>
      <c r="B189" s="4" cm="1">
        <f t="array" ref="B189">_xll.SNL.Clients.Office.Excel.Functions.SPG(A189, "SP_TOTAL_REV", "CY2023")</f>
        <v>9300110</v>
      </c>
      <c r="C189" s="4">
        <f>_xll.SNL.Clients.Office.Excel.Functions.SPG(A189,"IQ_AVG_DILUT_SHARES_OUT","CY2023")</f>
        <v>150186000</v>
      </c>
      <c r="D189" s="5">
        <f>_xll.SNL.Clients.Office.Excel.Functions.SPG(A189, "IQ_DILUT_EPS_NORM", "CY2023")</f>
        <v>4.2309999999999999</v>
      </c>
      <c r="E189">
        <f t="shared" si="12"/>
        <v>635436.96600000001</v>
      </c>
      <c r="F189">
        <f t="shared" si="13"/>
        <v>6.832574732987029E-2</v>
      </c>
      <c r="G189" t="s">
        <v>700</v>
      </c>
      <c r="H189" s="4" cm="1">
        <f t="array" ref="H189">_xll.SNL.Clients.Office.Excel.Functions.SPG(G189, "SP_TOTAL_REV", "CY2022")</f>
        <v>17071284</v>
      </c>
      <c r="I189" s="4">
        <f>_xll.SNL.Clients.Office.Excel.Functions.SPG(G189,"IQ_AVG_DILUT_SHARES_OUT","CY2022")</f>
        <v>164427000</v>
      </c>
      <c r="J189" s="5">
        <f>_xll.SNL.Clients.Office.Excel.Functions.SPG(G189, "IQ_DILUT_EPS_NORM", "CY2022")</f>
        <v>7.2060000000000004</v>
      </c>
      <c r="K189">
        <f t="shared" si="14"/>
        <v>1184860.9620000001</v>
      </c>
      <c r="L189">
        <f t="shared" si="15"/>
        <v>6.9406669234721885E-2</v>
      </c>
      <c r="M189" t="s">
        <v>704</v>
      </c>
      <c r="N189" s="4" cm="1">
        <f t="array" ref="N189">_xll.SNL.Clients.Office.Excel.Functions.SPG(M189, "SP_TOTAL_REV", "CY2022")</f>
        <v>1923982</v>
      </c>
      <c r="O189" s="4">
        <f>_xll.SNL.Clients.Office.Excel.Functions.SPG(M189,"IQ_AVG_DILUT_SHARES_OUT","CY2022")</f>
        <v>38804250</v>
      </c>
      <c r="P189" s="5">
        <f>_xll.SNL.Clients.Office.Excel.Functions.SPG(M189, "IQ_DILUT_EPS_NORM", "CY2022")</f>
        <v>8.7360000000000007</v>
      </c>
      <c r="Q189">
        <f t="shared" si="16"/>
        <v>338993.92800000001</v>
      </c>
      <c r="R189">
        <f t="shared" si="17"/>
        <v>0.17619391865412462</v>
      </c>
    </row>
    <row r="190" spans="1:18" x14ac:dyDescent="0.3">
      <c r="A190" t="s">
        <v>701</v>
      </c>
      <c r="B190" s="4" cm="1">
        <f t="array" ref="B190">_xll.SNL.Clients.Office.Excel.Functions.SPG(A190, "SP_TOTAL_REV", "CY2023")</f>
        <v>2699936</v>
      </c>
      <c r="C190" s="4">
        <f>_xll.SNL.Clients.Office.Excel.Functions.SPG(A190,"IQ_AVG_DILUT_SHARES_OUT","CY2023")</f>
        <v>169220882</v>
      </c>
      <c r="D190" s="5">
        <f>_xll.SNL.Clients.Office.Excel.Functions.SPG(A190, "IQ_DILUT_EPS_NORM", "CY2023")</f>
        <v>3.1880000000000002</v>
      </c>
      <c r="E190">
        <f t="shared" si="12"/>
        <v>539476.17181600002</v>
      </c>
      <c r="F190">
        <f t="shared" si="13"/>
        <v>0.19981072581572304</v>
      </c>
      <c r="G190" t="s">
        <v>701</v>
      </c>
      <c r="H190" s="4" cm="1">
        <f t="array" ref="H190">_xll.SNL.Clients.Office.Excel.Functions.SPG(G190, "SP_TOTAL_REV", "CY2022")</f>
        <v>2035020</v>
      </c>
      <c r="I190" s="4">
        <f>_xll.SNL.Clients.Office.Excel.Functions.SPG(G190,"IQ_AVG_DILUT_SHARES_OUT","CY2022")</f>
        <v>141681388</v>
      </c>
      <c r="J190" s="5">
        <f>_xll.SNL.Clients.Office.Excel.Functions.SPG(G190, "IQ_DILUT_EPS_NORM", "CY2022")</f>
        <v>3.673</v>
      </c>
      <c r="K190">
        <f t="shared" si="14"/>
        <v>520395.73812400002</v>
      </c>
      <c r="L190">
        <f t="shared" si="15"/>
        <v>0.2557202082161355</v>
      </c>
      <c r="M190" t="s">
        <v>706</v>
      </c>
      <c r="N190" s="4" cm="1">
        <f t="array" ref="N190">_xll.SNL.Clients.Office.Excel.Functions.SPG(M190, "SP_TOTAL_REV", "CY2022")</f>
        <v>6980600</v>
      </c>
      <c r="O190" s="4">
        <f>_xll.SNL.Clients.Office.Excel.Functions.SPG(M190,"IQ_AVG_DILUT_SHARES_OUT","CY2022")</f>
        <v>575623114</v>
      </c>
      <c r="P190" s="5">
        <f>_xll.SNL.Clients.Office.Excel.Functions.SPG(M190, "IQ_DILUT_EPS_NORM", "CY2022")</f>
        <v>1.5640000000000001</v>
      </c>
      <c r="Q190">
        <f t="shared" si="16"/>
        <v>900274.55029599997</v>
      </c>
      <c r="R190">
        <f t="shared" si="17"/>
        <v>0.1289680758525055</v>
      </c>
    </row>
    <row r="191" spans="1:18" x14ac:dyDescent="0.3">
      <c r="A191" t="s">
        <v>702</v>
      </c>
      <c r="B191" s="4" cm="1">
        <f t="array" ref="B191">_xll.SNL.Clients.Office.Excel.Functions.SPG(A191, "SP_TOTAL_REV", "CY2023")</f>
        <v>336665000</v>
      </c>
      <c r="C191" s="4">
        <f>_xll.SNL.Clients.Office.Excel.Functions.SPG(A191,"IQ_AVG_DILUT_SHARES_OUT","CY2023")</f>
        <v>4052000000</v>
      </c>
      <c r="D191" s="5">
        <f>_xll.SNL.Clients.Office.Excel.Functions.SPG(A191, "IQ_DILUT_EPS_NORM", "CY2023")</f>
        <v>8.24</v>
      </c>
      <c r="E191">
        <f t="shared" si="12"/>
        <v>33388480</v>
      </c>
      <c r="F191">
        <f t="shared" si="13"/>
        <v>9.9174193931653123E-2</v>
      </c>
      <c r="G191" t="s">
        <v>702</v>
      </c>
      <c r="H191" s="4" cm="1">
        <f t="array" ref="H191">_xll.SNL.Clients.Office.Excel.Functions.SPG(G191, "SP_TOTAL_REV", "CY2022")</f>
        <v>400737000</v>
      </c>
      <c r="I191" s="4">
        <f>_xll.SNL.Clients.Office.Excel.Functions.SPG(G191,"IQ_AVG_DILUT_SHARES_OUT","CY2022")</f>
        <v>4205000000</v>
      </c>
      <c r="J191" s="5">
        <f>_xll.SNL.Clients.Office.Excel.Functions.SPG(G191, "IQ_DILUT_EPS_NORM", "CY2022")</f>
        <v>11.65</v>
      </c>
      <c r="K191">
        <f t="shared" si="14"/>
        <v>48988250</v>
      </c>
      <c r="L191">
        <f t="shared" si="15"/>
        <v>0.12224538787284428</v>
      </c>
      <c r="M191" t="s">
        <v>707</v>
      </c>
      <c r="N191" s="4" cm="1">
        <f t="array" ref="N191">_xll.SNL.Clients.Office.Excel.Functions.SPG(M191, "SP_TOTAL_REV", "CY2022")</f>
        <v>1080620</v>
      </c>
      <c r="O191" s="4">
        <f>_xll.SNL.Clients.Office.Excel.Functions.SPG(M191,"IQ_AVG_DILUT_SHARES_OUT","CY2022")</f>
        <v>80508000</v>
      </c>
      <c r="P191" s="5">
        <f>_xll.SNL.Clients.Office.Excel.Functions.SPG(M191, "IQ_DILUT_EPS_NORM", "CY2022")</f>
        <v>1.673</v>
      </c>
      <c r="Q191">
        <f t="shared" si="16"/>
        <v>134689.88399999999</v>
      </c>
      <c r="R191">
        <f t="shared" si="17"/>
        <v>0.12464130221539486</v>
      </c>
    </row>
    <row r="192" spans="1:18" x14ac:dyDescent="0.3">
      <c r="A192" t="s">
        <v>703</v>
      </c>
      <c r="B192" s="4" cm="1">
        <f t="array" ref="B192">_xll.SNL.Clients.Office.Excel.Functions.SPG(A192, "SP_TOTAL_REV", "CY2023")</f>
        <v>2805388</v>
      </c>
      <c r="C192" s="4">
        <f>_xll.SNL.Clients.Office.Excel.Functions.SPG(A192,"IQ_AVG_DILUT_SHARES_OUT","CY2023")</f>
        <v>60086500</v>
      </c>
      <c r="D192" s="5">
        <f>_xll.SNL.Clients.Office.Excel.Functions.SPG(A192, "IQ_DILUT_EPS_NORM", "CY2023")</f>
        <v>6.5490000000000004</v>
      </c>
      <c r="E192">
        <f t="shared" si="12"/>
        <v>393506.48849999998</v>
      </c>
      <c r="F192">
        <f t="shared" si="13"/>
        <v>0.1402681156759778</v>
      </c>
      <c r="G192" t="s">
        <v>703</v>
      </c>
      <c r="H192" s="4" cm="1">
        <f t="array" ref="H192">_xll.SNL.Clients.Office.Excel.Functions.SPG(G192, "SP_TOTAL_REV", "CY2022")</f>
        <v>2709123</v>
      </c>
      <c r="I192" s="4">
        <f>_xll.SNL.Clients.Office.Excel.Functions.SPG(G192,"IQ_AVG_DILUT_SHARES_OUT","CY2022")</f>
        <v>60723250</v>
      </c>
      <c r="J192" s="5">
        <f>_xll.SNL.Clients.Office.Excel.Functions.SPG(G192, "IQ_DILUT_EPS_NORM", "CY2022")</f>
        <v>3.8940000000000001</v>
      </c>
      <c r="K192">
        <f t="shared" si="14"/>
        <v>236456.33549999999</v>
      </c>
      <c r="L192">
        <f t="shared" si="15"/>
        <v>8.7281506044576046E-2</v>
      </c>
      <c r="M192" t="s">
        <v>708</v>
      </c>
      <c r="N192" s="4" cm="1">
        <f t="array" ref="N192">_xll.SNL.Clients.Office.Excel.Functions.SPG(M192, "SP_TOTAL_REV", "CY2022")</f>
        <v>94091000</v>
      </c>
      <c r="O192" s="4">
        <f>_xll.SNL.Clients.Office.Excel.Functions.SPG(M192,"IQ_AVG_DILUT_SHARES_OUT","CY2022")</f>
        <v>260500000</v>
      </c>
      <c r="P192" s="5">
        <f>_xll.SNL.Clients.Office.Excel.Functions.SPG(M192, "IQ_DILUT_EPS_NORM", "CY2022")</f>
        <v>11.332000000000001</v>
      </c>
      <c r="Q192">
        <f t="shared" si="16"/>
        <v>2951986</v>
      </c>
      <c r="R192">
        <f t="shared" si="17"/>
        <v>3.1373733938421314E-2</v>
      </c>
    </row>
    <row r="193" spans="1:18" x14ac:dyDescent="0.3">
      <c r="A193" t="s">
        <v>704</v>
      </c>
      <c r="B193" s="4" cm="1">
        <f t="array" ref="B193">_xll.SNL.Clients.Office.Excel.Functions.SPG(A193, "SP_TOTAL_REV", "CY2023")</f>
        <v>2122909</v>
      </c>
      <c r="C193" s="4">
        <f>_xll.SNL.Clients.Office.Excel.Functions.SPG(A193,"IQ_AVG_DILUT_SHARES_OUT","CY2023")</f>
        <v>38830250</v>
      </c>
      <c r="D193" s="5">
        <f>_xll.SNL.Clients.Office.Excel.Functions.SPG(A193, "IQ_DILUT_EPS_NORM", "CY2023")</f>
        <v>9.9960000000000004</v>
      </c>
      <c r="E193">
        <f t="shared" si="12"/>
        <v>388147.179</v>
      </c>
      <c r="F193">
        <f t="shared" si="13"/>
        <v>0.18283740800948134</v>
      </c>
      <c r="G193" t="s">
        <v>704</v>
      </c>
      <c r="H193" s="4" cm="1">
        <f t="array" ref="H193">_xll.SNL.Clients.Office.Excel.Functions.SPG(G193, "SP_TOTAL_REV", "CY2022")</f>
        <v>1923982</v>
      </c>
      <c r="I193" s="4">
        <f>_xll.SNL.Clients.Office.Excel.Functions.SPG(G193,"IQ_AVG_DILUT_SHARES_OUT","CY2022")</f>
        <v>38804250</v>
      </c>
      <c r="J193" s="5">
        <f>_xll.SNL.Clients.Office.Excel.Functions.SPG(G193, "IQ_DILUT_EPS_NORM", "CY2022")</f>
        <v>8.7360000000000007</v>
      </c>
      <c r="K193">
        <f t="shared" si="14"/>
        <v>338993.92800000001</v>
      </c>
      <c r="L193">
        <f t="shared" si="15"/>
        <v>0.17619391865412462</v>
      </c>
      <c r="M193" t="s">
        <v>709</v>
      </c>
      <c r="N193" s="4" cm="1">
        <f t="array" ref="N193">_xll.SNL.Clients.Office.Excel.Functions.SPG(M193, "SP_TOTAL_REV", "CY2022")</f>
        <v>9720000</v>
      </c>
      <c r="O193" s="4">
        <f>_xll.SNL.Clients.Office.Excel.Functions.SPG(M193,"IQ_AVG_DILUT_SHARES_OUT","CY2022")</f>
        <v>604000000</v>
      </c>
      <c r="P193" s="5">
        <f>_xll.SNL.Clients.Office.Excel.Functions.SPG(M193, "IQ_DILUT_EPS_NORM", "CY2022")</f>
        <v>1.1870000000000001</v>
      </c>
      <c r="Q193">
        <f t="shared" si="16"/>
        <v>716948</v>
      </c>
      <c r="R193">
        <f t="shared" si="17"/>
        <v>7.3760082304526756E-2</v>
      </c>
    </row>
    <row r="194" spans="1:18" x14ac:dyDescent="0.3">
      <c r="A194" t="s">
        <v>705</v>
      </c>
      <c r="B194" s="4" cm="1">
        <f t="array" ref="B194">_xll.SNL.Clients.Office.Excel.Functions.SPG(A194, "SP_TOTAL_REV", "CY2023")</f>
        <v>1550746</v>
      </c>
      <c r="C194" s="4">
        <f>_xll.SNL.Clients.Office.Excel.Functions.SPG(A194,"IQ_AVG_DILUT_SHARES_OUT","CY2023")</f>
        <v>25311000</v>
      </c>
      <c r="D194" s="5">
        <f>_xll.SNL.Clients.Office.Excel.Functions.SPG(A194, "IQ_DILUT_EPS_NORM", "CY2023")</f>
        <v>13.832000000000001</v>
      </c>
      <c r="E194">
        <f t="shared" si="12"/>
        <v>350101.75199999998</v>
      </c>
      <c r="F194">
        <f t="shared" si="13"/>
        <v>0.22576344030550458</v>
      </c>
      <c r="G194" t="s">
        <v>705</v>
      </c>
      <c r="H194" s="4" cm="1">
        <f t="array" ref="H194">_xll.SNL.Clients.Office.Excel.Functions.SPG(G194, "SP_TOTAL_REV", "CY2022")</f>
        <v>1399779</v>
      </c>
      <c r="I194" s="4">
        <f>_xll.SNL.Clients.Office.Excel.Functions.SPG(G194,"IQ_AVG_DILUT_SHARES_OUT","CY2022")</f>
        <v>25826750</v>
      </c>
      <c r="J194" s="5">
        <f>_xll.SNL.Clients.Office.Excel.Functions.SPG(G194, "IQ_DILUT_EPS_NORM", "CY2022")</f>
        <v>11.894</v>
      </c>
      <c r="K194">
        <f t="shared" si="14"/>
        <v>307183.36450000003</v>
      </c>
      <c r="L194">
        <f t="shared" si="15"/>
        <v>0.21945133088866173</v>
      </c>
      <c r="M194" t="s">
        <v>710</v>
      </c>
      <c r="N194" s="4" cm="1">
        <f t="array" ref="N194">_xll.SNL.Clients.Office.Excel.Functions.SPG(M194, "SP_TOTAL_REV", "CY2022")</f>
        <v>8387000</v>
      </c>
      <c r="O194" s="4">
        <f>_xll.SNL.Clients.Office.Excel.Functions.SPG(M194,"IQ_AVG_DILUT_SHARES_OUT","CY2022")</f>
        <v>694952038</v>
      </c>
      <c r="P194" s="5">
        <f>_xll.SNL.Clients.Office.Excel.Functions.SPG(M194, "IQ_DILUT_EPS_NORM", "CY2022")</f>
        <v>2.7930000000000001</v>
      </c>
      <c r="Q194">
        <f t="shared" si="16"/>
        <v>1941001.042134</v>
      </c>
      <c r="R194">
        <f t="shared" si="17"/>
        <v>0.23142971767425777</v>
      </c>
    </row>
    <row r="195" spans="1:18" x14ac:dyDescent="0.3">
      <c r="A195" t="s">
        <v>706</v>
      </c>
      <c r="B195" s="4" cm="1">
        <f t="array" ref="B195">_xll.SNL.Clients.Office.Excel.Functions.SPG(A195, "SP_TOTAL_REV", "CY2023")</f>
        <v>7346700</v>
      </c>
      <c r="C195" s="4">
        <f>_xll.SNL.Clients.Office.Excel.Functions.SPG(A195,"IQ_AVG_DILUT_SHARES_OUT","CY2023")</f>
        <v>573008608</v>
      </c>
      <c r="D195" s="5">
        <f>_xll.SNL.Clients.Office.Excel.Functions.SPG(A195, "IQ_DILUT_EPS_NORM", "CY2023")</f>
        <v>1.66</v>
      </c>
      <c r="E195">
        <f t="shared" si="12"/>
        <v>951194.28928000003</v>
      </c>
      <c r="F195">
        <f t="shared" si="13"/>
        <v>0.12947231944682647</v>
      </c>
      <c r="G195" t="s">
        <v>706</v>
      </c>
      <c r="H195" s="4" cm="1">
        <f t="array" ref="H195">_xll.SNL.Clients.Office.Excel.Functions.SPG(G195, "SP_TOTAL_REV", "CY2022")</f>
        <v>6980600</v>
      </c>
      <c r="I195" s="4">
        <f>_xll.SNL.Clients.Office.Excel.Functions.SPG(G195,"IQ_AVG_DILUT_SHARES_OUT","CY2022")</f>
        <v>575623114</v>
      </c>
      <c r="J195" s="5">
        <f>_xll.SNL.Clients.Office.Excel.Functions.SPG(G195, "IQ_DILUT_EPS_NORM", "CY2022")</f>
        <v>1.5640000000000001</v>
      </c>
      <c r="K195">
        <f t="shared" si="14"/>
        <v>900274.55029599997</v>
      </c>
      <c r="L195">
        <f t="shared" si="15"/>
        <v>0.1289680758525055</v>
      </c>
      <c r="M195" t="s">
        <v>712</v>
      </c>
      <c r="N195" s="4" cm="1">
        <f t="array" ref="N195">_xll.SNL.Clients.Office.Excel.Functions.SPG(M195, "SP_TOTAL_REV", "CY2022")</f>
        <v>12268000</v>
      </c>
      <c r="O195" s="4">
        <f>_xll.SNL.Clients.Office.Excel.Functions.SPG(M195,"IQ_AVG_DILUT_SHARES_OUT","CY2022")</f>
        <v>572000000</v>
      </c>
      <c r="P195" s="5">
        <f>_xll.SNL.Clients.Office.Excel.Functions.SPG(M195, "IQ_DILUT_EPS_NORM", "CY2022")</f>
        <v>1.7010000000000001</v>
      </c>
      <c r="Q195">
        <f t="shared" si="16"/>
        <v>972972</v>
      </c>
      <c r="R195">
        <f t="shared" si="17"/>
        <v>7.9309748940332575E-2</v>
      </c>
    </row>
    <row r="196" spans="1:18" x14ac:dyDescent="0.3">
      <c r="A196" t="s">
        <v>707</v>
      </c>
      <c r="B196" s="4" cm="1">
        <f t="array" ref="B196">_xll.SNL.Clients.Office.Excel.Functions.SPG(A196, "SP_TOTAL_REV", "CY2023")</f>
        <v>1140710</v>
      </c>
      <c r="C196" s="4">
        <f>_xll.SNL.Clients.Office.Excel.Functions.SPG(A196,"IQ_AVG_DILUT_SHARES_OUT","CY2023")</f>
        <v>81313000</v>
      </c>
      <c r="D196" s="5">
        <f>_xll.SNL.Clients.Office.Excel.Functions.SPG(A196, "IQ_DILUT_EPS_NORM", "CY2023")</f>
        <v>1.698</v>
      </c>
      <c r="E196">
        <f t="shared" si="12"/>
        <v>138069.47399999999</v>
      </c>
      <c r="F196">
        <f t="shared" si="13"/>
        <v>0.12103819024993205</v>
      </c>
      <c r="G196" t="s">
        <v>707</v>
      </c>
      <c r="H196" s="4" cm="1">
        <f t="array" ref="H196">_xll.SNL.Clients.Office.Excel.Functions.SPG(G196, "SP_TOTAL_REV", "CY2022")</f>
        <v>1080620</v>
      </c>
      <c r="I196" s="4">
        <f>_xll.SNL.Clients.Office.Excel.Functions.SPG(G196,"IQ_AVG_DILUT_SHARES_OUT","CY2022")</f>
        <v>80508000</v>
      </c>
      <c r="J196" s="5">
        <f>_xll.SNL.Clients.Office.Excel.Functions.SPG(G196, "IQ_DILUT_EPS_NORM", "CY2022")</f>
        <v>1.673</v>
      </c>
      <c r="K196">
        <f t="shared" si="14"/>
        <v>134689.88399999999</v>
      </c>
      <c r="L196">
        <f t="shared" si="15"/>
        <v>0.12464130221539486</v>
      </c>
      <c r="M196" t="s">
        <v>713</v>
      </c>
      <c r="N196" s="4" cm="1">
        <f t="array" ref="N196">_xll.SNL.Clients.Office.Excel.Functions.SPG(M196, "SP_TOTAL_REV", "CY2022")</f>
        <v>17737000</v>
      </c>
      <c r="O196" s="4">
        <f>_xll.SNL.Clients.Office.Excel.Functions.SPG(M196,"IQ_AVG_DILUT_SHARES_OUT","CY2022")</f>
        <v>647900000</v>
      </c>
      <c r="P196" s="5">
        <f>_xll.SNL.Clients.Office.Excel.Functions.SPG(M196, "IQ_DILUT_EPS_NORM", "CY2022")</f>
        <v>2.89</v>
      </c>
      <c r="Q196">
        <f t="shared" si="16"/>
        <v>1872431</v>
      </c>
      <c r="R196">
        <f t="shared" si="17"/>
        <v>0.10556638664937701</v>
      </c>
    </row>
    <row r="197" spans="1:18" x14ac:dyDescent="0.3">
      <c r="A197" t="s">
        <v>708</v>
      </c>
      <c r="B197" s="4" cm="1">
        <f t="array" ref="B197">_xll.SNL.Clients.Office.Excel.Functions.SPG(A197, "SP_TOTAL_REV", "CY2023")</f>
        <v>87945000</v>
      </c>
      <c r="C197" s="4">
        <f>_xll.SNL.Clients.Office.Excel.Functions.SPG(A197,"IQ_AVG_DILUT_SHARES_OUT","CY2023")</f>
        <v>253500000</v>
      </c>
      <c r="D197" s="5">
        <f>_xll.SNL.Clients.Office.Excel.Functions.SPG(A197, "IQ_DILUT_EPS_NORM", "CY2023")</f>
        <v>15.808999999999999</v>
      </c>
      <c r="E197">
        <f t="shared" ref="E197:E260" si="18">C197*D197/1000</f>
        <v>4007581.5</v>
      </c>
      <c r="F197">
        <f t="shared" ref="F197:F260" si="19">E197/B197</f>
        <v>4.5569179600886918E-2</v>
      </c>
      <c r="G197" t="s">
        <v>708</v>
      </c>
      <c r="H197" s="4" cm="1">
        <f t="array" ref="H197">_xll.SNL.Clients.Office.Excel.Functions.SPG(G197, "SP_TOTAL_REV", "CY2022")</f>
        <v>94091000</v>
      </c>
      <c r="I197" s="4">
        <f>_xll.SNL.Clients.Office.Excel.Functions.SPG(G197,"IQ_AVG_DILUT_SHARES_OUT","CY2022")</f>
        <v>260500000</v>
      </c>
      <c r="J197" s="5">
        <f>_xll.SNL.Clients.Office.Excel.Functions.SPG(G197, "IQ_DILUT_EPS_NORM", "CY2022")</f>
        <v>11.332000000000001</v>
      </c>
      <c r="K197">
        <f t="shared" ref="K197:K260" si="20">I197*J197/1000</f>
        <v>2951986</v>
      </c>
      <c r="L197">
        <f t="shared" ref="L197:L260" si="21">K197/H197</f>
        <v>3.1373733938421314E-2</v>
      </c>
      <c r="M197" t="s">
        <v>714</v>
      </c>
      <c r="N197" s="4" cm="1">
        <f t="array" ref="N197">_xll.SNL.Clients.Office.Excel.Functions.SPG(M197, "SP_TOTAL_REV", "CY2022")</f>
        <v>5802300</v>
      </c>
      <c r="O197" s="4">
        <f>_xll.SNL.Clients.Office.Excel.Functions.SPG(M197,"IQ_AVG_DILUT_SHARES_OUT","CY2022")</f>
        <v>126707000</v>
      </c>
      <c r="P197" s="5">
        <f>_xll.SNL.Clients.Office.Excel.Functions.SPG(M197, "IQ_DILUT_EPS_NORM", "CY2022")</f>
        <v>5.3150000000000004</v>
      </c>
      <c r="Q197">
        <f t="shared" ref="Q197:Q260" si="22">O197*P197/1000</f>
        <v>673447.70499999996</v>
      </c>
      <c r="R197">
        <f t="shared" ref="R197:R260" si="23">Q197/N197</f>
        <v>0.11606564724333453</v>
      </c>
    </row>
    <row r="198" spans="1:18" x14ac:dyDescent="0.3">
      <c r="A198" t="s">
        <v>709</v>
      </c>
      <c r="B198" s="4" cm="1">
        <f t="array" ref="B198">_xll.SNL.Clients.Office.Excel.Functions.SPG(A198, "SP_TOTAL_REV", "CY2023")</f>
        <v>9831000</v>
      </c>
      <c r="C198" s="4">
        <f>_xll.SNL.Clients.Office.Excel.Functions.SPG(A198,"IQ_AVG_DILUT_SHARES_OUT","CY2023")</f>
        <v>591000000</v>
      </c>
      <c r="D198" s="5">
        <f>_xll.SNL.Clients.Office.Excel.Functions.SPG(A198, "IQ_DILUT_EPS_NORM", "CY2023")</f>
        <v>0.93400000000000005</v>
      </c>
      <c r="E198">
        <f t="shared" si="18"/>
        <v>551994</v>
      </c>
      <c r="F198">
        <f t="shared" si="19"/>
        <v>5.6148306377784556E-2</v>
      </c>
      <c r="G198" t="s">
        <v>709</v>
      </c>
      <c r="H198" s="4" cm="1">
        <f t="array" ref="H198">_xll.SNL.Clients.Office.Excel.Functions.SPG(G198, "SP_TOTAL_REV", "CY2022")</f>
        <v>9720000</v>
      </c>
      <c r="I198" s="4">
        <f>_xll.SNL.Clients.Office.Excel.Functions.SPG(G198,"IQ_AVG_DILUT_SHARES_OUT","CY2022")</f>
        <v>604000000</v>
      </c>
      <c r="J198" s="5">
        <f>_xll.SNL.Clients.Office.Excel.Functions.SPG(G198, "IQ_DILUT_EPS_NORM", "CY2022")</f>
        <v>1.1870000000000001</v>
      </c>
      <c r="K198">
        <f t="shared" si="20"/>
        <v>716948</v>
      </c>
      <c r="L198">
        <f t="shared" si="21"/>
        <v>7.3760082304526756E-2</v>
      </c>
      <c r="M198" t="s">
        <v>715</v>
      </c>
      <c r="N198" s="4" cm="1">
        <f t="array" ref="N198">_xll.SNL.Clients.Office.Excel.Functions.SPG(M198, "SP_TOTAL_REV", "CY2022")</f>
        <v>158057000</v>
      </c>
      <c r="O198" s="4">
        <f>_xll.SNL.Clients.Office.Excel.Functions.SPG(M198,"IQ_AVG_DILUT_SHARES_OUT","CY2022")</f>
        <v>4014000000</v>
      </c>
      <c r="P198" s="5">
        <f>_xll.SNL.Clients.Office.Excel.Functions.SPG(M198, "IQ_DILUT_EPS_NORM", "CY2022")</f>
        <v>0.83499999999999996</v>
      </c>
      <c r="Q198">
        <f t="shared" si="22"/>
        <v>3351690</v>
      </c>
      <c r="R198">
        <f t="shared" si="23"/>
        <v>2.1205577734614726E-2</v>
      </c>
    </row>
    <row r="199" spans="1:18" x14ac:dyDescent="0.3">
      <c r="A199" t="s">
        <v>710</v>
      </c>
      <c r="B199" s="4" cm="1">
        <f t="array" ref="B199">_xll.SNL.Clients.Office.Excel.Functions.SPG(A199, "SP_TOTAL_REV", "CY2023")</f>
        <v>8708000</v>
      </c>
      <c r="C199" s="4">
        <f>_xll.SNL.Clients.Office.Excel.Functions.SPG(A199,"IQ_AVG_DILUT_SHARES_OUT","CY2023")</f>
        <v>687678291</v>
      </c>
      <c r="D199" s="5">
        <f>_xll.SNL.Clients.Office.Excel.Functions.SPG(A199, "IQ_DILUT_EPS_NORM", "CY2023")</f>
        <v>2.7189999999999999</v>
      </c>
      <c r="E199">
        <f t="shared" si="18"/>
        <v>1869797.2732289999</v>
      </c>
      <c r="F199">
        <f t="shared" si="19"/>
        <v>0.21472178149161689</v>
      </c>
      <c r="G199" t="s">
        <v>710</v>
      </c>
      <c r="H199" s="4" cm="1">
        <f t="array" ref="H199">_xll.SNL.Clients.Office.Excel.Functions.SPG(G199, "SP_TOTAL_REV", "CY2022")</f>
        <v>8387000</v>
      </c>
      <c r="I199" s="4">
        <f>_xll.SNL.Clients.Office.Excel.Functions.SPG(G199,"IQ_AVG_DILUT_SHARES_OUT","CY2022")</f>
        <v>694952038</v>
      </c>
      <c r="J199" s="5">
        <f>_xll.SNL.Clients.Office.Excel.Functions.SPG(G199, "IQ_DILUT_EPS_NORM", "CY2022")</f>
        <v>2.7930000000000001</v>
      </c>
      <c r="K199">
        <f t="shared" si="20"/>
        <v>1941001.042134</v>
      </c>
      <c r="L199">
        <f t="shared" si="21"/>
        <v>0.23142971767425777</v>
      </c>
      <c r="M199" t="s">
        <v>716</v>
      </c>
      <c r="N199" s="4" cm="1">
        <f t="array" ref="N199">_xll.SNL.Clients.Office.Excel.Functions.SPG(M199, "SP_TOTAL_REV", "CY2022")</f>
        <v>4417400</v>
      </c>
      <c r="O199" s="4">
        <f>_xll.SNL.Clients.Office.Excel.Functions.SPG(M199,"IQ_AVG_DILUT_SHARES_OUT","CY2022")</f>
        <v>805300000</v>
      </c>
      <c r="P199" s="5">
        <f>_xll.SNL.Clients.Office.Excel.Functions.SPG(M199, "IQ_DILUT_EPS_NORM", "CY2022")</f>
        <v>0.69599999999999995</v>
      </c>
      <c r="Q199">
        <f t="shared" si="22"/>
        <v>560488.80000000005</v>
      </c>
      <c r="R199">
        <f t="shared" si="23"/>
        <v>0.12688205731878482</v>
      </c>
    </row>
    <row r="200" spans="1:18" x14ac:dyDescent="0.3">
      <c r="A200" t="s">
        <v>711</v>
      </c>
      <c r="B200" s="4" cm="1">
        <f t="array" ref="B200">_xll.SNL.Clients.Office.Excel.Functions.SPG(A200, "SP_TOTAL_REV", "CY2023")</f>
        <v>3318602</v>
      </c>
      <c r="C200" s="4">
        <f>_xll.SNL.Clients.Office.Excel.Functions.SPG(A200,"IQ_AVG_DILUT_SHARES_OUT","CY2023")</f>
        <v>107372000</v>
      </c>
      <c r="D200" s="5">
        <f>_xll.SNL.Clients.Office.Excel.Functions.SPG(A200, "IQ_DILUT_EPS_NORM", "CY2023")</f>
        <v>5.3550000000000004</v>
      </c>
      <c r="E200">
        <f t="shared" si="18"/>
        <v>574977.06000000006</v>
      </c>
      <c r="F200">
        <f t="shared" si="19"/>
        <v>0.1732588180203592</v>
      </c>
      <c r="G200" t="s">
        <v>711</v>
      </c>
      <c r="H200" s="4" cm="1">
        <f t="array" ref="H200">_xll.SNL.Clients.Office.Excel.Functions.SPG(G200, "SP_TOTAL_REV", "CY2022")</f>
        <v>2619319</v>
      </c>
      <c r="I200" s="4">
        <f>_xll.SNL.Clients.Office.Excel.Functions.SPG(G200,"IQ_AVG_DILUT_SHARES_OUT","CY2022")</f>
        <v>106551000</v>
      </c>
      <c r="J200" s="5">
        <f>_xll.SNL.Clients.Office.Excel.Functions.SPG(G200, "IQ_DILUT_EPS_NORM", "CY2022")</f>
        <v>-1.4370000000000001</v>
      </c>
      <c r="K200">
        <f t="shared" si="20"/>
        <v>-153113.78700000001</v>
      </c>
      <c r="L200">
        <f t="shared" si="21"/>
        <v>-5.8455570703682909E-2</v>
      </c>
      <c r="M200" t="s">
        <v>717</v>
      </c>
      <c r="N200" s="4" cm="1">
        <f t="array" ref="N200">_xll.SNL.Clients.Office.Excel.Functions.SPG(M200, "SP_TOTAL_REV", "CY2022")</f>
        <v>5825700</v>
      </c>
      <c r="O200" s="4">
        <f>_xll.SNL.Clients.Office.Excel.Functions.SPG(M200,"IQ_AVG_DILUT_SHARES_OUT","CY2022")</f>
        <v>360800000</v>
      </c>
      <c r="P200" s="5">
        <f>_xll.SNL.Clients.Office.Excel.Functions.SPG(M200, "IQ_DILUT_EPS_NORM", "CY2022")</f>
        <v>1.5569999999999999</v>
      </c>
      <c r="Q200">
        <f t="shared" si="22"/>
        <v>561765.6</v>
      </c>
      <c r="R200">
        <f t="shared" si="23"/>
        <v>9.6428858334620726E-2</v>
      </c>
    </row>
    <row r="201" spans="1:18" x14ac:dyDescent="0.3">
      <c r="A201" t="s">
        <v>712</v>
      </c>
      <c r="B201" s="4" cm="1">
        <f t="array" ref="B201">_xll.SNL.Clients.Office.Excel.Functions.SPG(A201, "SP_TOTAL_REV", "CY2023")</f>
        <v>12685000</v>
      </c>
      <c r="C201" s="4">
        <f>_xll.SNL.Clients.Office.Excel.Functions.SPG(A201,"IQ_AVG_DILUT_SHARES_OUT","CY2023")</f>
        <v>574000000</v>
      </c>
      <c r="D201" s="5">
        <f>_xll.SNL.Clients.Office.Excel.Functions.SPG(A201, "IQ_DILUT_EPS_NORM", "CY2023")</f>
        <v>1.504</v>
      </c>
      <c r="E201">
        <f t="shared" si="18"/>
        <v>863296</v>
      </c>
      <c r="F201">
        <f t="shared" si="19"/>
        <v>6.805644461962948E-2</v>
      </c>
      <c r="G201" t="s">
        <v>712</v>
      </c>
      <c r="H201" s="4" cm="1">
        <f t="array" ref="H201">_xll.SNL.Clients.Office.Excel.Functions.SPG(G201, "SP_TOTAL_REV", "CY2022")</f>
        <v>12268000</v>
      </c>
      <c r="I201" s="4">
        <f>_xll.SNL.Clients.Office.Excel.Functions.SPG(G201,"IQ_AVG_DILUT_SHARES_OUT","CY2022")</f>
        <v>572000000</v>
      </c>
      <c r="J201" s="5">
        <f>_xll.SNL.Clients.Office.Excel.Functions.SPG(G201, "IQ_DILUT_EPS_NORM", "CY2022")</f>
        <v>1.7010000000000001</v>
      </c>
      <c r="K201">
        <f t="shared" si="20"/>
        <v>972972</v>
      </c>
      <c r="L201">
        <f t="shared" si="21"/>
        <v>7.9309748940332575E-2</v>
      </c>
      <c r="M201" t="s">
        <v>718</v>
      </c>
      <c r="N201" s="4" cm="1">
        <f t="array" ref="N201">_xll.SNL.Clients.Office.Excel.Functions.SPG(M201, "SP_TOTAL_REV", "CY2022")</f>
        <v>14285000</v>
      </c>
      <c r="O201" s="4">
        <f>_xll.SNL.Clients.Office.Excel.Functions.SPG(M201,"IQ_AVG_DILUT_SHARES_OUT","CY2022")</f>
        <v>556000000</v>
      </c>
      <c r="P201" s="5">
        <f>_xll.SNL.Clients.Office.Excel.Functions.SPG(M201, "IQ_DILUT_EPS_NORM", "CY2022")</f>
        <v>2.633</v>
      </c>
      <c r="Q201">
        <f t="shared" si="22"/>
        <v>1463948</v>
      </c>
      <c r="R201">
        <f t="shared" si="23"/>
        <v>0.10248148407420371</v>
      </c>
    </row>
    <row r="202" spans="1:18" x14ac:dyDescent="0.3">
      <c r="A202" t="s">
        <v>713</v>
      </c>
      <c r="B202" s="4" cm="1">
        <f t="array" ref="B202">_xll.SNL.Clients.Office.Excel.Functions.SPG(A202, "SP_TOTAL_REV", "CY2023")</f>
        <v>19093000</v>
      </c>
      <c r="C202" s="4">
        <f>_xll.SNL.Clients.Office.Excel.Functions.SPG(A202,"IQ_AVG_DILUT_SHARES_OUT","CY2023")</f>
        <v>615900000</v>
      </c>
      <c r="D202" s="5">
        <f>_xll.SNL.Clients.Office.Excel.Functions.SPG(A202, "IQ_DILUT_EPS_NORM", "CY2023")</f>
        <v>3.6720000000000002</v>
      </c>
      <c r="E202">
        <f t="shared" si="18"/>
        <v>2261584.7999999998</v>
      </c>
      <c r="F202">
        <f t="shared" si="19"/>
        <v>0.11845099251034409</v>
      </c>
      <c r="G202" t="s">
        <v>713</v>
      </c>
      <c r="H202" s="4" cm="1">
        <f t="array" ref="H202">_xll.SNL.Clients.Office.Excel.Functions.SPG(G202, "SP_TOTAL_REV", "CY2022")</f>
        <v>17737000</v>
      </c>
      <c r="I202" s="4">
        <f>_xll.SNL.Clients.Office.Excel.Functions.SPG(G202,"IQ_AVG_DILUT_SHARES_OUT","CY2022")</f>
        <v>647900000</v>
      </c>
      <c r="J202" s="5">
        <f>_xll.SNL.Clients.Office.Excel.Functions.SPG(G202, "IQ_DILUT_EPS_NORM", "CY2022")</f>
        <v>2.89</v>
      </c>
      <c r="K202">
        <f t="shared" si="20"/>
        <v>1872431</v>
      </c>
      <c r="L202">
        <f t="shared" si="21"/>
        <v>0.10556638664937701</v>
      </c>
      <c r="M202" t="s">
        <v>719</v>
      </c>
      <c r="N202" s="4" t="str" cm="1">
        <f t="array" ref="N202">_xll.SNL.Clients.Office.Excel.Functions.SPG(M202, "SP_TOTAL_REV", "CY2022")</f>
        <v>#INVALID COMPANY ID</v>
      </c>
      <c r="O202" s="4" t="str">
        <f>_xll.SNL.Clients.Office.Excel.Functions.SPG(M202,"IQ_AVG_DILUT_SHARES_OUT","CY2022")</f>
        <v>#INVALID COMPANY ID</v>
      </c>
      <c r="P202" s="5" t="str">
        <f>_xll.SNL.Clients.Office.Excel.Functions.SPG(M202, "IQ_DILUT_EPS_NORM", "CY2022")</f>
        <v>#INVALID COMPANY ID</v>
      </c>
      <c r="Q202" t="e">
        <f t="shared" si="22"/>
        <v>#VALUE!</v>
      </c>
      <c r="R202" t="e">
        <f t="shared" si="23"/>
        <v>#VALUE!</v>
      </c>
    </row>
    <row r="203" spans="1:18" x14ac:dyDescent="0.3">
      <c r="A203" t="s">
        <v>714</v>
      </c>
      <c r="B203" s="4" cm="1">
        <f t="array" ref="B203">_xll.SNL.Clients.Office.Excel.Functions.SPG(A203, "SP_TOTAL_REV", "CY2023")</f>
        <v>4486800</v>
      </c>
      <c r="C203" s="4">
        <f>_xll.SNL.Clients.Office.Excel.Functions.SPG(A203,"IQ_AVG_DILUT_SHARES_OUT","CY2023")</f>
        <v>125533000</v>
      </c>
      <c r="D203" s="5">
        <f>_xll.SNL.Clients.Office.Excel.Functions.SPG(A203, "IQ_DILUT_EPS_NORM", "CY2023")</f>
        <v>1.83</v>
      </c>
      <c r="E203">
        <f t="shared" si="18"/>
        <v>229725.39</v>
      </c>
      <c r="F203">
        <f t="shared" si="19"/>
        <v>5.1200274137469914E-2</v>
      </c>
      <c r="G203" t="s">
        <v>714</v>
      </c>
      <c r="H203" s="4" cm="1">
        <f t="array" ref="H203">_xll.SNL.Clients.Office.Excel.Functions.SPG(G203, "SP_TOTAL_REV", "CY2022")</f>
        <v>5802300</v>
      </c>
      <c r="I203" s="4">
        <f>_xll.SNL.Clients.Office.Excel.Functions.SPG(G203,"IQ_AVG_DILUT_SHARES_OUT","CY2022")</f>
        <v>126707000</v>
      </c>
      <c r="J203" s="5">
        <f>_xll.SNL.Clients.Office.Excel.Functions.SPG(G203, "IQ_DILUT_EPS_NORM", "CY2022")</f>
        <v>5.3150000000000004</v>
      </c>
      <c r="K203">
        <f t="shared" si="20"/>
        <v>673447.70499999996</v>
      </c>
      <c r="L203">
        <f t="shared" si="21"/>
        <v>0.11606564724333453</v>
      </c>
      <c r="M203" t="s">
        <v>720</v>
      </c>
      <c r="N203" s="4" cm="1">
        <f t="array" ref="N203">_xll.SNL.Clients.Office.Excel.Functions.SPG(M203, "SP_TOTAL_REV", "CY2022")</f>
        <v>8018400</v>
      </c>
      <c r="O203" s="4">
        <f>_xll.SNL.Clients.Office.Excel.Functions.SPG(M203,"IQ_AVG_DILUT_SHARES_OUT","CY2022")</f>
        <v>489200000</v>
      </c>
      <c r="P203" s="5">
        <f>_xll.SNL.Clients.Office.Excel.Functions.SPG(M203, "IQ_DILUT_EPS_NORM", "CY2022")</f>
        <v>2.343</v>
      </c>
      <c r="Q203">
        <f t="shared" si="22"/>
        <v>1146195.6000000001</v>
      </c>
      <c r="R203">
        <f t="shared" si="23"/>
        <v>0.14294567494762048</v>
      </c>
    </row>
    <row r="204" spans="1:18" x14ac:dyDescent="0.3">
      <c r="A204" t="s">
        <v>715</v>
      </c>
      <c r="B204" s="4" cm="1">
        <f t="array" ref="B204">_xll.SNL.Clients.Office.Excel.Functions.SPG(A204, "SP_TOTAL_REV", "CY2023")</f>
        <v>176191000</v>
      </c>
      <c r="C204" s="4">
        <f>_xll.SNL.Clients.Office.Excel.Functions.SPG(A204,"IQ_AVG_DILUT_SHARES_OUT","CY2023")</f>
        <v>4041000000</v>
      </c>
      <c r="D204" s="5">
        <f>_xll.SNL.Clients.Office.Excel.Functions.SPG(A204, "IQ_DILUT_EPS_NORM", "CY2023")</f>
        <v>1.0189999999999999</v>
      </c>
      <c r="E204">
        <f t="shared" si="18"/>
        <v>4117778.9999999995</v>
      </c>
      <c r="F204">
        <f t="shared" si="19"/>
        <v>2.3371108626433809E-2</v>
      </c>
      <c r="G204" t="s">
        <v>715</v>
      </c>
      <c r="H204" s="4" cm="1">
        <f t="array" ref="H204">_xll.SNL.Clients.Office.Excel.Functions.SPG(G204, "SP_TOTAL_REV", "CY2022")</f>
        <v>158057000</v>
      </c>
      <c r="I204" s="4">
        <f>_xll.SNL.Clients.Office.Excel.Functions.SPG(G204,"IQ_AVG_DILUT_SHARES_OUT","CY2022")</f>
        <v>4014000000</v>
      </c>
      <c r="J204" s="5">
        <f>_xll.SNL.Clients.Office.Excel.Functions.SPG(G204, "IQ_DILUT_EPS_NORM", "CY2022")</f>
        <v>0.83499999999999996</v>
      </c>
      <c r="K204">
        <f t="shared" si="20"/>
        <v>3351690</v>
      </c>
      <c r="L204">
        <f t="shared" si="21"/>
        <v>2.1205577734614726E-2</v>
      </c>
      <c r="M204" t="s">
        <v>721</v>
      </c>
      <c r="N204" s="4" cm="1">
        <f t="array" ref="N204">_xll.SNL.Clients.Office.Excel.Functions.SPG(M204, "SP_TOTAL_REV", "CY2022")</f>
        <v>22780000</v>
      </c>
      <c r="O204" s="4">
        <f>_xll.SNL.Clients.Office.Excel.Functions.SPG(M204,"IQ_AVG_DILUT_SHARES_OUT","CY2022")</f>
        <v>1451000000</v>
      </c>
      <c r="P204" s="5">
        <f>_xll.SNL.Clients.Office.Excel.Functions.SPG(M204, "IQ_DILUT_EPS_NORM", "CY2022")</f>
        <v>2.1949999999999998</v>
      </c>
      <c r="Q204">
        <f t="shared" si="22"/>
        <v>3184945</v>
      </c>
      <c r="R204">
        <f t="shared" si="23"/>
        <v>0.13981321334503952</v>
      </c>
    </row>
    <row r="205" spans="1:18" x14ac:dyDescent="0.3">
      <c r="A205" t="s">
        <v>716</v>
      </c>
      <c r="B205" s="4" cm="1">
        <f t="array" ref="B205">_xll.SNL.Clients.Office.Excel.Functions.SPG(A205, "SP_TOTAL_REV", "CY2023")</f>
        <v>5304800</v>
      </c>
      <c r="C205" s="4">
        <f>_xll.SNL.Clients.Office.Excel.Functions.SPG(A205,"IQ_AVG_DILUT_SHARES_OUT","CY2023")</f>
        <v>788200000</v>
      </c>
      <c r="D205" s="5">
        <f>_xll.SNL.Clients.Office.Excel.Functions.SPG(A205, "IQ_DILUT_EPS_NORM", "CY2023")</f>
        <v>1.024</v>
      </c>
      <c r="E205">
        <f t="shared" si="18"/>
        <v>807116.80000000005</v>
      </c>
      <c r="F205">
        <f t="shared" si="19"/>
        <v>0.15214839390740462</v>
      </c>
      <c r="G205" t="s">
        <v>716</v>
      </c>
      <c r="H205" s="4" cm="1">
        <f t="array" ref="H205">_xll.SNL.Clients.Office.Excel.Functions.SPG(G205, "SP_TOTAL_REV", "CY2022")</f>
        <v>4417400</v>
      </c>
      <c r="I205" s="4">
        <f>_xll.SNL.Clients.Office.Excel.Functions.SPG(G205,"IQ_AVG_DILUT_SHARES_OUT","CY2022")</f>
        <v>805300000</v>
      </c>
      <c r="J205" s="5">
        <f>_xll.SNL.Clients.Office.Excel.Functions.SPG(G205, "IQ_DILUT_EPS_NORM", "CY2022")</f>
        <v>0.69599999999999995</v>
      </c>
      <c r="K205">
        <f t="shared" si="20"/>
        <v>560488.80000000005</v>
      </c>
      <c r="L205">
        <f t="shared" si="21"/>
        <v>0.12688205731878482</v>
      </c>
      <c r="M205" t="s">
        <v>722</v>
      </c>
      <c r="N205" s="4" cm="1">
        <f t="array" ref="N205">_xll.SNL.Clients.Office.Excel.Functions.SPG(M205, "SP_TOTAL_REV", "CY2022")</f>
        <v>4860286</v>
      </c>
      <c r="O205" s="4">
        <f>_xll.SNL.Clients.Office.Excel.Functions.SPG(M205,"IQ_AVG_DILUT_SHARES_OUT","CY2022")</f>
        <v>193042000</v>
      </c>
      <c r="P205" s="5">
        <f>_xll.SNL.Clients.Office.Excel.Functions.SPG(M205, "IQ_DILUT_EPS_NORM", "CY2022")</f>
        <v>3.4510000000000001</v>
      </c>
      <c r="Q205">
        <f t="shared" si="22"/>
        <v>666187.94200000004</v>
      </c>
      <c r="R205">
        <f t="shared" si="23"/>
        <v>0.13706764210994993</v>
      </c>
    </row>
    <row r="206" spans="1:18" x14ac:dyDescent="0.3">
      <c r="A206" t="s">
        <v>717</v>
      </c>
      <c r="B206" s="4" cm="1">
        <f t="array" ref="B206">_xll.SNL.Clients.Office.Excel.Functions.SPG(A206, "SP_TOTAL_REV", "CY2023")</f>
        <v>6065300</v>
      </c>
      <c r="C206" s="4">
        <f>_xll.SNL.Clients.Office.Excel.Functions.SPG(A206,"IQ_AVG_DILUT_SHARES_OUT","CY2023")</f>
        <v>355600000</v>
      </c>
      <c r="D206" s="5">
        <f>_xll.SNL.Clients.Office.Excel.Functions.SPG(A206, "IQ_DILUT_EPS_NORM", "CY2023")</f>
        <v>1.7410000000000001</v>
      </c>
      <c r="E206">
        <f t="shared" si="18"/>
        <v>619099.6</v>
      </c>
      <c r="F206">
        <f t="shared" si="19"/>
        <v>0.10207237894250902</v>
      </c>
      <c r="G206" t="s">
        <v>717</v>
      </c>
      <c r="H206" s="4" cm="1">
        <f t="array" ref="H206">_xll.SNL.Clients.Office.Excel.Functions.SPG(G206, "SP_TOTAL_REV", "CY2022")</f>
        <v>5825700</v>
      </c>
      <c r="I206" s="4">
        <f>_xll.SNL.Clients.Office.Excel.Functions.SPG(G206,"IQ_AVG_DILUT_SHARES_OUT","CY2022")</f>
        <v>360800000</v>
      </c>
      <c r="J206" s="5">
        <f>_xll.SNL.Clients.Office.Excel.Functions.SPG(G206, "IQ_DILUT_EPS_NORM", "CY2022")</f>
        <v>1.5569999999999999</v>
      </c>
      <c r="K206">
        <f t="shared" si="20"/>
        <v>561765.6</v>
      </c>
      <c r="L206">
        <f t="shared" si="21"/>
        <v>9.6428858334620726E-2</v>
      </c>
      <c r="M206" t="s">
        <v>723</v>
      </c>
      <c r="N206" s="4" cm="1">
        <f t="array" ref="N206">_xll.SNL.Clients.Office.Excel.Functions.SPG(M206, "SP_TOTAL_REV", "CY2022")</f>
        <v>5475846</v>
      </c>
      <c r="O206" s="4">
        <f>_xll.SNL.Clients.Office.Excel.Functions.SPG(M206,"IQ_AVG_DILUT_SHARES_OUT","CY2022")</f>
        <v>81067000</v>
      </c>
      <c r="P206" s="5">
        <f>_xll.SNL.Clients.Office.Excel.Functions.SPG(M206, "IQ_DILUT_EPS_NORM", "CY2022")</f>
        <v>8.4049999999999994</v>
      </c>
      <c r="Q206">
        <f t="shared" si="22"/>
        <v>681368.13500000001</v>
      </c>
      <c r="R206">
        <f t="shared" si="23"/>
        <v>0.12443157367829556</v>
      </c>
    </row>
    <row r="207" spans="1:18" x14ac:dyDescent="0.3">
      <c r="A207" t="s">
        <v>718</v>
      </c>
      <c r="B207" s="4" cm="1">
        <f t="array" ref="B207">_xll.SNL.Clients.Office.Excel.Functions.SPG(A207, "SP_TOTAL_REV", "CY2023")</f>
        <v>14557000</v>
      </c>
      <c r="C207" s="4">
        <f>_xll.SNL.Clients.Office.Excel.Functions.SPG(A207,"IQ_AVG_DILUT_SHARES_OUT","CY2023")</f>
        <v>501500000</v>
      </c>
      <c r="D207" s="5">
        <f>_xll.SNL.Clients.Office.Excel.Functions.SPG(A207, "IQ_DILUT_EPS_NORM", "CY2023")</f>
        <v>2.6269999999999998</v>
      </c>
      <c r="E207">
        <f t="shared" si="18"/>
        <v>1317440.5</v>
      </c>
      <c r="F207">
        <f t="shared" si="19"/>
        <v>9.0502198255134989E-2</v>
      </c>
      <c r="G207" t="s">
        <v>718</v>
      </c>
      <c r="H207" s="4" cm="1">
        <f t="array" ref="H207">_xll.SNL.Clients.Office.Excel.Functions.SPG(G207, "SP_TOTAL_REV", "CY2022")</f>
        <v>14285000</v>
      </c>
      <c r="I207" s="4">
        <f>_xll.SNL.Clients.Office.Excel.Functions.SPG(G207,"IQ_AVG_DILUT_SHARES_OUT","CY2022")</f>
        <v>556000000</v>
      </c>
      <c r="J207" s="5">
        <f>_xll.SNL.Clients.Office.Excel.Functions.SPG(G207, "IQ_DILUT_EPS_NORM", "CY2022")</f>
        <v>2.633</v>
      </c>
      <c r="K207">
        <f t="shared" si="20"/>
        <v>1463948</v>
      </c>
      <c r="L207">
        <f t="shared" si="21"/>
        <v>0.10248148407420371</v>
      </c>
      <c r="M207" t="s">
        <v>724</v>
      </c>
      <c r="N207" s="4" cm="1">
        <f t="array" ref="N207">_xll.SNL.Clients.Office.Excel.Functions.SPG(M207, "SP_TOTAL_REV", "CY2022")</f>
        <v>29139000</v>
      </c>
      <c r="O207" s="4">
        <f>_xll.SNL.Clients.Office.Excel.Functions.SPG(M207,"IQ_AVG_DILUT_SHARES_OUT","CY2022")</f>
        <v>1101000000</v>
      </c>
      <c r="P207" s="5">
        <f>_xll.SNL.Clients.Office.Excel.Functions.SPG(M207, "IQ_DILUT_EPS_NORM", "CY2022")</f>
        <v>1.675</v>
      </c>
      <c r="Q207">
        <f t="shared" si="22"/>
        <v>1844175</v>
      </c>
      <c r="R207">
        <f t="shared" si="23"/>
        <v>6.3288891176773401E-2</v>
      </c>
    </row>
    <row r="208" spans="1:18" x14ac:dyDescent="0.3">
      <c r="A208" t="s">
        <v>719</v>
      </c>
      <c r="B208" s="4" t="str" cm="1">
        <f t="array" ref="B208">_xll.SNL.Clients.Office.Excel.Functions.SPG(A208, "SP_TOTAL_REV", "CY2023")</f>
        <v>#INVALID COMPANY ID</v>
      </c>
      <c r="C208" s="4" t="str">
        <f>_xll.SNL.Clients.Office.Excel.Functions.SPG(A208,"IQ_AVG_DILUT_SHARES_OUT","CY2023")</f>
        <v>#INVALID COMPANY ID</v>
      </c>
      <c r="D208" s="5" t="str">
        <f>_xll.SNL.Clients.Office.Excel.Functions.SPG(A208, "IQ_DILUT_EPS_NORM", "CY2023")</f>
        <v>#INVALID COMPANY ID</v>
      </c>
      <c r="E208" t="e">
        <f t="shared" si="18"/>
        <v>#VALUE!</v>
      </c>
      <c r="F208" t="e">
        <f t="shared" si="19"/>
        <v>#VALUE!</v>
      </c>
      <c r="G208" t="s">
        <v>719</v>
      </c>
      <c r="H208" s="4" t="str" cm="1">
        <f t="array" ref="H208">_xll.SNL.Clients.Office.Excel.Functions.SPG(G208, "SP_TOTAL_REV", "CY2022")</f>
        <v>#INVALID COMPANY ID</v>
      </c>
      <c r="I208" s="4" t="str">
        <f>_xll.SNL.Clients.Office.Excel.Functions.SPG(G208,"IQ_AVG_DILUT_SHARES_OUT","CY2022")</f>
        <v>#INVALID COMPANY ID</v>
      </c>
      <c r="J208" s="5" t="str">
        <f>_xll.SNL.Clients.Office.Excel.Functions.SPG(G208, "IQ_DILUT_EPS_NORM", "CY2022")</f>
        <v>#INVALID COMPANY ID</v>
      </c>
      <c r="K208" t="e">
        <f t="shared" si="20"/>
        <v>#VALUE!</v>
      </c>
      <c r="L208" t="e">
        <f t="shared" si="21"/>
        <v>#VALUE!</v>
      </c>
      <c r="M208" t="s">
        <v>726</v>
      </c>
      <c r="N208" s="4" cm="1">
        <f t="array" ref="N208">_xll.SNL.Clients.Office.Excel.Functions.SPG(M208, "SP_TOTAL_REV", "CY2022")</f>
        <v>3107000</v>
      </c>
      <c r="O208" s="4">
        <f>_xll.SNL.Clients.Office.Excel.Functions.SPG(M208,"IQ_AVG_DILUT_SHARES_OUT","CY2022")</f>
        <v>610500000</v>
      </c>
      <c r="P208" s="5">
        <f>_xll.SNL.Clients.Office.Excel.Functions.SPG(M208, "IQ_DILUT_EPS_NORM", "CY2022")</f>
        <v>0.97899999999999998</v>
      </c>
      <c r="Q208">
        <f t="shared" si="22"/>
        <v>597679.5</v>
      </c>
      <c r="R208">
        <f t="shared" si="23"/>
        <v>0.19236546507885419</v>
      </c>
    </row>
    <row r="209" spans="1:18" x14ac:dyDescent="0.3">
      <c r="A209" t="s">
        <v>720</v>
      </c>
      <c r="B209" s="4" cm="1">
        <f t="array" ref="B209">_xll.SNL.Clients.Office.Excel.Functions.SPG(A209, "SP_TOTAL_REV", "CY2023")</f>
        <v>7873400</v>
      </c>
      <c r="C209" s="4">
        <f>_xll.SNL.Clients.Office.Excel.Functions.SPG(A209,"IQ_AVG_DILUT_SHARES_OUT","CY2023")</f>
        <v>490225000</v>
      </c>
      <c r="D209" s="5">
        <f>_xll.SNL.Clients.Office.Excel.Functions.SPG(A209, "IQ_DILUT_EPS_NORM", "CY2023")</f>
        <v>1.919</v>
      </c>
      <c r="E209">
        <f t="shared" si="18"/>
        <v>940741.77500000002</v>
      </c>
      <c r="F209">
        <f t="shared" si="19"/>
        <v>0.11948354903853482</v>
      </c>
      <c r="G209" t="s">
        <v>720</v>
      </c>
      <c r="H209" s="4" cm="1">
        <f t="array" ref="H209">_xll.SNL.Clients.Office.Excel.Functions.SPG(G209, "SP_TOTAL_REV", "CY2022")</f>
        <v>8018400</v>
      </c>
      <c r="I209" s="4">
        <f>_xll.SNL.Clients.Office.Excel.Functions.SPG(G209,"IQ_AVG_DILUT_SHARES_OUT","CY2022")</f>
        <v>489200000</v>
      </c>
      <c r="J209" s="5">
        <f>_xll.SNL.Clients.Office.Excel.Functions.SPG(G209, "IQ_DILUT_EPS_NORM", "CY2022")</f>
        <v>2.343</v>
      </c>
      <c r="K209">
        <f t="shared" si="20"/>
        <v>1146195.6000000001</v>
      </c>
      <c r="L209">
        <f t="shared" si="21"/>
        <v>0.14294567494762048</v>
      </c>
      <c r="M209" t="s">
        <v>727</v>
      </c>
      <c r="N209" s="4" cm="1">
        <f t="array" ref="N209">_xll.SNL.Clients.Office.Excel.Functions.SPG(M209, "SP_TOTAL_REV", "CY2022")</f>
        <v>4564737</v>
      </c>
      <c r="O209" s="4">
        <f>_xll.SNL.Clients.Office.Excel.Functions.SPG(M209,"IQ_AVG_DILUT_SHARES_OUT","CY2022")</f>
        <v>64681357</v>
      </c>
      <c r="P209" s="5">
        <f>_xll.SNL.Clients.Office.Excel.Functions.SPG(M209, "IQ_DILUT_EPS_NORM", "CY2022")</f>
        <v>4.8049999999999997</v>
      </c>
      <c r="Q209">
        <f t="shared" si="22"/>
        <v>310793.920385</v>
      </c>
      <c r="R209">
        <f t="shared" si="23"/>
        <v>6.8085832849734823E-2</v>
      </c>
    </row>
    <row r="210" spans="1:18" x14ac:dyDescent="0.3">
      <c r="A210" t="s">
        <v>721</v>
      </c>
      <c r="B210" s="4" cm="1">
        <f t="array" ref="B210">_xll.SNL.Clients.Office.Excel.Functions.SPG(A210, "SP_TOTAL_REV", "CY2023")</f>
        <v>22855000</v>
      </c>
      <c r="C210" s="4">
        <f>_xll.SNL.Clients.Office.Excel.Functions.SPG(A210,"IQ_AVG_DILUT_SHARES_OUT","CY2023")</f>
        <v>1443000000</v>
      </c>
      <c r="D210" s="5">
        <f>_xll.SNL.Clients.Office.Excel.Functions.SPG(A210, "IQ_DILUT_EPS_NORM", "CY2023")</f>
        <v>1.369</v>
      </c>
      <c r="E210">
        <f t="shared" si="18"/>
        <v>1975467</v>
      </c>
      <c r="F210">
        <f t="shared" si="19"/>
        <v>8.6434784511047913E-2</v>
      </c>
      <c r="G210" t="s">
        <v>721</v>
      </c>
      <c r="H210" s="4" cm="1">
        <f t="array" ref="H210">_xll.SNL.Clients.Office.Excel.Functions.SPG(G210, "SP_TOTAL_REV", "CY2022")</f>
        <v>22780000</v>
      </c>
      <c r="I210" s="4">
        <f>_xll.SNL.Clients.Office.Excel.Functions.SPG(G210,"IQ_AVG_DILUT_SHARES_OUT","CY2022")</f>
        <v>1451000000</v>
      </c>
      <c r="J210" s="5">
        <f>_xll.SNL.Clients.Office.Excel.Functions.SPG(G210, "IQ_DILUT_EPS_NORM", "CY2022")</f>
        <v>2.1949999999999998</v>
      </c>
      <c r="K210">
        <f t="shared" si="20"/>
        <v>3184945</v>
      </c>
      <c r="L210">
        <f t="shared" si="21"/>
        <v>0.13981321334503952</v>
      </c>
      <c r="M210" t="s">
        <v>728</v>
      </c>
      <c r="N210" s="4" cm="1">
        <f t="array" ref="N210">_xll.SNL.Clients.Office.Excel.Functions.SPG(M210, "SP_TOTAL_REV", "CY2022")</f>
        <v>39407000</v>
      </c>
      <c r="O210" s="4">
        <f>_xll.SNL.Clients.Office.Excel.Functions.SPG(M210,"IQ_AVG_DILUT_SHARES_OUT","CY2022")</f>
        <v>278169000</v>
      </c>
      <c r="P210" s="5">
        <f>_xll.SNL.Clients.Office.Excel.Functions.SPG(M210, "IQ_DILUT_EPS_NORM", "CY2022")</f>
        <v>9.0679999999999996</v>
      </c>
      <c r="Q210">
        <f t="shared" si="22"/>
        <v>2522436.4920000001</v>
      </c>
      <c r="R210">
        <f t="shared" si="23"/>
        <v>6.4009858451544138E-2</v>
      </c>
    </row>
    <row r="211" spans="1:18" x14ac:dyDescent="0.3">
      <c r="A211" t="s">
        <v>722</v>
      </c>
      <c r="B211" s="4" cm="1">
        <f t="array" ref="B211">_xll.SNL.Clients.Office.Excel.Functions.SPG(A211, "SP_TOTAL_REV", "CY2023")</f>
        <v>5228252</v>
      </c>
      <c r="C211" s="4">
        <f>_xll.SNL.Clients.Office.Excel.Functions.SPG(A211,"IQ_AVG_DILUT_SHARES_OUT","CY2023")</f>
        <v>192058000</v>
      </c>
      <c r="D211" s="5">
        <f>_xll.SNL.Clients.Office.Excel.Functions.SPG(A211, "IQ_DILUT_EPS_NORM", "CY2023")</f>
        <v>3.9060000000000001</v>
      </c>
      <c r="E211">
        <f t="shared" si="18"/>
        <v>750178.54799999995</v>
      </c>
      <c r="F211">
        <f t="shared" si="19"/>
        <v>0.14348553742245018</v>
      </c>
      <c r="G211" t="s">
        <v>722</v>
      </c>
      <c r="H211" s="4" cm="1">
        <f t="array" ref="H211">_xll.SNL.Clients.Office.Excel.Functions.SPG(G211, "SP_TOTAL_REV", "CY2022")</f>
        <v>4860286</v>
      </c>
      <c r="I211" s="4">
        <f>_xll.SNL.Clients.Office.Excel.Functions.SPG(G211,"IQ_AVG_DILUT_SHARES_OUT","CY2022")</f>
        <v>193042000</v>
      </c>
      <c r="J211" s="5">
        <f>_xll.SNL.Clients.Office.Excel.Functions.SPG(G211, "IQ_DILUT_EPS_NORM", "CY2022")</f>
        <v>3.4510000000000001</v>
      </c>
      <c r="K211">
        <f t="shared" si="20"/>
        <v>666187.94200000004</v>
      </c>
      <c r="L211">
        <f t="shared" si="21"/>
        <v>0.13706764210994993</v>
      </c>
      <c r="M211" t="s">
        <v>729</v>
      </c>
      <c r="N211" s="4" cm="1">
        <f t="array" ref="N211">_xll.SNL.Clients.Office.Excel.Functions.SPG(M211, "SP_TOTAL_REV", "CY2022")</f>
        <v>19367200</v>
      </c>
      <c r="O211" s="4">
        <f>_xll.SNL.Clients.Office.Excel.Functions.SPG(M211,"IQ_AVG_DILUT_SHARES_OUT","CY2022")</f>
        <v>607700000</v>
      </c>
      <c r="P211" s="5">
        <f>_xll.SNL.Clients.Office.Excel.Functions.SPG(M211, "IQ_DILUT_EPS_NORM", "CY2022")</f>
        <v>3.0009999999999999</v>
      </c>
      <c r="Q211">
        <f t="shared" si="22"/>
        <v>1823707.7</v>
      </c>
      <c r="R211">
        <f t="shared" si="23"/>
        <v>9.4164757941261515E-2</v>
      </c>
    </row>
    <row r="212" spans="1:18" x14ac:dyDescent="0.3">
      <c r="A212" t="s">
        <v>723</v>
      </c>
      <c r="B212" s="4" cm="1">
        <f t="array" ref="B212">_xll.SNL.Clients.Office.Excel.Functions.SPG(A212, "SP_TOTAL_REV", "CY2023")</f>
        <v>5906956</v>
      </c>
      <c r="C212" s="4">
        <f>_xll.SNL.Clients.Office.Excel.Functions.SPG(A212,"IQ_AVG_DILUT_SHARES_OUT","CY2023")</f>
        <v>79680000</v>
      </c>
      <c r="D212" s="5">
        <f>_xll.SNL.Clients.Office.Excel.Functions.SPG(A212, "IQ_DILUT_EPS_NORM", "CY2023")</f>
        <v>8.1470000000000002</v>
      </c>
      <c r="E212">
        <f t="shared" si="18"/>
        <v>649152.96</v>
      </c>
      <c r="F212">
        <f t="shared" si="19"/>
        <v>0.10989635947855375</v>
      </c>
      <c r="G212" t="s">
        <v>723</v>
      </c>
      <c r="H212" s="4" cm="1">
        <f t="array" ref="H212">_xll.SNL.Clients.Office.Excel.Functions.SPG(G212, "SP_TOTAL_REV", "CY2022")</f>
        <v>5475846</v>
      </c>
      <c r="I212" s="4">
        <f>_xll.SNL.Clients.Office.Excel.Functions.SPG(G212,"IQ_AVG_DILUT_SHARES_OUT","CY2022")</f>
        <v>81067000</v>
      </c>
      <c r="J212" s="5">
        <f>_xll.SNL.Clients.Office.Excel.Functions.SPG(G212, "IQ_DILUT_EPS_NORM", "CY2022")</f>
        <v>8.4049999999999994</v>
      </c>
      <c r="K212">
        <f t="shared" si="20"/>
        <v>681368.13500000001</v>
      </c>
      <c r="L212">
        <f t="shared" si="21"/>
        <v>0.12443157367829556</v>
      </c>
      <c r="M212" t="s">
        <v>730</v>
      </c>
      <c r="N212" s="4" cm="1">
        <f t="array" ref="N212">_xll.SNL.Clients.Office.Excel.Functions.SPG(M212, "SP_TOTAL_REV", "CY2022")</f>
        <v>156735000</v>
      </c>
      <c r="O212" s="4">
        <f>_xll.SNL.Clients.Office.Excel.Functions.SPG(M212,"IQ_AVG_DILUT_SHARES_OUT","CY2022")</f>
        <v>1454000000</v>
      </c>
      <c r="P212" s="5">
        <f>_xll.SNL.Clients.Office.Excel.Functions.SPG(M212, "IQ_DILUT_EPS_NORM", "CY2022")</f>
        <v>5.524</v>
      </c>
      <c r="Q212">
        <f t="shared" si="22"/>
        <v>8031896</v>
      </c>
      <c r="R212">
        <f t="shared" si="23"/>
        <v>5.1245069703639901E-2</v>
      </c>
    </row>
    <row r="213" spans="1:18" x14ac:dyDescent="0.3">
      <c r="A213" t="s">
        <v>724</v>
      </c>
      <c r="B213" s="4" cm="1">
        <f t="array" ref="B213">_xll.SNL.Clients.Office.Excel.Functions.SPG(A213, "SP_TOTAL_REV", "CY2023")</f>
        <v>35348000</v>
      </c>
      <c r="C213" s="4">
        <f>_xll.SNL.Clients.Office.Excel.Functions.SPG(A213,"IQ_AVG_DILUT_SHARES_OUT","CY2023")</f>
        <v>1099000000</v>
      </c>
      <c r="D213" s="5">
        <f>_xll.SNL.Clients.Office.Excel.Functions.SPG(A213, "IQ_DILUT_EPS_NORM", "CY2023")</f>
        <v>3.2869999999999999</v>
      </c>
      <c r="E213">
        <f t="shared" si="18"/>
        <v>3612413</v>
      </c>
      <c r="F213">
        <f t="shared" si="19"/>
        <v>0.10219568292406925</v>
      </c>
      <c r="G213" t="s">
        <v>724</v>
      </c>
      <c r="H213" s="4" cm="1">
        <f t="array" ref="H213">_xll.SNL.Clients.Office.Excel.Functions.SPG(G213, "SP_TOTAL_REV", "CY2022")</f>
        <v>29139000</v>
      </c>
      <c r="I213" s="4">
        <f>_xll.SNL.Clients.Office.Excel.Functions.SPG(G213,"IQ_AVG_DILUT_SHARES_OUT","CY2022")</f>
        <v>1101000000</v>
      </c>
      <c r="J213" s="5">
        <f>_xll.SNL.Clients.Office.Excel.Functions.SPG(G213, "IQ_DILUT_EPS_NORM", "CY2022")</f>
        <v>1.675</v>
      </c>
      <c r="K213">
        <f t="shared" si="20"/>
        <v>1844175</v>
      </c>
      <c r="L213">
        <f t="shared" si="21"/>
        <v>6.3288891176773401E-2</v>
      </c>
      <c r="M213" t="s">
        <v>731</v>
      </c>
      <c r="N213" s="4" cm="1">
        <f t="array" ref="N213">_xll.SNL.Clients.Office.Excel.Functions.SPG(M213, "SP_TOTAL_REV", "CY2022")</f>
        <v>22095973</v>
      </c>
      <c r="O213" s="4">
        <f>_xll.SNL.Clients.Office.Excel.Functions.SPG(M213,"IQ_AVG_DILUT_SHARES_OUT","CY2022")</f>
        <v>142322000</v>
      </c>
      <c r="P213" s="5">
        <f>_xll.SNL.Clients.Office.Excel.Functions.SPG(M213, "IQ_DILUT_EPS_NORM", "CY2022")</f>
        <v>7.0259999999999998</v>
      </c>
      <c r="Q213">
        <f t="shared" si="22"/>
        <v>999954.37199999997</v>
      </c>
      <c r="R213">
        <f t="shared" si="23"/>
        <v>4.5255050411221992E-2</v>
      </c>
    </row>
    <row r="214" spans="1:18" x14ac:dyDescent="0.3">
      <c r="A214" t="s">
        <v>725</v>
      </c>
      <c r="B214" s="4" cm="1">
        <f t="array" ref="B214">_xll.SNL.Clients.Office.Excel.Functions.SPG(A214, "SP_TOTAL_REV", "CY2023")</f>
        <v>19552000</v>
      </c>
      <c r="C214" s="4">
        <f>_xll.SNL.Clients.Office.Excel.Functions.SPG(A214,"IQ_AVG_DILUT_SHARES_OUT","CY2023")</f>
        <v>458000000</v>
      </c>
      <c r="D214" s="5">
        <f>_xll.SNL.Clients.Office.Excel.Functions.SPG(A214, "IQ_DILUT_EPS_NORM", "CY2023")</f>
        <v>2.6989999999999998</v>
      </c>
      <c r="E214">
        <f t="shared" si="18"/>
        <v>1236142</v>
      </c>
      <c r="F214">
        <f t="shared" si="19"/>
        <v>6.322330196399345E-2</v>
      </c>
      <c r="G214" t="s">
        <v>725</v>
      </c>
      <c r="H214" s="4" cm="1">
        <f t="array" ref="H214">_xll.SNL.Clients.Office.Excel.Functions.SPG(G214, "SP_TOTAL_REV", "CY2022")</f>
        <v>18341000</v>
      </c>
      <c r="I214" s="4">
        <f>_xll.SNL.Clients.Office.Excel.Functions.SPG(G214,"IQ_AVG_DILUT_SHARES_OUT","CY2022")</f>
        <v>454000000</v>
      </c>
      <c r="J214" s="5">
        <f>_xll.SNL.Clients.Office.Excel.Functions.SPG(G214, "IQ_DILUT_EPS_NORM", "CY2022")</f>
        <v>3.2559999999999998</v>
      </c>
      <c r="K214">
        <f t="shared" si="20"/>
        <v>1478224</v>
      </c>
      <c r="L214">
        <f t="shared" si="21"/>
        <v>8.0596695927157735E-2</v>
      </c>
      <c r="M214" t="s">
        <v>732</v>
      </c>
      <c r="N214" s="4" cm="1">
        <f t="array" ref="N214">_xll.SNL.Clients.Office.Excel.Functions.SPG(M214, "SP_TOTAL_REV", "CY2022")</f>
        <v>27281000</v>
      </c>
      <c r="O214" s="4">
        <f>_xll.SNL.Clients.Office.Excel.Functions.SPG(M214,"IQ_AVG_DILUT_SHARES_OUT","CY2022")</f>
        <v>1262000000</v>
      </c>
      <c r="P214" s="5">
        <f>_xll.SNL.Clients.Office.Excel.Functions.SPG(M214, "IQ_DILUT_EPS_NORM", "CY2022")</f>
        <v>5.03</v>
      </c>
      <c r="Q214">
        <f t="shared" si="22"/>
        <v>6347860</v>
      </c>
      <c r="R214">
        <f t="shared" si="23"/>
        <v>0.23268428576665079</v>
      </c>
    </row>
    <row r="215" spans="1:18" x14ac:dyDescent="0.3">
      <c r="A215" t="s">
        <v>726</v>
      </c>
      <c r="B215" s="4" cm="1">
        <f t="array" ref="B215">_xll.SNL.Clients.Office.Excel.Functions.SPG(A215, "SP_TOTAL_REV", "CY2023")</f>
        <v>3783000</v>
      </c>
      <c r="C215" s="4">
        <f>_xll.SNL.Clients.Office.Excel.Functions.SPG(A215,"IQ_AVG_DILUT_SHARES_OUT","CY2023")</f>
        <v>644250000</v>
      </c>
      <c r="D215" s="5">
        <f>_xll.SNL.Clients.Office.Excel.Functions.SPG(A215, "IQ_DILUT_EPS_NORM", "CY2023")</f>
        <v>0.434</v>
      </c>
      <c r="E215">
        <f t="shared" si="18"/>
        <v>279604.5</v>
      </c>
      <c r="F215">
        <f t="shared" si="19"/>
        <v>7.3910785091197459E-2</v>
      </c>
      <c r="G215" t="s">
        <v>726</v>
      </c>
      <c r="H215" s="4" cm="1">
        <f t="array" ref="H215">_xll.SNL.Clients.Office.Excel.Functions.SPG(G215, "SP_TOTAL_REV", "CY2022")</f>
        <v>3107000</v>
      </c>
      <c r="I215" s="4">
        <f>_xll.SNL.Clients.Office.Excel.Functions.SPG(G215,"IQ_AVG_DILUT_SHARES_OUT","CY2022")</f>
        <v>610500000</v>
      </c>
      <c r="J215" s="5">
        <f>_xll.SNL.Clients.Office.Excel.Functions.SPG(G215, "IQ_DILUT_EPS_NORM", "CY2022")</f>
        <v>0.97899999999999998</v>
      </c>
      <c r="K215">
        <f t="shared" si="20"/>
        <v>597679.5</v>
      </c>
      <c r="L215">
        <f t="shared" si="21"/>
        <v>0.19236546507885419</v>
      </c>
      <c r="M215" t="s">
        <v>733</v>
      </c>
      <c r="N215" s="4" cm="1">
        <f t="array" ref="N215">_xll.SNL.Clients.Office.Excel.Functions.SPG(M215, "SP_TOTAL_REV", "CY2022")</f>
        <v>8975515</v>
      </c>
      <c r="O215" s="4">
        <f>_xll.SNL.Clients.Office.Excel.Functions.SPG(M215,"IQ_AVG_DILUT_SHARES_OUT","CY2022")</f>
        <v>275576000</v>
      </c>
      <c r="P215" s="5">
        <f>_xll.SNL.Clients.Office.Excel.Functions.SPG(M215, "IQ_DILUT_EPS_NORM", "CY2022")</f>
        <v>3.593</v>
      </c>
      <c r="Q215">
        <f t="shared" si="22"/>
        <v>990144.56799999997</v>
      </c>
      <c r="R215">
        <f t="shared" si="23"/>
        <v>0.11031618441950128</v>
      </c>
    </row>
    <row r="216" spans="1:18" x14ac:dyDescent="0.3">
      <c r="A216" t="s">
        <v>727</v>
      </c>
      <c r="B216" s="4" cm="1">
        <f t="array" ref="B216">_xll.SNL.Clients.Office.Excel.Functions.SPG(A216, "SP_TOTAL_REV", "CY2023")</f>
        <v>4022667</v>
      </c>
      <c r="C216" s="4">
        <f>_xll.SNL.Clients.Office.Excel.Functions.SPG(A216,"IQ_AVG_DILUT_SHARES_OUT","CY2023")</f>
        <v>62058387</v>
      </c>
      <c r="D216" s="5">
        <f>_xll.SNL.Clients.Office.Excel.Functions.SPG(A216, "IQ_DILUT_EPS_NORM", "CY2023")</f>
        <v>2.883</v>
      </c>
      <c r="E216">
        <f t="shared" si="18"/>
        <v>178914.32972099999</v>
      </c>
      <c r="F216">
        <f t="shared" si="19"/>
        <v>4.4476544969046648E-2</v>
      </c>
      <c r="G216" t="s">
        <v>727</v>
      </c>
      <c r="H216" s="4" cm="1">
        <f t="array" ref="H216">_xll.SNL.Clients.Office.Excel.Functions.SPG(G216, "SP_TOTAL_REV", "CY2022")</f>
        <v>4564737</v>
      </c>
      <c r="I216" s="4">
        <f>_xll.SNL.Clients.Office.Excel.Functions.SPG(G216,"IQ_AVG_DILUT_SHARES_OUT","CY2022")</f>
        <v>64681357</v>
      </c>
      <c r="J216" s="5">
        <f>_xll.SNL.Clients.Office.Excel.Functions.SPG(G216, "IQ_DILUT_EPS_NORM", "CY2022")</f>
        <v>4.8049999999999997</v>
      </c>
      <c r="K216">
        <f t="shared" si="20"/>
        <v>310793.920385</v>
      </c>
      <c r="L216">
        <f t="shared" si="21"/>
        <v>6.8085832849734823E-2</v>
      </c>
      <c r="M216" t="s">
        <v>734</v>
      </c>
      <c r="N216" s="4" cm="1">
        <f t="array" ref="N216">_xll.SNL.Clients.Office.Excel.Functions.SPG(M216, "SP_TOTAL_REV", "CY2022")</f>
        <v>5226740</v>
      </c>
      <c r="O216" s="4">
        <f>_xll.SNL.Clients.Office.Excel.Functions.SPG(M216,"IQ_AVG_DILUT_SHARES_OUT","CY2022")</f>
        <v>98984644</v>
      </c>
      <c r="P216" s="5">
        <f>_xll.SNL.Clients.Office.Excel.Functions.SPG(M216, "IQ_DILUT_EPS_NORM", "CY2022")</f>
        <v>6.9749999999999996</v>
      </c>
      <c r="Q216">
        <f t="shared" si="22"/>
        <v>690417.89189999993</v>
      </c>
      <c r="R216">
        <f t="shared" si="23"/>
        <v>0.13209340657847912</v>
      </c>
    </row>
    <row r="217" spans="1:18" x14ac:dyDescent="0.3">
      <c r="A217" t="s">
        <v>728</v>
      </c>
      <c r="B217" s="4" cm="1">
        <f t="array" ref="B217">_xll.SNL.Clients.Office.Excel.Functions.SPG(A217, "SP_TOTAL_REV", "CY2023")</f>
        <v>42272000</v>
      </c>
      <c r="C217" s="4">
        <f>_xll.SNL.Clients.Office.Excel.Functions.SPG(A217,"IQ_AVG_DILUT_SHARES_OUT","CY2023")</f>
        <v>275725000</v>
      </c>
      <c r="D217" s="5">
        <f>_xll.SNL.Clients.Office.Excel.Functions.SPG(A217, "IQ_DILUT_EPS_NORM", "CY2023")</f>
        <v>9.0310000000000006</v>
      </c>
      <c r="E217">
        <f t="shared" si="18"/>
        <v>2490072.4750000001</v>
      </c>
      <c r="F217">
        <f t="shared" si="19"/>
        <v>5.8905953704579864E-2</v>
      </c>
      <c r="G217" t="s">
        <v>728</v>
      </c>
      <c r="H217" s="4" cm="1">
        <f t="array" ref="H217">_xll.SNL.Clients.Office.Excel.Functions.SPG(G217, "SP_TOTAL_REV", "CY2022")</f>
        <v>39407000</v>
      </c>
      <c r="I217" s="4">
        <f>_xll.SNL.Clients.Office.Excel.Functions.SPG(G217,"IQ_AVG_DILUT_SHARES_OUT","CY2022")</f>
        <v>278169000</v>
      </c>
      <c r="J217" s="5">
        <f>_xll.SNL.Clients.Office.Excel.Functions.SPG(G217, "IQ_DILUT_EPS_NORM", "CY2022")</f>
        <v>9.0679999999999996</v>
      </c>
      <c r="K217">
        <f t="shared" si="20"/>
        <v>2522436.4920000001</v>
      </c>
      <c r="L217">
        <f t="shared" si="21"/>
        <v>6.4009858451544138E-2</v>
      </c>
      <c r="M217" t="s">
        <v>735</v>
      </c>
      <c r="N217" s="4" cm="1">
        <f t="array" ref="N217">_xll.SNL.Clients.Office.Excel.Functions.SPG(M217, "SP_TOTAL_REV", "CY2022")</f>
        <v>47365000</v>
      </c>
      <c r="O217" s="4">
        <f>_xll.SNL.Clients.Office.Excel.Functions.SPG(M217,"IQ_AVG_DILUT_SHARES_OUT","CY2022")</f>
        <v>358100000</v>
      </c>
      <c r="P217" s="5">
        <f>_xll.SNL.Clients.Office.Excel.Functions.SPG(M217, "IQ_DILUT_EPS_NORM", "CY2022")</f>
        <v>24.085000000000001</v>
      </c>
      <c r="Q217">
        <f t="shared" si="22"/>
        <v>8624838.5</v>
      </c>
      <c r="R217">
        <f t="shared" si="23"/>
        <v>0.18209307505542066</v>
      </c>
    </row>
    <row r="218" spans="1:18" x14ac:dyDescent="0.3">
      <c r="A218" t="s">
        <v>729</v>
      </c>
      <c r="B218" s="4" cm="1">
        <f t="array" ref="B218">_xll.SNL.Clients.Office.Excel.Functions.SPG(A218, "SP_TOTAL_REV", "CY2023")</f>
        <v>20200000</v>
      </c>
      <c r="C218" s="4">
        <f>_xll.SNL.Clients.Office.Excel.Functions.SPG(A218,"IQ_AVG_DILUT_SHARES_OUT","CY2023")</f>
        <v>592900000</v>
      </c>
      <c r="D218" s="5">
        <f>_xll.SNL.Clients.Office.Excel.Functions.SPG(A218, "IQ_DILUT_EPS_NORM", "CY2023")</f>
        <v>3.3319999999999999</v>
      </c>
      <c r="E218">
        <f t="shared" si="18"/>
        <v>1975542.8</v>
      </c>
      <c r="F218">
        <f t="shared" si="19"/>
        <v>9.7799148514851483E-2</v>
      </c>
      <c r="G218" t="s">
        <v>729</v>
      </c>
      <c r="H218" s="4" cm="1">
        <f t="array" ref="H218">_xll.SNL.Clients.Office.Excel.Functions.SPG(G218, "SP_TOTAL_REV", "CY2022")</f>
        <v>19367200</v>
      </c>
      <c r="I218" s="4">
        <f>_xll.SNL.Clients.Office.Excel.Functions.SPG(G218,"IQ_AVG_DILUT_SHARES_OUT","CY2022")</f>
        <v>607700000</v>
      </c>
      <c r="J218" s="5">
        <f>_xll.SNL.Clients.Office.Excel.Functions.SPG(G218, "IQ_DILUT_EPS_NORM", "CY2022")</f>
        <v>3.0009999999999999</v>
      </c>
      <c r="K218">
        <f t="shared" si="20"/>
        <v>1823707.7</v>
      </c>
      <c r="L218">
        <f t="shared" si="21"/>
        <v>9.4164757941261515E-2</v>
      </c>
      <c r="M218" t="s">
        <v>736</v>
      </c>
      <c r="N218" s="4" cm="1">
        <f t="array" ref="N218">_xll.SNL.Clients.Office.Excel.Functions.SPG(M218, "SP_TOTAL_REV", "CY2022")</f>
        <v>20297000</v>
      </c>
      <c r="O218" s="4">
        <f>_xll.SNL.Clients.Office.Excel.Functions.SPG(M218,"IQ_AVG_DILUT_SHARES_OUT","CY2022")</f>
        <v>908000000</v>
      </c>
      <c r="P218" s="5">
        <f>_xll.SNL.Clients.Office.Excel.Functions.SPG(M218, "IQ_DILUT_EPS_NORM", "CY2022")</f>
        <v>1.66</v>
      </c>
      <c r="Q218">
        <f t="shared" si="22"/>
        <v>1507280</v>
      </c>
      <c r="R218">
        <f t="shared" si="23"/>
        <v>7.4261220870079317E-2</v>
      </c>
    </row>
    <row r="219" spans="1:18" x14ac:dyDescent="0.3">
      <c r="A219" t="s">
        <v>730</v>
      </c>
      <c r="B219" s="4" cm="1">
        <f t="array" ref="B219">_xll.SNL.Clients.Office.Excel.Functions.SPG(A219, "SP_TOTAL_REV", "CY2023")</f>
        <v>171842000</v>
      </c>
      <c r="C219" s="4">
        <f>_xll.SNL.Clients.Office.Excel.Functions.SPG(A219,"IQ_AVG_DILUT_SHARES_OUT","CY2023")</f>
        <v>1369000000</v>
      </c>
      <c r="D219" s="5">
        <f>_xll.SNL.Clients.Office.Excel.Functions.SPG(A219, "IQ_DILUT_EPS_NORM", "CY2023")</f>
        <v>4.9939999999999998</v>
      </c>
      <c r="E219">
        <f t="shared" si="18"/>
        <v>6836786</v>
      </c>
      <c r="F219">
        <f t="shared" si="19"/>
        <v>3.97853027781334E-2</v>
      </c>
      <c r="G219" t="s">
        <v>730</v>
      </c>
      <c r="H219" s="4" cm="1">
        <f t="array" ref="H219">_xll.SNL.Clients.Office.Excel.Functions.SPG(G219, "SP_TOTAL_REV", "CY2022")</f>
        <v>156735000</v>
      </c>
      <c r="I219" s="4">
        <f>_xll.SNL.Clients.Office.Excel.Functions.SPG(G219,"IQ_AVG_DILUT_SHARES_OUT","CY2022")</f>
        <v>1454000000</v>
      </c>
      <c r="J219" s="5">
        <f>_xll.SNL.Clients.Office.Excel.Functions.SPG(G219, "IQ_DILUT_EPS_NORM", "CY2022")</f>
        <v>5.524</v>
      </c>
      <c r="K219">
        <f t="shared" si="20"/>
        <v>8031896</v>
      </c>
      <c r="L219">
        <f t="shared" si="21"/>
        <v>5.1245069703639901E-2</v>
      </c>
      <c r="M219" t="s">
        <v>737</v>
      </c>
      <c r="N219" s="4" cm="1">
        <f t="array" ref="N219">_xll.SNL.Clients.Office.Excel.Functions.SPG(M219, "SP_TOTAL_REV", "CY2022")</f>
        <v>22362000</v>
      </c>
      <c r="O219" s="4">
        <f>_xll.SNL.Clients.Office.Excel.Functions.SPG(M219,"IQ_AVG_DILUT_SHARES_OUT","CY2022")</f>
        <v>329500000</v>
      </c>
      <c r="P219" s="5">
        <f>_xll.SNL.Clients.Office.Excel.Functions.SPG(M219, "IQ_DILUT_EPS_NORM", "CY2022")</f>
        <v>4.3150000000000004</v>
      </c>
      <c r="Q219">
        <f t="shared" si="22"/>
        <v>1421792.5000000002</v>
      </c>
      <c r="R219">
        <f t="shared" si="23"/>
        <v>6.3580739647616499E-2</v>
      </c>
    </row>
    <row r="220" spans="1:18" x14ac:dyDescent="0.3">
      <c r="A220" t="s">
        <v>731</v>
      </c>
      <c r="B220" s="4" cm="1">
        <f t="array" ref="B220">_xll.SNL.Clients.Office.Excel.Functions.SPG(A220, "SP_TOTAL_REV", "CY2023")</f>
        <v>23090610</v>
      </c>
      <c r="C220" s="4">
        <f>_xll.SNL.Clients.Office.Excel.Functions.SPG(A220,"IQ_AVG_DILUT_SHARES_OUT","CY2023")</f>
        <v>141034000</v>
      </c>
      <c r="D220" s="5">
        <f>_xll.SNL.Clients.Office.Excel.Functions.SPG(A220, "IQ_DILUT_EPS_NORM", "CY2023")</f>
        <v>7.7210000000000001</v>
      </c>
      <c r="E220">
        <f t="shared" si="18"/>
        <v>1088923.514</v>
      </c>
      <c r="F220">
        <f t="shared" si="19"/>
        <v>4.715871577234209E-2</v>
      </c>
      <c r="G220" t="s">
        <v>731</v>
      </c>
      <c r="H220" s="4" cm="1">
        <f t="array" ref="H220">_xll.SNL.Clients.Office.Excel.Functions.SPG(G220, "SP_TOTAL_REV", "CY2022")</f>
        <v>22095973</v>
      </c>
      <c r="I220" s="4">
        <f>_xll.SNL.Clients.Office.Excel.Functions.SPG(G220,"IQ_AVG_DILUT_SHARES_OUT","CY2022")</f>
        <v>142322000</v>
      </c>
      <c r="J220" s="5">
        <f>_xll.SNL.Clients.Office.Excel.Functions.SPG(G220, "IQ_DILUT_EPS_NORM", "CY2022")</f>
        <v>7.0259999999999998</v>
      </c>
      <c r="K220">
        <f t="shared" si="20"/>
        <v>999954.37199999997</v>
      </c>
      <c r="L220">
        <f t="shared" si="21"/>
        <v>4.5255050411221992E-2</v>
      </c>
      <c r="M220" t="s">
        <v>738</v>
      </c>
      <c r="N220" s="4" cm="1">
        <f t="array" ref="N220">_xll.SNL.Clients.Office.Excel.Functions.SPG(M220, "SP_TOTAL_REV", "CY2022")</f>
        <v>5856700</v>
      </c>
      <c r="O220" s="4">
        <f>_xll.SNL.Clients.Office.Excel.Functions.SPG(M220,"IQ_AVG_DILUT_SHARES_OUT","CY2022")</f>
        <v>138900000</v>
      </c>
      <c r="P220" s="5">
        <f>_xll.SNL.Clients.Office.Excel.Functions.SPG(M220, "IQ_DILUT_EPS_NORM", "CY2022")</f>
        <v>1.28</v>
      </c>
      <c r="Q220">
        <f t="shared" si="22"/>
        <v>177792</v>
      </c>
      <c r="R220">
        <f t="shared" si="23"/>
        <v>3.0357026994723993E-2</v>
      </c>
    </row>
    <row r="221" spans="1:18" x14ac:dyDescent="0.3">
      <c r="A221" t="s">
        <v>732</v>
      </c>
      <c r="B221" s="4" cm="1">
        <f t="array" ref="B221">_xll.SNL.Clients.Office.Excel.Functions.SPG(A221, "SP_TOTAL_REV", "CY2023")</f>
        <v>27116000</v>
      </c>
      <c r="C221" s="4">
        <f>_xll.SNL.Clients.Office.Excel.Functions.SPG(A221,"IQ_AVG_DILUT_SHARES_OUT","CY2023")</f>
        <v>1258000000</v>
      </c>
      <c r="D221" s="5">
        <f>_xll.SNL.Clients.Office.Excel.Functions.SPG(A221, "IQ_DILUT_EPS_NORM", "CY2023")</f>
        <v>4.3630000000000004</v>
      </c>
      <c r="E221">
        <f t="shared" si="18"/>
        <v>5488654.0000000009</v>
      </c>
      <c r="F221">
        <f t="shared" si="19"/>
        <v>0.20241385160053108</v>
      </c>
      <c r="G221" t="s">
        <v>732</v>
      </c>
      <c r="H221" s="4" cm="1">
        <f t="array" ref="H221">_xll.SNL.Clients.Office.Excel.Functions.SPG(G221, "SP_TOTAL_REV", "CY2022")</f>
        <v>27281000</v>
      </c>
      <c r="I221" s="4">
        <f>_xll.SNL.Clients.Office.Excel.Functions.SPG(G221,"IQ_AVG_DILUT_SHARES_OUT","CY2022")</f>
        <v>1262000000</v>
      </c>
      <c r="J221" s="5">
        <f>_xll.SNL.Clients.Office.Excel.Functions.SPG(G221, "IQ_DILUT_EPS_NORM", "CY2022")</f>
        <v>5.03</v>
      </c>
      <c r="K221">
        <f t="shared" si="20"/>
        <v>6347860</v>
      </c>
      <c r="L221">
        <f t="shared" si="21"/>
        <v>0.23268428576665079</v>
      </c>
      <c r="M221" t="s">
        <v>739</v>
      </c>
      <c r="N221" s="4" cm="1">
        <f t="array" ref="N221">_xll.SNL.Clients.Office.Excel.Functions.SPG(M221, "SP_TOTAL_REV", "CY2022")</f>
        <v>60233000</v>
      </c>
      <c r="O221" s="4">
        <f>_xll.SNL.Clients.Office.Excel.Functions.SPG(M221,"IQ_AVG_DILUT_SHARES_OUT","CY2022")</f>
        <v>294666000</v>
      </c>
      <c r="P221" s="5">
        <f>_xll.SNL.Clients.Office.Excel.Functions.SPG(M221, "IQ_DILUT_EPS_NORM", "CY2022")</f>
        <v>11.565</v>
      </c>
      <c r="Q221">
        <f t="shared" si="22"/>
        <v>3407812.29</v>
      </c>
      <c r="R221">
        <f t="shared" si="23"/>
        <v>5.6577163515016689E-2</v>
      </c>
    </row>
    <row r="222" spans="1:18" x14ac:dyDescent="0.3">
      <c r="A222" t="s">
        <v>733</v>
      </c>
      <c r="B222" s="4" cm="1">
        <f t="array" ref="B222">_xll.SNL.Clients.Office.Excel.Functions.SPG(A222, "SP_TOTAL_REV", "CY2023")</f>
        <v>9654419</v>
      </c>
      <c r="C222" s="4">
        <f>_xll.SNL.Clients.Office.Excel.Functions.SPG(A222,"IQ_AVG_DILUT_SHARES_OUT","CY2023")</f>
        <v>261698000</v>
      </c>
      <c r="D222" s="5">
        <f>_xll.SNL.Clients.Office.Excel.Functions.SPG(A222, "IQ_DILUT_EPS_NORM", "CY2023")</f>
        <v>3.9809999999999999</v>
      </c>
      <c r="E222">
        <f t="shared" si="18"/>
        <v>1041819.738</v>
      </c>
      <c r="F222">
        <f t="shared" si="19"/>
        <v>0.10791117911911634</v>
      </c>
      <c r="G222" t="s">
        <v>733</v>
      </c>
      <c r="H222" s="4" cm="1">
        <f t="array" ref="H222">_xll.SNL.Clients.Office.Excel.Functions.SPG(G222, "SP_TOTAL_REV", "CY2022")</f>
        <v>8975515</v>
      </c>
      <c r="I222" s="4">
        <f>_xll.SNL.Clients.Office.Excel.Functions.SPG(G222,"IQ_AVG_DILUT_SHARES_OUT","CY2022")</f>
        <v>275576000</v>
      </c>
      <c r="J222" s="5">
        <f>_xll.SNL.Clients.Office.Excel.Functions.SPG(G222, "IQ_DILUT_EPS_NORM", "CY2022")</f>
        <v>3.593</v>
      </c>
      <c r="K222">
        <f t="shared" si="20"/>
        <v>990144.56799999997</v>
      </c>
      <c r="L222">
        <f t="shared" si="21"/>
        <v>0.11031618441950128</v>
      </c>
      <c r="M222" t="s">
        <v>740</v>
      </c>
      <c r="N222" s="4" cm="1">
        <f t="array" ref="N222">_xll.SNL.Clients.Office.Excel.Functions.SPG(M222, "SP_TOTAL_REV", "CY2022")</f>
        <v>2079528</v>
      </c>
      <c r="O222" s="4">
        <f>_xll.SNL.Clients.Office.Excel.Functions.SPG(M222,"IQ_AVG_DILUT_SHARES_OUT","CY2022")</f>
        <v>539147000</v>
      </c>
      <c r="P222" s="5">
        <f>_xll.SNL.Clients.Office.Excel.Functions.SPG(M222, "IQ_DILUT_EPS_NORM", "CY2022")</f>
        <v>0.20899999999999999</v>
      </c>
      <c r="Q222">
        <f t="shared" si="22"/>
        <v>112681.723</v>
      </c>
      <c r="R222">
        <f t="shared" si="23"/>
        <v>5.4186201388007275E-2</v>
      </c>
    </row>
    <row r="223" spans="1:18" x14ac:dyDescent="0.3">
      <c r="A223" t="s">
        <v>734</v>
      </c>
      <c r="B223" s="4" cm="1">
        <f t="array" ref="B223">_xll.SNL.Clients.Office.Excel.Functions.SPG(A223, "SP_TOTAL_REV", "CY2023")</f>
        <v>5447533</v>
      </c>
      <c r="C223" s="4">
        <f>_xll.SNL.Clients.Office.Excel.Functions.SPG(A223,"IQ_AVG_DILUT_SHARES_OUT","CY2023")</f>
        <v>96363841</v>
      </c>
      <c r="D223" s="5">
        <f>_xll.SNL.Clients.Office.Excel.Functions.SPG(A223, "IQ_DILUT_EPS_NORM", "CY2023")</f>
        <v>7.7519999999999998</v>
      </c>
      <c r="E223">
        <f t="shared" si="18"/>
        <v>747012.49543199991</v>
      </c>
      <c r="F223">
        <f t="shared" si="19"/>
        <v>0.13712858562435509</v>
      </c>
      <c r="G223" t="s">
        <v>734</v>
      </c>
      <c r="H223" s="4" cm="1">
        <f t="array" ref="H223">_xll.SNL.Clients.Office.Excel.Functions.SPG(G223, "SP_TOTAL_REV", "CY2022")</f>
        <v>5226740</v>
      </c>
      <c r="I223" s="4">
        <f>_xll.SNL.Clients.Office.Excel.Functions.SPG(G223,"IQ_AVG_DILUT_SHARES_OUT","CY2022")</f>
        <v>98984644</v>
      </c>
      <c r="J223" s="5">
        <f>_xll.SNL.Clients.Office.Excel.Functions.SPG(G223, "IQ_DILUT_EPS_NORM", "CY2022")</f>
        <v>6.9749999999999996</v>
      </c>
      <c r="K223">
        <f t="shared" si="20"/>
        <v>690417.89189999993</v>
      </c>
      <c r="L223">
        <f t="shared" si="21"/>
        <v>0.13209340657847912</v>
      </c>
      <c r="M223" t="s">
        <v>741</v>
      </c>
      <c r="N223" s="4" cm="1">
        <f t="array" ref="N223">_xll.SNL.Clients.Office.Excel.Functions.SPG(M223, "SP_TOTAL_REV", "CY2022")</f>
        <v>12647000</v>
      </c>
      <c r="O223" s="4">
        <f>_xll.SNL.Clients.Office.Excel.Functions.SPG(M223,"IQ_AVG_DILUT_SHARES_OUT","CY2022")</f>
        <v>137755670</v>
      </c>
      <c r="P223" s="5">
        <f>_xll.SNL.Clients.Office.Excel.Functions.SPG(M223, "IQ_DILUT_EPS_NORM", "CY2022")</f>
        <v>3.7709999999999999</v>
      </c>
      <c r="Q223">
        <f t="shared" si="22"/>
        <v>519476.63156999997</v>
      </c>
      <c r="R223">
        <f t="shared" si="23"/>
        <v>4.1075087496639517E-2</v>
      </c>
    </row>
    <row r="224" spans="1:18" x14ac:dyDescent="0.3">
      <c r="A224" t="s">
        <v>735</v>
      </c>
      <c r="B224" s="4" cm="1">
        <f t="array" ref="B224">_xll.SNL.Clients.Office.Excel.Functions.SPG(A224, "SP_TOTAL_REV", "CY2023")</f>
        <v>46254000</v>
      </c>
      <c r="C224" s="4">
        <f>_xll.SNL.Clients.Office.Excel.Functions.SPG(A224,"IQ_AVG_DILUT_SHARES_OUT","CY2023")</f>
        <v>345800000</v>
      </c>
      <c r="D224" s="5">
        <f>_xll.SNL.Clients.Office.Excel.Functions.SPG(A224, "IQ_DILUT_EPS_NORM", "CY2023")</f>
        <v>23.218</v>
      </c>
      <c r="E224">
        <f t="shared" si="18"/>
        <v>8028784.4000000004</v>
      </c>
      <c r="F224">
        <f t="shared" si="19"/>
        <v>0.17358032602585724</v>
      </c>
      <c r="G224" t="s">
        <v>735</v>
      </c>
      <c r="H224" s="4" cm="1">
        <f t="array" ref="H224">_xll.SNL.Clients.Office.Excel.Functions.SPG(G224, "SP_TOTAL_REV", "CY2022")</f>
        <v>47365000</v>
      </c>
      <c r="I224" s="4">
        <f>_xll.SNL.Clients.Office.Excel.Functions.SPG(G224,"IQ_AVG_DILUT_SHARES_OUT","CY2022")</f>
        <v>358100000</v>
      </c>
      <c r="J224" s="5">
        <f>_xll.SNL.Clients.Office.Excel.Functions.SPG(G224, "IQ_DILUT_EPS_NORM", "CY2022")</f>
        <v>24.085000000000001</v>
      </c>
      <c r="K224">
        <f t="shared" si="20"/>
        <v>8624838.5</v>
      </c>
      <c r="L224">
        <f t="shared" si="21"/>
        <v>0.18209307505542066</v>
      </c>
      <c r="M224" t="s">
        <v>742</v>
      </c>
      <c r="N224" s="4" cm="1">
        <f t="array" ref="N224">_xll.SNL.Clients.Office.Excel.Functions.SPG(M224, "SP_TOTAL_REV", "CY2022")</f>
        <v>10419294</v>
      </c>
      <c r="O224" s="4">
        <f>_xll.SNL.Clients.Office.Excel.Functions.SPG(M224,"IQ_AVG_DILUT_SHARES_OUT","CY2022")</f>
        <v>206575000</v>
      </c>
      <c r="P224" s="5">
        <f>_xll.SNL.Clients.Office.Excel.Functions.SPG(M224, "IQ_DILUT_EPS_NORM", "CY2022")</f>
        <v>6.383</v>
      </c>
      <c r="Q224">
        <f t="shared" si="22"/>
        <v>1318568.2250000001</v>
      </c>
      <c r="R224">
        <f t="shared" si="23"/>
        <v>0.12655063049377435</v>
      </c>
    </row>
    <row r="225" spans="1:18" x14ac:dyDescent="0.3">
      <c r="A225" t="s">
        <v>736</v>
      </c>
      <c r="B225" s="4" cm="1">
        <f t="array" ref="B225">_xll.SNL.Clients.Office.Excel.Functions.SPG(A225, "SP_TOTAL_REV", "CY2023")</f>
        <v>23018000</v>
      </c>
      <c r="C225" s="4">
        <f>_xll.SNL.Clients.Office.Excel.Functions.SPG(A225,"IQ_AVG_DILUT_SHARES_OUT","CY2023")</f>
        <v>902000000</v>
      </c>
      <c r="D225" s="5">
        <f>_xll.SNL.Clients.Office.Excel.Functions.SPG(A225, "IQ_DILUT_EPS_NORM", "CY2023")</f>
        <v>2.38</v>
      </c>
      <c r="E225">
        <f t="shared" si="18"/>
        <v>2146760</v>
      </c>
      <c r="F225">
        <f t="shared" si="19"/>
        <v>9.3264401772525846E-2</v>
      </c>
      <c r="G225" t="s">
        <v>736</v>
      </c>
      <c r="H225" s="4" cm="1">
        <f t="array" ref="H225">_xll.SNL.Clients.Office.Excel.Functions.SPG(G225, "SP_TOTAL_REV", "CY2022")</f>
        <v>20297000</v>
      </c>
      <c r="I225" s="4">
        <f>_xll.SNL.Clients.Office.Excel.Functions.SPG(G225,"IQ_AVG_DILUT_SHARES_OUT","CY2022")</f>
        <v>908000000</v>
      </c>
      <c r="J225" s="5">
        <f>_xll.SNL.Clients.Office.Excel.Functions.SPG(G225, "IQ_DILUT_EPS_NORM", "CY2022")</f>
        <v>1.66</v>
      </c>
      <c r="K225">
        <f t="shared" si="20"/>
        <v>1507280</v>
      </c>
      <c r="L225">
        <f t="shared" si="21"/>
        <v>7.4261220870079317E-2</v>
      </c>
      <c r="M225" t="s">
        <v>743</v>
      </c>
      <c r="N225" s="4" cm="1">
        <f t="array" ref="N225">_xll.SNL.Clients.Office.Excel.Functions.SPG(M225, "SP_TOTAL_REV", "CY2022")</f>
        <v>11069000</v>
      </c>
      <c r="O225" s="4">
        <f>_xll.SNL.Clients.Office.Excel.Functions.SPG(M225,"IQ_AVG_DILUT_SHARES_OUT","CY2022")</f>
        <v>309600000</v>
      </c>
      <c r="P225" s="5">
        <f>_xll.SNL.Clients.Office.Excel.Functions.SPG(M225, "IQ_DILUT_EPS_NORM", "CY2022")</f>
        <v>5.8209999999999997</v>
      </c>
      <c r="Q225">
        <f t="shared" si="22"/>
        <v>1802181.6</v>
      </c>
      <c r="R225">
        <f t="shared" si="23"/>
        <v>0.1628134068118168</v>
      </c>
    </row>
    <row r="226" spans="1:18" x14ac:dyDescent="0.3">
      <c r="A226" t="s">
        <v>737</v>
      </c>
      <c r="B226" s="4" cm="1">
        <f t="array" ref="B226">_xll.SNL.Clients.Office.Excel.Functions.SPG(A226, "SP_TOTAL_REV", "CY2023")</f>
        <v>24527000</v>
      </c>
      <c r="C226" s="4">
        <f>_xll.SNL.Clients.Office.Excel.Functions.SPG(A226,"IQ_AVG_DILUT_SHARES_OUT","CY2023")</f>
        <v>311500000</v>
      </c>
      <c r="D226" s="5">
        <f>_xll.SNL.Clients.Office.Excel.Functions.SPG(A226, "IQ_DILUT_EPS_NORM", "CY2023")</f>
        <v>6.2080000000000002</v>
      </c>
      <c r="E226">
        <f t="shared" si="18"/>
        <v>1933792</v>
      </c>
      <c r="F226">
        <f t="shared" si="19"/>
        <v>7.8843397072613855E-2</v>
      </c>
      <c r="G226" t="s">
        <v>737</v>
      </c>
      <c r="H226" s="4" cm="1">
        <f t="array" ref="H226">_xll.SNL.Clients.Office.Excel.Functions.SPG(G226, "SP_TOTAL_REV", "CY2022")</f>
        <v>22362000</v>
      </c>
      <c r="I226" s="4">
        <f>_xll.SNL.Clients.Office.Excel.Functions.SPG(G226,"IQ_AVG_DILUT_SHARES_OUT","CY2022")</f>
        <v>329500000</v>
      </c>
      <c r="J226" s="5">
        <f>_xll.SNL.Clients.Office.Excel.Functions.SPG(G226, "IQ_DILUT_EPS_NORM", "CY2022")</f>
        <v>4.3150000000000004</v>
      </c>
      <c r="K226">
        <f t="shared" si="20"/>
        <v>1421792.5000000002</v>
      </c>
      <c r="L226">
        <f t="shared" si="21"/>
        <v>6.3580739647616499E-2</v>
      </c>
      <c r="M226" t="s">
        <v>744</v>
      </c>
      <c r="N226" s="4" cm="1">
        <f t="array" ref="N226">_xll.SNL.Clients.Office.Excel.Functions.SPG(M226, "SP_TOTAL_REV", "CY2022")</f>
        <v>29344000</v>
      </c>
      <c r="O226" s="4">
        <f>_xll.SNL.Clients.Office.Excel.Functions.SPG(M226,"IQ_AVG_DILUT_SHARES_OUT","CY2022")</f>
        <v>1319500000</v>
      </c>
      <c r="P226" s="5">
        <f>_xll.SNL.Clients.Office.Excel.Functions.SPG(M226, "IQ_DILUT_EPS_NORM", "CY2022")</f>
        <v>1.194</v>
      </c>
      <c r="Q226">
        <f t="shared" si="22"/>
        <v>1575483</v>
      </c>
      <c r="R226">
        <f t="shared" si="23"/>
        <v>5.3690124045801528E-2</v>
      </c>
    </row>
    <row r="227" spans="1:18" x14ac:dyDescent="0.3">
      <c r="A227" t="s">
        <v>738</v>
      </c>
      <c r="B227" s="4" cm="1">
        <f t="array" ref="B227">_xll.SNL.Clients.Office.Excel.Functions.SPG(A227, "SP_TOTAL_REV", "CY2023")</f>
        <v>5003300</v>
      </c>
      <c r="C227" s="4">
        <f>_xll.SNL.Clients.Office.Excel.Functions.SPG(A227,"IQ_AVG_DILUT_SHARES_OUT","CY2023")</f>
        <v>138800000</v>
      </c>
      <c r="D227" s="5">
        <f>_xll.SNL.Clients.Office.Excel.Functions.SPG(A227, "IQ_DILUT_EPS_NORM", "CY2023")</f>
        <v>0.71699999999999997</v>
      </c>
      <c r="E227">
        <f t="shared" si="18"/>
        <v>99519.6</v>
      </c>
      <c r="F227">
        <f t="shared" si="19"/>
        <v>1.989079207722903E-2</v>
      </c>
      <c r="G227" t="s">
        <v>738</v>
      </c>
      <c r="H227" s="4" cm="1">
        <f t="array" ref="H227">_xll.SNL.Clients.Office.Excel.Functions.SPG(G227, "SP_TOTAL_REV", "CY2022")</f>
        <v>5856700</v>
      </c>
      <c r="I227" s="4">
        <f>_xll.SNL.Clients.Office.Excel.Functions.SPG(G227,"IQ_AVG_DILUT_SHARES_OUT","CY2022")</f>
        <v>138900000</v>
      </c>
      <c r="J227" s="5">
        <f>_xll.SNL.Clients.Office.Excel.Functions.SPG(G227, "IQ_DILUT_EPS_NORM", "CY2022")</f>
        <v>1.28</v>
      </c>
      <c r="K227">
        <f t="shared" si="20"/>
        <v>177792</v>
      </c>
      <c r="L227">
        <f t="shared" si="21"/>
        <v>3.0357026994723993E-2</v>
      </c>
      <c r="M227" t="s">
        <v>745</v>
      </c>
      <c r="N227" s="4" cm="1">
        <f t="array" ref="N227">_xll.SNL.Clients.Office.Excel.Functions.SPG(M227, "SP_TOTAL_REV", "CY2022")</f>
        <v>3736000</v>
      </c>
      <c r="O227" s="4">
        <f>_xll.SNL.Clients.Office.Excel.Functions.SPG(M227,"IQ_AVG_DILUT_SHARES_OUT","CY2022")</f>
        <v>277000000</v>
      </c>
      <c r="P227" s="5">
        <f>_xll.SNL.Clients.Office.Excel.Functions.SPG(M227, "IQ_DILUT_EPS_NORM", "CY2022")</f>
        <v>3.9049999999999998</v>
      </c>
      <c r="Q227">
        <f t="shared" si="22"/>
        <v>1081685</v>
      </c>
      <c r="R227">
        <f t="shared" si="23"/>
        <v>0.28953024625267665</v>
      </c>
    </row>
    <row r="228" spans="1:18" x14ac:dyDescent="0.3">
      <c r="A228" t="s">
        <v>739</v>
      </c>
      <c r="B228" s="4" cm="1">
        <f t="array" ref="B228">_xll.SNL.Clients.Office.Excel.Functions.SPG(A228, "SP_TOTAL_REV", "CY2023")</f>
        <v>64968000</v>
      </c>
      <c r="C228" s="4">
        <f>_xll.SNL.Clients.Office.Excel.Functions.SPG(A228,"IQ_AVG_DILUT_SHARES_OUT","CY2023")</f>
        <v>276412000</v>
      </c>
      <c r="D228" s="5">
        <f>_xll.SNL.Clients.Office.Excel.Functions.SPG(A228, "IQ_DILUT_EPS_NORM", "CY2023")</f>
        <v>14.362</v>
      </c>
      <c r="E228">
        <f t="shared" si="18"/>
        <v>3969829.1439999999</v>
      </c>
      <c r="F228">
        <f t="shared" si="19"/>
        <v>6.1104376677749046E-2</v>
      </c>
      <c r="G228" t="s">
        <v>739</v>
      </c>
      <c r="H228" s="4" cm="1">
        <f t="array" ref="H228">_xll.SNL.Clients.Office.Excel.Functions.SPG(G228, "SP_TOTAL_REV", "CY2022")</f>
        <v>60233000</v>
      </c>
      <c r="I228" s="4">
        <f>_xll.SNL.Clients.Office.Excel.Functions.SPG(G228,"IQ_AVG_DILUT_SHARES_OUT","CY2022")</f>
        <v>294666000</v>
      </c>
      <c r="J228" s="5">
        <f>_xll.SNL.Clients.Office.Excel.Functions.SPG(G228, "IQ_DILUT_EPS_NORM", "CY2022")</f>
        <v>11.565</v>
      </c>
      <c r="K228">
        <f t="shared" si="20"/>
        <v>3407812.29</v>
      </c>
      <c r="L228">
        <f t="shared" si="21"/>
        <v>5.6577163515016689E-2</v>
      </c>
      <c r="M228" t="s">
        <v>746</v>
      </c>
      <c r="N228" s="4" cm="1">
        <f t="array" ref="N228">_xll.SNL.Clients.Office.Excel.Functions.SPG(M228, "SP_TOTAL_REV", "CY2022")</f>
        <v>4465900</v>
      </c>
      <c r="O228" s="4">
        <f>_xll.SNL.Clients.Office.Excel.Functions.SPG(M228,"IQ_AVG_DILUT_SHARES_OUT","CY2022")</f>
        <v>252147750</v>
      </c>
      <c r="P228" s="5">
        <f>_xll.SNL.Clients.Office.Excel.Functions.SPG(M228, "IQ_DILUT_EPS_NORM", "CY2022")</f>
        <v>3.024</v>
      </c>
      <c r="Q228">
        <f t="shared" si="22"/>
        <v>762494.79599999997</v>
      </c>
      <c r="R228">
        <f t="shared" si="23"/>
        <v>0.17073709577016949</v>
      </c>
    </row>
    <row r="229" spans="1:18" x14ac:dyDescent="0.3">
      <c r="A229" t="s">
        <v>740</v>
      </c>
      <c r="B229" s="4" cm="1">
        <f t="array" ref="B229">_xll.SNL.Clients.Office.Excel.Functions.SPG(A229, "SP_TOTAL_REV", "CY2023")</f>
        <v>2189748</v>
      </c>
      <c r="C229" s="4">
        <f>_xll.SNL.Clients.Office.Excel.Functions.SPG(A229,"IQ_AVG_DILUT_SHARES_OUT","CY2023")</f>
        <v>547275000</v>
      </c>
      <c r="D229" s="5">
        <f>_xll.SNL.Clients.Office.Excel.Functions.SPG(A229, "IQ_DILUT_EPS_NORM", "CY2023")</f>
        <v>0.223</v>
      </c>
      <c r="E229">
        <f t="shared" si="18"/>
        <v>122042.325</v>
      </c>
      <c r="F229">
        <f t="shared" si="19"/>
        <v>5.5733502211213343E-2</v>
      </c>
      <c r="G229" t="s">
        <v>740</v>
      </c>
      <c r="H229" s="4" cm="1">
        <f t="array" ref="H229">_xll.SNL.Clients.Office.Excel.Functions.SPG(G229, "SP_TOTAL_REV", "CY2022")</f>
        <v>2079528</v>
      </c>
      <c r="I229" s="4">
        <f>_xll.SNL.Clients.Office.Excel.Functions.SPG(G229,"IQ_AVG_DILUT_SHARES_OUT","CY2022")</f>
        <v>539147000</v>
      </c>
      <c r="J229" s="5">
        <f>_xll.SNL.Clients.Office.Excel.Functions.SPG(G229, "IQ_DILUT_EPS_NORM", "CY2022")</f>
        <v>0.20899999999999999</v>
      </c>
      <c r="K229">
        <f t="shared" si="20"/>
        <v>112681.723</v>
      </c>
      <c r="L229">
        <f t="shared" si="21"/>
        <v>5.4186201388007275E-2</v>
      </c>
      <c r="M229" t="s">
        <v>747</v>
      </c>
      <c r="N229" s="4" cm="1">
        <f t="array" ref="N229">_xll.SNL.Clients.Office.Excel.Functions.SPG(M229, "SP_TOTAL_REV", "CY2022")</f>
        <v>157403000</v>
      </c>
      <c r="O229" s="4">
        <f>_xll.SNL.Clients.Office.Excel.Functions.SPG(M229,"IQ_AVG_DILUT_SHARES_OUT","CY2022")</f>
        <v>1025000000</v>
      </c>
      <c r="P229" s="5">
        <f>_xll.SNL.Clients.Office.Excel.Functions.SPG(M229, "IQ_DILUT_EPS_NORM", "CY2022")</f>
        <v>13.705</v>
      </c>
      <c r="Q229">
        <f t="shared" si="22"/>
        <v>14047625</v>
      </c>
      <c r="R229">
        <f t="shared" si="23"/>
        <v>8.9246234188674931E-2</v>
      </c>
    </row>
    <row r="230" spans="1:18" x14ac:dyDescent="0.3">
      <c r="A230" t="s">
        <v>741</v>
      </c>
      <c r="B230" s="4" cm="1">
        <f t="array" ref="B230">_xll.SNL.Clients.Office.Excel.Functions.SPG(A230, "SP_TOTAL_REV", "CY2023")</f>
        <v>12339000</v>
      </c>
      <c r="C230" s="4">
        <f>_xll.SNL.Clients.Office.Excel.Functions.SPG(A230,"IQ_AVG_DILUT_SHARES_OUT","CY2023")</f>
        <v>131748171</v>
      </c>
      <c r="D230" s="5">
        <f>_xll.SNL.Clients.Office.Excel.Functions.SPG(A230, "IQ_DILUT_EPS_NORM", "CY2023")</f>
        <v>3.0219999999999998</v>
      </c>
      <c r="E230">
        <f t="shared" si="18"/>
        <v>398142.97276199999</v>
      </c>
      <c r="F230">
        <f t="shared" si="19"/>
        <v>3.2267037260880135E-2</v>
      </c>
      <c r="G230" t="s">
        <v>741</v>
      </c>
      <c r="H230" s="4" cm="1">
        <f t="array" ref="H230">_xll.SNL.Clients.Office.Excel.Functions.SPG(G230, "SP_TOTAL_REV", "CY2022")</f>
        <v>12647000</v>
      </c>
      <c r="I230" s="4">
        <f>_xll.SNL.Clients.Office.Excel.Functions.SPG(G230,"IQ_AVG_DILUT_SHARES_OUT","CY2022")</f>
        <v>137755670</v>
      </c>
      <c r="J230" s="5">
        <f>_xll.SNL.Clients.Office.Excel.Functions.SPG(G230, "IQ_DILUT_EPS_NORM", "CY2022")</f>
        <v>3.7709999999999999</v>
      </c>
      <c r="K230">
        <f t="shared" si="20"/>
        <v>519476.63156999997</v>
      </c>
      <c r="L230">
        <f t="shared" si="21"/>
        <v>4.1075087496639517E-2</v>
      </c>
      <c r="M230" t="s">
        <v>748</v>
      </c>
      <c r="N230" s="4" cm="1">
        <f t="array" ref="N230">_xll.SNL.Clients.Office.Excel.Functions.SPG(M230, "SP_TOTAL_REV", "CY2022")</f>
        <v>35466000</v>
      </c>
      <c r="O230" s="4">
        <f>_xll.SNL.Clients.Office.Excel.Functions.SPG(M230,"IQ_AVG_DILUT_SHARES_OUT","CY2022")</f>
        <v>683100000</v>
      </c>
      <c r="P230" s="5">
        <f>_xll.SNL.Clients.Office.Excel.Functions.SPG(M230, "IQ_DILUT_EPS_NORM", "CY2022")</f>
        <v>6.21</v>
      </c>
      <c r="Q230">
        <f t="shared" si="22"/>
        <v>4242051</v>
      </c>
      <c r="R230">
        <f t="shared" si="23"/>
        <v>0.11960894941634241</v>
      </c>
    </row>
    <row r="231" spans="1:18" x14ac:dyDescent="0.3">
      <c r="A231" t="s">
        <v>742</v>
      </c>
      <c r="B231" s="4" cm="1">
        <f t="array" ref="B231">_xll.SNL.Clients.Office.Excel.Functions.SPG(A231, "SP_TOTAL_REV", "CY2023")</f>
        <v>11164992</v>
      </c>
      <c r="C231" s="4">
        <f>_xll.SNL.Clients.Office.Excel.Functions.SPG(A231,"IQ_AVG_DILUT_SHARES_OUT","CY2023")</f>
        <v>205547000</v>
      </c>
      <c r="D231" s="5">
        <f>_xll.SNL.Clients.Office.Excel.Functions.SPG(A231, "IQ_DILUT_EPS_NORM", "CY2023")</f>
        <v>7.2539999999999996</v>
      </c>
      <c r="E231">
        <f t="shared" si="18"/>
        <v>1491037.9380000001</v>
      </c>
      <c r="F231">
        <f t="shared" si="19"/>
        <v>0.13354581337810184</v>
      </c>
      <c r="G231" t="s">
        <v>742</v>
      </c>
      <c r="H231" s="4" cm="1">
        <f t="array" ref="H231">_xll.SNL.Clients.Office.Excel.Functions.SPG(G231, "SP_TOTAL_REV", "CY2022")</f>
        <v>10419294</v>
      </c>
      <c r="I231" s="4">
        <f>_xll.SNL.Clients.Office.Excel.Functions.SPG(G231,"IQ_AVG_DILUT_SHARES_OUT","CY2022")</f>
        <v>206575000</v>
      </c>
      <c r="J231" s="5">
        <f>_xll.SNL.Clients.Office.Excel.Functions.SPG(G231, "IQ_DILUT_EPS_NORM", "CY2022")</f>
        <v>6.383</v>
      </c>
      <c r="K231">
        <f t="shared" si="20"/>
        <v>1318568.2250000001</v>
      </c>
      <c r="L231">
        <f t="shared" si="21"/>
        <v>0.12655063049377435</v>
      </c>
      <c r="M231" t="s">
        <v>749</v>
      </c>
      <c r="N231" s="4" cm="1">
        <f t="array" ref="N231">_xll.SNL.Clients.Office.Excel.Functions.SPG(M231, "SP_TOTAL_REV", "CY2022")</f>
        <v>12385440</v>
      </c>
      <c r="O231" s="4">
        <f>_xll.SNL.Clients.Office.Excel.Functions.SPG(M231,"IQ_AVG_DILUT_SHARES_OUT","CY2022")</f>
        <v>550091750</v>
      </c>
      <c r="P231" s="5">
        <f>_xll.SNL.Clients.Office.Excel.Functions.SPG(M231, "IQ_DILUT_EPS_NORM", "CY2022")</f>
        <v>1.421</v>
      </c>
      <c r="Q231">
        <f t="shared" si="22"/>
        <v>781680.37675000005</v>
      </c>
      <c r="R231">
        <f t="shared" si="23"/>
        <v>6.3112846757967425E-2</v>
      </c>
    </row>
    <row r="232" spans="1:18" x14ac:dyDescent="0.3">
      <c r="A232" t="s">
        <v>743</v>
      </c>
      <c r="B232" s="4" cm="1">
        <f t="array" ref="B232">_xll.SNL.Clients.Office.Excel.Functions.SPG(A232, "SP_TOTAL_REV", "CY2023")</f>
        <v>10295000</v>
      </c>
      <c r="C232" s="4">
        <f>_xll.SNL.Clients.Office.Excel.Functions.SPG(A232,"IQ_AVG_DILUT_SHARES_OUT","CY2023")</f>
        <v>307600000</v>
      </c>
      <c r="D232" s="5">
        <f>_xll.SNL.Clients.Office.Excel.Functions.SPG(A232, "IQ_DILUT_EPS_NORM", "CY2023")</f>
        <v>3.859</v>
      </c>
      <c r="E232">
        <f t="shared" si="18"/>
        <v>1187028.3999999999</v>
      </c>
      <c r="F232">
        <f t="shared" si="19"/>
        <v>0.11530144730451675</v>
      </c>
      <c r="G232" t="s">
        <v>743</v>
      </c>
      <c r="H232" s="4" cm="1">
        <f t="array" ref="H232">_xll.SNL.Clients.Office.Excel.Functions.SPG(G232, "SP_TOTAL_REV", "CY2022")</f>
        <v>11069000</v>
      </c>
      <c r="I232" s="4">
        <f>_xll.SNL.Clients.Office.Excel.Functions.SPG(G232,"IQ_AVG_DILUT_SHARES_OUT","CY2022")</f>
        <v>309600000</v>
      </c>
      <c r="J232" s="5">
        <f>_xll.SNL.Clients.Office.Excel.Functions.SPG(G232, "IQ_DILUT_EPS_NORM", "CY2022")</f>
        <v>5.8209999999999997</v>
      </c>
      <c r="K232">
        <f t="shared" si="20"/>
        <v>1802181.6</v>
      </c>
      <c r="L232">
        <f t="shared" si="21"/>
        <v>0.1628134068118168</v>
      </c>
      <c r="M232" t="s">
        <v>750</v>
      </c>
      <c r="N232" s="4" cm="1">
        <f t="array" ref="N232">_xll.SNL.Clients.Office.Excel.Functions.SPG(M232, "SP_TOTAL_REV", "CY2022")</f>
        <v>4940000</v>
      </c>
      <c r="O232" s="4">
        <f>_xll.SNL.Clients.Office.Excel.Functions.SPG(M232,"IQ_AVG_DILUT_SHARES_OUT","CY2022")</f>
        <v>717500000</v>
      </c>
      <c r="P232" s="5">
        <f>_xll.SNL.Clients.Office.Excel.Functions.SPG(M232, "IQ_DILUT_EPS_NORM", "CY2022")</f>
        <v>0.55400000000000005</v>
      </c>
      <c r="Q232">
        <f t="shared" si="22"/>
        <v>397495.00000000006</v>
      </c>
      <c r="R232">
        <f t="shared" si="23"/>
        <v>8.0464574898785432E-2</v>
      </c>
    </row>
    <row r="233" spans="1:18" x14ac:dyDescent="0.3">
      <c r="A233" t="s">
        <v>744</v>
      </c>
      <c r="B233" s="4" cm="1">
        <f t="array" ref="B233">_xll.SNL.Clients.Office.Excel.Functions.SPG(A233, "SP_TOTAL_REV", "CY2023")</f>
        <v>28081000</v>
      </c>
      <c r="C233" s="4">
        <f>_xll.SNL.Clients.Office.Excel.Functions.SPG(A233,"IQ_AVG_DILUT_SHARES_OUT","CY2023")</f>
        <v>1316250000</v>
      </c>
      <c r="D233" s="5">
        <f>_xll.SNL.Clients.Office.Excel.Functions.SPG(A233, "IQ_DILUT_EPS_NORM", "CY2023")</f>
        <v>1.1679999999999999</v>
      </c>
      <c r="E233">
        <f t="shared" si="18"/>
        <v>1537380</v>
      </c>
      <c r="F233">
        <f t="shared" si="19"/>
        <v>5.4748050283109577E-2</v>
      </c>
      <c r="G233" t="s">
        <v>744</v>
      </c>
      <c r="H233" s="4" cm="1">
        <f t="array" ref="H233">_xll.SNL.Clients.Office.Excel.Functions.SPG(G233, "SP_TOTAL_REV", "CY2022")</f>
        <v>29344000</v>
      </c>
      <c r="I233" s="4">
        <f>_xll.SNL.Clients.Office.Excel.Functions.SPG(G233,"IQ_AVG_DILUT_SHARES_OUT","CY2022")</f>
        <v>1319500000</v>
      </c>
      <c r="J233" s="5">
        <f>_xll.SNL.Clients.Office.Excel.Functions.SPG(G233, "IQ_DILUT_EPS_NORM", "CY2022")</f>
        <v>1.194</v>
      </c>
      <c r="K233">
        <f t="shared" si="20"/>
        <v>1575483</v>
      </c>
      <c r="L233">
        <f t="shared" si="21"/>
        <v>5.3690124045801528E-2</v>
      </c>
      <c r="M233" t="s">
        <v>751</v>
      </c>
      <c r="N233" s="4" cm="1">
        <f t="array" ref="N233">_xll.SNL.Clients.Office.Excel.Functions.SPG(M233, "SP_TOTAL_REV", "CY2022")</f>
        <v>5663000</v>
      </c>
      <c r="O233" s="4">
        <f>_xll.SNL.Clients.Office.Excel.Functions.SPG(M233,"IQ_AVG_DILUT_SHARES_OUT","CY2022")</f>
        <v>421000000</v>
      </c>
      <c r="P233" s="5">
        <f>_xll.SNL.Clients.Office.Excel.Functions.SPG(M233, "IQ_DILUT_EPS_NORM", "CY2022")</f>
        <v>1.1359999999999999</v>
      </c>
      <c r="Q233">
        <f t="shared" si="22"/>
        <v>478255.99999999994</v>
      </c>
      <c r="R233">
        <f t="shared" si="23"/>
        <v>8.4452763552887153E-2</v>
      </c>
    </row>
    <row r="234" spans="1:18" x14ac:dyDescent="0.3">
      <c r="A234" t="s">
        <v>745</v>
      </c>
      <c r="B234" s="4" cm="1">
        <f t="array" ref="B234">_xll.SNL.Clients.Office.Excel.Functions.SPG(A234, "SP_TOTAL_REV", "CY2023")</f>
        <v>4408000</v>
      </c>
      <c r="C234" s="4">
        <f>_xll.SNL.Clients.Office.Excel.Functions.SPG(A234,"IQ_AVG_DILUT_SHARES_OUT","CY2023")</f>
        <v>264000000</v>
      </c>
      <c r="D234" s="5">
        <f>_xll.SNL.Clients.Office.Excel.Functions.SPG(A234, "IQ_DILUT_EPS_NORM", "CY2023")</f>
        <v>4.2759999999999998</v>
      </c>
      <c r="E234">
        <f t="shared" si="18"/>
        <v>1128864</v>
      </c>
      <c r="F234">
        <f t="shared" si="19"/>
        <v>0.25609437386569872</v>
      </c>
      <c r="G234" t="s">
        <v>745</v>
      </c>
      <c r="H234" s="4" cm="1">
        <f t="array" ref="H234">_xll.SNL.Clients.Office.Excel.Functions.SPG(G234, "SP_TOTAL_REV", "CY2022")</f>
        <v>3736000</v>
      </c>
      <c r="I234" s="4">
        <f>_xll.SNL.Clients.Office.Excel.Functions.SPG(G234,"IQ_AVG_DILUT_SHARES_OUT","CY2022")</f>
        <v>277000000</v>
      </c>
      <c r="J234" s="5">
        <f>_xll.SNL.Clients.Office.Excel.Functions.SPG(G234, "IQ_DILUT_EPS_NORM", "CY2022")</f>
        <v>3.9049999999999998</v>
      </c>
      <c r="K234">
        <f t="shared" si="20"/>
        <v>1081685</v>
      </c>
      <c r="L234">
        <f t="shared" si="21"/>
        <v>0.28953024625267665</v>
      </c>
      <c r="M234" t="s">
        <v>752</v>
      </c>
      <c r="N234" s="4" cm="1">
        <f t="array" ref="N234">_xll.SNL.Clients.Office.Excel.Functions.SPG(M234, "SP_TOTAL_REV", "CY2022")</f>
        <v>59680000</v>
      </c>
      <c r="O234" s="4">
        <f>_xll.SNL.Clients.Office.Excel.Functions.SPG(M234,"IQ_AVG_DILUT_SHARES_OUT","CY2022")</f>
        <v>1025500000</v>
      </c>
      <c r="P234" s="5">
        <f>_xll.SNL.Clients.Office.Excel.Functions.SPG(M234, "IQ_DILUT_EPS_NORM", "CY2022")</f>
        <v>2.5979999999999999</v>
      </c>
      <c r="Q234">
        <f t="shared" si="22"/>
        <v>2664249</v>
      </c>
      <c r="R234">
        <f t="shared" si="23"/>
        <v>4.4642241957104555E-2</v>
      </c>
    </row>
    <row r="235" spans="1:18" x14ac:dyDescent="0.3">
      <c r="A235" t="s">
        <v>746</v>
      </c>
      <c r="B235" s="4" cm="1">
        <f t="array" ref="B235">_xll.SNL.Clients.Office.Excel.Functions.SPG(A235, "SP_TOTAL_REV", "CY2023")</f>
        <v>3969300</v>
      </c>
      <c r="C235" s="4">
        <f>_xll.SNL.Clients.Office.Excel.Functions.SPG(A235,"IQ_AVG_DILUT_SHARES_OUT","CY2023")</f>
        <v>246564250</v>
      </c>
      <c r="D235" s="5">
        <f>_xll.SNL.Clients.Office.Excel.Functions.SPG(A235, "IQ_DILUT_EPS_NORM", "CY2023")</f>
        <v>2.3340000000000001</v>
      </c>
      <c r="E235">
        <f t="shared" si="18"/>
        <v>575480.9595</v>
      </c>
      <c r="F235">
        <f t="shared" si="19"/>
        <v>0.14498298427934397</v>
      </c>
      <c r="G235" t="s">
        <v>746</v>
      </c>
      <c r="H235" s="4" cm="1">
        <f t="array" ref="H235">_xll.SNL.Clients.Office.Excel.Functions.SPG(G235, "SP_TOTAL_REV", "CY2022")</f>
        <v>4465900</v>
      </c>
      <c r="I235" s="4">
        <f>_xll.SNL.Clients.Office.Excel.Functions.SPG(G235,"IQ_AVG_DILUT_SHARES_OUT","CY2022")</f>
        <v>252147750</v>
      </c>
      <c r="J235" s="5">
        <f>_xll.SNL.Clients.Office.Excel.Functions.SPG(G235, "IQ_DILUT_EPS_NORM", "CY2022")</f>
        <v>3.024</v>
      </c>
      <c r="K235">
        <f t="shared" si="20"/>
        <v>762494.79599999997</v>
      </c>
      <c r="L235">
        <f t="shared" si="21"/>
        <v>0.17073709577016949</v>
      </c>
      <c r="M235" t="s">
        <v>754</v>
      </c>
      <c r="N235" s="4" cm="1">
        <f t="array" ref="N235">_xll.SNL.Clients.Office.Excel.Functions.SPG(M235, "SP_TOTAL_REV", "CY2022")</f>
        <v>92870000</v>
      </c>
      <c r="O235" s="4">
        <f>_xll.SNL.Clients.Office.Excel.Functions.SPG(M235,"IQ_AVG_DILUT_SHARES_OUT","CY2022")</f>
        <v>127094000</v>
      </c>
      <c r="P235" s="5">
        <f>_xll.SNL.Clients.Office.Excel.Functions.SPG(M235, "IQ_DILUT_EPS_NORM", "CY2022")</f>
        <v>18.718</v>
      </c>
      <c r="Q235">
        <f t="shared" si="22"/>
        <v>2378945.4920000001</v>
      </c>
      <c r="R235">
        <f t="shared" si="23"/>
        <v>2.5615866178529127E-2</v>
      </c>
    </row>
    <row r="236" spans="1:18" x14ac:dyDescent="0.3">
      <c r="A236" t="s">
        <v>747</v>
      </c>
      <c r="B236" s="4" cm="1">
        <f t="array" ref="B236">_xll.SNL.Clients.Office.Excel.Functions.SPG(A236, "SP_TOTAL_REV", "CY2023")</f>
        <v>152669000</v>
      </c>
      <c r="C236" s="4">
        <f>_xll.SNL.Clients.Office.Excel.Functions.SPG(A236,"IQ_AVG_DILUT_SHARES_OUT","CY2023")</f>
        <v>1002000000</v>
      </c>
      <c r="D236" s="5">
        <f>_xll.SNL.Clients.Office.Excel.Functions.SPG(A236, "IQ_DILUT_EPS_NORM", "CY2023")</f>
        <v>12.428000000000001</v>
      </c>
      <c r="E236">
        <f t="shared" si="18"/>
        <v>12452856</v>
      </c>
      <c r="F236">
        <f t="shared" si="19"/>
        <v>8.1567679096607698E-2</v>
      </c>
      <c r="G236" t="s">
        <v>747</v>
      </c>
      <c r="H236" s="4" cm="1">
        <f t="array" ref="H236">_xll.SNL.Clients.Office.Excel.Functions.SPG(G236, "SP_TOTAL_REV", "CY2022")</f>
        <v>157403000</v>
      </c>
      <c r="I236" s="4">
        <f>_xll.SNL.Clients.Office.Excel.Functions.SPG(G236,"IQ_AVG_DILUT_SHARES_OUT","CY2022")</f>
        <v>1025000000</v>
      </c>
      <c r="J236" s="5">
        <f>_xll.SNL.Clients.Office.Excel.Functions.SPG(G236, "IQ_DILUT_EPS_NORM", "CY2022")</f>
        <v>13.705</v>
      </c>
      <c r="K236">
        <f t="shared" si="20"/>
        <v>14047625</v>
      </c>
      <c r="L236">
        <f t="shared" si="21"/>
        <v>8.9246234188674931E-2</v>
      </c>
      <c r="M236" t="s">
        <v>755</v>
      </c>
      <c r="N236" s="4" cm="1">
        <f t="array" ref="N236">_xll.SNL.Clients.Office.Excel.Functions.SPG(M236, "SP_TOTAL_REV", "CY2022")</f>
        <v>7254000</v>
      </c>
      <c r="O236" s="4">
        <f>_xll.SNL.Clients.Office.Excel.Functions.SPG(M236,"IQ_AVG_DILUT_SHARES_OUT","CY2022")</f>
        <v>1465220000</v>
      </c>
      <c r="P236" s="5">
        <f>_xll.SNL.Clients.Office.Excel.Functions.SPG(M236, "IQ_DILUT_EPS_NORM", "CY2022")</f>
        <v>1.171</v>
      </c>
      <c r="Q236">
        <f t="shared" si="22"/>
        <v>1715772.62</v>
      </c>
      <c r="R236">
        <f t="shared" si="23"/>
        <v>0.23652779432037499</v>
      </c>
    </row>
    <row r="237" spans="1:18" x14ac:dyDescent="0.3">
      <c r="A237" t="s">
        <v>748</v>
      </c>
      <c r="B237" s="4" cm="1">
        <f t="array" ref="B237">_xll.SNL.Clients.Office.Excel.Functions.SPG(A237, "SP_TOTAL_REV", "CY2023")</f>
        <v>36662000</v>
      </c>
      <c r="C237" s="4">
        <f>_xll.SNL.Clients.Office.Excel.Functions.SPG(A237,"IQ_AVG_DILUT_SHARES_OUT","CY2023")</f>
        <v>668200000</v>
      </c>
      <c r="D237" s="5">
        <f>_xll.SNL.Clients.Office.Excel.Functions.SPG(A237, "IQ_DILUT_EPS_NORM", "CY2023")</f>
        <v>6.6779999999999999</v>
      </c>
      <c r="E237">
        <f t="shared" si="18"/>
        <v>4462239.5999999996</v>
      </c>
      <c r="F237">
        <f t="shared" si="19"/>
        <v>0.1217129343734657</v>
      </c>
      <c r="G237" t="s">
        <v>748</v>
      </c>
      <c r="H237" s="4" cm="1">
        <f t="array" ref="H237">_xll.SNL.Clients.Office.Excel.Functions.SPG(G237, "SP_TOTAL_REV", "CY2022")</f>
        <v>35466000</v>
      </c>
      <c r="I237" s="4">
        <f>_xll.SNL.Clients.Office.Excel.Functions.SPG(G237,"IQ_AVG_DILUT_SHARES_OUT","CY2022")</f>
        <v>683100000</v>
      </c>
      <c r="J237" s="5">
        <f>_xll.SNL.Clients.Office.Excel.Functions.SPG(G237, "IQ_DILUT_EPS_NORM", "CY2022")</f>
        <v>6.21</v>
      </c>
      <c r="K237">
        <f t="shared" si="20"/>
        <v>4242051</v>
      </c>
      <c r="L237">
        <f t="shared" si="21"/>
        <v>0.11960894941634241</v>
      </c>
      <c r="M237" t="s">
        <v>756</v>
      </c>
      <c r="N237" s="4" cm="1">
        <f t="array" ref="N237">_xll.SNL.Clients.Office.Excel.Functions.SPG(M237, "SP_TOTAL_REV", "CY2022")</f>
        <v>10676000</v>
      </c>
      <c r="O237" s="4">
        <f>_xll.SNL.Clients.Office.Excel.Functions.SPG(M237,"IQ_AVG_DILUT_SHARES_OUT","CY2022")</f>
        <v>40100000</v>
      </c>
      <c r="P237" s="5">
        <f>_xll.SNL.Clients.Office.Excel.Functions.SPG(M237, "IQ_DILUT_EPS_NORM", "CY2022")</f>
        <v>11.206</v>
      </c>
      <c r="Q237">
        <f t="shared" si="22"/>
        <v>449360.6</v>
      </c>
      <c r="R237">
        <f t="shared" si="23"/>
        <v>4.2090726863994003E-2</v>
      </c>
    </row>
    <row r="238" spans="1:18" x14ac:dyDescent="0.3">
      <c r="A238" t="s">
        <v>749</v>
      </c>
      <c r="B238" s="4" cm="1">
        <f t="array" ref="B238">_xll.SNL.Clients.Office.Excel.Functions.SPG(A238, "SP_TOTAL_REV", "CY2023")</f>
        <v>12135929</v>
      </c>
      <c r="C238" s="4">
        <f>_xll.SNL.Clients.Office.Excel.Functions.SPG(A238,"IQ_AVG_DILUT_SHARES_OUT","CY2023")</f>
        <v>548454250</v>
      </c>
      <c r="D238" s="5">
        <f>_xll.SNL.Clients.Office.Excel.Functions.SPG(A238, "IQ_DILUT_EPS_NORM", "CY2023")</f>
        <v>1.216</v>
      </c>
      <c r="E238">
        <f t="shared" si="18"/>
        <v>666920.36800000002</v>
      </c>
      <c r="F238">
        <f t="shared" si="19"/>
        <v>5.4954208120367221E-2</v>
      </c>
      <c r="G238" t="s">
        <v>749</v>
      </c>
      <c r="H238" s="4" cm="1">
        <f t="array" ref="H238">_xll.SNL.Clients.Office.Excel.Functions.SPG(G238, "SP_TOTAL_REV", "CY2022")</f>
        <v>12385440</v>
      </c>
      <c r="I238" s="4">
        <f>_xll.SNL.Clients.Office.Excel.Functions.SPG(G238,"IQ_AVG_DILUT_SHARES_OUT","CY2022")</f>
        <v>550091750</v>
      </c>
      <c r="J238" s="5">
        <f>_xll.SNL.Clients.Office.Excel.Functions.SPG(G238, "IQ_DILUT_EPS_NORM", "CY2022")</f>
        <v>1.421</v>
      </c>
      <c r="K238">
        <f t="shared" si="20"/>
        <v>781680.37675000005</v>
      </c>
      <c r="L238">
        <f t="shared" si="21"/>
        <v>6.3112846757967425E-2</v>
      </c>
      <c r="M238" t="s">
        <v>757</v>
      </c>
      <c r="N238" s="4" cm="1">
        <f t="array" ref="N238">_xll.SNL.Clients.Office.Excel.Functions.SPG(M238, "SP_TOTAL_REV", "CY2022")</f>
        <v>60530000</v>
      </c>
      <c r="O238" s="4">
        <f>_xll.SNL.Clients.Office.Excel.Functions.SPG(M238,"IQ_AVG_DILUT_SHARES_OUT","CY2022")</f>
        <v>912269062</v>
      </c>
      <c r="P238" s="5">
        <f>_xll.SNL.Clients.Office.Excel.Functions.SPG(M238, "IQ_DILUT_EPS_NORM", "CY2022")</f>
        <v>4.8440000000000003</v>
      </c>
      <c r="Q238">
        <f t="shared" si="22"/>
        <v>4419031.3363279998</v>
      </c>
      <c r="R238">
        <f t="shared" si="23"/>
        <v>7.3005639126515781E-2</v>
      </c>
    </row>
    <row r="239" spans="1:18" x14ac:dyDescent="0.3">
      <c r="A239" t="s">
        <v>750</v>
      </c>
      <c r="B239" s="4" cm="1">
        <f t="array" ref="B239">_xll.SNL.Clients.Office.Excel.Functions.SPG(A239, "SP_TOTAL_REV", "CY2023")</f>
        <v>5392000</v>
      </c>
      <c r="C239" s="4">
        <f>_xll.SNL.Clients.Office.Excel.Functions.SPG(A239,"IQ_AVG_DILUT_SHARES_OUT","CY2023")</f>
        <v>712800000</v>
      </c>
      <c r="D239" s="5">
        <f>_xll.SNL.Clients.Office.Excel.Functions.SPG(A239, "IQ_DILUT_EPS_NORM", "CY2023")</f>
        <v>0.55300000000000005</v>
      </c>
      <c r="E239">
        <f t="shared" si="18"/>
        <v>394178.40000000008</v>
      </c>
      <c r="F239">
        <f t="shared" si="19"/>
        <v>7.3104302670623164E-2</v>
      </c>
      <c r="G239" t="s">
        <v>750</v>
      </c>
      <c r="H239" s="4" cm="1">
        <f t="array" ref="H239">_xll.SNL.Clients.Office.Excel.Functions.SPG(G239, "SP_TOTAL_REV", "CY2022")</f>
        <v>4940000</v>
      </c>
      <c r="I239" s="4">
        <f>_xll.SNL.Clients.Office.Excel.Functions.SPG(G239,"IQ_AVG_DILUT_SHARES_OUT","CY2022")</f>
        <v>717500000</v>
      </c>
      <c r="J239" s="5">
        <f>_xll.SNL.Clients.Office.Excel.Functions.SPG(G239, "IQ_DILUT_EPS_NORM", "CY2022")</f>
        <v>0.55400000000000005</v>
      </c>
      <c r="K239">
        <f t="shared" si="20"/>
        <v>397495.00000000006</v>
      </c>
      <c r="L239">
        <f t="shared" si="21"/>
        <v>8.0464574898785432E-2</v>
      </c>
      <c r="M239" t="s">
        <v>758</v>
      </c>
      <c r="N239" s="4" cm="1">
        <f t="array" ref="N239">_xll.SNL.Clients.Office.Excel.Functions.SPG(M239, "SP_TOTAL_REV", "CY2022")</f>
        <v>3181900</v>
      </c>
      <c r="O239" s="4">
        <f>_xll.SNL.Clients.Office.Excel.Functions.SPG(M239,"IQ_AVG_DILUT_SHARES_OUT","CY2022")</f>
        <v>76000000</v>
      </c>
      <c r="P239" s="5">
        <f>_xll.SNL.Clients.Office.Excel.Functions.SPG(M239, "IQ_DILUT_EPS_NORM", "CY2022")</f>
        <v>6.1929999999999996</v>
      </c>
      <c r="Q239">
        <f t="shared" si="22"/>
        <v>470668</v>
      </c>
      <c r="R239">
        <f t="shared" si="23"/>
        <v>0.14792042490335963</v>
      </c>
    </row>
    <row r="240" spans="1:18" x14ac:dyDescent="0.3">
      <c r="A240" t="s">
        <v>751</v>
      </c>
      <c r="B240" s="4" cm="1">
        <f t="array" ref="B240">_xll.SNL.Clients.Office.Excel.Functions.SPG(A240, "SP_TOTAL_REV", "CY2023")</f>
        <v>6640000</v>
      </c>
      <c r="C240" s="4">
        <f>_xll.SNL.Clients.Office.Excel.Functions.SPG(A240,"IQ_AVG_DILUT_SHARES_OUT","CY2023")</f>
        <v>416000000</v>
      </c>
      <c r="D240" s="5">
        <f>_xll.SNL.Clients.Office.Excel.Functions.SPG(A240, "IQ_DILUT_EPS_NORM", "CY2023")</f>
        <v>1.4470000000000001</v>
      </c>
      <c r="E240">
        <f t="shared" si="18"/>
        <v>601952</v>
      </c>
      <c r="F240">
        <f t="shared" si="19"/>
        <v>9.0655421686746993E-2</v>
      </c>
      <c r="G240" t="s">
        <v>751</v>
      </c>
      <c r="H240" s="4" cm="1">
        <f t="array" ref="H240">_xll.SNL.Clients.Office.Excel.Functions.SPG(G240, "SP_TOTAL_REV", "CY2022")</f>
        <v>5663000</v>
      </c>
      <c r="I240" s="4">
        <f>_xll.SNL.Clients.Office.Excel.Functions.SPG(G240,"IQ_AVG_DILUT_SHARES_OUT","CY2022")</f>
        <v>421000000</v>
      </c>
      <c r="J240" s="5">
        <f>_xll.SNL.Clients.Office.Excel.Functions.SPG(G240, "IQ_DILUT_EPS_NORM", "CY2022")</f>
        <v>1.1359999999999999</v>
      </c>
      <c r="K240">
        <f t="shared" si="20"/>
        <v>478255.99999999994</v>
      </c>
      <c r="L240">
        <f t="shared" si="21"/>
        <v>8.4452763552887153E-2</v>
      </c>
      <c r="M240" t="s">
        <v>759</v>
      </c>
      <c r="N240" s="4" cm="1">
        <f t="array" ref="N240">_xll.SNL.Clients.Office.Excel.Functions.SPG(M240, "SP_TOTAL_REV", "CY2022")</f>
        <v>3367324</v>
      </c>
      <c r="O240" s="4">
        <f>_xll.SNL.Clients.Office.Excel.Functions.SPG(M240,"IQ_AVG_DILUT_SHARES_OUT","CY2022")</f>
        <v>84600000</v>
      </c>
      <c r="P240" s="5">
        <f>_xll.SNL.Clients.Office.Excel.Functions.SPG(M240, "IQ_DILUT_EPS_NORM", "CY2022")</f>
        <v>6.3529999999999998</v>
      </c>
      <c r="Q240">
        <f t="shared" si="22"/>
        <v>537463.80000000005</v>
      </c>
      <c r="R240">
        <f t="shared" si="23"/>
        <v>0.15961154911140124</v>
      </c>
    </row>
    <row r="241" spans="1:18" x14ac:dyDescent="0.3">
      <c r="A241" t="s">
        <v>752</v>
      </c>
      <c r="B241" s="4" cm="1">
        <f t="array" ref="B241">_xll.SNL.Clients.Office.Excel.Functions.SPG(A241, "SP_TOTAL_REV", "CY2023")</f>
        <v>53105000</v>
      </c>
      <c r="C241" s="4">
        <f>_xll.SNL.Clients.Office.Excel.Functions.SPG(A241,"IQ_AVG_DILUT_SHARES_OUT","CY2023")</f>
        <v>1001500000</v>
      </c>
      <c r="D241" s="5">
        <f>_xll.SNL.Clients.Office.Excel.Functions.SPG(A241, "IQ_DILUT_EPS_NORM", "CY2023")</f>
        <v>2.3860000000000001</v>
      </c>
      <c r="E241">
        <f t="shared" si="18"/>
        <v>2389579</v>
      </c>
      <c r="F241">
        <f t="shared" si="19"/>
        <v>4.4997250729686473E-2</v>
      </c>
      <c r="G241" t="s">
        <v>752</v>
      </c>
      <c r="H241" s="4" cm="1">
        <f t="array" ref="H241">_xll.SNL.Clients.Office.Excel.Functions.SPG(G241, "SP_TOTAL_REV", "CY2022")</f>
        <v>59680000</v>
      </c>
      <c r="I241" s="4">
        <f>_xll.SNL.Clients.Office.Excel.Functions.SPG(G241,"IQ_AVG_DILUT_SHARES_OUT","CY2022")</f>
        <v>1025500000</v>
      </c>
      <c r="J241" s="5">
        <f>_xll.SNL.Clients.Office.Excel.Functions.SPG(G241, "IQ_DILUT_EPS_NORM", "CY2022")</f>
        <v>2.5979999999999999</v>
      </c>
      <c r="K241">
        <f t="shared" si="20"/>
        <v>2664249</v>
      </c>
      <c r="L241">
        <f t="shared" si="21"/>
        <v>4.4642241957104555E-2</v>
      </c>
      <c r="M241" t="s">
        <v>760</v>
      </c>
      <c r="N241" s="4" cm="1">
        <f t="array" ref="N241">_xll.SNL.Clients.Office.Excel.Functions.SPG(M241, "SP_TOTAL_REV", "CY2022")</f>
        <v>15932000</v>
      </c>
      <c r="O241" s="4">
        <f>_xll.SNL.Clients.Office.Excel.Functions.SPG(M241,"IQ_AVG_DILUT_SHARES_OUT","CY2022")</f>
        <v>310700000</v>
      </c>
      <c r="P241" s="5">
        <f>_xll.SNL.Clients.Office.Excel.Functions.SPG(M241, "IQ_DILUT_EPS_NORM", "CY2022")</f>
        <v>7.3259999999999996</v>
      </c>
      <c r="Q241">
        <f t="shared" si="22"/>
        <v>2276188.2000000002</v>
      </c>
      <c r="R241">
        <f t="shared" si="23"/>
        <v>0.14286895556113482</v>
      </c>
    </row>
    <row r="242" spans="1:18" x14ac:dyDescent="0.3">
      <c r="A242" t="s">
        <v>753</v>
      </c>
      <c r="B242" s="4" cm="1">
        <f t="array" ref="B242">_xll.SNL.Clients.Office.Excel.Functions.SPG(A242, "SP_TOTAL_REV", "CY2023")</f>
        <v>5372900</v>
      </c>
      <c r="C242" s="4">
        <f>_xll.SNL.Clients.Office.Excel.Functions.SPG(A242,"IQ_AVG_DILUT_SHARES_OUT","CY2023")</f>
        <v>54000000</v>
      </c>
      <c r="D242" s="5">
        <f>_xll.SNL.Clients.Office.Excel.Functions.SPG(A242, "IQ_DILUT_EPS_NORM", "CY2023")</f>
        <v>11.327999999999999</v>
      </c>
      <c r="E242">
        <f t="shared" si="18"/>
        <v>611712</v>
      </c>
      <c r="F242">
        <f t="shared" si="19"/>
        <v>0.11385136518453721</v>
      </c>
      <c r="G242" t="s">
        <v>753</v>
      </c>
      <c r="H242" s="4" cm="1">
        <f t="array" ref="H242">_xll.SNL.Clients.Office.Excel.Functions.SPG(G242, "SP_TOTAL_REV", "CY2022")</f>
        <v>4947900</v>
      </c>
      <c r="I242" s="4">
        <f>_xll.SNL.Clients.Office.Excel.Functions.SPG(G242,"IQ_AVG_DILUT_SHARES_OUT","CY2022")</f>
        <v>54100000</v>
      </c>
      <c r="J242" s="5">
        <f>_xll.SNL.Clients.Office.Excel.Functions.SPG(G242, "IQ_DILUT_EPS_NORM", "CY2022")</f>
        <v>7.6070000000000002</v>
      </c>
      <c r="K242">
        <f t="shared" si="20"/>
        <v>411538.7</v>
      </c>
      <c r="L242">
        <f t="shared" si="21"/>
        <v>8.3174417429616607E-2</v>
      </c>
      <c r="M242" t="s">
        <v>761</v>
      </c>
      <c r="N242" s="4" cm="1">
        <f t="array" ref="N242">_xll.SNL.Clients.Office.Excel.Functions.SPG(M242, "SP_TOTAL_REV", "CY2022")</f>
        <v>4584000</v>
      </c>
      <c r="O242" s="4">
        <f>_xll.SNL.Clients.Office.Excel.Functions.SPG(M242,"IQ_AVG_DILUT_SHARES_OUT","CY2022")</f>
        <v>157000000</v>
      </c>
      <c r="P242" s="5">
        <f>_xll.SNL.Clients.Office.Excel.Functions.SPG(M242, "IQ_DILUT_EPS_NORM", "CY2022")</f>
        <v>0.48199999999999998</v>
      </c>
      <c r="Q242">
        <f t="shared" si="22"/>
        <v>75674</v>
      </c>
      <c r="R242">
        <f t="shared" si="23"/>
        <v>1.650828970331588E-2</v>
      </c>
    </row>
    <row r="243" spans="1:18" x14ac:dyDescent="0.3">
      <c r="A243" t="s">
        <v>754</v>
      </c>
      <c r="B243" s="4" cm="1">
        <f t="array" ref="B243">_xll.SNL.Clients.Office.Excel.Functions.SPG(A243, "SP_TOTAL_REV", "CY2023")</f>
        <v>106374000</v>
      </c>
      <c r="C243" s="4">
        <f>_xll.SNL.Clients.Office.Excel.Functions.SPG(A243,"IQ_AVG_DILUT_SHARES_OUT","CY2023")</f>
        <v>124441000</v>
      </c>
      <c r="D243" s="5">
        <f>_xll.SNL.Clients.Office.Excel.Functions.SPG(A243, "IQ_DILUT_EPS_NORM", "CY2023")</f>
        <v>19.713000000000001</v>
      </c>
      <c r="E243">
        <f t="shared" si="18"/>
        <v>2453105.4330000002</v>
      </c>
      <c r="F243">
        <f t="shared" si="19"/>
        <v>2.3061137430199111E-2</v>
      </c>
      <c r="G243" t="s">
        <v>754</v>
      </c>
      <c r="H243" s="4" cm="1">
        <f t="array" ref="H243">_xll.SNL.Clients.Office.Excel.Functions.SPG(G243, "SP_TOTAL_REV", "CY2022")</f>
        <v>92870000</v>
      </c>
      <c r="I243" s="4">
        <f>_xll.SNL.Clients.Office.Excel.Functions.SPG(G243,"IQ_AVG_DILUT_SHARES_OUT","CY2022")</f>
        <v>127094000</v>
      </c>
      <c r="J243" s="5">
        <f>_xll.SNL.Clients.Office.Excel.Functions.SPG(G243, "IQ_DILUT_EPS_NORM", "CY2022")</f>
        <v>18.718</v>
      </c>
      <c r="K243">
        <f t="shared" si="20"/>
        <v>2378945.4920000001</v>
      </c>
      <c r="L243">
        <f t="shared" si="21"/>
        <v>2.5615866178529127E-2</v>
      </c>
      <c r="M243" t="s">
        <v>762</v>
      </c>
      <c r="N243" s="4" cm="1">
        <f t="array" ref="N243">_xll.SNL.Clients.Office.Excel.Functions.SPG(M243, "SP_TOTAL_REV", "CY2022")</f>
        <v>3394635</v>
      </c>
      <c r="O243" s="4">
        <f>_xll.SNL.Clients.Office.Excel.Functions.SPG(M243,"IQ_AVG_DILUT_SHARES_OUT","CY2022")</f>
        <v>223958000</v>
      </c>
      <c r="P243" s="5">
        <f>_xll.SNL.Clients.Office.Excel.Functions.SPG(M243, "IQ_DILUT_EPS_NORM", "CY2022")</f>
        <v>1.7549999999999999</v>
      </c>
      <c r="Q243">
        <f t="shared" si="22"/>
        <v>393046.29</v>
      </c>
      <c r="R243">
        <f t="shared" si="23"/>
        <v>0.11578455121095493</v>
      </c>
    </row>
    <row r="244" spans="1:18" x14ac:dyDescent="0.3">
      <c r="A244" t="s">
        <v>755</v>
      </c>
      <c r="B244" s="4" cm="1">
        <f t="array" ref="B244">_xll.SNL.Clients.Office.Excel.Functions.SPG(A244, "SP_TOTAL_REV", "CY2023")</f>
        <v>7303000</v>
      </c>
      <c r="C244" s="4">
        <f>_xll.SNL.Clients.Office.Excel.Functions.SPG(A244,"IQ_AVG_DILUT_SHARES_OUT","CY2023")</f>
        <v>1468016000</v>
      </c>
      <c r="D244" s="5">
        <f>_xll.SNL.Clients.Office.Excel.Functions.SPG(A244, "IQ_DILUT_EPS_NORM", "CY2023")</f>
        <v>1.0009999999999999</v>
      </c>
      <c r="E244">
        <f t="shared" si="18"/>
        <v>1469484.0159999998</v>
      </c>
      <c r="F244">
        <f t="shared" si="19"/>
        <v>0.20121648856634258</v>
      </c>
      <c r="G244" t="s">
        <v>755</v>
      </c>
      <c r="H244" s="4" cm="1">
        <f t="array" ref="H244">_xll.SNL.Clients.Office.Excel.Functions.SPG(G244, "SP_TOTAL_REV", "CY2022")</f>
        <v>7254000</v>
      </c>
      <c r="I244" s="4">
        <f>_xll.SNL.Clients.Office.Excel.Functions.SPG(G244,"IQ_AVG_DILUT_SHARES_OUT","CY2022")</f>
        <v>1465220000</v>
      </c>
      <c r="J244" s="5">
        <f>_xll.SNL.Clients.Office.Excel.Functions.SPG(G244, "IQ_DILUT_EPS_NORM", "CY2022")</f>
        <v>1.171</v>
      </c>
      <c r="K244">
        <f t="shared" si="20"/>
        <v>1715772.62</v>
      </c>
      <c r="L244">
        <f t="shared" si="21"/>
        <v>0.23652779432037499</v>
      </c>
      <c r="M244" t="s">
        <v>763</v>
      </c>
      <c r="N244" s="4" cm="1">
        <f t="array" ref="N244">_xll.SNL.Clients.Office.Excel.Functions.SPG(M244, "SP_TOTAL_REV", "CY2022")</f>
        <v>5916300</v>
      </c>
      <c r="O244" s="4">
        <f>_xll.SNL.Clients.Office.Excel.Functions.SPG(M244,"IQ_AVG_DILUT_SHARES_OUT","CY2022")</f>
        <v>410200000</v>
      </c>
      <c r="P244" s="5">
        <f>_xll.SNL.Clients.Office.Excel.Functions.SPG(M244, "IQ_DILUT_EPS_NORM", "CY2022")</f>
        <v>1.228</v>
      </c>
      <c r="Q244">
        <f t="shared" si="22"/>
        <v>503725.6</v>
      </c>
      <c r="R244">
        <f t="shared" si="23"/>
        <v>8.5141997532241429E-2</v>
      </c>
    </row>
    <row r="245" spans="1:18" x14ac:dyDescent="0.3">
      <c r="A245" t="s">
        <v>756</v>
      </c>
      <c r="B245" s="4" cm="1">
        <f t="array" ref="B245">_xll.SNL.Clients.Office.Excel.Functions.SPG(A245, "SP_TOTAL_REV", "CY2023")</f>
        <v>11454000</v>
      </c>
      <c r="C245" s="4">
        <f>_xll.SNL.Clients.Office.Excel.Functions.SPG(A245,"IQ_AVG_DILUT_SHARES_OUT","CY2023")</f>
        <v>39900000</v>
      </c>
      <c r="D245" s="5">
        <f>_xll.SNL.Clients.Office.Excel.Functions.SPG(A245, "IQ_DILUT_EPS_NORM", "CY2023")</f>
        <v>11.481999999999999</v>
      </c>
      <c r="E245">
        <f t="shared" si="18"/>
        <v>458131.8</v>
      </c>
      <c r="F245">
        <f t="shared" si="19"/>
        <v>3.9997537977998952E-2</v>
      </c>
      <c r="G245" t="s">
        <v>756</v>
      </c>
      <c r="H245" s="4" cm="1">
        <f t="array" ref="H245">_xll.SNL.Clients.Office.Excel.Functions.SPG(G245, "SP_TOTAL_REV", "CY2022")</f>
        <v>10676000</v>
      </c>
      <c r="I245" s="4">
        <f>_xll.SNL.Clients.Office.Excel.Functions.SPG(G245,"IQ_AVG_DILUT_SHARES_OUT","CY2022")</f>
        <v>40100000</v>
      </c>
      <c r="J245" s="5">
        <f>_xll.SNL.Clients.Office.Excel.Functions.SPG(G245, "IQ_DILUT_EPS_NORM", "CY2022")</f>
        <v>11.206</v>
      </c>
      <c r="K245">
        <f t="shared" si="20"/>
        <v>449360.6</v>
      </c>
      <c r="L245">
        <f t="shared" si="21"/>
        <v>4.2090726863994003E-2</v>
      </c>
      <c r="M245" t="s">
        <v>765</v>
      </c>
      <c r="N245" s="4" cm="1">
        <f t="array" ref="N245">_xll.SNL.Clients.Office.Excel.Functions.SPG(M245, "SP_TOTAL_REV", "CY2022")</f>
        <v>63054000</v>
      </c>
      <c r="O245" s="4">
        <f>_xll.SNL.Clients.Office.Excel.Functions.SPG(M245,"IQ_AVG_DILUT_SHARES_OUT","CY2022")</f>
        <v>4123000000</v>
      </c>
      <c r="P245" s="5">
        <f>_xll.SNL.Clients.Office.Excel.Functions.SPG(M245, "IQ_DILUT_EPS_NORM", "CY2022")</f>
        <v>0.77</v>
      </c>
      <c r="Q245">
        <f t="shared" si="22"/>
        <v>3174710</v>
      </c>
      <c r="R245">
        <f t="shared" si="23"/>
        <v>5.0349065880039331E-2</v>
      </c>
    </row>
    <row r="246" spans="1:18" x14ac:dyDescent="0.3">
      <c r="A246" t="s">
        <v>757</v>
      </c>
      <c r="B246" s="4" cm="1">
        <f t="array" ref="B246">_xll.SNL.Clients.Office.Excel.Functions.SPG(A246, "SP_TOTAL_REV", "CY2023")</f>
        <v>61860000</v>
      </c>
      <c r="C246" s="4">
        <f>_xll.SNL.Clients.Office.Excel.Functions.SPG(A246,"IQ_AVG_DILUT_SHARES_OUT","CY2023")</f>
        <v>922073828</v>
      </c>
      <c r="D246" s="5">
        <f>_xll.SNL.Clients.Office.Excel.Functions.SPG(A246, "IQ_DILUT_EPS_NORM", "CY2023")</f>
        <v>6.1529999999999996</v>
      </c>
      <c r="E246">
        <f t="shared" si="18"/>
        <v>5673520.2636839999</v>
      </c>
      <c r="F246">
        <f t="shared" si="19"/>
        <v>9.1715490845198838E-2</v>
      </c>
      <c r="G246" t="s">
        <v>757</v>
      </c>
      <c r="H246" s="4" cm="1">
        <f t="array" ref="H246">_xll.SNL.Clients.Office.Excel.Functions.SPG(G246, "SP_TOTAL_REV", "CY2022")</f>
        <v>60530000</v>
      </c>
      <c r="I246" s="4">
        <f>_xll.SNL.Clients.Office.Excel.Functions.SPG(G246,"IQ_AVG_DILUT_SHARES_OUT","CY2022")</f>
        <v>912269062</v>
      </c>
      <c r="J246" s="5">
        <f>_xll.SNL.Clients.Office.Excel.Functions.SPG(G246, "IQ_DILUT_EPS_NORM", "CY2022")</f>
        <v>4.8440000000000003</v>
      </c>
      <c r="K246">
        <f t="shared" si="20"/>
        <v>4419031.3363279998</v>
      </c>
      <c r="L246">
        <f t="shared" si="21"/>
        <v>7.3005639126515781E-2</v>
      </c>
      <c r="M246" t="s">
        <v>766</v>
      </c>
      <c r="N246" s="4" cm="1">
        <f t="array" ref="N246">_xll.SNL.Clients.Office.Excel.Functions.SPG(M246, "SP_TOTAL_REV", "CY2022")</f>
        <v>7292000</v>
      </c>
      <c r="O246" s="4">
        <f>_xll.SNL.Clients.Office.Excel.Functions.SPG(M246,"IQ_AVG_DILUT_SHARES_OUT","CY2022")</f>
        <v>561000000</v>
      </c>
      <c r="P246" s="5">
        <f>_xll.SNL.Clients.Office.Excel.Functions.SPG(M246, "IQ_DILUT_EPS_NORM", "CY2022")</f>
        <v>2.0249999999999999</v>
      </c>
      <c r="Q246">
        <f t="shared" si="22"/>
        <v>1136025</v>
      </c>
      <c r="R246">
        <f t="shared" si="23"/>
        <v>0.15579059243006035</v>
      </c>
    </row>
    <row r="247" spans="1:18" x14ac:dyDescent="0.3">
      <c r="A247" t="s">
        <v>758</v>
      </c>
      <c r="B247" s="4" cm="1">
        <f t="array" ref="B247">_xll.SNL.Clients.Office.Excel.Functions.SPG(A247, "SP_TOTAL_REV", "CY2023")</f>
        <v>3273900</v>
      </c>
      <c r="C247" s="4">
        <f>_xll.SNL.Clients.Office.Excel.Functions.SPG(A247,"IQ_AVG_DILUT_SHARES_OUT","CY2023")</f>
        <v>75900000</v>
      </c>
      <c r="D247" s="5">
        <f>_xll.SNL.Clients.Office.Excel.Functions.SPG(A247, "IQ_DILUT_EPS_NORM", "CY2023")</f>
        <v>5.7329999999999997</v>
      </c>
      <c r="E247">
        <f t="shared" si="18"/>
        <v>435134.7</v>
      </c>
      <c r="F247">
        <f t="shared" si="19"/>
        <v>0.13291019884541372</v>
      </c>
      <c r="G247" t="s">
        <v>758</v>
      </c>
      <c r="H247" s="4" cm="1">
        <f t="array" ref="H247">_xll.SNL.Clients.Office.Excel.Functions.SPG(G247, "SP_TOTAL_REV", "CY2022")</f>
        <v>3181900</v>
      </c>
      <c r="I247" s="4">
        <f>_xll.SNL.Clients.Office.Excel.Functions.SPG(G247,"IQ_AVG_DILUT_SHARES_OUT","CY2022")</f>
        <v>76000000</v>
      </c>
      <c r="J247" s="5">
        <f>_xll.SNL.Clients.Office.Excel.Functions.SPG(G247, "IQ_DILUT_EPS_NORM", "CY2022")</f>
        <v>6.1929999999999996</v>
      </c>
      <c r="K247">
        <f t="shared" si="20"/>
        <v>470668</v>
      </c>
      <c r="L247">
        <f t="shared" si="21"/>
        <v>0.14792042490335963</v>
      </c>
      <c r="M247" t="s">
        <v>767</v>
      </c>
      <c r="N247" s="4" cm="1">
        <f t="array" ref="N247">_xll.SNL.Clients.Office.Excel.Functions.SPG(M247, "SP_TOTAL_REV", "CY2022")</f>
        <v>12440000</v>
      </c>
      <c r="O247" s="4">
        <f>_xll.SNL.Clients.Office.Excel.Functions.SPG(M247,"IQ_AVG_DILUT_SHARES_OUT","CY2022")</f>
        <v>255000000</v>
      </c>
      <c r="P247" s="5">
        <f>_xll.SNL.Clients.Office.Excel.Functions.SPG(M247, "IQ_DILUT_EPS_NORM", "CY2022")</f>
        <v>1.7809999999999999</v>
      </c>
      <c r="Q247">
        <f t="shared" si="22"/>
        <v>454155</v>
      </c>
      <c r="R247">
        <f t="shared" si="23"/>
        <v>3.6507636655948555E-2</v>
      </c>
    </row>
    <row r="248" spans="1:18" x14ac:dyDescent="0.3">
      <c r="A248" t="s">
        <v>759</v>
      </c>
      <c r="B248" s="4" cm="1">
        <f t="array" ref="B248">_xll.SNL.Clients.Office.Excel.Functions.SPG(A248, "SP_TOTAL_REV", "CY2023")</f>
        <v>3660953</v>
      </c>
      <c r="C248" s="4">
        <f>_xll.SNL.Clients.Office.Excel.Functions.SPG(A248,"IQ_AVG_DILUT_SHARES_OUT","CY2023")</f>
        <v>83978000</v>
      </c>
      <c r="D248" s="5">
        <f>_xll.SNL.Clients.Office.Excel.Functions.SPG(A248, "IQ_DILUT_EPS_NORM", "CY2023")</f>
        <v>7.8979999999999997</v>
      </c>
      <c r="E248">
        <f t="shared" si="18"/>
        <v>663258.24399999995</v>
      </c>
      <c r="F248">
        <f t="shared" si="19"/>
        <v>0.18117092571251256</v>
      </c>
      <c r="G248" t="s">
        <v>759</v>
      </c>
      <c r="H248" s="4" cm="1">
        <f t="array" ref="H248">_xll.SNL.Clients.Office.Excel.Functions.SPG(G248, "SP_TOTAL_REV", "CY2022")</f>
        <v>3367324</v>
      </c>
      <c r="I248" s="4">
        <f>_xll.SNL.Clients.Office.Excel.Functions.SPG(G248,"IQ_AVG_DILUT_SHARES_OUT","CY2022")</f>
        <v>84600000</v>
      </c>
      <c r="J248" s="5">
        <f>_xll.SNL.Clients.Office.Excel.Functions.SPG(G248, "IQ_DILUT_EPS_NORM", "CY2022")</f>
        <v>6.3529999999999998</v>
      </c>
      <c r="K248">
        <f t="shared" si="20"/>
        <v>537463.80000000005</v>
      </c>
      <c r="L248">
        <f t="shared" si="21"/>
        <v>0.15961154911140124</v>
      </c>
      <c r="M248" t="s">
        <v>768</v>
      </c>
      <c r="N248" s="4" cm="1">
        <f t="array" ref="N248">_xll.SNL.Clients.Office.Excel.Functions.SPG(M248, "SP_TOTAL_REV", "CY2022")</f>
        <v>21161000</v>
      </c>
      <c r="O248" s="4">
        <f>_xll.SNL.Clients.Office.Excel.Functions.SPG(M248,"IQ_AVG_DILUT_SHARES_OUT","CY2022")</f>
        <v>367000000</v>
      </c>
      <c r="P248" s="5">
        <f>_xll.SNL.Clients.Office.Excel.Functions.SPG(M248, "IQ_DILUT_EPS_NORM", "CY2022")</f>
        <v>2.75</v>
      </c>
      <c r="Q248">
        <f t="shared" si="22"/>
        <v>1009250</v>
      </c>
      <c r="R248">
        <f t="shared" si="23"/>
        <v>4.7693870800056708E-2</v>
      </c>
    </row>
    <row r="249" spans="1:18" x14ac:dyDescent="0.3">
      <c r="A249" t="s">
        <v>760</v>
      </c>
      <c r="B249" s="4" cm="1">
        <f t="array" ref="B249">_xll.SNL.Clients.Office.Excel.Functions.SPG(A249, "SP_TOTAL_REV", "CY2023")</f>
        <v>16107000</v>
      </c>
      <c r="C249" s="4">
        <f>_xll.SNL.Clients.Office.Excel.Functions.SPG(A249,"IQ_AVG_DILUT_SHARES_OUT","CY2023")</f>
        <v>303600000</v>
      </c>
      <c r="D249" s="5">
        <f>_xll.SNL.Clients.Office.Excel.Functions.SPG(A249, "IQ_DILUT_EPS_NORM", "CY2023")</f>
        <v>7.8639999999999999</v>
      </c>
      <c r="E249">
        <f t="shared" si="18"/>
        <v>2387510.4</v>
      </c>
      <c r="F249">
        <f t="shared" si="19"/>
        <v>0.14822812441795491</v>
      </c>
      <c r="G249" t="s">
        <v>760</v>
      </c>
      <c r="H249" s="4" cm="1">
        <f t="array" ref="H249">_xll.SNL.Clients.Office.Excel.Functions.SPG(G249, "SP_TOTAL_REV", "CY2022")</f>
        <v>15932000</v>
      </c>
      <c r="I249" s="4">
        <f>_xll.SNL.Clients.Office.Excel.Functions.SPG(G249,"IQ_AVG_DILUT_SHARES_OUT","CY2022")</f>
        <v>310700000</v>
      </c>
      <c r="J249" s="5">
        <f>_xll.SNL.Clients.Office.Excel.Functions.SPG(G249, "IQ_DILUT_EPS_NORM", "CY2022")</f>
        <v>7.3259999999999996</v>
      </c>
      <c r="K249">
        <f t="shared" si="20"/>
        <v>2276188.2000000002</v>
      </c>
      <c r="L249">
        <f t="shared" si="21"/>
        <v>0.14286895556113482</v>
      </c>
      <c r="M249" t="s">
        <v>769</v>
      </c>
      <c r="N249" s="4" cm="1">
        <f t="array" ref="N249">_xll.SNL.Clients.Office.Excel.Functions.SPG(M249, "SP_TOTAL_REV", "CY2022")</f>
        <v>9449400</v>
      </c>
      <c r="O249" s="4">
        <f>_xll.SNL.Clients.Office.Excel.Functions.SPG(M249,"IQ_AVG_DILUT_SHARES_OUT","CY2022")</f>
        <v>395100000</v>
      </c>
      <c r="P249" s="5">
        <f>_xll.SNL.Clients.Office.Excel.Functions.SPG(M249, "IQ_DILUT_EPS_NORM", "CY2022")</f>
        <v>2.153</v>
      </c>
      <c r="Q249">
        <f t="shared" si="22"/>
        <v>850650.3</v>
      </c>
      <c r="R249">
        <f t="shared" si="23"/>
        <v>9.0021620420344159E-2</v>
      </c>
    </row>
    <row r="250" spans="1:18" x14ac:dyDescent="0.3">
      <c r="A250" t="s">
        <v>761</v>
      </c>
      <c r="B250" s="4" cm="1">
        <f t="array" ref="B250">_xll.SNL.Clients.Office.Excel.Functions.SPG(A250, "SP_TOTAL_REV", "CY2023")</f>
        <v>4504000</v>
      </c>
      <c r="C250" s="4">
        <f>_xll.SNL.Clients.Office.Excel.Functions.SPG(A250,"IQ_AVG_DILUT_SHARES_OUT","CY2023")</f>
        <v>158000000</v>
      </c>
      <c r="D250" s="5">
        <f>_xll.SNL.Clients.Office.Excel.Functions.SPG(A250, "IQ_DILUT_EPS_NORM", "CY2023")</f>
        <v>-0.376</v>
      </c>
      <c r="E250">
        <f t="shared" si="18"/>
        <v>-59408</v>
      </c>
      <c r="F250">
        <f t="shared" si="19"/>
        <v>-1.3190053285968029E-2</v>
      </c>
      <c r="G250" t="s">
        <v>761</v>
      </c>
      <c r="H250" s="4" cm="1">
        <f t="array" ref="H250">_xll.SNL.Clients.Office.Excel.Functions.SPG(G250, "SP_TOTAL_REV", "CY2022")</f>
        <v>4584000</v>
      </c>
      <c r="I250" s="4">
        <f>_xll.SNL.Clients.Office.Excel.Functions.SPG(G250,"IQ_AVG_DILUT_SHARES_OUT","CY2022")</f>
        <v>157000000</v>
      </c>
      <c r="J250" s="5">
        <f>_xll.SNL.Clients.Office.Excel.Functions.SPG(G250, "IQ_DILUT_EPS_NORM", "CY2022")</f>
        <v>0.48199999999999998</v>
      </c>
      <c r="K250">
        <f t="shared" si="20"/>
        <v>75674</v>
      </c>
      <c r="L250">
        <f t="shared" si="21"/>
        <v>1.650828970331588E-2</v>
      </c>
      <c r="M250" t="s">
        <v>770</v>
      </c>
      <c r="N250" s="4" cm="1">
        <f t="array" ref="N250">_xll.SNL.Clients.Office.Excel.Functions.SPG(M250, "SP_TOTAL_REV", "CY2022")</f>
        <v>13684000</v>
      </c>
      <c r="O250" s="4">
        <f>_xll.SNL.Clients.Office.Excel.Functions.SPG(M250,"IQ_AVG_DILUT_SHARES_OUT","CY2022")</f>
        <v>284500000</v>
      </c>
      <c r="P250" s="5">
        <f>_xll.SNL.Clients.Office.Excel.Functions.SPG(M250, "IQ_DILUT_EPS_NORM", "CY2022")</f>
        <v>5.6879999999999997</v>
      </c>
      <c r="Q250">
        <f t="shared" si="22"/>
        <v>1618236</v>
      </c>
      <c r="R250">
        <f t="shared" si="23"/>
        <v>0.11825752703887753</v>
      </c>
    </row>
    <row r="251" spans="1:18" x14ac:dyDescent="0.3">
      <c r="A251" t="s">
        <v>762</v>
      </c>
      <c r="B251" s="4" cm="1">
        <f t="array" ref="B251">_xll.SNL.Clients.Office.Excel.Functions.SPG(A251, "SP_TOTAL_REV", "CY2023")</f>
        <v>3695649</v>
      </c>
      <c r="C251" s="4">
        <f>_xll.SNL.Clients.Office.Excel.Functions.SPG(A251,"IQ_AVG_DILUT_SHARES_OUT","CY2023")</f>
        <v>225928000</v>
      </c>
      <c r="D251" s="5">
        <f>_xll.SNL.Clients.Office.Excel.Functions.SPG(A251, "IQ_DILUT_EPS_NORM", "CY2023")</f>
        <v>2.2669999999999999</v>
      </c>
      <c r="E251">
        <f t="shared" si="18"/>
        <v>512178.77600000001</v>
      </c>
      <c r="F251">
        <f t="shared" si="19"/>
        <v>0.13858967017701085</v>
      </c>
      <c r="G251" t="s">
        <v>762</v>
      </c>
      <c r="H251" s="4" cm="1">
        <f t="array" ref="H251">_xll.SNL.Clients.Office.Excel.Functions.SPG(G251, "SP_TOTAL_REV", "CY2022")</f>
        <v>3394635</v>
      </c>
      <c r="I251" s="4">
        <f>_xll.SNL.Clients.Office.Excel.Functions.SPG(G251,"IQ_AVG_DILUT_SHARES_OUT","CY2022")</f>
        <v>223958000</v>
      </c>
      <c r="J251" s="5">
        <f>_xll.SNL.Clients.Office.Excel.Functions.SPG(G251, "IQ_DILUT_EPS_NORM", "CY2022")</f>
        <v>1.7549999999999999</v>
      </c>
      <c r="K251">
        <f t="shared" si="20"/>
        <v>393046.29</v>
      </c>
      <c r="L251">
        <f t="shared" si="21"/>
        <v>0.11578455121095493</v>
      </c>
      <c r="M251" t="s">
        <v>771</v>
      </c>
      <c r="N251" s="4" cm="1">
        <f t="array" ref="N251">_xll.SNL.Clients.Office.Excel.Functions.SPG(M251, "SP_TOTAL_REV", "CY2022")</f>
        <v>6222200</v>
      </c>
      <c r="O251" s="4">
        <f>_xll.SNL.Clients.Office.Excel.Functions.SPG(M251,"IQ_AVG_DILUT_SHARES_OUT","CY2022")</f>
        <v>362000000</v>
      </c>
      <c r="P251" s="5">
        <f>_xll.SNL.Clients.Office.Excel.Functions.SPG(M251, "IQ_DILUT_EPS_NORM", "CY2022")</f>
        <v>2.798</v>
      </c>
      <c r="Q251">
        <f t="shared" si="22"/>
        <v>1012876</v>
      </c>
      <c r="R251">
        <f t="shared" si="23"/>
        <v>0.16278422422937225</v>
      </c>
    </row>
    <row r="252" spans="1:18" x14ac:dyDescent="0.3">
      <c r="A252" t="s">
        <v>763</v>
      </c>
      <c r="B252" s="4" cm="1">
        <f t="array" ref="B252">_xll.SNL.Clients.Office.Excel.Functions.SPG(A252, "SP_TOTAL_REV", "CY2023")</f>
        <v>6876100</v>
      </c>
      <c r="C252" s="4">
        <f>_xll.SNL.Clients.Office.Excel.Functions.SPG(A252,"IQ_AVG_DILUT_SHARES_OUT","CY2023")</f>
        <v>409000000</v>
      </c>
      <c r="D252" s="5">
        <f>_xll.SNL.Clients.Office.Excel.Functions.SPG(A252, "IQ_DILUT_EPS_NORM", "CY2023")</f>
        <v>1.6819999999999999</v>
      </c>
      <c r="E252">
        <f t="shared" si="18"/>
        <v>687938</v>
      </c>
      <c r="F252">
        <f t="shared" si="19"/>
        <v>0.1000477014586757</v>
      </c>
      <c r="G252" t="s">
        <v>763</v>
      </c>
      <c r="H252" s="4" cm="1">
        <f t="array" ref="H252">_xll.SNL.Clients.Office.Excel.Functions.SPG(G252, "SP_TOTAL_REV", "CY2022")</f>
        <v>5916300</v>
      </c>
      <c r="I252" s="4">
        <f>_xll.SNL.Clients.Office.Excel.Functions.SPG(G252,"IQ_AVG_DILUT_SHARES_OUT","CY2022")</f>
        <v>410200000</v>
      </c>
      <c r="J252" s="5">
        <f>_xll.SNL.Clients.Office.Excel.Functions.SPG(G252, "IQ_DILUT_EPS_NORM", "CY2022")</f>
        <v>1.228</v>
      </c>
      <c r="K252">
        <f t="shared" si="20"/>
        <v>503725.6</v>
      </c>
      <c r="L252">
        <f t="shared" si="21"/>
        <v>8.5141997532241429E-2</v>
      </c>
      <c r="M252" t="s">
        <v>772</v>
      </c>
      <c r="N252" s="4" cm="1">
        <f t="array" ref="N252">_xll.SNL.Clients.Office.Excel.Functions.SPG(M252, "SP_TOTAL_REV", "CY2022")</f>
        <v>6048900</v>
      </c>
      <c r="O252" s="4">
        <f>_xll.SNL.Clients.Office.Excel.Functions.SPG(M252,"IQ_AVG_DILUT_SHARES_OUT","CY2022")</f>
        <v>459500000</v>
      </c>
      <c r="P252" s="5">
        <f>_xll.SNL.Clients.Office.Excel.Functions.SPG(M252, "IQ_DILUT_EPS_NORM", "CY2022")</f>
        <v>1.62</v>
      </c>
      <c r="Q252">
        <f t="shared" si="22"/>
        <v>744390</v>
      </c>
      <c r="R252">
        <f t="shared" si="23"/>
        <v>0.12306204433864008</v>
      </c>
    </row>
    <row r="253" spans="1:18" x14ac:dyDescent="0.3">
      <c r="A253" t="s">
        <v>764</v>
      </c>
      <c r="B253" s="4" cm="1">
        <f t="array" ref="B253">_xll.SNL.Clients.Office.Excel.Functions.SPG(A253, "SP_TOTAL_REV", "CY2023")</f>
        <v>1697100</v>
      </c>
      <c r="C253" s="4">
        <f>_xll.SNL.Clients.Office.Excel.Functions.SPG(A253,"IQ_AVG_DILUT_SHARES_OUT","CY2023")</f>
        <v>73633000</v>
      </c>
      <c r="D253" s="5">
        <f>_xll.SNL.Clients.Office.Excel.Functions.SPG(A253, "IQ_DILUT_EPS_NORM", "CY2023")</f>
        <v>1.7090000000000001</v>
      </c>
      <c r="E253">
        <f t="shared" si="18"/>
        <v>125838.79700000001</v>
      </c>
      <c r="F253">
        <f t="shared" si="19"/>
        <v>7.4149311767132173E-2</v>
      </c>
      <c r="G253" t="s">
        <v>764</v>
      </c>
      <c r="H253" s="4" cm="1">
        <f t="array" ref="H253">_xll.SNL.Clients.Office.Excel.Functions.SPG(G253, "SP_TOTAL_REV", "CY2022")</f>
        <v>1305300</v>
      </c>
      <c r="I253" s="4">
        <f>_xll.SNL.Clients.Office.Excel.Functions.SPG(G253,"IQ_AVG_DILUT_SHARES_OUT","CY2022")</f>
        <v>69910000</v>
      </c>
      <c r="J253" s="5">
        <f>_xll.SNL.Clients.Office.Excel.Functions.SPG(G253, "IQ_DILUT_EPS_NORM", "CY2022")</f>
        <v>0.26600000000000001</v>
      </c>
      <c r="K253">
        <f t="shared" si="20"/>
        <v>18596.060000000001</v>
      </c>
      <c r="L253">
        <f t="shared" si="21"/>
        <v>1.4246579330422126E-2</v>
      </c>
      <c r="M253" t="s">
        <v>773</v>
      </c>
      <c r="N253" s="4" cm="1">
        <f t="array" ref="N253">_xll.SNL.Clients.Office.Excel.Functions.SPG(M253, "SP_TOTAL_REV", "CY2022")</f>
        <v>2227650</v>
      </c>
      <c r="O253" s="4">
        <f>_xll.SNL.Clients.Office.Excel.Functions.SPG(M253,"IQ_AVG_DILUT_SHARES_OUT","CY2022")</f>
        <v>611112396</v>
      </c>
      <c r="P253" s="5">
        <f>_xll.SNL.Clients.Office.Excel.Functions.SPG(M253, "IQ_DILUT_EPS_NORM", "CY2022")</f>
        <v>0.33200000000000002</v>
      </c>
      <c r="Q253">
        <f t="shared" si="22"/>
        <v>202889.31547200002</v>
      </c>
      <c r="R253">
        <f t="shared" si="23"/>
        <v>9.1077734595650134E-2</v>
      </c>
    </row>
    <row r="254" spans="1:18" x14ac:dyDescent="0.3">
      <c r="A254" t="s">
        <v>765</v>
      </c>
      <c r="B254" s="4" cm="1">
        <f t="array" ref="B254">_xll.SNL.Clients.Office.Excel.Functions.SPG(A254, "SP_TOTAL_REV", "CY2023")</f>
        <v>54228000</v>
      </c>
      <c r="C254" s="4">
        <f>_xll.SNL.Clients.Office.Excel.Functions.SPG(A254,"IQ_AVG_DILUT_SHARES_OUT","CY2023")</f>
        <v>4212000000</v>
      </c>
      <c r="D254" s="5">
        <f>_xll.SNL.Clients.Office.Excel.Functions.SPG(A254, "IQ_DILUT_EPS_NORM", "CY2023")</f>
        <v>0.28499999999999998</v>
      </c>
      <c r="E254">
        <f t="shared" si="18"/>
        <v>1200420</v>
      </c>
      <c r="F254">
        <f t="shared" si="19"/>
        <v>2.2136534631555654E-2</v>
      </c>
      <c r="G254" t="s">
        <v>765</v>
      </c>
      <c r="H254" s="4" cm="1">
        <f t="array" ref="H254">_xll.SNL.Clients.Office.Excel.Functions.SPG(G254, "SP_TOTAL_REV", "CY2022")</f>
        <v>63054000</v>
      </c>
      <c r="I254" s="4">
        <f>_xll.SNL.Clients.Office.Excel.Functions.SPG(G254,"IQ_AVG_DILUT_SHARES_OUT","CY2022")</f>
        <v>4123000000</v>
      </c>
      <c r="J254" s="5">
        <f>_xll.SNL.Clients.Office.Excel.Functions.SPG(G254, "IQ_DILUT_EPS_NORM", "CY2022")</f>
        <v>0.77</v>
      </c>
      <c r="K254">
        <f t="shared" si="20"/>
        <v>3174710</v>
      </c>
      <c r="L254">
        <f t="shared" si="21"/>
        <v>5.0349065880039331E-2</v>
      </c>
      <c r="M254" t="s">
        <v>774</v>
      </c>
      <c r="N254" s="4" cm="1">
        <f t="array" ref="N254">_xll.SNL.Clients.Office.Excel.Functions.SPG(M254, "SP_TOTAL_REV", "CY2022")</f>
        <v>14410000</v>
      </c>
      <c r="O254" s="4">
        <f>_xll.SNL.Clients.Office.Excel.Functions.SPG(M254,"IQ_AVG_DILUT_SHARES_OUT","CY2022")</f>
        <v>190600000</v>
      </c>
      <c r="P254" s="5">
        <f>_xll.SNL.Clients.Office.Excel.Functions.SPG(M254, "IQ_DILUT_EPS_NORM", "CY2022")</f>
        <v>4.5609999999999999</v>
      </c>
      <c r="Q254">
        <f t="shared" si="22"/>
        <v>869326.6</v>
      </c>
      <c r="R254">
        <f t="shared" si="23"/>
        <v>6.0328008327550309E-2</v>
      </c>
    </row>
    <row r="255" spans="1:18" x14ac:dyDescent="0.3">
      <c r="A255" t="s">
        <v>766</v>
      </c>
      <c r="B255" s="4" cm="1">
        <f t="array" ref="B255">_xll.SNL.Clients.Office.Excel.Functions.SPG(A255, "SP_TOTAL_REV", "CY2023")</f>
        <v>7988000</v>
      </c>
      <c r="C255" s="4">
        <f>_xll.SNL.Clients.Office.Excel.Functions.SPG(A255,"IQ_AVG_DILUT_SHARES_OUT","CY2023")</f>
        <v>565000000</v>
      </c>
      <c r="D255" s="5">
        <f>_xll.SNL.Clients.Office.Excel.Functions.SPG(A255, "IQ_DILUT_EPS_NORM", "CY2023")</f>
        <v>3.5630000000000002</v>
      </c>
      <c r="E255">
        <f t="shared" si="18"/>
        <v>2013095</v>
      </c>
      <c r="F255">
        <f t="shared" si="19"/>
        <v>0.25201489734601901</v>
      </c>
      <c r="G255" t="s">
        <v>766</v>
      </c>
      <c r="H255" s="4" cm="1">
        <f t="array" ref="H255">_xll.SNL.Clients.Office.Excel.Functions.SPG(G255, "SP_TOTAL_REV", "CY2022")</f>
        <v>7292000</v>
      </c>
      <c r="I255" s="4">
        <f>_xll.SNL.Clients.Office.Excel.Functions.SPG(G255,"IQ_AVG_DILUT_SHARES_OUT","CY2022")</f>
        <v>561000000</v>
      </c>
      <c r="J255" s="5">
        <f>_xll.SNL.Clients.Office.Excel.Functions.SPG(G255, "IQ_DILUT_EPS_NORM", "CY2022")</f>
        <v>2.0249999999999999</v>
      </c>
      <c r="K255">
        <f t="shared" si="20"/>
        <v>1136025</v>
      </c>
      <c r="L255">
        <f t="shared" si="21"/>
        <v>0.15579059243006035</v>
      </c>
      <c r="M255" t="s">
        <v>775</v>
      </c>
      <c r="N255" s="4" cm="1">
        <f t="array" ref="N255">_xll.SNL.Clients.Office.Excel.Functions.SPG(M255, "SP_TOTAL_REV", "CY2022")</f>
        <v>5111850</v>
      </c>
      <c r="O255" s="4">
        <f>_xll.SNL.Clients.Office.Excel.Functions.SPG(M255,"IQ_AVG_DILUT_SHARES_OUT","CY2022")</f>
        <v>292444177</v>
      </c>
      <c r="P255" s="5">
        <f>_xll.SNL.Clients.Office.Excel.Functions.SPG(M255, "IQ_DILUT_EPS_NORM", "CY2022")</f>
        <v>1.476</v>
      </c>
      <c r="Q255">
        <f t="shared" si="22"/>
        <v>431647.60525199998</v>
      </c>
      <c r="R255">
        <f t="shared" si="23"/>
        <v>8.444058516036268E-2</v>
      </c>
    </row>
    <row r="256" spans="1:18" x14ac:dyDescent="0.3">
      <c r="A256" t="s">
        <v>767</v>
      </c>
      <c r="B256" s="4" cm="1">
        <f t="array" ref="B256">_xll.SNL.Clients.Office.Excel.Functions.SPG(A256, "SP_TOTAL_REV", "CY2023")</f>
        <v>11479000</v>
      </c>
      <c r="C256" s="4">
        <f>_xll.SNL.Clients.Office.Excel.Functions.SPG(A256,"IQ_AVG_DILUT_SHARES_OUT","CY2023")</f>
        <v>255000000</v>
      </c>
      <c r="D256" s="5">
        <f>_xll.SNL.Clients.Office.Excel.Functions.SPG(A256, "IQ_DILUT_EPS_NORM", "CY2023")</f>
        <v>0.41799999999999998</v>
      </c>
      <c r="E256">
        <f t="shared" si="18"/>
        <v>106590</v>
      </c>
      <c r="F256">
        <f t="shared" si="19"/>
        <v>9.2856520602839967E-3</v>
      </c>
      <c r="G256" t="s">
        <v>767</v>
      </c>
      <c r="H256" s="4" cm="1">
        <f t="array" ref="H256">_xll.SNL.Clients.Office.Excel.Functions.SPG(G256, "SP_TOTAL_REV", "CY2022")</f>
        <v>12440000</v>
      </c>
      <c r="I256" s="4">
        <f>_xll.SNL.Clients.Office.Excel.Functions.SPG(G256,"IQ_AVG_DILUT_SHARES_OUT","CY2022")</f>
        <v>255000000</v>
      </c>
      <c r="J256" s="5">
        <f>_xll.SNL.Clients.Office.Excel.Functions.SPG(G256, "IQ_DILUT_EPS_NORM", "CY2022")</f>
        <v>1.7809999999999999</v>
      </c>
      <c r="K256">
        <f t="shared" si="20"/>
        <v>454155</v>
      </c>
      <c r="L256">
        <f t="shared" si="21"/>
        <v>3.6507636655948555E-2</v>
      </c>
      <c r="M256" t="s">
        <v>776</v>
      </c>
      <c r="N256" s="4" cm="1">
        <f t="array" ref="N256">_xll.SNL.Clients.Office.Excel.Functions.SPG(M256, "SP_TOTAL_REV", "CY2022")</f>
        <v>14813999</v>
      </c>
      <c r="O256" s="4">
        <f>_xll.SNL.Clients.Office.Excel.Functions.SPG(M256,"IQ_AVG_DILUT_SHARES_OUT","CY2022")</f>
        <v>105276000</v>
      </c>
      <c r="P256" s="5">
        <f>_xll.SNL.Clients.Office.Excel.Functions.SPG(M256, "IQ_DILUT_EPS_NORM", "CY2022")</f>
        <v>7.6070000000000002</v>
      </c>
      <c r="Q256">
        <f t="shared" si="22"/>
        <v>800834.53200000001</v>
      </c>
      <c r="R256">
        <f t="shared" si="23"/>
        <v>5.4059307820933426E-2</v>
      </c>
    </row>
    <row r="257" spans="1:18" x14ac:dyDescent="0.3">
      <c r="A257" t="s">
        <v>768</v>
      </c>
      <c r="B257" s="4" cm="1">
        <f t="array" ref="B257">_xll.SNL.Clients.Office.Excel.Functions.SPG(A257, "SP_TOTAL_REV", "CY2023")</f>
        <v>18916000</v>
      </c>
      <c r="C257" s="4">
        <f>_xll.SNL.Clients.Office.Excel.Functions.SPG(A257,"IQ_AVG_DILUT_SHARES_OUT","CY2023")</f>
        <v>349100000</v>
      </c>
      <c r="D257" s="5">
        <f>_xll.SNL.Clients.Office.Excel.Functions.SPG(A257, "IQ_DILUT_EPS_NORM", "CY2023")</f>
        <v>1.6439999999999999</v>
      </c>
      <c r="E257">
        <f t="shared" si="18"/>
        <v>573920.4</v>
      </c>
      <c r="F257">
        <f t="shared" si="19"/>
        <v>3.034047367308099E-2</v>
      </c>
      <c r="G257" t="s">
        <v>768</v>
      </c>
      <c r="H257" s="4" cm="1">
        <f t="array" ref="H257">_xll.SNL.Clients.Office.Excel.Functions.SPG(G257, "SP_TOTAL_REV", "CY2022")</f>
        <v>21161000</v>
      </c>
      <c r="I257" s="4">
        <f>_xll.SNL.Clients.Office.Excel.Functions.SPG(G257,"IQ_AVG_DILUT_SHARES_OUT","CY2022")</f>
        <v>367000000</v>
      </c>
      <c r="J257" s="5">
        <f>_xll.SNL.Clients.Office.Excel.Functions.SPG(G257, "IQ_DILUT_EPS_NORM", "CY2022")</f>
        <v>2.75</v>
      </c>
      <c r="K257">
        <f t="shared" si="20"/>
        <v>1009250</v>
      </c>
      <c r="L257">
        <f t="shared" si="21"/>
        <v>4.7693870800056708E-2</v>
      </c>
      <c r="M257" t="s">
        <v>777</v>
      </c>
      <c r="N257" s="4" cm="1">
        <f t="array" ref="N257">_xll.SNL.Clients.Office.Excel.Functions.SPG(M257, "SP_TOTAL_REV", "CY2022")</f>
        <v>1995448</v>
      </c>
      <c r="O257" s="4">
        <f>_xll.SNL.Clients.Office.Excel.Functions.SPG(M257,"IQ_AVG_DILUT_SHARES_OUT","CY2022")</f>
        <v>73096500</v>
      </c>
      <c r="P257" s="5">
        <f>_xll.SNL.Clients.Office.Excel.Functions.SPG(M257, "IQ_DILUT_EPS_NORM", "CY2022")</f>
        <v>3.9180000000000001</v>
      </c>
      <c r="Q257">
        <f t="shared" si="22"/>
        <v>286392.087</v>
      </c>
      <c r="R257">
        <f t="shared" si="23"/>
        <v>0.14352270116785804</v>
      </c>
    </row>
    <row r="258" spans="1:18" x14ac:dyDescent="0.3">
      <c r="A258" t="s">
        <v>769</v>
      </c>
      <c r="B258" s="4" cm="1">
        <f t="array" ref="B258">_xll.SNL.Clients.Office.Excel.Functions.SPG(A258, "SP_TOTAL_REV", "CY2023")</f>
        <v>9400600</v>
      </c>
      <c r="C258" s="4">
        <f>_xll.SNL.Clients.Office.Excel.Functions.SPG(A258,"IQ_AVG_DILUT_SHARES_OUT","CY2023")</f>
        <v>385900000</v>
      </c>
      <c r="D258" s="5">
        <f>_xll.SNL.Clients.Office.Excel.Functions.SPG(A258, "IQ_DILUT_EPS_NORM", "CY2023")</f>
        <v>2.2069999999999999</v>
      </c>
      <c r="E258">
        <f t="shared" si="18"/>
        <v>851681.3</v>
      </c>
      <c r="F258">
        <f t="shared" si="19"/>
        <v>9.0598610726974879E-2</v>
      </c>
      <c r="G258" t="s">
        <v>769</v>
      </c>
      <c r="H258" s="4" cm="1">
        <f t="array" ref="H258">_xll.SNL.Clients.Office.Excel.Functions.SPG(G258, "SP_TOTAL_REV", "CY2022")</f>
        <v>9449400</v>
      </c>
      <c r="I258" s="4">
        <f>_xll.SNL.Clients.Office.Excel.Functions.SPG(G258,"IQ_AVG_DILUT_SHARES_OUT","CY2022")</f>
        <v>395100000</v>
      </c>
      <c r="J258" s="5">
        <f>_xll.SNL.Clients.Office.Excel.Functions.SPG(G258, "IQ_DILUT_EPS_NORM", "CY2022")</f>
        <v>2.153</v>
      </c>
      <c r="K258">
        <f t="shared" si="20"/>
        <v>850650.3</v>
      </c>
      <c r="L258">
        <f t="shared" si="21"/>
        <v>9.0021620420344159E-2</v>
      </c>
      <c r="M258" t="s">
        <v>778</v>
      </c>
      <c r="N258" s="4" cm="1">
        <f t="array" ref="N258">_xll.SNL.Clients.Office.Excel.Functions.SPG(M258, "SP_TOTAL_REV", "CY2022")</f>
        <v>15340868</v>
      </c>
      <c r="O258" s="4">
        <f>_xll.SNL.Clients.Office.Excel.Functions.SPG(M258,"IQ_AVG_DILUT_SHARES_OUT","CY2022")</f>
        <v>128745500</v>
      </c>
      <c r="P258" s="5">
        <f>_xll.SNL.Clients.Office.Excel.Functions.SPG(M258, "IQ_DILUT_EPS_NORM", "CY2022")</f>
        <v>4.4390000000000001</v>
      </c>
      <c r="Q258">
        <f t="shared" si="22"/>
        <v>571501.27450000006</v>
      </c>
      <c r="R258">
        <f t="shared" si="23"/>
        <v>3.7253516196084864E-2</v>
      </c>
    </row>
    <row r="259" spans="1:18" x14ac:dyDescent="0.3">
      <c r="A259" t="s">
        <v>770</v>
      </c>
      <c r="B259" s="4" cm="1">
        <f t="array" ref="B259">_xll.SNL.Clients.Office.Excel.Functions.SPG(A259, "SP_TOTAL_REV", "CY2023")</f>
        <v>15094000</v>
      </c>
      <c r="C259" s="4">
        <f>_xll.SNL.Clients.Office.Excel.Functions.SPG(A259,"IQ_AVG_DILUT_SHARES_OUT","CY2023")</f>
        <v>283500000</v>
      </c>
      <c r="D259" s="5">
        <f>_xll.SNL.Clients.Office.Excel.Functions.SPG(A259, "IQ_DILUT_EPS_NORM", "CY2023")</f>
        <v>7.3789999999999996</v>
      </c>
      <c r="E259">
        <f t="shared" si="18"/>
        <v>2091946.4999999998</v>
      </c>
      <c r="F259">
        <f t="shared" si="19"/>
        <v>0.13859457400291506</v>
      </c>
      <c r="G259" t="s">
        <v>770</v>
      </c>
      <c r="H259" s="4" cm="1">
        <f t="array" ref="H259">_xll.SNL.Clients.Office.Excel.Functions.SPG(G259, "SP_TOTAL_REV", "CY2022")</f>
        <v>13684000</v>
      </c>
      <c r="I259" s="4">
        <f>_xll.SNL.Clients.Office.Excel.Functions.SPG(G259,"IQ_AVG_DILUT_SHARES_OUT","CY2022")</f>
        <v>284500000</v>
      </c>
      <c r="J259" s="5">
        <f>_xll.SNL.Clients.Office.Excel.Functions.SPG(G259, "IQ_DILUT_EPS_NORM", "CY2022")</f>
        <v>5.6879999999999997</v>
      </c>
      <c r="K259">
        <f t="shared" si="20"/>
        <v>1618236</v>
      </c>
      <c r="L259">
        <f t="shared" si="21"/>
        <v>0.11825752703887753</v>
      </c>
      <c r="M259" t="s">
        <v>779</v>
      </c>
      <c r="N259" s="4" cm="1">
        <f t="array" ref="N259">_xll.SNL.Clients.Office.Excel.Functions.SPG(M259, "SP_TOTAL_REV", "CY2022")</f>
        <v>79990000</v>
      </c>
      <c r="O259" s="4">
        <f>_xll.SNL.Clients.Office.Excel.Functions.SPG(M259,"IQ_AVG_DILUT_SHARES_OUT","CY2022")</f>
        <v>2663900000</v>
      </c>
      <c r="P259" s="5">
        <f>_xll.SNL.Clients.Office.Excel.Functions.SPG(M259, "IQ_DILUT_EPS_NORM", "CY2022")</f>
        <v>5.0570000000000004</v>
      </c>
      <c r="Q259">
        <f t="shared" si="22"/>
        <v>13471342.300000003</v>
      </c>
      <c r="R259">
        <f t="shared" si="23"/>
        <v>0.16841283035379426</v>
      </c>
    </row>
    <row r="260" spans="1:18" x14ac:dyDescent="0.3">
      <c r="A260" t="s">
        <v>771</v>
      </c>
      <c r="B260" s="4" cm="1">
        <f t="array" ref="B260">_xll.SNL.Clients.Office.Excel.Functions.SPG(A260, "SP_TOTAL_REV", "CY2023")</f>
        <v>7124100</v>
      </c>
      <c r="C260" s="4">
        <f>_xll.SNL.Clients.Office.Excel.Functions.SPG(A260,"IQ_AVG_DILUT_SHARES_OUT","CY2023")</f>
        <v>357400000</v>
      </c>
      <c r="D260" s="5">
        <f>_xll.SNL.Clients.Office.Excel.Functions.SPG(A260, "IQ_DILUT_EPS_NORM", "CY2023")</f>
        <v>3.3719999999999999</v>
      </c>
      <c r="E260">
        <f t="shared" si="18"/>
        <v>1205152.8</v>
      </c>
      <c r="F260">
        <f t="shared" si="19"/>
        <v>0.16916562092053733</v>
      </c>
      <c r="G260" t="s">
        <v>771</v>
      </c>
      <c r="H260" s="4" cm="1">
        <f t="array" ref="H260">_xll.SNL.Clients.Office.Excel.Functions.SPG(G260, "SP_TOTAL_REV", "CY2022")</f>
        <v>6222200</v>
      </c>
      <c r="I260" s="4">
        <f>_xll.SNL.Clients.Office.Excel.Functions.SPG(G260,"IQ_AVG_DILUT_SHARES_OUT","CY2022")</f>
        <v>362000000</v>
      </c>
      <c r="J260" s="5">
        <f>_xll.SNL.Clients.Office.Excel.Functions.SPG(G260, "IQ_DILUT_EPS_NORM", "CY2022")</f>
        <v>2.798</v>
      </c>
      <c r="K260">
        <f t="shared" si="20"/>
        <v>1012876</v>
      </c>
      <c r="L260">
        <f t="shared" si="21"/>
        <v>0.16278422422937225</v>
      </c>
      <c r="M260" t="s">
        <v>780</v>
      </c>
      <c r="N260" s="4" cm="1">
        <f t="array" ref="N260">_xll.SNL.Clients.Office.Excel.Functions.SPG(M260, "SP_TOTAL_REV", "CY2022")</f>
        <v>25505000</v>
      </c>
      <c r="O260" s="4">
        <f>_xll.SNL.Clients.Office.Excel.Functions.SPG(M260,"IQ_AVG_DILUT_SHARES_OUT","CY2022")</f>
        <v>694800000</v>
      </c>
      <c r="P260" s="5">
        <f>_xll.SNL.Clients.Office.Excel.Functions.SPG(M260, "IQ_DILUT_EPS_NORM", "CY2022")</f>
        <v>2.12</v>
      </c>
      <c r="Q260">
        <f t="shared" si="22"/>
        <v>1472976</v>
      </c>
      <c r="R260">
        <f t="shared" si="23"/>
        <v>5.775244069790237E-2</v>
      </c>
    </row>
    <row r="261" spans="1:18" x14ac:dyDescent="0.3">
      <c r="A261" t="s">
        <v>772</v>
      </c>
      <c r="B261" s="4" cm="1">
        <f t="array" ref="B261">_xll.SNL.Clients.Office.Excel.Functions.SPG(A261, "SP_TOTAL_REV", "CY2023")</f>
        <v>5716400</v>
      </c>
      <c r="C261" s="4">
        <f>_xll.SNL.Clients.Office.Excel.Functions.SPG(A261,"IQ_AVG_DILUT_SHARES_OUT","CY2023")</f>
        <v>456200000</v>
      </c>
      <c r="D261" s="5">
        <f>_xll.SNL.Clients.Office.Excel.Functions.SPG(A261, "IQ_DILUT_EPS_NORM", "CY2023")</f>
        <v>1.7509999999999999</v>
      </c>
      <c r="E261">
        <f t="shared" ref="E261:E324" si="24">C261*D261/1000</f>
        <v>798806.2</v>
      </c>
      <c r="F261">
        <f t="shared" ref="F261:F324" si="25">E261/B261</f>
        <v>0.13973938142887132</v>
      </c>
      <c r="G261" t="s">
        <v>772</v>
      </c>
      <c r="H261" s="4" cm="1">
        <f t="array" ref="H261">_xll.SNL.Clients.Office.Excel.Functions.SPG(G261, "SP_TOTAL_REV", "CY2022")</f>
        <v>6048900</v>
      </c>
      <c r="I261" s="4">
        <f>_xll.SNL.Clients.Office.Excel.Functions.SPG(G261,"IQ_AVG_DILUT_SHARES_OUT","CY2022")</f>
        <v>459500000</v>
      </c>
      <c r="J261" s="5">
        <f>_xll.SNL.Clients.Office.Excel.Functions.SPG(G261, "IQ_DILUT_EPS_NORM", "CY2022")</f>
        <v>1.62</v>
      </c>
      <c r="K261">
        <f t="shared" ref="K261:K324" si="26">I261*J261/1000</f>
        <v>744390</v>
      </c>
      <c r="L261">
        <f t="shared" ref="L261:L324" si="27">K261/H261</f>
        <v>0.12306204433864008</v>
      </c>
      <c r="M261" t="s">
        <v>781</v>
      </c>
      <c r="N261" s="4" cm="1">
        <f t="array" ref="N261">_xll.SNL.Clients.Office.Excel.Functions.SPG(M261, "SP_TOTAL_REV", "CY2022")</f>
        <v>127781000</v>
      </c>
      <c r="O261" s="4">
        <f>_xll.SNL.Clients.Office.Excel.Functions.SPG(M261,"IQ_AVG_DILUT_SHARES_OUT","CY2022")</f>
        <v>2970000000</v>
      </c>
      <c r="P261" s="5">
        <f>_xll.SNL.Clients.Office.Excel.Functions.SPG(M261, "IQ_DILUT_EPS_NORM", "CY2022")</f>
        <v>9.7149999999999999</v>
      </c>
      <c r="Q261">
        <f t="shared" ref="Q261:Q324" si="28">O261*P261/1000</f>
        <v>28853550</v>
      </c>
      <c r="R261">
        <f t="shared" ref="R261:R324" si="29">Q261/N261</f>
        <v>0.22580469709894271</v>
      </c>
    </row>
    <row r="262" spans="1:18" x14ac:dyDescent="0.3">
      <c r="A262" t="s">
        <v>773</v>
      </c>
      <c r="B262" s="4" cm="1">
        <f t="array" ref="B262">_xll.SNL.Clients.Office.Excel.Functions.SPG(A262, "SP_TOTAL_REV", "CY2023")</f>
        <v>2412733</v>
      </c>
      <c r="C262" s="4">
        <f>_xll.SNL.Clients.Office.Excel.Functions.SPG(A262,"IQ_AVG_DILUT_SHARES_OUT","CY2023")</f>
        <v>613288708</v>
      </c>
      <c r="D262" s="5">
        <f>_xll.SNL.Clients.Office.Excel.Functions.SPG(A262, "IQ_DILUT_EPS_NORM", "CY2023")</f>
        <v>0.35099999999999998</v>
      </c>
      <c r="E262">
        <f t="shared" si="24"/>
        <v>215264.33650799998</v>
      </c>
      <c r="F262">
        <f t="shared" si="25"/>
        <v>8.9220123614175278E-2</v>
      </c>
      <c r="G262" t="s">
        <v>773</v>
      </c>
      <c r="H262" s="4" cm="1">
        <f t="array" ref="H262">_xll.SNL.Clients.Office.Excel.Functions.SPG(G262, "SP_TOTAL_REV", "CY2022")</f>
        <v>2227650</v>
      </c>
      <c r="I262" s="4">
        <f>_xll.SNL.Clients.Office.Excel.Functions.SPG(G262,"IQ_AVG_DILUT_SHARES_OUT","CY2022")</f>
        <v>611112396</v>
      </c>
      <c r="J262" s="5">
        <f>_xll.SNL.Clients.Office.Excel.Functions.SPG(G262, "IQ_DILUT_EPS_NORM", "CY2022")</f>
        <v>0.33200000000000002</v>
      </c>
      <c r="K262">
        <f t="shared" si="26"/>
        <v>202889.31547200002</v>
      </c>
      <c r="L262">
        <f t="shared" si="27"/>
        <v>9.1077734595650134E-2</v>
      </c>
      <c r="M262" t="s">
        <v>782</v>
      </c>
      <c r="N262" s="4" cm="1">
        <f t="array" ref="N262">_xll.SNL.Clients.Office.Excel.Functions.SPG(M262, "SP_TOTAL_REV", "CY2022")</f>
        <v>5301200</v>
      </c>
      <c r="O262" s="4">
        <f>_xll.SNL.Clients.Office.Excel.Functions.SPG(M262,"IQ_AVG_DILUT_SHARES_OUT","CY2022")</f>
        <v>329500000</v>
      </c>
      <c r="P262" s="5">
        <f>_xll.SNL.Clients.Office.Excel.Functions.SPG(M262, "IQ_DILUT_EPS_NORM", "CY2022")</f>
        <v>0.94299999999999995</v>
      </c>
      <c r="Q262">
        <f t="shared" si="28"/>
        <v>310718.5</v>
      </c>
      <c r="R262">
        <f t="shared" si="29"/>
        <v>5.861286123896476E-2</v>
      </c>
    </row>
    <row r="263" spans="1:18" x14ac:dyDescent="0.3">
      <c r="A263" t="s">
        <v>774</v>
      </c>
      <c r="B263" s="4" cm="1">
        <f t="array" ref="B263">_xll.SNL.Clients.Office.Excel.Functions.SPG(A263, "SP_TOTAL_REV", "CY2023")</f>
        <v>14984000</v>
      </c>
      <c r="C263" s="4">
        <f>_xll.SNL.Clients.Office.Excel.Functions.SPG(A263,"IQ_AVG_DILUT_SHARES_OUT","CY2023")</f>
        <v>186300000</v>
      </c>
      <c r="D263" s="5">
        <f>_xll.SNL.Clients.Office.Excel.Functions.SPG(A263, "IQ_DILUT_EPS_NORM", "CY2023")</f>
        <v>4.9349999999999996</v>
      </c>
      <c r="E263">
        <f t="shared" si="24"/>
        <v>919390.49999999988</v>
      </c>
      <c r="F263">
        <f t="shared" si="25"/>
        <v>6.1358148691938057E-2</v>
      </c>
      <c r="G263" t="s">
        <v>774</v>
      </c>
      <c r="H263" s="4" cm="1">
        <f t="array" ref="H263">_xll.SNL.Clients.Office.Excel.Functions.SPG(G263, "SP_TOTAL_REV", "CY2022")</f>
        <v>14410000</v>
      </c>
      <c r="I263" s="4">
        <f>_xll.SNL.Clients.Office.Excel.Functions.SPG(G263,"IQ_AVG_DILUT_SHARES_OUT","CY2022")</f>
        <v>190600000</v>
      </c>
      <c r="J263" s="5">
        <f>_xll.SNL.Clients.Office.Excel.Functions.SPG(G263, "IQ_DILUT_EPS_NORM", "CY2022")</f>
        <v>4.5609999999999999</v>
      </c>
      <c r="K263">
        <f t="shared" si="26"/>
        <v>869326.6</v>
      </c>
      <c r="L263">
        <f t="shared" si="27"/>
        <v>6.0328008327550309E-2</v>
      </c>
      <c r="M263" t="s">
        <v>783</v>
      </c>
      <c r="N263" s="4" cm="1">
        <f t="array" ref="N263">_xll.SNL.Clients.Office.Excel.Functions.SPG(M263, "SP_TOTAL_REV", "CY2022")</f>
        <v>12653000</v>
      </c>
      <c r="O263" s="4">
        <f>_xll.SNL.Clients.Office.Excel.Functions.SPG(M263,"IQ_AVG_DILUT_SHARES_OUT","CY2022")</f>
        <v>344086021</v>
      </c>
      <c r="P263" s="5">
        <f>_xll.SNL.Clients.Office.Excel.Functions.SPG(M263, "IQ_DILUT_EPS_NORM", "CY2022")</f>
        <v>1.6759999999999999</v>
      </c>
      <c r="Q263">
        <f t="shared" si="28"/>
        <v>576688.17119599995</v>
      </c>
      <c r="R263">
        <f t="shared" si="29"/>
        <v>4.557718890350114E-2</v>
      </c>
    </row>
    <row r="264" spans="1:18" x14ac:dyDescent="0.3">
      <c r="A264" t="s">
        <v>775</v>
      </c>
      <c r="B264" s="4" cm="1">
        <f t="array" ref="B264">_xll.SNL.Clients.Office.Excel.Functions.SPG(A264, "SP_TOTAL_REV", "CY2023")</f>
        <v>5492760</v>
      </c>
      <c r="C264" s="4">
        <f>_xll.SNL.Clients.Office.Excel.Functions.SPG(A264,"IQ_AVG_DILUT_SHARES_OUT","CY2023")</f>
        <v>293965000</v>
      </c>
      <c r="D264" s="5">
        <f>_xll.SNL.Clients.Office.Excel.Functions.SPG(A264, "IQ_DILUT_EPS_NORM", "CY2023")</f>
        <v>0.95399999999999996</v>
      </c>
      <c r="E264">
        <f t="shared" si="24"/>
        <v>280442.61</v>
      </c>
      <c r="F264">
        <f t="shared" si="25"/>
        <v>5.1056774736198192E-2</v>
      </c>
      <c r="G264" t="s">
        <v>775</v>
      </c>
      <c r="H264" s="4" cm="1">
        <f t="array" ref="H264">_xll.SNL.Clients.Office.Excel.Functions.SPG(G264, "SP_TOTAL_REV", "CY2022")</f>
        <v>5111850</v>
      </c>
      <c r="I264" s="4">
        <f>_xll.SNL.Clients.Office.Excel.Functions.SPG(G264,"IQ_AVG_DILUT_SHARES_OUT","CY2022")</f>
        <v>292444177</v>
      </c>
      <c r="J264" s="5">
        <f>_xll.SNL.Clients.Office.Excel.Functions.SPG(G264, "IQ_DILUT_EPS_NORM", "CY2022")</f>
        <v>1.476</v>
      </c>
      <c r="K264">
        <f t="shared" si="26"/>
        <v>431647.60525199998</v>
      </c>
      <c r="L264">
        <f t="shared" si="27"/>
        <v>8.444058516036268E-2</v>
      </c>
      <c r="M264" t="s">
        <v>785</v>
      </c>
      <c r="N264" s="4" cm="1">
        <f t="array" ref="N264">_xll.SNL.Clients.Office.Excel.Functions.SPG(M264, "SP_TOTAL_REV", "CY2022")</f>
        <v>14057000</v>
      </c>
      <c r="O264" s="4">
        <f>_xll.SNL.Clients.Office.Excel.Functions.SPG(M264,"IQ_AVG_DILUT_SHARES_OUT","CY2022")</f>
        <v>1428500000</v>
      </c>
      <c r="P264" s="5">
        <f>_xll.SNL.Clients.Office.Excel.Functions.SPG(M264, "IQ_DILUT_EPS_NORM", "CY2022")</f>
        <v>0.94799999999999995</v>
      </c>
      <c r="Q264">
        <f t="shared" si="28"/>
        <v>1354218</v>
      </c>
      <c r="R264">
        <f t="shared" si="29"/>
        <v>9.6337625382371769E-2</v>
      </c>
    </row>
    <row r="265" spans="1:18" x14ac:dyDescent="0.3">
      <c r="A265" t="s">
        <v>776</v>
      </c>
      <c r="B265" s="4" cm="1">
        <f t="array" ref="B265">_xll.SNL.Clients.Office.Excel.Functions.SPG(A265, "SP_TOTAL_REV", "CY2023")</f>
        <v>12829665</v>
      </c>
      <c r="C265" s="4">
        <f>_xll.SNL.Clients.Office.Excel.Functions.SPG(A265,"IQ_AVG_DILUT_SHARES_OUT","CY2023")</f>
        <v>104451000</v>
      </c>
      <c r="D265" s="5">
        <f>_xll.SNL.Clients.Office.Excel.Functions.SPG(A265, "IQ_DILUT_EPS_NORM", "CY2023")</f>
        <v>5.5940000000000003</v>
      </c>
      <c r="E265">
        <f t="shared" si="24"/>
        <v>584298.89399999997</v>
      </c>
      <c r="F265">
        <f t="shared" si="25"/>
        <v>4.5542802091870671E-2</v>
      </c>
      <c r="G265" t="s">
        <v>776</v>
      </c>
      <c r="H265" s="4" cm="1">
        <f t="array" ref="H265">_xll.SNL.Clients.Office.Excel.Functions.SPG(G265, "SP_TOTAL_REV", "CY2022")</f>
        <v>14813999</v>
      </c>
      <c r="I265" s="4">
        <f>_xll.SNL.Clients.Office.Excel.Functions.SPG(G265,"IQ_AVG_DILUT_SHARES_OUT","CY2022")</f>
        <v>105276000</v>
      </c>
      <c r="J265" s="5">
        <f>_xll.SNL.Clients.Office.Excel.Functions.SPG(G265, "IQ_DILUT_EPS_NORM", "CY2022")</f>
        <v>7.6070000000000002</v>
      </c>
      <c r="K265">
        <f t="shared" si="26"/>
        <v>800834.53200000001</v>
      </c>
      <c r="L265">
        <f t="shared" si="27"/>
        <v>5.4059307820933426E-2</v>
      </c>
      <c r="M265" t="s">
        <v>786</v>
      </c>
      <c r="N265" s="4" cm="1">
        <f t="array" ref="N265">_xll.SNL.Clients.Office.Excel.Functions.SPG(M265, "SP_TOTAL_REV", "CY2022")</f>
        <v>7245000</v>
      </c>
      <c r="O265" s="4">
        <f>_xll.SNL.Clients.Office.Excel.Functions.SPG(M265,"IQ_AVG_DILUT_SHARES_OUT","CY2022")</f>
        <v>933059000</v>
      </c>
      <c r="P265" s="5">
        <f>_xll.SNL.Clients.Office.Excel.Functions.SPG(M265, "IQ_DILUT_EPS_NORM", "CY2022")</f>
        <v>1.5629999999999999</v>
      </c>
      <c r="Q265">
        <f t="shared" si="28"/>
        <v>1458371.2169999999</v>
      </c>
      <c r="R265">
        <f t="shared" si="29"/>
        <v>0.20129347370600414</v>
      </c>
    </row>
    <row r="266" spans="1:18" x14ac:dyDescent="0.3">
      <c r="A266" t="s">
        <v>777</v>
      </c>
      <c r="B266" s="4" cm="1">
        <f t="array" ref="B266">_xll.SNL.Clients.Office.Excel.Functions.SPG(A266, "SP_TOTAL_REV", "CY2023")</f>
        <v>2160255</v>
      </c>
      <c r="C266" s="4">
        <f>_xll.SNL.Clients.Office.Excel.Functions.SPG(A266,"IQ_AVG_DILUT_SHARES_OUT","CY2023")</f>
        <v>73025000</v>
      </c>
      <c r="D266" s="5">
        <f>_xll.SNL.Clients.Office.Excel.Functions.SPG(A266, "IQ_DILUT_EPS_NORM", "CY2023")</f>
        <v>4.1379999999999999</v>
      </c>
      <c r="E266">
        <f t="shared" si="24"/>
        <v>302177.45</v>
      </c>
      <c r="F266">
        <f t="shared" si="25"/>
        <v>0.13988045392789278</v>
      </c>
      <c r="G266" t="s">
        <v>777</v>
      </c>
      <c r="H266" s="4" cm="1">
        <f t="array" ref="H266">_xll.SNL.Clients.Office.Excel.Functions.SPG(G266, "SP_TOTAL_REV", "CY2022")</f>
        <v>1995448</v>
      </c>
      <c r="I266" s="4">
        <f>_xll.SNL.Clients.Office.Excel.Functions.SPG(G266,"IQ_AVG_DILUT_SHARES_OUT","CY2022")</f>
        <v>73096500</v>
      </c>
      <c r="J266" s="5">
        <f>_xll.SNL.Clients.Office.Excel.Functions.SPG(G266, "IQ_DILUT_EPS_NORM", "CY2022")</f>
        <v>3.9180000000000001</v>
      </c>
      <c r="K266">
        <f t="shared" si="26"/>
        <v>286392.087</v>
      </c>
      <c r="L266">
        <f t="shared" si="27"/>
        <v>0.14352270116785804</v>
      </c>
      <c r="M266" t="s">
        <v>787</v>
      </c>
      <c r="N266" s="4" cm="1">
        <f t="array" ref="N266">_xll.SNL.Clients.Office.Excel.Functions.SPG(M266, "SP_TOTAL_REV", "CY2022")</f>
        <v>5551000</v>
      </c>
      <c r="O266" s="4">
        <f>_xll.SNL.Clients.Office.Excel.Functions.SPG(M266,"IQ_AVG_DILUT_SHARES_OUT","CY2022")</f>
        <v>181000000</v>
      </c>
      <c r="P266" s="5">
        <f>_xll.SNL.Clients.Office.Excel.Functions.SPG(M266, "IQ_DILUT_EPS_NORM", "CY2022")</f>
        <v>4.7510000000000003</v>
      </c>
      <c r="Q266">
        <f t="shared" si="28"/>
        <v>859931.00000000012</v>
      </c>
      <c r="R266">
        <f t="shared" si="29"/>
        <v>0.15491460998018378</v>
      </c>
    </row>
    <row r="267" spans="1:18" x14ac:dyDescent="0.3">
      <c r="A267" t="s">
        <v>778</v>
      </c>
      <c r="B267" s="4" cm="1">
        <f t="array" ref="B267">_xll.SNL.Clients.Office.Excel.Functions.SPG(A267, "SP_TOTAL_REV", "CY2023")</f>
        <v>9862979</v>
      </c>
      <c r="C267" s="4">
        <f>_xll.SNL.Clients.Office.Excel.Functions.SPG(A267,"IQ_AVG_DILUT_SHARES_OUT","CY2023")</f>
        <v>127043250</v>
      </c>
      <c r="D267" s="5">
        <f>_xll.SNL.Clients.Office.Excel.Functions.SPG(A267, "IQ_DILUT_EPS_NORM", "CY2023")</f>
        <v>2.9620000000000002</v>
      </c>
      <c r="E267">
        <f t="shared" si="24"/>
        <v>376302.10649999999</v>
      </c>
      <c r="F267">
        <f t="shared" si="25"/>
        <v>3.8152986688910116E-2</v>
      </c>
      <c r="G267" t="s">
        <v>778</v>
      </c>
      <c r="H267" s="4" cm="1">
        <f t="array" ref="H267">_xll.SNL.Clients.Office.Excel.Functions.SPG(G267, "SP_TOTAL_REV", "CY2022")</f>
        <v>15340868</v>
      </c>
      <c r="I267" s="4">
        <f>_xll.SNL.Clients.Office.Excel.Functions.SPG(G267,"IQ_AVG_DILUT_SHARES_OUT","CY2022")</f>
        <v>128745500</v>
      </c>
      <c r="J267" s="5">
        <f>_xll.SNL.Clients.Office.Excel.Functions.SPG(G267, "IQ_DILUT_EPS_NORM", "CY2022")</f>
        <v>4.4390000000000001</v>
      </c>
      <c r="K267">
        <f t="shared" si="26"/>
        <v>571501.27450000006</v>
      </c>
      <c r="L267">
        <f t="shared" si="27"/>
        <v>3.7253516196084864E-2</v>
      </c>
      <c r="M267" t="s">
        <v>788</v>
      </c>
      <c r="N267" s="4" cm="1">
        <f t="array" ref="N267">_xll.SNL.Clients.Office.Excel.Functions.SPG(M267, "SP_TOTAL_REV", "CY2022")</f>
        <v>20175000</v>
      </c>
      <c r="O267" s="4">
        <f>_xll.SNL.Clients.Office.Excel.Functions.SPG(M267,"IQ_AVG_DILUT_SHARES_OUT","CY2022")</f>
        <v>338300000</v>
      </c>
      <c r="P267" s="5">
        <f>_xll.SNL.Clients.Office.Excel.Functions.SPG(M267, "IQ_DILUT_EPS_NORM", "CY2022")</f>
        <v>4.4580000000000002</v>
      </c>
      <c r="Q267">
        <f t="shared" si="28"/>
        <v>1508141.4</v>
      </c>
      <c r="R267">
        <f t="shared" si="29"/>
        <v>7.4752981412639405E-2</v>
      </c>
    </row>
    <row r="268" spans="1:18" x14ac:dyDescent="0.3">
      <c r="A268" t="s">
        <v>779</v>
      </c>
      <c r="B268" s="4" cm="1">
        <f t="array" ref="B268">_xll.SNL.Clients.Office.Excel.Functions.SPG(A268, "SP_TOTAL_REV", "CY2023")</f>
        <v>85159000</v>
      </c>
      <c r="C268" s="4">
        <f>_xll.SNL.Clients.Office.Excel.Functions.SPG(A268,"IQ_AVG_DILUT_SHARES_OUT","CY2023")</f>
        <v>2560400000</v>
      </c>
      <c r="D268" s="5">
        <f>_xll.SNL.Clients.Office.Excel.Functions.SPG(A268, "IQ_DILUT_EPS_NORM", "CY2023")</f>
        <v>6.2859999999999996</v>
      </c>
      <c r="E268">
        <f t="shared" si="24"/>
        <v>16094674.399999999</v>
      </c>
      <c r="F268">
        <f t="shared" si="25"/>
        <v>0.18899557768409678</v>
      </c>
      <c r="G268" t="s">
        <v>779</v>
      </c>
      <c r="H268" s="4" cm="1">
        <f t="array" ref="H268">_xll.SNL.Clients.Office.Excel.Functions.SPG(G268, "SP_TOTAL_REV", "CY2022")</f>
        <v>79990000</v>
      </c>
      <c r="I268" s="4">
        <f>_xll.SNL.Clients.Office.Excel.Functions.SPG(G268,"IQ_AVG_DILUT_SHARES_OUT","CY2022")</f>
        <v>2663900000</v>
      </c>
      <c r="J268" s="5">
        <f>_xll.SNL.Clients.Office.Excel.Functions.SPG(G268, "IQ_DILUT_EPS_NORM", "CY2022")</f>
        <v>5.0570000000000004</v>
      </c>
      <c r="K268">
        <f t="shared" si="26"/>
        <v>13471342.300000003</v>
      </c>
      <c r="L268">
        <f t="shared" si="27"/>
        <v>0.16841283035379426</v>
      </c>
      <c r="M268" t="s">
        <v>789</v>
      </c>
      <c r="N268" s="4" cm="1">
        <f t="array" ref="N268">_xll.SNL.Clients.Office.Excel.Functions.SPG(M268, "SP_TOTAL_REV", "CY2022")</f>
        <v>1849792</v>
      </c>
      <c r="O268" s="4">
        <f>_xll.SNL.Clients.Office.Excel.Functions.SPG(M268,"IQ_AVG_DILUT_SHARES_OUT","CY2022")</f>
        <v>617858000</v>
      </c>
      <c r="P268" s="5">
        <f>_xll.SNL.Clients.Office.Excel.Functions.SPG(M268, "IQ_DILUT_EPS_NORM", "CY2022")</f>
        <v>0.52500000000000002</v>
      </c>
      <c r="Q268">
        <f t="shared" si="28"/>
        <v>324375.45</v>
      </c>
      <c r="R268">
        <f t="shared" si="29"/>
        <v>0.17535779698474208</v>
      </c>
    </row>
    <row r="269" spans="1:18" x14ac:dyDescent="0.3">
      <c r="A269" t="s">
        <v>780</v>
      </c>
      <c r="B269" s="4" cm="1">
        <f t="array" ref="B269">_xll.SNL.Clients.Office.Excel.Functions.SPG(A269, "SP_TOTAL_REV", "CY2023")</f>
        <v>21472000</v>
      </c>
      <c r="C269" s="4">
        <f>_xll.SNL.Clients.Office.Excel.Functions.SPG(A269,"IQ_AVG_DILUT_SHARES_OUT","CY2023")</f>
        <v>685425000</v>
      </c>
      <c r="D269" s="5">
        <f>_xll.SNL.Clients.Office.Excel.Functions.SPG(A269, "IQ_DILUT_EPS_NORM", "CY2023")</f>
        <v>1.867</v>
      </c>
      <c r="E269">
        <f t="shared" si="24"/>
        <v>1279688.4750000001</v>
      </c>
      <c r="F269">
        <f t="shared" si="25"/>
        <v>5.9598010199329365E-2</v>
      </c>
      <c r="G269" t="s">
        <v>780</v>
      </c>
      <c r="H269" s="4" cm="1">
        <f t="array" ref="H269">_xll.SNL.Clients.Office.Excel.Functions.SPG(G269, "SP_TOTAL_REV", "CY2022")</f>
        <v>25505000</v>
      </c>
      <c r="I269" s="4">
        <f>_xll.SNL.Clients.Office.Excel.Functions.SPG(G269,"IQ_AVG_DILUT_SHARES_OUT","CY2022")</f>
        <v>694800000</v>
      </c>
      <c r="J269" s="5">
        <f>_xll.SNL.Clients.Office.Excel.Functions.SPG(G269, "IQ_DILUT_EPS_NORM", "CY2022")</f>
        <v>2.12</v>
      </c>
      <c r="K269">
        <f t="shared" si="26"/>
        <v>1472976</v>
      </c>
      <c r="L269">
        <f t="shared" si="27"/>
        <v>5.775244069790237E-2</v>
      </c>
      <c r="M269" t="s">
        <v>790</v>
      </c>
      <c r="N269" s="4" cm="1">
        <f t="array" ref="N269">_xll.SNL.Clients.Office.Excel.Functions.SPG(M269, "SP_TOTAL_REV", "CY2022")</f>
        <v>19200000</v>
      </c>
      <c r="O269" s="4">
        <f>_xll.SNL.Clients.Office.Excel.Functions.SPG(M269,"IQ_AVG_DILUT_SHARES_OUT","CY2022")</f>
        <v>2258000000</v>
      </c>
      <c r="P269" s="5">
        <f>_xll.SNL.Clients.Office.Excel.Functions.SPG(M269, "IQ_DILUT_EPS_NORM", "CY2022")</f>
        <v>0.91</v>
      </c>
      <c r="Q269">
        <f t="shared" si="28"/>
        <v>2054780</v>
      </c>
      <c r="R269">
        <f t="shared" si="29"/>
        <v>0.10701979166666667</v>
      </c>
    </row>
    <row r="270" spans="1:18" x14ac:dyDescent="0.3">
      <c r="A270" t="s">
        <v>781</v>
      </c>
      <c r="B270" s="4" cm="1">
        <f t="array" ref="B270">_xll.SNL.Clients.Office.Excel.Functions.SPG(A270, "SP_TOTAL_REV", "CY2023")</f>
        <v>154990000</v>
      </c>
      <c r="C270" s="4">
        <f>_xll.SNL.Clients.Office.Excel.Functions.SPG(A270,"IQ_AVG_DILUT_SHARES_OUT","CY2023")</f>
        <v>2943100000</v>
      </c>
      <c r="D270" s="5">
        <f>_xll.SNL.Clients.Office.Excel.Functions.SPG(A270, "IQ_DILUT_EPS_NORM", "CY2023")</f>
        <v>13.263999999999999</v>
      </c>
      <c r="E270">
        <f t="shared" si="24"/>
        <v>39037278.399999999</v>
      </c>
      <c r="F270">
        <f t="shared" si="25"/>
        <v>0.25186965868765726</v>
      </c>
      <c r="G270" t="s">
        <v>781</v>
      </c>
      <c r="H270" s="4" cm="1">
        <f t="array" ref="H270">_xll.SNL.Clients.Office.Excel.Functions.SPG(G270, "SP_TOTAL_REV", "CY2022")</f>
        <v>127781000</v>
      </c>
      <c r="I270" s="4">
        <f>_xll.SNL.Clients.Office.Excel.Functions.SPG(G270,"IQ_AVG_DILUT_SHARES_OUT","CY2022")</f>
        <v>2970000000</v>
      </c>
      <c r="J270" s="5">
        <f>_xll.SNL.Clients.Office.Excel.Functions.SPG(G270, "IQ_DILUT_EPS_NORM", "CY2022")</f>
        <v>9.7149999999999999</v>
      </c>
      <c r="K270">
        <f t="shared" si="26"/>
        <v>28853550</v>
      </c>
      <c r="L270">
        <f t="shared" si="27"/>
        <v>0.22580469709894271</v>
      </c>
      <c r="M270" t="s">
        <v>791</v>
      </c>
      <c r="N270" s="4" cm="1">
        <f t="array" ref="N270">_xll.SNL.Clients.Office.Excel.Functions.SPG(M270, "SP_TOTAL_REV", "CY2022")</f>
        <v>10483726</v>
      </c>
      <c r="O270" s="4">
        <f>_xll.SNL.Clients.Office.Excel.Functions.SPG(M270,"IQ_AVG_DILUT_SHARES_OUT","CY2022")</f>
        <v>146246000</v>
      </c>
      <c r="P270" s="5">
        <f>_xll.SNL.Clients.Office.Excel.Functions.SPG(M270, "IQ_DILUT_EPS_NORM", "CY2022")</f>
        <v>17.192</v>
      </c>
      <c r="Q270">
        <f t="shared" si="28"/>
        <v>2514261.2319999998</v>
      </c>
      <c r="R270">
        <f t="shared" si="29"/>
        <v>0.23982515681924535</v>
      </c>
    </row>
    <row r="271" spans="1:18" x14ac:dyDescent="0.3">
      <c r="A271" t="s">
        <v>782</v>
      </c>
      <c r="B271" s="4" cm="1">
        <f t="array" ref="B271">_xll.SNL.Clients.Office.Excel.Functions.SPG(A271, "SP_TOTAL_REV", "CY2023")</f>
        <v>5564500</v>
      </c>
      <c r="C271" s="4">
        <f>_xll.SNL.Clients.Office.Excel.Functions.SPG(A271,"IQ_AVG_DILUT_SHARES_OUT","CY2023")</f>
        <v>325900000</v>
      </c>
      <c r="D271" s="5">
        <f>_xll.SNL.Clients.Office.Excel.Functions.SPG(A271, "IQ_DILUT_EPS_NORM", "CY2023")</f>
        <v>1.0169999999999999</v>
      </c>
      <c r="E271">
        <f t="shared" si="24"/>
        <v>331440.29999999993</v>
      </c>
      <c r="F271">
        <f t="shared" si="25"/>
        <v>5.9563356995237654E-2</v>
      </c>
      <c r="G271" t="s">
        <v>782</v>
      </c>
      <c r="H271" s="4" cm="1">
        <f t="array" ref="H271">_xll.SNL.Clients.Office.Excel.Functions.SPG(G271, "SP_TOTAL_REV", "CY2022")</f>
        <v>5301200</v>
      </c>
      <c r="I271" s="4">
        <f>_xll.SNL.Clients.Office.Excel.Functions.SPG(G271,"IQ_AVG_DILUT_SHARES_OUT","CY2022")</f>
        <v>329500000</v>
      </c>
      <c r="J271" s="5">
        <f>_xll.SNL.Clients.Office.Excel.Functions.SPG(G271, "IQ_DILUT_EPS_NORM", "CY2022")</f>
        <v>0.94299999999999995</v>
      </c>
      <c r="K271">
        <f t="shared" si="26"/>
        <v>310718.5</v>
      </c>
      <c r="L271">
        <f t="shared" si="27"/>
        <v>5.861286123896476E-2</v>
      </c>
      <c r="M271" t="s">
        <v>792</v>
      </c>
      <c r="N271" s="4" cm="1">
        <f t="array" ref="N271">_xll.SNL.Clients.Office.Excel.Functions.SPG(M271, "SP_TOTAL_REV", "CY2022")</f>
        <v>26485000</v>
      </c>
      <c r="O271" s="4">
        <f>_xll.SNL.Clients.Office.Excel.Functions.SPG(M271,"IQ_AVG_DILUT_SHARES_OUT","CY2022")</f>
        <v>1235000000</v>
      </c>
      <c r="P271" s="5">
        <f>_xll.SNL.Clients.Office.Excel.Functions.SPG(M271, "IQ_DILUT_EPS_NORM", "CY2022")</f>
        <v>2.1139999999999999</v>
      </c>
      <c r="Q271">
        <f t="shared" si="28"/>
        <v>2610790</v>
      </c>
      <c r="R271">
        <f t="shared" si="29"/>
        <v>9.8576175193505755E-2</v>
      </c>
    </row>
    <row r="272" spans="1:18" x14ac:dyDescent="0.3">
      <c r="A272" t="s">
        <v>783</v>
      </c>
      <c r="B272" s="4" cm="1">
        <f t="array" ref="B272">_xll.SNL.Clients.Office.Excel.Functions.SPG(A272, "SP_TOTAL_REV", "CY2023")</f>
        <v>13122000</v>
      </c>
      <c r="C272" s="4">
        <f>_xll.SNL.Clients.Office.Excel.Functions.SPG(A272,"IQ_AVG_DILUT_SHARES_OUT","CY2023")</f>
        <v>344565217</v>
      </c>
      <c r="D272" s="5">
        <f>_xll.SNL.Clients.Office.Excel.Functions.SPG(A272, "IQ_DILUT_EPS_NORM", "CY2023")</f>
        <v>2.0390000000000001</v>
      </c>
      <c r="E272">
        <f t="shared" si="24"/>
        <v>702568.4774630001</v>
      </c>
      <c r="F272">
        <f t="shared" si="25"/>
        <v>5.3541264857719865E-2</v>
      </c>
      <c r="G272" t="s">
        <v>783</v>
      </c>
      <c r="H272" s="4" cm="1">
        <f t="array" ref="H272">_xll.SNL.Clients.Office.Excel.Functions.SPG(G272, "SP_TOTAL_REV", "CY2022")</f>
        <v>12653000</v>
      </c>
      <c r="I272" s="4">
        <f>_xll.SNL.Clients.Office.Excel.Functions.SPG(G272,"IQ_AVG_DILUT_SHARES_OUT","CY2022")</f>
        <v>344086021</v>
      </c>
      <c r="J272" s="5">
        <f>_xll.SNL.Clients.Office.Excel.Functions.SPG(G272, "IQ_DILUT_EPS_NORM", "CY2022")</f>
        <v>1.6759999999999999</v>
      </c>
      <c r="K272">
        <f t="shared" si="26"/>
        <v>576688.17119599995</v>
      </c>
      <c r="L272">
        <f t="shared" si="27"/>
        <v>4.557718890350114E-2</v>
      </c>
      <c r="M272" t="s">
        <v>793</v>
      </c>
      <c r="N272" s="4" cm="1">
        <f t="array" ref="N272">_xll.SNL.Clients.Office.Excel.Functions.SPG(M272, "SP_TOTAL_REV", "CY2022")</f>
        <v>148258000</v>
      </c>
      <c r="O272" s="4">
        <f>_xll.SNL.Clients.Office.Excel.Functions.SPG(M272,"IQ_AVG_DILUT_SHARES_OUT","CY2022")</f>
        <v>727000000</v>
      </c>
      <c r="P272" s="5">
        <f>_xll.SNL.Clients.Office.Excel.Functions.SPG(M272, "IQ_DILUT_EPS_NORM", "CY2022")</f>
        <v>3.4409999999999998</v>
      </c>
      <c r="Q272">
        <f t="shared" si="28"/>
        <v>2501607</v>
      </c>
      <c r="R272">
        <f t="shared" si="29"/>
        <v>1.6873335671599508E-2</v>
      </c>
    </row>
    <row r="273" spans="1:18" x14ac:dyDescent="0.3">
      <c r="A273" t="s">
        <v>784</v>
      </c>
      <c r="B273" s="4" cm="1">
        <f t="array" ref="B273">_xll.SNL.Clients.Office.Excel.Functions.SPG(A273, "SP_TOTAL_REV", "CY2023")</f>
        <v>15444000</v>
      </c>
      <c r="C273" s="4">
        <f>_xll.SNL.Clients.Office.Excel.Functions.SPG(A273,"IQ_AVG_DILUT_SHARES_OUT","CY2023")</f>
        <v>1850000000</v>
      </c>
      <c r="D273" s="5">
        <f>_xll.SNL.Clients.Office.Excel.Functions.SPG(A273, "IQ_DILUT_EPS_NORM", "CY2023")</f>
        <v>0.89100000000000001</v>
      </c>
      <c r="E273">
        <f t="shared" si="24"/>
        <v>1648350</v>
      </c>
      <c r="F273">
        <f t="shared" si="25"/>
        <v>0.10673076923076923</v>
      </c>
      <c r="G273" t="s">
        <v>784</v>
      </c>
      <c r="H273" s="4" cm="1">
        <f t="array" ref="H273">_xll.SNL.Clients.Office.Excel.Functions.SPG(G273, "SP_TOTAL_REV", "CY2022")</f>
        <v>14950000</v>
      </c>
      <c r="I273" s="4">
        <f>_xll.SNL.Clients.Office.Excel.Functions.SPG(G273,"IQ_AVG_DILUT_SHARES_OUT","CY2022")</f>
        <v>1716000000</v>
      </c>
      <c r="J273" s="5">
        <f>_xll.SNL.Clients.Office.Excel.Functions.SPG(G273, "IQ_DILUT_EPS_NORM", "CY2022")</f>
        <v>1.042</v>
      </c>
      <c r="K273">
        <f t="shared" si="26"/>
        <v>1788072</v>
      </c>
      <c r="L273">
        <f t="shared" si="27"/>
        <v>0.11960347826086956</v>
      </c>
      <c r="M273" t="s">
        <v>794</v>
      </c>
      <c r="N273" s="4" cm="1">
        <f t="array" ref="N273">_xll.SNL.Clients.Office.Excel.Functions.SPG(M273, "SP_TOTAL_REV", "CY2022")</f>
        <v>17062000</v>
      </c>
      <c r="O273" s="4">
        <f>_xll.SNL.Clients.Office.Excel.Functions.SPG(M273,"IQ_AVG_DILUT_SHARES_OUT","CY2022")</f>
        <v>193500000</v>
      </c>
      <c r="P273" s="5">
        <f>_xll.SNL.Clients.Office.Excel.Functions.SPG(M273, "IQ_DILUT_EPS_NORM", "CY2022")</f>
        <v>6.7069999999999999</v>
      </c>
      <c r="Q273">
        <f t="shared" si="28"/>
        <v>1297804.5</v>
      </c>
      <c r="R273">
        <f t="shared" si="29"/>
        <v>7.6064031180400893E-2</v>
      </c>
    </row>
    <row r="274" spans="1:18" x14ac:dyDescent="0.3">
      <c r="A274" t="s">
        <v>785</v>
      </c>
      <c r="B274" s="4" cm="1">
        <f t="array" ref="B274">_xll.SNL.Clients.Office.Excel.Functions.SPG(A274, "SP_TOTAL_REV", "CY2023")</f>
        <v>14814000</v>
      </c>
      <c r="C274" s="4">
        <f>_xll.SNL.Clients.Office.Excel.Functions.SPG(A274,"IQ_AVG_DILUT_SHARES_OUT","CY2023")</f>
        <v>1408400000</v>
      </c>
      <c r="D274" s="5">
        <f>_xll.SNL.Clients.Office.Excel.Functions.SPG(A274, "IQ_DILUT_EPS_NORM", "CY2023")</f>
        <v>1.2370000000000001</v>
      </c>
      <c r="E274">
        <f t="shared" si="24"/>
        <v>1742190.8000000003</v>
      </c>
      <c r="F274">
        <f t="shared" si="25"/>
        <v>0.11760434723909817</v>
      </c>
      <c r="G274" t="s">
        <v>785</v>
      </c>
      <c r="H274" s="4" cm="1">
        <f t="array" ref="H274">_xll.SNL.Clients.Office.Excel.Functions.SPG(G274, "SP_TOTAL_REV", "CY2022")</f>
        <v>14057000</v>
      </c>
      <c r="I274" s="4">
        <f>_xll.SNL.Clients.Office.Excel.Functions.SPG(G274,"IQ_AVG_DILUT_SHARES_OUT","CY2022")</f>
        <v>1428500000</v>
      </c>
      <c r="J274" s="5">
        <f>_xll.SNL.Clients.Office.Excel.Functions.SPG(G274, "IQ_DILUT_EPS_NORM", "CY2022")</f>
        <v>0.94799999999999995</v>
      </c>
      <c r="K274">
        <f t="shared" si="26"/>
        <v>1354218</v>
      </c>
      <c r="L274">
        <f t="shared" si="27"/>
        <v>9.6337625382371769E-2</v>
      </c>
      <c r="M274" t="s">
        <v>795</v>
      </c>
      <c r="N274" s="4" cm="1">
        <f t="array" ref="N274">_xll.SNL.Clients.Office.Excel.Functions.SPG(M274, "SP_TOTAL_REV", "CY2022")</f>
        <v>11863900</v>
      </c>
      <c r="O274" s="4">
        <f>_xll.SNL.Clients.Office.Excel.Functions.SPG(M274,"IQ_AVG_DILUT_SHARES_OUT","CY2022")</f>
        <v>91600000</v>
      </c>
      <c r="P274" s="5">
        <f>_xll.SNL.Clients.Office.Excel.Functions.SPG(M274, "IQ_DILUT_EPS_NORM", "CY2022")</f>
        <v>10.581</v>
      </c>
      <c r="Q274">
        <f t="shared" si="28"/>
        <v>969219.6</v>
      </c>
      <c r="R274">
        <f t="shared" si="29"/>
        <v>8.1694855823127299E-2</v>
      </c>
    </row>
    <row r="275" spans="1:18" x14ac:dyDescent="0.3">
      <c r="A275" t="s">
        <v>786</v>
      </c>
      <c r="B275" s="4" cm="1">
        <f t="array" ref="B275">_xll.SNL.Clients.Office.Excel.Functions.SPG(A275, "SP_TOTAL_REV", "CY2023")</f>
        <v>6383000</v>
      </c>
      <c r="C275" s="4">
        <f>_xll.SNL.Clients.Office.Excel.Functions.SPG(A275,"IQ_AVG_DILUT_SHARES_OUT","CY2023")</f>
        <v>932759000</v>
      </c>
      <c r="D275" s="5">
        <f>_xll.SNL.Clients.Office.Excel.Functions.SPG(A275, "IQ_DILUT_EPS_NORM", "CY2023")</f>
        <v>0.95899999999999996</v>
      </c>
      <c r="E275">
        <f t="shared" si="24"/>
        <v>894515.88100000005</v>
      </c>
      <c r="F275">
        <f t="shared" si="25"/>
        <v>0.1401403542221526</v>
      </c>
      <c r="G275" t="s">
        <v>786</v>
      </c>
      <c r="H275" s="4" cm="1">
        <f t="array" ref="H275">_xll.SNL.Clients.Office.Excel.Functions.SPG(G275, "SP_TOTAL_REV", "CY2022")</f>
        <v>7245000</v>
      </c>
      <c r="I275" s="4">
        <f>_xll.SNL.Clients.Office.Excel.Functions.SPG(G275,"IQ_AVG_DILUT_SHARES_OUT","CY2022")</f>
        <v>933059000</v>
      </c>
      <c r="J275" s="5">
        <f>_xll.SNL.Clients.Office.Excel.Functions.SPG(G275, "IQ_DILUT_EPS_NORM", "CY2022")</f>
        <v>1.5629999999999999</v>
      </c>
      <c r="K275">
        <f t="shared" si="26"/>
        <v>1458371.2169999999</v>
      </c>
      <c r="L275">
        <f t="shared" si="27"/>
        <v>0.20129347370600414</v>
      </c>
      <c r="M275" t="s">
        <v>796</v>
      </c>
      <c r="N275" s="4" cm="1">
        <f t="array" ref="N275">_xll.SNL.Clients.Office.Excel.Functions.SPG(M275, "SP_TOTAL_REV", "CY2022")</f>
        <v>19047660</v>
      </c>
      <c r="O275" s="4">
        <f>_xll.SNL.Clients.Office.Excel.Functions.SPG(M275,"IQ_AVG_DILUT_SHARES_OUT","CY2022")</f>
        <v>1379795000</v>
      </c>
      <c r="P275" s="5">
        <f>_xll.SNL.Clients.Office.Excel.Functions.SPG(M275, "IQ_DILUT_EPS_NORM", "CY2022")</f>
        <v>2.6480000000000001</v>
      </c>
      <c r="Q275">
        <f t="shared" si="28"/>
        <v>3653697.16</v>
      </c>
      <c r="R275">
        <f t="shared" si="29"/>
        <v>0.19181868848981976</v>
      </c>
    </row>
    <row r="276" spans="1:18" x14ac:dyDescent="0.3">
      <c r="A276" t="s">
        <v>787</v>
      </c>
      <c r="B276" s="4" cm="1">
        <f t="array" ref="B276">_xll.SNL.Clients.Office.Excel.Functions.SPG(A276, "SP_TOTAL_REV", "CY2023")</f>
        <v>5342000</v>
      </c>
      <c r="C276" s="4">
        <f>_xll.SNL.Clients.Office.Excel.Functions.SPG(A276,"IQ_AVG_DILUT_SHARES_OUT","CY2023")</f>
        <v>178000000</v>
      </c>
      <c r="D276" s="5">
        <f>_xll.SNL.Clients.Office.Excel.Functions.SPG(A276, "IQ_DILUT_EPS_NORM", "CY2023")</f>
        <v>4.3860000000000001</v>
      </c>
      <c r="E276">
        <f t="shared" si="24"/>
        <v>780708</v>
      </c>
      <c r="F276">
        <f t="shared" si="25"/>
        <v>0.14614526394608759</v>
      </c>
      <c r="G276" t="s">
        <v>787</v>
      </c>
      <c r="H276" s="4" cm="1">
        <f t="array" ref="H276">_xll.SNL.Clients.Office.Excel.Functions.SPG(G276, "SP_TOTAL_REV", "CY2022")</f>
        <v>5551000</v>
      </c>
      <c r="I276" s="4">
        <f>_xll.SNL.Clients.Office.Excel.Functions.SPG(G276,"IQ_AVG_DILUT_SHARES_OUT","CY2022")</f>
        <v>181000000</v>
      </c>
      <c r="J276" s="5">
        <f>_xll.SNL.Clients.Office.Excel.Functions.SPG(G276, "IQ_DILUT_EPS_NORM", "CY2022")</f>
        <v>4.7510000000000003</v>
      </c>
      <c r="K276">
        <f t="shared" si="26"/>
        <v>859931.00000000012</v>
      </c>
      <c r="L276">
        <f t="shared" si="27"/>
        <v>0.15491460998018378</v>
      </c>
      <c r="M276" t="s">
        <v>797</v>
      </c>
      <c r="N276" s="4" cm="1">
        <f t="array" ref="N276">_xll.SNL.Clients.Office.Excel.Functions.SPG(M276, "SP_TOTAL_REV", "CY2022")</f>
        <v>4510200</v>
      </c>
      <c r="O276" s="4">
        <f>_xll.SNL.Clients.Office.Excel.Functions.SPG(M276,"IQ_AVG_DILUT_SHARES_OUT","CY2022")</f>
        <v>144900000</v>
      </c>
      <c r="P276" s="5">
        <f>_xll.SNL.Clients.Office.Excel.Functions.SPG(M276, "IQ_DILUT_EPS_NORM", "CY2022")</f>
        <v>2.6360000000000001</v>
      </c>
      <c r="Q276">
        <f t="shared" si="28"/>
        <v>381956.4</v>
      </c>
      <c r="R276">
        <f t="shared" si="29"/>
        <v>8.4687242250897965E-2</v>
      </c>
    </row>
    <row r="277" spans="1:18" x14ac:dyDescent="0.3">
      <c r="A277" t="s">
        <v>788</v>
      </c>
      <c r="B277" s="4" cm="1">
        <f t="array" ref="B277">_xll.SNL.Clients.Office.Excel.Functions.SPG(A277, "SP_TOTAL_REV", "CY2023")</f>
        <v>20431000</v>
      </c>
      <c r="C277" s="4">
        <f>_xll.SNL.Clients.Office.Excel.Functions.SPG(A277,"IQ_AVG_DILUT_SHARES_OUT","CY2023")</f>
        <v>338800000</v>
      </c>
      <c r="D277" s="5">
        <f>_xll.SNL.Clients.Office.Excel.Functions.SPG(A277, "IQ_DILUT_EPS_NORM", "CY2023")</f>
        <v>5.1669999999999998</v>
      </c>
      <c r="E277">
        <f t="shared" si="24"/>
        <v>1750579.6</v>
      </c>
      <c r="F277">
        <f t="shared" si="25"/>
        <v>8.5682521658264413E-2</v>
      </c>
      <c r="G277" t="s">
        <v>788</v>
      </c>
      <c r="H277" s="4" cm="1">
        <f t="array" ref="H277">_xll.SNL.Clients.Office.Excel.Functions.SPG(G277, "SP_TOTAL_REV", "CY2022")</f>
        <v>20175000</v>
      </c>
      <c r="I277" s="4">
        <f>_xll.SNL.Clients.Office.Excel.Functions.SPG(G277,"IQ_AVG_DILUT_SHARES_OUT","CY2022")</f>
        <v>338300000</v>
      </c>
      <c r="J277" s="5">
        <f>_xll.SNL.Clients.Office.Excel.Functions.SPG(G277, "IQ_DILUT_EPS_NORM", "CY2022")</f>
        <v>4.4580000000000002</v>
      </c>
      <c r="K277">
        <f t="shared" si="26"/>
        <v>1508141.4</v>
      </c>
      <c r="L277">
        <f t="shared" si="27"/>
        <v>7.4752981412639405E-2</v>
      </c>
      <c r="M277" t="s">
        <v>798</v>
      </c>
      <c r="N277" s="4" cm="1">
        <f t="array" ref="N277">_xll.SNL.Clients.Office.Excel.Functions.SPG(M277, "SP_TOTAL_REV", "CY2022")</f>
        <v>4110000</v>
      </c>
      <c r="O277" s="4">
        <f>_xll.SNL.Clients.Office.Excel.Functions.SPG(M277,"IQ_AVG_DILUT_SHARES_OUT","CY2022")</f>
        <v>764000000</v>
      </c>
      <c r="P277" s="5">
        <f>_xll.SNL.Clients.Office.Excel.Functions.SPG(M277, "IQ_DILUT_EPS_NORM", "CY2022")</f>
        <v>-0.50600000000000001</v>
      </c>
      <c r="Q277">
        <f t="shared" si="28"/>
        <v>-386584</v>
      </c>
      <c r="R277">
        <f t="shared" si="29"/>
        <v>-9.4059367396593679E-2</v>
      </c>
    </row>
    <row r="278" spans="1:18" x14ac:dyDescent="0.3">
      <c r="A278" t="s">
        <v>789</v>
      </c>
      <c r="B278" s="4" cm="1">
        <f t="array" ref="B278">_xll.SNL.Clients.Office.Excel.Functions.SPG(A278, "SP_TOTAL_REV", "CY2023")</f>
        <v>2087463</v>
      </c>
      <c r="C278" s="4">
        <f>_xll.SNL.Clients.Office.Excel.Functions.SPG(A278,"IQ_AVG_DILUT_SHARES_OUT","CY2023")</f>
        <v>618199000</v>
      </c>
      <c r="D278" s="5">
        <f>_xll.SNL.Clients.Office.Excel.Functions.SPG(A278, "IQ_DILUT_EPS_NORM", "CY2023")</f>
        <v>0.63800000000000001</v>
      </c>
      <c r="E278">
        <f t="shared" si="24"/>
        <v>394410.962</v>
      </c>
      <c r="F278">
        <f t="shared" si="25"/>
        <v>0.18894273191908073</v>
      </c>
      <c r="G278" t="s">
        <v>789</v>
      </c>
      <c r="H278" s="4" cm="1">
        <f t="array" ref="H278">_xll.SNL.Clients.Office.Excel.Functions.SPG(G278, "SP_TOTAL_REV", "CY2022")</f>
        <v>1849792</v>
      </c>
      <c r="I278" s="4">
        <f>_xll.SNL.Clients.Office.Excel.Functions.SPG(G278,"IQ_AVG_DILUT_SHARES_OUT","CY2022")</f>
        <v>617858000</v>
      </c>
      <c r="J278" s="5">
        <f>_xll.SNL.Clients.Office.Excel.Functions.SPG(G278, "IQ_DILUT_EPS_NORM", "CY2022")</f>
        <v>0.52500000000000002</v>
      </c>
      <c r="K278">
        <f t="shared" si="26"/>
        <v>324375.45</v>
      </c>
      <c r="L278">
        <f t="shared" si="27"/>
        <v>0.17535779698474208</v>
      </c>
      <c r="M278" t="s">
        <v>799</v>
      </c>
      <c r="N278" s="4" cm="1">
        <f t="array" ref="N278">_xll.SNL.Clients.Office.Excel.Functions.SPG(M278, "SP_TOTAL_REV", "CY2022")</f>
        <v>14396000</v>
      </c>
      <c r="O278" s="4">
        <f>_xll.SNL.Clients.Office.Excel.Functions.SPG(M278,"IQ_AVG_DILUT_SHARES_OUT","CY2022")</f>
        <v>138000000</v>
      </c>
      <c r="P278" s="5">
        <f>_xll.SNL.Clients.Office.Excel.Functions.SPG(M278, "IQ_DILUT_EPS_NORM", "CY2022")</f>
        <v>4.2130000000000001</v>
      </c>
      <c r="Q278">
        <f t="shared" si="28"/>
        <v>581394</v>
      </c>
      <c r="R278">
        <f t="shared" si="29"/>
        <v>4.0385801611558768E-2</v>
      </c>
    </row>
    <row r="279" spans="1:18" x14ac:dyDescent="0.3">
      <c r="A279" t="s">
        <v>790</v>
      </c>
      <c r="B279" s="4" cm="1">
        <f t="array" ref="B279">_xll.SNL.Clients.Office.Excel.Functions.SPG(A279, "SP_TOTAL_REV", "CY2023")</f>
        <v>15334000</v>
      </c>
      <c r="C279" s="4">
        <f>_xll.SNL.Clients.Office.Excel.Functions.SPG(A279,"IQ_AVG_DILUT_SHARES_OUT","CY2023")</f>
        <v>2234000000</v>
      </c>
      <c r="D279" s="5">
        <f>_xll.SNL.Clients.Office.Excel.Functions.SPG(A279, "IQ_DILUT_EPS_NORM", "CY2023")</f>
        <v>0.871</v>
      </c>
      <c r="E279">
        <f t="shared" si="24"/>
        <v>1945814</v>
      </c>
      <c r="F279">
        <f t="shared" si="25"/>
        <v>0.12689539585235424</v>
      </c>
      <c r="G279" t="s">
        <v>790</v>
      </c>
      <c r="H279" s="4" cm="1">
        <f t="array" ref="H279">_xll.SNL.Clients.Office.Excel.Functions.SPG(G279, "SP_TOTAL_REV", "CY2022")</f>
        <v>19200000</v>
      </c>
      <c r="I279" s="4">
        <f>_xll.SNL.Clients.Office.Excel.Functions.SPG(G279,"IQ_AVG_DILUT_SHARES_OUT","CY2022")</f>
        <v>2258000000</v>
      </c>
      <c r="J279" s="5">
        <f>_xll.SNL.Clients.Office.Excel.Functions.SPG(G279, "IQ_DILUT_EPS_NORM", "CY2022")</f>
        <v>0.91</v>
      </c>
      <c r="K279">
        <f t="shared" si="26"/>
        <v>2054780</v>
      </c>
      <c r="L279">
        <f t="shared" si="27"/>
        <v>0.10701979166666667</v>
      </c>
      <c r="M279" t="s">
        <v>800</v>
      </c>
      <c r="N279" s="4" cm="1">
        <f t="array" ref="N279">_xll.SNL.Clients.Office.Excel.Functions.SPG(M279, "SP_TOTAL_REV", "CY2022")</f>
        <v>33671010</v>
      </c>
      <c r="O279" s="4">
        <f>_xll.SNL.Clients.Office.Excel.Functions.SPG(M279,"IQ_AVG_DILUT_SHARES_OUT","CY2022")</f>
        <v>289824000</v>
      </c>
      <c r="P279" s="5">
        <f>_xll.SNL.Clients.Office.Excel.Functions.SPG(M279, "IQ_DILUT_EPS_NORM", "CY2022")</f>
        <v>14.263999999999999</v>
      </c>
      <c r="Q279">
        <f t="shared" si="28"/>
        <v>4134049.5359999998</v>
      </c>
      <c r="R279">
        <f t="shared" si="29"/>
        <v>0.12277771103391315</v>
      </c>
    </row>
    <row r="280" spans="1:18" x14ac:dyDescent="0.3">
      <c r="A280" t="s">
        <v>791</v>
      </c>
      <c r="B280" s="4" cm="1">
        <f t="array" ref="B280">_xll.SNL.Clients.Office.Excel.Functions.SPG(A280, "SP_TOTAL_REV", "CY2023")</f>
        <v>9671427</v>
      </c>
      <c r="C280" s="4">
        <f>_xll.SNL.Clients.Office.Excel.Functions.SPG(A280,"IQ_AVG_DILUT_SHARES_OUT","CY2023")</f>
        <v>137443000</v>
      </c>
      <c r="D280" s="5">
        <f>_xll.SNL.Clients.Office.Excel.Functions.SPG(A280, "IQ_DILUT_EPS_NORM", "CY2023")</f>
        <v>15.047000000000001</v>
      </c>
      <c r="E280">
        <f t="shared" si="24"/>
        <v>2068104.821</v>
      </c>
      <c r="F280">
        <f t="shared" si="25"/>
        <v>0.21383657458201361</v>
      </c>
      <c r="G280" t="s">
        <v>791</v>
      </c>
      <c r="H280" s="4" cm="1">
        <f t="array" ref="H280">_xll.SNL.Clients.Office.Excel.Functions.SPG(G280, "SP_TOTAL_REV", "CY2022")</f>
        <v>10483726</v>
      </c>
      <c r="I280" s="4">
        <f>_xll.SNL.Clients.Office.Excel.Functions.SPG(G280,"IQ_AVG_DILUT_SHARES_OUT","CY2022")</f>
        <v>146246000</v>
      </c>
      <c r="J280" s="5">
        <f>_xll.SNL.Clients.Office.Excel.Functions.SPG(G280, "IQ_DILUT_EPS_NORM", "CY2022")</f>
        <v>17.192</v>
      </c>
      <c r="K280">
        <f t="shared" si="26"/>
        <v>2514261.2319999998</v>
      </c>
      <c r="L280">
        <f t="shared" si="27"/>
        <v>0.23982515681924535</v>
      </c>
      <c r="M280" t="s">
        <v>801</v>
      </c>
      <c r="N280" s="4" cm="1">
        <f t="array" ref="N280">_xll.SNL.Clients.Office.Excel.Functions.SPG(M280, "SP_TOTAL_REV", "CY2022")</f>
        <v>33364000</v>
      </c>
      <c r="O280" s="4">
        <f>_xll.SNL.Clients.Office.Excel.Functions.SPG(M280,"IQ_AVG_DILUT_SHARES_OUT","CY2022")</f>
        <v>504038000</v>
      </c>
      <c r="P280" s="5">
        <f>_xll.SNL.Clients.Office.Excel.Functions.SPG(M280, "IQ_DILUT_EPS_NORM", "CY2022")</f>
        <v>8.1210000000000004</v>
      </c>
      <c r="Q280">
        <f t="shared" si="28"/>
        <v>4093292.5980000002</v>
      </c>
      <c r="R280">
        <f t="shared" si="29"/>
        <v>0.12268590690564682</v>
      </c>
    </row>
    <row r="281" spans="1:18" x14ac:dyDescent="0.3">
      <c r="A281" t="s">
        <v>792</v>
      </c>
      <c r="B281" s="4" cm="1">
        <f t="array" ref="B281">_xll.SNL.Clients.Office.Excel.Functions.SPG(A281, "SP_TOTAL_REV", "CY2023")</f>
        <v>26640000</v>
      </c>
      <c r="C281" s="4">
        <f>_xll.SNL.Clients.Office.Excel.Functions.SPG(A281,"IQ_AVG_DILUT_SHARES_OUT","CY2023")</f>
        <v>1235000000</v>
      </c>
      <c r="D281" s="5">
        <f>_xll.SNL.Clients.Office.Excel.Functions.SPG(A281, "IQ_DILUT_EPS_NORM", "CY2023")</f>
        <v>2.294</v>
      </c>
      <c r="E281">
        <f t="shared" si="24"/>
        <v>2833090</v>
      </c>
      <c r="F281">
        <f t="shared" si="25"/>
        <v>0.10634722222222222</v>
      </c>
      <c r="G281" t="s">
        <v>792</v>
      </c>
      <c r="H281" s="4" cm="1">
        <f t="array" ref="H281">_xll.SNL.Clients.Office.Excel.Functions.SPG(G281, "SP_TOTAL_REV", "CY2022")</f>
        <v>26485000</v>
      </c>
      <c r="I281" s="4">
        <f>_xll.SNL.Clients.Office.Excel.Functions.SPG(G281,"IQ_AVG_DILUT_SHARES_OUT","CY2022")</f>
        <v>1235000000</v>
      </c>
      <c r="J281" s="5">
        <f>_xll.SNL.Clients.Office.Excel.Functions.SPG(G281, "IQ_DILUT_EPS_NORM", "CY2022")</f>
        <v>2.1139999999999999</v>
      </c>
      <c r="K281">
        <f t="shared" si="26"/>
        <v>2610790</v>
      </c>
      <c r="L281">
        <f t="shared" si="27"/>
        <v>9.8576175193505755E-2</v>
      </c>
      <c r="M281" t="s">
        <v>802</v>
      </c>
      <c r="N281" s="4" cm="1">
        <f t="array" ref="N281">_xll.SNL.Clients.Office.Excel.Functions.SPG(M281, "SP_TOTAL_REV", "CY2022")</f>
        <v>16681254</v>
      </c>
      <c r="O281" s="4">
        <f>_xll.SNL.Clients.Office.Excel.Functions.SPG(M281,"IQ_AVG_DILUT_SHARES_OUT","CY2022")</f>
        <v>231556866</v>
      </c>
      <c r="P281" s="5">
        <f>_xll.SNL.Clients.Office.Excel.Functions.SPG(M281, "IQ_DILUT_EPS_NORM", "CY2022")</f>
        <v>0.92300000000000004</v>
      </c>
      <c r="Q281">
        <f t="shared" si="28"/>
        <v>213726.98731800003</v>
      </c>
      <c r="R281">
        <f t="shared" si="29"/>
        <v>1.2812405309456952E-2</v>
      </c>
    </row>
    <row r="282" spans="1:18" x14ac:dyDescent="0.3">
      <c r="A282" t="s">
        <v>793</v>
      </c>
      <c r="B282" s="4" cm="1">
        <f t="array" ref="B282">_xll.SNL.Clients.Office.Excel.Functions.SPG(A282, "SP_TOTAL_REV", "CY2023")</f>
        <v>150039000</v>
      </c>
      <c r="C282" s="4">
        <f>_xll.SNL.Clients.Office.Excel.Functions.SPG(A282,"IQ_AVG_DILUT_SHARES_OUT","CY2023")</f>
        <v>725000000</v>
      </c>
      <c r="D282" s="5">
        <f>_xll.SNL.Clients.Office.Excel.Functions.SPG(A282, "IQ_DILUT_EPS_NORM", "CY2023")</f>
        <v>3.911</v>
      </c>
      <c r="E282">
        <f t="shared" si="24"/>
        <v>2835475</v>
      </c>
      <c r="F282">
        <f t="shared" si="25"/>
        <v>1.8898253120855243E-2</v>
      </c>
      <c r="G282" t="s">
        <v>793</v>
      </c>
      <c r="H282" s="4" cm="1">
        <f t="array" ref="H282">_xll.SNL.Clients.Office.Excel.Functions.SPG(G282, "SP_TOTAL_REV", "CY2022")</f>
        <v>148258000</v>
      </c>
      <c r="I282" s="4">
        <f>_xll.SNL.Clients.Office.Excel.Functions.SPG(G282,"IQ_AVG_DILUT_SHARES_OUT","CY2022")</f>
        <v>727000000</v>
      </c>
      <c r="J282" s="5">
        <f>_xll.SNL.Clients.Office.Excel.Functions.SPG(G282, "IQ_DILUT_EPS_NORM", "CY2022")</f>
        <v>3.4409999999999998</v>
      </c>
      <c r="K282">
        <f t="shared" si="26"/>
        <v>2501607</v>
      </c>
      <c r="L282">
        <f t="shared" si="27"/>
        <v>1.6873335671599508E-2</v>
      </c>
      <c r="M282" t="s">
        <v>803</v>
      </c>
      <c r="N282" s="4" cm="1">
        <f t="array" ref="N282">_xll.SNL.Clients.Office.Excel.Functions.SPG(M282, "SP_TOTAL_REV", "CY2022")</f>
        <v>12794000</v>
      </c>
      <c r="O282" s="4">
        <f>_xll.SNL.Clients.Office.Excel.Functions.SPG(M282,"IQ_AVG_DILUT_SHARES_OUT","CY2022")</f>
        <v>278000000</v>
      </c>
      <c r="P282" s="5">
        <f>_xll.SNL.Clients.Office.Excel.Functions.SPG(M282, "IQ_DILUT_EPS_NORM", "CY2022")</f>
        <v>3.121</v>
      </c>
      <c r="Q282">
        <f t="shared" si="28"/>
        <v>867638</v>
      </c>
      <c r="R282">
        <f t="shared" si="29"/>
        <v>6.7816007503517267E-2</v>
      </c>
    </row>
    <row r="283" spans="1:18" x14ac:dyDescent="0.3">
      <c r="A283" t="s">
        <v>794</v>
      </c>
      <c r="B283" s="4" cm="1">
        <f t="array" ref="B283">_xll.SNL.Clients.Office.Excel.Functions.SPG(A283, "SP_TOTAL_REV", "CY2023")</f>
        <v>19419000</v>
      </c>
      <c r="C283" s="4">
        <f>_xll.SNL.Clients.Office.Excel.Functions.SPG(A283,"IQ_AVG_DILUT_SHARES_OUT","CY2023")</f>
        <v>190600000</v>
      </c>
      <c r="D283" s="5">
        <f>_xll.SNL.Clients.Office.Excel.Functions.SPG(A283, "IQ_DILUT_EPS_NORM", "CY2023")</f>
        <v>6.1989999999999998</v>
      </c>
      <c r="E283">
        <f t="shared" si="24"/>
        <v>1181529.3999999999</v>
      </c>
      <c r="F283">
        <f t="shared" si="25"/>
        <v>6.0843987846954009E-2</v>
      </c>
      <c r="G283" t="s">
        <v>794</v>
      </c>
      <c r="H283" s="4" cm="1">
        <f t="array" ref="H283">_xll.SNL.Clients.Office.Excel.Functions.SPG(G283, "SP_TOTAL_REV", "CY2022")</f>
        <v>17062000</v>
      </c>
      <c r="I283" s="4">
        <f>_xll.SNL.Clients.Office.Excel.Functions.SPG(G283,"IQ_AVG_DILUT_SHARES_OUT","CY2022")</f>
        <v>193500000</v>
      </c>
      <c r="J283" s="5">
        <f>_xll.SNL.Clients.Office.Excel.Functions.SPG(G283, "IQ_DILUT_EPS_NORM", "CY2022")</f>
        <v>6.7069999999999999</v>
      </c>
      <c r="K283">
        <f t="shared" si="26"/>
        <v>1297804.5</v>
      </c>
      <c r="L283">
        <f t="shared" si="27"/>
        <v>7.6064031180400893E-2</v>
      </c>
      <c r="M283" t="s">
        <v>804</v>
      </c>
      <c r="N283" s="4" cm="1">
        <f t="array" ref="N283">_xll.SNL.Clients.Office.Excel.Functions.SPG(M283, "SP_TOTAL_REV", "CY2022")</f>
        <v>65984000</v>
      </c>
      <c r="O283" s="4">
        <f>_xll.SNL.Clients.Office.Excel.Functions.SPG(M283,"IQ_AVG_DILUT_SHARES_OUT","CY2022")</f>
        <v>264600000</v>
      </c>
      <c r="P283" s="5">
        <f>_xll.SNL.Clients.Office.Excel.Functions.SPG(M283, "IQ_DILUT_EPS_NORM", "CY2022")</f>
        <v>16.283999999999999</v>
      </c>
      <c r="Q283">
        <f t="shared" si="28"/>
        <v>4308746.4000000004</v>
      </c>
      <c r="R283">
        <f t="shared" si="29"/>
        <v>6.5299866634335596E-2</v>
      </c>
    </row>
    <row r="284" spans="1:18" x14ac:dyDescent="0.3">
      <c r="A284" t="s">
        <v>795</v>
      </c>
      <c r="B284" s="4" cm="1">
        <f t="array" ref="B284">_xll.SNL.Clients.Office.Excel.Functions.SPG(A284, "SP_TOTAL_REV", "CY2023")</f>
        <v>12161600</v>
      </c>
      <c r="C284" s="4">
        <f>_xll.SNL.Clients.Office.Excel.Functions.SPG(A284,"IQ_AVG_DILUT_SHARES_OUT","CY2023")</f>
        <v>87600000</v>
      </c>
      <c r="D284" s="5">
        <f>_xll.SNL.Clients.Office.Excel.Functions.SPG(A284, "IQ_DILUT_EPS_NORM", "CY2023")</f>
        <v>7.2489999999999997</v>
      </c>
      <c r="E284">
        <f t="shared" si="24"/>
        <v>635012.4</v>
      </c>
      <c r="F284">
        <f t="shared" si="25"/>
        <v>5.2214544138929092E-2</v>
      </c>
      <c r="G284" t="s">
        <v>795</v>
      </c>
      <c r="H284" s="4" cm="1">
        <f t="array" ref="H284">_xll.SNL.Clients.Office.Excel.Functions.SPG(G284, "SP_TOTAL_REV", "CY2022")</f>
        <v>11863900</v>
      </c>
      <c r="I284" s="4">
        <f>_xll.SNL.Clients.Office.Excel.Functions.SPG(G284,"IQ_AVG_DILUT_SHARES_OUT","CY2022")</f>
        <v>91600000</v>
      </c>
      <c r="J284" s="5">
        <f>_xll.SNL.Clients.Office.Excel.Functions.SPG(G284, "IQ_DILUT_EPS_NORM", "CY2022")</f>
        <v>10.581</v>
      </c>
      <c r="K284">
        <f t="shared" si="26"/>
        <v>969219.6</v>
      </c>
      <c r="L284">
        <f t="shared" si="27"/>
        <v>8.1694855823127299E-2</v>
      </c>
      <c r="M284" t="s">
        <v>805</v>
      </c>
      <c r="N284" s="4" cm="1">
        <f t="array" ref="N284">_xll.SNL.Clients.Office.Excel.Functions.SPG(M284, "SP_TOTAL_REV", "CY2022")</f>
        <v>14044000</v>
      </c>
      <c r="O284" s="4">
        <f>_xll.SNL.Clients.Office.Excel.Functions.SPG(M284,"IQ_AVG_DILUT_SHARES_OUT","CY2022")</f>
        <v>243280000</v>
      </c>
      <c r="P284" s="5">
        <f>_xll.SNL.Clients.Office.Excel.Functions.SPG(M284, "IQ_DILUT_EPS_NORM", "CY2022")</f>
        <v>2.6429999999999998</v>
      </c>
      <c r="Q284">
        <f t="shared" si="28"/>
        <v>642989.04</v>
      </c>
      <c r="R284">
        <f t="shared" si="29"/>
        <v>4.5783896325833101E-2</v>
      </c>
    </row>
    <row r="285" spans="1:18" x14ac:dyDescent="0.3">
      <c r="A285" t="s">
        <v>796</v>
      </c>
      <c r="B285" s="4" cm="1">
        <f t="array" ref="B285">_xll.SNL.Clients.Office.Excel.Functions.SPG(A285, "SP_TOTAL_REV", "CY2023")</f>
        <v>14317147</v>
      </c>
      <c r="C285" s="4">
        <f>_xll.SNL.Clients.Office.Excel.Functions.SPG(A285,"IQ_AVG_DILUT_SHARES_OUT","CY2023")</f>
        <v>1337936500</v>
      </c>
      <c r="D285" s="5">
        <f>_xll.SNL.Clients.Office.Excel.Functions.SPG(A285, "IQ_DILUT_EPS_NORM", "CY2023")</f>
        <v>1.8979999999999999</v>
      </c>
      <c r="E285">
        <f t="shared" si="24"/>
        <v>2539403.477</v>
      </c>
      <c r="F285">
        <f t="shared" si="25"/>
        <v>0.17736798239202264</v>
      </c>
      <c r="G285" t="s">
        <v>796</v>
      </c>
      <c r="H285" s="4" cm="1">
        <f t="array" ref="H285">_xll.SNL.Clients.Office.Excel.Functions.SPG(G285, "SP_TOTAL_REV", "CY2022")</f>
        <v>19047660</v>
      </c>
      <c r="I285" s="4">
        <f>_xll.SNL.Clients.Office.Excel.Functions.SPG(G285,"IQ_AVG_DILUT_SHARES_OUT","CY2022")</f>
        <v>1379795000</v>
      </c>
      <c r="J285" s="5">
        <f>_xll.SNL.Clients.Office.Excel.Functions.SPG(G285, "IQ_DILUT_EPS_NORM", "CY2022")</f>
        <v>2.6480000000000001</v>
      </c>
      <c r="K285">
        <f t="shared" si="26"/>
        <v>3653697.16</v>
      </c>
      <c r="L285">
        <f t="shared" si="27"/>
        <v>0.19181868848981976</v>
      </c>
      <c r="M285" t="s">
        <v>806</v>
      </c>
      <c r="N285" s="4" cm="1">
        <f t="array" ref="N285">_xll.SNL.Clients.Office.Excel.Functions.SPG(M285, "SP_TOTAL_REV", "CY2022")</f>
        <v>97059000</v>
      </c>
      <c r="O285" s="4">
        <f>_xll.SNL.Clients.Office.Excel.Functions.SPG(M285,"IQ_AVG_DILUT_SHARES_OUT","CY2022")</f>
        <v>631000000</v>
      </c>
      <c r="P285" s="5">
        <f>_xll.SNL.Clients.Office.Excel.Functions.SPG(M285, "IQ_DILUT_EPS_NORM", "CY2022")</f>
        <v>10.991</v>
      </c>
      <c r="Q285">
        <f t="shared" si="28"/>
        <v>6935321</v>
      </c>
      <c r="R285">
        <f t="shared" si="29"/>
        <v>7.1454692506619691E-2</v>
      </c>
    </row>
    <row r="286" spans="1:18" x14ac:dyDescent="0.3">
      <c r="A286" t="s">
        <v>797</v>
      </c>
      <c r="B286" s="4" cm="1">
        <f t="array" ref="B286">_xll.SNL.Clients.Office.Excel.Functions.SPG(A286, "SP_TOTAL_REV", "CY2023")</f>
        <v>6345900</v>
      </c>
      <c r="C286" s="4">
        <f>_xll.SNL.Clients.Office.Excel.Functions.SPG(A286,"IQ_AVG_DILUT_SHARES_OUT","CY2023")</f>
        <v>145900000</v>
      </c>
      <c r="D286" s="5">
        <f>_xll.SNL.Clients.Office.Excel.Functions.SPG(A286, "IQ_DILUT_EPS_NORM", "CY2023")</f>
        <v>6.1479999999999997</v>
      </c>
      <c r="E286">
        <f t="shared" si="24"/>
        <v>896993.2</v>
      </c>
      <c r="F286">
        <f t="shared" si="25"/>
        <v>0.14135003703178428</v>
      </c>
      <c r="G286" t="s">
        <v>797</v>
      </c>
      <c r="H286" s="4" cm="1">
        <f t="array" ref="H286">_xll.SNL.Clients.Office.Excel.Functions.SPG(G286, "SP_TOTAL_REV", "CY2022")</f>
        <v>4510200</v>
      </c>
      <c r="I286" s="4">
        <f>_xll.SNL.Clients.Office.Excel.Functions.SPG(G286,"IQ_AVG_DILUT_SHARES_OUT","CY2022")</f>
        <v>144900000</v>
      </c>
      <c r="J286" s="5">
        <f>_xll.SNL.Clients.Office.Excel.Functions.SPG(G286, "IQ_DILUT_EPS_NORM", "CY2022")</f>
        <v>2.6360000000000001</v>
      </c>
      <c r="K286">
        <f t="shared" si="26"/>
        <v>381956.4</v>
      </c>
      <c r="L286">
        <f t="shared" si="27"/>
        <v>8.4687242250897965E-2</v>
      </c>
      <c r="M286" t="s">
        <v>808</v>
      </c>
      <c r="N286" s="4" cm="1">
        <f t="array" ref="N286">_xll.SNL.Clients.Office.Excel.Functions.SPG(M286, "SP_TOTAL_REV", "CY2022")</f>
        <v>50451000</v>
      </c>
      <c r="O286" s="4">
        <f>_xll.SNL.Clients.Office.Excel.Functions.SPG(M286,"IQ_AVG_DILUT_SHARES_OUT","CY2022")</f>
        <v>328000000</v>
      </c>
      <c r="P286" s="5">
        <f>_xll.SNL.Clients.Office.Excel.Functions.SPG(M286, "IQ_DILUT_EPS_NORM", "CY2022")</f>
        <v>9.3710000000000004</v>
      </c>
      <c r="Q286">
        <f t="shared" si="28"/>
        <v>3073688</v>
      </c>
      <c r="R286">
        <f t="shared" si="29"/>
        <v>6.0924223503993971E-2</v>
      </c>
    </row>
    <row r="287" spans="1:18" x14ac:dyDescent="0.3">
      <c r="A287" t="s">
        <v>798</v>
      </c>
      <c r="B287" s="4" cm="1">
        <f t="array" ref="B287">_xll.SNL.Clients.Office.Excel.Functions.SPG(A287, "SP_TOTAL_REV", "CY2023")</f>
        <v>10372000</v>
      </c>
      <c r="C287" s="4">
        <f>_xll.SNL.Clients.Office.Excel.Functions.SPG(A287,"IQ_AVG_DILUT_SHARES_OUT","CY2023")</f>
        <v>765000000</v>
      </c>
      <c r="D287" s="5">
        <f>_xll.SNL.Clients.Office.Excel.Functions.SPG(A287, "IQ_DILUT_EPS_NORM", "CY2023")</f>
        <v>1.198</v>
      </c>
      <c r="E287">
        <f t="shared" si="24"/>
        <v>916470</v>
      </c>
      <c r="F287">
        <f t="shared" si="25"/>
        <v>8.836000771307366E-2</v>
      </c>
      <c r="G287" t="s">
        <v>798</v>
      </c>
      <c r="H287" s="4" cm="1">
        <f t="array" ref="H287">_xll.SNL.Clients.Office.Excel.Functions.SPG(G287, "SP_TOTAL_REV", "CY2022")</f>
        <v>4110000</v>
      </c>
      <c r="I287" s="4">
        <f>_xll.SNL.Clients.Office.Excel.Functions.SPG(G287,"IQ_AVG_DILUT_SHARES_OUT","CY2022")</f>
        <v>764000000</v>
      </c>
      <c r="J287" s="5">
        <f>_xll.SNL.Clients.Office.Excel.Functions.SPG(G287, "IQ_DILUT_EPS_NORM", "CY2022")</f>
        <v>-0.50600000000000001</v>
      </c>
      <c r="K287">
        <f t="shared" si="26"/>
        <v>-386584</v>
      </c>
      <c r="L287">
        <f t="shared" si="27"/>
        <v>-9.4059367396593679E-2</v>
      </c>
      <c r="M287" t="s">
        <v>809</v>
      </c>
      <c r="N287" s="4" cm="1">
        <f t="array" ref="N287">_xll.SNL.Clients.Office.Excel.Functions.SPG(M287, "SP_TOTAL_REV", "CY2022")</f>
        <v>8042228</v>
      </c>
      <c r="O287" s="4">
        <f>_xll.SNL.Clients.Office.Excel.Functions.SPG(M287,"IQ_AVG_DILUT_SHARES_OUT","CY2022")</f>
        <v>164030000</v>
      </c>
      <c r="P287" s="5">
        <f>_xll.SNL.Clients.Office.Excel.Functions.SPG(M287, "IQ_DILUT_EPS_NORM", "CY2022")</f>
        <v>11.24</v>
      </c>
      <c r="Q287">
        <f t="shared" si="28"/>
        <v>1843697.2</v>
      </c>
      <c r="R287">
        <f t="shared" si="29"/>
        <v>0.22925204309054653</v>
      </c>
    </row>
    <row r="288" spans="1:18" x14ac:dyDescent="0.3">
      <c r="A288" t="s">
        <v>799</v>
      </c>
      <c r="B288" s="4" cm="1">
        <f t="array" ref="B288">_xll.SNL.Clients.Office.Excel.Functions.SPG(A288, "SP_TOTAL_REV", "CY2023")</f>
        <v>15438000</v>
      </c>
      <c r="C288" s="4">
        <f>_xll.SNL.Clients.Office.Excel.Functions.SPG(A288,"IQ_AVG_DILUT_SHARES_OUT","CY2023")</f>
        <v>138000000</v>
      </c>
      <c r="D288" s="5">
        <f>_xll.SNL.Clients.Office.Excel.Functions.SPG(A288, "IQ_DILUT_EPS_NORM", "CY2023")</f>
        <v>4.9800000000000004</v>
      </c>
      <c r="E288">
        <f t="shared" si="24"/>
        <v>687240</v>
      </c>
      <c r="F288">
        <f t="shared" si="25"/>
        <v>4.4516129032258066E-2</v>
      </c>
      <c r="G288" t="s">
        <v>799</v>
      </c>
      <c r="H288" s="4" cm="1">
        <f t="array" ref="H288">_xll.SNL.Clients.Office.Excel.Functions.SPG(G288, "SP_TOTAL_REV", "CY2022")</f>
        <v>14396000</v>
      </c>
      <c r="I288" s="4">
        <f>_xll.SNL.Clients.Office.Excel.Functions.SPG(G288,"IQ_AVG_DILUT_SHARES_OUT","CY2022")</f>
        <v>138000000</v>
      </c>
      <c r="J288" s="5">
        <f>_xll.SNL.Clients.Office.Excel.Functions.SPG(G288, "IQ_DILUT_EPS_NORM", "CY2022")</f>
        <v>4.2130000000000001</v>
      </c>
      <c r="K288">
        <f t="shared" si="26"/>
        <v>581394</v>
      </c>
      <c r="L288">
        <f t="shared" si="27"/>
        <v>4.0385801611558768E-2</v>
      </c>
      <c r="M288" t="s">
        <v>810</v>
      </c>
      <c r="N288" s="4" cm="1">
        <f t="array" ref="N288">_xll.SNL.Clients.Office.Excel.Functions.SPG(M288, "SP_TOTAL_REV", "CY2022")</f>
        <v>3652938.8148622597</v>
      </c>
      <c r="O288" s="4">
        <f>_xll.SNL.Clients.Office.Excel.Functions.SPG(M288,"IQ_AVG_DILUT_SHARES_OUT","CY2022")</f>
        <v>1406000000</v>
      </c>
      <c r="P288" s="5">
        <f>_xll.SNL.Clients.Office.Excel.Functions.SPG(M288, "IQ_DILUT_EPS_NORM", "CY2022")</f>
        <v>-0.19785721407513934</v>
      </c>
      <c r="Q288">
        <f t="shared" si="28"/>
        <v>-278187.24298964592</v>
      </c>
      <c r="R288">
        <f t="shared" si="29"/>
        <v>-7.6154366960054176E-2</v>
      </c>
    </row>
    <row r="289" spans="1:18" x14ac:dyDescent="0.3">
      <c r="A289" t="s">
        <v>800</v>
      </c>
      <c r="B289" s="4" cm="1">
        <f t="array" ref="B289">_xll.SNL.Clients.Office.Excel.Functions.SPG(A289, "SP_TOTAL_REV", "CY2023")</f>
        <v>34233366</v>
      </c>
      <c r="C289" s="4">
        <f>_xll.SNL.Clients.Office.Excel.Functions.SPG(A289,"IQ_AVG_DILUT_SHARES_OUT","CY2023")</f>
        <v>283319000</v>
      </c>
      <c r="D289" s="5">
        <f>_xll.SNL.Clients.Office.Excel.Functions.SPG(A289, "IQ_DILUT_EPS_NORM", "CY2023")</f>
        <v>11.507</v>
      </c>
      <c r="E289">
        <f t="shared" si="24"/>
        <v>3260151.733</v>
      </c>
      <c r="F289">
        <f t="shared" si="25"/>
        <v>9.5233163253651429E-2</v>
      </c>
      <c r="G289" t="s">
        <v>800</v>
      </c>
      <c r="H289" s="4" cm="1">
        <f t="array" ref="H289">_xll.SNL.Clients.Office.Excel.Functions.SPG(G289, "SP_TOTAL_REV", "CY2022")</f>
        <v>33671010</v>
      </c>
      <c r="I289" s="4">
        <f>_xll.SNL.Clients.Office.Excel.Functions.SPG(G289,"IQ_AVG_DILUT_SHARES_OUT","CY2022")</f>
        <v>289824000</v>
      </c>
      <c r="J289" s="5">
        <f>_xll.SNL.Clients.Office.Excel.Functions.SPG(G289, "IQ_DILUT_EPS_NORM", "CY2022")</f>
        <v>14.263999999999999</v>
      </c>
      <c r="K289">
        <f t="shared" si="26"/>
        <v>4134049.5359999998</v>
      </c>
      <c r="L289">
        <f t="shared" si="27"/>
        <v>0.12277771103391315</v>
      </c>
      <c r="M289" t="s">
        <v>811</v>
      </c>
      <c r="N289" s="4" cm="1">
        <f t="array" ref="N289">_xll.SNL.Clients.Office.Excel.Functions.SPG(M289, "SP_TOTAL_REV", "CY2022")</f>
        <v>178236000</v>
      </c>
      <c r="O289" s="4">
        <f>_xll.SNL.Clients.Office.Excel.Functions.SPG(M289,"IQ_AVG_DILUT_SHARES_OUT","CY2022")</f>
        <v>516000000</v>
      </c>
      <c r="P289" s="5">
        <f>_xll.SNL.Clients.Office.Excel.Functions.SPG(M289, "IQ_DILUT_EPS_NORM", "CY2022")</f>
        <v>20.501000000000001</v>
      </c>
      <c r="Q289">
        <f t="shared" si="28"/>
        <v>10578516</v>
      </c>
      <c r="R289">
        <f t="shared" si="29"/>
        <v>5.9351174846832291E-2</v>
      </c>
    </row>
    <row r="290" spans="1:18" x14ac:dyDescent="0.3">
      <c r="A290" t="s">
        <v>801</v>
      </c>
      <c r="B290" s="4" cm="1">
        <f t="array" ref="B290">_xll.SNL.Clients.Office.Excel.Functions.SPG(A290, "SP_TOTAL_REV", "CY2023")</f>
        <v>32854000</v>
      </c>
      <c r="C290" s="4">
        <f>_xll.SNL.Clients.Office.Excel.Functions.SPG(A290,"IQ_AVG_DILUT_SHARES_OUT","CY2023")</f>
        <v>492290000</v>
      </c>
      <c r="D290" s="5">
        <f>_xll.SNL.Clients.Office.Excel.Functions.SPG(A290, "IQ_DILUT_EPS_NORM", "CY2023")</f>
        <v>10.111000000000001</v>
      </c>
      <c r="E290">
        <f t="shared" si="24"/>
        <v>4977544.1900000004</v>
      </c>
      <c r="F290">
        <f t="shared" si="25"/>
        <v>0.15150496712729045</v>
      </c>
      <c r="G290" t="s">
        <v>801</v>
      </c>
      <c r="H290" s="4" cm="1">
        <f t="array" ref="H290">_xll.SNL.Clients.Office.Excel.Functions.SPG(G290, "SP_TOTAL_REV", "CY2022")</f>
        <v>33364000</v>
      </c>
      <c r="I290" s="4">
        <f>_xll.SNL.Clients.Office.Excel.Functions.SPG(G290,"IQ_AVG_DILUT_SHARES_OUT","CY2022")</f>
        <v>504038000</v>
      </c>
      <c r="J290" s="5">
        <f>_xll.SNL.Clients.Office.Excel.Functions.SPG(G290, "IQ_DILUT_EPS_NORM", "CY2022")</f>
        <v>8.1210000000000004</v>
      </c>
      <c r="K290">
        <f t="shared" si="26"/>
        <v>4093292.5980000002</v>
      </c>
      <c r="L290">
        <f t="shared" si="27"/>
        <v>0.12268590690564682</v>
      </c>
      <c r="M290" t="s">
        <v>812</v>
      </c>
      <c r="N290" s="4" cm="1">
        <f t="array" ref="N290">_xll.SNL.Clients.Office.Excel.Functions.SPG(M290, "SP_TOTAL_REV", "CY2022")</f>
        <v>718300</v>
      </c>
      <c r="O290" s="4">
        <f>_xll.SNL.Clients.Office.Excel.Functions.SPG(M290,"IQ_AVG_DILUT_SHARES_OUT","CY2022")</f>
        <v>37643000</v>
      </c>
      <c r="P290" s="5">
        <f>_xll.SNL.Clients.Office.Excel.Functions.SPG(M290, "IQ_DILUT_EPS_NORM", "CY2022")</f>
        <v>5.617</v>
      </c>
      <c r="Q290">
        <f t="shared" si="28"/>
        <v>211440.731</v>
      </c>
      <c r="R290">
        <f t="shared" si="29"/>
        <v>0.29436270499791173</v>
      </c>
    </row>
    <row r="291" spans="1:18" x14ac:dyDescent="0.3">
      <c r="A291" t="s">
        <v>802</v>
      </c>
      <c r="B291" s="4" cm="1">
        <f t="array" ref="B291">_xll.SNL.Clients.Office.Excel.Functions.SPG(A291, "SP_TOTAL_REV", "CY2023")</f>
        <v>22726317</v>
      </c>
      <c r="C291" s="4">
        <f>_xll.SNL.Clients.Office.Excel.Functions.SPG(A291,"IQ_AVG_DILUT_SHARES_OUT","CY2023")</f>
        <v>230977326</v>
      </c>
      <c r="D291" s="5">
        <f>_xll.SNL.Clients.Office.Excel.Functions.SPG(A291, "IQ_DILUT_EPS_NORM", "CY2023")</f>
        <v>1.83</v>
      </c>
      <c r="E291">
        <f t="shared" si="24"/>
        <v>422688.50658000004</v>
      </c>
      <c r="F291">
        <f t="shared" si="25"/>
        <v>1.8599076417881527E-2</v>
      </c>
      <c r="G291" t="s">
        <v>802</v>
      </c>
      <c r="H291" s="4" cm="1">
        <f t="array" ref="H291">_xll.SNL.Clients.Office.Excel.Functions.SPG(G291, "SP_TOTAL_REV", "CY2022")</f>
        <v>16681254</v>
      </c>
      <c r="I291" s="4">
        <f>_xll.SNL.Clients.Office.Excel.Functions.SPG(G291,"IQ_AVG_DILUT_SHARES_OUT","CY2022")</f>
        <v>231556866</v>
      </c>
      <c r="J291" s="5">
        <f>_xll.SNL.Clients.Office.Excel.Functions.SPG(G291, "IQ_DILUT_EPS_NORM", "CY2022")</f>
        <v>0.92300000000000004</v>
      </c>
      <c r="K291">
        <f t="shared" si="26"/>
        <v>213726.98731800003</v>
      </c>
      <c r="L291">
        <f t="shared" si="27"/>
        <v>1.2812405309456952E-2</v>
      </c>
      <c r="M291" t="s">
        <v>813</v>
      </c>
      <c r="N291" s="4" cm="1">
        <f t="array" ref="N291">_xll.SNL.Clients.Office.Excel.Functions.SPG(M291, "SP_TOTAL_REV", "CY2022")</f>
        <v>5356000</v>
      </c>
      <c r="O291" s="4">
        <f>_xll.SNL.Clients.Office.Excel.Functions.SPG(M291,"IQ_AVG_DILUT_SHARES_OUT","CY2022")</f>
        <v>325800000</v>
      </c>
      <c r="P291" s="5">
        <f>_xll.SNL.Clients.Office.Excel.Functions.SPG(M291, "IQ_DILUT_EPS_NORM", "CY2022")</f>
        <v>5.9969999999999999</v>
      </c>
      <c r="Q291">
        <f t="shared" si="28"/>
        <v>1953822.6</v>
      </c>
      <c r="R291">
        <f t="shared" si="29"/>
        <v>0.36479137415982077</v>
      </c>
    </row>
    <row r="292" spans="1:18" x14ac:dyDescent="0.3">
      <c r="A292" t="s">
        <v>803</v>
      </c>
      <c r="B292" s="4" cm="1">
        <f t="array" ref="B292">_xll.SNL.Clients.Office.Excel.Functions.SPG(A292, "SP_TOTAL_REV", "CY2023")</f>
        <v>13866000</v>
      </c>
      <c r="C292" s="4">
        <f>_xll.SNL.Clients.Office.Excel.Functions.SPG(A292,"IQ_AVG_DILUT_SHARES_OUT","CY2023")</f>
        <v>268300000</v>
      </c>
      <c r="D292" s="5">
        <f>_xll.SNL.Clients.Office.Excel.Functions.SPG(A292, "IQ_DILUT_EPS_NORM", "CY2023")</f>
        <v>2.9510000000000001</v>
      </c>
      <c r="E292">
        <f t="shared" si="24"/>
        <v>791753.3</v>
      </c>
      <c r="F292">
        <f t="shared" si="25"/>
        <v>5.710033895860378E-2</v>
      </c>
      <c r="G292" t="s">
        <v>803</v>
      </c>
      <c r="H292" s="4" cm="1">
        <f t="array" ref="H292">_xll.SNL.Clients.Office.Excel.Functions.SPG(G292, "SP_TOTAL_REV", "CY2022")</f>
        <v>12794000</v>
      </c>
      <c r="I292" s="4">
        <f>_xll.SNL.Clients.Office.Excel.Functions.SPG(G292,"IQ_AVG_DILUT_SHARES_OUT","CY2022")</f>
        <v>278000000</v>
      </c>
      <c r="J292" s="5">
        <f>_xll.SNL.Clients.Office.Excel.Functions.SPG(G292, "IQ_DILUT_EPS_NORM", "CY2022")</f>
        <v>3.121</v>
      </c>
      <c r="K292">
        <f t="shared" si="26"/>
        <v>867638</v>
      </c>
      <c r="L292">
        <f t="shared" si="27"/>
        <v>6.7816007503517267E-2</v>
      </c>
      <c r="M292" t="s">
        <v>814</v>
      </c>
      <c r="N292" s="4" cm="1">
        <f t="array" ref="N292">_xll.SNL.Clients.Office.Excel.Functions.SPG(M292, "SP_TOTAL_REV", "CY2022")</f>
        <v>20756000</v>
      </c>
      <c r="O292" s="4">
        <f>_xll.SNL.Clients.Office.Excel.Functions.SPG(M292,"IQ_AVG_DILUT_SHARES_OUT","CY2022")</f>
        <v>505000000</v>
      </c>
      <c r="P292" s="5">
        <f>_xll.SNL.Clients.Office.Excel.Functions.SPG(M292, "IQ_DILUT_EPS_NORM", "CY2022")</f>
        <v>5.5069999999999997</v>
      </c>
      <c r="Q292">
        <f t="shared" si="28"/>
        <v>2781035</v>
      </c>
      <c r="R292">
        <f t="shared" si="29"/>
        <v>0.13398703989207941</v>
      </c>
    </row>
    <row r="293" spans="1:18" x14ac:dyDescent="0.3">
      <c r="A293" t="s">
        <v>804</v>
      </c>
      <c r="B293" s="4" cm="1">
        <f t="array" ref="B293">_xll.SNL.Clients.Office.Excel.Functions.SPG(A293, "SP_TOTAL_REV", "CY2023")</f>
        <v>67571000</v>
      </c>
      <c r="C293" s="4">
        <f>_xll.SNL.Clients.Office.Excel.Functions.SPG(A293,"IQ_AVG_DILUT_SHARES_OUT","CY2023")</f>
        <v>251200000</v>
      </c>
      <c r="D293" s="5">
        <f>_xll.SNL.Clients.Office.Excel.Functions.SPG(A293, "IQ_DILUT_EPS_NORM", "CY2023")</f>
        <v>20.536000000000001</v>
      </c>
      <c r="E293">
        <f t="shared" si="24"/>
        <v>5158643.2</v>
      </c>
      <c r="F293">
        <f t="shared" si="25"/>
        <v>7.6344041082713004E-2</v>
      </c>
      <c r="G293" t="s">
        <v>804</v>
      </c>
      <c r="H293" s="4" cm="1">
        <f t="array" ref="H293">_xll.SNL.Clients.Office.Excel.Functions.SPG(G293, "SP_TOTAL_REV", "CY2022")</f>
        <v>65984000</v>
      </c>
      <c r="I293" s="4">
        <f>_xll.SNL.Clients.Office.Excel.Functions.SPG(G293,"IQ_AVG_DILUT_SHARES_OUT","CY2022")</f>
        <v>264600000</v>
      </c>
      <c r="J293" s="5">
        <f>_xll.SNL.Clients.Office.Excel.Functions.SPG(G293, "IQ_DILUT_EPS_NORM", "CY2022")</f>
        <v>16.283999999999999</v>
      </c>
      <c r="K293">
        <f t="shared" si="26"/>
        <v>4308746.4000000004</v>
      </c>
      <c r="L293">
        <f t="shared" si="27"/>
        <v>6.5299866634335596E-2</v>
      </c>
      <c r="M293" t="s">
        <v>815</v>
      </c>
      <c r="N293" s="4" cm="1">
        <f t="array" ref="N293">_xll.SNL.Clients.Office.Excel.Functions.SPG(M293, "SP_TOTAL_REV", "CY2022")</f>
        <v>6161000</v>
      </c>
      <c r="O293" s="4">
        <f>_xll.SNL.Clients.Office.Excel.Functions.SPG(M293,"IQ_AVG_DILUT_SHARES_OUT","CY2022")</f>
        <v>62500000</v>
      </c>
      <c r="P293" s="5">
        <f>_xll.SNL.Clients.Office.Excel.Functions.SPG(M293, "IQ_DILUT_EPS_NORM", "CY2022")</f>
        <v>9.36</v>
      </c>
      <c r="Q293">
        <f t="shared" si="28"/>
        <v>585000</v>
      </c>
      <c r="R293">
        <f t="shared" si="29"/>
        <v>9.4952118162635935E-2</v>
      </c>
    </row>
    <row r="294" spans="1:18" x14ac:dyDescent="0.3">
      <c r="A294" t="s">
        <v>805</v>
      </c>
      <c r="B294" s="4" cm="1">
        <f t="array" ref="B294">_xll.SNL.Clients.Office.Excel.Functions.SPG(A294, "SP_TOTAL_REV", "CY2023")</f>
        <v>15855000</v>
      </c>
      <c r="C294" s="4">
        <f>_xll.SNL.Clients.Office.Excel.Functions.SPG(A294,"IQ_AVG_DILUT_SHARES_OUT","CY2023")</f>
        <v>227810000</v>
      </c>
      <c r="D294" s="5">
        <f>_xll.SNL.Clients.Office.Excel.Functions.SPG(A294, "IQ_DILUT_EPS_NORM", "CY2023")</f>
        <v>5.0220000000000002</v>
      </c>
      <c r="E294">
        <f t="shared" si="24"/>
        <v>1144061.82</v>
      </c>
      <c r="F294">
        <f t="shared" si="25"/>
        <v>7.2157793755912969E-2</v>
      </c>
      <c r="G294" t="s">
        <v>805</v>
      </c>
      <c r="H294" s="4" cm="1">
        <f t="array" ref="H294">_xll.SNL.Clients.Office.Excel.Functions.SPG(G294, "SP_TOTAL_REV", "CY2022")</f>
        <v>14044000</v>
      </c>
      <c r="I294" s="4">
        <f>_xll.SNL.Clients.Office.Excel.Functions.SPG(G294,"IQ_AVG_DILUT_SHARES_OUT","CY2022")</f>
        <v>243280000</v>
      </c>
      <c r="J294" s="5">
        <f>_xll.SNL.Clients.Office.Excel.Functions.SPG(G294, "IQ_DILUT_EPS_NORM", "CY2022")</f>
        <v>2.6429999999999998</v>
      </c>
      <c r="K294">
        <f t="shared" si="26"/>
        <v>642989.04</v>
      </c>
      <c r="L294">
        <f t="shared" si="27"/>
        <v>4.5783896325833101E-2</v>
      </c>
      <c r="M294" t="s">
        <v>816</v>
      </c>
      <c r="N294" s="4" cm="1">
        <f t="array" ref="N294">_xll.SNL.Clients.Office.Excel.Functions.SPG(M294, "SP_TOTAL_REV", "CY2022")</f>
        <v>8680000</v>
      </c>
      <c r="O294" s="4">
        <f>_xll.SNL.Clients.Office.Excel.Functions.SPG(M294,"IQ_AVG_DILUT_SHARES_OUT","CY2022")</f>
        <v>232000000</v>
      </c>
      <c r="P294" s="5">
        <f>_xll.SNL.Clients.Office.Excel.Functions.SPG(M294, "IQ_DILUT_EPS_NORM", "CY2022")</f>
        <v>3.0209999999999999</v>
      </c>
      <c r="Q294">
        <f t="shared" si="28"/>
        <v>700872</v>
      </c>
      <c r="R294">
        <f t="shared" si="29"/>
        <v>8.0745622119815674E-2</v>
      </c>
    </row>
    <row r="295" spans="1:18" x14ac:dyDescent="0.3">
      <c r="A295" t="s">
        <v>806</v>
      </c>
      <c r="B295" s="4" cm="1">
        <f t="array" ref="B295">_xll.SNL.Clients.Office.Excel.Functions.SPG(A295, "SP_TOTAL_REV", "CY2023")</f>
        <v>86377000</v>
      </c>
      <c r="C295" s="4">
        <f>_xll.SNL.Clients.Office.Excel.Functions.SPG(A295,"IQ_AVG_DILUT_SHARES_OUT","CY2023")</f>
        <v>584000000</v>
      </c>
      <c r="D295" s="5">
        <f>_xll.SNL.Clients.Office.Excel.Functions.SPG(A295, "IQ_DILUT_EPS_NORM", "CY2023")</f>
        <v>10.999000000000001</v>
      </c>
      <c r="E295">
        <f t="shared" si="24"/>
        <v>6423416</v>
      </c>
      <c r="F295">
        <f t="shared" si="25"/>
        <v>7.4364888801417048E-2</v>
      </c>
      <c r="G295" t="s">
        <v>806</v>
      </c>
      <c r="H295" s="4" cm="1">
        <f t="array" ref="H295">_xll.SNL.Clients.Office.Excel.Functions.SPG(G295, "SP_TOTAL_REV", "CY2022")</f>
        <v>97059000</v>
      </c>
      <c r="I295" s="4">
        <f>_xll.SNL.Clients.Office.Excel.Functions.SPG(G295,"IQ_AVG_DILUT_SHARES_OUT","CY2022")</f>
        <v>631000000</v>
      </c>
      <c r="J295" s="5">
        <f>_xll.SNL.Clients.Office.Excel.Functions.SPG(G295, "IQ_DILUT_EPS_NORM", "CY2022")</f>
        <v>10.991</v>
      </c>
      <c r="K295">
        <f t="shared" si="26"/>
        <v>6935321</v>
      </c>
      <c r="L295">
        <f t="shared" si="27"/>
        <v>7.1454692506619691E-2</v>
      </c>
      <c r="M295" t="s">
        <v>817</v>
      </c>
      <c r="N295" s="4" cm="1">
        <f t="array" ref="N295">_xll.SNL.Clients.Office.Excel.Functions.SPG(M295, "SP_TOTAL_REV", "CY2022")</f>
        <v>22237000</v>
      </c>
      <c r="O295" s="4">
        <f>_xll.SNL.Clients.Office.Excel.Functions.SPG(M295,"IQ_AVG_DILUT_SHARES_OUT","CY2022")</f>
        <v>971000000</v>
      </c>
      <c r="P295" s="5">
        <f>_xll.SNL.Clients.Office.Excel.Functions.SPG(M295, "IQ_DILUT_EPS_NORM", "CY2022")</f>
        <v>7.9169999999999998</v>
      </c>
      <c r="Q295">
        <f t="shared" si="28"/>
        <v>7687407</v>
      </c>
      <c r="R295">
        <f t="shared" si="29"/>
        <v>0.3457034222242209</v>
      </c>
    </row>
    <row r="296" spans="1:18" x14ac:dyDescent="0.3">
      <c r="A296" t="s">
        <v>807</v>
      </c>
      <c r="B296" s="4" cm="1">
        <f t="array" ref="B296">_xll.SNL.Clients.Office.Excel.Functions.SPG(A296, "SP_TOTAL_REV", "CY2023")</f>
        <v>9619278</v>
      </c>
      <c r="C296" s="4">
        <f>_xll.SNL.Clients.Office.Excel.Functions.SPG(A296,"IQ_AVG_DILUT_SHARES_OUT","CY2023")</f>
        <v>127060000</v>
      </c>
      <c r="D296" s="5">
        <f>_xll.SNL.Clients.Office.Excel.Functions.SPG(A296, "IQ_DILUT_EPS_NORM", "CY2023")</f>
        <v>11.086</v>
      </c>
      <c r="E296">
        <f t="shared" si="24"/>
        <v>1408587.16</v>
      </c>
      <c r="F296">
        <f t="shared" si="25"/>
        <v>0.14643377184857323</v>
      </c>
      <c r="G296" t="s">
        <v>807</v>
      </c>
      <c r="H296" s="4" cm="1">
        <f t="array" ref="H296">_xll.SNL.Clients.Office.Excel.Functions.SPG(G296, "SP_TOTAL_REV", "CY2022")</f>
        <v>8110518</v>
      </c>
      <c r="I296" s="4">
        <f>_xll.SNL.Clients.Office.Excel.Functions.SPG(G296,"IQ_AVG_DILUT_SHARES_OUT","CY2022")</f>
        <v>128017000</v>
      </c>
      <c r="J296" s="5">
        <f>_xll.SNL.Clients.Office.Excel.Functions.SPG(G296, "IQ_DILUT_EPS_NORM", "CY2022")</f>
        <v>8.4480000000000004</v>
      </c>
      <c r="K296">
        <f t="shared" si="26"/>
        <v>1081487.6159999999</v>
      </c>
      <c r="L296">
        <f t="shared" si="27"/>
        <v>0.13334384018382056</v>
      </c>
      <c r="M296" t="s">
        <v>818</v>
      </c>
      <c r="N296" s="4" cm="1">
        <f t="array" ref="N296">_xll.SNL.Clients.Office.Excel.Functions.SPG(M296, "SP_TOTAL_REV", "CY2022")</f>
        <v>3188843</v>
      </c>
      <c r="O296" s="4">
        <f>_xll.SNL.Clients.Office.Excel.Functions.SPG(M296,"IQ_AVG_DILUT_SHARES_OUT","CY2022")</f>
        <v>295215000</v>
      </c>
      <c r="P296" s="5">
        <f>_xll.SNL.Clients.Office.Excel.Functions.SPG(M296, "IQ_DILUT_EPS_NORM", "CY2022")</f>
        <v>1.4279999999999999</v>
      </c>
      <c r="Q296">
        <f t="shared" si="28"/>
        <v>421567.02</v>
      </c>
      <c r="R296">
        <f t="shared" si="29"/>
        <v>0.132200619472329</v>
      </c>
    </row>
    <row r="297" spans="1:18" x14ac:dyDescent="0.3">
      <c r="A297" t="s">
        <v>808</v>
      </c>
      <c r="B297" s="4" cm="1">
        <f t="array" ref="B297">_xll.SNL.Clients.Office.Excel.Functions.SPG(A297, "SP_TOTAL_REV", "CY2023")</f>
        <v>41107000</v>
      </c>
      <c r="C297" s="4">
        <f>_xll.SNL.Clients.Office.Excel.Functions.SPG(A297,"IQ_AVG_DILUT_SHARES_OUT","CY2023")</f>
        <v>326000000</v>
      </c>
      <c r="D297" s="5">
        <f>_xll.SNL.Clients.Office.Excel.Functions.SPG(A297, "IQ_DILUT_EPS_NORM", "CY2023")</f>
        <v>6.016</v>
      </c>
      <c r="E297">
        <f t="shared" si="24"/>
        <v>1961216</v>
      </c>
      <c r="F297">
        <f t="shared" si="25"/>
        <v>4.7710025056559711E-2</v>
      </c>
      <c r="G297" t="s">
        <v>808</v>
      </c>
      <c r="H297" s="4" cm="1">
        <f t="array" ref="H297">_xll.SNL.Clients.Office.Excel.Functions.SPG(G297, "SP_TOTAL_REV", "CY2022")</f>
        <v>50451000</v>
      </c>
      <c r="I297" s="4">
        <f>_xll.SNL.Clients.Office.Excel.Functions.SPG(G297,"IQ_AVG_DILUT_SHARES_OUT","CY2022")</f>
        <v>328000000</v>
      </c>
      <c r="J297" s="5">
        <f>_xll.SNL.Clients.Office.Excel.Functions.SPG(G297, "IQ_DILUT_EPS_NORM", "CY2022")</f>
        <v>9.3710000000000004</v>
      </c>
      <c r="K297">
        <f t="shared" si="26"/>
        <v>3073688</v>
      </c>
      <c r="L297">
        <f t="shared" si="27"/>
        <v>6.0924223503993971E-2</v>
      </c>
      <c r="M297" t="s">
        <v>819</v>
      </c>
      <c r="N297" s="4" cm="1">
        <f t="array" ref="N297">_xll.SNL.Clients.Office.Excel.Functions.SPG(M297, "SP_TOTAL_REV", "CY2022")</f>
        <v>6350500</v>
      </c>
      <c r="O297" s="4">
        <f>_xll.SNL.Clients.Office.Excel.Functions.SPG(M297,"IQ_AVG_DILUT_SHARES_OUT","CY2022")</f>
        <v>270200000</v>
      </c>
      <c r="P297" s="5">
        <f>_xll.SNL.Clients.Office.Excel.Functions.SPG(M297, "IQ_DILUT_EPS_NORM", "CY2022")</f>
        <v>1.9339999999999999</v>
      </c>
      <c r="Q297">
        <f t="shared" si="28"/>
        <v>522566.8</v>
      </c>
      <c r="R297">
        <f t="shared" si="29"/>
        <v>8.2287504920872376E-2</v>
      </c>
    </row>
    <row r="298" spans="1:18" x14ac:dyDescent="0.3">
      <c r="A298" t="s">
        <v>809</v>
      </c>
      <c r="B298" s="4" cm="1">
        <f t="array" ref="B298">_xll.SNL.Clients.Office.Excel.Functions.SPG(A298, "SP_TOTAL_REV", "CY2023")</f>
        <v>9418362</v>
      </c>
      <c r="C298" s="4">
        <f>_xll.SNL.Clients.Office.Excel.Functions.SPG(A298,"IQ_AVG_DILUT_SHARES_OUT","CY2023")</f>
        <v>167002000</v>
      </c>
      <c r="D298" s="5">
        <f>_xll.SNL.Clients.Office.Excel.Functions.SPG(A298, "IQ_DILUT_EPS_NORM", "CY2023")</f>
        <v>13.544</v>
      </c>
      <c r="E298">
        <f t="shared" si="24"/>
        <v>2261875.088</v>
      </c>
      <c r="F298">
        <f t="shared" si="25"/>
        <v>0.24015588782847802</v>
      </c>
      <c r="G298" t="s">
        <v>809</v>
      </c>
      <c r="H298" s="4" cm="1">
        <f t="array" ref="H298">_xll.SNL.Clients.Office.Excel.Functions.SPG(G298, "SP_TOTAL_REV", "CY2022")</f>
        <v>8042228</v>
      </c>
      <c r="I298" s="4">
        <f>_xll.SNL.Clients.Office.Excel.Functions.SPG(G298,"IQ_AVG_DILUT_SHARES_OUT","CY2022")</f>
        <v>164030000</v>
      </c>
      <c r="J298" s="5">
        <f>_xll.SNL.Clients.Office.Excel.Functions.SPG(G298, "IQ_DILUT_EPS_NORM", "CY2022")</f>
        <v>11.24</v>
      </c>
      <c r="K298">
        <f t="shared" si="26"/>
        <v>1843697.2</v>
      </c>
      <c r="L298">
        <f t="shared" si="27"/>
        <v>0.22925204309054653</v>
      </c>
      <c r="M298" t="s">
        <v>820</v>
      </c>
      <c r="N298" s="4" cm="1">
        <f t="array" ref="N298">_xll.SNL.Clients.Office.Excel.Functions.SPG(M298, "SP_TOTAL_REV", "CY2022")</f>
        <v>23183000</v>
      </c>
      <c r="O298" s="4">
        <f>_xll.SNL.Clients.Office.Excel.Functions.SPG(M298,"IQ_AVG_DILUT_SHARES_OUT","CY2022")</f>
        <v>741300000</v>
      </c>
      <c r="P298" s="5">
        <f>_xll.SNL.Clients.Office.Excel.Functions.SPG(M298, "IQ_DILUT_EPS_NORM", "CY2022")</f>
        <v>7.53</v>
      </c>
      <c r="Q298">
        <f t="shared" si="28"/>
        <v>5581989</v>
      </c>
      <c r="R298">
        <f t="shared" si="29"/>
        <v>0.24077940732433248</v>
      </c>
    </row>
    <row r="299" spans="1:18" x14ac:dyDescent="0.3">
      <c r="A299" t="s">
        <v>810</v>
      </c>
      <c r="B299" s="4" cm="1">
        <f t="array" ref="B299">_xll.SNL.Clients.Office.Excel.Functions.SPG(A299, "SP_TOTAL_REV", "CY2023")</f>
        <v>4166208.3439333411</v>
      </c>
      <c r="C299" s="4">
        <f>_xll.SNL.Clients.Office.Excel.Functions.SPG(A299,"IQ_AVG_DILUT_SHARES_OUT","CY2023")</f>
        <v>1405000000</v>
      </c>
      <c r="D299" s="5">
        <f>_xll.SNL.Clients.Office.Excel.Functions.SPG(A299, "IQ_DILUT_EPS_NORM", "CY2023")</f>
        <v>-1.2436442817711467E-3</v>
      </c>
      <c r="E299">
        <f t="shared" si="24"/>
        <v>-1747.320215888461</v>
      </c>
      <c r="F299">
        <f t="shared" si="25"/>
        <v>-4.1940298507462688E-4</v>
      </c>
      <c r="G299" t="s">
        <v>810</v>
      </c>
      <c r="H299" s="4" cm="1">
        <f t="array" ref="H299">_xll.SNL.Clients.Office.Excel.Functions.SPG(G299, "SP_TOTAL_REV", "CY2022")</f>
        <v>3652938.8148622597</v>
      </c>
      <c r="I299" s="4">
        <f>_xll.SNL.Clients.Office.Excel.Functions.SPG(G299,"IQ_AVG_DILUT_SHARES_OUT","CY2022")</f>
        <v>1406000000</v>
      </c>
      <c r="J299" s="5">
        <f>_xll.SNL.Clients.Office.Excel.Functions.SPG(G299, "IQ_DILUT_EPS_NORM", "CY2022")</f>
        <v>-0.19785721407513934</v>
      </c>
      <c r="K299">
        <f t="shared" si="26"/>
        <v>-278187.24298964592</v>
      </c>
      <c r="L299">
        <f t="shared" si="27"/>
        <v>-7.6154366960054176E-2</v>
      </c>
      <c r="M299" t="s">
        <v>821</v>
      </c>
      <c r="N299" s="4" cm="1">
        <f t="array" ref="N299">_xll.SNL.Clients.Office.Excel.Functions.SPG(M299, "SP_TOTAL_REV", "CY2022")</f>
        <v>273903000</v>
      </c>
      <c r="O299" s="4">
        <f>_xll.SNL.Clients.Office.Excel.Functions.SPG(M299,"IQ_AVG_DILUT_SHARES_OUT","CY2022")</f>
        <v>145025000</v>
      </c>
      <c r="P299" s="5">
        <f>_xll.SNL.Clients.Office.Excel.Functions.SPG(M299, "IQ_DILUT_EPS_NORM", "CY2022")</f>
        <v>19.777000000000001</v>
      </c>
      <c r="Q299">
        <f t="shared" si="28"/>
        <v>2868159.4249999998</v>
      </c>
      <c r="R299">
        <f t="shared" si="29"/>
        <v>1.0471442171133575E-2</v>
      </c>
    </row>
    <row r="300" spans="1:18" x14ac:dyDescent="0.3">
      <c r="A300" t="s">
        <v>811</v>
      </c>
      <c r="B300" s="4" cm="1">
        <f t="array" ref="B300">_xll.SNL.Clients.Office.Excel.Functions.SPG(A300, "SP_TOTAL_REV", "CY2023")</f>
        <v>149348000</v>
      </c>
      <c r="C300" s="4">
        <f>_xll.SNL.Clients.Office.Excel.Functions.SPG(A300,"IQ_AVG_DILUT_SHARES_OUT","CY2023")</f>
        <v>409000000</v>
      </c>
      <c r="D300" s="5">
        <f>_xll.SNL.Clients.Office.Excel.Functions.SPG(A300, "IQ_DILUT_EPS_NORM", "CY2023")</f>
        <v>17.196999999999999</v>
      </c>
      <c r="E300">
        <f t="shared" si="24"/>
        <v>7033573</v>
      </c>
      <c r="F300">
        <f t="shared" si="25"/>
        <v>4.7095193775611326E-2</v>
      </c>
      <c r="G300" t="s">
        <v>811</v>
      </c>
      <c r="H300" s="4" cm="1">
        <f t="array" ref="H300">_xll.SNL.Clients.Office.Excel.Functions.SPG(G300, "SP_TOTAL_REV", "CY2022")</f>
        <v>178236000</v>
      </c>
      <c r="I300" s="4">
        <f>_xll.SNL.Clients.Office.Excel.Functions.SPG(G300,"IQ_AVG_DILUT_SHARES_OUT","CY2022")</f>
        <v>516000000</v>
      </c>
      <c r="J300" s="5">
        <f>_xll.SNL.Clients.Office.Excel.Functions.SPG(G300, "IQ_DILUT_EPS_NORM", "CY2022")</f>
        <v>20.501000000000001</v>
      </c>
      <c r="K300">
        <f t="shared" si="26"/>
        <v>10578516</v>
      </c>
      <c r="L300">
        <f t="shared" si="27"/>
        <v>5.9351174846832291E-2</v>
      </c>
      <c r="M300" t="s">
        <v>822</v>
      </c>
      <c r="N300" s="4" cm="1">
        <f t="array" ref="N300">_xll.SNL.Clients.Office.Excel.Functions.SPG(M300, "SP_TOTAL_REV", "CY2022")</f>
        <v>30771000</v>
      </c>
      <c r="O300" s="4">
        <f>_xll.SNL.Clients.Office.Excel.Functions.SPG(M300,"IQ_AVG_DILUT_SHARES_OUT","CY2022")</f>
        <v>1335575000</v>
      </c>
      <c r="P300" s="5">
        <f>_xll.SNL.Clients.Office.Excel.Functions.SPG(M300, "IQ_DILUT_EPS_NORM", "CY2022")</f>
        <v>2.8740000000000001</v>
      </c>
      <c r="Q300">
        <f t="shared" si="28"/>
        <v>3838442.55</v>
      </c>
      <c r="R300">
        <f t="shared" si="29"/>
        <v>0.12474221019791361</v>
      </c>
    </row>
    <row r="301" spans="1:18" x14ac:dyDescent="0.3">
      <c r="A301" t="s">
        <v>812</v>
      </c>
      <c r="B301" s="4" cm="1">
        <f t="array" ref="B301">_xll.SNL.Clients.Office.Excel.Functions.SPG(A301, "SP_TOTAL_REV", "CY2023")</f>
        <v>752547</v>
      </c>
      <c r="C301" s="4">
        <f>_xll.SNL.Clients.Office.Excel.Functions.SPG(A301,"IQ_AVG_DILUT_SHARES_OUT","CY2023")</f>
        <v>37654000</v>
      </c>
      <c r="D301" s="5">
        <f>_xll.SNL.Clients.Office.Excel.Functions.SPG(A301, "IQ_DILUT_EPS_NORM", "CY2023")</f>
        <v>5.5220000000000002</v>
      </c>
      <c r="E301">
        <f t="shared" si="24"/>
        <v>207925.38800000001</v>
      </c>
      <c r="F301">
        <f t="shared" si="25"/>
        <v>0.27629555097555369</v>
      </c>
      <c r="G301" t="s">
        <v>812</v>
      </c>
      <c r="H301" s="4" cm="1">
        <f t="array" ref="H301">_xll.SNL.Clients.Office.Excel.Functions.SPG(G301, "SP_TOTAL_REV", "CY2022")</f>
        <v>718300</v>
      </c>
      <c r="I301" s="4">
        <f>_xll.SNL.Clients.Office.Excel.Functions.SPG(G301,"IQ_AVG_DILUT_SHARES_OUT","CY2022")</f>
        <v>37643000</v>
      </c>
      <c r="J301" s="5">
        <f>_xll.SNL.Clients.Office.Excel.Functions.SPG(G301, "IQ_DILUT_EPS_NORM", "CY2022")</f>
        <v>5.617</v>
      </c>
      <c r="K301">
        <f t="shared" si="26"/>
        <v>211440.731</v>
      </c>
      <c r="L301">
        <f t="shared" si="27"/>
        <v>0.29436270499791173</v>
      </c>
      <c r="M301" t="s">
        <v>823</v>
      </c>
      <c r="N301" s="4" cm="1">
        <f t="array" ref="N301">_xll.SNL.Clients.Office.Excel.Functions.SPG(M301, "SP_TOTAL_REV", "CY2022")</f>
        <v>59283000</v>
      </c>
      <c r="O301" s="4">
        <f>_xll.SNL.Clients.Office.Excel.Functions.SPG(M301,"IQ_AVG_DILUT_SHARES_OUT","CY2022")</f>
        <v>2542000000</v>
      </c>
      <c r="P301" s="5">
        <f>_xll.SNL.Clients.Office.Excel.Functions.SPG(M301, "IQ_DILUT_EPS_NORM", "CY2022")</f>
        <v>4.9459999999999997</v>
      </c>
      <c r="Q301">
        <f t="shared" si="28"/>
        <v>12572732</v>
      </c>
      <c r="R301">
        <f t="shared" si="29"/>
        <v>0.21207988799487204</v>
      </c>
    </row>
    <row r="302" spans="1:18" x14ac:dyDescent="0.3">
      <c r="A302" t="s">
        <v>813</v>
      </c>
      <c r="B302" s="4" cm="1">
        <f t="array" ref="B302">_xll.SNL.Clients.Office.Excel.Functions.SPG(A302, "SP_TOTAL_REV", "CY2023")</f>
        <v>6300000</v>
      </c>
      <c r="C302" s="4">
        <f>_xll.SNL.Clients.Office.Excel.Functions.SPG(A302,"IQ_AVG_DILUT_SHARES_OUT","CY2023")</f>
        <v>302900000</v>
      </c>
      <c r="D302" s="5">
        <f>_xll.SNL.Clients.Office.Excel.Functions.SPG(A302, "IQ_DILUT_EPS_NORM", "CY2023")</f>
        <v>7.0439999999999996</v>
      </c>
      <c r="E302">
        <f t="shared" si="24"/>
        <v>2133627.5999999996</v>
      </c>
      <c r="F302">
        <f t="shared" si="25"/>
        <v>0.33867104761904754</v>
      </c>
      <c r="G302" t="s">
        <v>813</v>
      </c>
      <c r="H302" s="4" cm="1">
        <f t="array" ref="H302">_xll.SNL.Clients.Office.Excel.Functions.SPG(G302, "SP_TOTAL_REV", "CY2022")</f>
        <v>5356000</v>
      </c>
      <c r="I302" s="4">
        <f>_xll.SNL.Clients.Office.Excel.Functions.SPG(G302,"IQ_AVG_DILUT_SHARES_OUT","CY2022")</f>
        <v>325800000</v>
      </c>
      <c r="J302" s="5">
        <f>_xll.SNL.Clients.Office.Excel.Functions.SPG(G302, "IQ_DILUT_EPS_NORM", "CY2022")</f>
        <v>5.9969999999999999</v>
      </c>
      <c r="K302">
        <f t="shared" si="26"/>
        <v>1953822.6</v>
      </c>
      <c r="L302">
        <f t="shared" si="27"/>
        <v>0.36479137415982077</v>
      </c>
      <c r="M302" t="s">
        <v>824</v>
      </c>
      <c r="N302" s="4" cm="1">
        <f t="array" ref="N302">_xll.SNL.Clients.Office.Excel.Functions.SPG(M302, "SP_TOTAL_REV", "CY2022")</f>
        <v>116609000</v>
      </c>
      <c r="O302" s="4">
        <f>_xll.SNL.Clients.Office.Excel.Functions.SPG(M302,"IQ_AVG_DILUT_SHARES_OUT","CY2022")</f>
        <v>2702000000</v>
      </c>
      <c r="P302" s="5">
        <f>_xll.SNL.Clients.Office.Excel.Functions.SPG(M302, "IQ_DILUT_EPS_NORM", "CY2022")</f>
        <v>7.8360000000000003</v>
      </c>
      <c r="Q302">
        <f t="shared" si="28"/>
        <v>21172872</v>
      </c>
      <c r="R302">
        <f t="shared" si="29"/>
        <v>0.18157150820262588</v>
      </c>
    </row>
    <row r="303" spans="1:18" x14ac:dyDescent="0.3">
      <c r="A303" t="s">
        <v>814</v>
      </c>
      <c r="B303" s="4" cm="1">
        <f t="array" ref="B303">_xll.SNL.Clients.Office.Excel.Functions.SPG(A303, "SP_TOTAL_REV", "CY2023")</f>
        <v>22819000</v>
      </c>
      <c r="C303" s="4">
        <f>_xll.SNL.Clients.Office.Excel.Functions.SPG(A303,"IQ_AVG_DILUT_SHARES_OUT","CY2023")</f>
        <v>499000000</v>
      </c>
      <c r="D303" s="5">
        <f>_xll.SNL.Clients.Office.Excel.Functions.SPG(A303, "IQ_DILUT_EPS_NORM", "CY2023")</f>
        <v>6.6360000000000001</v>
      </c>
      <c r="E303">
        <f t="shared" si="24"/>
        <v>3311364</v>
      </c>
      <c r="F303">
        <f t="shared" si="25"/>
        <v>0.14511433454577327</v>
      </c>
      <c r="G303" t="s">
        <v>814</v>
      </c>
      <c r="H303" s="4" cm="1">
        <f t="array" ref="H303">_xll.SNL.Clients.Office.Excel.Functions.SPG(G303, "SP_TOTAL_REV", "CY2022")</f>
        <v>20756000</v>
      </c>
      <c r="I303" s="4">
        <f>_xll.SNL.Clients.Office.Excel.Functions.SPG(G303,"IQ_AVG_DILUT_SHARES_OUT","CY2022")</f>
        <v>505000000</v>
      </c>
      <c r="J303" s="5">
        <f>_xll.SNL.Clients.Office.Excel.Functions.SPG(G303, "IQ_DILUT_EPS_NORM", "CY2022")</f>
        <v>5.5069999999999997</v>
      </c>
      <c r="K303">
        <f t="shared" si="26"/>
        <v>2781035</v>
      </c>
      <c r="L303">
        <f t="shared" si="27"/>
        <v>0.13398703989207941</v>
      </c>
      <c r="M303" t="s">
        <v>825</v>
      </c>
      <c r="N303" s="4" cm="1">
        <f t="array" ref="N303">_xll.SNL.Clients.Office.Excel.Functions.SPG(M303, "SP_TOTAL_REV", "CY2022")</f>
        <v>68770000</v>
      </c>
      <c r="O303" s="4">
        <f>_xll.SNL.Clients.Office.Excel.Functions.SPG(M303,"IQ_AVG_DILUT_SHARES_OUT","CY2022")</f>
        <v>808900000</v>
      </c>
      <c r="P303" s="5">
        <f>_xll.SNL.Clients.Office.Excel.Functions.SPG(M303, "IQ_DILUT_EPS_NORM", "CY2022")</f>
        <v>4.8949999999999996</v>
      </c>
      <c r="Q303">
        <f t="shared" si="28"/>
        <v>3959565.4999999995</v>
      </c>
      <c r="R303">
        <f t="shared" si="29"/>
        <v>5.7576930347535256E-2</v>
      </c>
    </row>
    <row r="304" spans="1:18" x14ac:dyDescent="0.3">
      <c r="A304" t="s">
        <v>815</v>
      </c>
      <c r="B304" s="4" cm="1">
        <f t="array" ref="B304">_xll.SNL.Clients.Office.Excel.Functions.SPG(A304, "SP_TOTAL_REV", "CY2023")</f>
        <v>6777000</v>
      </c>
      <c r="C304" s="4">
        <f>_xll.SNL.Clients.Office.Excel.Functions.SPG(A304,"IQ_AVG_DILUT_SHARES_OUT","CY2023")</f>
        <v>62100000</v>
      </c>
      <c r="D304" s="5">
        <f>_xll.SNL.Clients.Office.Excel.Functions.SPG(A304, "IQ_DILUT_EPS_NORM", "CY2023")</f>
        <v>14.93</v>
      </c>
      <c r="E304">
        <f t="shared" si="24"/>
        <v>927153</v>
      </c>
      <c r="F304">
        <f t="shared" si="25"/>
        <v>0.13680876494023905</v>
      </c>
      <c r="G304" t="s">
        <v>815</v>
      </c>
      <c r="H304" s="4" cm="1">
        <f t="array" ref="H304">_xll.SNL.Clients.Office.Excel.Functions.SPG(G304, "SP_TOTAL_REV", "CY2022")</f>
        <v>6161000</v>
      </c>
      <c r="I304" s="4">
        <f>_xll.SNL.Clients.Office.Excel.Functions.SPG(G304,"IQ_AVG_DILUT_SHARES_OUT","CY2022")</f>
        <v>62500000</v>
      </c>
      <c r="J304" s="5">
        <f>_xll.SNL.Clients.Office.Excel.Functions.SPG(G304, "IQ_DILUT_EPS_NORM", "CY2022")</f>
        <v>9.36</v>
      </c>
      <c r="K304">
        <f t="shared" si="26"/>
        <v>585000</v>
      </c>
      <c r="L304">
        <f t="shared" si="27"/>
        <v>9.4952118162635935E-2</v>
      </c>
      <c r="M304" t="s">
        <v>826</v>
      </c>
      <c r="N304" s="4" cm="1">
        <f t="array" ref="N304">_xll.SNL.Clients.Office.Excel.Functions.SPG(M304, "SP_TOTAL_REV", "CY2022")</f>
        <v>3919709</v>
      </c>
      <c r="O304" s="4">
        <f>_xll.SNL.Clients.Office.Excel.Functions.SPG(M304,"IQ_AVG_DILUT_SHARES_OUT","CY2022")</f>
        <v>22718290</v>
      </c>
      <c r="P304" s="5">
        <f>_xll.SNL.Clients.Office.Excel.Functions.SPG(M304, "IQ_DILUT_EPS_NORM", "CY2022")</f>
        <v>29.741</v>
      </c>
      <c r="Q304">
        <f t="shared" si="28"/>
        <v>675664.66289000004</v>
      </c>
      <c r="R304">
        <f t="shared" si="29"/>
        <v>0.17237623070743263</v>
      </c>
    </row>
    <row r="305" spans="1:18" x14ac:dyDescent="0.3">
      <c r="A305" t="s">
        <v>816</v>
      </c>
      <c r="B305" s="4" cm="1">
        <f t="array" ref="B305">_xll.SNL.Clients.Office.Excel.Functions.SPG(A305, "SP_TOTAL_REV", "CY2023")</f>
        <v>7967000</v>
      </c>
      <c r="C305" s="4">
        <f>_xll.SNL.Clients.Office.Excel.Functions.SPG(A305,"IQ_AVG_DILUT_SHARES_OUT","CY2023")</f>
        <v>226000000</v>
      </c>
      <c r="D305" s="5">
        <f>_xll.SNL.Clients.Office.Excel.Functions.SPG(A305, "IQ_DILUT_EPS_NORM", "CY2023")</f>
        <v>3.2709999999999999</v>
      </c>
      <c r="E305">
        <f t="shared" si="24"/>
        <v>739246</v>
      </c>
      <c r="F305">
        <f t="shared" si="25"/>
        <v>9.2788502573114093E-2</v>
      </c>
      <c r="G305" t="s">
        <v>816</v>
      </c>
      <c r="H305" s="4" cm="1">
        <f t="array" ref="H305">_xll.SNL.Clients.Office.Excel.Functions.SPG(G305, "SP_TOTAL_REV", "CY2022")</f>
        <v>8680000</v>
      </c>
      <c r="I305" s="4">
        <f>_xll.SNL.Clients.Office.Excel.Functions.SPG(G305,"IQ_AVG_DILUT_SHARES_OUT","CY2022")</f>
        <v>232000000</v>
      </c>
      <c r="J305" s="5">
        <f>_xll.SNL.Clients.Office.Excel.Functions.SPG(G305, "IQ_DILUT_EPS_NORM", "CY2022")</f>
        <v>3.0209999999999999</v>
      </c>
      <c r="K305">
        <f t="shared" si="26"/>
        <v>700872</v>
      </c>
      <c r="L305">
        <f t="shared" si="27"/>
        <v>8.0745622119815674E-2</v>
      </c>
      <c r="M305" t="s">
        <v>827</v>
      </c>
      <c r="N305" s="4" cm="1">
        <f t="array" ref="N305">_xll.SNL.Clients.Office.Excel.Functions.SPG(M305, "SP_TOTAL_REV", "CY2022")</f>
        <v>13127485</v>
      </c>
      <c r="O305" s="4">
        <f>_xll.SNL.Clients.Office.Excel.Functions.SPG(M305,"IQ_AVG_DILUT_SHARES_OUT","CY2022")</f>
        <v>412993000</v>
      </c>
      <c r="P305" s="5">
        <f>_xll.SNL.Clients.Office.Excel.Functions.SPG(M305, "IQ_DILUT_EPS_NORM", "CY2022")</f>
        <v>-0.64200000000000002</v>
      </c>
      <c r="Q305">
        <f t="shared" si="28"/>
        <v>-265141.50599999999</v>
      </c>
      <c r="R305">
        <f t="shared" si="29"/>
        <v>-2.0197433552580711E-2</v>
      </c>
    </row>
    <row r="306" spans="1:18" x14ac:dyDescent="0.3">
      <c r="A306" t="s">
        <v>817</v>
      </c>
      <c r="B306" s="4" cm="1">
        <f t="array" ref="B306">_xll.SNL.Clients.Office.Excel.Functions.SPG(A306, "SP_TOTAL_REV", "CY2023")</f>
        <v>25098000</v>
      </c>
      <c r="C306" s="4">
        <f>_xll.SNL.Clients.Office.Excel.Functions.SPG(A306,"IQ_AVG_DILUT_SHARES_OUT","CY2023")</f>
        <v>946000000</v>
      </c>
      <c r="D306" s="5">
        <f>_xll.SNL.Clients.Office.Excel.Functions.SPG(A306, "IQ_DILUT_EPS_NORM", "CY2023")</f>
        <v>9.407</v>
      </c>
      <c r="E306">
        <f t="shared" si="24"/>
        <v>8899022</v>
      </c>
      <c r="F306">
        <f t="shared" si="25"/>
        <v>0.35457096182962788</v>
      </c>
      <c r="G306" t="s">
        <v>817</v>
      </c>
      <c r="H306" s="4" cm="1">
        <f t="array" ref="H306">_xll.SNL.Clients.Office.Excel.Functions.SPG(G306, "SP_TOTAL_REV", "CY2022")</f>
        <v>22237000</v>
      </c>
      <c r="I306" s="4">
        <f>_xll.SNL.Clients.Office.Excel.Functions.SPG(G306,"IQ_AVG_DILUT_SHARES_OUT","CY2022")</f>
        <v>971000000</v>
      </c>
      <c r="J306" s="5">
        <f>_xll.SNL.Clients.Office.Excel.Functions.SPG(G306, "IQ_DILUT_EPS_NORM", "CY2022")</f>
        <v>7.9169999999999998</v>
      </c>
      <c r="K306">
        <f t="shared" si="26"/>
        <v>7687407</v>
      </c>
      <c r="L306">
        <f t="shared" si="27"/>
        <v>0.3457034222242209</v>
      </c>
      <c r="M306" t="s">
        <v>828</v>
      </c>
      <c r="N306" s="4" cm="1">
        <f t="array" ref="N306">_xll.SNL.Clients.Office.Excel.Functions.SPG(M306, "SP_TOTAL_REV", "CY2022")</f>
        <v>8050200</v>
      </c>
      <c r="O306" s="4">
        <f>_xll.SNL.Clients.Office.Excel.Functions.SPG(M306,"IQ_AVG_DILUT_SHARES_OUT","CY2022")</f>
        <v>560125000</v>
      </c>
      <c r="P306" s="5">
        <f>_xll.SNL.Clients.Office.Excel.Functions.SPG(M306, "IQ_DILUT_EPS_NORM", "CY2022")</f>
        <v>2.9129999999999998</v>
      </c>
      <c r="Q306">
        <f t="shared" si="28"/>
        <v>1631644.125</v>
      </c>
      <c r="R306">
        <f t="shared" si="29"/>
        <v>0.20268367556085562</v>
      </c>
    </row>
    <row r="307" spans="1:18" x14ac:dyDescent="0.3">
      <c r="A307" t="s">
        <v>818</v>
      </c>
      <c r="B307" s="4" cm="1">
        <f t="array" ref="B307">_xll.SNL.Clients.Office.Excel.Functions.SPG(A307, "SP_TOTAL_REV", "CY2023")</f>
        <v>3364504</v>
      </c>
      <c r="C307" s="4">
        <f>_xll.SNL.Clients.Office.Excel.Functions.SPG(A307,"IQ_AVG_DILUT_SHARES_OUT","CY2023")</f>
        <v>293284000</v>
      </c>
      <c r="D307" s="5">
        <f>_xll.SNL.Clients.Office.Excel.Functions.SPG(A307, "IQ_DILUT_EPS_NORM", "CY2023")</f>
        <v>1.6559999999999999</v>
      </c>
      <c r="E307">
        <f t="shared" si="24"/>
        <v>485678.304</v>
      </c>
      <c r="F307">
        <f t="shared" si="25"/>
        <v>0.14435361170621286</v>
      </c>
      <c r="G307" t="s">
        <v>818</v>
      </c>
      <c r="H307" s="4" cm="1">
        <f t="array" ref="H307">_xll.SNL.Clients.Office.Excel.Functions.SPG(G307, "SP_TOTAL_REV", "CY2022")</f>
        <v>3188843</v>
      </c>
      <c r="I307" s="4">
        <f>_xll.SNL.Clients.Office.Excel.Functions.SPG(G307,"IQ_AVG_DILUT_SHARES_OUT","CY2022")</f>
        <v>295215000</v>
      </c>
      <c r="J307" s="5">
        <f>_xll.SNL.Clients.Office.Excel.Functions.SPG(G307, "IQ_DILUT_EPS_NORM", "CY2022")</f>
        <v>1.4279999999999999</v>
      </c>
      <c r="K307">
        <f t="shared" si="26"/>
        <v>421567.02</v>
      </c>
      <c r="L307">
        <f t="shared" si="27"/>
        <v>0.132200619472329</v>
      </c>
      <c r="M307" t="s">
        <v>829</v>
      </c>
      <c r="N307" s="4" cm="1">
        <f t="array" ref="N307">_xll.SNL.Clients.Office.Excel.Functions.SPG(M307, "SP_TOTAL_REV", "CY2022")</f>
        <v>27156000</v>
      </c>
      <c r="O307" s="4">
        <f>_xll.SNL.Clients.Office.Excel.Functions.SPG(M307,"IQ_AVG_DILUT_SHARES_OUT","CY2022")</f>
        <v>1112000000</v>
      </c>
      <c r="P307" s="5">
        <f>_xll.SNL.Clients.Office.Excel.Functions.SPG(M307, "IQ_DILUT_EPS_NORM", "CY2022")</f>
        <v>3.839</v>
      </c>
      <c r="Q307">
        <f t="shared" si="28"/>
        <v>4268968</v>
      </c>
      <c r="R307">
        <f t="shared" si="29"/>
        <v>0.15720164972750036</v>
      </c>
    </row>
    <row r="308" spans="1:18" x14ac:dyDescent="0.3">
      <c r="A308" t="s">
        <v>819</v>
      </c>
      <c r="B308" s="4" cm="1">
        <f t="array" ref="B308">_xll.SNL.Clients.Office.Excel.Functions.SPG(A308, "SP_TOTAL_REV", "CY2023")</f>
        <v>6662200</v>
      </c>
      <c r="C308" s="4">
        <f>_xll.SNL.Clients.Office.Excel.Functions.SPG(A308,"IQ_AVG_DILUT_SHARES_OUT","CY2023")</f>
        <v>269800000</v>
      </c>
      <c r="D308" s="5">
        <f>_xll.SNL.Clients.Office.Excel.Functions.SPG(A308, "IQ_DILUT_EPS_NORM", "CY2023")</f>
        <v>2.125</v>
      </c>
      <c r="E308">
        <f t="shared" si="24"/>
        <v>573325</v>
      </c>
      <c r="F308">
        <f t="shared" si="25"/>
        <v>8.6056407793221462E-2</v>
      </c>
      <c r="G308" t="s">
        <v>819</v>
      </c>
      <c r="H308" s="4" cm="1">
        <f t="array" ref="H308">_xll.SNL.Clients.Office.Excel.Functions.SPG(G308, "SP_TOTAL_REV", "CY2022")</f>
        <v>6350500</v>
      </c>
      <c r="I308" s="4">
        <f>_xll.SNL.Clients.Office.Excel.Functions.SPG(G308,"IQ_AVG_DILUT_SHARES_OUT","CY2022")</f>
        <v>270200000</v>
      </c>
      <c r="J308" s="5">
        <f>_xll.SNL.Clients.Office.Excel.Functions.SPG(G308, "IQ_DILUT_EPS_NORM", "CY2022")</f>
        <v>1.9339999999999999</v>
      </c>
      <c r="K308">
        <f t="shared" si="26"/>
        <v>522566.8</v>
      </c>
      <c r="L308">
        <f t="shared" si="27"/>
        <v>8.2287504920872376E-2</v>
      </c>
      <c r="M308" t="s">
        <v>830</v>
      </c>
      <c r="N308" s="4" cm="1">
        <f t="array" ref="N308">_xll.SNL.Clients.Office.Excel.Functions.SPG(M308, "SP_TOTAL_REV", "CY2022")</f>
        <v>204094000</v>
      </c>
      <c r="O308" s="4">
        <f>_xll.SNL.Clients.Office.Excel.Functions.SPG(M308,"IQ_AVG_DILUT_SHARES_OUT","CY2022")</f>
        <v>7499000000</v>
      </c>
      <c r="P308" s="5">
        <f>_xll.SNL.Clients.Office.Excel.Functions.SPG(M308, "IQ_DILUT_EPS_NORM", "CY2022")</f>
        <v>6.9139999999999997</v>
      </c>
      <c r="Q308">
        <f t="shared" si="28"/>
        <v>51848086</v>
      </c>
      <c r="R308">
        <f t="shared" si="29"/>
        <v>0.25404022656227032</v>
      </c>
    </row>
    <row r="309" spans="1:18" x14ac:dyDescent="0.3">
      <c r="A309" t="s">
        <v>820</v>
      </c>
      <c r="B309" s="4" cm="1">
        <f t="array" ref="B309">_xll.SNL.Clients.Office.Excel.Functions.SPG(A309, "SP_TOTAL_REV", "CY2023")</f>
        <v>25494000</v>
      </c>
      <c r="C309" s="4">
        <f>_xll.SNL.Clients.Office.Excel.Functions.SPG(A309,"IQ_AVG_DILUT_SHARES_OUT","CY2023")</f>
        <v>732300000</v>
      </c>
      <c r="D309" s="5">
        <f>_xll.SNL.Clients.Office.Excel.Functions.SPG(A309, "IQ_DILUT_EPS_NORM", "CY2023")</f>
        <v>9.1950000000000003</v>
      </c>
      <c r="E309">
        <f t="shared" si="24"/>
        <v>6733498.5</v>
      </c>
      <c r="F309">
        <f t="shared" si="25"/>
        <v>0.2641209108025418</v>
      </c>
      <c r="G309" t="s">
        <v>820</v>
      </c>
      <c r="H309" s="4" cm="1">
        <f t="array" ref="H309">_xll.SNL.Clients.Office.Excel.Functions.SPG(G309, "SP_TOTAL_REV", "CY2022")</f>
        <v>23183000</v>
      </c>
      <c r="I309" s="4">
        <f>_xll.SNL.Clients.Office.Excel.Functions.SPG(G309,"IQ_AVG_DILUT_SHARES_OUT","CY2022")</f>
        <v>741300000</v>
      </c>
      <c r="J309" s="5">
        <f>_xll.SNL.Clients.Office.Excel.Functions.SPG(G309, "IQ_DILUT_EPS_NORM", "CY2022")</f>
        <v>7.53</v>
      </c>
      <c r="K309">
        <f t="shared" si="26"/>
        <v>5581989</v>
      </c>
      <c r="L309">
        <f t="shared" si="27"/>
        <v>0.24077940732433248</v>
      </c>
      <c r="M309" t="s">
        <v>831</v>
      </c>
      <c r="N309" s="4" cm="1">
        <f t="array" ref="N309">_xll.SNL.Clients.Office.Excel.Functions.SPG(M309, "SP_TOTAL_REV", "CY2022")</f>
        <v>1967959</v>
      </c>
      <c r="O309" s="4">
        <f>_xll.SNL.Clients.Office.Excel.Functions.SPG(M309,"IQ_AVG_DILUT_SHARES_OUT","CY2022")</f>
        <v>115583000</v>
      </c>
      <c r="P309" s="5">
        <f>_xll.SNL.Clients.Office.Excel.Functions.SPG(M309, "IQ_DILUT_EPS_NORM", "CY2022")</f>
        <v>2.137</v>
      </c>
      <c r="Q309">
        <f t="shared" si="28"/>
        <v>247000.87100000001</v>
      </c>
      <c r="R309">
        <f t="shared" si="29"/>
        <v>0.12551118747900744</v>
      </c>
    </row>
    <row r="310" spans="1:18" x14ac:dyDescent="0.3">
      <c r="A310" t="s">
        <v>821</v>
      </c>
      <c r="B310" s="4" cm="1">
        <f t="array" ref="B310">_xll.SNL.Clients.Office.Excel.Functions.SPG(A310, "SP_TOTAL_REV", "CY2023")</f>
        <v>301506000</v>
      </c>
      <c r="C310" s="4">
        <f>_xll.SNL.Clients.Office.Excel.Functions.SPG(A310,"IQ_AVG_DILUT_SHARES_OUT","CY2023")</f>
        <v>135600000</v>
      </c>
      <c r="D310" s="5">
        <f>_xll.SNL.Clients.Office.Excel.Functions.SPG(A310, "IQ_DILUT_EPS_NORM", "CY2023")</f>
        <v>15.755000000000001</v>
      </c>
      <c r="E310">
        <f t="shared" si="24"/>
        <v>2136378</v>
      </c>
      <c r="F310">
        <f t="shared" si="25"/>
        <v>7.0856898370181684E-3</v>
      </c>
      <c r="G310" t="s">
        <v>821</v>
      </c>
      <c r="H310" s="4" cm="1">
        <f t="array" ref="H310">_xll.SNL.Clients.Office.Excel.Functions.SPG(G310, "SP_TOTAL_REV", "CY2022")</f>
        <v>273903000</v>
      </c>
      <c r="I310" s="4">
        <f>_xll.SNL.Clients.Office.Excel.Functions.SPG(G310,"IQ_AVG_DILUT_SHARES_OUT","CY2022")</f>
        <v>145025000</v>
      </c>
      <c r="J310" s="5">
        <f>_xll.SNL.Clients.Office.Excel.Functions.SPG(G310, "IQ_DILUT_EPS_NORM", "CY2022")</f>
        <v>19.777000000000001</v>
      </c>
      <c r="K310">
        <f t="shared" si="26"/>
        <v>2868159.4249999998</v>
      </c>
      <c r="L310">
        <f t="shared" si="27"/>
        <v>1.0471442171133575E-2</v>
      </c>
      <c r="M310" t="s">
        <v>832</v>
      </c>
      <c r="N310" s="4" cm="1">
        <f t="array" ref="N310">_xll.SNL.Clients.Office.Excel.Functions.SPG(M310, "SP_TOTAL_REV", "CY2022")</f>
        <v>19263000</v>
      </c>
      <c r="O310" s="4">
        <f>_xll.SNL.Clients.Office.Excel.Functions.SPG(M310,"IQ_AVG_DILUT_SHARES_OUT","CY2022")</f>
        <v>416000000</v>
      </c>
      <c r="P310" s="5">
        <f>_xll.SNL.Clients.Office.Excel.Functions.SPG(M310, "IQ_DILUT_EPS_NORM", "CY2022")</f>
        <v>14.385999999999999</v>
      </c>
      <c r="Q310">
        <f t="shared" si="28"/>
        <v>5984576</v>
      </c>
      <c r="R310">
        <f t="shared" si="29"/>
        <v>0.31067725691740644</v>
      </c>
    </row>
    <row r="311" spans="1:18" x14ac:dyDescent="0.3">
      <c r="A311" t="s">
        <v>822</v>
      </c>
      <c r="B311" s="4" cm="1">
        <f t="array" ref="B311">_xll.SNL.Clients.Office.Excel.Functions.SPG(A311, "SP_TOTAL_REV", "CY2023")</f>
        <v>32320000</v>
      </c>
      <c r="C311" s="4">
        <f>_xll.SNL.Clients.Office.Excel.Functions.SPG(A311,"IQ_AVG_DILUT_SHARES_OUT","CY2023")</f>
        <v>1332500000</v>
      </c>
      <c r="D311" s="5">
        <f>_xll.SNL.Clients.Office.Excel.Functions.SPG(A311, "IQ_DILUT_EPS_NORM", "CY2023")</f>
        <v>3.129</v>
      </c>
      <c r="E311">
        <f t="shared" si="24"/>
        <v>4169392.5</v>
      </c>
      <c r="F311">
        <f t="shared" si="25"/>
        <v>0.12900348081683169</v>
      </c>
      <c r="G311" t="s">
        <v>822</v>
      </c>
      <c r="H311" s="4" cm="1">
        <f t="array" ref="H311">_xll.SNL.Clients.Office.Excel.Functions.SPG(G311, "SP_TOTAL_REV", "CY2022")</f>
        <v>30771000</v>
      </c>
      <c r="I311" s="4">
        <f>_xll.SNL.Clients.Office.Excel.Functions.SPG(G311,"IQ_AVG_DILUT_SHARES_OUT","CY2022")</f>
        <v>1335575000</v>
      </c>
      <c r="J311" s="5">
        <f>_xll.SNL.Clients.Office.Excel.Functions.SPG(G311, "IQ_DILUT_EPS_NORM", "CY2022")</f>
        <v>2.8740000000000001</v>
      </c>
      <c r="K311">
        <f t="shared" si="26"/>
        <v>3838442.55</v>
      </c>
      <c r="L311">
        <f t="shared" si="27"/>
        <v>0.12474221019791361</v>
      </c>
      <c r="M311" t="s">
        <v>833</v>
      </c>
      <c r="N311" s="4" cm="1">
        <f t="array" ref="N311">_xll.SNL.Clients.Office.Excel.Functions.SPG(M311, "SP_TOTAL_REV", "CY2022")</f>
        <v>11737100</v>
      </c>
      <c r="O311" s="4">
        <f>_xll.SNL.Clients.Office.Excel.Functions.SPG(M311,"IQ_AVG_DILUT_SHARES_OUT","CY2022")</f>
        <v>64100000</v>
      </c>
      <c r="P311" s="5">
        <f>_xll.SNL.Clients.Office.Excel.Functions.SPG(M311, "IQ_DILUT_EPS_NORM", "CY2022")</f>
        <v>9.4359999999999999</v>
      </c>
      <c r="Q311">
        <f t="shared" si="28"/>
        <v>604847.6</v>
      </c>
      <c r="R311">
        <f t="shared" si="29"/>
        <v>5.1532968109669335E-2</v>
      </c>
    </row>
    <row r="312" spans="1:18" x14ac:dyDescent="0.3">
      <c r="A312" t="s">
        <v>823</v>
      </c>
      <c r="B312" s="4" cm="1">
        <f t="array" ref="B312">_xll.SNL.Clients.Office.Excel.Functions.SPG(A312, "SP_TOTAL_REV", "CY2023")</f>
        <v>60115000</v>
      </c>
      <c r="C312" s="4">
        <f>_xll.SNL.Clients.Office.Excel.Functions.SPG(A312,"IQ_AVG_DILUT_SHARES_OUT","CY2023")</f>
        <v>2547000000</v>
      </c>
      <c r="D312" s="5">
        <f>_xll.SNL.Clients.Office.Excel.Functions.SPG(A312, "IQ_DILUT_EPS_NORM", "CY2023")</f>
        <v>3.7360000000000002</v>
      </c>
      <c r="E312">
        <f t="shared" si="24"/>
        <v>9515592</v>
      </c>
      <c r="F312">
        <f t="shared" si="25"/>
        <v>0.15828981119520918</v>
      </c>
      <c r="G312" t="s">
        <v>823</v>
      </c>
      <c r="H312" s="4" cm="1">
        <f t="array" ref="H312">_xll.SNL.Clients.Office.Excel.Functions.SPG(G312, "SP_TOTAL_REV", "CY2022")</f>
        <v>59283000</v>
      </c>
      <c r="I312" s="4">
        <f>_xll.SNL.Clients.Office.Excel.Functions.SPG(G312,"IQ_AVG_DILUT_SHARES_OUT","CY2022")</f>
        <v>2542000000</v>
      </c>
      <c r="J312" s="5">
        <f>_xll.SNL.Clients.Office.Excel.Functions.SPG(G312, "IQ_DILUT_EPS_NORM", "CY2022")</f>
        <v>4.9459999999999997</v>
      </c>
      <c r="K312">
        <f t="shared" si="26"/>
        <v>12572732</v>
      </c>
      <c r="L312">
        <f t="shared" si="27"/>
        <v>0.21207988799487204</v>
      </c>
      <c r="M312" t="s">
        <v>834</v>
      </c>
      <c r="N312" s="4" cm="1">
        <f t="array" ref="N312">_xll.SNL.Clients.Office.Excel.Functions.SPG(M312, "SP_TOTAL_REV", "CY2022")</f>
        <v>31974000</v>
      </c>
      <c r="O312" s="4">
        <f>_xll.SNL.Clients.Office.Excel.Functions.SPG(M312,"IQ_AVG_DILUT_SHARES_OUT","CY2022")</f>
        <v>58500000</v>
      </c>
      <c r="P312" s="5">
        <f>_xll.SNL.Clients.Office.Excel.Functions.SPG(M312, "IQ_DILUT_EPS_NORM", "CY2022")</f>
        <v>13.579000000000001</v>
      </c>
      <c r="Q312">
        <f t="shared" si="28"/>
        <v>794371.5</v>
      </c>
      <c r="R312">
        <f t="shared" si="29"/>
        <v>2.4844295364984049E-2</v>
      </c>
    </row>
    <row r="313" spans="1:18" x14ac:dyDescent="0.3">
      <c r="A313" t="s">
        <v>824</v>
      </c>
      <c r="B313" s="4" cm="1">
        <f t="array" ref="B313">_xll.SNL.Clients.Office.Excel.Functions.SPG(A313, "SP_TOTAL_REV", "CY2023")</f>
        <v>134902000</v>
      </c>
      <c r="C313" s="4">
        <f>_xll.SNL.Clients.Office.Excel.Functions.SPG(A313,"IQ_AVG_DILUT_SHARES_OUT","CY2023")</f>
        <v>2629000000</v>
      </c>
      <c r="D313" s="5">
        <f>_xll.SNL.Clients.Office.Excel.Functions.SPG(A313, "IQ_DILUT_EPS_NORM", "CY2023")</f>
        <v>11.835000000000001</v>
      </c>
      <c r="E313">
        <f t="shared" si="24"/>
        <v>31114215.000000004</v>
      </c>
      <c r="F313">
        <f t="shared" si="25"/>
        <v>0.23064309647003012</v>
      </c>
      <c r="G313" t="s">
        <v>824</v>
      </c>
      <c r="H313" s="4" cm="1">
        <f t="array" ref="H313">_xll.SNL.Clients.Office.Excel.Functions.SPG(G313, "SP_TOTAL_REV", "CY2022")</f>
        <v>116609000</v>
      </c>
      <c r="I313" s="4">
        <f>_xll.SNL.Clients.Office.Excel.Functions.SPG(G313,"IQ_AVG_DILUT_SHARES_OUT","CY2022")</f>
        <v>2702000000</v>
      </c>
      <c r="J313" s="5">
        <f>_xll.SNL.Clients.Office.Excel.Functions.SPG(G313, "IQ_DILUT_EPS_NORM", "CY2022")</f>
        <v>7.8360000000000003</v>
      </c>
      <c r="K313">
        <f t="shared" si="26"/>
        <v>21172872</v>
      </c>
      <c r="L313">
        <f t="shared" si="27"/>
        <v>0.18157150820262588</v>
      </c>
      <c r="M313" t="s">
        <v>835</v>
      </c>
      <c r="N313" s="4" cm="1">
        <f t="array" ref="N313">_xll.SNL.Clients.Office.Excel.Functions.SPG(M313, "SP_TOTAL_REV", "CY2022")</f>
        <v>10701000</v>
      </c>
      <c r="O313" s="4">
        <f>_xll.SNL.Clients.Office.Excel.Functions.SPG(M313,"IQ_AVG_DILUT_SHARES_OUT","CY2022")</f>
        <v>216900000</v>
      </c>
      <c r="P313" s="5">
        <f>_xll.SNL.Clients.Office.Excel.Functions.SPG(M313, "IQ_DILUT_EPS_NORM", "CY2022")</f>
        <v>2.5790000000000002</v>
      </c>
      <c r="Q313">
        <f t="shared" si="28"/>
        <v>559385.1</v>
      </c>
      <c r="R313">
        <f t="shared" si="29"/>
        <v>5.2274095878889822E-2</v>
      </c>
    </row>
    <row r="314" spans="1:18" x14ac:dyDescent="0.3">
      <c r="A314" t="s">
        <v>825</v>
      </c>
      <c r="B314" s="4" cm="1">
        <f t="array" ref="B314">_xll.SNL.Clients.Office.Excel.Functions.SPG(A314, "SP_TOTAL_REV", "CY2023")</f>
        <v>66905000</v>
      </c>
      <c r="C314" s="4">
        <f>_xll.SNL.Clients.Office.Excel.Functions.SPG(A314,"IQ_AVG_DILUT_SHARES_OUT","CY2023")</f>
        <v>762300000</v>
      </c>
      <c r="D314" s="5">
        <f>_xll.SNL.Clients.Office.Excel.Functions.SPG(A314, "IQ_DILUT_EPS_NORM", "CY2023")</f>
        <v>1.7410000000000001</v>
      </c>
      <c r="E314">
        <f t="shared" si="24"/>
        <v>1327164.3</v>
      </c>
      <c r="F314">
        <f t="shared" si="25"/>
        <v>1.9836548837904491E-2</v>
      </c>
      <c r="G314" t="s">
        <v>825</v>
      </c>
      <c r="H314" s="4" cm="1">
        <f t="array" ref="H314">_xll.SNL.Clients.Office.Excel.Functions.SPG(G314, "SP_TOTAL_REV", "CY2022")</f>
        <v>68770000</v>
      </c>
      <c r="I314" s="4">
        <f>_xll.SNL.Clients.Office.Excel.Functions.SPG(G314,"IQ_AVG_DILUT_SHARES_OUT","CY2022")</f>
        <v>808900000</v>
      </c>
      <c r="J314" s="5">
        <f>_xll.SNL.Clients.Office.Excel.Functions.SPG(G314, "IQ_DILUT_EPS_NORM", "CY2022")</f>
        <v>4.8949999999999996</v>
      </c>
      <c r="K314">
        <f t="shared" si="26"/>
        <v>3959565.4999999995</v>
      </c>
      <c r="L314">
        <f t="shared" si="27"/>
        <v>5.7576930347535256E-2</v>
      </c>
      <c r="M314" t="s">
        <v>836</v>
      </c>
      <c r="N314" s="4" cm="1">
        <f t="array" ref="N314">_xll.SNL.Clients.Office.Excel.Functions.SPG(M314, "SP_TOTAL_REV", "CY2022")</f>
        <v>31496000</v>
      </c>
      <c r="O314" s="4">
        <f>_xll.SNL.Clients.Office.Excel.Functions.SPG(M314,"IQ_AVG_DILUT_SHARES_OUT","CY2022")</f>
        <v>1385000000</v>
      </c>
      <c r="P314" s="5">
        <f>_xll.SNL.Clients.Office.Excel.Functions.SPG(M314, "IQ_DILUT_EPS_NORM", "CY2022")</f>
        <v>2.1739999999999999</v>
      </c>
      <c r="Q314">
        <f t="shared" si="28"/>
        <v>3010990</v>
      </c>
      <c r="R314">
        <f t="shared" si="29"/>
        <v>9.5599123698247399E-2</v>
      </c>
    </row>
    <row r="315" spans="1:18" x14ac:dyDescent="0.3">
      <c r="A315" t="s">
        <v>826</v>
      </c>
      <c r="B315" s="4" cm="1">
        <f t="array" ref="B315">_xll.SNL.Clients.Office.Excel.Functions.SPG(A315, "SP_TOTAL_REV", "CY2023")</f>
        <v>3788309</v>
      </c>
      <c r="C315" s="4">
        <f>_xll.SNL.Clients.Office.Excel.Functions.SPG(A315,"IQ_AVG_DILUT_SHARES_OUT","CY2023")</f>
        <v>21971528</v>
      </c>
      <c r="D315" s="5">
        <f>_xll.SNL.Clients.Office.Excel.Functions.SPG(A315, "IQ_DILUT_EPS_NORM", "CY2023")</f>
        <v>28.63</v>
      </c>
      <c r="E315">
        <f t="shared" si="24"/>
        <v>629044.84664</v>
      </c>
      <c r="F315">
        <f t="shared" si="25"/>
        <v>0.16604898033396959</v>
      </c>
      <c r="G315" t="s">
        <v>826</v>
      </c>
      <c r="H315" s="4" cm="1">
        <f t="array" ref="H315">_xll.SNL.Clients.Office.Excel.Functions.SPG(G315, "SP_TOTAL_REV", "CY2022")</f>
        <v>3919709</v>
      </c>
      <c r="I315" s="4">
        <f>_xll.SNL.Clients.Office.Excel.Functions.SPG(G315,"IQ_AVG_DILUT_SHARES_OUT","CY2022")</f>
        <v>22718290</v>
      </c>
      <c r="J315" s="5">
        <f>_xll.SNL.Clients.Office.Excel.Functions.SPG(G315, "IQ_DILUT_EPS_NORM", "CY2022")</f>
        <v>29.741</v>
      </c>
      <c r="K315">
        <f t="shared" si="26"/>
        <v>675664.66289000004</v>
      </c>
      <c r="L315">
        <f t="shared" si="27"/>
        <v>0.17237623070743263</v>
      </c>
      <c r="M315" t="s">
        <v>837</v>
      </c>
      <c r="N315" s="4" cm="1">
        <f t="array" ref="N315">_xll.SNL.Clients.Office.Excel.Functions.SPG(M315, "SP_TOTAL_REV", "CY2022")</f>
        <v>1794148</v>
      </c>
      <c r="O315" s="4">
        <f>_xll.SNL.Clients.Office.Excel.Functions.SPG(M315,"IQ_AVG_DILUT_SHARES_OUT","CY2022")</f>
        <v>48358000</v>
      </c>
      <c r="P315" s="5">
        <f>_xll.SNL.Clients.Office.Excel.Functions.SPG(M315, "IQ_DILUT_EPS_NORM", "CY2022")</f>
        <v>6.8410000000000002</v>
      </c>
      <c r="Q315">
        <f t="shared" si="28"/>
        <v>330817.07799999998</v>
      </c>
      <c r="R315">
        <f t="shared" si="29"/>
        <v>0.18438672729340053</v>
      </c>
    </row>
    <row r="316" spans="1:18" x14ac:dyDescent="0.3">
      <c r="A316" t="s">
        <v>827</v>
      </c>
      <c r="B316" s="4" cm="1">
        <f t="array" ref="B316">_xll.SNL.Clients.Office.Excel.Functions.SPG(A316, "SP_TOTAL_REV", "CY2023")</f>
        <v>16164249</v>
      </c>
      <c r="C316" s="4">
        <f>_xll.SNL.Clients.Office.Excel.Functions.SPG(A316,"IQ_AVG_DILUT_SHARES_OUT","CY2023")</f>
        <v>358627000</v>
      </c>
      <c r="D316" s="5">
        <f>_xll.SNL.Clients.Office.Excel.Functions.SPG(A316, "IQ_DILUT_EPS_NORM", "CY2023")</f>
        <v>1.4350000000000001</v>
      </c>
      <c r="E316">
        <f t="shared" si="24"/>
        <v>514629.745</v>
      </c>
      <c r="F316">
        <f t="shared" si="25"/>
        <v>3.1837528919530997E-2</v>
      </c>
      <c r="G316" t="s">
        <v>827</v>
      </c>
      <c r="H316" s="4" cm="1">
        <f t="array" ref="H316">_xll.SNL.Clients.Office.Excel.Functions.SPG(G316, "SP_TOTAL_REV", "CY2022")</f>
        <v>13127485</v>
      </c>
      <c r="I316" s="4">
        <f>_xll.SNL.Clients.Office.Excel.Functions.SPG(G316,"IQ_AVG_DILUT_SHARES_OUT","CY2022")</f>
        <v>412993000</v>
      </c>
      <c r="J316" s="5">
        <f>_xll.SNL.Clients.Office.Excel.Functions.SPG(G316, "IQ_DILUT_EPS_NORM", "CY2022")</f>
        <v>-0.64200000000000002</v>
      </c>
      <c r="K316">
        <f t="shared" si="26"/>
        <v>-265141.50599999999</v>
      </c>
      <c r="L316">
        <f t="shared" si="27"/>
        <v>-2.0197433552580711E-2</v>
      </c>
      <c r="M316" t="s">
        <v>838</v>
      </c>
      <c r="N316" s="4" cm="1">
        <f t="array" ref="N316">_xll.SNL.Clients.Office.Excel.Functions.SPG(M316, "SP_TOTAL_REV", "CY2022")</f>
        <v>6311050</v>
      </c>
      <c r="O316" s="4">
        <f>_xll.SNL.Clients.Office.Excel.Functions.SPG(M316,"IQ_AVG_DILUT_SHARES_OUT","CY2022")</f>
        <v>1066442000</v>
      </c>
      <c r="P316" s="5">
        <f>_xll.SNL.Clients.Office.Excel.Functions.SPG(M316, "IQ_DILUT_EPS_NORM", "CY2022")</f>
        <v>0.92300000000000004</v>
      </c>
      <c r="Q316">
        <f t="shared" si="28"/>
        <v>984325.96600000001</v>
      </c>
      <c r="R316">
        <f t="shared" si="29"/>
        <v>0.15596865275984187</v>
      </c>
    </row>
    <row r="317" spans="1:18" x14ac:dyDescent="0.3">
      <c r="A317" t="s">
        <v>828</v>
      </c>
      <c r="B317" s="4" cm="1">
        <f t="array" ref="B317">_xll.SNL.Clients.Office.Excel.Functions.SPG(A317, "SP_TOTAL_REV", "CY2023")</f>
        <v>8541300</v>
      </c>
      <c r="C317" s="4">
        <f>_xll.SNL.Clients.Office.Excel.Functions.SPG(A317,"IQ_AVG_DILUT_SHARES_OUT","CY2023")</f>
        <v>550250000</v>
      </c>
      <c r="D317" s="5">
        <f>_xll.SNL.Clients.Office.Excel.Functions.SPG(A317, "IQ_DILUT_EPS_NORM", "CY2023")</f>
        <v>3.3929999999999998</v>
      </c>
      <c r="E317">
        <f t="shared" si="24"/>
        <v>1866998.25</v>
      </c>
      <c r="F317">
        <f t="shared" si="25"/>
        <v>0.21858478802992518</v>
      </c>
      <c r="G317" t="s">
        <v>828</v>
      </c>
      <c r="H317" s="4" cm="1">
        <f t="array" ref="H317">_xll.SNL.Clients.Office.Excel.Functions.SPG(G317, "SP_TOTAL_REV", "CY2022")</f>
        <v>8050200</v>
      </c>
      <c r="I317" s="4">
        <f>_xll.SNL.Clients.Office.Excel.Functions.SPG(G317,"IQ_AVG_DILUT_SHARES_OUT","CY2022")</f>
        <v>560125000</v>
      </c>
      <c r="J317" s="5">
        <f>_xll.SNL.Clients.Office.Excel.Functions.SPG(G317, "IQ_DILUT_EPS_NORM", "CY2022")</f>
        <v>2.9129999999999998</v>
      </c>
      <c r="K317">
        <f t="shared" si="26"/>
        <v>1631644.125</v>
      </c>
      <c r="L317">
        <f t="shared" si="27"/>
        <v>0.20268367556085562</v>
      </c>
      <c r="M317" t="s">
        <v>839</v>
      </c>
      <c r="N317" s="4" cm="1">
        <f t="array" ref="N317">_xll.SNL.Clients.Office.Excel.Functions.SPG(M317, "SP_TOTAL_REV", "CY2022")</f>
        <v>5468000</v>
      </c>
      <c r="O317" s="4">
        <f>_xll.SNL.Clients.Office.Excel.Functions.SPG(M317,"IQ_AVG_DILUT_SHARES_OUT","CY2022")</f>
        <v>184700000</v>
      </c>
      <c r="P317" s="5">
        <f>_xll.SNL.Clients.Office.Excel.Functions.SPG(M317, "IQ_DILUT_EPS_NORM", "CY2022")</f>
        <v>6.22</v>
      </c>
      <c r="Q317">
        <f t="shared" si="28"/>
        <v>1148834</v>
      </c>
      <c r="R317">
        <f t="shared" si="29"/>
        <v>0.21010131675201171</v>
      </c>
    </row>
    <row r="318" spans="1:18" x14ac:dyDescent="0.3">
      <c r="A318" t="s">
        <v>829</v>
      </c>
      <c r="B318" s="4" cm="1">
        <f t="array" ref="B318">_xll.SNL.Clients.Office.Excel.Functions.SPG(A318, "SP_TOTAL_REV", "CY2023")</f>
        <v>16181000</v>
      </c>
      <c r="C318" s="4">
        <f>_xll.SNL.Clients.Office.Excel.Functions.SPG(A318,"IQ_AVG_DILUT_SHARES_OUT","CY2023")</f>
        <v>1095500000</v>
      </c>
      <c r="D318" s="5">
        <f>_xll.SNL.Clients.Office.Excel.Functions.SPG(A318, "IQ_DILUT_EPS_NORM", "CY2023")</f>
        <v>-3.609</v>
      </c>
      <c r="E318">
        <f t="shared" si="24"/>
        <v>-3953659.5</v>
      </c>
      <c r="F318">
        <f t="shared" si="25"/>
        <v>-0.24433962672269946</v>
      </c>
      <c r="G318" t="s">
        <v>829</v>
      </c>
      <c r="H318" s="4" cm="1">
        <f t="array" ref="H318">_xll.SNL.Clients.Office.Excel.Functions.SPG(G318, "SP_TOTAL_REV", "CY2022")</f>
        <v>27156000</v>
      </c>
      <c r="I318" s="4">
        <f>_xll.SNL.Clients.Office.Excel.Functions.SPG(G318,"IQ_AVG_DILUT_SHARES_OUT","CY2022")</f>
        <v>1112000000</v>
      </c>
      <c r="J318" s="5">
        <f>_xll.SNL.Clients.Office.Excel.Functions.SPG(G318, "IQ_DILUT_EPS_NORM", "CY2022")</f>
        <v>3.839</v>
      </c>
      <c r="K318">
        <f t="shared" si="26"/>
        <v>4268968</v>
      </c>
      <c r="L318">
        <f t="shared" si="27"/>
        <v>0.15720164972750036</v>
      </c>
      <c r="M318" t="s">
        <v>840</v>
      </c>
      <c r="N318" s="4" cm="1">
        <f t="array" ref="N318">_xll.SNL.Clients.Office.Excel.Functions.SPG(M318, "SP_TOTAL_REV", "CY2022")</f>
        <v>53668000</v>
      </c>
      <c r="O318" s="4">
        <f>_xll.SNL.Clients.Office.Excel.Functions.SPG(M318,"IQ_AVG_DILUT_SHARES_OUT","CY2022")</f>
        <v>1713000000</v>
      </c>
      <c r="P318" s="5">
        <f>_xll.SNL.Clients.Office.Excel.Functions.SPG(M318, "IQ_DILUT_EPS_NORM", "CY2022")</f>
        <v>5.1079999999999997</v>
      </c>
      <c r="Q318">
        <f t="shared" si="28"/>
        <v>8750004</v>
      </c>
      <c r="R318">
        <f t="shared" si="29"/>
        <v>0.16303950212417082</v>
      </c>
    </row>
    <row r="319" spans="1:18" x14ac:dyDescent="0.3">
      <c r="A319" t="s">
        <v>830</v>
      </c>
      <c r="B319" s="4" cm="1">
        <f t="array" ref="B319">_xll.SNL.Clients.Office.Excel.Functions.SPG(A319, "SP_TOTAL_REV", "CY2023")</f>
        <v>227583000</v>
      </c>
      <c r="C319" s="4">
        <f>_xll.SNL.Clients.Office.Excel.Functions.SPG(A319,"IQ_AVG_DILUT_SHARES_OUT","CY2023")</f>
        <v>7465000000</v>
      </c>
      <c r="D319" s="5">
        <f>_xll.SNL.Clients.Office.Excel.Functions.SPG(A319, "IQ_DILUT_EPS_NORM", "CY2023")</f>
        <v>8.49</v>
      </c>
      <c r="E319">
        <f t="shared" si="24"/>
        <v>63377850</v>
      </c>
      <c r="F319">
        <f t="shared" si="25"/>
        <v>0.27848235588774206</v>
      </c>
      <c r="G319" t="s">
        <v>830</v>
      </c>
      <c r="H319" s="4" cm="1">
        <f t="array" ref="H319">_xll.SNL.Clients.Office.Excel.Functions.SPG(G319, "SP_TOTAL_REV", "CY2022")</f>
        <v>204094000</v>
      </c>
      <c r="I319" s="4">
        <f>_xll.SNL.Clients.Office.Excel.Functions.SPG(G319,"IQ_AVG_DILUT_SHARES_OUT","CY2022")</f>
        <v>7499000000</v>
      </c>
      <c r="J319" s="5">
        <f>_xll.SNL.Clients.Office.Excel.Functions.SPG(G319, "IQ_DILUT_EPS_NORM", "CY2022")</f>
        <v>6.9139999999999997</v>
      </c>
      <c r="K319">
        <f t="shared" si="26"/>
        <v>51848086</v>
      </c>
      <c r="L319">
        <f t="shared" si="27"/>
        <v>0.25404022656227032</v>
      </c>
      <c r="M319" t="s">
        <v>841</v>
      </c>
      <c r="N319" s="4" cm="1">
        <f t="array" ref="N319">_xll.SNL.Clients.Office.Excel.Functions.SPG(M319, "SP_TOTAL_REV", "CY2022")</f>
        <v>19125200</v>
      </c>
      <c r="O319" s="4">
        <f>_xll.SNL.Clients.Office.Excel.Functions.SPG(M319,"IQ_AVG_DILUT_SHARES_OUT","CY2022")</f>
        <v>356000000</v>
      </c>
      <c r="P319" s="5">
        <f>_xll.SNL.Clients.Office.Excel.Functions.SPG(M319, "IQ_DILUT_EPS_NORM", "CY2022")</f>
        <v>8.4060000000000006</v>
      </c>
      <c r="Q319">
        <f t="shared" si="28"/>
        <v>2992536</v>
      </c>
      <c r="R319">
        <f t="shared" si="29"/>
        <v>0.15647083429192898</v>
      </c>
    </row>
    <row r="320" spans="1:18" x14ac:dyDescent="0.3">
      <c r="A320" t="s">
        <v>831</v>
      </c>
      <c r="B320" s="4" cm="1">
        <f t="array" ref="B320">_xll.SNL.Clients.Office.Excel.Functions.SPG(A320, "SP_TOTAL_REV", "CY2023")</f>
        <v>2174952</v>
      </c>
      <c r="C320" s="4">
        <f>_xll.SNL.Clients.Office.Excel.Functions.SPG(A320,"IQ_AVG_DILUT_SHARES_OUT","CY2023")</f>
        <v>116645000</v>
      </c>
      <c r="D320" s="5">
        <f>_xll.SNL.Clients.Office.Excel.Functions.SPG(A320, "IQ_DILUT_EPS_NORM", "CY2023")</f>
        <v>2.9119999999999999</v>
      </c>
      <c r="E320">
        <f t="shared" si="24"/>
        <v>339670.24</v>
      </c>
      <c r="F320">
        <f t="shared" si="25"/>
        <v>0.15617367187873571</v>
      </c>
      <c r="G320" t="s">
        <v>831</v>
      </c>
      <c r="H320" s="4" cm="1">
        <f t="array" ref="H320">_xll.SNL.Clients.Office.Excel.Functions.SPG(G320, "SP_TOTAL_REV", "CY2022")</f>
        <v>1967959</v>
      </c>
      <c r="I320" s="4">
        <f>_xll.SNL.Clients.Office.Excel.Functions.SPG(G320,"IQ_AVG_DILUT_SHARES_OUT","CY2022")</f>
        <v>115583000</v>
      </c>
      <c r="J320" s="5">
        <f>_xll.SNL.Clients.Office.Excel.Functions.SPG(G320, "IQ_DILUT_EPS_NORM", "CY2022")</f>
        <v>2.137</v>
      </c>
      <c r="K320">
        <f t="shared" si="26"/>
        <v>247000.87100000001</v>
      </c>
      <c r="L320">
        <f t="shared" si="27"/>
        <v>0.12551118747900744</v>
      </c>
      <c r="M320" t="s">
        <v>842</v>
      </c>
      <c r="N320" s="4" cm="1">
        <f t="array" ref="N320">_xll.SNL.Clients.Office.Excel.Functions.SPG(M320, "SP_TOTAL_REV", "CY2022")</f>
        <v>9112000</v>
      </c>
      <c r="O320" s="4">
        <f>_xll.SNL.Clients.Office.Excel.Functions.SPG(M320,"IQ_AVG_DILUT_SHARES_OUT","CY2022")</f>
        <v>171900000</v>
      </c>
      <c r="P320" s="5">
        <f>_xll.SNL.Clients.Office.Excel.Functions.SPG(M320, "IQ_DILUT_EPS_NORM", "CY2022")</f>
        <v>6.4409999999999998</v>
      </c>
      <c r="Q320">
        <f t="shared" si="28"/>
        <v>1107207.8999999999</v>
      </c>
      <c r="R320">
        <f t="shared" si="29"/>
        <v>0.12151096356453028</v>
      </c>
    </row>
    <row r="321" spans="1:18" x14ac:dyDescent="0.3">
      <c r="A321" t="s">
        <v>832</v>
      </c>
      <c r="B321" s="4" cm="1">
        <f t="array" ref="B321">_xll.SNL.Clients.Office.Excel.Functions.SPG(A321, "SP_TOTAL_REV", "CY2023")</f>
        <v>6848000</v>
      </c>
      <c r="C321" s="4">
        <f>_xll.SNL.Clients.Office.Excel.Functions.SPG(A321,"IQ_AVG_DILUT_SHARES_OUT","CY2023")</f>
        <v>382000000</v>
      </c>
      <c r="D321" s="5">
        <f>_xll.SNL.Clients.Office.Excel.Functions.SPG(A321, "IQ_DILUT_EPS_NORM", "CY2023")</f>
        <v>-6.3319999999999999</v>
      </c>
      <c r="E321">
        <f t="shared" si="24"/>
        <v>-2418824</v>
      </c>
      <c r="F321">
        <f t="shared" si="25"/>
        <v>-0.35321612149532711</v>
      </c>
      <c r="G321" t="s">
        <v>832</v>
      </c>
      <c r="H321" s="4" cm="1">
        <f t="array" ref="H321">_xll.SNL.Clients.Office.Excel.Functions.SPG(G321, "SP_TOTAL_REV", "CY2022")</f>
        <v>19263000</v>
      </c>
      <c r="I321" s="4">
        <f>_xll.SNL.Clients.Office.Excel.Functions.SPG(G321,"IQ_AVG_DILUT_SHARES_OUT","CY2022")</f>
        <v>416000000</v>
      </c>
      <c r="J321" s="5">
        <f>_xll.SNL.Clients.Office.Excel.Functions.SPG(G321, "IQ_DILUT_EPS_NORM", "CY2022")</f>
        <v>14.385999999999999</v>
      </c>
      <c r="K321">
        <f t="shared" si="26"/>
        <v>5984576</v>
      </c>
      <c r="L321">
        <f t="shared" si="27"/>
        <v>0.31067725691740644</v>
      </c>
      <c r="M321" t="s">
        <v>843</v>
      </c>
      <c r="N321" s="4" cm="1">
        <f t="array" ref="N321">_xll.SNL.Clients.Office.Excel.Functions.SPG(M321, "SP_TOTAL_REV", "CY2022")</f>
        <v>2248598</v>
      </c>
      <c r="O321" s="4">
        <f>_xll.SNL.Clients.Office.Excel.Functions.SPG(M321,"IQ_AVG_DILUT_SHARES_OUT","CY2022")</f>
        <v>81215000</v>
      </c>
      <c r="P321" s="5">
        <f>_xll.SNL.Clients.Office.Excel.Functions.SPG(M321, "IQ_DILUT_EPS_NORM", "CY2022")</f>
        <v>8.07</v>
      </c>
      <c r="Q321">
        <f t="shared" si="28"/>
        <v>655405.05000000005</v>
      </c>
      <c r="R321">
        <f t="shared" si="29"/>
        <v>0.29147275324446614</v>
      </c>
    </row>
    <row r="322" spans="1:18" x14ac:dyDescent="0.3">
      <c r="A322" t="s">
        <v>833</v>
      </c>
      <c r="B322" s="4" cm="1">
        <f t="array" ref="B322">_xll.SNL.Clients.Office.Excel.Functions.SPG(A322, "SP_TOTAL_REV", "CY2023")</f>
        <v>11135100</v>
      </c>
      <c r="C322" s="4">
        <f>_xll.SNL.Clients.Office.Excel.Functions.SPG(A322,"IQ_AVG_DILUT_SHARES_OUT","CY2023")</f>
        <v>63700000</v>
      </c>
      <c r="D322" s="5">
        <f>_xll.SNL.Clients.Office.Excel.Functions.SPG(A322, "IQ_DILUT_EPS_NORM", "CY2023")</f>
        <v>7.3289999999999997</v>
      </c>
      <c r="E322">
        <f t="shared" si="24"/>
        <v>466857.3</v>
      </c>
      <c r="F322">
        <f t="shared" si="25"/>
        <v>4.192663738987526E-2</v>
      </c>
      <c r="G322" t="s">
        <v>833</v>
      </c>
      <c r="H322" s="4" cm="1">
        <f t="array" ref="H322">_xll.SNL.Clients.Office.Excel.Functions.SPG(G322, "SP_TOTAL_REV", "CY2022")</f>
        <v>11737100</v>
      </c>
      <c r="I322" s="4">
        <f>_xll.SNL.Clients.Office.Excel.Functions.SPG(G322,"IQ_AVG_DILUT_SHARES_OUT","CY2022")</f>
        <v>64100000</v>
      </c>
      <c r="J322" s="5">
        <f>_xll.SNL.Clients.Office.Excel.Functions.SPG(G322, "IQ_DILUT_EPS_NORM", "CY2022")</f>
        <v>9.4359999999999999</v>
      </c>
      <c r="K322">
        <f t="shared" si="26"/>
        <v>604847.6</v>
      </c>
      <c r="L322">
        <f t="shared" si="27"/>
        <v>5.1532968109669335E-2</v>
      </c>
      <c r="M322" t="s">
        <v>844</v>
      </c>
      <c r="N322" s="4" cm="1">
        <f t="array" ref="N322">_xll.SNL.Clients.Office.Excel.Functions.SPG(M322, "SP_TOTAL_REV", "CY2022")</f>
        <v>6226000</v>
      </c>
      <c r="O322" s="4">
        <f>_xll.SNL.Clients.Office.Excel.Functions.SPG(M322,"IQ_AVG_DILUT_SHARES_OUT","CY2022")</f>
        <v>497857565</v>
      </c>
      <c r="P322" s="5">
        <f>_xll.SNL.Clients.Office.Excel.Functions.SPG(M322, "IQ_DILUT_EPS_NORM", "CY2022")</f>
        <v>1.9750000000000001</v>
      </c>
      <c r="Q322">
        <f t="shared" si="28"/>
        <v>983268.69087499997</v>
      </c>
      <c r="R322">
        <f t="shared" si="29"/>
        <v>0.15792943958801797</v>
      </c>
    </row>
    <row r="323" spans="1:18" x14ac:dyDescent="0.3">
      <c r="A323" t="s">
        <v>834</v>
      </c>
      <c r="B323" s="4" cm="1">
        <f t="array" ref="B323">_xll.SNL.Clients.Office.Excel.Functions.SPG(A323, "SP_TOTAL_REV", "CY2023")</f>
        <v>34072000</v>
      </c>
      <c r="C323" s="4">
        <f>_xll.SNL.Clients.Office.Excel.Functions.SPG(A323,"IQ_AVG_DILUT_SHARES_OUT","CY2023")</f>
        <v>58100000</v>
      </c>
      <c r="D323" s="5">
        <f>_xll.SNL.Clients.Office.Excel.Functions.SPG(A323, "IQ_DILUT_EPS_NORM", "CY2023")</f>
        <v>16.190000000000001</v>
      </c>
      <c r="E323">
        <f t="shared" si="24"/>
        <v>940639.00000000012</v>
      </c>
      <c r="F323">
        <f t="shared" si="25"/>
        <v>2.7607390232448934E-2</v>
      </c>
      <c r="G323" t="s">
        <v>834</v>
      </c>
      <c r="H323" s="4" cm="1">
        <f t="array" ref="H323">_xll.SNL.Clients.Office.Excel.Functions.SPG(G323, "SP_TOTAL_REV", "CY2022")</f>
        <v>31974000</v>
      </c>
      <c r="I323" s="4">
        <f>_xll.SNL.Clients.Office.Excel.Functions.SPG(G323,"IQ_AVG_DILUT_SHARES_OUT","CY2022")</f>
        <v>58500000</v>
      </c>
      <c r="J323" s="5">
        <f>_xll.SNL.Clients.Office.Excel.Functions.SPG(G323, "IQ_DILUT_EPS_NORM", "CY2022")</f>
        <v>13.579000000000001</v>
      </c>
      <c r="K323">
        <f t="shared" si="26"/>
        <v>794371.5</v>
      </c>
      <c r="L323">
        <f t="shared" si="27"/>
        <v>2.4844295364984049E-2</v>
      </c>
      <c r="M323" t="s">
        <v>845</v>
      </c>
      <c r="N323" s="4" cm="1">
        <f t="array" ref="N323">_xll.SNL.Clients.Office.Excel.Functions.SPG(M323, "SP_TOTAL_REV", "CY2022")</f>
        <v>6461000</v>
      </c>
      <c r="O323" s="4">
        <f>_xll.SNL.Clients.Office.Excel.Functions.SPG(M323,"IQ_AVG_DILUT_SHARES_OUT","CY2022")</f>
        <v>223000000</v>
      </c>
      <c r="P323" s="5">
        <f>_xll.SNL.Clients.Office.Excel.Functions.SPG(M323, "IQ_DILUT_EPS_NORM", "CY2022")</f>
        <v>3.22</v>
      </c>
      <c r="Q323">
        <f t="shared" si="28"/>
        <v>718060</v>
      </c>
      <c r="R323">
        <f t="shared" si="29"/>
        <v>0.11113759479956663</v>
      </c>
    </row>
    <row r="324" spans="1:18" x14ac:dyDescent="0.3">
      <c r="A324" t="s">
        <v>835</v>
      </c>
      <c r="B324" s="4" cm="1">
        <f t="array" ref="B324">_xll.SNL.Clients.Office.Excel.Functions.SPG(A324, "SP_TOTAL_REV", "CY2023")</f>
        <v>11702100</v>
      </c>
      <c r="C324" s="4">
        <f>_xll.SNL.Clients.Office.Excel.Functions.SPG(A324,"IQ_AVG_DILUT_SHARES_OUT","CY2023")</f>
        <v>217300000</v>
      </c>
      <c r="D324" s="5">
        <f>_xll.SNL.Clients.Office.Excel.Functions.SPG(A324, "IQ_DILUT_EPS_NORM", "CY2023")</f>
        <v>4.0359999999999996</v>
      </c>
      <c r="E324">
        <f t="shared" si="24"/>
        <v>877022.79999999993</v>
      </c>
      <c r="F324">
        <f t="shared" si="25"/>
        <v>7.4945761871800784E-2</v>
      </c>
      <c r="G324" t="s">
        <v>835</v>
      </c>
      <c r="H324" s="4" cm="1">
        <f t="array" ref="H324">_xll.SNL.Clients.Office.Excel.Functions.SPG(G324, "SP_TOTAL_REV", "CY2022")</f>
        <v>10701000</v>
      </c>
      <c r="I324" s="4">
        <f>_xll.SNL.Clients.Office.Excel.Functions.SPG(G324,"IQ_AVG_DILUT_SHARES_OUT","CY2022")</f>
        <v>216900000</v>
      </c>
      <c r="J324" s="5">
        <f>_xll.SNL.Clients.Office.Excel.Functions.SPG(G324, "IQ_DILUT_EPS_NORM", "CY2022")</f>
        <v>2.5790000000000002</v>
      </c>
      <c r="K324">
        <f t="shared" si="26"/>
        <v>559385.1</v>
      </c>
      <c r="L324">
        <f t="shared" si="27"/>
        <v>5.2274095878889822E-2</v>
      </c>
      <c r="M324" t="s">
        <v>846</v>
      </c>
      <c r="N324" s="4" cm="1">
        <f t="array" ref="N324">_xll.SNL.Clients.Office.Excel.Functions.SPG(M324, "SP_TOTAL_REV", "CY2022")</f>
        <v>31615550</v>
      </c>
      <c r="O324" s="4">
        <f>_xll.SNL.Clients.Office.Excel.Functions.SPG(M324,"IQ_AVG_DILUT_SHARES_OUT","CY2022")</f>
        <v>451290000</v>
      </c>
      <c r="P324" s="5">
        <f>_xll.SNL.Clients.Office.Excel.Functions.SPG(M324, "IQ_DILUT_EPS_NORM", "CY2022")</f>
        <v>7.29</v>
      </c>
      <c r="Q324">
        <f t="shared" si="28"/>
        <v>3289904.1</v>
      </c>
      <c r="R324">
        <f t="shared" si="29"/>
        <v>0.10405968265616129</v>
      </c>
    </row>
    <row r="325" spans="1:18" x14ac:dyDescent="0.3">
      <c r="A325" t="s">
        <v>836</v>
      </c>
      <c r="B325" s="4" cm="1">
        <f t="array" ref="B325">_xll.SNL.Clients.Office.Excel.Functions.SPG(A325, "SP_TOTAL_REV", "CY2023")</f>
        <v>36016000</v>
      </c>
      <c r="C325" s="4">
        <f>_xll.SNL.Clients.Office.Excel.Functions.SPG(A325,"IQ_AVG_DILUT_SHARES_OUT","CY2023")</f>
        <v>1370000000</v>
      </c>
      <c r="D325" s="5">
        <f>_xll.SNL.Clients.Office.Excel.Functions.SPG(A325, "IQ_DILUT_EPS_NORM", "CY2023")</f>
        <v>2.6539999999999999</v>
      </c>
      <c r="E325">
        <f t="shared" ref="E325:E388" si="30">C325*D325/1000</f>
        <v>3635980</v>
      </c>
      <c r="F325">
        <f t="shared" ref="F325:F388" si="31">E325/B325</f>
        <v>0.10095457574411373</v>
      </c>
      <c r="G325" t="s">
        <v>836</v>
      </c>
      <c r="H325" s="4" cm="1">
        <f t="array" ref="H325">_xll.SNL.Clients.Office.Excel.Functions.SPG(G325, "SP_TOTAL_REV", "CY2022")</f>
        <v>31496000</v>
      </c>
      <c r="I325" s="4">
        <f>_xll.SNL.Clients.Office.Excel.Functions.SPG(G325,"IQ_AVG_DILUT_SHARES_OUT","CY2022")</f>
        <v>1385000000</v>
      </c>
      <c r="J325" s="5">
        <f>_xll.SNL.Clients.Office.Excel.Functions.SPG(G325, "IQ_DILUT_EPS_NORM", "CY2022")</f>
        <v>2.1739999999999999</v>
      </c>
      <c r="K325">
        <f t="shared" ref="K325:K388" si="32">I325*J325/1000</f>
        <v>3010990</v>
      </c>
      <c r="L325">
        <f t="shared" ref="L325:L388" si="33">K325/H325</f>
        <v>9.5599123698247399E-2</v>
      </c>
      <c r="M325" t="s">
        <v>847</v>
      </c>
      <c r="N325" s="4" cm="1">
        <f t="array" ref="N325">_xll.SNL.Clients.Office.Excel.Functions.SPG(M325, "SP_TOTAL_REV", "CY2022")</f>
        <v>11915000</v>
      </c>
      <c r="O325" s="4">
        <f>_xll.SNL.Clients.Office.Excel.Functions.SPG(M325,"IQ_AVG_DILUT_SHARES_OUT","CY2022")</f>
        <v>795000000</v>
      </c>
      <c r="P325" s="5">
        <f>_xll.SNL.Clients.Office.Excel.Functions.SPG(M325, "IQ_DILUT_EPS_NORM", "CY2022")</f>
        <v>1.1619999999999999</v>
      </c>
      <c r="Q325">
        <f t="shared" ref="Q325:Q388" si="34">O325*P325/1000</f>
        <v>923789.99999999988</v>
      </c>
      <c r="R325">
        <f t="shared" ref="R325:R388" si="35">Q325/N325</f>
        <v>7.7531682752832551E-2</v>
      </c>
    </row>
    <row r="326" spans="1:18" x14ac:dyDescent="0.3">
      <c r="A326" t="s">
        <v>837</v>
      </c>
      <c r="B326" s="4" cm="1">
        <f t="array" ref="B326">_xll.SNL.Clients.Office.Excel.Functions.SPG(A326, "SP_TOTAL_REV", "CY2023")</f>
        <v>1821072</v>
      </c>
      <c r="C326" s="4">
        <f>_xll.SNL.Clients.Office.Excel.Functions.SPG(A326,"IQ_AVG_DILUT_SHARES_OUT","CY2023")</f>
        <v>48771000</v>
      </c>
      <c r="D326" s="5">
        <f>_xll.SNL.Clients.Office.Excel.Functions.SPG(A326, "IQ_DILUT_EPS_NORM", "CY2023")</f>
        <v>6.3959999999999999</v>
      </c>
      <c r="E326">
        <f t="shared" si="30"/>
        <v>311939.31599999999</v>
      </c>
      <c r="F326">
        <f t="shared" si="31"/>
        <v>0.17129433432615515</v>
      </c>
      <c r="G326" t="s">
        <v>837</v>
      </c>
      <c r="H326" s="4" cm="1">
        <f t="array" ref="H326">_xll.SNL.Clients.Office.Excel.Functions.SPG(G326, "SP_TOTAL_REV", "CY2022")</f>
        <v>1794148</v>
      </c>
      <c r="I326" s="4">
        <f>_xll.SNL.Clients.Office.Excel.Functions.SPG(G326,"IQ_AVG_DILUT_SHARES_OUT","CY2022")</f>
        <v>48358000</v>
      </c>
      <c r="J326" s="5">
        <f>_xll.SNL.Clients.Office.Excel.Functions.SPG(G326, "IQ_DILUT_EPS_NORM", "CY2022")</f>
        <v>6.8410000000000002</v>
      </c>
      <c r="K326">
        <f t="shared" si="32"/>
        <v>330817.07799999998</v>
      </c>
      <c r="L326">
        <f t="shared" si="33"/>
        <v>0.18438672729340053</v>
      </c>
      <c r="M326" t="s">
        <v>848</v>
      </c>
      <c r="N326" s="4" cm="1">
        <f t="array" ref="N326">_xll.SNL.Clients.Office.Excel.Functions.SPG(M326, "SP_TOTAL_REV", "CY2022")</f>
        <v>10165000</v>
      </c>
      <c r="O326" s="4">
        <f>_xll.SNL.Clients.Office.Excel.Functions.SPG(M326,"IQ_AVG_DILUT_SHARES_OUT","CY2022")</f>
        <v>585700000</v>
      </c>
      <c r="P326" s="5">
        <f>_xll.SNL.Clients.Office.Excel.Functions.SPG(M326, "IQ_DILUT_EPS_NORM", "CY2022")</f>
        <v>0.42</v>
      </c>
      <c r="Q326">
        <f t="shared" si="34"/>
        <v>245994</v>
      </c>
      <c r="R326">
        <f t="shared" si="35"/>
        <v>2.420009837678308E-2</v>
      </c>
    </row>
    <row r="327" spans="1:18" x14ac:dyDescent="0.3">
      <c r="A327" t="s">
        <v>838</v>
      </c>
      <c r="B327" s="4" cm="1">
        <f t="array" ref="B327">_xll.SNL.Clients.Office.Excel.Functions.SPG(A327, "SP_TOTAL_REV", "CY2023")</f>
        <v>7140027</v>
      </c>
      <c r="C327" s="4">
        <f>_xll.SNL.Clients.Office.Excel.Functions.SPG(A327,"IQ_AVG_DILUT_SHARES_OUT","CY2023")</f>
        <v>1057981000</v>
      </c>
      <c r="D327" s="5">
        <f>_xll.SNL.Clients.Office.Excel.Functions.SPG(A327, "IQ_DILUT_EPS_NORM", "CY2023")</f>
        <v>1.218</v>
      </c>
      <c r="E327">
        <f t="shared" si="30"/>
        <v>1288620.858</v>
      </c>
      <c r="F327">
        <f t="shared" si="31"/>
        <v>0.18047842928325061</v>
      </c>
      <c r="G327" t="s">
        <v>838</v>
      </c>
      <c r="H327" s="4" cm="1">
        <f t="array" ref="H327">_xll.SNL.Clients.Office.Excel.Functions.SPG(G327, "SP_TOTAL_REV", "CY2022")</f>
        <v>6311050</v>
      </c>
      <c r="I327" s="4">
        <f>_xll.SNL.Clients.Office.Excel.Functions.SPG(G327,"IQ_AVG_DILUT_SHARES_OUT","CY2022")</f>
        <v>1066442000</v>
      </c>
      <c r="J327" s="5">
        <f>_xll.SNL.Clients.Office.Excel.Functions.SPG(G327, "IQ_DILUT_EPS_NORM", "CY2022")</f>
        <v>0.92300000000000004</v>
      </c>
      <c r="K327">
        <f t="shared" si="32"/>
        <v>984325.96600000001</v>
      </c>
      <c r="L327">
        <f t="shared" si="33"/>
        <v>0.15596865275984187</v>
      </c>
      <c r="M327" t="s">
        <v>849</v>
      </c>
      <c r="N327" s="4" t="str" cm="1">
        <f t="array" ref="N327">_xll.SNL.Clients.Office.Excel.Functions.SPG(M327, "SP_TOTAL_REV", "CY2022")</f>
        <v>#INVALID COMPANY ID</v>
      </c>
      <c r="O327" s="4" t="str">
        <f>_xll.SNL.Clients.Office.Excel.Functions.SPG(M327,"IQ_AVG_DILUT_SHARES_OUT","CY2022")</f>
        <v>#INVALID COMPANY ID</v>
      </c>
      <c r="P327" s="5" t="str">
        <f>_xll.SNL.Clients.Office.Excel.Functions.SPG(M327, "IQ_DILUT_EPS_NORM", "CY2022")</f>
        <v>#INVALID COMPANY ID</v>
      </c>
      <c r="Q327" t="e">
        <f t="shared" si="34"/>
        <v>#VALUE!</v>
      </c>
      <c r="R327" t="e">
        <f t="shared" si="35"/>
        <v>#VALUE!</v>
      </c>
    </row>
    <row r="328" spans="1:18" x14ac:dyDescent="0.3">
      <c r="A328" t="s">
        <v>839</v>
      </c>
      <c r="B328" s="4" cm="1">
        <f t="array" ref="B328">_xll.SNL.Clients.Office.Excel.Functions.SPG(A328, "SP_TOTAL_REV", "CY2023")</f>
        <v>5916000</v>
      </c>
      <c r="C328" s="4">
        <f>_xll.SNL.Clients.Office.Excel.Functions.SPG(A328,"IQ_AVG_DILUT_SHARES_OUT","CY2023")</f>
        <v>184000000</v>
      </c>
      <c r="D328" s="5">
        <f>_xll.SNL.Clients.Office.Excel.Functions.SPG(A328, "IQ_DILUT_EPS_NORM", "CY2023")</f>
        <v>6.8150000000000004</v>
      </c>
      <c r="E328">
        <f t="shared" si="30"/>
        <v>1253960</v>
      </c>
      <c r="F328">
        <f t="shared" si="31"/>
        <v>0.2119607843137255</v>
      </c>
      <c r="G328" t="s">
        <v>839</v>
      </c>
      <c r="H328" s="4" cm="1">
        <f t="array" ref="H328">_xll.SNL.Clients.Office.Excel.Functions.SPG(G328, "SP_TOTAL_REV", "CY2022")</f>
        <v>5468000</v>
      </c>
      <c r="I328" s="4">
        <f>_xll.SNL.Clients.Office.Excel.Functions.SPG(G328,"IQ_AVG_DILUT_SHARES_OUT","CY2022")</f>
        <v>184700000</v>
      </c>
      <c r="J328" s="5">
        <f>_xll.SNL.Clients.Office.Excel.Functions.SPG(G328, "IQ_DILUT_EPS_NORM", "CY2022")</f>
        <v>6.22</v>
      </c>
      <c r="K328">
        <f t="shared" si="32"/>
        <v>1148834</v>
      </c>
      <c r="L328">
        <f t="shared" si="33"/>
        <v>0.21010131675201171</v>
      </c>
      <c r="M328" t="s">
        <v>850</v>
      </c>
      <c r="N328" s="4" cm="1">
        <f t="array" ref="N328">_xll.SNL.Clients.Office.Excel.Functions.SPG(M328, "SP_TOTAL_REV", "CY2022")</f>
        <v>20956000</v>
      </c>
      <c r="O328" s="4">
        <f>_xll.SNL.Clients.Office.Excel.Functions.SPG(M328,"IQ_AVG_DILUT_SHARES_OUT","CY2022")</f>
        <v>1978600000</v>
      </c>
      <c r="P328" s="5">
        <f>_xll.SNL.Clients.Office.Excel.Functions.SPG(M328, "IQ_DILUT_EPS_NORM", "CY2022")</f>
        <v>1.657</v>
      </c>
      <c r="Q328">
        <f t="shared" si="34"/>
        <v>3278540.2</v>
      </c>
      <c r="R328">
        <f t="shared" si="35"/>
        <v>0.15644875930521093</v>
      </c>
    </row>
    <row r="329" spans="1:18" x14ac:dyDescent="0.3">
      <c r="A329" t="s">
        <v>840</v>
      </c>
      <c r="B329" s="4" cm="1">
        <f t="array" ref="B329">_xll.SNL.Clients.Office.Excel.Functions.SPG(A329, "SP_TOTAL_REV", "CY2023")</f>
        <v>54143000</v>
      </c>
      <c r="C329" s="4">
        <f>_xll.SNL.Clients.Office.Excel.Functions.SPG(A329,"IQ_AVG_DILUT_SHARES_OUT","CY2023")</f>
        <v>1646000000</v>
      </c>
      <c r="D329" s="5">
        <f>_xll.SNL.Clients.Office.Excel.Functions.SPG(A329, "IQ_DILUT_EPS_NORM", "CY2023")</f>
        <v>4.6440000000000001</v>
      </c>
      <c r="E329">
        <f t="shared" si="30"/>
        <v>7644024</v>
      </c>
      <c r="F329">
        <f t="shared" si="31"/>
        <v>0.141182128807048</v>
      </c>
      <c r="G329" t="s">
        <v>840</v>
      </c>
      <c r="H329" s="4" cm="1">
        <f t="array" ref="H329">_xll.SNL.Clients.Office.Excel.Functions.SPG(G329, "SP_TOTAL_REV", "CY2022")</f>
        <v>53668000</v>
      </c>
      <c r="I329" s="4">
        <f>_xll.SNL.Clients.Office.Excel.Functions.SPG(G329,"IQ_AVG_DILUT_SHARES_OUT","CY2022")</f>
        <v>1713000000</v>
      </c>
      <c r="J329" s="5">
        <f>_xll.SNL.Clients.Office.Excel.Functions.SPG(G329, "IQ_DILUT_EPS_NORM", "CY2022")</f>
        <v>5.1079999999999997</v>
      </c>
      <c r="K329">
        <f t="shared" si="32"/>
        <v>8750004</v>
      </c>
      <c r="L329">
        <f t="shared" si="33"/>
        <v>0.16303950212417082</v>
      </c>
      <c r="M329" t="s">
        <v>851</v>
      </c>
      <c r="N329" s="4" cm="1">
        <f t="array" ref="N329">_xll.SNL.Clients.Office.Excel.Functions.SPG(M329, "SP_TOTAL_REV", "CY2022")</f>
        <v>49107000</v>
      </c>
      <c r="O329" s="4">
        <f>_xll.SNL.Clients.Office.Excel.Functions.SPG(M329,"IQ_AVG_DILUT_SHARES_OUT","CY2022")</f>
        <v>1591100000</v>
      </c>
      <c r="P329" s="5">
        <f>_xll.SNL.Clients.Office.Excel.Functions.SPG(M329, "IQ_DILUT_EPS_NORM", "CY2022")</f>
        <v>2.6</v>
      </c>
      <c r="Q329">
        <f t="shared" si="34"/>
        <v>4136860</v>
      </c>
      <c r="R329">
        <f t="shared" si="35"/>
        <v>8.4241757794204494E-2</v>
      </c>
    </row>
    <row r="330" spans="1:18" x14ac:dyDescent="0.3">
      <c r="A330" t="s">
        <v>841</v>
      </c>
      <c r="B330" s="4" cm="1">
        <f t="array" ref="B330">_xll.SNL.Clients.Office.Excel.Functions.SPG(A330, "SP_TOTAL_REV", "CY2023")</f>
        <v>13696100</v>
      </c>
      <c r="C330" s="4">
        <f>_xll.SNL.Clients.Office.Excel.Functions.SPG(A330,"IQ_AVG_DILUT_SHARES_OUT","CY2023")</f>
        <v>333200000</v>
      </c>
      <c r="D330" s="5">
        <f>_xll.SNL.Clients.Office.Excel.Functions.SPG(A330, "IQ_DILUT_EPS_NORM", "CY2023")</f>
        <v>2.4750000000000001</v>
      </c>
      <c r="E330">
        <f t="shared" si="30"/>
        <v>824670</v>
      </c>
      <c r="F330">
        <f t="shared" si="31"/>
        <v>6.0212031162155649E-2</v>
      </c>
      <c r="G330" t="s">
        <v>841</v>
      </c>
      <c r="H330" s="4" cm="1">
        <f t="array" ref="H330">_xll.SNL.Clients.Office.Excel.Functions.SPG(G330, "SP_TOTAL_REV", "CY2022")</f>
        <v>19125200</v>
      </c>
      <c r="I330" s="4">
        <f>_xll.SNL.Clients.Office.Excel.Functions.SPG(G330,"IQ_AVG_DILUT_SHARES_OUT","CY2022")</f>
        <v>356000000</v>
      </c>
      <c r="J330" s="5">
        <f>_xll.SNL.Clients.Office.Excel.Functions.SPG(G330, "IQ_DILUT_EPS_NORM", "CY2022")</f>
        <v>8.4060000000000006</v>
      </c>
      <c r="K330">
        <f t="shared" si="32"/>
        <v>2992536</v>
      </c>
      <c r="L330">
        <f t="shared" si="33"/>
        <v>0.15647083429192898</v>
      </c>
      <c r="M330" t="s">
        <v>4</v>
      </c>
      <c r="N330" s="4" cm="1">
        <f t="array" ref="N330">_xll.SNL.Clients.Office.Excel.Functions.SPG(M330, "SP_TOTAL_REV", "CY2022")</f>
        <v>5850600</v>
      </c>
      <c r="O330" s="4">
        <f>_xll.SNL.Clients.Office.Excel.Functions.SPG(M330,"IQ_AVG_DILUT_SHARES_OUT","CY2022")</f>
        <v>442700000</v>
      </c>
      <c r="P330" s="5">
        <f>_xll.SNL.Clients.Office.Excel.Functions.SPG(M330, "IQ_DILUT_EPS_NORM", "CY2022")</f>
        <v>1.2310000000000001</v>
      </c>
      <c r="Q330">
        <f t="shared" si="34"/>
        <v>544963.69999999995</v>
      </c>
      <c r="R330">
        <f t="shared" si="35"/>
        <v>9.314663453321026E-2</v>
      </c>
    </row>
    <row r="331" spans="1:18" x14ac:dyDescent="0.3">
      <c r="A331" t="s">
        <v>842</v>
      </c>
      <c r="B331" s="4" cm="1">
        <f t="array" ref="B331">_xll.SNL.Clients.Office.Excel.Functions.SPG(A331, "SP_TOTAL_REV", "CY2023")</f>
        <v>9978000</v>
      </c>
      <c r="C331" s="4">
        <f>_xll.SNL.Clients.Office.Excel.Functions.SPG(A331,"IQ_AVG_DILUT_SHARES_OUT","CY2023")</f>
        <v>172100000</v>
      </c>
      <c r="D331" s="5">
        <f>_xll.SNL.Clients.Office.Excel.Functions.SPG(A331, "IQ_DILUT_EPS_NORM", "CY2023")</f>
        <v>8.0399999999999991</v>
      </c>
      <c r="E331">
        <f t="shared" si="30"/>
        <v>1383683.9999999998</v>
      </c>
      <c r="F331">
        <f t="shared" si="31"/>
        <v>0.13867348165965121</v>
      </c>
      <c r="G331" t="s">
        <v>842</v>
      </c>
      <c r="H331" s="4" cm="1">
        <f t="array" ref="H331">_xll.SNL.Clients.Office.Excel.Functions.SPG(G331, "SP_TOTAL_REV", "CY2022")</f>
        <v>9112000</v>
      </c>
      <c r="I331" s="4">
        <f>_xll.SNL.Clients.Office.Excel.Functions.SPG(G331,"IQ_AVG_DILUT_SHARES_OUT","CY2022")</f>
        <v>171900000</v>
      </c>
      <c r="J331" s="5">
        <f>_xll.SNL.Clients.Office.Excel.Functions.SPG(G331, "IQ_DILUT_EPS_NORM", "CY2022")</f>
        <v>6.4409999999999998</v>
      </c>
      <c r="K331">
        <f t="shared" si="32"/>
        <v>1107207.8999999999</v>
      </c>
      <c r="L331">
        <f t="shared" si="33"/>
        <v>0.12151096356453028</v>
      </c>
      <c r="M331" t="s">
        <v>852</v>
      </c>
      <c r="N331" s="4" cm="1">
        <f t="array" ref="N331">_xll.SNL.Clients.Office.Excel.Functions.SPG(M331, "SP_TOTAL_REV", "CY2022")</f>
        <v>2591589</v>
      </c>
      <c r="O331" s="4">
        <f>_xll.SNL.Clients.Office.Excel.Functions.SPG(M331,"IQ_AVG_DILUT_SHARES_OUT","CY2022")</f>
        <v>57984750</v>
      </c>
      <c r="P331" s="5">
        <f>_xll.SNL.Clients.Office.Excel.Functions.SPG(M331, "IQ_DILUT_EPS_NORM", "CY2022")</f>
        <v>6.7729999999999997</v>
      </c>
      <c r="Q331">
        <f t="shared" si="34"/>
        <v>392730.71175000002</v>
      </c>
      <c r="R331">
        <f t="shared" si="35"/>
        <v>0.15154050729108667</v>
      </c>
    </row>
    <row r="332" spans="1:18" x14ac:dyDescent="0.3">
      <c r="A332" t="s">
        <v>843</v>
      </c>
      <c r="B332" s="4" cm="1">
        <f t="array" ref="B332">_xll.SNL.Clients.Office.Excel.Functions.SPG(A332, "SP_TOTAL_REV", "CY2023")</f>
        <v>2528920</v>
      </c>
      <c r="C332" s="4">
        <f>_xll.SNL.Clients.Office.Excel.Functions.SPG(A332,"IQ_AVG_DILUT_SHARES_OUT","CY2023")</f>
        <v>79843000</v>
      </c>
      <c r="D332" s="5">
        <f>_xll.SNL.Clients.Office.Excel.Functions.SPG(A332, "IQ_DILUT_EPS_NORM", "CY2023")</f>
        <v>9.6199999999999992</v>
      </c>
      <c r="E332">
        <f t="shared" si="30"/>
        <v>768089.65999999992</v>
      </c>
      <c r="F332">
        <f t="shared" si="31"/>
        <v>0.30372240323932742</v>
      </c>
      <c r="G332" t="s">
        <v>843</v>
      </c>
      <c r="H332" s="4" cm="1">
        <f t="array" ref="H332">_xll.SNL.Clients.Office.Excel.Functions.SPG(G332, "SP_TOTAL_REV", "CY2022")</f>
        <v>2248598</v>
      </c>
      <c r="I332" s="4">
        <f>_xll.SNL.Clients.Office.Excel.Functions.SPG(G332,"IQ_AVG_DILUT_SHARES_OUT","CY2022")</f>
        <v>81215000</v>
      </c>
      <c r="J332" s="5">
        <f>_xll.SNL.Clients.Office.Excel.Functions.SPG(G332, "IQ_DILUT_EPS_NORM", "CY2022")</f>
        <v>8.07</v>
      </c>
      <c r="K332">
        <f t="shared" si="32"/>
        <v>655405.05000000005</v>
      </c>
      <c r="L332">
        <f t="shared" si="33"/>
        <v>0.29147275324446614</v>
      </c>
      <c r="M332" t="s">
        <v>853</v>
      </c>
      <c r="N332" s="4" cm="1">
        <f t="array" ref="N332">_xll.SNL.Clients.Office.Excel.Functions.SPG(M332, "SP_TOTAL_REV", "CY2022")</f>
        <v>12745000</v>
      </c>
      <c r="O332" s="4">
        <f>_xll.SNL.Clients.Office.Excel.Functions.SPG(M332,"IQ_AVG_DILUT_SHARES_OUT","CY2022")</f>
        <v>235600000</v>
      </c>
      <c r="P332" s="5">
        <f>_xll.SNL.Clients.Office.Excel.Functions.SPG(M332, "IQ_DILUT_EPS_NORM", "CY2022")</f>
        <v>11.29</v>
      </c>
      <c r="Q332">
        <f t="shared" si="34"/>
        <v>2659924</v>
      </c>
      <c r="R332">
        <f t="shared" si="35"/>
        <v>0.20870333464103569</v>
      </c>
    </row>
    <row r="333" spans="1:18" x14ac:dyDescent="0.3">
      <c r="A333" t="s">
        <v>844</v>
      </c>
      <c r="B333" s="4" cm="1">
        <f t="array" ref="B333">_xll.SNL.Clients.Office.Excel.Functions.SPG(A333, "SP_TOTAL_REV", "CY2023")</f>
        <v>6064000</v>
      </c>
      <c r="C333" s="4">
        <f>_xll.SNL.Clients.Office.Excel.Functions.SPG(A333,"IQ_AVG_DILUT_SHARES_OUT","CY2023")</f>
        <v>508392982</v>
      </c>
      <c r="D333" s="5">
        <f>_xll.SNL.Clients.Office.Excel.Functions.SPG(A333, "IQ_DILUT_EPS_NORM", "CY2023")</f>
        <v>2.008</v>
      </c>
      <c r="E333">
        <f t="shared" si="30"/>
        <v>1020853.107856</v>
      </c>
      <c r="F333">
        <f t="shared" si="31"/>
        <v>0.16834648876253297</v>
      </c>
      <c r="G333" t="s">
        <v>844</v>
      </c>
      <c r="H333" s="4" cm="1">
        <f t="array" ref="H333">_xll.SNL.Clients.Office.Excel.Functions.SPG(G333, "SP_TOTAL_REV", "CY2022")</f>
        <v>6226000</v>
      </c>
      <c r="I333" s="4">
        <f>_xll.SNL.Clients.Office.Excel.Functions.SPG(G333,"IQ_AVG_DILUT_SHARES_OUT","CY2022")</f>
        <v>497857565</v>
      </c>
      <c r="J333" s="5">
        <f>_xll.SNL.Clients.Office.Excel.Functions.SPG(G333, "IQ_DILUT_EPS_NORM", "CY2022")</f>
        <v>1.9750000000000001</v>
      </c>
      <c r="K333">
        <f t="shared" si="32"/>
        <v>983268.69087499997</v>
      </c>
      <c r="L333">
        <f t="shared" si="33"/>
        <v>0.15792943958801797</v>
      </c>
      <c r="M333" t="s">
        <v>854</v>
      </c>
      <c r="N333" s="4" cm="1">
        <f t="array" ref="N333">_xll.SNL.Clients.Office.Excel.Functions.SPG(M333, "SP_TOTAL_REV", "CY2022")</f>
        <v>6749200</v>
      </c>
      <c r="O333" s="4">
        <f>_xll.SNL.Clients.Office.Excel.Functions.SPG(M333,"IQ_AVG_DILUT_SHARES_OUT","CY2022")</f>
        <v>208867264</v>
      </c>
      <c r="P333" s="5">
        <f>_xll.SNL.Clients.Office.Excel.Functions.SPG(M333, "IQ_DILUT_EPS_NORM", "CY2022")</f>
        <v>5.2850000000000001</v>
      </c>
      <c r="Q333">
        <f t="shared" si="34"/>
        <v>1103863.49024</v>
      </c>
      <c r="R333">
        <f t="shared" si="35"/>
        <v>0.16355471615006223</v>
      </c>
    </row>
    <row r="334" spans="1:18" x14ac:dyDescent="0.3">
      <c r="A334" t="s">
        <v>845</v>
      </c>
      <c r="B334" s="4" cm="1">
        <f t="array" ref="B334">_xll.SNL.Clients.Office.Excel.Functions.SPG(A334, "SP_TOTAL_REV", "CY2023")</f>
        <v>6181000</v>
      </c>
      <c r="C334" s="4">
        <f>_xll.SNL.Clients.Office.Excel.Functions.SPG(A334,"IQ_AVG_DILUT_SHARES_OUT","CY2023")</f>
        <v>214000000</v>
      </c>
      <c r="D334" s="5">
        <f>_xll.SNL.Clients.Office.Excel.Functions.SPG(A334, "IQ_DILUT_EPS_NORM", "CY2023")</f>
        <v>3.63</v>
      </c>
      <c r="E334">
        <f t="shared" si="30"/>
        <v>776820</v>
      </c>
      <c r="F334">
        <f t="shared" si="31"/>
        <v>0.12567869276816049</v>
      </c>
      <c r="G334" t="s">
        <v>845</v>
      </c>
      <c r="H334" s="4" cm="1">
        <f t="array" ref="H334">_xll.SNL.Clients.Office.Excel.Functions.SPG(G334, "SP_TOTAL_REV", "CY2022")</f>
        <v>6461000</v>
      </c>
      <c r="I334" s="4">
        <f>_xll.SNL.Clients.Office.Excel.Functions.SPG(G334,"IQ_AVG_DILUT_SHARES_OUT","CY2022")</f>
        <v>223000000</v>
      </c>
      <c r="J334" s="5">
        <f>_xll.SNL.Clients.Office.Excel.Functions.SPG(G334, "IQ_DILUT_EPS_NORM", "CY2022")</f>
        <v>3.22</v>
      </c>
      <c r="K334">
        <f t="shared" si="32"/>
        <v>718060</v>
      </c>
      <c r="L334">
        <f t="shared" si="33"/>
        <v>0.11113759479956663</v>
      </c>
      <c r="M334" t="s">
        <v>855</v>
      </c>
      <c r="N334" s="4" cm="1">
        <f t="array" ref="N334">_xll.SNL.Clients.Office.Excel.Functions.SPG(M334, "SP_TOTAL_REV", "CY2022")</f>
        <v>36602000</v>
      </c>
      <c r="O334" s="4">
        <f>_xll.SNL.Clients.Office.Excel.Functions.SPG(M334,"IQ_AVG_DILUT_SHARES_OUT","CY2022")</f>
        <v>155600000</v>
      </c>
      <c r="P334" s="5">
        <f>_xll.SNL.Clients.Office.Excel.Functions.SPG(M334, "IQ_DILUT_EPS_NORM", "CY2022")</f>
        <v>23.442</v>
      </c>
      <c r="Q334">
        <f t="shared" si="34"/>
        <v>3647575.2</v>
      </c>
      <c r="R334">
        <f t="shared" si="35"/>
        <v>9.9655078957434029E-2</v>
      </c>
    </row>
    <row r="335" spans="1:18" x14ac:dyDescent="0.3">
      <c r="A335" t="s">
        <v>846</v>
      </c>
      <c r="B335" s="4" cm="1">
        <f t="array" ref="B335">_xll.SNL.Clients.Office.Excel.Functions.SPG(A335, "SP_TOTAL_REV", "CY2023")</f>
        <v>33723297</v>
      </c>
      <c r="C335" s="4">
        <f>_xll.SNL.Clients.Office.Excel.Functions.SPG(A335,"IQ_AVG_DILUT_SHARES_OUT","CY2023")</f>
        <v>449498000</v>
      </c>
      <c r="D335" s="5">
        <f>_xll.SNL.Clients.Office.Excel.Functions.SPG(A335, "IQ_DILUT_EPS_NORM", "CY2023")</f>
        <v>8.6280000000000001</v>
      </c>
      <c r="E335">
        <f t="shared" si="30"/>
        <v>3878268.7439999999</v>
      </c>
      <c r="F335">
        <f t="shared" si="31"/>
        <v>0.11500265659078351</v>
      </c>
      <c r="G335" t="s">
        <v>846</v>
      </c>
      <c r="H335" s="4" cm="1">
        <f t="array" ref="H335">_xll.SNL.Clients.Office.Excel.Functions.SPG(G335, "SP_TOTAL_REV", "CY2022")</f>
        <v>31615550</v>
      </c>
      <c r="I335" s="4">
        <f>_xll.SNL.Clients.Office.Excel.Functions.SPG(G335,"IQ_AVG_DILUT_SHARES_OUT","CY2022")</f>
        <v>451290000</v>
      </c>
      <c r="J335" s="5">
        <f>_xll.SNL.Clients.Office.Excel.Functions.SPG(G335, "IQ_DILUT_EPS_NORM", "CY2022")</f>
        <v>7.29</v>
      </c>
      <c r="K335">
        <f t="shared" si="32"/>
        <v>3289904.1</v>
      </c>
      <c r="L335">
        <f t="shared" si="33"/>
        <v>0.10405968265616129</v>
      </c>
      <c r="M335" t="s">
        <v>856</v>
      </c>
      <c r="N335" s="4" cm="1">
        <f t="array" ref="N335">_xll.SNL.Clients.Office.Excel.Functions.SPG(M335, "SP_TOTAL_REV", "CY2022")</f>
        <v>4843760</v>
      </c>
      <c r="O335" s="4">
        <f>_xll.SNL.Clients.Office.Excel.Functions.SPG(M335,"IQ_AVG_DILUT_SHARES_OUT","CY2022")</f>
        <v>419773195</v>
      </c>
      <c r="P335" s="5">
        <f>_xll.SNL.Clients.Office.Excel.Functions.SPG(M335, "IQ_DILUT_EPS_NORM", "CY2022")</f>
        <v>-3.39</v>
      </c>
      <c r="Q335">
        <f t="shared" si="34"/>
        <v>-1423031.13105</v>
      </c>
      <c r="R335">
        <f t="shared" si="35"/>
        <v>-0.29378646568987726</v>
      </c>
    </row>
    <row r="336" spans="1:18" x14ac:dyDescent="0.3">
      <c r="A336" t="s">
        <v>847</v>
      </c>
      <c r="B336" s="4" cm="1">
        <f t="array" ref="B336">_xll.SNL.Clients.Office.Excel.Functions.SPG(A336, "SP_TOTAL_REV", "CY2023")</f>
        <v>11812000</v>
      </c>
      <c r="C336" s="4">
        <f>_xll.SNL.Clients.Office.Excel.Functions.SPG(A336,"IQ_AVG_DILUT_SHARES_OUT","CY2023")</f>
        <v>841000000</v>
      </c>
      <c r="D336" s="5">
        <f>_xll.SNL.Clients.Office.Excel.Functions.SPG(A336, "IQ_DILUT_EPS_NORM", "CY2023")</f>
        <v>0.44</v>
      </c>
      <c r="E336">
        <f t="shared" si="30"/>
        <v>370040</v>
      </c>
      <c r="F336">
        <f t="shared" si="31"/>
        <v>3.1327463596342704E-2</v>
      </c>
      <c r="G336" t="s">
        <v>847</v>
      </c>
      <c r="H336" s="4" cm="1">
        <f t="array" ref="H336">_xll.SNL.Clients.Office.Excel.Functions.SPG(G336, "SP_TOTAL_REV", "CY2022")</f>
        <v>11915000</v>
      </c>
      <c r="I336" s="4">
        <f>_xll.SNL.Clients.Office.Excel.Functions.SPG(G336,"IQ_AVG_DILUT_SHARES_OUT","CY2022")</f>
        <v>795000000</v>
      </c>
      <c r="J336" s="5">
        <f>_xll.SNL.Clients.Office.Excel.Functions.SPG(G336, "IQ_DILUT_EPS_NORM", "CY2022")</f>
        <v>1.1619999999999999</v>
      </c>
      <c r="K336">
        <f t="shared" si="32"/>
        <v>923789.99999999988</v>
      </c>
      <c r="L336">
        <f t="shared" si="33"/>
        <v>7.7531682752832551E-2</v>
      </c>
      <c r="M336" t="s">
        <v>857</v>
      </c>
      <c r="N336" s="4" cm="1">
        <f t="array" ref="N336">_xll.SNL.Clients.Office.Excel.Functions.SPG(M336, "SP_TOTAL_REV", "CY2022")</f>
        <v>31543000</v>
      </c>
      <c r="O336" s="4">
        <f>_xll.SNL.Clients.Office.Excel.Functions.SPG(M336,"IQ_AVG_DILUT_SHARES_OUT","CY2022")</f>
        <v>236000000</v>
      </c>
      <c r="P336" s="5">
        <f>_xll.SNL.Clients.Office.Excel.Functions.SPG(M336, "IQ_DILUT_EPS_NORM", "CY2022")</f>
        <v>4.7350000000000003</v>
      </c>
      <c r="Q336">
        <f t="shared" si="34"/>
        <v>1117460</v>
      </c>
      <c r="R336">
        <f t="shared" si="35"/>
        <v>3.5426560568113372E-2</v>
      </c>
    </row>
    <row r="337" spans="1:18" x14ac:dyDescent="0.3">
      <c r="A337" t="s">
        <v>848</v>
      </c>
      <c r="B337" s="4" cm="1">
        <f t="array" ref="B337">_xll.SNL.Clients.Office.Excel.Functions.SPG(A337, "SP_TOTAL_REV", "CY2023")</f>
        <v>9046000</v>
      </c>
      <c r="C337" s="4">
        <f>_xll.SNL.Clients.Office.Excel.Functions.SPG(A337,"IQ_AVG_DILUT_SHARES_OUT","CY2023")</f>
        <v>575200000</v>
      </c>
      <c r="D337" s="5">
        <f>_xll.SNL.Clients.Office.Excel.Functions.SPG(A337, "IQ_DILUT_EPS_NORM", "CY2023")</f>
        <v>0.623</v>
      </c>
      <c r="E337">
        <f t="shared" si="30"/>
        <v>358349.6</v>
      </c>
      <c r="F337">
        <f t="shared" si="31"/>
        <v>3.9614149900508509E-2</v>
      </c>
      <c r="G337" t="s">
        <v>848</v>
      </c>
      <c r="H337" s="4" cm="1">
        <f t="array" ref="H337">_xll.SNL.Clients.Office.Excel.Functions.SPG(G337, "SP_TOTAL_REV", "CY2022")</f>
        <v>10165000</v>
      </c>
      <c r="I337" s="4">
        <f>_xll.SNL.Clients.Office.Excel.Functions.SPG(G337,"IQ_AVG_DILUT_SHARES_OUT","CY2022")</f>
        <v>585700000</v>
      </c>
      <c r="J337" s="5">
        <f>_xll.SNL.Clients.Office.Excel.Functions.SPG(G337, "IQ_DILUT_EPS_NORM", "CY2022")</f>
        <v>0.42</v>
      </c>
      <c r="K337">
        <f t="shared" si="32"/>
        <v>245994</v>
      </c>
      <c r="L337">
        <f t="shared" si="33"/>
        <v>2.420009837678308E-2</v>
      </c>
      <c r="M337" t="s">
        <v>858</v>
      </c>
      <c r="N337" s="4" cm="1">
        <f t="array" ref="N337">_xll.SNL.Clients.Office.Excel.Functions.SPG(M337, "SP_TOTAL_REV", "CY2022")</f>
        <v>41512000</v>
      </c>
      <c r="O337" s="4">
        <f>_xll.SNL.Clients.Office.Excel.Functions.SPG(M337,"IQ_AVG_DILUT_SHARES_OUT","CY2022")</f>
        <v>263200000</v>
      </c>
      <c r="P337" s="5">
        <f>_xll.SNL.Clients.Office.Excel.Functions.SPG(M337, "IQ_DILUT_EPS_NORM", "CY2022")</f>
        <v>22.548999999999999</v>
      </c>
      <c r="Q337">
        <f t="shared" si="34"/>
        <v>5934896.7999999998</v>
      </c>
      <c r="R337">
        <f t="shared" si="35"/>
        <v>0.1429682212372326</v>
      </c>
    </row>
    <row r="338" spans="1:18" x14ac:dyDescent="0.3">
      <c r="A338" t="s">
        <v>849</v>
      </c>
      <c r="B338" s="4" t="str" cm="1">
        <f t="array" ref="B338">_xll.SNL.Clients.Office.Excel.Functions.SPG(A338, "SP_TOTAL_REV", "CY2023")</f>
        <v>#INVALID COMPANY ID</v>
      </c>
      <c r="C338" s="4" t="str">
        <f>_xll.SNL.Clients.Office.Excel.Functions.SPG(A338,"IQ_AVG_DILUT_SHARES_OUT","CY2023")</f>
        <v>#INVALID COMPANY ID</v>
      </c>
      <c r="D338" s="5" t="str">
        <f>_xll.SNL.Clients.Office.Excel.Functions.SPG(A338, "IQ_DILUT_EPS_NORM", "CY2023")</f>
        <v>#INVALID COMPANY ID</v>
      </c>
      <c r="E338" t="e">
        <f t="shared" si="30"/>
        <v>#VALUE!</v>
      </c>
      <c r="F338" t="e">
        <f t="shared" si="31"/>
        <v>#VALUE!</v>
      </c>
      <c r="G338" t="s">
        <v>849</v>
      </c>
      <c r="H338" s="4" t="str" cm="1">
        <f t="array" ref="H338">_xll.SNL.Clients.Office.Excel.Functions.SPG(G338, "SP_TOTAL_REV", "CY2022")</f>
        <v>#INVALID COMPANY ID</v>
      </c>
      <c r="I338" s="4" t="str">
        <f>_xll.SNL.Clients.Office.Excel.Functions.SPG(G338,"IQ_AVG_DILUT_SHARES_OUT","CY2022")</f>
        <v>#INVALID COMPANY ID</v>
      </c>
      <c r="J338" s="5" t="str">
        <f>_xll.SNL.Clients.Office.Excel.Functions.SPG(G338, "IQ_DILUT_EPS_NORM", "CY2022")</f>
        <v>#INVALID COMPANY ID</v>
      </c>
      <c r="K338" t="e">
        <f t="shared" si="32"/>
        <v>#VALUE!</v>
      </c>
      <c r="L338" t="e">
        <f t="shared" si="33"/>
        <v>#VALUE!</v>
      </c>
      <c r="M338" t="s">
        <v>859</v>
      </c>
      <c r="N338" s="4" cm="1">
        <f t="array" ref="N338">_xll.SNL.Clients.Office.Excel.Functions.SPG(M338, "SP_TOTAL_REV", "CY2022")</f>
        <v>26974000</v>
      </c>
      <c r="O338" s="4">
        <f>_xll.SNL.Clients.Office.Excel.Functions.SPG(M338,"IQ_AVG_DILUT_SHARES_OUT","CY2022")</f>
        <v>25070000000</v>
      </c>
      <c r="P338" s="5">
        <f>_xll.SNL.Clients.Office.Excel.Functions.SPG(M338, "IQ_DILUT_EPS_NORM", "CY2022")</f>
        <v>0.13900000000000001</v>
      </c>
      <c r="Q338">
        <f t="shared" si="34"/>
        <v>3484730.0000000005</v>
      </c>
      <c r="R338">
        <f t="shared" si="35"/>
        <v>0.12918847779343073</v>
      </c>
    </row>
    <row r="339" spans="1:18" x14ac:dyDescent="0.3">
      <c r="A339" t="s">
        <v>850</v>
      </c>
      <c r="B339" s="4" cm="1">
        <f t="array" ref="B339">_xll.SNL.Clients.Office.Excel.Functions.SPG(A339, "SP_TOTAL_REV", "CY2023")</f>
        <v>28114000</v>
      </c>
      <c r="C339" s="4">
        <f>_xll.SNL.Clients.Office.Excel.Functions.SPG(A339,"IQ_AVG_DILUT_SHARES_OUT","CY2023")</f>
        <v>2030800000</v>
      </c>
      <c r="D339" s="5">
        <f>_xll.SNL.Clients.Office.Excel.Functions.SPG(A339, "IQ_DILUT_EPS_NORM", "CY2023")</f>
        <v>2.5369999999999999</v>
      </c>
      <c r="E339">
        <f t="shared" si="30"/>
        <v>5152139.5999999996</v>
      </c>
      <c r="F339">
        <f t="shared" si="31"/>
        <v>0.18325886035427189</v>
      </c>
      <c r="G339" t="s">
        <v>850</v>
      </c>
      <c r="H339" s="4" cm="1">
        <f t="array" ref="H339">_xll.SNL.Clients.Office.Excel.Functions.SPG(G339, "SP_TOTAL_REV", "CY2022")</f>
        <v>20956000</v>
      </c>
      <c r="I339" s="4">
        <f>_xll.SNL.Clients.Office.Excel.Functions.SPG(G339,"IQ_AVG_DILUT_SHARES_OUT","CY2022")</f>
        <v>1978600000</v>
      </c>
      <c r="J339" s="5">
        <f>_xll.SNL.Clients.Office.Excel.Functions.SPG(G339, "IQ_DILUT_EPS_NORM", "CY2022")</f>
        <v>1.657</v>
      </c>
      <c r="K339">
        <f t="shared" si="32"/>
        <v>3278540.2</v>
      </c>
      <c r="L339">
        <f t="shared" si="33"/>
        <v>0.15644875930521093</v>
      </c>
      <c r="M339" t="s">
        <v>860</v>
      </c>
      <c r="N339" s="4" cm="1">
        <f t="array" ref="N339">_xll.SNL.Clients.Office.Excel.Functions.SPG(M339, "SP_TOTAL_REV", "CY2022")</f>
        <v>10575325</v>
      </c>
      <c r="O339" s="4">
        <f>_xll.SNL.Clients.Office.Excel.Functions.SPG(M339,"IQ_AVG_DILUT_SHARES_OUT","CY2022")</f>
        <v>3508524</v>
      </c>
      <c r="P339" s="5">
        <f>_xll.SNL.Clients.Office.Excel.Functions.SPG(M339, "IQ_DILUT_EPS_NORM", "CY2022")</f>
        <v>401.37900000000002</v>
      </c>
      <c r="Q339">
        <f t="shared" si="34"/>
        <v>1408247.8545959999</v>
      </c>
      <c r="R339">
        <f t="shared" si="35"/>
        <v>0.13316355332777005</v>
      </c>
    </row>
    <row r="340" spans="1:18" x14ac:dyDescent="0.3">
      <c r="A340" t="s">
        <v>851</v>
      </c>
      <c r="B340" s="4" cm="1">
        <f t="array" ref="B340">_xll.SNL.Clients.Office.Excel.Functions.SPG(A340, "SP_TOTAL_REV", "CY2023")</f>
        <v>51542000</v>
      </c>
      <c r="C340" s="4">
        <f>_xll.SNL.Clients.Office.Excel.Functions.SPG(A340,"IQ_AVG_DILUT_SHARES_OUT","CY2023")</f>
        <v>1549100000</v>
      </c>
      <c r="D340" s="5">
        <f>_xll.SNL.Clients.Office.Excel.Functions.SPG(A340, "IQ_DILUT_EPS_NORM", "CY2023")</f>
        <v>2.5390000000000001</v>
      </c>
      <c r="E340">
        <f t="shared" si="30"/>
        <v>3933164.9</v>
      </c>
      <c r="F340">
        <f t="shared" si="31"/>
        <v>7.6309900663536531E-2</v>
      </c>
      <c r="G340" t="s">
        <v>851</v>
      </c>
      <c r="H340" s="4" cm="1">
        <f t="array" ref="H340">_xll.SNL.Clients.Office.Excel.Functions.SPG(G340, "SP_TOTAL_REV", "CY2022")</f>
        <v>49107000</v>
      </c>
      <c r="I340" s="4">
        <f>_xll.SNL.Clients.Office.Excel.Functions.SPG(G340,"IQ_AVG_DILUT_SHARES_OUT","CY2022")</f>
        <v>1591100000</v>
      </c>
      <c r="J340" s="5">
        <f>_xll.SNL.Clients.Office.Excel.Functions.SPG(G340, "IQ_DILUT_EPS_NORM", "CY2022")</f>
        <v>2.6</v>
      </c>
      <c r="K340">
        <f t="shared" si="32"/>
        <v>4136860</v>
      </c>
      <c r="L340">
        <f t="shared" si="33"/>
        <v>8.4241757794204494E-2</v>
      </c>
      <c r="M340" t="s">
        <v>861</v>
      </c>
      <c r="N340" s="4" cm="1">
        <f t="array" ref="N340">_xll.SNL.Clients.Office.Excel.Functions.SPG(M340, "SP_TOTAL_REV", "CY2022")</f>
        <v>13205000</v>
      </c>
      <c r="O340" s="4">
        <f>_xll.SNL.Clients.Office.Excel.Functions.SPG(M340,"IQ_AVG_DILUT_SHARES_OUT","CY2022")</f>
        <v>264053000</v>
      </c>
      <c r="P340" s="5">
        <f>_xll.SNL.Clients.Office.Excel.Functions.SPG(M340, "IQ_DILUT_EPS_NORM", "CY2022")</f>
        <v>7.81</v>
      </c>
      <c r="Q340">
        <f t="shared" si="34"/>
        <v>2062253.93</v>
      </c>
      <c r="R340">
        <f t="shared" si="35"/>
        <v>0.15617220219613781</v>
      </c>
    </row>
    <row r="341" spans="1:18" x14ac:dyDescent="0.3">
      <c r="A341" t="s">
        <v>4</v>
      </c>
      <c r="B341" s="4" cm="1">
        <f t="array" ref="B341">_xll.SNL.Clients.Office.Excel.Functions.SPG(A341, "SP_TOTAL_REV", "CY2023")</f>
        <v>5505400</v>
      </c>
      <c r="C341" s="4">
        <f>_xll.SNL.Clients.Office.Excel.Functions.SPG(A341,"IQ_AVG_DILUT_SHARES_OUT","CY2023")</f>
        <v>447900000</v>
      </c>
      <c r="D341" s="5">
        <f>_xll.SNL.Clients.Office.Excel.Functions.SPG(A341, "IQ_DILUT_EPS_NORM", "CY2023")</f>
        <v>1.2290000000000001</v>
      </c>
      <c r="E341">
        <f t="shared" si="30"/>
        <v>550469.1</v>
      </c>
      <c r="F341">
        <f t="shared" si="31"/>
        <v>9.998712173502379E-2</v>
      </c>
      <c r="G341" t="s">
        <v>4</v>
      </c>
      <c r="H341" s="4" cm="1">
        <f t="array" ref="H341">_xll.SNL.Clients.Office.Excel.Functions.SPG(G341, "SP_TOTAL_REV", "CY2022")</f>
        <v>5850600</v>
      </c>
      <c r="I341" s="4">
        <f>_xll.SNL.Clients.Office.Excel.Functions.SPG(G341,"IQ_AVG_DILUT_SHARES_OUT","CY2022")</f>
        <v>442700000</v>
      </c>
      <c r="J341" s="5">
        <f>_xll.SNL.Clients.Office.Excel.Functions.SPG(G341, "IQ_DILUT_EPS_NORM", "CY2022")</f>
        <v>1.2310000000000001</v>
      </c>
      <c r="K341">
        <f t="shared" si="32"/>
        <v>544963.69999999995</v>
      </c>
      <c r="L341">
        <f t="shared" si="33"/>
        <v>9.314663453321026E-2</v>
      </c>
      <c r="M341" t="s">
        <v>862</v>
      </c>
      <c r="N341" s="4" cm="1">
        <f t="array" ref="N341">_xll.SNL.Clients.Office.Excel.Functions.SPG(M341, "SP_TOTAL_REV", "CY2022")</f>
        <v>14409860</v>
      </c>
      <c r="O341" s="4">
        <f>_xll.SNL.Clients.Office.Excel.Functions.SPG(M341,"IQ_AVG_DILUT_SHARES_OUT","CY2022")</f>
        <v>64962000</v>
      </c>
      <c r="P341" s="5">
        <f>_xll.SNL.Clients.Office.Excel.Functions.SPG(M341, "IQ_DILUT_EPS_NORM", "CY2022")</f>
        <v>26.998999999999999</v>
      </c>
      <c r="Q341">
        <f t="shared" si="34"/>
        <v>1753909.0379999999</v>
      </c>
      <c r="R341">
        <f t="shared" si="35"/>
        <v>0.1217158971704097</v>
      </c>
    </row>
    <row r="342" spans="1:18" x14ac:dyDescent="0.3">
      <c r="A342" t="s">
        <v>852</v>
      </c>
      <c r="B342" s="4" cm="1">
        <f t="array" ref="B342">_xll.SNL.Clients.Office.Excel.Functions.SPG(A342, "SP_TOTAL_REV", "CY2023")</f>
        <v>2651348</v>
      </c>
      <c r="C342" s="4">
        <f>_xll.SNL.Clients.Office.Excel.Functions.SPG(A342,"IQ_AVG_DILUT_SHARES_OUT","CY2023")</f>
        <v>57579250</v>
      </c>
      <c r="D342" s="5">
        <f>_xll.SNL.Clients.Office.Excel.Functions.SPG(A342, "IQ_DILUT_EPS_NORM", "CY2023")</f>
        <v>6.7619999999999996</v>
      </c>
      <c r="E342">
        <f t="shared" si="30"/>
        <v>389350.8885</v>
      </c>
      <c r="F342">
        <f t="shared" si="31"/>
        <v>0.14685016395433567</v>
      </c>
      <c r="G342" t="s">
        <v>852</v>
      </c>
      <c r="H342" s="4" cm="1">
        <f t="array" ref="H342">_xll.SNL.Clients.Office.Excel.Functions.SPG(G342, "SP_TOTAL_REV", "CY2022")</f>
        <v>2591589</v>
      </c>
      <c r="I342" s="4">
        <f>_xll.SNL.Clients.Office.Excel.Functions.SPG(G342,"IQ_AVG_DILUT_SHARES_OUT","CY2022")</f>
        <v>57984750</v>
      </c>
      <c r="J342" s="5">
        <f>_xll.SNL.Clients.Office.Excel.Functions.SPG(G342, "IQ_DILUT_EPS_NORM", "CY2022")</f>
        <v>6.7729999999999997</v>
      </c>
      <c r="K342">
        <f t="shared" si="32"/>
        <v>392730.71175000002</v>
      </c>
      <c r="L342">
        <f t="shared" si="33"/>
        <v>0.15154050729108667</v>
      </c>
      <c r="M342" t="s">
        <v>863</v>
      </c>
      <c r="N342" s="4" cm="1">
        <f t="array" ref="N342">_xll.SNL.Clients.Office.Excel.Functions.SPG(M342, "SP_TOTAL_REV", "CY2022")</f>
        <v>36634000</v>
      </c>
      <c r="O342" s="4">
        <f>_xll.SNL.Clients.Office.Excel.Functions.SPG(M342,"IQ_AVG_DILUT_SHARES_OUT","CY2022")</f>
        <v>1002000000</v>
      </c>
      <c r="P342" s="5">
        <f>_xll.SNL.Clients.Office.Excel.Functions.SPG(M342, "IQ_DILUT_EPS_NORM", "CY2022")</f>
        <v>8.6690000000000005</v>
      </c>
      <c r="Q342">
        <f t="shared" si="34"/>
        <v>8686338</v>
      </c>
      <c r="R342">
        <f t="shared" si="35"/>
        <v>0.23711137194955506</v>
      </c>
    </row>
    <row r="343" spans="1:18" x14ac:dyDescent="0.3">
      <c r="A343" t="s">
        <v>853</v>
      </c>
      <c r="B343" s="4" cm="1">
        <f t="array" ref="B343">_xll.SNL.Clients.Office.Excel.Functions.SPG(A343, "SP_TOTAL_REV", "CY2023")</f>
        <v>12156000</v>
      </c>
      <c r="C343" s="4">
        <f>_xll.SNL.Clients.Office.Excel.Functions.SPG(A343,"IQ_AVG_DILUT_SHARES_OUT","CY2023")</f>
        <v>227400000</v>
      </c>
      <c r="D343" s="5">
        <f>_xll.SNL.Clients.Office.Excel.Functions.SPG(A343, "IQ_DILUT_EPS_NORM", "CY2023")</f>
        <v>9.7650000000000006</v>
      </c>
      <c r="E343">
        <f t="shared" si="30"/>
        <v>2220561</v>
      </c>
      <c r="F343">
        <f t="shared" si="31"/>
        <v>0.18267201382033563</v>
      </c>
      <c r="G343" t="s">
        <v>853</v>
      </c>
      <c r="H343" s="4" cm="1">
        <f t="array" ref="H343">_xll.SNL.Clients.Office.Excel.Functions.SPG(G343, "SP_TOTAL_REV", "CY2022")</f>
        <v>12745000</v>
      </c>
      <c r="I343" s="4">
        <f>_xll.SNL.Clients.Office.Excel.Functions.SPG(G343,"IQ_AVG_DILUT_SHARES_OUT","CY2022")</f>
        <v>235600000</v>
      </c>
      <c r="J343" s="5">
        <f>_xll.SNL.Clients.Office.Excel.Functions.SPG(G343, "IQ_DILUT_EPS_NORM", "CY2022")</f>
        <v>11.29</v>
      </c>
      <c r="K343">
        <f t="shared" si="32"/>
        <v>2659924</v>
      </c>
      <c r="L343">
        <f t="shared" si="33"/>
        <v>0.20870333464103569</v>
      </c>
      <c r="M343" t="s">
        <v>864</v>
      </c>
      <c r="N343" s="4" cm="1">
        <f t="array" ref="N343">_xll.SNL.Clients.Office.Excel.Functions.SPG(M343, "SP_TOTAL_REV", "CY2022")</f>
        <v>6260077</v>
      </c>
      <c r="O343" s="4">
        <f>_xll.SNL.Clients.Office.Excel.Functions.SPG(M343,"IQ_AVG_DILUT_SHARES_OUT","CY2022")</f>
        <v>226156000</v>
      </c>
      <c r="P343" s="5">
        <f>_xll.SNL.Clients.Office.Excel.Functions.SPG(M343, "IQ_DILUT_EPS_NORM", "CY2022")</f>
        <v>5.0890000000000004</v>
      </c>
      <c r="Q343">
        <f t="shared" si="34"/>
        <v>1150907.8840000001</v>
      </c>
      <c r="R343">
        <f t="shared" si="35"/>
        <v>0.18384883828106269</v>
      </c>
    </row>
    <row r="344" spans="1:18" x14ac:dyDescent="0.3">
      <c r="A344" t="s">
        <v>854</v>
      </c>
      <c r="B344" s="4" cm="1">
        <f t="array" ref="B344">_xll.SNL.Clients.Office.Excel.Functions.SPG(A344, "SP_TOTAL_REV", "CY2023")</f>
        <v>6749000</v>
      </c>
      <c r="C344" s="4">
        <f>_xll.SNL.Clients.Office.Excel.Functions.SPG(A344,"IQ_AVG_DILUT_SHARES_OUT","CY2023")</f>
        <v>207563746</v>
      </c>
      <c r="D344" s="5">
        <f>_xll.SNL.Clients.Office.Excel.Functions.SPG(A344, "IQ_DILUT_EPS_NORM", "CY2023")</f>
        <v>4.7759999999999998</v>
      </c>
      <c r="E344">
        <f t="shared" si="30"/>
        <v>991324.45089599991</v>
      </c>
      <c r="F344">
        <f t="shared" si="31"/>
        <v>0.14688464230197065</v>
      </c>
      <c r="G344" t="s">
        <v>854</v>
      </c>
      <c r="H344" s="4" cm="1">
        <f t="array" ref="H344">_xll.SNL.Clients.Office.Excel.Functions.SPG(G344, "SP_TOTAL_REV", "CY2022")</f>
        <v>6749200</v>
      </c>
      <c r="I344" s="4">
        <f>_xll.SNL.Clients.Office.Excel.Functions.SPG(G344,"IQ_AVG_DILUT_SHARES_OUT","CY2022")</f>
        <v>208867264</v>
      </c>
      <c r="J344" s="5">
        <f>_xll.SNL.Clients.Office.Excel.Functions.SPG(G344, "IQ_DILUT_EPS_NORM", "CY2022")</f>
        <v>5.2850000000000001</v>
      </c>
      <c r="K344">
        <f t="shared" si="32"/>
        <v>1103863.49024</v>
      </c>
      <c r="L344">
        <f t="shared" si="33"/>
        <v>0.16355471615006223</v>
      </c>
      <c r="M344" t="s">
        <v>865</v>
      </c>
      <c r="N344" s="4" cm="1">
        <f t="array" ref="N344">_xll.SNL.Clients.Office.Excel.Functions.SPG(M344, "SP_TOTAL_REV", "CY2022")</f>
        <v>14289100</v>
      </c>
      <c r="O344" s="4">
        <f>_xll.SNL.Clients.Office.Excel.Functions.SPG(M344,"IQ_AVG_DILUT_SHARES_OUT","CY2022")</f>
        <v>207000000</v>
      </c>
      <c r="P344" s="5">
        <f>_xll.SNL.Clients.Office.Excel.Functions.SPG(M344, "IQ_DILUT_EPS_NORM", "CY2022")</f>
        <v>5.81</v>
      </c>
      <c r="Q344">
        <f t="shared" si="34"/>
        <v>1202670</v>
      </c>
      <c r="R344">
        <f t="shared" si="35"/>
        <v>8.4166952432273553E-2</v>
      </c>
    </row>
    <row r="345" spans="1:18" x14ac:dyDescent="0.3">
      <c r="A345" t="s">
        <v>855</v>
      </c>
      <c r="B345" s="4" cm="1">
        <f t="array" ref="B345">_xll.SNL.Clients.Office.Excel.Functions.SPG(A345, "SP_TOTAL_REV", "CY2023")</f>
        <v>39290000</v>
      </c>
      <c r="C345" s="4">
        <f>_xll.SNL.Clients.Office.Excel.Functions.SPG(A345,"IQ_AVG_DILUT_SHARES_OUT","CY2023")</f>
        <v>152000000</v>
      </c>
      <c r="D345" s="5">
        <f>_xll.SNL.Clients.Office.Excel.Functions.SPG(A345, "IQ_DILUT_EPS_NORM", "CY2023")</f>
        <v>9.2479999999999993</v>
      </c>
      <c r="E345">
        <f t="shared" si="30"/>
        <v>1405696</v>
      </c>
      <c r="F345">
        <f t="shared" si="31"/>
        <v>3.5777449732756428E-2</v>
      </c>
      <c r="G345" t="s">
        <v>855</v>
      </c>
      <c r="H345" s="4" cm="1">
        <f t="array" ref="H345">_xll.SNL.Clients.Office.Excel.Functions.SPG(G345, "SP_TOTAL_REV", "CY2022")</f>
        <v>36602000</v>
      </c>
      <c r="I345" s="4">
        <f>_xll.SNL.Clients.Office.Excel.Functions.SPG(G345,"IQ_AVG_DILUT_SHARES_OUT","CY2022")</f>
        <v>155600000</v>
      </c>
      <c r="J345" s="5">
        <f>_xll.SNL.Clients.Office.Excel.Functions.SPG(G345, "IQ_DILUT_EPS_NORM", "CY2022")</f>
        <v>23.442</v>
      </c>
      <c r="K345">
        <f t="shared" si="32"/>
        <v>3647575.2</v>
      </c>
      <c r="L345">
        <f t="shared" si="33"/>
        <v>9.9655078957434029E-2</v>
      </c>
      <c r="M345" t="s">
        <v>866</v>
      </c>
      <c r="N345" s="4" cm="1">
        <f t="array" ref="N345">_xll.SNL.Clients.Office.Excel.Functions.SPG(M345, "SP_TOTAL_REV", "CY2022")</f>
        <v>8326200</v>
      </c>
      <c r="O345" s="4">
        <f>_xll.SNL.Clients.Office.Excel.Functions.SPG(M345,"IQ_AVG_DILUT_SHARES_OUT","CY2022")</f>
        <v>448200000</v>
      </c>
      <c r="P345" s="5">
        <f>_xll.SNL.Clients.Office.Excel.Functions.SPG(M345, "IQ_DILUT_EPS_NORM", "CY2022")</f>
        <v>3.8050000000000002</v>
      </c>
      <c r="Q345">
        <f t="shared" si="34"/>
        <v>1705401</v>
      </c>
      <c r="R345">
        <f t="shared" si="35"/>
        <v>0.20482344887223464</v>
      </c>
    </row>
    <row r="346" spans="1:18" x14ac:dyDescent="0.3">
      <c r="A346" t="s">
        <v>856</v>
      </c>
      <c r="B346" s="4" cm="1">
        <f t="array" ref="B346">_xll.SNL.Clients.Office.Excel.Functions.SPG(A346, "SP_TOTAL_REV", "CY2023")</f>
        <v>8549924</v>
      </c>
      <c r="C346" s="4">
        <f>_xll.SNL.Clients.Office.Excel.Functions.SPG(A346,"IQ_AVG_DILUT_SHARES_OUT","CY2023")</f>
        <v>427400849</v>
      </c>
      <c r="D346" s="5">
        <f>_xll.SNL.Clients.Office.Excel.Functions.SPG(A346, "IQ_DILUT_EPS_NORM", "CY2023")</f>
        <v>0.252</v>
      </c>
      <c r="E346">
        <f t="shared" si="30"/>
        <v>107705.01394799999</v>
      </c>
      <c r="F346">
        <f t="shared" si="31"/>
        <v>1.2597189629755772E-2</v>
      </c>
      <c r="G346" t="s">
        <v>856</v>
      </c>
      <c r="H346" s="4" cm="1">
        <f t="array" ref="H346">_xll.SNL.Clients.Office.Excel.Functions.SPG(G346, "SP_TOTAL_REV", "CY2022")</f>
        <v>4843760</v>
      </c>
      <c r="I346" s="4">
        <f>_xll.SNL.Clients.Office.Excel.Functions.SPG(G346,"IQ_AVG_DILUT_SHARES_OUT","CY2022")</f>
        <v>419773195</v>
      </c>
      <c r="J346" s="5">
        <f>_xll.SNL.Clients.Office.Excel.Functions.SPG(G346, "IQ_DILUT_EPS_NORM", "CY2022")</f>
        <v>-3.39</v>
      </c>
      <c r="K346">
        <f t="shared" si="32"/>
        <v>-1423031.13105</v>
      </c>
      <c r="L346">
        <f t="shared" si="33"/>
        <v>-0.29378646568987726</v>
      </c>
      <c r="M346" t="s">
        <v>867</v>
      </c>
      <c r="N346" s="4" cm="1">
        <f t="array" ref="N346">_xll.SNL.Clients.Office.Excel.Functions.SPG(M346, "SP_TOTAL_REV", "CY2022")</f>
        <v>22387000</v>
      </c>
      <c r="O346" s="4">
        <f>_xll.SNL.Clients.Office.Excel.Functions.SPG(M346,"IQ_AVG_DILUT_SHARES_OUT","CY2022")</f>
        <v>448400000</v>
      </c>
      <c r="P346" s="5">
        <f>_xll.SNL.Clients.Office.Excel.Functions.SPG(M346, "IQ_DILUT_EPS_NORM", "CY2022")</f>
        <v>3.1360000000000001</v>
      </c>
      <c r="Q346">
        <f t="shared" si="34"/>
        <v>1406182.3999999999</v>
      </c>
      <c r="R346">
        <f t="shared" si="35"/>
        <v>6.2812453656139716E-2</v>
      </c>
    </row>
    <row r="347" spans="1:18" x14ac:dyDescent="0.3">
      <c r="A347" t="s">
        <v>857</v>
      </c>
      <c r="B347" s="4" cm="1">
        <f t="array" ref="B347">_xll.SNL.Clients.Office.Excel.Functions.SPG(A347, "SP_TOTAL_REV", "CY2023")</f>
        <v>28823000</v>
      </c>
      <c r="C347" s="4">
        <f>_xll.SNL.Clients.Office.Excel.Functions.SPG(A347,"IQ_AVG_DILUT_SHARES_OUT","CY2023")</f>
        <v>228000000</v>
      </c>
      <c r="D347" s="5">
        <f>_xll.SNL.Clients.Office.Excel.Functions.SPG(A347, "IQ_DILUT_EPS_NORM", "CY2023")</f>
        <v>-4.55</v>
      </c>
      <c r="E347">
        <f t="shared" si="30"/>
        <v>-1037400</v>
      </c>
      <c r="F347">
        <f t="shared" si="31"/>
        <v>-3.5992089650626238E-2</v>
      </c>
      <c r="G347" t="s">
        <v>857</v>
      </c>
      <c r="H347" s="4" cm="1">
        <f t="array" ref="H347">_xll.SNL.Clients.Office.Excel.Functions.SPG(G347, "SP_TOTAL_REV", "CY2022")</f>
        <v>31543000</v>
      </c>
      <c r="I347" s="4">
        <f>_xll.SNL.Clients.Office.Excel.Functions.SPG(G347,"IQ_AVG_DILUT_SHARES_OUT","CY2022")</f>
        <v>236000000</v>
      </c>
      <c r="J347" s="5">
        <f>_xll.SNL.Clients.Office.Excel.Functions.SPG(G347, "IQ_DILUT_EPS_NORM", "CY2022")</f>
        <v>4.7350000000000003</v>
      </c>
      <c r="K347">
        <f t="shared" si="32"/>
        <v>1117460</v>
      </c>
      <c r="L347">
        <f t="shared" si="33"/>
        <v>3.5426560568113372E-2</v>
      </c>
      <c r="M347" t="s">
        <v>868</v>
      </c>
      <c r="N347" s="4" cm="1">
        <f t="array" ref="N347">_xll.SNL.Clients.Office.Excel.Functions.SPG(M347, "SP_TOTAL_REV", "CY2022")</f>
        <v>46073000</v>
      </c>
      <c r="O347" s="4">
        <f>_xll.SNL.Clients.Office.Excel.Functions.SPG(M347,"IQ_AVG_DILUT_SHARES_OUT","CY2022")</f>
        <v>2748000000</v>
      </c>
      <c r="P347" s="5">
        <f>_xll.SNL.Clients.Office.Excel.Functions.SPG(M347, "IQ_DILUT_EPS_NORM", "CY2022")</f>
        <v>2.5150000000000001</v>
      </c>
      <c r="Q347">
        <f t="shared" si="34"/>
        <v>6911220</v>
      </c>
      <c r="R347">
        <f t="shared" si="35"/>
        <v>0.15000586026523127</v>
      </c>
    </row>
    <row r="348" spans="1:18" x14ac:dyDescent="0.3">
      <c r="A348" t="s">
        <v>858</v>
      </c>
      <c r="B348" s="4" cm="1">
        <f t="array" ref="B348">_xll.SNL.Clients.Office.Excel.Functions.SPG(A348, "SP_TOTAL_REV", "CY2023")</f>
        <v>34714000</v>
      </c>
      <c r="C348" s="4">
        <f>_xll.SNL.Clients.Office.Excel.Functions.SPG(A348,"IQ_AVG_DILUT_SHARES_OUT","CY2023")</f>
        <v>250400000</v>
      </c>
      <c r="D348" s="5">
        <f>_xll.SNL.Clients.Office.Excel.Functions.SPG(A348, "IQ_DILUT_EPS_NORM", "CY2023")</f>
        <v>14.108000000000001</v>
      </c>
      <c r="E348">
        <f t="shared" si="30"/>
        <v>3532643.2</v>
      </c>
      <c r="F348">
        <f t="shared" si="31"/>
        <v>0.1017642219277525</v>
      </c>
      <c r="G348" t="s">
        <v>858</v>
      </c>
      <c r="H348" s="4" cm="1">
        <f t="array" ref="H348">_xll.SNL.Clients.Office.Excel.Functions.SPG(G348, "SP_TOTAL_REV", "CY2022")</f>
        <v>41512000</v>
      </c>
      <c r="I348" s="4">
        <f>_xll.SNL.Clients.Office.Excel.Functions.SPG(G348,"IQ_AVG_DILUT_SHARES_OUT","CY2022")</f>
        <v>263200000</v>
      </c>
      <c r="J348" s="5">
        <f>_xll.SNL.Clients.Office.Excel.Functions.SPG(G348, "IQ_DILUT_EPS_NORM", "CY2022")</f>
        <v>22.548999999999999</v>
      </c>
      <c r="K348">
        <f t="shared" si="32"/>
        <v>5934896.7999999998</v>
      </c>
      <c r="L348">
        <f t="shared" si="33"/>
        <v>0.1429682212372326</v>
      </c>
      <c r="M348" t="s">
        <v>869</v>
      </c>
      <c r="N348" s="4" cm="1">
        <f t="array" ref="N348">_xll.SNL.Clients.Office.Excel.Functions.SPG(M348, "SP_TOTAL_REV", "CY2022")</f>
        <v>13685000</v>
      </c>
      <c r="O348" s="4">
        <f>_xll.SNL.Clients.Office.Excel.Functions.SPG(M348,"IQ_AVG_DILUT_SHARES_OUT","CY2022")</f>
        <v>423000000</v>
      </c>
      <c r="P348" s="5">
        <f>_xll.SNL.Clients.Office.Excel.Functions.SPG(M348, "IQ_DILUT_EPS_NORM", "CY2022")</f>
        <v>2.6349999999999998</v>
      </c>
      <c r="Q348">
        <f t="shared" si="34"/>
        <v>1114605</v>
      </c>
      <c r="R348">
        <f t="shared" si="35"/>
        <v>8.1447204968944101E-2</v>
      </c>
    </row>
    <row r="349" spans="1:18" x14ac:dyDescent="0.3">
      <c r="A349" t="s">
        <v>859</v>
      </c>
      <c r="B349" s="4" cm="1">
        <f t="array" ref="B349">_xll.SNL.Clients.Office.Excel.Functions.SPG(A349, "SP_TOTAL_REV", "CY2023")</f>
        <v>60922000</v>
      </c>
      <c r="C349" s="4">
        <f>_xll.SNL.Clients.Office.Excel.Functions.SPG(A349,"IQ_AVG_DILUT_SHARES_OUT","CY2023")</f>
        <v>24940000000</v>
      </c>
      <c r="D349" s="5">
        <f>_xll.SNL.Clients.Office.Excel.Functions.SPG(A349, "IQ_DILUT_EPS_NORM", "CY2023")</f>
        <v>0.84199999999999997</v>
      </c>
      <c r="E349">
        <f t="shared" si="30"/>
        <v>20999480</v>
      </c>
      <c r="F349">
        <f t="shared" si="31"/>
        <v>0.34469452742851514</v>
      </c>
      <c r="G349" t="s">
        <v>859</v>
      </c>
      <c r="H349" s="4" cm="1">
        <f t="array" ref="H349">_xll.SNL.Clients.Office.Excel.Functions.SPG(G349, "SP_TOTAL_REV", "CY2022")</f>
        <v>26974000</v>
      </c>
      <c r="I349" s="4">
        <f>_xll.SNL.Clients.Office.Excel.Functions.SPG(G349,"IQ_AVG_DILUT_SHARES_OUT","CY2022")</f>
        <v>25070000000</v>
      </c>
      <c r="J349" s="5">
        <f>_xll.SNL.Clients.Office.Excel.Functions.SPG(G349, "IQ_DILUT_EPS_NORM", "CY2022")</f>
        <v>0.13900000000000001</v>
      </c>
      <c r="K349">
        <f t="shared" si="32"/>
        <v>3484730.0000000005</v>
      </c>
      <c r="L349">
        <f t="shared" si="33"/>
        <v>0.12918847779343073</v>
      </c>
      <c r="M349" t="s">
        <v>870</v>
      </c>
      <c r="N349" s="4" cm="1">
        <f t="array" ref="N349">_xll.SNL.Clients.Office.Excel.Functions.SPG(M349, "SP_TOTAL_REV", "CY2022")</f>
        <v>28819700</v>
      </c>
      <c r="O349" s="4">
        <f>_xll.SNL.Clients.Office.Excel.Functions.SPG(M349,"IQ_AVG_DILUT_SHARES_OUT","CY2022")</f>
        <v>523400000</v>
      </c>
      <c r="P349" s="5">
        <f>_xll.SNL.Clients.Office.Excel.Functions.SPG(M349, "IQ_DILUT_EPS_NORM", "CY2022")</f>
        <v>4.5960000000000001</v>
      </c>
      <c r="Q349">
        <f t="shared" si="34"/>
        <v>2405546.4</v>
      </c>
      <c r="R349">
        <f t="shared" si="35"/>
        <v>8.3468821674063221E-2</v>
      </c>
    </row>
    <row r="350" spans="1:18" x14ac:dyDescent="0.3">
      <c r="A350" t="s">
        <v>860</v>
      </c>
      <c r="B350" s="4" cm="1">
        <f t="array" ref="B350">_xll.SNL.Clients.Office.Excel.Functions.SPG(A350, "SP_TOTAL_REV", "CY2023")</f>
        <v>9682899</v>
      </c>
      <c r="C350" s="4">
        <f>_xll.SNL.Clients.Office.Excel.Functions.SPG(A350,"IQ_AVG_DILUT_SHARES_OUT","CY2023")</f>
        <v>3435294</v>
      </c>
      <c r="D350" s="5">
        <f>_xll.SNL.Clients.Office.Excel.Functions.SPG(A350, "IQ_DILUT_EPS_NORM", "CY2023")</f>
        <v>350.83800000000002</v>
      </c>
      <c r="E350">
        <f t="shared" si="30"/>
        <v>1205231.676372</v>
      </c>
      <c r="F350">
        <f t="shared" si="31"/>
        <v>0.12447012783795432</v>
      </c>
      <c r="G350" t="s">
        <v>860</v>
      </c>
      <c r="H350" s="4" cm="1">
        <f t="array" ref="H350">_xll.SNL.Clients.Office.Excel.Functions.SPG(G350, "SP_TOTAL_REV", "CY2022")</f>
        <v>10575325</v>
      </c>
      <c r="I350" s="4">
        <f>_xll.SNL.Clients.Office.Excel.Functions.SPG(G350,"IQ_AVG_DILUT_SHARES_OUT","CY2022")</f>
        <v>3508524</v>
      </c>
      <c r="J350" s="5">
        <f>_xll.SNL.Clients.Office.Excel.Functions.SPG(G350, "IQ_DILUT_EPS_NORM", "CY2022")</f>
        <v>401.37900000000002</v>
      </c>
      <c r="K350">
        <f t="shared" si="32"/>
        <v>1408247.8545959999</v>
      </c>
      <c r="L350">
        <f t="shared" si="33"/>
        <v>0.13316355332777005</v>
      </c>
      <c r="M350" t="s">
        <v>871</v>
      </c>
      <c r="N350" s="4" cm="1">
        <f t="array" ref="N350">_xll.SNL.Clients.Office.Excel.Functions.SPG(M350, "SP_TOTAL_REV", "CY2022")</f>
        <v>8478000</v>
      </c>
      <c r="O350" s="4">
        <f>_xll.SNL.Clients.Office.Excel.Functions.SPG(M350,"IQ_AVG_DILUT_SHARES_OUT","CY2022")</f>
        <v>92700000</v>
      </c>
      <c r="P350" s="5">
        <f>_xll.SNL.Clients.Office.Excel.Functions.SPG(M350, "IQ_DILUT_EPS_NORM", "CY2022")</f>
        <v>9.548</v>
      </c>
      <c r="Q350">
        <f t="shared" si="34"/>
        <v>885099.6</v>
      </c>
      <c r="R350">
        <f t="shared" si="35"/>
        <v>0.1043995753715499</v>
      </c>
    </row>
    <row r="351" spans="1:18" x14ac:dyDescent="0.3">
      <c r="A351" t="s">
        <v>861</v>
      </c>
      <c r="B351" s="4" cm="1">
        <f t="array" ref="B351">_xll.SNL.Clients.Office.Excel.Functions.SPG(A351, "SP_TOTAL_REV", "CY2023")</f>
        <v>13276000</v>
      </c>
      <c r="C351" s="4">
        <f>_xll.SNL.Clients.Office.Excel.Functions.SPG(A351,"IQ_AVG_DILUT_SHARES_OUT","CY2023")</f>
        <v>261370000</v>
      </c>
      <c r="D351" s="5">
        <f>_xll.SNL.Clients.Office.Excel.Functions.SPG(A351, "IQ_DILUT_EPS_NORM", "CY2023")</f>
        <v>8.1349999999999998</v>
      </c>
      <c r="E351">
        <f t="shared" si="30"/>
        <v>2126244.9500000002</v>
      </c>
      <c r="F351">
        <f t="shared" si="31"/>
        <v>0.16015704655016572</v>
      </c>
      <c r="G351" t="s">
        <v>861</v>
      </c>
      <c r="H351" s="4" cm="1">
        <f t="array" ref="H351">_xll.SNL.Clients.Office.Excel.Functions.SPG(G351, "SP_TOTAL_REV", "CY2022")</f>
        <v>13205000</v>
      </c>
      <c r="I351" s="4">
        <f>_xll.SNL.Clients.Office.Excel.Functions.SPG(G351,"IQ_AVG_DILUT_SHARES_OUT","CY2022")</f>
        <v>264053000</v>
      </c>
      <c r="J351" s="5">
        <f>_xll.SNL.Clients.Office.Excel.Functions.SPG(G351, "IQ_DILUT_EPS_NORM", "CY2022")</f>
        <v>7.81</v>
      </c>
      <c r="K351">
        <f t="shared" si="32"/>
        <v>2062253.93</v>
      </c>
      <c r="L351">
        <f t="shared" si="33"/>
        <v>0.15617220219613781</v>
      </c>
      <c r="M351" t="s">
        <v>873</v>
      </c>
      <c r="N351" s="4" cm="1">
        <f t="array" ref="N351">_xll.SNL.Clients.Office.Excel.Functions.SPG(M351, "SP_TOTAL_REV", "CY2022")</f>
        <v>30154000</v>
      </c>
      <c r="O351" s="4">
        <f>_xll.SNL.Clients.Office.Excel.Functions.SPG(M351,"IQ_AVG_DILUT_SHARES_OUT","CY2022")</f>
        <v>650000000</v>
      </c>
      <c r="P351" s="5">
        <f>_xll.SNL.Clients.Office.Excel.Functions.SPG(M351, "IQ_DILUT_EPS_NORM", "CY2022")</f>
        <v>1.5109999999999999</v>
      </c>
      <c r="Q351">
        <f t="shared" si="34"/>
        <v>982149.99999999988</v>
      </c>
      <c r="R351">
        <f t="shared" si="35"/>
        <v>3.2571134841148763E-2</v>
      </c>
    </row>
    <row r="352" spans="1:18" x14ac:dyDescent="0.3">
      <c r="A352" t="s">
        <v>862</v>
      </c>
      <c r="B352" s="4" cm="1">
        <f t="array" ref="B352">_xll.SNL.Clients.Office.Excel.Functions.SPG(A352, "SP_TOTAL_REV", "CY2023")</f>
        <v>15812250</v>
      </c>
      <c r="C352" s="4">
        <f>_xll.SNL.Clients.Office.Excel.Functions.SPG(A352,"IQ_AVG_DILUT_SHARES_OUT","CY2023")</f>
        <v>60998000</v>
      </c>
      <c r="D352" s="5">
        <f>_xll.SNL.Clients.Office.Excel.Functions.SPG(A352, "IQ_DILUT_EPS_NORM", "CY2023")</f>
        <v>30.724</v>
      </c>
      <c r="E352">
        <f t="shared" si="30"/>
        <v>1874102.5519999999</v>
      </c>
      <c r="F352">
        <f t="shared" si="31"/>
        <v>0.1185221933627409</v>
      </c>
      <c r="G352" t="s">
        <v>862</v>
      </c>
      <c r="H352" s="4" cm="1">
        <f t="array" ref="H352">_xll.SNL.Clients.Office.Excel.Functions.SPG(G352, "SP_TOTAL_REV", "CY2022")</f>
        <v>14409860</v>
      </c>
      <c r="I352" s="4">
        <f>_xll.SNL.Clients.Office.Excel.Functions.SPG(G352,"IQ_AVG_DILUT_SHARES_OUT","CY2022")</f>
        <v>64962000</v>
      </c>
      <c r="J352" s="5">
        <f>_xll.SNL.Clients.Office.Excel.Functions.SPG(G352, "IQ_DILUT_EPS_NORM", "CY2022")</f>
        <v>26.998999999999999</v>
      </c>
      <c r="K352">
        <f t="shared" si="32"/>
        <v>1753909.0379999999</v>
      </c>
      <c r="L352">
        <f t="shared" si="33"/>
        <v>0.1217158971704097</v>
      </c>
      <c r="M352" t="s">
        <v>874</v>
      </c>
      <c r="N352" s="4" cm="1">
        <f t="array" ref="N352">_xll.SNL.Clients.Office.Excel.Functions.SPG(M352, "SP_TOTAL_REV", "CY2022")</f>
        <v>17181805</v>
      </c>
      <c r="O352" s="4">
        <f>_xll.SNL.Clients.Office.Excel.Functions.SPG(M352,"IQ_AVG_DILUT_SHARES_OUT","CY2022")</f>
        <v>130044185</v>
      </c>
      <c r="P352" s="5">
        <f>_xll.SNL.Clients.Office.Excel.Functions.SPG(M352, "IQ_DILUT_EPS_NORM", "CY2022")</f>
        <v>12.961</v>
      </c>
      <c r="Q352">
        <f t="shared" si="34"/>
        <v>1685502.681785</v>
      </c>
      <c r="R352">
        <f t="shared" si="35"/>
        <v>9.8098114941067016E-2</v>
      </c>
    </row>
    <row r="353" spans="1:18" x14ac:dyDescent="0.3">
      <c r="A353" t="s">
        <v>863</v>
      </c>
      <c r="B353" s="4" cm="1">
        <f t="array" ref="B353">_xll.SNL.Clients.Office.Excel.Functions.SPG(A353, "SP_TOTAL_REV", "CY2023")</f>
        <v>28257000</v>
      </c>
      <c r="C353" s="4">
        <f>_xll.SNL.Clients.Office.Excel.Functions.SPG(A353,"IQ_AVG_DILUT_SHARES_OUT","CY2023")</f>
        <v>960900000</v>
      </c>
      <c r="D353" s="5">
        <f>_xll.SNL.Clients.Office.Excel.Functions.SPG(A353, "IQ_DILUT_EPS_NORM", "CY2023")</f>
        <v>3.7090000000000001</v>
      </c>
      <c r="E353">
        <f t="shared" si="30"/>
        <v>3563978.1</v>
      </c>
      <c r="F353">
        <f t="shared" si="31"/>
        <v>0.12612726404076866</v>
      </c>
      <c r="G353" t="s">
        <v>863</v>
      </c>
      <c r="H353" s="4" cm="1">
        <f t="array" ref="H353">_xll.SNL.Clients.Office.Excel.Functions.SPG(G353, "SP_TOTAL_REV", "CY2022")</f>
        <v>36634000</v>
      </c>
      <c r="I353" s="4">
        <f>_xll.SNL.Clients.Office.Excel.Functions.SPG(G353,"IQ_AVG_DILUT_SHARES_OUT","CY2022")</f>
        <v>1002000000</v>
      </c>
      <c r="J353" s="5">
        <f>_xll.SNL.Clients.Office.Excel.Functions.SPG(G353, "IQ_DILUT_EPS_NORM", "CY2022")</f>
        <v>8.6690000000000005</v>
      </c>
      <c r="K353">
        <f t="shared" si="32"/>
        <v>8686338</v>
      </c>
      <c r="L353">
        <f t="shared" si="33"/>
        <v>0.23711137194955506</v>
      </c>
      <c r="M353" t="s">
        <v>875</v>
      </c>
      <c r="N353" s="4" cm="1">
        <f t="array" ref="N353">_xll.SNL.Clients.Office.Excel.Functions.SPG(M353, "SP_TOTAL_REV", "CY2022")</f>
        <v>4816800</v>
      </c>
      <c r="O353" s="4">
        <f>_xll.SNL.Clients.Office.Excel.Functions.SPG(M353,"IQ_AVG_DILUT_SHARES_OUT","CY2022")</f>
        <v>362800000</v>
      </c>
      <c r="P353" s="5">
        <f>_xll.SNL.Clients.Office.Excel.Functions.SPG(M353, "IQ_DILUT_EPS_NORM", "CY2022")</f>
        <v>3.2909999999999999</v>
      </c>
      <c r="Q353">
        <f t="shared" si="34"/>
        <v>1193974.8</v>
      </c>
      <c r="R353">
        <f t="shared" si="35"/>
        <v>0.24787717987045343</v>
      </c>
    </row>
    <row r="354" spans="1:18" x14ac:dyDescent="0.3">
      <c r="A354" t="s">
        <v>864</v>
      </c>
      <c r="B354" s="4" cm="1">
        <f t="array" ref="B354">_xll.SNL.Clients.Office.Excel.Functions.SPG(A354, "SP_TOTAL_REV", "CY2023")</f>
        <v>5866152</v>
      </c>
      <c r="C354" s="4">
        <f>_xll.SNL.Clients.Office.Excel.Functions.SPG(A354,"IQ_AVG_DILUT_SHARES_OUT","CY2023")</f>
        <v>220180000</v>
      </c>
      <c r="D354" s="5">
        <f>_xll.SNL.Clients.Office.Excel.Functions.SPG(A354, "IQ_DILUT_EPS_NORM", "CY2023")</f>
        <v>4.6769999999999996</v>
      </c>
      <c r="E354">
        <f t="shared" si="30"/>
        <v>1029781.8599999999</v>
      </c>
      <c r="F354">
        <f t="shared" si="31"/>
        <v>0.17554639907046388</v>
      </c>
      <c r="G354" t="s">
        <v>864</v>
      </c>
      <c r="H354" s="4" cm="1">
        <f t="array" ref="H354">_xll.SNL.Clients.Office.Excel.Functions.SPG(G354, "SP_TOTAL_REV", "CY2022")</f>
        <v>6260077</v>
      </c>
      <c r="I354" s="4">
        <f>_xll.SNL.Clients.Office.Excel.Functions.SPG(G354,"IQ_AVG_DILUT_SHARES_OUT","CY2022")</f>
        <v>226156000</v>
      </c>
      <c r="J354" s="5">
        <f>_xll.SNL.Clients.Office.Excel.Functions.SPG(G354, "IQ_DILUT_EPS_NORM", "CY2022")</f>
        <v>5.0890000000000004</v>
      </c>
      <c r="K354">
        <f t="shared" si="32"/>
        <v>1150907.8840000001</v>
      </c>
      <c r="L354">
        <f t="shared" si="33"/>
        <v>0.18384883828106269</v>
      </c>
      <c r="M354" t="s">
        <v>876</v>
      </c>
      <c r="N354" s="4" cm="1">
        <f t="array" ref="N354">_xll.SNL.Clients.Office.Excel.Functions.SPG(M354, "SP_TOTAL_REV", "CY2022")</f>
        <v>1375200</v>
      </c>
      <c r="O354" s="4">
        <f>_xll.SNL.Clients.Office.Excel.Functions.SPG(M354,"IQ_AVG_DILUT_SHARES_OUT","CY2022")</f>
        <v>58200000</v>
      </c>
      <c r="P354" s="5">
        <f>_xll.SNL.Clients.Office.Excel.Functions.SPG(M354, "IQ_DILUT_EPS_NORM", "CY2022")</f>
        <v>4.1820000000000004</v>
      </c>
      <c r="Q354">
        <f t="shared" si="34"/>
        <v>243392.40000000002</v>
      </c>
      <c r="R354">
        <f t="shared" si="35"/>
        <v>0.17698691099476441</v>
      </c>
    </row>
    <row r="355" spans="1:18" x14ac:dyDescent="0.3">
      <c r="A355" t="s">
        <v>865</v>
      </c>
      <c r="B355" s="4" cm="1">
        <f t="array" ref="B355">_xll.SNL.Clients.Office.Excel.Functions.SPG(A355, "SP_TOTAL_REV", "CY2023")</f>
        <v>14692200</v>
      </c>
      <c r="C355" s="4">
        <f>_xll.SNL.Clients.Office.Excel.Functions.SPG(A355,"IQ_AVG_DILUT_SHARES_OUT","CY2023")</f>
        <v>201400000</v>
      </c>
      <c r="D355" s="5">
        <f>_xll.SNL.Clients.Office.Excel.Functions.SPG(A355, "IQ_DILUT_EPS_NORM", "CY2023")</f>
        <v>5.9649999999999999</v>
      </c>
      <c r="E355">
        <f t="shared" si="30"/>
        <v>1201351</v>
      </c>
      <c r="F355">
        <f t="shared" si="31"/>
        <v>8.1767944895931172E-2</v>
      </c>
      <c r="G355" t="s">
        <v>865</v>
      </c>
      <c r="H355" s="4" cm="1">
        <f t="array" ref="H355">_xll.SNL.Clients.Office.Excel.Functions.SPG(G355, "SP_TOTAL_REV", "CY2022")</f>
        <v>14289100</v>
      </c>
      <c r="I355" s="4">
        <f>_xll.SNL.Clients.Office.Excel.Functions.SPG(G355,"IQ_AVG_DILUT_SHARES_OUT","CY2022")</f>
        <v>207000000</v>
      </c>
      <c r="J355" s="5">
        <f>_xll.SNL.Clients.Office.Excel.Functions.SPG(G355, "IQ_DILUT_EPS_NORM", "CY2022")</f>
        <v>5.81</v>
      </c>
      <c r="K355">
        <f t="shared" si="32"/>
        <v>1202670</v>
      </c>
      <c r="L355">
        <f t="shared" si="33"/>
        <v>8.4166952432273553E-2</v>
      </c>
      <c r="M355" t="s">
        <v>877</v>
      </c>
      <c r="N355" s="4" cm="1">
        <f t="array" ref="N355">_xll.SNL.Clients.Office.Excel.Functions.SPG(M355, "SP_TOTAL_REV", "CY2022")</f>
        <v>27518000</v>
      </c>
      <c r="O355" s="4">
        <f>_xll.SNL.Clients.Office.Excel.Functions.SPG(M355,"IQ_AVG_DILUT_SHARES_OUT","CY2022")</f>
        <v>1158000000</v>
      </c>
      <c r="P355" s="5">
        <f>_xll.SNL.Clients.Office.Excel.Functions.SPG(M355, "IQ_DILUT_EPS_NORM", "CY2022")</f>
        <v>2.1840000000000002</v>
      </c>
      <c r="Q355">
        <f t="shared" si="34"/>
        <v>2529072</v>
      </c>
      <c r="R355">
        <f t="shared" si="35"/>
        <v>9.1906097826876948E-2</v>
      </c>
    </row>
    <row r="356" spans="1:18" x14ac:dyDescent="0.3">
      <c r="A356" t="s">
        <v>866</v>
      </c>
      <c r="B356" s="4" cm="1">
        <f t="array" ref="B356">_xll.SNL.Clients.Office.Excel.Functions.SPG(A356, "SP_TOTAL_REV", "CY2023")</f>
        <v>8253000</v>
      </c>
      <c r="C356" s="4">
        <f>_xll.SNL.Clients.Office.Excel.Functions.SPG(A356,"IQ_AVG_DILUT_SHARES_OUT","CY2023")</f>
        <v>446800000</v>
      </c>
      <c r="D356" s="5">
        <f>_xll.SNL.Clients.Office.Excel.Functions.SPG(A356, "IQ_DILUT_EPS_NORM", "CY2023")</f>
        <v>3.6659999999999999</v>
      </c>
      <c r="E356">
        <f t="shared" si="30"/>
        <v>1637968.8</v>
      </c>
      <c r="F356">
        <f t="shared" si="31"/>
        <v>0.19846950199927299</v>
      </c>
      <c r="G356" t="s">
        <v>866</v>
      </c>
      <c r="H356" s="4" cm="1">
        <f t="array" ref="H356">_xll.SNL.Clients.Office.Excel.Functions.SPG(G356, "SP_TOTAL_REV", "CY2022")</f>
        <v>8326200</v>
      </c>
      <c r="I356" s="4">
        <f>_xll.SNL.Clients.Office.Excel.Functions.SPG(G356,"IQ_AVG_DILUT_SHARES_OUT","CY2022")</f>
        <v>448200000</v>
      </c>
      <c r="J356" s="5">
        <f>_xll.SNL.Clients.Office.Excel.Functions.SPG(G356, "IQ_DILUT_EPS_NORM", "CY2022")</f>
        <v>3.8050000000000002</v>
      </c>
      <c r="K356">
        <f t="shared" si="32"/>
        <v>1705401</v>
      </c>
      <c r="L356">
        <f t="shared" si="33"/>
        <v>0.20482344887223464</v>
      </c>
      <c r="M356" t="s">
        <v>878</v>
      </c>
      <c r="N356" s="4" cm="1">
        <f t="array" ref="N356">_xll.SNL.Clients.Office.Excel.Functions.SPG(M356, "SP_TOTAL_REV", "CY2022")</f>
        <v>4121800</v>
      </c>
      <c r="O356" s="4">
        <f>_xll.SNL.Clients.Office.Excel.Functions.SPG(M356,"IQ_AVG_DILUT_SHARES_OUT","CY2022")</f>
        <v>165600000</v>
      </c>
      <c r="P356" s="5">
        <f>_xll.SNL.Clients.Office.Excel.Functions.SPG(M356, "IQ_DILUT_EPS_NORM", "CY2022")</f>
        <v>2.2090000000000001</v>
      </c>
      <c r="Q356">
        <f t="shared" si="34"/>
        <v>365810.4</v>
      </c>
      <c r="R356">
        <f t="shared" si="35"/>
        <v>8.8750157698093066E-2</v>
      </c>
    </row>
    <row r="357" spans="1:18" x14ac:dyDescent="0.3">
      <c r="A357" t="s">
        <v>867</v>
      </c>
      <c r="B357" s="4" cm="1">
        <f t="array" ref="B357">_xll.SNL.Clients.Office.Excel.Functions.SPG(A357, "SP_TOTAL_REV", "CY2023")</f>
        <v>17677000</v>
      </c>
      <c r="C357" s="4">
        <f>_xll.SNL.Clients.Office.Excel.Functions.SPG(A357,"IQ_AVG_DILUT_SHARES_OUT","CY2023")</f>
        <v>485400000</v>
      </c>
      <c r="D357" s="5">
        <f>_xll.SNL.Clients.Office.Excel.Functions.SPG(A357, "IQ_DILUT_EPS_NORM", "CY2023")</f>
        <v>3.7029999999999998</v>
      </c>
      <c r="E357">
        <f t="shared" si="30"/>
        <v>1797436.2</v>
      </c>
      <c r="F357">
        <f t="shared" si="31"/>
        <v>0.10168219720540815</v>
      </c>
      <c r="G357" t="s">
        <v>867</v>
      </c>
      <c r="H357" s="4" cm="1">
        <f t="array" ref="H357">_xll.SNL.Clients.Office.Excel.Functions.SPG(G357, "SP_TOTAL_REV", "CY2022")</f>
        <v>22387000</v>
      </c>
      <c r="I357" s="4">
        <f>_xll.SNL.Clients.Office.Excel.Functions.SPG(G357,"IQ_AVG_DILUT_SHARES_OUT","CY2022")</f>
        <v>448400000</v>
      </c>
      <c r="J357" s="5">
        <f>_xll.SNL.Clients.Office.Excel.Functions.SPG(G357, "IQ_DILUT_EPS_NORM", "CY2022")</f>
        <v>3.1360000000000001</v>
      </c>
      <c r="K357">
        <f t="shared" si="32"/>
        <v>1406182.3999999999</v>
      </c>
      <c r="L357">
        <f t="shared" si="33"/>
        <v>6.2812453656139716E-2</v>
      </c>
      <c r="M357" t="s">
        <v>879</v>
      </c>
      <c r="N357" s="4" cm="1">
        <f t="array" ref="N357">_xll.SNL.Clients.Office.Excel.Functions.SPG(M357, "SP_TOTAL_REV", "CY2022")</f>
        <v>86392000</v>
      </c>
      <c r="O357" s="4">
        <f>_xll.SNL.Clients.Office.Excel.Functions.SPG(M357,"IQ_AVG_DILUT_SHARES_OUT","CY2022")</f>
        <v>1387000000</v>
      </c>
      <c r="P357" s="5">
        <f>_xll.SNL.Clients.Office.Excel.Functions.SPG(M357, "IQ_DILUT_EPS_NORM", "CY2022")</f>
        <v>5.1470000000000002</v>
      </c>
      <c r="Q357">
        <f t="shared" si="34"/>
        <v>7138889</v>
      </c>
      <c r="R357">
        <f t="shared" si="35"/>
        <v>8.2633681359385133E-2</v>
      </c>
    </row>
    <row r="358" spans="1:18" x14ac:dyDescent="0.3">
      <c r="A358" t="s">
        <v>868</v>
      </c>
      <c r="B358" s="4" cm="1">
        <f t="array" ref="B358">_xll.SNL.Clients.Office.Excel.Functions.SPG(A358, "SP_TOTAL_REV", "CY2023")</f>
        <v>51628000</v>
      </c>
      <c r="C358" s="4">
        <f>_xll.SNL.Clients.Office.Excel.Functions.SPG(A358,"IQ_AVG_DILUT_SHARES_OUT","CY2023")</f>
        <v>2802500000</v>
      </c>
      <c r="D358" s="5">
        <f>_xll.SNL.Clients.Office.Excel.Functions.SPG(A358, "IQ_DILUT_EPS_NORM", "CY2023")</f>
        <v>2.524</v>
      </c>
      <c r="E358">
        <f t="shared" si="30"/>
        <v>7073510</v>
      </c>
      <c r="F358">
        <f t="shared" si="31"/>
        <v>0.13700918106453863</v>
      </c>
      <c r="G358" t="s">
        <v>868</v>
      </c>
      <c r="H358" s="4" cm="1">
        <f t="array" ref="H358">_xll.SNL.Clients.Office.Excel.Functions.SPG(G358, "SP_TOTAL_REV", "CY2022")</f>
        <v>46073000</v>
      </c>
      <c r="I358" s="4">
        <f>_xll.SNL.Clients.Office.Excel.Functions.SPG(G358,"IQ_AVG_DILUT_SHARES_OUT","CY2022")</f>
        <v>2748000000</v>
      </c>
      <c r="J358" s="5">
        <f>_xll.SNL.Clients.Office.Excel.Functions.SPG(G358, "IQ_DILUT_EPS_NORM", "CY2022")</f>
        <v>2.5150000000000001</v>
      </c>
      <c r="K358">
        <f t="shared" si="32"/>
        <v>6911220</v>
      </c>
      <c r="L358">
        <f t="shared" si="33"/>
        <v>0.15000586026523127</v>
      </c>
      <c r="M358" t="s">
        <v>880</v>
      </c>
      <c r="N358" s="4" cm="1">
        <f t="array" ref="N358">_xll.SNL.Clients.Office.Excel.Functions.SPG(M358, "SP_TOTAL_REV", "CY2022")</f>
        <v>101175000</v>
      </c>
      <c r="O358" s="4">
        <f>_xll.SNL.Clients.Office.Excel.Functions.SPG(M358,"IQ_AVG_DILUT_SHARES_OUT","CY2022")</f>
        <v>5733000000</v>
      </c>
      <c r="P358" s="5">
        <f>_xll.SNL.Clients.Office.Excel.Functions.SPG(M358, "IQ_DILUT_EPS_NORM", "CY2022")</f>
        <v>4.3789999999999996</v>
      </c>
      <c r="Q358">
        <f t="shared" si="34"/>
        <v>25104806.999999996</v>
      </c>
      <c r="R358">
        <f t="shared" si="35"/>
        <v>0.24813251297257224</v>
      </c>
    </row>
    <row r="359" spans="1:18" x14ac:dyDescent="0.3">
      <c r="A359" t="s">
        <v>869</v>
      </c>
      <c r="B359" s="4" cm="1">
        <f t="array" ref="B359">_xll.SNL.Clients.Office.Excel.Functions.SPG(A359, "SP_TOTAL_REV", "CY2023")</f>
        <v>14209000</v>
      </c>
      <c r="C359" s="4">
        <f>_xll.SNL.Clients.Office.Excel.Functions.SPG(A359,"IQ_AVG_DILUT_SHARES_OUT","CY2023")</f>
        <v>414600000</v>
      </c>
      <c r="D359" s="5">
        <f>_xll.SNL.Clients.Office.Excel.Functions.SPG(A359, "IQ_DILUT_EPS_NORM", "CY2023")</f>
        <v>2.9649999999999999</v>
      </c>
      <c r="E359">
        <f t="shared" si="30"/>
        <v>1229289</v>
      </c>
      <c r="F359">
        <f t="shared" si="31"/>
        <v>8.6514814554155814E-2</v>
      </c>
      <c r="G359" t="s">
        <v>869</v>
      </c>
      <c r="H359" s="4" cm="1">
        <f t="array" ref="H359">_xll.SNL.Clients.Office.Excel.Functions.SPG(G359, "SP_TOTAL_REV", "CY2022")</f>
        <v>13685000</v>
      </c>
      <c r="I359" s="4">
        <f>_xll.SNL.Clients.Office.Excel.Functions.SPG(G359,"IQ_AVG_DILUT_SHARES_OUT","CY2022")</f>
        <v>423000000</v>
      </c>
      <c r="J359" s="5">
        <f>_xll.SNL.Clients.Office.Excel.Functions.SPG(G359, "IQ_DILUT_EPS_NORM", "CY2022")</f>
        <v>2.6349999999999998</v>
      </c>
      <c r="K359">
        <f t="shared" si="32"/>
        <v>1114605</v>
      </c>
      <c r="L359">
        <f t="shared" si="33"/>
        <v>8.1447204968944101E-2</v>
      </c>
      <c r="M359" t="s">
        <v>881</v>
      </c>
      <c r="N359" s="4" cm="1">
        <f t="array" ref="N359">_xll.SNL.Clients.Office.Excel.Functions.SPG(M359, "SP_TOTAL_REV", "CY2022")</f>
        <v>21680000</v>
      </c>
      <c r="O359" s="4">
        <f>_xll.SNL.Clients.Office.Excel.Functions.SPG(M359,"IQ_AVG_DILUT_SHARES_OUT","CY2022")</f>
        <v>2132000000</v>
      </c>
      <c r="P359" s="5">
        <f>_xll.SNL.Clients.Office.Excel.Functions.SPG(M359, "IQ_DILUT_EPS_NORM", "CY2022")</f>
        <v>0.34499999999999997</v>
      </c>
      <c r="Q359">
        <f t="shared" si="34"/>
        <v>735540</v>
      </c>
      <c r="R359">
        <f t="shared" si="35"/>
        <v>3.3927121771217712E-2</v>
      </c>
    </row>
    <row r="360" spans="1:18" x14ac:dyDescent="0.3">
      <c r="A360" t="s">
        <v>870</v>
      </c>
      <c r="B360" s="4" cm="1">
        <f t="array" ref="B360">_xll.SNL.Clients.Office.Excel.Functions.SPG(A360, "SP_TOTAL_REV", "CY2023")</f>
        <v>35127400</v>
      </c>
      <c r="C360" s="4">
        <f>_xll.SNL.Clients.Office.Excel.Functions.SPG(A360,"IQ_AVG_DILUT_SHARES_OUT","CY2023")</f>
        <v>525000000</v>
      </c>
      <c r="D360" s="5">
        <f>_xll.SNL.Clients.Office.Excel.Functions.SPG(A360, "IQ_DILUT_EPS_NORM", "CY2023")</f>
        <v>7.5220000000000002</v>
      </c>
      <c r="E360">
        <f t="shared" si="30"/>
        <v>3949050</v>
      </c>
      <c r="F360">
        <f t="shared" si="31"/>
        <v>0.11242078833047707</v>
      </c>
      <c r="G360" t="s">
        <v>870</v>
      </c>
      <c r="H360" s="4" cm="1">
        <f t="array" ref="H360">_xll.SNL.Clients.Office.Excel.Functions.SPG(G360, "SP_TOTAL_REV", "CY2022")</f>
        <v>28819700</v>
      </c>
      <c r="I360" s="4">
        <f>_xll.SNL.Clients.Office.Excel.Functions.SPG(G360,"IQ_AVG_DILUT_SHARES_OUT","CY2022")</f>
        <v>523400000</v>
      </c>
      <c r="J360" s="5">
        <f>_xll.SNL.Clients.Office.Excel.Functions.SPG(G360, "IQ_DILUT_EPS_NORM", "CY2022")</f>
        <v>4.5960000000000001</v>
      </c>
      <c r="K360">
        <f t="shared" si="32"/>
        <v>2405546.4</v>
      </c>
      <c r="L360">
        <f t="shared" si="33"/>
        <v>8.3468821674063221E-2</v>
      </c>
      <c r="M360" t="s">
        <v>882</v>
      </c>
      <c r="N360" s="4" cm="1">
        <f t="array" ref="N360">_xll.SNL.Clients.Office.Excel.Functions.SPG(M360, "SP_TOTAL_REV", "CY2022")</f>
        <v>31762000</v>
      </c>
      <c r="O360" s="4">
        <f>_xll.SNL.Clients.Office.Excel.Functions.SPG(M360,"IQ_AVG_DILUT_SHARES_OUT","CY2022")</f>
        <v>1552000000</v>
      </c>
      <c r="P360" s="5">
        <f>_xll.SNL.Clients.Office.Excel.Functions.SPG(M360, "IQ_DILUT_EPS_NORM", "CY2022")</f>
        <v>4.6120000000000001</v>
      </c>
      <c r="Q360">
        <f t="shared" si="34"/>
        <v>7157824</v>
      </c>
      <c r="R360">
        <f t="shared" si="35"/>
        <v>0.22535810087525973</v>
      </c>
    </row>
    <row r="361" spans="1:18" x14ac:dyDescent="0.3">
      <c r="A361" t="s">
        <v>871</v>
      </c>
      <c r="B361" s="4" cm="1">
        <f t="array" ref="B361">_xll.SNL.Clients.Office.Excel.Functions.SPG(A361, "SP_TOTAL_REV", "CY2023")</f>
        <v>7802400</v>
      </c>
      <c r="C361" s="4">
        <f>_xll.SNL.Clients.Office.Excel.Functions.SPG(A361,"IQ_AVG_DILUT_SHARES_OUT","CY2023")</f>
        <v>89500000</v>
      </c>
      <c r="D361" s="5">
        <f>_xll.SNL.Clients.Office.Excel.Functions.SPG(A361, "IQ_DILUT_EPS_NORM", "CY2023")</f>
        <v>7.476</v>
      </c>
      <c r="E361">
        <f t="shared" si="30"/>
        <v>669102</v>
      </c>
      <c r="F361">
        <f t="shared" si="31"/>
        <v>8.5755921254998466E-2</v>
      </c>
      <c r="G361" t="s">
        <v>871</v>
      </c>
      <c r="H361" s="4" cm="1">
        <f t="array" ref="H361">_xll.SNL.Clients.Office.Excel.Functions.SPG(G361, "SP_TOTAL_REV", "CY2022")</f>
        <v>8478000</v>
      </c>
      <c r="I361" s="4">
        <f>_xll.SNL.Clients.Office.Excel.Functions.SPG(G361,"IQ_AVG_DILUT_SHARES_OUT","CY2022")</f>
        <v>92700000</v>
      </c>
      <c r="J361" s="5">
        <f>_xll.SNL.Clients.Office.Excel.Functions.SPG(G361, "IQ_DILUT_EPS_NORM", "CY2022")</f>
        <v>9.548</v>
      </c>
      <c r="K361">
        <f t="shared" si="32"/>
        <v>885099.6</v>
      </c>
      <c r="L361">
        <f t="shared" si="33"/>
        <v>0.1043995753715499</v>
      </c>
      <c r="M361" t="s">
        <v>883</v>
      </c>
      <c r="N361" s="4" cm="1">
        <f t="array" ref="N361">_xll.SNL.Clients.Office.Excel.Functions.SPG(M361, "SP_TOTAL_REV", "CY2022")</f>
        <v>169990000</v>
      </c>
      <c r="O361" s="4">
        <f>_xll.SNL.Clients.Office.Excel.Functions.SPG(M361,"IQ_AVG_DILUT_SHARES_OUT","CY2022")</f>
        <v>473731000</v>
      </c>
      <c r="P361" s="5">
        <f>_xll.SNL.Clients.Office.Excel.Functions.SPG(M361, "IQ_DILUT_EPS_NORM", "CY2022")</f>
        <v>15.44</v>
      </c>
      <c r="Q361">
        <f t="shared" si="34"/>
        <v>7314406.6399999997</v>
      </c>
      <c r="R361">
        <f t="shared" si="35"/>
        <v>4.3028452497205716E-2</v>
      </c>
    </row>
    <row r="362" spans="1:18" x14ac:dyDescent="0.3">
      <c r="A362" t="s">
        <v>872</v>
      </c>
      <c r="B362" s="4" cm="1">
        <f t="array" ref="B362">_xll.SNL.Clients.Office.Excel.Functions.SPG(A362, "SP_TOTAL_REV", "CY2023")</f>
        <v>7527400</v>
      </c>
      <c r="C362" s="4">
        <f>_xll.SNL.Clients.Office.Excel.Functions.SPG(A362,"IQ_AVG_DILUT_SHARES_OUT","CY2023")</f>
        <v>703250000</v>
      </c>
      <c r="D362" s="5">
        <f>_xll.SNL.Clients.Office.Excel.Functions.SPG(A362, "IQ_DILUT_EPS_NORM", "CY2023")</f>
        <v>0.76900000000000002</v>
      </c>
      <c r="E362">
        <f t="shared" si="30"/>
        <v>540799.25</v>
      </c>
      <c r="F362">
        <f t="shared" si="31"/>
        <v>7.1844096235087807E-2</v>
      </c>
      <c r="G362" t="s">
        <v>872</v>
      </c>
      <c r="H362" s="4" cm="1">
        <f t="array" ref="H362">_xll.SNL.Clients.Office.Excel.Functions.SPG(G362, "SP_TOTAL_REV", "CY2022")</f>
        <v>6155700</v>
      </c>
      <c r="I362" s="4">
        <f>_xll.SNL.Clients.Office.Excel.Functions.SPG(G362,"IQ_AVG_DILUT_SHARES_OUT","CY2022")</f>
        <v>632500000</v>
      </c>
      <c r="J362" s="5">
        <f>_xll.SNL.Clients.Office.Excel.Functions.SPG(G362, "IQ_DILUT_EPS_NORM", "CY2022")</f>
        <v>8.3000000000000004E-2</v>
      </c>
      <c r="K362">
        <f t="shared" si="32"/>
        <v>52497.5</v>
      </c>
      <c r="L362">
        <f t="shared" si="33"/>
        <v>8.5282746072745594E-3</v>
      </c>
      <c r="M362" t="s">
        <v>884</v>
      </c>
      <c r="N362" s="4" cm="1">
        <f t="array" ref="N362">_xll.SNL.Clients.Office.Excel.Functions.SPG(M362, "SP_TOTAL_REV", "CY2022")</f>
        <v>4324385</v>
      </c>
      <c r="O362" s="4">
        <f>_xll.SNL.Clients.Office.Excel.Functions.SPG(M362,"IQ_AVG_DILUT_SHARES_OUT","CY2022")</f>
        <v>113416000</v>
      </c>
      <c r="P362" s="5">
        <f>_xll.SNL.Clients.Office.Excel.Functions.SPG(M362, "IQ_DILUT_EPS_NORM", "CY2022")</f>
        <v>3.1339999999999999</v>
      </c>
      <c r="Q362">
        <f t="shared" si="34"/>
        <v>355445.74400000001</v>
      </c>
      <c r="R362">
        <f t="shared" si="35"/>
        <v>8.2195674991935266E-2</v>
      </c>
    </row>
    <row r="363" spans="1:18" x14ac:dyDescent="0.3">
      <c r="A363" t="s">
        <v>873</v>
      </c>
      <c r="B363" s="4" cm="1">
        <f t="array" ref="B363">_xll.SNL.Clients.Office.Excel.Functions.SPG(A363, "SP_TOTAL_REV", "CY2023")</f>
        <v>29652000</v>
      </c>
      <c r="C363" s="4">
        <f>_xll.SNL.Clients.Office.Excel.Functions.SPG(A363,"IQ_AVG_DILUT_SHARES_OUT","CY2023")</f>
        <v>652000000</v>
      </c>
      <c r="D363" s="5">
        <f>_xll.SNL.Clients.Office.Excel.Functions.SPG(A363, "IQ_DILUT_EPS_NORM", "CY2023")</f>
        <v>0.57299999999999995</v>
      </c>
      <c r="E363">
        <f t="shared" si="30"/>
        <v>373595.99999999994</v>
      </c>
      <c r="F363">
        <f t="shared" si="31"/>
        <v>1.25993524888709E-2</v>
      </c>
      <c r="G363" t="s">
        <v>873</v>
      </c>
      <c r="H363" s="4" cm="1">
        <f t="array" ref="H363">_xll.SNL.Clients.Office.Excel.Functions.SPG(G363, "SP_TOTAL_REV", "CY2022")</f>
        <v>30154000</v>
      </c>
      <c r="I363" s="4">
        <f>_xll.SNL.Clients.Office.Excel.Functions.SPG(G363,"IQ_AVG_DILUT_SHARES_OUT","CY2022")</f>
        <v>650000000</v>
      </c>
      <c r="J363" s="5">
        <f>_xll.SNL.Clients.Office.Excel.Functions.SPG(G363, "IQ_DILUT_EPS_NORM", "CY2022")</f>
        <v>1.5109999999999999</v>
      </c>
      <c r="K363">
        <f t="shared" si="32"/>
        <v>982149.99999999988</v>
      </c>
      <c r="L363">
        <f t="shared" si="33"/>
        <v>3.2571134841148763E-2</v>
      </c>
      <c r="M363" t="s">
        <v>885</v>
      </c>
      <c r="N363" s="4" cm="1">
        <f t="array" ref="N363">_xll.SNL.Clients.Office.Excel.Functions.SPG(M363, "SP_TOTAL_REV", "CY2022")</f>
        <v>21147000</v>
      </c>
      <c r="O363" s="4">
        <f>_xll.SNL.Clients.Office.Excel.Functions.SPG(M363,"IQ_AVG_DILUT_SHARES_OUT","CY2022")</f>
        <v>412000000</v>
      </c>
      <c r="P363" s="5">
        <f>_xll.SNL.Clients.Office.Excel.Functions.SPG(M363, "IQ_DILUT_EPS_NORM", "CY2022")</f>
        <v>11.162000000000001</v>
      </c>
      <c r="Q363">
        <f t="shared" si="34"/>
        <v>4598744</v>
      </c>
      <c r="R363">
        <f t="shared" si="35"/>
        <v>0.21746555066912565</v>
      </c>
    </row>
    <row r="364" spans="1:18" x14ac:dyDescent="0.3">
      <c r="A364" t="s">
        <v>874</v>
      </c>
      <c r="B364" s="4" cm="1">
        <f t="array" ref="B364">_xll.SNL.Clients.Office.Excel.Functions.SPG(A364, "SP_TOTAL_REV", "CY2023")</f>
        <v>19826043</v>
      </c>
      <c r="C364" s="4">
        <f>_xll.SNL.Clients.Office.Excel.Functions.SPG(A364,"IQ_AVG_DILUT_SHARES_OUT","CY2023")</f>
        <v>129998400</v>
      </c>
      <c r="D364" s="5">
        <f>_xll.SNL.Clients.Office.Excel.Functions.SPG(A364, "IQ_DILUT_EPS_NORM", "CY2023")</f>
        <v>17.701000000000001</v>
      </c>
      <c r="E364">
        <f t="shared" si="30"/>
        <v>2301101.6784000001</v>
      </c>
      <c r="F364">
        <f t="shared" si="31"/>
        <v>0.11606459636953274</v>
      </c>
      <c r="G364" t="s">
        <v>874</v>
      </c>
      <c r="H364" s="4" cm="1">
        <f t="array" ref="H364">_xll.SNL.Clients.Office.Excel.Functions.SPG(G364, "SP_TOTAL_REV", "CY2022")</f>
        <v>17181805</v>
      </c>
      <c r="I364" s="4">
        <f>_xll.SNL.Clients.Office.Excel.Functions.SPG(G364,"IQ_AVG_DILUT_SHARES_OUT","CY2022")</f>
        <v>130044185</v>
      </c>
      <c r="J364" s="5">
        <f>_xll.SNL.Clients.Office.Excel.Functions.SPG(G364, "IQ_DILUT_EPS_NORM", "CY2022")</f>
        <v>12.961</v>
      </c>
      <c r="K364">
        <f t="shared" si="32"/>
        <v>1685502.681785</v>
      </c>
      <c r="L364">
        <f t="shared" si="33"/>
        <v>9.8098114941067016E-2</v>
      </c>
      <c r="M364" t="s">
        <v>886</v>
      </c>
      <c r="N364" s="4" cm="1">
        <f t="array" ref="N364">_xll.SNL.Clients.Office.Excel.Functions.SPG(M364, "SP_TOTAL_REV", "CY2022")</f>
        <v>6179727</v>
      </c>
      <c r="O364" s="4">
        <f>_xll.SNL.Clients.Office.Excel.Functions.SPG(M364,"IQ_AVG_DILUT_SHARES_OUT","CY2022")</f>
        <v>39806000</v>
      </c>
      <c r="P364" s="5">
        <f>_xll.SNL.Clients.Office.Excel.Functions.SPG(M364, "IQ_DILUT_EPS_NORM", "CY2022")</f>
        <v>15.478999999999999</v>
      </c>
      <c r="Q364">
        <f t="shared" si="34"/>
        <v>616157.07400000002</v>
      </c>
      <c r="R364">
        <f t="shared" si="35"/>
        <v>9.9706196406410832E-2</v>
      </c>
    </row>
    <row r="365" spans="1:18" x14ac:dyDescent="0.3">
      <c r="A365" t="s">
        <v>875</v>
      </c>
      <c r="B365" s="4" cm="1">
        <f t="array" ref="B365">_xll.SNL.Clients.Office.Excel.Functions.SPG(A365, "SP_TOTAL_REV", "CY2023")</f>
        <v>5154500</v>
      </c>
      <c r="C365" s="4">
        <f>_xll.SNL.Clients.Office.Excel.Functions.SPG(A365,"IQ_AVG_DILUT_SHARES_OUT","CY2023")</f>
        <v>362350000</v>
      </c>
      <c r="D365" s="5">
        <f>_xll.SNL.Clients.Office.Excel.Functions.SPG(A365, "IQ_DILUT_EPS_NORM", "CY2023")</f>
        <v>3.722</v>
      </c>
      <c r="E365">
        <f t="shared" si="30"/>
        <v>1348666.7</v>
      </c>
      <c r="F365">
        <f t="shared" si="31"/>
        <v>0.26164840430691627</v>
      </c>
      <c r="G365" t="s">
        <v>875</v>
      </c>
      <c r="H365" s="4" cm="1">
        <f t="array" ref="H365">_xll.SNL.Clients.Office.Excel.Functions.SPG(G365, "SP_TOTAL_REV", "CY2022")</f>
        <v>4816800</v>
      </c>
      <c r="I365" s="4">
        <f>_xll.SNL.Clients.Office.Excel.Functions.SPG(G365,"IQ_AVG_DILUT_SHARES_OUT","CY2022")</f>
        <v>362800000</v>
      </c>
      <c r="J365" s="5">
        <f>_xll.SNL.Clients.Office.Excel.Functions.SPG(G365, "IQ_DILUT_EPS_NORM", "CY2022")</f>
        <v>3.2909999999999999</v>
      </c>
      <c r="K365">
        <f t="shared" si="32"/>
        <v>1193974.8</v>
      </c>
      <c r="L365">
        <f t="shared" si="33"/>
        <v>0.24787717987045343</v>
      </c>
      <c r="M365" t="s">
        <v>887</v>
      </c>
      <c r="N365" s="4" cm="1">
        <f t="array" ref="N365">_xll.SNL.Clients.Office.Excel.Functions.SPG(M365, "SP_TOTAL_REV", "CY2022")</f>
        <v>15614000</v>
      </c>
      <c r="O365" s="4">
        <f>_xll.SNL.Clients.Office.Excel.Functions.SPG(M365,"IQ_AVG_DILUT_SHARES_OUT","CY2022")</f>
        <v>237300000</v>
      </c>
      <c r="P365" s="5">
        <f>_xll.SNL.Clients.Office.Excel.Functions.SPG(M365, "IQ_DILUT_EPS_NORM", "CY2022")</f>
        <v>4.1360000000000001</v>
      </c>
      <c r="Q365">
        <f t="shared" si="34"/>
        <v>981472.8</v>
      </c>
      <c r="R365">
        <f t="shared" si="35"/>
        <v>6.2858511592160882E-2</v>
      </c>
    </row>
    <row r="366" spans="1:18" x14ac:dyDescent="0.3">
      <c r="A366" t="s">
        <v>876</v>
      </c>
      <c r="B366" s="4" cm="1">
        <f t="array" ref="B366">_xll.SNL.Clients.Office.Excel.Functions.SPG(A366, "SP_TOTAL_REV", "CY2023")</f>
        <v>1693700</v>
      </c>
      <c r="C366" s="4">
        <f>_xll.SNL.Clients.Office.Excel.Functions.SPG(A366,"IQ_AVG_DILUT_SHARES_OUT","CY2023")</f>
        <v>58000000</v>
      </c>
      <c r="D366" s="5">
        <f>_xll.SNL.Clients.Office.Excel.Functions.SPG(A366, "IQ_DILUT_EPS_NORM", "CY2023")</f>
        <v>5.1029999999999998</v>
      </c>
      <c r="E366">
        <f t="shared" si="30"/>
        <v>295974</v>
      </c>
      <c r="F366">
        <f t="shared" si="31"/>
        <v>0.17474995571824997</v>
      </c>
      <c r="G366" t="s">
        <v>876</v>
      </c>
      <c r="H366" s="4" cm="1">
        <f t="array" ref="H366">_xll.SNL.Clients.Office.Excel.Functions.SPG(G366, "SP_TOTAL_REV", "CY2022")</f>
        <v>1375200</v>
      </c>
      <c r="I366" s="4">
        <f>_xll.SNL.Clients.Office.Excel.Functions.SPG(G366,"IQ_AVG_DILUT_SHARES_OUT","CY2022")</f>
        <v>58200000</v>
      </c>
      <c r="J366" s="5">
        <f>_xll.SNL.Clients.Office.Excel.Functions.SPG(G366, "IQ_DILUT_EPS_NORM", "CY2022")</f>
        <v>4.1820000000000004</v>
      </c>
      <c r="K366">
        <f t="shared" si="32"/>
        <v>243392.40000000002</v>
      </c>
      <c r="L366">
        <f t="shared" si="33"/>
        <v>0.17698691099476441</v>
      </c>
      <c r="M366" t="s">
        <v>888</v>
      </c>
      <c r="N366" s="4" cm="1">
        <f t="array" ref="N366">_xll.SNL.Clients.Office.Excel.Functions.SPG(M366, "SP_TOTAL_REV", "CY2022")</f>
        <v>7902000</v>
      </c>
      <c r="O366" s="4">
        <f>_xll.SNL.Clients.Office.Excel.Functions.SPG(M366,"IQ_AVG_DILUT_SHARES_OUT","CY2022")</f>
        <v>736902000</v>
      </c>
      <c r="P366" s="5">
        <f>_xll.SNL.Clients.Office.Excel.Functions.SPG(M366, "IQ_DILUT_EPS_NORM", "CY2022")</f>
        <v>0.77500000000000002</v>
      </c>
      <c r="Q366">
        <f t="shared" si="34"/>
        <v>571099.05000000005</v>
      </c>
      <c r="R366">
        <f t="shared" si="35"/>
        <v>7.2272722095671982E-2</v>
      </c>
    </row>
    <row r="367" spans="1:18" x14ac:dyDescent="0.3">
      <c r="A367" t="s">
        <v>877</v>
      </c>
      <c r="B367" s="4" cm="1">
        <f t="array" ref="B367">_xll.SNL.Clients.Office.Excel.Functions.SPG(A367, "SP_TOTAL_REV", "CY2023")</f>
        <v>29771000</v>
      </c>
      <c r="C367" s="4">
        <f>_xll.SNL.Clients.Office.Excel.Functions.SPG(A367,"IQ_AVG_DILUT_SHARES_OUT","CY2023")</f>
        <v>1107000000</v>
      </c>
      <c r="D367" s="5">
        <f>_xll.SNL.Clients.Office.Excel.Functions.SPG(A367, "IQ_DILUT_EPS_NORM", "CY2023")</f>
        <v>2.8119999999999998</v>
      </c>
      <c r="E367">
        <f t="shared" si="30"/>
        <v>3112884</v>
      </c>
      <c r="F367">
        <f t="shared" si="31"/>
        <v>0.10456094857411576</v>
      </c>
      <c r="G367" t="s">
        <v>877</v>
      </c>
      <c r="H367" s="4" cm="1">
        <f t="array" ref="H367">_xll.SNL.Clients.Office.Excel.Functions.SPG(G367, "SP_TOTAL_REV", "CY2022")</f>
        <v>27518000</v>
      </c>
      <c r="I367" s="4">
        <f>_xll.SNL.Clients.Office.Excel.Functions.SPG(G367,"IQ_AVG_DILUT_SHARES_OUT","CY2022")</f>
        <v>1158000000</v>
      </c>
      <c r="J367" s="5">
        <f>_xll.SNL.Clients.Office.Excel.Functions.SPG(G367, "IQ_DILUT_EPS_NORM", "CY2022")</f>
        <v>2.1840000000000002</v>
      </c>
      <c r="K367">
        <f t="shared" si="32"/>
        <v>2529072</v>
      </c>
      <c r="L367">
        <f t="shared" si="33"/>
        <v>9.1906097826876948E-2</v>
      </c>
      <c r="M367" t="s">
        <v>889</v>
      </c>
      <c r="N367" s="4" cm="1">
        <f t="array" ref="N367">_xll.SNL.Clients.Office.Excel.Functions.SPG(M367, "SP_TOTAL_REV", "CY2022")</f>
        <v>17536100</v>
      </c>
      <c r="O367" s="4">
        <f>_xll.SNL.Clients.Office.Excel.Functions.SPG(M367,"IQ_AVG_DILUT_SHARES_OUT","CY2022")</f>
        <v>255300000</v>
      </c>
      <c r="P367" s="5">
        <f>_xll.SNL.Clients.Office.Excel.Functions.SPG(M367, "IQ_DILUT_EPS_NORM", "CY2022")</f>
        <v>14.497999999999999</v>
      </c>
      <c r="Q367">
        <f t="shared" si="34"/>
        <v>3701339.4</v>
      </c>
      <c r="R367">
        <f t="shared" si="35"/>
        <v>0.21106970192916327</v>
      </c>
    </row>
    <row r="368" spans="1:18" x14ac:dyDescent="0.3">
      <c r="A368" t="s">
        <v>878</v>
      </c>
      <c r="B368" s="4" cm="1">
        <f t="array" ref="B368">_xll.SNL.Clients.Office.Excel.Functions.SPG(A368, "SP_TOTAL_REV", "CY2023")</f>
        <v>4104500</v>
      </c>
      <c r="C368" s="4">
        <f>_xll.SNL.Clients.Office.Excel.Functions.SPG(A368,"IQ_AVG_DILUT_SHARES_OUT","CY2023")</f>
        <v>166300000</v>
      </c>
      <c r="D368" s="5">
        <f>_xll.SNL.Clients.Office.Excel.Functions.SPG(A368, "IQ_DILUT_EPS_NORM", "CY2023")</f>
        <v>2.5299999999999998</v>
      </c>
      <c r="E368">
        <f t="shared" si="30"/>
        <v>420738.99999999994</v>
      </c>
      <c r="F368">
        <f t="shared" si="31"/>
        <v>0.10250676087221341</v>
      </c>
      <c r="G368" t="s">
        <v>878</v>
      </c>
      <c r="H368" s="4" cm="1">
        <f t="array" ref="H368">_xll.SNL.Clients.Office.Excel.Functions.SPG(G368, "SP_TOTAL_REV", "CY2022")</f>
        <v>4121800</v>
      </c>
      <c r="I368" s="4">
        <f>_xll.SNL.Clients.Office.Excel.Functions.SPG(G368,"IQ_AVG_DILUT_SHARES_OUT","CY2022")</f>
        <v>165600000</v>
      </c>
      <c r="J368" s="5">
        <f>_xll.SNL.Clients.Office.Excel.Functions.SPG(G368, "IQ_DILUT_EPS_NORM", "CY2022")</f>
        <v>2.2090000000000001</v>
      </c>
      <c r="K368">
        <f t="shared" si="32"/>
        <v>365810.4</v>
      </c>
      <c r="L368">
        <f t="shared" si="33"/>
        <v>8.8750157698093066E-2</v>
      </c>
      <c r="M368" t="s">
        <v>890</v>
      </c>
      <c r="N368" s="4" cm="1">
        <f t="array" ref="N368">_xll.SNL.Clients.Office.Excel.Functions.SPG(M368, "SP_TOTAL_REV", "CY2022")</f>
        <v>80281000</v>
      </c>
      <c r="O368" s="4">
        <f>_xll.SNL.Clients.Office.Excel.Functions.SPG(M368,"IQ_AVG_DILUT_SHARES_OUT","CY2022")</f>
        <v>2509500000</v>
      </c>
      <c r="P368" s="5">
        <f>_xll.SNL.Clients.Office.Excel.Functions.SPG(M368, "IQ_DILUT_EPS_NORM", "CY2022")</f>
        <v>4.4009999999999998</v>
      </c>
      <c r="Q368">
        <f t="shared" si="34"/>
        <v>11044309.5</v>
      </c>
      <c r="R368">
        <f t="shared" si="35"/>
        <v>0.13757065183542805</v>
      </c>
    </row>
    <row r="369" spans="1:18" x14ac:dyDescent="0.3">
      <c r="A369" t="s">
        <v>879</v>
      </c>
      <c r="B369" s="4" cm="1">
        <f t="array" ref="B369">_xll.SNL.Clients.Office.Excel.Functions.SPG(A369, "SP_TOTAL_REV", "CY2023")</f>
        <v>91471000</v>
      </c>
      <c r="C369" s="4">
        <f>_xll.SNL.Clients.Office.Excel.Functions.SPG(A369,"IQ_AVG_DILUT_SHARES_OUT","CY2023")</f>
        <v>1383000000</v>
      </c>
      <c r="D369" s="5">
        <f>_xll.SNL.Clients.Office.Excel.Functions.SPG(A369, "IQ_DILUT_EPS_NORM", "CY2023")</f>
        <v>5.9039999999999999</v>
      </c>
      <c r="E369">
        <f t="shared" si="30"/>
        <v>8165232</v>
      </c>
      <c r="F369">
        <f t="shared" si="31"/>
        <v>8.9265800089645894E-2</v>
      </c>
      <c r="G369" t="s">
        <v>879</v>
      </c>
      <c r="H369" s="4" cm="1">
        <f t="array" ref="H369">_xll.SNL.Clients.Office.Excel.Functions.SPG(G369, "SP_TOTAL_REV", "CY2022")</f>
        <v>86392000</v>
      </c>
      <c r="I369" s="4">
        <f>_xll.SNL.Clients.Office.Excel.Functions.SPG(G369,"IQ_AVG_DILUT_SHARES_OUT","CY2022")</f>
        <v>1387000000</v>
      </c>
      <c r="J369" s="5">
        <f>_xll.SNL.Clients.Office.Excel.Functions.SPG(G369, "IQ_DILUT_EPS_NORM", "CY2022")</f>
        <v>5.1470000000000002</v>
      </c>
      <c r="K369">
        <f t="shared" si="32"/>
        <v>7138889</v>
      </c>
      <c r="L369">
        <f t="shared" si="33"/>
        <v>8.2633681359385133E-2</v>
      </c>
      <c r="M369" t="s">
        <v>891</v>
      </c>
      <c r="N369" s="4" cm="1">
        <f t="array" ref="N369">_xll.SNL.Clients.Office.Excel.Functions.SPG(M369, "SP_TOTAL_REV", "CY2022")</f>
        <v>49586400</v>
      </c>
      <c r="O369" s="4">
        <f>_xll.SNL.Clients.Office.Excel.Functions.SPG(M369,"IQ_AVG_DILUT_SHARES_OUT","CY2022")</f>
        <v>587100000</v>
      </c>
      <c r="P369" s="5">
        <f>_xll.SNL.Clients.Office.Excel.Functions.SPG(M369, "IQ_DILUT_EPS_NORM", "CY2022")</f>
        <v>1.2210000000000001</v>
      </c>
      <c r="Q369">
        <f t="shared" si="34"/>
        <v>716849.1</v>
      </c>
      <c r="R369">
        <f t="shared" si="35"/>
        <v>1.445656671990707E-2</v>
      </c>
    </row>
    <row r="370" spans="1:18" x14ac:dyDescent="0.3">
      <c r="A370" t="s">
        <v>880</v>
      </c>
      <c r="B370" s="4" cm="1">
        <f t="array" ref="B370">_xll.SNL.Clients.Office.Excel.Functions.SPG(A370, "SP_TOTAL_REV", "CY2023")</f>
        <v>59554000</v>
      </c>
      <c r="C370" s="4">
        <f>_xll.SNL.Clients.Office.Excel.Functions.SPG(A370,"IQ_AVG_DILUT_SHARES_OUT","CY2023")</f>
        <v>5709000000</v>
      </c>
      <c r="D370" s="5">
        <f>_xll.SNL.Clients.Office.Excel.Functions.SPG(A370, "IQ_DILUT_EPS_NORM", "CY2023")</f>
        <v>1.4490000000000001</v>
      </c>
      <c r="E370">
        <f t="shared" si="30"/>
        <v>8272341</v>
      </c>
      <c r="F370">
        <f t="shared" si="31"/>
        <v>0.13890487624676764</v>
      </c>
      <c r="G370" t="s">
        <v>880</v>
      </c>
      <c r="H370" s="4" cm="1">
        <f t="array" ref="H370">_xll.SNL.Clients.Office.Excel.Functions.SPG(G370, "SP_TOTAL_REV", "CY2022")</f>
        <v>101175000</v>
      </c>
      <c r="I370" s="4">
        <f>_xll.SNL.Clients.Office.Excel.Functions.SPG(G370,"IQ_AVG_DILUT_SHARES_OUT","CY2022")</f>
        <v>5733000000</v>
      </c>
      <c r="J370" s="5">
        <f>_xll.SNL.Clients.Office.Excel.Functions.SPG(G370, "IQ_DILUT_EPS_NORM", "CY2022")</f>
        <v>4.3789999999999996</v>
      </c>
      <c r="K370">
        <f t="shared" si="32"/>
        <v>25104806.999999996</v>
      </c>
      <c r="L370">
        <f t="shared" si="33"/>
        <v>0.24813251297257224</v>
      </c>
      <c r="M370" t="s">
        <v>892</v>
      </c>
      <c r="N370" s="4" cm="1">
        <f t="array" ref="N370">_xll.SNL.Clients.Office.Excel.Functions.SPG(M370, "SP_TOTAL_REV", "CY2022")</f>
        <v>6191477</v>
      </c>
      <c r="O370" s="4">
        <f>_xll.SNL.Clients.Office.Excel.Functions.SPG(M370,"IQ_AVG_DILUT_SHARES_OUT","CY2022")</f>
        <v>811608000</v>
      </c>
      <c r="P370" s="5">
        <f>_xll.SNL.Clients.Office.Excel.Functions.SPG(M370, "IQ_DILUT_EPS_NORM", "CY2022")</f>
        <v>1.7090000000000001</v>
      </c>
      <c r="Q370">
        <f t="shared" si="34"/>
        <v>1387038.0719999999</v>
      </c>
      <c r="R370">
        <f t="shared" si="35"/>
        <v>0.22402377849421065</v>
      </c>
    </row>
    <row r="371" spans="1:18" x14ac:dyDescent="0.3">
      <c r="A371" t="s">
        <v>881</v>
      </c>
      <c r="B371" s="4" cm="1">
        <f t="array" ref="B371">_xll.SNL.Clients.Office.Excel.Functions.SPG(A371, "SP_TOTAL_REV", "CY2023")</f>
        <v>24428000</v>
      </c>
      <c r="C371" s="4">
        <f>_xll.SNL.Clients.Office.Excel.Functions.SPG(A371,"IQ_AVG_DILUT_SHARES_OUT","CY2023")</f>
        <v>2138000000</v>
      </c>
      <c r="D371" s="5">
        <f>_xll.SNL.Clients.Office.Excel.Functions.SPG(A371, "IQ_DILUT_EPS_NORM", "CY2023")</f>
        <v>0.38500000000000001</v>
      </c>
      <c r="E371">
        <f t="shared" si="30"/>
        <v>823130</v>
      </c>
      <c r="F371">
        <f t="shared" si="31"/>
        <v>3.3696168331422957E-2</v>
      </c>
      <c r="G371" t="s">
        <v>881</v>
      </c>
      <c r="H371" s="4" cm="1">
        <f t="array" ref="H371">_xll.SNL.Clients.Office.Excel.Functions.SPG(G371, "SP_TOTAL_REV", "CY2022")</f>
        <v>21680000</v>
      </c>
      <c r="I371" s="4">
        <f>_xll.SNL.Clients.Office.Excel.Functions.SPG(G371,"IQ_AVG_DILUT_SHARES_OUT","CY2022")</f>
        <v>2132000000</v>
      </c>
      <c r="J371" s="5">
        <f>_xll.SNL.Clients.Office.Excel.Functions.SPG(G371, "IQ_DILUT_EPS_NORM", "CY2022")</f>
        <v>0.34499999999999997</v>
      </c>
      <c r="K371">
        <f t="shared" si="32"/>
        <v>735540</v>
      </c>
      <c r="L371">
        <f t="shared" si="33"/>
        <v>3.3927121771217712E-2</v>
      </c>
      <c r="M371" t="s">
        <v>893</v>
      </c>
      <c r="N371" s="4" cm="1">
        <f t="array" ref="N371">_xll.SNL.Clients.Office.Excel.Functions.SPG(M371, "SP_TOTAL_REV", "CY2022")</f>
        <v>56881000</v>
      </c>
      <c r="O371" s="4">
        <f>_xll.SNL.Clients.Office.Excel.Functions.SPG(M371,"IQ_AVG_DILUT_SHARES_OUT","CY2022")</f>
        <v>372300000</v>
      </c>
      <c r="P371" s="5">
        <f>_xll.SNL.Clients.Office.Excel.Functions.SPG(M371, "IQ_DILUT_EPS_NORM", "CY2022")</f>
        <v>-5.5339999999999998</v>
      </c>
      <c r="Q371">
        <f t="shared" si="34"/>
        <v>-2060308.2</v>
      </c>
      <c r="R371">
        <f t="shared" si="35"/>
        <v>-3.6221377964522426E-2</v>
      </c>
    </row>
    <row r="372" spans="1:18" x14ac:dyDescent="0.3">
      <c r="A372" t="s">
        <v>882</v>
      </c>
      <c r="B372" s="4" cm="1">
        <f t="array" ref="B372">_xll.SNL.Clients.Office.Excel.Functions.SPG(A372, "SP_TOTAL_REV", "CY2023")</f>
        <v>35174000</v>
      </c>
      <c r="C372" s="4">
        <f>_xll.SNL.Clients.Office.Excel.Functions.SPG(A372,"IQ_AVG_DILUT_SHARES_OUT","CY2023")</f>
        <v>1553000000</v>
      </c>
      <c r="D372" s="5">
        <f>_xll.SNL.Clients.Office.Excel.Functions.SPG(A372, "IQ_DILUT_EPS_NORM", "CY2023")</f>
        <v>4.4690000000000003</v>
      </c>
      <c r="E372">
        <f t="shared" si="30"/>
        <v>6940357</v>
      </c>
      <c r="F372">
        <f t="shared" si="31"/>
        <v>0.19731497697162678</v>
      </c>
      <c r="G372" t="s">
        <v>882</v>
      </c>
      <c r="H372" s="4" cm="1">
        <f t="array" ref="H372">_xll.SNL.Clients.Office.Excel.Functions.SPG(G372, "SP_TOTAL_REV", "CY2022")</f>
        <v>31762000</v>
      </c>
      <c r="I372" s="4">
        <f>_xll.SNL.Clients.Office.Excel.Functions.SPG(G372,"IQ_AVG_DILUT_SHARES_OUT","CY2022")</f>
        <v>1552000000</v>
      </c>
      <c r="J372" s="5">
        <f>_xll.SNL.Clients.Office.Excel.Functions.SPG(G372, "IQ_DILUT_EPS_NORM", "CY2022")</f>
        <v>4.6120000000000001</v>
      </c>
      <c r="K372">
        <f t="shared" si="32"/>
        <v>7157824</v>
      </c>
      <c r="L372">
        <f t="shared" si="33"/>
        <v>0.22535810087525973</v>
      </c>
      <c r="M372" t="s">
        <v>894</v>
      </c>
      <c r="N372" s="4" cm="1">
        <f t="array" ref="N372">_xll.SNL.Clients.Office.Excel.Functions.SPG(M372, "SP_TOTAL_REV", "CY2022")</f>
        <v>9800000</v>
      </c>
      <c r="O372" s="4">
        <f>_xll.SNL.Clients.Office.Excel.Functions.SPG(M372,"IQ_AVG_DILUT_SHARES_OUT","CY2022")</f>
        <v>501000000</v>
      </c>
      <c r="P372" s="5">
        <f>_xll.SNL.Clients.Office.Excel.Functions.SPG(M372, "IQ_DILUT_EPS_NORM", "CY2022")</f>
        <v>1.734</v>
      </c>
      <c r="Q372">
        <f t="shared" si="34"/>
        <v>868734</v>
      </c>
      <c r="R372">
        <f t="shared" si="35"/>
        <v>8.8646326530612246E-2</v>
      </c>
    </row>
    <row r="373" spans="1:18" x14ac:dyDescent="0.3">
      <c r="A373" t="s">
        <v>883</v>
      </c>
      <c r="B373" s="4" cm="1">
        <f t="array" ref="B373">_xll.SNL.Clients.Office.Excel.Functions.SPG(A373, "SP_TOTAL_REV", "CY2023")</f>
        <v>147399000</v>
      </c>
      <c r="C373" s="4">
        <f>_xll.SNL.Clients.Office.Excel.Functions.SPG(A373,"IQ_AVG_DILUT_SHARES_OUT","CY2023")</f>
        <v>453210000</v>
      </c>
      <c r="D373" s="5">
        <f>_xll.SNL.Clients.Office.Excel.Functions.SPG(A373, "IQ_DILUT_EPS_NORM", "CY2023")</f>
        <v>12.787000000000001</v>
      </c>
      <c r="E373">
        <f t="shared" si="30"/>
        <v>5795196.2699999996</v>
      </c>
      <c r="F373">
        <f t="shared" si="31"/>
        <v>3.9316387967353914E-2</v>
      </c>
      <c r="G373" t="s">
        <v>883</v>
      </c>
      <c r="H373" s="4" cm="1">
        <f t="array" ref="H373">_xll.SNL.Clients.Office.Excel.Functions.SPG(G373, "SP_TOTAL_REV", "CY2022")</f>
        <v>169990000</v>
      </c>
      <c r="I373" s="4">
        <f>_xll.SNL.Clients.Office.Excel.Functions.SPG(G373,"IQ_AVG_DILUT_SHARES_OUT","CY2022")</f>
        <v>473731000</v>
      </c>
      <c r="J373" s="5">
        <f>_xll.SNL.Clients.Office.Excel.Functions.SPG(G373, "IQ_DILUT_EPS_NORM", "CY2022")</f>
        <v>15.44</v>
      </c>
      <c r="K373">
        <f t="shared" si="32"/>
        <v>7314406.6399999997</v>
      </c>
      <c r="L373">
        <f t="shared" si="33"/>
        <v>4.3028452497205716E-2</v>
      </c>
      <c r="M373" t="s">
        <v>895</v>
      </c>
      <c r="N373" s="4" cm="1">
        <f t="array" ref="N373">_xll.SNL.Clients.Office.Excel.Functions.SPG(M373, "SP_TOTAL_REV", "CY2022")</f>
        <v>1941536</v>
      </c>
      <c r="O373" s="4">
        <f>_xll.SNL.Clients.Office.Excel.Functions.SPG(M373,"IQ_AVG_DILUT_SHARES_OUT","CY2022")</f>
        <v>118280500</v>
      </c>
      <c r="P373" s="5">
        <f>_xll.SNL.Clients.Office.Excel.Functions.SPG(M373, "IQ_DILUT_EPS_NORM", "CY2022")</f>
        <v>2.5870000000000002</v>
      </c>
      <c r="Q373">
        <f t="shared" si="34"/>
        <v>305991.65350000001</v>
      </c>
      <c r="R373">
        <f t="shared" si="35"/>
        <v>0.15760287396164688</v>
      </c>
    </row>
    <row r="374" spans="1:18" x14ac:dyDescent="0.3">
      <c r="A374" t="s">
        <v>884</v>
      </c>
      <c r="B374" s="4" cm="1">
        <f t="array" ref="B374">_xll.SNL.Clients.Office.Excel.Functions.SPG(A374, "SP_TOTAL_REV", "CY2023")</f>
        <v>4695991</v>
      </c>
      <c r="C374" s="4">
        <f>_xll.SNL.Clients.Office.Excel.Functions.SPG(A374,"IQ_AVG_DILUT_SHARES_OUT","CY2023")</f>
        <v>113804000</v>
      </c>
      <c r="D374" s="5">
        <f>_xll.SNL.Clients.Office.Excel.Functions.SPG(A374, "IQ_DILUT_EPS_NORM", "CY2023")</f>
        <v>3.105</v>
      </c>
      <c r="E374">
        <f t="shared" si="30"/>
        <v>353361.42</v>
      </c>
      <c r="F374">
        <f t="shared" si="31"/>
        <v>7.5247465337987235E-2</v>
      </c>
      <c r="G374" t="s">
        <v>884</v>
      </c>
      <c r="H374" s="4" cm="1">
        <f t="array" ref="H374">_xll.SNL.Clients.Office.Excel.Functions.SPG(G374, "SP_TOTAL_REV", "CY2022")</f>
        <v>4324385</v>
      </c>
      <c r="I374" s="4">
        <f>_xll.SNL.Clients.Office.Excel.Functions.SPG(G374,"IQ_AVG_DILUT_SHARES_OUT","CY2022")</f>
        <v>113416000</v>
      </c>
      <c r="J374" s="5">
        <f>_xll.SNL.Clients.Office.Excel.Functions.SPG(G374, "IQ_DILUT_EPS_NORM", "CY2022")</f>
        <v>3.1339999999999999</v>
      </c>
      <c r="K374">
        <f t="shared" si="32"/>
        <v>355445.74400000001</v>
      </c>
      <c r="L374">
        <f t="shared" si="33"/>
        <v>8.2195674991935266E-2</v>
      </c>
      <c r="M374" t="s">
        <v>896</v>
      </c>
      <c r="N374" s="4" cm="1">
        <f t="array" ref="N374">_xll.SNL.Clients.Office.Excel.Functions.SPG(M374, "SP_TOTAL_REV", "CY2022")</f>
        <v>4258056</v>
      </c>
      <c r="O374" s="4">
        <f>_xll.SNL.Clients.Office.Excel.Functions.SPG(M374,"IQ_AVG_DILUT_SHARES_OUT","CY2022")</f>
        <v>176280000</v>
      </c>
      <c r="P374" s="5">
        <f>_xll.SNL.Clients.Office.Excel.Functions.SPG(M374, "IQ_DILUT_EPS_NORM", "CY2022")</f>
        <v>7.9059999999999997</v>
      </c>
      <c r="Q374">
        <f t="shared" si="34"/>
        <v>1393669.68</v>
      </c>
      <c r="R374">
        <f t="shared" si="35"/>
        <v>0.32730186733100736</v>
      </c>
    </row>
    <row r="375" spans="1:18" x14ac:dyDescent="0.3">
      <c r="A375" t="s">
        <v>885</v>
      </c>
      <c r="B375" s="4" cm="1">
        <f t="array" ref="B375">_xll.SNL.Clients.Office.Excel.Functions.SPG(A375, "SP_TOTAL_REV", "CY2023")</f>
        <v>21490000</v>
      </c>
      <c r="C375" s="4">
        <f>_xll.SNL.Clients.Office.Excel.Functions.SPG(A375,"IQ_AVG_DILUT_SHARES_OUT","CY2023")</f>
        <v>401000000</v>
      </c>
      <c r="D375" s="5">
        <f>_xll.SNL.Clients.Office.Excel.Functions.SPG(A375, "IQ_DILUT_EPS_NORM", "CY2023")</f>
        <v>10.327</v>
      </c>
      <c r="E375">
        <f t="shared" si="30"/>
        <v>4141127</v>
      </c>
      <c r="F375">
        <f t="shared" si="31"/>
        <v>0.19270018613308515</v>
      </c>
      <c r="G375" t="s">
        <v>885</v>
      </c>
      <c r="H375" s="4" cm="1">
        <f t="array" ref="H375">_xll.SNL.Clients.Office.Excel.Functions.SPG(G375, "SP_TOTAL_REV", "CY2022")</f>
        <v>21147000</v>
      </c>
      <c r="I375" s="4">
        <f>_xll.SNL.Clients.Office.Excel.Functions.SPG(G375,"IQ_AVG_DILUT_SHARES_OUT","CY2022")</f>
        <v>412000000</v>
      </c>
      <c r="J375" s="5">
        <f>_xll.SNL.Clients.Office.Excel.Functions.SPG(G375, "IQ_DILUT_EPS_NORM", "CY2022")</f>
        <v>11.162000000000001</v>
      </c>
      <c r="K375">
        <f t="shared" si="32"/>
        <v>4598744</v>
      </c>
      <c r="L375">
        <f t="shared" si="33"/>
        <v>0.21746555066912565</v>
      </c>
      <c r="M375" t="s">
        <v>897</v>
      </c>
      <c r="N375" s="4" cm="1">
        <f t="array" ref="N375">_xll.SNL.Clients.Office.Excel.Functions.SPG(M375, "SP_TOTAL_REV", "CY2022")</f>
        <v>16002979</v>
      </c>
      <c r="O375" s="4">
        <f>_xll.SNL.Clients.Office.Excel.Functions.SPG(M375,"IQ_AVG_DILUT_SHARES_OUT","CY2022")</f>
        <v>236166000</v>
      </c>
      <c r="P375" s="5">
        <f>_xll.SNL.Clients.Office.Excel.Functions.SPG(M375, "IQ_DILUT_EPS_NORM", "CY2022")</f>
        <v>9.1029999999999998</v>
      </c>
      <c r="Q375">
        <f t="shared" si="34"/>
        <v>2149819.0980000002</v>
      </c>
      <c r="R375">
        <f t="shared" si="35"/>
        <v>0.13433868144174907</v>
      </c>
    </row>
    <row r="376" spans="1:18" x14ac:dyDescent="0.3">
      <c r="A376" t="s">
        <v>886</v>
      </c>
      <c r="B376" s="4" cm="1">
        <f t="array" ref="B376">_xll.SNL.Clients.Office.Excel.Functions.SPG(A376, "SP_TOTAL_REV", "CY2023")</f>
        <v>5541595</v>
      </c>
      <c r="C376" s="4">
        <f>_xll.SNL.Clients.Office.Excel.Functions.SPG(A376,"IQ_AVG_DILUT_SHARES_OUT","CY2023")</f>
        <v>38997000</v>
      </c>
      <c r="D376" s="5">
        <f>_xll.SNL.Clients.Office.Excel.Functions.SPG(A376, "IQ_DILUT_EPS_NORM", "CY2023")</f>
        <v>11.04</v>
      </c>
      <c r="E376">
        <f t="shared" si="30"/>
        <v>430526.87999999995</v>
      </c>
      <c r="F376">
        <f t="shared" si="31"/>
        <v>7.7690065766264041E-2</v>
      </c>
      <c r="G376" t="s">
        <v>886</v>
      </c>
      <c r="H376" s="4" cm="1">
        <f t="array" ref="H376">_xll.SNL.Clients.Office.Excel.Functions.SPG(G376, "SP_TOTAL_REV", "CY2022")</f>
        <v>6179727</v>
      </c>
      <c r="I376" s="4">
        <f>_xll.SNL.Clients.Office.Excel.Functions.SPG(G376,"IQ_AVG_DILUT_SHARES_OUT","CY2022")</f>
        <v>39806000</v>
      </c>
      <c r="J376" s="5">
        <f>_xll.SNL.Clients.Office.Excel.Functions.SPG(G376, "IQ_DILUT_EPS_NORM", "CY2022")</f>
        <v>15.478999999999999</v>
      </c>
      <c r="K376">
        <f t="shared" si="32"/>
        <v>616157.07400000002</v>
      </c>
      <c r="L376">
        <f t="shared" si="33"/>
        <v>9.9706196406410832E-2</v>
      </c>
      <c r="M376" t="s">
        <v>898</v>
      </c>
      <c r="N376" s="4" cm="1">
        <f t="array" ref="N376">_xll.SNL.Clients.Office.Excel.Functions.SPG(M376, "SP_TOTAL_REV", "CY2022")</f>
        <v>4102854</v>
      </c>
      <c r="O376" s="4">
        <f>_xll.SNL.Clients.Office.Excel.Functions.SPG(M376,"IQ_AVG_DILUT_SHARES_OUT","CY2022")</f>
        <v>105093750</v>
      </c>
      <c r="P376" s="5">
        <f>_xll.SNL.Clients.Office.Excel.Functions.SPG(M376, "IQ_DILUT_EPS_NORM", "CY2022")</f>
        <v>4.0119999999999996</v>
      </c>
      <c r="Q376">
        <f t="shared" si="34"/>
        <v>421636.12499999994</v>
      </c>
      <c r="R376">
        <f t="shared" si="35"/>
        <v>0.10276654372785382</v>
      </c>
    </row>
    <row r="377" spans="1:18" x14ac:dyDescent="0.3">
      <c r="A377" t="s">
        <v>887</v>
      </c>
      <c r="B377" s="4" cm="1">
        <f t="array" ref="B377">_xll.SNL.Clients.Office.Excel.Functions.SPG(A377, "SP_TOTAL_REV", "CY2023")</f>
        <v>16242000</v>
      </c>
      <c r="C377" s="4">
        <f>_xll.SNL.Clients.Office.Excel.Functions.SPG(A377,"IQ_AVG_DILUT_SHARES_OUT","CY2023")</f>
        <v>237200000</v>
      </c>
      <c r="D377" s="5">
        <f>_xll.SNL.Clients.Office.Excel.Functions.SPG(A377, "IQ_DILUT_EPS_NORM", "CY2023")</f>
        <v>5.2770000000000001</v>
      </c>
      <c r="E377">
        <f t="shared" si="30"/>
        <v>1251704.3999999999</v>
      </c>
      <c r="F377">
        <f t="shared" si="31"/>
        <v>7.7065903213889911E-2</v>
      </c>
      <c r="G377" t="s">
        <v>887</v>
      </c>
      <c r="H377" s="4" cm="1">
        <f t="array" ref="H377">_xll.SNL.Clients.Office.Excel.Functions.SPG(G377, "SP_TOTAL_REV", "CY2022")</f>
        <v>15614000</v>
      </c>
      <c r="I377" s="4">
        <f>_xll.SNL.Clients.Office.Excel.Functions.SPG(G377,"IQ_AVG_DILUT_SHARES_OUT","CY2022")</f>
        <v>237300000</v>
      </c>
      <c r="J377" s="5">
        <f>_xll.SNL.Clients.Office.Excel.Functions.SPG(G377, "IQ_DILUT_EPS_NORM", "CY2022")</f>
        <v>4.1360000000000001</v>
      </c>
      <c r="K377">
        <f t="shared" si="32"/>
        <v>981472.8</v>
      </c>
      <c r="L377">
        <f t="shared" si="33"/>
        <v>6.2858511592160882E-2</v>
      </c>
      <c r="M377" t="s">
        <v>899</v>
      </c>
      <c r="N377" s="4" cm="1">
        <f t="array" ref="N377">_xll.SNL.Clients.Office.Excel.Functions.SPG(M377, "SP_TOTAL_REV", "CY2022")</f>
        <v>17073903</v>
      </c>
      <c r="O377" s="4">
        <f>_xll.SNL.Clients.Office.Excel.Functions.SPG(M377,"IQ_AVG_DILUT_SHARES_OUT","CY2022")</f>
        <v>147992000</v>
      </c>
      <c r="P377" s="5">
        <f>_xll.SNL.Clients.Office.Excel.Functions.SPG(M377, "IQ_DILUT_EPS_NORM", "CY2022")</f>
        <v>2.9140000000000001</v>
      </c>
      <c r="Q377">
        <f t="shared" si="34"/>
        <v>431248.68800000002</v>
      </c>
      <c r="R377">
        <f t="shared" si="35"/>
        <v>2.5257768420026753E-2</v>
      </c>
    </row>
    <row r="378" spans="1:18" x14ac:dyDescent="0.3">
      <c r="A378" t="s">
        <v>888</v>
      </c>
      <c r="B378" s="4" cm="1">
        <f t="array" ref="B378">_xll.SNL.Clients.Office.Excel.Functions.SPG(A378, "SP_TOTAL_REV", "CY2023")</f>
        <v>8312000</v>
      </c>
      <c r="C378" s="4">
        <f>_xll.SNL.Clients.Office.Excel.Functions.SPG(A378,"IQ_AVG_DILUT_SHARES_OUT","CY2023")</f>
        <v>738166000</v>
      </c>
      <c r="D378" s="5">
        <f>_xll.SNL.Clients.Office.Excel.Functions.SPG(A378, "IQ_DILUT_EPS_NORM", "CY2023")</f>
        <v>0.996</v>
      </c>
      <c r="E378">
        <f t="shared" si="30"/>
        <v>735213.33600000001</v>
      </c>
      <c r="F378">
        <f t="shared" si="31"/>
        <v>8.8452037536092404E-2</v>
      </c>
      <c r="G378" t="s">
        <v>888</v>
      </c>
      <c r="H378" s="4" cm="1">
        <f t="array" ref="H378">_xll.SNL.Clients.Office.Excel.Functions.SPG(G378, "SP_TOTAL_REV", "CY2022")</f>
        <v>7902000</v>
      </c>
      <c r="I378" s="4">
        <f>_xll.SNL.Clients.Office.Excel.Functions.SPG(G378,"IQ_AVG_DILUT_SHARES_OUT","CY2022")</f>
        <v>736902000</v>
      </c>
      <c r="J378" s="5">
        <f>_xll.SNL.Clients.Office.Excel.Functions.SPG(G378, "IQ_DILUT_EPS_NORM", "CY2022")</f>
        <v>0.77500000000000002</v>
      </c>
      <c r="K378">
        <f t="shared" si="32"/>
        <v>571099.05000000005</v>
      </c>
      <c r="L378">
        <f t="shared" si="33"/>
        <v>7.2272722095671982E-2</v>
      </c>
      <c r="M378" t="s">
        <v>900</v>
      </c>
      <c r="N378" s="4" cm="1">
        <f t="array" ref="N378">_xll.SNL.Clients.Office.Excel.Functions.SPG(M378, "SP_TOTAL_REV", "CY2022")</f>
        <v>42958000</v>
      </c>
      <c r="O378" s="4">
        <f>_xll.SNL.Clients.Office.Excel.Functions.SPG(M378,"IQ_AVG_DILUT_SHARES_OUT","CY2022")</f>
        <v>1134250000</v>
      </c>
      <c r="P378" s="5">
        <f>_xll.SNL.Clients.Office.Excel.Functions.SPG(M378, "IQ_DILUT_EPS_NORM", "CY2022")</f>
        <v>7.1269999999999998</v>
      </c>
      <c r="Q378">
        <f t="shared" si="34"/>
        <v>8083799.75</v>
      </c>
      <c r="R378">
        <f t="shared" si="35"/>
        <v>0.18817914590995857</v>
      </c>
    </row>
    <row r="379" spans="1:18" x14ac:dyDescent="0.3">
      <c r="A379" t="s">
        <v>889</v>
      </c>
      <c r="B379" s="4" cm="1">
        <f t="array" ref="B379">_xll.SNL.Clients.Office.Excel.Functions.SPG(A379, "SP_TOTAL_REV", "CY2023")</f>
        <v>13665800</v>
      </c>
      <c r="C379" s="4">
        <f>_xll.SNL.Clients.Office.Excel.Functions.SPG(A379,"IQ_AVG_DILUT_SHARES_OUT","CY2023")</f>
        <v>244600000</v>
      </c>
      <c r="D379" s="5">
        <f>_xll.SNL.Clients.Office.Excel.Functions.SPG(A379, "IQ_DILUT_EPS_NORM", "CY2023")</f>
        <v>1.696</v>
      </c>
      <c r="E379">
        <f t="shared" si="30"/>
        <v>414841.59999999998</v>
      </c>
      <c r="F379">
        <f t="shared" si="31"/>
        <v>3.0356188441218221E-2</v>
      </c>
      <c r="G379" t="s">
        <v>889</v>
      </c>
      <c r="H379" s="4" cm="1">
        <f t="array" ref="H379">_xll.SNL.Clients.Office.Excel.Functions.SPG(G379, "SP_TOTAL_REV", "CY2022")</f>
        <v>17536100</v>
      </c>
      <c r="I379" s="4">
        <f>_xll.SNL.Clients.Office.Excel.Functions.SPG(G379,"IQ_AVG_DILUT_SHARES_OUT","CY2022")</f>
        <v>255300000</v>
      </c>
      <c r="J379" s="5">
        <f>_xll.SNL.Clients.Office.Excel.Functions.SPG(G379, "IQ_DILUT_EPS_NORM", "CY2022")</f>
        <v>14.497999999999999</v>
      </c>
      <c r="K379">
        <f t="shared" si="32"/>
        <v>3701339.4</v>
      </c>
      <c r="L379">
        <f t="shared" si="33"/>
        <v>0.21106970192916327</v>
      </c>
      <c r="M379" t="s">
        <v>901</v>
      </c>
      <c r="N379" s="4" cm="1">
        <f t="array" ref="N379">_xll.SNL.Clients.Office.Excel.Functions.SPG(M379, "SP_TOTAL_REV", "CY2022")</f>
        <v>9883000</v>
      </c>
      <c r="O379" s="4">
        <f>_xll.SNL.Clients.Office.Excel.Functions.SPG(M379,"IQ_AVG_DILUT_SHARES_OUT","CY2022")</f>
        <v>118000000</v>
      </c>
      <c r="P379" s="5">
        <f>_xll.SNL.Clients.Office.Excel.Functions.SPG(M379, "IQ_DILUT_EPS_NORM", "CY2022")</f>
        <v>6.5549999999999997</v>
      </c>
      <c r="Q379">
        <f t="shared" si="34"/>
        <v>773490</v>
      </c>
      <c r="R379">
        <f t="shared" si="35"/>
        <v>7.8264696954366081E-2</v>
      </c>
    </row>
    <row r="380" spans="1:18" x14ac:dyDescent="0.3">
      <c r="A380" t="s">
        <v>890</v>
      </c>
      <c r="B380" s="4" cm="1">
        <f t="array" ref="B380">_xll.SNL.Clients.Office.Excel.Functions.SPG(A380, "SP_TOTAL_REV", "CY2023")</f>
        <v>83933000</v>
      </c>
      <c r="C380" s="4">
        <f>_xll.SNL.Clients.Office.Excel.Functions.SPG(A380,"IQ_AVG_DILUT_SHARES_OUT","CY2023")</f>
        <v>2473600000</v>
      </c>
      <c r="D380" s="5">
        <f>_xll.SNL.Clients.Office.Excel.Functions.SPG(A380, "IQ_DILUT_EPS_NORM", "CY2023")</f>
        <v>5.141</v>
      </c>
      <c r="E380">
        <f t="shared" si="30"/>
        <v>12716777.6</v>
      </c>
      <c r="F380">
        <f t="shared" si="31"/>
        <v>0.15151105762929956</v>
      </c>
      <c r="G380" t="s">
        <v>890</v>
      </c>
      <c r="H380" s="4" cm="1">
        <f t="array" ref="H380">_xll.SNL.Clients.Office.Excel.Functions.SPG(G380, "SP_TOTAL_REV", "CY2022")</f>
        <v>80281000</v>
      </c>
      <c r="I380" s="4">
        <f>_xll.SNL.Clients.Office.Excel.Functions.SPG(G380,"IQ_AVG_DILUT_SHARES_OUT","CY2022")</f>
        <v>2509500000</v>
      </c>
      <c r="J380" s="5">
        <f>_xll.SNL.Clients.Office.Excel.Functions.SPG(G380, "IQ_DILUT_EPS_NORM", "CY2022")</f>
        <v>4.4009999999999998</v>
      </c>
      <c r="K380">
        <f t="shared" si="32"/>
        <v>11044309.5</v>
      </c>
      <c r="L380">
        <f t="shared" si="33"/>
        <v>0.13757065183542805</v>
      </c>
      <c r="M380" t="s">
        <v>902</v>
      </c>
      <c r="N380" s="4" cm="1">
        <f t="array" ref="N380">_xll.SNL.Clients.Office.Excel.Functions.SPG(M380, "SP_TOTAL_REV", "CY2022")</f>
        <v>6425500</v>
      </c>
      <c r="O380" s="4">
        <f>_xll.SNL.Clients.Office.Excel.Functions.SPG(M380,"IQ_AVG_DILUT_SHARES_OUT","CY2022")</f>
        <v>70100000</v>
      </c>
      <c r="P380" s="5">
        <f>_xll.SNL.Clients.Office.Excel.Functions.SPG(M380, "IQ_DILUT_EPS_NORM", "CY2022")</f>
        <v>6.1719999999999997</v>
      </c>
      <c r="Q380">
        <f t="shared" si="34"/>
        <v>432657.2</v>
      </c>
      <c r="R380">
        <f t="shared" si="35"/>
        <v>6.7334401992062878E-2</v>
      </c>
    </row>
    <row r="381" spans="1:18" x14ac:dyDescent="0.3">
      <c r="A381" t="s">
        <v>891</v>
      </c>
      <c r="B381" s="4" cm="1">
        <f t="array" ref="B381">_xll.SNL.Clients.Office.Excel.Functions.SPG(A381, "SP_TOTAL_REV", "CY2023")</f>
        <v>62082300</v>
      </c>
      <c r="C381" s="4">
        <f>_xll.SNL.Clients.Office.Excel.Functions.SPG(A381,"IQ_AVG_DILUT_SHARES_OUT","CY2023")</f>
        <v>587500000</v>
      </c>
      <c r="D381" s="5">
        <f>_xll.SNL.Clients.Office.Excel.Functions.SPG(A381, "IQ_DILUT_EPS_NORM", "CY2023")</f>
        <v>5.2169999999999996</v>
      </c>
      <c r="E381">
        <f t="shared" si="30"/>
        <v>3064987.5</v>
      </c>
      <c r="F381">
        <f t="shared" si="31"/>
        <v>4.9369747899159662E-2</v>
      </c>
      <c r="G381" t="s">
        <v>891</v>
      </c>
      <c r="H381" s="4" cm="1">
        <f t="array" ref="H381">_xll.SNL.Clients.Office.Excel.Functions.SPG(G381, "SP_TOTAL_REV", "CY2022")</f>
        <v>49586400</v>
      </c>
      <c r="I381" s="4">
        <f>_xll.SNL.Clients.Office.Excel.Functions.SPG(G381,"IQ_AVG_DILUT_SHARES_OUT","CY2022")</f>
        <v>587100000</v>
      </c>
      <c r="J381" s="5">
        <f>_xll.SNL.Clients.Office.Excel.Functions.SPG(G381, "IQ_DILUT_EPS_NORM", "CY2022")</f>
        <v>1.2210000000000001</v>
      </c>
      <c r="K381">
        <f t="shared" si="32"/>
        <v>716849.1</v>
      </c>
      <c r="L381">
        <f t="shared" si="33"/>
        <v>1.445656671990707E-2</v>
      </c>
      <c r="M381" t="s">
        <v>903</v>
      </c>
      <c r="N381" s="4" cm="1">
        <f t="array" ref="N381">_xll.SNL.Clients.Office.Excel.Functions.SPG(M381, "SP_TOTAL_REV", "CY2022")</f>
        <v>11008000</v>
      </c>
      <c r="O381" s="4">
        <f>_xll.SNL.Clients.Office.Excel.Functions.SPG(M381,"IQ_AVG_DILUT_SHARES_OUT","CY2022")</f>
        <v>217300000</v>
      </c>
      <c r="P381" s="5">
        <f>_xll.SNL.Clients.Office.Excel.Functions.SPG(M381, "IQ_DILUT_EPS_NORM", "CY2022")</f>
        <v>6.3739999999999997</v>
      </c>
      <c r="Q381">
        <f t="shared" si="34"/>
        <v>1385070.2</v>
      </c>
      <c r="R381">
        <f t="shared" si="35"/>
        <v>0.12582396438953489</v>
      </c>
    </row>
    <row r="382" spans="1:18" x14ac:dyDescent="0.3">
      <c r="A382" t="s">
        <v>892</v>
      </c>
      <c r="B382" s="4" cm="1">
        <f t="array" ref="B382">_xll.SNL.Clients.Office.Excel.Functions.SPG(A382, "SP_TOTAL_REV", "CY2023")</f>
        <v>8028436</v>
      </c>
      <c r="C382" s="4">
        <f>_xll.SNL.Clients.Office.Excel.Functions.SPG(A382,"IQ_AVG_DILUT_SHARES_OUT","CY2023")</f>
        <v>951791000</v>
      </c>
      <c r="D382" s="5">
        <f>_xll.SNL.Clients.Office.Excel.Functions.SPG(A382, "IQ_DILUT_EPS_NORM", "CY2023")</f>
        <v>1.66</v>
      </c>
      <c r="E382">
        <f t="shared" si="30"/>
        <v>1579973.06</v>
      </c>
      <c r="F382">
        <f t="shared" si="31"/>
        <v>0.19679711714710063</v>
      </c>
      <c r="G382" t="s">
        <v>892</v>
      </c>
      <c r="H382" s="4" cm="1">
        <f t="array" ref="H382">_xll.SNL.Clients.Office.Excel.Functions.SPG(G382, "SP_TOTAL_REV", "CY2022")</f>
        <v>6191477</v>
      </c>
      <c r="I382" s="4">
        <f>_xll.SNL.Clients.Office.Excel.Functions.SPG(G382,"IQ_AVG_DILUT_SHARES_OUT","CY2022")</f>
        <v>811608000</v>
      </c>
      <c r="J382" s="5">
        <f>_xll.SNL.Clients.Office.Excel.Functions.SPG(G382, "IQ_DILUT_EPS_NORM", "CY2022")</f>
        <v>1.7090000000000001</v>
      </c>
      <c r="K382">
        <f t="shared" si="32"/>
        <v>1387038.0719999999</v>
      </c>
      <c r="L382">
        <f t="shared" si="33"/>
        <v>0.22402377849421065</v>
      </c>
      <c r="M382" t="s">
        <v>904</v>
      </c>
      <c r="N382" s="4" cm="1">
        <f t="array" ref="N382">_xll.SNL.Clients.Office.Excel.Functions.SPG(M382, "SP_TOTAL_REV", "CY2022")</f>
        <v>67074000</v>
      </c>
      <c r="O382" s="4">
        <f>_xll.SNL.Clients.Office.Excel.Functions.SPG(M382,"IQ_AVG_DILUT_SHARES_OUT","CY2022")</f>
        <v>1485900000</v>
      </c>
      <c r="P382" s="5">
        <f>_xll.SNL.Clients.Office.Excel.Functions.SPG(M382, "IQ_DILUT_EPS_NORM", "CY2022")</f>
        <v>2.4980000000000002</v>
      </c>
      <c r="Q382">
        <f t="shared" si="34"/>
        <v>3711778.2000000007</v>
      </c>
      <c r="R382">
        <f t="shared" si="35"/>
        <v>5.5338554432417933E-2</v>
      </c>
    </row>
    <row r="383" spans="1:18" x14ac:dyDescent="0.3">
      <c r="A383" t="s">
        <v>893</v>
      </c>
      <c r="B383" s="4" cm="1">
        <f t="array" ref="B383">_xll.SNL.Clients.Office.Excel.Functions.SPG(A383, "SP_TOTAL_REV", "CY2023")</f>
        <v>53979000</v>
      </c>
      <c r="C383" s="4">
        <f>_xll.SNL.Clients.Office.Excel.Functions.SPG(A383,"IQ_AVG_DILUT_SHARES_OUT","CY2023")</f>
        <v>364600000</v>
      </c>
      <c r="D383" s="5">
        <f>_xll.SNL.Clients.Office.Excel.Functions.SPG(A383, "IQ_DILUT_EPS_NORM", "CY2023")</f>
        <v>5.9930000000000003</v>
      </c>
      <c r="E383">
        <f t="shared" si="30"/>
        <v>2185047.7999999998</v>
      </c>
      <c r="F383">
        <f t="shared" si="31"/>
        <v>4.0479590211007978E-2</v>
      </c>
      <c r="G383" t="s">
        <v>893</v>
      </c>
      <c r="H383" s="4" cm="1">
        <f t="array" ref="H383">_xll.SNL.Clients.Office.Excel.Functions.SPG(G383, "SP_TOTAL_REV", "CY2022")</f>
        <v>56881000</v>
      </c>
      <c r="I383" s="4">
        <f>_xll.SNL.Clients.Office.Excel.Functions.SPG(G383,"IQ_AVG_DILUT_SHARES_OUT","CY2022")</f>
        <v>372300000</v>
      </c>
      <c r="J383" s="5">
        <f>_xll.SNL.Clients.Office.Excel.Functions.SPG(G383, "IQ_DILUT_EPS_NORM", "CY2022")</f>
        <v>-5.5339999999999998</v>
      </c>
      <c r="K383">
        <f t="shared" si="32"/>
        <v>-2060308.2</v>
      </c>
      <c r="L383">
        <f t="shared" si="33"/>
        <v>-3.6221377964522426E-2</v>
      </c>
      <c r="M383" t="s">
        <v>905</v>
      </c>
      <c r="N383" s="4" cm="1">
        <f t="array" ref="N383">_xll.SNL.Clients.Office.Excel.Functions.SPG(M383, "SP_TOTAL_REV", "CY2022")</f>
        <v>3362933</v>
      </c>
      <c r="O383" s="4">
        <f>_xll.SNL.Clients.Office.Excel.Functions.SPG(M383,"IQ_AVG_DILUT_SHARES_OUT","CY2022")</f>
        <v>612181000</v>
      </c>
      <c r="P383" s="5">
        <f>_xll.SNL.Clients.Office.Excel.Functions.SPG(M383, "IQ_DILUT_EPS_NORM", "CY2022")</f>
        <v>0.86699999999999999</v>
      </c>
      <c r="Q383">
        <f t="shared" si="34"/>
        <v>530760.92700000003</v>
      </c>
      <c r="R383">
        <f t="shared" si="35"/>
        <v>0.15782679196998572</v>
      </c>
    </row>
    <row r="384" spans="1:18" x14ac:dyDescent="0.3">
      <c r="A384" t="s">
        <v>894</v>
      </c>
      <c r="B384" s="4" cm="1">
        <f t="array" ref="B384">_xll.SNL.Clients.Office.Excel.Functions.SPG(A384, "SP_TOTAL_REV", "CY2023")</f>
        <v>11237000</v>
      </c>
      <c r="C384" s="4">
        <f>_xll.SNL.Clients.Office.Excel.Functions.SPG(A384,"IQ_AVG_DILUT_SHARES_OUT","CY2023")</f>
        <v>500000000</v>
      </c>
      <c r="D384" s="5">
        <f>_xll.SNL.Clients.Office.Excel.Functions.SPG(A384, "IQ_DILUT_EPS_NORM", "CY2023")</f>
        <v>3.6240000000000001</v>
      </c>
      <c r="E384">
        <f t="shared" si="30"/>
        <v>1812000</v>
      </c>
      <c r="F384">
        <f t="shared" si="31"/>
        <v>0.16125300347067723</v>
      </c>
      <c r="G384" t="s">
        <v>894</v>
      </c>
      <c r="H384" s="4" cm="1">
        <f t="array" ref="H384">_xll.SNL.Clients.Office.Excel.Functions.SPG(G384, "SP_TOTAL_REV", "CY2022")</f>
        <v>9800000</v>
      </c>
      <c r="I384" s="4">
        <f>_xll.SNL.Clients.Office.Excel.Functions.SPG(G384,"IQ_AVG_DILUT_SHARES_OUT","CY2022")</f>
        <v>501000000</v>
      </c>
      <c r="J384" s="5">
        <f>_xll.SNL.Clients.Office.Excel.Functions.SPG(G384, "IQ_DILUT_EPS_NORM", "CY2022")</f>
        <v>1.734</v>
      </c>
      <c r="K384">
        <f t="shared" si="32"/>
        <v>868734</v>
      </c>
      <c r="L384">
        <f t="shared" si="33"/>
        <v>8.8646326530612246E-2</v>
      </c>
      <c r="M384" t="s">
        <v>906</v>
      </c>
      <c r="N384" s="4" cm="1">
        <f t="array" ref="N384">_xll.SNL.Clients.Office.Excel.Functions.SPG(M384, "SP_TOTAL_REV", "CY2022")</f>
        <v>1272045</v>
      </c>
      <c r="O384" s="4">
        <f>_xll.SNL.Clients.Office.Excel.Functions.SPG(M384,"IQ_AVG_DILUT_SHARES_OUT","CY2022")</f>
        <v>171791000</v>
      </c>
      <c r="P384" s="5">
        <f>_xll.SNL.Clients.Office.Excel.Functions.SPG(M384, "IQ_DILUT_EPS_NORM", "CY2022")</f>
        <v>1.3280000000000001</v>
      </c>
      <c r="Q384">
        <f t="shared" si="34"/>
        <v>228138.448</v>
      </c>
      <c r="R384">
        <f t="shared" si="35"/>
        <v>0.17934778093542289</v>
      </c>
    </row>
    <row r="385" spans="1:18" x14ac:dyDescent="0.3">
      <c r="A385" t="s">
        <v>895</v>
      </c>
      <c r="B385" s="4" cm="1">
        <f t="array" ref="B385">_xll.SNL.Clients.Office.Excel.Functions.SPG(A385, "SP_TOTAL_REV", "CY2023")</f>
        <v>2181357</v>
      </c>
      <c r="C385" s="4">
        <f>_xll.SNL.Clients.Office.Excel.Functions.SPG(A385,"IQ_AVG_DILUT_SHARES_OUT","CY2023")</f>
        <v>119699500</v>
      </c>
      <c r="D385" s="5">
        <f>_xll.SNL.Clients.Office.Excel.Functions.SPG(A385, "IQ_DILUT_EPS_NORM", "CY2023")</f>
        <v>1.83</v>
      </c>
      <c r="E385">
        <f t="shared" si="30"/>
        <v>219050.08499999999</v>
      </c>
      <c r="F385">
        <f t="shared" si="31"/>
        <v>0.10041918172953808</v>
      </c>
      <c r="G385" t="s">
        <v>895</v>
      </c>
      <c r="H385" s="4" cm="1">
        <f t="array" ref="H385">_xll.SNL.Clients.Office.Excel.Functions.SPG(G385, "SP_TOTAL_REV", "CY2022")</f>
        <v>1941536</v>
      </c>
      <c r="I385" s="4">
        <f>_xll.SNL.Clients.Office.Excel.Functions.SPG(G385,"IQ_AVG_DILUT_SHARES_OUT","CY2022")</f>
        <v>118280500</v>
      </c>
      <c r="J385" s="5">
        <f>_xll.SNL.Clients.Office.Excel.Functions.SPG(G385, "IQ_DILUT_EPS_NORM", "CY2022")</f>
        <v>2.5870000000000002</v>
      </c>
      <c r="K385">
        <f t="shared" si="32"/>
        <v>305991.65350000001</v>
      </c>
      <c r="L385">
        <f t="shared" si="33"/>
        <v>0.15760287396164688</v>
      </c>
      <c r="M385" t="s">
        <v>907</v>
      </c>
      <c r="N385" s="4" cm="1">
        <f t="array" ref="N385">_xll.SNL.Clients.Office.Excel.Functions.SPG(M385, "SP_TOTAL_REV", "CY2022")</f>
        <v>12172900</v>
      </c>
      <c r="O385" s="4">
        <f>_xll.SNL.Clients.Office.Excel.Functions.SPG(M385,"IQ_AVG_DILUT_SHARES_OUT","CY2022")</f>
        <v>113500000</v>
      </c>
      <c r="P385" s="5">
        <f>_xll.SNL.Clients.Office.Excel.Functions.SPG(M385, "IQ_DILUT_EPS_NORM", "CY2022")</f>
        <v>28.379000000000001</v>
      </c>
      <c r="Q385">
        <f t="shared" si="34"/>
        <v>3221016.5</v>
      </c>
      <c r="R385">
        <f t="shared" si="35"/>
        <v>0.26460551717339337</v>
      </c>
    </row>
    <row r="386" spans="1:18" x14ac:dyDescent="0.3">
      <c r="A386" t="s">
        <v>896</v>
      </c>
      <c r="B386" s="4" cm="1">
        <f t="array" ref="B386">_xll.SNL.Clients.Office.Excel.Functions.SPG(A386, "SP_TOTAL_REV", "CY2023")</f>
        <v>4604572</v>
      </c>
      <c r="C386" s="4">
        <f>_xll.SNL.Clients.Office.Excel.Functions.SPG(A386,"IQ_AVG_DILUT_SHARES_OUT","CY2023")</f>
        <v>176143000</v>
      </c>
      <c r="D386" s="5">
        <f>_xll.SNL.Clients.Office.Excel.Functions.SPG(A386, "IQ_DILUT_EPS_NORM", "CY2023")</f>
        <v>7.6070000000000002</v>
      </c>
      <c r="E386">
        <f t="shared" si="30"/>
        <v>1339919.801</v>
      </c>
      <c r="F386">
        <f t="shared" si="31"/>
        <v>0.29099768686427313</v>
      </c>
      <c r="G386" t="s">
        <v>896</v>
      </c>
      <c r="H386" s="4" cm="1">
        <f t="array" ref="H386">_xll.SNL.Clients.Office.Excel.Functions.SPG(G386, "SP_TOTAL_REV", "CY2022")</f>
        <v>4258056</v>
      </c>
      <c r="I386" s="4">
        <f>_xll.SNL.Clients.Office.Excel.Functions.SPG(G386,"IQ_AVG_DILUT_SHARES_OUT","CY2022")</f>
        <v>176280000</v>
      </c>
      <c r="J386" s="5">
        <f>_xll.SNL.Clients.Office.Excel.Functions.SPG(G386, "IQ_DILUT_EPS_NORM", "CY2022")</f>
        <v>7.9059999999999997</v>
      </c>
      <c r="K386">
        <f t="shared" si="32"/>
        <v>1393669.68</v>
      </c>
      <c r="L386">
        <f t="shared" si="33"/>
        <v>0.32730186733100736</v>
      </c>
      <c r="M386" t="s">
        <v>908</v>
      </c>
      <c r="N386" s="4" cm="1">
        <f t="array" ref="N386">_xll.SNL.Clients.Office.Excel.Functions.SPG(M386, "SP_TOTAL_REV", "CY2022")</f>
        <v>7164000</v>
      </c>
      <c r="O386" s="4">
        <f>_xll.SNL.Clients.Office.Excel.Functions.SPG(M386,"IQ_AVG_DILUT_SHARES_OUT","CY2022")</f>
        <v>942000000</v>
      </c>
      <c r="P386" s="5">
        <f>_xll.SNL.Clients.Office.Excel.Functions.SPG(M386, "IQ_DILUT_EPS_NORM", "CY2022")</f>
        <v>1.877</v>
      </c>
      <c r="Q386">
        <f t="shared" si="34"/>
        <v>1768134</v>
      </c>
      <c r="R386">
        <f t="shared" si="35"/>
        <v>0.24680820770519263</v>
      </c>
    </row>
    <row r="387" spans="1:18" x14ac:dyDescent="0.3">
      <c r="A387" t="s">
        <v>897</v>
      </c>
      <c r="B387" s="4" cm="1">
        <f t="array" ref="B387">_xll.SNL.Clients.Office.Excel.Functions.SPG(A387, "SP_TOTAL_REV", "CY2023")</f>
        <v>16061578</v>
      </c>
      <c r="C387" s="4">
        <f>_xll.SNL.Clients.Office.Excel.Functions.SPG(A387,"IQ_AVG_DILUT_SHARES_OUT","CY2023")</f>
        <v>221163000</v>
      </c>
      <c r="D387" s="5">
        <f>_xll.SNL.Clients.Office.Excel.Functions.SPG(A387, "IQ_DILUT_EPS_NORM", "CY2023")</f>
        <v>9.7460000000000004</v>
      </c>
      <c r="E387">
        <f t="shared" si="30"/>
        <v>2155454.5980000002</v>
      </c>
      <c r="F387">
        <f t="shared" si="31"/>
        <v>0.13419942909719085</v>
      </c>
      <c r="G387" t="s">
        <v>897</v>
      </c>
      <c r="H387" s="4" cm="1">
        <f t="array" ref="H387">_xll.SNL.Clients.Office.Excel.Functions.SPG(G387, "SP_TOTAL_REV", "CY2022")</f>
        <v>16002979</v>
      </c>
      <c r="I387" s="4">
        <f>_xll.SNL.Clients.Office.Excel.Functions.SPG(G387,"IQ_AVG_DILUT_SHARES_OUT","CY2022")</f>
        <v>236166000</v>
      </c>
      <c r="J387" s="5">
        <f>_xll.SNL.Clients.Office.Excel.Functions.SPG(G387, "IQ_DILUT_EPS_NORM", "CY2022")</f>
        <v>9.1029999999999998</v>
      </c>
      <c r="K387">
        <f t="shared" si="32"/>
        <v>2149819.0980000002</v>
      </c>
      <c r="L387">
        <f t="shared" si="33"/>
        <v>0.13433868144174907</v>
      </c>
      <c r="M387" t="s">
        <v>909</v>
      </c>
      <c r="N387" s="4" cm="1">
        <f t="array" ref="N387">_xll.SNL.Clients.Office.Excel.Functions.SPG(M387, "SP_TOTAL_REV", "CY2022")</f>
        <v>13511000</v>
      </c>
      <c r="O387" s="4">
        <f>_xll.SNL.Clients.Office.Excel.Functions.SPG(M387,"IQ_AVG_DILUT_SHARES_OUT","CY2022")</f>
        <v>317080000</v>
      </c>
      <c r="P387" s="5">
        <f>_xll.SNL.Clients.Office.Excel.Functions.SPG(M387, "IQ_DILUT_EPS_NORM", "CY2022")</f>
        <v>3.6520000000000001</v>
      </c>
      <c r="Q387">
        <f t="shared" si="34"/>
        <v>1157976.1599999999</v>
      </c>
      <c r="R387">
        <f t="shared" si="35"/>
        <v>8.5706177188957136E-2</v>
      </c>
    </row>
    <row r="388" spans="1:18" x14ac:dyDescent="0.3">
      <c r="A388" t="s">
        <v>898</v>
      </c>
      <c r="B388" s="4" cm="1">
        <f t="array" ref="B388">_xll.SNL.Clients.Office.Excel.Functions.SPG(A388, "SP_TOTAL_REV", "CY2023")</f>
        <v>3461221</v>
      </c>
      <c r="C388" s="4">
        <f>_xll.SNL.Clients.Office.Excel.Functions.SPG(A388,"IQ_AVG_DILUT_SHARES_OUT","CY2023")</f>
        <v>98355500</v>
      </c>
      <c r="D388" s="5">
        <f>_xll.SNL.Clients.Office.Excel.Functions.SPG(A388, "IQ_DILUT_EPS_NORM", "CY2023")</f>
        <v>1.4339999999999999</v>
      </c>
      <c r="E388">
        <f t="shared" si="30"/>
        <v>141041.78700000001</v>
      </c>
      <c r="F388">
        <f t="shared" si="31"/>
        <v>4.0749142282448886E-2</v>
      </c>
      <c r="G388" t="s">
        <v>898</v>
      </c>
      <c r="H388" s="4" cm="1">
        <f t="array" ref="H388">_xll.SNL.Clients.Office.Excel.Functions.SPG(G388, "SP_TOTAL_REV", "CY2022")</f>
        <v>4102854</v>
      </c>
      <c r="I388" s="4">
        <f>_xll.SNL.Clients.Office.Excel.Functions.SPG(G388,"IQ_AVG_DILUT_SHARES_OUT","CY2022")</f>
        <v>105093750</v>
      </c>
      <c r="J388" s="5">
        <f>_xll.SNL.Clients.Office.Excel.Functions.SPG(G388, "IQ_DILUT_EPS_NORM", "CY2022")</f>
        <v>4.0119999999999996</v>
      </c>
      <c r="K388">
        <f t="shared" si="32"/>
        <v>421636.12499999994</v>
      </c>
      <c r="L388">
        <f t="shared" si="33"/>
        <v>0.10276654372785382</v>
      </c>
      <c r="M388" t="s">
        <v>910</v>
      </c>
      <c r="N388" s="4" cm="1">
        <f t="array" ref="N388">_xll.SNL.Clients.Office.Excel.Functions.SPG(M388, "SP_TOTAL_REV", "CY2022")</f>
        <v>3763275</v>
      </c>
      <c r="O388" s="4">
        <f>_xll.SNL.Clients.Office.Excel.Functions.SPG(M388,"IQ_AVG_DILUT_SHARES_OUT","CY2022")</f>
        <v>147204500</v>
      </c>
      <c r="P388" s="5">
        <f>_xll.SNL.Clients.Office.Excel.Functions.SPG(M388, "IQ_DILUT_EPS_NORM", "CY2022")</f>
        <v>4.327</v>
      </c>
      <c r="Q388">
        <f t="shared" si="34"/>
        <v>636953.87150000001</v>
      </c>
      <c r="R388">
        <f t="shared" si="35"/>
        <v>0.1692552023171307</v>
      </c>
    </row>
    <row r="389" spans="1:18" x14ac:dyDescent="0.3">
      <c r="A389" t="s">
        <v>899</v>
      </c>
      <c r="B389" s="4" cm="1">
        <f t="array" ref="B389">_xll.SNL.Clients.Office.Excel.Functions.SPG(A389, "SP_TOTAL_REV", "CY2023")</f>
        <v>20882206</v>
      </c>
      <c r="C389" s="4">
        <f>_xll.SNL.Clients.Office.Excel.Functions.SPG(A389,"IQ_AVG_DILUT_SHARES_OUT","CY2023")</f>
        <v>148823000</v>
      </c>
      <c r="D389" s="5">
        <f>_xll.SNL.Clients.Office.Excel.Functions.SPG(A389, "IQ_DILUT_EPS_NORM", "CY2023")</f>
        <v>4.0540000000000003</v>
      </c>
      <c r="E389">
        <f t="shared" ref="E389:E452" si="36">C389*D389/1000</f>
        <v>603328.44200000004</v>
      </c>
      <c r="F389">
        <f t="shared" ref="F389:F452" si="37">E389/B389</f>
        <v>2.889198784841027E-2</v>
      </c>
      <c r="G389" t="s">
        <v>899</v>
      </c>
      <c r="H389" s="4" cm="1">
        <f t="array" ref="H389">_xll.SNL.Clients.Office.Excel.Functions.SPG(G389, "SP_TOTAL_REV", "CY2022")</f>
        <v>17073903</v>
      </c>
      <c r="I389" s="4">
        <f>_xll.SNL.Clients.Office.Excel.Functions.SPG(G389,"IQ_AVG_DILUT_SHARES_OUT","CY2022")</f>
        <v>147992000</v>
      </c>
      <c r="J389" s="5">
        <f>_xll.SNL.Clients.Office.Excel.Functions.SPG(G389, "IQ_DILUT_EPS_NORM", "CY2022")</f>
        <v>2.9140000000000001</v>
      </c>
      <c r="K389">
        <f t="shared" ref="K389:K452" si="38">I389*J389/1000</f>
        <v>431248.68800000002</v>
      </c>
      <c r="L389">
        <f t="shared" ref="L389:L452" si="39">K389/H389</f>
        <v>2.5257768420026753E-2</v>
      </c>
      <c r="M389" t="s">
        <v>911</v>
      </c>
      <c r="N389" s="4" cm="1">
        <f t="array" ref="N389">_xll.SNL.Clients.Office.Excel.Functions.SPG(M389, "SP_TOTAL_REV", "CY2022")</f>
        <v>3311822</v>
      </c>
      <c r="O389" s="4">
        <f>_xll.SNL.Clients.Office.Excel.Functions.SPG(M389,"IQ_AVG_DILUT_SHARES_OUT","CY2022")</f>
        <v>126426000</v>
      </c>
      <c r="P389" s="5">
        <f>_xll.SNL.Clients.Office.Excel.Functions.SPG(M389, "IQ_DILUT_EPS_NORM", "CY2022")</f>
        <v>3.5579999999999998</v>
      </c>
      <c r="Q389">
        <f t="shared" ref="Q389:Q452" si="40">O389*P389/1000</f>
        <v>449823.70799999998</v>
      </c>
      <c r="R389">
        <f t="shared" ref="R389:R452" si="41">Q389/N389</f>
        <v>0.135823636656801</v>
      </c>
    </row>
    <row r="390" spans="1:18" x14ac:dyDescent="0.3">
      <c r="A390" t="s">
        <v>900</v>
      </c>
      <c r="B390" s="4" cm="1">
        <f t="array" ref="B390">_xll.SNL.Clients.Office.Excel.Functions.SPG(A390, "SP_TOTAL_REV", "CY2023")</f>
        <v>36292000</v>
      </c>
      <c r="C390" s="4">
        <f>_xll.SNL.Clients.Office.Excel.Functions.SPG(A390,"IQ_AVG_DILUT_SHARES_OUT","CY2023")</f>
        <v>1125000000</v>
      </c>
      <c r="D390" s="5">
        <f>_xll.SNL.Clients.Office.Excel.Functions.SPG(A390, "IQ_DILUT_EPS_NORM", "CY2023")</f>
        <v>4.9139999999999997</v>
      </c>
      <c r="E390">
        <f t="shared" si="36"/>
        <v>5528250</v>
      </c>
      <c r="F390">
        <f t="shared" si="37"/>
        <v>0.1523269591094456</v>
      </c>
      <c r="G390" t="s">
        <v>900</v>
      </c>
      <c r="H390" s="4" cm="1">
        <f t="array" ref="H390">_xll.SNL.Clients.Office.Excel.Functions.SPG(G390, "SP_TOTAL_REV", "CY2022")</f>
        <v>42958000</v>
      </c>
      <c r="I390" s="4">
        <f>_xll.SNL.Clients.Office.Excel.Functions.SPG(G390,"IQ_AVG_DILUT_SHARES_OUT","CY2022")</f>
        <v>1134250000</v>
      </c>
      <c r="J390" s="5">
        <f>_xll.SNL.Clients.Office.Excel.Functions.SPG(G390, "IQ_DILUT_EPS_NORM", "CY2022")</f>
        <v>7.1269999999999998</v>
      </c>
      <c r="K390">
        <f t="shared" si="38"/>
        <v>8083799.75</v>
      </c>
      <c r="L390">
        <f t="shared" si="39"/>
        <v>0.18817914590995857</v>
      </c>
      <c r="M390" t="s">
        <v>912</v>
      </c>
      <c r="N390" s="4" cm="1">
        <f t="array" ref="N390">_xll.SNL.Clients.Office.Excel.Functions.SPG(M390, "SP_TOTAL_REV", "CY2022")</f>
        <v>7238142</v>
      </c>
      <c r="O390" s="4">
        <f>_xll.SNL.Clients.Office.Excel.Functions.SPG(M390,"IQ_AVG_DILUT_SHARES_OUT","CY2022")</f>
        <v>109171000</v>
      </c>
      <c r="P390" s="5">
        <f>_xll.SNL.Clients.Office.Excel.Functions.SPG(M390, "IQ_DILUT_EPS_NORM", "CY2022")</f>
        <v>5.6280000000000001</v>
      </c>
      <c r="Q390">
        <f t="shared" si="40"/>
        <v>614414.38800000004</v>
      </c>
      <c r="R390">
        <f t="shared" si="41"/>
        <v>8.4885649936130028E-2</v>
      </c>
    </row>
    <row r="391" spans="1:18" x14ac:dyDescent="0.3">
      <c r="A391" t="s">
        <v>901</v>
      </c>
      <c r="B391" s="4" cm="1">
        <f t="array" ref="B391">_xll.SNL.Clients.Office.Excel.Functions.SPG(A391, "SP_TOTAL_REV", "CY2023")</f>
        <v>9252000</v>
      </c>
      <c r="C391" s="4">
        <f>_xll.SNL.Clients.Office.Excel.Functions.SPG(A391,"IQ_AVG_DILUT_SHARES_OUT","CY2023")</f>
        <v>113000000</v>
      </c>
      <c r="D391" s="5">
        <f>_xll.SNL.Clients.Office.Excel.Functions.SPG(A391, "IQ_DILUT_EPS_NORM", "CY2023")</f>
        <v>6.375</v>
      </c>
      <c r="E391">
        <f t="shared" si="36"/>
        <v>720375</v>
      </c>
      <c r="F391">
        <f t="shared" si="37"/>
        <v>7.7861543450064852E-2</v>
      </c>
      <c r="G391" t="s">
        <v>901</v>
      </c>
      <c r="H391" s="4" cm="1">
        <f t="array" ref="H391">_xll.SNL.Clients.Office.Excel.Functions.SPG(G391, "SP_TOTAL_REV", "CY2022")</f>
        <v>9883000</v>
      </c>
      <c r="I391" s="4">
        <f>_xll.SNL.Clients.Office.Excel.Functions.SPG(G391,"IQ_AVG_DILUT_SHARES_OUT","CY2022")</f>
        <v>118000000</v>
      </c>
      <c r="J391" s="5">
        <f>_xll.SNL.Clients.Office.Excel.Functions.SPG(G391, "IQ_DILUT_EPS_NORM", "CY2022")</f>
        <v>6.5549999999999997</v>
      </c>
      <c r="K391">
        <f t="shared" si="38"/>
        <v>773490</v>
      </c>
      <c r="L391">
        <f t="shared" si="39"/>
        <v>7.8264696954366081E-2</v>
      </c>
      <c r="M391" t="s">
        <v>913</v>
      </c>
      <c r="N391" s="4" cm="1">
        <f t="array" ref="N391">_xll.SNL.Clients.Office.Excel.Functions.SPG(M391, "SP_TOTAL_REV", "CY2022")</f>
        <v>7884100</v>
      </c>
      <c r="O391" s="4">
        <f>_xll.SNL.Clients.Office.Excel.Functions.SPG(M391,"IQ_AVG_DILUT_SHARES_OUT","CY2022")</f>
        <v>116250000</v>
      </c>
      <c r="P391" s="5">
        <f>_xll.SNL.Clients.Office.Excel.Functions.SPG(M391, "IQ_DILUT_EPS_NORM", "CY2022")</f>
        <v>6.9260000000000002</v>
      </c>
      <c r="Q391">
        <f t="shared" si="40"/>
        <v>805147.5</v>
      </c>
      <c r="R391">
        <f t="shared" si="41"/>
        <v>0.10212294364607248</v>
      </c>
    </row>
    <row r="392" spans="1:18" x14ac:dyDescent="0.3">
      <c r="A392" t="s">
        <v>902</v>
      </c>
      <c r="B392" s="4" cm="1">
        <f t="array" ref="B392">_xll.SNL.Clients.Office.Excel.Functions.SPG(A392, "SP_TOTAL_REV", "CY2023")</f>
        <v>6604300</v>
      </c>
      <c r="C392" s="4">
        <f>_xll.SNL.Clients.Office.Excel.Functions.SPG(A392,"IQ_AVG_DILUT_SHARES_OUT","CY2023")</f>
        <v>67125000</v>
      </c>
      <c r="D392" s="5">
        <f>_xll.SNL.Clients.Office.Excel.Functions.SPG(A392, "IQ_DILUT_EPS_NORM", "CY2023")</f>
        <v>7.1719999999999997</v>
      </c>
      <c r="E392">
        <f t="shared" si="36"/>
        <v>481420.5</v>
      </c>
      <c r="F392">
        <f t="shared" si="37"/>
        <v>7.2895007797949815E-2</v>
      </c>
      <c r="G392" t="s">
        <v>902</v>
      </c>
      <c r="H392" s="4" cm="1">
        <f t="array" ref="H392">_xll.SNL.Clients.Office.Excel.Functions.SPG(G392, "SP_TOTAL_REV", "CY2022")</f>
        <v>6425500</v>
      </c>
      <c r="I392" s="4">
        <f>_xll.SNL.Clients.Office.Excel.Functions.SPG(G392,"IQ_AVG_DILUT_SHARES_OUT","CY2022")</f>
        <v>70100000</v>
      </c>
      <c r="J392" s="5">
        <f>_xll.SNL.Clients.Office.Excel.Functions.SPG(G392, "IQ_DILUT_EPS_NORM", "CY2022")</f>
        <v>6.1719999999999997</v>
      </c>
      <c r="K392">
        <f t="shared" si="38"/>
        <v>432657.2</v>
      </c>
      <c r="L392">
        <f t="shared" si="39"/>
        <v>6.7334401992062878E-2</v>
      </c>
      <c r="M392" t="s">
        <v>914</v>
      </c>
      <c r="N392" s="4" cm="1">
        <f t="array" ref="N392">_xll.SNL.Clients.Office.Excel.Functions.SPG(M392, "SP_TOTAL_REV", "CY2022")</f>
        <v>2695823</v>
      </c>
      <c r="O392" s="4">
        <f>_xll.SNL.Clients.Office.Excel.Functions.SPG(M392,"IQ_AVG_DILUT_SHARES_OUT","CY2022")</f>
        <v>492413000</v>
      </c>
      <c r="P392" s="5">
        <f>_xll.SNL.Clients.Office.Excel.Functions.SPG(M392, "IQ_DILUT_EPS_NORM", "CY2022")</f>
        <v>0.623</v>
      </c>
      <c r="Q392">
        <f t="shared" si="40"/>
        <v>306773.299</v>
      </c>
      <c r="R392">
        <f t="shared" si="41"/>
        <v>0.11379578666700299</v>
      </c>
    </row>
    <row r="393" spans="1:18" x14ac:dyDescent="0.3">
      <c r="A393" t="s">
        <v>903</v>
      </c>
      <c r="B393" s="4" cm="1">
        <f t="array" ref="B393">_xll.SNL.Clients.Office.Excel.Functions.SPG(A393, "SP_TOTAL_REV", "CY2023")</f>
        <v>11846000</v>
      </c>
      <c r="C393" s="4">
        <f>_xll.SNL.Clients.Office.Excel.Functions.SPG(A393,"IQ_AVG_DILUT_SHARES_OUT","CY2023")</f>
        <v>215250000</v>
      </c>
      <c r="D393" s="5">
        <f>_xll.SNL.Clients.Office.Excel.Functions.SPG(A393, "IQ_DILUT_EPS_NORM", "CY2023")</f>
        <v>6.7859999999999996</v>
      </c>
      <c r="E393">
        <f t="shared" si="36"/>
        <v>1460686.5</v>
      </c>
      <c r="F393">
        <f t="shared" si="37"/>
        <v>0.12330630592605099</v>
      </c>
      <c r="G393" t="s">
        <v>903</v>
      </c>
      <c r="H393" s="4" cm="1">
        <f t="array" ref="H393">_xll.SNL.Clients.Office.Excel.Functions.SPG(G393, "SP_TOTAL_REV", "CY2022")</f>
        <v>11008000</v>
      </c>
      <c r="I393" s="4">
        <f>_xll.SNL.Clients.Office.Excel.Functions.SPG(G393,"IQ_AVG_DILUT_SHARES_OUT","CY2022")</f>
        <v>217300000</v>
      </c>
      <c r="J393" s="5">
        <f>_xll.SNL.Clients.Office.Excel.Functions.SPG(G393, "IQ_DILUT_EPS_NORM", "CY2022")</f>
        <v>6.3739999999999997</v>
      </c>
      <c r="K393">
        <f t="shared" si="38"/>
        <v>1385070.2</v>
      </c>
      <c r="L393">
        <f t="shared" si="39"/>
        <v>0.12582396438953489</v>
      </c>
      <c r="M393" t="s">
        <v>915</v>
      </c>
      <c r="N393" s="4" cm="1">
        <f t="array" ref="N393">_xll.SNL.Clients.Office.Excel.Functions.SPG(M393, "SP_TOTAL_REV", "CY2022")</f>
        <v>5371800</v>
      </c>
      <c r="O393" s="4">
        <f>_xll.SNL.Clients.Office.Excel.Functions.SPG(M393,"IQ_AVG_DILUT_SHARES_OUT","CY2022")</f>
        <v>106800000</v>
      </c>
      <c r="P393" s="5">
        <f>_xll.SNL.Clients.Office.Excel.Functions.SPG(M393, "IQ_DILUT_EPS_NORM", "CY2022")</f>
        <v>7.5019999999999998</v>
      </c>
      <c r="Q393">
        <f t="shared" si="40"/>
        <v>801213.6</v>
      </c>
      <c r="R393">
        <f t="shared" si="41"/>
        <v>0.14915179269518597</v>
      </c>
    </row>
    <row r="394" spans="1:18" x14ac:dyDescent="0.3">
      <c r="A394" t="s">
        <v>904</v>
      </c>
      <c r="B394" s="4" cm="1">
        <f t="array" ref="B394">_xll.SNL.Clients.Office.Excel.Functions.SPG(A394, "SP_TOTAL_REV", "CY2023")</f>
        <v>68920000</v>
      </c>
      <c r="C394" s="4">
        <f>_xll.SNL.Clients.Office.Excel.Functions.SPG(A394,"IQ_AVG_DILUT_SHARES_OUT","CY2023")</f>
        <v>1435400000</v>
      </c>
      <c r="D394" s="5">
        <f>_xll.SNL.Clients.Office.Excel.Functions.SPG(A394, "IQ_DILUT_EPS_NORM", "CY2023")</f>
        <v>1.5409999999999999</v>
      </c>
      <c r="E394">
        <f t="shared" si="36"/>
        <v>2211951.4</v>
      </c>
      <c r="F394">
        <f t="shared" si="37"/>
        <v>3.2094477655252467E-2</v>
      </c>
      <c r="G394" t="s">
        <v>904</v>
      </c>
      <c r="H394" s="4" cm="1">
        <f t="array" ref="H394">_xll.SNL.Clients.Office.Excel.Functions.SPG(G394, "SP_TOTAL_REV", "CY2022")</f>
        <v>67074000</v>
      </c>
      <c r="I394" s="4">
        <f>_xll.SNL.Clients.Office.Excel.Functions.SPG(G394,"IQ_AVG_DILUT_SHARES_OUT","CY2022")</f>
        <v>1485900000</v>
      </c>
      <c r="J394" s="5">
        <f>_xll.SNL.Clients.Office.Excel.Functions.SPG(G394, "IQ_DILUT_EPS_NORM", "CY2022")</f>
        <v>2.4980000000000002</v>
      </c>
      <c r="K394">
        <f t="shared" si="38"/>
        <v>3711778.2000000007</v>
      </c>
      <c r="L394">
        <f t="shared" si="39"/>
        <v>5.5338554432417933E-2</v>
      </c>
      <c r="M394" t="s">
        <v>916</v>
      </c>
      <c r="N394" s="4" cm="1">
        <f t="array" ref="N394">_xll.SNL.Clients.Office.Excel.Functions.SPG(M394, "SP_TOTAL_REV", "CY2022")</f>
        <v>18695829</v>
      </c>
      <c r="O394" s="4">
        <f>_xll.SNL.Clients.Office.Excel.Functions.SPG(M394,"IQ_AVG_DILUT_SHARES_OUT","CY2022")</f>
        <v>345222000</v>
      </c>
      <c r="P394" s="5">
        <f>_xll.SNL.Clients.Office.Excel.Functions.SPG(M394, "IQ_DILUT_EPS_NORM", "CY2022")</f>
        <v>3.5979999999999999</v>
      </c>
      <c r="Q394">
        <f t="shared" si="40"/>
        <v>1242108.7560000001</v>
      </c>
      <c r="R394">
        <f t="shared" si="41"/>
        <v>6.6437746943449255E-2</v>
      </c>
    </row>
    <row r="395" spans="1:18" x14ac:dyDescent="0.3">
      <c r="A395" t="s">
        <v>905</v>
      </c>
      <c r="B395" s="4" cm="1">
        <f t="array" ref="B395">_xll.SNL.Clients.Office.Excel.Functions.SPG(A395, "SP_TOTAL_REV", "CY2023")</f>
        <v>4091914</v>
      </c>
      <c r="C395" s="4">
        <f>_xll.SNL.Clients.Office.Excel.Functions.SPG(A395,"IQ_AVG_DILUT_SHARES_OUT","CY2023")</f>
        <v>693024000</v>
      </c>
      <c r="D395" s="5">
        <f>_xll.SNL.Clients.Office.Excel.Functions.SPG(A395, "IQ_DILUT_EPS_NORM", "CY2023")</f>
        <v>0.9</v>
      </c>
      <c r="E395">
        <f t="shared" si="36"/>
        <v>623721.6</v>
      </c>
      <c r="F395">
        <f t="shared" si="37"/>
        <v>0.15242783694867487</v>
      </c>
      <c r="G395" t="s">
        <v>905</v>
      </c>
      <c r="H395" s="4" cm="1">
        <f t="array" ref="H395">_xll.SNL.Clients.Office.Excel.Functions.SPG(G395, "SP_TOTAL_REV", "CY2022")</f>
        <v>3362933</v>
      </c>
      <c r="I395" s="4">
        <f>_xll.SNL.Clients.Office.Excel.Functions.SPG(G395,"IQ_AVG_DILUT_SHARES_OUT","CY2022")</f>
        <v>612181000</v>
      </c>
      <c r="J395" s="5">
        <f>_xll.SNL.Clients.Office.Excel.Functions.SPG(G395, "IQ_DILUT_EPS_NORM", "CY2022")</f>
        <v>0.86699999999999999</v>
      </c>
      <c r="K395">
        <f t="shared" si="38"/>
        <v>530760.92700000003</v>
      </c>
      <c r="L395">
        <f t="shared" si="39"/>
        <v>0.15782679196998572</v>
      </c>
      <c r="M395" t="s">
        <v>917</v>
      </c>
      <c r="N395" s="4" cm="1">
        <f t="array" ref="N395">_xll.SNL.Clients.Office.Excel.Functions.SPG(M395, "SP_TOTAL_REV", "CY2022")</f>
        <v>8840000</v>
      </c>
      <c r="O395" s="4">
        <f>_xll.SNL.Clients.Office.Excel.Functions.SPG(M395,"IQ_AVG_DILUT_SHARES_OUT","CY2022")</f>
        <v>255000000</v>
      </c>
      <c r="P395" s="5">
        <f>_xll.SNL.Clients.Office.Excel.Functions.SPG(M395, "IQ_DILUT_EPS_NORM", "CY2022")</f>
        <v>-4.6959999999999997</v>
      </c>
      <c r="Q395">
        <f t="shared" si="40"/>
        <v>-1197480</v>
      </c>
      <c r="R395">
        <f t="shared" si="41"/>
        <v>-0.13546153846153847</v>
      </c>
    </row>
    <row r="396" spans="1:18" x14ac:dyDescent="0.3">
      <c r="A396" t="s">
        <v>906</v>
      </c>
      <c r="B396" s="4" cm="1">
        <f t="array" ref="B396">_xll.SNL.Clients.Office.Excel.Functions.SPG(A396, "SP_TOTAL_REV", "CY2023")</f>
        <v>1371811</v>
      </c>
      <c r="C396" s="4">
        <f>_xll.SNL.Clients.Office.Excel.Functions.SPG(A396,"IQ_AVG_DILUT_SHARES_OUT","CY2023")</f>
        <v>176371000</v>
      </c>
      <c r="D396" s="5">
        <f>_xll.SNL.Clients.Office.Excel.Functions.SPG(A396, "IQ_DILUT_EPS_NORM", "CY2023")</f>
        <v>1.268</v>
      </c>
      <c r="E396">
        <f t="shared" si="36"/>
        <v>223638.42800000001</v>
      </c>
      <c r="F396">
        <f t="shared" si="37"/>
        <v>0.16302422709833936</v>
      </c>
      <c r="G396" t="s">
        <v>906</v>
      </c>
      <c r="H396" s="4" cm="1">
        <f t="array" ref="H396">_xll.SNL.Clients.Office.Excel.Functions.SPG(G396, "SP_TOTAL_REV", "CY2022")</f>
        <v>1272045</v>
      </c>
      <c r="I396" s="4">
        <f>_xll.SNL.Clients.Office.Excel.Functions.SPG(G396,"IQ_AVG_DILUT_SHARES_OUT","CY2022")</f>
        <v>171791000</v>
      </c>
      <c r="J396" s="5">
        <f>_xll.SNL.Clients.Office.Excel.Functions.SPG(G396, "IQ_DILUT_EPS_NORM", "CY2022")</f>
        <v>1.3280000000000001</v>
      </c>
      <c r="K396">
        <f t="shared" si="38"/>
        <v>228138.448</v>
      </c>
      <c r="L396">
        <f t="shared" si="39"/>
        <v>0.17934778093542289</v>
      </c>
      <c r="M396" t="s">
        <v>918</v>
      </c>
      <c r="N396" s="4" cm="1">
        <f t="array" ref="N396">_xll.SNL.Clients.Office.Excel.Functions.SPG(M396, "SP_TOTAL_REV", "CY2022")</f>
        <v>11181000</v>
      </c>
      <c r="O396" s="4">
        <f>_xll.SNL.Clients.Office.Excel.Functions.SPG(M396,"IQ_AVG_DILUT_SHARES_OUT","CY2022")</f>
        <v>318500000</v>
      </c>
      <c r="P396" s="5">
        <f>_xll.SNL.Clients.Office.Excel.Functions.SPG(M396, "IQ_DILUT_EPS_NORM", "CY2022")</f>
        <v>6.3380000000000001</v>
      </c>
      <c r="Q396">
        <f t="shared" si="40"/>
        <v>2018653</v>
      </c>
      <c r="R396">
        <f t="shared" si="41"/>
        <v>0.18054315356408193</v>
      </c>
    </row>
    <row r="397" spans="1:18" x14ac:dyDescent="0.3">
      <c r="A397" t="s">
        <v>907</v>
      </c>
      <c r="B397" s="4" cm="1">
        <f t="array" ref="B397">_xll.SNL.Clients.Office.Excel.Functions.SPG(A397, "SP_TOTAL_REV", "CY2023")</f>
        <v>13117200</v>
      </c>
      <c r="C397" s="4">
        <f>_xll.SNL.Clients.Office.Excel.Functions.SPG(A397,"IQ_AVG_DILUT_SHARES_OUT","CY2023")</f>
        <v>113700000</v>
      </c>
      <c r="D397" s="5">
        <f>_xll.SNL.Clients.Office.Excel.Functions.SPG(A397, "IQ_DILUT_EPS_NORM", "CY2023")</f>
        <v>25.413</v>
      </c>
      <c r="E397">
        <f t="shared" si="36"/>
        <v>2889458.1</v>
      </c>
      <c r="F397">
        <f t="shared" si="37"/>
        <v>0.22028009788674413</v>
      </c>
      <c r="G397" t="s">
        <v>907</v>
      </c>
      <c r="H397" s="4" cm="1">
        <f t="array" ref="H397">_xll.SNL.Clients.Office.Excel.Functions.SPG(G397, "SP_TOTAL_REV", "CY2022")</f>
        <v>12172900</v>
      </c>
      <c r="I397" s="4">
        <f>_xll.SNL.Clients.Office.Excel.Functions.SPG(G397,"IQ_AVG_DILUT_SHARES_OUT","CY2022")</f>
        <v>113500000</v>
      </c>
      <c r="J397" s="5">
        <f>_xll.SNL.Clients.Office.Excel.Functions.SPG(G397, "IQ_DILUT_EPS_NORM", "CY2022")</f>
        <v>28.379000000000001</v>
      </c>
      <c r="K397">
        <f t="shared" si="38"/>
        <v>3221016.5</v>
      </c>
      <c r="L397">
        <f t="shared" si="39"/>
        <v>0.26460551717339337</v>
      </c>
      <c r="M397" t="s">
        <v>919</v>
      </c>
      <c r="N397" s="4" cm="1">
        <f t="array" ref="N397">_xll.SNL.Clients.Office.Excel.Functions.SPG(M397, "SP_TOTAL_REV", "CY2022")</f>
        <v>31352000</v>
      </c>
      <c r="O397" s="4">
        <f>_xll.SNL.Clients.Office.Excel.Functions.SPG(M397,"IQ_AVG_DILUT_SHARES_OUT","CY2022")</f>
        <v>997000000</v>
      </c>
      <c r="P397" s="5">
        <f>_xll.SNL.Clients.Office.Excel.Functions.SPG(M397, "IQ_DILUT_EPS_NORM", "CY2022")</f>
        <v>1.083</v>
      </c>
      <c r="Q397">
        <f t="shared" si="40"/>
        <v>1079751</v>
      </c>
      <c r="R397">
        <f t="shared" si="41"/>
        <v>3.4439621076805309E-2</v>
      </c>
    </row>
    <row r="398" spans="1:18" x14ac:dyDescent="0.3">
      <c r="A398" t="s">
        <v>908</v>
      </c>
      <c r="B398" s="4" cm="1">
        <f t="array" ref="B398">_xll.SNL.Clients.Office.Excel.Functions.SPG(A398, "SP_TOTAL_REV", "CY2023")</f>
        <v>7574000</v>
      </c>
      <c r="C398" s="4">
        <f>_xll.SNL.Clients.Office.Excel.Functions.SPG(A398,"IQ_AVG_DILUT_SHARES_OUT","CY2023")</f>
        <v>938000000</v>
      </c>
      <c r="D398" s="5">
        <f>_xll.SNL.Clients.Office.Excel.Functions.SPG(A398, "IQ_DILUT_EPS_NORM", "CY2023")</f>
        <v>1.7390000000000001</v>
      </c>
      <c r="E398">
        <f t="shared" si="36"/>
        <v>1631182</v>
      </c>
      <c r="F398">
        <f t="shared" si="37"/>
        <v>0.21536598890942699</v>
      </c>
      <c r="G398" t="s">
        <v>908</v>
      </c>
      <c r="H398" s="4" cm="1">
        <f t="array" ref="H398">_xll.SNL.Clients.Office.Excel.Functions.SPG(G398, "SP_TOTAL_REV", "CY2022")</f>
        <v>7164000</v>
      </c>
      <c r="I398" s="4">
        <f>_xll.SNL.Clients.Office.Excel.Functions.SPG(G398,"IQ_AVG_DILUT_SHARES_OUT","CY2022")</f>
        <v>942000000</v>
      </c>
      <c r="J398" s="5">
        <f>_xll.SNL.Clients.Office.Excel.Functions.SPG(G398, "IQ_DILUT_EPS_NORM", "CY2022")</f>
        <v>1.877</v>
      </c>
      <c r="K398">
        <f t="shared" si="38"/>
        <v>1768134</v>
      </c>
      <c r="L398">
        <f t="shared" si="39"/>
        <v>0.24680820770519263</v>
      </c>
      <c r="M398" t="s">
        <v>920</v>
      </c>
      <c r="N398" s="4" cm="1">
        <f t="array" ref="N398">_xll.SNL.Clients.Office.Excel.Functions.SPG(M398, "SP_TOTAL_REV", "CY2022")</f>
        <v>2643587</v>
      </c>
      <c r="O398" s="4">
        <f>_xll.SNL.Clients.Office.Excel.Functions.SPG(M398,"IQ_AVG_DILUT_SHARES_OUT","CY2022")</f>
        <v>109386000</v>
      </c>
      <c r="P398" s="5">
        <f>_xll.SNL.Clients.Office.Excel.Functions.SPG(M398, "IQ_DILUT_EPS_NORM", "CY2022")</f>
        <v>3.2669999999999999</v>
      </c>
      <c r="Q398">
        <f t="shared" si="40"/>
        <v>357364.06199999998</v>
      </c>
      <c r="R398">
        <f t="shared" si="41"/>
        <v>0.13518150225432338</v>
      </c>
    </row>
    <row r="399" spans="1:18" x14ac:dyDescent="0.3">
      <c r="A399" t="s">
        <v>909</v>
      </c>
      <c r="B399" s="4" cm="1">
        <f t="array" ref="B399">_xll.SNL.Clients.Office.Excel.Functions.SPG(A399, "SP_TOTAL_REV", "CY2023")</f>
        <v>14965000</v>
      </c>
      <c r="C399" s="4">
        <f>_xll.SNL.Clients.Office.Excel.Functions.SPG(A399,"IQ_AVG_DILUT_SHARES_OUT","CY2023")</f>
        <v>316665000</v>
      </c>
      <c r="D399" s="5">
        <f>_xll.SNL.Clients.Office.Excel.Functions.SPG(A399, "IQ_DILUT_EPS_NORM", "CY2023")</f>
        <v>4.4489999999999998</v>
      </c>
      <c r="E399">
        <f t="shared" si="36"/>
        <v>1408842.585</v>
      </c>
      <c r="F399">
        <f t="shared" si="37"/>
        <v>9.4142504844637487E-2</v>
      </c>
      <c r="G399" t="s">
        <v>909</v>
      </c>
      <c r="H399" s="4" cm="1">
        <f t="array" ref="H399">_xll.SNL.Clients.Office.Excel.Functions.SPG(G399, "SP_TOTAL_REV", "CY2022")</f>
        <v>13511000</v>
      </c>
      <c r="I399" s="4">
        <f>_xll.SNL.Clients.Office.Excel.Functions.SPG(G399,"IQ_AVG_DILUT_SHARES_OUT","CY2022")</f>
        <v>317080000</v>
      </c>
      <c r="J399" s="5">
        <f>_xll.SNL.Clients.Office.Excel.Functions.SPG(G399, "IQ_DILUT_EPS_NORM", "CY2022")</f>
        <v>3.6520000000000001</v>
      </c>
      <c r="K399">
        <f t="shared" si="38"/>
        <v>1157976.1599999999</v>
      </c>
      <c r="L399">
        <f t="shared" si="39"/>
        <v>8.5706177188957136E-2</v>
      </c>
      <c r="M399" t="s">
        <v>921</v>
      </c>
      <c r="N399" s="4" cm="1">
        <f t="array" ref="N399">_xll.SNL.Clients.Office.Excel.Functions.SPG(M399, "SP_TOTAL_REV", "CY2022")</f>
        <v>28091000</v>
      </c>
      <c r="O399" s="4">
        <f>_xll.SNL.Clients.Office.Excel.Functions.SPG(M399,"IQ_AVG_DILUT_SHARES_OUT","CY2022")</f>
        <v>1437000000</v>
      </c>
      <c r="P399" s="5">
        <f>_xll.SNL.Clients.Office.Excel.Functions.SPG(M399, "IQ_DILUT_EPS_NORM", "CY2022")</f>
        <v>1.611</v>
      </c>
      <c r="Q399">
        <f t="shared" si="40"/>
        <v>2315007</v>
      </c>
      <c r="R399">
        <f t="shared" si="41"/>
        <v>8.2410985724965288E-2</v>
      </c>
    </row>
    <row r="400" spans="1:18" x14ac:dyDescent="0.3">
      <c r="A400" t="s">
        <v>910</v>
      </c>
      <c r="B400" s="4" cm="1">
        <f t="array" ref="B400">_xll.SNL.Clients.Office.Excel.Functions.SPG(A400, "SP_TOTAL_REV", "CY2023")</f>
        <v>4504077</v>
      </c>
      <c r="C400" s="4">
        <f>_xll.SNL.Clients.Office.Excel.Functions.SPG(A400,"IQ_AVG_DILUT_SHARES_OUT","CY2023")</f>
        <v>147557500</v>
      </c>
      <c r="D400" s="5">
        <f>_xll.SNL.Clients.Office.Excel.Functions.SPG(A400, "IQ_DILUT_EPS_NORM", "CY2023")</f>
        <v>4.8730000000000002</v>
      </c>
      <c r="E400">
        <f t="shared" si="36"/>
        <v>719047.69750000001</v>
      </c>
      <c r="F400">
        <f t="shared" si="37"/>
        <v>0.15964373999378786</v>
      </c>
      <c r="G400" t="s">
        <v>910</v>
      </c>
      <c r="H400" s="4" cm="1">
        <f t="array" ref="H400">_xll.SNL.Clients.Office.Excel.Functions.SPG(G400, "SP_TOTAL_REV", "CY2022")</f>
        <v>3763275</v>
      </c>
      <c r="I400" s="4">
        <f>_xll.SNL.Clients.Office.Excel.Functions.SPG(G400,"IQ_AVG_DILUT_SHARES_OUT","CY2022")</f>
        <v>147204500</v>
      </c>
      <c r="J400" s="5">
        <f>_xll.SNL.Clients.Office.Excel.Functions.SPG(G400, "IQ_DILUT_EPS_NORM", "CY2022")</f>
        <v>4.327</v>
      </c>
      <c r="K400">
        <f t="shared" si="38"/>
        <v>636953.87150000001</v>
      </c>
      <c r="L400">
        <f t="shared" si="39"/>
        <v>0.1692552023171307</v>
      </c>
      <c r="M400" t="s">
        <v>922</v>
      </c>
      <c r="N400" s="4" cm="1">
        <f t="array" ref="N400">_xll.SNL.Clients.Office.Excel.Functions.SPG(M400, "SP_TOTAL_REV", "CY2022")</f>
        <v>9352000</v>
      </c>
      <c r="O400" s="4">
        <f>_xll.SNL.Clients.Office.Excel.Functions.SPG(M400,"IQ_AVG_DILUT_SHARES_OUT","CY2022")</f>
        <v>213500000</v>
      </c>
      <c r="P400" s="5">
        <f>_xll.SNL.Clients.Office.Excel.Functions.SPG(M400, "IQ_DILUT_EPS_NORM", "CY2022")</f>
        <v>1.669</v>
      </c>
      <c r="Q400">
        <f t="shared" si="40"/>
        <v>356331.5</v>
      </c>
      <c r="R400">
        <f t="shared" si="41"/>
        <v>3.8102170658682634E-2</v>
      </c>
    </row>
    <row r="401" spans="1:18" x14ac:dyDescent="0.3">
      <c r="A401" t="s">
        <v>911</v>
      </c>
      <c r="B401" s="4" cm="1">
        <f t="array" ref="B401">_xll.SNL.Clients.Office.Excel.Functions.SPG(A401, "SP_TOTAL_REV", "CY2023")</f>
        <v>2750571</v>
      </c>
      <c r="C401" s="4">
        <f>_xll.SNL.Clients.Office.Excel.Functions.SPG(A401,"IQ_AVG_DILUT_SHARES_OUT","CY2023")</f>
        <v>124812000</v>
      </c>
      <c r="D401" s="5">
        <f>_xll.SNL.Clients.Office.Excel.Functions.SPG(A401, "IQ_DILUT_EPS_NORM", "CY2023")</f>
        <v>1.7070000000000001</v>
      </c>
      <c r="E401">
        <f t="shared" si="36"/>
        <v>213054.084</v>
      </c>
      <c r="F401">
        <f t="shared" si="37"/>
        <v>7.7458129239347029E-2</v>
      </c>
      <c r="G401" t="s">
        <v>911</v>
      </c>
      <c r="H401" s="4" cm="1">
        <f t="array" ref="H401">_xll.SNL.Clients.Office.Excel.Functions.SPG(G401, "SP_TOTAL_REV", "CY2022")</f>
        <v>3311822</v>
      </c>
      <c r="I401" s="4">
        <f>_xll.SNL.Clients.Office.Excel.Functions.SPG(G401,"IQ_AVG_DILUT_SHARES_OUT","CY2022")</f>
        <v>126426000</v>
      </c>
      <c r="J401" s="5">
        <f>_xll.SNL.Clients.Office.Excel.Functions.SPG(G401, "IQ_DILUT_EPS_NORM", "CY2022")</f>
        <v>3.5579999999999998</v>
      </c>
      <c r="K401">
        <f t="shared" si="38"/>
        <v>449823.70799999998</v>
      </c>
      <c r="L401">
        <f t="shared" si="39"/>
        <v>0.135823636656801</v>
      </c>
      <c r="M401" t="s">
        <v>923</v>
      </c>
      <c r="N401" s="4" cm="1">
        <f t="array" ref="N401">_xll.SNL.Clients.Office.Excel.Functions.SPG(M401, "SP_TOTAL_REV", "CY2022")</f>
        <v>14439000</v>
      </c>
      <c r="O401" s="4">
        <f>_xll.SNL.Clients.Office.Excel.Functions.SPG(M401,"IQ_AVG_DILUT_SHARES_OUT","CY2022")</f>
        <v>632757000</v>
      </c>
      <c r="P401" s="5">
        <f>_xll.SNL.Clients.Office.Excel.Functions.SPG(M401, "IQ_DILUT_EPS_NORM", "CY2022")</f>
        <v>2.83</v>
      </c>
      <c r="Q401">
        <f t="shared" si="40"/>
        <v>1790702.31</v>
      </c>
      <c r="R401">
        <f t="shared" si="41"/>
        <v>0.12401844379804695</v>
      </c>
    </row>
    <row r="402" spans="1:18" x14ac:dyDescent="0.3">
      <c r="A402" t="s">
        <v>912</v>
      </c>
      <c r="B402" s="4" cm="1">
        <f t="array" ref="B402">_xll.SNL.Clients.Office.Excel.Functions.SPG(A402, "SP_TOTAL_REV", "CY2023")</f>
        <v>6392517</v>
      </c>
      <c r="C402" s="4">
        <f>_xll.SNL.Clients.Office.Excel.Functions.SPG(A402,"IQ_AVG_DILUT_SHARES_OUT","CY2023")</f>
        <v>106074000</v>
      </c>
      <c r="D402" s="5">
        <f>_xll.SNL.Clients.Office.Excel.Functions.SPG(A402, "IQ_DILUT_EPS_NORM", "CY2023")</f>
        <v>3.3969999999999998</v>
      </c>
      <c r="E402">
        <f t="shared" si="36"/>
        <v>360333.37800000003</v>
      </c>
      <c r="F402">
        <f t="shared" si="37"/>
        <v>5.6367996831295092E-2</v>
      </c>
      <c r="G402" t="s">
        <v>912</v>
      </c>
      <c r="H402" s="4" cm="1">
        <f t="array" ref="H402">_xll.SNL.Clients.Office.Excel.Functions.SPG(G402, "SP_TOTAL_REV", "CY2022")</f>
        <v>7238142</v>
      </c>
      <c r="I402" s="4">
        <f>_xll.SNL.Clients.Office.Excel.Functions.SPG(G402,"IQ_AVG_DILUT_SHARES_OUT","CY2022")</f>
        <v>109171000</v>
      </c>
      <c r="J402" s="5">
        <f>_xll.SNL.Clients.Office.Excel.Functions.SPG(G402, "IQ_DILUT_EPS_NORM", "CY2022")</f>
        <v>5.6280000000000001</v>
      </c>
      <c r="K402">
        <f t="shared" si="38"/>
        <v>614414.38800000004</v>
      </c>
      <c r="L402">
        <f t="shared" si="39"/>
        <v>8.4885649936130028E-2</v>
      </c>
      <c r="M402" t="s">
        <v>924</v>
      </c>
      <c r="N402" s="4" cm="1">
        <f t="array" ref="N402">_xll.SNL.Clients.Office.Excel.Functions.SPG(M402, "SP_TOTAL_REV", "CY2022")</f>
        <v>7245000</v>
      </c>
      <c r="O402" s="4">
        <f>_xll.SNL.Clients.Office.Excel.Functions.SPG(M402,"IQ_AVG_DILUT_SHARES_OUT","CY2022")</f>
        <v>203535000</v>
      </c>
      <c r="P402" s="5">
        <f>_xll.SNL.Clients.Office.Excel.Functions.SPG(M402, "IQ_DILUT_EPS_NORM", "CY2022")</f>
        <v>1.2989999999999999</v>
      </c>
      <c r="Q402">
        <f t="shared" si="40"/>
        <v>264391.96500000003</v>
      </c>
      <c r="R402">
        <f t="shared" si="41"/>
        <v>3.6493024844720501E-2</v>
      </c>
    </row>
    <row r="403" spans="1:18" x14ac:dyDescent="0.3">
      <c r="A403" t="s">
        <v>913</v>
      </c>
      <c r="B403" s="4" cm="1">
        <f t="array" ref="B403">_xll.SNL.Clients.Office.Excel.Functions.SPG(A403, "SP_TOTAL_REV", "CY2023")</f>
        <v>9129000</v>
      </c>
      <c r="C403" s="4">
        <f>_xll.SNL.Clients.Office.Excel.Functions.SPG(A403,"IQ_AVG_DILUT_SHARES_OUT","CY2023")</f>
        <v>115525000</v>
      </c>
      <c r="D403" s="5">
        <f>_xll.SNL.Clients.Office.Excel.Functions.SPG(A403, "IQ_DILUT_EPS_NORM", "CY2023")</f>
        <v>8.5809999999999995</v>
      </c>
      <c r="E403">
        <f t="shared" si="36"/>
        <v>991320.02500000002</v>
      </c>
      <c r="F403">
        <f t="shared" si="37"/>
        <v>0.10859020977105927</v>
      </c>
      <c r="G403" t="s">
        <v>913</v>
      </c>
      <c r="H403" s="4" cm="1">
        <f t="array" ref="H403">_xll.SNL.Clients.Office.Excel.Functions.SPG(G403, "SP_TOTAL_REV", "CY2022")</f>
        <v>7884100</v>
      </c>
      <c r="I403" s="4">
        <f>_xll.SNL.Clients.Office.Excel.Functions.SPG(G403,"IQ_AVG_DILUT_SHARES_OUT","CY2022")</f>
        <v>116250000</v>
      </c>
      <c r="J403" s="5">
        <f>_xll.SNL.Clients.Office.Excel.Functions.SPG(G403, "IQ_DILUT_EPS_NORM", "CY2022")</f>
        <v>6.9260000000000002</v>
      </c>
      <c r="K403">
        <f t="shared" si="38"/>
        <v>805147.5</v>
      </c>
      <c r="L403">
        <f t="shared" si="39"/>
        <v>0.10212294364607248</v>
      </c>
      <c r="M403" t="s">
        <v>925</v>
      </c>
      <c r="N403" s="4" cm="1">
        <f t="array" ref="N403">_xll.SNL.Clients.Office.Excel.Functions.SPG(M403, "SP_TOTAL_REV", "CY2022")</f>
        <v>22148900</v>
      </c>
      <c r="O403" s="4">
        <f>_xll.SNL.Clients.Office.Excel.Functions.SPG(M403,"IQ_AVG_DILUT_SHARES_OUT","CY2022")</f>
        <v>261800000</v>
      </c>
      <c r="P403" s="5">
        <f>_xll.SNL.Clients.Office.Excel.Functions.SPG(M403, "IQ_DILUT_EPS_NORM", "CY2022")</f>
        <v>6.16</v>
      </c>
      <c r="Q403">
        <f t="shared" si="40"/>
        <v>1612688</v>
      </c>
      <c r="R403">
        <f t="shared" si="41"/>
        <v>7.28112005562353E-2</v>
      </c>
    </row>
    <row r="404" spans="1:18" x14ac:dyDescent="0.3">
      <c r="A404" t="s">
        <v>914</v>
      </c>
      <c r="B404" s="4" cm="1">
        <f t="array" ref="B404">_xll.SNL.Clients.Office.Excel.Functions.SPG(A404, "SP_TOTAL_REV", "CY2023")</f>
        <v>3073278</v>
      </c>
      <c r="C404" s="4">
        <f>_xll.SNL.Clients.Office.Excel.Functions.SPG(A404,"IQ_AVG_DILUT_SHARES_OUT","CY2023")</f>
        <v>490130000</v>
      </c>
      <c r="D404" s="5">
        <f>_xll.SNL.Clients.Office.Excel.Functions.SPG(A404, "IQ_DILUT_EPS_NORM", "CY2023")</f>
        <v>0.72599999999999998</v>
      </c>
      <c r="E404">
        <f t="shared" si="36"/>
        <v>355834.38</v>
      </c>
      <c r="F404">
        <f t="shared" si="37"/>
        <v>0.115783336229264</v>
      </c>
      <c r="G404" t="s">
        <v>914</v>
      </c>
      <c r="H404" s="4" cm="1">
        <f t="array" ref="H404">_xll.SNL.Clients.Office.Excel.Functions.SPG(G404, "SP_TOTAL_REV", "CY2022")</f>
        <v>2695823</v>
      </c>
      <c r="I404" s="4">
        <f>_xll.SNL.Clients.Office.Excel.Functions.SPG(G404,"IQ_AVG_DILUT_SHARES_OUT","CY2022")</f>
        <v>492413000</v>
      </c>
      <c r="J404" s="5">
        <f>_xll.SNL.Clients.Office.Excel.Functions.SPG(G404, "IQ_DILUT_EPS_NORM", "CY2022")</f>
        <v>0.623</v>
      </c>
      <c r="K404">
        <f t="shared" si="38"/>
        <v>306773.299</v>
      </c>
      <c r="L404">
        <f t="shared" si="39"/>
        <v>0.11379578666700299</v>
      </c>
      <c r="M404" t="s">
        <v>926</v>
      </c>
      <c r="N404" s="4" cm="1">
        <f t="array" ref="N404">_xll.SNL.Clients.Office.Excel.Functions.SPG(M404, "SP_TOTAL_REV", "CY2022")</f>
        <v>5925746</v>
      </c>
      <c r="O404" s="4">
        <f>_xll.SNL.Clients.Office.Excel.Functions.SPG(M404,"IQ_AVG_DILUT_SHARES_OUT","CY2022")</f>
        <v>327816695</v>
      </c>
      <c r="P404" s="5">
        <f>_xll.SNL.Clients.Office.Excel.Functions.SPG(M404, "IQ_DILUT_EPS_NORM", "CY2022")</f>
        <v>3.7549999999999999</v>
      </c>
      <c r="Q404">
        <f t="shared" si="40"/>
        <v>1230951.6897249999</v>
      </c>
      <c r="R404">
        <f t="shared" si="41"/>
        <v>0.20772940482514773</v>
      </c>
    </row>
    <row r="405" spans="1:18" x14ac:dyDescent="0.3">
      <c r="A405" t="s">
        <v>915</v>
      </c>
      <c r="B405" s="4" cm="1">
        <f t="array" ref="B405">_xll.SNL.Clients.Office.Excel.Functions.SPG(A405, "SP_TOTAL_REV", "CY2023")</f>
        <v>6177800</v>
      </c>
      <c r="C405" s="4">
        <f>_xll.SNL.Clients.Office.Excel.Functions.SPG(A405,"IQ_AVG_DILUT_SHARES_OUT","CY2023")</f>
        <v>107400000</v>
      </c>
      <c r="D405" s="5">
        <f>_xll.SNL.Clients.Office.Excel.Functions.SPG(A405, "IQ_DILUT_EPS_NORM", "CY2023")</f>
        <v>9.1809999999999992</v>
      </c>
      <c r="E405">
        <f t="shared" si="36"/>
        <v>986039.39999999991</v>
      </c>
      <c r="F405">
        <f t="shared" si="37"/>
        <v>0.1596101201074816</v>
      </c>
      <c r="G405" t="s">
        <v>915</v>
      </c>
      <c r="H405" s="4" cm="1">
        <f t="array" ref="H405">_xll.SNL.Clients.Office.Excel.Functions.SPG(G405, "SP_TOTAL_REV", "CY2022")</f>
        <v>5371800</v>
      </c>
      <c r="I405" s="4">
        <f>_xll.SNL.Clients.Office.Excel.Functions.SPG(G405,"IQ_AVG_DILUT_SHARES_OUT","CY2022")</f>
        <v>106800000</v>
      </c>
      <c r="J405" s="5">
        <f>_xll.SNL.Clients.Office.Excel.Functions.SPG(G405, "IQ_DILUT_EPS_NORM", "CY2022")</f>
        <v>7.5019999999999998</v>
      </c>
      <c r="K405">
        <f t="shared" si="38"/>
        <v>801213.6</v>
      </c>
      <c r="L405">
        <f t="shared" si="39"/>
        <v>0.14915179269518597</v>
      </c>
      <c r="M405" t="s">
        <v>927</v>
      </c>
      <c r="N405" s="4" cm="1">
        <f t="array" ref="N405">_xll.SNL.Clients.Office.Excel.Functions.SPG(M405, "SP_TOTAL_REV", "CY2022")</f>
        <v>5304400</v>
      </c>
      <c r="O405" s="4">
        <f>_xll.SNL.Clients.Office.Excel.Functions.SPG(M405,"IQ_AVG_DILUT_SHARES_OUT","CY2022")</f>
        <v>161750000</v>
      </c>
      <c r="P405" s="5">
        <f>_xll.SNL.Clients.Office.Excel.Functions.SPG(M405, "IQ_DILUT_EPS_NORM", "CY2022")</f>
        <v>5.4859999999999998</v>
      </c>
      <c r="Q405">
        <f t="shared" si="40"/>
        <v>887360.5</v>
      </c>
      <c r="R405">
        <f t="shared" si="41"/>
        <v>0.16728762913807405</v>
      </c>
    </row>
    <row r="406" spans="1:18" x14ac:dyDescent="0.3">
      <c r="A406" t="s">
        <v>916</v>
      </c>
      <c r="B406" s="4" cm="1">
        <f t="array" ref="B406">_xll.SNL.Clients.Office.Excel.Functions.SPG(A406, "SP_TOTAL_REV", "CY2023")</f>
        <v>20376941</v>
      </c>
      <c r="C406" s="4">
        <f>_xll.SNL.Clients.Office.Excel.Functions.SPG(A406,"IQ_AVG_DILUT_SHARES_OUT","CY2023")</f>
        <v>337433000</v>
      </c>
      <c r="D406" s="5">
        <f>_xll.SNL.Clients.Office.Excel.Functions.SPG(A406, "IQ_DILUT_EPS_NORM", "CY2023")</f>
        <v>4.5780000000000003</v>
      </c>
      <c r="E406">
        <f t="shared" si="36"/>
        <v>1544768.274</v>
      </c>
      <c r="F406">
        <f t="shared" si="37"/>
        <v>7.5809625890363039E-2</v>
      </c>
      <c r="G406" t="s">
        <v>916</v>
      </c>
      <c r="H406" s="4" cm="1">
        <f t="array" ref="H406">_xll.SNL.Clients.Office.Excel.Functions.SPG(G406, "SP_TOTAL_REV", "CY2022")</f>
        <v>18695829</v>
      </c>
      <c r="I406" s="4">
        <f>_xll.SNL.Clients.Office.Excel.Functions.SPG(G406,"IQ_AVG_DILUT_SHARES_OUT","CY2022")</f>
        <v>345222000</v>
      </c>
      <c r="J406" s="5">
        <f>_xll.SNL.Clients.Office.Excel.Functions.SPG(G406, "IQ_DILUT_EPS_NORM", "CY2022")</f>
        <v>3.5979999999999999</v>
      </c>
      <c r="K406">
        <f t="shared" si="38"/>
        <v>1242108.7560000001</v>
      </c>
      <c r="L406">
        <f t="shared" si="39"/>
        <v>6.6437746943449255E-2</v>
      </c>
      <c r="M406" t="s">
        <v>928</v>
      </c>
      <c r="N406" s="4" cm="1">
        <f t="array" ref="N406">_xll.SNL.Clients.Office.Excel.Functions.SPG(M406, "SP_TOTAL_REV", "CY2022")</f>
        <v>8328200</v>
      </c>
      <c r="O406" s="4">
        <f>_xll.SNL.Clients.Office.Excel.Functions.SPG(M406,"IQ_AVG_DILUT_SHARES_OUT","CY2022")</f>
        <v>107000000</v>
      </c>
      <c r="P406" s="5">
        <f>_xll.SNL.Clients.Office.Excel.Functions.SPG(M406, "IQ_DILUT_EPS_NORM", "CY2022")</f>
        <v>5.5090000000000003</v>
      </c>
      <c r="Q406">
        <f t="shared" si="40"/>
        <v>589463</v>
      </c>
      <c r="R406">
        <f t="shared" si="41"/>
        <v>7.0779159962536919E-2</v>
      </c>
    </row>
    <row r="407" spans="1:18" x14ac:dyDescent="0.3">
      <c r="A407" t="s">
        <v>917</v>
      </c>
      <c r="B407" s="4" cm="1">
        <f t="array" ref="B407">_xll.SNL.Clients.Office.Excel.Functions.SPG(A407, "SP_TOTAL_REV", "CY2023")</f>
        <v>13900000</v>
      </c>
      <c r="C407" s="4">
        <f>_xll.SNL.Clients.Office.Excel.Functions.SPG(A407,"IQ_AVG_DILUT_SHARES_OUT","CY2023")</f>
        <v>283000000</v>
      </c>
      <c r="D407" s="5">
        <f>_xll.SNL.Clients.Office.Excel.Functions.SPG(A407, "IQ_DILUT_EPS_NORM", "CY2023")</f>
        <v>4.0540000000000003</v>
      </c>
      <c r="E407">
        <f t="shared" si="36"/>
        <v>1147282</v>
      </c>
      <c r="F407">
        <f t="shared" si="37"/>
        <v>8.2538273381294963E-2</v>
      </c>
      <c r="G407" t="s">
        <v>917</v>
      </c>
      <c r="H407" s="4" cm="1">
        <f t="array" ref="H407">_xll.SNL.Clients.Office.Excel.Functions.SPG(G407, "SP_TOTAL_REV", "CY2022")</f>
        <v>8840000</v>
      </c>
      <c r="I407" s="4">
        <f>_xll.SNL.Clients.Office.Excel.Functions.SPG(G407,"IQ_AVG_DILUT_SHARES_OUT","CY2022")</f>
        <v>255000000</v>
      </c>
      <c r="J407" s="5">
        <f>_xll.SNL.Clients.Office.Excel.Functions.SPG(G407, "IQ_DILUT_EPS_NORM", "CY2022")</f>
        <v>-4.6959999999999997</v>
      </c>
      <c r="K407">
        <f t="shared" si="38"/>
        <v>-1197480</v>
      </c>
      <c r="L407">
        <f t="shared" si="39"/>
        <v>-0.13546153846153847</v>
      </c>
      <c r="M407" t="s">
        <v>929</v>
      </c>
      <c r="N407" s="4" cm="1">
        <f t="array" ref="N407">_xll.SNL.Clients.Office.Excel.Functions.SPG(M407, "SP_TOTAL_REV", "CY2022")</f>
        <v>4842500</v>
      </c>
      <c r="O407" s="4">
        <f>_xll.SNL.Clients.Office.Excel.Functions.SPG(M407,"IQ_AVG_DILUT_SHARES_OUT","CY2022")</f>
        <v>54200000</v>
      </c>
      <c r="P407" s="5">
        <f>_xll.SNL.Clients.Office.Excel.Functions.SPG(M407, "IQ_DILUT_EPS_NORM", "CY2022")</f>
        <v>13.458</v>
      </c>
      <c r="Q407">
        <f t="shared" si="40"/>
        <v>729423.6</v>
      </c>
      <c r="R407">
        <f t="shared" si="41"/>
        <v>0.15062955085183272</v>
      </c>
    </row>
    <row r="408" spans="1:18" x14ac:dyDescent="0.3">
      <c r="A408" t="s">
        <v>918</v>
      </c>
      <c r="B408" s="4" cm="1">
        <f t="array" ref="B408">_xll.SNL.Clients.Office.Excel.Functions.SPG(A408, "SP_TOTAL_REV", "CY2023")</f>
        <v>12497000</v>
      </c>
      <c r="C408" s="4">
        <f>_xll.SNL.Clients.Office.Excel.Functions.SPG(A408,"IQ_AVG_DILUT_SHARES_OUT","CY2023")</f>
        <v>318900000</v>
      </c>
      <c r="D408" s="5">
        <f>_xll.SNL.Clients.Office.Excel.Functions.SPG(A408, "IQ_DILUT_EPS_NORM", "CY2023")</f>
        <v>7.5410000000000004</v>
      </c>
      <c r="E408">
        <f t="shared" si="36"/>
        <v>2404824.9</v>
      </c>
      <c r="F408">
        <f t="shared" si="37"/>
        <v>0.1924321757221733</v>
      </c>
      <c r="G408" t="s">
        <v>918</v>
      </c>
      <c r="H408" s="4" cm="1">
        <f t="array" ref="H408">_xll.SNL.Clients.Office.Excel.Functions.SPG(G408, "SP_TOTAL_REV", "CY2022")</f>
        <v>11181000</v>
      </c>
      <c r="I408" s="4">
        <f>_xll.SNL.Clients.Office.Excel.Functions.SPG(G408,"IQ_AVG_DILUT_SHARES_OUT","CY2022")</f>
        <v>318500000</v>
      </c>
      <c r="J408" s="5">
        <f>_xll.SNL.Clients.Office.Excel.Functions.SPG(G408, "IQ_DILUT_EPS_NORM", "CY2022")</f>
        <v>6.3380000000000001</v>
      </c>
      <c r="K408">
        <f t="shared" si="38"/>
        <v>2018653</v>
      </c>
      <c r="L408">
        <f t="shared" si="39"/>
        <v>0.18054315356408193</v>
      </c>
      <c r="M408" t="s">
        <v>930</v>
      </c>
      <c r="N408" s="4" cm="1">
        <f t="array" ref="N408">_xll.SNL.Clients.Office.Excel.Functions.SPG(M408, "SP_TOTAL_REV", "CY2022")</f>
        <v>29279000</v>
      </c>
      <c r="O408" s="4">
        <f>_xll.SNL.Clients.Office.Excel.Functions.SPG(M408,"IQ_AVG_DILUT_SHARES_OUT","CY2022")</f>
        <v>1081000000</v>
      </c>
      <c r="P408" s="5">
        <f>_xll.SNL.Clients.Office.Excel.Functions.SPG(M408, "IQ_DILUT_EPS_NORM", "CY2022")</f>
        <v>2.5339999999999998</v>
      </c>
      <c r="Q408">
        <f t="shared" si="40"/>
        <v>2739254</v>
      </c>
      <c r="R408">
        <f t="shared" si="41"/>
        <v>9.3556952081696773E-2</v>
      </c>
    </row>
    <row r="409" spans="1:18" x14ac:dyDescent="0.3">
      <c r="A409" t="s">
        <v>919</v>
      </c>
      <c r="B409" s="4" cm="1">
        <f t="array" ref="B409">_xll.SNL.Clients.Office.Excel.Functions.SPG(A409, "SP_TOTAL_REV", "CY2023")</f>
        <v>34857000</v>
      </c>
      <c r="C409" s="4">
        <f>_xll.SNL.Clients.Office.Excel.Functions.SPG(A409,"IQ_AVG_DILUT_SHARES_OUT","CY2023")</f>
        <v>984000000</v>
      </c>
      <c r="D409" s="5">
        <f>_xll.SNL.Clients.Office.Excel.Functions.SPG(A409, "IQ_DILUT_EPS_NORM", "CY2023")</f>
        <v>3.948</v>
      </c>
      <c r="E409">
        <f t="shared" si="36"/>
        <v>3884832</v>
      </c>
      <c r="F409">
        <f t="shared" si="37"/>
        <v>0.11145055512522592</v>
      </c>
      <c r="G409" t="s">
        <v>919</v>
      </c>
      <c r="H409" s="4" cm="1">
        <f t="array" ref="H409">_xll.SNL.Clients.Office.Excel.Functions.SPG(G409, "SP_TOTAL_REV", "CY2022")</f>
        <v>31352000</v>
      </c>
      <c r="I409" s="4">
        <f>_xll.SNL.Clients.Office.Excel.Functions.SPG(G409,"IQ_AVG_DILUT_SHARES_OUT","CY2022")</f>
        <v>997000000</v>
      </c>
      <c r="J409" s="5">
        <f>_xll.SNL.Clients.Office.Excel.Functions.SPG(G409, "IQ_DILUT_EPS_NORM", "CY2022")</f>
        <v>1.083</v>
      </c>
      <c r="K409">
        <f t="shared" si="38"/>
        <v>1079751</v>
      </c>
      <c r="L409">
        <f t="shared" si="39"/>
        <v>3.4439621076805309E-2</v>
      </c>
      <c r="M409" t="s">
        <v>931</v>
      </c>
      <c r="N409" s="4" cm="1">
        <f t="array" ref="N409">_xll.SNL.Clients.Office.Excel.Functions.SPG(M409, "SP_TOTAL_REV", "CY2022")</f>
        <v>23814000</v>
      </c>
      <c r="O409" s="4">
        <f>_xll.SNL.Clients.Office.Excel.Functions.SPG(M409,"IQ_AVG_DILUT_SHARES_OUT","CY2022")</f>
        <v>642000000</v>
      </c>
      <c r="P409" s="5">
        <f>_xll.SNL.Clients.Office.Excel.Functions.SPG(M409, "IQ_DILUT_EPS_NORM", "CY2022")</f>
        <v>0.89700000000000002</v>
      </c>
      <c r="Q409">
        <f t="shared" si="40"/>
        <v>575874</v>
      </c>
      <c r="R409">
        <f t="shared" si="41"/>
        <v>2.4182161753590326E-2</v>
      </c>
    </row>
    <row r="410" spans="1:18" x14ac:dyDescent="0.3">
      <c r="A410" t="s">
        <v>920</v>
      </c>
      <c r="B410" s="4" cm="1">
        <f t="array" ref="B410">_xll.SNL.Clients.Office.Excel.Functions.SPG(A410, "SP_TOTAL_REV", "CY2023")</f>
        <v>2729889</v>
      </c>
      <c r="C410" s="4">
        <f>_xll.SNL.Clients.Office.Excel.Functions.SPG(A410,"IQ_AVG_DILUT_SHARES_OUT","CY2023")</f>
        <v>108907000</v>
      </c>
      <c r="D410" s="5">
        <f>_xll.SNL.Clients.Office.Excel.Functions.SPG(A410, "IQ_DILUT_EPS_NORM", "CY2023")</f>
        <v>4.101</v>
      </c>
      <c r="E410">
        <f t="shared" si="36"/>
        <v>446627.60700000002</v>
      </c>
      <c r="F410">
        <f t="shared" si="37"/>
        <v>0.16360650817670611</v>
      </c>
      <c r="G410" t="s">
        <v>920</v>
      </c>
      <c r="H410" s="4" cm="1">
        <f t="array" ref="H410">_xll.SNL.Clients.Office.Excel.Functions.SPG(G410, "SP_TOTAL_REV", "CY2022")</f>
        <v>2643587</v>
      </c>
      <c r="I410" s="4">
        <f>_xll.SNL.Clients.Office.Excel.Functions.SPG(G410,"IQ_AVG_DILUT_SHARES_OUT","CY2022")</f>
        <v>109386000</v>
      </c>
      <c r="J410" s="5">
        <f>_xll.SNL.Clients.Office.Excel.Functions.SPG(G410, "IQ_DILUT_EPS_NORM", "CY2022")</f>
        <v>3.2669999999999999</v>
      </c>
      <c r="K410">
        <f t="shared" si="38"/>
        <v>357364.06199999998</v>
      </c>
      <c r="L410">
        <f t="shared" si="39"/>
        <v>0.13518150225432338</v>
      </c>
      <c r="M410" t="s">
        <v>932</v>
      </c>
      <c r="N410" s="4" cm="1">
        <f t="array" ref="N410">_xll.SNL.Clients.Office.Excel.Functions.SPG(M410, "SP_TOTAL_REV", "CY2022")</f>
        <v>16947400</v>
      </c>
      <c r="O410" s="4">
        <f>_xll.SNL.Clients.Office.Excel.Functions.SPG(M410,"IQ_AVG_DILUT_SHARES_OUT","CY2022")</f>
        <v>156553000</v>
      </c>
      <c r="P410" s="5">
        <f>_xll.SNL.Clients.Office.Excel.Functions.SPG(M410, "IQ_DILUT_EPS_NORM", "CY2022")</f>
        <v>2.5249999999999999</v>
      </c>
      <c r="Q410">
        <f t="shared" si="40"/>
        <v>395296.32500000001</v>
      </c>
      <c r="R410">
        <f t="shared" si="41"/>
        <v>2.3324894969139809E-2</v>
      </c>
    </row>
    <row r="411" spans="1:18" x14ac:dyDescent="0.3">
      <c r="A411" t="s">
        <v>921</v>
      </c>
      <c r="B411" s="4" cm="1">
        <f t="array" ref="B411">_xll.SNL.Clients.Office.Excel.Functions.SPG(A411, "SP_TOTAL_REV", "CY2023")</f>
        <v>33135000</v>
      </c>
      <c r="C411" s="4">
        <f>_xll.SNL.Clients.Office.Excel.Functions.SPG(A411,"IQ_AVG_DILUT_SHARES_OUT","CY2023")</f>
        <v>1443000000</v>
      </c>
      <c r="D411" s="5">
        <f>_xll.SNL.Clients.Office.Excel.Functions.SPG(A411, "IQ_DILUT_EPS_NORM", "CY2023")</f>
        <v>2.286</v>
      </c>
      <c r="E411">
        <f t="shared" si="36"/>
        <v>3298698</v>
      </c>
      <c r="F411">
        <f t="shared" si="37"/>
        <v>9.9553282028067E-2</v>
      </c>
      <c r="G411" t="s">
        <v>921</v>
      </c>
      <c r="H411" s="4" cm="1">
        <f t="array" ref="H411">_xll.SNL.Clients.Office.Excel.Functions.SPG(G411, "SP_TOTAL_REV", "CY2022")</f>
        <v>28091000</v>
      </c>
      <c r="I411" s="4">
        <f>_xll.SNL.Clients.Office.Excel.Functions.SPG(G411,"IQ_AVG_DILUT_SHARES_OUT","CY2022")</f>
        <v>1437000000</v>
      </c>
      <c r="J411" s="5">
        <f>_xll.SNL.Clients.Office.Excel.Functions.SPG(G411, "IQ_DILUT_EPS_NORM", "CY2022")</f>
        <v>1.611</v>
      </c>
      <c r="K411">
        <f t="shared" si="38"/>
        <v>2315007</v>
      </c>
      <c r="L411">
        <f t="shared" si="39"/>
        <v>8.2410985724965288E-2</v>
      </c>
      <c r="M411" t="s">
        <v>933</v>
      </c>
      <c r="N411" s="4" cm="1">
        <f t="array" ref="N411">_xll.SNL.Clients.Office.Excel.Functions.SPG(M411, "SP_TOTAL_REV", "CY2022")</f>
        <v>32913800</v>
      </c>
      <c r="O411" s="4">
        <f>_xll.SNL.Clients.Office.Excel.Functions.SPG(M411,"IQ_AVG_DILUT_SHARES_OUT","CY2022")</f>
        <v>1152575000</v>
      </c>
      <c r="P411" s="5">
        <f>_xll.SNL.Clients.Office.Excel.Functions.SPG(M411, "IQ_DILUT_EPS_NORM", "CY2022")</f>
        <v>2.3730000000000002</v>
      </c>
      <c r="Q411">
        <f t="shared" si="40"/>
        <v>2735060.4750000006</v>
      </c>
      <c r="R411">
        <f t="shared" si="41"/>
        <v>8.3097681671517737E-2</v>
      </c>
    </row>
    <row r="412" spans="1:18" x14ac:dyDescent="0.3">
      <c r="A412" t="s">
        <v>922</v>
      </c>
      <c r="B412" s="4" cm="1">
        <f t="array" ref="B412">_xll.SNL.Clients.Office.Excel.Functions.SPG(A412, "SP_TOTAL_REV", "CY2023")</f>
        <v>6471000</v>
      </c>
      <c r="C412" s="4">
        <f>_xll.SNL.Clients.Office.Excel.Functions.SPG(A412,"IQ_AVG_DILUT_SHARES_OUT","CY2023")</f>
        <v>208000000</v>
      </c>
      <c r="D412" s="5">
        <f>_xll.SNL.Clients.Office.Excel.Functions.SPG(A412, "IQ_DILUT_EPS_NORM", "CY2023")</f>
        <v>-1.103</v>
      </c>
      <c r="E412">
        <f t="shared" si="36"/>
        <v>-229424</v>
      </c>
      <c r="F412">
        <f t="shared" si="37"/>
        <v>-3.5454180188533455E-2</v>
      </c>
      <c r="G412" t="s">
        <v>922</v>
      </c>
      <c r="H412" s="4" cm="1">
        <f t="array" ref="H412">_xll.SNL.Clients.Office.Excel.Functions.SPG(G412, "SP_TOTAL_REV", "CY2022")</f>
        <v>9352000</v>
      </c>
      <c r="I412" s="4">
        <f>_xll.SNL.Clients.Office.Excel.Functions.SPG(G412,"IQ_AVG_DILUT_SHARES_OUT","CY2022")</f>
        <v>213500000</v>
      </c>
      <c r="J412" s="5">
        <f>_xll.SNL.Clients.Office.Excel.Functions.SPG(G412, "IQ_DILUT_EPS_NORM", "CY2022")</f>
        <v>1.669</v>
      </c>
      <c r="K412">
        <f t="shared" si="38"/>
        <v>356331.5</v>
      </c>
      <c r="L412">
        <f t="shared" si="39"/>
        <v>3.8102170658682634E-2</v>
      </c>
      <c r="M412" t="s">
        <v>934</v>
      </c>
      <c r="N412" s="4" cm="1">
        <f t="array" ref="N412">_xll.SNL.Clients.Office.Excel.Functions.SPG(M412, "SP_TOTAL_REV", "CY2022")</f>
        <v>12128000</v>
      </c>
      <c r="O412" s="4">
        <f>_xll.SNL.Clients.Office.Excel.Functions.SPG(M412,"IQ_AVG_DILUT_SHARES_OUT","CY2022")</f>
        <v>370109000</v>
      </c>
      <c r="P412" s="5">
        <f>_xll.SNL.Clients.Office.Excel.Functions.SPG(M412, "IQ_DILUT_EPS_NORM", "CY2022")</f>
        <v>5.86</v>
      </c>
      <c r="Q412">
        <f t="shared" si="40"/>
        <v>2168838.7400000002</v>
      </c>
      <c r="R412">
        <f t="shared" si="41"/>
        <v>0.17882905178100267</v>
      </c>
    </row>
    <row r="413" spans="1:18" x14ac:dyDescent="0.3">
      <c r="A413" t="s">
        <v>923</v>
      </c>
      <c r="B413" s="4" cm="1">
        <f t="array" ref="B413">_xll.SNL.Clients.Office.Excel.Functions.SPG(A413, "SP_TOTAL_REV", "CY2023")</f>
        <v>16720000</v>
      </c>
      <c r="C413" s="4">
        <f>_xll.SNL.Clients.Office.Excel.Functions.SPG(A413,"IQ_AVG_DILUT_SHARES_OUT","CY2023")</f>
        <v>632733000</v>
      </c>
      <c r="D413" s="5">
        <f>_xll.SNL.Clients.Office.Excel.Functions.SPG(A413, "IQ_DILUT_EPS_NORM", "CY2023")</f>
        <v>3.1989999999999998</v>
      </c>
      <c r="E413">
        <f t="shared" si="36"/>
        <v>2024112.8670000001</v>
      </c>
      <c r="F413">
        <f t="shared" si="37"/>
        <v>0.12105938199760766</v>
      </c>
      <c r="G413" t="s">
        <v>923</v>
      </c>
      <c r="H413" s="4" cm="1">
        <f t="array" ref="H413">_xll.SNL.Clients.Office.Excel.Functions.SPG(G413, "SP_TOTAL_REV", "CY2022")</f>
        <v>14439000</v>
      </c>
      <c r="I413" s="4">
        <f>_xll.SNL.Clients.Office.Excel.Functions.SPG(G413,"IQ_AVG_DILUT_SHARES_OUT","CY2022")</f>
        <v>632757000</v>
      </c>
      <c r="J413" s="5">
        <f>_xll.SNL.Clients.Office.Excel.Functions.SPG(G413, "IQ_DILUT_EPS_NORM", "CY2022")</f>
        <v>2.83</v>
      </c>
      <c r="K413">
        <f t="shared" si="38"/>
        <v>1790702.31</v>
      </c>
      <c r="L413">
        <f t="shared" si="39"/>
        <v>0.12401844379804695</v>
      </c>
      <c r="M413" t="s">
        <v>936</v>
      </c>
      <c r="N413" s="4" cm="1">
        <f t="array" ref="N413">_xll.SNL.Clients.Office.Excel.Functions.SPG(M413, "SP_TOTAL_REV", "CY2022")</f>
        <v>4783688</v>
      </c>
      <c r="O413" s="4">
        <f>_xll.SNL.Clients.Office.Excel.Functions.SPG(M413,"IQ_AVG_DILUT_SHARES_OUT","CY2022")</f>
        <v>99967250</v>
      </c>
      <c r="P413" s="5">
        <f>_xll.SNL.Clients.Office.Excel.Functions.SPG(M413, "IQ_DILUT_EPS_NORM", "CY2022")</f>
        <v>3.6539999999999999</v>
      </c>
      <c r="Q413">
        <f t="shared" si="40"/>
        <v>365280.33149999997</v>
      </c>
      <c r="R413">
        <f t="shared" si="41"/>
        <v>7.6359564315231249E-2</v>
      </c>
    </row>
    <row r="414" spans="1:18" x14ac:dyDescent="0.3">
      <c r="A414" t="s">
        <v>924</v>
      </c>
      <c r="B414" s="4" cm="1">
        <f t="array" ref="B414">_xll.SNL.Clients.Office.Excel.Functions.SPG(A414, "SP_TOTAL_REV", "CY2023")</f>
        <v>8971000</v>
      </c>
      <c r="C414" s="4">
        <f>_xll.SNL.Clients.Office.Excel.Functions.SPG(A414,"IQ_AVG_DILUT_SHARES_OUT","CY2023")</f>
        <v>205591000</v>
      </c>
      <c r="D414" s="5">
        <f>_xll.SNL.Clients.Office.Excel.Functions.SPG(A414, "IQ_DILUT_EPS_NORM", "CY2023")</f>
        <v>3.18</v>
      </c>
      <c r="E414">
        <f t="shared" si="36"/>
        <v>653779.38</v>
      </c>
      <c r="F414">
        <f t="shared" si="37"/>
        <v>7.2876979155055172E-2</v>
      </c>
      <c r="G414" t="s">
        <v>924</v>
      </c>
      <c r="H414" s="4" cm="1">
        <f t="array" ref="H414">_xll.SNL.Clients.Office.Excel.Functions.SPG(G414, "SP_TOTAL_REV", "CY2022")</f>
        <v>7245000</v>
      </c>
      <c r="I414" s="4">
        <f>_xll.SNL.Clients.Office.Excel.Functions.SPG(G414,"IQ_AVG_DILUT_SHARES_OUT","CY2022")</f>
        <v>203535000</v>
      </c>
      <c r="J414" s="5">
        <f>_xll.SNL.Clients.Office.Excel.Functions.SPG(G414, "IQ_DILUT_EPS_NORM", "CY2022")</f>
        <v>1.2989999999999999</v>
      </c>
      <c r="K414">
        <f t="shared" si="38"/>
        <v>264391.96500000003</v>
      </c>
      <c r="L414">
        <f t="shared" si="39"/>
        <v>3.6493024844720501E-2</v>
      </c>
      <c r="M414" t="s">
        <v>937</v>
      </c>
      <c r="N414" s="4" cm="1">
        <f t="array" ref="N414">_xll.SNL.Clients.Office.Excel.Functions.SPG(M414, "SP_TOTAL_REV", "CY2022")</f>
        <v>18449000</v>
      </c>
      <c r="O414" s="4">
        <f>_xll.SNL.Clients.Office.Excel.Functions.SPG(M414,"IQ_AVG_DILUT_SHARES_OUT","CY2022")</f>
        <v>382200000</v>
      </c>
      <c r="P414" s="5">
        <f>_xll.SNL.Clients.Office.Excel.Functions.SPG(M414, "IQ_DILUT_EPS_NORM", "CY2022")</f>
        <v>5.5570000000000004</v>
      </c>
      <c r="Q414">
        <f t="shared" si="40"/>
        <v>2123885.4000000004</v>
      </c>
      <c r="R414">
        <f t="shared" si="41"/>
        <v>0.11512197951108463</v>
      </c>
    </row>
    <row r="415" spans="1:18" x14ac:dyDescent="0.3">
      <c r="A415" t="s">
        <v>925</v>
      </c>
      <c r="B415" s="4" cm="1">
        <f t="array" ref="B415">_xll.SNL.Clients.Office.Excel.Functions.SPG(A415, "SP_TOTAL_REV", "CY2023")</f>
        <v>23051900</v>
      </c>
      <c r="C415" s="4">
        <f>_xll.SNL.Clients.Office.Excel.Functions.SPG(A415,"IQ_AVG_DILUT_SHARES_OUT","CY2023")</f>
        <v>258300000</v>
      </c>
      <c r="D415" s="5">
        <f>_xll.SNL.Clients.Office.Excel.Functions.SPG(A415, "IQ_DILUT_EPS_NORM", "CY2023")</f>
        <v>7.6950000000000003</v>
      </c>
      <c r="E415">
        <f t="shared" si="36"/>
        <v>1987618.5</v>
      </c>
      <c r="F415">
        <f t="shared" si="37"/>
        <v>8.6223630156299483E-2</v>
      </c>
      <c r="G415" t="s">
        <v>925</v>
      </c>
      <c r="H415" s="4" cm="1">
        <f t="array" ref="H415">_xll.SNL.Clients.Office.Excel.Functions.SPG(G415, "SP_TOTAL_REV", "CY2022")</f>
        <v>22148900</v>
      </c>
      <c r="I415" s="4">
        <f>_xll.SNL.Clients.Office.Excel.Functions.SPG(G415,"IQ_AVG_DILUT_SHARES_OUT","CY2022")</f>
        <v>261800000</v>
      </c>
      <c r="J415" s="5">
        <f>_xll.SNL.Clients.Office.Excel.Functions.SPG(G415, "IQ_DILUT_EPS_NORM", "CY2022")</f>
        <v>6.16</v>
      </c>
      <c r="K415">
        <f t="shared" si="38"/>
        <v>1612688</v>
      </c>
      <c r="L415">
        <f t="shared" si="39"/>
        <v>7.28112005562353E-2</v>
      </c>
      <c r="M415" t="s">
        <v>938</v>
      </c>
      <c r="N415" s="4" cm="1">
        <f t="array" ref="N415">_xll.SNL.Clients.Office.Excel.Functions.SPG(M415, "SP_TOTAL_REV", "CY2022")</f>
        <v>8299000</v>
      </c>
      <c r="O415" s="4">
        <f>_xll.SNL.Clients.Office.Excel.Functions.SPG(M415,"IQ_AVG_DILUT_SHARES_OUT","CY2022")</f>
        <v>483400000</v>
      </c>
      <c r="P415" s="5">
        <f>_xll.SNL.Clients.Office.Excel.Functions.SPG(M415, "IQ_DILUT_EPS_NORM", "CY2022")</f>
        <v>5.3460000000000001</v>
      </c>
      <c r="Q415">
        <f t="shared" si="40"/>
        <v>2584256.4</v>
      </c>
      <c r="R415">
        <f t="shared" si="41"/>
        <v>0.31139371008555244</v>
      </c>
    </row>
    <row r="416" spans="1:18" x14ac:dyDescent="0.3">
      <c r="A416" t="s">
        <v>926</v>
      </c>
      <c r="B416" s="4" cm="1">
        <f t="array" ref="B416">_xll.SNL.Clients.Office.Excel.Functions.SPG(A416, "SP_TOTAL_REV", "CY2023")</f>
        <v>6027849</v>
      </c>
      <c r="C416" s="4">
        <f>_xll.SNL.Clients.Office.Excel.Functions.SPG(A416,"IQ_AVG_DILUT_SHARES_OUT","CY2023")</f>
        <v>326807326</v>
      </c>
      <c r="D416" s="5">
        <f>_xll.SNL.Clients.Office.Excel.Functions.SPG(A416, "IQ_DILUT_EPS_NORM", "CY2023")</f>
        <v>3.431</v>
      </c>
      <c r="E416">
        <f t="shared" si="36"/>
        <v>1121275.935506</v>
      </c>
      <c r="F416">
        <f t="shared" si="37"/>
        <v>0.18601592964687735</v>
      </c>
      <c r="G416" t="s">
        <v>926</v>
      </c>
      <c r="H416" s="4" cm="1">
        <f t="array" ref="H416">_xll.SNL.Clients.Office.Excel.Functions.SPG(G416, "SP_TOTAL_REV", "CY2022")</f>
        <v>5925746</v>
      </c>
      <c r="I416" s="4">
        <f>_xll.SNL.Clients.Office.Excel.Functions.SPG(G416,"IQ_AVG_DILUT_SHARES_OUT","CY2022")</f>
        <v>327816695</v>
      </c>
      <c r="J416" s="5">
        <f>_xll.SNL.Clients.Office.Excel.Functions.SPG(G416, "IQ_DILUT_EPS_NORM", "CY2022")</f>
        <v>3.7549999999999999</v>
      </c>
      <c r="K416">
        <f t="shared" si="38"/>
        <v>1230951.6897249999</v>
      </c>
      <c r="L416">
        <f t="shared" si="39"/>
        <v>0.20772940482514773</v>
      </c>
      <c r="M416" t="s">
        <v>939</v>
      </c>
      <c r="N416" s="4" cm="1">
        <f t="array" ref="N416">_xll.SNL.Clients.Office.Excel.Functions.SPG(M416, "SP_TOTAL_REV", "CY2022")</f>
        <v>5044784</v>
      </c>
      <c r="O416" s="4">
        <f>_xll.SNL.Clients.Office.Excel.Functions.SPG(M416,"IQ_AVG_DILUT_SHARES_OUT","CY2022")</f>
        <v>156006250</v>
      </c>
      <c r="P416" s="5">
        <f>_xll.SNL.Clients.Office.Excel.Functions.SPG(M416, "IQ_DILUT_EPS_NORM", "CY2022")</f>
        <v>4.4880000000000004</v>
      </c>
      <c r="Q416">
        <f t="shared" si="40"/>
        <v>700156.05000000016</v>
      </c>
      <c r="R416">
        <f t="shared" si="41"/>
        <v>0.13878811263277083</v>
      </c>
    </row>
    <row r="417" spans="1:18" x14ac:dyDescent="0.3">
      <c r="A417" t="s">
        <v>927</v>
      </c>
      <c r="B417" s="4" cm="1">
        <f t="array" ref="B417">_xll.SNL.Clients.Office.Excel.Functions.SPG(A417, "SP_TOTAL_REV", "CY2023")</f>
        <v>4644600</v>
      </c>
      <c r="C417" s="4">
        <f>_xll.SNL.Clients.Office.Excel.Functions.SPG(A417,"IQ_AVG_DILUT_SHARES_OUT","CY2023")</f>
        <v>160500000</v>
      </c>
      <c r="D417" s="5">
        <f>_xll.SNL.Clients.Office.Excel.Functions.SPG(A417, "IQ_DILUT_EPS_NORM", "CY2023")</f>
        <v>3.9870000000000001</v>
      </c>
      <c r="E417">
        <f t="shared" si="36"/>
        <v>639913.5</v>
      </c>
      <c r="F417">
        <f t="shared" si="37"/>
        <v>0.13777580415966928</v>
      </c>
      <c r="G417" t="s">
        <v>927</v>
      </c>
      <c r="H417" s="4" cm="1">
        <f t="array" ref="H417">_xll.SNL.Clients.Office.Excel.Functions.SPG(G417, "SP_TOTAL_REV", "CY2022")</f>
        <v>5304400</v>
      </c>
      <c r="I417" s="4">
        <f>_xll.SNL.Clients.Office.Excel.Functions.SPG(G417,"IQ_AVG_DILUT_SHARES_OUT","CY2022")</f>
        <v>161750000</v>
      </c>
      <c r="J417" s="5">
        <f>_xll.SNL.Clients.Office.Excel.Functions.SPG(G417, "IQ_DILUT_EPS_NORM", "CY2022")</f>
        <v>5.4859999999999998</v>
      </c>
      <c r="K417">
        <f t="shared" si="38"/>
        <v>887360.5</v>
      </c>
      <c r="L417">
        <f t="shared" si="39"/>
        <v>0.16728762913807405</v>
      </c>
      <c r="M417" t="s">
        <v>940</v>
      </c>
      <c r="N417" s="4" cm="1">
        <f t="array" ref="N417">_xll.SNL.Clients.Office.Excel.Functions.SPG(M417, "SP_TOTAL_REV", "CY2022")</f>
        <v>73580180</v>
      </c>
      <c r="O417" s="4">
        <f>_xll.SNL.Clients.Office.Excel.Functions.SPG(M417,"IQ_AVG_DILUT_SHARES_OUT","CY2022")</f>
        <v>511548609</v>
      </c>
      <c r="P417" s="5">
        <f>_xll.SNL.Clients.Office.Excel.Functions.SPG(M417, "IQ_DILUT_EPS_NORM", "CY2022")</f>
        <v>2.5920000000000001</v>
      </c>
      <c r="Q417">
        <f t="shared" si="40"/>
        <v>1325933.994528</v>
      </c>
      <c r="R417">
        <f t="shared" si="41"/>
        <v>1.8020260272915888E-2</v>
      </c>
    </row>
    <row r="418" spans="1:18" x14ac:dyDescent="0.3">
      <c r="A418" t="s">
        <v>928</v>
      </c>
      <c r="B418" s="4" cm="1">
        <f t="array" ref="B418">_xll.SNL.Clients.Office.Excel.Functions.SPG(A418, "SP_TOTAL_REV", "CY2023")</f>
        <v>8207800</v>
      </c>
      <c r="C418" s="4">
        <f>_xll.SNL.Clients.Office.Excel.Functions.SPG(A418,"IQ_AVG_DILUT_SHARES_OUT","CY2023")</f>
        <v>104025000</v>
      </c>
      <c r="D418" s="5">
        <f>_xll.SNL.Clients.Office.Excel.Functions.SPG(A418, "IQ_DILUT_EPS_NORM", "CY2023")</f>
        <v>6.9710000000000001</v>
      </c>
      <c r="E418">
        <f t="shared" si="36"/>
        <v>725158.27500000002</v>
      </c>
      <c r="F418">
        <f t="shared" si="37"/>
        <v>8.8349895830795097E-2</v>
      </c>
      <c r="G418" t="s">
        <v>928</v>
      </c>
      <c r="H418" s="4" cm="1">
        <f t="array" ref="H418">_xll.SNL.Clients.Office.Excel.Functions.SPG(G418, "SP_TOTAL_REV", "CY2022")</f>
        <v>8328200</v>
      </c>
      <c r="I418" s="4">
        <f>_xll.SNL.Clients.Office.Excel.Functions.SPG(G418,"IQ_AVG_DILUT_SHARES_OUT","CY2022")</f>
        <v>107000000</v>
      </c>
      <c r="J418" s="5">
        <f>_xll.SNL.Clients.Office.Excel.Functions.SPG(G418, "IQ_DILUT_EPS_NORM", "CY2022")</f>
        <v>5.5090000000000003</v>
      </c>
      <c r="K418">
        <f t="shared" si="38"/>
        <v>589463</v>
      </c>
      <c r="L418">
        <f t="shared" si="39"/>
        <v>7.0779159962536919E-2</v>
      </c>
      <c r="M418" t="s">
        <v>941</v>
      </c>
      <c r="N418" s="4" cm="1">
        <f t="array" ref="N418">_xll.SNL.Clients.Office.Excel.Functions.SPG(M418, "SP_TOTAL_REV", "CY2022")</f>
        <v>79571000</v>
      </c>
      <c r="O418" s="4">
        <f>_xll.SNL.Clients.Office.Excel.Functions.SPG(M418,"IQ_AVG_DILUT_SHARES_OUT","CY2022")</f>
        <v>1255376769</v>
      </c>
      <c r="P418" s="5">
        <f>_xll.SNL.Clients.Office.Excel.Functions.SPG(M418, "IQ_DILUT_EPS_NORM", "CY2022")</f>
        <v>4.7690000000000001</v>
      </c>
      <c r="Q418">
        <f t="shared" si="40"/>
        <v>5986891.8113609999</v>
      </c>
      <c r="R418">
        <f t="shared" si="41"/>
        <v>7.5239620104824614E-2</v>
      </c>
    </row>
    <row r="419" spans="1:18" x14ac:dyDescent="0.3">
      <c r="A419" t="s">
        <v>929</v>
      </c>
      <c r="B419" s="4" cm="1">
        <f t="array" ref="B419">_xll.SNL.Clients.Office.Excel.Functions.SPG(A419, "SP_TOTAL_REV", "CY2023")</f>
        <v>5108300</v>
      </c>
      <c r="C419" s="4">
        <f>_xll.SNL.Clients.Office.Excel.Functions.SPG(A419,"IQ_AVG_DILUT_SHARES_OUT","CY2023")</f>
        <v>53900000</v>
      </c>
      <c r="D419" s="5">
        <f>_xll.SNL.Clients.Office.Excel.Functions.SPG(A419, "IQ_DILUT_EPS_NORM", "CY2023")</f>
        <v>14.962999999999999</v>
      </c>
      <c r="E419">
        <f t="shared" si="36"/>
        <v>806505.7</v>
      </c>
      <c r="F419">
        <f t="shared" si="37"/>
        <v>0.15788142826380597</v>
      </c>
      <c r="G419" t="s">
        <v>929</v>
      </c>
      <c r="H419" s="4" cm="1">
        <f t="array" ref="H419">_xll.SNL.Clients.Office.Excel.Functions.SPG(G419, "SP_TOTAL_REV", "CY2022")</f>
        <v>4842500</v>
      </c>
      <c r="I419" s="4">
        <f>_xll.SNL.Clients.Office.Excel.Functions.SPG(G419,"IQ_AVG_DILUT_SHARES_OUT","CY2022")</f>
        <v>54200000</v>
      </c>
      <c r="J419" s="5">
        <f>_xll.SNL.Clients.Office.Excel.Functions.SPG(G419, "IQ_DILUT_EPS_NORM", "CY2022")</f>
        <v>13.458</v>
      </c>
      <c r="K419">
        <f t="shared" si="38"/>
        <v>729423.6</v>
      </c>
      <c r="L419">
        <f t="shared" si="39"/>
        <v>0.15062955085183272</v>
      </c>
      <c r="M419" t="s">
        <v>942</v>
      </c>
      <c r="N419" s="4" cm="1">
        <f t="array" ref="N419">_xll.SNL.Clients.Office.Excel.Functions.SPG(M419, "SP_TOTAL_REV", "CY2022")</f>
        <v>6488400</v>
      </c>
      <c r="O419" s="4">
        <f>_xll.SNL.Clients.Office.Excel.Functions.SPG(M419,"IQ_AVG_DILUT_SHARES_OUT","CY2022")</f>
        <v>227100000</v>
      </c>
      <c r="P419" s="5">
        <f>_xll.SNL.Clients.Office.Excel.Functions.SPG(M419, "IQ_DILUT_EPS_NORM", "CY2022")</f>
        <v>7.0030000000000001</v>
      </c>
      <c r="Q419">
        <f t="shared" si="40"/>
        <v>1590381.3</v>
      </c>
      <c r="R419">
        <f t="shared" si="41"/>
        <v>0.24511147586461995</v>
      </c>
    </row>
    <row r="420" spans="1:18" x14ac:dyDescent="0.3">
      <c r="A420" t="s">
        <v>930</v>
      </c>
      <c r="B420" s="4" cm="1">
        <f t="array" ref="B420">_xll.SNL.Clients.Office.Excel.Functions.SPG(A420, "SP_TOTAL_REV", "CY2023")</f>
        <v>25253000</v>
      </c>
      <c r="C420" s="4">
        <f>_xll.SNL.Clients.Office.Excel.Functions.SPG(A420,"IQ_AVG_DILUT_SHARES_OUT","CY2023")</f>
        <v>1098000000</v>
      </c>
      <c r="D420" s="5">
        <f>_xll.SNL.Clients.Office.Excel.Functions.SPG(A420, "IQ_DILUT_EPS_NORM", "CY2023")</f>
        <v>2.589</v>
      </c>
      <c r="E420">
        <f t="shared" si="36"/>
        <v>2842722</v>
      </c>
      <c r="F420">
        <f t="shared" si="37"/>
        <v>0.11256967489011206</v>
      </c>
      <c r="G420" t="s">
        <v>930</v>
      </c>
      <c r="H420" s="4" cm="1">
        <f t="array" ref="H420">_xll.SNL.Clients.Office.Excel.Functions.SPG(G420, "SP_TOTAL_REV", "CY2022")</f>
        <v>29279000</v>
      </c>
      <c r="I420" s="4">
        <f>_xll.SNL.Clients.Office.Excel.Functions.SPG(G420,"IQ_AVG_DILUT_SHARES_OUT","CY2022")</f>
        <v>1081000000</v>
      </c>
      <c r="J420" s="5">
        <f>_xll.SNL.Clients.Office.Excel.Functions.SPG(G420, "IQ_DILUT_EPS_NORM", "CY2022")</f>
        <v>2.5339999999999998</v>
      </c>
      <c r="K420">
        <f t="shared" si="38"/>
        <v>2739254</v>
      </c>
      <c r="L420">
        <f t="shared" si="39"/>
        <v>9.3556952081696773E-2</v>
      </c>
      <c r="M420" t="s">
        <v>943</v>
      </c>
      <c r="N420" s="4" cm="1">
        <f t="array" ref="N420">_xll.SNL.Clients.Office.Excel.Functions.SPG(M420, "SP_TOTAL_REV", "CY2022")</f>
        <v>4833700</v>
      </c>
      <c r="O420" s="4">
        <f>_xll.SNL.Clients.Office.Excel.Functions.SPG(M420,"IQ_AVG_DILUT_SHARES_OUT","CY2022")</f>
        <v>146700000</v>
      </c>
      <c r="P420" s="5">
        <f>_xll.SNL.Clients.Office.Excel.Functions.SPG(M420, "IQ_DILUT_EPS_NORM", "CY2022")</f>
        <v>-1.9410000000000001</v>
      </c>
      <c r="Q420">
        <f t="shared" si="40"/>
        <v>-284744.7</v>
      </c>
      <c r="R420">
        <f t="shared" si="41"/>
        <v>-5.8908227651695393E-2</v>
      </c>
    </row>
    <row r="421" spans="1:18" x14ac:dyDescent="0.3">
      <c r="A421" t="s">
        <v>931</v>
      </c>
      <c r="B421" s="4" cm="1">
        <f t="array" ref="B421">_xll.SNL.Clients.Office.Excel.Functions.SPG(A421, "SP_TOTAL_REV", "CY2023")</f>
        <v>26091000</v>
      </c>
      <c r="C421" s="4">
        <f>_xll.SNL.Clients.Office.Excel.Functions.SPG(A421,"IQ_AVG_DILUT_SHARES_OUT","CY2023")</f>
        <v>640000000</v>
      </c>
      <c r="D421" s="5">
        <f>_xll.SNL.Clients.Office.Excel.Functions.SPG(A421, "IQ_DILUT_EPS_NORM", "CY2023")</f>
        <v>1.2390000000000001</v>
      </c>
      <c r="E421">
        <f t="shared" si="36"/>
        <v>792960.00000000012</v>
      </c>
      <c r="F421">
        <f t="shared" si="37"/>
        <v>3.0392089226169948E-2</v>
      </c>
      <c r="G421" t="s">
        <v>931</v>
      </c>
      <c r="H421" s="4" cm="1">
        <f t="array" ref="H421">_xll.SNL.Clients.Office.Excel.Functions.SPG(G421, "SP_TOTAL_REV", "CY2022")</f>
        <v>23814000</v>
      </c>
      <c r="I421" s="4">
        <f>_xll.SNL.Clients.Office.Excel.Functions.SPG(G421,"IQ_AVG_DILUT_SHARES_OUT","CY2022")</f>
        <v>642000000</v>
      </c>
      <c r="J421" s="5">
        <f>_xll.SNL.Clients.Office.Excel.Functions.SPG(G421, "IQ_DILUT_EPS_NORM", "CY2022")</f>
        <v>0.89700000000000002</v>
      </c>
      <c r="K421">
        <f t="shared" si="38"/>
        <v>575874</v>
      </c>
      <c r="L421">
        <f t="shared" si="39"/>
        <v>2.4182161753590326E-2</v>
      </c>
      <c r="M421" t="s">
        <v>944</v>
      </c>
      <c r="N421" s="4" cm="1">
        <f t="array" ref="N421">_xll.SNL.Clients.Office.Excel.Functions.SPG(M421, "SP_TOTAL_REV", "CY2022")</f>
        <v>6594300</v>
      </c>
      <c r="O421" s="4">
        <f>_xll.SNL.Clients.Office.Excel.Functions.SPG(M421,"IQ_AVG_DILUT_SHARES_OUT","CY2022")</f>
        <v>252100000</v>
      </c>
      <c r="P421" s="5">
        <f>_xll.SNL.Clients.Office.Excel.Functions.SPG(M421, "IQ_DILUT_EPS_NORM", "CY2022")</f>
        <v>2.605</v>
      </c>
      <c r="Q421">
        <f t="shared" si="40"/>
        <v>656720.5</v>
      </c>
      <c r="R421">
        <f t="shared" si="41"/>
        <v>9.9589114841605625E-2</v>
      </c>
    </row>
    <row r="422" spans="1:18" x14ac:dyDescent="0.3">
      <c r="A422" t="s">
        <v>932</v>
      </c>
      <c r="B422" s="4" cm="1">
        <f t="array" ref="B422">_xll.SNL.Clients.Office.Excel.Functions.SPG(A422, "SP_TOTAL_REV", "CY2023")</f>
        <v>15781100</v>
      </c>
      <c r="C422" s="4">
        <f>_xll.SNL.Clients.Office.Excel.Functions.SPG(A422,"IQ_AVG_DILUT_SHARES_OUT","CY2023")</f>
        <v>149751000</v>
      </c>
      <c r="D422" s="5">
        <f>_xll.SNL.Clients.Office.Excel.Functions.SPG(A422, "IQ_DILUT_EPS_NORM", "CY2023")</f>
        <v>0.88600000000000001</v>
      </c>
      <c r="E422">
        <f t="shared" si="36"/>
        <v>132679.386</v>
      </c>
      <c r="F422">
        <f t="shared" si="37"/>
        <v>8.4074865503672106E-3</v>
      </c>
      <c r="G422" t="s">
        <v>932</v>
      </c>
      <c r="H422" s="4" cm="1">
        <f t="array" ref="H422">_xll.SNL.Clients.Office.Excel.Functions.SPG(G422, "SP_TOTAL_REV", "CY2022")</f>
        <v>16947400</v>
      </c>
      <c r="I422" s="4">
        <f>_xll.SNL.Clients.Office.Excel.Functions.SPG(G422,"IQ_AVG_DILUT_SHARES_OUT","CY2022")</f>
        <v>156553000</v>
      </c>
      <c r="J422" s="5">
        <f>_xll.SNL.Clients.Office.Excel.Functions.SPG(G422, "IQ_DILUT_EPS_NORM", "CY2022")</f>
        <v>2.5249999999999999</v>
      </c>
      <c r="K422">
        <f t="shared" si="38"/>
        <v>395296.32500000001</v>
      </c>
      <c r="L422">
        <f t="shared" si="39"/>
        <v>2.3324894969139809E-2</v>
      </c>
      <c r="M422" t="s">
        <v>945</v>
      </c>
      <c r="N422" s="4" cm="1">
        <f t="array" ref="N422">_xll.SNL.Clients.Office.Excel.Functions.SPG(M422, "SP_TOTAL_REV", "CY2022")</f>
        <v>20929800</v>
      </c>
      <c r="O422" s="4">
        <f>_xll.SNL.Clients.Office.Excel.Functions.SPG(M422,"IQ_AVG_DILUT_SHARES_OUT","CY2022")</f>
        <v>231100000</v>
      </c>
      <c r="P422" s="5">
        <f>_xll.SNL.Clients.Office.Excel.Functions.SPG(M422, "IQ_DILUT_EPS_NORM", "CY2022")</f>
        <v>1.8660000000000001</v>
      </c>
      <c r="Q422">
        <f t="shared" si="40"/>
        <v>431232.6</v>
      </c>
      <c r="R422">
        <f t="shared" si="41"/>
        <v>2.0603761144396982E-2</v>
      </c>
    </row>
    <row r="423" spans="1:18" x14ac:dyDescent="0.3">
      <c r="A423" t="s">
        <v>933</v>
      </c>
      <c r="B423" s="4" cm="1">
        <f t="array" ref="B423">_xll.SNL.Clients.Office.Excel.Functions.SPG(A423, "SP_TOTAL_REV", "CY2023")</f>
        <v>36687000</v>
      </c>
      <c r="C423" s="4">
        <f>_xll.SNL.Clients.Office.Excel.Functions.SPG(A423,"IQ_AVG_DILUT_SHARES_OUT","CY2023")</f>
        <v>1148225000</v>
      </c>
      <c r="D423" s="5">
        <f>_xll.SNL.Clients.Office.Excel.Functions.SPG(A423, "IQ_DILUT_EPS_NORM", "CY2023")</f>
        <v>3.0459999999999998</v>
      </c>
      <c r="E423">
        <f t="shared" si="36"/>
        <v>3497493.35</v>
      </c>
      <c r="F423">
        <f t="shared" si="37"/>
        <v>9.5333315615885733E-2</v>
      </c>
      <c r="G423" t="s">
        <v>933</v>
      </c>
      <c r="H423" s="4" cm="1">
        <f t="array" ref="H423">_xll.SNL.Clients.Office.Excel.Functions.SPG(G423, "SP_TOTAL_REV", "CY2022")</f>
        <v>32913800</v>
      </c>
      <c r="I423" s="4">
        <f>_xll.SNL.Clients.Office.Excel.Functions.SPG(G423,"IQ_AVG_DILUT_SHARES_OUT","CY2022")</f>
        <v>1152575000</v>
      </c>
      <c r="J423" s="5">
        <f>_xll.SNL.Clients.Office.Excel.Functions.SPG(G423, "IQ_DILUT_EPS_NORM", "CY2022")</f>
        <v>2.3730000000000002</v>
      </c>
      <c r="K423">
        <f t="shared" si="38"/>
        <v>2735060.4750000006</v>
      </c>
      <c r="L423">
        <f t="shared" si="39"/>
        <v>8.3097681671517737E-2</v>
      </c>
      <c r="M423" t="s">
        <v>946</v>
      </c>
      <c r="N423" s="4" cm="1">
        <f t="array" ref="N423">_xll.SNL.Clients.Office.Excel.Functions.SPG(M423, "SP_TOTAL_REV", "CY2022")</f>
        <v>109120000</v>
      </c>
      <c r="O423" s="4">
        <f>_xll.SNL.Clients.Office.Excel.Functions.SPG(M423,"IQ_AVG_DILUT_SHARES_OUT","CY2022")</f>
        <v>464700000</v>
      </c>
      <c r="P423" s="5">
        <f>_xll.SNL.Clients.Office.Excel.Functions.SPG(M423, "IQ_DILUT_EPS_NORM", "CY2022")</f>
        <v>4.6859999999999999</v>
      </c>
      <c r="Q423">
        <f t="shared" si="40"/>
        <v>2177584.2000000002</v>
      </c>
      <c r="R423">
        <f t="shared" si="41"/>
        <v>1.9955866935483874E-2</v>
      </c>
    </row>
    <row r="424" spans="1:18" x14ac:dyDescent="0.3">
      <c r="A424" t="s">
        <v>934</v>
      </c>
      <c r="B424" s="4" cm="1">
        <f t="array" ref="B424">_xll.SNL.Clients.Office.Excel.Functions.SPG(A424, "SP_TOTAL_REV", "CY2023")</f>
        <v>11899000</v>
      </c>
      <c r="C424" s="4">
        <f>_xll.SNL.Clients.Office.Excel.Functions.SPG(A424,"IQ_AVG_DILUT_SHARES_OUT","CY2023")</f>
        <v>326568000</v>
      </c>
      <c r="D424" s="5">
        <f>_xll.SNL.Clients.Office.Excel.Functions.SPG(A424, "IQ_DILUT_EPS_NORM", "CY2023")</f>
        <v>4.7919999999999998</v>
      </c>
      <c r="E424">
        <f t="shared" si="36"/>
        <v>1564913.8559999999</v>
      </c>
      <c r="F424">
        <f t="shared" si="37"/>
        <v>0.13151641785023951</v>
      </c>
      <c r="G424" t="s">
        <v>934</v>
      </c>
      <c r="H424" s="4" cm="1">
        <f t="array" ref="H424">_xll.SNL.Clients.Office.Excel.Functions.SPG(G424, "SP_TOTAL_REV", "CY2022")</f>
        <v>12128000</v>
      </c>
      <c r="I424" s="4">
        <f>_xll.SNL.Clients.Office.Excel.Functions.SPG(G424,"IQ_AVG_DILUT_SHARES_OUT","CY2022")</f>
        <v>370109000</v>
      </c>
      <c r="J424" s="5">
        <f>_xll.SNL.Clients.Office.Excel.Functions.SPG(G424, "IQ_DILUT_EPS_NORM", "CY2022")</f>
        <v>5.86</v>
      </c>
      <c r="K424">
        <f t="shared" si="38"/>
        <v>2168838.7400000002</v>
      </c>
      <c r="L424">
        <f t="shared" si="39"/>
        <v>0.17882905178100267</v>
      </c>
      <c r="M424" t="s">
        <v>947</v>
      </c>
      <c r="N424" s="4" cm="1">
        <f t="array" ref="N424">_xll.SNL.Clients.Office.Excel.Functions.SPG(M424, "SP_TOTAL_REV", "CY2022")</f>
        <v>16304000</v>
      </c>
      <c r="O424" s="4">
        <f>_xll.SNL.Clients.Office.Excel.Functions.SPG(M424,"IQ_AVG_DILUT_SHARES_OUT","CY2022")</f>
        <v>322250000</v>
      </c>
      <c r="P424" s="5">
        <f>_xll.SNL.Clients.Office.Excel.Functions.SPG(M424, "IQ_DILUT_EPS_NORM", "CY2022")</f>
        <v>5.4889999999999999</v>
      </c>
      <c r="Q424">
        <f t="shared" si="40"/>
        <v>1768830.25</v>
      </c>
      <c r="R424">
        <f t="shared" si="41"/>
        <v>0.10849056979882238</v>
      </c>
    </row>
    <row r="425" spans="1:18" x14ac:dyDescent="0.3">
      <c r="A425" t="s">
        <v>935</v>
      </c>
      <c r="B425" s="4" cm="1">
        <f t="array" ref="B425">_xll.SNL.Clients.Office.Excel.Functions.SPG(A425, "SP_TOTAL_REV", "CY2023")</f>
        <v>18795316</v>
      </c>
      <c r="C425" s="4">
        <f>_xll.SNL.Clients.Office.Excel.Functions.SPG(A425,"IQ_AVG_DILUT_SHARES_OUT","CY2023")</f>
        <v>167431000</v>
      </c>
      <c r="D425" s="5">
        <f>_xll.SNL.Clients.Office.Excel.Functions.SPG(A425, "IQ_DILUT_EPS_NORM", "CY2023")</f>
        <v>11.917999999999999</v>
      </c>
      <c r="E425">
        <f t="shared" si="36"/>
        <v>1995442.6579999998</v>
      </c>
      <c r="F425">
        <f t="shared" si="37"/>
        <v>0.10616701831456304</v>
      </c>
      <c r="G425" t="s">
        <v>935</v>
      </c>
      <c r="H425" s="4" cm="1">
        <f t="array" ref="H425">_xll.SNL.Clients.Office.Excel.Functions.SPG(G425, "SP_TOTAL_REV", "CY2022")</f>
        <v>22260774</v>
      </c>
      <c r="I425" s="4">
        <f>_xll.SNL.Clients.Office.Excel.Functions.SPG(G425,"IQ_AVG_DILUT_SHARES_OUT","CY2022")</f>
        <v>184622000</v>
      </c>
      <c r="J425" s="5">
        <f>_xll.SNL.Clients.Office.Excel.Functions.SPG(G425, "IQ_DILUT_EPS_NORM", "CY2022")</f>
        <v>16.907</v>
      </c>
      <c r="K425">
        <f t="shared" si="38"/>
        <v>3121404.1540000001</v>
      </c>
      <c r="L425">
        <f t="shared" si="39"/>
        <v>0.1402199291902429</v>
      </c>
      <c r="M425" t="s">
        <v>948</v>
      </c>
      <c r="N425" s="4" cm="1">
        <f t="array" ref="N425">_xll.SNL.Clients.Office.Excel.Functions.SPG(M425, "SP_TOTAL_REV", "CY2022")</f>
        <v>5458600</v>
      </c>
      <c r="O425" s="4">
        <f>_xll.SNL.Clients.Office.Excel.Functions.SPG(M425,"IQ_AVG_DILUT_SHARES_OUT","CY2022")</f>
        <v>47700000</v>
      </c>
      <c r="P425" s="5">
        <f>_xll.SNL.Clients.Office.Excel.Functions.SPG(M425, "IQ_DILUT_EPS_NORM", "CY2022")</f>
        <v>11.759</v>
      </c>
      <c r="Q425">
        <f t="shared" si="40"/>
        <v>560904.30000000005</v>
      </c>
      <c r="R425">
        <f t="shared" si="41"/>
        <v>0.10275607298574727</v>
      </c>
    </row>
    <row r="426" spans="1:18" x14ac:dyDescent="0.3">
      <c r="A426" t="s">
        <v>936</v>
      </c>
      <c r="B426" s="4" cm="1">
        <f t="array" ref="B426">_xll.SNL.Clients.Office.Excel.Functions.SPG(A426, "SP_TOTAL_REV", "CY2023")</f>
        <v>4682578</v>
      </c>
      <c r="C426" s="4">
        <f>_xll.SNL.Clients.Office.Excel.Functions.SPG(A426,"IQ_AVG_DILUT_SHARES_OUT","CY2023")</f>
        <v>99804250</v>
      </c>
      <c r="D426" s="5">
        <f>_xll.SNL.Clients.Office.Excel.Functions.SPG(A426, "IQ_DILUT_EPS_NORM", "CY2023")</f>
        <v>4.7809999999999997</v>
      </c>
      <c r="E426">
        <f t="shared" si="36"/>
        <v>477164.11924999993</v>
      </c>
      <c r="F426">
        <f t="shared" si="37"/>
        <v>0.10190201193658706</v>
      </c>
      <c r="G426" t="s">
        <v>936</v>
      </c>
      <c r="H426" s="4" cm="1">
        <f t="array" ref="H426">_xll.SNL.Clients.Office.Excel.Functions.SPG(G426, "SP_TOTAL_REV", "CY2022")</f>
        <v>4783688</v>
      </c>
      <c r="I426" s="4">
        <f>_xll.SNL.Clients.Office.Excel.Functions.SPG(G426,"IQ_AVG_DILUT_SHARES_OUT","CY2022")</f>
        <v>99967250</v>
      </c>
      <c r="J426" s="5">
        <f>_xll.SNL.Clients.Office.Excel.Functions.SPG(G426, "IQ_DILUT_EPS_NORM", "CY2022")</f>
        <v>3.6539999999999999</v>
      </c>
      <c r="K426">
        <f t="shared" si="38"/>
        <v>365280.33149999997</v>
      </c>
      <c r="L426">
        <f t="shared" si="39"/>
        <v>7.6359564315231249E-2</v>
      </c>
      <c r="M426" t="s">
        <v>949</v>
      </c>
      <c r="N426" s="4" cm="1">
        <f t="array" ref="N426">_xll.SNL.Clients.Office.Excel.Functions.SPG(M426, "SP_TOTAL_REV", "CY2022")</f>
        <v>2791041</v>
      </c>
      <c r="O426" s="4">
        <f>_xll.SNL.Clients.Office.Excel.Functions.SPG(M426,"IQ_AVG_DILUT_SHARES_OUT","CY2022")</f>
        <v>47309000</v>
      </c>
      <c r="P426" s="5">
        <f>_xll.SNL.Clients.Office.Excel.Functions.SPG(M426, "IQ_DILUT_EPS_NORM", "CY2022")</f>
        <v>6.11</v>
      </c>
      <c r="Q426">
        <f t="shared" si="40"/>
        <v>289057.99</v>
      </c>
      <c r="R426">
        <f t="shared" si="41"/>
        <v>0.10356637183043889</v>
      </c>
    </row>
    <row r="427" spans="1:18" x14ac:dyDescent="0.3">
      <c r="A427" t="s">
        <v>937</v>
      </c>
      <c r="B427" s="4" cm="1">
        <f t="array" ref="B427">_xll.SNL.Clients.Office.Excel.Functions.SPG(A427, "SP_TOTAL_REV", "CY2023")</f>
        <v>20498000</v>
      </c>
      <c r="C427" s="4">
        <f>_xll.SNL.Clients.Office.Excel.Functions.SPG(A427,"IQ_AVG_DILUT_SHARES_OUT","CY2023")</f>
        <v>383700000</v>
      </c>
      <c r="D427" s="5">
        <f>_xll.SNL.Clients.Office.Excel.Functions.SPG(A427, "IQ_DILUT_EPS_NORM", "CY2023")</f>
        <v>6.351</v>
      </c>
      <c r="E427">
        <f t="shared" si="36"/>
        <v>2436878.7000000002</v>
      </c>
      <c r="F427">
        <f t="shared" si="37"/>
        <v>0.11888373012001172</v>
      </c>
      <c r="G427" t="s">
        <v>937</v>
      </c>
      <c r="H427" s="4" cm="1">
        <f t="array" ref="H427">_xll.SNL.Clients.Office.Excel.Functions.SPG(G427, "SP_TOTAL_REV", "CY2022")</f>
        <v>18449000</v>
      </c>
      <c r="I427" s="4">
        <f>_xll.SNL.Clients.Office.Excel.Functions.SPG(G427,"IQ_AVG_DILUT_SHARES_OUT","CY2022")</f>
        <v>382200000</v>
      </c>
      <c r="J427" s="5">
        <f>_xll.SNL.Clients.Office.Excel.Functions.SPG(G427, "IQ_DILUT_EPS_NORM", "CY2022")</f>
        <v>5.5570000000000004</v>
      </c>
      <c r="K427">
        <f t="shared" si="38"/>
        <v>2123885.4000000004</v>
      </c>
      <c r="L427">
        <f t="shared" si="39"/>
        <v>0.11512197951108463</v>
      </c>
      <c r="M427" t="s">
        <v>950</v>
      </c>
      <c r="N427" s="4" cm="1">
        <f t="array" ref="N427">_xll.SNL.Clients.Office.Excel.Functions.SPG(M427, "SP_TOTAL_REV", "CY2022")</f>
        <v>3155045</v>
      </c>
      <c r="O427" s="4">
        <f>_xll.SNL.Clients.Office.Excel.Functions.SPG(M427,"IQ_AVG_DILUT_SHARES_OUT","CY2022")</f>
        <v>169734000</v>
      </c>
      <c r="P427" s="5">
        <f>_xll.SNL.Clients.Office.Excel.Functions.SPG(M427, "IQ_DILUT_EPS_NORM", "CY2022")</f>
        <v>3.2879999999999998</v>
      </c>
      <c r="Q427">
        <f t="shared" si="40"/>
        <v>558085.39199999999</v>
      </c>
      <c r="R427">
        <f t="shared" si="41"/>
        <v>0.17688666627575836</v>
      </c>
    </row>
    <row r="428" spans="1:18" x14ac:dyDescent="0.3">
      <c r="A428" t="s">
        <v>938</v>
      </c>
      <c r="B428" s="4" cm="1">
        <f t="array" ref="B428">_xll.SNL.Clients.Office.Excel.Functions.SPG(A428, "SP_TOTAL_REV", "CY2023")</f>
        <v>7662000</v>
      </c>
      <c r="C428" s="4">
        <f>_xll.SNL.Clients.Office.Excel.Functions.SPG(A428,"IQ_AVG_DILUT_SHARES_OUT","CY2023")</f>
        <v>423500000</v>
      </c>
      <c r="D428" s="5">
        <f>_xll.SNL.Clients.Office.Excel.Functions.SPG(A428, "IQ_DILUT_EPS_NORM", "CY2023")</f>
        <v>4.774</v>
      </c>
      <c r="E428">
        <f t="shared" si="36"/>
        <v>2021789</v>
      </c>
      <c r="F428">
        <f t="shared" si="37"/>
        <v>0.26387222657269643</v>
      </c>
      <c r="G428" t="s">
        <v>938</v>
      </c>
      <c r="H428" s="4" cm="1">
        <f t="array" ref="H428">_xll.SNL.Clients.Office.Excel.Functions.SPG(G428, "SP_TOTAL_REV", "CY2022")</f>
        <v>8299000</v>
      </c>
      <c r="I428" s="4">
        <f>_xll.SNL.Clients.Office.Excel.Functions.SPG(G428,"IQ_AVG_DILUT_SHARES_OUT","CY2022")</f>
        <v>483400000</v>
      </c>
      <c r="J428" s="5">
        <f>_xll.SNL.Clients.Office.Excel.Functions.SPG(G428, "IQ_DILUT_EPS_NORM", "CY2022")</f>
        <v>5.3460000000000001</v>
      </c>
      <c r="K428">
        <f t="shared" si="38"/>
        <v>2584256.4</v>
      </c>
      <c r="L428">
        <f t="shared" si="39"/>
        <v>0.31139371008555244</v>
      </c>
      <c r="M428" t="s">
        <v>951</v>
      </c>
      <c r="N428" s="4" cm="1">
        <f t="array" ref="N428">_xll.SNL.Clients.Office.Excel.Functions.SPG(M428, "SP_TOTAL_REV", "CY2022")</f>
        <v>81462000</v>
      </c>
      <c r="O428" s="4">
        <f>_xll.SNL.Clients.Office.Excel.Functions.SPG(M428,"IQ_AVG_DILUT_SHARES_OUT","CY2022")</f>
        <v>3475000000</v>
      </c>
      <c r="P428" s="5">
        <f>_xll.SNL.Clients.Office.Excel.Functions.SPG(M428, "IQ_DILUT_EPS_NORM", "CY2022")</f>
        <v>2.4649999999999999</v>
      </c>
      <c r="Q428">
        <f t="shared" si="40"/>
        <v>8565874.9999999981</v>
      </c>
      <c r="R428">
        <f t="shared" si="41"/>
        <v>0.105151788563993</v>
      </c>
    </row>
    <row r="429" spans="1:18" x14ac:dyDescent="0.3">
      <c r="A429" t="s">
        <v>939</v>
      </c>
      <c r="B429" s="4" cm="1">
        <f t="array" ref="B429">_xll.SNL.Clients.Office.Excel.Functions.SPG(A429, "SP_TOTAL_REV", "CY2023")</f>
        <v>5595506</v>
      </c>
      <c r="C429" s="4">
        <f>_xll.SNL.Clients.Office.Excel.Functions.SPG(A429,"IQ_AVG_DILUT_SHARES_OUT","CY2023")</f>
        <v>155189000</v>
      </c>
      <c r="D429" s="5">
        <f>_xll.SNL.Clients.Office.Excel.Functions.SPG(A429, "IQ_DILUT_EPS_NORM", "CY2023")</f>
        <v>5.8879999999999999</v>
      </c>
      <c r="E429">
        <f t="shared" si="36"/>
        <v>913752.83200000005</v>
      </c>
      <c r="F429">
        <f t="shared" si="37"/>
        <v>0.16330119778264915</v>
      </c>
      <c r="G429" t="s">
        <v>939</v>
      </c>
      <c r="H429" s="4" cm="1">
        <f t="array" ref="H429">_xll.SNL.Clients.Office.Excel.Functions.SPG(G429, "SP_TOTAL_REV", "CY2022")</f>
        <v>5044784</v>
      </c>
      <c r="I429" s="4">
        <f>_xll.SNL.Clients.Office.Excel.Functions.SPG(G429,"IQ_AVG_DILUT_SHARES_OUT","CY2022")</f>
        <v>156006250</v>
      </c>
      <c r="J429" s="5">
        <f>_xll.SNL.Clients.Office.Excel.Functions.SPG(G429, "IQ_DILUT_EPS_NORM", "CY2022")</f>
        <v>4.4880000000000004</v>
      </c>
      <c r="K429">
        <f t="shared" si="38"/>
        <v>700156.05000000016</v>
      </c>
      <c r="L429">
        <f t="shared" si="39"/>
        <v>0.13878811263277083</v>
      </c>
      <c r="M429" t="s">
        <v>952</v>
      </c>
      <c r="N429" s="4" cm="1">
        <f t="array" ref="N429">_xll.SNL.Clients.Office.Excel.Functions.SPG(M429, "SP_TOTAL_REV", "CY2022")</f>
        <v>20028000</v>
      </c>
      <c r="O429" s="4">
        <f>_xll.SNL.Clients.Office.Excel.Functions.SPG(M429,"IQ_AVG_DILUT_SHARES_OUT","CY2022")</f>
        <v>926000000</v>
      </c>
      <c r="P429" s="5">
        <f>_xll.SNL.Clients.Office.Excel.Functions.SPG(M429, "IQ_DILUT_EPS_NORM", "CY2022")</f>
        <v>6.9450000000000003</v>
      </c>
      <c r="Q429">
        <f t="shared" si="40"/>
        <v>6431070</v>
      </c>
      <c r="R429">
        <f t="shared" si="41"/>
        <v>0.32110395446375073</v>
      </c>
    </row>
    <row r="430" spans="1:18" x14ac:dyDescent="0.3">
      <c r="A430" t="s">
        <v>940</v>
      </c>
      <c r="B430" s="4" cm="1">
        <f t="array" ref="B430">_xll.SNL.Clients.Office.Excel.Functions.SPG(A430, "SP_TOTAL_REV", "CY2023")</f>
        <v>77512217</v>
      </c>
      <c r="C430" s="4">
        <f>_xll.SNL.Clients.Office.Excel.Functions.SPG(A430,"IQ_AVG_DILUT_SHARES_OUT","CY2023")</f>
        <v>507837215</v>
      </c>
      <c r="D430" s="5">
        <f>_xll.SNL.Clients.Office.Excel.Functions.SPG(A430, "IQ_DILUT_EPS_NORM", "CY2023")</f>
        <v>3.8149999999999999</v>
      </c>
      <c r="E430">
        <f t="shared" si="36"/>
        <v>1937398.9752249999</v>
      </c>
      <c r="F430">
        <f t="shared" si="37"/>
        <v>2.4994756313382185E-2</v>
      </c>
      <c r="G430" t="s">
        <v>940</v>
      </c>
      <c r="H430" s="4" cm="1">
        <f t="array" ref="H430">_xll.SNL.Clients.Office.Excel.Functions.SPG(G430, "SP_TOTAL_REV", "CY2022")</f>
        <v>73580180</v>
      </c>
      <c r="I430" s="4">
        <f>_xll.SNL.Clients.Office.Excel.Functions.SPG(G430,"IQ_AVG_DILUT_SHARES_OUT","CY2022")</f>
        <v>511548609</v>
      </c>
      <c r="J430" s="5">
        <f>_xll.SNL.Clients.Office.Excel.Functions.SPG(G430, "IQ_DILUT_EPS_NORM", "CY2022")</f>
        <v>2.5920000000000001</v>
      </c>
      <c r="K430">
        <f t="shared" si="38"/>
        <v>1325933.994528</v>
      </c>
      <c r="L430">
        <f t="shared" si="39"/>
        <v>1.8020260272915888E-2</v>
      </c>
      <c r="M430" t="s">
        <v>953</v>
      </c>
      <c r="N430" s="4" cm="1">
        <f t="array" ref="N430">_xll.SNL.Clients.Office.Excel.Functions.SPG(M430, "SP_TOTAL_REV", "CY2022")</f>
        <v>12869000</v>
      </c>
      <c r="O430" s="4">
        <f>_xll.SNL.Clients.Office.Excel.Functions.SPG(M430,"IQ_AVG_DILUT_SHARES_OUT","CY2022")</f>
        <v>214973000</v>
      </c>
      <c r="P430" s="5">
        <f>_xll.SNL.Clients.Office.Excel.Functions.SPG(M430, "IQ_DILUT_EPS_NORM", "CY2022")</f>
        <v>2.96</v>
      </c>
      <c r="Q430">
        <f t="shared" si="40"/>
        <v>636320.07999999996</v>
      </c>
      <c r="R430">
        <f t="shared" si="41"/>
        <v>4.9445961613178956E-2</v>
      </c>
    </row>
    <row r="431" spans="1:18" x14ac:dyDescent="0.3">
      <c r="A431" t="s">
        <v>941</v>
      </c>
      <c r="B431" s="4" cm="1">
        <f t="array" ref="B431">_xll.SNL.Clients.Office.Excel.Functions.SPG(A431, "SP_TOTAL_REV", "CY2023")</f>
        <v>78558000</v>
      </c>
      <c r="C431" s="4">
        <f>_xll.SNL.Clients.Office.Excel.Functions.SPG(A431,"IQ_AVG_DILUT_SHARES_OUT","CY2023")</f>
        <v>1200286264</v>
      </c>
      <c r="D431" s="5">
        <f>_xll.SNL.Clients.Office.Excel.Functions.SPG(A431, "IQ_DILUT_EPS_NORM", "CY2023")</f>
        <v>6.4669999999999996</v>
      </c>
      <c r="E431">
        <f t="shared" si="36"/>
        <v>7762251.2692879988</v>
      </c>
      <c r="F431">
        <f t="shared" si="37"/>
        <v>9.8809176268336754E-2</v>
      </c>
      <c r="G431" t="s">
        <v>941</v>
      </c>
      <c r="H431" s="4" cm="1">
        <f t="array" ref="H431">_xll.SNL.Clients.Office.Excel.Functions.SPG(G431, "SP_TOTAL_REV", "CY2022")</f>
        <v>79571000</v>
      </c>
      <c r="I431" s="4">
        <f>_xll.SNL.Clients.Office.Excel.Functions.SPG(G431,"IQ_AVG_DILUT_SHARES_OUT","CY2022")</f>
        <v>1255376769</v>
      </c>
      <c r="J431" s="5">
        <f>_xll.SNL.Clients.Office.Excel.Functions.SPG(G431, "IQ_DILUT_EPS_NORM", "CY2022")</f>
        <v>4.7690000000000001</v>
      </c>
      <c r="K431">
        <f t="shared" si="38"/>
        <v>5986891.8113609999</v>
      </c>
      <c r="L431">
        <f t="shared" si="39"/>
        <v>7.5239620104824614E-2</v>
      </c>
      <c r="M431" t="s">
        <v>954</v>
      </c>
      <c r="N431" s="4" cm="1">
        <f t="array" ref="N431">_xll.SNL.Clients.Office.Excel.Functions.SPG(M431, "SP_TOTAL_REV", "CY2022")</f>
        <v>44915000</v>
      </c>
      <c r="O431" s="4">
        <f>_xll.SNL.Clients.Office.Excel.Functions.SPG(M431,"IQ_AVG_DILUT_SHARES_OUT","CY2022")</f>
        <v>394000000</v>
      </c>
      <c r="P431" s="5">
        <f>_xll.SNL.Clients.Office.Excel.Functions.SPG(M431, "IQ_DILUT_EPS_NORM", "CY2022")</f>
        <v>12.667</v>
      </c>
      <c r="Q431">
        <f t="shared" si="40"/>
        <v>4990798</v>
      </c>
      <c r="R431">
        <f t="shared" si="41"/>
        <v>0.11111650896137149</v>
      </c>
    </row>
    <row r="432" spans="1:18" x14ac:dyDescent="0.3">
      <c r="A432" t="s">
        <v>942</v>
      </c>
      <c r="B432" s="4" cm="1">
        <f t="array" ref="B432">_xll.SNL.Clients.Office.Excel.Functions.SPG(A432, "SP_TOTAL_REV", "CY2023")</f>
        <v>6460500</v>
      </c>
      <c r="C432" s="4">
        <f>_xll.SNL.Clients.Office.Excel.Functions.SPG(A432,"IQ_AVG_DILUT_SHARES_OUT","CY2023")</f>
        <v>224800000</v>
      </c>
      <c r="D432" s="5">
        <f>_xll.SNL.Clients.Office.Excel.Functions.SPG(A432, "IQ_DILUT_EPS_NORM", "CY2023")</f>
        <v>6.4279999999999999</v>
      </c>
      <c r="E432">
        <f t="shared" si="36"/>
        <v>1445014.4</v>
      </c>
      <c r="F432">
        <f t="shared" si="37"/>
        <v>0.22366912777648787</v>
      </c>
      <c r="G432" t="s">
        <v>942</v>
      </c>
      <c r="H432" s="4" cm="1">
        <f t="array" ref="H432">_xll.SNL.Clients.Office.Excel.Functions.SPG(G432, "SP_TOTAL_REV", "CY2022")</f>
        <v>6488400</v>
      </c>
      <c r="I432" s="4">
        <f>_xll.SNL.Clients.Office.Excel.Functions.SPG(G432,"IQ_AVG_DILUT_SHARES_OUT","CY2022")</f>
        <v>227100000</v>
      </c>
      <c r="J432" s="5">
        <f>_xll.SNL.Clients.Office.Excel.Functions.SPG(G432, "IQ_DILUT_EPS_NORM", "CY2022")</f>
        <v>7.0030000000000001</v>
      </c>
      <c r="K432">
        <f t="shared" si="38"/>
        <v>1590381.3</v>
      </c>
      <c r="L432">
        <f t="shared" si="39"/>
        <v>0.24511147586461995</v>
      </c>
      <c r="M432" t="s">
        <v>955</v>
      </c>
      <c r="N432" s="4" cm="1">
        <f t="array" ref="N432">_xll.SNL.Clients.Office.Excel.Functions.SPG(M432, "SP_TOTAL_REV", "CY2022")</f>
        <v>49936000</v>
      </c>
      <c r="O432" s="4">
        <f>_xll.SNL.Clients.Office.Excel.Functions.SPG(M432,"IQ_AVG_DILUT_SHARES_OUT","CY2022")</f>
        <v>1178000000</v>
      </c>
      <c r="P432" s="5">
        <f>_xll.SNL.Clients.Office.Excel.Functions.SPG(M432, "IQ_DILUT_EPS_NORM", "CY2022")</f>
        <v>2.5750000000000002</v>
      </c>
      <c r="Q432">
        <f t="shared" si="40"/>
        <v>3033350</v>
      </c>
      <c r="R432">
        <f t="shared" si="41"/>
        <v>6.0744753284203784E-2</v>
      </c>
    </row>
    <row r="433" spans="1:18" x14ac:dyDescent="0.3">
      <c r="A433" t="s">
        <v>943</v>
      </c>
      <c r="B433" s="4" cm="1">
        <f t="array" ref="B433">_xll.SNL.Clients.Office.Excel.Functions.SPG(A433, "SP_TOTAL_REV", "CY2023")</f>
        <v>5396400</v>
      </c>
      <c r="C433" s="4">
        <f>_xll.SNL.Clients.Office.Excel.Functions.SPG(A433,"IQ_AVG_DILUT_SHARES_OUT","CY2023")</f>
        <v>169425000</v>
      </c>
      <c r="D433" s="5">
        <f>_xll.SNL.Clients.Office.Excel.Functions.SPG(A433, "IQ_DILUT_EPS_NORM", "CY2023")</f>
        <v>-2.3410000000000002</v>
      </c>
      <c r="E433">
        <f t="shared" si="36"/>
        <v>-396623.92500000005</v>
      </c>
      <c r="F433">
        <f t="shared" si="37"/>
        <v>-7.3497873582388268E-2</v>
      </c>
      <c r="G433" t="s">
        <v>943</v>
      </c>
      <c r="H433" s="4" cm="1">
        <f t="array" ref="H433">_xll.SNL.Clients.Office.Excel.Functions.SPG(G433, "SP_TOTAL_REV", "CY2022")</f>
        <v>4833700</v>
      </c>
      <c r="I433" s="4">
        <f>_xll.SNL.Clients.Office.Excel.Functions.SPG(G433,"IQ_AVG_DILUT_SHARES_OUT","CY2022")</f>
        <v>146700000</v>
      </c>
      <c r="J433" s="5">
        <f>_xll.SNL.Clients.Office.Excel.Functions.SPG(G433, "IQ_DILUT_EPS_NORM", "CY2022")</f>
        <v>-1.9410000000000001</v>
      </c>
      <c r="K433">
        <f t="shared" si="38"/>
        <v>-284744.7</v>
      </c>
      <c r="L433">
        <f t="shared" si="39"/>
        <v>-5.8908227651695393E-2</v>
      </c>
      <c r="M433" t="s">
        <v>956</v>
      </c>
      <c r="N433" s="4" cm="1">
        <f t="array" ref="N433">_xll.SNL.Clients.Office.Excel.Functions.SPG(M433, "SP_TOTAL_REV", "CY2022")</f>
        <v>14204717</v>
      </c>
      <c r="O433" s="4">
        <f>_xll.SNL.Clients.Office.Excel.Functions.SPG(M433,"IQ_AVG_DILUT_SHARES_OUT","CY2022")</f>
        <v>560743000</v>
      </c>
      <c r="P433" s="5">
        <f>_xll.SNL.Clients.Office.Excel.Functions.SPG(M433, "IQ_DILUT_EPS_NORM", "CY2022")</f>
        <v>1.5649999999999999</v>
      </c>
      <c r="Q433">
        <f t="shared" si="40"/>
        <v>877562.79500000004</v>
      </c>
      <c r="R433">
        <f t="shared" si="41"/>
        <v>6.1779674667224983E-2</v>
      </c>
    </row>
    <row r="434" spans="1:18" x14ac:dyDescent="0.3">
      <c r="A434" t="s">
        <v>944</v>
      </c>
      <c r="B434" s="4" cm="1">
        <f t="array" ref="B434">_xll.SNL.Clients.Office.Excel.Functions.SPG(A434, "SP_TOTAL_REV", "CY2023")</f>
        <v>6726700</v>
      </c>
      <c r="C434" s="4">
        <f>_xll.SNL.Clients.Office.Excel.Functions.SPG(A434,"IQ_AVG_DILUT_SHARES_OUT","CY2023")</f>
        <v>234800000</v>
      </c>
      <c r="D434" s="5">
        <f>_xll.SNL.Clients.Office.Excel.Functions.SPG(A434, "IQ_DILUT_EPS_NORM", "CY2023")</f>
        <v>3.294</v>
      </c>
      <c r="E434">
        <f t="shared" si="36"/>
        <v>773431.2</v>
      </c>
      <c r="F434">
        <f t="shared" si="37"/>
        <v>0.11497929148022061</v>
      </c>
      <c r="G434" t="s">
        <v>944</v>
      </c>
      <c r="H434" s="4" cm="1">
        <f t="array" ref="H434">_xll.SNL.Clients.Office.Excel.Functions.SPG(G434, "SP_TOTAL_REV", "CY2022")</f>
        <v>6594300</v>
      </c>
      <c r="I434" s="4">
        <f>_xll.SNL.Clients.Office.Excel.Functions.SPG(G434,"IQ_AVG_DILUT_SHARES_OUT","CY2022")</f>
        <v>252100000</v>
      </c>
      <c r="J434" s="5">
        <f>_xll.SNL.Clients.Office.Excel.Functions.SPG(G434, "IQ_DILUT_EPS_NORM", "CY2022")</f>
        <v>2.605</v>
      </c>
      <c r="K434">
        <f t="shared" si="38"/>
        <v>656720.5</v>
      </c>
      <c r="L434">
        <f t="shared" si="39"/>
        <v>9.9589114841605625E-2</v>
      </c>
      <c r="M434" t="s">
        <v>957</v>
      </c>
      <c r="N434" s="4" cm="1">
        <f t="array" ref="N434">_xll.SNL.Clients.Office.Excel.Functions.SPG(M434, "SP_TOTAL_REV", "CY2022")</f>
        <v>15991700</v>
      </c>
      <c r="O434" s="4">
        <f>_xll.SNL.Clients.Office.Excel.Functions.SPG(M434,"IQ_AVG_DILUT_SHARES_OUT","CY2022")</f>
        <v>234900000</v>
      </c>
      <c r="P434" s="5">
        <f>_xll.SNL.Clients.Office.Excel.Functions.SPG(M434, "IQ_DILUT_EPS_NORM", "CY2022")</f>
        <v>5.617</v>
      </c>
      <c r="Q434">
        <f t="shared" si="40"/>
        <v>1319433.3</v>
      </c>
      <c r="R434">
        <f t="shared" si="41"/>
        <v>8.2507381954388836E-2</v>
      </c>
    </row>
    <row r="435" spans="1:18" x14ac:dyDescent="0.3">
      <c r="A435" t="s">
        <v>945</v>
      </c>
      <c r="B435" s="4" cm="1">
        <f t="array" ref="B435">_xll.SNL.Clients.Office.Excel.Functions.SPG(A435, "SP_TOTAL_REV", "CY2023")</f>
        <v>16060300</v>
      </c>
      <c r="C435" s="4">
        <f>_xll.SNL.Clients.Office.Excel.Functions.SPG(A435,"IQ_AVG_DILUT_SHARES_OUT","CY2023")</f>
        <v>226000000</v>
      </c>
      <c r="D435" s="5">
        <f>_xll.SNL.Clients.Office.Excel.Functions.SPG(A435, "IQ_DILUT_EPS_NORM", "CY2023")</f>
        <v>4.3390000000000004</v>
      </c>
      <c r="E435">
        <f t="shared" si="36"/>
        <v>980614.00000000012</v>
      </c>
      <c r="F435">
        <f t="shared" si="37"/>
        <v>6.1058261676307422E-2</v>
      </c>
      <c r="G435" t="s">
        <v>945</v>
      </c>
      <c r="H435" s="4" cm="1">
        <f t="array" ref="H435">_xll.SNL.Clients.Office.Excel.Functions.SPG(G435, "SP_TOTAL_REV", "CY2022")</f>
        <v>20929800</v>
      </c>
      <c r="I435" s="4">
        <f>_xll.SNL.Clients.Office.Excel.Functions.SPG(G435,"IQ_AVG_DILUT_SHARES_OUT","CY2022")</f>
        <v>231100000</v>
      </c>
      <c r="J435" s="5">
        <f>_xll.SNL.Clients.Office.Excel.Functions.SPG(G435, "IQ_DILUT_EPS_NORM", "CY2022")</f>
        <v>1.8660000000000001</v>
      </c>
      <c r="K435">
        <f t="shared" si="38"/>
        <v>431232.6</v>
      </c>
      <c r="L435">
        <f t="shared" si="39"/>
        <v>2.0603761144396982E-2</v>
      </c>
      <c r="M435" t="s">
        <v>958</v>
      </c>
      <c r="N435" s="4" cm="1">
        <f t="array" ref="N435">_xll.SNL.Clients.Office.Excel.Functions.SPG(M435, "SP_TOTAL_REV", "CY2022")</f>
        <v>5632000</v>
      </c>
      <c r="O435" s="4">
        <f>_xll.SNL.Clients.Office.Excel.Functions.SPG(M435,"IQ_AVG_DILUT_SHARES_OUT","CY2022")</f>
        <v>57675000</v>
      </c>
      <c r="P435" s="5">
        <f>_xll.SNL.Clients.Office.Excel.Functions.SPG(M435, "IQ_DILUT_EPS_NORM", "CY2022")</f>
        <v>13.442</v>
      </c>
      <c r="Q435">
        <f t="shared" si="40"/>
        <v>775267.35</v>
      </c>
      <c r="R435">
        <f t="shared" si="41"/>
        <v>0.13765400390624999</v>
      </c>
    </row>
    <row r="436" spans="1:18" x14ac:dyDescent="0.3">
      <c r="A436" t="s">
        <v>946</v>
      </c>
      <c r="B436" s="4" cm="1">
        <f t="array" ref="B436">_xll.SNL.Clients.Office.Excel.Functions.SPG(A436, "SP_TOTAL_REV", "CY2023")</f>
        <v>107412000</v>
      </c>
      <c r="C436" s="4">
        <f>_xll.SNL.Clients.Office.Excel.Functions.SPG(A436,"IQ_AVG_DILUT_SHARES_OUT","CY2023")</f>
        <v>462800000</v>
      </c>
      <c r="D436" s="5">
        <f>_xll.SNL.Clients.Office.Excel.Functions.SPG(A436, "IQ_DILUT_EPS_NORM", "CY2023")</f>
        <v>7.2910000000000004</v>
      </c>
      <c r="E436">
        <f t="shared" si="36"/>
        <v>3374274.8</v>
      </c>
      <c r="F436">
        <f t="shared" si="37"/>
        <v>3.1414318698097042E-2</v>
      </c>
      <c r="G436" t="s">
        <v>946</v>
      </c>
      <c r="H436" s="4" cm="1">
        <f t="array" ref="H436">_xll.SNL.Clients.Office.Excel.Functions.SPG(G436, "SP_TOTAL_REV", "CY2022")</f>
        <v>109120000</v>
      </c>
      <c r="I436" s="4">
        <f>_xll.SNL.Clients.Office.Excel.Functions.SPG(G436,"IQ_AVG_DILUT_SHARES_OUT","CY2022")</f>
        <v>464700000</v>
      </c>
      <c r="J436" s="5">
        <f>_xll.SNL.Clients.Office.Excel.Functions.SPG(G436, "IQ_DILUT_EPS_NORM", "CY2022")</f>
        <v>4.6859999999999999</v>
      </c>
      <c r="K436">
        <f t="shared" si="38"/>
        <v>2177584.2000000002</v>
      </c>
      <c r="L436">
        <f t="shared" si="39"/>
        <v>1.9955866935483874E-2</v>
      </c>
      <c r="M436" t="s">
        <v>959</v>
      </c>
      <c r="N436" s="4" cm="1">
        <f t="array" ref="N436">_xll.SNL.Clients.Office.Excel.Functions.SPG(M436, "SP_TOTAL_REV", "CY2022")</f>
        <v>36884000</v>
      </c>
      <c r="O436" s="4">
        <f>_xll.SNL.Clients.Office.Excel.Functions.SPG(M436,"IQ_AVG_DILUT_SHARES_OUT","CY2022")</f>
        <v>239700000</v>
      </c>
      <c r="P436" s="5">
        <f>_xll.SNL.Clients.Office.Excel.Functions.SPG(M436, "IQ_DILUT_EPS_NORM", "CY2022")</f>
        <v>8.7449999999999992</v>
      </c>
      <c r="Q436">
        <f t="shared" si="40"/>
        <v>2096176.4999999998</v>
      </c>
      <c r="R436">
        <f t="shared" si="41"/>
        <v>5.6831593644940892E-2</v>
      </c>
    </row>
    <row r="437" spans="1:18" x14ac:dyDescent="0.3">
      <c r="A437" t="s">
        <v>947</v>
      </c>
      <c r="B437" s="4" cm="1">
        <f t="array" ref="B437">_xll.SNL.Clients.Office.Excel.Functions.SPG(A437, "SP_TOTAL_REV", "CY2023")</f>
        <v>16024000</v>
      </c>
      <c r="C437" s="4">
        <f>_xll.SNL.Clients.Office.Excel.Functions.SPG(A437,"IQ_AVG_DILUT_SHARES_OUT","CY2023")</f>
        <v>315500000</v>
      </c>
      <c r="D437" s="5">
        <f>_xll.SNL.Clients.Office.Excel.Functions.SPG(A437, "IQ_DILUT_EPS_NORM", "CY2023")</f>
        <v>5.4690000000000003</v>
      </c>
      <c r="E437">
        <f t="shared" si="36"/>
        <v>1725469.5</v>
      </c>
      <c r="F437">
        <f t="shared" si="37"/>
        <v>0.10768032326510235</v>
      </c>
      <c r="G437" t="s">
        <v>947</v>
      </c>
      <c r="H437" s="4" cm="1">
        <f t="array" ref="H437">_xll.SNL.Clients.Office.Excel.Functions.SPG(G437, "SP_TOTAL_REV", "CY2022")</f>
        <v>16304000</v>
      </c>
      <c r="I437" s="4">
        <f>_xll.SNL.Clients.Office.Excel.Functions.SPG(G437,"IQ_AVG_DILUT_SHARES_OUT","CY2022")</f>
        <v>322250000</v>
      </c>
      <c r="J437" s="5">
        <f>_xll.SNL.Clients.Office.Excel.Functions.SPG(G437, "IQ_DILUT_EPS_NORM", "CY2022")</f>
        <v>5.4889999999999999</v>
      </c>
      <c r="K437">
        <f t="shared" si="38"/>
        <v>1768830.25</v>
      </c>
      <c r="L437">
        <f t="shared" si="39"/>
        <v>0.10849056979882238</v>
      </c>
      <c r="M437" t="s">
        <v>960</v>
      </c>
      <c r="N437" s="4" cm="1">
        <f t="array" ref="N437">_xll.SNL.Clients.Office.Excel.Functions.SPG(M437, "SP_TOTAL_REV", "CY2022")</f>
        <v>3676300</v>
      </c>
      <c r="O437" s="4">
        <f>_xll.SNL.Clients.Office.Excel.Functions.SPG(M437,"IQ_AVG_DILUT_SHARES_OUT","CY2022")</f>
        <v>250200000</v>
      </c>
      <c r="P437" s="5">
        <f>_xll.SNL.Clients.Office.Excel.Functions.SPG(M437, "IQ_DILUT_EPS_NORM", "CY2022")</f>
        <v>1.25</v>
      </c>
      <c r="Q437">
        <f t="shared" si="40"/>
        <v>312750</v>
      </c>
      <c r="R437">
        <f t="shared" si="41"/>
        <v>8.5071947338356504E-2</v>
      </c>
    </row>
    <row r="438" spans="1:18" x14ac:dyDescent="0.3">
      <c r="A438" t="s">
        <v>948</v>
      </c>
      <c r="B438" s="4" cm="1">
        <f t="array" ref="B438">_xll.SNL.Clients.Office.Excel.Functions.SPG(A438, "SP_TOTAL_REV", "CY2023")</f>
        <v>5635500</v>
      </c>
      <c r="C438" s="4">
        <f>_xll.SNL.Clients.Office.Excel.Functions.SPG(A438,"IQ_AVG_DILUT_SHARES_OUT","CY2023")</f>
        <v>47900000</v>
      </c>
      <c r="D438" s="5">
        <f>_xll.SNL.Clients.Office.Excel.Functions.SPG(A438, "IQ_DILUT_EPS_NORM", "CY2023")</f>
        <v>12.472</v>
      </c>
      <c r="E438">
        <f t="shared" si="36"/>
        <v>597408.80000000005</v>
      </c>
      <c r="F438">
        <f t="shared" si="37"/>
        <v>0.10600812705172567</v>
      </c>
      <c r="G438" t="s">
        <v>948</v>
      </c>
      <c r="H438" s="4" cm="1">
        <f t="array" ref="H438">_xll.SNL.Clients.Office.Excel.Functions.SPG(G438, "SP_TOTAL_REV", "CY2022")</f>
        <v>5458600</v>
      </c>
      <c r="I438" s="4">
        <f>_xll.SNL.Clients.Office.Excel.Functions.SPG(G438,"IQ_AVG_DILUT_SHARES_OUT","CY2022")</f>
        <v>47700000</v>
      </c>
      <c r="J438" s="5">
        <f>_xll.SNL.Clients.Office.Excel.Functions.SPG(G438, "IQ_DILUT_EPS_NORM", "CY2022")</f>
        <v>11.759</v>
      </c>
      <c r="K438">
        <f t="shared" si="38"/>
        <v>560904.30000000005</v>
      </c>
      <c r="L438">
        <f t="shared" si="39"/>
        <v>0.10275607298574727</v>
      </c>
      <c r="M438" t="s">
        <v>961</v>
      </c>
      <c r="N438" s="4" cm="1">
        <f t="array" ref="N438">_xll.SNL.Clients.Office.Excel.Functions.SPG(M438, "SP_TOTAL_REV", "CY2022")</f>
        <v>19899000</v>
      </c>
      <c r="O438" s="4">
        <f>_xll.SNL.Clients.Office.Excel.Functions.SPG(M438,"IQ_AVG_DILUT_SHARES_OUT","CY2022")</f>
        <v>1338462000</v>
      </c>
      <c r="P438" s="5">
        <f>_xll.SNL.Clients.Office.Excel.Functions.SPG(M438, "IQ_DILUT_EPS_NORM", "CY2022")</f>
        <v>3.5</v>
      </c>
      <c r="Q438">
        <f t="shared" si="40"/>
        <v>4684617</v>
      </c>
      <c r="R438">
        <f t="shared" si="41"/>
        <v>0.23541971958389868</v>
      </c>
    </row>
    <row r="439" spans="1:18" x14ac:dyDescent="0.3">
      <c r="A439" t="s">
        <v>949</v>
      </c>
      <c r="B439" s="4" cm="1">
        <f t="array" ref="B439">_xll.SNL.Clients.Office.Excel.Functions.SPG(A439, "SP_TOTAL_REV", "CY2023")</f>
        <v>2974489</v>
      </c>
      <c r="C439" s="4">
        <f>_xll.SNL.Clients.Office.Excel.Functions.SPG(A439,"IQ_AVG_DILUT_SHARES_OUT","CY2023")</f>
        <v>47304000</v>
      </c>
      <c r="D439" s="5">
        <f>_xll.SNL.Clients.Office.Excel.Functions.SPG(A439, "IQ_DILUT_EPS_NORM", "CY2023")</f>
        <v>5.5220000000000002</v>
      </c>
      <c r="E439">
        <f t="shared" si="36"/>
        <v>261212.68799999999</v>
      </c>
      <c r="F439">
        <f t="shared" si="37"/>
        <v>8.7817668177626471E-2</v>
      </c>
      <c r="G439" t="s">
        <v>949</v>
      </c>
      <c r="H439" s="4" cm="1">
        <f t="array" ref="H439">_xll.SNL.Clients.Office.Excel.Functions.SPG(G439, "SP_TOTAL_REV", "CY2022")</f>
        <v>2791041</v>
      </c>
      <c r="I439" s="4">
        <f>_xll.SNL.Clients.Office.Excel.Functions.SPG(G439,"IQ_AVG_DILUT_SHARES_OUT","CY2022")</f>
        <v>47309000</v>
      </c>
      <c r="J439" s="5">
        <f>_xll.SNL.Clients.Office.Excel.Functions.SPG(G439, "IQ_DILUT_EPS_NORM", "CY2022")</f>
        <v>6.11</v>
      </c>
      <c r="K439">
        <f t="shared" si="38"/>
        <v>289057.99</v>
      </c>
      <c r="L439">
        <f t="shared" si="39"/>
        <v>0.10356637183043889</v>
      </c>
      <c r="M439" t="s">
        <v>962</v>
      </c>
      <c r="N439" s="4" cm="1">
        <f t="array" ref="N439">_xll.SNL.Clients.Office.Excel.Functions.SPG(M439, "SP_TOTAL_REV", "CY2022")</f>
        <v>1850204</v>
      </c>
      <c r="O439" s="4">
        <f>_xll.SNL.Clients.Office.Excel.Functions.SPG(M439,"IQ_AVG_DILUT_SHARES_OUT","CY2022")</f>
        <v>42399000</v>
      </c>
      <c r="P439" s="5">
        <f>_xll.SNL.Clients.Office.Excel.Functions.SPG(M439, "IQ_DILUT_EPS_NORM", "CY2022")</f>
        <v>2.7650000000000001</v>
      </c>
      <c r="Q439">
        <f t="shared" si="40"/>
        <v>117233.235</v>
      </c>
      <c r="R439">
        <f t="shared" si="41"/>
        <v>6.3362329235046519E-2</v>
      </c>
    </row>
    <row r="440" spans="1:18" x14ac:dyDescent="0.3">
      <c r="A440" t="s">
        <v>950</v>
      </c>
      <c r="B440" s="4" cm="1">
        <f t="array" ref="B440">_xll.SNL.Clients.Office.Excel.Functions.SPG(A440, "SP_TOTAL_REV", "CY2023")</f>
        <v>2676298</v>
      </c>
      <c r="C440" s="4">
        <f>_xll.SNL.Clients.Office.Excel.Functions.SPG(A440,"IQ_AVG_DILUT_SHARES_OUT","CY2023")</f>
        <v>164304000</v>
      </c>
      <c r="D440" s="5">
        <f>_xll.SNL.Clients.Office.Excel.Functions.SPG(A440, "IQ_DILUT_EPS_NORM", "CY2023")</f>
        <v>2.048</v>
      </c>
      <c r="E440">
        <f t="shared" si="36"/>
        <v>336494.592</v>
      </c>
      <c r="F440">
        <f t="shared" si="37"/>
        <v>0.12573136175418434</v>
      </c>
      <c r="G440" t="s">
        <v>950</v>
      </c>
      <c r="H440" s="4" cm="1">
        <f t="array" ref="H440">_xll.SNL.Clients.Office.Excel.Functions.SPG(G440, "SP_TOTAL_REV", "CY2022")</f>
        <v>3155045</v>
      </c>
      <c r="I440" s="4">
        <f>_xll.SNL.Clients.Office.Excel.Functions.SPG(G440,"IQ_AVG_DILUT_SHARES_OUT","CY2022")</f>
        <v>169734000</v>
      </c>
      <c r="J440" s="5">
        <f>_xll.SNL.Clients.Office.Excel.Functions.SPG(G440, "IQ_DILUT_EPS_NORM", "CY2022")</f>
        <v>3.2879999999999998</v>
      </c>
      <c r="K440">
        <f t="shared" si="38"/>
        <v>558085.39199999999</v>
      </c>
      <c r="L440">
        <f t="shared" si="39"/>
        <v>0.17688666627575836</v>
      </c>
      <c r="M440" t="s">
        <v>963</v>
      </c>
      <c r="N440" s="4" cm="1">
        <f t="array" ref="N440">_xll.SNL.Clients.Office.Excel.Functions.SPG(M440, "SP_TOTAL_REV", "CY2022")</f>
        <v>53609000</v>
      </c>
      <c r="O440" s="4">
        <f>_xll.SNL.Clients.Office.Excel.Functions.SPG(M440,"IQ_AVG_DILUT_SHARES_OUT","CY2022")</f>
        <v>361250000</v>
      </c>
      <c r="P440" s="5">
        <f>_xll.SNL.Clients.Office.Excel.Functions.SPG(M440, "IQ_DILUT_EPS_NORM", "CY2022")</f>
        <v>5.42</v>
      </c>
      <c r="Q440">
        <f t="shared" si="40"/>
        <v>1957975</v>
      </c>
      <c r="R440">
        <f t="shared" si="41"/>
        <v>3.6523251692812772E-2</v>
      </c>
    </row>
    <row r="441" spans="1:18" x14ac:dyDescent="0.3">
      <c r="A441" t="s">
        <v>951</v>
      </c>
      <c r="B441" s="4" cm="1">
        <f t="array" ref="B441">_xll.SNL.Clients.Office.Excel.Functions.SPG(A441, "SP_TOTAL_REV", "CY2023")</f>
        <v>96773000</v>
      </c>
      <c r="C441" s="4">
        <f>_xll.SNL.Clients.Office.Excel.Functions.SPG(A441,"IQ_AVG_DILUT_SHARES_OUT","CY2023")</f>
        <v>3485000000</v>
      </c>
      <c r="D441" s="5">
        <f>_xll.SNL.Clients.Office.Excel.Functions.SPG(A441, "IQ_DILUT_EPS_NORM", "CY2023")</f>
        <v>1.7949999999999999</v>
      </c>
      <c r="E441">
        <f t="shared" si="36"/>
        <v>6255575</v>
      </c>
      <c r="F441">
        <f t="shared" si="37"/>
        <v>6.464173891477995E-2</v>
      </c>
      <c r="G441" t="s">
        <v>951</v>
      </c>
      <c r="H441" s="4" cm="1">
        <f t="array" ref="H441">_xll.SNL.Clients.Office.Excel.Functions.SPG(G441, "SP_TOTAL_REV", "CY2022")</f>
        <v>81462000</v>
      </c>
      <c r="I441" s="4">
        <f>_xll.SNL.Clients.Office.Excel.Functions.SPG(G441,"IQ_AVG_DILUT_SHARES_OUT","CY2022")</f>
        <v>3475000000</v>
      </c>
      <c r="J441" s="5">
        <f>_xll.SNL.Clients.Office.Excel.Functions.SPG(G441, "IQ_DILUT_EPS_NORM", "CY2022")</f>
        <v>2.4649999999999999</v>
      </c>
      <c r="K441">
        <f t="shared" si="38"/>
        <v>8565874.9999999981</v>
      </c>
      <c r="L441">
        <f t="shared" si="39"/>
        <v>0.105151788563993</v>
      </c>
      <c r="M441" t="s">
        <v>964</v>
      </c>
      <c r="N441" s="4" cm="1">
        <f t="array" ref="N441">_xll.SNL.Clients.Office.Excel.Functions.SPG(M441, "SP_TOTAL_REV", "CY2022")</f>
        <v>24583000</v>
      </c>
      <c r="O441" s="4">
        <f>_xll.SNL.Clients.Office.Excel.Functions.SPG(M441,"IQ_AVG_DILUT_SHARES_OUT","CY2022")</f>
        <v>1490000000</v>
      </c>
      <c r="P441" s="5">
        <f>_xll.SNL.Clients.Office.Excel.Functions.SPG(M441, "IQ_DILUT_EPS_NORM", "CY2022")</f>
        <v>3.1920000000000002</v>
      </c>
      <c r="Q441">
        <f t="shared" si="40"/>
        <v>4756080</v>
      </c>
      <c r="R441">
        <f t="shared" si="41"/>
        <v>0.19347028434283856</v>
      </c>
    </row>
    <row r="442" spans="1:18" x14ac:dyDescent="0.3">
      <c r="A442" t="s">
        <v>952</v>
      </c>
      <c r="B442" s="4" cm="1">
        <f t="array" ref="B442">_xll.SNL.Clients.Office.Excel.Functions.SPG(A442, "SP_TOTAL_REV", "CY2023")</f>
        <v>17519000</v>
      </c>
      <c r="C442" s="4">
        <f>_xll.SNL.Clients.Office.Excel.Functions.SPG(A442,"IQ_AVG_DILUT_SHARES_OUT","CY2023")</f>
        <v>916000000</v>
      </c>
      <c r="D442" s="5">
        <f>_xll.SNL.Clients.Office.Excel.Functions.SPG(A442, "IQ_DILUT_EPS_NORM", "CY2023")</f>
        <v>5.0609999999999999</v>
      </c>
      <c r="E442">
        <f t="shared" si="36"/>
        <v>4635876</v>
      </c>
      <c r="F442">
        <f t="shared" si="37"/>
        <v>0.26461989839602718</v>
      </c>
      <c r="G442" t="s">
        <v>952</v>
      </c>
      <c r="H442" s="4" cm="1">
        <f t="array" ref="H442">_xll.SNL.Clients.Office.Excel.Functions.SPG(G442, "SP_TOTAL_REV", "CY2022")</f>
        <v>20028000</v>
      </c>
      <c r="I442" s="4">
        <f>_xll.SNL.Clients.Office.Excel.Functions.SPG(G442,"IQ_AVG_DILUT_SHARES_OUT","CY2022")</f>
        <v>926000000</v>
      </c>
      <c r="J442" s="5">
        <f>_xll.SNL.Clients.Office.Excel.Functions.SPG(G442, "IQ_DILUT_EPS_NORM", "CY2022")</f>
        <v>6.9450000000000003</v>
      </c>
      <c r="K442">
        <f t="shared" si="38"/>
        <v>6431070</v>
      </c>
      <c r="L442">
        <f t="shared" si="39"/>
        <v>0.32110395446375073</v>
      </c>
      <c r="M442" t="s">
        <v>965</v>
      </c>
      <c r="N442" s="4" cm="1">
        <f t="array" ref="N442">_xll.SNL.Clients.Office.Excel.Functions.SPG(M442, "SP_TOTAL_REV", "CY2022")</f>
        <v>1515500</v>
      </c>
      <c r="O442" s="4">
        <f>_xll.SNL.Clients.Office.Excel.Functions.SPG(M442,"IQ_AVG_DILUT_SHARES_OUT","CY2022")</f>
        <v>322700000</v>
      </c>
      <c r="P442" s="5">
        <f>_xll.SNL.Clients.Office.Excel.Functions.SPG(M442, "IQ_DILUT_EPS_NORM", "CY2022")</f>
        <v>0.13200000000000001</v>
      </c>
      <c r="Q442">
        <f t="shared" si="40"/>
        <v>42596.4</v>
      </c>
      <c r="R442">
        <f t="shared" si="41"/>
        <v>2.8107159353348732E-2</v>
      </c>
    </row>
    <row r="443" spans="1:18" x14ac:dyDescent="0.3">
      <c r="A443" t="s">
        <v>953</v>
      </c>
      <c r="B443" s="4" cm="1">
        <f t="array" ref="B443">_xll.SNL.Clients.Office.Excel.Functions.SPG(A443, "SP_TOTAL_REV", "CY2023")</f>
        <v>13683000</v>
      </c>
      <c r="C443" s="4">
        <f>_xll.SNL.Clients.Office.Excel.Functions.SPG(A443,"IQ_AVG_DILUT_SHARES_OUT","CY2023")</f>
        <v>201774000</v>
      </c>
      <c r="D443" s="5">
        <f>_xll.SNL.Clients.Office.Excel.Functions.SPG(A443, "IQ_DILUT_EPS_NORM", "CY2023")</f>
        <v>3.76</v>
      </c>
      <c r="E443">
        <f t="shared" si="36"/>
        <v>758670.24</v>
      </c>
      <c r="F443">
        <f t="shared" si="37"/>
        <v>5.5446191624643718E-2</v>
      </c>
      <c r="G443" t="s">
        <v>953</v>
      </c>
      <c r="H443" s="4" cm="1">
        <f t="array" ref="H443">_xll.SNL.Clients.Office.Excel.Functions.SPG(G443, "SP_TOTAL_REV", "CY2022")</f>
        <v>12869000</v>
      </c>
      <c r="I443" s="4">
        <f>_xll.SNL.Clients.Office.Excel.Functions.SPG(G443,"IQ_AVG_DILUT_SHARES_OUT","CY2022")</f>
        <v>214973000</v>
      </c>
      <c r="J443" s="5">
        <f>_xll.SNL.Clients.Office.Excel.Functions.SPG(G443, "IQ_DILUT_EPS_NORM", "CY2022")</f>
        <v>2.96</v>
      </c>
      <c r="K443">
        <f t="shared" si="38"/>
        <v>636320.07999999996</v>
      </c>
      <c r="L443">
        <f t="shared" si="39"/>
        <v>4.9445961613178956E-2</v>
      </c>
      <c r="M443" t="s">
        <v>966</v>
      </c>
      <c r="N443" s="4" cm="1">
        <f t="array" ref="N443">_xll.SNL.Clients.Office.Excel.Functions.SPG(M443, "SP_TOTAL_REV", "CY2022")</f>
        <v>10208580</v>
      </c>
      <c r="O443" s="4">
        <f>_xll.SNL.Clients.Office.Excel.Functions.SPG(M443,"IQ_AVG_DILUT_SHARES_OUT","CY2022")</f>
        <v>51738000</v>
      </c>
      <c r="P443" s="5">
        <f>_xll.SNL.Clients.Office.Excel.Functions.SPG(M443, "IQ_DILUT_EPS_NORM", "CY2022")</f>
        <v>19.853999999999999</v>
      </c>
      <c r="Q443">
        <f t="shared" si="40"/>
        <v>1027206.252</v>
      </c>
      <c r="R443">
        <f t="shared" si="41"/>
        <v>0.10062185455763681</v>
      </c>
    </row>
    <row r="444" spans="1:18" x14ac:dyDescent="0.3">
      <c r="A444" t="s">
        <v>954</v>
      </c>
      <c r="B444" s="4" cm="1">
        <f t="array" ref="B444">_xll.SNL.Clients.Office.Excel.Functions.SPG(A444, "SP_TOTAL_REV", "CY2023")</f>
        <v>42857000</v>
      </c>
      <c r="C444" s="4">
        <f>_xll.SNL.Clients.Office.Excel.Functions.SPG(A444,"IQ_AVG_DILUT_SHARES_OUT","CY2023")</f>
        <v>388000000</v>
      </c>
      <c r="D444" s="5">
        <f>_xll.SNL.Clients.Office.Excel.Functions.SPG(A444, "IQ_DILUT_EPS_NORM", "CY2023")</f>
        <v>11.212999999999999</v>
      </c>
      <c r="E444">
        <f t="shared" si="36"/>
        <v>4350644</v>
      </c>
      <c r="F444">
        <f t="shared" si="37"/>
        <v>0.10151536505121683</v>
      </c>
      <c r="G444" t="s">
        <v>954</v>
      </c>
      <c r="H444" s="4" cm="1">
        <f t="array" ref="H444">_xll.SNL.Clients.Office.Excel.Functions.SPG(G444, "SP_TOTAL_REV", "CY2022")</f>
        <v>44915000</v>
      </c>
      <c r="I444" s="4">
        <f>_xll.SNL.Clients.Office.Excel.Functions.SPG(G444,"IQ_AVG_DILUT_SHARES_OUT","CY2022")</f>
        <v>394000000</v>
      </c>
      <c r="J444" s="5">
        <f>_xll.SNL.Clients.Office.Excel.Functions.SPG(G444, "IQ_DILUT_EPS_NORM", "CY2022")</f>
        <v>12.667</v>
      </c>
      <c r="K444">
        <f t="shared" si="38"/>
        <v>4990798</v>
      </c>
      <c r="L444">
        <f t="shared" si="39"/>
        <v>0.11111650896137149</v>
      </c>
      <c r="M444" t="s">
        <v>967</v>
      </c>
      <c r="N444" s="4" cm="1">
        <f t="array" ref="N444">_xll.SNL.Clients.Office.Excel.Functions.SPG(M444, "SP_TOTAL_REV", "CY2022")</f>
        <v>24875000</v>
      </c>
      <c r="O444" s="4">
        <f>_xll.SNL.Clients.Office.Excel.Functions.SPG(M444,"IQ_AVG_DILUT_SHARES_OUT","CY2022")</f>
        <v>624000000</v>
      </c>
      <c r="P444" s="5">
        <f>_xll.SNL.Clients.Office.Excel.Functions.SPG(M444, "IQ_DILUT_EPS_NORM", "CY2022")</f>
        <v>8.9719999999999995</v>
      </c>
      <c r="Q444">
        <f t="shared" si="40"/>
        <v>5598528</v>
      </c>
      <c r="R444">
        <f t="shared" si="41"/>
        <v>0.22506645226130653</v>
      </c>
    </row>
    <row r="445" spans="1:18" x14ac:dyDescent="0.3">
      <c r="A445" t="s">
        <v>955</v>
      </c>
      <c r="B445" s="4" cm="1">
        <f t="array" ref="B445">_xll.SNL.Clients.Office.Excel.Functions.SPG(A445, "SP_TOTAL_REV", "CY2023")</f>
        <v>54217000</v>
      </c>
      <c r="C445" s="4">
        <f>_xll.SNL.Clients.Office.Excel.Functions.SPG(A445,"IQ_AVG_DILUT_SHARES_OUT","CY2023")</f>
        <v>1159000000</v>
      </c>
      <c r="D445" s="5">
        <f>_xll.SNL.Clients.Office.Excel.Functions.SPG(A445, "IQ_DILUT_EPS_NORM", "CY2023")</f>
        <v>3.218</v>
      </c>
      <c r="E445">
        <f t="shared" si="36"/>
        <v>3729662</v>
      </c>
      <c r="F445">
        <f t="shared" si="37"/>
        <v>6.8791375398860141E-2</v>
      </c>
      <c r="G445" t="s">
        <v>955</v>
      </c>
      <c r="H445" s="4" cm="1">
        <f t="array" ref="H445">_xll.SNL.Clients.Office.Excel.Functions.SPG(G445, "SP_TOTAL_REV", "CY2022")</f>
        <v>49936000</v>
      </c>
      <c r="I445" s="4">
        <f>_xll.SNL.Clients.Office.Excel.Functions.SPG(G445,"IQ_AVG_DILUT_SHARES_OUT","CY2022")</f>
        <v>1178000000</v>
      </c>
      <c r="J445" s="5">
        <f>_xll.SNL.Clients.Office.Excel.Functions.SPG(G445, "IQ_DILUT_EPS_NORM", "CY2022")</f>
        <v>2.5750000000000002</v>
      </c>
      <c r="K445">
        <f t="shared" si="38"/>
        <v>3033350</v>
      </c>
      <c r="L445">
        <f t="shared" si="39"/>
        <v>6.0744753284203784E-2</v>
      </c>
      <c r="M445" t="s">
        <v>968</v>
      </c>
      <c r="N445" s="4" cm="1">
        <f t="array" ref="N445">_xll.SNL.Clients.Office.Excel.Functions.SPG(M445, "SP_TOTAL_REV", "CY2022")</f>
        <v>44955000</v>
      </c>
      <c r="O445" s="4">
        <f>_xll.SNL.Clients.Office.Excel.Functions.SPG(M445,"IQ_AVG_DILUT_SHARES_OUT","CY2022")</f>
        <v>330100000</v>
      </c>
      <c r="P445" s="5">
        <f>_xll.SNL.Clients.Office.Excel.Functions.SPG(M445, "IQ_DILUT_EPS_NORM", "CY2022")</f>
        <v>2.1150000000000002</v>
      </c>
      <c r="Q445">
        <f t="shared" si="40"/>
        <v>698161.50000000012</v>
      </c>
      <c r="R445">
        <f t="shared" si="41"/>
        <v>1.5530230230230233E-2</v>
      </c>
    </row>
    <row r="446" spans="1:18" x14ac:dyDescent="0.3">
      <c r="A446" t="s">
        <v>956</v>
      </c>
      <c r="B446" s="4" cm="1">
        <f t="array" ref="B446">_xll.SNL.Clients.Office.Excel.Functions.SPG(A446, "SP_TOTAL_REV", "CY2023")</f>
        <v>14555741</v>
      </c>
      <c r="C446" s="4">
        <f>_xll.SNL.Clients.Office.Excel.Functions.SPG(A446,"IQ_AVG_DILUT_SHARES_OUT","CY2023")</f>
        <v>548729000</v>
      </c>
      <c r="D446" s="5">
        <f>_xll.SNL.Clients.Office.Excel.Functions.SPG(A446, "IQ_DILUT_EPS_NORM", "CY2023")</f>
        <v>1.631</v>
      </c>
      <c r="E446">
        <f t="shared" si="36"/>
        <v>894976.99899999995</v>
      </c>
      <c r="F446">
        <f t="shared" si="37"/>
        <v>6.1486186034774869E-2</v>
      </c>
      <c r="G446" t="s">
        <v>956</v>
      </c>
      <c r="H446" s="4" cm="1">
        <f t="array" ref="H446">_xll.SNL.Clients.Office.Excel.Functions.SPG(G446, "SP_TOTAL_REV", "CY2022")</f>
        <v>14204717</v>
      </c>
      <c r="I446" s="4">
        <f>_xll.SNL.Clients.Office.Excel.Functions.SPG(G446,"IQ_AVG_DILUT_SHARES_OUT","CY2022")</f>
        <v>560743000</v>
      </c>
      <c r="J446" s="5">
        <f>_xll.SNL.Clients.Office.Excel.Functions.SPG(G446, "IQ_DILUT_EPS_NORM", "CY2022")</f>
        <v>1.5649999999999999</v>
      </c>
      <c r="K446">
        <f t="shared" si="38"/>
        <v>877562.79500000004</v>
      </c>
      <c r="L446">
        <f t="shared" si="39"/>
        <v>6.1779674667224983E-2</v>
      </c>
      <c r="M446" t="s">
        <v>969</v>
      </c>
      <c r="N446" s="4" cm="1">
        <f t="array" ref="N446">_xll.SNL.Clients.Office.Excel.Functions.SPG(M446, "SP_TOTAL_REV", "CY2022")</f>
        <v>100338000</v>
      </c>
      <c r="O446" s="4">
        <f>_xll.SNL.Clients.Office.Excel.Functions.SPG(M446,"IQ_AVG_DILUT_SHARES_OUT","CY2022")</f>
        <v>875000000</v>
      </c>
      <c r="P446" s="5">
        <f>_xll.SNL.Clients.Office.Excel.Functions.SPG(M446, "IQ_DILUT_EPS_NORM", "CY2022")</f>
        <v>10.772</v>
      </c>
      <c r="Q446">
        <f t="shared" si="40"/>
        <v>9425500</v>
      </c>
      <c r="R446">
        <f t="shared" si="41"/>
        <v>9.3937491279475371E-2</v>
      </c>
    </row>
    <row r="447" spans="1:18" x14ac:dyDescent="0.3">
      <c r="A447" t="s">
        <v>957</v>
      </c>
      <c r="B447" s="4" cm="1">
        <f t="array" ref="B447">_xll.SNL.Clients.Office.Excel.Functions.SPG(A447, "SP_TOTAL_REV", "CY2023")</f>
        <v>17677600</v>
      </c>
      <c r="C447" s="4">
        <f>_xll.SNL.Clients.Office.Excel.Functions.SPG(A447,"IQ_AVG_DILUT_SHARES_OUT","CY2023")</f>
        <v>230700000</v>
      </c>
      <c r="D447" s="5">
        <f>_xll.SNL.Clients.Office.Excel.Functions.SPG(A447, "IQ_DILUT_EPS_NORM", "CY2023")</f>
        <v>6.8860000000000001</v>
      </c>
      <c r="E447">
        <f t="shared" si="36"/>
        <v>1588600.2</v>
      </c>
      <c r="F447">
        <f t="shared" si="37"/>
        <v>8.986515137801511E-2</v>
      </c>
      <c r="G447" t="s">
        <v>957</v>
      </c>
      <c r="H447" s="4" cm="1">
        <f t="array" ref="H447">_xll.SNL.Clients.Office.Excel.Functions.SPG(G447, "SP_TOTAL_REV", "CY2022")</f>
        <v>15991700</v>
      </c>
      <c r="I447" s="4">
        <f>_xll.SNL.Clients.Office.Excel.Functions.SPG(G447,"IQ_AVG_DILUT_SHARES_OUT","CY2022")</f>
        <v>234900000</v>
      </c>
      <c r="J447" s="5">
        <f>_xll.SNL.Clients.Office.Excel.Functions.SPG(G447, "IQ_DILUT_EPS_NORM", "CY2022")</f>
        <v>5.617</v>
      </c>
      <c r="K447">
        <f t="shared" si="38"/>
        <v>1319433.3</v>
      </c>
      <c r="L447">
        <f t="shared" si="39"/>
        <v>8.2507381954388836E-2</v>
      </c>
      <c r="M447" t="s">
        <v>970</v>
      </c>
      <c r="N447" s="4" cm="1">
        <f t="array" ref="N447">_xll.SNL.Clients.Office.Excel.Functions.SPG(M447, "SP_TOTAL_REV", "CY2022")</f>
        <v>11642000</v>
      </c>
      <c r="O447" s="4">
        <f>_xll.SNL.Clients.Office.Excel.Functions.SPG(M447,"IQ_AVG_DILUT_SHARES_OUT","CY2022")</f>
        <v>70973000</v>
      </c>
      <c r="P447" s="5">
        <f>_xll.SNL.Clients.Office.Excel.Functions.SPG(M447, "IQ_DILUT_EPS_NORM", "CY2022")</f>
        <v>24.913</v>
      </c>
      <c r="Q447">
        <f t="shared" si="40"/>
        <v>1768150.3489999999</v>
      </c>
      <c r="R447">
        <f t="shared" si="41"/>
        <v>0.1518768552654183</v>
      </c>
    </row>
    <row r="448" spans="1:18" x14ac:dyDescent="0.3">
      <c r="A448" t="s">
        <v>958</v>
      </c>
      <c r="B448" s="4" cm="1">
        <f t="array" ref="B448">_xll.SNL.Clients.Office.Excel.Functions.SPG(A448, "SP_TOTAL_REV", "CY2023")</f>
        <v>6977000</v>
      </c>
      <c r="C448" s="4">
        <f>_xll.SNL.Clients.Office.Excel.Functions.SPG(A448,"IQ_AVG_DILUT_SHARES_OUT","CY2023")</f>
        <v>57350000</v>
      </c>
      <c r="D448" s="5">
        <f>_xll.SNL.Clients.Office.Excel.Functions.SPG(A448, "IQ_DILUT_EPS_NORM", "CY2023")</f>
        <v>21.577999999999999</v>
      </c>
      <c r="E448">
        <f t="shared" si="36"/>
        <v>1237498.3</v>
      </c>
      <c r="F448">
        <f t="shared" si="37"/>
        <v>0.17736825283072954</v>
      </c>
      <c r="G448" t="s">
        <v>958</v>
      </c>
      <c r="H448" s="4" cm="1">
        <f t="array" ref="H448">_xll.SNL.Clients.Office.Excel.Functions.SPG(G448, "SP_TOTAL_REV", "CY2022")</f>
        <v>5632000</v>
      </c>
      <c r="I448" s="4">
        <f>_xll.SNL.Clients.Office.Excel.Functions.SPG(G448,"IQ_AVG_DILUT_SHARES_OUT","CY2022")</f>
        <v>57675000</v>
      </c>
      <c r="J448" s="5">
        <f>_xll.SNL.Clients.Office.Excel.Functions.SPG(G448, "IQ_DILUT_EPS_NORM", "CY2022")</f>
        <v>13.442</v>
      </c>
      <c r="K448">
        <f t="shared" si="38"/>
        <v>775267.35</v>
      </c>
      <c r="L448">
        <f t="shared" si="39"/>
        <v>0.13765400390624999</v>
      </c>
      <c r="M448" t="s">
        <v>971</v>
      </c>
      <c r="N448" s="4" cm="1">
        <f t="array" ref="N448">_xll.SNL.Clients.Office.Excel.Functions.SPG(M448, "SP_TOTAL_REV", "CY2022")</f>
        <v>324162000</v>
      </c>
      <c r="O448" s="4">
        <f>_xll.SNL.Clients.Office.Excel.Functions.SPG(M448,"IQ_AVG_DILUT_SHARES_OUT","CY2022")</f>
        <v>950000000</v>
      </c>
      <c r="P448" s="5">
        <f>_xll.SNL.Clients.Office.Excel.Functions.SPG(M448, "IQ_DILUT_EPS_NORM", "CY2022")</f>
        <v>16.785</v>
      </c>
      <c r="Q448">
        <f t="shared" si="40"/>
        <v>15945750</v>
      </c>
      <c r="R448">
        <f t="shared" si="41"/>
        <v>4.9190682436559496E-2</v>
      </c>
    </row>
    <row r="449" spans="1:18" x14ac:dyDescent="0.3">
      <c r="A449" t="s">
        <v>959</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36"/>
        <v>2106982.7999999998</v>
      </c>
      <c r="F449">
        <f t="shared" si="37"/>
        <v>5.093759791122715E-2</v>
      </c>
      <c r="G449" t="s">
        <v>959</v>
      </c>
      <c r="H449" s="4" cm="1">
        <f t="array" ref="H449">_xll.SNL.Clients.Office.Excel.Functions.SPG(G449, "SP_TOTAL_REV", "CY2022")</f>
        <v>36884000</v>
      </c>
      <c r="I449" s="4">
        <f>_xll.SNL.Clients.Office.Excel.Functions.SPG(G449,"IQ_AVG_DILUT_SHARES_OUT","CY2022")</f>
        <v>239700000</v>
      </c>
      <c r="J449" s="5">
        <f>_xll.SNL.Clients.Office.Excel.Functions.SPG(G449, "IQ_DILUT_EPS_NORM", "CY2022")</f>
        <v>8.7449999999999992</v>
      </c>
      <c r="K449">
        <f t="shared" si="38"/>
        <v>2096176.4999999998</v>
      </c>
      <c r="L449">
        <f t="shared" si="39"/>
        <v>5.6831593644940892E-2</v>
      </c>
      <c r="M449" t="s">
        <v>972</v>
      </c>
      <c r="N449" s="4" cm="1">
        <f t="array" ref="N449">_xll.SNL.Clients.Office.Excel.Functions.SPG(M449, "SP_TOTAL_REV", "CY2022")</f>
        <v>13399370</v>
      </c>
      <c r="O449" s="4">
        <f>_xll.SNL.Clients.Office.Excel.Functions.SPG(M449,"IQ_AVG_DILUT_SHARES_OUT","CY2022")</f>
        <v>73832000</v>
      </c>
      <c r="P449" s="5">
        <f>_xll.SNL.Clients.Office.Excel.Functions.SPG(M449, "IQ_DILUT_EPS_NORM", "CY2022")</f>
        <v>8.0719999999999992</v>
      </c>
      <c r="Q449">
        <f t="shared" si="40"/>
        <v>595971.90399999986</v>
      </c>
      <c r="R449">
        <f t="shared" si="41"/>
        <v>4.4477606335223213E-2</v>
      </c>
    </row>
    <row r="450" spans="1:18" x14ac:dyDescent="0.3">
      <c r="A450" t="s">
        <v>960</v>
      </c>
      <c r="B450" s="4" cm="1">
        <f t="array" ref="B450">_xll.SNL.Clients.Office.Excel.Functions.SPG(A450, "SP_TOTAL_REV", "CY2023")</f>
        <v>3798700</v>
      </c>
      <c r="C450" s="4">
        <f>_xll.SNL.Clients.Office.Excel.Functions.SPG(A450,"IQ_AVG_DILUT_SHARES_OUT","CY2023")</f>
        <v>249100000</v>
      </c>
      <c r="D450" s="5">
        <f>_xll.SNL.Clients.Office.Excel.Functions.SPG(A450, "IQ_DILUT_EPS_NORM", "CY2023")</f>
        <v>0.98799999999999999</v>
      </c>
      <c r="E450">
        <f t="shared" si="36"/>
        <v>246110.8</v>
      </c>
      <c r="F450">
        <f t="shared" si="37"/>
        <v>6.4788164372022006E-2</v>
      </c>
      <c r="G450" t="s">
        <v>960</v>
      </c>
      <c r="H450" s="4" cm="1">
        <f t="array" ref="H450">_xll.SNL.Clients.Office.Excel.Functions.SPG(G450, "SP_TOTAL_REV", "CY2022")</f>
        <v>3676300</v>
      </c>
      <c r="I450" s="4">
        <f>_xll.SNL.Clients.Office.Excel.Functions.SPG(G450,"IQ_AVG_DILUT_SHARES_OUT","CY2022")</f>
        <v>250200000</v>
      </c>
      <c r="J450" s="5">
        <f>_xll.SNL.Clients.Office.Excel.Functions.SPG(G450, "IQ_DILUT_EPS_NORM", "CY2022")</f>
        <v>1.25</v>
      </c>
      <c r="K450">
        <f t="shared" si="38"/>
        <v>312750</v>
      </c>
      <c r="L450">
        <f t="shared" si="39"/>
        <v>8.5071947338356504E-2</v>
      </c>
      <c r="M450" t="s">
        <v>973</v>
      </c>
      <c r="N450" s="4" cm="1">
        <f t="array" ref="N450">_xll.SNL.Clients.Office.Excel.Functions.SPG(M450, "SP_TOTAL_REV", "CY2022")</f>
        <v>171189000</v>
      </c>
      <c r="O450" s="4">
        <f>_xll.SNL.Clients.Office.Excel.Functions.SPG(M450,"IQ_AVG_DILUT_SHARES_OUT","CY2022")</f>
        <v>396000000</v>
      </c>
      <c r="P450" s="5">
        <f>_xll.SNL.Clients.Office.Excel.Functions.SPG(M450, "IQ_DILUT_EPS_NORM", "CY2022")</f>
        <v>23.369</v>
      </c>
      <c r="Q450">
        <f t="shared" si="40"/>
        <v>9254124</v>
      </c>
      <c r="R450">
        <f t="shared" si="41"/>
        <v>5.4057935965511804E-2</v>
      </c>
    </row>
    <row r="451" spans="1:18" x14ac:dyDescent="0.3">
      <c r="A451" t="s">
        <v>961</v>
      </c>
      <c r="B451" s="4" cm="1">
        <f t="array" ref="B451">_xll.SNL.Clients.Office.Excel.Functions.SPG(A451, "SP_TOTAL_REV", "CY2023")</f>
        <v>20022000</v>
      </c>
      <c r="C451" s="4">
        <f>_xll.SNL.Clients.Office.Excel.Functions.SPG(A451,"IQ_AVG_DILUT_SHARES_OUT","CY2023")</f>
        <v>1331963000</v>
      </c>
      <c r="D451" s="5">
        <f>_xll.SNL.Clients.Office.Excel.Functions.SPG(A451, "IQ_DILUT_EPS_NORM", "CY2023")</f>
        <v>2.6429999999999998</v>
      </c>
      <c r="E451">
        <f t="shared" si="36"/>
        <v>3520378.2089999993</v>
      </c>
      <c r="F451">
        <f t="shared" si="37"/>
        <v>0.17582550239736286</v>
      </c>
      <c r="G451" t="s">
        <v>961</v>
      </c>
      <c r="H451" s="4" cm="1">
        <f t="array" ref="H451">_xll.SNL.Clients.Office.Excel.Functions.SPG(G451, "SP_TOTAL_REV", "CY2022")</f>
        <v>19899000</v>
      </c>
      <c r="I451" s="4">
        <f>_xll.SNL.Clients.Office.Excel.Functions.SPG(G451,"IQ_AVG_DILUT_SHARES_OUT","CY2022")</f>
        <v>1338462000</v>
      </c>
      <c r="J451" s="5">
        <f>_xll.SNL.Clients.Office.Excel.Functions.SPG(G451, "IQ_DILUT_EPS_NORM", "CY2022")</f>
        <v>3.5</v>
      </c>
      <c r="K451">
        <f t="shared" si="38"/>
        <v>4684617</v>
      </c>
      <c r="L451">
        <f t="shared" si="39"/>
        <v>0.23541971958389868</v>
      </c>
      <c r="M451" t="s">
        <v>974</v>
      </c>
      <c r="N451" s="4" cm="1">
        <f t="array" ref="N451">_xll.SNL.Clients.Office.Excel.Functions.SPG(M451, "SP_TOTAL_REV", "CY2022")</f>
        <v>4070256</v>
      </c>
      <c r="O451" s="4">
        <f>_xll.SNL.Clients.Office.Excel.Functions.SPG(M451,"IQ_AVG_DILUT_SHARES_OUT","CY2022")</f>
        <v>403454000</v>
      </c>
      <c r="P451" s="5">
        <f>_xll.SNL.Clients.Office.Excel.Functions.SPG(M451, "IQ_DILUT_EPS_NORM", "CY2022")</f>
        <v>0.11700000000000001</v>
      </c>
      <c r="Q451">
        <f t="shared" si="40"/>
        <v>47204.118000000002</v>
      </c>
      <c r="R451">
        <f t="shared" si="41"/>
        <v>1.1597333926907791E-2</v>
      </c>
    </row>
    <row r="452" spans="1:18" x14ac:dyDescent="0.3">
      <c r="A452" t="s">
        <v>962</v>
      </c>
      <c r="B452" s="4" cm="1">
        <f t="array" ref="B452">_xll.SNL.Clients.Office.Excel.Functions.SPG(A452, "SP_TOTAL_REV", "CY2023")</f>
        <v>1951751</v>
      </c>
      <c r="C452" s="4">
        <f>_xll.SNL.Clients.Office.Excel.Functions.SPG(A452,"IQ_AVG_DILUT_SHARES_OUT","CY2023")</f>
        <v>42769000</v>
      </c>
      <c r="D452" s="5">
        <f>_xll.SNL.Clients.Office.Excel.Functions.SPG(A452, "IQ_DILUT_EPS_NORM", "CY2023")</f>
        <v>2.8969999999999998</v>
      </c>
      <c r="E452">
        <f t="shared" si="36"/>
        <v>123901.79299999999</v>
      </c>
      <c r="F452">
        <f t="shared" si="37"/>
        <v>6.3482377106505894E-2</v>
      </c>
      <c r="G452" t="s">
        <v>962</v>
      </c>
      <c r="H452" s="4" cm="1">
        <f t="array" ref="H452">_xll.SNL.Clients.Office.Excel.Functions.SPG(G452, "SP_TOTAL_REV", "CY2022")</f>
        <v>1850204</v>
      </c>
      <c r="I452" s="4">
        <f>_xll.SNL.Clients.Office.Excel.Functions.SPG(G452,"IQ_AVG_DILUT_SHARES_OUT","CY2022")</f>
        <v>42399000</v>
      </c>
      <c r="J452" s="5">
        <f>_xll.SNL.Clients.Office.Excel.Functions.SPG(G452, "IQ_DILUT_EPS_NORM", "CY2022")</f>
        <v>2.7650000000000001</v>
      </c>
      <c r="K452">
        <f t="shared" si="38"/>
        <v>117233.235</v>
      </c>
      <c r="L452">
        <f t="shared" si="39"/>
        <v>6.3362329235046519E-2</v>
      </c>
      <c r="M452" t="s">
        <v>976</v>
      </c>
      <c r="N452" s="4" cm="1">
        <f t="array" ref="N452">_xll.SNL.Clients.Office.Excel.Functions.SPG(M452, "SP_TOTAL_REV", "CY2022")</f>
        <v>1424900</v>
      </c>
      <c r="O452" s="4">
        <f>_xll.SNL.Clients.Office.Excel.Functions.SPG(M452,"IQ_AVG_DILUT_SHARES_OUT","CY2022")</f>
        <v>108000000</v>
      </c>
      <c r="P452" s="5">
        <f>_xll.SNL.Clients.Office.Excel.Functions.SPG(M452, "IQ_DILUT_EPS_NORM", "CY2022")</f>
        <v>5.0940000000000003</v>
      </c>
      <c r="Q452">
        <f t="shared" si="40"/>
        <v>550152</v>
      </c>
      <c r="R452">
        <f t="shared" si="41"/>
        <v>0.3860986735911292</v>
      </c>
    </row>
    <row r="453" spans="1:18" x14ac:dyDescent="0.3">
      <c r="A453" t="s">
        <v>963</v>
      </c>
      <c r="B453" s="4" cm="1">
        <f t="array" ref="B453">_xll.SNL.Clients.Office.Excel.Functions.SPG(A453, "SP_TOTAL_REV", "CY2023")</f>
        <v>52940000</v>
      </c>
      <c r="C453" s="4">
        <f>_xll.SNL.Clients.Office.Excel.Functions.SPG(A453,"IQ_AVG_DILUT_SHARES_OUT","CY2023")</f>
        <v>353500000</v>
      </c>
      <c r="D453" s="5">
        <f>_xll.SNL.Clients.Office.Excel.Functions.SPG(A453, "IQ_DILUT_EPS_NORM", "CY2023")</f>
        <v>0.63100000000000001</v>
      </c>
      <c r="E453">
        <f t="shared" ref="E453:E506" si="42">C453*D453/1000</f>
        <v>223058.5</v>
      </c>
      <c r="F453">
        <f t="shared" ref="F453:F506" si="43">E453/B453</f>
        <v>4.213420853796751E-3</v>
      </c>
      <c r="G453" t="s">
        <v>963</v>
      </c>
      <c r="H453" s="4" cm="1">
        <f t="array" ref="H453">_xll.SNL.Clients.Office.Excel.Functions.SPG(G453, "SP_TOTAL_REV", "CY2022")</f>
        <v>53609000</v>
      </c>
      <c r="I453" s="4">
        <f>_xll.SNL.Clients.Office.Excel.Functions.SPG(G453,"IQ_AVG_DILUT_SHARES_OUT","CY2022")</f>
        <v>361250000</v>
      </c>
      <c r="J453" s="5">
        <f>_xll.SNL.Clients.Office.Excel.Functions.SPG(G453, "IQ_DILUT_EPS_NORM", "CY2022")</f>
        <v>5.42</v>
      </c>
      <c r="K453">
        <f t="shared" ref="K453:K506" si="44">I453*J453/1000</f>
        <v>1957975</v>
      </c>
      <c r="L453">
        <f t="shared" ref="L453:L506" si="45">K453/H453</f>
        <v>3.6523251692812772E-2</v>
      </c>
      <c r="M453" t="s">
        <v>977</v>
      </c>
      <c r="N453" s="4" cm="1">
        <f t="array" ref="N453">_xll.SNL.Clients.Office.Excel.Functions.SPG(M453, "SP_TOTAL_REV", "CY2022")</f>
        <v>2497000</v>
      </c>
      <c r="O453" s="4">
        <f>_xll.SNL.Clients.Office.Excel.Functions.SPG(M453,"IQ_AVG_DILUT_SHARES_OUT","CY2022")</f>
        <v>158928942</v>
      </c>
      <c r="P453" s="5">
        <f>_xll.SNL.Clients.Office.Excel.Functions.SPG(M453, "IQ_DILUT_EPS_NORM", "CY2022")</f>
        <v>4.9690000000000003</v>
      </c>
      <c r="Q453">
        <f t="shared" ref="Q453:Q506" si="46">O453*P453/1000</f>
        <v>789717.91279800015</v>
      </c>
      <c r="R453">
        <f t="shared" ref="R453:R506" si="47">Q453/N453</f>
        <v>0.31626668514136969</v>
      </c>
    </row>
    <row r="454" spans="1:18" x14ac:dyDescent="0.3">
      <c r="A454" t="s">
        <v>964</v>
      </c>
      <c r="B454" s="4" cm="1">
        <f t="array" ref="B454">_xll.SNL.Clients.Office.Excel.Functions.SPG(A454, "SP_TOTAL_REV", "CY2023")</f>
        <v>28153000</v>
      </c>
      <c r="C454" s="4">
        <f>_xll.SNL.Clients.Office.Excel.Functions.SPG(A454,"IQ_AVG_DILUT_SHARES_OUT","CY2023")</f>
        <v>1543000000</v>
      </c>
      <c r="D454" s="5">
        <f>_xll.SNL.Clients.Office.Excel.Functions.SPG(A454, "IQ_DILUT_EPS_NORM", "CY2023")</f>
        <v>3.1709999999999998</v>
      </c>
      <c r="E454">
        <f t="shared" si="42"/>
        <v>4892853</v>
      </c>
      <c r="F454">
        <f t="shared" si="43"/>
        <v>0.17379508400525698</v>
      </c>
      <c r="G454" t="s">
        <v>964</v>
      </c>
      <c r="H454" s="4" cm="1">
        <f t="array" ref="H454">_xll.SNL.Clients.Office.Excel.Functions.SPG(G454, "SP_TOTAL_REV", "CY2022")</f>
        <v>24583000</v>
      </c>
      <c r="I454" s="4">
        <f>_xll.SNL.Clients.Office.Excel.Functions.SPG(G454,"IQ_AVG_DILUT_SHARES_OUT","CY2022")</f>
        <v>1490000000</v>
      </c>
      <c r="J454" s="5">
        <f>_xll.SNL.Clients.Office.Excel.Functions.SPG(G454, "IQ_DILUT_EPS_NORM", "CY2022")</f>
        <v>3.1920000000000002</v>
      </c>
      <c r="K454">
        <f t="shared" si="44"/>
        <v>4756080</v>
      </c>
      <c r="L454">
        <f t="shared" si="45"/>
        <v>0.19347028434283856</v>
      </c>
      <c r="M454" t="s">
        <v>978</v>
      </c>
      <c r="N454" s="4" cm="1">
        <f t="array" ref="N454">_xll.SNL.Clients.Office.Excel.Functions.SPG(M454, "SP_TOTAL_REV", "CY2022")</f>
        <v>136835000</v>
      </c>
      <c r="O454" s="4">
        <f>_xll.SNL.Clients.Office.Excel.Functions.SPG(M454,"IQ_AVG_DILUT_SHARES_OUT","CY2022")</f>
        <v>4204000000</v>
      </c>
      <c r="P454" s="5">
        <f>_xll.SNL.Clients.Office.Excel.Functions.SPG(M454, "IQ_DILUT_EPS_NORM", "CY2022")</f>
        <v>4.2910000000000004</v>
      </c>
      <c r="Q454">
        <f t="shared" si="46"/>
        <v>18039364</v>
      </c>
      <c r="R454">
        <f t="shared" si="47"/>
        <v>0.13183296671173311</v>
      </c>
    </row>
    <row r="455" spans="1:18" x14ac:dyDescent="0.3">
      <c r="A455" t="s">
        <v>965</v>
      </c>
      <c r="B455" s="4" cm="1">
        <f t="array" ref="B455">_xll.SNL.Clients.Office.Excel.Functions.SPG(A455, "SP_TOTAL_REV", "CY2023")</f>
        <v>1650653</v>
      </c>
      <c r="C455" s="4">
        <f>_xll.SNL.Clients.Office.Excel.Functions.SPG(A455,"IQ_AVG_DILUT_SHARES_OUT","CY2023")</f>
        <v>329104000</v>
      </c>
      <c r="D455" s="5">
        <f>_xll.SNL.Clients.Office.Excel.Functions.SPG(A455, "IQ_DILUT_EPS_NORM", "CY2023")</f>
        <v>0.19900000000000001</v>
      </c>
      <c r="E455">
        <f t="shared" si="42"/>
        <v>65491.696000000004</v>
      </c>
      <c r="F455">
        <f t="shared" si="43"/>
        <v>3.967623479919765E-2</v>
      </c>
      <c r="G455" t="s">
        <v>965</v>
      </c>
      <c r="H455" s="4" cm="1">
        <f t="array" ref="H455">_xll.SNL.Clients.Office.Excel.Functions.SPG(G455, "SP_TOTAL_REV", "CY2022")</f>
        <v>1515500</v>
      </c>
      <c r="I455" s="4">
        <f>_xll.SNL.Clients.Office.Excel.Functions.SPG(G455,"IQ_AVG_DILUT_SHARES_OUT","CY2022")</f>
        <v>322700000</v>
      </c>
      <c r="J455" s="5">
        <f>_xll.SNL.Clients.Office.Excel.Functions.SPG(G455, "IQ_DILUT_EPS_NORM", "CY2022")</f>
        <v>0.13200000000000001</v>
      </c>
      <c r="K455">
        <f t="shared" si="44"/>
        <v>42596.4</v>
      </c>
      <c r="L455">
        <f t="shared" si="45"/>
        <v>2.8107159353348732E-2</v>
      </c>
      <c r="M455" t="s">
        <v>979</v>
      </c>
      <c r="N455" s="4" cm="1">
        <f t="array" ref="N455">_xll.SNL.Clients.Office.Excel.Functions.SPG(M455, "SP_TOTAL_REV", "CY2022")</f>
        <v>8930700</v>
      </c>
      <c r="O455" s="4">
        <f>_xll.SNL.Clients.Office.Excel.Functions.SPG(M455,"IQ_AVG_DILUT_SHARES_OUT","CY2022")</f>
        <v>259100000</v>
      </c>
      <c r="P455" s="5">
        <f>_xll.SNL.Clients.Office.Excel.Functions.SPG(M455, "IQ_DILUT_EPS_NORM", "CY2022")</f>
        <v>10.74</v>
      </c>
      <c r="Q455">
        <f t="shared" si="46"/>
        <v>2782734</v>
      </c>
      <c r="R455">
        <f t="shared" si="47"/>
        <v>0.31159192448520273</v>
      </c>
    </row>
    <row r="456" spans="1:18" x14ac:dyDescent="0.3">
      <c r="A456" t="s">
        <v>966</v>
      </c>
      <c r="B456" s="4" cm="1">
        <f t="array" ref="B456">_xll.SNL.Clients.Office.Excel.Functions.SPG(A456, "SP_TOTAL_REV", "CY2023")</f>
        <v>11207303</v>
      </c>
      <c r="C456" s="4">
        <f>_xll.SNL.Clients.Office.Excel.Functions.SPG(A456,"IQ_AVG_DILUT_SHARES_OUT","CY2023")</f>
        <v>49596000</v>
      </c>
      <c r="D456" s="5">
        <f>_xll.SNL.Clients.Office.Excel.Functions.SPG(A456, "IQ_DILUT_EPS_NORM", "CY2023")</f>
        <v>21.367999999999999</v>
      </c>
      <c r="E456">
        <f t="shared" si="42"/>
        <v>1059767.328</v>
      </c>
      <c r="F456">
        <f t="shared" si="43"/>
        <v>9.4560424394700485E-2</v>
      </c>
      <c r="G456" t="s">
        <v>966</v>
      </c>
      <c r="H456" s="4" cm="1">
        <f t="array" ref="H456">_xll.SNL.Clients.Office.Excel.Functions.SPG(G456, "SP_TOTAL_REV", "CY2022")</f>
        <v>10208580</v>
      </c>
      <c r="I456" s="4">
        <f>_xll.SNL.Clients.Office.Excel.Functions.SPG(G456,"IQ_AVG_DILUT_SHARES_OUT","CY2022")</f>
        <v>51738000</v>
      </c>
      <c r="J456" s="5">
        <f>_xll.SNL.Clients.Office.Excel.Functions.SPG(G456, "IQ_DILUT_EPS_NORM", "CY2022")</f>
        <v>19.853999999999999</v>
      </c>
      <c r="K456">
        <f t="shared" si="44"/>
        <v>1027206.252</v>
      </c>
      <c r="L456">
        <f t="shared" si="45"/>
        <v>0.10062185455763681</v>
      </c>
      <c r="M456" t="s">
        <v>980</v>
      </c>
      <c r="N456" s="4" cm="1">
        <f t="array" ref="N456">_xll.SNL.Clients.Office.Excel.Functions.SPG(M456, "SP_TOTAL_REV", "CY2022")</f>
        <v>16262700</v>
      </c>
      <c r="O456" s="4">
        <f>_xll.SNL.Clients.Office.Excel.Functions.SPG(M456,"IQ_AVG_DILUT_SHARES_OUT","CY2022")</f>
        <v>1217400000</v>
      </c>
      <c r="P456" s="5">
        <f>_xll.SNL.Clients.Office.Excel.Functions.SPG(M456, "IQ_DILUT_EPS_NORM", "CY2022")</f>
        <v>1.127</v>
      </c>
      <c r="Q456">
        <f t="shared" si="46"/>
        <v>1372009.8</v>
      </c>
      <c r="R456">
        <f t="shared" si="47"/>
        <v>8.4365437473482269E-2</v>
      </c>
    </row>
    <row r="457" spans="1:18" x14ac:dyDescent="0.3">
      <c r="A457" t="s">
        <v>967</v>
      </c>
      <c r="B457" s="4" cm="1">
        <f t="array" ref="B457">_xll.SNL.Clients.Office.Excel.Functions.SPG(A457, "SP_TOTAL_REV", "CY2023")</f>
        <v>24119000</v>
      </c>
      <c r="C457" s="4">
        <f>_xll.SNL.Clients.Office.Excel.Functions.SPG(A457,"IQ_AVG_DILUT_SHARES_OUT","CY2023")</f>
        <v>610200000</v>
      </c>
      <c r="D457" s="5">
        <f>_xll.SNL.Clients.Office.Excel.Functions.SPG(A457, "IQ_DILUT_EPS_NORM", "CY2023")</f>
        <v>8.3230000000000004</v>
      </c>
      <c r="E457">
        <f t="shared" si="42"/>
        <v>5078694.5999999996</v>
      </c>
      <c r="F457">
        <f t="shared" si="43"/>
        <v>0.21056820763713255</v>
      </c>
      <c r="G457" t="s">
        <v>967</v>
      </c>
      <c r="H457" s="4" cm="1">
        <f t="array" ref="H457">_xll.SNL.Clients.Office.Excel.Functions.SPG(G457, "SP_TOTAL_REV", "CY2022")</f>
        <v>24875000</v>
      </c>
      <c r="I457" s="4">
        <f>_xll.SNL.Clients.Office.Excel.Functions.SPG(G457,"IQ_AVG_DILUT_SHARES_OUT","CY2022")</f>
        <v>624000000</v>
      </c>
      <c r="J457" s="5">
        <f>_xll.SNL.Clients.Office.Excel.Functions.SPG(G457, "IQ_DILUT_EPS_NORM", "CY2022")</f>
        <v>8.9719999999999995</v>
      </c>
      <c r="K457">
        <f t="shared" si="44"/>
        <v>5598528</v>
      </c>
      <c r="L457">
        <f t="shared" si="45"/>
        <v>0.22506645226130653</v>
      </c>
      <c r="M457" t="s">
        <v>981</v>
      </c>
      <c r="N457" s="4" cm="1">
        <f t="array" ref="N457">_xll.SNL.Clients.Office.Excel.Functions.SPG(M457, "SP_TOTAL_REV", "CY2022")</f>
        <v>2669996</v>
      </c>
      <c r="O457" s="4">
        <f>_xll.SNL.Clients.Office.Excel.Functions.SPG(M457,"IQ_AVG_DILUT_SHARES_OUT","CY2022")</f>
        <v>879675845</v>
      </c>
      <c r="P457" s="5">
        <f>_xll.SNL.Clients.Office.Excel.Functions.SPG(M457, "IQ_DILUT_EPS_NORM", "CY2022")</f>
        <v>0.78800000000000003</v>
      </c>
      <c r="Q457">
        <f t="shared" si="46"/>
        <v>693184.56585999997</v>
      </c>
      <c r="R457">
        <f t="shared" si="47"/>
        <v>0.25962007653194985</v>
      </c>
    </row>
    <row r="458" spans="1:18" x14ac:dyDescent="0.3">
      <c r="A458" t="s">
        <v>968</v>
      </c>
      <c r="B458" s="4" cm="1">
        <f t="array" ref="B458">_xll.SNL.Clients.Office.Excel.Functions.SPG(A458, "SP_TOTAL_REV", "CY2023")</f>
        <v>53717000</v>
      </c>
      <c r="C458" s="4">
        <f>_xll.SNL.Clients.Office.Excel.Functions.SPG(A458,"IQ_AVG_DILUT_SHARES_OUT","CY2023")</f>
        <v>331900000</v>
      </c>
      <c r="D458" s="5">
        <f>_xll.SNL.Clients.Office.Excel.Functions.SPG(A458, "IQ_DILUT_EPS_NORM", "CY2023")</f>
        <v>8.1349999999999998</v>
      </c>
      <c r="E458">
        <f t="shared" si="42"/>
        <v>2700006.5</v>
      </c>
      <c r="F458">
        <f t="shared" si="43"/>
        <v>5.0263538544594824E-2</v>
      </c>
      <c r="G458" t="s">
        <v>968</v>
      </c>
      <c r="H458" s="4" cm="1">
        <f t="array" ref="H458">_xll.SNL.Clients.Office.Excel.Functions.SPG(G458, "SP_TOTAL_REV", "CY2022")</f>
        <v>44955000</v>
      </c>
      <c r="I458" s="4">
        <f>_xll.SNL.Clients.Office.Excel.Functions.SPG(G458,"IQ_AVG_DILUT_SHARES_OUT","CY2022")</f>
        <v>330100000</v>
      </c>
      <c r="J458" s="5">
        <f>_xll.SNL.Clients.Office.Excel.Functions.SPG(G458, "IQ_DILUT_EPS_NORM", "CY2022")</f>
        <v>2.1150000000000002</v>
      </c>
      <c r="K458">
        <f t="shared" si="44"/>
        <v>698161.50000000012</v>
      </c>
      <c r="L458">
        <f t="shared" si="45"/>
        <v>1.5530230230230233E-2</v>
      </c>
      <c r="M458" t="s">
        <v>982</v>
      </c>
      <c r="N458" s="4" cm="1">
        <f t="array" ref="N458">_xll.SNL.Clients.Office.Excel.Functions.SPG(M458, "SP_TOTAL_REV", "CY2022")</f>
        <v>30187000</v>
      </c>
      <c r="O458" s="4">
        <f>_xll.SNL.Clients.Office.Excel.Functions.SPG(M458,"IQ_AVG_DILUT_SHARES_OUT","CY2022")</f>
        <v>2121750000</v>
      </c>
      <c r="P458" s="5">
        <f>_xll.SNL.Clients.Office.Excel.Functions.SPG(M458, "IQ_DILUT_EPS_NORM", "CY2022")</f>
        <v>5.883</v>
      </c>
      <c r="Q458">
        <f t="shared" si="46"/>
        <v>12482255.25</v>
      </c>
      <c r="R458">
        <f t="shared" si="47"/>
        <v>0.41349770596614438</v>
      </c>
    </row>
    <row r="459" spans="1:18" x14ac:dyDescent="0.3">
      <c r="A459" t="s">
        <v>969</v>
      </c>
      <c r="B459" s="4" cm="1">
        <f t="array" ref="B459">_xll.SNL.Clients.Office.Excel.Functions.SPG(A459, "SP_TOTAL_REV", "CY2023")</f>
        <v>90958000</v>
      </c>
      <c r="C459" s="4">
        <f>_xll.SNL.Clients.Office.Excel.Functions.SPG(A459,"IQ_AVG_DILUT_SHARES_OUT","CY2023")</f>
        <v>860000000</v>
      </c>
      <c r="D459" s="5">
        <f>_xll.SNL.Clients.Office.Excel.Functions.SPG(A459, "IQ_DILUT_EPS_NORM", "CY2023")</f>
        <v>6.7789999999999999</v>
      </c>
      <c r="E459">
        <f t="shared" si="42"/>
        <v>5829940</v>
      </c>
      <c r="F459">
        <f t="shared" si="43"/>
        <v>6.4094856966951774E-2</v>
      </c>
      <c r="G459" t="s">
        <v>969</v>
      </c>
      <c r="H459" s="4" cm="1">
        <f t="array" ref="H459">_xll.SNL.Clients.Office.Excel.Functions.SPG(G459, "SP_TOTAL_REV", "CY2022")</f>
        <v>100338000</v>
      </c>
      <c r="I459" s="4">
        <f>_xll.SNL.Clients.Office.Excel.Functions.SPG(G459,"IQ_AVG_DILUT_SHARES_OUT","CY2022")</f>
        <v>875000000</v>
      </c>
      <c r="J459" s="5">
        <f>_xll.SNL.Clients.Office.Excel.Functions.SPG(G459, "IQ_DILUT_EPS_NORM", "CY2022")</f>
        <v>10.772</v>
      </c>
      <c r="K459">
        <f t="shared" si="44"/>
        <v>9425500</v>
      </c>
      <c r="L459">
        <f t="shared" si="45"/>
        <v>9.3937491279475371E-2</v>
      </c>
      <c r="M459" t="s">
        <v>983</v>
      </c>
      <c r="N459" s="4" cm="1">
        <f t="array" ref="N459">_xll.SNL.Clients.Office.Excel.Functions.SPG(M459, "SP_TOTAL_REV", "CY2022")</f>
        <v>7315200</v>
      </c>
      <c r="O459" s="4">
        <f>_xll.SNL.Clients.Office.Excel.Functions.SPG(M459,"IQ_AVG_DILUT_SHARES_OUT","CY2022")</f>
        <v>133600000</v>
      </c>
      <c r="P459" s="5">
        <f>_xll.SNL.Clients.Office.Excel.Functions.SPG(M459, "IQ_DILUT_EPS_NORM", "CY2022")</f>
        <v>3.9649999999999999</v>
      </c>
      <c r="Q459">
        <f t="shared" si="46"/>
        <v>529724</v>
      </c>
      <c r="R459">
        <f t="shared" si="47"/>
        <v>7.2414151356080494E-2</v>
      </c>
    </row>
    <row r="460" spans="1:18" x14ac:dyDescent="0.3">
      <c r="A460" t="s">
        <v>970</v>
      </c>
      <c r="B460" s="4" cm="1">
        <f t="array" ref="B460">_xll.SNL.Clients.Office.Excel.Functions.SPG(A460, "SP_TOTAL_REV", "CY2023")</f>
        <v>14332000</v>
      </c>
      <c r="C460" s="4">
        <f>_xll.SNL.Clients.Office.Excel.Functions.SPG(A460,"IQ_AVG_DILUT_SHARES_OUT","CY2023")</f>
        <v>68710000</v>
      </c>
      <c r="D460" s="5">
        <f>_xll.SNL.Clients.Office.Excel.Functions.SPG(A460, "IQ_DILUT_EPS_NORM", "CY2023")</f>
        <v>30.445</v>
      </c>
      <c r="E460">
        <f t="shared" si="42"/>
        <v>2091875.95</v>
      </c>
      <c r="F460">
        <f t="shared" si="43"/>
        <v>0.1459584112475579</v>
      </c>
      <c r="G460" t="s">
        <v>970</v>
      </c>
      <c r="H460" s="4" cm="1">
        <f t="array" ref="H460">_xll.SNL.Clients.Office.Excel.Functions.SPG(G460, "SP_TOTAL_REV", "CY2022")</f>
        <v>11642000</v>
      </c>
      <c r="I460" s="4">
        <f>_xll.SNL.Clients.Office.Excel.Functions.SPG(G460,"IQ_AVG_DILUT_SHARES_OUT","CY2022")</f>
        <v>70973000</v>
      </c>
      <c r="J460" s="5">
        <f>_xll.SNL.Clients.Office.Excel.Functions.SPG(G460, "IQ_DILUT_EPS_NORM", "CY2022")</f>
        <v>24.913</v>
      </c>
      <c r="K460">
        <f t="shared" si="44"/>
        <v>1768150.3489999999</v>
      </c>
      <c r="L460">
        <f t="shared" si="45"/>
        <v>0.1518768552654183</v>
      </c>
      <c r="M460" t="s">
        <v>984</v>
      </c>
      <c r="N460" s="4" cm="1">
        <f t="array" ref="N460">_xll.SNL.Clients.Office.Excel.Functions.SPG(M460, "SP_TOTAL_REV", "CY2022")</f>
        <v>11166499</v>
      </c>
      <c r="O460" s="4">
        <f>_xll.SNL.Clients.Office.Excel.Functions.SPG(M460,"IQ_AVG_DILUT_SHARES_OUT","CY2022")</f>
        <v>419192000</v>
      </c>
      <c r="P460" s="5">
        <f>_xll.SNL.Clients.Office.Excel.Functions.SPG(M460, "IQ_DILUT_EPS_NORM", "CY2022")</f>
        <v>2.5550000000000002</v>
      </c>
      <c r="Q460">
        <f t="shared" si="46"/>
        <v>1071035.56</v>
      </c>
      <c r="R460">
        <f t="shared" si="47"/>
        <v>9.591507239646016E-2</v>
      </c>
    </row>
    <row r="461" spans="1:18" x14ac:dyDescent="0.3">
      <c r="A461" t="s">
        <v>971</v>
      </c>
      <c r="B461" s="4" cm="1">
        <f t="array" ref="B461">_xll.SNL.Clients.Office.Excel.Functions.SPG(A461, "SP_TOTAL_REV", "CY2023")</f>
        <v>371622000</v>
      </c>
      <c r="C461" s="4">
        <f>_xll.SNL.Clients.Office.Excel.Functions.SPG(A461,"IQ_AVG_DILUT_SHARES_OUT","CY2023")</f>
        <v>938000000</v>
      </c>
      <c r="D461" s="5">
        <f>_xll.SNL.Clients.Office.Excel.Functions.SPG(A461, "IQ_DILUT_EPS_NORM", "CY2023")</f>
        <v>18.584</v>
      </c>
      <c r="E461">
        <f t="shared" si="42"/>
        <v>17431792</v>
      </c>
      <c r="F461">
        <f t="shared" si="43"/>
        <v>4.69073198034562E-2</v>
      </c>
      <c r="G461" t="s">
        <v>971</v>
      </c>
      <c r="H461" s="4" cm="1">
        <f t="array" ref="H461">_xll.SNL.Clients.Office.Excel.Functions.SPG(G461, "SP_TOTAL_REV", "CY2022")</f>
        <v>324162000</v>
      </c>
      <c r="I461" s="4">
        <f>_xll.SNL.Clients.Office.Excel.Functions.SPG(G461,"IQ_AVG_DILUT_SHARES_OUT","CY2022")</f>
        <v>950000000</v>
      </c>
      <c r="J461" s="5">
        <f>_xll.SNL.Clients.Office.Excel.Functions.SPG(G461, "IQ_DILUT_EPS_NORM", "CY2022")</f>
        <v>16.785</v>
      </c>
      <c r="K461">
        <f t="shared" si="44"/>
        <v>15945750</v>
      </c>
      <c r="L461">
        <f t="shared" si="45"/>
        <v>4.9190682436559496E-2</v>
      </c>
      <c r="M461" t="s">
        <v>985</v>
      </c>
      <c r="N461" s="4" cm="1">
        <f t="array" ref="N461">_xll.SNL.Clients.Office.Excel.Functions.SPG(M461, "SP_TOTAL_REV", "CY2022")</f>
        <v>15228000</v>
      </c>
      <c r="O461" s="4">
        <f>_xll.SNL.Clients.Office.Excel.Functions.SPG(M461,"IQ_AVG_DILUT_SHARES_OUT","CY2022")</f>
        <v>51100000</v>
      </c>
      <c r="P461" s="5">
        <f>_xll.SNL.Clients.Office.Excel.Functions.SPG(M461, "IQ_DILUT_EPS_NORM", "CY2022")</f>
        <v>24.956</v>
      </c>
      <c r="Q461">
        <f t="shared" si="46"/>
        <v>1275251.6000000001</v>
      </c>
      <c r="R461">
        <f t="shared" si="47"/>
        <v>8.3743866561597061E-2</v>
      </c>
    </row>
    <row r="462" spans="1:18" x14ac:dyDescent="0.3">
      <c r="A462" t="s">
        <v>972</v>
      </c>
      <c r="B462" s="4" cm="1">
        <f t="array" ref="B462">_xll.SNL.Clients.Office.Excel.Functions.SPG(A462, "SP_TOTAL_REV", "CY2023")</f>
        <v>14281976</v>
      </c>
      <c r="C462" s="4">
        <f>_xll.SNL.Clients.Office.Excel.Functions.SPG(A462,"IQ_AVG_DILUT_SHARES_OUT","CY2023")</f>
        <v>70125000</v>
      </c>
      <c r="D462" s="5">
        <f>_xll.SNL.Clients.Office.Excel.Functions.SPG(A462, "IQ_DILUT_EPS_NORM", "CY2023")</f>
        <v>8.36</v>
      </c>
      <c r="E462">
        <f t="shared" si="42"/>
        <v>586245</v>
      </c>
      <c r="F462">
        <f t="shared" si="43"/>
        <v>4.104789141222475E-2</v>
      </c>
      <c r="G462" t="s">
        <v>972</v>
      </c>
      <c r="H462" s="4" cm="1">
        <f t="array" ref="H462">_xll.SNL.Clients.Office.Excel.Functions.SPG(G462, "SP_TOTAL_REV", "CY2022")</f>
        <v>13399370</v>
      </c>
      <c r="I462" s="4">
        <f>_xll.SNL.Clients.Office.Excel.Functions.SPG(G462,"IQ_AVG_DILUT_SHARES_OUT","CY2022")</f>
        <v>73832000</v>
      </c>
      <c r="J462" s="5">
        <f>_xll.SNL.Clients.Office.Excel.Functions.SPG(G462, "IQ_DILUT_EPS_NORM", "CY2022")</f>
        <v>8.0719999999999992</v>
      </c>
      <c r="K462">
        <f t="shared" si="44"/>
        <v>595971.90399999986</v>
      </c>
      <c r="L462">
        <f t="shared" si="45"/>
        <v>4.4477606335223213E-2</v>
      </c>
      <c r="M462" t="s">
        <v>986</v>
      </c>
      <c r="N462" s="4" cm="1">
        <f t="array" ref="N462">_xll.SNL.Clients.Office.Excel.Functions.SPG(M462, "SP_TOTAL_REV", "CY2022")</f>
        <v>8362000</v>
      </c>
      <c r="O462" s="4">
        <f>_xll.SNL.Clients.Office.Excel.Functions.SPG(M462,"IQ_AVG_DILUT_SHARES_OUT","CY2022")</f>
        <v>182800000</v>
      </c>
      <c r="P462" s="5">
        <f>_xll.SNL.Clients.Office.Excel.Functions.SPG(M462, "IQ_DILUT_EPS_NORM", "CY2022")</f>
        <v>3.0329999999999999</v>
      </c>
      <c r="Q462">
        <f t="shared" si="46"/>
        <v>554432.4</v>
      </c>
      <c r="R462">
        <f t="shared" si="47"/>
        <v>6.6303802917962215E-2</v>
      </c>
    </row>
    <row r="463" spans="1:18" x14ac:dyDescent="0.3">
      <c r="A463" t="s">
        <v>973</v>
      </c>
      <c r="B463" s="4" cm="1">
        <f t="array" ref="B463">_xll.SNL.Clients.Office.Excel.Functions.SPG(A463, "SP_TOTAL_REV", "CY2023")</f>
        <v>139001000</v>
      </c>
      <c r="C463" s="4">
        <f>_xll.SNL.Clients.Office.Excel.Functions.SPG(A463,"IQ_AVG_DILUT_SHARES_OUT","CY2023")</f>
        <v>353000000</v>
      </c>
      <c r="D463" s="5">
        <f>_xll.SNL.Clients.Office.Excel.Functions.SPG(A463, "IQ_DILUT_EPS_NORM", "CY2023")</f>
        <v>19.946000000000002</v>
      </c>
      <c r="E463">
        <f t="shared" si="42"/>
        <v>7040938.0000000009</v>
      </c>
      <c r="F463">
        <f t="shared" si="43"/>
        <v>5.0653865799526632E-2</v>
      </c>
      <c r="G463" t="s">
        <v>973</v>
      </c>
      <c r="H463" s="4" cm="1">
        <f t="array" ref="H463">_xll.SNL.Clients.Office.Excel.Functions.SPG(G463, "SP_TOTAL_REV", "CY2022")</f>
        <v>171189000</v>
      </c>
      <c r="I463" s="4">
        <f>_xll.SNL.Clients.Office.Excel.Functions.SPG(G463,"IQ_AVG_DILUT_SHARES_OUT","CY2022")</f>
        <v>396000000</v>
      </c>
      <c r="J463" s="5">
        <f>_xll.SNL.Clients.Office.Excel.Functions.SPG(G463, "IQ_DILUT_EPS_NORM", "CY2022")</f>
        <v>23.369</v>
      </c>
      <c r="K463">
        <f t="shared" si="44"/>
        <v>9254124</v>
      </c>
      <c r="L463">
        <f t="shared" si="45"/>
        <v>5.4057935965511804E-2</v>
      </c>
      <c r="M463" t="s">
        <v>987</v>
      </c>
      <c r="N463" s="4" cm="1">
        <f t="array" ref="N463">_xll.SNL.Clients.Office.Excel.Functions.SPG(M463, "SP_TOTAL_REV", "CY2022")</f>
        <v>132184000</v>
      </c>
      <c r="O463" s="4">
        <f>_xll.SNL.Clients.Office.Excel.Functions.SPG(M463,"IQ_AVG_DILUT_SHARES_OUT","CY2022")</f>
        <v>863850000</v>
      </c>
      <c r="P463" s="5">
        <f>_xll.SNL.Clients.Office.Excel.Functions.SPG(M463, "IQ_DILUT_EPS_NORM", "CY2022")</f>
        <v>1.8160000000000001</v>
      </c>
      <c r="Q463">
        <f t="shared" si="46"/>
        <v>1568751.6</v>
      </c>
      <c r="R463">
        <f t="shared" si="47"/>
        <v>1.1867938630999214E-2</v>
      </c>
    </row>
    <row r="464" spans="1:18" x14ac:dyDescent="0.3">
      <c r="A464" t="s">
        <v>974</v>
      </c>
      <c r="B464" s="4" cm="1">
        <f t="array" ref="B464">_xll.SNL.Clients.Office.Excel.Functions.SPG(A464, "SP_TOTAL_REV", "CY2023")</f>
        <v>4480722</v>
      </c>
      <c r="C464" s="4">
        <f>_xll.SNL.Clients.Office.Excel.Functions.SPG(A464,"IQ_AVG_DILUT_SHARES_OUT","CY2023")</f>
        <v>405670000</v>
      </c>
      <c r="D464" s="5">
        <f>_xll.SNL.Clients.Office.Excel.Functions.SPG(A464, "IQ_DILUT_EPS_NORM", "CY2023")</f>
        <v>9.1999999999999998E-2</v>
      </c>
      <c r="E464">
        <f t="shared" si="42"/>
        <v>37321.64</v>
      </c>
      <c r="F464">
        <f t="shared" si="43"/>
        <v>8.3293808453191245E-3</v>
      </c>
      <c r="G464" t="s">
        <v>974</v>
      </c>
      <c r="H464" s="4" cm="1">
        <f t="array" ref="H464">_xll.SNL.Clients.Office.Excel.Functions.SPG(G464, "SP_TOTAL_REV", "CY2022")</f>
        <v>4070256</v>
      </c>
      <c r="I464" s="4">
        <f>_xll.SNL.Clients.Office.Excel.Functions.SPG(G464,"IQ_AVG_DILUT_SHARES_OUT","CY2022")</f>
        <v>403454000</v>
      </c>
      <c r="J464" s="5">
        <f>_xll.SNL.Clients.Office.Excel.Functions.SPG(G464, "IQ_DILUT_EPS_NORM", "CY2022")</f>
        <v>0.11700000000000001</v>
      </c>
      <c r="K464">
        <f t="shared" si="44"/>
        <v>47204.118000000002</v>
      </c>
      <c r="L464">
        <f t="shared" si="45"/>
        <v>1.1597333926907791E-2</v>
      </c>
      <c r="M464" t="s">
        <v>988</v>
      </c>
      <c r="N464" s="4" cm="1">
        <f t="array" ref="N464">_xll.SNL.Clients.Office.Excel.Functions.SPG(M464, "SP_TOTAL_REV", "CY2022")</f>
        <v>611289000</v>
      </c>
      <c r="O464" s="4">
        <f>_xll.SNL.Clients.Office.Excel.Functions.SPG(M464,"IQ_AVG_DILUT_SHARES_OUT","CY2022")</f>
        <v>8202000000</v>
      </c>
      <c r="P464" s="5">
        <f>_xll.SNL.Clients.Office.Excel.Functions.SPG(M464, "IQ_DILUT_EPS_NORM", "CY2022")</f>
        <v>1.7849999999999999</v>
      </c>
      <c r="Q464">
        <f t="shared" si="46"/>
        <v>14640570</v>
      </c>
      <c r="R464">
        <f t="shared" si="47"/>
        <v>2.3950324641863342E-2</v>
      </c>
    </row>
    <row r="465" spans="1:18" x14ac:dyDescent="0.3">
      <c r="A465" t="s">
        <v>975</v>
      </c>
      <c r="B465" s="4" cm="1">
        <f t="array" ref="B465">_xll.SNL.Clients.Office.Excel.Functions.SPG(A465, "SP_TOTAL_REV", "CY2023")</f>
        <v>5021000</v>
      </c>
      <c r="C465" s="4">
        <f>_xll.SNL.Clients.Office.Excel.Functions.SPG(A465,"IQ_AVG_DILUT_SHARES_OUT","CY2023")</f>
        <v>246800000</v>
      </c>
      <c r="D465" s="5">
        <f>_xll.SNL.Clients.Office.Excel.Functions.SPG(A465, "IQ_DILUT_EPS_NORM", "CY2023")</f>
        <v>2.8439999999999999</v>
      </c>
      <c r="E465">
        <f t="shared" si="42"/>
        <v>701899.2</v>
      </c>
      <c r="F465">
        <f t="shared" si="43"/>
        <v>0.13979271061541523</v>
      </c>
      <c r="G465" t="s">
        <v>975</v>
      </c>
      <c r="H465" s="4" cm="1">
        <f t="array" ref="H465">_xll.SNL.Clients.Office.Excel.Functions.SPG(G465, "SP_TOTAL_REV", "CY2022")</f>
        <v>4870000</v>
      </c>
      <c r="I465" s="4">
        <f>_xll.SNL.Clients.Office.Excel.Functions.SPG(G465,"IQ_AVG_DILUT_SHARES_OUT","CY2022")</f>
        <v>246300000</v>
      </c>
      <c r="J465" s="5">
        <f>_xll.SNL.Clients.Office.Excel.Functions.SPG(G465, "IQ_DILUT_EPS_NORM", "CY2022")</f>
        <v>2.847</v>
      </c>
      <c r="K465">
        <f t="shared" si="44"/>
        <v>701216.1</v>
      </c>
      <c r="L465">
        <f t="shared" si="45"/>
        <v>0.14398687885010267</v>
      </c>
      <c r="M465" t="s">
        <v>989</v>
      </c>
      <c r="N465" s="4" cm="1">
        <f t="array" ref="N465">_xll.SNL.Clients.Office.Excel.Functions.SPG(M465, "SP_TOTAL_REV", "CY2022")</f>
        <v>84415000</v>
      </c>
      <c r="O465" s="4">
        <f>_xll.SNL.Clients.Office.Excel.Functions.SPG(M465,"IQ_AVG_DILUT_SHARES_OUT","CY2022")</f>
        <v>1826750000</v>
      </c>
      <c r="P465" s="5">
        <f>_xll.SNL.Clients.Office.Excel.Functions.SPG(M465, "IQ_DILUT_EPS_NORM", "CY2022")</f>
        <v>1.8180000000000001</v>
      </c>
      <c r="Q465">
        <f t="shared" si="46"/>
        <v>3321031.5</v>
      </c>
      <c r="R465">
        <f t="shared" si="47"/>
        <v>3.9341722442693836E-2</v>
      </c>
    </row>
    <row r="466" spans="1:18" x14ac:dyDescent="0.3">
      <c r="A466" t="s">
        <v>976</v>
      </c>
      <c r="B466" s="4" cm="1">
        <f t="array" ref="B466">_xll.SNL.Clients.Office.Excel.Functions.SPG(A466, "SP_TOTAL_REV", "CY2023")</f>
        <v>1493100</v>
      </c>
      <c r="C466" s="4">
        <f>_xll.SNL.Clients.Office.Excel.Functions.SPG(A466,"IQ_AVG_DILUT_SHARES_OUT","CY2023")</f>
        <v>103500000</v>
      </c>
      <c r="D466" s="5">
        <f>_xll.SNL.Clients.Office.Excel.Functions.SPG(A466, "IQ_DILUT_EPS_NORM", "CY2023")</f>
        <v>5.8970000000000002</v>
      </c>
      <c r="E466">
        <f t="shared" si="42"/>
        <v>610339.5</v>
      </c>
      <c r="F466">
        <f t="shared" si="43"/>
        <v>0.40877335744424353</v>
      </c>
      <c r="G466" t="s">
        <v>976</v>
      </c>
      <c r="H466" s="4" cm="1">
        <f t="array" ref="H466">_xll.SNL.Clients.Office.Excel.Functions.SPG(G466, "SP_TOTAL_REV", "CY2022")</f>
        <v>1424900</v>
      </c>
      <c r="I466" s="4">
        <f>_xll.SNL.Clients.Office.Excel.Functions.SPG(G466,"IQ_AVG_DILUT_SHARES_OUT","CY2022")</f>
        <v>108000000</v>
      </c>
      <c r="J466" s="5">
        <f>_xll.SNL.Clients.Office.Excel.Functions.SPG(G466, "IQ_DILUT_EPS_NORM", "CY2022")</f>
        <v>5.0940000000000003</v>
      </c>
      <c r="K466">
        <f t="shared" si="44"/>
        <v>550152</v>
      </c>
      <c r="L466">
        <f t="shared" si="45"/>
        <v>0.3860986735911292</v>
      </c>
      <c r="M466" t="s">
        <v>990</v>
      </c>
      <c r="N466" s="4" cm="1">
        <f t="array" ref="N466">_xll.SNL.Clients.Office.Excel.Functions.SPG(M466, "SP_TOTAL_REV", "CY2022")</f>
        <v>33817000</v>
      </c>
      <c r="O466" s="4">
        <f>_xll.SNL.Clients.Office.Excel.Functions.SPG(M466,"IQ_AVG_DILUT_SHARES_OUT","CY2022")</f>
        <v>1940000000</v>
      </c>
      <c r="P466" s="5">
        <f>_xll.SNL.Clients.Office.Excel.Functions.SPG(M466, "IQ_DILUT_EPS_NORM", "CY2022")</f>
        <v>-1.2589999999999999</v>
      </c>
      <c r="Q466">
        <f t="shared" si="46"/>
        <v>-2442460</v>
      </c>
      <c r="R466">
        <f t="shared" si="47"/>
        <v>-7.2225803589910403E-2</v>
      </c>
    </row>
    <row r="467" spans="1:18" x14ac:dyDescent="0.3">
      <c r="A467" t="s">
        <v>977</v>
      </c>
      <c r="B467" s="4" cm="1">
        <f t="array" ref="B467">_xll.SNL.Clients.Office.Excel.Functions.SPG(A467, "SP_TOTAL_REV", "CY2023")</f>
        <v>2681400</v>
      </c>
      <c r="C467" s="4">
        <f>_xll.SNL.Clients.Office.Excel.Functions.SPG(A467,"IQ_AVG_DILUT_SHARES_OUT","CY2023")</f>
        <v>147336159</v>
      </c>
      <c r="D467" s="5">
        <f>_xll.SNL.Clients.Office.Excel.Functions.SPG(A467, "IQ_DILUT_EPS_NORM", "CY2023")</f>
        <v>4.3689999999999998</v>
      </c>
      <c r="E467">
        <f t="shared" si="42"/>
        <v>643711.67867100006</v>
      </c>
      <c r="F467">
        <f t="shared" si="43"/>
        <v>0.2400655175173417</v>
      </c>
      <c r="G467" t="s">
        <v>977</v>
      </c>
      <c r="H467" s="4" cm="1">
        <f t="array" ref="H467">_xll.SNL.Clients.Office.Excel.Functions.SPG(G467, "SP_TOTAL_REV", "CY2022")</f>
        <v>2497000</v>
      </c>
      <c r="I467" s="4">
        <f>_xll.SNL.Clients.Office.Excel.Functions.SPG(G467,"IQ_AVG_DILUT_SHARES_OUT","CY2022")</f>
        <v>158928942</v>
      </c>
      <c r="J467" s="5">
        <f>_xll.SNL.Clients.Office.Excel.Functions.SPG(G467, "IQ_DILUT_EPS_NORM", "CY2022")</f>
        <v>4.9690000000000003</v>
      </c>
      <c r="K467">
        <f t="shared" si="44"/>
        <v>789717.91279800015</v>
      </c>
      <c r="L467">
        <f t="shared" si="45"/>
        <v>0.31626668514136969</v>
      </c>
      <c r="M467" t="s">
        <v>991</v>
      </c>
      <c r="N467" s="4" cm="1">
        <f t="array" ref="N467">_xll.SNL.Clients.Office.Excel.Functions.SPG(M467, "SP_TOTAL_REV", "CY2022")</f>
        <v>19698000</v>
      </c>
      <c r="O467" s="4">
        <f>_xll.SNL.Clients.Office.Excel.Functions.SPG(M467,"IQ_AVG_DILUT_SHARES_OUT","CY2022")</f>
        <v>415000000</v>
      </c>
      <c r="P467" s="5">
        <f>_xll.SNL.Clients.Office.Excel.Functions.SPG(M467, "IQ_DILUT_EPS_NORM", "CY2022")</f>
        <v>4.4850000000000003</v>
      </c>
      <c r="Q467">
        <f t="shared" si="46"/>
        <v>1861275.0000000002</v>
      </c>
      <c r="R467">
        <f t="shared" si="47"/>
        <v>9.4490557416996662E-2</v>
      </c>
    </row>
    <row r="468" spans="1:18" x14ac:dyDescent="0.3">
      <c r="A468" t="s">
        <v>978</v>
      </c>
      <c r="B468" s="4" cm="1">
        <f t="array" ref="B468">_xll.SNL.Clients.Office.Excel.Functions.SPG(A468, "SP_TOTAL_REV", "CY2023")</f>
        <v>133974000</v>
      </c>
      <c r="C468" s="4">
        <f>_xll.SNL.Clients.Office.Excel.Functions.SPG(A468,"IQ_AVG_DILUT_SHARES_OUT","CY2023")</f>
        <v>4215000000</v>
      </c>
      <c r="D468" s="5">
        <f>_xll.SNL.Clients.Office.Excel.Functions.SPG(A468, "IQ_DILUT_EPS_NORM", "CY2023")</f>
        <v>3.5939999999999999</v>
      </c>
      <c r="E468">
        <f t="shared" si="42"/>
        <v>15148710</v>
      </c>
      <c r="F468">
        <f t="shared" si="43"/>
        <v>0.1130720139728604</v>
      </c>
      <c r="G468" t="s">
        <v>978</v>
      </c>
      <c r="H468" s="4" cm="1">
        <f t="array" ref="H468">_xll.SNL.Clients.Office.Excel.Functions.SPG(G468, "SP_TOTAL_REV", "CY2022")</f>
        <v>136835000</v>
      </c>
      <c r="I468" s="4">
        <f>_xll.SNL.Clients.Office.Excel.Functions.SPG(G468,"IQ_AVG_DILUT_SHARES_OUT","CY2022")</f>
        <v>4204000000</v>
      </c>
      <c r="J468" s="5">
        <f>_xll.SNL.Clients.Office.Excel.Functions.SPG(G468, "IQ_DILUT_EPS_NORM", "CY2022")</f>
        <v>4.2910000000000004</v>
      </c>
      <c r="K468">
        <f t="shared" si="44"/>
        <v>18039364</v>
      </c>
      <c r="L468">
        <f t="shared" si="45"/>
        <v>0.13183296671173311</v>
      </c>
      <c r="M468" t="s">
        <v>992</v>
      </c>
      <c r="N468" s="4" cm="1">
        <f t="array" ref="N468">_xll.SNL.Clients.Office.Excel.Functions.SPG(M468, "SP_TOTAL_REV", "CY2022")</f>
        <v>2971956</v>
      </c>
      <c r="O468" s="4">
        <f>_xll.SNL.Clients.Office.Excel.Functions.SPG(M468,"IQ_AVG_DILUT_SHARES_OUT","CY2022")</f>
        <v>60331000</v>
      </c>
      <c r="P468" s="5">
        <f>_xll.SNL.Clients.Office.Excel.Functions.SPG(M468, "IQ_DILUT_EPS_NORM", "CY2022")</f>
        <v>8.7710000000000008</v>
      </c>
      <c r="Q468">
        <f t="shared" si="46"/>
        <v>529163.20100000012</v>
      </c>
      <c r="R468">
        <f t="shared" si="47"/>
        <v>0.17805216530796555</v>
      </c>
    </row>
    <row r="469" spans="1:18" x14ac:dyDescent="0.3">
      <c r="A469" t="s">
        <v>979</v>
      </c>
      <c r="B469" s="4" cm="1">
        <f t="array" ref="B469">_xll.SNL.Clients.Office.Excel.Functions.SPG(A469, "SP_TOTAL_REV", "CY2023")</f>
        <v>9869200</v>
      </c>
      <c r="C469" s="4">
        <f>_xll.SNL.Clients.Office.Excel.Functions.SPG(A469,"IQ_AVG_DILUT_SHARES_OUT","CY2023")</f>
        <v>260500000</v>
      </c>
      <c r="D469" s="5">
        <f>_xll.SNL.Clients.Office.Excel.Functions.SPG(A469, "IQ_DILUT_EPS_NORM", "CY2023")</f>
        <v>11.667</v>
      </c>
      <c r="E469">
        <f t="shared" si="42"/>
        <v>3039253.5</v>
      </c>
      <c r="F469">
        <f t="shared" si="43"/>
        <v>0.30795338021318852</v>
      </c>
      <c r="G469" t="s">
        <v>979</v>
      </c>
      <c r="H469" s="4" cm="1">
        <f t="array" ref="H469">_xll.SNL.Clients.Office.Excel.Functions.SPG(G469, "SP_TOTAL_REV", "CY2022")</f>
        <v>8930700</v>
      </c>
      <c r="I469" s="4">
        <f>_xll.SNL.Clients.Office.Excel.Functions.SPG(G469,"IQ_AVG_DILUT_SHARES_OUT","CY2022")</f>
        <v>259100000</v>
      </c>
      <c r="J469" s="5">
        <f>_xll.SNL.Clients.Office.Excel.Functions.SPG(G469, "IQ_DILUT_EPS_NORM", "CY2022")</f>
        <v>10.74</v>
      </c>
      <c r="K469">
        <f t="shared" si="44"/>
        <v>2782734</v>
      </c>
      <c r="L469">
        <f t="shared" si="45"/>
        <v>0.31159192448520273</v>
      </c>
      <c r="M469" t="s">
        <v>993</v>
      </c>
      <c r="N469" s="4" cm="1">
        <f t="array" ref="N469">_xll.SNL.Clients.Office.Excel.Functions.SPG(M469, "SP_TOTAL_REV", "CY2022")</f>
        <v>9597400</v>
      </c>
      <c r="O469" s="4">
        <f>_xll.SNL.Clients.Office.Excel.Functions.SPG(M469,"IQ_AVG_DILUT_SHARES_OUT","CY2022")</f>
        <v>316100000</v>
      </c>
      <c r="P469" s="5">
        <f>_xll.SNL.Clients.Office.Excel.Functions.SPG(M469, "IQ_DILUT_EPS_NORM", "CY2022")</f>
        <v>3.4220000000000002</v>
      </c>
      <c r="Q469">
        <f t="shared" si="46"/>
        <v>1081694.2</v>
      </c>
      <c r="R469">
        <f t="shared" si="47"/>
        <v>0.11270700398024465</v>
      </c>
    </row>
    <row r="470" spans="1:18" x14ac:dyDescent="0.3">
      <c r="A470" t="s">
        <v>980</v>
      </c>
      <c r="B470" s="4" cm="1">
        <f t="array" ref="B470">_xll.SNL.Clients.Office.Excel.Functions.SPG(A470, "SP_TOTAL_REV", "CY2023")</f>
        <v>15426900</v>
      </c>
      <c r="C470" s="4">
        <f>_xll.SNL.Clients.Office.Excel.Functions.SPG(A470,"IQ_AVG_DILUT_SHARES_OUT","CY2023")</f>
        <v>1206900000</v>
      </c>
      <c r="D470" s="5">
        <f>_xll.SNL.Clients.Office.Excel.Functions.SPG(A470, "IQ_DILUT_EPS_NORM", "CY2023")</f>
        <v>0.96099999999999997</v>
      </c>
      <c r="E470">
        <f t="shared" si="42"/>
        <v>1159830.8999999999</v>
      </c>
      <c r="F470">
        <f t="shared" si="43"/>
        <v>7.5182369756723641E-2</v>
      </c>
      <c r="G470" t="s">
        <v>980</v>
      </c>
      <c r="H470" s="4" cm="1">
        <f t="array" ref="H470">_xll.SNL.Clients.Office.Excel.Functions.SPG(G470, "SP_TOTAL_REV", "CY2022")</f>
        <v>16262700</v>
      </c>
      <c r="I470" s="4">
        <f>_xll.SNL.Clients.Office.Excel.Functions.SPG(G470,"IQ_AVG_DILUT_SHARES_OUT","CY2022")</f>
        <v>1217400000</v>
      </c>
      <c r="J470" s="5">
        <f>_xll.SNL.Clients.Office.Excel.Functions.SPG(G470, "IQ_DILUT_EPS_NORM", "CY2022")</f>
        <v>1.127</v>
      </c>
      <c r="K470">
        <f t="shared" si="44"/>
        <v>1372009.8</v>
      </c>
      <c r="L470">
        <f t="shared" si="45"/>
        <v>8.4365437473482269E-2</v>
      </c>
      <c r="M470" t="s">
        <v>994</v>
      </c>
      <c r="N470" s="4" cm="1">
        <f t="array" ref="N470">_xll.SNL.Clients.Office.Excel.Functions.SPG(M470, "SP_TOTAL_REV", "CY2022")</f>
        <v>74368000</v>
      </c>
      <c r="O470" s="4">
        <f>_xll.SNL.Clients.Office.Excel.Functions.SPG(M470,"IQ_AVG_DILUT_SHARES_OUT","CY2022")</f>
        <v>3837000000</v>
      </c>
      <c r="P470" s="5">
        <f>_xll.SNL.Clients.Office.Excel.Functions.SPG(M470, "IQ_DILUT_EPS_NORM", "CY2022")</f>
        <v>3.1629999999999998</v>
      </c>
      <c r="Q470">
        <f t="shared" si="46"/>
        <v>12136431</v>
      </c>
      <c r="R470">
        <f t="shared" si="47"/>
        <v>0.16319426366179002</v>
      </c>
    </row>
    <row r="471" spans="1:18" x14ac:dyDescent="0.3">
      <c r="A471" t="s">
        <v>981</v>
      </c>
      <c r="B471" s="4" cm="1">
        <f t="array" ref="B471">_xll.SNL.Clients.Office.Excel.Functions.SPG(A471, "SP_TOTAL_REV", "CY2023")</f>
        <v>3641694</v>
      </c>
      <c r="C471" s="4">
        <f>_xll.SNL.Clients.Office.Excel.Functions.SPG(A471,"IQ_AVG_DILUT_SHARES_OUT","CY2023")</f>
        <v>1015776697</v>
      </c>
      <c r="D471" s="5">
        <f>_xll.SNL.Clients.Office.Excel.Functions.SPG(A471, "IQ_DILUT_EPS_NORM", "CY2023")</f>
        <v>1.528</v>
      </c>
      <c r="E471">
        <f t="shared" si="42"/>
        <v>1552106.793016</v>
      </c>
      <c r="F471">
        <f t="shared" si="43"/>
        <v>0.42620461604297338</v>
      </c>
      <c r="G471" t="s">
        <v>981</v>
      </c>
      <c r="H471" s="4" cm="1">
        <f t="array" ref="H471">_xll.SNL.Clients.Office.Excel.Functions.SPG(G471, "SP_TOTAL_REV", "CY2022")</f>
        <v>2669996</v>
      </c>
      <c r="I471" s="4">
        <f>_xll.SNL.Clients.Office.Excel.Functions.SPG(G471,"IQ_AVG_DILUT_SHARES_OUT","CY2022")</f>
        <v>879675845</v>
      </c>
      <c r="J471" s="5">
        <f>_xll.SNL.Clients.Office.Excel.Functions.SPG(G471, "IQ_DILUT_EPS_NORM", "CY2022")</f>
        <v>0.78800000000000003</v>
      </c>
      <c r="K471">
        <f t="shared" si="44"/>
        <v>693184.56585999997</v>
      </c>
      <c r="L471">
        <f t="shared" si="45"/>
        <v>0.25962007653194985</v>
      </c>
      <c r="M471" t="s">
        <v>995</v>
      </c>
      <c r="N471" s="4" cm="1">
        <f t="array" ref="N471">_xll.SNL.Clients.Office.Excel.Functions.SPG(M471, "SP_TOTAL_REV", "CY2022")</f>
        <v>5839325</v>
      </c>
      <c r="O471" s="4">
        <f>_xll.SNL.Clients.Office.Excel.Functions.SPG(M471,"IQ_AVG_DILUT_SHARES_OUT","CY2022")</f>
        <v>465158000</v>
      </c>
      <c r="P471" s="5">
        <f>_xll.SNL.Clients.Office.Excel.Functions.SPG(M471, "IQ_DILUT_EPS_NORM", "CY2022")</f>
        <v>0.108</v>
      </c>
      <c r="Q471">
        <f t="shared" si="46"/>
        <v>50237.063999999998</v>
      </c>
      <c r="R471">
        <f t="shared" si="47"/>
        <v>8.603231366639123E-3</v>
      </c>
    </row>
    <row r="472" spans="1:18" x14ac:dyDescent="0.3">
      <c r="A472" t="s">
        <v>982</v>
      </c>
      <c r="B472" s="4" cm="1">
        <f t="array" ref="B472">_xll.SNL.Clients.Office.Excel.Functions.SPG(A472, "SP_TOTAL_REV", "CY2023")</f>
        <v>33351000</v>
      </c>
      <c r="C472" s="4">
        <f>_xll.SNL.Clients.Office.Excel.Functions.SPG(A472,"IQ_AVG_DILUT_SHARES_OUT","CY2023")</f>
        <v>2070750000</v>
      </c>
      <c r="D472" s="5">
        <f>_xll.SNL.Clients.Office.Excel.Functions.SPG(A472, "IQ_DILUT_EPS_NORM", "CY2023")</f>
        <v>6.8419999999999996</v>
      </c>
      <c r="E472">
        <f t="shared" si="42"/>
        <v>14168071.5</v>
      </c>
      <c r="F472">
        <f t="shared" si="43"/>
        <v>0.42481699199424305</v>
      </c>
      <c r="G472" t="s">
        <v>982</v>
      </c>
      <c r="H472" s="4" cm="1">
        <f t="array" ref="H472">_xll.SNL.Clients.Office.Excel.Functions.SPG(G472, "SP_TOTAL_REV", "CY2022")</f>
        <v>30187000</v>
      </c>
      <c r="I472" s="4">
        <f>_xll.SNL.Clients.Office.Excel.Functions.SPG(G472,"IQ_AVG_DILUT_SHARES_OUT","CY2022")</f>
        <v>2121750000</v>
      </c>
      <c r="J472" s="5">
        <f>_xll.SNL.Clients.Office.Excel.Functions.SPG(G472, "IQ_DILUT_EPS_NORM", "CY2022")</f>
        <v>5.883</v>
      </c>
      <c r="K472">
        <f t="shared" si="44"/>
        <v>12482255.25</v>
      </c>
      <c r="L472">
        <f t="shared" si="45"/>
        <v>0.41349770596614438</v>
      </c>
      <c r="M472" t="s">
        <v>996</v>
      </c>
      <c r="N472" s="4" cm="1">
        <f t="array" ref="N472">_xll.SNL.Clients.Office.Excel.Functions.SPG(M472, "SP_TOTAL_REV", "CY2022")</f>
        <v>2886900</v>
      </c>
      <c r="O472" s="4">
        <f>_xll.SNL.Clients.Office.Excel.Functions.SPG(M472,"IQ_AVG_DILUT_SHARES_OUT","CY2022")</f>
        <v>75800000</v>
      </c>
      <c r="P472" s="5">
        <f>_xll.SNL.Clients.Office.Excel.Functions.SPG(M472, "IQ_DILUT_EPS_NORM", "CY2022")</f>
        <v>6.4790000000000001</v>
      </c>
      <c r="Q472">
        <f t="shared" si="46"/>
        <v>491108.2</v>
      </c>
      <c r="R472">
        <f t="shared" si="47"/>
        <v>0.17011611070698673</v>
      </c>
    </row>
    <row r="473" spans="1:18" x14ac:dyDescent="0.3">
      <c r="A473" t="s">
        <v>983</v>
      </c>
      <c r="B473" s="4" cm="1">
        <f t="array" ref="B473">_xll.SNL.Clients.Office.Excel.Functions.SPG(A473, "SP_TOTAL_REV", "CY2023")</f>
        <v>7781900</v>
      </c>
      <c r="C473" s="4">
        <f>_xll.SNL.Clients.Office.Excel.Functions.SPG(A473,"IQ_AVG_DILUT_SHARES_OUT","CY2023")</f>
        <v>133700000</v>
      </c>
      <c r="D473" s="5">
        <f>_xll.SNL.Clients.Office.Excel.Functions.SPG(A473, "IQ_DILUT_EPS_NORM", "CY2023")</f>
        <v>5.6269999999999998</v>
      </c>
      <c r="E473">
        <f t="shared" si="42"/>
        <v>752329.9</v>
      </c>
      <c r="F473">
        <f t="shared" si="43"/>
        <v>9.6676891247638758E-2</v>
      </c>
      <c r="G473" t="s">
        <v>983</v>
      </c>
      <c r="H473" s="4" cm="1">
        <f t="array" ref="H473">_xll.SNL.Clients.Office.Excel.Functions.SPG(G473, "SP_TOTAL_REV", "CY2022")</f>
        <v>7315200</v>
      </c>
      <c r="I473" s="4">
        <f>_xll.SNL.Clients.Office.Excel.Functions.SPG(G473,"IQ_AVG_DILUT_SHARES_OUT","CY2022")</f>
        <v>133600000</v>
      </c>
      <c r="J473" s="5">
        <f>_xll.SNL.Clients.Office.Excel.Functions.SPG(G473, "IQ_DILUT_EPS_NORM", "CY2022")</f>
        <v>3.9649999999999999</v>
      </c>
      <c r="K473">
        <f t="shared" si="44"/>
        <v>529724</v>
      </c>
      <c r="L473">
        <f t="shared" si="45"/>
        <v>7.2414151356080494E-2</v>
      </c>
      <c r="M473" t="s">
        <v>997</v>
      </c>
      <c r="N473" s="4" cm="1">
        <f t="array" ref="N473">_xll.SNL.Clients.Office.Excel.Functions.SPG(M473, "SP_TOTAL_REV", "CY2022")</f>
        <v>15752000</v>
      </c>
      <c r="O473" s="4">
        <f>_xll.SNL.Clients.Office.Excel.Functions.SPG(M473,"IQ_AVG_DILUT_SHARES_OUT","CY2022")</f>
        <v>315000000</v>
      </c>
      <c r="P473" s="5">
        <f>_xll.SNL.Clients.Office.Excel.Functions.SPG(M473, "IQ_DILUT_EPS_NORM", "CY2022")</f>
        <v>1.603</v>
      </c>
      <c r="Q473">
        <f t="shared" si="46"/>
        <v>504945</v>
      </c>
      <c r="R473">
        <f t="shared" si="47"/>
        <v>3.2055929405789739E-2</v>
      </c>
    </row>
    <row r="474" spans="1:18" x14ac:dyDescent="0.3">
      <c r="A474" t="s">
        <v>984</v>
      </c>
      <c r="B474" s="4" cm="1">
        <f t="array" ref="B474">_xll.SNL.Clients.Office.Excel.Functions.SPG(A474, "SP_TOTAL_REV", "CY2023")</f>
        <v>12142938</v>
      </c>
      <c r="C474" s="4">
        <f>_xll.SNL.Clients.Office.Excel.Functions.SPG(A474,"IQ_AVG_DILUT_SHARES_OUT","CY2023")</f>
        <v>409948000</v>
      </c>
      <c r="D474" s="5">
        <f>_xll.SNL.Clients.Office.Excel.Functions.SPG(A474, "IQ_DILUT_EPS_NORM", "CY2023")</f>
        <v>2.669</v>
      </c>
      <c r="E474">
        <f t="shared" si="42"/>
        <v>1094151.2120000001</v>
      </c>
      <c r="F474">
        <f t="shared" si="43"/>
        <v>9.0105970400244165E-2</v>
      </c>
      <c r="G474" t="s">
        <v>984</v>
      </c>
      <c r="H474" s="4" cm="1">
        <f t="array" ref="H474">_xll.SNL.Clients.Office.Excel.Functions.SPG(G474, "SP_TOTAL_REV", "CY2022")</f>
        <v>11166499</v>
      </c>
      <c r="I474" s="4">
        <f>_xll.SNL.Clients.Office.Excel.Functions.SPG(G474,"IQ_AVG_DILUT_SHARES_OUT","CY2022")</f>
        <v>419192000</v>
      </c>
      <c r="J474" s="5">
        <f>_xll.SNL.Clients.Office.Excel.Functions.SPG(G474, "IQ_DILUT_EPS_NORM", "CY2022")</f>
        <v>2.5550000000000002</v>
      </c>
      <c r="K474">
        <f t="shared" si="44"/>
        <v>1071035.56</v>
      </c>
      <c r="L474">
        <f t="shared" si="45"/>
        <v>9.591507239646016E-2</v>
      </c>
      <c r="M474" t="s">
        <v>998</v>
      </c>
      <c r="N474" s="4" cm="1">
        <f t="array" ref="N474">_xll.SNL.Clients.Office.Excel.Functions.SPG(M474, "SP_TOTAL_REV", "CY2022")</f>
        <v>3838.371530757669</v>
      </c>
      <c r="O474" s="4">
        <f>_xll.SNL.Clients.Office.Excel.Functions.SPG(M474,"IQ_AVG_DILUT_SHARES_OUT","CY2022")</f>
        <v>1232469274</v>
      </c>
      <c r="P474" s="5">
        <f>_xll.SNL.Clients.Office.Excel.Functions.SPG(M474, "IQ_DILUT_EPS_NORM", "CY2022")</f>
        <v>-1.3895178773630854E-3</v>
      </c>
      <c r="Q474">
        <f t="shared" si="46"/>
        <v>-1712.5380895237029</v>
      </c>
      <c r="R474">
        <f t="shared" si="47"/>
        <v>-0.4461626697157321</v>
      </c>
    </row>
    <row r="475" spans="1:18" x14ac:dyDescent="0.3">
      <c r="A475" t="s">
        <v>985</v>
      </c>
      <c r="B475" s="4" cm="1">
        <f t="array" ref="B475">_xll.SNL.Clients.Office.Excel.Functions.SPG(A475, "SP_TOTAL_REV", "CY2023")</f>
        <v>16478000</v>
      </c>
      <c r="C475" s="4">
        <f>_xll.SNL.Clients.Office.Excel.Functions.SPG(A475,"IQ_AVG_DILUT_SHARES_OUT","CY2023")</f>
        <v>50100000</v>
      </c>
      <c r="D475" s="5">
        <f>_xll.SNL.Clients.Office.Excel.Functions.SPG(A475, "IQ_DILUT_EPS_NORM", "CY2023")</f>
        <v>30.035</v>
      </c>
      <c r="E475">
        <f t="shared" si="42"/>
        <v>1504753.5</v>
      </c>
      <c r="F475">
        <f t="shared" si="43"/>
        <v>9.1318940405389001E-2</v>
      </c>
      <c r="G475" t="s">
        <v>985</v>
      </c>
      <c r="H475" s="4" cm="1">
        <f t="array" ref="H475">_xll.SNL.Clients.Office.Excel.Functions.SPG(G475, "SP_TOTAL_REV", "CY2022")</f>
        <v>15228000</v>
      </c>
      <c r="I475" s="4">
        <f>_xll.SNL.Clients.Office.Excel.Functions.SPG(G475,"IQ_AVG_DILUT_SHARES_OUT","CY2022")</f>
        <v>51100000</v>
      </c>
      <c r="J475" s="5">
        <f>_xll.SNL.Clients.Office.Excel.Functions.SPG(G475, "IQ_DILUT_EPS_NORM", "CY2022")</f>
        <v>24.956</v>
      </c>
      <c r="K475">
        <f t="shared" si="44"/>
        <v>1275251.6000000001</v>
      </c>
      <c r="L475">
        <f t="shared" si="45"/>
        <v>8.3743866561597061E-2</v>
      </c>
      <c r="M475" t="s">
        <v>999</v>
      </c>
      <c r="N475" s="4" cm="1">
        <f t="array" ref="N475">_xll.SNL.Clients.Office.Excel.Functions.SPG(M475, "SP_TOTAL_REV", "CY2022")</f>
        <v>10187000</v>
      </c>
      <c r="O475" s="4">
        <f>_xll.SNL.Clients.Office.Excel.Functions.SPG(M475,"IQ_AVG_DILUT_SHARES_OUT","CY2022")</f>
        <v>742953000</v>
      </c>
      <c r="P475" s="5">
        <f>_xll.SNL.Clients.Office.Excel.Functions.SPG(M475, "IQ_DILUT_EPS_NORM", "CY2022")</f>
        <v>2.3650000000000002</v>
      </c>
      <c r="Q475">
        <f t="shared" si="46"/>
        <v>1757083.8450000002</v>
      </c>
      <c r="R475">
        <f t="shared" si="47"/>
        <v>0.17248295327378033</v>
      </c>
    </row>
    <row r="476" spans="1:18" x14ac:dyDescent="0.3">
      <c r="A476" t="s">
        <v>986</v>
      </c>
      <c r="B476" s="4" cm="1">
        <f t="array" ref="B476">_xll.SNL.Clients.Office.Excel.Functions.SPG(A476, "SP_TOTAL_REV", "CY2023")</f>
        <v>9677000</v>
      </c>
      <c r="C476" s="4">
        <f>_xll.SNL.Clients.Office.Excel.Functions.SPG(A476,"IQ_AVG_DILUT_SHARES_OUT","CY2023")</f>
        <v>179500000</v>
      </c>
      <c r="D476" s="5">
        <f>_xll.SNL.Clients.Office.Excel.Functions.SPG(A476, "IQ_DILUT_EPS_NORM", "CY2023")</f>
        <v>3.827</v>
      </c>
      <c r="E476">
        <f t="shared" si="42"/>
        <v>686946.5</v>
      </c>
      <c r="F476">
        <f t="shared" si="43"/>
        <v>7.0987547793737726E-2</v>
      </c>
      <c r="G476" t="s">
        <v>986</v>
      </c>
      <c r="H476" s="4" cm="1">
        <f t="array" ref="H476">_xll.SNL.Clients.Office.Excel.Functions.SPG(G476, "SP_TOTAL_REV", "CY2022")</f>
        <v>8362000</v>
      </c>
      <c r="I476" s="4">
        <f>_xll.SNL.Clients.Office.Excel.Functions.SPG(G476,"IQ_AVG_DILUT_SHARES_OUT","CY2022")</f>
        <v>182800000</v>
      </c>
      <c r="J476" s="5">
        <f>_xll.SNL.Clients.Office.Excel.Functions.SPG(G476, "IQ_DILUT_EPS_NORM", "CY2022")</f>
        <v>3.0329999999999999</v>
      </c>
      <c r="K476">
        <f t="shared" si="44"/>
        <v>554432.4</v>
      </c>
      <c r="L476">
        <f t="shared" si="45"/>
        <v>6.6303802917962215E-2</v>
      </c>
      <c r="M476" t="s">
        <v>1000</v>
      </c>
      <c r="N476" s="4" cm="1">
        <f t="array" ref="N476">_xll.SNL.Clients.Office.Excel.Functions.SPG(M476, "SP_TOTAL_REV", "CY2022")</f>
        <v>11352000</v>
      </c>
      <c r="O476" s="4">
        <f>_xll.SNL.Clients.Office.Excel.Functions.SPG(M476,"IQ_AVG_DILUT_SHARES_OUT","CY2022")</f>
        <v>1222672000</v>
      </c>
      <c r="P476" s="5">
        <f>_xll.SNL.Clients.Office.Excel.Functions.SPG(M476, "IQ_DILUT_EPS_NORM", "CY2022")</f>
        <v>1.248</v>
      </c>
      <c r="Q476">
        <f t="shared" si="46"/>
        <v>1525894.656</v>
      </c>
      <c r="R476">
        <f t="shared" si="47"/>
        <v>0.13441637209302326</v>
      </c>
    </row>
    <row r="477" spans="1:18" x14ac:dyDescent="0.3">
      <c r="A477" t="s">
        <v>987</v>
      </c>
      <c r="B477" s="4" cm="1">
        <f t="array" ref="B477">_xll.SNL.Clients.Office.Excel.Functions.SPG(A477, "SP_TOTAL_REV", "CY2023")</f>
        <v>142406000</v>
      </c>
      <c r="C477" s="4">
        <f>_xll.SNL.Clients.Office.Excel.Functions.SPG(A477,"IQ_AVG_DILUT_SHARES_OUT","CY2023")</f>
        <v>863050000</v>
      </c>
      <c r="D477" s="5">
        <f>_xll.SNL.Clients.Office.Excel.Functions.SPG(A477, "IQ_DILUT_EPS_NORM", "CY2023")</f>
        <v>1.018</v>
      </c>
      <c r="E477">
        <f t="shared" si="42"/>
        <v>878584.9</v>
      </c>
      <c r="F477">
        <f t="shared" si="43"/>
        <v>6.1695778267769619E-3</v>
      </c>
      <c r="G477" t="s">
        <v>987</v>
      </c>
      <c r="H477" s="4" cm="1">
        <f t="array" ref="H477">_xll.SNL.Clients.Office.Excel.Functions.SPG(G477, "SP_TOTAL_REV", "CY2022")</f>
        <v>132184000</v>
      </c>
      <c r="I477" s="4">
        <f>_xll.SNL.Clients.Office.Excel.Functions.SPG(G477,"IQ_AVG_DILUT_SHARES_OUT","CY2022")</f>
        <v>863850000</v>
      </c>
      <c r="J477" s="5">
        <f>_xll.SNL.Clients.Office.Excel.Functions.SPG(G477, "IQ_DILUT_EPS_NORM", "CY2022")</f>
        <v>1.8160000000000001</v>
      </c>
      <c r="K477">
        <f t="shared" si="44"/>
        <v>1568751.6</v>
      </c>
      <c r="L477">
        <f t="shared" si="45"/>
        <v>1.1867938630999214E-2</v>
      </c>
      <c r="M477" t="s">
        <v>1001</v>
      </c>
      <c r="N477" s="4" cm="1">
        <f t="array" ref="N477">_xll.SNL.Clients.Office.Excel.Functions.SPG(M477, "SP_TOTAL_REV", "CY2022")</f>
        <v>9154000</v>
      </c>
      <c r="O477" s="4">
        <f>_xll.SNL.Clients.Office.Excel.Functions.SPG(M477,"IQ_AVG_DILUT_SHARES_OUT","CY2022")</f>
        <v>112000000</v>
      </c>
      <c r="P477" s="5">
        <f>_xll.SNL.Clients.Office.Excel.Functions.SPG(M477, "IQ_DILUT_EPS_NORM", "CY2022")</f>
        <v>8.8620000000000001</v>
      </c>
      <c r="Q477">
        <f t="shared" si="46"/>
        <v>992544</v>
      </c>
      <c r="R477">
        <f t="shared" si="47"/>
        <v>0.10842735416211492</v>
      </c>
    </row>
    <row r="478" spans="1:18" x14ac:dyDescent="0.3">
      <c r="A478" t="s">
        <v>988</v>
      </c>
      <c r="B478" s="4" cm="1">
        <f t="array" ref="B478">_xll.SNL.Clients.Office.Excel.Functions.SPG(A478, "SP_TOTAL_REV", "CY2023")</f>
        <v>648125000</v>
      </c>
      <c r="C478" s="4">
        <f>_xll.SNL.Clients.Office.Excel.Functions.SPG(A478,"IQ_AVG_DILUT_SHARES_OUT","CY2023")</f>
        <v>8108000000</v>
      </c>
      <c r="D478" s="5">
        <f>_xll.SNL.Clients.Office.Excel.Functions.SPG(A478, "IQ_DILUT_EPS_NORM", "CY2023")</f>
        <v>1.883</v>
      </c>
      <c r="E478">
        <f t="shared" si="42"/>
        <v>15267364</v>
      </c>
      <c r="F478">
        <f t="shared" si="43"/>
        <v>2.3556202892960464E-2</v>
      </c>
      <c r="G478" t="s">
        <v>988</v>
      </c>
      <c r="H478" s="4" cm="1">
        <f t="array" ref="H478">_xll.SNL.Clients.Office.Excel.Functions.SPG(G478, "SP_TOTAL_REV", "CY2022")</f>
        <v>611289000</v>
      </c>
      <c r="I478" s="4">
        <f>_xll.SNL.Clients.Office.Excel.Functions.SPG(G478,"IQ_AVG_DILUT_SHARES_OUT","CY2022")</f>
        <v>8202000000</v>
      </c>
      <c r="J478" s="5">
        <f>_xll.SNL.Clients.Office.Excel.Functions.SPG(G478, "IQ_DILUT_EPS_NORM", "CY2022")</f>
        <v>1.7849999999999999</v>
      </c>
      <c r="K478">
        <f t="shared" si="44"/>
        <v>14640570</v>
      </c>
      <c r="L478">
        <f t="shared" si="45"/>
        <v>2.3950324641863342E-2</v>
      </c>
      <c r="M478" t="s">
        <v>1002</v>
      </c>
      <c r="N478" s="4" cm="1">
        <f t="array" ref="N478">_xll.SNL.Clients.Office.Excel.Functions.SPG(M478, "SP_TOTAL_REV", "CY2022")</f>
        <v>3756825</v>
      </c>
      <c r="O478" s="4">
        <f>_xll.SNL.Clients.Office.Excel.Functions.SPG(M478,"IQ_AVG_DILUT_SHARES_OUT","CY2022")</f>
        <v>113623000</v>
      </c>
      <c r="P478" s="5">
        <f>_xll.SNL.Clients.Office.Excel.Functions.SPG(M478, "IQ_DILUT_EPS_NORM", "CY2022")</f>
        <v>-2.0750000000000002</v>
      </c>
      <c r="Q478">
        <f t="shared" si="46"/>
        <v>-235767.72500000003</v>
      </c>
      <c r="R478">
        <f t="shared" si="47"/>
        <v>-6.2757175274334054E-2</v>
      </c>
    </row>
    <row r="479" spans="1:18" x14ac:dyDescent="0.3">
      <c r="A479" t="s">
        <v>989</v>
      </c>
      <c r="B479" s="4" cm="1">
        <f t="array" ref="B479">_xll.SNL.Clients.Office.Excel.Functions.SPG(A479, "SP_TOTAL_REV", "CY2023")</f>
        <v>88935000</v>
      </c>
      <c r="C479" s="4">
        <f>_xll.SNL.Clients.Office.Excel.Functions.SPG(A479,"IQ_AVG_DILUT_SHARES_OUT","CY2023")</f>
        <v>1832000000</v>
      </c>
      <c r="D479" s="5">
        <f>_xll.SNL.Clients.Office.Excel.Functions.SPG(A479, "IQ_DILUT_EPS_NORM", "CY2023")</f>
        <v>2.5819999999999999</v>
      </c>
      <c r="E479">
        <f t="shared" si="42"/>
        <v>4730224</v>
      </c>
      <c r="F479">
        <f t="shared" si="43"/>
        <v>5.3187429021195255E-2</v>
      </c>
      <c r="G479" t="s">
        <v>989</v>
      </c>
      <c r="H479" s="4" cm="1">
        <f t="array" ref="H479">_xll.SNL.Clients.Office.Excel.Functions.SPG(G479, "SP_TOTAL_REV", "CY2022")</f>
        <v>84415000</v>
      </c>
      <c r="I479" s="4">
        <f>_xll.SNL.Clients.Office.Excel.Functions.SPG(G479,"IQ_AVG_DILUT_SHARES_OUT","CY2022")</f>
        <v>1826750000</v>
      </c>
      <c r="J479" s="5">
        <f>_xll.SNL.Clients.Office.Excel.Functions.SPG(G479, "IQ_DILUT_EPS_NORM", "CY2022")</f>
        <v>1.8180000000000001</v>
      </c>
      <c r="K479">
        <f t="shared" si="44"/>
        <v>3321031.5</v>
      </c>
      <c r="L479">
        <f t="shared" si="45"/>
        <v>3.9341722442693836E-2</v>
      </c>
      <c r="M479" t="s">
        <v>1003</v>
      </c>
      <c r="N479" s="4" cm="1">
        <f t="array" ref="N479">_xll.SNL.Clients.Office.Excel.Functions.SPG(M479, "SP_TOTAL_REV", "CY2022")</f>
        <v>15310000</v>
      </c>
      <c r="O479" s="4">
        <f>_xll.SNL.Clients.Office.Excel.Functions.SPG(M479,"IQ_AVG_DILUT_SHARES_OUT","CY2022")</f>
        <v>547000000</v>
      </c>
      <c r="P479" s="5">
        <f>_xll.SNL.Clients.Office.Excel.Functions.SPG(M479, "IQ_DILUT_EPS_NORM", "CY2022")</f>
        <v>1.91</v>
      </c>
      <c r="Q479">
        <f t="shared" si="46"/>
        <v>1044770</v>
      </c>
      <c r="R479">
        <f t="shared" si="47"/>
        <v>6.8241018941868056E-2</v>
      </c>
    </row>
    <row r="480" spans="1:18" x14ac:dyDescent="0.3">
      <c r="A480" t="s">
        <v>990</v>
      </c>
      <c r="B480" s="4" cm="1">
        <f t="array" ref="B480">_xll.SNL.Clients.Office.Excel.Functions.SPG(A480, "SP_TOTAL_REV", "CY2023")</f>
        <v>41321000</v>
      </c>
      <c r="C480" s="4">
        <f>_xll.SNL.Clients.Office.Excel.Functions.SPG(A480,"IQ_AVG_DILUT_SHARES_OUT","CY2023")</f>
        <v>2436000000</v>
      </c>
      <c r="D480" s="5">
        <f>_xll.SNL.Clients.Office.Excel.Functions.SPG(A480, "IQ_DILUT_EPS_NORM", "CY2023")</f>
        <v>-0.74</v>
      </c>
      <c r="E480">
        <f t="shared" si="42"/>
        <v>-1802640</v>
      </c>
      <c r="F480">
        <f t="shared" si="43"/>
        <v>-4.3625275283754025E-2</v>
      </c>
      <c r="G480" t="s">
        <v>990</v>
      </c>
      <c r="H480" s="4" cm="1">
        <f t="array" ref="H480">_xll.SNL.Clients.Office.Excel.Functions.SPG(G480, "SP_TOTAL_REV", "CY2022")</f>
        <v>33817000</v>
      </c>
      <c r="I480" s="4">
        <f>_xll.SNL.Clients.Office.Excel.Functions.SPG(G480,"IQ_AVG_DILUT_SHARES_OUT","CY2022")</f>
        <v>1940000000</v>
      </c>
      <c r="J480" s="5">
        <f>_xll.SNL.Clients.Office.Excel.Functions.SPG(G480, "IQ_DILUT_EPS_NORM", "CY2022")</f>
        <v>-1.2589999999999999</v>
      </c>
      <c r="K480">
        <f t="shared" si="44"/>
        <v>-2442460</v>
      </c>
      <c r="L480">
        <f t="shared" si="45"/>
        <v>-7.2225803589910403E-2</v>
      </c>
      <c r="M480" t="s">
        <v>1004</v>
      </c>
      <c r="N480" s="4" cm="1">
        <f t="array" ref="N480">_xll.SNL.Clients.Office.Excel.Functions.SPG(M480, "SP_TOTAL_REV", "CY2022")</f>
        <v>5522000</v>
      </c>
      <c r="O480" s="4">
        <f>_xll.SNL.Clients.Office.Excel.Functions.SPG(M480,"IQ_AVG_DILUT_SHARES_OUT","CY2022")</f>
        <v>180979000</v>
      </c>
      <c r="P480" s="5">
        <f>_xll.SNL.Clients.Office.Excel.Functions.SPG(M480, "IQ_DILUT_EPS_NORM", "CY2022")</f>
        <v>2.1</v>
      </c>
      <c r="Q480">
        <f t="shared" si="46"/>
        <v>380055.9</v>
      </c>
      <c r="R480">
        <f t="shared" si="47"/>
        <v>6.8825769648678023E-2</v>
      </c>
    </row>
    <row r="481" spans="1:18" x14ac:dyDescent="0.3">
      <c r="A481" t="s">
        <v>991</v>
      </c>
      <c r="B481" s="4" cm="1">
        <f t="array" ref="B481">_xll.SNL.Clients.Office.Excel.Functions.SPG(A481, "SP_TOTAL_REV", "CY2023")</f>
        <v>20426000</v>
      </c>
      <c r="C481" s="4">
        <f>_xll.SNL.Clients.Office.Excel.Functions.SPG(A481,"IQ_AVG_DILUT_SHARES_OUT","CY2023")</f>
        <v>406900000</v>
      </c>
      <c r="D481" s="5">
        <f>_xll.SNL.Clients.Office.Excel.Functions.SPG(A481, "IQ_DILUT_EPS_NORM", "CY2023")</f>
        <v>5.09</v>
      </c>
      <c r="E481">
        <f t="shared" si="42"/>
        <v>2071121</v>
      </c>
      <c r="F481">
        <f t="shared" si="43"/>
        <v>0.10139630862626065</v>
      </c>
      <c r="G481" t="s">
        <v>991</v>
      </c>
      <c r="H481" s="4" cm="1">
        <f t="array" ref="H481">_xll.SNL.Clients.Office.Excel.Functions.SPG(G481, "SP_TOTAL_REV", "CY2022")</f>
        <v>19698000</v>
      </c>
      <c r="I481" s="4">
        <f>_xll.SNL.Clients.Office.Excel.Functions.SPG(G481,"IQ_AVG_DILUT_SHARES_OUT","CY2022")</f>
        <v>415000000</v>
      </c>
      <c r="J481" s="5">
        <f>_xll.SNL.Clients.Office.Excel.Functions.SPG(G481, "IQ_DILUT_EPS_NORM", "CY2022")</f>
        <v>4.4850000000000003</v>
      </c>
      <c r="K481">
        <f t="shared" si="44"/>
        <v>1861275.0000000002</v>
      </c>
      <c r="L481">
        <f t="shared" si="45"/>
        <v>9.4490557416996662E-2</v>
      </c>
      <c r="M481" t="s">
        <v>1005</v>
      </c>
      <c r="N481" s="4" cm="1">
        <f t="array" ref="N481">_xll.SNL.Clients.Office.Excel.Functions.SPG(M481, "SP_TOTAL_REV", "CY2022")</f>
        <v>6842000</v>
      </c>
      <c r="O481" s="4">
        <f>_xll.SNL.Clients.Office.Excel.Functions.SPG(M481,"IQ_AVG_DILUT_SHARES_OUT","CY2022")</f>
        <v>290000000</v>
      </c>
      <c r="P481" s="5">
        <f>_xll.SNL.Clients.Office.Excel.Functions.SPG(M481, "IQ_DILUT_EPS_NORM", "CY2022")</f>
        <v>3.5710000000000002</v>
      </c>
      <c r="Q481">
        <f t="shared" si="46"/>
        <v>1035590</v>
      </c>
      <c r="R481">
        <f t="shared" si="47"/>
        <v>0.15135779011984798</v>
      </c>
    </row>
    <row r="482" spans="1:18" x14ac:dyDescent="0.3">
      <c r="A482" t="s">
        <v>992</v>
      </c>
      <c r="B482" s="4" cm="1">
        <f t="array" ref="B482">_xll.SNL.Clients.Office.Excel.Functions.SPG(A482, "SP_TOTAL_REV", "CY2023")</f>
        <v>2956416</v>
      </c>
      <c r="C482" s="4">
        <f>_xll.SNL.Clients.Office.Excel.Functions.SPG(A482,"IQ_AVG_DILUT_SHARES_OUT","CY2023")</f>
        <v>59270000</v>
      </c>
      <c r="D482" s="5">
        <f>_xll.SNL.Clients.Office.Excel.Functions.SPG(A482, "IQ_DILUT_EPS_NORM", "CY2023")</f>
        <v>8.375</v>
      </c>
      <c r="E482">
        <f t="shared" si="42"/>
        <v>496386.25</v>
      </c>
      <c r="F482">
        <f t="shared" si="43"/>
        <v>0.16790135420725635</v>
      </c>
      <c r="G482" t="s">
        <v>992</v>
      </c>
      <c r="H482" s="4" cm="1">
        <f t="array" ref="H482">_xll.SNL.Clients.Office.Excel.Functions.SPG(G482, "SP_TOTAL_REV", "CY2022")</f>
        <v>2971956</v>
      </c>
      <c r="I482" s="4">
        <f>_xll.SNL.Clients.Office.Excel.Functions.SPG(G482,"IQ_AVG_DILUT_SHARES_OUT","CY2022")</f>
        <v>60331000</v>
      </c>
      <c r="J482" s="5">
        <f>_xll.SNL.Clients.Office.Excel.Functions.SPG(G482, "IQ_DILUT_EPS_NORM", "CY2022")</f>
        <v>8.7710000000000008</v>
      </c>
      <c r="K482">
        <f t="shared" si="44"/>
        <v>529163.20100000012</v>
      </c>
      <c r="L482">
        <f t="shared" si="45"/>
        <v>0.17805216530796555</v>
      </c>
      <c r="M482" t="s">
        <v>1006</v>
      </c>
      <c r="N482" s="4" cm="1">
        <f t="array" ref="N482">_xll.SNL.Clients.Office.Excel.Functions.SPG(M482, "SP_TOTAL_REV", "CY2022")</f>
        <v>5781000</v>
      </c>
      <c r="O482" s="4">
        <f>_xll.SNL.Clients.Office.Excel.Functions.SPG(M482,"IQ_AVG_DILUT_SHARES_OUT","CY2022")</f>
        <v>52558712</v>
      </c>
      <c r="P482" s="5">
        <f>_xll.SNL.Clients.Office.Excel.Functions.SPG(M482, "IQ_DILUT_EPS_NORM", "CY2022")</f>
        <v>11.308999999999999</v>
      </c>
      <c r="Q482">
        <f t="shared" si="46"/>
        <v>594386.47400799999</v>
      </c>
      <c r="R482">
        <f t="shared" si="47"/>
        <v>0.10281724165507697</v>
      </c>
    </row>
    <row r="483" spans="1:18" x14ac:dyDescent="0.3">
      <c r="A483" t="s">
        <v>993</v>
      </c>
      <c r="B483" s="4" cm="1">
        <f t="array" ref="B483">_xll.SNL.Clients.Office.Excel.Functions.SPG(A483, "SP_TOTAL_REV", "CY2023")</f>
        <v>8893000</v>
      </c>
      <c r="C483" s="4">
        <f>_xll.SNL.Clients.Office.Excel.Functions.SPG(A483,"IQ_AVG_DILUT_SHARES_OUT","CY2023")</f>
        <v>315900000</v>
      </c>
      <c r="D483" s="5">
        <f>_xll.SNL.Clients.Office.Excel.Functions.SPG(A483, "IQ_DILUT_EPS_NORM", "CY2023")</f>
        <v>3.3940000000000001</v>
      </c>
      <c r="E483">
        <f t="shared" si="42"/>
        <v>1072164.6000000001</v>
      </c>
      <c r="F483">
        <f t="shared" si="43"/>
        <v>0.12056275722478355</v>
      </c>
      <c r="G483" t="s">
        <v>993</v>
      </c>
      <c r="H483" s="4" cm="1">
        <f t="array" ref="H483">_xll.SNL.Clients.Office.Excel.Functions.SPG(G483, "SP_TOTAL_REV", "CY2022")</f>
        <v>9597400</v>
      </c>
      <c r="I483" s="4">
        <f>_xll.SNL.Clients.Office.Excel.Functions.SPG(G483,"IQ_AVG_DILUT_SHARES_OUT","CY2022")</f>
        <v>316100000</v>
      </c>
      <c r="J483" s="5">
        <f>_xll.SNL.Clients.Office.Excel.Functions.SPG(G483, "IQ_DILUT_EPS_NORM", "CY2022")</f>
        <v>3.4220000000000002</v>
      </c>
      <c r="K483">
        <f t="shared" si="44"/>
        <v>1081694.2</v>
      </c>
      <c r="L483">
        <f t="shared" si="45"/>
        <v>0.11270700398024465</v>
      </c>
      <c r="M483" t="s">
        <v>1007</v>
      </c>
      <c r="N483" s="4" cm="1">
        <f t="array" ref="N483">_xll.SNL.Clients.Office.Excel.Functions.SPG(M483, "SP_TOTAL_REV", "CY2022")</f>
        <v>6939900</v>
      </c>
      <c r="O483" s="4">
        <f>_xll.SNL.Clients.Office.Excel.Functions.SPG(M483,"IQ_AVG_DILUT_SHARES_OUT","CY2022")</f>
        <v>210300000</v>
      </c>
      <c r="P483" s="5">
        <f>_xll.SNL.Clients.Office.Excel.Functions.SPG(M483, "IQ_DILUT_EPS_NORM", "CY2022")</f>
        <v>3.2679999999999998</v>
      </c>
      <c r="Q483">
        <f t="shared" si="46"/>
        <v>687260.4</v>
      </c>
      <c r="R483">
        <f t="shared" si="47"/>
        <v>9.9030303030303038E-2</v>
      </c>
    </row>
    <row r="484" spans="1:18" x14ac:dyDescent="0.3">
      <c r="A484" t="s">
        <v>994</v>
      </c>
      <c r="B484" s="4" cm="1">
        <f t="array" ref="B484">_xll.SNL.Clients.Office.Excel.Functions.SPG(A484, "SP_TOTAL_REV", "CY2023")</f>
        <v>82597000</v>
      </c>
      <c r="C484" s="4">
        <f>_xll.SNL.Clients.Office.Excel.Functions.SPG(A484,"IQ_AVG_DILUT_SHARES_OUT","CY2023")</f>
        <v>3720400000</v>
      </c>
      <c r="D484" s="5">
        <f>_xll.SNL.Clients.Office.Excel.Functions.SPG(A484, "IQ_DILUT_EPS_NORM", "CY2023")</f>
        <v>4.0140000000000002</v>
      </c>
      <c r="E484">
        <f t="shared" si="42"/>
        <v>14933685.6</v>
      </c>
      <c r="F484">
        <f t="shared" si="43"/>
        <v>0.18080179183263315</v>
      </c>
      <c r="G484" t="s">
        <v>994</v>
      </c>
      <c r="H484" s="4" cm="1">
        <f t="array" ref="H484">_xll.SNL.Clients.Office.Excel.Functions.SPG(G484, "SP_TOTAL_REV", "CY2022")</f>
        <v>74368000</v>
      </c>
      <c r="I484" s="4">
        <f>_xll.SNL.Clients.Office.Excel.Functions.SPG(G484,"IQ_AVG_DILUT_SHARES_OUT","CY2022")</f>
        <v>3837000000</v>
      </c>
      <c r="J484" s="5">
        <f>_xll.SNL.Clients.Office.Excel.Functions.SPG(G484, "IQ_DILUT_EPS_NORM", "CY2022")</f>
        <v>3.1629999999999998</v>
      </c>
      <c r="K484">
        <f t="shared" si="44"/>
        <v>12136431</v>
      </c>
      <c r="L484">
        <f t="shared" si="45"/>
        <v>0.16319426366179002</v>
      </c>
      <c r="M484" t="s">
        <v>1008</v>
      </c>
      <c r="N484" s="4" cm="1">
        <f t="array" ref="N484">_xll.SNL.Clients.Office.Excel.Functions.SPG(M484, "SP_TOTAL_REV", "CY2022")</f>
        <v>8080000</v>
      </c>
      <c r="O484" s="4">
        <f>_xll.SNL.Clients.Office.Excel.Functions.SPG(M484,"IQ_AVG_DILUT_SHARES_OUT","CY2022")</f>
        <v>470385000</v>
      </c>
      <c r="P484" s="5">
        <f>_xll.SNL.Clients.Office.Excel.Functions.SPG(M484, "IQ_DILUT_EPS_NORM", "CY2022")</f>
        <v>3.6219999999999999</v>
      </c>
      <c r="Q484">
        <f t="shared" si="46"/>
        <v>1703734.47</v>
      </c>
      <c r="R484">
        <f t="shared" si="47"/>
        <v>0.21085822648514851</v>
      </c>
    </row>
    <row r="485" spans="1:18" x14ac:dyDescent="0.3">
      <c r="A485" t="s">
        <v>995</v>
      </c>
      <c r="B485" s="4" cm="1">
        <f t="array" ref="B485">_xll.SNL.Clients.Office.Excel.Functions.SPG(A485, "SP_TOTAL_REV", "CY2023")</f>
        <v>6554361</v>
      </c>
      <c r="C485" s="4">
        <f>_xll.SNL.Clients.Office.Excel.Functions.SPG(A485,"IQ_AVG_DILUT_SHARES_OUT","CY2023")</f>
        <v>518701000</v>
      </c>
      <c r="D485" s="5">
        <f>_xll.SNL.Clients.Office.Excel.Functions.SPG(A485, "IQ_DILUT_EPS_NORM", "CY2023")</f>
        <v>0.28699999999999998</v>
      </c>
      <c r="E485">
        <f t="shared" si="42"/>
        <v>148867.18700000001</v>
      </c>
      <c r="F485">
        <f t="shared" si="43"/>
        <v>2.2712692663708942E-2</v>
      </c>
      <c r="G485" t="s">
        <v>995</v>
      </c>
      <c r="H485" s="4" cm="1">
        <f t="array" ref="H485">_xll.SNL.Clients.Office.Excel.Functions.SPG(G485, "SP_TOTAL_REV", "CY2022")</f>
        <v>5839325</v>
      </c>
      <c r="I485" s="4">
        <f>_xll.SNL.Clients.Office.Excel.Functions.SPG(G485,"IQ_AVG_DILUT_SHARES_OUT","CY2022")</f>
        <v>465158000</v>
      </c>
      <c r="J485" s="5">
        <f>_xll.SNL.Clients.Office.Excel.Functions.SPG(G485, "IQ_DILUT_EPS_NORM", "CY2022")</f>
        <v>0.108</v>
      </c>
      <c r="K485">
        <f t="shared" si="44"/>
        <v>50237.063999999998</v>
      </c>
      <c r="L485">
        <f t="shared" si="45"/>
        <v>8.603231366639123E-3</v>
      </c>
      <c r="M485" t="s">
        <v>1009</v>
      </c>
      <c r="N485" s="4" t="str" cm="1">
        <f t="array" ref="N485">_xll.SNL.Clients.Office.Excel.Functions.SPG(M485, "SP_TOTAL_REV", "CY2022")</f>
        <v>#INVALID COMPANY ID</v>
      </c>
      <c r="O485" s="4" t="str">
        <f>_xll.SNL.Clients.Office.Excel.Functions.SPG(M485,"IQ_AVG_DILUT_SHARES_OUT","CY2022")</f>
        <v>#INVALID COMPANY ID</v>
      </c>
      <c r="P485" s="5" t="str">
        <f>_xll.SNL.Clients.Office.Excel.Functions.SPG(M485, "IQ_DILUT_EPS_NORM", "CY2022")</f>
        <v>#INVALID COMPANY ID</v>
      </c>
      <c r="Q485" t="e">
        <f t="shared" si="46"/>
        <v>#VALUE!</v>
      </c>
      <c r="R485" t="e">
        <f t="shared" si="47"/>
        <v>#VALUE!</v>
      </c>
    </row>
    <row r="486" spans="1:18" x14ac:dyDescent="0.3">
      <c r="A486" t="s">
        <v>996</v>
      </c>
      <c r="B486" s="4" cm="1">
        <f t="array" ref="B486">_xll.SNL.Clients.Office.Excel.Functions.SPG(A486, "SP_TOTAL_REV", "CY2023")</f>
        <v>2949800</v>
      </c>
      <c r="C486" s="4">
        <f>_xll.SNL.Clients.Office.Excel.Functions.SPG(A486,"IQ_AVG_DILUT_SHARES_OUT","CY2023")</f>
        <v>75300000</v>
      </c>
      <c r="D486" s="5">
        <f>_xll.SNL.Clients.Office.Excel.Functions.SPG(A486, "IQ_DILUT_EPS_NORM", "CY2023")</f>
        <v>6.0880000000000001</v>
      </c>
      <c r="E486">
        <f t="shared" si="42"/>
        <v>458426.4</v>
      </c>
      <c r="F486">
        <f t="shared" si="43"/>
        <v>0.15540931588582277</v>
      </c>
      <c r="G486" t="s">
        <v>996</v>
      </c>
      <c r="H486" s="4" cm="1">
        <f t="array" ref="H486">_xll.SNL.Clients.Office.Excel.Functions.SPG(G486, "SP_TOTAL_REV", "CY2022")</f>
        <v>2886900</v>
      </c>
      <c r="I486" s="4">
        <f>_xll.SNL.Clients.Office.Excel.Functions.SPG(G486,"IQ_AVG_DILUT_SHARES_OUT","CY2022")</f>
        <v>75800000</v>
      </c>
      <c r="J486" s="5">
        <f>_xll.SNL.Clients.Office.Excel.Functions.SPG(G486, "IQ_DILUT_EPS_NORM", "CY2022")</f>
        <v>6.4790000000000001</v>
      </c>
      <c r="K486">
        <f t="shared" si="44"/>
        <v>491108.2</v>
      </c>
      <c r="L486">
        <f t="shared" si="45"/>
        <v>0.17011611070698673</v>
      </c>
      <c r="M486" t="s">
        <v>1010</v>
      </c>
      <c r="N486" s="4" cm="1">
        <f t="array" ref="N486">_xll.SNL.Clients.Office.Excel.Functions.SPG(M486, "SP_TOTAL_REV", "CY2022")</f>
        <v>3922000</v>
      </c>
      <c r="O486" s="4">
        <f>_xll.SNL.Clients.Office.Excel.Functions.SPG(M486,"IQ_AVG_DILUT_SHARES_OUT","CY2022")</f>
        <v>215500000</v>
      </c>
      <c r="P486" s="5">
        <f>_xll.SNL.Clients.Office.Excel.Functions.SPG(M486, "IQ_DILUT_EPS_NORM", "CY2022")</f>
        <v>0.71299999999999997</v>
      </c>
      <c r="Q486">
        <f t="shared" si="46"/>
        <v>153651.5</v>
      </c>
      <c r="R486">
        <f t="shared" si="47"/>
        <v>3.9176823049464557E-2</v>
      </c>
    </row>
    <row r="487" spans="1:18" x14ac:dyDescent="0.3">
      <c r="A487" t="s">
        <v>997</v>
      </c>
      <c r="B487" s="4" cm="1">
        <f t="array" ref="B487">_xll.SNL.Clients.Office.Excel.Functions.SPG(A487, "SP_TOTAL_REV", "CY2023")</f>
        <v>11257000</v>
      </c>
      <c r="C487" s="4">
        <f>_xll.SNL.Clients.Office.Excel.Functions.SPG(A487,"IQ_AVG_DILUT_SHARES_OUT","CY2023")</f>
        <v>321000000</v>
      </c>
      <c r="D487" s="5">
        <f>_xll.SNL.Clients.Office.Excel.Functions.SPG(A487, "IQ_DILUT_EPS_NORM", "CY2023")</f>
        <v>-3.01</v>
      </c>
      <c r="E487">
        <f t="shared" si="42"/>
        <v>-966209.99999999988</v>
      </c>
      <c r="F487">
        <f t="shared" si="43"/>
        <v>-8.5831926801101521E-2</v>
      </c>
      <c r="G487" t="s">
        <v>997</v>
      </c>
      <c r="H487" s="4" cm="1">
        <f t="array" ref="H487">_xll.SNL.Clients.Office.Excel.Functions.SPG(G487, "SP_TOTAL_REV", "CY2022")</f>
        <v>15752000</v>
      </c>
      <c r="I487" s="4">
        <f>_xll.SNL.Clients.Office.Excel.Functions.SPG(G487,"IQ_AVG_DILUT_SHARES_OUT","CY2022")</f>
        <v>315000000</v>
      </c>
      <c r="J487" s="5">
        <f>_xll.SNL.Clients.Office.Excel.Functions.SPG(G487, "IQ_DILUT_EPS_NORM", "CY2022")</f>
        <v>1.603</v>
      </c>
      <c r="K487">
        <f t="shared" si="44"/>
        <v>504945</v>
      </c>
      <c r="L487">
        <f t="shared" si="45"/>
        <v>3.2055929405789739E-2</v>
      </c>
      <c r="M487" t="s">
        <v>1011</v>
      </c>
      <c r="N487" s="4" cm="1">
        <f t="array" ref="N487">_xll.SNL.Clients.Office.Excel.Functions.SPG(M487, "SP_TOTAL_REV", "CY2022")</f>
        <v>11697526</v>
      </c>
      <c r="O487" s="4">
        <f>_xll.SNL.Clients.Office.Excel.Functions.SPG(M487,"IQ_AVG_DILUT_SHARES_OUT","CY2022")</f>
        <v>388518500</v>
      </c>
      <c r="P487" s="5">
        <f>_xll.SNL.Clients.Office.Excel.Functions.SPG(M487, "IQ_DILUT_EPS_NORM", "CY2022")</f>
        <v>1.8080000000000001</v>
      </c>
      <c r="Q487">
        <f t="shared" si="46"/>
        <v>702441.44799999997</v>
      </c>
      <c r="R487">
        <f t="shared" si="47"/>
        <v>6.0050428441022485E-2</v>
      </c>
    </row>
    <row r="488" spans="1:18" x14ac:dyDescent="0.3">
      <c r="A488" t="s">
        <v>998</v>
      </c>
      <c r="B488" s="4" cm="1">
        <f t="array" ref="B488">_xll.SNL.Clients.Office.Excel.Functions.SPG(A488, "SP_TOTAL_REV", "CY2023")</f>
        <v>3725.542704043452</v>
      </c>
      <c r="C488" s="4">
        <f>_xll.SNL.Clients.Office.Excel.Functions.SPG(A488,"IQ_AVG_DILUT_SHARES_OUT","CY2023")</f>
        <v>1271289569</v>
      </c>
      <c r="D488" s="5">
        <f>_xll.SNL.Clients.Office.Excel.Functions.SPG(A488, "IQ_DILUT_EPS_NORM", "CY2023")</f>
        <v>-1.3288118831776955E-3</v>
      </c>
      <c r="E488">
        <f t="shared" si="42"/>
        <v>-1689.304686247051</v>
      </c>
      <c r="F488">
        <f t="shared" si="43"/>
        <v>-0.45343855122465621</v>
      </c>
      <c r="G488" t="s">
        <v>998</v>
      </c>
      <c r="H488" s="4" cm="1">
        <f t="array" ref="H488">_xll.SNL.Clients.Office.Excel.Functions.SPG(G488, "SP_TOTAL_REV", "CY2022")</f>
        <v>3838.371530757669</v>
      </c>
      <c r="I488" s="4">
        <f>_xll.SNL.Clients.Office.Excel.Functions.SPG(G488,"IQ_AVG_DILUT_SHARES_OUT","CY2022")</f>
        <v>1232469274</v>
      </c>
      <c r="J488" s="5">
        <f>_xll.SNL.Clients.Office.Excel.Functions.SPG(G488, "IQ_DILUT_EPS_NORM", "CY2022")</f>
        <v>-1.3895178773630854E-3</v>
      </c>
      <c r="K488">
        <f t="shared" si="44"/>
        <v>-1712.5380895237029</v>
      </c>
      <c r="L488">
        <f t="shared" si="45"/>
        <v>-0.4461626697157321</v>
      </c>
      <c r="M488" t="s">
        <v>1012</v>
      </c>
      <c r="N488" s="4" cm="1">
        <f t="array" ref="N488">_xll.SNL.Clients.Office.Excel.Functions.SPG(M488, "SP_TOTAL_REV", "CY2022")</f>
        <v>19724000</v>
      </c>
      <c r="O488" s="4">
        <f>_xll.SNL.Clients.Office.Excel.Functions.SPG(M488,"IQ_AVG_DILUT_SHARES_OUT","CY2022")</f>
        <v>55900000</v>
      </c>
      <c r="P488" s="5">
        <f>_xll.SNL.Clients.Office.Excel.Functions.SPG(M488, "IQ_DILUT_EPS_NORM", "CY2022")</f>
        <v>11.843</v>
      </c>
      <c r="Q488">
        <f t="shared" si="46"/>
        <v>662023.69999999995</v>
      </c>
      <c r="R488">
        <f t="shared" si="47"/>
        <v>3.3564373352261201E-2</v>
      </c>
    </row>
    <row r="489" spans="1:18" x14ac:dyDescent="0.3">
      <c r="A489" t="s">
        <v>999</v>
      </c>
      <c r="B489" s="4" cm="1">
        <f t="array" ref="B489">_xll.SNL.Clients.Office.Excel.Functions.SPG(A489, "SP_TOTAL_REV", "CY2023")</f>
        <v>7721000</v>
      </c>
      <c r="C489" s="4">
        <f>_xll.SNL.Clients.Office.Excel.Functions.SPG(A489,"IQ_AVG_DILUT_SHARES_OUT","CY2023")</f>
        <v>732222000</v>
      </c>
      <c r="D489" s="5">
        <f>_xll.SNL.Clients.Office.Excel.Functions.SPG(A489, "IQ_DILUT_EPS_NORM", "CY2023")</f>
        <v>0.73599999999999999</v>
      </c>
      <c r="E489">
        <f t="shared" si="42"/>
        <v>538915.39199999999</v>
      </c>
      <c r="F489">
        <f t="shared" si="43"/>
        <v>6.9798651988084451E-2</v>
      </c>
      <c r="G489" t="s">
        <v>999</v>
      </c>
      <c r="H489" s="4" cm="1">
        <f t="array" ref="H489">_xll.SNL.Clients.Office.Excel.Functions.SPG(G489, "SP_TOTAL_REV", "CY2022")</f>
        <v>10187000</v>
      </c>
      <c r="I489" s="4">
        <f>_xll.SNL.Clients.Office.Excel.Functions.SPG(G489,"IQ_AVG_DILUT_SHARES_OUT","CY2022")</f>
        <v>742953000</v>
      </c>
      <c r="J489" s="5">
        <f>_xll.SNL.Clients.Office.Excel.Functions.SPG(G489, "IQ_DILUT_EPS_NORM", "CY2022")</f>
        <v>2.3650000000000002</v>
      </c>
      <c r="K489">
        <f t="shared" si="44"/>
        <v>1757083.8450000002</v>
      </c>
      <c r="L489">
        <f t="shared" si="45"/>
        <v>0.17248295327378033</v>
      </c>
      <c r="M489" t="s">
        <v>1013</v>
      </c>
      <c r="N489" s="4" cm="1">
        <f t="array" ref="N489">_xll.SNL.Clients.Office.Excel.Functions.SPG(M489, "SP_TOTAL_REV", "CY2022")</f>
        <v>3152000</v>
      </c>
      <c r="O489" s="4">
        <f>_xll.SNL.Clients.Office.Excel.Functions.SPG(M489,"IQ_AVG_DILUT_SHARES_OUT","CY2022")</f>
        <v>150271000</v>
      </c>
      <c r="P489" s="5">
        <f>_xll.SNL.Clients.Office.Excel.Functions.SPG(M489, "IQ_DILUT_EPS_NORM", "CY2022")</f>
        <v>4.7910000000000004</v>
      </c>
      <c r="Q489">
        <f t="shared" si="46"/>
        <v>719948.36100000003</v>
      </c>
      <c r="R489">
        <f t="shared" si="47"/>
        <v>0.22841001300761424</v>
      </c>
    </row>
    <row r="490" spans="1:18" x14ac:dyDescent="0.3">
      <c r="A490" t="s">
        <v>1000</v>
      </c>
      <c r="B490" s="4" cm="1">
        <f t="array" ref="B490">_xll.SNL.Clients.Office.Excel.Functions.SPG(A490, "SP_TOTAL_REV", "CY2023")</f>
        <v>9951000</v>
      </c>
      <c r="C490" s="4">
        <f>_xll.SNL.Clients.Office.Excel.Functions.SPG(A490,"IQ_AVG_DILUT_SHARES_OUT","CY2023")</f>
        <v>1222715000</v>
      </c>
      <c r="D490" s="5">
        <f>_xll.SNL.Clients.Office.Excel.Functions.SPG(A490, "IQ_DILUT_EPS_NORM", "CY2023")</f>
        <v>1.823</v>
      </c>
      <c r="E490">
        <f t="shared" si="42"/>
        <v>2229009.4449999998</v>
      </c>
      <c r="F490">
        <f t="shared" si="43"/>
        <v>0.22399853733293135</v>
      </c>
      <c r="G490" t="s">
        <v>1000</v>
      </c>
      <c r="H490" s="4" cm="1">
        <f t="array" ref="H490">_xll.SNL.Clients.Office.Excel.Functions.SPG(G490, "SP_TOTAL_REV", "CY2022")</f>
        <v>11352000</v>
      </c>
      <c r="I490" s="4">
        <f>_xll.SNL.Clients.Office.Excel.Functions.SPG(G490,"IQ_AVG_DILUT_SHARES_OUT","CY2022")</f>
        <v>1222672000</v>
      </c>
      <c r="J490" s="5">
        <f>_xll.SNL.Clients.Office.Excel.Functions.SPG(G490, "IQ_DILUT_EPS_NORM", "CY2022")</f>
        <v>1.248</v>
      </c>
      <c r="K490">
        <f t="shared" si="44"/>
        <v>1525894.656</v>
      </c>
      <c r="L490">
        <f t="shared" si="45"/>
        <v>0.13441637209302326</v>
      </c>
      <c r="M490" t="s">
        <v>1014</v>
      </c>
      <c r="N490" s="4" cm="1">
        <f t="array" ref="N490">_xll.SNL.Clients.Office.Excel.Functions.SPG(M490, "SP_TOTAL_REV", "CY2022")</f>
        <v>5641900</v>
      </c>
      <c r="O490" s="4">
        <f>_xll.SNL.Clients.Office.Excel.Functions.SPG(M490,"IQ_AVG_DILUT_SHARES_OUT","CY2022")</f>
        <v>147400000</v>
      </c>
      <c r="P490" s="5">
        <f>_xll.SNL.Clients.Office.Excel.Functions.SPG(M490, "IQ_DILUT_EPS_NORM", "CY2022")</f>
        <v>3.3610000000000002</v>
      </c>
      <c r="Q490">
        <f t="shared" si="46"/>
        <v>495411.40000000008</v>
      </c>
      <c r="R490">
        <f t="shared" si="47"/>
        <v>8.7809319555468918E-2</v>
      </c>
    </row>
    <row r="491" spans="1:18" x14ac:dyDescent="0.3">
      <c r="A491" t="s">
        <v>1001</v>
      </c>
      <c r="B491" s="4" cm="1">
        <f t="array" ref="B491">_xll.SNL.Clients.Office.Excel.Functions.SPG(A491, "SP_TOTAL_REV", "CY2023")</f>
        <v>9632000</v>
      </c>
      <c r="C491" s="4">
        <f>_xll.SNL.Clients.Office.Excel.Functions.SPG(A491,"IQ_AVG_DILUT_SHARES_OUT","CY2023")</f>
        <v>106000000</v>
      </c>
      <c r="D491" s="5">
        <f>_xll.SNL.Clients.Office.Excel.Functions.SPG(A491, "IQ_DILUT_EPS_NORM", "CY2023")</f>
        <v>9.8800000000000008</v>
      </c>
      <c r="E491">
        <f t="shared" si="42"/>
        <v>1047280.0000000001</v>
      </c>
      <c r="F491">
        <f t="shared" si="43"/>
        <v>0.10872923588039868</v>
      </c>
      <c r="G491" t="s">
        <v>1001</v>
      </c>
      <c r="H491" s="4" cm="1">
        <f t="array" ref="H491">_xll.SNL.Clients.Office.Excel.Functions.SPG(G491, "SP_TOTAL_REV", "CY2022")</f>
        <v>9154000</v>
      </c>
      <c r="I491" s="4">
        <f>_xll.SNL.Clients.Office.Excel.Functions.SPG(G491,"IQ_AVG_DILUT_SHARES_OUT","CY2022")</f>
        <v>112000000</v>
      </c>
      <c r="J491" s="5">
        <f>_xll.SNL.Clients.Office.Excel.Functions.SPG(G491, "IQ_DILUT_EPS_NORM", "CY2022")</f>
        <v>8.8620000000000001</v>
      </c>
      <c r="K491">
        <f t="shared" si="44"/>
        <v>992544</v>
      </c>
      <c r="L491">
        <f t="shared" si="45"/>
        <v>0.10842735416211492</v>
      </c>
      <c r="M491" t="s">
        <v>1015</v>
      </c>
      <c r="N491" s="4" cm="1">
        <f t="array" ref="N491">_xll.SNL.Clients.Office.Excel.Functions.SPG(M491, "SP_TOTAL_REV", "CY2022")</f>
        <v>9646000</v>
      </c>
      <c r="O491" s="4">
        <f>_xll.SNL.Clients.Office.Excel.Functions.SPG(M491,"IQ_AVG_DILUT_SHARES_OUT","CY2022")</f>
        <v>127899000</v>
      </c>
      <c r="P491" s="5">
        <f>_xll.SNL.Clients.Office.Excel.Functions.SPG(M491, "IQ_DILUT_EPS_NORM", "CY2022")</f>
        <v>3.22</v>
      </c>
      <c r="Q491">
        <f t="shared" si="46"/>
        <v>411834.78</v>
      </c>
      <c r="R491">
        <f t="shared" si="47"/>
        <v>4.2694876632801165E-2</v>
      </c>
    </row>
    <row r="492" spans="1:18" x14ac:dyDescent="0.3">
      <c r="A492" t="s">
        <v>1002</v>
      </c>
      <c r="B492" s="4" cm="1">
        <f t="array" ref="B492">_xll.SNL.Clients.Office.Excel.Functions.SPG(A492, "SP_TOTAL_REV", "CY2023")</f>
        <v>6531897</v>
      </c>
      <c r="C492" s="4">
        <f>_xll.SNL.Clients.Office.Excel.Functions.SPG(A492,"IQ_AVG_DILUT_SHARES_OUT","CY2023")</f>
        <v>112855000</v>
      </c>
      <c r="D492" s="5">
        <f>_xll.SNL.Clients.Office.Excel.Functions.SPG(A492, "IQ_DILUT_EPS_NORM", "CY2023")</f>
        <v>2.3279999999999998</v>
      </c>
      <c r="E492">
        <f t="shared" si="42"/>
        <v>262726.43999999994</v>
      </c>
      <c r="F492">
        <f t="shared" si="43"/>
        <v>4.0222073311933719E-2</v>
      </c>
      <c r="G492" t="s">
        <v>1002</v>
      </c>
      <c r="H492" s="4" cm="1">
        <f t="array" ref="H492">_xll.SNL.Clients.Office.Excel.Functions.SPG(G492, "SP_TOTAL_REV", "CY2022")</f>
        <v>3756825</v>
      </c>
      <c r="I492" s="4">
        <f>_xll.SNL.Clients.Office.Excel.Functions.SPG(G492,"IQ_AVG_DILUT_SHARES_OUT","CY2022")</f>
        <v>113623000</v>
      </c>
      <c r="J492" s="5">
        <f>_xll.SNL.Clients.Office.Excel.Functions.SPG(G492, "IQ_DILUT_EPS_NORM", "CY2022")</f>
        <v>-2.0750000000000002</v>
      </c>
      <c r="K492">
        <f t="shared" si="44"/>
        <v>-235767.72500000003</v>
      </c>
      <c r="L492">
        <f t="shared" si="45"/>
        <v>-6.2757175274334054E-2</v>
      </c>
      <c r="M492" t="s">
        <v>1016</v>
      </c>
      <c r="N492" s="4" cm="1">
        <f t="array" ref="N492">_xll.SNL.Clients.Office.Excel.Functions.SPG(M492, "SP_TOTAL_REV", "CY2022")</f>
        <v>3110279</v>
      </c>
      <c r="O492" s="4">
        <f>_xll.SNL.Clients.Office.Excel.Functions.SPG(M492,"IQ_AVG_DILUT_SHARES_OUT","CY2022")</f>
        <v>58100649</v>
      </c>
      <c r="P492" s="5">
        <f>_xll.SNL.Clients.Office.Excel.Functions.SPG(M492, "IQ_DILUT_EPS_NORM", "CY2022")</f>
        <v>3.1920000000000002</v>
      </c>
      <c r="Q492">
        <f t="shared" si="46"/>
        <v>185457.27160800001</v>
      </c>
      <c r="R492">
        <f t="shared" si="47"/>
        <v>5.9627214024208119E-2</v>
      </c>
    </row>
    <row r="493" spans="1:18" x14ac:dyDescent="0.3">
      <c r="A493" t="s">
        <v>1003</v>
      </c>
      <c r="B493" s="4" cm="1">
        <f t="array" ref="B493">_xll.SNL.Clients.Office.Excel.Functions.SPG(A493, "SP_TOTAL_REV", "CY2023")</f>
        <v>14206000</v>
      </c>
      <c r="C493" s="4">
        <f>_xll.SNL.Clients.Office.Excel.Functions.SPG(A493,"IQ_AVG_DILUT_SHARES_OUT","CY2023")</f>
        <v>552000000</v>
      </c>
      <c r="D493" s="5">
        <f>_xll.SNL.Clients.Office.Excel.Functions.SPG(A493, "IQ_DILUT_EPS_NORM", "CY2023")</f>
        <v>1.9610000000000001</v>
      </c>
      <c r="E493">
        <f t="shared" si="42"/>
        <v>1082472</v>
      </c>
      <c r="F493">
        <f t="shared" si="43"/>
        <v>7.6198226101647185E-2</v>
      </c>
      <c r="G493" t="s">
        <v>1003</v>
      </c>
      <c r="H493" s="4" cm="1">
        <f t="array" ref="H493">_xll.SNL.Clients.Office.Excel.Functions.SPG(G493, "SP_TOTAL_REV", "CY2022")</f>
        <v>15310000</v>
      </c>
      <c r="I493" s="4">
        <f>_xll.SNL.Clients.Office.Excel.Functions.SPG(G493,"IQ_AVG_DILUT_SHARES_OUT","CY2022")</f>
        <v>547000000</v>
      </c>
      <c r="J493" s="5">
        <f>_xll.SNL.Clients.Office.Excel.Functions.SPG(G493, "IQ_DILUT_EPS_NORM", "CY2022")</f>
        <v>1.91</v>
      </c>
      <c r="K493">
        <f t="shared" si="44"/>
        <v>1044770</v>
      </c>
      <c r="L493">
        <f t="shared" si="45"/>
        <v>6.8241018941868056E-2</v>
      </c>
      <c r="M493" t="s">
        <v>1017</v>
      </c>
      <c r="N493" s="4" cm="1">
        <f t="array" ref="N493">_xll.SNL.Clients.Office.Excel.Functions.SPG(M493, "SP_TOTAL_REV", "CY2022")</f>
        <v>6174000</v>
      </c>
      <c r="O493" s="4">
        <f>_xll.SNL.Clients.Office.Excel.Functions.SPG(M493,"IQ_AVG_DILUT_SHARES_OUT","CY2022")</f>
        <v>255169000</v>
      </c>
      <c r="P493" s="5">
        <f>_xll.SNL.Clients.Office.Excel.Functions.SPG(M493, "IQ_DILUT_EPS_NORM", "CY2022")</f>
        <v>3.0910000000000002</v>
      </c>
      <c r="Q493">
        <f t="shared" si="46"/>
        <v>788727.37899999996</v>
      </c>
      <c r="R493">
        <f t="shared" si="47"/>
        <v>0.12774981843213476</v>
      </c>
    </row>
    <row r="494" spans="1:18" x14ac:dyDescent="0.3">
      <c r="A494" t="s">
        <v>1004</v>
      </c>
      <c r="B494" s="4" cm="1">
        <f t="array" ref="B494">_xll.SNL.Clients.Office.Excel.Functions.SPG(A494, "SP_TOTAL_REV", "CY2023")</f>
        <v>7364000</v>
      </c>
      <c r="C494" s="4">
        <f>_xll.SNL.Clients.Office.Excel.Functions.SPG(A494,"IQ_AVG_DILUT_SHARES_OUT","CY2023")</f>
        <v>218180000</v>
      </c>
      <c r="D494" s="5">
        <f>_xll.SNL.Clients.Office.Excel.Functions.SPG(A494, "IQ_DILUT_EPS_NORM", "CY2023")</f>
        <v>2.423</v>
      </c>
      <c r="E494">
        <f t="shared" si="42"/>
        <v>528650.14</v>
      </c>
      <c r="F494">
        <f t="shared" si="43"/>
        <v>7.1788449212384572E-2</v>
      </c>
      <c r="G494" t="s">
        <v>1004</v>
      </c>
      <c r="H494" s="4" cm="1">
        <f t="array" ref="H494">_xll.SNL.Clients.Office.Excel.Functions.SPG(G494, "SP_TOTAL_REV", "CY2022")</f>
        <v>5522000</v>
      </c>
      <c r="I494" s="4">
        <f>_xll.SNL.Clients.Office.Excel.Functions.SPG(G494,"IQ_AVG_DILUT_SHARES_OUT","CY2022")</f>
        <v>180979000</v>
      </c>
      <c r="J494" s="5">
        <f>_xll.SNL.Clients.Office.Excel.Functions.SPG(G494, "IQ_DILUT_EPS_NORM", "CY2022")</f>
        <v>2.1</v>
      </c>
      <c r="K494">
        <f t="shared" si="44"/>
        <v>380055.9</v>
      </c>
      <c r="L494">
        <f t="shared" si="45"/>
        <v>6.8825769648678023E-2</v>
      </c>
      <c r="M494" s="8">
        <v>4414835</v>
      </c>
      <c r="N494" s="4" cm="1">
        <f t="array" ref="N494">_xll.SNL.Clients.Office.Excel.Functions.SPG(M494, "SP_TOTAL_REV", "CY2022")</f>
        <v>7528000</v>
      </c>
      <c r="O494" s="4">
        <f>_xll.SNL.Clients.Office.Excel.Functions.SPG(M494,"IQ_AVG_DILUT_SHARES_OUT","CY2022")</f>
        <v>789000000</v>
      </c>
      <c r="P494" s="5">
        <f>_xll.SNL.Clients.Office.Excel.Functions.SPG(M494, "IQ_DILUT_EPS_NORM", "CY2022")</f>
        <v>1.38</v>
      </c>
      <c r="Q494">
        <f t="shared" si="46"/>
        <v>1088820</v>
      </c>
      <c r="R494">
        <f t="shared" si="47"/>
        <v>0.14463602550478213</v>
      </c>
    </row>
    <row r="495" spans="1:18" x14ac:dyDescent="0.3">
      <c r="A495" t="s">
        <v>1005</v>
      </c>
      <c r="B495" s="4" cm="1">
        <f t="array" ref="B495">_xll.SNL.Clients.Office.Excel.Functions.SPG(A495, "SP_TOTAL_REV", "CY2023")</f>
        <v>7076000</v>
      </c>
      <c r="C495" s="4">
        <f>_xll.SNL.Clients.Office.Excel.Functions.SPG(A495,"IQ_AVG_DILUT_SHARES_OUT","CY2023")</f>
        <v>285000000</v>
      </c>
      <c r="D495" s="5">
        <f>_xll.SNL.Clients.Office.Excel.Functions.SPG(A495, "IQ_DILUT_EPS_NORM", "CY2023")</f>
        <v>4.0720000000000001</v>
      </c>
      <c r="E495">
        <f t="shared" si="42"/>
        <v>1160520</v>
      </c>
      <c r="F495">
        <f t="shared" si="43"/>
        <v>0.16400791407574902</v>
      </c>
      <c r="G495" t="s">
        <v>1005</v>
      </c>
      <c r="H495" s="4" cm="1">
        <f t="array" ref="H495">_xll.SNL.Clients.Office.Excel.Functions.SPG(G495, "SP_TOTAL_REV", "CY2022")</f>
        <v>6842000</v>
      </c>
      <c r="I495" s="4">
        <f>_xll.SNL.Clients.Office.Excel.Functions.SPG(G495,"IQ_AVG_DILUT_SHARES_OUT","CY2022")</f>
        <v>290000000</v>
      </c>
      <c r="J495" s="5">
        <f>_xll.SNL.Clients.Office.Excel.Functions.SPG(G495, "IQ_DILUT_EPS_NORM", "CY2022")</f>
        <v>3.5710000000000002</v>
      </c>
      <c r="K495">
        <f t="shared" si="44"/>
        <v>1035590</v>
      </c>
      <c r="L495">
        <f t="shared" si="45"/>
        <v>0.15135779011984798</v>
      </c>
      <c r="M495" t="s">
        <v>1018</v>
      </c>
      <c r="N495" s="4" cm="1">
        <f t="array" ref="N495">_xll.SNL.Clients.Office.Excel.Functions.SPG(M495, "SP_TOTAL_REV", "CY2022")</f>
        <v>14847000</v>
      </c>
      <c r="O495" s="4">
        <f>_xll.SNL.Clients.Office.Excel.Functions.SPG(M495,"IQ_AVG_DILUT_SHARES_OUT","CY2022")</f>
        <v>237802500</v>
      </c>
      <c r="P495" s="5">
        <f>_xll.SNL.Clients.Office.Excel.Functions.SPG(M495, "IQ_DILUT_EPS_NORM", "CY2022")</f>
        <v>3.2440000000000002</v>
      </c>
      <c r="Q495">
        <f t="shared" si="46"/>
        <v>771431.31</v>
      </c>
      <c r="R495">
        <f t="shared" si="47"/>
        <v>5.1958733077389373E-2</v>
      </c>
    </row>
    <row r="496" spans="1:18" x14ac:dyDescent="0.3">
      <c r="A496" t="s">
        <v>1006</v>
      </c>
      <c r="B496" s="4" cm="1">
        <f t="array" ref="B496">_xll.SNL.Clients.Office.Excel.Functions.SPG(A496, "SP_TOTAL_REV", "CY2023")</f>
        <v>4584000</v>
      </c>
      <c r="C496" s="4">
        <f>_xll.SNL.Clients.Office.Excel.Functions.SPG(A496,"IQ_AVG_DILUT_SHARES_OUT","CY2023")</f>
        <v>51710962</v>
      </c>
      <c r="D496" s="5">
        <f>_xll.SNL.Clients.Office.Excel.Functions.SPG(A496, "IQ_DILUT_EPS_NORM", "CY2023")</f>
        <v>5.2939999999999996</v>
      </c>
      <c r="E496">
        <f t="shared" si="42"/>
        <v>273757.83282799996</v>
      </c>
      <c r="F496">
        <f t="shared" si="43"/>
        <v>5.9720295119546241E-2</v>
      </c>
      <c r="G496" t="s">
        <v>1006</v>
      </c>
      <c r="H496" s="4" cm="1">
        <f t="array" ref="H496">_xll.SNL.Clients.Office.Excel.Functions.SPG(G496, "SP_TOTAL_REV", "CY2022")</f>
        <v>5781000</v>
      </c>
      <c r="I496" s="4">
        <f>_xll.SNL.Clients.Office.Excel.Functions.SPG(G496,"IQ_AVG_DILUT_SHARES_OUT","CY2022")</f>
        <v>52558712</v>
      </c>
      <c r="J496" s="5">
        <f>_xll.SNL.Clients.Office.Excel.Functions.SPG(G496, "IQ_DILUT_EPS_NORM", "CY2022")</f>
        <v>11.308999999999999</v>
      </c>
      <c r="K496">
        <f t="shared" si="44"/>
        <v>594386.47400799999</v>
      </c>
      <c r="L496">
        <f t="shared" si="45"/>
        <v>0.10281724165507697</v>
      </c>
      <c r="M496" t="s">
        <v>1019</v>
      </c>
      <c r="N496" s="4" cm="1">
        <f t="array" ref="N496">_xll.SNL.Clients.Office.Excel.Functions.SPG(M496, "SP_TOTAL_REV", "CY2022")</f>
        <v>18810000</v>
      </c>
      <c r="O496" s="4">
        <f>_xll.SNL.Clients.Office.Excel.Functions.SPG(M496,"IQ_AVG_DILUT_SHARES_OUT","CY2022")</f>
        <v>172700155</v>
      </c>
      <c r="P496" s="5">
        <f>_xll.SNL.Clients.Office.Excel.Functions.SPG(M496, "IQ_DILUT_EPS_NORM", "CY2022")</f>
        <v>8.5370000000000008</v>
      </c>
      <c r="Q496">
        <f t="shared" si="46"/>
        <v>1474341.2232350002</v>
      </c>
      <c r="R496">
        <f t="shared" si="47"/>
        <v>7.8380713622275389E-2</v>
      </c>
    </row>
    <row r="497" spans="1:18" x14ac:dyDescent="0.3">
      <c r="A497" t="s">
        <v>1007</v>
      </c>
      <c r="B497" s="4" cm="1">
        <f t="array" ref="B497">_xll.SNL.Clients.Office.Excel.Functions.SPG(A497, "SP_TOTAL_REV", "CY2023")</f>
        <v>7394200</v>
      </c>
      <c r="C497" s="4">
        <f>_xll.SNL.Clients.Office.Excel.Functions.SPG(A497,"IQ_AVG_DILUT_SHARES_OUT","CY2023")</f>
        <v>209700000</v>
      </c>
      <c r="D497" s="5">
        <f>_xll.SNL.Clients.Office.Excel.Functions.SPG(A497, "IQ_DILUT_EPS_NORM", "CY2023")</f>
        <v>3.83</v>
      </c>
      <c r="E497">
        <f t="shared" si="42"/>
        <v>803151</v>
      </c>
      <c r="F497">
        <f t="shared" si="43"/>
        <v>0.10861905277109085</v>
      </c>
      <c r="G497" t="s">
        <v>1007</v>
      </c>
      <c r="H497" s="4" cm="1">
        <f t="array" ref="H497">_xll.SNL.Clients.Office.Excel.Functions.SPG(G497, "SP_TOTAL_REV", "CY2022")</f>
        <v>6939900</v>
      </c>
      <c r="I497" s="4">
        <f>_xll.SNL.Clients.Office.Excel.Functions.SPG(G497,"IQ_AVG_DILUT_SHARES_OUT","CY2022")</f>
        <v>210300000</v>
      </c>
      <c r="J497" s="5">
        <f>_xll.SNL.Clients.Office.Excel.Functions.SPG(G497, "IQ_DILUT_EPS_NORM", "CY2022")</f>
        <v>3.2679999999999998</v>
      </c>
      <c r="K497">
        <f t="shared" si="44"/>
        <v>687260.4</v>
      </c>
      <c r="L497">
        <f t="shared" si="45"/>
        <v>9.9030303030303038E-2</v>
      </c>
      <c r="M497" t="s">
        <v>1020</v>
      </c>
      <c r="N497" s="4" cm="1">
        <f t="array" ref="N497">_xll.SNL.Clients.Office.Excel.Functions.SPG(M497, "SP_TOTAL_REV", "CY2022")</f>
        <v>9459000</v>
      </c>
      <c r="O497" s="4">
        <f>_xll.SNL.Clients.Office.Excel.Functions.SPG(M497,"IQ_AVG_DILUT_SHARES_OUT","CY2022")</f>
        <v>417400000</v>
      </c>
      <c r="P497" s="5">
        <f>_xll.SNL.Clients.Office.Excel.Functions.SPG(M497, "IQ_DILUT_EPS_NORM", "CY2022")</f>
        <v>0.80100000000000005</v>
      </c>
      <c r="Q497">
        <f t="shared" si="46"/>
        <v>334337.40000000002</v>
      </c>
      <c r="R497">
        <f t="shared" si="47"/>
        <v>3.5345956232159852E-2</v>
      </c>
    </row>
    <row r="498" spans="1:18" x14ac:dyDescent="0.3">
      <c r="A498" t="s">
        <v>1008</v>
      </c>
      <c r="B498" s="4" cm="1">
        <f t="array" ref="B498">_xll.SNL.Clients.Office.Excel.Functions.SPG(A498, "SP_TOTAL_REV", "CY2023")</f>
        <v>8544000</v>
      </c>
      <c r="C498" s="4">
        <f>_xll.SNL.Clients.Office.Excel.Functions.SPG(A498,"IQ_AVG_DILUT_SHARES_OUT","CY2023")</f>
        <v>462269000</v>
      </c>
      <c r="D498" s="5">
        <f>_xll.SNL.Clients.Office.Excel.Functions.SPG(A498, "IQ_DILUT_EPS_NORM", "CY2023")</f>
        <v>3.9660000000000002</v>
      </c>
      <c r="E498">
        <f t="shared" si="42"/>
        <v>1833358.8540000001</v>
      </c>
      <c r="F498">
        <f t="shared" si="43"/>
        <v>0.21457851755617979</v>
      </c>
      <c r="G498" t="s">
        <v>1008</v>
      </c>
      <c r="H498" s="4" cm="1">
        <f t="array" ref="H498">_xll.SNL.Clients.Office.Excel.Functions.SPG(G498, "SP_TOTAL_REV", "CY2022")</f>
        <v>8080000</v>
      </c>
      <c r="I498" s="4">
        <f>_xll.SNL.Clients.Office.Excel.Functions.SPG(G498,"IQ_AVG_DILUT_SHARES_OUT","CY2022")</f>
        <v>470385000</v>
      </c>
      <c r="J498" s="5">
        <f>_xll.SNL.Clients.Office.Excel.Functions.SPG(G498, "IQ_DILUT_EPS_NORM", "CY2022")</f>
        <v>3.6219999999999999</v>
      </c>
      <c r="K498">
        <f t="shared" si="44"/>
        <v>1703734.47</v>
      </c>
      <c r="L498">
        <f t="shared" si="45"/>
        <v>0.21085822648514851</v>
      </c>
      <c r="M498" t="s">
        <v>1021</v>
      </c>
      <c r="N498" s="4" cm="1">
        <f t="array" ref="N498">_xll.SNL.Clients.Office.Excel.Functions.SPG(M498, "SP_TOTAL_REV", "CY2022")</f>
        <v>9148874</v>
      </c>
      <c r="O498" s="4">
        <f>_xll.SNL.Clients.Office.Excel.Functions.SPG(M498,"IQ_AVG_DILUT_SHARES_OUT","CY2022")</f>
        <v>60717000</v>
      </c>
      <c r="P498" s="5">
        <f>_xll.SNL.Clients.Office.Excel.Functions.SPG(M498, "IQ_DILUT_EPS_NORM", "CY2022")</f>
        <v>4.8129999999999997</v>
      </c>
      <c r="Q498">
        <f t="shared" si="46"/>
        <v>292230.92099999997</v>
      </c>
      <c r="R498">
        <f t="shared" si="47"/>
        <v>3.1941736327333832E-2</v>
      </c>
    </row>
    <row r="499" spans="1:18" x14ac:dyDescent="0.3">
      <c r="A499" t="s">
        <v>1009</v>
      </c>
      <c r="B499" s="4" t="str" cm="1">
        <f t="array" ref="B499">_xll.SNL.Clients.Office.Excel.Functions.SPG(A499, "SP_TOTAL_REV", "CY2023")</f>
        <v>#INVALID COMPANY ID</v>
      </c>
      <c r="C499" s="4" t="str">
        <f>_xll.SNL.Clients.Office.Excel.Functions.SPG(A499,"IQ_AVG_DILUT_SHARES_OUT","CY2023")</f>
        <v>#INVALID COMPANY ID</v>
      </c>
      <c r="D499" s="5" t="str">
        <f>_xll.SNL.Clients.Office.Excel.Functions.SPG(A499, "IQ_DILUT_EPS_NORM", "CY2023")</f>
        <v>#INVALID COMPANY ID</v>
      </c>
      <c r="E499" t="e">
        <f t="shared" si="42"/>
        <v>#VALUE!</v>
      </c>
      <c r="F499" t="e">
        <f t="shared" si="43"/>
        <v>#VALUE!</v>
      </c>
      <c r="G499" t="s">
        <v>1009</v>
      </c>
      <c r="H499" s="4" t="str" cm="1">
        <f t="array" ref="H499">_xll.SNL.Clients.Office.Excel.Functions.SPG(G499, "SP_TOTAL_REV", "CY2022")</f>
        <v>#INVALID COMPANY ID</v>
      </c>
      <c r="I499" s="4" t="str">
        <f>_xll.SNL.Clients.Office.Excel.Functions.SPG(G499,"IQ_AVG_DILUT_SHARES_OUT","CY2022")</f>
        <v>#INVALID COMPANY ID</v>
      </c>
      <c r="J499" s="5" t="str">
        <f>_xll.SNL.Clients.Office.Excel.Functions.SPG(G499, "IQ_DILUT_EPS_NORM", "CY2022")</f>
        <v>#INVALID COMPANY ID</v>
      </c>
      <c r="K499" t="e">
        <f t="shared" si="44"/>
        <v>#VALUE!</v>
      </c>
      <c r="L499" t="e">
        <f t="shared" si="45"/>
        <v>#VALUE!</v>
      </c>
      <c r="M499" t="s">
        <v>1022</v>
      </c>
      <c r="N499" s="4" t="str" cm="1">
        <f t="array" ref="N499">_xll.SNL.Clients.Office.Excel.Functions.SPG(M499, "SP_TOTAL_REV", "CY2022")</f>
        <v>NA</v>
      </c>
      <c r="O499" s="4">
        <f>_xll.SNL.Clients.Office.Excel.Functions.SPG(M499,"IQ_AVG_DILUT_SHARES_OUT","CY2022")</f>
        <v>437052289</v>
      </c>
      <c r="P499" s="5">
        <f>_xll.SNL.Clients.Office.Excel.Functions.SPG(M499, "IQ_DILUT_EPS_NORM", "CY2022")</f>
        <v>-1.2366075879696207E-3</v>
      </c>
      <c r="Q499">
        <f t="shared" si="46"/>
        <v>-540.46217691689162</v>
      </c>
      <c r="R499" t="e">
        <f t="shared" si="47"/>
        <v>#VALUE!</v>
      </c>
    </row>
    <row r="500" spans="1:18" x14ac:dyDescent="0.3">
      <c r="A500" t="s">
        <v>1010</v>
      </c>
      <c r="B500" s="4" cm="1">
        <f t="array" ref="B500">_xll.SNL.Clients.Office.Excel.Functions.SPG(A500, "SP_TOTAL_REV", "CY2023")</f>
        <v>3965000</v>
      </c>
      <c r="C500" s="4">
        <f>_xll.SNL.Clients.Office.Excel.Functions.SPG(A500,"IQ_AVG_DILUT_SHARES_OUT","CY2023")</f>
        <v>212000000</v>
      </c>
      <c r="D500" s="5">
        <f>_xll.SNL.Clients.Office.Excel.Functions.SPG(A500, "IQ_DILUT_EPS_NORM", "CY2023")</f>
        <v>0.60699999999999998</v>
      </c>
      <c r="E500">
        <f t="shared" si="42"/>
        <v>128684</v>
      </c>
      <c r="F500">
        <f t="shared" si="43"/>
        <v>3.2454981084489284E-2</v>
      </c>
      <c r="G500" t="s">
        <v>1010</v>
      </c>
      <c r="H500" s="4" cm="1">
        <f t="array" ref="H500">_xll.SNL.Clients.Office.Excel.Functions.SPG(G500, "SP_TOTAL_REV", "CY2022")</f>
        <v>3922000</v>
      </c>
      <c r="I500" s="4">
        <f>_xll.SNL.Clients.Office.Excel.Functions.SPG(G500,"IQ_AVG_DILUT_SHARES_OUT","CY2022")</f>
        <v>215500000</v>
      </c>
      <c r="J500" s="5">
        <f>_xll.SNL.Clients.Office.Excel.Functions.SPG(G500, "IQ_DILUT_EPS_NORM", "CY2022")</f>
        <v>0.71299999999999997</v>
      </c>
      <c r="K500">
        <f t="shared" si="44"/>
        <v>153651.5</v>
      </c>
      <c r="L500">
        <f t="shared" si="45"/>
        <v>3.9176823049464557E-2</v>
      </c>
      <c r="M500" s="8">
        <v>4259601</v>
      </c>
      <c r="N500" s="4" cm="1">
        <f t="array" ref="N500">_xll.SNL.Clients.Office.Excel.Functions.SPG(M500, "SP_TOTAL_REV", "CY2022")</f>
        <v>5865000</v>
      </c>
      <c r="O500" s="4">
        <f>_xll.SNL.Clients.Office.Excel.Functions.SPG(M500,"IQ_AVG_DILUT_SHARES_OUT","CY2022")</f>
        <v>183000000</v>
      </c>
      <c r="P500" s="5">
        <f>_xll.SNL.Clients.Office.Excel.Functions.SPG(M500, "IQ_DILUT_EPS_NORM", "CY2022")</f>
        <v>7.3120000000000003</v>
      </c>
      <c r="Q500">
        <f t="shared" si="46"/>
        <v>1338096</v>
      </c>
      <c r="R500">
        <f t="shared" si="47"/>
        <v>0.22814936061381075</v>
      </c>
    </row>
    <row r="501" spans="1:18" x14ac:dyDescent="0.3">
      <c r="A501" t="s">
        <v>1011</v>
      </c>
      <c r="B501" s="4" cm="1">
        <f t="array" ref="B501">_xll.SNL.Clients.Office.Excel.Functions.SPG(A501, "SP_TOTAL_REV", "CY2023")</f>
        <v>10407993</v>
      </c>
      <c r="C501" s="4">
        <f>_xll.SNL.Clients.Office.Excel.Functions.SPG(A501,"IQ_AVG_DILUT_SHARES_OUT","CY2023")</f>
        <v>388236250</v>
      </c>
      <c r="D501" s="5">
        <f>_xll.SNL.Clients.Office.Excel.Functions.SPG(A501, "IQ_DILUT_EPS_NORM", "CY2023")</f>
        <v>0.79600000000000004</v>
      </c>
      <c r="E501">
        <f t="shared" si="42"/>
        <v>309036.05499999999</v>
      </c>
      <c r="F501">
        <f t="shared" si="43"/>
        <v>2.9692185131177547E-2</v>
      </c>
      <c r="G501" t="s">
        <v>1011</v>
      </c>
      <c r="H501" s="4" cm="1">
        <f t="array" ref="H501">_xll.SNL.Clients.Office.Excel.Functions.SPG(G501, "SP_TOTAL_REV", "CY2022")</f>
        <v>11697526</v>
      </c>
      <c r="I501" s="4">
        <f>_xll.SNL.Clients.Office.Excel.Functions.SPG(G501,"IQ_AVG_DILUT_SHARES_OUT","CY2022")</f>
        <v>388518500</v>
      </c>
      <c r="J501" s="5">
        <f>_xll.SNL.Clients.Office.Excel.Functions.SPG(G501, "IQ_DILUT_EPS_NORM", "CY2022")</f>
        <v>1.8080000000000001</v>
      </c>
      <c r="K501">
        <f t="shared" si="44"/>
        <v>702441.44799999997</v>
      </c>
      <c r="L501">
        <f t="shared" si="45"/>
        <v>6.0050428441022485E-2</v>
      </c>
      <c r="M501" t="s">
        <v>1023</v>
      </c>
      <c r="N501" s="4" cm="1">
        <f t="array" ref="N501">_xll.SNL.Clients.Office.Excel.Functions.SPG(M501, "SP_TOTAL_REV", "CY2022")</f>
        <v>17478000</v>
      </c>
      <c r="O501" s="4">
        <f>_xll.SNL.Clients.Office.Excel.Functions.SPG(M501,"IQ_AVG_DILUT_SHARES_OUT","CY2022")</f>
        <v>1007517000</v>
      </c>
      <c r="P501" s="5">
        <f>_xll.SNL.Clients.Office.Excel.Functions.SPG(M501, "IQ_DILUT_EPS_NORM", "CY2022")</f>
        <v>1.236</v>
      </c>
      <c r="Q501">
        <f t="shared" si="46"/>
        <v>1245291.0120000001</v>
      </c>
      <c r="R501">
        <f t="shared" si="47"/>
        <v>7.1249056642636463E-2</v>
      </c>
    </row>
    <row r="502" spans="1:18" x14ac:dyDescent="0.3">
      <c r="A502" t="s">
        <v>1012</v>
      </c>
      <c r="B502" s="4" cm="1">
        <f t="array" ref="B502">_xll.SNL.Clients.Office.Excel.Functions.SPG(A502, "SP_TOTAL_REV", "CY2023")</f>
        <v>19455000</v>
      </c>
      <c r="C502" s="4">
        <f>_xll.SNL.Clients.Office.Excel.Functions.SPG(A502,"IQ_AVG_DILUT_SHARES_OUT","CY2023")</f>
        <v>55200000</v>
      </c>
      <c r="D502" s="5">
        <f>_xll.SNL.Clients.Office.Excel.Functions.SPG(A502, "IQ_DILUT_EPS_NORM", "CY2023")</f>
        <v>9.5649999999999995</v>
      </c>
      <c r="E502">
        <f t="shared" si="42"/>
        <v>527988</v>
      </c>
      <c r="F502">
        <f t="shared" si="43"/>
        <v>2.7138936006168079E-2</v>
      </c>
      <c r="G502" t="s">
        <v>1012</v>
      </c>
      <c r="H502" s="4" cm="1">
        <f t="array" ref="H502">_xll.SNL.Clients.Office.Excel.Functions.SPG(G502, "SP_TOTAL_REV", "CY2022")</f>
        <v>19724000</v>
      </c>
      <c r="I502" s="4">
        <f>_xll.SNL.Clients.Office.Excel.Functions.SPG(G502,"IQ_AVG_DILUT_SHARES_OUT","CY2022")</f>
        <v>55900000</v>
      </c>
      <c r="J502" s="5">
        <f>_xll.SNL.Clients.Office.Excel.Functions.SPG(G502, "IQ_DILUT_EPS_NORM", "CY2022")</f>
        <v>11.843</v>
      </c>
      <c r="K502">
        <f t="shared" si="44"/>
        <v>662023.69999999995</v>
      </c>
      <c r="L502">
        <f t="shared" si="45"/>
        <v>3.3564373352261201E-2</v>
      </c>
      <c r="M502" s="8">
        <v>4066630</v>
      </c>
      <c r="N502" s="4" cm="1">
        <f t="array" ref="N502">_xll.SNL.Clients.Office.Excel.Functions.SPG(M502, "SP_TOTAL_REV", "CY2022")</f>
        <v>2696371</v>
      </c>
      <c r="O502" s="4">
        <f>_xll.SNL.Clients.Office.Excel.Functions.SPG(M502,"IQ_AVG_DILUT_SHARES_OUT","CY2022")</f>
        <v>62605000</v>
      </c>
      <c r="P502" s="5">
        <f>_xll.SNL.Clients.Office.Excel.Functions.SPG(M502, "IQ_DILUT_EPS_NORM", "CY2022")</f>
        <v>17.524999999999999</v>
      </c>
      <c r="Q502">
        <f t="shared" si="46"/>
        <v>1097152.625</v>
      </c>
      <c r="R502">
        <f t="shared" si="47"/>
        <v>0.4068997274484854</v>
      </c>
    </row>
    <row r="503" spans="1:18" x14ac:dyDescent="0.3">
      <c r="A503" t="s">
        <v>1013</v>
      </c>
      <c r="B503" s="4" cm="1">
        <f t="array" ref="B503">_xll.SNL.Clients.Office.Excel.Functions.SPG(A503, "SP_TOTAL_REV", "CY2023")</f>
        <v>3102000</v>
      </c>
      <c r="C503" s="4">
        <f>_xll.SNL.Clients.Office.Excel.Functions.SPG(A503,"IQ_AVG_DILUT_SHARES_OUT","CY2023")</f>
        <v>147756000</v>
      </c>
      <c r="D503" s="5">
        <f>_xll.SNL.Clients.Office.Excel.Functions.SPG(A503, "IQ_DILUT_EPS_NORM", "CY2023")</f>
        <v>3.7480000000000002</v>
      </c>
      <c r="E503">
        <f t="shared" si="42"/>
        <v>553789.48800000001</v>
      </c>
      <c r="F503">
        <f t="shared" si="43"/>
        <v>0.1785265918762089</v>
      </c>
      <c r="G503" t="s">
        <v>1013</v>
      </c>
      <c r="H503" s="4" cm="1">
        <f t="array" ref="H503">_xll.SNL.Clients.Office.Excel.Functions.SPG(G503, "SP_TOTAL_REV", "CY2022")</f>
        <v>3152000</v>
      </c>
      <c r="I503" s="4">
        <f>_xll.SNL.Clients.Office.Excel.Functions.SPG(G503,"IQ_AVG_DILUT_SHARES_OUT","CY2022")</f>
        <v>150271000</v>
      </c>
      <c r="J503" s="5">
        <f>_xll.SNL.Clients.Office.Excel.Functions.SPG(G503, "IQ_DILUT_EPS_NORM", "CY2022")</f>
        <v>4.7910000000000004</v>
      </c>
      <c r="K503">
        <f t="shared" si="44"/>
        <v>719948.36100000003</v>
      </c>
      <c r="L503">
        <f t="shared" si="45"/>
        <v>0.22841001300761424</v>
      </c>
      <c r="M503" s="8">
        <v>100433</v>
      </c>
      <c r="N503" s="4" cm="1">
        <f t="array" ref="N503">_xll.SNL.Clients.Office.Excel.Functions.SPG(M503, "SP_TOTAL_REV", "CY2022")</f>
        <v>6213000</v>
      </c>
      <c r="O503" s="4">
        <f>_xll.SNL.Clients.Office.Excel.Functions.SPG(M503,"IQ_AVG_DILUT_SHARES_OUT","CY2022")</f>
        <v>59516000</v>
      </c>
      <c r="P503" s="5">
        <f>_xll.SNL.Clients.Office.Excel.Functions.SPG(M503, "IQ_DILUT_EPS_NORM", "CY2022")</f>
        <v>24.393000000000001</v>
      </c>
      <c r="Q503">
        <f t="shared" si="46"/>
        <v>1451773.7879999999</v>
      </c>
      <c r="R503">
        <f t="shared" si="47"/>
        <v>0.23366711540318685</v>
      </c>
    </row>
    <row r="504" spans="1:18" x14ac:dyDescent="0.3">
      <c r="A504" t="s">
        <v>1014</v>
      </c>
      <c r="B504" s="4" cm="1">
        <f t="array" ref="B504">_xll.SNL.Clients.Office.Excel.Functions.SPG(A504, "SP_TOTAL_REV", "CY2023")</f>
        <v>5488900</v>
      </c>
      <c r="C504" s="4">
        <f>_xll.SNL.Clients.Office.Excel.Functions.SPG(A504,"IQ_AVG_DILUT_SHARES_OUT","CY2023")</f>
        <v>144900000</v>
      </c>
      <c r="D504" s="5">
        <f>_xll.SNL.Clients.Office.Excel.Functions.SPG(A504, "IQ_DILUT_EPS_NORM", "CY2023")</f>
        <v>2.3420000000000001</v>
      </c>
      <c r="E504">
        <f t="shared" si="42"/>
        <v>339355.8</v>
      </c>
      <c r="F504">
        <f t="shared" si="43"/>
        <v>6.1825830312084384E-2</v>
      </c>
      <c r="G504" t="s">
        <v>1014</v>
      </c>
      <c r="H504" s="4" cm="1">
        <f t="array" ref="H504">_xll.SNL.Clients.Office.Excel.Functions.SPG(G504, "SP_TOTAL_REV", "CY2022")</f>
        <v>5641900</v>
      </c>
      <c r="I504" s="4">
        <f>_xll.SNL.Clients.Office.Excel.Functions.SPG(G504,"IQ_AVG_DILUT_SHARES_OUT","CY2022")</f>
        <v>147400000</v>
      </c>
      <c r="J504" s="5">
        <f>_xll.SNL.Clients.Office.Excel.Functions.SPG(G504, "IQ_DILUT_EPS_NORM", "CY2022")</f>
        <v>3.3610000000000002</v>
      </c>
      <c r="K504">
        <f t="shared" si="44"/>
        <v>495411.40000000008</v>
      </c>
      <c r="L504">
        <f t="shared" si="45"/>
        <v>8.7809319555468918E-2</v>
      </c>
      <c r="M504" t="s">
        <v>1024</v>
      </c>
      <c r="N504" s="4" cm="1">
        <f t="array" ref="N504">_xll.SNL.Clients.Office.Excel.Functions.SPG(M504, "SP_TOTAL_REV", "CY2022")</f>
        <v>1931247</v>
      </c>
      <c r="O504" s="4">
        <f>_xll.SNL.Clients.Office.Excel.Functions.SPG(M504,"IQ_AVG_DILUT_SHARES_OUT","CY2022")</f>
        <v>191775000</v>
      </c>
      <c r="P504" s="5">
        <f>_xll.SNL.Clients.Office.Excel.Functions.SPG(M504, "IQ_DILUT_EPS_NORM", "CY2022")</f>
        <v>0.59099999999999997</v>
      </c>
      <c r="Q504">
        <f t="shared" si="46"/>
        <v>113339.02499999999</v>
      </c>
      <c r="R504">
        <f t="shared" si="47"/>
        <v>5.8686964950625163E-2</v>
      </c>
    </row>
    <row r="505" spans="1:18" x14ac:dyDescent="0.3">
      <c r="A505" t="s">
        <v>1015</v>
      </c>
      <c r="B505" s="4" cm="1">
        <f t="array" ref="B505">_xll.SNL.Clients.Office.Excel.Functions.SPG(A505, "SP_TOTAL_REV", "CY2023")</f>
        <v>10426000</v>
      </c>
      <c r="C505" s="4">
        <f>_xll.SNL.Clients.Office.Excel.Functions.SPG(A505,"IQ_AVG_DILUT_SHARES_OUT","CY2023")</f>
        <v>128708000</v>
      </c>
      <c r="D505" s="5">
        <f>_xll.SNL.Clients.Office.Excel.Functions.SPG(A505, "IQ_DILUT_EPS_NORM", "CY2023")</f>
        <v>3.7970000000000002</v>
      </c>
      <c r="E505">
        <f t="shared" si="42"/>
        <v>488704.27600000001</v>
      </c>
      <c r="F505">
        <f t="shared" si="43"/>
        <v>4.6873611739881069E-2</v>
      </c>
      <c r="G505" t="s">
        <v>1015</v>
      </c>
      <c r="H505" s="4" cm="1">
        <f t="array" ref="H505">_xll.SNL.Clients.Office.Excel.Functions.SPG(G505, "SP_TOTAL_REV", "CY2022")</f>
        <v>9646000</v>
      </c>
      <c r="I505" s="4">
        <f>_xll.SNL.Clients.Office.Excel.Functions.SPG(G505,"IQ_AVG_DILUT_SHARES_OUT","CY2022")</f>
        <v>127899000</v>
      </c>
      <c r="J505" s="5">
        <f>_xll.SNL.Clients.Office.Excel.Functions.SPG(G505, "IQ_DILUT_EPS_NORM", "CY2022")</f>
        <v>3.22</v>
      </c>
      <c r="K505">
        <f t="shared" si="44"/>
        <v>411834.78</v>
      </c>
      <c r="L505">
        <f t="shared" si="45"/>
        <v>4.2694876632801165E-2</v>
      </c>
      <c r="M505" s="8">
        <v>4812233</v>
      </c>
      <c r="N505" s="4" t="str" cm="1">
        <f t="array" ref="N505">_xll.SNL.Clients.Office.Excel.Functions.SPG(M505, "SP_TOTAL_REV", "CY2022")</f>
        <v>NA</v>
      </c>
      <c r="O505" s="4" t="str">
        <f>_xll.SNL.Clients.Office.Excel.Functions.SPG(M505,"IQ_AVG_DILUT_SHARES_OUT","CY2022")</f>
        <v>NA</v>
      </c>
      <c r="P505" s="5" t="str">
        <f>_xll.SNL.Clients.Office.Excel.Functions.SPG(M505, "IQ_DILUT_EPS_NORM", "CY2022")</f>
        <v>NA</v>
      </c>
      <c r="Q505" t="e">
        <f t="shared" si="46"/>
        <v>#VALUE!</v>
      </c>
      <c r="R505" t="e">
        <f t="shared" si="47"/>
        <v>#VALUE!</v>
      </c>
    </row>
    <row r="506" spans="1:18" x14ac:dyDescent="0.3">
      <c r="A506" t="s">
        <v>1016</v>
      </c>
      <c r="B506" s="4" cm="1">
        <f t="array" ref="B506">_xll.SNL.Clients.Office.Excel.Functions.SPG(A506, "SP_TOTAL_REV", "CY2023")</f>
        <v>2976528</v>
      </c>
      <c r="C506" s="4">
        <f>_xll.SNL.Clients.Office.Excel.Functions.SPG(A506,"IQ_AVG_DILUT_SHARES_OUT","CY2023")</f>
        <v>57237518</v>
      </c>
      <c r="D506" s="5">
        <f>_xll.SNL.Clients.Office.Excel.Functions.SPG(A506, "IQ_DILUT_EPS_NORM", "CY2023")</f>
        <v>1.877</v>
      </c>
      <c r="E506">
        <f t="shared" si="42"/>
        <v>107434.82128599999</v>
      </c>
      <c r="F506">
        <f t="shared" si="43"/>
        <v>3.6094006602995166E-2</v>
      </c>
      <c r="G506" t="s">
        <v>1016</v>
      </c>
      <c r="H506" s="4" cm="1">
        <f t="array" ref="H506">_xll.SNL.Clients.Office.Excel.Functions.SPG(G506, "SP_TOTAL_REV", "CY2022")</f>
        <v>3110279</v>
      </c>
      <c r="I506" s="4">
        <f>_xll.SNL.Clients.Office.Excel.Functions.SPG(G506,"IQ_AVG_DILUT_SHARES_OUT","CY2022")</f>
        <v>58100649</v>
      </c>
      <c r="J506" s="5">
        <f>_xll.SNL.Clients.Office.Excel.Functions.SPG(G506, "IQ_DILUT_EPS_NORM", "CY2022")</f>
        <v>3.1920000000000002</v>
      </c>
      <c r="K506">
        <f t="shared" si="44"/>
        <v>185457.27160800001</v>
      </c>
      <c r="L506">
        <f t="shared" si="45"/>
        <v>5.9627214024208119E-2</v>
      </c>
      <c r="M506" s="8">
        <v>4397057</v>
      </c>
      <c r="N506" s="4" cm="1">
        <f t="array" ref="N506">_xll.SNL.Clients.Office.Excel.Functions.SPG(M506, "SP_TOTAL_REV", "CY2022")</f>
        <v>4723000</v>
      </c>
      <c r="O506" s="4">
        <f>_xll.SNL.Clients.Office.Excel.Functions.SPG(M506,"IQ_AVG_DILUT_SHARES_OUT","CY2022")</f>
        <v>131300000</v>
      </c>
      <c r="P506" s="5">
        <f>_xll.SNL.Clients.Office.Excel.Functions.SPG(M506, "IQ_DILUT_EPS_NORM", "CY2022")</f>
        <v>3.3029999999999999</v>
      </c>
      <c r="Q506">
        <f t="shared" si="46"/>
        <v>433683.9</v>
      </c>
      <c r="R506">
        <f t="shared" si="47"/>
        <v>9.1823819606182522E-2</v>
      </c>
    </row>
    <row r="507" spans="1:18" x14ac:dyDescent="0.3">
      <c r="B507">
        <f>SUM(B4:B506)</f>
        <v>15597712059.886637</v>
      </c>
      <c r="C507">
        <f>SUM(C4:C506)</f>
        <v>377303704541</v>
      </c>
      <c r="D507">
        <f>E507/C507*1000</f>
        <v>3.6295549920656724</v>
      </c>
      <c r="E507">
        <f>SUMIF(E4:E506, "&lt;&gt;#VALUE!")</f>
        <v>1369444544.3416581</v>
      </c>
      <c r="F507">
        <f>E507/B507</f>
        <v>8.7797783359748152E-2</v>
      </c>
      <c r="H507">
        <f>SUM(H4:H506)</f>
        <v>15234065869.186394</v>
      </c>
      <c r="I507">
        <f>SUM(I4:I506)</f>
        <v>380112136221</v>
      </c>
      <c r="J507">
        <f>K507/I507*1000</f>
        <v>3.5744674384571722</v>
      </c>
      <c r="K507">
        <f>SUMIF(K4:K506, "&lt;&gt;#VALUE!")</f>
        <v>1358698453.8843615</v>
      </c>
      <c r="L507">
        <f>K507/H507</f>
        <v>8.9188169826190045E-2</v>
      </c>
      <c r="M507" t="s">
        <v>1025</v>
      </c>
      <c r="N507" s="4" cm="1">
        <f t="array" ref="N507">_xll.SNL.Clients.Office.Excel.Functions.SPG(M507, "SP_TOTAL_REV", "CY2022")</f>
        <v>3275500</v>
      </c>
      <c r="O507" s="4">
        <f>_xll.SNL.Clients.Office.Excel.Functions.SPG(M507,"IQ_AVG_DILUT_SHARES_OUT","CY2022")</f>
        <v>129100000</v>
      </c>
      <c r="P507" s="5">
        <f>_xll.SNL.Clients.Office.Excel.Functions.SPG(M507, "IQ_DILUT_EPS_NORM", "CY2022")</f>
        <v>1.425</v>
      </c>
      <c r="Q507">
        <f>O507*P507/1000</f>
        <v>183967.5</v>
      </c>
      <c r="R507">
        <f>Q507/N507</f>
        <v>5.6164707678217067E-2</v>
      </c>
    </row>
    <row r="508" spans="1:18" x14ac:dyDescent="0.3">
      <c r="N508">
        <f>SUM(N5:N507)</f>
        <v>15146259537.186394</v>
      </c>
      <c r="O508">
        <f>SUM(O5:O507)</f>
        <v>378414752262</v>
      </c>
      <c r="P508">
        <f>Q508/O508*1000</f>
        <v>3.58035000703534</v>
      </c>
      <c r="Q508">
        <f>SUMIF(Q5:Q507, "&lt;&gt;#VALUE!")</f>
        <v>1354857260.9235282</v>
      </c>
      <c r="R508">
        <f>Q508/N508</f>
        <v>8.9451607348807499E-2</v>
      </c>
    </row>
    <row r="509" spans="1:18" x14ac:dyDescent="0.3">
      <c r="E509" t="s">
        <v>3</v>
      </c>
      <c r="F509" s="7">
        <f>D507/J507-1</f>
        <v>1.541140171423061E-2</v>
      </c>
      <c r="G509" s="7">
        <f>D507/P508-1</f>
        <v>1.3743065603543103E-2</v>
      </c>
    </row>
    <row r="510" spans="1:18" x14ac:dyDescent="0.3">
      <c r="E510" t="s">
        <v>1026</v>
      </c>
      <c r="F510" s="7">
        <f>B507/H507-1</f>
        <v>2.3870593302066645E-2</v>
      </c>
      <c r="G510" s="7">
        <f>B507/N508-1</f>
        <v>2.9806205392945984E-2</v>
      </c>
    </row>
    <row r="511" spans="1:18" x14ac:dyDescent="0.3">
      <c r="E511" t="s">
        <v>1027</v>
      </c>
      <c r="F511" s="7">
        <f>F507/L507-1</f>
        <v>-1.5589359767685274E-2</v>
      </c>
      <c r="G511" s="7">
        <f>F507/R508-1</f>
        <v>-1.8488477044469764E-2</v>
      </c>
    </row>
    <row r="512" spans="1:18" x14ac:dyDescent="0.3">
      <c r="E512" t="s">
        <v>2</v>
      </c>
      <c r="F512" s="7">
        <f>C507/I507-1</f>
        <v>-7.3884293932861E-3</v>
      </c>
      <c r="G512" s="7">
        <f>C507/O508-1</f>
        <v>-2.9360581593572688E-3</v>
      </c>
    </row>
  </sheetData>
  <autoFilter ref="A2:R507" xr:uid="{2FDBA3EB-8725-4938-9DC7-83087053DF4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4.4" x14ac:dyDescent="0.3"/>
  <cols>
    <col min="1" max="1" width="18.5546875" bestFit="1" customWidth="1"/>
    <col min="2" max="2" width="10.88671875" bestFit="1" customWidth="1"/>
    <col min="3" max="3" width="13.44140625" bestFit="1" customWidth="1"/>
    <col min="4" max="4" width="9" bestFit="1" customWidth="1"/>
    <col min="5" max="5" width="9.33203125" customWidth="1"/>
    <col min="6" max="6" width="12.6640625" bestFit="1" customWidth="1"/>
    <col min="7" max="7" width="11.44140625" bestFit="1" customWidth="1"/>
    <col min="8" max="10" width="8.109375" customWidth="1"/>
    <col min="11" max="11" width="15.88671875" bestFit="1" customWidth="1"/>
    <col min="12" max="12" width="10.88671875" bestFit="1" customWidth="1"/>
    <col min="13" max="13" width="13.44140625" bestFit="1" customWidth="1"/>
    <col min="14" max="14" width="9" bestFit="1" customWidth="1"/>
    <col min="15" max="15" width="9.33203125" customWidth="1"/>
    <col min="16" max="16" width="8.109375" bestFit="1" customWidth="1"/>
    <col min="17" max="17" width="11.44140625" bestFit="1" customWidth="1"/>
    <col min="22" max="22" width="10.88671875" bestFit="1" customWidth="1"/>
    <col min="23" max="23" width="13.44140625" bestFit="1" customWidth="1"/>
  </cols>
  <sheetData>
    <row r="1" spans="1:29" x14ac:dyDescent="0.3">
      <c r="A1" t="s">
        <v>511</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x14ac:dyDescent="0.3">
      <c r="A2" t="s">
        <v>512</v>
      </c>
      <c r="D2" s="6">
        <f>AVERAGE(D6:D508)</f>
        <v>108.09050695825054</v>
      </c>
      <c r="F2" s="6">
        <f>AVERAGEIF(F6:F495,  "&lt;&gt;#VALUE!")</f>
        <v>0.11210901201020103</v>
      </c>
      <c r="K2" s="7">
        <f>D2/N2-1</f>
        <v>1.2764666579068162E-5</v>
      </c>
      <c r="N2" s="6">
        <f>AVERAGE(N6:N508)</f>
        <v>108.08912723658055</v>
      </c>
      <c r="P2" s="6">
        <f>AVERAGEIF(P6:P495,  "&lt;&gt;#VALUE!")</f>
        <v>0.11207159541060206</v>
      </c>
      <c r="U2" s="7">
        <f>N2/X2-1</f>
        <v>0.1151225398208644</v>
      </c>
      <c r="X2" s="6">
        <f>AVERAGE(X6:X508)</f>
        <v>96.930268537074156</v>
      </c>
    </row>
    <row r="3" spans="1:29" x14ac:dyDescent="0.3">
      <c r="A3" t="s">
        <v>513</v>
      </c>
      <c r="D3" s="6">
        <v>5.4630900000000002</v>
      </c>
      <c r="K3" s="7">
        <f>D3/N3-1</f>
        <v>-7.1158808484534486E-2</v>
      </c>
      <c r="N3" s="6">
        <v>5.8816189999999997</v>
      </c>
      <c r="U3" s="7">
        <f>N3/X3-1</f>
        <v>0.25830810991676034</v>
      </c>
      <c r="X3" s="6">
        <v>4.6742280000000003</v>
      </c>
    </row>
    <row r="4" spans="1:29" x14ac:dyDescent="0.3">
      <c r="B4" t="s">
        <v>0</v>
      </c>
      <c r="L4" t="s">
        <v>508</v>
      </c>
      <c r="V4" t="s">
        <v>514</v>
      </c>
    </row>
    <row r="5" spans="1:29" x14ac:dyDescent="0.3">
      <c r="A5" t="str" cm="1">
        <f t="array" ref="A5">_xll.ciqfunctions.udf.CIQRANGE("^SPX", "IQ_CONSTITUENTS", 1, 600, , , , , "Constituents")</f>
        <v>Constituents</v>
      </c>
      <c r="B5" s="1" t="s">
        <v>1</v>
      </c>
      <c r="C5" s="2" t="s">
        <v>2</v>
      </c>
      <c r="D5" s="2" t="s">
        <v>3</v>
      </c>
      <c r="E5" s="2" t="s">
        <v>4</v>
      </c>
      <c r="F5" s="3" t="s">
        <v>5</v>
      </c>
      <c r="G5" s="3" t="s">
        <v>509</v>
      </c>
      <c r="H5" s="3" t="s">
        <v>510</v>
      </c>
      <c r="I5" s="3"/>
      <c r="J5" s="3"/>
      <c r="K5" t="str" cm="1">
        <f t="array" ref="K5">_xll.ciqfunctions.udf.CIQRANGE("^SPX", "IQ_CONSTITUENTS", 1, 600, , , , , "Constituents")</f>
        <v>Constituents</v>
      </c>
      <c r="L5" s="1" t="s">
        <v>1</v>
      </c>
      <c r="M5" s="2" t="s">
        <v>2</v>
      </c>
      <c r="N5" s="2" t="s">
        <v>3</v>
      </c>
      <c r="O5" s="2" t="s">
        <v>4</v>
      </c>
      <c r="P5" s="3" t="s">
        <v>5</v>
      </c>
      <c r="Q5" s="3" t="s">
        <v>509</v>
      </c>
      <c r="R5" s="3" t="s">
        <v>510</v>
      </c>
      <c r="U5" t="str" cm="1">
        <f t="array" ref="U5">_xll.ciqfunctions.udf.CIQRANGE("^SPX", "IQ_CONSTITUENTS", 1, 600, , , , , "Constituents")</f>
        <v>Constituents</v>
      </c>
      <c r="V5" s="1" t="s">
        <v>1</v>
      </c>
      <c r="W5" s="2" t="s">
        <v>2</v>
      </c>
      <c r="X5" s="2" t="s">
        <v>3</v>
      </c>
      <c r="Y5" s="2" t="s">
        <v>4</v>
      </c>
      <c r="Z5" s="3" t="s">
        <v>5</v>
      </c>
      <c r="AA5" s="3" t="s">
        <v>509</v>
      </c>
      <c r="AB5" s="3" t="s">
        <v>510</v>
      </c>
    </row>
    <row r="6" spans="1:29" x14ac:dyDescent="0.3">
      <c r="A6" s="14" t="s">
        <v>6</v>
      </c>
      <c r="B6" s="4" cm="1">
        <f t="array" ref="B6">_xll.SNL.Clients.Office.Excel.Functions.SPG(A6, "SP_TOTAL_REV", "CY2023")</f>
        <v>24610000</v>
      </c>
      <c r="C6" s="4">
        <f>_xll.SNL.Clients.Office.Excel.Functions.SPG(A6,"IQ_AVG_DILUT_SHARES_OUT","CY2023")</f>
        <v>553900000</v>
      </c>
      <c r="D6" s="5">
        <f>_xll.SNL.Clients.Office.Excel.Functions.SPG(A6, "IQ_DILUT_EPS_NORM", "CY2023")</f>
        <v>4.0419999999999998</v>
      </c>
      <c r="E6">
        <f t="shared" ref="E6:E69" si="0">C6*D6/1000</f>
        <v>2238863.7999999998</v>
      </c>
      <c r="F6">
        <f t="shared" ref="F6:F69" si="1">E6/B6</f>
        <v>9.0973742381145861E-2</v>
      </c>
      <c r="G6" s="5">
        <f>_xll.SNL.Clients.Office.Excel.Functions.SPG(A6, "SP_MARKETCAP", "12/30/2023")</f>
        <v>60379.298594159998</v>
      </c>
      <c r="H6">
        <f>G6/$G$509</f>
        <v>1.4369744244159893E-3</v>
      </c>
      <c r="I6">
        <f>D6*H6</f>
        <v>5.8082506234894285E-3</v>
      </c>
      <c r="K6" s="14" t="s">
        <v>6</v>
      </c>
      <c r="L6" s="4" cm="1">
        <f t="array" ref="L6">_xll.SNL.Clients.Office.Excel.Functions.SPG(K6, "SP_TOTAL_REV", "CY2022")</f>
        <v>26161000</v>
      </c>
      <c r="M6" s="4">
        <f>_xll.SNL.Clients.Office.Excel.Functions.SPG(K6,"IQ_AVG_DILUT_SHARES_OUT","CY2022")</f>
        <v>567600000</v>
      </c>
      <c r="N6" s="5">
        <f>_xll.SNL.Clients.Office.Excel.Functions.SPG(K6, "IQ_DILUT_EPS_NORM", "CY2022")</f>
        <v>3.3479999999999999</v>
      </c>
      <c r="O6">
        <f t="shared" ref="O6:O69" si="2">M6*N6/1000</f>
        <v>1900324.8</v>
      </c>
      <c r="P6">
        <f t="shared" ref="P6:P69" si="3">O6/L6</f>
        <v>7.2639608577653766E-2</v>
      </c>
      <c r="Q6" s="5">
        <f>_xll.SNL.Clients.Office.Excel.Functions.SPG(K6, "SP_MARKETCAP", "12/31/2022")</f>
        <v>69104.236135760002</v>
      </c>
      <c r="R6">
        <f>Q6/$Q$509</f>
        <v>2.0543105560402197E-3</v>
      </c>
      <c r="S6">
        <f>N6*R6</f>
        <v>6.8778317416226548E-3</v>
      </c>
      <c r="U6" s="14" t="s">
        <v>6</v>
      </c>
      <c r="V6" s="4" cm="1">
        <f t="array" ref="V6">_xll.SNL.Clients.Office.Excel.Functions.SPG(U6, "SP_TOTAL_REV", "CY2021")</f>
        <v>35355000</v>
      </c>
      <c r="W6" s="4">
        <f>_xll.SNL.Clients.Office.Excel.Functions.SPG(U6,"IQ_AVG_DILUT_SHARES_OUT","CY2021")</f>
        <v>585300000</v>
      </c>
      <c r="X6" s="5">
        <f>_xll.SNL.Clients.Office.Excel.Functions.SPG(U6, "IQ_DILUT_EPS_NORM", "CY2021")</f>
        <v>7.7839999999999998</v>
      </c>
      <c r="Y6">
        <f>W6*X6/1000</f>
        <v>4555975.2</v>
      </c>
      <c r="Z6">
        <f>Y6/V6</f>
        <v>0.12886367416207042</v>
      </c>
      <c r="AA6" s="5">
        <f>_xll.SNL.Clients.Office.Excel.Functions.SPG(U6, "SP_MARKETCAP", "12/31/2021")</f>
        <v>102359.78539689</v>
      </c>
      <c r="AB6">
        <f t="shared" ref="AB6:AB69" si="4">AA6/$AA$509</f>
        <v>2.4121987206889399E-3</v>
      </c>
      <c r="AC6">
        <f>X6*AB6</f>
        <v>1.8776554841842708E-2</v>
      </c>
    </row>
    <row r="7" spans="1:29" x14ac:dyDescent="0.3">
      <c r="A7" s="14" t="s">
        <v>7</v>
      </c>
      <c r="B7" s="4" cm="1">
        <f t="array" ref="B7">_xll.SNL.Clients.Office.Excel.Functions.SPG(A7, "SP_TOTAL_REV", "CY2023")</f>
        <v>3852800</v>
      </c>
      <c r="C7" s="4">
        <f>_xll.SNL.Clients.Office.Excel.Functions.SPG(A7,"IQ_AVG_DILUT_SHARES_OUT","CY2023")</f>
        <v>151015574</v>
      </c>
      <c r="D7" s="5">
        <f>_xll.SNL.Clients.Office.Excel.Functions.SPG(A7, "IQ_DILUT_EPS_NORM", "CY2023")</f>
        <v>3.11</v>
      </c>
      <c r="E7">
        <f t="shared" si="0"/>
        <v>469658.43513999996</v>
      </c>
      <c r="F7">
        <f t="shared" si="1"/>
        <v>0.12190054898774916</v>
      </c>
      <c r="G7" s="5">
        <f>_xll.SNL.Clients.Office.Excel.Functions.SPG(A7, "SP_MARKETCAP", "12/30/2023")</f>
        <v>12260.51208432</v>
      </c>
      <c r="H7">
        <f t="shared" ref="H7:H70" si="5">G7/$G$509</f>
        <v>2.9178944945735201E-4</v>
      </c>
      <c r="I7">
        <f t="shared" ref="I7:I70" si="6">D7*H7</f>
        <v>9.0746518781236471E-4</v>
      </c>
      <c r="K7" s="14" t="s">
        <v>7</v>
      </c>
      <c r="L7" s="4" cm="1">
        <f t="array" ref="L7">_xll.SNL.Clients.Office.Excel.Functions.SPG(K7, "SP_TOTAL_REV", "CY2023")</f>
        <v>3852800</v>
      </c>
      <c r="M7" s="4">
        <f>_xll.SNL.Clients.Office.Excel.Functions.SPG(K7,"IQ_AVG_DILUT_SHARES_OUT","CY2023")</f>
        <v>151015574</v>
      </c>
      <c r="N7" s="5">
        <f>_xll.SNL.Clients.Office.Excel.Functions.SPG(K7, "IQ_DILUT_EPS_NORM", "CY2023")</f>
        <v>3.11</v>
      </c>
      <c r="O7">
        <f t="shared" si="2"/>
        <v>469658.43513999996</v>
      </c>
      <c r="P7">
        <f t="shared" si="3"/>
        <v>0.12190054898774916</v>
      </c>
      <c r="Q7" s="5">
        <f>_xll.SNL.Clients.Office.Excel.Functions.SPG(K7, "SP_MARKETCAP", "12/31/2022")</f>
        <v>8744.8711654800009</v>
      </c>
      <c r="R7">
        <f t="shared" ref="R7:R70" si="7">Q7/$Q$509</f>
        <v>2.5996497683824273E-4</v>
      </c>
      <c r="S7">
        <f t="shared" ref="S7:S70" si="8">N7*R7</f>
        <v>8.0849107796693482E-4</v>
      </c>
      <c r="U7" s="14" t="s">
        <v>7</v>
      </c>
      <c r="V7" s="4" cm="1">
        <f t="array" ref="V7">_xll.SNL.Clients.Office.Excel.Functions.SPG(U7, "SP_TOTAL_REV", "CY2021")</f>
        <v>3538900</v>
      </c>
      <c r="W7" s="4">
        <f>_xll.SNL.Clients.Office.Excel.Functions.SPG(U7,"IQ_AVG_DILUT_SHARES_OUT","CY2021")</f>
        <v>161319902</v>
      </c>
      <c r="X7" s="5">
        <f>_xll.SNL.Clients.Office.Excel.Functions.SPG(U7, "IQ_DILUT_EPS_NORM", "CY2021")</f>
        <v>2.4239999999999999</v>
      </c>
      <c r="Y7">
        <f t="shared" ref="Y7:Y70" si="9">W7*X7/1000</f>
        <v>391039.44244800002</v>
      </c>
      <c r="Z7">
        <f t="shared" ref="Z7:Z70" si="10">Y7/V7</f>
        <v>0.11049745470287378</v>
      </c>
      <c r="AA7" s="5">
        <f>_xll.SNL.Clients.Office.Excel.Functions.SPG(U7, "SP_MARKETCAP", "12/31/2021")</f>
        <v>13664.0664567</v>
      </c>
      <c r="AB7">
        <f t="shared" si="4"/>
        <v>3.220057906379885E-4</v>
      </c>
      <c r="AC7">
        <f t="shared" ref="AC7:AC70" si="11">X7*AB7</f>
        <v>7.805420365064841E-4</v>
      </c>
    </row>
    <row r="8" spans="1:29" x14ac:dyDescent="0.3">
      <c r="A8" s="14" t="s">
        <v>8</v>
      </c>
      <c r="B8" s="4" cm="1">
        <f t="array" ref="B8">_xll.SNL.Clients.Office.Excel.Functions.SPG(A8, "SP_TOTAL_REV", "CY2023")</f>
        <v>40109000</v>
      </c>
      <c r="C8" s="4">
        <f>_xll.SNL.Clients.Office.Excel.Functions.SPG(A8,"IQ_AVG_DILUT_SHARES_OUT","CY2023")</f>
        <v>1749000000</v>
      </c>
      <c r="D8" s="5">
        <f>_xll.SNL.Clients.Office.Excel.Functions.SPG(A8, "IQ_DILUT_EPS_NORM", "CY2023")</f>
        <v>2.4670000000000001</v>
      </c>
      <c r="E8">
        <f t="shared" si="0"/>
        <v>4314783</v>
      </c>
      <c r="F8">
        <f t="shared" si="1"/>
        <v>0.1075764292303473</v>
      </c>
      <c r="G8" s="5">
        <f>_xll.SNL.Clients.Office.Excel.Functions.SPG(A8, "SP_MARKETCAP", "12/30/2023")</f>
        <v>191087.96305752001</v>
      </c>
      <c r="H8">
        <f t="shared" si="5"/>
        <v>4.5477261598060757E-3</v>
      </c>
      <c r="I8">
        <f t="shared" si="6"/>
        <v>1.121924043624159E-2</v>
      </c>
      <c r="K8" s="14" t="s">
        <v>8</v>
      </c>
      <c r="L8" s="4" cm="1">
        <f t="array" ref="L8">_xll.SNL.Clients.Office.Excel.Functions.SPG(K8, "SP_TOTAL_REV", "CY2023")</f>
        <v>40109000</v>
      </c>
      <c r="M8" s="4">
        <f>_xll.SNL.Clients.Office.Excel.Functions.SPG(K8,"IQ_AVG_DILUT_SHARES_OUT","CY2023")</f>
        <v>1749000000</v>
      </c>
      <c r="N8" s="5">
        <f>_xll.SNL.Clients.Office.Excel.Functions.SPG(K8, "IQ_DILUT_EPS_NORM", "CY2023")</f>
        <v>2.4670000000000001</v>
      </c>
      <c r="O8">
        <f t="shared" si="2"/>
        <v>4314783</v>
      </c>
      <c r="P8">
        <f t="shared" si="3"/>
        <v>0.1075764292303473</v>
      </c>
      <c r="Q8" s="5">
        <f>_xll.SNL.Clients.Office.Excel.Functions.SPG(K8, "SP_MARKETCAP", "12/31/2022")</f>
        <v>191426.96497683</v>
      </c>
      <c r="R8">
        <f t="shared" si="7"/>
        <v>5.6906849254519786E-3</v>
      </c>
      <c r="S8">
        <f t="shared" si="8"/>
        <v>1.4038919711090031E-2</v>
      </c>
      <c r="U8" s="14" t="s">
        <v>8</v>
      </c>
      <c r="V8" s="4" cm="1">
        <f t="array" ref="V8">_xll.SNL.Clients.Office.Excel.Functions.SPG(U8, "SP_TOTAL_REV", "CY2021")</f>
        <v>43075000</v>
      </c>
      <c r="W8" s="4">
        <f>_xll.SNL.Clients.Office.Excel.Functions.SPG(U8,"IQ_AVG_DILUT_SHARES_OUT","CY2021")</f>
        <v>1789000000</v>
      </c>
      <c r="X8" s="5">
        <f>_xll.SNL.Clients.Office.Excel.Functions.SPG(U8, "IQ_DILUT_EPS_NORM", "CY2021")</f>
        <v>3.0459999999999998</v>
      </c>
      <c r="Y8">
        <f t="shared" si="9"/>
        <v>5449294</v>
      </c>
      <c r="Z8">
        <f t="shared" si="10"/>
        <v>0.12650711549622751</v>
      </c>
      <c r="AA8" s="5">
        <f>_xll.SNL.Clients.Office.Excel.Functions.SPG(U8, "SP_MARKETCAP", "12/31/2021")</f>
        <v>241364.62967538001</v>
      </c>
      <c r="AB8">
        <f t="shared" si="4"/>
        <v>5.6879706094049801E-3</v>
      </c>
      <c r="AC8">
        <f t="shared" si="11"/>
        <v>1.7325558476247567E-2</v>
      </c>
    </row>
    <row r="9" spans="1:29" x14ac:dyDescent="0.3">
      <c r="A9" s="14" t="s">
        <v>9</v>
      </c>
      <c r="B9" s="4" cm="1">
        <f t="array" ref="B9">_xll.SNL.Clients.Office.Excel.Functions.SPG(A9, "SP_TOTAL_REV", "CY2023")</f>
        <v>54318000</v>
      </c>
      <c r="C9" s="4">
        <f>_xll.SNL.Clients.Office.Excel.Functions.SPG(A9,"IQ_AVG_DILUT_SHARES_OUT","CY2023")</f>
        <v>1773000000</v>
      </c>
      <c r="D9" s="5">
        <f>_xll.SNL.Clients.Office.Excel.Functions.SPG(A9, "IQ_DILUT_EPS_NORM", "CY2023")</f>
        <v>5.6420000000000003</v>
      </c>
      <c r="E9">
        <f t="shared" si="0"/>
        <v>10003266</v>
      </c>
      <c r="F9">
        <f t="shared" si="1"/>
        <v>0.18416116204573069</v>
      </c>
      <c r="G9" s="5">
        <f>_xll.SNL.Clients.Office.Excel.Functions.SPG(A9, "SP_MARKETCAP", "12/30/2023")</f>
        <v>273605.33413237002</v>
      </c>
      <c r="H9">
        <f t="shared" si="5"/>
        <v>6.5115673200290278E-3</v>
      </c>
      <c r="I9">
        <f t="shared" si="6"/>
        <v>3.6738262819603774E-2</v>
      </c>
      <c r="K9" s="14" t="s">
        <v>9</v>
      </c>
      <c r="L9" s="4" cm="1">
        <f t="array" ref="L9">_xll.SNL.Clients.Office.Excel.Functions.SPG(K9, "SP_TOTAL_REV", "CY2023")</f>
        <v>54318000</v>
      </c>
      <c r="M9" s="4">
        <f>_xll.SNL.Clients.Office.Excel.Functions.SPG(K9,"IQ_AVG_DILUT_SHARES_OUT","CY2023")</f>
        <v>1773000000</v>
      </c>
      <c r="N9" s="5">
        <f>_xll.SNL.Clients.Office.Excel.Functions.SPG(K9, "IQ_DILUT_EPS_NORM", "CY2023")</f>
        <v>5.6420000000000003</v>
      </c>
      <c r="O9">
        <f t="shared" si="2"/>
        <v>10003266</v>
      </c>
      <c r="P9">
        <f t="shared" si="3"/>
        <v>0.18416116204573069</v>
      </c>
      <c r="Q9" s="5">
        <f>_xll.SNL.Clients.Office.Excel.Functions.SPG(K9, "SP_MARKETCAP", "12/31/2022")</f>
        <v>285707.16194865003</v>
      </c>
      <c r="R9">
        <f t="shared" si="7"/>
        <v>8.4934190948053861E-3</v>
      </c>
      <c r="S9">
        <f t="shared" si="8"/>
        <v>4.7919870532891991E-2</v>
      </c>
      <c r="U9" s="14" t="s">
        <v>9</v>
      </c>
      <c r="V9" s="4" cm="1">
        <f t="array" ref="V9">_xll.SNL.Clients.Office.Excel.Functions.SPG(U9, "SP_TOTAL_REV", "CY2021")</f>
        <v>56197000</v>
      </c>
      <c r="W9" s="4">
        <f>_xll.SNL.Clients.Office.Excel.Functions.SPG(U9,"IQ_AVG_DILUT_SHARES_OUT","CY2021")</f>
        <v>1777000000</v>
      </c>
      <c r="X9" s="5">
        <f>_xll.SNL.Clients.Office.Excel.Functions.SPG(U9, "IQ_DILUT_EPS_NORM", "CY2021")</f>
        <v>6.109</v>
      </c>
      <c r="Y9">
        <f t="shared" si="9"/>
        <v>10855693</v>
      </c>
      <c r="Z9">
        <f t="shared" si="10"/>
        <v>0.19317210883143229</v>
      </c>
      <c r="AA9" s="5">
        <f>_xll.SNL.Clients.Office.Excel.Functions.SPG(U9, "SP_MARKETCAP", "12/31/2021")</f>
        <v>239371.01496100001</v>
      </c>
      <c r="AB9">
        <f t="shared" si="4"/>
        <v>5.6409893184133303E-3</v>
      </c>
      <c r="AC9">
        <f t="shared" si="11"/>
        <v>3.4460803746187034E-2</v>
      </c>
    </row>
    <row r="10" spans="1:29" x14ac:dyDescent="0.3">
      <c r="A10" s="14" t="s">
        <v>10</v>
      </c>
      <c r="B10" s="4" cm="1">
        <f t="array" ref="B10">_xll.SNL.Clients.Office.Excel.Functions.SPG(A10, "SP_TOTAL_REV", "CY2023")</f>
        <v>64588246</v>
      </c>
      <c r="C10" s="4">
        <f>_xll.SNL.Clients.Office.Excel.Functions.SPG(A10,"IQ_AVG_DILUT_SHARES_OUT","CY2023")</f>
        <v>638249501</v>
      </c>
      <c r="D10" s="5">
        <f>_xll.SNL.Clients.Office.Excel.Functions.SPG(A10, "IQ_DILUT_EPS_NORM", "CY2023")</f>
        <v>9.68</v>
      </c>
      <c r="E10">
        <f t="shared" si="0"/>
        <v>6178255.1696799994</v>
      </c>
      <c r="F10">
        <f t="shared" si="1"/>
        <v>9.5656029576650828E-2</v>
      </c>
      <c r="G10" s="5">
        <f>_xll.SNL.Clients.Office.Excel.Functions.SPG(A10, "SP_MARKETCAP", "12/30/2023")</f>
        <v>220017.71148714001</v>
      </c>
      <c r="H10">
        <f t="shared" si="5"/>
        <v>5.2362288348300852E-3</v>
      </c>
      <c r="I10">
        <f t="shared" si="6"/>
        <v>5.0686695121155222E-2</v>
      </c>
      <c r="K10" s="14" t="s">
        <v>10</v>
      </c>
      <c r="L10" s="4" cm="1">
        <f t="array" ref="L10">_xll.SNL.Clients.Office.Excel.Functions.SPG(K10, "SP_TOTAL_REV", "CY2023")</f>
        <v>64588246</v>
      </c>
      <c r="M10" s="4">
        <f>_xll.SNL.Clients.Office.Excel.Functions.SPG(K10,"IQ_AVG_DILUT_SHARES_OUT","CY2023")</f>
        <v>638249501</v>
      </c>
      <c r="N10" s="5">
        <f>_xll.SNL.Clients.Office.Excel.Functions.SPG(K10, "IQ_DILUT_EPS_NORM", "CY2023")</f>
        <v>9.68</v>
      </c>
      <c r="O10">
        <f t="shared" si="2"/>
        <v>6178255.1696799994</v>
      </c>
      <c r="P10">
        <f t="shared" si="3"/>
        <v>9.5656029576650828E-2</v>
      </c>
      <c r="Q10" s="5">
        <f>_xll.SNL.Clients.Office.Excel.Functions.SPG(K10, "SP_MARKETCAP", "12/31/2022")</f>
        <v>168039.85949127999</v>
      </c>
      <c r="R10">
        <f t="shared" si="7"/>
        <v>4.9954398817211561E-3</v>
      </c>
      <c r="S10">
        <f t="shared" si="8"/>
        <v>4.8355858055060791E-2</v>
      </c>
      <c r="U10" s="14" t="s">
        <v>10</v>
      </c>
      <c r="V10" s="4" cm="1">
        <f t="array" ref="V10">_xll.SNL.Clients.Office.Excel.Functions.SPG(U10, "SP_TOTAL_REV", "CY2021")</f>
        <v>53736357</v>
      </c>
      <c r="W10" s="4">
        <f>_xll.SNL.Clients.Office.Excel.Functions.SPG(U10,"IQ_AVG_DILUT_SHARES_OUT","CY2021")</f>
        <v>645419774</v>
      </c>
      <c r="X10" s="5">
        <f>_xll.SNL.Clients.Office.Excel.Functions.SPG(U10, "IQ_DILUT_EPS_NORM", "CY2021")</f>
        <v>7.6349999999999998</v>
      </c>
      <c r="Y10">
        <f t="shared" si="9"/>
        <v>4927779.9744899999</v>
      </c>
      <c r="Z10">
        <f t="shared" si="10"/>
        <v>9.1702903761972543E-2</v>
      </c>
      <c r="AA10" s="5">
        <f>_xll.SNL.Clients.Office.Excel.Functions.SPG(U10, "SP_MARKETCAP", "12/31/2021")</f>
        <v>261995.90510880001</v>
      </c>
      <c r="AB10">
        <f t="shared" si="4"/>
        <v>6.1741648312247229E-3</v>
      </c>
      <c r="AC10">
        <f t="shared" si="11"/>
        <v>4.7139748486400755E-2</v>
      </c>
    </row>
    <row r="11" spans="1:29" x14ac:dyDescent="0.3">
      <c r="A11" s="14" t="s">
        <v>11</v>
      </c>
      <c r="B11" s="4" cm="1">
        <f t="array" ref="B11">_xll.SNL.Clients.Office.Excel.Functions.SPG(A11, "SP_TOTAL_REV", "CY2023")</f>
        <v>19409000</v>
      </c>
      <c r="C11" s="4">
        <f>_xll.SNL.Clients.Office.Excel.Functions.SPG(A11,"IQ_AVG_DILUT_SHARES_OUT","CY2023")</f>
        <v>459100000</v>
      </c>
      <c r="D11" s="5">
        <f>_xll.SNL.Clients.Office.Excel.Functions.SPG(A11, "IQ_DILUT_EPS_NORM", "CY2023")</f>
        <v>9.2439999999999998</v>
      </c>
      <c r="E11">
        <f t="shared" si="0"/>
        <v>4243920.4000000004</v>
      </c>
      <c r="F11">
        <f t="shared" si="1"/>
        <v>0.21865734453088775</v>
      </c>
      <c r="G11" s="5">
        <f>_xll.SNL.Clients.Office.Excel.Functions.SPG(A11, "SP_MARKETCAP", "12/30/2023")</f>
        <v>271631.98</v>
      </c>
      <c r="H11">
        <f t="shared" si="5"/>
        <v>6.4646032200054203E-3</v>
      </c>
      <c r="I11">
        <f t="shared" si="6"/>
        <v>5.9758792165730101E-2</v>
      </c>
      <c r="K11" s="14" t="s">
        <v>11</v>
      </c>
      <c r="L11" s="4" cm="1">
        <f t="array" ref="L11">_xll.SNL.Clients.Office.Excel.Functions.SPG(K11, "SP_TOTAL_REV", "CY2023")</f>
        <v>19409000</v>
      </c>
      <c r="M11" s="4">
        <f>_xll.SNL.Clients.Office.Excel.Functions.SPG(K11,"IQ_AVG_DILUT_SHARES_OUT","CY2023")</f>
        <v>459100000</v>
      </c>
      <c r="N11" s="5">
        <f>_xll.SNL.Clients.Office.Excel.Functions.SPG(K11, "IQ_DILUT_EPS_NORM", "CY2023")</f>
        <v>9.2439999999999998</v>
      </c>
      <c r="O11">
        <f t="shared" si="2"/>
        <v>4243920.4000000004</v>
      </c>
      <c r="P11">
        <f t="shared" si="3"/>
        <v>0.21865734453088775</v>
      </c>
      <c r="Q11" s="5">
        <f>_xll.SNL.Clients.Office.Excel.Functions.SPG(K11, "SP_MARKETCAP", "12/31/2022")</f>
        <v>156452.79699999999</v>
      </c>
      <c r="R11">
        <f t="shared" si="7"/>
        <v>4.6509830709610929E-3</v>
      </c>
      <c r="S11">
        <f t="shared" si="8"/>
        <v>4.299368750796434E-2</v>
      </c>
      <c r="U11" s="14" t="s">
        <v>11</v>
      </c>
      <c r="V11" s="4" cm="1">
        <f t="array" ref="V11">_xll.SNL.Clients.Office.Excel.Functions.SPG(U11, "SP_TOTAL_REV", "CY2021")</f>
        <v>15785000</v>
      </c>
      <c r="W11" s="4">
        <f>_xll.SNL.Clients.Office.Excel.Functions.SPG(U11,"IQ_AVG_DILUT_SHARES_OUT","CY2021")</f>
        <v>481000000</v>
      </c>
      <c r="X11" s="5">
        <f>_xll.SNL.Clients.Office.Excel.Functions.SPG(U11, "IQ_DILUT_EPS_NORM", "CY2021")</f>
        <v>7.3920000000000003</v>
      </c>
      <c r="Y11">
        <f t="shared" si="9"/>
        <v>3555552</v>
      </c>
      <c r="Z11">
        <f t="shared" si="10"/>
        <v>0.22524878048780489</v>
      </c>
      <c r="AA11" s="5">
        <f>_xll.SNL.Clients.Office.Excel.Functions.SPG(U11, "SP_MARKETCAP", "12/31/2021")</f>
        <v>269807.14799999999</v>
      </c>
      <c r="AB11">
        <f t="shared" si="4"/>
        <v>6.358243666834666E-3</v>
      </c>
      <c r="AC11">
        <f t="shared" si="11"/>
        <v>4.7000137185241854E-2</v>
      </c>
    </row>
    <row r="12" spans="1:29" x14ac:dyDescent="0.3">
      <c r="A12" s="14" t="s">
        <v>12</v>
      </c>
      <c r="B12" s="4" cm="1">
        <f t="array" ref="B12">_xll.SNL.Clients.Office.Excel.Functions.SPG(A12, "SP_TOTAL_REV", "CY2023")</f>
        <v>22680000</v>
      </c>
      <c r="C12" s="4">
        <f>_xll.SNL.Clients.Office.Excel.Functions.SPG(A12,"IQ_AVG_DILUT_SHARES_OUT","CY2023")</f>
        <v>1625000000</v>
      </c>
      <c r="D12" s="5">
        <f>_xll.SNL.Clients.Office.Excel.Functions.SPG(A12, "IQ_DILUT_EPS_NORM", "CY2023")</f>
        <v>0.19600000000000001</v>
      </c>
      <c r="E12">
        <f t="shared" si="0"/>
        <v>318500</v>
      </c>
      <c r="F12">
        <f t="shared" si="1"/>
        <v>1.404320987654321E-2</v>
      </c>
      <c r="G12" s="5">
        <f>_xll.SNL.Clients.Office.Excel.Functions.SPG(A12, "SP_MARKETCAP", "12/30/2023")</f>
        <v>238140.69152230999</v>
      </c>
      <c r="H12">
        <f t="shared" si="5"/>
        <v>5.6675398869803287E-3</v>
      </c>
      <c r="I12">
        <f t="shared" si="6"/>
        <v>1.1108378178481444E-3</v>
      </c>
      <c r="K12" s="14" t="s">
        <v>12</v>
      </c>
      <c r="L12" s="4" cm="1">
        <f t="array" ref="L12">_xll.SNL.Clients.Office.Excel.Functions.SPG(K12, "SP_TOTAL_REV", "CY2023")</f>
        <v>22680000</v>
      </c>
      <c r="M12" s="4">
        <f>_xll.SNL.Clients.Office.Excel.Functions.SPG(K12,"IQ_AVG_DILUT_SHARES_OUT","CY2023")</f>
        <v>1625000000</v>
      </c>
      <c r="N12" s="5">
        <f>_xll.SNL.Clients.Office.Excel.Functions.SPG(K12, "IQ_DILUT_EPS_NORM", "CY2023")</f>
        <v>0.19600000000000001</v>
      </c>
      <c r="O12">
        <f t="shared" si="2"/>
        <v>318500</v>
      </c>
      <c r="P12">
        <f t="shared" si="3"/>
        <v>1.404320987654321E-2</v>
      </c>
      <c r="Q12" s="5">
        <f>_xll.SNL.Clients.Office.Excel.Functions.SPG(K12, "SP_MARKETCAP", "12/31/2022")</f>
        <v>104432.30861274</v>
      </c>
      <c r="R12">
        <f t="shared" si="7"/>
        <v>3.1045331801849356E-3</v>
      </c>
      <c r="S12">
        <f t="shared" si="8"/>
        <v>6.0848850331624742E-4</v>
      </c>
      <c r="U12" s="14" t="s">
        <v>12</v>
      </c>
      <c r="V12" s="4" cm="1">
        <f t="array" ref="V12">_xll.SNL.Clients.Office.Excel.Functions.SPG(U12, "SP_TOTAL_REV", "CY2021")</f>
        <v>16434000</v>
      </c>
      <c r="W12" s="4">
        <f>_xll.SNL.Clients.Office.Excel.Functions.SPG(U12,"IQ_AVG_DILUT_SHARES_OUT","CY2021")</f>
        <v>1229000000</v>
      </c>
      <c r="X12" s="5">
        <f>_xll.SNL.Clients.Office.Excel.Functions.SPG(U12, "IQ_DILUT_EPS_NORM", "CY2021")</f>
        <v>1.8440000000000001</v>
      </c>
      <c r="Y12">
        <f t="shared" si="9"/>
        <v>2266276</v>
      </c>
      <c r="Z12">
        <f t="shared" si="10"/>
        <v>0.13790166727516126</v>
      </c>
      <c r="AA12" s="5">
        <f>_xll.SNL.Clients.Office.Excel.Functions.SPG(U12, "SP_MARKETCAP", "12/31/2021")</f>
        <v>173775.1444745</v>
      </c>
      <c r="AB12">
        <f t="shared" si="4"/>
        <v>4.0951647130129734E-3</v>
      </c>
      <c r="AC12">
        <f t="shared" si="11"/>
        <v>7.5514837307959232E-3</v>
      </c>
    </row>
    <row r="13" spans="1:29" x14ac:dyDescent="0.3">
      <c r="A13" s="14" t="s">
        <v>13</v>
      </c>
      <c r="B13" s="4" cm="1">
        <f t="array" ref="B13">_xll.SNL.Clients.Office.Excel.Functions.SPG(A13, "SP_TOTAL_REV", "CY2023")</f>
        <v>18701000</v>
      </c>
      <c r="C13" s="4">
        <f>_xll.SNL.Clients.Office.Excel.Functions.SPG(A13,"IQ_AVG_DILUT_SHARES_OUT","CY2023")</f>
        <v>598745000</v>
      </c>
      <c r="D13" s="5">
        <f>_xll.SNL.Clients.Office.Excel.Functions.SPG(A13, "IQ_DILUT_EPS_NORM", "CY2023")</f>
        <v>5.4930000000000003</v>
      </c>
      <c r="E13">
        <f t="shared" si="0"/>
        <v>3288906.2850000001</v>
      </c>
      <c r="F13">
        <f t="shared" si="1"/>
        <v>0.17586793674135073</v>
      </c>
      <c r="G13" s="5">
        <f>_xll.SNL.Clients.Office.Excel.Functions.SPG(A13, "SP_MARKETCAP", "12/30/2023")</f>
        <v>48211.340842500002</v>
      </c>
      <c r="H13">
        <f t="shared" si="5"/>
        <v>1.1473876870138943E-3</v>
      </c>
      <c r="I13">
        <f t="shared" si="6"/>
        <v>6.3026005647673217E-3</v>
      </c>
      <c r="K13" s="14" t="s">
        <v>13</v>
      </c>
      <c r="L13" s="4" cm="1">
        <f t="array" ref="L13">_xll.SNL.Clients.Office.Excel.Functions.SPG(K13, "SP_TOTAL_REV", "CY2023")</f>
        <v>18701000</v>
      </c>
      <c r="M13" s="4">
        <f>_xll.SNL.Clients.Office.Excel.Functions.SPG(K13,"IQ_AVG_DILUT_SHARES_OUT","CY2023")</f>
        <v>598745000</v>
      </c>
      <c r="N13" s="5">
        <f>_xll.SNL.Clients.Office.Excel.Functions.SPG(K13, "IQ_DILUT_EPS_NORM", "CY2023")</f>
        <v>5.4930000000000003</v>
      </c>
      <c r="O13">
        <f t="shared" si="2"/>
        <v>3288906.2850000001</v>
      </c>
      <c r="P13">
        <f t="shared" si="3"/>
        <v>0.17586793674135073</v>
      </c>
      <c r="Q13" s="5">
        <f>_xll.SNL.Clients.Office.Excel.Functions.SPG(K13, "SP_MARKETCAP", "12/31/2022")</f>
        <v>44731.469006400002</v>
      </c>
      <c r="R13">
        <f t="shared" si="7"/>
        <v>1.3297640507378547E-3</v>
      </c>
      <c r="S13">
        <f t="shared" si="8"/>
        <v>7.3043939307030365E-3</v>
      </c>
      <c r="U13" s="14" t="s">
        <v>13</v>
      </c>
      <c r="V13" s="4" cm="1">
        <f t="array" ref="V13">_xll.SNL.Clients.Office.Excel.Functions.SPG(U13, "SP_TOTAL_REV", "CY2021")</f>
        <v>21554000</v>
      </c>
      <c r="W13" s="4">
        <f>_xll.SNL.Clients.Office.Excel.Functions.SPG(U13,"IQ_AVG_DILUT_SHARES_OUT","CY2021")</f>
        <v>676729000</v>
      </c>
      <c r="X13" s="5">
        <f>_xll.SNL.Clients.Office.Excel.Functions.SPG(U13, "IQ_DILUT_EPS_NORM", "CY2021")</f>
        <v>4.8099999999999996</v>
      </c>
      <c r="Y13">
        <f t="shared" si="9"/>
        <v>3255066.4899999993</v>
      </c>
      <c r="Z13">
        <f t="shared" si="10"/>
        <v>0.15101913751507837</v>
      </c>
      <c r="AA13" s="5">
        <f>_xll.SNL.Clients.Office.Excel.Functions.SPG(U13, "SP_MARKETCAP", "12/31/2021")</f>
        <v>38626.632707409997</v>
      </c>
      <c r="AB13">
        <f t="shared" si="4"/>
        <v>9.102707048481844E-4</v>
      </c>
      <c r="AC13">
        <f t="shared" si="11"/>
        <v>4.3784020903197664E-3</v>
      </c>
    </row>
    <row r="14" spans="1:29" x14ac:dyDescent="0.3">
      <c r="A14" s="14" t="s">
        <v>14</v>
      </c>
      <c r="B14" s="4" cm="1">
        <f t="array" ref="B14">_xll.SNL.Clients.Office.Excel.Functions.SPG(A14, "SP_TOTAL_REV", "CY2023")</f>
        <v>6735000</v>
      </c>
      <c r="C14" s="4">
        <f>_xll.SNL.Clients.Office.Excel.Functions.SPG(A14,"IQ_AVG_DILUT_SHARES_OUT","CY2023")</f>
        <v>295250000</v>
      </c>
      <c r="D14" s="5">
        <f>_xll.SNL.Clients.Office.Excel.Functions.SPG(A14, "IQ_DILUT_EPS_NORM", "CY2023")</f>
        <v>2.9129999999999998</v>
      </c>
      <c r="E14">
        <f t="shared" si="0"/>
        <v>860063.25</v>
      </c>
      <c r="F14">
        <f t="shared" si="1"/>
        <v>0.12770055679287304</v>
      </c>
      <c r="G14" s="5">
        <f>_xll.SNL.Clients.Office.Excel.Functions.SPG(A14, "SP_MARKETCAP", "12/30/2023")</f>
        <v>40736.360301059998</v>
      </c>
      <c r="H14">
        <f t="shared" si="5"/>
        <v>9.6948969695517253E-4</v>
      </c>
      <c r="I14">
        <f t="shared" si="6"/>
        <v>2.8241234872304175E-3</v>
      </c>
      <c r="K14" s="14" t="s">
        <v>14</v>
      </c>
      <c r="L14" s="4" cm="1">
        <f t="array" ref="L14">_xll.SNL.Clients.Office.Excel.Functions.SPG(K14, "SP_TOTAL_REV", "CY2023")</f>
        <v>6735000</v>
      </c>
      <c r="M14" s="4">
        <f>_xll.SNL.Clients.Office.Excel.Functions.SPG(K14,"IQ_AVG_DILUT_SHARES_OUT","CY2023")</f>
        <v>295250000</v>
      </c>
      <c r="N14" s="5">
        <f>_xll.SNL.Clients.Office.Excel.Functions.SPG(K14, "IQ_DILUT_EPS_NORM", "CY2023")</f>
        <v>2.9129999999999998</v>
      </c>
      <c r="O14">
        <f t="shared" si="2"/>
        <v>860063.25</v>
      </c>
      <c r="P14">
        <f t="shared" si="3"/>
        <v>0.12770055679287304</v>
      </c>
      <c r="Q14" s="5">
        <f>_xll.SNL.Clients.Office.Excel.Functions.SPG(K14, "SP_MARKETCAP", "12/31/2022")</f>
        <v>44307.180785999997</v>
      </c>
      <c r="R14">
        <f t="shared" si="7"/>
        <v>1.3171509343977955E-3</v>
      </c>
      <c r="S14">
        <f t="shared" si="8"/>
        <v>3.8368606719007782E-3</v>
      </c>
      <c r="U14" s="14" t="s">
        <v>14</v>
      </c>
      <c r="V14" s="4" cm="1">
        <f t="array" ref="V14">_xll.SNL.Clients.Office.Excel.Functions.SPG(U14, "SP_TOTAL_REV", "CY2021")</f>
        <v>6445000</v>
      </c>
      <c r="W14" s="4">
        <f>_xll.SNL.Clients.Office.Excel.Functions.SPG(U14,"IQ_AVG_DILUT_SHARES_OUT","CY2021")</f>
        <v>305500000</v>
      </c>
      <c r="X14" s="5">
        <f>_xll.SNL.Clients.Office.Excel.Functions.SPG(U14, "IQ_DILUT_EPS_NORM", "CY2021")</f>
        <v>2.8250000000000002</v>
      </c>
      <c r="Y14">
        <f t="shared" si="9"/>
        <v>863037.5</v>
      </c>
      <c r="Z14">
        <f t="shared" si="10"/>
        <v>0.13390806826997673</v>
      </c>
      <c r="AA14" s="5">
        <f>_xll.SNL.Clients.Office.Excel.Functions.SPG(U14, "SP_MARKETCAP", "12/31/2021")</f>
        <v>48214.427241049998</v>
      </c>
      <c r="AB14">
        <f t="shared" si="4"/>
        <v>1.1362155485052864E-3</v>
      </c>
      <c r="AC14">
        <f t="shared" si="11"/>
        <v>3.2098089245274344E-3</v>
      </c>
    </row>
    <row r="15" spans="1:29" x14ac:dyDescent="0.3">
      <c r="A15" s="14" t="s">
        <v>15</v>
      </c>
      <c r="B15" s="4" cm="1">
        <f t="array" ref="B15">_xll.SNL.Clients.Office.Excel.Functions.SPG(A15, "SP_TOTAL_REV", "CY2023")</f>
        <v>12422700</v>
      </c>
      <c r="C15" s="4">
        <f>_xll.SNL.Clients.Office.Excel.Functions.SPG(A15,"IQ_AVG_DILUT_SHARES_OUT","CY2023")</f>
        <v>222750000</v>
      </c>
      <c r="D15" s="5">
        <f>_xll.SNL.Clients.Office.Excel.Functions.SPG(A15, "IQ_DILUT_EPS_NORM", "CY2023")</f>
        <v>8.6959999999999997</v>
      </c>
      <c r="E15">
        <f t="shared" si="0"/>
        <v>1937034</v>
      </c>
      <c r="F15">
        <f t="shared" si="1"/>
        <v>0.15592697239730494</v>
      </c>
      <c r="G15" s="5">
        <f>_xll.SNL.Clients.Office.Excel.Functions.SPG(A15, "SP_MARKETCAP", "12/30/2023")</f>
        <v>60846.0556966</v>
      </c>
      <c r="H15">
        <f t="shared" si="5"/>
        <v>1.4480828346532303E-3</v>
      </c>
      <c r="I15">
        <f t="shared" si="6"/>
        <v>1.259252833014449E-2</v>
      </c>
      <c r="K15" s="14" t="s">
        <v>15</v>
      </c>
      <c r="L15" s="4" cm="1">
        <f t="array" ref="L15">_xll.SNL.Clients.Office.Excel.Functions.SPG(K15, "SP_TOTAL_REV", "CY2023")</f>
        <v>12422700</v>
      </c>
      <c r="M15" s="4">
        <f>_xll.SNL.Clients.Office.Excel.Functions.SPG(K15,"IQ_AVG_DILUT_SHARES_OUT","CY2023")</f>
        <v>222750000</v>
      </c>
      <c r="N15" s="5">
        <f>_xll.SNL.Clients.Office.Excel.Functions.SPG(K15, "IQ_DILUT_EPS_NORM", "CY2023")</f>
        <v>8.6959999999999997</v>
      </c>
      <c r="O15">
        <f t="shared" si="2"/>
        <v>1937034</v>
      </c>
      <c r="P15">
        <f t="shared" si="3"/>
        <v>0.15592697239730494</v>
      </c>
      <c r="Q15" s="5">
        <f>_xll.SNL.Clients.Office.Excel.Functions.SPG(K15, "SP_MARKETCAP", "12/31/2022")</f>
        <v>68429.930559820001</v>
      </c>
      <c r="R15">
        <f t="shared" si="7"/>
        <v>2.0342649967502084E-3</v>
      </c>
      <c r="S15">
        <f t="shared" si="8"/>
        <v>1.7689968411739813E-2</v>
      </c>
      <c r="U15" s="14" t="s">
        <v>15</v>
      </c>
      <c r="V15" s="4" cm="1">
        <f t="array" ref="V15">_xll.SNL.Clients.Office.Excel.Functions.SPG(U15, "SP_TOTAL_REV", "CY2021")</f>
        <v>10942000</v>
      </c>
      <c r="W15" s="4">
        <f>_xll.SNL.Clients.Office.Excel.Functions.SPG(U15,"IQ_AVG_DILUT_SHARES_OUT","CY2021")</f>
        <v>222500000</v>
      </c>
      <c r="X15" s="5">
        <f>_xll.SNL.Clients.Office.Excel.Functions.SPG(U15, "IQ_DILUT_EPS_NORM", "CY2021")</f>
        <v>7.2130000000000001</v>
      </c>
      <c r="Y15">
        <f t="shared" si="9"/>
        <v>1604892.5</v>
      </c>
      <c r="Z15">
        <f t="shared" si="10"/>
        <v>0.14667268323889598</v>
      </c>
      <c r="AA15" s="5">
        <f>_xll.SNL.Clients.Office.Excel.Functions.SPG(U15, "SP_MARKETCAP", "12/31/2021")</f>
        <v>67449.680939519996</v>
      </c>
      <c r="AB15">
        <f t="shared" si="4"/>
        <v>1.5895112855339249E-3</v>
      </c>
      <c r="AC15">
        <f t="shared" si="11"/>
        <v>1.14651449025562E-2</v>
      </c>
    </row>
    <row r="16" spans="1:29" x14ac:dyDescent="0.3">
      <c r="A16" s="14" t="s">
        <v>16</v>
      </c>
      <c r="B16" s="4" cm="1">
        <f t="array" ref="B16">_xll.SNL.Clients.Office.Excel.Functions.SPG(A16, "SP_TOTAL_REV", "CY2023")</f>
        <v>9917000</v>
      </c>
      <c r="C16" s="4">
        <f>_xll.SNL.Clients.Office.Excel.Functions.SPG(A16,"IQ_AVG_DILUT_SHARES_OUT","CY2023")</f>
        <v>662000000</v>
      </c>
      <c r="D16" s="5">
        <f>_xll.SNL.Clients.Office.Excel.Functions.SPG(A16, "IQ_DILUT_EPS_NORM", "CY2023")</f>
        <v>1.9850000000000001</v>
      </c>
      <c r="E16">
        <f t="shared" si="0"/>
        <v>1314070</v>
      </c>
      <c r="F16">
        <f t="shared" si="1"/>
        <v>0.13250680649389937</v>
      </c>
      <c r="G16" s="5">
        <f>_xll.SNL.Clients.Office.Excel.Functions.SPG(A16, "SP_MARKETCAP", "12/30/2023")</f>
        <v>87255.682112940005</v>
      </c>
      <c r="H16">
        <f t="shared" si="5"/>
        <v>2.0766088129648115E-3</v>
      </c>
      <c r="I16">
        <f t="shared" si="6"/>
        <v>4.1220684937351513E-3</v>
      </c>
      <c r="K16" s="14" t="s">
        <v>16</v>
      </c>
      <c r="L16" s="4" cm="1">
        <f t="array" ref="L16">_xll.SNL.Clients.Office.Excel.Functions.SPG(K16, "SP_TOTAL_REV", "CY2023")</f>
        <v>9917000</v>
      </c>
      <c r="M16" s="4">
        <f>_xll.SNL.Clients.Office.Excel.Functions.SPG(K16,"IQ_AVG_DILUT_SHARES_OUT","CY2023")</f>
        <v>662000000</v>
      </c>
      <c r="N16" s="5">
        <f>_xll.SNL.Clients.Office.Excel.Functions.SPG(K16, "IQ_DILUT_EPS_NORM", "CY2023")</f>
        <v>1.9850000000000001</v>
      </c>
      <c r="O16">
        <f t="shared" si="2"/>
        <v>1314070</v>
      </c>
      <c r="P16">
        <f t="shared" si="3"/>
        <v>0.13250680649389937</v>
      </c>
      <c r="Q16" s="5">
        <f>_xll.SNL.Clients.Office.Excel.Functions.SPG(K16, "SP_MARKETCAP", "12/31/2022")</f>
        <v>54136.6491465</v>
      </c>
      <c r="R16">
        <f t="shared" si="7"/>
        <v>1.6093584999885419E-3</v>
      </c>
      <c r="S16">
        <f t="shared" si="8"/>
        <v>3.1945766224772557E-3</v>
      </c>
      <c r="U16" s="14" t="s">
        <v>16</v>
      </c>
      <c r="V16" s="4" cm="1">
        <f t="array" ref="V16">_xll.SNL.Clients.Office.Excel.Functions.SPG(U16, "SP_TOTAL_REV", "CY2021")</f>
        <v>5992000</v>
      </c>
      <c r="W16" s="4">
        <f>_xll.SNL.Clients.Office.Excel.Functions.SPG(U16,"IQ_AVG_DILUT_SHARES_OUT","CY2021")</f>
        <v>616000000</v>
      </c>
      <c r="X16" s="5">
        <f>_xll.SNL.Clients.Office.Excel.Functions.SPG(U16, "IQ_DILUT_EPS_NORM", "CY2021")</f>
        <v>-0.17199999999999999</v>
      </c>
      <c r="Y16">
        <f t="shared" si="9"/>
        <v>-105951.99999999999</v>
      </c>
      <c r="Z16">
        <f t="shared" si="10"/>
        <v>-1.7682242990654202E-2</v>
      </c>
      <c r="AA16" s="5">
        <f>_xll.SNL.Clients.Office.Excel.Functions.SPG(U16, "SP_MARKETCAP", "12/31/2021")</f>
        <v>104254.19445623001</v>
      </c>
      <c r="AB16">
        <f t="shared" si="4"/>
        <v>2.4568421428266766E-3</v>
      </c>
      <c r="AC16">
        <f t="shared" si="11"/>
        <v>-4.2257684856618832E-4</v>
      </c>
    </row>
    <row r="17" spans="1:29" x14ac:dyDescent="0.3">
      <c r="A17" s="14" t="s">
        <v>17</v>
      </c>
      <c r="B17" s="4" cm="1">
        <f t="array" ref="B17">_xll.SNL.Clients.Office.Excel.Functions.SPG(A17, "SP_TOTAL_REV", "CY2023")</f>
        <v>3811920</v>
      </c>
      <c r="C17" s="4">
        <f>_xll.SNL.Clients.Office.Excel.Functions.SPG(A17,"IQ_AVG_DILUT_SHARES_OUT","CY2023")</f>
        <v>155397000</v>
      </c>
      <c r="D17" s="5">
        <f>_xll.SNL.Clients.Office.Excel.Functions.SPG(A17, "IQ_DILUT_EPS_NORM", "CY2023")</f>
        <v>2.9119999999999999</v>
      </c>
      <c r="E17">
        <f t="shared" si="0"/>
        <v>452516.06400000001</v>
      </c>
      <c r="F17">
        <f t="shared" si="1"/>
        <v>0.11871079770824151</v>
      </c>
      <c r="G17" s="5">
        <f>_xll.SNL.Clients.Office.Excel.Functions.SPG(A17, "SP_MARKETCAP", "12/30/2023")</f>
        <v>17850.916072799999</v>
      </c>
      <c r="H17">
        <f t="shared" si="5"/>
        <v>4.248361681281762E-4</v>
      </c>
      <c r="I17">
        <f t="shared" si="6"/>
        <v>1.2371229215892491E-3</v>
      </c>
      <c r="K17" s="14" t="s">
        <v>17</v>
      </c>
      <c r="L17" s="4" cm="1">
        <f t="array" ref="L17">_xll.SNL.Clients.Office.Excel.Functions.SPG(K17, "SP_TOTAL_REV", "CY2023")</f>
        <v>3811920</v>
      </c>
      <c r="M17" s="4">
        <f>_xll.SNL.Clients.Office.Excel.Functions.SPG(K17,"IQ_AVG_DILUT_SHARES_OUT","CY2023")</f>
        <v>155397000</v>
      </c>
      <c r="N17" s="5">
        <f>_xll.SNL.Clients.Office.Excel.Functions.SPG(K17, "IQ_DILUT_EPS_NORM", "CY2023")</f>
        <v>2.9119999999999999</v>
      </c>
      <c r="O17">
        <f t="shared" si="2"/>
        <v>452516.06400000001</v>
      </c>
      <c r="P17">
        <f t="shared" si="3"/>
        <v>0.11871079770824151</v>
      </c>
      <c r="Q17" s="5">
        <f>_xll.SNL.Clients.Office.Excel.Functions.SPG(K17, "SP_MARKETCAP", "12/31/2022")</f>
        <v>13255.525215600001</v>
      </c>
      <c r="R17">
        <f t="shared" si="7"/>
        <v>3.9405638350111123E-4</v>
      </c>
      <c r="S17">
        <f t="shared" si="8"/>
        <v>1.1474921887552358E-3</v>
      </c>
      <c r="U17" s="14" t="s">
        <v>17</v>
      </c>
      <c r="V17" s="4" cm="1">
        <f t="array" ref="V17">_xll.SNL.Clients.Office.Excel.Functions.SPG(U17, "SP_TOTAL_REV", "CY2021")</f>
        <v>3461223</v>
      </c>
      <c r="W17" s="4">
        <f>_xll.SNL.Clients.Office.Excel.Functions.SPG(U17,"IQ_AVG_DILUT_SHARES_OUT","CY2021")</f>
        <v>165804000</v>
      </c>
      <c r="X17" s="5">
        <f>_xll.SNL.Clients.Office.Excel.Functions.SPG(U17, "IQ_DILUT_EPS_NORM", "CY2021")</f>
        <v>2.7690000000000001</v>
      </c>
      <c r="Y17">
        <f t="shared" si="9"/>
        <v>459111.27600000001</v>
      </c>
      <c r="Z17">
        <f t="shared" si="10"/>
        <v>0.13264423471125669</v>
      </c>
      <c r="AA17" s="5">
        <f>_xll.SNL.Clients.Office.Excel.Functions.SPG(U17, "SP_MARKETCAP", "12/31/2021")</f>
        <v>19016.649368639999</v>
      </c>
      <c r="AB17">
        <f t="shared" si="4"/>
        <v>4.4814413298112745E-4</v>
      </c>
      <c r="AC17">
        <f t="shared" si="11"/>
        <v>1.240911104224742E-3</v>
      </c>
    </row>
    <row r="18" spans="1:29" x14ac:dyDescent="0.3">
      <c r="A18" s="14" t="s">
        <v>18</v>
      </c>
      <c r="B18" s="4" cm="1">
        <f t="array" ref="B18">_xll.SNL.Clients.Office.Excel.Functions.SPG(A18, "SP_TOTAL_REV", "CY2023")</f>
        <v>9617203</v>
      </c>
      <c r="C18" s="4">
        <f>_xll.SNL.Clients.Office.Excel.Functions.SPG(A18,"IQ_AVG_DILUT_SHARES_OUT","CY2023")</f>
        <v>117766000</v>
      </c>
      <c r="D18" s="5">
        <f>_xll.SNL.Clients.Office.Excel.Functions.SPG(A18, "IQ_DILUT_EPS_NORM", "CY2023")</f>
        <v>11.619</v>
      </c>
      <c r="E18">
        <f t="shared" si="0"/>
        <v>1368323.1540000001</v>
      </c>
      <c r="F18">
        <f t="shared" si="1"/>
        <v>0.14227870140621968</v>
      </c>
      <c r="G18" s="5">
        <f>_xll.SNL.Clients.Office.Excel.Functions.SPG(A18, "SP_MARKETCAP", "12/30/2023")</f>
        <v>16955.200738560001</v>
      </c>
      <c r="H18">
        <f t="shared" si="5"/>
        <v>4.0351892766946393E-4</v>
      </c>
      <c r="I18">
        <f t="shared" si="6"/>
        <v>4.6884864205915013E-3</v>
      </c>
      <c r="K18" s="14" t="s">
        <v>18</v>
      </c>
      <c r="L18" s="4" cm="1">
        <f t="array" ref="L18">_xll.SNL.Clients.Office.Excel.Functions.SPG(K18, "SP_TOTAL_REV", "CY2023")</f>
        <v>9617203</v>
      </c>
      <c r="M18" s="4">
        <f>_xll.SNL.Clients.Office.Excel.Functions.SPG(K18,"IQ_AVG_DILUT_SHARES_OUT","CY2023")</f>
        <v>117766000</v>
      </c>
      <c r="N18" s="5">
        <f>_xll.SNL.Clients.Office.Excel.Functions.SPG(K18, "IQ_DILUT_EPS_NORM", "CY2023")</f>
        <v>11.619</v>
      </c>
      <c r="O18">
        <f t="shared" si="2"/>
        <v>1368323.1540000001</v>
      </c>
      <c r="P18">
        <f t="shared" si="3"/>
        <v>0.14227870140621968</v>
      </c>
      <c r="Q18" s="5">
        <f>_xll.SNL.Clients.Office.Excel.Functions.SPG(K18, "SP_MARKETCAP", "12/31/2022")</f>
        <v>25405.75490684</v>
      </c>
      <c r="R18">
        <f t="shared" si="7"/>
        <v>7.5525486435822282E-4</v>
      </c>
      <c r="S18">
        <f t="shared" si="8"/>
        <v>8.7753062689781905E-3</v>
      </c>
      <c r="U18" s="14" t="s">
        <v>18</v>
      </c>
      <c r="V18" s="4" cm="1">
        <f t="array" ref="V18">_xll.SNL.Clients.Office.Excel.Functions.SPG(U18, "SP_TOTAL_REV", "CY2021")</f>
        <v>3327957</v>
      </c>
      <c r="W18" s="4">
        <f>_xll.SNL.Clients.Office.Excel.Functions.SPG(U18,"IQ_AVG_DILUT_SHARES_OUT","CY2021")</f>
        <v>116536000</v>
      </c>
      <c r="X18" s="5">
        <f>_xll.SNL.Clients.Office.Excel.Functions.SPG(U18, "IQ_DILUT_EPS_NORM", "CY2021")</f>
        <v>3.0950000000000002</v>
      </c>
      <c r="Y18">
        <f t="shared" si="9"/>
        <v>360678.92</v>
      </c>
      <c r="Z18">
        <f t="shared" si="10"/>
        <v>0.10837847964982721</v>
      </c>
      <c r="AA18" s="5">
        <f>_xll.SNL.Clients.Office.Excel.Functions.SPG(U18, "SP_MARKETCAP", "12/31/2021")</f>
        <v>27345.553858859999</v>
      </c>
      <c r="AB18">
        <f t="shared" si="4"/>
        <v>6.4442212123743607E-4</v>
      </c>
      <c r="AC18">
        <f t="shared" si="11"/>
        <v>1.9944864652298648E-3</v>
      </c>
    </row>
    <row r="19" spans="1:29" x14ac:dyDescent="0.3">
      <c r="A19" s="14" t="s">
        <v>19</v>
      </c>
      <c r="B19" s="4" cm="1">
        <f t="array" ref="B19">_xll.SNL.Clients.Office.Excel.Functions.SPG(A19, "SP_TOTAL_REV", "CY2023")</f>
        <v>2886679</v>
      </c>
      <c r="C19" s="4">
        <f>_xll.SNL.Clients.Office.Excel.Functions.SPG(A19,"IQ_AVG_DILUT_SHARES_OUT","CY2023")</f>
        <v>170909000</v>
      </c>
      <c r="D19" s="5">
        <f>_xll.SNL.Clients.Office.Excel.Functions.SPG(A19, "IQ_DILUT_EPS_NORM", "CY2023")</f>
        <v>1.3779999999999999</v>
      </c>
      <c r="E19">
        <f t="shared" si="0"/>
        <v>235512.60199999998</v>
      </c>
      <c r="F19">
        <f t="shared" si="1"/>
        <v>8.1586003154489981E-2</v>
      </c>
      <c r="G19" s="5">
        <f>_xll.SNL.Clients.Office.Excel.Functions.SPG(A19, "SP_MARKETCAP", "12/30/2023")</f>
        <v>22029.514557120001</v>
      </c>
      <c r="H19">
        <f t="shared" si="5"/>
        <v>5.2428315230450501E-4</v>
      </c>
      <c r="I19">
        <f t="shared" si="6"/>
        <v>7.2246218387560788E-4</v>
      </c>
      <c r="K19" s="14" t="s">
        <v>19</v>
      </c>
      <c r="L19" s="4" cm="1">
        <f t="array" ref="L19">_xll.SNL.Clients.Office.Excel.Functions.SPG(K19, "SP_TOTAL_REV", "CY2023")</f>
        <v>2886679</v>
      </c>
      <c r="M19" s="4">
        <f>_xll.SNL.Clients.Office.Excel.Functions.SPG(K19,"IQ_AVG_DILUT_SHARES_OUT","CY2023")</f>
        <v>170909000</v>
      </c>
      <c r="N19" s="5">
        <f>_xll.SNL.Clients.Office.Excel.Functions.SPG(K19, "IQ_DILUT_EPS_NORM", "CY2023")</f>
        <v>1.3779999999999999</v>
      </c>
      <c r="O19">
        <f t="shared" si="2"/>
        <v>235512.60199999998</v>
      </c>
      <c r="P19">
        <f t="shared" si="3"/>
        <v>8.1586003154489981E-2</v>
      </c>
      <c r="Q19" s="5">
        <f>_xll.SNL.Clients.Office.Excel.Functions.SPG(K19, "SP_MARKETCAP", "12/31/2022")</f>
        <v>23902.593494919998</v>
      </c>
      <c r="R19">
        <f t="shared" si="7"/>
        <v>7.1056932077051755E-4</v>
      </c>
      <c r="S19">
        <f t="shared" si="8"/>
        <v>9.7916452402177306E-4</v>
      </c>
      <c r="U19" s="14" t="s">
        <v>19</v>
      </c>
      <c r="V19" s="4" cm="1">
        <f t="array" ref="V19">_xll.SNL.Clients.Office.Excel.Functions.SPG(U19, "SP_TOTAL_REV", "CY2021")</f>
        <v>2126405</v>
      </c>
      <c r="W19" s="4">
        <f>_xll.SNL.Clients.Office.Excel.Functions.SPG(U19,"IQ_AVG_DILUT_SHARES_OUT","CY2021")</f>
        <v>147460000</v>
      </c>
      <c r="X19" s="5">
        <f>_xll.SNL.Clients.Office.Excel.Functions.SPG(U19, "IQ_DILUT_EPS_NORM", "CY2021")</f>
        <v>2.1819999999999999</v>
      </c>
      <c r="Y19">
        <f t="shared" si="9"/>
        <v>321757.71999999997</v>
      </c>
      <c r="Z19">
        <f t="shared" si="10"/>
        <v>0.1513153514970102</v>
      </c>
      <c r="AA19" s="5">
        <f>_xll.SNL.Clients.Office.Excel.Functions.SPG(U19, "SP_MARKETCAP", "12/31/2021")</f>
        <v>34550.850807119998</v>
      </c>
      <c r="AB19">
        <f t="shared" si="4"/>
        <v>8.1422130568653485E-4</v>
      </c>
      <c r="AC19">
        <f t="shared" si="11"/>
        <v>1.7766308890080191E-3</v>
      </c>
    </row>
    <row r="20" spans="1:29" x14ac:dyDescent="0.3">
      <c r="A20" s="14" t="s">
        <v>20</v>
      </c>
      <c r="B20" s="4" cm="1">
        <f t="array" ref="B20">_xll.SNL.Clients.Office.Excel.Functions.SPG(A20, "SP_TOTAL_REV", "CY2023")</f>
        <v>3862260</v>
      </c>
      <c r="C20" s="4">
        <f>_xll.SNL.Clients.Office.Excel.Functions.SPG(A20,"IQ_AVG_DILUT_SHARES_OUT","CY2023")</f>
        <v>76568000</v>
      </c>
      <c r="D20" s="5">
        <f>_xll.SNL.Clients.Office.Excel.Functions.SPG(A20, "IQ_DILUT_EPS_NORM", "CY2023")</f>
        <v>5.3890000000000002</v>
      </c>
      <c r="E20">
        <f t="shared" si="0"/>
        <v>412624.95199999999</v>
      </c>
      <c r="F20">
        <f t="shared" si="1"/>
        <v>0.10683510483499298</v>
      </c>
      <c r="G20" s="5">
        <f>_xll.SNL.Clients.Office.Excel.Functions.SPG(A20, "SP_MARKETCAP", "12/30/2023")</f>
        <v>20985.417236000001</v>
      </c>
      <c r="H20">
        <f t="shared" si="5"/>
        <v>4.9943455051574886E-4</v>
      </c>
      <c r="I20">
        <f t="shared" si="6"/>
        <v>2.6914527927293709E-3</v>
      </c>
      <c r="K20" s="14" t="s">
        <v>20</v>
      </c>
      <c r="L20" s="4" cm="1">
        <f t="array" ref="L20">_xll.SNL.Clients.Office.Excel.Functions.SPG(K20, "SP_TOTAL_REV", "CY2023")</f>
        <v>3862260</v>
      </c>
      <c r="M20" s="4">
        <f>_xll.SNL.Clients.Office.Excel.Functions.SPG(K20,"IQ_AVG_DILUT_SHARES_OUT","CY2023")</f>
        <v>76568000</v>
      </c>
      <c r="N20" s="5">
        <f>_xll.SNL.Clients.Office.Excel.Functions.SPG(K20, "IQ_DILUT_EPS_NORM", "CY2023")</f>
        <v>5.3890000000000002</v>
      </c>
      <c r="O20">
        <f t="shared" si="2"/>
        <v>412624.95199999999</v>
      </c>
      <c r="P20">
        <f t="shared" si="3"/>
        <v>0.10683510483499298</v>
      </c>
      <c r="Q20" s="5">
        <f>_xll.SNL.Clients.Office.Excel.Functions.SPG(K20, "SP_MARKETCAP", "12/31/2022")</f>
        <v>16473.894825899999</v>
      </c>
      <c r="R20">
        <f t="shared" si="7"/>
        <v>4.8973113563482312E-4</v>
      </c>
      <c r="S20">
        <f t="shared" si="8"/>
        <v>2.6391610899360617E-3</v>
      </c>
      <c r="U20" s="14" t="s">
        <v>20</v>
      </c>
      <c r="V20" s="4" cm="1">
        <f t="array" ref="V20">_xll.SNL.Clients.Office.Excel.Functions.SPG(U20, "SP_TOTAL_REV", "CY2021")</f>
        <v>3952584</v>
      </c>
      <c r="W20" s="4">
        <f>_xll.SNL.Clients.Office.Excel.Functions.SPG(U20,"IQ_AVG_DILUT_SHARES_OUT","CY2021")</f>
        <v>79670000</v>
      </c>
      <c r="X20" s="5">
        <f>_xll.SNL.Clients.Office.Excel.Functions.SPG(U20, "IQ_DILUT_EPS_NORM", "CY2021")</f>
        <v>7.6020000000000003</v>
      </c>
      <c r="Y20">
        <f t="shared" si="9"/>
        <v>605651.34</v>
      </c>
      <c r="Z20">
        <f t="shared" si="10"/>
        <v>0.15322921410398868</v>
      </c>
      <c r="AA20" s="5">
        <f>_xll.SNL.Clients.Office.Excel.Functions.SPG(U20, "SP_MARKETCAP", "12/31/2021")</f>
        <v>51820.659885419998</v>
      </c>
      <c r="AB20">
        <f t="shared" si="4"/>
        <v>1.2211996048661579E-3</v>
      </c>
      <c r="AC20">
        <f t="shared" si="11"/>
        <v>9.2835593961925322E-3</v>
      </c>
    </row>
    <row r="21" spans="1:29" x14ac:dyDescent="0.3">
      <c r="A21" s="14" t="s">
        <v>21</v>
      </c>
      <c r="B21" s="4" cm="1">
        <f t="array" ref="B21">_xll.SNL.Clients.Office.Excel.Functions.SPG(A21, "SP_TOTAL_REV", "CY2023")</f>
        <v>3650800</v>
      </c>
      <c r="C21" s="4">
        <f>_xll.SNL.Clients.Office.Excel.Functions.SPG(A21,"IQ_AVG_DILUT_SHARES_OUT","CY2023")</f>
        <v>88300000</v>
      </c>
      <c r="D21" s="5">
        <f>_xll.SNL.Clients.Office.Excel.Functions.SPG(A21, "IQ_DILUT_EPS_NORM", "CY2023")</f>
        <v>4.5679999999999996</v>
      </c>
      <c r="E21">
        <f t="shared" si="0"/>
        <v>403354.39999999997</v>
      </c>
      <c r="F21">
        <f t="shared" si="1"/>
        <v>0.11048383915854058</v>
      </c>
      <c r="G21" s="5">
        <f>_xll.SNL.Clients.Office.Excel.Functions.SPG(A21, "SP_MARKETCAP", "12/30/2023")</f>
        <v>11121.80673654</v>
      </c>
      <c r="H21">
        <f t="shared" si="5"/>
        <v>2.6468925949483E-4</v>
      </c>
      <c r="I21">
        <f t="shared" si="6"/>
        <v>1.2091005373723834E-3</v>
      </c>
      <c r="K21" s="14" t="s">
        <v>21</v>
      </c>
      <c r="L21" s="4" cm="1">
        <f t="array" ref="L21">_xll.SNL.Clients.Office.Excel.Functions.SPG(K21, "SP_TOTAL_REV", "CY2023")</f>
        <v>3650800</v>
      </c>
      <c r="M21" s="4">
        <f>_xll.SNL.Clients.Office.Excel.Functions.SPG(K21,"IQ_AVG_DILUT_SHARES_OUT","CY2023")</f>
        <v>88300000</v>
      </c>
      <c r="N21" s="5">
        <f>_xll.SNL.Clients.Office.Excel.Functions.SPG(K21, "IQ_DILUT_EPS_NORM", "CY2023")</f>
        <v>4.5679999999999996</v>
      </c>
      <c r="O21">
        <f t="shared" si="2"/>
        <v>403354.39999999997</v>
      </c>
      <c r="P21">
        <f t="shared" si="3"/>
        <v>0.11048383915854058</v>
      </c>
      <c r="Q21" s="5">
        <f>_xll.SNL.Clients.Office.Excel.Functions.SPG(K21, "SP_MARKETCAP", "12/31/2022")</f>
        <v>9246.5459637200001</v>
      </c>
      <c r="R21">
        <f t="shared" si="7"/>
        <v>2.7487861877039727E-4</v>
      </c>
      <c r="S21">
        <f t="shared" si="8"/>
        <v>1.2556455305431746E-3</v>
      </c>
      <c r="U21" s="14" t="s">
        <v>21</v>
      </c>
      <c r="V21" s="4" cm="1">
        <f t="array" ref="V21">_xll.SNL.Clients.Office.Excel.Functions.SPG(U21, "SP_TOTAL_REV", "CY2021")</f>
        <v>2867400</v>
      </c>
      <c r="W21" s="4">
        <f>_xll.SNL.Clients.Office.Excel.Functions.SPG(U21,"IQ_AVG_DILUT_SHARES_OUT","CY2021")</f>
        <v>90500000</v>
      </c>
      <c r="X21" s="5">
        <f>_xll.SNL.Clients.Office.Excel.Functions.SPG(U21, "IQ_DILUT_EPS_NORM", "CY2021")</f>
        <v>3.6459999999999999</v>
      </c>
      <c r="Y21">
        <f t="shared" si="9"/>
        <v>329963</v>
      </c>
      <c r="Z21">
        <f t="shared" si="10"/>
        <v>0.11507393457487619</v>
      </c>
      <c r="AA21" s="5">
        <f>_xll.SNL.Clients.Office.Excel.Functions.SPG(U21, "SP_MARKETCAP", "12/31/2021")</f>
        <v>11879.319963280001</v>
      </c>
      <c r="AB21">
        <f t="shared" si="4"/>
        <v>2.7994666369190367E-4</v>
      </c>
      <c r="AC21">
        <f t="shared" si="11"/>
        <v>1.0206855358206807E-3</v>
      </c>
    </row>
    <row r="22" spans="1:29" x14ac:dyDescent="0.3">
      <c r="A22" s="14" t="s">
        <v>22</v>
      </c>
      <c r="B22" s="4" cm="1">
        <f t="array" ref="B22">_xll.SNL.Clients.Office.Excel.Functions.SPG(A22, "SP_TOTAL_REV", "CY2023")</f>
        <v>4027000</v>
      </c>
      <c r="C22" s="4">
        <f>_xll.SNL.Clients.Office.Excel.Functions.SPG(A22,"IQ_AVG_DILUT_SHARES_OUT","CY2023")</f>
        <v>253300000</v>
      </c>
      <c r="D22" s="5">
        <f>_xll.SNL.Clients.Office.Excel.Functions.SPG(A22, "IQ_DILUT_EPS_NORM", "CY2023")</f>
        <v>1.744</v>
      </c>
      <c r="E22">
        <f t="shared" si="0"/>
        <v>441755.2</v>
      </c>
      <c r="F22">
        <f t="shared" si="1"/>
        <v>0.1096983362304445</v>
      </c>
      <c r="G22" s="5">
        <f>_xll.SNL.Clients.Office.Excel.Functions.SPG(A22, "SP_MARKETCAP", "12/30/2023")</f>
        <v>13090.687163099999</v>
      </c>
      <c r="H22">
        <f t="shared" si="5"/>
        <v>3.1154688923837277E-4</v>
      </c>
      <c r="I22">
        <f t="shared" si="6"/>
        <v>5.4333777483172208E-4</v>
      </c>
      <c r="K22" s="14" t="s">
        <v>22</v>
      </c>
      <c r="L22" s="4" cm="1">
        <f t="array" ref="L22">_xll.SNL.Clients.Office.Excel.Functions.SPG(K22, "SP_TOTAL_REV", "CY2023")</f>
        <v>4027000</v>
      </c>
      <c r="M22" s="4">
        <f>_xll.SNL.Clients.Office.Excel.Functions.SPG(K22,"IQ_AVG_DILUT_SHARES_OUT","CY2023")</f>
        <v>253300000</v>
      </c>
      <c r="N22" s="5">
        <f>_xll.SNL.Clients.Office.Excel.Functions.SPG(K22, "IQ_DILUT_EPS_NORM", "CY2023")</f>
        <v>1.744</v>
      </c>
      <c r="O22">
        <f t="shared" si="2"/>
        <v>441755.2</v>
      </c>
      <c r="P22">
        <f t="shared" si="3"/>
        <v>0.1096983362304445</v>
      </c>
      <c r="Q22" s="5">
        <f>_xll.SNL.Clients.Office.Excel.Functions.SPG(K22, "SP_MARKETCAP", "12/31/2022")</f>
        <v>13858.915234300001</v>
      </c>
      <c r="R22">
        <f t="shared" si="7"/>
        <v>4.1199378581013223E-4</v>
      </c>
      <c r="S22">
        <f t="shared" si="8"/>
        <v>7.1851716245287061E-4</v>
      </c>
      <c r="U22" s="14" t="s">
        <v>22</v>
      </c>
      <c r="V22" s="4" cm="1">
        <f t="array" ref="V22">_xll.SNL.Clients.Office.Excel.Functions.SPG(U22, "SP_TOTAL_REV", "CY2021")</f>
        <v>3669000</v>
      </c>
      <c r="W22" s="4">
        <f>_xll.SNL.Clients.Office.Excel.Functions.SPG(U22,"IQ_AVG_DILUT_SHARES_OUT","CY2021")</f>
        <v>250700000</v>
      </c>
      <c r="X22" s="5">
        <f>_xll.SNL.Clients.Office.Excel.Functions.SPG(U22, "IQ_DILUT_EPS_NORM", "CY2021")</f>
        <v>1.458</v>
      </c>
      <c r="Y22">
        <f t="shared" si="9"/>
        <v>365520.6</v>
      </c>
      <c r="Z22">
        <f t="shared" si="10"/>
        <v>9.9624039247751428E-2</v>
      </c>
      <c r="AA22" s="5">
        <f>_xll.SNL.Clients.Office.Excel.Functions.SPG(U22, "SP_MARKETCAP", "12/31/2021")</f>
        <v>15389.677576890001</v>
      </c>
      <c r="AB22">
        <f t="shared" si="4"/>
        <v>3.6267134030077038E-4</v>
      </c>
      <c r="AC22">
        <f t="shared" si="11"/>
        <v>5.2877481415852324E-4</v>
      </c>
    </row>
    <row r="23" spans="1:29" x14ac:dyDescent="0.3">
      <c r="A23" s="14" t="s">
        <v>23</v>
      </c>
      <c r="B23" s="4" cm="1">
        <f t="array" ref="B23">_xll.SNL.Clients.Office.Excel.Functions.SPG(A23, "SP_TOTAL_REV", "CY2023")</f>
        <v>307394000</v>
      </c>
      <c r="C23" s="4">
        <f>_xll.SNL.Clients.Office.Excel.Functions.SPG(A23,"IQ_AVG_DILUT_SHARES_OUT","CY2023")</f>
        <v>12722000000</v>
      </c>
      <c r="D23" s="5">
        <f>_xll.SNL.Clients.Office.Excel.Functions.SPG(A23, "IQ_DILUT_EPS_NORM", "CY2023")</f>
        <v>4.2510000000000003</v>
      </c>
      <c r="E23">
        <f t="shared" si="0"/>
        <v>54081222.000000007</v>
      </c>
      <c r="F23">
        <f t="shared" si="1"/>
        <v>0.17593454003656547</v>
      </c>
      <c r="G23" s="5" t="str">
        <f>_xll.SNL.Clients.Office.Excel.Functions.SPG(A23, "SP_MARKETCAP", "12/30/2023")</f>
        <v>NA</v>
      </c>
      <c r="H23" t="e">
        <f t="shared" si="5"/>
        <v>#VALUE!</v>
      </c>
      <c r="I23" t="e">
        <f t="shared" si="6"/>
        <v>#VALUE!</v>
      </c>
      <c r="K23" s="14" t="s">
        <v>23</v>
      </c>
      <c r="L23" s="4" cm="1">
        <f t="array" ref="L23">_xll.SNL.Clients.Office.Excel.Functions.SPG(K23, "SP_TOTAL_REV", "CY2023")</f>
        <v>307394000</v>
      </c>
      <c r="M23" s="4">
        <f>_xll.SNL.Clients.Office.Excel.Functions.SPG(K23,"IQ_AVG_DILUT_SHARES_OUT","CY2023")</f>
        <v>12722000000</v>
      </c>
      <c r="N23" s="5">
        <f>_xll.SNL.Clients.Office.Excel.Functions.SPG(K23, "IQ_DILUT_EPS_NORM", "CY2023")</f>
        <v>4.2510000000000003</v>
      </c>
      <c r="O23">
        <f t="shared" si="2"/>
        <v>54081222.000000007</v>
      </c>
      <c r="P23">
        <f t="shared" si="3"/>
        <v>0.17593454003656547</v>
      </c>
      <c r="Q23" s="5" t="str">
        <f>_xll.SNL.Clients.Office.Excel.Functions.SPG(K23, "SP_MARKETCAP", "12/31/2022")</f>
        <v>NA</v>
      </c>
      <c r="R23" t="e">
        <f t="shared" si="7"/>
        <v>#VALUE!</v>
      </c>
      <c r="S23" t="e">
        <f t="shared" si="8"/>
        <v>#VALUE!</v>
      </c>
      <c r="U23" s="14" t="s">
        <v>23</v>
      </c>
      <c r="V23" s="4" cm="1">
        <f t="array" ref="V23">_xll.SNL.Clients.Office.Excel.Functions.SPG(U23, "SP_TOTAL_REV", "CY2021")</f>
        <v>257637000</v>
      </c>
      <c r="W23" s="4">
        <f>_xll.SNL.Clients.Office.Excel.Functions.SPG(U23,"IQ_AVG_DILUT_SHARES_OUT","CY2021")</f>
        <v>13553000000</v>
      </c>
      <c r="X23" s="5">
        <f>_xll.SNL.Clients.Office.Excel.Functions.SPG(U23, "IQ_DILUT_EPS_NORM", "CY2021")</f>
        <v>3.6179999999999999</v>
      </c>
      <c r="Y23">
        <f t="shared" si="9"/>
        <v>49034754</v>
      </c>
      <c r="Z23">
        <f t="shared" si="10"/>
        <v>0.19032496885152367</v>
      </c>
      <c r="AA23" s="5" t="str">
        <f>_xll.SNL.Clients.Office.Excel.Functions.SPG(U23, "SP_MARKETCAP", "12/31/2021")</f>
        <v>NA</v>
      </c>
      <c r="AB23" t="e">
        <f t="shared" si="4"/>
        <v>#VALUE!</v>
      </c>
      <c r="AC23" t="e">
        <f t="shared" si="11"/>
        <v>#VALUE!</v>
      </c>
    </row>
    <row r="24" spans="1:29" x14ac:dyDescent="0.3">
      <c r="A24" s="14" t="s">
        <v>24</v>
      </c>
      <c r="B24" s="4" cm="1">
        <f t="array" ref="B24">_xll.SNL.Clients.Office.Excel.Functions.SPG(A24, "SP_TOTAL_REV", "CY2023")</f>
        <v>307394000</v>
      </c>
      <c r="C24" s="4">
        <f>_xll.SNL.Clients.Office.Excel.Functions.SPG(A24,"IQ_AVG_DILUT_SHARES_OUT","CY2023")</f>
        <v>12722000000</v>
      </c>
      <c r="D24" s="5">
        <f>_xll.SNL.Clients.Office.Excel.Functions.SPG(A24, "IQ_DILUT_EPS_NORM", "CY2023")</f>
        <v>4.2510000000000003</v>
      </c>
      <c r="E24">
        <f t="shared" si="0"/>
        <v>54081222.000000007</v>
      </c>
      <c r="F24">
        <f t="shared" si="1"/>
        <v>0.17593454003656547</v>
      </c>
      <c r="G24" s="5">
        <f>_xll.SNL.Clients.Office.Excel.Functions.SPG(A24, "SP_MARKETCAP", "12/30/2023")</f>
        <v>1755459.04</v>
      </c>
      <c r="H24">
        <f t="shared" si="5"/>
        <v>4.1778387664705846E-2</v>
      </c>
      <c r="I24">
        <f t="shared" si="6"/>
        <v>0.17759992596266458</v>
      </c>
      <c r="K24" s="14" t="s">
        <v>24</v>
      </c>
      <c r="L24" s="4" cm="1">
        <f t="array" ref="L24">_xll.SNL.Clients.Office.Excel.Functions.SPG(K24, "SP_TOTAL_REV", "CY2023")</f>
        <v>307394000</v>
      </c>
      <c r="M24" s="4">
        <f>_xll.SNL.Clients.Office.Excel.Functions.SPG(K24,"IQ_AVG_DILUT_SHARES_OUT","CY2023")</f>
        <v>12722000000</v>
      </c>
      <c r="N24" s="5">
        <f>_xll.SNL.Clients.Office.Excel.Functions.SPG(K24, "IQ_DILUT_EPS_NORM", "CY2023")</f>
        <v>4.2510000000000003</v>
      </c>
      <c r="O24">
        <f t="shared" si="2"/>
        <v>54081222.000000007</v>
      </c>
      <c r="P24">
        <f t="shared" si="3"/>
        <v>0.17593454003656547</v>
      </c>
      <c r="Q24" s="5">
        <f>_xll.SNL.Clients.Office.Excel.Functions.SPG(K24, "SP_MARKETCAP", "12/31/2022")</f>
        <v>1145003.8899999999</v>
      </c>
      <c r="R24">
        <f t="shared" si="7"/>
        <v>3.4038341344415836E-2</v>
      </c>
      <c r="S24">
        <f t="shared" si="8"/>
        <v>0.14469698905511172</v>
      </c>
      <c r="U24" s="14" t="s">
        <v>24</v>
      </c>
      <c r="V24" s="4" cm="1">
        <f t="array" ref="V24">_xll.SNL.Clients.Office.Excel.Functions.SPG(U24, "SP_TOTAL_REV", "CY2021")</f>
        <v>257637000</v>
      </c>
      <c r="W24" s="4">
        <f>_xll.SNL.Clients.Office.Excel.Functions.SPG(U24,"IQ_AVG_DILUT_SHARES_OUT","CY2021")</f>
        <v>13553000000</v>
      </c>
      <c r="X24" s="5">
        <f>_xll.SNL.Clients.Office.Excel.Functions.SPG(U24, "IQ_DILUT_EPS_NORM", "CY2021")</f>
        <v>3.6179999999999999</v>
      </c>
      <c r="Y24">
        <f t="shared" si="9"/>
        <v>49034754</v>
      </c>
      <c r="Z24">
        <f t="shared" si="10"/>
        <v>0.19032496885152367</v>
      </c>
      <c r="AA24" s="5">
        <f>_xll.SNL.Clients.Office.Excel.Functions.SPG(U24, "SP_MARKETCAP", "12/31/2021")</f>
        <v>1921854.64584366</v>
      </c>
      <c r="AB24">
        <f t="shared" si="4"/>
        <v>4.5290201616571817E-2</v>
      </c>
      <c r="AC24">
        <f t="shared" si="11"/>
        <v>0.16385994944875681</v>
      </c>
    </row>
    <row r="25" spans="1:29" x14ac:dyDescent="0.3">
      <c r="A25" s="14" t="s">
        <v>25</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s="5">
        <f>_xll.SNL.Clients.Office.Excel.Functions.SPG(A25, "SP_MARKETCAP", "12/30/2023")</f>
        <v>71347.206829160001</v>
      </c>
      <c r="H25">
        <f t="shared" si="5"/>
        <v>1.6980010343634079E-3</v>
      </c>
      <c r="I25">
        <f t="shared" si="6"/>
        <v>6.8446421695188969E-3</v>
      </c>
      <c r="K25" s="14" t="s">
        <v>25</v>
      </c>
      <c r="L25" s="4" cm="1">
        <f t="array" ref="L25">_xll.SNL.Clients.Office.Excel.Functions.SPG(K25, "SP_TOTAL_REV", "CY2023")</f>
        <v>20502000</v>
      </c>
      <c r="M25" s="4">
        <f>_xll.SNL.Clients.Office.Excel.Functions.SPG(K25,"IQ_AVG_DILUT_SHARES_OUT","CY2023")</f>
        <v>1777000000</v>
      </c>
      <c r="N25" s="5">
        <f>_xll.SNL.Clients.Office.Excel.Functions.SPG(K25, "IQ_DILUT_EPS_NORM", "CY2023")</f>
        <v>4.0309999999999997</v>
      </c>
      <c r="O25">
        <f t="shared" si="2"/>
        <v>7163086.9999999991</v>
      </c>
      <c r="P25">
        <f t="shared" si="3"/>
        <v>0.34938479172763626</v>
      </c>
      <c r="Q25" s="5">
        <f>_xll.SNL.Clients.Office.Excel.Functions.SPG(K25, "SP_MARKETCAP", "12/31/2022")</f>
        <v>81920.210368779997</v>
      </c>
      <c r="R25">
        <f t="shared" si="7"/>
        <v>2.4353000962633298E-3</v>
      </c>
      <c r="S25">
        <f t="shared" si="8"/>
        <v>9.816694688037482E-3</v>
      </c>
      <c r="U25" s="14" t="s">
        <v>25</v>
      </c>
      <c r="V25" s="4" cm="1">
        <f t="array" ref="V25">_xll.SNL.Clients.Office.Excel.Functions.SPG(U25, "SP_TOTAL_REV", "CY2021")</f>
        <v>21111000</v>
      </c>
      <c r="W25" s="4">
        <f>_xll.SNL.Clients.Office.Excel.Functions.SPG(U25,"IQ_AVG_DILUT_SHARES_OUT","CY2021")</f>
        <v>1845000000</v>
      </c>
      <c r="X25" s="5">
        <f>_xll.SNL.Clients.Office.Excel.Functions.SPG(U25, "IQ_DILUT_EPS_NORM", "CY2021")</f>
        <v>1.6220000000000001</v>
      </c>
      <c r="Y25">
        <f t="shared" si="9"/>
        <v>2992590</v>
      </c>
      <c r="Z25">
        <f t="shared" si="10"/>
        <v>0.14175500923689072</v>
      </c>
      <c r="AA25" s="5">
        <f>_xll.SNL.Clients.Office.Excel.Functions.SPG(U25, "SP_MARKETCAP", "12/31/2021")</f>
        <v>87054.900274579995</v>
      </c>
      <c r="AB25">
        <f t="shared" si="4"/>
        <v>2.0515255894472139E-3</v>
      </c>
      <c r="AC25">
        <f t="shared" si="11"/>
        <v>3.3275745060833812E-3</v>
      </c>
    </row>
    <row r="26" spans="1:29" x14ac:dyDescent="0.3">
      <c r="A26" s="14" t="s">
        <v>26</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s="5">
        <f>_xll.SNL.Clients.Office.Excel.Functions.SPG(A26, "SP_MARKETCAP", "12/30/2023")</f>
        <v>1570152.6072368401</v>
      </c>
      <c r="H26">
        <f t="shared" si="5"/>
        <v>3.7368256862255998E-2</v>
      </c>
      <c r="I26">
        <f t="shared" si="6"/>
        <v>8.1238590418544532E-2</v>
      </c>
      <c r="K26" s="14" t="s">
        <v>26</v>
      </c>
      <c r="L26" s="4" cm="1">
        <f t="array" ref="L26">_xll.SNL.Clients.Office.Excel.Functions.SPG(K26, "SP_TOTAL_REV", "CY2023")</f>
        <v>574785000</v>
      </c>
      <c r="M26" s="4">
        <f>_xll.SNL.Clients.Office.Excel.Functions.SPG(K26,"IQ_AVG_DILUT_SHARES_OUT","CY2023")</f>
        <v>10492000000</v>
      </c>
      <c r="N26" s="5">
        <f>_xll.SNL.Clients.Office.Excel.Functions.SPG(K26, "IQ_DILUT_EPS_NORM", "CY2023")</f>
        <v>2.1739999999999999</v>
      </c>
      <c r="O26">
        <f t="shared" si="2"/>
        <v>22809608</v>
      </c>
      <c r="P26">
        <f t="shared" si="3"/>
        <v>3.9683721739433006E-2</v>
      </c>
      <c r="Q26" s="5">
        <f>_xll.SNL.Clients.Office.Excel.Functions.SPG(K26, "SP_MARKETCAP", "12/31/2022")</f>
        <v>856938.95078399999</v>
      </c>
      <c r="R26">
        <f t="shared" si="7"/>
        <v>2.5474830935387788E-2</v>
      </c>
      <c r="S26">
        <f t="shared" si="8"/>
        <v>5.5382282453533049E-2</v>
      </c>
      <c r="U26" s="14" t="s">
        <v>26</v>
      </c>
      <c r="V26" s="4" cm="1">
        <f t="array" ref="V26">_xll.SNL.Clients.Office.Excel.Functions.SPG(U26, "SP_TOTAL_REV", "CY2021")</f>
        <v>469822000</v>
      </c>
      <c r="W26" s="4">
        <f>_xll.SNL.Clients.Office.Excel.Functions.SPG(U26,"IQ_AVG_DILUT_SHARES_OUT","CY2021")</f>
        <v>10296000000</v>
      </c>
      <c r="X26" s="5">
        <f>_xll.SNL.Clients.Office.Excel.Functions.SPG(U26, "IQ_DILUT_EPS_NORM", "CY2021")</f>
        <v>1.423</v>
      </c>
      <c r="Y26">
        <f t="shared" si="9"/>
        <v>14651208</v>
      </c>
      <c r="Z26">
        <f t="shared" si="10"/>
        <v>3.1184593314063622E-2</v>
      </c>
      <c r="AA26" s="5">
        <f>_xll.SNL.Clients.Office.Excel.Functions.SPG(U26, "SP_MARKETCAP", "12/31/2021")</f>
        <v>1691002.5952707999</v>
      </c>
      <c r="AB26">
        <f t="shared" si="4"/>
        <v>3.9849969215721252E-2</v>
      </c>
      <c r="AC26">
        <f t="shared" si="11"/>
        <v>5.6706506193971343E-2</v>
      </c>
    </row>
    <row r="27" spans="1:29" x14ac:dyDescent="0.3">
      <c r="A27" s="14" t="s">
        <v>27</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0.40600000000000003</v>
      </c>
      <c r="E27">
        <f t="shared" si="0"/>
        <v>589918</v>
      </c>
      <c r="F27">
        <f t="shared" si="1"/>
        <v>4.2034915205928461E-2</v>
      </c>
      <c r="G27" s="5">
        <f>_xll.SNL.Clients.Office.Excel.Functions.SPG(A27, "SP_MARKETCAP", "12/30/2023")</f>
        <v>13923.46856368</v>
      </c>
      <c r="H27">
        <f t="shared" si="5"/>
        <v>3.3136635719553339E-4</v>
      </c>
      <c r="I27">
        <f t="shared" si="6"/>
        <v>1.3453474102138657E-4</v>
      </c>
      <c r="K27" s="14" t="s">
        <v>27</v>
      </c>
      <c r="L27" s="4" cm="1">
        <f t="array" ref="L27">_xll.SNL.Clients.Office.Excel.Functions.SPG(K27, "SP_TOTAL_REV", "CY2023")</f>
        <v>14034000</v>
      </c>
      <c r="M27" s="4">
        <f>_xll.SNL.Clients.Office.Excel.Functions.SPG(K27,"IQ_AVG_DILUT_SHARES_OUT","CY2023")</f>
        <v>1453000000</v>
      </c>
      <c r="N27" s="5">
        <f>_xll.SNL.Clients.Office.Excel.Functions.SPG(K27, "IQ_DILUT_EPS_NORM", "CY2023")</f>
        <v>0.40600000000000003</v>
      </c>
      <c r="O27">
        <f t="shared" si="2"/>
        <v>589918</v>
      </c>
      <c r="P27">
        <f t="shared" si="3"/>
        <v>4.2034915205928461E-2</v>
      </c>
      <c r="Q27" s="5">
        <f>_xll.SNL.Clients.Office.Excel.Functions.SPG(K27, "SP_MARKETCAP", "12/31/2022")</f>
        <v>17427.34985196</v>
      </c>
      <c r="R27">
        <f t="shared" si="7"/>
        <v>5.1807516827699976E-4</v>
      </c>
      <c r="S27">
        <f t="shared" si="8"/>
        <v>2.1033851832046193E-4</v>
      </c>
      <c r="U27" s="14" t="s">
        <v>27</v>
      </c>
      <c r="V27" s="4" cm="1">
        <f t="array" ref="V27">_xll.SNL.Clients.Office.Excel.Functions.SPG(U27, "SP_TOTAL_REV", "CY2021")</f>
        <v>13588000</v>
      </c>
      <c r="W27" s="4">
        <f>_xll.SNL.Clients.Office.Excel.Functions.SPG(U27,"IQ_AVG_DILUT_SHARES_OUT","CY2021")</f>
        <v>1536000000</v>
      </c>
      <c r="X27" s="5">
        <f>_xll.SNL.Clients.Office.Excel.Functions.SPG(U27, "IQ_DILUT_EPS_NORM", "CY2021")</f>
        <v>0.52100000000000002</v>
      </c>
      <c r="Y27">
        <f t="shared" si="9"/>
        <v>800256</v>
      </c>
      <c r="Z27">
        <f t="shared" si="10"/>
        <v>5.8894318516337946E-2</v>
      </c>
      <c r="AA27" s="5">
        <f>_xll.SNL.Clients.Office.Excel.Functions.SPG(U27, "SP_MARKETCAP", "12/31/2021")</f>
        <v>18208.499006909999</v>
      </c>
      <c r="AB27">
        <f t="shared" si="4"/>
        <v>4.2909935615660861E-4</v>
      </c>
      <c r="AC27">
        <f t="shared" si="11"/>
        <v>2.2356076455759308E-4</v>
      </c>
    </row>
    <row r="28" spans="1:29" x14ac:dyDescent="0.3">
      <c r="A28" s="14" t="s">
        <v>28</v>
      </c>
      <c r="B28" s="4" cm="1">
        <f t="array" ref="B28">_xll.SNL.Clients.Office.Excel.Functions.SPG(A28, "SP_TOTAL_REV", "CY2023")</f>
        <v>7213000</v>
      </c>
      <c r="C28" s="4">
        <f>_xll.SNL.Clients.Office.Excel.Functions.SPG(A28,"IQ_AVG_DILUT_SHARES_OUT","CY2023")</f>
        <v>263400000</v>
      </c>
      <c r="D28" s="5">
        <f>_xll.SNL.Clients.Office.Excel.Functions.SPG(A28, "IQ_DILUT_EPS_NORM", "CY2023")</f>
        <v>3.161</v>
      </c>
      <c r="E28">
        <f t="shared" si="0"/>
        <v>832607.4</v>
      </c>
      <c r="F28">
        <f t="shared" si="1"/>
        <v>0.11543149868293359</v>
      </c>
      <c r="G28" s="5">
        <f>_xll.SNL.Clients.Office.Excel.Functions.SPG(A28, "SP_MARKETCAP", "12/30/2023")</f>
        <v>19021.444772319999</v>
      </c>
      <c r="H28">
        <f t="shared" si="5"/>
        <v>4.5269372599019878E-4</v>
      </c>
      <c r="I28">
        <f t="shared" si="6"/>
        <v>1.4309648678550184E-3</v>
      </c>
      <c r="K28" s="14" t="s">
        <v>28</v>
      </c>
      <c r="L28" s="4" cm="1">
        <f t="array" ref="L28">_xll.SNL.Clients.Office.Excel.Functions.SPG(K28, "SP_TOTAL_REV", "CY2023")</f>
        <v>7213000</v>
      </c>
      <c r="M28" s="4">
        <f>_xll.SNL.Clients.Office.Excel.Functions.SPG(K28,"IQ_AVG_DILUT_SHARES_OUT","CY2023")</f>
        <v>263400000</v>
      </c>
      <c r="N28" s="5">
        <f>_xll.SNL.Clients.Office.Excel.Functions.SPG(K28, "IQ_DILUT_EPS_NORM", "CY2023")</f>
        <v>3.161</v>
      </c>
      <c r="O28">
        <f t="shared" si="2"/>
        <v>832607.4</v>
      </c>
      <c r="P28">
        <f t="shared" si="3"/>
        <v>0.11543149868293359</v>
      </c>
      <c r="Q28" s="5">
        <f>_xll.SNL.Clients.Office.Excel.Functions.SPG(K28, "SP_MARKETCAP", "12/31/2022")</f>
        <v>22987.791267479999</v>
      </c>
      <c r="R28">
        <f t="shared" si="7"/>
        <v>6.8337434724057206E-4</v>
      </c>
      <c r="S28">
        <f t="shared" si="8"/>
        <v>2.1601463116274482E-3</v>
      </c>
      <c r="U28" s="14" t="s">
        <v>28</v>
      </c>
      <c r="V28" s="4" cm="1">
        <f t="array" ref="V28">_xll.SNL.Clients.Office.Excel.Functions.SPG(U28, "SP_TOTAL_REV", "CY2021")</f>
        <v>6119000</v>
      </c>
      <c r="W28" s="4">
        <f>_xll.SNL.Clients.Office.Excel.Functions.SPG(U28,"IQ_AVG_DILUT_SHARES_OUT","CY2021")</f>
        <v>257600000</v>
      </c>
      <c r="X28" s="5">
        <f>_xll.SNL.Clients.Office.Excel.Functions.SPG(U28, "IQ_DILUT_EPS_NORM", "CY2021")</f>
        <v>2.7759999999999998</v>
      </c>
      <c r="Y28">
        <f t="shared" si="9"/>
        <v>715097.59999999998</v>
      </c>
      <c r="Z28">
        <f t="shared" si="10"/>
        <v>0.11686510867788855</v>
      </c>
      <c r="AA28" s="5">
        <f>_xll.SNL.Clients.Office.Excel.Functions.SPG(U28, "SP_MARKETCAP", "12/31/2021")</f>
        <v>22929.527060910001</v>
      </c>
      <c r="AB28">
        <f t="shared" si="4"/>
        <v>5.4035455064572688E-4</v>
      </c>
      <c r="AC28">
        <f t="shared" si="11"/>
        <v>1.5000242325925377E-3</v>
      </c>
    </row>
    <row r="29" spans="1:29" x14ac:dyDescent="0.3">
      <c r="A29" s="14" t="s">
        <v>29</v>
      </c>
      <c r="B29" s="4" cm="1">
        <f t="array" ref="B29">_xll.SNL.Clients.Office.Excel.Functions.SPG(A29, "SP_TOTAL_REV", "CY2023")</f>
        <v>18982300</v>
      </c>
      <c r="C29" s="4">
        <f>_xll.SNL.Clients.Office.Excel.Functions.SPG(A29,"IQ_AVG_DILUT_SHARES_OUT","CY2023")</f>
        <v>520206258</v>
      </c>
      <c r="D29" s="5">
        <f>_xll.SNL.Clients.Office.Excel.Functions.SPG(A29, "IQ_DILUT_EPS_NORM", "CY2023")</f>
        <v>2.9289999999999998</v>
      </c>
      <c r="E29">
        <f t="shared" si="0"/>
        <v>1523684.129682</v>
      </c>
      <c r="F29">
        <f t="shared" si="1"/>
        <v>8.0268678172929514E-2</v>
      </c>
      <c r="G29" s="5">
        <f>_xll.SNL.Clients.Office.Excel.Functions.SPG(A29, "SP_MARKETCAP", "12/30/2023")</f>
        <v>42711.618912259997</v>
      </c>
      <c r="H29">
        <f t="shared" si="5"/>
        <v>1.0164991219069287E-3</v>
      </c>
      <c r="I29">
        <f t="shared" si="6"/>
        <v>2.9773259280653939E-3</v>
      </c>
      <c r="K29" s="14" t="s">
        <v>29</v>
      </c>
      <c r="L29" s="4" cm="1">
        <f t="array" ref="L29">_xll.SNL.Clients.Office.Excel.Functions.SPG(K29, "SP_TOTAL_REV", "CY2023")</f>
        <v>18982300</v>
      </c>
      <c r="M29" s="4">
        <f>_xll.SNL.Clients.Office.Excel.Functions.SPG(K29,"IQ_AVG_DILUT_SHARES_OUT","CY2023")</f>
        <v>520206258</v>
      </c>
      <c r="N29" s="5">
        <f>_xll.SNL.Clients.Office.Excel.Functions.SPG(K29, "IQ_DILUT_EPS_NORM", "CY2023")</f>
        <v>2.9289999999999998</v>
      </c>
      <c r="O29">
        <f t="shared" si="2"/>
        <v>1523684.129682</v>
      </c>
      <c r="P29">
        <f t="shared" si="3"/>
        <v>8.0268678172929514E-2</v>
      </c>
      <c r="Q29" s="5">
        <f>_xll.SNL.Clients.Office.Excel.Functions.SPG(K29, "SP_MARKETCAP", "12/31/2022")</f>
        <v>48791.356226099997</v>
      </c>
      <c r="R29">
        <f t="shared" si="7"/>
        <v>1.4504551926727346E-3</v>
      </c>
      <c r="S29">
        <f t="shared" si="8"/>
        <v>4.2483832593384393E-3</v>
      </c>
      <c r="U29" s="14" t="s">
        <v>29</v>
      </c>
      <c r="V29" s="4" cm="1">
        <f t="array" ref="V29">_xll.SNL.Clients.Office.Excel.Functions.SPG(U29, "SP_TOTAL_REV", "CY2021")</f>
        <v>16792000</v>
      </c>
      <c r="W29" s="4">
        <f>_xll.SNL.Clients.Office.Excel.Functions.SPG(U29,"IQ_AVG_DILUT_SHARES_OUT","CY2021")</f>
        <v>501784032</v>
      </c>
      <c r="X29" s="5">
        <f>_xll.SNL.Clients.Office.Excel.Functions.SPG(U29, "IQ_DILUT_EPS_NORM", "CY2021")</f>
        <v>3.2570000000000001</v>
      </c>
      <c r="Y29">
        <f t="shared" si="9"/>
        <v>1634310.592224</v>
      </c>
      <c r="Z29">
        <f t="shared" si="10"/>
        <v>9.732673846021915E-2</v>
      </c>
      <c r="AA29" s="5">
        <f>_xll.SNL.Clients.Office.Excel.Functions.SPG(U29, "SP_MARKETCAP", "12/31/2021")</f>
        <v>44809.889702690001</v>
      </c>
      <c r="AB29">
        <f t="shared" si="4"/>
        <v>1.0559846154027345E-3</v>
      </c>
      <c r="AC29">
        <f t="shared" si="11"/>
        <v>3.4393418923667064E-3</v>
      </c>
    </row>
    <row r="30" spans="1:29" x14ac:dyDescent="0.3">
      <c r="A30" s="14" t="s">
        <v>30</v>
      </c>
      <c r="B30" s="4" cm="1">
        <f t="array" ref="B30">_xll.SNL.Clients.Office.Excel.Functions.SPG(A30, "SP_TOTAL_REV", "CY2023")</f>
        <v>55592000</v>
      </c>
      <c r="C30" s="4">
        <f>_xll.SNL.Clients.Office.Excel.Functions.SPG(A30,"IQ_AVG_DILUT_SHARES_OUT","CY2023")</f>
        <v>736000000</v>
      </c>
      <c r="D30" s="5">
        <f>_xll.SNL.Clients.Office.Excel.Functions.SPG(A30, "IQ_DILUT_EPS_NORM", "CY2023")</f>
        <v>9.1850000000000005</v>
      </c>
      <c r="E30">
        <f t="shared" si="0"/>
        <v>6760160</v>
      </c>
      <c r="F30">
        <f t="shared" si="1"/>
        <v>0.12160310836091524</v>
      </c>
      <c r="G30" s="5">
        <f>_xll.SNL.Clients.Office.Excel.Functions.SPG(A30, "SP_MARKETCAP", "12/30/2023")</f>
        <v>136523.19639518001</v>
      </c>
      <c r="H30">
        <f t="shared" si="5"/>
        <v>3.2491325028139663E-3</v>
      </c>
      <c r="I30">
        <f t="shared" si="6"/>
        <v>2.9843282038346283E-2</v>
      </c>
      <c r="K30" s="14" t="s">
        <v>30</v>
      </c>
      <c r="L30" s="4" cm="1">
        <f t="array" ref="L30">_xll.SNL.Clients.Office.Excel.Functions.SPG(K30, "SP_TOTAL_REV", "CY2023")</f>
        <v>55592000</v>
      </c>
      <c r="M30" s="4">
        <f>_xll.SNL.Clients.Office.Excel.Functions.SPG(K30,"IQ_AVG_DILUT_SHARES_OUT","CY2023")</f>
        <v>736000000</v>
      </c>
      <c r="N30" s="5">
        <f>_xll.SNL.Clients.Office.Excel.Functions.SPG(K30, "IQ_DILUT_EPS_NORM", "CY2023")</f>
        <v>9.1850000000000005</v>
      </c>
      <c r="O30">
        <f t="shared" si="2"/>
        <v>6760160</v>
      </c>
      <c r="P30">
        <f t="shared" si="3"/>
        <v>0.12160310836091524</v>
      </c>
      <c r="Q30" s="5">
        <f>_xll.SNL.Clients.Office.Excel.Functions.SPG(K30, "SP_MARKETCAP", "12/31/2022")</f>
        <v>110403.630834</v>
      </c>
      <c r="R30">
        <f t="shared" si="7"/>
        <v>3.2820469037800086E-3</v>
      </c>
      <c r="S30">
        <f t="shared" si="8"/>
        <v>3.0145600811219381E-2</v>
      </c>
      <c r="U30" s="14" t="s">
        <v>30</v>
      </c>
      <c r="V30" s="4" cm="1">
        <f t="array" ref="V30">_xll.SNL.Clients.Office.Excel.Functions.SPG(U30, "SP_TOTAL_REV", "CY2021")</f>
        <v>43799000</v>
      </c>
      <c r="W30" s="4">
        <f>_xll.SNL.Clients.Office.Excel.Functions.SPG(U30,"IQ_AVG_DILUT_SHARES_OUT","CY2021")</f>
        <v>790000000</v>
      </c>
      <c r="X30" s="5">
        <f>_xll.SNL.Clients.Office.Excel.Functions.SPG(U30, "IQ_DILUT_EPS_NORM", "CY2021")</f>
        <v>7.8419999999999996</v>
      </c>
      <c r="Y30">
        <f t="shared" si="9"/>
        <v>6195180</v>
      </c>
      <c r="Z30">
        <f t="shared" si="10"/>
        <v>0.14144569510719424</v>
      </c>
      <c r="AA30" s="5">
        <f>_xll.SNL.Clients.Office.Excel.Functions.SPG(U30, "SP_MARKETCAP", "12/31/2021")</f>
        <v>126717.32249960001</v>
      </c>
      <c r="AB30">
        <f t="shared" si="4"/>
        <v>2.9862055888205292E-3</v>
      </c>
      <c r="AC30">
        <f t="shared" si="11"/>
        <v>2.3417824227530588E-2</v>
      </c>
    </row>
    <row r="31" spans="1:29" x14ac:dyDescent="0.3">
      <c r="A31" s="14" t="s">
        <v>31</v>
      </c>
      <c r="B31" s="4" cm="1">
        <f t="array" ref="B31">_xll.SNL.Clients.Office.Excel.Functions.SPG(A31, "SP_TOTAL_REV", "CY2023")</f>
        <v>27938000</v>
      </c>
      <c r="C31" s="4">
        <f>_xll.SNL.Clients.Office.Excel.Functions.SPG(A31,"IQ_AVG_DILUT_SHARES_OUT","CY2023")</f>
        <v>725233068</v>
      </c>
      <c r="D31" s="5">
        <f>_xll.SNL.Clients.Office.Excel.Functions.SPG(A31, "IQ_DILUT_EPS_NORM", "CY2023")</f>
        <v>2.4470000000000001</v>
      </c>
      <c r="E31">
        <f t="shared" si="0"/>
        <v>1774645.3173960003</v>
      </c>
      <c r="F31">
        <f t="shared" si="1"/>
        <v>6.3520843202663047E-2</v>
      </c>
      <c r="G31" s="5">
        <f>_xll.SNL.Clients.Office.Excel.Functions.SPG(A31, "SP_MARKETCAP", "12/30/2023")</f>
        <v>47563.233238250003</v>
      </c>
      <c r="H31">
        <f t="shared" si="5"/>
        <v>1.1319632936661575E-3</v>
      </c>
      <c r="I31">
        <f t="shared" si="6"/>
        <v>2.7699141796010875E-3</v>
      </c>
      <c r="K31" s="14" t="s">
        <v>31</v>
      </c>
      <c r="L31" s="4" cm="1">
        <f t="array" ref="L31">_xll.SNL.Clients.Office.Excel.Functions.SPG(K31, "SP_TOTAL_REV", "CY2023")</f>
        <v>27938000</v>
      </c>
      <c r="M31" s="4">
        <f>_xll.SNL.Clients.Office.Excel.Functions.SPG(K31,"IQ_AVG_DILUT_SHARES_OUT","CY2023")</f>
        <v>725233068</v>
      </c>
      <c r="N31" s="5">
        <f>_xll.SNL.Clients.Office.Excel.Functions.SPG(K31, "IQ_DILUT_EPS_NORM", "CY2023")</f>
        <v>2.4470000000000001</v>
      </c>
      <c r="O31">
        <f t="shared" si="2"/>
        <v>1774645.3173960003</v>
      </c>
      <c r="P31">
        <f t="shared" si="3"/>
        <v>6.3520843202663047E-2</v>
      </c>
      <c r="Q31" s="5">
        <f>_xll.SNL.Clients.Office.Excel.Functions.SPG(K31, "SP_MARKETCAP", "12/31/2022")</f>
        <v>46986.055832400001</v>
      </c>
      <c r="R31">
        <f t="shared" si="7"/>
        <v>1.396787749647743E-3</v>
      </c>
      <c r="S31">
        <f t="shared" si="8"/>
        <v>3.417939623388027E-3</v>
      </c>
      <c r="U31" s="14" t="s">
        <v>31</v>
      </c>
      <c r="V31" s="4" cm="1">
        <f t="array" ref="V31">_xll.SNL.Clients.Office.Excel.Functions.SPG(U31, "SP_TOTAL_REV", "CY2021")</f>
        <v>52057000</v>
      </c>
      <c r="W31" s="4">
        <f>_xll.SNL.Clients.Office.Excel.Functions.SPG(U31,"IQ_AVG_DILUT_SHARES_OUT","CY2021")</f>
        <v>864884879</v>
      </c>
      <c r="X31" s="5">
        <f>_xll.SNL.Clients.Office.Excel.Functions.SPG(U31, "IQ_DILUT_EPS_NORM", "CY2021")</f>
        <v>7.4180000000000001</v>
      </c>
      <c r="Y31">
        <f t="shared" si="9"/>
        <v>6415716.0324219996</v>
      </c>
      <c r="Z31">
        <f t="shared" si="10"/>
        <v>0.12324406001924812</v>
      </c>
      <c r="AA31" s="5">
        <f>_xll.SNL.Clients.Office.Excel.Functions.SPG(U31, "SP_MARKETCAP", "12/31/2021")</f>
        <v>47210.721990880003</v>
      </c>
      <c r="AB31">
        <f t="shared" si="4"/>
        <v>1.1125623480709448E-3</v>
      </c>
      <c r="AC31">
        <f t="shared" si="11"/>
        <v>8.2529874979902686E-3</v>
      </c>
    </row>
    <row r="32" spans="1:29" x14ac:dyDescent="0.3">
      <c r="A32" s="14" t="s">
        <v>32</v>
      </c>
      <c r="B32" s="4" cm="1">
        <f t="array" ref="B32">_xll.SNL.Clients.Office.Excel.Functions.SPG(A32, "SP_TOTAL_REV", "CY2023")</f>
        <v>10130800</v>
      </c>
      <c r="C32" s="4">
        <f>_xll.SNL.Clients.Office.Excel.Functions.SPG(A32,"IQ_AVG_DILUT_SHARES_OUT","CY2023")</f>
        <v>467162000</v>
      </c>
      <c r="D32" s="5">
        <f>_xll.SNL.Clients.Office.Excel.Functions.SPG(A32, "IQ_DILUT_EPS_NORM", "CY2023")</f>
        <v>2.8679999999999999</v>
      </c>
      <c r="E32">
        <f t="shared" si="0"/>
        <v>1339820.6159999999</v>
      </c>
      <c r="F32">
        <f t="shared" si="1"/>
        <v>0.13225220278753899</v>
      </c>
      <c r="G32" s="5">
        <f>_xll.SNL.Clients.Office.Excel.Functions.SPG(A32, "SP_MARKETCAP", "12/30/2023")</f>
        <v>100635.72567384</v>
      </c>
      <c r="H32">
        <f t="shared" si="5"/>
        <v>2.3950421310432162E-3</v>
      </c>
      <c r="I32">
        <f t="shared" si="6"/>
        <v>6.8689808318319438E-3</v>
      </c>
      <c r="K32" s="14" t="s">
        <v>32</v>
      </c>
      <c r="L32" s="4" cm="1">
        <f t="array" ref="L32">_xll.SNL.Clients.Office.Excel.Functions.SPG(K32, "SP_TOTAL_REV", "CY2023")</f>
        <v>10130800</v>
      </c>
      <c r="M32" s="4">
        <f>_xll.SNL.Clients.Office.Excel.Functions.SPG(K32,"IQ_AVG_DILUT_SHARES_OUT","CY2023")</f>
        <v>467162000</v>
      </c>
      <c r="N32" s="5">
        <f>_xll.SNL.Clients.Office.Excel.Functions.SPG(K32, "IQ_DILUT_EPS_NORM", "CY2023")</f>
        <v>2.8679999999999999</v>
      </c>
      <c r="O32">
        <f t="shared" si="2"/>
        <v>1339820.6159999999</v>
      </c>
      <c r="P32">
        <f t="shared" si="3"/>
        <v>0.13225220278753899</v>
      </c>
      <c r="Q32" s="5">
        <f>_xll.SNL.Clients.Office.Excel.Functions.SPG(K32, "SP_MARKETCAP", "12/31/2022")</f>
        <v>98643.20305158</v>
      </c>
      <c r="R32">
        <f t="shared" si="7"/>
        <v>2.9324363402609944E-3</v>
      </c>
      <c r="S32">
        <f t="shared" si="8"/>
        <v>8.4102274238685316E-3</v>
      </c>
      <c r="U32" s="14" t="s">
        <v>32</v>
      </c>
      <c r="V32" s="4" cm="1">
        <f t="array" ref="V32">_xll.SNL.Clients.Office.Excel.Functions.SPG(U32, "SP_TOTAL_REV", "CY2021")</f>
        <v>9397300</v>
      </c>
      <c r="W32" s="4">
        <f>_xll.SNL.Clients.Office.Excel.Functions.SPG(U32,"IQ_AVG_DILUT_SHARES_OUT","CY2021")</f>
        <v>453294000</v>
      </c>
      <c r="X32" s="5">
        <f>_xll.SNL.Clients.Office.Excel.Functions.SPG(U32, "IQ_DILUT_EPS_NORM", "CY2021")</f>
        <v>4.5380000000000003</v>
      </c>
      <c r="Y32">
        <f t="shared" si="9"/>
        <v>2057048.172</v>
      </c>
      <c r="Z32">
        <f t="shared" si="10"/>
        <v>0.21889778681110533</v>
      </c>
      <c r="AA32" s="5">
        <f>_xll.SNL.Clients.Office.Excel.Functions.SPG(U32, "SP_MARKETCAP", "12/31/2021")</f>
        <v>133208.50637250001</v>
      </c>
      <c r="AB32">
        <f t="shared" si="4"/>
        <v>3.1391760681279413E-3</v>
      </c>
      <c r="AC32">
        <f t="shared" si="11"/>
        <v>1.4245580997164598E-2</v>
      </c>
    </row>
    <row r="33" spans="1:29" x14ac:dyDescent="0.3">
      <c r="A33" s="14" t="s">
        <v>33</v>
      </c>
      <c r="B33" s="4" cm="1">
        <f t="array" ref="B33">_xll.SNL.Clients.Office.Excel.Functions.SPG(A33, "SP_TOTAL_REV", "CY2023")</f>
        <v>4234000</v>
      </c>
      <c r="C33" s="4">
        <f>_xll.SNL.Clients.Office.Excel.Functions.SPG(A33,"IQ_AVG_DILUT_SHARES_OUT","CY2023")</f>
        <v>193000000</v>
      </c>
      <c r="D33" s="5">
        <f>_xll.SNL.Clients.Office.Excel.Functions.SPG(A33, "IQ_DILUT_EPS_NORM", "CY2023")</f>
        <v>3.8730000000000002</v>
      </c>
      <c r="E33">
        <f t="shared" si="0"/>
        <v>747489</v>
      </c>
      <c r="F33">
        <f t="shared" si="1"/>
        <v>0.17654440245630609</v>
      </c>
      <c r="G33" s="5">
        <f>_xll.SNL.Clients.Office.Excel.Functions.SPG(A33, "SP_MARKETCAP", "12/30/2023")</f>
        <v>25699.112554030002</v>
      </c>
      <c r="H33">
        <f t="shared" si="5"/>
        <v>6.1161637067941744E-4</v>
      </c>
      <c r="I33">
        <f t="shared" si="6"/>
        <v>2.3687902036413837E-3</v>
      </c>
      <c r="K33" s="14" t="s">
        <v>33</v>
      </c>
      <c r="L33" s="4" cm="1">
        <f t="array" ref="L33">_xll.SNL.Clients.Office.Excel.Functions.SPG(K33, "SP_TOTAL_REV", "CY2023")</f>
        <v>4234000</v>
      </c>
      <c r="M33" s="4">
        <f>_xll.SNL.Clients.Office.Excel.Functions.SPG(K33,"IQ_AVG_DILUT_SHARES_OUT","CY2023")</f>
        <v>193000000</v>
      </c>
      <c r="N33" s="5">
        <f>_xll.SNL.Clients.Office.Excel.Functions.SPG(K33, "IQ_DILUT_EPS_NORM", "CY2023")</f>
        <v>3.8730000000000002</v>
      </c>
      <c r="O33">
        <f t="shared" si="2"/>
        <v>747489</v>
      </c>
      <c r="P33">
        <f t="shared" si="3"/>
        <v>0.17654440245630609</v>
      </c>
      <c r="Q33" s="5">
        <f>_xll.SNL.Clients.Office.Excel.Functions.SPG(K33, "SP_MARKETCAP", "12/31/2022")</f>
        <v>27714.204555079999</v>
      </c>
      <c r="R33">
        <f t="shared" si="7"/>
        <v>8.2387978152177049E-4</v>
      </c>
      <c r="S33">
        <f t="shared" si="8"/>
        <v>3.1908863938338171E-3</v>
      </c>
      <c r="U33" s="14" t="s">
        <v>33</v>
      </c>
      <c r="V33" s="4" cm="1">
        <f t="array" ref="V33">_xll.SNL.Clients.Office.Excel.Functions.SPG(U33, "SP_TOTAL_REV", "CY2021")</f>
        <v>3930000</v>
      </c>
      <c r="W33" s="4">
        <f>_xll.SNL.Clients.Office.Excel.Functions.SPG(U33,"IQ_AVG_DILUT_SHARES_OUT","CY2021")</f>
        <v>182000000</v>
      </c>
      <c r="X33" s="5">
        <f>_xll.SNL.Clients.Office.Excel.Functions.SPG(U33, "IQ_DILUT_EPS_NORM", "CY2021")</f>
        <v>3.0670000000000002</v>
      </c>
      <c r="Y33">
        <f t="shared" si="9"/>
        <v>558194</v>
      </c>
      <c r="Z33">
        <f t="shared" si="10"/>
        <v>0.14203409669211195</v>
      </c>
      <c r="AA33" s="5">
        <f>_xll.SNL.Clients.Office.Excel.Functions.SPG(U33, "SP_MARKETCAP", "12/31/2021")</f>
        <v>34285.219087279998</v>
      </c>
      <c r="AB33">
        <f t="shared" si="4"/>
        <v>8.0796145967095381E-4</v>
      </c>
      <c r="AC33">
        <f t="shared" si="11"/>
        <v>2.4780177968108156E-3</v>
      </c>
    </row>
    <row r="34" spans="1:29" x14ac:dyDescent="0.3">
      <c r="A34" s="14" t="s">
        <v>34</v>
      </c>
      <c r="B34" s="4" cm="1">
        <f t="array" ref="B34">_xll.SNL.Clients.Office.Excel.Functions.SPG(A34, "SP_TOTAL_REV", "CY2023")</f>
        <v>16096000</v>
      </c>
      <c r="C34" s="4">
        <f>_xll.SNL.Clients.Office.Excel.Functions.SPG(A34,"IQ_AVG_DILUT_SHARES_OUT","CY2023")</f>
        <v>107800000</v>
      </c>
      <c r="D34" s="5">
        <f>_xll.SNL.Clients.Office.Excel.Functions.SPG(A34, "IQ_DILUT_EPS_NORM", "CY2023")</f>
        <v>19.109000000000002</v>
      </c>
      <c r="E34">
        <f t="shared" si="0"/>
        <v>2059950.2000000002</v>
      </c>
      <c r="F34">
        <f t="shared" si="1"/>
        <v>0.12797901341948312</v>
      </c>
      <c r="G34" s="5">
        <f>_xll.SNL.Clients.Office.Excel.Functions.SPG(A34, "SP_MARKETCAP", "12/30/2023")</f>
        <v>38437.349607360004</v>
      </c>
      <c r="H34">
        <f t="shared" si="5"/>
        <v>9.1477525599236733E-4</v>
      </c>
      <c r="I34">
        <f t="shared" si="6"/>
        <v>1.7480440366758148E-2</v>
      </c>
      <c r="K34" s="14" t="s">
        <v>34</v>
      </c>
      <c r="L34" s="4" cm="1">
        <f t="array" ref="L34">_xll.SNL.Clients.Office.Excel.Functions.SPG(K34, "SP_TOTAL_REV", "CY2023")</f>
        <v>16096000</v>
      </c>
      <c r="M34" s="4">
        <f>_xll.SNL.Clients.Office.Excel.Functions.SPG(K34,"IQ_AVG_DILUT_SHARES_OUT","CY2023")</f>
        <v>107800000</v>
      </c>
      <c r="N34" s="5">
        <f>_xll.SNL.Clients.Office.Excel.Functions.SPG(K34, "IQ_DILUT_EPS_NORM", "CY2023")</f>
        <v>19.109000000000002</v>
      </c>
      <c r="O34">
        <f t="shared" si="2"/>
        <v>2059950.2000000002</v>
      </c>
      <c r="P34">
        <f t="shared" si="3"/>
        <v>0.12797901341948312</v>
      </c>
      <c r="Q34" s="5">
        <f>_xll.SNL.Clients.Office.Excel.Functions.SPG(K34, "SP_MARKETCAP", "12/31/2022")</f>
        <v>33135.123252630001</v>
      </c>
      <c r="R34">
        <f t="shared" si="7"/>
        <v>9.8503126986084779E-4</v>
      </c>
      <c r="S34">
        <f t="shared" si="8"/>
        <v>1.8822962535770944E-2</v>
      </c>
      <c r="U34" s="14" t="s">
        <v>34</v>
      </c>
      <c r="V34" s="4" cm="1">
        <f t="array" ref="V34">_xll.SNL.Clients.Office.Excel.Functions.SPG(U34, "SP_TOTAL_REV", "CY2021")</f>
        <v>13389000</v>
      </c>
      <c r="W34" s="4">
        <f>_xll.SNL.Clients.Office.Excel.Functions.SPG(U34,"IQ_AVG_DILUT_SHARES_OUT","CY2021")</f>
        <v>120000000</v>
      </c>
      <c r="X34" s="5">
        <f>_xll.SNL.Clients.Office.Excel.Functions.SPG(U34, "IQ_DILUT_EPS_NORM", "CY2021")</f>
        <v>21.963999999999999</v>
      </c>
      <c r="Y34">
        <f t="shared" si="9"/>
        <v>2635680</v>
      </c>
      <c r="Z34">
        <f t="shared" si="10"/>
        <v>0.19685413399058929</v>
      </c>
      <c r="AA34" s="5">
        <f>_xll.SNL.Clients.Office.Excel.Functions.SPG(U34, "SP_MARKETCAP", "12/31/2021")</f>
        <v>33752.682196219997</v>
      </c>
      <c r="AB34">
        <f t="shared" si="4"/>
        <v>7.9541175763363768E-4</v>
      </c>
      <c r="AC34">
        <f t="shared" si="11"/>
        <v>1.7470423844665219E-2</v>
      </c>
    </row>
    <row r="35" spans="1:29" x14ac:dyDescent="0.3">
      <c r="A35" s="14" t="s">
        <v>35</v>
      </c>
      <c r="B35" s="4" cm="1">
        <f t="array" ref="B35">_xll.SNL.Clients.Office.Excel.Functions.SPG(A35, "SP_TOTAL_REV", "CY2023")</f>
        <v>6596950</v>
      </c>
      <c r="C35" s="4">
        <f>_xll.SNL.Clients.Office.Excel.Functions.SPG(A35,"IQ_AVG_DILUT_SHARES_OUT","CY2023")</f>
        <v>231509000</v>
      </c>
      <c r="D35" s="5">
        <f>_xll.SNL.Clients.Office.Excel.Functions.SPG(A35, "IQ_DILUT_EPS_NORM", "CY2023")</f>
        <v>4.3369999999999997</v>
      </c>
      <c r="E35">
        <f t="shared" si="0"/>
        <v>1004054.5330000001</v>
      </c>
      <c r="F35">
        <f t="shared" si="1"/>
        <v>0.15219980945740078</v>
      </c>
      <c r="G35" s="5">
        <f>_xll.SNL.Clients.Office.Excel.Functions.SPG(A35, "SP_MARKETCAP", "12/30/2023")</f>
        <v>38056.390552730001</v>
      </c>
      <c r="H35">
        <f t="shared" si="5"/>
        <v>9.0570876414832401E-4</v>
      </c>
      <c r="I35">
        <f t="shared" si="6"/>
        <v>3.9280589101112814E-3</v>
      </c>
      <c r="K35" s="14" t="s">
        <v>35</v>
      </c>
      <c r="L35" s="4" cm="1">
        <f t="array" ref="L35">_xll.SNL.Clients.Office.Excel.Functions.SPG(K35, "SP_TOTAL_REV", "CY2023")</f>
        <v>6596950</v>
      </c>
      <c r="M35" s="4">
        <f>_xll.SNL.Clients.Office.Excel.Functions.SPG(K35,"IQ_AVG_DILUT_SHARES_OUT","CY2023")</f>
        <v>231509000</v>
      </c>
      <c r="N35" s="5">
        <f>_xll.SNL.Clients.Office.Excel.Functions.SPG(K35, "IQ_DILUT_EPS_NORM", "CY2023")</f>
        <v>4.3369999999999997</v>
      </c>
      <c r="O35">
        <f t="shared" si="2"/>
        <v>1004054.5330000001</v>
      </c>
      <c r="P35">
        <f t="shared" si="3"/>
        <v>0.15219980945740078</v>
      </c>
      <c r="Q35" s="5">
        <f>_xll.SNL.Clients.Office.Excel.Functions.SPG(K35, "SP_MARKETCAP", "12/31/2022")</f>
        <v>32087.312348840002</v>
      </c>
      <c r="R35">
        <f t="shared" si="7"/>
        <v>9.5388225323383448E-4</v>
      </c>
      <c r="S35">
        <f t="shared" si="8"/>
        <v>4.1369873322751397E-3</v>
      </c>
      <c r="U35" s="14" t="s">
        <v>35</v>
      </c>
      <c r="V35" s="4" cm="1">
        <f t="array" ref="V35">_xll.SNL.Clients.Office.Excel.Functions.SPG(U35, "SP_TOTAL_REV", "CY2021")</f>
        <v>5546514</v>
      </c>
      <c r="W35" s="4">
        <f>_xll.SNL.Clients.Office.Excel.Functions.SPG(U35,"IQ_AVG_DILUT_SHARES_OUT","CY2021")</f>
        <v>232813000</v>
      </c>
      <c r="X35" s="5">
        <f>_xll.SNL.Clients.Office.Excel.Functions.SPG(U35, "IQ_DILUT_EPS_NORM", "CY2021")</f>
        <v>3.2669999999999999</v>
      </c>
      <c r="Y35">
        <f t="shared" si="9"/>
        <v>760600.071</v>
      </c>
      <c r="Z35">
        <f t="shared" si="10"/>
        <v>0.13713119105081137</v>
      </c>
      <c r="AA35" s="5">
        <f>_xll.SNL.Clients.Office.Excel.Functions.SPG(U35, "SP_MARKETCAP", "12/31/2021")</f>
        <v>34014.052408639996</v>
      </c>
      <c r="AB35">
        <f t="shared" si="4"/>
        <v>8.0157117746420007E-4</v>
      </c>
      <c r="AC35">
        <f t="shared" si="11"/>
        <v>2.6187330367755416E-3</v>
      </c>
    </row>
    <row r="36" spans="1:29" x14ac:dyDescent="0.3">
      <c r="A36" s="14" t="s">
        <v>36</v>
      </c>
      <c r="B36" s="4" cm="1">
        <f t="array" ref="B36">_xll.SNL.Clients.Office.Excel.Functions.SPG(A36, "SP_TOTAL_REV", "CY2023")</f>
        <v>28190000</v>
      </c>
      <c r="C36" s="4">
        <f>_xll.SNL.Clients.Office.Excel.Functions.SPG(A36,"IQ_AVG_DILUT_SHARES_OUT","CY2023")</f>
        <v>538000000</v>
      </c>
      <c r="D36" s="5">
        <f>_xll.SNL.Clients.Office.Excel.Functions.SPG(A36, "IQ_DILUT_EPS_NORM", "CY2023")</f>
        <v>9.2390000000000008</v>
      </c>
      <c r="E36">
        <f t="shared" si="0"/>
        <v>4970582</v>
      </c>
      <c r="F36">
        <f t="shared" si="1"/>
        <v>0.17632429939694927</v>
      </c>
      <c r="G36" s="5">
        <f>_xll.SNL.Clients.Office.Excel.Functions.SPG(A36, "SP_MARKETCAP", "12/30/2023")</f>
        <v>154141.97533654</v>
      </c>
      <c r="H36">
        <f t="shared" si="5"/>
        <v>3.6684440105270106E-3</v>
      </c>
      <c r="I36">
        <f t="shared" si="6"/>
        <v>3.3892754213259053E-2</v>
      </c>
      <c r="K36" s="14" t="s">
        <v>36</v>
      </c>
      <c r="L36" s="4" cm="1">
        <f t="array" ref="L36">_xll.SNL.Clients.Office.Excel.Functions.SPG(K36, "SP_TOTAL_REV", "CY2023")</f>
        <v>28190000</v>
      </c>
      <c r="M36" s="4">
        <f>_xll.SNL.Clients.Office.Excel.Functions.SPG(K36,"IQ_AVG_DILUT_SHARES_OUT","CY2023")</f>
        <v>538000000</v>
      </c>
      <c r="N36" s="5">
        <f>_xll.SNL.Clients.Office.Excel.Functions.SPG(K36, "IQ_DILUT_EPS_NORM", "CY2023")</f>
        <v>9.2390000000000008</v>
      </c>
      <c r="O36">
        <f t="shared" si="2"/>
        <v>4970582</v>
      </c>
      <c r="P36">
        <f t="shared" si="3"/>
        <v>0.17632429939694927</v>
      </c>
      <c r="Q36" s="5">
        <f>_xll.SNL.Clients.Office.Excel.Functions.SPG(K36, "SP_MARKETCAP", "12/31/2022")</f>
        <v>140139.24266384001</v>
      </c>
      <c r="R36">
        <f t="shared" si="7"/>
        <v>4.1660184905919486E-3</v>
      </c>
      <c r="S36">
        <f t="shared" si="8"/>
        <v>3.8489844834579019E-2</v>
      </c>
      <c r="U36" s="14" t="s">
        <v>36</v>
      </c>
      <c r="V36" s="4" cm="1">
        <f t="array" ref="V36">_xll.SNL.Clients.Office.Excel.Functions.SPG(U36, "SP_TOTAL_REV", "CY2021")</f>
        <v>25979000</v>
      </c>
      <c r="W36" s="4">
        <f>_xll.SNL.Clients.Office.Excel.Functions.SPG(U36,"IQ_AVG_DILUT_SHARES_OUT","CY2021")</f>
        <v>573000000</v>
      </c>
      <c r="X36" s="5">
        <f>_xll.SNL.Clients.Office.Excel.Functions.SPG(U36, "IQ_DILUT_EPS_NORM", "CY2021")</f>
        <v>9.4749999999999996</v>
      </c>
      <c r="Y36">
        <f t="shared" si="9"/>
        <v>5429175</v>
      </c>
      <c r="Z36">
        <f t="shared" si="10"/>
        <v>0.20898321721390353</v>
      </c>
      <c r="AA36" s="5">
        <f>_xll.SNL.Clients.Office.Excel.Functions.SPG(U36, "SP_MARKETCAP", "12/31/2021")</f>
        <v>126717.92997293999</v>
      </c>
      <c r="AB36">
        <f t="shared" si="4"/>
        <v>2.9862199044661504E-3</v>
      </c>
      <c r="AC36">
        <f t="shared" si="11"/>
        <v>2.8294433594816773E-2</v>
      </c>
    </row>
    <row r="37" spans="1:29" x14ac:dyDescent="0.3">
      <c r="A37" s="14" t="s">
        <v>37</v>
      </c>
      <c r="B37" s="4" cm="1">
        <f t="array" ref="B37">_xll.SNL.Clients.Office.Excel.Functions.SPG(A37, "SP_TOTAL_REV", "CY2023")</f>
        <v>12554700</v>
      </c>
      <c r="C37" s="4">
        <f>_xll.SNL.Clients.Office.Excel.Functions.SPG(A37,"IQ_AVG_DILUT_SHARES_OUT","CY2023")</f>
        <v>1241200000</v>
      </c>
      <c r="D37" s="5">
        <f>_xll.SNL.Clients.Office.Excel.Functions.SPG(A37, "IQ_DILUT_EPS_NORM", "CY2023")</f>
        <v>1.2370000000000001</v>
      </c>
      <c r="E37">
        <f t="shared" si="0"/>
        <v>1535364.4000000001</v>
      </c>
      <c r="F37">
        <f t="shared" si="1"/>
        <v>0.12229399348451178</v>
      </c>
      <c r="G37" s="5">
        <f>_xll.SNL.Clients.Office.Excel.Functions.SPG(A37, "SP_MARKETCAP", "12/30/2023")</f>
        <v>59310.493199030003</v>
      </c>
      <c r="H37">
        <f t="shared" si="5"/>
        <v>1.4115377921059184E-3</v>
      </c>
      <c r="I37">
        <f t="shared" si="6"/>
        <v>1.7460722488350212E-3</v>
      </c>
      <c r="K37" s="14" t="s">
        <v>37</v>
      </c>
      <c r="L37" s="4" cm="1">
        <f t="array" ref="L37">_xll.SNL.Clients.Office.Excel.Functions.SPG(K37, "SP_TOTAL_REV", "CY2023")</f>
        <v>12554700</v>
      </c>
      <c r="M37" s="4">
        <f>_xll.SNL.Clients.Office.Excel.Functions.SPG(K37,"IQ_AVG_DILUT_SHARES_OUT","CY2023")</f>
        <v>1241200000</v>
      </c>
      <c r="N37" s="5">
        <f>_xll.SNL.Clients.Office.Excel.Functions.SPG(K37, "IQ_DILUT_EPS_NORM", "CY2023")</f>
        <v>1.2370000000000001</v>
      </c>
      <c r="O37">
        <f t="shared" si="2"/>
        <v>1535364.4000000001</v>
      </c>
      <c r="P37">
        <f t="shared" si="3"/>
        <v>0.12229399348451178</v>
      </c>
      <c r="Q37" s="5">
        <f>_xll.SNL.Clients.Office.Excel.Functions.SPG(K37, "SP_MARKETCAP", "12/31/2022")</f>
        <v>45310.498275600003</v>
      </c>
      <c r="R37">
        <f t="shared" si="7"/>
        <v>1.3469772637981501E-3</v>
      </c>
      <c r="S37">
        <f t="shared" si="8"/>
        <v>1.6662108753183118E-3</v>
      </c>
      <c r="U37" s="14" t="s">
        <v>37</v>
      </c>
      <c r="V37" s="4" cm="1">
        <f t="array" ref="V37">_xll.SNL.Clients.Office.Excel.Functions.SPG(U37, "SP_TOTAL_REV", "CY2021")</f>
        <v>10876300</v>
      </c>
      <c r="W37" s="4">
        <f>_xll.SNL.Clients.Office.Excel.Functions.SPG(U37,"IQ_AVG_DILUT_SHARES_OUT","CY2021")</f>
        <v>1251000000</v>
      </c>
      <c r="X37" s="5">
        <f>_xll.SNL.Clients.Office.Excel.Functions.SPG(U37, "IQ_DILUT_EPS_NORM", "CY2021")</f>
        <v>1.02</v>
      </c>
      <c r="Y37">
        <f t="shared" si="9"/>
        <v>1276020</v>
      </c>
      <c r="Z37">
        <f t="shared" si="10"/>
        <v>0.1173211478168127</v>
      </c>
      <c r="AA37" s="5">
        <f>_xll.SNL.Clients.Office.Excel.Functions.SPG(U37, "SP_MARKETCAP", "12/31/2021")</f>
        <v>52303.509813719997</v>
      </c>
      <c r="AB37">
        <f t="shared" si="4"/>
        <v>1.2325783897553003E-3</v>
      </c>
      <c r="AC37">
        <f t="shared" si="11"/>
        <v>1.2572299575504063E-3</v>
      </c>
    </row>
    <row r="38" spans="1:29" x14ac:dyDescent="0.3">
      <c r="A38" s="14" t="s">
        <v>38</v>
      </c>
      <c r="B38" s="4" cm="1">
        <f t="array" ref="B38">_xll.SNL.Clients.Office.Excel.Functions.SPG(A38, "SP_TOTAL_REV", "CY2023")</f>
        <v>11568613</v>
      </c>
      <c r="C38" s="4">
        <f>_xll.SNL.Clients.Office.Excel.Functions.SPG(A38,"IQ_AVG_DILUT_SHARES_OUT","CY2023")</f>
        <v>502848250</v>
      </c>
      <c r="D38" s="5">
        <f>_xll.SNL.Clients.Office.Excel.Functions.SPG(A38, "IQ_DILUT_EPS_NORM", "CY2023")</f>
        <v>4.008</v>
      </c>
      <c r="E38">
        <f t="shared" si="0"/>
        <v>2015415.7860000001</v>
      </c>
      <c r="F38">
        <f t="shared" si="1"/>
        <v>0.17421412454544033</v>
      </c>
      <c r="G38" s="5">
        <f>_xll.SNL.Clients.Office.Excel.Functions.SPG(A38, "SP_MARKETCAP", "12/30/2023")</f>
        <v>98537.71878368</v>
      </c>
      <c r="H38">
        <f t="shared" si="5"/>
        <v>2.3451114045590889E-3</v>
      </c>
      <c r="I38">
        <f t="shared" si="6"/>
        <v>9.3992065094728287E-3</v>
      </c>
      <c r="K38" s="14" t="s">
        <v>38</v>
      </c>
      <c r="L38" s="4" cm="1">
        <f t="array" ref="L38">_xll.SNL.Clients.Office.Excel.Functions.SPG(K38, "SP_TOTAL_REV", "CY2023")</f>
        <v>11568613</v>
      </c>
      <c r="M38" s="4">
        <f>_xll.SNL.Clients.Office.Excel.Functions.SPG(K38,"IQ_AVG_DILUT_SHARES_OUT","CY2023")</f>
        <v>502848250</v>
      </c>
      <c r="N38" s="5">
        <f>_xll.SNL.Clients.Office.Excel.Functions.SPG(K38, "IQ_DILUT_EPS_NORM", "CY2023")</f>
        <v>4.008</v>
      </c>
      <c r="O38">
        <f t="shared" si="2"/>
        <v>2015415.7860000001</v>
      </c>
      <c r="P38">
        <f t="shared" si="3"/>
        <v>0.17421412454544033</v>
      </c>
      <c r="Q38" s="5">
        <f>_xll.SNL.Clients.Office.Excel.Functions.SPG(K38, "SP_MARKETCAP", "12/31/2022")</f>
        <v>83539.813202229998</v>
      </c>
      <c r="R38">
        <f t="shared" si="7"/>
        <v>2.4834471764338209E-3</v>
      </c>
      <c r="S38">
        <f t="shared" si="8"/>
        <v>9.9536562831467543E-3</v>
      </c>
      <c r="U38" s="14" t="s">
        <v>38</v>
      </c>
      <c r="V38" s="4" cm="1">
        <f t="array" ref="V38">_xll.SNL.Clients.Office.Excel.Functions.SPG(U38, "SP_TOTAL_REV", "CY2021")</f>
        <v>8444121</v>
      </c>
      <c r="W38" s="4">
        <f>_xll.SNL.Clients.Office.Excel.Functions.SPG(U38,"IQ_AVG_DILUT_SHARES_OUT","CY2021")</f>
        <v>440547000</v>
      </c>
      <c r="X38" s="5">
        <f>_xll.SNL.Clients.Office.Excel.Functions.SPG(U38, "IQ_DILUT_EPS_NORM", "CY2021")</f>
        <v>3.089</v>
      </c>
      <c r="Y38">
        <f t="shared" si="9"/>
        <v>1360849.683</v>
      </c>
      <c r="Z38">
        <f t="shared" si="10"/>
        <v>0.16115942476428274</v>
      </c>
      <c r="AA38" s="5">
        <f>_xll.SNL.Clients.Office.Excel.Functions.SPG(U38, "SP_MARKETCAP", "12/31/2021")</f>
        <v>92337.372217440003</v>
      </c>
      <c r="AB38">
        <f t="shared" si="4"/>
        <v>2.1760117049000245E-3</v>
      </c>
      <c r="AC38">
        <f t="shared" si="11"/>
        <v>6.7217001564361754E-3</v>
      </c>
    </row>
    <row r="39" spans="1:29" x14ac:dyDescent="0.3">
      <c r="A39" s="14" t="s">
        <v>39</v>
      </c>
      <c r="B39" s="4" cm="1">
        <f t="array" ref="B39">_xll.SNL.Clients.Office.Excel.Functions.SPG(A39, "SP_TOTAL_REV", "CY2023")</f>
        <v>2269949</v>
      </c>
      <c r="C39" s="4">
        <f>_xll.SNL.Clients.Office.Excel.Functions.SPG(A39,"IQ_AVG_DILUT_SHARES_OUT","CY2023")</f>
        <v>87386000</v>
      </c>
      <c r="D39" s="5">
        <f>_xll.SNL.Clients.Office.Excel.Functions.SPG(A39, "IQ_DILUT_EPS_NORM", "CY2023")</f>
        <v>4.2510000000000003</v>
      </c>
      <c r="E39">
        <f t="shared" si="0"/>
        <v>371477.886</v>
      </c>
      <c r="F39">
        <f t="shared" si="1"/>
        <v>0.16365032254028614</v>
      </c>
      <c r="G39" s="5">
        <f>_xll.SNL.Clients.Office.Excel.Functions.SPG(A39, "SP_MARKETCAP", "12/30/2023")</f>
        <v>31524.402752639999</v>
      </c>
      <c r="H39">
        <f t="shared" si="5"/>
        <v>7.5025317543046409E-4</v>
      </c>
      <c r="I39">
        <f t="shared" si="6"/>
        <v>3.1893262487549031E-3</v>
      </c>
      <c r="K39" s="14" t="s">
        <v>39</v>
      </c>
      <c r="L39" s="4" cm="1">
        <f t="array" ref="L39">_xll.SNL.Clients.Office.Excel.Functions.SPG(K39, "SP_TOTAL_REV", "CY2023")</f>
        <v>2269949</v>
      </c>
      <c r="M39" s="4">
        <f>_xll.SNL.Clients.Office.Excel.Functions.SPG(K39,"IQ_AVG_DILUT_SHARES_OUT","CY2023")</f>
        <v>87386000</v>
      </c>
      <c r="N39" s="5">
        <f>_xll.SNL.Clients.Office.Excel.Functions.SPG(K39, "IQ_DILUT_EPS_NORM", "CY2023")</f>
        <v>4.2510000000000003</v>
      </c>
      <c r="O39">
        <f t="shared" si="2"/>
        <v>371477.886</v>
      </c>
      <c r="P39">
        <f t="shared" si="3"/>
        <v>0.16365032254028614</v>
      </c>
      <c r="Q39" s="5">
        <f>_xll.SNL.Clients.Office.Excel.Functions.SPG(K39, "SP_MARKETCAP", "12/31/2022")</f>
        <v>21045.444853649999</v>
      </c>
      <c r="R39">
        <f t="shared" si="7"/>
        <v>6.2563284014137128E-4</v>
      </c>
      <c r="S39">
        <f t="shared" si="8"/>
        <v>2.6595652034409694E-3</v>
      </c>
      <c r="U39" s="14" t="s">
        <v>39</v>
      </c>
      <c r="V39" s="4" cm="1">
        <f t="array" ref="V39">_xll.SNL.Clients.Office.Excel.Functions.SPG(U39, "SP_TOTAL_REV", "CY2021")</f>
        <v>1906715</v>
      </c>
      <c r="W39" s="4">
        <f>_xll.SNL.Clients.Office.Excel.Functions.SPG(U39,"IQ_AVG_DILUT_SHARES_OUT","CY2021")</f>
        <v>88102000</v>
      </c>
      <c r="X39" s="5">
        <f>_xll.SNL.Clients.Office.Excel.Functions.SPG(U39, "IQ_DILUT_EPS_NORM", "CY2021")</f>
        <v>3.6560000000000001</v>
      </c>
      <c r="Y39">
        <f t="shared" si="9"/>
        <v>322100.91200000001</v>
      </c>
      <c r="Z39">
        <f t="shared" si="10"/>
        <v>0.16892976244483313</v>
      </c>
      <c r="AA39" s="5">
        <f>_xll.SNL.Clients.Office.Excel.Functions.SPG(U39, "SP_MARKETCAP", "12/31/2021")</f>
        <v>34998.903303999999</v>
      </c>
      <c r="AB39">
        <f t="shared" si="4"/>
        <v>8.2478005838013189E-4</v>
      </c>
      <c r="AC39">
        <f t="shared" si="11"/>
        <v>3.0153958934377623E-3</v>
      </c>
    </row>
    <row r="40" spans="1:29" x14ac:dyDescent="0.3">
      <c r="A40" s="14" t="s">
        <v>40</v>
      </c>
      <c r="B40" s="4" cm="1">
        <f t="array" ref="B40">_xll.SNL.Clients.Office.Excel.Functions.SPG(A40, "SP_TOTAL_REV", "CY2023")</f>
        <v>13407000</v>
      </c>
      <c r="C40" s="4">
        <f>_xll.SNL.Clients.Office.Excel.Functions.SPG(A40,"IQ_AVG_DILUT_SHARES_OUT","CY2023")</f>
        <v>205000000</v>
      </c>
      <c r="D40" s="5">
        <f>_xll.SNL.Clients.Office.Excel.Functions.SPG(A40, "IQ_DILUT_EPS_NORM", "CY2023")</f>
        <v>9.7490000000000006</v>
      </c>
      <c r="E40">
        <f t="shared" si="0"/>
        <v>1998545</v>
      </c>
      <c r="F40">
        <f t="shared" si="1"/>
        <v>0.14906727828746177</v>
      </c>
      <c r="G40" s="5">
        <f>_xll.SNL.Clients.Office.Excel.Functions.SPG(A40, "SP_MARKETCAP", "12/30/2023")</f>
        <v>58266.960721900003</v>
      </c>
      <c r="H40">
        <f t="shared" si="5"/>
        <v>1.3867026331094157E-3</v>
      </c>
      <c r="I40">
        <f t="shared" si="6"/>
        <v>1.3518963970183694E-2</v>
      </c>
      <c r="K40" s="14" t="s">
        <v>40</v>
      </c>
      <c r="L40" s="4" cm="1">
        <f t="array" ref="L40">_xll.SNL.Clients.Office.Excel.Functions.SPG(K40, "SP_TOTAL_REV", "CY2023")</f>
        <v>13407000</v>
      </c>
      <c r="M40" s="4">
        <f>_xll.SNL.Clients.Office.Excel.Functions.SPG(K40,"IQ_AVG_DILUT_SHARES_OUT","CY2023")</f>
        <v>205000000</v>
      </c>
      <c r="N40" s="5">
        <f>_xll.SNL.Clients.Office.Excel.Functions.SPG(K40, "IQ_DILUT_EPS_NORM", "CY2023")</f>
        <v>9.7490000000000006</v>
      </c>
      <c r="O40">
        <f t="shared" si="2"/>
        <v>1998545</v>
      </c>
      <c r="P40">
        <f t="shared" si="3"/>
        <v>0.14906727828746177</v>
      </c>
      <c r="Q40" s="5">
        <f>_xll.SNL.Clients.Office.Excel.Functions.SPG(K40, "SP_MARKETCAP", "12/31/2022")</f>
        <v>62084.840211039998</v>
      </c>
      <c r="R40">
        <f t="shared" si="7"/>
        <v>1.8456400033862713E-3</v>
      </c>
      <c r="S40">
        <f t="shared" si="8"/>
        <v>1.799314439301276E-2</v>
      </c>
      <c r="U40" s="14" t="s">
        <v>40</v>
      </c>
      <c r="V40" s="4" cm="1">
        <f t="array" ref="V40">_xll.SNL.Clients.Office.Excel.Functions.SPG(U40, "SP_TOTAL_REV", "CY2021")</f>
        <v>12204000</v>
      </c>
      <c r="W40" s="4">
        <f>_xll.SNL.Clients.Office.Excel.Functions.SPG(U40,"IQ_AVG_DILUT_SHARES_OUT","CY2021")</f>
        <v>226100000</v>
      </c>
      <c r="X40" s="5">
        <f>_xll.SNL.Clients.Office.Excel.Functions.SPG(U40, "IQ_DILUT_EPS_NORM", "CY2021")</f>
        <v>4.7110000000000003</v>
      </c>
      <c r="Y40">
        <f t="shared" si="9"/>
        <v>1065157.1000000001</v>
      </c>
      <c r="Z40">
        <f t="shared" si="10"/>
        <v>8.727934283841364E-2</v>
      </c>
      <c r="AA40" s="5">
        <f>_xll.SNL.Clients.Office.Excel.Functions.SPG(U40, "SP_MARKETCAP", "12/31/2021")</f>
        <v>66223.107947359997</v>
      </c>
      <c r="AB40">
        <f t="shared" si="4"/>
        <v>1.5606060099801736E-3</v>
      </c>
      <c r="AC40">
        <f t="shared" si="11"/>
        <v>7.3520149130165977E-3</v>
      </c>
    </row>
    <row r="41" spans="1:29" x14ac:dyDescent="0.3">
      <c r="A41" s="14" t="s">
        <v>41</v>
      </c>
      <c r="B41" s="4" cm="1">
        <f t="array" ref="B41">_xll.SNL.Clients.Office.Excel.Functions.SPG(A41, "SP_TOTAL_REV", "CY2023")</f>
        <v>8134000</v>
      </c>
      <c r="C41" s="4">
        <f>_xll.SNL.Clients.Office.Excel.Functions.SPG(A41,"IQ_AVG_DILUT_SHARES_OUT","CY2023")</f>
        <v>309000000</v>
      </c>
      <c r="D41" s="5">
        <f>_xll.SNL.Clients.Office.Excel.Functions.SPG(A41, "IQ_DILUT_EPS_NORM", "CY2023")</f>
        <v>5.2220000000000004</v>
      </c>
      <c r="E41">
        <f t="shared" si="0"/>
        <v>1613598.0000000002</v>
      </c>
      <c r="F41">
        <f t="shared" si="1"/>
        <v>0.19837693631669537</v>
      </c>
      <c r="G41" s="5">
        <f>_xll.SNL.Clients.Office.Excel.Functions.SPG(A41, "SP_MARKETCAP", "12/30/2023")</f>
        <v>11005.09282548</v>
      </c>
      <c r="H41">
        <f t="shared" si="5"/>
        <v>2.6191157063338628E-4</v>
      </c>
      <c r="I41">
        <f t="shared" si="6"/>
        <v>1.3677022218475433E-3</v>
      </c>
      <c r="K41" s="14" t="s">
        <v>41</v>
      </c>
      <c r="L41" s="4" cm="1">
        <f t="array" ref="L41">_xll.SNL.Clients.Office.Excel.Functions.SPG(K41, "SP_TOTAL_REV", "CY2023")</f>
        <v>8134000</v>
      </c>
      <c r="M41" s="4">
        <f>_xll.SNL.Clients.Office.Excel.Functions.SPG(K41,"IQ_AVG_DILUT_SHARES_OUT","CY2023")</f>
        <v>309000000</v>
      </c>
      <c r="N41" s="5">
        <f>_xll.SNL.Clients.Office.Excel.Functions.SPG(K41, "IQ_DILUT_EPS_NORM", "CY2023")</f>
        <v>5.2220000000000004</v>
      </c>
      <c r="O41">
        <f t="shared" si="2"/>
        <v>1613598.0000000002</v>
      </c>
      <c r="P41">
        <f t="shared" si="3"/>
        <v>0.19837693631669537</v>
      </c>
      <c r="Q41" s="5">
        <f>_xll.SNL.Clients.Office.Excel.Functions.SPG(K41, "SP_MARKETCAP", "12/31/2022")</f>
        <v>15008.17087068</v>
      </c>
      <c r="R41">
        <f t="shared" si="7"/>
        <v>4.461585218295848E-4</v>
      </c>
      <c r="S41">
        <f t="shared" si="8"/>
        <v>2.329839800994092E-3</v>
      </c>
      <c r="U41" s="14" t="s">
        <v>41</v>
      </c>
      <c r="V41" s="4" cm="1">
        <f t="array" ref="V41">_xll.SNL.Clients.Office.Excel.Functions.SPG(U41, "SP_TOTAL_REV", "CY2021")</f>
        <v>8025000</v>
      </c>
      <c r="W41" s="4">
        <f>_xll.SNL.Clients.Office.Excel.Functions.SPG(U41,"IQ_AVG_DILUT_SHARES_OUT","CY2021")</f>
        <v>375000000</v>
      </c>
      <c r="X41" s="5">
        <f>_xll.SNL.Clients.Office.Excel.Functions.SPG(U41, "IQ_DILUT_EPS_NORM", "CY2021")</f>
        <v>3.3530000000000002</v>
      </c>
      <c r="Y41">
        <f t="shared" si="9"/>
        <v>1257375</v>
      </c>
      <c r="Z41">
        <f t="shared" si="10"/>
        <v>0.1566822429906542</v>
      </c>
      <c r="AA41" s="5">
        <f>_xll.SNL.Clients.Office.Excel.Functions.SPG(U41, "SP_MARKETCAP", "12/31/2021")</f>
        <v>9768.4448245099993</v>
      </c>
      <c r="AB41">
        <f t="shared" si="4"/>
        <v>2.3020202726528423E-4</v>
      </c>
      <c r="AC41">
        <f t="shared" si="11"/>
        <v>7.7186739742049807E-4</v>
      </c>
    </row>
    <row r="42" spans="1:29" x14ac:dyDescent="0.3">
      <c r="A42" s="14" t="s">
        <v>42</v>
      </c>
      <c r="B42" s="4" cm="1">
        <f t="array" ref="B42">_xll.SNL.Clients.Office.Excel.Functions.SPG(A42, "SP_TOTAL_REV", "CY2023")</f>
        <v>31944000</v>
      </c>
      <c r="C42" s="4">
        <f>_xll.SNL.Clients.Office.Excel.Functions.SPG(A42,"IQ_AVG_DILUT_SHARES_OUT","CY2023")</f>
        <v>588846447</v>
      </c>
      <c r="D42" s="5">
        <f>_xll.SNL.Clients.Office.Excel.Functions.SPG(A42, "IQ_DILUT_EPS_NORM", "CY2023")</f>
        <v>3.4159999999999999</v>
      </c>
      <c r="E42">
        <f t="shared" si="0"/>
        <v>2011499.4629519999</v>
      </c>
      <c r="F42">
        <f t="shared" si="1"/>
        <v>6.296955493839218E-2</v>
      </c>
      <c r="G42" s="5">
        <f>_xll.SNL.Clients.Office.Excel.Functions.SPG(A42, "SP_MARKETCAP", "12/30/2023")</f>
        <v>52890.476915959996</v>
      </c>
      <c r="H42">
        <f t="shared" si="5"/>
        <v>1.2587470274248909E-3</v>
      </c>
      <c r="I42">
        <f t="shared" si="6"/>
        <v>4.2998798456834273E-3</v>
      </c>
      <c r="K42" s="14" t="s">
        <v>42</v>
      </c>
      <c r="L42" s="4" cm="1">
        <f t="array" ref="L42">_xll.SNL.Clients.Office.Excel.Functions.SPG(K42, "SP_TOTAL_REV", "CY2023")</f>
        <v>31944000</v>
      </c>
      <c r="M42" s="4">
        <f>_xll.SNL.Clients.Office.Excel.Functions.SPG(K42,"IQ_AVG_DILUT_SHARES_OUT","CY2023")</f>
        <v>588846447</v>
      </c>
      <c r="N42" s="5">
        <f>_xll.SNL.Clients.Office.Excel.Functions.SPG(K42, "IQ_DILUT_EPS_NORM", "CY2023")</f>
        <v>3.4159999999999999</v>
      </c>
      <c r="O42">
        <f t="shared" si="2"/>
        <v>2011499.4629519999</v>
      </c>
      <c r="P42">
        <f t="shared" si="3"/>
        <v>6.296955493839218E-2</v>
      </c>
      <c r="Q42" s="5">
        <f>_xll.SNL.Clients.Office.Excel.Functions.SPG(K42, "SP_MARKETCAP", "12/31/2022")</f>
        <v>36505.972438750003</v>
      </c>
      <c r="R42">
        <f t="shared" si="7"/>
        <v>1.085238890306311E-3</v>
      </c>
      <c r="S42">
        <f t="shared" si="8"/>
        <v>3.7071760492863584E-3</v>
      </c>
      <c r="U42" s="14" t="s">
        <v>42</v>
      </c>
      <c r="V42" s="4" cm="1">
        <f t="array" ref="V42">_xll.SNL.Clients.Office.Excel.Functions.SPG(U42, "SP_TOTAL_REV", "CY2021")</f>
        <v>5813000</v>
      </c>
      <c r="W42" s="4">
        <f>_xll.SNL.Clients.Office.Excel.Functions.SPG(U42,"IQ_AVG_DILUT_SHARES_OUT","CY2021")</f>
        <v>236567691</v>
      </c>
      <c r="X42" s="5">
        <f>_xll.SNL.Clients.Office.Excel.Functions.SPG(U42, "IQ_DILUT_EPS_NORM", "CY2021")</f>
        <v>-1.8120000000000001</v>
      </c>
      <c r="Y42">
        <f t="shared" si="9"/>
        <v>-428660.65609200002</v>
      </c>
      <c r="Z42">
        <f t="shared" si="10"/>
        <v>-7.3741726490968523E-2</v>
      </c>
      <c r="AA42" s="5">
        <f>_xll.SNL.Clients.Office.Excel.Functions.SPG(U42, "SP_MARKETCAP", "12/31/2021")</f>
        <v>17859.751881259999</v>
      </c>
      <c r="AB42">
        <f t="shared" si="4"/>
        <v>4.2088082221698557E-4</v>
      </c>
      <c r="AC42">
        <f t="shared" si="11"/>
        <v>-7.6263604985717787E-4</v>
      </c>
    </row>
    <row r="43" spans="1:29" x14ac:dyDescent="0.3">
      <c r="A43" s="14" t="s">
        <v>43</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s="5">
        <f>_xll.SNL.Clients.Office.Excel.Functions.SPG(A43, "SP_MARKETCAP", "12/30/2023")</f>
        <v>2994371.3425599998</v>
      </c>
      <c r="H43">
        <f t="shared" si="5"/>
        <v>7.1263415386528972E-2</v>
      </c>
      <c r="I43">
        <f t="shared" si="6"/>
        <v>0.33557942305516492</v>
      </c>
      <c r="K43" s="14" t="s">
        <v>43</v>
      </c>
      <c r="L43" s="4" cm="1">
        <f t="array" ref="L43">_xll.SNL.Clients.Office.Excel.Functions.SPG(K43, "SP_TOTAL_REV", "CY2023")</f>
        <v>385706000</v>
      </c>
      <c r="M43" s="4">
        <f>_xll.SNL.Clients.Office.Excel.Functions.SPG(K43,"IQ_AVG_DILUT_SHARES_OUT","CY2023")</f>
        <v>15717777750</v>
      </c>
      <c r="N43" s="5">
        <f>_xll.SNL.Clients.Office.Excel.Functions.SPG(K43, "IQ_DILUT_EPS_NORM", "CY2023")</f>
        <v>4.7089999999999996</v>
      </c>
      <c r="O43">
        <f t="shared" si="2"/>
        <v>74015015.42475</v>
      </c>
      <c r="P43">
        <f t="shared" si="3"/>
        <v>0.19189490291763675</v>
      </c>
      <c r="Q43" s="5">
        <f>_xll.SNL.Clients.Office.Excel.Functions.SPG(K43, "SP_MARKETCAP", "12/31/2022")</f>
        <v>2066941.77174</v>
      </c>
      <c r="R43">
        <f t="shared" si="7"/>
        <v>6.1445441522052613E-2</v>
      </c>
      <c r="S43">
        <f t="shared" si="8"/>
        <v>0.28934658412734571</v>
      </c>
      <c r="U43" s="14" t="s">
        <v>43</v>
      </c>
      <c r="V43" s="4" cm="1">
        <f t="array" ref="V43">_xll.SNL.Clients.Office.Excel.Functions.SPG(U43, "SP_TOTAL_REV", "CY2021")</f>
        <v>378323000</v>
      </c>
      <c r="W43" s="4">
        <f>_xll.SNL.Clients.Office.Excel.Functions.SPG(U43,"IQ_AVG_DILUT_SHARES_OUT","CY2021")</f>
        <v>16716319750</v>
      </c>
      <c r="X43" s="5">
        <f>_xll.SNL.Clients.Office.Excel.Functions.SPG(U43, "IQ_DILUT_EPS_NORM", "CY2021")</f>
        <v>4.37</v>
      </c>
      <c r="Y43">
        <f t="shared" si="9"/>
        <v>73050317.307500005</v>
      </c>
      <c r="Z43">
        <f t="shared" si="10"/>
        <v>0.19308981295744643</v>
      </c>
      <c r="AA43" s="5">
        <f>_xll.SNL.Clients.Office.Excel.Functions.SPG(U43, "SP_MARKETCAP", "12/31/2021")</f>
        <v>2913283.9152899999</v>
      </c>
      <c r="AB43">
        <f t="shared" si="4"/>
        <v>6.865410772617464E-2</v>
      </c>
      <c r="AC43">
        <f t="shared" si="11"/>
        <v>0.30001845076338318</v>
      </c>
    </row>
    <row r="44" spans="1:29" x14ac:dyDescent="0.3">
      <c r="A44" s="14" t="s">
        <v>44</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5.7590000000000003</v>
      </c>
      <c r="E44">
        <f t="shared" si="0"/>
        <v>4849078</v>
      </c>
      <c r="F44">
        <f t="shared" si="1"/>
        <v>0.18308771002454219</v>
      </c>
      <c r="G44" s="5">
        <f>_xll.SNL.Clients.Office.Excel.Functions.SPG(A44, "SP_MARKETCAP", "12/30/2023")</f>
        <v>134691.04570734999</v>
      </c>
      <c r="H44">
        <f t="shared" si="5"/>
        <v>3.205528921099909E-3</v>
      </c>
      <c r="I44">
        <f t="shared" si="6"/>
        <v>1.8460641056614376E-2</v>
      </c>
      <c r="K44" s="14" t="s">
        <v>44</v>
      </c>
      <c r="L44" s="4" cm="1">
        <f t="array" ref="L44">_xll.SNL.Clients.Office.Excel.Functions.SPG(K44, "SP_TOTAL_REV", "CY2023")</f>
        <v>26485000</v>
      </c>
      <c r="M44" s="4">
        <f>_xll.SNL.Clients.Office.Excel.Functions.SPG(K44,"IQ_AVG_DILUT_SHARES_OUT","CY2023")</f>
        <v>842000000</v>
      </c>
      <c r="N44" s="5">
        <f>_xll.SNL.Clients.Office.Excel.Functions.SPG(K44, "IQ_DILUT_EPS_NORM", "CY2023")</f>
        <v>5.7590000000000003</v>
      </c>
      <c r="O44">
        <f t="shared" si="2"/>
        <v>4849078</v>
      </c>
      <c r="P44">
        <f t="shared" si="3"/>
        <v>0.18308771002454219</v>
      </c>
      <c r="Q44" s="5">
        <f>_xll.SNL.Clients.Office.Excel.Functions.SPG(K44, "SP_MARKETCAP", "12/31/2022")</f>
        <v>82202.32612836</v>
      </c>
      <c r="R44">
        <f t="shared" si="7"/>
        <v>2.4436867511970729E-3</v>
      </c>
      <c r="S44">
        <f t="shared" si="8"/>
        <v>1.4073192000143944E-2</v>
      </c>
      <c r="U44" s="14" t="s">
        <v>44</v>
      </c>
      <c r="V44" s="4" cm="1">
        <f t="array" ref="V44">_xll.SNL.Clients.Office.Excel.Functions.SPG(U44, "SP_TOTAL_REV", "CY2021")</f>
        <v>24172000</v>
      </c>
      <c r="W44" s="4">
        <f>_xll.SNL.Clients.Office.Excel.Functions.SPG(U44,"IQ_AVG_DILUT_SHARES_OUT","CY2021")</f>
        <v>912000000</v>
      </c>
      <c r="X44" s="5">
        <f>_xll.SNL.Clients.Office.Excel.Functions.SPG(U44, "IQ_DILUT_EPS_NORM", "CY2021")</f>
        <v>5.1660000000000004</v>
      </c>
      <c r="Y44">
        <f t="shared" si="9"/>
        <v>4711392</v>
      </c>
      <c r="Z44">
        <f t="shared" si="10"/>
        <v>0.19491113685255668</v>
      </c>
      <c r="AA44" s="5">
        <f>_xll.SNL.Clients.Office.Excel.Functions.SPG(U44, "SP_MARKETCAP", "12/31/2021")</f>
        <v>139816.44470528001</v>
      </c>
      <c r="AB44">
        <f t="shared" si="4"/>
        <v>3.294897969369907E-3</v>
      </c>
      <c r="AC44">
        <f t="shared" si="11"/>
        <v>1.7021442909764942E-2</v>
      </c>
    </row>
    <row r="45" spans="1:29" x14ac:dyDescent="0.3">
      <c r="A45" s="14" t="s">
        <v>45</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s="5">
        <f>_xll.SNL.Clients.Office.Excel.Functions.SPG(A45, "SP_MARKETCAP", "12/30/2023")</f>
        <v>25378.39200828</v>
      </c>
      <c r="H45">
        <f t="shared" si="5"/>
        <v>6.0398350258790119E-4</v>
      </c>
      <c r="I45">
        <f t="shared" si="6"/>
        <v>1.7763154811110172E-3</v>
      </c>
      <c r="K45" s="14" t="s">
        <v>45</v>
      </c>
      <c r="L45" s="4" cm="1">
        <f t="array" ref="L45">_xll.SNL.Clients.Office.Excel.Functions.SPG(K45, "SP_TOTAL_REV", "CY2023")</f>
        <v>20051000</v>
      </c>
      <c r="M45" s="4">
        <f>_xll.SNL.Clients.Office.Excel.Functions.SPG(K45,"IQ_AVG_DILUT_SHARES_OUT","CY2023")</f>
        <v>282880000</v>
      </c>
      <c r="N45" s="5">
        <f>_xll.SNL.Clients.Office.Excel.Functions.SPG(K45, "IQ_DILUT_EPS_NORM", "CY2023")</f>
        <v>2.9409999999999998</v>
      </c>
      <c r="O45">
        <f t="shared" si="2"/>
        <v>831950.08</v>
      </c>
      <c r="P45">
        <f t="shared" si="3"/>
        <v>4.1491700164580321E-2</v>
      </c>
      <c r="Q45" s="5">
        <f>_xll.SNL.Clients.Office.Excel.Functions.SPG(K45, "SP_MARKETCAP", "12/31/2022")</f>
        <v>25233.53429227</v>
      </c>
      <c r="R45">
        <f t="shared" si="7"/>
        <v>7.5013514021014273E-4</v>
      </c>
      <c r="S45">
        <f t="shared" si="8"/>
        <v>2.2061474473580298E-3</v>
      </c>
      <c r="U45" s="14" t="s">
        <v>45</v>
      </c>
      <c r="V45" s="4" cm="1">
        <f t="array" ref="V45">_xll.SNL.Clients.Office.Excel.Functions.SPG(U45, "SP_TOTAL_REV", "CY2021")</f>
        <v>15618000</v>
      </c>
      <c r="W45" s="4">
        <f>_xll.SNL.Clients.Office.Excel.Functions.SPG(U45,"IQ_AVG_DILUT_SHARES_OUT","CY2021")</f>
        <v>271220000</v>
      </c>
      <c r="X45" s="5">
        <f>_xll.SNL.Clients.Office.Excel.Functions.SPG(U45, "IQ_DILUT_EPS_NORM", "CY2021")</f>
        <v>1.9319999999999999</v>
      </c>
      <c r="Y45">
        <f t="shared" si="9"/>
        <v>523997.04</v>
      </c>
      <c r="Z45">
        <f t="shared" si="10"/>
        <v>3.3550841336918935E-2</v>
      </c>
      <c r="AA45" s="5">
        <f>_xll.SNL.Clients.Office.Excel.Functions.SPG(U45, "SP_MARKETCAP", "12/31/2021")</f>
        <v>44621.307393000003</v>
      </c>
      <c r="AB45">
        <f t="shared" si="4"/>
        <v>1.0515405067675419E-3</v>
      </c>
      <c r="AC45">
        <f t="shared" si="11"/>
        <v>2.0315762590748907E-3</v>
      </c>
    </row>
    <row r="46" spans="1:29" x14ac:dyDescent="0.3">
      <c r="A46" s="14" t="s">
        <v>46</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s="5">
        <f>_xll.SNL.Clients.Office.Excel.Functions.SPG(A46, "SP_MARKETCAP", "12/30/2023")</f>
        <v>27554.641985850001</v>
      </c>
      <c r="H46">
        <f t="shared" si="5"/>
        <v>6.5577634602458253E-4</v>
      </c>
      <c r="I46">
        <f t="shared" si="6"/>
        <v>3.8697362178910615E-3</v>
      </c>
      <c r="K46" s="14" t="s">
        <v>46</v>
      </c>
      <c r="L46" s="4" cm="1">
        <f t="array" ref="L46">_xll.SNL.Clients.Office.Excel.Functions.SPG(K46, "SP_TOTAL_REV", "CY2023")</f>
        <v>13574000</v>
      </c>
      <c r="M46" s="4">
        <f>_xll.SNL.Clients.Office.Excel.Functions.SPG(K46,"IQ_AVG_DILUT_SHARES_OUT","CY2023")</f>
        <v>378800000</v>
      </c>
      <c r="N46" s="5">
        <f>_xll.SNL.Clients.Office.Excel.Functions.SPG(K46, "IQ_DILUT_EPS_NORM", "CY2023")</f>
        <v>5.9009999999999998</v>
      </c>
      <c r="O46">
        <f t="shared" si="2"/>
        <v>2235298.7999999998</v>
      </c>
      <c r="P46">
        <f t="shared" si="3"/>
        <v>0.16467502578458817</v>
      </c>
      <c r="Q46" s="5">
        <f>_xll.SNL.Clients.Office.Excel.Functions.SPG(K46, "SP_MARKETCAP", "12/31/2022")</f>
        <v>23090.621488199999</v>
      </c>
      <c r="R46">
        <f t="shared" si="7"/>
        <v>6.8643125401963024E-4</v>
      </c>
      <c r="S46">
        <f t="shared" si="8"/>
        <v>4.050630829969838E-3</v>
      </c>
      <c r="U46" s="14" t="s">
        <v>46</v>
      </c>
      <c r="V46" s="4" cm="1">
        <f t="array" ref="V46">_xll.SNL.Clients.Office.Excel.Functions.SPG(U46, "SP_TOTAL_REV", "CY2021")</f>
        <v>9291509</v>
      </c>
      <c r="W46" s="4">
        <f>_xll.SNL.Clients.Office.Excel.Functions.SPG(U46,"IQ_AVG_DILUT_SHARES_OUT","CY2021")</f>
        <v>400300000</v>
      </c>
      <c r="X46" s="5">
        <f>_xll.SNL.Clients.Office.Excel.Functions.SPG(U46, "IQ_DILUT_EPS_NORM", "CY2021")</f>
        <v>3.4910000000000001</v>
      </c>
      <c r="Y46">
        <f t="shared" si="9"/>
        <v>1397447.3</v>
      </c>
      <c r="Z46">
        <f t="shared" si="10"/>
        <v>0.15040046778192864</v>
      </c>
      <c r="AA46" s="5">
        <f>_xll.SNL.Clients.Office.Excel.Functions.SPG(U46, "SP_MARKETCAP", "12/31/2021")</f>
        <v>17090.9315661</v>
      </c>
      <c r="AB46">
        <f t="shared" si="4"/>
        <v>4.0276289266606095E-4</v>
      </c>
      <c r="AC46">
        <f t="shared" si="11"/>
        <v>1.4060452582972188E-3</v>
      </c>
    </row>
    <row r="47" spans="1:29" x14ac:dyDescent="0.3">
      <c r="A47" s="14" t="s">
        <v>47</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5.399</v>
      </c>
      <c r="E47">
        <f t="shared" si="0"/>
        <v>2926258</v>
      </c>
      <c r="F47">
        <f t="shared" si="1"/>
        <v>3.1151945494224731E-2</v>
      </c>
      <c r="G47" s="5">
        <f>_xll.SNL.Clients.Office.Excel.Functions.SPG(A47, "SP_MARKETCAP", "12/30/2023")</f>
        <v>38520.794236100002</v>
      </c>
      <c r="H47">
        <f t="shared" si="5"/>
        <v>9.167611650728988E-4</v>
      </c>
      <c r="I47">
        <f t="shared" si="6"/>
        <v>4.9495935302285811E-3</v>
      </c>
      <c r="K47" s="14" t="s">
        <v>47</v>
      </c>
      <c r="L47" s="4" cm="1">
        <f t="array" ref="L47">_xll.SNL.Clients.Office.Excel.Functions.SPG(K47, "SP_TOTAL_REV", "CY2023")</f>
        <v>93935000</v>
      </c>
      <c r="M47" s="4">
        <f>_xll.SNL.Clients.Office.Excel.Functions.SPG(K47,"IQ_AVG_DILUT_SHARES_OUT","CY2023")</f>
        <v>542000000</v>
      </c>
      <c r="N47" s="5">
        <f>_xll.SNL.Clients.Office.Excel.Functions.SPG(K47, "IQ_DILUT_EPS_NORM", "CY2023")</f>
        <v>5.399</v>
      </c>
      <c r="O47">
        <f t="shared" si="2"/>
        <v>2926258</v>
      </c>
      <c r="P47">
        <f t="shared" si="3"/>
        <v>3.1151945494224731E-2</v>
      </c>
      <c r="Q47" s="5">
        <f>_xll.SNL.Clients.Office.Excel.Functions.SPG(K47, "SP_MARKETCAP", "12/31/2022")</f>
        <v>51005.682976949996</v>
      </c>
      <c r="R47">
        <f t="shared" si="7"/>
        <v>1.5162820518229718E-3</v>
      </c>
      <c r="S47">
        <f t="shared" si="8"/>
        <v>8.1864067977922249E-3</v>
      </c>
      <c r="U47" s="14" t="s">
        <v>47</v>
      </c>
      <c r="V47" s="4" cm="1">
        <f t="array" ref="V47">_xll.SNL.Clients.Office.Excel.Functions.SPG(U47, "SP_TOTAL_REV", "CY2021")</f>
        <v>85249000</v>
      </c>
      <c r="W47" s="4">
        <f>_xll.SNL.Clients.Office.Excel.Functions.SPG(U47,"IQ_AVG_DILUT_SHARES_OUT","CY2021")</f>
        <v>566000000</v>
      </c>
      <c r="X47" s="5">
        <f>_xll.SNL.Clients.Office.Excel.Functions.SPG(U47, "IQ_DILUT_EPS_NORM", "CY2021")</f>
        <v>3.669</v>
      </c>
      <c r="Y47">
        <f t="shared" si="9"/>
        <v>2076654</v>
      </c>
      <c r="Z47">
        <f t="shared" si="10"/>
        <v>2.43598634588089E-2</v>
      </c>
      <c r="AA47" s="5">
        <f>_xll.SNL.Clients.Office.Excel.Functions.SPG(U47, "SP_MARKETCAP", "12/31/2021")</f>
        <v>37812.634763399998</v>
      </c>
      <c r="AB47">
        <f t="shared" si="4"/>
        <v>8.9108812458415815E-4</v>
      </c>
      <c r="AC47">
        <f t="shared" si="11"/>
        <v>3.2694023290992763E-3</v>
      </c>
    </row>
    <row r="48" spans="1:29" x14ac:dyDescent="0.3">
      <c r="A48" s="14" t="s">
        <v>48</v>
      </c>
      <c r="B48" s="4" cm="1">
        <f t="array" ref="B48">_xll.SNL.Clients.Office.Excel.Functions.SPG(A48, "SP_TOTAL_REV", "CY2023")</f>
        <v>5860168</v>
      </c>
      <c r="C48" s="4">
        <f>_xll.SNL.Clients.Office.Excel.Functions.SPG(A48,"IQ_AVG_DILUT_SHARES_OUT","CY2023")</f>
        <v>1268538000</v>
      </c>
      <c r="D48" s="5">
        <f>_xll.SNL.Clients.Office.Excel.Functions.SPG(A48, "IQ_DILUT_EPS_NORM", "CY2023")</f>
        <v>1.1930000000000001</v>
      </c>
      <c r="E48">
        <f t="shared" si="0"/>
        <v>1513365.834</v>
      </c>
      <c r="F48">
        <f t="shared" si="1"/>
        <v>0.25824615164616443</v>
      </c>
      <c r="G48" s="5">
        <f>_xll.SNL.Clients.Office.Excel.Functions.SPG(A48, "SP_MARKETCAP", "12/30/2023")</f>
        <v>73267.194442420005</v>
      </c>
      <c r="H48">
        <f t="shared" si="5"/>
        <v>1.7436950579723038E-3</v>
      </c>
      <c r="I48">
        <f t="shared" si="6"/>
        <v>2.0802282041609585E-3</v>
      </c>
      <c r="K48" s="14" t="s">
        <v>48</v>
      </c>
      <c r="L48" s="4" cm="1">
        <f t="array" ref="L48">_xll.SNL.Clients.Office.Excel.Functions.SPG(K48, "SP_TOTAL_REV", "CY2023")</f>
        <v>5860168</v>
      </c>
      <c r="M48" s="4">
        <f>_xll.SNL.Clients.Office.Excel.Functions.SPG(K48,"IQ_AVG_DILUT_SHARES_OUT","CY2023")</f>
        <v>1268538000</v>
      </c>
      <c r="N48" s="5">
        <f>_xll.SNL.Clients.Office.Excel.Functions.SPG(K48, "IQ_DILUT_EPS_NORM", "CY2023")</f>
        <v>1.1930000000000001</v>
      </c>
      <c r="O48">
        <f t="shared" si="2"/>
        <v>1513365.834</v>
      </c>
      <c r="P48">
        <f t="shared" si="3"/>
        <v>0.25824615164616443</v>
      </c>
      <c r="Q48" s="5">
        <f>_xll.SNL.Clients.Office.Excel.Functions.SPG(K48, "SP_MARKETCAP", "12/31/2022")</f>
        <v>37081.236951600004</v>
      </c>
      <c r="R48">
        <f t="shared" si="7"/>
        <v>1.102340185788999E-3</v>
      </c>
      <c r="S48">
        <f t="shared" si="8"/>
        <v>1.3150918416462759E-3</v>
      </c>
      <c r="U48" s="14" t="s">
        <v>48</v>
      </c>
      <c r="V48" s="4" cm="1">
        <f t="array" ref="V48">_xll.SNL.Clients.Office.Excel.Functions.SPG(U48, "SP_TOTAL_REV", "CY2021")</f>
        <v>2948037</v>
      </c>
      <c r="W48" s="4">
        <f>_xll.SNL.Clients.Office.Excel.Functions.SPG(U48,"IQ_AVG_DILUT_SHARES_OUT","CY2021")</f>
        <v>1276952000</v>
      </c>
      <c r="X48" s="5">
        <f>_xll.SNL.Clients.Office.Excel.Functions.SPG(U48, "IQ_DILUT_EPS_NORM", "CY2021")</f>
        <v>0.45600000000000002</v>
      </c>
      <c r="Y48">
        <f t="shared" si="9"/>
        <v>582290.11199999996</v>
      </c>
      <c r="Z48">
        <f t="shared" si="10"/>
        <v>0.19751791174941155</v>
      </c>
      <c r="AA48" s="5">
        <f>_xll.SNL.Clients.Office.Excel.Functions.SPG(U48, "SP_MARKETCAP", "12/31/2021")</f>
        <v>44172.014625000003</v>
      </c>
      <c r="AB48">
        <f t="shared" si="4"/>
        <v>1.0409525259899139E-3</v>
      </c>
      <c r="AC48">
        <f t="shared" si="11"/>
        <v>4.7467435185140073E-4</v>
      </c>
    </row>
    <row r="49" spans="1:29" x14ac:dyDescent="0.3">
      <c r="A49" s="14" t="s">
        <v>49</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s="5">
        <f>_xll.SNL.Clients.Office.Excel.Functions.SPG(A49, "SP_MARKETCAP", "12/30/2023")</f>
        <v>48554.06568</v>
      </c>
      <c r="H49">
        <f t="shared" si="5"/>
        <v>1.1555442379769963E-3</v>
      </c>
      <c r="I49">
        <f t="shared" si="6"/>
        <v>6.5426914754257532E-3</v>
      </c>
      <c r="K49" s="14" t="s">
        <v>49</v>
      </c>
      <c r="L49" s="4" cm="1">
        <f t="array" ref="L49">_xll.SNL.Clients.Office.Excel.Functions.SPG(K49, "SP_TOTAL_REV", "CY2023")</f>
        <v>10071900</v>
      </c>
      <c r="M49" s="4">
        <f>_xll.SNL.Clients.Office.Excel.Functions.SPG(K49,"IQ_AVG_DILUT_SHARES_OUT","CY2023")</f>
        <v>219300000</v>
      </c>
      <c r="N49" s="5">
        <f>_xll.SNL.Clients.Office.Excel.Functions.SPG(K49, "IQ_DILUT_EPS_NORM", "CY2023")</f>
        <v>5.6619999999999999</v>
      </c>
      <c r="O49">
        <f t="shared" si="2"/>
        <v>1241676.6000000001</v>
      </c>
      <c r="P49">
        <f t="shared" si="3"/>
        <v>0.12328126768534239</v>
      </c>
      <c r="Q49" s="5">
        <f>_xll.SNL.Clients.Office.Excel.Functions.SPG(K49, "SP_MARKETCAP", "12/31/2022")</f>
        <v>39751.7736</v>
      </c>
      <c r="R49">
        <f t="shared" si="7"/>
        <v>1.1817291195776968E-3</v>
      </c>
      <c r="S49">
        <f t="shared" si="8"/>
        <v>6.6909502750489187E-3</v>
      </c>
      <c r="U49" s="14" t="s">
        <v>49</v>
      </c>
      <c r="V49" s="4" cm="1">
        <f t="array" ref="V49">_xll.SNL.Clients.Office.Excel.Functions.SPG(U49, "SP_TOTAL_REV", "CY2021")</f>
        <v>7036200</v>
      </c>
      <c r="W49" s="4">
        <f>_xll.SNL.Clients.Office.Excel.Functions.SPG(U49,"IQ_AVG_DILUT_SHARES_OUT","CY2021")</f>
        <v>207300000</v>
      </c>
      <c r="X49" s="5">
        <f>_xll.SNL.Clients.Office.Excel.Functions.SPG(U49, "IQ_DILUT_EPS_NORM", "CY2021")</f>
        <v>3.17</v>
      </c>
      <c r="Y49">
        <f t="shared" si="9"/>
        <v>657141</v>
      </c>
      <c r="Z49">
        <f t="shared" si="10"/>
        <v>9.3394303743497914E-2</v>
      </c>
      <c r="AA49" s="5">
        <f>_xll.SNL.Clients.Office.Excel.Functions.SPG(U49, "SP_MARKETCAP", "12/31/2021")</f>
        <v>35168.858260000001</v>
      </c>
      <c r="AB49">
        <f t="shared" si="4"/>
        <v>8.2878519697873634E-4</v>
      </c>
      <c r="AC49">
        <f t="shared" si="11"/>
        <v>2.6272490744225943E-3</v>
      </c>
    </row>
    <row r="50" spans="1:29" x14ac:dyDescent="0.3">
      <c r="A50" s="14" t="s">
        <v>50</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s="5">
        <f>_xll.SNL.Clients.Office.Excel.Functions.SPG(A50, "SP_MARKETCAP", "12/30/2023")</f>
        <v>8860.9935638000006</v>
      </c>
      <c r="H50">
        <f t="shared" si="5"/>
        <v>2.1088388607625949E-4</v>
      </c>
      <c r="I50">
        <f t="shared" si="6"/>
        <v>2.0609682186232838E-3</v>
      </c>
      <c r="K50" s="14" t="s">
        <v>50</v>
      </c>
      <c r="L50" s="4" cm="1">
        <f t="array" ref="L50">_xll.SNL.Clients.Office.Excel.Functions.SPG(K50, "SP_TOTAL_REV", "CY2023")</f>
        <v>11131600</v>
      </c>
      <c r="M50" s="4">
        <f>_xll.SNL.Clients.Office.Excel.Functions.SPG(K50,"IQ_AVG_DILUT_SHARES_OUT","CY2023")</f>
        <v>53783069</v>
      </c>
      <c r="N50" s="5">
        <f>_xll.SNL.Clients.Office.Excel.Functions.SPG(K50, "IQ_DILUT_EPS_NORM", "CY2023")</f>
        <v>9.7729999999999997</v>
      </c>
      <c r="O50">
        <f t="shared" si="2"/>
        <v>525621.93333699997</v>
      </c>
      <c r="P50">
        <f t="shared" si="3"/>
        <v>4.7218902344406913E-2</v>
      </c>
      <c r="Q50" s="5">
        <f>_xll.SNL.Clients.Office.Excel.Functions.SPG(K50, "SP_MARKETCAP", "12/31/2022")</f>
        <v>6607.0985107400002</v>
      </c>
      <c r="R50">
        <f t="shared" si="7"/>
        <v>1.9641389550628484E-4</v>
      </c>
      <c r="S50">
        <f t="shared" si="8"/>
        <v>1.9195530007829217E-3</v>
      </c>
      <c r="U50" s="14" t="s">
        <v>50</v>
      </c>
      <c r="V50" s="4" cm="1">
        <f t="array" ref="V50">_xll.SNL.Clients.Office.Excel.Functions.SPG(U50, "SP_TOTAL_REV", "CY2021")</f>
        <v>10187600</v>
      </c>
      <c r="W50" s="4">
        <f>_xll.SNL.Clients.Office.Excel.Functions.SPG(U50,"IQ_AVG_DILUT_SHARES_OUT","CY2021")</f>
        <v>60123694</v>
      </c>
      <c r="X50" s="5">
        <f>_xll.SNL.Clients.Office.Excel.Functions.SPG(U50, "IQ_DILUT_EPS_NORM", "CY2021")</f>
        <v>8.3729999999999993</v>
      </c>
      <c r="Y50">
        <f t="shared" si="9"/>
        <v>503415.689862</v>
      </c>
      <c r="Z50">
        <f t="shared" si="10"/>
        <v>4.9414551990851624E-2</v>
      </c>
      <c r="AA50" s="5">
        <f>_xll.SNL.Clients.Office.Excel.Functions.SPG(U50, "SP_MARKETCAP", "12/31/2021")</f>
        <v>8880.3898647400001</v>
      </c>
      <c r="AB50">
        <f t="shared" si="4"/>
        <v>2.0927422803678229E-4</v>
      </c>
      <c r="AC50">
        <f t="shared" si="11"/>
        <v>1.752253111351978E-3</v>
      </c>
    </row>
    <row r="51" spans="1:29" x14ac:dyDescent="0.3">
      <c r="A51" s="14" t="s">
        <v>51</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s="5">
        <f>_xll.SNL.Clients.Office.Excel.Functions.SPG(A51, "SP_MARKETCAP", "12/30/2023")</f>
        <v>119977.33758004</v>
      </c>
      <c r="H51">
        <f t="shared" si="5"/>
        <v>2.8553555544071209E-3</v>
      </c>
      <c r="I51">
        <f t="shared" si="6"/>
        <v>4.8027080425127773E-3</v>
      </c>
      <c r="K51" s="14" t="s">
        <v>51</v>
      </c>
      <c r="L51" s="4" cm="1">
        <f t="array" ref="L51">_xll.SNL.Clients.Office.Excel.Functions.SPG(K51, "SP_TOTAL_REV", "CY2023")</f>
        <v>122428000</v>
      </c>
      <c r="M51" s="4">
        <f>_xll.SNL.Clients.Office.Excel.Functions.SPG(K51,"IQ_AVG_DILUT_SHARES_OUT","CY2023")</f>
        <v>7258000000</v>
      </c>
      <c r="N51" s="5">
        <f>_xll.SNL.Clients.Office.Excel.Functions.SPG(K51, "IQ_DILUT_EPS_NORM", "CY2023")</f>
        <v>1.6819999999999999</v>
      </c>
      <c r="O51">
        <f t="shared" si="2"/>
        <v>12207956</v>
      </c>
      <c r="P51">
        <f t="shared" si="3"/>
        <v>9.9715391903812858E-2</v>
      </c>
      <c r="Q51" s="5">
        <f>_xll.SNL.Clients.Office.Excel.Functions.SPG(K51, "SP_MARKETCAP", "12/31/2022")</f>
        <v>131193.12710007001</v>
      </c>
      <c r="R51">
        <f t="shared" si="7"/>
        <v>3.9000709790370362E-3</v>
      </c>
      <c r="S51">
        <f t="shared" si="8"/>
        <v>6.5599193867402943E-3</v>
      </c>
      <c r="U51" s="14" t="s">
        <v>51</v>
      </c>
      <c r="V51" s="4" cm="1">
        <f t="array" ref="V51">_xll.SNL.Clients.Office.Excel.Functions.SPG(U51, "SP_TOTAL_REV", "CY2021")</f>
        <v>134038000</v>
      </c>
      <c r="W51" s="4">
        <f>_xll.SNL.Clients.Office.Excel.Functions.SPG(U51,"IQ_AVG_DILUT_SHARES_OUT","CY2021")</f>
        <v>7503000000</v>
      </c>
      <c r="X51" s="5">
        <f>_xll.SNL.Clients.Office.Excel.Functions.SPG(U51, "IQ_DILUT_EPS_NORM", "CY2021")</f>
        <v>2.2029999999999998</v>
      </c>
      <c r="Y51">
        <f t="shared" si="9"/>
        <v>16529108.999999998</v>
      </c>
      <c r="Z51">
        <f t="shared" si="10"/>
        <v>0.12331658932541517</v>
      </c>
      <c r="AA51" s="5">
        <f>_xll.SNL.Clients.Office.Excel.Functions.SPG(U51, "SP_MARKETCAP", "12/31/2021")</f>
        <v>175668.6</v>
      </c>
      <c r="AB51">
        <f t="shared" si="4"/>
        <v>4.1397856642838545E-3</v>
      </c>
      <c r="AC51">
        <f t="shared" si="11"/>
        <v>9.1199478184173302E-3</v>
      </c>
    </row>
    <row r="52" spans="1:29" x14ac:dyDescent="0.3">
      <c r="A52" s="14" t="s">
        <v>52</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4.5010000000000003</v>
      </c>
      <c r="E52">
        <f t="shared" si="0"/>
        <v>662235.50575000001</v>
      </c>
      <c r="F52">
        <f t="shared" si="1"/>
        <v>0.16766241096101969</v>
      </c>
      <c r="G52" s="5">
        <f>_xll.SNL.Clients.Office.Excel.Functions.SPG(A52, "SP_MARKETCAP", "12/30/2023")</f>
        <v>17481.607054200002</v>
      </c>
      <c r="H52">
        <f t="shared" si="5"/>
        <v>4.1604693693817206E-4</v>
      </c>
      <c r="I52">
        <f t="shared" si="6"/>
        <v>1.8726272631587127E-3</v>
      </c>
      <c r="K52" s="14" t="s">
        <v>52</v>
      </c>
      <c r="L52" s="4" cm="1">
        <f t="array" ref="L52">_xll.SNL.Clients.Office.Excel.Functions.SPG(K52, "SP_TOTAL_REV", "CY2023")</f>
        <v>3949815</v>
      </c>
      <c r="M52" s="4">
        <f>_xll.SNL.Clients.Office.Excel.Functions.SPG(K52,"IQ_AVG_DILUT_SHARES_OUT","CY2023")</f>
        <v>147130750</v>
      </c>
      <c r="N52" s="5">
        <f>_xll.SNL.Clients.Office.Excel.Functions.SPG(K52, "IQ_DILUT_EPS_NORM", "CY2023")</f>
        <v>4.5010000000000003</v>
      </c>
      <c r="O52">
        <f t="shared" si="2"/>
        <v>662235.50575000001</v>
      </c>
      <c r="P52">
        <f t="shared" si="3"/>
        <v>0.16766241096101969</v>
      </c>
      <c r="Q52" s="5">
        <f>_xll.SNL.Clients.Office.Excel.Functions.SPG(K52, "SP_MARKETCAP", "12/31/2022")</f>
        <v>15803.66020618</v>
      </c>
      <c r="R52">
        <f t="shared" si="7"/>
        <v>4.6980659654275586E-4</v>
      </c>
      <c r="S52">
        <f t="shared" si="8"/>
        <v>2.1145994910389443E-3</v>
      </c>
      <c r="U52" s="14" t="s">
        <v>52</v>
      </c>
      <c r="V52" s="4" cm="1">
        <f t="array" ref="V52">_xll.SNL.Clients.Office.Excel.Functions.SPG(U52, "SP_TOTAL_REV", "CY2021")</f>
        <v>3505796</v>
      </c>
      <c r="W52" s="4">
        <f>_xll.SNL.Clients.Office.Excel.Functions.SPG(U52,"IQ_AVG_DILUT_SHARES_OUT","CY2021")</f>
        <v>131497750</v>
      </c>
      <c r="X52" s="5">
        <f>_xll.SNL.Clients.Office.Excel.Functions.SPG(U52, "IQ_DILUT_EPS_NORM", "CY2021")</f>
        <v>3.8119999999999998</v>
      </c>
      <c r="Y52">
        <f t="shared" si="9"/>
        <v>501269.42300000001</v>
      </c>
      <c r="Z52">
        <f t="shared" si="10"/>
        <v>0.14298305520344026</v>
      </c>
      <c r="AA52" s="5">
        <f>_xll.SNL.Clients.Office.Excel.Functions.SPG(U52, "SP_MARKETCAP", "12/31/2021")</f>
        <v>13903.52768049</v>
      </c>
      <c r="AB52">
        <f t="shared" si="4"/>
        <v>3.2764890580710645E-4</v>
      </c>
      <c r="AC52">
        <f t="shared" si="11"/>
        <v>1.2489976289366898E-3</v>
      </c>
    </row>
    <row r="53" spans="1:29" x14ac:dyDescent="0.3">
      <c r="A53" s="14" t="s">
        <v>53</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s="5">
        <f>_xll.SNL.Clients.Office.Excel.Functions.SPG(A53, "SP_MARKETCAP", "12/30/2023")</f>
        <v>52084.103330999998</v>
      </c>
      <c r="H53">
        <f t="shared" si="5"/>
        <v>1.2395560423506748E-3</v>
      </c>
      <c r="I53">
        <f t="shared" si="6"/>
        <v>4.3582790449049726E-3</v>
      </c>
      <c r="K53" s="14" t="s">
        <v>53</v>
      </c>
      <c r="L53" s="4" cm="1">
        <f t="array" ref="L53">_xll.SNL.Clients.Office.Excel.Functions.SPG(K53, "SP_TOTAL_REV", "CY2023")</f>
        <v>5497000</v>
      </c>
      <c r="M53" s="4">
        <f>_xll.SNL.Clients.Office.Excel.Functions.SPG(K53,"IQ_AVG_DILUT_SHARES_OUT","CY2023")</f>
        <v>216000000</v>
      </c>
      <c r="N53" s="5">
        <f>_xll.SNL.Clients.Office.Excel.Functions.SPG(K53, "IQ_DILUT_EPS_NORM", "CY2023")</f>
        <v>3.516</v>
      </c>
      <c r="O53">
        <f t="shared" si="2"/>
        <v>759456</v>
      </c>
      <c r="P53">
        <f t="shared" si="3"/>
        <v>0.13815826814626159</v>
      </c>
      <c r="Q53" s="5">
        <f>_xll.SNL.Clients.Office.Excel.Functions.SPG(K53, "SP_MARKETCAP", "12/31/2022")</f>
        <v>40320.471603780003</v>
      </c>
      <c r="R53">
        <f t="shared" si="7"/>
        <v>1.1986352077959226E-3</v>
      </c>
      <c r="S53">
        <f t="shared" si="8"/>
        <v>4.2144013906104637E-3</v>
      </c>
      <c r="U53" s="14" t="s">
        <v>53</v>
      </c>
      <c r="V53" s="4" cm="1">
        <f t="array" ref="V53">_xll.SNL.Clients.Office.Excel.Functions.SPG(U53, "SP_TOTAL_REV", "CY2021")</f>
        <v>4386000</v>
      </c>
      <c r="W53" s="4">
        <f>_xll.SNL.Clients.Office.Excel.Functions.SPG(U53,"IQ_AVG_DILUT_SHARES_OUT","CY2021")</f>
        <v>222000000</v>
      </c>
      <c r="X53" s="5">
        <f>_xll.SNL.Clients.Office.Excel.Functions.SPG(U53, "IQ_DILUT_EPS_NORM", "CY2021")</f>
        <v>1.948</v>
      </c>
      <c r="Y53">
        <f t="shared" si="9"/>
        <v>432456</v>
      </c>
      <c r="Z53">
        <f t="shared" si="10"/>
        <v>9.8599179206566342E-2</v>
      </c>
      <c r="AA53" s="5">
        <f>_xll.SNL.Clients.Office.Excel.Functions.SPG(U53, "SP_MARKETCAP", "12/31/2021")</f>
        <v>61854.325126229996</v>
      </c>
      <c r="AB53">
        <f t="shared" si="4"/>
        <v>1.4576517854159455E-3</v>
      </c>
      <c r="AC53">
        <f t="shared" si="11"/>
        <v>2.839505677990262E-3</v>
      </c>
    </row>
    <row r="54" spans="1:29" x14ac:dyDescent="0.3">
      <c r="A54" s="14" t="s">
        <v>54</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s="5">
        <f>_xll.SNL.Clients.Office.Excel.Functions.SPG(A54, "SP_MARKETCAP", "12/30/2023")</f>
        <v>95821.675062540002</v>
      </c>
      <c r="H54">
        <f t="shared" si="5"/>
        <v>2.2804719427941041E-3</v>
      </c>
      <c r="I54">
        <f t="shared" si="6"/>
        <v>1.5817353395219905E-2</v>
      </c>
      <c r="K54" s="14" t="s">
        <v>54</v>
      </c>
      <c r="L54" s="4" cm="1">
        <f t="array" ref="L54">_xll.SNL.Clients.Office.Excel.Functions.SPG(K54, "SP_TOTAL_REV", "CY2023")</f>
        <v>18585900</v>
      </c>
      <c r="M54" s="4">
        <f>_xll.SNL.Clients.Office.Excel.Functions.SPG(K54,"IQ_AVG_DILUT_SHARES_OUT","CY2023")</f>
        <v>414400000</v>
      </c>
      <c r="N54" s="5">
        <f>_xll.SNL.Clients.Office.Excel.Functions.SPG(K54, "IQ_DILUT_EPS_NORM", "CY2023")</f>
        <v>6.9359999999999999</v>
      </c>
      <c r="O54">
        <f t="shared" si="2"/>
        <v>2874278.4</v>
      </c>
      <c r="P54">
        <f t="shared" si="3"/>
        <v>0.154648330185786</v>
      </c>
      <c r="Q54" s="5">
        <f>_xll.SNL.Clients.Office.Excel.Functions.SPG(K54, "SP_MARKETCAP", "12/31/2022")</f>
        <v>99085.760903339993</v>
      </c>
      <c r="R54">
        <f t="shared" si="7"/>
        <v>2.9455925708680867E-3</v>
      </c>
      <c r="S54">
        <f t="shared" si="8"/>
        <v>2.0430630071541049E-2</v>
      </c>
      <c r="U54" s="14" t="s">
        <v>54</v>
      </c>
      <c r="V54" s="4" cm="1">
        <f t="array" ref="V54">_xll.SNL.Clients.Office.Excel.Functions.SPG(U54, "SP_TOTAL_REV", "CY2021")</f>
        <v>15696600</v>
      </c>
      <c r="W54" s="4">
        <f>_xll.SNL.Clients.Office.Excel.Functions.SPG(U54,"IQ_AVG_DILUT_SHARES_OUT","CY2021")</f>
        <v>424800000</v>
      </c>
      <c r="X54" s="5">
        <f>_xll.SNL.Clients.Office.Excel.Functions.SPG(U54, "IQ_DILUT_EPS_NORM", "CY2021")</f>
        <v>5.2210000000000001</v>
      </c>
      <c r="Y54">
        <f t="shared" si="9"/>
        <v>2217880.7999999998</v>
      </c>
      <c r="Z54">
        <f t="shared" si="10"/>
        <v>0.14129689232062995</v>
      </c>
      <c r="AA54" s="5">
        <f>_xll.SNL.Clients.Office.Excel.Functions.SPG(U54, "SP_MARKETCAP", "12/31/2021")</f>
        <v>103904.87707636</v>
      </c>
      <c r="AB54">
        <f t="shared" si="4"/>
        <v>2.4486101703428574E-3</v>
      </c>
      <c r="AC54">
        <f t="shared" si="11"/>
        <v>1.2784193699360059E-2</v>
      </c>
    </row>
    <row r="55" spans="1:29" x14ac:dyDescent="0.3">
      <c r="A55" s="14" t="s">
        <v>55</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s="5">
        <f>_xll.SNL.Clients.Office.Excel.Functions.SPG(A55, "SP_MARKETCAP", "12/30/2023")</f>
        <v>44710.119901439997</v>
      </c>
      <c r="H55">
        <f t="shared" si="5"/>
        <v>1.0640616950981893E-3</v>
      </c>
      <c r="I55">
        <f t="shared" si="6"/>
        <v>0.11560923911072317</v>
      </c>
      <c r="K55" s="14" t="s">
        <v>55</v>
      </c>
      <c r="L55" s="4" cm="1">
        <f t="array" ref="L55">_xll.SNL.Clients.Office.Excel.Functions.SPG(K55, "SP_TOTAL_REV", "CY2023")</f>
        <v>17830563</v>
      </c>
      <c r="M55" s="4">
        <f>_xll.SNL.Clients.Office.Excel.Functions.SPG(K55,"IQ_AVG_DILUT_SHARES_OUT","CY2023")</f>
        <v>18750250</v>
      </c>
      <c r="N55" s="5">
        <f>_xll.SNL.Clients.Office.Excel.Functions.SPG(K55, "IQ_DILUT_EPS_NORM", "CY2023")</f>
        <v>108.649</v>
      </c>
      <c r="O55">
        <f t="shared" si="2"/>
        <v>2037195.9122500001</v>
      </c>
      <c r="P55">
        <f t="shared" si="3"/>
        <v>0.11425303352732048</v>
      </c>
      <c r="Q55" s="5">
        <f>_xll.SNL.Clients.Office.Excel.Functions.SPG(K55, "SP_MARKETCAP", "12/31/2022")</f>
        <v>46279.522506779998</v>
      </c>
      <c r="R55">
        <f t="shared" si="7"/>
        <v>1.3757841332245194E-3</v>
      </c>
      <c r="S55">
        <f t="shared" si="8"/>
        <v>0.14947757029071082</v>
      </c>
      <c r="U55" s="14" t="s">
        <v>55</v>
      </c>
      <c r="V55" s="4" cm="1">
        <f t="array" ref="V55">_xll.SNL.Clients.Office.Excel.Functions.SPG(U55, "SP_TOTAL_REV", "CY2021")</f>
        <v>15603160</v>
      </c>
      <c r="W55" s="4">
        <f>_xll.SNL.Clients.Office.Excel.Functions.SPG(U55,"IQ_AVG_DILUT_SHARES_OUT","CY2021")</f>
        <v>21754000</v>
      </c>
      <c r="X55" s="5">
        <f>_xll.SNL.Clients.Office.Excel.Functions.SPG(U55, "IQ_DILUT_EPS_NORM", "CY2021")</f>
        <v>87.278999999999996</v>
      </c>
      <c r="Y55">
        <f t="shared" si="9"/>
        <v>1898667.3659999999</v>
      </c>
      <c r="Z55">
        <f t="shared" si="10"/>
        <v>0.12168479756664675</v>
      </c>
      <c r="AA55" s="5">
        <f>_xll.SNL.Clients.Office.Excel.Functions.SPG(U55, "SP_MARKETCAP", "12/31/2021")</f>
        <v>43257.741430440001</v>
      </c>
      <c r="AB55">
        <f t="shared" si="4"/>
        <v>1.01940687090939E-3</v>
      </c>
      <c r="AC55">
        <f t="shared" si="11"/>
        <v>8.8972812286100642E-2</v>
      </c>
    </row>
    <row r="56" spans="1:29" x14ac:dyDescent="0.3">
      <c r="A56" s="14" t="s">
        <v>56</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s="5">
        <f>_xll.SNL.Clients.Office.Excel.Functions.SPG(A56, "SP_MARKETCAP", "12/30/2023")</f>
        <v>26555.343399860001</v>
      </c>
      <c r="H56">
        <f t="shared" si="5"/>
        <v>6.3199391489575222E-4</v>
      </c>
      <c r="I56">
        <f t="shared" si="6"/>
        <v>1.9370613491554805E-3</v>
      </c>
      <c r="K56" s="14" t="s">
        <v>56</v>
      </c>
      <c r="L56" s="4" cm="1">
        <f t="array" ref="L56">_xll.SNL.Clients.Office.Excel.Functions.SPG(K56, "SP_TOTAL_REV", "CY2023")</f>
        <v>2815021</v>
      </c>
      <c r="M56" s="4">
        <f>_xll.SNL.Clients.Office.Excel.Functions.SPG(K56,"IQ_AVG_DILUT_SHARES_OUT","CY2023")</f>
        <v>141643788</v>
      </c>
      <c r="N56" s="5">
        <f>_xll.SNL.Clients.Office.Excel.Functions.SPG(K56, "IQ_DILUT_EPS_NORM", "CY2023")</f>
        <v>3.0649999999999999</v>
      </c>
      <c r="O56">
        <f t="shared" si="2"/>
        <v>434138.21021999995</v>
      </c>
      <c r="P56">
        <f t="shared" si="3"/>
        <v>0.15422201476294492</v>
      </c>
      <c r="Q56" s="5">
        <f>_xll.SNL.Clients.Office.Excel.Functions.SPG(K56, "SP_MARKETCAP", "12/31/2022")</f>
        <v>22566.079047840001</v>
      </c>
      <c r="R56">
        <f t="shared" si="7"/>
        <v>6.708378094990125E-4</v>
      </c>
      <c r="S56">
        <f t="shared" si="8"/>
        <v>2.0561178861144731E-3</v>
      </c>
      <c r="U56" s="14" t="s">
        <v>56</v>
      </c>
      <c r="V56" s="4" cm="1">
        <f t="array" ref="V56">_xll.SNL.Clients.Office.Excel.Functions.SPG(U56, "SP_TOTAL_REV", "CY2021")</f>
        <v>2310130</v>
      </c>
      <c r="W56" s="4">
        <f>_xll.SNL.Clients.Office.Excel.Functions.SPG(U56,"IQ_AVG_DILUT_SHARES_OUT","CY2021")</f>
        <v>139717399</v>
      </c>
      <c r="X56" s="5">
        <f>_xll.SNL.Clients.Office.Excel.Functions.SPG(U56, "IQ_DILUT_EPS_NORM", "CY2021")</f>
        <v>1.9319999999999999</v>
      </c>
      <c r="Y56">
        <f t="shared" si="9"/>
        <v>269934.014868</v>
      </c>
      <c r="Z56">
        <f t="shared" si="10"/>
        <v>0.11684797603078614</v>
      </c>
      <c r="AA56" s="5">
        <f>_xll.SNL.Clients.Office.Excel.Functions.SPG(U56, "SP_MARKETCAP", "12/31/2021")</f>
        <v>35238.708646439998</v>
      </c>
      <c r="AB56">
        <f t="shared" si="4"/>
        <v>8.3043128300907404E-4</v>
      </c>
      <c r="AC56">
        <f t="shared" si="11"/>
        <v>1.6043932387735311E-3</v>
      </c>
    </row>
    <row r="57" spans="1:29" x14ac:dyDescent="0.3">
      <c r="A57" s="14" t="s">
        <v>57</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s="5">
        <f>_xll.SNL.Clients.Office.Excel.Functions.SPG(A57, "SP_MARKETCAP", "12/30/2023")</f>
        <v>16280.203160479999</v>
      </c>
      <c r="H57">
        <f t="shared" si="5"/>
        <v>3.8745457649567419E-4</v>
      </c>
      <c r="I57">
        <f t="shared" si="6"/>
        <v>2.509155837385986E-3</v>
      </c>
      <c r="K57" s="14" t="s">
        <v>57</v>
      </c>
      <c r="L57" s="4" cm="1">
        <f t="array" ref="L57">_xll.SNL.Clients.Office.Excel.Functions.SPG(K57, "SP_TOTAL_REV", "CY2023")</f>
        <v>8364300</v>
      </c>
      <c r="M57" s="4">
        <f>_xll.SNL.Clients.Office.Excel.Functions.SPG(K57,"IQ_AVG_DILUT_SHARES_OUT","CY2023")</f>
        <v>81100000</v>
      </c>
      <c r="N57" s="5">
        <f>_xll.SNL.Clients.Office.Excel.Functions.SPG(K57, "IQ_DILUT_EPS_NORM", "CY2023")</f>
        <v>6.476</v>
      </c>
      <c r="O57">
        <f t="shared" si="2"/>
        <v>525203.6</v>
      </c>
      <c r="P57">
        <f t="shared" si="3"/>
        <v>6.2791100271391509E-2</v>
      </c>
      <c r="Q57" s="5">
        <f>_xll.SNL.Clients.Office.Excel.Functions.SPG(K57, "SP_MARKETCAP", "12/31/2022")</f>
        <v>14655.391534</v>
      </c>
      <c r="R57">
        <f t="shared" si="7"/>
        <v>4.3567120070688497E-4</v>
      </c>
      <c r="S57">
        <f t="shared" si="8"/>
        <v>2.8214066957777872E-3</v>
      </c>
      <c r="U57" s="14" t="s">
        <v>57</v>
      </c>
      <c r="V57" s="4" cm="1">
        <f t="array" ref="V57">_xll.SNL.Clients.Office.Excel.Functions.SPG(U57, "SP_TOTAL_REV", "CY2021")</f>
        <v>8408300</v>
      </c>
      <c r="W57" s="4">
        <f>_xll.SNL.Clients.Office.Excel.Functions.SPG(U57,"IQ_AVG_DILUT_SHARES_OUT","CY2021")</f>
        <v>83800000</v>
      </c>
      <c r="X57" s="5">
        <f>_xll.SNL.Clients.Office.Excel.Functions.SPG(U57, "IQ_DILUT_EPS_NORM", "CY2021")</f>
        <v>7.2720000000000002</v>
      </c>
      <c r="Y57">
        <f t="shared" si="9"/>
        <v>609393.6</v>
      </c>
      <c r="Z57">
        <f t="shared" si="10"/>
        <v>7.2475244698690572E-2</v>
      </c>
      <c r="AA57" s="5">
        <f>_xll.SNL.Clients.Office.Excel.Functions.SPG(U57, "SP_MARKETCAP", "12/31/2021")</f>
        <v>17931.039410310001</v>
      </c>
      <c r="AB57">
        <f t="shared" si="4"/>
        <v>4.225607757818424E-4</v>
      </c>
      <c r="AC57">
        <f t="shared" si="11"/>
        <v>3.0728619614855579E-3</v>
      </c>
    </row>
    <row r="58" spans="1:29" x14ac:dyDescent="0.3">
      <c r="A58" s="14" t="s">
        <v>58</v>
      </c>
      <c r="B58" s="4" cm="1">
        <f t="array" ref="B58">_xll.SNL.Clients.Office.Excel.Functions.SPG(A58, "SP_TOTAL_REV", "CY2023")</f>
        <v>1560699</v>
      </c>
      <c r="C58" s="4">
        <f>_xll.SNL.Clients.Office.Excel.Functions.SPG(A58,"IQ_AVG_DILUT_SHARES_OUT","CY2023")</f>
        <v>75456000</v>
      </c>
      <c r="D58" s="5">
        <f>_xll.SNL.Clients.Office.Excel.Functions.SPG(A58, "IQ_DILUT_EPS_NORM", "CY2023")</f>
        <v>1.669</v>
      </c>
      <c r="E58">
        <f t="shared" si="0"/>
        <v>125936.064</v>
      </c>
      <c r="F58">
        <f t="shared" si="1"/>
        <v>8.069208989049137E-2</v>
      </c>
      <c r="G58" s="5">
        <f>_xll.SNL.Clients.Office.Excel.Functions.SPG(A58, "SP_MARKETCAP", "12/30/2023")</f>
        <v>19357.65656223</v>
      </c>
      <c r="H58">
        <f t="shared" si="5"/>
        <v>4.6069527212499474E-4</v>
      </c>
      <c r="I58">
        <f t="shared" si="6"/>
        <v>7.689004091766163E-4</v>
      </c>
      <c r="K58" s="14" t="s">
        <v>58</v>
      </c>
      <c r="L58" s="4" cm="1">
        <f t="array" ref="L58">_xll.SNL.Clients.Office.Excel.Functions.SPG(K58, "SP_TOTAL_REV", "CY2023")</f>
        <v>1560699</v>
      </c>
      <c r="M58" s="4">
        <f>_xll.SNL.Clients.Office.Excel.Functions.SPG(K58,"IQ_AVG_DILUT_SHARES_OUT","CY2023")</f>
        <v>75456000</v>
      </c>
      <c r="N58" s="5">
        <f>_xll.SNL.Clients.Office.Excel.Functions.SPG(K58, "IQ_DILUT_EPS_NORM", "CY2023")</f>
        <v>1.669</v>
      </c>
      <c r="O58">
        <f t="shared" si="2"/>
        <v>125936.064</v>
      </c>
      <c r="P58">
        <f t="shared" si="3"/>
        <v>8.069208989049137E-2</v>
      </c>
      <c r="Q58" s="5">
        <f>_xll.SNL.Clients.Office.Excel.Functions.SPG(K58, "SP_MARKETCAP", "12/31/2022")</f>
        <v>11808.46718922</v>
      </c>
      <c r="R58">
        <f t="shared" si="7"/>
        <v>3.5103866497868846E-4</v>
      </c>
      <c r="S58">
        <f t="shared" si="8"/>
        <v>5.8588353184943107E-4</v>
      </c>
      <c r="U58" s="14" t="s">
        <v>58</v>
      </c>
      <c r="V58" s="4" cm="1">
        <f t="array" ref="V58">_xll.SNL.Clients.Office.Excel.Functions.SPG(U58, "SP_TOTAL_REV", "CY2021")</f>
        <v>863381</v>
      </c>
      <c r="W58" s="4">
        <f>_xll.SNL.Clients.Office.Excel.Functions.SPG(U58,"IQ_AVG_DILUT_SHARES_OUT","CY2021")</f>
        <v>66191000</v>
      </c>
      <c r="X58" s="5">
        <f>_xll.SNL.Clients.Office.Excel.Functions.SPG(U58, "IQ_DILUT_EPS_NORM", "CY2021")</f>
        <v>-1.335</v>
      </c>
      <c r="Y58">
        <f t="shared" si="9"/>
        <v>-88364.985000000001</v>
      </c>
      <c r="Z58">
        <f t="shared" si="10"/>
        <v>-0.10234761362596582</v>
      </c>
      <c r="AA58" s="5">
        <f>_xll.SNL.Clients.Office.Excel.Functions.SPG(U58, "SP_MARKETCAP", "12/31/2021")</f>
        <v>10749.408647</v>
      </c>
      <c r="AB58">
        <f t="shared" si="4"/>
        <v>2.5331930587697236E-4</v>
      </c>
      <c r="AC58">
        <f t="shared" si="11"/>
        <v>-3.3818127334575809E-4</v>
      </c>
    </row>
    <row r="59" spans="1:29" x14ac:dyDescent="0.3">
      <c r="A59" s="14" t="s">
        <v>59</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1.4810000000000001</v>
      </c>
      <c r="E59">
        <f t="shared" si="0"/>
        <v>1503215</v>
      </c>
      <c r="F59">
        <f t="shared" si="1"/>
        <v>5.8935740610052537E-2</v>
      </c>
      <c r="G59" s="5">
        <f>_xll.SNL.Clients.Office.Excel.Functions.SPG(A59, "SP_MARKETCAP", "12/30/2023")</f>
        <v>34393.074462739998</v>
      </c>
      <c r="H59">
        <f t="shared" si="5"/>
        <v>8.1852504965621215E-4</v>
      </c>
      <c r="I59">
        <f t="shared" si="6"/>
        <v>1.2122355985408502E-3</v>
      </c>
      <c r="K59" s="14" t="s">
        <v>59</v>
      </c>
      <c r="L59" s="4" cm="1">
        <f t="array" ref="L59">_xll.SNL.Clients.Office.Excel.Functions.SPG(K59, "SP_TOTAL_REV", "CY2023")</f>
        <v>25506000</v>
      </c>
      <c r="M59" s="4">
        <f>_xll.SNL.Clients.Office.Excel.Functions.SPG(K59,"IQ_AVG_DILUT_SHARES_OUT","CY2023")</f>
        <v>1015000000</v>
      </c>
      <c r="N59" s="5">
        <f>_xll.SNL.Clients.Office.Excel.Functions.SPG(K59, "IQ_DILUT_EPS_NORM", "CY2023")</f>
        <v>1.4810000000000001</v>
      </c>
      <c r="O59">
        <f t="shared" si="2"/>
        <v>1503215</v>
      </c>
      <c r="P59">
        <f t="shared" si="3"/>
        <v>5.8935740610052537E-2</v>
      </c>
      <c r="Q59" s="5">
        <f>_xll.SNL.Clients.Office.Excel.Functions.SPG(K59, "SP_MARKETCAP", "12/31/2022")</f>
        <v>29573.336721970001</v>
      </c>
      <c r="R59">
        <f t="shared" si="7"/>
        <v>8.7914751978332808E-4</v>
      </c>
      <c r="S59">
        <f t="shared" si="8"/>
        <v>1.302017476799109E-3</v>
      </c>
      <c r="U59" s="14" t="s">
        <v>59</v>
      </c>
      <c r="V59" s="4" cm="1">
        <f t="array" ref="V59">_xll.SNL.Clients.Office.Excel.Functions.SPG(U59, "SP_TOTAL_REV", "CY2021")</f>
        <v>20502000</v>
      </c>
      <c r="W59" s="4">
        <f>_xll.SNL.Clients.Office.Excel.Functions.SPG(U59,"IQ_AVG_DILUT_SHARES_OUT","CY2021")</f>
        <v>824000000</v>
      </c>
      <c r="X59" s="5">
        <f>_xll.SNL.Clients.Office.Excel.Functions.SPG(U59, "IQ_DILUT_EPS_NORM", "CY2021")</f>
        <v>1.2090000000000001</v>
      </c>
      <c r="Y59">
        <f t="shared" si="9"/>
        <v>996216.00000000012</v>
      </c>
      <c r="Z59">
        <f t="shared" si="10"/>
        <v>4.8591161837869483E-2</v>
      </c>
      <c r="AA59" s="5">
        <f>_xll.SNL.Clients.Office.Excel.Functions.SPG(U59, "SP_MARKETCAP", "12/31/2021")</f>
        <v>20931.431283000002</v>
      </c>
      <c r="AB59">
        <f t="shared" si="4"/>
        <v>4.9326765943547121E-4</v>
      </c>
      <c r="AC59">
        <f t="shared" si="11"/>
        <v>5.9636060025748477E-4</v>
      </c>
    </row>
    <row r="60" spans="1:29" x14ac:dyDescent="0.3">
      <c r="A60" s="14" t="s">
        <v>60</v>
      </c>
      <c r="B60" s="4" cm="1">
        <f t="array" ref="B60">_xll.SNL.Clients.Office.Excel.Functions.SPG(A60, "SP_TOTAL_REV", "CY2023")</f>
        <v>12062000</v>
      </c>
      <c r="C60" s="4">
        <f>_xll.SNL.Clients.Office.Excel.Functions.SPG(A60,"IQ_AVG_DILUT_SHARES_OUT","CY2023")</f>
        <v>317022000</v>
      </c>
      <c r="D60" s="5">
        <f>_xll.SNL.Clients.Office.Excel.Functions.SPG(A60, "IQ_DILUT_EPS_NORM", "CY2023")</f>
        <v>1.5109999999999999</v>
      </c>
      <c r="E60">
        <f t="shared" si="0"/>
        <v>479020.24199999997</v>
      </c>
      <c r="F60">
        <f t="shared" si="1"/>
        <v>3.9713168794561431E-2</v>
      </c>
      <c r="G60" s="5">
        <f>_xll.SNL.Clients.Office.Excel.Functions.SPG(A60, "SP_MARKETCAP", "12/30/2023")</f>
        <v>18136.125829280001</v>
      </c>
      <c r="H60">
        <f t="shared" si="5"/>
        <v>4.3162391053655383E-4</v>
      </c>
      <c r="I60">
        <f t="shared" si="6"/>
        <v>6.521837288207328E-4</v>
      </c>
      <c r="K60" s="14" t="s">
        <v>60</v>
      </c>
      <c r="L60" s="4" cm="1">
        <f t="array" ref="L60">_xll.SNL.Clients.Office.Excel.Functions.SPG(K60, "SP_TOTAL_REV", "CY2023")</f>
        <v>12062000</v>
      </c>
      <c r="M60" s="4">
        <f>_xll.SNL.Clients.Office.Excel.Functions.SPG(K60,"IQ_AVG_DILUT_SHARES_OUT","CY2023")</f>
        <v>317022000</v>
      </c>
      <c r="N60" s="5">
        <f>_xll.SNL.Clients.Office.Excel.Functions.SPG(K60, "IQ_DILUT_EPS_NORM", "CY2023")</f>
        <v>1.5109999999999999</v>
      </c>
      <c r="O60">
        <f t="shared" si="2"/>
        <v>479020.24199999997</v>
      </c>
      <c r="P60">
        <f t="shared" si="3"/>
        <v>3.9713168794561431E-2</v>
      </c>
      <c r="Q60" s="5">
        <f>_xll.SNL.Clients.Office.Excel.Functions.SPG(K60, "SP_MARKETCAP", "12/31/2022")</f>
        <v>16053.876471</v>
      </c>
      <c r="R60">
        <f t="shared" si="7"/>
        <v>4.7724495260971028E-4</v>
      </c>
      <c r="S60">
        <f t="shared" si="8"/>
        <v>7.2111712339327223E-4</v>
      </c>
      <c r="U60" s="14" t="s">
        <v>60</v>
      </c>
      <c r="V60" s="4" cm="1">
        <f t="array" ref="V60">_xll.SNL.Clients.Office.Excel.Functions.SPG(U60, "SP_TOTAL_REV", "CY2021")</f>
        <v>13811000</v>
      </c>
      <c r="W60" s="4">
        <f>_xll.SNL.Clients.Office.Excel.Functions.SPG(U60,"IQ_AVG_DILUT_SHARES_OUT","CY2021")</f>
        <v>331615000</v>
      </c>
      <c r="X60" s="5">
        <f>_xll.SNL.Clients.Office.Excel.Functions.SPG(U60, "IQ_DILUT_EPS_NORM", "CY2021")</f>
        <v>2.2280000000000002</v>
      </c>
      <c r="Y60">
        <f t="shared" si="9"/>
        <v>738838.22000000009</v>
      </c>
      <c r="Z60">
        <f t="shared" si="10"/>
        <v>5.3496359423647825E-2</v>
      </c>
      <c r="AA60" s="5">
        <f>_xll.SNL.Clients.Office.Excel.Functions.SPG(U60, "SP_MARKETCAP", "12/31/2021")</f>
        <v>31181.292901140001</v>
      </c>
      <c r="AB60">
        <f t="shared" si="4"/>
        <v>7.3481469850602383E-4</v>
      </c>
      <c r="AC60">
        <f t="shared" si="11"/>
        <v>1.6371671482714213E-3</v>
      </c>
    </row>
    <row r="61" spans="1:29" x14ac:dyDescent="0.3">
      <c r="A61" s="14" t="s">
        <v>61</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s="5">
        <f>_xll.SNL.Clients.Office.Excel.Functions.SPG(A61, "SP_MARKETCAP", "12/30/2023")</f>
        <v>266455.35691138002</v>
      </c>
      <c r="H61">
        <f t="shared" si="5"/>
        <v>6.3414041243486903E-3</v>
      </c>
      <c r="I61">
        <f t="shared" si="6"/>
        <v>1.5713999420136057E-2</v>
      </c>
      <c r="K61" s="14" t="s">
        <v>61</v>
      </c>
      <c r="L61" s="4" cm="1">
        <f t="array" ref="L61">_xll.SNL.Clients.Office.Excel.Functions.SPG(K61, "SP_TOTAL_REV", "CY2023")</f>
        <v>100181000</v>
      </c>
      <c r="M61" s="4">
        <f>_xll.SNL.Clients.Office.Excel.Functions.SPG(K61,"IQ_AVG_DILUT_SHARES_OUT","CY2023")</f>
        <v>8080500000</v>
      </c>
      <c r="N61" s="5">
        <f>_xll.SNL.Clients.Office.Excel.Functions.SPG(K61, "IQ_DILUT_EPS_NORM", "CY2023")</f>
        <v>2.4780000000000002</v>
      </c>
      <c r="O61">
        <f t="shared" si="2"/>
        <v>20023479</v>
      </c>
      <c r="P61">
        <f t="shared" si="3"/>
        <v>0.19987301983410027</v>
      </c>
      <c r="Q61" s="5">
        <f>_xll.SNL.Clients.Office.Excel.Functions.SPG(K61, "SP_MARKETCAP", "12/31/2022")</f>
        <v>265702.95575567998</v>
      </c>
      <c r="R61">
        <f t="shared" si="7"/>
        <v>7.8987398935666964E-3</v>
      </c>
      <c r="S61">
        <f t="shared" si="8"/>
        <v>1.9573077456258275E-2</v>
      </c>
      <c r="U61" s="14" t="s">
        <v>61</v>
      </c>
      <c r="V61" s="4" cm="1">
        <f t="array" ref="V61">_xll.SNL.Clients.Office.Excel.Functions.SPG(U61, "SP_TOTAL_REV", "CY2021")</f>
        <v>89113000</v>
      </c>
      <c r="W61" s="4">
        <f>_xll.SNL.Clients.Office.Excel.Functions.SPG(U61,"IQ_AVG_DILUT_SHARES_OUT","CY2021")</f>
        <v>8558400000</v>
      </c>
      <c r="X61" s="5">
        <f>_xll.SNL.Clients.Office.Excel.Functions.SPG(U61, "IQ_DILUT_EPS_NORM", "CY2021")</f>
        <v>2.4809999999999999</v>
      </c>
      <c r="Y61">
        <f t="shared" si="9"/>
        <v>21233390.399999999</v>
      </c>
      <c r="Z61">
        <f t="shared" si="10"/>
        <v>0.23827489142998215</v>
      </c>
      <c r="AA61" s="5">
        <f>_xll.SNL.Clients.Office.Excel.Functions.SPG(U61, "SP_MARKETCAP", "12/31/2021")</f>
        <v>364109.89858367998</v>
      </c>
      <c r="AB61">
        <f t="shared" si="4"/>
        <v>8.5805712482513469E-3</v>
      </c>
      <c r="AC61">
        <f t="shared" si="11"/>
        <v>2.1288397266911591E-2</v>
      </c>
    </row>
    <row r="62" spans="1:29" x14ac:dyDescent="0.3">
      <c r="A62" s="14" t="s">
        <v>62</v>
      </c>
      <c r="B62" s="4" cm="1">
        <f t="array" ref="B62">_xll.SNL.Clients.Office.Excel.Functions.SPG(A62, "SP_TOTAL_REV", "CY2023")</f>
        <v>10360000</v>
      </c>
      <c r="C62" s="4">
        <f>_xll.SNL.Clients.Office.Excel.Functions.SPG(A62,"IQ_AVG_DILUT_SHARES_OUT","CY2023")</f>
        <v>508000000</v>
      </c>
      <c r="D62" s="5">
        <f>_xll.SNL.Clients.Office.Excel.Functions.SPG(A62, "IQ_DILUT_EPS_NORM", "CY2023")</f>
        <v>0.59</v>
      </c>
      <c r="E62">
        <f t="shared" si="0"/>
        <v>299720</v>
      </c>
      <c r="F62">
        <f t="shared" si="1"/>
        <v>2.893050193050193E-2</v>
      </c>
      <c r="G62" s="5">
        <f>_xll.SNL.Clients.Office.Excel.Functions.SPG(A62, "SP_MARKETCAP", "12/30/2023")</f>
        <v>19613.126857939998</v>
      </c>
      <c r="H62">
        <f t="shared" si="5"/>
        <v>4.6677524141381928E-4</v>
      </c>
      <c r="I62">
        <f t="shared" si="6"/>
        <v>2.7539739243415335E-4</v>
      </c>
      <c r="K62" s="14" t="s">
        <v>62</v>
      </c>
      <c r="L62" s="4" cm="1">
        <f t="array" ref="L62">_xll.SNL.Clients.Office.Excel.Functions.SPG(K62, "SP_TOTAL_REV", "CY2023")</f>
        <v>10360000</v>
      </c>
      <c r="M62" s="4">
        <f>_xll.SNL.Clients.Office.Excel.Functions.SPG(K62,"IQ_AVG_DILUT_SHARES_OUT","CY2023")</f>
        <v>508000000</v>
      </c>
      <c r="N62" s="5">
        <f>_xll.SNL.Clients.Office.Excel.Functions.SPG(K62, "IQ_DILUT_EPS_NORM", "CY2023")</f>
        <v>0.59</v>
      </c>
      <c r="O62">
        <f t="shared" si="2"/>
        <v>299720</v>
      </c>
      <c r="P62">
        <f t="shared" si="3"/>
        <v>2.893050193050193E-2</v>
      </c>
      <c r="Q62" s="5">
        <f>_xll.SNL.Clients.Office.Excel.Functions.SPG(K62, "SP_MARKETCAP", "12/31/2022")</f>
        <v>25695.03508623</v>
      </c>
      <c r="R62">
        <f t="shared" si="7"/>
        <v>7.6385450107233977E-4</v>
      </c>
      <c r="S62">
        <f t="shared" si="8"/>
        <v>4.5067415563268044E-4</v>
      </c>
      <c r="U62" s="14" t="s">
        <v>62</v>
      </c>
      <c r="V62" s="4" cm="1">
        <f t="array" ref="V62">_xll.SNL.Clients.Office.Excel.Functions.SPG(U62, "SP_TOTAL_REV", "CY2021")</f>
        <v>12146000</v>
      </c>
      <c r="W62" s="4">
        <f>_xll.SNL.Clients.Office.Excel.Functions.SPG(U62,"IQ_AVG_DILUT_SHARES_OUT","CY2021")</f>
        <v>508000000</v>
      </c>
      <c r="X62" s="5">
        <f>_xll.SNL.Clients.Office.Excel.Functions.SPG(U62, "IQ_DILUT_EPS_NORM", "CY2021")</f>
        <v>1.905</v>
      </c>
      <c r="Y62">
        <f t="shared" si="9"/>
        <v>967740</v>
      </c>
      <c r="Z62">
        <f t="shared" si="10"/>
        <v>7.9675613370657011E-2</v>
      </c>
      <c r="AA62" s="5">
        <f>_xll.SNL.Clients.Office.Excel.Functions.SPG(U62, "SP_MARKETCAP", "12/31/2021")</f>
        <v>42979.524975439999</v>
      </c>
      <c r="AB62">
        <f t="shared" si="4"/>
        <v>1.0128504544981653E-3</v>
      </c>
      <c r="AC62">
        <f t="shared" si="11"/>
        <v>1.9294801158190049E-3</v>
      </c>
    </row>
    <row r="63" spans="1:29" x14ac:dyDescent="0.3">
      <c r="A63" s="14" t="s">
        <v>63</v>
      </c>
      <c r="B63" s="4" cm="1">
        <f t="array" ref="B63">_xll.SNL.Clients.Office.Excel.Functions.SPG(A63, "SP_TOTAL_REV", "CY2023")</f>
        <v>19492000</v>
      </c>
      <c r="C63" s="4">
        <f>_xll.SNL.Clients.Office.Excel.Functions.SPG(A63,"IQ_AVG_DILUT_SHARES_OUT","CY2023")</f>
        <v>289906500</v>
      </c>
      <c r="D63" s="5">
        <f>_xll.SNL.Clients.Office.Excel.Functions.SPG(A63, "IQ_DILUT_EPS_NORM", "CY2023")</f>
        <v>4.8460000000000001</v>
      </c>
      <c r="E63">
        <f t="shared" si="0"/>
        <v>1404886.899</v>
      </c>
      <c r="F63">
        <f t="shared" si="1"/>
        <v>7.2075051251795613E-2</v>
      </c>
      <c r="G63" s="5">
        <f>_xll.SNL.Clients.Office.Excel.Functions.SPG(A63, "SP_MARKETCAP", "12/30/2023")</f>
        <v>70599.084135369994</v>
      </c>
      <c r="H63">
        <f t="shared" si="5"/>
        <v>1.6801963694810401E-3</v>
      </c>
      <c r="I63">
        <f t="shared" si="6"/>
        <v>8.1422316065051202E-3</v>
      </c>
      <c r="K63" s="14" t="s">
        <v>63</v>
      </c>
      <c r="L63" s="4" cm="1">
        <f t="array" ref="L63">_xll.SNL.Clients.Office.Excel.Functions.SPG(K63, "SP_TOTAL_REV", "CY2023")</f>
        <v>19492000</v>
      </c>
      <c r="M63" s="4">
        <f>_xll.SNL.Clients.Office.Excel.Functions.SPG(K63,"IQ_AVG_DILUT_SHARES_OUT","CY2023")</f>
        <v>289906500</v>
      </c>
      <c r="N63" s="5">
        <f>_xll.SNL.Clients.Office.Excel.Functions.SPG(K63, "IQ_DILUT_EPS_NORM", "CY2023")</f>
        <v>4.8460000000000001</v>
      </c>
      <c r="O63">
        <f t="shared" si="2"/>
        <v>1404886.899</v>
      </c>
      <c r="P63">
        <f t="shared" si="3"/>
        <v>7.2075051251795613E-2</v>
      </c>
      <c r="Q63" s="5">
        <f>_xll.SNL.Clients.Office.Excel.Functions.SPG(K63, "SP_MARKETCAP", "12/31/2022")</f>
        <v>72289.345788199993</v>
      </c>
      <c r="R63">
        <f t="shared" si="7"/>
        <v>2.1489965658573096E-3</v>
      </c>
      <c r="S63">
        <f t="shared" si="8"/>
        <v>1.0414037358144522E-2</v>
      </c>
      <c r="U63" s="14" t="s">
        <v>63</v>
      </c>
      <c r="V63" s="4" cm="1">
        <f t="array" ref="V63">_xll.SNL.Clients.Office.Excel.Functions.SPG(U63, "SP_TOTAL_REV", "CY2021")</f>
        <v>18534000</v>
      </c>
      <c r="W63" s="4">
        <f>_xll.SNL.Clients.Office.Excel.Functions.SPG(U63,"IQ_AVG_DILUT_SHARES_OUT","CY2021")</f>
        <v>290491750</v>
      </c>
      <c r="X63" s="5">
        <f>_xll.SNL.Clients.Office.Excel.Functions.SPG(U63, "IQ_DILUT_EPS_NORM", "CY2021")</f>
        <v>3.823</v>
      </c>
      <c r="Y63">
        <f t="shared" si="9"/>
        <v>1110549.96025</v>
      </c>
      <c r="Z63">
        <f t="shared" si="10"/>
        <v>5.9919605063666774E-2</v>
      </c>
      <c r="AA63" s="5">
        <f>_xll.SNL.Clients.Office.Excel.Functions.SPG(U63, "SP_MARKETCAP", "12/31/2021")</f>
        <v>71682.706687600003</v>
      </c>
      <c r="AB63">
        <f t="shared" si="4"/>
        <v>1.6892662748060319E-3</v>
      </c>
      <c r="AC63">
        <f t="shared" si="11"/>
        <v>6.4580649685834603E-3</v>
      </c>
    </row>
    <row r="64" spans="1:29" x14ac:dyDescent="0.3">
      <c r="A64" s="14" t="s">
        <v>64</v>
      </c>
      <c r="B64" s="4" cm="1">
        <f t="array" ref="B64">_xll.SNL.Clients.Office.Excel.Functions.SPG(A64, "SP_TOTAL_REV", "CY2023")</f>
        <v>364482000</v>
      </c>
      <c r="C64" s="4">
        <f>_xll.SNL.Clients.Office.Excel.Functions.SPG(A64,"IQ_AVG_DILUT_SHARES_OUT","CY2023")</f>
        <v>1448880</v>
      </c>
      <c r="D64" s="5">
        <f>_xll.SNL.Clients.Office.Excel.Functions.SPG(A64, "IQ_DILUT_EPS_NORM", "CY2023")</f>
        <v>51197.993999999999</v>
      </c>
      <c r="E64">
        <f t="shared" si="0"/>
        <v>74179749.546719998</v>
      </c>
      <c r="F64">
        <f t="shared" si="1"/>
        <v>0.20352102311422784</v>
      </c>
      <c r="G64" s="5" t="str">
        <f>_xll.SNL.Clients.Office.Excel.Functions.SPG(A64, "SP_MARKETCAP", "12/30/2023")</f>
        <v>NA</v>
      </c>
      <c r="H64" t="e">
        <f t="shared" si="5"/>
        <v>#VALUE!</v>
      </c>
      <c r="I64" t="e">
        <f t="shared" si="6"/>
        <v>#VALUE!</v>
      </c>
      <c r="K64" s="14" t="s">
        <v>64</v>
      </c>
      <c r="L64" s="4" cm="1">
        <f t="array" ref="L64">_xll.SNL.Clients.Office.Excel.Functions.SPG(K64, "SP_TOTAL_REV", "CY2023")</f>
        <v>364482000</v>
      </c>
      <c r="M64" s="4">
        <f>_xll.SNL.Clients.Office.Excel.Functions.SPG(K64,"IQ_AVG_DILUT_SHARES_OUT","CY2023")</f>
        <v>1448880</v>
      </c>
      <c r="N64" s="5">
        <f>_xll.SNL.Clients.Office.Excel.Functions.SPG(K64, "IQ_DILUT_EPS_NORM", "CY2023")</f>
        <v>51197.993999999999</v>
      </c>
      <c r="O64">
        <f t="shared" si="2"/>
        <v>74179749.546719998</v>
      </c>
      <c r="P64">
        <f t="shared" si="3"/>
        <v>0.20352102311422784</v>
      </c>
      <c r="Q64" s="5" t="str">
        <f>_xll.SNL.Clients.Office.Excel.Functions.SPG(K64, "SP_MARKETCAP", "12/31/2022")</f>
        <v>NA</v>
      </c>
      <c r="R64" t="e">
        <f t="shared" si="7"/>
        <v>#VALUE!</v>
      </c>
      <c r="S64" t="e">
        <f t="shared" si="8"/>
        <v>#VALUE!</v>
      </c>
      <c r="U64" s="14" t="s">
        <v>64</v>
      </c>
      <c r="V64" s="4" cm="1">
        <f t="array" ref="V64">_xll.SNL.Clients.Office.Excel.Functions.SPG(U64, "SP_TOTAL_REV", "CY2021")</f>
        <v>276185000</v>
      </c>
      <c r="W64" s="4">
        <f>_xll.SNL.Clients.Office.Excel.Functions.SPG(U64,"IQ_AVG_DILUT_SHARES_OUT","CY2021")</f>
        <v>1510180</v>
      </c>
      <c r="X64" s="5">
        <f>_xll.SNL.Clients.Office.Excel.Functions.SPG(U64, "IQ_DILUT_EPS_NORM", "CY2021")</f>
        <v>45624.445</v>
      </c>
      <c r="Y64">
        <f t="shared" si="9"/>
        <v>68901124.350100011</v>
      </c>
      <c r="Z64">
        <f t="shared" si="10"/>
        <v>0.24947453464199726</v>
      </c>
      <c r="AA64" s="5" t="str">
        <f>_xll.SNL.Clients.Office.Excel.Functions.SPG(U64, "SP_MARKETCAP", "12/31/2021")</f>
        <v>NA</v>
      </c>
      <c r="AB64" t="e">
        <f t="shared" si="4"/>
        <v>#VALUE!</v>
      </c>
      <c r="AC64" t="e">
        <f t="shared" si="11"/>
        <v>#VALUE!</v>
      </c>
    </row>
    <row r="65" spans="1:29" x14ac:dyDescent="0.3">
      <c r="A65" s="14" t="s">
        <v>65</v>
      </c>
      <c r="B65" s="4" cm="1">
        <f t="array" ref="B65">_xll.SNL.Clients.Office.Excel.Functions.SPG(A65, "SP_TOTAL_REV", "CY2023")</f>
        <v>43452000</v>
      </c>
      <c r="C65" s="4">
        <f>_xll.SNL.Clients.Office.Excel.Functions.SPG(A65,"IQ_AVG_DILUT_SHARES_OUT","CY2023")</f>
        <v>218500000</v>
      </c>
      <c r="D65" s="5">
        <f>_xll.SNL.Clients.Office.Excel.Functions.SPG(A65, "IQ_DILUT_EPS_NORM", "CY2023")</f>
        <v>5.0170000000000003</v>
      </c>
      <c r="E65">
        <f t="shared" si="0"/>
        <v>1096214.5</v>
      </c>
      <c r="F65">
        <f t="shared" si="1"/>
        <v>2.5228171315474546E-2</v>
      </c>
      <c r="G65" s="5">
        <f>_xll.SNL.Clients.Office.Excel.Functions.SPG(A65, "SP_MARKETCAP", "12/30/2023")</f>
        <v>16861.196531599999</v>
      </c>
      <c r="H65">
        <f t="shared" si="5"/>
        <v>4.0128170987571341E-4</v>
      </c>
      <c r="I65">
        <f t="shared" si="6"/>
        <v>2.0132303384464544E-3</v>
      </c>
      <c r="K65" s="14" t="s">
        <v>65</v>
      </c>
      <c r="L65" s="4" cm="1">
        <f t="array" ref="L65">_xll.SNL.Clients.Office.Excel.Functions.SPG(K65, "SP_TOTAL_REV", "CY2023")</f>
        <v>43452000</v>
      </c>
      <c r="M65" s="4">
        <f>_xll.SNL.Clients.Office.Excel.Functions.SPG(K65,"IQ_AVG_DILUT_SHARES_OUT","CY2023")</f>
        <v>218500000</v>
      </c>
      <c r="N65" s="5">
        <f>_xll.SNL.Clients.Office.Excel.Functions.SPG(K65, "IQ_DILUT_EPS_NORM", "CY2023")</f>
        <v>5.0170000000000003</v>
      </c>
      <c r="O65">
        <f t="shared" si="2"/>
        <v>1096214.5</v>
      </c>
      <c r="P65">
        <f t="shared" si="3"/>
        <v>2.5228171315474546E-2</v>
      </c>
      <c r="Q65" s="5">
        <f>_xll.SNL.Clients.Office.Excel.Functions.SPG(K65, "SP_MARKETCAP", "12/31/2022")</f>
        <v>17747.621855339999</v>
      </c>
      <c r="R65">
        <f t="shared" si="7"/>
        <v>5.2759612088625974E-4</v>
      </c>
      <c r="S65">
        <f t="shared" si="8"/>
        <v>2.6469497384863654E-3</v>
      </c>
      <c r="U65" s="14" t="s">
        <v>65</v>
      </c>
      <c r="V65" s="4" cm="1">
        <f t="array" ref="V65">_xll.SNL.Clients.Office.Excel.Functions.SPG(U65, "SP_TOTAL_REV", "CY2021")</f>
        <v>51761000</v>
      </c>
      <c r="W65" s="4">
        <f>_xll.SNL.Clients.Office.Excel.Functions.SPG(U65,"IQ_AVG_DILUT_SHARES_OUT","CY2021")</f>
        <v>249300000</v>
      </c>
      <c r="X65" s="5">
        <f>_xll.SNL.Clients.Office.Excel.Functions.SPG(U65, "IQ_DILUT_EPS_NORM", "CY2021")</f>
        <v>7.5190000000000001</v>
      </c>
      <c r="Y65">
        <f t="shared" si="9"/>
        <v>1874486.7</v>
      </c>
      <c r="Z65">
        <f t="shared" si="10"/>
        <v>3.6214267498695926E-2</v>
      </c>
      <c r="AA65" s="5">
        <f>_xll.SNL.Clients.Office.Excel.Functions.SPG(U65, "SP_MARKETCAP", "12/31/2021")</f>
        <v>24440.9872368</v>
      </c>
      <c r="AB65">
        <f t="shared" si="4"/>
        <v>5.7597344422309561E-4</v>
      </c>
      <c r="AC65">
        <f t="shared" si="11"/>
        <v>4.3307443271134562E-3</v>
      </c>
    </row>
    <row r="66" spans="1:29" x14ac:dyDescent="0.3">
      <c r="A66" s="14" t="s">
        <v>66</v>
      </c>
      <c r="B66" s="4" cm="1">
        <f t="array" ref="B66">_xll.SNL.Clients.Office.Excel.Functions.SPG(A66, "SP_TOTAL_REV", "CY2023")</f>
        <v>1144999</v>
      </c>
      <c r="C66" s="4">
        <f>_xll.SNL.Clients.Office.Excel.Functions.SPG(A66,"IQ_AVG_DILUT_SHARES_OUT","CY2023")</f>
        <v>161472500</v>
      </c>
      <c r="D66" s="5">
        <f>_xll.SNL.Clients.Office.Excel.Functions.SPG(A66, "IQ_DILUT_EPS_NORM", "CY2023")</f>
        <v>0.90800000000000003</v>
      </c>
      <c r="E66">
        <f t="shared" si="0"/>
        <v>146617.03</v>
      </c>
      <c r="F66">
        <f t="shared" si="1"/>
        <v>0.128049919694253</v>
      </c>
      <c r="G66" s="5">
        <f>_xll.SNL.Clients.Office.Excel.Functions.SPG(A66, "SP_MARKETCAP", "12/30/2023")</f>
        <v>12202.883243640001</v>
      </c>
      <c r="H66">
        <f t="shared" si="5"/>
        <v>2.9041793352235383E-4</v>
      </c>
      <c r="I66">
        <f t="shared" si="6"/>
        <v>2.6369948363829727E-4</v>
      </c>
      <c r="K66" s="14" t="s">
        <v>66</v>
      </c>
      <c r="L66" s="4" cm="1">
        <f t="array" ref="L66">_xll.SNL.Clients.Office.Excel.Functions.SPG(K66, "SP_TOTAL_REV", "CY2023")</f>
        <v>1144999</v>
      </c>
      <c r="M66" s="4">
        <f>_xll.SNL.Clients.Office.Excel.Functions.SPG(K66,"IQ_AVG_DILUT_SHARES_OUT","CY2023")</f>
        <v>161472500</v>
      </c>
      <c r="N66" s="5">
        <f>_xll.SNL.Clients.Office.Excel.Functions.SPG(K66, "IQ_DILUT_EPS_NORM", "CY2023")</f>
        <v>0.90800000000000003</v>
      </c>
      <c r="O66">
        <f t="shared" si="2"/>
        <v>146617.03</v>
      </c>
      <c r="P66">
        <f t="shared" si="3"/>
        <v>0.128049919694253</v>
      </c>
      <c r="Q66" s="5">
        <f>_xll.SNL.Clients.Office.Excel.Functions.SPG(K66, "SP_MARKETCAP", "12/31/2022")</f>
        <v>13009.63514368</v>
      </c>
      <c r="R66">
        <f t="shared" si="7"/>
        <v>3.8674663523360453E-4</v>
      </c>
      <c r="S66">
        <f t="shared" si="8"/>
        <v>3.5116594479211294E-4</v>
      </c>
      <c r="U66" s="14" t="s">
        <v>66</v>
      </c>
      <c r="V66" s="4" cm="1">
        <f t="array" ref="V66">_xll.SNL.Clients.Office.Excel.Functions.SPG(U66, "SP_TOTAL_REV", "CY2021")</f>
        <v>1029575</v>
      </c>
      <c r="W66" s="4">
        <f>_xll.SNL.Clients.Office.Excel.Functions.SPG(U66,"IQ_AVG_DILUT_SHARES_OUT","CY2021")</f>
        <v>163980000</v>
      </c>
      <c r="X66" s="5">
        <f>_xll.SNL.Clients.Office.Excel.Functions.SPG(U66, "IQ_DILUT_EPS_NORM", "CY2021")</f>
        <v>1.0329999999999999</v>
      </c>
      <c r="Y66">
        <f t="shared" si="9"/>
        <v>169391.34</v>
      </c>
      <c r="Z66">
        <f t="shared" si="10"/>
        <v>0.16452549838525604</v>
      </c>
      <c r="AA66" s="5">
        <f>_xll.SNL.Clients.Office.Excel.Functions.SPG(U66, "SP_MARKETCAP", "12/31/2021")</f>
        <v>20329.024811259998</v>
      </c>
      <c r="AB66">
        <f t="shared" si="4"/>
        <v>4.7907141903860413E-4</v>
      </c>
      <c r="AC66">
        <f t="shared" si="11"/>
        <v>4.9488077586687807E-4</v>
      </c>
    </row>
    <row r="67" spans="1:29" x14ac:dyDescent="0.3">
      <c r="A67" s="14" t="s">
        <v>67</v>
      </c>
      <c r="B67" s="4" cm="1">
        <f t="array" ref="B67">_xll.SNL.Clients.Office.Excel.Functions.SPG(A67, "SP_TOTAL_REV", "CY2023")</f>
        <v>9835600</v>
      </c>
      <c r="C67" s="4">
        <f>_xll.SNL.Clients.Office.Excel.Functions.SPG(A67,"IQ_AVG_DILUT_SHARES_OUT","CY2023")</f>
        <v>145600000</v>
      </c>
      <c r="D67" s="5">
        <f>_xll.SNL.Clients.Office.Excel.Functions.SPG(A67, "IQ_DILUT_EPS_NORM", "CY2023")</f>
        <v>7.98</v>
      </c>
      <c r="E67">
        <f t="shared" si="0"/>
        <v>1161888</v>
      </c>
      <c r="F67">
        <f t="shared" si="1"/>
        <v>0.11813087152791898</v>
      </c>
      <c r="G67" s="5">
        <f>_xll.SNL.Clients.Office.Excel.Functions.SPG(A67, "SP_MARKETCAP", "12/30/2023")</f>
        <v>37495.284442240001</v>
      </c>
      <c r="H67">
        <f t="shared" si="5"/>
        <v>8.9235493015337841E-4</v>
      </c>
      <c r="I67">
        <f t="shared" si="6"/>
        <v>7.1209923426239601E-3</v>
      </c>
      <c r="K67" s="14" t="s">
        <v>67</v>
      </c>
      <c r="L67" s="4" cm="1">
        <f t="array" ref="L67">_xll.SNL.Clients.Office.Excel.Functions.SPG(K67, "SP_TOTAL_REV", "CY2023")</f>
        <v>9835600</v>
      </c>
      <c r="M67" s="4">
        <f>_xll.SNL.Clients.Office.Excel.Functions.SPG(K67,"IQ_AVG_DILUT_SHARES_OUT","CY2023")</f>
        <v>145600000</v>
      </c>
      <c r="N67" s="5">
        <f>_xll.SNL.Clients.Office.Excel.Functions.SPG(K67, "IQ_DILUT_EPS_NORM", "CY2023")</f>
        <v>7.98</v>
      </c>
      <c r="O67">
        <f t="shared" si="2"/>
        <v>1161888</v>
      </c>
      <c r="P67">
        <f t="shared" si="3"/>
        <v>0.11813087152791898</v>
      </c>
      <c r="Q67" s="5">
        <f>_xll.SNL.Clients.Office.Excel.Functions.SPG(K67, "SP_MARKETCAP", "12/31/2022")</f>
        <v>39876.868795679999</v>
      </c>
      <c r="R67">
        <f t="shared" si="7"/>
        <v>1.1854479130318416E-3</v>
      </c>
      <c r="S67">
        <f t="shared" si="8"/>
        <v>9.4598743459940963E-3</v>
      </c>
      <c r="U67" s="14" t="s">
        <v>67</v>
      </c>
      <c r="V67" s="4" cm="1">
        <f t="array" ref="V67">_xll.SNL.Clients.Office.Excel.Functions.SPG(U67, "SP_TOTAL_REV", "CY2021")</f>
        <v>10981700</v>
      </c>
      <c r="W67" s="4">
        <f>_xll.SNL.Clients.Office.Excel.Functions.SPG(U67,"IQ_AVG_DILUT_SHARES_OUT","CY2021")</f>
        <v>149600000</v>
      </c>
      <c r="X67" s="5">
        <f>_xll.SNL.Clients.Office.Excel.Functions.SPG(U67, "IQ_DILUT_EPS_NORM", "CY2021")</f>
        <v>12.243</v>
      </c>
      <c r="Y67">
        <f t="shared" si="9"/>
        <v>1831552.8</v>
      </c>
      <c r="Z67">
        <f t="shared" si="10"/>
        <v>0.16678226504093174</v>
      </c>
      <c r="AA67" s="5">
        <f>_xll.SNL.Clients.Office.Excel.Functions.SPG(U67, "SP_MARKETCAP", "12/31/2021")</f>
        <v>35242.499463040003</v>
      </c>
      <c r="AB67">
        <f t="shared" si="4"/>
        <v>8.3052061694932643E-4</v>
      </c>
      <c r="AC67">
        <f t="shared" si="11"/>
        <v>1.0168063913310604E-2</v>
      </c>
    </row>
    <row r="68" spans="1:29" x14ac:dyDescent="0.3">
      <c r="A68" s="14" t="s">
        <v>68</v>
      </c>
      <c r="B68" s="4" cm="1">
        <f t="array" ref="B68">_xll.SNL.Clients.Office.Excel.Functions.SPG(A68, "SP_TOTAL_REV", "CY2023")</f>
        <v>17859000</v>
      </c>
      <c r="C68" s="4">
        <f>_xll.SNL.Clients.Office.Excel.Functions.SPG(A68,"IQ_AVG_DILUT_SHARES_OUT","CY2023")</f>
        <v>150706451</v>
      </c>
      <c r="D68" s="5">
        <f>_xll.SNL.Clients.Office.Excel.Functions.SPG(A68, "IQ_DILUT_EPS_NORM", "CY2023")</f>
        <v>25.914000000000001</v>
      </c>
      <c r="E68">
        <f t="shared" si="0"/>
        <v>3905406.9712140001</v>
      </c>
      <c r="F68">
        <f t="shared" si="1"/>
        <v>0.21868004766302707</v>
      </c>
      <c r="G68" s="5">
        <f>_xll.SNL.Clients.Office.Excel.Functions.SPG(A68, "SP_MARKETCAP", "12/30/2023")</f>
        <v>120765.37395779999</v>
      </c>
      <c r="H68">
        <f t="shared" si="5"/>
        <v>2.8741101300102908E-3</v>
      </c>
      <c r="I68">
        <f t="shared" si="6"/>
        <v>7.4479689909086683E-2</v>
      </c>
      <c r="K68" s="14" t="s">
        <v>68</v>
      </c>
      <c r="L68" s="4" cm="1">
        <f t="array" ref="L68">_xll.SNL.Clients.Office.Excel.Functions.SPG(K68, "SP_TOTAL_REV", "CY2023")</f>
        <v>17859000</v>
      </c>
      <c r="M68" s="4">
        <f>_xll.SNL.Clients.Office.Excel.Functions.SPG(K68,"IQ_AVG_DILUT_SHARES_OUT","CY2023")</f>
        <v>150706451</v>
      </c>
      <c r="N68" s="5">
        <f>_xll.SNL.Clients.Office.Excel.Functions.SPG(K68, "IQ_DILUT_EPS_NORM", "CY2023")</f>
        <v>25.914000000000001</v>
      </c>
      <c r="O68">
        <f t="shared" si="2"/>
        <v>3905406.9712140001</v>
      </c>
      <c r="P68">
        <f t="shared" si="3"/>
        <v>0.21868004766302707</v>
      </c>
      <c r="Q68" s="5">
        <f>_xll.SNL.Clients.Office.Excel.Functions.SPG(K68, "SP_MARKETCAP", "12/31/2022")</f>
        <v>106433.09172950999</v>
      </c>
      <c r="R68">
        <f t="shared" si="7"/>
        <v>3.164011876527846E-3</v>
      </c>
      <c r="S68">
        <f t="shared" si="8"/>
        <v>8.1992203768342611E-2</v>
      </c>
      <c r="U68" s="14" t="s">
        <v>68</v>
      </c>
      <c r="V68" s="4" cm="1">
        <f t="array" ref="V68">_xll.SNL.Clients.Office.Excel.Functions.SPG(U68, "SP_TOTAL_REV", "CY2021")</f>
        <v>19374000</v>
      </c>
      <c r="W68" s="4">
        <f>_xll.SNL.Clients.Office.Excel.Functions.SPG(U68,"IQ_AVG_DILUT_SHARES_OUT","CY2021")</f>
        <v>154404357</v>
      </c>
      <c r="X68" s="5">
        <f>_xll.SNL.Clients.Office.Excel.Functions.SPG(U68, "IQ_DILUT_EPS_NORM", "CY2021")</f>
        <v>27.847000000000001</v>
      </c>
      <c r="Y68">
        <f t="shared" si="9"/>
        <v>4299698.1293790005</v>
      </c>
      <c r="Z68">
        <f t="shared" si="10"/>
        <v>0.22193135797352123</v>
      </c>
      <c r="AA68" s="5">
        <f>_xll.SNL.Clients.Office.Excel.Functions.SPG(U68, "SP_MARKETCAP", "12/31/2021")</f>
        <v>139089.29057412001</v>
      </c>
      <c r="AB68">
        <f t="shared" si="4"/>
        <v>3.2777619402337894E-3</v>
      </c>
      <c r="AC68">
        <f t="shared" si="11"/>
        <v>9.1275836749690337E-2</v>
      </c>
    </row>
    <row r="69" spans="1:29" x14ac:dyDescent="0.3">
      <c r="A69" s="14" t="s">
        <v>69</v>
      </c>
      <c r="B69" s="4" cm="1">
        <f t="array" ref="B69">_xll.SNL.Clients.Office.Excel.Functions.SPG(A69, "SP_TOTAL_REV", "CY2023")</f>
        <v>7683902</v>
      </c>
      <c r="C69" s="4">
        <f>_xll.SNL.Clients.Office.Excel.Functions.SPG(A69,"IQ_AVG_DILUT_SHARES_OUT","CY2023")</f>
        <v>755419936</v>
      </c>
      <c r="D69" s="5">
        <f>_xll.SNL.Clients.Office.Excel.Functions.SPG(A69, "IQ_DILUT_EPS_NORM", "CY2023")</f>
        <v>1.1000000000000001</v>
      </c>
      <c r="E69">
        <f t="shared" si="0"/>
        <v>830961.92960000003</v>
      </c>
      <c r="F69">
        <f t="shared" si="1"/>
        <v>0.10814322327380022</v>
      </c>
      <c r="G69" s="5">
        <f>_xll.SNL.Clients.Office.Excel.Functions.SPG(A69, "SP_MARKETCAP", "12/30/2023")</f>
        <v>99208.703052120007</v>
      </c>
      <c r="H69">
        <f t="shared" si="5"/>
        <v>2.3610802424784321E-3</v>
      </c>
      <c r="I69">
        <f t="shared" si="6"/>
        <v>2.5971882667262755E-3</v>
      </c>
      <c r="K69" s="14" t="s">
        <v>69</v>
      </c>
      <c r="L69" s="4" cm="1">
        <f t="array" ref="L69">_xll.SNL.Clients.Office.Excel.Functions.SPG(K69, "SP_TOTAL_REV", "CY2023")</f>
        <v>7683902</v>
      </c>
      <c r="M69" s="4">
        <f>_xll.SNL.Clients.Office.Excel.Functions.SPG(K69,"IQ_AVG_DILUT_SHARES_OUT","CY2023")</f>
        <v>755419936</v>
      </c>
      <c r="N69" s="5">
        <f>_xll.SNL.Clients.Office.Excel.Functions.SPG(K69, "IQ_DILUT_EPS_NORM", "CY2023")</f>
        <v>1.1000000000000001</v>
      </c>
      <c r="O69">
        <f t="shared" si="2"/>
        <v>830961.92960000003</v>
      </c>
      <c r="P69">
        <f t="shared" si="3"/>
        <v>0.10814322327380022</v>
      </c>
      <c r="Q69" s="5">
        <f>_xll.SNL.Clients.Office.Excel.Functions.SPG(K69, "SP_MARKETCAP", "12/31/2022")</f>
        <v>55019.1437496</v>
      </c>
      <c r="R69">
        <f t="shared" si="7"/>
        <v>1.6355930418947031E-3</v>
      </c>
      <c r="S69">
        <f t="shared" si="8"/>
        <v>1.7991523460841735E-3</v>
      </c>
      <c r="U69" s="14" t="s">
        <v>69</v>
      </c>
      <c r="V69" s="4" cm="1">
        <f t="array" ref="V69">_xll.SNL.Clients.Office.Excel.Functions.SPG(U69, "SP_TOTAL_REV", "CY2021")</f>
        <v>22175794</v>
      </c>
      <c r="W69" s="4">
        <f>_xll.SNL.Clients.Office.Excel.Functions.SPG(U69,"IQ_AVG_DILUT_SHARES_OUT","CY2021")</f>
        <v>720125043</v>
      </c>
      <c r="X69" s="5">
        <f>_xll.SNL.Clients.Office.Excel.Functions.SPG(U69, "IQ_DILUT_EPS_NORM", "CY2021")</f>
        <v>2.718</v>
      </c>
      <c r="Y69">
        <f t="shared" si="9"/>
        <v>1957299.8668740001</v>
      </c>
      <c r="Z69">
        <f t="shared" si="10"/>
        <v>8.8262899036399778E-2</v>
      </c>
      <c r="AA69" s="5">
        <f>_xll.SNL.Clients.Office.Excel.Functions.SPG(U69, "SP_MARKETCAP", "12/31/2021")</f>
        <v>92856.803888159993</v>
      </c>
      <c r="AB69">
        <f t="shared" si="4"/>
        <v>2.1882525708488716E-3</v>
      </c>
      <c r="AC69">
        <f t="shared" si="11"/>
        <v>5.9476704875672326E-3</v>
      </c>
    </row>
    <row r="70" spans="1:29" x14ac:dyDescent="0.3">
      <c r="A70" s="14" t="s">
        <v>70</v>
      </c>
      <c r="B70" s="4" cm="1">
        <f t="array" ref="B70">_xll.SNL.Clients.Office.Excel.Functions.SPG(A70, "SP_TOTAL_REV", "CY2023")</f>
        <v>21365000</v>
      </c>
      <c r="C70" s="4">
        <f>_xll.SNL.Clients.Office.Excel.Functions.SPG(A70,"IQ_AVG_DILUT_SHARES_OUT","CY2023")</f>
        <v>36530000</v>
      </c>
      <c r="D70" s="5">
        <f>_xll.SNL.Clients.Office.Excel.Functions.SPG(A70, "IQ_DILUT_EPS_NORM", "CY2023")</f>
        <v>97.557000000000002</v>
      </c>
      <c r="E70">
        <f t="shared" ref="E70:E133" si="12">C70*D70/1000</f>
        <v>3563757.21</v>
      </c>
      <c r="F70">
        <f t="shared" ref="F70:F133" si="13">E70/B70</f>
        <v>0.16680352024338871</v>
      </c>
      <c r="G70" s="5">
        <f>_xll.SNL.Clients.Office.Excel.Functions.SPG(A70, "SP_MARKETCAP", "12/30/2023")</f>
        <v>123762.05530306</v>
      </c>
      <c r="H70">
        <f t="shared" si="5"/>
        <v>2.9454285214379054E-3</v>
      </c>
      <c r="I70">
        <f t="shared" si="6"/>
        <v>0.28734717026591772</v>
      </c>
      <c r="K70" s="14" t="s">
        <v>70</v>
      </c>
      <c r="L70" s="4" cm="1">
        <f t="array" ref="L70">_xll.SNL.Clients.Office.Excel.Functions.SPG(K70, "SP_TOTAL_REV", "CY2023")</f>
        <v>21365000</v>
      </c>
      <c r="M70" s="4">
        <f>_xll.SNL.Clients.Office.Excel.Functions.SPG(K70,"IQ_AVG_DILUT_SHARES_OUT","CY2023")</f>
        <v>36530000</v>
      </c>
      <c r="N70" s="5">
        <f>_xll.SNL.Clients.Office.Excel.Functions.SPG(K70, "IQ_DILUT_EPS_NORM", "CY2023")</f>
        <v>97.557000000000002</v>
      </c>
      <c r="O70">
        <f t="shared" ref="O70:O133" si="14">M70*N70/1000</f>
        <v>3563757.21</v>
      </c>
      <c r="P70">
        <f t="shared" ref="P70:P133" si="15">O70/L70</f>
        <v>0.16680352024338871</v>
      </c>
      <c r="Q70" s="5">
        <f>_xll.SNL.Clients.Office.Excel.Functions.SPG(K70, "SP_MARKETCAP", "12/31/2022")</f>
        <v>78171.477848640003</v>
      </c>
      <c r="R70">
        <f t="shared" si="7"/>
        <v>2.323858870391654E-3</v>
      </c>
      <c r="S70">
        <f t="shared" si="8"/>
        <v>0.2267086998187986</v>
      </c>
      <c r="U70" s="14" t="s">
        <v>70</v>
      </c>
      <c r="V70" s="4" cm="1">
        <f t="array" ref="V70">_xll.SNL.Clients.Office.Excel.Functions.SPG(U70, "SP_TOTAL_REV", "CY2021")</f>
        <v>10958000</v>
      </c>
      <c r="W70" s="4">
        <f>_xll.SNL.Clients.Office.Excel.Functions.SPG(U70,"IQ_AVG_DILUT_SHARES_OUT","CY2021")</f>
        <v>41362000</v>
      </c>
      <c r="X70" s="5">
        <f>_xll.SNL.Clients.Office.Excel.Functions.SPG(U70, "IQ_DILUT_EPS_NORM", "CY2021")</f>
        <v>36.445999999999998</v>
      </c>
      <c r="Y70">
        <f t="shared" si="9"/>
        <v>1507479.452</v>
      </c>
      <c r="Z70">
        <f t="shared" si="10"/>
        <v>0.13756884942507758</v>
      </c>
      <c r="AA70" s="5">
        <f>_xll.SNL.Clients.Office.Excel.Functions.SPG(U70, "SP_MARKETCAP", "12/31/2021")</f>
        <v>98520.745116549995</v>
      </c>
      <c r="AB70">
        <f t="shared" ref="AB70:AB133" si="16">AA70/$AA$509</f>
        <v>2.3217283468306643E-3</v>
      </c>
      <c r="AC70">
        <f t="shared" si="11"/>
        <v>8.4617711328590389E-2</v>
      </c>
    </row>
    <row r="71" spans="1:29" x14ac:dyDescent="0.3">
      <c r="A71" s="14" t="s">
        <v>72</v>
      </c>
      <c r="B71" s="4" cm="1">
        <f t="array" ref="B71">_xll.SNL.Clients.Office.Excel.Functions.SPG(A71, "SP_TOTAL_REV", "CY2023")</f>
        <v>14240000</v>
      </c>
      <c r="C71" s="4">
        <f>_xll.SNL.Clients.Office.Excel.Functions.SPG(A71,"IQ_AVG_DILUT_SHARES_OUT","CY2023")</f>
        <v>1463500000</v>
      </c>
      <c r="D71" s="5">
        <f>_xll.SNL.Clients.Office.Excel.Functions.SPG(A71, "IQ_DILUT_EPS_NORM", "CY2023")</f>
        <v>0.90500000000000003</v>
      </c>
      <c r="E71">
        <f t="shared" si="12"/>
        <v>1324467.5</v>
      </c>
      <c r="F71">
        <f t="shared" si="13"/>
        <v>9.3010358146067409E-2</v>
      </c>
      <c r="G71" s="5">
        <f>_xll.SNL.Clients.Office.Excel.Functions.SPG(A71, "SP_MARKETCAP", "12/30/2023")</f>
        <v>84690.654338370005</v>
      </c>
      <c r="H71">
        <f t="shared" ref="H71:H134" si="17">G71/$G$509</f>
        <v>2.0155633984635861E-3</v>
      </c>
      <c r="I71">
        <f t="shared" ref="I71:I134" si="18">D71*H71</f>
        <v>1.8240848756095455E-3</v>
      </c>
      <c r="K71" s="14" t="s">
        <v>72</v>
      </c>
      <c r="L71" s="4" cm="1">
        <f t="array" ref="L71">_xll.SNL.Clients.Office.Excel.Functions.SPG(K71, "SP_TOTAL_REV", "CY2023")</f>
        <v>14240000</v>
      </c>
      <c r="M71" s="4">
        <f>_xll.SNL.Clients.Office.Excel.Functions.SPG(K71,"IQ_AVG_DILUT_SHARES_OUT","CY2023")</f>
        <v>1463500000</v>
      </c>
      <c r="N71" s="5">
        <f>_xll.SNL.Clients.Office.Excel.Functions.SPG(K71, "IQ_DILUT_EPS_NORM", "CY2023")</f>
        <v>0.90500000000000003</v>
      </c>
      <c r="O71">
        <f t="shared" si="14"/>
        <v>1324467.5</v>
      </c>
      <c r="P71">
        <f t="shared" si="15"/>
        <v>9.3010358146067409E-2</v>
      </c>
      <c r="Q71" s="5">
        <f>_xll.SNL.Clients.Office.Excel.Functions.SPG(K71, "SP_MARKETCAP", "12/31/2022")</f>
        <v>66273.043018140001</v>
      </c>
      <c r="R71">
        <f t="shared" ref="R71:R134" si="19">Q71/$Q$509</f>
        <v>1.9701456736401167E-3</v>
      </c>
      <c r="S71">
        <f t="shared" ref="S71:S134" si="20">N71*R71</f>
        <v>1.7829818346443058E-3</v>
      </c>
      <c r="U71" s="14" t="s">
        <v>72</v>
      </c>
      <c r="V71" s="4" cm="1">
        <f t="array" ref="V71">_xll.SNL.Clients.Office.Excel.Functions.SPG(U71, "SP_TOTAL_REV", "CY2021")</f>
        <v>11888000</v>
      </c>
      <c r="W71" s="4">
        <f>_xll.SNL.Clients.Office.Excel.Functions.SPG(U71,"IQ_AVG_DILUT_SHARES_OUT","CY2021")</f>
        <v>1433800000</v>
      </c>
      <c r="X71" s="5">
        <f>_xll.SNL.Clients.Office.Excel.Functions.SPG(U71, "IQ_DILUT_EPS_NORM", "CY2021")</f>
        <v>0.63300000000000001</v>
      </c>
      <c r="Y71">
        <f t="shared" ref="Y71:Y134" si="21">W71*X71/1000</f>
        <v>907595.4</v>
      </c>
      <c r="Z71">
        <f t="shared" ref="Z71:Z134" si="22">Y71/V71</f>
        <v>7.6345508075370119E-2</v>
      </c>
      <c r="AA71" s="5">
        <f>_xll.SNL.Clients.Office.Excel.Functions.SPG(U71, "SP_MARKETCAP", "12/31/2021")</f>
        <v>60533.680422960002</v>
      </c>
      <c r="AB71">
        <f t="shared" si="16"/>
        <v>1.4265296269299695E-3</v>
      </c>
      <c r="AC71">
        <f t="shared" ref="AC71:AC134" si="23">X71*AB71</f>
        <v>9.0299325384667073E-4</v>
      </c>
    </row>
    <row r="72" spans="1:29" x14ac:dyDescent="0.3">
      <c r="A72" s="14" t="s">
        <v>73</v>
      </c>
      <c r="B72" s="4" cm="1">
        <f t="array" ref="B72">_xll.SNL.Clients.Office.Excel.Functions.SPG(A72, "SP_TOTAL_REV", "CY2023")</f>
        <v>45006000</v>
      </c>
      <c r="C72" s="4">
        <f>_xll.SNL.Clients.Office.Excel.Functions.SPG(A72,"IQ_AVG_DILUT_SHARES_OUT","CY2023")</f>
        <v>2078000000</v>
      </c>
      <c r="D72" s="5">
        <f>_xll.SNL.Clients.Office.Excel.Functions.SPG(A72, "IQ_DILUT_EPS_NORM", "CY2023")</f>
        <v>3.0550000000000002</v>
      </c>
      <c r="E72">
        <f t="shared" si="12"/>
        <v>6348290</v>
      </c>
      <c r="F72">
        <f t="shared" si="13"/>
        <v>0.14105430387059503</v>
      </c>
      <c r="G72" s="5">
        <f>_xll.SNL.Clients.Office.Excel.Functions.SPG(A72, "SP_MARKETCAP", "12/30/2023")</f>
        <v>104403.41974202001</v>
      </c>
      <c r="H72">
        <f t="shared" si="17"/>
        <v>2.4847099499986712E-3</v>
      </c>
      <c r="I72">
        <f t="shared" si="18"/>
        <v>7.590788897245941E-3</v>
      </c>
      <c r="K72" s="14" t="s">
        <v>73</v>
      </c>
      <c r="L72" s="4" cm="1">
        <f t="array" ref="L72">_xll.SNL.Clients.Office.Excel.Functions.SPG(K72, "SP_TOTAL_REV", "CY2023")</f>
        <v>45006000</v>
      </c>
      <c r="M72" s="4">
        <f>_xll.SNL.Clients.Office.Excel.Functions.SPG(K72,"IQ_AVG_DILUT_SHARES_OUT","CY2023")</f>
        <v>2078000000</v>
      </c>
      <c r="N72" s="5">
        <f>_xll.SNL.Clients.Office.Excel.Functions.SPG(K72, "IQ_DILUT_EPS_NORM", "CY2023")</f>
        <v>3.0550000000000002</v>
      </c>
      <c r="O72">
        <f t="shared" si="14"/>
        <v>6348290</v>
      </c>
      <c r="P72">
        <f t="shared" si="15"/>
        <v>0.14105430387059503</v>
      </c>
      <c r="Q72" s="5">
        <f>_xll.SNL.Clients.Office.Excel.Functions.SPG(K72, "SP_MARKETCAP", "12/31/2022")</f>
        <v>159703.45307325001</v>
      </c>
      <c r="R72">
        <f t="shared" si="19"/>
        <v>4.7476176256389668E-3</v>
      </c>
      <c r="S72">
        <f t="shared" si="20"/>
        <v>1.4503971846327044E-2</v>
      </c>
      <c r="U72" s="14" t="s">
        <v>73</v>
      </c>
      <c r="V72" s="4" cm="1">
        <f t="array" ref="V72">_xll.SNL.Clients.Office.Excel.Functions.SPG(U72, "SP_TOTAL_REV", "CY2021")</f>
        <v>46385000</v>
      </c>
      <c r="W72" s="4">
        <f>_xll.SNL.Clients.Office.Excel.Functions.SPG(U72,"IQ_AVG_DILUT_SHARES_OUT","CY2021")</f>
        <v>2245000000</v>
      </c>
      <c r="X72" s="5">
        <f>_xll.SNL.Clients.Office.Excel.Functions.SPG(U72, "IQ_DILUT_EPS_NORM", "CY2021")</f>
        <v>2.5739999999999998</v>
      </c>
      <c r="Y72">
        <f t="shared" si="21"/>
        <v>5778630</v>
      </c>
      <c r="Z72">
        <f t="shared" si="22"/>
        <v>0.12457971326937588</v>
      </c>
      <c r="AA72" s="5">
        <f>_xll.SNL.Clients.Office.Excel.Functions.SPG(U72, "SP_MARKETCAP", "12/31/2021")</f>
        <v>138394.86169724999</v>
      </c>
      <c r="AB72">
        <f t="shared" si="16"/>
        <v>3.2613971106095355E-3</v>
      </c>
      <c r="AC72">
        <f t="shared" si="23"/>
        <v>8.3948361627089445E-3</v>
      </c>
    </row>
    <row r="73" spans="1:29" x14ac:dyDescent="0.3">
      <c r="A73" s="14" t="s">
        <v>74</v>
      </c>
      <c r="B73" s="4" cm="1">
        <f t="array" ref="B73">_xll.SNL.Clients.Office.Excel.Functions.SPG(A73, "SP_TOTAL_REV", "CY2023")</f>
        <v>38865000</v>
      </c>
      <c r="C73" s="4">
        <f>_xll.SNL.Clients.Office.Excel.Functions.SPG(A73,"IQ_AVG_DILUT_SHARES_OUT","CY2023")</f>
        <v>4366000000</v>
      </c>
      <c r="D73" s="5">
        <f>_xll.SNL.Clients.Office.Excel.Functions.SPG(A73, "IQ_DILUT_EPS_NORM", "CY2023")</f>
        <v>1.9379999999999999</v>
      </c>
      <c r="E73">
        <f t="shared" si="12"/>
        <v>8461308</v>
      </c>
      <c r="F73">
        <f t="shared" si="13"/>
        <v>0.21771022771130838</v>
      </c>
      <c r="G73" s="5">
        <f>_xll.SNL.Clients.Office.Excel.Functions.SPG(A73, "SP_MARKETCAP", "12/30/2023")</f>
        <v>522561.91014624998</v>
      </c>
      <c r="H73">
        <f t="shared" si="17"/>
        <v>1.2436515785010408E-2</v>
      </c>
      <c r="I73">
        <f t="shared" si="18"/>
        <v>2.4101967591350169E-2</v>
      </c>
      <c r="K73" s="14" t="s">
        <v>74</v>
      </c>
      <c r="L73" s="4" cm="1">
        <f t="array" ref="L73">_xll.SNL.Clients.Office.Excel.Functions.SPG(K73, "SP_TOTAL_REV", "CY2023")</f>
        <v>38865000</v>
      </c>
      <c r="M73" s="4">
        <f>_xll.SNL.Clients.Office.Excel.Functions.SPG(K73,"IQ_AVG_DILUT_SHARES_OUT","CY2023")</f>
        <v>4366000000</v>
      </c>
      <c r="N73" s="5">
        <f>_xll.SNL.Clients.Office.Excel.Functions.SPG(K73, "IQ_DILUT_EPS_NORM", "CY2023")</f>
        <v>1.9379999999999999</v>
      </c>
      <c r="O73">
        <f t="shared" si="14"/>
        <v>8461308</v>
      </c>
      <c r="P73">
        <f t="shared" si="15"/>
        <v>0.21771022771130838</v>
      </c>
      <c r="Q73" s="5">
        <f>_xll.SNL.Clients.Office.Excel.Functions.SPG(K73, "SP_MARKETCAP", "12/31/2022")</f>
        <v>233652.67745819999</v>
      </c>
      <c r="R73">
        <f t="shared" si="19"/>
        <v>6.9459585777991613E-3</v>
      </c>
      <c r="S73">
        <f t="shared" si="20"/>
        <v>1.3461267723774773E-2</v>
      </c>
      <c r="U73" s="14" t="s">
        <v>74</v>
      </c>
      <c r="V73" s="4" cm="1">
        <f t="array" ref="V73">_xll.SNL.Clients.Office.Excel.Functions.SPG(U73, "SP_TOTAL_REV", "CY2021")</f>
        <v>28501000</v>
      </c>
      <c r="W73" s="4">
        <f>_xll.SNL.Clients.Office.Excel.Functions.SPG(U73,"IQ_AVG_DILUT_SHARES_OUT","CY2021")</f>
        <v>4292500000</v>
      </c>
      <c r="X73" s="5">
        <f>_xll.SNL.Clients.Office.Excel.Functions.SPG(U73, "IQ_DILUT_EPS_NORM", "CY2021")</f>
        <v>1.1919999999999999</v>
      </c>
      <c r="Y73">
        <f t="shared" si="21"/>
        <v>5116660</v>
      </c>
      <c r="Z73">
        <f t="shared" si="22"/>
        <v>0.17952563067962526</v>
      </c>
      <c r="AA73" s="5">
        <f>_xll.SNL.Clients.Office.Excel.Functions.SPG(U73, "SP_MARKETCAP", "12/31/2021")</f>
        <v>274730.46704687999</v>
      </c>
      <c r="AB73">
        <f t="shared" si="16"/>
        <v>6.4742660271823295E-3</v>
      </c>
      <c r="AC73">
        <f t="shared" si="23"/>
        <v>7.7173251044013362E-3</v>
      </c>
    </row>
    <row r="74" spans="1:29" x14ac:dyDescent="0.3">
      <c r="A74" s="14" t="s">
        <v>75</v>
      </c>
      <c r="B74" s="4" cm="1">
        <f t="array" ref="B74">_xll.SNL.Clients.Office.Excel.Functions.SPG(A74, "SP_TOTAL_REV", "CY2023")</f>
        <v>6320700</v>
      </c>
      <c r="C74" s="4">
        <f>_xll.SNL.Clients.Office.Excel.Functions.SPG(A74,"IQ_AVG_DILUT_SHARES_OUT","CY2023")</f>
        <v>119100000</v>
      </c>
      <c r="D74" s="5">
        <f>_xll.SNL.Clients.Office.Excel.Functions.SPG(A74, "IQ_DILUT_EPS_NORM", "CY2023")</f>
        <v>4.556</v>
      </c>
      <c r="E74">
        <f t="shared" si="12"/>
        <v>542619.6</v>
      </c>
      <c r="F74">
        <f t="shared" si="13"/>
        <v>8.5848023161991555E-2</v>
      </c>
      <c r="G74" s="5">
        <f>_xll.SNL.Clients.Office.Excel.Functions.SPG(A74, "SP_MARKETCAP", "12/30/2023")</f>
        <v>24205.878068499998</v>
      </c>
      <c r="H74">
        <f t="shared" si="17"/>
        <v>5.7607869774642774E-4</v>
      </c>
      <c r="I74">
        <f t="shared" si="18"/>
        <v>2.6246145469327247E-3</v>
      </c>
      <c r="K74" s="14" t="s">
        <v>75</v>
      </c>
      <c r="L74" s="4" cm="1">
        <f t="array" ref="L74">_xll.SNL.Clients.Office.Excel.Functions.SPG(K74, "SP_TOTAL_REV", "CY2023")</f>
        <v>6320700</v>
      </c>
      <c r="M74" s="4">
        <f>_xll.SNL.Clients.Office.Excel.Functions.SPG(K74,"IQ_AVG_DILUT_SHARES_OUT","CY2023")</f>
        <v>119100000</v>
      </c>
      <c r="N74" s="5">
        <f>_xll.SNL.Clients.Office.Excel.Functions.SPG(K74, "IQ_DILUT_EPS_NORM", "CY2023")</f>
        <v>4.556</v>
      </c>
      <c r="O74">
        <f t="shared" si="14"/>
        <v>542619.6</v>
      </c>
      <c r="P74">
        <f t="shared" si="15"/>
        <v>8.5848023161991555E-2</v>
      </c>
      <c r="Q74" s="5">
        <f>_xll.SNL.Clients.Office.Excel.Functions.SPG(K74, "SP_MARKETCAP", "12/31/2022")</f>
        <v>15781.10847399</v>
      </c>
      <c r="R74">
        <f t="shared" si="19"/>
        <v>4.69136185232458E-4</v>
      </c>
      <c r="S74">
        <f t="shared" si="20"/>
        <v>2.1373844599190785E-3</v>
      </c>
      <c r="U74" s="14" t="s">
        <v>75</v>
      </c>
      <c r="V74" s="4" cm="1">
        <f t="array" ref="V74">_xll.SNL.Clients.Office.Excel.Functions.SPG(U74, "SP_TOTAL_REV", "CY2021")</f>
        <v>5373900</v>
      </c>
      <c r="W74" s="4">
        <f>_xll.SNL.Clients.Office.Excel.Functions.SPG(U74,"IQ_AVG_DILUT_SHARES_OUT","CY2021")</f>
        <v>118250000</v>
      </c>
      <c r="X74" s="5">
        <f>_xll.SNL.Clients.Office.Excel.Functions.SPG(U74, "IQ_DILUT_EPS_NORM", "CY2021")</f>
        <v>3.2189999999999999</v>
      </c>
      <c r="Y74">
        <f t="shared" si="21"/>
        <v>380646.75</v>
      </c>
      <c r="Z74">
        <f t="shared" si="22"/>
        <v>7.0832495952660085E-2</v>
      </c>
      <c r="AA74" s="5">
        <f>_xll.SNL.Clients.Office.Excel.Functions.SPG(U74, "SP_MARKETCAP", "12/31/2021")</f>
        <v>21861.262391759999</v>
      </c>
      <c r="AB74">
        <f t="shared" si="16"/>
        <v>5.1517995050086253E-4</v>
      </c>
      <c r="AC74">
        <f t="shared" si="23"/>
        <v>1.6583642606622763E-3</v>
      </c>
    </row>
    <row r="75" spans="1:29" x14ac:dyDescent="0.3">
      <c r="A75" s="14" t="s">
        <v>76</v>
      </c>
      <c r="B75" s="4" cm="1">
        <f t="array" ref="B75">_xll.SNL.Clients.Office.Excel.Functions.SPG(A75, "SP_TOTAL_REV", "CY2023")</f>
        <v>4257100</v>
      </c>
      <c r="C75" s="4">
        <f>_xll.SNL.Clients.Office.Excel.Functions.SPG(A75,"IQ_AVG_DILUT_SHARES_OUT","CY2023")</f>
        <v>281000000</v>
      </c>
      <c r="D75" s="5">
        <f>_xll.SNL.Clients.Office.Excel.Functions.SPG(A75, "IQ_DILUT_EPS_NORM", "CY2023")</f>
        <v>2.278</v>
      </c>
      <c r="E75">
        <f t="shared" si="12"/>
        <v>640118</v>
      </c>
      <c r="F75">
        <f t="shared" si="13"/>
        <v>0.15036480233022481</v>
      </c>
      <c r="G75" s="5">
        <f>_xll.SNL.Clients.Office.Excel.Functions.SPG(A75, "SP_MARKETCAP", "12/30/2023")</f>
        <v>20237.75176241</v>
      </c>
      <c r="H75">
        <f t="shared" si="17"/>
        <v>4.8164076707369311E-4</v>
      </c>
      <c r="I75">
        <f t="shared" si="18"/>
        <v>1.097177667393873E-3</v>
      </c>
      <c r="K75" s="14" t="s">
        <v>76</v>
      </c>
      <c r="L75" s="4" cm="1">
        <f t="array" ref="L75">_xll.SNL.Clients.Office.Excel.Functions.SPG(K75, "SP_TOTAL_REV", "CY2023")</f>
        <v>4257100</v>
      </c>
      <c r="M75" s="4">
        <f>_xll.SNL.Clients.Office.Excel.Functions.SPG(K75,"IQ_AVG_DILUT_SHARES_OUT","CY2023")</f>
        <v>281000000</v>
      </c>
      <c r="N75" s="5">
        <f>_xll.SNL.Clients.Office.Excel.Functions.SPG(K75, "IQ_DILUT_EPS_NORM", "CY2023")</f>
        <v>2.278</v>
      </c>
      <c r="O75">
        <f t="shared" si="14"/>
        <v>640118</v>
      </c>
      <c r="P75">
        <f t="shared" si="15"/>
        <v>0.15036480233022481</v>
      </c>
      <c r="Q75" s="5">
        <f>_xll.SNL.Clients.Office.Excel.Functions.SPG(K75, "SP_MARKETCAP", "12/31/2022")</f>
        <v>16135.178247989999</v>
      </c>
      <c r="R75">
        <f t="shared" si="19"/>
        <v>4.796618680990482E-4</v>
      </c>
      <c r="S75">
        <f t="shared" si="20"/>
        <v>1.0926697355296319E-3</v>
      </c>
      <c r="U75" s="14" t="s">
        <v>76</v>
      </c>
      <c r="V75" s="4" cm="1">
        <f t="array" ref="V75">_xll.SNL.Clients.Office.Excel.Functions.SPG(U75, "SP_TOTAL_REV", "CY2021")</f>
        <v>3051398</v>
      </c>
      <c r="W75" s="4">
        <f>_xll.SNL.Clients.Office.Excel.Functions.SPG(U75,"IQ_AVG_DILUT_SHARES_OUT","CY2021")</f>
        <v>277400000</v>
      </c>
      <c r="X75" s="5">
        <f>_xll.SNL.Clients.Office.Excel.Functions.SPG(U75, "IQ_DILUT_EPS_NORM", "CY2021")</f>
        <v>1.788</v>
      </c>
      <c r="Y75">
        <f t="shared" si="21"/>
        <v>495991.2</v>
      </c>
      <c r="Z75">
        <f t="shared" si="22"/>
        <v>0.16254556108380486</v>
      </c>
      <c r="AA75" s="5">
        <f>_xll.SNL.Clients.Office.Excel.Functions.SPG(U75, "SP_MARKETCAP", "12/31/2021")</f>
        <v>19848.958244919999</v>
      </c>
      <c r="AB75">
        <f t="shared" si="16"/>
        <v>4.6775822653159776E-4</v>
      </c>
      <c r="AC75">
        <f t="shared" si="23"/>
        <v>8.363517090384968E-4</v>
      </c>
    </row>
    <row r="76" spans="1:29" x14ac:dyDescent="0.3">
      <c r="A76" s="14" t="s">
        <v>77</v>
      </c>
      <c r="B76" s="4" cm="1">
        <f t="array" ref="B76">_xll.SNL.Clients.Office.Excel.Functions.SPG(A76, "SP_TOTAL_REV", "CY2023")</f>
        <v>4260000</v>
      </c>
      <c r="C76" s="4">
        <f>_xll.SNL.Clients.Office.Excel.Functions.SPG(A76,"IQ_AVG_DILUT_SHARES_OUT","CY2023")</f>
        <v>478936500</v>
      </c>
      <c r="D76" s="5">
        <f>_xll.SNL.Clients.Office.Excel.Functions.SPG(A76, "IQ_DILUT_EPS_NORM", "CY2023")</f>
        <v>1.472</v>
      </c>
      <c r="E76">
        <f t="shared" si="12"/>
        <v>704994.52800000005</v>
      </c>
      <c r="F76">
        <f t="shared" si="13"/>
        <v>0.16549167323943664</v>
      </c>
      <c r="G76" s="5">
        <f>_xll.SNL.Clients.Office.Excel.Functions.SPG(A76, "SP_MARKETCAP", "12/30/2023")</f>
        <v>27579.091669410001</v>
      </c>
      <c r="H76">
        <f t="shared" si="17"/>
        <v>6.56358227079494E-4</v>
      </c>
      <c r="I76">
        <f t="shared" si="18"/>
        <v>9.6615931026101519E-4</v>
      </c>
      <c r="K76" s="14" t="s">
        <v>77</v>
      </c>
      <c r="L76" s="4" cm="1">
        <f t="array" ref="L76">_xll.SNL.Clients.Office.Excel.Functions.SPG(K76, "SP_TOTAL_REV", "CY2023")</f>
        <v>4260000</v>
      </c>
      <c r="M76" s="4">
        <f>_xll.SNL.Clients.Office.Excel.Functions.SPG(K76,"IQ_AVG_DILUT_SHARES_OUT","CY2023")</f>
        <v>478936500</v>
      </c>
      <c r="N76" s="5">
        <f>_xll.SNL.Clients.Office.Excel.Functions.SPG(K76, "IQ_DILUT_EPS_NORM", "CY2023")</f>
        <v>1.472</v>
      </c>
      <c r="O76">
        <f t="shared" si="14"/>
        <v>704994.52800000005</v>
      </c>
      <c r="P76">
        <f t="shared" si="15"/>
        <v>0.16549167323943664</v>
      </c>
      <c r="Q76" s="5">
        <f>_xll.SNL.Clients.Office.Excel.Functions.SPG(K76, "SP_MARKETCAP", "12/31/2022")</f>
        <v>31484.117578000001</v>
      </c>
      <c r="R76">
        <f t="shared" si="19"/>
        <v>9.3595065519619055E-4</v>
      </c>
      <c r="S76">
        <f t="shared" si="20"/>
        <v>1.3777193644487924E-3</v>
      </c>
      <c r="U76" s="14" t="s">
        <v>77</v>
      </c>
      <c r="V76" s="4" cm="1">
        <f t="array" ref="V76">_xll.SNL.Clients.Office.Excel.Functions.SPG(U76, "SP_TOTAL_REV", "CY2021")</f>
        <v>3749000</v>
      </c>
      <c r="W76" s="4">
        <f>_xll.SNL.Clients.Office.Excel.Functions.SPG(U76,"IQ_AVG_DILUT_SHARES_OUT","CY2021")</f>
        <v>480627500</v>
      </c>
      <c r="X76" s="5">
        <f>_xll.SNL.Clients.Office.Excel.Functions.SPG(U76, "IQ_DILUT_EPS_NORM", "CY2021")</f>
        <v>1.359</v>
      </c>
      <c r="Y76">
        <f t="shared" si="21"/>
        <v>653172.77249999996</v>
      </c>
      <c r="Z76">
        <f t="shared" si="22"/>
        <v>0.17422586623099492</v>
      </c>
      <c r="AA76" s="5">
        <f>_xll.SNL.Clients.Office.Excel.Functions.SPG(U76, "SP_MARKETCAP", "12/31/2021")</f>
        <v>34033.643811460002</v>
      </c>
      <c r="AB76">
        <f t="shared" si="16"/>
        <v>8.020328661697369E-4</v>
      </c>
      <c r="AC76">
        <f t="shared" si="23"/>
        <v>1.0899626651246724E-3</v>
      </c>
    </row>
    <row r="77" spans="1:29" x14ac:dyDescent="0.3">
      <c r="A77" s="14" t="s">
        <v>78</v>
      </c>
      <c r="B77" s="4" cm="1">
        <f t="array" ref="B77">_xll.SNL.Clients.Office.Excel.Functions.SPG(A77, "SP_TOTAL_REV", "CY2023")</f>
        <v>17097330</v>
      </c>
      <c r="C77" s="4">
        <f>_xll.SNL.Clients.Office.Excel.Functions.SPG(A77,"IQ_AVG_DILUT_SHARES_OUT","CY2023")</f>
        <v>128998000</v>
      </c>
      <c r="D77" s="5">
        <f>_xll.SNL.Clients.Office.Excel.Functions.SPG(A77, "IQ_DILUT_EPS_NORM", "CY2023")</f>
        <v>9.6140000000000008</v>
      </c>
      <c r="E77">
        <f t="shared" si="12"/>
        <v>1240186.7720000001</v>
      </c>
      <c r="F77">
        <f t="shared" si="13"/>
        <v>7.2536868154267367E-2</v>
      </c>
      <c r="G77" s="5">
        <f>_xll.SNL.Clients.Office.Excel.Functions.SPG(A77, "SP_MARKETCAP", "12/30/2023")</f>
        <v>20591.5106185</v>
      </c>
      <c r="H77">
        <f t="shared" si="17"/>
        <v>4.9005991801529013E-4</v>
      </c>
      <c r="I77">
        <f t="shared" si="18"/>
        <v>4.7114360517989994E-3</v>
      </c>
      <c r="K77" s="14" t="s">
        <v>78</v>
      </c>
      <c r="L77" s="4" cm="1">
        <f t="array" ref="L77">_xll.SNL.Clients.Office.Excel.Functions.SPG(K77, "SP_TOTAL_REV", "CY2023")</f>
        <v>17097330</v>
      </c>
      <c r="M77" s="4">
        <f>_xll.SNL.Clients.Office.Excel.Functions.SPG(K77,"IQ_AVG_DILUT_SHARES_OUT","CY2023")</f>
        <v>128998000</v>
      </c>
      <c r="N77" s="5">
        <f>_xll.SNL.Clients.Office.Excel.Functions.SPG(K77, "IQ_DILUT_EPS_NORM", "CY2023")</f>
        <v>9.6140000000000008</v>
      </c>
      <c r="O77">
        <f t="shared" si="14"/>
        <v>1240186.7720000001</v>
      </c>
      <c r="P77">
        <f t="shared" si="15"/>
        <v>7.2536868154267367E-2</v>
      </c>
      <c r="Q77" s="5">
        <f>_xll.SNL.Clients.Office.Excel.Functions.SPG(K77, "SP_MARKETCAP", "12/31/2022")</f>
        <v>9548.7596755199993</v>
      </c>
      <c r="R77">
        <f t="shared" si="19"/>
        <v>2.838627397599E-4</v>
      </c>
      <c r="S77">
        <f t="shared" si="20"/>
        <v>2.7290563800516786E-3</v>
      </c>
      <c r="U77" s="14" t="s">
        <v>78</v>
      </c>
      <c r="V77" s="4" cm="1">
        <f t="array" ref="V77">_xll.SNL.Clients.Office.Excel.Functions.SPG(U77, "SP_TOTAL_REV", "CY2021")</f>
        <v>19893856</v>
      </c>
      <c r="W77" s="4">
        <f>_xll.SNL.Clients.Office.Excel.Functions.SPG(U77,"IQ_AVG_DILUT_SHARES_OUT","CY2021")</f>
        <v>203470000</v>
      </c>
      <c r="X77" s="5">
        <f>_xll.SNL.Clients.Office.Excel.Functions.SPG(U77, "IQ_DILUT_EPS_NORM", "CY2021")</f>
        <v>6.992</v>
      </c>
      <c r="Y77">
        <f t="shared" si="21"/>
        <v>1422662.24</v>
      </c>
      <c r="Z77">
        <f t="shared" si="22"/>
        <v>7.1512643903725859E-2</v>
      </c>
      <c r="AA77" s="5">
        <f>_xll.SNL.Clients.Office.Excel.Functions.SPG(U77, "SP_MARKETCAP", "12/31/2021")</f>
        <v>16413.558252480001</v>
      </c>
      <c r="AB77">
        <f t="shared" si="16"/>
        <v>3.8679999244887629E-4</v>
      </c>
      <c r="AC77">
        <f t="shared" si="23"/>
        <v>2.7045055472025431E-3</v>
      </c>
    </row>
    <row r="78" spans="1:29" x14ac:dyDescent="0.3">
      <c r="A78" s="14" t="s">
        <v>79</v>
      </c>
      <c r="B78" s="4" cm="1">
        <f t="array" ref="B78">_xll.SNL.Clients.Office.Excel.Functions.SPG(A78, "SP_TOTAL_REV", "CY2023")</f>
        <v>59540000</v>
      </c>
      <c r="C78" s="4">
        <f>_xll.SNL.Clients.Office.Excel.Functions.SPG(A78,"IQ_AVG_DILUT_SHARES_OUT","CY2023")</f>
        <v>150787917</v>
      </c>
      <c r="D78" s="5">
        <f>_xll.SNL.Clients.Office.Excel.Functions.SPG(A78, "IQ_DILUT_EPS_NORM", "CY2023")</f>
        <v>12.698</v>
      </c>
      <c r="E78">
        <f t="shared" si="12"/>
        <v>1914704.970066</v>
      </c>
      <c r="F78">
        <f t="shared" si="13"/>
        <v>3.2158296440476991E-2</v>
      </c>
      <c r="G78" s="5">
        <f>_xll.SNL.Clients.Office.Excel.Functions.SPG(A78, "SP_MARKETCAP", "12/30/2023")</f>
        <v>14666.8213791</v>
      </c>
      <c r="H78">
        <f t="shared" si="17"/>
        <v>3.4905750315030728E-4</v>
      </c>
      <c r="I78">
        <f t="shared" si="18"/>
        <v>4.4323321750026016E-3</v>
      </c>
      <c r="K78" s="14" t="s">
        <v>79</v>
      </c>
      <c r="L78" s="4" cm="1">
        <f t="array" ref="L78">_xll.SNL.Clients.Office.Excel.Functions.SPG(K78, "SP_TOTAL_REV", "CY2023")</f>
        <v>59540000</v>
      </c>
      <c r="M78" s="4">
        <f>_xll.SNL.Clients.Office.Excel.Functions.SPG(K78,"IQ_AVG_DILUT_SHARES_OUT","CY2023")</f>
        <v>150787917</v>
      </c>
      <c r="N78" s="5">
        <f>_xll.SNL.Clients.Office.Excel.Functions.SPG(K78, "IQ_DILUT_EPS_NORM", "CY2023")</f>
        <v>12.698</v>
      </c>
      <c r="O78">
        <f t="shared" si="14"/>
        <v>1914704.970066</v>
      </c>
      <c r="P78">
        <f t="shared" si="15"/>
        <v>3.2158296440476991E-2</v>
      </c>
      <c r="Q78" s="5">
        <f>_xll.SNL.Clients.Office.Excel.Functions.SPG(K78, "SP_MARKETCAP", "12/31/2022")</f>
        <v>14945.56226251</v>
      </c>
      <c r="R78">
        <f t="shared" si="19"/>
        <v>4.4429731140523484E-4</v>
      </c>
      <c r="S78">
        <f t="shared" si="20"/>
        <v>5.6416872602236719E-3</v>
      </c>
      <c r="U78" s="14" t="s">
        <v>79</v>
      </c>
      <c r="V78" s="4" cm="1">
        <f t="array" ref="V78">_xll.SNL.Clients.Office.Excel.Functions.SPG(U78, "SP_TOTAL_REV", "CY2021")</f>
        <v>59152000</v>
      </c>
      <c r="W78" s="4">
        <f>_xll.SNL.Clients.Office.Excel.Functions.SPG(U78,"IQ_AVG_DILUT_SHARES_OUT","CY2021")</f>
        <v>152366712</v>
      </c>
      <c r="X78" s="5">
        <f>_xll.SNL.Clients.Office.Excel.Functions.SPG(U78, "IQ_DILUT_EPS_NORM", "CY2021")</f>
        <v>9.3019999999999996</v>
      </c>
      <c r="Y78">
        <f t="shared" si="21"/>
        <v>1417315.155024</v>
      </c>
      <c r="Z78">
        <f t="shared" si="22"/>
        <v>2.3960561857992967E-2</v>
      </c>
      <c r="AA78" s="5">
        <f>_xll.SNL.Clients.Office.Excel.Functions.SPG(U78, "SP_MARKETCAP", "12/31/2021")</f>
        <v>13118.96577864</v>
      </c>
      <c r="AB78">
        <f t="shared" si="16"/>
        <v>3.0916001186691506E-4</v>
      </c>
      <c r="AC78">
        <f t="shared" si="23"/>
        <v>2.8758064303860439E-3</v>
      </c>
    </row>
    <row r="79" spans="1:29" x14ac:dyDescent="0.3">
      <c r="A79" s="14" t="s">
        <v>80</v>
      </c>
      <c r="B79" s="4" cm="1">
        <f t="array" ref="B79">_xll.SNL.Clients.Office.Excel.Functions.SPG(A79, "SP_TOTAL_REV", "CY2023")</f>
        <v>3373491</v>
      </c>
      <c r="C79" s="4">
        <f>_xll.SNL.Clients.Office.Excel.Functions.SPG(A79,"IQ_AVG_DILUT_SHARES_OUT","CY2023")</f>
        <v>157201000</v>
      </c>
      <c r="D79" s="5">
        <f>_xll.SNL.Clients.Office.Excel.Functions.SPG(A79, "IQ_DILUT_EPS_NORM", "CY2023")</f>
        <v>1.389</v>
      </c>
      <c r="E79">
        <f t="shared" si="12"/>
        <v>218352.18900000001</v>
      </c>
      <c r="F79">
        <f t="shared" si="13"/>
        <v>6.4725884551048163E-2</v>
      </c>
      <c r="G79" s="5">
        <f>_xll.SNL.Clients.Office.Excel.Functions.SPG(A79, "SP_MARKETCAP", "12/30/2023")</f>
        <v>11012.492430599999</v>
      </c>
      <c r="H79">
        <f t="shared" si="17"/>
        <v>2.6208767475443092E-4</v>
      </c>
      <c r="I79">
        <f t="shared" si="18"/>
        <v>3.6403978023390453E-4</v>
      </c>
      <c r="K79" s="14" t="s">
        <v>80</v>
      </c>
      <c r="L79" s="4" cm="1">
        <f t="array" ref="L79">_xll.SNL.Clients.Office.Excel.Functions.SPG(K79, "SP_TOTAL_REV", "CY2023")</f>
        <v>3373491</v>
      </c>
      <c r="M79" s="4">
        <f>_xll.SNL.Clients.Office.Excel.Functions.SPG(K79,"IQ_AVG_DILUT_SHARES_OUT","CY2023")</f>
        <v>157201000</v>
      </c>
      <c r="N79" s="5">
        <f>_xll.SNL.Clients.Office.Excel.Functions.SPG(K79, "IQ_DILUT_EPS_NORM", "CY2023")</f>
        <v>1.389</v>
      </c>
      <c r="O79">
        <f t="shared" si="14"/>
        <v>218352.18900000001</v>
      </c>
      <c r="P79">
        <f t="shared" si="15"/>
        <v>6.4725884551048163E-2</v>
      </c>
      <c r="Q79" s="5">
        <f>_xll.SNL.Clients.Office.Excel.Functions.SPG(K79, "SP_MARKETCAP", "12/31/2022")</f>
        <v>10593.483436959999</v>
      </c>
      <c r="R79">
        <f t="shared" si="19"/>
        <v>3.1491998272046038E-4</v>
      </c>
      <c r="S79">
        <f t="shared" si="20"/>
        <v>4.3742385599871949E-4</v>
      </c>
      <c r="U79" s="14" t="s">
        <v>80</v>
      </c>
      <c r="V79" s="4" cm="1">
        <f t="array" ref="V79">_xll.SNL.Clients.Office.Excel.Functions.SPG(U79, "SP_TOTAL_REV", "CY2021")</f>
        <v>2875041</v>
      </c>
      <c r="W79" s="4">
        <f>_xll.SNL.Clients.Office.Excel.Functions.SPG(U79,"IQ_AVG_DILUT_SHARES_OUT","CY2021")</f>
        <v>156376000</v>
      </c>
      <c r="X79" s="5">
        <f>_xll.SNL.Clients.Office.Excel.Functions.SPG(U79, "IQ_DILUT_EPS_NORM", "CY2021")</f>
        <v>1.371</v>
      </c>
      <c r="Y79">
        <f t="shared" si="21"/>
        <v>214391.49600000001</v>
      </c>
      <c r="Z79">
        <f t="shared" si="22"/>
        <v>7.456989169893577E-2</v>
      </c>
      <c r="AA79" s="5">
        <f>_xll.SNL.Clients.Office.Excel.Functions.SPG(U79, "SP_MARKETCAP", "12/31/2021")</f>
        <v>17991.915809919999</v>
      </c>
      <c r="AB79">
        <f t="shared" si="16"/>
        <v>4.2399538188901632E-4</v>
      </c>
      <c r="AC79">
        <f t="shared" si="23"/>
        <v>5.8129766856984135E-4</v>
      </c>
    </row>
    <row r="80" spans="1:29" x14ac:dyDescent="0.3">
      <c r="A80" s="14" t="s">
        <v>81</v>
      </c>
      <c r="B80" s="4" cm="1">
        <f t="array" ref="B80">_xll.SNL.Clients.Office.Excel.Functions.SPG(A80, "SP_TOTAL_REV", "CY2023")</f>
        <v>17596443</v>
      </c>
      <c r="C80" s="4">
        <f>_xll.SNL.Clients.Office.Excel.Functions.SPG(A80,"IQ_AVG_DILUT_SHARES_OUT","CY2023")</f>
        <v>119677000</v>
      </c>
      <c r="D80" s="5">
        <f>_xll.SNL.Clients.Office.Excel.Functions.SPG(A80, "IQ_DILUT_EPS_NORM", "CY2023")</f>
        <v>2.2280000000000002</v>
      </c>
      <c r="E80">
        <f t="shared" si="12"/>
        <v>266640.35600000003</v>
      </c>
      <c r="F80">
        <f t="shared" si="13"/>
        <v>1.5153082699725168E-2</v>
      </c>
      <c r="G80" s="5">
        <f>_xll.SNL.Clients.Office.Excel.Functions.SPG(A80, "SP_MARKETCAP", "12/30/2023")</f>
        <v>10077.48308643</v>
      </c>
      <c r="H80">
        <f t="shared" si="17"/>
        <v>2.3983527127433799E-4</v>
      </c>
      <c r="I80">
        <f t="shared" si="18"/>
        <v>5.3435298439922509E-4</v>
      </c>
      <c r="K80" s="14" t="s">
        <v>81</v>
      </c>
      <c r="L80" s="4" cm="1">
        <f t="array" ref="L80">_xll.SNL.Clients.Office.Excel.Functions.SPG(K80, "SP_TOTAL_REV", "CY2023")</f>
        <v>17596443</v>
      </c>
      <c r="M80" s="4">
        <f>_xll.SNL.Clients.Office.Excel.Functions.SPG(K80,"IQ_AVG_DILUT_SHARES_OUT","CY2023")</f>
        <v>119677000</v>
      </c>
      <c r="N80" s="5">
        <f>_xll.SNL.Clients.Office.Excel.Functions.SPG(K80, "IQ_DILUT_EPS_NORM", "CY2023")</f>
        <v>2.2280000000000002</v>
      </c>
      <c r="O80">
        <f t="shared" si="14"/>
        <v>266640.35600000003</v>
      </c>
      <c r="P80">
        <f t="shared" si="15"/>
        <v>1.5153082699725168E-2</v>
      </c>
      <c r="Q80" s="5">
        <f>_xll.SNL.Clients.Office.Excel.Functions.SPG(K80, "SP_MARKETCAP", "12/31/2022")</f>
        <v>10777.478890079999</v>
      </c>
      <c r="R80">
        <f t="shared" si="19"/>
        <v>3.2038974583115082E-4</v>
      </c>
      <c r="S80">
        <f t="shared" si="20"/>
        <v>7.1382835371180411E-4</v>
      </c>
      <c r="U80" s="14" t="s">
        <v>81</v>
      </c>
      <c r="V80" s="4" cm="1">
        <f t="array" ref="V80">_xll.SNL.Clients.Office.Excel.Functions.SPG(U80, "SP_TOTAL_REV", "CY2021")</f>
        <v>23102138</v>
      </c>
      <c r="W80" s="4">
        <f>_xll.SNL.Clients.Office.Excel.Functions.SPG(U80,"IQ_AVG_DILUT_SHARES_OUT","CY2021")</f>
        <v>133834000</v>
      </c>
      <c r="X80" s="5">
        <f>_xll.SNL.Clients.Office.Excel.Functions.SPG(U80, "IQ_DILUT_EPS_NORM", "CY2021")</f>
        <v>4.774</v>
      </c>
      <c r="Y80">
        <f t="shared" si="21"/>
        <v>638923.51599999995</v>
      </c>
      <c r="Z80">
        <f t="shared" si="22"/>
        <v>2.7656466946912012E-2</v>
      </c>
      <c r="AA80" s="5">
        <f>_xll.SNL.Clients.Office.Excel.Functions.SPG(U80, "SP_MARKETCAP", "12/31/2021")</f>
        <v>13934.986332300001</v>
      </c>
      <c r="AB80">
        <f t="shared" si="16"/>
        <v>3.2839025671319174E-4</v>
      </c>
      <c r="AC80">
        <f t="shared" si="23"/>
        <v>1.5677350855487773E-3</v>
      </c>
    </row>
    <row r="81" spans="1:29" x14ac:dyDescent="0.3">
      <c r="A81" s="14" t="s">
        <v>82</v>
      </c>
      <c r="B81" s="4" cm="1">
        <f t="array" ref="B81">_xll.SNL.Clients.Office.Excel.Functions.SPG(A81, "SP_TOTAL_REV", "CY2023")</f>
        <v>4089986</v>
      </c>
      <c r="C81" s="4">
        <f>_xll.SNL.Clients.Office.Excel.Functions.SPG(A81,"IQ_AVG_DILUT_SHARES_OUT","CY2023")</f>
        <v>272748000</v>
      </c>
      <c r="D81" s="5">
        <f>_xll.SNL.Clients.Office.Excel.Functions.SPG(A81, "IQ_DILUT_EPS_NORM", "CY2023")</f>
        <v>2.8860000000000001</v>
      </c>
      <c r="E81">
        <f t="shared" si="12"/>
        <v>787150.728</v>
      </c>
      <c r="F81">
        <f t="shared" si="13"/>
        <v>0.19245804948965595</v>
      </c>
      <c r="G81" s="5">
        <f>_xll.SNL.Clients.Office.Excel.Functions.SPG(A81, "SP_MARKETCAP", "12/30/2023")</f>
        <v>74101.526939999996</v>
      </c>
      <c r="H81">
        <f t="shared" si="17"/>
        <v>1.7635514406795637E-3</v>
      </c>
      <c r="I81">
        <f t="shared" si="18"/>
        <v>5.0896094578012207E-3</v>
      </c>
      <c r="K81" s="14" t="s">
        <v>82</v>
      </c>
      <c r="L81" s="4" cm="1">
        <f t="array" ref="L81">_xll.SNL.Clients.Office.Excel.Functions.SPG(K81, "SP_TOTAL_REV", "CY2023")</f>
        <v>4089986</v>
      </c>
      <c r="M81" s="4">
        <f>_xll.SNL.Clients.Office.Excel.Functions.SPG(K81,"IQ_AVG_DILUT_SHARES_OUT","CY2023")</f>
        <v>272748000</v>
      </c>
      <c r="N81" s="5">
        <f>_xll.SNL.Clients.Office.Excel.Functions.SPG(K81, "IQ_DILUT_EPS_NORM", "CY2023")</f>
        <v>2.8860000000000001</v>
      </c>
      <c r="O81">
        <f t="shared" si="14"/>
        <v>787150.728</v>
      </c>
      <c r="P81">
        <f t="shared" si="15"/>
        <v>0.19245804948965595</v>
      </c>
      <c r="Q81" s="5">
        <f>_xll.SNL.Clients.Office.Excel.Functions.SPG(K81, "SP_MARKETCAP", "12/31/2022")</f>
        <v>44066.122239999997</v>
      </c>
      <c r="R81">
        <f t="shared" si="19"/>
        <v>1.3099848163222172E-3</v>
      </c>
      <c r="S81">
        <f t="shared" si="20"/>
        <v>3.7806161799059193E-3</v>
      </c>
      <c r="U81" s="14" t="s">
        <v>82</v>
      </c>
      <c r="V81" s="4" cm="1">
        <f t="array" ref="V81">_xll.SNL.Clients.Office.Excel.Functions.SPG(U81, "SP_TOTAL_REV", "CY2021")</f>
        <v>2988244</v>
      </c>
      <c r="W81" s="4">
        <f>_xll.SNL.Clients.Office.Excel.Functions.SPG(U81,"IQ_AVG_DILUT_SHARES_OUT","CY2021")</f>
        <v>278858000</v>
      </c>
      <c r="X81" s="5">
        <f>_xll.SNL.Clients.Office.Excel.Functions.SPG(U81, "IQ_DILUT_EPS_NORM", "CY2021")</f>
        <v>1.724</v>
      </c>
      <c r="Y81">
        <f t="shared" si="21"/>
        <v>480751.19199999998</v>
      </c>
      <c r="Z81">
        <f t="shared" si="22"/>
        <v>0.16088083570150227</v>
      </c>
      <c r="AA81" s="5">
        <f>_xll.SNL.Clients.Office.Excel.Functions.SPG(U81, "SP_MARKETCAP", "12/31/2021")</f>
        <v>51645.225350000001</v>
      </c>
      <c r="AB81">
        <f t="shared" si="16"/>
        <v>1.2170653351403673E-3</v>
      </c>
      <c r="AC81">
        <f t="shared" si="23"/>
        <v>2.098220637781993E-3</v>
      </c>
    </row>
    <row r="82" spans="1:29" x14ac:dyDescent="0.3">
      <c r="A82" s="14" t="s">
        <v>83</v>
      </c>
      <c r="B82" s="4" cm="1">
        <f t="array" ref="B82">_xll.SNL.Clients.Office.Excel.Functions.SPG(A82, "SP_TOTAL_REV", "CY2023")</f>
        <v>11528000</v>
      </c>
      <c r="C82" s="4">
        <f>_xll.SNL.Clients.Office.Excel.Functions.SPG(A82,"IQ_AVG_DILUT_SHARES_OUT","CY2023")</f>
        <v>216000000</v>
      </c>
      <c r="D82" s="5">
        <f>_xll.SNL.Clients.Office.Excel.Functions.SPG(A82, "IQ_DILUT_EPS_NORM", "CY2023")</f>
        <v>0.44800000000000001</v>
      </c>
      <c r="E82">
        <f t="shared" si="12"/>
        <v>96768</v>
      </c>
      <c r="F82">
        <f t="shared" si="13"/>
        <v>8.3941707147814019E-3</v>
      </c>
      <c r="G82" s="5">
        <f>_xll.SNL.Clients.Office.Excel.Functions.SPG(A82, "SP_MARKETCAP", "12/30/2023")</f>
        <v>10112.516959680001</v>
      </c>
      <c r="H82">
        <f t="shared" si="17"/>
        <v>2.4066904677389888E-4</v>
      </c>
      <c r="I82">
        <f t="shared" si="18"/>
        <v>1.078197329547067E-4</v>
      </c>
      <c r="K82" s="14" t="s">
        <v>83</v>
      </c>
      <c r="L82" s="4" cm="1">
        <f t="array" ref="L82">_xll.SNL.Clients.Office.Excel.Functions.SPG(K82, "SP_TOTAL_REV", "CY2023")</f>
        <v>11528000</v>
      </c>
      <c r="M82" s="4">
        <f>_xll.SNL.Clients.Office.Excel.Functions.SPG(K82,"IQ_AVG_DILUT_SHARES_OUT","CY2023")</f>
        <v>216000000</v>
      </c>
      <c r="N82" s="5">
        <f>_xll.SNL.Clients.Office.Excel.Functions.SPG(K82, "IQ_DILUT_EPS_NORM", "CY2023")</f>
        <v>0.44800000000000001</v>
      </c>
      <c r="O82">
        <f t="shared" si="14"/>
        <v>96768</v>
      </c>
      <c r="P82">
        <f t="shared" si="15"/>
        <v>8.3941707147814019E-3</v>
      </c>
      <c r="Q82" s="5">
        <f>_xll.SNL.Clients.Office.Excel.Functions.SPG(K82, "SP_MARKETCAP", "12/31/2022")</f>
        <v>8925.9499680000008</v>
      </c>
      <c r="R82">
        <f t="shared" si="19"/>
        <v>2.6534803461144717E-4</v>
      </c>
      <c r="S82">
        <f t="shared" si="20"/>
        <v>1.1887591950592834E-4</v>
      </c>
      <c r="U82" s="14" t="s">
        <v>83</v>
      </c>
      <c r="V82" s="4" cm="1">
        <f t="array" ref="V82">_xll.SNL.Clients.Office.Excel.Functions.SPG(U82, "SP_TOTAL_REV", "CY2021")</f>
        <v>9570000</v>
      </c>
      <c r="W82" s="4">
        <f>_xll.SNL.Clients.Office.Excel.Functions.SPG(U82,"IQ_AVG_DILUT_SHARES_OUT","CY2021")</f>
        <v>211000000</v>
      </c>
      <c r="X82" s="5">
        <f>_xll.SNL.Clients.Office.Excel.Functions.SPG(U82, "IQ_DILUT_EPS_NORM", "CY2021")</f>
        <v>-2.1819999999999999</v>
      </c>
      <c r="Y82">
        <f t="shared" si="21"/>
        <v>-460402</v>
      </c>
      <c r="Z82">
        <f t="shared" si="22"/>
        <v>-4.8108881922675026E-2</v>
      </c>
      <c r="AA82" s="5">
        <f>_xll.SNL.Clients.Office.Excel.Functions.SPG(U82, "SP_MARKETCAP", "12/31/2021")</f>
        <v>19994.287083560001</v>
      </c>
      <c r="AB82">
        <f t="shared" si="16"/>
        <v>4.7118302893116662E-4</v>
      </c>
      <c r="AC82">
        <f t="shared" si="23"/>
        <v>-1.0281213691278055E-3</v>
      </c>
    </row>
    <row r="83" spans="1:29" x14ac:dyDescent="0.3">
      <c r="A83" s="14" t="s">
        <v>84</v>
      </c>
      <c r="B83" s="4" cm="1">
        <f t="array" ref="B83">_xll.SNL.Clients.Office.Excel.Functions.SPG(A83, "SP_TOTAL_REV", "CY2023")</f>
        <v>1561755</v>
      </c>
      <c r="C83" s="4">
        <f>_xll.SNL.Clients.Office.Excel.Functions.SPG(A83,"IQ_AVG_DILUT_SHARES_OUT","CY2023")</f>
        <v>109399000</v>
      </c>
      <c r="D83" s="5">
        <f>_xll.SNL.Clients.Office.Excel.Functions.SPG(A83, "IQ_DILUT_EPS_NORM", "CY2023")</f>
        <v>1.0269999999999999</v>
      </c>
      <c r="E83">
        <f t="shared" si="12"/>
        <v>112352.77299999999</v>
      </c>
      <c r="F83">
        <f t="shared" si="13"/>
        <v>7.19400757481167E-2</v>
      </c>
      <c r="G83" s="5">
        <f>_xll.SNL.Clients.Office.Excel.Functions.SPG(A83, "SP_MARKETCAP", "12/30/2023")</f>
        <v>10601.31304374</v>
      </c>
      <c r="H83">
        <f t="shared" si="17"/>
        <v>2.5230196547124925E-4</v>
      </c>
      <c r="I83">
        <f t="shared" si="18"/>
        <v>2.5911411853897298E-4</v>
      </c>
      <c r="K83" s="14" t="s">
        <v>84</v>
      </c>
      <c r="L83" s="4" cm="1">
        <f t="array" ref="L83">_xll.SNL.Clients.Office.Excel.Functions.SPG(K83, "SP_TOTAL_REV", "CY2023")</f>
        <v>1561755</v>
      </c>
      <c r="M83" s="4">
        <f>_xll.SNL.Clients.Office.Excel.Functions.SPG(K83,"IQ_AVG_DILUT_SHARES_OUT","CY2023")</f>
        <v>109399000</v>
      </c>
      <c r="N83" s="5">
        <f>_xll.SNL.Clients.Office.Excel.Functions.SPG(K83, "IQ_DILUT_EPS_NORM", "CY2023")</f>
        <v>1.0269999999999999</v>
      </c>
      <c r="O83">
        <f t="shared" si="14"/>
        <v>112352.77299999999</v>
      </c>
      <c r="P83">
        <f t="shared" si="15"/>
        <v>7.19400757481167E-2</v>
      </c>
      <c r="Q83" s="5">
        <f>_xll.SNL.Clients.Office.Excel.Functions.SPG(K83, "SP_MARKETCAP", "12/31/2022")</f>
        <v>11918.356555799999</v>
      </c>
      <c r="R83">
        <f t="shared" si="19"/>
        <v>3.5430542398487105E-4</v>
      </c>
      <c r="S83">
        <f t="shared" si="20"/>
        <v>3.6387167043246252E-4</v>
      </c>
      <c r="U83" s="14" t="s">
        <v>84</v>
      </c>
      <c r="V83" s="4" cm="1">
        <f t="array" ref="V83">_xll.SNL.Clients.Office.Excel.Functions.SPG(U83, "SP_TOTAL_REV", "CY2021")</f>
        <v>1179486</v>
      </c>
      <c r="W83" s="4">
        <f>_xll.SNL.Clients.Office.Excel.Functions.SPG(U83,"IQ_AVG_DILUT_SHARES_OUT","CY2021")</f>
        <v>102829000</v>
      </c>
      <c r="X83" s="5">
        <f>_xll.SNL.Clients.Office.Excel.Functions.SPG(U83, "IQ_DILUT_EPS_NORM", "CY2021")</f>
        <v>0.76800000000000002</v>
      </c>
      <c r="Y83">
        <f t="shared" si="21"/>
        <v>78972.672000000006</v>
      </c>
      <c r="Z83">
        <f t="shared" si="22"/>
        <v>6.6955158433419301E-2</v>
      </c>
      <c r="AA83" s="5">
        <f>_xll.SNL.Clients.Office.Excel.Functions.SPG(U83, "SP_MARKETCAP", "12/31/2021")</f>
        <v>18260.610526439999</v>
      </c>
      <c r="AB83">
        <f t="shared" si="16"/>
        <v>4.3032741012581166E-4</v>
      </c>
      <c r="AC83">
        <f t="shared" si="23"/>
        <v>3.3049145097662337E-4</v>
      </c>
    </row>
    <row r="84" spans="1:29" x14ac:dyDescent="0.3">
      <c r="A84" s="14" t="s">
        <v>85</v>
      </c>
      <c r="B84" s="4" cm="1">
        <f t="array" ref="B84">_xll.SNL.Clients.Office.Excel.Functions.SPG(A84, "SP_TOTAL_REV", "CY2023")</f>
        <v>26361000</v>
      </c>
      <c r="C84" s="4">
        <f>_xll.SNL.Clients.Office.Excel.Functions.SPG(A84,"IQ_AVG_DILUT_SHARES_OUT","CY2023")</f>
        <v>383400000</v>
      </c>
      <c r="D84" s="5">
        <f>_xll.SNL.Clients.Office.Excel.Functions.SPG(A84, "IQ_DILUT_EPS_NORM", "CY2023")</f>
        <v>9.8539999999999992</v>
      </c>
      <c r="E84">
        <f t="shared" si="12"/>
        <v>3778023.5999999996</v>
      </c>
      <c r="F84">
        <f t="shared" si="13"/>
        <v>0.14331867531580744</v>
      </c>
      <c r="G84" s="5">
        <f>_xll.SNL.Clients.Office.Excel.Functions.SPG(A84, "SP_MARKETCAP", "12/30/2023")</f>
        <v>49936.628613519999</v>
      </c>
      <c r="H84">
        <f t="shared" si="17"/>
        <v>1.1884480249018405E-3</v>
      </c>
      <c r="I84">
        <f t="shared" si="18"/>
        <v>1.1710966837382736E-2</v>
      </c>
      <c r="K84" s="14" t="s">
        <v>85</v>
      </c>
      <c r="L84" s="4" cm="1">
        <f t="array" ref="L84">_xll.SNL.Clients.Office.Excel.Functions.SPG(K84, "SP_TOTAL_REV", "CY2023")</f>
        <v>26361000</v>
      </c>
      <c r="M84" s="4">
        <f>_xll.SNL.Clients.Office.Excel.Functions.SPG(K84,"IQ_AVG_DILUT_SHARES_OUT","CY2023")</f>
        <v>383400000</v>
      </c>
      <c r="N84" s="5">
        <f>_xll.SNL.Clients.Office.Excel.Functions.SPG(K84, "IQ_DILUT_EPS_NORM", "CY2023")</f>
        <v>9.8539999999999992</v>
      </c>
      <c r="O84">
        <f t="shared" si="14"/>
        <v>3778023.5999999996</v>
      </c>
      <c r="P84">
        <f t="shared" si="15"/>
        <v>0.14331867531580744</v>
      </c>
      <c r="Q84" s="5">
        <f>_xll.SNL.Clients.Office.Excel.Functions.SPG(K84, "SP_MARKETCAP", "12/31/2022")</f>
        <v>35482.699253120001</v>
      </c>
      <c r="R84">
        <f t="shared" si="19"/>
        <v>1.0548193238006794E-3</v>
      </c>
      <c r="S84">
        <f t="shared" si="20"/>
        <v>1.0394189616731895E-2</v>
      </c>
      <c r="U84" s="14" t="s">
        <v>85</v>
      </c>
      <c r="V84" s="4" cm="1">
        <f t="array" ref="V84">_xll.SNL.Clients.Office.Excel.Functions.SPG(U84, "SP_TOTAL_REV", "CY2021")</f>
        <v>32379000</v>
      </c>
      <c r="W84" s="4">
        <f>_xll.SNL.Clients.Office.Excel.Functions.SPG(U84,"IQ_AVG_DILUT_SHARES_OUT","CY2021")</f>
        <v>444200000</v>
      </c>
      <c r="X84" s="5">
        <f>_xll.SNL.Clients.Office.Excel.Functions.SPG(U84, "IQ_DILUT_EPS_NORM", "CY2021")</f>
        <v>22.244</v>
      </c>
      <c r="Y84">
        <f t="shared" si="21"/>
        <v>9880784.8000000007</v>
      </c>
      <c r="Z84">
        <f t="shared" si="22"/>
        <v>0.30516028289941011</v>
      </c>
      <c r="AA84" s="5">
        <f>_xll.SNL.Clients.Office.Excel.Functions.SPG(U84, "SP_MARKETCAP", "12/31/2021")</f>
        <v>61753.504395219999</v>
      </c>
      <c r="AB84">
        <f t="shared" si="16"/>
        <v>1.4552758558707803E-3</v>
      </c>
      <c r="AC84">
        <f t="shared" si="23"/>
        <v>3.2371156137989639E-2</v>
      </c>
    </row>
    <row r="85" spans="1:29" x14ac:dyDescent="0.3">
      <c r="A85" s="14" t="s">
        <v>86</v>
      </c>
      <c r="B85" s="4" cm="1">
        <f t="array" ref="B85">_xll.SNL.Clients.Office.Excel.Functions.SPG(A85, "SP_TOTAL_REV", "CY2023")</f>
        <v>215999000</v>
      </c>
      <c r="C85" s="4">
        <f>_xll.SNL.Clients.Office.Excel.Functions.SPG(A85,"IQ_AVG_DILUT_SHARES_OUT","CY2023")</f>
        <v>253000000</v>
      </c>
      <c r="D85" s="5">
        <f>_xll.SNL.Clients.Office.Excel.Functions.SPG(A85, "IQ_DILUT_EPS_NORM", "CY2023")</f>
        <v>4.9550000000000001</v>
      </c>
      <c r="E85">
        <f t="shared" si="12"/>
        <v>1253615</v>
      </c>
      <c r="F85">
        <f t="shared" si="13"/>
        <v>5.8038000175926743E-3</v>
      </c>
      <c r="G85" s="5">
        <f>_xll.SNL.Clients.Office.Excel.Functions.SPG(A85, "SP_MARKETCAP", "12/30/2023")</f>
        <v>24843.9878064</v>
      </c>
      <c r="H85">
        <f t="shared" si="17"/>
        <v>5.9126515063148623E-4</v>
      </c>
      <c r="I85">
        <f t="shared" si="18"/>
        <v>2.9297188213790143E-3</v>
      </c>
      <c r="K85" s="14" t="s">
        <v>86</v>
      </c>
      <c r="L85" s="4" cm="1">
        <f t="array" ref="L85">_xll.SNL.Clients.Office.Excel.Functions.SPG(K85, "SP_TOTAL_REV", "CY2023")</f>
        <v>215999000</v>
      </c>
      <c r="M85" s="4">
        <f>_xll.SNL.Clients.Office.Excel.Functions.SPG(K85,"IQ_AVG_DILUT_SHARES_OUT","CY2023")</f>
        <v>253000000</v>
      </c>
      <c r="N85" s="5">
        <f>_xll.SNL.Clients.Office.Excel.Functions.SPG(K85, "IQ_DILUT_EPS_NORM", "CY2023")</f>
        <v>4.9550000000000001</v>
      </c>
      <c r="O85">
        <f t="shared" si="14"/>
        <v>1253615</v>
      </c>
      <c r="P85">
        <f t="shared" si="15"/>
        <v>5.8038000175926743E-3</v>
      </c>
      <c r="Q85" s="5">
        <f>_xll.SNL.Clients.Office.Excel.Functions.SPG(K85, "SP_MARKETCAP", "12/31/2022")</f>
        <v>20150.24465411</v>
      </c>
      <c r="R85">
        <f t="shared" si="19"/>
        <v>5.9902058997379185E-4</v>
      </c>
      <c r="S85">
        <f t="shared" si="20"/>
        <v>2.9681470233201388E-3</v>
      </c>
      <c r="U85" s="14" t="s">
        <v>86</v>
      </c>
      <c r="V85" s="4" cm="1">
        <f t="array" ref="V85">_xll.SNL.Clients.Office.Excel.Functions.SPG(U85, "SP_TOTAL_REV", "CY2021")</f>
        <v>171286000</v>
      </c>
      <c r="W85" s="4">
        <f>_xll.SNL.Clients.Office.Excel.Functions.SPG(U85,"IQ_AVG_DILUT_SHARES_OUT","CY2021")</f>
        <v>289000000</v>
      </c>
      <c r="X85" s="5">
        <f>_xll.SNL.Clients.Office.Excel.Functions.SPG(U85, "IQ_DILUT_EPS_NORM", "CY2021")</f>
        <v>3.3159999999999998</v>
      </c>
      <c r="Y85">
        <f t="shared" si="21"/>
        <v>958324</v>
      </c>
      <c r="Z85">
        <f t="shared" si="22"/>
        <v>5.5948764055439443E-3</v>
      </c>
      <c r="AA85" s="5">
        <f>_xll.SNL.Clients.Office.Excel.Functions.SPG(U85, "SP_MARKETCAP", "12/31/2021")</f>
        <v>14509.26422298</v>
      </c>
      <c r="AB85">
        <f t="shared" si="16"/>
        <v>3.419236222614584E-4</v>
      </c>
      <c r="AC85">
        <f t="shared" si="23"/>
        <v>1.1338187314189961E-3</v>
      </c>
    </row>
    <row r="86" spans="1:29" x14ac:dyDescent="0.3">
      <c r="A86" s="14" t="s">
        <v>87</v>
      </c>
      <c r="B86" s="4" cm="1">
        <f t="array" ref="B86">_xll.SNL.Clients.Office.Excel.Functions.SPG(A86, "SP_TOTAL_REV", "CY2023")</f>
        <v>28248430</v>
      </c>
      <c r="C86" s="4">
        <f>_xll.SNL.Clients.Office.Excel.Functions.SPG(A86,"IQ_AVG_DILUT_SHARES_OUT","CY2023")</f>
        <v>158774250</v>
      </c>
      <c r="D86" s="5">
        <f>_xll.SNL.Clients.Office.Excel.Functions.SPG(A86, "IQ_DILUT_EPS_NORM", "CY2023")</f>
        <v>2.593</v>
      </c>
      <c r="E86">
        <f t="shared" si="12"/>
        <v>411701.63024999999</v>
      </c>
      <c r="F86">
        <f t="shared" si="13"/>
        <v>1.4574319006401418E-2</v>
      </c>
      <c r="G86" s="5">
        <f>_xll.SNL.Clients.Office.Excel.Functions.SPG(A86, "SP_MARKETCAP", "12/30/2023")</f>
        <v>12126.56277318</v>
      </c>
      <c r="H86">
        <f t="shared" si="17"/>
        <v>2.8860157316932009E-4</v>
      </c>
      <c r="I86">
        <f t="shared" si="18"/>
        <v>7.4834387922804698E-4</v>
      </c>
      <c r="K86" s="14" t="s">
        <v>87</v>
      </c>
      <c r="L86" s="4" cm="1">
        <f t="array" ref="L86">_xll.SNL.Clients.Office.Excel.Functions.SPG(K86, "SP_TOTAL_REV", "CY2023")</f>
        <v>28248430</v>
      </c>
      <c r="M86" s="4">
        <f>_xll.SNL.Clients.Office.Excel.Functions.SPG(K86,"IQ_AVG_DILUT_SHARES_OUT","CY2023")</f>
        <v>158774250</v>
      </c>
      <c r="N86" s="5">
        <f>_xll.SNL.Clients.Office.Excel.Functions.SPG(K86, "IQ_DILUT_EPS_NORM", "CY2023")</f>
        <v>2.593</v>
      </c>
      <c r="O86">
        <f t="shared" si="14"/>
        <v>411701.63024999999</v>
      </c>
      <c r="P86">
        <f t="shared" si="15"/>
        <v>1.4574319006401418E-2</v>
      </c>
      <c r="Q86" s="5">
        <f>_xll.SNL.Clients.Office.Excel.Functions.SPG(K86, "SP_MARKETCAP", "12/31/2022")</f>
        <v>9621.8011442200004</v>
      </c>
      <c r="R86">
        <f t="shared" si="19"/>
        <v>2.8603409521608811E-4</v>
      </c>
      <c r="S86">
        <f t="shared" si="20"/>
        <v>7.4168640889531645E-4</v>
      </c>
      <c r="U86" s="14" t="s">
        <v>87</v>
      </c>
      <c r="V86" s="4" cm="1">
        <f t="array" ref="V86">_xll.SNL.Clients.Office.Excel.Functions.SPG(U86, "SP_TOTAL_REV", "CY2021")</f>
        <v>30633274</v>
      </c>
      <c r="W86" s="4">
        <f>_xll.SNL.Clients.Office.Excel.Functions.SPG(U86,"IQ_AVG_DILUT_SHARES_OUT","CY2021")</f>
        <v>165605500</v>
      </c>
      <c r="X86" s="5">
        <f>_xll.SNL.Clients.Office.Excel.Functions.SPG(U86, "IQ_DILUT_EPS_NORM", "CY2021")</f>
        <v>5.774</v>
      </c>
      <c r="Y86">
        <f t="shared" si="21"/>
        <v>956206.15700000001</v>
      </c>
      <c r="Z86">
        <f t="shared" si="22"/>
        <v>3.1214624887956802E-2</v>
      </c>
      <c r="AA86" s="5">
        <f>_xll.SNL.Clients.Office.Excel.Functions.SPG(U86, "SP_MARKETCAP", "12/31/2021")</f>
        <v>21080.580532290001</v>
      </c>
      <c r="AB86">
        <f t="shared" si="16"/>
        <v>4.9678249318521042E-4</v>
      </c>
      <c r="AC86">
        <f t="shared" si="23"/>
        <v>2.8684221156514049E-3</v>
      </c>
    </row>
    <row r="87" spans="1:29" x14ac:dyDescent="0.3">
      <c r="A87" s="14" t="s">
        <v>88</v>
      </c>
      <c r="B87" s="4" cm="1">
        <f t="array" ref="B87">_xll.SNL.Clients.Office.Excel.Functions.SPG(A87, "SP_TOTAL_REV", "CY2023")</f>
        <v>21593000</v>
      </c>
      <c r="C87" s="4">
        <f>_xll.SNL.Clients.Office.Excel.Functions.SPG(A87,"IQ_AVG_DILUT_SHARES_OUT","CY2023")</f>
        <v>1262000000</v>
      </c>
      <c r="D87" s="5">
        <f>_xll.SNL.Clients.Office.Excel.Functions.SPG(A87, "IQ_DILUT_EPS_NORM", "CY2023")</f>
        <v>-8.0000000000000002E-3</v>
      </c>
      <c r="E87">
        <f t="shared" si="12"/>
        <v>-10096</v>
      </c>
      <c r="F87">
        <f t="shared" si="13"/>
        <v>-4.6755893113509006E-4</v>
      </c>
      <c r="G87" s="5">
        <f>_xll.SNL.Clients.Office.Excel.Functions.SPG(A87, "SP_MARKETCAP", "12/30/2023")</f>
        <v>23200.625966697924</v>
      </c>
      <c r="H87">
        <f t="shared" si="17"/>
        <v>5.5215457815554992E-4</v>
      </c>
      <c r="I87">
        <f t="shared" si="18"/>
        <v>-4.4172366252443995E-6</v>
      </c>
      <c r="K87" s="14" t="s">
        <v>88</v>
      </c>
      <c r="L87" s="4" cm="1">
        <f t="array" ref="L87">_xll.SNL.Clients.Office.Excel.Functions.SPG(K87, "SP_TOTAL_REV", "CY2023")</f>
        <v>21593000</v>
      </c>
      <c r="M87" s="4">
        <f>_xll.SNL.Clients.Office.Excel.Functions.SPG(K87,"IQ_AVG_DILUT_SHARES_OUT","CY2023")</f>
        <v>1262000000</v>
      </c>
      <c r="N87" s="5">
        <f>_xll.SNL.Clients.Office.Excel.Functions.SPG(K87, "IQ_DILUT_EPS_NORM", "CY2023")</f>
        <v>-8.0000000000000002E-3</v>
      </c>
      <c r="O87">
        <f t="shared" si="14"/>
        <v>-10096</v>
      </c>
      <c r="P87">
        <f t="shared" si="15"/>
        <v>-4.6755893113509006E-4</v>
      </c>
      <c r="Q87" s="5">
        <f>_xll.SNL.Clients.Office.Excel.Functions.SPG(K87, "SP_MARKETCAP", "12/31/2022")</f>
        <v>9995.1425752093674</v>
      </c>
      <c r="R87">
        <f t="shared" si="19"/>
        <v>2.9713268027506878E-4</v>
      </c>
      <c r="S87">
        <f t="shared" si="20"/>
        <v>-2.3770614422005505E-6</v>
      </c>
      <c r="U87" s="14" t="s">
        <v>88</v>
      </c>
      <c r="V87" s="4" cm="1">
        <f t="array" ref="V87">_xll.SNL.Clients.Office.Excel.Functions.SPG(U87, "SP_TOTAL_REV", "CY2021")</f>
        <v>1908000</v>
      </c>
      <c r="W87" s="4">
        <f>_xll.SNL.Clients.Office.Excel.Functions.SPG(U87,"IQ_AVG_DILUT_SHARES_OUT","CY2021")</f>
        <v>1123000000</v>
      </c>
      <c r="X87" s="5">
        <f>_xll.SNL.Clients.Office.Excel.Functions.SPG(U87, "IQ_DILUT_EPS_NORM", "CY2021")</f>
        <v>-4.4619999999999997</v>
      </c>
      <c r="Y87">
        <f t="shared" si="21"/>
        <v>-5010826</v>
      </c>
      <c r="Z87">
        <f t="shared" si="22"/>
        <v>-2.626219077568134</v>
      </c>
      <c r="AA87" s="5">
        <f>_xll.SNL.Clients.Office.Excel.Functions.SPG(U87, "SP_MARKETCAP", "12/31/2021")</f>
        <v>22555.155599275789</v>
      </c>
      <c r="AB87">
        <f t="shared" si="16"/>
        <v>5.3153215660381892E-4</v>
      </c>
      <c r="AC87">
        <f t="shared" si="23"/>
        <v>-2.3716964827662397E-3</v>
      </c>
    </row>
    <row r="88" spans="1:29" x14ac:dyDescent="0.3">
      <c r="A88" s="14" t="s">
        <v>89</v>
      </c>
      <c r="B88" s="4" cm="1">
        <f t="array" ref="B88">_xll.SNL.Clients.Office.Excel.Functions.SPG(A88, "SP_TOTAL_REV", "CY2023")</f>
        <v>18951000</v>
      </c>
      <c r="C88" s="4">
        <f>_xll.SNL.Clients.Office.Excel.Functions.SPG(A88,"IQ_AVG_DILUT_SHARES_OUT","CY2023")</f>
        <v>853000000</v>
      </c>
      <c r="D88" s="5">
        <f>_xll.SNL.Clients.Office.Excel.Functions.SPG(A88, "IQ_DILUT_EPS_NORM", "CY2023")</f>
        <v>1.548</v>
      </c>
      <c r="E88">
        <f t="shared" si="12"/>
        <v>1320444</v>
      </c>
      <c r="F88">
        <f t="shared" si="13"/>
        <v>6.9676745290485995E-2</v>
      </c>
      <c r="G88" s="5">
        <f>_xll.SNL.Clients.Office.Excel.Functions.SPG(A88, "SP_MARKETCAP", "12/30/2023")</f>
        <v>48203.225963550001</v>
      </c>
      <c r="H88">
        <f t="shared" si="17"/>
        <v>1.1471945600021554E-3</v>
      </c>
      <c r="I88">
        <f t="shared" si="18"/>
        <v>1.7758571788833366E-3</v>
      </c>
      <c r="K88" s="14" t="s">
        <v>89</v>
      </c>
      <c r="L88" s="4" cm="1">
        <f t="array" ref="L88">_xll.SNL.Clients.Office.Excel.Functions.SPG(K88, "SP_TOTAL_REV", "CY2023")</f>
        <v>18951000</v>
      </c>
      <c r="M88" s="4">
        <f>_xll.SNL.Clients.Office.Excel.Functions.SPG(K88,"IQ_AVG_DILUT_SHARES_OUT","CY2023")</f>
        <v>853000000</v>
      </c>
      <c r="N88" s="5">
        <f>_xll.SNL.Clients.Office.Excel.Functions.SPG(K88, "IQ_DILUT_EPS_NORM", "CY2023")</f>
        <v>1.548</v>
      </c>
      <c r="O88">
        <f t="shared" si="14"/>
        <v>1320444</v>
      </c>
      <c r="P88">
        <f t="shared" si="15"/>
        <v>6.9676745290485995E-2</v>
      </c>
      <c r="Q88" s="5">
        <f>_xll.SNL.Clients.Office.Excel.Functions.SPG(K88, "SP_MARKETCAP", "12/31/2022")</f>
        <v>34495.787493750002</v>
      </c>
      <c r="R88">
        <f t="shared" si="19"/>
        <v>1.0254806991587544E-3</v>
      </c>
      <c r="S88">
        <f t="shared" si="20"/>
        <v>1.5874441222977519E-3</v>
      </c>
      <c r="U88" s="14" t="s">
        <v>89</v>
      </c>
      <c r="V88" s="4" cm="1">
        <f t="array" ref="V88">_xll.SNL.Clients.Office.Excel.Functions.SPG(U88, "SP_TOTAL_REV", "CY2021")</f>
        <v>20613000</v>
      </c>
      <c r="W88" s="4">
        <f>_xll.SNL.Clients.Office.Excel.Functions.SPG(U88,"IQ_AVG_DILUT_SHARES_OUT","CY2021")</f>
        <v>890300000</v>
      </c>
      <c r="X88" s="5">
        <f>_xll.SNL.Clients.Office.Excel.Functions.SPG(U88, "IQ_DILUT_EPS_NORM", "CY2021")</f>
        <v>1.7210000000000001</v>
      </c>
      <c r="Y88">
        <f t="shared" si="21"/>
        <v>1532206.3</v>
      </c>
      <c r="Z88">
        <f t="shared" si="22"/>
        <v>7.4332038034250231E-2</v>
      </c>
      <c r="AA88" s="5">
        <f>_xll.SNL.Clients.Office.Excel.Functions.SPG(U88, "SP_MARKETCAP", "12/31/2021")</f>
        <v>47003.566711680003</v>
      </c>
      <c r="AB88">
        <f t="shared" si="16"/>
        <v>1.1076805510103836E-3</v>
      </c>
      <c r="AC88">
        <f t="shared" si="23"/>
        <v>1.9063182282888702E-3</v>
      </c>
    </row>
    <row r="89" spans="1:29" x14ac:dyDescent="0.3">
      <c r="A89" s="14" t="s">
        <v>90</v>
      </c>
      <c r="B89" s="4" cm="1">
        <f t="array" ref="B89">_xll.SNL.Clients.Office.Excel.Functions.SPG(A89, "SP_TOTAL_REV", "CY2023")</f>
        <v>67060000</v>
      </c>
      <c r="C89" s="4">
        <f>_xll.SNL.Clients.Office.Excel.Functions.SPG(A89,"IQ_AVG_DILUT_SHARES_OUT","CY2023")</f>
        <v>513600000</v>
      </c>
      <c r="D89" s="5">
        <f>_xll.SNL.Clients.Office.Excel.Functions.SPG(A89, "IQ_DILUT_EPS_NORM", "CY2023")</f>
        <v>16.765999999999998</v>
      </c>
      <c r="E89">
        <f t="shared" si="12"/>
        <v>8611017.5999999996</v>
      </c>
      <c r="F89">
        <f t="shared" si="13"/>
        <v>0.12840765881300328</v>
      </c>
      <c r="G89" s="5">
        <f>_xll.SNL.Clients.Office.Excel.Functions.SPG(A89, "SP_MARKETCAP", "12/30/2023")</f>
        <v>150521.08596281</v>
      </c>
      <c r="H89">
        <f t="shared" si="17"/>
        <v>3.5822700147232086E-3</v>
      </c>
      <c r="I89">
        <f t="shared" si="18"/>
        <v>6.0060339066849308E-2</v>
      </c>
      <c r="K89" s="14" t="s">
        <v>90</v>
      </c>
      <c r="L89" s="4" cm="1">
        <f t="array" ref="L89">_xll.SNL.Clients.Office.Excel.Functions.SPG(K89, "SP_TOTAL_REV", "CY2023")</f>
        <v>67060000</v>
      </c>
      <c r="M89" s="4">
        <f>_xll.SNL.Clients.Office.Excel.Functions.SPG(K89,"IQ_AVG_DILUT_SHARES_OUT","CY2023")</f>
        <v>513600000</v>
      </c>
      <c r="N89" s="5">
        <f>_xll.SNL.Clients.Office.Excel.Functions.SPG(K89, "IQ_DILUT_EPS_NORM", "CY2023")</f>
        <v>16.765999999999998</v>
      </c>
      <c r="O89">
        <f t="shared" si="14"/>
        <v>8611017.5999999996</v>
      </c>
      <c r="P89">
        <f t="shared" si="15"/>
        <v>0.12840765881300328</v>
      </c>
      <c r="Q89" s="5">
        <f>_xll.SNL.Clients.Office.Excel.Functions.SPG(K89, "SP_MARKETCAP", "12/31/2022")</f>
        <v>124669.2650838</v>
      </c>
      <c r="R89">
        <f t="shared" si="19"/>
        <v>3.7061315137364706E-3</v>
      </c>
      <c r="S89">
        <f t="shared" si="20"/>
        <v>6.213700095930566E-2</v>
      </c>
      <c r="U89" s="14" t="s">
        <v>90</v>
      </c>
      <c r="V89" s="4" cm="1">
        <f t="array" ref="V89">_xll.SNL.Clients.Office.Excel.Functions.SPG(U89, "SP_TOTAL_REV", "CY2021")</f>
        <v>50971000</v>
      </c>
      <c r="W89" s="4">
        <f>_xll.SNL.Clients.Office.Excel.Functions.SPG(U89,"IQ_AVG_DILUT_SHARES_OUT","CY2021")</f>
        <v>548500000</v>
      </c>
      <c r="X89" s="5">
        <f>_xll.SNL.Clients.Office.Excel.Functions.SPG(U89, "IQ_DILUT_EPS_NORM", "CY2021")</f>
        <v>9.2579999999999991</v>
      </c>
      <c r="Y89">
        <f t="shared" si="21"/>
        <v>5078012.9999999991</v>
      </c>
      <c r="Z89">
        <f t="shared" si="22"/>
        <v>9.9625532165348904E-2</v>
      </c>
      <c r="AA89" s="5">
        <f>_xll.SNL.Clients.Office.Excel.Functions.SPG(U89, "SP_MARKETCAP", "12/31/2021")</f>
        <v>111834.266384</v>
      </c>
      <c r="AB89">
        <f t="shared" si="16"/>
        <v>2.6354732305727091E-3</v>
      </c>
      <c r="AC89">
        <f t="shared" si="23"/>
        <v>2.4399211168642139E-2</v>
      </c>
    </row>
    <row r="90" spans="1:29" x14ac:dyDescent="0.3">
      <c r="A90" s="14" t="s">
        <v>91</v>
      </c>
      <c r="B90" s="4" cm="1">
        <f t="array" ref="B90">_xll.SNL.Clients.Office.Excel.Functions.SPG(A90, "SP_TOTAL_REV", "CY2023")</f>
        <v>3773500</v>
      </c>
      <c r="C90" s="4">
        <f>_xll.SNL.Clients.Office.Excel.Functions.SPG(A90,"IQ_AVG_DILUT_SHARES_OUT","CY2023")</f>
        <v>106200000</v>
      </c>
      <c r="D90" s="5">
        <f>_xll.SNL.Clients.Office.Excel.Functions.SPG(A90, "IQ_DILUT_EPS_NORM", "CY2023")</f>
        <v>6.1349999999999998</v>
      </c>
      <c r="E90">
        <f t="shared" si="12"/>
        <v>651537</v>
      </c>
      <c r="F90">
        <f t="shared" si="13"/>
        <v>0.17266118987677223</v>
      </c>
      <c r="G90" s="5">
        <f>_xll.SNL.Clients.Office.Excel.Functions.SPG(A90, "SP_MARKETCAP", "12/30/2023")</f>
        <v>18848.077395839999</v>
      </c>
      <c r="H90">
        <f t="shared" si="17"/>
        <v>4.4856773427067993E-4</v>
      </c>
      <c r="I90">
        <f t="shared" si="18"/>
        <v>2.7519630497506212E-3</v>
      </c>
      <c r="K90" s="14" t="s">
        <v>91</v>
      </c>
      <c r="L90" s="4" cm="1">
        <f t="array" ref="L90">_xll.SNL.Clients.Office.Excel.Functions.SPG(K90, "SP_TOTAL_REV", "CY2023")</f>
        <v>3773500</v>
      </c>
      <c r="M90" s="4">
        <f>_xll.SNL.Clients.Office.Excel.Functions.SPG(K90,"IQ_AVG_DILUT_SHARES_OUT","CY2023")</f>
        <v>106200000</v>
      </c>
      <c r="N90" s="5">
        <f>_xll.SNL.Clients.Office.Excel.Functions.SPG(K90, "IQ_DILUT_EPS_NORM", "CY2023")</f>
        <v>6.1349999999999998</v>
      </c>
      <c r="O90">
        <f t="shared" si="14"/>
        <v>651537</v>
      </c>
      <c r="P90">
        <f t="shared" si="15"/>
        <v>0.17266118987677223</v>
      </c>
      <c r="Q90" s="5">
        <f>_xll.SNL.Clients.Office.Excel.Functions.SPG(K90, "SP_MARKETCAP", "12/31/2022")</f>
        <v>13310.13049725</v>
      </c>
      <c r="R90">
        <f t="shared" si="19"/>
        <v>3.9567967337134096E-4</v>
      </c>
      <c r="S90">
        <f t="shared" si="20"/>
        <v>2.4274947961331768E-3</v>
      </c>
      <c r="U90" s="14" t="s">
        <v>91</v>
      </c>
      <c r="V90" s="4" cm="1">
        <f t="array" ref="V90">_xll.SNL.Clients.Office.Excel.Functions.SPG(U90, "SP_TOTAL_REV", "CY2021")</f>
        <v>3494800</v>
      </c>
      <c r="W90" s="4">
        <f>_xll.SNL.Clients.Office.Excel.Functions.SPG(U90,"IQ_AVG_DILUT_SHARES_OUT","CY2021")</f>
        <v>107200000</v>
      </c>
      <c r="X90" s="5">
        <f>_xll.SNL.Clients.Office.Excel.Functions.SPG(U90, "IQ_DILUT_EPS_NORM", "CY2021")</f>
        <v>4.516</v>
      </c>
      <c r="Y90">
        <f t="shared" si="21"/>
        <v>484115.20000000001</v>
      </c>
      <c r="Z90">
        <f t="shared" si="22"/>
        <v>0.13852443630536798</v>
      </c>
      <c r="AA90" s="5">
        <f>_xll.SNL.Clients.Office.Excel.Functions.SPG(U90, "SP_MARKETCAP", "12/31/2021")</f>
        <v>13906.2442008</v>
      </c>
      <c r="AB90">
        <f t="shared" si="16"/>
        <v>3.27712923006743E-4</v>
      </c>
      <c r="AC90">
        <f t="shared" si="23"/>
        <v>1.4799515602984515E-3</v>
      </c>
    </row>
    <row r="91" spans="1:29" x14ac:dyDescent="0.3">
      <c r="A91" s="14" t="s">
        <v>92</v>
      </c>
      <c r="B91" s="4" cm="1">
        <f t="array" ref="B91">_xll.SNL.Clients.Office.Excel.Functions.SPG(A91, "SP_TOTAL_REV", "CY2023")</f>
        <v>32252000</v>
      </c>
      <c r="C91" s="4">
        <f>_xll.SNL.Clients.Office.Excel.Functions.SPG(A91,"IQ_AVG_DILUT_SHARES_OUT","CY2023")</f>
        <v>312550942</v>
      </c>
      <c r="D91" s="5">
        <f>_xll.SNL.Clients.Office.Excel.Functions.SPG(A91, "IQ_DILUT_EPS_NORM", "CY2023")</f>
        <v>2.4820000000000002</v>
      </c>
      <c r="E91">
        <f t="shared" si="12"/>
        <v>775751.43804400007</v>
      </c>
      <c r="F91">
        <f t="shared" si="13"/>
        <v>2.4052816508867668E-2</v>
      </c>
      <c r="G91" s="5">
        <f>_xll.SNL.Clients.Office.Excel.Functions.SPG(A91, "SP_MARKETCAP", "12/30/2023")</f>
        <v>27683.078320979999</v>
      </c>
      <c r="H91">
        <f t="shared" si="17"/>
        <v>6.5883301831201754E-4</v>
      </c>
      <c r="I91">
        <f t="shared" si="18"/>
        <v>1.6352235514504277E-3</v>
      </c>
      <c r="K91" s="14" t="s">
        <v>92</v>
      </c>
      <c r="L91" s="4" cm="1">
        <f t="array" ref="L91">_xll.SNL.Clients.Office.Excel.Functions.SPG(K91, "SP_TOTAL_REV", "CY2023")</f>
        <v>32252000</v>
      </c>
      <c r="M91" s="4">
        <f>_xll.SNL.Clients.Office.Excel.Functions.SPG(K91,"IQ_AVG_DILUT_SHARES_OUT","CY2023")</f>
        <v>312550942</v>
      </c>
      <c r="N91" s="5">
        <f>_xll.SNL.Clients.Office.Excel.Functions.SPG(K91, "IQ_DILUT_EPS_NORM", "CY2023")</f>
        <v>2.4820000000000002</v>
      </c>
      <c r="O91">
        <f t="shared" si="14"/>
        <v>775751.43804400007</v>
      </c>
      <c r="P91">
        <f t="shared" si="15"/>
        <v>2.4052816508867668E-2</v>
      </c>
      <c r="Q91" s="5">
        <f>_xll.SNL.Clients.Office.Excel.Functions.SPG(K91, "SP_MARKETCAP", "12/31/2022")</f>
        <v>23788.316529119998</v>
      </c>
      <c r="R91">
        <f t="shared" si="19"/>
        <v>7.071721284957345E-4</v>
      </c>
      <c r="S91">
        <f t="shared" si="20"/>
        <v>1.7552012229264133E-3</v>
      </c>
      <c r="U91" s="14" t="s">
        <v>92</v>
      </c>
      <c r="V91" s="4" cm="1">
        <f t="array" ref="V91">_xll.SNL.Clients.Office.Excel.Functions.SPG(U91, "SP_TOTAL_REV", "CY2021")</f>
        <v>28338904</v>
      </c>
      <c r="W91" s="4">
        <f>_xll.SNL.Clients.Office.Excel.Functions.SPG(U91,"IQ_AVG_DILUT_SHARES_OUT","CY2021")</f>
        <v>339717401</v>
      </c>
      <c r="X91" s="5">
        <f>_xll.SNL.Clients.Office.Excel.Functions.SPG(U91, "IQ_DILUT_EPS_NORM", "CY2021")</f>
        <v>3.867</v>
      </c>
      <c r="Y91">
        <f t="shared" si="21"/>
        <v>1313687.189667</v>
      </c>
      <c r="Z91">
        <f t="shared" si="22"/>
        <v>4.6356316026441954E-2</v>
      </c>
      <c r="AA91" s="5">
        <f>_xll.SNL.Clients.Office.Excel.Functions.SPG(U91, "SP_MARKETCAP", "12/31/2021")</f>
        <v>35589.376083540003</v>
      </c>
      <c r="AB91">
        <f t="shared" si="16"/>
        <v>8.3869507078354122E-4</v>
      </c>
      <c r="AC91">
        <f t="shared" si="23"/>
        <v>3.243233838719954E-3</v>
      </c>
    </row>
    <row r="92" spans="1:29" x14ac:dyDescent="0.3">
      <c r="A92" s="14" t="s">
        <v>93</v>
      </c>
      <c r="B92" s="4" cm="1">
        <f t="array" ref="B92">_xll.SNL.Clients.Office.Excel.Functions.SPG(A92, "SP_TOTAL_REV", "CY2023")</f>
        <v>21376000</v>
      </c>
      <c r="C92" s="4">
        <f>_xll.SNL.Clients.Office.Excel.Functions.SPG(A92,"IQ_AVG_DILUT_SHARES_OUT","CY2023")</f>
        <v>136300000</v>
      </c>
      <c r="D92" s="5">
        <f>_xll.SNL.Clients.Office.Excel.Functions.SPG(A92, "IQ_DILUT_EPS_NORM", "CY2023")</f>
        <v>6.8689999999999998</v>
      </c>
      <c r="E92">
        <f t="shared" si="12"/>
        <v>936244.7</v>
      </c>
      <c r="F92">
        <f t="shared" si="13"/>
        <v>4.3798872567365268E-2</v>
      </c>
      <c r="G92" s="5">
        <f>_xll.SNL.Clients.Office.Excel.Functions.SPG(A92, "SP_MARKETCAP", "12/30/2023")</f>
        <v>30451.87108108</v>
      </c>
      <c r="H92">
        <f t="shared" si="17"/>
        <v>7.2472786100495135E-4</v>
      </c>
      <c r="I92">
        <f t="shared" si="18"/>
        <v>4.9781556772430105E-3</v>
      </c>
      <c r="K92" s="14" t="s">
        <v>93</v>
      </c>
      <c r="L92" s="4" cm="1">
        <f t="array" ref="L92">_xll.SNL.Clients.Office.Excel.Functions.SPG(K92, "SP_TOTAL_REV", "CY2023")</f>
        <v>21376000</v>
      </c>
      <c r="M92" s="4">
        <f>_xll.SNL.Clients.Office.Excel.Functions.SPG(K92,"IQ_AVG_DILUT_SHARES_OUT","CY2023")</f>
        <v>136300000</v>
      </c>
      <c r="N92" s="5">
        <f>_xll.SNL.Clients.Office.Excel.Functions.SPG(K92, "IQ_DILUT_EPS_NORM", "CY2023")</f>
        <v>6.8689999999999998</v>
      </c>
      <c r="O92">
        <f t="shared" si="14"/>
        <v>936244.7</v>
      </c>
      <c r="P92">
        <f t="shared" si="15"/>
        <v>4.3798872567365268E-2</v>
      </c>
      <c r="Q92" s="5">
        <f>_xll.SNL.Clients.Office.Excel.Functions.SPG(K92, "SP_MARKETCAP", "12/31/2022")</f>
        <v>24178.121565559999</v>
      </c>
      <c r="R92">
        <f t="shared" si="19"/>
        <v>7.187601388108062E-4</v>
      </c>
      <c r="S92">
        <f t="shared" si="20"/>
        <v>4.9371633934914274E-3</v>
      </c>
      <c r="U92" s="14" t="s">
        <v>93</v>
      </c>
      <c r="V92" s="4" cm="1">
        <f t="array" ref="V92">_xll.SNL.Clients.Office.Excel.Functions.SPG(U92, "SP_TOTAL_REV", "CY2021")</f>
        <v>20820800</v>
      </c>
      <c r="W92" s="4">
        <f>_xll.SNL.Clients.Office.Excel.Functions.SPG(U92,"IQ_AVG_DILUT_SHARES_OUT","CY2021")</f>
        <v>140500000</v>
      </c>
      <c r="X92" s="5">
        <f>_xll.SNL.Clients.Office.Excel.Functions.SPG(U92, "IQ_DILUT_EPS_NORM", "CY2021")</f>
        <v>5.9290000000000003</v>
      </c>
      <c r="Y92">
        <f t="shared" si="21"/>
        <v>833024.5</v>
      </c>
      <c r="Z92">
        <f t="shared" si="22"/>
        <v>4.0009245562130175E-2</v>
      </c>
      <c r="AA92" s="5">
        <f>_xll.SNL.Clients.Office.Excel.Functions.SPG(U92, "SP_MARKETCAP", "12/31/2021")</f>
        <v>27793.361673840001</v>
      </c>
      <c r="AB92">
        <f t="shared" si="16"/>
        <v>6.5497510778601961E-4</v>
      </c>
      <c r="AC92">
        <f t="shared" si="23"/>
        <v>3.8833474140633102E-3</v>
      </c>
    </row>
    <row r="93" spans="1:29" x14ac:dyDescent="0.3">
      <c r="A93" s="14" t="s">
        <v>95</v>
      </c>
      <c r="B93" s="4" cm="1">
        <f t="array" ref="B93">_xll.SNL.Clients.Office.Excel.Functions.SPG(A93, "SP_TOTAL_REV", "CY2023")</f>
        <v>271579412</v>
      </c>
      <c r="C93" s="4">
        <f>_xll.SNL.Clients.Office.Excel.Functions.SPG(A93,"IQ_AVG_DILUT_SHARES_OUT","CY2023")</f>
        <v>203468500</v>
      </c>
      <c r="D93" s="5">
        <f>_xll.SNL.Clients.Office.Excel.Functions.SPG(A93, "IQ_DILUT_EPS_NORM", "CY2023")</f>
        <v>7.5510000000000002</v>
      </c>
      <c r="E93">
        <f t="shared" si="12"/>
        <v>1536390.6435</v>
      </c>
      <c r="F93">
        <f t="shared" si="13"/>
        <v>5.657242690767738E-3</v>
      </c>
      <c r="G93" s="5">
        <f>_xll.SNL.Clients.Office.Excel.Functions.SPG(A93, "SP_MARKETCAP", "12/30/2023")</f>
        <v>40873.153978440001</v>
      </c>
      <c r="H93">
        <f t="shared" si="17"/>
        <v>9.7274526666852928E-4</v>
      </c>
      <c r="I93">
        <f t="shared" si="18"/>
        <v>7.3451995086140651E-3</v>
      </c>
      <c r="K93" s="14" t="s">
        <v>95</v>
      </c>
      <c r="L93" s="4" cm="1">
        <f t="array" ref="L93">_xll.SNL.Clients.Office.Excel.Functions.SPG(K93, "SP_TOTAL_REV", "CY2023")</f>
        <v>271579412</v>
      </c>
      <c r="M93" s="4">
        <f>_xll.SNL.Clients.Office.Excel.Functions.SPG(K93,"IQ_AVG_DILUT_SHARES_OUT","CY2023")</f>
        <v>203468500</v>
      </c>
      <c r="N93" s="5">
        <f>_xll.SNL.Clients.Office.Excel.Functions.SPG(K93, "IQ_DILUT_EPS_NORM", "CY2023")</f>
        <v>7.5510000000000002</v>
      </c>
      <c r="O93">
        <f t="shared" si="14"/>
        <v>1536390.6435</v>
      </c>
      <c r="P93">
        <f t="shared" si="15"/>
        <v>5.657242690767738E-3</v>
      </c>
      <c r="Q93" s="5">
        <f>_xll.SNL.Clients.Office.Excel.Functions.SPG(K93, "SP_MARKETCAP", "12/31/2022")</f>
        <v>33486.417629559997</v>
      </c>
      <c r="R93">
        <f t="shared" si="19"/>
        <v>9.9547444653365108E-4</v>
      </c>
      <c r="S93">
        <f t="shared" si="20"/>
        <v>7.5168275457755994E-3</v>
      </c>
      <c r="U93" s="14" t="s">
        <v>95</v>
      </c>
      <c r="V93" s="4" cm="1">
        <f t="array" ref="V93">_xll.SNL.Clients.Office.Excel.Functions.SPG(U93, "SP_TOTAL_REV", "CY2021")</f>
        <v>221101097</v>
      </c>
      <c r="W93" s="4">
        <f>_xll.SNL.Clients.Office.Excel.Functions.SPG(U93,"IQ_AVG_DILUT_SHARES_OUT","CY2021")</f>
        <v>209556750</v>
      </c>
      <c r="X93" s="5">
        <f>_xll.SNL.Clients.Office.Excel.Functions.SPG(U93, "IQ_DILUT_EPS_NORM", "CY2021")</f>
        <v>7.6289999999999996</v>
      </c>
      <c r="Y93">
        <f t="shared" si="21"/>
        <v>1598708.44575</v>
      </c>
      <c r="Z93">
        <f t="shared" si="22"/>
        <v>7.2306671809502596E-3</v>
      </c>
      <c r="AA93" s="5">
        <f>_xll.SNL.Clients.Office.Excel.Functions.SPG(U93, "SP_MARKETCAP", "12/31/2021")</f>
        <v>27658.842343290002</v>
      </c>
      <c r="AB93">
        <f t="shared" si="16"/>
        <v>6.518050409887664E-4</v>
      </c>
      <c r="AC93">
        <f t="shared" si="23"/>
        <v>4.9726206577032986E-3</v>
      </c>
    </row>
    <row r="94" spans="1:29" x14ac:dyDescent="0.3">
      <c r="A94" s="14" t="s">
        <v>96</v>
      </c>
      <c r="B94" s="4" cm="1">
        <f t="array" ref="B94">_xll.SNL.Clients.Office.Excel.Functions.SPG(A94, "SP_TOTAL_REV", "CY2023")</f>
        <v>155392000</v>
      </c>
      <c r="C94" s="4">
        <f>_xll.SNL.Clients.Office.Excel.Functions.SPG(A94,"IQ_AVG_DILUT_SHARES_OUT","CY2023")</f>
        <v>545704000</v>
      </c>
      <c r="D94" s="5">
        <f>_xll.SNL.Clients.Office.Excel.Functions.SPG(A94, "IQ_DILUT_EPS_NORM", "CY2023")</f>
        <v>4.8019999999999996</v>
      </c>
      <c r="E94">
        <f t="shared" si="12"/>
        <v>2620470.608</v>
      </c>
      <c r="F94">
        <f t="shared" si="13"/>
        <v>1.686361336490939E-2</v>
      </c>
      <c r="G94" s="5">
        <f>_xll.SNL.Clients.Office.Excel.Functions.SPG(A94, "SP_MARKETCAP", "12/30/2023")</f>
        <v>39643.056210000002</v>
      </c>
      <c r="H94">
        <f t="shared" si="17"/>
        <v>9.4347001713871066E-4</v>
      </c>
      <c r="I94">
        <f t="shared" si="18"/>
        <v>4.5305430223000886E-3</v>
      </c>
      <c r="K94" s="14" t="s">
        <v>96</v>
      </c>
      <c r="L94" s="4" cm="1">
        <f t="array" ref="L94">_xll.SNL.Clients.Office.Excel.Functions.SPG(K94, "SP_TOTAL_REV", "CY2023")</f>
        <v>155392000</v>
      </c>
      <c r="M94" s="4">
        <f>_xll.SNL.Clients.Office.Excel.Functions.SPG(K94,"IQ_AVG_DILUT_SHARES_OUT","CY2023")</f>
        <v>545704000</v>
      </c>
      <c r="N94" s="5">
        <f>_xll.SNL.Clients.Office.Excel.Functions.SPG(K94, "IQ_DILUT_EPS_NORM", "CY2023")</f>
        <v>4.8019999999999996</v>
      </c>
      <c r="O94">
        <f t="shared" si="14"/>
        <v>2620470.608</v>
      </c>
      <c r="P94">
        <f t="shared" si="15"/>
        <v>1.686361336490939E-2</v>
      </c>
      <c r="Q94" s="5">
        <f>_xll.SNL.Clients.Office.Excel.Functions.SPG(K94, "SP_MARKETCAP", "12/31/2022")</f>
        <v>46438.957422929998</v>
      </c>
      <c r="R94">
        <f t="shared" si="19"/>
        <v>1.3805237678629065E-3</v>
      </c>
      <c r="S94">
        <f t="shared" si="20"/>
        <v>6.6292751332776767E-3</v>
      </c>
      <c r="U94" s="14" t="s">
        <v>96</v>
      </c>
      <c r="V94" s="4" cm="1">
        <f t="array" ref="V94">_xll.SNL.Clients.Office.Excel.Functions.SPG(U94, "SP_TOTAL_REV", "CY2021")</f>
        <v>126801000</v>
      </c>
      <c r="W94" s="4">
        <f>_xll.SNL.Clients.Office.Excel.Functions.SPG(U94,"IQ_AVG_DILUT_SHARES_OUT","CY2021")</f>
        <v>590516000</v>
      </c>
      <c r="X94" s="5">
        <f>_xll.SNL.Clients.Office.Excel.Functions.SPG(U94, "IQ_DILUT_EPS_NORM", "CY2021")</f>
        <v>3.6309999999999998</v>
      </c>
      <c r="Y94">
        <f t="shared" si="21"/>
        <v>2144163.5959999999</v>
      </c>
      <c r="Z94">
        <f t="shared" si="22"/>
        <v>1.6909674182380263E-2</v>
      </c>
      <c r="AA94" s="5">
        <f>_xll.SNL.Clients.Office.Excel.Functions.SPG(U94, "SP_MARKETCAP", "12/31/2021")</f>
        <v>48080.6415968</v>
      </c>
      <c r="AB94">
        <f t="shared" si="16"/>
        <v>1.1330627716734955E-3</v>
      </c>
      <c r="AC94">
        <f t="shared" si="23"/>
        <v>4.1141509239464623E-3</v>
      </c>
    </row>
    <row r="95" spans="1:29" x14ac:dyDescent="0.3">
      <c r="A95" s="14" t="s">
        <v>97</v>
      </c>
      <c r="B95" s="4" cm="1">
        <f t="array" ref="B95">_xll.SNL.Clients.Office.Excel.Functions.SPG(A95, "SP_TOTAL_REV", "CY2023")</f>
        <v>8696000</v>
      </c>
      <c r="C95" s="4">
        <f>_xll.SNL.Clients.Office.Excel.Functions.SPG(A95,"IQ_AVG_DILUT_SHARES_OUT","CY2023")</f>
        <v>633179000</v>
      </c>
      <c r="D95" s="5">
        <f>_xll.SNL.Clients.Office.Excel.Functions.SPG(A95, "IQ_DILUT_EPS_NORM", "CY2023")</f>
        <v>1.0820000000000001</v>
      </c>
      <c r="E95">
        <f t="shared" si="12"/>
        <v>685099.67799999996</v>
      </c>
      <c r="F95">
        <f t="shared" si="13"/>
        <v>7.8783311637534492E-2</v>
      </c>
      <c r="G95" s="5">
        <f>_xll.SNL.Clients.Office.Excel.Functions.SPG(A95, "SP_MARKETCAP", "12/30/2023")</f>
        <v>18034.057109199999</v>
      </c>
      <c r="H95">
        <f t="shared" si="17"/>
        <v>4.2919476439370641E-4</v>
      </c>
      <c r="I95">
        <f t="shared" si="18"/>
        <v>4.6438873507399038E-4</v>
      </c>
      <c r="K95" s="14" t="s">
        <v>97</v>
      </c>
      <c r="L95" s="4" cm="1">
        <f t="array" ref="L95">_xll.SNL.Clients.Office.Excel.Functions.SPG(K95, "SP_TOTAL_REV", "CY2023")</f>
        <v>8696000</v>
      </c>
      <c r="M95" s="4">
        <f>_xll.SNL.Clients.Office.Excel.Functions.SPG(K95,"IQ_AVG_DILUT_SHARES_OUT","CY2023")</f>
        <v>633179000</v>
      </c>
      <c r="N95" s="5">
        <f>_xll.SNL.Clients.Office.Excel.Functions.SPG(K95, "IQ_DILUT_EPS_NORM", "CY2023")</f>
        <v>1.0820000000000001</v>
      </c>
      <c r="O95">
        <f t="shared" si="14"/>
        <v>685099.67799999996</v>
      </c>
      <c r="P95">
        <f t="shared" si="15"/>
        <v>7.8783311637534492E-2</v>
      </c>
      <c r="Q95" s="5">
        <f>_xll.SNL.Clients.Office.Excel.Functions.SPG(K95, "SP_MARKETCAP", "12/31/2022")</f>
        <v>18879.773573689999</v>
      </c>
      <c r="R95">
        <f t="shared" si="19"/>
        <v>5.6125239662420878E-4</v>
      </c>
      <c r="S95">
        <f t="shared" si="20"/>
        <v>6.0727509314739399E-4</v>
      </c>
      <c r="U95" s="14" t="s">
        <v>97</v>
      </c>
      <c r="V95" s="4" cm="1">
        <f t="array" ref="V95">_xll.SNL.Clients.Office.Excel.Functions.SPG(U95, "SP_TOTAL_REV", "CY2021")</f>
        <v>8352000</v>
      </c>
      <c r="W95" s="4">
        <f>_xll.SNL.Clients.Office.Excel.Functions.SPG(U95,"IQ_AVG_DILUT_SHARES_OUT","CY2021")</f>
        <v>609938000</v>
      </c>
      <c r="X95" s="5">
        <f>_xll.SNL.Clients.Office.Excel.Functions.SPG(U95, "IQ_DILUT_EPS_NORM", "CY2021")</f>
        <v>0.95299999999999996</v>
      </c>
      <c r="Y95">
        <f t="shared" si="21"/>
        <v>581270.91399999999</v>
      </c>
      <c r="Z95">
        <f t="shared" si="22"/>
        <v>6.9596613266283525E-2</v>
      </c>
      <c r="AA95" s="5">
        <f>_xll.SNL.Clients.Office.Excel.Functions.SPG(U95, "SP_MARKETCAP", "12/31/2021")</f>
        <v>17551.642635939999</v>
      </c>
      <c r="AB95">
        <f t="shared" si="16"/>
        <v>4.1361995580825313E-4</v>
      </c>
      <c r="AC95">
        <f t="shared" si="23"/>
        <v>3.9417981788526519E-4</v>
      </c>
    </row>
    <row r="96" spans="1:29" x14ac:dyDescent="0.3">
      <c r="A96" s="14" t="s">
        <v>98</v>
      </c>
      <c r="B96" s="4" cm="1">
        <f t="array" ref="B96">_xll.SNL.Clients.Office.Excel.Functions.SPG(A96, "SP_TOTAL_REV", "CY2023")</f>
        <v>6631000</v>
      </c>
      <c r="C96" s="4">
        <f>_xll.SNL.Clients.Office.Excel.Functions.SPG(A96,"IQ_AVG_DILUT_SHARES_OUT","CY2023")</f>
        <v>193800000</v>
      </c>
      <c r="D96" s="5">
        <f>_xll.SNL.Clients.Office.Excel.Functions.SPG(A96, "IQ_DILUT_EPS_NORM", "CY2023")</f>
        <v>5.68</v>
      </c>
      <c r="E96">
        <f t="shared" si="12"/>
        <v>1100784</v>
      </c>
      <c r="F96">
        <f t="shared" si="13"/>
        <v>0.1660057306590258</v>
      </c>
      <c r="G96" s="5">
        <f>_xll.SNL.Clients.Office.Excel.Functions.SPG(A96, "SP_MARKETCAP", "12/30/2023")</f>
        <v>15188.991829500001</v>
      </c>
      <c r="H96">
        <f t="shared" si="17"/>
        <v>3.6148470253621E-4</v>
      </c>
      <c r="I96">
        <f t="shared" si="18"/>
        <v>2.0532331104056727E-3</v>
      </c>
      <c r="K96" s="14" t="s">
        <v>98</v>
      </c>
      <c r="L96" s="4" cm="1">
        <f t="array" ref="L96">_xll.SNL.Clients.Office.Excel.Functions.SPG(K96, "SP_TOTAL_REV", "CY2023")</f>
        <v>6631000</v>
      </c>
      <c r="M96" s="4">
        <f>_xll.SNL.Clients.Office.Excel.Functions.SPG(K96,"IQ_AVG_DILUT_SHARES_OUT","CY2023")</f>
        <v>193800000</v>
      </c>
      <c r="N96" s="5">
        <f>_xll.SNL.Clients.Office.Excel.Functions.SPG(K96, "IQ_DILUT_EPS_NORM", "CY2023")</f>
        <v>5.68</v>
      </c>
      <c r="O96">
        <f t="shared" si="14"/>
        <v>1100784</v>
      </c>
      <c r="P96">
        <f t="shared" si="15"/>
        <v>0.1660057306590258</v>
      </c>
      <c r="Q96" s="5">
        <f>_xll.SNL.Clients.Office.Excel.Functions.SPG(K96, "SP_MARKETCAP", "12/31/2022")</f>
        <v>16715.342247600001</v>
      </c>
      <c r="R96">
        <f t="shared" si="19"/>
        <v>4.9690881409367432E-4</v>
      </c>
      <c r="S96">
        <f t="shared" si="20"/>
        <v>2.8224420640520702E-3</v>
      </c>
      <c r="U96" s="14" t="s">
        <v>98</v>
      </c>
      <c r="V96" s="4" cm="1">
        <f t="array" ref="V96">_xll.SNL.Clients.Office.Excel.Functions.SPG(U96, "SP_TOTAL_REV", "CY2021")</f>
        <v>6538000</v>
      </c>
      <c r="W96" s="4">
        <f>_xll.SNL.Clients.Office.Excel.Functions.SPG(U96,"IQ_AVG_DILUT_SHARES_OUT","CY2021")</f>
        <v>216200000</v>
      </c>
      <c r="X96" s="5">
        <f>_xll.SNL.Clients.Office.Excel.Functions.SPG(U96, "IQ_DILUT_EPS_NORM", "CY2021")</f>
        <v>4.3600000000000003</v>
      </c>
      <c r="Y96">
        <f t="shared" si="21"/>
        <v>942632.00000000012</v>
      </c>
      <c r="Z96">
        <f t="shared" si="22"/>
        <v>0.14417742428877334</v>
      </c>
      <c r="AA96" s="5">
        <f>_xll.SNL.Clients.Office.Excel.Functions.SPG(U96, "SP_MARKETCAP", "12/31/2021")</f>
        <v>15180.571643200001</v>
      </c>
      <c r="AB96">
        <f t="shared" si="16"/>
        <v>3.577435743448366E-4</v>
      </c>
      <c r="AC96">
        <f t="shared" si="23"/>
        <v>1.5597619841434876E-3</v>
      </c>
    </row>
    <row r="97" spans="1:29" x14ac:dyDescent="0.3">
      <c r="A97" s="14" t="s">
        <v>99</v>
      </c>
      <c r="B97" s="4" cm="1">
        <f t="array" ref="B97">_xll.SNL.Clients.Office.Excel.Functions.SPG(A97, "SP_TOTAL_REV", "CY2023")</f>
        <v>4129409</v>
      </c>
      <c r="C97" s="4">
        <f>_xll.SNL.Clients.Office.Excel.Functions.SPG(A97,"IQ_AVG_DILUT_SHARES_OUT","CY2023")</f>
        <v>51451000</v>
      </c>
      <c r="D97" s="5">
        <f>_xll.SNL.Clients.Office.Excel.Functions.SPG(A97, "IQ_DILUT_EPS_NORM", "CY2023")</f>
        <v>6.2220000000000004</v>
      </c>
      <c r="E97">
        <f t="shared" si="12"/>
        <v>320128.12199999997</v>
      </c>
      <c r="F97">
        <f t="shared" si="13"/>
        <v>7.7523956091537546E-2</v>
      </c>
      <c r="G97" s="5">
        <f>_xll.SNL.Clients.Office.Excel.Functions.SPG(A97, "SP_MARKETCAP", "12/30/2023")</f>
        <v>12126.5644656</v>
      </c>
      <c r="H97">
        <f t="shared" si="17"/>
        <v>2.8860161344743384E-4</v>
      </c>
      <c r="I97">
        <f t="shared" si="18"/>
        <v>1.7956792388699335E-3</v>
      </c>
      <c r="K97" s="14" t="s">
        <v>99</v>
      </c>
      <c r="L97" s="4" cm="1">
        <f t="array" ref="L97">_xll.SNL.Clients.Office.Excel.Functions.SPG(K97, "SP_TOTAL_REV", "CY2023")</f>
        <v>4129409</v>
      </c>
      <c r="M97" s="4">
        <f>_xll.SNL.Clients.Office.Excel.Functions.SPG(K97,"IQ_AVG_DILUT_SHARES_OUT","CY2023")</f>
        <v>51451000</v>
      </c>
      <c r="N97" s="5">
        <f>_xll.SNL.Clients.Office.Excel.Functions.SPG(K97, "IQ_DILUT_EPS_NORM", "CY2023")</f>
        <v>6.2220000000000004</v>
      </c>
      <c r="O97">
        <f t="shared" si="14"/>
        <v>320128.12199999997</v>
      </c>
      <c r="P97">
        <f t="shared" si="15"/>
        <v>7.7523956091537546E-2</v>
      </c>
      <c r="Q97" s="5">
        <f>_xll.SNL.Clients.Office.Excel.Functions.SPG(K97, "SP_MARKETCAP", "12/31/2022")</f>
        <v>11086.459142399999</v>
      </c>
      <c r="R97">
        <f t="shared" si="19"/>
        <v>3.2957502056166015E-4</v>
      </c>
      <c r="S97">
        <f t="shared" si="20"/>
        <v>2.0506157779346494E-3</v>
      </c>
      <c r="U97" s="14" t="s">
        <v>99</v>
      </c>
      <c r="V97" s="4" cm="1">
        <f t="array" ref="V97">_xll.SNL.Clients.Office.Excel.Functions.SPG(U97, "SP_TOTAL_REV", "CY2021")</f>
        <v>3540160</v>
      </c>
      <c r="W97" s="4">
        <f>_xll.SNL.Clients.Office.Excel.Functions.SPG(U97,"IQ_AVG_DILUT_SHARES_OUT","CY2021")</f>
        <v>51425000</v>
      </c>
      <c r="X97" s="5">
        <f>_xll.SNL.Clients.Office.Excel.Functions.SPG(U97, "IQ_DILUT_EPS_NORM", "CY2021")</f>
        <v>6.0049999999999999</v>
      </c>
      <c r="Y97">
        <f t="shared" si="21"/>
        <v>308807.125</v>
      </c>
      <c r="Z97">
        <f t="shared" si="22"/>
        <v>8.7229708544246581E-2</v>
      </c>
      <c r="AA97" s="5">
        <f>_xll.SNL.Clients.Office.Excel.Functions.SPG(U97, "SP_MARKETCAP", "12/31/2021")</f>
        <v>19013.976255220001</v>
      </c>
      <c r="AB97">
        <f t="shared" si="16"/>
        <v>4.4808113870317955E-4</v>
      </c>
      <c r="AC97">
        <f t="shared" si="23"/>
        <v>2.6907272379125932E-3</v>
      </c>
    </row>
    <row r="98" spans="1:29" x14ac:dyDescent="0.3">
      <c r="A98" s="14" t="s">
        <v>100</v>
      </c>
      <c r="B98" s="4" cm="1">
        <f t="array" ref="B98">_xll.SNL.Clients.Office.Excel.Functions.SPG(A98, "SP_TOTAL_REV", "CY2023")</f>
        <v>54607000</v>
      </c>
      <c r="C98" s="4">
        <f>_xll.SNL.Clients.Office.Excel.Functions.SPG(A98,"IQ_AVG_DILUT_SHARES_OUT","CY2023")</f>
        <v>151966313</v>
      </c>
      <c r="D98" s="5">
        <f>_xll.SNL.Clients.Office.Excel.Functions.SPG(A98, "IQ_DILUT_EPS_NORM", "CY2023")</f>
        <v>23.350999999999999</v>
      </c>
      <c r="E98">
        <f t="shared" si="12"/>
        <v>3548565.3748630001</v>
      </c>
      <c r="F98">
        <f t="shared" si="13"/>
        <v>6.4983708587964914E-2</v>
      </c>
      <c r="G98" s="5">
        <f>_xll.SNL.Clients.Office.Excel.Functions.SPG(A98, "SP_MARKETCAP", "12/30/2023")</f>
        <v>57493.656762480001</v>
      </c>
      <c r="H98">
        <f t="shared" si="17"/>
        <v>1.3682986761596138E-3</v>
      </c>
      <c r="I98">
        <f t="shared" si="18"/>
        <v>3.195114238700314E-2</v>
      </c>
      <c r="K98" s="14" t="s">
        <v>100</v>
      </c>
      <c r="L98" s="4" cm="1">
        <f t="array" ref="L98">_xll.SNL.Clients.Office.Excel.Functions.SPG(K98, "SP_TOTAL_REV", "CY2023")</f>
        <v>54607000</v>
      </c>
      <c r="M98" s="4">
        <f>_xll.SNL.Clients.Office.Excel.Functions.SPG(K98,"IQ_AVG_DILUT_SHARES_OUT","CY2023")</f>
        <v>151966313</v>
      </c>
      <c r="N98" s="5">
        <f>_xll.SNL.Clients.Office.Excel.Functions.SPG(K98, "IQ_DILUT_EPS_NORM", "CY2023")</f>
        <v>23.350999999999999</v>
      </c>
      <c r="O98">
        <f t="shared" si="14"/>
        <v>3548565.3748630001</v>
      </c>
      <c r="P98">
        <f t="shared" si="15"/>
        <v>6.4983708587964914E-2</v>
      </c>
      <c r="Q98" s="5">
        <f>_xll.SNL.Clients.Office.Excel.Functions.SPG(K98, "SP_MARKETCAP", "12/31/2022")</f>
        <v>52618.920826200003</v>
      </c>
      <c r="R98">
        <f t="shared" si="19"/>
        <v>1.5642399156014983E-3</v>
      </c>
      <c r="S98">
        <f t="shared" si="20"/>
        <v>3.6526566269210588E-2</v>
      </c>
      <c r="U98" s="14" t="s">
        <v>100</v>
      </c>
      <c r="V98" s="4" cm="1">
        <f t="array" ref="V98">_xll.SNL.Clients.Office.Excel.Functions.SPG(U98, "SP_TOTAL_REV", "CY2021")</f>
        <v>51682000</v>
      </c>
      <c r="W98" s="4">
        <f>_xll.SNL.Clients.Office.Excel.Functions.SPG(U98,"IQ_AVG_DILUT_SHARES_OUT","CY2021")</f>
        <v>193042948</v>
      </c>
      <c r="X98" s="5">
        <f>_xll.SNL.Clients.Office.Excel.Functions.SPG(U98, "IQ_DILUT_EPS_NORM", "CY2021")</f>
        <v>18.763000000000002</v>
      </c>
      <c r="Y98">
        <f t="shared" si="21"/>
        <v>3622064.8333240002</v>
      </c>
      <c r="Z98">
        <f t="shared" si="22"/>
        <v>7.0083681616887897E-2</v>
      </c>
      <c r="AA98" s="5">
        <f>_xll.SNL.Clients.Office.Excel.Functions.SPG(U98, "SP_MARKETCAP", "12/31/2021")</f>
        <v>116892.40151578</v>
      </c>
      <c r="AB98">
        <f t="shared" si="16"/>
        <v>2.7546726509959001E-3</v>
      </c>
      <c r="AC98">
        <f t="shared" si="23"/>
        <v>5.1685922950636079E-2</v>
      </c>
    </row>
    <row r="99" spans="1:29" x14ac:dyDescent="0.3">
      <c r="A99" s="14" t="s">
        <v>101</v>
      </c>
      <c r="B99" s="4" cm="1">
        <f t="array" ref="B99">_xll.SNL.Clients.Office.Excel.Functions.SPG(A99, "SP_TOTAL_REV", "CY2023")</f>
        <v>194799000</v>
      </c>
      <c r="C99" s="4">
        <f>_xll.SNL.Clients.Office.Excel.Functions.SPG(A99,"IQ_AVG_DILUT_SHARES_OUT","CY2023")</f>
        <v>1880000000</v>
      </c>
      <c r="D99" s="5">
        <f>_xll.SNL.Clients.Office.Excel.Functions.SPG(A99, "IQ_DILUT_EPS_NORM", "CY2023")</f>
        <v>10.492000000000001</v>
      </c>
      <c r="E99">
        <f t="shared" si="12"/>
        <v>19724960</v>
      </c>
      <c r="F99">
        <f t="shared" si="13"/>
        <v>0.10125801467153323</v>
      </c>
      <c r="G99" s="5">
        <f>_xll.SNL.Clients.Office.Excel.Functions.SPG(A99, "SP_MARKETCAP", "12/30/2023")</f>
        <v>280726.34277468</v>
      </c>
      <c r="H99">
        <f t="shared" si="17"/>
        <v>6.6810410889083897E-3</v>
      </c>
      <c r="I99">
        <f t="shared" si="18"/>
        <v>7.009748310482683E-2</v>
      </c>
      <c r="K99" s="14" t="s">
        <v>101</v>
      </c>
      <c r="L99" s="4" cm="1">
        <f t="array" ref="L99">_xll.SNL.Clients.Office.Excel.Functions.SPG(K99, "SP_TOTAL_REV", "CY2023")</f>
        <v>194799000</v>
      </c>
      <c r="M99" s="4">
        <f>_xll.SNL.Clients.Office.Excel.Functions.SPG(K99,"IQ_AVG_DILUT_SHARES_OUT","CY2023")</f>
        <v>1880000000</v>
      </c>
      <c r="N99" s="5">
        <f>_xll.SNL.Clients.Office.Excel.Functions.SPG(K99, "IQ_DILUT_EPS_NORM", "CY2023")</f>
        <v>10.492000000000001</v>
      </c>
      <c r="O99">
        <f t="shared" si="14"/>
        <v>19724960</v>
      </c>
      <c r="P99">
        <f t="shared" si="15"/>
        <v>0.10125801467153323</v>
      </c>
      <c r="Q99" s="5">
        <f>_xll.SNL.Clients.Office.Excel.Functions.SPG(K99, "SP_MARKETCAP", "12/31/2022")</f>
        <v>347068.78262154001</v>
      </c>
      <c r="R99">
        <f t="shared" si="19"/>
        <v>1.0317559438914079E-2</v>
      </c>
      <c r="S99">
        <f t="shared" si="20"/>
        <v>0.10825183363308653</v>
      </c>
      <c r="U99" s="14" t="s">
        <v>101</v>
      </c>
      <c r="V99" s="4" cm="1">
        <f t="array" ref="V99">_xll.SNL.Clients.Office.Excel.Functions.SPG(U99, "SP_TOTAL_REV", "CY2021")</f>
        <v>155067000</v>
      </c>
      <c r="W99" s="4">
        <f>_xll.SNL.Clients.Office.Excel.Functions.SPG(U99,"IQ_AVG_DILUT_SHARES_OUT","CY2021")</f>
        <v>1920000000</v>
      </c>
      <c r="X99" s="5">
        <f>_xll.SNL.Clients.Office.Excel.Functions.SPG(U99, "IQ_DILUT_EPS_NORM", "CY2021")</f>
        <v>6.8129999999999997</v>
      </c>
      <c r="Y99">
        <f t="shared" si="21"/>
        <v>13080960</v>
      </c>
      <c r="Z99">
        <f t="shared" si="22"/>
        <v>8.4356826404070495E-2</v>
      </c>
      <c r="AA99" s="5">
        <f>_xll.SNL.Clients.Office.Excel.Functions.SPG(U99, "SP_MARKETCAP", "12/31/2021")</f>
        <v>226213.94259465</v>
      </c>
      <c r="AB99">
        <f t="shared" si="16"/>
        <v>5.330931291161101E-3</v>
      </c>
      <c r="AC99">
        <f t="shared" si="23"/>
        <v>3.631963488668058E-2</v>
      </c>
    </row>
    <row r="100" spans="1:29" x14ac:dyDescent="0.3">
      <c r="A100" s="14" t="s">
        <v>102</v>
      </c>
      <c r="B100" s="4" cm="1">
        <f t="array" ref="B100">_xll.SNL.Clients.Office.Excel.Functions.SPG(A100, "SP_TOTAL_REV", "CY2023")</f>
        <v>9871649</v>
      </c>
      <c r="C100" s="4">
        <f>_xll.SNL.Clients.Office.Excel.Functions.SPG(A100,"IQ_AVG_DILUT_SHARES_OUT","CY2023")</f>
        <v>1385500000</v>
      </c>
      <c r="D100" s="5">
        <f>_xll.SNL.Clients.Office.Excel.Functions.SPG(A100, "IQ_DILUT_EPS_NORM", "CY2023")</f>
        <v>0.748</v>
      </c>
      <c r="E100">
        <f t="shared" si="12"/>
        <v>1036354</v>
      </c>
      <c r="F100">
        <f t="shared" si="13"/>
        <v>0.10498286557797994</v>
      </c>
      <c r="G100" s="5">
        <f>_xll.SNL.Clients.Office.Excel.Functions.SPG(A100, "SP_MARKETCAP", "12/30/2023")</f>
        <v>62764.839633600001</v>
      </c>
      <c r="H100">
        <f t="shared" si="17"/>
        <v>1.4937482118213565E-3</v>
      </c>
      <c r="I100">
        <f t="shared" si="18"/>
        <v>1.1173236624423748E-3</v>
      </c>
      <c r="K100" s="14" t="s">
        <v>102</v>
      </c>
      <c r="L100" s="4" cm="1">
        <f t="array" ref="L100">_xll.SNL.Clients.Office.Excel.Functions.SPG(K100, "SP_TOTAL_REV", "CY2023")</f>
        <v>9871649</v>
      </c>
      <c r="M100" s="4">
        <f>_xll.SNL.Clients.Office.Excel.Functions.SPG(K100,"IQ_AVG_DILUT_SHARES_OUT","CY2023")</f>
        <v>1385500000</v>
      </c>
      <c r="N100" s="5">
        <f>_xll.SNL.Clients.Office.Excel.Functions.SPG(K100, "IQ_DILUT_EPS_NORM", "CY2023")</f>
        <v>0.748</v>
      </c>
      <c r="O100">
        <f t="shared" si="14"/>
        <v>1036354</v>
      </c>
      <c r="P100">
        <f t="shared" si="15"/>
        <v>0.10498286557797994</v>
      </c>
      <c r="Q100" s="5">
        <f>_xll.SNL.Clients.Office.Excel.Functions.SPG(K100, "SP_MARKETCAP", "12/31/2022")</f>
        <v>38462.765688879997</v>
      </c>
      <c r="R100">
        <f t="shared" si="19"/>
        <v>1.1434098687371124E-3</v>
      </c>
      <c r="S100">
        <f t="shared" si="20"/>
        <v>8.5527058181536009E-4</v>
      </c>
      <c r="U100" s="14" t="s">
        <v>102</v>
      </c>
      <c r="V100" s="4" cm="1">
        <f t="array" ref="V100">_xll.SNL.Clients.Office.Excel.Functions.SPG(U100, "SP_TOTAL_REV", "CY2021")</f>
        <v>7547061</v>
      </c>
      <c r="W100" s="4">
        <f>_xll.SNL.Clients.Office.Excel.Functions.SPG(U100,"IQ_AVG_DILUT_SHARES_OUT","CY2021")</f>
        <v>1425550000</v>
      </c>
      <c r="X100" s="5">
        <f>_xll.SNL.Clients.Office.Excel.Functions.SPG(U100, "IQ_DILUT_EPS_NORM", "CY2021")</f>
        <v>0.36499999999999999</v>
      </c>
      <c r="Y100">
        <f t="shared" si="21"/>
        <v>520325.75</v>
      </c>
      <c r="Z100">
        <f t="shared" si="22"/>
        <v>6.8944155877367366E-2</v>
      </c>
      <c r="AA100" s="5">
        <f>_xll.SNL.Clients.Office.Excel.Functions.SPG(U100, "SP_MARKETCAP", "12/31/2021")</f>
        <v>49187.723539500003</v>
      </c>
      <c r="AB100">
        <f t="shared" si="16"/>
        <v>1.1591521351429887E-3</v>
      </c>
      <c r="AC100">
        <f t="shared" si="23"/>
        <v>4.2309052932719085E-4</v>
      </c>
    </row>
    <row r="101" spans="1:29" x14ac:dyDescent="0.3">
      <c r="A101" s="14" t="s">
        <v>103</v>
      </c>
      <c r="B101" s="4" cm="1">
        <f t="array" ref="B101">_xll.SNL.Clients.Office.Excel.Functions.SPG(A101, "SP_TOTAL_REV", "CY2023")</f>
        <v>51000000</v>
      </c>
      <c r="C101" s="4">
        <f>_xll.SNL.Clients.Office.Excel.Functions.SPG(A101,"IQ_AVG_DILUT_SHARES_OUT","CY2023")</f>
        <v>414202568</v>
      </c>
      <c r="D101" s="5">
        <f>_xll.SNL.Clients.Office.Excel.Functions.SPG(A101, "IQ_DILUT_EPS_NORM", "CY2023")</f>
        <v>14.305999999999999</v>
      </c>
      <c r="E101">
        <f t="shared" si="12"/>
        <v>5925581.9378079996</v>
      </c>
      <c r="F101">
        <f t="shared" si="13"/>
        <v>0.11618788113349018</v>
      </c>
      <c r="G101" s="5">
        <f>_xll.SNL.Clients.Office.Excel.Functions.SPG(A101, "SP_MARKETCAP", "12/30/2023")</f>
        <v>92205.716948000001</v>
      </c>
      <c r="H101">
        <f t="shared" si="17"/>
        <v>2.1944153066400696E-3</v>
      </c>
      <c r="I101">
        <f t="shared" si="18"/>
        <v>3.1393305376792836E-2</v>
      </c>
      <c r="K101" s="14" t="s">
        <v>103</v>
      </c>
      <c r="L101" s="4" cm="1">
        <f t="array" ref="L101">_xll.SNL.Clients.Office.Excel.Functions.SPG(K101, "SP_TOTAL_REV", "CY2023")</f>
        <v>51000000</v>
      </c>
      <c r="M101" s="4">
        <f>_xll.SNL.Clients.Office.Excel.Functions.SPG(K101,"IQ_AVG_DILUT_SHARES_OUT","CY2023")</f>
        <v>414202568</v>
      </c>
      <c r="N101" s="5">
        <f>_xll.SNL.Clients.Office.Excel.Functions.SPG(K101, "IQ_DILUT_EPS_NORM", "CY2023")</f>
        <v>14.305999999999999</v>
      </c>
      <c r="O101">
        <f t="shared" si="14"/>
        <v>5925581.9378079996</v>
      </c>
      <c r="P101">
        <f t="shared" si="15"/>
        <v>0.11618788113349018</v>
      </c>
      <c r="Q101" s="5">
        <f>_xll.SNL.Clients.Office.Excel.Functions.SPG(K101, "SP_MARKETCAP", "12/31/2022")</f>
        <v>91560.090444400004</v>
      </c>
      <c r="R101">
        <f t="shared" si="19"/>
        <v>2.7218716366737184E-3</v>
      </c>
      <c r="S101">
        <f t="shared" si="20"/>
        <v>3.8939095634254212E-2</v>
      </c>
      <c r="U101" s="14" t="s">
        <v>103</v>
      </c>
      <c r="V101" s="4" cm="1">
        <f t="array" ref="V101">_xll.SNL.Clients.Office.Excel.Functions.SPG(U101, "SP_TOTAL_REV", "CY2021")</f>
        <v>43388000</v>
      </c>
      <c r="W101" s="4">
        <f>_xll.SNL.Clients.Office.Excel.Functions.SPG(U101,"IQ_AVG_DILUT_SHARES_OUT","CY2021")</f>
        <v>443197278</v>
      </c>
      <c r="X101" s="5">
        <f>_xll.SNL.Clients.Office.Excel.Functions.SPG(U101, "IQ_DILUT_EPS_NORM", "CY2021")</f>
        <v>13.811999999999999</v>
      </c>
      <c r="Y101">
        <f t="shared" si="21"/>
        <v>6121440.8037360003</v>
      </c>
      <c r="Z101">
        <f t="shared" si="22"/>
        <v>0.14108603309062415</v>
      </c>
      <c r="AA101" s="5">
        <f>_xll.SNL.Clients.Office.Excel.Functions.SPG(U101, "SP_MARKETCAP", "12/31/2021")</f>
        <v>83266.596836800003</v>
      </c>
      <c r="AB101">
        <f t="shared" si="16"/>
        <v>1.9622508740815832E-3</v>
      </c>
      <c r="AC101">
        <f t="shared" si="23"/>
        <v>2.7102609072814827E-2</v>
      </c>
    </row>
    <row r="102" spans="1:29" x14ac:dyDescent="0.3">
      <c r="A102" s="14" t="s">
        <v>104</v>
      </c>
      <c r="B102" s="4" cm="1">
        <f t="array" ref="B102">_xll.SNL.Clients.Office.Excel.Functions.SPG(A102, "SP_TOTAL_REV", "CY2023")</f>
        <v>5867900</v>
      </c>
      <c r="C102" s="4">
        <f>_xll.SNL.Clients.Office.Excel.Functions.SPG(A102,"IQ_AVG_DILUT_SHARES_OUT","CY2023")</f>
        <v>247600000</v>
      </c>
      <c r="D102" s="5">
        <f>_xll.SNL.Clients.Office.Excel.Functions.SPG(A102, "IQ_DILUT_EPS_NORM", "CY2023")</f>
        <v>2.4420000000000002</v>
      </c>
      <c r="E102">
        <f t="shared" si="12"/>
        <v>604639.19999999995</v>
      </c>
      <c r="F102">
        <f t="shared" si="13"/>
        <v>0.10304183779546344</v>
      </c>
      <c r="G102" s="5">
        <f>_xll.SNL.Clients.Office.Excel.Functions.SPG(A102, "SP_MARKETCAP", "12/30/2023")</f>
        <v>23297.85657792</v>
      </c>
      <c r="H102">
        <f t="shared" si="17"/>
        <v>5.5446858154494958E-4</v>
      </c>
      <c r="I102">
        <f t="shared" si="18"/>
        <v>1.354012276132767E-3</v>
      </c>
      <c r="K102" s="14" t="s">
        <v>104</v>
      </c>
      <c r="L102" s="4" cm="1">
        <f t="array" ref="L102">_xll.SNL.Clients.Office.Excel.Functions.SPG(K102, "SP_TOTAL_REV", "CY2023")</f>
        <v>5867900</v>
      </c>
      <c r="M102" s="4">
        <f>_xll.SNL.Clients.Office.Excel.Functions.SPG(K102,"IQ_AVG_DILUT_SHARES_OUT","CY2023")</f>
        <v>247600000</v>
      </c>
      <c r="N102" s="5">
        <f>_xll.SNL.Clients.Office.Excel.Functions.SPG(K102, "IQ_DILUT_EPS_NORM", "CY2023")</f>
        <v>2.4420000000000002</v>
      </c>
      <c r="O102">
        <f t="shared" si="14"/>
        <v>604639.19999999995</v>
      </c>
      <c r="P102">
        <f t="shared" si="15"/>
        <v>0.10304183779546344</v>
      </c>
      <c r="Q102" s="5">
        <f>_xll.SNL.Clients.Office.Excel.Functions.SPG(K102, "SP_MARKETCAP", "12/31/2022")</f>
        <v>19658.227451670002</v>
      </c>
      <c r="R102">
        <f t="shared" si="19"/>
        <v>5.8439404622992973E-4</v>
      </c>
      <c r="S102">
        <f t="shared" si="20"/>
        <v>1.4270902608934885E-3</v>
      </c>
      <c r="U102" s="14" t="s">
        <v>104</v>
      </c>
      <c r="V102" s="4" cm="1">
        <f t="array" ref="V102">_xll.SNL.Clients.Office.Excel.Functions.SPG(U102, "SP_TOTAL_REV", "CY2021")</f>
        <v>5190100</v>
      </c>
      <c r="W102" s="4">
        <f>_xll.SNL.Clients.Office.Excel.Functions.SPG(U102,"IQ_AVG_DILUT_SHARES_OUT","CY2021")</f>
        <v>249600000</v>
      </c>
      <c r="X102" s="5">
        <f>_xll.SNL.Clients.Office.Excel.Functions.SPG(U102, "IQ_DILUT_EPS_NORM", "CY2021")</f>
        <v>2.3660000000000001</v>
      </c>
      <c r="Y102">
        <f t="shared" si="21"/>
        <v>590553.59999999998</v>
      </c>
      <c r="Z102">
        <f t="shared" si="22"/>
        <v>0.11378462842719793</v>
      </c>
      <c r="AA102" s="5">
        <f>_xll.SNL.Clients.Office.Excel.Functions.SPG(U102, "SP_MARKETCAP", "12/31/2021")</f>
        <v>25025.207514999998</v>
      </c>
      <c r="AB102">
        <f t="shared" si="16"/>
        <v>5.8974111091182819E-4</v>
      </c>
      <c r="AC102">
        <f t="shared" si="23"/>
        <v>1.3953274684173856E-3</v>
      </c>
    </row>
    <row r="103" spans="1:29" x14ac:dyDescent="0.3">
      <c r="A103" s="14" t="s">
        <v>105</v>
      </c>
      <c r="B103" s="4" cm="1">
        <f t="array" ref="B103">_xll.SNL.Clients.Office.Excel.Functions.SPG(A103, "SP_TOTAL_REV", "CY2023")</f>
        <v>10013000</v>
      </c>
      <c r="C103" s="4">
        <f>_xll.SNL.Clients.Office.Excel.Functions.SPG(A103,"IQ_AVG_DILUT_SHARES_OUT","CY2023")</f>
        <v>158100000</v>
      </c>
      <c r="D103" s="5">
        <f>_xll.SNL.Clients.Office.Excel.Functions.SPG(A103, "IQ_DILUT_EPS_NORM", "CY2023")</f>
        <v>8.9969999999999999</v>
      </c>
      <c r="E103">
        <f t="shared" si="12"/>
        <v>1422425.7</v>
      </c>
      <c r="F103">
        <f t="shared" si="13"/>
        <v>0.14205789473684211</v>
      </c>
      <c r="G103" s="5">
        <f>_xll.SNL.Clients.Office.Excel.Functions.SPG(A103, "SP_MARKETCAP", "12/30/2023")</f>
        <v>16233.672711200001</v>
      </c>
      <c r="H103">
        <f t="shared" si="17"/>
        <v>3.863471925556691E-4</v>
      </c>
      <c r="I103">
        <f t="shared" si="18"/>
        <v>3.4759656914233549E-3</v>
      </c>
      <c r="K103" s="14" t="s">
        <v>105</v>
      </c>
      <c r="L103" s="4" cm="1">
        <f t="array" ref="L103">_xll.SNL.Clients.Office.Excel.Functions.SPG(K103, "SP_TOTAL_REV", "CY2023")</f>
        <v>10013000</v>
      </c>
      <c r="M103" s="4">
        <f>_xll.SNL.Clients.Office.Excel.Functions.SPG(K103,"IQ_AVG_DILUT_SHARES_OUT","CY2023")</f>
        <v>158100000</v>
      </c>
      <c r="N103" s="5">
        <f>_xll.SNL.Clients.Office.Excel.Functions.SPG(K103, "IQ_DILUT_EPS_NORM", "CY2023")</f>
        <v>8.9969999999999999</v>
      </c>
      <c r="O103">
        <f t="shared" si="14"/>
        <v>1422425.7</v>
      </c>
      <c r="P103">
        <f t="shared" si="15"/>
        <v>0.14205789473684211</v>
      </c>
      <c r="Q103" s="5">
        <f>_xll.SNL.Clients.Office.Excel.Functions.SPG(K103, "SP_MARKETCAP", "12/31/2022")</f>
        <v>16094.101296119999</v>
      </c>
      <c r="R103">
        <f t="shared" si="19"/>
        <v>4.7844074446676152E-4</v>
      </c>
      <c r="S103">
        <f t="shared" si="20"/>
        <v>4.3045313779674537E-3</v>
      </c>
      <c r="U103" s="14" t="s">
        <v>105</v>
      </c>
      <c r="V103" s="4" cm="1">
        <f t="array" ref="V103">_xll.SNL.Clients.Office.Excel.Functions.SPG(U103, "SP_TOTAL_REV", "CY2021")</f>
        <v>9630000</v>
      </c>
      <c r="W103" s="4">
        <f>_xll.SNL.Clients.Office.Excel.Functions.SPG(U103,"IQ_AVG_DILUT_SHARES_OUT","CY2021")</f>
        <v>162700000</v>
      </c>
      <c r="X103" s="5">
        <f>_xll.SNL.Clients.Office.Excel.Functions.SPG(U103, "IQ_DILUT_EPS_NORM", "CY2021")</f>
        <v>14.206</v>
      </c>
      <c r="Y103">
        <f t="shared" si="21"/>
        <v>2311316.2000000002</v>
      </c>
      <c r="Z103">
        <f t="shared" si="22"/>
        <v>0.24001206645898238</v>
      </c>
      <c r="AA103" s="5">
        <f>_xll.SNL.Clients.Office.Excel.Functions.SPG(U103, "SP_MARKETCAP", "12/31/2021")</f>
        <v>18358.793902140002</v>
      </c>
      <c r="AB103">
        <f t="shared" si="16"/>
        <v>4.3264118806446357E-4</v>
      </c>
      <c r="AC103">
        <f t="shared" si="23"/>
        <v>6.1461007176437689E-3</v>
      </c>
    </row>
    <row r="104" spans="1:29" x14ac:dyDescent="0.3">
      <c r="A104" s="14" t="s">
        <v>106</v>
      </c>
      <c r="B104" s="4" cm="1">
        <f t="array" ref="B104">_xll.SNL.Clients.Office.Excel.Functions.SPG(A104, "SP_TOTAL_REV", "CY2023")</f>
        <v>9193964</v>
      </c>
      <c r="C104" s="4">
        <f>_xll.SNL.Clients.Office.Excel.Functions.SPG(A104,"IQ_AVG_DILUT_SHARES_OUT","CY2023")</f>
        <v>413658500</v>
      </c>
      <c r="D104" s="5">
        <f>_xll.SNL.Clients.Office.Excel.Functions.SPG(A104, "IQ_DILUT_EPS_NORM", "CY2023")</f>
        <v>2.742</v>
      </c>
      <c r="E104">
        <f t="shared" si="12"/>
        <v>1134251.6070000001</v>
      </c>
      <c r="F104">
        <f t="shared" si="13"/>
        <v>0.12336915904826254</v>
      </c>
      <c r="G104" s="5">
        <f>_xll.SNL.Clients.Office.Excel.Functions.SPG(A104, "SP_MARKETCAP", "12/30/2023")</f>
        <v>61078.146423979997</v>
      </c>
      <c r="H104">
        <f t="shared" si="17"/>
        <v>1.4536063906923761E-3</v>
      </c>
      <c r="I104">
        <f t="shared" si="18"/>
        <v>3.9857887232784949E-3</v>
      </c>
      <c r="K104" s="14" t="s">
        <v>106</v>
      </c>
      <c r="L104" s="4" cm="1">
        <f t="array" ref="L104">_xll.SNL.Clients.Office.Excel.Functions.SPG(K104, "SP_TOTAL_REV", "CY2023")</f>
        <v>9193964</v>
      </c>
      <c r="M104" s="4">
        <f>_xll.SNL.Clients.Office.Excel.Functions.SPG(K104,"IQ_AVG_DILUT_SHARES_OUT","CY2023")</f>
        <v>413658500</v>
      </c>
      <c r="N104" s="5">
        <f>_xll.SNL.Clients.Office.Excel.Functions.SPG(K104, "IQ_DILUT_EPS_NORM", "CY2023")</f>
        <v>2.742</v>
      </c>
      <c r="O104">
        <f t="shared" si="14"/>
        <v>1134251.6070000001</v>
      </c>
      <c r="P104">
        <f t="shared" si="15"/>
        <v>0.12336915904826254</v>
      </c>
      <c r="Q104" s="5">
        <f>_xll.SNL.Clients.Office.Excel.Functions.SPG(K104, "SP_MARKETCAP", "12/31/2022")</f>
        <v>45885.058071840002</v>
      </c>
      <c r="R104">
        <f t="shared" si="19"/>
        <v>1.3640576096712066E-3</v>
      </c>
      <c r="S104">
        <f t="shared" si="20"/>
        <v>3.7402459657184485E-3</v>
      </c>
      <c r="U104" s="14" t="s">
        <v>106</v>
      </c>
      <c r="V104" s="4" cm="1">
        <f t="array" ref="V104">_xll.SNL.Clients.Office.Excel.Functions.SPG(U104, "SP_TOTAL_REV", "CY2021")</f>
        <v>7431949</v>
      </c>
      <c r="W104" s="4">
        <f>_xll.SNL.Clients.Office.Excel.Functions.SPG(U104,"IQ_AVG_DILUT_SHARES_OUT","CY2021")</f>
        <v>427768000</v>
      </c>
      <c r="X104" s="5">
        <f>_xll.SNL.Clients.Office.Excel.Functions.SPG(U104, "IQ_DILUT_EPS_NORM", "CY2021")</f>
        <v>2.0030000000000001</v>
      </c>
      <c r="Y104">
        <f t="shared" si="21"/>
        <v>856819.304</v>
      </c>
      <c r="Z104">
        <f t="shared" si="22"/>
        <v>0.11528864151247539</v>
      </c>
      <c r="AA104" s="5">
        <f>_xll.SNL.Clients.Office.Excel.Functions.SPG(U104, "SP_MARKETCAP", "12/31/2021")</f>
        <v>45940.969431630001</v>
      </c>
      <c r="AB104">
        <f t="shared" si="16"/>
        <v>1.0826395078936399E-3</v>
      </c>
      <c r="AC104">
        <f t="shared" si="23"/>
        <v>2.1685269343109611E-3</v>
      </c>
    </row>
    <row r="105" spans="1:29" x14ac:dyDescent="0.3">
      <c r="A105" s="14" t="s">
        <v>107</v>
      </c>
      <c r="B105" s="4" cm="1">
        <f t="array" ref="B105">_xll.SNL.Clients.Office.Excel.Functions.SPG(A105, "SP_TOTAL_REV", "CY2023")</f>
        <v>57233000</v>
      </c>
      <c r="C105" s="4">
        <f>_xll.SNL.Clients.Office.Excel.Functions.SPG(A105,"IQ_AVG_DILUT_SHARES_OUT","CY2023")</f>
        <v>4087000000</v>
      </c>
      <c r="D105" s="5">
        <f>_xll.SNL.Clients.Office.Excel.Functions.SPG(A105, "IQ_DILUT_EPS_NORM", "CY2023")</f>
        <v>2.5680000000000001</v>
      </c>
      <c r="E105">
        <f t="shared" si="12"/>
        <v>10495416</v>
      </c>
      <c r="F105">
        <f t="shared" si="13"/>
        <v>0.18338049726556357</v>
      </c>
      <c r="G105" s="5">
        <f>_xll.SNL.Clients.Office.Excel.Functions.SPG(A105, "SP_MARKETCAP", "12/30/2023")</f>
        <v>205286.79115152001</v>
      </c>
      <c r="H105">
        <f t="shared" si="17"/>
        <v>4.8856458326545227E-3</v>
      </c>
      <c r="I105">
        <f t="shared" si="18"/>
        <v>1.2546338498256815E-2</v>
      </c>
      <c r="K105" s="14" t="s">
        <v>107</v>
      </c>
      <c r="L105" s="4" cm="1">
        <f t="array" ref="L105">_xll.SNL.Clients.Office.Excel.Functions.SPG(K105, "SP_TOTAL_REV", "CY2023")</f>
        <v>57233000</v>
      </c>
      <c r="M105" s="4">
        <f>_xll.SNL.Clients.Office.Excel.Functions.SPG(K105,"IQ_AVG_DILUT_SHARES_OUT","CY2023")</f>
        <v>4087000000</v>
      </c>
      <c r="N105" s="5">
        <f>_xll.SNL.Clients.Office.Excel.Functions.SPG(K105, "IQ_DILUT_EPS_NORM", "CY2023")</f>
        <v>2.5680000000000001</v>
      </c>
      <c r="O105">
        <f t="shared" si="14"/>
        <v>10495416</v>
      </c>
      <c r="P105">
        <f t="shared" si="15"/>
        <v>0.18338049726556357</v>
      </c>
      <c r="Q105" s="5">
        <f>_xll.SNL.Clients.Office.Excel.Functions.SPG(K105, "SP_MARKETCAP", "12/31/2022")</f>
        <v>195710.02992132001</v>
      </c>
      <c r="R105">
        <f t="shared" si="19"/>
        <v>5.8180106296300245E-3</v>
      </c>
      <c r="S105">
        <f t="shared" si="20"/>
        <v>1.4940651296889903E-2</v>
      </c>
      <c r="U105" s="14" t="s">
        <v>107</v>
      </c>
      <c r="V105" s="4" cm="1">
        <f t="array" ref="V105">_xll.SNL.Clients.Office.Excel.Functions.SPG(U105, "SP_TOTAL_REV", "CY2021")</f>
        <v>51549000</v>
      </c>
      <c r="W105" s="4">
        <f>_xll.SNL.Clients.Office.Excel.Functions.SPG(U105,"IQ_AVG_DILUT_SHARES_OUT","CY2021")</f>
        <v>4227500000</v>
      </c>
      <c r="X105" s="5">
        <f>_xll.SNL.Clients.Office.Excel.Functions.SPG(U105, "IQ_DILUT_EPS_NORM", "CY2021")</f>
        <v>2.085</v>
      </c>
      <c r="Y105">
        <f t="shared" si="21"/>
        <v>8814337.5</v>
      </c>
      <c r="Z105">
        <f t="shared" si="22"/>
        <v>0.17098949543153116</v>
      </c>
      <c r="AA105" s="5">
        <f>_xll.SNL.Clients.Office.Excel.Functions.SPG(U105, "SP_MARKETCAP", "12/31/2021")</f>
        <v>267269.72739035002</v>
      </c>
      <c r="AB105">
        <f t="shared" si="16"/>
        <v>6.2984471097716089E-3</v>
      </c>
      <c r="AC105">
        <f t="shared" si="23"/>
        <v>1.3132262223873804E-2</v>
      </c>
    </row>
    <row r="106" spans="1:29" x14ac:dyDescent="0.3">
      <c r="A106" s="14" t="s">
        <v>108</v>
      </c>
      <c r="B106" s="4" cm="1">
        <f t="array" ref="B106">_xll.SNL.Clients.Office.Excel.Functions.SPG(A106, "SP_TOTAL_REV", "CY2023")</f>
        <v>77116000</v>
      </c>
      <c r="C106" s="4">
        <f>_xll.SNL.Clients.Office.Excel.Functions.SPG(A106,"IQ_AVG_DILUT_SHARES_OUT","CY2023")</f>
        <v>1955800000</v>
      </c>
      <c r="D106" s="5">
        <f>_xll.SNL.Clients.Office.Excel.Functions.SPG(A106, "IQ_DILUT_EPS_NORM", "CY2023")</f>
        <v>4.84</v>
      </c>
      <c r="E106">
        <f t="shared" si="12"/>
        <v>9466072</v>
      </c>
      <c r="F106">
        <f t="shared" si="13"/>
        <v>0.122751076300638</v>
      </c>
      <c r="G106" s="5">
        <f>_xll.SNL.Clients.Office.Excel.Functions.SPG(A106, "SP_MARKETCAP", "12/30/2023")</f>
        <v>98450.086633519997</v>
      </c>
      <c r="H106">
        <f t="shared" si="17"/>
        <v>2.3430258361363272E-3</v>
      </c>
      <c r="I106">
        <f t="shared" si="18"/>
        <v>1.1340245046899823E-2</v>
      </c>
      <c r="K106" s="14" t="s">
        <v>108</v>
      </c>
      <c r="L106" s="4" cm="1">
        <f t="array" ref="L106">_xll.SNL.Clients.Office.Excel.Functions.SPG(K106, "SP_TOTAL_REV", "CY2023")</f>
        <v>77116000</v>
      </c>
      <c r="M106" s="4">
        <f>_xll.SNL.Clients.Office.Excel.Functions.SPG(K106,"IQ_AVG_DILUT_SHARES_OUT","CY2023")</f>
        <v>1955800000</v>
      </c>
      <c r="N106" s="5">
        <f>_xll.SNL.Clients.Office.Excel.Functions.SPG(K106, "IQ_DILUT_EPS_NORM", "CY2023")</f>
        <v>4.84</v>
      </c>
      <c r="O106">
        <f t="shared" si="14"/>
        <v>9466072</v>
      </c>
      <c r="P106">
        <f t="shared" si="15"/>
        <v>0.122751076300638</v>
      </c>
      <c r="Q106" s="5">
        <f>_xll.SNL.Clients.Office.Excel.Functions.SPG(K106, "SP_MARKETCAP", "12/31/2022")</f>
        <v>87603.855038719994</v>
      </c>
      <c r="R106">
        <f t="shared" si="19"/>
        <v>2.6042618256036446E-3</v>
      </c>
      <c r="S106">
        <f t="shared" si="20"/>
        <v>1.260462723592164E-2</v>
      </c>
      <c r="U106" s="14" t="s">
        <v>108</v>
      </c>
      <c r="V106" s="4" cm="1">
        <f t="array" ref="V106">_xll.SNL.Clients.Office.Excel.Functions.SPG(U106, "SP_TOTAL_REV", "CY2021")</f>
        <v>72564000</v>
      </c>
      <c r="W106" s="4">
        <f>_xll.SNL.Clients.Office.Excel.Functions.SPG(U106,"IQ_AVG_DILUT_SHARES_OUT","CY2021")</f>
        <v>2049400000</v>
      </c>
      <c r="X106" s="5">
        <f>_xll.SNL.Clients.Office.Excel.Functions.SPG(U106, "IQ_DILUT_EPS_NORM", "CY2021")</f>
        <v>8.3420000000000005</v>
      </c>
      <c r="Y106">
        <f t="shared" si="21"/>
        <v>17096094.800000001</v>
      </c>
      <c r="Z106">
        <f t="shared" si="22"/>
        <v>0.23560022600738659</v>
      </c>
      <c r="AA106" s="5">
        <f>_xll.SNL.Clients.Office.Excel.Functions.SPG(U106, "SP_MARKETCAP", "12/31/2021")</f>
        <v>119829.89856320999</v>
      </c>
      <c r="AB106">
        <f t="shared" si="16"/>
        <v>2.8238973625597588E-3</v>
      </c>
      <c r="AC106">
        <f t="shared" si="23"/>
        <v>2.3556951798473509E-2</v>
      </c>
    </row>
    <row r="107" spans="1:29" x14ac:dyDescent="0.3">
      <c r="A107" s="14" t="s">
        <v>109</v>
      </c>
      <c r="B107" s="4" cm="1">
        <f t="array" ref="B107">_xll.SNL.Clients.Office.Excel.Functions.SPG(A107, "SP_TOTAL_REV", "CY2023")</f>
        <v>8224000</v>
      </c>
      <c r="C107" s="4">
        <f>_xll.SNL.Clients.Office.Excel.Functions.SPG(A107,"IQ_AVG_DILUT_SHARES_OUT","CY2023")</f>
        <v>476693148</v>
      </c>
      <c r="D107" s="5">
        <f>_xll.SNL.Clients.Office.Excel.Functions.SPG(A107, "IQ_DILUT_EPS_NORM", "CY2023")</f>
        <v>2.6619999999999999</v>
      </c>
      <c r="E107">
        <f t="shared" si="12"/>
        <v>1268957.159976</v>
      </c>
      <c r="F107">
        <f t="shared" si="13"/>
        <v>0.15429926556128404</v>
      </c>
      <c r="G107" s="5">
        <f>_xll.SNL.Clients.Office.Excel.Functions.SPG(A107, "SP_MARKETCAP", "12/30/2023")</f>
        <v>15450.629126379999</v>
      </c>
      <c r="H107">
        <f t="shared" si="17"/>
        <v>3.6771144105162318E-4</v>
      </c>
      <c r="I107">
        <f t="shared" si="18"/>
        <v>9.7884785607942081E-4</v>
      </c>
      <c r="K107" s="14" t="s">
        <v>109</v>
      </c>
      <c r="L107" s="4" cm="1">
        <f t="array" ref="L107">_xll.SNL.Clients.Office.Excel.Functions.SPG(K107, "SP_TOTAL_REV", "CY2023")</f>
        <v>8224000</v>
      </c>
      <c r="M107" s="4">
        <f>_xll.SNL.Clients.Office.Excel.Functions.SPG(K107,"IQ_AVG_DILUT_SHARES_OUT","CY2023")</f>
        <v>476693148</v>
      </c>
      <c r="N107" s="5">
        <f>_xll.SNL.Clients.Office.Excel.Functions.SPG(K107, "IQ_DILUT_EPS_NORM", "CY2023")</f>
        <v>2.6619999999999999</v>
      </c>
      <c r="O107">
        <f t="shared" si="14"/>
        <v>1268957.159976</v>
      </c>
      <c r="P107">
        <f t="shared" si="15"/>
        <v>0.15429926556128404</v>
      </c>
      <c r="Q107" s="5">
        <f>_xll.SNL.Clients.Office.Excel.Functions.SPG(K107, "SP_MARKETCAP", "12/31/2022")</f>
        <v>19389.369331419999</v>
      </c>
      <c r="R107">
        <f t="shared" si="19"/>
        <v>5.7640151052746366E-4</v>
      </c>
      <c r="S107">
        <f t="shared" si="20"/>
        <v>1.5343808210241082E-3</v>
      </c>
      <c r="U107" s="14" t="s">
        <v>109</v>
      </c>
      <c r="V107" s="4" cm="1">
        <f t="array" ref="V107">_xll.SNL.Clients.Office.Excel.Functions.SPG(U107, "SP_TOTAL_REV", "CY2021")</f>
        <v>6647000</v>
      </c>
      <c r="W107" s="4">
        <f>_xll.SNL.Clients.Office.Excel.Functions.SPG(U107,"IQ_AVG_DILUT_SHARES_OUT","CY2021")</f>
        <v>427435818</v>
      </c>
      <c r="X107" s="5">
        <f>_xll.SNL.Clients.Office.Excel.Functions.SPG(U107, "IQ_DILUT_EPS_NORM", "CY2021")</f>
        <v>4.3529999999999998</v>
      </c>
      <c r="Y107">
        <f t="shared" si="21"/>
        <v>1860628.1157539999</v>
      </c>
      <c r="Z107">
        <f t="shared" si="22"/>
        <v>0.27991998130795848</v>
      </c>
      <c r="AA107" s="5">
        <f>_xll.SNL.Clients.Office.Excel.Functions.SPG(U107, "SP_MARKETCAP", "12/31/2021")</f>
        <v>20137.929966</v>
      </c>
      <c r="AB107">
        <f t="shared" si="16"/>
        <v>4.7456810028427988E-4</v>
      </c>
      <c r="AC107">
        <f t="shared" si="23"/>
        <v>2.0657949405374701E-3</v>
      </c>
    </row>
    <row r="108" spans="1:29" x14ac:dyDescent="0.3">
      <c r="A108" s="14" t="s">
        <v>110</v>
      </c>
      <c r="B108" s="4" cm="1">
        <f t="array" ref="B108">_xll.SNL.Clients.Office.Excel.Functions.SPG(A108, "SP_TOTAL_REV", "CY2023")</f>
        <v>5569100</v>
      </c>
      <c r="C108" s="4">
        <f>_xll.SNL.Clients.Office.Excel.Functions.SPG(A108,"IQ_AVG_DILUT_SHARES_OUT","CY2023")</f>
        <v>359500000</v>
      </c>
      <c r="D108" s="5">
        <f>_xll.SNL.Clients.Office.Excel.Functions.SPG(A108, "IQ_DILUT_EPS_NORM", "CY2023")</f>
        <v>7.2210000000000001</v>
      </c>
      <c r="E108">
        <f t="shared" si="12"/>
        <v>2595949.5</v>
      </c>
      <c r="F108">
        <f t="shared" si="13"/>
        <v>0.46613447415201736</v>
      </c>
      <c r="G108" s="5">
        <f>_xll.SNL.Clients.Office.Excel.Functions.SPG(A108, "SP_MARKETCAP", "12/30/2023")</f>
        <v>75814.520745600006</v>
      </c>
      <c r="H108">
        <f t="shared" si="17"/>
        <v>1.8043191929579632E-3</v>
      </c>
      <c r="I108">
        <f t="shared" si="18"/>
        <v>1.3028988892349453E-2</v>
      </c>
      <c r="K108" s="14" t="s">
        <v>110</v>
      </c>
      <c r="L108" s="4" cm="1">
        <f t="array" ref="L108">_xll.SNL.Clients.Office.Excel.Functions.SPG(K108, "SP_TOTAL_REV", "CY2023")</f>
        <v>5569100</v>
      </c>
      <c r="M108" s="4">
        <f>_xll.SNL.Clients.Office.Excel.Functions.SPG(K108,"IQ_AVG_DILUT_SHARES_OUT","CY2023")</f>
        <v>359500000</v>
      </c>
      <c r="N108" s="5">
        <f>_xll.SNL.Clients.Office.Excel.Functions.SPG(K108, "IQ_DILUT_EPS_NORM", "CY2023")</f>
        <v>7.2210000000000001</v>
      </c>
      <c r="O108">
        <f t="shared" si="14"/>
        <v>2595949.5</v>
      </c>
      <c r="P108">
        <f t="shared" si="15"/>
        <v>0.46613447415201736</v>
      </c>
      <c r="Q108" s="5">
        <f>_xll.SNL.Clients.Office.Excel.Functions.SPG(K108, "SP_MARKETCAP", "12/31/2022")</f>
        <v>60491.880154719998</v>
      </c>
      <c r="R108">
        <f t="shared" si="19"/>
        <v>1.7982849519156251E-3</v>
      </c>
      <c r="S108">
        <f t="shared" si="20"/>
        <v>1.298541563778273E-2</v>
      </c>
      <c r="U108" s="14" t="s">
        <v>110</v>
      </c>
      <c r="V108" s="4" cm="1">
        <f t="array" ref="V108">_xll.SNL.Clients.Office.Excel.Functions.SPG(U108, "SP_TOTAL_REV", "CY2021")</f>
        <v>4689700</v>
      </c>
      <c r="W108" s="4">
        <f>_xll.SNL.Clients.Office.Excel.Functions.SPG(U108,"IQ_AVG_DILUT_SHARES_OUT","CY2021")</f>
        <v>358929000</v>
      </c>
      <c r="X108" s="5">
        <f>_xll.SNL.Clients.Office.Excel.Functions.SPG(U108, "IQ_DILUT_EPS_NORM", "CY2021")</f>
        <v>5.1749999999999998</v>
      </c>
      <c r="Y108">
        <f t="shared" si="21"/>
        <v>1857457.575</v>
      </c>
      <c r="Z108">
        <f t="shared" si="22"/>
        <v>0.39607172633643944</v>
      </c>
      <c r="AA108" s="5">
        <f>_xll.SNL.Clients.Office.Excel.Functions.SPG(U108, "SP_MARKETCAP", "12/31/2021")</f>
        <v>82108.365677220005</v>
      </c>
      <c r="AB108">
        <f t="shared" si="16"/>
        <v>1.9349561341544925E-3</v>
      </c>
      <c r="AC108">
        <f t="shared" si="23"/>
        <v>1.0013397994249499E-2</v>
      </c>
    </row>
    <row r="109" spans="1:29" x14ac:dyDescent="0.3">
      <c r="A109" s="14" t="s">
        <v>111</v>
      </c>
      <c r="B109" s="4" cm="1">
        <f t="array" ref="B109">_xll.SNL.Clients.Office.Excel.Functions.SPG(A109, "SP_TOTAL_REV", "CY2023")</f>
        <v>7462000</v>
      </c>
      <c r="C109" s="4">
        <f>_xll.SNL.Clients.Office.Excel.Functions.SPG(A109,"IQ_AVG_DILUT_SHARES_OUT","CY2023")</f>
        <v>291700000</v>
      </c>
      <c r="D109" s="5">
        <f>_xll.SNL.Clients.Office.Excel.Functions.SPG(A109, "IQ_DILUT_EPS_NORM", "CY2023")</f>
        <v>2.0339999999999998</v>
      </c>
      <c r="E109">
        <f t="shared" si="12"/>
        <v>593317.80000000005</v>
      </c>
      <c r="F109">
        <f t="shared" si="13"/>
        <v>7.9511900294827131E-2</v>
      </c>
      <c r="G109" s="5">
        <f>_xll.SNL.Clients.Office.Excel.Functions.SPG(A109, "SP_MARKETCAP", "12/30/2023")</f>
        <v>16942.710335690001</v>
      </c>
      <c r="H109">
        <f t="shared" si="17"/>
        <v>4.0322166702065311E-4</v>
      </c>
      <c r="I109">
        <f t="shared" si="18"/>
        <v>8.2015287072000835E-4</v>
      </c>
      <c r="K109" s="14" t="s">
        <v>111</v>
      </c>
      <c r="L109" s="4" cm="1">
        <f t="array" ref="L109">_xll.SNL.Clients.Office.Excel.Functions.SPG(K109, "SP_TOTAL_REV", "CY2023")</f>
        <v>7462000</v>
      </c>
      <c r="M109" s="4">
        <f>_xll.SNL.Clients.Office.Excel.Functions.SPG(K109,"IQ_AVG_DILUT_SHARES_OUT","CY2023")</f>
        <v>291700000</v>
      </c>
      <c r="N109" s="5">
        <f>_xll.SNL.Clients.Office.Excel.Functions.SPG(K109, "IQ_DILUT_EPS_NORM", "CY2023")</f>
        <v>2.0339999999999998</v>
      </c>
      <c r="O109">
        <f t="shared" si="14"/>
        <v>593317.80000000005</v>
      </c>
      <c r="P109">
        <f t="shared" si="15"/>
        <v>7.9511900294827131E-2</v>
      </c>
      <c r="Q109" s="5">
        <f>_xll.SNL.Clients.Office.Excel.Functions.SPG(K109, "SP_MARKETCAP", "12/31/2022")</f>
        <v>18381.633954659999</v>
      </c>
      <c r="R109">
        <f t="shared" si="19"/>
        <v>5.464438474674715E-4</v>
      </c>
      <c r="S109">
        <f t="shared" si="20"/>
        <v>1.1114667857488368E-3</v>
      </c>
      <c r="U109" s="14" t="s">
        <v>111</v>
      </c>
      <c r="V109" s="4" cm="1">
        <f t="array" ref="V109">_xll.SNL.Clients.Office.Excel.Functions.SPG(U109, "SP_TOTAL_REV", "CY2021")</f>
        <v>7329000</v>
      </c>
      <c r="W109" s="4">
        <f>_xll.SNL.Clients.Office.Excel.Functions.SPG(U109,"IQ_AVG_DILUT_SHARES_OUT","CY2021")</f>
        <v>289500000</v>
      </c>
      <c r="X109" s="5">
        <f>_xll.SNL.Clients.Office.Excel.Functions.SPG(U109, "IQ_DILUT_EPS_NORM", "CY2021")</f>
        <v>1.8560000000000001</v>
      </c>
      <c r="Y109">
        <f t="shared" si="21"/>
        <v>537312</v>
      </c>
      <c r="Z109">
        <f t="shared" si="22"/>
        <v>7.3313139582480563E-2</v>
      </c>
      <c r="AA109" s="5">
        <f>_xll.SNL.Clients.Office.Excel.Functions.SPG(U109, "SP_MARKETCAP", "12/31/2021")</f>
        <v>18844.81515445</v>
      </c>
      <c r="AB109">
        <f t="shared" si="16"/>
        <v>4.4409470800399871E-4</v>
      </c>
      <c r="AC109">
        <f t="shared" si="23"/>
        <v>8.2423977805542168E-4</v>
      </c>
    </row>
    <row r="110" spans="1:29" x14ac:dyDescent="0.3">
      <c r="A110" s="14" t="s">
        <v>112</v>
      </c>
      <c r="B110" s="4" cm="1">
        <f t="array" ref="B110">_xll.SNL.Clients.Office.Excel.Functions.SPG(A110, "SP_TOTAL_REV", "CY2023")</f>
        <v>19353000</v>
      </c>
      <c r="C110" s="4">
        <f>_xll.SNL.Clients.Office.Excel.Functions.SPG(A110,"IQ_AVG_DILUT_SHARES_OUT","CY2023")</f>
        <v>505000000</v>
      </c>
      <c r="D110" s="5">
        <f>_xll.SNL.Clients.Office.Excel.Functions.SPG(A110, "IQ_DILUT_EPS_NORM", "CY2023")</f>
        <v>3.762</v>
      </c>
      <c r="E110">
        <f t="shared" si="12"/>
        <v>1899810</v>
      </c>
      <c r="F110">
        <f t="shared" si="13"/>
        <v>9.8166175786699741E-2</v>
      </c>
      <c r="G110" s="5">
        <f>_xll.SNL.Clients.Office.Excel.Functions.SPG(A110, "SP_MARKETCAP", "12/30/2023")</f>
        <v>37871.689599379999</v>
      </c>
      <c r="H110">
        <f t="shared" si="17"/>
        <v>9.0131304322560901E-4</v>
      </c>
      <c r="I110">
        <f t="shared" si="18"/>
        <v>3.3907396686147411E-3</v>
      </c>
      <c r="K110" s="14" t="s">
        <v>112</v>
      </c>
      <c r="L110" s="4" cm="1">
        <f t="array" ref="L110">_xll.SNL.Clients.Office.Excel.Functions.SPG(K110, "SP_TOTAL_REV", "CY2023")</f>
        <v>19353000</v>
      </c>
      <c r="M110" s="4">
        <f>_xll.SNL.Clients.Office.Excel.Functions.SPG(K110,"IQ_AVG_DILUT_SHARES_OUT","CY2023")</f>
        <v>505000000</v>
      </c>
      <c r="N110" s="5">
        <f>_xll.SNL.Clients.Office.Excel.Functions.SPG(K110, "IQ_DILUT_EPS_NORM", "CY2023")</f>
        <v>3.762</v>
      </c>
      <c r="O110">
        <f t="shared" si="14"/>
        <v>1899810</v>
      </c>
      <c r="P110">
        <f t="shared" si="15"/>
        <v>9.8166175786699741E-2</v>
      </c>
      <c r="Q110" s="5">
        <f>_xll.SNL.Clients.Office.Excel.Functions.SPG(K110, "SP_MARKETCAP", "12/31/2022")</f>
        <v>29391.166696079999</v>
      </c>
      <c r="R110">
        <f t="shared" si="19"/>
        <v>8.7373202244037595E-4</v>
      </c>
      <c r="S110">
        <f t="shared" si="20"/>
        <v>3.2869798684206945E-3</v>
      </c>
      <c r="U110" s="14" t="s">
        <v>112</v>
      </c>
      <c r="V110" s="4" cm="1">
        <f t="array" ref="V110">_xll.SNL.Clients.Office.Excel.Functions.SPG(U110, "SP_TOTAL_REV", "CY2021")</f>
        <v>18507000</v>
      </c>
      <c r="W110" s="4">
        <f>_xll.SNL.Clients.Office.Excel.Functions.SPG(U110,"IQ_AVG_DILUT_SHARES_OUT","CY2021")</f>
        <v>528000000</v>
      </c>
      <c r="X110" s="5">
        <f>_xll.SNL.Clients.Office.Excel.Functions.SPG(U110, "IQ_DILUT_EPS_NORM", "CY2021")</f>
        <v>3.35</v>
      </c>
      <c r="Y110">
        <f t="shared" si="21"/>
        <v>1768800</v>
      </c>
      <c r="Z110">
        <f t="shared" si="22"/>
        <v>9.5574647430701903E-2</v>
      </c>
      <c r="AA110" s="5">
        <f>_xll.SNL.Clients.Office.Excel.Functions.SPG(U110, "SP_MARKETCAP", "12/31/2021")</f>
        <v>46600.333840480002</v>
      </c>
      <c r="AB110">
        <f t="shared" si="16"/>
        <v>1.098178012369091E-3</v>
      </c>
      <c r="AC110">
        <f t="shared" si="23"/>
        <v>3.6788963414364551E-3</v>
      </c>
    </row>
    <row r="111" spans="1:29" x14ac:dyDescent="0.3">
      <c r="A111" s="14" t="s">
        <v>2028</v>
      </c>
      <c r="B111" s="4" cm="1">
        <f t="array" ref="B111">_xll.SNL.Clients.Office.Excel.Functions.SPG(A111, "SP_TOTAL_REV", "CY2023")</f>
        <v>2926540</v>
      </c>
      <c r="C111" s="4">
        <f>_xll.SNL.Clients.Office.Excel.Functions.SPG(A111,"IQ_AVG_DILUT_SHARES_OUT","CY2023")</f>
        <v>254391000</v>
      </c>
      <c r="D111" s="5">
        <f>_xll.SNL.Clients.Office.Excel.Functions.SPG(A111, "IQ_DILUT_EPS_NORM", "CY2023")</f>
        <v>-0.125</v>
      </c>
      <c r="E111">
        <f t="shared" si="12"/>
        <v>-31798.875</v>
      </c>
      <c r="F111">
        <f t="shared" si="13"/>
        <v>-1.0865689517313962E-2</v>
      </c>
      <c r="G111" s="5">
        <f>_xll.SNL.Clients.Office.Excel.Functions.SPG(A111, "SP_MARKETCAP", "12/30/2023")</f>
        <v>41609.586230000001</v>
      </c>
      <c r="H111">
        <f t="shared" si="17"/>
        <v>9.9027170926468695E-4</v>
      </c>
      <c r="I111">
        <f t="shared" si="18"/>
        <v>-1.2378396365808587E-4</v>
      </c>
      <c r="K111" s="14" t="s">
        <v>2028</v>
      </c>
      <c r="L111" s="4" cm="1">
        <f t="array" ref="L111">_xll.SNL.Clients.Office.Excel.Functions.SPG(K111, "SP_TOTAL_REV", "CY2023")</f>
        <v>2926540</v>
      </c>
      <c r="M111" s="4">
        <f>_xll.SNL.Clients.Office.Excel.Functions.SPG(K111,"IQ_AVG_DILUT_SHARES_OUT","CY2023")</f>
        <v>254391000</v>
      </c>
      <c r="N111" s="5">
        <f>_xll.SNL.Clients.Office.Excel.Functions.SPG(K111, "IQ_DILUT_EPS_NORM", "CY2023")</f>
        <v>-0.125</v>
      </c>
      <c r="O111">
        <f t="shared" si="14"/>
        <v>-31798.875</v>
      </c>
      <c r="P111">
        <f t="shared" si="15"/>
        <v>-1.0865689517313962E-2</v>
      </c>
      <c r="Q111" s="5">
        <f>_xll.SNL.Clients.Office.Excel.Functions.SPG(K111, "SP_MARKETCAP", "12/31/2022")</f>
        <v>8032.3132560000004</v>
      </c>
      <c r="R111">
        <f t="shared" si="19"/>
        <v>2.3878226334497798E-4</v>
      </c>
      <c r="S111">
        <f t="shared" si="20"/>
        <v>-2.9847782918122247E-5</v>
      </c>
      <c r="U111" s="14" t="s">
        <v>2028</v>
      </c>
      <c r="V111" s="4" cm="1">
        <f t="array" ref="V111">_xll.SNL.Clients.Office.Excel.Functions.SPG(U111, "SP_TOTAL_REV", "CY2021")</f>
        <v>7837303</v>
      </c>
      <c r="W111" s="4">
        <f>_xll.SNL.Clients.Office.Excel.Functions.SPG(U111,"IQ_AVG_DILUT_SHARES_OUT","CY2021")</f>
        <v>219965000</v>
      </c>
      <c r="X111" s="5">
        <f>_xll.SNL.Clients.Office.Excel.Functions.SPG(U111, "IQ_DILUT_EPS_NORM", "CY2021")</f>
        <v>8.5980000000000008</v>
      </c>
      <c r="Y111">
        <f t="shared" si="21"/>
        <v>1891259.0700000003</v>
      </c>
      <c r="Z111">
        <f t="shared" si="22"/>
        <v>0.24131503783890967</v>
      </c>
      <c r="AA111" s="5">
        <f>_xll.SNL.Clients.Office.Excel.Functions.SPG(U111, "SP_MARKETCAP", "12/31/2021")</f>
        <v>54311.189697000002</v>
      </c>
      <c r="AB111">
        <f t="shared" si="16"/>
        <v>1.2798911388708146E-3</v>
      </c>
      <c r="AC111">
        <f t="shared" si="23"/>
        <v>1.1004504012011265E-2</v>
      </c>
    </row>
    <row r="112" spans="1:29" x14ac:dyDescent="0.3">
      <c r="A112" s="14" t="s">
        <v>113</v>
      </c>
      <c r="B112" s="4" cm="1">
        <f t="array" ref="B112">_xll.SNL.Clients.Office.Excel.Functions.SPG(A112, "SP_TOTAL_REV", "CY2023")</f>
        <v>19457000</v>
      </c>
      <c r="C112" s="4">
        <f>_xll.SNL.Clients.Office.Excel.Functions.SPG(A112,"IQ_AVG_DILUT_SHARES_OUT","CY2023")</f>
        <v>829200000</v>
      </c>
      <c r="D112" s="5">
        <f>_xll.SNL.Clients.Office.Excel.Functions.SPG(A112, "IQ_DILUT_EPS_NORM", "CY2023")</f>
        <v>2.6219999999999999</v>
      </c>
      <c r="E112">
        <f t="shared" si="12"/>
        <v>2174162.4</v>
      </c>
      <c r="F112">
        <f t="shared" si="13"/>
        <v>0.11174191293621832</v>
      </c>
      <c r="G112" s="5">
        <f>_xll.SNL.Clients.Office.Excel.Functions.SPG(A112, "SP_MARKETCAP", "12/30/2023")</f>
        <v>65631.00276489</v>
      </c>
      <c r="H112">
        <f t="shared" si="17"/>
        <v>1.5619603840685201E-3</v>
      </c>
      <c r="I112">
        <f t="shared" si="18"/>
        <v>4.0954601270276596E-3</v>
      </c>
      <c r="K112" s="14" t="s">
        <v>113</v>
      </c>
      <c r="L112" s="4" cm="1">
        <f t="array" ref="L112">_xll.SNL.Clients.Office.Excel.Functions.SPG(K112, "SP_TOTAL_REV", "CY2023")</f>
        <v>19457000</v>
      </c>
      <c r="M112" s="4">
        <f>_xll.SNL.Clients.Office.Excel.Functions.SPG(K112,"IQ_AVG_DILUT_SHARES_OUT","CY2023")</f>
        <v>829200000</v>
      </c>
      <c r="N112" s="5">
        <f>_xll.SNL.Clients.Office.Excel.Functions.SPG(K112, "IQ_DILUT_EPS_NORM", "CY2023")</f>
        <v>2.6219999999999999</v>
      </c>
      <c r="O112">
        <f t="shared" si="14"/>
        <v>2174162.4</v>
      </c>
      <c r="P112">
        <f t="shared" si="15"/>
        <v>0.11174191293621832</v>
      </c>
      <c r="Q112" s="5">
        <f>_xll.SNL.Clients.Office.Excel.Functions.SPG(K112, "SP_MARKETCAP", "12/31/2022")</f>
        <v>65806.527605900003</v>
      </c>
      <c r="R112">
        <f t="shared" si="19"/>
        <v>1.9562772396697695E-3</v>
      </c>
      <c r="S112">
        <f t="shared" si="20"/>
        <v>5.1293589224141352E-3</v>
      </c>
      <c r="U112" s="14" t="s">
        <v>113</v>
      </c>
      <c r="V112" s="4" cm="1">
        <f t="array" ref="V112">_xll.SNL.Clients.Office.Excel.Functions.SPG(U112, "SP_TOTAL_REV", "CY2021")</f>
        <v>17421000</v>
      </c>
      <c r="W112" s="4">
        <f>_xll.SNL.Clients.Office.Excel.Functions.SPG(U112,"IQ_AVG_DILUT_SHARES_OUT","CY2021")</f>
        <v>848300000</v>
      </c>
      <c r="X112" s="5">
        <f>_xll.SNL.Clients.Office.Excel.Functions.SPG(U112, "IQ_DILUT_EPS_NORM", "CY2021")</f>
        <v>2.5419999999999998</v>
      </c>
      <c r="Y112">
        <f t="shared" si="21"/>
        <v>2156378.6</v>
      </c>
      <c r="Z112">
        <f t="shared" si="22"/>
        <v>0.12378041444233971</v>
      </c>
      <c r="AA112" s="5">
        <f>_xll.SNL.Clients.Office.Excel.Functions.SPG(U112, "SP_MARKETCAP", "12/31/2021")</f>
        <v>71928.707289939994</v>
      </c>
      <c r="AB112">
        <f t="shared" si="16"/>
        <v>1.695063496204576E-3</v>
      </c>
      <c r="AC112">
        <f t="shared" si="23"/>
        <v>4.3088514073520321E-3</v>
      </c>
    </row>
    <row r="113" spans="1:29" x14ac:dyDescent="0.3">
      <c r="A113" s="14" t="s">
        <v>114</v>
      </c>
      <c r="B113" s="4" cm="1">
        <f t="array" ref="B113">_xll.SNL.Clients.Office.Excel.Functions.SPG(A113, "SP_TOTAL_REV", "CY2023")</f>
        <v>121572000</v>
      </c>
      <c r="C113" s="4">
        <f>_xll.SNL.Clients.Office.Excel.Functions.SPG(A113,"IQ_AVG_DILUT_SHARES_OUT","CY2023")</f>
        <v>4148000000</v>
      </c>
      <c r="D113" s="5">
        <f>_xll.SNL.Clients.Office.Excel.Functions.SPG(A113, "IQ_DILUT_EPS_NORM", "CY2023")</f>
        <v>3.173</v>
      </c>
      <c r="E113">
        <f t="shared" si="12"/>
        <v>13161604</v>
      </c>
      <c r="F113">
        <f t="shared" si="13"/>
        <v>0.10826180370480044</v>
      </c>
      <c r="G113" s="5">
        <f>_xll.SNL.Clients.Office.Excel.Functions.SPG(A113, "SP_MARKETCAP", "12/30/2023")</f>
        <v>176499.74699365001</v>
      </c>
      <c r="H113">
        <f t="shared" si="17"/>
        <v>4.2005393943131885E-3</v>
      </c>
      <c r="I113">
        <f t="shared" si="18"/>
        <v>1.3328311498155748E-2</v>
      </c>
      <c r="K113" s="14" t="s">
        <v>114</v>
      </c>
      <c r="L113" s="4" cm="1">
        <f t="array" ref="L113">_xll.SNL.Clients.Office.Excel.Functions.SPG(K113, "SP_TOTAL_REV", "CY2023")</f>
        <v>121572000</v>
      </c>
      <c r="M113" s="4">
        <f>_xll.SNL.Clients.Office.Excel.Functions.SPG(K113,"IQ_AVG_DILUT_SHARES_OUT","CY2023")</f>
        <v>4148000000</v>
      </c>
      <c r="N113" s="5">
        <f>_xll.SNL.Clients.Office.Excel.Functions.SPG(K113, "IQ_DILUT_EPS_NORM", "CY2023")</f>
        <v>3.173</v>
      </c>
      <c r="O113">
        <f t="shared" si="14"/>
        <v>13161604</v>
      </c>
      <c r="P113">
        <f t="shared" si="15"/>
        <v>0.10826180370480044</v>
      </c>
      <c r="Q113" s="5">
        <f>_xll.SNL.Clients.Office.Excel.Functions.SPG(K113, "SP_MARKETCAP", "12/31/2022")</f>
        <v>151189.60202918001</v>
      </c>
      <c r="R113">
        <f t="shared" si="19"/>
        <v>4.4945203475209279E-3</v>
      </c>
      <c r="S113">
        <f t="shared" si="20"/>
        <v>1.4261113062683904E-2</v>
      </c>
      <c r="U113" s="14" t="s">
        <v>114</v>
      </c>
      <c r="V113" s="4" cm="1">
        <f t="array" ref="V113">_xll.SNL.Clients.Office.Excel.Functions.SPG(U113, "SP_TOTAL_REV", "CY2021")</f>
        <v>116385000</v>
      </c>
      <c r="W113" s="4">
        <f>_xll.SNL.Clients.Office.Excel.Functions.SPG(U113,"IQ_AVG_DILUT_SHARES_OUT","CY2021")</f>
        <v>4654000000</v>
      </c>
      <c r="X113" s="5">
        <f>_xll.SNL.Clients.Office.Excel.Functions.SPG(U113, "IQ_DILUT_EPS_NORM", "CY2021")</f>
        <v>2.5880000000000001</v>
      </c>
      <c r="Y113">
        <f t="shared" si="21"/>
        <v>12044552</v>
      </c>
      <c r="Z113">
        <f t="shared" si="22"/>
        <v>0.10348886884048632</v>
      </c>
      <c r="AA113" s="5">
        <f>_xll.SNL.Clients.Office.Excel.Functions.SPG(U113, "SP_MARKETCAP", "12/31/2021")</f>
        <v>229953.89685485</v>
      </c>
      <c r="AB113">
        <f t="shared" si="16"/>
        <v>5.4190666154675122E-3</v>
      </c>
      <c r="AC113">
        <f t="shared" si="23"/>
        <v>1.4024544400829921E-2</v>
      </c>
    </row>
    <row r="114" spans="1:29" x14ac:dyDescent="0.3">
      <c r="A114" s="14" t="s">
        <v>115</v>
      </c>
      <c r="B114" s="4" cm="1">
        <f t="array" ref="B114">_xll.SNL.Clients.Office.Excel.Functions.SPG(A114, "SP_TOTAL_REV", "CY2023")</f>
        <v>12171900</v>
      </c>
      <c r="C114" s="4">
        <f>_xll.SNL.Clients.Office.Excel.Functions.SPG(A114,"IQ_AVG_DILUT_SHARES_OUT","CY2023")</f>
        <v>479800000</v>
      </c>
      <c r="D114" s="5">
        <f>_xll.SNL.Clients.Office.Excel.Functions.SPG(A114, "IQ_DILUT_EPS_NORM", "CY2023")</f>
        <v>2.1760000000000002</v>
      </c>
      <c r="E114">
        <f t="shared" si="12"/>
        <v>1044044.8000000002</v>
      </c>
      <c r="F114">
        <f t="shared" si="13"/>
        <v>8.577500636712429E-2</v>
      </c>
      <c r="G114" s="5">
        <f>_xll.SNL.Clients.Office.Excel.Functions.SPG(A114, "SP_MARKETCAP", "12/30/2023")</f>
        <v>13698.55946946</v>
      </c>
      <c r="H114">
        <f t="shared" si="17"/>
        <v>3.2601371773569103E-4</v>
      </c>
      <c r="I114">
        <f t="shared" si="18"/>
        <v>7.0940584979286376E-4</v>
      </c>
      <c r="K114" s="14" t="s">
        <v>115</v>
      </c>
      <c r="L114" s="4" cm="1">
        <f t="array" ref="L114">_xll.SNL.Clients.Office.Excel.Functions.SPG(K114, "SP_TOTAL_REV", "CY2023")</f>
        <v>12171900</v>
      </c>
      <c r="M114" s="4">
        <f>_xll.SNL.Clients.Office.Excel.Functions.SPG(K114,"IQ_AVG_DILUT_SHARES_OUT","CY2023")</f>
        <v>479800000</v>
      </c>
      <c r="N114" s="5">
        <f>_xll.SNL.Clients.Office.Excel.Functions.SPG(K114, "IQ_DILUT_EPS_NORM", "CY2023")</f>
        <v>2.1760000000000002</v>
      </c>
      <c r="O114">
        <f t="shared" si="14"/>
        <v>1044044.8000000002</v>
      </c>
      <c r="P114">
        <f t="shared" si="15"/>
        <v>8.577500636712429E-2</v>
      </c>
      <c r="Q114" s="5">
        <f>_xll.SNL.Clients.Office.Excel.Functions.SPG(K114, "SP_MARKETCAP", "12/31/2022")</f>
        <v>18547.1687709</v>
      </c>
      <c r="R114">
        <f t="shared" si="19"/>
        <v>5.5136481815479569E-4</v>
      </c>
      <c r="S114">
        <f t="shared" si="20"/>
        <v>1.1997698443048355E-3</v>
      </c>
      <c r="U114" s="14" t="s">
        <v>115</v>
      </c>
      <c r="V114" s="4" cm="1">
        <f t="array" ref="V114">_xll.SNL.Clients.Office.Excel.Functions.SPG(U114, "SP_TOTAL_REV", "CY2021")</f>
        <v>11222800</v>
      </c>
      <c r="W114" s="4">
        <f>_xll.SNL.Clients.Office.Excel.Functions.SPG(U114,"IQ_AVG_DILUT_SHARES_OUT","CY2021")</f>
        <v>483700000</v>
      </c>
      <c r="X114" s="5">
        <f>_xll.SNL.Clients.Office.Excel.Functions.SPG(U114, "IQ_DILUT_EPS_NORM", "CY2021")</f>
        <v>1.833</v>
      </c>
      <c r="Y114">
        <f t="shared" si="21"/>
        <v>886622.1</v>
      </c>
      <c r="Z114">
        <f t="shared" si="22"/>
        <v>7.900186228035784E-2</v>
      </c>
      <c r="AA114" s="5">
        <f>_xll.SNL.Clients.Office.Excel.Functions.SPG(U114, "SP_MARKETCAP", "12/31/2021")</f>
        <v>16381.40602115</v>
      </c>
      <c r="AB114">
        <f t="shared" si="16"/>
        <v>3.8604229672901128E-4</v>
      </c>
      <c r="AC114">
        <f t="shared" si="23"/>
        <v>7.0761552990427766E-4</v>
      </c>
    </row>
    <row r="115" spans="1:29" x14ac:dyDescent="0.3">
      <c r="A115" s="14" t="s">
        <v>116</v>
      </c>
      <c r="B115" s="4" cm="1">
        <f t="array" ref="B115">_xll.SNL.Clients.Office.Excel.Functions.SPG(A115, "SP_TOTAL_REV", "CY2023")</f>
        <v>57861000</v>
      </c>
      <c r="C115" s="4">
        <f>_xll.SNL.Clients.Office.Excel.Functions.SPG(A115,"IQ_AVG_DILUT_SHARES_OUT","CY2023")</f>
        <v>1205675000</v>
      </c>
      <c r="D115" s="5">
        <f>_xll.SNL.Clients.Office.Excel.Functions.SPG(A115, "IQ_DILUT_EPS_NORM", "CY2023")</f>
        <v>8.3219999999999992</v>
      </c>
      <c r="E115">
        <f t="shared" si="12"/>
        <v>10033627.349999998</v>
      </c>
      <c r="F115">
        <f t="shared" si="13"/>
        <v>0.17340915901902831</v>
      </c>
      <c r="G115" s="5">
        <f>_xll.SNL.Clients.Office.Excel.Functions.SPG(A115, "SP_MARKETCAP", "12/30/2023")</f>
        <v>137822.43982793999</v>
      </c>
      <c r="H115">
        <f t="shared" si="17"/>
        <v>3.2800533585946113E-3</v>
      </c>
      <c r="I115">
        <f t="shared" si="18"/>
        <v>2.7296604050224351E-2</v>
      </c>
      <c r="K115" s="14" t="s">
        <v>116</v>
      </c>
      <c r="L115" s="4" cm="1">
        <f t="array" ref="L115">_xll.SNL.Clients.Office.Excel.Functions.SPG(K115, "SP_TOTAL_REV", "CY2023")</f>
        <v>57861000</v>
      </c>
      <c r="M115" s="4">
        <f>_xll.SNL.Clients.Office.Excel.Functions.SPG(K115,"IQ_AVG_DILUT_SHARES_OUT","CY2023")</f>
        <v>1205675000</v>
      </c>
      <c r="N115" s="5">
        <f>_xll.SNL.Clients.Office.Excel.Functions.SPG(K115, "IQ_DILUT_EPS_NORM", "CY2023")</f>
        <v>8.3219999999999992</v>
      </c>
      <c r="O115">
        <f t="shared" si="14"/>
        <v>10033627.349999998</v>
      </c>
      <c r="P115">
        <f t="shared" si="15"/>
        <v>0.17340915901902831</v>
      </c>
      <c r="Q115" s="5">
        <f>_xll.SNL.Clients.Office.Excel.Functions.SPG(K115, "SP_MARKETCAP", "12/31/2022")</f>
        <v>147036.38578800001</v>
      </c>
      <c r="R115">
        <f t="shared" si="19"/>
        <v>4.3710547476840085E-3</v>
      </c>
      <c r="S115">
        <f t="shared" si="20"/>
        <v>3.6375917610226315E-2</v>
      </c>
      <c r="U115" s="14" t="s">
        <v>116</v>
      </c>
      <c r="V115" s="4" cm="1">
        <f t="array" ref="V115">_xll.SNL.Clients.Office.Excel.Functions.SPG(U115, "SP_TOTAL_REV", "CY2021")</f>
        <v>46660000</v>
      </c>
      <c r="W115" s="4">
        <f>_xll.SNL.Clients.Office.Excel.Functions.SPG(U115,"IQ_AVG_DILUT_SHARES_OUT","CY2021")</f>
        <v>1328151000</v>
      </c>
      <c r="X115" s="5">
        <f>_xll.SNL.Clients.Office.Excel.Functions.SPG(U115, "IQ_DILUT_EPS_NORM", "CY2021")</f>
        <v>5.81</v>
      </c>
      <c r="Y115">
        <f t="shared" si="21"/>
        <v>7716557.3099999987</v>
      </c>
      <c r="Z115">
        <f t="shared" si="22"/>
        <v>0.16537842498928415</v>
      </c>
      <c r="AA115" s="5">
        <f>_xll.SNL.Clients.Office.Excel.Functions.SPG(U115, "SP_MARKETCAP", "12/31/2021")</f>
        <v>95201.58486006</v>
      </c>
      <c r="AB115">
        <f t="shared" si="16"/>
        <v>2.2435094047586149E-3</v>
      </c>
      <c r="AC115">
        <f t="shared" si="23"/>
        <v>1.3034789641647553E-2</v>
      </c>
    </row>
    <row r="116" spans="1:29" x14ac:dyDescent="0.3">
      <c r="A116" s="14" t="s">
        <v>117</v>
      </c>
      <c r="B116" s="4" cm="1">
        <f t="array" ref="B116">_xll.SNL.Clients.Office.Excel.Functions.SPG(A116, "SP_TOTAL_REV", "CY2023")</f>
        <v>14663000</v>
      </c>
      <c r="C116" s="4">
        <f>_xll.SNL.Clients.Office.Excel.Functions.SPG(A116,"IQ_AVG_DILUT_SHARES_OUT","CY2023")</f>
        <v>349300000</v>
      </c>
      <c r="D116" s="5">
        <f>_xll.SNL.Clients.Office.Excel.Functions.SPG(A116, "IQ_DILUT_EPS_NORM", "CY2023")</f>
        <v>3.8340000000000001</v>
      </c>
      <c r="E116">
        <f t="shared" si="12"/>
        <v>1339216.2</v>
      </c>
      <c r="F116">
        <f t="shared" si="13"/>
        <v>9.1333028711723385E-2</v>
      </c>
      <c r="G116" s="5">
        <f>_xll.SNL.Clients.Office.Excel.Functions.SPG(A116, "SP_MARKETCAP", "12/30/2023")</f>
        <v>31404.643295630001</v>
      </c>
      <c r="H116">
        <f t="shared" si="17"/>
        <v>7.4740300524279719E-4</v>
      </c>
      <c r="I116">
        <f t="shared" si="18"/>
        <v>2.8655431221008844E-3</v>
      </c>
      <c r="K116" s="14" t="s">
        <v>117</v>
      </c>
      <c r="L116" s="4" cm="1">
        <f t="array" ref="L116">_xll.SNL.Clients.Office.Excel.Functions.SPG(K116, "SP_TOTAL_REV", "CY2023")</f>
        <v>14663000</v>
      </c>
      <c r="M116" s="4">
        <f>_xll.SNL.Clients.Office.Excel.Functions.SPG(K116,"IQ_AVG_DILUT_SHARES_OUT","CY2023")</f>
        <v>349300000</v>
      </c>
      <c r="N116" s="5">
        <f>_xll.SNL.Clients.Office.Excel.Functions.SPG(K116, "IQ_DILUT_EPS_NORM", "CY2023")</f>
        <v>3.8340000000000001</v>
      </c>
      <c r="O116">
        <f t="shared" si="14"/>
        <v>1339216.2</v>
      </c>
      <c r="P116">
        <f t="shared" si="15"/>
        <v>9.1333028711723385E-2</v>
      </c>
      <c r="Q116" s="5">
        <f>_xll.SNL.Clients.Office.Excel.Functions.SPG(K116, "SP_MARKETCAP", "12/31/2022")</f>
        <v>33821.97804288</v>
      </c>
      <c r="R116">
        <f t="shared" si="19"/>
        <v>1.0054498885299743E-3</v>
      </c>
      <c r="S116">
        <f t="shared" si="20"/>
        <v>3.8548948726239212E-3</v>
      </c>
      <c r="U116" s="14" t="s">
        <v>117</v>
      </c>
      <c r="V116" s="4" cm="1">
        <f t="array" ref="V116">_xll.SNL.Clients.Office.Excel.Functions.SPG(U116, "SP_TOTAL_REV", "CY2021")</f>
        <v>13676000</v>
      </c>
      <c r="W116" s="4">
        <f>_xll.SNL.Clients.Office.Excel.Functions.SPG(U116,"IQ_AVG_DILUT_SHARES_OUT","CY2021")</f>
        <v>349400000</v>
      </c>
      <c r="X116" s="5">
        <f>_xll.SNL.Clients.Office.Excel.Functions.SPG(U116, "IQ_DILUT_EPS_NORM", "CY2021")</f>
        <v>3.6629999999999998</v>
      </c>
      <c r="Y116">
        <f t="shared" si="21"/>
        <v>1279852.2</v>
      </c>
      <c r="Z116">
        <f t="shared" si="22"/>
        <v>9.3583811055864288E-2</v>
      </c>
      <c r="AA116" s="5">
        <f>_xll.SNL.Clients.Office.Excel.Functions.SPG(U116, "SP_MARKETCAP", "12/31/2021")</f>
        <v>30181.84215552</v>
      </c>
      <c r="AB116">
        <f t="shared" si="16"/>
        <v>7.11261759227886E-4</v>
      </c>
      <c r="AC116">
        <f t="shared" si="23"/>
        <v>2.6053518240517462E-3</v>
      </c>
    </row>
    <row r="117" spans="1:29" x14ac:dyDescent="0.3">
      <c r="A117" s="14" t="s">
        <v>118</v>
      </c>
      <c r="B117" s="4" cm="1">
        <f t="array" ref="B117">_xll.SNL.Clients.Office.Excel.Functions.SPG(A117, "SP_TOTAL_REV", "CY2023")</f>
        <v>9820400</v>
      </c>
      <c r="C117" s="4">
        <f>_xll.SNL.Clients.Office.Excel.Functions.SPG(A117,"IQ_AVG_DILUT_SHARES_OUT","CY2023")</f>
        <v>189780750</v>
      </c>
      <c r="D117" s="5">
        <f>_xll.SNL.Clients.Office.Excel.Functions.SPG(A117, "IQ_DILUT_EPS_NORM", "CY2023")</f>
        <v>6.8849999999999998</v>
      </c>
      <c r="E117">
        <f t="shared" si="12"/>
        <v>1306640.4637500001</v>
      </c>
      <c r="F117">
        <f t="shared" si="13"/>
        <v>0.13305369065923997</v>
      </c>
      <c r="G117" s="5">
        <f>_xll.SNL.Clients.Office.Excel.Functions.SPG(A117, "SP_MARKETCAP", "12/30/2023")</f>
        <v>44400.45313175</v>
      </c>
      <c r="H117">
        <f t="shared" si="17"/>
        <v>1.05669189719565E-3</v>
      </c>
      <c r="I117">
        <f t="shared" si="18"/>
        <v>7.2753237121920503E-3</v>
      </c>
      <c r="K117" s="14" t="s">
        <v>118</v>
      </c>
      <c r="L117" s="4" cm="1">
        <f t="array" ref="L117">_xll.SNL.Clients.Office.Excel.Functions.SPG(K117, "SP_TOTAL_REV", "CY2023")</f>
        <v>9820400</v>
      </c>
      <c r="M117" s="4">
        <f>_xll.SNL.Clients.Office.Excel.Functions.SPG(K117,"IQ_AVG_DILUT_SHARES_OUT","CY2023")</f>
        <v>189780750</v>
      </c>
      <c r="N117" s="5">
        <f>_xll.SNL.Clients.Office.Excel.Functions.SPG(K117, "IQ_DILUT_EPS_NORM", "CY2023")</f>
        <v>6.8849999999999998</v>
      </c>
      <c r="O117">
        <f t="shared" si="14"/>
        <v>1306640.4637500001</v>
      </c>
      <c r="P117">
        <f t="shared" si="15"/>
        <v>0.13305369065923997</v>
      </c>
      <c r="Q117" s="5">
        <f>_xll.SNL.Clients.Office.Excel.Functions.SPG(K117, "SP_MARKETCAP", "12/31/2022")</f>
        <v>42749.920181250003</v>
      </c>
      <c r="R117">
        <f t="shared" si="19"/>
        <v>1.2708571458005431E-3</v>
      </c>
      <c r="S117">
        <f t="shared" si="20"/>
        <v>8.7498514488367398E-3</v>
      </c>
      <c r="U117" s="14" t="s">
        <v>118</v>
      </c>
      <c r="V117" s="4" cm="1">
        <f t="array" ref="V117">_xll.SNL.Clients.Office.Excel.Functions.SPG(U117, "SP_TOTAL_REV", "CY2021")</f>
        <v>8671200</v>
      </c>
      <c r="W117" s="4">
        <f>_xll.SNL.Clients.Office.Excel.Functions.SPG(U117,"IQ_AVG_DILUT_SHARES_OUT","CY2021")</f>
        <v>191685250</v>
      </c>
      <c r="X117" s="5">
        <f>_xll.SNL.Clients.Office.Excel.Functions.SPG(U117, "IQ_DILUT_EPS_NORM", "CY2021")</f>
        <v>3.1269999999999998</v>
      </c>
      <c r="Y117">
        <f t="shared" si="21"/>
        <v>599399.77674999996</v>
      </c>
      <c r="Z117">
        <f t="shared" si="22"/>
        <v>6.912535482401512E-2</v>
      </c>
      <c r="AA117" s="5">
        <f>_xll.SNL.Clients.Office.Excel.Functions.SPG(U117, "SP_MARKETCAP", "12/31/2021")</f>
        <v>47030.765367829998</v>
      </c>
      <c r="AB117">
        <f t="shared" si="16"/>
        <v>1.1083215113574093E-3</v>
      </c>
      <c r="AC117">
        <f t="shared" si="23"/>
        <v>3.4657213660146185E-3</v>
      </c>
    </row>
    <row r="118" spans="1:29" x14ac:dyDescent="0.3">
      <c r="A118" s="14" t="s">
        <v>119</v>
      </c>
      <c r="B118" s="4" cm="1">
        <f t="array" ref="B118">_xll.SNL.Clients.Office.Excel.Functions.SPG(A118, "SP_TOTAL_REV", "CY2023")</f>
        <v>24918000</v>
      </c>
      <c r="C118" s="4">
        <f>_xll.SNL.Clients.Office.Excel.Functions.SPG(A118,"IQ_AVG_DILUT_SHARES_OUT","CY2023")</f>
        <v>324000000</v>
      </c>
      <c r="D118" s="5">
        <f>_xll.SNL.Clients.Office.Excel.Functions.SPG(A118, "IQ_DILUT_EPS_NORM", "CY2023")</f>
        <v>1.155</v>
      </c>
      <c r="E118">
        <f t="shared" si="12"/>
        <v>374220</v>
      </c>
      <c r="F118">
        <f t="shared" si="13"/>
        <v>1.5018059234288466E-2</v>
      </c>
      <c r="G118" s="5">
        <f>_xll.SNL.Clients.Office.Excel.Functions.SPG(A118, "SP_MARKETCAP", "12/30/2023")</f>
        <v>37332.525042759997</v>
      </c>
      <c r="H118">
        <f t="shared" si="17"/>
        <v>8.8848139899565324E-4</v>
      </c>
      <c r="I118">
        <f t="shared" si="18"/>
        <v>1.0261960158399796E-3</v>
      </c>
      <c r="K118" s="14" t="s">
        <v>119</v>
      </c>
      <c r="L118" s="4" cm="1">
        <f t="array" ref="L118">_xll.SNL.Clients.Office.Excel.Functions.SPG(K118, "SP_TOTAL_REV", "CY2023")</f>
        <v>24918000</v>
      </c>
      <c r="M118" s="4">
        <f>_xll.SNL.Clients.Office.Excel.Functions.SPG(K118,"IQ_AVG_DILUT_SHARES_OUT","CY2023")</f>
        <v>324000000</v>
      </c>
      <c r="N118" s="5">
        <f>_xll.SNL.Clients.Office.Excel.Functions.SPG(K118, "IQ_DILUT_EPS_NORM", "CY2023")</f>
        <v>1.155</v>
      </c>
      <c r="O118">
        <f t="shared" si="14"/>
        <v>374220</v>
      </c>
      <c r="P118">
        <f t="shared" si="15"/>
        <v>1.5018059234288466E-2</v>
      </c>
      <c r="Q118" s="5">
        <f>_xll.SNL.Clients.Office.Excel.Functions.SPG(K118, "SP_MARKETCAP", "12/31/2022")</f>
        <v>28192.212727949998</v>
      </c>
      <c r="R118">
        <f t="shared" si="19"/>
        <v>8.3808986892467839E-4</v>
      </c>
      <c r="S118">
        <f t="shared" si="20"/>
        <v>9.6799379860800351E-4</v>
      </c>
      <c r="U118" s="14" t="s">
        <v>119</v>
      </c>
      <c r="V118" s="4" cm="1">
        <f t="array" ref="V118">_xll.SNL.Clients.Office.Excel.Functions.SPG(U118, "SP_TOTAL_REV", "CY2021")</f>
        <v>19649000</v>
      </c>
      <c r="W118" s="4" t="str">
        <f>_xll.SNL.Clients.Office.Excel.Functions.SPG(U118,"IQ_AVG_DILUT_SHARES_OUT","CY2021")</f>
        <v>NA</v>
      </c>
      <c r="X118" s="5" t="str">
        <f>_xll.SNL.Clients.Office.Excel.Functions.SPG(U118, "IQ_DILUT_EPS_NORM", "CY2021")</f>
        <v>NA</v>
      </c>
      <c r="Y118" t="e">
        <f t="shared" si="21"/>
        <v>#VALUE!</v>
      </c>
      <c r="Z118" t="e">
        <f t="shared" si="22"/>
        <v>#VALUE!</v>
      </c>
      <c r="AA118" s="5" t="str">
        <f>_xll.SNL.Clients.Office.Excel.Functions.SPG(U118, "SP_MARKETCAP", "12/31/2021")</f>
        <v>NA</v>
      </c>
      <c r="AB118" t="e">
        <f t="shared" si="16"/>
        <v>#VALUE!</v>
      </c>
      <c r="AC118" t="e">
        <f t="shared" si="23"/>
        <v>#VALUE!</v>
      </c>
    </row>
    <row r="119" spans="1:29" x14ac:dyDescent="0.3">
      <c r="A119" s="14" t="s">
        <v>120</v>
      </c>
      <c r="B119" s="4" cm="1">
        <f t="array" ref="B119">_xll.SNL.Clients.Office.Excel.Functions.SPG(A119, "SP_TOTAL_REV", "CY2023")</f>
        <v>4059987</v>
      </c>
      <c r="C119" s="4">
        <f>_xll.SNL.Clients.Office.Excel.Functions.SPG(A119,"IQ_AVG_DILUT_SHARES_OUT","CY2023")</f>
        <v>970976500</v>
      </c>
      <c r="D119" s="5">
        <f>_xll.SNL.Clients.Office.Excel.Functions.SPG(A119, "IQ_DILUT_EPS_NORM", "CY2023")</f>
        <v>1.093</v>
      </c>
      <c r="E119">
        <f t="shared" si="12"/>
        <v>1061277.3145000001</v>
      </c>
      <c r="F119">
        <f t="shared" si="13"/>
        <v>0.2613991903176045</v>
      </c>
      <c r="G119" s="5">
        <f>_xll.SNL.Clients.Office.Excel.Functions.SPG(A119, "SP_MARKETCAP", "12/30/2023")</f>
        <v>47051.340658000001</v>
      </c>
      <c r="H119">
        <f t="shared" si="17"/>
        <v>1.1197806985881367E-3</v>
      </c>
      <c r="I119">
        <f t="shared" si="18"/>
        <v>1.2239203035568334E-3</v>
      </c>
      <c r="K119" s="14" t="s">
        <v>120</v>
      </c>
      <c r="L119" s="4" cm="1">
        <f t="array" ref="L119">_xll.SNL.Clients.Office.Excel.Functions.SPG(K119, "SP_TOTAL_REV", "CY2023")</f>
        <v>4059987</v>
      </c>
      <c r="M119" s="4">
        <f>_xll.SNL.Clients.Office.Excel.Functions.SPG(K119,"IQ_AVG_DILUT_SHARES_OUT","CY2023")</f>
        <v>970976500</v>
      </c>
      <c r="N119" s="5">
        <f>_xll.SNL.Clients.Office.Excel.Functions.SPG(K119, "IQ_DILUT_EPS_NORM", "CY2023")</f>
        <v>1.093</v>
      </c>
      <c r="O119">
        <f t="shared" si="14"/>
        <v>1061277.3145000001</v>
      </c>
      <c r="P119">
        <f t="shared" si="15"/>
        <v>0.2613991903176045</v>
      </c>
      <c r="Q119" s="5">
        <f>_xll.SNL.Clients.Office.Excel.Functions.SPG(K119, "SP_MARKETCAP", "12/31/2022")</f>
        <v>29001.907669790002</v>
      </c>
      <c r="R119">
        <f t="shared" si="19"/>
        <v>8.6216024375562934E-4</v>
      </c>
      <c r="S119">
        <f t="shared" si="20"/>
        <v>9.4234114642490288E-4</v>
      </c>
      <c r="U119" s="14" t="s">
        <v>120</v>
      </c>
      <c r="V119" s="4" cm="1">
        <f t="array" ref="V119">_xll.SNL.Clients.Office.Excel.Functions.SPG(U119, "SP_TOTAL_REV", "CY2021")</f>
        <v>3160132</v>
      </c>
      <c r="W119" s="4">
        <f>_xll.SNL.Clients.Office.Excel.Functions.SPG(U119,"IQ_AVG_DILUT_SHARES_OUT","CY2021")</f>
        <v>963400000</v>
      </c>
      <c r="X119" s="5">
        <f>_xll.SNL.Clients.Office.Excel.Functions.SPG(U119, "IQ_DILUT_EPS_NORM", "CY2021")</f>
        <v>0.83599999999999997</v>
      </c>
      <c r="Y119">
        <f t="shared" si="21"/>
        <v>805402.4</v>
      </c>
      <c r="Z119">
        <f t="shared" si="22"/>
        <v>0.25486353101705878</v>
      </c>
      <c r="AA119" s="5">
        <f>_xll.SNL.Clients.Office.Excel.Functions.SPG(U119, "SP_MARKETCAP", "12/31/2021")</f>
        <v>35962.514456819998</v>
      </c>
      <c r="AB119">
        <f t="shared" si="16"/>
        <v>8.4748840600963572E-4</v>
      </c>
      <c r="AC119">
        <f t="shared" si="23"/>
        <v>7.0850030742405543E-4</v>
      </c>
    </row>
    <row r="120" spans="1:29" x14ac:dyDescent="0.3">
      <c r="A120" s="14" t="s">
        <v>121</v>
      </c>
      <c r="B120" s="4" cm="1">
        <f t="array" ref="B120">_xll.SNL.Clients.Office.Excel.Functions.SPG(A120, "SP_TOTAL_REV", "CY2023")</f>
        <v>12588000</v>
      </c>
      <c r="C120" s="4">
        <f>_xll.SNL.Clients.Office.Excel.Functions.SPG(A120,"IQ_AVG_DILUT_SHARES_OUT","CY2023")</f>
        <v>859000000</v>
      </c>
      <c r="D120" s="5">
        <f>_xll.SNL.Clients.Office.Excel.Functions.SPG(A120, "IQ_DILUT_EPS_NORM", "CY2023")</f>
        <v>0.73499999999999999</v>
      </c>
      <c r="E120">
        <f t="shared" si="12"/>
        <v>631365</v>
      </c>
      <c r="F120">
        <f t="shared" si="13"/>
        <v>5.0156101048617729E-2</v>
      </c>
      <c r="G120" s="5">
        <f>_xll.SNL.Clients.Office.Excel.Functions.SPG(A120, "SP_MARKETCAP", "12/30/2023")</f>
        <v>25979.395797599998</v>
      </c>
      <c r="H120">
        <f t="shared" si="17"/>
        <v>6.1828686639533482E-4</v>
      </c>
      <c r="I120">
        <f t="shared" si="18"/>
        <v>4.5444084680057109E-4</v>
      </c>
      <c r="K120" s="14" t="s">
        <v>121</v>
      </c>
      <c r="L120" s="4" cm="1">
        <f t="array" ref="L120">_xll.SNL.Clients.Office.Excel.Functions.SPG(K120, "SP_TOTAL_REV", "CY2023")</f>
        <v>12588000</v>
      </c>
      <c r="M120" s="4">
        <f>_xll.SNL.Clients.Office.Excel.Functions.SPG(K120,"IQ_AVG_DILUT_SHARES_OUT","CY2023")</f>
        <v>859000000</v>
      </c>
      <c r="N120" s="5">
        <f>_xll.SNL.Clients.Office.Excel.Functions.SPG(K120, "IQ_DILUT_EPS_NORM", "CY2023")</f>
        <v>0.73499999999999999</v>
      </c>
      <c r="O120">
        <f t="shared" si="14"/>
        <v>631365</v>
      </c>
      <c r="P120">
        <f t="shared" si="15"/>
        <v>5.0156101048617729E-2</v>
      </c>
      <c r="Q120" s="5">
        <f>_xll.SNL.Clients.Office.Excel.Functions.SPG(K120, "SP_MARKETCAP", "12/31/2022")</f>
        <v>27015.215349440001</v>
      </c>
      <c r="R120">
        <f t="shared" si="19"/>
        <v>8.0310043449471685E-4</v>
      </c>
      <c r="S120">
        <f t="shared" si="20"/>
        <v>5.9027881935361693E-4</v>
      </c>
      <c r="U120" s="14" t="s">
        <v>121</v>
      </c>
      <c r="V120" s="4" cm="1">
        <f t="array" ref="V120">_xll.SNL.Clients.Office.Excel.Functions.SPG(U120, "SP_TOTAL_REV", "CY2021")</f>
        <v>14082000</v>
      </c>
      <c r="W120" s="4">
        <f>_xll.SNL.Clients.Office.Excel.Functions.SPG(U120,"IQ_AVG_DILUT_SHARES_OUT","CY2021")</f>
        <v>844000000</v>
      </c>
      <c r="X120" s="5">
        <f>_xll.SNL.Clients.Office.Excel.Functions.SPG(U120, "IQ_DILUT_EPS_NORM", "CY2021")</f>
        <v>1.867</v>
      </c>
      <c r="Y120">
        <f t="shared" si="21"/>
        <v>1575748</v>
      </c>
      <c r="Z120">
        <f t="shared" si="22"/>
        <v>0.11189802584860105</v>
      </c>
      <c r="AA120" s="5">
        <f>_xll.SNL.Clients.Office.Excel.Functions.SPG(U120, "SP_MARKETCAP", "12/31/2021")</f>
        <v>31772.39692857</v>
      </c>
      <c r="AB120">
        <f t="shared" si="16"/>
        <v>7.4874458682331658E-4</v>
      </c>
      <c r="AC120">
        <f t="shared" si="23"/>
        <v>1.3979061435991321E-3</v>
      </c>
    </row>
    <row r="121" spans="1:29" x14ac:dyDescent="0.3">
      <c r="A121" s="14" t="s">
        <v>122</v>
      </c>
      <c r="B121" s="4" cm="1">
        <f t="array" ref="B121">_xll.SNL.Clients.Office.Excel.Functions.SPG(A121, "SP_TOTAL_REV", "CY2023")</f>
        <v>3757719</v>
      </c>
      <c r="C121" s="4">
        <f>_xll.SNL.Clients.Office.Excel.Functions.SPG(A121,"IQ_AVG_DILUT_SHARES_OUT","CY2023")</f>
        <v>74387000</v>
      </c>
      <c r="D121" s="5">
        <f>_xll.SNL.Clients.Office.Excel.Functions.SPG(A121, "IQ_DILUT_EPS_NORM", "CY2023")</f>
        <v>11.016999999999999</v>
      </c>
      <c r="E121">
        <f t="shared" si="12"/>
        <v>819521.57900000003</v>
      </c>
      <c r="F121">
        <f t="shared" si="13"/>
        <v>0.21809017092550029</v>
      </c>
      <c r="G121" s="5">
        <f>_xll.SNL.Clients.Office.Excel.Functions.SPG(A121, "SP_MARKETCAP", "12/30/2023")</f>
        <v>20405.608331470001</v>
      </c>
      <c r="H121">
        <f t="shared" si="17"/>
        <v>4.8563560640315777E-4</v>
      </c>
      <c r="I121">
        <f t="shared" si="18"/>
        <v>5.3502474757435893E-3</v>
      </c>
      <c r="K121" s="14" t="s">
        <v>122</v>
      </c>
      <c r="L121" s="4" cm="1">
        <f t="array" ref="L121">_xll.SNL.Clients.Office.Excel.Functions.SPG(K121, "SP_TOTAL_REV", "CY2023")</f>
        <v>3757719</v>
      </c>
      <c r="M121" s="4">
        <f>_xll.SNL.Clients.Office.Excel.Functions.SPG(K121,"IQ_AVG_DILUT_SHARES_OUT","CY2023")</f>
        <v>74387000</v>
      </c>
      <c r="N121" s="5">
        <f>_xll.SNL.Clients.Office.Excel.Functions.SPG(K121, "IQ_DILUT_EPS_NORM", "CY2023")</f>
        <v>11.016999999999999</v>
      </c>
      <c r="O121">
        <f t="shared" si="14"/>
        <v>819521.57900000003</v>
      </c>
      <c r="P121">
        <f t="shared" si="15"/>
        <v>0.21809017092550029</v>
      </c>
      <c r="Q121" s="5">
        <f>_xll.SNL.Clients.Office.Excel.Functions.SPG(K121, "SP_MARKETCAP", "12/31/2022")</f>
        <v>13546.83385216</v>
      </c>
      <c r="R121">
        <f t="shared" si="19"/>
        <v>4.0271632159774568E-4</v>
      </c>
      <c r="S121">
        <f t="shared" si="20"/>
        <v>4.4367257150423637E-3</v>
      </c>
      <c r="U121" s="14" t="s">
        <v>122</v>
      </c>
      <c r="V121" s="4" cm="1">
        <f t="array" ref="V121">_xll.SNL.Clients.Office.Excel.Functions.SPG(U121, "SP_TOTAL_REV", "CY2021")</f>
        <v>2833736</v>
      </c>
      <c r="W121" s="4">
        <f>_xll.SNL.Clients.Office.Excel.Functions.SPG(U121,"IQ_AVG_DILUT_SHARES_OUT","CY2021")</f>
        <v>84061000</v>
      </c>
      <c r="X121" s="5">
        <f>_xll.SNL.Clients.Office.Excel.Functions.SPG(U121, "IQ_DILUT_EPS_NORM", "CY2021")</f>
        <v>8.3640000000000008</v>
      </c>
      <c r="Y121">
        <f t="shared" si="21"/>
        <v>703086.20400000014</v>
      </c>
      <c r="Z121">
        <f t="shared" si="22"/>
        <v>0.24811281079112527</v>
      </c>
      <c r="AA121" s="5">
        <f>_xll.SNL.Clients.Office.Excel.Functions.SPG(U121, "SP_MARKETCAP", "12/31/2021")</f>
        <v>18175.493952479999</v>
      </c>
      <c r="AB121">
        <f t="shared" si="16"/>
        <v>4.2832156290739833E-4</v>
      </c>
      <c r="AC121">
        <f t="shared" si="23"/>
        <v>3.5824815521574801E-3</v>
      </c>
    </row>
    <row r="122" spans="1:29" x14ac:dyDescent="0.3">
      <c r="A122" s="14" t="s">
        <v>123</v>
      </c>
      <c r="B122" s="4" cm="1">
        <f t="array" ref="B122">_xll.SNL.Clients.Office.Excel.Functions.SPG(A122, "SP_TOTAL_REV", "CY2023")</f>
        <v>17226000</v>
      </c>
      <c r="C122" s="4">
        <f>_xll.SNL.Clients.Office.Excel.Functions.SPG(A122,"IQ_AVG_DILUT_SHARES_OUT","CY2023")</f>
        <v>711900000</v>
      </c>
      <c r="D122" s="5">
        <f>_xll.SNL.Clients.Office.Excel.Functions.SPG(A122, "IQ_DILUT_EPS_NORM", "CY2023")</f>
        <v>1.39</v>
      </c>
      <c r="E122">
        <f t="shared" si="12"/>
        <v>989540.99999999988</v>
      </c>
      <c r="F122">
        <f t="shared" si="13"/>
        <v>5.7444618599791004E-2</v>
      </c>
      <c r="G122" s="5">
        <f>_xll.SNL.Clients.Office.Excel.Functions.SPG(A122, "SP_MARKETCAP", "12/30/2023")</f>
        <v>33770.613680000002</v>
      </c>
      <c r="H122">
        <f t="shared" si="17"/>
        <v>8.0371102819810512E-4</v>
      </c>
      <c r="I122">
        <f t="shared" si="18"/>
        <v>1.1171583291953661E-3</v>
      </c>
      <c r="K122" s="14" t="s">
        <v>123</v>
      </c>
      <c r="L122" s="4" cm="1">
        <f t="array" ref="L122">_xll.SNL.Clients.Office.Excel.Functions.SPG(K122, "SP_TOTAL_REV", "CY2023")</f>
        <v>17226000</v>
      </c>
      <c r="M122" s="4">
        <f>_xll.SNL.Clients.Office.Excel.Functions.SPG(K122,"IQ_AVG_DILUT_SHARES_OUT","CY2023")</f>
        <v>711900000</v>
      </c>
      <c r="N122" s="5">
        <f>_xll.SNL.Clients.Office.Excel.Functions.SPG(K122, "IQ_DILUT_EPS_NORM", "CY2023")</f>
        <v>1.39</v>
      </c>
      <c r="O122">
        <f t="shared" si="14"/>
        <v>989540.99999999988</v>
      </c>
      <c r="P122">
        <f t="shared" si="15"/>
        <v>5.7444618599791004E-2</v>
      </c>
      <c r="Q122" s="5">
        <f>_xll.SNL.Clients.Office.Excel.Functions.SPG(K122, "SP_MARKETCAP", "12/31/2022")</f>
        <v>41997.839760000003</v>
      </c>
      <c r="R122">
        <f t="shared" si="19"/>
        <v>1.2484995186164472E-3</v>
      </c>
      <c r="S122">
        <f t="shared" si="20"/>
        <v>1.7354143308768615E-3</v>
      </c>
      <c r="U122" s="14" t="s">
        <v>123</v>
      </c>
      <c r="V122" s="4" cm="1">
        <f t="array" ref="V122">_xll.SNL.Clients.Office.Excel.Functions.SPG(U122, "SP_TOTAL_REV", "CY2021")</f>
        <v>15655000</v>
      </c>
      <c r="W122" s="4">
        <f>_xll.SNL.Clients.Office.Excel.Functions.SPG(U122,"IQ_AVG_DILUT_SHARES_OUT","CY2021")</f>
        <v>741600000</v>
      </c>
      <c r="X122" s="5">
        <f>_xll.SNL.Clients.Office.Excel.Functions.SPG(U122, "IQ_DILUT_EPS_NORM", "CY2021")</f>
        <v>2.1509999999999998</v>
      </c>
      <c r="Y122">
        <f t="shared" si="21"/>
        <v>1595181.5999999999</v>
      </c>
      <c r="Z122">
        <f t="shared" si="22"/>
        <v>0.10189598211434046</v>
      </c>
      <c r="AA122" s="5">
        <f>_xll.SNL.Clients.Office.Excel.Functions.SPG(U122, "SP_MARKETCAP", "12/31/2021")</f>
        <v>34462.817519999997</v>
      </c>
      <c r="AB122">
        <f t="shared" si="16"/>
        <v>8.1214672354721588E-4</v>
      </c>
      <c r="AC122">
        <f t="shared" si="23"/>
        <v>1.7469276023500612E-3</v>
      </c>
    </row>
    <row r="123" spans="1:29" x14ac:dyDescent="0.3">
      <c r="A123" s="14" t="s">
        <v>124</v>
      </c>
      <c r="B123" s="4" cm="1">
        <f t="array" ref="B123">_xll.SNL.Clients.Office.Excel.Functions.SPG(A123, "SP_TOTAL_REV", "CY2023")</f>
        <v>2455000</v>
      </c>
      <c r="C123" s="4">
        <f>_xll.SNL.Clients.Office.Excel.Functions.SPG(A123,"IQ_AVG_DILUT_SHARES_OUT","CY2023")</f>
        <v>406900000</v>
      </c>
      <c r="D123" s="5">
        <f>_xll.SNL.Clients.Office.Excel.Functions.SPG(A123, "IQ_DILUT_EPS_NORM", "CY2023")</f>
        <v>0.77</v>
      </c>
      <c r="E123">
        <f t="shared" si="12"/>
        <v>313313</v>
      </c>
      <c r="F123">
        <f t="shared" si="13"/>
        <v>0.12762240325865581</v>
      </c>
      <c r="G123" s="5">
        <f>_xll.SNL.Clients.Office.Excel.Functions.SPG(A123, "SP_MARKETCAP", "12/30/2023")</f>
        <v>35686.874729520001</v>
      </c>
      <c r="H123">
        <f t="shared" si="17"/>
        <v>8.4931636285383294E-4</v>
      </c>
      <c r="I123">
        <f t="shared" si="18"/>
        <v>6.5397359939745135E-4</v>
      </c>
      <c r="K123" s="14" t="s">
        <v>124</v>
      </c>
      <c r="L123" s="4" cm="1">
        <f t="array" ref="L123">_xll.SNL.Clients.Office.Excel.Functions.SPG(K123, "SP_TOTAL_REV", "CY2023")</f>
        <v>2455000</v>
      </c>
      <c r="M123" s="4">
        <f>_xll.SNL.Clients.Office.Excel.Functions.SPG(K123,"IQ_AVG_DILUT_SHARES_OUT","CY2023")</f>
        <v>406900000</v>
      </c>
      <c r="N123" s="5">
        <f>_xll.SNL.Clients.Office.Excel.Functions.SPG(K123, "IQ_DILUT_EPS_NORM", "CY2023")</f>
        <v>0.77</v>
      </c>
      <c r="O123">
        <f t="shared" si="14"/>
        <v>313313</v>
      </c>
      <c r="P123">
        <f t="shared" si="15"/>
        <v>0.12762240325865581</v>
      </c>
      <c r="Q123" s="5">
        <f>_xll.SNL.Clients.Office.Excel.Functions.SPG(K123, "SP_MARKETCAP", "12/31/2022")</f>
        <v>31429.007836799999</v>
      </c>
      <c r="R123">
        <f t="shared" si="19"/>
        <v>9.3431236889974134E-4</v>
      </c>
      <c r="S123">
        <f t="shared" si="20"/>
        <v>7.1942052405280085E-4</v>
      </c>
      <c r="U123" s="14" t="s">
        <v>124</v>
      </c>
      <c r="V123" s="4" cm="1">
        <f t="array" ref="V123">_xll.SNL.Clients.Office.Excel.Functions.SPG(U123, "SP_TOTAL_REV", "CY2021")</f>
        <v>1944100</v>
      </c>
      <c r="W123" s="4">
        <f>_xll.SNL.Clients.Office.Excel.Functions.SPG(U123,"IQ_AVG_DILUT_SHARES_OUT","CY2021")</f>
        <v>394200000</v>
      </c>
      <c r="X123" s="5">
        <f>_xll.SNL.Clients.Office.Excel.Functions.SPG(U123, "IQ_DILUT_EPS_NORM", "CY2021")</f>
        <v>0.64100000000000001</v>
      </c>
      <c r="Y123">
        <f t="shared" si="21"/>
        <v>252682.2</v>
      </c>
      <c r="Z123">
        <f t="shared" si="22"/>
        <v>0.12997386965691066</v>
      </c>
      <c r="AA123" s="5">
        <f>_xll.SNL.Clients.Office.Excel.Functions.SPG(U123, "SP_MARKETCAP", "12/31/2021")</f>
        <v>31211.773824069998</v>
      </c>
      <c r="AB123">
        <f t="shared" si="16"/>
        <v>7.355330083677734E-4</v>
      </c>
      <c r="AC123">
        <f t="shared" si="23"/>
        <v>4.7147665836374278E-4</v>
      </c>
    </row>
    <row r="124" spans="1:29" x14ac:dyDescent="0.3">
      <c r="A124" s="14" t="s">
        <v>125</v>
      </c>
      <c r="B124" s="4" cm="1">
        <f t="array" ref="B124">_xll.SNL.Clients.Office.Excel.Functions.SPG(A124, "SP_TOTAL_REV", "CY2023")</f>
        <v>245652000</v>
      </c>
      <c r="C124" s="4">
        <f>_xll.SNL.Clients.Office.Excel.Functions.SPG(A124,"IQ_AVG_DILUT_SHARES_OUT","CY2023")</f>
        <v>444420000</v>
      </c>
      <c r="D124" s="5">
        <f>_xll.SNL.Clients.Office.Excel.Functions.SPG(A124, "IQ_DILUT_EPS_NORM", "CY2023")</f>
        <v>12.958</v>
      </c>
      <c r="E124">
        <f t="shared" si="12"/>
        <v>5758794.3600000003</v>
      </c>
      <c r="F124">
        <f t="shared" si="13"/>
        <v>2.3442896292315961E-2</v>
      </c>
      <c r="G124" s="5">
        <f>_xll.SNL.Clients.Office.Excel.Functions.SPG(A124, "SP_MARKETCAP", "12/30/2023")</f>
        <v>292896.25283328001</v>
      </c>
      <c r="H124">
        <f t="shared" si="17"/>
        <v>6.9706742895057645E-3</v>
      </c>
      <c r="I124">
        <f t="shared" si="18"/>
        <v>9.0325997443415698E-2</v>
      </c>
      <c r="K124" s="14" t="s">
        <v>125</v>
      </c>
      <c r="L124" s="4" cm="1">
        <f t="array" ref="L124">_xll.SNL.Clients.Office.Excel.Functions.SPG(K124, "SP_TOTAL_REV", "CY2023")</f>
        <v>245652000</v>
      </c>
      <c r="M124" s="4">
        <f>_xll.SNL.Clients.Office.Excel.Functions.SPG(K124,"IQ_AVG_DILUT_SHARES_OUT","CY2023")</f>
        <v>444420000</v>
      </c>
      <c r="N124" s="5">
        <f>_xll.SNL.Clients.Office.Excel.Functions.SPG(K124, "IQ_DILUT_EPS_NORM", "CY2023")</f>
        <v>12.958</v>
      </c>
      <c r="O124">
        <f t="shared" si="14"/>
        <v>5758794.3600000003</v>
      </c>
      <c r="P124">
        <f t="shared" si="15"/>
        <v>2.3442896292315961E-2</v>
      </c>
      <c r="Q124" s="5">
        <f>_xll.SNL.Clients.Office.Excel.Functions.SPG(K124, "SP_MARKETCAP", "12/31/2022")</f>
        <v>202562.30493400001</v>
      </c>
      <c r="R124">
        <f t="shared" si="19"/>
        <v>6.0217130606037865E-3</v>
      </c>
      <c r="S124">
        <f t="shared" si="20"/>
        <v>7.802935783930387E-2</v>
      </c>
      <c r="U124" s="14" t="s">
        <v>125</v>
      </c>
      <c r="V124" s="4" cm="1">
        <f t="array" ref="V124">_xll.SNL.Clients.Office.Excel.Functions.SPG(U124, "SP_TOTAL_REV", "CY2021")</f>
        <v>210219000</v>
      </c>
      <c r="W124" s="4">
        <f>_xll.SNL.Clients.Office.Excel.Functions.SPG(U124,"IQ_AVG_DILUT_SHARES_OUT","CY2021")</f>
        <v>444506000</v>
      </c>
      <c r="X124" s="5">
        <f>_xll.SNL.Clients.Office.Excel.Functions.SPG(U124, "IQ_DILUT_EPS_NORM", "CY2021")</f>
        <v>11.005000000000001</v>
      </c>
      <c r="Y124">
        <f t="shared" si="21"/>
        <v>4891788.53</v>
      </c>
      <c r="Z124">
        <f t="shared" si="22"/>
        <v>2.3269963847225988E-2</v>
      </c>
      <c r="AA124" s="5">
        <f>_xll.SNL.Clients.Office.Excel.Functions.SPG(U124, "SP_MARKETCAP", "12/31/2021")</f>
        <v>251736.6223022</v>
      </c>
      <c r="AB124">
        <f t="shared" si="16"/>
        <v>5.932395773529742E-3</v>
      </c>
      <c r="AC124">
        <f t="shared" si="23"/>
        <v>6.5286015487694818E-2</v>
      </c>
    </row>
    <row r="125" spans="1:29" x14ac:dyDescent="0.3">
      <c r="A125" s="14" t="s">
        <v>126</v>
      </c>
      <c r="B125" s="4" cm="1">
        <f t="array" ref="B125">_xll.SNL.Clients.Office.Excel.Functions.SPG(A125, "SP_TOTAL_REV", "CY2023")</f>
        <v>5479000</v>
      </c>
      <c r="C125" s="4">
        <f>_xll.SNL.Clients.Office.Excel.Functions.SPG(A125,"IQ_AVG_DILUT_SHARES_OUT","CY2023")</f>
        <v>760000000</v>
      </c>
      <c r="D125" s="5">
        <f>_xll.SNL.Clients.Office.Excel.Functions.SPG(A125, "IQ_DILUT_EPS_NORM", "CY2023")</f>
        <v>1.75</v>
      </c>
      <c r="E125">
        <f t="shared" si="12"/>
        <v>1330000</v>
      </c>
      <c r="F125">
        <f t="shared" si="13"/>
        <v>0.24274502646468335</v>
      </c>
      <c r="G125" s="5">
        <f>_xll.SNL.Clients.Office.Excel.Functions.SPG(A125, "SP_MARKETCAP", "12/30/2023")</f>
        <v>19195.931928800001</v>
      </c>
      <c r="H125">
        <f t="shared" si="17"/>
        <v>4.5684636749297839E-4</v>
      </c>
      <c r="I125">
        <f t="shared" si="18"/>
        <v>7.9948114311271222E-4</v>
      </c>
      <c r="K125" s="14" t="s">
        <v>126</v>
      </c>
      <c r="L125" s="4" cm="1">
        <f t="array" ref="L125">_xll.SNL.Clients.Office.Excel.Functions.SPG(K125, "SP_TOTAL_REV", "CY2023")</f>
        <v>5479000</v>
      </c>
      <c r="M125" s="4">
        <f>_xll.SNL.Clients.Office.Excel.Functions.SPG(K125,"IQ_AVG_DILUT_SHARES_OUT","CY2023")</f>
        <v>760000000</v>
      </c>
      <c r="N125" s="5">
        <f>_xll.SNL.Clients.Office.Excel.Functions.SPG(K125, "IQ_DILUT_EPS_NORM", "CY2023")</f>
        <v>1.75</v>
      </c>
      <c r="O125">
        <f t="shared" si="14"/>
        <v>1330000</v>
      </c>
      <c r="P125">
        <f t="shared" si="15"/>
        <v>0.24274502646468335</v>
      </c>
      <c r="Q125" s="5">
        <f>_xll.SNL.Clients.Office.Excel.Functions.SPG(K125, "SP_MARKETCAP", "12/31/2022")</f>
        <v>19372.642814070001</v>
      </c>
      <c r="R125">
        <f t="shared" si="19"/>
        <v>5.7590426950318856E-4</v>
      </c>
      <c r="S125">
        <f t="shared" si="20"/>
        <v>1.00783247163058E-3</v>
      </c>
      <c r="U125" s="14" t="s">
        <v>126</v>
      </c>
      <c r="V125" s="4" cm="1">
        <f t="array" ref="V125">_xll.SNL.Clients.Office.Excel.Functions.SPG(U125, "SP_TOTAL_REV", "CY2021")</f>
        <v>3670000</v>
      </c>
      <c r="W125" s="4">
        <f>_xll.SNL.Clients.Office.Excel.Functions.SPG(U125,"IQ_AVG_DILUT_SHARES_OUT","CY2021")</f>
        <v>504000000</v>
      </c>
      <c r="X125" s="5">
        <f>_xll.SNL.Clients.Office.Excel.Functions.SPG(U125, "IQ_DILUT_EPS_NORM", "CY2021")</f>
        <v>1.865</v>
      </c>
      <c r="Y125">
        <f t="shared" si="21"/>
        <v>939960</v>
      </c>
      <c r="Z125">
        <f t="shared" si="22"/>
        <v>0.25611989100817439</v>
      </c>
      <c r="AA125" s="5">
        <f>_xll.SNL.Clients.Office.Excel.Functions.SPG(U125, "SP_MARKETCAP", "12/31/2021")</f>
        <v>15457.975141000001</v>
      </c>
      <c r="AB125">
        <f t="shared" si="16"/>
        <v>3.642808327018488E-4</v>
      </c>
      <c r="AC125">
        <f t="shared" si="23"/>
        <v>6.7938375298894798E-4</v>
      </c>
    </row>
    <row r="126" spans="1:29" x14ac:dyDescent="0.3">
      <c r="A126" s="14" t="s">
        <v>127</v>
      </c>
      <c r="B126" s="4" cm="1">
        <f t="array" ref="B126">_xll.SNL.Clients.Office.Excel.Functions.SPG(A126, "SP_TOTAL_REV", "CY2023")</f>
        <v>3055555</v>
      </c>
      <c r="C126" s="4">
        <f>_xll.SNL.Clients.Office.Excel.Functions.SPG(A126,"IQ_AVG_DILUT_SHARES_OUT","CY2023")</f>
        <v>243635000</v>
      </c>
      <c r="D126" s="5">
        <f>_xll.SNL.Clients.Office.Excel.Functions.SPG(A126, "IQ_DILUT_EPS_NORM", "CY2023")</f>
        <v>0.30399999999999999</v>
      </c>
      <c r="E126">
        <f t="shared" si="12"/>
        <v>74065.039999999994</v>
      </c>
      <c r="F126">
        <f t="shared" si="13"/>
        <v>2.4239472043540371E-2</v>
      </c>
      <c r="G126" s="5">
        <f>_xll.SNL.Clients.Office.Excel.Functions.SPG(A126, "SP_MARKETCAP", "12/30/2023")</f>
        <v>61313.772379000002</v>
      </c>
      <c r="H126">
        <f t="shared" si="17"/>
        <v>1.4592140820530884E-3</v>
      </c>
      <c r="I126">
        <f t="shared" si="18"/>
        <v>4.4360108094413888E-4</v>
      </c>
      <c r="K126" s="14" t="s">
        <v>127</v>
      </c>
      <c r="L126" s="4" cm="1">
        <f t="array" ref="L126">_xll.SNL.Clients.Office.Excel.Functions.SPG(K126, "SP_TOTAL_REV", "CY2023")</f>
        <v>3055555</v>
      </c>
      <c r="M126" s="4">
        <f>_xll.SNL.Clients.Office.Excel.Functions.SPG(K126,"IQ_AVG_DILUT_SHARES_OUT","CY2023")</f>
        <v>243635000</v>
      </c>
      <c r="N126" s="5">
        <f>_xll.SNL.Clients.Office.Excel.Functions.SPG(K126, "IQ_DILUT_EPS_NORM", "CY2023")</f>
        <v>0.30399999999999999</v>
      </c>
      <c r="O126">
        <f t="shared" si="14"/>
        <v>74065.039999999994</v>
      </c>
      <c r="P126">
        <f t="shared" si="15"/>
        <v>2.4239472043540371E-2</v>
      </c>
      <c r="Q126" s="5">
        <f>_xll.SNL.Clients.Office.Excel.Functions.SPG(K126, "SP_MARKETCAP", "12/31/2022")</f>
        <v>24679.323202</v>
      </c>
      <c r="R126">
        <f t="shared" si="19"/>
        <v>7.336597147271156E-4</v>
      </c>
      <c r="S126">
        <f t="shared" si="20"/>
        <v>2.2303255327704315E-4</v>
      </c>
      <c r="U126" s="14" t="s">
        <v>127</v>
      </c>
      <c r="V126" s="4" cm="1">
        <f t="array" ref="V126">_xll.SNL.Clients.Office.Excel.Functions.SPG(U126, "SP_TOTAL_REV", "CY2021")</f>
        <v>1451594</v>
      </c>
      <c r="W126" s="4">
        <f>_xll.SNL.Clients.Office.Excel.Functions.SPG(U126,"IQ_AVG_DILUT_SHARES_OUT","CY2021")</f>
        <v>227142000</v>
      </c>
      <c r="X126" s="5">
        <f>_xll.SNL.Clients.Office.Excel.Functions.SPG(U126, "IQ_DILUT_EPS_NORM", "CY2021")</f>
        <v>-0.46400000000000002</v>
      </c>
      <c r="Y126">
        <f t="shared" si="21"/>
        <v>-105393.88800000001</v>
      </c>
      <c r="Z126">
        <f t="shared" si="22"/>
        <v>-7.260562388656884E-2</v>
      </c>
      <c r="AA126" s="5">
        <f>_xll.SNL.Clients.Office.Excel.Functions.SPG(U126, "SP_MARKETCAP", "12/31/2021")</f>
        <v>46957.224542000004</v>
      </c>
      <c r="AB126">
        <f t="shared" si="16"/>
        <v>1.1065884568644004E-3</v>
      </c>
      <c r="AC126">
        <f t="shared" si="23"/>
        <v>-5.1345704398508179E-4</v>
      </c>
    </row>
    <row r="127" spans="1:29" x14ac:dyDescent="0.3">
      <c r="A127" s="14" t="s">
        <v>128</v>
      </c>
      <c r="B127" s="4" cm="1">
        <f t="array" ref="B127">_xll.SNL.Clients.Office.Excel.Functions.SPG(A127, "SP_TOTAL_REV", "CY2023")</f>
        <v>6996000</v>
      </c>
      <c r="C127" s="4">
        <f>_xll.SNL.Clients.Office.Excel.Functions.SPG(A127,"IQ_AVG_DILUT_SHARES_OUT","CY2023")</f>
        <v>434000000</v>
      </c>
      <c r="D127" s="5">
        <f>_xll.SNL.Clients.Office.Excel.Functions.SPG(A127, "IQ_DILUT_EPS_NORM", "CY2023")</f>
        <v>2.3719999999999999</v>
      </c>
      <c r="E127">
        <f t="shared" si="12"/>
        <v>1029448</v>
      </c>
      <c r="F127">
        <f t="shared" si="13"/>
        <v>0.14714808461978274</v>
      </c>
      <c r="G127" s="5">
        <f>_xll.SNL.Clients.Office.Excel.Functions.SPG(A127, "SP_MARKETCAP", "12/30/2023")</f>
        <v>49956.620128969997</v>
      </c>
      <c r="H127">
        <f t="shared" si="17"/>
        <v>1.1889238054603405E-3</v>
      </c>
      <c r="I127">
        <f t="shared" si="18"/>
        <v>2.8201272665519276E-3</v>
      </c>
      <c r="K127" s="14" t="s">
        <v>128</v>
      </c>
      <c r="L127" s="4" cm="1">
        <f t="array" ref="L127">_xll.SNL.Clients.Office.Excel.Functions.SPG(K127, "SP_TOTAL_REV", "CY2023")</f>
        <v>6996000</v>
      </c>
      <c r="M127" s="4">
        <f>_xll.SNL.Clients.Office.Excel.Functions.SPG(K127,"IQ_AVG_DILUT_SHARES_OUT","CY2023")</f>
        <v>434000000</v>
      </c>
      <c r="N127" s="5">
        <f>_xll.SNL.Clients.Office.Excel.Functions.SPG(K127, "IQ_DILUT_EPS_NORM", "CY2023")</f>
        <v>2.3719999999999999</v>
      </c>
      <c r="O127">
        <f t="shared" si="14"/>
        <v>1029448</v>
      </c>
      <c r="P127">
        <f t="shared" si="15"/>
        <v>0.14714808461978274</v>
      </c>
      <c r="Q127" s="5">
        <f>_xll.SNL.Clients.Office.Excel.Functions.SPG(K127, "SP_MARKETCAP", "12/31/2022")</f>
        <v>58738.630855640004</v>
      </c>
      <c r="R127">
        <f t="shared" si="19"/>
        <v>1.7461648686345607E-3</v>
      </c>
      <c r="S127">
        <f t="shared" si="20"/>
        <v>4.1419030684011777E-3</v>
      </c>
      <c r="U127" s="14" t="s">
        <v>128</v>
      </c>
      <c r="V127" s="4" cm="1">
        <f t="array" ref="V127">_xll.SNL.Clients.Office.Excel.Functions.SPG(U127, "SP_TOTAL_REV", "CY2021")</f>
        <v>6341000</v>
      </c>
      <c r="W127" s="4">
        <f>_xll.SNL.Clients.Office.Excel.Functions.SPG(U127,"IQ_AVG_DILUT_SHARES_OUT","CY2021")</f>
        <v>434000000</v>
      </c>
      <c r="X127" s="5">
        <f>_xll.SNL.Clients.Office.Excel.Functions.SPG(U127, "IQ_DILUT_EPS_NORM", "CY2021")</f>
        <v>1.9379999999999999</v>
      </c>
      <c r="Y127">
        <f t="shared" si="21"/>
        <v>841092</v>
      </c>
      <c r="Z127">
        <f t="shared" si="22"/>
        <v>0.13264343163538875</v>
      </c>
      <c r="AA127" s="5">
        <f>_xll.SNL.Clients.Office.Excel.Functions.SPG(U127, "SP_MARKETCAP", "12/31/2021")</f>
        <v>90218.105987520001</v>
      </c>
      <c r="AB127">
        <f t="shared" si="16"/>
        <v>2.1260693250016037E-3</v>
      </c>
      <c r="AC127">
        <f t="shared" si="23"/>
        <v>4.1203223518531075E-3</v>
      </c>
    </row>
    <row r="128" spans="1:29" x14ac:dyDescent="0.3">
      <c r="A128" s="14" t="s">
        <v>129</v>
      </c>
      <c r="B128" s="4" cm="1">
        <f t="array" ref="B128">_xll.SNL.Clients.Office.Excel.Functions.SPG(A128, "SP_TOTAL_REV", "CY2023")</f>
        <v>14657000</v>
      </c>
      <c r="C128" s="4">
        <f>_xll.SNL.Clients.Office.Excel.Functions.SPG(A128,"IQ_AVG_DILUT_SHARES_OUT","CY2023")</f>
        <v>2013000000</v>
      </c>
      <c r="D128" s="5">
        <f>_xll.SNL.Clients.Office.Excel.Functions.SPG(A128, "IQ_DILUT_EPS_NORM", "CY2023")</f>
        <v>1.4890000000000001</v>
      </c>
      <c r="E128">
        <f t="shared" si="12"/>
        <v>2997357</v>
      </c>
      <c r="F128">
        <f t="shared" si="13"/>
        <v>0.20450003411339293</v>
      </c>
      <c r="G128" s="5">
        <f>_xll.SNL.Clients.Office.Excel.Functions.SPG(A128, "SP_MARKETCAP", "12/30/2023")</f>
        <v>68512.462983449994</v>
      </c>
      <c r="H128">
        <f t="shared" si="17"/>
        <v>1.6305366135950306E-3</v>
      </c>
      <c r="I128">
        <f t="shared" si="18"/>
        <v>2.4278690176430008E-3</v>
      </c>
      <c r="K128" s="14" t="s">
        <v>129</v>
      </c>
      <c r="L128" s="4" cm="1">
        <f t="array" ref="L128">_xll.SNL.Clients.Office.Excel.Functions.SPG(K128, "SP_TOTAL_REV", "CY2023")</f>
        <v>14657000</v>
      </c>
      <c r="M128" s="4">
        <f>_xll.SNL.Clients.Office.Excel.Functions.SPG(K128,"IQ_AVG_DILUT_SHARES_OUT","CY2023")</f>
        <v>2013000000</v>
      </c>
      <c r="N128" s="5">
        <f>_xll.SNL.Clients.Office.Excel.Functions.SPG(K128, "IQ_DILUT_EPS_NORM", "CY2023")</f>
        <v>1.4890000000000001</v>
      </c>
      <c r="O128">
        <f t="shared" si="14"/>
        <v>2997357</v>
      </c>
      <c r="P128">
        <f t="shared" si="15"/>
        <v>0.20450003411339293</v>
      </c>
      <c r="Q128" s="5">
        <f>_xll.SNL.Clients.Office.Excel.Functions.SPG(K128, "SP_MARKETCAP", "12/31/2022")</f>
        <v>65132.622424419998</v>
      </c>
      <c r="R128">
        <f t="shared" si="19"/>
        <v>1.9362435831893649E-3</v>
      </c>
      <c r="S128">
        <f t="shared" si="20"/>
        <v>2.8830666953689643E-3</v>
      </c>
      <c r="U128" s="14" t="s">
        <v>129</v>
      </c>
      <c r="V128" s="4" cm="1">
        <f t="array" ref="V128">_xll.SNL.Clients.Office.Excel.Functions.SPG(U128, "SP_TOTAL_REV", "CY2021")</f>
        <v>12522000</v>
      </c>
      <c r="W128" s="4">
        <f>_xll.SNL.Clients.Office.Excel.Functions.SPG(U128,"IQ_AVG_DILUT_SHARES_OUT","CY2021")</f>
        <v>2255000000</v>
      </c>
      <c r="X128" s="5">
        <f>_xll.SNL.Clients.Office.Excel.Functions.SPG(U128, "IQ_DILUT_EPS_NORM", "CY2021")</f>
        <v>1.254</v>
      </c>
      <c r="Y128">
        <f t="shared" si="21"/>
        <v>2827770</v>
      </c>
      <c r="Z128">
        <f t="shared" si="22"/>
        <v>0.22582414949688548</v>
      </c>
      <c r="AA128" s="5">
        <f>_xll.SNL.Clients.Office.Excel.Functions.SPG(U128, "SP_MARKETCAP", "12/31/2021")</f>
        <v>83396.176253600002</v>
      </c>
      <c r="AB128">
        <f t="shared" si="16"/>
        <v>1.9653045274496575E-3</v>
      </c>
      <c r="AC128">
        <f t="shared" si="23"/>
        <v>2.4644918774218705E-3</v>
      </c>
    </row>
    <row r="129" spans="1:29" x14ac:dyDescent="0.3">
      <c r="A129" s="14" t="s">
        <v>130</v>
      </c>
      <c r="B129" s="4" cm="1">
        <f t="array" ref="B129">_xll.SNL.Clients.Office.Excel.Functions.SPG(A129, "SP_TOTAL_REV", "CY2023")</f>
        <v>34065000</v>
      </c>
      <c r="C129" s="4">
        <f>_xll.SNL.Clients.Office.Excel.Functions.SPG(A129,"IQ_AVG_DILUT_SHARES_OUT","CY2023")</f>
        <v>142700000</v>
      </c>
      <c r="D129" s="5">
        <f>_xll.SNL.Clients.Office.Excel.Functions.SPG(A129, "IQ_DILUT_EPS_NORM", "CY2023")</f>
        <v>15.276999999999999</v>
      </c>
      <c r="E129">
        <f t="shared" si="12"/>
        <v>2180027.9</v>
      </c>
      <c r="F129">
        <f t="shared" si="13"/>
        <v>6.3996122119477472E-2</v>
      </c>
      <c r="G129" s="5">
        <f>_xll.SNL.Clients.Office.Excel.Functions.SPG(A129, "SP_MARKETCAP", "12/30/2023")</f>
        <v>33957.816828909999</v>
      </c>
      <c r="H129">
        <f t="shared" si="17"/>
        <v>8.0816629918364501E-4</v>
      </c>
      <c r="I129">
        <f t="shared" si="18"/>
        <v>1.2346356552628545E-2</v>
      </c>
      <c r="K129" s="14" t="s">
        <v>130</v>
      </c>
      <c r="L129" s="4" cm="1">
        <f t="array" ref="L129">_xll.SNL.Clients.Office.Excel.Functions.SPG(K129, "SP_TOTAL_REV", "CY2023")</f>
        <v>34065000</v>
      </c>
      <c r="M129" s="4">
        <f>_xll.SNL.Clients.Office.Excel.Functions.SPG(K129,"IQ_AVG_DILUT_SHARES_OUT","CY2023")</f>
        <v>142700000</v>
      </c>
      <c r="N129" s="5">
        <f>_xll.SNL.Clients.Office.Excel.Functions.SPG(K129, "IQ_DILUT_EPS_NORM", "CY2023")</f>
        <v>15.276999999999999</v>
      </c>
      <c r="O129">
        <f t="shared" si="14"/>
        <v>2180027.9</v>
      </c>
      <c r="P129">
        <f t="shared" si="15"/>
        <v>6.3996122119477472E-2</v>
      </c>
      <c r="Q129" s="5">
        <f>_xll.SNL.Clients.Office.Excel.Functions.SPG(K129, "SP_MARKETCAP", "12/31/2022")</f>
        <v>34168.332317979999</v>
      </c>
      <c r="R129">
        <f t="shared" si="19"/>
        <v>1.015746207297897E-3</v>
      </c>
      <c r="S129">
        <f t="shared" si="20"/>
        <v>1.5517554808889972E-2</v>
      </c>
      <c r="U129" s="14" t="s">
        <v>130</v>
      </c>
      <c r="V129" s="4" cm="1">
        <f t="array" ref="V129">_xll.SNL.Clients.Office.Excel.Functions.SPG(U129, "SP_TOTAL_REV", "CY2021")</f>
        <v>24021000</v>
      </c>
      <c r="W129" s="4">
        <f>_xll.SNL.Clients.Office.Excel.Functions.SPG(U129,"IQ_AVG_DILUT_SHARES_OUT","CY2021")</f>
        <v>145900000</v>
      </c>
      <c r="X129" s="5">
        <f>_xll.SNL.Clients.Office.Excel.Functions.SPG(U129, "IQ_DILUT_EPS_NORM", "CY2021")</f>
        <v>11.558</v>
      </c>
      <c r="Y129">
        <f t="shared" si="21"/>
        <v>1686312.2</v>
      </c>
      <c r="Z129">
        <f t="shared" si="22"/>
        <v>7.0201581949127845E-2</v>
      </c>
      <c r="AA129" s="5">
        <f>_xll.SNL.Clients.Office.Excel.Functions.SPG(U129, "SP_MARKETCAP", "12/31/2021")</f>
        <v>31200.96732272</v>
      </c>
      <c r="AB129">
        <f t="shared" si="16"/>
        <v>7.3527834362194071E-4</v>
      </c>
      <c r="AC129">
        <f t="shared" si="23"/>
        <v>8.4983470955823908E-3</v>
      </c>
    </row>
    <row r="130" spans="1:29" x14ac:dyDescent="0.3">
      <c r="A130" s="14" t="s">
        <v>131</v>
      </c>
      <c r="B130" s="4" cm="1">
        <f t="array" ref="B130">_xll.SNL.Clients.Office.Excel.Functions.SPG(A130, "SP_TOTAL_REV", "CY2023")</f>
        <v>356623000</v>
      </c>
      <c r="C130" s="4">
        <f>_xll.SNL.Clients.Office.Excel.Functions.SPG(A130,"IQ_AVG_DILUT_SHARES_OUT","CY2023")</f>
        <v>1290000000</v>
      </c>
      <c r="D130" s="5">
        <f>_xll.SNL.Clients.Office.Excel.Functions.SPG(A130, "IQ_DILUT_EPS_NORM", "CY2023")</f>
        <v>6.0679999999999996</v>
      </c>
      <c r="E130">
        <f t="shared" si="12"/>
        <v>7827719.9999999991</v>
      </c>
      <c r="F130">
        <f t="shared" si="13"/>
        <v>2.1949565787960954E-2</v>
      </c>
      <c r="G130" s="5">
        <f>_xll.SNL.Clients.Office.Excel.Functions.SPG(A130, "SP_MARKETCAP", "12/30/2023")</f>
        <v>101613.35411472</v>
      </c>
      <c r="H130">
        <f t="shared" si="17"/>
        <v>2.4183088316978361E-3</v>
      </c>
      <c r="I130">
        <f t="shared" si="18"/>
        <v>1.4674297990742468E-2</v>
      </c>
      <c r="K130" s="14" t="s">
        <v>131</v>
      </c>
      <c r="L130" s="4" cm="1">
        <f t="array" ref="L130">_xll.SNL.Clients.Office.Excel.Functions.SPG(K130, "SP_TOTAL_REV", "CY2023")</f>
        <v>356623000</v>
      </c>
      <c r="M130" s="4">
        <f>_xll.SNL.Clients.Office.Excel.Functions.SPG(K130,"IQ_AVG_DILUT_SHARES_OUT","CY2023")</f>
        <v>1290000000</v>
      </c>
      <c r="N130" s="5">
        <f>_xll.SNL.Clients.Office.Excel.Functions.SPG(K130, "IQ_DILUT_EPS_NORM", "CY2023")</f>
        <v>6.0679999999999996</v>
      </c>
      <c r="O130">
        <f t="shared" si="14"/>
        <v>7827719.9999999991</v>
      </c>
      <c r="P130">
        <f t="shared" si="15"/>
        <v>2.1949565787960954E-2</v>
      </c>
      <c r="Q130" s="5">
        <f>_xll.SNL.Clients.Office.Excel.Functions.SPG(K130, "SP_MARKETCAP", "12/31/2022")</f>
        <v>122448.57652928001</v>
      </c>
      <c r="R130">
        <f t="shared" si="19"/>
        <v>3.6401155327441363E-3</v>
      </c>
      <c r="S130">
        <f t="shared" si="20"/>
        <v>2.2088221052691419E-2</v>
      </c>
      <c r="U130" s="14" t="s">
        <v>131</v>
      </c>
      <c r="V130" s="4" cm="1">
        <f t="array" ref="V130">_xll.SNL.Clients.Office.Excel.Functions.SPG(U130, "SP_TOTAL_REV", "CY2021")</f>
        <v>290912000</v>
      </c>
      <c r="W130" s="4">
        <f>_xll.SNL.Clients.Office.Excel.Functions.SPG(U130,"IQ_AVG_DILUT_SHARES_OUT","CY2021")</f>
        <v>1329000000</v>
      </c>
      <c r="X130" s="5">
        <f>_xll.SNL.Clients.Office.Excel.Functions.SPG(U130, "IQ_DILUT_EPS_NORM", "CY2021")</f>
        <v>6.0519999999999996</v>
      </c>
      <c r="Y130">
        <f t="shared" si="21"/>
        <v>8043107.9999999991</v>
      </c>
      <c r="Z130">
        <f t="shared" si="22"/>
        <v>2.7647907270927287E-2</v>
      </c>
      <c r="AA130" s="5">
        <f>_xll.SNL.Clients.Office.Excel.Functions.SPG(U130, "SP_MARKETCAP", "12/31/2021")</f>
        <v>136274.35999999999</v>
      </c>
      <c r="AB130">
        <f t="shared" si="16"/>
        <v>3.2114256158326366E-3</v>
      </c>
      <c r="AC130">
        <f t="shared" si="23"/>
        <v>1.9435547827019114E-2</v>
      </c>
    </row>
    <row r="131" spans="1:29" x14ac:dyDescent="0.3">
      <c r="A131" s="14" t="s">
        <v>132</v>
      </c>
      <c r="B131" s="4" cm="1">
        <f t="array" ref="B131">_xll.SNL.Clients.Office.Excel.Functions.SPG(A131, "SP_TOTAL_REV", "CY2023")</f>
        <v>35928600</v>
      </c>
      <c r="C131" s="4">
        <f>_xll.SNL.Clients.Office.Excel.Functions.SPG(A131,"IQ_AVG_DILUT_SHARES_OUT","CY2023")</f>
        <v>340500000</v>
      </c>
      <c r="D131" s="5">
        <f>_xll.SNL.Clients.Office.Excel.Functions.SPG(A131, "IQ_DILUT_EPS_NORM", "CY2023")</f>
        <v>11.53</v>
      </c>
      <c r="E131">
        <f t="shared" si="12"/>
        <v>3925965</v>
      </c>
      <c r="F131">
        <f t="shared" si="13"/>
        <v>0.10927130475442962</v>
      </c>
      <c r="G131" s="5">
        <f>_xll.SNL.Clients.Office.Excel.Functions.SPG(A131, "SP_MARKETCAP", "12/30/2023")</f>
        <v>50609.293038180003</v>
      </c>
      <c r="H131">
        <f t="shared" si="17"/>
        <v>1.2044568490676849E-3</v>
      </c>
      <c r="I131">
        <f t="shared" si="18"/>
        <v>1.3887387469750406E-2</v>
      </c>
      <c r="K131" s="14" t="s">
        <v>132</v>
      </c>
      <c r="L131" s="4" cm="1">
        <f t="array" ref="L131">_xll.SNL.Clients.Office.Excel.Functions.SPG(K131, "SP_TOTAL_REV", "CY2023")</f>
        <v>35928600</v>
      </c>
      <c r="M131" s="4">
        <f>_xll.SNL.Clients.Office.Excel.Functions.SPG(K131,"IQ_AVG_DILUT_SHARES_OUT","CY2023")</f>
        <v>340500000</v>
      </c>
      <c r="N131" s="5">
        <f>_xll.SNL.Clients.Office.Excel.Functions.SPG(K131, "IQ_DILUT_EPS_NORM", "CY2023")</f>
        <v>11.53</v>
      </c>
      <c r="O131">
        <f t="shared" si="14"/>
        <v>3925965</v>
      </c>
      <c r="P131">
        <f t="shared" si="15"/>
        <v>0.10927130475442962</v>
      </c>
      <c r="Q131" s="5">
        <f>_xll.SNL.Clients.Office.Excel.Functions.SPG(K131, "SP_MARKETCAP", "12/31/2022")</f>
        <v>30713.00363902</v>
      </c>
      <c r="R131">
        <f t="shared" si="19"/>
        <v>9.1302720515407901E-4</v>
      </c>
      <c r="S131">
        <f t="shared" si="20"/>
        <v>1.0527203675426531E-2</v>
      </c>
      <c r="U131" s="14" t="s">
        <v>132</v>
      </c>
      <c r="V131" s="4" cm="1">
        <f t="array" ref="V131">_xll.SNL.Clients.Office.Excel.Functions.SPG(U131, "SP_TOTAL_REV", "CY2021")</f>
        <v>28894200</v>
      </c>
      <c r="W131" s="4">
        <f>_xll.SNL.Clients.Office.Excel.Functions.SPG(U131,"IQ_AVG_DILUT_SHARES_OUT","CY2021")</f>
        <v>363325000</v>
      </c>
      <c r="X131" s="5">
        <f>_xll.SNL.Clients.Office.Excel.Functions.SPG(U131, "IQ_DILUT_EPS_NORM", "CY2021")</f>
        <v>10.045</v>
      </c>
      <c r="Y131">
        <f t="shared" si="21"/>
        <v>3649599.625</v>
      </c>
      <c r="Z131">
        <f t="shared" si="22"/>
        <v>0.12630907327422111</v>
      </c>
      <c r="AA131" s="5">
        <f>_xll.SNL.Clients.Office.Excel.Functions.SPG(U131, "SP_MARKETCAP", "12/31/2021")</f>
        <v>38627.8719624</v>
      </c>
      <c r="AB131">
        <f t="shared" si="16"/>
        <v>9.102999089862148E-4</v>
      </c>
      <c r="AC131">
        <f t="shared" si="23"/>
        <v>9.1439625857665276E-3</v>
      </c>
    </row>
    <row r="132" spans="1:29" x14ac:dyDescent="0.3">
      <c r="A132" s="14" t="s">
        <v>133</v>
      </c>
      <c r="B132" s="4" cm="1">
        <f t="array" ref="B132">_xll.SNL.Clients.Office.Excel.Functions.SPG(A132, "SP_TOTAL_REV", "CY2023")</f>
        <v>23890000</v>
      </c>
      <c r="C132" s="4">
        <f>_xll.SNL.Clients.Office.Excel.Functions.SPG(A132,"IQ_AVG_DILUT_SHARES_OUT","CY2023")</f>
        <v>743100000</v>
      </c>
      <c r="D132" s="5">
        <f>_xll.SNL.Clients.Office.Excel.Functions.SPG(A132, "IQ_DILUT_EPS_NORM", "CY2023")</f>
        <v>4.54</v>
      </c>
      <c r="E132">
        <f t="shared" si="12"/>
        <v>3373674</v>
      </c>
      <c r="F132">
        <f t="shared" si="13"/>
        <v>0.14121699455839262</v>
      </c>
      <c r="G132" s="5">
        <f>_xll.SNL.Clients.Office.Excel.Functions.SPG(A132, "SP_MARKETCAP", "12/30/2023")</f>
        <v>170943.39693337999</v>
      </c>
      <c r="H132">
        <f t="shared" si="17"/>
        <v>4.0683031293082391E-3</v>
      </c>
      <c r="I132">
        <f t="shared" si="18"/>
        <v>1.8470096207059406E-2</v>
      </c>
      <c r="K132" s="14" t="s">
        <v>133</v>
      </c>
      <c r="L132" s="4" cm="1">
        <f t="array" ref="L132">_xll.SNL.Clients.Office.Excel.Functions.SPG(K132, "SP_TOTAL_REV", "CY2023")</f>
        <v>23890000</v>
      </c>
      <c r="M132" s="4">
        <f>_xll.SNL.Clients.Office.Excel.Functions.SPG(K132,"IQ_AVG_DILUT_SHARES_OUT","CY2023")</f>
        <v>743100000</v>
      </c>
      <c r="N132" s="5">
        <f>_xll.SNL.Clients.Office.Excel.Functions.SPG(K132, "IQ_DILUT_EPS_NORM", "CY2023")</f>
        <v>4.54</v>
      </c>
      <c r="O132">
        <f t="shared" si="14"/>
        <v>3373674</v>
      </c>
      <c r="P132">
        <f t="shared" si="15"/>
        <v>0.14121699455839262</v>
      </c>
      <c r="Q132" s="5">
        <f>_xll.SNL.Clients.Office.Excel.Functions.SPG(K132, "SP_MARKETCAP", "12/31/2022")</f>
        <v>193215.86036483999</v>
      </c>
      <c r="R132">
        <f t="shared" si="19"/>
        <v>5.7438646852574536E-3</v>
      </c>
      <c r="S132">
        <f t="shared" si="20"/>
        <v>2.6077145671068839E-2</v>
      </c>
      <c r="U132" s="14" t="s">
        <v>133</v>
      </c>
      <c r="V132" s="4" cm="1">
        <f t="array" ref="V132">_xll.SNL.Clients.Office.Excel.Functions.SPG(U132, "SP_TOTAL_REV", "CY2021")</f>
        <v>24802000</v>
      </c>
      <c r="W132" s="4">
        <f>_xll.SNL.Clients.Office.Excel.Functions.SPG(U132,"IQ_AVG_DILUT_SHARES_OUT","CY2021")</f>
        <v>736800000</v>
      </c>
      <c r="X132" s="5">
        <f>_xll.SNL.Clients.Office.Excel.Functions.SPG(U132, "IQ_DILUT_EPS_NORM", "CY2021")</f>
        <v>5.8209999999999997</v>
      </c>
      <c r="Y132">
        <f t="shared" si="21"/>
        <v>4288912.8</v>
      </c>
      <c r="Z132">
        <f t="shared" si="22"/>
        <v>0.17292608660591888</v>
      </c>
      <c r="AA132" s="5">
        <f>_xll.SNL.Clients.Office.Excel.Functions.SPG(U132, "SP_MARKETCAP", "12/31/2021")</f>
        <v>235102.93534068001</v>
      </c>
      <c r="AB132">
        <f t="shared" si="16"/>
        <v>5.540408253691332E-3</v>
      </c>
      <c r="AC132">
        <f t="shared" si="23"/>
        <v>3.2250716444737239E-2</v>
      </c>
    </row>
    <row r="133" spans="1:29" x14ac:dyDescent="0.3">
      <c r="A133" s="14" t="s">
        <v>134</v>
      </c>
      <c r="B133" s="4" cm="1">
        <f t="array" ref="B133">_xll.SNL.Clients.Office.Excel.Functions.SPG(A133, "SP_TOTAL_REV", "CY2023")</f>
        <v>11013100</v>
      </c>
      <c r="C133" s="4">
        <f>_xll.SNL.Clients.Office.Excel.Functions.SPG(A133,"IQ_AVG_DILUT_SHARES_OUT","CY2023")</f>
        <v>121850000</v>
      </c>
      <c r="D133" s="5">
        <f>_xll.SNL.Clients.Office.Excel.Functions.SPG(A133, "IQ_DILUT_EPS_NORM", "CY2023")</f>
        <v>5.9550000000000001</v>
      </c>
      <c r="E133">
        <f t="shared" si="12"/>
        <v>725616.75</v>
      </c>
      <c r="F133">
        <f t="shared" si="13"/>
        <v>6.5886694028021178E-2</v>
      </c>
      <c r="G133" s="5">
        <f>_xll.SNL.Clients.Office.Excel.Functions.SPG(A133, "SP_MARKETCAP", "12/30/2023")</f>
        <v>19767.704717100001</v>
      </c>
      <c r="H133">
        <f t="shared" si="17"/>
        <v>4.7045405907758368E-4</v>
      </c>
      <c r="I133">
        <f t="shared" si="18"/>
        <v>2.801553921807011E-3</v>
      </c>
      <c r="K133" s="14" t="s">
        <v>134</v>
      </c>
      <c r="L133" s="4" cm="1">
        <f t="array" ref="L133">_xll.SNL.Clients.Office.Excel.Functions.SPG(K133, "SP_TOTAL_REV", "CY2023")</f>
        <v>11013100</v>
      </c>
      <c r="M133" s="4">
        <f>_xll.SNL.Clients.Office.Excel.Functions.SPG(K133,"IQ_AVG_DILUT_SHARES_OUT","CY2023")</f>
        <v>121850000</v>
      </c>
      <c r="N133" s="5">
        <f>_xll.SNL.Clients.Office.Excel.Functions.SPG(K133, "IQ_DILUT_EPS_NORM", "CY2023")</f>
        <v>5.9550000000000001</v>
      </c>
      <c r="O133">
        <f t="shared" si="14"/>
        <v>725616.75</v>
      </c>
      <c r="P133">
        <f t="shared" si="15"/>
        <v>6.5886694028021178E-2</v>
      </c>
      <c r="Q133" s="5">
        <f>_xll.SNL.Clients.Office.Excel.Functions.SPG(K133, "SP_MARKETCAP", "12/31/2022")</f>
        <v>16929.801871470001</v>
      </c>
      <c r="R133">
        <f t="shared" si="19"/>
        <v>5.0328420717804371E-4</v>
      </c>
      <c r="S133">
        <f t="shared" si="20"/>
        <v>2.9970574537452502E-3</v>
      </c>
      <c r="U133" s="14" t="s">
        <v>134</v>
      </c>
      <c r="V133" s="4" cm="1">
        <f t="array" ref="V133">_xll.SNL.Clients.Office.Excel.Functions.SPG(U133, "SP_TOTAL_REV", "CY2021")</f>
        <v>8590400</v>
      </c>
      <c r="W133" s="4">
        <f>_xll.SNL.Clients.Office.Excel.Functions.SPG(U133,"IQ_AVG_DILUT_SHARES_OUT","CY2021")</f>
        <v>131750000</v>
      </c>
      <c r="X133" s="5">
        <f>_xll.SNL.Clients.Office.Excel.Functions.SPG(U133, "IQ_DILUT_EPS_NORM", "CY2021")</f>
        <v>4.4390000000000001</v>
      </c>
      <c r="Y133">
        <f t="shared" si="21"/>
        <v>584838.25</v>
      </c>
      <c r="Z133">
        <f t="shared" si="22"/>
        <v>6.808044444961818E-2</v>
      </c>
      <c r="AA133" s="5">
        <f>_xll.SNL.Clients.Office.Excel.Functions.SPG(U133, "SP_MARKETCAP", "12/31/2021")</f>
        <v>19550.81285192</v>
      </c>
      <c r="AB133">
        <f t="shared" si="16"/>
        <v>4.6073216710029545E-4</v>
      </c>
      <c r="AC133">
        <f t="shared" si="23"/>
        <v>2.0451900897582114E-3</v>
      </c>
    </row>
    <row r="134" spans="1:29" x14ac:dyDescent="0.3">
      <c r="A134" s="14" t="s">
        <v>135</v>
      </c>
      <c r="B134" s="4" cm="1">
        <f t="array" ref="B134">_xll.SNL.Clients.Office.Excel.Functions.SPG(A134, "SP_TOTAL_REV", "CY2023")</f>
        <v>12140147</v>
      </c>
      <c r="C134" s="4">
        <f>_xll.SNL.Clients.Office.Excel.Functions.SPG(A134,"IQ_AVG_DILUT_SHARES_OUT","CY2023")</f>
        <v>93182000</v>
      </c>
      <c r="D134" s="5">
        <f>_xll.SNL.Clients.Office.Excel.Functions.SPG(A134, "IQ_DILUT_EPS_NORM", "CY2023")</f>
        <v>5.6740000000000004</v>
      </c>
      <c r="E134">
        <f t="shared" ref="E134:E197" si="24">C134*D134/1000</f>
        <v>528714.66800000006</v>
      </c>
      <c r="F134">
        <f t="shared" ref="F134:F197" si="25">E134/B134</f>
        <v>4.3550928007708642E-2</v>
      </c>
      <c r="G134" s="5">
        <f>_xll.SNL.Clients.Office.Excel.Functions.SPG(A134, "SP_MARKETCAP", "12/30/2023")</f>
        <v>9569.6164800000006</v>
      </c>
      <c r="H134">
        <f t="shared" si="17"/>
        <v>2.2774849084715633E-4</v>
      </c>
      <c r="I134">
        <f t="shared" si="18"/>
        <v>1.292244937066765E-3</v>
      </c>
      <c r="K134" s="14" t="s">
        <v>135</v>
      </c>
      <c r="L134" s="4" cm="1">
        <f t="array" ref="L134">_xll.SNL.Clients.Office.Excel.Functions.SPG(K134, "SP_TOTAL_REV", "CY2023")</f>
        <v>12140147</v>
      </c>
      <c r="M134" s="4">
        <f>_xll.SNL.Clients.Office.Excel.Functions.SPG(K134,"IQ_AVG_DILUT_SHARES_OUT","CY2023")</f>
        <v>93182000</v>
      </c>
      <c r="N134" s="5">
        <f>_xll.SNL.Clients.Office.Excel.Functions.SPG(K134, "IQ_DILUT_EPS_NORM", "CY2023")</f>
        <v>5.6740000000000004</v>
      </c>
      <c r="O134">
        <f t="shared" ref="O134:O197" si="26">M134*N134/1000</f>
        <v>528714.66800000006</v>
      </c>
      <c r="P134">
        <f t="shared" ref="P134:P197" si="27">O134/L134</f>
        <v>4.3550928007708642E-2</v>
      </c>
      <c r="Q134" s="5">
        <f>_xll.SNL.Clients.Office.Excel.Functions.SPG(K134, "SP_MARKETCAP", "12/31/2022")</f>
        <v>6728.0656799999997</v>
      </c>
      <c r="R134">
        <f t="shared" si="19"/>
        <v>2.0000997219624228E-4</v>
      </c>
      <c r="S134">
        <f t="shared" si="20"/>
        <v>1.1348565822414788E-3</v>
      </c>
      <c r="U134" s="14" t="s">
        <v>135</v>
      </c>
      <c r="V134" s="4" cm="1">
        <f t="array" ref="V134">_xll.SNL.Clients.Office.Excel.Functions.SPG(U134, "SP_TOTAL_REV", "CY2021")</f>
        <v>11618797</v>
      </c>
      <c r="W134" s="4">
        <f>_xll.SNL.Clients.Office.Excel.Functions.SPG(U134,"IQ_AVG_DILUT_SHARES_OUT","CY2021")</f>
        <v>109948000</v>
      </c>
      <c r="X134" s="5">
        <f>_xll.SNL.Clients.Office.Excel.Functions.SPG(U134, "IQ_DILUT_EPS_NORM", "CY2021")</f>
        <v>6.51</v>
      </c>
      <c r="Y134">
        <f t="shared" si="21"/>
        <v>715761.48</v>
      </c>
      <c r="Z134">
        <f t="shared" si="22"/>
        <v>6.1603751231732506E-2</v>
      </c>
      <c r="AA134" s="5">
        <f>_xll.SNL.Clients.Office.Excel.Functions.SPG(U134, "SP_MARKETCAP", "12/31/2021")</f>
        <v>11592.144</v>
      </c>
      <c r="AB134">
        <f t="shared" ref="AB134:AB197" si="28">AA134/$AA$509</f>
        <v>2.7317910855732954E-4</v>
      </c>
      <c r="AC134">
        <f t="shared" si="23"/>
        <v>1.7783959967082152E-3</v>
      </c>
    </row>
    <row r="135" spans="1:29" x14ac:dyDescent="0.3">
      <c r="A135" s="14" t="s">
        <v>136</v>
      </c>
      <c r="B135" s="4" cm="1">
        <f t="array" ref="B135">_xll.SNL.Clients.Office.Excel.Functions.SPG(A135, "SP_TOTAL_REV", "CY2023")</f>
        <v>1513700</v>
      </c>
      <c r="C135" s="4">
        <f>_xll.SNL.Clients.Office.Excel.Functions.SPG(A135,"IQ_AVG_DILUT_SHARES_OUT","CY2023")</f>
        <v>158500000</v>
      </c>
      <c r="D135" s="5">
        <f>_xll.SNL.Clients.Office.Excel.Functions.SPG(A135, "IQ_DILUT_EPS_NORM", "CY2023")</f>
        <v>0.39600000000000002</v>
      </c>
      <c r="E135">
        <f t="shared" si="24"/>
        <v>62766</v>
      </c>
      <c r="F135">
        <f t="shared" si="25"/>
        <v>4.146528374182467E-2</v>
      </c>
      <c r="G135" s="5">
        <f>_xll.SNL.Clients.Office.Excel.Functions.SPG(A135, "SP_MARKETCAP", "12/30/2023")</f>
        <v>10353.505189359999</v>
      </c>
      <c r="H135">
        <f t="shared" ref="H135:H198" si="29">G135/$G$509</f>
        <v>2.4640435557506698E-4</v>
      </c>
      <c r="I135">
        <f t="shared" ref="I135:I198" si="30">D135*H135</f>
        <v>9.7576124807726534E-5</v>
      </c>
      <c r="K135" s="14" t="s">
        <v>136</v>
      </c>
      <c r="L135" s="4" cm="1">
        <f t="array" ref="L135">_xll.SNL.Clients.Office.Excel.Functions.SPG(K135, "SP_TOTAL_REV", "CY2023")</f>
        <v>1513700</v>
      </c>
      <c r="M135" s="4">
        <f>_xll.SNL.Clients.Office.Excel.Functions.SPG(K135,"IQ_AVG_DILUT_SHARES_OUT","CY2023")</f>
        <v>158500000</v>
      </c>
      <c r="N135" s="5">
        <f>_xll.SNL.Clients.Office.Excel.Functions.SPG(K135, "IQ_DILUT_EPS_NORM", "CY2023")</f>
        <v>0.39600000000000002</v>
      </c>
      <c r="O135">
        <f t="shared" si="26"/>
        <v>62766</v>
      </c>
      <c r="P135">
        <f t="shared" si="27"/>
        <v>4.146528374182467E-2</v>
      </c>
      <c r="Q135" s="5">
        <f>_xll.SNL.Clients.Office.Excel.Functions.SPG(K135, "SP_MARKETCAP", "12/31/2022")</f>
        <v>9853.1107180500003</v>
      </c>
      <c r="R135">
        <f t="shared" ref="R135:R198" si="31">Q135/$Q$509</f>
        <v>2.9291039869332511E-4</v>
      </c>
      <c r="S135">
        <f t="shared" ref="S135:S198" si="32">N135*R135</f>
        <v>1.1599251788255675E-4</v>
      </c>
      <c r="U135" s="14" t="s">
        <v>136</v>
      </c>
      <c r="V135" s="4" cm="1">
        <f t="array" ref="V135">_xll.SNL.Clients.Office.Excel.Functions.SPG(U135, "SP_TOTAL_REV", "CY2021")</f>
        <v>1024200</v>
      </c>
      <c r="W135" s="4">
        <f>_xll.SNL.Clients.Office.Excel.Functions.SPG(U135,"IQ_AVG_DILUT_SHARES_OUT","CY2021")</f>
        <v>150400000</v>
      </c>
      <c r="X135" s="5">
        <f>_xll.SNL.Clients.Office.Excel.Functions.SPG(U135, "IQ_DILUT_EPS_NORM", "CY2021")</f>
        <v>-0.45500000000000002</v>
      </c>
      <c r="Y135">
        <f t="shared" ref="Y135:Y198" si="33">W135*X135/1000</f>
        <v>-68432</v>
      </c>
      <c r="Z135">
        <f t="shared" ref="Z135:Z198" si="34">Y135/V135</f>
        <v>-6.6815075180628777E-2</v>
      </c>
      <c r="AA135" s="5">
        <f>_xll.SNL.Clients.Office.Excel.Functions.SPG(U135, "SP_MARKETCAP", "12/31/2021")</f>
        <v>15808.06561326</v>
      </c>
      <c r="AB135">
        <f t="shared" si="28"/>
        <v>3.7253102379043441E-4</v>
      </c>
      <c r="AC135">
        <f t="shared" ref="AC135:AC198" si="35">X135*AB135</f>
        <v>-1.6950161582464767E-4</v>
      </c>
    </row>
    <row r="136" spans="1:29" x14ac:dyDescent="0.3">
      <c r="A136" s="14" t="s">
        <v>137</v>
      </c>
      <c r="B136" s="4" cm="1">
        <f t="array" ref="B136">_xll.SNL.Clients.Office.Excel.Functions.SPG(A136, "SP_TOTAL_REV", "CY2023")</f>
        <v>4119576</v>
      </c>
      <c r="C136" s="4">
        <f>_xll.SNL.Clients.Office.Excel.Functions.SPG(A136,"IQ_AVG_DILUT_SHARES_OUT","CY2023")</f>
        <v>157288500</v>
      </c>
      <c r="D136" s="5">
        <f>_xll.SNL.Clients.Office.Excel.Functions.SPG(A136, "IQ_DILUT_EPS_NORM", "CY2023")</f>
        <v>3.7050000000000001</v>
      </c>
      <c r="E136">
        <f t="shared" si="24"/>
        <v>582753.89249999996</v>
      </c>
      <c r="F136">
        <f t="shared" si="25"/>
        <v>0.14145967752506566</v>
      </c>
      <c r="G136" s="5">
        <f>_xll.SNL.Clients.Office.Excel.Functions.SPG(A136, "SP_MARKETCAP", "12/30/2023")</f>
        <v>17199.288107820001</v>
      </c>
      <c r="H136">
        <f t="shared" si="29"/>
        <v>4.0932799327831032E-4</v>
      </c>
      <c r="I136">
        <f t="shared" si="30"/>
        <v>1.5165602150961398E-3</v>
      </c>
      <c r="K136" s="14" t="s">
        <v>137</v>
      </c>
      <c r="L136" s="4" cm="1">
        <f t="array" ref="L136">_xll.SNL.Clients.Office.Excel.Functions.SPG(K136, "SP_TOTAL_REV", "CY2023")</f>
        <v>4119576</v>
      </c>
      <c r="M136" s="4">
        <f>_xll.SNL.Clients.Office.Excel.Functions.SPG(K136,"IQ_AVG_DILUT_SHARES_OUT","CY2023")</f>
        <v>157288500</v>
      </c>
      <c r="N136" s="5">
        <f>_xll.SNL.Clients.Office.Excel.Functions.SPG(K136, "IQ_DILUT_EPS_NORM", "CY2023")</f>
        <v>3.7050000000000001</v>
      </c>
      <c r="O136">
        <f t="shared" si="26"/>
        <v>582753.89249999996</v>
      </c>
      <c r="P136">
        <f t="shared" si="27"/>
        <v>0.14145967752506566</v>
      </c>
      <c r="Q136" s="5">
        <f>_xll.SNL.Clients.Office.Excel.Functions.SPG(K136, "SP_MARKETCAP", "12/31/2022")</f>
        <v>10564.486185492817</v>
      </c>
      <c r="R136">
        <f t="shared" si="31"/>
        <v>3.1405796089493645E-4</v>
      </c>
      <c r="S136">
        <f t="shared" si="32"/>
        <v>1.1635847451157396E-3</v>
      </c>
      <c r="U136" s="14" t="s">
        <v>137</v>
      </c>
      <c r="V136" s="4" cm="1">
        <f t="array" ref="V136">_xll.SNL.Clients.Office.Excel.Functions.SPG(U136, "SP_TOTAL_REV", "CY2021")</f>
        <v>2975520</v>
      </c>
      <c r="W136" s="4">
        <f>_xll.SNL.Clients.Office.Excel.Functions.SPG(U136,"IQ_AVG_DILUT_SHARES_OUT","CY2021")</f>
        <v>168316500</v>
      </c>
      <c r="X136" s="5">
        <f>_xll.SNL.Clients.Office.Excel.Functions.SPG(U136, "IQ_DILUT_EPS_NORM", "CY2021")</f>
        <v>2.0499999999999998</v>
      </c>
      <c r="Y136">
        <f t="shared" si="33"/>
        <v>345048.82499999995</v>
      </c>
      <c r="Z136">
        <f t="shared" si="34"/>
        <v>0.11596252923858685</v>
      </c>
      <c r="AA136" s="5">
        <f>_xll.SNL.Clients.Office.Excel.Functions.SPG(U136, "SP_MARKETCAP", "12/31/2021")</f>
        <v>10054.52072740752</v>
      </c>
      <c r="AB136">
        <f t="shared" si="28"/>
        <v>2.3694365850565513E-4</v>
      </c>
      <c r="AC136">
        <f t="shared" si="35"/>
        <v>4.8573449993659297E-4</v>
      </c>
    </row>
    <row r="137" spans="1:29" x14ac:dyDescent="0.3">
      <c r="A137" s="14" t="s">
        <v>138</v>
      </c>
      <c r="B137" s="4" cm="1">
        <f t="array" ref="B137">_xll.SNL.Clients.Office.Excel.Functions.SPG(A137, "SP_TOTAL_REV", "CY2023")</f>
        <v>60755000</v>
      </c>
      <c r="C137" s="4">
        <f>_xll.SNL.Clients.Office.Excel.Functions.SPG(A137,"IQ_AVG_DILUT_SHARES_OUT","CY2023")</f>
        <v>289100000</v>
      </c>
      <c r="D137" s="5">
        <f>_xll.SNL.Clients.Office.Excel.Functions.SPG(A137, "IQ_DILUT_EPS_NORM", "CY2023")</f>
        <v>28.015999999999998</v>
      </c>
      <c r="E137">
        <f t="shared" si="24"/>
        <v>8099425.5999999987</v>
      </c>
      <c r="F137">
        <f t="shared" si="25"/>
        <v>0.13331290593366799</v>
      </c>
      <c r="G137" s="5">
        <f>_xll.SNL.Clients.Office.Excel.Functions.SPG(A137, "SP_MARKETCAP", "12/30/2023")</f>
        <v>112065.74359254001</v>
      </c>
      <c r="H137">
        <f t="shared" si="29"/>
        <v>2.6670665467322221E-3</v>
      </c>
      <c r="I137">
        <f t="shared" si="30"/>
        <v>7.4720536373249935E-2</v>
      </c>
      <c r="K137" s="14" t="s">
        <v>138</v>
      </c>
      <c r="L137" s="4" cm="1">
        <f t="array" ref="L137">_xll.SNL.Clients.Office.Excel.Functions.SPG(K137, "SP_TOTAL_REV", "CY2023")</f>
        <v>60755000</v>
      </c>
      <c r="M137" s="4">
        <f>_xll.SNL.Clients.Office.Excel.Functions.SPG(K137,"IQ_AVG_DILUT_SHARES_OUT","CY2023")</f>
        <v>289100000</v>
      </c>
      <c r="N137" s="5">
        <f>_xll.SNL.Clients.Office.Excel.Functions.SPG(K137, "IQ_DILUT_EPS_NORM", "CY2023")</f>
        <v>28.015999999999998</v>
      </c>
      <c r="O137">
        <f t="shared" si="26"/>
        <v>8099425.5999999987</v>
      </c>
      <c r="P137">
        <f t="shared" si="27"/>
        <v>0.13331290593366799</v>
      </c>
      <c r="Q137" s="5">
        <f>_xll.SNL.Clients.Office.Excel.Functions.SPG(K137, "SP_MARKETCAP", "12/31/2022")</f>
        <v>127872.20631132</v>
      </c>
      <c r="R137">
        <f t="shared" si="31"/>
        <v>3.8013476154113985E-3</v>
      </c>
      <c r="S137">
        <f t="shared" si="32"/>
        <v>0.10649855479336573</v>
      </c>
      <c r="U137" s="14" t="s">
        <v>138</v>
      </c>
      <c r="V137" s="4" cm="1">
        <f t="array" ref="V137">_xll.SNL.Clients.Office.Excel.Functions.SPG(U137, "SP_TOTAL_REV", "CY2021")</f>
        <v>44440000</v>
      </c>
      <c r="W137" s="4">
        <f>_xll.SNL.Clients.Office.Excel.Functions.SPG(U137,"IQ_AVG_DILUT_SHARES_OUT","CY2021")</f>
        <v>312325000</v>
      </c>
      <c r="X137" s="5">
        <f>_xll.SNL.Clients.Office.Excel.Functions.SPG(U137, "IQ_DILUT_EPS_NORM", "CY2021")</f>
        <v>14.372</v>
      </c>
      <c r="Y137">
        <f t="shared" si="33"/>
        <v>4488734.9000000004</v>
      </c>
      <c r="Z137">
        <f t="shared" si="34"/>
        <v>0.10100663591359137</v>
      </c>
      <c r="AA137" s="5">
        <f>_xll.SNL.Clients.Office.Excel.Functions.SPG(U137, "SP_MARKETCAP", "12/31/2021")</f>
        <v>105406.88292498</v>
      </c>
      <c r="AB137">
        <f t="shared" si="28"/>
        <v>2.4840062643504807E-3</v>
      </c>
      <c r="AC137">
        <f t="shared" si="35"/>
        <v>3.570013803124511E-2</v>
      </c>
    </row>
    <row r="138" spans="1:29" x14ac:dyDescent="0.3">
      <c r="A138" s="14" t="s">
        <v>139</v>
      </c>
      <c r="B138" s="4" cm="1">
        <f t="array" ref="B138">_xll.SNL.Clients.Office.Excel.Functions.SPG(A138, "SP_TOTAL_REV", "CY2023")</f>
        <v>88425000</v>
      </c>
      <c r="C138" s="4">
        <f>_xll.SNL.Clients.Office.Excel.Functions.SPG(A138,"IQ_AVG_DILUT_SHARES_OUT","CY2023")</f>
        <v>736000000</v>
      </c>
      <c r="D138" s="5">
        <f>_xll.SNL.Clients.Office.Excel.Functions.SPG(A138, "IQ_DILUT_EPS_NORM", "CY2023")</f>
        <v>4.0030000000000001</v>
      </c>
      <c r="E138">
        <f t="shared" si="24"/>
        <v>2946208</v>
      </c>
      <c r="F138">
        <f t="shared" si="25"/>
        <v>3.3318722080859488E-2</v>
      </c>
      <c r="G138" s="5">
        <f>_xll.SNL.Clients.Office.Excel.Functions.SPG(A138, "SP_MARKETCAP", "12/30/2023")</f>
        <v>54437.484991999998</v>
      </c>
      <c r="H138">
        <f t="shared" si="29"/>
        <v>1.2955644647153844E-3</v>
      </c>
      <c r="I138">
        <f t="shared" si="30"/>
        <v>5.1861445522556841E-3</v>
      </c>
      <c r="K138" s="14" t="s">
        <v>139</v>
      </c>
      <c r="L138" s="4" cm="1">
        <f t="array" ref="L138">_xll.SNL.Clients.Office.Excel.Functions.SPG(K138, "SP_TOTAL_REV", "CY2023")</f>
        <v>88425000</v>
      </c>
      <c r="M138" s="4">
        <f>_xll.SNL.Clients.Office.Excel.Functions.SPG(K138,"IQ_AVG_DILUT_SHARES_OUT","CY2023")</f>
        <v>736000000</v>
      </c>
      <c r="N138" s="5">
        <f>_xll.SNL.Clients.Office.Excel.Functions.SPG(K138, "IQ_DILUT_EPS_NORM", "CY2023")</f>
        <v>4.0030000000000001</v>
      </c>
      <c r="O138">
        <f t="shared" si="26"/>
        <v>2946208</v>
      </c>
      <c r="P138">
        <f t="shared" si="27"/>
        <v>3.3318722080859488E-2</v>
      </c>
      <c r="Q138" s="5">
        <f>_xll.SNL.Clients.Office.Excel.Functions.SPG(K138, "SP_MARKETCAP", "12/31/2022")</f>
        <v>28802.680065</v>
      </c>
      <c r="R138">
        <f t="shared" si="31"/>
        <v>8.5623766368730101E-4</v>
      </c>
      <c r="S138">
        <f t="shared" si="32"/>
        <v>3.4275193677402662E-3</v>
      </c>
      <c r="U138" s="14" t="s">
        <v>139</v>
      </c>
      <c r="V138" s="4" cm="1">
        <f t="array" ref="V138">_xll.SNL.Clients.Office.Excel.Functions.SPG(U138, "SP_TOTAL_REV", "CY2021")</f>
        <v>101197000</v>
      </c>
      <c r="W138" s="4">
        <f>_xll.SNL.Clients.Office.Excel.Functions.SPG(U138,"IQ_AVG_DILUT_SHARES_OUT","CY2021")</f>
        <v>791000000</v>
      </c>
      <c r="X138" s="5">
        <f>_xll.SNL.Clients.Office.Excel.Functions.SPG(U138, "IQ_DILUT_EPS_NORM", "CY2021")</f>
        <v>2.4510000000000001</v>
      </c>
      <c r="Y138">
        <f t="shared" si="33"/>
        <v>1938741</v>
      </c>
      <c r="Z138">
        <f t="shared" si="34"/>
        <v>1.9158087690346551E-2</v>
      </c>
      <c r="AA138" s="5">
        <f>_xll.SNL.Clients.Office.Excel.Functions.SPG(U138, "SP_MARKETCAP", "12/31/2021")</f>
        <v>42907.416125000003</v>
      </c>
      <c r="AB138">
        <f t="shared" si="28"/>
        <v>1.0111511457695736E-3</v>
      </c>
      <c r="AC138">
        <f t="shared" si="35"/>
        <v>2.4783314582812249E-3</v>
      </c>
    </row>
    <row r="139" spans="1:29" x14ac:dyDescent="0.3">
      <c r="A139" s="14" t="s">
        <v>140</v>
      </c>
      <c r="B139" s="4" cm="1">
        <f t="array" ref="B139">_xll.SNL.Clients.Office.Excel.Functions.SPG(A139, "SP_TOTAL_REV", "CY2023")</f>
        <v>58048000</v>
      </c>
      <c r="C139" s="4">
        <f>_xll.SNL.Clients.Office.Excel.Functions.SPG(A139,"IQ_AVG_DILUT_SHARES_OUT","CY2023")</f>
        <v>643000000</v>
      </c>
      <c r="D139" s="5">
        <f>_xll.SNL.Clients.Office.Excel.Functions.SPG(A139, "IQ_DILUT_EPS_NORM", "CY2023")</f>
        <v>5.0739999999999998</v>
      </c>
      <c r="E139">
        <f t="shared" si="24"/>
        <v>3262582</v>
      </c>
      <c r="F139">
        <f t="shared" si="25"/>
        <v>5.620489939360529E-2</v>
      </c>
      <c r="G139" s="5">
        <f>_xll.SNL.Clients.Office.Excel.Functions.SPG(A139, "SP_MARKETCAP", "12/30/2023")</f>
        <v>25761.513834000001</v>
      </c>
      <c r="H139">
        <f t="shared" si="29"/>
        <v>6.1310146648966223E-4</v>
      </c>
      <c r="I139">
        <f t="shared" si="30"/>
        <v>3.1108768409685459E-3</v>
      </c>
      <c r="K139" s="14" t="s">
        <v>140</v>
      </c>
      <c r="L139" s="4" cm="1">
        <f t="array" ref="L139">_xll.SNL.Clients.Office.Excel.Functions.SPG(K139, "SP_TOTAL_REV", "CY2023")</f>
        <v>58048000</v>
      </c>
      <c r="M139" s="4">
        <f>_xll.SNL.Clients.Office.Excel.Functions.SPG(K139,"IQ_AVG_DILUT_SHARES_OUT","CY2023")</f>
        <v>643000000</v>
      </c>
      <c r="N139" s="5">
        <f>_xll.SNL.Clients.Office.Excel.Functions.SPG(K139, "IQ_DILUT_EPS_NORM", "CY2023")</f>
        <v>5.0739999999999998</v>
      </c>
      <c r="O139">
        <f t="shared" si="26"/>
        <v>3262582</v>
      </c>
      <c r="P139">
        <f t="shared" si="27"/>
        <v>5.620489939360529E-2</v>
      </c>
      <c r="Q139" s="5">
        <f>_xll.SNL.Clients.Office.Excel.Functions.SPG(K139, "SP_MARKETCAP", "12/31/2022")</f>
        <v>21030.85405948</v>
      </c>
      <c r="R139">
        <f t="shared" si="31"/>
        <v>6.2519908927224151E-4</v>
      </c>
      <c r="S139">
        <f t="shared" si="32"/>
        <v>3.1722601789673532E-3</v>
      </c>
      <c r="U139" s="14" t="s">
        <v>140</v>
      </c>
      <c r="V139" s="4" cm="1">
        <f t="array" ref="V139">_xll.SNL.Clients.Office.Excel.Functions.SPG(U139, "SP_TOTAL_REV", "CY2021")</f>
        <v>29899000</v>
      </c>
      <c r="W139" s="4">
        <f>_xll.SNL.Clients.Office.Excel.Functions.SPG(U139,"IQ_AVG_DILUT_SHARES_OUT","CY2021")</f>
        <v>641000000</v>
      </c>
      <c r="X139" s="5">
        <f>_xll.SNL.Clients.Office.Excel.Functions.SPG(U139, "IQ_DILUT_EPS_NORM", "CY2021")</f>
        <v>-3.7549999999999999</v>
      </c>
      <c r="Y139">
        <f t="shared" si="33"/>
        <v>-2406955</v>
      </c>
      <c r="Z139">
        <f t="shared" si="34"/>
        <v>-8.0502859627412285E-2</v>
      </c>
      <c r="AA139" s="5">
        <f>_xll.SNL.Clients.Office.Excel.Functions.SPG(U139, "SP_MARKETCAP", "12/31/2021")</f>
        <v>24925.108245039999</v>
      </c>
      <c r="AB139">
        <f t="shared" si="28"/>
        <v>5.8738218323331481E-4</v>
      </c>
      <c r="AC139">
        <f t="shared" si="35"/>
        <v>-2.2056200980410971E-3</v>
      </c>
    </row>
    <row r="140" spans="1:29" x14ac:dyDescent="0.3">
      <c r="A140" s="14" t="s">
        <v>141</v>
      </c>
      <c r="B140" s="4" cm="1">
        <f t="array" ref="B140">_xll.SNL.Clients.Office.Excel.Functions.SPG(A140, "SP_TOTAL_REV", "CY2023")</f>
        <v>14427000</v>
      </c>
      <c r="C140" s="4">
        <f>_xll.SNL.Clients.Office.Excel.Functions.SPG(A140,"IQ_AVG_DILUT_SHARES_OUT","CY2023")</f>
        <v>642000000</v>
      </c>
      <c r="D140" s="5">
        <f>_xll.SNL.Clients.Office.Excel.Functions.SPG(A140, "IQ_DILUT_EPS_NORM", "CY2023")</f>
        <v>4.4169999999999998</v>
      </c>
      <c r="E140">
        <f t="shared" si="24"/>
        <v>2835714</v>
      </c>
      <c r="F140">
        <f t="shared" si="25"/>
        <v>0.19655604075691413</v>
      </c>
      <c r="G140" s="5">
        <f>_xll.SNL.Clients.Office.Excel.Functions.SPG(A140, "SP_MARKETCAP", "12/30/2023")</f>
        <v>29023.574100000002</v>
      </c>
      <c r="H140">
        <f t="shared" si="29"/>
        <v>6.9073564380352399E-4</v>
      </c>
      <c r="I140">
        <f t="shared" si="30"/>
        <v>3.0509793386801652E-3</v>
      </c>
      <c r="K140" s="14" t="s">
        <v>141</v>
      </c>
      <c r="L140" s="4" cm="1">
        <f t="array" ref="L140">_xll.SNL.Clients.Office.Excel.Functions.SPG(K140, "SP_TOTAL_REV", "CY2023")</f>
        <v>14427000</v>
      </c>
      <c r="M140" s="4">
        <f>_xll.SNL.Clients.Office.Excel.Functions.SPG(K140,"IQ_AVG_DILUT_SHARES_OUT","CY2023")</f>
        <v>642000000</v>
      </c>
      <c r="N140" s="5">
        <f>_xll.SNL.Clients.Office.Excel.Functions.SPG(K140, "IQ_DILUT_EPS_NORM", "CY2023")</f>
        <v>4.4169999999999998</v>
      </c>
      <c r="O140">
        <f t="shared" si="26"/>
        <v>2835714</v>
      </c>
      <c r="P140">
        <f t="shared" si="27"/>
        <v>0.19655604075691413</v>
      </c>
      <c r="Q140" s="5">
        <f>_xll.SNL.Clients.Office.Excel.Functions.SPG(K140, "SP_MARKETCAP", "12/31/2022")</f>
        <v>40209.087</v>
      </c>
      <c r="R140">
        <f t="shared" si="31"/>
        <v>1.1953239988148105E-3</v>
      </c>
      <c r="S140">
        <f t="shared" si="32"/>
        <v>5.2797461027650179E-3</v>
      </c>
      <c r="U140" s="14" t="s">
        <v>141</v>
      </c>
      <c r="V140" s="4" cm="1">
        <f t="array" ref="V140">_xll.SNL.Clients.Office.Excel.Functions.SPG(U140, "SP_TOTAL_REV", "CY2021")</f>
        <v>13750000</v>
      </c>
      <c r="W140" s="4">
        <f>_xll.SNL.Clients.Office.Excel.Functions.SPG(U140,"IQ_AVG_DILUT_SHARES_OUT","CY2021")</f>
        <v>665000000</v>
      </c>
      <c r="X140" s="5">
        <f>_xll.SNL.Clients.Office.Excel.Functions.SPG(U140, "IQ_DILUT_EPS_NORM", "CY2021")</f>
        <v>2.75</v>
      </c>
      <c r="Y140">
        <f t="shared" si="33"/>
        <v>1828750</v>
      </c>
      <c r="Z140">
        <f t="shared" si="34"/>
        <v>0.13300000000000001</v>
      </c>
      <c r="AA140" s="5">
        <f>_xll.SNL.Clients.Office.Excel.Functions.SPG(U140, "SP_MARKETCAP", "12/31/2021")</f>
        <v>29811.317997400001</v>
      </c>
      <c r="AB140">
        <f t="shared" si="28"/>
        <v>7.0253003029023856E-4</v>
      </c>
      <c r="AC140">
        <f t="shared" si="35"/>
        <v>1.9319575832981561E-3</v>
      </c>
    </row>
    <row r="141" spans="1:29" x14ac:dyDescent="0.3">
      <c r="A141" s="14" t="s">
        <v>142</v>
      </c>
      <c r="B141" s="4" cm="1">
        <f t="array" ref="B141">_xll.SNL.Clients.Office.Excel.Functions.SPG(A141, "SP_TOTAL_REV", "CY2023")</f>
        <v>3622300</v>
      </c>
      <c r="C141" s="4">
        <f>_xll.SNL.Clients.Office.Excel.Functions.SPG(A141,"IQ_AVG_DILUT_SHARES_OUT","CY2023")</f>
        <v>425500000</v>
      </c>
      <c r="D141" s="5">
        <f>_xll.SNL.Clients.Office.Excel.Functions.SPG(A141, "IQ_DILUT_EPS_NORM", "CY2023")</f>
        <v>1.0429999999999999</v>
      </c>
      <c r="E141">
        <f t="shared" si="24"/>
        <v>443796.49999999994</v>
      </c>
      <c r="F141">
        <f t="shared" si="25"/>
        <v>0.1225178753830439</v>
      </c>
      <c r="G141" s="5">
        <f>_xll.SNL.Clients.Office.Excel.Functions.SPG(A141, "SP_MARKETCAP", "12/30/2023")</f>
        <v>47945.141594150002</v>
      </c>
      <c r="H141">
        <f t="shared" si="29"/>
        <v>1.1410523780489984E-3</v>
      </c>
      <c r="I141">
        <f t="shared" si="30"/>
        <v>1.1901176303051053E-3</v>
      </c>
      <c r="K141" s="14" t="s">
        <v>142</v>
      </c>
      <c r="L141" s="4" cm="1">
        <f t="array" ref="L141">_xll.SNL.Clients.Office.Excel.Functions.SPG(K141, "SP_TOTAL_REV", "CY2023")</f>
        <v>3622300</v>
      </c>
      <c r="M141" s="4">
        <f>_xll.SNL.Clients.Office.Excel.Functions.SPG(K141,"IQ_AVG_DILUT_SHARES_OUT","CY2023")</f>
        <v>425500000</v>
      </c>
      <c r="N141" s="5">
        <f>_xll.SNL.Clients.Office.Excel.Functions.SPG(K141, "IQ_DILUT_EPS_NORM", "CY2023")</f>
        <v>1.0429999999999999</v>
      </c>
      <c r="O141">
        <f t="shared" si="26"/>
        <v>443796.49999999994</v>
      </c>
      <c r="P141">
        <f t="shared" si="27"/>
        <v>0.1225178753830439</v>
      </c>
      <c r="Q141" s="5">
        <f>_xll.SNL.Clients.Office.Excel.Functions.SPG(K141, "SP_MARKETCAP", "12/31/2022")</f>
        <v>43739.870074999999</v>
      </c>
      <c r="R141">
        <f t="shared" si="31"/>
        <v>1.3002860872142971E-3</v>
      </c>
      <c r="S141">
        <f t="shared" si="32"/>
        <v>1.3561983889645117E-3</v>
      </c>
      <c r="U141" s="14" t="s">
        <v>142</v>
      </c>
      <c r="V141" s="4" cm="1">
        <f t="array" ref="V141">_xll.SNL.Clients.Office.Excel.Functions.SPG(U141, "SP_TOTAL_REV", "CY2021")</f>
        <v>2448500</v>
      </c>
      <c r="W141" s="4">
        <f>_xll.SNL.Clients.Office.Excel.Functions.SPG(U141,"IQ_AVG_DILUT_SHARES_OUT","CY2021")</f>
        <v>428800000</v>
      </c>
      <c r="X141" s="5">
        <f>_xll.SNL.Clients.Office.Excel.Functions.SPG(U141, "IQ_DILUT_EPS_NORM", "CY2021")</f>
        <v>0.35799999999999998</v>
      </c>
      <c r="Y141">
        <f t="shared" si="33"/>
        <v>153510.39999999999</v>
      </c>
      <c r="Z141">
        <f t="shared" si="34"/>
        <v>6.2695691239534404E-2</v>
      </c>
      <c r="AA141" s="5">
        <f>_xll.SNL.Clients.Office.Excel.Functions.SPG(U141, "SP_MARKETCAP", "12/31/2021")</f>
        <v>52042.286156299997</v>
      </c>
      <c r="AB141">
        <f t="shared" si="28"/>
        <v>1.2264224236227124E-3</v>
      </c>
      <c r="AC141">
        <f t="shared" si="35"/>
        <v>4.3905922765693101E-4</v>
      </c>
    </row>
    <row r="142" spans="1:29" x14ac:dyDescent="0.3">
      <c r="A142" s="14" t="s">
        <v>143</v>
      </c>
      <c r="B142" s="4" cm="1">
        <f t="array" ref="B142">_xll.SNL.Clients.Office.Excel.Functions.SPG(A142, "SP_TOTAL_REV", "CY2023")</f>
        <v>7959000</v>
      </c>
      <c r="C142" s="4">
        <f>_xll.SNL.Clients.Office.Excel.Functions.SPG(A142,"IQ_AVG_DILUT_SHARES_OUT","CY2023")</f>
        <v>179999000</v>
      </c>
      <c r="D142" s="5">
        <f>_xll.SNL.Clients.Office.Excel.Functions.SPG(A142, "IQ_DILUT_EPS_NORM", "CY2023")</f>
        <v>13.423999999999999</v>
      </c>
      <c r="E142">
        <f t="shared" si="24"/>
        <v>2416306.5759999999</v>
      </c>
      <c r="F142">
        <f t="shared" si="25"/>
        <v>0.30359424249277545</v>
      </c>
      <c r="G142" s="5">
        <f>_xll.SNL.Clients.Office.Excel.Functions.SPG(A142, "SP_MARKETCAP", "12/30/2023")</f>
        <v>27756.97999788</v>
      </c>
      <c r="H142">
        <f t="shared" si="29"/>
        <v>6.6059181349678012E-4</v>
      </c>
      <c r="I142">
        <f t="shared" si="30"/>
        <v>8.8677845043807751E-3</v>
      </c>
      <c r="K142" s="14" t="s">
        <v>143</v>
      </c>
      <c r="L142" s="4" cm="1">
        <f t="array" ref="L142">_xll.SNL.Clients.Office.Excel.Functions.SPG(K142, "SP_TOTAL_REV", "CY2023")</f>
        <v>7959000</v>
      </c>
      <c r="M142" s="4">
        <f>_xll.SNL.Clients.Office.Excel.Functions.SPG(K142,"IQ_AVG_DILUT_SHARES_OUT","CY2023")</f>
        <v>179999000</v>
      </c>
      <c r="N142" s="5">
        <f>_xll.SNL.Clients.Office.Excel.Functions.SPG(K142, "IQ_DILUT_EPS_NORM", "CY2023")</f>
        <v>13.423999999999999</v>
      </c>
      <c r="O142">
        <f t="shared" si="26"/>
        <v>2416306.5759999999</v>
      </c>
      <c r="P142">
        <f t="shared" si="27"/>
        <v>0.30359424249277545</v>
      </c>
      <c r="Q142" s="5">
        <f>_xll.SNL.Clients.Office.Excel.Functions.SPG(K142, "SP_MARKETCAP", "12/31/2022")</f>
        <v>24073.085362059999</v>
      </c>
      <c r="R142">
        <f t="shared" si="31"/>
        <v>7.1563765321972709E-4</v>
      </c>
      <c r="S142">
        <f t="shared" si="32"/>
        <v>9.6067198568216168E-3</v>
      </c>
      <c r="U142" s="14" t="s">
        <v>143</v>
      </c>
      <c r="V142" s="4" cm="1">
        <f t="array" ref="V142">_xll.SNL.Clients.Office.Excel.Functions.SPG(U142, "SP_TOTAL_REV", "CY2021")</f>
        <v>6747000</v>
      </c>
      <c r="W142" s="4">
        <f>_xll.SNL.Clients.Office.Excel.Functions.SPG(U142,"IQ_AVG_DILUT_SHARES_OUT","CY2021")</f>
        <v>176643000</v>
      </c>
      <c r="X142" s="5">
        <f>_xll.SNL.Clients.Office.Excel.Functions.SPG(U142, "IQ_DILUT_EPS_NORM", "CY2021")</f>
        <v>10.295</v>
      </c>
      <c r="Y142">
        <f t="shared" si="33"/>
        <v>1818539.6850000001</v>
      </c>
      <c r="Z142">
        <f t="shared" si="34"/>
        <v>0.26953307914628727</v>
      </c>
      <c r="AA142" s="5">
        <f>_xll.SNL.Clients.Office.Excel.Functions.SPG(U142, "SP_MARKETCAP", "12/31/2021")</f>
        <v>19539.675109650001</v>
      </c>
      <c r="AB142">
        <f t="shared" si="28"/>
        <v>4.604696963697162E-4</v>
      </c>
      <c r="AC142">
        <f t="shared" si="35"/>
        <v>4.7405355241262282E-3</v>
      </c>
    </row>
    <row r="143" spans="1:29" x14ac:dyDescent="0.3">
      <c r="A143" s="14" t="s">
        <v>144</v>
      </c>
      <c r="B143" s="4" cm="1">
        <f t="array" ref="B143">_xll.SNL.Clients.Office.Excel.Functions.SPG(A143, "SP_TOTAL_REV", "CY2023")</f>
        <v>5515702</v>
      </c>
      <c r="C143" s="4">
        <f>_xll.SNL.Clients.Office.Excel.Functions.SPG(A143,"IQ_AVG_DILUT_SHARES_OUT","CY2023")</f>
        <v>309065000</v>
      </c>
      <c r="D143" s="5">
        <f>_xll.SNL.Clients.Office.Excel.Functions.SPG(A143, "IQ_DILUT_EPS_NORM", "CY2023")</f>
        <v>0.65900000000000003</v>
      </c>
      <c r="E143">
        <f t="shared" si="24"/>
        <v>203673.83499999999</v>
      </c>
      <c r="F143">
        <f t="shared" si="25"/>
        <v>3.6926185461070953E-2</v>
      </c>
      <c r="G143" s="5">
        <f>_xll.SNL.Clients.Office.Excel.Functions.SPG(A143, "SP_MARKETCAP", "12/30/2023")</f>
        <v>40757.834272200002</v>
      </c>
      <c r="H143">
        <f t="shared" si="29"/>
        <v>9.7000075866071232E-4</v>
      </c>
      <c r="I143">
        <f t="shared" si="30"/>
        <v>6.3923049995740942E-4</v>
      </c>
      <c r="K143" s="14" t="s">
        <v>144</v>
      </c>
      <c r="L143" s="4" cm="1">
        <f t="array" ref="L143">_xll.SNL.Clients.Office.Excel.Functions.SPG(K143, "SP_TOTAL_REV", "CY2023")</f>
        <v>5515702</v>
      </c>
      <c r="M143" s="4">
        <f>_xll.SNL.Clients.Office.Excel.Functions.SPG(K143,"IQ_AVG_DILUT_SHARES_OUT","CY2023")</f>
        <v>309065000</v>
      </c>
      <c r="N143" s="5">
        <f>_xll.SNL.Clients.Office.Excel.Functions.SPG(K143, "IQ_DILUT_EPS_NORM", "CY2023")</f>
        <v>0.65900000000000003</v>
      </c>
      <c r="O143">
        <f t="shared" si="26"/>
        <v>203673.83499999999</v>
      </c>
      <c r="P143">
        <f t="shared" si="27"/>
        <v>3.6926185461070953E-2</v>
      </c>
      <c r="Q143" s="5">
        <f>_xll.SNL.Clients.Office.Excel.Functions.SPG(K143, "SP_MARKETCAP", "12/31/2022")</f>
        <v>28829.858514250001</v>
      </c>
      <c r="R143">
        <f t="shared" si="31"/>
        <v>8.5704561669153352E-4</v>
      </c>
      <c r="S143">
        <f t="shared" si="32"/>
        <v>5.6479306139972066E-4</v>
      </c>
      <c r="U143" s="14" t="s">
        <v>144</v>
      </c>
      <c r="V143" s="4" cm="1">
        <f t="array" ref="V143">_xll.SNL.Clients.Office.Excel.Functions.SPG(U143, "SP_TOTAL_REV", "CY2021")</f>
        <v>4421373</v>
      </c>
      <c r="W143" s="4">
        <f>_xll.SNL.Clients.Office.Excel.Functions.SPG(U143,"IQ_AVG_DILUT_SHARES_OUT","CY2021")</f>
        <v>283222000</v>
      </c>
      <c r="X143" s="5">
        <f>_xll.SNL.Clients.Office.Excel.Functions.SPG(U143, "IQ_DILUT_EPS_NORM", "CY2021")</f>
        <v>1.0209999999999999</v>
      </c>
      <c r="Y143">
        <f t="shared" si="33"/>
        <v>289169.66200000001</v>
      </c>
      <c r="Z143">
        <f t="shared" si="34"/>
        <v>6.5402684188825513E-2</v>
      </c>
      <c r="AA143" s="5">
        <f>_xll.SNL.Clients.Office.Excel.Functions.SPG(U143, "SP_MARKETCAP", "12/31/2021")</f>
        <v>50193.48734272</v>
      </c>
      <c r="AB143">
        <f t="shared" si="28"/>
        <v>1.1828538471975376E-3</v>
      </c>
      <c r="AC143">
        <f t="shared" si="35"/>
        <v>1.2076937779886858E-3</v>
      </c>
    </row>
    <row r="144" spans="1:29" x14ac:dyDescent="0.3">
      <c r="A144" s="14" t="s">
        <v>145</v>
      </c>
      <c r="B144" s="4" cm="1">
        <f t="array" ref="B144">_xll.SNL.Clients.Office.Excel.Functions.SPG(A144, "SP_TOTAL_REV", "CY2023")</f>
        <v>38691609</v>
      </c>
      <c r="C144" s="4">
        <f>_xll.SNL.Clients.Office.Excel.Functions.SPG(A144,"IQ_AVG_DILUT_SHARES_OUT","CY2023")</f>
        <v>219938000</v>
      </c>
      <c r="D144" s="5">
        <f>_xll.SNL.Clients.Office.Excel.Functions.SPG(A144, "IQ_DILUT_EPS_NORM", "CY2023")</f>
        <v>6.0419999999999998</v>
      </c>
      <c r="E144">
        <f t="shared" si="24"/>
        <v>1328865.3959999999</v>
      </c>
      <c r="F144">
        <f t="shared" si="25"/>
        <v>3.434505388493924E-2</v>
      </c>
      <c r="G144" s="5">
        <f>_xll.SNL.Clients.Office.Excel.Functions.SPG(A144, "SP_MARKETCAP", "12/30/2023")</f>
        <v>29840.651681300002</v>
      </c>
      <c r="H144">
        <f t="shared" si="29"/>
        <v>7.101813746157289E-4</v>
      </c>
      <c r="I144">
        <f t="shared" si="30"/>
        <v>4.2909158654282336E-3</v>
      </c>
      <c r="K144" s="14" t="s">
        <v>145</v>
      </c>
      <c r="L144" s="4" cm="1">
        <f t="array" ref="L144">_xll.SNL.Clients.Office.Excel.Functions.SPG(K144, "SP_TOTAL_REV", "CY2023")</f>
        <v>38691609</v>
      </c>
      <c r="M144" s="4">
        <f>_xll.SNL.Clients.Office.Excel.Functions.SPG(K144,"IQ_AVG_DILUT_SHARES_OUT","CY2023")</f>
        <v>219938000</v>
      </c>
      <c r="N144" s="5">
        <f>_xll.SNL.Clients.Office.Excel.Functions.SPG(K144, "IQ_DILUT_EPS_NORM", "CY2023")</f>
        <v>6.0419999999999998</v>
      </c>
      <c r="O144">
        <f t="shared" si="26"/>
        <v>1328865.3959999999</v>
      </c>
      <c r="P144">
        <f t="shared" si="27"/>
        <v>3.434505388493924E-2</v>
      </c>
      <c r="Q144" s="5">
        <f>_xll.SNL.Clients.Office.Excel.Functions.SPG(K144, "SP_MARKETCAP", "12/31/2022")</f>
        <v>55055.294253749998</v>
      </c>
      <c r="R144">
        <f t="shared" si="31"/>
        <v>1.6366677135275045E-3</v>
      </c>
      <c r="S144">
        <f t="shared" si="32"/>
        <v>9.8887463251331811E-3</v>
      </c>
      <c r="U144" s="14" t="s">
        <v>145</v>
      </c>
      <c r="V144" s="4" cm="1">
        <f t="array" ref="V144">_xll.SNL.Clients.Office.Excel.Functions.SPG(U144, "SP_TOTAL_REV", "CY2021")</f>
        <v>34220449</v>
      </c>
      <c r="W144" s="4">
        <f>_xll.SNL.Clients.Office.Excel.Functions.SPG(U144,"IQ_AVG_DILUT_SHARES_OUT","CY2021")</f>
        <v>235812000</v>
      </c>
      <c r="X144" s="5">
        <f>_xll.SNL.Clients.Office.Excel.Functions.SPG(U144, "IQ_DILUT_EPS_NORM", "CY2021")</f>
        <v>8.1259999999999994</v>
      </c>
      <c r="Y144">
        <f t="shared" si="33"/>
        <v>1916208.3119999997</v>
      </c>
      <c r="Z144">
        <f t="shared" si="34"/>
        <v>5.5996001455153314E-2</v>
      </c>
      <c r="AA144" s="5">
        <f>_xll.SNL.Clients.Office.Excel.Functions.SPG(U144, "SP_MARKETCAP", "12/31/2021")</f>
        <v>54643.344838320001</v>
      </c>
      <c r="AB144">
        <f t="shared" si="28"/>
        <v>1.2877186680499322E-3</v>
      </c>
      <c r="AC144">
        <f t="shared" si="35"/>
        <v>1.0464001896573748E-2</v>
      </c>
    </row>
    <row r="145" spans="1:29" x14ac:dyDescent="0.3">
      <c r="A145" s="14" t="s">
        <v>146</v>
      </c>
      <c r="B145" s="4" cm="1">
        <f t="array" ref="B145">_xll.SNL.Clients.Office.Excel.Functions.SPG(A145, "SP_TOTAL_REV", "CY2023")</f>
        <v>16781100</v>
      </c>
      <c r="C145" s="4">
        <f>_xll.SNL.Clients.Office.Excel.Functions.SPG(A145,"IQ_AVG_DILUT_SHARES_OUT","CY2023")</f>
        <v>219900000</v>
      </c>
      <c r="D145" s="5">
        <f>_xll.SNL.Clients.Office.Excel.Functions.SPG(A145, "IQ_DILUT_EPS_NORM", "CY2023")</f>
        <v>4.7539999999999996</v>
      </c>
      <c r="E145">
        <f t="shared" si="24"/>
        <v>1045404.5999999999</v>
      </c>
      <c r="F145">
        <f t="shared" si="25"/>
        <v>6.2296547902104142E-2</v>
      </c>
      <c r="G145" s="5">
        <f>_xll.SNL.Clients.Office.Excel.Functions.SPG(A145, "SP_MARKETCAP", "12/30/2023")</f>
        <v>30948.70865085</v>
      </c>
      <c r="H145">
        <f t="shared" si="29"/>
        <v>7.3655216001920884E-4</v>
      </c>
      <c r="I145">
        <f t="shared" si="30"/>
        <v>3.5015689687313183E-3</v>
      </c>
      <c r="K145" s="14" t="s">
        <v>146</v>
      </c>
      <c r="L145" s="4" cm="1">
        <f t="array" ref="L145">_xll.SNL.Clients.Office.Excel.Functions.SPG(K145, "SP_TOTAL_REV", "CY2023")</f>
        <v>16781100</v>
      </c>
      <c r="M145" s="4">
        <f>_xll.SNL.Clients.Office.Excel.Functions.SPG(K145,"IQ_AVG_DILUT_SHARES_OUT","CY2023")</f>
        <v>219900000</v>
      </c>
      <c r="N145" s="5">
        <f>_xll.SNL.Clients.Office.Excel.Functions.SPG(K145, "IQ_DILUT_EPS_NORM", "CY2023")</f>
        <v>4.7539999999999996</v>
      </c>
      <c r="O145">
        <f t="shared" si="26"/>
        <v>1045404.5999999999</v>
      </c>
      <c r="P145">
        <f t="shared" si="27"/>
        <v>6.2296547902104142E-2</v>
      </c>
      <c r="Q145" s="5">
        <f>_xll.SNL.Clients.Office.Excel.Functions.SPG(K145, "SP_MARKETCAP", "12/31/2022")</f>
        <v>31284.332709760001</v>
      </c>
      <c r="R145">
        <f t="shared" si="31"/>
        <v>9.3001150896272029E-4</v>
      </c>
      <c r="S145">
        <f t="shared" si="32"/>
        <v>4.4212747136087721E-3</v>
      </c>
      <c r="U145" s="14" t="s">
        <v>146</v>
      </c>
      <c r="V145" s="4" cm="1">
        <f t="array" ref="V145">_xll.SNL.Clients.Office.Excel.Functions.SPG(U145, "SP_TOTAL_REV", "CY2021")</f>
        <v>26321200</v>
      </c>
      <c r="W145" s="4">
        <f>_xll.SNL.Clients.Office.Excel.Functions.SPG(U145,"IQ_AVG_DILUT_SHARES_OUT","CY2021")</f>
        <v>229000000</v>
      </c>
      <c r="X145" s="5">
        <f>_xll.SNL.Clients.Office.Excel.Functions.SPG(U145, "IQ_DILUT_EPS_NORM", "CY2021")</f>
        <v>4.5940000000000003</v>
      </c>
      <c r="Y145">
        <f t="shared" si="33"/>
        <v>1052026.0000000002</v>
      </c>
      <c r="Z145">
        <f t="shared" si="34"/>
        <v>3.9968770420801492E-2</v>
      </c>
      <c r="AA145" s="5">
        <f>_xll.SNL.Clients.Office.Excel.Functions.SPG(U145, "SP_MARKETCAP", "12/31/2021")</f>
        <v>31610.825410680001</v>
      </c>
      <c r="AB145">
        <f t="shared" si="28"/>
        <v>7.4493701134586868E-4</v>
      </c>
      <c r="AC145">
        <f t="shared" si="35"/>
        <v>3.4222406301229209E-3</v>
      </c>
    </row>
    <row r="146" spans="1:29" x14ac:dyDescent="0.3">
      <c r="A146" s="14" t="s">
        <v>147</v>
      </c>
      <c r="B146" s="4" cm="1">
        <f t="array" ref="B146">_xll.SNL.Clients.Office.Excel.Functions.SPG(A146, "SP_TOTAL_REV", "CY2023")</f>
        <v>14393000</v>
      </c>
      <c r="C146" s="4">
        <f>_xll.SNL.Clients.Office.Excel.Functions.SPG(A146,"IQ_AVG_DILUT_SHARES_OUT","CY2023")</f>
        <v>836500000</v>
      </c>
      <c r="D146" s="5">
        <f>_xll.SNL.Clients.Office.Excel.Functions.SPG(A146, "IQ_DILUT_EPS_NORM", "CY2023")</f>
        <v>1.802</v>
      </c>
      <c r="E146">
        <f t="shared" si="24"/>
        <v>1507373</v>
      </c>
      <c r="F146">
        <f t="shared" si="25"/>
        <v>0.10472959077329257</v>
      </c>
      <c r="G146" s="5">
        <f>_xll.SNL.Clients.Office.Excel.Functions.SPG(A146, "SP_MARKETCAP", "12/30/2023")</f>
        <v>39329.448236999997</v>
      </c>
      <c r="H146">
        <f t="shared" si="29"/>
        <v>9.3600642204922529E-4</v>
      </c>
      <c r="I146">
        <f t="shared" si="30"/>
        <v>1.686683572532704E-3</v>
      </c>
      <c r="K146" s="14" t="s">
        <v>147</v>
      </c>
      <c r="L146" s="4" cm="1">
        <f t="array" ref="L146">_xll.SNL.Clients.Office.Excel.Functions.SPG(K146, "SP_TOTAL_REV", "CY2023")</f>
        <v>14393000</v>
      </c>
      <c r="M146" s="4">
        <f>_xll.SNL.Clients.Office.Excel.Functions.SPG(K146,"IQ_AVG_DILUT_SHARES_OUT","CY2023")</f>
        <v>836500000</v>
      </c>
      <c r="N146" s="5">
        <f>_xll.SNL.Clients.Office.Excel.Functions.SPG(K146, "IQ_DILUT_EPS_NORM", "CY2023")</f>
        <v>1.802</v>
      </c>
      <c r="O146">
        <f t="shared" si="26"/>
        <v>1507373</v>
      </c>
      <c r="P146">
        <f t="shared" si="27"/>
        <v>0.10472959077329257</v>
      </c>
      <c r="Q146" s="5">
        <f>_xll.SNL.Clients.Office.Excel.Functions.SPG(K146, "SP_MARKETCAP", "12/31/2022")</f>
        <v>51096.435570599999</v>
      </c>
      <c r="R146">
        <f t="shared" si="31"/>
        <v>1.5189799184306999E-3</v>
      </c>
      <c r="S146">
        <f t="shared" si="32"/>
        <v>2.7372018130121215E-3</v>
      </c>
      <c r="U146" s="14" t="s">
        <v>147</v>
      </c>
      <c r="V146" s="4" cm="1">
        <f t="array" ref="V146">_xll.SNL.Clients.Office.Excel.Functions.SPG(U146, "SP_TOTAL_REV", "CY2021")</f>
        <v>11419000</v>
      </c>
      <c r="W146" s="4">
        <f>_xll.SNL.Clients.Office.Excel.Functions.SPG(U146,"IQ_AVG_DILUT_SHARES_OUT","CY2021")</f>
        <v>808500000</v>
      </c>
      <c r="X146" s="5">
        <f>_xll.SNL.Clients.Office.Excel.Functions.SPG(U146, "IQ_DILUT_EPS_NORM", "CY2021")</f>
        <v>1.458</v>
      </c>
      <c r="Y146">
        <f t="shared" si="33"/>
        <v>1178793</v>
      </c>
      <c r="Z146">
        <f t="shared" si="34"/>
        <v>0.10323084333128996</v>
      </c>
      <c r="AA146" s="5">
        <f>_xll.SNL.Clients.Office.Excel.Functions.SPG(U146, "SP_MARKETCAP", "12/31/2021")</f>
        <v>63626.404532480003</v>
      </c>
      <c r="AB146">
        <f t="shared" si="28"/>
        <v>1.4994124012685591E-3</v>
      </c>
      <c r="AC146">
        <f t="shared" si="35"/>
        <v>2.1861432810495593E-3</v>
      </c>
    </row>
    <row r="147" spans="1:29" x14ac:dyDescent="0.3">
      <c r="A147" s="14" t="s">
        <v>148</v>
      </c>
      <c r="B147" s="4" cm="1">
        <f t="array" ref="B147">_xll.SNL.Clients.Office.Excel.Functions.SPG(A147, "SP_TOTAL_REV", "CY2023")</f>
        <v>4479358</v>
      </c>
      <c r="C147" s="4">
        <f>_xll.SNL.Clients.Office.Excel.Functions.SPG(A147,"IQ_AVG_DILUT_SHARES_OUT","CY2023")</f>
        <v>35401313</v>
      </c>
      <c r="D147" s="5">
        <f>_xll.SNL.Clients.Office.Excel.Functions.SPG(A147, "IQ_DILUT_EPS_NORM", "CY2023")</f>
        <v>11.209</v>
      </c>
      <c r="E147">
        <f t="shared" si="24"/>
        <v>396813.31741700001</v>
      </c>
      <c r="F147">
        <f t="shared" si="25"/>
        <v>8.8587096056399153E-2</v>
      </c>
      <c r="G147" s="5">
        <f>_xll.SNL.Clients.Office.Excel.Functions.SPG(A147, "SP_MARKETCAP", "12/30/2023")</f>
        <v>14378.987622090001</v>
      </c>
      <c r="H147">
        <f t="shared" si="29"/>
        <v>3.422073118274995E-4</v>
      </c>
      <c r="I147">
        <f t="shared" si="30"/>
        <v>3.8358017582744417E-3</v>
      </c>
      <c r="K147" s="14" t="s">
        <v>148</v>
      </c>
      <c r="L147" s="4" cm="1">
        <f t="array" ref="L147">_xll.SNL.Clients.Office.Excel.Functions.SPG(K147, "SP_TOTAL_REV", "CY2023")</f>
        <v>4479358</v>
      </c>
      <c r="M147" s="4">
        <f>_xll.SNL.Clients.Office.Excel.Functions.SPG(K147,"IQ_AVG_DILUT_SHARES_OUT","CY2023")</f>
        <v>35401313</v>
      </c>
      <c r="N147" s="5">
        <f>_xll.SNL.Clients.Office.Excel.Functions.SPG(K147, "IQ_DILUT_EPS_NORM", "CY2023")</f>
        <v>11.209</v>
      </c>
      <c r="O147">
        <f t="shared" si="26"/>
        <v>396813.31741700001</v>
      </c>
      <c r="P147">
        <f t="shared" si="27"/>
        <v>8.8587096056399153E-2</v>
      </c>
      <c r="Q147" s="5">
        <f>_xll.SNL.Clients.Office.Excel.Functions.SPG(K147, "SP_MARKETCAP", "12/31/2022")</f>
        <v>12604.379552799999</v>
      </c>
      <c r="R147">
        <f t="shared" si="31"/>
        <v>3.7469931534711364E-4</v>
      </c>
      <c r="S147">
        <f t="shared" si="32"/>
        <v>4.2000046257257969E-3</v>
      </c>
      <c r="U147" s="14" t="s">
        <v>148</v>
      </c>
      <c r="V147" s="4" cm="1">
        <f t="array" ref="V147">_xll.SNL.Clients.Office.Excel.Functions.SPG(U147, "SP_TOTAL_REV", "CY2021")</f>
        <v>4357373</v>
      </c>
      <c r="W147" s="4">
        <f>_xll.SNL.Clients.Office.Excel.Functions.SPG(U147,"IQ_AVG_DILUT_SHARES_OUT","CY2021")</f>
        <v>37691351</v>
      </c>
      <c r="X147" s="5">
        <f>_xll.SNL.Clients.Office.Excel.Functions.SPG(U147, "IQ_DILUT_EPS_NORM", "CY2021")</f>
        <v>10.375</v>
      </c>
      <c r="Y147">
        <f t="shared" si="33"/>
        <v>391047.76662499999</v>
      </c>
      <c r="Z147">
        <f t="shared" si="34"/>
        <v>8.9743927505173418E-2</v>
      </c>
      <c r="AA147" s="5">
        <f>_xll.SNL.Clients.Office.Excel.Functions.SPG(U147, "SP_MARKETCAP", "12/31/2021")</f>
        <v>20534.149864409999</v>
      </c>
      <c r="AB147">
        <f t="shared" si="28"/>
        <v>4.83905372029724E-4</v>
      </c>
      <c r="AC147">
        <f t="shared" si="35"/>
        <v>5.0205182348083861E-3</v>
      </c>
    </row>
    <row r="148" spans="1:29" x14ac:dyDescent="0.3">
      <c r="A148" s="14" t="s">
        <v>2029</v>
      </c>
      <c r="B148" s="4" cm="1">
        <f t="array" ref="B148">_xll.SNL.Clients.Office.Excel.Functions.SPG(A148, "SP_TOTAL_REV", "CY2023")</f>
        <v>8635000</v>
      </c>
      <c r="C148" s="4">
        <f>_xll.SNL.Clients.Office.Excel.Functions.SPG(A148,"IQ_AVG_DILUT_SHARES_OUT","CY2023")</f>
        <v>392948000</v>
      </c>
      <c r="D148" s="5">
        <f>_xll.SNL.Clients.Office.Excel.Functions.SPG(A148, "IQ_DILUT_EPS_NORM", "CY2023")</f>
        <v>-0.66500000000000004</v>
      </c>
      <c r="E148">
        <f t="shared" si="24"/>
        <v>-261310.42</v>
      </c>
      <c r="F148">
        <f t="shared" si="25"/>
        <v>-3.0261774174869718E-2</v>
      </c>
      <c r="G148" s="5">
        <f>_xll.SNL.Clients.Office.Excel.Functions.SPG(A148, "SP_MARKETCAP", "12/30/2023")</f>
        <v>39378.859332</v>
      </c>
      <c r="H148">
        <f t="shared" si="29"/>
        <v>9.3718236283440461E-4</v>
      </c>
      <c r="I148">
        <f t="shared" si="30"/>
        <v>-6.2322627128487905E-4</v>
      </c>
      <c r="K148" s="14" t="s">
        <v>2029</v>
      </c>
      <c r="L148" s="4" cm="1">
        <f t="array" ref="L148">_xll.SNL.Clients.Office.Excel.Functions.SPG(K148, "SP_TOTAL_REV", "CY2023")</f>
        <v>8635000</v>
      </c>
      <c r="M148" s="4">
        <f>_xll.SNL.Clients.Office.Excel.Functions.SPG(K148,"IQ_AVG_DILUT_SHARES_OUT","CY2023")</f>
        <v>392948000</v>
      </c>
      <c r="N148" s="5">
        <f>_xll.SNL.Clients.Office.Excel.Functions.SPG(K148, "IQ_DILUT_EPS_NORM", "CY2023")</f>
        <v>-0.66500000000000004</v>
      </c>
      <c r="O148">
        <f t="shared" si="26"/>
        <v>-261310.42</v>
      </c>
      <c r="P148">
        <f t="shared" si="27"/>
        <v>-3.0261774174869718E-2</v>
      </c>
      <c r="Q148" s="5">
        <f>_xll.SNL.Clients.Office.Excel.Functions.SPG(K148, "SP_MARKETCAP", "12/31/2022")</f>
        <v>18952.771271000001</v>
      </c>
      <c r="R148">
        <f t="shared" si="31"/>
        <v>5.6342245085729448E-4</v>
      </c>
      <c r="S148">
        <f t="shared" si="32"/>
        <v>-3.7467592982010084E-4</v>
      </c>
      <c r="U148" s="14" t="s">
        <v>2029</v>
      </c>
      <c r="V148" s="4" cm="1">
        <f t="array" ref="V148">_xll.SNL.Clients.Office.Excel.Functions.SPG(U148, "SP_TOTAL_REV", "CY2021")</f>
        <v>4888000</v>
      </c>
      <c r="W148" s="4">
        <f>_xll.SNL.Clients.Office.Excel.Functions.SPG(U148,"IQ_AVG_DILUT_SHARES_OUT","CY2021")</f>
        <v>336847000</v>
      </c>
      <c r="X148" s="5">
        <f>_xll.SNL.Clients.Office.Excel.Functions.SPG(U148, "IQ_DILUT_EPS_NORM", "CY2021")</f>
        <v>-0.83899999999999997</v>
      </c>
      <c r="Y148">
        <f t="shared" si="33"/>
        <v>-282614.63299999997</v>
      </c>
      <c r="Z148">
        <f t="shared" si="34"/>
        <v>-5.7818050941080189E-2</v>
      </c>
      <c r="AA148" s="5">
        <f>_xll.SNL.Clients.Office.Excel.Functions.SPG(U148, "SP_MARKETCAP", "12/31/2021")</f>
        <v>51081.169283000003</v>
      </c>
      <c r="AB148">
        <f t="shared" si="28"/>
        <v>1.203772855892403E-3</v>
      </c>
      <c r="AC148">
        <f t="shared" si="35"/>
        <v>-1.0099654260937261E-3</v>
      </c>
    </row>
    <row r="149" spans="1:29" x14ac:dyDescent="0.3">
      <c r="A149" s="14" t="s">
        <v>149</v>
      </c>
      <c r="B149" s="4" cm="1">
        <f t="array" ref="B149">_xll.SNL.Clients.Office.Excel.Functions.SPG(A149, "SP_TOTAL_REV", "CY2023")</f>
        <v>7684476</v>
      </c>
      <c r="C149" s="4">
        <f>_xll.SNL.Clients.Office.Excel.Functions.SPG(A149,"IQ_AVG_DILUT_SHARES_OUT","CY2023")</f>
        <v>140599000</v>
      </c>
      <c r="D149" s="5">
        <f>_xll.SNL.Clients.Office.Excel.Functions.SPG(A149, "IQ_DILUT_EPS_NORM", "CY2023")</f>
        <v>5.2140000000000004</v>
      </c>
      <c r="E149">
        <f t="shared" si="24"/>
        <v>733083.18599999999</v>
      </c>
      <c r="F149">
        <f t="shared" si="25"/>
        <v>9.5397940731417469E-2</v>
      </c>
      <c r="G149" s="5">
        <f>_xll.SNL.Clients.Office.Excel.Functions.SPG(A149, "SP_MARKETCAP", "12/30/2023")</f>
        <v>21516.503048639999</v>
      </c>
      <c r="H149">
        <f t="shared" si="29"/>
        <v>5.1207392771460342E-4</v>
      </c>
      <c r="I149">
        <f t="shared" si="30"/>
        <v>2.6699534591039424E-3</v>
      </c>
      <c r="K149" s="14" t="s">
        <v>149</v>
      </c>
      <c r="L149" s="4" cm="1">
        <f t="array" ref="L149">_xll.SNL.Clients.Office.Excel.Functions.SPG(K149, "SP_TOTAL_REV", "CY2023")</f>
        <v>7684476</v>
      </c>
      <c r="M149" s="4">
        <f>_xll.SNL.Clients.Office.Excel.Functions.SPG(K149,"IQ_AVG_DILUT_SHARES_OUT","CY2023")</f>
        <v>140599000</v>
      </c>
      <c r="N149" s="5">
        <f>_xll.SNL.Clients.Office.Excel.Functions.SPG(K149, "IQ_DILUT_EPS_NORM", "CY2023")</f>
        <v>5.2140000000000004</v>
      </c>
      <c r="O149">
        <f t="shared" si="26"/>
        <v>733083.18599999999</v>
      </c>
      <c r="P149">
        <f t="shared" si="27"/>
        <v>9.5397940731417469E-2</v>
      </c>
      <c r="Q149" s="5">
        <f>_xll.SNL.Clients.Office.Excel.Functions.SPG(K149, "SP_MARKETCAP", "12/31/2022")</f>
        <v>19005.328369499999</v>
      </c>
      <c r="R149">
        <f t="shared" si="31"/>
        <v>5.6498485293683242E-4</v>
      </c>
      <c r="S149">
        <f t="shared" si="32"/>
        <v>2.9458310232126444E-3</v>
      </c>
      <c r="U149" s="14" t="s">
        <v>149</v>
      </c>
      <c r="V149" s="4" cm="1">
        <f t="array" ref="V149">_xll.SNL.Clients.Office.Excel.Functions.SPG(U149, "SP_TOTAL_REV", "CY2021")</f>
        <v>7907081</v>
      </c>
      <c r="W149" s="4">
        <f>_xll.SNL.Clients.Office.Excel.Functions.SPG(U149,"IQ_AVG_DILUT_SHARES_OUT","CY2021")</f>
        <v>145273000</v>
      </c>
      <c r="X149" s="5">
        <f>_xll.SNL.Clients.Office.Excel.Functions.SPG(U149, "IQ_DILUT_EPS_NORM", "CY2021")</f>
        <v>5.2539999999999996</v>
      </c>
      <c r="Y149">
        <f t="shared" si="33"/>
        <v>763264.34199999983</v>
      </c>
      <c r="Z149">
        <f t="shared" si="34"/>
        <v>9.6529217545640394E-2</v>
      </c>
      <c r="AA149" s="5">
        <f>_xll.SNL.Clients.Office.Excel.Functions.SPG(U149, "SP_MARKETCAP", "12/31/2021")</f>
        <v>26147.612984799998</v>
      </c>
      <c r="AB149">
        <f t="shared" si="28"/>
        <v>6.1619158682722699E-4</v>
      </c>
      <c r="AC149">
        <f t="shared" si="35"/>
        <v>3.2374705971902505E-3</v>
      </c>
    </row>
    <row r="150" spans="1:29" x14ac:dyDescent="0.3">
      <c r="A150" s="14" t="s">
        <v>150</v>
      </c>
      <c r="B150" s="4" cm="1">
        <f t="array" ref="B150">_xll.SNL.Clients.Office.Excel.Functions.SPG(A150, "SP_TOTAL_REV", "CY2023")</f>
        <v>44622000</v>
      </c>
      <c r="C150" s="4">
        <f>_xll.SNL.Clients.Office.Excel.Functions.SPG(A150,"IQ_AVG_DILUT_SHARES_OUT","CY2023")</f>
        <v>709000000</v>
      </c>
      <c r="D150" s="5">
        <f>_xll.SNL.Clients.Office.Excel.Functions.SPG(A150, "IQ_DILUT_EPS_NORM", "CY2023")</f>
        <v>1.476</v>
      </c>
      <c r="E150">
        <f t="shared" si="24"/>
        <v>1046484</v>
      </c>
      <c r="F150">
        <f t="shared" si="25"/>
        <v>2.345219846712384E-2</v>
      </c>
      <c r="G150" s="5">
        <f>_xll.SNL.Clients.Office.Excel.Functions.SPG(A150, "SP_MARKETCAP", "12/30/2023")</f>
        <v>38464.611809039998</v>
      </c>
      <c r="H150">
        <f t="shared" si="29"/>
        <v>9.1542407251524107E-4</v>
      </c>
      <c r="I150">
        <f t="shared" si="30"/>
        <v>1.3511659310324958E-3</v>
      </c>
      <c r="K150" s="14" t="s">
        <v>150</v>
      </c>
      <c r="L150" s="4" cm="1">
        <f t="array" ref="L150">_xll.SNL.Clients.Office.Excel.Functions.SPG(K150, "SP_TOTAL_REV", "CY2023")</f>
        <v>44622000</v>
      </c>
      <c r="M150" s="4">
        <f>_xll.SNL.Clients.Office.Excel.Functions.SPG(K150,"IQ_AVG_DILUT_SHARES_OUT","CY2023")</f>
        <v>709000000</v>
      </c>
      <c r="N150" s="5">
        <f>_xll.SNL.Clients.Office.Excel.Functions.SPG(K150, "IQ_DILUT_EPS_NORM", "CY2023")</f>
        <v>1.476</v>
      </c>
      <c r="O150">
        <f t="shared" si="26"/>
        <v>1046484</v>
      </c>
      <c r="P150">
        <f t="shared" si="27"/>
        <v>2.345219846712384E-2</v>
      </c>
      <c r="Q150" s="5">
        <f>_xll.SNL.Clients.Office.Excel.Functions.SPG(K150, "SP_MARKETCAP", "12/31/2022")</f>
        <v>35462.429564910002</v>
      </c>
      <c r="R150">
        <f t="shared" si="31"/>
        <v>1.054216752427549E-3</v>
      </c>
      <c r="S150">
        <f t="shared" si="32"/>
        <v>1.5560239265830624E-3</v>
      </c>
      <c r="U150" s="14" t="s">
        <v>150</v>
      </c>
      <c r="V150" s="4" cm="1">
        <f t="array" ref="V150">_xll.SNL.Clients.Office.Excel.Functions.SPG(U150, "SP_TOTAL_REV", "CY2021")</f>
        <v>54968000</v>
      </c>
      <c r="W150" s="4">
        <f>_xll.SNL.Clients.Office.Excel.Functions.SPG(U150,"IQ_AVG_DILUT_SHARES_OUT","CY2021")</f>
        <v>749000000</v>
      </c>
      <c r="X150" s="5">
        <f>_xll.SNL.Clients.Office.Excel.Functions.SPG(U150, "IQ_DILUT_EPS_NORM", "CY2021")</f>
        <v>6.9279999999999999</v>
      </c>
      <c r="Y150">
        <f t="shared" si="33"/>
        <v>5189072</v>
      </c>
      <c r="Z150">
        <f t="shared" si="34"/>
        <v>9.4401688254984725E-2</v>
      </c>
      <c r="AA150" s="5">
        <f>_xll.SNL.Clients.Office.Excel.Functions.SPG(U150, "SP_MARKETCAP", "12/31/2021")</f>
        <v>41950.929448640003</v>
      </c>
      <c r="AB150">
        <f t="shared" si="28"/>
        <v>9.8861069271835317E-4</v>
      </c>
      <c r="AC150">
        <f t="shared" si="35"/>
        <v>6.8490948791527506E-3</v>
      </c>
    </row>
    <row r="151" spans="1:29" x14ac:dyDescent="0.3">
      <c r="A151" s="14" t="s">
        <v>151</v>
      </c>
      <c r="B151" s="4" cm="1">
        <f t="array" ref="B151">_xll.SNL.Clients.Office.Excel.Functions.SPG(A151, "SP_TOTAL_REV", "CY2023")</f>
        <v>12745000</v>
      </c>
      <c r="C151" s="4">
        <f>_xll.SNL.Clients.Office.Excel.Functions.SPG(A151,"IQ_AVG_DILUT_SHARES_OUT","CY2023")</f>
        <v>206000000</v>
      </c>
      <c r="D151" s="5">
        <f>_xll.SNL.Clients.Office.Excel.Functions.SPG(A151, "IQ_DILUT_EPS_NORM", "CY2023")</f>
        <v>4.8</v>
      </c>
      <c r="E151">
        <f t="shared" si="24"/>
        <v>988800</v>
      </c>
      <c r="F151">
        <f t="shared" si="25"/>
        <v>7.7583366025892511E-2</v>
      </c>
      <c r="G151" s="5">
        <f>_xll.SNL.Clients.Office.Excel.Functions.SPG(A151, "SP_MARKETCAP", "12/30/2023")</f>
        <v>22742.087239019998</v>
      </c>
      <c r="H151">
        <f t="shared" si="29"/>
        <v>5.4124175803973041E-4</v>
      </c>
      <c r="I151">
        <f t="shared" si="30"/>
        <v>2.5979604385907057E-3</v>
      </c>
      <c r="K151" s="14" t="s">
        <v>151</v>
      </c>
      <c r="L151" s="4" cm="1">
        <f t="array" ref="L151">_xll.SNL.Clients.Office.Excel.Functions.SPG(K151, "SP_TOTAL_REV", "CY2023")</f>
        <v>12745000</v>
      </c>
      <c r="M151" s="4">
        <f>_xll.SNL.Clients.Office.Excel.Functions.SPG(K151,"IQ_AVG_DILUT_SHARES_OUT","CY2023")</f>
        <v>206000000</v>
      </c>
      <c r="N151" s="5">
        <f>_xll.SNL.Clients.Office.Excel.Functions.SPG(K151, "IQ_DILUT_EPS_NORM", "CY2023")</f>
        <v>4.8</v>
      </c>
      <c r="O151">
        <f t="shared" si="26"/>
        <v>988800</v>
      </c>
      <c r="P151">
        <f t="shared" si="27"/>
        <v>7.7583366025892511E-2</v>
      </c>
      <c r="Q151" s="5">
        <f>_xll.SNL.Clients.Office.Excel.Functions.SPG(K151, "SP_MARKETCAP", "12/31/2022")</f>
        <v>22770.496202229999</v>
      </c>
      <c r="R151">
        <f t="shared" si="31"/>
        <v>6.7691466298269883E-4</v>
      </c>
      <c r="S151">
        <f t="shared" si="32"/>
        <v>3.2491903823169545E-3</v>
      </c>
      <c r="U151" s="14" t="s">
        <v>151</v>
      </c>
      <c r="V151" s="4" cm="1">
        <f t="array" ref="V151">_xll.SNL.Clients.Office.Excel.Functions.SPG(U151, "SP_TOTAL_REV", "CY2021")</f>
        <v>14964000</v>
      </c>
      <c r="W151" s="4">
        <f>_xll.SNL.Clients.Office.Excel.Functions.SPG(U151,"IQ_AVG_DILUT_SHARES_OUT","CY2021")</f>
        <v>194000000</v>
      </c>
      <c r="X151" s="5">
        <f>_xll.SNL.Clients.Office.Excel.Functions.SPG(U151, "IQ_DILUT_EPS_NORM", "CY2021")</f>
        <v>3.5369999999999999</v>
      </c>
      <c r="Y151">
        <f t="shared" si="33"/>
        <v>686178</v>
      </c>
      <c r="Z151">
        <f t="shared" si="34"/>
        <v>4.5855252606255011E-2</v>
      </c>
      <c r="AA151" s="5">
        <f>_xll.SNL.Clients.Office.Excel.Functions.SPG(U151, "SP_MARKETCAP", "12/31/2021")</f>
        <v>23158.15881212</v>
      </c>
      <c r="AB151">
        <f t="shared" si="28"/>
        <v>5.4574245973169476E-4</v>
      </c>
      <c r="AC151">
        <f t="shared" si="35"/>
        <v>1.9302910800710043E-3</v>
      </c>
    </row>
    <row r="152" spans="1:29" x14ac:dyDescent="0.3">
      <c r="A152" s="14" t="s">
        <v>152</v>
      </c>
      <c r="B152" s="4" cm="1">
        <f t="array" ref="B152">_xll.SNL.Clients.Office.Excel.Functions.SPG(A152, "SP_TOTAL_REV", "CY2023")</f>
        <v>28602000</v>
      </c>
      <c r="C152" s="4">
        <f>_xll.SNL.Clients.Office.Excel.Functions.SPG(A152,"IQ_AVG_DILUT_SHARES_OUT","CY2023")</f>
        <v>771000000</v>
      </c>
      <c r="D152" s="5">
        <f>_xll.SNL.Clients.Office.Excel.Functions.SPG(A152, "IQ_DILUT_EPS_NORM", "CY2023")</f>
        <v>4.0270000000000001</v>
      </c>
      <c r="E152">
        <f t="shared" si="24"/>
        <v>3104817</v>
      </c>
      <c r="F152">
        <f t="shared" si="25"/>
        <v>0.10855244388504301</v>
      </c>
      <c r="G152" s="5">
        <f>_xll.SNL.Clients.Office.Excel.Functions.SPG(A152, "SP_MARKETCAP", "12/30/2023")</f>
        <v>74789.866085119997</v>
      </c>
      <c r="H152">
        <f t="shared" si="29"/>
        <v>1.7799333094639335E-3</v>
      </c>
      <c r="I152">
        <f t="shared" si="30"/>
        <v>7.16779143721126E-3</v>
      </c>
      <c r="K152" s="14" t="s">
        <v>152</v>
      </c>
      <c r="L152" s="4" cm="1">
        <f t="array" ref="L152">_xll.SNL.Clients.Office.Excel.Functions.SPG(K152, "SP_TOTAL_REV", "CY2023")</f>
        <v>28602000</v>
      </c>
      <c r="M152" s="4">
        <f>_xll.SNL.Clients.Office.Excel.Functions.SPG(K152,"IQ_AVG_DILUT_SHARES_OUT","CY2023")</f>
        <v>771000000</v>
      </c>
      <c r="N152" s="5">
        <f>_xll.SNL.Clients.Office.Excel.Functions.SPG(K152, "IQ_DILUT_EPS_NORM", "CY2023")</f>
        <v>4.0270000000000001</v>
      </c>
      <c r="O152">
        <f t="shared" si="26"/>
        <v>3104817</v>
      </c>
      <c r="P152">
        <f t="shared" si="27"/>
        <v>0.10855244388504301</v>
      </c>
      <c r="Q152" s="5">
        <f>_xll.SNL.Clients.Office.Excel.Functions.SPG(K152, "SP_MARKETCAP", "12/31/2022")</f>
        <v>79308.764888279999</v>
      </c>
      <c r="R152">
        <f t="shared" si="31"/>
        <v>2.357667807461594E-3</v>
      </c>
      <c r="S152">
        <f t="shared" si="32"/>
        <v>9.4943282606478399E-3</v>
      </c>
      <c r="U152" s="14" t="s">
        <v>152</v>
      </c>
      <c r="V152" s="4" cm="1">
        <f t="array" ref="V152">_xll.SNL.Clients.Office.Excel.Functions.SPG(U152, "SP_TOTAL_REV", "CY2021")</f>
        <v>24201000</v>
      </c>
      <c r="W152" s="4">
        <f>_xll.SNL.Clients.Office.Excel.Functions.SPG(U152,"IQ_AVG_DILUT_SHARES_OUT","CY2021")</f>
        <v>769000000</v>
      </c>
      <c r="X152" s="5">
        <f>_xll.SNL.Clients.Office.Excel.Functions.SPG(U152, "IQ_DILUT_EPS_NORM", "CY2021")</f>
        <v>4.0529999999999999</v>
      </c>
      <c r="Y152">
        <f t="shared" si="33"/>
        <v>3116757</v>
      </c>
      <c r="Z152">
        <f t="shared" si="34"/>
        <v>0.1287862898227346</v>
      </c>
      <c r="AA152" s="5">
        <f>_xll.SNL.Clients.Office.Excel.Functions.SPG(U152, "SP_MARKETCAP", "12/31/2021")</f>
        <v>80704.119722799995</v>
      </c>
      <c r="AB152">
        <f t="shared" si="28"/>
        <v>1.9018638383700634E-3</v>
      </c>
      <c r="AC152">
        <f t="shared" si="35"/>
        <v>7.7082541369138668E-3</v>
      </c>
    </row>
    <row r="153" spans="1:29" x14ac:dyDescent="0.3">
      <c r="A153" s="14" t="s">
        <v>153</v>
      </c>
      <c r="B153" s="4" cm="1">
        <f t="array" ref="B153">_xll.SNL.Clients.Office.Excel.Functions.SPG(A153, "SP_TOTAL_REV", "CY2023")</f>
        <v>12068000</v>
      </c>
      <c r="C153" s="4">
        <f>_xll.SNL.Clients.Office.Excel.Functions.SPG(A153,"IQ_AVG_DILUT_SHARES_OUT","CY2023")</f>
        <v>451200000</v>
      </c>
      <c r="D153" s="5">
        <f>_xll.SNL.Clients.Office.Excel.Functions.SPG(A153, "IQ_DILUT_EPS_NORM", "CY2023")</f>
        <v>1.9279999999999999</v>
      </c>
      <c r="E153">
        <f t="shared" si="24"/>
        <v>869913.59999999998</v>
      </c>
      <c r="F153">
        <f t="shared" si="25"/>
        <v>7.2084322174345378E-2</v>
      </c>
      <c r="G153" s="5">
        <f>_xll.SNL.Clients.Office.Excel.Functions.SPG(A153, "SP_MARKETCAP", "12/30/2023")</f>
        <v>33083.168909560001</v>
      </c>
      <c r="H153">
        <f t="shared" si="29"/>
        <v>7.8735044474779743E-4</v>
      </c>
      <c r="I153">
        <f t="shared" si="30"/>
        <v>1.5180116574737535E-3</v>
      </c>
      <c r="K153" s="14" t="s">
        <v>153</v>
      </c>
      <c r="L153" s="4" cm="1">
        <f t="array" ref="L153">_xll.SNL.Clients.Office.Excel.Functions.SPG(K153, "SP_TOTAL_REV", "CY2023")</f>
        <v>12068000</v>
      </c>
      <c r="M153" s="4">
        <f>_xll.SNL.Clients.Office.Excel.Functions.SPG(K153,"IQ_AVG_DILUT_SHARES_OUT","CY2023")</f>
        <v>451200000</v>
      </c>
      <c r="N153" s="5">
        <f>_xll.SNL.Clients.Office.Excel.Functions.SPG(K153, "IQ_DILUT_EPS_NORM", "CY2023")</f>
        <v>1.9279999999999999</v>
      </c>
      <c r="O153">
        <f t="shared" si="26"/>
        <v>869913.59999999998</v>
      </c>
      <c r="P153">
        <f t="shared" si="27"/>
        <v>7.2084322174345378E-2</v>
      </c>
      <c r="Q153" s="5">
        <f>_xll.SNL.Clients.Office.Excel.Functions.SPG(K153, "SP_MARKETCAP", "12/31/2022")</f>
        <v>34094.62550124</v>
      </c>
      <c r="R153">
        <f t="shared" si="31"/>
        <v>1.0135550725694322E-3</v>
      </c>
      <c r="S153">
        <f t="shared" si="32"/>
        <v>1.9541341799138652E-3</v>
      </c>
      <c r="U153" s="14" t="s">
        <v>153</v>
      </c>
      <c r="V153" s="4" cm="1">
        <f t="array" ref="V153">_xll.SNL.Clients.Office.Excel.Functions.SPG(U153, "SP_TOTAL_REV", "CY2021")</f>
        <v>12566000</v>
      </c>
      <c r="W153" s="4">
        <f>_xll.SNL.Clients.Office.Excel.Functions.SPG(U153,"IQ_AVG_DILUT_SHARES_OUT","CY2021")</f>
        <v>544200000</v>
      </c>
      <c r="X153" s="5">
        <f>_xll.SNL.Clients.Office.Excel.Functions.SPG(U153, "IQ_DILUT_EPS_NORM", "CY2021")</f>
        <v>1.5409999999999999</v>
      </c>
      <c r="Y153">
        <f t="shared" si="33"/>
        <v>838612.2</v>
      </c>
      <c r="Z153">
        <f t="shared" si="34"/>
        <v>6.6736606716536681E-2</v>
      </c>
      <c r="AA153" s="5">
        <f>_xll.SNL.Clients.Office.Excel.Functions.SPG(U153, "SP_MARKETCAP", "12/31/2021")</f>
        <v>41852.42835676</v>
      </c>
      <c r="AB153">
        <f t="shared" si="28"/>
        <v>9.8628942751739432E-4</v>
      </c>
      <c r="AC153">
        <f t="shared" si="35"/>
        <v>1.5198720078043045E-3</v>
      </c>
    </row>
    <row r="154" spans="1:29" x14ac:dyDescent="0.3">
      <c r="A154" s="14" t="s">
        <v>154</v>
      </c>
      <c r="B154" s="4" cm="1">
        <f t="array" ref="B154">_xll.SNL.Clients.Office.Excel.Functions.SPG(A154, "SP_TOTAL_REV", "CY2023")</f>
        <v>9210000</v>
      </c>
      <c r="C154" s="4">
        <f>_xll.SNL.Clients.Office.Excel.Functions.SPG(A154,"IQ_AVG_DILUT_SHARES_OUT","CY2023")</f>
        <v>119400000</v>
      </c>
      <c r="D154" s="5">
        <f>_xll.SNL.Clients.Office.Excel.Functions.SPG(A154, "IQ_DILUT_EPS_NORM", "CY2023")</f>
        <v>4.2549999999999999</v>
      </c>
      <c r="E154">
        <f t="shared" si="24"/>
        <v>508047</v>
      </c>
      <c r="F154">
        <f t="shared" si="25"/>
        <v>5.5162540716612377E-2</v>
      </c>
      <c r="G154" s="5">
        <f>_xll.SNL.Clients.Office.Excel.Functions.SPG(A154, "SP_MARKETCAP", "12/30/2023")</f>
        <v>10644.8569713</v>
      </c>
      <c r="H154">
        <f t="shared" si="29"/>
        <v>2.533382728100098E-4</v>
      </c>
      <c r="I154">
        <f t="shared" si="30"/>
        <v>1.0779543508065918E-3</v>
      </c>
      <c r="K154" s="14" t="s">
        <v>154</v>
      </c>
      <c r="L154" s="4" cm="1">
        <f t="array" ref="L154">_xll.SNL.Clients.Office.Excel.Functions.SPG(K154, "SP_TOTAL_REV", "CY2023")</f>
        <v>9210000</v>
      </c>
      <c r="M154" s="4">
        <f>_xll.SNL.Clients.Office.Excel.Functions.SPG(K154,"IQ_AVG_DILUT_SHARES_OUT","CY2023")</f>
        <v>119400000</v>
      </c>
      <c r="N154" s="5">
        <f>_xll.SNL.Clients.Office.Excel.Functions.SPG(K154, "IQ_DILUT_EPS_NORM", "CY2023")</f>
        <v>4.2549999999999999</v>
      </c>
      <c r="O154">
        <f t="shared" si="26"/>
        <v>508047</v>
      </c>
      <c r="P154">
        <f t="shared" si="27"/>
        <v>5.5162540716612377E-2</v>
      </c>
      <c r="Q154" s="5">
        <f>_xll.SNL.Clients.Office.Excel.Functions.SPG(K154, "SP_MARKETCAP", "12/31/2022")</f>
        <v>9767.8782550399992</v>
      </c>
      <c r="R154">
        <f t="shared" si="31"/>
        <v>2.9037663291759508E-4</v>
      </c>
      <c r="S154">
        <f t="shared" si="32"/>
        <v>1.235552573064367E-3</v>
      </c>
      <c r="U154" s="14" t="s">
        <v>154</v>
      </c>
      <c r="V154" s="4" cm="1">
        <f t="array" ref="V154">_xll.SNL.Clients.Office.Excel.Functions.SPG(U154, "SP_TOTAL_REV", "CY2021")</f>
        <v>10476000</v>
      </c>
      <c r="W154" s="4">
        <f>_xll.SNL.Clients.Office.Excel.Functions.SPG(U154,"IQ_AVG_DILUT_SHARES_OUT","CY2021")</f>
        <v>137100000</v>
      </c>
      <c r="X154" s="5">
        <f>_xll.SNL.Clients.Office.Excel.Functions.SPG(U154, "IQ_DILUT_EPS_NORM", "CY2021")</f>
        <v>7.6130000000000004</v>
      </c>
      <c r="Y154">
        <f t="shared" si="33"/>
        <v>1043742.3</v>
      </c>
      <c r="Z154">
        <f t="shared" si="34"/>
        <v>9.9631758304696449E-2</v>
      </c>
      <c r="AA154" s="5">
        <f>_xll.SNL.Clients.Office.Excel.Functions.SPG(U154, "SP_MARKETCAP", "12/31/2021")</f>
        <v>16255.174133889999</v>
      </c>
      <c r="AB154">
        <f t="shared" si="28"/>
        <v>3.8306753085022333E-4</v>
      </c>
      <c r="AC154">
        <f t="shared" si="35"/>
        <v>2.9162931123627505E-3</v>
      </c>
    </row>
    <row r="155" spans="1:29" x14ac:dyDescent="0.3">
      <c r="A155" s="14" t="s">
        <v>155</v>
      </c>
      <c r="B155" s="4" cm="1">
        <f t="array" ref="B155">_xll.SNL.Clients.Office.Excel.Functions.SPG(A155, "SP_TOTAL_REV", "CY2023")</f>
        <v>23196000</v>
      </c>
      <c r="C155" s="4">
        <f>_xll.SNL.Clients.Office.Excel.Functions.SPG(A155,"IQ_AVG_DILUT_SHARES_OUT","CY2023")</f>
        <v>401100000</v>
      </c>
      <c r="D155" s="5">
        <f>_xll.SNL.Clients.Office.Excel.Functions.SPG(A155, "IQ_DILUT_EPS_NORM", "CY2023")</f>
        <v>5.8369999999999997</v>
      </c>
      <c r="E155">
        <f t="shared" si="24"/>
        <v>2341220.7000000002</v>
      </c>
      <c r="F155">
        <f t="shared" si="25"/>
        <v>0.10093208742886706</v>
      </c>
      <c r="G155" s="5">
        <f>_xll.SNL.Clients.Office.Excel.Functions.SPG(A155, "SP_MARKETCAP", "12/30/2023")</f>
        <v>96159.426000000007</v>
      </c>
      <c r="H155">
        <f t="shared" si="29"/>
        <v>2.2885101192925555E-3</v>
      </c>
      <c r="I155">
        <f t="shared" si="30"/>
        <v>1.3358033566310646E-2</v>
      </c>
      <c r="K155" s="14" t="s">
        <v>155</v>
      </c>
      <c r="L155" s="4" cm="1">
        <f t="array" ref="L155">_xll.SNL.Clients.Office.Excel.Functions.SPG(K155, "SP_TOTAL_REV", "CY2023")</f>
        <v>23196000</v>
      </c>
      <c r="M155" s="4">
        <f>_xll.SNL.Clients.Office.Excel.Functions.SPG(K155,"IQ_AVG_DILUT_SHARES_OUT","CY2023")</f>
        <v>401100000</v>
      </c>
      <c r="N155" s="5">
        <f>_xll.SNL.Clients.Office.Excel.Functions.SPG(K155, "IQ_DILUT_EPS_NORM", "CY2023")</f>
        <v>5.8369999999999997</v>
      </c>
      <c r="O155">
        <f t="shared" si="26"/>
        <v>2341220.7000000002</v>
      </c>
      <c r="P155">
        <f t="shared" si="27"/>
        <v>0.10093208742886706</v>
      </c>
      <c r="Q155" s="5">
        <f>_xll.SNL.Clients.Office.Excel.Functions.SPG(K155, "SP_MARKETCAP", "12/31/2022")</f>
        <v>62419.014999999999</v>
      </c>
      <c r="R155">
        <f t="shared" si="31"/>
        <v>1.8555742539461699E-3</v>
      </c>
      <c r="S155">
        <f t="shared" si="32"/>
        <v>1.0830986920283793E-2</v>
      </c>
      <c r="U155" s="14" t="s">
        <v>155</v>
      </c>
      <c r="V155" s="4" cm="1">
        <f t="array" ref="V155">_xll.SNL.Clients.Office.Excel.Functions.SPG(U155, "SP_TOTAL_REV", "CY2021")</f>
        <v>19628000</v>
      </c>
      <c r="W155" s="4">
        <f>_xll.SNL.Clients.Office.Excel.Functions.SPG(U155,"IQ_AVG_DILUT_SHARES_OUT","CY2021")</f>
        <v>401600000</v>
      </c>
      <c r="X155" s="5">
        <f>_xll.SNL.Clients.Office.Excel.Functions.SPG(U155, "IQ_DILUT_EPS_NORM", "CY2021")</f>
        <v>3.5419999999999998</v>
      </c>
      <c r="Y155">
        <f t="shared" si="33"/>
        <v>1422467.2</v>
      </c>
      <c r="Z155">
        <f t="shared" si="34"/>
        <v>7.2471326676176881E-2</v>
      </c>
      <c r="AA155" s="5">
        <f>_xll.SNL.Clients.Office.Excel.Functions.SPG(U155, "SP_MARKETCAP", "12/31/2021")</f>
        <v>68886.051999999996</v>
      </c>
      <c r="AB155">
        <f t="shared" si="28"/>
        <v>1.6233606378072811E-3</v>
      </c>
      <c r="AC155">
        <f t="shared" si="35"/>
        <v>5.7499433791133895E-3</v>
      </c>
    </row>
    <row r="156" spans="1:29" x14ac:dyDescent="0.3">
      <c r="A156" s="14" t="s">
        <v>156</v>
      </c>
      <c r="B156" s="4" cm="1">
        <f t="array" ref="B156">_xll.SNL.Clients.Office.Excel.Functions.SPG(A156, "SP_TOTAL_REV", "CY2023")</f>
        <v>10112000</v>
      </c>
      <c r="C156" s="4">
        <f>_xll.SNL.Clients.Office.Excel.Functions.SPG(A156,"IQ_AVG_DILUT_SHARES_OUT","CY2023")</f>
        <v>533000000</v>
      </c>
      <c r="D156" s="5">
        <f>_xll.SNL.Clients.Office.Excel.Functions.SPG(A156, "IQ_DILUT_EPS_NORM", "CY2023")</f>
        <v>2.44</v>
      </c>
      <c r="E156">
        <f t="shared" si="24"/>
        <v>1300520</v>
      </c>
      <c r="F156">
        <f t="shared" si="25"/>
        <v>0.12861155063291138</v>
      </c>
      <c r="G156" s="5">
        <f>_xll.SNL.Clients.Office.Excel.Functions.SPG(A156, "SP_MARKETCAP", "12/30/2023")</f>
        <v>22638.78</v>
      </c>
      <c r="H156">
        <f t="shared" si="29"/>
        <v>5.3878313623084554E-4</v>
      </c>
      <c r="I156">
        <f t="shared" si="30"/>
        <v>1.314630852403263E-3</v>
      </c>
      <c r="K156" s="14" t="s">
        <v>156</v>
      </c>
      <c r="L156" s="4" cm="1">
        <f t="array" ref="L156">_xll.SNL.Clients.Office.Excel.Functions.SPG(K156, "SP_TOTAL_REV", "CY2023")</f>
        <v>10112000</v>
      </c>
      <c r="M156" s="4">
        <f>_xll.SNL.Clients.Office.Excel.Functions.SPG(K156,"IQ_AVG_DILUT_SHARES_OUT","CY2023")</f>
        <v>533000000</v>
      </c>
      <c r="N156" s="5">
        <f>_xll.SNL.Clients.Office.Excel.Functions.SPG(K156, "IQ_DILUT_EPS_NORM", "CY2023")</f>
        <v>2.44</v>
      </c>
      <c r="O156">
        <f t="shared" si="26"/>
        <v>1300520</v>
      </c>
      <c r="P156">
        <f t="shared" si="27"/>
        <v>0.12861155063291138</v>
      </c>
      <c r="Q156" s="5">
        <f>_xll.SNL.Clients.Office.Excel.Functions.SPG(K156, "SP_MARKETCAP", "12/31/2022")</f>
        <v>22504.07233789</v>
      </c>
      <c r="R156">
        <f t="shared" si="31"/>
        <v>6.6899449212921532E-4</v>
      </c>
      <c r="S156">
        <f t="shared" si="32"/>
        <v>1.6323465607952854E-3</v>
      </c>
      <c r="U156" s="14" t="s">
        <v>156</v>
      </c>
      <c r="V156" s="4" cm="1">
        <f t="array" ref="V156">_xll.SNL.Clients.Office.Excel.Functions.SPG(U156, "SP_TOTAL_REV", "CY2021")</f>
        <v>10420000</v>
      </c>
      <c r="W156" s="4">
        <f>_xll.SNL.Clients.Office.Excel.Functions.SPG(U156,"IQ_AVG_DILUT_SHARES_OUT","CY2021")</f>
        <v>663000000</v>
      </c>
      <c r="X156" s="5">
        <f>_xll.SNL.Clients.Office.Excel.Functions.SPG(U156, "IQ_DILUT_EPS_NORM", "CY2021")</f>
        <v>2.6379999999999999</v>
      </c>
      <c r="Y156">
        <f t="shared" si="33"/>
        <v>1748994</v>
      </c>
      <c r="Z156">
        <f t="shared" si="34"/>
        <v>0.16784971209213051</v>
      </c>
      <c r="AA156" s="5">
        <f>_xll.SNL.Clients.Office.Excel.Functions.SPG(U156, "SP_MARKETCAP", "12/31/2021")</f>
        <v>41629.251436500002</v>
      </c>
      <c r="AB156">
        <f t="shared" si="28"/>
        <v>9.8103006633906567E-4</v>
      </c>
      <c r="AC156">
        <f t="shared" si="35"/>
        <v>2.5879573150024552E-3</v>
      </c>
    </row>
    <row r="157" spans="1:29" x14ac:dyDescent="0.3">
      <c r="A157" s="14" t="s">
        <v>157</v>
      </c>
      <c r="B157" s="4" cm="1">
        <f t="array" ref="B157">_xll.SNL.Clients.Office.Excel.Functions.SPG(A157, "SP_TOTAL_REV", "CY2023")</f>
        <v>15320200</v>
      </c>
      <c r="C157" s="4">
        <f>_xll.SNL.Clients.Office.Excel.Functions.SPG(A157,"IQ_AVG_DILUT_SHARES_OUT","CY2023")</f>
        <v>286500000</v>
      </c>
      <c r="D157" s="5">
        <f>_xll.SNL.Clients.Office.Excel.Functions.SPG(A157, "IQ_DILUT_EPS_NORM", "CY2023")</f>
        <v>4.0490000000000004</v>
      </c>
      <c r="E157">
        <f t="shared" si="24"/>
        <v>1160038.5</v>
      </c>
      <c r="F157">
        <f t="shared" si="25"/>
        <v>7.5719540214879699E-2</v>
      </c>
      <c r="G157" s="5">
        <f>_xll.SNL.Clients.Office.Excel.Functions.SPG(A157, "SP_MARKETCAP", "12/30/2023")</f>
        <v>56557.483296999999</v>
      </c>
      <c r="H157">
        <f t="shared" si="29"/>
        <v>1.3460185676119176E-3</v>
      </c>
      <c r="I157">
        <f t="shared" si="30"/>
        <v>5.4500291802606548E-3</v>
      </c>
      <c r="K157" s="14" t="s">
        <v>157</v>
      </c>
      <c r="L157" s="4" cm="1">
        <f t="array" ref="L157">_xll.SNL.Clients.Office.Excel.Functions.SPG(K157, "SP_TOTAL_REV", "CY2023")</f>
        <v>15320200</v>
      </c>
      <c r="M157" s="4">
        <f>_xll.SNL.Clients.Office.Excel.Functions.SPG(K157,"IQ_AVG_DILUT_SHARES_OUT","CY2023")</f>
        <v>286500000</v>
      </c>
      <c r="N157" s="5">
        <f>_xll.SNL.Clients.Office.Excel.Functions.SPG(K157, "IQ_DILUT_EPS_NORM", "CY2023")</f>
        <v>4.0490000000000004</v>
      </c>
      <c r="O157">
        <f t="shared" si="26"/>
        <v>1160038.5</v>
      </c>
      <c r="P157">
        <f t="shared" si="27"/>
        <v>7.5719540214879699E-2</v>
      </c>
      <c r="Q157" s="5">
        <f>_xll.SNL.Clients.Office.Excel.Functions.SPG(K157, "SP_MARKETCAP", "12/31/2022")</f>
        <v>41459.572413599999</v>
      </c>
      <c r="R157">
        <f t="shared" si="31"/>
        <v>1.2324980640962217E-3</v>
      </c>
      <c r="S157">
        <f t="shared" si="32"/>
        <v>4.9903846615256021E-3</v>
      </c>
      <c r="U157" s="14" t="s">
        <v>157</v>
      </c>
      <c r="V157" s="4" cm="1">
        <f t="array" ref="V157">_xll.SNL.Clients.Office.Excel.Functions.SPG(U157, "SP_TOTAL_REV", "CY2021")</f>
        <v>12733100</v>
      </c>
      <c r="W157" s="4">
        <f>_xll.SNL.Clients.Office.Excel.Functions.SPG(U157,"IQ_AVG_DILUT_SHARES_OUT","CY2021")</f>
        <v>289100000</v>
      </c>
      <c r="X157" s="5">
        <f>_xll.SNL.Clients.Office.Excel.Functions.SPG(U157, "IQ_DILUT_EPS_NORM", "CY2021")</f>
        <v>3.585</v>
      </c>
      <c r="Y157">
        <f t="shared" si="33"/>
        <v>1036423.5</v>
      </c>
      <c r="Z157">
        <f t="shared" si="34"/>
        <v>8.1396007256677477E-2</v>
      </c>
      <c r="AA157" s="5">
        <f>_xll.SNL.Clients.Office.Excel.Functions.SPG(U157, "SP_MARKETCAP", "12/31/2021")</f>
        <v>67225.824549130004</v>
      </c>
      <c r="AB157">
        <f t="shared" si="28"/>
        <v>1.5842359120420498E-3</v>
      </c>
      <c r="AC157">
        <f t="shared" si="35"/>
        <v>5.6794857446707484E-3</v>
      </c>
    </row>
    <row r="158" spans="1:29" x14ac:dyDescent="0.3">
      <c r="A158" s="14" t="s">
        <v>158</v>
      </c>
      <c r="B158" s="4" cm="1">
        <f t="array" ref="B158">_xll.SNL.Clients.Office.Excel.Functions.SPG(A158, "SP_TOTAL_REV", "CY2023")</f>
        <v>16338000</v>
      </c>
      <c r="C158" s="4">
        <f>_xll.SNL.Clients.Office.Excel.Functions.SPG(A158,"IQ_AVG_DILUT_SHARES_OUT","CY2023")</f>
        <v>385000000</v>
      </c>
      <c r="D158" s="5">
        <f>_xll.SNL.Clients.Office.Excel.Functions.SPG(A158, "IQ_DILUT_EPS_NORM", "CY2023")</f>
        <v>3.5539999999999998</v>
      </c>
      <c r="E158">
        <f t="shared" si="24"/>
        <v>1368290</v>
      </c>
      <c r="F158">
        <f t="shared" si="25"/>
        <v>8.3748928877463588E-2</v>
      </c>
      <c r="G158" s="5">
        <f>_xll.SNL.Clients.Office.Excel.Functions.SPG(A158, "SP_MARKETCAP", "12/30/2023")</f>
        <v>27421.327292369999</v>
      </c>
      <c r="H158">
        <f t="shared" si="29"/>
        <v>6.5260357308104017E-4</v>
      </c>
      <c r="I158">
        <f t="shared" si="30"/>
        <v>2.3193530987300165E-3</v>
      </c>
      <c r="K158" s="14" t="s">
        <v>158</v>
      </c>
      <c r="L158" s="4" cm="1">
        <f t="array" ref="L158">_xll.SNL.Clients.Office.Excel.Functions.SPG(K158, "SP_TOTAL_REV", "CY2023")</f>
        <v>16338000</v>
      </c>
      <c r="M158" s="4">
        <f>_xll.SNL.Clients.Office.Excel.Functions.SPG(K158,"IQ_AVG_DILUT_SHARES_OUT","CY2023")</f>
        <v>385000000</v>
      </c>
      <c r="N158" s="5">
        <f>_xll.SNL.Clients.Office.Excel.Functions.SPG(K158, "IQ_DILUT_EPS_NORM", "CY2023")</f>
        <v>3.5539999999999998</v>
      </c>
      <c r="O158">
        <f t="shared" si="26"/>
        <v>1368290</v>
      </c>
      <c r="P158">
        <f t="shared" si="27"/>
        <v>8.3748928877463588E-2</v>
      </c>
      <c r="Q158" s="5">
        <f>_xll.SNL.Clients.Office.Excel.Functions.SPG(K158, "SP_MARKETCAP", "12/31/2022")</f>
        <v>24294.866759879998</v>
      </c>
      <c r="R158">
        <f t="shared" si="31"/>
        <v>7.2223070586240317E-4</v>
      </c>
      <c r="S158">
        <f t="shared" si="32"/>
        <v>2.5668079286349809E-3</v>
      </c>
      <c r="U158" s="14" t="s">
        <v>158</v>
      </c>
      <c r="V158" s="4" cm="1">
        <f t="array" ref="V158">_xll.SNL.Clients.Office.Excel.Functions.SPG(U158, "SP_TOTAL_REV", "CY2021")</f>
        <v>14905000</v>
      </c>
      <c r="W158" s="4">
        <f>_xll.SNL.Clients.Office.Excel.Functions.SPG(U158,"IQ_AVG_DILUT_SHARES_OUT","CY2021")</f>
        <v>380000000</v>
      </c>
      <c r="X158" s="5">
        <f>_xll.SNL.Clients.Office.Excel.Functions.SPG(U158, "IQ_DILUT_EPS_NORM", "CY2021")</f>
        <v>3.6070000000000002</v>
      </c>
      <c r="Y158">
        <f t="shared" si="33"/>
        <v>1370660</v>
      </c>
      <c r="Z158">
        <f t="shared" si="34"/>
        <v>9.1959745051995972E-2</v>
      </c>
      <c r="AA158" s="5">
        <f>_xll.SNL.Clients.Office.Excel.Functions.SPG(U158, "SP_MARKETCAP", "12/31/2021")</f>
        <v>25928.738472000001</v>
      </c>
      <c r="AB158">
        <f t="shared" si="28"/>
        <v>6.1103361567947179E-4</v>
      </c>
      <c r="AC158">
        <f t="shared" si="35"/>
        <v>2.2039982517558549E-3</v>
      </c>
    </row>
    <row r="159" spans="1:29" x14ac:dyDescent="0.3">
      <c r="A159" s="14" t="s">
        <v>159</v>
      </c>
      <c r="B159" s="4" cm="1">
        <f t="array" ref="B159">_xll.SNL.Clients.Office.Excel.Functions.SPG(A159, "SP_TOTAL_REV", "CY2023")</f>
        <v>5010000</v>
      </c>
      <c r="C159" s="4">
        <f>_xll.SNL.Clients.Office.Excel.Functions.SPG(A159,"IQ_AVG_DILUT_SHARES_OUT","CY2023")</f>
        <v>609400000</v>
      </c>
      <c r="D159" s="5">
        <f>_xll.SNL.Clients.Office.Excel.Functions.SPG(A159, "IQ_DILUT_EPS_NORM", "CY2023")</f>
        <v>1.595</v>
      </c>
      <c r="E159">
        <f t="shared" si="24"/>
        <v>971993</v>
      </c>
      <c r="F159">
        <f t="shared" si="25"/>
        <v>0.19401057884231537</v>
      </c>
      <c r="G159" s="5">
        <f>_xll.SNL.Clients.Office.Excel.Functions.SPG(A159, "SP_MARKETCAP", "12/30/2023")</f>
        <v>46245.625</v>
      </c>
      <c r="H159">
        <f t="shared" si="29"/>
        <v>1.1006053715993352E-3</v>
      </c>
      <c r="I159">
        <f t="shared" si="30"/>
        <v>1.7554655677009397E-3</v>
      </c>
      <c r="K159" s="14" t="s">
        <v>159</v>
      </c>
      <c r="L159" s="4" cm="1">
        <f t="array" ref="L159">_xll.SNL.Clients.Office.Excel.Functions.SPG(K159, "SP_TOTAL_REV", "CY2023")</f>
        <v>5010000</v>
      </c>
      <c r="M159" s="4">
        <f>_xll.SNL.Clients.Office.Excel.Functions.SPG(K159,"IQ_AVG_DILUT_SHARES_OUT","CY2023")</f>
        <v>609400000</v>
      </c>
      <c r="N159" s="5">
        <f>_xll.SNL.Clients.Office.Excel.Functions.SPG(K159, "IQ_DILUT_EPS_NORM", "CY2023")</f>
        <v>1.595</v>
      </c>
      <c r="O159">
        <f t="shared" si="26"/>
        <v>971993</v>
      </c>
      <c r="P159">
        <f t="shared" si="27"/>
        <v>0.19401057884231537</v>
      </c>
      <c r="Q159" s="5">
        <f>_xll.SNL.Clients.Office.Excel.Functions.SPG(K159, "SP_MARKETCAP", "12/31/2022")</f>
        <v>46128.415830389997</v>
      </c>
      <c r="R159">
        <f t="shared" si="31"/>
        <v>1.3712920780661888E-3</v>
      </c>
      <c r="S159">
        <f t="shared" si="32"/>
        <v>2.1872108645155713E-3</v>
      </c>
      <c r="U159" s="14" t="s">
        <v>159</v>
      </c>
      <c r="V159" s="4" cm="1">
        <f t="array" ref="V159">_xll.SNL.Clients.Office.Excel.Functions.SPG(U159, "SP_TOTAL_REV", "CY2021")</f>
        <v>5232500</v>
      </c>
      <c r="W159" s="4">
        <f>_xll.SNL.Clients.Office.Excel.Functions.SPG(U159,"IQ_AVG_DILUT_SHARES_OUT","CY2021")</f>
        <v>631200000</v>
      </c>
      <c r="X159" s="5">
        <f>_xll.SNL.Clients.Office.Excel.Functions.SPG(U159, "IQ_DILUT_EPS_NORM", "CY2021")</f>
        <v>1.5860000000000001</v>
      </c>
      <c r="Y159">
        <f t="shared" si="33"/>
        <v>1001083.2</v>
      </c>
      <c r="Z159">
        <f t="shared" si="34"/>
        <v>0.19132024844720497</v>
      </c>
      <c r="AA159" s="5">
        <f>_xll.SNL.Clients.Office.Excel.Functions.SPG(U159, "SP_MARKETCAP", "12/31/2021")</f>
        <v>80882.533956800005</v>
      </c>
      <c r="AB159">
        <f t="shared" si="28"/>
        <v>1.9060683273237945E-3</v>
      </c>
      <c r="AC159">
        <f t="shared" si="35"/>
        <v>3.0230243671355381E-3</v>
      </c>
    </row>
    <row r="160" spans="1:29" x14ac:dyDescent="0.3">
      <c r="A160" s="14" t="s">
        <v>160</v>
      </c>
      <c r="B160" s="4" cm="1">
        <f t="array" ref="B160">_xll.SNL.Clients.Office.Excel.Functions.SPG(A160, "SP_TOTAL_REV", "CY2023")</f>
        <v>7657000</v>
      </c>
      <c r="C160" s="4">
        <f>_xll.SNL.Clients.Office.Excel.Functions.SPG(A160,"IQ_AVG_DILUT_SHARES_OUT","CY2023")</f>
        <v>272750000</v>
      </c>
      <c r="D160" s="5">
        <f>_xll.SNL.Clients.Office.Excel.Functions.SPG(A160, "IQ_DILUT_EPS_NORM", "CY2023")</f>
        <v>3.8220000000000001</v>
      </c>
      <c r="E160">
        <f t="shared" si="24"/>
        <v>1042450.5</v>
      </c>
      <c r="F160">
        <f t="shared" si="25"/>
        <v>0.13614346349745332</v>
      </c>
      <c r="G160" s="5">
        <f>_xll.SNL.Clients.Office.Excel.Functions.SPG(A160, "SP_MARKETCAP", "12/30/2023")</f>
        <v>36819.617429370002</v>
      </c>
      <c r="H160">
        <f t="shared" si="29"/>
        <v>8.7627464701789913E-4</v>
      </c>
      <c r="I160">
        <f t="shared" si="30"/>
        <v>3.3491217009024104E-3</v>
      </c>
      <c r="K160" s="14" t="s">
        <v>160</v>
      </c>
      <c r="L160" s="4" cm="1">
        <f t="array" ref="L160">_xll.SNL.Clients.Office.Excel.Functions.SPG(K160, "SP_TOTAL_REV", "CY2023")</f>
        <v>7657000</v>
      </c>
      <c r="M160" s="4">
        <f>_xll.SNL.Clients.Office.Excel.Functions.SPG(K160,"IQ_AVG_DILUT_SHARES_OUT","CY2023")</f>
        <v>272750000</v>
      </c>
      <c r="N160" s="5">
        <f>_xll.SNL.Clients.Office.Excel.Functions.SPG(K160, "IQ_DILUT_EPS_NORM", "CY2023")</f>
        <v>3.8220000000000001</v>
      </c>
      <c r="O160">
        <f t="shared" si="26"/>
        <v>1042450.5</v>
      </c>
      <c r="P160">
        <f t="shared" si="27"/>
        <v>0.13614346349745332</v>
      </c>
      <c r="Q160" s="5">
        <f>_xll.SNL.Clients.Office.Excel.Functions.SPG(K160, "SP_MARKETCAP", "12/31/2022")</f>
        <v>33731.482990119999</v>
      </c>
      <c r="R160">
        <f t="shared" si="31"/>
        <v>1.0027596780226319E-3</v>
      </c>
      <c r="S160">
        <f t="shared" si="32"/>
        <v>3.8325474894024994E-3</v>
      </c>
      <c r="U160" s="14" t="s">
        <v>160</v>
      </c>
      <c r="V160" s="4" cm="1">
        <f t="array" ref="V160">_xll.SNL.Clients.Office.Excel.Functions.SPG(U160, "SP_TOTAL_REV", "CY2021")</f>
        <v>6512000</v>
      </c>
      <c r="W160" s="4">
        <f>_xll.SNL.Clients.Office.Excel.Functions.SPG(U160,"IQ_AVG_DILUT_SHARES_OUT","CY2021")</f>
        <v>288250000</v>
      </c>
      <c r="X160" s="5">
        <f>_xll.SNL.Clients.Office.Excel.Functions.SPG(U160, "IQ_DILUT_EPS_NORM", "CY2021")</f>
        <v>1.986</v>
      </c>
      <c r="Y160">
        <f t="shared" si="33"/>
        <v>572464.5</v>
      </c>
      <c r="Z160">
        <f t="shared" si="34"/>
        <v>8.7909167690417692E-2</v>
      </c>
      <c r="AA160" s="5">
        <f>_xll.SNL.Clients.Office.Excel.Functions.SPG(U160, "SP_MARKETCAP", "12/31/2021")</f>
        <v>37302.394061699997</v>
      </c>
      <c r="AB160">
        <f t="shared" si="28"/>
        <v>8.7906385193536483E-4</v>
      </c>
      <c r="AC160">
        <f t="shared" si="35"/>
        <v>1.7458208099436347E-3</v>
      </c>
    </row>
    <row r="161" spans="1:29" x14ac:dyDescent="0.3">
      <c r="A161" s="14" t="s">
        <v>161</v>
      </c>
      <c r="B161" s="4" cm="1">
        <f t="array" ref="B161">_xll.SNL.Clients.Office.Excel.Functions.SPG(A161, "SP_TOTAL_REV", "CY2023")</f>
        <v>171340000</v>
      </c>
      <c r="C161" s="4">
        <f>_xll.SNL.Clients.Office.Excel.Functions.SPG(A161,"IQ_AVG_DILUT_SHARES_OUT","CY2023")</f>
        <v>237400000</v>
      </c>
      <c r="D161" s="5">
        <f>_xll.SNL.Clients.Office.Excel.Functions.SPG(A161, "IQ_DILUT_EPS_NORM", "CY2023")</f>
        <v>23.306000000000001</v>
      </c>
      <c r="E161">
        <f t="shared" si="24"/>
        <v>5532844.4000000004</v>
      </c>
      <c r="F161">
        <f t="shared" si="25"/>
        <v>3.229160966499358E-2</v>
      </c>
      <c r="G161" s="5">
        <f>_xll.SNL.Clients.Office.Excel.Functions.SPG(A161, "SP_MARKETCAP", "12/30/2023")</f>
        <v>110797.32970060001</v>
      </c>
      <c r="H161">
        <f t="shared" si="29"/>
        <v>2.6368794070215926E-3</v>
      </c>
      <c r="I161">
        <f t="shared" si="30"/>
        <v>6.1455111460045238E-2</v>
      </c>
      <c r="K161" s="14" t="s">
        <v>161</v>
      </c>
      <c r="L161" s="4" cm="1">
        <f t="array" ref="L161">_xll.SNL.Clients.Office.Excel.Functions.SPG(K161, "SP_TOTAL_REV", "CY2023")</f>
        <v>171340000</v>
      </c>
      <c r="M161" s="4">
        <f>_xll.SNL.Clients.Office.Excel.Functions.SPG(K161,"IQ_AVG_DILUT_SHARES_OUT","CY2023")</f>
        <v>237400000</v>
      </c>
      <c r="N161" s="5">
        <f>_xll.SNL.Clients.Office.Excel.Functions.SPG(K161, "IQ_DILUT_EPS_NORM", "CY2023")</f>
        <v>23.306000000000001</v>
      </c>
      <c r="O161">
        <f t="shared" si="26"/>
        <v>5532844.4000000004</v>
      </c>
      <c r="P161">
        <f t="shared" si="27"/>
        <v>3.229160966499358E-2</v>
      </c>
      <c r="Q161" s="5">
        <f>_xll.SNL.Clients.Office.Excel.Functions.SPG(K161, "SP_MARKETCAP", "12/31/2022")</f>
        <v>122511.38473854</v>
      </c>
      <c r="R161">
        <f t="shared" si="31"/>
        <v>3.6419826768514137E-3</v>
      </c>
      <c r="S161">
        <f t="shared" si="32"/>
        <v>8.4880048266699051E-2</v>
      </c>
      <c r="U161" s="14" t="s">
        <v>161</v>
      </c>
      <c r="V161" s="4" cm="1">
        <f t="array" ref="V161">_xll.SNL.Clients.Office.Excel.Functions.SPG(U161, "SP_TOTAL_REV", "CY2021")</f>
        <v>138639000</v>
      </c>
      <c r="W161" s="4">
        <f>_xll.SNL.Clients.Office.Excel.Functions.SPG(U161,"IQ_AVG_DILUT_SHARES_OUT","CY2021")</f>
        <v>246800000</v>
      </c>
      <c r="X161" s="5">
        <f>_xll.SNL.Clients.Office.Excel.Functions.SPG(U161, "IQ_DILUT_EPS_NORM", "CY2021")</f>
        <v>20.866</v>
      </c>
      <c r="Y161">
        <f t="shared" si="33"/>
        <v>5149728.8</v>
      </c>
      <c r="Z161">
        <f t="shared" si="34"/>
        <v>3.7144878425262734E-2</v>
      </c>
      <c r="AA161" s="5">
        <f>_xll.SNL.Clients.Office.Excel.Functions.SPG(U161, "SP_MARKETCAP", "12/31/2021")</f>
        <v>112507.96091304001</v>
      </c>
      <c r="AB161">
        <f t="shared" si="28"/>
        <v>2.6513494369831106E-3</v>
      </c>
      <c r="AC161">
        <f t="shared" si="35"/>
        <v>5.5323057352089589E-2</v>
      </c>
    </row>
    <row r="162" spans="1:29" x14ac:dyDescent="0.3">
      <c r="A162" s="14" t="s">
        <v>162</v>
      </c>
      <c r="B162" s="4" cm="1">
        <f t="array" ref="B162">_xll.SNL.Clients.Office.Excel.Functions.SPG(A162, "SP_TOTAL_REV", "CY2023")</f>
        <v>34124100</v>
      </c>
      <c r="C162" s="4">
        <f>_xll.SNL.Clients.Office.Excel.Functions.SPG(A162,"IQ_AVG_DILUT_SHARES_OUT","CY2023")</f>
        <v>903284000</v>
      </c>
      <c r="D162" s="5">
        <f>_xll.SNL.Clients.Office.Excel.Functions.SPG(A162, "IQ_DILUT_EPS_NORM", "CY2023")</f>
        <v>7.2249999999999996</v>
      </c>
      <c r="E162">
        <f t="shared" si="24"/>
        <v>6526226.9000000004</v>
      </c>
      <c r="F162">
        <f t="shared" si="25"/>
        <v>0.19124978827280428</v>
      </c>
      <c r="G162" s="5">
        <f>_xll.SNL.Clients.Office.Excel.Functions.SPG(A162, "SP_MARKETCAP", "12/30/2023")</f>
        <v>524224.17459204001</v>
      </c>
      <c r="H162">
        <f t="shared" si="29"/>
        <v>1.2476076222955728E-2</v>
      </c>
      <c r="I162">
        <f t="shared" si="30"/>
        <v>9.0139650710855126E-2</v>
      </c>
      <c r="K162" s="14" t="s">
        <v>162</v>
      </c>
      <c r="L162" s="4" cm="1">
        <f t="array" ref="L162">_xll.SNL.Clients.Office.Excel.Functions.SPG(K162, "SP_TOTAL_REV", "CY2023")</f>
        <v>34124100</v>
      </c>
      <c r="M162" s="4">
        <f>_xll.SNL.Clients.Office.Excel.Functions.SPG(K162,"IQ_AVG_DILUT_SHARES_OUT","CY2023")</f>
        <v>903284000</v>
      </c>
      <c r="N162" s="5">
        <f>_xll.SNL.Clients.Office.Excel.Functions.SPG(K162, "IQ_DILUT_EPS_NORM", "CY2023")</f>
        <v>7.2249999999999996</v>
      </c>
      <c r="O162">
        <f t="shared" si="26"/>
        <v>6526226.9000000004</v>
      </c>
      <c r="P162">
        <f t="shared" si="27"/>
        <v>0.19124978827280428</v>
      </c>
      <c r="Q162" s="5">
        <f>_xll.SNL.Clients.Office.Excel.Functions.SPG(K162, "SP_MARKETCAP", "12/31/2022")</f>
        <v>347613.08293600002</v>
      </c>
      <c r="R162">
        <f t="shared" si="31"/>
        <v>1.0333740239747397E-2</v>
      </c>
      <c r="S162">
        <f t="shared" si="32"/>
        <v>7.4661273232174932E-2</v>
      </c>
      <c r="U162" s="14" t="s">
        <v>162</v>
      </c>
      <c r="V162" s="4" cm="1">
        <f t="array" ref="V162">_xll.SNL.Clients.Office.Excel.Functions.SPG(U162, "SP_TOTAL_REV", "CY2021")</f>
        <v>28318400</v>
      </c>
      <c r="W162" s="4">
        <f>_xll.SNL.Clients.Office.Excel.Functions.SPG(U162,"IQ_AVG_DILUT_SHARES_OUT","CY2021")</f>
        <v>911681000</v>
      </c>
      <c r="X162" s="5">
        <f>_xll.SNL.Clients.Office.Excel.Functions.SPG(U162, "IQ_DILUT_EPS_NORM", "CY2021")</f>
        <v>5.4909999999999997</v>
      </c>
      <c r="Y162">
        <f t="shared" si="33"/>
        <v>5006040.3710000003</v>
      </c>
      <c r="Z162">
        <f t="shared" si="34"/>
        <v>0.17677694965111024</v>
      </c>
      <c r="AA162" s="5">
        <f>_xll.SNL.Clients.Office.Excel.Functions.SPG(U162, "SP_MARKETCAP", "12/31/2021")</f>
        <v>250418.95079445999</v>
      </c>
      <c r="AB162">
        <f t="shared" si="28"/>
        <v>5.9013436810215914E-3</v>
      </c>
      <c r="AC162">
        <f t="shared" si="35"/>
        <v>3.2404278152489557E-2</v>
      </c>
    </row>
    <row r="163" spans="1:29" x14ac:dyDescent="0.3">
      <c r="A163" s="14" t="s">
        <v>163</v>
      </c>
      <c r="B163" s="4" cm="1">
        <f t="array" ref="B163">_xll.SNL.Clients.Office.Excel.Functions.SPG(A163, "SP_TOTAL_REV", "CY2023")</f>
        <v>15909000</v>
      </c>
      <c r="C163" s="4">
        <f>_xll.SNL.Clients.Office.Excel.Functions.SPG(A163,"IQ_AVG_DILUT_SHARES_OUT","CY2023")</f>
        <v>573950000</v>
      </c>
      <c r="D163" s="5">
        <f>_xll.SNL.Clients.Office.Excel.Functions.SPG(A163, "IQ_DILUT_EPS_NORM", "CY2023")</f>
        <v>3.2589999999999999</v>
      </c>
      <c r="E163">
        <f t="shared" si="24"/>
        <v>1870503.05</v>
      </c>
      <c r="F163">
        <f t="shared" si="25"/>
        <v>0.11757514928656736</v>
      </c>
      <c r="G163" s="5">
        <f>_xll.SNL.Clients.Office.Excel.Functions.SPG(A163, "SP_MARKETCAP", "12/30/2023")</f>
        <v>55626.398606440001</v>
      </c>
      <c r="H163">
        <f t="shared" si="29"/>
        <v>1.3238595674504052E-3</v>
      </c>
      <c r="I163">
        <f t="shared" si="30"/>
        <v>4.3144583303208707E-3</v>
      </c>
      <c r="K163" s="14" t="s">
        <v>163</v>
      </c>
      <c r="L163" s="4" cm="1">
        <f t="array" ref="L163">_xll.SNL.Clients.Office.Excel.Functions.SPG(K163, "SP_TOTAL_REV", "CY2023")</f>
        <v>15909000</v>
      </c>
      <c r="M163" s="4">
        <f>_xll.SNL.Clients.Office.Excel.Functions.SPG(K163,"IQ_AVG_DILUT_SHARES_OUT","CY2023")</f>
        <v>573950000</v>
      </c>
      <c r="N163" s="5">
        <f>_xll.SNL.Clients.Office.Excel.Functions.SPG(K163, "IQ_DILUT_EPS_NORM", "CY2023")</f>
        <v>3.2589999999999999</v>
      </c>
      <c r="O163">
        <f t="shared" si="26"/>
        <v>1870503.05</v>
      </c>
      <c r="P163">
        <f t="shared" si="27"/>
        <v>0.11757514928656736</v>
      </c>
      <c r="Q163" s="5">
        <f>_xll.SNL.Clients.Office.Excel.Functions.SPG(K163, "SP_MARKETCAP", "12/31/2022")</f>
        <v>56809.883999999998</v>
      </c>
      <c r="R163">
        <f t="shared" si="31"/>
        <v>1.6888276452306794E-3</v>
      </c>
      <c r="S163">
        <f t="shared" si="32"/>
        <v>5.5038892958067841E-3</v>
      </c>
      <c r="U163" s="14" t="s">
        <v>163</v>
      </c>
      <c r="V163" s="4" cm="1">
        <f t="array" ref="V163">_xll.SNL.Clients.Office.Excel.Functions.SPG(U163, "SP_TOTAL_REV", "CY2021")</f>
        <v>17231000</v>
      </c>
      <c r="W163" s="4">
        <f>_xll.SNL.Clients.Office.Excel.Functions.SPG(U163,"IQ_AVG_DILUT_SHARES_OUT","CY2021")</f>
        <v>600850000</v>
      </c>
      <c r="X163" s="5">
        <f>_xll.SNL.Clients.Office.Excel.Functions.SPG(U163, "IQ_DILUT_EPS_NORM", "CY2021")</f>
        <v>2.9729999999999999</v>
      </c>
      <c r="Y163">
        <f t="shared" si="33"/>
        <v>1786327.05</v>
      </c>
      <c r="Z163">
        <f t="shared" si="34"/>
        <v>0.10366937786547502</v>
      </c>
      <c r="AA163" s="5">
        <f>_xll.SNL.Clients.Office.Excel.Functions.SPG(U163, "SP_MARKETCAP", "12/31/2021")</f>
        <v>55307.853000000003</v>
      </c>
      <c r="AB163">
        <f t="shared" si="28"/>
        <v>1.3033783896024605E-3</v>
      </c>
      <c r="AC163">
        <f t="shared" si="35"/>
        <v>3.8749439522881152E-3</v>
      </c>
    </row>
    <row r="164" spans="1:29" x14ac:dyDescent="0.3">
      <c r="A164" s="14" t="s">
        <v>164</v>
      </c>
      <c r="B164" s="4" cm="1">
        <f t="array" ref="B164">_xll.SNL.Clients.Office.Excel.Functions.SPG(A164, "SP_TOTAL_REV", "CY2023")</f>
        <v>2290786</v>
      </c>
      <c r="C164" s="4">
        <f>_xll.SNL.Clients.Office.Excel.Functions.SPG(A164,"IQ_AVG_DILUT_SHARES_OUT","CY2023")</f>
        <v>143290000</v>
      </c>
      <c r="D164" s="5">
        <f>_xll.SNL.Clients.Office.Excel.Functions.SPG(A164, "IQ_DILUT_EPS_NORM", "CY2023")</f>
        <v>2.2690000000000001</v>
      </c>
      <c r="E164">
        <f t="shared" si="24"/>
        <v>325125.01</v>
      </c>
      <c r="F164">
        <f t="shared" si="25"/>
        <v>0.14192727299712851</v>
      </c>
      <c r="G164" s="5">
        <f>_xll.SNL.Clients.Office.Excel.Functions.SPG(A164, "SP_MARKETCAP", "12/30/2023")</f>
        <v>17988.252424260001</v>
      </c>
      <c r="H164">
        <f t="shared" si="29"/>
        <v>4.2810465300934566E-4</v>
      </c>
      <c r="I164">
        <f t="shared" si="30"/>
        <v>9.7136945767820537E-4</v>
      </c>
      <c r="K164" s="14" t="s">
        <v>164</v>
      </c>
      <c r="L164" s="4" cm="1">
        <f t="array" ref="L164">_xll.SNL.Clients.Office.Excel.Functions.SPG(K164, "SP_TOTAL_REV", "CY2023")</f>
        <v>2290786</v>
      </c>
      <c r="M164" s="4">
        <f>_xll.SNL.Clients.Office.Excel.Functions.SPG(K164,"IQ_AVG_DILUT_SHARES_OUT","CY2023")</f>
        <v>143290000</v>
      </c>
      <c r="N164" s="5">
        <f>_xll.SNL.Clients.Office.Excel.Functions.SPG(K164, "IQ_DILUT_EPS_NORM", "CY2023")</f>
        <v>2.2690000000000001</v>
      </c>
      <c r="O164">
        <f t="shared" si="26"/>
        <v>325125.01</v>
      </c>
      <c r="P164">
        <f t="shared" si="27"/>
        <v>0.14192727299712851</v>
      </c>
      <c r="Q164" s="5">
        <f>_xll.SNL.Clients.Office.Excel.Functions.SPG(K164, "SP_MARKETCAP", "12/31/2022")</f>
        <v>36014.309637120001</v>
      </c>
      <c r="R164">
        <f t="shared" si="31"/>
        <v>1.0706228820862569E-3</v>
      </c>
      <c r="S164">
        <f t="shared" si="32"/>
        <v>2.4292433194537172E-3</v>
      </c>
      <c r="U164" s="14" t="s">
        <v>164</v>
      </c>
      <c r="V164" s="4" cm="1">
        <f t="array" ref="V164">_xll.SNL.Clients.Office.Excel.Functions.SPG(U164, "SP_TOTAL_REV", "CY2021")</f>
        <v>1382049</v>
      </c>
      <c r="W164" s="4">
        <f>_xll.SNL.Clients.Office.Excel.Functions.SPG(U164,"IQ_AVG_DILUT_SHARES_OUT","CY2021")</f>
        <v>142878000</v>
      </c>
      <c r="X164" s="5">
        <f>_xll.SNL.Clients.Office.Excel.Functions.SPG(U164, "IQ_DILUT_EPS_NORM", "CY2021")</f>
        <v>0.79800000000000004</v>
      </c>
      <c r="Y164">
        <f t="shared" si="33"/>
        <v>114016.644</v>
      </c>
      <c r="Z164">
        <f t="shared" si="34"/>
        <v>8.2498264533312493E-2</v>
      </c>
      <c r="AA164" s="5">
        <f>_xll.SNL.Clients.Office.Excel.Functions.SPG(U164, "SP_MARKETCAP", "12/31/2021")</f>
        <v>24680.883237120001</v>
      </c>
      <c r="AB164">
        <f t="shared" si="28"/>
        <v>5.8162680528502575E-4</v>
      </c>
      <c r="AC164">
        <f t="shared" si="35"/>
        <v>4.641381906174506E-4</v>
      </c>
    </row>
    <row r="165" spans="1:29" x14ac:dyDescent="0.3">
      <c r="A165" s="14" t="s">
        <v>165</v>
      </c>
      <c r="B165" s="4" cm="1">
        <f t="array" ref="B165">_xll.SNL.Clients.Office.Excel.Functions.SPG(A165, "SP_TOTAL_REV", "CY2023")</f>
        <v>12147412</v>
      </c>
      <c r="C165" s="4">
        <f>_xll.SNL.Clients.Office.Excel.Functions.SPG(A165,"IQ_AVG_DILUT_SHARES_OUT","CY2023")</f>
        <v>424752990</v>
      </c>
      <c r="D165" s="5">
        <f>_xll.SNL.Clients.Office.Excel.Functions.SPG(A165, "IQ_DILUT_EPS_NORM", "CY2023")</f>
        <v>2.75</v>
      </c>
      <c r="E165">
        <f t="shared" si="24"/>
        <v>1168070.7224999999</v>
      </c>
      <c r="F165">
        <f t="shared" si="25"/>
        <v>9.6157990072288646E-2</v>
      </c>
      <c r="G165" s="5">
        <f>_xll.SNL.Clients.Office.Excel.Functions.SPG(A165, "SP_MARKETCAP", "12/30/2023")</f>
        <v>21398.960358060001</v>
      </c>
      <c r="H165">
        <f t="shared" si="29"/>
        <v>5.092765146264554E-4</v>
      </c>
      <c r="I165">
        <f t="shared" si="30"/>
        <v>1.4005104152227524E-3</v>
      </c>
      <c r="K165" s="14" t="s">
        <v>165</v>
      </c>
      <c r="L165" s="4" cm="1">
        <f t="array" ref="L165">_xll.SNL.Clients.Office.Excel.Functions.SPG(K165, "SP_TOTAL_REV", "CY2023")</f>
        <v>12147412</v>
      </c>
      <c r="M165" s="4">
        <f>_xll.SNL.Clients.Office.Excel.Functions.SPG(K165,"IQ_AVG_DILUT_SHARES_OUT","CY2023")</f>
        <v>424752990</v>
      </c>
      <c r="N165" s="5">
        <f>_xll.SNL.Clients.Office.Excel.Functions.SPG(K165, "IQ_DILUT_EPS_NORM", "CY2023")</f>
        <v>2.75</v>
      </c>
      <c r="O165">
        <f t="shared" si="26"/>
        <v>1168070.7224999999</v>
      </c>
      <c r="P165">
        <f t="shared" si="27"/>
        <v>9.6157990072288646E-2</v>
      </c>
      <c r="Q165" s="5">
        <f>_xll.SNL.Clients.Office.Excel.Functions.SPG(K165, "SP_MARKETCAP", "12/31/2022")</f>
        <v>22891.911749999999</v>
      </c>
      <c r="R165">
        <f t="shared" si="31"/>
        <v>6.8052406893809216E-4</v>
      </c>
      <c r="S165">
        <f t="shared" si="32"/>
        <v>1.8714411895797535E-3</v>
      </c>
      <c r="U165" s="14" t="s">
        <v>165</v>
      </c>
      <c r="V165" s="4" cm="1">
        <f t="array" ref="V165">_xll.SNL.Clients.Office.Excel.Functions.SPG(U165, "SP_TOTAL_REV", "CY2021")</f>
        <v>11742896</v>
      </c>
      <c r="W165" s="4">
        <f>_xll.SNL.Clients.Office.Excel.Functions.SPG(U165,"IQ_AVG_DILUT_SHARES_OUT","CY2021")</f>
        <v>403746048</v>
      </c>
      <c r="X165" s="5">
        <f>_xll.SNL.Clients.Office.Excel.Functions.SPG(U165, "IQ_DILUT_EPS_NORM", "CY2021")</f>
        <v>2.7589999999999999</v>
      </c>
      <c r="Y165">
        <f t="shared" si="33"/>
        <v>1113935.3464319999</v>
      </c>
      <c r="Z165">
        <f t="shared" si="34"/>
        <v>9.4860360377201663E-2</v>
      </c>
      <c r="AA165" s="5">
        <f>_xll.SNL.Clients.Office.Excel.Functions.SPG(U165, "SP_MARKETCAP", "12/31/2021")</f>
        <v>22640.543219700001</v>
      </c>
      <c r="AB165">
        <f t="shared" si="28"/>
        <v>5.335443912714799E-4</v>
      </c>
      <c r="AC165">
        <f t="shared" si="35"/>
        <v>1.472048975518013E-3</v>
      </c>
    </row>
    <row r="166" spans="1:29" x14ac:dyDescent="0.3">
      <c r="A166" s="14" t="s">
        <v>166</v>
      </c>
      <c r="B166" s="4" cm="1">
        <f t="array" ref="B166">_xll.SNL.Clients.Office.Excel.Functions.SPG(A166, "SP_TOTAL_REV", "CY2023")</f>
        <v>23273000</v>
      </c>
      <c r="C166" s="4">
        <f>_xll.SNL.Clients.Office.Excel.Functions.SPG(A166,"IQ_AVG_DILUT_SHARES_OUT","CY2023")</f>
        <v>584000000</v>
      </c>
      <c r="D166" s="5">
        <f>_xll.SNL.Clients.Office.Excel.Functions.SPG(A166, "IQ_DILUT_EPS_NORM", "CY2023")</f>
        <v>10.303000000000001</v>
      </c>
      <c r="E166">
        <f t="shared" si="24"/>
        <v>6016952.0000000009</v>
      </c>
      <c r="F166">
        <f t="shared" si="25"/>
        <v>0.25853787650925969</v>
      </c>
      <c r="G166" s="5">
        <f>_xll.SNL.Clients.Office.Excel.Functions.SPG(A166, "SP_MARKETCAP", "12/30/2023")</f>
        <v>70531.944361899994</v>
      </c>
      <c r="H166">
        <f t="shared" si="29"/>
        <v>1.6785985016756198E-3</v>
      </c>
      <c r="I166">
        <f t="shared" si="30"/>
        <v>1.7294600362763913E-2</v>
      </c>
      <c r="K166" s="14" t="s">
        <v>166</v>
      </c>
      <c r="L166" s="4" cm="1">
        <f t="array" ref="L166">_xll.SNL.Clients.Office.Excel.Functions.SPG(K166, "SP_TOTAL_REV", "CY2023")</f>
        <v>23273000</v>
      </c>
      <c r="M166" s="4">
        <f>_xll.SNL.Clients.Office.Excel.Functions.SPG(K166,"IQ_AVG_DILUT_SHARES_OUT","CY2023")</f>
        <v>584000000</v>
      </c>
      <c r="N166" s="5">
        <f>_xll.SNL.Clients.Office.Excel.Functions.SPG(K166, "IQ_DILUT_EPS_NORM", "CY2023")</f>
        <v>10.303000000000001</v>
      </c>
      <c r="O166">
        <f t="shared" si="26"/>
        <v>6016952.0000000009</v>
      </c>
      <c r="P166">
        <f t="shared" si="27"/>
        <v>0.25853787650925969</v>
      </c>
      <c r="Q166" s="5">
        <f>_xll.SNL.Clients.Office.Excel.Functions.SPG(K166, "SP_MARKETCAP", "12/31/2022")</f>
        <v>76078.687521920001</v>
      </c>
      <c r="R166">
        <f t="shared" si="31"/>
        <v>2.2616450105739493E-3</v>
      </c>
      <c r="S166">
        <f t="shared" si="32"/>
        <v>2.3301728543943401E-2</v>
      </c>
      <c r="U166" s="14" t="s">
        <v>166</v>
      </c>
      <c r="V166" s="4" cm="1">
        <f t="array" ref="V166">_xll.SNL.Clients.Office.Excel.Functions.SPG(U166, "SP_TOTAL_REV", "CY2021")</f>
        <v>19777000</v>
      </c>
      <c r="W166" s="4">
        <f>_xll.SNL.Clients.Office.Excel.Functions.SPG(U166,"IQ_AVG_DILUT_SHARES_OUT","CY2021")</f>
        <v>584000000</v>
      </c>
      <c r="X166" s="5">
        <f>_xll.SNL.Clients.Office.Excel.Functions.SPG(U166, "IQ_DILUT_EPS_NORM", "CY2021")</f>
        <v>6.3659999999999997</v>
      </c>
      <c r="Y166">
        <f t="shared" si="33"/>
        <v>3717744</v>
      </c>
      <c r="Z166">
        <f t="shared" si="34"/>
        <v>0.1879832128229762</v>
      </c>
      <c r="AA166" s="5">
        <f>_xll.SNL.Clients.Office.Excel.Functions.SPG(U166, "SP_MARKETCAP", "12/31/2021")</f>
        <v>51976.965454470002</v>
      </c>
      <c r="AB166">
        <f t="shared" si="28"/>
        <v>1.2248830836096608E-3</v>
      </c>
      <c r="AC166">
        <f t="shared" si="35"/>
        <v>7.7976057102591007E-3</v>
      </c>
    </row>
    <row r="167" spans="1:29" x14ac:dyDescent="0.3">
      <c r="A167" s="14" t="s">
        <v>167</v>
      </c>
      <c r="B167" s="4" cm="1">
        <f t="array" ref="B167">_xll.SNL.Clients.Office.Excel.Functions.SPG(A167, "SP_TOTAL_REV", "CY2023")</f>
        <v>4690540</v>
      </c>
      <c r="C167" s="4">
        <f>_xll.SNL.Clients.Office.Excel.Functions.SPG(A167,"IQ_AVG_DILUT_SHARES_OUT","CY2023")</f>
        <v>59085000</v>
      </c>
      <c r="D167" s="5">
        <f>_xll.SNL.Clients.Office.Excel.Functions.SPG(A167, "IQ_DILUT_EPS_NORM", "CY2023")</f>
        <v>6.6529999999999996</v>
      </c>
      <c r="E167">
        <f t="shared" si="24"/>
        <v>393092.505</v>
      </c>
      <c r="F167">
        <f t="shared" si="25"/>
        <v>8.3805383815083123E-2</v>
      </c>
      <c r="G167" s="5">
        <f>_xll.SNL.Clients.Office.Excel.Functions.SPG(A167, "SP_MARKETCAP", "12/30/2023")</f>
        <v>17156.65953384</v>
      </c>
      <c r="H167">
        <f t="shared" si="29"/>
        <v>4.0831347055305777E-4</v>
      </c>
      <c r="I167">
        <f t="shared" si="30"/>
        <v>2.7165095195894932E-3</v>
      </c>
      <c r="K167" s="14" t="s">
        <v>167</v>
      </c>
      <c r="L167" s="4" cm="1">
        <f t="array" ref="L167">_xll.SNL.Clients.Office.Excel.Functions.SPG(K167, "SP_TOTAL_REV", "CY2023")</f>
        <v>4690540</v>
      </c>
      <c r="M167" s="4">
        <f>_xll.SNL.Clients.Office.Excel.Functions.SPG(K167,"IQ_AVG_DILUT_SHARES_OUT","CY2023")</f>
        <v>59085000</v>
      </c>
      <c r="N167" s="5">
        <f>_xll.SNL.Clients.Office.Excel.Functions.SPG(K167, "IQ_DILUT_EPS_NORM", "CY2023")</f>
        <v>6.6529999999999996</v>
      </c>
      <c r="O167">
        <f t="shared" si="26"/>
        <v>393092.505</v>
      </c>
      <c r="P167">
        <f t="shared" si="27"/>
        <v>8.3805383815083123E-2</v>
      </c>
      <c r="Q167" s="5">
        <f>_xll.SNL.Clients.Office.Excel.Functions.SPG(K167, "SP_MARKETCAP", "12/31/2022")</f>
        <v>18849.470557119999</v>
      </c>
      <c r="R167">
        <f t="shared" si="31"/>
        <v>5.6035155739494189E-4</v>
      </c>
      <c r="S167">
        <f t="shared" si="32"/>
        <v>3.7280189113485483E-3</v>
      </c>
      <c r="U167" s="14" t="s">
        <v>167</v>
      </c>
      <c r="V167" s="4" cm="1">
        <f t="array" ref="V167">_xll.SNL.Clients.Office.Excel.Functions.SPG(U167, "SP_TOTAL_REV", "CY2021")</f>
        <v>3758144</v>
      </c>
      <c r="W167" s="4">
        <f>_xll.SNL.Clients.Office.Excel.Functions.SPG(U167,"IQ_AVG_DILUT_SHARES_OUT","CY2021")</f>
        <v>59064000</v>
      </c>
      <c r="X167" s="5">
        <f>_xll.SNL.Clients.Office.Excel.Functions.SPG(U167, "IQ_DILUT_EPS_NORM", "CY2021")</f>
        <v>5.7750000000000004</v>
      </c>
      <c r="Y167">
        <f t="shared" si="33"/>
        <v>341094.6</v>
      </c>
      <c r="Z167">
        <f t="shared" si="34"/>
        <v>9.0761450332930288E-2</v>
      </c>
      <c r="AA167" s="5">
        <f>_xll.SNL.Clients.Office.Excel.Functions.SPG(U167, "SP_MARKETCAP", "12/31/2021")</f>
        <v>37914.189213550002</v>
      </c>
      <c r="AB167">
        <f t="shared" si="28"/>
        <v>8.9348134486868938E-4</v>
      </c>
      <c r="AC167">
        <f t="shared" si="35"/>
        <v>5.1598547666166818E-3</v>
      </c>
    </row>
    <row r="168" spans="1:29" x14ac:dyDescent="0.3">
      <c r="A168" s="14" t="s">
        <v>168</v>
      </c>
      <c r="B168" s="4" cm="1">
        <f t="array" ref="B168">_xll.SNL.Clients.Office.Excel.Functions.SPG(A168, "SP_TOTAL_REV", "CY2023")</f>
        <v>4974255</v>
      </c>
      <c r="C168" s="4">
        <f>_xll.SNL.Clients.Office.Excel.Functions.SPG(A168,"IQ_AVG_DILUT_SHARES_OUT","CY2023")</f>
        <v>413224000</v>
      </c>
      <c r="D168" s="5">
        <f>_xll.SNL.Clients.Office.Excel.Functions.SPG(A168, "IQ_DILUT_EPS_NORM", "CY2023")</f>
        <v>3.4740000000000002</v>
      </c>
      <c r="E168">
        <f t="shared" si="24"/>
        <v>1435540.176</v>
      </c>
      <c r="F168">
        <f t="shared" si="25"/>
        <v>0.28859400573553223</v>
      </c>
      <c r="G168" s="5">
        <f>_xll.SNL.Clients.Office.Excel.Functions.SPG(A168, "SP_MARKETCAP", "12/30/2023")</f>
        <v>15902.09512</v>
      </c>
      <c r="H168">
        <f t="shared" si="29"/>
        <v>3.7845593629139135E-4</v>
      </c>
      <c r="I168">
        <f t="shared" si="30"/>
        <v>1.3147559226762936E-3</v>
      </c>
      <c r="K168" s="14" t="s">
        <v>168</v>
      </c>
      <c r="L168" s="4" cm="1">
        <f t="array" ref="L168">_xll.SNL.Clients.Office.Excel.Functions.SPG(K168, "SP_TOTAL_REV", "CY2023")</f>
        <v>4974255</v>
      </c>
      <c r="M168" s="4">
        <f>_xll.SNL.Clients.Office.Excel.Functions.SPG(K168,"IQ_AVG_DILUT_SHARES_OUT","CY2023")</f>
        <v>413224000</v>
      </c>
      <c r="N168" s="5">
        <f>_xll.SNL.Clients.Office.Excel.Functions.SPG(K168, "IQ_DILUT_EPS_NORM", "CY2023")</f>
        <v>3.4740000000000002</v>
      </c>
      <c r="O168">
        <f t="shared" si="26"/>
        <v>1435540.176</v>
      </c>
      <c r="P168">
        <f t="shared" si="27"/>
        <v>0.28859400573553223</v>
      </c>
      <c r="Q168" s="5">
        <f>_xll.SNL.Clients.Office.Excel.Functions.SPG(K168, "SP_MARKETCAP", "12/31/2022")</f>
        <v>12417.16634915</v>
      </c>
      <c r="R168">
        <f t="shared" si="31"/>
        <v>3.6913389588812796E-4</v>
      </c>
      <c r="S168">
        <f t="shared" si="32"/>
        <v>1.2823711543153565E-3</v>
      </c>
      <c r="U168" s="14" t="s">
        <v>168</v>
      </c>
      <c r="V168" s="4" cm="1">
        <f t="array" ref="V168">_xll.SNL.Clients.Office.Excel.Functions.SPG(U168, "SP_TOTAL_REV", "CY2021")</f>
        <v>6839705</v>
      </c>
      <c r="W168" s="4">
        <f>_xll.SNL.Clients.Office.Excel.Functions.SPG(U168,"IQ_AVG_DILUT_SHARES_OUT","CY2021")</f>
        <v>323196000</v>
      </c>
      <c r="X168" s="5">
        <f>_xll.SNL.Clients.Office.Excel.Functions.SPG(U168, "IQ_DILUT_EPS_NORM", "CY2021")</f>
        <v>-2.3370000000000002</v>
      </c>
      <c r="Y168">
        <f t="shared" si="33"/>
        <v>-755309.05200000014</v>
      </c>
      <c r="Z168">
        <f t="shared" si="34"/>
        <v>-0.11043006270007261</v>
      </c>
      <c r="AA168" s="5">
        <f>_xll.SNL.Clients.Office.Excel.Functions.SPG(U168, "SP_MARKETCAP", "12/31/2021")</f>
        <v>8243.0602309799997</v>
      </c>
      <c r="AB168">
        <f t="shared" si="28"/>
        <v>1.9425499249176782E-4</v>
      </c>
      <c r="AC168">
        <f t="shared" si="35"/>
        <v>-4.5397391745326146E-4</v>
      </c>
    </row>
    <row r="169" spans="1:29" x14ac:dyDescent="0.3">
      <c r="A169" s="14" t="s">
        <v>169</v>
      </c>
      <c r="B169" s="4" cm="1">
        <f t="array" ref="B169">_xll.SNL.Clients.Office.Excel.Functions.SPG(A169, "SP_TOTAL_REV", "CY2023")</f>
        <v>5265200</v>
      </c>
      <c r="C169" s="4">
        <f>_xll.SNL.Clients.Office.Excel.Functions.SPG(A169,"IQ_AVG_DILUT_SHARES_OUT","CY2023")</f>
        <v>123900000</v>
      </c>
      <c r="D169" s="5">
        <f>_xll.SNL.Clients.Office.Excel.Functions.SPG(A169, "IQ_DILUT_EPS_NORM", "CY2023")</f>
        <v>3.7090000000000001</v>
      </c>
      <c r="E169">
        <f t="shared" si="24"/>
        <v>459545.1</v>
      </c>
      <c r="F169">
        <f t="shared" si="25"/>
        <v>8.7279704474663822E-2</v>
      </c>
      <c r="G169" s="5">
        <f>_xll.SNL.Clients.Office.Excel.Functions.SPG(A169, "SP_MARKETCAP", "12/30/2023")</f>
        <v>30470.276537040001</v>
      </c>
      <c r="H169">
        <f t="shared" si="29"/>
        <v>7.251658947367111E-4</v>
      </c>
      <c r="I169">
        <f t="shared" si="30"/>
        <v>2.6896403035784615E-3</v>
      </c>
      <c r="K169" s="14" t="s">
        <v>169</v>
      </c>
      <c r="L169" s="4" cm="1">
        <f t="array" ref="L169">_xll.SNL.Clients.Office.Excel.Functions.SPG(K169, "SP_TOTAL_REV", "CY2023")</f>
        <v>5265200</v>
      </c>
      <c r="M169" s="4">
        <f>_xll.SNL.Clients.Office.Excel.Functions.SPG(K169,"IQ_AVG_DILUT_SHARES_OUT","CY2023")</f>
        <v>123900000</v>
      </c>
      <c r="N169" s="5">
        <f>_xll.SNL.Clients.Office.Excel.Functions.SPG(K169, "IQ_DILUT_EPS_NORM", "CY2023")</f>
        <v>3.7090000000000001</v>
      </c>
      <c r="O169">
        <f t="shared" si="26"/>
        <v>459545.1</v>
      </c>
      <c r="P169">
        <f t="shared" si="27"/>
        <v>8.7279704474663822E-2</v>
      </c>
      <c r="Q169" s="5">
        <f>_xll.SNL.Clients.Office.Excel.Functions.SPG(K169, "SP_MARKETCAP", "12/31/2022")</f>
        <v>23798.104860439998</v>
      </c>
      <c r="R169">
        <f t="shared" si="31"/>
        <v>7.0746311315139578E-4</v>
      </c>
      <c r="S169">
        <f t="shared" si="32"/>
        <v>2.6239806866785271E-3</v>
      </c>
      <c r="U169" s="14" t="s">
        <v>169</v>
      </c>
      <c r="V169" s="4" cm="1">
        <f t="array" ref="V169">_xll.SNL.Clients.Office.Excel.Functions.SPG(U169, "SP_TOTAL_REV", "CY2021")</f>
        <v>4923900</v>
      </c>
      <c r="W169" s="4">
        <f>_xll.SNL.Clients.Office.Excel.Functions.SPG(U169,"IQ_AVG_DILUT_SHARES_OUT","CY2021")</f>
        <v>123600000</v>
      </c>
      <c r="X169" s="5">
        <f>_xll.SNL.Clients.Office.Excel.Functions.SPG(U169, "IQ_DILUT_EPS_NORM", "CY2021")</f>
        <v>5.1280000000000001</v>
      </c>
      <c r="Y169">
        <f t="shared" si="33"/>
        <v>633820.80000000005</v>
      </c>
      <c r="Z169">
        <f t="shared" si="34"/>
        <v>0.12872332906842138</v>
      </c>
      <c r="AA169" s="5">
        <f>_xll.SNL.Clients.Office.Excel.Functions.SPG(U169, "SP_MARKETCAP", "12/31/2021")</f>
        <v>35720.824748010004</v>
      </c>
      <c r="AB169">
        <f t="shared" si="28"/>
        <v>8.4179277462339739E-4</v>
      </c>
      <c r="AC169">
        <f t="shared" si="35"/>
        <v>4.3167133482687817E-3</v>
      </c>
    </row>
    <row r="170" spans="1:29" x14ac:dyDescent="0.3">
      <c r="A170" s="14" t="s">
        <v>170</v>
      </c>
      <c r="B170" s="4" cm="1">
        <f t="array" ref="B170">_xll.SNL.Clients.Office.Excel.Functions.SPG(A170, "SP_TOTAL_REV", "CY2023")</f>
        <v>8272667</v>
      </c>
      <c r="C170" s="4">
        <f>_xll.SNL.Clients.Office.Excel.Functions.SPG(A170,"IQ_AVG_DILUT_SHARES_OUT","CY2023")</f>
        <v>94009000</v>
      </c>
      <c r="D170" s="5">
        <f>_xll.SNL.Clients.Office.Excel.Functions.SPG(A170, "IQ_DILUT_EPS_NORM", "CY2023")</f>
        <v>7.4390000000000001</v>
      </c>
      <c r="E170">
        <f t="shared" si="24"/>
        <v>699332.951</v>
      </c>
      <c r="F170">
        <f t="shared" si="25"/>
        <v>8.4535368219221196E-2</v>
      </c>
      <c r="G170" s="5">
        <f>_xll.SNL.Clients.Office.Excel.Functions.SPG(A170, "SP_MARKETCAP", "12/30/2023")</f>
        <v>75612.770855359995</v>
      </c>
      <c r="H170">
        <f t="shared" si="29"/>
        <v>1.7995177222692713E-3</v>
      </c>
      <c r="I170">
        <f t="shared" si="30"/>
        <v>1.338661233596111E-2</v>
      </c>
      <c r="K170" s="14" t="s">
        <v>170</v>
      </c>
      <c r="L170" s="4" cm="1">
        <f t="array" ref="L170">_xll.SNL.Clients.Office.Excel.Functions.SPG(K170, "SP_TOTAL_REV", "CY2023")</f>
        <v>8272667</v>
      </c>
      <c r="M170" s="4">
        <f>_xll.SNL.Clients.Office.Excel.Functions.SPG(K170,"IQ_AVG_DILUT_SHARES_OUT","CY2023")</f>
        <v>94009000</v>
      </c>
      <c r="N170" s="5">
        <f>_xll.SNL.Clients.Office.Excel.Functions.SPG(K170, "IQ_DILUT_EPS_NORM", "CY2023")</f>
        <v>7.4390000000000001</v>
      </c>
      <c r="O170">
        <f t="shared" si="26"/>
        <v>699332.951</v>
      </c>
      <c r="P170">
        <f t="shared" si="27"/>
        <v>8.4535368219221196E-2</v>
      </c>
      <c r="Q170" s="5">
        <f>_xll.SNL.Clients.Office.Excel.Functions.SPG(K170, "SP_MARKETCAP", "12/31/2022")</f>
        <v>60615.241468450004</v>
      </c>
      <c r="R170">
        <f t="shared" si="31"/>
        <v>1.801952201033388E-3</v>
      </c>
      <c r="S170">
        <f t="shared" si="32"/>
        <v>1.3404722423487373E-2</v>
      </c>
      <c r="U170" s="14" t="s">
        <v>170</v>
      </c>
      <c r="V170" s="4" cm="1">
        <f t="array" ref="V170">_xll.SNL.Clients.Office.Excel.Functions.SPG(U170, "SP_TOTAL_REV", "CY2021")</f>
        <v>6619381</v>
      </c>
      <c r="W170" s="4">
        <f>_xll.SNL.Clients.Office.Excel.Functions.SPG(U170,"IQ_AVG_DILUT_SHARES_OUT","CY2021")</f>
        <v>90409000</v>
      </c>
      <c r="X170" s="5">
        <f>_xll.SNL.Clients.Office.Excel.Functions.SPG(U170, "IQ_DILUT_EPS_NORM", "CY2021")</f>
        <v>2.2240000000000002</v>
      </c>
      <c r="Y170">
        <f t="shared" si="33"/>
        <v>201069.61600000004</v>
      </c>
      <c r="Z170">
        <f t="shared" si="34"/>
        <v>3.0375894060184788E-2</v>
      </c>
      <c r="AA170" s="5">
        <f>_xll.SNL.Clients.Office.Excel.Functions.SPG(U170, "SP_MARKETCAP", "12/31/2021")</f>
        <v>76160.448608000006</v>
      </c>
      <c r="AB170">
        <f t="shared" si="28"/>
        <v>1.7947882167491838E-3</v>
      </c>
      <c r="AC170">
        <f t="shared" si="35"/>
        <v>3.9916089940501848E-3</v>
      </c>
    </row>
    <row r="171" spans="1:29" x14ac:dyDescent="0.3">
      <c r="A171" s="14" t="s">
        <v>171</v>
      </c>
      <c r="B171" s="4" cm="1">
        <f t="array" ref="B171">_xll.SNL.Clients.Office.Excel.Functions.SPG(A171, "SP_TOTAL_REV", "CY2023")</f>
        <v>2874906</v>
      </c>
      <c r="C171" s="4">
        <f>_xll.SNL.Clients.Office.Excel.Functions.SPG(A171,"IQ_AVG_DILUT_SHARES_OUT","CY2023")</f>
        <v>390897000</v>
      </c>
      <c r="D171" s="5">
        <f>_xll.SNL.Clients.Office.Excel.Functions.SPG(A171, "IQ_DILUT_EPS_NORM", "CY2023")</f>
        <v>0.83</v>
      </c>
      <c r="E171">
        <f t="shared" si="24"/>
        <v>324444.51</v>
      </c>
      <c r="F171">
        <f t="shared" si="25"/>
        <v>0.11285395418145845</v>
      </c>
      <c r="G171" s="5">
        <f>_xll.SNL.Clients.Office.Excel.Functions.SPG(A171, "SP_MARKETCAP", "12/30/2023")</f>
        <v>23223.97696344</v>
      </c>
      <c r="H171">
        <f t="shared" si="29"/>
        <v>5.5271031142646002E-4</v>
      </c>
      <c r="I171">
        <f t="shared" si="30"/>
        <v>4.5874955848396182E-4</v>
      </c>
      <c r="K171" s="14" t="s">
        <v>171</v>
      </c>
      <c r="L171" s="4" cm="1">
        <f t="array" ref="L171">_xll.SNL.Clients.Office.Excel.Functions.SPG(K171, "SP_TOTAL_REV", "CY2023")</f>
        <v>2874906</v>
      </c>
      <c r="M171" s="4">
        <f>_xll.SNL.Clients.Office.Excel.Functions.SPG(K171,"IQ_AVG_DILUT_SHARES_OUT","CY2023")</f>
        <v>390897000</v>
      </c>
      <c r="N171" s="5">
        <f>_xll.SNL.Clients.Office.Excel.Functions.SPG(K171, "IQ_DILUT_EPS_NORM", "CY2023")</f>
        <v>0.83</v>
      </c>
      <c r="O171">
        <f t="shared" si="26"/>
        <v>324444.51</v>
      </c>
      <c r="P171">
        <f t="shared" si="27"/>
        <v>0.11285395418145845</v>
      </c>
      <c r="Q171" s="5">
        <f>_xll.SNL.Clients.Office.Excel.Functions.SPG(K171, "SP_MARKETCAP", "12/31/2022")</f>
        <v>22297.216280000001</v>
      </c>
      <c r="R171">
        <f t="shared" si="31"/>
        <v>6.6284513563434784E-4</v>
      </c>
      <c r="S171">
        <f t="shared" si="32"/>
        <v>5.5016146257650864E-4</v>
      </c>
      <c r="U171" s="14" t="s">
        <v>171</v>
      </c>
      <c r="V171" s="4" cm="1">
        <f t="array" ref="V171">_xll.SNL.Clients.Office.Excel.Functions.SPG(U171, "SP_TOTAL_REV", "CY2021")</f>
        <v>2460439</v>
      </c>
      <c r="W171" s="4">
        <f>_xll.SNL.Clients.Office.Excel.Functions.SPG(U171,"IQ_AVG_DILUT_SHARES_OUT","CY2021")</f>
        <v>388089000</v>
      </c>
      <c r="X171" s="5">
        <f>_xll.SNL.Clients.Office.Excel.Functions.SPG(U171, "IQ_DILUT_EPS_NORM", "CY2021")</f>
        <v>0.34899999999999998</v>
      </c>
      <c r="Y171">
        <f t="shared" si="33"/>
        <v>135443.06099999999</v>
      </c>
      <c r="Z171">
        <f t="shared" si="34"/>
        <v>5.5048331212438101E-2</v>
      </c>
      <c r="AA171" s="5">
        <f>_xll.SNL.Clients.Office.Excel.Functions.SPG(U171, "SP_MARKETCAP", "12/31/2021")</f>
        <v>33938.968091000002</v>
      </c>
      <c r="AB171">
        <f t="shared" si="28"/>
        <v>7.9980174922387375E-4</v>
      </c>
      <c r="AC171">
        <f t="shared" si="35"/>
        <v>2.7913081047913193E-4</v>
      </c>
    </row>
    <row r="172" spans="1:29" x14ac:dyDescent="0.3">
      <c r="A172" s="14" t="s">
        <v>172</v>
      </c>
      <c r="B172" s="4" cm="1">
        <f t="array" ref="B172">_xll.SNL.Clients.Office.Excel.Functions.SPG(A172, "SP_TOTAL_REV", "CY2023")</f>
        <v>3310620</v>
      </c>
      <c r="C172" s="4">
        <f>_xll.SNL.Clients.Office.Excel.Functions.SPG(A172,"IQ_AVG_DILUT_SHARES_OUT","CY2023")</f>
        <v>52299411</v>
      </c>
      <c r="D172" s="5">
        <f>_xll.SNL.Clients.Office.Excel.Functions.SPG(A172, "IQ_DILUT_EPS_NORM", "CY2023")</f>
        <v>6.9020000000000001</v>
      </c>
      <c r="E172">
        <f t="shared" si="24"/>
        <v>360970.53472200001</v>
      </c>
      <c r="F172">
        <f t="shared" si="25"/>
        <v>0.10903411890280371</v>
      </c>
      <c r="G172" s="5">
        <f>_xll.SNL.Clients.Office.Excel.Functions.SPG(A172, "SP_MARKETCAP", "12/30/2023")</f>
        <v>17512.92259056</v>
      </c>
      <c r="H172">
        <f t="shared" si="29"/>
        <v>4.1679221927638956E-4</v>
      </c>
      <c r="I172">
        <f t="shared" si="30"/>
        <v>2.8766998974456407E-3</v>
      </c>
      <c r="K172" s="14" t="s">
        <v>172</v>
      </c>
      <c r="L172" s="4" cm="1">
        <f t="array" ref="L172">_xll.SNL.Clients.Office.Excel.Functions.SPG(K172, "SP_TOTAL_REV", "CY2023")</f>
        <v>3310620</v>
      </c>
      <c r="M172" s="4">
        <f>_xll.SNL.Clients.Office.Excel.Functions.SPG(K172,"IQ_AVG_DILUT_SHARES_OUT","CY2023")</f>
        <v>52299411</v>
      </c>
      <c r="N172" s="5">
        <f>_xll.SNL.Clients.Office.Excel.Functions.SPG(K172, "IQ_DILUT_EPS_NORM", "CY2023")</f>
        <v>6.9020000000000001</v>
      </c>
      <c r="O172">
        <f t="shared" si="26"/>
        <v>360970.53472200001</v>
      </c>
      <c r="P172">
        <f t="shared" si="27"/>
        <v>0.10903411890280371</v>
      </c>
      <c r="Q172" s="5">
        <f>_xll.SNL.Clients.Office.Excel.Functions.SPG(K172, "SP_MARKETCAP", "12/31/2022")</f>
        <v>13005.535968960001</v>
      </c>
      <c r="R172">
        <f t="shared" si="31"/>
        <v>3.8662477616433117E-4</v>
      </c>
      <c r="S172">
        <f t="shared" si="32"/>
        <v>2.6684842050862137E-3</v>
      </c>
      <c r="U172" s="14" t="s">
        <v>172</v>
      </c>
      <c r="V172" s="4" cm="1">
        <f t="array" ref="V172">_xll.SNL.Clients.Office.Excel.Functions.SPG(U172, "SP_TOTAL_REV", "CY2021")</f>
        <v>2696416</v>
      </c>
      <c r="W172" s="4">
        <f>_xll.SNL.Clients.Office.Excel.Functions.SPG(U172,"IQ_AVG_DILUT_SHARES_OUT","CY2021")</f>
        <v>52307302</v>
      </c>
      <c r="X172" s="5">
        <f>_xll.SNL.Clients.Office.Excel.Functions.SPG(U172, "IQ_DILUT_EPS_NORM", "CY2021")</f>
        <v>4.4359999999999999</v>
      </c>
      <c r="Y172">
        <f t="shared" si="33"/>
        <v>232035.19167199999</v>
      </c>
      <c r="Z172">
        <f t="shared" si="34"/>
        <v>8.6053187517059676E-2</v>
      </c>
      <c r="AA172" s="5">
        <f>_xll.SNL.Clients.Office.Excel.Functions.SPG(U172, "SP_MARKETCAP", "12/31/2021")</f>
        <v>10074.165968879999</v>
      </c>
      <c r="AB172">
        <f t="shared" si="28"/>
        <v>2.3740661596657393E-4</v>
      </c>
      <c r="AC172">
        <f t="shared" si="35"/>
        <v>1.0531357484277219E-3</v>
      </c>
    </row>
    <row r="173" spans="1:29" x14ac:dyDescent="0.3">
      <c r="A173" s="14" t="s">
        <v>173</v>
      </c>
      <c r="B173" s="4" cm="1">
        <f t="array" ref="B173">_xll.SNL.Clients.Office.Excel.Functions.SPG(A173, "SP_TOTAL_REV", "CY2023")</f>
        <v>1744220</v>
      </c>
      <c r="C173" s="4">
        <f>_xll.SNL.Clients.Office.Excel.Functions.SPG(A173,"IQ_AVG_DILUT_SHARES_OUT","CY2023")</f>
        <v>64253385</v>
      </c>
      <c r="D173" s="5">
        <f>_xll.SNL.Clients.Office.Excel.Functions.SPG(A173, "IQ_DILUT_EPS_NORM", "CY2023")</f>
        <v>3.0649999999999999</v>
      </c>
      <c r="E173">
        <f t="shared" si="24"/>
        <v>196936.62502500002</v>
      </c>
      <c r="F173">
        <f t="shared" si="25"/>
        <v>0.11290813373599662</v>
      </c>
      <c r="G173" s="5">
        <f>_xll.SNL.Clients.Office.Excel.Functions.SPG(A173, "SP_MARKETCAP", "12/30/2023")</f>
        <v>15913.93071576</v>
      </c>
      <c r="H173">
        <f t="shared" si="29"/>
        <v>3.7873761310448523E-4</v>
      </c>
      <c r="I173">
        <f t="shared" si="30"/>
        <v>1.1608307841652471E-3</v>
      </c>
      <c r="K173" s="14" t="s">
        <v>173</v>
      </c>
      <c r="L173" s="4" cm="1">
        <f t="array" ref="L173">_xll.SNL.Clients.Office.Excel.Functions.SPG(K173, "SP_TOTAL_REV", "CY2023")</f>
        <v>1744220</v>
      </c>
      <c r="M173" s="4">
        <f>_xll.SNL.Clients.Office.Excel.Functions.SPG(K173,"IQ_AVG_DILUT_SHARES_OUT","CY2023")</f>
        <v>64253385</v>
      </c>
      <c r="N173" s="5">
        <f>_xll.SNL.Clients.Office.Excel.Functions.SPG(K173, "IQ_DILUT_EPS_NORM", "CY2023")</f>
        <v>3.0649999999999999</v>
      </c>
      <c r="O173">
        <f t="shared" si="26"/>
        <v>196936.62502500002</v>
      </c>
      <c r="P173">
        <f t="shared" si="27"/>
        <v>0.11290813373599662</v>
      </c>
      <c r="Q173" s="5">
        <f>_xll.SNL.Clients.Office.Excel.Functions.SPG(K173, "SP_MARKETCAP", "12/31/2022")</f>
        <v>13722.62783904</v>
      </c>
      <c r="R173">
        <f t="shared" si="31"/>
        <v>4.0794227391456898E-4</v>
      </c>
      <c r="S173">
        <f t="shared" si="32"/>
        <v>1.2503430695481538E-3</v>
      </c>
      <c r="U173" s="14" t="s">
        <v>173</v>
      </c>
      <c r="V173" s="4" cm="1">
        <f t="array" ref="V173">_xll.SNL.Clients.Office.Excel.Functions.SPG(U173, "SP_TOTAL_REV", "CY2021")</f>
        <v>1586116</v>
      </c>
      <c r="W173" s="4">
        <f>_xll.SNL.Clients.Office.Excel.Functions.SPG(U173,"IQ_AVG_DILUT_SHARES_OUT","CY2021")</f>
        <v>65088874</v>
      </c>
      <c r="X173" s="5">
        <f>_xll.SNL.Clients.Office.Excel.Functions.SPG(U173, "IQ_DILUT_EPS_NORM", "CY2021")</f>
        <v>3.0750000000000002</v>
      </c>
      <c r="Y173">
        <f t="shared" si="33"/>
        <v>200148.28755000001</v>
      </c>
      <c r="Z173">
        <f t="shared" si="34"/>
        <v>0.12618767325340643</v>
      </c>
      <c r="AA173" s="5">
        <f>_xll.SNL.Clients.Office.Excel.Functions.SPG(U173, "SP_MARKETCAP", "12/31/2021")</f>
        <v>22925.886713129999</v>
      </c>
      <c r="AB173">
        <f t="shared" si="28"/>
        <v>5.4026876263607311E-4</v>
      </c>
      <c r="AC173">
        <f t="shared" si="35"/>
        <v>1.6613264451059249E-3</v>
      </c>
    </row>
    <row r="174" spans="1:29" x14ac:dyDescent="0.3">
      <c r="A174" s="14" t="s">
        <v>174</v>
      </c>
      <c r="B174" s="4" cm="1">
        <f t="array" ref="B174">_xll.SNL.Clients.Office.Excel.Functions.SPG(A174, "SP_TOTAL_REV", "CY2023")</f>
        <v>14586000</v>
      </c>
      <c r="C174" s="4">
        <f>_xll.SNL.Clients.Office.Excel.Functions.SPG(A174,"IQ_AVG_DILUT_SHARES_OUT","CY2023")</f>
        <v>41300000</v>
      </c>
      <c r="D174" s="5">
        <f>_xll.SNL.Clients.Office.Excel.Functions.SPG(A174, "IQ_DILUT_EPS_NORM", "CY2023")</f>
        <v>32.597000000000001</v>
      </c>
      <c r="E174">
        <f t="shared" si="24"/>
        <v>1346256.1</v>
      </c>
      <c r="F174">
        <f t="shared" si="25"/>
        <v>9.2297826683120809E-2</v>
      </c>
      <c r="G174" s="5">
        <f>_xll.SNL.Clients.Office.Excel.Functions.SPG(A174, "SP_MARKETCAP", "12/30/2023")</f>
        <v>15341.98611792</v>
      </c>
      <c r="H174">
        <f t="shared" si="29"/>
        <v>3.6512583260330428E-4</v>
      </c>
      <c r="I174">
        <f t="shared" si="30"/>
        <v>1.190200676536991E-2</v>
      </c>
      <c r="K174" s="14" t="s">
        <v>174</v>
      </c>
      <c r="L174" s="4" cm="1">
        <f t="array" ref="L174">_xll.SNL.Clients.Office.Excel.Functions.SPG(K174, "SP_TOTAL_REV", "CY2023")</f>
        <v>14586000</v>
      </c>
      <c r="M174" s="4">
        <f>_xll.SNL.Clients.Office.Excel.Functions.SPG(K174,"IQ_AVG_DILUT_SHARES_OUT","CY2023")</f>
        <v>41300000</v>
      </c>
      <c r="N174" s="5">
        <f>_xll.SNL.Clients.Office.Excel.Functions.SPG(K174, "IQ_DILUT_EPS_NORM", "CY2023")</f>
        <v>32.597000000000001</v>
      </c>
      <c r="O174">
        <f t="shared" si="26"/>
        <v>1346256.1</v>
      </c>
      <c r="P174">
        <f t="shared" si="27"/>
        <v>9.2297826683120809E-2</v>
      </c>
      <c r="Q174" s="5">
        <f>_xll.SNL.Clients.Office.Excel.Functions.SPG(K174, "SP_MARKETCAP", "12/31/2022")</f>
        <v>12974.200813179999</v>
      </c>
      <c r="R174">
        <f t="shared" si="31"/>
        <v>3.8569325380197471E-4</v>
      </c>
      <c r="S174">
        <f t="shared" si="32"/>
        <v>1.257244299418297E-2</v>
      </c>
      <c r="U174" s="14" t="s">
        <v>174</v>
      </c>
      <c r="V174" s="4" cm="1">
        <f t="array" ref="V174">_xll.SNL.Clients.Office.Excel.Functions.SPG(U174, "SP_TOTAL_REV", "CY2021")</f>
        <v>11866263</v>
      </c>
      <c r="W174" s="4">
        <f>_xll.SNL.Clients.Office.Excel.Functions.SPG(U174,"IQ_AVG_DILUT_SHARES_OUT","CY2021")</f>
        <v>39300000</v>
      </c>
      <c r="X174" s="5">
        <f>_xll.SNL.Clients.Office.Excel.Functions.SPG(U174, "IQ_DILUT_EPS_NORM", "CY2021")</f>
        <v>24.587</v>
      </c>
      <c r="Y174">
        <f t="shared" si="33"/>
        <v>966269.1</v>
      </c>
      <c r="Z174">
        <f t="shared" si="34"/>
        <v>8.1429941338734865E-2</v>
      </c>
      <c r="AA174" s="5">
        <f>_xll.SNL.Clients.Office.Excel.Functions.SPG(U174, "SP_MARKETCAP", "12/31/2021")</f>
        <v>10783.963601920001</v>
      </c>
      <c r="AB174">
        <f t="shared" si="28"/>
        <v>2.541336238997026E-4</v>
      </c>
      <c r="AC174">
        <f t="shared" si="35"/>
        <v>6.2483834108219881E-3</v>
      </c>
    </row>
    <row r="175" spans="1:29" x14ac:dyDescent="0.3">
      <c r="A175" s="14" t="s">
        <v>175</v>
      </c>
      <c r="B175" s="4" cm="1">
        <f t="array" ref="B175">_xll.SNL.Clients.Office.Excel.Functions.SPG(A175, "SP_TOTAL_REV", "CY2023")</f>
        <v>5508200</v>
      </c>
      <c r="C175" s="4">
        <f>_xll.SNL.Clients.Office.Excel.Functions.SPG(A175,"IQ_AVG_DILUT_SHARES_OUT","CY2023")</f>
        <v>230500000</v>
      </c>
      <c r="D175" s="5">
        <f>_xll.SNL.Clients.Office.Excel.Functions.SPG(A175, "IQ_DILUT_EPS_NORM", "CY2023")</f>
        <v>2.0049999999999999</v>
      </c>
      <c r="E175">
        <f t="shared" si="24"/>
        <v>462152.5</v>
      </c>
      <c r="F175">
        <f t="shared" si="25"/>
        <v>8.3902636069859482E-2</v>
      </c>
      <c r="G175" s="5">
        <f>_xll.SNL.Clients.Office.Excel.Functions.SPG(A175, "SP_MARKETCAP", "12/30/2023")</f>
        <v>11991.4235154</v>
      </c>
      <c r="H175">
        <f t="shared" si="29"/>
        <v>2.8538537719344963E-4</v>
      </c>
      <c r="I175">
        <f t="shared" si="30"/>
        <v>5.7219768127286645E-4</v>
      </c>
      <c r="K175" s="14" t="s">
        <v>175</v>
      </c>
      <c r="L175" s="4" cm="1">
        <f t="array" ref="L175">_xll.SNL.Clients.Office.Excel.Functions.SPG(K175, "SP_TOTAL_REV", "CY2023")</f>
        <v>5508200</v>
      </c>
      <c r="M175" s="4">
        <f>_xll.SNL.Clients.Office.Excel.Functions.SPG(K175,"IQ_AVG_DILUT_SHARES_OUT","CY2023")</f>
        <v>230500000</v>
      </c>
      <c r="N175" s="5">
        <f>_xll.SNL.Clients.Office.Excel.Functions.SPG(K175, "IQ_DILUT_EPS_NORM", "CY2023")</f>
        <v>2.0049999999999999</v>
      </c>
      <c r="O175">
        <f t="shared" si="26"/>
        <v>462152.5</v>
      </c>
      <c r="P175">
        <f t="shared" si="27"/>
        <v>8.3902636069859482E-2</v>
      </c>
      <c r="Q175" s="5">
        <f>_xll.SNL.Clients.Office.Excel.Functions.SPG(K175, "SP_MARKETCAP", "12/31/2022")</f>
        <v>14444.72470805</v>
      </c>
      <c r="R175">
        <f t="shared" si="31"/>
        <v>4.2940855881172887E-4</v>
      </c>
      <c r="S175">
        <f t="shared" si="32"/>
        <v>8.6096416041751638E-4</v>
      </c>
      <c r="U175" s="14" t="s">
        <v>175</v>
      </c>
      <c r="V175" s="4" cm="1">
        <f t="array" ref="V175">_xll.SNL.Clients.Office.Excel.Functions.SPG(U175, "SP_TOTAL_REV", "CY2021")</f>
        <v>5586700</v>
      </c>
      <c r="W175" s="4">
        <f>_xll.SNL.Clients.Office.Excel.Functions.SPG(U175,"IQ_AVG_DILUT_SHARES_OUT","CY2021")</f>
        <v>229600000</v>
      </c>
      <c r="X175" s="5">
        <f>_xll.SNL.Clients.Office.Excel.Functions.SPG(U175, "IQ_DILUT_EPS_NORM", "CY2021")</f>
        <v>2.694</v>
      </c>
      <c r="Y175">
        <f t="shared" si="33"/>
        <v>618542.4</v>
      </c>
      <c r="Z175">
        <f t="shared" si="34"/>
        <v>0.11071695276281168</v>
      </c>
      <c r="AA175" s="5">
        <f>_xll.SNL.Clients.Office.Excel.Functions.SPG(U175, "SP_MARKETCAP", "12/31/2021")</f>
        <v>15732.458247</v>
      </c>
      <c r="AB175">
        <f t="shared" si="28"/>
        <v>3.7074926944755582E-4</v>
      </c>
      <c r="AC175">
        <f t="shared" si="35"/>
        <v>9.9879853189171531E-4</v>
      </c>
    </row>
    <row r="176" spans="1:29" x14ac:dyDescent="0.3">
      <c r="A176" s="14" t="s">
        <v>176</v>
      </c>
      <c r="B176" s="4" cm="1">
        <f t="array" ref="B176">_xll.SNL.Clients.Office.Excel.Functions.SPG(A176, "SP_TOTAL_REV", "CY2023")</f>
        <v>11910705</v>
      </c>
      <c r="C176" s="4">
        <f>_xll.SNL.Clients.Office.Excel.Functions.SPG(A176,"IQ_AVG_DILUT_SHARES_OUT","CY2023")</f>
        <v>349580638</v>
      </c>
      <c r="D176" s="5">
        <f>_xll.SNL.Clients.Office.Excel.Functions.SPG(A176, "IQ_DILUT_EPS_NORM", "CY2023")</f>
        <v>3.37</v>
      </c>
      <c r="E176">
        <f t="shared" si="24"/>
        <v>1178086.75006</v>
      </c>
      <c r="F176">
        <f t="shared" si="25"/>
        <v>9.8909909200169094E-2</v>
      </c>
      <c r="G176" s="5">
        <f>_xll.SNL.Clients.Office.Excel.Functions.SPG(A176, "SP_MARKETCAP", "12/30/2023")</f>
        <v>21560.413619480001</v>
      </c>
      <c r="H176">
        <f t="shared" si="29"/>
        <v>5.1311896084231003E-4</v>
      </c>
      <c r="I176">
        <f t="shared" si="30"/>
        <v>1.7292108980385848E-3</v>
      </c>
      <c r="K176" s="14" t="s">
        <v>176</v>
      </c>
      <c r="L176" s="4" cm="1">
        <f t="array" ref="L176">_xll.SNL.Clients.Office.Excel.Functions.SPG(K176, "SP_TOTAL_REV", "CY2023")</f>
        <v>11910705</v>
      </c>
      <c r="M176" s="4">
        <f>_xll.SNL.Clients.Office.Excel.Functions.SPG(K176,"IQ_AVG_DILUT_SHARES_OUT","CY2023")</f>
        <v>349580638</v>
      </c>
      <c r="N176" s="5">
        <f>_xll.SNL.Clients.Office.Excel.Functions.SPG(K176, "IQ_DILUT_EPS_NORM", "CY2023")</f>
        <v>3.37</v>
      </c>
      <c r="O176">
        <f t="shared" si="26"/>
        <v>1178086.75006</v>
      </c>
      <c r="P176">
        <f t="shared" si="27"/>
        <v>9.8909909200169094E-2</v>
      </c>
      <c r="Q176" s="5">
        <f>_xll.SNL.Clients.Office.Excel.Functions.SPG(K176, "SP_MARKETCAP", "12/31/2022")</f>
        <v>29202.093757440001</v>
      </c>
      <c r="R176">
        <f t="shared" si="31"/>
        <v>8.6811131732257932E-4</v>
      </c>
      <c r="S176">
        <f t="shared" si="32"/>
        <v>2.9255351393770923E-3</v>
      </c>
      <c r="U176" s="14" t="s">
        <v>176</v>
      </c>
      <c r="V176" s="4" cm="1">
        <f t="array" ref="V176">_xll.SNL.Clients.Office.Excel.Functions.SPG(U176, "SP_TOTAL_REV", "CY2021")</f>
        <v>9863085</v>
      </c>
      <c r="W176" s="4">
        <f>_xll.SNL.Clients.Office.Excel.Functions.SPG(U176,"IQ_AVG_DILUT_SHARES_OUT","CY2021")</f>
        <v>344631056</v>
      </c>
      <c r="X176" s="5">
        <f>_xll.SNL.Clients.Office.Excel.Functions.SPG(U176, "IQ_DILUT_EPS_NORM", "CY2021")</f>
        <v>2.83</v>
      </c>
      <c r="Y176">
        <f t="shared" si="33"/>
        <v>975305.88847999997</v>
      </c>
      <c r="Z176">
        <f t="shared" si="34"/>
        <v>9.8884465507495869E-2</v>
      </c>
      <c r="AA176" s="5">
        <f>_xll.SNL.Clients.Office.Excel.Functions.SPG(U176, "SP_MARKETCAP", "12/31/2021")</f>
        <v>31279.452775760001</v>
      </c>
      <c r="AB176">
        <f t="shared" si="28"/>
        <v>7.3712792262097535E-4</v>
      </c>
      <c r="AC176">
        <f t="shared" si="35"/>
        <v>2.0860720210173602E-3</v>
      </c>
    </row>
    <row r="177" spans="1:29" x14ac:dyDescent="0.3">
      <c r="A177" s="14" t="s">
        <v>177</v>
      </c>
      <c r="B177" s="4" cm="1">
        <f t="array" ref="B177">_xll.SNL.Clients.Office.Excel.Functions.SPG(A177, "SP_TOTAL_REV", "CY2023")</f>
        <v>21727000</v>
      </c>
      <c r="C177" s="4">
        <f>_xll.SNL.Clients.Office.Excel.Functions.SPG(A177,"IQ_AVG_DILUT_SHARES_OUT","CY2023")</f>
        <v>997000000</v>
      </c>
      <c r="D177" s="5">
        <f>_xll.SNL.Clients.Office.Excel.Functions.SPG(A177, "IQ_DILUT_EPS_NORM", "CY2023")</f>
        <v>1.706</v>
      </c>
      <c r="E177">
        <f t="shared" si="24"/>
        <v>1700882</v>
      </c>
      <c r="F177">
        <f t="shared" si="25"/>
        <v>7.828425461407465E-2</v>
      </c>
      <c r="G177" s="5">
        <f>_xll.SNL.Clients.Office.Excel.Functions.SPG(A177, "SP_MARKETCAP", "12/30/2023")</f>
        <v>35736.203234400004</v>
      </c>
      <c r="H177">
        <f t="shared" si="29"/>
        <v>8.5049033806649133E-4</v>
      </c>
      <c r="I177">
        <f t="shared" si="30"/>
        <v>1.4509365167414343E-3</v>
      </c>
      <c r="K177" s="14" t="s">
        <v>177</v>
      </c>
      <c r="L177" s="4" cm="1">
        <f t="array" ref="L177">_xll.SNL.Clients.Office.Excel.Functions.SPG(K177, "SP_TOTAL_REV", "CY2023")</f>
        <v>21727000</v>
      </c>
      <c r="M177" s="4">
        <f>_xll.SNL.Clients.Office.Excel.Functions.SPG(K177,"IQ_AVG_DILUT_SHARES_OUT","CY2023")</f>
        <v>997000000</v>
      </c>
      <c r="N177" s="5">
        <f>_xll.SNL.Clients.Office.Excel.Functions.SPG(K177, "IQ_DILUT_EPS_NORM", "CY2023")</f>
        <v>1.706</v>
      </c>
      <c r="O177">
        <f t="shared" si="26"/>
        <v>1700882</v>
      </c>
      <c r="P177">
        <f t="shared" si="27"/>
        <v>7.828425461407465E-2</v>
      </c>
      <c r="Q177" s="5">
        <f>_xll.SNL.Clients.Office.Excel.Functions.SPG(K177, "SP_MARKETCAP", "12/31/2022")</f>
        <v>42959.4679569</v>
      </c>
      <c r="R177">
        <f t="shared" si="31"/>
        <v>1.2770865208951007E-3</v>
      </c>
      <c r="S177">
        <f t="shared" si="32"/>
        <v>2.1787096046470417E-3</v>
      </c>
      <c r="U177" s="14" t="s">
        <v>177</v>
      </c>
      <c r="V177" s="4" cm="1">
        <f t="array" ref="V177">_xll.SNL.Clients.Office.Excel.Functions.SPG(U177, "SP_TOTAL_REV", "CY2021")</f>
        <v>17938000</v>
      </c>
      <c r="W177" s="4">
        <f>_xll.SNL.Clients.Office.Excel.Functions.SPG(U177,"IQ_AVG_DILUT_SHARES_OUT","CY2021")</f>
        <v>980000000</v>
      </c>
      <c r="X177" s="5">
        <f>_xll.SNL.Clients.Office.Excel.Functions.SPG(U177, "IQ_DILUT_EPS_NORM", "CY2021")</f>
        <v>0.92900000000000005</v>
      </c>
      <c r="Y177">
        <f t="shared" si="33"/>
        <v>910420</v>
      </c>
      <c r="Z177">
        <f t="shared" si="34"/>
        <v>5.0753707213736204E-2</v>
      </c>
      <c r="AA177" s="5">
        <f>_xll.SNL.Clients.Office.Excel.Functions.SPG(U177, "SP_MARKETCAP", "12/31/2021")</f>
        <v>56507.635377120001</v>
      </c>
      <c r="AB177">
        <f t="shared" si="28"/>
        <v>1.3316523206582198E-3</v>
      </c>
      <c r="AC177">
        <f t="shared" si="35"/>
        <v>1.2371050058914864E-3</v>
      </c>
    </row>
    <row r="178" spans="1:29" x14ac:dyDescent="0.3">
      <c r="A178" s="14" t="s">
        <v>1754</v>
      </c>
      <c r="B178" s="4" cm="1">
        <f t="array" ref="B178">_xll.SNL.Clients.Office.Excel.Functions.SPG(A178, "SP_TOTAL_REV", "CY2023")</f>
        <v>6047000</v>
      </c>
      <c r="C178" s="4">
        <f>_xll.SNL.Clients.Office.Excel.Functions.SPG(A178,"IQ_AVG_DILUT_SHARES_OUT","CY2023")</f>
        <v>142976000</v>
      </c>
      <c r="D178" s="5">
        <f>_xll.SNL.Clients.Office.Excel.Functions.SPG(A178, "IQ_DILUT_EPS_NORM", "CY2023")</f>
        <v>9.5120000000000005</v>
      </c>
      <c r="E178">
        <f t="shared" si="24"/>
        <v>1359987.7120000001</v>
      </c>
      <c r="F178">
        <f t="shared" si="25"/>
        <v>0.22490287944435258</v>
      </c>
      <c r="G178" s="5">
        <f>_xll.SNL.Clients.Office.Excel.Functions.SPG(A178, "SP_MARKETCAP", "12/30/2023")</f>
        <v>10084.697145</v>
      </c>
      <c r="H178">
        <f t="shared" si="29"/>
        <v>2.4000695955000027E-4</v>
      </c>
      <c r="I178">
        <f t="shared" si="30"/>
        <v>2.2829461992396028E-3</v>
      </c>
      <c r="K178" s="14" t="s">
        <v>1754</v>
      </c>
      <c r="L178" s="4" cm="1">
        <f t="array" ref="L178">_xll.SNL.Clients.Office.Excel.Functions.SPG(K178, "SP_TOTAL_REV", "CY2023")</f>
        <v>6047000</v>
      </c>
      <c r="M178" s="4">
        <f>_xll.SNL.Clients.Office.Excel.Functions.SPG(K178,"IQ_AVG_DILUT_SHARES_OUT","CY2023")</f>
        <v>142976000</v>
      </c>
      <c r="N178" s="5">
        <f>_xll.SNL.Clients.Office.Excel.Functions.SPG(K178, "IQ_DILUT_EPS_NORM", "CY2023")</f>
        <v>9.5120000000000005</v>
      </c>
      <c r="O178">
        <f t="shared" si="26"/>
        <v>1359987.7120000001</v>
      </c>
      <c r="P178">
        <f t="shared" si="27"/>
        <v>0.22490287944435258</v>
      </c>
      <c r="Q178" s="5">
        <f>_xll.SNL.Clients.Office.Excel.Functions.SPG(K178, "SP_MARKETCAP", "12/31/2022")</f>
        <v>12642.856104</v>
      </c>
      <c r="R178">
        <f t="shared" si="31"/>
        <v>3.7584313502750052E-4</v>
      </c>
      <c r="S178">
        <f t="shared" si="32"/>
        <v>3.5750199003815853E-3</v>
      </c>
      <c r="U178" s="14" t="s">
        <v>1754</v>
      </c>
      <c r="V178" s="4" cm="1">
        <f t="array" ref="V178">_xll.SNL.Clients.Office.Excel.Functions.SPG(U178, "SP_TOTAL_REV", "CY2021")</f>
        <v>7301000</v>
      </c>
      <c r="W178" s="4">
        <f>_xll.SNL.Clients.Office.Excel.Functions.SPG(U178,"IQ_AVG_DILUT_SHARES_OUT","CY2021")</f>
        <v>104694973</v>
      </c>
      <c r="X178" s="5">
        <f>_xll.SNL.Clients.Office.Excel.Functions.SPG(U178, "IQ_DILUT_EPS_NORM", "CY2021")</f>
        <v>4.5670000000000002</v>
      </c>
      <c r="Y178">
        <f t="shared" si="33"/>
        <v>478141.94169100007</v>
      </c>
      <c r="Z178">
        <f t="shared" si="34"/>
        <v>6.548992489946584E-2</v>
      </c>
      <c r="AA178" s="5">
        <f>_xll.SNL.Clients.Office.Excel.Functions.SPG(U178, "SP_MARKETCAP", "12/31/2021")</f>
        <v>7555.6691190000001</v>
      </c>
      <c r="AB178">
        <f t="shared" si="28"/>
        <v>1.780560140110892E-4</v>
      </c>
      <c r="AC178">
        <f t="shared" si="35"/>
        <v>8.1318181598864434E-4</v>
      </c>
    </row>
    <row r="179" spans="1:29" x14ac:dyDescent="0.3">
      <c r="A179" s="14" t="s">
        <v>178</v>
      </c>
      <c r="B179" s="4" cm="1">
        <f t="array" ref="B179">_xll.SNL.Clients.Office.Excel.Functions.SPG(A179, "SP_TOTAL_REV", "CY2023")</f>
        <v>12839000</v>
      </c>
      <c r="C179" s="4">
        <f>_xll.SNL.Clients.Office.Excel.Functions.SPG(A179,"IQ_AVG_DILUT_SHARES_OUT","CY2023")</f>
        <v>150228000</v>
      </c>
      <c r="D179" s="5">
        <f>_xll.SNL.Clients.Office.Excel.Functions.SPG(A179, "IQ_DILUT_EPS_NORM", "CY2023")</f>
        <v>6.5960000000000001</v>
      </c>
      <c r="E179">
        <f t="shared" si="24"/>
        <v>990903.88800000004</v>
      </c>
      <c r="F179">
        <f t="shared" si="25"/>
        <v>7.7179210841965884E-2</v>
      </c>
      <c r="G179" s="5">
        <f>_xll.SNL.Clients.Office.Excel.Functions.SPG(A179, "SP_MARKETCAP", "12/30/2023")</f>
        <v>21075.77313528</v>
      </c>
      <c r="H179">
        <f t="shared" si="29"/>
        <v>5.0158494178202011E-4</v>
      </c>
      <c r="I179">
        <f t="shared" si="30"/>
        <v>3.3084542759942047E-3</v>
      </c>
      <c r="K179" s="14" t="s">
        <v>178</v>
      </c>
      <c r="L179" s="4" cm="1">
        <f t="array" ref="L179">_xll.SNL.Clients.Office.Excel.Functions.SPG(K179, "SP_TOTAL_REV", "CY2023")</f>
        <v>12839000</v>
      </c>
      <c r="M179" s="4">
        <f>_xll.SNL.Clients.Office.Excel.Functions.SPG(K179,"IQ_AVG_DILUT_SHARES_OUT","CY2023")</f>
        <v>150228000</v>
      </c>
      <c r="N179" s="5">
        <f>_xll.SNL.Clients.Office.Excel.Functions.SPG(K179, "IQ_DILUT_EPS_NORM", "CY2023")</f>
        <v>6.5960000000000001</v>
      </c>
      <c r="O179">
        <f t="shared" si="26"/>
        <v>990903.88800000004</v>
      </c>
      <c r="P179">
        <f t="shared" si="27"/>
        <v>7.7179210841965884E-2</v>
      </c>
      <c r="Q179" s="5">
        <f>_xll.SNL.Clients.Office.Excel.Functions.SPG(K179, "SP_MARKETCAP", "12/31/2022")</f>
        <v>13673.560737600001</v>
      </c>
      <c r="R179">
        <f t="shared" si="31"/>
        <v>4.0648362144868452E-4</v>
      </c>
      <c r="S179">
        <f t="shared" si="32"/>
        <v>2.6811659670755231E-3</v>
      </c>
      <c r="U179" s="14" t="s">
        <v>178</v>
      </c>
      <c r="V179" s="4" cm="1">
        <f t="array" ref="V179">_xll.SNL.Clients.Office.Excel.Functions.SPG(U179, "SP_TOTAL_REV", "CY2021")</f>
        <v>8598000</v>
      </c>
      <c r="W179" s="4">
        <f>_xll.SNL.Clients.Office.Excel.Functions.SPG(U179,"IQ_AVG_DILUT_SHARES_OUT","CY2021")</f>
        <v>149734000</v>
      </c>
      <c r="X179" s="5">
        <f>_xll.SNL.Clients.Office.Excel.Functions.SPG(U179, "IQ_DILUT_EPS_NORM", "CY2021")</f>
        <v>-0.47499999999999998</v>
      </c>
      <c r="Y179">
        <f t="shared" si="33"/>
        <v>-71123.649999999994</v>
      </c>
      <c r="Z179">
        <f t="shared" si="34"/>
        <v>-8.272115608280995E-3</v>
      </c>
      <c r="AA179" s="5">
        <f>_xll.SNL.Clients.Office.Excel.Functions.SPG(U179, "SP_MARKETCAP", "12/31/2021")</f>
        <v>27384.07473936</v>
      </c>
      <c r="AB179">
        <f t="shared" si="28"/>
        <v>6.4532989979814359E-4</v>
      </c>
      <c r="AC179">
        <f t="shared" si="35"/>
        <v>-3.0653170240411818E-4</v>
      </c>
    </row>
    <row r="180" spans="1:29" x14ac:dyDescent="0.3">
      <c r="A180" s="14" t="s">
        <v>179</v>
      </c>
      <c r="B180" s="4" cm="1">
        <f t="array" ref="B180">_xll.SNL.Clients.Office.Excel.Functions.SPG(A180, "SP_TOTAL_REV", "CY2023")</f>
        <v>9300110</v>
      </c>
      <c r="C180" s="4">
        <f>_xll.SNL.Clients.Office.Excel.Functions.SPG(A180,"IQ_AVG_DILUT_SHARES_OUT","CY2023")</f>
        <v>150186000</v>
      </c>
      <c r="D180" s="5">
        <f>_xll.SNL.Clients.Office.Excel.Functions.SPG(A180, "IQ_DILUT_EPS_NORM", "CY2023")</f>
        <v>4.2309999999999999</v>
      </c>
      <c r="E180">
        <f t="shared" si="24"/>
        <v>635436.96600000001</v>
      </c>
      <c r="F180">
        <f t="shared" si="25"/>
        <v>6.832574732987029E-2</v>
      </c>
      <c r="G180" s="5">
        <f>_xll.SNL.Clients.Office.Excel.Functions.SPG(A180, "SP_MARKETCAP", "12/30/2023")</f>
        <v>18493.527991200001</v>
      </c>
      <c r="H180">
        <f t="shared" si="29"/>
        <v>4.4012976896598078E-4</v>
      </c>
      <c r="I180">
        <f t="shared" si="30"/>
        <v>1.8621890524950647E-3</v>
      </c>
      <c r="K180" s="14" t="s">
        <v>179</v>
      </c>
      <c r="L180" s="4" cm="1">
        <f t="array" ref="L180">_xll.SNL.Clients.Office.Excel.Functions.SPG(K180, "SP_TOTAL_REV", "CY2023")</f>
        <v>9300110</v>
      </c>
      <c r="M180" s="4">
        <f>_xll.SNL.Clients.Office.Excel.Functions.SPG(K180,"IQ_AVG_DILUT_SHARES_OUT","CY2023")</f>
        <v>150186000</v>
      </c>
      <c r="N180" s="5">
        <f>_xll.SNL.Clients.Office.Excel.Functions.SPG(K180, "IQ_DILUT_EPS_NORM", "CY2023")</f>
        <v>4.2309999999999999</v>
      </c>
      <c r="O180">
        <f t="shared" si="26"/>
        <v>635436.96600000001</v>
      </c>
      <c r="P180">
        <f t="shared" si="27"/>
        <v>6.832574732987029E-2</v>
      </c>
      <c r="Q180" s="5">
        <f>_xll.SNL.Clients.Office.Excel.Functions.SPG(K180, "SP_MARKETCAP", "12/31/2022")</f>
        <v>16537.45302528</v>
      </c>
      <c r="R180">
        <f t="shared" si="31"/>
        <v>4.9162057522941956E-4</v>
      </c>
      <c r="S180">
        <f t="shared" si="32"/>
        <v>2.0800466537956742E-3</v>
      </c>
      <c r="U180" s="14" t="s">
        <v>179</v>
      </c>
      <c r="V180" s="4" cm="1">
        <f t="array" ref="V180">_xll.SNL.Clients.Office.Excel.Functions.SPG(U180, "SP_TOTAL_REV", "CY2021")</f>
        <v>16523517</v>
      </c>
      <c r="W180" s="4">
        <f>_xll.SNL.Clients.Office.Excel.Functions.SPG(U180,"IQ_AVG_DILUT_SHARES_OUT","CY2021")</f>
        <v>171250000</v>
      </c>
      <c r="X180" s="5">
        <f>_xll.SNL.Clients.Office.Excel.Functions.SPG(U180, "IQ_DILUT_EPS_NORM", "CY2021")</f>
        <v>7.0049999999999999</v>
      </c>
      <c r="Y180">
        <f t="shared" si="33"/>
        <v>1199606.25</v>
      </c>
      <c r="Z180">
        <f t="shared" si="34"/>
        <v>7.2599934384429174E-2</v>
      </c>
      <c r="AA180" s="5">
        <f>_xll.SNL.Clients.Office.Excel.Functions.SPG(U180, "SP_MARKETCAP", "12/31/2021")</f>
        <v>22749.239256379999</v>
      </c>
      <c r="AB180">
        <f t="shared" si="28"/>
        <v>5.3610590934820117E-4</v>
      </c>
      <c r="AC180">
        <f t="shared" si="35"/>
        <v>3.755421894984149E-3</v>
      </c>
    </row>
    <row r="181" spans="1:29" x14ac:dyDescent="0.3">
      <c r="A181" s="14" t="s">
        <v>180</v>
      </c>
      <c r="B181" s="4" cm="1">
        <f t="array" ref="B181">_xll.SNL.Clients.Office.Excel.Functions.SPG(A181, "SP_TOTAL_REV", "CY2023")</f>
        <v>2699936</v>
      </c>
      <c r="C181" s="4">
        <f>_xll.SNL.Clients.Office.Excel.Functions.SPG(A181,"IQ_AVG_DILUT_SHARES_OUT","CY2023")</f>
        <v>169220882</v>
      </c>
      <c r="D181" s="5">
        <f>_xll.SNL.Clients.Office.Excel.Functions.SPG(A181, "IQ_DILUT_EPS_NORM", "CY2023")</f>
        <v>3.1880000000000002</v>
      </c>
      <c r="E181">
        <f t="shared" si="24"/>
        <v>539476.17181600002</v>
      </c>
      <c r="F181">
        <f t="shared" si="25"/>
        <v>0.19981072581572304</v>
      </c>
      <c r="G181" s="5">
        <f>_xll.SNL.Clients.Office.Excel.Functions.SPG(A181, "SP_MARKETCAP", "12/30/2023")</f>
        <v>33874.173201259997</v>
      </c>
      <c r="H181">
        <f t="shared" si="29"/>
        <v>8.0617565410334496E-4</v>
      </c>
      <c r="I181">
        <f t="shared" si="30"/>
        <v>2.570087985281464E-3</v>
      </c>
      <c r="K181" s="14" t="s">
        <v>180</v>
      </c>
      <c r="L181" s="4" cm="1">
        <f t="array" ref="L181">_xll.SNL.Clients.Office.Excel.Functions.SPG(K181, "SP_TOTAL_REV", "CY2023")</f>
        <v>2699936</v>
      </c>
      <c r="M181" s="4">
        <f>_xll.SNL.Clients.Office.Excel.Functions.SPG(K181,"IQ_AVG_DILUT_SHARES_OUT","CY2023")</f>
        <v>169220882</v>
      </c>
      <c r="N181" s="5">
        <f>_xll.SNL.Clients.Office.Excel.Functions.SPG(K181, "IQ_DILUT_EPS_NORM", "CY2023")</f>
        <v>3.1880000000000002</v>
      </c>
      <c r="O181">
        <f t="shared" si="26"/>
        <v>539476.17181600002</v>
      </c>
      <c r="P181">
        <f t="shared" si="27"/>
        <v>0.19981072581572304</v>
      </c>
      <c r="Q181" s="5">
        <f>_xll.SNL.Clients.Office.Excel.Functions.SPG(K181, "SP_MARKETCAP", "12/31/2022")</f>
        <v>19710.570491040002</v>
      </c>
      <c r="R181">
        <f t="shared" si="31"/>
        <v>5.8595008482214823E-4</v>
      </c>
      <c r="S181">
        <f t="shared" si="32"/>
        <v>1.8680088704130086E-3</v>
      </c>
      <c r="U181" s="14" t="s">
        <v>180</v>
      </c>
      <c r="V181" s="4" cm="1">
        <f t="array" ref="V181">_xll.SNL.Clients.Office.Excel.Functions.SPG(U181, "SP_TOTAL_REV", "CY2021")</f>
        <v>1659423</v>
      </c>
      <c r="W181" s="4">
        <f>_xll.SNL.Clients.Office.Excel.Functions.SPG(U181,"IQ_AVG_DILUT_SHARES_OUT","CY2021")</f>
        <v>140016028</v>
      </c>
      <c r="X181" s="5">
        <f>_xll.SNL.Clients.Office.Excel.Functions.SPG(U181, "IQ_DILUT_EPS_NORM", "CY2021")</f>
        <v>2.9950000000000001</v>
      </c>
      <c r="Y181">
        <f t="shared" si="33"/>
        <v>419348.00386</v>
      </c>
      <c r="Z181">
        <f t="shared" si="34"/>
        <v>0.25270711799221779</v>
      </c>
      <c r="AA181" s="5">
        <f>_xll.SNL.Clients.Office.Excel.Functions.SPG(U181, "SP_MARKETCAP", "12/31/2021")</f>
        <v>30357.288720920002</v>
      </c>
      <c r="AB181">
        <f t="shared" si="28"/>
        <v>7.1539631245077704E-4</v>
      </c>
      <c r="AC181">
        <f t="shared" si="35"/>
        <v>2.1426119557900773E-3</v>
      </c>
    </row>
    <row r="182" spans="1:29" x14ac:dyDescent="0.3">
      <c r="A182" s="14" t="s">
        <v>181</v>
      </c>
      <c r="B182" s="4" cm="1">
        <f t="array" ref="B182">_xll.SNL.Clients.Office.Excel.Functions.SPG(A182, "SP_TOTAL_REV", "CY2023")</f>
        <v>336665000</v>
      </c>
      <c r="C182" s="4">
        <f>_xll.SNL.Clients.Office.Excel.Functions.SPG(A182,"IQ_AVG_DILUT_SHARES_OUT","CY2023")</f>
        <v>4052000000</v>
      </c>
      <c r="D182" s="5">
        <f>_xll.SNL.Clients.Office.Excel.Functions.SPG(A182, "IQ_DILUT_EPS_NORM", "CY2023")</f>
        <v>8.24</v>
      </c>
      <c r="E182">
        <f t="shared" si="24"/>
        <v>33388480</v>
      </c>
      <c r="F182">
        <f t="shared" si="25"/>
        <v>9.9174193931653123E-2</v>
      </c>
      <c r="G182" s="5">
        <f>_xll.SNL.Clients.Office.Excel.Functions.SPG(A182, "SP_MARKETCAP", "12/30/2023")</f>
        <v>399597.51191052003</v>
      </c>
      <c r="H182">
        <f t="shared" si="29"/>
        <v>9.5100708031613298E-3</v>
      </c>
      <c r="I182">
        <f t="shared" si="30"/>
        <v>7.8362983418049356E-2</v>
      </c>
      <c r="K182" s="14" t="s">
        <v>181</v>
      </c>
      <c r="L182" s="4" cm="1">
        <f t="array" ref="L182">_xll.SNL.Clients.Office.Excel.Functions.SPG(K182, "SP_TOTAL_REV", "CY2023")</f>
        <v>336665000</v>
      </c>
      <c r="M182" s="4">
        <f>_xll.SNL.Clients.Office.Excel.Functions.SPG(K182,"IQ_AVG_DILUT_SHARES_OUT","CY2023")</f>
        <v>4052000000</v>
      </c>
      <c r="N182" s="5">
        <f>_xll.SNL.Clients.Office.Excel.Functions.SPG(K182, "IQ_DILUT_EPS_NORM", "CY2023")</f>
        <v>8.24</v>
      </c>
      <c r="O182">
        <f t="shared" si="26"/>
        <v>33388480</v>
      </c>
      <c r="P182">
        <f t="shared" si="27"/>
        <v>9.9174193931653123E-2</v>
      </c>
      <c r="Q182" s="5">
        <f>_xll.SNL.Clients.Office.Excel.Functions.SPG(K182, "SP_MARKETCAP", "12/31/2022")</f>
        <v>454247.76433630002</v>
      </c>
      <c r="R182">
        <f t="shared" si="31"/>
        <v>1.3503744915151985E-2</v>
      </c>
      <c r="S182">
        <f t="shared" si="32"/>
        <v>0.11127085810085235</v>
      </c>
      <c r="U182" s="14" t="s">
        <v>181</v>
      </c>
      <c r="V182" s="4" cm="1">
        <f t="array" ref="V182">_xll.SNL.Clients.Office.Excel.Functions.SPG(U182, "SP_TOTAL_REV", "CY2021")</f>
        <v>277140000</v>
      </c>
      <c r="W182" s="4">
        <f>_xll.SNL.Clients.Office.Excel.Functions.SPG(U182,"IQ_AVG_DILUT_SHARES_OUT","CY2021")</f>
        <v>4275000000</v>
      </c>
      <c r="X182" s="5">
        <f>_xll.SNL.Clients.Office.Excel.Functions.SPG(U182, "IQ_DILUT_EPS_NORM", "CY2021")</f>
        <v>4.3419999999999996</v>
      </c>
      <c r="Y182">
        <f t="shared" si="33"/>
        <v>18562050</v>
      </c>
      <c r="Z182">
        <f t="shared" si="34"/>
        <v>6.6977159558345961E-2</v>
      </c>
      <c r="AA182" s="5">
        <f>_xll.SNL.Clients.Office.Excel.Functions.SPG(U182, "SP_MARKETCAP", "12/31/2021")</f>
        <v>259051.95487841</v>
      </c>
      <c r="AB182">
        <f t="shared" si="28"/>
        <v>6.104788044706622E-3</v>
      </c>
      <c r="AC182">
        <f t="shared" si="35"/>
        <v>2.650698969011615E-2</v>
      </c>
    </row>
    <row r="183" spans="1:29" x14ac:dyDescent="0.3">
      <c r="A183" s="14" t="s">
        <v>182</v>
      </c>
      <c r="B183" s="4" cm="1">
        <f t="array" ref="B183">_xll.SNL.Clients.Office.Excel.Functions.SPG(A183, "SP_TOTAL_REV", "CY2023")</f>
        <v>2805388</v>
      </c>
      <c r="C183" s="4">
        <f>_xll.SNL.Clients.Office.Excel.Functions.SPG(A183,"IQ_AVG_DILUT_SHARES_OUT","CY2023")</f>
        <v>60086500</v>
      </c>
      <c r="D183" s="5">
        <f>_xll.SNL.Clients.Office.Excel.Functions.SPG(A183, "IQ_DILUT_EPS_NORM", "CY2023")</f>
        <v>6.5490000000000004</v>
      </c>
      <c r="E183">
        <f t="shared" si="24"/>
        <v>393506.48849999998</v>
      </c>
      <c r="F183">
        <f t="shared" si="25"/>
        <v>0.1402681156759778</v>
      </c>
      <c r="G183" s="5">
        <f>_xll.SNL.Clients.Office.Excel.Functions.SPG(A183, "SP_MARKETCAP", "12/30/2023")</f>
        <v>10686.39662478</v>
      </c>
      <c r="H183">
        <f t="shared" si="29"/>
        <v>2.5432688018107389E-4</v>
      </c>
      <c r="I183">
        <f t="shared" si="30"/>
        <v>1.665586738305853E-3</v>
      </c>
      <c r="K183" s="14" t="s">
        <v>182</v>
      </c>
      <c r="L183" s="4" cm="1">
        <f t="array" ref="L183">_xll.SNL.Clients.Office.Excel.Functions.SPG(K183, "SP_TOTAL_REV", "CY2023")</f>
        <v>2805388</v>
      </c>
      <c r="M183" s="4">
        <f>_xll.SNL.Clients.Office.Excel.Functions.SPG(K183,"IQ_AVG_DILUT_SHARES_OUT","CY2023")</f>
        <v>60086500</v>
      </c>
      <c r="N183" s="5">
        <f>_xll.SNL.Clients.Office.Excel.Functions.SPG(K183, "IQ_DILUT_EPS_NORM", "CY2023")</f>
        <v>6.5490000000000004</v>
      </c>
      <c r="O183">
        <f t="shared" si="26"/>
        <v>393506.48849999998</v>
      </c>
      <c r="P183">
        <f t="shared" si="27"/>
        <v>0.1402681156759778</v>
      </c>
      <c r="Q183" s="5">
        <f>_xll.SNL.Clients.Office.Excel.Functions.SPG(K183, "SP_MARKETCAP", "12/31/2022")</f>
        <v>8663.4992211000008</v>
      </c>
      <c r="R183">
        <f t="shared" si="31"/>
        <v>2.5754597543322109E-4</v>
      </c>
      <c r="S183">
        <f t="shared" si="32"/>
        <v>1.686668593112165E-3</v>
      </c>
      <c r="U183" s="14" t="s">
        <v>182</v>
      </c>
      <c r="V183" s="4" cm="1">
        <f t="array" ref="V183">_xll.SNL.Clients.Office.Excel.Functions.SPG(U183, "SP_TOTAL_REV", "CY2021")</f>
        <v>2665899</v>
      </c>
      <c r="W183" s="4">
        <f>_xll.SNL.Clients.Office.Excel.Functions.SPG(U183,"IQ_AVG_DILUT_SHARES_OUT","CY2021")</f>
        <v>61957000</v>
      </c>
      <c r="X183" s="5">
        <f>_xll.SNL.Clients.Office.Excel.Functions.SPG(U183, "IQ_DILUT_EPS_NORM", "CY2021")</f>
        <v>4.4279999999999999</v>
      </c>
      <c r="Y183">
        <f t="shared" si="33"/>
        <v>274345.59600000002</v>
      </c>
      <c r="Z183">
        <f t="shared" si="34"/>
        <v>0.10290922349271298</v>
      </c>
      <c r="AA183" s="5">
        <f>_xll.SNL.Clients.Office.Excel.Functions.SPG(U183, "SP_MARKETCAP", "12/31/2021")</f>
        <v>14983.44353748</v>
      </c>
      <c r="AB183">
        <f t="shared" si="28"/>
        <v>3.5309807648074994E-4</v>
      </c>
      <c r="AC183">
        <f t="shared" si="35"/>
        <v>1.5635182826567607E-3</v>
      </c>
    </row>
    <row r="184" spans="1:29" x14ac:dyDescent="0.3">
      <c r="A184" s="14" t="s">
        <v>183</v>
      </c>
      <c r="B184" s="4" cm="1">
        <f t="array" ref="B184">_xll.SNL.Clients.Office.Excel.Functions.SPG(A184, "SP_TOTAL_REV", "CY2023")</f>
        <v>2122909</v>
      </c>
      <c r="C184" s="4">
        <f>_xll.SNL.Clients.Office.Excel.Functions.SPG(A184,"IQ_AVG_DILUT_SHARES_OUT","CY2023")</f>
        <v>38830250</v>
      </c>
      <c r="D184" s="5">
        <f>_xll.SNL.Clients.Office.Excel.Functions.SPG(A184, "IQ_DILUT_EPS_NORM", "CY2023")</f>
        <v>9.9960000000000004</v>
      </c>
      <c r="E184">
        <f t="shared" si="24"/>
        <v>388147.179</v>
      </c>
      <c r="F184">
        <f t="shared" si="25"/>
        <v>0.18283740800948134</v>
      </c>
      <c r="G184" s="5">
        <f>_xll.SNL.Clients.Office.Excel.Functions.SPG(A184, "SP_MARKETCAP", "12/30/2023")</f>
        <v>18122.392934799998</v>
      </c>
      <c r="H184">
        <f t="shared" si="29"/>
        <v>4.3129707967563894E-4</v>
      </c>
      <c r="I184">
        <f t="shared" si="30"/>
        <v>4.3112456084376874E-3</v>
      </c>
      <c r="K184" s="14" t="s">
        <v>183</v>
      </c>
      <c r="L184" s="4" cm="1">
        <f t="array" ref="L184">_xll.SNL.Clients.Office.Excel.Functions.SPG(K184, "SP_TOTAL_REV", "CY2023")</f>
        <v>2122909</v>
      </c>
      <c r="M184" s="4">
        <f>_xll.SNL.Clients.Office.Excel.Functions.SPG(K184,"IQ_AVG_DILUT_SHARES_OUT","CY2023")</f>
        <v>38830250</v>
      </c>
      <c r="N184" s="5">
        <f>_xll.SNL.Clients.Office.Excel.Functions.SPG(K184, "IQ_DILUT_EPS_NORM", "CY2023")</f>
        <v>9.9960000000000004</v>
      </c>
      <c r="O184">
        <f t="shared" si="26"/>
        <v>388147.179</v>
      </c>
      <c r="P184">
        <f t="shared" si="27"/>
        <v>0.18283740800948134</v>
      </c>
      <c r="Q184" s="5">
        <f>_xll.SNL.Clients.Office.Excel.Functions.SPG(K184, "SP_MARKETCAP", "12/31/2022")</f>
        <v>15285.386043779999</v>
      </c>
      <c r="R184">
        <f t="shared" si="31"/>
        <v>4.5439949355923463E-4</v>
      </c>
      <c r="S184">
        <f t="shared" si="32"/>
        <v>4.5421773376181094E-3</v>
      </c>
      <c r="U184" s="14" t="s">
        <v>183</v>
      </c>
      <c r="V184" s="4" cm="1">
        <f t="array" ref="V184">_xll.SNL.Clients.Office.Excel.Functions.SPG(U184, "SP_TOTAL_REV", "CY2021")</f>
        <v>1627964</v>
      </c>
      <c r="W184" s="4">
        <f>_xll.SNL.Clients.Office.Excel.Functions.SPG(U184,"IQ_AVG_DILUT_SHARES_OUT","CY2021")</f>
        <v>38556000</v>
      </c>
      <c r="X184" s="5">
        <f>_xll.SNL.Clients.Office.Excel.Functions.SPG(U184, "IQ_DILUT_EPS_NORM", "CY2021")</f>
        <v>7.6349999999999998</v>
      </c>
      <c r="Y184">
        <f t="shared" si="33"/>
        <v>294375.06</v>
      </c>
      <c r="Z184">
        <f t="shared" si="34"/>
        <v>0.18082405999149859</v>
      </c>
      <c r="AA184" s="5">
        <f>_xll.SNL.Clients.Office.Excel.Functions.SPG(U184, "SP_MARKETCAP", "12/31/2021")</f>
        <v>18294.440423069998</v>
      </c>
      <c r="AB184">
        <f t="shared" si="28"/>
        <v>4.3112464150975321E-4</v>
      </c>
      <c r="AC184">
        <f t="shared" si="35"/>
        <v>3.2916366379269657E-3</v>
      </c>
    </row>
    <row r="185" spans="1:29" x14ac:dyDescent="0.3">
      <c r="A185" s="14" t="s">
        <v>184</v>
      </c>
      <c r="B185" s="4" cm="1">
        <f t="array" ref="B185">_xll.SNL.Clients.Office.Excel.Functions.SPG(A185, "SP_TOTAL_REV", "CY2023")</f>
        <v>1550746</v>
      </c>
      <c r="C185" s="4">
        <f>_xll.SNL.Clients.Office.Excel.Functions.SPG(A185,"IQ_AVG_DILUT_SHARES_OUT","CY2023")</f>
        <v>25311000</v>
      </c>
      <c r="D185" s="5">
        <f>_xll.SNL.Clients.Office.Excel.Functions.SPG(A185, "IQ_DILUT_EPS_NORM", "CY2023")</f>
        <v>13.832000000000001</v>
      </c>
      <c r="E185">
        <f t="shared" si="24"/>
        <v>350101.75199999998</v>
      </c>
      <c r="F185">
        <f t="shared" si="25"/>
        <v>0.22576344030550458</v>
      </c>
      <c r="G185" s="5">
        <f>_xll.SNL.Clients.Office.Excel.Functions.SPG(A185, "SP_MARKETCAP", "12/30/2023")</f>
        <v>28766.827483569999</v>
      </c>
      <c r="H185">
        <f t="shared" si="29"/>
        <v>6.8462529919940604E-4</v>
      </c>
      <c r="I185">
        <f t="shared" si="30"/>
        <v>9.4697371385261842E-3</v>
      </c>
      <c r="K185" s="14" t="s">
        <v>184</v>
      </c>
      <c r="L185" s="4" cm="1">
        <f t="array" ref="L185">_xll.SNL.Clients.Office.Excel.Functions.SPG(K185, "SP_TOTAL_REV", "CY2023")</f>
        <v>1550746</v>
      </c>
      <c r="M185" s="4">
        <f>_xll.SNL.Clients.Office.Excel.Functions.SPG(K185,"IQ_AVG_DILUT_SHARES_OUT","CY2023")</f>
        <v>25311000</v>
      </c>
      <c r="N185" s="5">
        <f>_xll.SNL.Clients.Office.Excel.Functions.SPG(K185, "IQ_DILUT_EPS_NORM", "CY2023")</f>
        <v>13.832000000000001</v>
      </c>
      <c r="O185">
        <f t="shared" si="26"/>
        <v>350101.75199999998</v>
      </c>
      <c r="P185">
        <f t="shared" si="27"/>
        <v>0.22576344030550458</v>
      </c>
      <c r="Q185" s="5">
        <f>_xll.SNL.Clients.Office.Excel.Functions.SPG(K185, "SP_MARKETCAP", "12/31/2022")</f>
        <v>14949.905422440001</v>
      </c>
      <c r="R185">
        <f t="shared" si="31"/>
        <v>4.4442642359559669E-4</v>
      </c>
      <c r="S185">
        <f t="shared" si="32"/>
        <v>6.1473062911742938E-3</v>
      </c>
      <c r="U185" s="14" t="s">
        <v>184</v>
      </c>
      <c r="V185" s="4" cm="1">
        <f t="array" ref="V185">_xll.SNL.Clients.Office.Excel.Functions.SPG(U185, "SP_TOTAL_REV", "CY2021")</f>
        <v>1326483</v>
      </c>
      <c r="W185" s="4">
        <f>_xll.SNL.Clients.Office.Excel.Functions.SPG(U185,"IQ_AVG_DILUT_SHARES_OUT","CY2021")</f>
        <v>28693750</v>
      </c>
      <c r="X185" s="5">
        <f>_xll.SNL.Clients.Office.Excel.Functions.SPG(U185, "IQ_DILUT_EPS_NORM", "CY2021")</f>
        <v>8.7769999999999992</v>
      </c>
      <c r="Y185">
        <f t="shared" si="33"/>
        <v>251845.04374999998</v>
      </c>
      <c r="Z185">
        <f t="shared" si="34"/>
        <v>0.18985923208212996</v>
      </c>
      <c r="AA185" s="5">
        <f>_xll.SNL.Clients.Office.Excel.Functions.SPG(U185, "SP_MARKETCAP", "12/31/2021")</f>
        <v>11864.49694551</v>
      </c>
      <c r="AB185">
        <f t="shared" si="28"/>
        <v>2.7959734619028035E-4</v>
      </c>
      <c r="AC185">
        <f t="shared" si="35"/>
        <v>2.4540259075120905E-3</v>
      </c>
    </row>
    <row r="186" spans="1:29" x14ac:dyDescent="0.3">
      <c r="A186" s="14" t="s">
        <v>185</v>
      </c>
      <c r="B186" s="4" cm="1">
        <f t="array" ref="B186">_xll.SNL.Clients.Office.Excel.Functions.SPG(A186, "SP_TOTAL_REV", "CY2023")</f>
        <v>7346700</v>
      </c>
      <c r="C186" s="4">
        <f>_xll.SNL.Clients.Office.Excel.Functions.SPG(A186,"IQ_AVG_DILUT_SHARES_OUT","CY2023")</f>
        <v>573008608</v>
      </c>
      <c r="D186" s="5">
        <f>_xll.SNL.Clients.Office.Excel.Functions.SPG(A186, "IQ_DILUT_EPS_NORM", "CY2023")</f>
        <v>1.66</v>
      </c>
      <c r="E186">
        <f t="shared" si="24"/>
        <v>951194.28928000003</v>
      </c>
      <c r="F186">
        <f t="shared" si="25"/>
        <v>0.12947231944682647</v>
      </c>
      <c r="G186" s="5">
        <f>_xll.SNL.Clients.Office.Excel.Functions.SPG(A186, "SP_MARKETCAP", "12/30/2023")</f>
        <v>37022.531999999999</v>
      </c>
      <c r="H186">
        <f t="shared" si="29"/>
        <v>8.8110383607980819E-4</v>
      </c>
      <c r="I186">
        <f t="shared" si="30"/>
        <v>1.4626323678924816E-3</v>
      </c>
      <c r="K186" s="14" t="s">
        <v>185</v>
      </c>
      <c r="L186" s="4" cm="1">
        <f t="array" ref="L186">_xll.SNL.Clients.Office.Excel.Functions.SPG(K186, "SP_TOTAL_REV", "CY2023")</f>
        <v>7346700</v>
      </c>
      <c r="M186" s="4">
        <f>_xll.SNL.Clients.Office.Excel.Functions.SPG(K186,"IQ_AVG_DILUT_SHARES_OUT","CY2023")</f>
        <v>573008608</v>
      </c>
      <c r="N186" s="5">
        <f>_xll.SNL.Clients.Office.Excel.Functions.SPG(K186, "IQ_DILUT_EPS_NORM", "CY2023")</f>
        <v>1.66</v>
      </c>
      <c r="O186">
        <f t="shared" si="26"/>
        <v>951194.28928000003</v>
      </c>
      <c r="P186">
        <f t="shared" si="27"/>
        <v>0.12947231944682647</v>
      </c>
      <c r="Q186" s="5">
        <f>_xll.SNL.Clients.Office.Excel.Functions.SPG(K186, "SP_MARKETCAP", "12/31/2022")</f>
        <v>27102.997521599998</v>
      </c>
      <c r="R186">
        <f t="shared" si="31"/>
        <v>8.0570999727963999E-4</v>
      </c>
      <c r="S186">
        <f t="shared" si="32"/>
        <v>1.3374785954842023E-3</v>
      </c>
      <c r="U186" s="14" t="s">
        <v>185</v>
      </c>
      <c r="V186" s="4" cm="1">
        <f t="array" ref="V186">_xll.SNL.Clients.Office.Excel.Functions.SPG(U186, "SP_TOTAL_REV", "CY2021")</f>
        <v>6010900</v>
      </c>
      <c r="W186" s="4">
        <f>_xll.SNL.Clients.Office.Excel.Functions.SPG(U186,"IQ_AVG_DILUT_SHARES_OUT","CY2021")</f>
        <v>577117056</v>
      </c>
      <c r="X186" s="5">
        <f>_xll.SNL.Clients.Office.Excel.Functions.SPG(U186, "IQ_DILUT_EPS_NORM", "CY2021")</f>
        <v>1.3080000000000001</v>
      </c>
      <c r="Y186">
        <f t="shared" si="33"/>
        <v>754869.10924800008</v>
      </c>
      <c r="Z186">
        <f t="shared" si="34"/>
        <v>0.12558337507661083</v>
      </c>
      <c r="AA186" s="5">
        <f>_xll.SNL.Clients.Office.Excel.Functions.SPG(U186, "SP_MARKETCAP", "12/31/2021")</f>
        <v>36844.964457239999</v>
      </c>
      <c r="AB186">
        <f t="shared" si="28"/>
        <v>8.6828411942219781E-4</v>
      </c>
      <c r="AC186">
        <f t="shared" si="35"/>
        <v>1.1357156282042348E-3</v>
      </c>
    </row>
    <row r="187" spans="1:29" x14ac:dyDescent="0.3">
      <c r="A187" s="14" t="s">
        <v>186</v>
      </c>
      <c r="B187" s="4" cm="1">
        <f t="array" ref="B187">_xll.SNL.Clients.Office.Excel.Functions.SPG(A187, "SP_TOTAL_REV", "CY2023")</f>
        <v>1140710</v>
      </c>
      <c r="C187" s="4">
        <f>_xll.SNL.Clients.Office.Excel.Functions.SPG(A187,"IQ_AVG_DILUT_SHARES_OUT","CY2023")</f>
        <v>81313000</v>
      </c>
      <c r="D187" s="5">
        <f>_xll.SNL.Clients.Office.Excel.Functions.SPG(A187, "IQ_DILUT_EPS_NORM", "CY2023")</f>
        <v>1.698</v>
      </c>
      <c r="E187">
        <f t="shared" si="24"/>
        <v>138069.47399999999</v>
      </c>
      <c r="F187">
        <f t="shared" si="25"/>
        <v>0.12103819024993205</v>
      </c>
      <c r="G187" s="5">
        <f>_xll.SNL.Clients.Office.Excel.Functions.SPG(A187, "SP_MARKETCAP", "12/30/2023")</f>
        <v>8411.2669471499994</v>
      </c>
      <c r="H187">
        <f t="shared" si="29"/>
        <v>2.0018078648497521E-4</v>
      </c>
      <c r="I187">
        <f t="shared" si="30"/>
        <v>3.3990697545148787E-4</v>
      </c>
      <c r="K187" s="14" t="s">
        <v>186</v>
      </c>
      <c r="L187" s="4" cm="1">
        <f t="array" ref="L187">_xll.SNL.Clients.Office.Excel.Functions.SPG(K187, "SP_TOTAL_REV", "CY2023")</f>
        <v>1140710</v>
      </c>
      <c r="M187" s="4">
        <f>_xll.SNL.Clients.Office.Excel.Functions.SPG(K187,"IQ_AVG_DILUT_SHARES_OUT","CY2023")</f>
        <v>81313000</v>
      </c>
      <c r="N187" s="5">
        <f>_xll.SNL.Clients.Office.Excel.Functions.SPG(K187, "IQ_DILUT_EPS_NORM", "CY2023")</f>
        <v>1.698</v>
      </c>
      <c r="O187">
        <f t="shared" si="26"/>
        <v>138069.47399999999</v>
      </c>
      <c r="P187">
        <f t="shared" si="27"/>
        <v>0.12103819024993205</v>
      </c>
      <c r="Q187" s="5">
        <f>_xll.SNL.Clients.Office.Excel.Functions.SPG(K187, "SP_MARKETCAP", "12/31/2022")</f>
        <v>8205.4057581599991</v>
      </c>
      <c r="R187">
        <f t="shared" si="31"/>
        <v>2.439279067127757E-4</v>
      </c>
      <c r="S187">
        <f t="shared" si="32"/>
        <v>4.1418958559829314E-4</v>
      </c>
      <c r="U187" s="14" t="s">
        <v>186</v>
      </c>
      <c r="V187" s="4" cm="1">
        <f t="array" ref="V187">_xll.SNL.Clients.Office.Excel.Functions.SPG(U187, "SP_TOTAL_REV", "CY2021")</f>
        <v>953278</v>
      </c>
      <c r="W187" s="4">
        <f>_xll.SNL.Clients.Office.Excel.Functions.SPG(U187,"IQ_AVG_DILUT_SHARES_OUT","CY2021")</f>
        <v>77368000</v>
      </c>
      <c r="X187" s="5">
        <f>_xll.SNL.Clients.Office.Excel.Functions.SPG(U187, "IQ_DILUT_EPS_NORM", "CY2021")</f>
        <v>1.349</v>
      </c>
      <c r="Y187">
        <f t="shared" si="33"/>
        <v>104369.432</v>
      </c>
      <c r="Z187">
        <f t="shared" si="34"/>
        <v>0.10948477988582554</v>
      </c>
      <c r="AA187" s="5">
        <f>_xll.SNL.Clients.Office.Excel.Functions.SPG(U187, "SP_MARKETCAP", "12/31/2021")</f>
        <v>10604.263413119999</v>
      </c>
      <c r="AB187">
        <f t="shared" si="28"/>
        <v>2.4989883028568539E-4</v>
      </c>
      <c r="AC187">
        <f t="shared" si="35"/>
        <v>3.3711352205538958E-4</v>
      </c>
    </row>
    <row r="188" spans="1:29" x14ac:dyDescent="0.3">
      <c r="A188" s="14" t="s">
        <v>187</v>
      </c>
      <c r="B188" s="4" cm="1">
        <f t="array" ref="B188">_xll.SNL.Clients.Office.Excel.Functions.SPG(A188, "SP_TOTAL_REV", "CY2023")</f>
        <v>87945000</v>
      </c>
      <c r="C188" s="4">
        <f>_xll.SNL.Clients.Office.Excel.Functions.SPG(A188,"IQ_AVG_DILUT_SHARES_OUT","CY2023")</f>
        <v>253500000</v>
      </c>
      <c r="D188" s="5">
        <f>_xll.SNL.Clients.Office.Excel.Functions.SPG(A188, "IQ_DILUT_EPS_NORM", "CY2023")</f>
        <v>15.808999999999999</v>
      </c>
      <c r="E188">
        <f t="shared" si="24"/>
        <v>4007581.5</v>
      </c>
      <c r="F188">
        <f t="shared" si="25"/>
        <v>4.5569179600886918E-2</v>
      </c>
      <c r="G188" s="5">
        <f>_xll.SNL.Clients.Office.Excel.Functions.SPG(A188, "SP_MARKETCAP", "12/30/2023")</f>
        <v>63215.317867559999</v>
      </c>
      <c r="H188">
        <f t="shared" si="29"/>
        <v>1.504469199246328E-3</v>
      </c>
      <c r="I188">
        <f t="shared" si="30"/>
        <v>2.3784153570885199E-2</v>
      </c>
      <c r="K188" s="14" t="s">
        <v>187</v>
      </c>
      <c r="L188" s="4" cm="1">
        <f t="array" ref="L188">_xll.SNL.Clients.Office.Excel.Functions.SPG(K188, "SP_TOTAL_REV", "CY2023")</f>
        <v>87945000</v>
      </c>
      <c r="M188" s="4">
        <f>_xll.SNL.Clients.Office.Excel.Functions.SPG(K188,"IQ_AVG_DILUT_SHARES_OUT","CY2023")</f>
        <v>253500000</v>
      </c>
      <c r="N188" s="5">
        <f>_xll.SNL.Clients.Office.Excel.Functions.SPG(K188, "IQ_DILUT_EPS_NORM", "CY2023")</f>
        <v>15.808999999999999</v>
      </c>
      <c r="O188">
        <f t="shared" si="26"/>
        <v>4007581.5</v>
      </c>
      <c r="P188">
        <f t="shared" si="27"/>
        <v>4.5569179600886918E-2</v>
      </c>
      <c r="Q188" s="5">
        <f>_xll.SNL.Clients.Office.Excel.Functions.SPG(K188, "SP_MARKETCAP", "12/31/2022")</f>
        <v>43715.184648000002</v>
      </c>
      <c r="R188">
        <f t="shared" si="31"/>
        <v>1.2995522460476454E-3</v>
      </c>
      <c r="S188">
        <f t="shared" si="32"/>
        <v>2.0544621457767226E-2</v>
      </c>
      <c r="U188" s="14" t="s">
        <v>187</v>
      </c>
      <c r="V188" s="4" cm="1">
        <f t="array" ref="V188">_xll.SNL.Clients.Office.Excel.Functions.SPG(U188, "SP_TOTAL_REV", "CY2021")</f>
        <v>89552000</v>
      </c>
      <c r="W188" s="4">
        <f>_xll.SNL.Clients.Office.Excel.Functions.SPG(U188,"IQ_AVG_DILUT_SHARES_OUT","CY2021")</f>
        <v>270000000</v>
      </c>
      <c r="X188" s="5">
        <f>_xll.SNL.Clients.Office.Excel.Functions.SPG(U188, "IQ_DILUT_EPS_NORM", "CY2021")</f>
        <v>16.478999999999999</v>
      </c>
      <c r="Y188">
        <f t="shared" si="33"/>
        <v>4449330</v>
      </c>
      <c r="Z188">
        <f t="shared" si="34"/>
        <v>4.9684317491513308E-2</v>
      </c>
      <c r="AA188" s="5">
        <f>_xll.SNL.Clients.Office.Excel.Functions.SPG(U188, "SP_MARKETCAP", "12/31/2021")</f>
        <v>68531.67061488</v>
      </c>
      <c r="AB188">
        <f t="shared" si="28"/>
        <v>1.61500932756852E-3</v>
      </c>
      <c r="AC188">
        <f t="shared" si="35"/>
        <v>2.661373870900164E-2</v>
      </c>
    </row>
    <row r="189" spans="1:29" x14ac:dyDescent="0.3">
      <c r="A189" s="14" t="s">
        <v>188</v>
      </c>
      <c r="B189" s="4" cm="1">
        <f t="array" ref="B189">_xll.SNL.Clients.Office.Excel.Functions.SPG(A189, "SP_TOTAL_REV", "CY2023")</f>
        <v>9831000</v>
      </c>
      <c r="C189" s="4">
        <f>_xll.SNL.Clients.Office.Excel.Functions.SPG(A189,"IQ_AVG_DILUT_SHARES_OUT","CY2023")</f>
        <v>591000000</v>
      </c>
      <c r="D189" s="5">
        <f>_xll.SNL.Clients.Office.Excel.Functions.SPG(A189, "IQ_DILUT_EPS_NORM", "CY2023")</f>
        <v>0.93400000000000005</v>
      </c>
      <c r="E189">
        <f t="shared" si="24"/>
        <v>551994</v>
      </c>
      <c r="F189">
        <f t="shared" si="25"/>
        <v>5.6148306377784556E-2</v>
      </c>
      <c r="G189" s="5">
        <f>_xll.SNL.Clients.Office.Excel.Functions.SPG(A189, "SP_MARKETCAP", "12/30/2023")</f>
        <v>35590.489912069999</v>
      </c>
      <c r="H189">
        <f t="shared" si="29"/>
        <v>8.4702248861543545E-4</v>
      </c>
      <c r="I189">
        <f t="shared" si="30"/>
        <v>7.9111900436681676E-4</v>
      </c>
      <c r="K189" s="14" t="s">
        <v>188</v>
      </c>
      <c r="L189" s="4" cm="1">
        <f t="array" ref="L189">_xll.SNL.Clients.Office.Excel.Functions.SPG(K189, "SP_TOTAL_REV", "CY2023")</f>
        <v>9831000</v>
      </c>
      <c r="M189" s="4">
        <f>_xll.SNL.Clients.Office.Excel.Functions.SPG(K189,"IQ_AVG_DILUT_SHARES_OUT","CY2023")</f>
        <v>591000000</v>
      </c>
      <c r="N189" s="5">
        <f>_xll.SNL.Clients.Office.Excel.Functions.SPG(K189, "IQ_DILUT_EPS_NORM", "CY2023")</f>
        <v>0.93400000000000005</v>
      </c>
      <c r="O189">
        <f t="shared" si="26"/>
        <v>551994</v>
      </c>
      <c r="P189">
        <f t="shared" si="27"/>
        <v>5.6148306377784556E-2</v>
      </c>
      <c r="Q189" s="5">
        <f>_xll.SNL.Clients.Office.Excel.Functions.SPG(K189, "SP_MARKETCAP", "12/31/2022")</f>
        <v>40260.7960896</v>
      </c>
      <c r="R189">
        <f t="shared" si="31"/>
        <v>1.1968611915333556E-3</v>
      </c>
      <c r="S189">
        <f t="shared" si="32"/>
        <v>1.1178683528921542E-3</v>
      </c>
      <c r="U189" s="14" t="s">
        <v>188</v>
      </c>
      <c r="V189" s="4" cm="1">
        <f t="array" ref="V189">_xll.SNL.Clients.Office.Excel.Functions.SPG(U189, "SP_TOTAL_REV", "CY2021")</f>
        <v>9339000</v>
      </c>
      <c r="W189" s="4">
        <f>_xll.SNL.Clients.Office.Excel.Functions.SPG(U189,"IQ_AVG_DILUT_SHARES_OUT","CY2021")</f>
        <v>621000000</v>
      </c>
      <c r="X189" s="5">
        <f>_xll.SNL.Clients.Office.Excel.Functions.SPG(U189, "IQ_DILUT_EPS_NORM", "CY2021")</f>
        <v>1.143</v>
      </c>
      <c r="Y189">
        <f t="shared" si="33"/>
        <v>709803</v>
      </c>
      <c r="Z189">
        <f t="shared" si="34"/>
        <v>7.6004176035978158E-2</v>
      </c>
      <c r="AA189" s="5">
        <f>_xll.SNL.Clients.Office.Excel.Functions.SPG(U189, "SP_MARKETCAP", "12/31/2021")</f>
        <v>66465.491123150001</v>
      </c>
      <c r="AB189">
        <f t="shared" si="28"/>
        <v>1.5663179835280873E-3</v>
      </c>
      <c r="AC189">
        <f t="shared" si="35"/>
        <v>1.7903014551726038E-3</v>
      </c>
    </row>
    <row r="190" spans="1:29" x14ac:dyDescent="0.3">
      <c r="A190" s="14" t="s">
        <v>189</v>
      </c>
      <c r="B190" s="4" cm="1">
        <f t="array" ref="B190">_xll.SNL.Clients.Office.Excel.Functions.SPG(A190, "SP_TOTAL_REV", "CY2023")</f>
        <v>8708000</v>
      </c>
      <c r="C190" s="4">
        <f>_xll.SNL.Clients.Office.Excel.Functions.SPG(A190,"IQ_AVG_DILUT_SHARES_OUT","CY2023")</f>
        <v>687678291</v>
      </c>
      <c r="D190" s="5">
        <f>_xll.SNL.Clients.Office.Excel.Functions.SPG(A190, "IQ_DILUT_EPS_NORM", "CY2023")</f>
        <v>2.7189999999999999</v>
      </c>
      <c r="E190">
        <f t="shared" si="24"/>
        <v>1869797.2732289999</v>
      </c>
      <c r="F190">
        <f t="shared" si="25"/>
        <v>0.21472178149161689</v>
      </c>
      <c r="G190" s="5">
        <f>_xll.SNL.Clients.Office.Excel.Functions.SPG(A190, "SP_MARKETCAP", "12/30/2023")</f>
        <v>23488.263085840001</v>
      </c>
      <c r="H190">
        <f t="shared" si="29"/>
        <v>5.59000089669323E-4</v>
      </c>
      <c r="I190">
        <f t="shared" si="30"/>
        <v>1.5199212438108893E-3</v>
      </c>
      <c r="K190" s="14" t="s">
        <v>189</v>
      </c>
      <c r="L190" s="4" cm="1">
        <f t="array" ref="L190">_xll.SNL.Clients.Office.Excel.Functions.SPG(K190, "SP_TOTAL_REV", "CY2023")</f>
        <v>8708000</v>
      </c>
      <c r="M190" s="4">
        <f>_xll.SNL.Clients.Office.Excel.Functions.SPG(K190,"IQ_AVG_DILUT_SHARES_OUT","CY2023")</f>
        <v>687678291</v>
      </c>
      <c r="N190" s="5">
        <f>_xll.SNL.Clients.Office.Excel.Functions.SPG(K190, "IQ_DILUT_EPS_NORM", "CY2023")</f>
        <v>2.7189999999999999</v>
      </c>
      <c r="O190">
        <f t="shared" si="26"/>
        <v>1869797.2732289999</v>
      </c>
      <c r="P190">
        <f t="shared" si="27"/>
        <v>0.21472178149161689</v>
      </c>
      <c r="Q190" s="5">
        <f>_xll.SNL.Clients.Office.Excel.Functions.SPG(K190, "SP_MARKETCAP", "12/31/2022")</f>
        <v>22520.658206460001</v>
      </c>
      <c r="R190">
        <f t="shared" si="31"/>
        <v>6.6948755198762279E-4</v>
      </c>
      <c r="S190">
        <f t="shared" si="32"/>
        <v>1.8203366538543462E-3</v>
      </c>
      <c r="U190" s="14" t="s">
        <v>189</v>
      </c>
      <c r="V190" s="4" cm="1">
        <f t="array" ref="V190">_xll.SNL.Clients.Office.Excel.Functions.SPG(U190, "SP_TOTAL_REV", "CY2021")</f>
        <v>7828000</v>
      </c>
      <c r="W190" s="4">
        <f>_xll.SNL.Clients.Office.Excel.Functions.SPG(U190,"IQ_AVG_DILUT_SHARES_OUT","CY2021")</f>
        <v>711197805</v>
      </c>
      <c r="X190" s="5">
        <f>_xll.SNL.Clients.Office.Excel.Functions.SPG(U190, "IQ_DILUT_EPS_NORM", "CY2021")</f>
        <v>3.121</v>
      </c>
      <c r="Y190">
        <f t="shared" si="33"/>
        <v>2219648.349405</v>
      </c>
      <c r="Z190">
        <f t="shared" si="34"/>
        <v>0.28355242072112929</v>
      </c>
      <c r="AA190" s="5">
        <f>_xll.SNL.Clients.Office.Excel.Functions.SPG(U190, "SP_MARKETCAP", "12/31/2021")</f>
        <v>29777.629805299999</v>
      </c>
      <c r="AB190">
        <f t="shared" si="28"/>
        <v>7.0173613829866332E-4</v>
      </c>
      <c r="AC190">
        <f t="shared" si="35"/>
        <v>2.1901184876301281E-3</v>
      </c>
    </row>
    <row r="191" spans="1:29" x14ac:dyDescent="0.3">
      <c r="A191" s="14" t="s">
        <v>190</v>
      </c>
      <c r="B191" s="4" cm="1">
        <f t="array" ref="B191">_xll.SNL.Clients.Office.Excel.Functions.SPG(A191, "SP_TOTAL_REV", "CY2023")</f>
        <v>3318602</v>
      </c>
      <c r="C191" s="4">
        <f>_xll.SNL.Clients.Office.Excel.Functions.SPG(A191,"IQ_AVG_DILUT_SHARES_OUT","CY2023")</f>
        <v>107372000</v>
      </c>
      <c r="D191" s="5">
        <f>_xll.SNL.Clients.Office.Excel.Functions.SPG(A191, "IQ_DILUT_EPS_NORM", "CY2023")</f>
        <v>5.3550000000000004</v>
      </c>
      <c r="E191">
        <f t="shared" si="24"/>
        <v>574977.06000000006</v>
      </c>
      <c r="F191">
        <f t="shared" si="25"/>
        <v>0.1732588180203592</v>
      </c>
      <c r="G191" s="5">
        <f>_xll.SNL.Clients.Office.Excel.Functions.SPG(A191, "SP_MARKETCAP", "12/30/2023")</f>
        <v>18407.12084336</v>
      </c>
      <c r="H191">
        <f t="shared" si="29"/>
        <v>4.3807335452553841E-4</v>
      </c>
      <c r="I191">
        <f t="shared" si="30"/>
        <v>2.3458828134842583E-3</v>
      </c>
      <c r="K191" s="14" t="s">
        <v>190</v>
      </c>
      <c r="L191" s="4" cm="1">
        <f t="array" ref="L191">_xll.SNL.Clients.Office.Excel.Functions.SPG(K191, "SP_TOTAL_REV", "CY2023")</f>
        <v>3318602</v>
      </c>
      <c r="M191" s="4">
        <f>_xll.SNL.Clients.Office.Excel.Functions.SPG(K191,"IQ_AVG_DILUT_SHARES_OUT","CY2023")</f>
        <v>107372000</v>
      </c>
      <c r="N191" s="5">
        <f>_xll.SNL.Clients.Office.Excel.Functions.SPG(K191, "IQ_DILUT_EPS_NORM", "CY2023")</f>
        <v>5.3550000000000004</v>
      </c>
      <c r="O191">
        <f t="shared" si="26"/>
        <v>574977.06000000006</v>
      </c>
      <c r="P191">
        <f t="shared" si="27"/>
        <v>0.1732588180203592</v>
      </c>
      <c r="Q191" s="5">
        <f>_xll.SNL.Clients.Office.Excel.Functions.SPG(K191, "SP_MARKETCAP", "12/31/2022")</f>
        <v>15968.454321900001</v>
      </c>
      <c r="R191">
        <f t="shared" si="31"/>
        <v>4.7470554790127791E-4</v>
      </c>
      <c r="S191">
        <f t="shared" si="32"/>
        <v>2.5420482090113433E-3</v>
      </c>
      <c r="U191" s="14" t="s">
        <v>190</v>
      </c>
      <c r="V191" s="4" cm="1">
        <f t="array" ref="V191">_xll.SNL.Clients.Office.Excel.Functions.SPG(U191, "SP_TOTAL_REV", "CY2021")</f>
        <v>2923377</v>
      </c>
      <c r="W191" s="4">
        <f>_xll.SNL.Clients.Office.Excel.Functions.SPG(U191,"IQ_AVG_DILUT_SHARES_OUT","CY2021")</f>
        <v>106924000</v>
      </c>
      <c r="X191" s="5">
        <f>_xll.SNL.Clients.Office.Excel.Functions.SPG(U191, "IQ_DILUT_EPS_NORM", "CY2021")</f>
        <v>2.415</v>
      </c>
      <c r="Y191">
        <f t="shared" si="33"/>
        <v>258221.46</v>
      </c>
      <c r="Z191">
        <f t="shared" si="34"/>
        <v>8.8329852769588046E-2</v>
      </c>
      <c r="AA191" s="5">
        <f>_xll.SNL.Clients.Office.Excel.Functions.SPG(U191, "SP_MARKETCAP", "12/31/2021")</f>
        <v>9267.4351719999995</v>
      </c>
      <c r="AB191">
        <f t="shared" si="28"/>
        <v>2.1839529244113961E-4</v>
      </c>
      <c r="AC191">
        <f t="shared" si="35"/>
        <v>5.2742463124535218E-4</v>
      </c>
    </row>
    <row r="192" spans="1:29" x14ac:dyDescent="0.3">
      <c r="A192" s="14" t="s">
        <v>191</v>
      </c>
      <c r="B192" s="4" cm="1">
        <f t="array" ref="B192">_xll.SNL.Clients.Office.Excel.Functions.SPG(A192, "SP_TOTAL_REV", "CY2023")</f>
        <v>12685000</v>
      </c>
      <c r="C192" s="4">
        <f>_xll.SNL.Clients.Office.Excel.Functions.SPG(A192,"IQ_AVG_DILUT_SHARES_OUT","CY2023")</f>
        <v>574000000</v>
      </c>
      <c r="D192" s="5">
        <f>_xll.SNL.Clients.Office.Excel.Functions.SPG(A192, "IQ_DILUT_EPS_NORM", "CY2023")</f>
        <v>1.504</v>
      </c>
      <c r="E192">
        <f t="shared" si="24"/>
        <v>863296</v>
      </c>
      <c r="F192">
        <f t="shared" si="25"/>
        <v>6.805644461962948E-2</v>
      </c>
      <c r="G192" s="5">
        <f>_xll.SNL.Clients.Office.Excel.Functions.SPG(A192, "SP_MARKETCAP", "12/30/2023")</f>
        <v>21036.05141118</v>
      </c>
      <c r="H192">
        <f t="shared" si="29"/>
        <v>5.006395995379992E-4</v>
      </c>
      <c r="I192">
        <f t="shared" si="30"/>
        <v>7.5296195770515077E-4</v>
      </c>
      <c r="K192" s="14" t="s">
        <v>191</v>
      </c>
      <c r="L192" s="4" cm="1">
        <f t="array" ref="L192">_xll.SNL.Clients.Office.Excel.Functions.SPG(K192, "SP_TOTAL_REV", "CY2023")</f>
        <v>12685000</v>
      </c>
      <c r="M192" s="4">
        <f>_xll.SNL.Clients.Office.Excel.Functions.SPG(K192,"IQ_AVG_DILUT_SHARES_OUT","CY2023")</f>
        <v>574000000</v>
      </c>
      <c r="N192" s="5">
        <f>_xll.SNL.Clients.Office.Excel.Functions.SPG(K192, "IQ_DILUT_EPS_NORM", "CY2023")</f>
        <v>1.504</v>
      </c>
      <c r="O192">
        <f t="shared" si="26"/>
        <v>863296</v>
      </c>
      <c r="P192">
        <f t="shared" si="27"/>
        <v>6.805644461962948E-2</v>
      </c>
      <c r="Q192" s="5">
        <f>_xll.SNL.Clients.Office.Excel.Functions.SPG(K192, "SP_MARKETCAP", "12/31/2022")</f>
        <v>23979.3289983</v>
      </c>
      <c r="R192">
        <f t="shared" si="31"/>
        <v>7.1285049141115537E-4</v>
      </c>
      <c r="S192">
        <f t="shared" si="32"/>
        <v>1.0721271390823778E-3</v>
      </c>
      <c r="U192" s="14" t="s">
        <v>191</v>
      </c>
      <c r="V192" s="4" cm="1">
        <f t="array" ref="V192">_xll.SNL.Clients.Office.Excel.Functions.SPG(U192, "SP_TOTAL_REV", "CY2021")</f>
        <v>10943000</v>
      </c>
      <c r="W192" s="4">
        <f>_xll.SNL.Clients.Office.Excel.Functions.SPG(U192,"IQ_AVG_DILUT_SHARES_OUT","CY2021")</f>
        <v>546000000</v>
      </c>
      <c r="X192" s="5">
        <f>_xll.SNL.Clients.Office.Excel.Functions.SPG(U192, "IQ_DILUT_EPS_NORM", "CY2021")</f>
        <v>1.925</v>
      </c>
      <c r="Y192">
        <f t="shared" si="33"/>
        <v>1051050</v>
      </c>
      <c r="Z192">
        <f t="shared" si="34"/>
        <v>9.6047701727131493E-2</v>
      </c>
      <c r="AA192" s="5">
        <f>_xll.SNL.Clients.Office.Excel.Functions.SPG(U192, "SP_MARKETCAP", "12/31/2021")</f>
        <v>23714.12869365</v>
      </c>
      <c r="AB192">
        <f t="shared" si="28"/>
        <v>5.5884438087942117E-4</v>
      </c>
      <c r="AC192">
        <f t="shared" si="35"/>
        <v>1.0757754331928858E-3</v>
      </c>
    </row>
    <row r="193" spans="1:29" x14ac:dyDescent="0.3">
      <c r="A193" s="14" t="s">
        <v>192</v>
      </c>
      <c r="B193" s="4" cm="1">
        <f t="array" ref="B193">_xll.SNL.Clients.Office.Excel.Functions.SPG(A193, "SP_TOTAL_REV", "CY2023")</f>
        <v>19093000</v>
      </c>
      <c r="C193" s="4">
        <f>_xll.SNL.Clients.Office.Excel.Functions.SPG(A193,"IQ_AVG_DILUT_SHARES_OUT","CY2023")</f>
        <v>615900000</v>
      </c>
      <c r="D193" s="5">
        <f>_xll.SNL.Clients.Office.Excel.Functions.SPG(A193, "IQ_DILUT_EPS_NORM", "CY2023")</f>
        <v>3.6720000000000002</v>
      </c>
      <c r="E193">
        <f t="shared" si="24"/>
        <v>2261584.7999999998</v>
      </c>
      <c r="F193">
        <f t="shared" si="25"/>
        <v>0.11845099251034409</v>
      </c>
      <c r="G193" s="5">
        <f>_xll.SNL.Clients.Office.Excel.Functions.SPG(A193, "SP_MARKETCAP", "12/30/2023")</f>
        <v>79728.670513439996</v>
      </c>
      <c r="H193">
        <f t="shared" si="29"/>
        <v>1.8974725292947299E-3</v>
      </c>
      <c r="I193">
        <f t="shared" si="30"/>
        <v>6.9675191275702488E-3</v>
      </c>
      <c r="K193" s="14" t="s">
        <v>192</v>
      </c>
      <c r="L193" s="4" cm="1">
        <f t="array" ref="L193">_xll.SNL.Clients.Office.Excel.Functions.SPG(K193, "SP_TOTAL_REV", "CY2023")</f>
        <v>19093000</v>
      </c>
      <c r="M193" s="4">
        <f>_xll.SNL.Clients.Office.Excel.Functions.SPG(K193,"IQ_AVG_DILUT_SHARES_OUT","CY2023")</f>
        <v>615900000</v>
      </c>
      <c r="N193" s="5">
        <f>_xll.SNL.Clients.Office.Excel.Functions.SPG(K193, "IQ_DILUT_EPS_NORM", "CY2023")</f>
        <v>3.6720000000000002</v>
      </c>
      <c r="O193">
        <f t="shared" si="26"/>
        <v>2261584.7999999998</v>
      </c>
      <c r="P193">
        <f t="shared" si="27"/>
        <v>0.11845099251034409</v>
      </c>
      <c r="Q193" s="5">
        <f>_xll.SNL.Clients.Office.Excel.Functions.SPG(K193, "SP_MARKETCAP", "12/31/2022")</f>
        <v>64182.287641319999</v>
      </c>
      <c r="R193">
        <f t="shared" si="31"/>
        <v>1.9079923082189112E-3</v>
      </c>
      <c r="S193">
        <f t="shared" si="32"/>
        <v>7.0061477557798423E-3</v>
      </c>
      <c r="U193" s="14" t="s">
        <v>192</v>
      </c>
      <c r="V193" s="4" cm="1">
        <f t="array" ref="V193">_xll.SNL.Clients.Office.Excel.Functions.SPG(U193, "SP_TOTAL_REV", "CY2021")</f>
        <v>16226000</v>
      </c>
      <c r="W193" s="4">
        <f>_xll.SNL.Clients.Office.Excel.Functions.SPG(U193,"IQ_AVG_DILUT_SHARES_OUT","CY2021")</f>
        <v>671600000</v>
      </c>
      <c r="X193" s="5">
        <f>_xll.SNL.Clients.Office.Excel.Functions.SPG(U193, "IQ_DILUT_EPS_NORM", "CY2021")</f>
        <v>1.544</v>
      </c>
      <c r="Y193">
        <f t="shared" si="33"/>
        <v>1036950.4</v>
      </c>
      <c r="Z193">
        <f t="shared" si="34"/>
        <v>6.3906717613706393E-2</v>
      </c>
      <c r="AA193" s="5">
        <f>_xll.SNL.Clients.Office.Excel.Functions.SPG(U193, "SP_MARKETCAP", "12/31/2021")</f>
        <v>68525.471807120004</v>
      </c>
      <c r="AB193">
        <f t="shared" si="28"/>
        <v>1.6148632471904645E-3</v>
      </c>
      <c r="AC193">
        <f t="shared" si="35"/>
        <v>2.4933488536620771E-3</v>
      </c>
    </row>
    <row r="194" spans="1:29" x14ac:dyDescent="0.3">
      <c r="A194" s="14" t="s">
        <v>194</v>
      </c>
      <c r="B194" s="4" cm="1">
        <f t="array" ref="B194">_xll.SNL.Clients.Office.Excel.Functions.SPG(A194, "SP_TOTAL_REV", "CY2023")</f>
        <v>176191000</v>
      </c>
      <c r="C194" s="4">
        <f>_xll.SNL.Clients.Office.Excel.Functions.SPG(A194,"IQ_AVG_DILUT_SHARES_OUT","CY2023")</f>
        <v>4041000000</v>
      </c>
      <c r="D194" s="5">
        <f>_xll.SNL.Clients.Office.Excel.Functions.SPG(A194, "IQ_DILUT_EPS_NORM", "CY2023")</f>
        <v>1.0189999999999999</v>
      </c>
      <c r="E194">
        <f t="shared" si="24"/>
        <v>4117778.9999999995</v>
      </c>
      <c r="F194">
        <f t="shared" si="25"/>
        <v>2.3371108626433809E-2</v>
      </c>
      <c r="G194" s="5">
        <f>_xll.SNL.Clients.Office.Excel.Functions.SPG(A194, "SP_MARKETCAP", "12/30/2023")</f>
        <v>48796.014587029997</v>
      </c>
      <c r="H194">
        <f t="shared" si="29"/>
        <v>1.1613024100577023E-3</v>
      </c>
      <c r="I194">
        <f t="shared" si="30"/>
        <v>1.1833671558487985E-3</v>
      </c>
      <c r="K194" s="14" t="s">
        <v>194</v>
      </c>
      <c r="L194" s="4" cm="1">
        <f t="array" ref="L194">_xll.SNL.Clients.Office.Excel.Functions.SPG(K194, "SP_TOTAL_REV", "CY2023")</f>
        <v>176191000</v>
      </c>
      <c r="M194" s="4">
        <f>_xll.SNL.Clients.Office.Excel.Functions.SPG(K194,"IQ_AVG_DILUT_SHARES_OUT","CY2023")</f>
        <v>4041000000</v>
      </c>
      <c r="N194" s="5">
        <f>_xll.SNL.Clients.Office.Excel.Functions.SPG(K194, "IQ_DILUT_EPS_NORM", "CY2023")</f>
        <v>1.0189999999999999</v>
      </c>
      <c r="O194">
        <f t="shared" si="26"/>
        <v>4117778.9999999995</v>
      </c>
      <c r="P194">
        <f t="shared" si="27"/>
        <v>2.3371108626433809E-2</v>
      </c>
      <c r="Q194" s="5">
        <f>_xll.SNL.Clients.Office.Excel.Functions.SPG(K194, "SP_MARKETCAP", "12/31/2022")</f>
        <v>46758.346371369997</v>
      </c>
      <c r="R194">
        <f t="shared" si="31"/>
        <v>1.3900184692727286E-3</v>
      </c>
      <c r="S194">
        <f t="shared" si="32"/>
        <v>1.4164288201889102E-3</v>
      </c>
      <c r="U194" s="14" t="s">
        <v>194</v>
      </c>
      <c r="V194" s="4" cm="1">
        <f t="array" ref="V194">_xll.SNL.Clients.Office.Excel.Functions.SPG(U194, "SP_TOTAL_REV", "CY2021")</f>
        <v>136341000</v>
      </c>
      <c r="W194" s="4">
        <f>_xll.SNL.Clients.Office.Excel.Functions.SPG(U194,"IQ_AVG_DILUT_SHARES_OUT","CY2021")</f>
        <v>4034000000</v>
      </c>
      <c r="X194" s="5">
        <f>_xll.SNL.Clients.Office.Excel.Functions.SPG(U194, "IQ_DILUT_EPS_NORM", "CY2021")</f>
        <v>0.96</v>
      </c>
      <c r="Y194">
        <f t="shared" si="33"/>
        <v>3872640</v>
      </c>
      <c r="Z194">
        <f t="shared" si="34"/>
        <v>2.8404075076462691E-2</v>
      </c>
      <c r="AA194" s="5">
        <f>_xll.SNL.Clients.Office.Excel.Functions.SPG(U194, "SP_MARKETCAP", "12/31/2021")</f>
        <v>83001.936017309999</v>
      </c>
      <c r="AB194">
        <f t="shared" si="28"/>
        <v>1.9560139081899993E-3</v>
      </c>
      <c r="AC194">
        <f t="shared" si="35"/>
        <v>1.8777733518623991E-3</v>
      </c>
    </row>
    <row r="195" spans="1:29" x14ac:dyDescent="0.3">
      <c r="A195" s="14" t="s">
        <v>195</v>
      </c>
      <c r="B195" s="4" cm="1">
        <f t="array" ref="B195">_xll.SNL.Clients.Office.Excel.Functions.SPG(A195, "SP_TOTAL_REV", "CY2023")</f>
        <v>5304800</v>
      </c>
      <c r="C195" s="4">
        <f>_xll.SNL.Clients.Office.Excel.Functions.SPG(A195,"IQ_AVG_DILUT_SHARES_OUT","CY2023")</f>
        <v>788200000</v>
      </c>
      <c r="D195" s="5">
        <f>_xll.SNL.Clients.Office.Excel.Functions.SPG(A195, "IQ_DILUT_EPS_NORM", "CY2023")</f>
        <v>1.024</v>
      </c>
      <c r="E195">
        <f t="shared" si="24"/>
        <v>807116.80000000005</v>
      </c>
      <c r="F195">
        <f t="shared" si="25"/>
        <v>0.15214839390740462</v>
      </c>
      <c r="G195" s="5">
        <f>_xll.SNL.Clients.Office.Excel.Functions.SPG(A195, "SP_MARKETCAP", "12/30/2023")</f>
        <v>44945.749063590003</v>
      </c>
      <c r="H195">
        <f t="shared" si="29"/>
        <v>1.0696694627857868E-3</v>
      </c>
      <c r="I195">
        <f t="shared" si="30"/>
        <v>1.0953415298926457E-3</v>
      </c>
      <c r="K195" s="14" t="s">
        <v>195</v>
      </c>
      <c r="L195" s="4" cm="1">
        <f t="array" ref="L195">_xll.SNL.Clients.Office.Excel.Functions.SPG(K195, "SP_TOTAL_REV", "CY2023")</f>
        <v>5304800</v>
      </c>
      <c r="M195" s="4">
        <f>_xll.SNL.Clients.Office.Excel.Functions.SPG(K195,"IQ_AVG_DILUT_SHARES_OUT","CY2023")</f>
        <v>788200000</v>
      </c>
      <c r="N195" s="5">
        <f>_xll.SNL.Clients.Office.Excel.Functions.SPG(K195, "IQ_DILUT_EPS_NORM", "CY2023")</f>
        <v>1.024</v>
      </c>
      <c r="O195">
        <f t="shared" si="26"/>
        <v>807116.80000000005</v>
      </c>
      <c r="P195">
        <f t="shared" si="27"/>
        <v>0.15214839390740462</v>
      </c>
      <c r="Q195" s="5">
        <f>_xll.SNL.Clients.Office.Excel.Functions.SPG(K195, "SP_MARKETCAP", "12/31/2022")</f>
        <v>38194.628577789998</v>
      </c>
      <c r="R195">
        <f t="shared" si="31"/>
        <v>1.1354387669844474E-3</v>
      </c>
      <c r="S195">
        <f t="shared" si="32"/>
        <v>1.1626892973920742E-3</v>
      </c>
      <c r="U195" s="14" t="s">
        <v>195</v>
      </c>
      <c r="V195" s="4" cm="1">
        <f t="array" ref="V195">_xll.SNL.Clients.Office.Excel.Functions.SPG(U195, "SP_TOTAL_REV", "CY2021")</f>
        <v>3342200</v>
      </c>
      <c r="W195" s="4">
        <f>_xll.SNL.Clients.Office.Excel.Functions.SPG(U195,"IQ_AVG_DILUT_SHARES_OUT","CY2021")</f>
        <v>835300000</v>
      </c>
      <c r="X195" s="5">
        <f>_xll.SNL.Clients.Office.Excel.Functions.SPG(U195, "IQ_DILUT_EPS_NORM", "CY2021")</f>
        <v>0.46100000000000002</v>
      </c>
      <c r="Y195">
        <f t="shared" si="33"/>
        <v>385073.3</v>
      </c>
      <c r="Z195">
        <f t="shared" si="34"/>
        <v>0.11521551672551014</v>
      </c>
      <c r="AA195" s="5">
        <f>_xll.SNL.Clients.Office.Excel.Functions.SPG(U195, "SP_MARKETCAP", "12/31/2021")</f>
        <v>58761.824525999997</v>
      </c>
      <c r="AB195">
        <f t="shared" si="28"/>
        <v>1.3847742782711208E-3</v>
      </c>
      <c r="AC195">
        <f t="shared" si="35"/>
        <v>6.3838094228298669E-4</v>
      </c>
    </row>
    <row r="196" spans="1:29" x14ac:dyDescent="0.3">
      <c r="A196" s="14" t="s">
        <v>196</v>
      </c>
      <c r="B196" s="4" cm="1">
        <f t="array" ref="B196">_xll.SNL.Clients.Office.Excel.Functions.SPG(A196, "SP_TOTAL_REV", "CY2023")</f>
        <v>6065300</v>
      </c>
      <c r="C196" s="4">
        <f>_xll.SNL.Clients.Office.Excel.Functions.SPG(A196,"IQ_AVG_DILUT_SHARES_OUT","CY2023")</f>
        <v>355600000</v>
      </c>
      <c r="D196" s="5">
        <f>_xll.SNL.Clients.Office.Excel.Functions.SPG(A196, "IQ_DILUT_EPS_NORM", "CY2023")</f>
        <v>1.7410000000000001</v>
      </c>
      <c r="E196">
        <f t="shared" si="24"/>
        <v>619099.6</v>
      </c>
      <c r="F196">
        <f t="shared" si="25"/>
        <v>0.10207237894250902</v>
      </c>
      <c r="G196" s="5">
        <f>_xll.SNL.Clients.Office.Excel.Functions.SPG(A196, "SP_MARKETCAP", "12/30/2023")</f>
        <v>25876.05368547</v>
      </c>
      <c r="H196">
        <f t="shared" si="29"/>
        <v>6.1582741463697503E-4</v>
      </c>
      <c r="I196">
        <f t="shared" si="30"/>
        <v>1.0721555288829736E-3</v>
      </c>
      <c r="K196" s="14" t="s">
        <v>196</v>
      </c>
      <c r="L196" s="4" cm="1">
        <f t="array" ref="L196">_xll.SNL.Clients.Office.Excel.Functions.SPG(K196, "SP_TOTAL_REV", "CY2023")</f>
        <v>6065300</v>
      </c>
      <c r="M196" s="4">
        <f>_xll.SNL.Clients.Office.Excel.Functions.SPG(K196,"IQ_AVG_DILUT_SHARES_OUT","CY2023")</f>
        <v>355600000</v>
      </c>
      <c r="N196" s="5">
        <f>_xll.SNL.Clients.Office.Excel.Functions.SPG(K196, "IQ_DILUT_EPS_NORM", "CY2023")</f>
        <v>1.7410000000000001</v>
      </c>
      <c r="O196">
        <f t="shared" si="26"/>
        <v>619099.6</v>
      </c>
      <c r="P196">
        <f t="shared" si="27"/>
        <v>0.10207237894250902</v>
      </c>
      <c r="Q196" s="5">
        <f>_xll.SNL.Clients.Office.Excel.Functions.SPG(K196, "SP_MARKETCAP", "12/31/2022")</f>
        <v>22732.180255250001</v>
      </c>
      <c r="R196">
        <f t="shared" si="31"/>
        <v>6.7577561769767392E-4</v>
      </c>
      <c r="S196">
        <f t="shared" si="32"/>
        <v>1.1765253504116503E-3</v>
      </c>
      <c r="U196" s="14" t="s">
        <v>196</v>
      </c>
      <c r="V196" s="4" cm="1">
        <f t="array" ref="V196">_xll.SNL.Clients.Office.Excel.Functions.SPG(U196, "SP_TOTAL_REV", "CY2021")</f>
        <v>5254700</v>
      </c>
      <c r="W196" s="4">
        <f>_xll.SNL.Clients.Office.Excel.Functions.SPG(U196,"IQ_AVG_DILUT_SHARES_OUT","CY2021")</f>
        <v>352300000</v>
      </c>
      <c r="X196" s="5">
        <f>_xll.SNL.Clients.Office.Excel.Functions.SPG(U196, "IQ_DILUT_EPS_NORM", "CY2021")</f>
        <v>1.234</v>
      </c>
      <c r="Y196">
        <f t="shared" si="33"/>
        <v>434738.2</v>
      </c>
      <c r="Z196">
        <f t="shared" si="34"/>
        <v>8.2733210268902124E-2</v>
      </c>
      <c r="AA196" s="5">
        <f>_xll.SNL.Clients.Office.Excel.Functions.SPG(U196, "SP_MARKETCAP", "12/31/2021")</f>
        <v>27355.889071080001</v>
      </c>
      <c r="AB196">
        <f t="shared" si="28"/>
        <v>6.4466567963879923E-4</v>
      </c>
      <c r="AC196">
        <f t="shared" si="35"/>
        <v>7.9551744867427821E-4</v>
      </c>
    </row>
    <row r="197" spans="1:29" x14ac:dyDescent="0.3">
      <c r="A197" s="14" t="s">
        <v>197</v>
      </c>
      <c r="B197" s="4" cm="1">
        <f t="array" ref="B197">_xll.SNL.Clients.Office.Excel.Functions.SPG(A197, "SP_TOTAL_REV", "CY2023")</f>
        <v>14557000</v>
      </c>
      <c r="C197" s="4">
        <f>_xll.SNL.Clients.Office.Excel.Functions.SPG(A197,"IQ_AVG_DILUT_SHARES_OUT","CY2023")</f>
        <v>501500000</v>
      </c>
      <c r="D197" s="5">
        <f>_xll.SNL.Clients.Office.Excel.Functions.SPG(A197, "IQ_DILUT_EPS_NORM", "CY2023")</f>
        <v>2.6269999999999998</v>
      </c>
      <c r="E197">
        <f t="shared" si="24"/>
        <v>1317440.5</v>
      </c>
      <c r="F197">
        <f t="shared" si="25"/>
        <v>9.0502198255134989E-2</v>
      </c>
      <c r="G197" s="5" t="str">
        <f>_xll.SNL.Clients.Office.Excel.Functions.SPG(A197, "SP_MARKETCAP", "12/30/2023")</f>
        <v>NA</v>
      </c>
      <c r="H197" t="e">
        <f t="shared" si="29"/>
        <v>#VALUE!</v>
      </c>
      <c r="I197" t="e">
        <f t="shared" si="30"/>
        <v>#VALUE!</v>
      </c>
      <c r="K197" s="14" t="s">
        <v>197</v>
      </c>
      <c r="L197" s="4" cm="1">
        <f t="array" ref="L197">_xll.SNL.Clients.Office.Excel.Functions.SPG(K197, "SP_TOTAL_REV", "CY2023")</f>
        <v>14557000</v>
      </c>
      <c r="M197" s="4">
        <f>_xll.SNL.Clients.Office.Excel.Functions.SPG(K197,"IQ_AVG_DILUT_SHARES_OUT","CY2023")</f>
        <v>501500000</v>
      </c>
      <c r="N197" s="5">
        <f>_xll.SNL.Clients.Office.Excel.Functions.SPG(K197, "IQ_DILUT_EPS_NORM", "CY2023")</f>
        <v>2.6269999999999998</v>
      </c>
      <c r="O197">
        <f t="shared" si="26"/>
        <v>1317440.5</v>
      </c>
      <c r="P197">
        <f t="shared" si="27"/>
        <v>9.0502198255134989E-2</v>
      </c>
      <c r="Q197" s="5" t="str">
        <f>_xll.SNL.Clients.Office.Excel.Functions.SPG(K197, "SP_MARKETCAP", "12/31/2022")</f>
        <v>NA</v>
      </c>
      <c r="R197" t="e">
        <f t="shared" si="31"/>
        <v>#VALUE!</v>
      </c>
      <c r="S197" t="e">
        <f t="shared" si="32"/>
        <v>#VALUE!</v>
      </c>
      <c r="U197" s="14" t="s">
        <v>197</v>
      </c>
      <c r="V197" s="4" cm="1">
        <f t="array" ref="V197">_xll.SNL.Clients.Office.Excel.Functions.SPG(U197, "SP_TOTAL_REV", "CY2021")</f>
        <v>13591000</v>
      </c>
      <c r="W197" s="4">
        <f>_xll.SNL.Clients.Office.Excel.Functions.SPG(U197,"IQ_AVG_DILUT_SHARES_OUT","CY2021")</f>
        <v>582000000</v>
      </c>
      <c r="X197" s="5">
        <f>_xll.SNL.Clients.Office.Excel.Functions.SPG(U197, "IQ_DILUT_EPS_NORM", "CY2021")</f>
        <v>2.3380000000000001</v>
      </c>
      <c r="Y197">
        <f t="shared" si="33"/>
        <v>1360716</v>
      </c>
      <c r="Z197">
        <f t="shared" si="34"/>
        <v>0.10011890221470091</v>
      </c>
      <c r="AA197" s="5" t="str">
        <f>_xll.SNL.Clients.Office.Excel.Functions.SPG(U197, "SP_MARKETCAP", "12/31/2021")</f>
        <v>NA</v>
      </c>
      <c r="AB197" t="e">
        <f t="shared" si="28"/>
        <v>#VALUE!</v>
      </c>
      <c r="AC197" t="e">
        <f t="shared" si="35"/>
        <v>#VALUE!</v>
      </c>
    </row>
    <row r="198" spans="1:29" x14ac:dyDescent="0.3">
      <c r="A198" s="14" t="s">
        <v>198</v>
      </c>
      <c r="B198" s="4" cm="1">
        <f t="array" ref="B198">_xll.SNL.Clients.Office.Excel.Functions.SPG(A198, "SP_TOTAL_REV", "CY2023")</f>
        <v>14557000</v>
      </c>
      <c r="C198" s="4">
        <f>_xll.SNL.Clients.Office.Excel.Functions.SPG(A198,"IQ_AVG_DILUT_SHARES_OUT","CY2023")</f>
        <v>501500000</v>
      </c>
      <c r="D198" s="5">
        <f>_xll.SNL.Clients.Office.Excel.Functions.SPG(A198, "IQ_DILUT_EPS_NORM", "CY2023")</f>
        <v>2.6269999999999998</v>
      </c>
      <c r="E198">
        <f t="shared" ref="E198:E261" si="36">C198*D198/1000</f>
        <v>1317440.5</v>
      </c>
      <c r="F198">
        <f t="shared" ref="F198:F261" si="37">E198/B198</f>
        <v>9.0502198255134989E-2</v>
      </c>
      <c r="G198" s="5">
        <f>_xll.SNL.Clients.Office.Excel.Functions.SPG(A198, "SP_MARKETCAP", "12/30/2023")</f>
        <v>13849.02681272</v>
      </c>
      <c r="H198">
        <f t="shared" si="29"/>
        <v>3.295947087211569E-4</v>
      </c>
      <c r="I198">
        <f t="shared" si="30"/>
        <v>8.6584529981047914E-4</v>
      </c>
      <c r="K198" s="14" t="s">
        <v>198</v>
      </c>
      <c r="L198" s="4" cm="1">
        <f t="array" ref="L198">_xll.SNL.Clients.Office.Excel.Functions.SPG(K198, "SP_TOTAL_REV", "CY2023")</f>
        <v>14557000</v>
      </c>
      <c r="M198" s="4">
        <f>_xll.SNL.Clients.Office.Excel.Functions.SPG(K198,"IQ_AVG_DILUT_SHARES_OUT","CY2023")</f>
        <v>501500000</v>
      </c>
      <c r="N198" s="5">
        <f>_xll.SNL.Clients.Office.Excel.Functions.SPG(K198, "IQ_DILUT_EPS_NORM", "CY2023")</f>
        <v>2.6269999999999998</v>
      </c>
      <c r="O198">
        <f t="shared" ref="O198:O261" si="38">M198*N198/1000</f>
        <v>1317440.5</v>
      </c>
      <c r="P198">
        <f t="shared" ref="P198:P261" si="39">O198/L198</f>
        <v>9.0502198255134989E-2</v>
      </c>
      <c r="Q198" s="5">
        <f>_xll.SNL.Clients.Office.Excel.Functions.SPG(K198, "SP_MARKETCAP", "12/31/2022")</f>
        <v>16020.383676380001</v>
      </c>
      <c r="R198">
        <f t="shared" si="31"/>
        <v>4.7624928858986673E-4</v>
      </c>
      <c r="S198">
        <f t="shared" si="32"/>
        <v>1.2511068811255797E-3</v>
      </c>
      <c r="U198" s="14" t="s">
        <v>198</v>
      </c>
      <c r="V198" s="4" cm="1">
        <f t="array" ref="V198">_xll.SNL.Clients.Office.Excel.Functions.SPG(U198, "SP_TOTAL_REV", "CY2021")</f>
        <v>13591000</v>
      </c>
      <c r="W198" s="4">
        <f>_xll.SNL.Clients.Office.Excel.Functions.SPG(U198,"IQ_AVG_DILUT_SHARES_OUT","CY2021")</f>
        <v>582000000</v>
      </c>
      <c r="X198" s="5">
        <f>_xll.SNL.Clients.Office.Excel.Functions.SPG(U198, "IQ_DILUT_EPS_NORM", "CY2021")</f>
        <v>2.3380000000000001</v>
      </c>
      <c r="Y198">
        <f t="shared" si="33"/>
        <v>1360716</v>
      </c>
      <c r="Z198">
        <f t="shared" si="34"/>
        <v>0.10011890221470091</v>
      </c>
      <c r="AA198" s="5">
        <f>_xll.SNL.Clients.Office.Excel.Functions.SPG(U198, "SP_MARKETCAP", "12/31/2021")</f>
        <v>20362.2284702</v>
      </c>
      <c r="AB198">
        <f t="shared" ref="AB198:AB261" si="40">AA198/$AA$509</f>
        <v>4.7985389257844901E-4</v>
      </c>
      <c r="AC198">
        <f t="shared" si="35"/>
        <v>1.1218984008484138E-3</v>
      </c>
    </row>
    <row r="199" spans="1:29" x14ac:dyDescent="0.3">
      <c r="A199" s="14" t="s">
        <v>199</v>
      </c>
      <c r="B199" s="4" cm="1">
        <f t="array" ref="B199">_xll.SNL.Clients.Office.Excel.Functions.SPG(A199, "SP_TOTAL_REV", "CY2023")</f>
        <v>7873400</v>
      </c>
      <c r="C199" s="4">
        <f>_xll.SNL.Clients.Office.Excel.Functions.SPG(A199,"IQ_AVG_DILUT_SHARES_OUT","CY2023")</f>
        <v>490225000</v>
      </c>
      <c r="D199" s="5">
        <f>_xll.SNL.Clients.Office.Excel.Functions.SPG(A199, "IQ_DILUT_EPS_NORM", "CY2023")</f>
        <v>1.919</v>
      </c>
      <c r="E199">
        <f t="shared" si="36"/>
        <v>940741.77500000002</v>
      </c>
      <c r="F199">
        <f t="shared" si="37"/>
        <v>0.11948354903853482</v>
      </c>
      <c r="G199" s="5">
        <f>_xll.SNL.Clients.Office.Excel.Functions.SPG(A199, "SP_MARKETCAP", "12/30/2023")</f>
        <v>14761.7478405</v>
      </c>
      <c r="H199">
        <f t="shared" ref="H199:H262" si="41">G199/$G$509</f>
        <v>3.5131666979198978E-4</v>
      </c>
      <c r="I199">
        <f t="shared" ref="I199:I262" si="42">D199*H199</f>
        <v>6.7417668933082838E-4</v>
      </c>
      <c r="K199" s="14" t="s">
        <v>199</v>
      </c>
      <c r="L199" s="4" cm="1">
        <f t="array" ref="L199">_xll.SNL.Clients.Office.Excel.Functions.SPG(K199, "SP_TOTAL_REV", "CY2023")</f>
        <v>7873400</v>
      </c>
      <c r="M199" s="4">
        <f>_xll.SNL.Clients.Office.Excel.Functions.SPG(K199,"IQ_AVG_DILUT_SHARES_OUT","CY2023")</f>
        <v>490225000</v>
      </c>
      <c r="N199" s="5">
        <f>_xll.SNL.Clients.Office.Excel.Functions.SPG(K199, "IQ_DILUT_EPS_NORM", "CY2023")</f>
        <v>1.919</v>
      </c>
      <c r="O199">
        <f t="shared" si="38"/>
        <v>940741.77500000002</v>
      </c>
      <c r="P199">
        <f t="shared" si="39"/>
        <v>0.11948354903853482</v>
      </c>
      <c r="Q199" s="5">
        <f>_xll.SNL.Clients.Office.Excel.Functions.SPG(K199, "SP_MARKETCAP", "12/31/2022")</f>
        <v>13196.807411760001</v>
      </c>
      <c r="R199">
        <f t="shared" ref="R199:R262" si="43">Q199/$Q$509</f>
        <v>3.9231083777191693E-4</v>
      </c>
      <c r="S199">
        <f t="shared" ref="S199:S262" si="44">N199*R199</f>
        <v>7.528444976843086E-4</v>
      </c>
      <c r="U199" s="14" t="s">
        <v>199</v>
      </c>
      <c r="V199" s="4" cm="1">
        <f t="array" ref="V199">_xll.SNL.Clients.Office.Excel.Functions.SPG(U199, "SP_TOTAL_REV", "CY2021")</f>
        <v>8654400</v>
      </c>
      <c r="W199" s="4">
        <f>_xll.SNL.Clients.Office.Excel.Functions.SPG(U199,"IQ_AVG_DILUT_SHARES_OUT","CY2021")</f>
        <v>490325000</v>
      </c>
      <c r="X199" s="5">
        <f>_xll.SNL.Clients.Office.Excel.Functions.SPG(U199, "IQ_DILUT_EPS_NORM", "CY2021")</f>
        <v>2.9489999999999998</v>
      </c>
      <c r="Y199">
        <f t="shared" ref="Y199:Y262" si="45">W199*X199/1000</f>
        <v>1445968.425</v>
      </c>
      <c r="Z199">
        <f t="shared" ref="Z199:Z262" si="46">Y199/V199</f>
        <v>0.16707899161120354</v>
      </c>
      <c r="AA199" s="5">
        <f>_xll.SNL.Clients.Office.Excel.Functions.SPG(U199, "SP_MARKETCAP", "12/31/2021")</f>
        <v>16805.117865510001</v>
      </c>
      <c r="AB199">
        <f t="shared" si="40"/>
        <v>3.9602744045457637E-4</v>
      </c>
      <c r="AC199">
        <f t="shared" ref="AC199:AC262" si="47">X199*AB199</f>
        <v>1.1678849219005456E-3</v>
      </c>
    </row>
    <row r="200" spans="1:29" x14ac:dyDescent="0.3">
      <c r="A200" s="14" t="s">
        <v>200</v>
      </c>
      <c r="B200" s="4" cm="1">
        <f t="array" ref="B200">_xll.SNL.Clients.Office.Excel.Functions.SPG(A200, "SP_TOTAL_REV", "CY2023")</f>
        <v>22855000</v>
      </c>
      <c r="C200" s="4">
        <f>_xll.SNL.Clients.Office.Excel.Functions.SPG(A200,"IQ_AVG_DILUT_SHARES_OUT","CY2023")</f>
        <v>1443000000</v>
      </c>
      <c r="D200" s="5">
        <f>_xll.SNL.Clients.Office.Excel.Functions.SPG(A200, "IQ_DILUT_EPS_NORM", "CY2023")</f>
        <v>1.369</v>
      </c>
      <c r="E200">
        <f t="shared" si="36"/>
        <v>1975467</v>
      </c>
      <c r="F200">
        <f t="shared" si="37"/>
        <v>8.6434784511047913E-2</v>
      </c>
      <c r="G200" s="5">
        <f>_xll.SNL.Clients.Office.Excel.Functions.SPG(A200, "SP_MARKETCAP", "12/30/2023")</f>
        <v>61044.411277079998</v>
      </c>
      <c r="H200">
        <f t="shared" si="41"/>
        <v>1.452803523742479E-3</v>
      </c>
      <c r="I200">
        <f t="shared" si="42"/>
        <v>1.9888880240034536E-3</v>
      </c>
      <c r="K200" s="14" t="s">
        <v>200</v>
      </c>
      <c r="L200" s="4" cm="1">
        <f t="array" ref="L200">_xll.SNL.Clients.Office.Excel.Functions.SPG(K200, "SP_TOTAL_REV", "CY2023")</f>
        <v>22855000</v>
      </c>
      <c r="M200" s="4">
        <f>_xll.SNL.Clients.Office.Excel.Functions.SPG(K200,"IQ_AVG_DILUT_SHARES_OUT","CY2023")</f>
        <v>1443000000</v>
      </c>
      <c r="N200" s="5">
        <f>_xll.SNL.Clients.Office.Excel.Functions.SPG(K200, "IQ_DILUT_EPS_NORM", "CY2023")</f>
        <v>1.369</v>
      </c>
      <c r="O200">
        <f t="shared" si="38"/>
        <v>1975467</v>
      </c>
      <c r="P200">
        <f t="shared" si="39"/>
        <v>8.6434784511047913E-2</v>
      </c>
      <c r="Q200" s="5">
        <f>_xll.SNL.Clients.Office.Excel.Functions.SPG(K200, "SP_MARKETCAP", "12/31/2022")</f>
        <v>54314.433257999997</v>
      </c>
      <c r="R200">
        <f t="shared" si="43"/>
        <v>1.6146436141490279E-3</v>
      </c>
      <c r="S200">
        <f t="shared" si="44"/>
        <v>2.210447107770019E-3</v>
      </c>
      <c r="U200" s="14" t="s">
        <v>200</v>
      </c>
      <c r="V200" s="4" cm="1">
        <f t="array" ref="V200">_xll.SNL.Clients.Office.Excel.Functions.SPG(U200, "SP_TOTAL_REV", "CY2021")</f>
        <v>22845000</v>
      </c>
      <c r="W200" s="4">
        <f>_xll.SNL.Clients.Office.Excel.Functions.SPG(U200,"IQ_AVG_DILUT_SHARES_OUT","CY2021")</f>
        <v>1482000000</v>
      </c>
      <c r="X200" s="5">
        <f>_xll.SNL.Clients.Office.Excel.Functions.SPG(U200, "IQ_DILUT_EPS_NORM", "CY2021")</f>
        <v>2.5409999999999999</v>
      </c>
      <c r="Y200">
        <f t="shared" si="45"/>
        <v>3765762</v>
      </c>
      <c r="Z200">
        <f t="shared" si="46"/>
        <v>0.16483965856861457</v>
      </c>
      <c r="AA200" s="5">
        <f>_xll.SNL.Clients.Office.Excel.Functions.SPG(U200, "SP_MARKETCAP", "12/31/2021")</f>
        <v>61279.399822680003</v>
      </c>
      <c r="AB200">
        <f t="shared" si="40"/>
        <v>1.4441031630117692E-3</v>
      </c>
      <c r="AC200">
        <f t="shared" si="47"/>
        <v>3.6694661372129052E-3</v>
      </c>
    </row>
    <row r="201" spans="1:29" x14ac:dyDescent="0.3">
      <c r="A201" s="14" t="s">
        <v>201</v>
      </c>
      <c r="B201" s="4" cm="1">
        <f t="array" ref="B201">_xll.SNL.Clients.Office.Excel.Functions.SPG(A201, "SP_TOTAL_REV", "CY2023")</f>
        <v>5228252</v>
      </c>
      <c r="C201" s="4">
        <f>_xll.SNL.Clients.Office.Excel.Functions.SPG(A201,"IQ_AVG_DILUT_SHARES_OUT","CY2023")</f>
        <v>192058000</v>
      </c>
      <c r="D201" s="5">
        <f>_xll.SNL.Clients.Office.Excel.Functions.SPG(A201, "IQ_DILUT_EPS_NORM", "CY2023")</f>
        <v>3.9060000000000001</v>
      </c>
      <c r="E201">
        <f t="shared" si="36"/>
        <v>750178.54799999995</v>
      </c>
      <c r="F201">
        <f t="shared" si="37"/>
        <v>0.14348553742245018</v>
      </c>
      <c r="G201" s="5">
        <f>_xll.SNL.Clients.Office.Excel.Functions.SPG(A201, "SP_MARKETCAP", "12/30/2023")</f>
        <v>24593.69663758</v>
      </c>
      <c r="H201">
        <f t="shared" si="41"/>
        <v>5.8530844002659837E-4</v>
      </c>
      <c r="I201">
        <f t="shared" si="42"/>
        <v>2.2862147667438932E-3</v>
      </c>
      <c r="K201" s="14" t="s">
        <v>201</v>
      </c>
      <c r="L201" s="4" cm="1">
        <f t="array" ref="L201">_xll.SNL.Clients.Office.Excel.Functions.SPG(K201, "SP_TOTAL_REV", "CY2023")</f>
        <v>5228252</v>
      </c>
      <c r="M201" s="4">
        <f>_xll.SNL.Clients.Office.Excel.Functions.SPG(K201,"IQ_AVG_DILUT_SHARES_OUT","CY2023")</f>
        <v>192058000</v>
      </c>
      <c r="N201" s="5">
        <f>_xll.SNL.Clients.Office.Excel.Functions.SPG(K201, "IQ_DILUT_EPS_NORM", "CY2023")</f>
        <v>3.9060000000000001</v>
      </c>
      <c r="O201">
        <f t="shared" si="38"/>
        <v>750178.54799999995</v>
      </c>
      <c r="P201">
        <f t="shared" si="39"/>
        <v>0.14348553742245018</v>
      </c>
      <c r="Q201" s="5">
        <f>_xll.SNL.Clients.Office.Excel.Functions.SPG(K201, "SP_MARKETCAP", "12/31/2022")</f>
        <v>17688.664376569999</v>
      </c>
      <c r="R201">
        <f t="shared" si="43"/>
        <v>5.2584345017072233E-4</v>
      </c>
      <c r="S201">
        <f t="shared" si="44"/>
        <v>2.0539445163668415E-3</v>
      </c>
      <c r="U201" s="14" t="s">
        <v>201</v>
      </c>
      <c r="V201" s="4" cm="1">
        <f t="array" ref="V201">_xll.SNL.Clients.Office.Excel.Functions.SPG(U201, "SP_TOTAL_REV", "CY2021")</f>
        <v>4982795</v>
      </c>
      <c r="W201" s="4">
        <f>_xll.SNL.Clients.Office.Excel.Functions.SPG(U201,"IQ_AVG_DILUT_SHARES_OUT","CY2021")</f>
        <v>193043000</v>
      </c>
      <c r="X201" s="5">
        <f>_xll.SNL.Clients.Office.Excel.Functions.SPG(U201, "IQ_DILUT_EPS_NORM", "CY2021")</f>
        <v>3.9049999999999998</v>
      </c>
      <c r="Y201">
        <f t="shared" si="45"/>
        <v>753832.91500000004</v>
      </c>
      <c r="Z201">
        <f t="shared" si="46"/>
        <v>0.1512871621248717</v>
      </c>
      <c r="AA201" s="5">
        <f>_xll.SNL.Clients.Office.Excel.Functions.SPG(U201, "SP_MARKETCAP", "12/31/2021")</f>
        <v>26188.493412330001</v>
      </c>
      <c r="AB201">
        <f t="shared" si="40"/>
        <v>6.1715497019704094E-4</v>
      </c>
      <c r="AC201">
        <f t="shared" si="47"/>
        <v>2.4099901586194447E-3</v>
      </c>
    </row>
    <row r="202" spans="1:29" x14ac:dyDescent="0.3">
      <c r="A202" s="14" t="s">
        <v>202</v>
      </c>
      <c r="B202" s="4" cm="1">
        <f t="array" ref="B202">_xll.SNL.Clients.Office.Excel.Functions.SPG(A202, "SP_TOTAL_REV", "CY2023")</f>
        <v>5906956</v>
      </c>
      <c r="C202" s="4">
        <f>_xll.SNL.Clients.Office.Excel.Functions.SPG(A202,"IQ_AVG_DILUT_SHARES_OUT","CY2023")</f>
        <v>79680000</v>
      </c>
      <c r="D202" s="5">
        <f>_xll.SNL.Clients.Office.Excel.Functions.SPG(A202, "IQ_DILUT_EPS_NORM", "CY2023")</f>
        <v>8.1470000000000002</v>
      </c>
      <c r="E202">
        <f t="shared" si="36"/>
        <v>649152.96</v>
      </c>
      <c r="F202">
        <f t="shared" si="37"/>
        <v>0.10989635947855375</v>
      </c>
      <c r="G202" s="5">
        <f>_xll.SNL.Clients.Office.Excel.Functions.SPG(A202, "SP_MARKETCAP", "12/30/2023")</f>
        <v>35163.398359320003</v>
      </c>
      <c r="H202">
        <f t="shared" si="41"/>
        <v>8.3685808372045679E-4</v>
      </c>
      <c r="I202">
        <f t="shared" si="42"/>
        <v>6.8178828080705618E-3</v>
      </c>
      <c r="K202" s="14" t="s">
        <v>202</v>
      </c>
      <c r="L202" s="4" cm="1">
        <f t="array" ref="L202">_xll.SNL.Clients.Office.Excel.Functions.SPG(K202, "SP_TOTAL_REV", "CY2023")</f>
        <v>5906956</v>
      </c>
      <c r="M202" s="4">
        <f>_xll.SNL.Clients.Office.Excel.Functions.SPG(K202,"IQ_AVG_DILUT_SHARES_OUT","CY2023")</f>
        <v>79680000</v>
      </c>
      <c r="N202" s="5">
        <f>_xll.SNL.Clients.Office.Excel.Functions.SPG(K202, "IQ_DILUT_EPS_NORM", "CY2023")</f>
        <v>8.1470000000000002</v>
      </c>
      <c r="O202">
        <f t="shared" si="38"/>
        <v>649152.96</v>
      </c>
      <c r="P202">
        <f t="shared" si="39"/>
        <v>0.10989635947855375</v>
      </c>
      <c r="Q202" s="5">
        <f>_xll.SNL.Clients.Office.Excel.Functions.SPG(K202, "SP_MARKETCAP", "12/31/2022")</f>
        <v>26563.255093200001</v>
      </c>
      <c r="R202">
        <f t="shared" si="43"/>
        <v>7.8966469195238648E-4</v>
      </c>
      <c r="S202">
        <f t="shared" si="44"/>
        <v>6.4333982453360925E-3</v>
      </c>
      <c r="U202" s="14" t="s">
        <v>202</v>
      </c>
      <c r="V202" s="4" cm="1">
        <f t="array" ref="V202">_xll.SNL.Clients.Office.Excel.Functions.SPG(U202, "SP_TOTAL_REV", "CY2021")</f>
        <v>4733962</v>
      </c>
      <c r="W202" s="4">
        <f>_xll.SNL.Clients.Office.Excel.Functions.SPG(U202,"IQ_AVG_DILUT_SHARES_OUT","CY2021")</f>
        <v>86177000</v>
      </c>
      <c r="X202" s="5">
        <f>_xll.SNL.Clients.Office.Excel.Functions.SPG(U202, "IQ_DILUT_EPS_NORM", "CY2021")</f>
        <v>6.3330000000000002</v>
      </c>
      <c r="Y202">
        <f t="shared" si="45"/>
        <v>545758.94099999999</v>
      </c>
      <c r="Z202">
        <f t="shared" si="46"/>
        <v>0.1152858728059076</v>
      </c>
      <c r="AA202" s="5">
        <f>_xll.SNL.Clients.Office.Excel.Functions.SPG(U202, "SP_MARKETCAP", "12/31/2021")</f>
        <v>27494.1458232</v>
      </c>
      <c r="AB202">
        <f t="shared" si="40"/>
        <v>6.4792382207527798E-4</v>
      </c>
      <c r="AC202">
        <f t="shared" si="47"/>
        <v>4.1033015652027355E-3</v>
      </c>
    </row>
    <row r="203" spans="1:29" x14ac:dyDescent="0.3">
      <c r="A203" s="14" t="s">
        <v>203</v>
      </c>
      <c r="B203" s="4" cm="1">
        <f t="array" ref="B203">_xll.SNL.Clients.Office.Excel.Functions.SPG(A203, "SP_TOTAL_REV", "CY2023")</f>
        <v>19552000</v>
      </c>
      <c r="C203" s="4">
        <f>_xll.SNL.Clients.Office.Excel.Functions.SPG(A203,"IQ_AVG_DILUT_SHARES_OUT","CY2023")</f>
        <v>458000000</v>
      </c>
      <c r="D203" s="5">
        <f>_xll.SNL.Clients.Office.Excel.Functions.SPG(A203, "IQ_DILUT_EPS_NORM", "CY2023")</f>
        <v>2.6989999999999998</v>
      </c>
      <c r="E203">
        <f t="shared" si="36"/>
        <v>1236142</v>
      </c>
      <c r="F203">
        <f t="shared" si="37"/>
        <v>6.322330196399345E-2</v>
      </c>
      <c r="G203" s="5">
        <f>_xll.SNL.Clients.Office.Excel.Functions.SPG(A203, "SP_MARKETCAP", "12/30/2023")</f>
        <v>35199.386749680001</v>
      </c>
      <c r="H203">
        <f t="shared" si="41"/>
        <v>8.3771457589123892E-4</v>
      </c>
      <c r="I203">
        <f t="shared" si="42"/>
        <v>2.2609916403304535E-3</v>
      </c>
      <c r="K203" s="14" t="s">
        <v>203</v>
      </c>
      <c r="L203" s="4" cm="1">
        <f t="array" ref="L203">_xll.SNL.Clients.Office.Excel.Functions.SPG(K203, "SP_TOTAL_REV", "CY2023")</f>
        <v>19552000</v>
      </c>
      <c r="M203" s="4">
        <f>_xll.SNL.Clients.Office.Excel.Functions.SPG(K203,"IQ_AVG_DILUT_SHARES_OUT","CY2023")</f>
        <v>458000000</v>
      </c>
      <c r="N203" s="5">
        <f>_xll.SNL.Clients.Office.Excel.Functions.SPG(K203, "IQ_DILUT_EPS_NORM", "CY2023")</f>
        <v>2.6989999999999998</v>
      </c>
      <c r="O203">
        <f t="shared" si="38"/>
        <v>1236142</v>
      </c>
      <c r="P203">
        <f t="shared" si="39"/>
        <v>6.322330196399345E-2</v>
      </c>
      <c r="Q203" s="5">
        <f>_xll.SNL.Clients.Office.Excel.Functions.SPG(K203, "SP_MARKETCAP", "12/31/2022")</f>
        <v>26545.97003352</v>
      </c>
      <c r="R203">
        <f t="shared" si="43"/>
        <v>7.8915084674479816E-4</v>
      </c>
      <c r="S203">
        <f t="shared" si="44"/>
        <v>2.12991813536421E-3</v>
      </c>
      <c r="U203" s="14" t="s">
        <v>203</v>
      </c>
      <c r="V203" s="4" cm="1">
        <f t="array" ref="V203">_xll.SNL.Clients.Office.Excel.Functions.SPG(U203, "SP_TOTAL_REV", "CY2021")</f>
        <v>17585000</v>
      </c>
      <c r="W203" s="4">
        <f>_xll.SNL.Clients.Office.Excel.Functions.SPG(U203,"IQ_AVG_DILUT_SHARES_OUT","CY2021")</f>
        <v>454000000</v>
      </c>
      <c r="X203" s="5">
        <f>_xll.SNL.Clients.Office.Excel.Functions.SPG(U203, "IQ_DILUT_EPS_NORM", "CY2021")</f>
        <v>3.8570000000000002</v>
      </c>
      <c r="Y203">
        <f t="shared" si="45"/>
        <v>1751078</v>
      </c>
      <c r="Z203">
        <f t="shared" si="46"/>
        <v>9.9577935740688087E-2</v>
      </c>
      <c r="AA203" s="5" t="str">
        <f>_xll.SNL.Clients.Office.Excel.Functions.SPG(U203, "SP_MARKETCAP", "12/31/2021")</f>
        <v>NA</v>
      </c>
      <c r="AB203" t="e">
        <f t="shared" si="40"/>
        <v>#VALUE!</v>
      </c>
      <c r="AC203" t="e">
        <f t="shared" si="47"/>
        <v>#VALUE!</v>
      </c>
    </row>
    <row r="204" spans="1:29" x14ac:dyDescent="0.3">
      <c r="A204" s="14" t="s">
        <v>204</v>
      </c>
      <c r="B204" s="4" cm="1">
        <f t="array" ref="B204">_xll.SNL.Clients.Office.Excel.Functions.SPG(A204, "SP_TOTAL_REV", "CY2023")</f>
        <v>33239000</v>
      </c>
      <c r="C204" s="4">
        <f>_xll.SNL.Clients.Office.Excel.Functions.SPG(A204,"IQ_AVG_DILUT_SHARES_OUT","CY2023")</f>
        <v>274000000</v>
      </c>
      <c r="D204" s="5">
        <f>_xll.SNL.Clients.Office.Excel.Functions.SPG(A204, "IQ_DILUT_EPS_NORM", "CY2023")</f>
        <v>0.36899999999999999</v>
      </c>
      <c r="E204">
        <f t="shared" si="36"/>
        <v>101106</v>
      </c>
      <c r="F204">
        <f t="shared" si="37"/>
        <v>3.0417882607780018E-3</v>
      </c>
      <c r="G204" s="5" t="str">
        <f>_xll.SNL.Clients.Office.Excel.Functions.SPG(A204, "SP_MARKETCAP", "12/30/2023")</f>
        <v>NA</v>
      </c>
      <c r="H204" t="e">
        <f t="shared" si="41"/>
        <v>#VALUE!</v>
      </c>
      <c r="I204" t="e">
        <f t="shared" si="42"/>
        <v>#VALUE!</v>
      </c>
      <c r="K204" s="14" t="s">
        <v>204</v>
      </c>
      <c r="L204" s="4" cm="1">
        <f t="array" ref="L204">_xll.SNL.Clients.Office.Excel.Functions.SPG(K204, "SP_TOTAL_REV", "CY2023")</f>
        <v>33239000</v>
      </c>
      <c r="M204" s="4">
        <f>_xll.SNL.Clients.Office.Excel.Functions.SPG(K204,"IQ_AVG_DILUT_SHARES_OUT","CY2023")</f>
        <v>274000000</v>
      </c>
      <c r="N204" s="5">
        <f>_xll.SNL.Clients.Office.Excel.Functions.SPG(K204, "IQ_DILUT_EPS_NORM", "CY2023")</f>
        <v>0.36899999999999999</v>
      </c>
      <c r="O204">
        <f t="shared" si="38"/>
        <v>101106</v>
      </c>
      <c r="P204">
        <f t="shared" si="39"/>
        <v>3.0417882607780018E-3</v>
      </c>
      <c r="Q204" s="5" t="str">
        <f>_xll.SNL.Clients.Office.Excel.Functions.SPG(K204, "SP_MARKETCAP", "12/31/2022")</f>
        <v>NA</v>
      </c>
      <c r="R204" t="e">
        <f t="shared" si="43"/>
        <v>#VALUE!</v>
      </c>
      <c r="S204" t="e">
        <f t="shared" si="44"/>
        <v>#VALUE!</v>
      </c>
      <c r="U204" s="14" t="s">
        <v>204</v>
      </c>
      <c r="V204" s="4" cm="1">
        <f t="array" ref="V204">_xll.SNL.Clients.Office.Excel.Functions.SPG(U204, "SP_TOTAL_REV", "CY2021")</f>
        <v>33006000</v>
      </c>
      <c r="W204" s="4" t="str">
        <f>_xll.SNL.Clients.Office.Excel.Functions.SPG(U204,"IQ_AVG_DILUT_SHARES_OUT","CY2021")</f>
        <v>NA</v>
      </c>
      <c r="X204" s="5" t="str">
        <f>_xll.SNL.Clients.Office.Excel.Functions.SPG(U204, "IQ_DILUT_EPS_NORM", "CY2021")</f>
        <v>NA</v>
      </c>
      <c r="Y204" t="e">
        <f t="shared" si="45"/>
        <v>#VALUE!</v>
      </c>
      <c r="Z204" t="e">
        <f t="shared" si="46"/>
        <v>#VALUE!</v>
      </c>
      <c r="AA204" s="5" t="str">
        <f>_xll.SNL.Clients.Office.Excel.Functions.SPG(U204, "SP_MARKETCAP", "12/31/2021")</f>
        <v>NA</v>
      </c>
      <c r="AB204" t="e">
        <f t="shared" si="40"/>
        <v>#VALUE!</v>
      </c>
      <c r="AC204" t="e">
        <f t="shared" si="47"/>
        <v>#VALUE!</v>
      </c>
    </row>
    <row r="205" spans="1:29" x14ac:dyDescent="0.3">
      <c r="A205" s="14" t="s">
        <v>205</v>
      </c>
      <c r="B205" s="4" cm="1">
        <f t="array" ref="B205">_xll.SNL.Clients.Office.Excel.Functions.SPG(A205, "SP_TOTAL_REV", "CY2023")</f>
        <v>3783000</v>
      </c>
      <c r="C205" s="4">
        <f>_xll.SNL.Clients.Office.Excel.Functions.SPG(A205,"IQ_AVG_DILUT_SHARES_OUT","CY2023")</f>
        <v>644250000</v>
      </c>
      <c r="D205" s="5">
        <f>_xll.SNL.Clients.Office.Excel.Functions.SPG(A205, "IQ_DILUT_EPS_NORM", "CY2023")</f>
        <v>0.434</v>
      </c>
      <c r="E205">
        <f t="shared" si="36"/>
        <v>279604.5</v>
      </c>
      <c r="F205">
        <f t="shared" si="37"/>
        <v>7.3910785091197459E-2</v>
      </c>
      <c r="G205" s="5">
        <f>_xll.SNL.Clients.Office.Excel.Functions.SPG(A205, "SP_MARKETCAP", "12/30/2023")</f>
        <v>14621.1224614</v>
      </c>
      <c r="H205">
        <f t="shared" si="41"/>
        <v>3.4796990893362422E-4</v>
      </c>
      <c r="I205">
        <f t="shared" si="42"/>
        <v>1.5101894047719292E-4</v>
      </c>
      <c r="K205" s="14" t="s">
        <v>205</v>
      </c>
      <c r="L205" s="4" cm="1">
        <f t="array" ref="L205">_xll.SNL.Clients.Office.Excel.Functions.SPG(K205, "SP_TOTAL_REV", "CY2023")</f>
        <v>3783000</v>
      </c>
      <c r="M205" s="4">
        <f>_xll.SNL.Clients.Office.Excel.Functions.SPG(K205,"IQ_AVG_DILUT_SHARES_OUT","CY2023")</f>
        <v>644250000</v>
      </c>
      <c r="N205" s="5">
        <f>_xll.SNL.Clients.Office.Excel.Functions.SPG(K205, "IQ_DILUT_EPS_NORM", "CY2023")</f>
        <v>0.434</v>
      </c>
      <c r="O205">
        <f t="shared" si="38"/>
        <v>279604.5</v>
      </c>
      <c r="P205">
        <f t="shared" si="39"/>
        <v>7.3910785091197459E-2</v>
      </c>
      <c r="Q205" s="5">
        <f>_xll.SNL.Clients.Office.Excel.Functions.SPG(K205, "SP_MARKETCAP", "12/31/2022")</f>
        <v>14263.165271440001</v>
      </c>
      <c r="R205">
        <f t="shared" si="43"/>
        <v>4.2401121288862374E-4</v>
      </c>
      <c r="S205">
        <f t="shared" si="44"/>
        <v>1.8402086639366269E-4</v>
      </c>
      <c r="U205" s="14" t="s">
        <v>205</v>
      </c>
      <c r="V205" s="4" cm="1">
        <f t="array" ref="V205">_xll.SNL.Clients.Office.Excel.Functions.SPG(U205, "SP_TOTAL_REV", "CY2021")</f>
        <v>2752000</v>
      </c>
      <c r="W205" s="4">
        <f>_xll.SNL.Clients.Office.Excel.Functions.SPG(U205,"IQ_AVG_DILUT_SHARES_OUT","CY2021")</f>
        <v>590250000</v>
      </c>
      <c r="X205" s="5">
        <f>_xll.SNL.Clients.Office.Excel.Functions.SPG(U205, "IQ_DILUT_EPS_NORM", "CY2021")</f>
        <v>1.1359999999999999</v>
      </c>
      <c r="Y205">
        <f t="shared" si="45"/>
        <v>670523.99999999988</v>
      </c>
      <c r="Z205">
        <f t="shared" si="46"/>
        <v>0.24364970930232555</v>
      </c>
      <c r="AA205" s="5">
        <f>_xll.SNL.Clients.Office.Excel.Functions.SPG(U205, "SP_MARKETCAP", "12/31/2021")</f>
        <v>15116.73555618</v>
      </c>
      <c r="AB205">
        <f t="shared" si="40"/>
        <v>3.5623922059061202E-4</v>
      </c>
      <c r="AC205">
        <f t="shared" si="47"/>
        <v>4.0468775459093524E-4</v>
      </c>
    </row>
    <row r="206" spans="1:29" x14ac:dyDescent="0.3">
      <c r="A206" s="14" t="s">
        <v>206</v>
      </c>
      <c r="B206" s="4" cm="1">
        <f t="array" ref="B206">_xll.SNL.Clients.Office.Excel.Functions.SPG(A206, "SP_TOTAL_REV", "CY2023")</f>
        <v>4022667</v>
      </c>
      <c r="C206" s="4">
        <f>_xll.SNL.Clients.Office.Excel.Functions.SPG(A206,"IQ_AVG_DILUT_SHARES_OUT","CY2023")</f>
        <v>62058387</v>
      </c>
      <c r="D206" s="5">
        <f>_xll.SNL.Clients.Office.Excel.Functions.SPG(A206, "IQ_DILUT_EPS_NORM", "CY2023")</f>
        <v>2.883</v>
      </c>
      <c r="E206">
        <f t="shared" si="36"/>
        <v>178914.32972099999</v>
      </c>
      <c r="F206">
        <f t="shared" si="37"/>
        <v>4.4476544969046648E-2</v>
      </c>
      <c r="G206" s="5">
        <f>_xll.SNL.Clients.Office.Excel.Functions.SPG(A206, "SP_MARKETCAP", "12/30/2023")</f>
        <v>7939.4170114799999</v>
      </c>
      <c r="H206">
        <f t="shared" si="41"/>
        <v>1.8895117127732688E-4</v>
      </c>
      <c r="I206">
        <f t="shared" si="42"/>
        <v>5.4474622679253335E-4</v>
      </c>
      <c r="K206" s="14" t="s">
        <v>206</v>
      </c>
      <c r="L206" s="4" cm="1">
        <f t="array" ref="L206">_xll.SNL.Clients.Office.Excel.Functions.SPG(K206, "SP_TOTAL_REV", "CY2023")</f>
        <v>4022667</v>
      </c>
      <c r="M206" s="4">
        <f>_xll.SNL.Clients.Office.Excel.Functions.SPG(K206,"IQ_AVG_DILUT_SHARES_OUT","CY2023")</f>
        <v>62058387</v>
      </c>
      <c r="N206" s="5">
        <f>_xll.SNL.Clients.Office.Excel.Functions.SPG(K206, "IQ_DILUT_EPS_NORM", "CY2023")</f>
        <v>2.883</v>
      </c>
      <c r="O206">
        <f t="shared" si="38"/>
        <v>178914.32972099999</v>
      </c>
      <c r="P206">
        <f t="shared" si="39"/>
        <v>4.4476544969046648E-2</v>
      </c>
      <c r="Q206" s="5">
        <f>_xll.SNL.Clients.Office.Excel.Functions.SPG(K206, "SP_MARKETCAP", "12/31/2022")</f>
        <v>6377.4554253200004</v>
      </c>
      <c r="R206">
        <f t="shared" si="43"/>
        <v>1.895871329099492E-4</v>
      </c>
      <c r="S206">
        <f t="shared" si="44"/>
        <v>5.4657970417938359E-4</v>
      </c>
      <c r="U206" s="14" t="s">
        <v>206</v>
      </c>
      <c r="V206" s="4" cm="1">
        <f t="array" ref="V206">_xll.SNL.Clients.Office.Excel.Functions.SPG(U206, "SP_TOTAL_REV", "CY2021")</f>
        <v>3737184</v>
      </c>
      <c r="W206" s="4">
        <f>_xll.SNL.Clients.Office.Excel.Functions.SPG(U206,"IQ_AVG_DILUT_SHARES_OUT","CY2021")</f>
        <v>64253408</v>
      </c>
      <c r="X206" s="5">
        <f>_xll.SNL.Clients.Office.Excel.Functions.SPG(U206, "IQ_DILUT_EPS_NORM", "CY2021")</f>
        <v>6.8490000000000002</v>
      </c>
      <c r="Y206">
        <f t="shared" si="45"/>
        <v>440071.59139200003</v>
      </c>
      <c r="Z206">
        <f t="shared" si="46"/>
        <v>0.11775486339232963</v>
      </c>
      <c r="AA206" s="5">
        <f>_xll.SNL.Clients.Office.Excel.Functions.SPG(U206, "SP_MARKETCAP", "12/31/2021")</f>
        <v>22202.623298160001</v>
      </c>
      <c r="AB206">
        <f t="shared" si="40"/>
        <v>5.2322442166225207E-4</v>
      </c>
      <c r="AC206">
        <f t="shared" si="47"/>
        <v>3.5835640639647645E-3</v>
      </c>
    </row>
    <row r="207" spans="1:29" x14ac:dyDescent="0.3">
      <c r="A207" s="14" t="s">
        <v>207</v>
      </c>
      <c r="B207" s="4" cm="1">
        <f t="array" ref="B207">_xll.SNL.Clients.Office.Excel.Functions.SPG(A207, "SP_TOTAL_REV", "CY2023")</f>
        <v>42272000</v>
      </c>
      <c r="C207" s="4">
        <f>_xll.SNL.Clients.Office.Excel.Functions.SPG(A207,"IQ_AVG_DILUT_SHARES_OUT","CY2023")</f>
        <v>275725000</v>
      </c>
      <c r="D207" s="5">
        <f>_xll.SNL.Clients.Office.Excel.Functions.SPG(A207, "IQ_DILUT_EPS_NORM", "CY2023")</f>
        <v>9.0310000000000006</v>
      </c>
      <c r="E207">
        <f t="shared" si="36"/>
        <v>2490072.4750000001</v>
      </c>
      <c r="F207">
        <f t="shared" si="37"/>
        <v>5.8905953704579864E-2</v>
      </c>
      <c r="G207" s="5">
        <f>_xll.SNL.Clients.Office.Excel.Functions.SPG(A207, "SP_MARKETCAP", "12/30/2023")</f>
        <v>70736.177569899999</v>
      </c>
      <c r="H207">
        <f t="shared" si="41"/>
        <v>1.6834590731520302E-3</v>
      </c>
      <c r="I207">
        <f t="shared" si="42"/>
        <v>1.5203318889635985E-2</v>
      </c>
      <c r="K207" s="14" t="s">
        <v>207</v>
      </c>
      <c r="L207" s="4" cm="1">
        <f t="array" ref="L207">_xll.SNL.Clients.Office.Excel.Functions.SPG(K207, "SP_TOTAL_REV", "CY2023")</f>
        <v>42272000</v>
      </c>
      <c r="M207" s="4">
        <f>_xll.SNL.Clients.Office.Excel.Functions.SPG(K207,"IQ_AVG_DILUT_SHARES_OUT","CY2023")</f>
        <v>275725000</v>
      </c>
      <c r="N207" s="5">
        <f>_xll.SNL.Clients.Office.Excel.Functions.SPG(K207, "IQ_DILUT_EPS_NORM", "CY2023")</f>
        <v>9.0310000000000006</v>
      </c>
      <c r="O207">
        <f t="shared" si="38"/>
        <v>2490072.4750000001</v>
      </c>
      <c r="P207">
        <f t="shared" si="39"/>
        <v>5.8905953704579864E-2</v>
      </c>
      <c r="Q207" s="5">
        <f>_xll.SNL.Clients.Office.Excel.Functions.SPG(K207, "SP_MARKETCAP", "12/31/2022")</f>
        <v>67986.31296209</v>
      </c>
      <c r="R207">
        <f t="shared" si="43"/>
        <v>2.0210772623243251E-3</v>
      </c>
      <c r="S207">
        <f t="shared" si="44"/>
        <v>1.825234875605098E-2</v>
      </c>
      <c r="U207" s="14" t="s">
        <v>207</v>
      </c>
      <c r="V207" s="4" cm="1">
        <f t="array" ref="V207">_xll.SNL.Clients.Office.Excel.Functions.SPG(U207, "SP_TOTAL_REV", "CY2021")</f>
        <v>38469000</v>
      </c>
      <c r="W207" s="4">
        <f>_xll.SNL.Clients.Office.Excel.Functions.SPG(U207,"IQ_AVG_DILUT_SHARES_OUT","CY2021")</f>
        <v>282017000</v>
      </c>
      <c r="X207" s="5">
        <f>_xll.SNL.Clients.Office.Excel.Functions.SPG(U207, "IQ_DILUT_EPS_NORM", "CY2021")</f>
        <v>8.5830000000000002</v>
      </c>
      <c r="Y207">
        <f t="shared" si="45"/>
        <v>2420551.9109999998</v>
      </c>
      <c r="Z207">
        <f t="shared" si="46"/>
        <v>6.2922142790298674E-2</v>
      </c>
      <c r="AA207" s="5">
        <f>_xll.SNL.Clients.Office.Excel.Functions.SPG(U207, "SP_MARKETCAP", "12/31/2021")</f>
        <v>58107.759325649997</v>
      </c>
      <c r="AB207">
        <f t="shared" si="40"/>
        <v>1.3693606543228689E-3</v>
      </c>
      <c r="AC207">
        <f t="shared" si="47"/>
        <v>1.1753222496053184E-2</v>
      </c>
    </row>
    <row r="208" spans="1:29" x14ac:dyDescent="0.3">
      <c r="A208" s="14" t="s">
        <v>208</v>
      </c>
      <c r="B208" s="4" cm="1">
        <f t="array" ref="B208">_xll.SNL.Clients.Office.Excel.Functions.SPG(A208, "SP_TOTAL_REV", "CY2023")</f>
        <v>35348000</v>
      </c>
      <c r="C208" s="4">
        <f>_xll.SNL.Clients.Office.Excel.Functions.SPG(A208,"IQ_AVG_DILUT_SHARES_OUT","CY2023")</f>
        <v>1099000000</v>
      </c>
      <c r="D208" s="5">
        <f>_xll.SNL.Clients.Office.Excel.Functions.SPG(A208, "IQ_DILUT_EPS_NORM", "CY2023")</f>
        <v>3.2869999999999999</v>
      </c>
      <c r="E208">
        <f t="shared" si="36"/>
        <v>3612413</v>
      </c>
      <c r="F208">
        <f t="shared" si="37"/>
        <v>0.10219568292406925</v>
      </c>
      <c r="G208" s="5">
        <f>_xll.SNL.Clients.Office.Excel.Functions.SPG(A208, "SP_MARKETCAP", "12/30/2023")</f>
        <v>138910.71066809</v>
      </c>
      <c r="H208">
        <f t="shared" si="41"/>
        <v>3.3059532514476981E-3</v>
      </c>
      <c r="I208">
        <f t="shared" si="42"/>
        <v>1.0866668337508583E-2</v>
      </c>
      <c r="K208" s="14" t="s">
        <v>208</v>
      </c>
      <c r="L208" s="4" cm="1">
        <f t="array" ref="L208">_xll.SNL.Clients.Office.Excel.Functions.SPG(K208, "SP_TOTAL_REV", "CY2023")</f>
        <v>35348000</v>
      </c>
      <c r="M208" s="4">
        <f>_xll.SNL.Clients.Office.Excel.Functions.SPG(K208,"IQ_AVG_DILUT_SHARES_OUT","CY2023")</f>
        <v>1099000000</v>
      </c>
      <c r="N208" s="5">
        <f>_xll.SNL.Clients.Office.Excel.Functions.SPG(K208, "IQ_DILUT_EPS_NORM", "CY2023")</f>
        <v>3.2869999999999999</v>
      </c>
      <c r="O208">
        <f t="shared" si="38"/>
        <v>3612413</v>
      </c>
      <c r="P208">
        <f t="shared" si="39"/>
        <v>0.10219568292406925</v>
      </c>
      <c r="Q208" s="5">
        <f>_xll.SNL.Clients.Office.Excel.Functions.SPG(K208, "SP_MARKETCAP", "12/31/2022")</f>
        <v>91554.663450599997</v>
      </c>
      <c r="R208">
        <f t="shared" si="43"/>
        <v>2.7217103045865071E-3</v>
      </c>
      <c r="S208">
        <f t="shared" si="44"/>
        <v>8.9462617711758494E-3</v>
      </c>
      <c r="U208" s="14" t="s">
        <v>208</v>
      </c>
      <c r="V208" s="4" cm="1">
        <f t="array" ref="V208">_xll.SNL.Clients.Office.Excel.Functions.SPG(U208, "SP_TOTAL_REV", "CY2021")</f>
        <v>56469000</v>
      </c>
      <c r="W208" s="4">
        <f>_xll.SNL.Clients.Office.Excel.Functions.SPG(U208,"IQ_AVG_DILUT_SHARES_OUT","CY2021")</f>
        <v>1098000000</v>
      </c>
      <c r="X208" s="5">
        <f>_xll.SNL.Clients.Office.Excel.Functions.SPG(U208, "IQ_DILUT_EPS_NORM", "CY2021")</f>
        <v>4.0000000000000001E-3</v>
      </c>
      <c r="Y208">
        <f t="shared" si="45"/>
        <v>4392</v>
      </c>
      <c r="Z208">
        <f t="shared" si="46"/>
        <v>7.7777187483397972E-5</v>
      </c>
      <c r="AA208" s="5">
        <f>_xll.SNL.Clients.Office.Excel.Functions.SPG(U208, "SP_MARKETCAP", "12/31/2021")</f>
        <v>103696.21454088</v>
      </c>
      <c r="AB208">
        <f t="shared" si="40"/>
        <v>2.4436928534572371E-3</v>
      </c>
      <c r="AC208">
        <f t="shared" si="47"/>
        <v>9.7747714138289483E-6</v>
      </c>
    </row>
    <row r="209" spans="1:29" x14ac:dyDescent="0.3">
      <c r="A209" s="14" t="s">
        <v>209</v>
      </c>
      <c r="B209" s="4" cm="1">
        <f t="array" ref="B209">_xll.SNL.Clients.Office.Excel.Functions.SPG(A209, "SP_TOTAL_REV", "CY2023")</f>
        <v>20200000</v>
      </c>
      <c r="C209" s="4">
        <f>_xll.SNL.Clients.Office.Excel.Functions.SPG(A209,"IQ_AVG_DILUT_SHARES_OUT","CY2023")</f>
        <v>592900000</v>
      </c>
      <c r="D209" s="5">
        <f>_xll.SNL.Clients.Office.Excel.Functions.SPG(A209, "IQ_DILUT_EPS_NORM", "CY2023")</f>
        <v>3.3319999999999999</v>
      </c>
      <c r="E209">
        <f t="shared" si="36"/>
        <v>1975542.8</v>
      </c>
      <c r="F209">
        <f t="shared" si="37"/>
        <v>9.7799148514851483E-2</v>
      </c>
      <c r="G209" s="5">
        <f>_xll.SNL.Clients.Office.Excel.Functions.SPG(A209, "SP_MARKETCAP", "12/30/2023")</f>
        <v>36992.361113999999</v>
      </c>
      <c r="H209">
        <f t="shared" si="41"/>
        <v>8.8038579541763727E-4</v>
      </c>
      <c r="I209">
        <f t="shared" si="42"/>
        <v>2.9334454703315673E-3</v>
      </c>
      <c r="K209" s="14" t="s">
        <v>209</v>
      </c>
      <c r="L209" s="4" cm="1">
        <f t="array" ref="L209">_xll.SNL.Clients.Office.Excel.Functions.SPG(K209, "SP_TOTAL_REV", "CY2023")</f>
        <v>20200000</v>
      </c>
      <c r="M209" s="4">
        <f>_xll.SNL.Clients.Office.Excel.Functions.SPG(K209,"IQ_AVG_DILUT_SHARES_OUT","CY2023")</f>
        <v>592900000</v>
      </c>
      <c r="N209" s="5">
        <f>_xll.SNL.Clients.Office.Excel.Functions.SPG(K209, "IQ_DILUT_EPS_NORM", "CY2023")</f>
        <v>3.3319999999999999</v>
      </c>
      <c r="O209">
        <f t="shared" si="38"/>
        <v>1975542.8</v>
      </c>
      <c r="P209">
        <f t="shared" si="39"/>
        <v>9.7799148514851483E-2</v>
      </c>
      <c r="Q209" s="5">
        <f>_xll.SNL.Clients.Office.Excel.Functions.SPG(K209, "SP_MARKETCAP", "12/31/2022")</f>
        <v>49438.858620450002</v>
      </c>
      <c r="R209">
        <f t="shared" si="43"/>
        <v>1.4697039548059463E-3</v>
      </c>
      <c r="S209">
        <f t="shared" si="44"/>
        <v>4.8970535774134124E-3</v>
      </c>
      <c r="U209" s="14" t="s">
        <v>209</v>
      </c>
      <c r="V209" s="4" cm="1">
        <f t="array" ref="V209">_xll.SNL.Clients.Office.Excel.Functions.SPG(U209, "SP_TOTAL_REV", "CY2021")</f>
        <v>18607500</v>
      </c>
      <c r="W209" s="4">
        <f>_xll.SNL.Clients.Office.Excel.Functions.SPG(U209,"IQ_AVG_DILUT_SHARES_OUT","CY2021")</f>
        <v>616150000</v>
      </c>
      <c r="X209" s="5">
        <f>_xll.SNL.Clients.Office.Excel.Functions.SPG(U209, "IQ_DILUT_EPS_NORM", "CY2021")</f>
        <v>3.0920000000000001</v>
      </c>
      <c r="Y209">
        <f t="shared" si="45"/>
        <v>1905135.8</v>
      </c>
      <c r="Z209">
        <f t="shared" si="46"/>
        <v>0.10238537148999059</v>
      </c>
      <c r="AA209" s="5">
        <f>_xll.SNL.Clients.Office.Excel.Functions.SPG(U209, "SP_MARKETCAP", "12/31/2021")</f>
        <v>40644.067446000001</v>
      </c>
      <c r="AB209">
        <f t="shared" si="40"/>
        <v>9.5781333574205586E-4</v>
      </c>
      <c r="AC209">
        <f t="shared" si="47"/>
        <v>2.9615588341144368E-3</v>
      </c>
    </row>
    <row r="210" spans="1:29" x14ac:dyDescent="0.3">
      <c r="A210" s="14" t="s">
        <v>210</v>
      </c>
      <c r="B210" s="4" cm="1">
        <f t="array" ref="B210">_xll.SNL.Clients.Office.Excel.Functions.SPG(A210, "SP_TOTAL_REV", "CY2023")</f>
        <v>171842000</v>
      </c>
      <c r="C210" s="4">
        <f>_xll.SNL.Clients.Office.Excel.Functions.SPG(A210,"IQ_AVG_DILUT_SHARES_OUT","CY2023")</f>
        <v>1369000000</v>
      </c>
      <c r="D210" s="5">
        <f>_xll.SNL.Clients.Office.Excel.Functions.SPG(A210, "IQ_DILUT_EPS_NORM", "CY2023")</f>
        <v>4.9939999999999998</v>
      </c>
      <c r="E210">
        <f t="shared" si="36"/>
        <v>6836786</v>
      </c>
      <c r="F210">
        <f t="shared" si="37"/>
        <v>3.97853027781334E-2</v>
      </c>
      <c r="G210" s="5">
        <f>_xll.SNL.Clients.Office.Excel.Functions.SPG(A210, "SP_MARKETCAP", "12/30/2023")</f>
        <v>49191.764919519999</v>
      </c>
      <c r="H210">
        <f t="shared" si="41"/>
        <v>1.1707209213601385E-3</v>
      </c>
      <c r="I210">
        <f t="shared" si="42"/>
        <v>5.846580281272531E-3</v>
      </c>
      <c r="K210" s="14" t="s">
        <v>210</v>
      </c>
      <c r="L210" s="4" cm="1">
        <f t="array" ref="L210">_xll.SNL.Clients.Office.Excel.Functions.SPG(K210, "SP_TOTAL_REV", "CY2023")</f>
        <v>171842000</v>
      </c>
      <c r="M210" s="4">
        <f>_xll.SNL.Clients.Office.Excel.Functions.SPG(K210,"IQ_AVG_DILUT_SHARES_OUT","CY2023")</f>
        <v>1369000000</v>
      </c>
      <c r="N210" s="5">
        <f>_xll.SNL.Clients.Office.Excel.Functions.SPG(K210, "IQ_DILUT_EPS_NORM", "CY2023")</f>
        <v>4.9939999999999998</v>
      </c>
      <c r="O210">
        <f t="shared" si="38"/>
        <v>6836786</v>
      </c>
      <c r="P210">
        <f t="shared" si="39"/>
        <v>3.97853027781334E-2</v>
      </c>
      <c r="Q210" s="5">
        <f>_xll.SNL.Clients.Office.Excel.Functions.SPG(K210, "SP_MARKETCAP", "12/31/2022")</f>
        <v>47792.239914680002</v>
      </c>
      <c r="R210">
        <f t="shared" si="43"/>
        <v>1.4207537546707314E-3</v>
      </c>
      <c r="S210">
        <f t="shared" si="44"/>
        <v>7.0952442508256325E-3</v>
      </c>
      <c r="U210" s="14" t="s">
        <v>210</v>
      </c>
      <c r="V210" s="4" cm="1">
        <f t="array" ref="V210">_xll.SNL.Clients.Office.Excel.Functions.SPG(U210, "SP_TOTAL_REV", "CY2021")</f>
        <v>127004000</v>
      </c>
      <c r="W210" s="4">
        <f>_xll.SNL.Clients.Office.Excel.Functions.SPG(U210,"IQ_AVG_DILUT_SHARES_OUT","CY2021")</f>
        <v>1468000000</v>
      </c>
      <c r="X210" s="5">
        <f>_xll.SNL.Clients.Office.Excel.Functions.SPG(U210, "IQ_DILUT_EPS_NORM", "CY2021")</f>
        <v>5.2210000000000001</v>
      </c>
      <c r="Y210">
        <f t="shared" si="45"/>
        <v>7664428</v>
      </c>
      <c r="Z210">
        <f t="shared" si="46"/>
        <v>6.0347926049573244E-2</v>
      </c>
      <c r="AA210" s="5">
        <f>_xll.SNL.Clients.Office.Excel.Functions.SPG(U210, "SP_MARKETCAP", "12/31/2021")</f>
        <v>85122.569037220004</v>
      </c>
      <c r="AB210">
        <f t="shared" si="40"/>
        <v>2.0059884977013313E-3</v>
      </c>
      <c r="AC210">
        <f t="shared" si="47"/>
        <v>1.0473265946498651E-2</v>
      </c>
    </row>
    <row r="211" spans="1:29" x14ac:dyDescent="0.3">
      <c r="A211" s="14" t="s">
        <v>211</v>
      </c>
      <c r="B211" s="4" cm="1">
        <f t="array" ref="B211">_xll.SNL.Clients.Office.Excel.Functions.SPG(A211, "SP_TOTAL_REV", "CY2023")</f>
        <v>23090610</v>
      </c>
      <c r="C211" s="4">
        <f>_xll.SNL.Clients.Office.Excel.Functions.SPG(A211,"IQ_AVG_DILUT_SHARES_OUT","CY2023")</f>
        <v>141034000</v>
      </c>
      <c r="D211" s="5">
        <f>_xll.SNL.Clients.Office.Excel.Functions.SPG(A211, "IQ_DILUT_EPS_NORM", "CY2023")</f>
        <v>7.7210000000000001</v>
      </c>
      <c r="E211">
        <f t="shared" si="36"/>
        <v>1088923.514</v>
      </c>
      <c r="F211">
        <f t="shared" si="37"/>
        <v>4.715871577234209E-2</v>
      </c>
      <c r="G211" s="5">
        <f>_xll.SNL.Clients.Office.Excel.Functions.SPG(A211, "SP_MARKETCAP", "12/30/2023")</f>
        <v>19417.233393499999</v>
      </c>
      <c r="H211">
        <f t="shared" si="41"/>
        <v>4.621131485299223E-4</v>
      </c>
      <c r="I211">
        <f t="shared" si="42"/>
        <v>3.56797561979953E-3</v>
      </c>
      <c r="K211" s="14" t="s">
        <v>211</v>
      </c>
      <c r="L211" s="4" cm="1">
        <f t="array" ref="L211">_xll.SNL.Clients.Office.Excel.Functions.SPG(K211, "SP_TOTAL_REV", "CY2023")</f>
        <v>23090610</v>
      </c>
      <c r="M211" s="4">
        <f>_xll.SNL.Clients.Office.Excel.Functions.SPG(K211,"IQ_AVG_DILUT_SHARES_OUT","CY2023")</f>
        <v>141034000</v>
      </c>
      <c r="N211" s="5">
        <f>_xll.SNL.Clients.Office.Excel.Functions.SPG(K211, "IQ_DILUT_EPS_NORM", "CY2023")</f>
        <v>7.7210000000000001</v>
      </c>
      <c r="O211">
        <f t="shared" si="38"/>
        <v>1088923.514</v>
      </c>
      <c r="P211">
        <f t="shared" si="39"/>
        <v>4.715871577234209E-2</v>
      </c>
      <c r="Q211" s="5">
        <f>_xll.SNL.Clients.Office.Excel.Functions.SPG(K211, "SP_MARKETCAP", "12/31/2022")</f>
        <v>24492.905664990001</v>
      </c>
      <c r="R211">
        <f t="shared" si="43"/>
        <v>7.2811794861369955E-4</v>
      </c>
      <c r="S211">
        <f t="shared" si="44"/>
        <v>5.6217986812463743E-3</v>
      </c>
      <c r="U211" s="14" t="s">
        <v>211</v>
      </c>
      <c r="V211" s="4" cm="1">
        <f t="array" ref="V211">_xll.SNL.Clients.Office.Excel.Functions.SPG(U211, "SP_TOTAL_REV", "CY2021")</f>
        <v>18870510</v>
      </c>
      <c r="W211" s="4">
        <f>_xll.SNL.Clients.Office.Excel.Functions.SPG(U211,"IQ_AVG_DILUT_SHARES_OUT","CY2021")</f>
        <v>144221000</v>
      </c>
      <c r="X211" s="5">
        <f>_xll.SNL.Clients.Office.Excel.Functions.SPG(U211, "IQ_DILUT_EPS_NORM", "CY2021")</f>
        <v>5.4770000000000003</v>
      </c>
      <c r="Y211">
        <f t="shared" si="45"/>
        <v>789898.41700000002</v>
      </c>
      <c r="Z211">
        <f t="shared" si="46"/>
        <v>4.1858880178649117E-2</v>
      </c>
      <c r="AA211" s="5">
        <f>_xll.SNL.Clients.Office.Excel.Functions.SPG(U211, "SP_MARKETCAP", "12/31/2021")</f>
        <v>19967.529069600001</v>
      </c>
      <c r="AB211">
        <f t="shared" si="40"/>
        <v>4.705524527064098E-4</v>
      </c>
      <c r="AC211">
        <f t="shared" si="47"/>
        <v>2.5772157834730064E-3</v>
      </c>
    </row>
    <row r="212" spans="1:29" x14ac:dyDescent="0.3">
      <c r="A212" s="14" t="s">
        <v>212</v>
      </c>
      <c r="B212" s="4" cm="1">
        <f t="array" ref="B212">_xll.SNL.Clients.Office.Excel.Functions.SPG(A212, "SP_TOTAL_REV", "CY2023")</f>
        <v>27116000</v>
      </c>
      <c r="C212" s="4">
        <f>_xll.SNL.Clients.Office.Excel.Functions.SPG(A212,"IQ_AVG_DILUT_SHARES_OUT","CY2023")</f>
        <v>1258000000</v>
      </c>
      <c r="D212" s="5">
        <f>_xll.SNL.Clients.Office.Excel.Functions.SPG(A212, "IQ_DILUT_EPS_NORM", "CY2023")</f>
        <v>4.3630000000000004</v>
      </c>
      <c r="E212">
        <f t="shared" si="36"/>
        <v>5488654.0000000009</v>
      </c>
      <c r="F212">
        <f t="shared" si="37"/>
        <v>0.20241385160053108</v>
      </c>
      <c r="G212" s="5">
        <f>_xll.SNL.Clients.Office.Excel.Functions.SPG(A212, "SP_MARKETCAP", "12/30/2023")</f>
        <v>100941.85391395001</v>
      </c>
      <c r="H212">
        <f t="shared" si="41"/>
        <v>2.4023277150409094E-3</v>
      </c>
      <c r="I212">
        <f t="shared" si="42"/>
        <v>1.0481355820723489E-2</v>
      </c>
      <c r="K212" s="14" t="s">
        <v>212</v>
      </c>
      <c r="L212" s="4" cm="1">
        <f t="array" ref="L212">_xll.SNL.Clients.Office.Excel.Functions.SPG(K212, "SP_TOTAL_REV", "CY2023")</f>
        <v>27116000</v>
      </c>
      <c r="M212" s="4">
        <f>_xll.SNL.Clients.Office.Excel.Functions.SPG(K212,"IQ_AVG_DILUT_SHARES_OUT","CY2023")</f>
        <v>1258000000</v>
      </c>
      <c r="N212" s="5">
        <f>_xll.SNL.Clients.Office.Excel.Functions.SPG(K212, "IQ_DILUT_EPS_NORM", "CY2023")</f>
        <v>4.3630000000000004</v>
      </c>
      <c r="O212">
        <f t="shared" si="38"/>
        <v>5488654.0000000009</v>
      </c>
      <c r="P212">
        <f t="shared" si="39"/>
        <v>0.20241385160053108</v>
      </c>
      <c r="Q212" s="5">
        <f>_xll.SNL.Clients.Office.Excel.Functions.SPG(K212, "SP_MARKETCAP", "12/31/2022")</f>
        <v>107676.83409325</v>
      </c>
      <c r="R212">
        <f t="shared" si="43"/>
        <v>3.2009854863917328E-3</v>
      </c>
      <c r="S212">
        <f t="shared" si="44"/>
        <v>1.3965899677127133E-2</v>
      </c>
      <c r="U212" s="14" t="s">
        <v>212</v>
      </c>
      <c r="V212" s="4" cm="1">
        <f t="array" ref="V212">_xll.SNL.Clients.Office.Excel.Functions.SPG(U212, "SP_TOTAL_REV", "CY2021")</f>
        <v>27305000</v>
      </c>
      <c r="W212" s="4">
        <f>_xll.SNL.Clients.Office.Excel.Functions.SPG(U212,"IQ_AVG_DILUT_SHARES_OUT","CY2021")</f>
        <v>1262000000</v>
      </c>
      <c r="X212" s="5">
        <f>_xll.SNL.Clients.Office.Excel.Functions.SPG(U212, "IQ_DILUT_EPS_NORM", "CY2021")</f>
        <v>5.4180000000000001</v>
      </c>
      <c r="Y212">
        <f t="shared" si="45"/>
        <v>6837516</v>
      </c>
      <c r="Z212">
        <f t="shared" si="46"/>
        <v>0.25041259842519686</v>
      </c>
      <c r="AA212" s="5">
        <f>_xll.SNL.Clients.Office.Excel.Functions.SPG(U212, "SP_MARKETCAP", "12/31/2021")</f>
        <v>91080.787532419999</v>
      </c>
      <c r="AB212">
        <f t="shared" si="40"/>
        <v>2.1463991773054262E-3</v>
      </c>
      <c r="AC212">
        <f t="shared" si="47"/>
        <v>1.1629190742640799E-2</v>
      </c>
    </row>
    <row r="213" spans="1:29" x14ac:dyDescent="0.3">
      <c r="A213" s="14" t="s">
        <v>213</v>
      </c>
      <c r="B213" s="4" cm="1">
        <f t="array" ref="B213">_xll.SNL.Clients.Office.Excel.Functions.SPG(A213, "SP_TOTAL_REV", "CY2023")</f>
        <v>9654419</v>
      </c>
      <c r="C213" s="4">
        <f>_xll.SNL.Clients.Office.Excel.Functions.SPG(A213,"IQ_AVG_DILUT_SHARES_OUT","CY2023")</f>
        <v>261698000</v>
      </c>
      <c r="D213" s="5">
        <f>_xll.SNL.Clients.Office.Excel.Functions.SPG(A213, "IQ_DILUT_EPS_NORM", "CY2023")</f>
        <v>3.9809999999999999</v>
      </c>
      <c r="E213">
        <f t="shared" si="36"/>
        <v>1041819.738</v>
      </c>
      <c r="F213">
        <f t="shared" si="37"/>
        <v>0.10791117911911634</v>
      </c>
      <c r="G213" s="5">
        <f>_xll.SNL.Clients.Office.Excel.Functions.SPG(A213, "SP_MARKETCAP", "12/30/2023")</f>
        <v>33069.345342000001</v>
      </c>
      <c r="H213">
        <f t="shared" si="41"/>
        <v>7.87021455946993E-4</v>
      </c>
      <c r="I213">
        <f t="shared" si="42"/>
        <v>3.1331324161249789E-3</v>
      </c>
      <c r="K213" s="14" t="s">
        <v>213</v>
      </c>
      <c r="L213" s="4" cm="1">
        <f t="array" ref="L213">_xll.SNL.Clients.Office.Excel.Functions.SPG(K213, "SP_TOTAL_REV", "CY2023")</f>
        <v>9654419</v>
      </c>
      <c r="M213" s="4">
        <f>_xll.SNL.Clients.Office.Excel.Functions.SPG(K213,"IQ_AVG_DILUT_SHARES_OUT","CY2023")</f>
        <v>261698000</v>
      </c>
      <c r="N213" s="5">
        <f>_xll.SNL.Clients.Office.Excel.Functions.SPG(K213, "IQ_DILUT_EPS_NORM", "CY2023")</f>
        <v>3.9809999999999999</v>
      </c>
      <c r="O213">
        <f t="shared" si="38"/>
        <v>1041819.738</v>
      </c>
      <c r="P213">
        <f t="shared" si="39"/>
        <v>0.10791117911911634</v>
      </c>
      <c r="Q213" s="5">
        <f>_xll.SNL.Clients.Office.Excel.Functions.SPG(K213, "SP_MARKETCAP", "12/31/2022")</f>
        <v>26856.241820719999</v>
      </c>
      <c r="R213">
        <f t="shared" si="43"/>
        <v>7.9837451584714107E-4</v>
      </c>
      <c r="S213">
        <f t="shared" si="44"/>
        <v>3.1783289475874684E-3</v>
      </c>
      <c r="U213" s="14" t="s">
        <v>213</v>
      </c>
      <c r="V213" s="4" cm="1">
        <f t="array" ref="V213">_xll.SNL.Clients.Office.Excel.Functions.SPG(U213, "SP_TOTAL_REV", "CY2021")</f>
        <v>8523762</v>
      </c>
      <c r="W213" s="4">
        <f>_xll.SNL.Clients.Office.Excel.Functions.SPG(U213,"IQ_AVG_DILUT_SHARES_OUT","CY2021")</f>
        <v>293669000</v>
      </c>
      <c r="X213" s="5">
        <f>_xll.SNL.Clients.Office.Excel.Functions.SPG(U213, "IQ_DILUT_EPS_NORM", "CY2021")</f>
        <v>2.3860000000000001</v>
      </c>
      <c r="Y213">
        <f t="shared" si="45"/>
        <v>700694.23400000005</v>
      </c>
      <c r="Z213">
        <f t="shared" si="46"/>
        <v>8.2204809801118342E-2</v>
      </c>
      <c r="AA213" s="5">
        <f>_xll.SNL.Clients.Office.Excel.Functions.SPG(U213, "SP_MARKETCAP", "12/31/2021")</f>
        <v>39222.612315179998</v>
      </c>
      <c r="AB213">
        <f t="shared" si="40"/>
        <v>9.2431549052104662E-4</v>
      </c>
      <c r="AC213">
        <f t="shared" si="47"/>
        <v>2.2054167603832173E-3</v>
      </c>
    </row>
    <row r="214" spans="1:29" x14ac:dyDescent="0.3">
      <c r="A214" s="14" t="s">
        <v>214</v>
      </c>
      <c r="B214" s="4" cm="1">
        <f t="array" ref="B214">_xll.SNL.Clients.Office.Excel.Functions.SPG(A214, "SP_TOTAL_REV", "CY2023")</f>
        <v>5447533</v>
      </c>
      <c r="C214" s="4">
        <f>_xll.SNL.Clients.Office.Excel.Functions.SPG(A214,"IQ_AVG_DILUT_SHARES_OUT","CY2023")</f>
        <v>96363841</v>
      </c>
      <c r="D214" s="5">
        <f>_xll.SNL.Clients.Office.Excel.Functions.SPG(A214, "IQ_DILUT_EPS_NORM", "CY2023")</f>
        <v>7.7519999999999998</v>
      </c>
      <c r="E214">
        <f t="shared" si="36"/>
        <v>747012.49543199991</v>
      </c>
      <c r="F214">
        <f t="shared" si="37"/>
        <v>0.13712858562435509</v>
      </c>
      <c r="G214" s="5">
        <f>_xll.SNL.Clients.Office.Excel.Functions.SPG(A214, "SP_MARKETCAP", "12/30/2023")</f>
        <v>11456.1330328</v>
      </c>
      <c r="H214">
        <f t="shared" si="41"/>
        <v>2.7264593253213172E-4</v>
      </c>
      <c r="I214">
        <f t="shared" si="42"/>
        <v>2.1135512689890849E-3</v>
      </c>
      <c r="K214" s="14" t="s">
        <v>214</v>
      </c>
      <c r="L214" s="4" cm="1">
        <f t="array" ref="L214">_xll.SNL.Clients.Office.Excel.Functions.SPG(K214, "SP_TOTAL_REV", "CY2023")</f>
        <v>5447533</v>
      </c>
      <c r="M214" s="4">
        <f>_xll.SNL.Clients.Office.Excel.Functions.SPG(K214,"IQ_AVG_DILUT_SHARES_OUT","CY2023")</f>
        <v>96363841</v>
      </c>
      <c r="N214" s="5">
        <f>_xll.SNL.Clients.Office.Excel.Functions.SPG(K214, "IQ_DILUT_EPS_NORM", "CY2023")</f>
        <v>7.7519999999999998</v>
      </c>
      <c r="O214">
        <f t="shared" si="38"/>
        <v>747012.49543199991</v>
      </c>
      <c r="P214">
        <f t="shared" si="39"/>
        <v>0.13712858562435509</v>
      </c>
      <c r="Q214" s="5">
        <f>_xll.SNL.Clients.Office.Excel.Functions.SPG(K214, "SP_MARKETCAP", "12/31/2022")</f>
        <v>11725.92610595</v>
      </c>
      <c r="R214">
        <f t="shared" si="43"/>
        <v>3.4858490775408884E-4</v>
      </c>
      <c r="S214">
        <f t="shared" si="44"/>
        <v>2.7022302049096968E-3</v>
      </c>
      <c r="U214" s="14" t="s">
        <v>214</v>
      </c>
      <c r="V214" s="4" cm="1">
        <f t="array" ref="V214">_xll.SNL.Clients.Office.Excel.Functions.SPG(U214, "SP_TOTAL_REV", "CY2021")</f>
        <v>5112869</v>
      </c>
      <c r="W214" s="4">
        <f>_xll.SNL.Clients.Office.Excel.Functions.SPG(U214,"IQ_AVG_DILUT_SHARES_OUT","CY2021")</f>
        <v>103170132</v>
      </c>
      <c r="X214" s="5">
        <f>_xll.SNL.Clients.Office.Excel.Functions.SPG(U214, "IQ_DILUT_EPS_NORM", "CY2021")</f>
        <v>7.7709999999999999</v>
      </c>
      <c r="Y214">
        <f t="shared" si="45"/>
        <v>801735.09577199991</v>
      </c>
      <c r="Z214">
        <f t="shared" si="46"/>
        <v>0.1568072829114143</v>
      </c>
      <c r="AA214" s="5">
        <f>_xll.SNL.Clients.Office.Excel.Functions.SPG(U214, "SP_MARKETCAP", "12/31/2021")</f>
        <v>9463.7729670000008</v>
      </c>
      <c r="AB214">
        <f t="shared" si="40"/>
        <v>2.2302216593531049E-4</v>
      </c>
      <c r="AC214">
        <f t="shared" si="47"/>
        <v>1.7331052514832977E-3</v>
      </c>
    </row>
    <row r="215" spans="1:29" x14ac:dyDescent="0.3">
      <c r="A215" s="14" t="s">
        <v>215</v>
      </c>
      <c r="B215" s="4" cm="1">
        <f t="array" ref="B215">_xll.SNL.Clients.Office.Excel.Functions.SPG(A215, "SP_TOTAL_REV", "CY2023")</f>
        <v>4254100</v>
      </c>
      <c r="C215" s="4">
        <f>_xll.SNL.Clients.Office.Excel.Functions.SPG(A215,"IQ_AVG_DILUT_SHARES_OUT","CY2023")</f>
        <v>151452000</v>
      </c>
      <c r="D215" s="5">
        <f>_xll.SNL.Clients.Office.Excel.Functions.SPG(A215, "IQ_DILUT_EPS_NORM", "CY2023")</f>
        <v>2.0419999999999998</v>
      </c>
      <c r="E215">
        <f t="shared" si="36"/>
        <v>309264.984</v>
      </c>
      <c r="F215">
        <f t="shared" si="37"/>
        <v>7.2698099245433814E-2</v>
      </c>
      <c r="G215" s="5">
        <f>_xll.SNL.Clients.Office.Excel.Functions.SPG(A215, "SP_MARKETCAP", "12/30/2023")</f>
        <v>14949.957689360001</v>
      </c>
      <c r="H215">
        <f t="shared" si="41"/>
        <v>3.5579589935463954E-4</v>
      </c>
      <c r="I215">
        <f t="shared" si="42"/>
        <v>7.2653522648217389E-4</v>
      </c>
      <c r="K215" s="14" t="s">
        <v>215</v>
      </c>
      <c r="L215" s="4" cm="1">
        <f t="array" ref="L215">_xll.SNL.Clients.Office.Excel.Functions.SPG(K215, "SP_TOTAL_REV", "CY2023")</f>
        <v>4254100</v>
      </c>
      <c r="M215" s="4">
        <f>_xll.SNL.Clients.Office.Excel.Functions.SPG(K215,"IQ_AVG_DILUT_SHARES_OUT","CY2023")</f>
        <v>151452000</v>
      </c>
      <c r="N215" s="5">
        <f>_xll.SNL.Clients.Office.Excel.Functions.SPG(K215, "IQ_DILUT_EPS_NORM", "CY2023")</f>
        <v>2.0419999999999998</v>
      </c>
      <c r="O215">
        <f t="shared" si="38"/>
        <v>309264.984</v>
      </c>
      <c r="P215">
        <f t="shared" si="39"/>
        <v>7.2698099245433814E-2</v>
      </c>
      <c r="Q215" s="5">
        <f>_xll.SNL.Clients.Office.Excel.Functions.SPG(K215, "SP_MARKETCAP", "12/31/2022")</f>
        <v>11602.022557439999</v>
      </c>
      <c r="R215">
        <f t="shared" si="43"/>
        <v>3.4490153923909819E-4</v>
      </c>
      <c r="S215">
        <f t="shared" si="44"/>
        <v>7.0428894312623842E-4</v>
      </c>
      <c r="U215" s="14" t="s">
        <v>215</v>
      </c>
      <c r="V215" s="4" cm="1">
        <f t="array" ref="V215">_xll.SNL.Clients.Office.Excel.Functions.SPG(U215, "SP_TOTAL_REV", "CY2021")</f>
        <v>3815700</v>
      </c>
      <c r="W215" s="4">
        <f>_xll.SNL.Clients.Office.Excel.Functions.SPG(U215,"IQ_AVG_DILUT_SHARES_OUT","CY2021")</f>
        <v>171105000</v>
      </c>
      <c r="X215" s="5">
        <f>_xll.SNL.Clients.Office.Excel.Functions.SPG(U215, "IQ_DILUT_EPS_NORM", "CY2021")</f>
        <v>1.208</v>
      </c>
      <c r="Y215">
        <f t="shared" si="45"/>
        <v>206694.84</v>
      </c>
      <c r="Z215">
        <f t="shared" si="46"/>
        <v>5.4169573079644623E-2</v>
      </c>
      <c r="AA215" s="5">
        <f>_xll.SNL.Clients.Office.Excel.Functions.SPG(U215, "SP_MARKETCAP", "12/31/2021")</f>
        <v>14104.32101326</v>
      </c>
      <c r="AB215">
        <f t="shared" si="40"/>
        <v>3.3238077798281127E-4</v>
      </c>
      <c r="AC215">
        <f t="shared" si="47"/>
        <v>4.0151597980323602E-4</v>
      </c>
    </row>
    <row r="216" spans="1:29" x14ac:dyDescent="0.3">
      <c r="A216" s="14" t="s">
        <v>216</v>
      </c>
      <c r="B216" s="4" cm="1">
        <f t="array" ref="B216">_xll.SNL.Clients.Office.Excel.Functions.SPG(A216, "SP_TOTAL_REV", "CY2023")</f>
        <v>23018000</v>
      </c>
      <c r="C216" s="4">
        <f>_xll.SNL.Clients.Office.Excel.Functions.SPG(A216,"IQ_AVG_DILUT_SHARES_OUT","CY2023")</f>
        <v>902000000</v>
      </c>
      <c r="D216" s="5">
        <f>_xll.SNL.Clients.Office.Excel.Functions.SPG(A216, "IQ_DILUT_EPS_NORM", "CY2023")</f>
        <v>2.38</v>
      </c>
      <c r="E216">
        <f t="shared" si="36"/>
        <v>2146760</v>
      </c>
      <c r="F216">
        <f t="shared" si="37"/>
        <v>9.3264401772525846E-2</v>
      </c>
      <c r="G216" s="5">
        <f>_xll.SNL.Clients.Office.Excel.Functions.SPG(A216, "SP_MARKETCAP", "12/30/2023")</f>
        <v>32356.120473300001</v>
      </c>
      <c r="H216">
        <f t="shared" si="41"/>
        <v>7.700473287371337E-4</v>
      </c>
      <c r="I216">
        <f t="shared" si="42"/>
        <v>1.8327126423943782E-3</v>
      </c>
      <c r="K216" s="14" t="s">
        <v>216</v>
      </c>
      <c r="L216" s="4" cm="1">
        <f t="array" ref="L216">_xll.SNL.Clients.Office.Excel.Functions.SPG(K216, "SP_TOTAL_REV", "CY2023")</f>
        <v>23018000</v>
      </c>
      <c r="M216" s="4">
        <f>_xll.SNL.Clients.Office.Excel.Functions.SPG(K216,"IQ_AVG_DILUT_SHARES_OUT","CY2023")</f>
        <v>902000000</v>
      </c>
      <c r="N216" s="5">
        <f>_xll.SNL.Clients.Office.Excel.Functions.SPG(K216, "IQ_DILUT_EPS_NORM", "CY2023")</f>
        <v>2.38</v>
      </c>
      <c r="O216">
        <f t="shared" si="38"/>
        <v>2146760</v>
      </c>
      <c r="P216">
        <f t="shared" si="39"/>
        <v>9.3264401772525846E-2</v>
      </c>
      <c r="Q216" s="5">
        <f>_xll.SNL.Clients.Office.Excel.Functions.SPG(K216, "SP_MARKETCAP", "12/31/2022")</f>
        <v>35731.640674950002</v>
      </c>
      <c r="R216">
        <f t="shared" si="43"/>
        <v>1.0622197817074326E-3</v>
      </c>
      <c r="S216">
        <f t="shared" si="44"/>
        <v>2.5280830804636895E-3</v>
      </c>
      <c r="U216" s="14" t="s">
        <v>216</v>
      </c>
      <c r="V216" s="4" cm="1">
        <f t="array" ref="V216">_xll.SNL.Clients.Office.Excel.Functions.SPG(U216, "SP_TOTAL_REV", "CY2021")</f>
        <v>15295000</v>
      </c>
      <c r="W216" s="4">
        <f>_xll.SNL.Clients.Office.Excel.Functions.SPG(U216,"IQ_AVG_DILUT_SHARES_OUT","CY2021")</f>
        <v>892000000</v>
      </c>
      <c r="X216" s="5">
        <f>_xll.SNL.Clients.Office.Excel.Functions.SPG(U216, "IQ_DILUT_EPS_NORM", "CY2021")</f>
        <v>0.82399999999999995</v>
      </c>
      <c r="Y216">
        <f t="shared" si="45"/>
        <v>735008</v>
      </c>
      <c r="Z216">
        <f t="shared" si="46"/>
        <v>4.805544295521412E-2</v>
      </c>
      <c r="AA216" s="5">
        <f>_xll.SNL.Clients.Office.Excel.Functions.SPG(U216, "SP_MARKETCAP", "12/31/2021")</f>
        <v>20471.30603032</v>
      </c>
      <c r="AB216">
        <f t="shared" si="40"/>
        <v>4.8242440159189723E-4</v>
      </c>
      <c r="AC216">
        <f t="shared" si="47"/>
        <v>3.9751770691172329E-4</v>
      </c>
    </row>
    <row r="217" spans="1:29" x14ac:dyDescent="0.3">
      <c r="A217" s="14" t="s">
        <v>217</v>
      </c>
      <c r="B217" s="4" cm="1">
        <f t="array" ref="B217">_xll.SNL.Clients.Office.Excel.Functions.SPG(A217, "SP_TOTAL_REV", "CY2023")</f>
        <v>5003300</v>
      </c>
      <c r="C217" s="4">
        <f>_xll.SNL.Clients.Office.Excel.Functions.SPG(A217,"IQ_AVG_DILUT_SHARES_OUT","CY2023")</f>
        <v>138800000</v>
      </c>
      <c r="D217" s="5">
        <f>_xll.SNL.Clients.Office.Excel.Functions.SPG(A217, "IQ_DILUT_EPS_NORM", "CY2023")</f>
        <v>0.71699999999999997</v>
      </c>
      <c r="E217">
        <f t="shared" si="36"/>
        <v>99519.6</v>
      </c>
      <c r="F217">
        <f t="shared" si="37"/>
        <v>1.989079207722903E-2</v>
      </c>
      <c r="G217" s="5">
        <f>_xll.SNL.Clients.Office.Excel.Functions.SPG(A217, "SP_MARKETCAP", "12/30/2023")</f>
        <v>7085.2972947600001</v>
      </c>
      <c r="H217">
        <f t="shared" si="41"/>
        <v>1.6862387008481549E-4</v>
      </c>
      <c r="I217">
        <f t="shared" si="42"/>
        <v>1.209033148508127E-4</v>
      </c>
      <c r="K217" s="14" t="s">
        <v>217</v>
      </c>
      <c r="L217" s="4" cm="1">
        <f t="array" ref="L217">_xll.SNL.Clients.Office.Excel.Functions.SPG(K217, "SP_TOTAL_REV", "CY2023")</f>
        <v>5003300</v>
      </c>
      <c r="M217" s="4">
        <f>_xll.SNL.Clients.Office.Excel.Functions.SPG(K217,"IQ_AVG_DILUT_SHARES_OUT","CY2023")</f>
        <v>138800000</v>
      </c>
      <c r="N217" s="5">
        <f>_xll.SNL.Clients.Office.Excel.Functions.SPG(K217, "IQ_DILUT_EPS_NORM", "CY2023")</f>
        <v>0.71699999999999997</v>
      </c>
      <c r="O217">
        <f t="shared" si="38"/>
        <v>99519.6</v>
      </c>
      <c r="P217">
        <f t="shared" si="39"/>
        <v>1.989079207722903E-2</v>
      </c>
      <c r="Q217" s="5">
        <f>_xll.SNL.Clients.Office.Excel.Functions.SPG(K217, "SP_MARKETCAP", "12/31/2022")</f>
        <v>8426.3181792199994</v>
      </c>
      <c r="R217">
        <f t="shared" si="43"/>
        <v>2.5049512666803857E-4</v>
      </c>
      <c r="S217">
        <f t="shared" si="44"/>
        <v>1.7960500582098364E-4</v>
      </c>
      <c r="U217" s="14" t="s">
        <v>217</v>
      </c>
      <c r="V217" s="4" cm="1">
        <f t="array" ref="V217">_xll.SNL.Clients.Office.Excel.Functions.SPG(U217, "SP_TOTAL_REV", "CY2021")</f>
        <v>6420400</v>
      </c>
      <c r="W217" s="4">
        <f>_xll.SNL.Clients.Office.Excel.Functions.SPG(U217,"IQ_AVG_DILUT_SHARES_OUT","CY2021")</f>
        <v>138400000</v>
      </c>
      <c r="X217" s="5">
        <f>_xll.SNL.Clients.Office.Excel.Functions.SPG(U217, "IQ_DILUT_EPS_NORM", "CY2021")</f>
        <v>3.3239999999999998</v>
      </c>
      <c r="Y217">
        <f t="shared" si="45"/>
        <v>460041.6</v>
      </c>
      <c r="Z217">
        <f t="shared" si="46"/>
        <v>7.165310572549996E-2</v>
      </c>
      <c r="AA217" s="5">
        <f>_xll.SNL.Clients.Office.Excel.Functions.SPG(U217, "SP_MARKETCAP", "12/31/2021")</f>
        <v>14040.236092679999</v>
      </c>
      <c r="AB217">
        <f t="shared" si="40"/>
        <v>3.3087056024603954E-4</v>
      </c>
      <c r="AC217">
        <f t="shared" si="47"/>
        <v>1.0998137422578353E-3</v>
      </c>
    </row>
    <row r="218" spans="1:29" x14ac:dyDescent="0.3">
      <c r="A218" s="14" t="s">
        <v>218</v>
      </c>
      <c r="B218" s="4" cm="1">
        <f t="array" ref="B218">_xll.SNL.Clients.Office.Excel.Functions.SPG(A218, "SP_TOTAL_REV", "CY2023")</f>
        <v>64968000</v>
      </c>
      <c r="C218" s="4">
        <f>_xll.SNL.Clients.Office.Excel.Functions.SPG(A218,"IQ_AVG_DILUT_SHARES_OUT","CY2023")</f>
        <v>276412000</v>
      </c>
      <c r="D218" s="5">
        <f>_xll.SNL.Clients.Office.Excel.Functions.SPG(A218, "IQ_DILUT_EPS_NORM", "CY2023")</f>
        <v>14.362</v>
      </c>
      <c r="E218">
        <f t="shared" si="36"/>
        <v>3969829.1439999999</v>
      </c>
      <c r="F218">
        <f t="shared" si="37"/>
        <v>6.1104376677749046E-2</v>
      </c>
      <c r="G218" s="5">
        <f>_xll.SNL.Clients.Office.Excel.Functions.SPG(A218, "SP_MARKETCAP", "12/30/2023")</f>
        <v>72450.425344000003</v>
      </c>
      <c r="H218">
        <f t="shared" si="41"/>
        <v>1.7242566687824636E-3</v>
      </c>
      <c r="I218">
        <f t="shared" si="42"/>
        <v>2.4763774277053743E-2</v>
      </c>
      <c r="K218" s="14" t="s">
        <v>218</v>
      </c>
      <c r="L218" s="4" cm="1">
        <f t="array" ref="L218">_xll.SNL.Clients.Office.Excel.Functions.SPG(K218, "SP_TOTAL_REV", "CY2023")</f>
        <v>64968000</v>
      </c>
      <c r="M218" s="4">
        <f>_xll.SNL.Clients.Office.Excel.Functions.SPG(K218,"IQ_AVG_DILUT_SHARES_OUT","CY2023")</f>
        <v>276412000</v>
      </c>
      <c r="N218" s="5">
        <f>_xll.SNL.Clients.Office.Excel.Functions.SPG(K218, "IQ_DILUT_EPS_NORM", "CY2023")</f>
        <v>14.362</v>
      </c>
      <c r="O218">
        <f t="shared" si="38"/>
        <v>3969829.1439999999</v>
      </c>
      <c r="P218">
        <f t="shared" si="39"/>
        <v>6.1104376677749046E-2</v>
      </c>
      <c r="Q218" s="5">
        <f>_xll.SNL.Clients.Office.Excel.Functions.SPG(K218, "SP_MARKETCAP", "12/31/2022")</f>
        <v>67840.699332000004</v>
      </c>
      <c r="R218">
        <f t="shared" si="43"/>
        <v>2.0167485028426409E-3</v>
      </c>
      <c r="S218">
        <f t="shared" si="44"/>
        <v>2.8964541997826009E-2</v>
      </c>
      <c r="U218" s="14" t="s">
        <v>218</v>
      </c>
      <c r="V218" s="4" cm="1">
        <f t="array" ref="V218">_xll.SNL.Clients.Office.Excel.Functions.SPG(U218, "SP_TOTAL_REV", "CY2021")</f>
        <v>58752000</v>
      </c>
      <c r="W218" s="4">
        <f>_xll.SNL.Clients.Office.Excel.Functions.SPG(U218,"IQ_AVG_DILUT_SHARES_OUT","CY2021")</f>
        <v>328752000</v>
      </c>
      <c r="X218" s="5">
        <f>_xll.SNL.Clients.Office.Excel.Functions.SPG(U218, "IQ_DILUT_EPS_NORM", "CY2021")</f>
        <v>13.31</v>
      </c>
      <c r="Y218">
        <f t="shared" si="45"/>
        <v>4375689.12</v>
      </c>
      <c r="Z218">
        <f t="shared" si="46"/>
        <v>7.4477279411764713E-2</v>
      </c>
      <c r="AA218" s="5">
        <f>_xll.SNL.Clients.Office.Excel.Functions.SPG(U218, "SP_MARKETCAP", "12/31/2021")</f>
        <v>79907.977776</v>
      </c>
      <c r="AB218">
        <f t="shared" si="40"/>
        <v>1.8831020504461108E-3</v>
      </c>
      <c r="AC218">
        <f t="shared" si="47"/>
        <v>2.5064088291437737E-2</v>
      </c>
    </row>
    <row r="219" spans="1:29" x14ac:dyDescent="0.3">
      <c r="A219" s="14" t="s">
        <v>219</v>
      </c>
      <c r="B219" s="4" cm="1">
        <f t="array" ref="B219">_xll.SNL.Clients.Office.Excel.Functions.SPG(A219, "SP_TOTAL_REV", "CY2023")</f>
        <v>2189748</v>
      </c>
      <c r="C219" s="4">
        <f>_xll.SNL.Clients.Office.Excel.Functions.SPG(A219,"IQ_AVG_DILUT_SHARES_OUT","CY2023")</f>
        <v>547275000</v>
      </c>
      <c r="D219" s="5">
        <f>_xll.SNL.Clients.Office.Excel.Functions.SPG(A219, "IQ_DILUT_EPS_NORM", "CY2023")</f>
        <v>0.223</v>
      </c>
      <c r="E219">
        <f t="shared" si="36"/>
        <v>122042.325</v>
      </c>
      <c r="F219">
        <f t="shared" si="37"/>
        <v>5.5733502211213343E-2</v>
      </c>
      <c r="G219" s="5">
        <f>_xll.SNL.Clients.Office.Excel.Functions.SPG(A219, "SP_MARKETCAP", "12/30/2023")</f>
        <v>10832.0722092</v>
      </c>
      <c r="H219">
        <f t="shared" si="41"/>
        <v>2.5779383150292373E-4</v>
      </c>
      <c r="I219">
        <f t="shared" si="42"/>
        <v>5.7488024425151994E-5</v>
      </c>
      <c r="K219" s="14" t="s">
        <v>219</v>
      </c>
      <c r="L219" s="4" cm="1">
        <f t="array" ref="L219">_xll.SNL.Clients.Office.Excel.Functions.SPG(K219, "SP_TOTAL_REV", "CY2023")</f>
        <v>2189748</v>
      </c>
      <c r="M219" s="4">
        <f>_xll.SNL.Clients.Office.Excel.Functions.SPG(K219,"IQ_AVG_DILUT_SHARES_OUT","CY2023")</f>
        <v>547275000</v>
      </c>
      <c r="N219" s="5">
        <f>_xll.SNL.Clients.Office.Excel.Functions.SPG(K219, "IQ_DILUT_EPS_NORM", "CY2023")</f>
        <v>0.223</v>
      </c>
      <c r="O219">
        <f t="shared" si="38"/>
        <v>122042.325</v>
      </c>
      <c r="P219">
        <f t="shared" si="39"/>
        <v>5.5733502211213343E-2</v>
      </c>
      <c r="Q219" s="5">
        <f>_xll.SNL.Clients.Office.Excel.Functions.SPG(K219, "SP_MARKETCAP", "12/31/2022")</f>
        <v>13476.131410079999</v>
      </c>
      <c r="R219">
        <f t="shared" si="43"/>
        <v>4.0061450004201028E-4</v>
      </c>
      <c r="S219">
        <f t="shared" si="44"/>
        <v>8.9337033509368297E-5</v>
      </c>
      <c r="U219" s="14" t="s">
        <v>219</v>
      </c>
      <c r="V219" s="4" cm="1">
        <f t="array" ref="V219">_xll.SNL.Clients.Office.Excel.Functions.SPG(U219, "SP_TOTAL_REV", "CY2021")</f>
        <v>1905974</v>
      </c>
      <c r="W219" s="4">
        <f>_xll.SNL.Clients.Office.Excel.Functions.SPG(U219,"IQ_AVG_DILUT_SHARES_OUT","CY2021")</f>
        <v>539241000</v>
      </c>
      <c r="X219" s="5">
        <f>_xll.SNL.Clients.Office.Excel.Functions.SPG(U219, "IQ_DILUT_EPS_NORM", "CY2021")</f>
        <v>0.193</v>
      </c>
      <c r="Y219">
        <f t="shared" si="45"/>
        <v>104073.51300000001</v>
      </c>
      <c r="Z219">
        <f t="shared" si="46"/>
        <v>5.4603847166855374E-2</v>
      </c>
      <c r="AA219" s="5">
        <f>_xll.SNL.Clients.Office.Excel.Functions.SPG(U219, "SP_MARKETCAP", "12/31/2021")</f>
        <v>19455.116528070001</v>
      </c>
      <c r="AB219">
        <f t="shared" si="40"/>
        <v>4.584769987344128E-4</v>
      </c>
      <c r="AC219">
        <f t="shared" si="47"/>
        <v>8.8486060755741671E-5</v>
      </c>
    </row>
    <row r="220" spans="1:29" x14ac:dyDescent="0.3">
      <c r="A220" s="14" t="s">
        <v>220</v>
      </c>
      <c r="B220" s="4" cm="1">
        <f t="array" ref="B220">_xll.SNL.Clients.Office.Excel.Functions.SPG(A220, "SP_TOTAL_REV", "CY2023")</f>
        <v>12339000</v>
      </c>
      <c r="C220" s="4">
        <f>_xll.SNL.Clients.Office.Excel.Functions.SPG(A220,"IQ_AVG_DILUT_SHARES_OUT","CY2023")</f>
        <v>131748171</v>
      </c>
      <c r="D220" s="5">
        <f>_xll.SNL.Clients.Office.Excel.Functions.SPG(A220, "IQ_DILUT_EPS_NORM", "CY2023")</f>
        <v>3.0219999999999998</v>
      </c>
      <c r="E220">
        <f t="shared" si="36"/>
        <v>398142.97276199999</v>
      </c>
      <c r="F220">
        <f t="shared" si="37"/>
        <v>3.2267037260880135E-2</v>
      </c>
      <c r="G220" s="5">
        <f>_xll.SNL.Clients.Office.Excel.Functions.SPG(A220, "SP_MARKETCAP", "12/30/2023")</f>
        <v>9837.6317971099998</v>
      </c>
      <c r="H220">
        <f t="shared" si="41"/>
        <v>2.34127020657969E-4</v>
      </c>
      <c r="I220">
        <f t="shared" si="42"/>
        <v>7.0753185642838227E-4</v>
      </c>
      <c r="K220" s="14" t="s">
        <v>220</v>
      </c>
      <c r="L220" s="4" cm="1">
        <f t="array" ref="L220">_xll.SNL.Clients.Office.Excel.Functions.SPG(K220, "SP_TOTAL_REV", "CY2023")</f>
        <v>12339000</v>
      </c>
      <c r="M220" s="4">
        <f>_xll.SNL.Clients.Office.Excel.Functions.SPG(K220,"IQ_AVG_DILUT_SHARES_OUT","CY2023")</f>
        <v>131748171</v>
      </c>
      <c r="N220" s="5">
        <f>_xll.SNL.Clients.Office.Excel.Functions.SPG(K220, "IQ_DILUT_EPS_NORM", "CY2023")</f>
        <v>3.0219999999999998</v>
      </c>
      <c r="O220">
        <f t="shared" si="38"/>
        <v>398142.97276199999</v>
      </c>
      <c r="P220">
        <f t="shared" si="39"/>
        <v>3.2267037260880135E-2</v>
      </c>
      <c r="Q220" s="5">
        <f>_xll.SNL.Clients.Office.Excel.Functions.SPG(K220, "SP_MARKETCAP", "12/31/2022")</f>
        <v>10826.184815250001</v>
      </c>
      <c r="R220">
        <f t="shared" si="43"/>
        <v>3.2183766135433046E-4</v>
      </c>
      <c r="S220">
        <f t="shared" si="44"/>
        <v>9.7259341261278661E-4</v>
      </c>
      <c r="U220" s="14" t="s">
        <v>220</v>
      </c>
      <c r="V220" s="4" cm="1">
        <f t="array" ref="V220">_xll.SNL.Clients.Office.Excel.Functions.SPG(U220, "SP_TOTAL_REV", "CY2021")</f>
        <v>12401000</v>
      </c>
      <c r="W220" s="4">
        <f>_xll.SNL.Clients.Office.Excel.Functions.SPG(U220,"IQ_AVG_DILUT_SHARES_OUT","CY2021")</f>
        <v>141772781</v>
      </c>
      <c r="X220" s="5">
        <f>_xll.SNL.Clients.Office.Excel.Functions.SPG(U220, "IQ_DILUT_EPS_NORM", "CY2021")</f>
        <v>3.5819999999999999</v>
      </c>
      <c r="Y220">
        <f t="shared" si="45"/>
        <v>507830.10154200002</v>
      </c>
      <c r="Z220">
        <f t="shared" si="46"/>
        <v>4.0950737968067093E-2</v>
      </c>
      <c r="AA220" s="5">
        <f>_xll.SNL.Clients.Office.Excel.Functions.SPG(U220, "SP_MARKETCAP", "12/31/2021")</f>
        <v>10751.42716236</v>
      </c>
      <c r="AB220">
        <f t="shared" si="40"/>
        <v>2.5336687397366388E-4</v>
      </c>
      <c r="AC220">
        <f t="shared" si="47"/>
        <v>9.0756014257366399E-4</v>
      </c>
    </row>
    <row r="221" spans="1:29" x14ac:dyDescent="0.3">
      <c r="A221" s="14" t="s">
        <v>221</v>
      </c>
      <c r="B221" s="4" cm="1">
        <f t="array" ref="B221">_xll.SNL.Clients.Office.Excel.Functions.SPG(A221, "SP_TOTAL_REV", "CY2023")</f>
        <v>10295000</v>
      </c>
      <c r="C221" s="4">
        <f>_xll.SNL.Clients.Office.Excel.Functions.SPG(A221,"IQ_AVG_DILUT_SHARES_OUT","CY2023")</f>
        <v>307600000</v>
      </c>
      <c r="D221" s="5">
        <f>_xll.SNL.Clients.Office.Excel.Functions.SPG(A221, "IQ_DILUT_EPS_NORM", "CY2023")</f>
        <v>3.859</v>
      </c>
      <c r="E221">
        <f t="shared" si="36"/>
        <v>1187028.3999999999</v>
      </c>
      <c r="F221">
        <f t="shared" si="37"/>
        <v>0.11530144730451675</v>
      </c>
      <c r="G221" s="5">
        <f>_xll.SNL.Clients.Office.Excel.Functions.SPG(A221, "SP_MARKETCAP", "12/30/2023")</f>
        <v>44090.876850400004</v>
      </c>
      <c r="H221">
        <f t="shared" si="41"/>
        <v>1.0493242528363499E-3</v>
      </c>
      <c r="I221">
        <f t="shared" si="42"/>
        <v>4.0493422916954742E-3</v>
      </c>
      <c r="K221" s="14" t="s">
        <v>221</v>
      </c>
      <c r="L221" s="4" cm="1">
        <f t="array" ref="L221">_xll.SNL.Clients.Office.Excel.Functions.SPG(K221, "SP_TOTAL_REV", "CY2023")</f>
        <v>10295000</v>
      </c>
      <c r="M221" s="4">
        <f>_xll.SNL.Clients.Office.Excel.Functions.SPG(K221,"IQ_AVG_DILUT_SHARES_OUT","CY2023")</f>
        <v>307600000</v>
      </c>
      <c r="N221" s="5">
        <f>_xll.SNL.Clients.Office.Excel.Functions.SPG(K221, "IQ_DILUT_EPS_NORM", "CY2023")</f>
        <v>3.859</v>
      </c>
      <c r="O221">
        <f t="shared" si="38"/>
        <v>1187028.3999999999</v>
      </c>
      <c r="P221">
        <f t="shared" si="39"/>
        <v>0.11530144730451675</v>
      </c>
      <c r="Q221" s="5">
        <f>_xll.SNL.Clients.Office.Excel.Functions.SPG(K221, "SP_MARKETCAP", "12/31/2022")</f>
        <v>43495.125528119999</v>
      </c>
      <c r="R221">
        <f t="shared" si="43"/>
        <v>1.2930103927807301E-3</v>
      </c>
      <c r="S221">
        <f t="shared" si="44"/>
        <v>4.9897271057408373E-3</v>
      </c>
      <c r="U221" s="14" t="s">
        <v>221</v>
      </c>
      <c r="V221" s="4" cm="1">
        <f t="array" ref="V221">_xll.SNL.Clients.Office.Excel.Functions.SPG(U221, "SP_TOTAL_REV", "CY2021")</f>
        <v>7301000</v>
      </c>
      <c r="W221" s="4">
        <f>_xll.SNL.Clients.Office.Excel.Functions.SPG(U221,"IQ_AVG_DILUT_SHARES_OUT","CY2021")</f>
        <v>309300000</v>
      </c>
      <c r="X221" s="5">
        <f>_xll.SNL.Clients.Office.Excel.Functions.SPG(U221, "IQ_DILUT_EPS_NORM", "CY2021")</f>
        <v>2.1789999999999998</v>
      </c>
      <c r="Y221">
        <f t="shared" si="45"/>
        <v>673964.7</v>
      </c>
      <c r="Z221">
        <f t="shared" si="46"/>
        <v>9.2311286125188324E-2</v>
      </c>
      <c r="AA221" s="5">
        <f>_xll.SNL.Clients.Office.Excel.Functions.SPG(U221, "SP_MARKETCAP", "12/31/2021")</f>
        <v>22787.166452820002</v>
      </c>
      <c r="AB221">
        <f t="shared" si="40"/>
        <v>5.369996972198459E-4</v>
      </c>
      <c r="AC221">
        <f t="shared" si="47"/>
        <v>1.1701223402420442E-3</v>
      </c>
    </row>
    <row r="222" spans="1:29" x14ac:dyDescent="0.3">
      <c r="A222" s="14" t="s">
        <v>222</v>
      </c>
      <c r="B222" s="4" cm="1">
        <f t="array" ref="B222">_xll.SNL.Clients.Office.Excel.Functions.SPG(A222, "SP_TOTAL_REV", "CY2023")</f>
        <v>28081000</v>
      </c>
      <c r="C222" s="4">
        <f>_xll.SNL.Clients.Office.Excel.Functions.SPG(A222,"IQ_AVG_DILUT_SHARES_OUT","CY2023")</f>
        <v>1316250000</v>
      </c>
      <c r="D222" s="5">
        <f>_xll.SNL.Clients.Office.Excel.Functions.SPG(A222, "IQ_DILUT_EPS_NORM", "CY2023")</f>
        <v>1.1679999999999999</v>
      </c>
      <c r="E222">
        <f t="shared" si="36"/>
        <v>1537380</v>
      </c>
      <c r="F222">
        <f t="shared" si="37"/>
        <v>5.4748050283109577E-2</v>
      </c>
      <c r="G222" s="5">
        <f>_xll.SNL.Clients.Office.Excel.Functions.SPG(A222, "SP_MARKETCAP", "12/30/2023")</f>
        <v>22067.688415140001</v>
      </c>
      <c r="H222">
        <f t="shared" si="41"/>
        <v>5.2519165669149257E-4</v>
      </c>
      <c r="I222">
        <f t="shared" si="42"/>
        <v>6.1342385501566329E-4</v>
      </c>
      <c r="K222" s="14" t="s">
        <v>222</v>
      </c>
      <c r="L222" s="4" cm="1">
        <f t="array" ref="L222">_xll.SNL.Clients.Office.Excel.Functions.SPG(K222, "SP_TOTAL_REV", "CY2023")</f>
        <v>28081000</v>
      </c>
      <c r="M222" s="4">
        <f>_xll.SNL.Clients.Office.Excel.Functions.SPG(K222,"IQ_AVG_DILUT_SHARES_OUT","CY2023")</f>
        <v>1316250000</v>
      </c>
      <c r="N222" s="5">
        <f>_xll.SNL.Clients.Office.Excel.Functions.SPG(K222, "IQ_DILUT_EPS_NORM", "CY2023")</f>
        <v>1.1679999999999999</v>
      </c>
      <c r="O222">
        <f t="shared" si="38"/>
        <v>1537380</v>
      </c>
      <c r="P222">
        <f t="shared" si="39"/>
        <v>5.4748050283109577E-2</v>
      </c>
      <c r="Q222" s="5">
        <f>_xll.SNL.Clients.Office.Excel.Functions.SPG(K222, "SP_MARKETCAP", "12/31/2022")</f>
        <v>20457.796941960001</v>
      </c>
      <c r="R222">
        <f t="shared" si="43"/>
        <v>6.0816341459344822E-4</v>
      </c>
      <c r="S222">
        <f t="shared" si="44"/>
        <v>7.1033486824514751E-4</v>
      </c>
      <c r="U222" s="14" t="s">
        <v>222</v>
      </c>
      <c r="V222" s="4" cm="1">
        <f t="array" ref="V222">_xll.SNL.Clients.Office.Excel.Functions.SPG(U222, "SP_TOTAL_REV", "CY2021")</f>
        <v>27912000</v>
      </c>
      <c r="W222" s="4">
        <f>_xll.SNL.Clients.Office.Excel.Functions.SPG(U222,"IQ_AVG_DILUT_SHARES_OUT","CY2021")</f>
        <v>1332500000</v>
      </c>
      <c r="X222" s="5">
        <f>_xll.SNL.Clients.Office.Excel.Functions.SPG(U222, "IQ_DILUT_EPS_NORM", "CY2021")</f>
        <v>1.0609999999999999</v>
      </c>
      <c r="Y222">
        <f t="shared" si="45"/>
        <v>1413782.5</v>
      </c>
      <c r="Z222">
        <f t="shared" si="46"/>
        <v>5.065142232731442E-2</v>
      </c>
      <c r="AA222" s="5">
        <f>_xll.SNL.Clients.Office.Excel.Functions.SPG(U222, "SP_MARKETCAP", "12/31/2021")</f>
        <v>20397.547333390001</v>
      </c>
      <c r="AB222">
        <f t="shared" si="40"/>
        <v>4.8068621277404895E-4</v>
      </c>
      <c r="AC222">
        <f t="shared" si="47"/>
        <v>5.1000807175326593E-4</v>
      </c>
    </row>
    <row r="223" spans="1:29" x14ac:dyDescent="0.3">
      <c r="A223" s="14" t="s">
        <v>223</v>
      </c>
      <c r="B223" s="4" cm="1">
        <f t="array" ref="B223">_xll.SNL.Clients.Office.Excel.Functions.SPG(A223, "SP_TOTAL_REV", "CY2023")</f>
        <v>4408000</v>
      </c>
      <c r="C223" s="4">
        <f>_xll.SNL.Clients.Office.Excel.Functions.SPG(A223,"IQ_AVG_DILUT_SHARES_OUT","CY2023")</f>
        <v>264000000</v>
      </c>
      <c r="D223" s="5">
        <f>_xll.SNL.Clients.Office.Excel.Functions.SPG(A223, "IQ_DILUT_EPS_NORM", "CY2023")</f>
        <v>4.2759999999999998</v>
      </c>
      <c r="E223">
        <f t="shared" si="36"/>
        <v>1128864</v>
      </c>
      <c r="F223">
        <f t="shared" si="37"/>
        <v>0.25609437386569872</v>
      </c>
      <c r="G223" s="5">
        <f>_xll.SNL.Clients.Office.Excel.Functions.SPG(A223, "SP_MARKETCAP", "12/30/2023")</f>
        <v>46695.215137450003</v>
      </c>
      <c r="H223">
        <f t="shared" si="41"/>
        <v>1.1113052231051925E-3</v>
      </c>
      <c r="I223">
        <f t="shared" si="42"/>
        <v>4.7519411339978024E-3</v>
      </c>
      <c r="K223" s="14" t="s">
        <v>223</v>
      </c>
      <c r="L223" s="4" cm="1">
        <f t="array" ref="L223">_xll.SNL.Clients.Office.Excel.Functions.SPG(K223, "SP_TOTAL_REV", "CY2023")</f>
        <v>4408000</v>
      </c>
      <c r="M223" s="4">
        <f>_xll.SNL.Clients.Office.Excel.Functions.SPG(K223,"IQ_AVG_DILUT_SHARES_OUT","CY2023")</f>
        <v>264000000</v>
      </c>
      <c r="N223" s="5">
        <f>_xll.SNL.Clients.Office.Excel.Functions.SPG(K223, "IQ_DILUT_EPS_NORM", "CY2023")</f>
        <v>4.2759999999999998</v>
      </c>
      <c r="O223">
        <f t="shared" si="38"/>
        <v>1128864</v>
      </c>
      <c r="P223">
        <f t="shared" si="39"/>
        <v>0.25609437386569872</v>
      </c>
      <c r="Q223" s="5">
        <f>_xll.SNL.Clients.Office.Excel.Functions.SPG(K223, "SP_MARKETCAP", "12/31/2022")</f>
        <v>34174.822308119998</v>
      </c>
      <c r="R223">
        <f t="shared" si="43"/>
        <v>1.015939139829949E-3</v>
      </c>
      <c r="S223">
        <f t="shared" si="44"/>
        <v>4.3441557619128615E-3</v>
      </c>
      <c r="U223" s="14" t="s">
        <v>223</v>
      </c>
      <c r="V223" s="4" cm="1">
        <f t="array" ref="V223">_xll.SNL.Clients.Office.Excel.Functions.SPG(U223, "SP_TOTAL_REV", "CY2021")</f>
        <v>2444000</v>
      </c>
      <c r="W223" s="4">
        <f>_xll.SNL.Clients.Office.Excel.Functions.SPG(U223,"IQ_AVG_DILUT_SHARES_OUT","CY2021")</f>
        <v>281000000</v>
      </c>
      <c r="X223" s="5">
        <f>_xll.SNL.Clients.Office.Excel.Functions.SPG(U223, "IQ_DILUT_EPS_NORM", "CY2021")</f>
        <v>1.425</v>
      </c>
      <c r="Y223">
        <f t="shared" si="45"/>
        <v>400425</v>
      </c>
      <c r="Z223">
        <f t="shared" si="46"/>
        <v>0.16384001636661211</v>
      </c>
      <c r="AA223" s="5">
        <f>_xll.SNL.Clients.Office.Excel.Functions.SPG(U223, "SP_MARKETCAP", "12/31/2021")</f>
        <v>43477.795175179999</v>
      </c>
      <c r="AB223">
        <f t="shared" si="40"/>
        <v>1.0245926316990053E-3</v>
      </c>
      <c r="AC223">
        <f t="shared" si="47"/>
        <v>1.4600445001710827E-3</v>
      </c>
    </row>
    <row r="224" spans="1:29" x14ac:dyDescent="0.3">
      <c r="A224" s="14" t="s">
        <v>224</v>
      </c>
      <c r="B224" s="4" cm="1">
        <f t="array" ref="B224">_xll.SNL.Clients.Office.Excel.Functions.SPG(A224, "SP_TOTAL_REV", "CY2023")</f>
        <v>3969300</v>
      </c>
      <c r="C224" s="4">
        <f>_xll.SNL.Clients.Office.Excel.Functions.SPG(A224,"IQ_AVG_DILUT_SHARES_OUT","CY2023")</f>
        <v>246564250</v>
      </c>
      <c r="D224" s="5">
        <f>_xll.SNL.Clients.Office.Excel.Functions.SPG(A224, "IQ_DILUT_EPS_NORM", "CY2023")</f>
        <v>2.3340000000000001</v>
      </c>
      <c r="E224">
        <f t="shared" si="36"/>
        <v>575480.9595</v>
      </c>
      <c r="F224">
        <f t="shared" si="37"/>
        <v>0.14498298427934397</v>
      </c>
      <c r="G224" s="5">
        <f>_xll.SNL.Clients.Office.Excel.Functions.SPG(A224, "SP_MARKETCAP", "12/30/2023")</f>
        <v>17148.2002029</v>
      </c>
      <c r="H224">
        <f t="shared" si="41"/>
        <v>4.0811214588563894E-4</v>
      </c>
      <c r="I224">
        <f t="shared" si="42"/>
        <v>9.5253374849708135E-4</v>
      </c>
      <c r="K224" s="14" t="s">
        <v>224</v>
      </c>
      <c r="L224" s="4" cm="1">
        <f t="array" ref="L224">_xll.SNL.Clients.Office.Excel.Functions.SPG(K224, "SP_TOTAL_REV", "CY2023")</f>
        <v>3969300</v>
      </c>
      <c r="M224" s="4">
        <f>_xll.SNL.Clients.Office.Excel.Functions.SPG(K224,"IQ_AVG_DILUT_SHARES_OUT","CY2023")</f>
        <v>246564250</v>
      </c>
      <c r="N224" s="5">
        <f>_xll.SNL.Clients.Office.Excel.Functions.SPG(K224, "IQ_DILUT_EPS_NORM", "CY2023")</f>
        <v>2.3340000000000001</v>
      </c>
      <c r="O224">
        <f t="shared" si="38"/>
        <v>575480.9595</v>
      </c>
      <c r="P224">
        <f t="shared" si="39"/>
        <v>0.14498298427934397</v>
      </c>
      <c r="Q224" s="5">
        <f>_xll.SNL.Clients.Office.Excel.Functions.SPG(K224, "SP_MARKETCAP", "12/31/2022")</f>
        <v>18390.82351079</v>
      </c>
      <c r="R224">
        <f t="shared" si="43"/>
        <v>5.4671703190910389E-4</v>
      </c>
      <c r="S224">
        <f t="shared" si="44"/>
        <v>1.2760375524758485E-3</v>
      </c>
      <c r="U224" s="14" t="s">
        <v>224</v>
      </c>
      <c r="V224" s="4" cm="1">
        <f t="array" ref="V224">_xll.SNL.Clients.Office.Excel.Functions.SPG(U224, "SP_TOTAL_REV", "CY2021")</f>
        <v>5493600</v>
      </c>
      <c r="W224" s="4">
        <f>_xll.SNL.Clients.Office.Excel.Functions.SPG(U224,"IQ_AVG_DILUT_SHARES_OUT","CY2021")</f>
        <v>258277250</v>
      </c>
      <c r="X224" s="5">
        <f>_xll.SNL.Clients.Office.Excel.Functions.SPG(U224, "IQ_DILUT_EPS_NORM", "CY2021")</f>
        <v>5.2060000000000004</v>
      </c>
      <c r="Y224">
        <f t="shared" si="45"/>
        <v>1344591.3635</v>
      </c>
      <c r="Z224">
        <f t="shared" si="46"/>
        <v>0.2447559639398573</v>
      </c>
      <c r="AA224" s="5">
        <f>_xll.SNL.Clients.Office.Excel.Functions.SPG(U224, "SP_MARKETCAP", "12/31/2021")</f>
        <v>19248.755700239999</v>
      </c>
      <c r="AB224">
        <f t="shared" si="40"/>
        <v>4.5361392362184064E-4</v>
      </c>
      <c r="AC224">
        <f t="shared" si="47"/>
        <v>2.3615140863753026E-3</v>
      </c>
    </row>
    <row r="225" spans="1:29" x14ac:dyDescent="0.3">
      <c r="A225" s="14" t="s">
        <v>225</v>
      </c>
      <c r="B225" s="4" cm="1">
        <f t="array" ref="B225">_xll.SNL.Clients.Office.Excel.Functions.SPG(A225, "SP_TOTAL_REV", "CY2023")</f>
        <v>36662000</v>
      </c>
      <c r="C225" s="4">
        <f>_xll.SNL.Clients.Office.Excel.Functions.SPG(A225,"IQ_AVG_DILUT_SHARES_OUT","CY2023")</f>
        <v>668200000</v>
      </c>
      <c r="D225" s="5">
        <f>_xll.SNL.Clients.Office.Excel.Functions.SPG(A225, "IQ_DILUT_EPS_NORM", "CY2023")</f>
        <v>6.6779999999999999</v>
      </c>
      <c r="E225">
        <f t="shared" si="36"/>
        <v>4462239.5999999996</v>
      </c>
      <c r="F225">
        <f t="shared" si="37"/>
        <v>0.1217129343734657</v>
      </c>
      <c r="G225" s="5">
        <f>_xll.SNL.Clients.Office.Excel.Functions.SPG(A225, "SP_MARKETCAP", "12/30/2023")</f>
        <v>138251.45255324</v>
      </c>
      <c r="H225">
        <f t="shared" si="41"/>
        <v>3.2902634857136558E-3</v>
      </c>
      <c r="I225">
        <f t="shared" si="42"/>
        <v>2.1972379557595793E-2</v>
      </c>
      <c r="K225" s="14" t="s">
        <v>225</v>
      </c>
      <c r="L225" s="4" cm="1">
        <f t="array" ref="L225">_xll.SNL.Clients.Office.Excel.Functions.SPG(K225, "SP_TOTAL_REV", "CY2023")</f>
        <v>36662000</v>
      </c>
      <c r="M225" s="4">
        <f>_xll.SNL.Clients.Office.Excel.Functions.SPG(K225,"IQ_AVG_DILUT_SHARES_OUT","CY2023")</f>
        <v>668200000</v>
      </c>
      <c r="N225" s="5">
        <f>_xll.SNL.Clients.Office.Excel.Functions.SPG(K225, "IQ_DILUT_EPS_NORM", "CY2023")</f>
        <v>6.6779999999999999</v>
      </c>
      <c r="O225">
        <f t="shared" si="38"/>
        <v>4462239.5999999996</v>
      </c>
      <c r="P225">
        <f t="shared" si="39"/>
        <v>0.1217129343734657</v>
      </c>
      <c r="Q225" s="5">
        <f>_xll.SNL.Clients.Office.Excel.Functions.SPG(K225, "SP_MARKETCAP", "12/31/2022")</f>
        <v>144078.65431760001</v>
      </c>
      <c r="R225">
        <f t="shared" si="43"/>
        <v>4.2831281700768387E-3</v>
      </c>
      <c r="S225">
        <f t="shared" si="44"/>
        <v>2.860272991977313E-2</v>
      </c>
      <c r="U225" s="14" t="s">
        <v>225</v>
      </c>
      <c r="V225" s="4" cm="1">
        <f t="array" ref="V225">_xll.SNL.Clients.Office.Excel.Functions.SPG(U225, "SP_TOTAL_REV", "CY2021")</f>
        <v>34392000</v>
      </c>
      <c r="W225" s="4">
        <f>_xll.SNL.Clients.Office.Excel.Functions.SPG(U225,"IQ_AVG_DILUT_SHARES_OUT","CY2021")</f>
        <v>700400000</v>
      </c>
      <c r="X225" s="5">
        <f>_xll.SNL.Clients.Office.Excel.Functions.SPG(U225, "IQ_DILUT_EPS_NORM", "CY2021")</f>
        <v>6.4109999999999996</v>
      </c>
      <c r="Y225">
        <f t="shared" si="45"/>
        <v>4490264.4000000004</v>
      </c>
      <c r="Z225">
        <f t="shared" si="46"/>
        <v>0.13056130495464063</v>
      </c>
      <c r="AA225" s="5">
        <f>_xll.SNL.Clients.Office.Excel.Functions.SPG(U225, "SP_MARKETCAP", "12/31/2021")</f>
        <v>143543.07451725</v>
      </c>
      <c r="AB225">
        <f t="shared" si="40"/>
        <v>3.382719291289056E-3</v>
      </c>
      <c r="AC225">
        <f t="shared" si="47"/>
        <v>2.1686613376454136E-2</v>
      </c>
    </row>
    <row r="226" spans="1:29" x14ac:dyDescent="0.3">
      <c r="A226" s="14" t="s">
        <v>226</v>
      </c>
      <c r="B226" s="4" cm="1">
        <f t="array" ref="B226">_xll.SNL.Clients.Office.Excel.Functions.SPG(A226, "SP_TOTAL_REV", "CY2023")</f>
        <v>12135929</v>
      </c>
      <c r="C226" s="4">
        <f>_xll.SNL.Clients.Office.Excel.Functions.SPG(A226,"IQ_AVG_DILUT_SHARES_OUT","CY2023")</f>
        <v>548454250</v>
      </c>
      <c r="D226" s="5">
        <f>_xll.SNL.Clients.Office.Excel.Functions.SPG(A226, "IQ_DILUT_EPS_NORM", "CY2023")</f>
        <v>1.216</v>
      </c>
      <c r="E226">
        <f t="shared" si="36"/>
        <v>666920.36800000002</v>
      </c>
      <c r="F226">
        <f t="shared" si="37"/>
        <v>5.4954208120367221E-2</v>
      </c>
      <c r="G226" s="5">
        <f>_xll.SNL.Clients.Office.Excel.Functions.SPG(A226, "SP_MARKETCAP", "12/30/2023")</f>
        <v>17559.03419816</v>
      </c>
      <c r="H226">
        <f t="shared" si="41"/>
        <v>4.1788963515124557E-4</v>
      </c>
      <c r="I226">
        <f t="shared" si="42"/>
        <v>5.0815379634391465E-4</v>
      </c>
      <c r="K226" s="14" t="s">
        <v>226</v>
      </c>
      <c r="L226" s="4" cm="1">
        <f t="array" ref="L226">_xll.SNL.Clients.Office.Excel.Functions.SPG(K226, "SP_TOTAL_REV", "CY2023")</f>
        <v>12135929</v>
      </c>
      <c r="M226" s="4">
        <f>_xll.SNL.Clients.Office.Excel.Functions.SPG(K226,"IQ_AVG_DILUT_SHARES_OUT","CY2023")</f>
        <v>548454250</v>
      </c>
      <c r="N226" s="5">
        <f>_xll.SNL.Clients.Office.Excel.Functions.SPG(K226, "IQ_DILUT_EPS_NORM", "CY2023")</f>
        <v>1.216</v>
      </c>
      <c r="O226">
        <f t="shared" si="38"/>
        <v>666920.36800000002</v>
      </c>
      <c r="P226">
        <f t="shared" si="39"/>
        <v>5.4954208120367221E-2</v>
      </c>
      <c r="Q226" s="5">
        <f>_xll.SNL.Clients.Office.Excel.Functions.SPG(K226, "SP_MARKETCAP", "12/31/2022")</f>
        <v>24889.622036699999</v>
      </c>
      <c r="R226">
        <f t="shared" si="43"/>
        <v>7.3991141708583115E-4</v>
      </c>
      <c r="S226">
        <f t="shared" si="44"/>
        <v>8.9973228317637068E-4</v>
      </c>
      <c r="U226" s="14" t="s">
        <v>226</v>
      </c>
      <c r="V226" s="4" cm="1">
        <f t="array" ref="V226">_xll.SNL.Clients.Office.Excel.Functions.SPG(U226, "SP_TOTAL_REV", "CY2021")</f>
        <v>11969400</v>
      </c>
      <c r="W226" s="4">
        <f>_xll.SNL.Clients.Office.Excel.Functions.SPG(U226,"IQ_AVG_DILUT_SHARES_OUT","CY2021")</f>
        <v>547701000</v>
      </c>
      <c r="X226" s="5">
        <f>_xll.SNL.Clients.Office.Excel.Functions.SPG(U226, "IQ_DILUT_EPS_NORM", "CY2021")</f>
        <v>1.37</v>
      </c>
      <c r="Y226">
        <f t="shared" si="45"/>
        <v>750350.37</v>
      </c>
      <c r="Z226">
        <f t="shared" si="46"/>
        <v>6.2689054589202473E-2</v>
      </c>
      <c r="AA226" s="5">
        <f>_xll.SNL.Clients.Office.Excel.Functions.SPG(U226, "SP_MARKETCAP", "12/31/2021")</f>
        <v>26482.839210689999</v>
      </c>
      <c r="AB226">
        <f t="shared" si="40"/>
        <v>6.2409148882582781E-4</v>
      </c>
      <c r="AC226">
        <f t="shared" si="47"/>
        <v>8.5500533969138412E-4</v>
      </c>
    </row>
    <row r="227" spans="1:29" x14ac:dyDescent="0.3">
      <c r="A227" s="14" t="s">
        <v>227</v>
      </c>
      <c r="B227" s="4" cm="1">
        <f t="array" ref="B227">_xll.SNL.Clients.Office.Excel.Functions.SPG(A227, "SP_TOTAL_REV", "CY2023")</f>
        <v>5392000</v>
      </c>
      <c r="C227" s="4">
        <f>_xll.SNL.Clients.Office.Excel.Functions.SPG(A227,"IQ_AVG_DILUT_SHARES_OUT","CY2023")</f>
        <v>712800000</v>
      </c>
      <c r="D227" s="5">
        <f>_xll.SNL.Clients.Office.Excel.Functions.SPG(A227, "IQ_DILUT_EPS_NORM", "CY2023")</f>
        <v>0.55300000000000005</v>
      </c>
      <c r="E227">
        <f t="shared" si="36"/>
        <v>394178.40000000008</v>
      </c>
      <c r="F227">
        <f t="shared" si="37"/>
        <v>7.3104302670623164E-2</v>
      </c>
      <c r="G227" s="5">
        <f>_xll.SNL.Clients.Office.Excel.Functions.SPG(A227, "SP_MARKETCAP", "12/30/2023")</f>
        <v>13734.858623640001</v>
      </c>
      <c r="H227">
        <f t="shared" si="41"/>
        <v>3.2687760581321231E-4</v>
      </c>
      <c r="I227">
        <f t="shared" si="42"/>
        <v>1.8076331601470642E-4</v>
      </c>
      <c r="K227" s="14" t="s">
        <v>227</v>
      </c>
      <c r="L227" s="4" cm="1">
        <f t="array" ref="L227">_xll.SNL.Clients.Office.Excel.Functions.SPG(K227, "SP_TOTAL_REV", "CY2023")</f>
        <v>5392000</v>
      </c>
      <c r="M227" s="4">
        <f>_xll.SNL.Clients.Office.Excel.Functions.SPG(K227,"IQ_AVG_DILUT_SHARES_OUT","CY2023")</f>
        <v>712800000</v>
      </c>
      <c r="N227" s="5">
        <f>_xll.SNL.Clients.Office.Excel.Functions.SPG(K227, "IQ_DILUT_EPS_NORM", "CY2023")</f>
        <v>0.55300000000000005</v>
      </c>
      <c r="O227">
        <f t="shared" si="38"/>
        <v>394178.40000000008</v>
      </c>
      <c r="P227">
        <f t="shared" si="39"/>
        <v>7.3104302670623164E-2</v>
      </c>
      <c r="Q227" s="5">
        <f>_xll.SNL.Clients.Office.Excel.Functions.SPG(K227, "SP_MARKETCAP", "12/31/2022")</f>
        <v>11476.19556405</v>
      </c>
      <c r="R227">
        <f t="shared" si="43"/>
        <v>3.4116099111628759E-4</v>
      </c>
      <c r="S227">
        <f t="shared" si="44"/>
        <v>1.8866202808730706E-4</v>
      </c>
      <c r="U227" s="14" t="s">
        <v>227</v>
      </c>
      <c r="V227" s="4" cm="1">
        <f t="array" ref="V227">_xll.SNL.Clients.Office.Excel.Functions.SPG(U227, "SP_TOTAL_REV", "CY2021")</f>
        <v>2923000</v>
      </c>
      <c r="W227" s="4">
        <f>_xll.SNL.Clients.Office.Excel.Functions.SPG(U227,"IQ_AVG_DILUT_SHARES_OUT","CY2021")</f>
        <v>710300000</v>
      </c>
      <c r="X227" s="5">
        <f>_xll.SNL.Clients.Office.Excel.Functions.SPG(U227, "IQ_DILUT_EPS_NORM", "CY2021")</f>
        <v>-1.6E-2</v>
      </c>
      <c r="Y227">
        <f t="shared" si="45"/>
        <v>-11364.8</v>
      </c>
      <c r="Z227">
        <f t="shared" si="46"/>
        <v>-3.888060212110845E-3</v>
      </c>
      <c r="AA227" s="5">
        <f>_xll.SNL.Clients.Office.Excel.Functions.SPG(U227, "SP_MARKETCAP", "12/31/2021")</f>
        <v>12417.074180019999</v>
      </c>
      <c r="AB227">
        <f t="shared" si="40"/>
        <v>2.9261931661546793E-4</v>
      </c>
      <c r="AC227">
        <f t="shared" si="47"/>
        <v>-4.6819090658474871E-6</v>
      </c>
    </row>
    <row r="228" spans="1:29" x14ac:dyDescent="0.3">
      <c r="A228" s="14" t="s">
        <v>228</v>
      </c>
      <c r="B228" s="4" cm="1">
        <f t="array" ref="B228">_xll.SNL.Clients.Office.Excel.Functions.SPG(A228, "SP_TOTAL_REV", "CY2023")</f>
        <v>6640000</v>
      </c>
      <c r="C228" s="4">
        <f>_xll.SNL.Clients.Office.Excel.Functions.SPG(A228,"IQ_AVG_DILUT_SHARES_OUT","CY2023")</f>
        <v>416000000</v>
      </c>
      <c r="D228" s="5">
        <f>_xll.SNL.Clients.Office.Excel.Functions.SPG(A228, "IQ_DILUT_EPS_NORM", "CY2023")</f>
        <v>1.4470000000000001</v>
      </c>
      <c r="E228">
        <f t="shared" si="36"/>
        <v>601952</v>
      </c>
      <c r="F228">
        <f t="shared" si="37"/>
        <v>9.0655421686746993E-2</v>
      </c>
      <c r="G228" s="5">
        <f>_xll.SNL.Clients.Office.Excel.Functions.SPG(A228, "SP_MARKETCAP", "12/30/2023")</f>
        <v>22283.604438480001</v>
      </c>
      <c r="H228">
        <f t="shared" si="41"/>
        <v>5.3033026894081067E-4</v>
      </c>
      <c r="I228">
        <f t="shared" si="42"/>
        <v>7.6738789915735308E-4</v>
      </c>
      <c r="K228" s="14" t="s">
        <v>228</v>
      </c>
      <c r="L228" s="4" cm="1">
        <f t="array" ref="L228">_xll.SNL.Clients.Office.Excel.Functions.SPG(K228, "SP_TOTAL_REV", "CY2023")</f>
        <v>6640000</v>
      </c>
      <c r="M228" s="4">
        <f>_xll.SNL.Clients.Office.Excel.Functions.SPG(K228,"IQ_AVG_DILUT_SHARES_OUT","CY2023")</f>
        <v>416000000</v>
      </c>
      <c r="N228" s="5">
        <f>_xll.SNL.Clients.Office.Excel.Functions.SPG(K228, "IQ_DILUT_EPS_NORM", "CY2023")</f>
        <v>1.4470000000000001</v>
      </c>
      <c r="O228">
        <f t="shared" si="38"/>
        <v>601952</v>
      </c>
      <c r="P228">
        <f t="shared" si="39"/>
        <v>9.0655421686746993E-2</v>
      </c>
      <c r="Q228" s="5">
        <f>_xll.SNL.Clients.Office.Excel.Functions.SPG(K228, "SP_MARKETCAP", "12/31/2022")</f>
        <v>16304.391378169999</v>
      </c>
      <c r="R228">
        <f t="shared" si="43"/>
        <v>4.8469218662925328E-4</v>
      </c>
      <c r="S228">
        <f t="shared" si="44"/>
        <v>7.0134959405252948E-4</v>
      </c>
      <c r="U228" s="14" t="s">
        <v>228</v>
      </c>
      <c r="V228" s="4" cm="1">
        <f t="array" ref="V228">_xll.SNL.Clients.Office.Excel.Functions.SPG(U228, "SP_TOTAL_REV", "CY2021")</f>
        <v>4972000</v>
      </c>
      <c r="W228" s="4">
        <f>_xll.SNL.Clients.Office.Excel.Functions.SPG(U228,"IQ_AVG_DILUT_SHARES_OUT","CY2021")</f>
        <v>435000000</v>
      </c>
      <c r="X228" s="5">
        <f>_xll.SNL.Clients.Office.Excel.Functions.SPG(U228, "IQ_DILUT_EPS_NORM", "CY2021")</f>
        <v>0.81200000000000006</v>
      </c>
      <c r="Y228">
        <f t="shared" si="45"/>
        <v>353220</v>
      </c>
      <c r="Z228">
        <f t="shared" si="46"/>
        <v>7.1041834271922774E-2</v>
      </c>
      <c r="AA228" s="5">
        <f>_xll.SNL.Clients.Office.Excel.Functions.SPG(U228, "SP_MARKETCAP", "12/31/2021")</f>
        <v>13598.34836706</v>
      </c>
      <c r="AB228">
        <f t="shared" si="40"/>
        <v>3.2045708583032344E-4</v>
      </c>
      <c r="AC228">
        <f t="shared" si="47"/>
        <v>2.6021115369422265E-4</v>
      </c>
    </row>
    <row r="229" spans="1:29" x14ac:dyDescent="0.3">
      <c r="A229" s="14" t="s">
        <v>229</v>
      </c>
      <c r="B229" s="4" cm="1">
        <f t="array" ref="B229">_xll.SNL.Clients.Office.Excel.Functions.SPG(A229, "SP_TOTAL_REV", "CY2023")</f>
        <v>53105000</v>
      </c>
      <c r="C229" s="4">
        <f>_xll.SNL.Clients.Office.Excel.Functions.SPG(A229,"IQ_AVG_DILUT_SHARES_OUT","CY2023")</f>
        <v>1001500000</v>
      </c>
      <c r="D229" s="5">
        <f>_xll.SNL.Clients.Office.Excel.Functions.SPG(A229, "IQ_DILUT_EPS_NORM", "CY2023")</f>
        <v>2.3860000000000001</v>
      </c>
      <c r="E229">
        <f t="shared" si="36"/>
        <v>2389579</v>
      </c>
      <c r="F229">
        <f t="shared" si="37"/>
        <v>4.4997250729686473E-2</v>
      </c>
      <c r="G229" s="5">
        <f>_xll.SNL.Clients.Office.Excel.Functions.SPG(A229, "SP_MARKETCAP", "12/30/2023")</f>
        <v>29816.254690410002</v>
      </c>
      <c r="H229">
        <f t="shared" si="41"/>
        <v>7.0960074760021352E-4</v>
      </c>
      <c r="I229">
        <f t="shared" si="42"/>
        <v>1.6931073837741096E-3</v>
      </c>
      <c r="K229" s="14" t="s">
        <v>229</v>
      </c>
      <c r="L229" s="4" cm="1">
        <f t="array" ref="L229">_xll.SNL.Clients.Office.Excel.Functions.SPG(K229, "SP_TOTAL_REV", "CY2023")</f>
        <v>53105000</v>
      </c>
      <c r="M229" s="4">
        <f>_xll.SNL.Clients.Office.Excel.Functions.SPG(K229,"IQ_AVG_DILUT_SHARES_OUT","CY2023")</f>
        <v>1001500000</v>
      </c>
      <c r="N229" s="5">
        <f>_xll.SNL.Clients.Office.Excel.Functions.SPG(K229, "IQ_DILUT_EPS_NORM", "CY2023")</f>
        <v>2.3860000000000001</v>
      </c>
      <c r="O229">
        <f t="shared" si="38"/>
        <v>2389579</v>
      </c>
      <c r="P229">
        <f t="shared" si="39"/>
        <v>4.4997250729686473E-2</v>
      </c>
      <c r="Q229" s="5">
        <f>_xll.SNL.Clients.Office.Excel.Functions.SPG(K229, "SP_MARKETCAP", "12/31/2022")</f>
        <v>26390.25753852</v>
      </c>
      <c r="R229">
        <f t="shared" si="43"/>
        <v>7.8452187115555301E-4</v>
      </c>
      <c r="S229">
        <f t="shared" si="44"/>
        <v>1.8718691845771495E-3</v>
      </c>
      <c r="U229" s="14" t="s">
        <v>229</v>
      </c>
      <c r="V229" s="4" cm="1">
        <f t="array" ref="V229">_xll.SNL.Clients.Office.Excel.Functions.SPG(U229, "SP_TOTAL_REV", "CY2021")</f>
        <v>64869000</v>
      </c>
      <c r="W229" s="4">
        <f>_xll.SNL.Clients.Office.Excel.Functions.SPG(U229,"IQ_AVG_DILUT_SHARES_OUT","CY2021")</f>
        <v>1170250000</v>
      </c>
      <c r="X229" s="5">
        <f>_xll.SNL.Clients.Office.Excel.Functions.SPG(U229, "IQ_DILUT_EPS_NORM", "CY2021")</f>
        <v>2.952</v>
      </c>
      <c r="Y229">
        <f t="shared" si="45"/>
        <v>3454578</v>
      </c>
      <c r="Z229">
        <f t="shared" si="46"/>
        <v>5.325468251398973E-2</v>
      </c>
      <c r="AA229" s="5">
        <f>_xll.SNL.Clients.Office.Excel.Functions.SPG(U229, "SP_MARKETCAP", "12/31/2021")</f>
        <v>40786.158797529999</v>
      </c>
      <c r="AB229">
        <f t="shared" si="40"/>
        <v>9.6116184389936226E-4</v>
      </c>
      <c r="AC229">
        <f t="shared" si="47"/>
        <v>2.8373497631909174E-3</v>
      </c>
    </row>
    <row r="230" spans="1:29" x14ac:dyDescent="0.3">
      <c r="A230" s="14" t="s">
        <v>230</v>
      </c>
      <c r="B230" s="4" cm="1">
        <f t="array" ref="B230">_xll.SNL.Clients.Office.Excel.Functions.SPG(A230, "SP_TOTAL_REV", "CY2023")</f>
        <v>5372900</v>
      </c>
      <c r="C230" s="4">
        <f>_xll.SNL.Clients.Office.Excel.Functions.SPG(A230,"IQ_AVG_DILUT_SHARES_OUT","CY2023")</f>
        <v>54000000</v>
      </c>
      <c r="D230" s="5">
        <f>_xll.SNL.Clients.Office.Excel.Functions.SPG(A230, "IQ_DILUT_EPS_NORM", "CY2023")</f>
        <v>11.327999999999999</v>
      </c>
      <c r="E230">
        <f t="shared" si="36"/>
        <v>611712</v>
      </c>
      <c r="F230">
        <f t="shared" si="37"/>
        <v>0.11385136518453721</v>
      </c>
      <c r="G230" s="5">
        <f>_xll.SNL.Clients.Office.Excel.Functions.SPG(A230, "SP_MARKETCAP", "12/30/2023")</f>
        <v>17637.900906499999</v>
      </c>
      <c r="H230">
        <f t="shared" si="41"/>
        <v>4.1976659373574657E-4</v>
      </c>
      <c r="I230">
        <f t="shared" si="42"/>
        <v>4.7551159738385366E-3</v>
      </c>
      <c r="K230" s="14" t="s">
        <v>230</v>
      </c>
      <c r="L230" s="4" cm="1">
        <f t="array" ref="L230">_xll.SNL.Clients.Office.Excel.Functions.SPG(K230, "SP_TOTAL_REV", "CY2023")</f>
        <v>5372900</v>
      </c>
      <c r="M230" s="4">
        <f>_xll.SNL.Clients.Office.Excel.Functions.SPG(K230,"IQ_AVG_DILUT_SHARES_OUT","CY2023")</f>
        <v>54000000</v>
      </c>
      <c r="N230" s="5">
        <f>_xll.SNL.Clients.Office.Excel.Functions.SPG(K230, "IQ_DILUT_EPS_NORM", "CY2023")</f>
        <v>11.327999999999999</v>
      </c>
      <c r="O230">
        <f t="shared" si="38"/>
        <v>611712</v>
      </c>
      <c r="P230">
        <f t="shared" si="39"/>
        <v>0.11385136518453721</v>
      </c>
      <c r="Q230" s="5">
        <f>_xll.SNL.Clients.Office.Excel.Functions.SPG(K230, "SP_MARKETCAP", "12/31/2022")</f>
        <v>12603.68394972</v>
      </c>
      <c r="R230">
        <f t="shared" si="43"/>
        <v>3.7467863666184101E-4</v>
      </c>
      <c r="S230">
        <f t="shared" si="44"/>
        <v>4.2443595961053349E-3</v>
      </c>
      <c r="U230" s="14" t="s">
        <v>230</v>
      </c>
      <c r="V230" s="4" cm="1">
        <f t="array" ref="V230">_xll.SNL.Clients.Office.Excel.Functions.SPG(U230, "SP_TOTAL_REV", "CY2021")</f>
        <v>4194100</v>
      </c>
      <c r="W230" s="4">
        <f>_xll.SNL.Clients.Office.Excel.Functions.SPG(U230,"IQ_AVG_DILUT_SHARES_OUT","CY2021")</f>
        <v>54700000</v>
      </c>
      <c r="X230" s="5">
        <f>_xll.SNL.Clients.Office.Excel.Functions.SPG(U230, "IQ_DILUT_EPS_NORM", "CY2021")</f>
        <v>5.452</v>
      </c>
      <c r="Y230">
        <f t="shared" si="45"/>
        <v>298224.40000000002</v>
      </c>
      <c r="Z230">
        <f t="shared" si="46"/>
        <v>7.1105696096898027E-2</v>
      </c>
      <c r="AA230" s="5">
        <f>_xll.SNL.Clients.Office.Excel.Functions.SPG(U230, "SP_MARKETCAP", "12/31/2021")</f>
        <v>11332.154602410001</v>
      </c>
      <c r="AB230">
        <f t="shared" si="40"/>
        <v>2.6705222884741627E-4</v>
      </c>
      <c r="AC230">
        <f t="shared" si="47"/>
        <v>1.4559687516761135E-3</v>
      </c>
    </row>
    <row r="231" spans="1:29" x14ac:dyDescent="0.3">
      <c r="A231" s="14" t="s">
        <v>231</v>
      </c>
      <c r="B231" s="4" cm="1">
        <f t="array" ref="B231">_xll.SNL.Clients.Office.Excel.Functions.SPG(A231, "SP_TOTAL_REV", "CY2023")</f>
        <v>106374000</v>
      </c>
      <c r="C231" s="4">
        <f>_xll.SNL.Clients.Office.Excel.Functions.SPG(A231,"IQ_AVG_DILUT_SHARES_OUT","CY2023")</f>
        <v>124441000</v>
      </c>
      <c r="D231" s="5">
        <f>_xll.SNL.Clients.Office.Excel.Functions.SPG(A231, "IQ_DILUT_EPS_NORM", "CY2023")</f>
        <v>19.713000000000001</v>
      </c>
      <c r="E231">
        <f t="shared" si="36"/>
        <v>2453105.4330000002</v>
      </c>
      <c r="F231">
        <f t="shared" si="37"/>
        <v>2.3061137430199111E-2</v>
      </c>
      <c r="G231" s="5">
        <f>_xll.SNL.Clients.Office.Excel.Functions.SPG(A231, "SP_MARKETCAP", "12/30/2023")</f>
        <v>56361.318723199998</v>
      </c>
      <c r="H231">
        <f t="shared" si="41"/>
        <v>1.3413500225626987E-3</v>
      </c>
      <c r="I231">
        <f t="shared" si="42"/>
        <v>2.6442032994778483E-2</v>
      </c>
      <c r="K231" s="14" t="s">
        <v>231</v>
      </c>
      <c r="L231" s="4" cm="1">
        <f t="array" ref="L231">_xll.SNL.Clients.Office.Excel.Functions.SPG(K231, "SP_TOTAL_REV", "CY2023")</f>
        <v>106374000</v>
      </c>
      <c r="M231" s="4">
        <f>_xll.SNL.Clients.Office.Excel.Functions.SPG(K231,"IQ_AVG_DILUT_SHARES_OUT","CY2023")</f>
        <v>124441000</v>
      </c>
      <c r="N231" s="5">
        <f>_xll.SNL.Clients.Office.Excel.Functions.SPG(K231, "IQ_DILUT_EPS_NORM", "CY2023")</f>
        <v>19.713000000000001</v>
      </c>
      <c r="O231">
        <f t="shared" si="38"/>
        <v>2453105.4330000002</v>
      </c>
      <c r="P231">
        <f t="shared" si="39"/>
        <v>2.3061137430199111E-2</v>
      </c>
      <c r="Q231" s="5">
        <f>_xll.SNL.Clients.Office.Excel.Functions.SPG(K231, "SP_MARKETCAP", "12/31/2022")</f>
        <v>64843.41687642</v>
      </c>
      <c r="R231">
        <f t="shared" si="43"/>
        <v>1.9276461650954205E-3</v>
      </c>
      <c r="S231">
        <f t="shared" si="44"/>
        <v>3.7999688852526026E-2</v>
      </c>
      <c r="U231" s="14" t="s">
        <v>231</v>
      </c>
      <c r="V231" s="4" cm="1">
        <f t="array" ref="V231">_xll.SNL.Clients.Office.Excel.Functions.SPG(U231, "SP_TOTAL_REV", "CY2021")</f>
        <v>83064000</v>
      </c>
      <c r="W231" s="4">
        <f>_xll.SNL.Clients.Office.Excel.Functions.SPG(U231,"IQ_AVG_DILUT_SHARES_OUT","CY2021")</f>
        <v>129396000</v>
      </c>
      <c r="X231" s="5">
        <f>_xll.SNL.Clients.Office.Excel.Functions.SPG(U231, "IQ_DILUT_EPS_NORM", "CY2021")</f>
        <v>16.506</v>
      </c>
      <c r="Y231">
        <f t="shared" si="45"/>
        <v>2135810.3760000002</v>
      </c>
      <c r="Z231">
        <f t="shared" si="46"/>
        <v>2.5712828373302514E-2</v>
      </c>
      <c r="AA231" s="5">
        <f>_xll.SNL.Clients.Office.Excel.Functions.SPG(U231, "SP_MARKETCAP", "12/31/2021")</f>
        <v>59621.916223259999</v>
      </c>
      <c r="AB231">
        <f t="shared" si="40"/>
        <v>1.4050430985286199E-3</v>
      </c>
      <c r="AC231">
        <f t="shared" si="47"/>
        <v>2.3191641384313399E-2</v>
      </c>
    </row>
    <row r="232" spans="1:29" x14ac:dyDescent="0.3">
      <c r="A232" s="14" t="s">
        <v>232</v>
      </c>
      <c r="B232" s="4" cm="1">
        <f t="array" ref="B232">_xll.SNL.Clients.Office.Excel.Functions.SPG(A232, "SP_TOTAL_REV", "CY2023")</f>
        <v>7303000</v>
      </c>
      <c r="C232" s="4">
        <f>_xll.SNL.Clients.Office.Excel.Functions.SPG(A232,"IQ_AVG_DILUT_SHARES_OUT","CY2023")</f>
        <v>1468016000</v>
      </c>
      <c r="D232" s="5">
        <f>_xll.SNL.Clients.Office.Excel.Functions.SPG(A232, "IQ_DILUT_EPS_NORM", "CY2023")</f>
        <v>1.0009999999999999</v>
      </c>
      <c r="E232">
        <f t="shared" si="36"/>
        <v>1469484.0159999998</v>
      </c>
      <c r="F232">
        <f t="shared" si="37"/>
        <v>0.20121648856634258</v>
      </c>
      <c r="G232" s="5">
        <f>_xll.SNL.Clients.Office.Excel.Functions.SPG(A232, "SP_MARKETCAP", "12/30/2023")</f>
        <v>18419.51518296</v>
      </c>
      <c r="H232">
        <f t="shared" si="41"/>
        <v>4.3836832895265853E-4</v>
      </c>
      <c r="I232">
        <f t="shared" si="42"/>
        <v>4.3880669728161117E-4</v>
      </c>
      <c r="K232" s="14" t="s">
        <v>232</v>
      </c>
      <c r="L232" s="4" cm="1">
        <f t="array" ref="L232">_xll.SNL.Clients.Office.Excel.Functions.SPG(K232, "SP_TOTAL_REV", "CY2023")</f>
        <v>7303000</v>
      </c>
      <c r="M232" s="4">
        <f>_xll.SNL.Clients.Office.Excel.Functions.SPG(K232,"IQ_AVG_DILUT_SHARES_OUT","CY2023")</f>
        <v>1468016000</v>
      </c>
      <c r="N232" s="5">
        <f>_xll.SNL.Clients.Office.Excel.Functions.SPG(K232, "IQ_DILUT_EPS_NORM", "CY2023")</f>
        <v>1.0009999999999999</v>
      </c>
      <c r="O232">
        <f t="shared" si="38"/>
        <v>1469484.0159999998</v>
      </c>
      <c r="P232">
        <f t="shared" si="39"/>
        <v>0.20121648856634258</v>
      </c>
      <c r="Q232" s="5">
        <f>_xll.SNL.Clients.Office.Excel.Functions.SPG(K232, "SP_MARKETCAP", "12/31/2022")</f>
        <v>20342.552995499998</v>
      </c>
      <c r="R232">
        <f t="shared" si="43"/>
        <v>6.0473747619992611E-4</v>
      </c>
      <c r="S232">
        <f t="shared" si="44"/>
        <v>6.0534221367612598E-4</v>
      </c>
      <c r="U232" s="14" t="s">
        <v>232</v>
      </c>
      <c r="V232" s="4" cm="1">
        <f t="array" ref="V232">_xll.SNL.Clients.Office.Excel.Functions.SPG(U232, "SP_TOTAL_REV", "CY2021")</f>
        <v>5985000</v>
      </c>
      <c r="W232" s="4">
        <f>_xll.SNL.Clients.Office.Excel.Functions.SPG(U232,"IQ_AVG_DILUT_SHARES_OUT","CY2021")</f>
        <v>1286733000</v>
      </c>
      <c r="X232" s="5">
        <f>_xll.SNL.Clients.Office.Excel.Functions.SPG(U232, "IQ_DILUT_EPS_NORM", "CY2021")</f>
        <v>0.77100000000000002</v>
      </c>
      <c r="Y232">
        <f t="shared" si="45"/>
        <v>992071.14300000004</v>
      </c>
      <c r="Z232">
        <f t="shared" si="46"/>
        <v>0.16575958947368422</v>
      </c>
      <c r="AA232" s="5">
        <f>_xll.SNL.Clients.Office.Excel.Functions.SPG(U232, "SP_MARKETCAP", "12/31/2021")</f>
        <v>22304.432459579999</v>
      </c>
      <c r="AB232">
        <f t="shared" si="40"/>
        <v>5.2562364444275612E-4</v>
      </c>
      <c r="AC232">
        <f t="shared" si="47"/>
        <v>4.0525582986536499E-4</v>
      </c>
    </row>
    <row r="233" spans="1:29" x14ac:dyDescent="0.3">
      <c r="A233" s="14" t="s">
        <v>233</v>
      </c>
      <c r="B233" s="4" cm="1">
        <f t="array" ref="B233">_xll.SNL.Clients.Office.Excel.Functions.SPG(A233, "SP_TOTAL_REV", "CY2023")</f>
        <v>11454000</v>
      </c>
      <c r="C233" s="4">
        <f>_xll.SNL.Clients.Office.Excel.Functions.SPG(A233,"IQ_AVG_DILUT_SHARES_OUT","CY2023")</f>
        <v>39900000</v>
      </c>
      <c r="D233" s="5">
        <f>_xll.SNL.Clients.Office.Excel.Functions.SPG(A233, "IQ_DILUT_EPS_NORM", "CY2023")</f>
        <v>11.481999999999999</v>
      </c>
      <c r="E233">
        <f t="shared" si="36"/>
        <v>458131.8</v>
      </c>
      <c r="F233">
        <f t="shared" si="37"/>
        <v>3.9997537977998952E-2</v>
      </c>
      <c r="G233" s="5">
        <f>_xll.SNL.Clients.Office.Excel.Functions.SPG(A233, "SP_MARKETCAP", "12/30/2023")</f>
        <v>10313.79811584</v>
      </c>
      <c r="H233">
        <f t="shared" si="41"/>
        <v>2.454593620020187E-4</v>
      </c>
      <c r="I233">
        <f t="shared" si="42"/>
        <v>2.8183643945071785E-3</v>
      </c>
      <c r="K233" s="14" t="s">
        <v>233</v>
      </c>
      <c r="L233" s="4" cm="1">
        <f t="array" ref="L233">_xll.SNL.Clients.Office.Excel.Functions.SPG(K233, "SP_TOTAL_REV", "CY2023")</f>
        <v>11454000</v>
      </c>
      <c r="M233" s="4">
        <f>_xll.SNL.Clients.Office.Excel.Functions.SPG(K233,"IQ_AVG_DILUT_SHARES_OUT","CY2023")</f>
        <v>39900000</v>
      </c>
      <c r="N233" s="5">
        <f>_xll.SNL.Clients.Office.Excel.Functions.SPG(K233, "IQ_DILUT_EPS_NORM", "CY2023")</f>
        <v>11.481999999999999</v>
      </c>
      <c r="O233">
        <f t="shared" si="38"/>
        <v>458131.8</v>
      </c>
      <c r="P233">
        <f t="shared" si="39"/>
        <v>3.9997537977998952E-2</v>
      </c>
      <c r="Q233" s="5">
        <f>_xll.SNL.Clients.Office.Excel.Functions.SPG(K233, "SP_MARKETCAP", "12/31/2022")</f>
        <v>9204.9476844799992</v>
      </c>
      <c r="R233">
        <f t="shared" si="43"/>
        <v>2.7364199727026288E-4</v>
      </c>
      <c r="S233">
        <f t="shared" si="44"/>
        <v>3.1419574126571584E-3</v>
      </c>
      <c r="U233" s="14" t="s">
        <v>233</v>
      </c>
      <c r="V233" s="4" cm="1">
        <f t="array" ref="V233">_xll.SNL.Clients.Office.Excel.Functions.SPG(U233, "SP_TOTAL_REV", "CY2021")</f>
        <v>9524000</v>
      </c>
      <c r="W233" s="4">
        <f>_xll.SNL.Clients.Office.Excel.Functions.SPG(U233,"IQ_AVG_DILUT_SHARES_OUT","CY2021")</f>
        <v>40300000</v>
      </c>
      <c r="X233" s="5">
        <f>_xll.SNL.Clients.Office.Excel.Functions.SPG(U233, "IQ_DILUT_EPS_NORM", "CY2021")</f>
        <v>9.3520000000000003</v>
      </c>
      <c r="Y233">
        <f t="shared" si="45"/>
        <v>376885.6</v>
      </c>
      <c r="Z233">
        <f t="shared" si="46"/>
        <v>3.9572196556068875E-2</v>
      </c>
      <c r="AA233" s="5">
        <f>_xll.SNL.Clients.Office.Excel.Functions.SPG(U233, "SP_MARKETCAP", "12/31/2021")</f>
        <v>7480.9907665199999</v>
      </c>
      <c r="AB233">
        <f t="shared" si="40"/>
        <v>1.7629615269820209E-4</v>
      </c>
      <c r="AC233">
        <f t="shared" si="47"/>
        <v>1.648721620033586E-3</v>
      </c>
    </row>
    <row r="234" spans="1:29" x14ac:dyDescent="0.3">
      <c r="A234" s="14" t="s">
        <v>234</v>
      </c>
      <c r="B234" s="4" cm="1">
        <f t="array" ref="B234">_xll.SNL.Clients.Office.Excel.Functions.SPG(A234, "SP_TOTAL_REV", "CY2023")</f>
        <v>3273900</v>
      </c>
      <c r="C234" s="4">
        <f>_xll.SNL.Clients.Office.Excel.Functions.SPG(A234,"IQ_AVG_DILUT_SHARES_OUT","CY2023")</f>
        <v>75900000</v>
      </c>
      <c r="D234" s="5">
        <f>_xll.SNL.Clients.Office.Excel.Functions.SPG(A234, "IQ_DILUT_EPS_NORM", "CY2023")</f>
        <v>5.7329999999999997</v>
      </c>
      <c r="E234">
        <f t="shared" si="36"/>
        <v>435134.7</v>
      </c>
      <c r="F234">
        <f t="shared" si="37"/>
        <v>0.13291019884541372</v>
      </c>
      <c r="G234" s="5">
        <f>_xll.SNL.Clients.Office.Excel.Functions.SPG(A234, "SP_MARKETCAP", "12/30/2023")</f>
        <v>16419.060772289999</v>
      </c>
      <c r="H234">
        <f t="shared" si="41"/>
        <v>3.9075926604080502E-4</v>
      </c>
      <c r="I234">
        <f t="shared" si="42"/>
        <v>2.2402228722119351E-3</v>
      </c>
      <c r="K234" s="14" t="s">
        <v>234</v>
      </c>
      <c r="L234" s="4" cm="1">
        <f t="array" ref="L234">_xll.SNL.Clients.Office.Excel.Functions.SPG(K234, "SP_TOTAL_REV", "CY2023")</f>
        <v>3273900</v>
      </c>
      <c r="M234" s="4">
        <f>_xll.SNL.Clients.Office.Excel.Functions.SPG(K234,"IQ_AVG_DILUT_SHARES_OUT","CY2023")</f>
        <v>75900000</v>
      </c>
      <c r="N234" s="5">
        <f>_xll.SNL.Clients.Office.Excel.Functions.SPG(K234, "IQ_DILUT_EPS_NORM", "CY2023")</f>
        <v>5.7329999999999997</v>
      </c>
      <c r="O234">
        <f t="shared" si="38"/>
        <v>435134.7</v>
      </c>
      <c r="P234">
        <f t="shared" si="39"/>
        <v>0.13291019884541372</v>
      </c>
      <c r="Q234" s="5">
        <f>_xll.SNL.Clients.Office.Excel.Functions.SPG(K234, "SP_MARKETCAP", "12/31/2022")</f>
        <v>17220.90181797</v>
      </c>
      <c r="R234">
        <f t="shared" si="43"/>
        <v>5.1193794139750397E-4</v>
      </c>
      <c r="S234">
        <f t="shared" si="44"/>
        <v>2.9349402180318899E-3</v>
      </c>
      <c r="U234" s="14" t="s">
        <v>234</v>
      </c>
      <c r="V234" s="4" cm="1">
        <f t="array" ref="V234">_xll.SNL.Clients.Office.Excel.Functions.SPG(U234, "SP_TOTAL_REV", "CY2021")</f>
        <v>2764800</v>
      </c>
      <c r="W234" s="4">
        <f>_xll.SNL.Clients.Office.Excel.Functions.SPG(U234,"IQ_AVG_DILUT_SHARES_OUT","CY2021")</f>
        <v>76400000</v>
      </c>
      <c r="X234" s="5">
        <f>_xll.SNL.Clients.Office.Excel.Functions.SPG(U234, "IQ_DILUT_EPS_NORM", "CY2021")</f>
        <v>5.1180000000000003</v>
      </c>
      <c r="Y234">
        <f t="shared" si="45"/>
        <v>391015.2</v>
      </c>
      <c r="Z234">
        <f t="shared" si="46"/>
        <v>0.14142621527777779</v>
      </c>
      <c r="AA234" s="5">
        <f>_xll.SNL.Clients.Office.Excel.Functions.SPG(U234, "SP_MARKETCAP", "12/31/2021")</f>
        <v>17967.7628984</v>
      </c>
      <c r="AB234">
        <f t="shared" si="40"/>
        <v>4.2342619720341394E-4</v>
      </c>
      <c r="AC234">
        <f t="shared" si="47"/>
        <v>2.1670952772870726E-3</v>
      </c>
    </row>
    <row r="235" spans="1:29" x14ac:dyDescent="0.3">
      <c r="A235" s="14" t="s">
        <v>235</v>
      </c>
      <c r="B235" s="4" cm="1">
        <f t="array" ref="B235">_xll.SNL.Clients.Office.Excel.Functions.SPG(A235, "SP_TOTAL_REV", "CY2023")</f>
        <v>3660953</v>
      </c>
      <c r="C235" s="4">
        <f>_xll.SNL.Clients.Office.Excel.Functions.SPG(A235,"IQ_AVG_DILUT_SHARES_OUT","CY2023")</f>
        <v>83978000</v>
      </c>
      <c r="D235" s="5">
        <f>_xll.SNL.Clients.Office.Excel.Functions.SPG(A235, "IQ_DILUT_EPS_NORM", "CY2023")</f>
        <v>7.8979999999999997</v>
      </c>
      <c r="E235">
        <f t="shared" si="36"/>
        <v>663258.24399999995</v>
      </c>
      <c r="F235">
        <f t="shared" si="37"/>
        <v>0.18117092571251256</v>
      </c>
      <c r="G235" s="5">
        <f>_xll.SNL.Clients.Office.Excel.Functions.SPG(A235, "SP_MARKETCAP", "12/30/2023")</f>
        <v>46097.847195100003</v>
      </c>
      <c r="H235">
        <f t="shared" si="41"/>
        <v>1.0970883892712534E-3</v>
      </c>
      <c r="I235">
        <f t="shared" si="42"/>
        <v>8.6648040984643598E-3</v>
      </c>
      <c r="K235" s="14" t="s">
        <v>235</v>
      </c>
      <c r="L235" s="4" cm="1">
        <f t="array" ref="L235">_xll.SNL.Clients.Office.Excel.Functions.SPG(K235, "SP_TOTAL_REV", "CY2023")</f>
        <v>3660953</v>
      </c>
      <c r="M235" s="4">
        <f>_xll.SNL.Clients.Office.Excel.Functions.SPG(K235,"IQ_AVG_DILUT_SHARES_OUT","CY2023")</f>
        <v>83978000</v>
      </c>
      <c r="N235" s="5">
        <f>_xll.SNL.Clients.Office.Excel.Functions.SPG(K235, "IQ_DILUT_EPS_NORM", "CY2023")</f>
        <v>7.8979999999999997</v>
      </c>
      <c r="O235">
        <f t="shared" si="38"/>
        <v>663258.24399999995</v>
      </c>
      <c r="P235">
        <f t="shared" si="39"/>
        <v>0.18117092571251256</v>
      </c>
      <c r="Q235" s="5">
        <f>_xll.SNL.Clients.Office.Excel.Functions.SPG(K235, "SP_MARKETCAP", "12/31/2022")</f>
        <v>33786.005777719998</v>
      </c>
      <c r="R235">
        <f t="shared" si="43"/>
        <v>1.0043805155338285E-3</v>
      </c>
      <c r="S235">
        <f t="shared" si="44"/>
        <v>7.9325973116861782E-3</v>
      </c>
      <c r="U235" s="14" t="s">
        <v>235</v>
      </c>
      <c r="V235" s="4" cm="1">
        <f t="array" ref="V235">_xll.SNL.Clients.Office.Excel.Functions.SPG(U235, "SP_TOTAL_REV", "CY2021")</f>
        <v>3215360</v>
      </c>
      <c r="W235" s="4">
        <f>_xll.SNL.Clients.Office.Excel.Functions.SPG(U235,"IQ_AVG_DILUT_SHARES_OUT","CY2021")</f>
        <v>86572000</v>
      </c>
      <c r="X235" s="5">
        <f>_xll.SNL.Clients.Office.Excel.Functions.SPG(U235, "IQ_DILUT_EPS_NORM", "CY2021")</f>
        <v>6.5170000000000003</v>
      </c>
      <c r="Y235">
        <f t="shared" si="45"/>
        <v>564189.72400000005</v>
      </c>
      <c r="Z235">
        <f t="shared" si="46"/>
        <v>0.17546704692476117</v>
      </c>
      <c r="AA235" s="5">
        <f>_xll.SNL.Clients.Office.Excel.Functions.SPG(U235, "SP_MARKETCAP", "12/31/2021")</f>
        <v>55833.199123680002</v>
      </c>
      <c r="AB235">
        <f t="shared" si="40"/>
        <v>1.3157586348574325E-3</v>
      </c>
      <c r="AC235">
        <f t="shared" si="47"/>
        <v>8.5747990233658884E-3</v>
      </c>
    </row>
    <row r="236" spans="1:29" x14ac:dyDescent="0.3">
      <c r="A236" s="14" t="s">
        <v>236</v>
      </c>
      <c r="B236" s="4" cm="1">
        <f t="array" ref="B236">_xll.SNL.Clients.Office.Excel.Functions.SPG(A236, "SP_TOTAL_REV", "CY2023")</f>
        <v>16107000</v>
      </c>
      <c r="C236" s="4">
        <f>_xll.SNL.Clients.Office.Excel.Functions.SPG(A236,"IQ_AVG_DILUT_SHARES_OUT","CY2023")</f>
        <v>303600000</v>
      </c>
      <c r="D236" s="5">
        <f>_xll.SNL.Clients.Office.Excel.Functions.SPG(A236, "IQ_DILUT_EPS_NORM", "CY2023")</f>
        <v>7.8639999999999999</v>
      </c>
      <c r="E236">
        <f t="shared" si="36"/>
        <v>2387510.4</v>
      </c>
      <c r="F236">
        <f t="shared" si="37"/>
        <v>0.14822812441795491</v>
      </c>
      <c r="G236" s="5">
        <f>_xll.SNL.Clients.Office.Excel.Functions.SPG(A236, "SP_MARKETCAP", "12/30/2023")</f>
        <v>78814.047407200007</v>
      </c>
      <c r="H236">
        <f t="shared" si="41"/>
        <v>1.8757053004224505E-3</v>
      </c>
      <c r="I236">
        <f t="shared" si="42"/>
        <v>1.4750546482522151E-2</v>
      </c>
      <c r="K236" s="14" t="s">
        <v>236</v>
      </c>
      <c r="L236" s="4" cm="1">
        <f t="array" ref="L236">_xll.SNL.Clients.Office.Excel.Functions.SPG(K236, "SP_TOTAL_REV", "CY2023")</f>
        <v>16107000</v>
      </c>
      <c r="M236" s="4">
        <f>_xll.SNL.Clients.Office.Excel.Functions.SPG(K236,"IQ_AVG_DILUT_SHARES_OUT","CY2023")</f>
        <v>303600000</v>
      </c>
      <c r="N236" s="5">
        <f>_xll.SNL.Clients.Office.Excel.Functions.SPG(K236, "IQ_DILUT_EPS_NORM", "CY2023")</f>
        <v>7.8639999999999999</v>
      </c>
      <c r="O236">
        <f t="shared" si="38"/>
        <v>2387510.4</v>
      </c>
      <c r="P236">
        <f t="shared" si="39"/>
        <v>0.14822812441795491</v>
      </c>
      <c r="Q236" s="5">
        <f>_xll.SNL.Clients.Office.Excel.Functions.SPG(K236, "SP_MARKETCAP", "12/31/2022")</f>
        <v>67673.159293699995</v>
      </c>
      <c r="R236">
        <f t="shared" si="43"/>
        <v>2.0117679214993649E-3</v>
      </c>
      <c r="S236">
        <f t="shared" si="44"/>
        <v>1.5820542934671004E-2</v>
      </c>
      <c r="U236" s="14" t="s">
        <v>236</v>
      </c>
      <c r="V236" s="4" cm="1">
        <f t="array" ref="V236">_xll.SNL.Clients.Office.Excel.Functions.SPG(U236, "SP_TOTAL_REV", "CY2021")</f>
        <v>14455000</v>
      </c>
      <c r="W236" s="4">
        <f>_xll.SNL.Clients.Office.Excel.Functions.SPG(U236,"IQ_AVG_DILUT_SHARES_OUT","CY2021")</f>
        <v>316400000</v>
      </c>
      <c r="X236" s="5">
        <f>_xll.SNL.Clients.Office.Excel.Functions.SPG(U236, "IQ_DILUT_EPS_NORM", "CY2021")</f>
        <v>6.5129999999999999</v>
      </c>
      <c r="Y236">
        <f t="shared" si="45"/>
        <v>2060713.2</v>
      </c>
      <c r="Z236">
        <f t="shared" si="46"/>
        <v>0.14256058111380146</v>
      </c>
      <c r="AA236" s="5">
        <f>_xll.SNL.Clients.Office.Excel.Functions.SPG(U236, "SP_MARKETCAP", "12/31/2021")</f>
        <v>77465.762929999997</v>
      </c>
      <c r="AB236">
        <f t="shared" si="40"/>
        <v>1.8255491012646862E-3</v>
      </c>
      <c r="AC236">
        <f t="shared" si="47"/>
        <v>1.1889801296536901E-2</v>
      </c>
    </row>
    <row r="237" spans="1:29" x14ac:dyDescent="0.3">
      <c r="A237" s="14" t="s">
        <v>237</v>
      </c>
      <c r="B237" s="4" cm="1">
        <f t="array" ref="B237">_xll.SNL.Clients.Office.Excel.Functions.SPG(A237, "SP_TOTAL_REV", "CY2023")</f>
        <v>3695649</v>
      </c>
      <c r="C237" s="4">
        <f>_xll.SNL.Clients.Office.Excel.Functions.SPG(A237,"IQ_AVG_DILUT_SHARES_OUT","CY2023")</f>
        <v>225928000</v>
      </c>
      <c r="D237" s="5">
        <f>_xll.SNL.Clients.Office.Excel.Functions.SPG(A237, "IQ_DILUT_EPS_NORM", "CY2023")</f>
        <v>2.2669999999999999</v>
      </c>
      <c r="E237">
        <f t="shared" si="36"/>
        <v>512178.77600000001</v>
      </c>
      <c r="F237">
        <f t="shared" si="37"/>
        <v>0.13858967017701085</v>
      </c>
      <c r="G237" s="5">
        <f>_xll.SNL.Clients.Office.Excel.Functions.SPG(A237, "SP_MARKETCAP", "12/30/2023")</f>
        <v>14071.819054019999</v>
      </c>
      <c r="H237">
        <f t="shared" si="41"/>
        <v>3.3489696893551093E-4</v>
      </c>
      <c r="I237">
        <f t="shared" si="42"/>
        <v>7.5921142857680326E-4</v>
      </c>
      <c r="K237" s="14" t="s">
        <v>237</v>
      </c>
      <c r="L237" s="4" cm="1">
        <f t="array" ref="L237">_xll.SNL.Clients.Office.Excel.Functions.SPG(K237, "SP_TOTAL_REV", "CY2023")</f>
        <v>3695649</v>
      </c>
      <c r="M237" s="4">
        <f>_xll.SNL.Clients.Office.Excel.Functions.SPG(K237,"IQ_AVG_DILUT_SHARES_OUT","CY2023")</f>
        <v>225928000</v>
      </c>
      <c r="N237" s="5">
        <f>_xll.SNL.Clients.Office.Excel.Functions.SPG(K237, "IQ_DILUT_EPS_NORM", "CY2023")</f>
        <v>2.2669999999999999</v>
      </c>
      <c r="O237">
        <f t="shared" si="38"/>
        <v>512178.77600000001</v>
      </c>
      <c r="P237">
        <f t="shared" si="39"/>
        <v>0.13858967017701085</v>
      </c>
      <c r="Q237" s="5">
        <f>_xll.SNL.Clients.Office.Excel.Functions.SPG(K237, "SP_MARKETCAP", "12/31/2022")</f>
        <v>17869.229589760002</v>
      </c>
      <c r="R237">
        <f t="shared" si="43"/>
        <v>5.312112401102731E-4</v>
      </c>
      <c r="S237">
        <f t="shared" si="44"/>
        <v>1.204255881329989E-3</v>
      </c>
      <c r="U237" s="14" t="s">
        <v>237</v>
      </c>
      <c r="V237" s="4" cm="1">
        <f t="array" ref="V237">_xll.SNL.Clients.Office.Excel.Functions.SPG(U237, "SP_TOTAL_REV", "CY2021")</f>
        <v>2986267</v>
      </c>
      <c r="W237" s="4">
        <f>_xll.SNL.Clients.Office.Excel.Functions.SPG(U237,"IQ_AVG_DILUT_SHARES_OUT","CY2021")</f>
        <v>222074000</v>
      </c>
      <c r="X237" s="5">
        <f>_xll.SNL.Clients.Office.Excel.Functions.SPG(U237, "IQ_DILUT_EPS_NORM", "CY2021")</f>
        <v>1.7150000000000001</v>
      </c>
      <c r="Y237">
        <f t="shared" si="45"/>
        <v>380856.91</v>
      </c>
      <c r="Z237">
        <f t="shared" si="46"/>
        <v>0.12753612118407362</v>
      </c>
      <c r="AA237" s="5">
        <f>_xll.SNL.Clients.Office.Excel.Functions.SPG(U237, "SP_MARKETCAP", "12/31/2021")</f>
        <v>16213.371361199999</v>
      </c>
      <c r="AB237">
        <f t="shared" si="40"/>
        <v>3.8208241160233626E-4</v>
      </c>
      <c r="AC237">
        <f t="shared" si="47"/>
        <v>6.552713358980067E-4</v>
      </c>
    </row>
    <row r="238" spans="1:29" x14ac:dyDescent="0.3">
      <c r="A238" s="14" t="s">
        <v>238</v>
      </c>
      <c r="B238" s="4" cm="1">
        <f t="array" ref="B238">_xll.SNL.Clients.Office.Excel.Functions.SPG(A238, "SP_TOTAL_REV", "CY2023")</f>
        <v>6876100</v>
      </c>
      <c r="C238" s="4">
        <f>_xll.SNL.Clients.Office.Excel.Functions.SPG(A238,"IQ_AVG_DILUT_SHARES_OUT","CY2023")</f>
        <v>409000000</v>
      </c>
      <c r="D238" s="5">
        <f>_xll.SNL.Clients.Office.Excel.Functions.SPG(A238, "IQ_DILUT_EPS_NORM", "CY2023")</f>
        <v>1.6819999999999999</v>
      </c>
      <c r="E238">
        <f t="shared" si="36"/>
        <v>687938</v>
      </c>
      <c r="F238">
        <f t="shared" si="37"/>
        <v>0.1000477014586757</v>
      </c>
      <c r="G238" s="5">
        <f>_xll.SNL.Clients.Office.Excel.Functions.SPG(A238, "SP_MARKETCAP", "12/30/2023")</f>
        <v>31306.99812384</v>
      </c>
      <c r="H238">
        <f t="shared" si="41"/>
        <v>7.4507913567496632E-4</v>
      </c>
      <c r="I238">
        <f t="shared" si="42"/>
        <v>1.2532231062052934E-3</v>
      </c>
      <c r="K238" s="14" t="s">
        <v>238</v>
      </c>
      <c r="L238" s="4" cm="1">
        <f t="array" ref="L238">_xll.SNL.Clients.Office.Excel.Functions.SPG(K238, "SP_TOTAL_REV", "CY2023")</f>
        <v>6876100</v>
      </c>
      <c r="M238" s="4">
        <f>_xll.SNL.Clients.Office.Excel.Functions.SPG(K238,"IQ_AVG_DILUT_SHARES_OUT","CY2023")</f>
        <v>409000000</v>
      </c>
      <c r="N238" s="5">
        <f>_xll.SNL.Clients.Office.Excel.Functions.SPG(K238, "IQ_DILUT_EPS_NORM", "CY2023")</f>
        <v>1.6819999999999999</v>
      </c>
      <c r="O238">
        <f t="shared" si="38"/>
        <v>687938</v>
      </c>
      <c r="P238">
        <f t="shared" si="39"/>
        <v>0.1000477014586757</v>
      </c>
      <c r="Q238" s="5">
        <f>_xll.SNL.Clients.Office.Excel.Functions.SPG(K238, "SP_MARKETCAP", "12/31/2022")</f>
        <v>21157.37007175</v>
      </c>
      <c r="R238">
        <f t="shared" si="43"/>
        <v>6.2896012034714948E-4</v>
      </c>
      <c r="S238">
        <f t="shared" si="44"/>
        <v>1.0579109224239053E-3</v>
      </c>
      <c r="U238" s="14" t="s">
        <v>238</v>
      </c>
      <c r="V238" s="4" cm="1">
        <f t="array" ref="V238">_xll.SNL.Clients.Office.Excel.Functions.SPG(U238, "SP_TOTAL_REV", "CY2021")</f>
        <v>5152400</v>
      </c>
      <c r="W238" s="4">
        <f>_xll.SNL.Clients.Office.Excel.Functions.SPG(U238,"IQ_AVG_DILUT_SHARES_OUT","CY2021")</f>
        <v>421200000</v>
      </c>
      <c r="X238" s="5">
        <f>_xll.SNL.Clients.Office.Excel.Functions.SPG(U238, "IQ_DILUT_EPS_NORM", "CY2021")</f>
        <v>0.80900000000000005</v>
      </c>
      <c r="Y238">
        <f t="shared" si="45"/>
        <v>340750.8</v>
      </c>
      <c r="Z238">
        <f t="shared" si="46"/>
        <v>6.6134383976399341E-2</v>
      </c>
      <c r="AA238" s="5">
        <f>_xll.SNL.Clients.Office.Excel.Functions.SPG(U238, "SP_MARKETCAP", "12/31/2021")</f>
        <v>25217.260748749999</v>
      </c>
      <c r="AB238">
        <f t="shared" si="40"/>
        <v>5.942670149371213E-4</v>
      </c>
      <c r="AC238">
        <f t="shared" si="47"/>
        <v>4.8076201508413119E-4</v>
      </c>
    </row>
    <row r="239" spans="1:29" x14ac:dyDescent="0.3">
      <c r="A239" s="14" t="s">
        <v>239</v>
      </c>
      <c r="B239" s="4" cm="1">
        <f t="array" ref="B239">_xll.SNL.Clients.Office.Excel.Functions.SPG(A239, "SP_TOTAL_REV", "CY2023")</f>
        <v>1697100</v>
      </c>
      <c r="C239" s="4">
        <f>_xll.SNL.Clients.Office.Excel.Functions.SPG(A239,"IQ_AVG_DILUT_SHARES_OUT","CY2023")</f>
        <v>73633000</v>
      </c>
      <c r="D239" s="5">
        <f>_xll.SNL.Clients.Office.Excel.Functions.SPG(A239, "IQ_DILUT_EPS_NORM", "CY2023")</f>
        <v>1.7090000000000001</v>
      </c>
      <c r="E239">
        <f t="shared" si="36"/>
        <v>125838.79700000001</v>
      </c>
      <c r="F239">
        <f t="shared" si="37"/>
        <v>7.4149311767132173E-2</v>
      </c>
      <c r="G239" s="5">
        <f>_xll.SNL.Clients.Office.Excel.Functions.SPG(A239, "SP_MARKETCAP", "12/30/2023")</f>
        <v>15151.196770619999</v>
      </c>
      <c r="H239">
        <f t="shared" si="41"/>
        <v>3.6058521323698993E-4</v>
      </c>
      <c r="I239">
        <f t="shared" si="42"/>
        <v>6.1624012942201585E-4</v>
      </c>
      <c r="K239" s="14" t="s">
        <v>239</v>
      </c>
      <c r="L239" s="4" cm="1">
        <f t="array" ref="L239">_xll.SNL.Clients.Office.Excel.Functions.SPG(K239, "SP_TOTAL_REV", "CY2023")</f>
        <v>1697100</v>
      </c>
      <c r="M239" s="4">
        <f>_xll.SNL.Clients.Office.Excel.Functions.SPG(K239,"IQ_AVG_DILUT_SHARES_OUT","CY2023")</f>
        <v>73633000</v>
      </c>
      <c r="N239" s="5">
        <f>_xll.SNL.Clients.Office.Excel.Functions.SPG(K239, "IQ_DILUT_EPS_NORM", "CY2023")</f>
        <v>1.7090000000000001</v>
      </c>
      <c r="O239">
        <f t="shared" si="38"/>
        <v>125838.79700000001</v>
      </c>
      <c r="P239">
        <f t="shared" si="39"/>
        <v>7.4149311767132173E-2</v>
      </c>
      <c r="Q239" s="5">
        <f>_xll.SNL.Clients.Office.Excel.Functions.SPG(K239, "SP_MARKETCAP", "12/31/2022")</f>
        <v>20445.003676169999</v>
      </c>
      <c r="R239">
        <f t="shared" si="43"/>
        <v>6.0778310012318923E-4</v>
      </c>
      <c r="S239">
        <f t="shared" si="44"/>
        <v>1.0387013181105305E-3</v>
      </c>
      <c r="U239" s="14" t="s">
        <v>239</v>
      </c>
      <c r="V239" s="4" cm="1">
        <f t="array" ref="V239">_xll.SNL.Clients.Office.Excel.Functions.SPG(U239, "SP_TOTAL_REV", "CY2021")</f>
        <v>1098800</v>
      </c>
      <c r="W239" s="4">
        <f>_xll.SNL.Clients.Office.Excel.Functions.SPG(U239,"IQ_AVG_DILUT_SHARES_OUT","CY2021")</f>
        <v>68579000</v>
      </c>
      <c r="X239" s="5">
        <f>_xll.SNL.Clients.Office.Excel.Functions.SPG(U239, "IQ_DILUT_EPS_NORM", "CY2021")</f>
        <v>0.57299999999999995</v>
      </c>
      <c r="Y239">
        <f t="shared" si="45"/>
        <v>39295.767</v>
      </c>
      <c r="Z239">
        <f t="shared" si="46"/>
        <v>3.5762438114306516E-2</v>
      </c>
      <c r="AA239" s="5">
        <f>_xll.SNL.Clients.Office.Excel.Functions.SPG(U239, "SP_MARKETCAP", "12/31/2021")</f>
        <v>18350.125786019998</v>
      </c>
      <c r="AB239">
        <f t="shared" si="40"/>
        <v>4.3243691625464704E-4</v>
      </c>
      <c r="AC239">
        <f t="shared" si="47"/>
        <v>2.4778635301391275E-4</v>
      </c>
    </row>
    <row r="240" spans="1:29" x14ac:dyDescent="0.3">
      <c r="A240" s="14" t="s">
        <v>240</v>
      </c>
      <c r="B240" s="4" cm="1">
        <f t="array" ref="B240">_xll.SNL.Clients.Office.Excel.Functions.SPG(A240, "SP_TOTAL_REV", "CY2023")</f>
        <v>54228000</v>
      </c>
      <c r="C240" s="4">
        <f>_xll.SNL.Clients.Office.Excel.Functions.SPG(A240,"IQ_AVG_DILUT_SHARES_OUT","CY2023")</f>
        <v>4212000000</v>
      </c>
      <c r="D240" s="5">
        <f>_xll.SNL.Clients.Office.Excel.Functions.SPG(A240, "IQ_DILUT_EPS_NORM", "CY2023")</f>
        <v>0.28499999999999998</v>
      </c>
      <c r="E240">
        <f t="shared" si="36"/>
        <v>1200420</v>
      </c>
      <c r="F240">
        <f t="shared" si="37"/>
        <v>2.2136534631555654E-2</v>
      </c>
      <c r="G240" s="5">
        <f>_xll.SNL.Clients.Office.Excel.Functions.SPG(A240, "SP_MARKETCAP", "12/30/2023")</f>
        <v>211854</v>
      </c>
      <c r="H240">
        <f t="shared" si="41"/>
        <v>5.0419396514763412E-3</v>
      </c>
      <c r="I240">
        <f t="shared" si="42"/>
        <v>1.4369528006707571E-3</v>
      </c>
      <c r="K240" s="14" t="s">
        <v>240</v>
      </c>
      <c r="L240" s="4" cm="1">
        <f t="array" ref="L240">_xll.SNL.Clients.Office.Excel.Functions.SPG(K240, "SP_TOTAL_REV", "CY2023")</f>
        <v>54228000</v>
      </c>
      <c r="M240" s="4">
        <f>_xll.SNL.Clients.Office.Excel.Functions.SPG(K240,"IQ_AVG_DILUT_SHARES_OUT","CY2023")</f>
        <v>4212000000</v>
      </c>
      <c r="N240" s="5">
        <f>_xll.SNL.Clients.Office.Excel.Functions.SPG(K240, "IQ_DILUT_EPS_NORM", "CY2023")</f>
        <v>0.28499999999999998</v>
      </c>
      <c r="O240">
        <f t="shared" si="38"/>
        <v>1200420</v>
      </c>
      <c r="P240">
        <f t="shared" si="39"/>
        <v>2.2136534631555654E-2</v>
      </c>
      <c r="Q240" s="5">
        <f>_xll.SNL.Clients.Office.Excel.Functions.SPG(K240, "SP_MARKETCAP", "12/31/2022")</f>
        <v>109076.61</v>
      </c>
      <c r="R240">
        <f t="shared" si="43"/>
        <v>3.2425976158663725E-3</v>
      </c>
      <c r="S240">
        <f t="shared" si="44"/>
        <v>9.2414032052191614E-4</v>
      </c>
      <c r="U240" s="14" t="s">
        <v>240</v>
      </c>
      <c r="V240" s="4" cm="1">
        <f t="array" ref="V240">_xll.SNL.Clients.Office.Excel.Functions.SPG(U240, "SP_TOTAL_REV", "CY2021")</f>
        <v>79024000</v>
      </c>
      <c r="W240" s="4">
        <f>_xll.SNL.Clients.Office.Excel.Functions.SPG(U240,"IQ_AVG_DILUT_SHARES_OUT","CY2021")</f>
        <v>4090000000</v>
      </c>
      <c r="X240" s="5">
        <f>_xll.SNL.Clients.Office.Excel.Functions.SPG(U240, "IQ_DILUT_EPS_NORM", "CY2021")</f>
        <v>3.3010000000000002</v>
      </c>
      <c r="Y240">
        <f t="shared" si="45"/>
        <v>13501090</v>
      </c>
      <c r="Z240">
        <f t="shared" si="46"/>
        <v>0.17084797023689005</v>
      </c>
      <c r="AA240" s="5">
        <f>_xll.SNL.Clients.Office.Excel.Functions.SPG(U240, "SP_MARKETCAP", "12/31/2021")</f>
        <v>209450.5</v>
      </c>
      <c r="AB240">
        <f t="shared" si="40"/>
        <v>4.9358859652612105E-3</v>
      </c>
      <c r="AC240">
        <f t="shared" si="47"/>
        <v>1.6293359571327257E-2</v>
      </c>
    </row>
    <row r="241" spans="1:29" x14ac:dyDescent="0.3">
      <c r="A241" s="14" t="s">
        <v>241</v>
      </c>
      <c r="B241" s="4" cm="1">
        <f t="array" ref="B241">_xll.SNL.Clients.Office.Excel.Functions.SPG(A241, "SP_TOTAL_REV", "CY2023")</f>
        <v>7988000</v>
      </c>
      <c r="C241" s="4">
        <f>_xll.SNL.Clients.Office.Excel.Functions.SPG(A241,"IQ_AVG_DILUT_SHARES_OUT","CY2023")</f>
        <v>565000000</v>
      </c>
      <c r="D241" s="5">
        <f>_xll.SNL.Clients.Office.Excel.Functions.SPG(A241, "IQ_DILUT_EPS_NORM", "CY2023")</f>
        <v>3.5630000000000002</v>
      </c>
      <c r="E241">
        <f t="shared" si="36"/>
        <v>2013095</v>
      </c>
      <c r="F241">
        <f t="shared" si="37"/>
        <v>0.25201489734601901</v>
      </c>
      <c r="G241" s="5">
        <f>_xll.SNL.Clients.Office.Excel.Functions.SPG(A241, "SP_MARKETCAP", "12/30/2023")</f>
        <v>73508.696447580005</v>
      </c>
      <c r="H241">
        <f t="shared" si="41"/>
        <v>1.7494425941799148E-3</v>
      </c>
      <c r="I241">
        <f t="shared" si="42"/>
        <v>6.2332639630630366E-3</v>
      </c>
      <c r="K241" s="14" t="s">
        <v>241</v>
      </c>
      <c r="L241" s="4" cm="1">
        <f t="array" ref="L241">_xll.SNL.Clients.Office.Excel.Functions.SPG(K241, "SP_TOTAL_REV", "CY2023")</f>
        <v>7988000</v>
      </c>
      <c r="M241" s="4">
        <f>_xll.SNL.Clients.Office.Excel.Functions.SPG(K241,"IQ_AVG_DILUT_SHARES_OUT","CY2023")</f>
        <v>565000000</v>
      </c>
      <c r="N241" s="5">
        <f>_xll.SNL.Clients.Office.Excel.Functions.SPG(K241, "IQ_DILUT_EPS_NORM", "CY2023")</f>
        <v>3.5630000000000002</v>
      </c>
      <c r="O241">
        <f t="shared" si="38"/>
        <v>2013095</v>
      </c>
      <c r="P241">
        <f t="shared" si="39"/>
        <v>0.25201489734601901</v>
      </c>
      <c r="Q241" s="5">
        <f>_xll.SNL.Clients.Office.Excel.Functions.SPG(K241, "SP_MARKETCAP", "12/31/2022")</f>
        <v>57301.811208749998</v>
      </c>
      <c r="R241">
        <f t="shared" si="43"/>
        <v>1.7034515136683998E-3</v>
      </c>
      <c r="S241">
        <f t="shared" si="44"/>
        <v>6.0693977432005088E-3</v>
      </c>
      <c r="U241" s="14" t="s">
        <v>241</v>
      </c>
      <c r="V241" s="4" cm="1">
        <f t="array" ref="V241">_xll.SNL.Clients.Office.Excel.Functions.SPG(U241, "SP_TOTAL_REV", "CY2021")</f>
        <v>7146000</v>
      </c>
      <c r="W241" s="4">
        <f>_xll.SNL.Clients.Office.Excel.Functions.SPG(U241,"IQ_AVG_DILUT_SHARES_OUT","CY2021")</f>
        <v>565000000</v>
      </c>
      <c r="X241" s="5">
        <f>_xll.SNL.Clients.Office.Excel.Functions.SPG(U241, "IQ_DILUT_EPS_NORM", "CY2021")</f>
        <v>6.3959999999999999</v>
      </c>
      <c r="Y241">
        <f t="shared" si="45"/>
        <v>3613740</v>
      </c>
      <c r="Z241">
        <f t="shared" si="46"/>
        <v>0.50570109151973131</v>
      </c>
      <c r="AA241" s="5">
        <f>_xll.SNL.Clients.Office.Excel.Functions.SPG(U241, "SP_MARKETCAP", "12/31/2021")</f>
        <v>77056.811034719998</v>
      </c>
      <c r="AB241">
        <f t="shared" si="40"/>
        <v>1.8159117887713786E-3</v>
      </c>
      <c r="AC241">
        <f t="shared" si="47"/>
        <v>1.1614571800981738E-2</v>
      </c>
    </row>
    <row r="242" spans="1:29" x14ac:dyDescent="0.3">
      <c r="A242" s="14" t="s">
        <v>242</v>
      </c>
      <c r="B242" s="4" cm="1">
        <f t="array" ref="B242">_xll.SNL.Clients.Office.Excel.Functions.SPG(A242, "SP_TOTAL_REV", "CY2023")</f>
        <v>61860000</v>
      </c>
      <c r="C242" s="4">
        <f>_xll.SNL.Clients.Office.Excel.Functions.SPG(A242,"IQ_AVG_DILUT_SHARES_OUT","CY2023")</f>
        <v>922073828</v>
      </c>
      <c r="D242" s="5">
        <f>_xll.SNL.Clients.Office.Excel.Functions.SPG(A242, "IQ_DILUT_EPS_NORM", "CY2023")</f>
        <v>6.1529999999999996</v>
      </c>
      <c r="E242">
        <f t="shared" si="36"/>
        <v>5673520.2636839999</v>
      </c>
      <c r="F242">
        <f t="shared" si="37"/>
        <v>9.1715490845198838E-2</v>
      </c>
      <c r="G242" s="5">
        <f>_xll.SNL.Clients.Office.Excel.Functions.SPG(A242, "SP_MARKETCAP", "12/30/2023")</f>
        <v>149340.54392254999</v>
      </c>
      <c r="H242">
        <f t="shared" si="41"/>
        <v>3.5541741481215786E-3</v>
      </c>
      <c r="I242">
        <f t="shared" si="42"/>
        <v>2.1868833533392071E-2</v>
      </c>
      <c r="K242" s="14" t="s">
        <v>242</v>
      </c>
      <c r="L242" s="4" cm="1">
        <f t="array" ref="L242">_xll.SNL.Clients.Office.Excel.Functions.SPG(K242, "SP_TOTAL_REV", "CY2023")</f>
        <v>61860000</v>
      </c>
      <c r="M242" s="4">
        <f>_xll.SNL.Clients.Office.Excel.Functions.SPG(K242,"IQ_AVG_DILUT_SHARES_OUT","CY2023")</f>
        <v>922073828</v>
      </c>
      <c r="N242" s="5">
        <f>_xll.SNL.Clients.Office.Excel.Functions.SPG(K242, "IQ_DILUT_EPS_NORM", "CY2023")</f>
        <v>6.1529999999999996</v>
      </c>
      <c r="O242">
        <f t="shared" si="38"/>
        <v>5673520.2636839999</v>
      </c>
      <c r="P242">
        <f t="shared" si="39"/>
        <v>9.1715490845198838E-2</v>
      </c>
      <c r="Q242" s="5">
        <f>_xll.SNL.Clients.Office.Excel.Functions.SPG(K242, "SP_MARKETCAP", "12/31/2022")</f>
        <v>127382.36328306999</v>
      </c>
      <c r="R242">
        <f t="shared" si="43"/>
        <v>3.7867857048830807E-3</v>
      </c>
      <c r="S242">
        <f t="shared" si="44"/>
        <v>2.3300092442145592E-2</v>
      </c>
      <c r="U242" s="14" t="s">
        <v>242</v>
      </c>
      <c r="V242" s="4" cm="1">
        <f t="array" ref="V242">_xll.SNL.Clients.Office.Excel.Functions.SPG(U242, "SP_TOTAL_REV", "CY2021")</f>
        <v>57351000</v>
      </c>
      <c r="W242" s="4">
        <f>_xll.SNL.Clients.Office.Excel.Functions.SPG(U242,"IQ_AVG_DILUT_SHARES_OUT","CY2021")</f>
        <v>904641001</v>
      </c>
      <c r="X242" s="5">
        <f>_xll.SNL.Clients.Office.Excel.Functions.SPG(U242, "IQ_DILUT_EPS_NORM", "CY2021")</f>
        <v>3.25</v>
      </c>
      <c r="Y242">
        <f t="shared" si="45"/>
        <v>2940083.2532500001</v>
      </c>
      <c r="Z242">
        <f t="shared" si="46"/>
        <v>5.1264725170441665E-2</v>
      </c>
      <c r="AA242" s="5">
        <f>_xll.SNL.Clients.Office.Excel.Functions.SPG(U242, "SP_MARKETCAP", "12/31/2021")</f>
        <v>119866.334781</v>
      </c>
      <c r="AB242">
        <f t="shared" si="40"/>
        <v>2.8247560142030674E-3</v>
      </c>
      <c r="AC242">
        <f t="shared" si="47"/>
        <v>9.1804570461599695E-3</v>
      </c>
    </row>
    <row r="243" spans="1:29" x14ac:dyDescent="0.3">
      <c r="A243" s="14" t="s">
        <v>243</v>
      </c>
      <c r="B243" s="4" cm="1">
        <f t="array" ref="B243">_xll.SNL.Clients.Office.Excel.Functions.SPG(A243, "SP_TOTAL_REV", "CY2023")</f>
        <v>11479000</v>
      </c>
      <c r="C243" s="4">
        <f>_xll.SNL.Clients.Office.Excel.Functions.SPG(A243,"IQ_AVG_DILUT_SHARES_OUT","CY2023")</f>
        <v>255000000</v>
      </c>
      <c r="D243" s="5">
        <f>_xll.SNL.Clients.Office.Excel.Functions.SPG(A243, "IQ_DILUT_EPS_NORM", "CY2023")</f>
        <v>0.41799999999999998</v>
      </c>
      <c r="E243">
        <f t="shared" si="36"/>
        <v>106590</v>
      </c>
      <c r="F243">
        <f t="shared" si="37"/>
        <v>9.2856520602839967E-3</v>
      </c>
      <c r="G243" s="5">
        <f>_xll.SNL.Clients.Office.Excel.Functions.SPG(A243, "SP_MARKETCAP", "12/30/2023")</f>
        <v>20669.951479980002</v>
      </c>
      <c r="H243">
        <f t="shared" si="41"/>
        <v>4.9192674181749345E-4</v>
      </c>
      <c r="I243">
        <f t="shared" si="42"/>
        <v>2.0562537807971226E-4</v>
      </c>
      <c r="K243" s="14" t="s">
        <v>243</v>
      </c>
      <c r="L243" s="4" cm="1">
        <f t="array" ref="L243">_xll.SNL.Clients.Office.Excel.Functions.SPG(K243, "SP_TOTAL_REV", "CY2023")</f>
        <v>11479000</v>
      </c>
      <c r="M243" s="4">
        <f>_xll.SNL.Clients.Office.Excel.Functions.SPG(K243,"IQ_AVG_DILUT_SHARES_OUT","CY2023")</f>
        <v>255000000</v>
      </c>
      <c r="N243" s="5">
        <f>_xll.SNL.Clients.Office.Excel.Functions.SPG(K243, "IQ_DILUT_EPS_NORM", "CY2023")</f>
        <v>0.41799999999999998</v>
      </c>
      <c r="O243">
        <f t="shared" si="38"/>
        <v>106590</v>
      </c>
      <c r="P243">
        <f t="shared" si="39"/>
        <v>9.2856520602839967E-3</v>
      </c>
      <c r="Q243" s="5">
        <f>_xll.SNL.Clients.Office.Excel.Functions.SPG(K243, "SP_MARKETCAP", "12/31/2022")</f>
        <v>26730.242604520001</v>
      </c>
      <c r="R243">
        <f t="shared" si="43"/>
        <v>7.946288479349174E-4</v>
      </c>
      <c r="S243">
        <f t="shared" si="44"/>
        <v>3.3215485843679548E-4</v>
      </c>
      <c r="U243" s="14" t="s">
        <v>243</v>
      </c>
      <c r="V243" s="4" cm="1">
        <f t="array" ref="V243">_xll.SNL.Clients.Office.Excel.Functions.SPG(U243, "SP_TOTAL_REV", "CY2021")</f>
        <v>11656000</v>
      </c>
      <c r="W243" s="4">
        <f>_xll.SNL.Clients.Office.Excel.Functions.SPG(U243,"IQ_AVG_DILUT_SHARES_OUT","CY2021")</f>
        <v>243000000</v>
      </c>
      <c r="X243" s="5">
        <f>_xll.SNL.Clients.Office.Excel.Functions.SPG(U243, "IQ_DILUT_EPS_NORM", "CY2021")</f>
        <v>0.94299999999999995</v>
      </c>
      <c r="Y243">
        <f t="shared" si="45"/>
        <v>229149</v>
      </c>
      <c r="Z243">
        <f t="shared" si="46"/>
        <v>1.9659317089910776E-2</v>
      </c>
      <c r="AA243" s="5">
        <f>_xll.SNL.Clients.Office.Excel.Functions.SPG(U243, "SP_MARKETCAP", "12/31/2021")</f>
        <v>38347.504646100002</v>
      </c>
      <c r="AB243">
        <f t="shared" si="40"/>
        <v>9.0369280562936855E-4</v>
      </c>
      <c r="AC243">
        <f t="shared" si="47"/>
        <v>8.5218231570849444E-4</v>
      </c>
    </row>
    <row r="244" spans="1:29" x14ac:dyDescent="0.3">
      <c r="A244" s="14" t="s">
        <v>244</v>
      </c>
      <c r="B244" s="4" cm="1">
        <f t="array" ref="B244">_xll.SNL.Clients.Office.Excel.Functions.SPG(A244, "SP_TOTAL_REV", "CY2023")</f>
        <v>18916000</v>
      </c>
      <c r="C244" s="4">
        <f>_xll.SNL.Clients.Office.Excel.Functions.SPG(A244,"IQ_AVG_DILUT_SHARES_OUT","CY2023")</f>
        <v>349100000</v>
      </c>
      <c r="D244" s="5">
        <f>_xll.SNL.Clients.Office.Excel.Functions.SPG(A244, "IQ_DILUT_EPS_NORM", "CY2023")</f>
        <v>1.6439999999999999</v>
      </c>
      <c r="E244">
        <f t="shared" si="36"/>
        <v>573920.4</v>
      </c>
      <c r="F244">
        <f t="shared" si="37"/>
        <v>3.034047367308099E-2</v>
      </c>
      <c r="G244" s="5">
        <f>_xll.SNL.Clients.Office.Excel.Functions.SPG(A244, "SP_MARKETCAP", "12/30/2023")</f>
        <v>12508.525864949999</v>
      </c>
      <c r="H244">
        <f t="shared" si="41"/>
        <v>2.9769196021792746E-4</v>
      </c>
      <c r="I244">
        <f t="shared" si="42"/>
        <v>4.8940558259827273E-4</v>
      </c>
      <c r="K244" s="14" t="s">
        <v>244</v>
      </c>
      <c r="L244" s="4" cm="1">
        <f t="array" ref="L244">_xll.SNL.Clients.Office.Excel.Functions.SPG(K244, "SP_TOTAL_REV", "CY2023")</f>
        <v>18916000</v>
      </c>
      <c r="M244" s="4">
        <f>_xll.SNL.Clients.Office.Excel.Functions.SPG(K244,"IQ_AVG_DILUT_SHARES_OUT","CY2023")</f>
        <v>349100000</v>
      </c>
      <c r="N244" s="5">
        <f>_xll.SNL.Clients.Office.Excel.Functions.SPG(K244, "IQ_DILUT_EPS_NORM", "CY2023")</f>
        <v>1.6439999999999999</v>
      </c>
      <c r="O244">
        <f t="shared" si="38"/>
        <v>573920.4</v>
      </c>
      <c r="P244">
        <f t="shared" si="39"/>
        <v>3.034047367308099E-2</v>
      </c>
      <c r="Q244" s="5">
        <f>_xll.SNL.Clients.Office.Excel.Functions.SPG(K244, "SP_MARKETCAP", "12/31/2022")</f>
        <v>12316.852411669999</v>
      </c>
      <c r="R244">
        <f t="shared" si="43"/>
        <v>3.6615179244256968E-4</v>
      </c>
      <c r="S244">
        <f t="shared" si="44"/>
        <v>6.0195354677558457E-4</v>
      </c>
      <c r="U244" s="14" t="s">
        <v>244</v>
      </c>
      <c r="V244" s="4" cm="1">
        <f t="array" ref="V244">_xll.SNL.Clients.Office.Excel.Functions.SPG(U244, "SP_TOTAL_REV", "CY2021")</f>
        <v>19363000</v>
      </c>
      <c r="W244" s="4">
        <f>_xll.SNL.Clients.Office.Excel.Functions.SPG(U244,"IQ_AVG_DILUT_SHARES_OUT","CY2021")</f>
        <v>392400000</v>
      </c>
      <c r="X244" s="5">
        <f>_xll.SNL.Clients.Office.Excel.Functions.SPG(U244, "IQ_DILUT_EPS_NORM", "CY2021")</f>
        <v>2.1150000000000002</v>
      </c>
      <c r="Y244">
        <f t="shared" si="45"/>
        <v>829926.00000000012</v>
      </c>
      <c r="Z244">
        <f t="shared" si="46"/>
        <v>4.2861436760832525E-2</v>
      </c>
      <c r="AA244" s="5">
        <f>_xll.SNL.Clients.Office.Excel.Functions.SPG(U244, "SP_MARKETCAP", "12/31/2021")</f>
        <v>18193.623679619999</v>
      </c>
      <c r="AB244">
        <f t="shared" si="40"/>
        <v>4.2874880593496016E-4</v>
      </c>
      <c r="AC244">
        <f t="shared" si="47"/>
        <v>9.068037245524408E-4</v>
      </c>
    </row>
    <row r="245" spans="1:29" x14ac:dyDescent="0.3">
      <c r="A245" s="14" t="s">
        <v>245</v>
      </c>
      <c r="B245" s="4" cm="1">
        <f t="array" ref="B245">_xll.SNL.Clients.Office.Excel.Functions.SPG(A245, "SP_TOTAL_REV", "CY2023")</f>
        <v>15094000</v>
      </c>
      <c r="C245" s="4">
        <f>_xll.SNL.Clients.Office.Excel.Functions.SPG(A245,"IQ_AVG_DILUT_SHARES_OUT","CY2023")</f>
        <v>283500000</v>
      </c>
      <c r="D245" s="5">
        <f>_xll.SNL.Clients.Office.Excel.Functions.SPG(A245, "IQ_DILUT_EPS_NORM", "CY2023")</f>
        <v>7.3789999999999996</v>
      </c>
      <c r="E245">
        <f t="shared" si="36"/>
        <v>2091946.4999999998</v>
      </c>
      <c r="F245">
        <f t="shared" si="37"/>
        <v>0.13859457400291506</v>
      </c>
      <c r="G245" s="5">
        <f>_xll.SNL.Clients.Office.Excel.Functions.SPG(A245, "SP_MARKETCAP", "12/30/2023")</f>
        <v>174968.39808000001</v>
      </c>
      <c r="H245">
        <f t="shared" si="41"/>
        <v>4.1640946313727806E-3</v>
      </c>
      <c r="I245">
        <f t="shared" si="42"/>
        <v>3.0726854284899748E-2</v>
      </c>
      <c r="K245" s="14" t="s">
        <v>245</v>
      </c>
      <c r="L245" s="4" cm="1">
        <f t="array" ref="L245">_xll.SNL.Clients.Office.Excel.Functions.SPG(K245, "SP_TOTAL_REV", "CY2023")</f>
        <v>15094000</v>
      </c>
      <c r="M245" s="4">
        <f>_xll.SNL.Clients.Office.Excel.Functions.SPG(K245,"IQ_AVG_DILUT_SHARES_OUT","CY2023")</f>
        <v>283500000</v>
      </c>
      <c r="N245" s="5">
        <f>_xll.SNL.Clients.Office.Excel.Functions.SPG(K245, "IQ_DILUT_EPS_NORM", "CY2023")</f>
        <v>7.3789999999999996</v>
      </c>
      <c r="O245">
        <f t="shared" si="38"/>
        <v>2091946.4999999998</v>
      </c>
      <c r="P245">
        <f t="shared" si="39"/>
        <v>0.13859457400291506</v>
      </c>
      <c r="Q245" s="5">
        <f>_xll.SNL.Clients.Office.Excel.Functions.SPG(K245, "SP_MARKETCAP", "12/31/2022")</f>
        <v>109341.764727</v>
      </c>
      <c r="R245">
        <f t="shared" si="43"/>
        <v>3.2504800581755521E-3</v>
      </c>
      <c r="S245">
        <f t="shared" si="44"/>
        <v>2.3985292349277397E-2</v>
      </c>
      <c r="U245" s="14" t="s">
        <v>245</v>
      </c>
      <c r="V245" s="4" cm="1">
        <f t="array" ref="V245">_xll.SNL.Clients.Office.Excel.Functions.SPG(U245, "SP_TOTAL_REV", "CY2021")</f>
        <v>11414000</v>
      </c>
      <c r="W245" s="4">
        <f>_xll.SNL.Clients.Office.Excel.Functions.SPG(U245,"IQ_AVG_DILUT_SHARES_OUT","CY2021")</f>
        <v>279500000</v>
      </c>
      <c r="X245" s="5">
        <f>_xll.SNL.Clients.Office.Excel.Functions.SPG(U245, "IQ_DILUT_EPS_NORM", "CY2021")</f>
        <v>5.8159999999999998</v>
      </c>
      <c r="Y245">
        <f t="shared" si="45"/>
        <v>1625572</v>
      </c>
      <c r="Z245">
        <f t="shared" si="46"/>
        <v>0.14241913439635534</v>
      </c>
      <c r="AA245" s="5">
        <f>_xll.SNL.Clients.Office.Excel.Functions.SPG(U245, "SP_MARKETCAP", "12/31/2021")</f>
        <v>182138.61341799999</v>
      </c>
      <c r="AB245">
        <f t="shared" si="40"/>
        <v>4.2922572431292518E-3</v>
      </c>
      <c r="AC245">
        <f t="shared" si="47"/>
        <v>2.4963768126039728E-2</v>
      </c>
    </row>
    <row r="246" spans="1:29" x14ac:dyDescent="0.3">
      <c r="A246" s="14" t="s">
        <v>246</v>
      </c>
      <c r="B246" s="4" cm="1">
        <f t="array" ref="B246">_xll.SNL.Clients.Office.Excel.Functions.SPG(A246, "SP_TOTAL_REV", "CY2023")</f>
        <v>7124100</v>
      </c>
      <c r="C246" s="4">
        <f>_xll.SNL.Clients.Office.Excel.Functions.SPG(A246,"IQ_AVG_DILUT_SHARES_OUT","CY2023")</f>
        <v>357400000</v>
      </c>
      <c r="D246" s="5">
        <f>_xll.SNL.Clients.Office.Excel.Functions.SPG(A246, "IQ_DILUT_EPS_NORM", "CY2023")</f>
        <v>3.3719999999999999</v>
      </c>
      <c r="E246">
        <f t="shared" si="36"/>
        <v>1205152.8</v>
      </c>
      <c r="F246">
        <f t="shared" si="37"/>
        <v>0.16916562092053733</v>
      </c>
      <c r="G246" s="5">
        <f>_xll.SNL.Clients.Office.Excel.Functions.SPG(A246, "SP_MARKETCAP", "12/30/2023")</f>
        <v>118774.87227712</v>
      </c>
      <c r="H246">
        <f t="shared" si="41"/>
        <v>2.8267379333552795E-3</v>
      </c>
      <c r="I246">
        <f t="shared" si="42"/>
        <v>9.5317603112740016E-3</v>
      </c>
      <c r="K246" s="14" t="s">
        <v>246</v>
      </c>
      <c r="L246" s="4" cm="1">
        <f t="array" ref="L246">_xll.SNL.Clients.Office.Excel.Functions.SPG(K246, "SP_TOTAL_REV", "CY2023")</f>
        <v>7124100</v>
      </c>
      <c r="M246" s="4">
        <f>_xll.SNL.Clients.Office.Excel.Functions.SPG(K246,"IQ_AVG_DILUT_SHARES_OUT","CY2023")</f>
        <v>357400000</v>
      </c>
      <c r="N246" s="5">
        <f>_xll.SNL.Clients.Office.Excel.Functions.SPG(K246, "IQ_DILUT_EPS_NORM", "CY2023")</f>
        <v>3.3719999999999999</v>
      </c>
      <c r="O246">
        <f t="shared" si="38"/>
        <v>1205152.8</v>
      </c>
      <c r="P246">
        <f t="shared" si="39"/>
        <v>0.16916562092053733</v>
      </c>
      <c r="Q246" s="5">
        <f>_xll.SNL.Clients.Office.Excel.Functions.SPG(K246, "SP_MARKETCAP", "12/31/2022")</f>
        <v>93770.595649499999</v>
      </c>
      <c r="R246">
        <f t="shared" si="43"/>
        <v>2.787584890027645E-3</v>
      </c>
      <c r="S246">
        <f t="shared" si="44"/>
        <v>9.3997362491732191E-3</v>
      </c>
      <c r="U246" s="14" t="s">
        <v>246</v>
      </c>
      <c r="V246" s="4" cm="1">
        <f t="array" ref="V246">_xll.SNL.Clients.Office.Excel.Functions.SPG(U246, "SP_TOTAL_REV", "CY2021")</f>
        <v>5710100</v>
      </c>
      <c r="W246" s="4">
        <f>_xll.SNL.Clients.Office.Excel.Functions.SPG(U246,"IQ_AVG_DILUT_SHARES_OUT","CY2021")</f>
        <v>365800000</v>
      </c>
      <c r="X246" s="5">
        <f>_xll.SNL.Clients.Office.Excel.Functions.SPG(U246, "IQ_DILUT_EPS_NORM", "CY2021")</f>
        <v>3.1840000000000002</v>
      </c>
      <c r="Y246">
        <f t="shared" si="45"/>
        <v>1164707.2</v>
      </c>
      <c r="Z246">
        <f t="shared" si="46"/>
        <v>0.20397317034727938</v>
      </c>
      <c r="AA246" s="5">
        <f>_xll.SNL.Clients.Office.Excel.Functions.SPG(U246, "SP_MARKETCAP", "12/31/2021")</f>
        <v>128355.2041573</v>
      </c>
      <c r="AB246">
        <f t="shared" si="40"/>
        <v>3.0248037162396578E-3</v>
      </c>
      <c r="AC246">
        <f t="shared" si="47"/>
        <v>9.6309750325070716E-3</v>
      </c>
    </row>
    <row r="247" spans="1:29" x14ac:dyDescent="0.3">
      <c r="A247" s="14" t="s">
        <v>247</v>
      </c>
      <c r="B247" s="4" cm="1">
        <f t="array" ref="B247">_xll.SNL.Clients.Office.Excel.Functions.SPG(A247, "SP_TOTAL_REV", "CY2023")</f>
        <v>5716400</v>
      </c>
      <c r="C247" s="4">
        <f>_xll.SNL.Clients.Office.Excel.Functions.SPG(A247,"IQ_AVG_DILUT_SHARES_OUT","CY2023")</f>
        <v>456200000</v>
      </c>
      <c r="D247" s="5">
        <f>_xll.SNL.Clients.Office.Excel.Functions.SPG(A247, "IQ_DILUT_EPS_NORM", "CY2023")</f>
        <v>1.7509999999999999</v>
      </c>
      <c r="E247">
        <f t="shared" si="36"/>
        <v>798806.2</v>
      </c>
      <c r="F247">
        <f t="shared" si="37"/>
        <v>0.13973938142887132</v>
      </c>
      <c r="G247" s="5">
        <f>_xll.SNL.Clients.Office.Excel.Functions.SPG(A247, "SP_MARKETCAP", "12/30/2023")</f>
        <v>8020.0504781600002</v>
      </c>
      <c r="H247">
        <f t="shared" si="41"/>
        <v>1.9087017716293625E-4</v>
      </c>
      <c r="I247">
        <f t="shared" si="42"/>
        <v>3.3421368021230134E-4</v>
      </c>
      <c r="K247" s="14" t="s">
        <v>247</v>
      </c>
      <c r="L247" s="4" cm="1">
        <f t="array" ref="L247">_xll.SNL.Clients.Office.Excel.Functions.SPG(K247, "SP_TOTAL_REV", "CY2023")</f>
        <v>5716400</v>
      </c>
      <c r="M247" s="4">
        <f>_xll.SNL.Clients.Office.Excel.Functions.SPG(K247,"IQ_AVG_DILUT_SHARES_OUT","CY2023")</f>
        <v>456200000</v>
      </c>
      <c r="N247" s="5">
        <f>_xll.SNL.Clients.Office.Excel.Functions.SPG(K247, "IQ_DILUT_EPS_NORM", "CY2023")</f>
        <v>1.7509999999999999</v>
      </c>
      <c r="O247">
        <f t="shared" si="38"/>
        <v>798806.2</v>
      </c>
      <c r="P247">
        <f t="shared" si="39"/>
        <v>0.13973938142887132</v>
      </c>
      <c r="Q247" s="5">
        <f>_xll.SNL.Clients.Office.Excel.Functions.SPG(K247, "SP_MARKETCAP", "12/31/2022")</f>
        <v>8181.5750979200002</v>
      </c>
      <c r="R247">
        <f t="shared" si="43"/>
        <v>2.4321947580280571E-4</v>
      </c>
      <c r="S247">
        <f t="shared" si="44"/>
        <v>4.2587730213071277E-4</v>
      </c>
      <c r="U247" s="14" t="s">
        <v>247</v>
      </c>
      <c r="V247" s="4" cm="1">
        <f t="array" ref="V247">_xll.SNL.Clients.Office.Excel.Functions.SPG(U247, "SP_TOTAL_REV", "CY2021")</f>
        <v>6894500</v>
      </c>
      <c r="W247" s="4">
        <f>_xll.SNL.Clients.Office.Excel.Functions.SPG(U247,"IQ_AVG_DILUT_SHARES_OUT","CY2021")</f>
        <v>465400000</v>
      </c>
      <c r="X247" s="5">
        <f>_xll.SNL.Clients.Office.Excel.Functions.SPG(U247, "IQ_DILUT_EPS_NORM", "CY2021")</f>
        <v>2.54</v>
      </c>
      <c r="Y247">
        <f t="shared" si="45"/>
        <v>1182116</v>
      </c>
      <c r="Z247">
        <f t="shared" si="46"/>
        <v>0.17145782870403944</v>
      </c>
      <c r="AA247" s="5">
        <f>_xll.SNL.Clients.Office.Excel.Functions.SPG(U247, "SP_MARKETCAP", "12/31/2021")</f>
        <v>10616.97402134</v>
      </c>
      <c r="AB247">
        <f t="shared" si="40"/>
        <v>2.501983669911267E-4</v>
      </c>
      <c r="AC247">
        <f t="shared" si="47"/>
        <v>6.3550385215746183E-4</v>
      </c>
    </row>
    <row r="248" spans="1:29" x14ac:dyDescent="0.3">
      <c r="A248" s="14" t="s">
        <v>248</v>
      </c>
      <c r="B248" s="4" cm="1">
        <f t="array" ref="B248">_xll.SNL.Clients.Office.Excel.Functions.SPG(A248, "SP_TOTAL_REV", "CY2023")</f>
        <v>2412733</v>
      </c>
      <c r="C248" s="4">
        <f>_xll.SNL.Clients.Office.Excel.Functions.SPG(A248,"IQ_AVG_DILUT_SHARES_OUT","CY2023")</f>
        <v>613288708</v>
      </c>
      <c r="D248" s="5">
        <f>_xll.SNL.Clients.Office.Excel.Functions.SPG(A248, "IQ_DILUT_EPS_NORM", "CY2023")</f>
        <v>0.35099999999999998</v>
      </c>
      <c r="E248">
        <f t="shared" si="36"/>
        <v>215264.33650799998</v>
      </c>
      <c r="F248">
        <f t="shared" si="37"/>
        <v>8.9220123614175278E-2</v>
      </c>
      <c r="G248" s="5">
        <f>_xll.SNL.Clients.Office.Excel.Functions.SPG(A248, "SP_MARKETCAP", "12/30/2023")</f>
        <v>20873.89553229</v>
      </c>
      <c r="H248">
        <f t="shared" si="41"/>
        <v>4.9678043164173348E-4</v>
      </c>
      <c r="I248">
        <f t="shared" si="42"/>
        <v>1.7436993150624845E-4</v>
      </c>
      <c r="K248" s="14" t="s">
        <v>248</v>
      </c>
      <c r="L248" s="4" cm="1">
        <f t="array" ref="L248">_xll.SNL.Clients.Office.Excel.Functions.SPG(K248, "SP_TOTAL_REV", "CY2023")</f>
        <v>2412733</v>
      </c>
      <c r="M248" s="4">
        <f>_xll.SNL.Clients.Office.Excel.Functions.SPG(K248,"IQ_AVG_DILUT_SHARES_OUT","CY2023")</f>
        <v>613288708</v>
      </c>
      <c r="N248" s="5">
        <f>_xll.SNL.Clients.Office.Excel.Functions.SPG(K248, "IQ_DILUT_EPS_NORM", "CY2023")</f>
        <v>0.35099999999999998</v>
      </c>
      <c r="O248">
        <f t="shared" si="38"/>
        <v>215264.33650799998</v>
      </c>
      <c r="P248">
        <f t="shared" si="39"/>
        <v>8.9220123614175278E-2</v>
      </c>
      <c r="Q248" s="5">
        <f>_xll.SNL.Clients.Office.Excel.Functions.SPG(K248, "SP_MARKETCAP", "12/31/2022")</f>
        <v>18122.189702759999</v>
      </c>
      <c r="R248">
        <f t="shared" si="43"/>
        <v>5.3873116449482334E-4</v>
      </c>
      <c r="S248">
        <f t="shared" si="44"/>
        <v>1.8909463873768297E-4</v>
      </c>
      <c r="U248" s="14" t="s">
        <v>248</v>
      </c>
      <c r="V248" s="4" cm="1">
        <f t="array" ref="V248">_xll.SNL.Clients.Office.Excel.Functions.SPG(U248, "SP_TOTAL_REV", "CY2021")</f>
        <v>1994019</v>
      </c>
      <c r="W248" s="4">
        <f>_xll.SNL.Clients.Office.Excel.Functions.SPG(U248,"IQ_AVG_DILUT_SHARES_OUT","CY2021")</f>
        <v>579209523</v>
      </c>
      <c r="X248" s="5">
        <f>_xll.SNL.Clients.Office.Excel.Functions.SPG(U248, "IQ_DILUT_EPS_NORM", "CY2021")</f>
        <v>0.23699999999999999</v>
      </c>
      <c r="Y248">
        <f t="shared" si="45"/>
        <v>137272.65695100001</v>
      </c>
      <c r="Z248">
        <f t="shared" si="46"/>
        <v>6.884220107782324E-2</v>
      </c>
      <c r="AA248" s="5">
        <f>_xll.SNL.Clients.Office.Excel.Functions.SPG(U248, "SP_MARKETCAP", "12/31/2021")</f>
        <v>27057.491679160001</v>
      </c>
      <c r="AB248">
        <f t="shared" si="40"/>
        <v>6.376336816304465E-4</v>
      </c>
      <c r="AC248">
        <f t="shared" si="47"/>
        <v>1.5111918254641582E-4</v>
      </c>
    </row>
    <row r="249" spans="1:29" x14ac:dyDescent="0.3">
      <c r="A249" s="14" t="s">
        <v>249</v>
      </c>
      <c r="B249" s="4" cm="1">
        <f t="array" ref="B249">_xll.SNL.Clients.Office.Excel.Functions.SPG(A249, "SP_TOTAL_REV", "CY2023")</f>
        <v>14984000</v>
      </c>
      <c r="C249" s="4">
        <f>_xll.SNL.Clients.Office.Excel.Functions.SPG(A249,"IQ_AVG_DILUT_SHARES_OUT","CY2023")</f>
        <v>186300000</v>
      </c>
      <c r="D249" s="5">
        <f>_xll.SNL.Clients.Office.Excel.Functions.SPG(A249, "IQ_DILUT_EPS_NORM", "CY2023")</f>
        <v>4.9349999999999996</v>
      </c>
      <c r="E249">
        <f t="shared" si="36"/>
        <v>919390.49999999988</v>
      </c>
      <c r="F249">
        <f t="shared" si="37"/>
        <v>6.1358148691938057E-2</v>
      </c>
      <c r="G249" s="5">
        <f>_xll.SNL.Clients.Office.Excel.Functions.SPG(A249, "SP_MARKETCAP", "12/30/2023")</f>
        <v>42226.85</v>
      </c>
      <c r="H249">
        <f t="shared" si="41"/>
        <v>1.0049620463712921E-3</v>
      </c>
      <c r="I249">
        <f t="shared" si="42"/>
        <v>4.9594876988423263E-3</v>
      </c>
      <c r="K249" s="14" t="s">
        <v>249</v>
      </c>
      <c r="L249" s="4" cm="1">
        <f t="array" ref="L249">_xll.SNL.Clients.Office.Excel.Functions.SPG(K249, "SP_TOTAL_REV", "CY2023")</f>
        <v>14984000</v>
      </c>
      <c r="M249" s="4">
        <f>_xll.SNL.Clients.Office.Excel.Functions.SPG(K249,"IQ_AVG_DILUT_SHARES_OUT","CY2023")</f>
        <v>186300000</v>
      </c>
      <c r="N249" s="5">
        <f>_xll.SNL.Clients.Office.Excel.Functions.SPG(K249, "IQ_DILUT_EPS_NORM", "CY2023")</f>
        <v>4.9349999999999996</v>
      </c>
      <c r="O249">
        <f t="shared" si="38"/>
        <v>919390.49999999988</v>
      </c>
      <c r="P249">
        <f t="shared" si="39"/>
        <v>6.1358148691938057E-2</v>
      </c>
      <c r="Q249" s="5">
        <f>_xll.SNL.Clients.Office.Excel.Functions.SPG(K249, "SP_MARKETCAP", "12/31/2022")</f>
        <v>38056.273312470003</v>
      </c>
      <c r="R249">
        <f t="shared" si="43"/>
        <v>1.1313257820514801E-3</v>
      </c>
      <c r="S249">
        <f t="shared" si="44"/>
        <v>5.5830927344240541E-3</v>
      </c>
      <c r="U249" s="14" t="s">
        <v>249</v>
      </c>
      <c r="V249" s="4" cm="1">
        <f t="array" ref="V249">_xll.SNL.Clients.Office.Excel.Functions.SPG(U249, "SP_TOTAL_REV", "CY2021")</f>
        <v>13874000</v>
      </c>
      <c r="W249" s="4">
        <f>_xll.SNL.Clients.Office.Excel.Functions.SPG(U249,"IQ_AVG_DILUT_SHARES_OUT","CY2021")</f>
        <v>195000000</v>
      </c>
      <c r="X249" s="5">
        <f>_xll.SNL.Clients.Office.Excel.Functions.SPG(U249, "IQ_DILUT_EPS_NORM", "CY2021")</f>
        <v>3.5670000000000002</v>
      </c>
      <c r="Y249">
        <f t="shared" si="45"/>
        <v>695565</v>
      </c>
      <c r="Z249">
        <f t="shared" si="46"/>
        <v>5.0134424102638027E-2</v>
      </c>
      <c r="AA249" s="5">
        <f>_xll.SNL.Clients.Office.Excel.Functions.SPG(U249, "SP_MARKETCAP", "12/31/2021")</f>
        <v>53899.884812140001</v>
      </c>
      <c r="AB249">
        <f t="shared" si="40"/>
        <v>1.2701983761004996E-3</v>
      </c>
      <c r="AC249">
        <f t="shared" si="47"/>
        <v>4.5307976075504826E-3</v>
      </c>
    </row>
    <row r="250" spans="1:29" x14ac:dyDescent="0.3">
      <c r="A250" s="14" t="s">
        <v>250</v>
      </c>
      <c r="B250" s="4" cm="1">
        <f t="array" ref="B250">_xll.SNL.Clients.Office.Excel.Functions.SPG(A250, "SP_TOTAL_REV", "CY2023")</f>
        <v>5492760</v>
      </c>
      <c r="C250" s="4">
        <f>_xll.SNL.Clients.Office.Excel.Functions.SPG(A250,"IQ_AVG_DILUT_SHARES_OUT","CY2023")</f>
        <v>293965000</v>
      </c>
      <c r="D250" s="5">
        <f>_xll.SNL.Clients.Office.Excel.Functions.SPG(A250, "IQ_DILUT_EPS_NORM", "CY2023")</f>
        <v>0.95399999999999996</v>
      </c>
      <c r="E250">
        <f t="shared" si="36"/>
        <v>280442.61</v>
      </c>
      <c r="F250">
        <f t="shared" si="37"/>
        <v>5.1056774736198192E-2</v>
      </c>
      <c r="G250" s="5">
        <f>_xll.SNL.Clients.Office.Excel.Functions.SPG(A250, "SP_MARKETCAP", "12/30/2023")</f>
        <v>20433.429968640001</v>
      </c>
      <c r="H250">
        <f t="shared" si="41"/>
        <v>4.8629773700072218E-4</v>
      </c>
      <c r="I250">
        <f t="shared" si="42"/>
        <v>4.6392804109868891E-4</v>
      </c>
      <c r="K250" s="14" t="s">
        <v>250</v>
      </c>
      <c r="L250" s="4" cm="1">
        <f t="array" ref="L250">_xll.SNL.Clients.Office.Excel.Functions.SPG(K250, "SP_TOTAL_REV", "CY2023")</f>
        <v>5492760</v>
      </c>
      <c r="M250" s="4">
        <f>_xll.SNL.Clients.Office.Excel.Functions.SPG(K250,"IQ_AVG_DILUT_SHARES_OUT","CY2023")</f>
        <v>293965000</v>
      </c>
      <c r="N250" s="5">
        <f>_xll.SNL.Clients.Office.Excel.Functions.SPG(K250, "IQ_DILUT_EPS_NORM", "CY2023")</f>
        <v>0.95399999999999996</v>
      </c>
      <c r="O250">
        <f t="shared" si="38"/>
        <v>280442.61</v>
      </c>
      <c r="P250">
        <f t="shared" si="39"/>
        <v>5.1056774736198192E-2</v>
      </c>
      <c r="Q250" s="5">
        <f>_xll.SNL.Clients.Office.Excel.Functions.SPG(K250, "SP_MARKETCAP", "12/31/2022")</f>
        <v>14492.09474445</v>
      </c>
      <c r="R250">
        <f t="shared" si="43"/>
        <v>4.3081676142358249E-4</v>
      </c>
      <c r="S250">
        <f t="shared" si="44"/>
        <v>4.1099919039809768E-4</v>
      </c>
      <c r="U250" s="14" t="s">
        <v>250</v>
      </c>
      <c r="V250" s="4" cm="1">
        <f t="array" ref="V250">_xll.SNL.Clients.Office.Excel.Functions.SPG(U250, "SP_TOTAL_REV", "CY2021")</f>
        <v>4498872</v>
      </c>
      <c r="W250" s="4">
        <f>_xll.SNL.Clients.Office.Excel.Functions.SPG(U250,"IQ_AVG_DILUT_SHARES_OUT","CY2021")</f>
        <v>290975090</v>
      </c>
      <c r="X250" s="5">
        <f>_xll.SNL.Clients.Office.Excel.Functions.SPG(U250, "IQ_DILUT_EPS_NORM", "CY2021")</f>
        <v>1.016</v>
      </c>
      <c r="Y250">
        <f t="shared" si="45"/>
        <v>295630.69144000002</v>
      </c>
      <c r="Z250">
        <f t="shared" si="46"/>
        <v>6.5712181062275166E-2</v>
      </c>
      <c r="AA250" s="5">
        <f>_xll.SNL.Clients.Office.Excel.Functions.SPG(U250, "SP_MARKETCAP", "12/31/2021")</f>
        <v>15152.12523034</v>
      </c>
      <c r="AB250">
        <f t="shared" si="40"/>
        <v>3.57073209509242E-4</v>
      </c>
      <c r="AC250">
        <f t="shared" si="47"/>
        <v>3.6278638086138988E-4</v>
      </c>
    </row>
    <row r="251" spans="1:29" x14ac:dyDescent="0.3">
      <c r="A251" s="14" t="s">
        <v>251</v>
      </c>
      <c r="B251" s="4" cm="1">
        <f t="array" ref="B251">_xll.SNL.Clients.Office.Excel.Functions.SPG(A251, "SP_TOTAL_REV", "CY2023")</f>
        <v>12829665</v>
      </c>
      <c r="C251" s="4">
        <f>_xll.SNL.Clients.Office.Excel.Functions.SPG(A251,"IQ_AVG_DILUT_SHARES_OUT","CY2023")</f>
        <v>104451000</v>
      </c>
      <c r="D251" s="5">
        <f>_xll.SNL.Clients.Office.Excel.Functions.SPG(A251, "IQ_DILUT_EPS_NORM", "CY2023")</f>
        <v>5.5940000000000003</v>
      </c>
      <c r="E251">
        <f t="shared" si="36"/>
        <v>584298.89399999997</v>
      </c>
      <c r="F251">
        <f t="shared" si="37"/>
        <v>4.5542802091870671E-2</v>
      </c>
      <c r="G251" s="5">
        <f>_xll.SNL.Clients.Office.Excel.Functions.SPG(A251, "SP_MARKETCAP", "12/30/2023")</f>
        <v>20601.7438707</v>
      </c>
      <c r="H251">
        <f t="shared" si="41"/>
        <v>4.9030346045503986E-4</v>
      </c>
      <c r="I251">
        <f t="shared" si="42"/>
        <v>2.7427575577854933E-3</v>
      </c>
      <c r="K251" s="14" t="s">
        <v>251</v>
      </c>
      <c r="L251" s="4" cm="1">
        <f t="array" ref="L251">_xll.SNL.Clients.Office.Excel.Functions.SPG(K251, "SP_TOTAL_REV", "CY2023")</f>
        <v>12829665</v>
      </c>
      <c r="M251" s="4">
        <f>_xll.SNL.Clients.Office.Excel.Functions.SPG(K251,"IQ_AVG_DILUT_SHARES_OUT","CY2023")</f>
        <v>104451000</v>
      </c>
      <c r="N251" s="5">
        <f>_xll.SNL.Clients.Office.Excel.Functions.SPG(K251, "IQ_DILUT_EPS_NORM", "CY2023")</f>
        <v>5.5940000000000003</v>
      </c>
      <c r="O251">
        <f t="shared" si="38"/>
        <v>584298.89399999997</v>
      </c>
      <c r="P251">
        <f t="shared" si="39"/>
        <v>4.5542802091870671E-2</v>
      </c>
      <c r="Q251" s="5">
        <f>_xll.SNL.Clients.Office.Excel.Functions.SPG(K251, "SP_MARKETCAP", "12/31/2022")</f>
        <v>18052.78507428</v>
      </c>
      <c r="R251">
        <f t="shared" si="43"/>
        <v>5.366679239628767E-4</v>
      </c>
      <c r="S251">
        <f t="shared" si="44"/>
        <v>3.0021203666483324E-3</v>
      </c>
      <c r="U251" s="14" t="s">
        <v>251</v>
      </c>
      <c r="V251" s="4" cm="1">
        <f t="array" ref="V251">_xll.SNL.Clients.Office.Excel.Functions.SPG(U251, "SP_TOTAL_REV", "CY2021")</f>
        <v>12168302</v>
      </c>
      <c r="W251" s="4">
        <f>_xll.SNL.Clients.Office.Excel.Functions.SPG(U251,"IQ_AVG_DILUT_SHARES_OUT","CY2021")</f>
        <v>106593000</v>
      </c>
      <c r="X251" s="5">
        <f>_xll.SNL.Clients.Office.Excel.Functions.SPG(U251, "IQ_DILUT_EPS_NORM", "CY2021")</f>
        <v>5.8620000000000001</v>
      </c>
      <c r="Y251">
        <f t="shared" si="45"/>
        <v>624848.16599999997</v>
      </c>
      <c r="Z251">
        <f t="shared" si="46"/>
        <v>5.1350481439398854E-2</v>
      </c>
      <c r="AA251" s="5">
        <f>_xll.SNL.Clients.Office.Excel.Functions.SPG(U251, "SP_MARKETCAP", "12/31/2021")</f>
        <v>21464.839729200001</v>
      </c>
      <c r="AB251">
        <f t="shared" si="40"/>
        <v>5.0583790043919464E-4</v>
      </c>
      <c r="AC251">
        <f t="shared" si="47"/>
        <v>2.9652217723745589E-3</v>
      </c>
    </row>
    <row r="252" spans="1:29" x14ac:dyDescent="0.3">
      <c r="A252" s="14" t="s">
        <v>252</v>
      </c>
      <c r="B252" s="4" cm="1">
        <f t="array" ref="B252">_xll.SNL.Clients.Office.Excel.Functions.SPG(A252, "SP_TOTAL_REV", "CY2023")</f>
        <v>33454000</v>
      </c>
      <c r="C252" s="4">
        <f>_xll.SNL.Clients.Office.Excel.Functions.SPG(A252,"IQ_AVG_DILUT_SHARES_OUT","CY2023")</f>
        <v>134425000</v>
      </c>
      <c r="D252" s="5">
        <f>_xll.SNL.Clients.Office.Excel.Functions.SPG(A252, "IQ_DILUT_EPS_NORM", "CY2023")</f>
        <v>6.2859999999999996</v>
      </c>
      <c r="E252">
        <f t="shared" si="36"/>
        <v>844995.55</v>
      </c>
      <c r="F252">
        <f t="shared" si="37"/>
        <v>2.5258430979852933E-2</v>
      </c>
      <c r="G252" s="5">
        <f>_xll.SNL.Clients.Office.Excel.Functions.SPG(A252, "SP_MARKETCAP", "12/30/2023")</f>
        <v>16389.6827094</v>
      </c>
      <c r="H252">
        <f t="shared" si="41"/>
        <v>3.9006009387427214E-4</v>
      </c>
      <c r="I252">
        <f t="shared" si="42"/>
        <v>2.4519177500936743E-3</v>
      </c>
      <c r="K252" s="14" t="s">
        <v>252</v>
      </c>
      <c r="L252" s="4" cm="1">
        <f t="array" ref="L252">_xll.SNL.Clients.Office.Excel.Functions.SPG(K252, "SP_TOTAL_REV", "CY2023")</f>
        <v>33454000</v>
      </c>
      <c r="M252" s="4">
        <f>_xll.SNL.Clients.Office.Excel.Functions.SPG(K252,"IQ_AVG_DILUT_SHARES_OUT","CY2023")</f>
        <v>134425000</v>
      </c>
      <c r="N252" s="5">
        <f>_xll.SNL.Clients.Office.Excel.Functions.SPG(K252, "IQ_DILUT_EPS_NORM", "CY2023")</f>
        <v>6.2859999999999996</v>
      </c>
      <c r="O252">
        <f t="shared" si="38"/>
        <v>844995.55</v>
      </c>
      <c r="P252">
        <f t="shared" si="39"/>
        <v>2.5258430979852933E-2</v>
      </c>
      <c r="Q252" s="5">
        <f>_xll.SNL.Clients.Office.Excel.Functions.SPG(K252, "SP_MARKETCAP", "12/31/2022")</f>
        <v>9154.5746600000002</v>
      </c>
      <c r="R252">
        <f t="shared" si="43"/>
        <v>2.7214452270552512E-4</v>
      </c>
      <c r="S252">
        <f t="shared" si="44"/>
        <v>1.7107004697269309E-3</v>
      </c>
      <c r="U252" s="14" t="s">
        <v>252</v>
      </c>
      <c r="V252" s="4" cm="1">
        <f t="array" ref="V252">_xll.SNL.Clients.Office.Excel.Functions.SPG(U252, "SP_TOTAL_REV", "CY2021")</f>
        <v>30019000</v>
      </c>
      <c r="W252" s="4">
        <f>_xll.SNL.Clients.Office.Excel.Functions.SPG(U252,"IQ_AVG_DILUT_SHARES_OUT","CY2021")</f>
        <v>150800000</v>
      </c>
      <c r="X252" s="5">
        <f>_xll.SNL.Clients.Office.Excel.Functions.SPG(U252, "IQ_DILUT_EPS_NORM", "CY2021")</f>
        <v>4.0759999999999996</v>
      </c>
      <c r="Y252">
        <f t="shared" si="45"/>
        <v>614660.80000000005</v>
      </c>
      <c r="Z252">
        <f t="shared" si="46"/>
        <v>2.0475725373929846E-2</v>
      </c>
      <c r="AA252" s="5">
        <f>_xll.SNL.Clients.Office.Excel.Functions.SPG(U252, "SP_MARKETCAP", "12/31/2021")</f>
        <v>10142.07873315</v>
      </c>
      <c r="AB252">
        <f t="shared" si="40"/>
        <v>2.3900704021966661E-4</v>
      </c>
      <c r="AC252">
        <f t="shared" si="47"/>
        <v>9.7419269593536102E-4</v>
      </c>
    </row>
    <row r="253" spans="1:29" x14ac:dyDescent="0.3">
      <c r="A253" s="14" t="s">
        <v>253</v>
      </c>
      <c r="B253" s="4" cm="1">
        <f t="array" ref="B253">_xll.SNL.Clients.Office.Excel.Functions.SPG(A253, "SP_TOTAL_REV", "CY2023")</f>
        <v>2160255</v>
      </c>
      <c r="C253" s="4">
        <f>_xll.SNL.Clients.Office.Excel.Functions.SPG(A253,"IQ_AVG_DILUT_SHARES_OUT","CY2023")</f>
        <v>73025000</v>
      </c>
      <c r="D253" s="5">
        <f>_xll.SNL.Clients.Office.Excel.Functions.SPG(A253, "IQ_DILUT_EPS_NORM", "CY2023")</f>
        <v>4.1379999999999999</v>
      </c>
      <c r="E253">
        <f t="shared" si="36"/>
        <v>302177.45</v>
      </c>
      <c r="F253">
        <f t="shared" si="37"/>
        <v>0.13988045392789278</v>
      </c>
      <c r="G253" s="5">
        <f>_xll.SNL.Clients.Office.Excel.Functions.SPG(A253, "SP_MARKETCAP", "12/30/2023")</f>
        <v>11900.85648882</v>
      </c>
      <c r="H253">
        <f t="shared" si="41"/>
        <v>2.832299612823504E-4</v>
      </c>
      <c r="I253">
        <f t="shared" si="42"/>
        <v>1.1720055797863659E-3</v>
      </c>
      <c r="K253" s="14" t="s">
        <v>253</v>
      </c>
      <c r="L253" s="4" cm="1">
        <f t="array" ref="L253">_xll.SNL.Clients.Office.Excel.Functions.SPG(K253, "SP_TOTAL_REV", "CY2023")</f>
        <v>2160255</v>
      </c>
      <c r="M253" s="4">
        <f>_xll.SNL.Clients.Office.Excel.Functions.SPG(K253,"IQ_AVG_DILUT_SHARES_OUT","CY2023")</f>
        <v>73025000</v>
      </c>
      <c r="N253" s="5">
        <f>_xll.SNL.Clients.Office.Excel.Functions.SPG(K253, "IQ_DILUT_EPS_NORM", "CY2023")</f>
        <v>4.1379999999999999</v>
      </c>
      <c r="O253">
        <f t="shared" si="38"/>
        <v>302177.45</v>
      </c>
      <c r="P253">
        <f t="shared" si="39"/>
        <v>0.13988045392789278</v>
      </c>
      <c r="Q253" s="5">
        <f>_xll.SNL.Clients.Office.Excel.Functions.SPG(K253, "SP_MARKETCAP", "12/31/2022")</f>
        <v>12807.002457480001</v>
      </c>
      <c r="R253">
        <f t="shared" si="43"/>
        <v>3.8072282989927376E-4</v>
      </c>
      <c r="S253">
        <f t="shared" si="44"/>
        <v>1.5754310701231948E-3</v>
      </c>
      <c r="U253" s="14" t="s">
        <v>253</v>
      </c>
      <c r="V253" s="4" cm="1">
        <f t="array" ref="V253">_xll.SNL.Clients.Office.Excel.Functions.SPG(U253, "SP_TOTAL_REV", "CY2021")</f>
        <v>1866016</v>
      </c>
      <c r="W253" s="4">
        <f>_xll.SNL.Clients.Office.Excel.Functions.SPG(U253,"IQ_AVG_DILUT_SHARES_OUT","CY2021")</f>
        <v>74370000</v>
      </c>
      <c r="X253" s="5">
        <f>_xll.SNL.Clients.Office.Excel.Functions.SPG(U253, "IQ_DILUT_EPS_NORM", "CY2021")</f>
        <v>3.7410000000000001</v>
      </c>
      <c r="Y253">
        <f t="shared" si="45"/>
        <v>278218.17</v>
      </c>
      <c r="Z253">
        <f t="shared" si="46"/>
        <v>0.14909741931473255</v>
      </c>
      <c r="AA253" s="5">
        <f>_xll.SNL.Clients.Office.Excel.Functions.SPG(U253, "SP_MARKETCAP", "12/31/2021")</f>
        <v>12364.11193368</v>
      </c>
      <c r="AB253">
        <f t="shared" si="40"/>
        <v>2.9137121451784436E-4</v>
      </c>
      <c r="AC253">
        <f t="shared" si="47"/>
        <v>1.0900197135112557E-3</v>
      </c>
    </row>
    <row r="254" spans="1:29" x14ac:dyDescent="0.3">
      <c r="A254" s="14" t="s">
        <v>254</v>
      </c>
      <c r="B254" s="4" cm="1">
        <f t="array" ref="B254">_xll.SNL.Clients.Office.Excel.Functions.SPG(A254, "SP_TOTAL_REV", "CY2023")</f>
        <v>9862979</v>
      </c>
      <c r="C254" s="4">
        <f>_xll.SNL.Clients.Office.Excel.Functions.SPG(A254,"IQ_AVG_DILUT_SHARES_OUT","CY2023")</f>
        <v>127043250</v>
      </c>
      <c r="D254" s="5">
        <f>_xll.SNL.Clients.Office.Excel.Functions.SPG(A254, "IQ_DILUT_EPS_NORM", "CY2023")</f>
        <v>2.9620000000000002</v>
      </c>
      <c r="E254">
        <f t="shared" si="36"/>
        <v>376302.10649999999</v>
      </c>
      <c r="F254">
        <f t="shared" si="37"/>
        <v>3.8152986688910116E-2</v>
      </c>
      <c r="G254" s="5">
        <f>_xll.SNL.Clients.Office.Excel.Functions.SPG(A254, "SP_MARKETCAP", "12/30/2023")</f>
        <v>16395.878844399998</v>
      </c>
      <c r="H254">
        <f t="shared" si="41"/>
        <v>3.902075564604985E-4</v>
      </c>
      <c r="I254">
        <f t="shared" si="42"/>
        <v>1.1557947822359966E-3</v>
      </c>
      <c r="K254" s="14" t="s">
        <v>254</v>
      </c>
      <c r="L254" s="4" cm="1">
        <f t="array" ref="L254">_xll.SNL.Clients.Office.Excel.Functions.SPG(K254, "SP_TOTAL_REV", "CY2023")</f>
        <v>9862979</v>
      </c>
      <c r="M254" s="4">
        <f>_xll.SNL.Clients.Office.Excel.Functions.SPG(K254,"IQ_AVG_DILUT_SHARES_OUT","CY2023")</f>
        <v>127043250</v>
      </c>
      <c r="N254" s="5">
        <f>_xll.SNL.Clients.Office.Excel.Functions.SPG(K254, "IQ_DILUT_EPS_NORM", "CY2023")</f>
        <v>2.9620000000000002</v>
      </c>
      <c r="O254">
        <f t="shared" si="38"/>
        <v>376302.10649999999</v>
      </c>
      <c r="P254">
        <f t="shared" si="39"/>
        <v>3.8152986688910116E-2</v>
      </c>
      <c r="Q254" s="5">
        <f>_xll.SNL.Clients.Office.Excel.Functions.SPG(K254, "SP_MARKETCAP", "12/31/2022")</f>
        <v>15202.21410827</v>
      </c>
      <c r="R254">
        <f t="shared" si="43"/>
        <v>4.5192698254342917E-4</v>
      </c>
      <c r="S254">
        <f t="shared" si="44"/>
        <v>1.3386077222936373E-3</v>
      </c>
      <c r="U254" s="14" t="s">
        <v>254</v>
      </c>
      <c r="V254" s="4" cm="1">
        <f t="array" ref="V254">_xll.SNL.Clients.Office.Excel.Functions.SPG(U254, "SP_TOTAL_REV", "CY2021")</f>
        <v>14091421</v>
      </c>
      <c r="W254" s="4">
        <f>_xll.SNL.Clients.Office.Excel.Functions.SPG(U254,"IQ_AVG_DILUT_SHARES_OUT","CY2021")</f>
        <v>131060000</v>
      </c>
      <c r="X254" s="5">
        <f>_xll.SNL.Clients.Office.Excel.Functions.SPG(U254, "IQ_DILUT_EPS_NORM", "CY2021")</f>
        <v>5.1820000000000004</v>
      </c>
      <c r="Y254">
        <f t="shared" si="45"/>
        <v>679152.92</v>
      </c>
      <c r="Z254">
        <f t="shared" si="46"/>
        <v>4.8196198240049747E-2</v>
      </c>
      <c r="AA254" s="5">
        <f>_xll.SNL.Clients.Office.Excel.Functions.SPG(U254, "SP_MARKETCAP", "12/31/2021")</f>
        <v>18023.793262020001</v>
      </c>
      <c r="AB254">
        <f t="shared" si="40"/>
        <v>4.2474660219371209E-4</v>
      </c>
      <c r="AC254">
        <f t="shared" si="47"/>
        <v>2.2010368925678161E-3</v>
      </c>
    </row>
    <row r="255" spans="1:29" x14ac:dyDescent="0.3">
      <c r="A255" s="14" t="s">
        <v>255</v>
      </c>
      <c r="B255" s="4" cm="1">
        <f t="array" ref="B255">_xll.SNL.Clients.Office.Excel.Functions.SPG(A255, "SP_TOTAL_REV", "CY2023")</f>
        <v>85159000</v>
      </c>
      <c r="C255" s="4">
        <f>_xll.SNL.Clients.Office.Excel.Functions.SPG(A255,"IQ_AVG_DILUT_SHARES_OUT","CY2023")</f>
        <v>2560400000</v>
      </c>
      <c r="D255" s="5">
        <f>_xll.SNL.Clients.Office.Excel.Functions.SPG(A255, "IQ_DILUT_EPS_NORM", "CY2023")</f>
        <v>6.2859999999999996</v>
      </c>
      <c r="E255">
        <f t="shared" si="36"/>
        <v>16094674.399999999</v>
      </c>
      <c r="F255">
        <f t="shared" si="37"/>
        <v>0.18899557768409678</v>
      </c>
      <c r="G255" s="5">
        <f>_xll.SNL.Clients.Office.Excel.Functions.SPG(A255, "SP_MARKETCAP", "12/30/2023")</f>
        <v>377316.85089880001</v>
      </c>
      <c r="H255">
        <f t="shared" si="41"/>
        <v>8.9798105851994596E-3</v>
      </c>
      <c r="I255">
        <f t="shared" si="42"/>
        <v>5.6447089338563801E-2</v>
      </c>
      <c r="K255" s="14" t="s">
        <v>255</v>
      </c>
      <c r="L255" s="4" cm="1">
        <f t="array" ref="L255">_xll.SNL.Clients.Office.Excel.Functions.SPG(K255, "SP_TOTAL_REV", "CY2023")</f>
        <v>85159000</v>
      </c>
      <c r="M255" s="4">
        <f>_xll.SNL.Clients.Office.Excel.Functions.SPG(K255,"IQ_AVG_DILUT_SHARES_OUT","CY2023")</f>
        <v>2560400000</v>
      </c>
      <c r="N255" s="5">
        <f>_xll.SNL.Clients.Office.Excel.Functions.SPG(K255, "IQ_DILUT_EPS_NORM", "CY2023")</f>
        <v>6.2859999999999996</v>
      </c>
      <c r="O255">
        <f t="shared" si="38"/>
        <v>16094674.399999999</v>
      </c>
      <c r="P255">
        <f t="shared" si="39"/>
        <v>0.18899557768409678</v>
      </c>
      <c r="Q255" s="5">
        <f>_xll.SNL.Clients.Office.Excel.Functions.SPG(K255, "SP_MARKETCAP", "12/31/2022")</f>
        <v>461848.52917654999</v>
      </c>
      <c r="R255">
        <f t="shared" si="43"/>
        <v>1.3729698233189239E-2</v>
      </c>
      <c r="S255">
        <f t="shared" si="44"/>
        <v>8.6304883093827556E-2</v>
      </c>
      <c r="U255" s="14" t="s">
        <v>255</v>
      </c>
      <c r="V255" s="4" cm="1">
        <f t="array" ref="V255">_xll.SNL.Clients.Office.Excel.Functions.SPG(U255, "SP_TOTAL_REV", "CY2021")</f>
        <v>78740000</v>
      </c>
      <c r="W255" s="4">
        <f>_xll.SNL.Clients.Office.Excel.Functions.SPG(U255,"IQ_AVG_DILUT_SHARES_OUT","CY2021")</f>
        <v>2674000000</v>
      </c>
      <c r="X255" s="5">
        <f>_xll.SNL.Clients.Office.Excel.Functions.SPG(U255, "IQ_DILUT_EPS_NORM", "CY2021")</f>
        <v>4.8289999999999997</v>
      </c>
      <c r="Y255">
        <f t="shared" si="45"/>
        <v>12912746</v>
      </c>
      <c r="Z255">
        <f t="shared" si="46"/>
        <v>0.16399220218440436</v>
      </c>
      <c r="AA255" s="5">
        <f>_xll.SNL.Clients.Office.Excel.Functions.SPG(U255, "SP_MARKETCAP", "12/31/2021")</f>
        <v>450358.36348683003</v>
      </c>
      <c r="AB255">
        <f t="shared" si="40"/>
        <v>1.06130924761347E-2</v>
      </c>
      <c r="AC255">
        <f t="shared" si="47"/>
        <v>5.1250623567254468E-2</v>
      </c>
    </row>
    <row r="256" spans="1:29" x14ac:dyDescent="0.3">
      <c r="A256" s="14" t="s">
        <v>256</v>
      </c>
      <c r="B256" s="4" cm="1">
        <f t="array" ref="B256">_xll.SNL.Clients.Office.Excel.Functions.SPG(A256, "SP_TOTAL_REV", "CY2023")</f>
        <v>21472000</v>
      </c>
      <c r="C256" s="4">
        <f>_xll.SNL.Clients.Office.Excel.Functions.SPG(A256,"IQ_AVG_DILUT_SHARES_OUT","CY2023")</f>
        <v>685425000</v>
      </c>
      <c r="D256" s="5">
        <f>_xll.SNL.Clients.Office.Excel.Functions.SPG(A256, "IQ_DILUT_EPS_NORM", "CY2023")</f>
        <v>1.867</v>
      </c>
      <c r="E256">
        <f t="shared" si="36"/>
        <v>1279688.4750000001</v>
      </c>
      <c r="F256">
        <f t="shared" si="37"/>
        <v>5.9598010199329365E-2</v>
      </c>
      <c r="G256" s="5">
        <f>_xll.SNL.Clients.Office.Excel.Functions.SPG(A256, "SP_MARKETCAP", "12/30/2023")</f>
        <v>39234.040079960003</v>
      </c>
      <c r="H256">
        <f t="shared" si="41"/>
        <v>9.3373579147319546E-4</v>
      </c>
      <c r="I256">
        <f t="shared" si="42"/>
        <v>1.743284722680456E-3</v>
      </c>
      <c r="K256" s="14" t="s">
        <v>256</v>
      </c>
      <c r="L256" s="4" cm="1">
        <f t="array" ref="L256">_xll.SNL.Clients.Office.Excel.Functions.SPG(K256, "SP_TOTAL_REV", "CY2023")</f>
        <v>21472000</v>
      </c>
      <c r="M256" s="4">
        <f>_xll.SNL.Clients.Office.Excel.Functions.SPG(K256,"IQ_AVG_DILUT_SHARES_OUT","CY2023")</f>
        <v>685425000</v>
      </c>
      <c r="N256" s="5">
        <f>_xll.SNL.Clients.Office.Excel.Functions.SPG(K256, "IQ_DILUT_EPS_NORM", "CY2023")</f>
        <v>1.867</v>
      </c>
      <c r="O256">
        <f t="shared" si="38"/>
        <v>1279688.4750000001</v>
      </c>
      <c r="P256">
        <f t="shared" si="39"/>
        <v>5.9598010199329365E-2</v>
      </c>
      <c r="Q256" s="5">
        <f>_xll.SNL.Clients.Office.Excel.Functions.SPG(K256, "SP_MARKETCAP", "12/31/2022")</f>
        <v>43949.048896</v>
      </c>
      <c r="R256">
        <f t="shared" si="43"/>
        <v>1.3065044941327406E-3</v>
      </c>
      <c r="S256">
        <f t="shared" si="44"/>
        <v>2.4392438905458265E-3</v>
      </c>
      <c r="U256" s="14" t="s">
        <v>256</v>
      </c>
      <c r="V256" s="4" cm="1">
        <f t="array" ref="V256">_xll.SNL.Clients.Office.Excel.Functions.SPG(U256, "SP_TOTAL_REV", "CY2021")</f>
        <v>24189000</v>
      </c>
      <c r="W256" s="4">
        <f>_xll.SNL.Clients.Office.Excel.Functions.SPG(U256,"IQ_AVG_DILUT_SHARES_OUT","CY2021")</f>
        <v>716850000</v>
      </c>
      <c r="X256" s="5">
        <f>_xll.SNL.Clients.Office.Excel.Functions.SPG(U256, "IQ_DILUT_EPS_NORM", "CY2021")</f>
        <v>2.2669999999999999</v>
      </c>
      <c r="Y256">
        <f t="shared" si="45"/>
        <v>1625098.95</v>
      </c>
      <c r="Z256">
        <f t="shared" si="46"/>
        <v>6.7183387076770434E-2</v>
      </c>
      <c r="AA256" s="5">
        <f>_xll.SNL.Clients.Office.Excel.Functions.SPG(U256, "SP_MARKETCAP", "12/31/2021")</f>
        <v>57269.267037450001</v>
      </c>
      <c r="AB256">
        <f t="shared" si="40"/>
        <v>1.3496008432109063E-3</v>
      </c>
      <c r="AC256">
        <f t="shared" si="47"/>
        <v>3.0595451115591247E-3</v>
      </c>
    </row>
    <row r="257" spans="1:29" x14ac:dyDescent="0.3">
      <c r="A257" s="14" t="s">
        <v>257</v>
      </c>
      <c r="B257" s="4" cm="1">
        <f t="array" ref="B257">_xll.SNL.Clients.Office.Excel.Functions.SPG(A257, "SP_TOTAL_REV", "CY2023")</f>
        <v>154990000</v>
      </c>
      <c r="C257" s="4">
        <f>_xll.SNL.Clients.Office.Excel.Functions.SPG(A257,"IQ_AVG_DILUT_SHARES_OUT","CY2023")</f>
        <v>2943100000</v>
      </c>
      <c r="D257" s="5">
        <f>_xll.SNL.Clients.Office.Excel.Functions.SPG(A257, "IQ_DILUT_EPS_NORM", "CY2023")</f>
        <v>13.263999999999999</v>
      </c>
      <c r="E257">
        <f t="shared" si="36"/>
        <v>39037278.399999999</v>
      </c>
      <c r="F257">
        <f t="shared" si="37"/>
        <v>0.25186965868765726</v>
      </c>
      <c r="G257" s="5">
        <f>_xll.SNL.Clients.Office.Excel.Functions.SPG(A257, "SP_MARKETCAP", "12/30/2023")</f>
        <v>491760.51880409999</v>
      </c>
      <c r="H257">
        <f t="shared" si="41"/>
        <v>1.1703469647913037E-2</v>
      </c>
      <c r="I257">
        <f t="shared" si="42"/>
        <v>0.15523482140991851</v>
      </c>
      <c r="K257" s="14" t="s">
        <v>257</v>
      </c>
      <c r="L257" s="4" cm="1">
        <f t="array" ref="L257">_xll.SNL.Clients.Office.Excel.Functions.SPG(K257, "SP_TOTAL_REV", "CY2023")</f>
        <v>154990000</v>
      </c>
      <c r="M257" s="4">
        <f>_xll.SNL.Clients.Office.Excel.Functions.SPG(K257,"IQ_AVG_DILUT_SHARES_OUT","CY2023")</f>
        <v>2943100000</v>
      </c>
      <c r="N257" s="5">
        <f>_xll.SNL.Clients.Office.Excel.Functions.SPG(K257, "IQ_DILUT_EPS_NORM", "CY2023")</f>
        <v>13.263999999999999</v>
      </c>
      <c r="O257">
        <f t="shared" si="38"/>
        <v>39037278.399999999</v>
      </c>
      <c r="P257">
        <f t="shared" si="39"/>
        <v>0.25186965868765726</v>
      </c>
      <c r="Q257" s="5">
        <f>_xll.SNL.Clients.Office.Excel.Functions.SPG(K257, "SP_MARKETCAP", "12/31/2022")</f>
        <v>393342.77548080002</v>
      </c>
      <c r="R257">
        <f t="shared" si="43"/>
        <v>1.1693179188391571E-2</v>
      </c>
      <c r="S257">
        <f t="shared" si="44"/>
        <v>0.15509832875482579</v>
      </c>
      <c r="U257" s="14" t="s">
        <v>257</v>
      </c>
      <c r="V257" s="4" cm="1">
        <f t="array" ref="V257">_xll.SNL.Clients.Office.Excel.Functions.SPG(U257, "SP_TOTAL_REV", "CY2021")</f>
        <v>121649000</v>
      </c>
      <c r="W257" s="4">
        <f>_xll.SNL.Clients.Office.Excel.Functions.SPG(U257,"IQ_AVG_DILUT_SHARES_OUT","CY2021")</f>
        <v>3026600000</v>
      </c>
      <c r="X257" s="5">
        <f>_xll.SNL.Clients.Office.Excel.Functions.SPG(U257, "IQ_DILUT_EPS_NORM", "CY2021")</f>
        <v>12.3</v>
      </c>
      <c r="Y257">
        <f t="shared" si="45"/>
        <v>37227180</v>
      </c>
      <c r="Z257">
        <f t="shared" si="46"/>
        <v>0.30602125788128137</v>
      </c>
      <c r="AA257" s="5">
        <f>_xll.SNL.Clients.Office.Excel.Functions.SPG(U257, "SP_MARKETCAP", "12/31/2021")</f>
        <v>467966.38075935002</v>
      </c>
      <c r="AB257">
        <f t="shared" si="40"/>
        <v>1.1028040950029528E-2</v>
      </c>
      <c r="AC257">
        <f t="shared" si="47"/>
        <v>0.13564490368536319</v>
      </c>
    </row>
    <row r="258" spans="1:29" x14ac:dyDescent="0.3">
      <c r="A258" s="14" t="s">
        <v>258</v>
      </c>
      <c r="B258" s="4" cm="1">
        <f t="array" ref="B258">_xll.SNL.Clients.Office.Excel.Functions.SPG(A258, "SP_TOTAL_REV", "CY2023")</f>
        <v>5564500</v>
      </c>
      <c r="C258" s="4">
        <f>_xll.SNL.Clients.Office.Excel.Functions.SPG(A258,"IQ_AVG_DILUT_SHARES_OUT","CY2023")</f>
        <v>325900000</v>
      </c>
      <c r="D258" s="5">
        <f>_xll.SNL.Clients.Office.Excel.Functions.SPG(A258, "IQ_DILUT_EPS_NORM", "CY2023")</f>
        <v>1.0169999999999999</v>
      </c>
      <c r="E258">
        <f t="shared" si="36"/>
        <v>331440.29999999993</v>
      </c>
      <c r="F258">
        <f t="shared" si="37"/>
        <v>5.9563356995237654E-2</v>
      </c>
      <c r="G258" s="5">
        <f>_xll.SNL.Clients.Office.Excel.Functions.SPG(A258, "SP_MARKETCAP", "12/30/2023")</f>
        <v>9400.2427609200004</v>
      </c>
      <c r="H258">
        <f t="shared" si="41"/>
        <v>2.2371754467598434E-4</v>
      </c>
      <c r="I258">
        <f t="shared" si="42"/>
        <v>2.2752074293547604E-4</v>
      </c>
      <c r="K258" s="14" t="s">
        <v>258</v>
      </c>
      <c r="L258" s="4" cm="1">
        <f t="array" ref="L258">_xll.SNL.Clients.Office.Excel.Functions.SPG(K258, "SP_TOTAL_REV", "CY2023")</f>
        <v>5564500</v>
      </c>
      <c r="M258" s="4">
        <f>_xll.SNL.Clients.Office.Excel.Functions.SPG(K258,"IQ_AVG_DILUT_SHARES_OUT","CY2023")</f>
        <v>325900000</v>
      </c>
      <c r="N258" s="5">
        <f>_xll.SNL.Clients.Office.Excel.Functions.SPG(K258, "IQ_DILUT_EPS_NORM", "CY2023")</f>
        <v>1.0169999999999999</v>
      </c>
      <c r="O258">
        <f t="shared" si="38"/>
        <v>331440.29999999993</v>
      </c>
      <c r="P258">
        <f t="shared" si="39"/>
        <v>5.9563356995237654E-2</v>
      </c>
      <c r="Q258" s="5">
        <f>_xll.SNL.Clients.Office.Excel.Functions.SPG(K258, "SP_MARKETCAP", "12/31/2022")</f>
        <v>10372.794515080001</v>
      </c>
      <c r="R258">
        <f t="shared" si="43"/>
        <v>3.0835940688356739E-4</v>
      </c>
      <c r="S258">
        <f t="shared" si="44"/>
        <v>3.13601516800588E-4</v>
      </c>
      <c r="U258" s="14" t="s">
        <v>258</v>
      </c>
      <c r="V258" s="4" cm="1">
        <f t="array" ref="V258">_xll.SNL.Clients.Office.Excel.Functions.SPG(U258, "SP_TOTAL_REV", "CY2021")</f>
        <v>4735400</v>
      </c>
      <c r="W258" s="4">
        <f>_xll.SNL.Clients.Office.Excel.Functions.SPG(U258,"IQ_AVG_DILUT_SHARES_OUT","CY2021")</f>
        <v>331600000</v>
      </c>
      <c r="X258" s="5">
        <f>_xll.SNL.Clients.Office.Excel.Functions.SPG(U258, "IQ_DILUT_EPS_NORM", "CY2021")</f>
        <v>0.746</v>
      </c>
      <c r="Y258">
        <f t="shared" si="45"/>
        <v>247373.6</v>
      </c>
      <c r="Z258">
        <f t="shared" si="46"/>
        <v>5.2239219495713141E-2</v>
      </c>
      <c r="AA258" s="5">
        <f>_xll.SNL.Clients.Office.Excel.Functions.SPG(U258, "SP_MARKETCAP", "12/31/2021")</f>
        <v>11612.21754523</v>
      </c>
      <c r="AB258">
        <f t="shared" si="40"/>
        <v>2.7365215937446197E-4</v>
      </c>
      <c r="AC258">
        <f t="shared" si="47"/>
        <v>2.0414451089334864E-4</v>
      </c>
    </row>
    <row r="259" spans="1:29" x14ac:dyDescent="0.3">
      <c r="A259" s="14" t="s">
        <v>259</v>
      </c>
      <c r="B259" s="4" cm="1">
        <f t="array" ref="B259">_xll.SNL.Clients.Office.Excel.Functions.SPG(A259, "SP_TOTAL_REV", "CY2023")</f>
        <v>13122000</v>
      </c>
      <c r="C259" s="4">
        <f>_xll.SNL.Clients.Office.Excel.Functions.SPG(A259,"IQ_AVG_DILUT_SHARES_OUT","CY2023")</f>
        <v>344565217</v>
      </c>
      <c r="D259" s="5">
        <f>_xll.SNL.Clients.Office.Excel.Functions.SPG(A259, "IQ_DILUT_EPS_NORM", "CY2023")</f>
        <v>2.0390000000000001</v>
      </c>
      <c r="E259">
        <f t="shared" si="36"/>
        <v>702568.4774630001</v>
      </c>
      <c r="F259">
        <f t="shared" si="37"/>
        <v>5.3541264857719865E-2</v>
      </c>
      <c r="G259" s="5">
        <f>_xll.SNL.Clients.Office.Excel.Functions.SPG(A259, "SP_MARKETCAP", "12/30/2023")</f>
        <v>19150.278831129999</v>
      </c>
      <c r="H259">
        <f t="shared" si="41"/>
        <v>4.557598637528786E-4</v>
      </c>
      <c r="I259">
        <f t="shared" si="42"/>
        <v>9.292943621921195E-4</v>
      </c>
      <c r="K259" s="14" t="s">
        <v>259</v>
      </c>
      <c r="L259" s="4" cm="1">
        <f t="array" ref="L259">_xll.SNL.Clients.Office.Excel.Functions.SPG(K259, "SP_TOTAL_REV", "CY2023")</f>
        <v>13122000</v>
      </c>
      <c r="M259" s="4">
        <f>_xll.SNL.Clients.Office.Excel.Functions.SPG(K259,"IQ_AVG_DILUT_SHARES_OUT","CY2023")</f>
        <v>344565217</v>
      </c>
      <c r="N259" s="5">
        <f>_xll.SNL.Clients.Office.Excel.Functions.SPG(K259, "IQ_DILUT_EPS_NORM", "CY2023")</f>
        <v>2.0390000000000001</v>
      </c>
      <c r="O259">
        <f t="shared" si="38"/>
        <v>702568.4774630001</v>
      </c>
      <c r="P259">
        <f t="shared" si="39"/>
        <v>5.3541264857719865E-2</v>
      </c>
      <c r="Q259" s="5">
        <f>_xll.SNL.Clients.Office.Excel.Functions.SPG(K259, "SP_MARKETCAP", "12/31/2022")</f>
        <v>24312.868769799999</v>
      </c>
      <c r="R259">
        <f t="shared" si="43"/>
        <v>7.2276586435740401E-4</v>
      </c>
      <c r="S259">
        <f t="shared" si="44"/>
        <v>1.4737195974247469E-3</v>
      </c>
      <c r="U259" s="14" t="s">
        <v>259</v>
      </c>
      <c r="V259" s="4" cm="1">
        <f t="array" ref="V259">_xll.SNL.Clients.Office.Excel.Functions.SPG(U259, "SP_TOTAL_REV", "CY2021")</f>
        <v>11747000</v>
      </c>
      <c r="W259" s="4">
        <f>_xll.SNL.Clients.Office.Excel.Functions.SPG(U259,"IQ_AVG_DILUT_SHARES_OUT","CY2021")</f>
        <v>343648960</v>
      </c>
      <c r="X259" s="5">
        <f>_xll.SNL.Clients.Office.Excel.Functions.SPG(U259, "IQ_DILUT_EPS_NORM", "CY2021")</f>
        <v>2.653</v>
      </c>
      <c r="Y259">
        <f t="shared" si="45"/>
        <v>911700.69088000001</v>
      </c>
      <c r="Z259">
        <f t="shared" si="46"/>
        <v>7.7611363827360183E-2</v>
      </c>
      <c r="AA259" s="5">
        <f>_xll.SNL.Clients.Office.Excel.Functions.SPG(U259, "SP_MARKETCAP", "12/31/2021")</f>
        <v>21959.422216679999</v>
      </c>
      <c r="AB259">
        <f t="shared" si="40"/>
        <v>5.1749317344458969E-4</v>
      </c>
      <c r="AC259">
        <f t="shared" si="47"/>
        <v>1.3729093891484965E-3</v>
      </c>
    </row>
    <row r="260" spans="1:29" x14ac:dyDescent="0.3">
      <c r="A260" s="14" t="s">
        <v>260</v>
      </c>
      <c r="B260" s="4" cm="1">
        <f t="array" ref="B260">_xll.SNL.Clients.Office.Excel.Functions.SPG(A260, "SP_TOTAL_REV", "CY2023")</f>
        <v>15444000</v>
      </c>
      <c r="C260" s="4">
        <f>_xll.SNL.Clients.Office.Excel.Functions.SPG(A260,"IQ_AVG_DILUT_SHARES_OUT","CY2023")</f>
        <v>1850000000</v>
      </c>
      <c r="D260" s="5">
        <f>_xll.SNL.Clients.Office.Excel.Functions.SPG(A260, "IQ_DILUT_EPS_NORM", "CY2023")</f>
        <v>0.89100000000000001</v>
      </c>
      <c r="E260">
        <f t="shared" si="36"/>
        <v>1648350</v>
      </c>
      <c r="F260">
        <f t="shared" si="37"/>
        <v>0.10673076923076923</v>
      </c>
      <c r="G260" s="5">
        <f>_xll.SNL.Clients.Office.Excel.Functions.SPG(A260, "SP_MARKETCAP", "12/30/2023")</f>
        <v>41229.84418005</v>
      </c>
      <c r="H260">
        <f t="shared" si="41"/>
        <v>9.8123418106613593E-4</v>
      </c>
      <c r="I260">
        <f t="shared" si="42"/>
        <v>8.7427965532992709E-4</v>
      </c>
      <c r="K260" s="14" t="s">
        <v>260</v>
      </c>
      <c r="L260" s="4" cm="1">
        <f t="array" ref="L260">_xll.SNL.Clients.Office.Excel.Functions.SPG(K260, "SP_TOTAL_REV", "CY2023")</f>
        <v>15444000</v>
      </c>
      <c r="M260" s="4">
        <f>_xll.SNL.Clients.Office.Excel.Functions.SPG(K260,"IQ_AVG_DILUT_SHARES_OUT","CY2023")</f>
        <v>1850000000</v>
      </c>
      <c r="N260" s="5">
        <f>_xll.SNL.Clients.Office.Excel.Functions.SPG(K260, "IQ_DILUT_EPS_NORM", "CY2023")</f>
        <v>0.89100000000000001</v>
      </c>
      <c r="O260">
        <f t="shared" si="38"/>
        <v>1648350</v>
      </c>
      <c r="P260">
        <f t="shared" si="39"/>
        <v>0.10673076923076923</v>
      </c>
      <c r="Q260" s="5" t="str">
        <f>_xll.SNL.Clients.Office.Excel.Functions.SPG(K260, "SP_MARKETCAP", "12/31/2022")</f>
        <v>NA</v>
      </c>
      <c r="R260" t="e">
        <f t="shared" si="43"/>
        <v>#VALUE!</v>
      </c>
      <c r="S260" t="e">
        <f t="shared" si="44"/>
        <v>#VALUE!</v>
      </c>
      <c r="U260" s="14" t="s">
        <v>260</v>
      </c>
      <c r="V260" s="4" cm="1">
        <f t="array" ref="V260">_xll.SNL.Clients.Office.Excel.Functions.SPG(U260, "SP_TOTAL_REV", "CY2021")</f>
        <v>15054000</v>
      </c>
      <c r="W260" s="4">
        <f>_xll.SNL.Clients.Office.Excel.Functions.SPG(U260,"IQ_AVG_DILUT_SHARES_OUT","CY2021")</f>
        <v>1716160000</v>
      </c>
      <c r="X260" s="5">
        <f>_xll.SNL.Clients.Office.Excel.Functions.SPG(U260, "IQ_DILUT_EPS_NORM", "CY2021")</f>
        <v>1.149</v>
      </c>
      <c r="Y260">
        <f t="shared" si="45"/>
        <v>1971867.84</v>
      </c>
      <c r="Z260">
        <f t="shared" si="46"/>
        <v>0.13098630530091671</v>
      </c>
      <c r="AA260" s="5" t="str">
        <f>_xll.SNL.Clients.Office.Excel.Functions.SPG(U260, "SP_MARKETCAP", "12/31/2021")</f>
        <v>NA</v>
      </c>
      <c r="AB260" t="e">
        <f t="shared" si="40"/>
        <v>#VALUE!</v>
      </c>
      <c r="AC260" t="e">
        <f t="shared" si="47"/>
        <v>#VALUE!</v>
      </c>
    </row>
    <row r="261" spans="1:29" x14ac:dyDescent="0.3">
      <c r="A261" s="14" t="s">
        <v>261</v>
      </c>
      <c r="B261" s="4" cm="1">
        <f t="array" ref="B261">_xll.SNL.Clients.Office.Excel.Functions.SPG(A261, "SP_TOTAL_REV", "CY2023")</f>
        <v>14814000</v>
      </c>
      <c r="C261" s="4">
        <f>_xll.SNL.Clients.Office.Excel.Functions.SPG(A261,"IQ_AVG_DILUT_SHARES_OUT","CY2023")</f>
        <v>1408400000</v>
      </c>
      <c r="D261" s="5">
        <f>_xll.SNL.Clients.Office.Excel.Functions.SPG(A261, "IQ_DILUT_EPS_NORM", "CY2023")</f>
        <v>1.2370000000000001</v>
      </c>
      <c r="E261">
        <f t="shared" si="36"/>
        <v>1742190.8000000003</v>
      </c>
      <c r="F261">
        <f t="shared" si="37"/>
        <v>0.11760434723909817</v>
      </c>
      <c r="G261" s="5">
        <f>_xll.SNL.Clients.Office.Excel.Functions.SPG(A261, "SP_MARKETCAP", "12/30/2023")</f>
        <v>46592.558951960003</v>
      </c>
      <c r="H261">
        <f t="shared" si="41"/>
        <v>1.108862095800108E-3</v>
      </c>
      <c r="I261">
        <f t="shared" si="42"/>
        <v>1.3716624125047338E-3</v>
      </c>
      <c r="K261" s="14" t="s">
        <v>261</v>
      </c>
      <c r="L261" s="4" cm="1">
        <f t="array" ref="L261">_xll.SNL.Clients.Office.Excel.Functions.SPG(K261, "SP_TOTAL_REV", "CY2023")</f>
        <v>14814000</v>
      </c>
      <c r="M261" s="4">
        <f>_xll.SNL.Clients.Office.Excel.Functions.SPG(K261,"IQ_AVG_DILUT_SHARES_OUT","CY2023")</f>
        <v>1408400000</v>
      </c>
      <c r="N261" s="5">
        <f>_xll.SNL.Clients.Office.Excel.Functions.SPG(K261, "IQ_DILUT_EPS_NORM", "CY2023")</f>
        <v>1.2370000000000001</v>
      </c>
      <c r="O261">
        <f t="shared" si="38"/>
        <v>1742190.8000000003</v>
      </c>
      <c r="P261">
        <f t="shared" si="39"/>
        <v>0.11760434723909817</v>
      </c>
      <c r="Q261" s="5">
        <f>_xll.SNL.Clients.Office.Excel.Functions.SPG(K261, "SP_MARKETCAP", "12/31/2022")</f>
        <v>50564.510442040002</v>
      </c>
      <c r="R261">
        <f t="shared" si="43"/>
        <v>1.5031670035107361E-3</v>
      </c>
      <c r="S261">
        <f t="shared" si="44"/>
        <v>1.8594175833427807E-3</v>
      </c>
      <c r="U261" s="14" t="s">
        <v>261</v>
      </c>
      <c r="V261" s="4" cm="1">
        <f t="array" ref="V261">_xll.SNL.Clients.Office.Excel.Functions.SPG(U261, "SP_TOTAL_REV", "CY2021")</f>
        <v>12683000</v>
      </c>
      <c r="W261" s="4">
        <f>_xll.SNL.Clients.Office.Excel.Functions.SPG(U261,"IQ_AVG_DILUT_SHARES_OUT","CY2021")</f>
        <v>1427900000</v>
      </c>
      <c r="X261" s="5">
        <f>_xll.SNL.Clients.Office.Excel.Functions.SPG(U261, "IQ_DILUT_EPS_NORM", "CY2021")</f>
        <v>1.107</v>
      </c>
      <c r="Y261">
        <f t="shared" si="45"/>
        <v>1580685.3</v>
      </c>
      <c r="Z261">
        <f t="shared" si="46"/>
        <v>0.12463023732555389</v>
      </c>
      <c r="AA261" s="5">
        <f>_xll.SNL.Clients.Office.Excel.Functions.SPG(U261, "SP_MARKETCAP", "12/31/2021")</f>
        <v>52266.064354839997</v>
      </c>
      <c r="AB261">
        <f t="shared" si="40"/>
        <v>1.2316959544546038E-3</v>
      </c>
      <c r="AC261">
        <f t="shared" si="47"/>
        <v>1.3634874215812463E-3</v>
      </c>
    </row>
    <row r="262" spans="1:29" x14ac:dyDescent="0.3">
      <c r="A262" s="14" t="s">
        <v>262</v>
      </c>
      <c r="B262" s="4" cm="1">
        <f t="array" ref="B262">_xll.SNL.Clients.Office.Excel.Functions.SPG(A262, "SP_TOTAL_REV", "CY2023")</f>
        <v>6383000</v>
      </c>
      <c r="C262" s="4">
        <f>_xll.SNL.Clients.Office.Excel.Functions.SPG(A262,"IQ_AVG_DILUT_SHARES_OUT","CY2023")</f>
        <v>932759000</v>
      </c>
      <c r="D262" s="5">
        <f>_xll.SNL.Clients.Office.Excel.Functions.SPG(A262, "IQ_DILUT_EPS_NORM", "CY2023")</f>
        <v>0.95899999999999996</v>
      </c>
      <c r="E262">
        <f t="shared" ref="E262:E325" si="48">C262*D262/1000</f>
        <v>894515.88100000005</v>
      </c>
      <c r="F262">
        <f t="shared" ref="F262:F325" si="49">E262/B262</f>
        <v>0.1401403542221526</v>
      </c>
      <c r="G262" s="5">
        <f>_xll.SNL.Clients.Office.Excel.Functions.SPG(A262, "SP_MARKETCAP", "12/30/2023")</f>
        <v>13482.1477584</v>
      </c>
      <c r="H262">
        <f t="shared" si="41"/>
        <v>3.2086330855277611E-4</v>
      </c>
      <c r="I262">
        <f t="shared" si="42"/>
        <v>3.077079129021123E-4</v>
      </c>
      <c r="K262" s="14" t="s">
        <v>262</v>
      </c>
      <c r="L262" s="4" cm="1">
        <f t="array" ref="L262">_xll.SNL.Clients.Office.Excel.Functions.SPG(K262, "SP_TOTAL_REV", "CY2023")</f>
        <v>6383000</v>
      </c>
      <c r="M262" s="4">
        <f>_xll.SNL.Clients.Office.Excel.Functions.SPG(K262,"IQ_AVG_DILUT_SHARES_OUT","CY2023")</f>
        <v>932759000</v>
      </c>
      <c r="N262" s="5">
        <f>_xll.SNL.Clients.Office.Excel.Functions.SPG(K262, "IQ_DILUT_EPS_NORM", "CY2023")</f>
        <v>0.95899999999999996</v>
      </c>
      <c r="O262">
        <f t="shared" ref="O262:O325" si="50">M262*N262/1000</f>
        <v>894515.88100000005</v>
      </c>
      <c r="P262">
        <f t="shared" ref="P262:P325" si="51">O262/L262</f>
        <v>0.1401403542221526</v>
      </c>
      <c r="Q262" s="5">
        <f>_xll.SNL.Clients.Office.Excel.Functions.SPG(K262, "SP_MARKETCAP", "12/31/2022")</f>
        <v>16252.330310060001</v>
      </c>
      <c r="R262">
        <f t="shared" si="43"/>
        <v>4.831445303963273E-4</v>
      </c>
      <c r="S262">
        <f t="shared" si="44"/>
        <v>4.6333560465007789E-4</v>
      </c>
      <c r="U262" s="14" t="s">
        <v>262</v>
      </c>
      <c r="V262" s="4" cm="1">
        <f t="array" ref="V262">_xll.SNL.Clients.Office.Excel.Functions.SPG(U262, "SP_TOTAL_REV", "CY2021")</f>
        <v>7265000</v>
      </c>
      <c r="W262" s="4">
        <f>_xll.SNL.Clients.Office.Excel.Functions.SPG(U262,"IQ_AVG_DILUT_SHARES_OUT","CY2021")</f>
        <v>957414000</v>
      </c>
      <c r="X262" s="5">
        <f>_xll.SNL.Clients.Office.Excel.Functions.SPG(U262, "IQ_DILUT_EPS_NORM", "CY2021")</f>
        <v>2.1240000000000001</v>
      </c>
      <c r="Y262">
        <f t="shared" si="45"/>
        <v>2033547.3359999999</v>
      </c>
      <c r="Z262">
        <f t="shared" si="46"/>
        <v>0.27991016324845147</v>
      </c>
      <c r="AA262" s="5">
        <f>_xll.SNL.Clients.Office.Excel.Functions.SPG(U262, "SP_MARKETCAP", "12/31/2021")</f>
        <v>21535.378132049998</v>
      </c>
      <c r="AB262">
        <f t="shared" ref="AB262:AB325" si="52">AA262/$AA$509</f>
        <v>5.0750020018371295E-4</v>
      </c>
      <c r="AC262">
        <f t="shared" si="47"/>
        <v>1.0779304251902063E-3</v>
      </c>
    </row>
    <row r="263" spans="1:29" x14ac:dyDescent="0.3">
      <c r="A263" s="14" t="s">
        <v>263</v>
      </c>
      <c r="B263" s="4" cm="1">
        <f t="array" ref="B263">_xll.SNL.Clients.Office.Excel.Functions.SPG(A263, "SP_TOTAL_REV", "CY2023")</f>
        <v>5342000</v>
      </c>
      <c r="C263" s="4">
        <f>_xll.SNL.Clients.Office.Excel.Functions.SPG(A263,"IQ_AVG_DILUT_SHARES_OUT","CY2023")</f>
        <v>178000000</v>
      </c>
      <c r="D263" s="5">
        <f>_xll.SNL.Clients.Office.Excel.Functions.SPG(A263, "IQ_DILUT_EPS_NORM", "CY2023")</f>
        <v>4.3860000000000001</v>
      </c>
      <c r="E263">
        <f t="shared" si="48"/>
        <v>780708</v>
      </c>
      <c r="F263">
        <f t="shared" si="49"/>
        <v>0.14614526394608759</v>
      </c>
      <c r="G263" s="5">
        <f>_xll.SNL.Clients.Office.Excel.Functions.SPG(A263, "SP_MARKETCAP", "12/30/2023")</f>
        <v>27847.84605036</v>
      </c>
      <c r="H263">
        <f t="shared" ref="H263:H326" si="53">G263/$G$509</f>
        <v>6.6275434596240292E-4</v>
      </c>
      <c r="I263">
        <f t="shared" ref="I263:I326" si="54">D263*H263</f>
        <v>2.9068405613910994E-3</v>
      </c>
      <c r="K263" s="14" t="s">
        <v>263</v>
      </c>
      <c r="L263" s="4" cm="1">
        <f t="array" ref="L263">_xll.SNL.Clients.Office.Excel.Functions.SPG(K263, "SP_TOTAL_REV", "CY2023")</f>
        <v>5342000</v>
      </c>
      <c r="M263" s="4">
        <f>_xll.SNL.Clients.Office.Excel.Functions.SPG(K263,"IQ_AVG_DILUT_SHARES_OUT","CY2023")</f>
        <v>178000000</v>
      </c>
      <c r="N263" s="5">
        <f>_xll.SNL.Clients.Office.Excel.Functions.SPG(K263, "IQ_DILUT_EPS_NORM", "CY2023")</f>
        <v>4.3860000000000001</v>
      </c>
      <c r="O263">
        <f t="shared" si="50"/>
        <v>780708</v>
      </c>
      <c r="P263">
        <f t="shared" si="51"/>
        <v>0.14614526394608759</v>
      </c>
      <c r="Q263" s="5">
        <f>_xll.SNL.Clients.Office.Excel.Functions.SPG(K263, "SP_MARKETCAP", "12/31/2022")</f>
        <v>30586.539342200002</v>
      </c>
      <c r="R263">
        <f t="shared" ref="R263:R326" si="55">Q263/$Q$509</f>
        <v>9.0926771146096973E-4</v>
      </c>
      <c r="S263">
        <f t="shared" ref="S263:S326" si="56">N263*R263</f>
        <v>3.9880481824678135E-3</v>
      </c>
      <c r="U263" s="14" t="s">
        <v>263</v>
      </c>
      <c r="V263" s="4" cm="1">
        <f t="array" ref="V263">_xll.SNL.Clients.Office.Excel.Functions.SPG(U263, "SP_TOTAL_REV", "CY2021")</f>
        <v>5011000</v>
      </c>
      <c r="W263" s="4">
        <f>_xll.SNL.Clients.Office.Excel.Functions.SPG(U263,"IQ_AVG_DILUT_SHARES_OUT","CY2021")</f>
        <v>186000000</v>
      </c>
      <c r="X263" s="5">
        <f>_xll.SNL.Clients.Office.Excel.Functions.SPG(U263, "IQ_DILUT_EPS_NORM", "CY2021")</f>
        <v>3.6190000000000002</v>
      </c>
      <c r="Y263">
        <f t="shared" ref="Y263:Y326" si="57">W263*X263/1000</f>
        <v>673134</v>
      </c>
      <c r="Z263">
        <f t="shared" ref="Z263:Z326" si="58">Y263/V263</f>
        <v>0.13433127120335261</v>
      </c>
      <c r="AA263" s="5">
        <f>_xll.SNL.Clients.Office.Excel.Functions.SPG(U263, "SP_MARKETCAP", "12/31/2021")</f>
        <v>37800.102131779997</v>
      </c>
      <c r="AB263">
        <f t="shared" si="52"/>
        <v>8.9079278205443895E-4</v>
      </c>
      <c r="AC263">
        <f t="shared" ref="AC263:AC326" si="59">X263*AB263</f>
        <v>3.2237790782550148E-3</v>
      </c>
    </row>
    <row r="264" spans="1:29" x14ac:dyDescent="0.3">
      <c r="A264" s="14" t="s">
        <v>264</v>
      </c>
      <c r="B264" s="4" cm="1">
        <f t="array" ref="B264">_xll.SNL.Clients.Office.Excel.Functions.SPG(A264, "SP_TOTAL_REV", "CY2023")</f>
        <v>20431000</v>
      </c>
      <c r="C264" s="4">
        <f>_xll.SNL.Clients.Office.Excel.Functions.SPG(A264,"IQ_AVG_DILUT_SHARES_OUT","CY2023")</f>
        <v>338800000</v>
      </c>
      <c r="D264" s="5">
        <f>_xll.SNL.Clients.Office.Excel.Functions.SPG(A264, "IQ_DILUT_EPS_NORM", "CY2023")</f>
        <v>5.1669999999999998</v>
      </c>
      <c r="E264">
        <f t="shared" si="48"/>
        <v>1750579.6</v>
      </c>
      <c r="F264">
        <f t="shared" si="49"/>
        <v>8.5682521658264413E-2</v>
      </c>
      <c r="G264" s="5">
        <f>_xll.SNL.Clients.Office.Excel.Functions.SPG(A264, "SP_MARKETCAP", "12/30/2023")</f>
        <v>41063.213461710002</v>
      </c>
      <c r="H264">
        <f t="shared" si="53"/>
        <v>9.7726851591016799E-4</v>
      </c>
      <c r="I264">
        <f t="shared" si="54"/>
        <v>5.0495464217078382E-3</v>
      </c>
      <c r="K264" s="14" t="s">
        <v>264</v>
      </c>
      <c r="L264" s="4" cm="1">
        <f t="array" ref="L264">_xll.SNL.Clients.Office.Excel.Functions.SPG(K264, "SP_TOTAL_REV", "CY2023")</f>
        <v>20431000</v>
      </c>
      <c r="M264" s="4">
        <f>_xll.SNL.Clients.Office.Excel.Functions.SPG(K264,"IQ_AVG_DILUT_SHARES_OUT","CY2023")</f>
        <v>338800000</v>
      </c>
      <c r="N264" s="5">
        <f>_xll.SNL.Clients.Office.Excel.Functions.SPG(K264, "IQ_DILUT_EPS_NORM", "CY2023")</f>
        <v>5.1669999999999998</v>
      </c>
      <c r="O264">
        <f t="shared" si="50"/>
        <v>1750579.6</v>
      </c>
      <c r="P264">
        <f t="shared" si="51"/>
        <v>8.5682521658264413E-2</v>
      </c>
      <c r="Q264" s="5">
        <f>_xll.SNL.Clients.Office.Excel.Functions.SPG(K264, "SP_MARKETCAP", "12/31/2022")</f>
        <v>45814.551760499999</v>
      </c>
      <c r="R264">
        <f t="shared" si="55"/>
        <v>1.3619616186328473E-3</v>
      </c>
      <c r="S264">
        <f t="shared" si="56"/>
        <v>7.0372556834759218E-3</v>
      </c>
      <c r="U264" s="14" t="s">
        <v>264</v>
      </c>
      <c r="V264" s="4" cm="1">
        <f t="array" ref="V264">_xll.SNL.Clients.Office.Excel.Functions.SPG(U264, "SP_TOTAL_REV", "CY2021")</f>
        <v>19440000</v>
      </c>
      <c r="W264" s="4">
        <f>_xll.SNL.Clients.Office.Excel.Functions.SPG(U264,"IQ_AVG_DILUT_SHARES_OUT","CY2021")</f>
        <v>338800000</v>
      </c>
      <c r="X264" s="5">
        <f>_xll.SNL.Clients.Office.Excel.Functions.SPG(U264, "IQ_DILUT_EPS_NORM", "CY2021")</f>
        <v>4.8499999999999996</v>
      </c>
      <c r="Y264">
        <f t="shared" si="57"/>
        <v>1643179.9999999998</v>
      </c>
      <c r="Z264">
        <f t="shared" si="58"/>
        <v>8.4525720164609047E-2</v>
      </c>
      <c r="AA264" s="5">
        <f>_xll.SNL.Clients.Office.Excel.Functions.SPG(U264, "SP_MARKETCAP", "12/31/2021")</f>
        <v>48123.553908239999</v>
      </c>
      <c r="AB264">
        <f t="shared" si="52"/>
        <v>1.1340740381816854E-3</v>
      </c>
      <c r="AC264">
        <f t="shared" si="59"/>
        <v>5.5002590851811733E-3</v>
      </c>
    </row>
    <row r="265" spans="1:29" x14ac:dyDescent="0.3">
      <c r="A265" s="14" t="s">
        <v>265</v>
      </c>
      <c r="B265" s="4" cm="1">
        <f t="array" ref="B265">_xll.SNL.Clients.Office.Excel.Functions.SPG(A265, "SP_TOTAL_REV", "CY2023")</f>
        <v>2087463</v>
      </c>
      <c r="C265" s="4">
        <f>_xll.SNL.Clients.Office.Excel.Functions.SPG(A265,"IQ_AVG_DILUT_SHARES_OUT","CY2023")</f>
        <v>618199000</v>
      </c>
      <c r="D265" s="5">
        <f>_xll.SNL.Clients.Office.Excel.Functions.SPG(A265, "IQ_DILUT_EPS_NORM", "CY2023")</f>
        <v>0.63800000000000001</v>
      </c>
      <c r="E265">
        <f t="shared" si="48"/>
        <v>394410.962</v>
      </c>
      <c r="F265">
        <f t="shared" si="49"/>
        <v>0.18894273191908073</v>
      </c>
      <c r="G265" s="5">
        <f>_xll.SNL.Clients.Office.Excel.Functions.SPG(A265, "SP_MARKETCAP", "12/30/2023")</f>
        <v>13209.51860532</v>
      </c>
      <c r="H265">
        <f t="shared" si="53"/>
        <v>3.1437497348682281E-4</v>
      </c>
      <c r="I265">
        <f t="shared" si="54"/>
        <v>2.0057123308459294E-4</v>
      </c>
      <c r="K265" s="14" t="s">
        <v>265</v>
      </c>
      <c r="L265" s="4" cm="1">
        <f t="array" ref="L265">_xll.SNL.Clients.Office.Excel.Functions.SPG(K265, "SP_TOTAL_REV", "CY2023")</f>
        <v>2087463</v>
      </c>
      <c r="M265" s="4">
        <f>_xll.SNL.Clients.Office.Excel.Functions.SPG(K265,"IQ_AVG_DILUT_SHARES_OUT","CY2023")</f>
        <v>618199000</v>
      </c>
      <c r="N265" s="5">
        <f>_xll.SNL.Clients.Office.Excel.Functions.SPG(K265, "IQ_DILUT_EPS_NORM", "CY2023")</f>
        <v>0.63800000000000001</v>
      </c>
      <c r="O265">
        <f t="shared" si="50"/>
        <v>394410.962</v>
      </c>
      <c r="P265">
        <f t="shared" si="51"/>
        <v>0.18894273191908073</v>
      </c>
      <c r="Q265" s="5">
        <f>_xll.SNL.Clients.Office.Excel.Functions.SPG(K265, "SP_MARKETCAP", "12/31/2022")</f>
        <v>13099.000358220001</v>
      </c>
      <c r="R265">
        <f t="shared" si="55"/>
        <v>3.8940325824021239E-4</v>
      </c>
      <c r="S265">
        <f t="shared" si="56"/>
        <v>2.4843927875725549E-4</v>
      </c>
      <c r="U265" s="14" t="s">
        <v>265</v>
      </c>
      <c r="V265" s="4" cm="1">
        <f t="array" ref="V265">_xll.SNL.Clients.Office.Excel.Functions.SPG(U265, "SP_TOTAL_REV", "CY2021")</f>
        <v>1475391</v>
      </c>
      <c r="W265" s="4">
        <f>_xll.SNL.Clients.Office.Excel.Functions.SPG(U265,"IQ_AVG_DILUT_SHARES_OUT","CY2021")</f>
        <v>511385000</v>
      </c>
      <c r="X265" s="5">
        <f>_xll.SNL.Clients.Office.Excel.Functions.SPG(U265, "IQ_DILUT_EPS_NORM", "CY2021")</f>
        <v>0.442</v>
      </c>
      <c r="Y265">
        <f t="shared" si="57"/>
        <v>226032.17</v>
      </c>
      <c r="Z265">
        <f t="shared" si="58"/>
        <v>0.15320153776185433</v>
      </c>
      <c r="AA265" s="5">
        <f>_xll.SNL.Clients.Office.Excel.Functions.SPG(U265, "SP_MARKETCAP", "12/31/2021")</f>
        <v>15194.951629699999</v>
      </c>
      <c r="AB265">
        <f t="shared" si="52"/>
        <v>3.580824514234112E-4</v>
      </c>
      <c r="AC265">
        <f t="shared" si="59"/>
        <v>1.5827244352914775E-4</v>
      </c>
    </row>
    <row r="266" spans="1:29" x14ac:dyDescent="0.3">
      <c r="A266" s="14" t="s">
        <v>266</v>
      </c>
      <c r="B266" s="4" cm="1">
        <f t="array" ref="B266">_xll.SNL.Clients.Office.Excel.Functions.SPG(A266, "SP_TOTAL_REV", "CY2023")</f>
        <v>15334000</v>
      </c>
      <c r="C266" s="4">
        <f>_xll.SNL.Clients.Office.Excel.Functions.SPG(A266,"IQ_AVG_DILUT_SHARES_OUT","CY2023")</f>
        <v>2234000000</v>
      </c>
      <c r="D266" s="5">
        <f>_xll.SNL.Clients.Office.Excel.Functions.SPG(A266, "IQ_DILUT_EPS_NORM", "CY2023")</f>
        <v>0.871</v>
      </c>
      <c r="E266">
        <f t="shared" si="48"/>
        <v>1945814</v>
      </c>
      <c r="F266">
        <f t="shared" si="49"/>
        <v>0.12689539585235424</v>
      </c>
      <c r="G266" s="5">
        <f>_xll.SNL.Clients.Office.Excel.Functions.SPG(A266, "SP_MARKETCAP", "12/30/2023")</f>
        <v>39209.732178120001</v>
      </c>
      <c r="H266">
        <f t="shared" si="53"/>
        <v>9.3315728469904287E-4</v>
      </c>
      <c r="I266">
        <f t="shared" si="54"/>
        <v>8.1277999497286638E-4</v>
      </c>
      <c r="K266" s="14" t="s">
        <v>266</v>
      </c>
      <c r="L266" s="4" cm="1">
        <f t="array" ref="L266">_xll.SNL.Clients.Office.Excel.Functions.SPG(K266, "SP_TOTAL_REV", "CY2023")</f>
        <v>15334000</v>
      </c>
      <c r="M266" s="4">
        <f>_xll.SNL.Clients.Office.Excel.Functions.SPG(K266,"IQ_AVG_DILUT_SHARES_OUT","CY2023")</f>
        <v>2234000000</v>
      </c>
      <c r="N266" s="5">
        <f>_xll.SNL.Clients.Office.Excel.Functions.SPG(K266, "IQ_DILUT_EPS_NORM", "CY2023")</f>
        <v>0.871</v>
      </c>
      <c r="O266">
        <f t="shared" si="50"/>
        <v>1945814</v>
      </c>
      <c r="P266">
        <f t="shared" si="51"/>
        <v>0.12689539585235424</v>
      </c>
      <c r="Q266" s="5">
        <f>_xll.SNL.Clients.Office.Excel.Functions.SPG(K266, "SP_MARKETCAP", "12/31/2022")</f>
        <v>40639.176643680003</v>
      </c>
      <c r="R266">
        <f t="shared" si="55"/>
        <v>1.2081095781723426E-3</v>
      </c>
      <c r="S266">
        <f t="shared" si="56"/>
        <v>1.0522634425881104E-3</v>
      </c>
      <c r="U266" s="14" t="s">
        <v>266</v>
      </c>
      <c r="V266" s="4" cm="1">
        <f t="array" ref="V266">_xll.SNL.Clients.Office.Excel.Functions.SPG(U266, "SP_TOTAL_REV", "CY2021")</f>
        <v>16610000</v>
      </c>
      <c r="W266" s="4">
        <f>_xll.SNL.Clients.Office.Excel.Functions.SPG(U266,"IQ_AVG_DILUT_SHARES_OUT","CY2021")</f>
        <v>2266000000</v>
      </c>
      <c r="X266" s="5">
        <f>_xll.SNL.Clients.Office.Excel.Functions.SPG(U266, "IQ_DILUT_EPS_NORM", "CY2021")</f>
        <v>0.996</v>
      </c>
      <c r="Y266">
        <f t="shared" si="57"/>
        <v>2256936</v>
      </c>
      <c r="Z266">
        <f t="shared" si="58"/>
        <v>0.13587814569536424</v>
      </c>
      <c r="AA266" s="5">
        <f>_xll.SNL.Clients.Office.Excel.Functions.SPG(U266, "SP_MARKETCAP", "12/31/2021")</f>
        <v>35961.368541019998</v>
      </c>
      <c r="AB266">
        <f t="shared" si="52"/>
        <v>8.474614014920309E-4</v>
      </c>
      <c r="AC266">
        <f t="shared" si="59"/>
        <v>8.4407155588606282E-4</v>
      </c>
    </row>
    <row r="267" spans="1:29" x14ac:dyDescent="0.3">
      <c r="A267" s="14" t="s">
        <v>267</v>
      </c>
      <c r="B267" s="4" cm="1">
        <f t="array" ref="B267">_xll.SNL.Clients.Office.Excel.Functions.SPG(A267, "SP_TOTAL_REV", "CY2023")</f>
        <v>18663644</v>
      </c>
      <c r="C267" s="4">
        <f>_xll.SNL.Clients.Office.Excel.Functions.SPG(A267,"IQ_AVG_DILUT_SHARES_OUT","CY2023")</f>
        <v>911787433</v>
      </c>
      <c r="D267" s="5">
        <f>_xll.SNL.Clients.Office.Excel.Functions.SPG(A267, "IQ_DILUT_EPS_NORM", "CY2023")</f>
        <v>2.7109999999999999</v>
      </c>
      <c r="E267">
        <f t="shared" si="48"/>
        <v>2471855.7308629998</v>
      </c>
      <c r="F267">
        <f t="shared" si="49"/>
        <v>0.13244228891544438</v>
      </c>
      <c r="G267" s="5">
        <f>_xll.SNL.Clients.Office.Excel.Functions.SPG(A267, "SP_MARKETCAP", "12/30/2023")</f>
        <v>73322.968806599994</v>
      </c>
      <c r="H267">
        <f t="shared" si="53"/>
        <v>1.7450224389908117E-3</v>
      </c>
      <c r="I267">
        <f t="shared" si="54"/>
        <v>4.7307558321040902E-3</v>
      </c>
      <c r="K267" s="14" t="s">
        <v>267</v>
      </c>
      <c r="L267" s="4" cm="1">
        <f t="array" ref="L267">_xll.SNL.Clients.Office.Excel.Functions.SPG(K267, "SP_TOTAL_REV", "CY2023")</f>
        <v>18663644</v>
      </c>
      <c r="M267" s="4">
        <f>_xll.SNL.Clients.Office.Excel.Functions.SPG(K267,"IQ_AVG_DILUT_SHARES_OUT","CY2023")</f>
        <v>911787433</v>
      </c>
      <c r="N267" s="5">
        <f>_xll.SNL.Clients.Office.Excel.Functions.SPG(K267, "IQ_DILUT_EPS_NORM", "CY2023")</f>
        <v>2.7109999999999999</v>
      </c>
      <c r="O267">
        <f t="shared" si="50"/>
        <v>2471855.7308629998</v>
      </c>
      <c r="P267">
        <f t="shared" si="51"/>
        <v>0.13244228891544438</v>
      </c>
      <c r="Q267" s="5">
        <f>_xll.SNL.Clients.Office.Excel.Functions.SPG(K267, "SP_MARKETCAP", "12/31/2022")</f>
        <v>39972.812680460003</v>
      </c>
      <c r="R267">
        <f t="shared" si="55"/>
        <v>1.1883001048266233E-3</v>
      </c>
      <c r="S267">
        <f t="shared" si="56"/>
        <v>3.2214815841849756E-3</v>
      </c>
      <c r="U267" s="14" t="s">
        <v>267</v>
      </c>
      <c r="V267" s="4" cm="1">
        <f t="array" ref="V267">_xll.SNL.Clients.Office.Excel.Functions.SPG(U267, "SP_TOTAL_REV", "CY2021")</f>
        <v>24820632</v>
      </c>
      <c r="W267" s="4">
        <f>_xll.SNL.Clients.Office.Excel.Functions.SPG(U267,"IQ_AVG_DILUT_SHARES_OUT","CY2021")</f>
        <v>633092865</v>
      </c>
      <c r="X267" s="5">
        <f>_xll.SNL.Clients.Office.Excel.Functions.SPG(U267, "IQ_DILUT_EPS_NORM", "CY2021")</f>
        <v>1.4770000000000001</v>
      </c>
      <c r="Y267">
        <f t="shared" si="57"/>
        <v>935078.16160500003</v>
      </c>
      <c r="Z267">
        <f t="shared" si="58"/>
        <v>3.7673422723684069E-2</v>
      </c>
      <c r="AA267" s="5">
        <f>_xll.SNL.Clients.Office.Excel.Functions.SPG(U267, "SP_MARKETCAP", "12/31/2021")</f>
        <v>43583.187486000003</v>
      </c>
      <c r="AB267">
        <f t="shared" si="52"/>
        <v>1.0270762945588359E-3</v>
      </c>
      <c r="AC267">
        <f t="shared" si="59"/>
        <v>1.5169916870634006E-3</v>
      </c>
    </row>
    <row r="268" spans="1:29" x14ac:dyDescent="0.3">
      <c r="A268" s="14" t="s">
        <v>268</v>
      </c>
      <c r="B268" s="4" cm="1">
        <f t="array" ref="B268">_xll.SNL.Clients.Office.Excel.Functions.SPG(A268, "SP_TOTAL_REV", "CY2023")</f>
        <v>9671427</v>
      </c>
      <c r="C268" s="4">
        <f>_xll.SNL.Clients.Office.Excel.Functions.SPG(A268,"IQ_AVG_DILUT_SHARES_OUT","CY2023")</f>
        <v>137443000</v>
      </c>
      <c r="D268" s="5">
        <f>_xll.SNL.Clients.Office.Excel.Functions.SPG(A268, "IQ_DILUT_EPS_NORM", "CY2023")</f>
        <v>15.047000000000001</v>
      </c>
      <c r="E268">
        <f t="shared" si="48"/>
        <v>2068104.821</v>
      </c>
      <c r="F268">
        <f t="shared" si="49"/>
        <v>0.21383657458201361</v>
      </c>
      <c r="G268" s="5">
        <f>_xll.SNL.Clients.Office.Excel.Functions.SPG(A268, "SP_MARKETCAP", "12/30/2023")</f>
        <v>79244.176242000001</v>
      </c>
      <c r="H268">
        <f t="shared" si="53"/>
        <v>1.8859419899700702E-3</v>
      </c>
      <c r="I268">
        <f t="shared" si="54"/>
        <v>2.8377769123079648E-2</v>
      </c>
      <c r="K268" s="14" t="s">
        <v>268</v>
      </c>
      <c r="L268" s="4" cm="1">
        <f t="array" ref="L268">_xll.SNL.Clients.Office.Excel.Functions.SPG(K268, "SP_TOTAL_REV", "CY2023")</f>
        <v>9671427</v>
      </c>
      <c r="M268" s="4">
        <f>_xll.SNL.Clients.Office.Excel.Functions.SPG(K268,"IQ_AVG_DILUT_SHARES_OUT","CY2023")</f>
        <v>137443000</v>
      </c>
      <c r="N268" s="5">
        <f>_xll.SNL.Clients.Office.Excel.Functions.SPG(K268, "IQ_DILUT_EPS_NORM", "CY2023")</f>
        <v>15.047000000000001</v>
      </c>
      <c r="O268">
        <f t="shared" si="50"/>
        <v>2068104.821</v>
      </c>
      <c r="P268">
        <f t="shared" si="51"/>
        <v>0.21383657458201361</v>
      </c>
      <c r="Q268" s="5">
        <f>_xll.SNL.Clients.Office.Excel.Functions.SPG(K268, "SP_MARKETCAP", "12/31/2022")</f>
        <v>53432.060828809997</v>
      </c>
      <c r="R268">
        <f t="shared" si="55"/>
        <v>1.5884127041931931E-3</v>
      </c>
      <c r="S268">
        <f t="shared" si="56"/>
        <v>2.3900845959994976E-2</v>
      </c>
      <c r="U268" s="14" t="s">
        <v>268</v>
      </c>
      <c r="V268" s="4" cm="1">
        <f t="array" ref="V268">_xll.SNL.Clients.Office.Excel.Functions.SPG(U268, "SP_TOTAL_REV", "CY2021")</f>
        <v>8165712</v>
      </c>
      <c r="W268" s="4">
        <f>_xll.SNL.Clients.Office.Excel.Functions.SPG(U268,"IQ_AVG_DILUT_SHARES_OUT","CY2021")</f>
        <v>153851500</v>
      </c>
      <c r="X268" s="5">
        <f>_xll.SNL.Clients.Office.Excel.Functions.SPG(U268, "IQ_DILUT_EPS_NORM", "CY2021")</f>
        <v>12.234</v>
      </c>
      <c r="Y268">
        <f t="shared" si="57"/>
        <v>1882219.2509999999</v>
      </c>
      <c r="Z268">
        <f t="shared" si="58"/>
        <v>0.23050277195668914</v>
      </c>
      <c r="AA268" s="5">
        <f>_xll.SNL.Clients.Office.Excel.Functions.SPG(U268, "SP_MARKETCAP", "12/31/2021")</f>
        <v>65214.209388149997</v>
      </c>
      <c r="AB268">
        <f t="shared" si="52"/>
        <v>1.5368304246329107E-3</v>
      </c>
      <c r="AC268">
        <f t="shared" si="59"/>
        <v>1.8801583414959029E-2</v>
      </c>
    </row>
    <row r="269" spans="1:29" x14ac:dyDescent="0.3">
      <c r="A269" s="14" t="s">
        <v>269</v>
      </c>
      <c r="B269" s="4" cm="1">
        <f t="array" ref="B269">_xll.SNL.Clients.Office.Excel.Functions.SPG(A269, "SP_TOTAL_REV", "CY2023")</f>
        <v>19419000</v>
      </c>
      <c r="C269" s="4">
        <f>_xll.SNL.Clients.Office.Excel.Functions.SPG(A269,"IQ_AVG_DILUT_SHARES_OUT","CY2023")</f>
        <v>190600000</v>
      </c>
      <c r="D269" s="5">
        <f>_xll.SNL.Clients.Office.Excel.Functions.SPG(A269, "IQ_DILUT_EPS_NORM", "CY2023")</f>
        <v>6.1989999999999998</v>
      </c>
      <c r="E269">
        <f t="shared" si="48"/>
        <v>1181529.3999999999</v>
      </c>
      <c r="F269">
        <f t="shared" si="49"/>
        <v>6.0843987846954009E-2</v>
      </c>
      <c r="G269" s="5">
        <f>_xll.SNL.Clients.Office.Excel.Functions.SPG(A269, "SP_MARKETCAP", "12/30/2023")</f>
        <v>39920.967244380001</v>
      </c>
      <c r="H269">
        <f t="shared" si="53"/>
        <v>9.50084056353563E-4</v>
      </c>
      <c r="I269">
        <f t="shared" si="54"/>
        <v>5.8895710653357365E-3</v>
      </c>
      <c r="K269" s="14" t="s">
        <v>269</v>
      </c>
      <c r="L269" s="4" cm="1">
        <f t="array" ref="L269">_xll.SNL.Clients.Office.Excel.Functions.SPG(K269, "SP_TOTAL_REV", "CY2023")</f>
        <v>19419000</v>
      </c>
      <c r="M269" s="4">
        <f>_xll.SNL.Clients.Office.Excel.Functions.SPG(K269,"IQ_AVG_DILUT_SHARES_OUT","CY2023")</f>
        <v>190600000</v>
      </c>
      <c r="N269" s="5">
        <f>_xll.SNL.Clients.Office.Excel.Functions.SPG(K269, "IQ_DILUT_EPS_NORM", "CY2023")</f>
        <v>6.1989999999999998</v>
      </c>
      <c r="O269">
        <f t="shared" si="50"/>
        <v>1181529.3999999999</v>
      </c>
      <c r="P269">
        <f t="shared" si="51"/>
        <v>6.0843987846954009E-2</v>
      </c>
      <c r="Q269" s="5">
        <f>_xll.SNL.Clients.Office.Excel.Functions.SPG(K269, "SP_MARKETCAP", "12/31/2022")</f>
        <v>39643.765946949999</v>
      </c>
      <c r="R269">
        <f t="shared" si="55"/>
        <v>1.1785182996019454E-3</v>
      </c>
      <c r="S269">
        <f t="shared" si="56"/>
        <v>7.3056349392324593E-3</v>
      </c>
      <c r="U269" s="14" t="s">
        <v>269</v>
      </c>
      <c r="V269" s="4" cm="1">
        <f t="array" ref="V269">_xll.SNL.Clients.Office.Excel.Functions.SPG(U269, "SP_TOTAL_REV", "CY2021")</f>
        <v>17814000</v>
      </c>
      <c r="W269" s="4">
        <f>_xll.SNL.Clients.Office.Excel.Functions.SPG(U269,"IQ_AVG_DILUT_SHARES_OUT","CY2021")</f>
        <v>203200000</v>
      </c>
      <c r="X269" s="5">
        <f>_xll.SNL.Clients.Office.Excel.Functions.SPG(U269, "IQ_DILUT_EPS_NORM", "CY2021")</f>
        <v>8.4930000000000003</v>
      </c>
      <c r="Y269">
        <f t="shared" si="57"/>
        <v>1725777.6</v>
      </c>
      <c r="Z269">
        <f t="shared" si="58"/>
        <v>9.6877601886156961E-2</v>
      </c>
      <c r="AA269" s="5">
        <f>_xll.SNL.Clients.Office.Excel.Functions.SPG(U269, "SP_MARKETCAP", "12/31/2021")</f>
        <v>41843.119009560003</v>
      </c>
      <c r="AB269">
        <f t="shared" si="52"/>
        <v>9.8607004453100749E-4</v>
      </c>
      <c r="AC269">
        <f t="shared" si="59"/>
        <v>8.3746928882018467E-3</v>
      </c>
    </row>
    <row r="270" spans="1:29" x14ac:dyDescent="0.3">
      <c r="A270" s="14" t="s">
        <v>270</v>
      </c>
      <c r="B270" s="4" cm="1">
        <f t="array" ref="B270">_xll.SNL.Clients.Office.Excel.Functions.SPG(A270, "SP_TOTAL_REV", "CY2023")</f>
        <v>12161600</v>
      </c>
      <c r="C270" s="4">
        <f>_xll.SNL.Clients.Office.Excel.Functions.SPG(A270,"IQ_AVG_DILUT_SHARES_OUT","CY2023")</f>
        <v>87600000</v>
      </c>
      <c r="D270" s="5">
        <f>_xll.SNL.Clients.Office.Excel.Functions.SPG(A270, "IQ_DILUT_EPS_NORM", "CY2023")</f>
        <v>7.2489999999999997</v>
      </c>
      <c r="E270">
        <f t="shared" si="48"/>
        <v>635012.4</v>
      </c>
      <c r="F270">
        <f t="shared" si="49"/>
        <v>5.2214544138929092E-2</v>
      </c>
      <c r="G270" s="5">
        <f>_xll.SNL.Clients.Office.Excel.Functions.SPG(A270, "SP_MARKETCAP", "12/30/2023")</f>
        <v>19296.920999999998</v>
      </c>
      <c r="H270">
        <f t="shared" si="53"/>
        <v>4.5924981893807285E-4</v>
      </c>
      <c r="I270">
        <f t="shared" si="54"/>
        <v>3.3291019374820899E-3</v>
      </c>
      <c r="K270" s="14" t="s">
        <v>270</v>
      </c>
      <c r="L270" s="4" cm="1">
        <f t="array" ref="L270">_xll.SNL.Clients.Office.Excel.Functions.SPG(K270, "SP_TOTAL_REV", "CY2023")</f>
        <v>12161600</v>
      </c>
      <c r="M270" s="4">
        <f>_xll.SNL.Clients.Office.Excel.Functions.SPG(K270,"IQ_AVG_DILUT_SHARES_OUT","CY2023")</f>
        <v>87600000</v>
      </c>
      <c r="N270" s="5">
        <f>_xll.SNL.Clients.Office.Excel.Functions.SPG(K270, "IQ_DILUT_EPS_NORM", "CY2023")</f>
        <v>7.2489999999999997</v>
      </c>
      <c r="O270">
        <f t="shared" si="50"/>
        <v>635012.4</v>
      </c>
      <c r="P270">
        <f t="shared" si="51"/>
        <v>5.2214544138929092E-2</v>
      </c>
      <c r="Q270" s="5">
        <f>_xll.SNL.Clients.Office.Excel.Functions.SPG(K270, "SP_MARKETCAP", "12/31/2022")</f>
        <v>20863.527999999998</v>
      </c>
      <c r="R270">
        <f t="shared" si="55"/>
        <v>6.2022486902885317E-4</v>
      </c>
      <c r="S270">
        <f t="shared" si="56"/>
        <v>4.4960100755901565E-3</v>
      </c>
      <c r="U270" s="14" t="s">
        <v>270</v>
      </c>
      <c r="V270" s="4" cm="1">
        <f t="array" ref="V270">_xll.SNL.Clients.Office.Excel.Functions.SPG(U270, "SP_TOTAL_REV", "CY2021")</f>
        <v>13136100</v>
      </c>
      <c r="W270" s="4">
        <f>_xll.SNL.Clients.Office.Excel.Functions.SPG(U270,"IQ_AVG_DILUT_SHARES_OUT","CY2021")</f>
        <v>97500000</v>
      </c>
      <c r="X270" s="5">
        <f>_xll.SNL.Clients.Office.Excel.Functions.SPG(U270, "IQ_DILUT_EPS_NORM", "CY2021")</f>
        <v>18.812000000000001</v>
      </c>
      <c r="Y270">
        <f t="shared" si="57"/>
        <v>1834170</v>
      </c>
      <c r="Z270">
        <f t="shared" si="58"/>
        <v>0.13962820015072966</v>
      </c>
      <c r="AA270" s="5">
        <f>_xll.SNL.Clients.Office.Excel.Functions.SPG(U270, "SP_MARKETCAP", "12/31/2021")</f>
        <v>30069.897000000001</v>
      </c>
      <c r="AB270">
        <f t="shared" si="52"/>
        <v>7.0862367279691477E-4</v>
      </c>
      <c r="AC270">
        <f t="shared" si="59"/>
        <v>1.3330628532655561E-2</v>
      </c>
    </row>
    <row r="271" spans="1:29" x14ac:dyDescent="0.3">
      <c r="A271" s="14" t="s">
        <v>271</v>
      </c>
      <c r="B271" s="4" cm="1">
        <f t="array" ref="B271">_xll.SNL.Clients.Office.Excel.Functions.SPG(A271, "SP_TOTAL_REV", "CY2023")</f>
        <v>14317147</v>
      </c>
      <c r="C271" s="4">
        <f>_xll.SNL.Clients.Office.Excel.Functions.SPG(A271,"IQ_AVG_DILUT_SHARES_OUT","CY2023")</f>
        <v>1337936500</v>
      </c>
      <c r="D271" s="5">
        <f>_xll.SNL.Clients.Office.Excel.Functions.SPG(A271, "IQ_DILUT_EPS_NORM", "CY2023")</f>
        <v>1.8979999999999999</v>
      </c>
      <c r="E271">
        <f t="shared" si="48"/>
        <v>2539403.477</v>
      </c>
      <c r="F271">
        <f t="shared" si="49"/>
        <v>0.17736798239202264</v>
      </c>
      <c r="G271" s="5">
        <f>_xll.SNL.Clients.Office.Excel.Functions.SPG(A271, "SP_MARKETCAP", "12/30/2023")</f>
        <v>103227.40192</v>
      </c>
      <c r="H271">
        <f t="shared" si="53"/>
        <v>2.4567217558286981E-3</v>
      </c>
      <c r="I271">
        <f t="shared" si="54"/>
        <v>4.6628578925628685E-3</v>
      </c>
      <c r="K271" s="14" t="s">
        <v>271</v>
      </c>
      <c r="L271" s="4" cm="1">
        <f t="array" ref="L271">_xll.SNL.Clients.Office.Excel.Functions.SPG(K271, "SP_TOTAL_REV", "CY2023")</f>
        <v>14317147</v>
      </c>
      <c r="M271" s="4">
        <f>_xll.SNL.Clients.Office.Excel.Functions.SPG(K271,"IQ_AVG_DILUT_SHARES_OUT","CY2023")</f>
        <v>1337936500</v>
      </c>
      <c r="N271" s="5">
        <f>_xll.SNL.Clients.Office.Excel.Functions.SPG(K271, "IQ_DILUT_EPS_NORM", "CY2023")</f>
        <v>1.8979999999999999</v>
      </c>
      <c r="O271">
        <f t="shared" si="50"/>
        <v>2539403.477</v>
      </c>
      <c r="P271">
        <f t="shared" si="51"/>
        <v>0.17736798239202264</v>
      </c>
      <c r="Q271" s="5">
        <f>_xll.SNL.Clients.Office.Excel.Functions.SPG(K271, "SP_MARKETCAP", "12/31/2022")</f>
        <v>57320.234920800001</v>
      </c>
      <c r="R271">
        <f t="shared" si="55"/>
        <v>1.7039992084012005E-3</v>
      </c>
      <c r="S271">
        <f t="shared" si="56"/>
        <v>3.2341904975454784E-3</v>
      </c>
      <c r="U271" s="14" t="s">
        <v>271</v>
      </c>
      <c r="V271" s="4" cm="1">
        <f t="array" ref="V271">_xll.SNL.Clients.Office.Excel.Functions.SPG(U271, "SP_TOTAL_REV", "CY2021")</f>
        <v>16523902</v>
      </c>
      <c r="W271" s="4">
        <f>_xll.SNL.Clients.Office.Excel.Functions.SPG(U271,"IQ_AVG_DILUT_SHARES_OUT","CY2021")</f>
        <v>1430660000</v>
      </c>
      <c r="X271" s="5">
        <f>_xll.SNL.Clients.Office.Excel.Functions.SPG(U271, "IQ_DILUT_EPS_NORM", "CY2021")</f>
        <v>2.2370000000000001</v>
      </c>
      <c r="Y271">
        <f t="shared" si="57"/>
        <v>3200386.42</v>
      </c>
      <c r="Z271">
        <f t="shared" si="58"/>
        <v>0.19368224406075513</v>
      </c>
      <c r="AA271" s="5">
        <f>_xll.SNL.Clients.Office.Excel.Functions.SPG(U271, "SP_MARKETCAP", "12/31/2021")</f>
        <v>101255.38294755</v>
      </c>
      <c r="AB271">
        <f t="shared" si="52"/>
        <v>2.3861725018463138E-3</v>
      </c>
      <c r="AC271">
        <f t="shared" si="59"/>
        <v>5.3378678866302046E-3</v>
      </c>
    </row>
    <row r="272" spans="1:29" x14ac:dyDescent="0.3">
      <c r="A272" s="14" t="s">
        <v>272</v>
      </c>
      <c r="B272" s="4" cm="1">
        <f t="array" ref="B272">_xll.SNL.Clients.Office.Excel.Functions.SPG(A272, "SP_TOTAL_REV", "CY2023")</f>
        <v>6345900</v>
      </c>
      <c r="C272" s="4">
        <f>_xll.SNL.Clients.Office.Excel.Functions.SPG(A272,"IQ_AVG_DILUT_SHARES_OUT","CY2023")</f>
        <v>145900000</v>
      </c>
      <c r="D272" s="5">
        <f>_xll.SNL.Clients.Office.Excel.Functions.SPG(A272, "IQ_DILUT_EPS_NORM", "CY2023")</f>
        <v>6.1479999999999997</v>
      </c>
      <c r="E272">
        <f t="shared" si="48"/>
        <v>896993.2</v>
      </c>
      <c r="F272">
        <f t="shared" si="49"/>
        <v>0.14135003703178428</v>
      </c>
      <c r="G272" s="5">
        <f>_xll.SNL.Clients.Office.Excel.Functions.SPG(A272, "SP_MARKETCAP", "12/30/2023")</f>
        <v>15665.16494259</v>
      </c>
      <c r="H272">
        <f t="shared" si="53"/>
        <v>3.7281720558007695E-4</v>
      </c>
      <c r="I272">
        <f t="shared" si="54"/>
        <v>2.2920801799063131E-3</v>
      </c>
      <c r="K272" s="14" t="s">
        <v>272</v>
      </c>
      <c r="L272" s="4" cm="1">
        <f t="array" ref="L272">_xll.SNL.Clients.Office.Excel.Functions.SPG(K272, "SP_TOTAL_REV", "CY2023")</f>
        <v>6345900</v>
      </c>
      <c r="M272" s="4">
        <f>_xll.SNL.Clients.Office.Excel.Functions.SPG(K272,"IQ_AVG_DILUT_SHARES_OUT","CY2023")</f>
        <v>145900000</v>
      </c>
      <c r="N272" s="5">
        <f>_xll.SNL.Clients.Office.Excel.Functions.SPG(K272, "IQ_DILUT_EPS_NORM", "CY2023")</f>
        <v>6.1479999999999997</v>
      </c>
      <c r="O272">
        <f t="shared" si="50"/>
        <v>896993.2</v>
      </c>
      <c r="P272">
        <f t="shared" si="51"/>
        <v>0.14135003703178428</v>
      </c>
      <c r="Q272" s="5">
        <f>_xll.SNL.Clients.Office.Excel.Functions.SPG(K272, "SP_MARKETCAP", "12/31/2022")</f>
        <v>12852.756389439999</v>
      </c>
      <c r="R272">
        <f t="shared" si="55"/>
        <v>3.8208298943017598E-4</v>
      </c>
      <c r="S272">
        <f t="shared" si="56"/>
        <v>2.3490462190167219E-3</v>
      </c>
      <c r="U272" s="14" t="s">
        <v>272</v>
      </c>
      <c r="V272" s="4" cm="1">
        <f t="array" ref="V272">_xll.SNL.Clients.Office.Excel.Functions.SPG(U272, "SP_TOTAL_REV", "CY2021")</f>
        <v>3894100</v>
      </c>
      <c r="W272" s="4">
        <f>_xll.SNL.Clients.Office.Excel.Functions.SPG(U272,"IQ_AVG_DILUT_SHARES_OUT","CY2021")</f>
        <v>146850000</v>
      </c>
      <c r="X272" s="5">
        <f>_xll.SNL.Clients.Office.Excel.Functions.SPG(U272, "IQ_DILUT_EPS_NORM", "CY2021")</f>
        <v>1.26</v>
      </c>
      <c r="Y272">
        <f t="shared" si="57"/>
        <v>185031</v>
      </c>
      <c r="Z272">
        <f t="shared" si="58"/>
        <v>4.7515728923242857E-2</v>
      </c>
      <c r="AA272" s="5">
        <f>_xll.SNL.Clients.Office.Excel.Functions.SPG(U272, "SP_MARKETCAP", "12/31/2021")</f>
        <v>9257.8152553799991</v>
      </c>
      <c r="AB272">
        <f t="shared" si="52"/>
        <v>2.1816859061215546E-4</v>
      </c>
      <c r="AC272">
        <f t="shared" si="59"/>
        <v>2.7489242417131585E-4</v>
      </c>
    </row>
    <row r="273" spans="1:29" x14ac:dyDescent="0.3">
      <c r="A273" s="14" t="s">
        <v>273</v>
      </c>
      <c r="B273" s="4" cm="1">
        <f t="array" ref="B273">_xll.SNL.Clients.Office.Excel.Functions.SPG(A273, "SP_TOTAL_REV", "CY2023")</f>
        <v>10372000</v>
      </c>
      <c r="C273" s="4">
        <f>_xll.SNL.Clients.Office.Excel.Functions.SPG(A273,"IQ_AVG_DILUT_SHARES_OUT","CY2023")</f>
        <v>765000000</v>
      </c>
      <c r="D273" s="5">
        <f>_xll.SNL.Clients.Office.Excel.Functions.SPG(A273, "IQ_DILUT_EPS_NORM", "CY2023")</f>
        <v>1.198</v>
      </c>
      <c r="E273">
        <f t="shared" si="48"/>
        <v>916470</v>
      </c>
      <c r="F273">
        <f t="shared" si="49"/>
        <v>8.836000771307366E-2</v>
      </c>
      <c r="G273" s="5">
        <f>_xll.SNL.Clients.Office.Excel.Functions.SPG(A273, "SP_MARKETCAP", "12/30/2023")</f>
        <v>37071.307049349998</v>
      </c>
      <c r="H273">
        <f t="shared" si="53"/>
        <v>8.8226463953558661E-4</v>
      </c>
      <c r="I273">
        <f t="shared" si="54"/>
        <v>1.0569530381636326E-3</v>
      </c>
      <c r="K273" s="14" t="s">
        <v>273</v>
      </c>
      <c r="L273" s="4" cm="1">
        <f t="array" ref="L273">_xll.SNL.Clients.Office.Excel.Functions.SPG(K273, "SP_TOTAL_REV", "CY2023")</f>
        <v>10372000</v>
      </c>
      <c r="M273" s="4">
        <f>_xll.SNL.Clients.Office.Excel.Functions.SPG(K273,"IQ_AVG_DILUT_SHARES_OUT","CY2023")</f>
        <v>765000000</v>
      </c>
      <c r="N273" s="5">
        <f>_xll.SNL.Clients.Office.Excel.Functions.SPG(K273, "IQ_DILUT_EPS_NORM", "CY2023")</f>
        <v>1.198</v>
      </c>
      <c r="O273">
        <f t="shared" si="50"/>
        <v>916470</v>
      </c>
      <c r="P273">
        <f t="shared" si="51"/>
        <v>8.836000771307366E-2</v>
      </c>
      <c r="Q273" s="5">
        <f>_xll.SNL.Clients.Office.Excel.Functions.SPG(K273, "SP_MARKETCAP", "12/31/2022")</f>
        <v>36732.265368920001</v>
      </c>
      <c r="R273">
        <f t="shared" si="55"/>
        <v>1.0919660604654922E-3</v>
      </c>
      <c r="S273">
        <f t="shared" si="56"/>
        <v>1.3081753404376596E-3</v>
      </c>
      <c r="U273" s="14" t="s">
        <v>273</v>
      </c>
      <c r="V273" s="4" cm="1">
        <f t="array" ref="V273">_xll.SNL.Clients.Office.Excel.Functions.SPG(U273, "SP_TOTAL_REV", "CY2021")</f>
        <v>4234000</v>
      </c>
      <c r="W273" s="4">
        <f>_xll.SNL.Clients.Office.Excel.Functions.SPG(U273,"IQ_AVG_DILUT_SHARES_OUT","CY2021")</f>
        <v>764000000</v>
      </c>
      <c r="X273" s="5">
        <f>_xll.SNL.Clients.Office.Excel.Functions.SPG(U273, "IQ_DILUT_EPS_NORM", "CY2021")</f>
        <v>-0.65900000000000003</v>
      </c>
      <c r="Y273">
        <f t="shared" si="57"/>
        <v>-503476</v>
      </c>
      <c r="Z273">
        <f t="shared" si="58"/>
        <v>-0.11891261218705716</v>
      </c>
      <c r="AA273" s="5">
        <f>_xll.SNL.Clients.Office.Excel.Functions.SPG(U273, "SP_MARKETCAP", "12/31/2021")</f>
        <v>28755.997507560001</v>
      </c>
      <c r="AB273">
        <f t="shared" si="52"/>
        <v>6.7766047115978129E-4</v>
      </c>
      <c r="AC273">
        <f t="shared" si="59"/>
        <v>-4.4657825049429587E-4</v>
      </c>
    </row>
    <row r="274" spans="1:29" x14ac:dyDescent="0.3">
      <c r="A274" s="14" t="s">
        <v>274</v>
      </c>
      <c r="B274" s="4" cm="1">
        <f t="array" ref="B274">_xll.SNL.Clients.Office.Excel.Functions.SPG(A274, "SP_TOTAL_REV", "CY2023")</f>
        <v>15438000</v>
      </c>
      <c r="C274" s="4">
        <f>_xll.SNL.Clients.Office.Excel.Functions.SPG(A274,"IQ_AVG_DILUT_SHARES_OUT","CY2023")</f>
        <v>138000000</v>
      </c>
      <c r="D274" s="5">
        <f>_xll.SNL.Clients.Office.Excel.Functions.SPG(A274, "IQ_DILUT_EPS_NORM", "CY2023")</f>
        <v>4.9800000000000004</v>
      </c>
      <c r="E274">
        <f t="shared" si="48"/>
        <v>687240</v>
      </c>
      <c r="F274">
        <f t="shared" si="49"/>
        <v>4.4516129032258066E-2</v>
      </c>
      <c r="G274" s="5">
        <f>_xll.SNL.Clients.Office.Excel.Functions.SPG(A274, "SP_MARKETCAP", "12/30/2023")</f>
        <v>14883.69576672</v>
      </c>
      <c r="H274">
        <f t="shared" si="53"/>
        <v>3.5421892363012329E-4</v>
      </c>
      <c r="I274">
        <f t="shared" si="54"/>
        <v>1.7640102396780141E-3</v>
      </c>
      <c r="K274" s="14" t="s">
        <v>274</v>
      </c>
      <c r="L274" s="4" cm="1">
        <f t="array" ref="L274">_xll.SNL.Clients.Office.Excel.Functions.SPG(K274, "SP_TOTAL_REV", "CY2023")</f>
        <v>15438000</v>
      </c>
      <c r="M274" s="4">
        <f>_xll.SNL.Clients.Office.Excel.Functions.SPG(K274,"IQ_AVG_DILUT_SHARES_OUT","CY2023")</f>
        <v>138000000</v>
      </c>
      <c r="N274" s="5">
        <f>_xll.SNL.Clients.Office.Excel.Functions.SPG(K274, "IQ_DILUT_EPS_NORM", "CY2023")</f>
        <v>4.9800000000000004</v>
      </c>
      <c r="O274">
        <f t="shared" si="50"/>
        <v>687240</v>
      </c>
      <c r="P274">
        <f t="shared" si="51"/>
        <v>4.4516129032258066E-2</v>
      </c>
      <c r="Q274" s="5">
        <f>_xll.SNL.Clients.Office.Excel.Functions.SPG(K274, "SP_MARKETCAP", "12/31/2022")</f>
        <v>14378.374500829999</v>
      </c>
      <c r="R274">
        <f t="shared" si="55"/>
        <v>4.2743611922322483E-4</v>
      </c>
      <c r="S274">
        <f t="shared" si="56"/>
        <v>2.1286318737316597E-3</v>
      </c>
      <c r="U274" s="14" t="s">
        <v>274</v>
      </c>
      <c r="V274" s="4" cm="1">
        <f t="array" ref="V274">_xll.SNL.Clients.Office.Excel.Functions.SPG(U274, "SP_TOTAL_REV", "CY2021")</f>
        <v>13737000</v>
      </c>
      <c r="W274" s="4">
        <f>_xll.SNL.Clients.Office.Excel.Functions.SPG(U274,"IQ_AVG_DILUT_SHARES_OUT","CY2021")</f>
        <v>143000000</v>
      </c>
      <c r="X274" s="5">
        <f>_xll.SNL.Clients.Office.Excel.Functions.SPG(U274, "IQ_DILUT_EPS_NORM", "CY2021")</f>
        <v>4.32</v>
      </c>
      <c r="Y274">
        <f t="shared" si="57"/>
        <v>617760</v>
      </c>
      <c r="Z274">
        <f t="shared" si="58"/>
        <v>4.4970517580257698E-2</v>
      </c>
      <c r="AA274" s="5">
        <f>_xll.SNL.Clients.Office.Excel.Functions.SPG(U274, "SP_MARKETCAP", "12/31/2021")</f>
        <v>12476.168748399999</v>
      </c>
      <c r="AB274">
        <f t="shared" si="52"/>
        <v>2.9401193229645228E-4</v>
      </c>
      <c r="AC274">
        <f t="shared" si="59"/>
        <v>1.2701315475206738E-3</v>
      </c>
    </row>
    <row r="275" spans="1:29" x14ac:dyDescent="0.3">
      <c r="A275" s="14" t="s">
        <v>275</v>
      </c>
      <c r="B275" s="4" cm="1">
        <f t="array" ref="B275">_xll.SNL.Clients.Office.Excel.Functions.SPG(A275, "SP_TOTAL_REV", "CY2023")</f>
        <v>34233366</v>
      </c>
      <c r="C275" s="4">
        <f>_xll.SNL.Clients.Office.Excel.Functions.SPG(A275,"IQ_AVG_DILUT_SHARES_OUT","CY2023")</f>
        <v>283319000</v>
      </c>
      <c r="D275" s="5">
        <f>_xll.SNL.Clients.Office.Excel.Functions.SPG(A275, "IQ_DILUT_EPS_NORM", "CY2023")</f>
        <v>11.507</v>
      </c>
      <c r="E275">
        <f t="shared" si="48"/>
        <v>3260151.733</v>
      </c>
      <c r="F275">
        <f t="shared" si="49"/>
        <v>9.5233163253651429E-2</v>
      </c>
      <c r="G275" s="5">
        <f>_xll.SNL.Clients.Office.Excel.Functions.SPG(A275, "SP_MARKETCAP", "12/30/2023")</f>
        <v>41867.558057369999</v>
      </c>
      <c r="H275">
        <f t="shared" si="53"/>
        <v>9.9641121281609786E-4</v>
      </c>
      <c r="I275">
        <f t="shared" si="54"/>
        <v>1.1465703825874838E-2</v>
      </c>
      <c r="K275" s="14" t="s">
        <v>275</v>
      </c>
      <c r="L275" s="4" cm="1">
        <f t="array" ref="L275">_xll.SNL.Clients.Office.Excel.Functions.SPG(K275, "SP_TOTAL_REV", "CY2023")</f>
        <v>34233366</v>
      </c>
      <c r="M275" s="4">
        <f>_xll.SNL.Clients.Office.Excel.Functions.SPG(K275,"IQ_AVG_DILUT_SHARES_OUT","CY2023")</f>
        <v>283319000</v>
      </c>
      <c r="N275" s="5">
        <f>_xll.SNL.Clients.Office.Excel.Functions.SPG(K275, "IQ_DILUT_EPS_NORM", "CY2023")</f>
        <v>11.507</v>
      </c>
      <c r="O275">
        <f t="shared" si="50"/>
        <v>3260151.733</v>
      </c>
      <c r="P275">
        <f t="shared" si="51"/>
        <v>9.5233163253651429E-2</v>
      </c>
      <c r="Q275" s="5">
        <f>_xll.SNL.Clients.Office.Excel.Functions.SPG(K275, "SP_MARKETCAP", "12/31/2022")</f>
        <v>25778.381363560002</v>
      </c>
      <c r="R275">
        <f t="shared" si="55"/>
        <v>7.6633219487086911E-4</v>
      </c>
      <c r="S275">
        <f t="shared" si="56"/>
        <v>8.8181845663790909E-3</v>
      </c>
      <c r="U275" s="14" t="s">
        <v>275</v>
      </c>
      <c r="V275" s="4" cm="1">
        <f t="array" ref="V275">_xll.SNL.Clients.Office.Excel.Functions.SPG(U275, "SP_TOTAL_REV", "CY2021")</f>
        <v>27130676</v>
      </c>
      <c r="W275" s="4">
        <f>_xll.SNL.Clients.Office.Excel.Functions.SPG(U275,"IQ_AVG_DILUT_SHARES_OUT","CY2021")</f>
        <v>306612000</v>
      </c>
      <c r="X275" s="5">
        <f>_xll.SNL.Clients.Office.Excel.Functions.SPG(U275, "IQ_DILUT_EPS_NORM", "CY2021")</f>
        <v>10.734</v>
      </c>
      <c r="Y275">
        <f t="shared" si="57"/>
        <v>3291173.2080000001</v>
      </c>
      <c r="Z275">
        <f t="shared" si="58"/>
        <v>0.12130819033038469</v>
      </c>
      <c r="AA275" s="5">
        <f>_xll.SNL.Clients.Office.Excel.Functions.SPG(U275, "SP_MARKETCAP", "12/31/2021")</f>
        <v>35175.680995199997</v>
      </c>
      <c r="AB275">
        <f t="shared" si="52"/>
        <v>8.2894598075780753E-4</v>
      </c>
      <c r="AC275">
        <f t="shared" si="59"/>
        <v>8.8979061574543054E-3</v>
      </c>
    </row>
    <row r="276" spans="1:29" x14ac:dyDescent="0.3">
      <c r="A276" s="14" t="s">
        <v>276</v>
      </c>
      <c r="B276" s="4" cm="1">
        <f t="array" ref="B276">_xll.SNL.Clients.Office.Excel.Functions.SPG(A276, "SP_TOTAL_REV", "CY2023")</f>
        <v>4981900</v>
      </c>
      <c r="C276" s="4">
        <f>_xll.SNL.Clients.Office.Excel.Functions.SPG(A276,"IQ_AVG_DILUT_SHARES_OUT","CY2023")</f>
        <v>35700000</v>
      </c>
      <c r="D276" s="5">
        <f>_xll.SNL.Clients.Office.Excel.Functions.SPG(A276, "IQ_DILUT_EPS_NORM", "CY2023")</f>
        <v>13.831</v>
      </c>
      <c r="E276">
        <f t="shared" si="48"/>
        <v>493766.7</v>
      </c>
      <c r="F276">
        <f t="shared" si="49"/>
        <v>9.9112125895742587E-2</v>
      </c>
      <c r="G276" s="5">
        <f>_xll.SNL.Clients.Office.Excel.Functions.SPG(A276, "SP_MARKETCAP", "12/30/2023")</f>
        <v>15904.737732</v>
      </c>
      <c r="H276">
        <f t="shared" si="53"/>
        <v>3.7851882814250704E-4</v>
      </c>
      <c r="I276">
        <f t="shared" si="54"/>
        <v>5.2352939120390149E-3</v>
      </c>
      <c r="K276" s="14" t="s">
        <v>276</v>
      </c>
      <c r="L276" s="4" cm="1">
        <f t="array" ref="L276">_xll.SNL.Clients.Office.Excel.Functions.SPG(K276, "SP_TOTAL_REV", "CY2023")</f>
        <v>4981900</v>
      </c>
      <c r="M276" s="4">
        <f>_xll.SNL.Clients.Office.Excel.Functions.SPG(K276,"IQ_AVG_DILUT_SHARES_OUT","CY2023")</f>
        <v>35700000</v>
      </c>
      <c r="N276" s="5">
        <f>_xll.SNL.Clients.Office.Excel.Functions.SPG(K276, "IQ_DILUT_EPS_NORM", "CY2023")</f>
        <v>13.831</v>
      </c>
      <c r="O276">
        <f t="shared" si="50"/>
        <v>493766.7</v>
      </c>
      <c r="P276">
        <f t="shared" si="51"/>
        <v>9.9112125895742587E-2</v>
      </c>
      <c r="Q276" s="5">
        <f>_xll.SNL.Clients.Office.Excel.Functions.SPG(K276, "SP_MARKETCAP", "12/31/2022")</f>
        <v>8478.0143155700007</v>
      </c>
      <c r="R276">
        <f t="shared" si="55"/>
        <v>2.5203193431614951E-4</v>
      </c>
      <c r="S276">
        <f t="shared" si="56"/>
        <v>3.4858536835266638E-3</v>
      </c>
      <c r="U276" s="14" t="s">
        <v>276</v>
      </c>
      <c r="V276" s="4" cm="1">
        <f t="array" ref="V276">_xll.SNL.Clients.Office.Excel.Functions.SPG(U276, "SP_TOTAL_REV", "CY2021")</f>
        <v>4194100</v>
      </c>
      <c r="W276" s="4">
        <f>_xll.SNL.Clients.Office.Excel.Functions.SPG(U276,"IQ_AVG_DILUT_SHARES_OUT","CY2021")</f>
        <v>37500000</v>
      </c>
      <c r="X276" s="5">
        <f>_xll.SNL.Clients.Office.Excel.Functions.SPG(U276, "IQ_DILUT_EPS_NORM", "CY2021")</f>
        <v>9.4179999999999993</v>
      </c>
      <c r="Y276">
        <f t="shared" si="57"/>
        <v>353175</v>
      </c>
      <c r="Z276">
        <f t="shared" si="58"/>
        <v>8.420757731098448E-2</v>
      </c>
      <c r="AA276" s="5">
        <f>_xll.SNL.Clients.Office.Excel.Functions.SPG(U276, "SP_MARKETCAP", "12/31/2021")</f>
        <v>11870.4942594</v>
      </c>
      <c r="AB276">
        <f t="shared" si="52"/>
        <v>2.7973867818738187E-4</v>
      </c>
      <c r="AC276">
        <f t="shared" si="59"/>
        <v>2.6345788711687624E-3</v>
      </c>
    </row>
    <row r="277" spans="1:29" x14ac:dyDescent="0.3">
      <c r="A277" s="14" t="s">
        <v>277</v>
      </c>
      <c r="B277" s="4" cm="1">
        <f t="array" ref="B277">_xll.SNL.Clients.Office.Excel.Functions.SPG(A277, "SP_TOTAL_REV", "CY2023")</f>
        <v>32854000</v>
      </c>
      <c r="C277" s="4">
        <f>_xll.SNL.Clients.Office.Excel.Functions.SPG(A277,"IQ_AVG_DILUT_SHARES_OUT","CY2023")</f>
        <v>492290000</v>
      </c>
      <c r="D277" s="5">
        <f>_xll.SNL.Clients.Office.Excel.Functions.SPG(A277, "IQ_DILUT_EPS_NORM", "CY2023")</f>
        <v>10.111000000000001</v>
      </c>
      <c r="E277">
        <f t="shared" si="48"/>
        <v>4977544.1900000004</v>
      </c>
      <c r="F277">
        <f t="shared" si="49"/>
        <v>0.15150496712729045</v>
      </c>
      <c r="G277" s="5">
        <f>_xll.SNL.Clients.Office.Excel.Functions.SPG(A277, "SP_MARKETCAP", "12/30/2023")</f>
        <v>199149.37150506</v>
      </c>
      <c r="H277">
        <f t="shared" si="53"/>
        <v>4.7395806204176211E-3</v>
      </c>
      <c r="I277">
        <f t="shared" si="54"/>
        <v>4.7921899653042568E-2</v>
      </c>
      <c r="K277" s="14" t="s">
        <v>277</v>
      </c>
      <c r="L277" s="4" cm="1">
        <f t="array" ref="L277">_xll.SNL.Clients.Office.Excel.Functions.SPG(K277, "SP_TOTAL_REV", "CY2023")</f>
        <v>32854000</v>
      </c>
      <c r="M277" s="4">
        <f>_xll.SNL.Clients.Office.Excel.Functions.SPG(K277,"IQ_AVG_DILUT_SHARES_OUT","CY2023")</f>
        <v>492290000</v>
      </c>
      <c r="N277" s="5">
        <f>_xll.SNL.Clients.Office.Excel.Functions.SPG(K277, "IQ_DILUT_EPS_NORM", "CY2023")</f>
        <v>10.111000000000001</v>
      </c>
      <c r="O277">
        <f t="shared" si="50"/>
        <v>4977544.1900000004</v>
      </c>
      <c r="P277">
        <f t="shared" si="51"/>
        <v>0.15150496712729045</v>
      </c>
      <c r="Q277" s="5">
        <f>_xll.SNL.Clients.Office.Excel.Functions.SPG(K277, "SP_MARKETCAP", "12/31/2022")</f>
        <v>160663.46184701999</v>
      </c>
      <c r="R277">
        <f t="shared" si="55"/>
        <v>4.776156486179621E-3</v>
      </c>
      <c r="S277">
        <f t="shared" si="56"/>
        <v>4.8291718231762149E-2</v>
      </c>
      <c r="U277" s="14" t="s">
        <v>277</v>
      </c>
      <c r="V277" s="4" cm="1">
        <f t="array" ref="V277">_xll.SNL.Clients.Office.Excel.Functions.SPG(U277, "SP_TOTAL_REV", "CY2021")</f>
        <v>30793000</v>
      </c>
      <c r="W277" s="4">
        <f>_xll.SNL.Clients.Office.Excel.Functions.SPG(U277,"IQ_AVG_DILUT_SHARES_OUT","CY2021")</f>
        <v>521875000</v>
      </c>
      <c r="X277" s="5">
        <f>_xll.SNL.Clients.Office.Excel.Functions.SPG(U277, "IQ_DILUT_EPS_NORM", "CY2021")</f>
        <v>6.36</v>
      </c>
      <c r="Y277">
        <f t="shared" si="57"/>
        <v>3319125</v>
      </c>
      <c r="Z277">
        <f t="shared" si="58"/>
        <v>0.10778829604130809</v>
      </c>
      <c r="AA277" s="5">
        <f>_xll.SNL.Clients.Office.Excel.Functions.SPG(U277, "SP_MARKETCAP", "12/31/2021")</f>
        <v>176328.25035595</v>
      </c>
      <c r="AB277">
        <f t="shared" si="52"/>
        <v>4.1553309073551923E-3</v>
      </c>
      <c r="AC277">
        <f t="shared" si="59"/>
        <v>2.6427904570779023E-2</v>
      </c>
    </row>
    <row r="278" spans="1:29" x14ac:dyDescent="0.3">
      <c r="A278" s="14" t="s">
        <v>278</v>
      </c>
      <c r="B278" s="4" cm="1">
        <f t="array" ref="B278">_xll.SNL.Clients.Office.Excel.Functions.SPG(A278, "SP_TOTAL_REV", "CY2023")</f>
        <v>22726317</v>
      </c>
      <c r="C278" s="4">
        <f>_xll.SNL.Clients.Office.Excel.Functions.SPG(A278,"IQ_AVG_DILUT_SHARES_OUT","CY2023")</f>
        <v>230977326</v>
      </c>
      <c r="D278" s="5">
        <f>_xll.SNL.Clients.Office.Excel.Functions.SPG(A278, "IQ_DILUT_EPS_NORM", "CY2023")</f>
        <v>1.83</v>
      </c>
      <c r="E278">
        <f t="shared" si="48"/>
        <v>422688.50658000004</v>
      </c>
      <c r="F278">
        <f t="shared" si="49"/>
        <v>1.8599076417881527E-2</v>
      </c>
      <c r="G278" s="5">
        <f>_xll.SNL.Clients.Office.Excel.Functions.SPG(A278, "SP_MARKETCAP", "12/30/2023")</f>
        <v>21365.294277600002</v>
      </c>
      <c r="H278">
        <f t="shared" si="53"/>
        <v>5.0847529139733973E-4</v>
      </c>
      <c r="I278">
        <f t="shared" si="54"/>
        <v>9.3050978325713172E-4</v>
      </c>
      <c r="K278" s="14" t="s">
        <v>278</v>
      </c>
      <c r="L278" s="4" cm="1">
        <f t="array" ref="L278">_xll.SNL.Clients.Office.Excel.Functions.SPG(K278, "SP_TOTAL_REV", "CY2023")</f>
        <v>22726317</v>
      </c>
      <c r="M278" s="4">
        <f>_xll.SNL.Clients.Office.Excel.Functions.SPG(K278,"IQ_AVG_DILUT_SHARES_OUT","CY2023")</f>
        <v>230977326</v>
      </c>
      <c r="N278" s="5">
        <f>_xll.SNL.Clients.Office.Excel.Functions.SPG(K278, "IQ_DILUT_EPS_NORM", "CY2023")</f>
        <v>1.83</v>
      </c>
      <c r="O278">
        <f t="shared" si="50"/>
        <v>422688.50658000004</v>
      </c>
      <c r="P278">
        <f t="shared" si="51"/>
        <v>1.8599076417881527E-2</v>
      </c>
      <c r="Q278" s="5">
        <f>_xll.SNL.Clients.Office.Excel.Functions.SPG(K278, "SP_MARKETCAP", "12/31/2022")</f>
        <v>15780.581482379999</v>
      </c>
      <c r="R278">
        <f t="shared" si="55"/>
        <v>4.6912051897973734E-4</v>
      </c>
      <c r="S278">
        <f t="shared" si="56"/>
        <v>8.584905497329194E-4</v>
      </c>
      <c r="U278" s="14" t="s">
        <v>278</v>
      </c>
      <c r="V278" s="4" cm="1">
        <f t="array" ref="V278">_xll.SNL.Clients.Office.Excel.Functions.SPG(U278, "SP_TOTAL_REV", "CY2021")</f>
        <v>6268447</v>
      </c>
      <c r="W278" s="4">
        <f>_xll.SNL.Clients.Office.Excel.Functions.SPG(U278,"IQ_AVG_DILUT_SHARES_OUT","CY2021")</f>
        <v>217190862</v>
      </c>
      <c r="X278" s="5">
        <f>_xll.SNL.Clients.Office.Excel.Functions.SPG(U278, "IQ_DILUT_EPS_NORM", "CY2021")</f>
        <v>-2.2589999999999999</v>
      </c>
      <c r="Y278">
        <f t="shared" si="57"/>
        <v>-490634.15725799993</v>
      </c>
      <c r="Z278">
        <f t="shared" si="58"/>
        <v>-7.8270448367514303E-2</v>
      </c>
      <c r="AA278" s="5">
        <f>_xll.SNL.Clients.Office.Excel.Functions.SPG(U278, "SP_MARKETCAP", "12/31/2021")</f>
        <v>26362.91389426</v>
      </c>
      <c r="AB278">
        <f t="shared" si="52"/>
        <v>6.2126534285698864E-4</v>
      </c>
      <c r="AC278">
        <f t="shared" si="59"/>
        <v>-1.4034384095139372E-3</v>
      </c>
    </row>
    <row r="279" spans="1:29" x14ac:dyDescent="0.3">
      <c r="A279" s="14" t="s">
        <v>279</v>
      </c>
      <c r="B279" s="4" cm="1">
        <f t="array" ref="B279">_xll.SNL.Clients.Office.Excel.Functions.SPG(A279, "SP_TOTAL_REV", "CY2023")</f>
        <v>13866000</v>
      </c>
      <c r="C279" s="4">
        <f>_xll.SNL.Clients.Office.Excel.Functions.SPG(A279,"IQ_AVG_DILUT_SHARES_OUT","CY2023")</f>
        <v>268300000</v>
      </c>
      <c r="D279" s="5">
        <f>_xll.SNL.Clients.Office.Excel.Functions.SPG(A279, "IQ_DILUT_EPS_NORM", "CY2023")</f>
        <v>2.9510000000000001</v>
      </c>
      <c r="E279">
        <f t="shared" si="48"/>
        <v>791753.3</v>
      </c>
      <c r="F279">
        <f t="shared" si="49"/>
        <v>5.710033895860378E-2</v>
      </c>
      <c r="G279" s="5">
        <f>_xll.SNL.Clients.Office.Excel.Functions.SPG(A279, "SP_MARKETCAP", "12/30/2023")</f>
        <v>12788.52366501</v>
      </c>
      <c r="H279">
        <f t="shared" si="53"/>
        <v>3.043556626283075E-4</v>
      </c>
      <c r="I279">
        <f t="shared" si="54"/>
        <v>8.9815356041613543E-4</v>
      </c>
      <c r="K279" s="14" t="s">
        <v>279</v>
      </c>
      <c r="L279" s="4" cm="1">
        <f t="array" ref="L279">_xll.SNL.Clients.Office.Excel.Functions.SPG(K279, "SP_TOTAL_REV", "CY2023")</f>
        <v>13866000</v>
      </c>
      <c r="M279" s="4">
        <f>_xll.SNL.Clients.Office.Excel.Functions.SPG(K279,"IQ_AVG_DILUT_SHARES_OUT","CY2023")</f>
        <v>268300000</v>
      </c>
      <c r="N279" s="5">
        <f>_xll.SNL.Clients.Office.Excel.Functions.SPG(K279, "IQ_DILUT_EPS_NORM", "CY2023")</f>
        <v>2.9510000000000001</v>
      </c>
      <c r="O279">
        <f t="shared" si="50"/>
        <v>791753.3</v>
      </c>
      <c r="P279">
        <f t="shared" si="51"/>
        <v>5.710033895860378E-2</v>
      </c>
      <c r="Q279" s="5">
        <f>_xll.SNL.Clients.Office.Excel.Functions.SPG(K279, "SP_MARKETCAP", "12/31/2022")</f>
        <v>14269.81594885</v>
      </c>
      <c r="R279">
        <f t="shared" si="55"/>
        <v>4.2420892228492386E-4</v>
      </c>
      <c r="S279">
        <f t="shared" si="56"/>
        <v>1.2518405296628103E-3</v>
      </c>
      <c r="U279" s="14" t="s">
        <v>279</v>
      </c>
      <c r="V279" s="4" cm="1">
        <f t="array" ref="V279">_xll.SNL.Clients.Office.Excel.Functions.SPG(U279, "SP_TOTAL_REV", "CY2021")</f>
        <v>13089000</v>
      </c>
      <c r="W279" s="4">
        <f>_xll.SNL.Clients.Office.Excel.Functions.SPG(U279,"IQ_AVG_DILUT_SHARES_OUT","CY2021")</f>
        <v>297700000</v>
      </c>
      <c r="X279" s="5">
        <f>_xll.SNL.Clients.Office.Excel.Functions.SPG(U279, "IQ_DILUT_EPS_NORM", "CY2021")</f>
        <v>3.0739999999999998</v>
      </c>
      <c r="Y279">
        <f t="shared" si="57"/>
        <v>915129.8</v>
      </c>
      <c r="Z279">
        <f t="shared" si="58"/>
        <v>6.9915944686377879E-2</v>
      </c>
      <c r="AA279" s="5">
        <f>_xll.SNL.Clients.Office.Excel.Functions.SPG(U279, "SP_MARKETCAP", "12/31/2021")</f>
        <v>17498.215715490001</v>
      </c>
      <c r="AB279">
        <f t="shared" si="52"/>
        <v>4.1236090325494687E-4</v>
      </c>
      <c r="AC279">
        <f t="shared" si="59"/>
        <v>1.2675974166057066E-3</v>
      </c>
    </row>
    <row r="280" spans="1:29" x14ac:dyDescent="0.3">
      <c r="A280" s="14" t="s">
        <v>280</v>
      </c>
      <c r="B280" s="4" cm="1">
        <f t="array" ref="B280">_xll.SNL.Clients.Office.Excel.Functions.SPG(A280, "SP_TOTAL_REV", "CY2023")</f>
        <v>67571000</v>
      </c>
      <c r="C280" s="4">
        <f>_xll.SNL.Clients.Office.Excel.Functions.SPG(A280,"IQ_AVG_DILUT_SHARES_OUT","CY2023")</f>
        <v>251200000</v>
      </c>
      <c r="D280" s="5">
        <f>_xll.SNL.Clients.Office.Excel.Functions.SPG(A280, "IQ_DILUT_EPS_NORM", "CY2023")</f>
        <v>20.536000000000001</v>
      </c>
      <c r="E280">
        <f t="shared" si="48"/>
        <v>5158643.2</v>
      </c>
      <c r="F280">
        <f t="shared" si="49"/>
        <v>7.6344041082713004E-2</v>
      </c>
      <c r="G280" s="5">
        <f>_xll.SNL.Clients.Office.Excel.Functions.SPG(A280, "SP_MARKETCAP", "12/30/2023")</f>
        <v>112448.2615866</v>
      </c>
      <c r="H280">
        <f t="shared" si="53"/>
        <v>2.6761701399693302E-3</v>
      </c>
      <c r="I280">
        <f t="shared" si="54"/>
        <v>5.4957829994410172E-2</v>
      </c>
      <c r="K280" s="14" t="s">
        <v>280</v>
      </c>
      <c r="L280" s="4" cm="1">
        <f t="array" ref="L280">_xll.SNL.Clients.Office.Excel.Functions.SPG(K280, "SP_TOTAL_REV", "CY2023")</f>
        <v>67571000</v>
      </c>
      <c r="M280" s="4">
        <f>_xll.SNL.Clients.Office.Excel.Functions.SPG(K280,"IQ_AVG_DILUT_SHARES_OUT","CY2023")</f>
        <v>251200000</v>
      </c>
      <c r="N280" s="5">
        <f>_xll.SNL.Clients.Office.Excel.Functions.SPG(K280, "IQ_DILUT_EPS_NORM", "CY2023")</f>
        <v>20.536000000000001</v>
      </c>
      <c r="O280">
        <f t="shared" si="50"/>
        <v>5158643.2</v>
      </c>
      <c r="P280">
        <f t="shared" si="51"/>
        <v>7.6344041082713004E-2</v>
      </c>
      <c r="Q280" s="5">
        <f>_xll.SNL.Clients.Office.Excel.Functions.SPG(K280, "SP_MARKETCAP", "12/31/2022")</f>
        <v>127496.36225987</v>
      </c>
      <c r="R280">
        <f t="shared" si="55"/>
        <v>3.790174633182034E-3</v>
      </c>
      <c r="S280">
        <f t="shared" si="56"/>
        <v>7.783502626702625E-2</v>
      </c>
      <c r="U280" s="14" t="s">
        <v>280</v>
      </c>
      <c r="V280" s="4" cm="1">
        <f t="array" ref="V280">_xll.SNL.Clients.Office.Excel.Functions.SPG(U280, "SP_TOTAL_REV", "CY2021")</f>
        <v>67044000</v>
      </c>
      <c r="W280" s="4">
        <f>_xll.SNL.Clients.Office.Excel.Functions.SPG(U280,"IQ_AVG_DILUT_SHARES_OUT","CY2021")</f>
        <v>277400000</v>
      </c>
      <c r="X280" s="5">
        <f>_xll.SNL.Clients.Office.Excel.Functions.SPG(U280, "IQ_DILUT_EPS_NORM", "CY2021")</f>
        <v>16.495000000000001</v>
      </c>
      <c r="Y280">
        <f t="shared" si="57"/>
        <v>4575713</v>
      </c>
      <c r="Z280">
        <f t="shared" si="58"/>
        <v>6.8249403376886827E-2</v>
      </c>
      <c r="AA280" s="5">
        <f>_xll.SNL.Clients.Office.Excel.Functions.SPG(U280, "SP_MARKETCAP", "12/31/2021")</f>
        <v>98017.258640400003</v>
      </c>
      <c r="AB280">
        <f t="shared" si="52"/>
        <v>2.3098632434705503E-3</v>
      </c>
      <c r="AC280">
        <f t="shared" si="59"/>
        <v>3.8101194201046726E-2</v>
      </c>
    </row>
    <row r="281" spans="1:29" x14ac:dyDescent="0.3">
      <c r="A281" s="14" t="s">
        <v>281</v>
      </c>
      <c r="B281" s="4" cm="1">
        <f t="array" ref="B281">_xll.SNL.Clients.Office.Excel.Functions.SPG(A281, "SP_TOTAL_REV", "CY2023")</f>
        <v>15855000</v>
      </c>
      <c r="C281" s="4">
        <f>_xll.SNL.Clients.Office.Excel.Functions.SPG(A281,"IQ_AVG_DILUT_SHARES_OUT","CY2023")</f>
        <v>227810000</v>
      </c>
      <c r="D281" s="5">
        <f>_xll.SNL.Clients.Office.Excel.Functions.SPG(A281, "IQ_DILUT_EPS_NORM", "CY2023")</f>
        <v>5.0220000000000002</v>
      </c>
      <c r="E281">
        <f t="shared" si="48"/>
        <v>1144061.82</v>
      </c>
      <c r="F281">
        <f t="shared" si="49"/>
        <v>7.2157793755912969E-2</v>
      </c>
      <c r="G281" s="5">
        <f>_xll.SNL.Clients.Office.Excel.Functions.SPG(A281, "SP_MARKETCAP", "12/30/2023")</f>
        <v>15536.012176779999</v>
      </c>
      <c r="H281">
        <f t="shared" si="53"/>
        <v>3.697434828699309E-4</v>
      </c>
      <c r="I281">
        <f t="shared" si="54"/>
        <v>1.8568517709727931E-3</v>
      </c>
      <c r="K281" s="14" t="s">
        <v>281</v>
      </c>
      <c r="L281" s="4" cm="1">
        <f t="array" ref="L281">_xll.SNL.Clients.Office.Excel.Functions.SPG(K281, "SP_TOTAL_REV", "CY2023")</f>
        <v>15855000</v>
      </c>
      <c r="M281" s="4">
        <f>_xll.SNL.Clients.Office.Excel.Functions.SPG(K281,"IQ_AVG_DILUT_SHARES_OUT","CY2023")</f>
        <v>227810000</v>
      </c>
      <c r="N281" s="5">
        <f>_xll.SNL.Clients.Office.Excel.Functions.SPG(K281, "IQ_DILUT_EPS_NORM", "CY2023")</f>
        <v>5.0220000000000002</v>
      </c>
      <c r="O281">
        <f t="shared" si="50"/>
        <v>1144061.82</v>
      </c>
      <c r="P281">
        <f t="shared" si="51"/>
        <v>7.2157793755912969E-2</v>
      </c>
      <c r="Q281" s="5">
        <f>_xll.SNL.Clients.Office.Excel.Functions.SPG(K281, "SP_MARKETCAP", "12/31/2022")</f>
        <v>13849.11994316</v>
      </c>
      <c r="R281">
        <f t="shared" si="55"/>
        <v>4.1170259425497407E-4</v>
      </c>
      <c r="S281">
        <f t="shared" si="56"/>
        <v>2.0675704283484799E-3</v>
      </c>
      <c r="U281" s="14" t="s">
        <v>281</v>
      </c>
      <c r="V281" s="4" cm="1">
        <f t="array" ref="V281">_xll.SNL.Clients.Office.Excel.Functions.SPG(U281, "SP_TOTAL_REV", "CY2021")</f>
        <v>14102000</v>
      </c>
      <c r="W281" s="4">
        <f>_xll.SNL.Clients.Office.Excel.Functions.SPG(U281,"IQ_AVG_DILUT_SHARES_OUT","CY2021")</f>
        <v>260200000</v>
      </c>
      <c r="X281" s="5">
        <f>_xll.SNL.Clients.Office.Excel.Functions.SPG(U281, "IQ_DILUT_EPS_NORM", "CY2021")</f>
        <v>4.7160000000000002</v>
      </c>
      <c r="Y281">
        <f t="shared" si="57"/>
        <v>1227103.2</v>
      </c>
      <c r="Z281">
        <f t="shared" si="58"/>
        <v>8.7016253013756914E-2</v>
      </c>
      <c r="AA281" s="5">
        <f>_xll.SNL.Clients.Office.Excel.Functions.SPG(U281, "SP_MARKETCAP", "12/31/2021")</f>
        <v>14652.811637119999</v>
      </c>
      <c r="AB281">
        <f t="shared" si="52"/>
        <v>3.4530644381978916E-4</v>
      </c>
      <c r="AC281">
        <f t="shared" si="59"/>
        <v>1.6284651890541258E-3</v>
      </c>
    </row>
    <row r="282" spans="1:29" x14ac:dyDescent="0.3">
      <c r="A282" s="14" t="s">
        <v>282</v>
      </c>
      <c r="B282" s="4" cm="1">
        <f t="array" ref="B282">_xll.SNL.Clients.Office.Excel.Functions.SPG(A282, "SP_TOTAL_REV", "CY2023")</f>
        <v>86377000</v>
      </c>
      <c r="C282" s="4">
        <f>_xll.SNL.Clients.Office.Excel.Functions.SPG(A282,"IQ_AVG_DILUT_SHARES_OUT","CY2023")</f>
        <v>584000000</v>
      </c>
      <c r="D282" s="5">
        <f>_xll.SNL.Clients.Office.Excel.Functions.SPG(A282, "IQ_DILUT_EPS_NORM", "CY2023")</f>
        <v>10.999000000000001</v>
      </c>
      <c r="E282">
        <f t="shared" si="48"/>
        <v>6423416</v>
      </c>
      <c r="F282">
        <f t="shared" si="49"/>
        <v>7.4364888801417048E-2</v>
      </c>
      <c r="G282" s="5">
        <f>_xll.SNL.Clients.Office.Excel.Functions.SPG(A282, "SP_MARKETCAP", "12/30/2023")</f>
        <v>127991.30912999999</v>
      </c>
      <c r="H282">
        <f t="shared" si="53"/>
        <v>3.0460810584030172E-3</v>
      </c>
      <c r="I282">
        <f t="shared" si="54"/>
        <v>3.3503845561374791E-2</v>
      </c>
      <c r="K282" s="14" t="s">
        <v>282</v>
      </c>
      <c r="L282" s="4" cm="1">
        <f t="array" ref="L282">_xll.SNL.Clients.Office.Excel.Functions.SPG(K282, "SP_TOTAL_REV", "CY2023")</f>
        <v>86377000</v>
      </c>
      <c r="M282" s="4">
        <f>_xll.SNL.Clients.Office.Excel.Functions.SPG(K282,"IQ_AVG_DILUT_SHARES_OUT","CY2023")</f>
        <v>584000000</v>
      </c>
      <c r="N282" s="5">
        <f>_xll.SNL.Clients.Office.Excel.Functions.SPG(K282, "IQ_DILUT_EPS_NORM", "CY2023")</f>
        <v>10.999000000000001</v>
      </c>
      <c r="O282">
        <f t="shared" si="50"/>
        <v>6423416</v>
      </c>
      <c r="P282">
        <f t="shared" si="51"/>
        <v>7.4364888801417048E-2</v>
      </c>
      <c r="Q282" s="5">
        <f>_xll.SNL.Clients.Office.Excel.Functions.SPG(K282, "SP_MARKETCAP", "12/31/2022")</f>
        <v>120480.941043</v>
      </c>
      <c r="R282">
        <f t="shared" si="55"/>
        <v>3.581622239482587E-3</v>
      </c>
      <c r="S282">
        <f t="shared" si="56"/>
        <v>3.9394263012068977E-2</v>
      </c>
      <c r="U282" s="14" t="s">
        <v>282</v>
      </c>
      <c r="V282" s="4" cm="1">
        <f t="array" ref="V282">_xll.SNL.Clients.Office.Excel.Functions.SPG(U282, "SP_TOTAL_REV", "CY2021")</f>
        <v>96250000</v>
      </c>
      <c r="W282" s="4">
        <f>_xll.SNL.Clients.Office.Excel.Functions.SPG(U282,"IQ_AVG_DILUT_SHARES_OUT","CY2021")</f>
        <v>699000000</v>
      </c>
      <c r="X282" s="5">
        <f>_xll.SNL.Clients.Office.Excel.Functions.SPG(U282, "IQ_DILUT_EPS_NORM", "CY2021")</f>
        <v>10.021000000000001</v>
      </c>
      <c r="Y282">
        <f t="shared" si="57"/>
        <v>7004679.0000000009</v>
      </c>
      <c r="Z282">
        <f t="shared" si="58"/>
        <v>7.2775885714285726E-2</v>
      </c>
      <c r="AA282" s="5">
        <f>_xll.SNL.Clients.Office.Excel.Functions.SPG(U282, "SP_MARKETCAP", "12/31/2021")</f>
        <v>174150.17341272</v>
      </c>
      <c r="AB282">
        <f t="shared" si="52"/>
        <v>4.1040026010711397E-3</v>
      </c>
      <c r="AC282">
        <f t="shared" si="59"/>
        <v>4.1126210065333894E-2</v>
      </c>
    </row>
    <row r="283" spans="1:29" x14ac:dyDescent="0.3">
      <c r="A283" s="14" t="s">
        <v>283</v>
      </c>
      <c r="B283" s="4" cm="1">
        <f t="array" ref="B283">_xll.SNL.Clients.Office.Excel.Functions.SPG(A283, "SP_TOTAL_REV", "CY2023")</f>
        <v>9619278</v>
      </c>
      <c r="C283" s="4">
        <f>_xll.SNL.Clients.Office.Excel.Functions.SPG(A283,"IQ_AVG_DILUT_SHARES_OUT","CY2023")</f>
        <v>127060000</v>
      </c>
      <c r="D283" s="5">
        <f>_xll.SNL.Clients.Office.Excel.Functions.SPG(A283, "IQ_DILUT_EPS_NORM", "CY2023")</f>
        <v>11.086</v>
      </c>
      <c r="E283">
        <f t="shared" si="48"/>
        <v>1408587.16</v>
      </c>
      <c r="F283">
        <f t="shared" si="49"/>
        <v>0.14643377184857323</v>
      </c>
      <c r="G283" s="5">
        <f>_xll.SNL.Clients.Office.Excel.Functions.SPG(A283, "SP_MARKETCAP", "12/30/2023")</f>
        <v>64520.067033630003</v>
      </c>
      <c r="H283">
        <f t="shared" si="53"/>
        <v>1.5355210866576539E-3</v>
      </c>
      <c r="I283">
        <f t="shared" si="54"/>
        <v>1.702278676668675E-2</v>
      </c>
      <c r="K283" s="14" t="s">
        <v>283</v>
      </c>
      <c r="L283" s="4" cm="1">
        <f t="array" ref="L283">_xll.SNL.Clients.Office.Excel.Functions.SPG(K283, "SP_TOTAL_REV", "CY2023")</f>
        <v>9619278</v>
      </c>
      <c r="M283" s="4">
        <f>_xll.SNL.Clients.Office.Excel.Functions.SPG(K283,"IQ_AVG_DILUT_SHARES_OUT","CY2023")</f>
        <v>127060000</v>
      </c>
      <c r="N283" s="5">
        <f>_xll.SNL.Clients.Office.Excel.Functions.SPG(K283, "IQ_DILUT_EPS_NORM", "CY2023")</f>
        <v>11.086</v>
      </c>
      <c r="O283">
        <f t="shared" si="50"/>
        <v>1408587.16</v>
      </c>
      <c r="P283">
        <f t="shared" si="51"/>
        <v>0.14643377184857323</v>
      </c>
      <c r="Q283" s="5">
        <f>_xll.SNL.Clients.Office.Excel.Functions.SPG(K283, "SP_MARKETCAP", "12/31/2022")</f>
        <v>40853.171440060003</v>
      </c>
      <c r="R283">
        <f t="shared" si="55"/>
        <v>1.2144711530008014E-3</v>
      </c>
      <c r="S283">
        <f t="shared" si="56"/>
        <v>1.3463627202166885E-2</v>
      </c>
      <c r="U283" s="14" t="s">
        <v>283</v>
      </c>
      <c r="V283" s="4" cm="1">
        <f t="array" ref="V283">_xll.SNL.Clients.Office.Excel.Functions.SPG(U283, "SP_TOTAL_REV", "CY2021")</f>
        <v>6256617</v>
      </c>
      <c r="W283" s="4">
        <f>_xll.SNL.Clients.Office.Excel.Functions.SPG(U283,"IQ_AVG_DILUT_SHARES_OUT","CY2021")</f>
        <v>130295000</v>
      </c>
      <c r="X283" s="5">
        <f>_xll.SNL.Clients.Office.Excel.Functions.SPG(U283, "IQ_DILUT_EPS_NORM", "CY2021")</f>
        <v>6.5970000000000004</v>
      </c>
      <c r="Y283">
        <f t="shared" si="57"/>
        <v>859556.11499999999</v>
      </c>
      <c r="Z283">
        <f t="shared" si="58"/>
        <v>0.13738352771154125</v>
      </c>
      <c r="AA283" s="5">
        <f>_xll.SNL.Clients.Office.Excel.Functions.SPG(U283, "SP_MARKETCAP", "12/31/2021")</f>
        <v>50612.103026750003</v>
      </c>
      <c r="AB283">
        <f t="shared" si="52"/>
        <v>1.1927188954053095E-3</v>
      </c>
      <c r="AC283">
        <f t="shared" si="59"/>
        <v>7.8683665529888282E-3</v>
      </c>
    </row>
    <row r="284" spans="1:29" x14ac:dyDescent="0.3">
      <c r="A284" s="14" t="s">
        <v>284</v>
      </c>
      <c r="B284" s="4" cm="1">
        <f t="array" ref="B284">_xll.SNL.Clients.Office.Excel.Functions.SPG(A284, "SP_TOTAL_REV", "CY2023")</f>
        <v>41107000</v>
      </c>
      <c r="C284" s="4">
        <f>_xll.SNL.Clients.Office.Excel.Functions.SPG(A284,"IQ_AVG_DILUT_SHARES_OUT","CY2023")</f>
        <v>326000000</v>
      </c>
      <c r="D284" s="5">
        <f>_xll.SNL.Clients.Office.Excel.Functions.SPG(A284, "IQ_DILUT_EPS_NORM", "CY2023")</f>
        <v>6.016</v>
      </c>
      <c r="E284">
        <f t="shared" si="48"/>
        <v>1961216</v>
      </c>
      <c r="F284">
        <f t="shared" si="49"/>
        <v>4.7710025056559711E-2</v>
      </c>
      <c r="G284" s="5">
        <f>_xll.SNL.Clients.Office.Excel.Functions.SPG(A284, "SP_MARKETCAP", "12/30/2023")</f>
        <v>30840.317376840001</v>
      </c>
      <c r="H284">
        <f t="shared" si="53"/>
        <v>7.3397254263032289E-4</v>
      </c>
      <c r="I284">
        <f t="shared" si="54"/>
        <v>4.4155788164640221E-3</v>
      </c>
      <c r="K284" s="14" t="s">
        <v>284</v>
      </c>
      <c r="L284" s="4" cm="1">
        <f t="array" ref="L284">_xll.SNL.Clients.Office.Excel.Functions.SPG(K284, "SP_TOTAL_REV", "CY2023")</f>
        <v>41107000</v>
      </c>
      <c r="M284" s="4">
        <f>_xll.SNL.Clients.Office.Excel.Functions.SPG(K284,"IQ_AVG_DILUT_SHARES_OUT","CY2023")</f>
        <v>326000000</v>
      </c>
      <c r="N284" s="5">
        <f>_xll.SNL.Clients.Office.Excel.Functions.SPG(K284, "IQ_DILUT_EPS_NORM", "CY2023")</f>
        <v>6.016</v>
      </c>
      <c r="O284">
        <f t="shared" si="50"/>
        <v>1961216</v>
      </c>
      <c r="P284">
        <f t="shared" si="51"/>
        <v>4.7710025056559711E-2</v>
      </c>
      <c r="Q284" s="5">
        <f>_xll.SNL.Clients.Office.Excel.Functions.SPG(K284, "SP_MARKETCAP", "12/31/2022")</f>
        <v>27036.596671989999</v>
      </c>
      <c r="R284">
        <f t="shared" si="55"/>
        <v>8.0373605220895178E-4</v>
      </c>
      <c r="S284">
        <f t="shared" si="56"/>
        <v>4.8352760900890537E-3</v>
      </c>
      <c r="U284" s="14" t="s">
        <v>284</v>
      </c>
      <c r="V284" s="4" cm="1">
        <f t="array" ref="V284">_xll.SNL.Clients.Office.Excel.Functions.SPG(U284, "SP_TOTAL_REV", "CY2021")</f>
        <v>46173000</v>
      </c>
      <c r="W284" s="4">
        <f>_xll.SNL.Clients.Office.Excel.Functions.SPG(U284,"IQ_AVG_DILUT_SHARES_OUT","CY2021")</f>
        <v>334000000</v>
      </c>
      <c r="X284" s="5">
        <f>_xll.SNL.Clients.Office.Excel.Functions.SPG(U284, "IQ_DILUT_EPS_NORM", "CY2021")</f>
        <v>13.853</v>
      </c>
      <c r="Y284">
        <f t="shared" si="57"/>
        <v>4626902</v>
      </c>
      <c r="Z284">
        <f t="shared" si="58"/>
        <v>0.1002079570311654</v>
      </c>
      <c r="AA284" s="5">
        <f>_xll.SNL.Clients.Office.Excel.Functions.SPG(U284, "SP_MARKETCAP", "12/31/2021")</f>
        <v>30476.577211430002</v>
      </c>
      <c r="AB284">
        <f t="shared" si="52"/>
        <v>7.1820745105453075E-4</v>
      </c>
      <c r="AC284">
        <f t="shared" si="59"/>
        <v>9.9493278194584152E-3</v>
      </c>
    </row>
    <row r="285" spans="1:29" x14ac:dyDescent="0.3">
      <c r="A285" s="14" t="s">
        <v>285</v>
      </c>
      <c r="B285" s="4" cm="1">
        <f t="array" ref="B285">_xll.SNL.Clients.Office.Excel.Functions.SPG(A285, "SP_TOTAL_REV", "CY2023")</f>
        <v>9418362</v>
      </c>
      <c r="C285" s="4">
        <f>_xll.SNL.Clients.Office.Excel.Functions.SPG(A285,"IQ_AVG_DILUT_SHARES_OUT","CY2023")</f>
        <v>167002000</v>
      </c>
      <c r="D285" s="5">
        <f>_xll.SNL.Clients.Office.Excel.Functions.SPG(A285, "IQ_DILUT_EPS_NORM", "CY2023")</f>
        <v>13.544</v>
      </c>
      <c r="E285">
        <f t="shared" si="48"/>
        <v>2261875.088</v>
      </c>
      <c r="F285">
        <f t="shared" si="49"/>
        <v>0.24015588782847802</v>
      </c>
      <c r="G285" s="5">
        <f>_xll.SNL.Clients.Office.Excel.Functions.SPG(A285, "SP_MARKETCAP", "12/30/2023")</f>
        <v>22749.84244764</v>
      </c>
      <c r="H285">
        <f t="shared" si="53"/>
        <v>5.4142632521262616E-4</v>
      </c>
      <c r="I285">
        <f t="shared" si="54"/>
        <v>7.3330781486798087E-3</v>
      </c>
      <c r="K285" s="14" t="s">
        <v>285</v>
      </c>
      <c r="L285" s="4" cm="1">
        <f t="array" ref="L285">_xll.SNL.Clients.Office.Excel.Functions.SPG(K285, "SP_TOTAL_REV", "CY2023")</f>
        <v>9418362</v>
      </c>
      <c r="M285" s="4">
        <f>_xll.SNL.Clients.Office.Excel.Functions.SPG(K285,"IQ_AVG_DILUT_SHARES_OUT","CY2023")</f>
        <v>167002000</v>
      </c>
      <c r="N285" s="5">
        <f>_xll.SNL.Clients.Office.Excel.Functions.SPG(K285, "IQ_DILUT_EPS_NORM", "CY2023")</f>
        <v>13.544</v>
      </c>
      <c r="O285">
        <f t="shared" si="50"/>
        <v>2261875.088</v>
      </c>
      <c r="P285">
        <f t="shared" si="51"/>
        <v>0.24015588782847802</v>
      </c>
      <c r="Q285" s="5">
        <f>_xll.SNL.Clients.Office.Excel.Functions.SPG(K285, "SP_MARKETCAP", "12/31/2022")</f>
        <v>25039.29153558</v>
      </c>
      <c r="R285">
        <f t="shared" si="55"/>
        <v>7.4436074825074544E-4</v>
      </c>
      <c r="S285">
        <f t="shared" si="56"/>
        <v>1.0081621974308097E-2</v>
      </c>
      <c r="U285" s="14" t="s">
        <v>285</v>
      </c>
      <c r="V285" s="4" cm="1">
        <f t="array" ref="V285">_xll.SNL.Clients.Office.Excel.Functions.SPG(U285, "SP_TOTAL_REV", "CY2021")</f>
        <v>5991772</v>
      </c>
      <c r="W285" s="4">
        <f>_xll.SNL.Clients.Office.Excel.Functions.SPG(U285,"IQ_AVG_DILUT_SHARES_OUT","CY2021")</f>
        <v>128812000</v>
      </c>
      <c r="X285" s="5">
        <f>_xll.SNL.Clients.Office.Excel.Functions.SPG(U285, "IQ_DILUT_EPS_NORM", "CY2021")</f>
        <v>12.125</v>
      </c>
      <c r="Y285">
        <f t="shared" si="57"/>
        <v>1561845.5</v>
      </c>
      <c r="Z285">
        <f t="shared" si="58"/>
        <v>0.26066504199425478</v>
      </c>
      <c r="AA285" s="5">
        <f>_xll.SNL.Clients.Office.Excel.Functions.SPG(U285, "SP_MARKETCAP", "12/31/2021")</f>
        <v>19763.375799860001</v>
      </c>
      <c r="AB285">
        <f t="shared" si="52"/>
        <v>4.6574140064937553E-4</v>
      </c>
      <c r="AC285">
        <f t="shared" si="59"/>
        <v>5.6471144828736785E-3</v>
      </c>
    </row>
    <row r="286" spans="1:29" x14ac:dyDescent="0.3">
      <c r="A286" s="14" t="s">
        <v>286</v>
      </c>
      <c r="B286" s="4" cm="1">
        <f t="array" ref="B286">_xll.SNL.Clients.Office.Excel.Functions.SPG(A286, "SP_TOTAL_REV", "CY2023")</f>
        <v>149348000</v>
      </c>
      <c r="C286" s="4">
        <f>_xll.SNL.Clients.Office.Excel.Functions.SPG(A286,"IQ_AVG_DILUT_SHARES_OUT","CY2023")</f>
        <v>409000000</v>
      </c>
      <c r="D286" s="5">
        <f>_xll.SNL.Clients.Office.Excel.Functions.SPG(A286, "IQ_DILUT_EPS_NORM", "CY2023")</f>
        <v>17.196999999999999</v>
      </c>
      <c r="E286">
        <f t="shared" si="48"/>
        <v>7033573</v>
      </c>
      <c r="F286">
        <f t="shared" si="49"/>
        <v>4.7095193775611326E-2</v>
      </c>
      <c r="G286" s="5">
        <f>_xll.SNL.Clients.Office.Excel.Functions.SPG(A286, "SP_MARKETCAP", "12/30/2023")</f>
        <v>56331.888015719996</v>
      </c>
      <c r="H286">
        <f t="shared" si="53"/>
        <v>1.3406495975010317E-3</v>
      </c>
      <c r="I286">
        <f t="shared" si="54"/>
        <v>2.3055151128225242E-2</v>
      </c>
      <c r="K286" s="14" t="s">
        <v>286</v>
      </c>
      <c r="L286" s="4" cm="1">
        <f t="array" ref="L286">_xll.SNL.Clients.Office.Excel.Functions.SPG(K286, "SP_TOTAL_REV", "CY2023")</f>
        <v>149348000</v>
      </c>
      <c r="M286" s="4">
        <f>_xll.SNL.Clients.Office.Excel.Functions.SPG(K286,"IQ_AVG_DILUT_SHARES_OUT","CY2023")</f>
        <v>409000000</v>
      </c>
      <c r="N286" s="5">
        <f>_xll.SNL.Clients.Office.Excel.Functions.SPG(K286, "IQ_DILUT_EPS_NORM", "CY2023")</f>
        <v>17.196999999999999</v>
      </c>
      <c r="O286">
        <f t="shared" si="50"/>
        <v>7033573</v>
      </c>
      <c r="P286">
        <f t="shared" si="51"/>
        <v>4.7095193775611326E-2</v>
      </c>
      <c r="Q286" s="5">
        <f>_xll.SNL.Clients.Office.Excel.Functions.SPG(K286, "SP_MARKETCAP", "12/31/2022")</f>
        <v>54547.434352869997</v>
      </c>
      <c r="R286">
        <f t="shared" si="55"/>
        <v>1.6215702026698823E-3</v>
      </c>
      <c r="S286">
        <f t="shared" si="56"/>
        <v>2.7886142775313965E-2</v>
      </c>
      <c r="U286" s="14" t="s">
        <v>286</v>
      </c>
      <c r="V286" s="4" cm="1">
        <f t="array" ref="V286">_xll.SNL.Clients.Office.Excel.Functions.SPG(U286, "SP_TOTAL_REV", "CY2021")</f>
        <v>120451000</v>
      </c>
      <c r="W286" s="4">
        <f>_xll.SNL.Clients.Office.Excel.Functions.SPG(U286,"IQ_AVG_DILUT_SHARES_OUT","CY2021")</f>
        <v>638000000</v>
      </c>
      <c r="X286" s="5">
        <f>_xll.SNL.Clients.Office.Excel.Functions.SPG(U286, "IQ_DILUT_EPS_NORM", "CY2021")</f>
        <v>0.88900000000000001</v>
      </c>
      <c r="Y286">
        <f t="shared" si="57"/>
        <v>567182</v>
      </c>
      <c r="Z286">
        <f t="shared" si="58"/>
        <v>4.7088193539281537E-3</v>
      </c>
      <c r="AA286" s="5">
        <f>_xll.SNL.Clients.Office.Excel.Functions.SPG(U286, "SP_MARKETCAP", "12/31/2021")</f>
        <v>39391.455707189998</v>
      </c>
      <c r="AB286">
        <f t="shared" si="52"/>
        <v>9.282944341327795E-4</v>
      </c>
      <c r="AC286">
        <f t="shared" si="59"/>
        <v>8.2525375194404096E-4</v>
      </c>
    </row>
    <row r="287" spans="1:29" x14ac:dyDescent="0.3">
      <c r="A287" s="14" t="s">
        <v>287</v>
      </c>
      <c r="B287" s="4" cm="1">
        <f t="array" ref="B287">_xll.SNL.Clients.Office.Excel.Functions.SPG(A287, "SP_TOTAL_REV", "CY2023")</f>
        <v>752547</v>
      </c>
      <c r="C287" s="4">
        <f>_xll.SNL.Clients.Office.Excel.Functions.SPG(A287,"IQ_AVG_DILUT_SHARES_OUT","CY2023")</f>
        <v>37654000</v>
      </c>
      <c r="D287" s="5">
        <f>_xll.SNL.Clients.Office.Excel.Functions.SPG(A287, "IQ_DILUT_EPS_NORM", "CY2023")</f>
        <v>5.5220000000000002</v>
      </c>
      <c r="E287">
        <f t="shared" si="48"/>
        <v>207925.38800000001</v>
      </c>
      <c r="F287">
        <f t="shared" si="49"/>
        <v>0.27629555097555369</v>
      </c>
      <c r="G287" s="5">
        <f>_xll.SNL.Clients.Office.Excel.Functions.SPG(A287, "SP_MARKETCAP", "12/30/2023")</f>
        <v>11100.610446799999</v>
      </c>
      <c r="H287">
        <f t="shared" si="53"/>
        <v>2.6418480636340795E-4</v>
      </c>
      <c r="I287">
        <f t="shared" si="54"/>
        <v>1.4588285007387388E-3</v>
      </c>
      <c r="K287" s="14" t="s">
        <v>287</v>
      </c>
      <c r="L287" s="4" cm="1">
        <f t="array" ref="L287">_xll.SNL.Clients.Office.Excel.Functions.SPG(K287, "SP_TOTAL_REV", "CY2023")</f>
        <v>752547</v>
      </c>
      <c r="M287" s="4">
        <f>_xll.SNL.Clients.Office.Excel.Functions.SPG(K287,"IQ_AVG_DILUT_SHARES_OUT","CY2023")</f>
        <v>37654000</v>
      </c>
      <c r="N287" s="5">
        <f>_xll.SNL.Clients.Office.Excel.Functions.SPG(K287, "IQ_DILUT_EPS_NORM", "CY2023")</f>
        <v>5.5220000000000002</v>
      </c>
      <c r="O287">
        <f t="shared" si="50"/>
        <v>207925.38800000001</v>
      </c>
      <c r="P287">
        <f t="shared" si="51"/>
        <v>0.27629555097555369</v>
      </c>
      <c r="Q287" s="5">
        <f>_xll.SNL.Clients.Office.Excel.Functions.SPG(K287, "SP_MARKETCAP", "12/31/2022")</f>
        <v>10496.53356647</v>
      </c>
      <c r="R287">
        <f t="shared" si="55"/>
        <v>3.120378852762015E-4</v>
      </c>
      <c r="S287">
        <f t="shared" si="56"/>
        <v>1.7230732024951848E-3</v>
      </c>
      <c r="U287" s="14" t="s">
        <v>287</v>
      </c>
      <c r="V287" s="4" cm="1">
        <f t="array" ref="V287">_xll.SNL.Clients.Office.Excel.Functions.SPG(U287, "SP_TOTAL_REV", "CY2021")</f>
        <v>698951</v>
      </c>
      <c r="W287" s="4">
        <f>_xll.SNL.Clients.Office.Excel.Functions.SPG(U287,"IQ_AVG_DILUT_SHARES_OUT","CY2021")</f>
        <v>38097000</v>
      </c>
      <c r="X287" s="5">
        <f>_xll.SNL.Clients.Office.Excel.Functions.SPG(U287, "IQ_DILUT_EPS_NORM", "CY2021")</f>
        <v>5.4779999999999998</v>
      </c>
      <c r="Y287">
        <f t="shared" si="57"/>
        <v>208695.36600000001</v>
      </c>
      <c r="Z287">
        <f t="shared" si="58"/>
        <v>0.29858368612392</v>
      </c>
      <c r="AA287" s="5">
        <f>_xll.SNL.Clients.Office.Excel.Functions.SPG(U287, "SP_MARKETCAP", "12/31/2021")</f>
        <v>15639.151663410001</v>
      </c>
      <c r="AB287">
        <f t="shared" si="52"/>
        <v>3.6855041742090344E-4</v>
      </c>
      <c r="AC287">
        <f t="shared" si="59"/>
        <v>2.0189191866317089E-3</v>
      </c>
    </row>
    <row r="288" spans="1:29" x14ac:dyDescent="0.3">
      <c r="A288" s="14" t="s">
        <v>288</v>
      </c>
      <c r="B288" s="4" cm="1">
        <f t="array" ref="B288">_xll.SNL.Clients.Office.Excel.Functions.SPG(A288, "SP_TOTAL_REV", "CY2023")</f>
        <v>6300000</v>
      </c>
      <c r="C288" s="4">
        <f>_xll.SNL.Clients.Office.Excel.Functions.SPG(A288,"IQ_AVG_DILUT_SHARES_OUT","CY2023")</f>
        <v>302900000</v>
      </c>
      <c r="D288" s="5">
        <f>_xll.SNL.Clients.Office.Excel.Functions.SPG(A288, "IQ_DILUT_EPS_NORM", "CY2023")</f>
        <v>7.0439999999999996</v>
      </c>
      <c r="E288">
        <f t="shared" si="48"/>
        <v>2133627.5999999996</v>
      </c>
      <c r="F288">
        <f t="shared" si="49"/>
        <v>0.33867104761904754</v>
      </c>
      <c r="G288" s="5">
        <f>_xll.SNL.Clients.Office.Excel.Functions.SPG(A288, "SP_MARKETCAP", "12/30/2023")</f>
        <v>66230.335887480003</v>
      </c>
      <c r="H288">
        <f t="shared" si="53"/>
        <v>1.5762239874710033E-3</v>
      </c>
      <c r="I288">
        <f t="shared" si="54"/>
        <v>1.1102921767745747E-2</v>
      </c>
      <c r="K288" s="14" t="s">
        <v>288</v>
      </c>
      <c r="L288" s="4" cm="1">
        <f t="array" ref="L288">_xll.SNL.Clients.Office.Excel.Functions.SPG(K288, "SP_TOTAL_REV", "CY2023")</f>
        <v>6300000</v>
      </c>
      <c r="M288" s="4">
        <f>_xll.SNL.Clients.Office.Excel.Functions.SPG(K288,"IQ_AVG_DILUT_SHARES_OUT","CY2023")</f>
        <v>302900000</v>
      </c>
      <c r="N288" s="5">
        <f>_xll.SNL.Clients.Office.Excel.Functions.SPG(K288, "IQ_DILUT_EPS_NORM", "CY2023")</f>
        <v>7.0439999999999996</v>
      </c>
      <c r="O288">
        <f t="shared" si="50"/>
        <v>2133627.5999999996</v>
      </c>
      <c r="P288">
        <f t="shared" si="51"/>
        <v>0.33867104761904754</v>
      </c>
      <c r="Q288" s="5">
        <f>_xll.SNL.Clients.Office.Excel.Functions.SPG(K288, "SP_MARKETCAP", "12/31/2022")</f>
        <v>47129.582979569997</v>
      </c>
      <c r="R288">
        <f t="shared" si="55"/>
        <v>1.4010544827743549E-3</v>
      </c>
      <c r="S288">
        <f t="shared" si="56"/>
        <v>9.8690277766625544E-3</v>
      </c>
      <c r="U288" s="14" t="s">
        <v>288</v>
      </c>
      <c r="V288" s="4" cm="1">
        <f t="array" ref="V288">_xll.SNL.Clients.Office.Excel.Functions.SPG(U288, "SP_TOTAL_REV", "CY2021")</f>
        <v>3415000</v>
      </c>
      <c r="W288" s="4">
        <f>_xll.SNL.Clients.Office.Excel.Functions.SPG(U288,"IQ_AVG_DILUT_SHARES_OUT","CY2021")</f>
        <v>329300000</v>
      </c>
      <c r="X288" s="5">
        <f>_xll.SNL.Clients.Office.Excel.Functions.SPG(U288, "IQ_DILUT_EPS_NORM", "CY2021")</f>
        <v>2.5659999999999998</v>
      </c>
      <c r="Y288">
        <f t="shared" si="57"/>
        <v>844983.8</v>
      </c>
      <c r="Z288">
        <f t="shared" si="58"/>
        <v>0.24743303074670572</v>
      </c>
      <c r="AA288" s="5">
        <f>_xll.SNL.Clients.Office.Excel.Functions.SPG(U288, "SP_MARKETCAP", "12/31/2021")</f>
        <v>53815.875443999998</v>
      </c>
      <c r="AB288">
        <f t="shared" si="52"/>
        <v>1.2682186211648338E-3</v>
      </c>
      <c r="AC288">
        <f t="shared" si="59"/>
        <v>3.2542489819089634E-3</v>
      </c>
    </row>
    <row r="289" spans="1:29" x14ac:dyDescent="0.3">
      <c r="A289" s="14" t="s">
        <v>289</v>
      </c>
      <c r="B289" s="4" cm="1">
        <f t="array" ref="B289">_xll.SNL.Clients.Office.Excel.Functions.SPG(A289, "SP_TOTAL_REV", "CY2023")</f>
        <v>22819000</v>
      </c>
      <c r="C289" s="4">
        <f>_xll.SNL.Clients.Office.Excel.Functions.SPG(A289,"IQ_AVG_DILUT_SHARES_OUT","CY2023")</f>
        <v>499000000</v>
      </c>
      <c r="D289" s="5">
        <f>_xll.SNL.Clients.Office.Excel.Functions.SPG(A289, "IQ_DILUT_EPS_NORM", "CY2023")</f>
        <v>6.6360000000000001</v>
      </c>
      <c r="E289">
        <f t="shared" si="48"/>
        <v>3311364</v>
      </c>
      <c r="F289">
        <f t="shared" si="49"/>
        <v>0.14511433454577327</v>
      </c>
      <c r="G289" s="5">
        <f>_xll.SNL.Clients.Office.Excel.Functions.SPG(A289, "SP_MARKETCAP", "12/30/2023")</f>
        <v>93422.435017330004</v>
      </c>
      <c r="H289">
        <f t="shared" si="53"/>
        <v>2.2233721310494395E-3</v>
      </c>
      <c r="I289">
        <f t="shared" si="54"/>
        <v>1.475429746164408E-2</v>
      </c>
      <c r="K289" s="14" t="s">
        <v>289</v>
      </c>
      <c r="L289" s="4" cm="1">
        <f t="array" ref="L289">_xll.SNL.Clients.Office.Excel.Functions.SPG(K289, "SP_TOTAL_REV", "CY2023")</f>
        <v>22819000</v>
      </c>
      <c r="M289" s="4">
        <f>_xll.SNL.Clients.Office.Excel.Functions.SPG(K289,"IQ_AVG_DILUT_SHARES_OUT","CY2023")</f>
        <v>499000000</v>
      </c>
      <c r="N289" s="5">
        <f>_xll.SNL.Clients.Office.Excel.Functions.SPG(K289, "IQ_DILUT_EPS_NORM", "CY2023")</f>
        <v>6.6360000000000001</v>
      </c>
      <c r="O289">
        <f t="shared" si="50"/>
        <v>3311364</v>
      </c>
      <c r="P289">
        <f t="shared" si="51"/>
        <v>0.14511433454577327</v>
      </c>
      <c r="Q289" s="5">
        <f>_xll.SNL.Clients.Office.Excel.Functions.SPG(K289, "SP_MARKETCAP", "12/31/2022")</f>
        <v>82079.653052880007</v>
      </c>
      <c r="R289">
        <f t="shared" si="55"/>
        <v>2.4400399618250668E-3</v>
      </c>
      <c r="S289">
        <f t="shared" si="56"/>
        <v>1.6192105186671142E-2</v>
      </c>
      <c r="U289" s="14" t="s">
        <v>289</v>
      </c>
      <c r="V289" s="4" cm="1">
        <f t="array" ref="V289">_xll.SNL.Clients.Office.Excel.Functions.SPG(U289, "SP_TOTAL_REV", "CY2021")</f>
        <v>19883000</v>
      </c>
      <c r="W289" s="4">
        <f>_xll.SNL.Clients.Office.Excel.Functions.SPG(U289,"IQ_AVG_DILUT_SHARES_OUT","CY2021")</f>
        <v>513000000</v>
      </c>
      <c r="X289" s="5">
        <f>_xll.SNL.Clients.Office.Excel.Functions.SPG(U289, "IQ_DILUT_EPS_NORM", "CY2021")</f>
        <v>5.2649999999999997</v>
      </c>
      <c r="Y289">
        <f t="shared" si="57"/>
        <v>2700945</v>
      </c>
      <c r="Z289">
        <f t="shared" si="58"/>
        <v>0.13584192526278729</v>
      </c>
      <c r="AA289" s="5">
        <f>_xll.SNL.Clients.Office.Excel.Functions.SPG(U289, "SP_MARKETCAP", "12/31/2021")</f>
        <v>87760.912691940001</v>
      </c>
      <c r="AB289">
        <f t="shared" si="52"/>
        <v>2.0681633954307155E-3</v>
      </c>
      <c r="AC289">
        <f t="shared" si="59"/>
        <v>1.0888880276942717E-2</v>
      </c>
    </row>
    <row r="290" spans="1:29" x14ac:dyDescent="0.3">
      <c r="A290" s="14" t="s">
        <v>290</v>
      </c>
      <c r="B290" s="4" cm="1">
        <f t="array" ref="B290">_xll.SNL.Clients.Office.Excel.Functions.SPG(A290, "SP_TOTAL_REV", "CY2023")</f>
        <v>6777000</v>
      </c>
      <c r="C290" s="4">
        <f>_xll.SNL.Clients.Office.Excel.Functions.SPG(A290,"IQ_AVG_DILUT_SHARES_OUT","CY2023")</f>
        <v>62100000</v>
      </c>
      <c r="D290" s="5">
        <f>_xll.SNL.Clients.Office.Excel.Functions.SPG(A290, "IQ_DILUT_EPS_NORM", "CY2023")</f>
        <v>14.93</v>
      </c>
      <c r="E290">
        <f t="shared" si="48"/>
        <v>927153</v>
      </c>
      <c r="F290">
        <f t="shared" si="49"/>
        <v>0.13680876494023905</v>
      </c>
      <c r="G290" s="5">
        <f>_xll.SNL.Clients.Office.Excel.Functions.SPG(A290, "SP_MARKETCAP", "12/30/2023")</f>
        <v>30836.210694509999</v>
      </c>
      <c r="H290">
        <f t="shared" si="53"/>
        <v>7.3387480718763284E-4</v>
      </c>
      <c r="I290">
        <f t="shared" si="54"/>
        <v>1.0956750871311358E-2</v>
      </c>
      <c r="K290" s="14" t="s">
        <v>290</v>
      </c>
      <c r="L290" s="4" cm="1">
        <f t="array" ref="L290">_xll.SNL.Clients.Office.Excel.Functions.SPG(K290, "SP_TOTAL_REV", "CY2023")</f>
        <v>6777000</v>
      </c>
      <c r="M290" s="4">
        <f>_xll.SNL.Clients.Office.Excel.Functions.SPG(K290,"IQ_AVG_DILUT_SHARES_OUT","CY2023")</f>
        <v>62100000</v>
      </c>
      <c r="N290" s="5">
        <f>_xll.SNL.Clients.Office.Excel.Functions.SPG(K290, "IQ_DILUT_EPS_NORM", "CY2023")</f>
        <v>14.93</v>
      </c>
      <c r="O290">
        <f t="shared" si="50"/>
        <v>927153</v>
      </c>
      <c r="P290">
        <f t="shared" si="51"/>
        <v>0.13680876494023905</v>
      </c>
      <c r="Q290" s="5">
        <f>_xll.SNL.Clients.Office.Excel.Functions.SPG(K290, "SP_MARKETCAP", "12/31/2022")</f>
        <v>20984.791851180002</v>
      </c>
      <c r="R290">
        <f t="shared" si="55"/>
        <v>6.2382976539230868E-4</v>
      </c>
      <c r="S290">
        <f t="shared" si="56"/>
        <v>9.3137783973071681E-3</v>
      </c>
      <c r="U290" s="14" t="s">
        <v>290</v>
      </c>
      <c r="V290" s="4" cm="1">
        <f t="array" ref="V290">_xll.SNL.Clients.Office.Excel.Functions.SPG(U290, "SP_TOTAL_REV", "CY2021")</f>
        <v>5414000</v>
      </c>
      <c r="W290" s="4">
        <f>_xll.SNL.Clients.Office.Excel.Functions.SPG(U290,"IQ_AVG_DILUT_SHARES_OUT","CY2021")</f>
        <v>62600000</v>
      </c>
      <c r="X290" s="5">
        <f>_xll.SNL.Clients.Office.Excel.Functions.SPG(U290, "IQ_DILUT_EPS_NORM", "CY2021")</f>
        <v>8.8989999999999991</v>
      </c>
      <c r="Y290">
        <f t="shared" si="57"/>
        <v>557077.4</v>
      </c>
      <c r="Z290">
        <f t="shared" si="58"/>
        <v>0.10289571481344663</v>
      </c>
      <c r="AA290" s="5">
        <f>_xll.SNL.Clients.Office.Excel.Functions.SPG(U290, "SP_MARKETCAP", "12/31/2021")</f>
        <v>27480.470623320001</v>
      </c>
      <c r="AB290">
        <f t="shared" si="52"/>
        <v>6.4760155391568983E-4</v>
      </c>
      <c r="AC290">
        <f t="shared" si="59"/>
        <v>5.7630062282957228E-3</v>
      </c>
    </row>
    <row r="291" spans="1:29" x14ac:dyDescent="0.3">
      <c r="A291" s="14" t="s">
        <v>291</v>
      </c>
      <c r="B291" s="4" cm="1">
        <f t="array" ref="B291">_xll.SNL.Clients.Office.Excel.Functions.SPG(A291, "SP_TOTAL_REV", "CY2023")</f>
        <v>7967000</v>
      </c>
      <c r="C291" s="4">
        <f>_xll.SNL.Clients.Office.Excel.Functions.SPG(A291,"IQ_AVG_DILUT_SHARES_OUT","CY2023")</f>
        <v>226000000</v>
      </c>
      <c r="D291" s="5">
        <f>_xll.SNL.Clients.Office.Excel.Functions.SPG(A291, "IQ_DILUT_EPS_NORM", "CY2023")</f>
        <v>3.2709999999999999</v>
      </c>
      <c r="E291">
        <f t="shared" si="48"/>
        <v>739246</v>
      </c>
      <c r="F291">
        <f t="shared" si="49"/>
        <v>9.2788502573114093E-2</v>
      </c>
      <c r="G291" s="5">
        <f>_xll.SNL.Clients.Office.Excel.Functions.SPG(A291, "SP_MARKETCAP", "12/30/2023")</f>
        <v>15030.312</v>
      </c>
      <c r="H291">
        <f t="shared" si="53"/>
        <v>3.5770826157099071E-4</v>
      </c>
      <c r="I291">
        <f t="shared" si="54"/>
        <v>1.1700637235987105E-3</v>
      </c>
      <c r="K291" s="14" t="s">
        <v>291</v>
      </c>
      <c r="L291" s="4" cm="1">
        <f t="array" ref="L291">_xll.SNL.Clients.Office.Excel.Functions.SPG(K291, "SP_TOTAL_REV", "CY2023")</f>
        <v>7967000</v>
      </c>
      <c r="M291" s="4">
        <f>_xll.SNL.Clients.Office.Excel.Functions.SPG(K291,"IQ_AVG_DILUT_SHARES_OUT","CY2023")</f>
        <v>226000000</v>
      </c>
      <c r="N291" s="5">
        <f>_xll.SNL.Clients.Office.Excel.Functions.SPG(K291, "IQ_DILUT_EPS_NORM", "CY2023")</f>
        <v>3.2709999999999999</v>
      </c>
      <c r="O291">
        <f t="shared" si="50"/>
        <v>739246</v>
      </c>
      <c r="P291">
        <f t="shared" si="51"/>
        <v>9.2788502573114093E-2</v>
      </c>
      <c r="Q291" s="5">
        <f>_xll.SNL.Clients.Office.Excel.Functions.SPG(K291, "SP_MARKETCAP", "12/31/2022")</f>
        <v>10525.444170410001</v>
      </c>
      <c r="R291">
        <f t="shared" si="55"/>
        <v>3.1289733126933517E-4</v>
      </c>
      <c r="S291">
        <f t="shared" si="56"/>
        <v>1.0234871705819954E-3</v>
      </c>
      <c r="U291" s="14" t="s">
        <v>291</v>
      </c>
      <c r="V291" s="4" cm="1">
        <f t="array" ref="V291">_xll.SNL.Clients.Office.Excel.Functions.SPG(U291, "SP_TOTAL_REV", "CY2021")</f>
        <v>8375000</v>
      </c>
      <c r="W291" s="4">
        <f>_xll.SNL.Clients.Office.Excel.Functions.SPG(U291,"IQ_AVG_DILUT_SHARES_OUT","CY2021")</f>
        <v>251000000</v>
      </c>
      <c r="X291" s="5">
        <f>_xll.SNL.Clients.Office.Excel.Functions.SPG(U291, "IQ_DILUT_EPS_NORM", "CY2021")</f>
        <v>1.639</v>
      </c>
      <c r="Y291">
        <f t="shared" si="57"/>
        <v>411389</v>
      </c>
      <c r="Z291">
        <f t="shared" si="58"/>
        <v>4.9121074626865671E-2</v>
      </c>
      <c r="AA291" s="5">
        <f>_xll.SNL.Clients.Office.Excel.Functions.SPG(U291, "SP_MARKETCAP", "12/31/2021")</f>
        <v>17139.823758459999</v>
      </c>
      <c r="AB291">
        <f t="shared" si="52"/>
        <v>4.0391508034802193E-4</v>
      </c>
      <c r="AC291">
        <f t="shared" si="59"/>
        <v>6.6201681669040798E-4</v>
      </c>
    </row>
    <row r="292" spans="1:29" x14ac:dyDescent="0.3">
      <c r="A292" s="14" t="s">
        <v>292</v>
      </c>
      <c r="B292" s="4" cm="1">
        <f t="array" ref="B292">_xll.SNL.Clients.Office.Excel.Functions.SPG(A292, "SP_TOTAL_REV", "CY2023")</f>
        <v>25098000</v>
      </c>
      <c r="C292" s="4">
        <f>_xll.SNL.Clients.Office.Excel.Functions.SPG(A292,"IQ_AVG_DILUT_SHARES_OUT","CY2023")</f>
        <v>946000000</v>
      </c>
      <c r="D292" s="5">
        <f>_xll.SNL.Clients.Office.Excel.Functions.SPG(A292, "IQ_DILUT_EPS_NORM", "CY2023")</f>
        <v>9.407</v>
      </c>
      <c r="E292">
        <f t="shared" si="48"/>
        <v>8899022</v>
      </c>
      <c r="F292">
        <f t="shared" si="49"/>
        <v>0.35457096182962788</v>
      </c>
      <c r="G292" s="5">
        <f>_xll.SNL.Clients.Office.Excel.Functions.SPG(A292, "SP_MARKETCAP", "12/30/2023")</f>
        <v>399970.86777711002</v>
      </c>
      <c r="H292">
        <f t="shared" si="53"/>
        <v>9.5189563457891372E-3</v>
      </c>
      <c r="I292">
        <f t="shared" si="54"/>
        <v>8.9544822344838418E-2</v>
      </c>
      <c r="K292" s="14" t="s">
        <v>292</v>
      </c>
      <c r="L292" s="4" cm="1">
        <f t="array" ref="L292">_xll.SNL.Clients.Office.Excel.Functions.SPG(K292, "SP_TOTAL_REV", "CY2023")</f>
        <v>25098000</v>
      </c>
      <c r="M292" s="4">
        <f>_xll.SNL.Clients.Office.Excel.Functions.SPG(K292,"IQ_AVG_DILUT_SHARES_OUT","CY2023")</f>
        <v>946000000</v>
      </c>
      <c r="N292" s="5">
        <f>_xll.SNL.Clients.Office.Excel.Functions.SPG(K292, "IQ_DILUT_EPS_NORM", "CY2023")</f>
        <v>9.407</v>
      </c>
      <c r="O292">
        <f t="shared" si="50"/>
        <v>8899022</v>
      </c>
      <c r="P292">
        <f t="shared" si="51"/>
        <v>0.35457096182962788</v>
      </c>
      <c r="Q292" s="5">
        <f>_xll.SNL.Clients.Office.Excel.Functions.SPG(K292, "SP_MARKETCAP", "12/31/2022")</f>
        <v>334328.40756075003</v>
      </c>
      <c r="R292">
        <f t="shared" si="55"/>
        <v>9.9388172888109465E-3</v>
      </c>
      <c r="S292">
        <f t="shared" si="56"/>
        <v>9.3494454235844571E-2</v>
      </c>
      <c r="U292" s="14" t="s">
        <v>292</v>
      </c>
      <c r="V292" s="4" cm="1">
        <f t="array" ref="V292">_xll.SNL.Clients.Office.Excel.Functions.SPG(U292, "SP_TOTAL_REV", "CY2021")</f>
        <v>18884000</v>
      </c>
      <c r="W292" s="4">
        <f>_xll.SNL.Clients.Office.Excel.Functions.SPG(U292,"IQ_AVG_DILUT_SHARES_OUT","CY2021")</f>
        <v>992000000</v>
      </c>
      <c r="X292" s="5">
        <f>_xll.SNL.Clients.Office.Excel.Functions.SPG(U292, "IQ_DILUT_EPS_NORM", "CY2021")</f>
        <v>6.1980000000000004</v>
      </c>
      <c r="Y292">
        <f t="shared" si="57"/>
        <v>6148416</v>
      </c>
      <c r="Z292">
        <f t="shared" si="58"/>
        <v>0.32558864647320485</v>
      </c>
      <c r="AA292" s="5">
        <f>_xll.SNL.Clients.Office.Excel.Functions.SPG(U292, "SP_MARKETCAP", "12/31/2021")</f>
        <v>353052.52317140001</v>
      </c>
      <c r="AB292">
        <f t="shared" si="52"/>
        <v>8.3199944336335881E-3</v>
      </c>
      <c r="AC292">
        <f t="shared" si="59"/>
        <v>5.1567325499660983E-2</v>
      </c>
    </row>
    <row r="293" spans="1:29" x14ac:dyDescent="0.3">
      <c r="A293" s="14" t="s">
        <v>293</v>
      </c>
      <c r="B293" s="4" cm="1">
        <f t="array" ref="B293">_xll.SNL.Clients.Office.Excel.Functions.SPG(A293, "SP_TOTAL_REV", "CY2023")</f>
        <v>3364504</v>
      </c>
      <c r="C293" s="4">
        <f>_xll.SNL.Clients.Office.Excel.Functions.SPG(A293,"IQ_AVG_DILUT_SHARES_OUT","CY2023")</f>
        <v>293284000</v>
      </c>
      <c r="D293" s="5">
        <f>_xll.SNL.Clients.Office.Excel.Functions.SPG(A293, "IQ_DILUT_EPS_NORM", "CY2023")</f>
        <v>1.6559999999999999</v>
      </c>
      <c r="E293">
        <f t="shared" si="48"/>
        <v>485678.304</v>
      </c>
      <c r="F293">
        <f t="shared" si="49"/>
        <v>0.14435361170621286</v>
      </c>
      <c r="G293" s="5">
        <f>_xll.SNL.Clients.Office.Excel.Functions.SPG(A293, "SP_MARKETCAP", "12/30/2023")</f>
        <v>9921.1221225000008</v>
      </c>
      <c r="H293">
        <f t="shared" si="53"/>
        <v>2.3611401727874798E-4</v>
      </c>
      <c r="I293">
        <f t="shared" si="54"/>
        <v>3.9100481261360664E-4</v>
      </c>
      <c r="K293" s="14" t="s">
        <v>293</v>
      </c>
      <c r="L293" s="4" cm="1">
        <f t="array" ref="L293">_xll.SNL.Clients.Office.Excel.Functions.SPG(K293, "SP_TOTAL_REV", "CY2023")</f>
        <v>3364504</v>
      </c>
      <c r="M293" s="4">
        <f>_xll.SNL.Clients.Office.Excel.Functions.SPG(K293,"IQ_AVG_DILUT_SHARES_OUT","CY2023")</f>
        <v>293284000</v>
      </c>
      <c r="N293" s="5">
        <f>_xll.SNL.Clients.Office.Excel.Functions.SPG(K293, "IQ_DILUT_EPS_NORM", "CY2023")</f>
        <v>1.6559999999999999</v>
      </c>
      <c r="O293">
        <f t="shared" si="50"/>
        <v>485678.304</v>
      </c>
      <c r="P293">
        <f t="shared" si="51"/>
        <v>0.14435361170621286</v>
      </c>
      <c r="Q293" s="5">
        <f>_xll.SNL.Clients.Office.Excel.Functions.SPG(K293, "SP_MARKETCAP", "12/31/2022")</f>
        <v>11588.41033794</v>
      </c>
      <c r="R293">
        <f t="shared" si="55"/>
        <v>3.4449687915205163E-4</v>
      </c>
      <c r="S293">
        <f t="shared" si="56"/>
        <v>5.7048683187579745E-4</v>
      </c>
      <c r="U293" s="14" t="s">
        <v>293</v>
      </c>
      <c r="V293" s="4" cm="1">
        <f t="array" ref="V293">_xll.SNL.Clients.Office.Excel.Functions.SPG(U293, "SP_TOTAL_REV", "CY2021")</f>
        <v>2983277</v>
      </c>
      <c r="W293" s="4">
        <f>_xll.SNL.Clients.Office.Excel.Functions.SPG(U293,"IQ_AVG_DILUT_SHARES_OUT","CY2021")</f>
        <v>304840000</v>
      </c>
      <c r="X293" s="5">
        <f>_xll.SNL.Clients.Office.Excel.Functions.SPG(U293, "IQ_DILUT_EPS_NORM", "CY2021")</f>
        <v>1.4330000000000001</v>
      </c>
      <c r="Y293">
        <f t="shared" si="57"/>
        <v>436835.72</v>
      </c>
      <c r="Z293">
        <f t="shared" si="58"/>
        <v>0.14642814596163881</v>
      </c>
      <c r="AA293" s="5">
        <f>_xll.SNL.Clients.Office.Excel.Functions.SPG(U293, "SP_MARKETCAP", "12/31/2021")</f>
        <v>37438.032511999998</v>
      </c>
      <c r="AB293">
        <f t="shared" si="52"/>
        <v>8.8226029177764528E-4</v>
      </c>
      <c r="AC293">
        <f t="shared" si="59"/>
        <v>1.2642789981173656E-3</v>
      </c>
    </row>
    <row r="294" spans="1:29" x14ac:dyDescent="0.3">
      <c r="A294" s="14" t="s">
        <v>294</v>
      </c>
      <c r="B294" s="4" cm="1">
        <f t="array" ref="B294">_xll.SNL.Clients.Office.Excel.Functions.SPG(A294, "SP_TOTAL_REV", "CY2023")</f>
        <v>6662200</v>
      </c>
      <c r="C294" s="4">
        <f>_xll.SNL.Clients.Office.Excel.Functions.SPG(A294,"IQ_AVG_DILUT_SHARES_OUT","CY2023")</f>
        <v>269800000</v>
      </c>
      <c r="D294" s="5">
        <f>_xll.SNL.Clients.Office.Excel.Functions.SPG(A294, "IQ_DILUT_EPS_NORM", "CY2023")</f>
        <v>2.125</v>
      </c>
      <c r="E294">
        <f t="shared" si="48"/>
        <v>573325</v>
      </c>
      <c r="F294">
        <f t="shared" si="49"/>
        <v>8.6056407793221462E-2</v>
      </c>
      <c r="G294" s="5">
        <f>_xll.SNL.Clients.Office.Excel.Functions.SPG(A294, "SP_MARKETCAP", "12/30/2023")</f>
        <v>18352.106654073999</v>
      </c>
      <c r="H294">
        <f t="shared" si="53"/>
        <v>4.3676406500372194E-4</v>
      </c>
      <c r="I294">
        <f t="shared" si="54"/>
        <v>9.2812363813290914E-4</v>
      </c>
      <c r="K294" s="14" t="s">
        <v>294</v>
      </c>
      <c r="L294" s="4" cm="1">
        <f t="array" ref="L294">_xll.SNL.Clients.Office.Excel.Functions.SPG(K294, "SP_TOTAL_REV", "CY2023")</f>
        <v>6662200</v>
      </c>
      <c r="M294" s="4">
        <f>_xll.SNL.Clients.Office.Excel.Functions.SPG(K294,"IQ_AVG_DILUT_SHARES_OUT","CY2023")</f>
        <v>269800000</v>
      </c>
      <c r="N294" s="5">
        <f>_xll.SNL.Clients.Office.Excel.Functions.SPG(K294, "IQ_DILUT_EPS_NORM", "CY2023")</f>
        <v>2.125</v>
      </c>
      <c r="O294">
        <f t="shared" si="50"/>
        <v>573325</v>
      </c>
      <c r="P294">
        <f t="shared" si="51"/>
        <v>8.6056407793221462E-2</v>
      </c>
      <c r="Q294" s="5">
        <f>_xll.SNL.Clients.Office.Excel.Functions.SPG(K294, "SP_MARKETCAP", "12/31/2022")</f>
        <v>22219.003598939998</v>
      </c>
      <c r="R294">
        <f t="shared" si="55"/>
        <v>6.6052005188691864E-4</v>
      </c>
      <c r="S294">
        <f t="shared" si="56"/>
        <v>1.403605110259702E-3</v>
      </c>
      <c r="U294" s="14" t="s">
        <v>294</v>
      </c>
      <c r="V294" s="4" cm="1">
        <f t="array" ref="V294">_xll.SNL.Clients.Office.Excel.Functions.SPG(U294, "SP_TOTAL_REV", "CY2021")</f>
        <v>6317900</v>
      </c>
      <c r="W294" s="4">
        <f>_xll.SNL.Clients.Office.Excel.Functions.SPG(U294,"IQ_AVG_DILUT_SHARES_OUT","CY2021")</f>
        <v>269900000</v>
      </c>
      <c r="X294" s="5">
        <f>_xll.SNL.Clients.Office.Excel.Functions.SPG(U294, "IQ_DILUT_EPS_NORM", "CY2021")</f>
        <v>2.395</v>
      </c>
      <c r="Y294">
        <f t="shared" si="57"/>
        <v>646410.5</v>
      </c>
      <c r="Z294">
        <f t="shared" si="58"/>
        <v>0.10231413919182007</v>
      </c>
      <c r="AA294" s="5">
        <f>_xll.SNL.Clients.Office.Excel.Functions.SPG(U294, "SP_MARKETCAP", "12/31/2021")</f>
        <v>25803.6366538691</v>
      </c>
      <c r="AB294">
        <f t="shared" si="52"/>
        <v>6.0808548087749729E-4</v>
      </c>
      <c r="AC294">
        <f t="shared" si="59"/>
        <v>1.4563647267016059E-3</v>
      </c>
    </row>
    <row r="295" spans="1:29" x14ac:dyDescent="0.3">
      <c r="A295" s="14" t="s">
        <v>295</v>
      </c>
      <c r="B295" s="4" cm="1">
        <f t="array" ref="B295">_xll.SNL.Clients.Office.Excel.Functions.SPG(A295, "SP_TOTAL_REV", "CY2023")</f>
        <v>25494000</v>
      </c>
      <c r="C295" s="4">
        <f>_xll.SNL.Clients.Office.Excel.Functions.SPG(A295,"IQ_AVG_DILUT_SHARES_OUT","CY2023")</f>
        <v>732300000</v>
      </c>
      <c r="D295" s="5">
        <f>_xll.SNL.Clients.Office.Excel.Functions.SPG(A295, "IQ_DILUT_EPS_NORM", "CY2023")</f>
        <v>9.1950000000000003</v>
      </c>
      <c r="E295">
        <f t="shared" si="48"/>
        <v>6733498.5</v>
      </c>
      <c r="F295">
        <f t="shared" si="49"/>
        <v>0.2641209108025418</v>
      </c>
      <c r="G295" s="5">
        <f>_xll.SNL.Clients.Office.Excel.Functions.SPG(A295, "SP_MARKETCAP", "12/30/2023")</f>
        <v>215071.16531529999</v>
      </c>
      <c r="H295">
        <f t="shared" si="53"/>
        <v>5.1185053682839795E-3</v>
      </c>
      <c r="I295">
        <f t="shared" si="54"/>
        <v>4.7064656861371193E-2</v>
      </c>
      <c r="K295" s="14" t="s">
        <v>295</v>
      </c>
      <c r="L295" s="4" cm="1">
        <f t="array" ref="L295">_xll.SNL.Clients.Office.Excel.Functions.SPG(K295, "SP_TOTAL_REV", "CY2023")</f>
        <v>25494000</v>
      </c>
      <c r="M295" s="4">
        <f>_xll.SNL.Clients.Office.Excel.Functions.SPG(K295,"IQ_AVG_DILUT_SHARES_OUT","CY2023")</f>
        <v>732300000</v>
      </c>
      <c r="N295" s="5">
        <f>_xll.SNL.Clients.Office.Excel.Functions.SPG(K295, "IQ_DILUT_EPS_NORM", "CY2023")</f>
        <v>9.1950000000000003</v>
      </c>
      <c r="O295">
        <f t="shared" si="50"/>
        <v>6733498.5</v>
      </c>
      <c r="P295">
        <f t="shared" si="51"/>
        <v>0.2641209108025418</v>
      </c>
      <c r="Q295" s="5">
        <f>_xll.SNL.Clients.Office.Excel.Functions.SPG(K295, "SP_MARKETCAP", "12/31/2022")</f>
        <v>193015.66825876001</v>
      </c>
      <c r="R295">
        <f t="shared" si="55"/>
        <v>5.7379134327763745E-3</v>
      </c>
      <c r="S295">
        <f t="shared" si="56"/>
        <v>5.2760114014378766E-2</v>
      </c>
      <c r="U295" s="14" t="s">
        <v>295</v>
      </c>
      <c r="V295" s="4" cm="1">
        <f t="array" ref="V295">_xll.SNL.Clients.Office.Excel.Functions.SPG(U295, "SP_TOTAL_REV", "CY2021")</f>
        <v>23222900</v>
      </c>
      <c r="W295" s="4">
        <f>_xll.SNL.Clients.Office.Excel.Functions.SPG(U295,"IQ_AVG_DILUT_SHARES_OUT","CY2021")</f>
        <v>751800000</v>
      </c>
      <c r="X295" s="5">
        <f>_xll.SNL.Clients.Office.Excel.Functions.SPG(U295, "IQ_DILUT_EPS_NORM", "CY2021")</f>
        <v>7.5709999999999997</v>
      </c>
      <c r="Y295">
        <f t="shared" si="57"/>
        <v>5691877.7999999998</v>
      </c>
      <c r="Z295">
        <f t="shared" si="58"/>
        <v>0.24509763207868096</v>
      </c>
      <c r="AA295" s="5">
        <f>_xll.SNL.Clients.Office.Excel.Functions.SPG(U295, "SP_MARKETCAP", "12/31/2021")</f>
        <v>200314.08161589</v>
      </c>
      <c r="AB295">
        <f t="shared" si="52"/>
        <v>4.720578199106997E-3</v>
      </c>
      <c r="AC295">
        <f t="shared" si="59"/>
        <v>3.5739497545439071E-2</v>
      </c>
    </row>
    <row r="296" spans="1:29" x14ac:dyDescent="0.3">
      <c r="A296" s="14" t="s">
        <v>296</v>
      </c>
      <c r="B296" s="4" cm="1">
        <f t="array" ref="B296">_xll.SNL.Clients.Office.Excel.Functions.SPG(A296, "SP_TOTAL_REV", "CY2023")</f>
        <v>301506000</v>
      </c>
      <c r="C296" s="4">
        <f>_xll.SNL.Clients.Office.Excel.Functions.SPG(A296,"IQ_AVG_DILUT_SHARES_OUT","CY2023")</f>
        <v>135600000</v>
      </c>
      <c r="D296" s="5">
        <f>_xll.SNL.Clients.Office.Excel.Functions.SPG(A296, "IQ_DILUT_EPS_NORM", "CY2023")</f>
        <v>15.755000000000001</v>
      </c>
      <c r="E296">
        <f t="shared" si="48"/>
        <v>2136378</v>
      </c>
      <c r="F296">
        <f t="shared" si="49"/>
        <v>7.0856898370181684E-3</v>
      </c>
      <c r="G296" s="5">
        <f>_xll.SNL.Clients.Office.Excel.Functions.SPG(A296, "SP_MARKETCAP", "12/30/2023")</f>
        <v>61605.269305299997</v>
      </c>
      <c r="H296">
        <f t="shared" si="53"/>
        <v>1.4661514535966771E-3</v>
      </c>
      <c r="I296">
        <f t="shared" si="54"/>
        <v>2.309921615141565E-2</v>
      </c>
      <c r="K296" s="14" t="s">
        <v>296</v>
      </c>
      <c r="L296" s="4" cm="1">
        <f t="array" ref="L296">_xll.SNL.Clients.Office.Excel.Functions.SPG(K296, "SP_TOTAL_REV", "CY2023")</f>
        <v>301506000</v>
      </c>
      <c r="M296" s="4">
        <f>_xll.SNL.Clients.Office.Excel.Functions.SPG(K296,"IQ_AVG_DILUT_SHARES_OUT","CY2023")</f>
        <v>135600000</v>
      </c>
      <c r="N296" s="5">
        <f>_xll.SNL.Clients.Office.Excel.Functions.SPG(K296, "IQ_DILUT_EPS_NORM", "CY2023")</f>
        <v>15.755000000000001</v>
      </c>
      <c r="O296">
        <f t="shared" si="50"/>
        <v>2136378</v>
      </c>
      <c r="P296">
        <f t="shared" si="51"/>
        <v>7.0856898370181684E-3</v>
      </c>
      <c r="Q296" s="5">
        <f>_xll.SNL.Clients.Office.Excel.Functions.SPG(K296, "SP_MARKETCAP", "12/31/2022")</f>
        <v>53189.570217599998</v>
      </c>
      <c r="R296">
        <f t="shared" si="55"/>
        <v>1.5812040141011602E-3</v>
      </c>
      <c r="S296">
        <f t="shared" si="56"/>
        <v>2.4911869242163782E-2</v>
      </c>
      <c r="U296" s="14" t="s">
        <v>296</v>
      </c>
      <c r="V296" s="4" cm="1">
        <f t="array" ref="V296">_xll.SNL.Clients.Office.Excel.Functions.SPG(U296, "SP_TOTAL_REV", "CY2021")</f>
        <v>257006000</v>
      </c>
      <c r="W296" s="4">
        <f>_xll.SNL.Clients.Office.Excel.Functions.SPG(U296,"IQ_AVG_DILUT_SHARES_OUT","CY2021")</f>
        <v>156550000</v>
      </c>
      <c r="X296" s="5">
        <f>_xll.SNL.Clients.Office.Excel.Functions.SPG(U296, "IQ_DILUT_EPS_NORM", "CY2021")</f>
        <v>14.593</v>
      </c>
      <c r="Y296">
        <f t="shared" si="57"/>
        <v>2284534.15</v>
      </c>
      <c r="Z296">
        <f t="shared" si="58"/>
        <v>8.8890304117413589E-3</v>
      </c>
      <c r="AA296" s="5">
        <f>_xll.SNL.Clients.Office.Excel.Functions.SPG(U296, "SP_MARKETCAP", "12/31/2021")</f>
        <v>37952.206002619998</v>
      </c>
      <c r="AB296">
        <f t="shared" si="52"/>
        <v>8.9437724406976507E-4</v>
      </c>
      <c r="AC296">
        <f t="shared" si="59"/>
        <v>1.3051647122710081E-2</v>
      </c>
    </row>
    <row r="297" spans="1:29" x14ac:dyDescent="0.3">
      <c r="A297" s="14" t="s">
        <v>297</v>
      </c>
      <c r="B297" s="4" cm="1">
        <f t="array" ref="B297">_xll.SNL.Clients.Office.Excel.Functions.SPG(A297, "SP_TOTAL_REV", "CY2023")</f>
        <v>32320000</v>
      </c>
      <c r="C297" s="4">
        <f>_xll.SNL.Clients.Office.Excel.Functions.SPG(A297,"IQ_AVG_DILUT_SHARES_OUT","CY2023")</f>
        <v>1332500000</v>
      </c>
      <c r="D297" s="5">
        <f>_xll.SNL.Clients.Office.Excel.Functions.SPG(A297, "IQ_DILUT_EPS_NORM", "CY2023")</f>
        <v>3.129</v>
      </c>
      <c r="E297">
        <f t="shared" si="48"/>
        <v>4169392.5</v>
      </c>
      <c r="F297">
        <f t="shared" si="49"/>
        <v>0.12900348081683169</v>
      </c>
      <c r="G297" s="5">
        <f>_xll.SNL.Clients.Office.Excel.Functions.SPG(A297, "SP_MARKETCAP", "12/30/2023")</f>
        <v>109536.92214018</v>
      </c>
      <c r="H297">
        <f t="shared" si="53"/>
        <v>2.6068828109889371E-3</v>
      </c>
      <c r="I297">
        <f t="shared" si="54"/>
        <v>8.1569363155843833E-3</v>
      </c>
      <c r="K297" s="14" t="s">
        <v>297</v>
      </c>
      <c r="L297" s="4" cm="1">
        <f t="array" ref="L297">_xll.SNL.Clients.Office.Excel.Functions.SPG(K297, "SP_TOTAL_REV", "CY2023")</f>
        <v>32320000</v>
      </c>
      <c r="M297" s="4">
        <f>_xll.SNL.Clients.Office.Excel.Functions.SPG(K297,"IQ_AVG_DILUT_SHARES_OUT","CY2023")</f>
        <v>1332500000</v>
      </c>
      <c r="N297" s="5">
        <f>_xll.SNL.Clients.Office.Excel.Functions.SPG(K297, "IQ_DILUT_EPS_NORM", "CY2023")</f>
        <v>3.129</v>
      </c>
      <c r="O297">
        <f t="shared" si="50"/>
        <v>4169392.5</v>
      </c>
      <c r="P297">
        <f t="shared" si="51"/>
        <v>0.12900348081683169</v>
      </c>
      <c r="Q297" s="5">
        <f>_xll.SNL.Clients.Office.Excel.Functions.SPG(K297, "SP_MARKETCAP", "12/31/2022")</f>
        <v>103381.58789015999</v>
      </c>
      <c r="R297">
        <f t="shared" si="55"/>
        <v>3.0732976613144893E-3</v>
      </c>
      <c r="S297">
        <f t="shared" si="56"/>
        <v>9.6163483822530368E-3</v>
      </c>
      <c r="U297" s="14" t="s">
        <v>297</v>
      </c>
      <c r="V297" s="4" cm="1">
        <f t="array" ref="V297">_xll.SNL.Clients.Office.Excel.Functions.SPG(U297, "SP_TOTAL_REV", "CY2021")</f>
        <v>31785000</v>
      </c>
      <c r="W297" s="4">
        <f>_xll.SNL.Clients.Office.Excel.Functions.SPG(U297,"IQ_AVG_DILUT_SHARES_OUT","CY2021")</f>
        <v>1354900000</v>
      </c>
      <c r="X297" s="5">
        <f>_xll.SNL.Clients.Office.Excel.Functions.SPG(U297, "IQ_DILUT_EPS_NORM", "CY2021")</f>
        <v>2.9740000000000002</v>
      </c>
      <c r="Y297">
        <f t="shared" si="57"/>
        <v>4029472.6000000006</v>
      </c>
      <c r="Z297">
        <f t="shared" si="58"/>
        <v>0.12677277332074879</v>
      </c>
      <c r="AA297" s="5">
        <f>_xll.SNL.Clients.Office.Excel.Functions.SPG(U297, "SP_MARKETCAP", "12/31/2021")</f>
        <v>139094.50275479999</v>
      </c>
      <c r="AB297">
        <f t="shared" si="52"/>
        <v>3.2778847698735694E-3</v>
      </c>
      <c r="AC297">
        <f t="shared" si="59"/>
        <v>9.7484293056039964E-3</v>
      </c>
    </row>
    <row r="298" spans="1:29" x14ac:dyDescent="0.3">
      <c r="A298" s="14" t="s">
        <v>298</v>
      </c>
      <c r="B298" s="4" cm="1">
        <f t="array" ref="B298">_xll.SNL.Clients.Office.Excel.Functions.SPG(A298, "SP_TOTAL_REV", "CY2023")</f>
        <v>60115000</v>
      </c>
      <c r="C298" s="4">
        <f>_xll.SNL.Clients.Office.Excel.Functions.SPG(A298,"IQ_AVG_DILUT_SHARES_OUT","CY2023")</f>
        <v>2547000000</v>
      </c>
      <c r="D298" s="5">
        <f>_xll.SNL.Clients.Office.Excel.Functions.SPG(A298, "IQ_DILUT_EPS_NORM", "CY2023")</f>
        <v>3.7360000000000002</v>
      </c>
      <c r="E298">
        <f t="shared" si="48"/>
        <v>9515592</v>
      </c>
      <c r="F298">
        <f t="shared" si="49"/>
        <v>0.15828981119520918</v>
      </c>
      <c r="G298" s="5">
        <f>_xll.SNL.Clients.Office.Excel.Functions.SPG(A298, "SP_MARKETCAP", "12/30/2023")</f>
        <v>276259.19661768002</v>
      </c>
      <c r="H298">
        <f t="shared" si="53"/>
        <v>6.5747269228415778E-3</v>
      </c>
      <c r="I298">
        <f t="shared" si="54"/>
        <v>2.4563179783736136E-2</v>
      </c>
      <c r="K298" s="14" t="s">
        <v>298</v>
      </c>
      <c r="L298" s="4" cm="1">
        <f t="array" ref="L298">_xll.SNL.Clients.Office.Excel.Functions.SPG(K298, "SP_TOTAL_REV", "CY2023")</f>
        <v>60115000</v>
      </c>
      <c r="M298" s="4">
        <f>_xll.SNL.Clients.Office.Excel.Functions.SPG(K298,"IQ_AVG_DILUT_SHARES_OUT","CY2023")</f>
        <v>2547000000</v>
      </c>
      <c r="N298" s="5">
        <f>_xll.SNL.Clients.Office.Excel.Functions.SPG(K298, "IQ_DILUT_EPS_NORM", "CY2023")</f>
        <v>3.7360000000000002</v>
      </c>
      <c r="O298">
        <f t="shared" si="50"/>
        <v>9515592</v>
      </c>
      <c r="P298">
        <f t="shared" si="51"/>
        <v>0.15828981119520918</v>
      </c>
      <c r="Q298" s="5">
        <f>_xll.SNL.Clients.Office.Excel.Functions.SPG(K298, "SP_MARKETCAP", "12/31/2022")</f>
        <v>281302.18331529998</v>
      </c>
      <c r="R298">
        <f t="shared" si="55"/>
        <v>8.3624691760790602E-3</v>
      </c>
      <c r="S298">
        <f t="shared" si="56"/>
        <v>3.1242184841831371E-2</v>
      </c>
      <c r="U298" s="14" t="s">
        <v>298</v>
      </c>
      <c r="V298" s="4" cm="1">
        <f t="array" ref="V298">_xll.SNL.Clients.Office.Excel.Functions.SPG(U298, "SP_TOTAL_REV", "CY2021")</f>
        <v>48704000</v>
      </c>
      <c r="W298" s="4">
        <f>_xll.SNL.Clients.Office.Excel.Functions.SPG(U298,"IQ_AVG_DILUT_SHARES_OUT","CY2021")</f>
        <v>2538000000</v>
      </c>
      <c r="X298" s="5">
        <f>_xll.SNL.Clients.Office.Excel.Functions.SPG(U298, "IQ_DILUT_EPS_NORM", "CY2021")</f>
        <v>3.2160000000000002</v>
      </c>
      <c r="Y298">
        <f t="shared" si="57"/>
        <v>8162208.0000000009</v>
      </c>
      <c r="Z298">
        <f t="shared" si="58"/>
        <v>0.16758804204993433</v>
      </c>
      <c r="AA298" s="5">
        <f>_xll.SNL.Clients.Office.Excel.Functions.SPG(U298, "SP_MARKETCAP", "12/31/2021")</f>
        <v>193588.34325504</v>
      </c>
      <c r="AB298">
        <f t="shared" si="52"/>
        <v>4.5620802361929034E-3</v>
      </c>
      <c r="AC298">
        <f t="shared" si="59"/>
        <v>1.4671650039596378E-2</v>
      </c>
    </row>
    <row r="299" spans="1:29" x14ac:dyDescent="0.3">
      <c r="A299" s="14" t="s">
        <v>299</v>
      </c>
      <c r="B299" s="4" cm="1">
        <f t="array" ref="B299">_xll.SNL.Clients.Office.Excel.Functions.SPG(A299, "SP_TOTAL_REV", "CY2023")</f>
        <v>134902000</v>
      </c>
      <c r="C299" s="4">
        <f>_xll.SNL.Clients.Office.Excel.Functions.SPG(A299,"IQ_AVG_DILUT_SHARES_OUT","CY2023")</f>
        <v>2629000000</v>
      </c>
      <c r="D299" s="5">
        <f>_xll.SNL.Clients.Office.Excel.Functions.SPG(A299, "IQ_DILUT_EPS_NORM", "CY2023")</f>
        <v>11.835000000000001</v>
      </c>
      <c r="E299">
        <f t="shared" si="48"/>
        <v>31114215.000000004</v>
      </c>
      <c r="F299">
        <f t="shared" si="49"/>
        <v>0.23064309647003012</v>
      </c>
      <c r="G299" s="5">
        <f>_xll.SNL.Clients.Office.Excel.Functions.SPG(A299, "SP_MARKETCAP", "12/30/2023")</f>
        <v>910121.66969576001</v>
      </c>
      <c r="H299">
        <f t="shared" si="53"/>
        <v>2.1660098625029059E-2</v>
      </c>
      <c r="I299">
        <f t="shared" si="54"/>
        <v>0.25634726722721896</v>
      </c>
      <c r="K299" s="14" t="s">
        <v>299</v>
      </c>
      <c r="L299" s="4" cm="1">
        <f t="array" ref="L299">_xll.SNL.Clients.Office.Excel.Functions.SPG(K299, "SP_TOTAL_REV", "CY2023")</f>
        <v>134902000</v>
      </c>
      <c r="M299" s="4">
        <f>_xll.SNL.Clients.Office.Excel.Functions.SPG(K299,"IQ_AVG_DILUT_SHARES_OUT","CY2023")</f>
        <v>2629000000</v>
      </c>
      <c r="N299" s="5">
        <f>_xll.SNL.Clients.Office.Excel.Functions.SPG(K299, "IQ_DILUT_EPS_NORM", "CY2023")</f>
        <v>11.835000000000001</v>
      </c>
      <c r="O299">
        <f t="shared" si="50"/>
        <v>31114215.000000004</v>
      </c>
      <c r="P299">
        <f t="shared" si="51"/>
        <v>0.23064309647003012</v>
      </c>
      <c r="Q299" s="5">
        <f>_xll.SNL.Clients.Office.Excel.Functions.SPG(K299, "SP_MARKETCAP", "12/31/2022")</f>
        <v>315555.18842408003</v>
      </c>
      <c r="R299">
        <f t="shared" si="55"/>
        <v>9.3807325113806315E-3</v>
      </c>
      <c r="S299">
        <f t="shared" si="56"/>
        <v>0.11102096927218978</v>
      </c>
      <c r="U299" s="14" t="s">
        <v>299</v>
      </c>
      <c r="V299" s="4" cm="1">
        <f t="array" ref="V299">_xll.SNL.Clients.Office.Excel.Functions.SPG(U299, "SP_TOTAL_REV", "CY2021")</f>
        <v>117929000</v>
      </c>
      <c r="W299" s="4">
        <f>_xll.SNL.Clients.Office.Excel.Functions.SPG(U299,"IQ_AVG_DILUT_SHARES_OUT","CY2021")</f>
        <v>2859000000</v>
      </c>
      <c r="X299" s="5">
        <f>_xll.SNL.Clients.Office.Excel.Functions.SPG(U299, "IQ_DILUT_EPS_NORM", "CY2021")</f>
        <v>10.337</v>
      </c>
      <c r="Y299">
        <f t="shared" si="57"/>
        <v>29553483</v>
      </c>
      <c r="Z299">
        <f t="shared" si="58"/>
        <v>0.25060403293507111</v>
      </c>
      <c r="AA299" s="5">
        <f>_xll.SNL.Clients.Office.Excel.Functions.SPG(U299, "SP_MARKETCAP", "12/31/2021")</f>
        <v>935644.81320660003</v>
      </c>
      <c r="AB299">
        <f t="shared" si="52"/>
        <v>2.2049296143842597E-2</v>
      </c>
      <c r="AC299">
        <f t="shared" si="59"/>
        <v>0.22792357423890092</v>
      </c>
    </row>
    <row r="300" spans="1:29" x14ac:dyDescent="0.3">
      <c r="A300" s="14" t="s">
        <v>300</v>
      </c>
      <c r="B300" s="4" cm="1">
        <f t="array" ref="B300">_xll.SNL.Clients.Office.Excel.Functions.SPG(A300, "SP_TOTAL_REV", "CY2023")</f>
        <v>66905000</v>
      </c>
      <c r="C300" s="4">
        <f>_xll.SNL.Clients.Office.Excel.Functions.SPG(A300,"IQ_AVG_DILUT_SHARES_OUT","CY2023")</f>
        <v>762300000</v>
      </c>
      <c r="D300" s="5">
        <f>_xll.SNL.Clients.Office.Excel.Functions.SPG(A300, "IQ_DILUT_EPS_NORM", "CY2023")</f>
        <v>1.7410000000000001</v>
      </c>
      <c r="E300">
        <f t="shared" si="48"/>
        <v>1327164.3</v>
      </c>
      <c r="F300">
        <f t="shared" si="49"/>
        <v>1.9836548837904491E-2</v>
      </c>
      <c r="G300" s="5">
        <f>_xll.SNL.Clients.Office.Excel.Functions.SPG(A300, "SP_MARKETCAP", "12/30/2023")</f>
        <v>48948.779843769997</v>
      </c>
      <c r="H300">
        <f t="shared" si="53"/>
        <v>1.164938089371406E-3</v>
      </c>
      <c r="I300">
        <f t="shared" si="54"/>
        <v>2.0281572135956178E-3</v>
      </c>
      <c r="K300" s="14" t="s">
        <v>300</v>
      </c>
      <c r="L300" s="4" cm="1">
        <f t="array" ref="L300">_xll.SNL.Clients.Office.Excel.Functions.SPG(K300, "SP_TOTAL_REV", "CY2023")</f>
        <v>66905000</v>
      </c>
      <c r="M300" s="4">
        <f>_xll.SNL.Clients.Office.Excel.Functions.SPG(K300,"IQ_AVG_DILUT_SHARES_OUT","CY2023")</f>
        <v>762300000</v>
      </c>
      <c r="N300" s="5">
        <f>_xll.SNL.Clients.Office.Excel.Functions.SPG(K300, "IQ_DILUT_EPS_NORM", "CY2023")</f>
        <v>1.7410000000000001</v>
      </c>
      <c r="O300">
        <f t="shared" si="50"/>
        <v>1327164.3</v>
      </c>
      <c r="P300">
        <f t="shared" si="51"/>
        <v>1.9836548837904491E-2</v>
      </c>
      <c r="Q300" s="5">
        <f>_xll.SNL.Clients.Office.Excel.Functions.SPG(K300, "SP_MARKETCAP", "12/31/2022")</f>
        <v>56781.951055849997</v>
      </c>
      <c r="R300">
        <f t="shared" si="55"/>
        <v>1.6879972628223434E-3</v>
      </c>
      <c r="S300">
        <f t="shared" si="56"/>
        <v>2.9388032345737001E-3</v>
      </c>
      <c r="U300" s="14" t="s">
        <v>300</v>
      </c>
      <c r="V300" s="4" cm="1">
        <f t="array" ref="V300">_xll.SNL.Clients.Office.Excel.Functions.SPG(U300, "SP_TOTAL_REV", "CY2021")</f>
        <v>69680000</v>
      </c>
      <c r="W300" s="4">
        <f>_xll.SNL.Clients.Office.Excel.Functions.SPG(U300,"IQ_AVG_DILUT_SHARES_OUT","CY2021")</f>
        <v>869400000</v>
      </c>
      <c r="X300" s="5">
        <f>_xll.SNL.Clients.Office.Excel.Functions.SPG(U300, "IQ_DILUT_EPS_NORM", "CY2021")</f>
        <v>6.0990000000000002</v>
      </c>
      <c r="Y300">
        <f t="shared" si="57"/>
        <v>5302470.5999999996</v>
      </c>
      <c r="Z300">
        <f t="shared" si="58"/>
        <v>7.6097454075774965E-2</v>
      </c>
      <c r="AA300" s="5">
        <f>_xll.SNL.Clients.Office.Excel.Functions.SPG(U300, "SP_MARKETCAP", "12/31/2021")</f>
        <v>52564.10046057</v>
      </c>
      <c r="AB300">
        <f t="shared" si="52"/>
        <v>1.2387194384348942E-3</v>
      </c>
      <c r="AC300">
        <f t="shared" si="59"/>
        <v>7.5549498550144195E-3</v>
      </c>
    </row>
    <row r="301" spans="1:29" x14ac:dyDescent="0.3">
      <c r="A301" s="14" t="s">
        <v>301</v>
      </c>
      <c r="B301" s="4" cm="1">
        <f t="array" ref="B301">_xll.SNL.Clients.Office.Excel.Functions.SPG(A301, "SP_TOTAL_REV", "CY2023")</f>
        <v>3788309</v>
      </c>
      <c r="C301" s="4">
        <f>_xll.SNL.Clients.Office.Excel.Functions.SPG(A301,"IQ_AVG_DILUT_SHARES_OUT","CY2023")</f>
        <v>21971528</v>
      </c>
      <c r="D301" s="5">
        <f>_xll.SNL.Clients.Office.Excel.Functions.SPG(A301, "IQ_DILUT_EPS_NORM", "CY2023")</f>
        <v>28.63</v>
      </c>
      <c r="E301">
        <f t="shared" si="48"/>
        <v>629044.84664</v>
      </c>
      <c r="F301">
        <f t="shared" si="49"/>
        <v>0.16604898033396959</v>
      </c>
      <c r="G301" s="5">
        <f>_xll.SNL.Clients.Office.Excel.Functions.SPG(A301, "SP_MARKETCAP", "12/30/2023")</f>
        <v>26301.58447392</v>
      </c>
      <c r="H301">
        <f t="shared" si="53"/>
        <v>6.2595467470858118E-4</v>
      </c>
      <c r="I301">
        <f t="shared" si="54"/>
        <v>1.7921082336906678E-2</v>
      </c>
      <c r="K301" s="14" t="s">
        <v>301</v>
      </c>
      <c r="L301" s="4" cm="1">
        <f t="array" ref="L301">_xll.SNL.Clients.Office.Excel.Functions.SPG(K301, "SP_TOTAL_REV", "CY2023")</f>
        <v>3788309</v>
      </c>
      <c r="M301" s="4">
        <f>_xll.SNL.Clients.Office.Excel.Functions.SPG(K301,"IQ_AVG_DILUT_SHARES_OUT","CY2023")</f>
        <v>21971528</v>
      </c>
      <c r="N301" s="5">
        <f>_xll.SNL.Clients.Office.Excel.Functions.SPG(K301, "IQ_DILUT_EPS_NORM", "CY2023")</f>
        <v>28.63</v>
      </c>
      <c r="O301">
        <f t="shared" si="50"/>
        <v>629044.84664</v>
      </c>
      <c r="P301">
        <f t="shared" si="51"/>
        <v>0.16604898033396959</v>
      </c>
      <c r="Q301" s="5">
        <f>_xll.SNL.Clients.Office.Excel.Functions.SPG(K301, "SP_MARKETCAP", "12/31/2022")</f>
        <v>32225.135490050001</v>
      </c>
      <c r="R301">
        <f t="shared" si="55"/>
        <v>9.5797941933661998E-4</v>
      </c>
      <c r="S301">
        <f t="shared" si="56"/>
        <v>2.7426950775607428E-2</v>
      </c>
      <c r="U301" s="14" t="s">
        <v>301</v>
      </c>
      <c r="V301" s="4" cm="1">
        <f t="array" ref="V301">_xll.SNL.Clients.Office.Excel.Functions.SPG(U301, "SP_TOTAL_REV", "CY2021")</f>
        <v>3717930</v>
      </c>
      <c r="W301" s="4">
        <f>_xll.SNL.Clients.Office.Excel.Functions.SPG(U301,"IQ_AVG_DILUT_SHARES_OUT","CY2021")</f>
        <v>23457630</v>
      </c>
      <c r="X301" s="5">
        <f>_xll.SNL.Clients.Office.Excel.Functions.SPG(U301, "IQ_DILUT_EPS_NORM", "CY2021")</f>
        <v>25.707000000000001</v>
      </c>
      <c r="Y301">
        <f t="shared" si="57"/>
        <v>603025.29440999997</v>
      </c>
      <c r="Z301">
        <f t="shared" si="58"/>
        <v>0.16219382678264518</v>
      </c>
      <c r="AA301" s="5">
        <f>_xll.SNL.Clients.Office.Excel.Functions.SPG(U301, "SP_MARKETCAP", "12/31/2021")</f>
        <v>39011.483522549999</v>
      </c>
      <c r="AB301">
        <f t="shared" si="52"/>
        <v>9.1934005410812352E-4</v>
      </c>
      <c r="AC301">
        <f t="shared" si="59"/>
        <v>2.3633474770957532E-2</v>
      </c>
    </row>
    <row r="302" spans="1:29" x14ac:dyDescent="0.3">
      <c r="A302" s="14" t="s">
        <v>302</v>
      </c>
      <c r="B302" s="4" cm="1">
        <f t="array" ref="B302">_xll.SNL.Clients.Office.Excel.Functions.SPG(A302, "SP_TOTAL_REV", "CY2023")</f>
        <v>16164249</v>
      </c>
      <c r="C302" s="4">
        <f>_xll.SNL.Clients.Office.Excel.Functions.SPG(A302,"IQ_AVG_DILUT_SHARES_OUT","CY2023")</f>
        <v>358627000</v>
      </c>
      <c r="D302" s="5">
        <f>_xll.SNL.Clients.Office.Excel.Functions.SPG(A302, "IQ_DILUT_EPS_NORM", "CY2023")</f>
        <v>1.4350000000000001</v>
      </c>
      <c r="E302">
        <f t="shared" si="48"/>
        <v>514629.745</v>
      </c>
      <c r="F302">
        <f t="shared" si="49"/>
        <v>3.1837528919530997E-2</v>
      </c>
      <c r="G302" s="5">
        <f>_xll.SNL.Clients.Office.Excel.Functions.SPG(A302, "SP_MARKETCAP", "12/30/2023")</f>
        <v>15261.945463079999</v>
      </c>
      <c r="H302">
        <f t="shared" si="53"/>
        <v>3.6322093512028333E-4</v>
      </c>
      <c r="I302">
        <f t="shared" si="54"/>
        <v>5.2122204189760659E-4</v>
      </c>
      <c r="K302" s="14" t="s">
        <v>302</v>
      </c>
      <c r="L302" s="4" cm="1">
        <f t="array" ref="L302">_xll.SNL.Clients.Office.Excel.Functions.SPG(K302, "SP_TOTAL_REV", "CY2023")</f>
        <v>16164249</v>
      </c>
      <c r="M302" s="4">
        <f>_xll.SNL.Clients.Office.Excel.Functions.SPG(K302,"IQ_AVG_DILUT_SHARES_OUT","CY2023")</f>
        <v>358627000</v>
      </c>
      <c r="N302" s="5">
        <f>_xll.SNL.Clients.Office.Excel.Functions.SPG(K302, "IQ_DILUT_EPS_NORM", "CY2023")</f>
        <v>1.4350000000000001</v>
      </c>
      <c r="O302">
        <f t="shared" si="50"/>
        <v>514629.745</v>
      </c>
      <c r="P302">
        <f t="shared" si="51"/>
        <v>3.1837528919530997E-2</v>
      </c>
      <c r="Q302" s="5">
        <f>_xll.SNL.Clients.Office.Excel.Functions.SPG(K302, "SP_MARKETCAP", "12/31/2022")</f>
        <v>12876.20052488</v>
      </c>
      <c r="R302">
        <f t="shared" si="55"/>
        <v>3.8277992984374213E-4</v>
      </c>
      <c r="S302">
        <f t="shared" si="56"/>
        <v>5.4928919932576998E-4</v>
      </c>
      <c r="U302" s="14" t="s">
        <v>302</v>
      </c>
      <c r="V302" s="4" cm="1">
        <f t="array" ref="V302">_xll.SNL.Clients.Office.Excel.Functions.SPG(U302, "SP_TOTAL_REV", "CY2021")</f>
        <v>9454057</v>
      </c>
      <c r="W302" s="4">
        <f>_xll.SNL.Clients.Office.Excel.Functions.SPG(U302,"IQ_AVG_DILUT_SHARES_OUT","CY2021")</f>
        <v>487356000</v>
      </c>
      <c r="X302" s="5">
        <f>_xll.SNL.Clients.Office.Excel.Functions.SPG(U302, "IQ_DILUT_EPS_NORM", "CY2021")</f>
        <v>-7.0000000000000007E-2</v>
      </c>
      <c r="Y302">
        <f t="shared" si="57"/>
        <v>-34114.92</v>
      </c>
      <c r="Z302">
        <f t="shared" si="58"/>
        <v>-3.6084952735106206E-3</v>
      </c>
      <c r="AA302" s="5">
        <f>_xll.SNL.Clients.Office.Excel.Functions.SPG(U302, "SP_MARKETCAP", "12/31/2021")</f>
        <v>21046.91775384</v>
      </c>
      <c r="AB302">
        <f t="shared" si="52"/>
        <v>4.9598920008873633E-4</v>
      </c>
      <c r="AC302">
        <f t="shared" si="59"/>
        <v>-3.4719244006211548E-5</v>
      </c>
    </row>
    <row r="303" spans="1:29" x14ac:dyDescent="0.3">
      <c r="A303" s="14" t="s">
        <v>303</v>
      </c>
      <c r="B303" s="4" cm="1">
        <f t="array" ref="B303">_xll.SNL.Clients.Office.Excel.Functions.SPG(A303, "SP_TOTAL_REV", "CY2023")</f>
        <v>8541300</v>
      </c>
      <c r="C303" s="4">
        <f>_xll.SNL.Clients.Office.Excel.Functions.SPG(A303,"IQ_AVG_DILUT_SHARES_OUT","CY2023")</f>
        <v>550250000</v>
      </c>
      <c r="D303" s="5">
        <f>_xll.SNL.Clients.Office.Excel.Functions.SPG(A303, "IQ_DILUT_EPS_NORM", "CY2023")</f>
        <v>3.3929999999999998</v>
      </c>
      <c r="E303">
        <f t="shared" si="48"/>
        <v>1866998.25</v>
      </c>
      <c r="F303">
        <f t="shared" si="49"/>
        <v>0.21858478802992518</v>
      </c>
      <c r="G303" s="5">
        <f>_xll.SNL.Clients.Office.Excel.Functions.SPG(A303, "SP_MARKETCAP", "12/30/2023")</f>
        <v>48791.464973640002</v>
      </c>
      <c r="H303">
        <f t="shared" si="53"/>
        <v>1.1611941332437179E-3</v>
      </c>
      <c r="I303">
        <f t="shared" si="54"/>
        <v>3.9399316940959342E-3</v>
      </c>
      <c r="K303" s="14" t="s">
        <v>303</v>
      </c>
      <c r="L303" s="4" cm="1">
        <f t="array" ref="L303">_xll.SNL.Clients.Office.Excel.Functions.SPG(K303, "SP_TOTAL_REV", "CY2023")</f>
        <v>8541300</v>
      </c>
      <c r="M303" s="4">
        <f>_xll.SNL.Clients.Office.Excel.Functions.SPG(K303,"IQ_AVG_DILUT_SHARES_OUT","CY2023")</f>
        <v>550250000</v>
      </c>
      <c r="N303" s="5">
        <f>_xll.SNL.Clients.Office.Excel.Functions.SPG(K303, "IQ_DILUT_EPS_NORM", "CY2023")</f>
        <v>3.3929999999999998</v>
      </c>
      <c r="O303">
        <f t="shared" si="50"/>
        <v>1866998.25</v>
      </c>
      <c r="P303">
        <f t="shared" si="51"/>
        <v>0.21858478802992518</v>
      </c>
      <c r="Q303" s="5">
        <f>_xll.SNL.Clients.Office.Excel.Functions.SPG(K303, "SP_MARKETCAP", "12/31/2022")</f>
        <v>38638.1118775</v>
      </c>
      <c r="R303">
        <f t="shared" si="55"/>
        <v>1.1486225090380025E-3</v>
      </c>
      <c r="S303">
        <f t="shared" si="56"/>
        <v>3.897276173165942E-3</v>
      </c>
      <c r="U303" s="14" t="s">
        <v>303</v>
      </c>
      <c r="V303" s="4" cm="1">
        <f t="array" ref="V303">_xll.SNL.Clients.Office.Excel.Functions.SPG(U303, "SP_TOTAL_REV", "CY2021")</f>
        <v>6443800</v>
      </c>
      <c r="W303" s="4">
        <f>_xll.SNL.Clients.Office.Excel.Functions.SPG(U303,"IQ_AVG_DILUT_SHARES_OUT","CY2021")</f>
        <v>565350000</v>
      </c>
      <c r="X303" s="5">
        <f>_xll.SNL.Clients.Office.Excel.Functions.SPG(U303, "IQ_DILUT_EPS_NORM", "CY2021")</f>
        <v>1.49</v>
      </c>
      <c r="Y303">
        <f t="shared" si="57"/>
        <v>842371.5</v>
      </c>
      <c r="Z303">
        <f t="shared" si="58"/>
        <v>0.13072589155467271</v>
      </c>
      <c r="AA303" s="5">
        <f>_xll.SNL.Clients.Office.Excel.Functions.SPG(U303, "SP_MARKETCAP", "12/31/2021")</f>
        <v>48307.044186719999</v>
      </c>
      <c r="AB303">
        <f t="shared" si="52"/>
        <v>1.1383981486054434E-3</v>
      </c>
      <c r="AC303">
        <f t="shared" si="59"/>
        <v>1.6962132414221106E-3</v>
      </c>
    </row>
    <row r="304" spans="1:29" x14ac:dyDescent="0.3">
      <c r="A304" s="14" t="s">
        <v>304</v>
      </c>
      <c r="B304" s="4" cm="1">
        <f t="array" ref="B304">_xll.SNL.Clients.Office.Excel.Functions.SPG(A304, "SP_TOTAL_REV", "CY2023")</f>
        <v>16181000</v>
      </c>
      <c r="C304" s="4">
        <f>_xll.SNL.Clients.Office.Excel.Functions.SPG(A304,"IQ_AVG_DILUT_SHARES_OUT","CY2023")</f>
        <v>1095500000</v>
      </c>
      <c r="D304" s="5">
        <f>_xll.SNL.Clients.Office.Excel.Functions.SPG(A304, "IQ_DILUT_EPS_NORM", "CY2023")</f>
        <v>-3.609</v>
      </c>
      <c r="E304">
        <f t="shared" si="48"/>
        <v>-3953659.5</v>
      </c>
      <c r="F304">
        <f t="shared" si="49"/>
        <v>-0.24433962672269946</v>
      </c>
      <c r="G304" s="5">
        <f>_xll.SNL.Clients.Office.Excel.Functions.SPG(A304, "SP_MARKETCAP", "12/30/2023")</f>
        <v>94207.583819199994</v>
      </c>
      <c r="H304">
        <f t="shared" si="53"/>
        <v>2.2420579848754585E-3</v>
      </c>
      <c r="I304">
        <f t="shared" si="54"/>
        <v>-8.0915872674155297E-3</v>
      </c>
      <c r="K304" s="14" t="s">
        <v>304</v>
      </c>
      <c r="L304" s="4" cm="1">
        <f t="array" ref="L304">_xll.SNL.Clients.Office.Excel.Functions.SPG(K304, "SP_TOTAL_REV", "CY2023")</f>
        <v>16181000</v>
      </c>
      <c r="M304" s="4">
        <f>_xll.SNL.Clients.Office.Excel.Functions.SPG(K304,"IQ_AVG_DILUT_SHARES_OUT","CY2023")</f>
        <v>1095500000</v>
      </c>
      <c r="N304" s="5">
        <f>_xll.SNL.Clients.Office.Excel.Functions.SPG(K304, "IQ_DILUT_EPS_NORM", "CY2023")</f>
        <v>-3.609</v>
      </c>
      <c r="O304">
        <f t="shared" si="50"/>
        <v>-3953659.5</v>
      </c>
      <c r="P304">
        <f t="shared" si="51"/>
        <v>-0.24433962672269946</v>
      </c>
      <c r="Q304" s="5">
        <f>_xll.SNL.Clients.Office.Excel.Functions.SPG(K304, "SP_MARKETCAP", "12/31/2022")</f>
        <v>54537.004068959999</v>
      </c>
      <c r="R304">
        <f t="shared" si="55"/>
        <v>1.6212601342350513E-3</v>
      </c>
      <c r="S304">
        <f t="shared" si="56"/>
        <v>-5.8511278244543002E-3</v>
      </c>
      <c r="U304" s="14" t="s">
        <v>304</v>
      </c>
      <c r="V304" s="4" cm="1">
        <f t="array" ref="V304">_xll.SNL.Clients.Office.Excel.Functions.SPG(U304, "SP_TOTAL_REV", "CY2021")</f>
        <v>29619000</v>
      </c>
      <c r="W304" s="4">
        <f>_xll.SNL.Clients.Office.Excel.Functions.SPG(U304,"IQ_AVG_DILUT_SHARES_OUT","CY2021")</f>
        <v>1139750000</v>
      </c>
      <c r="X304" s="5">
        <f>_xll.SNL.Clients.Office.Excel.Functions.SPG(U304, "IQ_DILUT_EPS_NORM", "CY2021")</f>
        <v>4.6500000000000004</v>
      </c>
      <c r="Y304">
        <f t="shared" si="57"/>
        <v>5299837.5</v>
      </c>
      <c r="Z304">
        <f t="shared" si="58"/>
        <v>0.17893370809277828</v>
      </c>
      <c r="AA304" s="5">
        <f>_xll.SNL.Clients.Office.Excel.Functions.SPG(U304, "SP_MARKETCAP", "12/31/2021")</f>
        <v>104343.81211935</v>
      </c>
      <c r="AB304">
        <f t="shared" si="52"/>
        <v>2.4589540621853482E-3</v>
      </c>
      <c r="AC304">
        <f t="shared" si="59"/>
        <v>1.143413638916187E-2</v>
      </c>
    </row>
    <row r="305" spans="1:29" x14ac:dyDescent="0.3">
      <c r="A305" s="14" t="s">
        <v>305</v>
      </c>
      <c r="B305" s="4" cm="1">
        <f t="array" ref="B305">_xll.SNL.Clients.Office.Excel.Functions.SPG(A305, "SP_TOTAL_REV", "CY2023")</f>
        <v>227583000</v>
      </c>
      <c r="C305" s="4">
        <f>_xll.SNL.Clients.Office.Excel.Functions.SPG(A305,"IQ_AVG_DILUT_SHARES_OUT","CY2023")</f>
        <v>7465000000</v>
      </c>
      <c r="D305" s="5">
        <f>_xll.SNL.Clients.Office.Excel.Functions.SPG(A305, "IQ_DILUT_EPS_NORM", "CY2023")</f>
        <v>8.49</v>
      </c>
      <c r="E305">
        <f t="shared" si="48"/>
        <v>63377850</v>
      </c>
      <c r="F305">
        <f t="shared" si="49"/>
        <v>0.27848235588774206</v>
      </c>
      <c r="G305" s="5">
        <f>_xll.SNL.Clients.Office.Excel.Functions.SPG(A305, "SP_MARKETCAP", "12/30/2023")</f>
        <v>2794827.92619716</v>
      </c>
      <c r="H305">
        <f t="shared" si="53"/>
        <v>6.6514456843613318E-2</v>
      </c>
      <c r="I305">
        <f t="shared" si="54"/>
        <v>0.56470773860227708</v>
      </c>
      <c r="K305" s="14" t="s">
        <v>305</v>
      </c>
      <c r="L305" s="4" cm="1">
        <f t="array" ref="L305">_xll.SNL.Clients.Office.Excel.Functions.SPG(K305, "SP_TOTAL_REV", "CY2023")</f>
        <v>227583000</v>
      </c>
      <c r="M305" s="4">
        <f>_xll.SNL.Clients.Office.Excel.Functions.SPG(K305,"IQ_AVG_DILUT_SHARES_OUT","CY2023")</f>
        <v>7465000000</v>
      </c>
      <c r="N305" s="5">
        <f>_xll.SNL.Clients.Office.Excel.Functions.SPG(K305, "IQ_DILUT_EPS_NORM", "CY2023")</f>
        <v>8.49</v>
      </c>
      <c r="O305">
        <f t="shared" si="50"/>
        <v>63377850</v>
      </c>
      <c r="P305">
        <f t="shared" si="51"/>
        <v>0.27848235588774206</v>
      </c>
      <c r="Q305" s="5">
        <f>_xll.SNL.Clients.Office.Excel.Functions.SPG(K305, "SP_MARKETCAP", "12/31/2022")</f>
        <v>1788218.42571288</v>
      </c>
      <c r="R305">
        <f t="shared" si="55"/>
        <v>5.315963526795435E-2</v>
      </c>
      <c r="S305">
        <f t="shared" si="56"/>
        <v>0.45132530342493243</v>
      </c>
      <c r="U305" s="14" t="s">
        <v>305</v>
      </c>
      <c r="V305" s="4" cm="1">
        <f t="array" ref="V305">_xll.SNL.Clients.Office.Excel.Functions.SPG(U305, "SP_TOTAL_REV", "CY2021")</f>
        <v>184903000</v>
      </c>
      <c r="W305" s="4">
        <f>_xll.SNL.Clients.Office.Excel.Functions.SPG(U305,"IQ_AVG_DILUT_SHARES_OUT","CY2021")</f>
        <v>7575000000</v>
      </c>
      <c r="X305" s="5">
        <f>_xll.SNL.Clients.Office.Excel.Functions.SPG(U305, "IQ_DILUT_EPS_NORM", "CY2021")</f>
        <v>6.4569999999999999</v>
      </c>
      <c r="Y305">
        <f t="shared" si="57"/>
        <v>48911775</v>
      </c>
      <c r="Z305">
        <f t="shared" si="58"/>
        <v>0.26452667074087494</v>
      </c>
      <c r="AA305" s="5">
        <f>_xll.SNL.Clients.Office.Excel.Functions.SPG(U305, "SP_MARKETCAP", "12/31/2021")</f>
        <v>2525083.98292608</v>
      </c>
      <c r="AB305">
        <f t="shared" si="52"/>
        <v>5.9505833561775773E-2</v>
      </c>
      <c r="AC305">
        <f t="shared" si="59"/>
        <v>0.38422916730838613</v>
      </c>
    </row>
    <row r="306" spans="1:29" x14ac:dyDescent="0.3">
      <c r="A306" s="14" t="s">
        <v>306</v>
      </c>
      <c r="B306" s="4" cm="1">
        <f t="array" ref="B306">_xll.SNL.Clients.Office.Excel.Functions.SPG(A306, "SP_TOTAL_REV", "CY2023")</f>
        <v>2174952</v>
      </c>
      <c r="C306" s="4">
        <f>_xll.SNL.Clients.Office.Excel.Functions.SPG(A306,"IQ_AVG_DILUT_SHARES_OUT","CY2023")</f>
        <v>116645000</v>
      </c>
      <c r="D306" s="5">
        <f>_xll.SNL.Clients.Office.Excel.Functions.SPG(A306, "IQ_DILUT_EPS_NORM", "CY2023")</f>
        <v>2.9119999999999999</v>
      </c>
      <c r="E306">
        <f t="shared" si="48"/>
        <v>339670.24</v>
      </c>
      <c r="F306">
        <f t="shared" si="49"/>
        <v>0.15617367187873571</v>
      </c>
      <c r="G306" s="5">
        <f>_xll.SNL.Clients.Office.Excel.Functions.SPG(A306, "SP_MARKETCAP", "12/30/2023")</f>
        <v>15689.801384459999</v>
      </c>
      <c r="H306">
        <f t="shared" si="53"/>
        <v>3.7340353131919748E-4</v>
      </c>
      <c r="I306">
        <f t="shared" si="54"/>
        <v>1.0873510832015031E-3</v>
      </c>
      <c r="K306" s="14" t="s">
        <v>306</v>
      </c>
      <c r="L306" s="4" cm="1">
        <f t="array" ref="L306">_xll.SNL.Clients.Office.Excel.Functions.SPG(K306, "SP_TOTAL_REV", "CY2023")</f>
        <v>2174952</v>
      </c>
      <c r="M306" s="4">
        <f>_xll.SNL.Clients.Office.Excel.Functions.SPG(K306,"IQ_AVG_DILUT_SHARES_OUT","CY2023")</f>
        <v>116645000</v>
      </c>
      <c r="N306" s="5">
        <f>_xll.SNL.Clients.Office.Excel.Functions.SPG(K306, "IQ_DILUT_EPS_NORM", "CY2023")</f>
        <v>2.9119999999999999</v>
      </c>
      <c r="O306">
        <f t="shared" si="50"/>
        <v>339670.24</v>
      </c>
      <c r="P306">
        <f t="shared" si="51"/>
        <v>0.15617367187873571</v>
      </c>
      <c r="Q306" s="5">
        <f>_xll.SNL.Clients.Office.Excel.Functions.SPG(K306, "SP_MARKETCAP", "12/31/2022")</f>
        <v>18128.737055819998</v>
      </c>
      <c r="R306">
        <f t="shared" si="55"/>
        <v>5.389258022950134E-4</v>
      </c>
      <c r="S306">
        <f t="shared" si="56"/>
        <v>1.5693519362830789E-3</v>
      </c>
      <c r="U306" s="14" t="s">
        <v>306</v>
      </c>
      <c r="V306" s="4" cm="1">
        <f t="array" ref="V306">_xll.SNL.Clients.Office.Excel.Functions.SPG(U306, "SP_TOTAL_REV", "CY2021")</f>
        <v>1827244</v>
      </c>
      <c r="W306" s="4">
        <f>_xll.SNL.Clients.Office.Excel.Functions.SPG(U306,"IQ_AVG_DILUT_SHARES_OUT","CY2021")</f>
        <v>115039000</v>
      </c>
      <c r="X306" s="5">
        <f>_xll.SNL.Clients.Office.Excel.Functions.SPG(U306, "IQ_DILUT_EPS_NORM", "CY2021")</f>
        <v>1.4359999999999999</v>
      </c>
      <c r="Y306">
        <f t="shared" si="57"/>
        <v>165196.00399999999</v>
      </c>
      <c r="Z306">
        <f t="shared" si="58"/>
        <v>9.0407194660373752E-2</v>
      </c>
      <c r="AA306" s="5">
        <f>_xll.SNL.Clients.Office.Excel.Functions.SPG(U306, "SP_MARKETCAP", "12/31/2021")</f>
        <v>26417.336829119999</v>
      </c>
      <c r="AB306">
        <f t="shared" si="52"/>
        <v>6.2254786736929009E-4</v>
      </c>
      <c r="AC306">
        <f t="shared" si="59"/>
        <v>8.9397873754230059E-4</v>
      </c>
    </row>
    <row r="307" spans="1:29" x14ac:dyDescent="0.3">
      <c r="A307" s="14" t="s">
        <v>307</v>
      </c>
      <c r="B307" s="4" cm="1">
        <f t="array" ref="B307">_xll.SNL.Clients.Office.Excel.Functions.SPG(A307, "SP_TOTAL_REV", "CY2023")</f>
        <v>6848000</v>
      </c>
      <c r="C307" s="4">
        <f>_xll.SNL.Clients.Office.Excel.Functions.SPG(A307,"IQ_AVG_DILUT_SHARES_OUT","CY2023")</f>
        <v>382000000</v>
      </c>
      <c r="D307" s="5">
        <f>_xll.SNL.Clients.Office.Excel.Functions.SPG(A307, "IQ_DILUT_EPS_NORM", "CY2023")</f>
        <v>-6.3319999999999999</v>
      </c>
      <c r="E307">
        <f t="shared" si="48"/>
        <v>-2418824</v>
      </c>
      <c r="F307">
        <f t="shared" si="49"/>
        <v>-0.35321612149532711</v>
      </c>
      <c r="G307" s="5">
        <f>_xll.SNL.Clients.Office.Excel.Functions.SPG(A307, "SP_MARKETCAP", "12/30/2023")</f>
        <v>37918.693402199999</v>
      </c>
      <c r="H307">
        <f t="shared" si="53"/>
        <v>9.0243169256528787E-4</v>
      </c>
      <c r="I307">
        <f t="shared" si="54"/>
        <v>-5.7141974773234029E-3</v>
      </c>
      <c r="K307" s="14" t="s">
        <v>307</v>
      </c>
      <c r="L307" s="4" cm="1">
        <f t="array" ref="L307">_xll.SNL.Clients.Office.Excel.Functions.SPG(K307, "SP_TOTAL_REV", "CY2023")</f>
        <v>6848000</v>
      </c>
      <c r="M307" s="4">
        <f>_xll.SNL.Clients.Office.Excel.Functions.SPG(K307,"IQ_AVG_DILUT_SHARES_OUT","CY2023")</f>
        <v>382000000</v>
      </c>
      <c r="N307" s="5">
        <f>_xll.SNL.Clients.Office.Excel.Functions.SPG(K307, "IQ_DILUT_EPS_NORM", "CY2023")</f>
        <v>-6.3319999999999999</v>
      </c>
      <c r="O307">
        <f t="shared" si="50"/>
        <v>-2418824</v>
      </c>
      <c r="P307">
        <f t="shared" si="51"/>
        <v>-0.35321612149532711</v>
      </c>
      <c r="Q307" s="5">
        <f>_xll.SNL.Clients.Office.Excel.Functions.SPG(K307, "SP_MARKETCAP", "12/31/2022")</f>
        <v>69006.495841779993</v>
      </c>
      <c r="R307">
        <f t="shared" si="55"/>
        <v>2.0514049611172233E-3</v>
      </c>
      <c r="S307">
        <f t="shared" si="56"/>
        <v>-1.2989496213794258E-2</v>
      </c>
      <c r="U307" s="14" t="s">
        <v>307</v>
      </c>
      <c r="V307" s="4" cm="1">
        <f t="array" ref="V307">_xll.SNL.Clients.Office.Excel.Functions.SPG(U307, "SP_TOTAL_REV", "CY2021")</f>
        <v>18471000</v>
      </c>
      <c r="W307" s="4">
        <f>_xll.SNL.Clients.Office.Excel.Functions.SPG(U307,"IQ_AVG_DILUT_SHARES_OUT","CY2021")</f>
        <v>431000000</v>
      </c>
      <c r="X307" s="5">
        <f>_xll.SNL.Clients.Office.Excel.Functions.SPG(U307, "IQ_DILUT_EPS_NORM", "CY2021")</f>
        <v>19.265000000000001</v>
      </c>
      <c r="Y307">
        <f t="shared" si="57"/>
        <v>8303215</v>
      </c>
      <c r="Z307">
        <f t="shared" si="58"/>
        <v>0.44952709652969519</v>
      </c>
      <c r="AA307" s="5">
        <f>_xll.SNL.Clients.Office.Excel.Functions.SPG(U307, "SP_MARKETCAP", "12/31/2021")</f>
        <v>102976.07086746</v>
      </c>
      <c r="AB307">
        <f t="shared" si="52"/>
        <v>2.4267220319475944E-3</v>
      </c>
      <c r="AC307">
        <f t="shared" si="59"/>
        <v>4.6750799945470406E-2</v>
      </c>
    </row>
    <row r="308" spans="1:29" x14ac:dyDescent="0.3">
      <c r="A308" s="14" t="s">
        <v>308</v>
      </c>
      <c r="B308" s="4" cm="1">
        <f t="array" ref="B308">_xll.SNL.Clients.Office.Excel.Functions.SPG(A308, "SP_TOTAL_REV", "CY2023")</f>
        <v>11135100</v>
      </c>
      <c r="C308" s="4">
        <f>_xll.SNL.Clients.Office.Excel.Functions.SPG(A308,"IQ_AVG_DILUT_SHARES_OUT","CY2023")</f>
        <v>63700000</v>
      </c>
      <c r="D308" s="5">
        <f>_xll.SNL.Clients.Office.Excel.Functions.SPG(A308, "IQ_DILUT_EPS_NORM", "CY2023")</f>
        <v>7.3289999999999997</v>
      </c>
      <c r="E308">
        <f t="shared" si="48"/>
        <v>466857.3</v>
      </c>
      <c r="F308">
        <f t="shared" si="49"/>
        <v>4.192663738987526E-2</v>
      </c>
      <c r="G308" s="5">
        <f>_xll.SNL.Clients.Office.Excel.Functions.SPG(A308, "SP_MARKETCAP", "12/30/2023")</f>
        <v>6591.1031460000004</v>
      </c>
      <c r="H308">
        <f t="shared" si="53"/>
        <v>1.5686248217540314E-4</v>
      </c>
      <c r="I308">
        <f t="shared" si="54"/>
        <v>1.1496451318635296E-3</v>
      </c>
      <c r="K308" s="14" t="s">
        <v>308</v>
      </c>
      <c r="L308" s="4" cm="1">
        <f t="array" ref="L308">_xll.SNL.Clients.Office.Excel.Functions.SPG(K308, "SP_TOTAL_REV", "CY2023")</f>
        <v>11135100</v>
      </c>
      <c r="M308" s="4">
        <f>_xll.SNL.Clients.Office.Excel.Functions.SPG(K308,"IQ_AVG_DILUT_SHARES_OUT","CY2023")</f>
        <v>63700000</v>
      </c>
      <c r="N308" s="5">
        <f>_xll.SNL.Clients.Office.Excel.Functions.SPG(K308, "IQ_DILUT_EPS_NORM", "CY2023")</f>
        <v>7.3289999999999997</v>
      </c>
      <c r="O308">
        <f t="shared" si="50"/>
        <v>466857.3</v>
      </c>
      <c r="P308">
        <f t="shared" si="51"/>
        <v>4.192663738987526E-2</v>
      </c>
      <c r="Q308" s="5">
        <f>_xll.SNL.Clients.Office.Excel.Functions.SPG(K308, "SP_MARKETCAP", "12/31/2022")</f>
        <v>6494.4487510400004</v>
      </c>
      <c r="R308">
        <f t="shared" si="55"/>
        <v>1.9306507633936042E-4</v>
      </c>
      <c r="S308">
        <f t="shared" si="56"/>
        <v>1.4149739444911725E-3</v>
      </c>
      <c r="U308" s="14" t="s">
        <v>308</v>
      </c>
      <c r="V308" s="4" cm="1">
        <f t="array" ref="V308">_xll.SNL.Clients.Office.Excel.Functions.SPG(U308, "SP_TOTAL_REV", "CY2021")</f>
        <v>11200613</v>
      </c>
      <c r="W308" s="4">
        <f>_xll.SNL.Clients.Office.Excel.Functions.SPG(U308,"IQ_AVG_DILUT_SHARES_OUT","CY2021")</f>
        <v>69145000</v>
      </c>
      <c r="X308" s="5">
        <f>_xll.SNL.Clients.Office.Excel.Functions.SPG(U308, "IQ_DILUT_EPS_NORM", "CY2021")</f>
        <v>11.868</v>
      </c>
      <c r="Y308">
        <f t="shared" si="57"/>
        <v>820612.86</v>
      </c>
      <c r="Z308">
        <f t="shared" si="58"/>
        <v>7.3264995406947808E-2</v>
      </c>
      <c r="AA308" s="5">
        <f>_xll.SNL.Clients.Office.Excel.Functions.SPG(U308, "SP_MARKETCAP", "12/31/2021")</f>
        <v>12339.48371314</v>
      </c>
      <c r="AB308">
        <f t="shared" si="52"/>
        <v>2.9079082875551509E-4</v>
      </c>
      <c r="AC308">
        <f t="shared" si="59"/>
        <v>3.4511055556704531E-3</v>
      </c>
    </row>
    <row r="309" spans="1:29" x14ac:dyDescent="0.3">
      <c r="A309" s="14" t="s">
        <v>309</v>
      </c>
      <c r="B309" s="4" cm="1">
        <f t="array" ref="B309">_xll.SNL.Clients.Office.Excel.Functions.SPG(A309, "SP_TOTAL_REV", "CY2023")</f>
        <v>34072000</v>
      </c>
      <c r="C309" s="4">
        <f>_xll.SNL.Clients.Office.Excel.Functions.SPG(A309,"IQ_AVG_DILUT_SHARES_OUT","CY2023")</f>
        <v>58100000</v>
      </c>
      <c r="D309" s="5">
        <f>_xll.SNL.Clients.Office.Excel.Functions.SPG(A309, "IQ_DILUT_EPS_NORM", "CY2023")</f>
        <v>16.190000000000001</v>
      </c>
      <c r="E309">
        <f t="shared" si="48"/>
        <v>940639.00000000012</v>
      </c>
      <c r="F309">
        <f t="shared" si="49"/>
        <v>2.7607390232448934E-2</v>
      </c>
      <c r="G309" s="5">
        <f>_xll.SNL.Clients.Office.Excel.Functions.SPG(A309, "SP_MARKETCAP", "12/30/2023")</f>
        <v>21064.373</v>
      </c>
      <c r="H309">
        <f t="shared" si="53"/>
        <v>5.013136285469599E-4</v>
      </c>
      <c r="I309">
        <f t="shared" si="54"/>
        <v>8.1162676461752816E-3</v>
      </c>
      <c r="K309" s="14" t="s">
        <v>309</v>
      </c>
      <c r="L309" s="4" cm="1">
        <f t="array" ref="L309">_xll.SNL.Clients.Office.Excel.Functions.SPG(K309, "SP_TOTAL_REV", "CY2023")</f>
        <v>34072000</v>
      </c>
      <c r="M309" s="4">
        <f>_xll.SNL.Clients.Office.Excel.Functions.SPG(K309,"IQ_AVG_DILUT_SHARES_OUT","CY2023")</f>
        <v>58100000</v>
      </c>
      <c r="N309" s="5">
        <f>_xll.SNL.Clients.Office.Excel.Functions.SPG(K309, "IQ_DILUT_EPS_NORM", "CY2023")</f>
        <v>16.190000000000001</v>
      </c>
      <c r="O309">
        <f t="shared" si="50"/>
        <v>940639.00000000012</v>
      </c>
      <c r="P309">
        <f t="shared" si="51"/>
        <v>2.7607390232448934E-2</v>
      </c>
      <c r="Q309" s="5">
        <f>_xll.SNL.Clients.Office.Excel.Functions.SPG(K309, "SP_MARKETCAP", "12/31/2022")</f>
        <v>19284.848000000002</v>
      </c>
      <c r="R309">
        <f t="shared" si="55"/>
        <v>5.7329433090325588E-4</v>
      </c>
      <c r="S309">
        <f t="shared" si="56"/>
        <v>9.2816352173237127E-3</v>
      </c>
      <c r="U309" s="14" t="s">
        <v>309</v>
      </c>
      <c r="V309" s="4" cm="1">
        <f t="array" ref="V309">_xll.SNL.Clients.Office.Excel.Functions.SPG(U309, "SP_TOTAL_REV", "CY2021")</f>
        <v>27771000</v>
      </c>
      <c r="W309" s="4">
        <f>_xll.SNL.Clients.Office.Excel.Functions.SPG(U309,"IQ_AVG_DILUT_SHARES_OUT","CY2021")</f>
        <v>58600000</v>
      </c>
      <c r="X309" s="5">
        <f>_xll.SNL.Clients.Office.Excel.Functions.SPG(U309, "IQ_DILUT_EPS_NORM", "CY2021")</f>
        <v>9.3320000000000007</v>
      </c>
      <c r="Y309">
        <f t="shared" si="57"/>
        <v>546855.19999999995</v>
      </c>
      <c r="Z309">
        <f t="shared" si="58"/>
        <v>1.9691591948435415E-2</v>
      </c>
      <c r="AA309" s="5">
        <f>_xll.SNL.Clients.Office.Excel.Functions.SPG(U309, "SP_MARKETCAP", "12/31/2021")</f>
        <v>18575.871999999999</v>
      </c>
      <c r="AB309">
        <f t="shared" si="52"/>
        <v>4.3775682510802642E-4</v>
      </c>
      <c r="AC309">
        <f t="shared" si="59"/>
        <v>4.0851466919081033E-3</v>
      </c>
    </row>
    <row r="310" spans="1:29" x14ac:dyDescent="0.3">
      <c r="A310" s="14" t="s">
        <v>310</v>
      </c>
      <c r="B310" s="4" cm="1">
        <f t="array" ref="B310">_xll.SNL.Clients.Office.Excel.Functions.SPG(A310, "SP_TOTAL_REV", "CY2023")</f>
        <v>11702100</v>
      </c>
      <c r="C310" s="4">
        <f>_xll.SNL.Clients.Office.Excel.Functions.SPG(A310,"IQ_AVG_DILUT_SHARES_OUT","CY2023")</f>
        <v>217300000</v>
      </c>
      <c r="D310" s="5">
        <f>_xll.SNL.Clients.Office.Excel.Functions.SPG(A310, "IQ_DILUT_EPS_NORM", "CY2023")</f>
        <v>4.0359999999999996</v>
      </c>
      <c r="E310">
        <f t="shared" si="48"/>
        <v>877022.79999999993</v>
      </c>
      <c r="F310">
        <f t="shared" si="49"/>
        <v>7.4945761871800784E-2</v>
      </c>
      <c r="G310" s="5">
        <f>_xll.SNL.Clients.Office.Excel.Functions.SPG(A310, "SP_MARKETCAP", "12/30/2023")</f>
        <v>13209.697468390001</v>
      </c>
      <c r="H310">
        <f t="shared" si="53"/>
        <v>3.1437923027123485E-4</v>
      </c>
      <c r="I310">
        <f t="shared" si="54"/>
        <v>1.2688345733747038E-3</v>
      </c>
      <c r="K310" s="14" t="s">
        <v>310</v>
      </c>
      <c r="L310" s="4" cm="1">
        <f t="array" ref="L310">_xll.SNL.Clients.Office.Excel.Functions.SPG(K310, "SP_TOTAL_REV", "CY2023")</f>
        <v>11702100</v>
      </c>
      <c r="M310" s="4">
        <f>_xll.SNL.Clients.Office.Excel.Functions.SPG(K310,"IQ_AVG_DILUT_SHARES_OUT","CY2023")</f>
        <v>217300000</v>
      </c>
      <c r="N310" s="5">
        <f>_xll.SNL.Clients.Office.Excel.Functions.SPG(K310, "IQ_DILUT_EPS_NORM", "CY2023")</f>
        <v>4.0359999999999996</v>
      </c>
      <c r="O310">
        <f t="shared" si="50"/>
        <v>877022.79999999993</v>
      </c>
      <c r="P310">
        <f t="shared" si="51"/>
        <v>7.4945761871800784E-2</v>
      </c>
      <c r="Q310" s="5">
        <f>_xll.SNL.Clients.Office.Excel.Functions.SPG(K310, "SP_MARKETCAP", "12/31/2022")</f>
        <v>11219.82268008</v>
      </c>
      <c r="R310">
        <f t="shared" si="55"/>
        <v>3.3353961287274018E-4</v>
      </c>
      <c r="S310">
        <f t="shared" si="56"/>
        <v>1.3461658775543793E-3</v>
      </c>
      <c r="U310" s="14" t="s">
        <v>310</v>
      </c>
      <c r="V310" s="4" cm="1">
        <f t="array" ref="V310">_xll.SNL.Clients.Office.Excel.Functions.SPG(U310, "SP_TOTAL_REV", "CY2021")</f>
        <v>10279700</v>
      </c>
      <c r="W310" s="4">
        <f>_xll.SNL.Clients.Office.Excel.Functions.SPG(U310,"IQ_AVG_DILUT_SHARES_OUT","CY2021")</f>
        <v>217600000</v>
      </c>
      <c r="X310" s="5">
        <f>_xll.SNL.Clients.Office.Excel.Functions.SPG(U310, "IQ_DILUT_EPS_NORM", "CY2021")</f>
        <v>3.6749999999999998</v>
      </c>
      <c r="Y310">
        <f t="shared" si="57"/>
        <v>799680</v>
      </c>
      <c r="Z310">
        <f t="shared" si="58"/>
        <v>7.7792153467513642E-2</v>
      </c>
      <c r="AA310" s="5">
        <f>_xll.SNL.Clients.Office.Excel.Functions.SPG(U310, "SP_MARKETCAP", "12/31/2021")</f>
        <v>10086.40513985</v>
      </c>
      <c r="AB310">
        <f t="shared" si="52"/>
        <v>2.3769504283696697E-4</v>
      </c>
      <c r="AC310">
        <f t="shared" si="59"/>
        <v>8.735292824258536E-4</v>
      </c>
    </row>
    <row r="311" spans="1:29" x14ac:dyDescent="0.3">
      <c r="A311" s="14" t="s">
        <v>311</v>
      </c>
      <c r="B311" s="4" cm="1">
        <f t="array" ref="B311">_xll.SNL.Clients.Office.Excel.Functions.SPG(A311, "SP_TOTAL_REV", "CY2023")</f>
        <v>36016000</v>
      </c>
      <c r="C311" s="4">
        <f>_xll.SNL.Clients.Office.Excel.Functions.SPG(A311,"IQ_AVG_DILUT_SHARES_OUT","CY2023")</f>
        <v>1370000000</v>
      </c>
      <c r="D311" s="5">
        <f>_xll.SNL.Clients.Office.Excel.Functions.SPG(A311, "IQ_DILUT_EPS_NORM", "CY2023")</f>
        <v>2.6539999999999999</v>
      </c>
      <c r="E311">
        <f t="shared" si="48"/>
        <v>3635980</v>
      </c>
      <c r="F311">
        <f t="shared" si="49"/>
        <v>0.10095457574411373</v>
      </c>
      <c r="G311" s="5">
        <f>_xll.SNL.Clients.Office.Excel.Functions.SPG(A311, "SP_MARKETCAP", "12/30/2023")</f>
        <v>98569.66722155</v>
      </c>
      <c r="H311">
        <f t="shared" si="53"/>
        <v>2.345871749398929E-3</v>
      </c>
      <c r="I311">
        <f t="shared" si="54"/>
        <v>6.2259436229047576E-3</v>
      </c>
      <c r="K311" s="14" t="s">
        <v>311</v>
      </c>
      <c r="L311" s="4" cm="1">
        <f t="array" ref="L311">_xll.SNL.Clients.Office.Excel.Functions.SPG(K311, "SP_TOTAL_REV", "CY2023")</f>
        <v>36016000</v>
      </c>
      <c r="M311" s="4">
        <f>_xll.SNL.Clients.Office.Excel.Functions.SPG(K311,"IQ_AVG_DILUT_SHARES_OUT","CY2023")</f>
        <v>1370000000</v>
      </c>
      <c r="N311" s="5">
        <f>_xll.SNL.Clients.Office.Excel.Functions.SPG(K311, "IQ_DILUT_EPS_NORM", "CY2023")</f>
        <v>2.6539999999999999</v>
      </c>
      <c r="O311">
        <f t="shared" si="50"/>
        <v>3635980</v>
      </c>
      <c r="P311">
        <f t="shared" si="51"/>
        <v>0.10095457574411373</v>
      </c>
      <c r="Q311" s="5">
        <f>_xll.SNL.Clients.Office.Excel.Functions.SPG(K311, "SP_MARKETCAP", "12/31/2022")</f>
        <v>91018.473558199999</v>
      </c>
      <c r="R311">
        <f t="shared" si="55"/>
        <v>2.7057706080122566E-3</v>
      </c>
      <c r="S311">
        <f t="shared" si="56"/>
        <v>7.1811151936645289E-3</v>
      </c>
      <c r="U311" s="14" t="s">
        <v>311</v>
      </c>
      <c r="V311" s="4" cm="1">
        <f t="array" ref="V311">_xll.SNL.Clients.Office.Excel.Functions.SPG(U311, "SP_TOTAL_REV", "CY2021")</f>
        <v>28720000</v>
      </c>
      <c r="W311" s="4">
        <f>_xll.SNL.Clients.Office.Excel.Functions.SPG(U311,"IQ_AVG_DILUT_SHARES_OUT","CY2021")</f>
        <v>1413000000</v>
      </c>
      <c r="X311" s="5">
        <f>_xll.SNL.Clients.Office.Excel.Functions.SPG(U311, "IQ_DILUT_EPS_NORM", "CY2021")</f>
        <v>2.2410000000000001</v>
      </c>
      <c r="Y311">
        <f t="shared" si="57"/>
        <v>3166533</v>
      </c>
      <c r="Z311">
        <f t="shared" si="58"/>
        <v>0.11025532729805014</v>
      </c>
      <c r="AA311" s="5">
        <f>_xll.SNL.Clients.Office.Excel.Functions.SPG(U311, "SP_MARKETCAP", "12/31/2021")</f>
        <v>92500.602072919995</v>
      </c>
      <c r="AB311">
        <f t="shared" si="52"/>
        <v>2.1798583605669971E-3</v>
      </c>
      <c r="AC311">
        <f t="shared" si="59"/>
        <v>4.8850625860306406E-3</v>
      </c>
    </row>
    <row r="312" spans="1:29" x14ac:dyDescent="0.3">
      <c r="A312" s="14" t="s">
        <v>312</v>
      </c>
      <c r="B312" s="4" cm="1">
        <f t="array" ref="B312">_xll.SNL.Clients.Office.Excel.Functions.SPG(A312, "SP_TOTAL_REV", "CY2023")</f>
        <v>1821072</v>
      </c>
      <c r="C312" s="4">
        <f>_xll.SNL.Clients.Office.Excel.Functions.SPG(A312,"IQ_AVG_DILUT_SHARES_OUT","CY2023")</f>
        <v>48771000</v>
      </c>
      <c r="D312" s="5">
        <f>_xll.SNL.Clients.Office.Excel.Functions.SPG(A312, "IQ_DILUT_EPS_NORM", "CY2023")</f>
        <v>6.3959999999999999</v>
      </c>
      <c r="E312">
        <f t="shared" si="48"/>
        <v>311939.31599999999</v>
      </c>
      <c r="F312">
        <f t="shared" si="49"/>
        <v>0.17129433432615515</v>
      </c>
      <c r="G312" s="5">
        <f>_xll.SNL.Clients.Office.Excel.Functions.SPG(A312, "SP_MARKETCAP", "12/30/2023")</f>
        <v>30221.931359999999</v>
      </c>
      <c r="H312">
        <f t="shared" si="53"/>
        <v>7.1925549703182523E-4</v>
      </c>
      <c r="I312">
        <f t="shared" si="54"/>
        <v>4.6003581590155539E-3</v>
      </c>
      <c r="K312" s="14" t="s">
        <v>312</v>
      </c>
      <c r="L312" s="4" cm="1">
        <f t="array" ref="L312">_xll.SNL.Clients.Office.Excel.Functions.SPG(K312, "SP_TOTAL_REV", "CY2023")</f>
        <v>1821072</v>
      </c>
      <c r="M312" s="4">
        <f>_xll.SNL.Clients.Office.Excel.Functions.SPG(K312,"IQ_AVG_DILUT_SHARES_OUT","CY2023")</f>
        <v>48771000</v>
      </c>
      <c r="N312" s="5">
        <f>_xll.SNL.Clients.Office.Excel.Functions.SPG(K312, "IQ_DILUT_EPS_NORM", "CY2023")</f>
        <v>6.3959999999999999</v>
      </c>
      <c r="O312">
        <f t="shared" si="50"/>
        <v>311939.31599999999</v>
      </c>
      <c r="P312">
        <f t="shared" si="51"/>
        <v>0.17129433432615515</v>
      </c>
      <c r="Q312" s="5">
        <f>_xll.SNL.Clients.Office.Excel.Functions.SPG(K312, "SP_MARKETCAP", "12/31/2022")</f>
        <v>16599.160619999999</v>
      </c>
      <c r="R312">
        <f t="shared" si="55"/>
        <v>4.9345500058898943E-4</v>
      </c>
      <c r="S312">
        <f t="shared" si="56"/>
        <v>3.1561381837671761E-3</v>
      </c>
      <c r="U312" s="14" t="s">
        <v>312</v>
      </c>
      <c r="V312" s="4" cm="1">
        <f t="array" ref="V312">_xll.SNL.Clients.Office.Excel.Functions.SPG(U312, "SP_TOTAL_REV", "CY2021")</f>
        <v>1207798</v>
      </c>
      <c r="W312" s="4">
        <f>_xll.SNL.Clients.Office.Excel.Functions.SPG(U312,"IQ_AVG_DILUT_SHARES_OUT","CY2021")</f>
        <v>47889000</v>
      </c>
      <c r="X312" s="5">
        <f>_xll.SNL.Clients.Office.Excel.Functions.SPG(U312, "IQ_DILUT_EPS_NORM", "CY2021")</f>
        <v>3.6139999999999999</v>
      </c>
      <c r="Y312">
        <f t="shared" si="57"/>
        <v>173070.84599999999</v>
      </c>
      <c r="Z312">
        <f t="shared" si="58"/>
        <v>0.14329452938322468</v>
      </c>
      <c r="AA312" s="5">
        <f>_xll.SNL.Clients.Office.Excel.Functions.SPG(U312, "SP_MARKETCAP", "12/31/2021")</f>
        <v>22739.059689999998</v>
      </c>
      <c r="AB312">
        <f t="shared" si="52"/>
        <v>5.3586601887848403E-4</v>
      </c>
      <c r="AC312">
        <f t="shared" si="59"/>
        <v>1.9366197922268413E-3</v>
      </c>
    </row>
    <row r="313" spans="1:29" x14ac:dyDescent="0.3">
      <c r="A313" s="14" t="s">
        <v>313</v>
      </c>
      <c r="B313" s="4" cm="1">
        <f t="array" ref="B313">_xll.SNL.Clients.Office.Excel.Functions.SPG(A313, "SP_TOTAL_REV", "CY2023")</f>
        <v>7140027</v>
      </c>
      <c r="C313" s="4">
        <f>_xll.SNL.Clients.Office.Excel.Functions.SPG(A313,"IQ_AVG_DILUT_SHARES_OUT","CY2023")</f>
        <v>1057981000</v>
      </c>
      <c r="D313" s="5">
        <f>_xll.SNL.Clients.Office.Excel.Functions.SPG(A313, "IQ_DILUT_EPS_NORM", "CY2023")</f>
        <v>1.218</v>
      </c>
      <c r="E313">
        <f t="shared" si="48"/>
        <v>1288620.858</v>
      </c>
      <c r="F313">
        <f t="shared" si="49"/>
        <v>0.18047842928325061</v>
      </c>
      <c r="G313" s="5">
        <f>_xll.SNL.Clients.Office.Excel.Functions.SPG(A313, "SP_MARKETCAP", "12/30/2023")</f>
        <v>59939.826058279999</v>
      </c>
      <c r="H313">
        <f t="shared" si="53"/>
        <v>1.4265153629661785E-3</v>
      </c>
      <c r="I313">
        <f t="shared" si="54"/>
        <v>1.7374957120928054E-3</v>
      </c>
      <c r="K313" s="14" t="s">
        <v>313</v>
      </c>
      <c r="L313" s="4" cm="1">
        <f t="array" ref="L313">_xll.SNL.Clients.Office.Excel.Functions.SPG(K313, "SP_TOTAL_REV", "CY2023")</f>
        <v>7140027</v>
      </c>
      <c r="M313" s="4">
        <f>_xll.SNL.Clients.Office.Excel.Functions.SPG(K313,"IQ_AVG_DILUT_SHARES_OUT","CY2023")</f>
        <v>1057981000</v>
      </c>
      <c r="N313" s="5">
        <f>_xll.SNL.Clients.Office.Excel.Functions.SPG(K313, "IQ_DILUT_EPS_NORM", "CY2023")</f>
        <v>1.218</v>
      </c>
      <c r="O313">
        <f t="shared" si="50"/>
        <v>1288620.858</v>
      </c>
      <c r="P313">
        <f t="shared" si="51"/>
        <v>0.18047842928325061</v>
      </c>
      <c r="Q313" s="5">
        <f>_xll.SNL.Clients.Office.Excel.Functions.SPG(K313, "SP_MARKETCAP", "12/31/2022")</f>
        <v>53011.377241679998</v>
      </c>
      <c r="R313">
        <f t="shared" si="55"/>
        <v>1.5759067453385693E-3</v>
      </c>
      <c r="S313">
        <f t="shared" si="56"/>
        <v>1.9194544158223773E-3</v>
      </c>
      <c r="U313" s="14" t="s">
        <v>313</v>
      </c>
      <c r="V313" s="4" cm="1">
        <f t="array" ref="V313">_xll.SNL.Clients.Office.Excel.Functions.SPG(U313, "SP_TOTAL_REV", "CY2021")</f>
        <v>5541352</v>
      </c>
      <c r="W313" s="4">
        <f>_xll.SNL.Clients.Office.Excel.Functions.SPG(U313,"IQ_AVG_DILUT_SHARES_OUT","CY2021")</f>
        <v>1071278000</v>
      </c>
      <c r="X313" s="5">
        <f>_xll.SNL.Clients.Office.Excel.Functions.SPG(U313, "IQ_DILUT_EPS_NORM", "CY2021")</f>
        <v>1.054</v>
      </c>
      <c r="Y313">
        <f t="shared" si="57"/>
        <v>1129127.0120000001</v>
      </c>
      <c r="Z313">
        <f t="shared" si="58"/>
        <v>0.20376381287454759</v>
      </c>
      <c r="AA313" s="5">
        <f>_xll.SNL.Clients.Office.Excel.Functions.SPG(U313, "SP_MARKETCAP", "12/31/2021")</f>
        <v>50818.520604600002</v>
      </c>
      <c r="AB313">
        <f t="shared" si="52"/>
        <v>1.1975833078822099E-3</v>
      </c>
      <c r="AC313">
        <f t="shared" si="59"/>
        <v>1.2622528065078492E-3</v>
      </c>
    </row>
    <row r="314" spans="1:29" x14ac:dyDescent="0.3">
      <c r="A314" s="14" t="s">
        <v>314</v>
      </c>
      <c r="B314" s="4" cm="1">
        <f t="array" ref="B314">_xll.SNL.Clients.Office.Excel.Functions.SPG(A314, "SP_TOTAL_REV", "CY2023")</f>
        <v>5916000</v>
      </c>
      <c r="C314" s="4">
        <f>_xll.SNL.Clients.Office.Excel.Functions.SPG(A314,"IQ_AVG_DILUT_SHARES_OUT","CY2023")</f>
        <v>184000000</v>
      </c>
      <c r="D314" s="5">
        <f>_xll.SNL.Clients.Office.Excel.Functions.SPG(A314, "IQ_DILUT_EPS_NORM", "CY2023")</f>
        <v>6.8150000000000004</v>
      </c>
      <c r="E314">
        <f t="shared" si="48"/>
        <v>1253960</v>
      </c>
      <c r="F314">
        <f t="shared" si="49"/>
        <v>0.2119607843137255</v>
      </c>
      <c r="G314" s="5">
        <f>_xll.SNL.Clients.Office.Excel.Functions.SPG(A314, "SP_MARKETCAP", "12/30/2023")</f>
        <v>71475.089331359995</v>
      </c>
      <c r="H314">
        <f t="shared" si="53"/>
        <v>1.7010445259121733E-3</v>
      </c>
      <c r="I314">
        <f t="shared" si="54"/>
        <v>1.1592618444091462E-2</v>
      </c>
      <c r="K314" s="14" t="s">
        <v>314</v>
      </c>
      <c r="L314" s="4" cm="1">
        <f t="array" ref="L314">_xll.SNL.Clients.Office.Excel.Functions.SPG(K314, "SP_TOTAL_REV", "CY2023")</f>
        <v>5916000</v>
      </c>
      <c r="M314" s="4">
        <f>_xll.SNL.Clients.Office.Excel.Functions.SPG(K314,"IQ_AVG_DILUT_SHARES_OUT","CY2023")</f>
        <v>184000000</v>
      </c>
      <c r="N314" s="5">
        <f>_xll.SNL.Clients.Office.Excel.Functions.SPG(K314, "IQ_DILUT_EPS_NORM", "CY2023")</f>
        <v>6.8150000000000004</v>
      </c>
      <c r="O314">
        <f t="shared" si="50"/>
        <v>1253960</v>
      </c>
      <c r="P314">
        <f t="shared" si="51"/>
        <v>0.2119607843137255</v>
      </c>
      <c r="Q314" s="5">
        <f>_xll.SNL.Clients.Office.Excel.Functions.SPG(K314, "SP_MARKETCAP", "12/31/2022")</f>
        <v>51032.703430080001</v>
      </c>
      <c r="R314">
        <f t="shared" si="55"/>
        <v>1.5170853079646777E-3</v>
      </c>
      <c r="S314">
        <f t="shared" si="56"/>
        <v>1.0338936373779278E-2</v>
      </c>
      <c r="U314" s="14" t="s">
        <v>314</v>
      </c>
      <c r="V314" s="4" cm="1">
        <f t="array" ref="V314">_xll.SNL.Clients.Office.Excel.Functions.SPG(U314, "SP_TOTAL_REV", "CY2021")</f>
        <v>6218000</v>
      </c>
      <c r="W314" s="4">
        <f>_xll.SNL.Clients.Office.Excel.Functions.SPG(U314,"IQ_AVG_DILUT_SHARES_OUT","CY2021")</f>
        <v>187900000</v>
      </c>
      <c r="X314" s="5">
        <f>_xll.SNL.Clients.Office.Excel.Functions.SPG(U314, "IQ_DILUT_EPS_NORM", "CY2021")</f>
        <v>9.1639999999999997</v>
      </c>
      <c r="Y314">
        <f t="shared" si="57"/>
        <v>1721915.6</v>
      </c>
      <c r="Z314">
        <f t="shared" si="58"/>
        <v>0.27692434866516569</v>
      </c>
      <c r="AA314" s="5">
        <f>_xll.SNL.Clients.Office.Excel.Functions.SPG(U314, "SP_MARKETCAP", "12/31/2021")</f>
        <v>72608.732166600006</v>
      </c>
      <c r="AB314">
        <f t="shared" si="52"/>
        <v>1.7110888828459764E-3</v>
      </c>
      <c r="AC314">
        <f t="shared" si="59"/>
        <v>1.5680418522400527E-2</v>
      </c>
    </row>
    <row r="315" spans="1:29" x14ac:dyDescent="0.3">
      <c r="A315" s="14" t="s">
        <v>315</v>
      </c>
      <c r="B315" s="4" cm="1">
        <f t="array" ref="B315">_xll.SNL.Clients.Office.Excel.Functions.SPG(A315, "SP_TOTAL_REV", "CY2023")</f>
        <v>54143000</v>
      </c>
      <c r="C315" s="4">
        <f>_xll.SNL.Clients.Office.Excel.Functions.SPG(A315,"IQ_AVG_DILUT_SHARES_OUT","CY2023")</f>
        <v>1646000000</v>
      </c>
      <c r="D315" s="5">
        <f>_xll.SNL.Clients.Office.Excel.Functions.SPG(A315, "IQ_DILUT_EPS_NORM", "CY2023")</f>
        <v>4.6440000000000001</v>
      </c>
      <c r="E315">
        <f t="shared" si="48"/>
        <v>7644024</v>
      </c>
      <c r="F315">
        <f t="shared" si="49"/>
        <v>0.141182128807048</v>
      </c>
      <c r="G315" s="5">
        <f>_xll.SNL.Clients.Office.Excel.Functions.SPG(A315, "SP_MARKETCAP", "12/30/2023")</f>
        <v>153052.30483499999</v>
      </c>
      <c r="H315">
        <f t="shared" si="53"/>
        <v>3.6425108069587102E-3</v>
      </c>
      <c r="I315">
        <f t="shared" si="54"/>
        <v>1.6915820187516251E-2</v>
      </c>
      <c r="K315" s="14" t="s">
        <v>315</v>
      </c>
      <c r="L315" s="4" cm="1">
        <f t="array" ref="L315">_xll.SNL.Clients.Office.Excel.Functions.SPG(K315, "SP_TOTAL_REV", "CY2023")</f>
        <v>54143000</v>
      </c>
      <c r="M315" s="4">
        <f>_xll.SNL.Clients.Office.Excel.Functions.SPG(K315,"IQ_AVG_DILUT_SHARES_OUT","CY2023")</f>
        <v>1646000000</v>
      </c>
      <c r="N315" s="5">
        <f>_xll.SNL.Clients.Office.Excel.Functions.SPG(K315, "IQ_DILUT_EPS_NORM", "CY2023")</f>
        <v>4.6440000000000001</v>
      </c>
      <c r="O315">
        <f t="shared" si="50"/>
        <v>7644024</v>
      </c>
      <c r="P315">
        <f t="shared" si="51"/>
        <v>0.141182128807048</v>
      </c>
      <c r="Q315" s="5">
        <f>_xll.SNL.Clients.Office.Excel.Functions.SPG(K315, "SP_MARKETCAP", "12/31/2022")</f>
        <v>143693.10280338</v>
      </c>
      <c r="R315">
        <f t="shared" si="55"/>
        <v>4.2716666072284562E-3</v>
      </c>
      <c r="S315">
        <f t="shared" si="56"/>
        <v>1.9837619723968952E-2</v>
      </c>
      <c r="U315" s="14" t="s">
        <v>315</v>
      </c>
      <c r="V315" s="4" cm="1">
        <f t="array" ref="V315">_xll.SNL.Clients.Office.Excel.Functions.SPG(U315, "SP_TOTAL_REV", "CY2021")</f>
        <v>59755000</v>
      </c>
      <c r="W315" s="4">
        <f>_xll.SNL.Clients.Office.Excel.Functions.SPG(U315,"IQ_AVG_DILUT_SHARES_OUT","CY2021")</f>
        <v>1814000000</v>
      </c>
      <c r="X315" s="5">
        <f>_xll.SNL.Clients.Office.Excel.Functions.SPG(U315, "IQ_DILUT_EPS_NORM", "CY2021")</f>
        <v>6.7460000000000004</v>
      </c>
      <c r="Y315">
        <f t="shared" si="57"/>
        <v>12237244</v>
      </c>
      <c r="Z315">
        <f t="shared" si="58"/>
        <v>0.20479029369927204</v>
      </c>
      <c r="AA315" s="5">
        <f>_xll.SNL.Clients.Office.Excel.Functions.SPG(U315, "SP_MARKETCAP", "12/31/2021")</f>
        <v>176139.47740464</v>
      </c>
      <c r="AB315">
        <f t="shared" si="52"/>
        <v>4.1508823060818984E-3</v>
      </c>
      <c r="AC315">
        <f t="shared" si="59"/>
        <v>2.8001852036828489E-2</v>
      </c>
    </row>
    <row r="316" spans="1:29" x14ac:dyDescent="0.3">
      <c r="A316" s="14" t="s">
        <v>316</v>
      </c>
      <c r="B316" s="4" cm="1">
        <f t="array" ref="B316">_xll.SNL.Clients.Office.Excel.Functions.SPG(A316, "SP_TOTAL_REV", "CY2023")</f>
        <v>9978000</v>
      </c>
      <c r="C316" s="4">
        <f>_xll.SNL.Clients.Office.Excel.Functions.SPG(A316,"IQ_AVG_DILUT_SHARES_OUT","CY2023")</f>
        <v>172100000</v>
      </c>
      <c r="D316" s="5">
        <f>_xll.SNL.Clients.Office.Excel.Functions.SPG(A316, "IQ_DILUT_EPS_NORM", "CY2023")</f>
        <v>8.0399999999999991</v>
      </c>
      <c r="E316">
        <f t="shared" si="48"/>
        <v>1383683.9999999998</v>
      </c>
      <c r="F316">
        <f t="shared" si="49"/>
        <v>0.13867348165965121</v>
      </c>
      <c r="G316" s="5">
        <f>_xll.SNL.Clients.Office.Excel.Functions.SPG(A316, "SP_MARKETCAP", "12/30/2023")</f>
        <v>51963.073281739998</v>
      </c>
      <c r="H316">
        <f t="shared" si="53"/>
        <v>1.2366756331802834E-3</v>
      </c>
      <c r="I316">
        <f t="shared" si="54"/>
        <v>9.9428720907694772E-3</v>
      </c>
      <c r="K316" s="14" t="s">
        <v>316</v>
      </c>
      <c r="L316" s="4" cm="1">
        <f t="array" ref="L316">_xll.SNL.Clients.Office.Excel.Functions.SPG(K316, "SP_TOTAL_REV", "CY2023")</f>
        <v>9978000</v>
      </c>
      <c r="M316" s="4">
        <f>_xll.SNL.Clients.Office.Excel.Functions.SPG(K316,"IQ_AVG_DILUT_SHARES_OUT","CY2023")</f>
        <v>172100000</v>
      </c>
      <c r="N316" s="5">
        <f>_xll.SNL.Clients.Office.Excel.Functions.SPG(K316, "IQ_DILUT_EPS_NORM", "CY2023")</f>
        <v>8.0399999999999991</v>
      </c>
      <c r="O316">
        <f t="shared" si="50"/>
        <v>1383683.9999999998</v>
      </c>
      <c r="P316">
        <f t="shared" si="51"/>
        <v>0.13867348165965121</v>
      </c>
      <c r="Q316" s="5">
        <f>_xll.SNL.Clients.Office.Excel.Functions.SPG(K316, "SP_MARKETCAP", "12/31/2022")</f>
        <v>43089.938991390001</v>
      </c>
      <c r="R316">
        <f t="shared" si="55"/>
        <v>1.2809651257158492E-3</v>
      </c>
      <c r="S316">
        <f t="shared" si="56"/>
        <v>1.0298959610755427E-2</v>
      </c>
      <c r="U316" s="14" t="s">
        <v>316</v>
      </c>
      <c r="V316" s="4" cm="1">
        <f t="array" ref="V316">_xll.SNL.Clients.Office.Excel.Functions.SPG(U316, "SP_TOTAL_REV", "CY2021")</f>
        <v>8171000</v>
      </c>
      <c r="W316" s="4">
        <f>_xll.SNL.Clients.Office.Excel.Functions.SPG(U316,"IQ_AVG_DILUT_SHARES_OUT","CY2021")</f>
        <v>173600000</v>
      </c>
      <c r="X316" s="5">
        <f>_xll.SNL.Clients.Office.Excel.Functions.SPG(U316, "IQ_DILUT_EPS_NORM", "CY2021")</f>
        <v>5.8650000000000002</v>
      </c>
      <c r="Y316">
        <f t="shared" si="57"/>
        <v>1018164</v>
      </c>
      <c r="Z316">
        <f t="shared" si="58"/>
        <v>0.12460702484396034</v>
      </c>
      <c r="AA316" s="5">
        <f>_xll.SNL.Clients.Office.Excel.Functions.SPG(U316, "SP_MARKETCAP", "12/31/2021")</f>
        <v>45889.447489600003</v>
      </c>
      <c r="AB316">
        <f t="shared" si="52"/>
        <v>1.0814253478387875E-3</v>
      </c>
      <c r="AC316">
        <f t="shared" si="59"/>
        <v>6.3425596650744888E-3</v>
      </c>
    </row>
    <row r="317" spans="1:29" x14ac:dyDescent="0.3">
      <c r="A317" s="14" t="s">
        <v>317</v>
      </c>
      <c r="B317" s="4" cm="1">
        <f t="array" ref="B317">_xll.SNL.Clients.Office.Excel.Functions.SPG(A317, "SP_TOTAL_REV", "CY2023")</f>
        <v>2528920</v>
      </c>
      <c r="C317" s="4">
        <f>_xll.SNL.Clients.Office.Excel.Functions.SPG(A317,"IQ_AVG_DILUT_SHARES_OUT","CY2023")</f>
        <v>79843000</v>
      </c>
      <c r="D317" s="5">
        <f>_xll.SNL.Clients.Office.Excel.Functions.SPG(A317, "IQ_DILUT_EPS_NORM", "CY2023")</f>
        <v>9.6199999999999992</v>
      </c>
      <c r="E317">
        <f t="shared" si="48"/>
        <v>768089.65999999992</v>
      </c>
      <c r="F317">
        <f t="shared" si="49"/>
        <v>0.30372240323932742</v>
      </c>
      <c r="G317" s="5">
        <f>_xll.SNL.Clients.Office.Excel.Functions.SPG(A317, "SP_MARKETCAP", "12/30/2023")</f>
        <v>44737.931623500001</v>
      </c>
      <c r="H317">
        <f t="shared" si="53"/>
        <v>1.0647235897248198E-3</v>
      </c>
      <c r="I317">
        <f t="shared" si="54"/>
        <v>1.0242640933152766E-2</v>
      </c>
      <c r="K317" s="14" t="s">
        <v>317</v>
      </c>
      <c r="L317" s="4" cm="1">
        <f t="array" ref="L317">_xll.SNL.Clients.Office.Excel.Functions.SPG(K317, "SP_TOTAL_REV", "CY2023")</f>
        <v>2528920</v>
      </c>
      <c r="M317" s="4">
        <f>_xll.SNL.Clients.Office.Excel.Functions.SPG(K317,"IQ_AVG_DILUT_SHARES_OUT","CY2023")</f>
        <v>79843000</v>
      </c>
      <c r="N317" s="5">
        <f>_xll.SNL.Clients.Office.Excel.Functions.SPG(K317, "IQ_DILUT_EPS_NORM", "CY2023")</f>
        <v>9.6199999999999992</v>
      </c>
      <c r="O317">
        <f t="shared" si="50"/>
        <v>768089.65999999992</v>
      </c>
      <c r="P317">
        <f t="shared" si="51"/>
        <v>0.30372240323932742</v>
      </c>
      <c r="Q317" s="5">
        <f>_xll.SNL.Clients.Office.Excel.Functions.SPG(K317, "SP_MARKETCAP", "12/31/2022")</f>
        <v>37194.14007822</v>
      </c>
      <c r="R317">
        <f t="shared" si="55"/>
        <v>1.1056965369737478E-3</v>
      </c>
      <c r="S317">
        <f t="shared" si="56"/>
        <v>1.0636800685687453E-2</v>
      </c>
      <c r="U317" s="14" t="s">
        <v>317</v>
      </c>
      <c r="V317" s="4" cm="1">
        <f t="array" ref="V317">_xll.SNL.Clients.Office.Excel.Functions.SPG(U317, "SP_TOTAL_REV", "CY2021")</f>
        <v>2043544</v>
      </c>
      <c r="W317" s="4">
        <f>_xll.SNL.Clients.Office.Excel.Functions.SPG(U317,"IQ_AVG_DILUT_SHARES_OUT","CY2021")</f>
        <v>83479000</v>
      </c>
      <c r="X317" s="5">
        <f>_xll.SNL.Clients.Office.Excel.Functions.SPG(U317, "IQ_DILUT_EPS_NORM", "CY2021")</f>
        <v>7.101</v>
      </c>
      <c r="Y317">
        <f t="shared" si="57"/>
        <v>592784.37899999996</v>
      </c>
      <c r="Z317">
        <f t="shared" si="58"/>
        <v>0.29007664087487228</v>
      </c>
      <c r="AA317" s="5">
        <f>_xll.SNL.Clients.Office.Excel.Functions.SPG(U317, "SP_MARKETCAP", "12/31/2021")</f>
        <v>50514.277200659999</v>
      </c>
      <c r="AB317">
        <f t="shared" si="52"/>
        <v>1.190413543438913E-3</v>
      </c>
      <c r="AC317">
        <f t="shared" si="59"/>
        <v>8.4531265719597209E-3</v>
      </c>
    </row>
    <row r="318" spans="1:29" x14ac:dyDescent="0.3">
      <c r="A318" s="14" t="s">
        <v>318</v>
      </c>
      <c r="B318" s="4" cm="1">
        <f t="array" ref="B318">_xll.SNL.Clients.Office.Excel.Functions.SPG(A318, "SP_TOTAL_REV", "CY2023")</f>
        <v>6064000</v>
      </c>
      <c r="C318" s="4">
        <f>_xll.SNL.Clients.Office.Excel.Functions.SPG(A318,"IQ_AVG_DILUT_SHARES_OUT","CY2023")</f>
        <v>508392982</v>
      </c>
      <c r="D318" s="5">
        <f>_xll.SNL.Clients.Office.Excel.Functions.SPG(A318, "IQ_DILUT_EPS_NORM", "CY2023")</f>
        <v>2.008</v>
      </c>
      <c r="E318">
        <f t="shared" si="48"/>
        <v>1020853.107856</v>
      </c>
      <c r="F318">
        <f t="shared" si="49"/>
        <v>0.16834648876253297</v>
      </c>
      <c r="G318" s="5">
        <f>_xll.SNL.Clients.Office.Excel.Functions.SPG(A318, "SP_MARKETCAP", "12/30/2023")</f>
        <v>33544.720099799997</v>
      </c>
      <c r="H318">
        <f t="shared" si="53"/>
        <v>7.983349588341831E-4</v>
      </c>
      <c r="I318">
        <f t="shared" si="54"/>
        <v>1.6030565973390396E-3</v>
      </c>
      <c r="K318" s="14" t="s">
        <v>318</v>
      </c>
      <c r="L318" s="4" cm="1">
        <f t="array" ref="L318">_xll.SNL.Clients.Office.Excel.Functions.SPG(K318, "SP_TOTAL_REV", "CY2023")</f>
        <v>6064000</v>
      </c>
      <c r="M318" s="4">
        <f>_xll.SNL.Clients.Office.Excel.Functions.SPG(K318,"IQ_AVG_DILUT_SHARES_OUT","CY2023")</f>
        <v>508392982</v>
      </c>
      <c r="N318" s="5">
        <f>_xll.SNL.Clients.Office.Excel.Functions.SPG(K318, "IQ_DILUT_EPS_NORM", "CY2023")</f>
        <v>2.008</v>
      </c>
      <c r="O318">
        <f t="shared" si="50"/>
        <v>1020853.107856</v>
      </c>
      <c r="P318">
        <f t="shared" si="51"/>
        <v>0.16834648876253297</v>
      </c>
      <c r="Q318" s="5">
        <f>_xll.SNL.Clients.Office.Excel.Functions.SPG(K318, "SP_MARKETCAP", "12/31/2022")</f>
        <v>30139.998920099999</v>
      </c>
      <c r="R318">
        <f t="shared" si="55"/>
        <v>8.9599308816556815E-4</v>
      </c>
      <c r="S318">
        <f t="shared" si="56"/>
        <v>1.7991541210364609E-3</v>
      </c>
      <c r="U318" s="14" t="s">
        <v>318</v>
      </c>
      <c r="V318" s="4" cm="1">
        <f t="array" ref="V318">_xll.SNL.Clients.Office.Excel.Functions.SPG(U318, "SP_TOTAL_REV", "CY2021")</f>
        <v>5886000</v>
      </c>
      <c r="W318" s="4">
        <f>_xll.SNL.Clients.Office.Excel.Functions.SPG(U318,"IQ_AVG_DILUT_SHARES_OUT","CY2021")</f>
        <v>505087566</v>
      </c>
      <c r="X318" s="5">
        <f>_xll.SNL.Clients.Office.Excel.Functions.SPG(U318, "IQ_DILUT_EPS_NORM", "CY2021")</f>
        <v>1.84</v>
      </c>
      <c r="Y318">
        <f t="shared" si="57"/>
        <v>929361.12144000002</v>
      </c>
      <c r="Z318">
        <f t="shared" si="58"/>
        <v>0.15789349667686034</v>
      </c>
      <c r="AA318" s="5">
        <f>_xll.SNL.Clients.Office.Excel.Functions.SPG(U318, "SP_MARKETCAP", "12/31/2021")</f>
        <v>35118.293102827993</v>
      </c>
      <c r="AB318">
        <f t="shared" si="52"/>
        <v>8.275935844038485E-4</v>
      </c>
      <c r="AC318">
        <f t="shared" si="59"/>
        <v>1.5227721953030814E-3</v>
      </c>
    </row>
    <row r="319" spans="1:29" x14ac:dyDescent="0.3">
      <c r="A319" s="14" t="s">
        <v>319</v>
      </c>
      <c r="B319" s="4" cm="1">
        <f t="array" ref="B319">_xll.SNL.Clients.Office.Excel.Functions.SPG(A319, "SP_TOTAL_REV", "CY2023")</f>
        <v>6181000</v>
      </c>
      <c r="C319" s="4">
        <f>_xll.SNL.Clients.Office.Excel.Functions.SPG(A319,"IQ_AVG_DILUT_SHARES_OUT","CY2023")</f>
        <v>214000000</v>
      </c>
      <c r="D319" s="5">
        <f>_xll.SNL.Clients.Office.Excel.Functions.SPG(A319, "IQ_DILUT_EPS_NORM", "CY2023")</f>
        <v>3.63</v>
      </c>
      <c r="E319">
        <f t="shared" si="48"/>
        <v>776820</v>
      </c>
      <c r="F319">
        <f t="shared" si="49"/>
        <v>0.12567869276816049</v>
      </c>
      <c r="G319" s="5">
        <f>_xll.SNL.Clients.Office.Excel.Functions.SPG(A319, "SP_MARKETCAP", "12/30/2023")</f>
        <v>18163.69710352</v>
      </c>
      <c r="H319">
        <f t="shared" si="53"/>
        <v>4.3228008271566011E-4</v>
      </c>
      <c r="I319">
        <f t="shared" si="54"/>
        <v>1.5691767002578461E-3</v>
      </c>
      <c r="K319" s="14" t="s">
        <v>319</v>
      </c>
      <c r="L319" s="4" cm="1">
        <f t="array" ref="L319">_xll.SNL.Clients.Office.Excel.Functions.SPG(K319, "SP_TOTAL_REV", "CY2023")</f>
        <v>6181000</v>
      </c>
      <c r="M319" s="4">
        <f>_xll.SNL.Clients.Office.Excel.Functions.SPG(K319,"IQ_AVG_DILUT_SHARES_OUT","CY2023")</f>
        <v>214000000</v>
      </c>
      <c r="N319" s="5">
        <f>_xll.SNL.Clients.Office.Excel.Functions.SPG(K319, "IQ_DILUT_EPS_NORM", "CY2023")</f>
        <v>3.63</v>
      </c>
      <c r="O319">
        <f t="shared" si="50"/>
        <v>776820</v>
      </c>
      <c r="P319">
        <f t="shared" si="51"/>
        <v>0.12567869276816049</v>
      </c>
      <c r="Q319" s="5">
        <f>_xll.SNL.Clients.Office.Excel.Functions.SPG(K319, "SP_MARKETCAP", "12/31/2022")</f>
        <v>12947.33582142</v>
      </c>
      <c r="R319">
        <f t="shared" si="55"/>
        <v>3.8489461917048733E-4</v>
      </c>
      <c r="S319">
        <f t="shared" si="56"/>
        <v>1.397167467588869E-3</v>
      </c>
      <c r="U319" s="14" t="s">
        <v>319</v>
      </c>
      <c r="V319" s="4" cm="1">
        <f t="array" ref="V319">_xll.SNL.Clients.Office.Excel.Functions.SPG(U319, "SP_TOTAL_REV", "CY2021")</f>
        <v>6193000</v>
      </c>
      <c r="W319" s="4">
        <f>_xll.SNL.Clients.Office.Excel.Functions.SPG(U319,"IQ_AVG_DILUT_SHARES_OUT","CY2021")</f>
        <v>229000000</v>
      </c>
      <c r="X319" s="5">
        <f>_xll.SNL.Clients.Office.Excel.Functions.SPG(U319, "IQ_DILUT_EPS_NORM", "CY2021")</f>
        <v>3.117</v>
      </c>
      <c r="Y319">
        <f t="shared" si="57"/>
        <v>713793</v>
      </c>
      <c r="Z319">
        <f t="shared" si="58"/>
        <v>0.11525803326336186</v>
      </c>
      <c r="AA319" s="5">
        <f>_xll.SNL.Clients.Office.Excel.Functions.SPG(U319, "SP_MARKETCAP", "12/31/2021")</f>
        <v>20447.32939459</v>
      </c>
      <c r="AB319">
        <f t="shared" si="52"/>
        <v>4.8185937100092763E-4</v>
      </c>
      <c r="AC319">
        <f t="shared" si="59"/>
        <v>1.5019556594098914E-3</v>
      </c>
    </row>
    <row r="320" spans="1:29" x14ac:dyDescent="0.3">
      <c r="A320" s="14" t="s">
        <v>320</v>
      </c>
      <c r="B320" s="4" cm="1">
        <f t="array" ref="B320">_xll.SNL.Clients.Office.Excel.Functions.SPG(A320, "SP_TOTAL_REV", "CY2023")</f>
        <v>33723297</v>
      </c>
      <c r="C320" s="4">
        <f>_xll.SNL.Clients.Office.Excel.Functions.SPG(A320,"IQ_AVG_DILUT_SHARES_OUT","CY2023")</f>
        <v>449498000</v>
      </c>
      <c r="D320" s="5">
        <f>_xll.SNL.Clients.Office.Excel.Functions.SPG(A320, "IQ_DILUT_EPS_NORM", "CY2023")</f>
        <v>8.6280000000000001</v>
      </c>
      <c r="E320">
        <f t="shared" si="48"/>
        <v>3878268.7439999999</v>
      </c>
      <c r="F320">
        <f t="shared" si="49"/>
        <v>0.11500265659078351</v>
      </c>
      <c r="G320" s="5">
        <f>_xll.SNL.Clients.Office.Excel.Functions.SPG(A320, "SP_MARKETCAP", "12/30/2023")</f>
        <v>213097.47724271999</v>
      </c>
      <c r="H320">
        <f t="shared" si="53"/>
        <v>5.0715333207758517E-3</v>
      </c>
      <c r="I320">
        <f t="shared" si="54"/>
        <v>4.3757189491654046E-2</v>
      </c>
      <c r="K320" s="14" t="s">
        <v>320</v>
      </c>
      <c r="L320" s="4" cm="1">
        <f t="array" ref="L320">_xll.SNL.Clients.Office.Excel.Functions.SPG(K320, "SP_TOTAL_REV", "CY2023")</f>
        <v>33723297</v>
      </c>
      <c r="M320" s="4">
        <f>_xll.SNL.Clients.Office.Excel.Functions.SPG(K320,"IQ_AVG_DILUT_SHARES_OUT","CY2023")</f>
        <v>449498000</v>
      </c>
      <c r="N320" s="5">
        <f>_xll.SNL.Clients.Office.Excel.Functions.SPG(K320, "IQ_DILUT_EPS_NORM", "CY2023")</f>
        <v>8.6280000000000001</v>
      </c>
      <c r="O320">
        <f t="shared" si="50"/>
        <v>3878268.7439999999</v>
      </c>
      <c r="P320">
        <f t="shared" si="51"/>
        <v>0.11500265659078351</v>
      </c>
      <c r="Q320" s="5">
        <f>_xll.SNL.Clients.Office.Excel.Functions.SPG(K320, "SP_MARKETCAP", "12/31/2022")</f>
        <v>131227.64327072</v>
      </c>
      <c r="R320">
        <f t="shared" si="55"/>
        <v>3.9010970656807127E-3</v>
      </c>
      <c r="S320">
        <f t="shared" si="56"/>
        <v>3.3658665482693188E-2</v>
      </c>
      <c r="U320" s="14" t="s">
        <v>320</v>
      </c>
      <c r="V320" s="4" cm="1">
        <f t="array" ref="V320">_xll.SNL.Clients.Office.Excel.Functions.SPG(U320, "SP_TOTAL_REV", "CY2021")</f>
        <v>29697844</v>
      </c>
      <c r="W320" s="4">
        <f>_xll.SNL.Clients.Office.Excel.Functions.SPG(U320,"IQ_AVG_DILUT_SHARES_OUT","CY2021")</f>
        <v>455372000</v>
      </c>
      <c r="X320" s="5">
        <f>_xll.SNL.Clients.Office.Excel.Functions.SPG(U320, "IQ_DILUT_EPS_NORM", "CY2021")</f>
        <v>8.016</v>
      </c>
      <c r="Y320">
        <f t="shared" si="57"/>
        <v>3650261.952</v>
      </c>
      <c r="Z320">
        <f t="shared" si="58"/>
        <v>0.12291336542814355</v>
      </c>
      <c r="AA320" s="5">
        <f>_xll.SNL.Clients.Office.Excel.Functions.SPG(U320, "SP_MARKETCAP", "12/31/2021")</f>
        <v>266852.11975335999</v>
      </c>
      <c r="AB320">
        <f t="shared" si="52"/>
        <v>6.2886058170823819E-3</v>
      </c>
      <c r="AC320">
        <f t="shared" si="59"/>
        <v>5.0409464229732373E-2</v>
      </c>
    </row>
    <row r="321" spans="1:29" x14ac:dyDescent="0.3">
      <c r="A321" s="14" t="s">
        <v>321</v>
      </c>
      <c r="B321" s="4" cm="1">
        <f t="array" ref="B321">_xll.SNL.Clients.Office.Excel.Functions.SPG(A321, "SP_TOTAL_REV", "CY2023")</f>
        <v>11812000</v>
      </c>
      <c r="C321" s="4">
        <f>_xll.SNL.Clients.Office.Excel.Functions.SPG(A321,"IQ_AVG_DILUT_SHARES_OUT","CY2023")</f>
        <v>841000000</v>
      </c>
      <c r="D321" s="5">
        <f>_xll.SNL.Clients.Office.Excel.Functions.SPG(A321, "IQ_DILUT_EPS_NORM", "CY2023")</f>
        <v>0.44</v>
      </c>
      <c r="E321">
        <f t="shared" si="48"/>
        <v>370040</v>
      </c>
      <c r="F321">
        <f t="shared" si="49"/>
        <v>3.1327463596342704E-2</v>
      </c>
      <c r="G321" s="5">
        <f>_xll.SNL.Clients.Office.Excel.Functions.SPG(A321, "SP_MARKETCAP", "12/30/2023")</f>
        <v>47703.784694970003</v>
      </c>
      <c r="H321">
        <f t="shared" si="53"/>
        <v>1.1353082952366227E-3</v>
      </c>
      <c r="I321">
        <f t="shared" si="54"/>
        <v>4.9953564990411399E-4</v>
      </c>
      <c r="K321" s="14" t="s">
        <v>321</v>
      </c>
      <c r="L321" s="4" cm="1">
        <f t="array" ref="L321">_xll.SNL.Clients.Office.Excel.Functions.SPG(K321, "SP_TOTAL_REV", "CY2023")</f>
        <v>11812000</v>
      </c>
      <c r="M321" s="4">
        <f>_xll.SNL.Clients.Office.Excel.Functions.SPG(K321,"IQ_AVG_DILUT_SHARES_OUT","CY2023")</f>
        <v>841000000</v>
      </c>
      <c r="N321" s="5">
        <f>_xll.SNL.Clients.Office.Excel.Functions.SPG(K321, "IQ_DILUT_EPS_NORM", "CY2023")</f>
        <v>0.44</v>
      </c>
      <c r="O321">
        <f t="shared" si="50"/>
        <v>370040</v>
      </c>
      <c r="P321">
        <f t="shared" si="51"/>
        <v>3.1327463596342704E-2</v>
      </c>
      <c r="Q321" s="5">
        <f>_xll.SNL.Clients.Office.Excel.Functions.SPG(K321, "SP_MARKETCAP", "12/31/2022")</f>
        <v>37464.468103200001</v>
      </c>
      <c r="R321">
        <f t="shared" si="55"/>
        <v>1.1137327695748711E-3</v>
      </c>
      <c r="S321">
        <f t="shared" si="56"/>
        <v>4.9004241861294335E-4</v>
      </c>
      <c r="U321" s="14" t="s">
        <v>321</v>
      </c>
      <c r="V321" s="4" cm="1">
        <f t="array" ref="V321">_xll.SNL.Clients.Office.Excel.Functions.SPG(U321, "SP_TOTAL_REV", "CY2021")</f>
        <v>12222000</v>
      </c>
      <c r="W321" s="4">
        <f>_xll.SNL.Clients.Office.Excel.Functions.SPG(U321,"IQ_AVG_DILUT_SHARES_OUT","CY2021")</f>
        <v>801000000</v>
      </c>
      <c r="X321" s="5">
        <f>_xll.SNL.Clients.Office.Excel.Functions.SPG(U321, "IQ_DILUT_EPS_NORM", "CY2021")</f>
        <v>2.661</v>
      </c>
      <c r="Y321">
        <f t="shared" si="57"/>
        <v>2131461</v>
      </c>
      <c r="Z321">
        <f t="shared" si="58"/>
        <v>0.17439543446244476</v>
      </c>
      <c r="AA321" s="5">
        <f>_xll.SNL.Clients.Office.Excel.Functions.SPG(U321, "SP_MARKETCAP", "12/31/2021")</f>
        <v>49555.575712580001</v>
      </c>
      <c r="AB321">
        <f t="shared" si="52"/>
        <v>1.1678208963939592E-3</v>
      </c>
      <c r="AC321">
        <f t="shared" si="59"/>
        <v>3.1075714053043256E-3</v>
      </c>
    </row>
    <row r="322" spans="1:29" x14ac:dyDescent="0.3">
      <c r="A322" s="14" t="s">
        <v>322</v>
      </c>
      <c r="B322" s="4" cm="1">
        <f t="array" ref="B322">_xll.SNL.Clients.Office.Excel.Functions.SPG(A322, "SP_TOTAL_REV", "CY2023")</f>
        <v>9046000</v>
      </c>
      <c r="C322" s="4">
        <f>_xll.SNL.Clients.Office.Excel.Functions.SPG(A322,"IQ_AVG_DILUT_SHARES_OUT","CY2023")</f>
        <v>575200000</v>
      </c>
      <c r="D322" s="5">
        <f>_xll.SNL.Clients.Office.Excel.Functions.SPG(A322, "IQ_DILUT_EPS_NORM", "CY2023")</f>
        <v>0.623</v>
      </c>
      <c r="E322">
        <f t="shared" si="48"/>
        <v>358349.6</v>
      </c>
      <c r="F322">
        <f t="shared" si="49"/>
        <v>3.9614149900508509E-2</v>
      </c>
      <c r="G322" s="5" t="str">
        <f>_xll.SNL.Clients.Office.Excel.Functions.SPG(A322, "SP_MARKETCAP", "12/30/2023")</f>
        <v>NA</v>
      </c>
      <c r="H322" t="e">
        <f t="shared" si="53"/>
        <v>#VALUE!</v>
      </c>
      <c r="I322" t="e">
        <f t="shared" si="54"/>
        <v>#VALUE!</v>
      </c>
      <c r="K322" s="14" t="s">
        <v>322</v>
      </c>
      <c r="L322" s="4" cm="1">
        <f t="array" ref="L322">_xll.SNL.Clients.Office.Excel.Functions.SPG(K322, "SP_TOTAL_REV", "CY2023")</f>
        <v>9046000</v>
      </c>
      <c r="M322" s="4">
        <f>_xll.SNL.Clients.Office.Excel.Functions.SPG(K322,"IQ_AVG_DILUT_SHARES_OUT","CY2023")</f>
        <v>575200000</v>
      </c>
      <c r="N322" s="5">
        <f>_xll.SNL.Clients.Office.Excel.Functions.SPG(K322, "IQ_DILUT_EPS_NORM", "CY2023")</f>
        <v>0.623</v>
      </c>
      <c r="O322">
        <f t="shared" si="50"/>
        <v>358349.6</v>
      </c>
      <c r="P322">
        <f t="shared" si="51"/>
        <v>3.9614149900508509E-2</v>
      </c>
      <c r="Q322" s="5" t="str">
        <f>_xll.SNL.Clients.Office.Excel.Functions.SPG(K322, "SP_MARKETCAP", "12/31/2022")</f>
        <v>NA</v>
      </c>
      <c r="R322" t="e">
        <f t="shared" si="55"/>
        <v>#VALUE!</v>
      </c>
      <c r="S322" t="e">
        <f t="shared" si="56"/>
        <v>#VALUE!</v>
      </c>
      <c r="U322" s="14" t="s">
        <v>322</v>
      </c>
      <c r="V322" s="4" cm="1">
        <f t="array" ref="V322">_xll.SNL.Clients.Office.Excel.Functions.SPG(U322, "SP_TOTAL_REV", "CY2021")</f>
        <v>10046000</v>
      </c>
      <c r="W322" s="4">
        <f>_xll.SNL.Clients.Office.Excel.Functions.SPG(U322,"IQ_AVG_DILUT_SHARES_OUT","CY2021")</f>
        <v>594850000</v>
      </c>
      <c r="X322" s="5">
        <f>_xll.SNL.Clients.Office.Excel.Functions.SPG(U322, "IQ_DILUT_EPS_NORM", "CY2021")</f>
        <v>0.56399999999999995</v>
      </c>
      <c r="Y322">
        <f t="shared" si="57"/>
        <v>335495.39999999997</v>
      </c>
      <c r="Z322">
        <f t="shared" si="58"/>
        <v>3.3395918773641245E-2</v>
      </c>
      <c r="AA322" s="5" t="str">
        <f>_xll.SNL.Clients.Office.Excel.Functions.SPG(U322, "SP_MARKETCAP", "12/31/2021")</f>
        <v>NA</v>
      </c>
      <c r="AB322" t="e">
        <f t="shared" si="52"/>
        <v>#VALUE!</v>
      </c>
      <c r="AC322" t="e">
        <f t="shared" si="59"/>
        <v>#VALUE!</v>
      </c>
    </row>
    <row r="323" spans="1:29" x14ac:dyDescent="0.3">
      <c r="A323" s="14" t="s">
        <v>323</v>
      </c>
      <c r="B323" s="4" cm="1">
        <f t="array" ref="B323">_xll.SNL.Clients.Office.Excel.Functions.SPG(A323, "SP_TOTAL_REV", "CY2023")</f>
        <v>9046000</v>
      </c>
      <c r="C323" s="4">
        <f>_xll.SNL.Clients.Office.Excel.Functions.SPG(A323,"IQ_AVG_DILUT_SHARES_OUT","CY2023")</f>
        <v>575200000</v>
      </c>
      <c r="D323" s="5">
        <f>_xll.SNL.Clients.Office.Excel.Functions.SPG(A323, "IQ_DILUT_EPS_NORM", "CY2023")</f>
        <v>0.623</v>
      </c>
      <c r="E323">
        <f t="shared" si="48"/>
        <v>358349.6</v>
      </c>
      <c r="F323">
        <f t="shared" si="49"/>
        <v>3.9614149900508509E-2</v>
      </c>
      <c r="G323" s="5">
        <f>_xll.SNL.Clients.Office.Excel.Functions.SPG(A323, "SP_MARKETCAP", "12/30/2023")</f>
        <v>14252.10786147</v>
      </c>
      <c r="H323">
        <f t="shared" si="53"/>
        <v>3.3918768465010469E-4</v>
      </c>
      <c r="I323">
        <f t="shared" si="54"/>
        <v>2.1131392753701521E-4</v>
      </c>
      <c r="K323" s="14" t="s">
        <v>323</v>
      </c>
      <c r="L323" s="4" cm="1">
        <f t="array" ref="L323">_xll.SNL.Clients.Office.Excel.Functions.SPG(K323, "SP_TOTAL_REV", "CY2023")</f>
        <v>9046000</v>
      </c>
      <c r="M323" s="4">
        <f>_xll.SNL.Clients.Office.Excel.Functions.SPG(K323,"IQ_AVG_DILUT_SHARES_OUT","CY2023")</f>
        <v>575200000</v>
      </c>
      <c r="N323" s="5">
        <f>_xll.SNL.Clients.Office.Excel.Functions.SPG(K323, "IQ_DILUT_EPS_NORM", "CY2023")</f>
        <v>0.623</v>
      </c>
      <c r="O323">
        <f t="shared" si="50"/>
        <v>358349.6</v>
      </c>
      <c r="P323">
        <f t="shared" si="51"/>
        <v>3.9614149900508509E-2</v>
      </c>
      <c r="Q323" s="5">
        <f>_xll.SNL.Clients.Office.Excel.Functions.SPG(K323, "SP_MARKETCAP", "12/31/2022")</f>
        <v>10525.24225164</v>
      </c>
      <c r="R323">
        <f t="shared" si="55"/>
        <v>3.1289132868709315E-4</v>
      </c>
      <c r="S323">
        <f t="shared" si="56"/>
        <v>1.9493129777205904E-4</v>
      </c>
      <c r="U323" s="14" t="s">
        <v>323</v>
      </c>
      <c r="V323" s="4" cm="1">
        <f t="array" ref="V323">_xll.SNL.Clients.Office.Excel.Functions.SPG(U323, "SP_TOTAL_REV", "CY2021")</f>
        <v>10046000</v>
      </c>
      <c r="W323" s="4">
        <f>_xll.SNL.Clients.Office.Excel.Functions.SPG(U323,"IQ_AVG_DILUT_SHARES_OUT","CY2021")</f>
        <v>594850000</v>
      </c>
      <c r="X323" s="5">
        <f>_xll.SNL.Clients.Office.Excel.Functions.SPG(U323, "IQ_DILUT_EPS_NORM", "CY2021")</f>
        <v>0.56399999999999995</v>
      </c>
      <c r="Y323">
        <f t="shared" si="57"/>
        <v>335495.39999999997</v>
      </c>
      <c r="Z323">
        <f t="shared" si="58"/>
        <v>3.3395918773641245E-2</v>
      </c>
      <c r="AA323" s="5">
        <f>_xll.SNL.Clients.Office.Excel.Functions.SPG(U323, "SP_MARKETCAP", "12/31/2021")</f>
        <v>13031.075952040001</v>
      </c>
      <c r="AB323">
        <f t="shared" si="52"/>
        <v>3.0708881050141729E-4</v>
      </c>
      <c r="AC323">
        <f t="shared" si="59"/>
        <v>1.7319808912279934E-4</v>
      </c>
    </row>
    <row r="324" spans="1:29" x14ac:dyDescent="0.3">
      <c r="A324" s="14" t="s">
        <v>324</v>
      </c>
      <c r="B324" s="4" cm="1">
        <f t="array" ref="B324">_xll.SNL.Clients.Office.Excel.Functions.SPG(A324, "SP_TOTAL_REV", "CY2023")</f>
        <v>28114000</v>
      </c>
      <c r="C324" s="4">
        <f>_xll.SNL.Clients.Office.Excel.Functions.SPG(A324,"IQ_AVG_DILUT_SHARES_OUT","CY2023")</f>
        <v>2030800000</v>
      </c>
      <c r="D324" s="5">
        <f>_xll.SNL.Clients.Office.Excel.Functions.SPG(A324, "IQ_DILUT_EPS_NORM", "CY2023")</f>
        <v>2.5369999999999999</v>
      </c>
      <c r="E324">
        <f t="shared" si="48"/>
        <v>5152139.5999999996</v>
      </c>
      <c r="F324">
        <f t="shared" si="49"/>
        <v>0.18325886035427189</v>
      </c>
      <c r="G324" s="5">
        <f>_xll.SNL.Clients.Office.Excel.Functions.SPG(A324, "SP_MARKETCAP", "12/30/2023")</f>
        <v>124620.72818834</v>
      </c>
      <c r="H324">
        <f t="shared" si="53"/>
        <v>2.9658641840543338E-3</v>
      </c>
      <c r="I324">
        <f t="shared" si="54"/>
        <v>7.5243974349458445E-3</v>
      </c>
      <c r="K324" s="14" t="s">
        <v>324</v>
      </c>
      <c r="L324" s="4" cm="1">
        <f t="array" ref="L324">_xll.SNL.Clients.Office.Excel.Functions.SPG(K324, "SP_TOTAL_REV", "CY2023")</f>
        <v>28114000</v>
      </c>
      <c r="M324" s="4">
        <f>_xll.SNL.Clients.Office.Excel.Functions.SPG(K324,"IQ_AVG_DILUT_SHARES_OUT","CY2023")</f>
        <v>2030800000</v>
      </c>
      <c r="N324" s="5">
        <f>_xll.SNL.Clients.Office.Excel.Functions.SPG(K324, "IQ_DILUT_EPS_NORM", "CY2023")</f>
        <v>2.5369999999999999</v>
      </c>
      <c r="O324">
        <f t="shared" si="50"/>
        <v>5152139.5999999996</v>
      </c>
      <c r="P324">
        <f t="shared" si="51"/>
        <v>0.18325886035427189</v>
      </c>
      <c r="Q324" s="5">
        <f>_xll.SNL.Clients.Office.Excel.Functions.SPG(K324, "SP_MARKETCAP", "12/31/2022")</f>
        <v>166126.8813072</v>
      </c>
      <c r="R324">
        <f t="shared" si="55"/>
        <v>4.9385714247815599E-3</v>
      </c>
      <c r="S324">
        <f t="shared" si="56"/>
        <v>1.2529155704670817E-2</v>
      </c>
      <c r="U324" s="14" t="s">
        <v>324</v>
      </c>
      <c r="V324" s="4" cm="1">
        <f t="array" ref="V324">_xll.SNL.Clients.Office.Excel.Functions.SPG(U324, "SP_TOTAL_REV", "CY2021")</f>
        <v>17069000</v>
      </c>
      <c r="W324" s="4">
        <f>_xll.SNL.Clients.Office.Excel.Functions.SPG(U324,"IQ_AVG_DILUT_SHARES_OUT","CY2021")</f>
        <v>1972200000</v>
      </c>
      <c r="X324" s="5">
        <f>_xll.SNL.Clients.Office.Excel.Functions.SPG(U324, "IQ_DILUT_EPS_NORM", "CY2021")</f>
        <v>1.2529999999999999</v>
      </c>
      <c r="Y324">
        <f t="shared" si="57"/>
        <v>2471166.6</v>
      </c>
      <c r="Z324">
        <f t="shared" si="58"/>
        <v>0.14477512449469801</v>
      </c>
      <c r="AA324" s="5">
        <f>_xll.SNL.Clients.Office.Excel.Functions.SPG(U324, "SP_MARKETCAP", "12/31/2021")</f>
        <v>183185.11909584</v>
      </c>
      <c r="AB324">
        <f t="shared" si="52"/>
        <v>4.3169190734319565E-3</v>
      </c>
      <c r="AC324">
        <f t="shared" si="59"/>
        <v>5.4090995990102413E-3</v>
      </c>
    </row>
    <row r="325" spans="1:29" x14ac:dyDescent="0.3">
      <c r="A325" s="14" t="s">
        <v>325</v>
      </c>
      <c r="B325" s="4" cm="1">
        <f t="array" ref="B325">_xll.SNL.Clients.Office.Excel.Functions.SPG(A325, "SP_TOTAL_REV", "CY2023")</f>
        <v>51542000</v>
      </c>
      <c r="C325" s="4">
        <f>_xll.SNL.Clients.Office.Excel.Functions.SPG(A325,"IQ_AVG_DILUT_SHARES_OUT","CY2023")</f>
        <v>1549100000</v>
      </c>
      <c r="D325" s="5">
        <f>_xll.SNL.Clients.Office.Excel.Functions.SPG(A325, "IQ_DILUT_EPS_NORM", "CY2023")</f>
        <v>2.5390000000000001</v>
      </c>
      <c r="E325">
        <f t="shared" si="48"/>
        <v>3933164.9</v>
      </c>
      <c r="F325">
        <f t="shared" si="49"/>
        <v>7.6309900663536531E-2</v>
      </c>
      <c r="G325" s="5">
        <f>_xll.SNL.Clients.Office.Excel.Functions.SPG(A325, "SP_MARKETCAP", "12/30/2023")</f>
        <v>165233.78227125001</v>
      </c>
      <c r="H325">
        <f t="shared" si="53"/>
        <v>3.9324193010130742E-3</v>
      </c>
      <c r="I325">
        <f t="shared" si="54"/>
        <v>9.9844126052721967E-3</v>
      </c>
      <c r="K325" s="14" t="s">
        <v>325</v>
      </c>
      <c r="L325" s="4" cm="1">
        <f t="array" ref="L325">_xll.SNL.Clients.Office.Excel.Functions.SPG(K325, "SP_TOTAL_REV", "CY2023")</f>
        <v>51542000</v>
      </c>
      <c r="M325" s="4">
        <f>_xll.SNL.Clients.Office.Excel.Functions.SPG(K325,"IQ_AVG_DILUT_SHARES_OUT","CY2023")</f>
        <v>1549100000</v>
      </c>
      <c r="N325" s="5">
        <f>_xll.SNL.Clients.Office.Excel.Functions.SPG(K325, "IQ_DILUT_EPS_NORM", "CY2023")</f>
        <v>2.5390000000000001</v>
      </c>
      <c r="O325">
        <f t="shared" si="50"/>
        <v>3933164.9</v>
      </c>
      <c r="P325">
        <f t="shared" si="51"/>
        <v>7.6309900663536531E-2</v>
      </c>
      <c r="Q325" s="5">
        <f>_xll.SNL.Clients.Office.Excel.Functions.SPG(K325, "SP_MARKETCAP", "12/31/2022")</f>
        <v>183072.78600641</v>
      </c>
      <c r="R325">
        <f t="shared" si="55"/>
        <v>5.4423343321212464E-3</v>
      </c>
      <c r="S325">
        <f t="shared" si="56"/>
        <v>1.3818086869255845E-2</v>
      </c>
      <c r="U325" s="14" t="s">
        <v>325</v>
      </c>
      <c r="V325" s="4" cm="1">
        <f t="array" ref="V325">_xll.SNL.Clients.Office.Excel.Functions.SPG(U325, "SP_TOTAL_REV", "CY2021")</f>
        <v>46306000</v>
      </c>
      <c r="W325" s="4">
        <f>_xll.SNL.Clients.Office.Excel.Functions.SPG(U325,"IQ_AVG_DILUT_SHARES_OUT","CY2021")</f>
        <v>1617700000</v>
      </c>
      <c r="X325" s="5">
        <f>_xll.SNL.Clients.Office.Excel.Functions.SPG(U325, "IQ_DILUT_EPS_NORM", "CY2021")</f>
        <v>2.7879999999999998</v>
      </c>
      <c r="Y325">
        <f t="shared" si="57"/>
        <v>4510147.5999999996</v>
      </c>
      <c r="Z325">
        <f t="shared" si="58"/>
        <v>9.7398773377100151E-2</v>
      </c>
      <c r="AA325" s="5">
        <f>_xll.SNL.Clients.Office.Excel.Functions.SPG(U325, "SP_MARKETCAP", "12/31/2021")</f>
        <v>263808.22889238998</v>
      </c>
      <c r="AB325">
        <f t="shared" si="52"/>
        <v>6.2168738413628261E-3</v>
      </c>
      <c r="AC325">
        <f t="shared" si="59"/>
        <v>1.7332644269719557E-2</v>
      </c>
    </row>
    <row r="326" spans="1:29" x14ac:dyDescent="0.3">
      <c r="A326" s="14" t="s">
        <v>326</v>
      </c>
      <c r="B326" s="4" cm="1">
        <f t="array" ref="B326">_xll.SNL.Clients.Office.Excel.Functions.SPG(A326, "SP_TOTAL_REV", "CY2023")</f>
        <v>5505400</v>
      </c>
      <c r="C326" s="4">
        <f>_xll.SNL.Clients.Office.Excel.Functions.SPG(A326,"IQ_AVG_DILUT_SHARES_OUT","CY2023")</f>
        <v>447900000</v>
      </c>
      <c r="D326" s="5">
        <f>_xll.SNL.Clients.Office.Excel.Functions.SPG(A326, "IQ_DILUT_EPS_NORM", "CY2023")</f>
        <v>1.2290000000000001</v>
      </c>
      <c r="E326">
        <f t="shared" ref="E326:E389" si="60">C326*D326/1000</f>
        <v>550469.1</v>
      </c>
      <c r="F326">
        <f t="shared" ref="F326:F389" si="61">E326/B326</f>
        <v>9.998712173502379E-2</v>
      </c>
      <c r="G326" s="5">
        <f>_xll.SNL.Clients.Office.Excel.Functions.SPG(A326, "SP_MARKETCAP", "12/30/2023")</f>
        <v>10976.179958549999</v>
      </c>
      <c r="H326">
        <f t="shared" si="53"/>
        <v>2.6122346972326787E-4</v>
      </c>
      <c r="I326">
        <f t="shared" si="54"/>
        <v>3.2104364428989625E-4</v>
      </c>
      <c r="K326" s="14" t="s">
        <v>326</v>
      </c>
      <c r="L326" s="4" cm="1">
        <f t="array" ref="L326">_xll.SNL.Clients.Office.Excel.Functions.SPG(K326, "SP_TOTAL_REV", "CY2023")</f>
        <v>5505400</v>
      </c>
      <c r="M326" s="4">
        <f>_xll.SNL.Clients.Office.Excel.Functions.SPG(K326,"IQ_AVG_DILUT_SHARES_OUT","CY2023")</f>
        <v>447900000</v>
      </c>
      <c r="N326" s="5">
        <f>_xll.SNL.Clients.Office.Excel.Functions.SPG(K326, "IQ_DILUT_EPS_NORM", "CY2023")</f>
        <v>1.2290000000000001</v>
      </c>
      <c r="O326">
        <f t="shared" ref="O326:O389" si="62">M326*N326/1000</f>
        <v>550469.1</v>
      </c>
      <c r="P326">
        <f t="shared" ref="P326:P389" si="63">O326/L326</f>
        <v>9.998712173502379E-2</v>
      </c>
      <c r="Q326" s="5">
        <f>_xll.SNL.Clients.Office.Excel.Functions.SPG(K326, "SP_MARKETCAP", "12/31/2022")</f>
        <v>11136.203657640001</v>
      </c>
      <c r="R326">
        <f t="shared" si="55"/>
        <v>3.31053810987212E-4</v>
      </c>
      <c r="S326">
        <f t="shared" si="56"/>
        <v>4.0686513370328359E-4</v>
      </c>
      <c r="U326" s="14" t="s">
        <v>326</v>
      </c>
      <c r="V326" s="4" cm="1">
        <f t="array" ref="V326">_xll.SNL.Clients.Office.Excel.Functions.SPG(U326, "SP_TOTAL_REV", "CY2021")</f>
        <v>4899600</v>
      </c>
      <c r="W326" s="4">
        <f>_xll.SNL.Clients.Office.Excel.Functions.SPG(U326,"IQ_AVG_DILUT_SHARES_OUT","CY2021")</f>
        <v>417300000</v>
      </c>
      <c r="X326" s="5">
        <f>_xll.SNL.Clients.Office.Excel.Functions.SPG(U326, "IQ_DILUT_EPS_NORM", "CY2021")</f>
        <v>1.06</v>
      </c>
      <c r="Y326">
        <f t="shared" si="57"/>
        <v>442338</v>
      </c>
      <c r="Z326">
        <f t="shared" si="58"/>
        <v>9.0280431055596369E-2</v>
      </c>
      <c r="AA326" s="5">
        <f>_xll.SNL.Clients.Office.Excel.Functions.SPG(U326, "SP_MARKETCAP", "12/31/2021")</f>
        <v>10842.576187189999</v>
      </c>
      <c r="AB326">
        <f t="shared" ref="AB326:AB389" si="64">AA326/$AA$509</f>
        <v>2.5551488122313638E-4</v>
      </c>
      <c r="AC326">
        <f t="shared" si="59"/>
        <v>2.7084577409652459E-4</v>
      </c>
    </row>
    <row r="327" spans="1:29" x14ac:dyDescent="0.3">
      <c r="A327" s="14" t="s">
        <v>327</v>
      </c>
      <c r="B327" s="4" cm="1">
        <f t="array" ref="B327">_xll.SNL.Clients.Office.Excel.Functions.SPG(A327, "SP_TOTAL_REV", "CY2023")</f>
        <v>2651348</v>
      </c>
      <c r="C327" s="4">
        <f>_xll.SNL.Clients.Office.Excel.Functions.SPG(A327,"IQ_AVG_DILUT_SHARES_OUT","CY2023")</f>
        <v>57579250</v>
      </c>
      <c r="D327" s="5">
        <f>_xll.SNL.Clients.Office.Excel.Functions.SPG(A327, "IQ_DILUT_EPS_NORM", "CY2023")</f>
        <v>6.7619999999999996</v>
      </c>
      <c r="E327">
        <f t="shared" si="60"/>
        <v>389350.8885</v>
      </c>
      <c r="F327">
        <f t="shared" si="61"/>
        <v>0.14685016395433567</v>
      </c>
      <c r="G327" s="5">
        <f>_xll.SNL.Clients.Office.Excel.Functions.SPG(A327, "SP_MARKETCAP", "12/30/2023")</f>
        <v>15061.35342816</v>
      </c>
      <c r="H327">
        <f t="shared" ref="H327:H390" si="65">G327/$G$509</f>
        <v>3.5844702037412097E-4</v>
      </c>
      <c r="I327">
        <f t="shared" ref="I327:I390" si="66">D327*H327</f>
        <v>2.423818751769806E-3</v>
      </c>
      <c r="K327" s="14" t="s">
        <v>327</v>
      </c>
      <c r="L327" s="4" cm="1">
        <f t="array" ref="L327">_xll.SNL.Clients.Office.Excel.Functions.SPG(K327, "SP_TOTAL_REV", "CY2023")</f>
        <v>2651348</v>
      </c>
      <c r="M327" s="4">
        <f>_xll.SNL.Clients.Office.Excel.Functions.SPG(K327,"IQ_AVG_DILUT_SHARES_OUT","CY2023")</f>
        <v>57579250</v>
      </c>
      <c r="N327" s="5">
        <f>_xll.SNL.Clients.Office.Excel.Functions.SPG(K327, "IQ_DILUT_EPS_NORM", "CY2023")</f>
        <v>6.7619999999999996</v>
      </c>
      <c r="O327">
        <f t="shared" si="62"/>
        <v>389350.8885</v>
      </c>
      <c r="P327">
        <f t="shared" si="63"/>
        <v>0.14685016395433567</v>
      </c>
      <c r="Q327" s="5">
        <f>_xll.SNL.Clients.Office.Excel.Functions.SPG(K327, "SP_MARKETCAP", "12/31/2022")</f>
        <v>13587.320201279999</v>
      </c>
      <c r="R327">
        <f t="shared" ref="R327:R390" si="67">Q327/$Q$509</f>
        <v>4.0391988796391386E-4</v>
      </c>
      <c r="S327">
        <f t="shared" ref="S327:S390" si="68">N327*R327</f>
        <v>2.7313062824119855E-3</v>
      </c>
      <c r="U327" s="14" t="s">
        <v>327</v>
      </c>
      <c r="V327" s="4" cm="1">
        <f t="array" ref="V327">_xll.SNL.Clients.Office.Excel.Functions.SPG(U327, "SP_TOTAL_REV", "CY2021")</f>
        <v>2444809</v>
      </c>
      <c r="W327" s="4">
        <f>_xll.SNL.Clients.Office.Excel.Functions.SPG(U327,"IQ_AVG_DILUT_SHARES_OUT","CY2021")</f>
        <v>58750000</v>
      </c>
      <c r="X327" s="5">
        <f>_xll.SNL.Clients.Office.Excel.Functions.SPG(U327, "IQ_DILUT_EPS_NORM", "CY2021")</f>
        <v>6.6840000000000002</v>
      </c>
      <c r="Y327">
        <f t="shared" ref="Y327:Y390" si="69">W327*X327/1000</f>
        <v>392685</v>
      </c>
      <c r="Z327">
        <f t="shared" ref="Z327:Z390" si="70">Y327/V327</f>
        <v>0.16061990936715301</v>
      </c>
      <c r="AA327" s="5">
        <f>_xll.SNL.Clients.Office.Excel.Functions.SPG(U327, "SP_MARKETCAP", "12/31/2021")</f>
        <v>14850.74221362</v>
      </c>
      <c r="AB327">
        <f t="shared" si="64"/>
        <v>3.4997085261634212E-4</v>
      </c>
      <c r="AC327">
        <f t="shared" ref="AC327:AC390" si="71">X327*AB327</f>
        <v>2.3392051788876309E-3</v>
      </c>
    </row>
    <row r="328" spans="1:29" x14ac:dyDescent="0.3">
      <c r="A328" s="14" t="s">
        <v>328</v>
      </c>
      <c r="B328" s="4" cm="1">
        <f t="array" ref="B328">_xll.SNL.Clients.Office.Excel.Functions.SPG(A328, "SP_TOTAL_REV", "CY2023")</f>
        <v>12156000</v>
      </c>
      <c r="C328" s="4">
        <f>_xll.SNL.Clients.Office.Excel.Functions.SPG(A328,"IQ_AVG_DILUT_SHARES_OUT","CY2023")</f>
        <v>227400000</v>
      </c>
      <c r="D328" s="5">
        <f>_xll.SNL.Clients.Office.Excel.Functions.SPG(A328, "IQ_DILUT_EPS_NORM", "CY2023")</f>
        <v>9.7650000000000006</v>
      </c>
      <c r="E328">
        <f t="shared" si="60"/>
        <v>2220561</v>
      </c>
      <c r="F328">
        <f t="shared" si="61"/>
        <v>0.18267201382033563</v>
      </c>
      <c r="G328" s="5">
        <f>_xll.SNL.Clients.Office.Excel.Functions.SPG(A328, "SP_MARKETCAP", "12/30/2023")</f>
        <v>53360.982129739998</v>
      </c>
      <c r="H328">
        <f t="shared" si="65"/>
        <v>1.2699446394293077E-3</v>
      </c>
      <c r="I328">
        <f t="shared" si="66"/>
        <v>1.2401009404027191E-2</v>
      </c>
      <c r="K328" s="14" t="s">
        <v>328</v>
      </c>
      <c r="L328" s="4" cm="1">
        <f t="array" ref="L328">_xll.SNL.Clients.Office.Excel.Functions.SPG(K328, "SP_TOTAL_REV", "CY2023")</f>
        <v>12156000</v>
      </c>
      <c r="M328" s="4">
        <f>_xll.SNL.Clients.Office.Excel.Functions.SPG(K328,"IQ_AVG_DILUT_SHARES_OUT","CY2023")</f>
        <v>227400000</v>
      </c>
      <c r="N328" s="5">
        <f>_xll.SNL.Clients.Office.Excel.Functions.SPG(K328, "IQ_DILUT_EPS_NORM", "CY2023")</f>
        <v>9.7650000000000006</v>
      </c>
      <c r="O328">
        <f t="shared" si="62"/>
        <v>2220561</v>
      </c>
      <c r="P328">
        <f t="shared" si="63"/>
        <v>0.18267201382033563</v>
      </c>
      <c r="Q328" s="5">
        <f>_xll.SNL.Clients.Office.Excel.Functions.SPG(K328, "SP_MARKETCAP", "12/31/2022")</f>
        <v>59964.95390778</v>
      </c>
      <c r="R328">
        <f t="shared" si="67"/>
        <v>1.7826206422889778E-3</v>
      </c>
      <c r="S328">
        <f t="shared" si="68"/>
        <v>1.740729057195187E-2</v>
      </c>
      <c r="U328" s="14" t="s">
        <v>328</v>
      </c>
      <c r="V328" s="4" cm="1">
        <f t="array" ref="V328">_xll.SNL.Clients.Office.Excel.Functions.SPG(U328, "SP_TOTAL_REV", "CY2021")</f>
        <v>11142000</v>
      </c>
      <c r="W328" s="4">
        <f>_xll.SNL.Clients.Office.Excel.Functions.SPG(U328,"IQ_AVG_DILUT_SHARES_OUT","CY2021")</f>
        <v>248100000</v>
      </c>
      <c r="X328" s="5">
        <f>_xll.SNL.Clients.Office.Excel.Functions.SPG(U328, "IQ_DILUT_EPS_NORM", "CY2021")</f>
        <v>9.7690000000000001</v>
      </c>
      <c r="Y328">
        <f t="shared" si="69"/>
        <v>2423688.9</v>
      </c>
      <c r="Z328">
        <f t="shared" si="70"/>
        <v>0.21752727517501344</v>
      </c>
      <c r="AA328" s="5">
        <f>_xll.SNL.Clients.Office.Excel.Functions.SPG(U328, "SP_MARKETCAP", "12/31/2021")</f>
        <v>72446.093774389999</v>
      </c>
      <c r="AB328">
        <f t="shared" si="64"/>
        <v>1.7072561655331888E-3</v>
      </c>
      <c r="AC328">
        <f t="shared" si="71"/>
        <v>1.6678185481093722E-2</v>
      </c>
    </row>
    <row r="329" spans="1:29" x14ac:dyDescent="0.3">
      <c r="A329" s="14" t="s">
        <v>329</v>
      </c>
      <c r="B329" s="4" cm="1">
        <f t="array" ref="B329">_xll.SNL.Clients.Office.Excel.Functions.SPG(A329, "SP_TOTAL_REV", "CY2023")</f>
        <v>6749000</v>
      </c>
      <c r="C329" s="4">
        <f>_xll.SNL.Clients.Office.Excel.Functions.SPG(A329,"IQ_AVG_DILUT_SHARES_OUT","CY2023")</f>
        <v>207563746</v>
      </c>
      <c r="D329" s="5">
        <f>_xll.SNL.Clients.Office.Excel.Functions.SPG(A329, "IQ_DILUT_EPS_NORM", "CY2023")</f>
        <v>4.7759999999999998</v>
      </c>
      <c r="E329">
        <f t="shared" si="60"/>
        <v>991324.45089599991</v>
      </c>
      <c r="F329">
        <f t="shared" si="61"/>
        <v>0.14688464230197065</v>
      </c>
      <c r="G329" s="5">
        <f>_xll.SNL.Clients.Office.Excel.Functions.SPG(A329, "SP_MARKETCAP", "12/30/2023")</f>
        <v>17469.728900599999</v>
      </c>
      <c r="H329">
        <f t="shared" si="65"/>
        <v>4.1576424728575963E-4</v>
      </c>
      <c r="I329">
        <f t="shared" si="66"/>
        <v>1.9856900450367881E-3</v>
      </c>
      <c r="K329" s="14" t="s">
        <v>329</v>
      </c>
      <c r="L329" s="4" cm="1">
        <f t="array" ref="L329">_xll.SNL.Clients.Office.Excel.Functions.SPG(K329, "SP_TOTAL_REV", "CY2023")</f>
        <v>6749000</v>
      </c>
      <c r="M329" s="4">
        <f>_xll.SNL.Clients.Office.Excel.Functions.SPG(K329,"IQ_AVG_DILUT_SHARES_OUT","CY2023")</f>
        <v>207563746</v>
      </c>
      <c r="N329" s="5">
        <f>_xll.SNL.Clients.Office.Excel.Functions.SPG(K329, "IQ_DILUT_EPS_NORM", "CY2023")</f>
        <v>4.7759999999999998</v>
      </c>
      <c r="O329">
        <f t="shared" si="62"/>
        <v>991324.45089599991</v>
      </c>
      <c r="P329">
        <f t="shared" si="63"/>
        <v>0.14688464230197065</v>
      </c>
      <c r="Q329" s="5">
        <f>_xll.SNL.Clients.Office.Excel.Functions.SPG(K329, "SP_MARKETCAP", "12/31/2022")</f>
        <v>18442.702903770001</v>
      </c>
      <c r="R329">
        <f t="shared" si="67"/>
        <v>5.4825928735680756E-4</v>
      </c>
      <c r="S329">
        <f t="shared" si="68"/>
        <v>2.6184863564161129E-3</v>
      </c>
      <c r="U329" s="14" t="s">
        <v>329</v>
      </c>
      <c r="V329" s="4" cm="1">
        <f t="array" ref="V329">_xll.SNL.Clients.Office.Excel.Functions.SPG(U329, "SP_TOTAL_REV", "CY2021")</f>
        <v>6546000</v>
      </c>
      <c r="W329" s="4">
        <f>_xll.SNL.Clients.Office.Excel.Functions.SPG(U329,"IQ_AVG_DILUT_SHARES_OUT","CY2021")</f>
        <v>208899230</v>
      </c>
      <c r="X329" s="5">
        <f>_xll.SNL.Clients.Office.Excel.Functions.SPG(U329, "IQ_DILUT_EPS_NORM", "CY2021")</f>
        <v>6.0140000000000002</v>
      </c>
      <c r="Y329">
        <f t="shared" si="69"/>
        <v>1256319.9692200001</v>
      </c>
      <c r="Z329">
        <f t="shared" si="70"/>
        <v>0.19192177959364498</v>
      </c>
      <c r="AA329" s="5">
        <f>_xll.SNL.Clients.Office.Excel.Functions.SPG(U329, "SP_MARKETCAP", "12/31/2021")</f>
        <v>24838.36175367</v>
      </c>
      <c r="AB329">
        <f t="shared" si="64"/>
        <v>5.8533792557201151E-4</v>
      </c>
      <c r="AC329">
        <f t="shared" si="71"/>
        <v>3.5202222843900774E-3</v>
      </c>
    </row>
    <row r="330" spans="1:29" x14ac:dyDescent="0.3">
      <c r="A330" s="14" t="s">
        <v>330</v>
      </c>
      <c r="B330" s="4" cm="1">
        <f t="array" ref="B330">_xll.SNL.Clients.Office.Excel.Functions.SPG(A330, "SP_TOTAL_REV", "CY2023")</f>
        <v>39290000</v>
      </c>
      <c r="C330" s="4">
        <f>_xll.SNL.Clients.Office.Excel.Functions.SPG(A330,"IQ_AVG_DILUT_SHARES_OUT","CY2023")</f>
        <v>152000000</v>
      </c>
      <c r="D330" s="5">
        <f>_xll.SNL.Clients.Office.Excel.Functions.SPG(A330, "IQ_DILUT_EPS_NORM", "CY2023")</f>
        <v>9.2479999999999993</v>
      </c>
      <c r="E330">
        <f t="shared" si="60"/>
        <v>1405696</v>
      </c>
      <c r="F330">
        <f t="shared" si="61"/>
        <v>3.5777449732756428E-2</v>
      </c>
      <c r="G330" s="5">
        <f>_xll.SNL.Clients.Office.Excel.Functions.SPG(A330, "SP_MARKETCAP", "12/30/2023")</f>
        <v>70592.0501047</v>
      </c>
      <c r="H330">
        <f t="shared" si="65"/>
        <v>1.6800289657117238E-3</v>
      </c>
      <c r="I330">
        <f t="shared" si="66"/>
        <v>1.553690787490202E-2</v>
      </c>
      <c r="K330" s="14" t="s">
        <v>330</v>
      </c>
      <c r="L330" s="4" cm="1">
        <f t="array" ref="L330">_xll.SNL.Clients.Office.Excel.Functions.SPG(K330, "SP_TOTAL_REV", "CY2023")</f>
        <v>39290000</v>
      </c>
      <c r="M330" s="4">
        <f>_xll.SNL.Clients.Office.Excel.Functions.SPG(K330,"IQ_AVG_DILUT_SHARES_OUT","CY2023")</f>
        <v>152000000</v>
      </c>
      <c r="N330" s="5">
        <f>_xll.SNL.Clients.Office.Excel.Functions.SPG(K330, "IQ_DILUT_EPS_NORM", "CY2023")</f>
        <v>9.2479999999999993</v>
      </c>
      <c r="O330">
        <f t="shared" si="62"/>
        <v>1405696</v>
      </c>
      <c r="P330">
        <f t="shared" si="63"/>
        <v>3.5777449732756428E-2</v>
      </c>
      <c r="Q330" s="5">
        <f>_xll.SNL.Clients.Office.Excel.Functions.SPG(K330, "SP_MARKETCAP", "12/31/2022")</f>
        <v>83976.011435160006</v>
      </c>
      <c r="R330">
        <f t="shared" si="67"/>
        <v>2.4964143501491022E-3</v>
      </c>
      <c r="S330">
        <f t="shared" si="68"/>
        <v>2.3086839910178895E-2</v>
      </c>
      <c r="U330" s="14" t="s">
        <v>330</v>
      </c>
      <c r="V330" s="4" cm="1">
        <f t="array" ref="V330">_xll.SNL.Clients.Office.Excel.Functions.SPG(U330, "SP_TOTAL_REV", "CY2021")</f>
        <v>35667000</v>
      </c>
      <c r="W330" s="4">
        <f>_xll.SNL.Clients.Office.Excel.Functions.SPG(U330,"IQ_AVG_DILUT_SHARES_OUT","CY2021")</f>
        <v>160900000</v>
      </c>
      <c r="X330" s="5">
        <f>_xll.SNL.Clients.Office.Excel.Functions.SPG(U330, "IQ_DILUT_EPS_NORM", "CY2021")</f>
        <v>27.236999999999998</v>
      </c>
      <c r="Y330">
        <f t="shared" si="69"/>
        <v>4382433.3</v>
      </c>
      <c r="Z330">
        <f t="shared" si="70"/>
        <v>0.1228708133568845</v>
      </c>
      <c r="AA330" s="5">
        <f>_xll.SNL.Clients.Office.Excel.Functions.SPG(U330, "SP_MARKETCAP", "12/31/2021")</f>
        <v>61365.165476009999</v>
      </c>
      <c r="AB330">
        <f t="shared" si="64"/>
        <v>1.4461243063586362E-3</v>
      </c>
      <c r="AC330">
        <f t="shared" si="71"/>
        <v>3.9388087732290168E-2</v>
      </c>
    </row>
    <row r="331" spans="1:29" x14ac:dyDescent="0.3">
      <c r="A331" s="14" t="s">
        <v>331</v>
      </c>
      <c r="B331" s="4" cm="1">
        <f t="array" ref="B331">_xll.SNL.Clients.Office.Excel.Functions.SPG(A331, "SP_TOTAL_REV", "CY2023")</f>
        <v>8549924</v>
      </c>
      <c r="C331" s="4">
        <f>_xll.SNL.Clients.Office.Excel.Functions.SPG(A331,"IQ_AVG_DILUT_SHARES_OUT","CY2023")</f>
        <v>427400849</v>
      </c>
      <c r="D331" s="5">
        <f>_xll.SNL.Clients.Office.Excel.Functions.SPG(A331, "IQ_DILUT_EPS_NORM", "CY2023")</f>
        <v>0.252</v>
      </c>
      <c r="E331">
        <f t="shared" si="60"/>
        <v>107705.01394799999</v>
      </c>
      <c r="F331">
        <f t="shared" si="61"/>
        <v>1.2597189629755772E-2</v>
      </c>
      <c r="G331" s="5">
        <f>_xll.SNL.Clients.Office.Excel.Functions.SPG(A331, "SP_MARKETCAP", "12/30/2023")</f>
        <v>8525.5156773599992</v>
      </c>
      <c r="H331">
        <f t="shared" si="65"/>
        <v>2.0289980620127331E-4</v>
      </c>
      <c r="I331">
        <f t="shared" si="66"/>
        <v>5.1130751162720878E-5</v>
      </c>
      <c r="K331" s="14" t="s">
        <v>331</v>
      </c>
      <c r="L331" s="4" cm="1">
        <f t="array" ref="L331">_xll.SNL.Clients.Office.Excel.Functions.SPG(K331, "SP_TOTAL_REV", "CY2023")</f>
        <v>8549924</v>
      </c>
      <c r="M331" s="4">
        <f>_xll.SNL.Clients.Office.Excel.Functions.SPG(K331,"IQ_AVG_DILUT_SHARES_OUT","CY2023")</f>
        <v>427400849</v>
      </c>
      <c r="N331" s="5">
        <f>_xll.SNL.Clients.Office.Excel.Functions.SPG(K331, "IQ_DILUT_EPS_NORM", "CY2023")</f>
        <v>0.252</v>
      </c>
      <c r="O331">
        <f t="shared" si="62"/>
        <v>107705.01394799999</v>
      </c>
      <c r="P331">
        <f t="shared" si="63"/>
        <v>1.2597189629755772E-2</v>
      </c>
      <c r="Q331" s="5">
        <f>_xll.SNL.Clients.Office.Excel.Functions.SPG(K331, "SP_MARKETCAP", "12/31/2022")</f>
        <v>5157.8882640000002</v>
      </c>
      <c r="R331">
        <f t="shared" si="67"/>
        <v>1.5333219640536631E-4</v>
      </c>
      <c r="S331">
        <f t="shared" si="68"/>
        <v>3.863971349415231E-5</v>
      </c>
      <c r="U331" s="14" t="s">
        <v>331</v>
      </c>
      <c r="V331" s="4" cm="1">
        <f t="array" ref="V331">_xll.SNL.Clients.Office.Excel.Functions.SPG(U331, "SP_TOTAL_REV", "CY2021")</f>
        <v>647986</v>
      </c>
      <c r="W331" s="4">
        <f>_xll.SNL.Clients.Office.Excel.Functions.SPG(U331,"IQ_AVG_DILUT_SHARES_OUT","CY2021")</f>
        <v>365449967</v>
      </c>
      <c r="X331" s="5">
        <f>_xll.SNL.Clients.Office.Excel.Functions.SPG(U331, "IQ_DILUT_EPS_NORM", "CY2021")</f>
        <v>-7.6980000000000004</v>
      </c>
      <c r="Y331">
        <f t="shared" si="69"/>
        <v>-2813233.8459660001</v>
      </c>
      <c r="Z331">
        <f t="shared" si="70"/>
        <v>-4.3415040540474639</v>
      </c>
      <c r="AA331" s="5">
        <f>_xll.SNL.Clients.Office.Excel.Functions.SPG(U331, "SP_MARKETCAP", "12/31/2021")</f>
        <v>8646.3383171000005</v>
      </c>
      <c r="AB331">
        <f t="shared" si="64"/>
        <v>2.0375859666257244E-4</v>
      </c>
      <c r="AC331">
        <f t="shared" si="71"/>
        <v>-1.5685336771084828E-3</v>
      </c>
    </row>
    <row r="332" spans="1:29" x14ac:dyDescent="0.3">
      <c r="A332" s="14" t="s">
        <v>332</v>
      </c>
      <c r="B332" s="4" cm="1">
        <f t="array" ref="B332">_xll.SNL.Clients.Office.Excel.Functions.SPG(A332, "SP_TOTAL_REV", "CY2023")</f>
        <v>28823000</v>
      </c>
      <c r="C332" s="4">
        <f>_xll.SNL.Clients.Office.Excel.Functions.SPG(A332,"IQ_AVG_DILUT_SHARES_OUT","CY2023")</f>
        <v>228000000</v>
      </c>
      <c r="D332" s="5">
        <f>_xll.SNL.Clients.Office.Excel.Functions.SPG(A332, "IQ_DILUT_EPS_NORM", "CY2023")</f>
        <v>-4.55</v>
      </c>
      <c r="E332">
        <f t="shared" si="60"/>
        <v>-1037400</v>
      </c>
      <c r="F332">
        <f t="shared" si="61"/>
        <v>-3.5992089650626238E-2</v>
      </c>
      <c r="G332" s="5">
        <f>_xll.SNL.Clients.Office.Excel.Functions.SPG(A332, "SP_MARKETCAP", "12/30/2023")</f>
        <v>11672.021341199999</v>
      </c>
      <c r="H332">
        <f t="shared" si="65"/>
        <v>2.7778388519015141E-4</v>
      </c>
      <c r="I332">
        <f t="shared" si="66"/>
        <v>-1.2639166776151889E-3</v>
      </c>
      <c r="K332" s="14" t="s">
        <v>332</v>
      </c>
      <c r="L332" s="4" cm="1">
        <f t="array" ref="L332">_xll.SNL.Clients.Office.Excel.Functions.SPG(K332, "SP_TOTAL_REV", "CY2023")</f>
        <v>28823000</v>
      </c>
      <c r="M332" s="4">
        <f>_xll.SNL.Clients.Office.Excel.Functions.SPG(K332,"IQ_AVG_DILUT_SHARES_OUT","CY2023")</f>
        <v>228000000</v>
      </c>
      <c r="N332" s="5">
        <f>_xll.SNL.Clients.Office.Excel.Functions.SPG(K332, "IQ_DILUT_EPS_NORM", "CY2023")</f>
        <v>-4.55</v>
      </c>
      <c r="O332">
        <f t="shared" si="62"/>
        <v>-1037400</v>
      </c>
      <c r="P332">
        <f t="shared" si="63"/>
        <v>-3.5992089650626238E-2</v>
      </c>
      <c r="Q332" s="5">
        <f>_xll.SNL.Clients.Office.Excel.Functions.SPG(K332, "SP_MARKETCAP", "12/31/2022")</f>
        <v>7330.8254030999997</v>
      </c>
      <c r="R332">
        <f t="shared" si="67"/>
        <v>2.179286372616888E-4</v>
      </c>
      <c r="S332">
        <f t="shared" si="68"/>
        <v>-9.9157529954068411E-4</v>
      </c>
      <c r="U332" s="14" t="s">
        <v>332</v>
      </c>
      <c r="V332" s="4" cm="1">
        <f t="array" ref="V332">_xll.SNL.Clients.Office.Excel.Functions.SPG(U332, "SP_TOTAL_REV", "CY2021")</f>
        <v>26989000</v>
      </c>
      <c r="W332" s="4">
        <f>_xll.SNL.Clients.Office.Excel.Functions.SPG(U332,"IQ_AVG_DILUT_SHARES_OUT","CY2021")</f>
        <v>245000000</v>
      </c>
      <c r="X332" s="5">
        <f>_xll.SNL.Clients.Office.Excel.Functions.SPG(U332, "IQ_DILUT_EPS_NORM", "CY2021")</f>
        <v>8.4849999999999994</v>
      </c>
      <c r="Y332">
        <f t="shared" si="69"/>
        <v>2078824.9999999998</v>
      </c>
      <c r="Z332">
        <f t="shared" si="70"/>
        <v>7.702489903293934E-2</v>
      </c>
      <c r="AA332" s="5">
        <f>_xll.SNL.Clients.Office.Excel.Functions.SPG(U332, "SP_MARKETCAP", "12/31/2021")</f>
        <v>10547.64908508</v>
      </c>
      <c r="AB332">
        <f t="shared" si="64"/>
        <v>2.4856466365822294E-4</v>
      </c>
      <c r="AC332">
        <f t="shared" si="71"/>
        <v>2.1090711711400215E-3</v>
      </c>
    </row>
    <row r="333" spans="1:29" x14ac:dyDescent="0.3">
      <c r="A333" s="14" t="s">
        <v>333</v>
      </c>
      <c r="B333" s="4" cm="1">
        <f t="array" ref="B333">_xll.SNL.Clients.Office.Excel.Functions.SPG(A333, "SP_TOTAL_REV", "CY2023")</f>
        <v>34714000</v>
      </c>
      <c r="C333" s="4">
        <f>_xll.SNL.Clients.Office.Excel.Functions.SPG(A333,"IQ_AVG_DILUT_SHARES_OUT","CY2023")</f>
        <v>250400000</v>
      </c>
      <c r="D333" s="5">
        <f>_xll.SNL.Clients.Office.Excel.Functions.SPG(A333, "IQ_DILUT_EPS_NORM", "CY2023")</f>
        <v>14.108000000000001</v>
      </c>
      <c r="E333">
        <f t="shared" si="60"/>
        <v>3532643.2</v>
      </c>
      <c r="F333">
        <f t="shared" si="61"/>
        <v>0.1017642219277525</v>
      </c>
      <c r="G333" s="5">
        <f>_xll.SNL.Clients.Office.Excel.Functions.SPG(A333, "SP_MARKETCAP", "12/30/2023")</f>
        <v>42785.81938596</v>
      </c>
      <c r="H333">
        <f t="shared" si="65"/>
        <v>1.0182650281938357E-3</v>
      </c>
      <c r="I333">
        <f t="shared" si="66"/>
        <v>1.4365683017758634E-2</v>
      </c>
      <c r="K333" s="14" t="s">
        <v>333</v>
      </c>
      <c r="L333" s="4" cm="1">
        <f t="array" ref="L333">_xll.SNL.Clients.Office.Excel.Functions.SPG(K333, "SP_TOTAL_REV", "CY2023")</f>
        <v>34714000</v>
      </c>
      <c r="M333" s="4">
        <f>_xll.SNL.Clients.Office.Excel.Functions.SPG(K333,"IQ_AVG_DILUT_SHARES_OUT","CY2023")</f>
        <v>250400000</v>
      </c>
      <c r="N333" s="5">
        <f>_xll.SNL.Clients.Office.Excel.Functions.SPG(K333, "IQ_DILUT_EPS_NORM", "CY2023")</f>
        <v>14.108000000000001</v>
      </c>
      <c r="O333">
        <f t="shared" si="62"/>
        <v>3532643.2</v>
      </c>
      <c r="P333">
        <f t="shared" si="63"/>
        <v>0.1017642219277525</v>
      </c>
      <c r="Q333" s="5">
        <f>_xll.SNL.Clients.Office.Excel.Functions.SPG(K333, "SP_MARKETCAP", "12/31/2022")</f>
        <v>33815.026415100001</v>
      </c>
      <c r="R333">
        <f t="shared" si="67"/>
        <v>1.005243232568941E-3</v>
      </c>
      <c r="S333">
        <f t="shared" si="68"/>
        <v>1.418197152508262E-2</v>
      </c>
      <c r="U333" s="14" t="s">
        <v>333</v>
      </c>
      <c r="V333" s="4" cm="1">
        <f t="array" ref="V333">_xll.SNL.Clients.Office.Excel.Functions.SPG(U333, "SP_TOTAL_REV", "CY2021")</f>
        <v>36483939</v>
      </c>
      <c r="W333" s="4">
        <f>_xll.SNL.Clients.Office.Excel.Functions.SPG(U333,"IQ_AVG_DILUT_SHARES_OUT","CY2021")</f>
        <v>293390000</v>
      </c>
      <c r="X333" s="5">
        <f>_xll.SNL.Clients.Office.Excel.Functions.SPG(U333, "IQ_DILUT_EPS_NORM", "CY2021")</f>
        <v>18.638000000000002</v>
      </c>
      <c r="Y333">
        <f t="shared" si="69"/>
        <v>5468202.8200000012</v>
      </c>
      <c r="Z333">
        <f t="shared" si="70"/>
        <v>0.14987972707661859</v>
      </c>
      <c r="AA333" s="5">
        <f>_xll.SNL.Clients.Office.Excel.Functions.SPG(U333, "SP_MARKETCAP", "12/31/2021")</f>
        <v>31082.9164671</v>
      </c>
      <c r="AB333">
        <f t="shared" si="64"/>
        <v>7.3249637097713043E-4</v>
      </c>
      <c r="AC333">
        <f t="shared" si="71"/>
        <v>1.3652267362271759E-2</v>
      </c>
    </row>
    <row r="334" spans="1:29" x14ac:dyDescent="0.3">
      <c r="A334" s="14" t="s">
        <v>334</v>
      </c>
      <c r="B334" s="4" cm="1">
        <f t="array" ref="B334">_xll.SNL.Clients.Office.Excel.Functions.SPG(A334, "SP_TOTAL_REV", "CY2023")</f>
        <v>60922000</v>
      </c>
      <c r="C334" s="4">
        <f>_xll.SNL.Clients.Office.Excel.Functions.SPG(A334,"IQ_AVG_DILUT_SHARES_OUT","CY2023")</f>
        <v>24940000000</v>
      </c>
      <c r="D334" s="5">
        <f>_xll.SNL.Clients.Office.Excel.Functions.SPG(A334, "IQ_DILUT_EPS_NORM", "CY2023")</f>
        <v>0.84199999999999997</v>
      </c>
      <c r="E334">
        <f t="shared" si="60"/>
        <v>20999480</v>
      </c>
      <c r="F334">
        <f t="shared" si="61"/>
        <v>0.34469452742851514</v>
      </c>
      <c r="G334" s="5">
        <f>_xll.SNL.Clients.Office.Excel.Functions.SPG(A334, "SP_MARKETCAP", "12/30/2023")</f>
        <v>1223193.3999999999</v>
      </c>
      <c r="H334">
        <f t="shared" si="65"/>
        <v>2.9110931608013823E-2</v>
      </c>
      <c r="I334">
        <f t="shared" si="66"/>
        <v>2.4511404413947637E-2</v>
      </c>
      <c r="K334" s="14" t="s">
        <v>334</v>
      </c>
      <c r="L334" s="4" cm="1">
        <f t="array" ref="L334">_xll.SNL.Clients.Office.Excel.Functions.SPG(K334, "SP_TOTAL_REV", "CY2023")</f>
        <v>60922000</v>
      </c>
      <c r="M334" s="4">
        <f>_xll.SNL.Clients.Office.Excel.Functions.SPG(K334,"IQ_AVG_DILUT_SHARES_OUT","CY2023")</f>
        <v>24940000000</v>
      </c>
      <c r="N334" s="5">
        <f>_xll.SNL.Clients.Office.Excel.Functions.SPG(K334, "IQ_DILUT_EPS_NORM", "CY2023")</f>
        <v>0.84199999999999997</v>
      </c>
      <c r="O334">
        <f t="shared" si="62"/>
        <v>20999480</v>
      </c>
      <c r="P334">
        <f t="shared" si="63"/>
        <v>0.34469452742851514</v>
      </c>
      <c r="Q334" s="5">
        <f>_xll.SNL.Clients.Office.Excel.Functions.SPG(K334, "SP_MARKETCAP", "12/31/2022")</f>
        <v>359650.54</v>
      </c>
      <c r="R334">
        <f t="shared" si="67"/>
        <v>1.0691586248867225E-2</v>
      </c>
      <c r="S334">
        <f t="shared" si="68"/>
        <v>9.0023156215462037E-3</v>
      </c>
      <c r="U334" s="14" t="s">
        <v>334</v>
      </c>
      <c r="V334" s="4" cm="1">
        <f t="array" ref="V334">_xll.SNL.Clients.Office.Excel.Functions.SPG(U334, "SP_TOTAL_REV", "CY2021")</f>
        <v>26914000</v>
      </c>
      <c r="W334" s="4">
        <f>_xll.SNL.Clients.Office.Excel.Functions.SPG(U334,"IQ_AVG_DILUT_SHARES_OUT","CY2021")</f>
        <v>25350000000</v>
      </c>
      <c r="X334" s="5">
        <f>_xll.SNL.Clients.Office.Excel.Functions.SPG(U334, "IQ_DILUT_EPS_NORM", "CY2021")</f>
        <v>0.24299999999999999</v>
      </c>
      <c r="Y334">
        <f t="shared" si="69"/>
        <v>6160050</v>
      </c>
      <c r="Z334">
        <f t="shared" si="70"/>
        <v>0.22887902207029798</v>
      </c>
      <c r="AA334" s="5">
        <f>_xll.SNL.Clients.Office.Excel.Functions.SPG(U334, "SP_MARKETCAP", "12/31/2021")</f>
        <v>735275</v>
      </c>
      <c r="AB334">
        <f t="shared" si="64"/>
        <v>1.7327404580592724E-2</v>
      </c>
      <c r="AC334">
        <f t="shared" si="71"/>
        <v>4.2105593130840318E-3</v>
      </c>
    </row>
    <row r="335" spans="1:29" x14ac:dyDescent="0.3">
      <c r="A335" s="14" t="s">
        <v>335</v>
      </c>
      <c r="B335" s="4" cm="1">
        <f t="array" ref="B335">_xll.SNL.Clients.Office.Excel.Functions.SPG(A335, "SP_TOTAL_REV", "CY2023")</f>
        <v>9682899</v>
      </c>
      <c r="C335" s="4">
        <f>_xll.SNL.Clients.Office.Excel.Functions.SPG(A335,"IQ_AVG_DILUT_SHARES_OUT","CY2023")</f>
        <v>3435294</v>
      </c>
      <c r="D335" s="5">
        <f>_xll.SNL.Clients.Office.Excel.Functions.SPG(A335, "IQ_DILUT_EPS_NORM", "CY2023")</f>
        <v>350.83800000000002</v>
      </c>
      <c r="E335">
        <f t="shared" si="60"/>
        <v>1205231.676372</v>
      </c>
      <c r="F335">
        <f t="shared" si="61"/>
        <v>0.12447012783795432</v>
      </c>
      <c r="G335" s="5">
        <f>_xll.SNL.Clients.Office.Excel.Functions.SPG(A335, "SP_MARKETCAP", "12/30/2023")</f>
        <v>22296.132230650001</v>
      </c>
      <c r="H335">
        <f t="shared" si="65"/>
        <v>5.3062841942221474E-4</v>
      </c>
      <c r="I335">
        <f t="shared" si="66"/>
        <v>0.186164613413251</v>
      </c>
      <c r="K335" s="14" t="s">
        <v>335</v>
      </c>
      <c r="L335" s="4" cm="1">
        <f t="array" ref="L335">_xll.SNL.Clients.Office.Excel.Functions.SPG(K335, "SP_TOTAL_REV", "CY2023")</f>
        <v>9682899</v>
      </c>
      <c r="M335" s="4">
        <f>_xll.SNL.Clients.Office.Excel.Functions.SPG(K335,"IQ_AVG_DILUT_SHARES_OUT","CY2023")</f>
        <v>3435294</v>
      </c>
      <c r="N335" s="5">
        <f>_xll.SNL.Clients.Office.Excel.Functions.SPG(K335, "IQ_DILUT_EPS_NORM", "CY2023")</f>
        <v>350.83800000000002</v>
      </c>
      <c r="O335">
        <f t="shared" si="62"/>
        <v>1205231.676372</v>
      </c>
      <c r="P335">
        <f t="shared" si="63"/>
        <v>0.12447012783795432</v>
      </c>
      <c r="Q335" s="5">
        <f>_xll.SNL.Clients.Office.Excel.Functions.SPG(K335, "SP_MARKETCAP", "12/31/2022")</f>
        <v>14741.284458460001</v>
      </c>
      <c r="R335">
        <f t="shared" si="67"/>
        <v>4.3822460048777097E-4</v>
      </c>
      <c r="S335">
        <f t="shared" si="68"/>
        <v>0.15374584238592859</v>
      </c>
      <c r="U335" s="14" t="s">
        <v>335</v>
      </c>
      <c r="V335" s="4" cm="1">
        <f t="array" ref="V335">_xll.SNL.Clients.Office.Excel.Functions.SPG(U335, "SP_TOTAL_REV", "CY2021")</f>
        <v>8966309</v>
      </c>
      <c r="W335" s="4">
        <f>_xll.SNL.Clients.Office.Excel.Functions.SPG(U335,"IQ_AVG_DILUT_SHARES_OUT","CY2021")</f>
        <v>3858912</v>
      </c>
      <c r="X335" s="5">
        <f>_xll.SNL.Clients.Office.Excel.Functions.SPG(U335, "IQ_DILUT_EPS_NORM", "CY2021")</f>
        <v>257.58600000000001</v>
      </c>
      <c r="Y335">
        <f t="shared" si="69"/>
        <v>994001.70643200004</v>
      </c>
      <c r="Z335">
        <f t="shared" si="70"/>
        <v>0.11085963091747117</v>
      </c>
      <c r="AA335" s="5">
        <f>_xll.SNL.Clients.Office.Excel.Functions.SPG(U335, "SP_MARKETCAP", "12/31/2021")</f>
        <v>20555.570145549998</v>
      </c>
      <c r="AB335">
        <f t="shared" si="64"/>
        <v>4.8441015986766599E-4</v>
      </c>
      <c r="AC335">
        <f t="shared" si="71"/>
        <v>0.12477727543967261</v>
      </c>
    </row>
    <row r="336" spans="1:29" x14ac:dyDescent="0.3">
      <c r="A336" s="14" t="s">
        <v>336</v>
      </c>
      <c r="B336" s="4" cm="1">
        <f t="array" ref="B336">_xll.SNL.Clients.Office.Excel.Functions.SPG(A336, "SP_TOTAL_REV", "CY2023")</f>
        <v>13276000</v>
      </c>
      <c r="C336" s="4">
        <f>_xll.SNL.Clients.Office.Excel.Functions.SPG(A336,"IQ_AVG_DILUT_SHARES_OUT","CY2023")</f>
        <v>261370000</v>
      </c>
      <c r="D336" s="5">
        <f>_xll.SNL.Clients.Office.Excel.Functions.SPG(A336, "IQ_DILUT_EPS_NORM", "CY2023")</f>
        <v>8.1349999999999998</v>
      </c>
      <c r="E336">
        <f t="shared" si="60"/>
        <v>2126244.9500000002</v>
      </c>
      <c r="F336">
        <f t="shared" si="61"/>
        <v>0.16015704655016572</v>
      </c>
      <c r="G336" s="5">
        <f>_xll.SNL.Clients.Office.Excel.Functions.SPG(A336, "SP_MARKETCAP", "12/30/2023")</f>
        <v>59203.074973679999</v>
      </c>
      <c r="H336">
        <f t="shared" si="65"/>
        <v>1.4089813324229131E-3</v>
      </c>
      <c r="I336">
        <f t="shared" si="66"/>
        <v>1.1462063139260398E-2</v>
      </c>
      <c r="K336" s="14" t="s">
        <v>336</v>
      </c>
      <c r="L336" s="4" cm="1">
        <f t="array" ref="L336">_xll.SNL.Clients.Office.Excel.Functions.SPG(K336, "SP_TOTAL_REV", "CY2023")</f>
        <v>13276000</v>
      </c>
      <c r="M336" s="4">
        <f>_xll.SNL.Clients.Office.Excel.Functions.SPG(K336,"IQ_AVG_DILUT_SHARES_OUT","CY2023")</f>
        <v>261370000</v>
      </c>
      <c r="N336" s="5">
        <f>_xll.SNL.Clients.Office.Excel.Functions.SPG(K336, "IQ_DILUT_EPS_NORM", "CY2023")</f>
        <v>8.1349999999999998</v>
      </c>
      <c r="O336">
        <f t="shared" si="62"/>
        <v>2126244.9500000002</v>
      </c>
      <c r="P336">
        <f t="shared" si="63"/>
        <v>0.16015704655016572</v>
      </c>
      <c r="Q336" s="5">
        <f>_xll.SNL.Clients.Office.Excel.Functions.SPG(K336, "SP_MARKETCAP", "12/31/2022")</f>
        <v>40951.08224186</v>
      </c>
      <c r="R336">
        <f t="shared" si="67"/>
        <v>1.2173818167304886E-3</v>
      </c>
      <c r="S336">
        <f t="shared" si="68"/>
        <v>9.9034010791025241E-3</v>
      </c>
      <c r="U336" s="14" t="s">
        <v>336</v>
      </c>
      <c r="V336" s="4" cm="1">
        <f t="array" ref="V336">_xll.SNL.Clients.Office.Excel.Functions.SPG(U336, "SP_TOTAL_REV", "CY2021")</f>
        <v>11063000</v>
      </c>
      <c r="W336" s="4">
        <f>_xll.SNL.Clients.Office.Excel.Functions.SPG(U336,"IQ_AVG_DILUT_SHARES_OUT","CY2021")</f>
        <v>275646000</v>
      </c>
      <c r="X336" s="5">
        <f>_xll.SNL.Clients.Office.Excel.Functions.SPG(U336, "IQ_DILUT_EPS_NORM", "CY2021")</f>
        <v>4.9429999999999996</v>
      </c>
      <c r="Y336">
        <f t="shared" si="69"/>
        <v>1362518.1780000001</v>
      </c>
      <c r="Z336">
        <f t="shared" si="70"/>
        <v>0.12315991846696195</v>
      </c>
      <c r="AA336" s="5">
        <f>_xll.SNL.Clients.Office.Excel.Functions.SPG(U336, "SP_MARKETCAP", "12/31/2021")</f>
        <v>60574.275457219999</v>
      </c>
      <c r="AB336">
        <f t="shared" si="64"/>
        <v>1.42748628475539E-3</v>
      </c>
      <c r="AC336">
        <f t="shared" si="71"/>
        <v>7.0560647055458925E-3</v>
      </c>
    </row>
    <row r="337" spans="1:29" x14ac:dyDescent="0.3">
      <c r="A337" s="14" t="s">
        <v>337</v>
      </c>
      <c r="B337" s="4" cm="1">
        <f t="array" ref="B337">_xll.SNL.Clients.Office.Excel.Functions.SPG(A337, "SP_TOTAL_REV", "CY2023")</f>
        <v>15812250</v>
      </c>
      <c r="C337" s="4">
        <f>_xll.SNL.Clients.Office.Excel.Functions.SPG(A337,"IQ_AVG_DILUT_SHARES_OUT","CY2023")</f>
        <v>60998000</v>
      </c>
      <c r="D337" s="5">
        <f>_xll.SNL.Clients.Office.Excel.Functions.SPG(A337, "IQ_DILUT_EPS_NORM", "CY2023")</f>
        <v>30.724</v>
      </c>
      <c r="E337">
        <f t="shared" si="60"/>
        <v>1874102.5519999999</v>
      </c>
      <c r="F337">
        <f t="shared" si="61"/>
        <v>0.1185221933627409</v>
      </c>
      <c r="G337" s="5">
        <f>_xll.SNL.Clients.Office.Excel.Functions.SPG(A337, "SP_MARKETCAP", "12/30/2023")</f>
        <v>56208.799224000002</v>
      </c>
      <c r="H337">
        <f t="shared" si="65"/>
        <v>1.3377201920632049E-3</v>
      </c>
      <c r="I337">
        <f t="shared" si="66"/>
        <v>4.1100115180949907E-2</v>
      </c>
      <c r="K337" s="14" t="s">
        <v>337</v>
      </c>
      <c r="L337" s="4" cm="1">
        <f t="array" ref="L337">_xll.SNL.Clients.Office.Excel.Functions.SPG(K337, "SP_TOTAL_REV", "CY2023")</f>
        <v>15812250</v>
      </c>
      <c r="M337" s="4">
        <f>_xll.SNL.Clients.Office.Excel.Functions.SPG(K337,"IQ_AVG_DILUT_SHARES_OUT","CY2023")</f>
        <v>60998000</v>
      </c>
      <c r="N337" s="5">
        <f>_xll.SNL.Clients.Office.Excel.Functions.SPG(K337, "IQ_DILUT_EPS_NORM", "CY2023")</f>
        <v>30.724</v>
      </c>
      <c r="O337">
        <f t="shared" si="62"/>
        <v>1874102.5519999999</v>
      </c>
      <c r="P337">
        <f t="shared" si="63"/>
        <v>0.1185221933627409</v>
      </c>
      <c r="Q337" s="5">
        <f>_xll.SNL.Clients.Office.Excel.Functions.SPG(K337, "SP_MARKETCAP", "12/31/2022")</f>
        <v>52815.946161330001</v>
      </c>
      <c r="R337">
        <f t="shared" si="67"/>
        <v>1.5700970272403529E-3</v>
      </c>
      <c r="S337">
        <f t="shared" si="68"/>
        <v>4.8239661064932604E-2</v>
      </c>
      <c r="U337" s="14" t="s">
        <v>337</v>
      </c>
      <c r="V337" s="4" cm="1">
        <f t="array" ref="V337">_xll.SNL.Clients.Office.Excel.Functions.SPG(U337, "SP_TOTAL_REV", "CY2021")</f>
        <v>13327563</v>
      </c>
      <c r="W337" s="4">
        <f>_xll.SNL.Clients.Office.Excel.Functions.SPG(U337,"IQ_AVG_DILUT_SHARES_OUT","CY2021")</f>
        <v>69611000</v>
      </c>
      <c r="X337" s="5">
        <f>_xll.SNL.Clients.Office.Excel.Functions.SPG(U337, "IQ_DILUT_EPS_NORM", "CY2021")</f>
        <v>25.09</v>
      </c>
      <c r="Y337">
        <f t="shared" si="69"/>
        <v>1746539.99</v>
      </c>
      <c r="Z337">
        <f t="shared" si="70"/>
        <v>0.13104721320769597</v>
      </c>
      <c r="AA337" s="5">
        <f>_xll.SNL.Clients.Office.Excel.Functions.SPG(U337, "SP_MARKETCAP", "12/31/2021")</f>
        <v>47584.644607080001</v>
      </c>
      <c r="AB337">
        <f t="shared" si="64"/>
        <v>1.1213741646738907E-3</v>
      </c>
      <c r="AC337">
        <f t="shared" si="71"/>
        <v>2.8135277791667919E-2</v>
      </c>
    </row>
    <row r="338" spans="1:29" x14ac:dyDescent="0.3">
      <c r="A338" s="14" t="s">
        <v>338</v>
      </c>
      <c r="B338" s="4" cm="1">
        <f t="array" ref="B338">_xll.SNL.Clients.Office.Excel.Functions.SPG(A338, "SP_TOTAL_REV", "CY2023")</f>
        <v>28257000</v>
      </c>
      <c r="C338" s="4">
        <f>_xll.SNL.Clients.Office.Excel.Functions.SPG(A338,"IQ_AVG_DILUT_SHARES_OUT","CY2023")</f>
        <v>960900000</v>
      </c>
      <c r="D338" s="5">
        <f>_xll.SNL.Clients.Office.Excel.Functions.SPG(A338, "IQ_DILUT_EPS_NORM", "CY2023")</f>
        <v>3.7090000000000001</v>
      </c>
      <c r="E338">
        <f t="shared" si="60"/>
        <v>3563978.1</v>
      </c>
      <c r="F338">
        <f t="shared" si="61"/>
        <v>0.12612726404076866</v>
      </c>
      <c r="G338" s="5">
        <f>_xll.SNL.Clients.Office.Excel.Functions.SPG(A338, "SP_MARKETCAP", "12/30/2023")</f>
        <v>52400.364973180003</v>
      </c>
      <c r="H338">
        <f t="shared" si="65"/>
        <v>1.2470827924424758E-3</v>
      </c>
      <c r="I338">
        <f t="shared" si="66"/>
        <v>4.6254300771691433E-3</v>
      </c>
      <c r="K338" s="14" t="s">
        <v>338</v>
      </c>
      <c r="L338" s="4" cm="1">
        <f t="array" ref="L338">_xll.SNL.Clients.Office.Excel.Functions.SPG(K338, "SP_TOTAL_REV", "CY2023")</f>
        <v>28257000</v>
      </c>
      <c r="M338" s="4">
        <f>_xll.SNL.Clients.Office.Excel.Functions.SPG(K338,"IQ_AVG_DILUT_SHARES_OUT","CY2023")</f>
        <v>960900000</v>
      </c>
      <c r="N338" s="5">
        <f>_xll.SNL.Clients.Office.Excel.Functions.SPG(K338, "IQ_DILUT_EPS_NORM", "CY2023")</f>
        <v>3.7090000000000001</v>
      </c>
      <c r="O338">
        <f t="shared" si="62"/>
        <v>3563978.1</v>
      </c>
      <c r="P338">
        <f t="shared" si="63"/>
        <v>0.12612726404076866</v>
      </c>
      <c r="Q338" s="5">
        <f>_xll.SNL.Clients.Office.Excel.Functions.SPG(K338, "SP_MARKETCAP", "12/31/2022")</f>
        <v>57061.240165390001</v>
      </c>
      <c r="R338">
        <f t="shared" si="67"/>
        <v>1.6962998879289713E-3</v>
      </c>
      <c r="S338">
        <f t="shared" si="68"/>
        <v>6.2915762843285547E-3</v>
      </c>
      <c r="U338" s="14" t="s">
        <v>338</v>
      </c>
      <c r="V338" s="4" cm="1">
        <f t="array" ref="V338">_xll.SNL.Clients.Office.Excel.Functions.SPG(U338, "SP_TOTAL_REV", "CY2021")</f>
        <v>25956000</v>
      </c>
      <c r="W338" s="4">
        <f>_xll.SNL.Clients.Office.Excel.Functions.SPG(U338,"IQ_AVG_DILUT_SHARES_OUT","CY2021")</f>
        <v>958800000</v>
      </c>
      <c r="X338" s="5">
        <f>_xll.SNL.Clients.Office.Excel.Functions.SPG(U338, "IQ_DILUT_EPS_NORM", "CY2021")</f>
        <v>2.4039999999999999</v>
      </c>
      <c r="Y338">
        <f t="shared" si="69"/>
        <v>2304955.2000000002</v>
      </c>
      <c r="Z338">
        <f t="shared" si="70"/>
        <v>8.8802404068423491E-2</v>
      </c>
      <c r="AA338" s="5">
        <f>_xll.SNL.Clients.Office.Excel.Functions.SPG(U338, "SP_MARKETCAP", "12/31/2021")</f>
        <v>27076.108639189999</v>
      </c>
      <c r="AB338">
        <f t="shared" si="64"/>
        <v>6.3807240673125984E-4</v>
      </c>
      <c r="AC338">
        <f t="shared" si="71"/>
        <v>1.5339260657819486E-3</v>
      </c>
    </row>
    <row r="339" spans="1:29" x14ac:dyDescent="0.3">
      <c r="A339" s="14" t="s">
        <v>339</v>
      </c>
      <c r="B339" s="4" cm="1">
        <f t="array" ref="B339">_xll.SNL.Clients.Office.Excel.Functions.SPG(A339, "SP_TOTAL_REV", "CY2023")</f>
        <v>5866152</v>
      </c>
      <c r="C339" s="4">
        <f>_xll.SNL.Clients.Office.Excel.Functions.SPG(A339,"IQ_AVG_DILUT_SHARES_OUT","CY2023")</f>
        <v>220180000</v>
      </c>
      <c r="D339" s="5">
        <f>_xll.SNL.Clients.Office.Excel.Functions.SPG(A339, "IQ_DILUT_EPS_NORM", "CY2023")</f>
        <v>4.6769999999999996</v>
      </c>
      <c r="E339">
        <f t="shared" si="60"/>
        <v>1029781.8599999999</v>
      </c>
      <c r="F339">
        <f t="shared" si="61"/>
        <v>0.17554639907046388</v>
      </c>
      <c r="G339" s="5">
        <f>_xll.SNL.Clients.Office.Excel.Functions.SPG(A339, "SP_MARKETCAP", "12/30/2023")</f>
        <v>44227.03737582</v>
      </c>
      <c r="H339">
        <f t="shared" si="65"/>
        <v>1.0525647540875933E-3</v>
      </c>
      <c r="I339">
        <f t="shared" si="66"/>
        <v>4.9228453548676738E-3</v>
      </c>
      <c r="K339" s="14" t="s">
        <v>339</v>
      </c>
      <c r="L339" s="4" cm="1">
        <f t="array" ref="L339">_xll.SNL.Clients.Office.Excel.Functions.SPG(K339, "SP_TOTAL_REV", "CY2023")</f>
        <v>5866152</v>
      </c>
      <c r="M339" s="4">
        <f>_xll.SNL.Clients.Office.Excel.Functions.SPG(K339,"IQ_AVG_DILUT_SHARES_OUT","CY2023")</f>
        <v>220180000</v>
      </c>
      <c r="N339" s="5">
        <f>_xll.SNL.Clients.Office.Excel.Functions.SPG(K339, "IQ_DILUT_EPS_NORM", "CY2023")</f>
        <v>4.6769999999999996</v>
      </c>
      <c r="O339">
        <f t="shared" si="62"/>
        <v>1029781.8599999999</v>
      </c>
      <c r="P339">
        <f t="shared" si="63"/>
        <v>0.17554639907046388</v>
      </c>
      <c r="Q339" s="5">
        <f>_xll.SNL.Clients.Office.Excel.Functions.SPG(K339, "SP_MARKETCAP", "12/31/2022")</f>
        <v>31352.474691160001</v>
      </c>
      <c r="R339">
        <f t="shared" si="67"/>
        <v>9.320372138909176E-4</v>
      </c>
      <c r="S339">
        <f t="shared" si="68"/>
        <v>4.3591380493678208E-3</v>
      </c>
      <c r="U339" s="14" t="s">
        <v>339</v>
      </c>
      <c r="V339" s="4" cm="1">
        <f t="array" ref="V339">_xll.SNL.Clients.Office.Excel.Functions.SPG(U339, "SP_TOTAL_REV", "CY2021")</f>
        <v>5256328</v>
      </c>
      <c r="W339" s="4">
        <f>_xll.SNL.Clients.Office.Excel.Functions.SPG(U339,"IQ_AVG_DILUT_SHARES_OUT","CY2021")</f>
        <v>232819978</v>
      </c>
      <c r="X339" s="5">
        <f>_xll.SNL.Clients.Office.Excel.Functions.SPG(U339, "IQ_DILUT_EPS_NORM", "CY2021")</f>
        <v>3.7269999999999999</v>
      </c>
      <c r="Y339">
        <f t="shared" si="69"/>
        <v>867720.05800599989</v>
      </c>
      <c r="Z339">
        <f t="shared" si="70"/>
        <v>0.16508103337653204</v>
      </c>
      <c r="AA339" s="5">
        <f>_xll.SNL.Clients.Office.Excel.Functions.SPG(U339, "SP_MARKETCAP", "12/31/2021")</f>
        <v>41217.703821360003</v>
      </c>
      <c r="AB339">
        <f t="shared" si="64"/>
        <v>9.7133158341538553E-4</v>
      </c>
      <c r="AC339">
        <f t="shared" si="71"/>
        <v>3.6201528113891418E-3</v>
      </c>
    </row>
    <row r="340" spans="1:29" x14ac:dyDescent="0.3">
      <c r="A340" s="14" t="s">
        <v>340</v>
      </c>
      <c r="B340" s="4" cm="1">
        <f t="array" ref="B340">_xll.SNL.Clients.Office.Excel.Functions.SPG(A340, "SP_TOTAL_REV", "CY2023")</f>
        <v>14692200</v>
      </c>
      <c r="C340" s="4">
        <f>_xll.SNL.Clients.Office.Excel.Functions.SPG(A340,"IQ_AVG_DILUT_SHARES_OUT","CY2023")</f>
        <v>201400000</v>
      </c>
      <c r="D340" s="5">
        <f>_xll.SNL.Clients.Office.Excel.Functions.SPG(A340, "IQ_DILUT_EPS_NORM", "CY2023")</f>
        <v>5.9649999999999999</v>
      </c>
      <c r="E340">
        <f t="shared" si="60"/>
        <v>1201351</v>
      </c>
      <c r="F340">
        <f t="shared" si="61"/>
        <v>8.1767944895931172E-2</v>
      </c>
      <c r="G340" s="5">
        <f>_xll.SNL.Clients.Office.Excel.Functions.SPG(A340, "SP_MARKETCAP", "12/30/2023")</f>
        <v>17123.285046699999</v>
      </c>
      <c r="H340">
        <f t="shared" si="65"/>
        <v>4.075191869895713E-4</v>
      </c>
      <c r="I340">
        <f t="shared" si="66"/>
        <v>2.4308519503927926E-3</v>
      </c>
      <c r="K340" s="14" t="s">
        <v>340</v>
      </c>
      <c r="L340" s="4" cm="1">
        <f t="array" ref="L340">_xll.SNL.Clients.Office.Excel.Functions.SPG(K340, "SP_TOTAL_REV", "CY2023")</f>
        <v>14692200</v>
      </c>
      <c r="M340" s="4">
        <f>_xll.SNL.Clients.Office.Excel.Functions.SPG(K340,"IQ_AVG_DILUT_SHARES_OUT","CY2023")</f>
        <v>201400000</v>
      </c>
      <c r="N340" s="5">
        <f>_xll.SNL.Clients.Office.Excel.Functions.SPG(K340, "IQ_DILUT_EPS_NORM", "CY2023")</f>
        <v>5.9649999999999999</v>
      </c>
      <c r="O340">
        <f t="shared" si="62"/>
        <v>1201351</v>
      </c>
      <c r="P340">
        <f t="shared" si="63"/>
        <v>8.1767944895931172E-2</v>
      </c>
      <c r="Q340" s="5">
        <f>_xll.SNL.Clients.Office.Excel.Functions.SPG(K340, "SP_MARKETCAP", "12/31/2022")</f>
        <v>16633.438560959999</v>
      </c>
      <c r="R340">
        <f t="shared" si="67"/>
        <v>4.944740052099958E-4</v>
      </c>
      <c r="S340">
        <f t="shared" si="68"/>
        <v>2.9495374410776249E-3</v>
      </c>
      <c r="U340" s="14" t="s">
        <v>340</v>
      </c>
      <c r="V340" s="4" cm="1">
        <f t="array" ref="V340">_xll.SNL.Clients.Office.Excel.Functions.SPG(U340, "SP_TOTAL_REV", "CY2021")</f>
        <v>14289400</v>
      </c>
      <c r="W340" s="4">
        <f>_xll.SNL.Clients.Office.Excel.Functions.SPG(U340,"IQ_AVG_DILUT_SHARES_OUT","CY2021")</f>
        <v>215600000</v>
      </c>
      <c r="X340" s="5">
        <f>_xll.SNL.Clients.Office.Excel.Functions.SPG(U340, "IQ_DILUT_EPS_NORM", "CY2021")</f>
        <v>5.1779999999999999</v>
      </c>
      <c r="Y340">
        <f t="shared" si="69"/>
        <v>1116376.8</v>
      </c>
      <c r="Z340">
        <f t="shared" si="70"/>
        <v>7.8126219435385669E-2</v>
      </c>
      <c r="AA340" s="5">
        <f>_xll.SNL.Clients.Office.Excel.Functions.SPG(U340, "SP_MARKETCAP", "12/31/2021")</f>
        <v>15574.162906940001</v>
      </c>
      <c r="AB340">
        <f t="shared" si="64"/>
        <v>3.6701889999334871E-4</v>
      </c>
      <c r="AC340">
        <f t="shared" si="71"/>
        <v>1.9004238641655597E-3</v>
      </c>
    </row>
    <row r="341" spans="1:29" x14ac:dyDescent="0.3">
      <c r="A341" s="14" t="s">
        <v>341</v>
      </c>
      <c r="B341" s="4" cm="1">
        <f t="array" ref="B341">_xll.SNL.Clients.Office.Excel.Functions.SPG(A341, "SP_TOTAL_REV", "CY2023")</f>
        <v>8253000</v>
      </c>
      <c r="C341" s="4">
        <f>_xll.SNL.Clients.Office.Excel.Functions.SPG(A341,"IQ_AVG_DILUT_SHARES_OUT","CY2023")</f>
        <v>446800000</v>
      </c>
      <c r="D341" s="5">
        <f>_xll.SNL.Clients.Office.Excel.Functions.SPG(A341, "IQ_DILUT_EPS_NORM", "CY2023")</f>
        <v>3.6659999999999999</v>
      </c>
      <c r="E341">
        <f t="shared" si="60"/>
        <v>1637968.8</v>
      </c>
      <c r="F341">
        <f t="shared" si="61"/>
        <v>0.19846950199927299</v>
      </c>
      <c r="G341" s="5">
        <f>_xll.SNL.Clients.Office.Excel.Functions.SPG(A341, "SP_MARKETCAP", "12/30/2023")</f>
        <v>35976.169442109996</v>
      </c>
      <c r="H341">
        <f t="shared" si="65"/>
        <v>8.5620132363989289E-4</v>
      </c>
      <c r="I341">
        <f t="shared" si="66"/>
        <v>3.1388340524638471E-3</v>
      </c>
      <c r="K341" s="14" t="s">
        <v>341</v>
      </c>
      <c r="L341" s="4" cm="1">
        <f t="array" ref="L341">_xll.SNL.Clients.Office.Excel.Functions.SPG(K341, "SP_TOTAL_REV", "CY2023")</f>
        <v>8253000</v>
      </c>
      <c r="M341" s="4">
        <f>_xll.SNL.Clients.Office.Excel.Functions.SPG(K341,"IQ_AVG_DILUT_SHARES_OUT","CY2023")</f>
        <v>446800000</v>
      </c>
      <c r="N341" s="5">
        <f>_xll.SNL.Clients.Office.Excel.Functions.SPG(K341, "IQ_DILUT_EPS_NORM", "CY2023")</f>
        <v>3.6659999999999999</v>
      </c>
      <c r="O341">
        <f t="shared" si="62"/>
        <v>1637968.8</v>
      </c>
      <c r="P341">
        <f t="shared" si="63"/>
        <v>0.19846950199927299</v>
      </c>
      <c r="Q341" s="5">
        <f>_xll.SNL.Clients.Office.Excel.Functions.SPG(K341, "SP_MARKETCAP", "12/31/2022")</f>
        <v>26970.258248009999</v>
      </c>
      <c r="R341">
        <f t="shared" si="67"/>
        <v>8.0176396290916618E-4</v>
      </c>
      <c r="S341">
        <f t="shared" si="68"/>
        <v>2.9392666880250031E-3</v>
      </c>
      <c r="U341" s="14" t="s">
        <v>341</v>
      </c>
      <c r="V341" s="4" cm="1">
        <f t="array" ref="V341">_xll.SNL.Clients.Office.Excel.Functions.SPG(U341, "SP_TOTAL_REV", "CY2021")</f>
        <v>6739800</v>
      </c>
      <c r="W341" s="4">
        <f>_xll.SNL.Clients.Office.Excel.Functions.SPG(U341,"IQ_AVG_DILUT_SHARES_OUT","CY2021")</f>
        <v>443800000</v>
      </c>
      <c r="X341" s="5">
        <f>_xll.SNL.Clients.Office.Excel.Functions.SPG(U341, "IQ_DILUT_EPS_NORM", "CY2021")</f>
        <v>1.7569999999999999</v>
      </c>
      <c r="Y341">
        <f t="shared" si="69"/>
        <v>779756.6</v>
      </c>
      <c r="Z341">
        <f t="shared" si="70"/>
        <v>0.11569432327368764</v>
      </c>
      <c r="AA341" s="5">
        <f>_xll.SNL.Clients.Office.Excel.Functions.SPG(U341, "SP_MARKETCAP", "12/31/2021")</f>
        <v>29262.22191552</v>
      </c>
      <c r="AB341">
        <f t="shared" si="64"/>
        <v>6.8959009630043466E-4</v>
      </c>
      <c r="AC341">
        <f t="shared" si="71"/>
        <v>1.2116097991998636E-3</v>
      </c>
    </row>
    <row r="342" spans="1:29" x14ac:dyDescent="0.3">
      <c r="A342" s="14" t="s">
        <v>342</v>
      </c>
      <c r="B342" s="4" cm="1">
        <f t="array" ref="B342">_xll.SNL.Clients.Office.Excel.Functions.SPG(A342, "SP_TOTAL_REV", "CY2023")</f>
        <v>17677000</v>
      </c>
      <c r="C342" s="4">
        <f>_xll.SNL.Clients.Office.Excel.Functions.SPG(A342,"IQ_AVG_DILUT_SHARES_OUT","CY2023")</f>
        <v>485400000</v>
      </c>
      <c r="D342" s="5">
        <f>_xll.SNL.Clients.Office.Excel.Functions.SPG(A342, "IQ_DILUT_EPS_NORM", "CY2023")</f>
        <v>3.7029999999999998</v>
      </c>
      <c r="E342">
        <f t="shared" si="60"/>
        <v>1797436.2</v>
      </c>
      <c r="F342">
        <f t="shared" si="61"/>
        <v>0.10168219720540815</v>
      </c>
      <c r="G342" s="5">
        <f>_xll.SNL.Clients.Office.Excel.Functions.SPG(A342, "SP_MARKETCAP", "12/30/2023")</f>
        <v>40906.712541480003</v>
      </c>
      <c r="H342">
        <f t="shared" si="65"/>
        <v>9.7354393107721619E-4</v>
      </c>
      <c r="I342">
        <f t="shared" si="66"/>
        <v>3.6050331767789314E-3</v>
      </c>
      <c r="K342" s="14" t="s">
        <v>342</v>
      </c>
      <c r="L342" s="4" cm="1">
        <f t="array" ref="L342">_xll.SNL.Clients.Office.Excel.Functions.SPG(K342, "SP_TOTAL_REV", "CY2023")</f>
        <v>17677000</v>
      </c>
      <c r="M342" s="4">
        <f>_xll.SNL.Clients.Office.Excel.Functions.SPG(K342,"IQ_AVG_DILUT_SHARES_OUT","CY2023")</f>
        <v>485400000</v>
      </c>
      <c r="N342" s="5">
        <f>_xll.SNL.Clients.Office.Excel.Functions.SPG(K342, "IQ_DILUT_EPS_NORM", "CY2023")</f>
        <v>3.7029999999999998</v>
      </c>
      <c r="O342">
        <f t="shared" si="62"/>
        <v>1797436.2</v>
      </c>
      <c r="P342">
        <f t="shared" si="63"/>
        <v>0.10168219720540815</v>
      </c>
      <c r="Q342" s="5">
        <f>_xll.SNL.Clients.Office.Excel.Functions.SPG(K342, "SP_MARKETCAP", "12/31/2022")</f>
        <v>29364.867419400001</v>
      </c>
      <c r="R342">
        <f t="shared" si="67"/>
        <v>8.7295020522161959E-4</v>
      </c>
      <c r="S342">
        <f t="shared" si="68"/>
        <v>3.2325346099356571E-3</v>
      </c>
      <c r="U342" s="14" t="s">
        <v>342</v>
      </c>
      <c r="V342" s="4" cm="1">
        <f t="array" ref="V342">_xll.SNL.Clients.Office.Excel.Functions.SPG(U342, "SP_TOTAL_REV", "CY2021")</f>
        <v>16540000</v>
      </c>
      <c r="W342" s="4">
        <f>_xll.SNL.Clients.Office.Excel.Functions.SPG(U342,"IQ_AVG_DILUT_SHARES_OUT","CY2021")</f>
        <v>447400000</v>
      </c>
      <c r="X342" s="5">
        <f>_xll.SNL.Clients.Office.Excel.Functions.SPG(U342, "IQ_DILUT_EPS_NORM", "CY2021")</f>
        <v>2.7719999999999998</v>
      </c>
      <c r="Y342">
        <f t="shared" si="69"/>
        <v>1240192.8</v>
      </c>
      <c r="Z342">
        <f t="shared" si="70"/>
        <v>7.4981426844014515E-2</v>
      </c>
      <c r="AA342" s="5">
        <f>_xll.SNL.Clients.Office.Excel.Functions.SPG(U342, "SP_MARKETCAP", "12/31/2021")</f>
        <v>26203.240668279999</v>
      </c>
      <c r="AB342">
        <f t="shared" si="64"/>
        <v>6.1750250230448265E-4</v>
      </c>
      <c r="AC342">
        <f t="shared" si="71"/>
        <v>1.7117169363880258E-3</v>
      </c>
    </row>
    <row r="343" spans="1:29" x14ac:dyDescent="0.3">
      <c r="A343" s="14" t="s">
        <v>343</v>
      </c>
      <c r="B343" s="4" cm="1">
        <f t="array" ref="B343">_xll.SNL.Clients.Office.Excel.Functions.SPG(A343, "SP_TOTAL_REV", "CY2023")</f>
        <v>51628000</v>
      </c>
      <c r="C343" s="4">
        <f>_xll.SNL.Clients.Office.Excel.Functions.SPG(A343,"IQ_AVG_DILUT_SHARES_OUT","CY2023")</f>
        <v>2802500000</v>
      </c>
      <c r="D343" s="5">
        <f>_xll.SNL.Clients.Office.Excel.Functions.SPG(A343, "IQ_DILUT_EPS_NORM", "CY2023")</f>
        <v>2.524</v>
      </c>
      <c r="E343">
        <f t="shared" si="60"/>
        <v>7073510</v>
      </c>
      <c r="F343">
        <f t="shared" si="61"/>
        <v>0.13700918106453863</v>
      </c>
      <c r="G343" s="5">
        <f>_xll.SNL.Clients.Office.Excel.Functions.SPG(A343, "SP_MARKETCAP", "12/30/2023")</f>
        <v>289818.84645999997</v>
      </c>
      <c r="H343">
        <f t="shared" si="65"/>
        <v>6.8974347131128396E-3</v>
      </c>
      <c r="I343">
        <f t="shared" si="66"/>
        <v>1.7409125215896808E-2</v>
      </c>
      <c r="K343" s="14" t="s">
        <v>343</v>
      </c>
      <c r="L343" s="4" cm="1">
        <f t="array" ref="L343">_xll.SNL.Clients.Office.Excel.Functions.SPG(K343, "SP_TOTAL_REV", "CY2023")</f>
        <v>51628000</v>
      </c>
      <c r="M343" s="4">
        <f>_xll.SNL.Clients.Office.Excel.Functions.SPG(K343,"IQ_AVG_DILUT_SHARES_OUT","CY2023")</f>
        <v>2802500000</v>
      </c>
      <c r="N343" s="5">
        <f>_xll.SNL.Clients.Office.Excel.Functions.SPG(K343, "IQ_DILUT_EPS_NORM", "CY2023")</f>
        <v>2.524</v>
      </c>
      <c r="O343">
        <f t="shared" si="62"/>
        <v>7073510</v>
      </c>
      <c r="P343">
        <f t="shared" si="63"/>
        <v>0.13700918106453863</v>
      </c>
      <c r="Q343" s="5">
        <f>_xll.SNL.Clients.Office.Excel.Functions.SPG(K343, "SP_MARKETCAP", "12/31/2022")</f>
        <v>220391.72021999999</v>
      </c>
      <c r="R343">
        <f t="shared" si="67"/>
        <v>6.5517407127161408E-3</v>
      </c>
      <c r="S343">
        <f t="shared" si="68"/>
        <v>1.653659355889554E-2</v>
      </c>
      <c r="U343" s="14" t="s">
        <v>343</v>
      </c>
      <c r="V343" s="4" cm="1">
        <f t="array" ref="V343">_xll.SNL.Clients.Office.Excel.Functions.SPG(U343, "SP_TOTAL_REV", "CY2021")</f>
        <v>41399000</v>
      </c>
      <c r="W343" s="4">
        <f>_xll.SNL.Clients.Office.Excel.Functions.SPG(U343,"IQ_AVG_DILUT_SHARES_OUT","CY2021")</f>
        <v>2895500000</v>
      </c>
      <c r="X343" s="5">
        <f>_xll.SNL.Clients.Office.Excel.Functions.SPG(U343, "IQ_DILUT_EPS_NORM", "CY2021")</f>
        <v>2.85</v>
      </c>
      <c r="Y343">
        <f t="shared" si="69"/>
        <v>8252175</v>
      </c>
      <c r="Z343">
        <f t="shared" si="70"/>
        <v>0.19933271335056402</v>
      </c>
      <c r="AA343" s="5">
        <f>_xll.SNL.Clients.Office.Excel.Functions.SPG(U343, "SP_MARKETCAP", "12/31/2021")</f>
        <v>232889.68286999999</v>
      </c>
      <c r="AB343">
        <f t="shared" si="64"/>
        <v>5.4882510050449492E-3</v>
      </c>
      <c r="AC343">
        <f t="shared" si="71"/>
        <v>1.5641515364378106E-2</v>
      </c>
    </row>
    <row r="344" spans="1:29" x14ac:dyDescent="0.3">
      <c r="A344" s="14" t="s">
        <v>344</v>
      </c>
      <c r="B344" s="4" cm="1">
        <f t="array" ref="B344">_xll.SNL.Clients.Office.Excel.Functions.SPG(A344, "SP_TOTAL_REV", "CY2023")</f>
        <v>14209000</v>
      </c>
      <c r="C344" s="4">
        <f>_xll.SNL.Clients.Office.Excel.Functions.SPG(A344,"IQ_AVG_DILUT_SHARES_OUT","CY2023")</f>
        <v>414600000</v>
      </c>
      <c r="D344" s="5">
        <f>_xll.SNL.Clients.Office.Excel.Functions.SPG(A344, "IQ_DILUT_EPS_NORM", "CY2023")</f>
        <v>2.9649999999999999</v>
      </c>
      <c r="E344">
        <f t="shared" si="60"/>
        <v>1229289</v>
      </c>
      <c r="F344">
        <f t="shared" si="61"/>
        <v>8.6514814554155814E-2</v>
      </c>
      <c r="G344" s="5">
        <f>_xll.SNL.Clients.Office.Excel.Functions.SPG(A344, "SP_MARKETCAP", "12/30/2023")</f>
        <v>36616.386893809999</v>
      </c>
      <c r="H344">
        <f t="shared" si="65"/>
        <v>8.7143793826738813E-4</v>
      </c>
      <c r="I344">
        <f t="shared" si="66"/>
        <v>2.5838134869628055E-3</v>
      </c>
      <c r="K344" s="14" t="s">
        <v>344</v>
      </c>
      <c r="L344" s="4" cm="1">
        <f t="array" ref="L344">_xll.SNL.Clients.Office.Excel.Functions.SPG(K344, "SP_TOTAL_REV", "CY2023")</f>
        <v>14209000</v>
      </c>
      <c r="M344" s="4">
        <f>_xll.SNL.Clients.Office.Excel.Functions.SPG(K344,"IQ_AVG_DILUT_SHARES_OUT","CY2023")</f>
        <v>414600000</v>
      </c>
      <c r="N344" s="5">
        <f>_xll.SNL.Clients.Office.Excel.Functions.SPG(K344, "IQ_DILUT_EPS_NORM", "CY2023")</f>
        <v>2.9649999999999999</v>
      </c>
      <c r="O344">
        <f t="shared" si="62"/>
        <v>1229289</v>
      </c>
      <c r="P344">
        <f t="shared" si="63"/>
        <v>8.6514814554155814E-2</v>
      </c>
      <c r="Q344" s="5">
        <f>_xll.SNL.Clients.Office.Excel.Functions.SPG(K344, "SP_MARKETCAP", "12/31/2022")</f>
        <v>32622.855689870001</v>
      </c>
      <c r="R344">
        <f t="shared" si="67"/>
        <v>9.6980272931772619E-4</v>
      </c>
      <c r="S344">
        <f t="shared" si="68"/>
        <v>2.875465092427058E-3</v>
      </c>
      <c r="U344" s="14" t="s">
        <v>344</v>
      </c>
      <c r="V344" s="4" cm="1">
        <f t="array" ref="V344">_xll.SNL.Clients.Office.Excel.Functions.SPG(U344, "SP_TOTAL_REV", "CY2021")</f>
        <v>14298000</v>
      </c>
      <c r="W344" s="4">
        <f>_xll.SNL.Clients.Office.Excel.Functions.SPG(U344,"IQ_AVG_DILUT_SHARES_OUT","CY2021")</f>
        <v>431400000</v>
      </c>
      <c r="X344" s="5">
        <f>_xll.SNL.Clients.Office.Excel.Functions.SPG(U344, "IQ_DILUT_EPS_NORM", "CY2021")</f>
        <v>2.5579999999999998</v>
      </c>
      <c r="Y344">
        <f t="shared" si="69"/>
        <v>1103521.2</v>
      </c>
      <c r="Z344">
        <f t="shared" si="70"/>
        <v>7.7180109106168696E-2</v>
      </c>
      <c r="AA344" s="5">
        <f>_xll.SNL.Clients.Office.Excel.Functions.SPG(U344, "SP_MARKETCAP", "12/31/2021")</f>
        <v>36984.633782550001</v>
      </c>
      <c r="AB344">
        <f t="shared" si="64"/>
        <v>8.7157555039312005E-4</v>
      </c>
      <c r="AC344">
        <f t="shared" si="71"/>
        <v>2.2294902579056012E-3</v>
      </c>
    </row>
    <row r="345" spans="1:29" x14ac:dyDescent="0.3">
      <c r="A345" s="14" t="s">
        <v>345</v>
      </c>
      <c r="B345" s="4" cm="1">
        <f t="array" ref="B345">_xll.SNL.Clients.Office.Excel.Functions.SPG(A345, "SP_TOTAL_REV", "CY2023")</f>
        <v>35127400</v>
      </c>
      <c r="C345" s="4">
        <f>_xll.SNL.Clients.Office.Excel.Functions.SPG(A345,"IQ_AVG_DILUT_SHARES_OUT","CY2023")</f>
        <v>525000000</v>
      </c>
      <c r="D345" s="5">
        <f>_xll.SNL.Clients.Office.Excel.Functions.SPG(A345, "IQ_DILUT_EPS_NORM", "CY2023")</f>
        <v>7.5220000000000002</v>
      </c>
      <c r="E345">
        <f t="shared" si="60"/>
        <v>3949050</v>
      </c>
      <c r="F345">
        <f t="shared" si="61"/>
        <v>0.11242078833047707</v>
      </c>
      <c r="G345" s="5">
        <f>_xll.SNL.Clients.Office.Excel.Functions.SPG(A345, "SP_MARKETCAP", "12/30/2023")</f>
        <v>51078.3559713</v>
      </c>
      <c r="H345">
        <f t="shared" si="65"/>
        <v>1.2156201360555893E-3</v>
      </c>
      <c r="I345">
        <f t="shared" si="66"/>
        <v>9.1438946634101424E-3</v>
      </c>
      <c r="K345" s="14" t="s">
        <v>345</v>
      </c>
      <c r="L345" s="4" cm="1">
        <f t="array" ref="L345">_xll.SNL.Clients.Office.Excel.Functions.SPG(K345, "SP_TOTAL_REV", "CY2023")</f>
        <v>35127400</v>
      </c>
      <c r="M345" s="4">
        <f>_xll.SNL.Clients.Office.Excel.Functions.SPG(K345,"IQ_AVG_DILUT_SHARES_OUT","CY2023")</f>
        <v>525000000</v>
      </c>
      <c r="N345" s="5">
        <f>_xll.SNL.Clients.Office.Excel.Functions.SPG(K345, "IQ_DILUT_EPS_NORM", "CY2023")</f>
        <v>7.5220000000000002</v>
      </c>
      <c r="O345">
        <f t="shared" si="62"/>
        <v>3949050</v>
      </c>
      <c r="P345">
        <f t="shared" si="63"/>
        <v>0.11242078833047707</v>
      </c>
      <c r="Q345" s="5">
        <f>_xll.SNL.Clients.Office.Excel.Functions.SPG(K345, "SP_MARKETCAP", "12/31/2022")</f>
        <v>34418.556864760001</v>
      </c>
      <c r="R345">
        <f t="shared" si="67"/>
        <v>1.0231848095685404E-3</v>
      </c>
      <c r="S345">
        <f t="shared" si="68"/>
        <v>7.6963961375745606E-3</v>
      </c>
      <c r="U345" s="14" t="s">
        <v>345</v>
      </c>
      <c r="V345" s="4" cm="1">
        <f t="array" ref="V345">_xll.SNL.Clients.Office.Excel.Functions.SPG(U345, "SP_TOTAL_REV", "CY2021")</f>
        <v>23522300</v>
      </c>
      <c r="W345" s="4">
        <f>_xll.SNL.Clients.Office.Excel.Functions.SPG(U345,"IQ_AVG_DILUT_SHARES_OUT","CY2021")</f>
        <v>522700000</v>
      </c>
      <c r="X345" s="5">
        <f>_xll.SNL.Clients.Office.Excel.Functions.SPG(U345, "IQ_DILUT_EPS_NORM", "CY2021")</f>
        <v>2.8650000000000002</v>
      </c>
      <c r="Y345">
        <f t="shared" si="69"/>
        <v>1497535.5</v>
      </c>
      <c r="Z345">
        <f t="shared" si="70"/>
        <v>6.3664501345531685E-2</v>
      </c>
      <c r="AA345" s="5">
        <f>_xll.SNL.Clients.Office.Excel.Functions.SPG(U345, "SP_MARKETCAP", "12/31/2021")</f>
        <v>30641.870498560002</v>
      </c>
      <c r="AB345">
        <f t="shared" si="64"/>
        <v>7.2210273331022772E-4</v>
      </c>
      <c r="AC345">
        <f t="shared" si="71"/>
        <v>2.0688243309338024E-3</v>
      </c>
    </row>
    <row r="346" spans="1:29" x14ac:dyDescent="0.3">
      <c r="A346" s="14" t="s">
        <v>346</v>
      </c>
      <c r="B346" s="4" cm="1">
        <f t="array" ref="B346">_xll.SNL.Clients.Office.Excel.Functions.SPG(A346, "SP_TOTAL_REV", "CY2023")</f>
        <v>7802400</v>
      </c>
      <c r="C346" s="4">
        <f>_xll.SNL.Clients.Office.Excel.Functions.SPG(A346,"IQ_AVG_DILUT_SHARES_OUT","CY2023")</f>
        <v>89500000</v>
      </c>
      <c r="D346" s="5">
        <f>_xll.SNL.Clients.Office.Excel.Functions.SPG(A346, "IQ_DILUT_EPS_NORM", "CY2023")</f>
        <v>7.476</v>
      </c>
      <c r="E346">
        <f t="shared" si="60"/>
        <v>669102</v>
      </c>
      <c r="F346">
        <f t="shared" si="61"/>
        <v>8.5755921254998466E-2</v>
      </c>
      <c r="G346" s="5">
        <f>_xll.SNL.Clients.Office.Excel.Functions.SPG(A346, "SP_MARKETCAP", "12/30/2023")</f>
        <v>14491.26024632</v>
      </c>
      <c r="H346">
        <f t="shared" si="65"/>
        <v>3.4487930195221061E-4</v>
      </c>
      <c r="I346">
        <f t="shared" si="66"/>
        <v>2.5783176613947264E-3</v>
      </c>
      <c r="K346" s="14" t="s">
        <v>346</v>
      </c>
      <c r="L346" s="4" cm="1">
        <f t="array" ref="L346">_xll.SNL.Clients.Office.Excel.Functions.SPG(K346, "SP_TOTAL_REV", "CY2023")</f>
        <v>7802400</v>
      </c>
      <c r="M346" s="4">
        <f>_xll.SNL.Clients.Office.Excel.Functions.SPG(K346,"IQ_AVG_DILUT_SHARES_OUT","CY2023")</f>
        <v>89500000</v>
      </c>
      <c r="N346" s="5">
        <f>_xll.SNL.Clients.Office.Excel.Functions.SPG(K346, "IQ_DILUT_EPS_NORM", "CY2023")</f>
        <v>7.476</v>
      </c>
      <c r="O346">
        <f t="shared" si="62"/>
        <v>669102</v>
      </c>
      <c r="P346">
        <f t="shared" si="63"/>
        <v>8.5755921254998466E-2</v>
      </c>
      <c r="Q346" s="5">
        <f>_xll.SNL.Clients.Office.Excel.Functions.SPG(K346, "SP_MARKETCAP", "12/31/2022")</f>
        <v>11751.515977470001</v>
      </c>
      <c r="R346">
        <f t="shared" si="67"/>
        <v>3.4934563598336806E-4</v>
      </c>
      <c r="S346">
        <f t="shared" si="68"/>
        <v>2.6117079746116596E-3</v>
      </c>
      <c r="U346" s="14" t="s">
        <v>346</v>
      </c>
      <c r="V346" s="4" cm="1">
        <f t="array" ref="V346">_xll.SNL.Clients.Office.Excel.Functions.SPG(U346, "SP_TOTAL_REV", "CY2021")</f>
        <v>7730300</v>
      </c>
      <c r="W346" s="4">
        <f>_xll.SNL.Clients.Office.Excel.Functions.SPG(U346,"IQ_AVG_DILUT_SHARES_OUT","CY2021")</f>
        <v>94500000</v>
      </c>
      <c r="X346" s="5">
        <f>_xll.SNL.Clients.Office.Excel.Functions.SPG(U346, "IQ_DILUT_EPS_NORM", "CY2021")</f>
        <v>7.9989999999999997</v>
      </c>
      <c r="Y346">
        <f t="shared" si="69"/>
        <v>755905.5</v>
      </c>
      <c r="Z346">
        <f t="shared" si="70"/>
        <v>9.7784756089673103E-2</v>
      </c>
      <c r="AA346" s="5">
        <f>_xll.SNL.Clients.Office.Excel.Functions.SPG(U346, "SP_MARKETCAP", "12/31/2021")</f>
        <v>12841.514014349999</v>
      </c>
      <c r="AB346">
        <f t="shared" si="64"/>
        <v>3.0262161606744938E-4</v>
      </c>
      <c r="AC346">
        <f t="shared" si="71"/>
        <v>2.4206703069235276E-3</v>
      </c>
    </row>
    <row r="347" spans="1:29" x14ac:dyDescent="0.3">
      <c r="A347" s="14" t="s">
        <v>347</v>
      </c>
      <c r="B347" s="4" cm="1">
        <f t="array" ref="B347">_xll.SNL.Clients.Office.Excel.Functions.SPG(A347, "SP_TOTAL_REV", "CY2023")</f>
        <v>2225012</v>
      </c>
      <c r="C347" s="4">
        <f>_xll.SNL.Clients.Office.Excel.Functions.SPG(A347,"IQ_AVG_DILUT_SHARES_OUT","CY2023")</f>
        <v>2297927000</v>
      </c>
      <c r="D347" s="5">
        <f>_xll.SNL.Clients.Office.Excel.Functions.SPG(A347, "IQ_DILUT_EPS_NORM", "CY2023")</f>
        <v>6.5000000000000002E-2</v>
      </c>
      <c r="E347">
        <f t="shared" si="60"/>
        <v>149365.255</v>
      </c>
      <c r="F347">
        <f t="shared" si="61"/>
        <v>6.7130089635471638E-2</v>
      </c>
      <c r="G347" s="5">
        <f>_xll.SNL.Clients.Office.Excel.Functions.SPG(A347, "SP_MARKETCAP", "12/30/2023")</f>
        <v>37361.737465730002</v>
      </c>
      <c r="H347">
        <f t="shared" si="65"/>
        <v>8.8917662907716296E-4</v>
      </c>
      <c r="I347">
        <f t="shared" si="66"/>
        <v>5.7796480890015593E-5</v>
      </c>
      <c r="K347" s="14" t="s">
        <v>347</v>
      </c>
      <c r="L347" s="4" cm="1">
        <f t="array" ref="L347">_xll.SNL.Clients.Office.Excel.Functions.SPG(K347, "SP_TOTAL_REV", "CY2023")</f>
        <v>2225012</v>
      </c>
      <c r="M347" s="4">
        <f>_xll.SNL.Clients.Office.Excel.Functions.SPG(K347,"IQ_AVG_DILUT_SHARES_OUT","CY2023")</f>
        <v>2297927000</v>
      </c>
      <c r="N347" s="5">
        <f>_xll.SNL.Clients.Office.Excel.Functions.SPG(K347, "IQ_DILUT_EPS_NORM", "CY2023")</f>
        <v>6.5000000000000002E-2</v>
      </c>
      <c r="O347">
        <f t="shared" si="62"/>
        <v>149365.255</v>
      </c>
      <c r="P347">
        <f t="shared" si="63"/>
        <v>6.7130089635471638E-2</v>
      </c>
      <c r="Q347" s="5">
        <f>_xll.SNL.Clients.Office.Excel.Functions.SPG(K347, "SP_MARKETCAP", "12/31/2022")</f>
        <v>13354.851546899999</v>
      </c>
      <c r="R347">
        <f t="shared" si="67"/>
        <v>3.9700912767849379E-4</v>
      </c>
      <c r="S347">
        <f t="shared" si="68"/>
        <v>2.5805593299102096E-5</v>
      </c>
      <c r="U347" s="14" t="s">
        <v>347</v>
      </c>
      <c r="V347" s="4" cm="1">
        <f t="array" ref="V347">_xll.SNL.Clients.Office.Excel.Functions.SPG(U347, "SP_TOTAL_REV", "CY2021")</f>
        <v>1541889</v>
      </c>
      <c r="W347" s="4">
        <f>_xll.SNL.Clients.Office.Excel.Functions.SPG(U347,"IQ_AVG_DILUT_SHARES_OUT","CY2021")</f>
        <v>1923617000</v>
      </c>
      <c r="X347" s="5">
        <f>_xll.SNL.Clients.Office.Excel.Functions.SPG(U347, "IQ_DILUT_EPS_NORM", "CY2021")</f>
        <v>-0.13500000000000001</v>
      </c>
      <c r="Y347">
        <f t="shared" si="69"/>
        <v>-259688.29500000004</v>
      </c>
      <c r="Z347">
        <f t="shared" si="70"/>
        <v>-0.1684221724131893</v>
      </c>
      <c r="AA347" s="5">
        <f>_xll.SNL.Clients.Office.Excel.Functions.SPG(U347, "SP_MARKETCAP", "12/31/2021")</f>
        <v>36507.789135300001</v>
      </c>
      <c r="AB347">
        <f t="shared" si="64"/>
        <v>8.6033828525423905E-4</v>
      </c>
      <c r="AC347">
        <f t="shared" si="71"/>
        <v>-1.1614566850932227E-4</v>
      </c>
    </row>
    <row r="348" spans="1:29" x14ac:dyDescent="0.3">
      <c r="A348" s="14" t="s">
        <v>348</v>
      </c>
      <c r="B348" s="4" cm="1">
        <f t="array" ref="B348">_xll.SNL.Clients.Office.Excel.Functions.SPG(A348, "SP_TOTAL_REV", "CY2023")</f>
        <v>7527400</v>
      </c>
      <c r="C348" s="4">
        <f>_xll.SNL.Clients.Office.Excel.Functions.SPG(A348,"IQ_AVG_DILUT_SHARES_OUT","CY2023")</f>
        <v>703250000</v>
      </c>
      <c r="D348" s="5">
        <f>_xll.SNL.Clients.Office.Excel.Functions.SPG(A348, "IQ_DILUT_EPS_NORM", "CY2023")</f>
        <v>0.76900000000000002</v>
      </c>
      <c r="E348">
        <f t="shared" si="60"/>
        <v>540799.25</v>
      </c>
      <c r="F348">
        <f t="shared" si="61"/>
        <v>7.1844096235087807E-2</v>
      </c>
      <c r="G348" s="5">
        <f>_xll.SNL.Clients.Office.Excel.Functions.SPG(A348, "SP_MARKETCAP", "12/30/2023")</f>
        <v>92975.664000000004</v>
      </c>
      <c r="H348">
        <f t="shared" si="65"/>
        <v>2.2127393721333628E-3</v>
      </c>
      <c r="I348">
        <f t="shared" si="66"/>
        <v>1.701596577170556E-3</v>
      </c>
      <c r="K348" s="14" t="s">
        <v>348</v>
      </c>
      <c r="L348" s="4" cm="1">
        <f t="array" ref="L348">_xll.SNL.Clients.Office.Excel.Functions.SPG(K348, "SP_TOTAL_REV", "CY2023")</f>
        <v>7527400</v>
      </c>
      <c r="M348" s="4">
        <f>_xll.SNL.Clients.Office.Excel.Functions.SPG(K348,"IQ_AVG_DILUT_SHARES_OUT","CY2023")</f>
        <v>703250000</v>
      </c>
      <c r="N348" s="5">
        <f>_xll.SNL.Clients.Office.Excel.Functions.SPG(K348, "IQ_DILUT_EPS_NORM", "CY2023")</f>
        <v>0.76900000000000002</v>
      </c>
      <c r="O348">
        <f t="shared" si="62"/>
        <v>540799.25</v>
      </c>
      <c r="P348">
        <f t="shared" si="63"/>
        <v>7.1844096235087807E-2</v>
      </c>
      <c r="Q348" s="5">
        <f>_xll.SNL.Clients.Office.Excel.Functions.SPG(K348, "SP_MARKETCAP", "12/31/2022")</f>
        <v>42190.885593580002</v>
      </c>
      <c r="R348">
        <f t="shared" si="67"/>
        <v>1.2542383287950862E-3</v>
      </c>
      <c r="S348">
        <f t="shared" si="68"/>
        <v>9.6450927484342125E-4</v>
      </c>
      <c r="U348" s="14" t="s">
        <v>348</v>
      </c>
      <c r="V348" s="4" cm="1">
        <f t="array" ref="V348">_xll.SNL.Clients.Office.Excel.Functions.SPG(U348, "SP_TOTAL_REV", "CY2021")</f>
        <v>4857500</v>
      </c>
      <c r="W348" s="4">
        <f>_xll.SNL.Clients.Office.Excel.Functions.SPG(U348,"IQ_AVG_DILUT_SHARES_OUT","CY2021")</f>
        <v>585000000</v>
      </c>
      <c r="X348" s="5">
        <f>_xll.SNL.Clients.Office.Excel.Functions.SPG(U348, "IQ_DILUT_EPS_NORM", "CY2021")</f>
        <v>-0.45400000000000001</v>
      </c>
      <c r="Y348">
        <f t="shared" si="69"/>
        <v>-265590</v>
      </c>
      <c r="Z348">
        <f t="shared" si="70"/>
        <v>-5.4676273803396812E-2</v>
      </c>
      <c r="AA348" s="5">
        <f>_xll.SNL.Clients.Office.Excel.Functions.SPG(U348, "SP_MARKETCAP", "12/31/2021")</f>
        <v>54933.505223427201</v>
      </c>
      <c r="AB348">
        <f t="shared" si="64"/>
        <v>1.2945565537199374E-3</v>
      </c>
      <c r="AC348">
        <f t="shared" si="71"/>
        <v>-5.8772867538885165E-4</v>
      </c>
    </row>
    <row r="349" spans="1:29" x14ac:dyDescent="0.3">
      <c r="A349" s="14" t="s">
        <v>349</v>
      </c>
      <c r="B349" s="4" cm="1">
        <f t="array" ref="B349">_xll.SNL.Clients.Office.Excel.Functions.SPG(A349, "SP_TOTAL_REV", "CY2023")</f>
        <v>29652000</v>
      </c>
      <c r="C349" s="4">
        <f>_xll.SNL.Clients.Office.Excel.Functions.SPG(A349,"IQ_AVG_DILUT_SHARES_OUT","CY2023")</f>
        <v>652000000</v>
      </c>
      <c r="D349" s="5">
        <f>_xll.SNL.Clients.Office.Excel.Functions.SPG(A349, "IQ_DILUT_EPS_NORM", "CY2023")</f>
        <v>0.57299999999999995</v>
      </c>
      <c r="E349">
        <f t="shared" si="60"/>
        <v>373595.99999999994</v>
      </c>
      <c r="F349">
        <f t="shared" si="61"/>
        <v>1.25993524888709E-2</v>
      </c>
      <c r="G349" s="5">
        <f>_xll.SNL.Clients.Office.Excel.Functions.SPG(A349, "SP_MARKETCAP", "12/30/2023")</f>
        <v>9832.5234797699995</v>
      </c>
      <c r="H349">
        <f t="shared" si="65"/>
        <v>2.3400544717930505E-4</v>
      </c>
      <c r="I349">
        <f t="shared" si="66"/>
        <v>1.3408512123374178E-4</v>
      </c>
      <c r="K349" s="14" t="s">
        <v>349</v>
      </c>
      <c r="L349" s="4" cm="1">
        <f t="array" ref="L349">_xll.SNL.Clients.Office.Excel.Functions.SPG(K349, "SP_TOTAL_REV", "CY2023")</f>
        <v>29652000</v>
      </c>
      <c r="M349" s="4">
        <f>_xll.SNL.Clients.Office.Excel.Functions.SPG(K349,"IQ_AVG_DILUT_SHARES_OUT","CY2023")</f>
        <v>652000000</v>
      </c>
      <c r="N349" s="5">
        <f>_xll.SNL.Clients.Office.Excel.Functions.SPG(K349, "IQ_DILUT_EPS_NORM", "CY2023")</f>
        <v>0.57299999999999995</v>
      </c>
      <c r="O349">
        <f t="shared" si="62"/>
        <v>373595.99999999994</v>
      </c>
      <c r="P349">
        <f t="shared" si="63"/>
        <v>1.25993524888709E-2</v>
      </c>
      <c r="Q349" s="5">
        <f>_xll.SNL.Clients.Office.Excel.Functions.SPG(K349, "SP_MARKETCAP", "12/31/2022")</f>
        <v>11069.187790399999</v>
      </c>
      <c r="R349">
        <f t="shared" si="67"/>
        <v>3.2906158285198078E-4</v>
      </c>
      <c r="S349">
        <f t="shared" si="68"/>
        <v>1.8855228697418498E-4</v>
      </c>
      <c r="U349" s="14" t="s">
        <v>349</v>
      </c>
      <c r="V349" s="4" cm="1">
        <f t="array" ref="V349">_xll.SNL.Clients.Office.Excel.Functions.SPG(U349, "SP_TOTAL_REV", "CY2021")</f>
        <v>28586000</v>
      </c>
      <c r="W349" s="4">
        <f>_xll.SNL.Clients.Office.Excel.Functions.SPG(U349,"IQ_AVG_DILUT_SHARES_OUT","CY2021")</f>
        <v>655000000</v>
      </c>
      <c r="X349" s="5">
        <f>_xll.SNL.Clients.Office.Excel.Functions.SPG(U349, "IQ_DILUT_EPS_NORM", "CY2021")</f>
        <v>2.6829999999999998</v>
      </c>
      <c r="Y349">
        <f t="shared" si="69"/>
        <v>1757365</v>
      </c>
      <c r="Z349">
        <f t="shared" si="70"/>
        <v>6.1476422024767371E-2</v>
      </c>
      <c r="AA349" s="5">
        <f>_xll.SNL.Clients.Office.Excel.Functions.SPG(U349, "SP_MARKETCAP", "12/31/2021")</f>
        <v>19668.806851509999</v>
      </c>
      <c r="AB349">
        <f t="shared" si="64"/>
        <v>4.6351279988255816E-4</v>
      </c>
      <c r="AC349">
        <f t="shared" si="71"/>
        <v>1.2436048420849035E-3</v>
      </c>
    </row>
    <row r="350" spans="1:29" x14ac:dyDescent="0.3">
      <c r="A350" s="14" t="s">
        <v>350</v>
      </c>
      <c r="B350" s="4" cm="1">
        <f t="array" ref="B350">_xll.SNL.Clients.Office.Excel.Functions.SPG(A350, "SP_TOTAL_REV", "CY2023")</f>
        <v>19826043</v>
      </c>
      <c r="C350" s="4">
        <f>_xll.SNL.Clients.Office.Excel.Functions.SPG(A350,"IQ_AVG_DILUT_SHARES_OUT","CY2023")</f>
        <v>129998400</v>
      </c>
      <c r="D350" s="5">
        <f>_xll.SNL.Clients.Office.Excel.Functions.SPG(A350, "IQ_DILUT_EPS_NORM", "CY2023")</f>
        <v>17.701000000000001</v>
      </c>
      <c r="E350">
        <f t="shared" si="60"/>
        <v>2301101.6784000001</v>
      </c>
      <c r="F350">
        <f t="shared" si="61"/>
        <v>0.11606459636953274</v>
      </c>
      <c r="G350" s="5">
        <f>_xll.SNL.Clients.Office.Excel.Functions.SPG(A350, "SP_MARKETCAP", "12/30/2023")</f>
        <v>59188.8121168</v>
      </c>
      <c r="H350">
        <f t="shared" si="65"/>
        <v>1.4086418889210364E-3</v>
      </c>
      <c r="I350">
        <f t="shared" si="66"/>
        <v>2.4934370075791266E-2</v>
      </c>
      <c r="K350" s="14" t="s">
        <v>350</v>
      </c>
      <c r="L350" s="4" cm="1">
        <f t="array" ref="L350">_xll.SNL.Clients.Office.Excel.Functions.SPG(K350, "SP_TOTAL_REV", "CY2023")</f>
        <v>19826043</v>
      </c>
      <c r="M350" s="4">
        <f>_xll.SNL.Clients.Office.Excel.Functions.SPG(K350,"IQ_AVG_DILUT_SHARES_OUT","CY2023")</f>
        <v>129998400</v>
      </c>
      <c r="N350" s="5">
        <f>_xll.SNL.Clients.Office.Excel.Functions.SPG(K350, "IQ_DILUT_EPS_NORM", "CY2023")</f>
        <v>17.701000000000001</v>
      </c>
      <c r="O350">
        <f t="shared" si="62"/>
        <v>2301101.6784000001</v>
      </c>
      <c r="P350">
        <f t="shared" si="63"/>
        <v>0.11606459636953274</v>
      </c>
      <c r="Q350" s="5">
        <f>_xll.SNL.Clients.Office.Excel.Functions.SPG(K350, "SP_MARKETCAP", "12/31/2022")</f>
        <v>37366.067720999999</v>
      </c>
      <c r="R350">
        <f t="shared" si="67"/>
        <v>1.1108075517419914E-3</v>
      </c>
      <c r="S350">
        <f t="shared" si="68"/>
        <v>1.9662404473384989E-2</v>
      </c>
      <c r="U350" s="14" t="s">
        <v>350</v>
      </c>
      <c r="V350" s="4" cm="1">
        <f t="array" ref="V350">_xll.SNL.Clients.Office.Excel.Functions.SPG(U350, "SP_TOTAL_REV", "CY2021")</f>
        <v>15292584</v>
      </c>
      <c r="W350" s="4">
        <f>_xll.SNL.Clients.Office.Excel.Functions.SPG(U350,"IQ_AVG_DILUT_SHARES_OUT","CY2021")</f>
        <v>130885802</v>
      </c>
      <c r="X350" s="5">
        <f>_xll.SNL.Clients.Office.Excel.Functions.SPG(U350, "IQ_DILUT_EPS_NORM", "CY2021")</f>
        <v>11.439</v>
      </c>
      <c r="Y350">
        <f t="shared" si="69"/>
        <v>1497202.6890780001</v>
      </c>
      <c r="Z350">
        <f t="shared" si="70"/>
        <v>9.7903839473956797E-2</v>
      </c>
      <c r="AA350" s="5">
        <f>_xll.SNL.Clients.Office.Excel.Functions.SPG(U350, "SP_MARKETCAP", "12/31/2021")</f>
        <v>40883.176848360003</v>
      </c>
      <c r="AB350">
        <f t="shared" si="64"/>
        <v>9.6344815992853775E-4</v>
      </c>
      <c r="AC350">
        <f t="shared" si="71"/>
        <v>1.1020883501422543E-2</v>
      </c>
    </row>
    <row r="351" spans="1:29" x14ac:dyDescent="0.3">
      <c r="A351" s="14" t="s">
        <v>351</v>
      </c>
      <c r="B351" s="4" cm="1">
        <f t="array" ref="B351">_xll.SNL.Clients.Office.Excel.Functions.SPG(A351, "SP_TOTAL_REV", "CY2023")</f>
        <v>5154500</v>
      </c>
      <c r="C351" s="4">
        <f>_xll.SNL.Clients.Office.Excel.Functions.SPG(A351,"IQ_AVG_DILUT_SHARES_OUT","CY2023")</f>
        <v>362350000</v>
      </c>
      <c r="D351" s="5">
        <f>_xll.SNL.Clients.Office.Excel.Functions.SPG(A351, "IQ_DILUT_EPS_NORM", "CY2023")</f>
        <v>3.722</v>
      </c>
      <c r="E351">
        <f t="shared" si="60"/>
        <v>1348666.7</v>
      </c>
      <c r="F351">
        <f t="shared" si="61"/>
        <v>0.26164840430691627</v>
      </c>
      <c r="G351" s="5">
        <f>_xll.SNL.Clients.Office.Excel.Functions.SPG(A351, "SP_MARKETCAP", "12/30/2023")</f>
        <v>42858.377694859999</v>
      </c>
      <c r="H351">
        <f t="shared" si="65"/>
        <v>1.019991852396763E-3</v>
      </c>
      <c r="I351">
        <f t="shared" si="66"/>
        <v>3.7964096746207518E-3</v>
      </c>
      <c r="K351" s="14" t="s">
        <v>351</v>
      </c>
      <c r="L351" s="4" cm="1">
        <f t="array" ref="L351">_xll.SNL.Clients.Office.Excel.Functions.SPG(K351, "SP_TOTAL_REV", "CY2023")</f>
        <v>5154500</v>
      </c>
      <c r="M351" s="4">
        <f>_xll.SNL.Clients.Office.Excel.Functions.SPG(K351,"IQ_AVG_DILUT_SHARES_OUT","CY2023")</f>
        <v>362350000</v>
      </c>
      <c r="N351" s="5">
        <f>_xll.SNL.Clients.Office.Excel.Functions.SPG(K351, "IQ_DILUT_EPS_NORM", "CY2023")</f>
        <v>3.722</v>
      </c>
      <c r="O351">
        <f t="shared" si="62"/>
        <v>1348666.7</v>
      </c>
      <c r="P351">
        <f t="shared" si="63"/>
        <v>0.26164840430691627</v>
      </c>
      <c r="Q351" s="5">
        <f>_xll.SNL.Clients.Office.Excel.Functions.SPG(K351, "SP_MARKETCAP", "12/31/2022")</f>
        <v>41655.514286880003</v>
      </c>
      <c r="R351">
        <f t="shared" si="67"/>
        <v>1.2383229668975293E-3</v>
      </c>
      <c r="S351">
        <f t="shared" si="68"/>
        <v>4.6090380827926037E-3</v>
      </c>
      <c r="U351" s="14" t="s">
        <v>351</v>
      </c>
      <c r="V351" s="4" cm="1">
        <f t="array" ref="V351">_xll.SNL.Clients.Office.Excel.Functions.SPG(U351, "SP_TOTAL_REV", "CY2021")</f>
        <v>4332300</v>
      </c>
      <c r="W351" s="4">
        <f>_xll.SNL.Clients.Office.Excel.Functions.SPG(U351,"IQ_AVG_DILUT_SHARES_OUT","CY2021")</f>
        <v>362750000</v>
      </c>
      <c r="X351" s="5">
        <f>_xll.SNL.Clients.Office.Excel.Functions.SPG(U351, "IQ_DILUT_EPS_NORM", "CY2021")</f>
        <v>2.8690000000000002</v>
      </c>
      <c r="Y351">
        <f t="shared" si="69"/>
        <v>1040729.7500000001</v>
      </c>
      <c r="Z351">
        <f t="shared" si="70"/>
        <v>0.24022568843339567</v>
      </c>
      <c r="AA351" s="5">
        <f>_xll.SNL.Clients.Office.Excel.Functions.SPG(U351, "SP_MARKETCAP", "12/31/2021")</f>
        <v>49249.2</v>
      </c>
      <c r="AB351">
        <f t="shared" si="64"/>
        <v>1.1606008822148547E-3</v>
      </c>
      <c r="AC351">
        <f t="shared" si="71"/>
        <v>3.3297639310744184E-3</v>
      </c>
    </row>
    <row r="352" spans="1:29" x14ac:dyDescent="0.3">
      <c r="A352" s="14" t="s">
        <v>352</v>
      </c>
      <c r="B352" s="4" cm="1">
        <f t="array" ref="B352">_xll.SNL.Clients.Office.Excel.Functions.SPG(A352, "SP_TOTAL_REV", "CY2023")</f>
        <v>1693700</v>
      </c>
      <c r="C352" s="4">
        <f>_xll.SNL.Clients.Office.Excel.Functions.SPG(A352,"IQ_AVG_DILUT_SHARES_OUT","CY2023")</f>
        <v>58000000</v>
      </c>
      <c r="D352" s="5">
        <f>_xll.SNL.Clients.Office.Excel.Functions.SPG(A352, "IQ_DILUT_EPS_NORM", "CY2023")</f>
        <v>5.1029999999999998</v>
      </c>
      <c r="E352">
        <f t="shared" si="60"/>
        <v>295974</v>
      </c>
      <c r="F352">
        <f t="shared" si="61"/>
        <v>0.17474995571824997</v>
      </c>
      <c r="G352" s="5">
        <f>_xll.SNL.Clients.Office.Excel.Functions.SPG(A352, "SP_MARKETCAP", "12/30/2023")</f>
        <v>11927.9135104</v>
      </c>
      <c r="H352">
        <f t="shared" si="65"/>
        <v>2.8387389469854764E-4</v>
      </c>
      <c r="I352">
        <f t="shared" si="66"/>
        <v>1.4486084846466885E-3</v>
      </c>
      <c r="K352" s="14" t="s">
        <v>352</v>
      </c>
      <c r="L352" s="4" cm="1">
        <f t="array" ref="L352">_xll.SNL.Clients.Office.Excel.Functions.SPG(K352, "SP_TOTAL_REV", "CY2023")</f>
        <v>1693700</v>
      </c>
      <c r="M352" s="4">
        <f>_xll.SNL.Clients.Office.Excel.Functions.SPG(K352,"IQ_AVG_DILUT_SHARES_OUT","CY2023")</f>
        <v>58000000</v>
      </c>
      <c r="N352" s="5">
        <f>_xll.SNL.Clients.Office.Excel.Functions.SPG(K352, "IQ_DILUT_EPS_NORM", "CY2023")</f>
        <v>5.1029999999999998</v>
      </c>
      <c r="O352">
        <f t="shared" si="62"/>
        <v>295974</v>
      </c>
      <c r="P352">
        <f t="shared" si="63"/>
        <v>0.17474995571824997</v>
      </c>
      <c r="Q352" s="5">
        <f>_xll.SNL.Clients.Office.Excel.Functions.SPG(K352, "SP_MARKETCAP", "12/31/2022")</f>
        <v>17956.542754149999</v>
      </c>
      <c r="R352">
        <f t="shared" si="67"/>
        <v>5.3380686036914209E-4</v>
      </c>
      <c r="S352">
        <f t="shared" si="68"/>
        <v>2.7240164084637321E-3</v>
      </c>
      <c r="U352" s="14" t="s">
        <v>352</v>
      </c>
      <c r="V352" s="4" cm="1">
        <f t="array" ref="V352">_xll.SNL.Clients.Office.Excel.Functions.SPG(U352, "SP_TOTAL_REV", "CY2021")</f>
        <v>1055524</v>
      </c>
      <c r="W352" s="4">
        <f>_xll.SNL.Clients.Office.Excel.Functions.SPG(U352,"IQ_AVG_DILUT_SHARES_OUT","CY2021")</f>
        <v>58191000</v>
      </c>
      <c r="X352" s="5">
        <f>_xll.SNL.Clients.Office.Excel.Functions.SPG(U352, "IQ_DILUT_EPS_NORM", "CY2021")</f>
        <v>2.7509999999999999</v>
      </c>
      <c r="Y352">
        <f t="shared" si="69"/>
        <v>160083.44099999999</v>
      </c>
      <c r="Z352">
        <f t="shared" si="70"/>
        <v>0.15166253064828464</v>
      </c>
      <c r="AA352" s="5">
        <f>_xll.SNL.Clients.Office.Excel.Functions.SPG(U352, "SP_MARKETCAP", "12/31/2021")</f>
        <v>24079.614581850001</v>
      </c>
      <c r="AB352">
        <f t="shared" si="64"/>
        <v>5.6745737853790095E-4</v>
      </c>
      <c r="AC352">
        <f t="shared" si="71"/>
        <v>1.5610752483577654E-3</v>
      </c>
    </row>
    <row r="353" spans="1:29" x14ac:dyDescent="0.3">
      <c r="A353" s="14" t="s">
        <v>353</v>
      </c>
      <c r="B353" s="4" cm="1">
        <f t="array" ref="B353">_xll.SNL.Clients.Office.Excel.Functions.SPG(A353, "SP_TOTAL_REV", "CY2023")</f>
        <v>29771000</v>
      </c>
      <c r="C353" s="4">
        <f>_xll.SNL.Clients.Office.Excel.Functions.SPG(A353,"IQ_AVG_DILUT_SHARES_OUT","CY2023")</f>
        <v>1107000000</v>
      </c>
      <c r="D353" s="5">
        <f>_xll.SNL.Clients.Office.Excel.Functions.SPG(A353, "IQ_DILUT_EPS_NORM", "CY2023")</f>
        <v>2.8119999999999998</v>
      </c>
      <c r="E353">
        <f t="shared" si="60"/>
        <v>3112884</v>
      </c>
      <c r="F353">
        <f t="shared" si="61"/>
        <v>0.10456094857411576</v>
      </c>
      <c r="G353" s="5">
        <f>_xll.SNL.Clients.Office.Excel.Functions.SPG(A353, "SP_MARKETCAP", "12/30/2023")</f>
        <v>66208.591155839997</v>
      </c>
      <c r="H353">
        <f t="shared" si="65"/>
        <v>1.5757064819027042E-3</v>
      </c>
      <c r="I353">
        <f t="shared" si="66"/>
        <v>4.4308866271104037E-3</v>
      </c>
      <c r="K353" s="14" t="s">
        <v>353</v>
      </c>
      <c r="L353" s="4" cm="1">
        <f t="array" ref="L353">_xll.SNL.Clients.Office.Excel.Functions.SPG(K353, "SP_TOTAL_REV", "CY2023")</f>
        <v>29771000</v>
      </c>
      <c r="M353" s="4">
        <f>_xll.SNL.Clients.Office.Excel.Functions.SPG(K353,"IQ_AVG_DILUT_SHARES_OUT","CY2023")</f>
        <v>1107000000</v>
      </c>
      <c r="N353" s="5">
        <f>_xll.SNL.Clients.Office.Excel.Functions.SPG(K353, "IQ_DILUT_EPS_NORM", "CY2023")</f>
        <v>2.8119999999999998</v>
      </c>
      <c r="O353">
        <f t="shared" si="62"/>
        <v>3112884</v>
      </c>
      <c r="P353">
        <f t="shared" si="63"/>
        <v>0.10456094857411576</v>
      </c>
      <c r="Q353" s="5">
        <f>_xll.SNL.Clients.Office.Excel.Functions.SPG(K353, "SP_MARKETCAP", "12/31/2022")</f>
        <v>81192.77507304</v>
      </c>
      <c r="R353">
        <f t="shared" si="67"/>
        <v>2.4136751121749578E-3</v>
      </c>
      <c r="S353">
        <f t="shared" si="68"/>
        <v>6.7872544154359811E-3</v>
      </c>
      <c r="U353" s="14" t="s">
        <v>353</v>
      </c>
      <c r="V353" s="4" cm="1">
        <f t="array" ref="V353">_xll.SNL.Clients.Office.Excel.Functions.SPG(U353, "SP_TOTAL_REV", "CY2021")</f>
        <v>25371000</v>
      </c>
      <c r="W353" s="4">
        <f>_xll.SNL.Clients.Office.Excel.Functions.SPG(U353,"IQ_AVG_DILUT_SHARES_OUT","CY2021")</f>
        <v>1186000000</v>
      </c>
      <c r="X353" s="5">
        <f>_xll.SNL.Clients.Office.Excel.Functions.SPG(U353, "IQ_DILUT_EPS_NORM", "CY2021")</f>
        <v>2.145</v>
      </c>
      <c r="Y353">
        <f t="shared" si="69"/>
        <v>2543970</v>
      </c>
      <c r="Z353">
        <f t="shared" si="70"/>
        <v>0.10027078160104055</v>
      </c>
      <c r="AA353" s="5">
        <f>_xll.SNL.Clients.Office.Excel.Functions.SPG(U353, "SP_MARKETCAP", "12/31/2021")</f>
        <v>221568.33183576001</v>
      </c>
      <c r="AB353">
        <f t="shared" si="64"/>
        <v>5.2214533718203896E-3</v>
      </c>
      <c r="AC353">
        <f t="shared" si="71"/>
        <v>1.1200017482554735E-2</v>
      </c>
    </row>
    <row r="354" spans="1:29" x14ac:dyDescent="0.3">
      <c r="A354" s="14" t="s">
        <v>354</v>
      </c>
      <c r="B354" s="4" cm="1">
        <f t="array" ref="B354">_xll.SNL.Clients.Office.Excel.Functions.SPG(A354, "SP_TOTAL_REV", "CY2023")</f>
        <v>4104500</v>
      </c>
      <c r="C354" s="4">
        <f>_xll.SNL.Clients.Office.Excel.Functions.SPG(A354,"IQ_AVG_DILUT_SHARES_OUT","CY2023")</f>
        <v>166300000</v>
      </c>
      <c r="D354" s="5">
        <f>_xll.SNL.Clients.Office.Excel.Functions.SPG(A354, "IQ_DILUT_EPS_NORM", "CY2023")</f>
        <v>2.5299999999999998</v>
      </c>
      <c r="E354">
        <f t="shared" si="60"/>
        <v>420738.99999999994</v>
      </c>
      <c r="F354">
        <f t="shared" si="61"/>
        <v>0.10250676087221341</v>
      </c>
      <c r="G354" s="5">
        <f>_xll.SNL.Clients.Office.Excel.Functions.SPG(A354, "SP_MARKETCAP", "12/30/2023")</f>
        <v>12018.88730889</v>
      </c>
      <c r="H354">
        <f t="shared" si="65"/>
        <v>2.86038991424841E-4</v>
      </c>
      <c r="I354">
        <f t="shared" si="66"/>
        <v>7.2367864830484769E-4</v>
      </c>
      <c r="K354" s="14" t="s">
        <v>354</v>
      </c>
      <c r="L354" s="4" cm="1">
        <f t="array" ref="L354">_xll.SNL.Clients.Office.Excel.Functions.SPG(K354, "SP_TOTAL_REV", "CY2023")</f>
        <v>4104500</v>
      </c>
      <c r="M354" s="4">
        <f>_xll.SNL.Clients.Office.Excel.Functions.SPG(K354,"IQ_AVG_DILUT_SHARES_OUT","CY2023")</f>
        <v>166300000</v>
      </c>
      <c r="N354" s="5">
        <f>_xll.SNL.Clients.Office.Excel.Functions.SPG(K354, "IQ_DILUT_EPS_NORM", "CY2023")</f>
        <v>2.5299999999999998</v>
      </c>
      <c r="O354">
        <f t="shared" si="62"/>
        <v>420738.99999999994</v>
      </c>
      <c r="P354">
        <f t="shared" si="63"/>
        <v>0.10250676087221341</v>
      </c>
      <c r="Q354" s="5">
        <f>_xll.SNL.Clients.Office.Excel.Functions.SPG(K354, "SP_MARKETCAP", "12/31/2022")</f>
        <v>7399.1359629199997</v>
      </c>
      <c r="R354">
        <f t="shared" si="67"/>
        <v>2.1995935363993733E-4</v>
      </c>
      <c r="S354">
        <f t="shared" si="68"/>
        <v>5.5649716470904142E-4</v>
      </c>
      <c r="U354" s="14" t="s">
        <v>354</v>
      </c>
      <c r="V354" s="4" cm="1">
        <f t="array" ref="V354">_xll.SNL.Clients.Office.Excel.Functions.SPG(U354, "SP_TOTAL_REV", "CY2021")</f>
        <v>3764800</v>
      </c>
      <c r="W354" s="4">
        <f>_xll.SNL.Clients.Office.Excel.Functions.SPG(U354,"IQ_AVG_DILUT_SHARES_OUT","CY2021")</f>
        <v>167500000</v>
      </c>
      <c r="X354" s="5">
        <f>_xll.SNL.Clients.Office.Excel.Functions.SPG(U354, "IQ_DILUT_EPS_NORM", "CY2021")</f>
        <v>2.3340000000000001</v>
      </c>
      <c r="Y354">
        <f t="shared" si="69"/>
        <v>390945</v>
      </c>
      <c r="Z354">
        <f t="shared" si="70"/>
        <v>0.10384216957076073</v>
      </c>
      <c r="AA354" s="5">
        <f>_xll.SNL.Clients.Office.Excel.Functions.SPG(U354, "SP_MARKETCAP", "12/31/2021")</f>
        <v>12084.87433357</v>
      </c>
      <c r="AB354">
        <f t="shared" si="64"/>
        <v>2.8479073392049002E-4</v>
      </c>
      <c r="AC354">
        <f t="shared" si="71"/>
        <v>6.6470157297042367E-4</v>
      </c>
    </row>
    <row r="355" spans="1:29" x14ac:dyDescent="0.3">
      <c r="A355" s="14" t="s">
        <v>355</v>
      </c>
      <c r="B355" s="4" cm="1">
        <f t="array" ref="B355">_xll.SNL.Clients.Office.Excel.Functions.SPG(A355, "SP_TOTAL_REV", "CY2023")</f>
        <v>91471000</v>
      </c>
      <c r="C355" s="4">
        <f>_xll.SNL.Clients.Office.Excel.Functions.SPG(A355,"IQ_AVG_DILUT_SHARES_OUT","CY2023")</f>
        <v>1383000000</v>
      </c>
      <c r="D355" s="5">
        <f>_xll.SNL.Clients.Office.Excel.Functions.SPG(A355, "IQ_DILUT_EPS_NORM", "CY2023")</f>
        <v>5.9039999999999999</v>
      </c>
      <c r="E355">
        <f t="shared" si="60"/>
        <v>8165232</v>
      </c>
      <c r="F355">
        <f t="shared" si="61"/>
        <v>8.9265800089645894E-2</v>
      </c>
      <c r="G355" s="5">
        <f>_xll.SNL.Clients.Office.Excel.Functions.SPG(A355, "SP_MARKETCAP", "12/30/2023")</f>
        <v>236277.67084064</v>
      </c>
      <c r="H355">
        <f t="shared" si="65"/>
        <v>5.62320162644981E-3</v>
      </c>
      <c r="I355">
        <f t="shared" si="66"/>
        <v>3.319938240255968E-2</v>
      </c>
      <c r="K355" s="14" t="s">
        <v>355</v>
      </c>
      <c r="L355" s="4" cm="1">
        <f t="array" ref="L355">_xll.SNL.Clients.Office.Excel.Functions.SPG(K355, "SP_TOTAL_REV", "CY2023")</f>
        <v>91471000</v>
      </c>
      <c r="M355" s="4">
        <f>_xll.SNL.Clients.Office.Excel.Functions.SPG(K355,"IQ_AVG_DILUT_SHARES_OUT","CY2023")</f>
        <v>1383000000</v>
      </c>
      <c r="N355" s="5">
        <f>_xll.SNL.Clients.Office.Excel.Functions.SPG(K355, "IQ_DILUT_EPS_NORM", "CY2023")</f>
        <v>5.9039999999999999</v>
      </c>
      <c r="O355">
        <f t="shared" si="62"/>
        <v>8165232</v>
      </c>
      <c r="P355">
        <f t="shared" si="63"/>
        <v>8.9265800089645894E-2</v>
      </c>
      <c r="Q355" s="5">
        <f>_xll.SNL.Clients.Office.Excel.Functions.SPG(K355, "SP_MARKETCAP", "12/31/2022")</f>
        <v>251832.01544412001</v>
      </c>
      <c r="R355">
        <f t="shared" si="67"/>
        <v>7.4863886297706446E-3</v>
      </c>
      <c r="S355">
        <f t="shared" si="68"/>
        <v>4.4199638470165885E-2</v>
      </c>
      <c r="U355" s="14" t="s">
        <v>355</v>
      </c>
      <c r="V355" s="4" cm="1">
        <f t="array" ref="V355">_xll.SNL.Clients.Office.Excel.Functions.SPG(U355, "SP_TOTAL_REV", "CY2021")</f>
        <v>79474000</v>
      </c>
      <c r="W355" s="4">
        <f>_xll.SNL.Clients.Office.Excel.Functions.SPG(U355,"IQ_AVG_DILUT_SHARES_OUT","CY2021")</f>
        <v>1389000000</v>
      </c>
      <c r="X355" s="5">
        <f>_xll.SNL.Clients.Office.Excel.Functions.SPG(U355, "IQ_DILUT_EPS_NORM", "CY2021")</f>
        <v>4.4820000000000002</v>
      </c>
      <c r="Y355">
        <f t="shared" si="69"/>
        <v>6225498</v>
      </c>
      <c r="Z355">
        <f t="shared" si="70"/>
        <v>7.8333769534690595E-2</v>
      </c>
      <c r="AA355" s="5">
        <f>_xll.SNL.Clients.Office.Excel.Functions.SPG(U355, "SP_MARKETCAP", "12/31/2021")</f>
        <v>242976.00367775999</v>
      </c>
      <c r="AB355">
        <f t="shared" si="64"/>
        <v>5.7259440605217553E-3</v>
      </c>
      <c r="AC355">
        <f t="shared" si="71"/>
        <v>2.5663681279258509E-2</v>
      </c>
    </row>
    <row r="356" spans="1:29" x14ac:dyDescent="0.3">
      <c r="A356" s="14" t="s">
        <v>356</v>
      </c>
      <c r="B356" s="4" cm="1">
        <f t="array" ref="B356">_xll.SNL.Clients.Office.Excel.Functions.SPG(A356, "SP_TOTAL_REV", "CY2023")</f>
        <v>59554000</v>
      </c>
      <c r="C356" s="4">
        <f>_xll.SNL.Clients.Office.Excel.Functions.SPG(A356,"IQ_AVG_DILUT_SHARES_OUT","CY2023")</f>
        <v>5709000000</v>
      </c>
      <c r="D356" s="5">
        <f>_xll.SNL.Clients.Office.Excel.Functions.SPG(A356, "IQ_DILUT_EPS_NORM", "CY2023")</f>
        <v>1.4490000000000001</v>
      </c>
      <c r="E356">
        <f t="shared" si="60"/>
        <v>8272341</v>
      </c>
      <c r="F356">
        <f t="shared" si="61"/>
        <v>0.13890487624676764</v>
      </c>
      <c r="G356" s="5">
        <f>_xll.SNL.Clients.Office.Excel.Functions.SPG(A356, "SP_MARKETCAP", "12/30/2023")</f>
        <v>162560.23867667999</v>
      </c>
      <c r="H356">
        <f t="shared" si="65"/>
        <v>3.8687913050374821E-3</v>
      </c>
      <c r="I356">
        <f t="shared" si="66"/>
        <v>5.6058786009993119E-3</v>
      </c>
      <c r="K356" s="14" t="s">
        <v>356</v>
      </c>
      <c r="L356" s="4" cm="1">
        <f t="array" ref="L356">_xll.SNL.Clients.Office.Excel.Functions.SPG(K356, "SP_TOTAL_REV", "CY2023")</f>
        <v>59554000</v>
      </c>
      <c r="M356" s="4">
        <f>_xll.SNL.Clients.Office.Excel.Functions.SPG(K356,"IQ_AVG_DILUT_SHARES_OUT","CY2023")</f>
        <v>5709000000</v>
      </c>
      <c r="N356" s="5">
        <f>_xll.SNL.Clients.Office.Excel.Functions.SPG(K356, "IQ_DILUT_EPS_NORM", "CY2023")</f>
        <v>1.4490000000000001</v>
      </c>
      <c r="O356">
        <f t="shared" si="62"/>
        <v>8272341</v>
      </c>
      <c r="P356">
        <f t="shared" si="63"/>
        <v>0.13890487624676764</v>
      </c>
      <c r="Q356" s="5">
        <f>_xll.SNL.Clients.Office.Excel.Functions.SPG(K356, "SP_MARKETCAP", "12/31/2022")</f>
        <v>287626.23687587999</v>
      </c>
      <c r="R356">
        <f t="shared" si="67"/>
        <v>8.5504687939453282E-3</v>
      </c>
      <c r="S356">
        <f t="shared" si="68"/>
        <v>1.2389629282426781E-2</v>
      </c>
      <c r="U356" s="14" t="s">
        <v>356</v>
      </c>
      <c r="V356" s="4" cm="1">
        <f t="array" ref="V356">_xll.SNL.Clients.Office.Excel.Functions.SPG(U356, "SP_TOTAL_REV", "CY2021")</f>
        <v>81288000</v>
      </c>
      <c r="W356" s="4">
        <f>_xll.SNL.Clients.Office.Excel.Functions.SPG(U356,"IQ_AVG_DILUT_SHARES_OUT","CY2021")</f>
        <v>5708000000</v>
      </c>
      <c r="X356" s="5">
        <f>_xll.SNL.Clients.Office.Excel.Functions.SPG(U356, "IQ_DILUT_EPS_NORM", "CY2021")</f>
        <v>3.0870000000000002</v>
      </c>
      <c r="Y356">
        <f t="shared" si="69"/>
        <v>17620596</v>
      </c>
      <c r="Z356">
        <f t="shared" si="70"/>
        <v>0.21676749335695306</v>
      </c>
      <c r="AA356" s="5">
        <f>_xll.SNL.Clients.Office.Excel.Functions.SPG(U356, "SP_MARKETCAP", "12/31/2021")</f>
        <v>331439.7726119</v>
      </c>
      <c r="AB356">
        <f t="shared" si="64"/>
        <v>7.8106708838816055E-3</v>
      </c>
      <c r="AC356">
        <f t="shared" si="71"/>
        <v>2.4111541018542518E-2</v>
      </c>
    </row>
    <row r="357" spans="1:29" x14ac:dyDescent="0.3">
      <c r="A357" s="14" t="s">
        <v>357</v>
      </c>
      <c r="B357" s="4" cm="1">
        <f t="array" ref="B357">_xll.SNL.Clients.Office.Excel.Functions.SPG(A357, "SP_TOTAL_REV", "CY2023")</f>
        <v>24428000</v>
      </c>
      <c r="C357" s="4">
        <f>_xll.SNL.Clients.Office.Excel.Functions.SPG(A357,"IQ_AVG_DILUT_SHARES_OUT","CY2023")</f>
        <v>2138000000</v>
      </c>
      <c r="D357" s="5">
        <f>_xll.SNL.Clients.Office.Excel.Functions.SPG(A357, "IQ_DILUT_EPS_NORM", "CY2023")</f>
        <v>0.38500000000000001</v>
      </c>
      <c r="E357">
        <f t="shared" si="60"/>
        <v>823130</v>
      </c>
      <c r="F357">
        <f t="shared" si="61"/>
        <v>3.3696168331422957E-2</v>
      </c>
      <c r="G357" s="5">
        <f>_xll.SNL.Clients.Office.Excel.Functions.SPG(A357, "SP_MARKETCAP", "12/30/2023")</f>
        <v>38467.152503429999</v>
      </c>
      <c r="H357">
        <f t="shared" si="65"/>
        <v>9.1548453881650155E-4</v>
      </c>
      <c r="I357">
        <f t="shared" si="66"/>
        <v>3.5246154744435313E-4</v>
      </c>
      <c r="K357" s="14" t="s">
        <v>357</v>
      </c>
      <c r="L357" s="4" cm="1">
        <f t="array" ref="L357">_xll.SNL.Clients.Office.Excel.Functions.SPG(K357, "SP_TOTAL_REV", "CY2023")</f>
        <v>24428000</v>
      </c>
      <c r="M357" s="4">
        <f>_xll.SNL.Clients.Office.Excel.Functions.SPG(K357,"IQ_AVG_DILUT_SHARES_OUT","CY2023")</f>
        <v>2138000000</v>
      </c>
      <c r="N357" s="5">
        <f>_xll.SNL.Clients.Office.Excel.Functions.SPG(K357, "IQ_DILUT_EPS_NORM", "CY2023")</f>
        <v>0.38500000000000001</v>
      </c>
      <c r="O357">
        <f t="shared" si="62"/>
        <v>823130</v>
      </c>
      <c r="P357">
        <f t="shared" si="63"/>
        <v>3.3696168331422957E-2</v>
      </c>
      <c r="Q357" s="5">
        <f>_xll.SNL.Clients.Office.Excel.Functions.SPG(K357, "SP_MARKETCAP", "12/31/2022")</f>
        <v>32320.0033821</v>
      </c>
      <c r="R357">
        <f t="shared" si="67"/>
        <v>9.607996243336729E-4</v>
      </c>
      <c r="S357">
        <f t="shared" si="68"/>
        <v>3.699078553684641E-4</v>
      </c>
      <c r="U357" s="14" t="s">
        <v>357</v>
      </c>
      <c r="V357" s="4" cm="1">
        <f t="array" ref="V357">_xll.SNL.Clients.Office.Excel.Functions.SPG(U357, "SP_TOTAL_REV", "CY2021")</f>
        <v>20642000</v>
      </c>
      <c r="W357" s="4">
        <f>_xll.SNL.Clients.Office.Excel.Functions.SPG(U357,"IQ_AVG_DILUT_SHARES_OUT","CY2021")</f>
        <v>1985000000</v>
      </c>
      <c r="X357" s="5">
        <f>_xll.SNL.Clients.Office.Excel.Functions.SPG(U357, "IQ_DILUT_EPS_NORM", "CY2021")</f>
        <v>0.47899999999999998</v>
      </c>
      <c r="Y357">
        <f t="shared" si="69"/>
        <v>950815</v>
      </c>
      <c r="Z357">
        <f t="shared" si="70"/>
        <v>4.6062154829958339E-2</v>
      </c>
      <c r="AA357" s="5">
        <f>_xll.SNL.Clients.Office.Excel.Functions.SPG(U357, "SP_MARKETCAP", "12/31/2021")</f>
        <v>24102.382100139999</v>
      </c>
      <c r="AB357">
        <f t="shared" si="64"/>
        <v>5.6799391520881567E-4</v>
      </c>
      <c r="AC357">
        <f t="shared" si="71"/>
        <v>2.7206908538502267E-4</v>
      </c>
    </row>
    <row r="358" spans="1:29" x14ac:dyDescent="0.3">
      <c r="A358" s="14" t="s">
        <v>358</v>
      </c>
      <c r="B358" s="4" cm="1">
        <f t="array" ref="B358">_xll.SNL.Clients.Office.Excel.Functions.SPG(A358, "SP_TOTAL_REV", "CY2023")</f>
        <v>35174000</v>
      </c>
      <c r="C358" s="4">
        <f>_xll.SNL.Clients.Office.Excel.Functions.SPG(A358,"IQ_AVG_DILUT_SHARES_OUT","CY2023")</f>
        <v>1553000000</v>
      </c>
      <c r="D358" s="5">
        <f>_xll.SNL.Clients.Office.Excel.Functions.SPG(A358, "IQ_DILUT_EPS_NORM", "CY2023")</f>
        <v>4.4690000000000003</v>
      </c>
      <c r="E358">
        <f t="shared" si="60"/>
        <v>6940357</v>
      </c>
      <c r="F358">
        <f t="shared" si="61"/>
        <v>0.19731497697162678</v>
      </c>
      <c r="G358" s="5">
        <f>_xll.SNL.Clients.Office.Excel.Functions.SPG(A358, "SP_MARKETCAP", "12/30/2023")</f>
        <v>146050.35563328001</v>
      </c>
      <c r="H358">
        <f t="shared" si="65"/>
        <v>3.4758705484893159E-3</v>
      </c>
      <c r="I358">
        <f t="shared" si="66"/>
        <v>1.5533665481198753E-2</v>
      </c>
      <c r="K358" s="14" t="s">
        <v>358</v>
      </c>
      <c r="L358" s="4" cm="1">
        <f t="array" ref="L358">_xll.SNL.Clients.Office.Excel.Functions.SPG(K358, "SP_TOTAL_REV", "CY2023")</f>
        <v>35174000</v>
      </c>
      <c r="M358" s="4">
        <f>_xll.SNL.Clients.Office.Excel.Functions.SPG(K358,"IQ_AVG_DILUT_SHARES_OUT","CY2023")</f>
        <v>1553000000</v>
      </c>
      <c r="N358" s="5">
        <f>_xll.SNL.Clients.Office.Excel.Functions.SPG(K358, "IQ_DILUT_EPS_NORM", "CY2023")</f>
        <v>4.4690000000000003</v>
      </c>
      <c r="O358">
        <f t="shared" si="62"/>
        <v>6940357</v>
      </c>
      <c r="P358">
        <f t="shared" si="63"/>
        <v>0.19731497697162678</v>
      </c>
      <c r="Q358" s="5">
        <f>_xll.SNL.Clients.Office.Excel.Functions.SPG(K358, "SP_MARKETCAP", "12/31/2022")</f>
        <v>156895.97528904999</v>
      </c>
      <c r="R358">
        <f t="shared" si="67"/>
        <v>4.6641577457467989E-3</v>
      </c>
      <c r="S358">
        <f t="shared" si="68"/>
        <v>2.0844120965742445E-2</v>
      </c>
      <c r="U358" s="14" t="s">
        <v>358</v>
      </c>
      <c r="V358" s="4" cm="1">
        <f t="array" ref="V358">_xll.SNL.Clients.Office.Excel.Functions.SPG(U358, "SP_TOTAL_REV", "CY2021")</f>
        <v>31405000</v>
      </c>
      <c r="W358" s="4">
        <f>_xll.SNL.Clients.Office.Excel.Functions.SPG(U358,"IQ_AVG_DILUT_SHARES_OUT","CY2021")</f>
        <v>1559000000</v>
      </c>
      <c r="X358" s="5">
        <f>_xll.SNL.Clients.Office.Excel.Functions.SPG(U358, "IQ_DILUT_EPS_NORM", "CY2021")</f>
        <v>4.665</v>
      </c>
      <c r="Y358">
        <f t="shared" si="69"/>
        <v>7272735</v>
      </c>
      <c r="Z358">
        <f t="shared" si="70"/>
        <v>0.23157888871198853</v>
      </c>
      <c r="AA358" s="5">
        <f>_xll.SNL.Clients.Office.Excel.Functions.SPG(U358, "SP_MARKETCAP", "12/31/2021")</f>
        <v>147898.62959999999</v>
      </c>
      <c r="AB358">
        <f t="shared" si="64"/>
        <v>3.4853617925190259E-3</v>
      </c>
      <c r="AC358">
        <f t="shared" si="71"/>
        <v>1.6259212762101256E-2</v>
      </c>
    </row>
    <row r="359" spans="1:29" x14ac:dyDescent="0.3">
      <c r="A359" s="14" t="s">
        <v>359</v>
      </c>
      <c r="B359" s="4" cm="1">
        <f t="array" ref="B359">_xll.SNL.Clients.Office.Excel.Functions.SPG(A359, "SP_TOTAL_REV", "CY2023")</f>
        <v>147399000</v>
      </c>
      <c r="C359" s="4">
        <f>_xll.SNL.Clients.Office.Excel.Functions.SPG(A359,"IQ_AVG_DILUT_SHARES_OUT","CY2023")</f>
        <v>453210000</v>
      </c>
      <c r="D359" s="5">
        <f>_xll.SNL.Clients.Office.Excel.Functions.SPG(A359, "IQ_DILUT_EPS_NORM", "CY2023")</f>
        <v>12.787000000000001</v>
      </c>
      <c r="E359">
        <f t="shared" si="60"/>
        <v>5795196.2699999996</v>
      </c>
      <c r="F359">
        <f t="shared" si="61"/>
        <v>3.9316387967353914E-2</v>
      </c>
      <c r="G359" s="5">
        <f>_xll.SNL.Clients.Office.Excel.Functions.SPG(A359, "SP_MARKETCAP", "12/30/2023")</f>
        <v>58575.6852555</v>
      </c>
      <c r="H359">
        <f t="shared" si="65"/>
        <v>1.3940500066182537E-3</v>
      </c>
      <c r="I359">
        <f t="shared" si="66"/>
        <v>1.782571743462761E-2</v>
      </c>
      <c r="K359" s="14" t="s">
        <v>359</v>
      </c>
      <c r="L359" s="4" cm="1">
        <f t="array" ref="L359">_xll.SNL.Clients.Office.Excel.Functions.SPG(K359, "SP_TOTAL_REV", "CY2023")</f>
        <v>147399000</v>
      </c>
      <c r="M359" s="4">
        <f>_xll.SNL.Clients.Office.Excel.Functions.SPG(K359,"IQ_AVG_DILUT_SHARES_OUT","CY2023")</f>
        <v>453210000</v>
      </c>
      <c r="N359" s="5">
        <f>_xll.SNL.Clients.Office.Excel.Functions.SPG(K359, "IQ_DILUT_EPS_NORM", "CY2023")</f>
        <v>12.787000000000001</v>
      </c>
      <c r="O359">
        <f t="shared" si="62"/>
        <v>5795196.2699999996</v>
      </c>
      <c r="P359">
        <f t="shared" si="63"/>
        <v>3.9316387967353914E-2</v>
      </c>
      <c r="Q359" s="5">
        <f>_xll.SNL.Clients.Office.Excel.Functions.SPG(K359, "SP_MARKETCAP", "12/31/2022")</f>
        <v>49191.56072904</v>
      </c>
      <c r="R359">
        <f t="shared" si="67"/>
        <v>1.4623523552916705E-3</v>
      </c>
      <c r="S359">
        <f t="shared" si="68"/>
        <v>1.8699099567114592E-2</v>
      </c>
      <c r="U359" s="14" t="s">
        <v>359</v>
      </c>
      <c r="V359" s="4" cm="1">
        <f t="array" ref="V359">_xll.SNL.Clients.Office.Excel.Functions.SPG(U359, "SP_TOTAL_REV", "CY2021")</f>
        <v>111476000</v>
      </c>
      <c r="W359" s="4">
        <f>_xll.SNL.Clients.Office.Excel.Functions.SPG(U359,"IQ_AVG_DILUT_SHARES_OUT","CY2021")</f>
        <v>440364000</v>
      </c>
      <c r="X359" s="5">
        <f>_xll.SNL.Clients.Office.Excel.Functions.SPG(U359, "IQ_DILUT_EPS_NORM", "CY2021")</f>
        <v>3.423</v>
      </c>
      <c r="Y359">
        <f t="shared" si="69"/>
        <v>1507365.9720000001</v>
      </c>
      <c r="Z359">
        <f t="shared" si="70"/>
        <v>1.3521887868240698E-2</v>
      </c>
      <c r="AA359" s="5">
        <f>_xll.SNL.Clients.Office.Excel.Functions.SPG(U359, "SP_MARKETCAP", "12/31/2021")</f>
        <v>31752.119890860002</v>
      </c>
      <c r="AB359">
        <f t="shared" si="64"/>
        <v>7.4826674052622078E-4</v>
      </c>
      <c r="AC359">
        <f t="shared" si="71"/>
        <v>2.5613170528212539E-3</v>
      </c>
    </row>
    <row r="360" spans="1:29" x14ac:dyDescent="0.3">
      <c r="A360" s="14" t="s">
        <v>360</v>
      </c>
      <c r="B360" s="4" cm="1">
        <f t="array" ref="B360">_xll.SNL.Clients.Office.Excel.Functions.SPG(A360, "SP_TOTAL_REV", "CY2023")</f>
        <v>4695991</v>
      </c>
      <c r="C360" s="4">
        <f>_xll.SNL.Clients.Office.Excel.Functions.SPG(A360,"IQ_AVG_DILUT_SHARES_OUT","CY2023")</f>
        <v>113804000</v>
      </c>
      <c r="D360" s="5">
        <f>_xll.SNL.Clients.Office.Excel.Functions.SPG(A360, "IQ_DILUT_EPS_NORM", "CY2023")</f>
        <v>3.105</v>
      </c>
      <c r="E360">
        <f t="shared" si="60"/>
        <v>353361.42</v>
      </c>
      <c r="F360">
        <f t="shared" si="61"/>
        <v>7.5247465337987235E-2</v>
      </c>
      <c r="G360" s="5">
        <f>_xll.SNL.Clients.Office.Excel.Functions.SPG(A360, "SP_MARKETCAP", "12/30/2023")</f>
        <v>8146.5371766400003</v>
      </c>
      <c r="H360">
        <f t="shared" si="65"/>
        <v>1.9388044980565551E-4</v>
      </c>
      <c r="I360">
        <f t="shared" si="66"/>
        <v>6.0199879664656032E-4</v>
      </c>
      <c r="K360" s="14" t="s">
        <v>360</v>
      </c>
      <c r="L360" s="4" cm="1">
        <f t="array" ref="L360">_xll.SNL.Clients.Office.Excel.Functions.SPG(K360, "SP_TOTAL_REV", "CY2023")</f>
        <v>4695991</v>
      </c>
      <c r="M360" s="4">
        <f>_xll.SNL.Clients.Office.Excel.Functions.SPG(K360,"IQ_AVG_DILUT_SHARES_OUT","CY2023")</f>
        <v>113804000</v>
      </c>
      <c r="N360" s="5">
        <f>_xll.SNL.Clients.Office.Excel.Functions.SPG(K360, "IQ_DILUT_EPS_NORM", "CY2023")</f>
        <v>3.105</v>
      </c>
      <c r="O360">
        <f t="shared" si="62"/>
        <v>353361.42</v>
      </c>
      <c r="P360">
        <f t="shared" si="63"/>
        <v>7.5247465337987235E-2</v>
      </c>
      <c r="Q360" s="5">
        <f>_xll.SNL.Clients.Office.Excel.Functions.SPG(K360, "SP_MARKETCAP", "12/31/2022")</f>
        <v>8603.1810361200005</v>
      </c>
      <c r="R360">
        <f t="shared" si="67"/>
        <v>2.5575285404074713E-4</v>
      </c>
      <c r="S360">
        <f t="shared" si="68"/>
        <v>7.9411261179651983E-4</v>
      </c>
      <c r="U360" s="14" t="s">
        <v>360</v>
      </c>
      <c r="V360" s="4" cm="1">
        <f t="array" ref="V360">_xll.SNL.Clients.Office.Excel.Functions.SPG(U360, "SP_TOTAL_REV", "CY2021")</f>
        <v>3803835</v>
      </c>
      <c r="W360" s="4">
        <f>_xll.SNL.Clients.Office.Excel.Functions.SPG(U360,"IQ_AVG_DILUT_SHARES_OUT","CY2021")</f>
        <v>113192000</v>
      </c>
      <c r="X360" s="5">
        <f>_xll.SNL.Clients.Office.Excel.Functions.SPG(U360, "IQ_DILUT_EPS_NORM", "CY2021")</f>
        <v>3.9750000000000001</v>
      </c>
      <c r="Y360">
        <f t="shared" si="69"/>
        <v>449938.2</v>
      </c>
      <c r="Z360">
        <f t="shared" si="70"/>
        <v>0.1182854145881722</v>
      </c>
      <c r="AA360" s="5">
        <f>_xll.SNL.Clients.Office.Excel.Functions.SPG(U360, "SP_MARKETCAP", "12/31/2021")</f>
        <v>7963.8807155699997</v>
      </c>
      <c r="AB360">
        <f t="shared" si="64"/>
        <v>1.876758807116544E-4</v>
      </c>
      <c r="AC360">
        <f t="shared" si="71"/>
        <v>7.4601162582882624E-4</v>
      </c>
    </row>
    <row r="361" spans="1:29" x14ac:dyDescent="0.3">
      <c r="A361" s="14" t="s">
        <v>361</v>
      </c>
      <c r="B361" s="4" cm="1">
        <f t="array" ref="B361">_xll.SNL.Clients.Office.Excel.Functions.SPG(A361, "SP_TOTAL_REV", "CY2023")</f>
        <v>5541595</v>
      </c>
      <c r="C361" s="4">
        <f>_xll.SNL.Clients.Office.Excel.Functions.SPG(A361,"IQ_AVG_DILUT_SHARES_OUT","CY2023")</f>
        <v>38997000</v>
      </c>
      <c r="D361" s="5">
        <f>_xll.SNL.Clients.Office.Excel.Functions.SPG(A361, "IQ_DILUT_EPS_NORM", "CY2023")</f>
        <v>11.04</v>
      </c>
      <c r="E361">
        <f t="shared" si="60"/>
        <v>430526.87999999995</v>
      </c>
      <c r="F361">
        <f t="shared" si="61"/>
        <v>7.7690065766264041E-2</v>
      </c>
      <c r="G361" s="5">
        <f>_xll.SNL.Clients.Office.Excel.Functions.SPG(A361, "SP_MARKETCAP", "12/30/2023")</f>
        <v>15421.77147199</v>
      </c>
      <c r="H361">
        <f t="shared" si="65"/>
        <v>3.6702465415159989E-4</v>
      </c>
      <c r="I361">
        <f t="shared" si="66"/>
        <v>4.0519521818336629E-3</v>
      </c>
      <c r="K361" s="14" t="s">
        <v>361</v>
      </c>
      <c r="L361" s="4" cm="1">
        <f t="array" ref="L361">_xll.SNL.Clients.Office.Excel.Functions.SPG(K361, "SP_TOTAL_REV", "CY2023")</f>
        <v>5541595</v>
      </c>
      <c r="M361" s="4">
        <f>_xll.SNL.Clients.Office.Excel.Functions.SPG(K361,"IQ_AVG_DILUT_SHARES_OUT","CY2023")</f>
        <v>38997000</v>
      </c>
      <c r="N361" s="5">
        <f>_xll.SNL.Clients.Office.Excel.Functions.SPG(K361, "IQ_DILUT_EPS_NORM", "CY2023")</f>
        <v>11.04</v>
      </c>
      <c r="O361">
        <f t="shared" si="62"/>
        <v>430526.87999999995</v>
      </c>
      <c r="P361">
        <f t="shared" si="63"/>
        <v>7.7690065766264041E-2</v>
      </c>
      <c r="Q361" s="5">
        <f>_xll.SNL.Clients.Office.Excel.Functions.SPG(K361, "SP_MARKETCAP", "12/31/2022")</f>
        <v>11806.17333994</v>
      </c>
      <c r="R361">
        <f t="shared" si="67"/>
        <v>3.5097047409700914E-4</v>
      </c>
      <c r="S361">
        <f t="shared" si="68"/>
        <v>3.8747140340309807E-3</v>
      </c>
      <c r="U361" s="14" t="s">
        <v>361</v>
      </c>
      <c r="V361" s="4" cm="1">
        <f t="array" ref="V361">_xll.SNL.Clients.Office.Excel.Functions.SPG(U361, "SP_TOTAL_REV", "CY2021")</f>
        <v>5295584</v>
      </c>
      <c r="W361" s="4">
        <f>_xll.SNL.Clients.Office.Excel.Functions.SPG(U361,"IQ_AVG_DILUT_SHARES_OUT","CY2021")</f>
        <v>40480000</v>
      </c>
      <c r="X361" s="5">
        <f>_xll.SNL.Clients.Office.Excel.Functions.SPG(U361, "IQ_DILUT_EPS_NORM", "CY2021")</f>
        <v>12.728999999999999</v>
      </c>
      <c r="Y361">
        <f t="shared" si="69"/>
        <v>515269.91999999993</v>
      </c>
      <c r="Z361">
        <f t="shared" si="70"/>
        <v>9.7301812226942286E-2</v>
      </c>
      <c r="AA361" s="5">
        <f>_xll.SNL.Clients.Office.Excel.Functions.SPG(U361, "SP_MARKETCAP", "12/31/2021")</f>
        <v>22689.791585999999</v>
      </c>
      <c r="AB361">
        <f t="shared" si="64"/>
        <v>5.3470497250681813E-4</v>
      </c>
      <c r="AC361">
        <f t="shared" si="71"/>
        <v>6.8062595950392872E-3</v>
      </c>
    </row>
    <row r="362" spans="1:29" x14ac:dyDescent="0.3">
      <c r="A362" s="14" t="s">
        <v>362</v>
      </c>
      <c r="B362" s="4" cm="1">
        <f t="array" ref="B362">_xll.SNL.Clients.Office.Excel.Functions.SPG(A362, "SP_TOTAL_REV", "CY2023")</f>
        <v>16242000</v>
      </c>
      <c r="C362" s="4">
        <f>_xll.SNL.Clients.Office.Excel.Functions.SPG(A362,"IQ_AVG_DILUT_SHARES_OUT","CY2023")</f>
        <v>237200000</v>
      </c>
      <c r="D362" s="5">
        <f>_xll.SNL.Clients.Office.Excel.Functions.SPG(A362, "IQ_DILUT_EPS_NORM", "CY2023")</f>
        <v>5.2770000000000001</v>
      </c>
      <c r="E362">
        <f t="shared" si="60"/>
        <v>1251704.3999999999</v>
      </c>
      <c r="F362">
        <f t="shared" si="61"/>
        <v>7.7065903213889911E-2</v>
      </c>
      <c r="G362" s="5">
        <f>_xll.SNL.Clients.Office.Excel.Functions.SPG(A362, "SP_MARKETCAP", "12/30/2023")</f>
        <v>35263.89</v>
      </c>
      <c r="H362">
        <f t="shared" si="65"/>
        <v>8.392496967548407E-4</v>
      </c>
      <c r="I362">
        <f t="shared" si="66"/>
        <v>4.4287206497752949E-3</v>
      </c>
      <c r="K362" s="14" t="s">
        <v>362</v>
      </c>
      <c r="L362" s="4" cm="1">
        <f t="array" ref="L362">_xll.SNL.Clients.Office.Excel.Functions.SPG(K362, "SP_TOTAL_REV", "CY2023")</f>
        <v>16242000</v>
      </c>
      <c r="M362" s="4">
        <f>_xll.SNL.Clients.Office.Excel.Functions.SPG(K362,"IQ_AVG_DILUT_SHARES_OUT","CY2023")</f>
        <v>237200000</v>
      </c>
      <c r="N362" s="5">
        <f>_xll.SNL.Clients.Office.Excel.Functions.SPG(K362, "IQ_DILUT_EPS_NORM", "CY2023")</f>
        <v>5.2770000000000001</v>
      </c>
      <c r="O362">
        <f t="shared" si="62"/>
        <v>1251704.3999999999</v>
      </c>
      <c r="P362">
        <f t="shared" si="63"/>
        <v>7.7065903213889911E-2</v>
      </c>
      <c r="Q362" s="5">
        <f>_xll.SNL.Clients.Office.Excel.Functions.SPG(K362, "SP_MARKETCAP", "12/31/2022")</f>
        <v>29552.34452156</v>
      </c>
      <c r="R362">
        <f t="shared" si="67"/>
        <v>8.785234697784622E-4</v>
      </c>
      <c r="S362">
        <f t="shared" si="68"/>
        <v>4.6359683500209452E-3</v>
      </c>
      <c r="U362" s="14" t="s">
        <v>362</v>
      </c>
      <c r="V362" s="4" cm="1">
        <f t="array" ref="V362">_xll.SNL.Clients.Office.Excel.Functions.SPG(U362, "SP_TOTAL_REV", "CY2021")</f>
        <v>16802000</v>
      </c>
      <c r="W362" s="4">
        <f>_xll.SNL.Clients.Office.Excel.Functions.SPG(U362,"IQ_AVG_DILUT_SHARES_OUT","CY2021")</f>
        <v>239400000</v>
      </c>
      <c r="X362" s="5">
        <f>_xll.SNL.Clients.Office.Excel.Functions.SPG(U362, "IQ_DILUT_EPS_NORM", "CY2021")</f>
        <v>4.3970000000000002</v>
      </c>
      <c r="Y362">
        <f t="shared" si="69"/>
        <v>1052641.8</v>
      </c>
      <c r="Z362">
        <f t="shared" si="70"/>
        <v>6.2649791691465298E-2</v>
      </c>
      <c r="AA362" s="5">
        <f>_xll.SNL.Clients.Office.Excel.Functions.SPG(U362, "SP_MARKETCAP", "12/31/2021")</f>
        <v>40937.403091319997</v>
      </c>
      <c r="AB362">
        <f t="shared" si="64"/>
        <v>9.6472604922254786E-4</v>
      </c>
      <c r="AC362">
        <f t="shared" si="71"/>
        <v>4.2419004384315435E-3</v>
      </c>
    </row>
    <row r="363" spans="1:29" x14ac:dyDescent="0.3">
      <c r="A363" s="14" t="s">
        <v>363</v>
      </c>
      <c r="B363" s="4" cm="1">
        <f t="array" ref="B363">_xll.SNL.Clients.Office.Excel.Functions.SPG(A363, "SP_TOTAL_REV", "CY2023")</f>
        <v>8312000</v>
      </c>
      <c r="C363" s="4">
        <f>_xll.SNL.Clients.Office.Excel.Functions.SPG(A363,"IQ_AVG_DILUT_SHARES_OUT","CY2023")</f>
        <v>738166000</v>
      </c>
      <c r="D363" s="5">
        <f>_xll.SNL.Clients.Office.Excel.Functions.SPG(A363, "IQ_DILUT_EPS_NORM", "CY2023")</f>
        <v>0.996</v>
      </c>
      <c r="E363">
        <f t="shared" si="60"/>
        <v>735213.33600000001</v>
      </c>
      <c r="F363">
        <f t="shared" si="61"/>
        <v>8.8452037536092404E-2</v>
      </c>
      <c r="G363" s="5">
        <f>_xll.SNL.Clients.Office.Excel.Functions.SPG(A363, "SP_MARKETCAP", "12/30/2023")</f>
        <v>19976.070941900001</v>
      </c>
      <c r="H363">
        <f t="shared" si="65"/>
        <v>4.7541299273400533E-4</v>
      </c>
      <c r="I363">
        <f t="shared" si="66"/>
        <v>4.7351134076306932E-4</v>
      </c>
      <c r="K363" s="14" t="s">
        <v>363</v>
      </c>
      <c r="L363" s="4" cm="1">
        <f t="array" ref="L363">_xll.SNL.Clients.Office.Excel.Functions.SPG(K363, "SP_TOTAL_REV", "CY2023")</f>
        <v>8312000</v>
      </c>
      <c r="M363" s="4">
        <f>_xll.SNL.Clients.Office.Excel.Functions.SPG(K363,"IQ_AVG_DILUT_SHARES_OUT","CY2023")</f>
        <v>738166000</v>
      </c>
      <c r="N363" s="5">
        <f>_xll.SNL.Clients.Office.Excel.Functions.SPG(K363, "IQ_DILUT_EPS_NORM", "CY2023")</f>
        <v>0.996</v>
      </c>
      <c r="O363">
        <f t="shared" si="62"/>
        <v>735213.33600000001</v>
      </c>
      <c r="P363">
        <f t="shared" si="63"/>
        <v>8.8452037536092404E-2</v>
      </c>
      <c r="Q363" s="5">
        <f>_xll.SNL.Clients.Office.Excel.Functions.SPG(K363, "SP_MARKETCAP", "12/31/2022")</f>
        <v>21515.22025848</v>
      </c>
      <c r="R363">
        <f t="shared" si="67"/>
        <v>6.3959818621964074E-4</v>
      </c>
      <c r="S363">
        <f t="shared" si="68"/>
        <v>6.3703979347476218E-4</v>
      </c>
      <c r="U363" s="14" t="s">
        <v>363</v>
      </c>
      <c r="V363" s="4" cm="1">
        <f t="array" ref="V363">_xll.SNL.Clients.Office.Excel.Functions.SPG(U363, "SP_TOTAL_REV", "CY2021")</f>
        <v>5783000</v>
      </c>
      <c r="W363" s="4">
        <f>_xll.SNL.Clients.Office.Excel.Functions.SPG(U363,"IQ_AVG_DILUT_SHARES_OUT","CY2021")</f>
        <v>764819000</v>
      </c>
      <c r="X363" s="5">
        <f>_xll.SNL.Clients.Office.Excel.Functions.SPG(U363, "IQ_DILUT_EPS_NORM", "CY2021")</f>
        <v>0.48899999999999999</v>
      </c>
      <c r="Y363">
        <f t="shared" si="69"/>
        <v>373996.49099999998</v>
      </c>
      <c r="Z363">
        <f t="shared" si="70"/>
        <v>6.4671708628739402E-2</v>
      </c>
      <c r="AA363" s="5">
        <f>_xll.SNL.Clients.Office.Excel.Functions.SPG(U363, "SP_MARKETCAP", "12/31/2021")</f>
        <v>22566.52001412</v>
      </c>
      <c r="AB363">
        <f t="shared" si="64"/>
        <v>5.3179996907374834E-4</v>
      </c>
      <c r="AC363">
        <f t="shared" si="71"/>
        <v>2.6005018487706294E-4</v>
      </c>
    </row>
    <row r="364" spans="1:29" x14ac:dyDescent="0.3">
      <c r="A364" s="14" t="s">
        <v>364</v>
      </c>
      <c r="B364" s="4" cm="1">
        <f t="array" ref="B364">_xll.SNL.Clients.Office.Excel.Functions.SPG(A364, "SP_TOTAL_REV", "CY2023")</f>
        <v>13665800</v>
      </c>
      <c r="C364" s="4">
        <f>_xll.SNL.Clients.Office.Excel.Functions.SPG(A364,"IQ_AVG_DILUT_SHARES_OUT","CY2023")</f>
        <v>244600000</v>
      </c>
      <c r="D364" s="5">
        <f>_xll.SNL.Clients.Office.Excel.Functions.SPG(A364, "IQ_DILUT_EPS_NORM", "CY2023")</f>
        <v>1.696</v>
      </c>
      <c r="E364">
        <f t="shared" si="60"/>
        <v>414841.59999999998</v>
      </c>
      <c r="F364">
        <f t="shared" si="61"/>
        <v>3.0356188441218221E-2</v>
      </c>
      <c r="G364" s="5">
        <f>_xll.SNL.Clients.Office.Excel.Functions.SPG(A364, "SP_MARKETCAP", "12/30/2023")</f>
        <v>18755.880929710002</v>
      </c>
      <c r="H364">
        <f t="shared" si="65"/>
        <v>4.4637353912540617E-4</v>
      </c>
      <c r="I364">
        <f t="shared" si="66"/>
        <v>7.5704952235668881E-4</v>
      </c>
      <c r="K364" s="14" t="s">
        <v>364</v>
      </c>
      <c r="L364" s="4" cm="1">
        <f t="array" ref="L364">_xll.SNL.Clients.Office.Excel.Functions.SPG(K364, "SP_TOTAL_REV", "CY2023")</f>
        <v>13665800</v>
      </c>
      <c r="M364" s="4">
        <f>_xll.SNL.Clients.Office.Excel.Functions.SPG(K364,"IQ_AVG_DILUT_SHARES_OUT","CY2023")</f>
        <v>244600000</v>
      </c>
      <c r="N364" s="5">
        <f>_xll.SNL.Clients.Office.Excel.Functions.SPG(K364, "IQ_DILUT_EPS_NORM", "CY2023")</f>
        <v>1.696</v>
      </c>
      <c r="O364">
        <f t="shared" si="62"/>
        <v>414841.59999999998</v>
      </c>
      <c r="P364">
        <f t="shared" si="63"/>
        <v>3.0356188441218221E-2</v>
      </c>
      <c r="Q364" s="5">
        <f>_xll.SNL.Clients.Office.Excel.Functions.SPG(K364, "SP_MARKETCAP", "12/31/2022")</f>
        <v>20533.779736799999</v>
      </c>
      <c r="R364">
        <f t="shared" si="67"/>
        <v>6.10422208934371E-4</v>
      </c>
      <c r="S364">
        <f t="shared" si="68"/>
        <v>1.0352760663526932E-3</v>
      </c>
      <c r="U364" s="14" t="s">
        <v>364</v>
      </c>
      <c r="V364" s="4" cm="1">
        <f t="array" ref="V364">_xll.SNL.Clients.Office.Excel.Functions.SPG(U364, "SP_TOTAL_REV", "CY2021")</f>
        <v>14262700</v>
      </c>
      <c r="W364" s="4">
        <f>_xll.SNL.Clients.Office.Excel.Functions.SPG(U364,"IQ_AVG_DILUT_SHARES_OUT","CY2021")</f>
        <v>272900000</v>
      </c>
      <c r="X364" s="5">
        <f>_xll.SNL.Clients.Office.Excel.Functions.SPG(U364, "IQ_DILUT_EPS_NORM", "CY2021")</f>
        <v>4.2050000000000001</v>
      </c>
      <c r="Y364">
        <f t="shared" si="69"/>
        <v>1147544.5</v>
      </c>
      <c r="Z364">
        <f t="shared" si="70"/>
        <v>8.0457732406907526E-2</v>
      </c>
      <c r="AA364" s="5">
        <f>_xll.SNL.Clients.Office.Excel.Functions.SPG(U364, "SP_MARKETCAP", "12/31/2021")</f>
        <v>19172.471293260001</v>
      </c>
      <c r="AB364">
        <f t="shared" si="64"/>
        <v>4.5181621421660725E-4</v>
      </c>
      <c r="AC364">
        <f t="shared" si="71"/>
        <v>1.8998871807808335E-3</v>
      </c>
    </row>
    <row r="365" spans="1:29" x14ac:dyDescent="0.3">
      <c r="A365" s="14" t="s">
        <v>365</v>
      </c>
      <c r="B365" s="4" cm="1">
        <f t="array" ref="B365">_xll.SNL.Clients.Office.Excel.Functions.SPG(A365, "SP_TOTAL_REV", "CY2023")</f>
        <v>8028436</v>
      </c>
      <c r="C365" s="4">
        <f>_xll.SNL.Clients.Office.Excel.Functions.SPG(A365,"IQ_AVG_DILUT_SHARES_OUT","CY2023")</f>
        <v>951791000</v>
      </c>
      <c r="D365" s="5">
        <f>_xll.SNL.Clients.Office.Excel.Functions.SPG(A365, "IQ_DILUT_EPS_NORM", "CY2023")</f>
        <v>1.66</v>
      </c>
      <c r="E365">
        <f t="shared" si="60"/>
        <v>1579973.06</v>
      </c>
      <c r="F365">
        <f t="shared" si="61"/>
        <v>0.19679711714710063</v>
      </c>
      <c r="G365" s="5">
        <f>_xll.SNL.Clients.Office.Excel.Functions.SPG(A365, "SP_MARKETCAP", "12/30/2023")</f>
        <v>123165.3343</v>
      </c>
      <c r="H365">
        <f t="shared" si="65"/>
        <v>2.9312270841924584E-3</v>
      </c>
      <c r="I365">
        <f t="shared" si="66"/>
        <v>4.8658369597594803E-3</v>
      </c>
      <c r="K365" s="14" t="s">
        <v>365</v>
      </c>
      <c r="L365" s="4" cm="1">
        <f t="array" ref="L365">_xll.SNL.Clients.Office.Excel.Functions.SPG(K365, "SP_TOTAL_REV", "CY2023")</f>
        <v>8028436</v>
      </c>
      <c r="M365" s="4">
        <f>_xll.SNL.Clients.Office.Excel.Functions.SPG(K365,"IQ_AVG_DILUT_SHARES_OUT","CY2023")</f>
        <v>951791000</v>
      </c>
      <c r="N365" s="5">
        <f>_xll.SNL.Clients.Office.Excel.Functions.SPG(K365, "IQ_DILUT_EPS_NORM", "CY2023")</f>
        <v>1.66</v>
      </c>
      <c r="O365">
        <f t="shared" si="62"/>
        <v>1579973.06</v>
      </c>
      <c r="P365">
        <f t="shared" si="63"/>
        <v>0.19679711714710063</v>
      </c>
      <c r="Q365" s="5">
        <f>_xll.SNL.Clients.Office.Excel.Functions.SPG(K365, "SP_MARKETCAP", "12/31/2022")</f>
        <v>104058.64798521</v>
      </c>
      <c r="R365">
        <f t="shared" si="67"/>
        <v>3.0934251061443883E-3</v>
      </c>
      <c r="S365">
        <f t="shared" si="68"/>
        <v>5.1350856761996841E-3</v>
      </c>
      <c r="U365" s="14" t="s">
        <v>365</v>
      </c>
      <c r="V365" s="4" cm="1">
        <f t="array" ref="V365">_xll.SNL.Clients.Office.Excel.Functions.SPG(U365, "SP_TOTAL_REV", "CY2021")</f>
        <v>4970972</v>
      </c>
      <c r="W365" s="4">
        <f>_xll.SNL.Clients.Office.Excel.Functions.SPG(U365,"IQ_AVG_DILUT_SHARES_OUT","CY2021")</f>
        <v>764762000</v>
      </c>
      <c r="X365" s="5">
        <f>_xll.SNL.Clients.Office.Excel.Functions.SPG(U365, "IQ_DILUT_EPS_NORM", "CY2021")</f>
        <v>1.2969999999999999</v>
      </c>
      <c r="Y365">
        <f t="shared" si="69"/>
        <v>991896.31400000001</v>
      </c>
      <c r="Z365">
        <f t="shared" si="70"/>
        <v>0.19953769886452791</v>
      </c>
      <c r="AA365" s="5">
        <f>_xll.SNL.Clients.Office.Excel.Functions.SPG(U365, "SP_MARKETCAP", "12/31/2021")</f>
        <v>124473.09372</v>
      </c>
      <c r="AB365">
        <f t="shared" si="64"/>
        <v>2.9333183561041456E-3</v>
      </c>
      <c r="AC365">
        <f t="shared" si="71"/>
        <v>3.8045139078670765E-3</v>
      </c>
    </row>
    <row r="366" spans="1:29" x14ac:dyDescent="0.3">
      <c r="A366" s="14" t="s">
        <v>366</v>
      </c>
      <c r="B366" s="4" cm="1">
        <f t="array" ref="B366">_xll.SNL.Clients.Office.Excel.Functions.SPG(A366, "SP_TOTAL_REV", "CY2023")</f>
        <v>53979000</v>
      </c>
      <c r="C366" s="4">
        <f>_xll.SNL.Clients.Office.Excel.Functions.SPG(A366,"IQ_AVG_DILUT_SHARES_OUT","CY2023")</f>
        <v>364600000</v>
      </c>
      <c r="D366" s="5">
        <f>_xll.SNL.Clients.Office.Excel.Functions.SPG(A366, "IQ_DILUT_EPS_NORM", "CY2023")</f>
        <v>5.9930000000000003</v>
      </c>
      <c r="E366">
        <f t="shared" si="60"/>
        <v>2185047.7999999998</v>
      </c>
      <c r="F366">
        <f t="shared" si="61"/>
        <v>4.0479590211007978E-2</v>
      </c>
      <c r="G366" s="5">
        <f>_xll.SNL.Clients.Office.Excel.Functions.SPG(A366, "SP_MARKETCAP", "12/30/2023")</f>
        <v>37470.423000000003</v>
      </c>
      <c r="H366">
        <f t="shared" si="65"/>
        <v>8.9176324960251439E-4</v>
      </c>
      <c r="I366">
        <f t="shared" si="66"/>
        <v>5.3443371548678687E-3</v>
      </c>
      <c r="K366" s="14" t="s">
        <v>366</v>
      </c>
      <c r="L366" s="4" cm="1">
        <f t="array" ref="L366">_xll.SNL.Clients.Office.Excel.Functions.SPG(K366, "SP_TOTAL_REV", "CY2023")</f>
        <v>53979000</v>
      </c>
      <c r="M366" s="4">
        <f>_xll.SNL.Clients.Office.Excel.Functions.SPG(K366,"IQ_AVG_DILUT_SHARES_OUT","CY2023")</f>
        <v>364600000</v>
      </c>
      <c r="N366" s="5">
        <f>_xll.SNL.Clients.Office.Excel.Functions.SPG(K366, "IQ_DILUT_EPS_NORM", "CY2023")</f>
        <v>5.9930000000000003</v>
      </c>
      <c r="O366">
        <f t="shared" si="62"/>
        <v>2185047.7999999998</v>
      </c>
      <c r="P366">
        <f t="shared" si="63"/>
        <v>4.0479590211007978E-2</v>
      </c>
      <c r="Q366" s="5">
        <f>_xll.SNL.Clients.Office.Excel.Functions.SPG(K366, "SP_MARKETCAP", "12/31/2022")</f>
        <v>36601.279999999999</v>
      </c>
      <c r="R366">
        <f t="shared" si="67"/>
        <v>1.0880721656609748E-3</v>
      </c>
      <c r="S366">
        <f t="shared" si="68"/>
        <v>6.5208164888062225E-3</v>
      </c>
      <c r="U366" s="14" t="s">
        <v>366</v>
      </c>
      <c r="V366" s="4" cm="1">
        <f t="array" ref="V366">_xll.SNL.Clients.Office.Excel.Functions.SPG(U366, "SP_TOTAL_REV", "CY2021")</f>
        <v>71247000</v>
      </c>
      <c r="W366" s="4">
        <f>_xll.SNL.Clients.Office.Excel.Functions.SPG(U366,"IQ_AVG_DILUT_SHARES_OUT","CY2021")</f>
        <v>390100000</v>
      </c>
      <c r="X366" s="5">
        <f>_xll.SNL.Clients.Office.Excel.Functions.SPG(U366, "IQ_DILUT_EPS_NORM", "CY2021")</f>
        <v>19.036999999999999</v>
      </c>
      <c r="Y366">
        <f t="shared" si="69"/>
        <v>7426333.7000000002</v>
      </c>
      <c r="Z366">
        <f t="shared" si="70"/>
        <v>0.10423363369685741</v>
      </c>
      <c r="AA366" s="5">
        <f>_xll.SNL.Clients.Office.Excel.Functions.SPG(U366, "SP_MARKETCAP", "12/31/2021")</f>
        <v>40914.720000000001</v>
      </c>
      <c r="AB366">
        <f t="shared" si="64"/>
        <v>9.641915021477254E-4</v>
      </c>
      <c r="AC366">
        <f t="shared" si="71"/>
        <v>1.8355313626386247E-2</v>
      </c>
    </row>
    <row r="367" spans="1:29" x14ac:dyDescent="0.3">
      <c r="A367" s="14" t="s">
        <v>367</v>
      </c>
      <c r="B367" s="4" cm="1">
        <f t="array" ref="B367">_xll.SNL.Clients.Office.Excel.Functions.SPG(A367, "SP_TOTAL_REV", "CY2023")</f>
        <v>2181357</v>
      </c>
      <c r="C367" s="4">
        <f>_xll.SNL.Clients.Office.Excel.Functions.SPG(A367,"IQ_AVG_DILUT_SHARES_OUT","CY2023")</f>
        <v>119699500</v>
      </c>
      <c r="D367" s="5">
        <f>_xll.SNL.Clients.Office.Excel.Functions.SPG(A367, "IQ_DILUT_EPS_NORM", "CY2023")</f>
        <v>1.83</v>
      </c>
      <c r="E367">
        <f t="shared" si="60"/>
        <v>219050.08499999999</v>
      </c>
      <c r="F367">
        <f t="shared" si="61"/>
        <v>0.10041918172953808</v>
      </c>
      <c r="G367" s="5">
        <f>_xll.SNL.Clients.Office.Excel.Functions.SPG(A367, "SP_MARKETCAP", "12/30/2023")</f>
        <v>20863.062159839999</v>
      </c>
      <c r="H367">
        <f t="shared" si="65"/>
        <v>4.9652260686563825E-4</v>
      </c>
      <c r="I367">
        <f t="shared" si="66"/>
        <v>9.0863637056411801E-4</v>
      </c>
      <c r="K367" s="14" t="s">
        <v>367</v>
      </c>
      <c r="L367" s="4" cm="1">
        <f t="array" ref="L367">_xll.SNL.Clients.Office.Excel.Functions.SPG(K367, "SP_TOTAL_REV", "CY2023")</f>
        <v>2181357</v>
      </c>
      <c r="M367" s="4">
        <f>_xll.SNL.Clients.Office.Excel.Functions.SPG(K367,"IQ_AVG_DILUT_SHARES_OUT","CY2023")</f>
        <v>119699500</v>
      </c>
      <c r="N367" s="5">
        <f>_xll.SNL.Clients.Office.Excel.Functions.SPG(K367, "IQ_DILUT_EPS_NORM", "CY2023")</f>
        <v>1.83</v>
      </c>
      <c r="O367">
        <f t="shared" si="62"/>
        <v>219050.08499999999</v>
      </c>
      <c r="P367">
        <f t="shared" si="63"/>
        <v>0.10041918172953808</v>
      </c>
      <c r="Q367" s="5">
        <f>_xll.SNL.Clients.Office.Excel.Functions.SPG(K367, "SP_MARKETCAP", "12/31/2022")</f>
        <v>14183.22080488</v>
      </c>
      <c r="R367">
        <f t="shared" si="67"/>
        <v>4.2163464712746592E-4</v>
      </c>
      <c r="S367">
        <f t="shared" si="68"/>
        <v>7.7159140424326264E-4</v>
      </c>
      <c r="U367" s="14" t="s">
        <v>367</v>
      </c>
      <c r="V367" s="4" cm="1">
        <f t="array" ref="V367">_xll.SNL.Clients.Office.Excel.Functions.SPG(U367, "SP_TOTAL_REV", "CY2021")</f>
        <v>1835830</v>
      </c>
      <c r="W367" s="4">
        <f>_xll.SNL.Clients.Office.Excel.Functions.SPG(U367,"IQ_AVG_DILUT_SHARES_OUT","CY2021")</f>
        <v>118615250</v>
      </c>
      <c r="X367" s="5">
        <f>_xll.SNL.Clients.Office.Excel.Functions.SPG(U367, "IQ_DILUT_EPS_NORM", "CY2021")</f>
        <v>1.788</v>
      </c>
      <c r="Y367">
        <f t="shared" si="69"/>
        <v>212084.06700000001</v>
      </c>
      <c r="Z367">
        <f t="shared" si="70"/>
        <v>0.11552489446190552</v>
      </c>
      <c r="AA367" s="5">
        <f>_xll.SNL.Clients.Office.Excel.Functions.SPG(U367, "SP_MARKETCAP", "12/31/2021")</f>
        <v>14280.18104845</v>
      </c>
      <c r="AB367">
        <f t="shared" si="64"/>
        <v>3.3652507498637378E-4</v>
      </c>
      <c r="AC367">
        <f t="shared" si="71"/>
        <v>6.0170683407563628E-4</v>
      </c>
    </row>
    <row r="368" spans="1:29" x14ac:dyDescent="0.3">
      <c r="A368" s="14" t="s">
        <v>368</v>
      </c>
      <c r="B368" s="4" cm="1">
        <f t="array" ref="B368">_xll.SNL.Clients.Office.Excel.Functions.SPG(A368, "SP_TOTAL_REV", "CY2023")</f>
        <v>11237000</v>
      </c>
      <c r="C368" s="4">
        <f>_xll.SNL.Clients.Office.Excel.Functions.SPG(A368,"IQ_AVG_DILUT_SHARES_OUT","CY2023")</f>
        <v>500000000</v>
      </c>
      <c r="D368" s="5">
        <f>_xll.SNL.Clients.Office.Excel.Functions.SPG(A368, "IQ_DILUT_EPS_NORM", "CY2023")</f>
        <v>3.6240000000000001</v>
      </c>
      <c r="E368">
        <f t="shared" si="60"/>
        <v>1812000</v>
      </c>
      <c r="F368">
        <f t="shared" si="61"/>
        <v>0.16125300347067723</v>
      </c>
      <c r="G368" s="5">
        <f>_xll.SNL.Clients.Office.Excel.Functions.SPG(A368, "SP_MARKETCAP", "12/30/2023")</f>
        <v>30471.919567299999</v>
      </c>
      <c r="H368">
        <f t="shared" si="65"/>
        <v>7.2520499741788051E-4</v>
      </c>
      <c r="I368">
        <f t="shared" si="66"/>
        <v>2.6281429106423991E-3</v>
      </c>
      <c r="K368" s="14" t="s">
        <v>368</v>
      </c>
      <c r="L368" s="4" cm="1">
        <f t="array" ref="L368">_xll.SNL.Clients.Office.Excel.Functions.SPG(K368, "SP_TOTAL_REV", "CY2023")</f>
        <v>11237000</v>
      </c>
      <c r="M368" s="4">
        <f>_xll.SNL.Clients.Office.Excel.Functions.SPG(K368,"IQ_AVG_DILUT_SHARES_OUT","CY2023")</f>
        <v>500000000</v>
      </c>
      <c r="N368" s="5">
        <f>_xll.SNL.Clients.Office.Excel.Functions.SPG(K368, "IQ_DILUT_EPS_NORM", "CY2023")</f>
        <v>3.6240000000000001</v>
      </c>
      <c r="O368">
        <f t="shared" si="62"/>
        <v>1812000</v>
      </c>
      <c r="P368">
        <f t="shared" si="63"/>
        <v>0.16125300347067723</v>
      </c>
      <c r="Q368" s="5">
        <f>_xll.SNL.Clients.Office.Excel.Functions.SPG(K368, "SP_MARKETCAP", "12/31/2022")</f>
        <v>30570.650814879999</v>
      </c>
      <c r="R368">
        <f t="shared" si="67"/>
        <v>9.0879538195964523E-4</v>
      </c>
      <c r="S368">
        <f t="shared" si="68"/>
        <v>3.2934744642217546E-3</v>
      </c>
      <c r="U368" s="14" t="s">
        <v>368</v>
      </c>
      <c r="V368" s="4" cm="1">
        <f t="array" ref="V368">_xll.SNL.Clients.Office.Excel.Functions.SPG(U368, "SP_TOTAL_REV", "CY2021")</f>
        <v>9722000</v>
      </c>
      <c r="W368" s="4">
        <f>_xll.SNL.Clients.Office.Excel.Functions.SPG(U368,"IQ_AVG_DILUT_SHARES_OUT","CY2021")</f>
        <v>504000000</v>
      </c>
      <c r="X368" s="5">
        <f>_xll.SNL.Clients.Office.Excel.Functions.SPG(U368, "IQ_DILUT_EPS_NORM", "CY2021")</f>
        <v>2.0649999999999999</v>
      </c>
      <c r="Y368">
        <f t="shared" si="69"/>
        <v>1040760</v>
      </c>
      <c r="Z368">
        <f t="shared" si="70"/>
        <v>0.10705204690392923</v>
      </c>
      <c r="AA368" s="5">
        <f>_xll.SNL.Clients.Office.Excel.Functions.SPG(U368, "SP_MARKETCAP", "12/31/2021")</f>
        <v>33742.936832560001</v>
      </c>
      <c r="AB368">
        <f t="shared" si="64"/>
        <v>7.9518209953439349E-4</v>
      </c>
      <c r="AC368">
        <f t="shared" si="71"/>
        <v>1.6420510355385225E-3</v>
      </c>
    </row>
    <row r="369" spans="1:29" x14ac:dyDescent="0.3">
      <c r="A369" s="14" t="s">
        <v>369</v>
      </c>
      <c r="B369" s="4" cm="1">
        <f t="array" ref="B369">_xll.SNL.Clients.Office.Excel.Functions.SPG(A369, "SP_TOTAL_REV", "CY2023")</f>
        <v>4604572</v>
      </c>
      <c r="C369" s="4">
        <f>_xll.SNL.Clients.Office.Excel.Functions.SPG(A369,"IQ_AVG_DILUT_SHARES_OUT","CY2023")</f>
        <v>176143000</v>
      </c>
      <c r="D369" s="5">
        <f>_xll.SNL.Clients.Office.Excel.Functions.SPG(A369, "IQ_DILUT_EPS_NORM", "CY2023")</f>
        <v>7.6070000000000002</v>
      </c>
      <c r="E369">
        <f t="shared" si="60"/>
        <v>1339919.801</v>
      </c>
      <c r="F369">
        <f t="shared" si="61"/>
        <v>0.29099768686427313</v>
      </c>
      <c r="G369" s="5">
        <f>_xll.SNL.Clients.Office.Excel.Functions.SPG(A369, "SP_MARKETCAP", "12/30/2023")</f>
        <v>53630.029410000003</v>
      </c>
      <c r="H369">
        <f t="shared" si="65"/>
        <v>1.2763477290592641E-3</v>
      </c>
      <c r="I369">
        <f t="shared" si="66"/>
        <v>9.7091771749538217E-3</v>
      </c>
      <c r="K369" s="14" t="s">
        <v>369</v>
      </c>
      <c r="L369" s="4" cm="1">
        <f t="array" ref="L369">_xll.SNL.Clients.Office.Excel.Functions.SPG(K369, "SP_TOTAL_REV", "CY2023")</f>
        <v>4604572</v>
      </c>
      <c r="M369" s="4">
        <f>_xll.SNL.Clients.Office.Excel.Functions.SPG(K369,"IQ_AVG_DILUT_SHARES_OUT","CY2023")</f>
        <v>176143000</v>
      </c>
      <c r="N369" s="5">
        <f>_xll.SNL.Clients.Office.Excel.Functions.SPG(K369, "IQ_DILUT_EPS_NORM", "CY2023")</f>
        <v>7.6070000000000002</v>
      </c>
      <c r="O369">
        <f t="shared" si="62"/>
        <v>1339919.801</v>
      </c>
      <c r="P369">
        <f t="shared" si="63"/>
        <v>0.29099768686427313</v>
      </c>
      <c r="Q369" s="5">
        <f>_xll.SNL.Clients.Office.Excel.Functions.SPG(K369, "SP_MARKETCAP", "12/31/2022")</f>
        <v>49212.119933720001</v>
      </c>
      <c r="R369">
        <f t="shared" si="67"/>
        <v>1.4629635333258933E-3</v>
      </c>
      <c r="S369">
        <f t="shared" si="68"/>
        <v>1.112876359801007E-2</v>
      </c>
      <c r="U369" s="14" t="s">
        <v>369</v>
      </c>
      <c r="V369" s="4" cm="1">
        <f t="array" ref="V369">_xll.SNL.Clients.Office.Excel.Functions.SPG(U369, "SP_TOTAL_REV", "CY2021")</f>
        <v>3491272</v>
      </c>
      <c r="W369" s="4">
        <f>_xll.SNL.Clients.Office.Excel.Functions.SPG(U369,"IQ_AVG_DILUT_SHARES_OUT","CY2021")</f>
        <v>175568000</v>
      </c>
      <c r="X369" s="5">
        <f>_xll.SNL.Clients.Office.Excel.Functions.SPG(U369, "IQ_DILUT_EPS_NORM", "CY2021")</f>
        <v>6.9349999999999996</v>
      </c>
      <c r="Y369">
        <f t="shared" si="69"/>
        <v>1217564.08</v>
      </c>
      <c r="Z369">
        <f t="shared" si="70"/>
        <v>0.34874512212167946</v>
      </c>
      <c r="AA369" s="5">
        <f>_xll.SNL.Clients.Office.Excel.Functions.SPG(U369, "SP_MARKETCAP", "12/31/2021")</f>
        <v>65680.803993599999</v>
      </c>
      <c r="AB369">
        <f t="shared" si="64"/>
        <v>1.5478261384865766E-3</v>
      </c>
      <c r="AC369">
        <f t="shared" si="71"/>
        <v>1.0734174270404408E-2</v>
      </c>
    </row>
    <row r="370" spans="1:29" x14ac:dyDescent="0.3">
      <c r="A370" s="14" t="s">
        <v>370</v>
      </c>
      <c r="B370" s="4" cm="1">
        <f t="array" ref="B370">_xll.SNL.Clients.Office.Excel.Functions.SPG(A370, "SP_TOTAL_REV", "CY2023")</f>
        <v>16061578</v>
      </c>
      <c r="C370" s="4">
        <f>_xll.SNL.Clients.Office.Excel.Functions.SPG(A370,"IQ_AVG_DILUT_SHARES_OUT","CY2023")</f>
        <v>221163000</v>
      </c>
      <c r="D370" s="5">
        <f>_xll.SNL.Clients.Office.Excel.Functions.SPG(A370, "IQ_DILUT_EPS_NORM", "CY2023")</f>
        <v>9.7460000000000004</v>
      </c>
      <c r="E370">
        <f t="shared" si="60"/>
        <v>2155454.5980000002</v>
      </c>
      <c r="F370">
        <f t="shared" si="61"/>
        <v>0.13419942909719085</v>
      </c>
      <c r="G370" s="5">
        <f>_xll.SNL.Clients.Office.Excel.Functions.SPG(A370, "SP_MARKETCAP", "12/30/2023")</f>
        <v>22253.7138356</v>
      </c>
      <c r="H370">
        <f t="shared" si="65"/>
        <v>5.2961889877141475E-4</v>
      </c>
      <c r="I370">
        <f t="shared" si="66"/>
        <v>5.1616657874262086E-3</v>
      </c>
      <c r="K370" s="14" t="s">
        <v>370</v>
      </c>
      <c r="L370" s="4" cm="1">
        <f t="array" ref="L370">_xll.SNL.Clients.Office.Excel.Functions.SPG(K370, "SP_TOTAL_REV", "CY2023")</f>
        <v>16061578</v>
      </c>
      <c r="M370" s="4">
        <f>_xll.SNL.Clients.Office.Excel.Functions.SPG(K370,"IQ_AVG_DILUT_SHARES_OUT","CY2023")</f>
        <v>221163000</v>
      </c>
      <c r="N370" s="5">
        <f>_xll.SNL.Clients.Office.Excel.Functions.SPG(K370, "IQ_DILUT_EPS_NORM", "CY2023")</f>
        <v>9.7460000000000004</v>
      </c>
      <c r="O370">
        <f t="shared" si="62"/>
        <v>2155454.5980000002</v>
      </c>
      <c r="P370">
        <f t="shared" si="63"/>
        <v>0.13419942909719085</v>
      </c>
      <c r="Q370" s="5">
        <f>_xll.SNL.Clients.Office.Excel.Functions.SPG(K370, "SP_MARKETCAP", "12/31/2022")</f>
        <v>10372.63203372</v>
      </c>
      <c r="R370">
        <f t="shared" si="67"/>
        <v>3.0835457668513562E-4</v>
      </c>
      <c r="S370">
        <f t="shared" si="68"/>
        <v>3.0052237043733318E-3</v>
      </c>
      <c r="U370" s="14" t="s">
        <v>370</v>
      </c>
      <c r="V370" s="4" cm="1">
        <f t="array" ref="V370">_xll.SNL.Clients.Office.Excel.Functions.SPG(U370, "SP_TOTAL_REV", "CY2021")</f>
        <v>13736995</v>
      </c>
      <c r="W370" s="4">
        <f>_xll.SNL.Clients.Office.Excel.Functions.SPG(U370,"IQ_AVG_DILUT_SHARES_OUT","CY2021")</f>
        <v>259928000</v>
      </c>
      <c r="X370" s="5">
        <f>_xll.SNL.Clients.Office.Excel.Functions.SPG(U370, "IQ_DILUT_EPS_NORM", "CY2021")</f>
        <v>6.1829999999999998</v>
      </c>
      <c r="Y370">
        <f t="shared" si="69"/>
        <v>1607134.824</v>
      </c>
      <c r="Z370">
        <f t="shared" si="70"/>
        <v>0.11699318693790017</v>
      </c>
      <c r="AA370" s="5">
        <f>_xll.SNL.Clients.Office.Excel.Functions.SPG(U370, "SP_MARKETCAP", "12/31/2021")</f>
        <v>14472.09272572</v>
      </c>
      <c r="AB370">
        <f t="shared" si="64"/>
        <v>3.4104764310822941E-4</v>
      </c>
      <c r="AC370">
        <f t="shared" si="71"/>
        <v>2.1086975773381826E-3</v>
      </c>
    </row>
    <row r="371" spans="1:29" x14ac:dyDescent="0.3">
      <c r="A371" s="14" t="s">
        <v>371</v>
      </c>
      <c r="B371" s="4" cm="1">
        <f t="array" ref="B371">_xll.SNL.Clients.Office.Excel.Functions.SPG(A371, "SP_TOTAL_REV", "CY2023")</f>
        <v>36292000</v>
      </c>
      <c r="C371" s="4">
        <f>_xll.SNL.Clients.Office.Excel.Functions.SPG(A371,"IQ_AVG_DILUT_SHARES_OUT","CY2023")</f>
        <v>1125000000</v>
      </c>
      <c r="D371" s="5">
        <f>_xll.SNL.Clients.Office.Excel.Functions.SPG(A371, "IQ_DILUT_EPS_NORM", "CY2023")</f>
        <v>4.9139999999999997</v>
      </c>
      <c r="E371">
        <f t="shared" si="60"/>
        <v>5528250</v>
      </c>
      <c r="F371">
        <f t="shared" si="61"/>
        <v>0.1523269591094456</v>
      </c>
      <c r="G371" s="5">
        <f>_xll.SNL.Clients.Office.Excel.Functions.SPG(A371, "SP_MARKETCAP", "12/30/2023")</f>
        <v>160973.19</v>
      </c>
      <c r="H371">
        <f t="shared" si="65"/>
        <v>3.8310209365205986E-3</v>
      </c>
      <c r="I371">
        <f t="shared" si="66"/>
        <v>1.8825636882062222E-2</v>
      </c>
      <c r="K371" s="14" t="s">
        <v>371</v>
      </c>
      <c r="L371" s="4" cm="1">
        <f t="array" ref="L371">_xll.SNL.Clients.Office.Excel.Functions.SPG(K371, "SP_TOTAL_REV", "CY2023")</f>
        <v>36292000</v>
      </c>
      <c r="M371" s="4">
        <f>_xll.SNL.Clients.Office.Excel.Functions.SPG(K371,"IQ_AVG_DILUT_SHARES_OUT","CY2023")</f>
        <v>1125000000</v>
      </c>
      <c r="N371" s="5">
        <f>_xll.SNL.Clients.Office.Excel.Functions.SPG(K371, "IQ_DILUT_EPS_NORM", "CY2023")</f>
        <v>4.9139999999999997</v>
      </c>
      <c r="O371">
        <f t="shared" si="62"/>
        <v>5528250</v>
      </c>
      <c r="P371">
        <f t="shared" si="63"/>
        <v>0.1523269591094456</v>
      </c>
      <c r="Q371" s="5">
        <f>_xll.SNL.Clients.Office.Excel.Functions.SPG(K371, "SP_MARKETCAP", "12/31/2022")</f>
        <v>123242.74</v>
      </c>
      <c r="R371">
        <f t="shared" si="67"/>
        <v>3.6637241925362297E-3</v>
      </c>
      <c r="S371">
        <f t="shared" si="68"/>
        <v>1.800354068212303E-2</v>
      </c>
      <c r="U371" s="14" t="s">
        <v>371</v>
      </c>
      <c r="V371" s="4" cm="1">
        <f t="array" ref="V371">_xll.SNL.Clients.Office.Excel.Functions.SPG(U371, "SP_TOTAL_REV", "CY2021")</f>
        <v>36036000</v>
      </c>
      <c r="W371" s="4">
        <f>_xll.SNL.Clients.Office.Excel.Functions.SPG(U371,"IQ_AVG_DILUT_SHARES_OUT","CY2021")</f>
        <v>1145500000</v>
      </c>
      <c r="X371" s="5">
        <f>_xll.SNL.Clients.Office.Excel.Functions.SPG(U371, "IQ_DILUT_EPS_NORM", "CY2021")</f>
        <v>5.8449999999999998</v>
      </c>
      <c r="Y371">
        <f t="shared" si="69"/>
        <v>6695447.5</v>
      </c>
      <c r="Z371">
        <f t="shared" si="70"/>
        <v>0.18579885392385392</v>
      </c>
      <c r="AA371" s="5">
        <f>_xll.SNL.Clients.Office.Excel.Functions.SPG(U371, "SP_MARKETCAP", "12/31/2021")</f>
        <v>204741.25200000001</v>
      </c>
      <c r="AB371">
        <f t="shared" si="64"/>
        <v>4.8249083781457137E-3</v>
      </c>
      <c r="AC371">
        <f t="shared" si="71"/>
        <v>2.8201589470261697E-2</v>
      </c>
    </row>
    <row r="372" spans="1:29" x14ac:dyDescent="0.3">
      <c r="A372" s="14" t="s">
        <v>372</v>
      </c>
      <c r="B372" s="4" cm="1">
        <f t="array" ref="B372">_xll.SNL.Clients.Office.Excel.Functions.SPG(A372, "SP_TOTAL_REV", "CY2023")</f>
        <v>20882206</v>
      </c>
      <c r="C372" s="4">
        <f>_xll.SNL.Clients.Office.Excel.Functions.SPG(A372,"IQ_AVG_DILUT_SHARES_OUT","CY2023")</f>
        <v>148823000</v>
      </c>
      <c r="D372" s="5">
        <f>_xll.SNL.Clients.Office.Excel.Functions.SPG(A372, "IQ_DILUT_EPS_NORM", "CY2023")</f>
        <v>4.0540000000000003</v>
      </c>
      <c r="E372">
        <f t="shared" si="60"/>
        <v>603328.44200000004</v>
      </c>
      <c r="F372">
        <f t="shared" si="61"/>
        <v>2.889198784841027E-2</v>
      </c>
      <c r="G372" s="5">
        <f>_xll.SNL.Clients.Office.Excel.Functions.SPG(A372, "SP_MARKETCAP", "12/30/2023")</f>
        <v>31352.479262000001</v>
      </c>
      <c r="H372">
        <f t="shared" si="65"/>
        <v>7.4616154692933576E-4</v>
      </c>
      <c r="I372">
        <f t="shared" si="66"/>
        <v>3.0249389112515274E-3</v>
      </c>
      <c r="K372" s="14" t="s">
        <v>372</v>
      </c>
      <c r="L372" s="4" cm="1">
        <f t="array" ref="L372">_xll.SNL.Clients.Office.Excel.Functions.SPG(K372, "SP_TOTAL_REV", "CY2023")</f>
        <v>20882206</v>
      </c>
      <c r="M372" s="4">
        <f>_xll.SNL.Clients.Office.Excel.Functions.SPG(K372,"IQ_AVG_DILUT_SHARES_OUT","CY2023")</f>
        <v>148823000</v>
      </c>
      <c r="N372" s="5">
        <f>_xll.SNL.Clients.Office.Excel.Functions.SPG(K372, "IQ_DILUT_EPS_NORM", "CY2023")</f>
        <v>4.0540000000000003</v>
      </c>
      <c r="O372">
        <f t="shared" si="62"/>
        <v>603328.44200000004</v>
      </c>
      <c r="P372">
        <f t="shared" si="63"/>
        <v>2.889198784841027E-2</v>
      </c>
      <c r="Q372" s="5">
        <f>_xll.SNL.Clients.Office.Excel.Functions.SPG(K372, "SP_MARKETCAP", "12/31/2022")</f>
        <v>20363.41473</v>
      </c>
      <c r="R372">
        <f t="shared" si="67"/>
        <v>6.0535764775231072E-4</v>
      </c>
      <c r="S372">
        <f t="shared" si="68"/>
        <v>2.4541199039878679E-3</v>
      </c>
      <c r="U372" s="14" t="s">
        <v>372</v>
      </c>
      <c r="V372" s="4" cm="1">
        <f t="array" ref="V372">_xll.SNL.Clients.Office.Excel.Functions.SPG(U372, "SP_TOTAL_REV", "CY2021")</f>
        <v>12980213</v>
      </c>
      <c r="W372" s="4">
        <f>_xll.SNL.Clients.Office.Excel.Functions.SPG(U372,"IQ_AVG_DILUT_SHARES_OUT","CY2021")</f>
        <v>145373000</v>
      </c>
      <c r="X372" s="5">
        <f>_xll.SNL.Clients.Office.Excel.Functions.SPG(U372, "IQ_DILUT_EPS_NORM", "CY2021")</f>
        <v>2.69</v>
      </c>
      <c r="Y372">
        <f t="shared" si="69"/>
        <v>391053.37</v>
      </c>
      <c r="Z372">
        <f t="shared" si="70"/>
        <v>3.0126883896281209E-2</v>
      </c>
      <c r="AA372" s="5">
        <f>_xll.SNL.Clients.Office.Excel.Functions.SPG(U372, "SP_MARKETCAP", "12/31/2021")</f>
        <v>16338.967444800001</v>
      </c>
      <c r="AB372">
        <f t="shared" si="64"/>
        <v>3.850421942064982E-4</v>
      </c>
      <c r="AC372">
        <f t="shared" si="71"/>
        <v>1.0357635024154802E-3</v>
      </c>
    </row>
    <row r="373" spans="1:29" x14ac:dyDescent="0.3">
      <c r="A373" s="14" t="s">
        <v>373</v>
      </c>
      <c r="B373" s="4" cm="1">
        <f t="array" ref="B373">_xll.SNL.Clients.Office.Excel.Functions.SPG(A373, "SP_TOTAL_REV", "CY2023")</f>
        <v>9252000</v>
      </c>
      <c r="C373" s="4">
        <f>_xll.SNL.Clients.Office.Excel.Functions.SPG(A373,"IQ_AVG_DILUT_SHARES_OUT","CY2023")</f>
        <v>113000000</v>
      </c>
      <c r="D373" s="5">
        <f>_xll.SNL.Clients.Office.Excel.Functions.SPG(A373, "IQ_DILUT_EPS_NORM", "CY2023")</f>
        <v>6.375</v>
      </c>
      <c r="E373">
        <f t="shared" si="60"/>
        <v>720375</v>
      </c>
      <c r="F373">
        <f t="shared" si="61"/>
        <v>7.7861543450064852E-2</v>
      </c>
      <c r="G373" s="5">
        <f>_xll.SNL.Clients.Office.Excel.Functions.SPG(A373, "SP_MARKETCAP", "12/30/2023")</f>
        <v>15502.53738636</v>
      </c>
      <c r="H373">
        <f t="shared" si="65"/>
        <v>3.6894681217622931E-4</v>
      </c>
      <c r="I373">
        <f t="shared" si="66"/>
        <v>2.3520359276234617E-3</v>
      </c>
      <c r="K373" s="14" t="s">
        <v>373</v>
      </c>
      <c r="L373" s="4" cm="1">
        <f t="array" ref="L373">_xll.SNL.Clients.Office.Excel.Functions.SPG(K373, "SP_TOTAL_REV", "CY2023")</f>
        <v>9252000</v>
      </c>
      <c r="M373" s="4">
        <f>_xll.SNL.Clients.Office.Excel.Functions.SPG(K373,"IQ_AVG_DILUT_SHARES_OUT","CY2023")</f>
        <v>113000000</v>
      </c>
      <c r="N373" s="5">
        <f>_xll.SNL.Clients.Office.Excel.Functions.SPG(K373, "IQ_DILUT_EPS_NORM", "CY2023")</f>
        <v>6.375</v>
      </c>
      <c r="O373">
        <f t="shared" si="62"/>
        <v>720375</v>
      </c>
      <c r="P373">
        <f t="shared" si="63"/>
        <v>7.7861543450064852E-2</v>
      </c>
      <c r="Q373" s="5">
        <f>_xll.SNL.Clients.Office.Excel.Functions.SPG(K373, "SP_MARKETCAP", "12/31/2022")</f>
        <v>17816.555181039999</v>
      </c>
      <c r="R373">
        <f t="shared" si="67"/>
        <v>5.2964535066676497E-4</v>
      </c>
      <c r="S373">
        <f t="shared" si="68"/>
        <v>3.3764891105006268E-3</v>
      </c>
      <c r="U373" s="14" t="s">
        <v>373</v>
      </c>
      <c r="V373" s="4" cm="1">
        <f t="array" ref="V373">_xll.SNL.Clients.Office.Excel.Functions.SPG(U373, "SP_TOTAL_REV", "CY2021")</f>
        <v>10788000</v>
      </c>
      <c r="W373" s="4">
        <f>_xll.SNL.Clients.Office.Excel.Functions.SPG(U373,"IQ_AVG_DILUT_SHARES_OUT","CY2021")</f>
        <v>128000000</v>
      </c>
      <c r="X373" s="5">
        <f>_xll.SNL.Clients.Office.Excel.Functions.SPG(U373, "IQ_DILUT_EPS_NORM", "CY2021")</f>
        <v>10.933</v>
      </c>
      <c r="Y373">
        <f t="shared" si="69"/>
        <v>1399424</v>
      </c>
      <c r="Z373">
        <f t="shared" si="70"/>
        <v>0.12972043010752687</v>
      </c>
      <c r="AA373" s="5">
        <f>_xll.SNL.Clients.Office.Excel.Functions.SPG(U373, "SP_MARKETCAP", "12/31/2021")</f>
        <v>21223.962130709999</v>
      </c>
      <c r="AB373">
        <f t="shared" si="64"/>
        <v>5.0016140714969357E-4</v>
      </c>
      <c r="AC373">
        <f t="shared" si="71"/>
        <v>5.4682646643675996E-3</v>
      </c>
    </row>
    <row r="374" spans="1:29" x14ac:dyDescent="0.3">
      <c r="A374" s="14" t="s">
        <v>374</v>
      </c>
      <c r="B374" s="4" cm="1">
        <f t="array" ref="B374">_xll.SNL.Clients.Office.Excel.Functions.SPG(A374, "SP_TOTAL_REV", "CY2023")</f>
        <v>6604300</v>
      </c>
      <c r="C374" s="4">
        <f>_xll.SNL.Clients.Office.Excel.Functions.SPG(A374,"IQ_AVG_DILUT_SHARES_OUT","CY2023")</f>
        <v>67125000</v>
      </c>
      <c r="D374" s="5">
        <f>_xll.SNL.Clients.Office.Excel.Functions.SPG(A374, "IQ_DILUT_EPS_NORM", "CY2023")</f>
        <v>7.1719999999999997</v>
      </c>
      <c r="E374">
        <f t="shared" si="60"/>
        <v>481420.5</v>
      </c>
      <c r="F374">
        <f t="shared" si="61"/>
        <v>7.2895007797949815E-2</v>
      </c>
      <c r="G374" s="5">
        <f>_xll.SNL.Clients.Office.Excel.Functions.SPG(A374, "SP_MARKETCAP", "12/30/2023")</f>
        <v>9320.0902802000001</v>
      </c>
      <c r="H374">
        <f t="shared" si="65"/>
        <v>2.2180998583496003E-4</v>
      </c>
      <c r="I374">
        <f t="shared" si="66"/>
        <v>1.5908212184083332E-3</v>
      </c>
      <c r="K374" s="14" t="s">
        <v>374</v>
      </c>
      <c r="L374" s="4" cm="1">
        <f t="array" ref="L374">_xll.SNL.Clients.Office.Excel.Functions.SPG(K374, "SP_TOTAL_REV", "CY2023")</f>
        <v>6604300</v>
      </c>
      <c r="M374" s="4">
        <f>_xll.SNL.Clients.Office.Excel.Functions.SPG(K374,"IQ_AVG_DILUT_SHARES_OUT","CY2023")</f>
        <v>67125000</v>
      </c>
      <c r="N374" s="5">
        <f>_xll.SNL.Clients.Office.Excel.Functions.SPG(K374, "IQ_DILUT_EPS_NORM", "CY2023")</f>
        <v>7.1719999999999997</v>
      </c>
      <c r="O374">
        <f t="shared" si="62"/>
        <v>481420.5</v>
      </c>
      <c r="P374">
        <f t="shared" si="63"/>
        <v>7.2895007797949815E-2</v>
      </c>
      <c r="Q374" s="5">
        <f>_xll.SNL.Clients.Office.Excel.Functions.SPG(K374, "SP_MARKETCAP", "12/31/2022")</f>
        <v>6971.3131239699997</v>
      </c>
      <c r="R374">
        <f t="shared" si="67"/>
        <v>2.0724116119159804E-4</v>
      </c>
      <c r="S374">
        <f t="shared" si="68"/>
        <v>1.4863336080661411E-3</v>
      </c>
      <c r="U374" s="14" t="s">
        <v>374</v>
      </c>
      <c r="V374" s="4" cm="1">
        <f t="array" ref="V374">_xll.SNL.Clients.Office.Excel.Functions.SPG(U374, "SP_TOTAL_REV", "CY2021")</f>
        <v>5982800</v>
      </c>
      <c r="W374" s="4">
        <f>_xll.SNL.Clients.Office.Excel.Functions.SPG(U374,"IQ_AVG_DILUT_SHARES_OUT","CY2021")</f>
        <v>74700000</v>
      </c>
      <c r="X374" s="5">
        <f>_xll.SNL.Clients.Office.Excel.Functions.SPG(U374, "IQ_DILUT_EPS_NORM", "CY2021")</f>
        <v>6.3280000000000003</v>
      </c>
      <c r="Y374">
        <f t="shared" si="69"/>
        <v>472701.6</v>
      </c>
      <c r="Z374">
        <f t="shared" si="70"/>
        <v>7.9010095607407904E-2</v>
      </c>
      <c r="AA374" s="5">
        <f>_xll.SNL.Clients.Office.Excel.Functions.SPG(U374, "SP_MARKETCAP", "12/31/2021")</f>
        <v>8750.1210178199999</v>
      </c>
      <c r="AB374">
        <f t="shared" si="64"/>
        <v>2.0620432763920294E-4</v>
      </c>
      <c r="AC374">
        <f t="shared" si="71"/>
        <v>1.3048609853008762E-3</v>
      </c>
    </row>
    <row r="375" spans="1:29" x14ac:dyDescent="0.3">
      <c r="A375" s="14" t="s">
        <v>375</v>
      </c>
      <c r="B375" s="4" cm="1">
        <f t="array" ref="B375">_xll.SNL.Clients.Office.Excel.Functions.SPG(A375, "SP_TOTAL_REV", "CY2023")</f>
        <v>11846000</v>
      </c>
      <c r="C375" s="4">
        <f>_xll.SNL.Clients.Office.Excel.Functions.SPG(A375,"IQ_AVG_DILUT_SHARES_OUT","CY2023")</f>
        <v>215250000</v>
      </c>
      <c r="D375" s="5">
        <f>_xll.SNL.Clients.Office.Excel.Functions.SPG(A375, "IQ_DILUT_EPS_NORM", "CY2023")</f>
        <v>6.7859999999999996</v>
      </c>
      <c r="E375">
        <f t="shared" si="60"/>
        <v>1460686.5</v>
      </c>
      <c r="F375">
        <f t="shared" si="61"/>
        <v>0.12330630592605099</v>
      </c>
      <c r="G375" s="5">
        <f>_xll.SNL.Clients.Office.Excel.Functions.SPG(A375, "SP_MARKETCAP", "12/30/2023")</f>
        <v>23259.6536285</v>
      </c>
      <c r="H375">
        <f t="shared" si="65"/>
        <v>5.5355938480812115E-4</v>
      </c>
      <c r="I375">
        <f t="shared" si="66"/>
        <v>3.7564539853079098E-3</v>
      </c>
      <c r="K375" s="14" t="s">
        <v>375</v>
      </c>
      <c r="L375" s="4" cm="1">
        <f t="array" ref="L375">_xll.SNL.Clients.Office.Excel.Functions.SPG(K375, "SP_TOTAL_REV", "CY2023")</f>
        <v>11846000</v>
      </c>
      <c r="M375" s="4">
        <f>_xll.SNL.Clients.Office.Excel.Functions.SPG(K375,"IQ_AVG_DILUT_SHARES_OUT","CY2023")</f>
        <v>215250000</v>
      </c>
      <c r="N375" s="5">
        <f>_xll.SNL.Clients.Office.Excel.Functions.SPG(K375, "IQ_DILUT_EPS_NORM", "CY2023")</f>
        <v>6.7859999999999996</v>
      </c>
      <c r="O375">
        <f t="shared" si="62"/>
        <v>1460686.5</v>
      </c>
      <c r="P375">
        <f t="shared" si="63"/>
        <v>0.12330630592605099</v>
      </c>
      <c r="Q375" s="5">
        <f>_xll.SNL.Clients.Office.Excel.Functions.SPG(K375, "SP_MARKETCAP", "12/31/2022")</f>
        <v>22979.544591499998</v>
      </c>
      <c r="R375">
        <f t="shared" si="67"/>
        <v>6.8312919246475375E-4</v>
      </c>
      <c r="S375">
        <f t="shared" si="68"/>
        <v>4.6357147000658187E-3</v>
      </c>
      <c r="U375" s="14" t="s">
        <v>375</v>
      </c>
      <c r="V375" s="4" cm="1">
        <f t="array" ref="V375">_xll.SNL.Clients.Office.Excel.Functions.SPG(U375, "SP_TOTAL_REV", "CY2021")</f>
        <v>10319000</v>
      </c>
      <c r="W375" s="4">
        <f>_xll.SNL.Clients.Office.Excel.Functions.SPG(U375,"IQ_AVG_DILUT_SHARES_OUT","CY2021")</f>
        <v>211900000</v>
      </c>
      <c r="X375" s="5">
        <f>_xll.SNL.Clients.Office.Excel.Functions.SPG(U375, "IQ_DILUT_EPS_NORM", "CY2021")</f>
        <v>5.931</v>
      </c>
      <c r="Y375">
        <f t="shared" si="69"/>
        <v>1256778.8999999999</v>
      </c>
      <c r="Z375">
        <f t="shared" si="70"/>
        <v>0.12179270278127724</v>
      </c>
      <c r="AA375" s="5">
        <f>_xll.SNL.Clients.Office.Excel.Functions.SPG(U375, "SP_MARKETCAP", "12/31/2021")</f>
        <v>20686.9401884</v>
      </c>
      <c r="AB375">
        <f t="shared" si="64"/>
        <v>4.8750601091962855E-4</v>
      </c>
      <c r="AC375">
        <f t="shared" si="71"/>
        <v>2.8913981507643171E-3</v>
      </c>
    </row>
    <row r="376" spans="1:29" x14ac:dyDescent="0.3">
      <c r="A376" s="14" t="s">
        <v>376</v>
      </c>
      <c r="B376" s="4" cm="1">
        <f t="array" ref="B376">_xll.SNL.Clients.Office.Excel.Functions.SPG(A376, "SP_TOTAL_REV", "CY2023")</f>
        <v>4091914</v>
      </c>
      <c r="C376" s="4">
        <f>_xll.SNL.Clients.Office.Excel.Functions.SPG(A376,"IQ_AVG_DILUT_SHARES_OUT","CY2023")</f>
        <v>693024000</v>
      </c>
      <c r="D376" s="5">
        <f>_xll.SNL.Clients.Office.Excel.Functions.SPG(A376, "IQ_DILUT_EPS_NORM", "CY2023")</f>
        <v>0.9</v>
      </c>
      <c r="E376">
        <f t="shared" si="60"/>
        <v>623721.6</v>
      </c>
      <c r="F376">
        <f t="shared" si="61"/>
        <v>0.15242783694867487</v>
      </c>
      <c r="G376" s="5">
        <f>_xll.SNL.Clients.Office.Excel.Functions.SPG(A376, "SP_MARKETCAP", "12/30/2023")</f>
        <v>41569.177074480001</v>
      </c>
      <c r="H376">
        <f t="shared" si="65"/>
        <v>9.8931000675494445E-4</v>
      </c>
      <c r="I376">
        <f t="shared" si="66"/>
        <v>8.9037900607945005E-4</v>
      </c>
      <c r="K376" s="14" t="s">
        <v>376</v>
      </c>
      <c r="L376" s="4" cm="1">
        <f t="array" ref="L376">_xll.SNL.Clients.Office.Excel.Functions.SPG(K376, "SP_TOTAL_REV", "CY2023")</f>
        <v>4091914</v>
      </c>
      <c r="M376" s="4">
        <f>_xll.SNL.Clients.Office.Excel.Functions.SPG(K376,"IQ_AVG_DILUT_SHARES_OUT","CY2023")</f>
        <v>693024000</v>
      </c>
      <c r="N376" s="5">
        <f>_xll.SNL.Clients.Office.Excel.Functions.SPG(K376, "IQ_DILUT_EPS_NORM", "CY2023")</f>
        <v>0.9</v>
      </c>
      <c r="O376">
        <f t="shared" si="62"/>
        <v>623721.6</v>
      </c>
      <c r="P376">
        <f t="shared" si="63"/>
        <v>0.15242783694867487</v>
      </c>
      <c r="Q376" s="5">
        <f>_xll.SNL.Clients.Office.Excel.Functions.SPG(K376, "SP_MARKETCAP", "12/31/2022")</f>
        <v>39780.369403229997</v>
      </c>
      <c r="R376">
        <f t="shared" si="67"/>
        <v>1.1825792072672333E-3</v>
      </c>
      <c r="S376">
        <f t="shared" si="68"/>
        <v>1.0643212865405101E-3</v>
      </c>
      <c r="U376" s="14" t="s">
        <v>376</v>
      </c>
      <c r="V376" s="4" cm="1">
        <f t="array" ref="V376">_xll.SNL.Clients.Office.Excel.Functions.SPG(U376, "SP_TOTAL_REV", "CY2021")</f>
        <v>2092228</v>
      </c>
      <c r="W376" s="4">
        <f>_xll.SNL.Clients.Office.Excel.Functions.SPG(U376,"IQ_AVG_DILUT_SHARES_OUT","CY2021")</f>
        <v>414770000</v>
      </c>
      <c r="X376" s="5">
        <f>_xll.SNL.Clients.Office.Excel.Functions.SPG(U376, "IQ_DILUT_EPS_NORM", "CY2021")</f>
        <v>0.96199999999999997</v>
      </c>
      <c r="Y376">
        <f t="shared" si="69"/>
        <v>399008.74</v>
      </c>
      <c r="Z376">
        <f t="shared" si="70"/>
        <v>0.1907099704238735</v>
      </c>
      <c r="AA376" s="5">
        <f>_xll.SNL.Clients.Office.Excel.Functions.SPG(U376, "SP_MARKETCAP", "12/31/2021")</f>
        <v>40506.544365560003</v>
      </c>
      <c r="AB376">
        <f t="shared" si="64"/>
        <v>9.5457248292650618E-4</v>
      </c>
      <c r="AC376">
        <f t="shared" si="71"/>
        <v>9.1829872857529895E-4</v>
      </c>
    </row>
    <row r="377" spans="1:29" x14ac:dyDescent="0.3">
      <c r="A377" s="14" t="s">
        <v>377</v>
      </c>
      <c r="B377" s="4" cm="1">
        <f t="array" ref="B377">_xll.SNL.Clients.Office.Excel.Functions.SPG(A377, "SP_TOTAL_REV", "CY2023")</f>
        <v>1371811</v>
      </c>
      <c r="C377" s="4">
        <f>_xll.SNL.Clients.Office.Excel.Functions.SPG(A377,"IQ_AVG_DILUT_SHARES_OUT","CY2023")</f>
        <v>176371000</v>
      </c>
      <c r="D377" s="5">
        <f>_xll.SNL.Clients.Office.Excel.Functions.SPG(A377, "IQ_DILUT_EPS_NORM", "CY2023")</f>
        <v>1.268</v>
      </c>
      <c r="E377">
        <f t="shared" si="60"/>
        <v>223638.42800000001</v>
      </c>
      <c r="F377">
        <f t="shared" si="61"/>
        <v>0.16302422709833936</v>
      </c>
      <c r="G377" s="5">
        <f>_xll.SNL.Clients.Office.Excel.Functions.SPG(A377, "SP_MARKETCAP", "12/30/2023")</f>
        <v>12337.190524</v>
      </c>
      <c r="H377">
        <f t="shared" si="65"/>
        <v>2.9361432916430078E-4</v>
      </c>
      <c r="I377">
        <f t="shared" si="66"/>
        <v>3.7230296938033341E-4</v>
      </c>
      <c r="K377" s="14" t="s">
        <v>377</v>
      </c>
      <c r="L377" s="4" cm="1">
        <f t="array" ref="L377">_xll.SNL.Clients.Office.Excel.Functions.SPG(K377, "SP_TOTAL_REV", "CY2023")</f>
        <v>1371811</v>
      </c>
      <c r="M377" s="4">
        <f>_xll.SNL.Clients.Office.Excel.Functions.SPG(K377,"IQ_AVG_DILUT_SHARES_OUT","CY2023")</f>
        <v>176371000</v>
      </c>
      <c r="N377" s="5">
        <f>_xll.SNL.Clients.Office.Excel.Functions.SPG(K377, "IQ_DILUT_EPS_NORM", "CY2023")</f>
        <v>1.268</v>
      </c>
      <c r="O377">
        <f t="shared" si="62"/>
        <v>223638.42800000001</v>
      </c>
      <c r="P377">
        <f t="shared" si="63"/>
        <v>0.16302422709833936</v>
      </c>
      <c r="Q377" s="5">
        <f>_xll.SNL.Clients.Office.Excel.Functions.SPG(K377, "SP_MARKETCAP", "12/31/2022")</f>
        <v>10695.17</v>
      </c>
      <c r="R377">
        <f t="shared" si="67"/>
        <v>3.17942891177912E-4</v>
      </c>
      <c r="S377">
        <f t="shared" si="68"/>
        <v>4.0315158601359239E-4</v>
      </c>
      <c r="U377" s="14" t="s">
        <v>377</v>
      </c>
      <c r="V377" s="4" cm="1">
        <f t="array" ref="V377">_xll.SNL.Clients.Office.Excel.Functions.SPG(U377, "SP_TOTAL_REV", "CY2021")</f>
        <v>1215917</v>
      </c>
      <c r="W377" s="4">
        <f>_xll.SNL.Clients.Office.Excel.Functions.SPG(U377,"IQ_AVG_DILUT_SHARES_OUT","CY2021")</f>
        <v>170694000</v>
      </c>
      <c r="X377" s="5">
        <f>_xll.SNL.Clients.Office.Excel.Functions.SPG(U377, "IQ_DILUT_EPS_NORM", "CY2021")</f>
        <v>1.2569999999999999</v>
      </c>
      <c r="Y377">
        <f t="shared" si="69"/>
        <v>214562.35799999998</v>
      </c>
      <c r="Z377">
        <f t="shared" si="70"/>
        <v>0.17646135221400802</v>
      </c>
      <c r="AA377" s="5">
        <f>_xll.SNL.Clients.Office.Excel.Functions.SPG(U377, "SP_MARKETCAP", "12/31/2021")</f>
        <v>12864.92949445</v>
      </c>
      <c r="AB377">
        <f t="shared" si="64"/>
        <v>3.0317342253052994E-4</v>
      </c>
      <c r="AC377">
        <f t="shared" si="71"/>
        <v>3.8108899212087609E-4</v>
      </c>
    </row>
    <row r="378" spans="1:29" x14ac:dyDescent="0.3">
      <c r="A378" s="14" t="s">
        <v>378</v>
      </c>
      <c r="B378" s="4" cm="1">
        <f t="array" ref="B378">_xll.SNL.Clients.Office.Excel.Functions.SPG(A378, "SP_TOTAL_REV", "CY2023")</f>
        <v>13117200</v>
      </c>
      <c r="C378" s="4">
        <f>_xll.SNL.Clients.Office.Excel.Functions.SPG(A378,"IQ_AVG_DILUT_SHARES_OUT","CY2023")</f>
        <v>113700000</v>
      </c>
      <c r="D378" s="5">
        <f>_xll.SNL.Clients.Office.Excel.Functions.SPG(A378, "IQ_DILUT_EPS_NORM", "CY2023")</f>
        <v>25.413</v>
      </c>
      <c r="E378">
        <f t="shared" si="60"/>
        <v>2889458.1</v>
      </c>
      <c r="F378">
        <f t="shared" si="61"/>
        <v>0.22028009788674413</v>
      </c>
      <c r="G378" s="5">
        <f>_xll.SNL.Clients.Office.Excel.Functions.SPG(A378, "SP_MARKETCAP", "12/30/2023")</f>
        <v>93403.492577359997</v>
      </c>
      <c r="H378">
        <f t="shared" si="65"/>
        <v>2.2229213175685497E-3</v>
      </c>
      <c r="I378">
        <f t="shared" si="66"/>
        <v>5.6491099443369552E-2</v>
      </c>
      <c r="K378" s="14" t="s">
        <v>378</v>
      </c>
      <c r="L378" s="4" cm="1">
        <f t="array" ref="L378">_xll.SNL.Clients.Office.Excel.Functions.SPG(K378, "SP_TOTAL_REV", "CY2023")</f>
        <v>13117200</v>
      </c>
      <c r="M378" s="4">
        <f>_xll.SNL.Clients.Office.Excel.Functions.SPG(K378,"IQ_AVG_DILUT_SHARES_OUT","CY2023")</f>
        <v>113700000</v>
      </c>
      <c r="N378" s="5">
        <f>_xll.SNL.Clients.Office.Excel.Functions.SPG(K378, "IQ_DILUT_EPS_NORM", "CY2023")</f>
        <v>25.413</v>
      </c>
      <c r="O378">
        <f t="shared" si="62"/>
        <v>2889458.1</v>
      </c>
      <c r="P378">
        <f t="shared" si="63"/>
        <v>0.22028009788674413</v>
      </c>
      <c r="Q378" s="5">
        <f>_xll.SNL.Clients.Office.Excel.Functions.SPG(K378, "SP_MARKETCAP", "12/31/2022")</f>
        <v>77056.528083149999</v>
      </c>
      <c r="R378">
        <f t="shared" si="67"/>
        <v>2.2907139692860123E-3</v>
      </c>
      <c r="S378">
        <f t="shared" si="68"/>
        <v>5.8213914101465432E-2</v>
      </c>
      <c r="U378" s="14" t="s">
        <v>378</v>
      </c>
      <c r="V378" s="4" cm="1">
        <f t="array" ref="V378">_xll.SNL.Clients.Office.Excel.Functions.SPG(U378, "SP_TOTAL_REV", "CY2021")</f>
        <v>16071700</v>
      </c>
      <c r="W378" s="4">
        <f>_xll.SNL.Clients.Office.Excel.Functions.SPG(U378,"IQ_AVG_DILUT_SHARES_OUT","CY2021")</f>
        <v>112200000</v>
      </c>
      <c r="X378" s="5">
        <f>_xll.SNL.Clients.Office.Excel.Functions.SPG(U378, "IQ_DILUT_EPS_NORM", "CY2021")</f>
        <v>50.064999999999998</v>
      </c>
      <c r="Y378">
        <f t="shared" si="69"/>
        <v>5617293</v>
      </c>
      <c r="Z378">
        <f t="shared" si="70"/>
        <v>0.34951455042092622</v>
      </c>
      <c r="AA378" s="5">
        <f>_xll.SNL.Clients.Office.Excel.Functions.SPG(U378, "SP_MARKETCAP", "12/31/2021")</f>
        <v>66028.913989280001</v>
      </c>
      <c r="AB378">
        <f t="shared" si="64"/>
        <v>1.5560296578959075E-3</v>
      </c>
      <c r="AC378">
        <f t="shared" si="71"/>
        <v>7.7902624822558608E-2</v>
      </c>
    </row>
    <row r="379" spans="1:29" x14ac:dyDescent="0.3">
      <c r="A379" s="14" t="s">
        <v>379</v>
      </c>
      <c r="B379" s="4" cm="1">
        <f t="array" ref="B379">_xll.SNL.Clients.Office.Excel.Functions.SPG(A379, "SP_TOTAL_REV", "CY2023")</f>
        <v>7574000</v>
      </c>
      <c r="C379" s="4">
        <f>_xll.SNL.Clients.Office.Excel.Functions.SPG(A379,"IQ_AVG_DILUT_SHARES_OUT","CY2023")</f>
        <v>938000000</v>
      </c>
      <c r="D379" s="5">
        <f>_xll.SNL.Clients.Office.Excel.Functions.SPG(A379, "IQ_DILUT_EPS_NORM", "CY2023")</f>
        <v>1.7390000000000001</v>
      </c>
      <c r="E379">
        <f t="shared" si="60"/>
        <v>1631182</v>
      </c>
      <c r="F379">
        <f t="shared" si="61"/>
        <v>0.21536598890942699</v>
      </c>
      <c r="G379" s="5">
        <f>_xll.SNL.Clients.Office.Excel.Functions.SPG(A379, "SP_MARKETCAP", "12/30/2023")</f>
        <v>18024.65849844</v>
      </c>
      <c r="H379">
        <f t="shared" si="65"/>
        <v>4.2897108568922297E-4</v>
      </c>
      <c r="I379">
        <f t="shared" si="66"/>
        <v>7.459807180135588E-4</v>
      </c>
      <c r="K379" s="14" t="s">
        <v>379</v>
      </c>
      <c r="L379" s="4" cm="1">
        <f t="array" ref="L379">_xll.SNL.Clients.Office.Excel.Functions.SPG(K379, "SP_TOTAL_REV", "CY2023")</f>
        <v>7574000</v>
      </c>
      <c r="M379" s="4">
        <f>_xll.SNL.Clients.Office.Excel.Functions.SPG(K379,"IQ_AVG_DILUT_SHARES_OUT","CY2023")</f>
        <v>938000000</v>
      </c>
      <c r="N379" s="5">
        <f>_xll.SNL.Clients.Office.Excel.Functions.SPG(K379, "IQ_DILUT_EPS_NORM", "CY2023")</f>
        <v>1.7390000000000001</v>
      </c>
      <c r="O379">
        <f t="shared" si="62"/>
        <v>1631182</v>
      </c>
      <c r="P379">
        <f t="shared" si="63"/>
        <v>0.21536598890942699</v>
      </c>
      <c r="Q379" s="5">
        <f>_xll.SNL.Clients.Office.Excel.Functions.SPG(K379, "SP_MARKETCAP", "12/31/2022")</f>
        <v>20146.647265359999</v>
      </c>
      <c r="R379">
        <f t="shared" si="67"/>
        <v>5.9891364785133222E-4</v>
      </c>
      <c r="S379">
        <f t="shared" si="68"/>
        <v>1.0415108336134667E-3</v>
      </c>
      <c r="U379" s="14" t="s">
        <v>379</v>
      </c>
      <c r="V379" s="4" cm="1">
        <f t="array" ref="V379">_xll.SNL.Clients.Office.Excel.Functions.SPG(U379, "SP_TOTAL_REV", "CY2021")</f>
        <v>6418000</v>
      </c>
      <c r="W379" s="4">
        <f>_xll.SNL.Clients.Office.Excel.Functions.SPG(U379,"IQ_AVG_DILUT_SHARES_OUT","CY2021")</f>
        <v>963000000</v>
      </c>
      <c r="X379" s="5">
        <f>_xll.SNL.Clients.Office.Excel.Functions.SPG(U379, "IQ_DILUT_EPS_NORM", "CY2021")</f>
        <v>2.1150000000000002</v>
      </c>
      <c r="Y379">
        <f t="shared" si="69"/>
        <v>2036745.0000000002</v>
      </c>
      <c r="Z379">
        <f t="shared" si="70"/>
        <v>0.31734886257401063</v>
      </c>
      <c r="AA379" s="5">
        <f>_xll.SNL.Clients.Office.Excel.Functions.SPG(U379, "SP_MARKETCAP", "12/31/2021")</f>
        <v>20781.5611814</v>
      </c>
      <c r="AB379">
        <f t="shared" si="64"/>
        <v>4.8973583816457565E-4</v>
      </c>
      <c r="AC379">
        <f t="shared" si="71"/>
        <v>1.0357912977180777E-3</v>
      </c>
    </row>
    <row r="380" spans="1:29" x14ac:dyDescent="0.3">
      <c r="A380" s="14" t="s">
        <v>380</v>
      </c>
      <c r="B380" s="4" cm="1">
        <f t="array" ref="B380">_xll.SNL.Clients.Office.Excel.Functions.SPG(A380, "SP_TOTAL_REV", "CY2023")</f>
        <v>14965000</v>
      </c>
      <c r="C380" s="4">
        <f>_xll.SNL.Clients.Office.Excel.Functions.SPG(A380,"IQ_AVG_DILUT_SHARES_OUT","CY2023")</f>
        <v>316665000</v>
      </c>
      <c r="D380" s="5">
        <f>_xll.SNL.Clients.Office.Excel.Functions.SPG(A380, "IQ_DILUT_EPS_NORM", "CY2023")</f>
        <v>4.4489999999999998</v>
      </c>
      <c r="E380">
        <f t="shared" si="60"/>
        <v>1408842.585</v>
      </c>
      <c r="F380">
        <f t="shared" si="61"/>
        <v>9.4142504844637487E-2</v>
      </c>
      <c r="G380" s="5">
        <f>_xll.SNL.Clients.Office.Excel.Functions.SPG(A380, "SP_MARKETCAP", "12/30/2023")</f>
        <v>51886.705709729998</v>
      </c>
      <c r="H380">
        <f t="shared" si="65"/>
        <v>1.2348581518516126E-3</v>
      </c>
      <c r="I380">
        <f t="shared" si="66"/>
        <v>5.4938839175878241E-3</v>
      </c>
      <c r="K380" s="14" t="s">
        <v>380</v>
      </c>
      <c r="L380" s="4" cm="1">
        <f t="array" ref="L380">_xll.SNL.Clients.Office.Excel.Functions.SPG(K380, "SP_TOTAL_REV", "CY2023")</f>
        <v>14965000</v>
      </c>
      <c r="M380" s="4">
        <f>_xll.SNL.Clients.Office.Excel.Functions.SPG(K380,"IQ_AVG_DILUT_SHARES_OUT","CY2023")</f>
        <v>316665000</v>
      </c>
      <c r="N380" s="5">
        <f>_xll.SNL.Clients.Office.Excel.Functions.SPG(K380, "IQ_DILUT_EPS_NORM", "CY2023")</f>
        <v>4.4489999999999998</v>
      </c>
      <c r="O380">
        <f t="shared" si="62"/>
        <v>1408842.585</v>
      </c>
      <c r="P380">
        <f t="shared" si="63"/>
        <v>9.4142504844637487E-2</v>
      </c>
      <c r="Q380" s="5">
        <f>_xll.SNL.Clients.Office.Excel.Functions.SPG(K380, "SP_MARKETCAP", "12/31/2022")</f>
        <v>40760.960734640001</v>
      </c>
      <c r="R380">
        <f t="shared" si="67"/>
        <v>1.2117299400720878E-3</v>
      </c>
      <c r="S380">
        <f t="shared" si="68"/>
        <v>5.3909865033807186E-3</v>
      </c>
      <c r="U380" s="14" t="s">
        <v>380</v>
      </c>
      <c r="V380" s="4" cm="1">
        <f t="array" ref="V380">_xll.SNL.Clients.Office.Excel.Functions.SPG(U380, "SP_TOTAL_REV", "CY2021")</f>
        <v>11295000</v>
      </c>
      <c r="W380" s="4">
        <f>_xll.SNL.Clients.Office.Excel.Functions.SPG(U380,"IQ_AVG_DILUT_SHARES_OUT","CY2021")</f>
        <v>319425000</v>
      </c>
      <c r="X380" s="5">
        <f>_xll.SNL.Clients.Office.Excel.Functions.SPG(U380, "IQ_DILUT_EPS_NORM", "CY2021")</f>
        <v>3.1520000000000001</v>
      </c>
      <c r="Y380">
        <f t="shared" si="69"/>
        <v>1006827.6</v>
      </c>
      <c r="Z380">
        <f t="shared" si="70"/>
        <v>8.9139229747675963E-2</v>
      </c>
      <c r="AA380" s="5">
        <f>_xll.SNL.Clients.Office.Excel.Functions.SPG(U380, "SP_MARKETCAP", "12/31/2021")</f>
        <v>44218.869162750001</v>
      </c>
      <c r="AB380">
        <f t="shared" si="64"/>
        <v>1.0420566945418582E-3</v>
      </c>
      <c r="AC380">
        <f t="shared" si="71"/>
        <v>3.2845627011959372E-3</v>
      </c>
    </row>
    <row r="381" spans="1:29" x14ac:dyDescent="0.3">
      <c r="A381" s="14" t="s">
        <v>381</v>
      </c>
      <c r="B381" s="4" cm="1">
        <f t="array" ref="B381">_xll.SNL.Clients.Office.Excel.Functions.SPG(A381, "SP_TOTAL_REV", "CY2023")</f>
        <v>4504077</v>
      </c>
      <c r="C381" s="4">
        <f>_xll.SNL.Clients.Office.Excel.Functions.SPG(A381,"IQ_AVG_DILUT_SHARES_OUT","CY2023")</f>
        <v>147557500</v>
      </c>
      <c r="D381" s="5">
        <f>_xll.SNL.Clients.Office.Excel.Functions.SPG(A381, "IQ_DILUT_EPS_NORM", "CY2023")</f>
        <v>4.8730000000000002</v>
      </c>
      <c r="E381">
        <f t="shared" si="60"/>
        <v>719047.69750000001</v>
      </c>
      <c r="F381">
        <f t="shared" si="61"/>
        <v>0.15964373999378786</v>
      </c>
      <c r="G381" s="5">
        <f>_xll.SNL.Clients.Office.Excel.Functions.SPG(A381, "SP_MARKETCAP", "12/30/2023")</f>
        <v>25301.03566284</v>
      </c>
      <c r="H381">
        <f t="shared" si="65"/>
        <v>6.0214248931759605E-4</v>
      </c>
      <c r="I381">
        <f t="shared" si="66"/>
        <v>2.9342403504446458E-3</v>
      </c>
      <c r="K381" s="14" t="s">
        <v>381</v>
      </c>
      <c r="L381" s="4" cm="1">
        <f t="array" ref="L381">_xll.SNL.Clients.Office.Excel.Functions.SPG(K381, "SP_TOTAL_REV", "CY2023")</f>
        <v>4504077</v>
      </c>
      <c r="M381" s="4">
        <f>_xll.SNL.Clients.Office.Excel.Functions.SPG(K381,"IQ_AVG_DILUT_SHARES_OUT","CY2023")</f>
        <v>147557500</v>
      </c>
      <c r="N381" s="5">
        <f>_xll.SNL.Clients.Office.Excel.Functions.SPG(K381, "IQ_DILUT_EPS_NORM", "CY2023")</f>
        <v>4.8730000000000002</v>
      </c>
      <c r="O381">
        <f t="shared" si="62"/>
        <v>719047.69750000001</v>
      </c>
      <c r="P381">
        <f t="shared" si="63"/>
        <v>0.15964373999378786</v>
      </c>
      <c r="Q381" s="5">
        <f>_xll.SNL.Clients.Office.Excel.Functions.SPG(K381, "SP_MARKETCAP", "12/31/2022")</f>
        <v>30573.201195549998</v>
      </c>
      <c r="R381">
        <f t="shared" si="67"/>
        <v>9.0887119893158898E-4</v>
      </c>
      <c r="S381">
        <f t="shared" si="68"/>
        <v>4.4289293523936332E-3</v>
      </c>
      <c r="U381" s="14" t="s">
        <v>381</v>
      </c>
      <c r="V381" s="4" cm="1">
        <f t="array" ref="V381">_xll.SNL.Clients.Office.Excel.Functions.SPG(U381, "SP_TOTAL_REV", "CY2021")</f>
        <v>3443760</v>
      </c>
      <c r="W381" s="4">
        <f>_xll.SNL.Clients.Office.Excel.Functions.SPG(U381,"IQ_AVG_DILUT_SHARES_OUT","CY2021")</f>
        <v>146798000</v>
      </c>
      <c r="X381" s="5">
        <f>_xll.SNL.Clients.Office.Excel.Functions.SPG(U381, "IQ_DILUT_EPS_NORM", "CY2021")</f>
        <v>4.0119999999999996</v>
      </c>
      <c r="Y381">
        <f t="shared" si="69"/>
        <v>588953.57599999988</v>
      </c>
      <c r="Z381">
        <f t="shared" si="70"/>
        <v>0.17102050549399489</v>
      </c>
      <c r="AA381" s="5">
        <f>_xll.SNL.Clients.Office.Excel.Functions.SPG(U381, "SP_MARKETCAP", "12/31/2021")</f>
        <v>38081.517767040001</v>
      </c>
      <c r="AB381">
        <f t="shared" si="64"/>
        <v>8.9742458997318301E-4</v>
      </c>
      <c r="AC381">
        <f t="shared" si="71"/>
        <v>3.60046745497241E-3</v>
      </c>
    </row>
    <row r="382" spans="1:29" x14ac:dyDescent="0.3">
      <c r="A382" s="14" t="s">
        <v>382</v>
      </c>
      <c r="B382" s="4" cm="1">
        <f t="array" ref="B382">_xll.SNL.Clients.Office.Excel.Functions.SPG(A382, "SP_TOTAL_REV", "CY2023")</f>
        <v>2750571</v>
      </c>
      <c r="C382" s="4">
        <f>_xll.SNL.Clients.Office.Excel.Functions.SPG(A382,"IQ_AVG_DILUT_SHARES_OUT","CY2023")</f>
        <v>124812000</v>
      </c>
      <c r="D382" s="5">
        <f>_xll.SNL.Clients.Office.Excel.Functions.SPG(A382, "IQ_DILUT_EPS_NORM", "CY2023")</f>
        <v>1.7070000000000001</v>
      </c>
      <c r="E382">
        <f t="shared" si="60"/>
        <v>213054.084</v>
      </c>
      <c r="F382">
        <f t="shared" si="61"/>
        <v>7.7458129239347029E-2</v>
      </c>
      <c r="G382" s="5">
        <f>_xll.SNL.Clients.Office.Excel.Functions.SPG(A382, "SP_MARKETCAP", "12/30/2023")</f>
        <v>13489.650651280001</v>
      </c>
      <c r="H382">
        <f t="shared" si="65"/>
        <v>3.2104187083204606E-4</v>
      </c>
      <c r="I382">
        <f t="shared" si="66"/>
        <v>5.4801847351030263E-4</v>
      </c>
      <c r="K382" s="14" t="s">
        <v>382</v>
      </c>
      <c r="L382" s="4" cm="1">
        <f t="array" ref="L382">_xll.SNL.Clients.Office.Excel.Functions.SPG(K382, "SP_TOTAL_REV", "CY2023")</f>
        <v>2750571</v>
      </c>
      <c r="M382" s="4">
        <f>_xll.SNL.Clients.Office.Excel.Functions.SPG(K382,"IQ_AVG_DILUT_SHARES_OUT","CY2023")</f>
        <v>124812000</v>
      </c>
      <c r="N382" s="5">
        <f>_xll.SNL.Clients.Office.Excel.Functions.SPG(K382, "IQ_DILUT_EPS_NORM", "CY2023")</f>
        <v>1.7070000000000001</v>
      </c>
      <c r="O382">
        <f t="shared" si="62"/>
        <v>213054.084</v>
      </c>
      <c r="P382">
        <f t="shared" si="63"/>
        <v>7.7458129239347029E-2</v>
      </c>
      <c r="Q382" s="5">
        <f>_xll.SNL.Clients.Office.Excel.Functions.SPG(K382, "SP_MARKETCAP", "12/31/2022")</f>
        <v>17712.0183024</v>
      </c>
      <c r="R382">
        <f t="shared" si="67"/>
        <v>5.2653770885934014E-4</v>
      </c>
      <c r="S382">
        <f t="shared" si="68"/>
        <v>8.9879986902289362E-4</v>
      </c>
      <c r="U382" s="14" t="s">
        <v>382</v>
      </c>
      <c r="V382" s="4" cm="1">
        <f t="array" ref="V382">_xll.SNL.Clients.Office.Excel.Functions.SPG(U382, "SP_TOTAL_REV", "CY2021")</f>
        <v>3827808</v>
      </c>
      <c r="W382" s="4">
        <f>_xll.SNL.Clients.Office.Excel.Functions.SPG(U382,"IQ_AVG_DILUT_SHARES_OUT","CY2021")</f>
        <v>116674000</v>
      </c>
      <c r="X382" s="5">
        <f>_xll.SNL.Clients.Office.Excel.Functions.SPG(U382, "IQ_DILUT_EPS_NORM", "CY2021")</f>
        <v>7.1239999999999997</v>
      </c>
      <c r="Y382">
        <f t="shared" si="69"/>
        <v>831185.576</v>
      </c>
      <c r="Z382">
        <f t="shared" si="70"/>
        <v>0.21714400931290179</v>
      </c>
      <c r="AA382" s="5">
        <f>_xll.SNL.Clients.Office.Excel.Functions.SPG(U382, "SP_MARKETCAP", "12/31/2021")</f>
        <v>25373.81060352</v>
      </c>
      <c r="AB382">
        <f t="shared" si="64"/>
        <v>5.9795625048930635E-4</v>
      </c>
      <c r="AC382">
        <f t="shared" si="71"/>
        <v>4.2598403284858184E-3</v>
      </c>
    </row>
    <row r="383" spans="1:29" x14ac:dyDescent="0.3">
      <c r="A383" s="14" t="s">
        <v>383</v>
      </c>
      <c r="B383" s="4" cm="1">
        <f t="array" ref="B383">_xll.SNL.Clients.Office.Excel.Functions.SPG(A383, "SP_TOTAL_REV", "CY2023")</f>
        <v>9129000</v>
      </c>
      <c r="C383" s="4">
        <f>_xll.SNL.Clients.Office.Excel.Functions.SPG(A383,"IQ_AVG_DILUT_SHARES_OUT","CY2023")</f>
        <v>115525000</v>
      </c>
      <c r="D383" s="5">
        <f>_xll.SNL.Clients.Office.Excel.Functions.SPG(A383, "IQ_DILUT_EPS_NORM", "CY2023")</f>
        <v>8.5809999999999995</v>
      </c>
      <c r="E383">
        <f t="shared" si="60"/>
        <v>991320.02500000002</v>
      </c>
      <c r="F383">
        <f t="shared" si="61"/>
        <v>0.10859020977105927</v>
      </c>
      <c r="G383" s="5">
        <f>_xll.SNL.Clients.Office.Excel.Functions.SPG(A383, "SP_MARKETCAP", "12/30/2023")</f>
        <v>35575.33894568</v>
      </c>
      <c r="H383">
        <f t="shared" si="65"/>
        <v>8.466619088850554E-4</v>
      </c>
      <c r="I383">
        <f t="shared" si="66"/>
        <v>7.2652058401426597E-3</v>
      </c>
      <c r="K383" s="14" t="s">
        <v>383</v>
      </c>
      <c r="L383" s="4" cm="1">
        <f t="array" ref="L383">_xll.SNL.Clients.Office.Excel.Functions.SPG(K383, "SP_TOTAL_REV", "CY2023")</f>
        <v>9129000</v>
      </c>
      <c r="M383" s="4">
        <f>_xll.SNL.Clients.Office.Excel.Functions.SPG(K383,"IQ_AVG_DILUT_SHARES_OUT","CY2023")</f>
        <v>115525000</v>
      </c>
      <c r="N383" s="5">
        <f>_xll.SNL.Clients.Office.Excel.Functions.SPG(K383, "IQ_DILUT_EPS_NORM", "CY2023")</f>
        <v>8.5809999999999995</v>
      </c>
      <c r="O383">
        <f t="shared" si="62"/>
        <v>991320.02500000002</v>
      </c>
      <c r="P383">
        <f t="shared" si="63"/>
        <v>0.10859020977105927</v>
      </c>
      <c r="Q383" s="5">
        <f>_xll.SNL.Clients.Office.Excel.Functions.SPG(K383, "SP_MARKETCAP", "12/31/2022")</f>
        <v>29555.144219620001</v>
      </c>
      <c r="R383">
        <f t="shared" si="67"/>
        <v>8.786066983849847E-4</v>
      </c>
      <c r="S383">
        <f t="shared" si="68"/>
        <v>7.5393240788415531E-3</v>
      </c>
      <c r="U383" s="14" t="s">
        <v>383</v>
      </c>
      <c r="V383" s="4" cm="1">
        <f t="array" ref="V383">_xll.SNL.Clients.Office.Excel.Functions.SPG(U383, "SP_TOTAL_REV", "CY2021")</f>
        <v>7289400</v>
      </c>
      <c r="W383" s="4">
        <f>_xll.SNL.Clients.Office.Excel.Functions.SPG(U383,"IQ_AVG_DILUT_SHARES_OUT","CY2021")</f>
        <v>117150000</v>
      </c>
      <c r="X383" s="5">
        <f>_xll.SNL.Clients.Office.Excel.Functions.SPG(U383, "IQ_DILUT_EPS_NORM", "CY2021")</f>
        <v>5.9489999999999998</v>
      </c>
      <c r="Y383">
        <f t="shared" si="69"/>
        <v>696925.35</v>
      </c>
      <c r="Z383">
        <f t="shared" si="70"/>
        <v>9.5608054160836273E-2</v>
      </c>
      <c r="AA383" s="5">
        <f>_xll.SNL.Clients.Office.Excel.Functions.SPG(U383, "SP_MARKETCAP", "12/31/2021")</f>
        <v>40471.223657900002</v>
      </c>
      <c r="AB383">
        <f t="shared" si="64"/>
        <v>9.5374011926434212E-4</v>
      </c>
      <c r="AC383">
        <f t="shared" si="71"/>
        <v>5.6737999695035714E-3</v>
      </c>
    </row>
    <row r="384" spans="1:29" x14ac:dyDescent="0.3">
      <c r="A384" s="14" t="s">
        <v>384</v>
      </c>
      <c r="B384" s="4" cm="1">
        <f t="array" ref="B384">_xll.SNL.Clients.Office.Excel.Functions.SPG(A384, "SP_TOTAL_REV", "CY2023")</f>
        <v>3073278</v>
      </c>
      <c r="C384" s="4">
        <f>_xll.SNL.Clients.Office.Excel.Functions.SPG(A384,"IQ_AVG_DILUT_SHARES_OUT","CY2023")</f>
        <v>490130000</v>
      </c>
      <c r="D384" s="5">
        <f>_xll.SNL.Clients.Office.Excel.Functions.SPG(A384, "IQ_DILUT_EPS_NORM", "CY2023")</f>
        <v>0.72599999999999998</v>
      </c>
      <c r="E384">
        <f t="shared" si="60"/>
        <v>355834.38</v>
      </c>
      <c r="F384">
        <f t="shared" si="61"/>
        <v>0.115783336229264</v>
      </c>
      <c r="G384" s="5">
        <f>_xll.SNL.Clients.Office.Excel.Functions.SPG(A384, "SP_MARKETCAP", "12/30/2023")</f>
        <v>21137.933258860001</v>
      </c>
      <c r="H384">
        <f t="shared" si="65"/>
        <v>5.0306429828139547E-4</v>
      </c>
      <c r="I384">
        <f t="shared" si="66"/>
        <v>3.6522468055229311E-4</v>
      </c>
      <c r="K384" s="14" t="s">
        <v>384</v>
      </c>
      <c r="L384" s="4" cm="1">
        <f t="array" ref="L384">_xll.SNL.Clients.Office.Excel.Functions.SPG(K384, "SP_TOTAL_REV", "CY2023")</f>
        <v>3073278</v>
      </c>
      <c r="M384" s="4">
        <f>_xll.SNL.Clients.Office.Excel.Functions.SPG(K384,"IQ_AVG_DILUT_SHARES_OUT","CY2023")</f>
        <v>490130000</v>
      </c>
      <c r="N384" s="5">
        <f>_xll.SNL.Clients.Office.Excel.Functions.SPG(K384, "IQ_DILUT_EPS_NORM", "CY2023")</f>
        <v>0.72599999999999998</v>
      </c>
      <c r="O384">
        <f t="shared" si="62"/>
        <v>355834.38</v>
      </c>
      <c r="P384">
        <f t="shared" si="63"/>
        <v>0.115783336229264</v>
      </c>
      <c r="Q384" s="5">
        <f>_xll.SNL.Clients.Office.Excel.Functions.SPG(K384, "SP_MARKETCAP", "12/31/2022")</f>
        <v>17994.94281144</v>
      </c>
      <c r="R384">
        <f t="shared" si="67"/>
        <v>5.3494840606090575E-4</v>
      </c>
      <c r="S384">
        <f t="shared" si="68"/>
        <v>3.8837254280021759E-4</v>
      </c>
      <c r="U384" s="14" t="s">
        <v>384</v>
      </c>
      <c r="V384" s="4" cm="1">
        <f t="array" ref="V384">_xll.SNL.Clients.Office.Excel.Functions.SPG(U384, "SP_TOTAL_REV", "CY2021")</f>
        <v>2424300</v>
      </c>
      <c r="W384" s="4">
        <f>_xll.SNL.Clients.Office.Excel.Functions.SPG(U384,"IQ_AVG_DILUT_SHARES_OUT","CY2021")</f>
        <v>492054000</v>
      </c>
      <c r="X384" s="5">
        <f>_xll.SNL.Clients.Office.Excel.Functions.SPG(U384, "IQ_DILUT_EPS_NORM", "CY2021")</f>
        <v>0.56799999999999995</v>
      </c>
      <c r="Y384">
        <f t="shared" si="69"/>
        <v>279486.67200000002</v>
      </c>
      <c r="Z384">
        <f t="shared" si="70"/>
        <v>0.1152855141690385</v>
      </c>
      <c r="AA384" s="5">
        <f>_xll.SNL.Clients.Office.Excel.Functions.SPG(U384, "SP_MARKETCAP", "12/31/2021")</f>
        <v>16832.985513849999</v>
      </c>
      <c r="AB384">
        <f t="shared" si="64"/>
        <v>3.9668416619324126E-4</v>
      </c>
      <c r="AC384">
        <f t="shared" si="71"/>
        <v>2.2531660639776101E-4</v>
      </c>
    </row>
    <row r="385" spans="1:29" x14ac:dyDescent="0.3">
      <c r="A385" s="14" t="s">
        <v>385</v>
      </c>
      <c r="B385" s="4" cm="1">
        <f t="array" ref="B385">_xll.SNL.Clients.Office.Excel.Functions.SPG(A385, "SP_TOTAL_REV", "CY2023")</f>
        <v>6177800</v>
      </c>
      <c r="C385" s="4">
        <f>_xll.SNL.Clients.Office.Excel.Functions.SPG(A385,"IQ_AVG_DILUT_SHARES_OUT","CY2023")</f>
        <v>107400000</v>
      </c>
      <c r="D385" s="5">
        <f>_xll.SNL.Clients.Office.Excel.Functions.SPG(A385, "IQ_DILUT_EPS_NORM", "CY2023")</f>
        <v>9.1809999999999992</v>
      </c>
      <c r="E385">
        <f t="shared" si="60"/>
        <v>986039.39999999991</v>
      </c>
      <c r="F385">
        <f t="shared" si="61"/>
        <v>0.1596101201074816</v>
      </c>
      <c r="G385" s="5">
        <f>_xll.SNL.Clients.Office.Excel.Functions.SPG(A385, "SP_MARKETCAP", "12/30/2023")</f>
        <v>58236.213524890001</v>
      </c>
      <c r="H385">
        <f t="shared" si="65"/>
        <v>1.3859708767499585E-3</v>
      </c>
      <c r="I385">
        <f t="shared" si="66"/>
        <v>1.2724598619441368E-2</v>
      </c>
      <c r="K385" s="14" t="s">
        <v>385</v>
      </c>
      <c r="L385" s="4" cm="1">
        <f t="array" ref="L385">_xll.SNL.Clients.Office.Excel.Functions.SPG(K385, "SP_TOTAL_REV", "CY2023")</f>
        <v>6177800</v>
      </c>
      <c r="M385" s="4">
        <f>_xll.SNL.Clients.Office.Excel.Functions.SPG(K385,"IQ_AVG_DILUT_SHARES_OUT","CY2023")</f>
        <v>107400000</v>
      </c>
      <c r="N385" s="5">
        <f>_xll.SNL.Clients.Office.Excel.Functions.SPG(K385, "IQ_DILUT_EPS_NORM", "CY2023")</f>
        <v>9.1809999999999992</v>
      </c>
      <c r="O385">
        <f t="shared" si="62"/>
        <v>986039.39999999991</v>
      </c>
      <c r="P385">
        <f t="shared" si="63"/>
        <v>0.1596101201074816</v>
      </c>
      <c r="Q385" s="5">
        <f>_xll.SNL.Clients.Office.Excel.Functions.SPG(K385, "SP_MARKETCAP", "12/31/2022")</f>
        <v>45824.03201286</v>
      </c>
      <c r="R385">
        <f t="shared" si="67"/>
        <v>1.3622434448071329E-3</v>
      </c>
      <c r="S385">
        <f t="shared" si="68"/>
        <v>1.2506757066774286E-2</v>
      </c>
      <c r="U385" s="14" t="s">
        <v>385</v>
      </c>
      <c r="V385" s="4" cm="1">
        <f t="array" ref="V385">_xll.SNL.Clients.Office.Excel.Functions.SPG(U385, "SP_TOTAL_REV", "CY2021")</f>
        <v>4833800</v>
      </c>
      <c r="W385" s="4">
        <f>_xll.SNL.Clients.Office.Excel.Functions.SPG(U385,"IQ_AVG_DILUT_SHARES_OUT","CY2021")</f>
        <v>106500000</v>
      </c>
      <c r="X385" s="5">
        <f>_xll.SNL.Clients.Office.Excel.Functions.SPG(U385, "IQ_DILUT_EPS_NORM", "CY2021")</f>
        <v>6.4509999999999996</v>
      </c>
      <c r="Y385">
        <f t="shared" si="69"/>
        <v>687031.5</v>
      </c>
      <c r="Z385">
        <f t="shared" si="70"/>
        <v>0.14213072530928048</v>
      </c>
      <c r="AA385" s="5">
        <f>_xll.SNL.Clients.Office.Excel.Functions.SPG(U385, "SP_MARKETCAP", "12/31/2021")</f>
        <v>51883.802914</v>
      </c>
      <c r="AB385">
        <f t="shared" si="64"/>
        <v>1.2226876260863131E-3</v>
      </c>
      <c r="AC385">
        <f t="shared" si="71"/>
        <v>7.8875578758828054E-3</v>
      </c>
    </row>
    <row r="386" spans="1:29" x14ac:dyDescent="0.3">
      <c r="A386" s="14" t="s">
        <v>386</v>
      </c>
      <c r="B386" s="4" cm="1">
        <f t="array" ref="B386">_xll.SNL.Clients.Office.Excel.Functions.SPG(A386, "SP_TOTAL_REV", "CY2023")</f>
        <v>20376941</v>
      </c>
      <c r="C386" s="4">
        <f>_xll.SNL.Clients.Office.Excel.Functions.SPG(A386,"IQ_AVG_DILUT_SHARES_OUT","CY2023")</f>
        <v>337433000</v>
      </c>
      <c r="D386" s="5">
        <f>_xll.SNL.Clients.Office.Excel.Functions.SPG(A386, "IQ_DILUT_EPS_NORM", "CY2023")</f>
        <v>4.5780000000000003</v>
      </c>
      <c r="E386">
        <f t="shared" si="60"/>
        <v>1544768.274</v>
      </c>
      <c r="F386">
        <f t="shared" si="61"/>
        <v>7.5809625890363039E-2</v>
      </c>
      <c r="G386" s="5">
        <f>_xll.SNL.Clients.Office.Excel.Functions.SPG(A386, "SP_MARKETCAP", "12/30/2023")</f>
        <v>46591.244551739997</v>
      </c>
      <c r="H386">
        <f t="shared" si="65"/>
        <v>1.1088308142260658E-3</v>
      </c>
      <c r="I386">
        <f t="shared" si="66"/>
        <v>5.0762274675269295E-3</v>
      </c>
      <c r="K386" s="14" t="s">
        <v>386</v>
      </c>
      <c r="L386" s="4" cm="1">
        <f t="array" ref="L386">_xll.SNL.Clients.Office.Excel.Functions.SPG(K386, "SP_TOTAL_REV", "CY2023")</f>
        <v>20376941</v>
      </c>
      <c r="M386" s="4">
        <f>_xll.SNL.Clients.Office.Excel.Functions.SPG(K386,"IQ_AVG_DILUT_SHARES_OUT","CY2023")</f>
        <v>337433000</v>
      </c>
      <c r="N386" s="5">
        <f>_xll.SNL.Clients.Office.Excel.Functions.SPG(K386, "IQ_DILUT_EPS_NORM", "CY2023")</f>
        <v>4.5780000000000003</v>
      </c>
      <c r="O386">
        <f t="shared" si="62"/>
        <v>1544768.274</v>
      </c>
      <c r="P386">
        <f t="shared" si="63"/>
        <v>7.5809625890363039E-2</v>
      </c>
      <c r="Q386" s="5">
        <f>_xll.SNL.Clients.Office.Excel.Functions.SPG(K386, "SP_MARKETCAP", "12/31/2022")</f>
        <v>39971.143014629997</v>
      </c>
      <c r="R386">
        <f t="shared" si="67"/>
        <v>1.1882504694883077E-3</v>
      </c>
      <c r="S386">
        <f t="shared" si="68"/>
        <v>5.4398106493174728E-3</v>
      </c>
      <c r="U386" s="14" t="s">
        <v>386</v>
      </c>
      <c r="V386" s="4" cm="1">
        <f t="array" ref="V386">_xll.SNL.Clients.Office.Excel.Functions.SPG(U386, "SP_TOTAL_REV", "CY2021")</f>
        <v>18916244</v>
      </c>
      <c r="W386" s="4">
        <f>_xll.SNL.Clients.Office.Excel.Functions.SPG(U386,"IQ_AVG_DILUT_SHARES_OUT","CY2021")</f>
        <v>353734000</v>
      </c>
      <c r="X386" s="5">
        <f>_xll.SNL.Clients.Office.Excel.Functions.SPG(U386, "IQ_DILUT_EPS_NORM", "CY2021")</f>
        <v>3.9910000000000001</v>
      </c>
      <c r="Y386">
        <f t="shared" si="69"/>
        <v>1411752.3940000001</v>
      </c>
      <c r="Z386">
        <f t="shared" si="70"/>
        <v>7.4631750045093523E-2</v>
      </c>
      <c r="AA386" s="5">
        <f>_xll.SNL.Clients.Office.Excel.Functions.SPG(U386, "SP_MARKETCAP", "12/31/2021")</f>
        <v>40378.522115799999</v>
      </c>
      <c r="AB386">
        <f t="shared" si="64"/>
        <v>9.5155552557461842E-4</v>
      </c>
      <c r="AC386">
        <f t="shared" si="71"/>
        <v>3.7976581025683021E-3</v>
      </c>
    </row>
    <row r="387" spans="1:29" x14ac:dyDescent="0.3">
      <c r="A387" s="14" t="s">
        <v>387</v>
      </c>
      <c r="B387" s="4" cm="1">
        <f t="array" ref="B387">_xll.SNL.Clients.Office.Excel.Functions.SPG(A387, "SP_TOTAL_REV", "CY2023")</f>
        <v>13900000</v>
      </c>
      <c r="C387" s="4">
        <f>_xll.SNL.Clients.Office.Excel.Functions.SPG(A387,"IQ_AVG_DILUT_SHARES_OUT","CY2023")</f>
        <v>283000000</v>
      </c>
      <c r="D387" s="5">
        <f>_xll.SNL.Clients.Office.Excel.Functions.SPG(A387, "IQ_DILUT_EPS_NORM", "CY2023")</f>
        <v>4.0540000000000003</v>
      </c>
      <c r="E387">
        <f t="shared" si="60"/>
        <v>1147282</v>
      </c>
      <c r="F387">
        <f t="shared" si="61"/>
        <v>8.2538273381294963E-2</v>
      </c>
      <c r="G387" s="5">
        <f>_xll.SNL.Clients.Office.Excel.Functions.SPG(A387, "SP_MARKETCAP", "12/30/2023")</f>
        <v>33179.883616960004</v>
      </c>
      <c r="H387">
        <f t="shared" si="65"/>
        <v>7.8965217007807679E-4</v>
      </c>
      <c r="I387">
        <f t="shared" si="66"/>
        <v>3.2012498974965235E-3</v>
      </c>
      <c r="K387" s="14" t="s">
        <v>387</v>
      </c>
      <c r="L387" s="4" cm="1">
        <f t="array" ref="L387">_xll.SNL.Clients.Office.Excel.Functions.SPG(K387, "SP_TOTAL_REV", "CY2023")</f>
        <v>13900000</v>
      </c>
      <c r="M387" s="4">
        <f>_xll.SNL.Clients.Office.Excel.Functions.SPG(K387,"IQ_AVG_DILUT_SHARES_OUT","CY2023")</f>
        <v>283000000</v>
      </c>
      <c r="N387" s="5">
        <f>_xll.SNL.Clients.Office.Excel.Functions.SPG(K387, "IQ_DILUT_EPS_NORM", "CY2023")</f>
        <v>4.0540000000000003</v>
      </c>
      <c r="O387">
        <f t="shared" si="62"/>
        <v>1147282</v>
      </c>
      <c r="P387">
        <f t="shared" si="63"/>
        <v>8.2538273381294963E-2</v>
      </c>
      <c r="Q387" s="5">
        <f>_xll.SNL.Clients.Office.Excel.Functions.SPG(K387, "SP_MARKETCAP", "12/31/2022")</f>
        <v>12613.647001449999</v>
      </c>
      <c r="R387">
        <f t="shared" si="67"/>
        <v>3.7497481535483896E-4</v>
      </c>
      <c r="S387">
        <f t="shared" si="68"/>
        <v>1.5201479014485173E-3</v>
      </c>
      <c r="U387" s="14" t="s">
        <v>387</v>
      </c>
      <c r="V387" s="4" cm="1">
        <f t="array" ref="V387">_xll.SNL.Clients.Office.Excel.Functions.SPG(U387, "SP_TOTAL_REV", "CY2021")</f>
        <v>1532000</v>
      </c>
      <c r="W387" s="4">
        <f>_xll.SNL.Clients.Office.Excel.Functions.SPG(U387,"IQ_AVG_DILUT_SHARES_OUT","CY2021")</f>
        <v>252000000</v>
      </c>
      <c r="X387" s="5">
        <f>_xll.SNL.Clients.Office.Excel.Functions.SPG(U387, "IQ_DILUT_EPS_NORM", "CY2021")</f>
        <v>-12.996</v>
      </c>
      <c r="Y387">
        <f t="shared" si="69"/>
        <v>-3274992</v>
      </c>
      <c r="Z387">
        <f t="shared" si="70"/>
        <v>-2.1377232375979114</v>
      </c>
      <c r="AA387" s="5">
        <f>_xll.SNL.Clients.Office.Excel.Functions.SPG(U387, "SP_MARKETCAP", "12/31/2021")</f>
        <v>19593.339234300001</v>
      </c>
      <c r="AB387">
        <f t="shared" si="64"/>
        <v>4.6173433884943321E-4</v>
      </c>
      <c r="AC387">
        <f t="shared" si="71"/>
        <v>-6.0006994676872344E-3</v>
      </c>
    </row>
    <row r="388" spans="1:29" x14ac:dyDescent="0.3">
      <c r="A388" s="14" t="s">
        <v>388</v>
      </c>
      <c r="B388" s="4" cm="1">
        <f t="array" ref="B388">_xll.SNL.Clients.Office.Excel.Functions.SPG(A388, "SP_TOTAL_REV", "CY2023")</f>
        <v>68920000</v>
      </c>
      <c r="C388" s="4">
        <f>_xll.SNL.Clients.Office.Excel.Functions.SPG(A388,"IQ_AVG_DILUT_SHARES_OUT","CY2023")</f>
        <v>1435400000</v>
      </c>
      <c r="D388" s="5">
        <f>_xll.SNL.Clients.Office.Excel.Functions.SPG(A388, "IQ_DILUT_EPS_NORM", "CY2023")</f>
        <v>1.5409999999999999</v>
      </c>
      <c r="E388">
        <f t="shared" si="60"/>
        <v>2211951.4</v>
      </c>
      <c r="F388">
        <f t="shared" si="61"/>
        <v>3.2094477655252467E-2</v>
      </c>
      <c r="G388" s="5">
        <f>_xll.SNL.Clients.Office.Excel.Functions.SPG(A388, "SP_MARKETCAP", "12/30/2023")</f>
        <v>120713.94246953999</v>
      </c>
      <c r="H388">
        <f t="shared" si="65"/>
        <v>2.8728861056350487E-3</v>
      </c>
      <c r="I388">
        <f t="shared" si="66"/>
        <v>4.4271174887836095E-3</v>
      </c>
      <c r="K388" s="14" t="s">
        <v>388</v>
      </c>
      <c r="L388" s="4" cm="1">
        <f t="array" ref="L388">_xll.SNL.Clients.Office.Excel.Functions.SPG(K388, "SP_TOTAL_REV", "CY2023")</f>
        <v>68920000</v>
      </c>
      <c r="M388" s="4">
        <f>_xll.SNL.Clients.Office.Excel.Functions.SPG(K388,"IQ_AVG_DILUT_SHARES_OUT","CY2023")</f>
        <v>1435400000</v>
      </c>
      <c r="N388" s="5">
        <f>_xll.SNL.Clients.Office.Excel.Functions.SPG(K388, "IQ_DILUT_EPS_NORM", "CY2023")</f>
        <v>1.5409999999999999</v>
      </c>
      <c r="O388">
        <f t="shared" si="62"/>
        <v>2211951.4</v>
      </c>
      <c r="P388">
        <f t="shared" si="63"/>
        <v>3.2094477655252467E-2</v>
      </c>
      <c r="Q388" s="5">
        <f>_xll.SNL.Clients.Office.Excel.Functions.SPG(K388, "SP_MARKETCAP", "12/31/2022")</f>
        <v>148529.83915871999</v>
      </c>
      <c r="R388">
        <f t="shared" si="67"/>
        <v>4.4154516934572976E-3</v>
      </c>
      <c r="S388">
        <f t="shared" si="68"/>
        <v>6.8042110596176954E-3</v>
      </c>
      <c r="U388" s="14" t="s">
        <v>388</v>
      </c>
      <c r="V388" s="4" cm="1">
        <f t="array" ref="V388">_xll.SNL.Clients.Office.Excel.Functions.SPG(U388, "SP_TOTAL_REV", "CY2021")</f>
        <v>64388000</v>
      </c>
      <c r="W388" s="4">
        <f>_xll.SNL.Clients.Office.Excel.Functions.SPG(U388,"IQ_AVG_DILUT_SHARES_OUT","CY2021")</f>
        <v>1508500000</v>
      </c>
      <c r="X388" s="5">
        <f>_xll.SNL.Clients.Office.Excel.Functions.SPG(U388, "IQ_DILUT_EPS_NORM", "CY2021")</f>
        <v>2.0489999999999999</v>
      </c>
      <c r="Y388">
        <f t="shared" si="69"/>
        <v>3090916.5</v>
      </c>
      <c r="Z388">
        <f t="shared" si="70"/>
        <v>4.8004542771945082E-2</v>
      </c>
      <c r="AA388" s="5">
        <f>_xll.SNL.Clients.Office.Excel.Functions.SPG(U388, "SP_MARKETCAP", "12/31/2021")</f>
        <v>129019.12029552</v>
      </c>
      <c r="AB388">
        <f t="shared" si="64"/>
        <v>3.0404494862366284E-3</v>
      </c>
      <c r="AC388">
        <f t="shared" si="71"/>
        <v>6.2298809972988513E-3</v>
      </c>
    </row>
    <row r="389" spans="1:29" x14ac:dyDescent="0.3">
      <c r="A389" s="14" t="s">
        <v>389</v>
      </c>
      <c r="B389" s="4" cm="1">
        <f t="array" ref="B389">_xll.SNL.Clients.Office.Excel.Functions.SPG(A389, "SP_TOTAL_REV", "CY2023")</f>
        <v>12497000</v>
      </c>
      <c r="C389" s="4">
        <f>_xll.SNL.Clients.Office.Excel.Functions.SPG(A389,"IQ_AVG_DILUT_SHARES_OUT","CY2023")</f>
        <v>318900000</v>
      </c>
      <c r="D389" s="5">
        <f>_xll.SNL.Clients.Office.Excel.Functions.SPG(A389, "IQ_DILUT_EPS_NORM", "CY2023")</f>
        <v>7.5410000000000004</v>
      </c>
      <c r="E389">
        <f t="shared" si="60"/>
        <v>2404824.9</v>
      </c>
      <c r="F389">
        <f t="shared" si="61"/>
        <v>0.1924321757221733</v>
      </c>
      <c r="G389" s="5">
        <f>_xll.SNL.Clients.Office.Excel.Functions.SPG(A389, "SP_MARKETCAP", "12/30/2023")</f>
        <v>139556.736</v>
      </c>
      <c r="H389">
        <f t="shared" si="65"/>
        <v>3.3213280885374635E-3</v>
      </c>
      <c r="I389">
        <f t="shared" si="66"/>
        <v>2.5046135115661013E-2</v>
      </c>
      <c r="K389" s="14" t="s">
        <v>389</v>
      </c>
      <c r="L389" s="4" cm="1">
        <f t="array" ref="L389">_xll.SNL.Clients.Office.Excel.Functions.SPG(K389, "SP_TOTAL_REV", "CY2023")</f>
        <v>12497000</v>
      </c>
      <c r="M389" s="4">
        <f>_xll.SNL.Clients.Office.Excel.Functions.SPG(K389,"IQ_AVG_DILUT_SHARES_OUT","CY2023")</f>
        <v>318900000</v>
      </c>
      <c r="N389" s="5">
        <f>_xll.SNL.Clients.Office.Excel.Functions.SPG(K389, "IQ_DILUT_EPS_NORM", "CY2023")</f>
        <v>7.5410000000000004</v>
      </c>
      <c r="O389">
        <f t="shared" si="62"/>
        <v>2404824.9</v>
      </c>
      <c r="P389">
        <f t="shared" si="63"/>
        <v>0.1924321757221733</v>
      </c>
      <c r="Q389" s="5">
        <f>_xll.SNL.Clients.Office.Excel.Functions.SPG(K389, "SP_MARKETCAP", "12/31/2022")</f>
        <v>109123.452</v>
      </c>
      <c r="R389">
        <f t="shared" si="67"/>
        <v>3.2439901211662936E-3</v>
      </c>
      <c r="S389">
        <f t="shared" si="68"/>
        <v>2.4462929503715022E-2</v>
      </c>
      <c r="U389" s="14" t="s">
        <v>389</v>
      </c>
      <c r="V389" s="4" cm="1">
        <f t="array" ref="V389">_xll.SNL.Clients.Office.Excel.Functions.SPG(U389, "SP_TOTAL_REV", "CY2021")</f>
        <v>8297000</v>
      </c>
      <c r="W389" s="4">
        <f>_xll.SNL.Clients.Office.Excel.Functions.SPG(U389,"IQ_AVG_DILUT_SHARES_OUT","CY2021")</f>
        <v>241800000</v>
      </c>
      <c r="X389" s="5">
        <f>_xll.SNL.Clients.Office.Excel.Functions.SPG(U389, "IQ_DILUT_EPS_NORM", "CY2021")</f>
        <v>10.417999999999999</v>
      </c>
      <c r="Y389">
        <f t="shared" si="69"/>
        <v>2519072.4</v>
      </c>
      <c r="Z389">
        <f t="shared" si="70"/>
        <v>0.30361243823068579</v>
      </c>
      <c r="AA389" s="5">
        <f>_xll.SNL.Clients.Office.Excel.Functions.SPG(U389, "SP_MARKETCAP", "12/31/2021")</f>
        <v>113676.10005174</v>
      </c>
      <c r="AB389">
        <f t="shared" si="64"/>
        <v>2.6788776671863405E-3</v>
      </c>
      <c r="AC389">
        <f t="shared" si="71"/>
        <v>2.7908547536747295E-2</v>
      </c>
    </row>
    <row r="390" spans="1:29" x14ac:dyDescent="0.3">
      <c r="A390" s="14" t="s">
        <v>390</v>
      </c>
      <c r="B390" s="4" cm="1">
        <f t="array" ref="B390">_xll.SNL.Clients.Office.Excel.Functions.SPG(A390, "SP_TOTAL_REV", "CY2023")</f>
        <v>34857000</v>
      </c>
      <c r="C390" s="4">
        <f>_xll.SNL.Clients.Office.Excel.Functions.SPG(A390,"IQ_AVG_DILUT_SHARES_OUT","CY2023")</f>
        <v>984000000</v>
      </c>
      <c r="D390" s="5">
        <f>_xll.SNL.Clients.Office.Excel.Functions.SPG(A390, "IQ_DILUT_EPS_NORM", "CY2023")</f>
        <v>3.948</v>
      </c>
      <c r="E390">
        <f t="shared" ref="E390:E453" si="72">C390*D390/1000</f>
        <v>3884832</v>
      </c>
      <c r="F390">
        <f t="shared" ref="F390:F453" si="73">E390/B390</f>
        <v>0.11145055512522592</v>
      </c>
      <c r="G390" s="5">
        <f>_xll.SNL.Clients.Office.Excel.Functions.SPG(A390, "SP_MARKETCAP", "12/30/2023")</f>
        <v>254719.52</v>
      </c>
      <c r="H390">
        <f t="shared" si="65"/>
        <v>6.0621014844799764E-3</v>
      </c>
      <c r="I390">
        <f t="shared" si="66"/>
        <v>2.3933176660726946E-2</v>
      </c>
      <c r="K390" s="14" t="s">
        <v>390</v>
      </c>
      <c r="L390" s="4" cm="1">
        <f t="array" ref="L390">_xll.SNL.Clients.Office.Excel.Functions.SPG(K390, "SP_TOTAL_REV", "CY2023")</f>
        <v>34857000</v>
      </c>
      <c r="M390" s="4">
        <f>_xll.SNL.Clients.Office.Excel.Functions.SPG(K390,"IQ_AVG_DILUT_SHARES_OUT","CY2023")</f>
        <v>984000000</v>
      </c>
      <c r="N390" s="5">
        <f>_xll.SNL.Clients.Office.Excel.Functions.SPG(K390, "IQ_DILUT_EPS_NORM", "CY2023")</f>
        <v>3.948</v>
      </c>
      <c r="O390">
        <f t="shared" ref="O390:O453" si="74">M390*N390/1000</f>
        <v>3884832</v>
      </c>
      <c r="P390">
        <f t="shared" ref="P390:P453" si="75">O390/L390</f>
        <v>0.11145055512522592</v>
      </c>
      <c r="Q390" s="5">
        <f>_xll.SNL.Clients.Office.Excel.Functions.SPG(K390, "SP_MARKETCAP", "12/31/2022")</f>
        <v>131396.69</v>
      </c>
      <c r="R390">
        <f t="shared" si="67"/>
        <v>3.9061224374935455E-3</v>
      </c>
      <c r="S390">
        <f t="shared" si="68"/>
        <v>1.5421371383224518E-2</v>
      </c>
      <c r="U390" s="14" t="s">
        <v>390</v>
      </c>
      <c r="V390" s="4" cm="1">
        <f t="array" ref="V390">_xll.SNL.Clients.Office.Excel.Functions.SPG(U390, "SP_TOTAL_REV", "CY2021")</f>
        <v>26492000</v>
      </c>
      <c r="W390" s="4">
        <f>_xll.SNL.Clients.Office.Excel.Functions.SPG(U390,"IQ_AVG_DILUT_SHARES_OUT","CY2021")</f>
        <v>974000000</v>
      </c>
      <c r="X390" s="5">
        <f>_xll.SNL.Clients.Office.Excel.Functions.SPG(U390, "IQ_DILUT_EPS_NORM", "CY2021")</f>
        <v>0.20599999999999999</v>
      </c>
      <c r="Y390">
        <f t="shared" si="69"/>
        <v>200644</v>
      </c>
      <c r="Z390">
        <f t="shared" si="70"/>
        <v>7.5737581156575572E-3</v>
      </c>
      <c r="AA390" s="5">
        <f>_xll.SNL.Clients.Office.Excel.Functions.SPG(U390, "SP_MARKETCAP", "12/31/2021")</f>
        <v>250318.05</v>
      </c>
      <c r="AB390">
        <f t="shared" ref="AB390:AB453" si="76">AA390/$AA$509</f>
        <v>5.8989658647105349E-3</v>
      </c>
      <c r="AC390">
        <f t="shared" si="71"/>
        <v>1.2151869681303702E-3</v>
      </c>
    </row>
    <row r="391" spans="1:29" x14ac:dyDescent="0.3">
      <c r="A391" s="14" t="s">
        <v>391</v>
      </c>
      <c r="B391" s="4" cm="1">
        <f t="array" ref="B391">_xll.SNL.Clients.Office.Excel.Functions.SPG(A391, "SP_TOTAL_REV", "CY2023")</f>
        <v>2729889</v>
      </c>
      <c r="C391" s="4">
        <f>_xll.SNL.Clients.Office.Excel.Functions.SPG(A391,"IQ_AVG_DILUT_SHARES_OUT","CY2023")</f>
        <v>108907000</v>
      </c>
      <c r="D391" s="5">
        <f>_xll.SNL.Clients.Office.Excel.Functions.SPG(A391, "IQ_DILUT_EPS_NORM", "CY2023")</f>
        <v>4.101</v>
      </c>
      <c r="E391">
        <f t="shared" si="72"/>
        <v>446627.60700000002</v>
      </c>
      <c r="F391">
        <f t="shared" si="73"/>
        <v>0.16360650817670611</v>
      </c>
      <c r="G391" s="5">
        <f>_xll.SNL.Clients.Office.Excel.Functions.SPG(A391, "SP_MARKETCAP", "12/30/2023")</f>
        <v>27369.86089439</v>
      </c>
      <c r="H391">
        <f t="shared" ref="H391:H454" si="77">G391/$G$509</f>
        <v>6.513787178850371E-4</v>
      </c>
      <c r="I391">
        <f t="shared" ref="I391:I454" si="78">D391*H391</f>
        <v>2.6713041220465372E-3</v>
      </c>
      <c r="K391" s="14" t="s">
        <v>391</v>
      </c>
      <c r="L391" s="4" cm="1">
        <f t="array" ref="L391">_xll.SNL.Clients.Office.Excel.Functions.SPG(K391, "SP_TOTAL_REV", "CY2023")</f>
        <v>2729889</v>
      </c>
      <c r="M391" s="4">
        <f>_xll.SNL.Clients.Office.Excel.Functions.SPG(K391,"IQ_AVG_DILUT_SHARES_OUT","CY2023")</f>
        <v>108907000</v>
      </c>
      <c r="N391" s="5">
        <f>_xll.SNL.Clients.Office.Excel.Functions.SPG(K391, "IQ_DILUT_EPS_NORM", "CY2023")</f>
        <v>4.101</v>
      </c>
      <c r="O391">
        <f t="shared" si="74"/>
        <v>446627.60700000002</v>
      </c>
      <c r="P391">
        <f t="shared" si="75"/>
        <v>0.16360650817670611</v>
      </c>
      <c r="Q391" s="5">
        <f>_xll.SNL.Clients.Office.Excel.Functions.SPG(K391, "SP_MARKETCAP", "12/31/2022")</f>
        <v>30263.81995678</v>
      </c>
      <c r="R391">
        <f t="shared" ref="R391:R454" si="79">Q391/$Q$509</f>
        <v>8.9967400379296686E-4</v>
      </c>
      <c r="S391">
        <f t="shared" ref="S391:S454" si="80">N391*R391</f>
        <v>3.6895630895549571E-3</v>
      </c>
      <c r="U391" s="14" t="s">
        <v>391</v>
      </c>
      <c r="V391" s="4" cm="1">
        <f t="array" ref="V391">_xll.SNL.Clients.Office.Excel.Functions.SPG(U391, "SP_TOTAL_REV", "CY2021")</f>
        <v>2312282</v>
      </c>
      <c r="W391" s="4">
        <f>_xll.SNL.Clients.Office.Excel.Functions.SPG(U391,"IQ_AVG_DILUT_SHARES_OUT","CY2021")</f>
        <v>111177000</v>
      </c>
      <c r="X391" s="5">
        <f>_xll.SNL.Clients.Office.Excel.Functions.SPG(U391, "IQ_DILUT_EPS_NORM", "CY2021")</f>
        <v>1.8169999999999999</v>
      </c>
      <c r="Y391">
        <f t="shared" ref="Y391:Y454" si="81">W391*X391/1000</f>
        <v>202008.609</v>
      </c>
      <c r="Z391">
        <f t="shared" ref="Z391:Z454" si="82">Y391/V391</f>
        <v>8.7363309925000493E-2</v>
      </c>
      <c r="AA391" s="5">
        <f>_xll.SNL.Clients.Office.Excel.Functions.SPG(U391, "SP_MARKETCAP", "12/31/2021")</f>
        <v>42318.124278180003</v>
      </c>
      <c r="AB391">
        <f t="shared" si="76"/>
        <v>9.9726396308840695E-4</v>
      </c>
      <c r="AC391">
        <f t="shared" ref="AC391:AC454" si="83">X391*AB391</f>
        <v>1.8120286209316354E-3</v>
      </c>
    </row>
    <row r="392" spans="1:29" x14ac:dyDescent="0.3">
      <c r="A392" s="14" t="s">
        <v>392</v>
      </c>
      <c r="B392" s="4" cm="1">
        <f t="array" ref="B392">_xll.SNL.Clients.Office.Excel.Functions.SPG(A392, "SP_TOTAL_REV", "CY2023")</f>
        <v>33135000</v>
      </c>
      <c r="C392" s="4">
        <f>_xll.SNL.Clients.Office.Excel.Functions.SPG(A392,"IQ_AVG_DILUT_SHARES_OUT","CY2023")</f>
        <v>1443000000</v>
      </c>
      <c r="D392" s="5">
        <f>_xll.SNL.Clients.Office.Excel.Functions.SPG(A392, "IQ_DILUT_EPS_NORM", "CY2023")</f>
        <v>2.286</v>
      </c>
      <c r="E392">
        <f t="shared" si="72"/>
        <v>3298698</v>
      </c>
      <c r="F392">
        <f t="shared" si="73"/>
        <v>9.9553282028067E-2</v>
      </c>
      <c r="G392" s="5">
        <f>_xll.SNL.Clients.Office.Excel.Functions.SPG(A392, "SP_MARKETCAP", "12/30/2023")</f>
        <v>74327.164034799993</v>
      </c>
      <c r="H392">
        <f t="shared" si="77"/>
        <v>1.7689214059156038E-3</v>
      </c>
      <c r="I392">
        <f t="shared" si="78"/>
        <v>4.0437543339230698E-3</v>
      </c>
      <c r="K392" s="14" t="s">
        <v>392</v>
      </c>
      <c r="L392" s="4" cm="1">
        <f t="array" ref="L392">_xll.SNL.Clients.Office.Excel.Functions.SPG(K392, "SP_TOTAL_REV", "CY2023")</f>
        <v>33135000</v>
      </c>
      <c r="M392" s="4">
        <f>_xll.SNL.Clients.Office.Excel.Functions.SPG(K392,"IQ_AVG_DILUT_SHARES_OUT","CY2023")</f>
        <v>1443000000</v>
      </c>
      <c r="N392" s="5">
        <f>_xll.SNL.Clients.Office.Excel.Functions.SPG(K392, "IQ_DILUT_EPS_NORM", "CY2023")</f>
        <v>2.286</v>
      </c>
      <c r="O392">
        <f t="shared" si="74"/>
        <v>3298698</v>
      </c>
      <c r="P392">
        <f t="shared" si="75"/>
        <v>9.9553282028067E-2</v>
      </c>
      <c r="Q392" s="5">
        <f>_xll.SNL.Clients.Office.Excel.Functions.SPG(K392, "SP_MARKETCAP", "12/31/2022")</f>
        <v>75805.947211499995</v>
      </c>
      <c r="R392">
        <f t="shared" si="79"/>
        <v>2.2535370662555608E-3</v>
      </c>
      <c r="S392">
        <f t="shared" si="80"/>
        <v>5.151585733460212E-3</v>
      </c>
      <c r="U392" s="14" t="s">
        <v>392</v>
      </c>
      <c r="V392" s="4" cm="1">
        <f t="array" ref="V392">_xll.SNL.Clients.Office.Excel.Functions.SPG(U392, "SP_TOTAL_REV", "CY2021")</f>
        <v>22929000</v>
      </c>
      <c r="W392" s="4">
        <f>_xll.SNL.Clients.Office.Excel.Functions.SPG(U392,"IQ_AVG_DILUT_SHARES_OUT","CY2021")</f>
        <v>1427000000</v>
      </c>
      <c r="X392" s="5">
        <f>_xll.SNL.Clients.Office.Excel.Functions.SPG(U392, "IQ_DILUT_EPS_NORM", "CY2021")</f>
        <v>0.97399999999999998</v>
      </c>
      <c r="Y392">
        <f t="shared" si="81"/>
        <v>1389898</v>
      </c>
      <c r="Z392">
        <f t="shared" si="82"/>
        <v>6.0617471324523532E-2</v>
      </c>
      <c r="AA392" s="5">
        <f>_xll.SNL.Clients.Office.Excel.Functions.SPG(U392, "SP_MARKETCAP", "12/31/2021")</f>
        <v>42008.845950700001</v>
      </c>
      <c r="AB392">
        <f t="shared" si="76"/>
        <v>9.8997554622634164E-4</v>
      </c>
      <c r="AC392">
        <f t="shared" si="83"/>
        <v>9.6423618202445675E-4</v>
      </c>
    </row>
    <row r="393" spans="1:29" x14ac:dyDescent="0.3">
      <c r="A393" s="14" t="s">
        <v>393</v>
      </c>
      <c r="B393" s="4" cm="1">
        <f t="array" ref="B393">_xll.SNL.Clients.Office.Excel.Functions.SPG(A393, "SP_TOTAL_REV", "CY2023")</f>
        <v>6471000</v>
      </c>
      <c r="C393" s="4">
        <f>_xll.SNL.Clients.Office.Excel.Functions.SPG(A393,"IQ_AVG_DILUT_SHARES_OUT","CY2023")</f>
        <v>208000000</v>
      </c>
      <c r="D393" s="5">
        <f>_xll.SNL.Clients.Office.Excel.Functions.SPG(A393, "IQ_DILUT_EPS_NORM", "CY2023")</f>
        <v>-1.103</v>
      </c>
      <c r="E393">
        <f t="shared" si="72"/>
        <v>-229424</v>
      </c>
      <c r="F393">
        <f t="shared" si="73"/>
        <v>-3.5454180188533455E-2</v>
      </c>
      <c r="G393" s="5">
        <f>_xll.SNL.Clients.Office.Excel.Functions.SPG(A393, "SP_MARKETCAP", "12/30/2023")</f>
        <v>17858.036884820001</v>
      </c>
      <c r="H393">
        <f t="shared" si="77"/>
        <v>4.2500563721761689E-4</v>
      </c>
      <c r="I393">
        <f t="shared" si="78"/>
        <v>-4.6878121785103141E-4</v>
      </c>
      <c r="K393" s="14" t="s">
        <v>393</v>
      </c>
      <c r="L393" s="4" cm="1">
        <f t="array" ref="L393">_xll.SNL.Clients.Office.Excel.Functions.SPG(K393, "SP_TOTAL_REV", "CY2023")</f>
        <v>6471000</v>
      </c>
      <c r="M393" s="4">
        <f>_xll.SNL.Clients.Office.Excel.Functions.SPG(K393,"IQ_AVG_DILUT_SHARES_OUT","CY2023")</f>
        <v>208000000</v>
      </c>
      <c r="N393" s="5">
        <f>_xll.SNL.Clients.Office.Excel.Functions.SPG(K393, "IQ_DILUT_EPS_NORM", "CY2023")</f>
        <v>-1.103</v>
      </c>
      <c r="O393">
        <f t="shared" si="74"/>
        <v>-229424</v>
      </c>
      <c r="P393">
        <f t="shared" si="75"/>
        <v>-3.5454180188533455E-2</v>
      </c>
      <c r="Q393" s="5">
        <f>_xll.SNL.Clients.Office.Excel.Functions.SPG(K393, "SP_MARKETCAP", "12/31/2022")</f>
        <v>10861.56403743</v>
      </c>
      <c r="R393">
        <f t="shared" si="79"/>
        <v>3.2288940454191275E-4</v>
      </c>
      <c r="S393">
        <f t="shared" si="80"/>
        <v>-3.5614701320972977E-4</v>
      </c>
      <c r="U393" s="14" t="s">
        <v>393</v>
      </c>
      <c r="V393" s="4" cm="1">
        <f t="array" ref="V393">_xll.SNL.Clients.Office.Excel.Functions.SPG(U393, "SP_TOTAL_REV", "CY2021")</f>
        <v>11975000</v>
      </c>
      <c r="W393" s="4">
        <f>_xll.SNL.Clients.Office.Excel.Functions.SPG(U393,"IQ_AVG_DILUT_SHARES_OUT","CY2021")</f>
        <v>231500000</v>
      </c>
      <c r="X393" s="5">
        <f>_xll.SNL.Clients.Office.Excel.Functions.SPG(U393, "IQ_DILUT_EPS_NORM", "CY2021")</f>
        <v>4.83</v>
      </c>
      <c r="Y393">
        <f t="shared" si="81"/>
        <v>1118145</v>
      </c>
      <c r="Z393">
        <f t="shared" si="82"/>
        <v>9.3373277661795401E-2</v>
      </c>
      <c r="AA393" s="5">
        <f>_xll.SNL.Clients.Office.Excel.Functions.SPG(U393, "SP_MARKETCAP", "12/31/2021")</f>
        <v>25153.409066100001</v>
      </c>
      <c r="AB393">
        <f t="shared" si="76"/>
        <v>5.9276229365810579E-4</v>
      </c>
      <c r="AC393">
        <f t="shared" si="83"/>
        <v>2.863041878368651E-3</v>
      </c>
    </row>
    <row r="394" spans="1:29" x14ac:dyDescent="0.3">
      <c r="A394" s="14" t="s">
        <v>394</v>
      </c>
      <c r="B394" s="4" cm="1">
        <f t="array" ref="B394">_xll.SNL.Clients.Office.Excel.Functions.SPG(A394, "SP_TOTAL_REV", "CY2023")</f>
        <v>16720000</v>
      </c>
      <c r="C394" s="4">
        <f>_xll.SNL.Clients.Office.Excel.Functions.SPG(A394,"IQ_AVG_DILUT_SHARES_OUT","CY2023")</f>
        <v>632733000</v>
      </c>
      <c r="D394" s="5">
        <f>_xll.SNL.Clients.Office.Excel.Functions.SPG(A394, "IQ_DILUT_EPS_NORM", "CY2023")</f>
        <v>3.1989999999999998</v>
      </c>
      <c r="E394">
        <f t="shared" si="72"/>
        <v>2024112.8670000001</v>
      </c>
      <c r="F394">
        <f t="shared" si="73"/>
        <v>0.12105938199760766</v>
      </c>
      <c r="G394" s="5">
        <f>_xll.SNL.Clients.Office.Excel.Functions.SPG(A394, "SP_MARKETCAP", "12/30/2023")</f>
        <v>47029.685774340003</v>
      </c>
      <c r="H394">
        <f t="shared" si="77"/>
        <v>1.11926533132307E-3</v>
      </c>
      <c r="I394">
        <f t="shared" si="78"/>
        <v>3.5805297949025009E-3</v>
      </c>
      <c r="K394" s="14" t="s">
        <v>394</v>
      </c>
      <c r="L394" s="4" cm="1">
        <f t="array" ref="L394">_xll.SNL.Clients.Office.Excel.Functions.SPG(K394, "SP_TOTAL_REV", "CY2023")</f>
        <v>16720000</v>
      </c>
      <c r="M394" s="4">
        <f>_xll.SNL.Clients.Office.Excel.Functions.SPG(K394,"IQ_AVG_DILUT_SHARES_OUT","CY2023")</f>
        <v>632733000</v>
      </c>
      <c r="N394" s="5">
        <f>_xll.SNL.Clients.Office.Excel.Functions.SPG(K394, "IQ_DILUT_EPS_NORM", "CY2023")</f>
        <v>3.1989999999999998</v>
      </c>
      <c r="O394">
        <f t="shared" si="74"/>
        <v>2024112.8670000001</v>
      </c>
      <c r="P394">
        <f t="shared" si="75"/>
        <v>0.12105938199760766</v>
      </c>
      <c r="Q394" s="5">
        <f>_xll.SNL.Clients.Office.Excel.Functions.SPG(K394, "SP_MARKETCAP", "12/31/2022")</f>
        <v>48577.077918019997</v>
      </c>
      <c r="R394">
        <f t="shared" si="79"/>
        <v>1.4440851896912331E-3</v>
      </c>
      <c r="S394">
        <f t="shared" si="80"/>
        <v>4.6196285218222544E-3</v>
      </c>
      <c r="U394" s="14" t="s">
        <v>394</v>
      </c>
      <c r="V394" s="4" cm="1">
        <f t="array" ref="V394">_xll.SNL.Clients.Office.Excel.Functions.SPG(U394, "SP_TOTAL_REV", "CY2021")</f>
        <v>12857000</v>
      </c>
      <c r="W394" s="4">
        <f>_xll.SNL.Clients.Office.Excel.Functions.SPG(U394,"IQ_AVG_DILUT_SHARES_OUT","CY2021")</f>
        <v>626073000</v>
      </c>
      <c r="X394" s="5">
        <f>_xll.SNL.Clients.Office.Excel.Functions.SPG(U394, "IQ_DILUT_EPS_NORM", "CY2021")</f>
        <v>2.8809999999999998</v>
      </c>
      <c r="Y394">
        <f t="shared" si="81"/>
        <v>1803716.3129999998</v>
      </c>
      <c r="Z394">
        <f t="shared" si="82"/>
        <v>0.14029060535117055</v>
      </c>
      <c r="AA394" s="5">
        <f>_xll.SNL.Clients.Office.Excel.Functions.SPG(U394, "SP_MARKETCAP", "12/31/2021")</f>
        <v>42241.959473360002</v>
      </c>
      <c r="AB394">
        <f t="shared" si="76"/>
        <v>9.9546907221367571E-4</v>
      </c>
      <c r="AC394">
        <f t="shared" si="83"/>
        <v>2.8679463970475993E-3</v>
      </c>
    </row>
    <row r="395" spans="1:29" x14ac:dyDescent="0.3">
      <c r="A395" s="14" t="s">
        <v>395</v>
      </c>
      <c r="B395" s="4" cm="1">
        <f t="array" ref="B395">_xll.SNL.Clients.Office.Excel.Functions.SPG(A395, "SP_TOTAL_REV", "CY2023")</f>
        <v>8971000</v>
      </c>
      <c r="C395" s="4">
        <f>_xll.SNL.Clients.Office.Excel.Functions.SPG(A395,"IQ_AVG_DILUT_SHARES_OUT","CY2023")</f>
        <v>205591000</v>
      </c>
      <c r="D395" s="5">
        <f>_xll.SNL.Clients.Office.Excel.Functions.SPG(A395, "IQ_DILUT_EPS_NORM", "CY2023")</f>
        <v>3.18</v>
      </c>
      <c r="E395">
        <f t="shared" si="72"/>
        <v>653779.38</v>
      </c>
      <c r="F395">
        <f t="shared" si="73"/>
        <v>7.2876979155055172E-2</v>
      </c>
      <c r="G395" s="5">
        <f>_xll.SNL.Clients.Office.Excel.Functions.SPG(A395, "SP_MARKETCAP", "12/30/2023")</f>
        <v>144516.06195</v>
      </c>
      <c r="H395">
        <f t="shared" si="77"/>
        <v>3.4393557026108374E-3</v>
      </c>
      <c r="I395">
        <f t="shared" si="78"/>
        <v>1.0937151134302464E-2</v>
      </c>
      <c r="K395" s="14" t="s">
        <v>395</v>
      </c>
      <c r="L395" s="4" cm="1">
        <f t="array" ref="L395">_xll.SNL.Clients.Office.Excel.Functions.SPG(K395, "SP_TOTAL_REV", "CY2023")</f>
        <v>8971000</v>
      </c>
      <c r="M395" s="4">
        <f>_xll.SNL.Clients.Office.Excel.Functions.SPG(K395,"IQ_AVG_DILUT_SHARES_OUT","CY2023")</f>
        <v>205591000</v>
      </c>
      <c r="N395" s="5">
        <f>_xll.SNL.Clients.Office.Excel.Functions.SPG(K395, "IQ_DILUT_EPS_NORM", "CY2023")</f>
        <v>3.18</v>
      </c>
      <c r="O395">
        <f t="shared" si="74"/>
        <v>653779.38</v>
      </c>
      <c r="P395">
        <f t="shared" si="75"/>
        <v>7.2876979155055172E-2</v>
      </c>
      <c r="Q395" s="5">
        <f>_xll.SNL.Clients.Office.Excel.Functions.SPG(K395, "SP_MARKETCAP", "12/31/2022")</f>
        <v>78280.667780000003</v>
      </c>
      <c r="R395">
        <f t="shared" si="79"/>
        <v>2.327104836791825E-3</v>
      </c>
      <c r="S395">
        <f t="shared" si="80"/>
        <v>7.4001933809980042E-3</v>
      </c>
      <c r="U395" s="14" t="s">
        <v>395</v>
      </c>
      <c r="V395" s="4" cm="1">
        <f t="array" ref="V395">_xll.SNL.Clients.Office.Excel.Functions.SPG(U395, "SP_TOTAL_REV", "CY2021")</f>
        <v>5896000</v>
      </c>
      <c r="W395" s="4">
        <f>_xll.SNL.Clients.Office.Excel.Functions.SPG(U395,"IQ_AVG_DILUT_SHARES_OUT","CY2021")</f>
        <v>203167000</v>
      </c>
      <c r="X395" s="5">
        <f>_xll.SNL.Clients.Office.Excel.Functions.SPG(U395, "IQ_DILUT_EPS_NORM", "CY2021")</f>
        <v>0.76600000000000001</v>
      </c>
      <c r="Y395">
        <f t="shared" si="81"/>
        <v>155625.92199999999</v>
      </c>
      <c r="Z395">
        <f t="shared" si="82"/>
        <v>2.6395169945725914E-2</v>
      </c>
      <c r="AA395" s="5">
        <f>_xll.SNL.Clients.Office.Excel.Functions.SPG(U395, "SP_MARKETCAP", "12/31/2021")</f>
        <v>129169.64445000001</v>
      </c>
      <c r="AB395">
        <f t="shared" si="76"/>
        <v>3.0439967208411326E-3</v>
      </c>
      <c r="AC395">
        <f t="shared" si="83"/>
        <v>2.3317014881643078E-3</v>
      </c>
    </row>
    <row r="396" spans="1:29" x14ac:dyDescent="0.3">
      <c r="A396" s="14" t="s">
        <v>396</v>
      </c>
      <c r="B396" s="4" cm="1">
        <f t="array" ref="B396">_xll.SNL.Clients.Office.Excel.Functions.SPG(A396, "SP_TOTAL_REV", "CY2023")</f>
        <v>6027849</v>
      </c>
      <c r="C396" s="4">
        <f>_xll.SNL.Clients.Office.Excel.Functions.SPG(A396,"IQ_AVG_DILUT_SHARES_OUT","CY2023")</f>
        <v>326807326</v>
      </c>
      <c r="D396" s="5">
        <f>_xll.SNL.Clients.Office.Excel.Functions.SPG(A396, "IQ_DILUT_EPS_NORM", "CY2023")</f>
        <v>3.431</v>
      </c>
      <c r="E396">
        <f t="shared" si="72"/>
        <v>1121275.935506</v>
      </c>
      <c r="F396">
        <f t="shared" si="73"/>
        <v>0.18601592964687735</v>
      </c>
      <c r="G396" s="5">
        <f>_xll.SNL.Clients.Office.Excel.Functions.SPG(A396, "SP_MARKETCAP", "12/30/2023")</f>
        <v>46535.930990319997</v>
      </c>
      <c r="H396">
        <f t="shared" si="77"/>
        <v>1.1075143999096598E-3</v>
      </c>
      <c r="I396">
        <f t="shared" si="78"/>
        <v>3.799881906090043E-3</v>
      </c>
      <c r="K396" s="14" t="s">
        <v>396</v>
      </c>
      <c r="L396" s="4" cm="1">
        <f t="array" ref="L396">_xll.SNL.Clients.Office.Excel.Functions.SPG(K396, "SP_TOTAL_REV", "CY2023")</f>
        <v>6027849</v>
      </c>
      <c r="M396" s="4">
        <f>_xll.SNL.Clients.Office.Excel.Functions.SPG(K396,"IQ_AVG_DILUT_SHARES_OUT","CY2023")</f>
        <v>326807326</v>
      </c>
      <c r="N396" s="5">
        <f>_xll.SNL.Clients.Office.Excel.Functions.SPG(K396, "IQ_DILUT_EPS_NORM", "CY2023")</f>
        <v>3.431</v>
      </c>
      <c r="O396">
        <f t="shared" si="74"/>
        <v>1121275.935506</v>
      </c>
      <c r="P396">
        <f t="shared" si="75"/>
        <v>0.18601592964687735</v>
      </c>
      <c r="Q396" s="5">
        <f>_xll.SNL.Clients.Office.Excel.Functions.SPG(K396, "SP_MARKETCAP", "12/31/2022")</f>
        <v>38606.179269239998</v>
      </c>
      <c r="R396">
        <f t="shared" si="79"/>
        <v>1.1476732257827539E-3</v>
      </c>
      <c r="S396">
        <f t="shared" si="80"/>
        <v>3.9376668376606286E-3</v>
      </c>
      <c r="U396" s="14" t="s">
        <v>396</v>
      </c>
      <c r="V396" s="4" cm="1">
        <f t="array" ref="V396">_xll.SNL.Clients.Office.Excel.Functions.SPG(U396, "SP_TOTAL_REV", "CY2021")</f>
        <v>5891109</v>
      </c>
      <c r="W396" s="4">
        <f>_xll.SNL.Clients.Office.Excel.Functions.SPG(U396,"IQ_AVG_DILUT_SHARES_OUT","CY2021")</f>
        <v>328587137</v>
      </c>
      <c r="X396" s="5">
        <f>_xll.SNL.Clients.Office.Excel.Functions.SPG(U396, "IQ_DILUT_EPS_NORM", "CY2021")</f>
        <v>3.5910000000000002</v>
      </c>
      <c r="Y396">
        <f t="shared" si="81"/>
        <v>1179956.408967</v>
      </c>
      <c r="Z396">
        <f t="shared" si="82"/>
        <v>0.20029444523382609</v>
      </c>
      <c r="AA396" s="5">
        <f>_xll.SNL.Clients.Office.Excel.Functions.SPG(U396, "SP_MARKETCAP", "12/31/2021")</f>
        <v>52503.483672510003</v>
      </c>
      <c r="AB396">
        <f t="shared" si="76"/>
        <v>1.2372909503031181E-3</v>
      </c>
      <c r="AC396">
        <f t="shared" si="83"/>
        <v>4.4431118025384979E-3</v>
      </c>
    </row>
    <row r="397" spans="1:29" x14ac:dyDescent="0.3">
      <c r="A397" s="14" t="s">
        <v>397</v>
      </c>
      <c r="B397" s="4" cm="1">
        <f t="array" ref="B397">_xll.SNL.Clients.Office.Excel.Functions.SPG(A397, "SP_TOTAL_REV", "CY2023")</f>
        <v>4644600</v>
      </c>
      <c r="C397" s="4">
        <f>_xll.SNL.Clients.Office.Excel.Functions.SPG(A397,"IQ_AVG_DILUT_SHARES_OUT","CY2023")</f>
        <v>160500000</v>
      </c>
      <c r="D397" s="5">
        <f>_xll.SNL.Clients.Office.Excel.Functions.SPG(A397, "IQ_DILUT_EPS_NORM", "CY2023")</f>
        <v>3.9870000000000001</v>
      </c>
      <c r="E397">
        <f t="shared" si="72"/>
        <v>639913.5</v>
      </c>
      <c r="F397">
        <f t="shared" si="73"/>
        <v>0.13777580415966928</v>
      </c>
      <c r="G397" s="5">
        <f>_xll.SNL.Clients.Office.Excel.Functions.SPG(A397, "SP_MARKETCAP", "12/30/2023")</f>
        <v>17982.12614814</v>
      </c>
      <c r="H397">
        <f t="shared" si="77"/>
        <v>4.2795885300327862E-4</v>
      </c>
      <c r="I397">
        <f t="shared" si="78"/>
        <v>1.7062719469240718E-3</v>
      </c>
      <c r="K397" s="14" t="s">
        <v>397</v>
      </c>
      <c r="L397" s="4" cm="1">
        <f t="array" ref="L397">_xll.SNL.Clients.Office.Excel.Functions.SPG(K397, "SP_TOTAL_REV", "CY2023")</f>
        <v>4644600</v>
      </c>
      <c r="M397" s="4">
        <f>_xll.SNL.Clients.Office.Excel.Functions.SPG(K397,"IQ_AVG_DILUT_SHARES_OUT","CY2023")</f>
        <v>160500000</v>
      </c>
      <c r="N397" s="5">
        <f>_xll.SNL.Clients.Office.Excel.Functions.SPG(K397, "IQ_DILUT_EPS_NORM", "CY2023")</f>
        <v>3.9870000000000001</v>
      </c>
      <c r="O397">
        <f t="shared" si="74"/>
        <v>639913.5</v>
      </c>
      <c r="P397">
        <f t="shared" si="75"/>
        <v>0.13777580415966928</v>
      </c>
      <c r="Q397" s="5">
        <f>_xll.SNL.Clients.Office.Excel.Functions.SPG(K397, "SP_MARKETCAP", "12/31/2022")</f>
        <v>14595.477762320001</v>
      </c>
      <c r="R397">
        <f t="shared" si="79"/>
        <v>4.3389010159492023E-4</v>
      </c>
      <c r="S397">
        <f t="shared" si="80"/>
        <v>1.729919835058947E-3</v>
      </c>
      <c r="U397" s="14" t="s">
        <v>397</v>
      </c>
      <c r="V397" s="4" cm="1">
        <f t="array" ref="V397">_xll.SNL.Clients.Office.Excel.Functions.SPG(U397, "SP_TOTAL_REV", "CY2021")</f>
        <v>5109500</v>
      </c>
      <c r="W397" s="4">
        <f>_xll.SNL.Clients.Office.Excel.Functions.SPG(U397,"IQ_AVG_DILUT_SHARES_OUT","CY2021")</f>
        <v>166850000</v>
      </c>
      <c r="X397" s="5">
        <f>_xll.SNL.Clients.Office.Excel.Functions.SPG(U397, "IQ_DILUT_EPS_NORM", "CY2021")</f>
        <v>5.6779999999999999</v>
      </c>
      <c r="Y397">
        <f t="shared" si="81"/>
        <v>947374.3</v>
      </c>
      <c r="Z397">
        <f t="shared" si="82"/>
        <v>0.18541428711224192</v>
      </c>
      <c r="AA397" s="5">
        <f>_xll.SNL.Clients.Office.Excel.Functions.SPG(U397, "SP_MARKETCAP", "12/31/2021")</f>
        <v>25658.178430420001</v>
      </c>
      <c r="AB397">
        <f t="shared" si="76"/>
        <v>6.0465762941066268E-4</v>
      </c>
      <c r="AC397">
        <f t="shared" si="83"/>
        <v>3.4332460197937426E-3</v>
      </c>
    </row>
    <row r="398" spans="1:29" x14ac:dyDescent="0.3">
      <c r="A398" s="14" t="s">
        <v>398</v>
      </c>
      <c r="B398" s="4" cm="1">
        <f t="array" ref="B398">_xll.SNL.Clients.Office.Excel.Functions.SPG(A398, "SP_TOTAL_REV", "CY2023")</f>
        <v>12093000</v>
      </c>
      <c r="C398" s="4">
        <f>_xll.SNL.Clients.Office.Excel.Functions.SPG(A398,"IQ_AVG_DILUT_SHARES_OUT","CY2023")</f>
        <v>260000000</v>
      </c>
      <c r="D398" s="5">
        <f>_xll.SNL.Clients.Office.Excel.Functions.SPG(A398, "IQ_DILUT_EPS_NORM", "CY2023")</f>
        <v>2.9430000000000001</v>
      </c>
      <c r="E398">
        <f t="shared" si="72"/>
        <v>765180</v>
      </c>
      <c r="F398">
        <f t="shared" si="73"/>
        <v>6.3274621681964779E-2</v>
      </c>
      <c r="G398" s="5">
        <f>_xll.SNL.Clients.Office.Excel.Functions.SPG(A398, "SP_MARKETCAP", "12/30/2023")</f>
        <v>10558.388502199999</v>
      </c>
      <c r="H398">
        <f t="shared" si="77"/>
        <v>2.5128039897728659E-4</v>
      </c>
      <c r="I398">
        <f t="shared" si="78"/>
        <v>7.3951821419015443E-4</v>
      </c>
      <c r="K398" s="14" t="s">
        <v>398</v>
      </c>
      <c r="L398" s="4" cm="1">
        <f t="array" ref="L398">_xll.SNL.Clients.Office.Excel.Functions.SPG(K398, "SP_TOTAL_REV", "CY2023")</f>
        <v>12093000</v>
      </c>
      <c r="M398" s="4">
        <f>_xll.SNL.Clients.Office.Excel.Functions.SPG(K398,"IQ_AVG_DILUT_SHARES_OUT","CY2023")</f>
        <v>260000000</v>
      </c>
      <c r="N398" s="5">
        <f>_xll.SNL.Clients.Office.Excel.Functions.SPG(K398, "IQ_DILUT_EPS_NORM", "CY2023")</f>
        <v>2.9430000000000001</v>
      </c>
      <c r="O398">
        <f t="shared" si="74"/>
        <v>765180</v>
      </c>
      <c r="P398">
        <f t="shared" si="75"/>
        <v>6.3274621681964779E-2</v>
      </c>
      <c r="Q398" s="5">
        <f>_xll.SNL.Clients.Office.Excel.Functions.SPG(K398, "SP_MARKETCAP", "12/31/2022")</f>
        <v>9597.0373903207183</v>
      </c>
      <c r="R398">
        <f t="shared" si="79"/>
        <v>2.8529792557024274E-4</v>
      </c>
      <c r="S398">
        <f t="shared" si="80"/>
        <v>8.3963179495322442E-4</v>
      </c>
      <c r="U398" s="14" t="s">
        <v>398</v>
      </c>
      <c r="V398" s="4" cm="1">
        <f t="array" ref="V398">_xll.SNL.Clients.Office.Excel.Functions.SPG(U398, "SP_TOTAL_REV", "CY2021")</f>
        <v>11933000</v>
      </c>
      <c r="W398" s="4">
        <f>_xll.SNL.Clients.Office.Excel.Functions.SPG(U398,"IQ_AVG_DILUT_SHARES_OUT","CY2021")</f>
        <v>259874082</v>
      </c>
      <c r="X398" s="5">
        <f>_xll.SNL.Clients.Office.Excel.Functions.SPG(U398, "IQ_DILUT_EPS_NORM", "CY2021")</f>
        <v>2.5779999999999998</v>
      </c>
      <c r="Y398">
        <f t="shared" si="81"/>
        <v>669955.3833959999</v>
      </c>
      <c r="Z398">
        <f t="shared" si="82"/>
        <v>5.6143080817564729E-2</v>
      </c>
      <c r="AA398" s="5">
        <f>_xll.SNL.Clients.Office.Excel.Functions.SPG(U398, "SP_MARKETCAP", "12/31/2021")</f>
        <v>13829.8469425</v>
      </c>
      <c r="AB398">
        <f t="shared" si="76"/>
        <v>3.2591255416051249E-4</v>
      </c>
      <c r="AC398">
        <f t="shared" si="83"/>
        <v>8.4020256462580115E-4</v>
      </c>
    </row>
    <row r="399" spans="1:29" x14ac:dyDescent="0.3">
      <c r="A399" s="14" t="s">
        <v>399</v>
      </c>
      <c r="B399" s="4" cm="1">
        <f t="array" ref="B399">_xll.SNL.Clients.Office.Excel.Functions.SPG(A399, "SP_TOTAL_REV", "CY2023")</f>
        <v>5108300</v>
      </c>
      <c r="C399" s="4">
        <f>_xll.SNL.Clients.Office.Excel.Functions.SPG(A399,"IQ_AVG_DILUT_SHARES_OUT","CY2023")</f>
        <v>53900000</v>
      </c>
      <c r="D399" s="5">
        <f>_xll.SNL.Clients.Office.Excel.Functions.SPG(A399, "IQ_DILUT_EPS_NORM", "CY2023")</f>
        <v>14.962999999999999</v>
      </c>
      <c r="E399">
        <f t="shared" si="72"/>
        <v>806505.7</v>
      </c>
      <c r="F399">
        <f t="shared" si="73"/>
        <v>0.15788142826380597</v>
      </c>
      <c r="G399" s="5">
        <f>_xll.SNL.Clients.Office.Excel.Functions.SPG(A399, "SP_MARKETCAP", "12/30/2023")</f>
        <v>15244.96335756</v>
      </c>
      <c r="H399">
        <f t="shared" si="77"/>
        <v>3.6281677588237968E-4</v>
      </c>
      <c r="I399">
        <f t="shared" si="78"/>
        <v>5.4288274175280466E-3</v>
      </c>
      <c r="K399" s="14" t="s">
        <v>399</v>
      </c>
      <c r="L399" s="4" cm="1">
        <f t="array" ref="L399">_xll.SNL.Clients.Office.Excel.Functions.SPG(K399, "SP_TOTAL_REV", "CY2023")</f>
        <v>5108300</v>
      </c>
      <c r="M399" s="4">
        <f>_xll.SNL.Clients.Office.Excel.Functions.SPG(K399,"IQ_AVG_DILUT_SHARES_OUT","CY2023")</f>
        <v>53900000</v>
      </c>
      <c r="N399" s="5">
        <f>_xll.SNL.Clients.Office.Excel.Functions.SPG(K399, "IQ_DILUT_EPS_NORM", "CY2023")</f>
        <v>14.962999999999999</v>
      </c>
      <c r="O399">
        <f t="shared" si="74"/>
        <v>806505.7</v>
      </c>
      <c r="P399">
        <f t="shared" si="75"/>
        <v>0.15788142826380597</v>
      </c>
      <c r="Q399" s="5">
        <f>_xll.SNL.Clients.Office.Excel.Functions.SPG(K399, "SP_MARKETCAP", "12/31/2022")</f>
        <v>12145.303465110001</v>
      </c>
      <c r="R399">
        <f t="shared" si="79"/>
        <v>3.6105203544498934E-4</v>
      </c>
      <c r="S399">
        <f t="shared" si="80"/>
        <v>5.4024216063633754E-3</v>
      </c>
      <c r="U399" s="14" t="s">
        <v>399</v>
      </c>
      <c r="V399" s="4" cm="1">
        <f t="array" ref="V399">_xll.SNL.Clients.Office.Excel.Functions.SPG(U399, "SP_TOTAL_REV", "CY2021")</f>
        <v>4601700</v>
      </c>
      <c r="W399" s="4">
        <f>_xll.SNL.Clients.Office.Excel.Functions.SPG(U399,"IQ_AVG_DILUT_SHARES_OUT","CY2021")</f>
        <v>55000000</v>
      </c>
      <c r="X399" s="5">
        <f>_xll.SNL.Clients.Office.Excel.Functions.SPG(U399, "IQ_DILUT_EPS_NORM", "CY2021")</f>
        <v>11.988</v>
      </c>
      <c r="Y399">
        <f t="shared" si="81"/>
        <v>659340</v>
      </c>
      <c r="Z399">
        <f t="shared" si="82"/>
        <v>0.14328183062781147</v>
      </c>
      <c r="AA399" s="5">
        <f>_xll.SNL.Clients.Office.Excel.Functions.SPG(U399, "SP_MARKETCAP", "12/31/2021")</f>
        <v>11530.363346259999</v>
      </c>
      <c r="AB399">
        <f t="shared" si="76"/>
        <v>2.7172319290317767E-4</v>
      </c>
      <c r="AC399">
        <f t="shared" si="83"/>
        <v>3.257417636523294E-3</v>
      </c>
    </row>
    <row r="400" spans="1:29" x14ac:dyDescent="0.3">
      <c r="A400" s="14" t="s">
        <v>400</v>
      </c>
      <c r="B400" s="4" cm="1">
        <f t="array" ref="B400">_xll.SNL.Clients.Office.Excel.Functions.SPG(A400, "SP_TOTAL_REV", "CY2023")</f>
        <v>8197000</v>
      </c>
      <c r="C400" s="4">
        <f>_xll.SNL.Clients.Office.Excel.Functions.SPG(A400,"IQ_AVG_DILUT_SHARES_OUT","CY2023")</f>
        <v>172700000</v>
      </c>
      <c r="D400" s="5">
        <f>_xll.SNL.Clients.Office.Excel.Functions.SPG(A400, "IQ_DILUT_EPS_NORM", "CY2023")</f>
        <v>6.0330000000000004</v>
      </c>
      <c r="E400">
        <f t="shared" si="72"/>
        <v>1041899.1000000001</v>
      </c>
      <c r="F400">
        <f t="shared" si="73"/>
        <v>0.12710736854946933</v>
      </c>
      <c r="G400" s="5" t="str">
        <f>_xll.SNL.Clients.Office.Excel.Functions.SPG(A400, "SP_MARKETCAP", "12/30/2023")</f>
        <v>NA</v>
      </c>
      <c r="H400" t="e">
        <f t="shared" si="77"/>
        <v>#VALUE!</v>
      </c>
      <c r="I400" t="e">
        <f t="shared" si="78"/>
        <v>#VALUE!</v>
      </c>
      <c r="K400" s="14" t="s">
        <v>400</v>
      </c>
      <c r="L400" s="4" cm="1">
        <f t="array" ref="L400">_xll.SNL.Clients.Office.Excel.Functions.SPG(K400, "SP_TOTAL_REV", "CY2023")</f>
        <v>8197000</v>
      </c>
      <c r="M400" s="4">
        <f>_xll.SNL.Clients.Office.Excel.Functions.SPG(K400,"IQ_AVG_DILUT_SHARES_OUT","CY2023")</f>
        <v>172700000</v>
      </c>
      <c r="N400" s="5">
        <f>_xll.SNL.Clients.Office.Excel.Functions.SPG(K400, "IQ_DILUT_EPS_NORM", "CY2023")</f>
        <v>6.0330000000000004</v>
      </c>
      <c r="O400">
        <f t="shared" si="74"/>
        <v>1041899.1000000001</v>
      </c>
      <c r="P400">
        <f t="shared" si="75"/>
        <v>0.12710736854946933</v>
      </c>
      <c r="Q400" s="5" t="str">
        <f>_xll.SNL.Clients.Office.Excel.Functions.SPG(K400, "SP_MARKETCAP", "12/31/2022")</f>
        <v>NA</v>
      </c>
      <c r="R400" t="e">
        <f t="shared" si="79"/>
        <v>#VALUE!</v>
      </c>
      <c r="S400" t="e">
        <f t="shared" si="80"/>
        <v>#VALUE!</v>
      </c>
      <c r="U400" s="14" t="s">
        <v>400</v>
      </c>
      <c r="V400" s="4" cm="1">
        <f t="array" ref="V400">_xll.SNL.Clients.Office.Excel.Functions.SPG(U400, "SP_TOTAL_REV", "CY2021")</f>
        <v>8171000</v>
      </c>
      <c r="W400" s="4" t="str">
        <f>_xll.SNL.Clients.Office.Excel.Functions.SPG(U400,"IQ_AVG_DILUT_SHARES_OUT","CY2021")</f>
        <v>NA</v>
      </c>
      <c r="X400" s="5" t="str">
        <f>_xll.SNL.Clients.Office.Excel.Functions.SPG(U400, "IQ_DILUT_EPS_NORM", "CY2021")</f>
        <v>NA</v>
      </c>
      <c r="Y400" t="e">
        <f t="shared" si="81"/>
        <v>#VALUE!</v>
      </c>
      <c r="Z400" t="e">
        <f t="shared" si="82"/>
        <v>#VALUE!</v>
      </c>
      <c r="AA400" s="5" t="str">
        <f>_xll.SNL.Clients.Office.Excel.Functions.SPG(U400, "SP_MARKETCAP", "12/31/2021")</f>
        <v>NA</v>
      </c>
      <c r="AB400" t="e">
        <f t="shared" si="76"/>
        <v>#VALUE!</v>
      </c>
      <c r="AC400" t="e">
        <f t="shared" si="83"/>
        <v>#VALUE!</v>
      </c>
    </row>
    <row r="401" spans="1:29" x14ac:dyDescent="0.3">
      <c r="A401" s="14" t="s">
        <v>401</v>
      </c>
      <c r="B401" s="4" cm="1">
        <f t="array" ref="B401">_xll.SNL.Clients.Office.Excel.Functions.SPG(A401, "SP_TOTAL_REV", "CY2023")</f>
        <v>26091000</v>
      </c>
      <c r="C401" s="4">
        <f>_xll.SNL.Clients.Office.Excel.Functions.SPG(A401,"IQ_AVG_DILUT_SHARES_OUT","CY2023")</f>
        <v>640000000</v>
      </c>
      <c r="D401" s="5">
        <f>_xll.SNL.Clients.Office.Excel.Functions.SPG(A401, "IQ_DILUT_EPS_NORM", "CY2023")</f>
        <v>1.2390000000000001</v>
      </c>
      <c r="E401">
        <f t="shared" si="72"/>
        <v>792960.00000000012</v>
      </c>
      <c r="F401">
        <f t="shared" si="73"/>
        <v>3.0392089226169948E-2</v>
      </c>
      <c r="G401" s="5">
        <f>_xll.SNL.Clients.Office.Excel.Functions.SPG(A401, "SP_MARKETCAP", "12/30/2023")</f>
        <v>17215.812174399998</v>
      </c>
      <c r="H401">
        <f t="shared" si="77"/>
        <v>4.0972125159060712E-4</v>
      </c>
      <c r="I401">
        <f t="shared" si="78"/>
        <v>5.0764463072076221E-4</v>
      </c>
      <c r="K401" s="14" t="s">
        <v>401</v>
      </c>
      <c r="L401" s="4" cm="1">
        <f t="array" ref="L401">_xll.SNL.Clients.Office.Excel.Functions.SPG(K401, "SP_TOTAL_REV", "CY2023")</f>
        <v>26091000</v>
      </c>
      <c r="M401" s="4">
        <f>_xll.SNL.Clients.Office.Excel.Functions.SPG(K401,"IQ_AVG_DILUT_SHARES_OUT","CY2023")</f>
        <v>640000000</v>
      </c>
      <c r="N401" s="5">
        <f>_xll.SNL.Clients.Office.Excel.Functions.SPG(K401, "IQ_DILUT_EPS_NORM", "CY2023")</f>
        <v>1.2390000000000001</v>
      </c>
      <c r="O401">
        <f t="shared" si="74"/>
        <v>792960.00000000012</v>
      </c>
      <c r="P401">
        <f t="shared" si="75"/>
        <v>3.0392089226169948E-2</v>
      </c>
      <c r="Q401" s="5">
        <f>_xll.SNL.Clients.Office.Excel.Functions.SPG(K401, "SP_MARKETCAP", "12/31/2022")</f>
        <v>19991.62997468</v>
      </c>
      <c r="R401">
        <f t="shared" si="79"/>
        <v>5.9430533909313893E-4</v>
      </c>
      <c r="S401">
        <f t="shared" si="80"/>
        <v>7.3634431513639918E-4</v>
      </c>
      <c r="U401" s="14" t="s">
        <v>401</v>
      </c>
      <c r="V401" s="4" cm="1">
        <f t="array" ref="V401">_xll.SNL.Clients.Office.Excel.Functions.SPG(U401, "SP_TOTAL_REV", "CY2021")</f>
        <v>15790000</v>
      </c>
      <c r="W401" s="4">
        <f>_xll.SNL.Clients.Office.Excel.Functions.SPG(U401,"IQ_AVG_DILUT_SHARES_OUT","CY2021")</f>
        <v>609000000</v>
      </c>
      <c r="X401" s="5">
        <f>_xll.SNL.Clients.Office.Excel.Functions.SPG(U401, "IQ_DILUT_EPS_NORM", "CY2021")</f>
        <v>-1.526</v>
      </c>
      <c r="Y401">
        <f t="shared" si="81"/>
        <v>-929334</v>
      </c>
      <c r="Z401">
        <f t="shared" si="82"/>
        <v>-5.8855858138062066E-2</v>
      </c>
      <c r="AA401" s="5">
        <f>_xll.SNL.Clients.Office.Excel.Functions.SPG(U401, "SP_MARKETCAP", "12/31/2021")</f>
        <v>25357.848815879999</v>
      </c>
      <c r="AB401">
        <f t="shared" si="76"/>
        <v>5.9758009687022799E-4</v>
      </c>
      <c r="AC401">
        <f t="shared" si="83"/>
        <v>-9.1190722782396791E-4</v>
      </c>
    </row>
    <row r="402" spans="1:29" x14ac:dyDescent="0.3">
      <c r="A402" s="14" t="s">
        <v>402</v>
      </c>
      <c r="B402" s="4" cm="1">
        <f t="array" ref="B402">_xll.SNL.Clients.Office.Excel.Functions.SPG(A402, "SP_TOTAL_REV", "CY2023")</f>
        <v>15781100</v>
      </c>
      <c r="C402" s="4">
        <f>_xll.SNL.Clients.Office.Excel.Functions.SPG(A402,"IQ_AVG_DILUT_SHARES_OUT","CY2023")</f>
        <v>149751000</v>
      </c>
      <c r="D402" s="5">
        <f>_xll.SNL.Clients.Office.Excel.Functions.SPG(A402, "IQ_DILUT_EPS_NORM", "CY2023")</f>
        <v>0.88600000000000001</v>
      </c>
      <c r="E402">
        <f t="shared" si="72"/>
        <v>132679.386</v>
      </c>
      <c r="F402">
        <f t="shared" si="73"/>
        <v>8.4074865503672106E-3</v>
      </c>
      <c r="G402" s="5">
        <f>_xll.SNL.Clients.Office.Excel.Functions.SPG(A402, "SP_MARKETCAP", "12/30/2023")</f>
        <v>15039.8495172</v>
      </c>
      <c r="H402">
        <f t="shared" si="77"/>
        <v>3.579352461270875E-4</v>
      </c>
      <c r="I402">
        <f t="shared" si="78"/>
        <v>3.1713062806859951E-4</v>
      </c>
      <c r="K402" s="14" t="s">
        <v>402</v>
      </c>
      <c r="L402" s="4" cm="1">
        <f t="array" ref="L402">_xll.SNL.Clients.Office.Excel.Functions.SPG(K402, "SP_TOTAL_REV", "CY2023")</f>
        <v>15781100</v>
      </c>
      <c r="M402" s="4">
        <f>_xll.SNL.Clients.Office.Excel.Functions.SPG(K402,"IQ_AVG_DILUT_SHARES_OUT","CY2023")</f>
        <v>149751000</v>
      </c>
      <c r="N402" s="5">
        <f>_xll.SNL.Clients.Office.Excel.Functions.SPG(K402, "IQ_DILUT_EPS_NORM", "CY2023")</f>
        <v>0.88600000000000001</v>
      </c>
      <c r="O402">
        <f t="shared" si="74"/>
        <v>132679.386</v>
      </c>
      <c r="P402">
        <f t="shared" si="75"/>
        <v>8.4074865503672106E-3</v>
      </c>
      <c r="Q402" s="5">
        <f>_xll.SNL.Clients.Office.Excel.Functions.SPG(K402, "SP_MARKETCAP", "12/31/2022")</f>
        <v>11113.38696432</v>
      </c>
      <c r="R402">
        <f t="shared" si="79"/>
        <v>3.3037552298980001E-4</v>
      </c>
      <c r="S402">
        <f t="shared" si="80"/>
        <v>2.9271271336896279E-4</v>
      </c>
      <c r="U402" s="14" t="s">
        <v>402</v>
      </c>
      <c r="V402" s="4" cm="1">
        <f t="array" ref="V402">_xll.SNL.Clients.Office.Excel.Functions.SPG(U402, "SP_TOTAL_REV", "CY2021")</f>
        <v>15281300</v>
      </c>
      <c r="W402" s="4">
        <f>_xll.SNL.Clients.Office.Excel.Functions.SPG(U402,"IQ_AVG_DILUT_SHARES_OUT","CY2021")</f>
        <v>165024000</v>
      </c>
      <c r="X402" s="5">
        <f>_xll.SNL.Clients.Office.Excel.Functions.SPG(U402, "IQ_DILUT_EPS_NORM", "CY2021")</f>
        <v>6.8849999999999998</v>
      </c>
      <c r="Y402">
        <f t="shared" si="81"/>
        <v>1136190.24</v>
      </c>
      <c r="Z402">
        <f t="shared" si="82"/>
        <v>7.4351674268550452E-2</v>
      </c>
      <c r="AA402" s="5">
        <f>_xll.SNL.Clients.Office.Excel.Functions.SPG(U402, "SP_MARKETCAP", "12/31/2021")</f>
        <v>30751.324258820001</v>
      </c>
      <c r="AB402">
        <f t="shared" si="76"/>
        <v>7.2468210781213816E-4</v>
      </c>
      <c r="AC402">
        <f t="shared" si="83"/>
        <v>4.9894363122865715E-3</v>
      </c>
    </row>
    <row r="403" spans="1:29" x14ac:dyDescent="0.3">
      <c r="A403" s="14" t="s">
        <v>403</v>
      </c>
      <c r="B403" s="4" cm="1">
        <f t="array" ref="B403">_xll.SNL.Clients.Office.Excel.Functions.SPG(A403, "SP_TOTAL_REV", "CY2023")</f>
        <v>36687000</v>
      </c>
      <c r="C403" s="4">
        <f>_xll.SNL.Clients.Office.Excel.Functions.SPG(A403,"IQ_AVG_DILUT_SHARES_OUT","CY2023")</f>
        <v>1148225000</v>
      </c>
      <c r="D403" s="5">
        <f>_xll.SNL.Clients.Office.Excel.Functions.SPG(A403, "IQ_DILUT_EPS_NORM", "CY2023")</f>
        <v>3.0459999999999998</v>
      </c>
      <c r="E403">
        <f t="shared" si="72"/>
        <v>3497493.35</v>
      </c>
      <c r="F403">
        <f t="shared" si="73"/>
        <v>9.5333315615885733E-2</v>
      </c>
      <c r="G403" s="5">
        <f>_xll.SNL.Clients.Office.Excel.Functions.SPG(A403, "SP_MARKETCAP", "12/30/2023")</f>
        <v>109134.567</v>
      </c>
      <c r="H403">
        <f t="shared" si="77"/>
        <v>2.5973071110481812E-3</v>
      </c>
      <c r="I403">
        <f t="shared" si="78"/>
        <v>7.9113974602527601E-3</v>
      </c>
      <c r="K403" s="14" t="s">
        <v>403</v>
      </c>
      <c r="L403" s="4" cm="1">
        <f t="array" ref="L403">_xll.SNL.Clients.Office.Excel.Functions.SPG(K403, "SP_TOTAL_REV", "CY2023")</f>
        <v>36687000</v>
      </c>
      <c r="M403" s="4">
        <f>_xll.SNL.Clients.Office.Excel.Functions.SPG(K403,"IQ_AVG_DILUT_SHARES_OUT","CY2023")</f>
        <v>1148225000</v>
      </c>
      <c r="N403" s="5">
        <f>_xll.SNL.Clients.Office.Excel.Functions.SPG(K403, "IQ_DILUT_EPS_NORM", "CY2023")</f>
        <v>3.0459999999999998</v>
      </c>
      <c r="O403">
        <f t="shared" si="74"/>
        <v>3497493.35</v>
      </c>
      <c r="P403">
        <f t="shared" si="75"/>
        <v>9.5333315615885733E-2</v>
      </c>
      <c r="Q403" s="5">
        <f>_xll.SNL.Clients.Office.Excel.Functions.SPG(K403, "SP_MARKETCAP", "12/31/2022")</f>
        <v>113861.75999999999</v>
      </c>
      <c r="R403">
        <f t="shared" si="79"/>
        <v>3.3848491579849161E-3</v>
      </c>
      <c r="S403">
        <f t="shared" si="80"/>
        <v>1.0310250535222054E-2</v>
      </c>
      <c r="U403" s="14" t="s">
        <v>403</v>
      </c>
      <c r="V403" s="4" cm="1">
        <f t="array" ref="V403">_xll.SNL.Clients.Office.Excel.Functions.SPG(U403, "SP_TOTAL_REV", "CY2021")</f>
        <v>30361600</v>
      </c>
      <c r="W403" s="4">
        <f>_xll.SNL.Clients.Office.Excel.Functions.SPG(U403,"IQ_AVG_DILUT_SHARES_OUT","CY2021")</f>
        <v>1183900000</v>
      </c>
      <c r="X403" s="5">
        <f>_xll.SNL.Clients.Office.Excel.Functions.SPG(U403, "IQ_DILUT_EPS_NORM", "CY2021")</f>
        <v>2.5760000000000001</v>
      </c>
      <c r="Y403">
        <f t="shared" si="81"/>
        <v>3049726.4</v>
      </c>
      <c r="Z403">
        <f t="shared" si="82"/>
        <v>0.10044682757166948</v>
      </c>
      <c r="AA403" s="5">
        <f>_xll.SNL.Clients.Office.Excel.Functions.SPG(U403, "SP_MARKETCAP", "12/31/2021")</f>
        <v>137229.204</v>
      </c>
      <c r="AB403">
        <f t="shared" si="76"/>
        <v>3.2339273577650452E-3</v>
      </c>
      <c r="AC403">
        <f t="shared" si="83"/>
        <v>8.330596873602757E-3</v>
      </c>
    </row>
    <row r="404" spans="1:29" x14ac:dyDescent="0.3">
      <c r="A404" s="14" t="s">
        <v>404</v>
      </c>
      <c r="B404" s="4" cm="1">
        <f t="array" ref="B404">_xll.SNL.Clients.Office.Excel.Functions.SPG(A404, "SP_TOTAL_REV", "CY2023")</f>
        <v>11899000</v>
      </c>
      <c r="C404" s="4">
        <f>_xll.SNL.Clients.Office.Excel.Functions.SPG(A404,"IQ_AVG_DILUT_SHARES_OUT","CY2023")</f>
        <v>326568000</v>
      </c>
      <c r="D404" s="5">
        <f>_xll.SNL.Clients.Office.Excel.Functions.SPG(A404, "IQ_DILUT_EPS_NORM", "CY2023")</f>
        <v>4.7919999999999998</v>
      </c>
      <c r="E404">
        <f t="shared" si="72"/>
        <v>1564913.8559999999</v>
      </c>
      <c r="F404">
        <f t="shared" si="73"/>
        <v>0.13151641785023951</v>
      </c>
      <c r="G404" s="5">
        <f>_xll.SNL.Clients.Office.Excel.Functions.SPG(A404, "SP_MARKETCAP", "12/30/2023")</f>
        <v>23902.878762060001</v>
      </c>
      <c r="H404">
        <f t="shared" si="77"/>
        <v>5.6886757962966027E-4</v>
      </c>
      <c r="I404">
        <f t="shared" si="78"/>
        <v>2.7260134415853319E-3</v>
      </c>
      <c r="K404" s="14" t="s">
        <v>404</v>
      </c>
      <c r="L404" s="4" cm="1">
        <f t="array" ref="L404">_xll.SNL.Clients.Office.Excel.Functions.SPG(K404, "SP_TOTAL_REV", "CY2023")</f>
        <v>11899000</v>
      </c>
      <c r="M404" s="4">
        <f>_xll.SNL.Clients.Office.Excel.Functions.SPG(K404,"IQ_AVG_DILUT_SHARES_OUT","CY2023")</f>
        <v>326568000</v>
      </c>
      <c r="N404" s="5">
        <f>_xll.SNL.Clients.Office.Excel.Functions.SPG(K404, "IQ_DILUT_EPS_NORM", "CY2023")</f>
        <v>4.7919999999999998</v>
      </c>
      <c r="O404">
        <f t="shared" si="74"/>
        <v>1564913.8559999999</v>
      </c>
      <c r="P404">
        <f t="shared" si="75"/>
        <v>0.13151641785023951</v>
      </c>
      <c r="Q404" s="5">
        <f>_xll.SNL.Clients.Office.Excel.Functions.SPG(K404, "SP_MARKETCAP", "12/31/2022")</f>
        <v>28463.54720279</v>
      </c>
      <c r="R404">
        <f t="shared" si="79"/>
        <v>8.4615602097339482E-4</v>
      </c>
      <c r="S404">
        <f t="shared" si="80"/>
        <v>4.0547796525045076E-3</v>
      </c>
      <c r="U404" s="14" t="s">
        <v>404</v>
      </c>
      <c r="V404" s="4" cm="1">
        <f t="array" ref="V404">_xll.SNL.Clients.Office.Excel.Functions.SPG(U404, "SP_TOTAL_REV", "CY2021")</f>
        <v>12060000</v>
      </c>
      <c r="W404" s="4">
        <f>_xll.SNL.Clients.Office.Excel.Functions.SPG(U404,"IQ_AVG_DILUT_SHARES_OUT","CY2021")</f>
        <v>357962000</v>
      </c>
      <c r="X404" s="5">
        <f>_xll.SNL.Clients.Office.Excel.Functions.SPG(U404, "IQ_DILUT_EPS_NORM", "CY2021")</f>
        <v>5.6449999999999996</v>
      </c>
      <c r="Y404">
        <f t="shared" si="81"/>
        <v>2020695.4899999998</v>
      </c>
      <c r="Z404">
        <f t="shared" si="82"/>
        <v>0.16755352321724709</v>
      </c>
      <c r="AA404" s="5">
        <f>_xll.SNL.Clients.Office.Excel.Functions.SPG(U404, "SP_MARKETCAP", "12/31/2021")</f>
        <v>34003.513089</v>
      </c>
      <c r="AB404">
        <f t="shared" si="76"/>
        <v>8.0132280909126971E-4</v>
      </c>
      <c r="AC404">
        <f t="shared" si="83"/>
        <v>4.523467257320217E-3</v>
      </c>
    </row>
    <row r="405" spans="1:29" x14ac:dyDescent="0.3">
      <c r="A405" s="14" t="s">
        <v>405</v>
      </c>
      <c r="B405" s="4" cm="1">
        <f t="array" ref="B405">_xll.SNL.Clients.Office.Excel.Functions.SPG(A405, "SP_TOTAL_REV", "CY2023")</f>
        <v>18795316</v>
      </c>
      <c r="C405" s="4">
        <f>_xll.SNL.Clients.Office.Excel.Functions.SPG(A405,"IQ_AVG_DILUT_SHARES_OUT","CY2023")</f>
        <v>167431000</v>
      </c>
      <c r="D405" s="5">
        <f>_xll.SNL.Clients.Office.Excel.Functions.SPG(A405, "IQ_DILUT_EPS_NORM", "CY2023")</f>
        <v>11.917999999999999</v>
      </c>
      <c r="E405">
        <f t="shared" si="72"/>
        <v>1995442.6579999998</v>
      </c>
      <c r="F405">
        <f t="shared" si="73"/>
        <v>0.10616701831456304</v>
      </c>
      <c r="G405" s="5">
        <f>_xll.SNL.Clients.Office.Excel.Functions.SPG(A405, "SP_MARKETCAP", "12/30/2023")</f>
        <v>19110.525107000001</v>
      </c>
      <c r="H405">
        <f t="shared" si="77"/>
        <v>4.5481375993617045E-4</v>
      </c>
      <c r="I405">
        <f t="shared" si="78"/>
        <v>5.4204703909192789E-3</v>
      </c>
      <c r="K405" s="14" t="s">
        <v>405</v>
      </c>
      <c r="L405" s="4" cm="1">
        <f t="array" ref="L405">_xll.SNL.Clients.Office.Excel.Functions.SPG(K405, "SP_TOTAL_REV", "CY2023")</f>
        <v>18795316</v>
      </c>
      <c r="M405" s="4">
        <f>_xll.SNL.Clients.Office.Excel.Functions.SPG(K405,"IQ_AVG_DILUT_SHARES_OUT","CY2023")</f>
        <v>167431000</v>
      </c>
      <c r="N405" s="5">
        <f>_xll.SNL.Clients.Office.Excel.Functions.SPG(K405, "IQ_DILUT_EPS_NORM", "CY2023")</f>
        <v>11.917999999999999</v>
      </c>
      <c r="O405">
        <f t="shared" si="74"/>
        <v>1995442.6579999998</v>
      </c>
      <c r="P405">
        <f t="shared" si="75"/>
        <v>0.10616701831456304</v>
      </c>
      <c r="Q405" s="5">
        <f>_xll.SNL.Clients.Office.Excel.Functions.SPG(K405, "SP_MARKETCAP", "12/31/2022")</f>
        <v>17153.326659300001</v>
      </c>
      <c r="R405">
        <f t="shared" si="79"/>
        <v>5.0992908680993359E-4</v>
      </c>
      <c r="S405">
        <f t="shared" si="80"/>
        <v>6.0773348566007879E-3</v>
      </c>
      <c r="U405" s="14" t="s">
        <v>405</v>
      </c>
      <c r="V405" s="4" cm="1">
        <f t="array" ref="V405">_xll.SNL.Clients.Office.Excel.Functions.SPG(U405, "SP_TOTAL_REV", "CY2021")</f>
        <v>18408850</v>
      </c>
      <c r="W405" s="4">
        <f>_xll.SNL.Clients.Office.Excel.Functions.SPG(U405,"IQ_AVG_DILUT_SHARES_OUT","CY2021")</f>
        <v>206615000</v>
      </c>
      <c r="X405" s="5">
        <f>_xll.SNL.Clients.Office.Excel.Functions.SPG(U405, "IQ_DILUT_EPS_NORM", "CY2021")</f>
        <v>12.574</v>
      </c>
      <c r="Y405">
        <f t="shared" si="81"/>
        <v>2597977.0099999998</v>
      </c>
      <c r="Z405">
        <f t="shared" si="82"/>
        <v>0.14112652392735014</v>
      </c>
      <c r="AA405" s="5">
        <f>_xll.SNL.Clients.Office.Excel.Functions.SPG(U405, "SP_MARKETCAP", "12/31/2021")</f>
        <v>12317.867597820001</v>
      </c>
      <c r="AB405">
        <f t="shared" si="76"/>
        <v>2.9028142591221108E-4</v>
      </c>
      <c r="AC405">
        <f t="shared" si="83"/>
        <v>3.649998649420142E-3</v>
      </c>
    </row>
    <row r="406" spans="1:29" x14ac:dyDescent="0.3">
      <c r="A406" s="14" t="s">
        <v>406</v>
      </c>
      <c r="B406" s="4" cm="1">
        <f t="array" ref="B406">_xll.SNL.Clients.Office.Excel.Functions.SPG(A406, "SP_TOTAL_REV", "CY2023")</f>
        <v>4682578</v>
      </c>
      <c r="C406" s="4">
        <f>_xll.SNL.Clients.Office.Excel.Functions.SPG(A406,"IQ_AVG_DILUT_SHARES_OUT","CY2023")</f>
        <v>99804250</v>
      </c>
      <c r="D406" s="5">
        <f>_xll.SNL.Clients.Office.Excel.Functions.SPG(A406, "IQ_DILUT_EPS_NORM", "CY2023")</f>
        <v>4.7809999999999997</v>
      </c>
      <c r="E406">
        <f t="shared" si="72"/>
        <v>477164.11924999993</v>
      </c>
      <c r="F406">
        <f t="shared" si="73"/>
        <v>0.10190201193658706</v>
      </c>
      <c r="G406" s="5">
        <f>_xll.SNL.Clients.Office.Excel.Functions.SPG(A406, "SP_MARKETCAP", "12/30/2023")</f>
        <v>21721.215395849998</v>
      </c>
      <c r="H406">
        <f t="shared" si="77"/>
        <v>5.1694590228456617E-4</v>
      </c>
      <c r="I406">
        <f t="shared" si="78"/>
        <v>2.4715183588225106E-3</v>
      </c>
      <c r="K406" s="14" t="s">
        <v>406</v>
      </c>
      <c r="L406" s="4" cm="1">
        <f t="array" ref="L406">_xll.SNL.Clients.Office.Excel.Functions.SPG(K406, "SP_TOTAL_REV", "CY2023")</f>
        <v>4682578</v>
      </c>
      <c r="M406" s="4">
        <f>_xll.SNL.Clients.Office.Excel.Functions.SPG(K406,"IQ_AVG_DILUT_SHARES_OUT","CY2023")</f>
        <v>99804250</v>
      </c>
      <c r="N406" s="5">
        <f>_xll.SNL.Clients.Office.Excel.Functions.SPG(K406, "IQ_DILUT_EPS_NORM", "CY2023")</f>
        <v>4.7809999999999997</v>
      </c>
      <c r="O406">
        <f t="shared" si="74"/>
        <v>477164.11924999993</v>
      </c>
      <c r="P406">
        <f t="shared" si="75"/>
        <v>0.10190201193658706</v>
      </c>
      <c r="Q406" s="5">
        <f>_xll.SNL.Clients.Office.Excel.Functions.SPG(K406, "SP_MARKETCAP", "12/31/2022")</f>
        <v>18436.30118957</v>
      </c>
      <c r="R406">
        <f t="shared" si="79"/>
        <v>5.4806897906612654E-4</v>
      </c>
      <c r="S406">
        <f t="shared" si="80"/>
        <v>2.6203177889151507E-3</v>
      </c>
      <c r="U406" s="14" t="s">
        <v>406</v>
      </c>
      <c r="V406" s="4" cm="1">
        <f t="array" ref="V406">_xll.SNL.Clients.Office.Excel.Functions.SPG(U406, "SP_TOTAL_REV", "CY2021")</f>
        <v>4247909</v>
      </c>
      <c r="W406" s="4">
        <f>_xll.SNL.Clients.Office.Excel.Functions.SPG(U406,"IQ_AVG_DILUT_SHARES_OUT","CY2021")</f>
        <v>94636250</v>
      </c>
      <c r="X406" s="5">
        <f>_xll.SNL.Clients.Office.Excel.Functions.SPG(U406, "IQ_DILUT_EPS_NORM", "CY2021")</f>
        <v>3.93</v>
      </c>
      <c r="Y406">
        <f t="shared" si="81"/>
        <v>371920.46250000002</v>
      </c>
      <c r="Z406">
        <f t="shared" si="82"/>
        <v>8.7553773515393105E-2</v>
      </c>
      <c r="AA406" s="5">
        <f>_xll.SNL.Clients.Office.Excel.Functions.SPG(U406, "SP_MARKETCAP", "12/31/2021")</f>
        <v>24346.598916819999</v>
      </c>
      <c r="AB406">
        <f t="shared" si="76"/>
        <v>5.7374910012330182E-4</v>
      </c>
      <c r="AC406">
        <f t="shared" si="83"/>
        <v>2.2548339634845763E-3</v>
      </c>
    </row>
    <row r="407" spans="1:29" x14ac:dyDescent="0.3">
      <c r="A407" s="14" t="s">
        <v>407</v>
      </c>
      <c r="B407" s="4" cm="1">
        <f t="array" ref="B407">_xll.SNL.Clients.Office.Excel.Functions.SPG(A407, "SP_TOTAL_REV", "CY2023")</f>
        <v>20498000</v>
      </c>
      <c r="C407" s="4">
        <f>_xll.SNL.Clients.Office.Excel.Functions.SPG(A407,"IQ_AVG_DILUT_SHARES_OUT","CY2023")</f>
        <v>383700000</v>
      </c>
      <c r="D407" s="5">
        <f>_xll.SNL.Clients.Office.Excel.Functions.SPG(A407, "IQ_DILUT_EPS_NORM", "CY2023")</f>
        <v>6.351</v>
      </c>
      <c r="E407">
        <f t="shared" si="72"/>
        <v>2436878.7000000002</v>
      </c>
      <c r="F407">
        <f t="shared" si="73"/>
        <v>0.11888373012001172</v>
      </c>
      <c r="G407" s="5">
        <f>_xll.SNL.Clients.Office.Excel.Functions.SPG(A407, "SP_MARKETCAP", "12/30/2023")</f>
        <v>113776.28199252</v>
      </c>
      <c r="H407">
        <f t="shared" si="77"/>
        <v>2.7077758625073884E-3</v>
      </c>
      <c r="I407">
        <f t="shared" si="78"/>
        <v>1.7197084502784423E-2</v>
      </c>
      <c r="K407" s="14" t="s">
        <v>407</v>
      </c>
      <c r="L407" s="4" cm="1">
        <f t="array" ref="L407">_xll.SNL.Clients.Office.Excel.Functions.SPG(K407, "SP_TOTAL_REV", "CY2023")</f>
        <v>20498000</v>
      </c>
      <c r="M407" s="4">
        <f>_xll.SNL.Clients.Office.Excel.Functions.SPG(K407,"IQ_AVG_DILUT_SHARES_OUT","CY2023")</f>
        <v>383700000</v>
      </c>
      <c r="N407" s="5">
        <f>_xll.SNL.Clients.Office.Excel.Functions.SPG(K407, "IQ_DILUT_EPS_NORM", "CY2023")</f>
        <v>6.351</v>
      </c>
      <c r="O407">
        <f t="shared" si="74"/>
        <v>2436878.7000000002</v>
      </c>
      <c r="P407">
        <f t="shared" si="75"/>
        <v>0.11888373012001172</v>
      </c>
      <c r="Q407" s="5">
        <f>_xll.SNL.Clients.Office.Excel.Functions.SPG(K407, "SP_MARKETCAP", "12/31/2022")</f>
        <v>92522.333341210004</v>
      </c>
      <c r="R407">
        <f t="shared" si="79"/>
        <v>2.7504769125718275E-3</v>
      </c>
      <c r="S407">
        <f t="shared" si="80"/>
        <v>1.7468278871743678E-2</v>
      </c>
      <c r="U407" s="14" t="s">
        <v>407</v>
      </c>
      <c r="V407" s="4" cm="1">
        <f t="array" ref="V407">_xll.SNL.Clients.Office.Excel.Functions.SPG(U407, "SP_TOTAL_REV", "CY2021")</f>
        <v>17108000</v>
      </c>
      <c r="W407" s="4">
        <f>_xll.SNL.Clients.Office.Excel.Functions.SPG(U407,"IQ_AVG_DILUT_SHARES_OUT","CY2021")</f>
        <v>382300000</v>
      </c>
      <c r="X407" s="5">
        <f>_xll.SNL.Clients.Office.Excel.Functions.SPG(U407, "IQ_DILUT_EPS_NORM", "CY2021")</f>
        <v>5.5030000000000001</v>
      </c>
      <c r="Y407">
        <f t="shared" si="81"/>
        <v>2103796.9</v>
      </c>
      <c r="Z407">
        <f t="shared" si="82"/>
        <v>0.12297152794014496</v>
      </c>
      <c r="AA407" s="5">
        <f>_xll.SNL.Clients.Office.Excel.Functions.SPG(U407, "SP_MARKETCAP", "12/31/2021")</f>
        <v>100881.50956835999</v>
      </c>
      <c r="AB407">
        <f t="shared" si="76"/>
        <v>2.3773618455569818E-3</v>
      </c>
      <c r="AC407">
        <f t="shared" si="83"/>
        <v>1.308262223610007E-2</v>
      </c>
    </row>
    <row r="408" spans="1:29" x14ac:dyDescent="0.3">
      <c r="A408" s="14" t="s">
        <v>408</v>
      </c>
      <c r="B408" s="4" cm="1">
        <f t="array" ref="B408">_xll.SNL.Clients.Office.Excel.Functions.SPG(A408, "SP_TOTAL_REV", "CY2023")</f>
        <v>9252753</v>
      </c>
      <c r="C408" s="4">
        <f>_xll.SNL.Clients.Office.Excel.Functions.SPG(A408,"IQ_AVG_DILUT_SHARES_OUT","CY2023")</f>
        <v>570726500</v>
      </c>
      <c r="D408" s="5">
        <f>_xll.SNL.Clients.Office.Excel.Functions.SPG(A408, "IQ_DILUT_EPS_NORM", "CY2023")</f>
        <v>0.94099999999999995</v>
      </c>
      <c r="E408">
        <f t="shared" si="72"/>
        <v>537053.63650000002</v>
      </c>
      <c r="F408">
        <f t="shared" si="73"/>
        <v>5.8042577868446292E-2</v>
      </c>
      <c r="G408" s="5">
        <f>_xll.SNL.Clients.Office.Excel.Functions.SPG(A408, "SP_MARKETCAP", "12/30/2023")</f>
        <v>15876.83660146</v>
      </c>
      <c r="H408">
        <f t="shared" si="77"/>
        <v>3.7785480567235951E-4</v>
      </c>
      <c r="I408">
        <f t="shared" si="78"/>
        <v>3.555613721376903E-4</v>
      </c>
      <c r="K408" s="14" t="s">
        <v>408</v>
      </c>
      <c r="L408" s="4" cm="1">
        <f t="array" ref="L408">_xll.SNL.Clients.Office.Excel.Functions.SPG(K408, "SP_TOTAL_REV", "CY2023")</f>
        <v>9252753</v>
      </c>
      <c r="M408" s="4">
        <f>_xll.SNL.Clients.Office.Excel.Functions.SPG(K408,"IQ_AVG_DILUT_SHARES_OUT","CY2023")</f>
        <v>570726500</v>
      </c>
      <c r="N408" s="5">
        <f>_xll.SNL.Clients.Office.Excel.Functions.SPG(K408, "IQ_DILUT_EPS_NORM", "CY2023")</f>
        <v>0.94099999999999995</v>
      </c>
      <c r="O408">
        <f t="shared" si="74"/>
        <v>537053.63650000002</v>
      </c>
      <c r="P408">
        <f t="shared" si="75"/>
        <v>5.8042577868446292E-2</v>
      </c>
      <c r="Q408" s="5">
        <f>_xll.SNL.Clients.Office.Excel.Functions.SPG(K408, "SP_MARKETCAP", "12/31/2022")</f>
        <v>4344.9689405999998</v>
      </c>
      <c r="R408">
        <f t="shared" si="79"/>
        <v>1.2916596810079629E-4</v>
      </c>
      <c r="S408">
        <f t="shared" si="80"/>
        <v>1.2154517598284931E-4</v>
      </c>
      <c r="U408" s="14" t="s">
        <v>408</v>
      </c>
      <c r="V408" s="4" cm="1">
        <f t="array" ref="V408">_xll.SNL.Clients.Office.Excel.Functions.SPG(U408, "SP_TOTAL_REV", "CY2021")</f>
        <v>4170015</v>
      </c>
      <c r="W408" s="4">
        <f>_xll.SNL.Clients.Office.Excel.Functions.SPG(U408,"IQ_AVG_DILUT_SHARES_OUT","CY2021")</f>
        <v>531110000</v>
      </c>
      <c r="X408" s="5">
        <f>_xll.SNL.Clients.Office.Excel.Functions.SPG(U408, "IQ_DILUT_EPS_NORM", "CY2021")</f>
        <v>0.158</v>
      </c>
      <c r="Y408">
        <f t="shared" si="81"/>
        <v>83915.38</v>
      </c>
      <c r="Z408">
        <f t="shared" si="82"/>
        <v>2.0123519939376718E-2</v>
      </c>
      <c r="AA408" s="5">
        <f>_xll.SNL.Clients.Office.Excel.Functions.SPG(U408, "SP_MARKETCAP", "12/31/2021")</f>
        <v>2244.7822010999998</v>
      </c>
      <c r="AB408">
        <f t="shared" si="76"/>
        <v>5.2900274582670645E-5</v>
      </c>
      <c r="AC408">
        <f t="shared" si="83"/>
        <v>8.3582433840619618E-6</v>
      </c>
    </row>
    <row r="409" spans="1:29" x14ac:dyDescent="0.3">
      <c r="A409" s="14" t="s">
        <v>409</v>
      </c>
      <c r="B409" s="4" cm="1">
        <f t="array" ref="B409">_xll.SNL.Clients.Office.Excel.Functions.SPG(A409, "SP_TOTAL_REV", "CY2023")</f>
        <v>7662000</v>
      </c>
      <c r="C409" s="4">
        <f>_xll.SNL.Clients.Office.Excel.Functions.SPG(A409,"IQ_AVG_DILUT_SHARES_OUT","CY2023")</f>
        <v>423500000</v>
      </c>
      <c r="D409" s="5">
        <f>_xll.SNL.Clients.Office.Excel.Functions.SPG(A409, "IQ_DILUT_EPS_NORM", "CY2023")</f>
        <v>4.774</v>
      </c>
      <c r="E409">
        <f t="shared" si="72"/>
        <v>2021789</v>
      </c>
      <c r="F409">
        <f t="shared" si="73"/>
        <v>0.26387222657269643</v>
      </c>
      <c r="G409" s="5">
        <f>_xll.SNL.Clients.Office.Excel.Functions.SPG(A409, "SP_MARKETCAP", "12/30/2023")</f>
        <v>15803.188508400001</v>
      </c>
      <c r="H409">
        <f t="shared" si="77"/>
        <v>3.7610204556089204E-4</v>
      </c>
      <c r="I409">
        <f t="shared" si="78"/>
        <v>1.7955111655076985E-3</v>
      </c>
      <c r="K409" s="14" t="s">
        <v>409</v>
      </c>
      <c r="L409" s="4" cm="1">
        <f t="array" ref="L409">_xll.SNL.Clients.Office.Excel.Functions.SPG(K409, "SP_TOTAL_REV", "CY2023")</f>
        <v>7662000</v>
      </c>
      <c r="M409" s="4">
        <f>_xll.SNL.Clients.Office.Excel.Functions.SPG(K409,"IQ_AVG_DILUT_SHARES_OUT","CY2023")</f>
        <v>423500000</v>
      </c>
      <c r="N409" s="5">
        <f>_xll.SNL.Clients.Office.Excel.Functions.SPG(K409, "IQ_DILUT_EPS_NORM", "CY2023")</f>
        <v>4.774</v>
      </c>
      <c r="O409">
        <f t="shared" si="74"/>
        <v>2021789</v>
      </c>
      <c r="P409">
        <f t="shared" si="75"/>
        <v>0.26387222657269643</v>
      </c>
      <c r="Q409" s="5">
        <f>_xll.SNL.Clients.Office.Excel.Functions.SPG(K409, "SP_MARKETCAP", "12/31/2022")</f>
        <v>14804.791324080001</v>
      </c>
      <c r="R409">
        <f t="shared" si="79"/>
        <v>4.4011251404733762E-4</v>
      </c>
      <c r="S409">
        <f t="shared" si="80"/>
        <v>2.1010971420619899E-3</v>
      </c>
      <c r="U409" s="14" t="s">
        <v>409</v>
      </c>
      <c r="V409" s="4" cm="1">
        <f t="array" ref="V409">_xll.SNL.Clients.Office.Excel.Functions.SPG(U409, "SP_TOTAL_REV", "CY2021")</f>
        <v>9466000</v>
      </c>
      <c r="W409" s="4">
        <f>_xll.SNL.Clients.Office.Excel.Functions.SPG(U409,"IQ_AVG_DILUT_SHARES_OUT","CY2021")</f>
        <v>569300000</v>
      </c>
      <c r="X409" s="5">
        <f>_xll.SNL.Clients.Office.Excel.Functions.SPG(U409, "IQ_DILUT_EPS_NORM", "CY2021")</f>
        <v>6.1559999999999997</v>
      </c>
      <c r="Y409">
        <f t="shared" si="81"/>
        <v>3504610.8</v>
      </c>
      <c r="Z409">
        <f t="shared" si="82"/>
        <v>0.37023143883372067</v>
      </c>
      <c r="AA409" s="5">
        <f>_xll.SNL.Clients.Office.Excel.Functions.SPG(U409, "SP_MARKETCAP", "12/31/2021")</f>
        <v>25387.35322103</v>
      </c>
      <c r="AB409">
        <f t="shared" si="76"/>
        <v>5.9827539422828294E-4</v>
      </c>
      <c r="AC409">
        <f t="shared" si="83"/>
        <v>3.6829833268693097E-3</v>
      </c>
    </row>
    <row r="410" spans="1:29" x14ac:dyDescent="0.3">
      <c r="A410" s="14" t="s">
        <v>410</v>
      </c>
      <c r="B410" s="4" cm="1">
        <f t="array" ref="B410">_xll.SNL.Clients.Office.Excel.Functions.SPG(A410, "SP_TOTAL_REV", "CY2023")</f>
        <v>5595506</v>
      </c>
      <c r="C410" s="4">
        <f>_xll.SNL.Clients.Office.Excel.Functions.SPG(A410,"IQ_AVG_DILUT_SHARES_OUT","CY2023")</f>
        <v>155189000</v>
      </c>
      <c r="D410" s="5">
        <f>_xll.SNL.Clients.Office.Excel.Functions.SPG(A410, "IQ_DILUT_EPS_NORM", "CY2023")</f>
        <v>5.8879999999999999</v>
      </c>
      <c r="E410">
        <f t="shared" si="72"/>
        <v>913752.83200000005</v>
      </c>
      <c r="F410">
        <f t="shared" si="73"/>
        <v>0.16330119778264915</v>
      </c>
      <c r="G410" s="5">
        <f>_xll.SNL.Clients.Office.Excel.Functions.SPG(A410, "SP_MARKETCAP", "12/30/2023")</f>
        <v>78259.563350979995</v>
      </c>
      <c r="H410">
        <f t="shared" si="77"/>
        <v>1.8625090655193233E-3</v>
      </c>
      <c r="I410">
        <f t="shared" si="78"/>
        <v>1.0966453377777775E-2</v>
      </c>
      <c r="K410" s="14" t="s">
        <v>410</v>
      </c>
      <c r="L410" s="4" cm="1">
        <f t="array" ref="L410">_xll.SNL.Clients.Office.Excel.Functions.SPG(K410, "SP_TOTAL_REV", "CY2023")</f>
        <v>5595506</v>
      </c>
      <c r="M410" s="4">
        <f>_xll.SNL.Clients.Office.Excel.Functions.SPG(K410,"IQ_AVG_DILUT_SHARES_OUT","CY2023")</f>
        <v>155189000</v>
      </c>
      <c r="N410" s="5">
        <f>_xll.SNL.Clients.Office.Excel.Functions.SPG(K410, "IQ_DILUT_EPS_NORM", "CY2023")</f>
        <v>5.8879999999999999</v>
      </c>
      <c r="O410">
        <f t="shared" si="74"/>
        <v>913752.83200000005</v>
      </c>
      <c r="P410">
        <f t="shared" si="75"/>
        <v>0.16330119778264915</v>
      </c>
      <c r="Q410" s="5">
        <f>_xll.SNL.Clients.Office.Excel.Functions.SPG(K410, "SP_MARKETCAP", "12/31/2022")</f>
        <v>48665.285872259999</v>
      </c>
      <c r="R410">
        <f t="shared" si="79"/>
        <v>1.4467074100015184E-3</v>
      </c>
      <c r="S410">
        <f t="shared" si="80"/>
        <v>8.5182132300889394E-3</v>
      </c>
      <c r="U410" s="14" t="s">
        <v>410</v>
      </c>
      <c r="V410" s="4" cm="1">
        <f t="array" ref="V410">_xll.SNL.Clients.Office.Excel.Functions.SPG(U410, "SP_TOTAL_REV", "CY2021")</f>
        <v>4504127</v>
      </c>
      <c r="W410" s="4">
        <f>_xll.SNL.Clients.Office.Excel.Functions.SPG(U410,"IQ_AVG_DILUT_SHARES_OUT","CY2021")</f>
        <v>157339000</v>
      </c>
      <c r="X410" s="5">
        <f>_xll.SNL.Clients.Office.Excel.Functions.SPG(U410, "IQ_DILUT_EPS_NORM", "CY2021")</f>
        <v>3.9830000000000001</v>
      </c>
      <c r="Y410">
        <f t="shared" si="81"/>
        <v>626681.23699999996</v>
      </c>
      <c r="Z410">
        <f t="shared" si="82"/>
        <v>0.13913489495300643</v>
      </c>
      <c r="AA410" s="5">
        <f>_xll.SNL.Clients.Office.Excel.Functions.SPG(U410, "SP_MARKETCAP", "12/31/2021")</f>
        <v>56542.026815999998</v>
      </c>
      <c r="AB410">
        <f t="shared" si="76"/>
        <v>1.3324627852810923E-3</v>
      </c>
      <c r="AC410">
        <f t="shared" si="83"/>
        <v>5.307199273774591E-3</v>
      </c>
    </row>
    <row r="411" spans="1:29" x14ac:dyDescent="0.3">
      <c r="A411" s="14" t="s">
        <v>411</v>
      </c>
      <c r="B411" s="4" cm="1">
        <f t="array" ref="B411">_xll.SNL.Clients.Office.Excel.Functions.SPG(A411, "SP_TOTAL_REV", "CY2023")</f>
        <v>77512217</v>
      </c>
      <c r="C411" s="4">
        <f>_xll.SNL.Clients.Office.Excel.Functions.SPG(A411,"IQ_AVG_DILUT_SHARES_OUT","CY2023")</f>
        <v>507837215</v>
      </c>
      <c r="D411" s="5">
        <f>_xll.SNL.Clients.Office.Excel.Functions.SPG(A411, "IQ_DILUT_EPS_NORM", "CY2023")</f>
        <v>3.8149999999999999</v>
      </c>
      <c r="E411">
        <f t="shared" si="72"/>
        <v>1937398.9752249999</v>
      </c>
      <c r="F411">
        <f t="shared" si="73"/>
        <v>2.4994756313382185E-2</v>
      </c>
      <c r="G411" s="5">
        <f>_xll.SNL.Clients.Office.Excel.Functions.SPG(A411, "SP_MARKETCAP", "12/30/2023")</f>
        <v>36884.7221661</v>
      </c>
      <c r="H411">
        <f t="shared" si="77"/>
        <v>8.7782408273125796E-4</v>
      </c>
      <c r="I411">
        <f t="shared" si="78"/>
        <v>3.3488988756197489E-3</v>
      </c>
      <c r="K411" s="14" t="s">
        <v>411</v>
      </c>
      <c r="L411" s="4" cm="1">
        <f t="array" ref="L411">_xll.SNL.Clients.Office.Excel.Functions.SPG(K411, "SP_TOTAL_REV", "CY2023")</f>
        <v>77512217</v>
      </c>
      <c r="M411" s="4">
        <f>_xll.SNL.Clients.Office.Excel.Functions.SPG(K411,"IQ_AVG_DILUT_SHARES_OUT","CY2023")</f>
        <v>507837215</v>
      </c>
      <c r="N411" s="5">
        <f>_xll.SNL.Clients.Office.Excel.Functions.SPG(K411, "IQ_DILUT_EPS_NORM", "CY2023")</f>
        <v>3.8149999999999999</v>
      </c>
      <c r="O411">
        <f t="shared" si="74"/>
        <v>1937398.9752249999</v>
      </c>
      <c r="P411">
        <f t="shared" si="75"/>
        <v>2.4994756313382185E-2</v>
      </c>
      <c r="Q411" s="5">
        <f>_xll.SNL.Clients.Office.Excel.Functions.SPG(K411, "SP_MARKETCAP", "12/31/2022")</f>
        <v>38742.377362699997</v>
      </c>
      <c r="R411">
        <f t="shared" si="79"/>
        <v>1.1517220829404793E-3</v>
      </c>
      <c r="S411">
        <f t="shared" si="80"/>
        <v>4.3938197464179285E-3</v>
      </c>
      <c r="U411" s="14" t="s">
        <v>411</v>
      </c>
      <c r="V411" s="4" cm="1">
        <f t="array" ref="V411">_xll.SNL.Clients.Office.Excel.Functions.SPG(U411, "SP_TOTAL_REV", "CY2021")</f>
        <v>60738231</v>
      </c>
      <c r="W411" s="4">
        <f>_xll.SNL.Clients.Office.Excel.Functions.SPG(U411,"IQ_AVG_DILUT_SHARES_OUT","CY2021")</f>
        <v>515274154</v>
      </c>
      <c r="X411" s="5">
        <f>_xll.SNL.Clients.Office.Excel.Functions.SPG(U411, "IQ_DILUT_EPS_NORM", "CY2021")</f>
        <v>1.454</v>
      </c>
      <c r="Y411">
        <f t="shared" si="81"/>
        <v>749208.61991600005</v>
      </c>
      <c r="Z411">
        <f t="shared" si="82"/>
        <v>1.2335041827543513E-2</v>
      </c>
      <c r="AA411" s="5">
        <f>_xll.SNL.Clients.Office.Excel.Functions.SPG(U411, "SP_MARKETCAP", "12/31/2021")</f>
        <v>40269.15574265</v>
      </c>
      <c r="AB411">
        <f t="shared" si="76"/>
        <v>9.4897821042711297E-4</v>
      </c>
      <c r="AC411">
        <f t="shared" si="83"/>
        <v>1.3798143179610221E-3</v>
      </c>
    </row>
    <row r="412" spans="1:29" x14ac:dyDescent="0.3">
      <c r="A412" s="14" t="s">
        <v>412</v>
      </c>
      <c r="B412" s="4" cm="1">
        <f t="array" ref="B412">_xll.SNL.Clients.Office.Excel.Functions.SPG(A412, "SP_TOTAL_REV", "CY2023")</f>
        <v>78558000</v>
      </c>
      <c r="C412" s="4">
        <f>_xll.SNL.Clients.Office.Excel.Functions.SPG(A412,"IQ_AVG_DILUT_SHARES_OUT","CY2023")</f>
        <v>1200286264</v>
      </c>
      <c r="D412" s="5">
        <f>_xll.SNL.Clients.Office.Excel.Functions.SPG(A412, "IQ_DILUT_EPS_NORM", "CY2023")</f>
        <v>6.4669999999999996</v>
      </c>
      <c r="E412">
        <f t="shared" si="72"/>
        <v>7762251.2692879988</v>
      </c>
      <c r="F412">
        <f t="shared" si="73"/>
        <v>9.8809176268336754E-2</v>
      </c>
      <c r="G412" s="5">
        <f>_xll.SNL.Clients.Office.Excel.Functions.SPG(A412, "SP_MARKETCAP", "12/30/2023")</f>
        <v>185417.6463698</v>
      </c>
      <c r="H412">
        <f t="shared" si="77"/>
        <v>4.4127775888834425E-3</v>
      </c>
      <c r="I412">
        <f t="shared" si="78"/>
        <v>2.853743266730922E-2</v>
      </c>
      <c r="K412" s="14" t="s">
        <v>412</v>
      </c>
      <c r="L412" s="4" cm="1">
        <f t="array" ref="L412">_xll.SNL.Clients.Office.Excel.Functions.SPG(K412, "SP_TOTAL_REV", "CY2023")</f>
        <v>78558000</v>
      </c>
      <c r="M412" s="4">
        <f>_xll.SNL.Clients.Office.Excel.Functions.SPG(K412,"IQ_AVG_DILUT_SHARES_OUT","CY2023")</f>
        <v>1200286264</v>
      </c>
      <c r="N412" s="5">
        <f>_xll.SNL.Clients.Office.Excel.Functions.SPG(K412, "IQ_DILUT_EPS_NORM", "CY2023")</f>
        <v>6.4669999999999996</v>
      </c>
      <c r="O412">
        <f t="shared" si="74"/>
        <v>7762251.2692879988</v>
      </c>
      <c r="P412">
        <f t="shared" si="75"/>
        <v>9.8809176268336754E-2</v>
      </c>
      <c r="Q412" s="5">
        <f>_xll.SNL.Clients.Office.Excel.Functions.SPG(K412, "SP_MARKETCAP", "12/31/2022")</f>
        <v>174181.57876</v>
      </c>
      <c r="R412">
        <f t="shared" si="79"/>
        <v>5.1780191189936759E-3</v>
      </c>
      <c r="S412">
        <f t="shared" si="80"/>
        <v>3.34862496425321E-2</v>
      </c>
      <c r="U412" s="14" t="s">
        <v>412</v>
      </c>
      <c r="V412" s="4" cm="1">
        <f t="array" ref="V412">_xll.SNL.Clients.Office.Excel.Functions.SPG(U412, "SP_TOTAL_REV", "CY2021")</f>
        <v>80118000</v>
      </c>
      <c r="W412" s="4">
        <f>_xll.SNL.Clients.Office.Excel.Functions.SPG(U412,"IQ_AVG_DILUT_SHARES_OUT","CY2021")</f>
        <v>1254769926</v>
      </c>
      <c r="X412" s="5">
        <f>_xll.SNL.Clients.Office.Excel.Functions.SPG(U412, "IQ_DILUT_EPS_NORM", "CY2021")</f>
        <v>3.3079999999999998</v>
      </c>
      <c r="Y412">
        <f t="shared" si="81"/>
        <v>4150778.9152079998</v>
      </c>
      <c r="Z412">
        <f t="shared" si="82"/>
        <v>5.180831916932524E-2</v>
      </c>
      <c r="AA412" s="5">
        <f>_xll.SNL.Clients.Office.Excel.Functions.SPG(U412, "SP_MARKETCAP", "12/31/2021")</f>
        <v>144865.22829341999</v>
      </c>
      <c r="AB412">
        <f t="shared" si="76"/>
        <v>3.4138770124103449E-3</v>
      </c>
      <c r="AC412">
        <f t="shared" si="83"/>
        <v>1.129310515705342E-2</v>
      </c>
    </row>
    <row r="413" spans="1:29" x14ac:dyDescent="0.3">
      <c r="A413" s="14" t="s">
        <v>413</v>
      </c>
      <c r="B413" s="4" cm="1">
        <f t="array" ref="B413">_xll.SNL.Clients.Office.Excel.Functions.SPG(A413, "SP_TOTAL_REV", "CY2023")</f>
        <v>6460500</v>
      </c>
      <c r="C413" s="4">
        <f>_xll.SNL.Clients.Office.Excel.Functions.SPG(A413,"IQ_AVG_DILUT_SHARES_OUT","CY2023")</f>
        <v>224800000</v>
      </c>
      <c r="D413" s="5">
        <f>_xll.SNL.Clients.Office.Excel.Functions.SPG(A413, "IQ_DILUT_EPS_NORM", "CY2023")</f>
        <v>6.4279999999999999</v>
      </c>
      <c r="E413">
        <f t="shared" si="72"/>
        <v>1445014.4</v>
      </c>
      <c r="F413">
        <f t="shared" si="73"/>
        <v>0.22366912777648787</v>
      </c>
      <c r="G413" s="5">
        <f>_xll.SNL.Clients.Office.Excel.Functions.SPG(A413, "SP_MARKETCAP", "12/30/2023")</f>
        <v>24065.519191560001</v>
      </c>
      <c r="H413">
        <f t="shared" si="77"/>
        <v>5.7273827940605899E-4</v>
      </c>
      <c r="I413">
        <f t="shared" si="78"/>
        <v>3.681561660022147E-3</v>
      </c>
      <c r="K413" s="14" t="s">
        <v>413</v>
      </c>
      <c r="L413" s="4" cm="1">
        <f t="array" ref="L413">_xll.SNL.Clients.Office.Excel.Functions.SPG(K413, "SP_TOTAL_REV", "CY2023")</f>
        <v>6460500</v>
      </c>
      <c r="M413" s="4">
        <f>_xll.SNL.Clients.Office.Excel.Functions.SPG(K413,"IQ_AVG_DILUT_SHARES_OUT","CY2023")</f>
        <v>224800000</v>
      </c>
      <c r="N413" s="5">
        <f>_xll.SNL.Clients.Office.Excel.Functions.SPG(K413, "IQ_DILUT_EPS_NORM", "CY2023")</f>
        <v>6.4279999999999999</v>
      </c>
      <c r="O413">
        <f t="shared" si="74"/>
        <v>1445014.4</v>
      </c>
      <c r="P413">
        <f t="shared" si="75"/>
        <v>0.22366912777648787</v>
      </c>
      <c r="Q413" s="5">
        <f>_xll.SNL.Clients.Office.Excel.Functions.SPG(K413, "SP_MARKETCAP", "12/31/2022")</f>
        <v>24371.072396719999</v>
      </c>
      <c r="R413">
        <f t="shared" si="79"/>
        <v>7.2449612478524066E-4</v>
      </c>
      <c r="S413">
        <f t="shared" si="80"/>
        <v>4.657061090119527E-3</v>
      </c>
      <c r="U413" s="14" t="s">
        <v>413</v>
      </c>
      <c r="V413" s="4" cm="1">
        <f t="array" ref="V413">_xll.SNL.Clients.Office.Excel.Functions.SPG(U413, "SP_TOTAL_REV", "CY2021")</f>
        <v>7671900</v>
      </c>
      <c r="W413" s="4">
        <f>_xll.SNL.Clients.Office.Excel.Functions.SPG(U413,"IQ_AVG_DILUT_SHARES_OUT","CY2021")</f>
        <v>228800000</v>
      </c>
      <c r="X413" s="5">
        <f>_xll.SNL.Clients.Office.Excel.Functions.SPG(U413, "IQ_DILUT_EPS_NORM", "CY2021")</f>
        <v>10.930999999999999</v>
      </c>
      <c r="Y413">
        <f t="shared" si="81"/>
        <v>2501012.7999999998</v>
      </c>
      <c r="Z413">
        <f t="shared" si="82"/>
        <v>0.32599653280152241</v>
      </c>
      <c r="AA413" s="5">
        <f>_xll.SNL.Clients.Office.Excel.Functions.SPG(U413, "SP_MARKETCAP", "12/31/2021")</f>
        <v>45069.579668480001</v>
      </c>
      <c r="AB413">
        <f t="shared" si="76"/>
        <v>1.0621044387378997E-3</v>
      </c>
      <c r="AC413">
        <f t="shared" si="83"/>
        <v>1.160986361984398E-2</v>
      </c>
    </row>
    <row r="414" spans="1:29" x14ac:dyDescent="0.3">
      <c r="A414" s="14" t="s">
        <v>414</v>
      </c>
      <c r="B414" s="4" cm="1">
        <f t="array" ref="B414">_xll.SNL.Clients.Office.Excel.Functions.SPG(A414, "SP_TOTAL_REV", "CY2023")</f>
        <v>5396400</v>
      </c>
      <c r="C414" s="4">
        <f>_xll.SNL.Clients.Office.Excel.Functions.SPG(A414,"IQ_AVG_DILUT_SHARES_OUT","CY2023")</f>
        <v>169425000</v>
      </c>
      <c r="D414" s="5">
        <f>_xll.SNL.Clients.Office.Excel.Functions.SPG(A414, "IQ_DILUT_EPS_NORM", "CY2023")</f>
        <v>-2.3410000000000002</v>
      </c>
      <c r="E414">
        <f t="shared" si="72"/>
        <v>-396623.92500000005</v>
      </c>
      <c r="F414">
        <f t="shared" si="73"/>
        <v>-7.3497873582388268E-2</v>
      </c>
      <c r="G414" s="5">
        <f>_xll.SNL.Clients.Office.Excel.Functions.SPG(A414, "SP_MARKETCAP", "12/30/2023")</f>
        <v>27372.383439000001</v>
      </c>
      <c r="H414">
        <f t="shared" si="77"/>
        <v>6.5143875223742974E-4</v>
      </c>
      <c r="I414">
        <f t="shared" si="78"/>
        <v>-1.5250181189878232E-3</v>
      </c>
      <c r="K414" s="14" t="s">
        <v>414</v>
      </c>
      <c r="L414" s="4" cm="1">
        <f t="array" ref="L414">_xll.SNL.Clients.Office.Excel.Functions.SPG(K414, "SP_TOTAL_REV", "CY2023")</f>
        <v>5396400</v>
      </c>
      <c r="M414" s="4">
        <f>_xll.SNL.Clients.Office.Excel.Functions.SPG(K414,"IQ_AVG_DILUT_SHARES_OUT","CY2023")</f>
        <v>169425000</v>
      </c>
      <c r="N414" s="5">
        <f>_xll.SNL.Clients.Office.Excel.Functions.SPG(K414, "IQ_DILUT_EPS_NORM", "CY2023")</f>
        <v>-2.3410000000000002</v>
      </c>
      <c r="O414">
        <f t="shared" si="74"/>
        <v>-396623.92500000005</v>
      </c>
      <c r="P414">
        <f t="shared" si="75"/>
        <v>-7.3497873582388268E-2</v>
      </c>
      <c r="Q414" s="5">
        <f>_xll.SNL.Clients.Office.Excel.Functions.SPG(K414, "SP_MARKETCAP", "12/31/2022")</f>
        <v>17475.005590379998</v>
      </c>
      <c r="R414">
        <f t="shared" si="79"/>
        <v>5.1949186415508979E-4</v>
      </c>
      <c r="S414">
        <f t="shared" si="80"/>
        <v>-1.2161304539870653E-3</v>
      </c>
      <c r="U414" s="14" t="s">
        <v>414</v>
      </c>
      <c r="V414" s="4" cm="1">
        <f t="array" ref="V414">_xll.SNL.Clients.Office.Excel.Functions.SPG(U414, "SP_TOTAL_REV", "CY2021")</f>
        <v>3414231</v>
      </c>
      <c r="W414" s="4">
        <f>_xll.SNL.Clients.Office.Excel.Functions.SPG(U414,"IQ_AVG_DILUT_SHARES_OUT","CY2021")</f>
        <v>116664250</v>
      </c>
      <c r="X414" s="5">
        <f>_xll.SNL.Clients.Office.Excel.Functions.SPG(U414, "IQ_DILUT_EPS_NORM", "CY2021")</f>
        <v>3.5870000000000002</v>
      </c>
      <c r="Y414">
        <f t="shared" si="81"/>
        <v>418474.66475</v>
      </c>
      <c r="Z414">
        <f t="shared" si="82"/>
        <v>0.12256776555247727</v>
      </c>
      <c r="AA414" s="5">
        <f>_xll.SNL.Clients.Office.Excel.Functions.SPG(U414, "SP_MARKETCAP", "12/31/2021")</f>
        <v>20491.077967919999</v>
      </c>
      <c r="AB414">
        <f t="shared" si="76"/>
        <v>4.8289034475892646E-4</v>
      </c>
      <c r="AC414">
        <f t="shared" si="83"/>
        <v>1.7321276666502692E-3</v>
      </c>
    </row>
    <row r="415" spans="1:29" x14ac:dyDescent="0.3">
      <c r="A415" s="14" t="s">
        <v>415</v>
      </c>
      <c r="B415" s="4" cm="1">
        <f t="array" ref="B415">_xll.SNL.Clients.Office.Excel.Functions.SPG(A415, "SP_TOTAL_REV", "CY2023")</f>
        <v>6726700</v>
      </c>
      <c r="C415" s="4">
        <f>_xll.SNL.Clients.Office.Excel.Functions.SPG(A415,"IQ_AVG_DILUT_SHARES_OUT","CY2023")</f>
        <v>234800000</v>
      </c>
      <c r="D415" s="5">
        <f>_xll.SNL.Clients.Office.Excel.Functions.SPG(A415, "IQ_DILUT_EPS_NORM", "CY2023")</f>
        <v>3.294</v>
      </c>
      <c r="E415">
        <f t="shared" si="72"/>
        <v>773431.2</v>
      </c>
      <c r="F415">
        <f t="shared" si="73"/>
        <v>0.11497929148022061</v>
      </c>
      <c r="G415" s="5">
        <f>_xll.SNL.Clients.Office.Excel.Functions.SPG(A415, "SP_MARKETCAP", "12/30/2023")</f>
        <v>8436.3522306300001</v>
      </c>
      <c r="H415">
        <f t="shared" si="77"/>
        <v>2.0077779426130391E-4</v>
      </c>
      <c r="I415">
        <f t="shared" si="78"/>
        <v>6.6136205429673505E-4</v>
      </c>
      <c r="K415" s="14" t="s">
        <v>415</v>
      </c>
      <c r="L415" s="4" cm="1">
        <f t="array" ref="L415">_xll.SNL.Clients.Office.Excel.Functions.SPG(K415, "SP_TOTAL_REV", "CY2023")</f>
        <v>6726700</v>
      </c>
      <c r="M415" s="4">
        <f>_xll.SNL.Clients.Office.Excel.Functions.SPG(K415,"IQ_AVG_DILUT_SHARES_OUT","CY2023")</f>
        <v>234800000</v>
      </c>
      <c r="N415" s="5">
        <f>_xll.SNL.Clients.Office.Excel.Functions.SPG(K415, "IQ_DILUT_EPS_NORM", "CY2023")</f>
        <v>3.294</v>
      </c>
      <c r="O415">
        <f t="shared" si="74"/>
        <v>773431.2</v>
      </c>
      <c r="P415">
        <f t="shared" si="75"/>
        <v>0.11497929148022061</v>
      </c>
      <c r="Q415" s="5">
        <f>_xll.SNL.Clients.Office.Excel.Functions.SPG(K415, "SP_MARKETCAP", "12/31/2022")</f>
        <v>9175.8063420800008</v>
      </c>
      <c r="R415">
        <f t="shared" si="79"/>
        <v>2.7277569195155725E-4</v>
      </c>
      <c r="S415">
        <f t="shared" si="80"/>
        <v>8.985231292884296E-4</v>
      </c>
      <c r="U415" s="14" t="s">
        <v>415</v>
      </c>
      <c r="V415" s="4" cm="1">
        <f t="array" ref="V415">_xll.SNL.Clients.Office.Excel.Functions.SPG(U415, "SP_TOTAL_REV", "CY2021")</f>
        <v>6510800</v>
      </c>
      <c r="W415" s="4">
        <f>_xll.SNL.Clients.Office.Excel.Functions.SPG(U415,"IQ_AVG_DILUT_SHARES_OUT","CY2021")</f>
        <v>283800000</v>
      </c>
      <c r="X415" s="5">
        <f>_xll.SNL.Clients.Office.Excel.Functions.SPG(U415, "IQ_DILUT_EPS_NORM", "CY2021")</f>
        <v>2.5329999999999999</v>
      </c>
      <c r="Y415">
        <f t="shared" si="81"/>
        <v>718865.4</v>
      </c>
      <c r="Z415">
        <f t="shared" si="82"/>
        <v>0.11041122442710574</v>
      </c>
      <c r="AA415" s="5">
        <f>_xll.SNL.Clients.Office.Excel.Functions.SPG(U415, "SP_MARKETCAP", "12/31/2021")</f>
        <v>11170.7918742</v>
      </c>
      <c r="AB415">
        <f t="shared" si="76"/>
        <v>2.6324957368312684E-4</v>
      </c>
      <c r="AC415">
        <f t="shared" si="83"/>
        <v>6.6681117013936029E-4</v>
      </c>
    </row>
    <row r="416" spans="1:29" x14ac:dyDescent="0.3">
      <c r="A416" s="14" t="s">
        <v>416</v>
      </c>
      <c r="B416" s="4" cm="1">
        <f t="array" ref="B416">_xll.SNL.Clients.Office.Excel.Functions.SPG(A416, "SP_TOTAL_REV", "CY2023")</f>
        <v>16060300</v>
      </c>
      <c r="C416" s="4">
        <f>_xll.SNL.Clients.Office.Excel.Functions.SPG(A416,"IQ_AVG_DILUT_SHARES_OUT","CY2023")</f>
        <v>226000000</v>
      </c>
      <c r="D416" s="5">
        <f>_xll.SNL.Clients.Office.Excel.Functions.SPG(A416, "IQ_DILUT_EPS_NORM", "CY2023")</f>
        <v>4.3390000000000004</v>
      </c>
      <c r="E416">
        <f t="shared" si="72"/>
        <v>980614.00000000012</v>
      </c>
      <c r="F416">
        <f t="shared" si="73"/>
        <v>6.1058261676307422E-2</v>
      </c>
      <c r="G416" s="5">
        <f>_xll.SNL.Clients.Office.Excel.Functions.SPG(A416, "SP_MARKETCAP", "12/30/2023")</f>
        <v>19369.890372000002</v>
      </c>
      <c r="H416">
        <f t="shared" si="77"/>
        <v>4.6098642608275809E-4</v>
      </c>
      <c r="I416">
        <f t="shared" si="78"/>
        <v>2.0002201027730874E-3</v>
      </c>
      <c r="K416" s="14" t="s">
        <v>416</v>
      </c>
      <c r="L416" s="4" cm="1">
        <f t="array" ref="L416">_xll.SNL.Clients.Office.Excel.Functions.SPG(K416, "SP_TOTAL_REV", "CY2023")</f>
        <v>16060300</v>
      </c>
      <c r="M416" s="4">
        <f>_xll.SNL.Clients.Office.Excel.Functions.SPG(K416,"IQ_AVG_DILUT_SHARES_OUT","CY2023")</f>
        <v>226000000</v>
      </c>
      <c r="N416" s="5">
        <f>_xll.SNL.Clients.Office.Excel.Functions.SPG(K416, "IQ_DILUT_EPS_NORM", "CY2023")</f>
        <v>4.3390000000000004</v>
      </c>
      <c r="O416">
        <f t="shared" si="74"/>
        <v>980614.00000000012</v>
      </c>
      <c r="P416">
        <f t="shared" si="75"/>
        <v>6.1058261676307422E-2</v>
      </c>
      <c r="Q416" s="5">
        <f>_xll.SNL.Clients.Office.Excel.Functions.SPG(K416, "SP_MARKETCAP", "12/31/2022")</f>
        <v>16638.5909445</v>
      </c>
      <c r="R416">
        <f t="shared" si="79"/>
        <v>4.9462717376357328E-4</v>
      </c>
      <c r="S416">
        <f t="shared" si="80"/>
        <v>2.1461873069601447E-3</v>
      </c>
      <c r="U416" s="14" t="s">
        <v>416</v>
      </c>
      <c r="V416" s="4" cm="1">
        <f t="array" ref="V416">_xll.SNL.Clients.Office.Excel.Functions.SPG(U416, "SP_TOTAL_REV", "CY2021")</f>
        <v>16949800</v>
      </c>
      <c r="W416" s="4">
        <f>_xll.SNL.Clients.Office.Excel.Functions.SPG(U416,"IQ_AVG_DILUT_SHARES_OUT","CY2021")</f>
        <v>228600000</v>
      </c>
      <c r="X416" s="5">
        <f>_xll.SNL.Clients.Office.Excel.Functions.SPG(U416, "IQ_DILUT_EPS_NORM", "CY2021")</f>
        <v>0.94099999999999995</v>
      </c>
      <c r="Y416">
        <f t="shared" si="81"/>
        <v>215112.6</v>
      </c>
      <c r="Z416">
        <f t="shared" si="82"/>
        <v>1.2691158597741567E-2</v>
      </c>
      <c r="AA416" s="5">
        <f>_xll.SNL.Clients.Office.Excel.Functions.SPG(U416, "SP_MARKETCAP", "12/31/2021")</f>
        <v>11961.483175199999</v>
      </c>
      <c r="AB416">
        <f t="shared" si="76"/>
        <v>2.8188291232619534E-4</v>
      </c>
      <c r="AC416">
        <f t="shared" si="83"/>
        <v>2.652518204989498E-4</v>
      </c>
    </row>
    <row r="417" spans="1:29" x14ac:dyDescent="0.3">
      <c r="A417" s="14" t="s">
        <v>417</v>
      </c>
      <c r="B417" s="4" cm="1">
        <f t="array" ref="B417">_xll.SNL.Clients.Office.Excel.Functions.SPG(A417, "SP_TOTAL_REV", "CY2023")</f>
        <v>107412000</v>
      </c>
      <c r="C417" s="4">
        <f>_xll.SNL.Clients.Office.Excel.Functions.SPG(A417,"IQ_AVG_DILUT_SHARES_OUT","CY2023")</f>
        <v>462800000</v>
      </c>
      <c r="D417" s="5">
        <f>_xll.SNL.Clients.Office.Excel.Functions.SPG(A417, "IQ_DILUT_EPS_NORM", "CY2023")</f>
        <v>7.2910000000000004</v>
      </c>
      <c r="E417">
        <f t="shared" si="72"/>
        <v>3374274.8</v>
      </c>
      <c r="F417">
        <f t="shared" si="73"/>
        <v>3.1414318698097042E-2</v>
      </c>
      <c r="G417" s="5">
        <f>_xll.SNL.Clients.Office.Excel.Functions.SPG(A417, "SP_MARKETCAP", "12/30/2023")</f>
        <v>65749.873556000006</v>
      </c>
      <c r="H417">
        <f t="shared" si="77"/>
        <v>1.5647894047860894E-3</v>
      </c>
      <c r="I417">
        <f t="shared" si="78"/>
        <v>1.1408879550295379E-2</v>
      </c>
      <c r="K417" s="14" t="s">
        <v>417</v>
      </c>
      <c r="L417" s="4" cm="1">
        <f t="array" ref="L417">_xll.SNL.Clients.Office.Excel.Functions.SPG(K417, "SP_TOTAL_REV", "CY2023")</f>
        <v>107412000</v>
      </c>
      <c r="M417" s="4">
        <f>_xll.SNL.Clients.Office.Excel.Functions.SPG(K417,"IQ_AVG_DILUT_SHARES_OUT","CY2023")</f>
        <v>462800000</v>
      </c>
      <c r="N417" s="5">
        <f>_xll.SNL.Clients.Office.Excel.Functions.SPG(K417, "IQ_DILUT_EPS_NORM", "CY2023")</f>
        <v>7.2910000000000004</v>
      </c>
      <c r="O417">
        <f t="shared" si="74"/>
        <v>3374274.8</v>
      </c>
      <c r="P417">
        <f t="shared" si="75"/>
        <v>3.1414318698097042E-2</v>
      </c>
      <c r="Q417" s="5">
        <f>_xll.SNL.Clients.Office.Excel.Functions.SPG(K417, "SP_MARKETCAP", "12/31/2022")</f>
        <v>68604.615515519996</v>
      </c>
      <c r="R417">
        <f t="shared" si="79"/>
        <v>2.0394579801119072E-3</v>
      </c>
      <c r="S417">
        <f t="shared" si="80"/>
        <v>1.4869688132995915E-2</v>
      </c>
      <c r="U417" s="14" t="s">
        <v>417</v>
      </c>
      <c r="V417" s="4" cm="1">
        <f t="array" ref="V417">_xll.SNL.Clients.Office.Excel.Functions.SPG(U417, "SP_TOTAL_REV", "CY2021")</f>
        <v>106005000</v>
      </c>
      <c r="W417" s="4">
        <f>_xll.SNL.Clients.Office.Excel.Functions.SPG(U417,"IQ_AVG_DILUT_SHARES_OUT","CY2021")</f>
        <v>492700000</v>
      </c>
      <c r="X417" s="5">
        <f>_xll.SNL.Clients.Office.Excel.Functions.SPG(U417, "IQ_DILUT_EPS_NORM", "CY2021")</f>
        <v>10.984</v>
      </c>
      <c r="Y417">
        <f t="shared" si="81"/>
        <v>5411816.7999999998</v>
      </c>
      <c r="Z417">
        <f t="shared" si="82"/>
        <v>5.1052467336446396E-2</v>
      </c>
      <c r="AA417" s="5">
        <f>_xll.SNL.Clients.Office.Excel.Functions.SPG(U417, "SP_MARKETCAP", "12/31/2021")</f>
        <v>110888.43958192</v>
      </c>
      <c r="AB417">
        <f t="shared" si="76"/>
        <v>2.6131839868709533E-3</v>
      </c>
      <c r="AC417">
        <f t="shared" si="83"/>
        <v>2.8703212911790552E-2</v>
      </c>
    </row>
    <row r="418" spans="1:29" x14ac:dyDescent="0.3">
      <c r="A418" s="14" t="s">
        <v>418</v>
      </c>
      <c r="B418" s="4" cm="1">
        <f t="array" ref="B418">_xll.SNL.Clients.Office.Excel.Functions.SPG(A418, "SP_TOTAL_REV", "CY2023")</f>
        <v>16024000</v>
      </c>
      <c r="C418" s="4">
        <f>_xll.SNL.Clients.Office.Excel.Functions.SPG(A418,"IQ_AVG_DILUT_SHARES_OUT","CY2023")</f>
        <v>315500000</v>
      </c>
      <c r="D418" s="5">
        <f>_xll.SNL.Clients.Office.Excel.Functions.SPG(A418, "IQ_DILUT_EPS_NORM", "CY2023")</f>
        <v>5.4690000000000003</v>
      </c>
      <c r="E418">
        <f t="shared" si="72"/>
        <v>1725469.5</v>
      </c>
      <c r="F418">
        <f t="shared" si="73"/>
        <v>0.10768032326510235</v>
      </c>
      <c r="G418" s="5">
        <f>_xll.SNL.Clients.Office.Excel.Functions.SPG(A418, "SP_MARKETCAP", "12/30/2023")</f>
        <v>43664.488137499997</v>
      </c>
      <c r="H418">
        <f t="shared" si="77"/>
        <v>1.0391765749142314E-3</v>
      </c>
      <c r="I418">
        <f t="shared" si="78"/>
        <v>5.6832566882059317E-3</v>
      </c>
      <c r="K418" s="14" t="s">
        <v>418</v>
      </c>
      <c r="L418" s="4" cm="1">
        <f t="array" ref="L418">_xll.SNL.Clients.Office.Excel.Functions.SPG(K418, "SP_TOTAL_REV", "CY2023")</f>
        <v>16024000</v>
      </c>
      <c r="M418" s="4">
        <f>_xll.SNL.Clients.Office.Excel.Functions.SPG(K418,"IQ_AVG_DILUT_SHARES_OUT","CY2023")</f>
        <v>315500000</v>
      </c>
      <c r="N418" s="5">
        <f>_xll.SNL.Clients.Office.Excel.Functions.SPG(K418, "IQ_DILUT_EPS_NORM", "CY2023")</f>
        <v>5.4690000000000003</v>
      </c>
      <c r="O418">
        <f t="shared" si="74"/>
        <v>1725469.5</v>
      </c>
      <c r="P418">
        <f t="shared" si="75"/>
        <v>0.10768032326510235</v>
      </c>
      <c r="Q418" s="5">
        <f>_xll.SNL.Clients.Office.Excel.Functions.SPG(K418, "SP_MARKETCAP", "12/31/2022")</f>
        <v>36418.068632399998</v>
      </c>
      <c r="R418">
        <f t="shared" si="79"/>
        <v>1.0826257116156998E-3</v>
      </c>
      <c r="S418">
        <f t="shared" si="80"/>
        <v>5.9208800168262625E-3</v>
      </c>
      <c r="U418" s="14" t="s">
        <v>418</v>
      </c>
      <c r="V418" s="4" cm="1">
        <f t="array" ref="V418">_xll.SNL.Clients.Office.Excel.Functions.SPG(U418, "SP_TOTAL_REV", "CY2021")</f>
        <v>15219000</v>
      </c>
      <c r="W418" s="4">
        <f>_xll.SNL.Clients.Office.Excel.Functions.SPG(U418,"IQ_AVG_DILUT_SHARES_OUT","CY2021")</f>
        <v>332250000</v>
      </c>
      <c r="X418" s="5">
        <f>_xll.SNL.Clients.Office.Excel.Functions.SPG(U418, "IQ_DILUT_EPS_NORM", "CY2021")</f>
        <v>5.2030000000000003</v>
      </c>
      <c r="Y418">
        <f t="shared" si="81"/>
        <v>1728696.75</v>
      </c>
      <c r="Z418">
        <f t="shared" si="82"/>
        <v>0.11358806426177805</v>
      </c>
      <c r="AA418" s="5">
        <f>_xll.SNL.Clients.Office.Excel.Functions.SPG(U418, "SP_MARKETCAP", "12/31/2021")</f>
        <v>52764.46612908</v>
      </c>
      <c r="AB418">
        <f t="shared" si="76"/>
        <v>1.243441232324709E-3</v>
      </c>
      <c r="AC418">
        <f t="shared" si="83"/>
        <v>6.4696247317854614E-3</v>
      </c>
    </row>
    <row r="419" spans="1:29" x14ac:dyDescent="0.3">
      <c r="A419" s="14" t="s">
        <v>419</v>
      </c>
      <c r="B419" s="4" cm="1">
        <f t="array" ref="B419">_xll.SNL.Clients.Office.Excel.Functions.SPG(A419, "SP_TOTAL_REV", "CY2023")</f>
        <v>5635500</v>
      </c>
      <c r="C419" s="4">
        <f>_xll.SNL.Clients.Office.Excel.Functions.SPG(A419,"IQ_AVG_DILUT_SHARES_OUT","CY2023")</f>
        <v>47900000</v>
      </c>
      <c r="D419" s="5">
        <f>_xll.SNL.Clients.Office.Excel.Functions.SPG(A419, "IQ_DILUT_EPS_NORM", "CY2023")</f>
        <v>12.472</v>
      </c>
      <c r="E419">
        <f t="shared" si="72"/>
        <v>597408.80000000005</v>
      </c>
      <c r="F419">
        <f t="shared" si="73"/>
        <v>0.10600812705172567</v>
      </c>
      <c r="G419" s="5">
        <f>_xll.SNL.Clients.Office.Excel.Functions.SPG(A419, "SP_MARKETCAP", "12/30/2023")</f>
        <v>21058.058424129998</v>
      </c>
      <c r="H419">
        <f t="shared" si="77"/>
        <v>5.0116334717176182E-4</v>
      </c>
      <c r="I419">
        <f t="shared" si="78"/>
        <v>6.2505092659262129E-3</v>
      </c>
      <c r="K419" s="14" t="s">
        <v>419</v>
      </c>
      <c r="L419" s="4" cm="1">
        <f t="array" ref="L419">_xll.SNL.Clients.Office.Excel.Functions.SPG(K419, "SP_TOTAL_REV", "CY2023")</f>
        <v>5635500</v>
      </c>
      <c r="M419" s="4">
        <f>_xll.SNL.Clients.Office.Excel.Functions.SPG(K419,"IQ_AVG_DILUT_SHARES_OUT","CY2023")</f>
        <v>47900000</v>
      </c>
      <c r="N419" s="5">
        <f>_xll.SNL.Clients.Office.Excel.Functions.SPG(K419, "IQ_DILUT_EPS_NORM", "CY2023")</f>
        <v>12.472</v>
      </c>
      <c r="O419">
        <f t="shared" si="74"/>
        <v>597408.80000000005</v>
      </c>
      <c r="P419">
        <f t="shared" si="75"/>
        <v>0.10600812705172567</v>
      </c>
      <c r="Q419" s="5">
        <f>_xll.SNL.Clients.Office.Excel.Functions.SPG(K419, "SP_MARKETCAP", "12/31/2022")</f>
        <v>18744.218801629999</v>
      </c>
      <c r="R419">
        <f t="shared" si="79"/>
        <v>5.5722266393723702E-4</v>
      </c>
      <c r="S419">
        <f t="shared" si="80"/>
        <v>6.9496810646252202E-3</v>
      </c>
      <c r="U419" s="14" t="s">
        <v>419</v>
      </c>
      <c r="V419" s="4" cm="1">
        <f t="array" ref="V419">_xll.SNL.Clients.Office.Excel.Functions.SPG(U419, "SP_TOTAL_REV", "CY2021")</f>
        <v>4614300</v>
      </c>
      <c r="W419" s="4">
        <f>_xll.SNL.Clients.Office.Excel.Functions.SPG(U419,"IQ_AVG_DILUT_SHARES_OUT","CY2021")</f>
        <v>44300000</v>
      </c>
      <c r="X419" s="5">
        <f>_xll.SNL.Clients.Office.Excel.Functions.SPG(U419, "IQ_DILUT_EPS_NORM", "CY2021")</f>
        <v>9.2210000000000001</v>
      </c>
      <c r="Y419">
        <f t="shared" si="81"/>
        <v>408490.3</v>
      </c>
      <c r="Z419">
        <f t="shared" si="82"/>
        <v>8.8527035520013869E-2</v>
      </c>
      <c r="AA419" s="5">
        <f>_xll.SNL.Clients.Office.Excel.Functions.SPG(U419, "SP_MARKETCAP", "12/31/2021")</f>
        <v>20383.179842639998</v>
      </c>
      <c r="AB419">
        <f t="shared" si="76"/>
        <v>4.8034763016885601E-4</v>
      </c>
      <c r="AC419">
        <f t="shared" si="83"/>
        <v>4.4292854977870215E-3</v>
      </c>
    </row>
    <row r="420" spans="1:29" x14ac:dyDescent="0.3">
      <c r="A420" s="14" t="s">
        <v>421</v>
      </c>
      <c r="B420" s="4" cm="1">
        <f t="array" ref="B420">_xll.SNL.Clients.Office.Excel.Functions.SPG(A420, "SP_TOTAL_REV", "CY2023")</f>
        <v>2676298</v>
      </c>
      <c r="C420" s="4">
        <f>_xll.SNL.Clients.Office.Excel.Functions.SPG(A420,"IQ_AVG_DILUT_SHARES_OUT","CY2023")</f>
        <v>164304000</v>
      </c>
      <c r="D420" s="5">
        <f>_xll.SNL.Clients.Office.Excel.Functions.SPG(A420, "IQ_DILUT_EPS_NORM", "CY2023")</f>
        <v>2.048</v>
      </c>
      <c r="E420">
        <f t="shared" si="72"/>
        <v>336494.592</v>
      </c>
      <c r="F420">
        <f t="shared" si="73"/>
        <v>0.12573136175418434</v>
      </c>
      <c r="G420" s="5">
        <f>_xll.SNL.Clients.Office.Excel.Functions.SPG(A420, "SP_MARKETCAP", "12/30/2023")</f>
        <v>16590.39956256</v>
      </c>
      <c r="H420">
        <f t="shared" si="77"/>
        <v>3.9483697918522669E-4</v>
      </c>
      <c r="I420">
        <f t="shared" si="78"/>
        <v>8.0862613337134425E-4</v>
      </c>
      <c r="K420" s="14" t="s">
        <v>421</v>
      </c>
      <c r="L420" s="4" cm="1">
        <f t="array" ref="L420">_xll.SNL.Clients.Office.Excel.Functions.SPG(K420, "SP_TOTAL_REV", "CY2023")</f>
        <v>2676298</v>
      </c>
      <c r="M420" s="4">
        <f>_xll.SNL.Clients.Office.Excel.Functions.SPG(K420,"IQ_AVG_DILUT_SHARES_OUT","CY2023")</f>
        <v>164304000</v>
      </c>
      <c r="N420" s="5">
        <f>_xll.SNL.Clients.Office.Excel.Functions.SPG(K420, "IQ_DILUT_EPS_NORM", "CY2023")</f>
        <v>2.048</v>
      </c>
      <c r="O420">
        <f t="shared" si="74"/>
        <v>336494.592</v>
      </c>
      <c r="P420">
        <f t="shared" si="75"/>
        <v>0.12573136175418434</v>
      </c>
      <c r="Q420" s="5">
        <f>_xll.SNL.Clients.Office.Excel.Functions.SPG(K420, "SP_MARKETCAP", "12/31/2022")</f>
        <v>13605.299353099999</v>
      </c>
      <c r="R420">
        <f t="shared" si="79"/>
        <v>4.0445436693999158E-4</v>
      </c>
      <c r="S420">
        <f t="shared" si="80"/>
        <v>8.2832254349310278E-4</v>
      </c>
      <c r="U420" s="14" t="s">
        <v>421</v>
      </c>
      <c r="V420" s="4" cm="1">
        <f t="array" ref="V420">_xll.SNL.Clients.Office.Excel.Functions.SPG(U420, "SP_TOTAL_REV", "CY2021")</f>
        <v>3702881</v>
      </c>
      <c r="W420" s="4">
        <f>_xll.SNL.Clients.Office.Excel.Functions.SPG(U420,"IQ_AVG_DILUT_SHARES_OUT","CY2021")</f>
        <v>183625000</v>
      </c>
      <c r="X420" s="5">
        <f>_xll.SNL.Clients.Office.Excel.Functions.SPG(U420, "IQ_DILUT_EPS_NORM", "CY2021")</f>
        <v>4.0519999999999996</v>
      </c>
      <c r="Y420">
        <f t="shared" si="81"/>
        <v>744048.49999999988</v>
      </c>
      <c r="Z420">
        <f t="shared" si="82"/>
        <v>0.2009377292978089</v>
      </c>
      <c r="AA420" s="5">
        <f>_xll.SNL.Clients.Office.Excel.Functions.SPG(U420, "SP_MARKETCAP", "12/31/2021")</f>
        <v>26656.0997202</v>
      </c>
      <c r="AB420">
        <f t="shared" si="76"/>
        <v>6.2817452571150927E-4</v>
      </c>
      <c r="AC420">
        <f t="shared" si="83"/>
        <v>2.5453631781830353E-3</v>
      </c>
    </row>
    <row r="421" spans="1:29" x14ac:dyDescent="0.3">
      <c r="A421" s="14" t="s">
        <v>422</v>
      </c>
      <c r="B421" s="4" cm="1">
        <f t="array" ref="B421">_xll.SNL.Clients.Office.Excel.Functions.SPG(A421, "SP_TOTAL_REV", "CY2023")</f>
        <v>96773000</v>
      </c>
      <c r="C421" s="4">
        <f>_xll.SNL.Clients.Office.Excel.Functions.SPG(A421,"IQ_AVG_DILUT_SHARES_OUT","CY2023")</f>
        <v>3485000000</v>
      </c>
      <c r="D421" s="5">
        <f>_xll.SNL.Clients.Office.Excel.Functions.SPG(A421, "IQ_DILUT_EPS_NORM", "CY2023")</f>
        <v>1.7949999999999999</v>
      </c>
      <c r="E421">
        <f t="shared" si="72"/>
        <v>6255575</v>
      </c>
      <c r="F421">
        <f t="shared" si="73"/>
        <v>6.464173891477995E-2</v>
      </c>
      <c r="G421" s="5">
        <f>_xll.SNL.Clients.Office.Excel.Functions.SPG(A421, "SP_MARKETCAP", "12/30/2023")</f>
        <v>789898.38723568001</v>
      </c>
      <c r="H421">
        <f t="shared" si="77"/>
        <v>1.8798889797883394E-2</v>
      </c>
      <c r="I421">
        <f t="shared" si="78"/>
        <v>3.3744007187200692E-2</v>
      </c>
      <c r="K421" s="14" t="s">
        <v>422</v>
      </c>
      <c r="L421" s="4" cm="1">
        <f t="array" ref="L421">_xll.SNL.Clients.Office.Excel.Functions.SPG(K421, "SP_TOTAL_REV", "CY2023")</f>
        <v>96773000</v>
      </c>
      <c r="M421" s="4">
        <f>_xll.SNL.Clients.Office.Excel.Functions.SPG(K421,"IQ_AVG_DILUT_SHARES_OUT","CY2023")</f>
        <v>3485000000</v>
      </c>
      <c r="N421" s="5">
        <f>_xll.SNL.Clients.Office.Excel.Functions.SPG(K421, "IQ_DILUT_EPS_NORM", "CY2023")</f>
        <v>1.7949999999999999</v>
      </c>
      <c r="O421">
        <f t="shared" si="74"/>
        <v>6255575</v>
      </c>
      <c r="P421">
        <f t="shared" si="75"/>
        <v>6.464173891477995E-2</v>
      </c>
      <c r="Q421" s="5">
        <f>_xll.SNL.Clients.Office.Excel.Functions.SPG(K421, "SP_MARKETCAP", "12/31/2022")</f>
        <v>388971.94666781998</v>
      </c>
      <c r="R421">
        <f t="shared" si="79"/>
        <v>1.1563244465554758E-2</v>
      </c>
      <c r="S421">
        <f t="shared" si="80"/>
        <v>2.075602381567079E-2</v>
      </c>
      <c r="U421" s="14" t="s">
        <v>422</v>
      </c>
      <c r="V421" s="4" cm="1">
        <f t="array" ref="V421">_xll.SNL.Clients.Office.Excel.Functions.SPG(U421, "SP_TOTAL_REV", "CY2021")</f>
        <v>53823000</v>
      </c>
      <c r="W421" s="4">
        <f>_xll.SNL.Clients.Office.Excel.Functions.SPG(U421,"IQ_AVG_DILUT_SHARES_OUT","CY2021")</f>
        <v>3386000000</v>
      </c>
      <c r="X421" s="5">
        <f>_xll.SNL.Clients.Office.Excel.Functions.SPG(U421, "IQ_DILUT_EPS_NORM", "CY2021")</f>
        <v>1.1339999999999999</v>
      </c>
      <c r="Y421">
        <f t="shared" si="81"/>
        <v>3839723.9999999995</v>
      </c>
      <c r="Z421">
        <f t="shared" si="82"/>
        <v>7.1339836129535691E-2</v>
      </c>
      <c r="AA421" s="5">
        <f>_xll.SNL.Clients.Office.Excel.Functions.SPG(U421, "SP_MARKETCAP", "12/31/2021")</f>
        <v>1063563.91889472</v>
      </c>
      <c r="AB421">
        <f t="shared" si="76"/>
        <v>2.5063822814606129E-2</v>
      </c>
      <c r="AC421">
        <f t="shared" si="83"/>
        <v>2.8422375071763348E-2</v>
      </c>
    </row>
    <row r="422" spans="1:29" x14ac:dyDescent="0.3">
      <c r="A422" s="14" t="s">
        <v>423</v>
      </c>
      <c r="B422" s="4" cm="1">
        <f t="array" ref="B422">_xll.SNL.Clients.Office.Excel.Functions.SPG(A422, "SP_TOTAL_REV", "CY2023")</f>
        <v>17519000</v>
      </c>
      <c r="C422" s="4">
        <f>_xll.SNL.Clients.Office.Excel.Functions.SPG(A422,"IQ_AVG_DILUT_SHARES_OUT","CY2023")</f>
        <v>916000000</v>
      </c>
      <c r="D422" s="5">
        <f>_xll.SNL.Clients.Office.Excel.Functions.SPG(A422, "IQ_DILUT_EPS_NORM", "CY2023")</f>
        <v>5.0609999999999999</v>
      </c>
      <c r="E422">
        <f t="shared" si="72"/>
        <v>4635876</v>
      </c>
      <c r="F422">
        <f t="shared" si="73"/>
        <v>0.26461989839602718</v>
      </c>
      <c r="G422" s="5">
        <f>_xll.SNL.Clients.Office.Excel.Functions.SPG(A422, "SP_MARKETCAP", "12/30/2023")</f>
        <v>154812.46969278</v>
      </c>
      <c r="H422">
        <f t="shared" si="77"/>
        <v>3.684401188965074E-3</v>
      </c>
      <c r="I422">
        <f t="shared" si="78"/>
        <v>1.8646754417352238E-2</v>
      </c>
      <c r="K422" s="14" t="s">
        <v>423</v>
      </c>
      <c r="L422" s="4" cm="1">
        <f t="array" ref="L422">_xll.SNL.Clients.Office.Excel.Functions.SPG(K422, "SP_TOTAL_REV", "CY2023")</f>
        <v>17519000</v>
      </c>
      <c r="M422" s="4">
        <f>_xll.SNL.Clients.Office.Excel.Functions.SPG(K422,"IQ_AVG_DILUT_SHARES_OUT","CY2023")</f>
        <v>916000000</v>
      </c>
      <c r="N422" s="5">
        <f>_xll.SNL.Clients.Office.Excel.Functions.SPG(K422, "IQ_DILUT_EPS_NORM", "CY2023")</f>
        <v>5.0609999999999999</v>
      </c>
      <c r="O422">
        <f t="shared" si="74"/>
        <v>4635876</v>
      </c>
      <c r="P422">
        <f t="shared" si="75"/>
        <v>0.26461989839602718</v>
      </c>
      <c r="Q422" s="5">
        <f>_xll.SNL.Clients.Office.Excel.Functions.SPG(K422, "SP_MARKETCAP", "12/31/2022")</f>
        <v>149948.99825664001</v>
      </c>
      <c r="R422">
        <f t="shared" si="79"/>
        <v>4.4576400407798861E-3</v>
      </c>
      <c r="S422">
        <f t="shared" si="80"/>
        <v>2.2560116246387003E-2</v>
      </c>
      <c r="U422" s="14" t="s">
        <v>423</v>
      </c>
      <c r="V422" s="4" cm="1">
        <f t="array" ref="V422">_xll.SNL.Clients.Office.Excel.Functions.SPG(U422, "SP_TOTAL_REV", "CY2021")</f>
        <v>18344000</v>
      </c>
      <c r="W422" s="4">
        <f>_xll.SNL.Clients.Office.Excel.Functions.SPG(U422,"IQ_AVG_DILUT_SHARES_OUT","CY2021")</f>
        <v>936000000</v>
      </c>
      <c r="X422" s="5">
        <f>_xll.SNL.Clients.Office.Excel.Functions.SPG(U422, "IQ_DILUT_EPS_NORM", "CY2021")</f>
        <v>5.992</v>
      </c>
      <c r="Y422">
        <f t="shared" si="81"/>
        <v>5608512</v>
      </c>
      <c r="Z422">
        <f t="shared" si="82"/>
        <v>0.30574095071958135</v>
      </c>
      <c r="AA422" s="5">
        <f>_xll.SNL.Clients.Office.Excel.Functions.SPG(U422, "SP_MARKETCAP", "12/31/2021")</f>
        <v>174056.95407809</v>
      </c>
      <c r="AB422">
        <f t="shared" si="76"/>
        <v>4.1018058051432655E-3</v>
      </c>
      <c r="AC422">
        <f t="shared" si="83"/>
        <v>2.4578020384418447E-2</v>
      </c>
    </row>
    <row r="423" spans="1:29" x14ac:dyDescent="0.3">
      <c r="A423" s="14" t="s">
        <v>424</v>
      </c>
      <c r="B423" s="4" cm="1">
        <f t="array" ref="B423">_xll.SNL.Clients.Office.Excel.Functions.SPG(A423, "SP_TOTAL_REV", "CY2023")</f>
        <v>631595</v>
      </c>
      <c r="C423" s="4">
        <f>_xll.SNL.Clients.Office.Excel.Functions.SPG(A423,"IQ_AVG_DILUT_SHARES_OUT","CY2023")</f>
        <v>23059845</v>
      </c>
      <c r="D423" s="5">
        <f>_xll.SNL.Clients.Office.Excel.Functions.SPG(A423, "IQ_DILUT_EPS_NORM", "CY2023")</f>
        <v>13.99</v>
      </c>
      <c r="E423">
        <f t="shared" si="72"/>
        <v>322607.23155000003</v>
      </c>
      <c r="F423">
        <f t="shared" si="73"/>
        <v>0.51078180091672676</v>
      </c>
      <c r="G423" s="5">
        <f>_xll.SNL.Clients.Office.Excel.Functions.SPG(A423, "SP_MARKETCAP", "12/30/2023")</f>
        <v>12068.344614150001</v>
      </c>
      <c r="H423">
        <f t="shared" si="77"/>
        <v>2.8721603197373586E-4</v>
      </c>
      <c r="I423">
        <f t="shared" si="78"/>
        <v>4.0181522873125649E-3</v>
      </c>
      <c r="K423" s="14" t="s">
        <v>424</v>
      </c>
      <c r="L423" s="4" cm="1">
        <f t="array" ref="L423">_xll.SNL.Clients.Office.Excel.Functions.SPG(K423, "SP_TOTAL_REV", "CY2023")</f>
        <v>631595</v>
      </c>
      <c r="M423" s="4">
        <f>_xll.SNL.Clients.Office.Excel.Functions.SPG(K423,"IQ_AVG_DILUT_SHARES_OUT","CY2023")</f>
        <v>23059845</v>
      </c>
      <c r="N423" s="5">
        <f>_xll.SNL.Clients.Office.Excel.Functions.SPG(K423, "IQ_DILUT_EPS_NORM", "CY2023")</f>
        <v>13.99</v>
      </c>
      <c r="O423">
        <f t="shared" si="74"/>
        <v>322607.23155000003</v>
      </c>
      <c r="P423">
        <f t="shared" si="75"/>
        <v>0.51078180091672676</v>
      </c>
      <c r="Q423" s="5">
        <f>_xll.SNL.Clients.Office.Excel.Functions.SPG(K423, "SP_MARKETCAP", "12/31/2022")</f>
        <v>18061.110658080001</v>
      </c>
      <c r="R423">
        <f t="shared" si="79"/>
        <v>5.3691542448732995E-4</v>
      </c>
      <c r="S423">
        <f t="shared" si="80"/>
        <v>7.5114467885777463E-3</v>
      </c>
      <c r="U423" s="14" t="s">
        <v>424</v>
      </c>
      <c r="V423" s="4" cm="1">
        <f t="array" ref="V423">_xll.SNL.Clients.Office.Excel.Functions.SPG(U423, "SP_TOTAL_REV", "CY2021")</f>
        <v>450958</v>
      </c>
      <c r="W423" s="4">
        <f>_xll.SNL.Clients.Office.Excel.Functions.SPG(U423,"IQ_AVG_DILUT_SHARES_OUT","CY2021")</f>
        <v>23256162</v>
      </c>
      <c r="X423" s="5">
        <f>_xll.SNL.Clients.Office.Excel.Functions.SPG(U423, "IQ_DILUT_EPS_NORM", "CY2021")</f>
        <v>9.7560000000000002</v>
      </c>
      <c r="Y423">
        <f t="shared" si="81"/>
        <v>226887.11647199999</v>
      </c>
      <c r="Z423">
        <f t="shared" si="82"/>
        <v>0.5031225002594476</v>
      </c>
      <c r="AA423" s="5">
        <f>_xll.SNL.Clients.Office.Excel.Functions.SPG(U423, "SP_MARKETCAP", "12/31/2021")</f>
        <v>9674.1916177200001</v>
      </c>
      <c r="AB423">
        <f t="shared" si="76"/>
        <v>2.2798086722710997E-4</v>
      </c>
      <c r="AC423">
        <f t="shared" si="83"/>
        <v>2.224181340667685E-3</v>
      </c>
    </row>
    <row r="424" spans="1:29" x14ac:dyDescent="0.3">
      <c r="A424" s="14" t="s">
        <v>425</v>
      </c>
      <c r="B424" s="4" cm="1">
        <f t="array" ref="B424">_xll.SNL.Clients.Office.Excel.Functions.SPG(A424, "SP_TOTAL_REV", "CY2023")</f>
        <v>13683000</v>
      </c>
      <c r="C424" s="4">
        <f>_xll.SNL.Clients.Office.Excel.Functions.SPG(A424,"IQ_AVG_DILUT_SHARES_OUT","CY2023")</f>
        <v>201774000</v>
      </c>
      <c r="D424" s="5">
        <f>_xll.SNL.Clients.Office.Excel.Functions.SPG(A424, "IQ_DILUT_EPS_NORM", "CY2023")</f>
        <v>3.76</v>
      </c>
      <c r="E424">
        <f t="shared" si="72"/>
        <v>758670.24</v>
      </c>
      <c r="F424">
        <f t="shared" si="73"/>
        <v>5.5446191624643718E-2</v>
      </c>
      <c r="G424" s="5">
        <f>_xll.SNL.Clients.Office.Excel.Functions.SPG(A424, "SP_MARKETCAP", "12/30/2023")</f>
        <v>15762.75885194</v>
      </c>
      <c r="H424">
        <f t="shared" si="77"/>
        <v>3.7513985514673302E-4</v>
      </c>
      <c r="I424">
        <f t="shared" si="78"/>
        <v>1.410525855351716E-3</v>
      </c>
      <c r="K424" s="14" t="s">
        <v>425</v>
      </c>
      <c r="L424" s="4" cm="1">
        <f t="array" ref="L424">_xll.SNL.Clients.Office.Excel.Functions.SPG(K424, "SP_TOTAL_REV", "CY2023")</f>
        <v>13683000</v>
      </c>
      <c r="M424" s="4">
        <f>_xll.SNL.Clients.Office.Excel.Functions.SPG(K424,"IQ_AVG_DILUT_SHARES_OUT","CY2023")</f>
        <v>201774000</v>
      </c>
      <c r="N424" s="5">
        <f>_xll.SNL.Clients.Office.Excel.Functions.SPG(K424, "IQ_DILUT_EPS_NORM", "CY2023")</f>
        <v>3.76</v>
      </c>
      <c r="O424">
        <f t="shared" si="74"/>
        <v>758670.24</v>
      </c>
      <c r="P424">
        <f t="shared" si="75"/>
        <v>5.5446191624643718E-2</v>
      </c>
      <c r="Q424" s="5">
        <f>_xll.SNL.Clients.Office.Excel.Functions.SPG(K424, "SP_MARKETCAP", "12/31/2022")</f>
        <v>14781.0202176</v>
      </c>
      <c r="R424">
        <f t="shared" si="79"/>
        <v>4.3940585353415739E-4</v>
      </c>
      <c r="S424">
        <f t="shared" si="80"/>
        <v>1.6521660092884316E-3</v>
      </c>
      <c r="U424" s="14" t="s">
        <v>425</v>
      </c>
      <c r="V424" s="4" cm="1">
        <f t="array" ref="V424">_xll.SNL.Clients.Office.Excel.Functions.SPG(U424, "SP_TOTAL_REV", "CY2021")</f>
        <v>12382000</v>
      </c>
      <c r="W424" s="4">
        <f>_xll.SNL.Clients.Office.Excel.Functions.SPG(U424,"IQ_AVG_DILUT_SHARES_OUT","CY2021")</f>
        <v>226520000</v>
      </c>
      <c r="X424" s="5">
        <f>_xll.SNL.Clients.Office.Excel.Functions.SPG(U424, "IQ_DILUT_EPS_NORM", "CY2021")</f>
        <v>2.431</v>
      </c>
      <c r="Y424">
        <f t="shared" si="81"/>
        <v>550670.12</v>
      </c>
      <c r="Z424">
        <f t="shared" si="82"/>
        <v>4.447343886286545E-2</v>
      </c>
      <c r="AA424" s="5">
        <f>_xll.SNL.Clients.Office.Excel.Functions.SPG(U424, "SP_MARKETCAP", "12/31/2021")</f>
        <v>17016.8267524</v>
      </c>
      <c r="AB424">
        <f t="shared" si="76"/>
        <v>4.0101654730092634E-4</v>
      </c>
      <c r="AC424">
        <f t="shared" si="83"/>
        <v>9.7487122648855196E-4</v>
      </c>
    </row>
    <row r="425" spans="1:29" x14ac:dyDescent="0.3">
      <c r="A425" s="14" t="s">
        <v>426</v>
      </c>
      <c r="B425" s="4" cm="1">
        <f t="array" ref="B425">_xll.SNL.Clients.Office.Excel.Functions.SPG(A425, "SP_TOTAL_REV", "CY2023")</f>
        <v>12668000</v>
      </c>
      <c r="C425" s="4">
        <f>_xll.SNL.Clients.Office.Excel.Functions.SPG(A425,"IQ_AVG_DILUT_SHARES_OUT","CY2023")</f>
        <v>712000000</v>
      </c>
      <c r="D425" s="5">
        <f>_xll.SNL.Clients.Office.Excel.Functions.SPG(A425, "IQ_DILUT_EPS_NORM", "CY2023")</f>
        <v>1.5589999999999999</v>
      </c>
      <c r="E425">
        <f t="shared" si="72"/>
        <v>1110008</v>
      </c>
      <c r="F425">
        <f t="shared" si="73"/>
        <v>8.7622987053994322E-2</v>
      </c>
      <c r="G425" s="5">
        <f>_xll.SNL.Clients.Office.Excel.Functions.SPG(A425, "SP_MARKETCAP", "12/30/2023")</f>
        <v>12890.35892375</v>
      </c>
      <c r="H425">
        <f t="shared" si="77"/>
        <v>3.0677925259573586E-4</v>
      </c>
      <c r="I425">
        <f t="shared" si="78"/>
        <v>4.7826885479675216E-4</v>
      </c>
      <c r="K425" s="14" t="s">
        <v>426</v>
      </c>
      <c r="L425" s="4" cm="1">
        <f t="array" ref="L425">_xll.SNL.Clients.Office.Excel.Functions.SPG(K425, "SP_TOTAL_REV", "CY2023")</f>
        <v>12668000</v>
      </c>
      <c r="M425" s="4">
        <f>_xll.SNL.Clients.Office.Excel.Functions.SPG(K425,"IQ_AVG_DILUT_SHARES_OUT","CY2023")</f>
        <v>712000000</v>
      </c>
      <c r="N425" s="5">
        <f>_xll.SNL.Clients.Office.Excel.Functions.SPG(K425, "IQ_DILUT_EPS_NORM", "CY2023")</f>
        <v>1.5589999999999999</v>
      </c>
      <c r="O425">
        <f t="shared" si="74"/>
        <v>1110008</v>
      </c>
      <c r="P425">
        <f t="shared" si="75"/>
        <v>8.7622987053994322E-2</v>
      </c>
      <c r="Q425" s="5">
        <f>_xll.SNL.Clients.Office.Excel.Functions.SPG(K425, "SP_MARKETCAP", "12/31/2022")</f>
        <v>19210.235615279998</v>
      </c>
      <c r="R425">
        <f t="shared" si="79"/>
        <v>5.7107627571427271E-4</v>
      </c>
      <c r="S425">
        <f t="shared" si="80"/>
        <v>8.9030791383855107E-4</v>
      </c>
      <c r="U425" s="14" t="s">
        <v>426</v>
      </c>
      <c r="V425" s="4" cm="1">
        <f t="array" ref="V425">_xll.SNL.Clients.Office.Excel.Functions.SPG(U425, "SP_TOTAL_REV", "CY2021")</f>
        <v>11141000</v>
      </c>
      <c r="W425" s="4">
        <f>_xll.SNL.Clients.Office.Excel.Functions.SPG(U425,"IQ_AVG_DILUT_SHARES_OUT","CY2021")</f>
        <v>666000000</v>
      </c>
      <c r="X425" s="5">
        <f>_xll.SNL.Clients.Office.Excel.Functions.SPG(U425, "IQ_DILUT_EPS_NORM", "CY2021")</f>
        <v>2.6019999999999999</v>
      </c>
      <c r="Y425">
        <f t="shared" si="81"/>
        <v>1732932</v>
      </c>
      <c r="Z425">
        <f t="shared" si="82"/>
        <v>0.15554546270532268</v>
      </c>
      <c r="AA425" s="5">
        <f>_xll.SNL.Clients.Office.Excel.Functions.SPG(U425, "SP_MARKETCAP", "12/31/2021")</f>
        <v>16201.146044700001</v>
      </c>
      <c r="AB425">
        <f t="shared" si="76"/>
        <v>3.8179431122476148E-4</v>
      </c>
      <c r="AC425">
        <f t="shared" si="83"/>
        <v>9.9342879780682926E-4</v>
      </c>
    </row>
    <row r="426" spans="1:29" x14ac:dyDescent="0.3">
      <c r="A426" s="14" t="s">
        <v>427</v>
      </c>
      <c r="B426" s="4" cm="1">
        <f t="array" ref="B426">_xll.SNL.Clients.Office.Excel.Functions.SPG(A426, "SP_TOTAL_REV", "CY2023")</f>
        <v>57094000</v>
      </c>
      <c r="C426" s="4">
        <f>_xll.SNL.Clients.Office.Excel.Functions.SPG(A426,"IQ_AVG_DILUT_SHARES_OUT","CY2023")</f>
        <v>262500000</v>
      </c>
      <c r="D426" s="5">
        <f>_xll.SNL.Clients.Office.Excel.Functions.SPG(A426, "IQ_DILUT_EPS_NORM", "CY2023")</f>
        <v>-0.33100000000000002</v>
      </c>
      <c r="E426">
        <f t="shared" si="72"/>
        <v>-86887.5</v>
      </c>
      <c r="F426">
        <f t="shared" si="73"/>
        <v>-1.5218324167162924E-3</v>
      </c>
      <c r="G426" s="5">
        <f>_xll.SNL.Clients.Office.Excel.Functions.SPG(A426, "SP_MARKETCAP", "12/30/2023")</f>
        <v>36630.955218720002</v>
      </c>
      <c r="H426">
        <f t="shared" si="77"/>
        <v>8.7178465164084037E-4</v>
      </c>
      <c r="I426">
        <f t="shared" si="78"/>
        <v>-2.8856071969311819E-4</v>
      </c>
      <c r="K426" s="14" t="s">
        <v>427</v>
      </c>
      <c r="L426" s="4" cm="1">
        <f t="array" ref="L426">_xll.SNL.Clients.Office.Excel.Functions.SPG(K426, "SP_TOTAL_REV", "CY2023")</f>
        <v>57094000</v>
      </c>
      <c r="M426" s="4">
        <f>_xll.SNL.Clients.Office.Excel.Functions.SPG(K426,"IQ_AVG_DILUT_SHARES_OUT","CY2023")</f>
        <v>262500000</v>
      </c>
      <c r="N426" s="5">
        <f>_xll.SNL.Clients.Office.Excel.Functions.SPG(K426, "IQ_DILUT_EPS_NORM", "CY2023")</f>
        <v>-0.33100000000000002</v>
      </c>
      <c r="O426">
        <f t="shared" si="74"/>
        <v>-86887.5</v>
      </c>
      <c r="P426">
        <f t="shared" si="75"/>
        <v>-1.5218324167162924E-3</v>
      </c>
      <c r="Q426" s="5">
        <f>_xll.SNL.Clients.Office.Excel.Functions.SPG(K426, "SP_MARKETCAP", "12/31/2022")</f>
        <v>35962.4182344</v>
      </c>
      <c r="R426">
        <f t="shared" si="79"/>
        <v>1.0690802696165091E-3</v>
      </c>
      <c r="S426">
        <f t="shared" si="80"/>
        <v>-3.538655692430645E-4</v>
      </c>
      <c r="U426" s="14" t="s">
        <v>427</v>
      </c>
      <c r="V426" s="4" cm="1">
        <f t="array" ref="V426">_xll.SNL.Clients.Office.Excel.Functions.SPG(U426, "SP_TOTAL_REV", "CY2021")</f>
        <v>50588000</v>
      </c>
      <c r="W426" s="4">
        <f>_xll.SNL.Clients.Office.Excel.Functions.SPG(U426,"IQ_AVG_DILUT_SHARES_OUT","CY2021")</f>
        <v>299100000</v>
      </c>
      <c r="X426" s="5">
        <f>_xll.SNL.Clients.Office.Excel.Functions.SPG(U426, "IQ_DILUT_EPS_NORM", "CY2021")</f>
        <v>14.038</v>
      </c>
      <c r="Y426">
        <f t="shared" si="81"/>
        <v>4198765.8</v>
      </c>
      <c r="Z426">
        <f t="shared" si="82"/>
        <v>8.2999244880208739E-2</v>
      </c>
      <c r="AA426" s="5">
        <f>_xll.SNL.Clients.Office.Excel.Functions.SPG(U426, "SP_MARKETCAP", "12/31/2021")</f>
        <v>33727.436223650002</v>
      </c>
      <c r="AB426">
        <f t="shared" si="76"/>
        <v>7.9481681399928199E-4</v>
      </c>
      <c r="AC426">
        <f t="shared" si="83"/>
        <v>1.1157638434921921E-2</v>
      </c>
    </row>
    <row r="427" spans="1:29" x14ac:dyDescent="0.3">
      <c r="A427" s="14" t="s">
        <v>428</v>
      </c>
      <c r="B427" s="4" cm="1">
        <f t="array" ref="B427">_xll.SNL.Clients.Office.Excel.Functions.SPG(A427, "SP_TOTAL_REV", "CY2023")</f>
        <v>17578000</v>
      </c>
      <c r="C427" s="4">
        <f>_xll.SNL.Clients.Office.Excel.Functions.SPG(A427,"IQ_AVG_DILUT_SHARES_OUT","CY2023")</f>
        <v>787798000</v>
      </c>
      <c r="D427" s="5">
        <f>_xll.SNL.Clients.Office.Excel.Functions.SPG(A427, "IQ_DILUT_EPS_NORM", "CY2023")</f>
        <v>4.1829999999999998</v>
      </c>
      <c r="E427">
        <f t="shared" si="72"/>
        <v>3295359.034</v>
      </c>
      <c r="F427">
        <f t="shared" si="73"/>
        <v>0.18747064705882352</v>
      </c>
      <c r="G427" s="5">
        <f>_xll.SNL.Clients.Office.Excel.Functions.SPG(A427, "SP_MARKETCAP", "12/30/2023")</f>
        <v>40030.264119899999</v>
      </c>
      <c r="H427">
        <f t="shared" si="77"/>
        <v>9.5268522626523213E-4</v>
      </c>
      <c r="I427">
        <f t="shared" si="78"/>
        <v>3.9850823014674656E-3</v>
      </c>
      <c r="K427" s="14" t="s">
        <v>428</v>
      </c>
      <c r="L427" s="4" cm="1">
        <f t="array" ref="L427">_xll.SNL.Clients.Office.Excel.Functions.SPG(K427, "SP_TOTAL_REV", "CY2023")</f>
        <v>17578000</v>
      </c>
      <c r="M427" s="4">
        <f>_xll.SNL.Clients.Office.Excel.Functions.SPG(K427,"IQ_AVG_DILUT_SHARES_OUT","CY2023")</f>
        <v>787798000</v>
      </c>
      <c r="N427" s="5">
        <f>_xll.SNL.Clients.Office.Excel.Functions.SPG(K427, "IQ_DILUT_EPS_NORM", "CY2023")</f>
        <v>4.1829999999999998</v>
      </c>
      <c r="O427">
        <f t="shared" si="74"/>
        <v>3295359.034</v>
      </c>
      <c r="P427">
        <f t="shared" si="75"/>
        <v>0.18747064705882352</v>
      </c>
      <c r="Q427" s="5">
        <f>_xll.SNL.Clients.Office.Excel.Functions.SPG(K427, "SP_MARKETCAP", "12/31/2022")</f>
        <v>36792.90327848</v>
      </c>
      <c r="R427">
        <f t="shared" si="79"/>
        <v>1.0937686865369329E-3</v>
      </c>
      <c r="S427">
        <f t="shared" si="80"/>
        <v>4.5752344157839906E-3</v>
      </c>
      <c r="U427" s="14" t="s">
        <v>428</v>
      </c>
      <c r="V427" s="4" cm="1">
        <f t="array" ref="V427">_xll.SNL.Clients.Office.Excel.Functions.SPG(U427, "SP_TOTAL_REV", "CY2021")</f>
        <v>16162000</v>
      </c>
      <c r="W427" s="4">
        <f>_xll.SNL.Clients.Office.Excel.Functions.SPG(U427,"IQ_AVG_DILUT_SHARES_OUT","CY2021")</f>
        <v>856359000</v>
      </c>
      <c r="X427" s="5">
        <f>_xll.SNL.Clients.Office.Excel.Functions.SPG(U427, "IQ_DILUT_EPS_NORM", "CY2021")</f>
        <v>3.3780000000000001</v>
      </c>
      <c r="Y427">
        <f t="shared" si="81"/>
        <v>2892780.702</v>
      </c>
      <c r="Z427">
        <f t="shared" si="82"/>
        <v>0.17898655500556862</v>
      </c>
      <c r="AA427" s="5">
        <f>_xll.SNL.Clients.Office.Excel.Functions.SPG(U427, "SP_MARKETCAP", "12/31/2021")</f>
        <v>47963.68733904</v>
      </c>
      <c r="AB427">
        <f t="shared" si="76"/>
        <v>1.1303066413254892E-3</v>
      </c>
      <c r="AC427">
        <f t="shared" si="83"/>
        <v>3.8181758343975025E-3</v>
      </c>
    </row>
    <row r="428" spans="1:29" x14ac:dyDescent="0.3">
      <c r="A428" s="14" t="s">
        <v>429</v>
      </c>
      <c r="B428" s="4" cm="1">
        <f t="array" ref="B428">_xll.SNL.Clients.Office.Excel.Functions.SPG(A428, "SP_TOTAL_REV", "CY2023")</f>
        <v>77794000</v>
      </c>
      <c r="C428" s="4">
        <f>_xll.SNL.Clients.Office.Excel.Functions.SPG(A428,"IQ_AVG_DILUT_SHARES_OUT","CY2023")</f>
        <v>605800000</v>
      </c>
      <c r="D428" s="5">
        <f>_xll.SNL.Clients.Office.Excel.Functions.SPG(A428, "IQ_DILUT_EPS_NORM", "CY2023")</f>
        <v>-0.46200000000000002</v>
      </c>
      <c r="E428">
        <f t="shared" si="72"/>
        <v>-279879.59999999998</v>
      </c>
      <c r="F428">
        <f t="shared" si="73"/>
        <v>-3.5977016222330767E-3</v>
      </c>
      <c r="G428" s="5">
        <f>_xll.SNL.Clients.Office.Excel.Functions.SPG(A428, "SP_MARKETCAP", "12/30/2023")</f>
        <v>157693.25190602001</v>
      </c>
      <c r="H428">
        <f t="shared" si="77"/>
        <v>3.752961282558788E-3</v>
      </c>
      <c r="I428">
        <f t="shared" si="78"/>
        <v>-1.7338681125421602E-3</v>
      </c>
      <c r="K428" s="14" t="s">
        <v>429</v>
      </c>
      <c r="L428" s="4" cm="1">
        <f t="array" ref="L428">_xll.SNL.Clients.Office.Excel.Functions.SPG(K428, "SP_TOTAL_REV", "CY2023")</f>
        <v>77794000</v>
      </c>
      <c r="M428" s="4">
        <f>_xll.SNL.Clients.Office.Excel.Functions.SPG(K428,"IQ_AVG_DILUT_SHARES_OUT","CY2023")</f>
        <v>605800000</v>
      </c>
      <c r="N428" s="5">
        <f>_xll.SNL.Clients.Office.Excel.Functions.SPG(K428, "IQ_DILUT_EPS_NORM", "CY2023")</f>
        <v>-0.46200000000000002</v>
      </c>
      <c r="O428">
        <f t="shared" si="74"/>
        <v>-279879.59999999998</v>
      </c>
      <c r="P428">
        <f t="shared" si="75"/>
        <v>-3.5977016222330767E-3</v>
      </c>
      <c r="Q428" s="5">
        <f>_xll.SNL.Clients.Office.Excel.Functions.SPG(K428, "SP_MARKETCAP", "12/31/2022")</f>
        <v>113528.83824408001</v>
      </c>
      <c r="R428">
        <f t="shared" si="79"/>
        <v>3.3749521572253929E-3</v>
      </c>
      <c r="S428">
        <f t="shared" si="80"/>
        <v>-1.5592278966381316E-3</v>
      </c>
      <c r="U428" s="14" t="s">
        <v>429</v>
      </c>
      <c r="V428" s="4" cm="1">
        <f t="array" ref="V428">_xll.SNL.Clients.Office.Excel.Functions.SPG(U428, "SP_TOTAL_REV", "CY2021")</f>
        <v>62286000</v>
      </c>
      <c r="W428" s="4">
        <f>_xll.SNL.Clients.Office.Excel.Functions.SPG(U428,"IQ_AVG_DILUT_SHARES_OUT","CY2021")</f>
        <v>587600000</v>
      </c>
      <c r="X428" s="5">
        <f>_xll.SNL.Clients.Office.Excel.Functions.SPG(U428, "IQ_DILUT_EPS_NORM", "CY2021")</f>
        <v>-2.9929999999999999</v>
      </c>
      <c r="Y428">
        <f t="shared" si="81"/>
        <v>-1758686.8</v>
      </c>
      <c r="Z428">
        <f t="shared" si="82"/>
        <v>-2.8235667726294836E-2</v>
      </c>
      <c r="AA428" s="5">
        <f>_xll.SNL.Clients.Office.Excel.Functions.SPG(U428, "SP_MARKETCAP", "12/31/2021")</f>
        <v>118315.60777567999</v>
      </c>
      <c r="AB428">
        <f t="shared" si="76"/>
        <v>2.7882117631198257E-3</v>
      </c>
      <c r="AC428">
        <f t="shared" si="83"/>
        <v>-8.3451178070176376E-3</v>
      </c>
    </row>
    <row r="429" spans="1:29" x14ac:dyDescent="0.3">
      <c r="A429" s="14" t="s">
        <v>430</v>
      </c>
      <c r="B429" s="4" cm="1">
        <f t="array" ref="B429">_xll.SNL.Clients.Office.Excel.Functions.SPG(A429, "SP_TOTAL_REV", "CY2023")</f>
        <v>9271000</v>
      </c>
      <c r="C429" s="4">
        <f>_xll.SNL.Clients.Office.Excel.Functions.SPG(A429,"IQ_AVG_DILUT_SHARES_OUT","CY2023")</f>
        <v>300000000</v>
      </c>
      <c r="D429" s="5">
        <f>_xll.SNL.Clients.Office.Excel.Functions.SPG(A429, "IQ_DILUT_EPS_NORM", "CY2023")</f>
        <v>2.444</v>
      </c>
      <c r="E429">
        <f t="shared" si="72"/>
        <v>733200</v>
      </c>
      <c r="F429">
        <f t="shared" si="73"/>
        <v>7.9085319814475252E-2</v>
      </c>
      <c r="G429" s="5">
        <f>_xll.SNL.Clients.Office.Excel.Functions.SPG(A429, "SP_MARKETCAP", "12/30/2023")</f>
        <v>12886.855867050001</v>
      </c>
      <c r="H429">
        <f t="shared" si="77"/>
        <v>3.0669588291436521E-4</v>
      </c>
      <c r="I429">
        <f t="shared" si="78"/>
        <v>7.4956473784270857E-4</v>
      </c>
      <c r="K429" s="14" t="s">
        <v>430</v>
      </c>
      <c r="L429" s="4" cm="1">
        <f t="array" ref="L429">_xll.SNL.Clients.Office.Excel.Functions.SPG(K429, "SP_TOTAL_REV", "CY2023")</f>
        <v>9271000</v>
      </c>
      <c r="M429" s="4">
        <f>_xll.SNL.Clients.Office.Excel.Functions.SPG(K429,"IQ_AVG_DILUT_SHARES_OUT","CY2023")</f>
        <v>300000000</v>
      </c>
      <c r="N429" s="5">
        <f>_xll.SNL.Clients.Office.Excel.Functions.SPG(K429, "IQ_DILUT_EPS_NORM", "CY2023")</f>
        <v>2.444</v>
      </c>
      <c r="O429">
        <f t="shared" si="74"/>
        <v>733200</v>
      </c>
      <c r="P429">
        <f t="shared" si="75"/>
        <v>7.9085319814475252E-2</v>
      </c>
      <c r="Q429" s="5">
        <f>_xll.SNL.Clients.Office.Excel.Functions.SPG(K429, "SP_MARKETCAP", "12/31/2022")</f>
        <v>16994.784256999999</v>
      </c>
      <c r="R429">
        <f t="shared" si="79"/>
        <v>5.052159845626991E-4</v>
      </c>
      <c r="S429">
        <f t="shared" si="80"/>
        <v>1.2347478662712366E-3</v>
      </c>
      <c r="U429" s="14" t="s">
        <v>430</v>
      </c>
      <c r="V429" s="4" cm="1">
        <f t="array" ref="V429">_xll.SNL.Clients.Office.Excel.Functions.SPG(U429, "SP_TOTAL_REV", "CY2021")</f>
        <v>8302000</v>
      </c>
      <c r="W429" s="4">
        <f>_xll.SNL.Clients.Office.Excel.Functions.SPG(U429,"IQ_AVG_DILUT_SHARES_OUT","CY2021")</f>
        <v>304000000</v>
      </c>
      <c r="X429" s="5">
        <f>_xll.SNL.Clients.Office.Excel.Functions.SPG(U429, "IQ_DILUT_EPS_NORM", "CY2021")</f>
        <v>2.5369999999999999</v>
      </c>
      <c r="Y429">
        <f t="shared" si="81"/>
        <v>771248</v>
      </c>
      <c r="Z429">
        <f t="shared" si="82"/>
        <v>9.289906046735727E-2</v>
      </c>
      <c r="AA429" s="5">
        <f>_xll.SNL.Clients.Office.Excel.Functions.SPG(U429, "SP_MARKETCAP", "12/31/2021")</f>
        <v>13113.52817788</v>
      </c>
      <c r="AB429">
        <f t="shared" si="76"/>
        <v>3.0903187000391649E-4</v>
      </c>
      <c r="AC429">
        <f t="shared" si="83"/>
        <v>7.8401385419993612E-4</v>
      </c>
    </row>
    <row r="430" spans="1:29" x14ac:dyDescent="0.3">
      <c r="A430" s="14" t="s">
        <v>431</v>
      </c>
      <c r="B430" s="4" cm="1">
        <f t="array" ref="B430">_xll.SNL.Clients.Office.Excel.Functions.SPG(A430, "SP_TOTAL_REV", "CY2023")</f>
        <v>18837000</v>
      </c>
      <c r="C430" s="4">
        <f>_xll.SNL.Clients.Office.Excel.Functions.SPG(A430,"IQ_AVG_DILUT_SHARES_OUT","CY2023")</f>
        <v>1831000000</v>
      </c>
      <c r="D430" s="5">
        <f>_xll.SNL.Clients.Office.Excel.Functions.SPG(A430, "IQ_DILUT_EPS_NORM", "CY2023")</f>
        <v>2.5649999999999999</v>
      </c>
      <c r="E430">
        <f t="shared" si="72"/>
        <v>4696515</v>
      </c>
      <c r="F430">
        <f t="shared" si="73"/>
        <v>0.24932393693263258</v>
      </c>
      <c r="G430" s="5">
        <f>_xll.SNL.Clients.Office.Excel.Functions.SPG(A430, "SP_MARKETCAP", "12/30/2023")</f>
        <v>125446.0281904</v>
      </c>
      <c r="H430">
        <f t="shared" si="77"/>
        <v>2.9855056012791669E-3</v>
      </c>
      <c r="I430">
        <f t="shared" si="78"/>
        <v>7.6578218672810634E-3</v>
      </c>
      <c r="K430" s="14" t="s">
        <v>431</v>
      </c>
      <c r="L430" s="4" cm="1">
        <f t="array" ref="L430">_xll.SNL.Clients.Office.Excel.Functions.SPG(K430, "SP_TOTAL_REV", "CY2023")</f>
        <v>18837000</v>
      </c>
      <c r="M430" s="4">
        <f>_xll.SNL.Clients.Office.Excel.Functions.SPG(K430,"IQ_AVG_DILUT_SHARES_OUT","CY2023")</f>
        <v>1831000000</v>
      </c>
      <c r="N430" s="5">
        <f>_xll.SNL.Clients.Office.Excel.Functions.SPG(K430, "IQ_DILUT_EPS_NORM", "CY2023")</f>
        <v>2.5649999999999999</v>
      </c>
      <c r="O430">
        <f t="shared" si="74"/>
        <v>4696515</v>
      </c>
      <c r="P430">
        <f t="shared" si="75"/>
        <v>0.24932393693263258</v>
      </c>
      <c r="Q430" s="5">
        <f>_xll.SNL.Clients.Office.Excel.Functions.SPG(K430, "SP_MARKETCAP", "12/31/2022")</f>
        <v>155424.72011272001</v>
      </c>
      <c r="R430">
        <f t="shared" si="79"/>
        <v>4.6204207014153087E-3</v>
      </c>
      <c r="S430">
        <f t="shared" si="80"/>
        <v>1.1851379099130267E-2</v>
      </c>
      <c r="U430" s="14" t="s">
        <v>431</v>
      </c>
      <c r="V430" s="4" cm="1">
        <f t="array" ref="V430">_xll.SNL.Clients.Office.Excel.Functions.SPG(U430, "SP_TOTAL_REV", "CY2021")</f>
        <v>18520000</v>
      </c>
      <c r="W430" s="4">
        <f>_xll.SNL.Clients.Office.Excel.Functions.SPG(U430,"IQ_AVG_DILUT_SHARES_OUT","CY2021")</f>
        <v>1897000000</v>
      </c>
      <c r="X430" s="5">
        <f>_xll.SNL.Clients.Office.Excel.Functions.SPG(U430, "IQ_DILUT_EPS_NORM", "CY2021")</f>
        <v>2.6909999999999998</v>
      </c>
      <c r="Y430">
        <f t="shared" si="81"/>
        <v>5104827</v>
      </c>
      <c r="Z430">
        <f t="shared" si="82"/>
        <v>0.27563860691144709</v>
      </c>
      <c r="AA430" s="5">
        <f>_xll.SNL.Clients.Office.Excel.Functions.SPG(U430, "SP_MARKETCAP", "12/31/2021")</f>
        <v>158999.45579499999</v>
      </c>
      <c r="AB430">
        <f t="shared" si="76"/>
        <v>3.7469625631961286E-3</v>
      </c>
      <c r="AC430">
        <f t="shared" si="83"/>
        <v>1.0083076257560782E-2</v>
      </c>
    </row>
    <row r="431" spans="1:29" x14ac:dyDescent="0.3">
      <c r="A431" s="14" t="s">
        <v>432</v>
      </c>
      <c r="B431" s="4" cm="1">
        <f t="array" ref="B431">_xll.SNL.Clients.Office.Excel.Functions.SPG(A431, "SP_TOTAL_REV", "CY2023")</f>
        <v>195187000</v>
      </c>
      <c r="C431" s="4">
        <f>_xll.SNL.Clients.Office.Excel.Functions.SPG(A431,"IQ_AVG_DILUT_SHARES_OUT","CY2023")</f>
        <v>296882000</v>
      </c>
      <c r="D431" s="5">
        <f>_xll.SNL.Clients.Office.Excel.Functions.SPG(A431, "IQ_DILUT_EPS_NORM", "CY2023")</f>
        <v>15.273999999999999</v>
      </c>
      <c r="E431">
        <f t="shared" si="72"/>
        <v>4534575.6679999996</v>
      </c>
      <c r="F431">
        <f t="shared" si="73"/>
        <v>2.3231955345386728E-2</v>
      </c>
      <c r="G431" s="5">
        <f>_xll.SNL.Clients.Office.Excel.Functions.SPG(A431, "SP_MARKETCAP", "12/30/2023")</f>
        <v>87625.048818700001</v>
      </c>
      <c r="H431">
        <f t="shared" si="77"/>
        <v>2.0853994170586991E-3</v>
      </c>
      <c r="I431">
        <f t="shared" si="78"/>
        <v>3.1852390696154566E-2</v>
      </c>
      <c r="K431" s="14" t="s">
        <v>432</v>
      </c>
      <c r="L431" s="4" cm="1">
        <f t="array" ref="L431">_xll.SNL.Clients.Office.Excel.Functions.SPG(K431, "SP_TOTAL_REV", "CY2023")</f>
        <v>195187000</v>
      </c>
      <c r="M431" s="4">
        <f>_xll.SNL.Clients.Office.Excel.Functions.SPG(K431,"IQ_AVG_DILUT_SHARES_OUT","CY2023")</f>
        <v>296882000</v>
      </c>
      <c r="N431" s="5">
        <f>_xll.SNL.Clients.Office.Excel.Functions.SPG(K431, "IQ_DILUT_EPS_NORM", "CY2023")</f>
        <v>15.273999999999999</v>
      </c>
      <c r="O431">
        <f t="shared" si="74"/>
        <v>4534575.6679999996</v>
      </c>
      <c r="P431">
        <f t="shared" si="75"/>
        <v>2.3231955345386728E-2</v>
      </c>
      <c r="Q431" s="5">
        <f>_xll.SNL.Clients.Office.Excel.Functions.SPG(K431, "SP_MARKETCAP", "12/31/2022")</f>
        <v>101303.56158536</v>
      </c>
      <c r="R431">
        <f t="shared" si="79"/>
        <v>3.0115227020298904E-3</v>
      </c>
      <c r="S431">
        <f t="shared" si="80"/>
        <v>4.5997997750804542E-2</v>
      </c>
      <c r="U431" s="14" t="s">
        <v>432</v>
      </c>
      <c r="V431" s="4" cm="1">
        <f t="array" ref="V431">_xll.SNL.Clients.Office.Excel.Functions.SPG(U431, "SP_TOTAL_REV", "CY2021")</f>
        <v>174274000</v>
      </c>
      <c r="W431" s="4">
        <f>_xll.SNL.Clients.Office.Excel.Functions.SPG(U431,"IQ_AVG_DILUT_SHARES_OUT","CY2021")</f>
        <v>340966000</v>
      </c>
      <c r="X431" s="5">
        <f>_xll.SNL.Clients.Office.Excel.Functions.SPG(U431, "IQ_DILUT_EPS_NORM", "CY2021")</f>
        <v>12.763</v>
      </c>
      <c r="Y431">
        <f t="shared" si="81"/>
        <v>4351749.0580000002</v>
      </c>
      <c r="Z431">
        <f t="shared" si="82"/>
        <v>2.4970730332694493E-2</v>
      </c>
      <c r="AA431" s="5">
        <f>_xll.SNL.Clients.Office.Excel.Functions.SPG(U431, "SP_MARKETCAP", "12/31/2021")</f>
        <v>76105.759973249995</v>
      </c>
      <c r="AB431">
        <f t="shared" si="76"/>
        <v>1.7934994307843765E-3</v>
      </c>
      <c r="AC431">
        <f t="shared" si="83"/>
        <v>2.2890433235100996E-2</v>
      </c>
    </row>
    <row r="432" spans="1:29" x14ac:dyDescent="0.3">
      <c r="A432" s="14" t="s">
        <v>433</v>
      </c>
      <c r="B432" s="4" cm="1">
        <f t="array" ref="B432">_xll.SNL.Clients.Office.Excel.Functions.SPG(A432, "SP_TOTAL_REV", "CY2023")</f>
        <v>7310000</v>
      </c>
      <c r="C432" s="4">
        <f>_xll.SNL.Clients.Office.Excel.Functions.SPG(A432,"IQ_AVG_DILUT_SHARES_OUT","CY2023")</f>
        <v>124523000</v>
      </c>
      <c r="D432" s="5">
        <f>_xll.SNL.Clients.Office.Excel.Functions.SPG(A432, "IQ_DILUT_EPS_NORM", "CY2023")</f>
        <v>3.7749999999999999</v>
      </c>
      <c r="E432">
        <f t="shared" si="72"/>
        <v>470074.32500000001</v>
      </c>
      <c r="F432">
        <f t="shared" si="73"/>
        <v>6.4305653214774286E-2</v>
      </c>
      <c r="G432" s="5">
        <f>_xll.SNL.Clients.Office.Excel.Functions.SPG(A432, "SP_MARKETCAP", "12/30/2023")</f>
        <v>17689.586783819999</v>
      </c>
      <c r="H432">
        <f t="shared" si="77"/>
        <v>4.2099667234781455E-4</v>
      </c>
      <c r="I432">
        <f t="shared" si="78"/>
        <v>1.589262438113E-3</v>
      </c>
      <c r="K432" s="14" t="s">
        <v>433</v>
      </c>
      <c r="L432" s="4" cm="1">
        <f t="array" ref="L432">_xll.SNL.Clients.Office.Excel.Functions.SPG(K432, "SP_TOTAL_REV", "CY2023")</f>
        <v>7310000</v>
      </c>
      <c r="M432" s="4">
        <f>_xll.SNL.Clients.Office.Excel.Functions.SPG(K432,"IQ_AVG_DILUT_SHARES_OUT","CY2023")</f>
        <v>124523000</v>
      </c>
      <c r="N432" s="5">
        <f>_xll.SNL.Clients.Office.Excel.Functions.SPG(K432, "IQ_DILUT_EPS_NORM", "CY2023")</f>
        <v>3.7749999999999999</v>
      </c>
      <c r="O432">
        <f t="shared" si="74"/>
        <v>470074.32500000001</v>
      </c>
      <c r="P432">
        <f t="shared" si="75"/>
        <v>6.4305653214774286E-2</v>
      </c>
      <c r="Q432" s="5">
        <f>_xll.SNL.Clients.Office.Excel.Functions.SPG(K432, "SP_MARKETCAP", "12/31/2022")</f>
        <v>17314.588563009998</v>
      </c>
      <c r="R432">
        <f t="shared" si="79"/>
        <v>5.1472303360109361E-4</v>
      </c>
      <c r="S432">
        <f t="shared" si="80"/>
        <v>1.9430794518441284E-3</v>
      </c>
      <c r="U432" s="14" t="s">
        <v>433</v>
      </c>
      <c r="V432" s="4" cm="1">
        <f t="array" ref="V432">_xll.SNL.Clients.Office.Excel.Functions.SPG(U432, "SP_TOTAL_REV", "CY2021")</f>
        <v>7080000</v>
      </c>
      <c r="W432" s="4">
        <f>_xll.SNL.Clients.Office.Excel.Functions.SPG(U432,"IQ_AVG_DILUT_SHARES_OUT","CY2021")</f>
        <v>125058500</v>
      </c>
      <c r="X432" s="5">
        <f>_xll.SNL.Clients.Office.Excel.Functions.SPG(U432, "IQ_DILUT_EPS_NORM", "CY2021")</f>
        <v>3.0470000000000002</v>
      </c>
      <c r="Y432">
        <f t="shared" si="81"/>
        <v>381053.24949999998</v>
      </c>
      <c r="Z432">
        <f t="shared" si="82"/>
        <v>5.3821080437853101E-2</v>
      </c>
      <c r="AA432" s="5">
        <f>_xll.SNL.Clients.Office.Excel.Functions.SPG(U432, "SP_MARKETCAP", "12/31/2021")</f>
        <v>21422.351879760001</v>
      </c>
      <c r="AB432">
        <f t="shared" si="76"/>
        <v>5.0483663675281035E-4</v>
      </c>
      <c r="AC432">
        <f t="shared" si="83"/>
        <v>1.5382372321858131E-3</v>
      </c>
    </row>
    <row r="433" spans="1:29" x14ac:dyDescent="0.3">
      <c r="A433" s="14" t="s">
        <v>434</v>
      </c>
      <c r="B433" s="4" cm="1">
        <f t="array" ref="B433">_xll.SNL.Clients.Office.Excel.Functions.SPG(A433, "SP_TOTAL_REV", "CY2023")</f>
        <v>45754000</v>
      </c>
      <c r="C433" s="4">
        <f>_xll.SNL.Clients.Office.Excel.Functions.SPG(A433,"IQ_AVG_DILUT_SHARES_OUT","CY2023")</f>
        <v>4339000000</v>
      </c>
      <c r="D433" s="5">
        <f>_xll.SNL.Clients.Office.Excel.Functions.SPG(A433, "IQ_DILUT_EPS_NORM", "CY2023")</f>
        <v>2.0409999999999999</v>
      </c>
      <c r="E433">
        <f t="shared" si="72"/>
        <v>8855899</v>
      </c>
      <c r="F433">
        <f t="shared" si="73"/>
        <v>0.19355464003147266</v>
      </c>
      <c r="G433" s="5">
        <f>_xll.SNL.Clients.Office.Excel.Functions.SPG(A433, "SP_MARKETCAP", "12/30/2023")</f>
        <v>254778.77582330001</v>
      </c>
      <c r="H433">
        <f t="shared" si="77"/>
        <v>6.0635117211763675E-3</v>
      </c>
      <c r="I433">
        <f t="shared" si="78"/>
        <v>1.2375627422920966E-2</v>
      </c>
      <c r="K433" s="14" t="s">
        <v>434</v>
      </c>
      <c r="L433" s="4" cm="1">
        <f t="array" ref="L433">_xll.SNL.Clients.Office.Excel.Functions.SPG(K433, "SP_TOTAL_REV", "CY2023")</f>
        <v>45754000</v>
      </c>
      <c r="M433" s="4">
        <f>_xll.SNL.Clients.Office.Excel.Functions.SPG(K433,"IQ_AVG_DILUT_SHARES_OUT","CY2023")</f>
        <v>4339000000</v>
      </c>
      <c r="N433" s="5">
        <f>_xll.SNL.Clients.Office.Excel.Functions.SPG(K433, "IQ_DILUT_EPS_NORM", "CY2023")</f>
        <v>2.0409999999999999</v>
      </c>
      <c r="O433">
        <f t="shared" si="74"/>
        <v>8855899</v>
      </c>
      <c r="P433">
        <f t="shared" si="75"/>
        <v>0.19355464003147266</v>
      </c>
      <c r="Q433" s="5">
        <f>_xll.SNL.Clients.Office.Excel.Functions.SPG(K433, "SP_MARKETCAP", "12/31/2022")</f>
        <v>275082.28872304002</v>
      </c>
      <c r="R433">
        <f t="shared" si="79"/>
        <v>8.1775659656125599E-3</v>
      </c>
      <c r="S433">
        <f t="shared" si="80"/>
        <v>1.6690412135815236E-2</v>
      </c>
      <c r="U433" s="14" t="s">
        <v>434</v>
      </c>
      <c r="V433" s="4" cm="1">
        <f t="array" ref="V433">_xll.SNL.Clients.Office.Excel.Functions.SPG(U433, "SP_TOTAL_REV", "CY2021")</f>
        <v>38655000</v>
      </c>
      <c r="W433" s="4">
        <f>_xll.SNL.Clients.Office.Excel.Functions.SPG(U433,"IQ_AVG_DILUT_SHARES_OUT","CY2021")</f>
        <v>4340000000</v>
      </c>
      <c r="X433" s="5">
        <f>_xll.SNL.Clients.Office.Excel.Functions.SPG(U433, "IQ_DILUT_EPS_NORM", "CY2021")</f>
        <v>1.655</v>
      </c>
      <c r="Y433">
        <f t="shared" si="81"/>
        <v>7182700</v>
      </c>
      <c r="Z433">
        <f t="shared" si="82"/>
        <v>0.18581554779459319</v>
      </c>
      <c r="AA433" s="5">
        <f>_xll.SNL.Clients.Office.Excel.Functions.SPG(U433, "SP_MARKETCAP", "12/31/2021")</f>
        <v>255752.87217356</v>
      </c>
      <c r="AB433">
        <f t="shared" si="76"/>
        <v>6.0270422478662941E-3</v>
      </c>
      <c r="AC433">
        <f t="shared" si="83"/>
        <v>9.9747549202187178E-3</v>
      </c>
    </row>
    <row r="434" spans="1:29" x14ac:dyDescent="0.3">
      <c r="A434" s="14" t="s">
        <v>435</v>
      </c>
      <c r="B434" s="4" cm="1">
        <f t="array" ref="B434">_xll.SNL.Clients.Office.Excel.Functions.SPG(A434, "SP_TOTAL_REV", "CY2023")</f>
        <v>3666300</v>
      </c>
      <c r="C434" s="4">
        <f>_xll.SNL.Clients.Office.Excel.Functions.SPG(A434,"IQ_AVG_DILUT_SHARES_OUT","CY2023")</f>
        <v>199600000</v>
      </c>
      <c r="D434" s="5">
        <f>_xll.SNL.Clients.Office.Excel.Functions.SPG(A434, "IQ_DILUT_EPS_NORM", "CY2023")</f>
        <v>1.1870000000000001</v>
      </c>
      <c r="E434">
        <f t="shared" si="72"/>
        <v>236925.2</v>
      </c>
      <c r="F434">
        <f t="shared" si="73"/>
        <v>6.4622425878951534E-2</v>
      </c>
      <c r="G434" s="5">
        <f>_xll.SNL.Clients.Office.Excel.Functions.SPG(A434, "SP_MARKETCAP", "12/30/2023")</f>
        <v>18742.612628080002</v>
      </c>
      <c r="H434">
        <f t="shared" si="77"/>
        <v>4.4605776516741606E-4</v>
      </c>
      <c r="I434">
        <f t="shared" si="78"/>
        <v>5.2947056725372293E-4</v>
      </c>
      <c r="K434" s="14" t="s">
        <v>435</v>
      </c>
      <c r="L434" s="4" cm="1">
        <f t="array" ref="L434">_xll.SNL.Clients.Office.Excel.Functions.SPG(K434, "SP_TOTAL_REV", "CY2023")</f>
        <v>3666300</v>
      </c>
      <c r="M434" s="4">
        <f>_xll.SNL.Clients.Office.Excel.Functions.SPG(K434,"IQ_AVG_DILUT_SHARES_OUT","CY2023")</f>
        <v>199600000</v>
      </c>
      <c r="N434" s="5">
        <f>_xll.SNL.Clients.Office.Excel.Functions.SPG(K434, "IQ_DILUT_EPS_NORM", "CY2023")</f>
        <v>1.1870000000000001</v>
      </c>
      <c r="O434">
        <f t="shared" si="74"/>
        <v>236925.2</v>
      </c>
      <c r="P434">
        <f t="shared" si="75"/>
        <v>6.4622425878951534E-2</v>
      </c>
      <c r="Q434" s="5">
        <f>_xll.SNL.Clients.Office.Excel.Functions.SPG(K434, "SP_MARKETCAP", "12/31/2022")</f>
        <v>16320.01415728</v>
      </c>
      <c r="R434">
        <f t="shared" si="79"/>
        <v>4.8515661604537925E-4</v>
      </c>
      <c r="S434">
        <f t="shared" si="80"/>
        <v>5.7588090324586522E-4</v>
      </c>
      <c r="U434" s="14" t="s">
        <v>435</v>
      </c>
      <c r="V434" s="4" cm="1">
        <f t="array" ref="V434">_xll.SNL.Clients.Office.Excel.Functions.SPG(U434, "SP_TOTAL_REV", "CY2021")</f>
        <v>3029200</v>
      </c>
      <c r="W434" s="4">
        <f>_xll.SNL.Clients.Office.Excel.Functions.SPG(U434,"IQ_AVG_DILUT_SHARES_OUT","CY2021")</f>
        <v>199400000</v>
      </c>
      <c r="X434" s="5">
        <f>_xll.SNL.Clients.Office.Excel.Functions.SPG(U434, "IQ_DILUT_EPS_NORM", "CY2021")</f>
        <v>1.681</v>
      </c>
      <c r="Y434">
        <f t="shared" si="81"/>
        <v>335191.40000000002</v>
      </c>
      <c r="Z434">
        <f t="shared" si="82"/>
        <v>0.11065343985210617</v>
      </c>
      <c r="AA434" s="5">
        <f>_xll.SNL.Clients.Office.Excel.Functions.SPG(U434, "SP_MARKETCAP", "12/31/2021")</f>
        <v>20698.9958988</v>
      </c>
      <c r="AB434">
        <f t="shared" si="76"/>
        <v>4.8779011437970443E-4</v>
      </c>
      <c r="AC434">
        <f t="shared" si="83"/>
        <v>8.1997518227228312E-4</v>
      </c>
    </row>
    <row r="435" spans="1:29" x14ac:dyDescent="0.3">
      <c r="A435" s="14" t="s">
        <v>436</v>
      </c>
      <c r="B435" s="4" cm="1">
        <f t="array" ref="B435">_xll.SNL.Clients.Office.Excel.Functions.SPG(A435, "SP_TOTAL_REV", "CY2023")</f>
        <v>15157000</v>
      </c>
      <c r="C435" s="4">
        <f>_xll.SNL.Clients.Office.Excel.Functions.SPG(A435,"IQ_AVG_DILUT_SHARES_OUT","CY2023")</f>
        <v>360600000</v>
      </c>
      <c r="D435" s="5">
        <f>_xll.SNL.Clients.Office.Excel.Functions.SPG(A435, "IQ_DILUT_EPS_NORM", "CY2023")</f>
        <v>1.4339999999999999</v>
      </c>
      <c r="E435">
        <f t="shared" si="72"/>
        <v>517100.4</v>
      </c>
      <c r="F435">
        <f t="shared" si="73"/>
        <v>3.4116276307976513E-2</v>
      </c>
      <c r="G435" s="5">
        <f>_xll.SNL.Clients.Office.Excel.Functions.SPG(A435, "SP_MARKETCAP", "12/30/2023")</f>
        <v>52335.064226249997</v>
      </c>
      <c r="H435">
        <f t="shared" si="77"/>
        <v>1.2455286918580289E-3</v>
      </c>
      <c r="I435">
        <f t="shared" si="78"/>
        <v>1.7860881441244133E-3</v>
      </c>
      <c r="K435" s="14" t="s">
        <v>436</v>
      </c>
      <c r="L435" s="4" cm="1">
        <f t="array" ref="L435">_xll.SNL.Clients.Office.Excel.Functions.SPG(K435, "SP_TOTAL_REV", "CY2023")</f>
        <v>15157000</v>
      </c>
      <c r="M435" s="4">
        <f>_xll.SNL.Clients.Office.Excel.Functions.SPG(K435,"IQ_AVG_DILUT_SHARES_OUT","CY2023")</f>
        <v>360600000</v>
      </c>
      <c r="N435" s="5">
        <f>_xll.SNL.Clients.Office.Excel.Functions.SPG(K435, "IQ_DILUT_EPS_NORM", "CY2023")</f>
        <v>1.4339999999999999</v>
      </c>
      <c r="O435">
        <f t="shared" si="74"/>
        <v>517100.4</v>
      </c>
      <c r="P435">
        <f t="shared" si="75"/>
        <v>3.4116276307976513E-2</v>
      </c>
      <c r="Q435" s="5">
        <f>_xll.SNL.Clients.Office.Excel.Functions.SPG(K435, "SP_MARKETCAP", "12/31/2022")</f>
        <v>88528.706451970007</v>
      </c>
      <c r="R435">
        <f t="shared" si="79"/>
        <v>2.6317555383953708E-3</v>
      </c>
      <c r="S435">
        <f t="shared" si="80"/>
        <v>3.7739374420589617E-3</v>
      </c>
      <c r="U435" s="14" t="s">
        <v>436</v>
      </c>
      <c r="V435" s="4" cm="1">
        <f t="array" ref="V435">_xll.SNL.Clients.Office.Excel.Functions.SPG(U435, "SP_TOTAL_REV", "CY2021")</f>
        <v>17731000</v>
      </c>
      <c r="W435" s="4">
        <f>_xll.SNL.Clients.Office.Excel.Functions.SPG(U435,"IQ_AVG_DILUT_SHARES_OUT","CY2021")</f>
        <v>367450000</v>
      </c>
      <c r="X435" s="5">
        <f>_xll.SNL.Clients.Office.Excel.Functions.SPG(U435, "IQ_DILUT_EPS_NORM", "CY2021")</f>
        <v>5.6989999999999998</v>
      </c>
      <c r="Y435">
        <f t="shared" si="81"/>
        <v>2094097.55</v>
      </c>
      <c r="Z435">
        <f t="shared" si="82"/>
        <v>0.11810374767356607</v>
      </c>
      <c r="AA435" s="5">
        <f>_xll.SNL.Clients.Office.Excel.Functions.SPG(U435, "SP_MARKETCAP", "12/31/2021")</f>
        <v>133252.52525879999</v>
      </c>
      <c r="AB435">
        <f t="shared" si="76"/>
        <v>3.1402134120497483E-3</v>
      </c>
      <c r="AC435">
        <f t="shared" si="83"/>
        <v>1.7896076235271514E-2</v>
      </c>
    </row>
    <row r="436" spans="1:29" x14ac:dyDescent="0.3">
      <c r="A436" s="14" t="s">
        <v>437</v>
      </c>
      <c r="B436" s="4" cm="1">
        <f t="array" ref="B436">_xll.SNL.Clients.Office.Excel.Functions.SPG(A436, "SP_TOTAL_REV", "CY2023")</f>
        <v>46254000</v>
      </c>
      <c r="C436" s="4">
        <f>_xll.SNL.Clients.Office.Excel.Functions.SPG(A436,"IQ_AVG_DILUT_SHARES_OUT","CY2023")</f>
        <v>345800000</v>
      </c>
      <c r="D436" s="5">
        <f>_xll.SNL.Clients.Office.Excel.Functions.SPG(A436, "IQ_DILUT_EPS_NORM", "CY2023")</f>
        <v>23.218</v>
      </c>
      <c r="E436">
        <f t="shared" si="72"/>
        <v>8028784.4000000004</v>
      </c>
      <c r="F436">
        <f t="shared" si="73"/>
        <v>0.17358032602585724</v>
      </c>
      <c r="G436" s="5">
        <f>_xll.SNL.Clients.Office.Excel.Functions.SPG(A436, "SP_MARKETCAP", "12/30/2023")</f>
        <v>132488.56178712001</v>
      </c>
      <c r="H436">
        <f t="shared" si="77"/>
        <v>3.1531117328044483E-3</v>
      </c>
      <c r="I436">
        <f t="shared" si="78"/>
        <v>7.3208948212253683E-2</v>
      </c>
      <c r="K436" s="14" t="s">
        <v>437</v>
      </c>
      <c r="L436" s="4" cm="1">
        <f t="array" ref="L436">_xll.SNL.Clients.Office.Excel.Functions.SPG(K436, "SP_TOTAL_REV", "CY2023")</f>
        <v>46254000</v>
      </c>
      <c r="M436" s="4">
        <f>_xll.SNL.Clients.Office.Excel.Functions.SPG(K436,"IQ_AVG_DILUT_SHARES_OUT","CY2023")</f>
        <v>345800000</v>
      </c>
      <c r="N436" s="5">
        <f>_xll.SNL.Clients.Office.Excel.Functions.SPG(K436, "IQ_DILUT_EPS_NORM", "CY2023")</f>
        <v>23.218</v>
      </c>
      <c r="O436">
        <f t="shared" si="74"/>
        <v>8028784.4000000004</v>
      </c>
      <c r="P436">
        <f t="shared" si="75"/>
        <v>0.17358032602585724</v>
      </c>
      <c r="Q436" s="5">
        <f>_xll.SNL.Clients.Office.Excel.Functions.SPG(K436, "SP_MARKETCAP", "12/31/2022")</f>
        <v>121751.65735992001</v>
      </c>
      <c r="R436">
        <f t="shared" si="79"/>
        <v>3.6193977231512428E-3</v>
      </c>
      <c r="S436">
        <f t="shared" si="80"/>
        <v>8.4035176336125561E-2</v>
      </c>
      <c r="U436" s="14" t="s">
        <v>437</v>
      </c>
      <c r="V436" s="4" cm="1">
        <f t="array" ref="V436">_xll.SNL.Clients.Office.Excel.Functions.SPG(U436, "SP_TOTAL_REV", "CY2021")</f>
        <v>59339000</v>
      </c>
      <c r="W436" s="4">
        <f>_xll.SNL.Clients.Office.Excel.Functions.SPG(U436,"IQ_AVG_DILUT_SHARES_OUT","CY2021")</f>
        <v>355800000</v>
      </c>
      <c r="X436" s="5">
        <f>_xll.SNL.Clients.Office.Excel.Functions.SPG(U436, "IQ_DILUT_EPS_NORM", "CY2021")</f>
        <v>47.756999999999998</v>
      </c>
      <c r="Y436">
        <f t="shared" si="81"/>
        <v>16991940.600000001</v>
      </c>
      <c r="Z436">
        <f t="shared" si="82"/>
        <v>0.28635367296381808</v>
      </c>
      <c r="AA436" s="5">
        <f>_xll.SNL.Clients.Office.Excel.Functions.SPG(U436, "SP_MARKETCAP", "12/31/2021")</f>
        <v>127610.1583162</v>
      </c>
      <c r="AB436">
        <f t="shared" si="76"/>
        <v>3.0072460531614521E-3</v>
      </c>
      <c r="AC436">
        <f t="shared" si="83"/>
        <v>0.14361704976083145</v>
      </c>
    </row>
    <row r="437" spans="1:29" x14ac:dyDescent="0.3">
      <c r="A437" s="14" t="s">
        <v>438</v>
      </c>
      <c r="B437" s="4" cm="1">
        <f t="array" ref="B437">_xll.SNL.Clients.Office.Excel.Functions.SPG(A437, "SP_TOTAL_REV", "CY2023")</f>
        <v>24527000</v>
      </c>
      <c r="C437" s="4">
        <f>_xll.SNL.Clients.Office.Excel.Functions.SPG(A437,"IQ_AVG_DILUT_SHARES_OUT","CY2023")</f>
        <v>311500000</v>
      </c>
      <c r="D437" s="5">
        <f>_xll.SNL.Clients.Office.Excel.Functions.SPG(A437, "IQ_DILUT_EPS_NORM", "CY2023")</f>
        <v>6.2080000000000002</v>
      </c>
      <c r="E437">
        <f t="shared" si="72"/>
        <v>1933792</v>
      </c>
      <c r="F437">
        <f t="shared" si="73"/>
        <v>7.8843397072613855E-2</v>
      </c>
      <c r="G437" s="5">
        <f>_xll.SNL.Clients.Office.Excel.Functions.SPG(A437, "SP_MARKETCAP", "12/30/2023")</f>
        <v>24175.878774640001</v>
      </c>
      <c r="H437">
        <f t="shared" si="77"/>
        <v>5.7536474082690284E-4</v>
      </c>
      <c r="I437">
        <f t="shared" si="78"/>
        <v>3.5718643110534127E-3</v>
      </c>
      <c r="K437" s="14" t="s">
        <v>438</v>
      </c>
      <c r="L437" s="4" cm="1">
        <f t="array" ref="L437">_xll.SNL.Clients.Office.Excel.Functions.SPG(K437, "SP_TOTAL_REV", "CY2023")</f>
        <v>24527000</v>
      </c>
      <c r="M437" s="4">
        <f>_xll.SNL.Clients.Office.Excel.Functions.SPG(K437,"IQ_AVG_DILUT_SHARES_OUT","CY2023")</f>
        <v>311500000</v>
      </c>
      <c r="N437" s="5">
        <f>_xll.SNL.Clients.Office.Excel.Functions.SPG(K437, "IQ_DILUT_EPS_NORM", "CY2023")</f>
        <v>6.2080000000000002</v>
      </c>
      <c r="O437">
        <f t="shared" si="74"/>
        <v>1933792</v>
      </c>
      <c r="P437">
        <f t="shared" si="75"/>
        <v>7.8843397072613855E-2</v>
      </c>
      <c r="Q437" s="5">
        <f>_xll.SNL.Clients.Office.Excel.Functions.SPG(K437, "SP_MARKETCAP", "12/31/2022")</f>
        <v>24121.441786070001</v>
      </c>
      <c r="R437">
        <f t="shared" si="79"/>
        <v>7.1707517887446338E-4</v>
      </c>
      <c r="S437">
        <f t="shared" si="80"/>
        <v>4.4516027104526687E-3</v>
      </c>
      <c r="U437" s="14" t="s">
        <v>438</v>
      </c>
      <c r="V437" s="4" cm="1">
        <f t="array" ref="V437">_xll.SNL.Clients.Office.Excel.Functions.SPG(U437, "SP_TOTAL_REV", "CY2021")</f>
        <v>22390000</v>
      </c>
      <c r="W437" s="4">
        <f>_xll.SNL.Clients.Office.Excel.Functions.SPG(U437,"IQ_AVG_DILUT_SHARES_OUT","CY2021")</f>
        <v>354100000</v>
      </c>
      <c r="X437" s="5">
        <f>_xll.SNL.Clients.Office.Excel.Functions.SPG(U437, "IQ_DILUT_EPS_NORM", "CY2021")</f>
        <v>5.1289999999999996</v>
      </c>
      <c r="Y437">
        <f t="shared" si="81"/>
        <v>1816178.8999999997</v>
      </c>
      <c r="Z437">
        <f t="shared" si="82"/>
        <v>8.1115627512282254E-2</v>
      </c>
      <c r="AA437" s="5">
        <f>_xll.SNL.Clients.Office.Excel.Functions.SPG(U437, "SP_MARKETCAP", "12/31/2021")</f>
        <v>23497.99549112</v>
      </c>
      <c r="AB437">
        <f t="shared" si="76"/>
        <v>5.5375101112859805E-4</v>
      </c>
      <c r="AC437">
        <f t="shared" si="83"/>
        <v>2.8401889360785792E-3</v>
      </c>
    </row>
    <row r="438" spans="1:29" x14ac:dyDescent="0.3">
      <c r="A438" s="14" t="s">
        <v>439</v>
      </c>
      <c r="B438" s="4" cm="1">
        <f t="array" ref="B438">_xll.SNL.Clients.Office.Excel.Functions.SPG(A438, "SP_TOTAL_REV", "CY2023")</f>
        <v>11164992</v>
      </c>
      <c r="C438" s="4">
        <f>_xll.SNL.Clients.Office.Excel.Functions.SPG(A438,"IQ_AVG_DILUT_SHARES_OUT","CY2023")</f>
        <v>205547000</v>
      </c>
      <c r="D438" s="5">
        <f>_xll.SNL.Clients.Office.Excel.Functions.SPG(A438, "IQ_DILUT_EPS_NORM", "CY2023")</f>
        <v>7.2539999999999996</v>
      </c>
      <c r="E438">
        <f t="shared" si="72"/>
        <v>1491037.9380000001</v>
      </c>
      <c r="F438">
        <f t="shared" si="73"/>
        <v>0.13354581337810184</v>
      </c>
      <c r="G438" s="5">
        <f>_xll.SNL.Clients.Office.Excel.Functions.SPG(A438, "SP_MARKETCAP", "12/30/2023")</f>
        <v>38126.641424959998</v>
      </c>
      <c r="H438">
        <f t="shared" si="77"/>
        <v>9.0738067337943224E-4</v>
      </c>
      <c r="I438">
        <f t="shared" si="78"/>
        <v>6.5821394046944011E-3</v>
      </c>
      <c r="K438" s="14" t="s">
        <v>439</v>
      </c>
      <c r="L438" s="4" cm="1">
        <f t="array" ref="L438">_xll.SNL.Clients.Office.Excel.Functions.SPG(K438, "SP_TOTAL_REV", "CY2023")</f>
        <v>11164992</v>
      </c>
      <c r="M438" s="4">
        <f>_xll.SNL.Clients.Office.Excel.Functions.SPG(K438,"IQ_AVG_DILUT_SHARES_OUT","CY2023")</f>
        <v>205547000</v>
      </c>
      <c r="N438" s="5">
        <f>_xll.SNL.Clients.Office.Excel.Functions.SPG(K438, "IQ_DILUT_EPS_NORM", "CY2023")</f>
        <v>7.2539999999999996</v>
      </c>
      <c r="O438">
        <f t="shared" si="74"/>
        <v>1491037.9380000001</v>
      </c>
      <c r="P438">
        <f t="shared" si="75"/>
        <v>0.13354581337810184</v>
      </c>
      <c r="Q438" s="5">
        <f>_xll.SNL.Clients.Office.Excel.Functions.SPG(K438, "SP_MARKETCAP", "12/31/2022")</f>
        <v>47490.972124319997</v>
      </c>
      <c r="R438">
        <f t="shared" si="79"/>
        <v>1.4117977537576238E-3</v>
      </c>
      <c r="S438">
        <f t="shared" si="80"/>
        <v>1.0241180905757803E-2</v>
      </c>
      <c r="U438" s="14" t="s">
        <v>439</v>
      </c>
      <c r="V438" s="4" cm="1">
        <f t="array" ref="V438">_xll.SNL.Clients.Office.Excel.Functions.SPG(U438, "SP_TOTAL_REV", "CY2021")</f>
        <v>8971337</v>
      </c>
      <c r="W438" s="4">
        <f>_xll.SNL.Clients.Office.Excel.Functions.SPG(U438,"IQ_AVG_DILUT_SHARES_OUT","CY2021")</f>
        <v>207758000</v>
      </c>
      <c r="X438" s="5">
        <f>_xll.SNL.Clients.Office.Excel.Functions.SPG(U438, "IQ_DILUT_EPS_NORM", "CY2021")</f>
        <v>5.7729999999999997</v>
      </c>
      <c r="Y438">
        <f t="shared" si="81"/>
        <v>1199386.9339999999</v>
      </c>
      <c r="Z438">
        <f t="shared" si="82"/>
        <v>0.1336909909860704</v>
      </c>
      <c r="AA438" s="5">
        <f>_xll.SNL.Clients.Office.Excel.Functions.SPG(U438, "SP_MARKETCAP", "12/31/2021")</f>
        <v>39855.541256160002</v>
      </c>
      <c r="AB438">
        <f t="shared" si="76"/>
        <v>9.3923101985514152E-4</v>
      </c>
      <c r="AC438">
        <f t="shared" si="83"/>
        <v>5.4221806776237318E-3</v>
      </c>
    </row>
    <row r="439" spans="1:29" x14ac:dyDescent="0.3">
      <c r="A439" s="14" t="s">
        <v>440</v>
      </c>
      <c r="B439" s="4" cm="1">
        <f t="array" ref="B439">_xll.SNL.Clients.Office.Excel.Functions.SPG(A439, "SP_TOTAL_REV", "CY2023")</f>
        <v>152669000</v>
      </c>
      <c r="C439" s="4">
        <f>_xll.SNL.Clients.Office.Excel.Functions.SPG(A439,"IQ_AVG_DILUT_SHARES_OUT","CY2023")</f>
        <v>1002000000</v>
      </c>
      <c r="D439" s="5">
        <f>_xll.SNL.Clients.Office.Excel.Functions.SPG(A439, "IQ_DILUT_EPS_NORM", "CY2023")</f>
        <v>12.428000000000001</v>
      </c>
      <c r="E439">
        <f t="shared" si="72"/>
        <v>12452856</v>
      </c>
      <c r="F439">
        <f t="shared" si="73"/>
        <v>8.1567679096607698E-2</v>
      </c>
      <c r="G439" s="5">
        <f>_xll.SNL.Clients.Office.Excel.Functions.SPG(A439, "SP_MARKETCAP", "12/30/2023")</f>
        <v>344907.99203820003</v>
      </c>
      <c r="H439">
        <f t="shared" si="77"/>
        <v>8.2085081290345571E-3</v>
      </c>
      <c r="I439">
        <f t="shared" si="78"/>
        <v>0.10201533902764148</v>
      </c>
      <c r="K439" s="14" t="s">
        <v>440</v>
      </c>
      <c r="L439" s="4" cm="1">
        <f t="array" ref="L439">_xll.SNL.Clients.Office.Excel.Functions.SPG(K439, "SP_TOTAL_REV", "CY2023")</f>
        <v>152669000</v>
      </c>
      <c r="M439" s="4">
        <f>_xll.SNL.Clients.Office.Excel.Functions.SPG(K439,"IQ_AVG_DILUT_SHARES_OUT","CY2023")</f>
        <v>1002000000</v>
      </c>
      <c r="N439" s="5">
        <f>_xll.SNL.Clients.Office.Excel.Functions.SPG(K439, "IQ_DILUT_EPS_NORM", "CY2023")</f>
        <v>12.428000000000001</v>
      </c>
      <c r="O439">
        <f t="shared" si="74"/>
        <v>12452856</v>
      </c>
      <c r="P439">
        <f t="shared" si="75"/>
        <v>8.1567679096607698E-2</v>
      </c>
      <c r="Q439" s="5">
        <f>_xll.SNL.Clients.Office.Excel.Functions.SPG(K439, "SP_MARKETCAP", "12/31/2022")</f>
        <v>321920.09690891998</v>
      </c>
      <c r="R439">
        <f t="shared" si="79"/>
        <v>9.5699466525072194E-3</v>
      </c>
      <c r="S439">
        <f t="shared" si="80"/>
        <v>0.11893529699735973</v>
      </c>
      <c r="U439" s="14" t="s">
        <v>440</v>
      </c>
      <c r="V439" s="4" cm="1">
        <f t="array" ref="V439">_xll.SNL.Clients.Office.Excel.Functions.SPG(U439, "SP_TOTAL_REV", "CY2021")</f>
        <v>151157000</v>
      </c>
      <c r="W439" s="4">
        <f>_xll.SNL.Clients.Office.Excel.Functions.SPG(U439,"IQ_AVG_DILUT_SHARES_OUT","CY2021")</f>
        <v>1058000000</v>
      </c>
      <c r="X439" s="5">
        <f>_xll.SNL.Clients.Office.Excel.Functions.SPG(U439, "IQ_DILUT_EPS_NORM", "CY2021")</f>
        <v>12.840999999999999</v>
      </c>
      <c r="Y439">
        <f t="shared" si="81"/>
        <v>13585778</v>
      </c>
      <c r="Z439">
        <f t="shared" si="82"/>
        <v>8.9878589810594281E-2</v>
      </c>
      <c r="AA439" s="5">
        <f>_xll.SNL.Clients.Office.Excel.Functions.SPG(U439, "SP_MARKETCAP", "12/31/2021")</f>
        <v>433369.70084677002</v>
      </c>
      <c r="AB439">
        <f t="shared" si="76"/>
        <v>1.0212739641008359E-2</v>
      </c>
      <c r="AC439">
        <f t="shared" si="83"/>
        <v>0.13114178973018834</v>
      </c>
    </row>
    <row r="440" spans="1:29" x14ac:dyDescent="0.3">
      <c r="A440" s="14" t="s">
        <v>441</v>
      </c>
      <c r="B440" s="4" cm="1">
        <f t="array" ref="B440">_xll.SNL.Clients.Office.Excel.Functions.SPG(A440, "SP_TOTAL_REV", "CY2023")</f>
        <v>9400600</v>
      </c>
      <c r="C440" s="4">
        <f>_xll.SNL.Clients.Office.Excel.Functions.SPG(A440,"IQ_AVG_DILUT_SHARES_OUT","CY2023")</f>
        <v>385900000</v>
      </c>
      <c r="D440" s="5">
        <f>_xll.SNL.Clients.Office.Excel.Functions.SPG(A440, "IQ_DILUT_EPS_NORM", "CY2023")</f>
        <v>2.2069999999999999</v>
      </c>
      <c r="E440">
        <f t="shared" si="72"/>
        <v>851681.3</v>
      </c>
      <c r="F440">
        <f t="shared" si="73"/>
        <v>9.0598610726974879E-2</v>
      </c>
      <c r="G440" s="5">
        <f>_xll.SNL.Clients.Office.Excel.Functions.SPG(A440, "SP_MARKETCAP", "12/30/2023")</f>
        <v>12501.25483584</v>
      </c>
      <c r="H440">
        <f t="shared" si="77"/>
        <v>2.9751891609330981E-4</v>
      </c>
      <c r="I440">
        <f t="shared" si="78"/>
        <v>6.5662424781793465E-4</v>
      </c>
      <c r="K440" s="14" t="s">
        <v>441</v>
      </c>
      <c r="L440" s="4" cm="1">
        <f t="array" ref="L440">_xll.SNL.Clients.Office.Excel.Functions.SPG(K440, "SP_TOTAL_REV", "CY2023")</f>
        <v>9400600</v>
      </c>
      <c r="M440" s="4">
        <f>_xll.SNL.Clients.Office.Excel.Functions.SPG(K440,"IQ_AVG_DILUT_SHARES_OUT","CY2023")</f>
        <v>385900000</v>
      </c>
      <c r="N440" s="5">
        <f>_xll.SNL.Clients.Office.Excel.Functions.SPG(K440, "IQ_DILUT_EPS_NORM", "CY2023")</f>
        <v>2.2069999999999999</v>
      </c>
      <c r="O440">
        <f t="shared" si="74"/>
        <v>851681.3</v>
      </c>
      <c r="P440">
        <f t="shared" si="75"/>
        <v>9.0598610726974879E-2</v>
      </c>
      <c r="Q440" s="5">
        <f>_xll.SNL.Clients.Office.Excel.Functions.SPG(K440, "SP_MARKETCAP", "12/31/2022")</f>
        <v>12941.75835658</v>
      </c>
      <c r="R440">
        <f t="shared" si="79"/>
        <v>3.8472881392413104E-4</v>
      </c>
      <c r="S440">
        <f t="shared" si="80"/>
        <v>8.490964923305571E-4</v>
      </c>
      <c r="U440" s="14" t="s">
        <v>441</v>
      </c>
      <c r="V440" s="4" cm="1">
        <f t="array" ref="V440">_xll.SNL.Clients.Office.Excel.Functions.SPG(U440, "SP_TOTAL_REV", "CY2021")</f>
        <v>9107900</v>
      </c>
      <c r="W440" s="4">
        <f>_xll.SNL.Clients.Office.Excel.Functions.SPG(U440,"IQ_AVG_DILUT_SHARES_OUT","CY2021")</f>
        <v>398400000</v>
      </c>
      <c r="X440" s="5">
        <f>_xll.SNL.Clients.Office.Excel.Functions.SPG(U440, "IQ_DILUT_EPS_NORM", "CY2021")</f>
        <v>2.052</v>
      </c>
      <c r="Y440">
        <f t="shared" si="81"/>
        <v>817516.8</v>
      </c>
      <c r="Z440">
        <f t="shared" si="82"/>
        <v>8.9759088264034531E-2</v>
      </c>
      <c r="AA440" s="5">
        <f>_xll.SNL.Clients.Office.Excel.Functions.SPG(U440, "SP_MARKETCAP", "12/31/2021")</f>
        <v>14746.134486999999</v>
      </c>
      <c r="AB440">
        <f t="shared" si="76"/>
        <v>3.4750567917592759E-4</v>
      </c>
      <c r="AC440">
        <f t="shared" si="83"/>
        <v>7.1308165366900343E-4</v>
      </c>
    </row>
    <row r="441" spans="1:29" x14ac:dyDescent="0.3">
      <c r="A441" s="14" t="s">
        <v>442</v>
      </c>
      <c r="B441" s="4" cm="1">
        <f t="array" ref="B441">_xll.SNL.Clients.Office.Excel.Functions.SPG(A441, "SP_TOTAL_REV", "CY2023")</f>
        <v>8207800</v>
      </c>
      <c r="C441" s="4">
        <f>_xll.SNL.Clients.Office.Excel.Functions.SPG(A441,"IQ_AVG_DILUT_SHARES_OUT","CY2023")</f>
        <v>104025000</v>
      </c>
      <c r="D441" s="5">
        <f>_xll.SNL.Clients.Office.Excel.Functions.SPG(A441, "IQ_DILUT_EPS_NORM", "CY2023")</f>
        <v>6.9710000000000001</v>
      </c>
      <c r="E441">
        <f t="shared" si="72"/>
        <v>725158.27500000002</v>
      </c>
      <c r="F441">
        <f t="shared" si="73"/>
        <v>8.8349895830795097E-2</v>
      </c>
      <c r="G441" s="5">
        <f>_xll.SNL.Clients.Office.Excel.Functions.SPG(A441, "SP_MARKETCAP", "12/30/2023")</f>
        <v>13414.454455040001</v>
      </c>
      <c r="H441">
        <f t="shared" si="77"/>
        <v>3.1925226722077297E-4</v>
      </c>
      <c r="I441">
        <f t="shared" si="78"/>
        <v>2.2255075547960084E-3</v>
      </c>
      <c r="K441" s="14" t="s">
        <v>442</v>
      </c>
      <c r="L441" s="4" cm="1">
        <f t="array" ref="L441">_xll.SNL.Clients.Office.Excel.Functions.SPG(K441, "SP_TOTAL_REV", "CY2023")</f>
        <v>8207800</v>
      </c>
      <c r="M441" s="4">
        <f>_xll.SNL.Clients.Office.Excel.Functions.SPG(K441,"IQ_AVG_DILUT_SHARES_OUT","CY2023")</f>
        <v>104025000</v>
      </c>
      <c r="N441" s="5">
        <f>_xll.SNL.Clients.Office.Excel.Functions.SPG(K441, "IQ_DILUT_EPS_NORM", "CY2023")</f>
        <v>6.9710000000000001</v>
      </c>
      <c r="O441">
        <f t="shared" si="74"/>
        <v>725158.27500000002</v>
      </c>
      <c r="P441">
        <f t="shared" si="75"/>
        <v>8.8349895830795097E-2</v>
      </c>
      <c r="Q441" s="5">
        <f>_xll.SNL.Clients.Office.Excel.Functions.SPG(K441, "SP_MARKETCAP", "12/31/2022")</f>
        <v>16898.017683059999</v>
      </c>
      <c r="R441">
        <f t="shared" si="79"/>
        <v>5.0233933610476303E-4</v>
      </c>
      <c r="S441">
        <f t="shared" si="80"/>
        <v>3.5018075119863032E-3</v>
      </c>
      <c r="U441" s="14" t="s">
        <v>442</v>
      </c>
      <c r="V441" s="4" cm="1">
        <f t="array" ref="V441">_xll.SNL.Clients.Office.Excel.Functions.SPG(U441, "SP_TOTAL_REV", "CY2021")</f>
        <v>7885300</v>
      </c>
      <c r="W441" s="4">
        <f>_xll.SNL.Clients.Office.Excel.Functions.SPG(U441,"IQ_AVG_DILUT_SHARES_OUT","CY2021")</f>
        <v>107876403</v>
      </c>
      <c r="X441" s="5">
        <f>_xll.SNL.Clients.Office.Excel.Functions.SPG(U441, "IQ_DILUT_EPS_NORM", "CY2021")</f>
        <v>5.62</v>
      </c>
      <c r="Y441">
        <f t="shared" si="81"/>
        <v>606265.38485999999</v>
      </c>
      <c r="Z441">
        <f t="shared" si="82"/>
        <v>7.688551923959773E-2</v>
      </c>
      <c r="AA441" s="5">
        <f>_xll.SNL.Clients.Office.Excel.Functions.SPG(U441, "SP_MARKETCAP", "12/31/2021")</f>
        <v>14717.891997119999</v>
      </c>
      <c r="AB441">
        <f t="shared" si="76"/>
        <v>3.4684011996540898E-4</v>
      </c>
      <c r="AC441">
        <f t="shared" si="83"/>
        <v>1.9492414742055984E-3</v>
      </c>
    </row>
    <row r="442" spans="1:29" x14ac:dyDescent="0.3">
      <c r="A442" s="14" t="s">
        <v>443</v>
      </c>
      <c r="B442" s="4" cm="1">
        <f t="array" ref="B442">_xll.SNL.Clients.Office.Excel.Functions.SPG(A442, "SP_TOTAL_REV", "CY2023")</f>
        <v>26640000</v>
      </c>
      <c r="C442" s="4">
        <f>_xll.SNL.Clients.Office.Excel.Functions.SPG(A442,"IQ_AVG_DILUT_SHARES_OUT","CY2023")</f>
        <v>1235000000</v>
      </c>
      <c r="D442" s="5">
        <f>_xll.SNL.Clients.Office.Excel.Functions.SPG(A442, "IQ_DILUT_EPS_NORM", "CY2023")</f>
        <v>2.294</v>
      </c>
      <c r="E442">
        <f t="shared" si="72"/>
        <v>2833090</v>
      </c>
      <c r="F442">
        <f t="shared" si="73"/>
        <v>0.10634722222222222</v>
      </c>
      <c r="G442" s="5">
        <f>_xll.SNL.Clients.Office.Excel.Functions.SPG(A442, "SP_MARKETCAP", "12/30/2023")</f>
        <v>45357.400904119997</v>
      </c>
      <c r="H442">
        <f t="shared" si="77"/>
        <v>1.0794664160525243E-3</v>
      </c>
      <c r="I442">
        <f t="shared" si="78"/>
        <v>2.4762959584244907E-3</v>
      </c>
      <c r="K442" s="14" t="s">
        <v>443</v>
      </c>
      <c r="L442" s="4" cm="1">
        <f t="array" ref="L442">_xll.SNL.Clients.Office.Excel.Functions.SPG(K442, "SP_TOTAL_REV", "CY2023")</f>
        <v>26640000</v>
      </c>
      <c r="M442" s="4">
        <f>_xll.SNL.Clients.Office.Excel.Functions.SPG(K442,"IQ_AVG_DILUT_SHARES_OUT","CY2023")</f>
        <v>1235000000</v>
      </c>
      <c r="N442" s="5">
        <f>_xll.SNL.Clients.Office.Excel.Functions.SPG(K442, "IQ_DILUT_EPS_NORM", "CY2023")</f>
        <v>2.294</v>
      </c>
      <c r="O442">
        <f t="shared" si="74"/>
        <v>2833090</v>
      </c>
      <c r="P442">
        <f t="shared" si="75"/>
        <v>0.10634722222222222</v>
      </c>
      <c r="Q442" s="5">
        <f>_xll.SNL.Clients.Office.Excel.Functions.SPG(K442, "SP_MARKETCAP", "12/31/2022")</f>
        <v>49866.906976439997</v>
      </c>
      <c r="R442">
        <f t="shared" si="79"/>
        <v>1.4824288513590083E-3</v>
      </c>
      <c r="S442">
        <f t="shared" si="80"/>
        <v>3.4006917850175652E-3</v>
      </c>
      <c r="U442" s="14" t="s">
        <v>443</v>
      </c>
      <c r="V442" s="4" cm="1">
        <f t="array" ref="V442">_xll.SNL.Clients.Office.Excel.Functions.SPG(U442, "SP_TOTAL_REV", "CY2021")</f>
        <v>26042000</v>
      </c>
      <c r="W442" s="4">
        <f>_xll.SNL.Clients.Office.Excel.Functions.SPG(U442,"IQ_AVG_DILUT_SHARES_OUT","CY2021")</f>
        <v>1236000000</v>
      </c>
      <c r="X442" s="5">
        <f>_xll.SNL.Clients.Office.Excel.Functions.SPG(U442, "IQ_DILUT_EPS_NORM", "CY2021")</f>
        <v>1.732</v>
      </c>
      <c r="Y442">
        <f t="shared" si="81"/>
        <v>2140752</v>
      </c>
      <c r="Z442">
        <f t="shared" si="82"/>
        <v>8.2203824591045235E-2</v>
      </c>
      <c r="AA442" s="5">
        <f>_xll.SNL.Clients.Office.Excel.Functions.SPG(U442, "SP_MARKETCAP", "12/31/2021")</f>
        <v>43943.124349899997</v>
      </c>
      <c r="AB442">
        <f t="shared" si="76"/>
        <v>1.0355585245602162E-3</v>
      </c>
      <c r="AC442">
        <f t="shared" si="83"/>
        <v>1.7935873645382944E-3</v>
      </c>
    </row>
    <row r="443" spans="1:29" x14ac:dyDescent="0.3">
      <c r="A443" s="14" t="s">
        <v>444</v>
      </c>
      <c r="B443" s="4" cm="1">
        <f t="array" ref="B443">_xll.SNL.Clients.Office.Excel.Functions.SPG(A443, "SP_TOTAL_REV", "CY2023")</f>
        <v>150039000</v>
      </c>
      <c r="C443" s="4">
        <f>_xll.SNL.Clients.Office.Excel.Functions.SPG(A443,"IQ_AVG_DILUT_SHARES_OUT","CY2023")</f>
        <v>725000000</v>
      </c>
      <c r="D443" s="5">
        <f>_xll.SNL.Clients.Office.Excel.Functions.SPG(A443, "IQ_DILUT_EPS_NORM", "CY2023")</f>
        <v>3.911</v>
      </c>
      <c r="E443">
        <f t="shared" si="72"/>
        <v>2835475</v>
      </c>
      <c r="F443">
        <f t="shared" si="73"/>
        <v>1.8898253120855243E-2</v>
      </c>
      <c r="G443" s="5">
        <f>_xll.SNL.Clients.Office.Excel.Functions.SPG(A443, "SP_MARKETCAP", "12/30/2023")</f>
        <v>32884.845762370001</v>
      </c>
      <c r="H443">
        <f t="shared" si="77"/>
        <v>7.826305275424445E-4</v>
      </c>
      <c r="I443">
        <f t="shared" si="78"/>
        <v>3.0608679932185006E-3</v>
      </c>
      <c r="K443" s="14" t="s">
        <v>444</v>
      </c>
      <c r="L443" s="4" cm="1">
        <f t="array" ref="L443">_xll.SNL.Clients.Office.Excel.Functions.SPG(K443, "SP_TOTAL_REV", "CY2023")</f>
        <v>150039000</v>
      </c>
      <c r="M443" s="4">
        <f>_xll.SNL.Clients.Office.Excel.Functions.SPG(K443,"IQ_AVG_DILUT_SHARES_OUT","CY2023")</f>
        <v>725000000</v>
      </c>
      <c r="N443" s="5">
        <f>_xll.SNL.Clients.Office.Excel.Functions.SPG(K443, "IQ_DILUT_EPS_NORM", "CY2023")</f>
        <v>3.911</v>
      </c>
      <c r="O443">
        <f t="shared" si="74"/>
        <v>2835475</v>
      </c>
      <c r="P443">
        <f t="shared" si="75"/>
        <v>1.8898253120855243E-2</v>
      </c>
      <c r="Q443" s="5">
        <f>_xll.SNL.Clients.Office.Excel.Functions.SPG(K443, "SP_MARKETCAP", "12/31/2022")</f>
        <v>31911.339187500002</v>
      </c>
      <c r="R443">
        <f t="shared" si="79"/>
        <v>9.4865097447097634E-4</v>
      </c>
      <c r="S443">
        <f t="shared" si="80"/>
        <v>3.7101739611559883E-3</v>
      </c>
      <c r="U443" s="14" t="s">
        <v>444</v>
      </c>
      <c r="V443" s="4" cm="1">
        <f t="array" ref="V443">_xll.SNL.Clients.Office.Excel.Functions.SPG(U443, "SP_TOTAL_REV", "CY2021")</f>
        <v>137888000</v>
      </c>
      <c r="W443" s="4">
        <f>_xll.SNL.Clients.Office.Excel.Functions.SPG(U443,"IQ_AVG_DILUT_SHARES_OUT","CY2021")</f>
        <v>754000000</v>
      </c>
      <c r="X443" s="5">
        <f>_xll.SNL.Clients.Office.Excel.Functions.SPG(U443, "IQ_DILUT_EPS_NORM", "CY2021")</f>
        <v>2.5870000000000002</v>
      </c>
      <c r="Y443">
        <f t="shared" si="81"/>
        <v>1950598.0000000002</v>
      </c>
      <c r="Z443">
        <f t="shared" si="82"/>
        <v>1.4146249129728478E-2</v>
      </c>
      <c r="AA443" s="5">
        <f>_xll.SNL.Clients.Office.Excel.Functions.SPG(U443, "SP_MARKETCAP", "12/31/2021")</f>
        <v>33277.666826640001</v>
      </c>
      <c r="AB443">
        <f t="shared" si="76"/>
        <v>7.8421760103819732E-4</v>
      </c>
      <c r="AC443">
        <f t="shared" si="83"/>
        <v>2.0287709338858168E-3</v>
      </c>
    </row>
    <row r="444" spans="1:29" x14ac:dyDescent="0.3">
      <c r="A444" s="14" t="s">
        <v>445</v>
      </c>
      <c r="B444" s="4" cm="1">
        <f t="array" ref="B444">_xll.SNL.Clients.Office.Excel.Functions.SPG(A444, "SP_TOTAL_REV", "CY2023")</f>
        <v>13696100</v>
      </c>
      <c r="C444" s="4">
        <f>_xll.SNL.Clients.Office.Excel.Functions.SPG(A444,"IQ_AVG_DILUT_SHARES_OUT","CY2023")</f>
        <v>333200000</v>
      </c>
      <c r="D444" s="5">
        <f>_xll.SNL.Clients.Office.Excel.Functions.SPG(A444, "IQ_DILUT_EPS_NORM", "CY2023")</f>
        <v>2.4750000000000001</v>
      </c>
      <c r="E444">
        <f t="shared" si="72"/>
        <v>824670</v>
      </c>
      <c r="F444">
        <f t="shared" si="73"/>
        <v>6.0212031162155649E-2</v>
      </c>
      <c r="G444" s="5">
        <f>_xll.SNL.Clients.Office.Excel.Functions.SPG(A444, "SP_MARKETCAP", "12/30/2023")</f>
        <v>11677.83080715</v>
      </c>
      <c r="H444">
        <f t="shared" si="77"/>
        <v>2.7792214539164496E-4</v>
      </c>
      <c r="I444">
        <f t="shared" si="78"/>
        <v>6.8785730984432126E-4</v>
      </c>
      <c r="K444" s="14" t="s">
        <v>445</v>
      </c>
      <c r="L444" s="4" cm="1">
        <f t="array" ref="L444">_xll.SNL.Clients.Office.Excel.Functions.SPG(K444, "SP_TOTAL_REV", "CY2023")</f>
        <v>13696100</v>
      </c>
      <c r="M444" s="4">
        <f>_xll.SNL.Clients.Office.Excel.Functions.SPG(K444,"IQ_AVG_DILUT_SHARES_OUT","CY2023")</f>
        <v>333200000</v>
      </c>
      <c r="N444" s="5">
        <f>_xll.SNL.Clients.Office.Excel.Functions.SPG(K444, "IQ_DILUT_EPS_NORM", "CY2023")</f>
        <v>2.4750000000000001</v>
      </c>
      <c r="O444">
        <f t="shared" si="74"/>
        <v>824670</v>
      </c>
      <c r="P444">
        <f t="shared" si="75"/>
        <v>6.0212031162155649E-2</v>
      </c>
      <c r="Q444" s="5">
        <f>_xll.SNL.Clients.Office.Excel.Functions.SPG(K444, "SP_MARKETCAP", "12/31/2022")</f>
        <v>14936.902961579999</v>
      </c>
      <c r="R444">
        <f t="shared" si="79"/>
        <v>4.4403989023537367E-4</v>
      </c>
      <c r="S444">
        <f t="shared" si="80"/>
        <v>1.0989987283325498E-3</v>
      </c>
      <c r="U444" s="14" t="s">
        <v>445</v>
      </c>
      <c r="V444" s="4" cm="1">
        <f t="array" ref="V444">_xll.SNL.Clients.Office.Excel.Functions.SPG(U444, "SP_TOTAL_REV", "CY2021")</f>
        <v>12357400</v>
      </c>
      <c r="W444" s="4">
        <f>_xll.SNL.Clients.Office.Excel.Functions.SPG(U444,"IQ_AVG_DILUT_SHARES_OUT","CY2021")</f>
        <v>381600000</v>
      </c>
      <c r="X444" s="5">
        <f>_xll.SNL.Clients.Office.Excel.Functions.SPG(U444, "IQ_DILUT_EPS_NORM", "CY2021")</f>
        <v>3.9039999999999999</v>
      </c>
      <c r="Y444">
        <f t="shared" si="81"/>
        <v>1489766.3999999999</v>
      </c>
      <c r="Z444">
        <f t="shared" si="82"/>
        <v>0.12055662194312719</v>
      </c>
      <c r="AA444" s="5">
        <f>_xll.SNL.Clients.Office.Excel.Functions.SPG(U444, "SP_MARKETCAP", "12/31/2021")</f>
        <v>14889.125133879999</v>
      </c>
      <c r="AB444">
        <f t="shared" si="76"/>
        <v>3.5087538002218294E-4</v>
      </c>
      <c r="AC444">
        <f t="shared" si="83"/>
        <v>1.3698174836066022E-3</v>
      </c>
    </row>
    <row r="445" spans="1:29" x14ac:dyDescent="0.3">
      <c r="A445" s="14" t="s">
        <v>446</v>
      </c>
      <c r="B445" s="4" cm="1">
        <f t="array" ref="B445">_xll.SNL.Clients.Office.Excel.Functions.SPG(A445, "SP_TOTAL_REV", "CY2023")</f>
        <v>21490000</v>
      </c>
      <c r="C445" s="4">
        <f>_xll.SNL.Clients.Office.Excel.Functions.SPG(A445,"IQ_AVG_DILUT_SHARES_OUT","CY2023")</f>
        <v>401000000</v>
      </c>
      <c r="D445" s="5">
        <f>_xll.SNL.Clients.Office.Excel.Functions.SPG(A445, "IQ_DILUT_EPS_NORM", "CY2023")</f>
        <v>10.327</v>
      </c>
      <c r="E445">
        <f t="shared" si="72"/>
        <v>4141127</v>
      </c>
      <c r="F445">
        <f t="shared" si="73"/>
        <v>0.19270018613308515</v>
      </c>
      <c r="G445" s="5">
        <f>_xll.SNL.Clients.Office.Excel.Functions.SPG(A445, "SP_MARKETCAP", "12/30/2023")</f>
        <v>61683.1208835</v>
      </c>
      <c r="H445">
        <f t="shared" si="77"/>
        <v>1.4680042529729295E-3</v>
      </c>
      <c r="I445">
        <f t="shared" si="78"/>
        <v>1.5160079920451442E-2</v>
      </c>
      <c r="K445" s="14" t="s">
        <v>446</v>
      </c>
      <c r="L445" s="4" cm="1">
        <f t="array" ref="L445">_xll.SNL.Clients.Office.Excel.Functions.SPG(K445, "SP_TOTAL_REV", "CY2023")</f>
        <v>21490000</v>
      </c>
      <c r="M445" s="4">
        <f>_xll.SNL.Clients.Office.Excel.Functions.SPG(K445,"IQ_AVG_DILUT_SHARES_OUT","CY2023")</f>
        <v>401000000</v>
      </c>
      <c r="N445" s="5">
        <f>_xll.SNL.Clients.Office.Excel.Functions.SPG(K445, "IQ_DILUT_EPS_NORM", "CY2023")</f>
        <v>10.327</v>
      </c>
      <c r="O445">
        <f t="shared" si="74"/>
        <v>4141127</v>
      </c>
      <c r="P445">
        <f t="shared" si="75"/>
        <v>0.19270018613308515</v>
      </c>
      <c r="Q445" s="5">
        <f>_xll.SNL.Clients.Office.Excel.Functions.SPG(K445, "SP_MARKETCAP", "12/31/2022")</f>
        <v>63700.208072020003</v>
      </c>
      <c r="R445">
        <f t="shared" si="79"/>
        <v>1.8936611875316248E-3</v>
      </c>
      <c r="S445">
        <f t="shared" si="80"/>
        <v>1.9555839083639091E-2</v>
      </c>
      <c r="U445" s="14" t="s">
        <v>446</v>
      </c>
      <c r="V445" s="4" cm="1">
        <f t="array" ref="V445">_xll.SNL.Clients.Office.Excel.Functions.SPG(U445, "SP_TOTAL_REV", "CY2021")</f>
        <v>19276000</v>
      </c>
      <c r="W445" s="4">
        <f>_xll.SNL.Clients.Office.Excel.Functions.SPG(U445,"IQ_AVG_DILUT_SHARES_OUT","CY2021")</f>
        <v>426000000</v>
      </c>
      <c r="X445" s="5">
        <f>_xll.SNL.Clients.Office.Excel.Functions.SPG(U445, "IQ_DILUT_EPS_NORM", "CY2021")</f>
        <v>10.132999999999999</v>
      </c>
      <c r="Y445">
        <f t="shared" si="81"/>
        <v>4316658</v>
      </c>
      <c r="Z445">
        <f t="shared" si="82"/>
        <v>0.22393951027184064</v>
      </c>
      <c r="AA445" s="5">
        <f>_xll.SNL.Clients.Office.Excel.Functions.SPG(U445, "SP_MARKETCAP", "12/31/2021")</f>
        <v>84747.93461964</v>
      </c>
      <c r="AB445">
        <f t="shared" si="76"/>
        <v>1.9971599068703857E-3</v>
      </c>
      <c r="AC445">
        <f t="shared" si="83"/>
        <v>2.0237221336317616E-2</v>
      </c>
    </row>
    <row r="446" spans="1:29" x14ac:dyDescent="0.3">
      <c r="A446" s="14" t="s">
        <v>447</v>
      </c>
      <c r="B446" s="4" cm="1">
        <f t="array" ref="B446">_xll.SNL.Clients.Office.Excel.Functions.SPG(A446, "SP_TOTAL_REV", "CY2023")</f>
        <v>83933000</v>
      </c>
      <c r="C446" s="4">
        <f>_xll.SNL.Clients.Office.Excel.Functions.SPG(A446,"IQ_AVG_DILUT_SHARES_OUT","CY2023")</f>
        <v>2473600000</v>
      </c>
      <c r="D446" s="5">
        <f>_xll.SNL.Clients.Office.Excel.Functions.SPG(A446, "IQ_DILUT_EPS_NORM", "CY2023")</f>
        <v>5.141</v>
      </c>
      <c r="E446">
        <f t="shared" si="72"/>
        <v>12716777.6</v>
      </c>
      <c r="F446">
        <f t="shared" si="73"/>
        <v>0.15151105762929956</v>
      </c>
      <c r="G446" s="5">
        <f>_xll.SNL.Clients.Office.Excel.Functions.SPG(A446, "SP_MARKETCAP", "12/30/2023")</f>
        <v>345378.10535993997</v>
      </c>
      <c r="H446">
        <f t="shared" si="77"/>
        <v>8.2196964143516522E-3</v>
      </c>
      <c r="I446">
        <f t="shared" si="78"/>
        <v>4.2257459266181845E-2</v>
      </c>
      <c r="K446" s="14" t="s">
        <v>447</v>
      </c>
      <c r="L446" s="4" cm="1">
        <f t="array" ref="L446">_xll.SNL.Clients.Office.Excel.Functions.SPG(K446, "SP_TOTAL_REV", "CY2023")</f>
        <v>83933000</v>
      </c>
      <c r="M446" s="4">
        <f>_xll.SNL.Clients.Office.Excel.Functions.SPG(K446,"IQ_AVG_DILUT_SHARES_OUT","CY2023")</f>
        <v>2473600000</v>
      </c>
      <c r="N446" s="5">
        <f>_xll.SNL.Clients.Office.Excel.Functions.SPG(K446, "IQ_DILUT_EPS_NORM", "CY2023")</f>
        <v>5.141</v>
      </c>
      <c r="O446">
        <f t="shared" si="74"/>
        <v>12716777.6</v>
      </c>
      <c r="P446">
        <f t="shared" si="75"/>
        <v>0.15151105762929956</v>
      </c>
      <c r="Q446" s="5">
        <f>_xll.SNL.Clients.Office.Excel.Functions.SPG(K446, "SP_MARKETCAP", "12/31/2022")</f>
        <v>359151.25640472001</v>
      </c>
      <c r="R446">
        <f t="shared" si="79"/>
        <v>1.0676743691918527E-2</v>
      </c>
      <c r="S446">
        <f t="shared" si="80"/>
        <v>5.4889139320153144E-2</v>
      </c>
      <c r="U446" s="14" t="s">
        <v>447</v>
      </c>
      <c r="V446" s="4" cm="1">
        <f t="array" ref="V446">_xll.SNL.Clients.Office.Excel.Functions.SPG(U446, "SP_TOTAL_REV", "CY2021")</f>
        <v>78346000</v>
      </c>
      <c r="W446" s="4">
        <f>_xll.SNL.Clients.Office.Excel.Functions.SPG(U446,"IQ_AVG_DILUT_SHARES_OUT","CY2021")</f>
        <v>2566600000</v>
      </c>
      <c r="X446" s="5">
        <f>_xll.SNL.Clients.Office.Excel.Functions.SPG(U446, "IQ_DILUT_EPS_NORM", "CY2021")</f>
        <v>4.3869999999999996</v>
      </c>
      <c r="Y446">
        <f t="shared" si="81"/>
        <v>11259674.199999997</v>
      </c>
      <c r="Z446">
        <f t="shared" si="82"/>
        <v>0.14371728231179637</v>
      </c>
      <c r="AA446" s="5">
        <f>_xll.SNL.Clients.Office.Excel.Functions.SPG(U446, "SP_MARKETCAP", "12/31/2021")</f>
        <v>395855.06423202</v>
      </c>
      <c r="AB446">
        <f t="shared" si="76"/>
        <v>9.3286741059123886E-3</v>
      </c>
      <c r="AC446">
        <f t="shared" si="83"/>
        <v>4.0924893302637648E-2</v>
      </c>
    </row>
    <row r="447" spans="1:29" x14ac:dyDescent="0.3">
      <c r="A447" s="14" t="s">
        <v>448</v>
      </c>
      <c r="B447" s="4" cm="1">
        <f t="array" ref="B447">_xll.SNL.Clients.Office.Excel.Functions.SPG(A447, "SP_TOTAL_REV", "CY2023")</f>
        <v>62082300</v>
      </c>
      <c r="C447" s="4">
        <f>_xll.SNL.Clients.Office.Excel.Functions.SPG(A447,"IQ_AVG_DILUT_SHARES_OUT","CY2023")</f>
        <v>587500000</v>
      </c>
      <c r="D447" s="5">
        <f>_xll.SNL.Clients.Office.Excel.Functions.SPG(A447, "IQ_DILUT_EPS_NORM", "CY2023")</f>
        <v>5.2169999999999996</v>
      </c>
      <c r="E447">
        <f t="shared" si="72"/>
        <v>3064987.5</v>
      </c>
      <c r="F447">
        <f t="shared" si="73"/>
        <v>4.9369747899159662E-2</v>
      </c>
      <c r="G447" s="5">
        <f>_xll.SNL.Clients.Office.Excel.Functions.SPG(A447, "SP_MARKETCAP", "12/30/2023")</f>
        <v>93172.659755999994</v>
      </c>
      <c r="H447">
        <f t="shared" si="77"/>
        <v>2.2174276985909651E-3</v>
      </c>
      <c r="I447">
        <f t="shared" si="78"/>
        <v>1.1568320303549064E-2</v>
      </c>
      <c r="K447" s="14" t="s">
        <v>448</v>
      </c>
      <c r="L447" s="4" cm="1">
        <f t="array" ref="L447">_xll.SNL.Clients.Office.Excel.Functions.SPG(K447, "SP_TOTAL_REV", "CY2023")</f>
        <v>62082300</v>
      </c>
      <c r="M447" s="4">
        <f>_xll.SNL.Clients.Office.Excel.Functions.SPG(K447,"IQ_AVG_DILUT_SHARES_OUT","CY2023")</f>
        <v>587500000</v>
      </c>
      <c r="N447" s="5">
        <f>_xll.SNL.Clients.Office.Excel.Functions.SPG(K447, "IQ_DILUT_EPS_NORM", "CY2023")</f>
        <v>5.2169999999999996</v>
      </c>
      <c r="O447">
        <f t="shared" si="74"/>
        <v>3064987.5</v>
      </c>
      <c r="P447">
        <f t="shared" si="75"/>
        <v>4.9369747899159662E-2</v>
      </c>
      <c r="Q447" s="5">
        <f>_xll.SNL.Clients.Office.Excel.Functions.SPG(K447, "SP_MARKETCAP", "12/31/2022")</f>
        <v>75889.392343519998</v>
      </c>
      <c r="R447">
        <f t="shared" si="79"/>
        <v>2.2560176987774525E-3</v>
      </c>
      <c r="S447">
        <f t="shared" si="80"/>
        <v>1.1769644334521968E-2</v>
      </c>
      <c r="U447" s="14" t="s">
        <v>448</v>
      </c>
      <c r="V447" s="4" cm="1">
        <f t="array" ref="V447">_xll.SNL.Clients.Office.Excel.Functions.SPG(U447, "SP_TOTAL_REV", "CY2021")</f>
        <v>47676500</v>
      </c>
      <c r="W447" s="4">
        <f>_xll.SNL.Clients.Office.Excel.Functions.SPG(U447,"IQ_AVG_DILUT_SHARES_OUT","CY2021")</f>
        <v>587100000</v>
      </c>
      <c r="X447" s="5">
        <f>_xll.SNL.Clients.Office.Excel.Functions.SPG(U447, "IQ_DILUT_EPS_NORM", "CY2021")</f>
        <v>4.4820000000000002</v>
      </c>
      <c r="Y447">
        <f t="shared" si="81"/>
        <v>2631382.2000000002</v>
      </c>
      <c r="Z447">
        <f t="shared" si="82"/>
        <v>5.5192436525332192E-2</v>
      </c>
      <c r="AA447" s="5">
        <f>_xll.SNL.Clients.Office.Excel.Functions.SPG(U447, "SP_MARKETCAP", "12/31/2021")</f>
        <v>60056.782543349997</v>
      </c>
      <c r="AB447">
        <f t="shared" si="76"/>
        <v>1.4152911073235237E-3</v>
      </c>
      <c r="AC447">
        <f t="shared" si="83"/>
        <v>6.3433347430240337E-3</v>
      </c>
    </row>
    <row r="448" spans="1:29" x14ac:dyDescent="0.3">
      <c r="A448" s="14" t="s">
        <v>449</v>
      </c>
      <c r="B448" s="4" cm="1">
        <f t="array" ref="B448">_xll.SNL.Clients.Office.Excel.Functions.SPG(A448, "SP_TOTAL_REV", "CY2023")</f>
        <v>23051900</v>
      </c>
      <c r="C448" s="4">
        <f>_xll.SNL.Clients.Office.Excel.Functions.SPG(A448,"IQ_AVG_DILUT_SHARES_OUT","CY2023")</f>
        <v>258300000</v>
      </c>
      <c r="D448" s="5">
        <f>_xll.SNL.Clients.Office.Excel.Functions.SPG(A448, "IQ_DILUT_EPS_NORM", "CY2023")</f>
        <v>7.6950000000000003</v>
      </c>
      <c r="E448">
        <f t="shared" si="72"/>
        <v>1987618.5</v>
      </c>
      <c r="F448">
        <f t="shared" si="73"/>
        <v>8.6223630156299483E-2</v>
      </c>
      <c r="G448" s="5">
        <f>_xll.SNL.Clients.Office.Excel.Functions.SPG(A448, "SP_MARKETCAP", "12/30/2023")</f>
        <v>79835.823470999996</v>
      </c>
      <c r="H448">
        <f t="shared" si="77"/>
        <v>1.900022675836663E-3</v>
      </c>
      <c r="I448">
        <f t="shared" si="78"/>
        <v>1.4620674490563123E-2</v>
      </c>
      <c r="K448" s="14" t="s">
        <v>449</v>
      </c>
      <c r="L448" s="4" cm="1">
        <f t="array" ref="L448">_xll.SNL.Clients.Office.Excel.Functions.SPG(K448, "SP_TOTAL_REV", "CY2023")</f>
        <v>23051900</v>
      </c>
      <c r="M448" s="4">
        <f>_xll.SNL.Clients.Office.Excel.Functions.SPG(K448,"IQ_AVG_DILUT_SHARES_OUT","CY2023")</f>
        <v>258300000</v>
      </c>
      <c r="N448" s="5">
        <f>_xll.SNL.Clients.Office.Excel.Functions.SPG(K448, "IQ_DILUT_EPS_NORM", "CY2023")</f>
        <v>7.6950000000000003</v>
      </c>
      <c r="O448">
        <f t="shared" si="74"/>
        <v>1987618.5</v>
      </c>
      <c r="P448">
        <f t="shared" si="75"/>
        <v>8.6223630156299483E-2</v>
      </c>
      <c r="Q448" s="5">
        <f>_xll.SNL.Clients.Office.Excel.Functions.SPG(K448, "SP_MARKETCAP", "12/31/2022")</f>
        <v>61123.334034150001</v>
      </c>
      <c r="R448">
        <f t="shared" si="79"/>
        <v>1.8170566284828496E-3</v>
      </c>
      <c r="S448">
        <f t="shared" si="80"/>
        <v>1.3982250756175528E-2</v>
      </c>
      <c r="U448" s="14" t="s">
        <v>449</v>
      </c>
      <c r="V448" s="4" cm="1">
        <f t="array" ref="V448">_xll.SNL.Clients.Office.Excel.Functions.SPG(U448, "SP_TOTAL_REV", "CY2021")</f>
        <v>19944600</v>
      </c>
      <c r="W448" s="4">
        <f>_xll.SNL.Clients.Office.Excel.Functions.SPG(U448,"IQ_AVG_DILUT_SHARES_OUT","CY2021")</f>
        <v>267100000</v>
      </c>
      <c r="X448" s="5">
        <f>_xll.SNL.Clients.Office.Excel.Functions.SPG(U448, "IQ_DILUT_EPS_NORM", "CY2021")</f>
        <v>5.4349999999999996</v>
      </c>
      <c r="Y448">
        <f t="shared" si="81"/>
        <v>1451688.5</v>
      </c>
      <c r="Z448">
        <f t="shared" si="82"/>
        <v>7.2786042337274245E-2</v>
      </c>
      <c r="AA448" s="5">
        <f>_xll.SNL.Clients.Office.Excel.Functions.SPG(U448, "SP_MARKETCAP", "12/31/2021")</f>
        <v>92048.556635360001</v>
      </c>
      <c r="AB448">
        <f t="shared" si="76"/>
        <v>2.1692055107007391E-3</v>
      </c>
      <c r="AC448">
        <f t="shared" si="83"/>
        <v>1.1789631950658516E-2</v>
      </c>
    </row>
    <row r="449" spans="1:29" x14ac:dyDescent="0.3">
      <c r="A449" s="14" t="s">
        <v>450</v>
      </c>
      <c r="B449" s="4" cm="1">
        <f t="array" ref="B449">_xll.SNL.Clients.Office.Excel.Functions.SPG(A449, "SP_TOTAL_REV", "CY2023")</f>
        <v>25253000</v>
      </c>
      <c r="C449" s="4">
        <f>_xll.SNL.Clients.Office.Excel.Functions.SPG(A449,"IQ_AVG_DILUT_SHARES_OUT","CY2023")</f>
        <v>1098000000</v>
      </c>
      <c r="D449" s="5">
        <f>_xll.SNL.Clients.Office.Excel.Functions.SPG(A449, "IQ_DILUT_EPS_NORM", "CY2023")</f>
        <v>2.589</v>
      </c>
      <c r="E449">
        <f t="shared" si="72"/>
        <v>2842722</v>
      </c>
      <c r="F449">
        <f t="shared" si="73"/>
        <v>0.11256967489011206</v>
      </c>
      <c r="G449" s="5">
        <f>_xll.SNL.Clients.Office.Excel.Functions.SPG(A449, "SP_MARKETCAP", "12/30/2023")</f>
        <v>76474.22875188</v>
      </c>
      <c r="H449">
        <f t="shared" si="77"/>
        <v>1.8200196657140099E-3</v>
      </c>
      <c r="I449">
        <f t="shared" si="78"/>
        <v>4.712030914533572E-3</v>
      </c>
      <c r="K449" s="14" t="s">
        <v>450</v>
      </c>
      <c r="L449" s="4" cm="1">
        <f t="array" ref="L449">_xll.SNL.Clients.Office.Excel.Functions.SPG(K449, "SP_TOTAL_REV", "CY2023")</f>
        <v>25253000</v>
      </c>
      <c r="M449" s="4">
        <f>_xll.SNL.Clients.Office.Excel.Functions.SPG(K449,"IQ_AVG_DILUT_SHARES_OUT","CY2023")</f>
        <v>1098000000</v>
      </c>
      <c r="N449" s="5">
        <f>_xll.SNL.Clients.Office.Excel.Functions.SPG(K449, "IQ_DILUT_EPS_NORM", "CY2023")</f>
        <v>2.589</v>
      </c>
      <c r="O449">
        <f t="shared" si="74"/>
        <v>2842722</v>
      </c>
      <c r="P449">
        <f t="shared" si="75"/>
        <v>0.11256967489011206</v>
      </c>
      <c r="Q449" s="5">
        <f>_xll.SNL.Clients.Office.Excel.Functions.SPG(K449, "SP_MARKETCAP", "12/31/2022")</f>
        <v>77670.716647480003</v>
      </c>
      <c r="R449">
        <f t="shared" si="79"/>
        <v>2.3089723876067582E-3</v>
      </c>
      <c r="S449">
        <f t="shared" si="80"/>
        <v>5.9779295115138971E-3</v>
      </c>
      <c r="U449" s="14" t="s">
        <v>450</v>
      </c>
      <c r="V449" s="4" cm="1">
        <f t="array" ref="V449">_xll.SNL.Clients.Office.Excel.Functions.SPG(U449, "SP_TOTAL_REV", "CY2021")</f>
        <v>23113000</v>
      </c>
      <c r="W449" s="4">
        <f>_xll.SNL.Clients.Office.Excel.Functions.SPG(U449,"IQ_AVG_DILUT_SHARES_OUT","CY2021")</f>
        <v>1068000000</v>
      </c>
      <c r="X449" s="5">
        <f>_xll.SNL.Clients.Office.Excel.Functions.SPG(U449, "IQ_DILUT_EPS_NORM", "CY2021")</f>
        <v>1.593</v>
      </c>
      <c r="Y449">
        <f t="shared" si="81"/>
        <v>1701324</v>
      </c>
      <c r="Z449">
        <f t="shared" si="82"/>
        <v>7.3608964651927483E-2</v>
      </c>
      <c r="AA449" s="5">
        <f>_xll.SNL.Clients.Office.Excel.Functions.SPG(U449, "SP_MARKETCAP", "12/31/2021")</f>
        <v>72681.353587980004</v>
      </c>
      <c r="AB449">
        <f t="shared" si="76"/>
        <v>1.71280027076134E-3</v>
      </c>
      <c r="AC449">
        <f t="shared" si="83"/>
        <v>2.7284908313228145E-3</v>
      </c>
    </row>
    <row r="450" spans="1:29" x14ac:dyDescent="0.3">
      <c r="A450" s="14" t="s">
        <v>451</v>
      </c>
      <c r="B450" s="4" cm="1">
        <f t="array" ref="B450">_xll.SNL.Clients.Office.Excel.Functions.SPG(A450, "SP_TOTAL_REV", "CY2023")</f>
        <v>54217000</v>
      </c>
      <c r="C450" s="4">
        <f>_xll.SNL.Clients.Office.Excel.Functions.SPG(A450,"IQ_AVG_DILUT_SHARES_OUT","CY2023")</f>
        <v>1159000000</v>
      </c>
      <c r="D450" s="5">
        <f>_xll.SNL.Clients.Office.Excel.Functions.SPG(A450, "IQ_DILUT_EPS_NORM", "CY2023")</f>
        <v>3.218</v>
      </c>
      <c r="E450">
        <f t="shared" si="72"/>
        <v>3729662</v>
      </c>
      <c r="F450">
        <f t="shared" si="73"/>
        <v>6.8791375398860141E-2</v>
      </c>
      <c r="G450" s="5">
        <f>_xll.SNL.Clients.Office.Excel.Functions.SPG(A450, "SP_MARKETCAP", "12/30/2023")</f>
        <v>106913.08210896001</v>
      </c>
      <c r="H450">
        <f t="shared" si="77"/>
        <v>2.5444377162891015E-3</v>
      </c>
      <c r="I450">
        <f t="shared" si="78"/>
        <v>8.1880005710183289E-3</v>
      </c>
      <c r="K450" s="14" t="s">
        <v>451</v>
      </c>
      <c r="L450" s="4" cm="1">
        <f t="array" ref="L450">_xll.SNL.Clients.Office.Excel.Functions.SPG(K450, "SP_TOTAL_REV", "CY2023")</f>
        <v>54217000</v>
      </c>
      <c r="M450" s="4">
        <f>_xll.SNL.Clients.Office.Excel.Functions.SPG(K450,"IQ_AVG_DILUT_SHARES_OUT","CY2023")</f>
        <v>1159000000</v>
      </c>
      <c r="N450" s="5">
        <f>_xll.SNL.Clients.Office.Excel.Functions.SPG(K450, "IQ_DILUT_EPS_NORM", "CY2023")</f>
        <v>3.218</v>
      </c>
      <c r="O450">
        <f t="shared" si="74"/>
        <v>3729662</v>
      </c>
      <c r="P450">
        <f t="shared" si="75"/>
        <v>6.8791375398860141E-2</v>
      </c>
      <c r="Q450" s="5">
        <f>_xll.SNL.Clients.Office.Excel.Functions.SPG(K450, "SP_MARKETCAP", "12/31/2022")</f>
        <v>91978.130260399994</v>
      </c>
      <c r="R450">
        <f t="shared" si="79"/>
        <v>2.7342990022720696E-3</v>
      </c>
      <c r="S450">
        <f t="shared" si="80"/>
        <v>8.7989741893115207E-3</v>
      </c>
      <c r="U450" s="14" t="s">
        <v>451</v>
      </c>
      <c r="V450" s="4" cm="1">
        <f t="array" ref="V450">_xll.SNL.Clients.Office.Excel.Functions.SPG(U450, "SP_TOTAL_REV", "CY2021")</f>
        <v>48550000</v>
      </c>
      <c r="W450" s="4">
        <f>_xll.SNL.Clients.Office.Excel.Functions.SPG(U450,"IQ_AVG_DILUT_SHARES_OUT","CY2021")</f>
        <v>1216000000</v>
      </c>
      <c r="X450" s="5">
        <f>_xll.SNL.Clients.Office.Excel.Functions.SPG(U450, "IQ_DILUT_EPS_NORM", "CY2021")</f>
        <v>2.3849999999999998</v>
      </c>
      <c r="Y450">
        <f t="shared" si="81"/>
        <v>2900159.9999999995</v>
      </c>
      <c r="Z450">
        <f t="shared" si="82"/>
        <v>5.9735530381050457E-2</v>
      </c>
      <c r="AA450" s="5">
        <f>_xll.SNL.Clients.Office.Excel.Functions.SPG(U450, "SP_MARKETCAP", "12/31/2021")</f>
        <v>90563.327672479994</v>
      </c>
      <c r="AB450">
        <f t="shared" si="76"/>
        <v>2.1342047788186049E-3</v>
      </c>
      <c r="AC450">
        <f t="shared" si="83"/>
        <v>5.0900783974823722E-3</v>
      </c>
    </row>
    <row r="451" spans="1:29" x14ac:dyDescent="0.3">
      <c r="A451" s="14" t="s">
        <v>452</v>
      </c>
      <c r="B451" s="4" cm="1">
        <f t="array" ref="B451">_xll.SNL.Clients.Office.Excel.Functions.SPG(A451, "SP_TOTAL_REV", "CY2023")</f>
        <v>41364000</v>
      </c>
      <c r="C451" s="4">
        <f>_xll.SNL.Clients.Office.Excel.Functions.SPG(A451,"IQ_AVG_DILUT_SHARES_OUT","CY2023")</f>
        <v>232200000</v>
      </c>
      <c r="D451" s="5">
        <f>_xll.SNL.Clients.Office.Excel.Functions.SPG(A451, "IQ_DILUT_EPS_NORM", "CY2023")</f>
        <v>9.0739999999999998</v>
      </c>
      <c r="E451">
        <f t="shared" si="72"/>
        <v>2106982.7999999998</v>
      </c>
      <c r="F451">
        <f t="shared" si="73"/>
        <v>5.093759791122715E-2</v>
      </c>
      <c r="G451" s="5">
        <f>_xll.SNL.Clients.Office.Excel.Functions.SPG(A451, "SP_MARKETCAP", "12/30/2023")</f>
        <v>43507.810468540003</v>
      </c>
      <c r="H451">
        <f t="shared" si="77"/>
        <v>1.0354477836163078E-3</v>
      </c>
      <c r="I451">
        <f t="shared" si="78"/>
        <v>9.3956531885343759E-3</v>
      </c>
      <c r="K451" s="14" t="s">
        <v>452</v>
      </c>
      <c r="L451" s="4" cm="1">
        <f t="array" ref="L451">_xll.SNL.Clients.Office.Excel.Functions.SPG(K451, "SP_TOTAL_REV", "CY2023")</f>
        <v>41364000</v>
      </c>
      <c r="M451" s="4">
        <f>_xll.SNL.Clients.Office.Excel.Functions.SPG(K451,"IQ_AVG_DILUT_SHARES_OUT","CY2023")</f>
        <v>232200000</v>
      </c>
      <c r="N451" s="5">
        <f>_xll.SNL.Clients.Office.Excel.Functions.SPG(K451, "IQ_DILUT_EPS_NORM", "CY2023")</f>
        <v>9.0739999999999998</v>
      </c>
      <c r="O451">
        <f t="shared" si="74"/>
        <v>2106982.7999999998</v>
      </c>
      <c r="P451">
        <f t="shared" si="75"/>
        <v>5.093759791122715E-2</v>
      </c>
      <c r="Q451" s="5">
        <f>_xll.SNL.Clients.Office.Excel.Functions.SPG(K451, "SP_MARKETCAP", "12/31/2022")</f>
        <v>43937.817462250001</v>
      </c>
      <c r="R451">
        <f t="shared" si="79"/>
        <v>1.3061706093493713E-3</v>
      </c>
      <c r="S451">
        <f t="shared" si="80"/>
        <v>1.1852192109236194E-2</v>
      </c>
      <c r="U451" s="14" t="s">
        <v>452</v>
      </c>
      <c r="V451" s="4" cm="1">
        <f t="array" ref="V451">_xll.SNL.Clients.Office.Excel.Functions.SPG(U451, "SP_TOTAL_REV", "CY2021")</f>
        <v>34816000</v>
      </c>
      <c r="W451" s="4">
        <f>_xll.SNL.Clients.Office.Excel.Functions.SPG(U451,"IQ_AVG_DILUT_SHARES_OUT","CY2021")</f>
        <v>250800000</v>
      </c>
      <c r="X451" s="5">
        <f>_xll.SNL.Clients.Office.Excel.Functions.SPG(U451, "IQ_DILUT_EPS_NORM", "CY2021")</f>
        <v>11.109</v>
      </c>
      <c r="Y451">
        <f t="shared" si="81"/>
        <v>2786137.2</v>
      </c>
      <c r="Z451">
        <f t="shared" si="82"/>
        <v>8.0024620863970594E-2</v>
      </c>
      <c r="AA451" s="5">
        <f>_xll.SNL.Clients.Office.Excel.Functions.SPG(U451, "SP_MARKETCAP", "12/31/2021")</f>
        <v>38483.138907410001</v>
      </c>
      <c r="AB451">
        <f t="shared" si="76"/>
        <v>9.0688914675440097E-4</v>
      </c>
      <c r="AC451">
        <f t="shared" si="83"/>
        <v>1.0074631531294641E-2</v>
      </c>
    </row>
    <row r="452" spans="1:29" x14ac:dyDescent="0.3">
      <c r="A452" s="14" t="s">
        <v>453</v>
      </c>
      <c r="B452" s="4" cm="1">
        <f t="array" ref="B452">_xll.SNL.Clients.Office.Excel.Functions.SPG(A452, "SP_TOTAL_REV", "CY2023")</f>
        <v>88935000</v>
      </c>
      <c r="C452" s="4">
        <f>_xll.SNL.Clients.Office.Excel.Functions.SPG(A452,"IQ_AVG_DILUT_SHARES_OUT","CY2023")</f>
        <v>1832000000</v>
      </c>
      <c r="D452" s="5">
        <f>_xll.SNL.Clients.Office.Excel.Functions.SPG(A452, "IQ_DILUT_EPS_NORM", "CY2023")</f>
        <v>2.5819999999999999</v>
      </c>
      <c r="E452">
        <f t="shared" si="72"/>
        <v>4730224</v>
      </c>
      <c r="F452">
        <f t="shared" si="73"/>
        <v>5.3187429021195255E-2</v>
      </c>
      <c r="G452" s="5">
        <f>_xll.SNL.Clients.Office.Excel.Functions.SPG(A452, "SP_MARKETCAP", "12/30/2023")</f>
        <v>165259.22450709</v>
      </c>
      <c r="H452">
        <f t="shared" si="77"/>
        <v>3.9330248039429411E-3</v>
      </c>
      <c r="I452">
        <f t="shared" si="78"/>
        <v>1.0155070043780674E-2</v>
      </c>
      <c r="K452" s="14" t="s">
        <v>453</v>
      </c>
      <c r="L452" s="4" cm="1">
        <f t="array" ref="L452">_xll.SNL.Clients.Office.Excel.Functions.SPG(K452, "SP_TOTAL_REV", "CY2023")</f>
        <v>88935000</v>
      </c>
      <c r="M452" s="4">
        <f>_xll.SNL.Clients.Office.Excel.Functions.SPG(K452,"IQ_AVG_DILUT_SHARES_OUT","CY2023")</f>
        <v>1832000000</v>
      </c>
      <c r="N452" s="5">
        <f>_xll.SNL.Clients.Office.Excel.Functions.SPG(K452, "IQ_DILUT_EPS_NORM", "CY2023")</f>
        <v>2.5819999999999999</v>
      </c>
      <c r="O452">
        <f t="shared" si="74"/>
        <v>4730224</v>
      </c>
      <c r="P452">
        <f t="shared" si="75"/>
        <v>5.3187429021195255E-2</v>
      </c>
      <c r="Q452" s="5">
        <f>_xll.SNL.Clients.Office.Excel.Functions.SPG(K452, "SP_MARKETCAP", "12/31/2022")</f>
        <v>158433.67191743999</v>
      </c>
      <c r="R452">
        <f t="shared" si="79"/>
        <v>4.7098699421667571E-3</v>
      </c>
      <c r="S452">
        <f t="shared" si="80"/>
        <v>1.2160884190674567E-2</v>
      </c>
      <c r="U452" s="14" t="s">
        <v>453</v>
      </c>
      <c r="V452" s="4" cm="1">
        <f t="array" ref="V452">_xll.SNL.Clients.Office.Excel.Functions.SPG(U452, "SP_TOTAL_REV", "CY2021")</f>
        <v>72988000</v>
      </c>
      <c r="W452" s="4">
        <f>_xll.SNL.Clients.Office.Excel.Functions.SPG(U452,"IQ_AVG_DILUT_SHARES_OUT","CY2021")</f>
        <v>1829250000</v>
      </c>
      <c r="X452" s="5">
        <f>_xll.SNL.Clients.Office.Excel.Functions.SPG(U452, "IQ_DILUT_EPS_NORM", "CY2021")</f>
        <v>1.3959999999999999</v>
      </c>
      <c r="Y452">
        <f t="shared" si="81"/>
        <v>2553633</v>
      </c>
      <c r="Z452">
        <f t="shared" si="82"/>
        <v>3.4987025264427027E-2</v>
      </c>
      <c r="AA452" s="5">
        <f>_xll.SNL.Clients.Office.Excel.Functions.SPG(U452, "SP_MARKETCAP", "12/31/2021")</f>
        <v>281536.72978572</v>
      </c>
      <c r="AB452">
        <f t="shared" si="76"/>
        <v>6.6346616181621586E-3</v>
      </c>
      <c r="AC452">
        <f t="shared" si="83"/>
        <v>9.2619876189543732E-3</v>
      </c>
    </row>
    <row r="453" spans="1:29" x14ac:dyDescent="0.3">
      <c r="A453" s="14" t="s">
        <v>454</v>
      </c>
      <c r="B453" s="4" cm="1">
        <f t="array" ref="B453">_xll.SNL.Clients.Office.Excel.Functions.SPG(A453, "SP_TOTAL_REV", "CY2023")</f>
        <v>9951000</v>
      </c>
      <c r="C453" s="4">
        <f>_xll.SNL.Clients.Office.Excel.Functions.SPG(A453,"IQ_AVG_DILUT_SHARES_OUT","CY2023")</f>
        <v>1222715000</v>
      </c>
      <c r="D453" s="5">
        <f>_xll.SNL.Clients.Office.Excel.Functions.SPG(A453, "IQ_DILUT_EPS_NORM", "CY2023")</f>
        <v>1.823</v>
      </c>
      <c r="E453">
        <f t="shared" si="72"/>
        <v>2229009.4449999998</v>
      </c>
      <c r="F453">
        <f t="shared" si="73"/>
        <v>0.22399853733293135</v>
      </c>
      <c r="G453" s="5">
        <f>_xll.SNL.Clients.Office.Excel.Functions.SPG(A453, "SP_MARKETCAP", "12/30/2023")</f>
        <v>42370.648745760001</v>
      </c>
      <c r="H453">
        <f t="shared" si="77"/>
        <v>1.0083843305768296E-3</v>
      </c>
      <c r="I453">
        <f t="shared" si="78"/>
        <v>1.8382846346415601E-3</v>
      </c>
      <c r="K453" s="14" t="s">
        <v>454</v>
      </c>
      <c r="L453" s="4" cm="1">
        <f t="array" ref="L453">_xll.SNL.Clients.Office.Excel.Functions.SPG(K453, "SP_TOTAL_REV", "CY2023")</f>
        <v>9951000</v>
      </c>
      <c r="M453" s="4">
        <f>_xll.SNL.Clients.Office.Excel.Functions.SPG(K453,"IQ_AVG_DILUT_SHARES_OUT","CY2023")</f>
        <v>1222715000</v>
      </c>
      <c r="N453" s="5">
        <f>_xll.SNL.Clients.Office.Excel.Functions.SPG(K453, "IQ_DILUT_EPS_NORM", "CY2023")</f>
        <v>1.823</v>
      </c>
      <c r="O453">
        <f t="shared" si="74"/>
        <v>2229009.4449999998</v>
      </c>
      <c r="P453">
        <f t="shared" si="75"/>
        <v>0.22399853733293135</v>
      </c>
      <c r="Q453" s="5">
        <f>_xll.SNL.Clients.Office.Excel.Functions.SPG(K453, "SP_MARKETCAP", "12/31/2022")</f>
        <v>40083.380341199998</v>
      </c>
      <c r="R453">
        <f t="shared" si="79"/>
        <v>1.1915870279635581E-3</v>
      </c>
      <c r="S453">
        <f t="shared" si="80"/>
        <v>2.1722631519775666E-3</v>
      </c>
      <c r="U453" s="14" t="s">
        <v>454</v>
      </c>
      <c r="V453" s="4" cm="1">
        <f t="array" ref="V453">_xll.SNL.Clients.Office.Excel.Functions.SPG(U453, "SP_TOTAL_REV", "CY2021")</f>
        <v>10775000</v>
      </c>
      <c r="W453" s="4">
        <f>_xll.SNL.Clients.Office.Excel.Functions.SPG(U453,"IQ_AVG_DILUT_SHARES_OUT","CY2021")</f>
        <v>1218215000</v>
      </c>
      <c r="X453" s="5">
        <f>_xll.SNL.Clients.Office.Excel.Functions.SPG(U453, "IQ_DILUT_EPS_NORM", "CY2021")</f>
        <v>1.0289999999999999</v>
      </c>
      <c r="Y453">
        <f t="shared" si="81"/>
        <v>1253543.2350000001</v>
      </c>
      <c r="Z453">
        <f t="shared" si="82"/>
        <v>0.11633811925754062</v>
      </c>
      <c r="AA453" s="5">
        <f>_xll.SNL.Clients.Office.Excel.Functions.SPG(U453, "SP_MARKETCAP", "12/31/2021")</f>
        <v>31639.37596596</v>
      </c>
      <c r="AB453">
        <f t="shared" si="76"/>
        <v>7.4560983038954223E-4</v>
      </c>
      <c r="AC453">
        <f t="shared" si="83"/>
        <v>7.6723251547083894E-4</v>
      </c>
    </row>
    <row r="454" spans="1:29" x14ac:dyDescent="0.3">
      <c r="A454" s="14" t="s">
        <v>455</v>
      </c>
      <c r="B454" s="4" cm="1">
        <f t="array" ref="B454">_xll.SNL.Clients.Office.Excel.Functions.SPG(A454, "SP_TOTAL_REV", "CY2023")</f>
        <v>42857000</v>
      </c>
      <c r="C454" s="4">
        <f>_xll.SNL.Clients.Office.Excel.Functions.SPG(A454,"IQ_AVG_DILUT_SHARES_OUT","CY2023")</f>
        <v>388000000</v>
      </c>
      <c r="D454" s="5">
        <f>_xll.SNL.Clients.Office.Excel.Functions.SPG(A454, "IQ_DILUT_EPS_NORM", "CY2023")</f>
        <v>11.212999999999999</v>
      </c>
      <c r="E454">
        <f t="shared" ref="E454:E495" si="84">C454*D454/1000</f>
        <v>4350644</v>
      </c>
      <c r="F454">
        <f t="shared" ref="F454:F495" si="85">E454/B454</f>
        <v>0.10151536505121683</v>
      </c>
      <c r="G454" s="5">
        <f>_xll.SNL.Clients.Office.Excel.Functions.SPG(A454, "SP_MARKETCAP", "12/30/2023")</f>
        <v>205082.56426359</v>
      </c>
      <c r="H454">
        <f t="shared" si="77"/>
        <v>4.8807854115902431E-3</v>
      </c>
      <c r="I454">
        <f t="shared" si="78"/>
        <v>5.4728246820161391E-2</v>
      </c>
      <c r="K454" s="14" t="s">
        <v>455</v>
      </c>
      <c r="L454" s="4" cm="1">
        <f t="array" ref="L454">_xll.SNL.Clients.Office.Excel.Functions.SPG(K454, "SP_TOTAL_REV", "CY2023")</f>
        <v>42857000</v>
      </c>
      <c r="M454" s="4">
        <f>_xll.SNL.Clients.Office.Excel.Functions.SPG(K454,"IQ_AVG_DILUT_SHARES_OUT","CY2023")</f>
        <v>388000000</v>
      </c>
      <c r="N454" s="5">
        <f>_xll.SNL.Clients.Office.Excel.Functions.SPG(K454, "IQ_DILUT_EPS_NORM", "CY2023")</f>
        <v>11.212999999999999</v>
      </c>
      <c r="O454">
        <f t="shared" ref="O454:O495" si="86">M454*N454/1000</f>
        <v>4350644</v>
      </c>
      <c r="P454">
        <f t="shared" ref="P454:P495" si="87">O454/L454</f>
        <v>0.10151536505121683</v>
      </c>
      <c r="Q454" s="5">
        <f>_xll.SNL.Clients.Office.Excel.Functions.SPG(K454, "SP_MARKETCAP", "12/31/2022")</f>
        <v>216998.34103002999</v>
      </c>
      <c r="R454">
        <f t="shared" si="79"/>
        <v>6.4508633268941275E-3</v>
      </c>
      <c r="S454">
        <f t="shared" si="80"/>
        <v>7.2333530484463851E-2</v>
      </c>
      <c r="U454" s="14" t="s">
        <v>455</v>
      </c>
      <c r="V454" s="4" cm="1">
        <f t="array" ref="V454">_xll.SNL.Clients.Office.Excel.Functions.SPG(U454, "SP_TOTAL_REV", "CY2021")</f>
        <v>39211000</v>
      </c>
      <c r="W454" s="4">
        <f>_xll.SNL.Clients.Office.Excel.Functions.SPG(U454,"IQ_AVG_DILUT_SHARES_OUT","CY2021")</f>
        <v>397000000</v>
      </c>
      <c r="X454" s="5">
        <f>_xll.SNL.Clients.Office.Excel.Functions.SPG(U454, "IQ_DILUT_EPS_NORM", "CY2021")</f>
        <v>15.54</v>
      </c>
      <c r="Y454">
        <f t="shared" si="81"/>
        <v>6169380</v>
      </c>
      <c r="Z454">
        <f t="shared" si="82"/>
        <v>0.15733799189003086</v>
      </c>
      <c r="AA454" s="5">
        <f>_xll.SNL.Clients.Office.Excel.Functions.SPG(U454, "SP_MARKETCAP", "12/31/2021")</f>
        <v>262924.64556988003</v>
      </c>
      <c r="AB454">
        <f t="shared" ref="AB454:AB507" si="88">AA454/$AA$509</f>
        <v>6.1960514202145569E-3</v>
      </c>
      <c r="AC454">
        <f t="shared" si="83"/>
        <v>9.6286639070134211E-2</v>
      </c>
    </row>
    <row r="455" spans="1:29" x14ac:dyDescent="0.3">
      <c r="A455" s="14" t="s">
        <v>1976</v>
      </c>
      <c r="B455" s="4" cm="1">
        <f t="array" ref="B455">_xll.SNL.Clients.Office.Excel.Functions.SPG(A455, "SP_TOTAL_REV", "CY2023")</f>
        <v>1674968</v>
      </c>
      <c r="C455" s="4">
        <f>_xll.SNL.Clients.Office.Excel.Functions.SPG(A455,"IQ_AVG_DILUT_SHARES_OUT","CY2023")</f>
        <v>82808019</v>
      </c>
      <c r="D455" s="5">
        <f>_xll.SNL.Clients.Office.Excel.Functions.SPG(A455, "IQ_DILUT_EPS_NORM", "CY2023")</f>
        <v>1.956</v>
      </c>
      <c r="E455">
        <f t="shared" si="84"/>
        <v>161972.48516400001</v>
      </c>
      <c r="F455">
        <f t="shared" si="85"/>
        <v>9.670183858079677E-2</v>
      </c>
      <c r="G455" s="5">
        <f>_xll.SNL.Clients.Office.Excel.Functions.SPG(A455, "SP_MARKETCAP", "12/30/2023")</f>
        <v>6694.7786729999998</v>
      </c>
      <c r="H455">
        <f t="shared" ref="H455:H508" si="89">G455/$G$509</f>
        <v>1.5932986891565353E-4</v>
      </c>
      <c r="I455">
        <f t="shared" ref="I455:I495" si="90">D455*H455</f>
        <v>3.1164922359901831E-4</v>
      </c>
      <c r="K455" s="14" t="s">
        <v>1976</v>
      </c>
      <c r="L455" s="4" cm="1">
        <f t="array" ref="L455">_xll.SNL.Clients.Office.Excel.Functions.SPG(K455, "SP_TOTAL_REV", "CY2023")</f>
        <v>1674968</v>
      </c>
      <c r="M455" s="4">
        <f>_xll.SNL.Clients.Office.Excel.Functions.SPG(K455,"IQ_AVG_DILUT_SHARES_OUT","CY2023")</f>
        <v>82808019</v>
      </c>
      <c r="N455" s="5">
        <f>_xll.SNL.Clients.Office.Excel.Functions.SPG(K455, "IQ_DILUT_EPS_NORM", "CY2023")</f>
        <v>1.956</v>
      </c>
      <c r="O455">
        <f t="shared" si="86"/>
        <v>161972.48516400001</v>
      </c>
      <c r="P455">
        <f t="shared" si="87"/>
        <v>9.670183858079677E-2</v>
      </c>
      <c r="Q455" s="5" t="str">
        <f>_xll.SNL.Clients.Office.Excel.Functions.SPG(K455, "SP_MARKETCAP", "12/31/2022")</f>
        <v>NA</v>
      </c>
      <c r="R455" t="e">
        <f t="shared" ref="R455:R508" si="91">Q455/$Q$509</f>
        <v>#VALUE!</v>
      </c>
      <c r="S455" t="e">
        <f t="shared" ref="S455:S508" si="92">N455*R455</f>
        <v>#VALUE!</v>
      </c>
      <c r="U455" s="14" t="s">
        <v>1976</v>
      </c>
      <c r="V455" s="4" cm="1">
        <f t="array" ref="V455">_xll.SNL.Clients.Office.Excel.Functions.SPG(U455, "SP_TOTAL_REV", "CY2021")</f>
        <v>1031944</v>
      </c>
      <c r="W455" s="4" t="str">
        <f>_xll.SNL.Clients.Office.Excel.Functions.SPG(U455,"IQ_AVG_DILUT_SHARES_OUT","CY2021")</f>
        <v>NA</v>
      </c>
      <c r="X455" s="5" t="str">
        <f>_xll.SNL.Clients.Office.Excel.Functions.SPG(U455, "IQ_DILUT_EPS_NORM", "CY2021")</f>
        <v>NA</v>
      </c>
      <c r="Y455" t="e">
        <f t="shared" ref="Y455:Y508" si="93">W455*X455/1000</f>
        <v>#VALUE!</v>
      </c>
      <c r="Z455" t="e">
        <f t="shared" ref="Z455:Z508" si="94">Y455/V455</f>
        <v>#VALUE!</v>
      </c>
      <c r="AA455" s="5" t="str">
        <f>_xll.SNL.Clients.Office.Excel.Functions.SPG(U455, "SP_MARKETCAP", "12/31/2021")</f>
        <v>NA</v>
      </c>
      <c r="AB455" t="e">
        <f t="shared" si="88"/>
        <v>#VALUE!</v>
      </c>
      <c r="AC455" t="e">
        <f t="shared" ref="AC455:AC508" si="95">X455*AB455</f>
        <v>#VALUE!</v>
      </c>
    </row>
    <row r="456" spans="1:29" x14ac:dyDescent="0.3">
      <c r="A456" s="14" t="s">
        <v>456</v>
      </c>
      <c r="B456" s="4" cm="1">
        <f t="array" ref="B456">_xll.SNL.Clients.Office.Excel.Functions.SPG(A456, "SP_TOTAL_REV", "CY2023")</f>
        <v>14555741</v>
      </c>
      <c r="C456" s="4">
        <f>_xll.SNL.Clients.Office.Excel.Functions.SPG(A456,"IQ_AVG_DILUT_SHARES_OUT","CY2023")</f>
        <v>548729000</v>
      </c>
      <c r="D456" s="5">
        <f>_xll.SNL.Clients.Office.Excel.Functions.SPG(A456, "IQ_DILUT_EPS_NORM", "CY2023")</f>
        <v>1.631</v>
      </c>
      <c r="E456">
        <f t="shared" si="84"/>
        <v>894976.99899999995</v>
      </c>
      <c r="F456">
        <f t="shared" si="85"/>
        <v>6.1486186034774869E-2</v>
      </c>
      <c r="G456" s="5">
        <f>_xll.SNL.Clients.Office.Excel.Functions.SPG(A456, "SP_MARKETCAP", "12/30/2023")</f>
        <v>23247.79728612</v>
      </c>
      <c r="H456">
        <f t="shared" si="89"/>
        <v>5.5327721424364184E-4</v>
      </c>
      <c r="I456">
        <f t="shared" si="90"/>
        <v>9.0239513643137982E-4</v>
      </c>
      <c r="K456" s="14" t="s">
        <v>456</v>
      </c>
      <c r="L456" s="4" cm="1">
        <f t="array" ref="L456">_xll.SNL.Clients.Office.Excel.Functions.SPG(K456, "SP_TOTAL_REV", "CY2023")</f>
        <v>14555741</v>
      </c>
      <c r="M456" s="4">
        <f>_xll.SNL.Clients.Office.Excel.Functions.SPG(K456,"IQ_AVG_DILUT_SHARES_OUT","CY2023")</f>
        <v>548729000</v>
      </c>
      <c r="N456" s="5">
        <f>_xll.SNL.Clients.Office.Excel.Functions.SPG(K456, "IQ_DILUT_EPS_NORM", "CY2023")</f>
        <v>1.631</v>
      </c>
      <c r="O456">
        <f t="shared" si="86"/>
        <v>894976.99899999995</v>
      </c>
      <c r="P456">
        <f t="shared" si="87"/>
        <v>6.1486186034774869E-2</v>
      </c>
      <c r="Q456" s="5">
        <f>_xll.SNL.Clients.Office.Excel.Functions.SPG(K456, "SP_MARKETCAP", "12/31/2022")</f>
        <v>24850.916227649999</v>
      </c>
      <c r="R456">
        <f t="shared" si="91"/>
        <v>7.3876078209501406E-4</v>
      </c>
      <c r="S456">
        <f t="shared" si="92"/>
        <v>1.2049188355969678E-3</v>
      </c>
      <c r="U456" s="14" t="s">
        <v>456</v>
      </c>
      <c r="V456" s="4" cm="1">
        <f t="array" ref="V456">_xll.SNL.Clients.Office.Excel.Functions.SPG(U456, "SP_TOTAL_REV", "CY2021")</f>
        <v>12731105</v>
      </c>
      <c r="W456" s="4">
        <f>_xll.SNL.Clients.Office.Excel.Functions.SPG(U456,"IQ_AVG_DILUT_SHARES_OUT","CY2021")</f>
        <v>579120000</v>
      </c>
      <c r="X456" s="5">
        <f>_xll.SNL.Clients.Office.Excel.Functions.SPG(U456, "IQ_DILUT_EPS_NORM", "CY2021")</f>
        <v>1.3819999999999999</v>
      </c>
      <c r="Y456">
        <f t="shared" si="93"/>
        <v>800343.83999999985</v>
      </c>
      <c r="Z456">
        <f t="shared" si="94"/>
        <v>6.2865229687446594E-2</v>
      </c>
      <c r="AA456" s="5">
        <f>_xll.SNL.Clients.Office.Excel.Functions.SPG(U456, "SP_MARKETCAP", "12/31/2021")</f>
        <v>27156.2408664</v>
      </c>
      <c r="AB456">
        <f t="shared" si="88"/>
        <v>6.3996079341761749E-4</v>
      </c>
      <c r="AC456">
        <f t="shared" si="95"/>
        <v>8.8442581650314731E-4</v>
      </c>
    </row>
    <row r="457" spans="1:29" x14ac:dyDescent="0.3">
      <c r="A457" s="14" t="s">
        <v>457</v>
      </c>
      <c r="B457" s="4" cm="1">
        <f t="array" ref="B457">_xll.SNL.Clients.Office.Excel.Functions.SPG(A457, "SP_TOTAL_REV", "CY2023")</f>
        <v>17677600</v>
      </c>
      <c r="C457" s="4">
        <f>_xll.SNL.Clients.Office.Excel.Functions.SPG(A457,"IQ_AVG_DILUT_SHARES_OUT","CY2023")</f>
        <v>230700000</v>
      </c>
      <c r="D457" s="5">
        <f>_xll.SNL.Clients.Office.Excel.Functions.SPG(A457, "IQ_DILUT_EPS_NORM", "CY2023")</f>
        <v>6.8860000000000001</v>
      </c>
      <c r="E457">
        <f t="shared" si="84"/>
        <v>1588600.2</v>
      </c>
      <c r="F457">
        <f t="shared" si="85"/>
        <v>8.986515137801511E-2</v>
      </c>
      <c r="G457" s="5">
        <f>_xll.SNL.Clients.Office.Excel.Functions.SPG(A457, "SP_MARKETCAP", "12/30/2023")</f>
        <v>55501.148885399998</v>
      </c>
      <c r="H457">
        <f t="shared" si="89"/>
        <v>1.3208787337873733E-3</v>
      </c>
      <c r="I457">
        <f t="shared" si="90"/>
        <v>9.0955709608598525E-3</v>
      </c>
      <c r="K457" s="14" t="s">
        <v>457</v>
      </c>
      <c r="L457" s="4" cm="1">
        <f t="array" ref="L457">_xll.SNL.Clients.Office.Excel.Functions.SPG(K457, "SP_TOTAL_REV", "CY2023")</f>
        <v>17677600</v>
      </c>
      <c r="M457" s="4">
        <f>_xll.SNL.Clients.Office.Excel.Functions.SPG(K457,"IQ_AVG_DILUT_SHARES_OUT","CY2023")</f>
        <v>230700000</v>
      </c>
      <c r="N457" s="5">
        <f>_xll.SNL.Clients.Office.Excel.Functions.SPG(K457, "IQ_DILUT_EPS_NORM", "CY2023")</f>
        <v>6.8860000000000001</v>
      </c>
      <c r="O457">
        <f t="shared" si="86"/>
        <v>1588600.2</v>
      </c>
      <c r="P457">
        <f t="shared" si="87"/>
        <v>8.986515137801511E-2</v>
      </c>
      <c r="Q457" s="5">
        <f>_xll.SNL.Clients.Office.Excel.Functions.SPG(K457, "SP_MARKETCAP", "12/31/2022")</f>
        <v>38712.353384640002</v>
      </c>
      <c r="R457">
        <f t="shared" si="91"/>
        <v>1.1508295388865694E-3</v>
      </c>
      <c r="S457">
        <f t="shared" si="92"/>
        <v>7.9246122047729167E-3</v>
      </c>
      <c r="U457" s="14" t="s">
        <v>457</v>
      </c>
      <c r="V457" s="4" cm="1">
        <f t="array" ref="V457">_xll.SNL.Clients.Office.Excel.Functions.SPG(U457, "SP_TOTAL_REV", "CY2021")</f>
        <v>14136400</v>
      </c>
      <c r="W457" s="4">
        <f>_xll.SNL.Clients.Office.Excel.Functions.SPG(U457,"IQ_AVG_DILUT_SHARES_OUT","CY2021")</f>
        <v>242300000</v>
      </c>
      <c r="X457" s="5">
        <f>_xll.SNL.Clients.Office.Excel.Functions.SPG(U457, "IQ_DILUT_EPS_NORM", "CY2021")</f>
        <v>4.55</v>
      </c>
      <c r="Y457">
        <f t="shared" si="93"/>
        <v>1102465</v>
      </c>
      <c r="Z457">
        <f t="shared" si="94"/>
        <v>7.7987677202116523E-2</v>
      </c>
      <c r="AA457" s="5">
        <f>_xll.SNL.Clients.Office.Excel.Functions.SPG(U457, "SP_MARKETCAP", "12/31/2021")</f>
        <v>47990.24216134</v>
      </c>
      <c r="AB457">
        <f t="shared" si="88"/>
        <v>1.1309324291593715E-3</v>
      </c>
      <c r="AC457">
        <f t="shared" si="95"/>
        <v>5.1457425526751401E-3</v>
      </c>
    </row>
    <row r="458" spans="1:29" x14ac:dyDescent="0.3">
      <c r="A458" s="14" t="s">
        <v>458</v>
      </c>
      <c r="B458" s="4" cm="1">
        <f t="array" ref="B458">_xll.SNL.Clients.Office.Excel.Functions.SPG(A458, "SP_TOTAL_REV", "CY2023")</f>
        <v>6977000</v>
      </c>
      <c r="C458" s="4">
        <f>_xll.SNL.Clients.Office.Excel.Functions.SPG(A458,"IQ_AVG_DILUT_SHARES_OUT","CY2023")</f>
        <v>57350000</v>
      </c>
      <c r="D458" s="5">
        <f>_xll.SNL.Clients.Office.Excel.Functions.SPG(A458, "IQ_DILUT_EPS_NORM", "CY2023")</f>
        <v>21.577999999999999</v>
      </c>
      <c r="E458">
        <f t="shared" si="84"/>
        <v>1237498.3</v>
      </c>
      <c r="F458">
        <f t="shared" si="85"/>
        <v>0.17736825283072954</v>
      </c>
      <c r="G458" s="5">
        <f>_xll.SNL.Clients.Office.Excel.Functions.SPG(A458, "SP_MARKETCAP", "12/30/2023")</f>
        <v>55955.7476064</v>
      </c>
      <c r="H458">
        <f t="shared" si="89"/>
        <v>1.3316977851950424E-3</v>
      </c>
      <c r="I458">
        <f t="shared" si="90"/>
        <v>2.8735374808938625E-2</v>
      </c>
      <c r="K458" s="14" t="s">
        <v>458</v>
      </c>
      <c r="L458" s="4" cm="1">
        <f t="array" ref="L458">_xll.SNL.Clients.Office.Excel.Functions.SPG(K458, "SP_TOTAL_REV", "CY2023")</f>
        <v>6977000</v>
      </c>
      <c r="M458" s="4">
        <f>_xll.SNL.Clients.Office.Excel.Functions.SPG(K458,"IQ_AVG_DILUT_SHARES_OUT","CY2023")</f>
        <v>57350000</v>
      </c>
      <c r="N458" s="5">
        <f>_xll.SNL.Clients.Office.Excel.Functions.SPG(K458, "IQ_DILUT_EPS_NORM", "CY2023")</f>
        <v>21.577999999999999</v>
      </c>
      <c r="O458">
        <f t="shared" si="86"/>
        <v>1237498.3</v>
      </c>
      <c r="P458">
        <f t="shared" si="87"/>
        <v>0.17736825283072954</v>
      </c>
      <c r="Q458" s="5">
        <f>_xll.SNL.Clients.Office.Excel.Functions.SPG(K458, "SP_MARKETCAP", "12/31/2022")</f>
        <v>34236.964371399998</v>
      </c>
      <c r="R458">
        <f t="shared" si="91"/>
        <v>1.0177864809440224E-3</v>
      </c>
      <c r="S458">
        <f t="shared" si="92"/>
        <v>2.1961796685810112E-2</v>
      </c>
      <c r="U458" s="14" t="s">
        <v>458</v>
      </c>
      <c r="V458" s="4" cm="1">
        <f t="array" ref="V458">_xll.SNL.Clients.Office.Excel.Functions.SPG(U458, "SP_TOTAL_REV", "CY2021")</f>
        <v>4884000</v>
      </c>
      <c r="W458" s="4">
        <f>_xll.SNL.Clients.Office.Excel.Functions.SPG(U458,"IQ_AVG_DILUT_SHARES_OUT","CY2021")</f>
        <v>59525000</v>
      </c>
      <c r="X458" s="5">
        <f>_xll.SNL.Clients.Office.Excel.Functions.SPG(U458, "IQ_DILUT_EPS_NORM", "CY2021")</f>
        <v>8.8699999999999992</v>
      </c>
      <c r="Y458">
        <f t="shared" si="93"/>
        <v>527986.74999999988</v>
      </c>
      <c r="Z458">
        <f t="shared" si="94"/>
        <v>0.10810539516789515</v>
      </c>
      <c r="AA458" s="5">
        <f>_xll.SNL.Clients.Office.Excel.Functions.SPG(U458, "SP_MARKETCAP", "12/31/2021")</f>
        <v>35153.770728279997</v>
      </c>
      <c r="AB458">
        <f t="shared" si="88"/>
        <v>8.2842964597233042E-4</v>
      </c>
      <c r="AC458">
        <f t="shared" si="95"/>
        <v>7.3481709597745699E-3</v>
      </c>
    </row>
    <row r="459" spans="1:29" x14ac:dyDescent="0.3">
      <c r="A459" s="14" t="s">
        <v>459</v>
      </c>
      <c r="B459" s="4" cm="1">
        <f t="array" ref="B459">_xll.SNL.Clients.Office.Excel.Functions.SPG(A459, "SP_TOTAL_REV", "CY2023")</f>
        <v>3798700</v>
      </c>
      <c r="C459" s="4">
        <f>_xll.SNL.Clients.Office.Excel.Functions.SPG(A459,"IQ_AVG_DILUT_SHARES_OUT","CY2023")</f>
        <v>249100000</v>
      </c>
      <c r="D459" s="5">
        <f>_xll.SNL.Clients.Office.Excel.Functions.SPG(A459, "IQ_DILUT_EPS_NORM", "CY2023")</f>
        <v>0.98799999999999999</v>
      </c>
      <c r="E459">
        <f t="shared" si="84"/>
        <v>246110.8</v>
      </c>
      <c r="F459">
        <f t="shared" si="85"/>
        <v>6.4788164372022006E-2</v>
      </c>
      <c r="G459" s="5">
        <f>_xll.SNL.Clients.Office.Excel.Functions.SPG(A459, "SP_MARKETCAP", "12/30/2023")</f>
        <v>13234.434458</v>
      </c>
      <c r="H459">
        <f t="shared" si="89"/>
        <v>3.1496794895850442E-4</v>
      </c>
      <c r="I459">
        <f t="shared" si="90"/>
        <v>3.1118833357100237E-4</v>
      </c>
      <c r="K459" s="14" t="s">
        <v>459</v>
      </c>
      <c r="L459" s="4" cm="1">
        <f t="array" ref="L459">_xll.SNL.Clients.Office.Excel.Functions.SPG(K459, "SP_TOTAL_REV", "CY2023")</f>
        <v>3798700</v>
      </c>
      <c r="M459" s="4">
        <f>_xll.SNL.Clients.Office.Excel.Functions.SPG(K459,"IQ_AVG_DILUT_SHARES_OUT","CY2023")</f>
        <v>249100000</v>
      </c>
      <c r="N459" s="5">
        <f>_xll.SNL.Clients.Office.Excel.Functions.SPG(K459, "IQ_DILUT_EPS_NORM", "CY2023")</f>
        <v>0.98799999999999999</v>
      </c>
      <c r="O459">
        <f t="shared" si="86"/>
        <v>246110.8</v>
      </c>
      <c r="P459">
        <f t="shared" si="87"/>
        <v>6.4788164372022006E-2</v>
      </c>
      <c r="Q459" s="5">
        <f>_xll.SNL.Clients.Office.Excel.Functions.SPG(K459, "SP_MARKETCAP", "12/31/2022")</f>
        <v>12469.34437696</v>
      </c>
      <c r="R459">
        <f t="shared" si="91"/>
        <v>3.706850290648678E-4</v>
      </c>
      <c r="S459">
        <f t="shared" si="92"/>
        <v>3.6623680871608936E-4</v>
      </c>
      <c r="U459" s="14" t="s">
        <v>459</v>
      </c>
      <c r="V459" s="4" cm="1">
        <f t="array" ref="V459">_xll.SNL.Clients.Office.Excel.Functions.SPG(U459, "SP_TOTAL_REV", "CY2021")</f>
        <v>3659100</v>
      </c>
      <c r="W459" s="4">
        <f>_xll.SNL.Clients.Office.Excel.Functions.SPG(U459,"IQ_AVG_DILUT_SHARES_OUT","CY2021")</f>
        <v>254300000</v>
      </c>
      <c r="X459" s="5">
        <f>_xll.SNL.Clients.Office.Excel.Functions.SPG(U459, "IQ_DILUT_EPS_NORM", "CY2021")</f>
        <v>1.335</v>
      </c>
      <c r="Y459">
        <f t="shared" si="93"/>
        <v>339490.5</v>
      </c>
      <c r="Z459">
        <f t="shared" si="94"/>
        <v>9.277978191358531E-2</v>
      </c>
      <c r="AA459" s="5">
        <f>_xll.SNL.Clients.Office.Excel.Functions.SPG(U459, "SP_MARKETCAP", "12/31/2021")</f>
        <v>21885.421436910001</v>
      </c>
      <c r="AB459">
        <f t="shared" si="88"/>
        <v>5.1574927973087152E-4</v>
      </c>
      <c r="AC459">
        <f t="shared" si="95"/>
        <v>6.8852528844071342E-4</v>
      </c>
    </row>
    <row r="460" spans="1:29" x14ac:dyDescent="0.3">
      <c r="A460" s="14" t="s">
        <v>460</v>
      </c>
      <c r="B460" s="4" cm="1">
        <f t="array" ref="B460">_xll.SNL.Clients.Office.Excel.Functions.SPG(A460, "SP_TOTAL_REV", "CY2023")</f>
        <v>20022000</v>
      </c>
      <c r="C460" s="4">
        <f>_xll.SNL.Clients.Office.Excel.Functions.SPG(A460,"IQ_AVG_DILUT_SHARES_OUT","CY2023")</f>
        <v>1331963000</v>
      </c>
      <c r="D460" s="5">
        <f>_xll.SNL.Clients.Office.Excel.Functions.SPG(A460, "IQ_DILUT_EPS_NORM", "CY2023")</f>
        <v>2.6429999999999998</v>
      </c>
      <c r="E460">
        <f t="shared" si="84"/>
        <v>3520378.2089999993</v>
      </c>
      <c r="F460">
        <f t="shared" si="85"/>
        <v>0.17582550239736286</v>
      </c>
      <c r="G460" s="5">
        <f>_xll.SNL.Clients.Office.Excel.Functions.SPG(A460, "SP_MARKETCAP", "12/30/2023")</f>
        <v>49239.025402840001</v>
      </c>
      <c r="H460">
        <f t="shared" si="89"/>
        <v>1.1718456794709085E-3</v>
      </c>
      <c r="I460">
        <f t="shared" si="90"/>
        <v>3.0971881308416108E-3</v>
      </c>
      <c r="K460" s="14" t="s">
        <v>460</v>
      </c>
      <c r="L460" s="4" cm="1">
        <f t="array" ref="L460">_xll.SNL.Clients.Office.Excel.Functions.SPG(K460, "SP_TOTAL_REV", "CY2023")</f>
        <v>20022000</v>
      </c>
      <c r="M460" s="4">
        <f>_xll.SNL.Clients.Office.Excel.Functions.SPG(K460,"IQ_AVG_DILUT_SHARES_OUT","CY2023")</f>
        <v>1331963000</v>
      </c>
      <c r="N460" s="5">
        <f>_xll.SNL.Clients.Office.Excel.Functions.SPG(K460, "IQ_DILUT_EPS_NORM", "CY2023")</f>
        <v>2.6429999999999998</v>
      </c>
      <c r="O460">
        <f t="shared" si="86"/>
        <v>3520378.2089999993</v>
      </c>
      <c r="P460">
        <f t="shared" si="87"/>
        <v>0.17582550239736286</v>
      </c>
      <c r="Q460" s="5">
        <f>_xll.SNL.Clients.Office.Excel.Functions.SPG(K460, "SP_MARKETCAP", "12/31/2022")</f>
        <v>57090.75337264</v>
      </c>
      <c r="R460">
        <f t="shared" si="91"/>
        <v>1.6971772479373673E-3</v>
      </c>
      <c r="S460">
        <f t="shared" si="92"/>
        <v>4.4856394662984612E-3</v>
      </c>
      <c r="U460" s="14" t="s">
        <v>460</v>
      </c>
      <c r="V460" s="4" cm="1">
        <f t="array" ref="V460">_xll.SNL.Clients.Office.Excel.Functions.SPG(U460, "SP_TOTAL_REV", "CY2021")</f>
        <v>19633000</v>
      </c>
      <c r="W460" s="4">
        <f>_xll.SNL.Clients.Office.Excel.Functions.SPG(U460,"IQ_AVG_DILUT_SHARES_OUT","CY2021")</f>
        <v>1349378000</v>
      </c>
      <c r="X460" s="5">
        <f>_xll.SNL.Clients.Office.Excel.Functions.SPG(U460, "IQ_DILUT_EPS_NORM", "CY2021")</f>
        <v>4.085</v>
      </c>
      <c r="Y460">
        <f t="shared" si="93"/>
        <v>5512209.1299999999</v>
      </c>
      <c r="Z460">
        <f t="shared" si="94"/>
        <v>0.28076244740997303</v>
      </c>
      <c r="AA460" s="5">
        <f>_xll.SNL.Clients.Office.Excel.Functions.SPG(U460, "SP_MARKETCAP", "12/31/2021")</f>
        <v>78157.898847300006</v>
      </c>
      <c r="AB460">
        <f t="shared" si="88"/>
        <v>1.8418598952721214E-3</v>
      </c>
      <c r="AC460">
        <f t="shared" si="95"/>
        <v>7.5239976721866155E-3</v>
      </c>
    </row>
    <row r="461" spans="1:29" x14ac:dyDescent="0.3">
      <c r="A461" s="14" t="s">
        <v>461</v>
      </c>
      <c r="B461" s="4" cm="1">
        <f t="array" ref="B461">_xll.SNL.Clients.Office.Excel.Functions.SPG(A461, "SP_TOTAL_REV", "CY2023")</f>
        <v>1951751</v>
      </c>
      <c r="C461" s="4">
        <f>_xll.SNL.Clients.Office.Excel.Functions.SPG(A461,"IQ_AVG_DILUT_SHARES_OUT","CY2023")</f>
        <v>42769000</v>
      </c>
      <c r="D461" s="5">
        <f>_xll.SNL.Clients.Office.Excel.Functions.SPG(A461, "IQ_DILUT_EPS_NORM", "CY2023")</f>
        <v>2.8969999999999998</v>
      </c>
      <c r="E461">
        <f t="shared" si="84"/>
        <v>123901.79299999999</v>
      </c>
      <c r="F461">
        <f t="shared" si="85"/>
        <v>6.3482377106505894E-2</v>
      </c>
      <c r="G461" s="5">
        <f>_xll.SNL.Clients.Office.Excel.Functions.SPG(A461, "SP_MARKETCAP", "12/30/2023")</f>
        <v>17612.964650319998</v>
      </c>
      <c r="H461">
        <f t="shared" si="89"/>
        <v>4.1917313267863496E-4</v>
      </c>
      <c r="I461">
        <f t="shared" si="90"/>
        <v>1.2143445653700054E-3</v>
      </c>
      <c r="K461" s="14" t="s">
        <v>461</v>
      </c>
      <c r="L461" s="4" cm="1">
        <f t="array" ref="L461">_xll.SNL.Clients.Office.Excel.Functions.SPG(K461, "SP_TOTAL_REV", "CY2023")</f>
        <v>1951751</v>
      </c>
      <c r="M461" s="4">
        <f>_xll.SNL.Clients.Office.Excel.Functions.SPG(K461,"IQ_AVG_DILUT_SHARES_OUT","CY2023")</f>
        <v>42769000</v>
      </c>
      <c r="N461" s="5">
        <f>_xll.SNL.Clients.Office.Excel.Functions.SPG(K461, "IQ_DILUT_EPS_NORM", "CY2023")</f>
        <v>2.8969999999999998</v>
      </c>
      <c r="O461">
        <f t="shared" si="86"/>
        <v>123901.79299999999</v>
      </c>
      <c r="P461">
        <f t="shared" si="87"/>
        <v>6.3482377106505894E-2</v>
      </c>
      <c r="Q461" s="5">
        <f>_xll.SNL.Clients.Office.Excel.Functions.SPG(K461, "SP_MARKETCAP", "12/31/2022")</f>
        <v>13425.11951418</v>
      </c>
      <c r="R461">
        <f t="shared" si="91"/>
        <v>3.9909803329422482E-4</v>
      </c>
      <c r="S461">
        <f t="shared" si="92"/>
        <v>1.1561870024533692E-3</v>
      </c>
      <c r="U461" s="14" t="s">
        <v>461</v>
      </c>
      <c r="V461" s="4" cm="1">
        <f t="array" ref="V461">_xll.SNL.Clients.Office.Excel.Functions.SPG(U461, "SP_TOTAL_REV", "CY2021")</f>
        <v>1592287</v>
      </c>
      <c r="W461" s="4">
        <f>_xll.SNL.Clients.Office.Excel.Functions.SPG(U461,"IQ_AVG_DILUT_SHARES_OUT","CY2021")</f>
        <v>42244000</v>
      </c>
      <c r="X461" s="5">
        <f>_xll.SNL.Clients.Office.Excel.Functions.SPG(U461, "IQ_DILUT_EPS_NORM", "CY2021")</f>
        <v>2.3519999999999999</v>
      </c>
      <c r="Y461">
        <f t="shared" si="93"/>
        <v>99357.888000000006</v>
      </c>
      <c r="Z461">
        <f t="shared" si="94"/>
        <v>6.2399484515040321E-2</v>
      </c>
      <c r="AA461" s="5">
        <f>_xll.SNL.Clients.Office.Excel.Functions.SPG(U461, "SP_MARKETCAP", "12/31/2021")</f>
        <v>22043.216185550002</v>
      </c>
      <c r="AB461">
        <f t="shared" si="88"/>
        <v>5.1946785230627289E-4</v>
      </c>
      <c r="AC461">
        <f t="shared" si="95"/>
        <v>1.2217883886243537E-3</v>
      </c>
    </row>
    <row r="462" spans="1:29" x14ac:dyDescent="0.3">
      <c r="A462" s="14" t="s">
        <v>462</v>
      </c>
      <c r="B462" s="4" cm="1">
        <f t="array" ref="B462">_xll.SNL.Clients.Office.Excel.Functions.SPG(A462, "SP_TOTAL_REV", "CY2023")</f>
        <v>52940000</v>
      </c>
      <c r="C462" s="4">
        <f>_xll.SNL.Clients.Office.Excel.Functions.SPG(A462,"IQ_AVG_DILUT_SHARES_OUT","CY2023")</f>
        <v>353500000</v>
      </c>
      <c r="D462" s="5">
        <f>_xll.SNL.Clients.Office.Excel.Functions.SPG(A462, "IQ_DILUT_EPS_NORM", "CY2023")</f>
        <v>0.63100000000000001</v>
      </c>
      <c r="E462">
        <f t="shared" si="84"/>
        <v>223058.5</v>
      </c>
      <c r="F462">
        <f t="shared" si="85"/>
        <v>4.213420853796751E-3</v>
      </c>
      <c r="G462" s="5">
        <f>_xll.SNL.Clients.Office.Excel.Functions.SPG(A462, "SP_MARKETCAP", "12/30/2023")</f>
        <v>19154.336562500001</v>
      </c>
      <c r="H462">
        <f t="shared" si="89"/>
        <v>4.5585643420559344E-4</v>
      </c>
      <c r="I462">
        <f t="shared" si="90"/>
        <v>2.8764540998372948E-4</v>
      </c>
      <c r="K462" s="14" t="s">
        <v>462</v>
      </c>
      <c r="L462" s="4" cm="1">
        <f t="array" ref="L462">_xll.SNL.Clients.Office.Excel.Functions.SPG(K462, "SP_TOTAL_REV", "CY2023")</f>
        <v>52940000</v>
      </c>
      <c r="M462" s="4">
        <f>_xll.SNL.Clients.Office.Excel.Functions.SPG(K462,"IQ_AVG_DILUT_SHARES_OUT","CY2023")</f>
        <v>353500000</v>
      </c>
      <c r="N462" s="5">
        <f>_xll.SNL.Clients.Office.Excel.Functions.SPG(K462, "IQ_DILUT_EPS_NORM", "CY2023")</f>
        <v>0.63100000000000001</v>
      </c>
      <c r="O462">
        <f t="shared" si="86"/>
        <v>223058.5</v>
      </c>
      <c r="P462">
        <f t="shared" si="87"/>
        <v>4.213420853796751E-3</v>
      </c>
      <c r="Q462" s="5">
        <f>_xll.SNL.Clients.Office.Excel.Functions.SPG(K462, "SP_MARKETCAP", "12/31/2022")</f>
        <v>22274.679456000002</v>
      </c>
      <c r="R462">
        <f t="shared" si="91"/>
        <v>6.6217516751036971E-4</v>
      </c>
      <c r="S462">
        <f t="shared" si="92"/>
        <v>4.1783253069904328E-4</v>
      </c>
      <c r="U462" s="14" t="s">
        <v>462</v>
      </c>
      <c r="V462" s="4" cm="1">
        <f t="array" ref="V462">_xll.SNL.Clients.Office.Excel.Functions.SPG(U462, "SP_TOTAL_REV", "CY2021")</f>
        <v>49522000</v>
      </c>
      <c r="W462" s="4">
        <f>_xll.SNL.Clients.Office.Excel.Functions.SPG(U462,"IQ_AVG_DILUT_SHARES_OUT","CY2021")</f>
        <v>365000000</v>
      </c>
      <c r="X462" s="5">
        <f>_xll.SNL.Clients.Office.Excel.Functions.SPG(U462, "IQ_DILUT_EPS_NORM", "CY2021")</f>
        <v>8.2539999999999996</v>
      </c>
      <c r="Y462">
        <f t="shared" si="93"/>
        <v>3012710</v>
      </c>
      <c r="Z462">
        <f t="shared" si="94"/>
        <v>6.0835790153871007E-2</v>
      </c>
      <c r="AA462" s="5">
        <f>_xll.SNL.Clients.Office.Excel.Functions.SPG(U462, "SP_MARKETCAP", "12/31/2021")</f>
        <v>31646.164103319999</v>
      </c>
      <c r="AB462">
        <f t="shared" si="88"/>
        <v>7.4576979883996604E-4</v>
      </c>
      <c r="AC462">
        <f t="shared" si="95"/>
        <v>6.1555839196250793E-3</v>
      </c>
    </row>
    <row r="463" spans="1:29" x14ac:dyDescent="0.3">
      <c r="A463" s="14" t="s">
        <v>463</v>
      </c>
      <c r="B463" s="4" cm="1">
        <f t="array" ref="B463">_xll.SNL.Clients.Office.Excel.Functions.SPG(A463, "SP_TOTAL_REV", "CY2023")</f>
        <v>28153000</v>
      </c>
      <c r="C463" s="4">
        <f>_xll.SNL.Clients.Office.Excel.Functions.SPG(A463,"IQ_AVG_DILUT_SHARES_OUT","CY2023")</f>
        <v>1543000000</v>
      </c>
      <c r="D463" s="5">
        <f>_xll.SNL.Clients.Office.Excel.Functions.SPG(A463, "IQ_DILUT_EPS_NORM", "CY2023")</f>
        <v>3.1709999999999998</v>
      </c>
      <c r="E463">
        <f t="shared" si="84"/>
        <v>4892853</v>
      </c>
      <c r="F463">
        <f t="shared" si="85"/>
        <v>0.17379508400525698</v>
      </c>
      <c r="G463" s="5">
        <f>_xll.SNL.Clients.Office.Excel.Functions.SPG(A463, "SP_MARKETCAP", "12/30/2023")</f>
        <v>67387.496931679998</v>
      </c>
      <c r="H463">
        <f t="shared" si="89"/>
        <v>1.6037634068442309E-3</v>
      </c>
      <c r="I463">
        <f t="shared" si="90"/>
        <v>5.0855337631030562E-3</v>
      </c>
      <c r="K463" s="14" t="s">
        <v>463</v>
      </c>
      <c r="L463" s="4" cm="1">
        <f t="array" ref="L463">_xll.SNL.Clients.Office.Excel.Functions.SPG(K463, "SP_TOTAL_REV", "CY2023")</f>
        <v>28153000</v>
      </c>
      <c r="M463" s="4">
        <f>_xll.SNL.Clients.Office.Excel.Functions.SPG(K463,"IQ_AVG_DILUT_SHARES_OUT","CY2023")</f>
        <v>1543000000</v>
      </c>
      <c r="N463" s="5">
        <f>_xll.SNL.Clients.Office.Excel.Functions.SPG(K463, "IQ_DILUT_EPS_NORM", "CY2023")</f>
        <v>3.1709999999999998</v>
      </c>
      <c r="O463">
        <f t="shared" si="86"/>
        <v>4892853</v>
      </c>
      <c r="P463">
        <f t="shared" si="87"/>
        <v>0.17379508400525698</v>
      </c>
      <c r="Q463" s="5">
        <f>_xll.SNL.Clients.Office.Excel.Functions.SPG(K463, "SP_MARKETCAP", "12/31/2022")</f>
        <v>66733.851701160005</v>
      </c>
      <c r="R463">
        <f t="shared" si="91"/>
        <v>1.9838444596303596E-3</v>
      </c>
      <c r="S463">
        <f t="shared" si="92"/>
        <v>6.2907707814878703E-3</v>
      </c>
      <c r="U463" s="14" t="s">
        <v>463</v>
      </c>
      <c r="V463" s="4" cm="1">
        <f t="array" ref="V463">_xll.SNL.Clients.Office.Excel.Functions.SPG(U463, "SP_TOTAL_REV", "CY2021")</f>
        <v>22721000</v>
      </c>
      <c r="W463" s="4">
        <f>_xll.SNL.Clients.Office.Excel.Functions.SPG(U463,"IQ_AVG_DILUT_SHARES_OUT","CY2021")</f>
        <v>1490000000</v>
      </c>
      <c r="X463" s="5">
        <f>_xll.SNL.Clients.Office.Excel.Functions.SPG(U463, "IQ_DILUT_EPS_NORM", "CY2021")</f>
        <v>4.2489999999999997</v>
      </c>
      <c r="Y463">
        <f t="shared" si="93"/>
        <v>6331009.9999999991</v>
      </c>
      <c r="Z463">
        <f t="shared" si="94"/>
        <v>0.27864134501122306</v>
      </c>
      <c r="AA463" s="5">
        <f>_xll.SNL.Clients.Office.Excel.Functions.SPG(U463, "SP_MARKETCAP", "12/31/2021")</f>
        <v>83288.745629430006</v>
      </c>
      <c r="AB463">
        <f t="shared" si="88"/>
        <v>1.9627728299360212E-3</v>
      </c>
      <c r="AC463">
        <f t="shared" si="95"/>
        <v>8.3398217543981541E-3</v>
      </c>
    </row>
    <row r="464" spans="1:29" x14ac:dyDescent="0.3">
      <c r="A464" s="14" t="s">
        <v>464</v>
      </c>
      <c r="B464" s="4" cm="1">
        <f t="array" ref="B464">_xll.SNL.Clients.Office.Excel.Functions.SPG(A464, "SP_TOTAL_REV", "CY2023")</f>
        <v>37281000</v>
      </c>
      <c r="C464" s="4">
        <f>_xll.SNL.Clients.Office.Excel.Functions.SPG(A464,"IQ_AVG_DILUT_SHARES_OUT","CY2023")</f>
        <v>2091782000</v>
      </c>
      <c r="D464" s="5">
        <f>_xll.SNL.Clients.Office.Excel.Functions.SPG(A464, "IQ_DILUT_EPS_NORM", "CY2023")</f>
        <v>-7.0999999999999994E-2</v>
      </c>
      <c r="E464">
        <f t="shared" si="84"/>
        <v>-148516.522</v>
      </c>
      <c r="F464">
        <f t="shared" si="85"/>
        <v>-3.9837054263565895E-3</v>
      </c>
      <c r="G464" s="5">
        <f>_xll.SNL.Clients.Office.Excel.Functions.SPG(A464, "SP_MARKETCAP", "12/30/2023")</f>
        <v>126702.3312211</v>
      </c>
      <c r="H464">
        <f t="shared" si="89"/>
        <v>3.0154045130993653E-3</v>
      </c>
      <c r="I464">
        <f t="shared" si="90"/>
        <v>-2.1409372043005491E-4</v>
      </c>
      <c r="K464" s="14" t="s">
        <v>464</v>
      </c>
      <c r="L464" s="4" cm="1">
        <f t="array" ref="L464">_xll.SNL.Clients.Office.Excel.Functions.SPG(K464, "SP_TOTAL_REV", "CY2023")</f>
        <v>37281000</v>
      </c>
      <c r="M464" s="4">
        <f>_xll.SNL.Clients.Office.Excel.Functions.SPG(K464,"IQ_AVG_DILUT_SHARES_OUT","CY2023")</f>
        <v>2091782000</v>
      </c>
      <c r="N464" s="5">
        <f>_xll.SNL.Clients.Office.Excel.Functions.SPG(K464, "IQ_DILUT_EPS_NORM", "CY2023")</f>
        <v>-7.0999999999999994E-2</v>
      </c>
      <c r="O464">
        <f t="shared" si="86"/>
        <v>-148516.522</v>
      </c>
      <c r="P464">
        <f t="shared" si="87"/>
        <v>-3.9837054263565895E-3</v>
      </c>
      <c r="Q464" s="5">
        <f>_xll.SNL.Clients.Office.Excel.Functions.SPG(K464, "SP_MARKETCAP", "12/31/2022")</f>
        <v>49321.693518200002</v>
      </c>
      <c r="R464">
        <f t="shared" si="91"/>
        <v>1.4662209048540034E-3</v>
      </c>
      <c r="S464">
        <f t="shared" si="92"/>
        <v>-1.0410168424463423E-4</v>
      </c>
      <c r="U464" s="14" t="s">
        <v>464</v>
      </c>
      <c r="V464" s="4" cm="1">
        <f t="array" ref="V464">_xll.SNL.Clients.Office.Excel.Functions.SPG(U464, "SP_TOTAL_REV", "CY2021")</f>
        <v>17455000</v>
      </c>
      <c r="W464" s="4">
        <f>_xll.SNL.Clients.Office.Excel.Functions.SPG(U464,"IQ_AVG_DILUT_SHARES_OUT","CY2021")</f>
        <v>1895519000</v>
      </c>
      <c r="X464" s="5">
        <f>_xll.SNL.Clients.Office.Excel.Functions.SPG(U464, "IQ_DILUT_EPS_NORM", "CY2021")</f>
        <v>-1.482</v>
      </c>
      <c r="Y464">
        <f t="shared" si="93"/>
        <v>-2809159.1579999998</v>
      </c>
      <c r="Z464">
        <f t="shared" si="94"/>
        <v>-0.160937219020338</v>
      </c>
      <c r="AA464" s="5">
        <f>_xll.SNL.Clients.Office.Excel.Functions.SPG(U464, "SP_MARKETCAP", "12/31/2021")</f>
        <v>81349.158138640007</v>
      </c>
      <c r="AB464">
        <f t="shared" si="88"/>
        <v>1.9170647381712052E-3</v>
      </c>
      <c r="AC464">
        <f t="shared" si="95"/>
        <v>-2.8410899419697259E-3</v>
      </c>
    </row>
    <row r="465" spans="1:29" x14ac:dyDescent="0.3">
      <c r="A465" s="14" t="s">
        <v>465</v>
      </c>
      <c r="B465" s="4" cm="1">
        <f t="array" ref="B465">_xll.SNL.Clients.Office.Excel.Functions.SPG(A465, "SP_TOTAL_REV", "CY2023")</f>
        <v>1650653</v>
      </c>
      <c r="C465" s="4">
        <f>_xll.SNL.Clients.Office.Excel.Functions.SPG(A465,"IQ_AVG_DILUT_SHARES_OUT","CY2023")</f>
        <v>329104000</v>
      </c>
      <c r="D465" s="5">
        <f>_xll.SNL.Clients.Office.Excel.Functions.SPG(A465, "IQ_DILUT_EPS_NORM", "CY2023")</f>
        <v>0.19900000000000001</v>
      </c>
      <c r="E465">
        <f t="shared" si="84"/>
        <v>65491.696000000004</v>
      </c>
      <c r="F465">
        <f t="shared" si="85"/>
        <v>3.967623479919765E-2</v>
      </c>
      <c r="G465" s="5">
        <f>_xll.SNL.Clients.Office.Excel.Functions.SPG(A465, "SP_MARKETCAP", "12/30/2023")</f>
        <v>12594.65825086</v>
      </c>
      <c r="H465">
        <f t="shared" si="89"/>
        <v>2.9974183556508112E-4</v>
      </c>
      <c r="I465">
        <f t="shared" si="90"/>
        <v>5.9648625277451143E-5</v>
      </c>
      <c r="K465" s="14" t="s">
        <v>465</v>
      </c>
      <c r="L465" s="4" cm="1">
        <f t="array" ref="L465">_xll.SNL.Clients.Office.Excel.Functions.SPG(K465, "SP_TOTAL_REV", "CY2023")</f>
        <v>1650653</v>
      </c>
      <c r="M465" s="4">
        <f>_xll.SNL.Clients.Office.Excel.Functions.SPG(K465,"IQ_AVG_DILUT_SHARES_OUT","CY2023")</f>
        <v>329104000</v>
      </c>
      <c r="N465" s="5">
        <f>_xll.SNL.Clients.Office.Excel.Functions.SPG(K465, "IQ_DILUT_EPS_NORM", "CY2023")</f>
        <v>0.19900000000000001</v>
      </c>
      <c r="O465">
        <f t="shared" si="86"/>
        <v>65491.696000000004</v>
      </c>
      <c r="P465">
        <f t="shared" si="87"/>
        <v>3.967623479919765E-2</v>
      </c>
      <c r="Q465" s="5">
        <f>_xll.SNL.Clients.Office.Excel.Functions.SPG(K465, "SP_MARKETCAP", "12/31/2022")</f>
        <v>12608.233139399999</v>
      </c>
      <c r="R465">
        <f t="shared" si="91"/>
        <v>3.7481387364445798E-4</v>
      </c>
      <c r="S465">
        <f t="shared" si="92"/>
        <v>7.4587960855247143E-5</v>
      </c>
      <c r="U465" s="14" t="s">
        <v>465</v>
      </c>
      <c r="V465" s="4" cm="1">
        <f t="array" ref="V465">_xll.SNL.Clients.Office.Excel.Functions.SPG(U465, "SP_TOTAL_REV", "CY2021")</f>
        <v>1368438</v>
      </c>
      <c r="W465" s="4">
        <f>_xll.SNL.Clients.Office.Excel.Functions.SPG(U465,"IQ_AVG_DILUT_SHARES_OUT","CY2021")</f>
        <v>301703000</v>
      </c>
      <c r="X465" s="5">
        <f>_xll.SNL.Clients.Office.Excel.Functions.SPG(U465, "IQ_DILUT_EPS_NORM", "CY2021")</f>
        <v>-7.4999999999999997E-2</v>
      </c>
      <c r="Y465">
        <f t="shared" si="93"/>
        <v>-22627.724999999999</v>
      </c>
      <c r="Z465">
        <f t="shared" si="94"/>
        <v>-1.6535440407238033E-2</v>
      </c>
      <c r="AA465" s="5">
        <f>_xll.SNL.Clients.Office.Excel.Functions.SPG(U465, "SP_MARKETCAP", "12/31/2021")</f>
        <v>18548.090876210001</v>
      </c>
      <c r="AB465">
        <f t="shared" si="88"/>
        <v>4.371021383967785E-4</v>
      </c>
      <c r="AC465">
        <f t="shared" si="95"/>
        <v>-3.2782660379758383E-5</v>
      </c>
    </row>
    <row r="466" spans="1:29" x14ac:dyDescent="0.3">
      <c r="A466" s="14" t="s">
        <v>466</v>
      </c>
      <c r="B466" s="4" cm="1">
        <f t="array" ref="B466">_xll.SNL.Clients.Office.Excel.Functions.SPG(A466, "SP_TOTAL_REV", "CY2023")</f>
        <v>11207303</v>
      </c>
      <c r="C466" s="4">
        <f>_xll.SNL.Clients.Office.Excel.Functions.SPG(A466,"IQ_AVG_DILUT_SHARES_OUT","CY2023")</f>
        <v>49596000</v>
      </c>
      <c r="D466" s="5">
        <f>_xll.SNL.Clients.Office.Excel.Functions.SPG(A466, "IQ_DILUT_EPS_NORM", "CY2023")</f>
        <v>21.367999999999999</v>
      </c>
      <c r="E466">
        <f t="shared" si="84"/>
        <v>1059767.328</v>
      </c>
      <c r="F466">
        <f t="shared" si="85"/>
        <v>9.4560424394700485E-2</v>
      </c>
      <c r="G466" s="5">
        <f>_xll.SNL.Clients.Office.Excel.Functions.SPG(A466, "SP_MARKETCAP", "12/30/2023")</f>
        <v>23794.657714829998</v>
      </c>
      <c r="H466">
        <f t="shared" si="89"/>
        <v>5.6629201348904813E-4</v>
      </c>
      <c r="I466">
        <f t="shared" si="90"/>
        <v>1.210052774423398E-2</v>
      </c>
      <c r="K466" s="14" t="s">
        <v>466</v>
      </c>
      <c r="L466" s="4" cm="1">
        <f t="array" ref="L466">_xll.SNL.Clients.Office.Excel.Functions.SPG(K466, "SP_TOTAL_REV", "CY2023")</f>
        <v>11207303</v>
      </c>
      <c r="M466" s="4">
        <f>_xll.SNL.Clients.Office.Excel.Functions.SPG(K466,"IQ_AVG_DILUT_SHARES_OUT","CY2023")</f>
        <v>49596000</v>
      </c>
      <c r="N466" s="5">
        <f>_xll.SNL.Clients.Office.Excel.Functions.SPG(K466, "IQ_DILUT_EPS_NORM", "CY2023")</f>
        <v>21.367999999999999</v>
      </c>
      <c r="O466">
        <f t="shared" si="86"/>
        <v>1059767.328</v>
      </c>
      <c r="P466">
        <f t="shared" si="87"/>
        <v>9.4560424394700485E-2</v>
      </c>
      <c r="Q466" s="5">
        <f>_xll.SNL.Clients.Office.Excel.Functions.SPG(K466, "SP_MARKETCAP", "12/31/2022")</f>
        <v>23866.64325297</v>
      </c>
      <c r="R466">
        <f t="shared" si="91"/>
        <v>7.0950060247392877E-4</v>
      </c>
      <c r="S466">
        <f t="shared" si="92"/>
        <v>1.5160608873662908E-2</v>
      </c>
      <c r="U466" s="14" t="s">
        <v>466</v>
      </c>
      <c r="V466" s="4" cm="1">
        <f t="array" ref="V466">_xll.SNL.Clients.Office.Excel.Functions.SPG(U466, "SP_TOTAL_REV", "CY2021")</f>
        <v>8630889</v>
      </c>
      <c r="W466" s="4">
        <f>_xll.SNL.Clients.Office.Excel.Functions.SPG(U466,"IQ_AVG_DILUT_SHARES_OUT","CY2021")</f>
        <v>54841000</v>
      </c>
      <c r="X466" s="5">
        <f>_xll.SNL.Clients.Office.Excel.Functions.SPG(U466, "IQ_DILUT_EPS_NORM", "CY2021")</f>
        <v>14.768000000000001</v>
      </c>
      <c r="Y466">
        <f t="shared" si="93"/>
        <v>809891.88800000004</v>
      </c>
      <c r="Z466">
        <f t="shared" si="94"/>
        <v>9.3836438865104163E-2</v>
      </c>
      <c r="AA466" s="5">
        <f>_xll.SNL.Clients.Office.Excel.Functions.SPG(U466, "SP_MARKETCAP", "12/31/2021")</f>
        <v>22315.912134819999</v>
      </c>
      <c r="AB466">
        <f t="shared" si="88"/>
        <v>5.2589417312568062E-4</v>
      </c>
      <c r="AC466">
        <f t="shared" si="95"/>
        <v>7.7664051487200516E-3</v>
      </c>
    </row>
    <row r="467" spans="1:29" x14ac:dyDescent="0.3">
      <c r="A467" s="14" t="s">
        <v>467</v>
      </c>
      <c r="B467" s="4" cm="1">
        <f t="array" ref="B467">_xll.SNL.Clients.Office.Excel.Functions.SPG(A467, "SP_TOTAL_REV", "CY2023")</f>
        <v>24119000</v>
      </c>
      <c r="C467" s="4">
        <f>_xll.SNL.Clients.Office.Excel.Functions.SPG(A467,"IQ_AVG_DILUT_SHARES_OUT","CY2023")</f>
        <v>610200000</v>
      </c>
      <c r="D467" s="5">
        <f>_xll.SNL.Clients.Office.Excel.Functions.SPG(A467, "IQ_DILUT_EPS_NORM", "CY2023")</f>
        <v>8.3230000000000004</v>
      </c>
      <c r="E467">
        <f t="shared" si="84"/>
        <v>5078694.5999999996</v>
      </c>
      <c r="F467">
        <f t="shared" si="85"/>
        <v>0.21056820763713255</v>
      </c>
      <c r="G467" s="5">
        <f>_xll.SNL.Clients.Office.Excel.Functions.SPG(A467, "SP_MARKETCAP", "12/30/2023")</f>
        <v>149729.33672190001</v>
      </c>
      <c r="H467">
        <f t="shared" si="89"/>
        <v>3.5634270762289135E-3</v>
      </c>
      <c r="I467">
        <f t="shared" si="90"/>
        <v>2.9658403555453249E-2</v>
      </c>
      <c r="K467" s="14" t="s">
        <v>467</v>
      </c>
      <c r="L467" s="4" cm="1">
        <f t="array" ref="L467">_xll.SNL.Clients.Office.Excel.Functions.SPG(K467, "SP_TOTAL_REV", "CY2023")</f>
        <v>24119000</v>
      </c>
      <c r="M467" s="4">
        <f>_xll.SNL.Clients.Office.Excel.Functions.SPG(K467,"IQ_AVG_DILUT_SHARES_OUT","CY2023")</f>
        <v>610200000</v>
      </c>
      <c r="N467" s="5">
        <f>_xll.SNL.Clients.Office.Excel.Functions.SPG(K467, "IQ_DILUT_EPS_NORM", "CY2023")</f>
        <v>8.3230000000000004</v>
      </c>
      <c r="O467">
        <f t="shared" si="86"/>
        <v>5078694.5999999996</v>
      </c>
      <c r="P467">
        <f t="shared" si="87"/>
        <v>0.21056820763713255</v>
      </c>
      <c r="Q467" s="5">
        <f>_xll.SNL.Clients.Office.Excel.Functions.SPG(K467, "SP_MARKETCAP", "12/31/2022")</f>
        <v>133120.27119900001</v>
      </c>
      <c r="R467">
        <f t="shared" si="91"/>
        <v>3.9573605561573867E-3</v>
      </c>
      <c r="S467">
        <f t="shared" si="92"/>
        <v>3.2937111908897934E-2</v>
      </c>
      <c r="U467" s="14" t="s">
        <v>467</v>
      </c>
      <c r="V467" s="4" cm="1">
        <f t="array" ref="V467">_xll.SNL.Clients.Office.Excel.Functions.SPG(U467, "SP_TOTAL_REV", "CY2021")</f>
        <v>21804000</v>
      </c>
      <c r="W467" s="4">
        <f>_xll.SNL.Clients.Office.Excel.Functions.SPG(U467,"IQ_AVG_DILUT_SHARES_OUT","CY2021")</f>
        <v>655400000</v>
      </c>
      <c r="X467" s="5">
        <f>_xll.SNL.Clients.Office.Excel.Functions.SPG(U467, "IQ_DILUT_EPS_NORM", "CY2021")</f>
        <v>8.0850000000000009</v>
      </c>
      <c r="Y467">
        <f t="shared" si="93"/>
        <v>5298909.0000000009</v>
      </c>
      <c r="Z467">
        <f t="shared" si="94"/>
        <v>0.2430246285085306</v>
      </c>
      <c r="AA467" s="5">
        <f>_xll.SNL.Clients.Office.Excel.Functions.SPG(U467, "SP_MARKETCAP", "12/31/2021")</f>
        <v>161959.675101</v>
      </c>
      <c r="AB467">
        <f t="shared" si="88"/>
        <v>3.8167227448456385E-3</v>
      </c>
      <c r="AC467">
        <f t="shared" si="95"/>
        <v>3.085820339207699E-2</v>
      </c>
    </row>
    <row r="468" spans="1:29" x14ac:dyDescent="0.3">
      <c r="A468" s="14" t="s">
        <v>468</v>
      </c>
      <c r="B468" s="4" cm="1">
        <f t="array" ref="B468">_xll.SNL.Clients.Office.Excel.Functions.SPG(A468, "SP_TOTAL_REV", "CY2023")</f>
        <v>53717000</v>
      </c>
      <c r="C468" s="4">
        <f>_xll.SNL.Clients.Office.Excel.Functions.SPG(A468,"IQ_AVG_DILUT_SHARES_OUT","CY2023")</f>
        <v>331900000</v>
      </c>
      <c r="D468" s="5">
        <f>_xll.SNL.Clients.Office.Excel.Functions.SPG(A468, "IQ_DILUT_EPS_NORM", "CY2023")</f>
        <v>8.1349999999999998</v>
      </c>
      <c r="E468">
        <f t="shared" si="84"/>
        <v>2700006.5</v>
      </c>
      <c r="F468">
        <f t="shared" si="85"/>
        <v>5.0263538544594824E-2</v>
      </c>
      <c r="G468" s="5">
        <f>_xll.SNL.Clients.Office.Excel.Functions.SPG(A468, "SP_MARKETCAP", "12/30/2023")</f>
        <v>13533.9779129</v>
      </c>
      <c r="H468">
        <f t="shared" si="89"/>
        <v>3.2209682083536551E-4</v>
      </c>
      <c r="I468">
        <f t="shared" si="90"/>
        <v>2.6202576374956986E-3</v>
      </c>
      <c r="K468" s="14" t="s">
        <v>468</v>
      </c>
      <c r="L468" s="4" cm="1">
        <f t="array" ref="L468">_xll.SNL.Clients.Office.Excel.Functions.SPG(K468, "SP_TOTAL_REV", "CY2023")</f>
        <v>53717000</v>
      </c>
      <c r="M468" s="4">
        <f>_xll.SNL.Clients.Office.Excel.Functions.SPG(K468,"IQ_AVG_DILUT_SHARES_OUT","CY2023")</f>
        <v>331900000</v>
      </c>
      <c r="N468" s="5">
        <f>_xll.SNL.Clients.Office.Excel.Functions.SPG(K468, "IQ_DILUT_EPS_NORM", "CY2023")</f>
        <v>8.1349999999999998</v>
      </c>
      <c r="O468">
        <f t="shared" si="86"/>
        <v>2700006.5</v>
      </c>
      <c r="P468">
        <f t="shared" si="87"/>
        <v>5.0263538544594824E-2</v>
      </c>
      <c r="Q468" s="5">
        <f>_xll.SNL.Clients.Office.Excel.Functions.SPG(K468, "SP_MARKETCAP", "12/31/2022")</f>
        <v>12325.179228700001</v>
      </c>
      <c r="R468">
        <f t="shared" si="91"/>
        <v>3.6639932962812427E-4</v>
      </c>
      <c r="S468">
        <f t="shared" si="92"/>
        <v>2.9806585465247909E-3</v>
      </c>
      <c r="U468" s="14" t="s">
        <v>468</v>
      </c>
      <c r="V468" s="4" cm="1">
        <f t="array" ref="V468">_xll.SNL.Clients.Office.Excel.Functions.SPG(U468, "SP_TOTAL_REV", "CY2021")</f>
        <v>24634000</v>
      </c>
      <c r="W468" s="4">
        <f>_xll.SNL.Clients.Office.Excel.Functions.SPG(U468,"IQ_AVG_DILUT_SHARES_OUT","CY2021")</f>
        <v>321900000</v>
      </c>
      <c r="X468" s="5">
        <f>_xll.SNL.Clients.Office.Excel.Functions.SPG(U468, "IQ_DILUT_EPS_NORM", "CY2021")</f>
        <v>-11.279</v>
      </c>
      <c r="Y468">
        <f t="shared" si="93"/>
        <v>-3630710.1</v>
      </c>
      <c r="Z468">
        <f t="shared" si="94"/>
        <v>-0.1473861370463587</v>
      </c>
      <c r="AA468" s="5">
        <f>_xll.SNL.Clients.Office.Excel.Functions.SPG(U468, "SP_MARKETCAP", "12/31/2021")</f>
        <v>14176.24931426</v>
      </c>
      <c r="AB468">
        <f t="shared" si="88"/>
        <v>3.3407583190443469E-4</v>
      </c>
      <c r="AC468">
        <f t="shared" si="95"/>
        <v>-3.768041308050119E-3</v>
      </c>
    </row>
    <row r="469" spans="1:29" x14ac:dyDescent="0.3">
      <c r="A469" s="14" t="s">
        <v>469</v>
      </c>
      <c r="B469" s="4" cm="1">
        <f t="array" ref="B469">_xll.SNL.Clients.Office.Excel.Functions.SPG(A469, "SP_TOTAL_REV", "CY2023")</f>
        <v>90958000</v>
      </c>
      <c r="C469" s="4">
        <f>_xll.SNL.Clients.Office.Excel.Functions.SPG(A469,"IQ_AVG_DILUT_SHARES_OUT","CY2023")</f>
        <v>860000000</v>
      </c>
      <c r="D469" s="5">
        <f>_xll.SNL.Clients.Office.Excel.Functions.SPG(A469, "IQ_DILUT_EPS_NORM", "CY2023")</f>
        <v>6.7789999999999999</v>
      </c>
      <c r="E469">
        <f t="shared" si="84"/>
        <v>5829940</v>
      </c>
      <c r="F469">
        <f t="shared" si="85"/>
        <v>6.4094856966951774E-2</v>
      </c>
      <c r="G469" s="5">
        <f>_xll.SNL.Clients.Office.Excel.Functions.SPG(A469, "SP_MARKETCAP", "12/30/2023")</f>
        <v>133948.26035847</v>
      </c>
      <c r="H469">
        <f t="shared" si="89"/>
        <v>3.1878512803517819E-3</v>
      </c>
      <c r="I469">
        <f t="shared" si="90"/>
        <v>2.1610443829504729E-2</v>
      </c>
      <c r="K469" s="14" t="s">
        <v>469</v>
      </c>
      <c r="L469" s="4" cm="1">
        <f t="array" ref="L469">_xll.SNL.Clients.Office.Excel.Functions.SPG(K469, "SP_TOTAL_REV", "CY2023")</f>
        <v>90958000</v>
      </c>
      <c r="M469" s="4">
        <f>_xll.SNL.Clients.Office.Excel.Functions.SPG(K469,"IQ_AVG_DILUT_SHARES_OUT","CY2023")</f>
        <v>860000000</v>
      </c>
      <c r="N469" s="5">
        <f>_xll.SNL.Clients.Office.Excel.Functions.SPG(K469, "IQ_DILUT_EPS_NORM", "CY2023")</f>
        <v>6.7789999999999999</v>
      </c>
      <c r="O469">
        <f t="shared" si="86"/>
        <v>5829940</v>
      </c>
      <c r="P469">
        <f t="shared" si="87"/>
        <v>6.4094856966951774E-2</v>
      </c>
      <c r="Q469" s="5">
        <f>_xll.SNL.Clients.Office.Excel.Functions.SPG(K469, "SP_MARKETCAP", "12/31/2022")</f>
        <v>150357.37258672001</v>
      </c>
      <c r="R469">
        <f t="shared" si="91"/>
        <v>4.4697800736347611E-3</v>
      </c>
      <c r="S469">
        <f t="shared" si="92"/>
        <v>3.0300639119170046E-2</v>
      </c>
      <c r="U469" s="14" t="s">
        <v>469</v>
      </c>
      <c r="V469" s="4" cm="1">
        <f t="array" ref="V469">_xll.SNL.Clients.Office.Excel.Functions.SPG(U469, "SP_TOTAL_REV", "CY2021")</f>
        <v>97287000</v>
      </c>
      <c r="W469" s="4">
        <f>_xll.SNL.Clients.Office.Excel.Functions.SPG(U469,"IQ_AVG_DILUT_SHARES_OUT","CY2021")</f>
        <v>878000000</v>
      </c>
      <c r="X469" s="5">
        <f>_xll.SNL.Clients.Office.Excel.Functions.SPG(U469, "IQ_DILUT_EPS_NORM", "CY2021")</f>
        <v>9.6270000000000007</v>
      </c>
      <c r="Y469">
        <f t="shared" si="93"/>
        <v>8452506.0000000019</v>
      </c>
      <c r="Z469">
        <f t="shared" si="94"/>
        <v>8.6882173363347637E-2</v>
      </c>
      <c r="AA469" s="5">
        <f>_xll.SNL.Clients.Office.Excel.Functions.SPG(U469, "SP_MARKETCAP", "12/31/2021")</f>
        <v>186291.92843100001</v>
      </c>
      <c r="AB469">
        <f t="shared" si="88"/>
        <v>4.3901337785491983E-3</v>
      </c>
      <c r="AC469">
        <f t="shared" si="95"/>
        <v>4.2263817886093132E-2</v>
      </c>
    </row>
    <row r="470" spans="1:29" x14ac:dyDescent="0.3">
      <c r="A470" s="14" t="s">
        <v>470</v>
      </c>
      <c r="B470" s="4" cm="1">
        <f t="array" ref="B470">_xll.SNL.Clients.Office.Excel.Functions.SPG(A470, "SP_TOTAL_REV", "CY2023")</f>
        <v>14332000</v>
      </c>
      <c r="C470" s="4">
        <f>_xll.SNL.Clients.Office.Excel.Functions.SPG(A470,"IQ_AVG_DILUT_SHARES_OUT","CY2023")</f>
        <v>68710000</v>
      </c>
      <c r="D470" s="5">
        <f>_xll.SNL.Clients.Office.Excel.Functions.SPG(A470, "IQ_DILUT_EPS_NORM", "CY2023")</f>
        <v>30.445</v>
      </c>
      <c r="E470">
        <f t="shared" si="84"/>
        <v>2091875.95</v>
      </c>
      <c r="F470">
        <f t="shared" si="85"/>
        <v>0.1459584112475579</v>
      </c>
      <c r="G470" s="5">
        <f>_xll.SNL.Clients.Office.Excel.Functions.SPG(A470, "SP_MARKETCAP", "12/30/2023")</f>
        <v>38867.239059</v>
      </c>
      <c r="H470">
        <f t="shared" si="89"/>
        <v>9.2500624843043836E-4</v>
      </c>
      <c r="I470">
        <f t="shared" si="90"/>
        <v>2.8161815233464695E-2</v>
      </c>
      <c r="K470" s="14" t="s">
        <v>470</v>
      </c>
      <c r="L470" s="4" cm="1">
        <f t="array" ref="L470">_xll.SNL.Clients.Office.Excel.Functions.SPG(K470, "SP_TOTAL_REV", "CY2023")</f>
        <v>14332000</v>
      </c>
      <c r="M470" s="4">
        <f>_xll.SNL.Clients.Office.Excel.Functions.SPG(K470,"IQ_AVG_DILUT_SHARES_OUT","CY2023")</f>
        <v>68710000</v>
      </c>
      <c r="N470" s="5">
        <f>_xll.SNL.Clients.Office.Excel.Functions.SPG(K470, "IQ_DILUT_EPS_NORM", "CY2023")</f>
        <v>30.445</v>
      </c>
      <c r="O470">
        <f t="shared" si="86"/>
        <v>2091875.95</v>
      </c>
      <c r="P470">
        <f t="shared" si="87"/>
        <v>0.1459584112475579</v>
      </c>
      <c r="Q470" s="5">
        <f>_xll.SNL.Clients.Office.Excel.Functions.SPG(K470, "SP_MARKETCAP", "12/31/2022")</f>
        <v>24633.620317019999</v>
      </c>
      <c r="R470">
        <f t="shared" si="91"/>
        <v>7.3230107270593099E-4</v>
      </c>
      <c r="S470">
        <f t="shared" si="92"/>
        <v>2.2294906158532069E-2</v>
      </c>
      <c r="U470" s="14" t="s">
        <v>470</v>
      </c>
      <c r="V470" s="4" cm="1">
        <f t="array" ref="V470">_xll.SNL.Clients.Office.Excel.Functions.SPG(U470, "SP_TOTAL_REV", "CY2021")</f>
        <v>9716000</v>
      </c>
      <c r="W470" s="4">
        <f>_xll.SNL.Clients.Office.Excel.Functions.SPG(U470,"IQ_AVG_DILUT_SHARES_OUT","CY2021")</f>
        <v>72817000</v>
      </c>
      <c r="X470" s="5">
        <f>_xll.SNL.Clients.Office.Excel.Functions.SPG(U470, "IQ_DILUT_EPS_NORM", "CY2021")</f>
        <v>16.463000000000001</v>
      </c>
      <c r="Y470">
        <f t="shared" si="93"/>
        <v>1198786.2709999999</v>
      </c>
      <c r="Z470">
        <f t="shared" si="94"/>
        <v>0.12338269565664882</v>
      </c>
      <c r="AA470" s="5">
        <f>_xll.SNL.Clients.Office.Excel.Functions.SPG(U470, "SP_MARKETCAP", "12/31/2021")</f>
        <v>24055.946806150001</v>
      </c>
      <c r="AB470">
        <f t="shared" si="88"/>
        <v>5.6689962650624385E-4</v>
      </c>
      <c r="AC470">
        <f t="shared" si="95"/>
        <v>9.3328685511722929E-3</v>
      </c>
    </row>
    <row r="471" spans="1:29" x14ac:dyDescent="0.3">
      <c r="A471" s="14" t="s">
        <v>471</v>
      </c>
      <c r="B471" s="4" cm="1">
        <f t="array" ref="B471">_xll.SNL.Clients.Office.Excel.Functions.SPG(A471, "SP_TOTAL_REV", "CY2023")</f>
        <v>371622000</v>
      </c>
      <c r="C471" s="4">
        <f>_xll.SNL.Clients.Office.Excel.Functions.SPG(A471,"IQ_AVG_DILUT_SHARES_OUT","CY2023")</f>
        <v>938000000</v>
      </c>
      <c r="D471" s="5">
        <f>_xll.SNL.Clients.Office.Excel.Functions.SPG(A471, "IQ_DILUT_EPS_NORM", "CY2023")</f>
        <v>18.584</v>
      </c>
      <c r="E471">
        <f t="shared" si="84"/>
        <v>17431792</v>
      </c>
      <c r="F471">
        <f t="shared" si="85"/>
        <v>4.69073198034562E-2</v>
      </c>
      <c r="G471" s="5">
        <f>_xll.SNL.Clients.Office.Excel.Functions.SPG(A471, "SP_MARKETCAP", "12/30/2023")</f>
        <v>486945.41900570999</v>
      </c>
      <c r="H471">
        <f t="shared" si="89"/>
        <v>1.1588874489930096E-2</v>
      </c>
      <c r="I471">
        <f t="shared" si="90"/>
        <v>0.21536764352086088</v>
      </c>
      <c r="K471" s="14" t="s">
        <v>471</v>
      </c>
      <c r="L471" s="4" cm="1">
        <f t="array" ref="L471">_xll.SNL.Clients.Office.Excel.Functions.SPG(K471, "SP_TOTAL_REV", "CY2023")</f>
        <v>371622000</v>
      </c>
      <c r="M471" s="4">
        <f>_xll.SNL.Clients.Office.Excel.Functions.SPG(K471,"IQ_AVG_DILUT_SHARES_OUT","CY2023")</f>
        <v>938000000</v>
      </c>
      <c r="N471" s="5">
        <f>_xll.SNL.Clients.Office.Excel.Functions.SPG(K471, "IQ_DILUT_EPS_NORM", "CY2023")</f>
        <v>18.584</v>
      </c>
      <c r="O471">
        <f t="shared" si="86"/>
        <v>17431792</v>
      </c>
      <c r="P471">
        <f t="shared" si="87"/>
        <v>4.69073198034562E-2</v>
      </c>
      <c r="Q471" s="5">
        <f>_xll.SNL.Clients.Office.Excel.Functions.SPG(K471, "SP_MARKETCAP", "12/31/2022")</f>
        <v>495373.19152314001</v>
      </c>
      <c r="R471">
        <f t="shared" si="91"/>
        <v>1.4726309607504758E-2</v>
      </c>
      <c r="S471">
        <f t="shared" si="92"/>
        <v>0.2736737377458684</v>
      </c>
      <c r="U471" s="14" t="s">
        <v>471</v>
      </c>
      <c r="V471" s="4" cm="1">
        <f t="array" ref="V471">_xll.SNL.Clients.Office.Excel.Functions.SPG(U471, "SP_TOTAL_REV", "CY2021")</f>
        <v>287597000</v>
      </c>
      <c r="W471" s="4">
        <f>_xll.SNL.Clients.Office.Excel.Functions.SPG(U471,"IQ_AVG_DILUT_SHARES_OUT","CY2021")</f>
        <v>956000000</v>
      </c>
      <c r="X471" s="5">
        <f>_xll.SNL.Clients.Office.Excel.Functions.SPG(U471, "IQ_DILUT_EPS_NORM", "CY2021")</f>
        <v>14.118</v>
      </c>
      <c r="Y471">
        <f t="shared" si="93"/>
        <v>13496808</v>
      </c>
      <c r="Z471">
        <f t="shared" si="94"/>
        <v>4.6929585496371662E-2</v>
      </c>
      <c r="AA471" s="5">
        <f>_xll.SNL.Clients.Office.Excel.Functions.SPG(U471, "SP_MARKETCAP", "12/31/2021")</f>
        <v>472941.186675</v>
      </c>
      <c r="AB471">
        <f t="shared" si="88"/>
        <v>1.1145276643899703E-2</v>
      </c>
      <c r="AC471">
        <f t="shared" si="95"/>
        <v>0.15734901565857601</v>
      </c>
    </row>
    <row r="472" spans="1:29" x14ac:dyDescent="0.3">
      <c r="A472" s="14" t="s">
        <v>472</v>
      </c>
      <c r="B472" s="4" cm="1">
        <f t="array" ref="B472">_xll.SNL.Clients.Office.Excel.Functions.SPG(A472, "SP_TOTAL_REV", "CY2023")</f>
        <v>14281976</v>
      </c>
      <c r="C472" s="4">
        <f>_xll.SNL.Clients.Office.Excel.Functions.SPG(A472,"IQ_AVG_DILUT_SHARES_OUT","CY2023")</f>
        <v>70125000</v>
      </c>
      <c r="D472" s="5">
        <f>_xll.SNL.Clients.Office.Excel.Functions.SPG(A472, "IQ_DILUT_EPS_NORM", "CY2023")</f>
        <v>8.36</v>
      </c>
      <c r="E472">
        <f t="shared" si="84"/>
        <v>586245</v>
      </c>
      <c r="F472">
        <f t="shared" si="85"/>
        <v>4.104789141222475E-2</v>
      </c>
      <c r="G472" s="5">
        <f>_xll.SNL.Clients.Office.Excel.Functions.SPG(A472, "SP_MARKETCAP", "12/30/2023")</f>
        <v>10405.35683776</v>
      </c>
      <c r="H472">
        <f t="shared" si="89"/>
        <v>2.4763837939365137E-4</v>
      </c>
      <c r="I472">
        <f t="shared" si="90"/>
        <v>2.0702568517309253E-3</v>
      </c>
      <c r="K472" s="14" t="s">
        <v>472</v>
      </c>
      <c r="L472" s="4" cm="1">
        <f t="array" ref="L472">_xll.SNL.Clients.Office.Excel.Functions.SPG(K472, "SP_TOTAL_REV", "CY2023")</f>
        <v>14281976</v>
      </c>
      <c r="M472" s="4">
        <f>_xll.SNL.Clients.Office.Excel.Functions.SPG(K472,"IQ_AVG_DILUT_SHARES_OUT","CY2023")</f>
        <v>70125000</v>
      </c>
      <c r="N472" s="5">
        <f>_xll.SNL.Clients.Office.Excel.Functions.SPG(K472, "IQ_DILUT_EPS_NORM", "CY2023")</f>
        <v>8.36</v>
      </c>
      <c r="O472">
        <f t="shared" si="86"/>
        <v>586245</v>
      </c>
      <c r="P472">
        <f t="shared" si="87"/>
        <v>4.104789141222475E-2</v>
      </c>
      <c r="Q472" s="5">
        <f>_xll.SNL.Clients.Office.Excel.Functions.SPG(K472, "SP_MARKETCAP", "12/31/2022")</f>
        <v>10060.436353180001</v>
      </c>
      <c r="R472">
        <f t="shared" si="91"/>
        <v>2.9907371464328467E-4</v>
      </c>
      <c r="S472">
        <f t="shared" si="92"/>
        <v>2.5002562544178598E-3</v>
      </c>
      <c r="U472" s="14" t="s">
        <v>472</v>
      </c>
      <c r="V472" s="4" cm="1">
        <f t="array" ref="V472">_xll.SNL.Clients.Office.Excel.Functions.SPG(U472, "SP_TOTAL_REV", "CY2021")</f>
        <v>12642117</v>
      </c>
      <c r="W472" s="4">
        <f>_xll.SNL.Clients.Office.Excel.Functions.SPG(U472,"IQ_AVG_DILUT_SHARES_OUT","CY2021")</f>
        <v>83692000</v>
      </c>
      <c r="X472" s="5">
        <f>_xll.SNL.Clients.Office.Excel.Functions.SPG(U472, "IQ_DILUT_EPS_NORM", "CY2021")</f>
        <v>9.9390000000000001</v>
      </c>
      <c r="Y472">
        <f t="shared" si="93"/>
        <v>831814.78799999994</v>
      </c>
      <c r="Z472">
        <f t="shared" si="94"/>
        <v>6.5797111986861057E-2</v>
      </c>
      <c r="AA472" s="5">
        <f>_xll.SNL.Clients.Office.Excel.Functions.SPG(U472, "SP_MARKETCAP", "12/31/2021")</f>
        <v>10421.21108522</v>
      </c>
      <c r="AB472">
        <f t="shared" si="88"/>
        <v>2.4558504055403044E-4</v>
      </c>
      <c r="AC472">
        <f t="shared" si="95"/>
        <v>2.4408697180665086E-3</v>
      </c>
    </row>
    <row r="473" spans="1:29" x14ac:dyDescent="0.3">
      <c r="A473" s="14" t="s">
        <v>473</v>
      </c>
      <c r="B473" s="4" cm="1">
        <f t="array" ref="B473">_xll.SNL.Clients.Office.Excel.Functions.SPG(A473, "SP_TOTAL_REV", "CY2023")</f>
        <v>139001000</v>
      </c>
      <c r="C473" s="4">
        <f>_xll.SNL.Clients.Office.Excel.Functions.SPG(A473,"IQ_AVG_DILUT_SHARES_OUT","CY2023")</f>
        <v>353000000</v>
      </c>
      <c r="D473" s="5">
        <f>_xll.SNL.Clients.Office.Excel.Functions.SPG(A473, "IQ_DILUT_EPS_NORM", "CY2023")</f>
        <v>19.946000000000002</v>
      </c>
      <c r="E473">
        <f t="shared" si="84"/>
        <v>7040938.0000000009</v>
      </c>
      <c r="F473">
        <f t="shared" si="85"/>
        <v>5.0653865799526632E-2</v>
      </c>
      <c r="G473" s="5">
        <f>_xll.SNL.Clients.Office.Excel.Functions.SPG(A473, "SP_MARKETCAP", "12/30/2023")</f>
        <v>44258.882460000001</v>
      </c>
      <c r="H473">
        <f t="shared" si="89"/>
        <v>1.053322639200132E-3</v>
      </c>
      <c r="I473">
        <f t="shared" si="90"/>
        <v>2.1009573361485834E-2</v>
      </c>
      <c r="K473" s="14" t="s">
        <v>473</v>
      </c>
      <c r="L473" s="4" cm="1">
        <f t="array" ref="L473">_xll.SNL.Clients.Office.Excel.Functions.SPG(K473, "SP_TOTAL_REV", "CY2023")</f>
        <v>139001000</v>
      </c>
      <c r="M473" s="4">
        <f>_xll.SNL.Clients.Office.Excel.Functions.SPG(K473,"IQ_AVG_DILUT_SHARES_OUT","CY2023")</f>
        <v>353000000</v>
      </c>
      <c r="N473" s="5">
        <f>_xll.SNL.Clients.Office.Excel.Functions.SPG(K473, "IQ_DILUT_EPS_NORM", "CY2023")</f>
        <v>19.946000000000002</v>
      </c>
      <c r="O473">
        <f t="shared" si="86"/>
        <v>7040938.0000000009</v>
      </c>
      <c r="P473">
        <f t="shared" si="87"/>
        <v>5.0653865799526632E-2</v>
      </c>
      <c r="Q473" s="5">
        <f>_xll.SNL.Clients.Office.Excel.Functions.SPG(K473, "SP_MARKETCAP", "12/31/2022")</f>
        <v>48907.483047080001</v>
      </c>
      <c r="R473">
        <f t="shared" si="91"/>
        <v>1.4539073769022216E-3</v>
      </c>
      <c r="S473">
        <f t="shared" si="92"/>
        <v>2.8999636539691714E-2</v>
      </c>
      <c r="U473" s="14" t="s">
        <v>473</v>
      </c>
      <c r="V473" s="4" cm="1">
        <f t="array" ref="V473">_xll.SNL.Clients.Office.Excel.Functions.SPG(U473, "SP_TOTAL_REV", "CY2021")</f>
        <v>108332000</v>
      </c>
      <c r="W473" s="4">
        <f>_xll.SNL.Clients.Office.Excel.Functions.SPG(U473,"IQ_AVG_DILUT_SHARES_OUT","CY2021")</f>
        <v>407000000</v>
      </c>
      <c r="X473" s="5">
        <f>_xll.SNL.Clients.Office.Excel.Functions.SPG(U473, "IQ_DILUT_EPS_NORM", "CY2021")</f>
        <v>1.7649999999999999</v>
      </c>
      <c r="Y473">
        <f t="shared" si="93"/>
        <v>718355</v>
      </c>
      <c r="Z473">
        <f t="shared" si="94"/>
        <v>6.6310508437026914E-3</v>
      </c>
      <c r="AA473" s="5">
        <f>_xll.SNL.Clients.Office.Excel.Functions.SPG(U473, "SP_MARKETCAP", "12/31/2021")</f>
        <v>30707.643042650001</v>
      </c>
      <c r="AB473">
        <f t="shared" si="88"/>
        <v>7.2365272138508717E-4</v>
      </c>
      <c r="AC473">
        <f t="shared" si="95"/>
        <v>1.2772470532446789E-3</v>
      </c>
    </row>
    <row r="474" spans="1:29" x14ac:dyDescent="0.3">
      <c r="A474" s="14" t="s">
        <v>474</v>
      </c>
      <c r="B474" s="4" cm="1">
        <f t="array" ref="B474">_xll.SNL.Clients.Office.Excel.Functions.SPG(A474, "SP_TOTAL_REV", "CY2023")</f>
        <v>4480722</v>
      </c>
      <c r="C474" s="4">
        <f>_xll.SNL.Clients.Office.Excel.Functions.SPG(A474,"IQ_AVG_DILUT_SHARES_OUT","CY2023")</f>
        <v>405670000</v>
      </c>
      <c r="D474" s="5">
        <f>_xll.SNL.Clients.Office.Excel.Functions.SPG(A474, "IQ_DILUT_EPS_NORM", "CY2023")</f>
        <v>9.1999999999999998E-2</v>
      </c>
      <c r="E474">
        <f t="shared" si="84"/>
        <v>37321.64</v>
      </c>
      <c r="F474">
        <f t="shared" si="85"/>
        <v>8.3293808453191245E-3</v>
      </c>
      <c r="G474" s="5">
        <f>_xll.SNL.Clients.Office.Excel.Functions.SPG(A474, "SP_MARKETCAP", "12/30/2023")</f>
        <v>20040.85075048</v>
      </c>
      <c r="H474">
        <f t="shared" si="89"/>
        <v>4.7695469544197655E-4</v>
      </c>
      <c r="I474">
        <f t="shared" si="90"/>
        <v>4.3879831980661838E-5</v>
      </c>
      <c r="K474" s="14" t="s">
        <v>474</v>
      </c>
      <c r="L474" s="4" cm="1">
        <f t="array" ref="L474">_xll.SNL.Clients.Office.Excel.Functions.SPG(K474, "SP_TOTAL_REV", "CY2023")</f>
        <v>4480722</v>
      </c>
      <c r="M474" s="4">
        <f>_xll.SNL.Clients.Office.Excel.Functions.SPG(K474,"IQ_AVG_DILUT_SHARES_OUT","CY2023")</f>
        <v>405670000</v>
      </c>
      <c r="N474" s="5">
        <f>_xll.SNL.Clients.Office.Excel.Functions.SPG(K474, "IQ_DILUT_EPS_NORM", "CY2023")</f>
        <v>9.1999999999999998E-2</v>
      </c>
      <c r="O474">
        <f t="shared" si="86"/>
        <v>37321.64</v>
      </c>
      <c r="P474">
        <f t="shared" si="87"/>
        <v>8.3293808453191245E-3</v>
      </c>
      <c r="Q474" s="5">
        <f>_xll.SNL.Clients.Office.Excel.Functions.SPG(K474, "SP_MARKETCAP", "12/31/2022")</f>
        <v>18007.29522425</v>
      </c>
      <c r="R474">
        <f t="shared" si="91"/>
        <v>5.3531561498248764E-4</v>
      </c>
      <c r="S474">
        <f t="shared" si="92"/>
        <v>4.9249036578388859E-5</v>
      </c>
      <c r="U474" s="14" t="s">
        <v>474</v>
      </c>
      <c r="V474" s="4" cm="1">
        <f t="array" ref="V474">_xll.SNL.Clients.Office.Excel.Functions.SPG(U474, "SP_TOTAL_REV", "CY2021")</f>
        <v>3799707</v>
      </c>
      <c r="W474" s="4">
        <f>_xll.SNL.Clients.Office.Excel.Functions.SPG(U474,"IQ_AVG_DILUT_SHARES_OUT","CY2021")</f>
        <v>386304000</v>
      </c>
      <c r="X474" s="5">
        <f>_xll.SNL.Clients.Office.Excel.Functions.SPG(U474, "IQ_DILUT_EPS_NORM", "CY2021")</f>
        <v>0.27</v>
      </c>
      <c r="Y474">
        <f t="shared" si="93"/>
        <v>104302.08</v>
      </c>
      <c r="Z474">
        <f t="shared" si="94"/>
        <v>2.7450032331440295E-2</v>
      </c>
      <c r="AA474" s="5">
        <f>_xll.SNL.Clients.Office.Excel.Functions.SPG(U474, "SP_MARKETCAP", "12/31/2021")</f>
        <v>20405.871599040001</v>
      </c>
      <c r="AB474">
        <f t="shared" si="88"/>
        <v>4.8088238144393966E-4</v>
      </c>
      <c r="AC474">
        <f t="shared" si="95"/>
        <v>1.2983824298986373E-4</v>
      </c>
    </row>
    <row r="475" spans="1:29" x14ac:dyDescent="0.3">
      <c r="A475" s="14" t="s">
        <v>475</v>
      </c>
      <c r="B475" s="4" cm="1">
        <f t="array" ref="B475">_xll.SNL.Clients.Office.Excel.Functions.SPG(A475, "SP_TOTAL_REV", "CY2023")</f>
        <v>5021000</v>
      </c>
      <c r="C475" s="4">
        <f>_xll.SNL.Clients.Office.Excel.Functions.SPG(A475,"IQ_AVG_DILUT_SHARES_OUT","CY2023")</f>
        <v>246800000</v>
      </c>
      <c r="D475" s="5">
        <f>_xll.SNL.Clients.Office.Excel.Functions.SPG(A475, "IQ_DILUT_EPS_NORM", "CY2023")</f>
        <v>2.8439999999999999</v>
      </c>
      <c r="E475">
        <f t="shared" si="84"/>
        <v>701899.2</v>
      </c>
      <c r="F475">
        <f t="shared" si="85"/>
        <v>0.13979271061541523</v>
      </c>
      <c r="G475" s="5">
        <f>_xll.SNL.Clients.Office.Excel.Functions.SPG(A475, "SP_MARKETCAP", "12/30/2023")</f>
        <v>20261.300768820001</v>
      </c>
      <c r="H475">
        <f t="shared" si="89"/>
        <v>4.8220121280127657E-4</v>
      </c>
      <c r="I475">
        <f t="shared" si="90"/>
        <v>1.3713802492068305E-3</v>
      </c>
      <c r="K475" s="14" t="s">
        <v>475</v>
      </c>
      <c r="L475" s="4" cm="1">
        <f t="array" ref="L475">_xll.SNL.Clients.Office.Excel.Functions.SPG(K475, "SP_TOTAL_REV", "CY2023")</f>
        <v>5021000</v>
      </c>
      <c r="M475" s="4">
        <f>_xll.SNL.Clients.Office.Excel.Functions.SPG(K475,"IQ_AVG_DILUT_SHARES_OUT","CY2023")</f>
        <v>246800000</v>
      </c>
      <c r="N475" s="5">
        <f>_xll.SNL.Clients.Office.Excel.Functions.SPG(K475, "IQ_DILUT_EPS_NORM", "CY2023")</f>
        <v>2.8439999999999999</v>
      </c>
      <c r="O475">
        <f t="shared" si="86"/>
        <v>701899.2</v>
      </c>
      <c r="P475">
        <f t="shared" si="87"/>
        <v>0.13979271061541523</v>
      </c>
      <c r="Q475" s="5" t="str">
        <f>_xll.SNL.Clients.Office.Excel.Functions.SPG(K475, "SP_MARKETCAP", "12/31/2022")</f>
        <v>NA</v>
      </c>
      <c r="R475" t="e">
        <f t="shared" si="91"/>
        <v>#VALUE!</v>
      </c>
      <c r="S475" t="e">
        <f t="shared" si="92"/>
        <v>#VALUE!</v>
      </c>
      <c r="U475" s="14" t="s">
        <v>475</v>
      </c>
      <c r="V475" s="4" cm="1">
        <f t="array" ref="V475">_xll.SNL.Clients.Office.Excel.Functions.SPG(U475, "SP_TOTAL_REV", "CY2021")</f>
        <v>4700000</v>
      </c>
      <c r="W475" s="4">
        <f>_xll.SNL.Clients.Office.Excel.Functions.SPG(U475,"IQ_AVG_DILUT_SHARES_OUT","CY2021")</f>
        <v>246300000</v>
      </c>
      <c r="X475" s="5">
        <f>_xll.SNL.Clients.Office.Excel.Functions.SPG(U475, "IQ_DILUT_EPS_NORM", "CY2021")</f>
        <v>2.637</v>
      </c>
      <c r="Y475">
        <f t="shared" si="93"/>
        <v>649493.1</v>
      </c>
      <c r="Z475">
        <f t="shared" si="94"/>
        <v>0.13819002127659574</v>
      </c>
      <c r="AA475" s="5" t="str">
        <f>_xll.SNL.Clients.Office.Excel.Functions.SPG(U475, "SP_MARKETCAP", "12/31/2021")</f>
        <v>NA</v>
      </c>
      <c r="AB475" t="e">
        <f t="shared" si="88"/>
        <v>#VALUE!</v>
      </c>
      <c r="AC475" t="e">
        <f t="shared" si="95"/>
        <v>#VALUE!</v>
      </c>
    </row>
    <row r="476" spans="1:29" x14ac:dyDescent="0.3">
      <c r="A476" s="14" t="s">
        <v>476</v>
      </c>
      <c r="B476" s="4" cm="1">
        <f t="array" ref="B476">_xll.SNL.Clients.Office.Excel.Functions.SPG(A476, "SP_TOTAL_REV", "CY2023")</f>
        <v>1493100</v>
      </c>
      <c r="C476" s="4">
        <f>_xll.SNL.Clients.Office.Excel.Functions.SPG(A476,"IQ_AVG_DILUT_SHARES_OUT","CY2023")</f>
        <v>103500000</v>
      </c>
      <c r="D476" s="5">
        <f>_xll.SNL.Clients.Office.Excel.Functions.SPG(A476, "IQ_DILUT_EPS_NORM", "CY2023")</f>
        <v>5.8970000000000002</v>
      </c>
      <c r="E476">
        <f t="shared" si="84"/>
        <v>610339.5</v>
      </c>
      <c r="F476">
        <f t="shared" si="85"/>
        <v>0.40877335744424353</v>
      </c>
      <c r="G476" s="5">
        <f>_xll.SNL.Clients.Office.Excel.Functions.SPG(A476, "SP_MARKETCAP", "12/30/2023")</f>
        <v>21028.516</v>
      </c>
      <c r="H476">
        <f t="shared" si="89"/>
        <v>5.0046026335166989E-4</v>
      </c>
      <c r="I476">
        <f t="shared" si="90"/>
        <v>2.9512141729847972E-3</v>
      </c>
      <c r="K476" s="14" t="s">
        <v>476</v>
      </c>
      <c r="L476" s="4" cm="1">
        <f t="array" ref="L476">_xll.SNL.Clients.Office.Excel.Functions.SPG(K476, "SP_TOTAL_REV", "CY2023")</f>
        <v>1493100</v>
      </c>
      <c r="M476" s="4">
        <f>_xll.SNL.Clients.Office.Excel.Functions.SPG(K476,"IQ_AVG_DILUT_SHARES_OUT","CY2023")</f>
        <v>103500000</v>
      </c>
      <c r="N476" s="5">
        <f>_xll.SNL.Clients.Office.Excel.Functions.SPG(K476, "IQ_DILUT_EPS_NORM", "CY2023")</f>
        <v>5.8970000000000002</v>
      </c>
      <c r="O476">
        <f t="shared" si="86"/>
        <v>610339.5</v>
      </c>
      <c r="P476">
        <f t="shared" si="87"/>
        <v>0.40877335744424353</v>
      </c>
      <c r="Q476" s="5">
        <f>_xll.SNL.Clients.Office.Excel.Functions.SPG(K476, "SP_MARKETCAP", "12/31/2022")</f>
        <v>21780.020720640001</v>
      </c>
      <c r="R476">
        <f t="shared" si="91"/>
        <v>6.4747009704708882E-4</v>
      </c>
      <c r="S476">
        <f t="shared" si="92"/>
        <v>3.818131162286683E-3</v>
      </c>
      <c r="U476" s="14" t="s">
        <v>476</v>
      </c>
      <c r="V476" s="4" cm="1">
        <f t="array" ref="V476">_xll.SNL.Clients.Office.Excel.Functions.SPG(U476, "SP_TOTAL_REV", "CY2021")</f>
        <v>1327600</v>
      </c>
      <c r="W476" s="4">
        <f>_xll.SNL.Clients.Office.Excel.Functions.SPG(U476,"IQ_AVG_DILUT_SHARES_OUT","CY2021")</f>
        <v>112200000</v>
      </c>
      <c r="X476" s="5">
        <f>_xll.SNL.Clients.Office.Excel.Functions.SPG(U476, "IQ_DILUT_EPS_NORM", "CY2021")</f>
        <v>4.3689999999999998</v>
      </c>
      <c r="Y476">
        <f t="shared" si="93"/>
        <v>490201.8</v>
      </c>
      <c r="Z476">
        <f t="shared" si="94"/>
        <v>0.36923907803555289</v>
      </c>
      <c r="AA476" s="5">
        <f>_xll.SNL.Clients.Office.Excel.Functions.SPG(U476, "SP_MARKETCAP", "12/31/2021")</f>
        <v>28193.928625519999</v>
      </c>
      <c r="AB476">
        <f t="shared" si="88"/>
        <v>6.6441482167996951E-4</v>
      </c>
      <c r="AC476">
        <f t="shared" si="95"/>
        <v>2.9028283559197868E-3</v>
      </c>
    </row>
    <row r="477" spans="1:29" x14ac:dyDescent="0.3">
      <c r="A477" s="14" t="s">
        <v>477</v>
      </c>
      <c r="B477" s="4" cm="1">
        <f t="array" ref="B477">_xll.SNL.Clients.Office.Excel.Functions.SPG(A477, "SP_TOTAL_REV", "CY2023")</f>
        <v>2681400</v>
      </c>
      <c r="C477" s="4">
        <f>_xll.SNL.Clients.Office.Excel.Functions.SPG(A477,"IQ_AVG_DILUT_SHARES_OUT","CY2023")</f>
        <v>147336159</v>
      </c>
      <c r="D477" s="5">
        <f>_xll.SNL.Clients.Office.Excel.Functions.SPG(A477, "IQ_DILUT_EPS_NORM", "CY2023")</f>
        <v>4.3689999999999998</v>
      </c>
      <c r="E477">
        <f t="shared" si="84"/>
        <v>643711.67867100006</v>
      </c>
      <c r="F477">
        <f t="shared" si="85"/>
        <v>0.2400655175173417</v>
      </c>
      <c r="G477" s="5">
        <f>_xll.SNL.Clients.Office.Excel.Functions.SPG(A477, "SP_MARKETCAP", "12/30/2023")</f>
        <v>34631.489243880002</v>
      </c>
      <c r="H477">
        <f t="shared" si="89"/>
        <v>8.2419911263603707E-4</v>
      </c>
      <c r="I477">
        <f t="shared" si="90"/>
        <v>3.6009259231068458E-3</v>
      </c>
      <c r="K477" s="14" t="s">
        <v>477</v>
      </c>
      <c r="L477" s="4" cm="1">
        <f t="array" ref="L477">_xll.SNL.Clients.Office.Excel.Functions.SPG(K477, "SP_TOTAL_REV", "CY2023")</f>
        <v>2681400</v>
      </c>
      <c r="M477" s="4">
        <f>_xll.SNL.Clients.Office.Excel.Functions.SPG(K477,"IQ_AVG_DILUT_SHARES_OUT","CY2023")</f>
        <v>147336159</v>
      </c>
      <c r="N477" s="5">
        <f>_xll.SNL.Clients.Office.Excel.Functions.SPG(K477, "IQ_DILUT_EPS_NORM", "CY2023")</f>
        <v>4.3689999999999998</v>
      </c>
      <c r="O477">
        <f t="shared" si="86"/>
        <v>643711.67867100006</v>
      </c>
      <c r="P477">
        <f t="shared" si="87"/>
        <v>0.2400655175173417</v>
      </c>
      <c r="Q477" s="5">
        <f>_xll.SNL.Clients.Office.Excel.Functions.SPG(K477, "SP_MARKETCAP", "12/31/2022")</f>
        <v>27589.962138999999</v>
      </c>
      <c r="R477">
        <f t="shared" si="91"/>
        <v>8.2018633925059526E-4</v>
      </c>
      <c r="S477">
        <f t="shared" si="92"/>
        <v>3.5833941161858506E-3</v>
      </c>
      <c r="U477" s="14" t="s">
        <v>477</v>
      </c>
      <c r="V477" s="4" cm="1">
        <f t="array" ref="V477">_xll.SNL.Clients.Office.Excel.Functions.SPG(U477, "SP_TOTAL_REV", "CY2021")</f>
        <v>2462500</v>
      </c>
      <c r="W477" s="4">
        <f>_xll.SNL.Clients.Office.Excel.Functions.SPG(U477,"IQ_AVG_DILUT_SHARES_OUT","CY2021")</f>
        <v>163338909</v>
      </c>
      <c r="X477" s="5">
        <f>_xll.SNL.Clients.Office.Excel.Functions.SPG(U477, "IQ_DILUT_EPS_NORM", "CY2021")</f>
        <v>3.02</v>
      </c>
      <c r="Y477">
        <f t="shared" si="93"/>
        <v>493283.50517999998</v>
      </c>
      <c r="Z477">
        <f t="shared" si="94"/>
        <v>0.20031817469238578</v>
      </c>
      <c r="AA477" s="5">
        <f>_xll.SNL.Clients.Office.Excel.Functions.SPG(U477, "SP_MARKETCAP", "12/31/2021")</f>
        <v>36862.441303749998</v>
      </c>
      <c r="AB477">
        <f t="shared" si="88"/>
        <v>8.6869597674125759E-4</v>
      </c>
      <c r="AC477">
        <f t="shared" si="95"/>
        <v>2.6234618497585978E-3</v>
      </c>
    </row>
    <row r="478" spans="1:29" x14ac:dyDescent="0.3">
      <c r="A478" s="14" t="s">
        <v>478</v>
      </c>
      <c r="B478" s="4" cm="1">
        <f t="array" ref="B478">_xll.SNL.Clients.Office.Excel.Functions.SPG(A478, "SP_TOTAL_REV", "CY2023")</f>
        <v>133974000</v>
      </c>
      <c r="C478" s="4">
        <f>_xll.SNL.Clients.Office.Excel.Functions.SPG(A478,"IQ_AVG_DILUT_SHARES_OUT","CY2023")</f>
        <v>4215000000</v>
      </c>
      <c r="D478" s="5">
        <f>_xll.SNL.Clients.Office.Excel.Functions.SPG(A478, "IQ_DILUT_EPS_NORM", "CY2023")</f>
        <v>3.5939999999999999</v>
      </c>
      <c r="E478">
        <f t="shared" si="84"/>
        <v>15148710</v>
      </c>
      <c r="F478">
        <f t="shared" si="85"/>
        <v>0.1130720139728604</v>
      </c>
      <c r="G478" s="5">
        <f>_xll.SNL.Clients.Office.Excel.Functions.SPG(A478, "SP_MARKETCAP", "12/30/2023")</f>
        <v>158494.6325443</v>
      </c>
      <c r="H478">
        <f t="shared" si="89"/>
        <v>3.772033439875002E-3</v>
      </c>
      <c r="I478">
        <f t="shared" si="90"/>
        <v>1.3556688182910757E-2</v>
      </c>
      <c r="K478" s="14" t="s">
        <v>478</v>
      </c>
      <c r="L478" s="4" cm="1">
        <f t="array" ref="L478">_xll.SNL.Clients.Office.Excel.Functions.SPG(K478, "SP_TOTAL_REV", "CY2023")</f>
        <v>133974000</v>
      </c>
      <c r="M478" s="4">
        <f>_xll.SNL.Clients.Office.Excel.Functions.SPG(K478,"IQ_AVG_DILUT_SHARES_OUT","CY2023")</f>
        <v>4215000000</v>
      </c>
      <c r="N478" s="5">
        <f>_xll.SNL.Clients.Office.Excel.Functions.SPG(K478, "IQ_DILUT_EPS_NORM", "CY2023")</f>
        <v>3.5939999999999999</v>
      </c>
      <c r="O478">
        <f t="shared" si="86"/>
        <v>15148710</v>
      </c>
      <c r="P478">
        <f t="shared" si="87"/>
        <v>0.1130720139728604</v>
      </c>
      <c r="Q478" s="5">
        <f>_xll.SNL.Clients.Office.Excel.Functions.SPG(K478, "SP_MARKETCAP", "12/31/2022")</f>
        <v>165472.80741179999</v>
      </c>
      <c r="R478">
        <f t="shared" si="91"/>
        <v>4.9191273069837619E-3</v>
      </c>
      <c r="S478">
        <f t="shared" si="92"/>
        <v>1.7679343541299641E-2</v>
      </c>
      <c r="U478" s="14" t="s">
        <v>478</v>
      </c>
      <c r="V478" s="4" cm="1">
        <f t="array" ref="V478">_xll.SNL.Clients.Office.Excel.Functions.SPG(U478, "SP_TOTAL_REV", "CY2021")</f>
        <v>133613000</v>
      </c>
      <c r="W478" s="4">
        <f>_xll.SNL.Clients.Office.Excel.Functions.SPG(U478,"IQ_AVG_DILUT_SHARES_OUT","CY2021")</f>
        <v>4150000000</v>
      </c>
      <c r="X478" s="5">
        <f>_xll.SNL.Clients.Office.Excel.Functions.SPG(U478, "IQ_DILUT_EPS_NORM", "CY2021")</f>
        <v>4.8959999999999999</v>
      </c>
      <c r="Y478">
        <f t="shared" si="93"/>
        <v>20318400</v>
      </c>
      <c r="Z478">
        <f t="shared" si="94"/>
        <v>0.15206903519867079</v>
      </c>
      <c r="AA478" s="5">
        <f>_xll.SNL.Clients.Office.Excel.Functions.SPG(U478, "SP_MARKETCAP", "12/31/2021")</f>
        <v>218116.32971364001</v>
      </c>
      <c r="AB478">
        <f t="shared" si="88"/>
        <v>5.1401038938930317E-3</v>
      </c>
      <c r="AC478">
        <f t="shared" si="95"/>
        <v>2.5165948664500282E-2</v>
      </c>
    </row>
    <row r="479" spans="1:29" x14ac:dyDescent="0.3">
      <c r="A479" s="14" t="s">
        <v>479</v>
      </c>
      <c r="B479" s="4" cm="1">
        <f t="array" ref="B479">_xll.SNL.Clients.Office.Excel.Functions.SPG(A479, "SP_TOTAL_REV", "CY2023")</f>
        <v>9869200</v>
      </c>
      <c r="C479" s="4">
        <f>_xll.SNL.Clients.Office.Excel.Functions.SPG(A479,"IQ_AVG_DILUT_SHARES_OUT","CY2023")</f>
        <v>260500000</v>
      </c>
      <c r="D479" s="5">
        <f>_xll.SNL.Clients.Office.Excel.Functions.SPG(A479, "IQ_DILUT_EPS_NORM", "CY2023")</f>
        <v>11.667</v>
      </c>
      <c r="E479">
        <f t="shared" si="84"/>
        <v>3039253.5</v>
      </c>
      <c r="F479">
        <f t="shared" si="85"/>
        <v>0.30795338021318852</v>
      </c>
      <c r="G479" s="5">
        <f>_xll.SNL.Clients.Office.Excel.Functions.SPG(A479, "SP_MARKETCAP", "12/30/2023")</f>
        <v>104848.71073776</v>
      </c>
      <c r="H479">
        <f t="shared" si="89"/>
        <v>2.4953074856971565E-3</v>
      </c>
      <c r="I479">
        <f t="shared" si="90"/>
        <v>2.9112752435628726E-2</v>
      </c>
      <c r="K479" s="14" t="s">
        <v>479</v>
      </c>
      <c r="L479" s="4" cm="1">
        <f t="array" ref="L479">_xll.SNL.Clients.Office.Excel.Functions.SPG(K479, "SP_TOTAL_REV", "CY2023")</f>
        <v>9869200</v>
      </c>
      <c r="M479" s="4">
        <f>_xll.SNL.Clients.Office.Excel.Functions.SPG(K479,"IQ_AVG_DILUT_SHARES_OUT","CY2023")</f>
        <v>260500000</v>
      </c>
      <c r="N479" s="5">
        <f>_xll.SNL.Clients.Office.Excel.Functions.SPG(K479, "IQ_DILUT_EPS_NORM", "CY2023")</f>
        <v>11.667</v>
      </c>
      <c r="O479">
        <f t="shared" si="86"/>
        <v>3039253.5</v>
      </c>
      <c r="P479">
        <f t="shared" si="87"/>
        <v>0.30795338021318852</v>
      </c>
      <c r="Q479" s="5">
        <f>_xll.SNL.Clients.Office.Excel.Functions.SPG(K479, "SP_MARKETCAP", "12/31/2022")</f>
        <v>74127.357508560002</v>
      </c>
      <c r="R479">
        <f t="shared" si="91"/>
        <v>2.2036364416507894E-3</v>
      </c>
      <c r="S479">
        <f t="shared" si="92"/>
        <v>2.5709826364739761E-2</v>
      </c>
      <c r="U479" s="14" t="s">
        <v>479</v>
      </c>
      <c r="V479" s="4" cm="1">
        <f t="array" ref="V479">_xll.SNL.Clients.Office.Excel.Functions.SPG(U479, "SP_TOTAL_REV", "CY2021")</f>
        <v>7574400</v>
      </c>
      <c r="W479" s="4">
        <f>_xll.SNL.Clients.Office.Excel.Functions.SPG(U479,"IQ_AVG_DILUT_SHARES_OUT","CY2021")</f>
        <v>259900000</v>
      </c>
      <c r="X479" s="5">
        <f>_xll.SNL.Clients.Office.Excel.Functions.SPG(U479, "IQ_DILUT_EPS_NORM", "CY2021")</f>
        <v>9.1950000000000003</v>
      </c>
      <c r="Y479">
        <f t="shared" si="93"/>
        <v>2389780.5</v>
      </c>
      <c r="Z479">
        <f t="shared" si="94"/>
        <v>0.31550756495564003</v>
      </c>
      <c r="AA479" s="5">
        <f>_xll.SNL.Clients.Office.Excel.Functions.SPG(U479, "SP_MARKETCAP", "12/31/2021")</f>
        <v>55833.725584799999</v>
      </c>
      <c r="AB479">
        <f t="shared" si="88"/>
        <v>1.3157710413785602E-3</v>
      </c>
      <c r="AC479">
        <f t="shared" si="95"/>
        <v>1.2098514725475861E-2</v>
      </c>
    </row>
    <row r="480" spans="1:29" x14ac:dyDescent="0.3">
      <c r="A480" s="14" t="s">
        <v>480</v>
      </c>
      <c r="B480" s="4" cm="1">
        <f t="array" ref="B480">_xll.SNL.Clients.Office.Excel.Functions.SPG(A480, "SP_TOTAL_REV", "CY2023")</f>
        <v>15426900</v>
      </c>
      <c r="C480" s="4">
        <f>_xll.SNL.Clients.Office.Excel.Functions.SPG(A480,"IQ_AVG_DILUT_SHARES_OUT","CY2023")</f>
        <v>1206900000</v>
      </c>
      <c r="D480" s="5">
        <f>_xll.SNL.Clients.Office.Excel.Functions.SPG(A480, "IQ_DILUT_EPS_NORM", "CY2023")</f>
        <v>0.96099999999999997</v>
      </c>
      <c r="E480">
        <f t="shared" si="84"/>
        <v>1159830.8999999999</v>
      </c>
      <c r="F480">
        <f t="shared" si="85"/>
        <v>7.5182369756723641E-2</v>
      </c>
      <c r="G480" s="5">
        <f>_xll.SNL.Clients.Office.Excel.Functions.SPG(A480, "SP_MARKETCAP", "12/30/2023")</f>
        <v>12992.43693</v>
      </c>
      <c r="H480">
        <f t="shared" si="89"/>
        <v>3.0920861974129609E-4</v>
      </c>
      <c r="I480">
        <f t="shared" si="90"/>
        <v>2.9714948357138554E-4</v>
      </c>
      <c r="K480" s="14" t="s">
        <v>480</v>
      </c>
      <c r="L480" s="4" cm="1">
        <f t="array" ref="L480">_xll.SNL.Clients.Office.Excel.Functions.SPG(K480, "SP_TOTAL_REV", "CY2023")</f>
        <v>15426900</v>
      </c>
      <c r="M480" s="4">
        <f>_xll.SNL.Clients.Office.Excel.Functions.SPG(K480,"IQ_AVG_DILUT_SHARES_OUT","CY2023")</f>
        <v>1206900000</v>
      </c>
      <c r="N480" s="5">
        <f>_xll.SNL.Clients.Office.Excel.Functions.SPG(K480, "IQ_DILUT_EPS_NORM", "CY2023")</f>
        <v>0.96099999999999997</v>
      </c>
      <c r="O480">
        <f t="shared" si="86"/>
        <v>1159830.8999999999</v>
      </c>
      <c r="P480">
        <f t="shared" si="87"/>
        <v>7.5182369756723641E-2</v>
      </c>
      <c r="Q480" s="5">
        <f>_xll.SNL.Clients.Office.Excel.Functions.SPG(K480, "SP_MARKETCAP", "12/31/2022")</f>
        <v>13497.17957574</v>
      </c>
      <c r="R480">
        <f t="shared" si="91"/>
        <v>4.0124021376548847E-4</v>
      </c>
      <c r="S480">
        <f t="shared" si="92"/>
        <v>3.855918454286344E-4</v>
      </c>
      <c r="U480" s="14" t="s">
        <v>480</v>
      </c>
      <c r="V480" s="4" cm="1">
        <f t="array" ref="V480">_xll.SNL.Clients.Office.Excel.Functions.SPG(U480, "SP_TOTAL_REV", "CY2021")</f>
        <v>17886300</v>
      </c>
      <c r="W480" s="4">
        <f>_xll.SNL.Clients.Office.Excel.Functions.SPG(U480,"IQ_AVG_DILUT_SHARES_OUT","CY2021")</f>
        <v>1208800000</v>
      </c>
      <c r="X480" s="5">
        <f>_xll.SNL.Clients.Office.Excel.Functions.SPG(U480, "IQ_DILUT_EPS_NORM", "CY2021")</f>
        <v>0.23799999999999999</v>
      </c>
      <c r="Y480">
        <f t="shared" si="93"/>
        <v>287694.40000000002</v>
      </c>
      <c r="Z480">
        <f t="shared" si="94"/>
        <v>1.6084623426868609E-2</v>
      </c>
      <c r="AA480" s="5">
        <f>_xll.SNL.Clients.Office.Excel.Functions.SPG(U480, "SP_MARKETCAP", "12/31/2021")</f>
        <v>16363.092918480001</v>
      </c>
      <c r="AB480">
        <f t="shared" si="88"/>
        <v>3.8561073229517495E-4</v>
      </c>
      <c r="AC480">
        <f t="shared" si="95"/>
        <v>9.177535428625163E-5</v>
      </c>
    </row>
    <row r="481" spans="1:29" x14ac:dyDescent="0.3">
      <c r="A481" s="14" t="s">
        <v>481</v>
      </c>
      <c r="B481" s="4" cm="1">
        <f t="array" ref="B481">_xll.SNL.Clients.Office.Excel.Functions.SPG(A481, "SP_TOTAL_REV", "CY2023")</f>
        <v>3641694</v>
      </c>
      <c r="C481" s="4">
        <f>_xll.SNL.Clients.Office.Excel.Functions.SPG(A481,"IQ_AVG_DILUT_SHARES_OUT","CY2023")</f>
        <v>1015776697</v>
      </c>
      <c r="D481" s="5">
        <f>_xll.SNL.Clients.Office.Excel.Functions.SPG(A481, "IQ_DILUT_EPS_NORM", "CY2023")</f>
        <v>1.528</v>
      </c>
      <c r="E481">
        <f t="shared" si="84"/>
        <v>1552106.793016</v>
      </c>
      <c r="F481">
        <f t="shared" si="85"/>
        <v>0.42620461604297338</v>
      </c>
      <c r="G481" s="5">
        <f>_xll.SNL.Clients.Office.Excel.Functions.SPG(A481, "SP_MARKETCAP", "12/30/2023")</f>
        <v>32980.883507400002</v>
      </c>
      <c r="H481">
        <f t="shared" si="89"/>
        <v>7.8491614176122318E-4</v>
      </c>
      <c r="I481">
        <f t="shared" si="90"/>
        <v>1.1993518646111491E-3</v>
      </c>
      <c r="K481" s="14" t="s">
        <v>481</v>
      </c>
      <c r="L481" s="4" cm="1">
        <f t="array" ref="L481">_xll.SNL.Clients.Office.Excel.Functions.SPG(K481, "SP_TOTAL_REV", "CY2023")</f>
        <v>3641694</v>
      </c>
      <c r="M481" s="4">
        <f>_xll.SNL.Clients.Office.Excel.Functions.SPG(K481,"IQ_AVG_DILUT_SHARES_OUT","CY2023")</f>
        <v>1015776697</v>
      </c>
      <c r="N481" s="5">
        <f>_xll.SNL.Clients.Office.Excel.Functions.SPG(K481, "IQ_DILUT_EPS_NORM", "CY2023")</f>
        <v>1.528</v>
      </c>
      <c r="O481">
        <f t="shared" si="86"/>
        <v>1552106.793016</v>
      </c>
      <c r="P481">
        <f t="shared" si="87"/>
        <v>0.42620461604297338</v>
      </c>
      <c r="Q481" s="5">
        <f>_xll.SNL.Clients.Office.Excel.Functions.SPG(K481, "SP_MARKETCAP", "12/31/2022")</f>
        <v>31204.370275199999</v>
      </c>
      <c r="R481">
        <f t="shared" si="91"/>
        <v>9.2763440905410438E-4</v>
      </c>
      <c r="S481">
        <f t="shared" si="92"/>
        <v>1.4174253770346714E-3</v>
      </c>
      <c r="U481" s="14" t="s">
        <v>481</v>
      </c>
      <c r="V481" s="4" cm="1">
        <f t="array" ref="V481">_xll.SNL.Clients.Office.Excel.Functions.SPG(U481, "SP_TOTAL_REV", "CY2021")</f>
        <v>1509688</v>
      </c>
      <c r="W481" s="4">
        <f>_xll.SNL.Clients.Office.Excel.Functions.SPG(U481,"IQ_AVG_DILUT_SHARES_OUT","CY2021")</f>
        <v>577066292</v>
      </c>
      <c r="X481" s="5">
        <f>_xll.SNL.Clients.Office.Excel.Functions.SPG(U481, "IQ_DILUT_EPS_NORM", "CY2021")</f>
        <v>1.1120000000000001</v>
      </c>
      <c r="Y481">
        <f t="shared" si="93"/>
        <v>641697.71670400014</v>
      </c>
      <c r="Z481">
        <f t="shared" si="94"/>
        <v>0.42505320086269488</v>
      </c>
      <c r="AA481" s="5">
        <f>_xll.SNL.Clients.Office.Excel.Functions.SPG(U481, "SP_MARKETCAP", "12/31/2021")</f>
        <v>18937.565053630002</v>
      </c>
      <c r="AB481">
        <f t="shared" si="88"/>
        <v>4.4628044127100912E-4</v>
      </c>
      <c r="AC481">
        <f t="shared" si="95"/>
        <v>4.9626385069336215E-4</v>
      </c>
    </row>
    <row r="482" spans="1:29" x14ac:dyDescent="0.3">
      <c r="A482" s="14" t="s">
        <v>482</v>
      </c>
      <c r="B482" s="4" cm="1">
        <f t="array" ref="B482">_xll.SNL.Clients.Office.Excel.Functions.SPG(A482, "SP_TOTAL_REV", "CY2023")</f>
        <v>33351000</v>
      </c>
      <c r="C482" s="4">
        <f>_xll.SNL.Clients.Office.Excel.Functions.SPG(A482,"IQ_AVG_DILUT_SHARES_OUT","CY2023")</f>
        <v>2070750000</v>
      </c>
      <c r="D482" s="5">
        <f>_xll.SNL.Clients.Office.Excel.Functions.SPG(A482, "IQ_DILUT_EPS_NORM", "CY2023")</f>
        <v>6.8419999999999996</v>
      </c>
      <c r="E482">
        <f t="shared" si="84"/>
        <v>14168071.5</v>
      </c>
      <c r="F482">
        <f t="shared" si="85"/>
        <v>0.42481699199424305</v>
      </c>
      <c r="G482" s="5">
        <f>_xll.SNL.Clients.Office.Excel.Functions.SPG(A482, "SP_MARKETCAP", "12/30/2023")</f>
        <v>485751.36867185001</v>
      </c>
      <c r="H482">
        <f t="shared" si="89"/>
        <v>1.1560457137771783E-2</v>
      </c>
      <c r="I482">
        <f t="shared" si="90"/>
        <v>7.9096647736634537E-2</v>
      </c>
      <c r="K482" s="14" t="s">
        <v>482</v>
      </c>
      <c r="L482" s="4" cm="1">
        <f t="array" ref="L482">_xll.SNL.Clients.Office.Excel.Functions.SPG(K482, "SP_TOTAL_REV", "CY2023")</f>
        <v>33351000</v>
      </c>
      <c r="M482" s="4">
        <f>_xll.SNL.Clients.Office.Excel.Functions.SPG(K482,"IQ_AVG_DILUT_SHARES_OUT","CY2023")</f>
        <v>2070750000</v>
      </c>
      <c r="N482" s="5">
        <f>_xll.SNL.Clients.Office.Excel.Functions.SPG(K482, "IQ_DILUT_EPS_NORM", "CY2023")</f>
        <v>6.8419999999999996</v>
      </c>
      <c r="O482">
        <f t="shared" si="86"/>
        <v>14168071.5</v>
      </c>
      <c r="P482">
        <f t="shared" si="87"/>
        <v>0.42481699199424305</v>
      </c>
      <c r="Q482" s="5">
        <f>_xll.SNL.Clients.Office.Excel.Functions.SPG(K482, "SP_MARKETCAP", "12/31/2022")</f>
        <v>397364.93104335997</v>
      </c>
      <c r="R482">
        <f t="shared" si="91"/>
        <v>1.1812748654639198E-2</v>
      </c>
      <c r="S482">
        <f t="shared" si="92"/>
        <v>8.0822826295041394E-2</v>
      </c>
      <c r="U482" s="14" t="s">
        <v>482</v>
      </c>
      <c r="V482" s="4" cm="1">
        <f t="array" ref="V482">_xll.SNL.Clients.Office.Excel.Functions.SPG(U482, "SP_TOTAL_REV", "CY2021")</f>
        <v>25477000</v>
      </c>
      <c r="W482" s="4">
        <f>_xll.SNL.Clients.Office.Excel.Functions.SPG(U482,"IQ_AVG_DILUT_SHARES_OUT","CY2021")</f>
        <v>2177750000</v>
      </c>
      <c r="X482" s="5">
        <f>_xll.SNL.Clients.Office.Excel.Functions.SPG(U482, "IQ_DILUT_EPS_NORM", "CY2021")</f>
        <v>4.7069999999999999</v>
      </c>
      <c r="Y482">
        <f t="shared" si="93"/>
        <v>10250669.25</v>
      </c>
      <c r="Z482">
        <f t="shared" si="94"/>
        <v>0.40234993327314833</v>
      </c>
      <c r="AA482" s="5">
        <f>_xll.SNL.Clients.Office.Excel.Functions.SPG(U482, "SP_MARKETCAP", "12/31/2021")</f>
        <v>423807.54947765003</v>
      </c>
      <c r="AB482">
        <f t="shared" si="88"/>
        <v>9.9873991011646141E-3</v>
      </c>
      <c r="AC482">
        <f t="shared" si="95"/>
        <v>4.7010687569181836E-2</v>
      </c>
    </row>
    <row r="483" spans="1:29" x14ac:dyDescent="0.3">
      <c r="A483" s="14" t="s">
        <v>483</v>
      </c>
      <c r="B483" s="4" cm="1">
        <f t="array" ref="B483">_xll.SNL.Clients.Office.Excel.Functions.SPG(A483, "SP_TOTAL_REV", "CY2023")</f>
        <v>14779000</v>
      </c>
      <c r="C483" s="4">
        <f>_xll.SNL.Clients.Office.Excel.Functions.SPG(A483,"IQ_AVG_DILUT_SHARES_OUT","CY2023")</f>
        <v>375193110</v>
      </c>
      <c r="D483" s="5">
        <f>_xll.SNL.Clients.Office.Excel.Functions.SPG(A483, "IQ_DILUT_EPS_NORM", "CY2023")</f>
        <v>3.4380000000000002</v>
      </c>
      <c r="E483">
        <f t="shared" si="84"/>
        <v>1289913.91218</v>
      </c>
      <c r="F483">
        <f t="shared" si="85"/>
        <v>8.7280188928885574E-2</v>
      </c>
      <c r="G483" s="5">
        <f>_xll.SNL.Clients.Office.Excel.Functions.SPG(A483, "SP_MARKETCAP", "12/30/2023")</f>
        <v>13772.91602124</v>
      </c>
      <c r="H483">
        <f t="shared" si="89"/>
        <v>3.2778333854420369E-4</v>
      </c>
      <c r="I483">
        <f t="shared" si="90"/>
        <v>1.1269191179149724E-3</v>
      </c>
      <c r="K483" s="14" t="s">
        <v>483</v>
      </c>
      <c r="L483" s="4" cm="1">
        <f t="array" ref="L483">_xll.SNL.Clients.Office.Excel.Functions.SPG(K483, "SP_TOTAL_REV", "CY2023")</f>
        <v>14779000</v>
      </c>
      <c r="M483" s="4">
        <f>_xll.SNL.Clients.Office.Excel.Functions.SPG(K483,"IQ_AVG_DILUT_SHARES_OUT","CY2023")</f>
        <v>375193110</v>
      </c>
      <c r="N483" s="5">
        <f>_xll.SNL.Clients.Office.Excel.Functions.SPG(K483, "IQ_DILUT_EPS_NORM", "CY2023")</f>
        <v>3.4380000000000002</v>
      </c>
      <c r="O483">
        <f t="shared" si="86"/>
        <v>1289913.91218</v>
      </c>
      <c r="P483">
        <f t="shared" si="87"/>
        <v>8.7280188928885574E-2</v>
      </c>
      <c r="Q483" s="5">
        <f>_xll.SNL.Clients.Office.Excel.Functions.SPG(K483, "SP_MARKETCAP", "12/31/2022")</f>
        <v>9232.5215016000002</v>
      </c>
      <c r="R483">
        <f t="shared" si="91"/>
        <v>2.7446170365510243E-4</v>
      </c>
      <c r="S483">
        <f t="shared" si="92"/>
        <v>9.4359933716624224E-4</v>
      </c>
      <c r="U483" s="14" t="s">
        <v>483</v>
      </c>
      <c r="V483" s="4" cm="1">
        <f t="array" ref="V483">_xll.SNL.Clients.Office.Excel.Functions.SPG(U483, "SP_TOTAL_REV", "CY2021")</f>
        <v>12077000</v>
      </c>
      <c r="W483" s="4">
        <f>_xll.SNL.Clients.Office.Excel.Functions.SPG(U483,"IQ_AVG_DILUT_SHARES_OUT","CY2021")</f>
        <v>482214544</v>
      </c>
      <c r="X483" s="5">
        <f>_xll.SNL.Clients.Office.Excel.Functions.SPG(U483, "IQ_DILUT_EPS_NORM", "CY2021")</f>
        <v>-2.3730000000000002</v>
      </c>
      <c r="Y483">
        <f t="shared" si="93"/>
        <v>-1144295.1129120002</v>
      </c>
      <c r="Z483">
        <f t="shared" si="94"/>
        <v>-9.4749947247826455E-2</v>
      </c>
      <c r="AA483" s="5">
        <f>_xll.SNL.Clients.Office.Excel.Functions.SPG(U483, "SP_MARKETCAP", "12/31/2021")</f>
        <v>10989.4286304</v>
      </c>
      <c r="AB483">
        <f t="shared" si="88"/>
        <v>2.5897558870965258E-4</v>
      </c>
      <c r="AC483">
        <f t="shared" si="95"/>
        <v>-6.1454907200800561E-4</v>
      </c>
    </row>
    <row r="484" spans="1:29" x14ac:dyDescent="0.3">
      <c r="A484" s="14" t="s">
        <v>484</v>
      </c>
      <c r="B484" s="4" cm="1">
        <f t="array" ref="B484">_xll.SNL.Clients.Office.Excel.Functions.SPG(A484, "SP_TOTAL_REV", "CY2023")</f>
        <v>7781900</v>
      </c>
      <c r="C484" s="4">
        <f>_xll.SNL.Clients.Office.Excel.Functions.SPG(A484,"IQ_AVG_DILUT_SHARES_OUT","CY2023")</f>
        <v>133700000</v>
      </c>
      <c r="D484" s="5">
        <f>_xll.SNL.Clients.Office.Excel.Functions.SPG(A484, "IQ_DILUT_EPS_NORM", "CY2023")</f>
        <v>5.6269999999999998</v>
      </c>
      <c r="E484">
        <f t="shared" si="84"/>
        <v>752329.9</v>
      </c>
      <c r="F484">
        <f t="shared" si="85"/>
        <v>9.6676891247638758E-2</v>
      </c>
      <c r="G484" s="5">
        <f>_xll.SNL.Clients.Office.Excel.Functions.SPG(A484, "SP_MARKETCAP", "12/30/2023")</f>
        <v>30163.587582870001</v>
      </c>
      <c r="H484">
        <f t="shared" si="89"/>
        <v>7.1786696623548133E-4</v>
      </c>
      <c r="I484">
        <f t="shared" si="90"/>
        <v>4.0394374190070529E-3</v>
      </c>
      <c r="K484" s="14" t="s">
        <v>484</v>
      </c>
      <c r="L484" s="4" cm="1">
        <f t="array" ref="L484">_xll.SNL.Clients.Office.Excel.Functions.SPG(K484, "SP_TOTAL_REV", "CY2023")</f>
        <v>7781900</v>
      </c>
      <c r="M484" s="4">
        <f>_xll.SNL.Clients.Office.Excel.Functions.SPG(K484,"IQ_AVG_DILUT_SHARES_OUT","CY2023")</f>
        <v>133700000</v>
      </c>
      <c r="N484" s="5">
        <f>_xll.SNL.Clients.Office.Excel.Functions.SPG(K484, "IQ_DILUT_EPS_NORM", "CY2023")</f>
        <v>5.6269999999999998</v>
      </c>
      <c r="O484">
        <f t="shared" si="86"/>
        <v>752329.9</v>
      </c>
      <c r="P484">
        <f t="shared" si="87"/>
        <v>9.6676891247638758E-2</v>
      </c>
      <c r="Q484" s="5">
        <f>_xll.SNL.Clients.Office.Excel.Functions.SPG(K484, "SP_MARKETCAP", "12/31/2022")</f>
        <v>23273.32130526</v>
      </c>
      <c r="R484">
        <f t="shared" si="91"/>
        <v>6.918625008398054E-4</v>
      </c>
      <c r="S484">
        <f t="shared" si="92"/>
        <v>3.8931102922255848E-3</v>
      </c>
      <c r="U484" s="14" t="s">
        <v>484</v>
      </c>
      <c r="V484" s="4" cm="1">
        <f t="array" ref="V484">_xll.SNL.Clients.Office.Excel.Functions.SPG(U484, "SP_TOTAL_REV", "CY2021")</f>
        <v>5552200</v>
      </c>
      <c r="W484" s="4">
        <f>_xll.SNL.Clients.Office.Excel.Functions.SPG(U484,"IQ_AVG_DILUT_SHARES_OUT","CY2021")</f>
        <v>133500000</v>
      </c>
      <c r="X484" s="5">
        <f>_xll.SNL.Clients.Office.Excel.Functions.SPG(U484, "IQ_DILUT_EPS_NORM", "CY2021")</f>
        <v>3.56</v>
      </c>
      <c r="Y484">
        <f t="shared" si="93"/>
        <v>475260</v>
      </c>
      <c r="Z484">
        <f t="shared" si="94"/>
        <v>8.5598501494902918E-2</v>
      </c>
      <c r="AA484" s="5">
        <f>_xll.SNL.Clients.Office.Excel.Functions.SPG(U484, "SP_MARKETCAP", "12/31/2021")</f>
        <v>27546.909712240002</v>
      </c>
      <c r="AB484">
        <f t="shared" si="88"/>
        <v>6.4916724970798907E-4</v>
      </c>
      <c r="AC484">
        <f t="shared" si="95"/>
        <v>2.3110354089604409E-3</v>
      </c>
    </row>
    <row r="485" spans="1:29" x14ac:dyDescent="0.3">
      <c r="A485" s="14" t="s">
        <v>485</v>
      </c>
      <c r="B485" s="4" cm="1">
        <f t="array" ref="B485">_xll.SNL.Clients.Office.Excel.Functions.SPG(A485, "SP_TOTAL_REV", "CY2023")</f>
        <v>12142938</v>
      </c>
      <c r="C485" s="4">
        <f>_xll.SNL.Clients.Office.Excel.Functions.SPG(A485,"IQ_AVG_DILUT_SHARES_OUT","CY2023")</f>
        <v>409948000</v>
      </c>
      <c r="D485" s="5">
        <f>_xll.SNL.Clients.Office.Excel.Functions.SPG(A485, "IQ_DILUT_EPS_NORM", "CY2023")</f>
        <v>2.669</v>
      </c>
      <c r="E485">
        <f t="shared" si="84"/>
        <v>1094151.2120000001</v>
      </c>
      <c r="F485">
        <f t="shared" si="85"/>
        <v>9.0105970400244165E-2</v>
      </c>
      <c r="G485" s="5">
        <f>_xll.SNL.Clients.Office.Excel.Functions.SPG(A485, "SP_MARKETCAP", "12/30/2023")</f>
        <v>18236.709986607966</v>
      </c>
      <c r="H485">
        <f t="shared" si="89"/>
        <v>4.3401772538613048E-4</v>
      </c>
      <c r="I485">
        <f t="shared" si="90"/>
        <v>1.1583933090555823E-3</v>
      </c>
      <c r="K485" s="14" t="s">
        <v>485</v>
      </c>
      <c r="L485" s="4" cm="1">
        <f t="array" ref="L485">_xll.SNL.Clients.Office.Excel.Functions.SPG(K485, "SP_TOTAL_REV", "CY2023")</f>
        <v>12142938</v>
      </c>
      <c r="M485" s="4">
        <f>_xll.SNL.Clients.Office.Excel.Functions.SPG(K485,"IQ_AVG_DILUT_SHARES_OUT","CY2023")</f>
        <v>409948000</v>
      </c>
      <c r="N485" s="5">
        <f>_xll.SNL.Clients.Office.Excel.Functions.SPG(K485, "IQ_DILUT_EPS_NORM", "CY2023")</f>
        <v>2.669</v>
      </c>
      <c r="O485">
        <f t="shared" si="86"/>
        <v>1094151.2120000001</v>
      </c>
      <c r="P485">
        <f t="shared" si="87"/>
        <v>9.0105970400244165E-2</v>
      </c>
      <c r="Q485" s="5">
        <f>_xll.SNL.Clients.Office.Excel.Functions.SPG(K485, "SP_MARKETCAP", "12/31/2022")</f>
        <v>19265.60207678</v>
      </c>
      <c r="R485">
        <f t="shared" si="91"/>
        <v>5.727221937168478E-4</v>
      </c>
      <c r="S485">
        <f t="shared" si="92"/>
        <v>1.5285955350302668E-3</v>
      </c>
      <c r="U485" s="14" t="s">
        <v>485</v>
      </c>
      <c r="V485" s="4" cm="1">
        <f t="array" ref="V485">_xll.SNL.Clients.Office.Excel.Functions.SPG(U485, "SP_TOTAL_REV", "CY2021")</f>
        <v>9455466</v>
      </c>
      <c r="W485" s="4">
        <f>_xll.SNL.Clients.Office.Excel.Functions.SPG(U485,"IQ_AVG_DILUT_SHARES_OUT","CY2021")</f>
        <v>419623500</v>
      </c>
      <c r="X485" s="5">
        <f>_xll.SNL.Clients.Office.Excel.Functions.SPG(U485, "IQ_DILUT_EPS_NORM", "CY2021")</f>
        <v>1.9079999999999999</v>
      </c>
      <c r="Y485">
        <f t="shared" si="93"/>
        <v>800641.63800000004</v>
      </c>
      <c r="Z485">
        <f t="shared" si="94"/>
        <v>8.4675005758573937E-2</v>
      </c>
      <c r="AA485" s="5">
        <f>_xll.SNL.Clients.Office.Excel.Functions.SPG(U485, "SP_MARKETCAP", "12/31/2021")</f>
        <v>14553.405432625899</v>
      </c>
      <c r="AB485">
        <f t="shared" si="88"/>
        <v>3.4296384884091678E-4</v>
      </c>
      <c r="AC485">
        <f t="shared" si="95"/>
        <v>6.5437502358846919E-4</v>
      </c>
    </row>
    <row r="486" spans="1:29" x14ac:dyDescent="0.3">
      <c r="A486" s="14" t="s">
        <v>486</v>
      </c>
      <c r="B486" s="4" cm="1">
        <f t="array" ref="B486">_xll.SNL.Clients.Office.Excel.Functions.SPG(A486, "SP_TOTAL_REV", "CY2023")</f>
        <v>16478000</v>
      </c>
      <c r="C486" s="4">
        <f>_xll.SNL.Clients.Office.Excel.Functions.SPG(A486,"IQ_AVG_DILUT_SHARES_OUT","CY2023")</f>
        <v>50100000</v>
      </c>
      <c r="D486" s="5">
        <f>_xll.SNL.Clients.Office.Excel.Functions.SPG(A486, "IQ_DILUT_EPS_NORM", "CY2023")</f>
        <v>30.035</v>
      </c>
      <c r="E486">
        <f t="shared" si="84"/>
        <v>1504753.5</v>
      </c>
      <c r="F486">
        <f t="shared" si="85"/>
        <v>9.1318940405389001E-2</v>
      </c>
      <c r="G486" s="5">
        <f>_xll.SNL.Clients.Office.Excel.Functions.SPG(A486, "SP_MARKETCAP", "12/30/2023")</f>
        <v>41131.323763499997</v>
      </c>
      <c r="H486">
        <f t="shared" si="89"/>
        <v>9.7888948143958453E-4</v>
      </c>
      <c r="I486">
        <f t="shared" si="90"/>
        <v>2.9400945575037921E-2</v>
      </c>
      <c r="K486" s="14" t="s">
        <v>486</v>
      </c>
      <c r="L486" s="4" cm="1">
        <f t="array" ref="L486">_xll.SNL.Clients.Office.Excel.Functions.SPG(K486, "SP_TOTAL_REV", "CY2023")</f>
        <v>16478000</v>
      </c>
      <c r="M486" s="4">
        <f>_xll.SNL.Clients.Office.Excel.Functions.SPG(K486,"IQ_AVG_DILUT_SHARES_OUT","CY2023")</f>
        <v>50100000</v>
      </c>
      <c r="N486" s="5">
        <f>_xll.SNL.Clients.Office.Excel.Functions.SPG(K486, "IQ_DILUT_EPS_NORM", "CY2023")</f>
        <v>30.035</v>
      </c>
      <c r="O486">
        <f t="shared" si="86"/>
        <v>1504753.5</v>
      </c>
      <c r="P486">
        <f t="shared" si="87"/>
        <v>9.1318940405389001E-2</v>
      </c>
      <c r="Q486" s="5">
        <f>_xll.SNL.Clients.Office.Excel.Functions.SPG(K486, "SP_MARKETCAP", "12/31/2022")</f>
        <v>28106.902543749999</v>
      </c>
      <c r="R486">
        <f t="shared" si="91"/>
        <v>8.3555379267610374E-4</v>
      </c>
      <c r="S486">
        <f t="shared" si="92"/>
        <v>2.5095858163026775E-2</v>
      </c>
      <c r="U486" s="14" t="s">
        <v>486</v>
      </c>
      <c r="V486" s="4" cm="1">
        <f t="array" ref="V486">_xll.SNL.Clients.Office.Excel.Functions.SPG(U486, "SP_TOTAL_REV", "CY2021")</f>
        <v>13022000</v>
      </c>
      <c r="W486" s="4">
        <f>_xll.SNL.Clients.Office.Excel.Functions.SPG(U486,"IQ_AVG_DILUT_SHARES_OUT","CY2021")</f>
        <v>52200000</v>
      </c>
      <c r="X486" s="5">
        <f>_xll.SNL.Clients.Office.Excel.Functions.SPG(U486, "IQ_DILUT_EPS_NORM", "CY2021")</f>
        <v>16.420000000000002</v>
      </c>
      <c r="Y486">
        <f t="shared" si="93"/>
        <v>857124.00000000012</v>
      </c>
      <c r="Z486">
        <f t="shared" si="94"/>
        <v>6.5821225618184626E-2</v>
      </c>
      <c r="AA486" s="5">
        <f>_xll.SNL.Clients.Office.Excel.Functions.SPG(U486, "SP_MARKETCAP", "12/31/2021")</f>
        <v>26699.749157279999</v>
      </c>
      <c r="AB486">
        <f t="shared" si="88"/>
        <v>6.2920316323624521E-4</v>
      </c>
      <c r="AC486">
        <f t="shared" si="95"/>
        <v>1.0331515940339148E-2</v>
      </c>
    </row>
    <row r="487" spans="1:29" x14ac:dyDescent="0.3">
      <c r="A487" s="14" t="s">
        <v>487</v>
      </c>
      <c r="B487" s="4" cm="1">
        <f t="array" ref="B487">_xll.SNL.Clients.Office.Excel.Functions.SPG(A487, "SP_TOTAL_REV", "CY2023")</f>
        <v>142406000</v>
      </c>
      <c r="C487" s="4">
        <f>_xll.SNL.Clients.Office.Excel.Functions.SPG(A487,"IQ_AVG_DILUT_SHARES_OUT","CY2023")</f>
        <v>863050000</v>
      </c>
      <c r="D487" s="5">
        <f>_xll.SNL.Clients.Office.Excel.Functions.SPG(A487, "IQ_DILUT_EPS_NORM", "CY2023")</f>
        <v>1.018</v>
      </c>
      <c r="E487">
        <f t="shared" si="84"/>
        <v>878584.9</v>
      </c>
      <c r="F487">
        <f t="shared" si="85"/>
        <v>6.1695778267769619E-3</v>
      </c>
      <c r="G487" s="5">
        <f>_xll.SNL.Clients.Office.Excel.Functions.SPG(A487, "SP_MARKETCAP", "12/30/2023")</f>
        <v>22556.810023229998</v>
      </c>
      <c r="H487">
        <f t="shared" si="89"/>
        <v>5.368323225756526E-4</v>
      </c>
      <c r="I487">
        <f t="shared" si="90"/>
        <v>5.4649530438201431E-4</v>
      </c>
      <c r="K487" s="14" t="s">
        <v>487</v>
      </c>
      <c r="L487" s="4" cm="1">
        <f t="array" ref="L487">_xll.SNL.Clients.Office.Excel.Functions.SPG(K487, "SP_TOTAL_REV", "CY2023")</f>
        <v>142406000</v>
      </c>
      <c r="M487" s="4">
        <f>_xll.SNL.Clients.Office.Excel.Functions.SPG(K487,"IQ_AVG_DILUT_SHARES_OUT","CY2023")</f>
        <v>863050000</v>
      </c>
      <c r="N487" s="5">
        <f>_xll.SNL.Clients.Office.Excel.Functions.SPG(K487, "IQ_DILUT_EPS_NORM", "CY2023")</f>
        <v>1.018</v>
      </c>
      <c r="O487">
        <f t="shared" si="86"/>
        <v>878584.9</v>
      </c>
      <c r="P487">
        <f t="shared" si="87"/>
        <v>6.1695778267769619E-3</v>
      </c>
      <c r="Q487" s="5">
        <f>_xll.SNL.Clients.Office.Excel.Functions.SPG(K487, "SP_MARKETCAP", "12/31/2022")</f>
        <v>32216.806832800001</v>
      </c>
      <c r="R487">
        <f t="shared" si="91"/>
        <v>9.577318274455425E-4</v>
      </c>
      <c r="S487">
        <f t="shared" si="92"/>
        <v>9.7497100033956229E-4</v>
      </c>
      <c r="U487" s="14" t="s">
        <v>487</v>
      </c>
      <c r="V487" s="4" cm="1">
        <f t="array" ref="V487">_xll.SNL.Clients.Office.Excel.Functions.SPG(U487, "SP_TOTAL_REV", "CY2021")</f>
        <v>134972000</v>
      </c>
      <c r="W487" s="4">
        <f>_xll.SNL.Clients.Office.Excel.Functions.SPG(U487,"IQ_AVG_DILUT_SHARES_OUT","CY2021")</f>
        <v>866975000</v>
      </c>
      <c r="X487" s="5">
        <f>_xll.SNL.Clients.Office.Excel.Functions.SPG(U487, "IQ_DILUT_EPS_NORM", "CY2021")</f>
        <v>3.286</v>
      </c>
      <c r="Y487">
        <f t="shared" si="93"/>
        <v>2848879.85</v>
      </c>
      <c r="Z487">
        <f t="shared" si="94"/>
        <v>2.1107191491568623E-2</v>
      </c>
      <c r="AA487" s="5">
        <f>_xll.SNL.Clients.Office.Excel.Functions.SPG(U487, "SP_MARKETCAP", "12/31/2021")</f>
        <v>45063.36473216</v>
      </c>
      <c r="AB487">
        <f t="shared" si="88"/>
        <v>1.061957978276087E-3</v>
      </c>
      <c r="AC487">
        <f t="shared" si="95"/>
        <v>3.4895939166152217E-3</v>
      </c>
    </row>
    <row r="488" spans="1:29" x14ac:dyDescent="0.3">
      <c r="A488" s="14" t="s">
        <v>488</v>
      </c>
      <c r="B488" s="4" cm="1">
        <f t="array" ref="B488">_xll.SNL.Clients.Office.Excel.Functions.SPG(A488, "SP_TOTAL_REV", "CY2023")</f>
        <v>648125000</v>
      </c>
      <c r="C488" s="4">
        <f>_xll.SNL.Clients.Office.Excel.Functions.SPG(A488,"IQ_AVG_DILUT_SHARES_OUT","CY2023")</f>
        <v>8108000000</v>
      </c>
      <c r="D488" s="5">
        <f>_xll.SNL.Clients.Office.Excel.Functions.SPG(A488, "IQ_DILUT_EPS_NORM", "CY2023")</f>
        <v>1.883</v>
      </c>
      <c r="E488">
        <f t="shared" si="84"/>
        <v>15267364</v>
      </c>
      <c r="F488">
        <f t="shared" si="85"/>
        <v>2.3556202892960464E-2</v>
      </c>
      <c r="G488" s="5">
        <f>_xll.SNL.Clients.Office.Excel.Functions.SPG(A488, "SP_MARKETCAP", "12/30/2023")</f>
        <v>424430.64327795</v>
      </c>
      <c r="H488">
        <f t="shared" si="89"/>
        <v>1.0101077580053746E-2</v>
      </c>
      <c r="I488">
        <f t="shared" si="90"/>
        <v>1.9020329083241205E-2</v>
      </c>
      <c r="K488" s="14" t="s">
        <v>488</v>
      </c>
      <c r="L488" s="4" cm="1">
        <f t="array" ref="L488">_xll.SNL.Clients.Office.Excel.Functions.SPG(K488, "SP_TOTAL_REV", "CY2023")</f>
        <v>648125000</v>
      </c>
      <c r="M488" s="4">
        <f>_xll.SNL.Clients.Office.Excel.Functions.SPG(K488,"IQ_AVG_DILUT_SHARES_OUT","CY2023")</f>
        <v>8108000000</v>
      </c>
      <c r="N488" s="5">
        <f>_xll.SNL.Clients.Office.Excel.Functions.SPG(K488, "IQ_DILUT_EPS_NORM", "CY2023")</f>
        <v>1.883</v>
      </c>
      <c r="O488">
        <f t="shared" si="86"/>
        <v>15267364</v>
      </c>
      <c r="P488">
        <f t="shared" si="87"/>
        <v>2.3556202892960464E-2</v>
      </c>
      <c r="Q488" s="5">
        <f>_xll.SNL.Clients.Office.Excel.Functions.SPG(K488, "SP_MARKETCAP", "12/31/2022")</f>
        <v>382379.27695985994</v>
      </c>
      <c r="R488">
        <f t="shared" si="91"/>
        <v>1.1367259505284855E-2</v>
      </c>
      <c r="S488">
        <f t="shared" si="92"/>
        <v>2.1404549648451381E-2</v>
      </c>
      <c r="U488" s="14" t="s">
        <v>488</v>
      </c>
      <c r="V488" s="4" cm="1">
        <f t="array" ref="V488">_xll.SNL.Clients.Office.Excel.Functions.SPG(U488, "SP_TOTAL_REV", "CY2021")</f>
        <v>572754000</v>
      </c>
      <c r="W488" s="4">
        <f>_xll.SNL.Clients.Office.Excel.Functions.SPG(U488,"IQ_AVG_DILUT_SHARES_OUT","CY2021")</f>
        <v>8415000000</v>
      </c>
      <c r="X488" s="5">
        <f>_xll.SNL.Clients.Office.Excel.Functions.SPG(U488, "IQ_DILUT_EPS_NORM", "CY2021")</f>
        <v>1.7490000000000001</v>
      </c>
      <c r="Y488">
        <f t="shared" si="93"/>
        <v>14717835</v>
      </c>
      <c r="Z488">
        <f t="shared" si="94"/>
        <v>2.5696607967818644E-2</v>
      </c>
      <c r="AA488" s="5">
        <f>_xll.SNL.Clients.Office.Excel.Functions.SPG(U488, "SP_MARKETCAP", "12/31/2021")</f>
        <v>401352.47408801998</v>
      </c>
      <c r="AB488">
        <f t="shared" si="88"/>
        <v>9.458225423066173E-3</v>
      </c>
      <c r="AC488">
        <f t="shared" si="95"/>
        <v>1.6542436264942739E-2</v>
      </c>
    </row>
    <row r="489" spans="1:29" x14ac:dyDescent="0.3">
      <c r="A489" s="14" t="s">
        <v>489</v>
      </c>
      <c r="B489" s="4" cm="1">
        <f t="array" ref="B489">_xll.SNL.Clients.Office.Excel.Functions.SPG(A489, "SP_TOTAL_REV", "CY2023")</f>
        <v>41321000</v>
      </c>
      <c r="C489" s="4">
        <f>_xll.SNL.Clients.Office.Excel.Functions.SPG(A489,"IQ_AVG_DILUT_SHARES_OUT","CY2023")</f>
        <v>2436000000</v>
      </c>
      <c r="D489" s="5">
        <f>_xll.SNL.Clients.Office.Excel.Functions.SPG(A489, "IQ_DILUT_EPS_NORM", "CY2023")</f>
        <v>-0.74</v>
      </c>
      <c r="E489">
        <f t="shared" si="84"/>
        <v>-1802640</v>
      </c>
      <c r="F489">
        <f t="shared" si="85"/>
        <v>-4.3625275283754025E-2</v>
      </c>
      <c r="G489" s="5">
        <f>_xll.SNL.Clients.Office.Excel.Functions.SPG(A489, "SP_MARKETCAP", "12/30/2023")</f>
        <v>27750.87696044</v>
      </c>
      <c r="H489">
        <f t="shared" si="89"/>
        <v>6.6044656655094393E-4</v>
      </c>
      <c r="I489">
        <f t="shared" si="90"/>
        <v>-4.8873045924769851E-4</v>
      </c>
      <c r="K489" s="14" t="s">
        <v>489</v>
      </c>
      <c r="L489" s="4" cm="1">
        <f t="array" ref="L489">_xll.SNL.Clients.Office.Excel.Functions.SPG(K489, "SP_TOTAL_REV", "CY2023")</f>
        <v>41321000</v>
      </c>
      <c r="M489" s="4">
        <f>_xll.SNL.Clients.Office.Excel.Functions.SPG(K489,"IQ_AVG_DILUT_SHARES_OUT","CY2023")</f>
        <v>2436000000</v>
      </c>
      <c r="N489" s="5">
        <f>_xll.SNL.Clients.Office.Excel.Functions.SPG(K489, "IQ_DILUT_EPS_NORM", "CY2023")</f>
        <v>-0.74</v>
      </c>
      <c r="O489">
        <f t="shared" si="86"/>
        <v>-1802640</v>
      </c>
      <c r="P489">
        <f t="shared" si="87"/>
        <v>-4.3625275283754025E-2</v>
      </c>
      <c r="Q489" s="5">
        <f>_xll.SNL.Clients.Office.Excel.Functions.SPG(K489, "SP_MARKETCAP", "12/31/2022")</f>
        <v>23021.1942222</v>
      </c>
      <c r="R489">
        <f t="shared" si="91"/>
        <v>6.8436734052609838E-4</v>
      </c>
      <c r="S489">
        <f t="shared" si="92"/>
        <v>-5.0643183198931284E-4</v>
      </c>
      <c r="U489" s="14" t="s">
        <v>489</v>
      </c>
      <c r="V489" s="4" cm="1">
        <f t="array" ref="V489">_xll.SNL.Clients.Office.Excel.Functions.SPG(U489, "SP_TOTAL_REV", "CY2021")</f>
        <v>12191000</v>
      </c>
      <c r="W489" s="4">
        <f>_xll.SNL.Clients.Office.Excel.Functions.SPG(U489,"IQ_AVG_DILUT_SHARES_OUT","CY2021")</f>
        <v>664000000</v>
      </c>
      <c r="X489" s="5">
        <f>_xll.SNL.Clients.Office.Excel.Functions.SPG(U489, "IQ_DILUT_EPS_NORM", "CY2021")</f>
        <v>1.1279999999999999</v>
      </c>
      <c r="Y489">
        <f t="shared" si="93"/>
        <v>748991.99999999988</v>
      </c>
      <c r="Z489">
        <f t="shared" si="94"/>
        <v>6.1438110081207441E-2</v>
      </c>
      <c r="AA489" s="5">
        <f>_xll.SNL.Clients.Office.Excel.Functions.SPG(U489, "SP_MARKETCAP", "12/31/2021")</f>
        <v>15331.902537059999</v>
      </c>
      <c r="AB489">
        <f t="shared" si="88"/>
        <v>3.613098204751347E-4</v>
      </c>
      <c r="AC489">
        <f t="shared" si="95"/>
        <v>4.0755747749595192E-4</v>
      </c>
    </row>
    <row r="490" spans="1:29" x14ac:dyDescent="0.3">
      <c r="A490" s="14" t="s">
        <v>490</v>
      </c>
      <c r="B490" s="4" cm="1">
        <f t="array" ref="B490">_xll.SNL.Clients.Office.Excel.Functions.SPG(A490, "SP_TOTAL_REV", "CY2023")</f>
        <v>20426000</v>
      </c>
      <c r="C490" s="4">
        <f>_xll.SNL.Clients.Office.Excel.Functions.SPG(A490,"IQ_AVG_DILUT_SHARES_OUT","CY2023")</f>
        <v>406900000</v>
      </c>
      <c r="D490" s="5">
        <f>_xll.SNL.Clients.Office.Excel.Functions.SPG(A490, "IQ_DILUT_EPS_NORM", "CY2023")</f>
        <v>5.09</v>
      </c>
      <c r="E490">
        <f t="shared" si="84"/>
        <v>2071121</v>
      </c>
      <c r="F490">
        <f t="shared" si="85"/>
        <v>0.10139630862626065</v>
      </c>
      <c r="G490" s="5">
        <f>_xll.SNL.Clients.Office.Excel.Functions.SPG(A490, "SP_MARKETCAP", "12/30/2023")</f>
        <v>72137.078975700002</v>
      </c>
      <c r="H490">
        <f t="shared" si="89"/>
        <v>1.7167992996557164E-3</v>
      </c>
      <c r="I490">
        <f t="shared" si="90"/>
        <v>8.7385084352475956E-3</v>
      </c>
      <c r="K490" s="14" t="s">
        <v>490</v>
      </c>
      <c r="L490" s="4" cm="1">
        <f t="array" ref="L490">_xll.SNL.Clients.Office.Excel.Functions.SPG(K490, "SP_TOTAL_REV", "CY2023")</f>
        <v>20426000</v>
      </c>
      <c r="M490" s="4">
        <f>_xll.SNL.Clients.Office.Excel.Functions.SPG(K490,"IQ_AVG_DILUT_SHARES_OUT","CY2023")</f>
        <v>406900000</v>
      </c>
      <c r="N490" s="5">
        <f>_xll.SNL.Clients.Office.Excel.Functions.SPG(K490, "IQ_DILUT_EPS_NORM", "CY2023")</f>
        <v>5.09</v>
      </c>
      <c r="O490">
        <f t="shared" si="86"/>
        <v>2071121</v>
      </c>
      <c r="P490">
        <f t="shared" si="87"/>
        <v>0.10139630862626065</v>
      </c>
      <c r="Q490" s="5">
        <f>_xll.SNL.Clients.Office.Excel.Functions.SPG(K490, "SP_MARKETCAP", "12/31/2022")</f>
        <v>64395.646820479997</v>
      </c>
      <c r="R490">
        <f t="shared" si="91"/>
        <v>1.9143349876042295E-3</v>
      </c>
      <c r="S490">
        <f t="shared" si="92"/>
        <v>9.7439650869055282E-3</v>
      </c>
      <c r="U490" s="14" t="s">
        <v>490</v>
      </c>
      <c r="V490" s="4" cm="1">
        <f t="array" ref="V490">_xll.SNL.Clients.Office.Excel.Functions.SPG(U490, "SP_TOTAL_REV", "CY2021")</f>
        <v>17931000</v>
      </c>
      <c r="W490" s="4">
        <f>_xll.SNL.Clients.Office.Excel.Functions.SPG(U490,"IQ_AVG_DILUT_SHARES_OUT","CY2021")</f>
        <v>422900000</v>
      </c>
      <c r="X490" s="5">
        <f>_xll.SNL.Clients.Office.Excel.Functions.SPG(U490, "IQ_DILUT_EPS_NORM", "CY2021")</f>
        <v>3.7829999999999999</v>
      </c>
      <c r="Y490">
        <f t="shared" si="93"/>
        <v>1599830.7</v>
      </c>
      <c r="Z490">
        <f t="shared" si="94"/>
        <v>8.9221499079805922E-2</v>
      </c>
      <c r="AA490" s="5">
        <f>_xll.SNL.Clients.Office.Excel.Functions.SPG(U490, "SP_MARKETCAP", "12/31/2021")</f>
        <v>69816.999983300004</v>
      </c>
      <c r="AB490">
        <f t="shared" si="88"/>
        <v>1.6452992490073438E-3</v>
      </c>
      <c r="AC490">
        <f t="shared" si="95"/>
        <v>6.2241670589947813E-3</v>
      </c>
    </row>
    <row r="491" spans="1:29" x14ac:dyDescent="0.3">
      <c r="A491" s="14" t="s">
        <v>491</v>
      </c>
      <c r="B491" s="4" cm="1">
        <f t="array" ref="B491">_xll.SNL.Clients.Office.Excel.Functions.SPG(A491, "SP_TOTAL_REV", "CY2023")</f>
        <v>2956416</v>
      </c>
      <c r="C491" s="4">
        <f>_xll.SNL.Clients.Office.Excel.Functions.SPG(A491,"IQ_AVG_DILUT_SHARES_OUT","CY2023")</f>
        <v>59270000</v>
      </c>
      <c r="D491" s="5">
        <f>_xll.SNL.Clients.Office.Excel.Functions.SPG(A491, "IQ_DILUT_EPS_NORM", "CY2023")</f>
        <v>8.375</v>
      </c>
      <c r="E491">
        <f t="shared" si="84"/>
        <v>496386.25</v>
      </c>
      <c r="F491">
        <f t="shared" si="85"/>
        <v>0.16790135420725635</v>
      </c>
      <c r="G491" s="5">
        <f>_xll.SNL.Clients.Office.Excel.Functions.SPG(A491, "SP_MARKETCAP", "12/30/2023")</f>
        <v>19466.37463771</v>
      </c>
      <c r="H491">
        <f t="shared" si="89"/>
        <v>4.6328266710264355E-4</v>
      </c>
      <c r="I491">
        <f t="shared" si="90"/>
        <v>3.8799923369846399E-3</v>
      </c>
      <c r="K491" s="14" t="s">
        <v>491</v>
      </c>
      <c r="L491" s="4" cm="1">
        <f t="array" ref="L491">_xll.SNL.Clients.Office.Excel.Functions.SPG(K491, "SP_TOTAL_REV", "CY2023")</f>
        <v>2956416</v>
      </c>
      <c r="M491" s="4">
        <f>_xll.SNL.Clients.Office.Excel.Functions.SPG(K491,"IQ_AVG_DILUT_SHARES_OUT","CY2023")</f>
        <v>59270000</v>
      </c>
      <c r="N491" s="5">
        <f>_xll.SNL.Clients.Office.Excel.Functions.SPG(K491, "IQ_DILUT_EPS_NORM", "CY2023")</f>
        <v>8.375</v>
      </c>
      <c r="O491">
        <f t="shared" si="86"/>
        <v>496386.25</v>
      </c>
      <c r="P491">
        <f t="shared" si="87"/>
        <v>0.16790135420725635</v>
      </c>
      <c r="Q491" s="5">
        <f>_xll.SNL.Clients.Office.Excel.Functions.SPG(K491, "SP_MARKETCAP", "12/31/2022")</f>
        <v>20351.847043500002</v>
      </c>
      <c r="R491">
        <f t="shared" si="91"/>
        <v>6.0501376694536242E-4</v>
      </c>
      <c r="S491">
        <f t="shared" si="92"/>
        <v>5.0669902981674104E-3</v>
      </c>
      <c r="U491" s="14" t="s">
        <v>491</v>
      </c>
      <c r="V491" s="4" cm="1">
        <f t="array" ref="V491">_xll.SNL.Clients.Office.Excel.Functions.SPG(U491, "SP_TOTAL_REV", "CY2021")</f>
        <v>2785874</v>
      </c>
      <c r="W491" s="4">
        <f>_xll.SNL.Clients.Office.Excel.Functions.SPG(U491,"IQ_AVG_DILUT_SHARES_OUT","CY2021")</f>
        <v>62028000</v>
      </c>
      <c r="X491" s="5">
        <f>_xll.SNL.Clients.Office.Excel.Functions.SPG(U491, "IQ_DILUT_EPS_NORM", "CY2021")</f>
        <v>7.9740000000000002</v>
      </c>
      <c r="Y491">
        <f t="shared" si="93"/>
        <v>494611.272</v>
      </c>
      <c r="Z491">
        <f t="shared" si="94"/>
        <v>0.17754258519947419</v>
      </c>
      <c r="AA491" s="5">
        <f>_xll.SNL.Clients.Office.Excel.Functions.SPG(U491, "SP_MARKETCAP", "12/31/2021")</f>
        <v>22742.113829400001</v>
      </c>
      <c r="AB491">
        <f t="shared" si="88"/>
        <v>5.3593799237007479E-4</v>
      </c>
      <c r="AC491">
        <f t="shared" si="95"/>
        <v>4.2735695511589766E-3</v>
      </c>
    </row>
    <row r="492" spans="1:29" x14ac:dyDescent="0.3">
      <c r="A492" s="14" t="s">
        <v>492</v>
      </c>
      <c r="B492" s="4" cm="1">
        <f t="array" ref="B492">_xll.SNL.Clients.Office.Excel.Functions.SPG(A492, "SP_TOTAL_REV", "CY2023")</f>
        <v>8893000</v>
      </c>
      <c r="C492" s="4">
        <f>_xll.SNL.Clients.Office.Excel.Functions.SPG(A492,"IQ_AVG_DILUT_SHARES_OUT","CY2023")</f>
        <v>315900000</v>
      </c>
      <c r="D492" s="5">
        <f>_xll.SNL.Clients.Office.Excel.Functions.SPG(A492, "IQ_DILUT_EPS_NORM", "CY2023")</f>
        <v>3.3940000000000001</v>
      </c>
      <c r="E492">
        <f t="shared" si="84"/>
        <v>1072164.6000000001</v>
      </c>
      <c r="F492">
        <f t="shared" si="85"/>
        <v>0.12056275722478355</v>
      </c>
      <c r="G492" s="5">
        <f>_xll.SNL.Clients.Office.Excel.Functions.SPG(A492, "SP_MARKETCAP", "12/30/2023")</f>
        <v>26550.12447427</v>
      </c>
      <c r="H492">
        <f t="shared" si="89"/>
        <v>6.3186970903761255E-4</v>
      </c>
      <c r="I492">
        <f t="shared" si="90"/>
        <v>2.1445657924736572E-3</v>
      </c>
      <c r="K492" s="14" t="s">
        <v>492</v>
      </c>
      <c r="L492" s="4" cm="1">
        <f t="array" ref="L492">_xll.SNL.Clients.Office.Excel.Functions.SPG(K492, "SP_TOTAL_REV", "CY2023")</f>
        <v>8893000</v>
      </c>
      <c r="M492" s="4">
        <f>_xll.SNL.Clients.Office.Excel.Functions.SPG(K492,"IQ_AVG_DILUT_SHARES_OUT","CY2023")</f>
        <v>315900000</v>
      </c>
      <c r="N492" s="5">
        <f>_xll.SNL.Clients.Office.Excel.Functions.SPG(K492, "IQ_DILUT_EPS_NORM", "CY2023")</f>
        <v>3.3940000000000001</v>
      </c>
      <c r="O492">
        <f t="shared" si="86"/>
        <v>1072164.6000000001</v>
      </c>
      <c r="P492">
        <f t="shared" si="87"/>
        <v>0.12056275722478355</v>
      </c>
      <c r="Q492" s="5">
        <f>_xll.SNL.Clients.Office.Excel.Functions.SPG(K492, "SP_MARKETCAP", "12/31/2022")</f>
        <v>29575.141626559998</v>
      </c>
      <c r="R492">
        <f t="shared" si="91"/>
        <v>8.7920117546001623E-4</v>
      </c>
      <c r="S492">
        <f t="shared" si="92"/>
        <v>2.9840087895112951E-3</v>
      </c>
      <c r="U492" s="14" t="s">
        <v>492</v>
      </c>
      <c r="V492" s="4" cm="1">
        <f t="array" ref="V492">_xll.SNL.Clients.Office.Excel.Functions.SPG(U492, "SP_TOTAL_REV", "CY2021")</f>
        <v>8316000</v>
      </c>
      <c r="W492" s="4">
        <f>_xll.SNL.Clients.Office.Excel.Functions.SPG(U492,"IQ_AVG_DILUT_SHARES_OUT","CY2021")</f>
        <v>316300000</v>
      </c>
      <c r="X492" s="5">
        <f>_xll.SNL.Clients.Office.Excel.Functions.SPG(U492, "IQ_DILUT_EPS_NORM", "CY2021")</f>
        <v>3.04</v>
      </c>
      <c r="Y492">
        <f t="shared" si="93"/>
        <v>961552</v>
      </c>
      <c r="Z492">
        <f t="shared" si="94"/>
        <v>0.11562674362674363</v>
      </c>
      <c r="AA492" s="5">
        <f>_xll.SNL.Clients.Office.Excel.Functions.SPG(U492, "SP_MARKETCAP", "12/31/2021")</f>
        <v>30619.229924169998</v>
      </c>
      <c r="AB492">
        <f t="shared" si="88"/>
        <v>7.2156918818440049E-4</v>
      </c>
      <c r="AC492">
        <f t="shared" si="95"/>
        <v>2.1935703320805776E-3</v>
      </c>
    </row>
    <row r="493" spans="1:29" x14ac:dyDescent="0.3">
      <c r="A493" s="14" t="s">
        <v>493</v>
      </c>
      <c r="B493" s="4" cm="1">
        <f t="array" ref="B493">_xll.SNL.Clients.Office.Excel.Functions.SPG(A493, "SP_TOTAL_REV", "CY2023")</f>
        <v>82597000</v>
      </c>
      <c r="C493" s="4">
        <f>_xll.SNL.Clients.Office.Excel.Functions.SPG(A493,"IQ_AVG_DILUT_SHARES_OUT","CY2023")</f>
        <v>3720400000</v>
      </c>
      <c r="D493" s="5">
        <f>_xll.SNL.Clients.Office.Excel.Functions.SPG(A493, "IQ_DILUT_EPS_NORM", "CY2023")</f>
        <v>4.0140000000000002</v>
      </c>
      <c r="E493">
        <f t="shared" si="84"/>
        <v>14933685.6</v>
      </c>
      <c r="F493">
        <f t="shared" si="85"/>
        <v>0.18080179183263315</v>
      </c>
      <c r="G493" s="5">
        <f>_xll.SNL.Clients.Office.Excel.Functions.SPG(A493, "SP_MARKETCAP", "12/30/2023")</f>
        <v>178749.30672307999</v>
      </c>
      <c r="H493">
        <f t="shared" si="89"/>
        <v>4.2540769456371067E-3</v>
      </c>
      <c r="I493">
        <f t="shared" si="90"/>
        <v>1.7075864859787349E-2</v>
      </c>
      <c r="K493" s="14" t="s">
        <v>493</v>
      </c>
      <c r="L493" s="4" cm="1">
        <f t="array" ref="L493">_xll.SNL.Clients.Office.Excel.Functions.SPG(K493, "SP_TOTAL_REV", "CY2023")</f>
        <v>82597000</v>
      </c>
      <c r="M493" s="4">
        <f>_xll.SNL.Clients.Office.Excel.Functions.SPG(K493,"IQ_AVG_DILUT_SHARES_OUT","CY2023")</f>
        <v>3720400000</v>
      </c>
      <c r="N493" s="5">
        <f>_xll.SNL.Clients.Office.Excel.Functions.SPG(K493, "IQ_DILUT_EPS_NORM", "CY2023")</f>
        <v>4.0140000000000002</v>
      </c>
      <c r="O493">
        <f t="shared" si="86"/>
        <v>14933685.6</v>
      </c>
      <c r="P493">
        <f t="shared" si="87"/>
        <v>0.18080179183263315</v>
      </c>
      <c r="Q493" s="5">
        <f>_xll.SNL.Clients.Office.Excel.Functions.SPG(K493, "SP_MARKETCAP", "12/31/2022")</f>
        <v>157335.16917842001</v>
      </c>
      <c r="R493">
        <f t="shared" si="91"/>
        <v>4.6772139734621116E-3</v>
      </c>
      <c r="S493">
        <f t="shared" si="92"/>
        <v>1.8774336889476918E-2</v>
      </c>
      <c r="U493" s="14" t="s">
        <v>493</v>
      </c>
      <c r="V493" s="4" cm="1">
        <f t="array" ref="V493">_xll.SNL.Clients.Office.Excel.Functions.SPG(U493, "SP_TOTAL_REV", "CY2021")</f>
        <v>77868000</v>
      </c>
      <c r="W493" s="4">
        <f>_xll.SNL.Clients.Office.Excel.Functions.SPG(U493,"IQ_AVG_DILUT_SHARES_OUT","CY2021")</f>
        <v>4096200000</v>
      </c>
      <c r="X493" s="5">
        <f>_xll.SNL.Clients.Office.Excel.Functions.SPG(U493, "IQ_DILUT_EPS_NORM", "CY2021")</f>
        <v>4.1619999999999999</v>
      </c>
      <c r="Y493">
        <f t="shared" si="93"/>
        <v>17048384.399999999</v>
      </c>
      <c r="Z493">
        <f t="shared" si="94"/>
        <v>0.21893954384342731</v>
      </c>
      <c r="AA493" s="5">
        <f>_xll.SNL.Clients.Office.Excel.Functions.SPG(U493, "SP_MARKETCAP", "12/31/2021")</f>
        <v>191307.41856466001</v>
      </c>
      <c r="AB493">
        <f t="shared" si="88"/>
        <v>4.5083282319386079E-3</v>
      </c>
      <c r="AC493">
        <f t="shared" si="95"/>
        <v>1.8763662101328484E-2</v>
      </c>
    </row>
    <row r="494" spans="1:29" x14ac:dyDescent="0.3">
      <c r="A494" s="14" t="s">
        <v>494</v>
      </c>
      <c r="B494" s="4" cm="1">
        <f t="array" ref="B494">_xll.SNL.Clients.Office.Excel.Functions.SPG(A494, "SP_TOTAL_REV", "CY2023")</f>
        <v>6554361</v>
      </c>
      <c r="C494" s="4">
        <f>_xll.SNL.Clients.Office.Excel.Functions.SPG(A494,"IQ_AVG_DILUT_SHARES_OUT","CY2023")</f>
        <v>518701000</v>
      </c>
      <c r="D494" s="5">
        <f>_xll.SNL.Clients.Office.Excel.Functions.SPG(A494, "IQ_DILUT_EPS_NORM", "CY2023")</f>
        <v>0.28699999999999998</v>
      </c>
      <c r="E494">
        <f t="shared" si="84"/>
        <v>148867.18700000001</v>
      </c>
      <c r="F494">
        <f t="shared" si="85"/>
        <v>2.2712692663708942E-2</v>
      </c>
      <c r="G494" s="5">
        <f>_xll.SNL.Clients.Office.Excel.Functions.SPG(A494, "SP_MARKETCAP", "12/30/2023")</f>
        <v>49906.310640570002</v>
      </c>
      <c r="H494">
        <f t="shared" si="89"/>
        <v>1.187726483699083E-3</v>
      </c>
      <c r="I494">
        <f t="shared" si="90"/>
        <v>3.4087750082163678E-4</v>
      </c>
      <c r="K494" s="14" t="s">
        <v>494</v>
      </c>
      <c r="L494" s="4" cm="1">
        <f t="array" ref="L494">_xll.SNL.Clients.Office.Excel.Functions.SPG(K494, "SP_TOTAL_REV", "CY2023")</f>
        <v>6554361</v>
      </c>
      <c r="M494" s="4">
        <f>_xll.SNL.Clients.Office.Excel.Functions.SPG(K494,"IQ_AVG_DILUT_SHARES_OUT","CY2023")</f>
        <v>518701000</v>
      </c>
      <c r="N494" s="5">
        <f>_xll.SNL.Clients.Office.Excel.Functions.SPG(K494, "IQ_DILUT_EPS_NORM", "CY2023")</f>
        <v>0.28699999999999998</v>
      </c>
      <c r="O494">
        <f t="shared" si="86"/>
        <v>148867.18700000001</v>
      </c>
      <c r="P494">
        <f t="shared" si="87"/>
        <v>2.2712692663708942E-2</v>
      </c>
      <c r="Q494" s="5">
        <f>_xll.SNL.Clients.Office.Excel.Functions.SPG(K494, "SP_MARKETCAP", "12/31/2022")</f>
        <v>30973.780785300001</v>
      </c>
      <c r="R494">
        <f t="shared" si="91"/>
        <v>9.2077951202170145E-4</v>
      </c>
      <c r="S494">
        <f t="shared" si="92"/>
        <v>2.6426371995022827E-4</v>
      </c>
      <c r="U494" s="14" t="s">
        <v>494</v>
      </c>
      <c r="V494" s="4" cm="1">
        <f t="array" ref="V494">_xll.SNL.Clients.Office.Excel.Functions.SPG(U494, "SP_TOTAL_REV", "CY2021")</f>
        <v>4719182</v>
      </c>
      <c r="W494" s="4">
        <f>_xll.SNL.Clients.Office.Excel.Functions.SPG(U494,"IQ_AVG_DILUT_SHARES_OUT","CY2021")</f>
        <v>426841000</v>
      </c>
      <c r="X494" s="5">
        <f>_xll.SNL.Clients.Office.Excel.Functions.SPG(U494, "IQ_DILUT_EPS_NORM", "CY2021")</f>
        <v>0.41099999999999998</v>
      </c>
      <c r="Y494">
        <f t="shared" si="93"/>
        <v>175431.65100000001</v>
      </c>
      <c r="Z494">
        <f t="shared" si="94"/>
        <v>3.7174165141331698E-2</v>
      </c>
      <c r="AA494" s="5">
        <f>_xll.SNL.Clients.Office.Excel.Functions.SPG(U494, "SP_MARKETCAP", "12/31/2021")</f>
        <v>37333.496266560003</v>
      </c>
      <c r="AB494">
        <f t="shared" si="88"/>
        <v>8.7979680285435143E-4</v>
      </c>
      <c r="AC494">
        <f t="shared" si="95"/>
        <v>3.6159648597313841E-4</v>
      </c>
    </row>
    <row r="495" spans="1:29" x14ac:dyDescent="0.3">
      <c r="A495" s="14" t="s">
        <v>495</v>
      </c>
      <c r="B495" s="4" cm="1">
        <f t="array" ref="B495">_xll.SNL.Clients.Office.Excel.Functions.SPG(A495, "SP_TOTAL_REV", "CY2023")</f>
        <v>2949800</v>
      </c>
      <c r="C495" s="4">
        <f>_xll.SNL.Clients.Office.Excel.Functions.SPG(A495,"IQ_AVG_DILUT_SHARES_OUT","CY2023")</f>
        <v>75300000</v>
      </c>
      <c r="D495" s="5">
        <f>_xll.SNL.Clients.Office.Excel.Functions.SPG(A495, "IQ_DILUT_EPS_NORM", "CY2023")</f>
        <v>6.0880000000000001</v>
      </c>
      <c r="E495">
        <f t="shared" si="84"/>
        <v>458426.4</v>
      </c>
      <c r="F495">
        <f t="shared" si="85"/>
        <v>0.15540931588582277</v>
      </c>
      <c r="G495" s="5">
        <f>_xll.SNL.Clients.Office.Excel.Functions.SPG(A495, "SP_MARKETCAP", "12/30/2023")</f>
        <v>26053.242600400001</v>
      </c>
      <c r="H495">
        <f t="shared" si="89"/>
        <v>6.20044355624578E-4</v>
      </c>
      <c r="I495">
        <f t="shared" si="90"/>
        <v>3.774830037042431E-3</v>
      </c>
      <c r="K495" s="14" t="s">
        <v>495</v>
      </c>
      <c r="L495" s="4" cm="1">
        <f t="array" ref="L495">_xll.SNL.Clients.Office.Excel.Functions.SPG(K495, "SP_TOTAL_REV", "CY2023")</f>
        <v>2949800</v>
      </c>
      <c r="M495" s="4">
        <f>_xll.SNL.Clients.Office.Excel.Functions.SPG(K495,"IQ_AVG_DILUT_SHARES_OUT","CY2023")</f>
        <v>75300000</v>
      </c>
      <c r="N495" s="5">
        <f>_xll.SNL.Clients.Office.Excel.Functions.SPG(K495, "IQ_DILUT_EPS_NORM", "CY2023")</f>
        <v>6.0880000000000001</v>
      </c>
      <c r="O495">
        <f t="shared" si="86"/>
        <v>458426.4</v>
      </c>
      <c r="P495">
        <f t="shared" si="87"/>
        <v>0.15540931588582277</v>
      </c>
      <c r="Q495" s="5">
        <f>_xll.SNL.Clients.Office.Excel.Functions.SPG(K495, "SP_MARKETCAP", "12/31/2022")</f>
        <v>17423.663490449999</v>
      </c>
      <c r="R495">
        <f t="shared" si="91"/>
        <v>5.1796558119830748E-4</v>
      </c>
      <c r="S495">
        <f t="shared" si="92"/>
        <v>3.153374458335296E-3</v>
      </c>
      <c r="U495" s="14" t="s">
        <v>495</v>
      </c>
      <c r="V495" s="4" cm="1">
        <f t="array" ref="V495">_xll.SNL.Clients.Office.Excel.Functions.SPG(U495, "SP_TOTAL_REV", "CY2021")</f>
        <v>2831600</v>
      </c>
      <c r="W495" s="4">
        <f>_xll.SNL.Clients.Office.Excel.Functions.SPG(U495,"IQ_AVG_DILUT_SHARES_OUT","CY2021")</f>
        <v>76300000</v>
      </c>
      <c r="X495" s="5">
        <f>_xll.SNL.Clients.Office.Excel.Functions.SPG(U495, "IQ_DILUT_EPS_NORM", "CY2021")</f>
        <v>6.4130000000000003</v>
      </c>
      <c r="Y495">
        <f t="shared" si="93"/>
        <v>489311.9</v>
      </c>
      <c r="Z495">
        <f t="shared" si="94"/>
        <v>0.17280403305551634</v>
      </c>
      <c r="AA495" s="5">
        <f>_xll.SNL.Clients.Office.Excel.Functions.SPG(U495, "SP_MARKETCAP", "12/31/2021")</f>
        <v>34744.127132150003</v>
      </c>
      <c r="AB495">
        <f t="shared" si="88"/>
        <v>8.187760329377606E-4</v>
      </c>
      <c r="AC495">
        <f t="shared" si="95"/>
        <v>5.2508106992298588E-3</v>
      </c>
    </row>
    <row r="496" spans="1:29" x14ac:dyDescent="0.3">
      <c r="A496" s="14" t="s">
        <v>496</v>
      </c>
      <c r="B496" s="4" cm="1">
        <f t="array" ref="B496">_xll.SNL.Clients.Office.Excel.Functions.SPG(A496, "SP_TOTAL_REV", "CY2023")</f>
        <v>11257000</v>
      </c>
      <c r="C496" s="4">
        <f>_xll.SNL.Clients.Office.Excel.Functions.SPG(A496,"IQ_AVG_DILUT_SHARES_OUT","CY2023")</f>
        <v>321000000</v>
      </c>
      <c r="D496" s="5">
        <f>_xll.SNL.Clients.Office.Excel.Functions.SPG(A496, "IQ_DILUT_EPS_NORM", "CY2023")</f>
        <v>-3.01</v>
      </c>
      <c r="E496">
        <f t="shared" ref="E496:E508" si="96">C496*D496/1000</f>
        <v>-966209.99999999988</v>
      </c>
      <c r="F496">
        <f t="shared" ref="F496:F508" si="97">E496/B496</f>
        <v>-8.5831926801101521E-2</v>
      </c>
      <c r="G496" s="5">
        <f>_xll.SNL.Clients.Office.Excel.Functions.SPG(A496, "SP_MARKETCAP", "12/30/2023")</f>
        <v>16980.614498679999</v>
      </c>
      <c r="H496">
        <f t="shared" si="89"/>
        <v>4.0412375290213424E-4</v>
      </c>
      <c r="I496">
        <f t="shared" ref="I496:I508" si="98">D496*H496</f>
        <v>-1.2164124962354239E-3</v>
      </c>
      <c r="K496" s="14" t="s">
        <v>496</v>
      </c>
      <c r="L496" s="4" cm="1">
        <f t="array" ref="L496">_xll.SNL.Clients.Office.Excel.Functions.SPG(K496, "SP_TOTAL_REV", "CY2023")</f>
        <v>11257000</v>
      </c>
      <c r="M496" s="4">
        <f>_xll.SNL.Clients.Office.Excel.Functions.SPG(K496,"IQ_AVG_DILUT_SHARES_OUT","CY2023")</f>
        <v>321000000</v>
      </c>
      <c r="N496" s="5">
        <f>_xll.SNL.Clients.Office.Excel.Functions.SPG(K496, "IQ_DILUT_EPS_NORM", "CY2023")</f>
        <v>-3.01</v>
      </c>
      <c r="O496">
        <f t="shared" ref="O496:O508" si="99">M496*N496/1000</f>
        <v>-966209.99999999988</v>
      </c>
      <c r="P496">
        <f t="shared" ref="P496:P508" si="100">O496/L496</f>
        <v>-8.5831926801101521E-2</v>
      </c>
      <c r="Q496" s="5">
        <f>_xll.SNL.Clients.Office.Excel.Functions.SPG(K496, "SP_MARKETCAP", "12/31/2022")</f>
        <v>10021.86680725</v>
      </c>
      <c r="R496">
        <f t="shared" si="91"/>
        <v>2.979271304427153E-4</v>
      </c>
      <c r="S496">
        <f t="shared" si="92"/>
        <v>-8.9676066263257297E-4</v>
      </c>
      <c r="U496" s="14" t="s">
        <v>496</v>
      </c>
      <c r="V496" s="4" cm="1">
        <f t="array" ref="V496">_xll.SNL.Clients.Office.Excel.Functions.SPG(U496, "SP_TOTAL_REV", "CY2021")</f>
        <v>18941000</v>
      </c>
      <c r="W496" s="4">
        <f>_xll.SNL.Clients.Office.Excel.Functions.SPG(U496,"IQ_AVG_DILUT_SHARES_OUT","CY2021")</f>
        <v>314000000</v>
      </c>
      <c r="X496" s="5">
        <f>_xll.SNL.Clients.Office.Excel.Functions.SPG(U496, "IQ_DILUT_EPS_NORM", "CY2021")</f>
        <v>4.1440000000000001</v>
      </c>
      <c r="Y496">
        <f t="shared" si="93"/>
        <v>1301216</v>
      </c>
      <c r="Z496">
        <f t="shared" si="94"/>
        <v>6.8698379177445756E-2</v>
      </c>
      <c r="AA496" s="5">
        <f>_xll.SNL.Clients.Office.Excel.Functions.SPG(U496, "SP_MARKETCAP", "12/31/2021")</f>
        <v>20320.930678410001</v>
      </c>
      <c r="AB496">
        <f t="shared" si="88"/>
        <v>4.7888067365133957E-4</v>
      </c>
      <c r="AC496">
        <f t="shared" si="95"/>
        <v>1.9844815116111512E-3</v>
      </c>
    </row>
    <row r="497" spans="1:29" x14ac:dyDescent="0.3">
      <c r="A497" s="14" t="s">
        <v>497</v>
      </c>
      <c r="B497" s="4" cm="1">
        <f t="array" ref="B497">_xll.SNL.Clients.Office.Excel.Functions.SPG(A497, "SP_TOTAL_REV", "CY2023")</f>
        <v>9677000</v>
      </c>
      <c r="C497" s="4">
        <f>_xll.SNL.Clients.Office.Excel.Functions.SPG(A497,"IQ_AVG_DILUT_SHARES_OUT","CY2023")</f>
        <v>179500000</v>
      </c>
      <c r="D497" s="5">
        <f>_xll.SNL.Clients.Office.Excel.Functions.SPG(A497, "IQ_DILUT_EPS_NORM", "CY2023")</f>
        <v>3.827</v>
      </c>
      <c r="E497">
        <f t="shared" si="96"/>
        <v>686946.5</v>
      </c>
      <c r="F497">
        <f t="shared" si="97"/>
        <v>7.0987547793737726E-2</v>
      </c>
      <c r="G497" s="5">
        <f>_xll.SNL.Clients.Office.Excel.Functions.SPG(A497, "SP_MARKETCAP", "12/30/2023")</f>
        <v>22735.297404000001</v>
      </c>
      <c r="H497">
        <f t="shared" si="89"/>
        <v>5.4108016591300956E-4</v>
      </c>
      <c r="I497">
        <f t="shared" si="98"/>
        <v>2.0707137949490875E-3</v>
      </c>
      <c r="K497" s="14" t="s">
        <v>497</v>
      </c>
      <c r="L497" s="4" cm="1">
        <f t="array" ref="L497">_xll.SNL.Clients.Office.Excel.Functions.SPG(K497, "SP_TOTAL_REV", "CY2023")</f>
        <v>9677000</v>
      </c>
      <c r="M497" s="4">
        <f>_xll.SNL.Clients.Office.Excel.Functions.SPG(K497,"IQ_AVG_DILUT_SHARES_OUT","CY2023")</f>
        <v>179500000</v>
      </c>
      <c r="N497" s="5">
        <f>_xll.SNL.Clients.Office.Excel.Functions.SPG(K497, "IQ_DILUT_EPS_NORM", "CY2023")</f>
        <v>3.827</v>
      </c>
      <c r="O497">
        <f t="shared" si="99"/>
        <v>686946.5</v>
      </c>
      <c r="P497">
        <f t="shared" si="100"/>
        <v>7.0987547793737726E-2</v>
      </c>
      <c r="Q497" s="5">
        <f>_xll.SNL.Clients.Office.Excel.Functions.SPG(K497, "SP_MARKETCAP", "12/31/2022")</f>
        <v>18152.231505840002</v>
      </c>
      <c r="R497">
        <f t="shared" si="91"/>
        <v>5.3962423844572394E-4</v>
      </c>
      <c r="S497">
        <f t="shared" si="92"/>
        <v>2.0651419605317856E-3</v>
      </c>
      <c r="U497" s="14" t="s">
        <v>497</v>
      </c>
      <c r="V497" s="4" cm="1">
        <f t="array" ref="V497">_xll.SNL.Clients.Office.Excel.Functions.SPG(U497, "SP_TOTAL_REV", "CY2021")</f>
        <v>7822000</v>
      </c>
      <c r="W497" s="4">
        <f>_xll.SNL.Clients.Office.Excel.Functions.SPG(U497,"IQ_AVG_DILUT_SHARES_OUT","CY2021")</f>
        <v>188100000</v>
      </c>
      <c r="X497" s="5">
        <f>_xll.SNL.Clients.Office.Excel.Functions.SPG(U497, "IQ_DILUT_EPS_NORM", "CY2021")</f>
        <v>2.4119999999999999</v>
      </c>
      <c r="Y497">
        <f t="shared" si="93"/>
        <v>453697.2</v>
      </c>
      <c r="Z497">
        <f t="shared" si="94"/>
        <v>5.8002710304270011E-2</v>
      </c>
      <c r="AA497" s="5">
        <f>_xll.SNL.Clients.Office.Excel.Functions.SPG(U497, "SP_MARKETCAP", "12/31/2021")</f>
        <v>17208.083507430001</v>
      </c>
      <c r="AB497">
        <f t="shared" si="88"/>
        <v>4.0552368160193768E-4</v>
      </c>
      <c r="AC497">
        <f t="shared" si="95"/>
        <v>9.7812312002387367E-4</v>
      </c>
    </row>
    <row r="498" spans="1:29" x14ac:dyDescent="0.3">
      <c r="A498" s="14" t="s">
        <v>498</v>
      </c>
      <c r="B498" s="4" cm="1">
        <f t="array" ref="B498">_xll.SNL.Clients.Office.Excel.Functions.SPG(A498, "SP_TOTAL_REV", "CY2023")</f>
        <v>7721000</v>
      </c>
      <c r="C498" s="4">
        <f>_xll.SNL.Clients.Office.Excel.Functions.SPG(A498,"IQ_AVG_DILUT_SHARES_OUT","CY2023")</f>
        <v>732222000</v>
      </c>
      <c r="D498" s="5">
        <f>_xll.SNL.Clients.Office.Excel.Functions.SPG(A498, "IQ_DILUT_EPS_NORM", "CY2023")</f>
        <v>0.73599999999999999</v>
      </c>
      <c r="E498">
        <f t="shared" si="96"/>
        <v>538915.39199999999</v>
      </c>
      <c r="F498">
        <f t="shared" si="97"/>
        <v>6.9798651988084451E-2</v>
      </c>
      <c r="G498" s="5">
        <f>_xll.SNL.Clients.Office.Excel.Functions.SPG(A498, "SP_MARKETCAP", "12/30/2023")</f>
        <v>25382.134770000001</v>
      </c>
      <c r="H498">
        <f t="shared" si="89"/>
        <v>6.0407257703880659E-4</v>
      </c>
      <c r="I498">
        <f t="shared" si="98"/>
        <v>4.4459741670056161E-4</v>
      </c>
      <c r="K498" s="14" t="s">
        <v>498</v>
      </c>
      <c r="L498" s="4" cm="1">
        <f t="array" ref="L498">_xll.SNL.Clients.Office.Excel.Functions.SPG(K498, "SP_TOTAL_REV", "CY2023")</f>
        <v>7721000</v>
      </c>
      <c r="M498" s="4">
        <f>_xll.SNL.Clients.Office.Excel.Functions.SPG(K498,"IQ_AVG_DILUT_SHARES_OUT","CY2023")</f>
        <v>732222000</v>
      </c>
      <c r="N498" s="5">
        <f>_xll.SNL.Clients.Office.Excel.Functions.SPG(K498, "IQ_DILUT_EPS_NORM", "CY2023")</f>
        <v>0.73599999999999999</v>
      </c>
      <c r="O498">
        <f t="shared" si="99"/>
        <v>538915.39199999999</v>
      </c>
      <c r="P498">
        <f t="shared" si="100"/>
        <v>6.9798651988084451E-2</v>
      </c>
      <c r="Q498" s="5">
        <f>_xll.SNL.Clients.Office.Excel.Functions.SPG(K498, "SP_MARKETCAP", "12/31/2022")</f>
        <v>22813.427</v>
      </c>
      <c r="R498">
        <f t="shared" si="91"/>
        <v>6.7819089720464842E-4</v>
      </c>
      <c r="S498">
        <f t="shared" si="92"/>
        <v>4.9914850034262122E-4</v>
      </c>
      <c r="U498" s="14" t="s">
        <v>498</v>
      </c>
      <c r="V498" s="4" cm="1">
        <f t="array" ref="V498">_xll.SNL.Clients.Office.Excel.Functions.SPG(U498, "SP_TOTAL_REV", "CY2021")</f>
        <v>10169000</v>
      </c>
      <c r="W498" s="4">
        <f>_xll.SNL.Clients.Office.Excel.Functions.SPG(U498,"IQ_AVG_DILUT_SHARES_OUT","CY2021")</f>
        <v>750983000</v>
      </c>
      <c r="X498" s="5">
        <f>_xll.SNL.Clients.Office.Excel.Functions.SPG(U498, "IQ_DILUT_EPS_NORM", "CY2021")</f>
        <v>2.6970000000000001</v>
      </c>
      <c r="Y498">
        <f t="shared" si="93"/>
        <v>2025401.1510000001</v>
      </c>
      <c r="Z498">
        <f t="shared" si="94"/>
        <v>0.19917407326187433</v>
      </c>
      <c r="AA498" s="5">
        <f>_xll.SNL.Clients.Office.Excel.Functions.SPG(U498, "SP_MARKETCAP", "12/31/2021")</f>
        <v>30845.6731</v>
      </c>
      <c r="AB498">
        <f t="shared" si="88"/>
        <v>7.2690552155915244E-4</v>
      </c>
      <c r="AC498">
        <f t="shared" si="95"/>
        <v>1.9604641916450343E-3</v>
      </c>
    </row>
    <row r="499" spans="1:29" x14ac:dyDescent="0.3">
      <c r="A499" s="14" t="s">
        <v>2014</v>
      </c>
      <c r="B499" s="4" cm="1">
        <f t="array" ref="B499">_xll.SNL.Clients.Office.Excel.Functions.SPG(A499, "SP_TOTAL_REV", "CY2023")</f>
        <v>7750652</v>
      </c>
      <c r="C499" s="4">
        <f>_xll.SNL.Clients.Office.Excel.Functions.SPG(A499,"IQ_AVG_DILUT_SHARES_OUT","CY2023")</f>
        <v>130543000</v>
      </c>
      <c r="D499" s="5">
        <f>_xll.SNL.Clients.Office.Excel.Functions.SPG(A499, "IQ_DILUT_EPS_NORM", "CY2023")</f>
        <v>6.1660000000000004</v>
      </c>
      <c r="E499">
        <f t="shared" si="96"/>
        <v>804928.13800000004</v>
      </c>
      <c r="F499">
        <f t="shared" si="97"/>
        <v>0.10385295817693789</v>
      </c>
      <c r="G499" s="5">
        <f>_xll.SNL.Clients.Office.Excel.Functions.SPG(A499, "SP_MARKETCAP", "12/30/2023")</f>
        <v>12943.081043820001</v>
      </c>
      <c r="H499">
        <f t="shared" si="89"/>
        <v>3.080339928776792E-4</v>
      </c>
      <c r="I499">
        <f t="shared" si="98"/>
        <v>1.8993376000837701E-3</v>
      </c>
      <c r="K499" s="14" t="s">
        <v>2014</v>
      </c>
      <c r="L499" s="4" cm="1">
        <f t="array" ref="L499">_xll.SNL.Clients.Office.Excel.Functions.SPG(K499, "SP_TOTAL_REV", "CY2023")</f>
        <v>7750652</v>
      </c>
      <c r="M499" s="4">
        <f>_xll.SNL.Clients.Office.Excel.Functions.SPG(K499,"IQ_AVG_DILUT_SHARES_OUT","CY2023")</f>
        <v>130543000</v>
      </c>
      <c r="N499" s="5">
        <f>_xll.SNL.Clients.Office.Excel.Functions.SPG(K499, "IQ_DILUT_EPS_NORM", "CY2023")</f>
        <v>6.1660000000000004</v>
      </c>
      <c r="O499">
        <f t="shared" si="99"/>
        <v>804928.13800000004</v>
      </c>
      <c r="P499">
        <f t="shared" si="100"/>
        <v>0.10385295817693789</v>
      </c>
      <c r="Q499" s="5">
        <f>_xll.SNL.Clients.Office.Excel.Functions.SPG(K499, "SP_MARKETCAP", "12/31/2022")</f>
        <v>7649.92974512</v>
      </c>
      <c r="R499">
        <f t="shared" si="91"/>
        <v>2.2741487797495134E-4</v>
      </c>
      <c r="S499">
        <f t="shared" si="92"/>
        <v>1.40224013759355E-3</v>
      </c>
      <c r="U499" s="14" t="s">
        <v>2014</v>
      </c>
      <c r="V499" s="4" cm="1">
        <f t="array" ref="V499">_xll.SNL.Clients.Office.Excel.Functions.SPG(U499, "SP_TOTAL_REV", "CY2021")</f>
        <v>8245936</v>
      </c>
      <c r="W499" s="4">
        <f>_xll.SNL.Clients.Office.Excel.Functions.SPG(U499,"IQ_AVG_DILUT_SHARES_OUT","CY2021")</f>
        <v>152708000</v>
      </c>
      <c r="X499" s="5">
        <f>_xll.SNL.Clients.Office.Excel.Functions.SPG(U499, "IQ_DILUT_EPS_NORM", "CY2021")</f>
        <v>5.94</v>
      </c>
      <c r="Y499">
        <f t="shared" si="93"/>
        <v>907085.52000000014</v>
      </c>
      <c r="Z499">
        <f t="shared" si="94"/>
        <v>0.11000394861177677</v>
      </c>
      <c r="AA499" s="5">
        <f>_xll.SNL.Clients.Office.Excel.Functions.SPG(U499, "SP_MARKETCAP", "12/31/2021")</f>
        <v>12338.797798469999</v>
      </c>
      <c r="AB499">
        <f t="shared" si="88"/>
        <v>2.9077466457069328E-4</v>
      </c>
      <c r="AC499">
        <f t="shared" si="95"/>
        <v>1.7272015075499181E-3</v>
      </c>
    </row>
    <row r="500" spans="1:29" x14ac:dyDescent="0.3">
      <c r="A500" s="14" t="s">
        <v>499</v>
      </c>
      <c r="B500" s="4" cm="1">
        <f t="array" ref="B500">_xll.SNL.Clients.Office.Excel.Functions.SPG(A500, "SP_TOTAL_REV", "CY2023")</f>
        <v>9632000</v>
      </c>
      <c r="C500" s="4">
        <f>_xll.SNL.Clients.Office.Excel.Functions.SPG(A500,"IQ_AVG_DILUT_SHARES_OUT","CY2023")</f>
        <v>106000000</v>
      </c>
      <c r="D500" s="5">
        <f>_xll.SNL.Clients.Office.Excel.Functions.SPG(A500, "IQ_DILUT_EPS_NORM", "CY2023")</f>
        <v>9.8800000000000008</v>
      </c>
      <c r="E500">
        <f t="shared" si="96"/>
        <v>1047280.0000000001</v>
      </c>
      <c r="F500">
        <f t="shared" si="97"/>
        <v>0.10872923588039868</v>
      </c>
      <c r="G500" s="5">
        <f>_xll.SNL.Clients.Office.Excel.Functions.SPG(A500, "SP_MARKETCAP", "12/30/2023")</f>
        <v>24906.410168400002</v>
      </c>
      <c r="H500">
        <f t="shared" si="89"/>
        <v>5.927507481755808E-4</v>
      </c>
      <c r="I500">
        <f t="shared" si="98"/>
        <v>5.8563773919747385E-3</v>
      </c>
      <c r="K500" s="14" t="s">
        <v>499</v>
      </c>
      <c r="L500" s="4" cm="1">
        <f t="array" ref="L500">_xll.SNL.Clients.Office.Excel.Functions.SPG(K500, "SP_TOTAL_REV", "CY2023")</f>
        <v>9632000</v>
      </c>
      <c r="M500" s="4">
        <f>_xll.SNL.Clients.Office.Excel.Functions.SPG(K500,"IQ_AVG_DILUT_SHARES_OUT","CY2023")</f>
        <v>106000000</v>
      </c>
      <c r="N500" s="5">
        <f>_xll.SNL.Clients.Office.Excel.Functions.SPG(K500, "IQ_DILUT_EPS_NORM", "CY2023")</f>
        <v>9.8800000000000008</v>
      </c>
      <c r="O500">
        <f t="shared" si="99"/>
        <v>1047280.0000000001</v>
      </c>
      <c r="P500">
        <f t="shared" si="100"/>
        <v>0.10872923588039868</v>
      </c>
      <c r="Q500" s="5">
        <f>_xll.SNL.Clients.Office.Excel.Functions.SPG(K500, "SP_MARKETCAP", "12/31/2022")</f>
        <v>26472.757344180001</v>
      </c>
      <c r="R500">
        <f t="shared" si="91"/>
        <v>7.8697440129141412E-4</v>
      </c>
      <c r="S500">
        <f t="shared" si="92"/>
        <v>7.7753070847591723E-3</v>
      </c>
      <c r="U500" s="14" t="s">
        <v>499</v>
      </c>
      <c r="V500" s="4" cm="1">
        <f t="array" ref="V500">_xll.SNL.Clients.Office.Excel.Functions.SPG(U500, "SP_TOTAL_REV", "CY2021")</f>
        <v>9699000</v>
      </c>
      <c r="W500" s="4">
        <f>_xll.SNL.Clients.Office.Excel.Functions.SPG(U500,"IQ_AVG_DILUT_SHARES_OUT","CY2021")</f>
        <v>129000000</v>
      </c>
      <c r="X500" s="5">
        <f>_xll.SNL.Clients.Office.Excel.Functions.SPG(U500, "IQ_DILUT_EPS_NORM", "CY2021")</f>
        <v>7.4349999999999996</v>
      </c>
      <c r="Y500">
        <f t="shared" si="93"/>
        <v>959115</v>
      </c>
      <c r="Z500">
        <f t="shared" si="94"/>
        <v>9.8888029693782867E-2</v>
      </c>
      <c r="AA500" s="5">
        <f>_xll.SNL.Clients.Office.Excel.Functions.SPG(U500, "SP_MARKETCAP", "12/31/2021")</f>
        <v>29592.701976529999</v>
      </c>
      <c r="AB500">
        <f t="shared" si="88"/>
        <v>6.9737815073304726E-4</v>
      </c>
      <c r="AC500">
        <f t="shared" si="95"/>
        <v>5.1850065507002057E-3</v>
      </c>
    </row>
    <row r="501" spans="1:29" x14ac:dyDescent="0.3">
      <c r="A501" s="14" t="s">
        <v>500</v>
      </c>
      <c r="B501" s="4" cm="1">
        <f t="array" ref="B501">_xll.SNL.Clients.Office.Excel.Functions.SPG(A501, "SP_TOTAL_REV", "CY2023")</f>
        <v>7259000</v>
      </c>
      <c r="C501" s="4">
        <f>_xll.SNL.Clients.Office.Excel.Functions.SPG(A501,"IQ_AVG_DILUT_SHARES_OUT","CY2023")</f>
        <v>265285000</v>
      </c>
      <c r="D501" s="5">
        <f>_xll.SNL.Clients.Office.Excel.Functions.SPG(A501, "IQ_DILUT_EPS_NORM", "CY2023")</f>
        <v>0.89500000000000002</v>
      </c>
      <c r="E501">
        <f t="shared" si="96"/>
        <v>237430.07500000001</v>
      </c>
      <c r="F501">
        <f t="shared" si="97"/>
        <v>3.2708372365339577E-2</v>
      </c>
      <c r="G501" s="5">
        <f>_xll.SNL.Clients.Office.Excel.Functions.SPG(A501, "SP_MARKETCAP", "12/30/2023")</f>
        <v>72603.78</v>
      </c>
      <c r="H501">
        <f t="shared" si="89"/>
        <v>1.7279063752823403E-3</v>
      </c>
      <c r="I501">
        <f t="shared" si="98"/>
        <v>1.5464762058776946E-3</v>
      </c>
      <c r="K501" s="14" t="s">
        <v>500</v>
      </c>
      <c r="L501" s="4" cm="1">
        <f t="array" ref="L501">_xll.SNL.Clients.Office.Excel.Functions.SPG(K501, "SP_TOTAL_REV", "CY2023")</f>
        <v>7259000</v>
      </c>
      <c r="M501" s="4">
        <f>_xll.SNL.Clients.Office.Excel.Functions.SPG(K501,"IQ_AVG_DILUT_SHARES_OUT","CY2023")</f>
        <v>265285000</v>
      </c>
      <c r="N501" s="5">
        <f>_xll.SNL.Clients.Office.Excel.Functions.SPG(K501, "IQ_DILUT_EPS_NORM", "CY2023")</f>
        <v>0.89500000000000002</v>
      </c>
      <c r="O501">
        <f t="shared" si="99"/>
        <v>237430.07500000001</v>
      </c>
      <c r="P501">
        <f t="shared" si="100"/>
        <v>3.2708372365339577E-2</v>
      </c>
      <c r="Q501" s="5">
        <f>_xll.SNL.Clients.Office.Excel.Functions.SPG(K501, "SP_MARKETCAP", "12/31/2022")</f>
        <v>43006.433734400001</v>
      </c>
      <c r="R501">
        <f t="shared" si="91"/>
        <v>1.2784827058164034E-3</v>
      </c>
      <c r="S501">
        <f t="shared" si="92"/>
        <v>1.144242021705681E-3</v>
      </c>
      <c r="U501" s="14" t="s">
        <v>500</v>
      </c>
      <c r="V501" s="4" cm="1">
        <f t="array" ref="V501">_xll.SNL.Clients.Office.Excel.Functions.SPG(U501, "SP_TOTAL_REV", "CY2021")</f>
        <v>5139000</v>
      </c>
      <c r="W501" s="4">
        <f>_xll.SNL.Clients.Office.Excel.Functions.SPG(U501,"IQ_AVG_DILUT_SHARES_OUT","CY2021")</f>
        <v>254032000</v>
      </c>
      <c r="X501" s="5">
        <f>_xll.SNL.Clients.Office.Excel.Functions.SPG(U501, "IQ_DILUT_EPS_NORM", "CY2021")</f>
        <v>-0.315</v>
      </c>
      <c r="Y501">
        <f t="shared" si="93"/>
        <v>-80020.08</v>
      </c>
      <c r="Z501">
        <f t="shared" si="94"/>
        <v>-1.5571138353765324E-2</v>
      </c>
      <c r="AA501" s="5">
        <f>_xll.SNL.Clients.Office.Excel.Functions.SPG(U501, "SP_MARKETCAP", "12/31/2021")</f>
        <v>68295</v>
      </c>
      <c r="AB501">
        <f t="shared" si="88"/>
        <v>1.6094319755623136E-3</v>
      </c>
      <c r="AC501">
        <f t="shared" si="95"/>
        <v>-5.0697107230212874E-4</v>
      </c>
    </row>
    <row r="502" spans="1:29" x14ac:dyDescent="0.3">
      <c r="A502" s="14" t="s">
        <v>501</v>
      </c>
      <c r="B502" s="4" cm="1">
        <f t="array" ref="B502">_xll.SNL.Clients.Office.Excel.Functions.SPG(A502, "SP_TOTAL_REV", "CY2023")</f>
        <v>6531897</v>
      </c>
      <c r="C502" s="4">
        <f>_xll.SNL.Clients.Office.Excel.Functions.SPG(A502,"IQ_AVG_DILUT_SHARES_OUT","CY2023")</f>
        <v>112855000</v>
      </c>
      <c r="D502" s="5">
        <f>_xll.SNL.Clients.Office.Excel.Functions.SPG(A502, "IQ_DILUT_EPS_NORM", "CY2023")</f>
        <v>2.3279999999999998</v>
      </c>
      <c r="E502">
        <f t="shared" si="96"/>
        <v>262726.43999999994</v>
      </c>
      <c r="F502">
        <f t="shared" si="97"/>
        <v>4.0222073311933719E-2</v>
      </c>
      <c r="G502" s="5">
        <f>_xll.SNL.Clients.Office.Excel.Functions.SPG(A502, "SP_MARKETCAP", "12/30/2023")</f>
        <v>10214.11632942</v>
      </c>
      <c r="H502">
        <f t="shared" si="89"/>
        <v>2.4308702278972631E-4</v>
      </c>
      <c r="I502">
        <f t="shared" si="98"/>
        <v>5.6590658905448284E-4</v>
      </c>
      <c r="K502" s="14" t="s">
        <v>501</v>
      </c>
      <c r="L502" s="4" cm="1">
        <f t="array" ref="L502">_xll.SNL.Clients.Office.Excel.Functions.SPG(K502, "SP_TOTAL_REV", "CY2023")</f>
        <v>6531897</v>
      </c>
      <c r="M502" s="4">
        <f>_xll.SNL.Clients.Office.Excel.Functions.SPG(K502,"IQ_AVG_DILUT_SHARES_OUT","CY2023")</f>
        <v>112855000</v>
      </c>
      <c r="N502" s="5">
        <f>_xll.SNL.Clients.Office.Excel.Functions.SPG(K502, "IQ_DILUT_EPS_NORM", "CY2023")</f>
        <v>2.3279999999999998</v>
      </c>
      <c r="O502">
        <f t="shared" si="99"/>
        <v>262726.43999999994</v>
      </c>
      <c r="P502">
        <f t="shared" si="100"/>
        <v>4.0222073311933719E-2</v>
      </c>
      <c r="Q502" s="5">
        <f>_xll.SNL.Clients.Office.Excel.Functions.SPG(K502, "SP_MARKETCAP", "12/31/2022")</f>
        <v>9270.6145886100003</v>
      </c>
      <c r="R502">
        <f t="shared" si="91"/>
        <v>2.7559412382400589E-4</v>
      </c>
      <c r="S502">
        <f t="shared" si="92"/>
        <v>6.4158312026228563E-4</v>
      </c>
      <c r="U502" s="14" t="s">
        <v>501</v>
      </c>
      <c r="V502" s="4" cm="1">
        <f t="array" ref="V502">_xll.SNL.Clients.Office.Excel.Functions.SPG(U502, "SP_TOTAL_REV", "CY2021")</f>
        <v>3763664</v>
      </c>
      <c r="W502" s="4">
        <f>_xll.SNL.Clients.Office.Excel.Functions.SPG(U502,"IQ_AVG_DILUT_SHARES_OUT","CY2021")</f>
        <v>113760000</v>
      </c>
      <c r="X502" s="5">
        <f>_xll.SNL.Clients.Office.Excel.Functions.SPG(U502, "IQ_DILUT_EPS_NORM", "CY2021")</f>
        <v>-3.2490000000000001</v>
      </c>
      <c r="Y502">
        <f t="shared" si="93"/>
        <v>-369606.24</v>
      </c>
      <c r="Z502">
        <f t="shared" si="94"/>
        <v>-9.8203835411450113E-2</v>
      </c>
      <c r="AA502" s="5">
        <f>_xll.SNL.Clients.Office.Excel.Functions.SPG(U502, "SP_MARKETCAP", "12/31/2021")</f>
        <v>9756.4913154400001</v>
      </c>
      <c r="AB502">
        <f t="shared" si="88"/>
        <v>2.2992033226978777E-4</v>
      </c>
      <c r="AC502">
        <f t="shared" si="95"/>
        <v>-7.4701115954454046E-4</v>
      </c>
    </row>
    <row r="503" spans="1:29" x14ac:dyDescent="0.3">
      <c r="A503" s="14" t="s">
        <v>502</v>
      </c>
      <c r="B503" s="4" cm="1">
        <f t="array" ref="B503">_xll.SNL.Clients.Office.Excel.Functions.SPG(A503, "SP_TOTAL_REV", "CY2023")</f>
        <v>14206000</v>
      </c>
      <c r="C503" s="4">
        <f>_xll.SNL.Clients.Office.Excel.Functions.SPG(A503,"IQ_AVG_DILUT_SHARES_OUT","CY2023")</f>
        <v>552000000</v>
      </c>
      <c r="D503" s="5">
        <f>_xll.SNL.Clients.Office.Excel.Functions.SPG(A503, "IQ_DILUT_EPS_NORM", "CY2023")</f>
        <v>1.9610000000000001</v>
      </c>
      <c r="E503">
        <f t="shared" si="96"/>
        <v>1082472</v>
      </c>
      <c r="F503">
        <f t="shared" si="97"/>
        <v>7.6198226101647185E-2</v>
      </c>
      <c r="G503" s="5">
        <f>_xll.SNL.Clients.Office.Excel.Functions.SPG(A503, "SP_MARKETCAP", "12/30/2023")</f>
        <v>34162.948309289997</v>
      </c>
      <c r="H503">
        <f t="shared" si="89"/>
        <v>8.1304824875596344E-4</v>
      </c>
      <c r="I503">
        <f t="shared" si="98"/>
        <v>1.5943876158104444E-3</v>
      </c>
      <c r="K503" s="14" t="s">
        <v>502</v>
      </c>
      <c r="L503" s="4" cm="1">
        <f t="array" ref="L503">_xll.SNL.Clients.Office.Excel.Functions.SPG(K503, "SP_TOTAL_REV", "CY2023")</f>
        <v>14206000</v>
      </c>
      <c r="M503" s="4">
        <f>_xll.SNL.Clients.Office.Excel.Functions.SPG(K503,"IQ_AVG_DILUT_SHARES_OUT","CY2023")</f>
        <v>552000000</v>
      </c>
      <c r="N503" s="5">
        <f>_xll.SNL.Clients.Office.Excel.Functions.SPG(K503, "IQ_DILUT_EPS_NORM", "CY2023")</f>
        <v>1.9610000000000001</v>
      </c>
      <c r="O503">
        <f t="shared" si="99"/>
        <v>1082472</v>
      </c>
      <c r="P503">
        <f t="shared" si="100"/>
        <v>7.6198226101647185E-2</v>
      </c>
      <c r="Q503" s="5">
        <f>_xll.SNL.Clients.Office.Excel.Functions.SPG(K503, "SP_MARKETCAP", "12/31/2022")</f>
        <v>38367.592054560002</v>
      </c>
      <c r="R503">
        <f t="shared" si="91"/>
        <v>1.1405805747231219E-3</v>
      </c>
      <c r="S503">
        <f t="shared" si="92"/>
        <v>2.2366785070320424E-3</v>
      </c>
      <c r="U503" s="14" t="s">
        <v>502</v>
      </c>
      <c r="V503" s="4" cm="1">
        <f t="array" ref="V503">_xll.SNL.Clients.Office.Excel.Functions.SPG(U503, "SP_TOTAL_REV", "CY2021")</f>
        <v>13431000</v>
      </c>
      <c r="W503" s="4">
        <f>_xll.SNL.Clients.Office.Excel.Functions.SPG(U503,"IQ_AVG_DILUT_SHARES_OUT","CY2021")</f>
        <v>540000000</v>
      </c>
      <c r="X503" s="5">
        <f>_xll.SNL.Clients.Office.Excel.Functions.SPG(U503, "IQ_DILUT_EPS_NORM", "CY2021")</f>
        <v>1.8360000000000001</v>
      </c>
      <c r="Y503">
        <f t="shared" si="93"/>
        <v>991440</v>
      </c>
      <c r="Z503">
        <f t="shared" si="94"/>
        <v>7.3817288362742914E-2</v>
      </c>
      <c r="AA503" s="5">
        <f>_xll.SNL.Clients.Office.Excel.Functions.SPG(U503, "SP_MARKETCAP", "12/31/2021")</f>
        <v>36468.336088999997</v>
      </c>
      <c r="AB503">
        <f t="shared" si="88"/>
        <v>8.5940853938340554E-4</v>
      </c>
      <c r="AC503">
        <f t="shared" si="95"/>
        <v>1.5778740783079326E-3</v>
      </c>
    </row>
    <row r="504" spans="1:29" x14ac:dyDescent="0.3">
      <c r="A504" s="14" t="s">
        <v>503</v>
      </c>
      <c r="B504" s="4" cm="1">
        <f t="array" ref="B504">_xll.SNL.Clients.Office.Excel.Functions.SPG(A504, "SP_TOTAL_REV", "CY2023")</f>
        <v>7364000</v>
      </c>
      <c r="C504" s="4">
        <f>_xll.SNL.Clients.Office.Excel.Functions.SPG(A504,"IQ_AVG_DILUT_SHARES_OUT","CY2023")</f>
        <v>218180000</v>
      </c>
      <c r="D504" s="5">
        <f>_xll.SNL.Clients.Office.Excel.Functions.SPG(A504, "IQ_DILUT_EPS_NORM", "CY2023")</f>
        <v>2.423</v>
      </c>
      <c r="E504">
        <f t="shared" si="96"/>
        <v>528650.14</v>
      </c>
      <c r="F504">
        <f t="shared" si="97"/>
        <v>7.1788449212384572E-2</v>
      </c>
      <c r="G504" s="5">
        <f>_xll.SNL.Clients.Office.Excel.Functions.SPG(A504, "SP_MARKETCAP", "12/30/2023")</f>
        <v>27569.6549208</v>
      </c>
      <c r="H504">
        <f t="shared" si="89"/>
        <v>6.561336407275829E-4</v>
      </c>
      <c r="I504">
        <f t="shared" si="98"/>
        <v>1.5898118114829334E-3</v>
      </c>
      <c r="K504" s="14" t="s">
        <v>503</v>
      </c>
      <c r="L504" s="4" cm="1">
        <f t="array" ref="L504">_xll.SNL.Clients.Office.Excel.Functions.SPG(K504, "SP_TOTAL_REV", "CY2023")</f>
        <v>7364000</v>
      </c>
      <c r="M504" s="4">
        <f>_xll.SNL.Clients.Office.Excel.Functions.SPG(K504,"IQ_AVG_DILUT_SHARES_OUT","CY2023")</f>
        <v>218180000</v>
      </c>
      <c r="N504" s="5">
        <f>_xll.SNL.Clients.Office.Excel.Functions.SPG(K504, "IQ_DILUT_EPS_NORM", "CY2023")</f>
        <v>2.423</v>
      </c>
      <c r="O504">
        <f t="shared" si="99"/>
        <v>528650.14</v>
      </c>
      <c r="P504">
        <f t="shared" si="100"/>
        <v>7.1788449212384572E-2</v>
      </c>
      <c r="Q504" s="5">
        <f>_xll.SNL.Clients.Office.Excel.Functions.SPG(K504, "SP_MARKETCAP", "12/31/2022")</f>
        <v>19927.094793240001</v>
      </c>
      <c r="R504">
        <f t="shared" si="91"/>
        <v>5.9238685606110447E-4</v>
      </c>
      <c r="S504">
        <f t="shared" si="92"/>
        <v>1.4353533522360562E-3</v>
      </c>
      <c r="U504" s="14" t="s">
        <v>503</v>
      </c>
      <c r="V504" s="4" cm="1">
        <f t="array" ref="V504">_xll.SNL.Clients.Office.Excel.Functions.SPG(U504, "SP_TOTAL_REV", "CY2021")</f>
        <v>5195000</v>
      </c>
      <c r="W504" s="4">
        <f>_xll.SNL.Clients.Office.Excel.Functions.SPG(U504,"IQ_AVG_DILUT_SHARES_OUT","CY2021")</f>
        <v>181526000</v>
      </c>
      <c r="X504" s="5">
        <f>_xll.SNL.Clients.Office.Excel.Functions.SPG(U504, "IQ_DILUT_EPS_NORM", "CY2021")</f>
        <v>1.7769999999999999</v>
      </c>
      <c r="Y504">
        <f t="shared" si="93"/>
        <v>322571.70199999999</v>
      </c>
      <c r="Z504">
        <f t="shared" si="94"/>
        <v>6.209272415784408E-2</v>
      </c>
      <c r="AA504" s="5">
        <f>_xll.SNL.Clients.Office.Excel.Functions.SPG(U504, "SP_MARKETCAP", "12/31/2021")</f>
        <v>21624.606618239999</v>
      </c>
      <c r="AB504">
        <f t="shared" si="88"/>
        <v>5.0960294824440862E-4</v>
      </c>
      <c r="AC504">
        <f t="shared" si="95"/>
        <v>9.0556443903031403E-4</v>
      </c>
    </row>
    <row r="505" spans="1:29" x14ac:dyDescent="0.3">
      <c r="A505" s="14" t="s">
        <v>504</v>
      </c>
      <c r="B505" s="4" cm="1">
        <f t="array" ref="B505">_xll.SNL.Clients.Office.Excel.Functions.SPG(A505, "SP_TOTAL_REV", "CY2023")</f>
        <v>7076000</v>
      </c>
      <c r="C505" s="4">
        <f>_xll.SNL.Clients.Office.Excel.Functions.SPG(A505,"IQ_AVG_DILUT_SHARES_OUT","CY2023")</f>
        <v>285000000</v>
      </c>
      <c r="D505" s="5">
        <f>_xll.SNL.Clients.Office.Excel.Functions.SPG(A505, "IQ_DILUT_EPS_NORM", "CY2023")</f>
        <v>4.0720000000000001</v>
      </c>
      <c r="E505">
        <f t="shared" si="96"/>
        <v>1160520</v>
      </c>
      <c r="F505">
        <f t="shared" si="97"/>
        <v>0.16400791407574902</v>
      </c>
      <c r="G505" s="5">
        <f>_xll.SNL.Clients.Office.Excel.Functions.SPG(A505, "SP_MARKETCAP", "12/30/2023")</f>
        <v>36625.07189454</v>
      </c>
      <c r="H505">
        <f t="shared" si="89"/>
        <v>8.7164463367816016E-4</v>
      </c>
      <c r="I505">
        <f t="shared" si="98"/>
        <v>3.5493369483374682E-3</v>
      </c>
      <c r="K505" s="14" t="s">
        <v>504</v>
      </c>
      <c r="L505" s="4" cm="1">
        <f t="array" ref="L505">_xll.SNL.Clients.Office.Excel.Functions.SPG(K505, "SP_TOTAL_REV", "CY2023")</f>
        <v>7076000</v>
      </c>
      <c r="M505" s="4">
        <f>_xll.SNL.Clients.Office.Excel.Functions.SPG(K505,"IQ_AVG_DILUT_SHARES_OUT","CY2023")</f>
        <v>285000000</v>
      </c>
      <c r="N505" s="5">
        <f>_xll.SNL.Clients.Office.Excel.Functions.SPG(K505, "IQ_DILUT_EPS_NORM", "CY2023")</f>
        <v>4.0720000000000001</v>
      </c>
      <c r="O505">
        <f t="shared" si="99"/>
        <v>1160520</v>
      </c>
      <c r="P505">
        <f t="shared" si="100"/>
        <v>0.16400791407574902</v>
      </c>
      <c r="Q505" s="5">
        <f>_xll.SNL.Clients.Office.Excel.Functions.SPG(K505, "SP_MARKETCAP", "12/31/2022")</f>
        <v>36078.581877279998</v>
      </c>
      <c r="R505">
        <f t="shared" si="91"/>
        <v>1.0725335484766884E-3</v>
      </c>
      <c r="S505">
        <f t="shared" si="92"/>
        <v>4.3673566093970755E-3</v>
      </c>
      <c r="U505" s="14" t="s">
        <v>504</v>
      </c>
      <c r="V505" s="4" cm="1">
        <f t="array" ref="V505">_xll.SNL.Clients.Office.Excel.Functions.SPG(U505, "SP_TOTAL_REV", "CY2021")</f>
        <v>6584000</v>
      </c>
      <c r="W505" s="4">
        <f>_xll.SNL.Clients.Office.Excel.Functions.SPG(U505,"IQ_AVG_DILUT_SHARES_OUT","CY2021")</f>
        <v>302000000</v>
      </c>
      <c r="X505" s="5">
        <f>_xll.SNL.Clients.Office.Excel.Functions.SPG(U505, "IQ_DILUT_EPS_NORM", "CY2021")</f>
        <v>3.5840000000000001</v>
      </c>
      <c r="Y505">
        <f t="shared" si="93"/>
        <v>1082368</v>
      </c>
      <c r="Z505">
        <f t="shared" si="94"/>
        <v>0.16439368165249088</v>
      </c>
      <c r="AA505" s="5">
        <f>_xll.SNL.Clients.Office.Excel.Functions.SPG(U505, "SP_MARKETCAP", "12/31/2021")</f>
        <v>40704.462682580001</v>
      </c>
      <c r="AB505">
        <f t="shared" si="88"/>
        <v>9.5923660281758852E-4</v>
      </c>
      <c r="AC505">
        <f t="shared" si="95"/>
        <v>3.4379039844982372E-3</v>
      </c>
    </row>
    <row r="506" spans="1:29" x14ac:dyDescent="0.3">
      <c r="A506" s="14" t="s">
        <v>505</v>
      </c>
      <c r="B506" s="4" cm="1">
        <f t="array" ref="B506">_xll.SNL.Clients.Office.Excel.Functions.SPG(A506, "SP_TOTAL_REV", "CY2023")</f>
        <v>4584000</v>
      </c>
      <c r="C506" s="4">
        <f>_xll.SNL.Clients.Office.Excel.Functions.SPG(A506,"IQ_AVG_DILUT_SHARES_OUT","CY2023")</f>
        <v>51710962</v>
      </c>
      <c r="D506" s="5">
        <f>_xll.SNL.Clients.Office.Excel.Functions.SPG(A506, "IQ_DILUT_EPS_NORM", "CY2023")</f>
        <v>5.2939999999999996</v>
      </c>
      <c r="E506">
        <f t="shared" si="96"/>
        <v>273757.83282799996</v>
      </c>
      <c r="F506">
        <f t="shared" si="97"/>
        <v>5.9720295119546241E-2</v>
      </c>
      <c r="G506" s="5">
        <f>_xll.SNL.Clients.Office.Excel.Functions.SPG(A506, "SP_MARKETCAP", "12/30/2023")</f>
        <v>14038.12056132</v>
      </c>
      <c r="H506">
        <f t="shared" si="89"/>
        <v>3.3409497432347097E-4</v>
      </c>
      <c r="I506">
        <f t="shared" si="98"/>
        <v>1.7686987940684553E-3</v>
      </c>
      <c r="K506" s="14" t="s">
        <v>505</v>
      </c>
      <c r="L506" s="4" cm="1">
        <f t="array" ref="L506">_xll.SNL.Clients.Office.Excel.Functions.SPG(K506, "SP_TOTAL_REV", "CY2023")</f>
        <v>4584000</v>
      </c>
      <c r="M506" s="4">
        <f>_xll.SNL.Clients.Office.Excel.Functions.SPG(K506,"IQ_AVG_DILUT_SHARES_OUT","CY2023")</f>
        <v>51710962</v>
      </c>
      <c r="N506" s="5">
        <f>_xll.SNL.Clients.Office.Excel.Functions.SPG(K506, "IQ_DILUT_EPS_NORM", "CY2023")</f>
        <v>5.2939999999999996</v>
      </c>
      <c r="O506">
        <f t="shared" si="99"/>
        <v>273757.83282799996</v>
      </c>
      <c r="P506">
        <f t="shared" si="100"/>
        <v>5.9720295119546241E-2</v>
      </c>
      <c r="Q506" s="5">
        <f>_xll.SNL.Clients.Office.Excel.Functions.SPG(K506, "SP_MARKETCAP", "12/31/2022")</f>
        <v>13238.396505180001</v>
      </c>
      <c r="R506">
        <f t="shared" si="91"/>
        <v>3.9354718619867617E-4</v>
      </c>
      <c r="S506">
        <f t="shared" si="92"/>
        <v>2.0834388037357914E-3</v>
      </c>
      <c r="U506" s="14" t="s">
        <v>505</v>
      </c>
      <c r="V506" s="4" cm="1">
        <f t="array" ref="V506">_xll.SNL.Clients.Office.Excel.Functions.SPG(U506, "SP_TOTAL_REV", "CY2021")</f>
        <v>5627000</v>
      </c>
      <c r="W506" s="4">
        <f>_xll.SNL.Clients.Office.Excel.Functions.SPG(U506,"IQ_AVG_DILUT_SHARES_OUT","CY2021")</f>
        <v>53902430</v>
      </c>
      <c r="X506" s="5">
        <f>_xll.SNL.Clients.Office.Excel.Functions.SPG(U506, "IQ_DILUT_EPS_NORM", "CY2021")</f>
        <v>11.595000000000001</v>
      </c>
      <c r="Y506">
        <f t="shared" si="93"/>
        <v>624998.67585</v>
      </c>
      <c r="Z506">
        <f t="shared" si="94"/>
        <v>0.11107138365914342</v>
      </c>
      <c r="AA506" s="5">
        <f>_xll.SNL.Clients.Office.Excel.Functions.SPG(U506, "SP_MARKETCAP", "12/31/2021")</f>
        <v>31808.375443199999</v>
      </c>
      <c r="AB506">
        <f t="shared" si="88"/>
        <v>7.4959245228753434E-4</v>
      </c>
      <c r="AC506">
        <f t="shared" si="95"/>
        <v>8.691524484273962E-3</v>
      </c>
    </row>
    <row r="507" spans="1:29" x14ac:dyDescent="0.3">
      <c r="A507" s="14" t="s">
        <v>506</v>
      </c>
      <c r="B507" s="4" cm="1">
        <f t="array" ref="B507">_xll.SNL.Clients.Office.Excel.Functions.SPG(A507, "SP_TOTAL_REV", "CY2023")</f>
        <v>7394200</v>
      </c>
      <c r="C507" s="4">
        <f>_xll.SNL.Clients.Office.Excel.Functions.SPG(A507,"IQ_AVG_DILUT_SHARES_OUT","CY2023")</f>
        <v>209700000</v>
      </c>
      <c r="D507" s="5">
        <f>_xll.SNL.Clients.Office.Excel.Functions.SPG(A507, "IQ_DILUT_EPS_NORM", "CY2023")</f>
        <v>3.83</v>
      </c>
      <c r="E507">
        <f t="shared" si="96"/>
        <v>803151</v>
      </c>
      <c r="F507">
        <f t="shared" si="97"/>
        <v>0.10861905277109085</v>
      </c>
      <c r="G507" s="5">
        <f>_xll.SNL.Clients.Office.Excel.Functions.SPG(A507, "SP_MARKETCAP", "12/30/2023")</f>
        <v>25432.9525287</v>
      </c>
      <c r="H507">
        <f t="shared" si="89"/>
        <v>6.0528199518804465E-4</v>
      </c>
      <c r="I507">
        <f t="shared" si="98"/>
        <v>2.3182300415702109E-3</v>
      </c>
      <c r="K507" s="14" t="s">
        <v>506</v>
      </c>
      <c r="L507" s="4" cm="1">
        <f t="array" ref="L507">_xll.SNL.Clients.Office.Excel.Functions.SPG(K507, "SP_TOTAL_REV", "CY2023")</f>
        <v>7394200</v>
      </c>
      <c r="M507" s="4">
        <f>_xll.SNL.Clients.Office.Excel.Functions.SPG(K507,"IQ_AVG_DILUT_SHARES_OUT","CY2023")</f>
        <v>209700000</v>
      </c>
      <c r="N507" s="5">
        <f>_xll.SNL.Clients.Office.Excel.Functions.SPG(K507, "IQ_DILUT_EPS_NORM", "CY2023")</f>
        <v>3.83</v>
      </c>
      <c r="O507">
        <f t="shared" si="99"/>
        <v>803151</v>
      </c>
      <c r="P507">
        <f t="shared" si="100"/>
        <v>0.10861905277109085</v>
      </c>
      <c r="Q507" s="5">
        <f>_xll.SNL.Clients.Office.Excel.Functions.SPG(K507, "SP_MARKETCAP", "12/31/2022")</f>
        <v>26756.179980000001</v>
      </c>
      <c r="R507">
        <f t="shared" si="91"/>
        <v>7.9539990666046157E-4</v>
      </c>
      <c r="S507">
        <f t="shared" si="92"/>
        <v>3.046381642509568E-3</v>
      </c>
      <c r="U507" s="14" t="s">
        <v>506</v>
      </c>
      <c r="V507" s="4" cm="1">
        <f t="array" ref="V507">_xll.SNL.Clients.Office.Excel.Functions.SPG(U507, "SP_TOTAL_REV", "CY2021")</f>
        <v>6827300</v>
      </c>
      <c r="W507" s="4">
        <f>_xll.SNL.Clients.Office.Excel.Functions.SPG(U507,"IQ_AVG_DILUT_SHARES_OUT","CY2021")</f>
        <v>210400000</v>
      </c>
      <c r="X507" s="5">
        <f>_xll.SNL.Clients.Office.Excel.Functions.SPG(U507, "IQ_DILUT_EPS_NORM", "CY2021")</f>
        <v>2.9980000000000002</v>
      </c>
      <c r="Y507">
        <f t="shared" si="93"/>
        <v>630779.19999999995</v>
      </c>
      <c r="Z507">
        <f t="shared" si="94"/>
        <v>9.2390725469805035E-2</v>
      </c>
      <c r="AA507" s="5">
        <f>_xll.SNL.Clients.Office.Excel.Functions.SPG(U507, "SP_MARKETCAP", "12/31/2021")</f>
        <v>26539.784750399998</v>
      </c>
      <c r="AB507">
        <f t="shared" si="88"/>
        <v>6.2543346074873474E-4</v>
      </c>
      <c r="AC507">
        <f t="shared" si="95"/>
        <v>1.8750495153247069E-3</v>
      </c>
    </row>
    <row r="508" spans="1:29" x14ac:dyDescent="0.3">
      <c r="A508" s="14" t="s">
        <v>507</v>
      </c>
      <c r="B508" s="4" cm="1">
        <f t="array" ref="B508">_xll.SNL.Clients.Office.Excel.Functions.SPG(A508, "SP_TOTAL_REV", "CY2023")</f>
        <v>8544000</v>
      </c>
      <c r="C508" s="4">
        <f>_xll.SNL.Clients.Office.Excel.Functions.SPG(A508,"IQ_AVG_DILUT_SHARES_OUT","CY2023")</f>
        <v>462269000</v>
      </c>
      <c r="D508" s="5">
        <f>_xll.SNL.Clients.Office.Excel.Functions.SPG(A508, "IQ_DILUT_EPS_NORM", "CY2023")</f>
        <v>3.9660000000000002</v>
      </c>
      <c r="E508">
        <f t="shared" si="96"/>
        <v>1833358.8540000001</v>
      </c>
      <c r="F508">
        <f t="shared" si="97"/>
        <v>0.21457851755617979</v>
      </c>
      <c r="G508" s="5">
        <f>_xll.SNL.Clients.Office.Excel.Functions.SPG(A508, "SP_MARKETCAP", "12/30/2023")</f>
        <v>90615.269192670006</v>
      </c>
      <c r="H508">
        <f t="shared" si="89"/>
        <v>2.1565640430283375E-3</v>
      </c>
      <c r="I508">
        <f t="shared" si="98"/>
        <v>8.5529329946503873E-3</v>
      </c>
      <c r="K508" s="14" t="s">
        <v>507</v>
      </c>
      <c r="L508" s="4" cm="1">
        <f t="array" ref="L508">_xll.SNL.Clients.Office.Excel.Functions.SPG(K508, "SP_TOTAL_REV", "CY2023")</f>
        <v>8544000</v>
      </c>
      <c r="M508" s="4">
        <f>_xll.SNL.Clients.Office.Excel.Functions.SPG(K508,"IQ_AVG_DILUT_SHARES_OUT","CY2023")</f>
        <v>462269000</v>
      </c>
      <c r="N508" s="5">
        <f>_xll.SNL.Clients.Office.Excel.Functions.SPG(K508, "IQ_DILUT_EPS_NORM", "CY2023")</f>
        <v>3.9660000000000002</v>
      </c>
      <c r="O508">
        <f t="shared" si="99"/>
        <v>1833358.8540000001</v>
      </c>
      <c r="P508">
        <f t="shared" si="100"/>
        <v>0.21457851755617979</v>
      </c>
      <c r="Q508" s="5">
        <f>_xll.SNL.Clients.Office.Excel.Functions.SPG(K508, "SP_MARKETCAP", "12/31/2022")</f>
        <v>68302.850867250003</v>
      </c>
      <c r="R508">
        <f t="shared" si="91"/>
        <v>2.0304872087519151E-3</v>
      </c>
      <c r="S508">
        <f t="shared" si="92"/>
        <v>8.0529122699100966E-3</v>
      </c>
      <c r="U508" s="14" t="s">
        <v>507</v>
      </c>
      <c r="V508" s="4" cm="1">
        <f t="array" ref="V508">_xll.SNL.Clients.Office.Excel.Functions.SPG(U508, "SP_TOTAL_REV", "CY2021")</f>
        <v>7776000</v>
      </c>
      <c r="W508" s="4">
        <f>_xll.SNL.Clients.Office.Excel.Functions.SPG(U508,"IQ_AVG_DILUT_SHARES_OUT","CY2021")</f>
        <v>476717000</v>
      </c>
      <c r="X508" s="5">
        <f>_xll.SNL.Clients.Office.Excel.Functions.SPG(U508, "IQ_DILUT_EPS_NORM", "CY2021")</f>
        <v>3.3780000000000001</v>
      </c>
      <c r="Y508">
        <f t="shared" si="93"/>
        <v>1610350.0260000001</v>
      </c>
      <c r="Z508">
        <f t="shared" si="94"/>
        <v>0.20709233873456792</v>
      </c>
      <c r="AA508" s="5">
        <f>_xll.SNL.Clients.Office.Excel.Functions.SPG(U508, "SP_MARKETCAP", "12/31/2021")</f>
        <v>115456.89434266</v>
      </c>
      <c r="AB508">
        <f>AA508/$AA$509</f>
        <v>2.7208436569909453E-3</v>
      </c>
      <c r="AC508">
        <f t="shared" si="95"/>
        <v>9.191009873315413E-3</v>
      </c>
    </row>
    <row r="509" spans="1:29" x14ac:dyDescent="0.3">
      <c r="B509">
        <f>SUMIF(B6:B508,"&lt;&gt;#VALUE!")</f>
        <v>16475965346</v>
      </c>
      <c r="C509">
        <f>SUMIF(C6:C508,"&lt;&gt;#VALUE!")</f>
        <v>395418478185</v>
      </c>
      <c r="D509">
        <f>E509/C509*1000</f>
        <v>3.8113463393400204</v>
      </c>
      <c r="E509">
        <f>SUMIF(E6:E508,"&lt;&gt;#VALUE!")</f>
        <v>1507076769.3378015</v>
      </c>
      <c r="F509" s="7">
        <f>E509/B509</f>
        <v>9.1471227189955595E-2</v>
      </c>
      <c r="G509">
        <f>SUMIF(G6:G508,"&lt;&gt;#VALUE!")</f>
        <v>42018352.98404783</v>
      </c>
      <c r="I509">
        <f>SUMIF(I6:I508,"&lt;&gt;#VALUE!")</f>
        <v>6.5283080706052479</v>
      </c>
      <c r="L509">
        <f>SUMIF(L6:L508,"&lt;&gt;#VALUE!")</f>
        <v>16477516346</v>
      </c>
      <c r="M509">
        <f>SUMIF(M6:M508,"&lt;&gt;#VALUE!")</f>
        <v>395432178185</v>
      </c>
      <c r="N509">
        <f>O509/M509*1000</f>
        <v>3.8103581687600676</v>
      </c>
      <c r="O509">
        <f>SUMIF(O6:O508,"&lt;&gt;#VALUE!")</f>
        <v>1506738230.3378015</v>
      </c>
      <c r="P509" s="7">
        <f>O509/L509</f>
        <v>9.1442071650778223E-2</v>
      </c>
      <c r="Q509">
        <f>SUMIF(Q6:Q508,"&lt;&gt;#VALUE!")</f>
        <v>33638651.143847339</v>
      </c>
      <c r="S509">
        <f>SUMIF(S6:S508,"&lt;&gt;#VALUE!")</f>
        <v>6.6503228501447316</v>
      </c>
      <c r="V509">
        <f>SUM(V6:V508)</f>
        <v>14493629747</v>
      </c>
      <c r="W509">
        <f>SUM(W6:W508)</f>
        <v>400259299347</v>
      </c>
      <c r="X509">
        <f>Y509/W509*1000</f>
        <v>3.5280152292861695</v>
      </c>
      <c r="Y509">
        <f>SUMIF(Y6:Y508, "&lt;&gt;#VALUE!")</f>
        <v>1412120903.7596278</v>
      </c>
      <c r="Z509">
        <f>Y509/V509</f>
        <v>9.7430452440798634E-2</v>
      </c>
      <c r="AA509">
        <f>SUMIF(AA6:AA508, "&lt;&gt;#VALUE!")</f>
        <v>42434225.886520401</v>
      </c>
      <c r="AC509">
        <f>SUMIF(AC6:AC508, "&lt;&gt;#VALUE!")</f>
        <v>5.5350866527635967</v>
      </c>
    </row>
    <row r="511" spans="1:29" x14ac:dyDescent="0.3">
      <c r="I511" t="s">
        <v>3</v>
      </c>
      <c r="J511" s="7">
        <f>D509/N509-1</f>
        <v>2.5933797721555685E-4</v>
      </c>
      <c r="S511" t="s">
        <v>3</v>
      </c>
      <c r="T511" s="7">
        <f>N509/X509-1</f>
        <v>8.0028832395665495E-2</v>
      </c>
    </row>
    <row r="512" spans="1:29" x14ac:dyDescent="0.3">
      <c r="I512" t="s">
        <v>1026</v>
      </c>
      <c r="J512" s="7">
        <f>B509/L509-1</f>
        <v>-9.4128263473214346E-5</v>
      </c>
      <c r="S512" t="s">
        <v>1026</v>
      </c>
      <c r="T512" s="7">
        <f>L509/V509-1</f>
        <v>0.13687990059292354</v>
      </c>
    </row>
    <row r="513" spans="9:20" x14ac:dyDescent="0.3">
      <c r="I513" t="s">
        <v>1027</v>
      </c>
      <c r="J513" s="7">
        <f>F509/P509-1</f>
        <v>3.188416300181629E-4</v>
      </c>
      <c r="S513" t="s">
        <v>1027</v>
      </c>
      <c r="T513" s="7">
        <f>P509/Z509-1</f>
        <v>-6.1463132316450175E-2</v>
      </c>
    </row>
    <row r="514" spans="9:20" x14ac:dyDescent="0.3">
      <c r="I514" t="s">
        <v>2</v>
      </c>
      <c r="J514" s="7">
        <f>C509/M509-1</f>
        <v>-3.4645637749797231E-5</v>
      </c>
      <c r="S514" t="s">
        <v>2</v>
      </c>
      <c r="T514" s="7">
        <f>M509/W509-1</f>
        <v>-1.2059985039386101E-2</v>
      </c>
    </row>
  </sheetData>
  <autoFilter ref="A5:R5" xr:uid="{58A51631-632C-44E1-A4BE-CF799F3919B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4.4" x14ac:dyDescent="0.3"/>
  <cols>
    <col min="1" max="1" width="15.88671875" bestFit="1" customWidth="1"/>
    <col min="2" max="2" width="10.88671875" bestFit="1" customWidth="1"/>
    <col min="3" max="3" width="13.44140625" bestFit="1" customWidth="1"/>
    <col min="4" max="4" width="9" bestFit="1" customWidth="1"/>
    <col min="5" max="5" width="9.33203125" customWidth="1"/>
    <col min="6" max="6" width="8.109375" bestFit="1" customWidth="1"/>
    <col min="7" max="7" width="15.88671875" bestFit="1" customWidth="1"/>
    <col min="8" max="8" width="10.88671875" bestFit="1" customWidth="1"/>
    <col min="9" max="9" width="13.44140625" bestFit="1" customWidth="1"/>
    <col min="10" max="10" width="9" bestFit="1" customWidth="1"/>
    <col min="11" max="11" width="9.33203125" customWidth="1"/>
    <col min="12" max="12" width="8.109375" bestFit="1" customWidth="1"/>
  </cols>
  <sheetData>
    <row r="2" spans="1:12" x14ac:dyDescent="0.3">
      <c r="B2" t="s">
        <v>0</v>
      </c>
      <c r="H2" t="s">
        <v>508</v>
      </c>
    </row>
    <row r="3" spans="1:12" x14ac:dyDescent="0.3">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x14ac:dyDescent="0.3">
      <c r="A4" s="14" t="s">
        <v>6</v>
      </c>
      <c r="B4" s="4" cm="1">
        <f t="array" ref="B4">_xll.SNL.Clients.Office.Excel.Functions.SPG(A4, "SP_TOTAL_REV", "CY2023")</f>
        <v>24610000</v>
      </c>
      <c r="C4" s="4">
        <f>_xll.SNL.Clients.Office.Excel.Functions.SPG(A4,"IQ_AVG_DILUT_SHARES_OUT","CY2023")</f>
        <v>553900000</v>
      </c>
      <c r="D4" s="5">
        <f>_xll.SNL.Clients.Office.Excel.Functions.SPG(A4, "IQ_DILUT_EPS_NORM", "CY2023")</f>
        <v>4.0419999999999998</v>
      </c>
      <c r="E4">
        <f>C4*D4/1000</f>
        <v>2238863.7999999998</v>
      </c>
      <c r="F4">
        <f>E4/B4</f>
        <v>9.0973742381145861E-2</v>
      </c>
      <c r="G4" s="14" t="s">
        <v>6</v>
      </c>
      <c r="H4" s="4" cm="1">
        <f t="array" ref="H4">_xll.SNL.Clients.Office.Excel.Functions.SPG(G4, "SP_TOTAL_REV", "CY2022")</f>
        <v>26161000</v>
      </c>
      <c r="I4" s="4">
        <f>_xll.SNL.Clients.Office.Excel.Functions.SPG(G4,"IQ_AVG_DILUT_SHARES_OUT","CY2022")</f>
        <v>567600000</v>
      </c>
      <c r="J4" s="5">
        <f>_xll.SNL.Clients.Office.Excel.Functions.SPG(G4, "IQ_DILUT_EPS_NORM", "CY2022")</f>
        <v>3.3479999999999999</v>
      </c>
      <c r="K4">
        <f>I4*J4/1000</f>
        <v>1900324.8</v>
      </c>
      <c r="L4">
        <f>K4/H4</f>
        <v>7.2639608577653766E-2</v>
      </c>
    </row>
    <row r="5" spans="1:12" x14ac:dyDescent="0.3">
      <c r="A5" s="14" t="s">
        <v>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s="14" t="s">
        <v>7</v>
      </c>
      <c r="H5" s="4" cm="1">
        <f t="array" ref="H5">_xll.SNL.Clients.Office.Excel.Functions.SPG(G5, "SP_TOTAL_REV", "CY2023")</f>
        <v>3852800</v>
      </c>
      <c r="I5" s="4">
        <f>_xll.SNL.Clients.Office.Excel.Functions.SPG(G5,"IQ_AVG_DILUT_SHARES_OUT","CY2023")</f>
        <v>151015574</v>
      </c>
      <c r="J5" s="5">
        <f>_xll.SNL.Clients.Office.Excel.Functions.SPG(G5, "IQ_DILUT_EPS_NORM", "CY2023")</f>
        <v>3.11</v>
      </c>
      <c r="K5">
        <f t="shared" ref="K5:K68" si="2">I5*J5/1000</f>
        <v>469658.43513999996</v>
      </c>
      <c r="L5">
        <f t="shared" ref="L5:L68" si="3">K5/H5</f>
        <v>0.12190054898774916</v>
      </c>
    </row>
    <row r="6" spans="1:12" x14ac:dyDescent="0.3">
      <c r="A6" s="14" t="s">
        <v>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s="14" t="s">
        <v>8</v>
      </c>
      <c r="H6" s="4" cm="1">
        <f t="array" ref="H6">_xll.SNL.Clients.Office.Excel.Functions.SPG(G6, "SP_TOTAL_REV", "CY2023")</f>
        <v>40109000</v>
      </c>
      <c r="I6" s="4">
        <f>_xll.SNL.Clients.Office.Excel.Functions.SPG(G6,"IQ_AVG_DILUT_SHARES_OUT","CY2023")</f>
        <v>1749000000</v>
      </c>
      <c r="J6" s="5">
        <f>_xll.SNL.Clients.Office.Excel.Functions.SPG(G6, "IQ_DILUT_EPS_NORM", "CY2023")</f>
        <v>2.4670000000000001</v>
      </c>
      <c r="K6">
        <f t="shared" si="2"/>
        <v>4314783</v>
      </c>
      <c r="L6">
        <f t="shared" si="3"/>
        <v>0.1075764292303473</v>
      </c>
    </row>
    <row r="7" spans="1:12" x14ac:dyDescent="0.3">
      <c r="A7" s="14" t="s">
        <v>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s="14" t="s">
        <v>9</v>
      </c>
      <c r="H7" s="4" cm="1">
        <f t="array" ref="H7">_xll.SNL.Clients.Office.Excel.Functions.SPG(G7, "SP_TOTAL_REV", "CY2023")</f>
        <v>54318000</v>
      </c>
      <c r="I7" s="4">
        <f>_xll.SNL.Clients.Office.Excel.Functions.SPG(G7,"IQ_AVG_DILUT_SHARES_OUT","CY2023")</f>
        <v>1773000000</v>
      </c>
      <c r="J7" s="5">
        <f>_xll.SNL.Clients.Office.Excel.Functions.SPG(G7, "IQ_DILUT_EPS_NORM", "CY2023")</f>
        <v>5.6420000000000003</v>
      </c>
      <c r="K7">
        <f t="shared" si="2"/>
        <v>10003266</v>
      </c>
      <c r="L7">
        <f t="shared" si="3"/>
        <v>0.18416116204573069</v>
      </c>
    </row>
    <row r="8" spans="1:12" x14ac:dyDescent="0.3">
      <c r="A8" s="14" t="s">
        <v>10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s="14" t="s">
        <v>10</v>
      </c>
      <c r="H8" s="4" cm="1">
        <f t="array" ref="H8">_xll.SNL.Clients.Office.Excel.Functions.SPG(G8, "SP_TOTAL_REV", "CY2023")</f>
        <v>64588246</v>
      </c>
      <c r="I8" s="4">
        <f>_xll.SNL.Clients.Office.Excel.Functions.SPG(G8,"IQ_AVG_DILUT_SHARES_OUT","CY2023")</f>
        <v>638249501</v>
      </c>
      <c r="J8" s="5">
        <f>_xll.SNL.Clients.Office.Excel.Functions.SPG(G8, "IQ_DILUT_EPS_NORM", "CY2023")</f>
        <v>9.68</v>
      </c>
      <c r="K8">
        <f t="shared" si="2"/>
        <v>6178255.1696799994</v>
      </c>
      <c r="L8">
        <f t="shared" si="3"/>
        <v>9.5656029576650828E-2</v>
      </c>
    </row>
    <row r="9" spans="1:12" x14ac:dyDescent="0.3">
      <c r="A9" s="14" t="s">
        <v>11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s="14" t="s">
        <v>11</v>
      </c>
      <c r="H9" s="4" cm="1">
        <f t="array" ref="H9">_xll.SNL.Clients.Office.Excel.Functions.SPG(G9, "SP_TOTAL_REV", "CY2023")</f>
        <v>19409000</v>
      </c>
      <c r="I9" s="4">
        <f>_xll.SNL.Clients.Office.Excel.Functions.SPG(G9,"IQ_AVG_DILUT_SHARES_OUT","CY2023")</f>
        <v>459100000</v>
      </c>
      <c r="J9" s="5">
        <f>_xll.SNL.Clients.Office.Excel.Functions.SPG(G9, "IQ_DILUT_EPS_NORM", "CY2023")</f>
        <v>9.2439999999999998</v>
      </c>
      <c r="K9">
        <f t="shared" si="2"/>
        <v>4243920.4000000004</v>
      </c>
      <c r="L9">
        <f t="shared" si="3"/>
        <v>0.21865734453088775</v>
      </c>
    </row>
    <row r="10" spans="1:12" x14ac:dyDescent="0.3">
      <c r="A10" s="14" t="s">
        <v>12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s="14" t="s">
        <v>12</v>
      </c>
      <c r="H10" s="4" cm="1">
        <f t="array" ref="H10">_xll.SNL.Clients.Office.Excel.Functions.SPG(G10, "SP_TOTAL_REV", "CY2023")</f>
        <v>22680000</v>
      </c>
      <c r="I10" s="4">
        <f>_xll.SNL.Clients.Office.Excel.Functions.SPG(G10,"IQ_AVG_DILUT_SHARES_OUT","CY2023")</f>
        <v>1625000000</v>
      </c>
      <c r="J10" s="5">
        <f>_xll.SNL.Clients.Office.Excel.Functions.SPG(G10, "IQ_DILUT_EPS_NORM", "CY2023")</f>
        <v>0.19600000000000001</v>
      </c>
      <c r="K10">
        <f t="shared" si="2"/>
        <v>318500</v>
      </c>
      <c r="L10">
        <f t="shared" si="3"/>
        <v>1.404320987654321E-2</v>
      </c>
    </row>
    <row r="11" spans="1:12" x14ac:dyDescent="0.3">
      <c r="A11" s="14" t="s">
        <v>13</v>
      </c>
      <c r="B11" s="4" cm="1">
        <f t="array" ref="B11">_xll.SNL.Clients.Office.Excel.Functions.SPG(A11, "SP_TOTAL_REV", "CY2023")</f>
        <v>18701000</v>
      </c>
      <c r="C11" s="4">
        <f>_xll.SNL.Clients.Office.Excel.Functions.SPG(A11,"IQ_AVG_DILUT_SHARES_OUT","CY2023")</f>
        <v>598745000</v>
      </c>
      <c r="D11" s="5">
        <f>_xll.SNL.Clients.Office.Excel.Functions.SPG(A11, "IQ_DILUT_EPS_NORM", "CY2023")</f>
        <v>5.4930000000000003</v>
      </c>
      <c r="E11">
        <f t="shared" si="0"/>
        <v>3288906.2850000001</v>
      </c>
      <c r="F11">
        <f t="shared" si="1"/>
        <v>0.17586793674135073</v>
      </c>
      <c r="G11" s="14" t="s">
        <v>13</v>
      </c>
      <c r="H11" s="4" cm="1">
        <f t="array" ref="H11">_xll.SNL.Clients.Office.Excel.Functions.SPG(G11, "SP_TOTAL_REV", "CY2023")</f>
        <v>18701000</v>
      </c>
      <c r="I11" s="4">
        <f>_xll.SNL.Clients.Office.Excel.Functions.SPG(G11,"IQ_AVG_DILUT_SHARES_OUT","CY2023")</f>
        <v>598745000</v>
      </c>
      <c r="J11" s="5">
        <f>_xll.SNL.Clients.Office.Excel.Functions.SPG(G11, "IQ_DILUT_EPS_NORM", "CY2023")</f>
        <v>5.4930000000000003</v>
      </c>
      <c r="K11">
        <f t="shared" si="2"/>
        <v>3288906.2850000001</v>
      </c>
      <c r="L11">
        <f t="shared" si="3"/>
        <v>0.17586793674135073</v>
      </c>
    </row>
    <row r="12" spans="1:12" x14ac:dyDescent="0.3">
      <c r="A12" s="14" t="s">
        <v>14</v>
      </c>
      <c r="B12" s="4" cm="1">
        <f t="array" ref="B12">_xll.SNL.Clients.Office.Excel.Functions.SPG(A12, "SP_TOTAL_REV", "CY2023")</f>
        <v>6735000</v>
      </c>
      <c r="C12" s="4">
        <f>_xll.SNL.Clients.Office.Excel.Functions.SPG(A12,"IQ_AVG_DILUT_SHARES_OUT","CY2023")</f>
        <v>295250000</v>
      </c>
      <c r="D12" s="5">
        <f>_xll.SNL.Clients.Office.Excel.Functions.SPG(A12, "IQ_DILUT_EPS_NORM", "CY2023")</f>
        <v>2.9129999999999998</v>
      </c>
      <c r="E12">
        <f t="shared" si="0"/>
        <v>860063.25</v>
      </c>
      <c r="F12">
        <f t="shared" si="1"/>
        <v>0.12770055679287304</v>
      </c>
      <c r="G12" s="14" t="s">
        <v>14</v>
      </c>
      <c r="H12" s="4" cm="1">
        <f t="array" ref="H12">_xll.SNL.Clients.Office.Excel.Functions.SPG(G12, "SP_TOTAL_REV", "CY2023")</f>
        <v>6735000</v>
      </c>
      <c r="I12" s="4">
        <f>_xll.SNL.Clients.Office.Excel.Functions.SPG(G12,"IQ_AVG_DILUT_SHARES_OUT","CY2023")</f>
        <v>295250000</v>
      </c>
      <c r="J12" s="5">
        <f>_xll.SNL.Clients.Office.Excel.Functions.SPG(G12, "IQ_DILUT_EPS_NORM", "CY2023")</f>
        <v>2.9129999999999998</v>
      </c>
      <c r="K12">
        <f t="shared" si="2"/>
        <v>860063.25</v>
      </c>
      <c r="L12">
        <f t="shared" si="3"/>
        <v>0.12770055679287304</v>
      </c>
    </row>
    <row r="13" spans="1:12" x14ac:dyDescent="0.3">
      <c r="A13" s="14" t="s">
        <v>15</v>
      </c>
      <c r="B13" s="4" cm="1">
        <f t="array" ref="B13">_xll.SNL.Clients.Office.Excel.Functions.SPG(A13, "SP_TOTAL_REV", "CY2023")</f>
        <v>12422700</v>
      </c>
      <c r="C13" s="4">
        <f>_xll.SNL.Clients.Office.Excel.Functions.SPG(A13,"IQ_AVG_DILUT_SHARES_OUT","CY2023")</f>
        <v>222750000</v>
      </c>
      <c r="D13" s="5">
        <f>_xll.SNL.Clients.Office.Excel.Functions.SPG(A13, "IQ_DILUT_EPS_NORM", "CY2023")</f>
        <v>8.6959999999999997</v>
      </c>
      <c r="E13">
        <f t="shared" si="0"/>
        <v>1937034</v>
      </c>
      <c r="F13">
        <f t="shared" si="1"/>
        <v>0.15592697239730494</v>
      </c>
      <c r="G13" s="14" t="s">
        <v>15</v>
      </c>
      <c r="H13" s="4" cm="1">
        <f t="array" ref="H13">_xll.SNL.Clients.Office.Excel.Functions.SPG(G13, "SP_TOTAL_REV", "CY2023")</f>
        <v>12422700</v>
      </c>
      <c r="I13" s="4">
        <f>_xll.SNL.Clients.Office.Excel.Functions.SPG(G13,"IQ_AVG_DILUT_SHARES_OUT","CY2023")</f>
        <v>222750000</v>
      </c>
      <c r="J13" s="5">
        <f>_xll.SNL.Clients.Office.Excel.Functions.SPG(G13, "IQ_DILUT_EPS_NORM", "CY2023")</f>
        <v>8.6959999999999997</v>
      </c>
      <c r="K13">
        <f t="shared" si="2"/>
        <v>1937034</v>
      </c>
      <c r="L13">
        <f t="shared" si="3"/>
        <v>0.15592697239730494</v>
      </c>
    </row>
    <row r="14" spans="1:12" x14ac:dyDescent="0.3">
      <c r="A14" s="14" t="s">
        <v>16</v>
      </c>
      <c r="B14" s="4" cm="1">
        <f t="array" ref="B14">_xll.SNL.Clients.Office.Excel.Functions.SPG(A14, "SP_TOTAL_REV", "CY2023")</f>
        <v>9917000</v>
      </c>
      <c r="C14" s="4">
        <f>_xll.SNL.Clients.Office.Excel.Functions.SPG(A14,"IQ_AVG_DILUT_SHARES_OUT","CY2023")</f>
        <v>662000000</v>
      </c>
      <c r="D14" s="5">
        <f>_xll.SNL.Clients.Office.Excel.Functions.SPG(A14, "IQ_DILUT_EPS_NORM", "CY2023")</f>
        <v>1.9850000000000001</v>
      </c>
      <c r="E14">
        <f t="shared" si="0"/>
        <v>1314070</v>
      </c>
      <c r="F14">
        <f t="shared" si="1"/>
        <v>0.13250680649389937</v>
      </c>
      <c r="G14" s="14" t="s">
        <v>16</v>
      </c>
      <c r="H14" s="4" cm="1">
        <f t="array" ref="H14">_xll.SNL.Clients.Office.Excel.Functions.SPG(G14, "SP_TOTAL_REV", "CY2023")</f>
        <v>9917000</v>
      </c>
      <c r="I14" s="4">
        <f>_xll.SNL.Clients.Office.Excel.Functions.SPG(G14,"IQ_AVG_DILUT_SHARES_OUT","CY2023")</f>
        <v>662000000</v>
      </c>
      <c r="J14" s="5">
        <f>_xll.SNL.Clients.Office.Excel.Functions.SPG(G14, "IQ_DILUT_EPS_NORM", "CY2023")</f>
        <v>1.9850000000000001</v>
      </c>
      <c r="K14">
        <f t="shared" si="2"/>
        <v>1314070</v>
      </c>
      <c r="L14">
        <f t="shared" si="3"/>
        <v>0.13250680649389937</v>
      </c>
    </row>
    <row r="15" spans="1:12" x14ac:dyDescent="0.3">
      <c r="A15" s="14" t="s">
        <v>17</v>
      </c>
      <c r="B15" s="4" cm="1">
        <f t="array" ref="B15">_xll.SNL.Clients.Office.Excel.Functions.SPG(A15, "SP_TOTAL_REV", "CY2023")</f>
        <v>3811920</v>
      </c>
      <c r="C15" s="4">
        <f>_xll.SNL.Clients.Office.Excel.Functions.SPG(A15,"IQ_AVG_DILUT_SHARES_OUT","CY2023")</f>
        <v>155397000</v>
      </c>
      <c r="D15" s="5">
        <f>_xll.SNL.Clients.Office.Excel.Functions.SPG(A15, "IQ_DILUT_EPS_NORM", "CY2023")</f>
        <v>2.9119999999999999</v>
      </c>
      <c r="E15">
        <f t="shared" si="0"/>
        <v>452516.06400000001</v>
      </c>
      <c r="F15">
        <f t="shared" si="1"/>
        <v>0.11871079770824151</v>
      </c>
      <c r="G15" s="14" t="s">
        <v>17</v>
      </c>
      <c r="H15" s="4" cm="1">
        <f t="array" ref="H15">_xll.SNL.Clients.Office.Excel.Functions.SPG(G15, "SP_TOTAL_REV", "CY2023")</f>
        <v>3811920</v>
      </c>
      <c r="I15" s="4">
        <f>_xll.SNL.Clients.Office.Excel.Functions.SPG(G15,"IQ_AVG_DILUT_SHARES_OUT","CY2023")</f>
        <v>155397000</v>
      </c>
      <c r="J15" s="5">
        <f>_xll.SNL.Clients.Office.Excel.Functions.SPG(G15, "IQ_DILUT_EPS_NORM", "CY2023")</f>
        <v>2.9119999999999999</v>
      </c>
      <c r="K15">
        <f t="shared" si="2"/>
        <v>452516.06400000001</v>
      </c>
      <c r="L15">
        <f t="shared" si="3"/>
        <v>0.11871079770824151</v>
      </c>
    </row>
    <row r="16" spans="1:12" x14ac:dyDescent="0.3">
      <c r="A16" s="14" t="s">
        <v>18</v>
      </c>
      <c r="B16" s="4" cm="1">
        <f t="array" ref="B16">_xll.SNL.Clients.Office.Excel.Functions.SPG(A16, "SP_TOTAL_REV", "CY2023")</f>
        <v>9617203</v>
      </c>
      <c r="C16" s="4">
        <f>_xll.SNL.Clients.Office.Excel.Functions.SPG(A16,"IQ_AVG_DILUT_SHARES_OUT","CY2023")</f>
        <v>117766000</v>
      </c>
      <c r="D16" s="5">
        <f>_xll.SNL.Clients.Office.Excel.Functions.SPG(A16, "IQ_DILUT_EPS_NORM", "CY2023")</f>
        <v>11.619</v>
      </c>
      <c r="E16">
        <f t="shared" si="0"/>
        <v>1368323.1540000001</v>
      </c>
      <c r="F16">
        <f t="shared" si="1"/>
        <v>0.14227870140621968</v>
      </c>
      <c r="G16" s="14" t="s">
        <v>18</v>
      </c>
      <c r="H16" s="4" cm="1">
        <f t="array" ref="H16">_xll.SNL.Clients.Office.Excel.Functions.SPG(G16, "SP_TOTAL_REV", "CY2023")</f>
        <v>9617203</v>
      </c>
      <c r="I16" s="4">
        <f>_xll.SNL.Clients.Office.Excel.Functions.SPG(G16,"IQ_AVG_DILUT_SHARES_OUT","CY2023")</f>
        <v>117766000</v>
      </c>
      <c r="J16" s="5">
        <f>_xll.SNL.Clients.Office.Excel.Functions.SPG(G16, "IQ_DILUT_EPS_NORM", "CY2023")</f>
        <v>11.619</v>
      </c>
      <c r="K16">
        <f t="shared" si="2"/>
        <v>1368323.1540000001</v>
      </c>
      <c r="L16">
        <f t="shared" si="3"/>
        <v>0.14227870140621968</v>
      </c>
    </row>
    <row r="17" spans="1:12" x14ac:dyDescent="0.3">
      <c r="A17" s="14" t="s">
        <v>19</v>
      </c>
      <c r="B17" s="4" cm="1">
        <f t="array" ref="B17">_xll.SNL.Clients.Office.Excel.Functions.SPG(A17, "SP_TOTAL_REV", "CY2023")</f>
        <v>2886679</v>
      </c>
      <c r="C17" s="4">
        <f>_xll.SNL.Clients.Office.Excel.Functions.SPG(A17,"IQ_AVG_DILUT_SHARES_OUT","CY2023")</f>
        <v>170909000</v>
      </c>
      <c r="D17" s="5">
        <f>_xll.SNL.Clients.Office.Excel.Functions.SPG(A17, "IQ_DILUT_EPS_NORM", "CY2023")</f>
        <v>1.3779999999999999</v>
      </c>
      <c r="E17">
        <f t="shared" si="0"/>
        <v>235512.60199999998</v>
      </c>
      <c r="F17">
        <f t="shared" si="1"/>
        <v>8.1586003154489981E-2</v>
      </c>
      <c r="G17" s="14" t="s">
        <v>19</v>
      </c>
      <c r="H17" s="4" cm="1">
        <f t="array" ref="H17">_xll.SNL.Clients.Office.Excel.Functions.SPG(G17, "SP_TOTAL_REV", "CY2023")</f>
        <v>2886679</v>
      </c>
      <c r="I17" s="4">
        <f>_xll.SNL.Clients.Office.Excel.Functions.SPG(G17,"IQ_AVG_DILUT_SHARES_OUT","CY2023")</f>
        <v>170909000</v>
      </c>
      <c r="J17" s="5">
        <f>_xll.SNL.Clients.Office.Excel.Functions.SPG(G17, "IQ_DILUT_EPS_NORM", "CY2023")</f>
        <v>1.3779999999999999</v>
      </c>
      <c r="K17">
        <f t="shared" si="2"/>
        <v>235512.60199999998</v>
      </c>
      <c r="L17">
        <f t="shared" si="3"/>
        <v>8.1586003154489981E-2</v>
      </c>
    </row>
    <row r="18" spans="1:12" x14ac:dyDescent="0.3">
      <c r="A18" s="14" t="s">
        <v>20</v>
      </c>
      <c r="B18" s="4" cm="1">
        <f t="array" ref="B18">_xll.SNL.Clients.Office.Excel.Functions.SPG(A18, "SP_TOTAL_REV", "CY2023")</f>
        <v>3862260</v>
      </c>
      <c r="C18" s="4">
        <f>_xll.SNL.Clients.Office.Excel.Functions.SPG(A18,"IQ_AVG_DILUT_SHARES_OUT","CY2023")</f>
        <v>76568000</v>
      </c>
      <c r="D18" s="5">
        <f>_xll.SNL.Clients.Office.Excel.Functions.SPG(A18, "IQ_DILUT_EPS_NORM", "CY2023")</f>
        <v>5.3890000000000002</v>
      </c>
      <c r="E18">
        <f t="shared" si="0"/>
        <v>412624.95199999999</v>
      </c>
      <c r="F18">
        <f t="shared" si="1"/>
        <v>0.10683510483499298</v>
      </c>
      <c r="G18" s="14" t="s">
        <v>20</v>
      </c>
      <c r="H18" s="4" cm="1">
        <f t="array" ref="H18">_xll.SNL.Clients.Office.Excel.Functions.SPG(G18, "SP_TOTAL_REV", "CY2023")</f>
        <v>3862260</v>
      </c>
      <c r="I18" s="4">
        <f>_xll.SNL.Clients.Office.Excel.Functions.SPG(G18,"IQ_AVG_DILUT_SHARES_OUT","CY2023")</f>
        <v>76568000</v>
      </c>
      <c r="J18" s="5">
        <f>_xll.SNL.Clients.Office.Excel.Functions.SPG(G18, "IQ_DILUT_EPS_NORM", "CY2023")</f>
        <v>5.3890000000000002</v>
      </c>
      <c r="K18">
        <f t="shared" si="2"/>
        <v>412624.95199999999</v>
      </c>
      <c r="L18">
        <f t="shared" si="3"/>
        <v>0.10683510483499298</v>
      </c>
    </row>
    <row r="19" spans="1:12" x14ac:dyDescent="0.3">
      <c r="A19" s="14" t="s">
        <v>21</v>
      </c>
      <c r="B19" s="4" cm="1">
        <f t="array" ref="B19">_xll.SNL.Clients.Office.Excel.Functions.SPG(A19, "SP_TOTAL_REV", "CY2023")</f>
        <v>3650800</v>
      </c>
      <c r="C19" s="4">
        <f>_xll.SNL.Clients.Office.Excel.Functions.SPG(A19,"IQ_AVG_DILUT_SHARES_OUT","CY2023")</f>
        <v>88300000</v>
      </c>
      <c r="D19" s="5">
        <f>_xll.SNL.Clients.Office.Excel.Functions.SPG(A19, "IQ_DILUT_EPS_NORM", "CY2023")</f>
        <v>4.5679999999999996</v>
      </c>
      <c r="E19">
        <f t="shared" si="0"/>
        <v>403354.39999999997</v>
      </c>
      <c r="F19">
        <f t="shared" si="1"/>
        <v>0.11048383915854058</v>
      </c>
      <c r="G19" s="14" t="s">
        <v>21</v>
      </c>
      <c r="H19" s="4" cm="1">
        <f t="array" ref="H19">_xll.SNL.Clients.Office.Excel.Functions.SPG(G19, "SP_TOTAL_REV", "CY2023")</f>
        <v>3650800</v>
      </c>
      <c r="I19" s="4">
        <f>_xll.SNL.Clients.Office.Excel.Functions.SPG(G19,"IQ_AVG_DILUT_SHARES_OUT","CY2023")</f>
        <v>88300000</v>
      </c>
      <c r="J19" s="5">
        <f>_xll.SNL.Clients.Office.Excel.Functions.SPG(G19, "IQ_DILUT_EPS_NORM", "CY2023")</f>
        <v>4.5679999999999996</v>
      </c>
      <c r="K19">
        <f t="shared" si="2"/>
        <v>403354.39999999997</v>
      </c>
      <c r="L19">
        <f t="shared" si="3"/>
        <v>0.11048383915854058</v>
      </c>
    </row>
    <row r="20" spans="1:12" x14ac:dyDescent="0.3">
      <c r="A20" s="14" t="s">
        <v>22</v>
      </c>
      <c r="B20" s="4" cm="1">
        <f t="array" ref="B20">_xll.SNL.Clients.Office.Excel.Functions.SPG(A20, "SP_TOTAL_REV", "CY2023")</f>
        <v>4027000</v>
      </c>
      <c r="C20" s="4">
        <f>_xll.SNL.Clients.Office.Excel.Functions.SPG(A20,"IQ_AVG_DILUT_SHARES_OUT","CY2023")</f>
        <v>253300000</v>
      </c>
      <c r="D20" s="5">
        <f>_xll.SNL.Clients.Office.Excel.Functions.SPG(A20, "IQ_DILUT_EPS_NORM", "CY2023")</f>
        <v>1.744</v>
      </c>
      <c r="E20">
        <f t="shared" si="0"/>
        <v>441755.2</v>
      </c>
      <c r="F20">
        <f t="shared" si="1"/>
        <v>0.1096983362304445</v>
      </c>
      <c r="G20" s="14" t="s">
        <v>22</v>
      </c>
      <c r="H20" s="4" cm="1">
        <f t="array" ref="H20">_xll.SNL.Clients.Office.Excel.Functions.SPG(G20, "SP_TOTAL_REV", "CY2023")</f>
        <v>4027000</v>
      </c>
      <c r="I20" s="4">
        <f>_xll.SNL.Clients.Office.Excel.Functions.SPG(G20,"IQ_AVG_DILUT_SHARES_OUT","CY2023")</f>
        <v>253300000</v>
      </c>
      <c r="J20" s="5">
        <f>_xll.SNL.Clients.Office.Excel.Functions.SPG(G20, "IQ_DILUT_EPS_NORM", "CY2023")</f>
        <v>1.744</v>
      </c>
      <c r="K20">
        <f t="shared" si="2"/>
        <v>441755.2</v>
      </c>
      <c r="L20">
        <f t="shared" si="3"/>
        <v>0.1096983362304445</v>
      </c>
    </row>
    <row r="21" spans="1:12" x14ac:dyDescent="0.3">
      <c r="A21" s="14" t="s">
        <v>23</v>
      </c>
      <c r="B21" s="4" cm="1">
        <f t="array" ref="B21">_xll.SNL.Clients.Office.Excel.Functions.SPG(A21, "SP_TOTAL_REV", "CY2023")</f>
        <v>307394000</v>
      </c>
      <c r="C21" s="4">
        <f>_xll.SNL.Clients.Office.Excel.Functions.SPG(A21,"IQ_AVG_DILUT_SHARES_OUT","CY2023")</f>
        <v>12722000000</v>
      </c>
      <c r="D21" s="5">
        <f>_xll.SNL.Clients.Office.Excel.Functions.SPG(A21, "IQ_DILUT_EPS_NORM", "CY2023")</f>
        <v>4.2510000000000003</v>
      </c>
      <c r="E21">
        <f t="shared" si="0"/>
        <v>54081222.000000007</v>
      </c>
      <c r="F21">
        <f t="shared" si="1"/>
        <v>0.17593454003656547</v>
      </c>
      <c r="G21" s="14" t="s">
        <v>23</v>
      </c>
      <c r="H21" s="4" cm="1">
        <f t="array" ref="H21">_xll.SNL.Clients.Office.Excel.Functions.SPG(G21, "SP_TOTAL_REV", "CY2023")</f>
        <v>307394000</v>
      </c>
      <c r="I21" s="4">
        <f>_xll.SNL.Clients.Office.Excel.Functions.SPG(G21,"IQ_AVG_DILUT_SHARES_OUT","CY2023")</f>
        <v>12722000000</v>
      </c>
      <c r="J21" s="5">
        <f>_xll.SNL.Clients.Office.Excel.Functions.SPG(G21, "IQ_DILUT_EPS_NORM", "CY2023")</f>
        <v>4.2510000000000003</v>
      </c>
      <c r="K21">
        <f t="shared" si="2"/>
        <v>54081222.000000007</v>
      </c>
      <c r="L21">
        <f t="shared" si="3"/>
        <v>0.17593454003656547</v>
      </c>
    </row>
    <row r="22" spans="1:12" x14ac:dyDescent="0.3">
      <c r="A22" s="14" t="s">
        <v>24</v>
      </c>
      <c r="B22" s="4" cm="1">
        <f t="array" ref="B22">_xll.SNL.Clients.Office.Excel.Functions.SPG(A22, "SP_TOTAL_REV", "CY2023")</f>
        <v>307394000</v>
      </c>
      <c r="C22" s="4">
        <f>_xll.SNL.Clients.Office.Excel.Functions.SPG(A22,"IQ_AVG_DILUT_SHARES_OUT","CY2023")</f>
        <v>12722000000</v>
      </c>
      <c r="D22" s="5">
        <f>_xll.SNL.Clients.Office.Excel.Functions.SPG(A22, "IQ_DILUT_EPS_NORM", "CY2023")</f>
        <v>4.2510000000000003</v>
      </c>
      <c r="E22">
        <f t="shared" si="0"/>
        <v>54081222.000000007</v>
      </c>
      <c r="F22">
        <f t="shared" si="1"/>
        <v>0.17593454003656547</v>
      </c>
      <c r="G22" s="14" t="s">
        <v>24</v>
      </c>
      <c r="H22" s="4" cm="1">
        <f t="array" ref="H22">_xll.SNL.Clients.Office.Excel.Functions.SPG(G22, "SP_TOTAL_REV", "CY2023")</f>
        <v>307394000</v>
      </c>
      <c r="I22" s="4">
        <f>_xll.SNL.Clients.Office.Excel.Functions.SPG(G22,"IQ_AVG_DILUT_SHARES_OUT","CY2023")</f>
        <v>12722000000</v>
      </c>
      <c r="J22" s="5">
        <f>_xll.SNL.Clients.Office.Excel.Functions.SPG(G22, "IQ_DILUT_EPS_NORM", "CY2023")</f>
        <v>4.2510000000000003</v>
      </c>
      <c r="K22">
        <f t="shared" si="2"/>
        <v>54081222.000000007</v>
      </c>
      <c r="L22">
        <f t="shared" si="3"/>
        <v>0.17593454003656547</v>
      </c>
    </row>
    <row r="23" spans="1:12" x14ac:dyDescent="0.3">
      <c r="A23" s="14" t="s">
        <v>25</v>
      </c>
      <c r="B23" s="4" cm="1">
        <f t="array" ref="B23">_xll.SNL.Clients.Office.Excel.Functions.SPG(A23, "SP_TOTAL_REV", "CY2023")</f>
        <v>20502000</v>
      </c>
      <c r="C23" s="4">
        <f>_xll.SNL.Clients.Office.Excel.Functions.SPG(A23,"IQ_AVG_DILUT_SHARES_OUT","CY2023")</f>
        <v>1777000000</v>
      </c>
      <c r="D23" s="5">
        <f>_xll.SNL.Clients.Office.Excel.Functions.SPG(A23, "IQ_DILUT_EPS_NORM", "CY2023")</f>
        <v>4.0309999999999997</v>
      </c>
      <c r="E23">
        <f t="shared" si="0"/>
        <v>7163086.9999999991</v>
      </c>
      <c r="F23">
        <f t="shared" si="1"/>
        <v>0.34938479172763626</v>
      </c>
      <c r="G23" s="14" t="s">
        <v>25</v>
      </c>
      <c r="H23" s="4" cm="1">
        <f t="array" ref="H23">_xll.SNL.Clients.Office.Excel.Functions.SPG(G23, "SP_TOTAL_REV", "CY2023")</f>
        <v>20502000</v>
      </c>
      <c r="I23" s="4">
        <f>_xll.SNL.Clients.Office.Excel.Functions.SPG(G23,"IQ_AVG_DILUT_SHARES_OUT","CY2023")</f>
        <v>1777000000</v>
      </c>
      <c r="J23" s="5">
        <f>_xll.SNL.Clients.Office.Excel.Functions.SPG(G23, "IQ_DILUT_EPS_NORM", "CY2023")</f>
        <v>4.0309999999999997</v>
      </c>
      <c r="K23">
        <f t="shared" si="2"/>
        <v>7163086.9999999991</v>
      </c>
      <c r="L23">
        <f t="shared" si="3"/>
        <v>0.34938479172763626</v>
      </c>
    </row>
    <row r="24" spans="1:12" x14ac:dyDescent="0.3">
      <c r="A24" s="14" t="s">
        <v>26</v>
      </c>
      <c r="B24" s="4" cm="1">
        <f t="array" ref="B24">_xll.SNL.Clients.Office.Excel.Functions.SPG(A24, "SP_TOTAL_REV", "CY2023")</f>
        <v>574785000</v>
      </c>
      <c r="C24" s="4">
        <f>_xll.SNL.Clients.Office.Excel.Functions.SPG(A24,"IQ_AVG_DILUT_SHARES_OUT","CY2023")</f>
        <v>10492000000</v>
      </c>
      <c r="D24" s="5">
        <f>_xll.SNL.Clients.Office.Excel.Functions.SPG(A24, "IQ_DILUT_EPS_NORM", "CY2023")</f>
        <v>2.1739999999999999</v>
      </c>
      <c r="E24">
        <f t="shared" si="0"/>
        <v>22809608</v>
      </c>
      <c r="F24">
        <f t="shared" si="1"/>
        <v>3.9683721739433006E-2</v>
      </c>
      <c r="G24" s="14" t="s">
        <v>26</v>
      </c>
      <c r="H24" s="4" cm="1">
        <f t="array" ref="H24">_xll.SNL.Clients.Office.Excel.Functions.SPG(G24, "SP_TOTAL_REV", "CY2023")</f>
        <v>574785000</v>
      </c>
      <c r="I24" s="4">
        <f>_xll.SNL.Clients.Office.Excel.Functions.SPG(G24,"IQ_AVG_DILUT_SHARES_OUT","CY2023")</f>
        <v>10492000000</v>
      </c>
      <c r="J24" s="5">
        <f>_xll.SNL.Clients.Office.Excel.Functions.SPG(G24, "IQ_DILUT_EPS_NORM", "CY2023")</f>
        <v>2.1739999999999999</v>
      </c>
      <c r="K24">
        <f t="shared" si="2"/>
        <v>22809608</v>
      </c>
      <c r="L24">
        <f t="shared" si="3"/>
        <v>3.9683721739433006E-2</v>
      </c>
    </row>
    <row r="25" spans="1:12" x14ac:dyDescent="0.3">
      <c r="A25" s="14" t="s">
        <v>27</v>
      </c>
      <c r="B25" s="4" cm="1">
        <f t="array" ref="B25">_xll.SNL.Clients.Office.Excel.Functions.SPG(A25, "SP_TOTAL_REV", "CY2023")</f>
        <v>14034000</v>
      </c>
      <c r="C25" s="4">
        <f>_xll.SNL.Clients.Office.Excel.Functions.SPG(A25,"IQ_AVG_DILUT_SHARES_OUT","CY2023")</f>
        <v>1453000000</v>
      </c>
      <c r="D25" s="5">
        <f>_xll.SNL.Clients.Office.Excel.Functions.SPG(A25, "IQ_DILUT_EPS_NORM", "CY2023")</f>
        <v>0.40600000000000003</v>
      </c>
      <c r="E25">
        <f t="shared" si="0"/>
        <v>589918</v>
      </c>
      <c r="F25">
        <f t="shared" si="1"/>
        <v>4.2034915205928461E-2</v>
      </c>
      <c r="G25" s="14" t="s">
        <v>27</v>
      </c>
      <c r="H25" s="4" cm="1">
        <f t="array" ref="H25">_xll.SNL.Clients.Office.Excel.Functions.SPG(G25, "SP_TOTAL_REV", "CY2023")</f>
        <v>14034000</v>
      </c>
      <c r="I25" s="4">
        <f>_xll.SNL.Clients.Office.Excel.Functions.SPG(G25,"IQ_AVG_DILUT_SHARES_OUT","CY2023")</f>
        <v>1453000000</v>
      </c>
      <c r="J25" s="5">
        <f>_xll.SNL.Clients.Office.Excel.Functions.SPG(G25, "IQ_DILUT_EPS_NORM", "CY2023")</f>
        <v>0.40600000000000003</v>
      </c>
      <c r="K25">
        <f t="shared" si="2"/>
        <v>589918</v>
      </c>
      <c r="L25">
        <f t="shared" si="3"/>
        <v>4.2034915205928461E-2</v>
      </c>
    </row>
    <row r="26" spans="1:12" x14ac:dyDescent="0.3">
      <c r="A26" s="14" t="s">
        <v>28</v>
      </c>
      <c r="B26" s="4" cm="1">
        <f t="array" ref="B26">_xll.SNL.Clients.Office.Excel.Functions.SPG(A26, "SP_TOTAL_REV", "CY2023")</f>
        <v>7213000</v>
      </c>
      <c r="C26" s="4">
        <f>_xll.SNL.Clients.Office.Excel.Functions.SPG(A26,"IQ_AVG_DILUT_SHARES_OUT","CY2023")</f>
        <v>263400000</v>
      </c>
      <c r="D26" s="5">
        <f>_xll.SNL.Clients.Office.Excel.Functions.SPG(A26, "IQ_DILUT_EPS_NORM", "CY2023")</f>
        <v>3.161</v>
      </c>
      <c r="E26">
        <f t="shared" si="0"/>
        <v>832607.4</v>
      </c>
      <c r="F26">
        <f t="shared" si="1"/>
        <v>0.11543149868293359</v>
      </c>
      <c r="G26" s="14" t="s">
        <v>28</v>
      </c>
      <c r="H26" s="4" cm="1">
        <f t="array" ref="H26">_xll.SNL.Clients.Office.Excel.Functions.SPG(G26, "SP_TOTAL_REV", "CY2023")</f>
        <v>7213000</v>
      </c>
      <c r="I26" s="4">
        <f>_xll.SNL.Clients.Office.Excel.Functions.SPG(G26,"IQ_AVG_DILUT_SHARES_OUT","CY2023")</f>
        <v>263400000</v>
      </c>
      <c r="J26" s="5">
        <f>_xll.SNL.Clients.Office.Excel.Functions.SPG(G26, "IQ_DILUT_EPS_NORM", "CY2023")</f>
        <v>3.161</v>
      </c>
      <c r="K26">
        <f t="shared" si="2"/>
        <v>832607.4</v>
      </c>
      <c r="L26">
        <f t="shared" si="3"/>
        <v>0.11543149868293359</v>
      </c>
    </row>
    <row r="27" spans="1:12" x14ac:dyDescent="0.3">
      <c r="A27" s="14" t="s">
        <v>29</v>
      </c>
      <c r="B27" s="4" cm="1">
        <f t="array" ref="B27">_xll.SNL.Clients.Office.Excel.Functions.SPG(A27, "SP_TOTAL_REV", "CY2023")</f>
        <v>18982300</v>
      </c>
      <c r="C27" s="4">
        <f>_xll.SNL.Clients.Office.Excel.Functions.SPG(A27,"IQ_AVG_DILUT_SHARES_OUT","CY2023")</f>
        <v>520206258</v>
      </c>
      <c r="D27" s="5">
        <f>_xll.SNL.Clients.Office.Excel.Functions.SPG(A27, "IQ_DILUT_EPS_NORM", "CY2023")</f>
        <v>2.9289999999999998</v>
      </c>
      <c r="E27">
        <f t="shared" si="0"/>
        <v>1523684.129682</v>
      </c>
      <c r="F27">
        <f t="shared" si="1"/>
        <v>8.0268678172929514E-2</v>
      </c>
      <c r="G27" s="14" t="s">
        <v>29</v>
      </c>
      <c r="H27" s="4" cm="1">
        <f t="array" ref="H27">_xll.SNL.Clients.Office.Excel.Functions.SPG(G27, "SP_TOTAL_REV", "CY2023")</f>
        <v>18982300</v>
      </c>
      <c r="I27" s="4">
        <f>_xll.SNL.Clients.Office.Excel.Functions.SPG(G27,"IQ_AVG_DILUT_SHARES_OUT","CY2023")</f>
        <v>520206258</v>
      </c>
      <c r="J27" s="5">
        <f>_xll.SNL.Clients.Office.Excel.Functions.SPG(G27, "IQ_DILUT_EPS_NORM", "CY2023")</f>
        <v>2.9289999999999998</v>
      </c>
      <c r="K27">
        <f t="shared" si="2"/>
        <v>1523684.129682</v>
      </c>
      <c r="L27">
        <f t="shared" si="3"/>
        <v>8.0268678172929514E-2</v>
      </c>
    </row>
    <row r="28" spans="1:12" x14ac:dyDescent="0.3">
      <c r="A28" s="14" t="s">
        <v>30</v>
      </c>
      <c r="B28" s="4" cm="1">
        <f t="array" ref="B28">_xll.SNL.Clients.Office.Excel.Functions.SPG(A28, "SP_TOTAL_REV", "CY2023")</f>
        <v>55592000</v>
      </c>
      <c r="C28" s="4">
        <f>_xll.SNL.Clients.Office.Excel.Functions.SPG(A28,"IQ_AVG_DILUT_SHARES_OUT","CY2023")</f>
        <v>736000000</v>
      </c>
      <c r="D28" s="5">
        <f>_xll.SNL.Clients.Office.Excel.Functions.SPG(A28, "IQ_DILUT_EPS_NORM", "CY2023")</f>
        <v>9.1850000000000005</v>
      </c>
      <c r="E28">
        <f t="shared" si="0"/>
        <v>6760160</v>
      </c>
      <c r="F28">
        <f t="shared" si="1"/>
        <v>0.12160310836091524</v>
      </c>
      <c r="G28" s="14" t="s">
        <v>30</v>
      </c>
      <c r="H28" s="4" cm="1">
        <f t="array" ref="H28">_xll.SNL.Clients.Office.Excel.Functions.SPG(G28, "SP_TOTAL_REV", "CY2023")</f>
        <v>55592000</v>
      </c>
      <c r="I28" s="4">
        <f>_xll.SNL.Clients.Office.Excel.Functions.SPG(G28,"IQ_AVG_DILUT_SHARES_OUT","CY2023")</f>
        <v>736000000</v>
      </c>
      <c r="J28" s="5">
        <f>_xll.SNL.Clients.Office.Excel.Functions.SPG(G28, "IQ_DILUT_EPS_NORM", "CY2023")</f>
        <v>9.1850000000000005</v>
      </c>
      <c r="K28">
        <f t="shared" si="2"/>
        <v>6760160</v>
      </c>
      <c r="L28">
        <f t="shared" si="3"/>
        <v>0.12160310836091524</v>
      </c>
    </row>
    <row r="29" spans="1:12" x14ac:dyDescent="0.3">
      <c r="A29" s="14" t="s">
        <v>31</v>
      </c>
      <c r="B29" s="4" cm="1">
        <f t="array" ref="B29">_xll.SNL.Clients.Office.Excel.Functions.SPG(A29, "SP_TOTAL_REV", "CY2023")</f>
        <v>27938000</v>
      </c>
      <c r="C29" s="4">
        <f>_xll.SNL.Clients.Office.Excel.Functions.SPG(A29,"IQ_AVG_DILUT_SHARES_OUT","CY2023")</f>
        <v>725233068</v>
      </c>
      <c r="D29" s="5">
        <f>_xll.SNL.Clients.Office.Excel.Functions.SPG(A29, "IQ_DILUT_EPS_NORM", "CY2023")</f>
        <v>2.4470000000000001</v>
      </c>
      <c r="E29">
        <f t="shared" si="0"/>
        <v>1774645.3173960003</v>
      </c>
      <c r="F29">
        <f t="shared" si="1"/>
        <v>6.3520843202663047E-2</v>
      </c>
      <c r="G29" s="14" t="s">
        <v>31</v>
      </c>
      <c r="H29" s="4" cm="1">
        <f t="array" ref="H29">_xll.SNL.Clients.Office.Excel.Functions.SPG(G29, "SP_TOTAL_REV", "CY2023")</f>
        <v>27938000</v>
      </c>
      <c r="I29" s="4">
        <f>_xll.SNL.Clients.Office.Excel.Functions.SPG(G29,"IQ_AVG_DILUT_SHARES_OUT","CY2023")</f>
        <v>725233068</v>
      </c>
      <c r="J29" s="5">
        <f>_xll.SNL.Clients.Office.Excel.Functions.SPG(G29, "IQ_DILUT_EPS_NORM", "CY2023")</f>
        <v>2.4470000000000001</v>
      </c>
      <c r="K29">
        <f t="shared" si="2"/>
        <v>1774645.3173960003</v>
      </c>
      <c r="L29">
        <f t="shared" si="3"/>
        <v>6.3520843202663047E-2</v>
      </c>
    </row>
    <row r="30" spans="1:12" x14ac:dyDescent="0.3">
      <c r="A30" s="14" t="s">
        <v>32</v>
      </c>
      <c r="B30" s="4" cm="1">
        <f t="array" ref="B30">_xll.SNL.Clients.Office.Excel.Functions.SPG(A30, "SP_TOTAL_REV", "CY2023")</f>
        <v>10130800</v>
      </c>
      <c r="C30" s="4">
        <f>_xll.SNL.Clients.Office.Excel.Functions.SPG(A30,"IQ_AVG_DILUT_SHARES_OUT","CY2023")</f>
        <v>467162000</v>
      </c>
      <c r="D30" s="5">
        <f>_xll.SNL.Clients.Office.Excel.Functions.SPG(A30, "IQ_DILUT_EPS_NORM", "CY2023")</f>
        <v>2.8679999999999999</v>
      </c>
      <c r="E30">
        <f t="shared" si="0"/>
        <v>1339820.6159999999</v>
      </c>
      <c r="F30">
        <f t="shared" si="1"/>
        <v>0.13225220278753899</v>
      </c>
      <c r="G30" s="14" t="s">
        <v>32</v>
      </c>
      <c r="H30" s="4" cm="1">
        <f t="array" ref="H30">_xll.SNL.Clients.Office.Excel.Functions.SPG(G30, "SP_TOTAL_REV", "CY2023")</f>
        <v>10130800</v>
      </c>
      <c r="I30" s="4">
        <f>_xll.SNL.Clients.Office.Excel.Functions.SPG(G30,"IQ_AVG_DILUT_SHARES_OUT","CY2023")</f>
        <v>467162000</v>
      </c>
      <c r="J30" s="5">
        <f>_xll.SNL.Clients.Office.Excel.Functions.SPG(G30, "IQ_DILUT_EPS_NORM", "CY2023")</f>
        <v>2.8679999999999999</v>
      </c>
      <c r="K30">
        <f t="shared" si="2"/>
        <v>1339820.6159999999</v>
      </c>
      <c r="L30">
        <f t="shared" si="3"/>
        <v>0.13225220278753899</v>
      </c>
    </row>
    <row r="31" spans="1:12" x14ac:dyDescent="0.3">
      <c r="A31" s="14" t="s">
        <v>33</v>
      </c>
      <c r="B31" s="4" cm="1">
        <f t="array" ref="B31">_xll.SNL.Clients.Office.Excel.Functions.SPG(A31, "SP_TOTAL_REV", "CY2023")</f>
        <v>4234000</v>
      </c>
      <c r="C31" s="4">
        <f>_xll.SNL.Clients.Office.Excel.Functions.SPG(A31,"IQ_AVG_DILUT_SHARES_OUT","CY2023")</f>
        <v>193000000</v>
      </c>
      <c r="D31" s="5">
        <f>_xll.SNL.Clients.Office.Excel.Functions.SPG(A31, "IQ_DILUT_EPS_NORM", "CY2023")</f>
        <v>3.8730000000000002</v>
      </c>
      <c r="E31">
        <f t="shared" si="0"/>
        <v>747489</v>
      </c>
      <c r="F31">
        <f t="shared" si="1"/>
        <v>0.17654440245630609</v>
      </c>
      <c r="G31" s="14" t="s">
        <v>33</v>
      </c>
      <c r="H31" s="4" cm="1">
        <f t="array" ref="H31">_xll.SNL.Clients.Office.Excel.Functions.SPG(G31, "SP_TOTAL_REV", "CY2023")</f>
        <v>4234000</v>
      </c>
      <c r="I31" s="4">
        <f>_xll.SNL.Clients.Office.Excel.Functions.SPG(G31,"IQ_AVG_DILUT_SHARES_OUT","CY2023")</f>
        <v>193000000</v>
      </c>
      <c r="J31" s="5">
        <f>_xll.SNL.Clients.Office.Excel.Functions.SPG(G31, "IQ_DILUT_EPS_NORM", "CY2023")</f>
        <v>3.8730000000000002</v>
      </c>
      <c r="K31">
        <f t="shared" si="2"/>
        <v>747489</v>
      </c>
      <c r="L31">
        <f t="shared" si="3"/>
        <v>0.17654440245630609</v>
      </c>
    </row>
    <row r="32" spans="1:12" x14ac:dyDescent="0.3">
      <c r="A32" s="14" t="s">
        <v>34</v>
      </c>
      <c r="B32" s="4" cm="1">
        <f t="array" ref="B32">_xll.SNL.Clients.Office.Excel.Functions.SPG(A32, "SP_TOTAL_REV", "CY2023")</f>
        <v>16096000</v>
      </c>
      <c r="C32" s="4">
        <f>_xll.SNL.Clients.Office.Excel.Functions.SPG(A32,"IQ_AVG_DILUT_SHARES_OUT","CY2023")</f>
        <v>107800000</v>
      </c>
      <c r="D32" s="5">
        <f>_xll.SNL.Clients.Office.Excel.Functions.SPG(A32, "IQ_DILUT_EPS_NORM", "CY2023")</f>
        <v>19.109000000000002</v>
      </c>
      <c r="E32">
        <f t="shared" si="0"/>
        <v>2059950.2000000002</v>
      </c>
      <c r="F32">
        <f t="shared" si="1"/>
        <v>0.12797901341948312</v>
      </c>
      <c r="G32" s="14" t="s">
        <v>34</v>
      </c>
      <c r="H32" s="4" cm="1">
        <f t="array" ref="H32">_xll.SNL.Clients.Office.Excel.Functions.SPG(G32, "SP_TOTAL_REV", "CY2023")</f>
        <v>16096000</v>
      </c>
      <c r="I32" s="4">
        <f>_xll.SNL.Clients.Office.Excel.Functions.SPG(G32,"IQ_AVG_DILUT_SHARES_OUT","CY2023")</f>
        <v>107800000</v>
      </c>
      <c r="J32" s="5">
        <f>_xll.SNL.Clients.Office.Excel.Functions.SPG(G32, "IQ_DILUT_EPS_NORM", "CY2023")</f>
        <v>19.109000000000002</v>
      </c>
      <c r="K32">
        <f t="shared" si="2"/>
        <v>2059950.2000000002</v>
      </c>
      <c r="L32">
        <f t="shared" si="3"/>
        <v>0.12797901341948312</v>
      </c>
    </row>
    <row r="33" spans="1:12" x14ac:dyDescent="0.3">
      <c r="A33" s="14" t="s">
        <v>35</v>
      </c>
      <c r="B33" s="4" cm="1">
        <f t="array" ref="B33">_xll.SNL.Clients.Office.Excel.Functions.SPG(A33, "SP_TOTAL_REV", "CY2023")</f>
        <v>6596950</v>
      </c>
      <c r="C33" s="4">
        <f>_xll.SNL.Clients.Office.Excel.Functions.SPG(A33,"IQ_AVG_DILUT_SHARES_OUT","CY2023")</f>
        <v>231509000</v>
      </c>
      <c r="D33" s="5">
        <f>_xll.SNL.Clients.Office.Excel.Functions.SPG(A33, "IQ_DILUT_EPS_NORM", "CY2023")</f>
        <v>4.3369999999999997</v>
      </c>
      <c r="E33">
        <f t="shared" si="0"/>
        <v>1004054.5330000001</v>
      </c>
      <c r="F33">
        <f t="shared" si="1"/>
        <v>0.15219980945740078</v>
      </c>
      <c r="G33" s="14" t="s">
        <v>35</v>
      </c>
      <c r="H33" s="4" cm="1">
        <f t="array" ref="H33">_xll.SNL.Clients.Office.Excel.Functions.SPG(G33, "SP_TOTAL_REV", "CY2023")</f>
        <v>6596950</v>
      </c>
      <c r="I33" s="4">
        <f>_xll.SNL.Clients.Office.Excel.Functions.SPG(G33,"IQ_AVG_DILUT_SHARES_OUT","CY2023")</f>
        <v>231509000</v>
      </c>
      <c r="J33" s="5">
        <f>_xll.SNL.Clients.Office.Excel.Functions.SPG(G33, "IQ_DILUT_EPS_NORM", "CY2023")</f>
        <v>4.3369999999999997</v>
      </c>
      <c r="K33">
        <f t="shared" si="2"/>
        <v>1004054.5330000001</v>
      </c>
      <c r="L33">
        <f t="shared" si="3"/>
        <v>0.15219980945740078</v>
      </c>
    </row>
    <row r="34" spans="1:12" x14ac:dyDescent="0.3">
      <c r="A34" s="14" t="s">
        <v>36</v>
      </c>
      <c r="B34" s="4" cm="1">
        <f t="array" ref="B34">_xll.SNL.Clients.Office.Excel.Functions.SPG(A34, "SP_TOTAL_REV", "CY2023")</f>
        <v>28190000</v>
      </c>
      <c r="C34" s="4">
        <f>_xll.SNL.Clients.Office.Excel.Functions.SPG(A34,"IQ_AVG_DILUT_SHARES_OUT","CY2023")</f>
        <v>538000000</v>
      </c>
      <c r="D34" s="5">
        <f>_xll.SNL.Clients.Office.Excel.Functions.SPG(A34, "IQ_DILUT_EPS_NORM", "CY2023")</f>
        <v>9.2390000000000008</v>
      </c>
      <c r="E34">
        <f t="shared" si="0"/>
        <v>4970582</v>
      </c>
      <c r="F34">
        <f t="shared" si="1"/>
        <v>0.17632429939694927</v>
      </c>
      <c r="G34" s="14" t="s">
        <v>36</v>
      </c>
      <c r="H34" s="4" cm="1">
        <f t="array" ref="H34">_xll.SNL.Clients.Office.Excel.Functions.SPG(G34, "SP_TOTAL_REV", "CY2023")</f>
        <v>28190000</v>
      </c>
      <c r="I34" s="4">
        <f>_xll.SNL.Clients.Office.Excel.Functions.SPG(G34,"IQ_AVG_DILUT_SHARES_OUT","CY2023")</f>
        <v>538000000</v>
      </c>
      <c r="J34" s="5">
        <f>_xll.SNL.Clients.Office.Excel.Functions.SPG(G34, "IQ_DILUT_EPS_NORM", "CY2023")</f>
        <v>9.2390000000000008</v>
      </c>
      <c r="K34">
        <f t="shared" si="2"/>
        <v>4970582</v>
      </c>
      <c r="L34">
        <f t="shared" si="3"/>
        <v>0.17632429939694927</v>
      </c>
    </row>
    <row r="35" spans="1:12" x14ac:dyDescent="0.3">
      <c r="A35" s="14" t="s">
        <v>37</v>
      </c>
      <c r="B35" s="4" cm="1">
        <f t="array" ref="B35">_xll.SNL.Clients.Office.Excel.Functions.SPG(A35, "SP_TOTAL_REV", "CY2023")</f>
        <v>12554700</v>
      </c>
      <c r="C35" s="4">
        <f>_xll.SNL.Clients.Office.Excel.Functions.SPG(A35,"IQ_AVG_DILUT_SHARES_OUT","CY2023")</f>
        <v>1241200000</v>
      </c>
      <c r="D35" s="5">
        <f>_xll.SNL.Clients.Office.Excel.Functions.SPG(A35, "IQ_DILUT_EPS_NORM", "CY2023")</f>
        <v>1.2370000000000001</v>
      </c>
      <c r="E35">
        <f t="shared" si="0"/>
        <v>1535364.4000000001</v>
      </c>
      <c r="F35">
        <f t="shared" si="1"/>
        <v>0.12229399348451178</v>
      </c>
      <c r="G35" s="14" t="s">
        <v>37</v>
      </c>
      <c r="H35" s="4" cm="1">
        <f t="array" ref="H35">_xll.SNL.Clients.Office.Excel.Functions.SPG(G35, "SP_TOTAL_REV", "CY2023")</f>
        <v>12554700</v>
      </c>
      <c r="I35" s="4">
        <f>_xll.SNL.Clients.Office.Excel.Functions.SPG(G35,"IQ_AVG_DILUT_SHARES_OUT","CY2023")</f>
        <v>1241200000</v>
      </c>
      <c r="J35" s="5">
        <f>_xll.SNL.Clients.Office.Excel.Functions.SPG(G35, "IQ_DILUT_EPS_NORM", "CY2023")</f>
        <v>1.2370000000000001</v>
      </c>
      <c r="K35">
        <f t="shared" si="2"/>
        <v>1535364.4000000001</v>
      </c>
      <c r="L35">
        <f t="shared" si="3"/>
        <v>0.12229399348451178</v>
      </c>
    </row>
    <row r="36" spans="1:12" x14ac:dyDescent="0.3">
      <c r="A36" s="14" t="s">
        <v>38</v>
      </c>
      <c r="B36" s="4" cm="1">
        <f t="array" ref="B36">_xll.SNL.Clients.Office.Excel.Functions.SPG(A36, "SP_TOTAL_REV", "CY2023")</f>
        <v>11568613</v>
      </c>
      <c r="C36" s="4">
        <f>_xll.SNL.Clients.Office.Excel.Functions.SPG(A36,"IQ_AVG_DILUT_SHARES_OUT","CY2023")</f>
        <v>502848250</v>
      </c>
      <c r="D36" s="5">
        <f>_xll.SNL.Clients.Office.Excel.Functions.SPG(A36, "IQ_DILUT_EPS_NORM", "CY2023")</f>
        <v>4.008</v>
      </c>
      <c r="E36">
        <f t="shared" si="0"/>
        <v>2015415.7860000001</v>
      </c>
      <c r="F36">
        <f t="shared" si="1"/>
        <v>0.17421412454544033</v>
      </c>
      <c r="G36" s="14" t="s">
        <v>38</v>
      </c>
      <c r="H36" s="4" cm="1">
        <f t="array" ref="H36">_xll.SNL.Clients.Office.Excel.Functions.SPG(G36, "SP_TOTAL_REV", "CY2023")</f>
        <v>11568613</v>
      </c>
      <c r="I36" s="4">
        <f>_xll.SNL.Clients.Office.Excel.Functions.SPG(G36,"IQ_AVG_DILUT_SHARES_OUT","CY2023")</f>
        <v>502848250</v>
      </c>
      <c r="J36" s="5">
        <f>_xll.SNL.Clients.Office.Excel.Functions.SPG(G36, "IQ_DILUT_EPS_NORM", "CY2023")</f>
        <v>4.008</v>
      </c>
      <c r="K36">
        <f t="shared" si="2"/>
        <v>2015415.7860000001</v>
      </c>
      <c r="L36">
        <f t="shared" si="3"/>
        <v>0.17421412454544033</v>
      </c>
    </row>
    <row r="37" spans="1:12" x14ac:dyDescent="0.3">
      <c r="A37" s="14" t="s">
        <v>39</v>
      </c>
      <c r="B37" s="4" cm="1">
        <f t="array" ref="B37">_xll.SNL.Clients.Office.Excel.Functions.SPG(A37, "SP_TOTAL_REV", "CY2023")</f>
        <v>2269949</v>
      </c>
      <c r="C37" s="4">
        <f>_xll.SNL.Clients.Office.Excel.Functions.SPG(A37,"IQ_AVG_DILUT_SHARES_OUT","CY2023")</f>
        <v>87386000</v>
      </c>
      <c r="D37" s="5">
        <f>_xll.SNL.Clients.Office.Excel.Functions.SPG(A37, "IQ_DILUT_EPS_NORM", "CY2023")</f>
        <v>4.2510000000000003</v>
      </c>
      <c r="E37">
        <f t="shared" si="0"/>
        <v>371477.886</v>
      </c>
      <c r="F37">
        <f t="shared" si="1"/>
        <v>0.16365032254028614</v>
      </c>
      <c r="G37" s="14" t="s">
        <v>39</v>
      </c>
      <c r="H37" s="4" cm="1">
        <f t="array" ref="H37">_xll.SNL.Clients.Office.Excel.Functions.SPG(G37, "SP_TOTAL_REV", "CY2023")</f>
        <v>2269949</v>
      </c>
      <c r="I37" s="4">
        <f>_xll.SNL.Clients.Office.Excel.Functions.SPG(G37,"IQ_AVG_DILUT_SHARES_OUT","CY2023")</f>
        <v>87386000</v>
      </c>
      <c r="J37" s="5">
        <f>_xll.SNL.Clients.Office.Excel.Functions.SPG(G37, "IQ_DILUT_EPS_NORM", "CY2023")</f>
        <v>4.2510000000000003</v>
      </c>
      <c r="K37">
        <f t="shared" si="2"/>
        <v>371477.886</v>
      </c>
      <c r="L37">
        <f t="shared" si="3"/>
        <v>0.16365032254028614</v>
      </c>
    </row>
    <row r="38" spans="1:12" x14ac:dyDescent="0.3">
      <c r="A38" s="14" t="s">
        <v>40</v>
      </c>
      <c r="B38" s="4" cm="1">
        <f t="array" ref="B38">_xll.SNL.Clients.Office.Excel.Functions.SPG(A38, "SP_TOTAL_REV", "CY2023")</f>
        <v>13407000</v>
      </c>
      <c r="C38" s="4">
        <f>_xll.SNL.Clients.Office.Excel.Functions.SPG(A38,"IQ_AVG_DILUT_SHARES_OUT","CY2023")</f>
        <v>205000000</v>
      </c>
      <c r="D38" s="5">
        <f>_xll.SNL.Clients.Office.Excel.Functions.SPG(A38, "IQ_DILUT_EPS_NORM", "CY2023")</f>
        <v>9.7490000000000006</v>
      </c>
      <c r="E38">
        <f t="shared" si="0"/>
        <v>1998545</v>
      </c>
      <c r="F38">
        <f t="shared" si="1"/>
        <v>0.14906727828746177</v>
      </c>
      <c r="G38" s="14" t="s">
        <v>40</v>
      </c>
      <c r="H38" s="4" cm="1">
        <f t="array" ref="H38">_xll.SNL.Clients.Office.Excel.Functions.SPG(G38, "SP_TOTAL_REV", "CY2023")</f>
        <v>13407000</v>
      </c>
      <c r="I38" s="4">
        <f>_xll.SNL.Clients.Office.Excel.Functions.SPG(G38,"IQ_AVG_DILUT_SHARES_OUT","CY2023")</f>
        <v>205000000</v>
      </c>
      <c r="J38" s="5">
        <f>_xll.SNL.Clients.Office.Excel.Functions.SPG(G38, "IQ_DILUT_EPS_NORM", "CY2023")</f>
        <v>9.7490000000000006</v>
      </c>
      <c r="K38">
        <f t="shared" si="2"/>
        <v>1998545</v>
      </c>
      <c r="L38">
        <f t="shared" si="3"/>
        <v>0.14906727828746177</v>
      </c>
    </row>
    <row r="39" spans="1:12" x14ac:dyDescent="0.3">
      <c r="A39" s="14" t="s">
        <v>41</v>
      </c>
      <c r="B39" s="4" cm="1">
        <f t="array" ref="B39">_xll.SNL.Clients.Office.Excel.Functions.SPG(A39, "SP_TOTAL_REV", "CY2023")</f>
        <v>8134000</v>
      </c>
      <c r="C39" s="4">
        <f>_xll.SNL.Clients.Office.Excel.Functions.SPG(A39,"IQ_AVG_DILUT_SHARES_OUT","CY2023")</f>
        <v>309000000</v>
      </c>
      <c r="D39" s="5">
        <f>_xll.SNL.Clients.Office.Excel.Functions.SPG(A39, "IQ_DILUT_EPS_NORM", "CY2023")</f>
        <v>5.2220000000000004</v>
      </c>
      <c r="E39">
        <f t="shared" si="0"/>
        <v>1613598.0000000002</v>
      </c>
      <c r="F39">
        <f t="shared" si="1"/>
        <v>0.19837693631669537</v>
      </c>
      <c r="G39" s="14" t="s">
        <v>41</v>
      </c>
      <c r="H39" s="4" cm="1">
        <f t="array" ref="H39">_xll.SNL.Clients.Office.Excel.Functions.SPG(G39, "SP_TOTAL_REV", "CY2023")</f>
        <v>8134000</v>
      </c>
      <c r="I39" s="4">
        <f>_xll.SNL.Clients.Office.Excel.Functions.SPG(G39,"IQ_AVG_DILUT_SHARES_OUT","CY2023")</f>
        <v>309000000</v>
      </c>
      <c r="J39" s="5">
        <f>_xll.SNL.Clients.Office.Excel.Functions.SPG(G39, "IQ_DILUT_EPS_NORM", "CY2023")</f>
        <v>5.2220000000000004</v>
      </c>
      <c r="K39">
        <f t="shared" si="2"/>
        <v>1613598.0000000002</v>
      </c>
      <c r="L39">
        <f t="shared" si="3"/>
        <v>0.19837693631669537</v>
      </c>
    </row>
    <row r="40" spans="1:12" x14ac:dyDescent="0.3">
      <c r="A40" s="14" t="s">
        <v>42</v>
      </c>
      <c r="B40" s="4" cm="1">
        <f t="array" ref="B40">_xll.SNL.Clients.Office.Excel.Functions.SPG(A40, "SP_TOTAL_REV", "CY2023")</f>
        <v>31944000</v>
      </c>
      <c r="C40" s="4">
        <f>_xll.SNL.Clients.Office.Excel.Functions.SPG(A40,"IQ_AVG_DILUT_SHARES_OUT","CY2023")</f>
        <v>588846447</v>
      </c>
      <c r="D40" s="5">
        <f>_xll.SNL.Clients.Office.Excel.Functions.SPG(A40, "IQ_DILUT_EPS_NORM", "CY2023")</f>
        <v>3.4159999999999999</v>
      </c>
      <c r="E40">
        <f t="shared" si="0"/>
        <v>2011499.4629519999</v>
      </c>
      <c r="F40">
        <f t="shared" si="1"/>
        <v>6.296955493839218E-2</v>
      </c>
      <c r="G40" s="14" t="s">
        <v>42</v>
      </c>
      <c r="H40" s="4" cm="1">
        <f t="array" ref="H40">_xll.SNL.Clients.Office.Excel.Functions.SPG(G40, "SP_TOTAL_REV", "CY2023")</f>
        <v>31944000</v>
      </c>
      <c r="I40" s="4">
        <f>_xll.SNL.Clients.Office.Excel.Functions.SPG(G40,"IQ_AVG_DILUT_SHARES_OUT","CY2023")</f>
        <v>588846447</v>
      </c>
      <c r="J40" s="5">
        <f>_xll.SNL.Clients.Office.Excel.Functions.SPG(G40, "IQ_DILUT_EPS_NORM", "CY2023")</f>
        <v>3.4159999999999999</v>
      </c>
      <c r="K40">
        <f t="shared" si="2"/>
        <v>2011499.4629519999</v>
      </c>
      <c r="L40">
        <f t="shared" si="3"/>
        <v>6.296955493839218E-2</v>
      </c>
    </row>
    <row r="41" spans="1:12" x14ac:dyDescent="0.3">
      <c r="A41" s="14" t="s">
        <v>43</v>
      </c>
      <c r="B41" s="4" cm="1">
        <f t="array" ref="B41">_xll.SNL.Clients.Office.Excel.Functions.SPG(A41, "SP_TOTAL_REV", "CY2023")</f>
        <v>385706000</v>
      </c>
      <c r="C41" s="4">
        <f>_xll.SNL.Clients.Office.Excel.Functions.SPG(A41,"IQ_AVG_DILUT_SHARES_OUT","CY2023")</f>
        <v>15717777750</v>
      </c>
      <c r="D41" s="5">
        <f>_xll.SNL.Clients.Office.Excel.Functions.SPG(A41, "IQ_DILUT_EPS_NORM", "CY2023")</f>
        <v>4.7089999999999996</v>
      </c>
      <c r="E41">
        <f t="shared" si="0"/>
        <v>74015015.42475</v>
      </c>
      <c r="F41">
        <f t="shared" si="1"/>
        <v>0.19189490291763675</v>
      </c>
      <c r="G41" s="14" t="s">
        <v>43</v>
      </c>
      <c r="H41" s="4" cm="1">
        <f t="array" ref="H41">_xll.SNL.Clients.Office.Excel.Functions.SPG(G41, "SP_TOTAL_REV", "CY2023")</f>
        <v>385706000</v>
      </c>
      <c r="I41" s="4">
        <f>_xll.SNL.Clients.Office.Excel.Functions.SPG(G41,"IQ_AVG_DILUT_SHARES_OUT","CY2023")</f>
        <v>15717777750</v>
      </c>
      <c r="J41" s="5">
        <f>_xll.SNL.Clients.Office.Excel.Functions.SPG(G41, "IQ_DILUT_EPS_NORM", "CY2023")</f>
        <v>4.7089999999999996</v>
      </c>
      <c r="K41">
        <f t="shared" si="2"/>
        <v>74015015.42475</v>
      </c>
      <c r="L41">
        <f t="shared" si="3"/>
        <v>0.19189490291763675</v>
      </c>
    </row>
    <row r="42" spans="1:12" x14ac:dyDescent="0.3">
      <c r="A42" s="14" t="s">
        <v>44</v>
      </c>
      <c r="B42" s="4" cm="1">
        <f t="array" ref="B42">_xll.SNL.Clients.Office.Excel.Functions.SPG(A42, "SP_TOTAL_REV", "CY2023")</f>
        <v>26485000</v>
      </c>
      <c r="C42" s="4">
        <f>_xll.SNL.Clients.Office.Excel.Functions.SPG(A42,"IQ_AVG_DILUT_SHARES_OUT","CY2023")</f>
        <v>842000000</v>
      </c>
      <c r="D42" s="5">
        <f>_xll.SNL.Clients.Office.Excel.Functions.SPG(A42, "IQ_DILUT_EPS_NORM", "CY2023")</f>
        <v>5.7590000000000003</v>
      </c>
      <c r="E42">
        <f t="shared" si="0"/>
        <v>4849078</v>
      </c>
      <c r="F42">
        <f t="shared" si="1"/>
        <v>0.18308771002454219</v>
      </c>
      <c r="G42" s="14" t="s">
        <v>44</v>
      </c>
      <c r="H42" s="4" cm="1">
        <f t="array" ref="H42">_xll.SNL.Clients.Office.Excel.Functions.SPG(G42, "SP_TOTAL_REV", "CY2023")</f>
        <v>26485000</v>
      </c>
      <c r="I42" s="4">
        <f>_xll.SNL.Clients.Office.Excel.Functions.SPG(G42,"IQ_AVG_DILUT_SHARES_OUT","CY2023")</f>
        <v>842000000</v>
      </c>
      <c r="J42" s="5">
        <f>_xll.SNL.Clients.Office.Excel.Functions.SPG(G42, "IQ_DILUT_EPS_NORM", "CY2023")</f>
        <v>5.7590000000000003</v>
      </c>
      <c r="K42">
        <f t="shared" si="2"/>
        <v>4849078</v>
      </c>
      <c r="L42">
        <f t="shared" si="3"/>
        <v>0.18308771002454219</v>
      </c>
    </row>
    <row r="43" spans="1:12" x14ac:dyDescent="0.3">
      <c r="A43" s="14" t="s">
        <v>45</v>
      </c>
      <c r="B43" s="4" cm="1">
        <f t="array" ref="B43">_xll.SNL.Clients.Office.Excel.Functions.SPG(A43, "SP_TOTAL_REV", "CY2023")</f>
        <v>20051000</v>
      </c>
      <c r="C43" s="4">
        <f>_xll.SNL.Clients.Office.Excel.Functions.SPG(A43,"IQ_AVG_DILUT_SHARES_OUT","CY2023")</f>
        <v>282880000</v>
      </c>
      <c r="D43" s="5">
        <f>_xll.SNL.Clients.Office.Excel.Functions.SPG(A43, "IQ_DILUT_EPS_NORM", "CY2023")</f>
        <v>2.9409999999999998</v>
      </c>
      <c r="E43">
        <f t="shared" si="0"/>
        <v>831950.08</v>
      </c>
      <c r="F43">
        <f t="shared" si="1"/>
        <v>4.1491700164580321E-2</v>
      </c>
      <c r="G43" s="14" t="s">
        <v>45</v>
      </c>
      <c r="H43" s="4" cm="1">
        <f t="array" ref="H43">_xll.SNL.Clients.Office.Excel.Functions.SPG(G43, "SP_TOTAL_REV", "CY2023")</f>
        <v>20051000</v>
      </c>
      <c r="I43" s="4">
        <f>_xll.SNL.Clients.Office.Excel.Functions.SPG(G43,"IQ_AVG_DILUT_SHARES_OUT","CY2023")</f>
        <v>282880000</v>
      </c>
      <c r="J43" s="5">
        <f>_xll.SNL.Clients.Office.Excel.Functions.SPG(G43, "IQ_DILUT_EPS_NORM", "CY2023")</f>
        <v>2.9409999999999998</v>
      </c>
      <c r="K43">
        <f t="shared" si="2"/>
        <v>831950.08</v>
      </c>
      <c r="L43">
        <f t="shared" si="3"/>
        <v>4.1491700164580321E-2</v>
      </c>
    </row>
    <row r="44" spans="1:12" x14ac:dyDescent="0.3">
      <c r="A44" s="14" t="s">
        <v>46</v>
      </c>
      <c r="B44" s="4" cm="1">
        <f t="array" ref="B44">_xll.SNL.Clients.Office.Excel.Functions.SPG(A44, "SP_TOTAL_REV", "CY2023")</f>
        <v>13574000</v>
      </c>
      <c r="C44" s="4">
        <f>_xll.SNL.Clients.Office.Excel.Functions.SPG(A44,"IQ_AVG_DILUT_SHARES_OUT","CY2023")</f>
        <v>378800000</v>
      </c>
      <c r="D44" s="5">
        <f>_xll.SNL.Clients.Office.Excel.Functions.SPG(A44, "IQ_DILUT_EPS_NORM", "CY2023")</f>
        <v>5.9009999999999998</v>
      </c>
      <c r="E44">
        <f t="shared" si="0"/>
        <v>2235298.7999999998</v>
      </c>
      <c r="F44">
        <f t="shared" si="1"/>
        <v>0.16467502578458817</v>
      </c>
      <c r="G44" s="14" t="s">
        <v>46</v>
      </c>
      <c r="H44" s="4" cm="1">
        <f t="array" ref="H44">_xll.SNL.Clients.Office.Excel.Functions.SPG(G44, "SP_TOTAL_REV", "CY2023")</f>
        <v>13574000</v>
      </c>
      <c r="I44" s="4">
        <f>_xll.SNL.Clients.Office.Excel.Functions.SPG(G44,"IQ_AVG_DILUT_SHARES_OUT","CY2023")</f>
        <v>378800000</v>
      </c>
      <c r="J44" s="5">
        <f>_xll.SNL.Clients.Office.Excel.Functions.SPG(G44, "IQ_DILUT_EPS_NORM", "CY2023")</f>
        <v>5.9009999999999998</v>
      </c>
      <c r="K44">
        <f t="shared" si="2"/>
        <v>2235298.7999999998</v>
      </c>
      <c r="L44">
        <f t="shared" si="3"/>
        <v>0.16467502578458817</v>
      </c>
    </row>
    <row r="45" spans="1:12" x14ac:dyDescent="0.3">
      <c r="A45" s="14" t="s">
        <v>47</v>
      </c>
      <c r="B45" s="4" cm="1">
        <f t="array" ref="B45">_xll.SNL.Clients.Office.Excel.Functions.SPG(A45, "SP_TOTAL_REV", "CY2023")</f>
        <v>93935000</v>
      </c>
      <c r="C45" s="4">
        <f>_xll.SNL.Clients.Office.Excel.Functions.SPG(A45,"IQ_AVG_DILUT_SHARES_OUT","CY2023")</f>
        <v>542000000</v>
      </c>
      <c r="D45" s="5">
        <f>_xll.SNL.Clients.Office.Excel.Functions.SPG(A45, "IQ_DILUT_EPS_NORM", "CY2023")</f>
        <v>5.399</v>
      </c>
      <c r="E45">
        <f t="shared" si="0"/>
        <v>2926258</v>
      </c>
      <c r="F45">
        <f t="shared" si="1"/>
        <v>3.1151945494224731E-2</v>
      </c>
      <c r="G45" s="14" t="s">
        <v>47</v>
      </c>
      <c r="H45" s="4" cm="1">
        <f t="array" ref="H45">_xll.SNL.Clients.Office.Excel.Functions.SPG(G45, "SP_TOTAL_REV", "CY2023")</f>
        <v>93935000</v>
      </c>
      <c r="I45" s="4">
        <f>_xll.SNL.Clients.Office.Excel.Functions.SPG(G45,"IQ_AVG_DILUT_SHARES_OUT","CY2023")</f>
        <v>542000000</v>
      </c>
      <c r="J45" s="5">
        <f>_xll.SNL.Clients.Office.Excel.Functions.SPG(G45, "IQ_DILUT_EPS_NORM", "CY2023")</f>
        <v>5.399</v>
      </c>
      <c r="K45">
        <f t="shared" si="2"/>
        <v>2926258</v>
      </c>
      <c r="L45">
        <f t="shared" si="3"/>
        <v>3.1151945494224731E-2</v>
      </c>
    </row>
    <row r="46" spans="1:12" x14ac:dyDescent="0.3">
      <c r="A46" s="14" t="s">
        <v>48</v>
      </c>
      <c r="B46" s="4" cm="1">
        <f t="array" ref="B46">_xll.SNL.Clients.Office.Excel.Functions.SPG(A46, "SP_TOTAL_REV", "CY2023")</f>
        <v>5860168</v>
      </c>
      <c r="C46" s="4">
        <f>_xll.SNL.Clients.Office.Excel.Functions.SPG(A46,"IQ_AVG_DILUT_SHARES_OUT","CY2023")</f>
        <v>1268538000</v>
      </c>
      <c r="D46" s="5">
        <f>_xll.SNL.Clients.Office.Excel.Functions.SPG(A46, "IQ_DILUT_EPS_NORM", "CY2023")</f>
        <v>1.1930000000000001</v>
      </c>
      <c r="E46">
        <f t="shared" si="0"/>
        <v>1513365.834</v>
      </c>
      <c r="F46">
        <f t="shared" si="1"/>
        <v>0.25824615164616443</v>
      </c>
      <c r="G46" s="14" t="s">
        <v>48</v>
      </c>
      <c r="H46" s="4" cm="1">
        <f t="array" ref="H46">_xll.SNL.Clients.Office.Excel.Functions.SPG(G46, "SP_TOTAL_REV", "CY2023")</f>
        <v>5860168</v>
      </c>
      <c r="I46" s="4">
        <f>_xll.SNL.Clients.Office.Excel.Functions.SPG(G46,"IQ_AVG_DILUT_SHARES_OUT","CY2023")</f>
        <v>1268538000</v>
      </c>
      <c r="J46" s="5">
        <f>_xll.SNL.Clients.Office.Excel.Functions.SPG(G46, "IQ_DILUT_EPS_NORM", "CY2023")</f>
        <v>1.1930000000000001</v>
      </c>
      <c r="K46">
        <f t="shared" si="2"/>
        <v>1513365.834</v>
      </c>
      <c r="L46">
        <f t="shared" si="3"/>
        <v>0.25824615164616443</v>
      </c>
    </row>
    <row r="47" spans="1:12" x14ac:dyDescent="0.3">
      <c r="A47" s="14" t="s">
        <v>49</v>
      </c>
      <c r="B47" s="4" cm="1">
        <f t="array" ref="B47">_xll.SNL.Clients.Office.Excel.Functions.SPG(A47, "SP_TOTAL_REV", "CY2023")</f>
        <v>10071900</v>
      </c>
      <c r="C47" s="4">
        <f>_xll.SNL.Clients.Office.Excel.Functions.SPG(A47,"IQ_AVG_DILUT_SHARES_OUT","CY2023")</f>
        <v>219300000</v>
      </c>
      <c r="D47" s="5">
        <f>_xll.SNL.Clients.Office.Excel.Functions.SPG(A47, "IQ_DILUT_EPS_NORM", "CY2023")</f>
        <v>5.6619999999999999</v>
      </c>
      <c r="E47">
        <f t="shared" si="0"/>
        <v>1241676.6000000001</v>
      </c>
      <c r="F47">
        <f t="shared" si="1"/>
        <v>0.12328126768534239</v>
      </c>
      <c r="G47" s="14" t="s">
        <v>49</v>
      </c>
      <c r="H47" s="4" cm="1">
        <f t="array" ref="H47">_xll.SNL.Clients.Office.Excel.Functions.SPG(G47, "SP_TOTAL_REV", "CY2023")</f>
        <v>10071900</v>
      </c>
      <c r="I47" s="4">
        <f>_xll.SNL.Clients.Office.Excel.Functions.SPG(G47,"IQ_AVG_DILUT_SHARES_OUT","CY2023")</f>
        <v>219300000</v>
      </c>
      <c r="J47" s="5">
        <f>_xll.SNL.Clients.Office.Excel.Functions.SPG(G47, "IQ_DILUT_EPS_NORM", "CY2023")</f>
        <v>5.6619999999999999</v>
      </c>
      <c r="K47">
        <f t="shared" si="2"/>
        <v>1241676.6000000001</v>
      </c>
      <c r="L47">
        <f t="shared" si="3"/>
        <v>0.12328126768534239</v>
      </c>
    </row>
    <row r="48" spans="1:12" x14ac:dyDescent="0.3">
      <c r="A48" s="14" t="s">
        <v>50</v>
      </c>
      <c r="B48" s="4" cm="1">
        <f t="array" ref="B48">_xll.SNL.Clients.Office.Excel.Functions.SPG(A48, "SP_TOTAL_REV", "CY2023")</f>
        <v>11131600</v>
      </c>
      <c r="C48" s="4">
        <f>_xll.SNL.Clients.Office.Excel.Functions.SPG(A48,"IQ_AVG_DILUT_SHARES_OUT","CY2023")</f>
        <v>53783069</v>
      </c>
      <c r="D48" s="5">
        <f>_xll.SNL.Clients.Office.Excel.Functions.SPG(A48, "IQ_DILUT_EPS_NORM", "CY2023")</f>
        <v>9.7729999999999997</v>
      </c>
      <c r="E48">
        <f t="shared" si="0"/>
        <v>525621.93333699997</v>
      </c>
      <c r="F48">
        <f t="shared" si="1"/>
        <v>4.7218902344406913E-2</v>
      </c>
      <c r="G48" s="14" t="s">
        <v>50</v>
      </c>
      <c r="H48" s="4" cm="1">
        <f t="array" ref="H48">_xll.SNL.Clients.Office.Excel.Functions.SPG(G48, "SP_TOTAL_REV", "CY2023")</f>
        <v>11131600</v>
      </c>
      <c r="I48" s="4">
        <f>_xll.SNL.Clients.Office.Excel.Functions.SPG(G48,"IQ_AVG_DILUT_SHARES_OUT","CY2023")</f>
        <v>53783069</v>
      </c>
      <c r="J48" s="5">
        <f>_xll.SNL.Clients.Office.Excel.Functions.SPG(G48, "IQ_DILUT_EPS_NORM", "CY2023")</f>
        <v>9.7729999999999997</v>
      </c>
      <c r="K48">
        <f t="shared" si="2"/>
        <v>525621.93333699997</v>
      </c>
      <c r="L48">
        <f t="shared" si="3"/>
        <v>4.7218902344406913E-2</v>
      </c>
    </row>
    <row r="49" spans="1:12" x14ac:dyDescent="0.3">
      <c r="A49" s="14" t="s">
        <v>51</v>
      </c>
      <c r="B49" s="4" cm="1">
        <f t="array" ref="B49">_xll.SNL.Clients.Office.Excel.Functions.SPG(A49, "SP_TOTAL_REV", "CY2023")</f>
        <v>122428000</v>
      </c>
      <c r="C49" s="4">
        <f>_xll.SNL.Clients.Office.Excel.Functions.SPG(A49,"IQ_AVG_DILUT_SHARES_OUT","CY2023")</f>
        <v>7258000000</v>
      </c>
      <c r="D49" s="5">
        <f>_xll.SNL.Clients.Office.Excel.Functions.SPG(A49, "IQ_DILUT_EPS_NORM", "CY2023")</f>
        <v>1.6819999999999999</v>
      </c>
      <c r="E49">
        <f t="shared" si="0"/>
        <v>12207956</v>
      </c>
      <c r="F49">
        <f t="shared" si="1"/>
        <v>9.9715391903812858E-2</v>
      </c>
      <c r="G49" s="14" t="s">
        <v>51</v>
      </c>
      <c r="H49" s="4" cm="1">
        <f t="array" ref="H49">_xll.SNL.Clients.Office.Excel.Functions.SPG(G49, "SP_TOTAL_REV", "CY2023")</f>
        <v>122428000</v>
      </c>
      <c r="I49" s="4">
        <f>_xll.SNL.Clients.Office.Excel.Functions.SPG(G49,"IQ_AVG_DILUT_SHARES_OUT","CY2023")</f>
        <v>7258000000</v>
      </c>
      <c r="J49" s="5">
        <f>_xll.SNL.Clients.Office.Excel.Functions.SPG(G49, "IQ_DILUT_EPS_NORM", "CY2023")</f>
        <v>1.6819999999999999</v>
      </c>
      <c r="K49">
        <f t="shared" si="2"/>
        <v>12207956</v>
      </c>
      <c r="L49">
        <f t="shared" si="3"/>
        <v>9.9715391903812858E-2</v>
      </c>
    </row>
    <row r="50" spans="1:12" x14ac:dyDescent="0.3">
      <c r="A50" s="14" t="s">
        <v>52</v>
      </c>
      <c r="B50" s="4" cm="1">
        <f t="array" ref="B50">_xll.SNL.Clients.Office.Excel.Functions.SPG(A50, "SP_TOTAL_REV", "CY2023")</f>
        <v>3949815</v>
      </c>
      <c r="C50" s="4">
        <f>_xll.SNL.Clients.Office.Excel.Functions.SPG(A50,"IQ_AVG_DILUT_SHARES_OUT","CY2023")</f>
        <v>147130750</v>
      </c>
      <c r="D50" s="5">
        <f>_xll.SNL.Clients.Office.Excel.Functions.SPG(A50, "IQ_DILUT_EPS_NORM", "CY2023")</f>
        <v>4.5010000000000003</v>
      </c>
      <c r="E50">
        <f t="shared" si="0"/>
        <v>662235.50575000001</v>
      </c>
      <c r="F50">
        <f t="shared" si="1"/>
        <v>0.16766241096101969</v>
      </c>
      <c r="G50" s="14" t="s">
        <v>52</v>
      </c>
      <c r="H50" s="4" cm="1">
        <f t="array" ref="H50">_xll.SNL.Clients.Office.Excel.Functions.SPG(G50, "SP_TOTAL_REV", "CY2023")</f>
        <v>3949815</v>
      </c>
      <c r="I50" s="4">
        <f>_xll.SNL.Clients.Office.Excel.Functions.SPG(G50,"IQ_AVG_DILUT_SHARES_OUT","CY2023")</f>
        <v>147130750</v>
      </c>
      <c r="J50" s="5">
        <f>_xll.SNL.Clients.Office.Excel.Functions.SPG(G50, "IQ_DILUT_EPS_NORM", "CY2023")</f>
        <v>4.5010000000000003</v>
      </c>
      <c r="K50">
        <f t="shared" si="2"/>
        <v>662235.50575000001</v>
      </c>
      <c r="L50">
        <f t="shared" si="3"/>
        <v>0.16766241096101969</v>
      </c>
    </row>
    <row r="51" spans="1:12" x14ac:dyDescent="0.3">
      <c r="A51" s="14" t="s">
        <v>53</v>
      </c>
      <c r="B51" s="4" cm="1">
        <f t="array" ref="B51">_xll.SNL.Clients.Office.Excel.Functions.SPG(A51, "SP_TOTAL_REV", "CY2023")</f>
        <v>5497000</v>
      </c>
      <c r="C51" s="4">
        <f>_xll.SNL.Clients.Office.Excel.Functions.SPG(A51,"IQ_AVG_DILUT_SHARES_OUT","CY2023")</f>
        <v>216000000</v>
      </c>
      <c r="D51" s="5">
        <f>_xll.SNL.Clients.Office.Excel.Functions.SPG(A51, "IQ_DILUT_EPS_NORM", "CY2023")</f>
        <v>3.516</v>
      </c>
      <c r="E51">
        <f t="shared" si="0"/>
        <v>759456</v>
      </c>
      <c r="F51">
        <f t="shared" si="1"/>
        <v>0.13815826814626159</v>
      </c>
      <c r="G51" s="14" t="s">
        <v>53</v>
      </c>
      <c r="H51" s="4" cm="1">
        <f t="array" ref="H51">_xll.SNL.Clients.Office.Excel.Functions.SPG(G51, "SP_TOTAL_REV", "CY2023")</f>
        <v>5497000</v>
      </c>
      <c r="I51" s="4">
        <f>_xll.SNL.Clients.Office.Excel.Functions.SPG(G51,"IQ_AVG_DILUT_SHARES_OUT","CY2023")</f>
        <v>216000000</v>
      </c>
      <c r="J51" s="5">
        <f>_xll.SNL.Clients.Office.Excel.Functions.SPG(G51, "IQ_DILUT_EPS_NORM", "CY2023")</f>
        <v>3.516</v>
      </c>
      <c r="K51">
        <f t="shared" si="2"/>
        <v>759456</v>
      </c>
      <c r="L51">
        <f t="shared" si="3"/>
        <v>0.13815826814626159</v>
      </c>
    </row>
    <row r="52" spans="1:12" x14ac:dyDescent="0.3">
      <c r="A52" s="14" t="s">
        <v>54</v>
      </c>
      <c r="B52" s="4" cm="1">
        <f t="array" ref="B52">_xll.SNL.Clients.Office.Excel.Functions.SPG(A52, "SP_TOTAL_REV", "CY2023")</f>
        <v>18585900</v>
      </c>
      <c r="C52" s="4">
        <f>_xll.SNL.Clients.Office.Excel.Functions.SPG(A52,"IQ_AVG_DILUT_SHARES_OUT","CY2023")</f>
        <v>414400000</v>
      </c>
      <c r="D52" s="5">
        <f>_xll.SNL.Clients.Office.Excel.Functions.SPG(A52, "IQ_DILUT_EPS_NORM", "CY2023")</f>
        <v>6.9359999999999999</v>
      </c>
      <c r="E52">
        <f t="shared" si="0"/>
        <v>2874278.4</v>
      </c>
      <c r="F52">
        <f t="shared" si="1"/>
        <v>0.154648330185786</v>
      </c>
      <c r="G52" s="14" t="s">
        <v>54</v>
      </c>
      <c r="H52" s="4" cm="1">
        <f t="array" ref="H52">_xll.SNL.Clients.Office.Excel.Functions.SPG(G52, "SP_TOTAL_REV", "CY2023")</f>
        <v>18585900</v>
      </c>
      <c r="I52" s="4">
        <f>_xll.SNL.Clients.Office.Excel.Functions.SPG(G52,"IQ_AVG_DILUT_SHARES_OUT","CY2023")</f>
        <v>414400000</v>
      </c>
      <c r="J52" s="5">
        <f>_xll.SNL.Clients.Office.Excel.Functions.SPG(G52, "IQ_DILUT_EPS_NORM", "CY2023")</f>
        <v>6.9359999999999999</v>
      </c>
      <c r="K52">
        <f t="shared" si="2"/>
        <v>2874278.4</v>
      </c>
      <c r="L52">
        <f t="shared" si="3"/>
        <v>0.154648330185786</v>
      </c>
    </row>
    <row r="53" spans="1:12" x14ac:dyDescent="0.3">
      <c r="A53" s="14" t="s">
        <v>55</v>
      </c>
      <c r="B53" s="4" cm="1">
        <f t="array" ref="B53">_xll.SNL.Clients.Office.Excel.Functions.SPG(A53, "SP_TOTAL_REV", "CY2023")</f>
        <v>17830563</v>
      </c>
      <c r="C53" s="4">
        <f>_xll.SNL.Clients.Office.Excel.Functions.SPG(A53,"IQ_AVG_DILUT_SHARES_OUT","CY2023")</f>
        <v>18750250</v>
      </c>
      <c r="D53" s="5">
        <f>_xll.SNL.Clients.Office.Excel.Functions.SPG(A53, "IQ_DILUT_EPS_NORM", "CY2023")</f>
        <v>108.649</v>
      </c>
      <c r="E53">
        <f t="shared" si="0"/>
        <v>2037195.9122500001</v>
      </c>
      <c r="F53">
        <f t="shared" si="1"/>
        <v>0.11425303352732048</v>
      </c>
      <c r="G53" s="14" t="s">
        <v>55</v>
      </c>
      <c r="H53" s="4" cm="1">
        <f t="array" ref="H53">_xll.SNL.Clients.Office.Excel.Functions.SPG(G53, "SP_TOTAL_REV", "CY2023")</f>
        <v>17830563</v>
      </c>
      <c r="I53" s="4">
        <f>_xll.SNL.Clients.Office.Excel.Functions.SPG(G53,"IQ_AVG_DILUT_SHARES_OUT","CY2023")</f>
        <v>18750250</v>
      </c>
      <c r="J53" s="5">
        <f>_xll.SNL.Clients.Office.Excel.Functions.SPG(G53, "IQ_DILUT_EPS_NORM", "CY2023")</f>
        <v>108.649</v>
      </c>
      <c r="K53">
        <f t="shared" si="2"/>
        <v>2037195.9122500001</v>
      </c>
      <c r="L53">
        <f t="shared" si="3"/>
        <v>0.11425303352732048</v>
      </c>
    </row>
    <row r="54" spans="1:12" x14ac:dyDescent="0.3">
      <c r="A54" s="14" t="s">
        <v>56</v>
      </c>
      <c r="B54" s="4" cm="1">
        <f t="array" ref="B54">_xll.SNL.Clients.Office.Excel.Functions.SPG(A54, "SP_TOTAL_REV", "CY2023")</f>
        <v>2815021</v>
      </c>
      <c r="C54" s="4">
        <f>_xll.SNL.Clients.Office.Excel.Functions.SPG(A54,"IQ_AVG_DILUT_SHARES_OUT","CY2023")</f>
        <v>141643788</v>
      </c>
      <c r="D54" s="5">
        <f>_xll.SNL.Clients.Office.Excel.Functions.SPG(A54, "IQ_DILUT_EPS_NORM", "CY2023")</f>
        <v>3.0649999999999999</v>
      </c>
      <c r="E54">
        <f t="shared" si="0"/>
        <v>434138.21021999995</v>
      </c>
      <c r="F54">
        <f t="shared" si="1"/>
        <v>0.15422201476294492</v>
      </c>
      <c r="G54" s="14" t="s">
        <v>56</v>
      </c>
      <c r="H54" s="4" cm="1">
        <f t="array" ref="H54">_xll.SNL.Clients.Office.Excel.Functions.SPG(G54, "SP_TOTAL_REV", "CY2023")</f>
        <v>2815021</v>
      </c>
      <c r="I54" s="4">
        <f>_xll.SNL.Clients.Office.Excel.Functions.SPG(G54,"IQ_AVG_DILUT_SHARES_OUT","CY2023")</f>
        <v>141643788</v>
      </c>
      <c r="J54" s="5">
        <f>_xll.SNL.Clients.Office.Excel.Functions.SPG(G54, "IQ_DILUT_EPS_NORM", "CY2023")</f>
        <v>3.0649999999999999</v>
      </c>
      <c r="K54">
        <f t="shared" si="2"/>
        <v>434138.21021999995</v>
      </c>
      <c r="L54">
        <f t="shared" si="3"/>
        <v>0.15422201476294492</v>
      </c>
    </row>
    <row r="55" spans="1:12" x14ac:dyDescent="0.3">
      <c r="A55" s="14" t="s">
        <v>57</v>
      </c>
      <c r="B55" s="4" cm="1">
        <f t="array" ref="B55">_xll.SNL.Clients.Office.Excel.Functions.SPG(A55, "SP_TOTAL_REV", "CY2023")</f>
        <v>8364300</v>
      </c>
      <c r="C55" s="4">
        <f>_xll.SNL.Clients.Office.Excel.Functions.SPG(A55,"IQ_AVG_DILUT_SHARES_OUT","CY2023")</f>
        <v>81100000</v>
      </c>
      <c r="D55" s="5">
        <f>_xll.SNL.Clients.Office.Excel.Functions.SPG(A55, "IQ_DILUT_EPS_NORM", "CY2023")</f>
        <v>6.476</v>
      </c>
      <c r="E55">
        <f t="shared" si="0"/>
        <v>525203.6</v>
      </c>
      <c r="F55">
        <f t="shared" si="1"/>
        <v>6.2791100271391509E-2</v>
      </c>
      <c r="G55" s="14" t="s">
        <v>57</v>
      </c>
      <c r="H55" s="4" cm="1">
        <f t="array" ref="H55">_xll.SNL.Clients.Office.Excel.Functions.SPG(G55, "SP_TOTAL_REV", "CY2023")</f>
        <v>8364300</v>
      </c>
      <c r="I55" s="4">
        <f>_xll.SNL.Clients.Office.Excel.Functions.SPG(G55,"IQ_AVG_DILUT_SHARES_OUT","CY2023")</f>
        <v>81100000</v>
      </c>
      <c r="J55" s="5">
        <f>_xll.SNL.Clients.Office.Excel.Functions.SPG(G55, "IQ_DILUT_EPS_NORM", "CY2023")</f>
        <v>6.476</v>
      </c>
      <c r="K55">
        <f t="shared" si="2"/>
        <v>525203.6</v>
      </c>
      <c r="L55">
        <f t="shared" si="3"/>
        <v>6.2791100271391509E-2</v>
      </c>
    </row>
    <row r="56" spans="1:12" x14ac:dyDescent="0.3">
      <c r="A56" s="14" t="s">
        <v>58</v>
      </c>
      <c r="B56" s="4" cm="1">
        <f t="array" ref="B56">_xll.SNL.Clients.Office.Excel.Functions.SPG(A56, "SP_TOTAL_REV", "CY2023")</f>
        <v>1560699</v>
      </c>
      <c r="C56" s="4">
        <f>_xll.SNL.Clients.Office.Excel.Functions.SPG(A56,"IQ_AVG_DILUT_SHARES_OUT","CY2023")</f>
        <v>75456000</v>
      </c>
      <c r="D56" s="5">
        <f>_xll.SNL.Clients.Office.Excel.Functions.SPG(A56, "IQ_DILUT_EPS_NORM", "CY2023")</f>
        <v>1.669</v>
      </c>
      <c r="E56">
        <f t="shared" si="0"/>
        <v>125936.064</v>
      </c>
      <c r="F56">
        <f t="shared" si="1"/>
        <v>8.069208989049137E-2</v>
      </c>
      <c r="G56" s="14" t="s">
        <v>58</v>
      </c>
      <c r="H56" s="4" cm="1">
        <f t="array" ref="H56">_xll.SNL.Clients.Office.Excel.Functions.SPG(G56, "SP_TOTAL_REV", "CY2023")</f>
        <v>1560699</v>
      </c>
      <c r="I56" s="4">
        <f>_xll.SNL.Clients.Office.Excel.Functions.SPG(G56,"IQ_AVG_DILUT_SHARES_OUT","CY2023")</f>
        <v>75456000</v>
      </c>
      <c r="J56" s="5">
        <f>_xll.SNL.Clients.Office.Excel.Functions.SPG(G56, "IQ_DILUT_EPS_NORM", "CY2023")</f>
        <v>1.669</v>
      </c>
      <c r="K56">
        <f t="shared" si="2"/>
        <v>125936.064</v>
      </c>
      <c r="L56">
        <f t="shared" si="3"/>
        <v>8.069208989049137E-2</v>
      </c>
    </row>
    <row r="57" spans="1:12" x14ac:dyDescent="0.3">
      <c r="A57" s="14" t="s">
        <v>59</v>
      </c>
      <c r="B57" s="4" cm="1">
        <f t="array" ref="B57">_xll.SNL.Clients.Office.Excel.Functions.SPG(A57, "SP_TOTAL_REV", "CY2023")</f>
        <v>25506000</v>
      </c>
      <c r="C57" s="4">
        <f>_xll.SNL.Clients.Office.Excel.Functions.SPG(A57,"IQ_AVG_DILUT_SHARES_OUT","CY2023")</f>
        <v>1015000000</v>
      </c>
      <c r="D57" s="5">
        <f>_xll.SNL.Clients.Office.Excel.Functions.SPG(A57, "IQ_DILUT_EPS_NORM", "CY2023")</f>
        <v>1.4810000000000001</v>
      </c>
      <c r="E57">
        <f t="shared" si="0"/>
        <v>1503215</v>
      </c>
      <c r="F57">
        <f t="shared" si="1"/>
        <v>5.8935740610052537E-2</v>
      </c>
      <c r="G57" s="14" t="s">
        <v>59</v>
      </c>
      <c r="H57" s="4" cm="1">
        <f t="array" ref="H57">_xll.SNL.Clients.Office.Excel.Functions.SPG(G57, "SP_TOTAL_REV", "CY2023")</f>
        <v>25506000</v>
      </c>
      <c r="I57" s="4">
        <f>_xll.SNL.Clients.Office.Excel.Functions.SPG(G57,"IQ_AVG_DILUT_SHARES_OUT","CY2023")</f>
        <v>1015000000</v>
      </c>
      <c r="J57" s="5">
        <f>_xll.SNL.Clients.Office.Excel.Functions.SPG(G57, "IQ_DILUT_EPS_NORM", "CY2023")</f>
        <v>1.4810000000000001</v>
      </c>
      <c r="K57">
        <f t="shared" si="2"/>
        <v>1503215</v>
      </c>
      <c r="L57">
        <f t="shared" si="3"/>
        <v>5.8935740610052537E-2</v>
      </c>
    </row>
    <row r="58" spans="1:12" x14ac:dyDescent="0.3">
      <c r="A58" s="14" t="s">
        <v>60</v>
      </c>
      <c r="B58" s="4" cm="1">
        <f t="array" ref="B58">_xll.SNL.Clients.Office.Excel.Functions.SPG(A58, "SP_TOTAL_REV", "CY2023")</f>
        <v>12062000</v>
      </c>
      <c r="C58" s="4">
        <f>_xll.SNL.Clients.Office.Excel.Functions.SPG(A58,"IQ_AVG_DILUT_SHARES_OUT","CY2023")</f>
        <v>317022000</v>
      </c>
      <c r="D58" s="5">
        <f>_xll.SNL.Clients.Office.Excel.Functions.SPG(A58, "IQ_DILUT_EPS_NORM", "CY2023")</f>
        <v>1.5109999999999999</v>
      </c>
      <c r="E58">
        <f t="shared" si="0"/>
        <v>479020.24199999997</v>
      </c>
      <c r="F58">
        <f t="shared" si="1"/>
        <v>3.9713168794561431E-2</v>
      </c>
      <c r="G58" s="14" t="s">
        <v>60</v>
      </c>
      <c r="H58" s="4" cm="1">
        <f t="array" ref="H58">_xll.SNL.Clients.Office.Excel.Functions.SPG(G58, "SP_TOTAL_REV", "CY2023")</f>
        <v>12062000</v>
      </c>
      <c r="I58" s="4">
        <f>_xll.SNL.Clients.Office.Excel.Functions.SPG(G58,"IQ_AVG_DILUT_SHARES_OUT","CY2023")</f>
        <v>317022000</v>
      </c>
      <c r="J58" s="5">
        <f>_xll.SNL.Clients.Office.Excel.Functions.SPG(G58, "IQ_DILUT_EPS_NORM", "CY2023")</f>
        <v>1.5109999999999999</v>
      </c>
      <c r="K58">
        <f t="shared" si="2"/>
        <v>479020.24199999997</v>
      </c>
      <c r="L58">
        <f t="shared" si="3"/>
        <v>3.9713168794561431E-2</v>
      </c>
    </row>
    <row r="59" spans="1:12" x14ac:dyDescent="0.3">
      <c r="A59" s="14" t="s">
        <v>61</v>
      </c>
      <c r="B59" s="4" cm="1">
        <f t="array" ref="B59">_xll.SNL.Clients.Office.Excel.Functions.SPG(A59, "SP_TOTAL_REV", "CY2023")</f>
        <v>100181000</v>
      </c>
      <c r="C59" s="4">
        <f>_xll.SNL.Clients.Office.Excel.Functions.SPG(A59,"IQ_AVG_DILUT_SHARES_OUT","CY2023")</f>
        <v>8080500000</v>
      </c>
      <c r="D59" s="5">
        <f>_xll.SNL.Clients.Office.Excel.Functions.SPG(A59, "IQ_DILUT_EPS_NORM", "CY2023")</f>
        <v>2.4780000000000002</v>
      </c>
      <c r="E59">
        <f t="shared" si="0"/>
        <v>20023479</v>
      </c>
      <c r="F59">
        <f t="shared" si="1"/>
        <v>0.19987301983410027</v>
      </c>
      <c r="G59" s="14" t="s">
        <v>61</v>
      </c>
      <c r="H59" s="4" cm="1">
        <f t="array" ref="H59">_xll.SNL.Clients.Office.Excel.Functions.SPG(G59, "SP_TOTAL_REV", "CY2023")</f>
        <v>100181000</v>
      </c>
      <c r="I59" s="4">
        <f>_xll.SNL.Clients.Office.Excel.Functions.SPG(G59,"IQ_AVG_DILUT_SHARES_OUT","CY2023")</f>
        <v>8080500000</v>
      </c>
      <c r="J59" s="5">
        <f>_xll.SNL.Clients.Office.Excel.Functions.SPG(G59, "IQ_DILUT_EPS_NORM", "CY2023")</f>
        <v>2.4780000000000002</v>
      </c>
      <c r="K59">
        <f t="shared" si="2"/>
        <v>20023479</v>
      </c>
      <c r="L59">
        <f t="shared" si="3"/>
        <v>0.19987301983410027</v>
      </c>
    </row>
    <row r="60" spans="1:12" x14ac:dyDescent="0.3">
      <c r="A60" s="14" t="s">
        <v>62</v>
      </c>
      <c r="B60" s="4" cm="1">
        <f t="array" ref="B60">_xll.SNL.Clients.Office.Excel.Functions.SPG(A60, "SP_TOTAL_REV", "CY2023")</f>
        <v>10360000</v>
      </c>
      <c r="C60" s="4">
        <f>_xll.SNL.Clients.Office.Excel.Functions.SPG(A60,"IQ_AVG_DILUT_SHARES_OUT","CY2023")</f>
        <v>508000000</v>
      </c>
      <c r="D60" s="5">
        <f>_xll.SNL.Clients.Office.Excel.Functions.SPG(A60, "IQ_DILUT_EPS_NORM", "CY2023")</f>
        <v>0.59</v>
      </c>
      <c r="E60">
        <f t="shared" si="0"/>
        <v>299720</v>
      </c>
      <c r="F60">
        <f t="shared" si="1"/>
        <v>2.893050193050193E-2</v>
      </c>
      <c r="G60" s="14" t="s">
        <v>62</v>
      </c>
      <c r="H60" s="4" cm="1">
        <f t="array" ref="H60">_xll.SNL.Clients.Office.Excel.Functions.SPG(G60, "SP_TOTAL_REV", "CY2023")</f>
        <v>10360000</v>
      </c>
      <c r="I60" s="4">
        <f>_xll.SNL.Clients.Office.Excel.Functions.SPG(G60,"IQ_AVG_DILUT_SHARES_OUT","CY2023")</f>
        <v>508000000</v>
      </c>
      <c r="J60" s="5">
        <f>_xll.SNL.Clients.Office.Excel.Functions.SPG(G60, "IQ_DILUT_EPS_NORM", "CY2023")</f>
        <v>0.59</v>
      </c>
      <c r="K60">
        <f t="shared" si="2"/>
        <v>299720</v>
      </c>
      <c r="L60">
        <f t="shared" si="3"/>
        <v>2.893050193050193E-2</v>
      </c>
    </row>
    <row r="61" spans="1:12" x14ac:dyDescent="0.3">
      <c r="A61" s="14" t="s">
        <v>63</v>
      </c>
      <c r="B61" s="4" cm="1">
        <f t="array" ref="B61">_xll.SNL.Clients.Office.Excel.Functions.SPG(A61, "SP_TOTAL_REV", "CY2023")</f>
        <v>19492000</v>
      </c>
      <c r="C61" s="4">
        <f>_xll.SNL.Clients.Office.Excel.Functions.SPG(A61,"IQ_AVG_DILUT_SHARES_OUT","CY2023")</f>
        <v>289906500</v>
      </c>
      <c r="D61" s="5">
        <f>_xll.SNL.Clients.Office.Excel.Functions.SPG(A61, "IQ_DILUT_EPS_NORM", "CY2023")</f>
        <v>4.8460000000000001</v>
      </c>
      <c r="E61">
        <f t="shared" si="0"/>
        <v>1404886.899</v>
      </c>
      <c r="F61">
        <f t="shared" si="1"/>
        <v>7.2075051251795613E-2</v>
      </c>
      <c r="G61" s="14" t="s">
        <v>63</v>
      </c>
      <c r="H61" s="4" cm="1">
        <f t="array" ref="H61">_xll.SNL.Clients.Office.Excel.Functions.SPG(G61, "SP_TOTAL_REV", "CY2023")</f>
        <v>19492000</v>
      </c>
      <c r="I61" s="4">
        <f>_xll.SNL.Clients.Office.Excel.Functions.SPG(G61,"IQ_AVG_DILUT_SHARES_OUT","CY2023")</f>
        <v>289906500</v>
      </c>
      <c r="J61" s="5">
        <f>_xll.SNL.Clients.Office.Excel.Functions.SPG(G61, "IQ_DILUT_EPS_NORM", "CY2023")</f>
        <v>4.8460000000000001</v>
      </c>
      <c r="K61">
        <f t="shared" si="2"/>
        <v>1404886.899</v>
      </c>
      <c r="L61">
        <f t="shared" si="3"/>
        <v>7.2075051251795613E-2</v>
      </c>
    </row>
    <row r="62" spans="1:12" x14ac:dyDescent="0.3">
      <c r="A62" s="14" t="s">
        <v>64</v>
      </c>
      <c r="B62" s="4" cm="1">
        <f t="array" ref="B62">_xll.SNL.Clients.Office.Excel.Functions.SPG(A62, "SP_TOTAL_REV", "CY2023")</f>
        <v>364482000</v>
      </c>
      <c r="C62" s="4">
        <f>_xll.SNL.Clients.Office.Excel.Functions.SPG(A62,"IQ_AVG_DILUT_SHARES_OUT","CY2023")</f>
        <v>1448880</v>
      </c>
      <c r="D62" s="5">
        <f>_xll.SNL.Clients.Office.Excel.Functions.SPG(A62, "IQ_DILUT_EPS_NORM", "CY2023")</f>
        <v>51197.993999999999</v>
      </c>
      <c r="E62">
        <f t="shared" si="0"/>
        <v>74179749.546719998</v>
      </c>
      <c r="F62">
        <f t="shared" si="1"/>
        <v>0.20352102311422784</v>
      </c>
      <c r="G62" s="14" t="s">
        <v>64</v>
      </c>
      <c r="H62" s="4" cm="1">
        <f t="array" ref="H62">_xll.SNL.Clients.Office.Excel.Functions.SPG(G62, "SP_TOTAL_REV", "CY2023")</f>
        <v>364482000</v>
      </c>
      <c r="I62" s="4">
        <f>_xll.SNL.Clients.Office.Excel.Functions.SPG(G62,"IQ_AVG_DILUT_SHARES_OUT","CY2023")</f>
        <v>1448880</v>
      </c>
      <c r="J62" s="5">
        <f>_xll.SNL.Clients.Office.Excel.Functions.SPG(G62, "IQ_DILUT_EPS_NORM", "CY2023")</f>
        <v>51197.993999999999</v>
      </c>
      <c r="K62">
        <f t="shared" si="2"/>
        <v>74179749.546719998</v>
      </c>
      <c r="L62">
        <f t="shared" si="3"/>
        <v>0.20352102311422784</v>
      </c>
    </row>
    <row r="63" spans="1:12" x14ac:dyDescent="0.3">
      <c r="A63" s="14" t="s">
        <v>65</v>
      </c>
      <c r="B63" s="4" cm="1">
        <f t="array" ref="B63">_xll.SNL.Clients.Office.Excel.Functions.SPG(A63, "SP_TOTAL_REV", "CY2023")</f>
        <v>43452000</v>
      </c>
      <c r="C63" s="4">
        <f>_xll.SNL.Clients.Office.Excel.Functions.SPG(A63,"IQ_AVG_DILUT_SHARES_OUT","CY2023")</f>
        <v>218500000</v>
      </c>
      <c r="D63" s="5">
        <f>_xll.SNL.Clients.Office.Excel.Functions.SPG(A63, "IQ_DILUT_EPS_NORM", "CY2023")</f>
        <v>5.0170000000000003</v>
      </c>
      <c r="E63">
        <f t="shared" si="0"/>
        <v>1096214.5</v>
      </c>
      <c r="F63">
        <f t="shared" si="1"/>
        <v>2.5228171315474546E-2</v>
      </c>
      <c r="G63" s="14" t="s">
        <v>65</v>
      </c>
      <c r="H63" s="4" cm="1">
        <f t="array" ref="H63">_xll.SNL.Clients.Office.Excel.Functions.SPG(G63, "SP_TOTAL_REV", "CY2023")</f>
        <v>43452000</v>
      </c>
      <c r="I63" s="4">
        <f>_xll.SNL.Clients.Office.Excel.Functions.SPG(G63,"IQ_AVG_DILUT_SHARES_OUT","CY2023")</f>
        <v>218500000</v>
      </c>
      <c r="J63" s="5">
        <f>_xll.SNL.Clients.Office.Excel.Functions.SPG(G63, "IQ_DILUT_EPS_NORM", "CY2023")</f>
        <v>5.0170000000000003</v>
      </c>
      <c r="K63">
        <f t="shared" si="2"/>
        <v>1096214.5</v>
      </c>
      <c r="L63">
        <f t="shared" si="3"/>
        <v>2.5228171315474546E-2</v>
      </c>
    </row>
    <row r="64" spans="1:12" x14ac:dyDescent="0.3">
      <c r="A64" s="14" t="s">
        <v>66</v>
      </c>
      <c r="B64" s="4" cm="1">
        <f t="array" ref="B64">_xll.SNL.Clients.Office.Excel.Functions.SPG(A64, "SP_TOTAL_REV", "CY2023")</f>
        <v>1144999</v>
      </c>
      <c r="C64" s="4">
        <f>_xll.SNL.Clients.Office.Excel.Functions.SPG(A64,"IQ_AVG_DILUT_SHARES_OUT","CY2023")</f>
        <v>161472500</v>
      </c>
      <c r="D64" s="5">
        <f>_xll.SNL.Clients.Office.Excel.Functions.SPG(A64, "IQ_DILUT_EPS_NORM", "CY2023")</f>
        <v>0.90800000000000003</v>
      </c>
      <c r="E64">
        <f t="shared" si="0"/>
        <v>146617.03</v>
      </c>
      <c r="F64">
        <f t="shared" si="1"/>
        <v>0.128049919694253</v>
      </c>
      <c r="G64" s="14" t="s">
        <v>66</v>
      </c>
      <c r="H64" s="4" cm="1">
        <f t="array" ref="H64">_xll.SNL.Clients.Office.Excel.Functions.SPG(G64, "SP_TOTAL_REV", "CY2023")</f>
        <v>1144999</v>
      </c>
      <c r="I64" s="4">
        <f>_xll.SNL.Clients.Office.Excel.Functions.SPG(G64,"IQ_AVG_DILUT_SHARES_OUT","CY2023")</f>
        <v>161472500</v>
      </c>
      <c r="J64" s="5">
        <f>_xll.SNL.Clients.Office.Excel.Functions.SPG(G64, "IQ_DILUT_EPS_NORM", "CY2023")</f>
        <v>0.90800000000000003</v>
      </c>
      <c r="K64">
        <f t="shared" si="2"/>
        <v>146617.03</v>
      </c>
      <c r="L64">
        <f t="shared" si="3"/>
        <v>0.128049919694253</v>
      </c>
    </row>
    <row r="65" spans="1:12" x14ac:dyDescent="0.3">
      <c r="A65" s="14" t="s">
        <v>67</v>
      </c>
      <c r="B65" s="4" cm="1">
        <f t="array" ref="B65">_xll.SNL.Clients.Office.Excel.Functions.SPG(A65, "SP_TOTAL_REV", "CY2023")</f>
        <v>9835600</v>
      </c>
      <c r="C65" s="4">
        <f>_xll.SNL.Clients.Office.Excel.Functions.SPG(A65,"IQ_AVG_DILUT_SHARES_OUT","CY2023")</f>
        <v>145600000</v>
      </c>
      <c r="D65" s="5">
        <f>_xll.SNL.Clients.Office.Excel.Functions.SPG(A65, "IQ_DILUT_EPS_NORM", "CY2023")</f>
        <v>7.98</v>
      </c>
      <c r="E65">
        <f t="shared" si="0"/>
        <v>1161888</v>
      </c>
      <c r="F65">
        <f t="shared" si="1"/>
        <v>0.11813087152791898</v>
      </c>
      <c r="G65" s="14" t="s">
        <v>67</v>
      </c>
      <c r="H65" s="4" cm="1">
        <f t="array" ref="H65">_xll.SNL.Clients.Office.Excel.Functions.SPG(G65, "SP_TOTAL_REV", "CY2023")</f>
        <v>9835600</v>
      </c>
      <c r="I65" s="4">
        <f>_xll.SNL.Clients.Office.Excel.Functions.SPG(G65,"IQ_AVG_DILUT_SHARES_OUT","CY2023")</f>
        <v>145600000</v>
      </c>
      <c r="J65" s="5">
        <f>_xll.SNL.Clients.Office.Excel.Functions.SPG(G65, "IQ_DILUT_EPS_NORM", "CY2023")</f>
        <v>7.98</v>
      </c>
      <c r="K65">
        <f t="shared" si="2"/>
        <v>1161888</v>
      </c>
      <c r="L65">
        <f t="shared" si="3"/>
        <v>0.11813087152791898</v>
      </c>
    </row>
    <row r="66" spans="1:12" x14ac:dyDescent="0.3">
      <c r="A66" s="14" t="s">
        <v>68</v>
      </c>
      <c r="B66" s="4" cm="1">
        <f t="array" ref="B66">_xll.SNL.Clients.Office.Excel.Functions.SPG(A66, "SP_TOTAL_REV", "CY2023")</f>
        <v>17859000</v>
      </c>
      <c r="C66" s="4">
        <f>_xll.SNL.Clients.Office.Excel.Functions.SPG(A66,"IQ_AVG_DILUT_SHARES_OUT","CY2023")</f>
        <v>150706451</v>
      </c>
      <c r="D66" s="5">
        <f>_xll.SNL.Clients.Office.Excel.Functions.SPG(A66, "IQ_DILUT_EPS_NORM", "CY2023")</f>
        <v>25.914000000000001</v>
      </c>
      <c r="E66">
        <f t="shared" si="0"/>
        <v>3905406.9712140001</v>
      </c>
      <c r="F66">
        <f t="shared" si="1"/>
        <v>0.21868004766302707</v>
      </c>
      <c r="G66" s="14" t="s">
        <v>68</v>
      </c>
      <c r="H66" s="4" cm="1">
        <f t="array" ref="H66">_xll.SNL.Clients.Office.Excel.Functions.SPG(G66, "SP_TOTAL_REV", "CY2023")</f>
        <v>17859000</v>
      </c>
      <c r="I66" s="4">
        <f>_xll.SNL.Clients.Office.Excel.Functions.SPG(G66,"IQ_AVG_DILUT_SHARES_OUT","CY2023")</f>
        <v>150706451</v>
      </c>
      <c r="J66" s="5">
        <f>_xll.SNL.Clients.Office.Excel.Functions.SPG(G66, "IQ_DILUT_EPS_NORM", "CY2023")</f>
        <v>25.914000000000001</v>
      </c>
      <c r="K66">
        <f t="shared" si="2"/>
        <v>3905406.9712140001</v>
      </c>
      <c r="L66">
        <f t="shared" si="3"/>
        <v>0.21868004766302707</v>
      </c>
    </row>
    <row r="67" spans="1:12" x14ac:dyDescent="0.3">
      <c r="A67" s="14" t="s">
        <v>69</v>
      </c>
      <c r="B67" s="4" cm="1">
        <f t="array" ref="B67">_xll.SNL.Clients.Office.Excel.Functions.SPG(A67, "SP_TOTAL_REV", "CY2023")</f>
        <v>7683902</v>
      </c>
      <c r="C67" s="4">
        <f>_xll.SNL.Clients.Office.Excel.Functions.SPG(A67,"IQ_AVG_DILUT_SHARES_OUT","CY2023")</f>
        <v>755419936</v>
      </c>
      <c r="D67" s="5">
        <f>_xll.SNL.Clients.Office.Excel.Functions.SPG(A67, "IQ_DILUT_EPS_NORM", "CY2023")</f>
        <v>1.1000000000000001</v>
      </c>
      <c r="E67">
        <f t="shared" si="0"/>
        <v>830961.92960000003</v>
      </c>
      <c r="F67">
        <f t="shared" si="1"/>
        <v>0.10814322327380022</v>
      </c>
      <c r="G67" s="14" t="s">
        <v>69</v>
      </c>
      <c r="H67" s="4" cm="1">
        <f t="array" ref="H67">_xll.SNL.Clients.Office.Excel.Functions.SPG(G67, "SP_TOTAL_REV", "CY2023")</f>
        <v>7683902</v>
      </c>
      <c r="I67" s="4">
        <f>_xll.SNL.Clients.Office.Excel.Functions.SPG(G67,"IQ_AVG_DILUT_SHARES_OUT","CY2023")</f>
        <v>755419936</v>
      </c>
      <c r="J67" s="5">
        <f>_xll.SNL.Clients.Office.Excel.Functions.SPG(G67, "IQ_DILUT_EPS_NORM", "CY2023")</f>
        <v>1.1000000000000001</v>
      </c>
      <c r="K67">
        <f t="shared" si="2"/>
        <v>830961.92960000003</v>
      </c>
      <c r="L67">
        <f t="shared" si="3"/>
        <v>0.10814322327380022</v>
      </c>
    </row>
    <row r="68" spans="1:12" x14ac:dyDescent="0.3">
      <c r="A68" s="14" t="s">
        <v>70</v>
      </c>
      <c r="B68" s="4" cm="1">
        <f t="array" ref="B68">_xll.SNL.Clients.Office.Excel.Functions.SPG(A68, "SP_TOTAL_REV", "CY2023")</f>
        <v>21365000</v>
      </c>
      <c r="C68" s="4">
        <f>_xll.SNL.Clients.Office.Excel.Functions.SPG(A68,"IQ_AVG_DILUT_SHARES_OUT","CY2023")</f>
        <v>36530000</v>
      </c>
      <c r="D68" s="5">
        <f>_xll.SNL.Clients.Office.Excel.Functions.SPG(A68, "IQ_DILUT_EPS_NORM", "CY2023")</f>
        <v>97.557000000000002</v>
      </c>
      <c r="E68">
        <f t="shared" si="0"/>
        <v>3563757.21</v>
      </c>
      <c r="F68">
        <f t="shared" si="1"/>
        <v>0.16680352024338871</v>
      </c>
      <c r="G68" s="14" t="s">
        <v>70</v>
      </c>
      <c r="H68" s="4" cm="1">
        <f t="array" ref="H68">_xll.SNL.Clients.Office.Excel.Functions.SPG(G68, "SP_TOTAL_REV", "CY2023")</f>
        <v>21365000</v>
      </c>
      <c r="I68" s="4">
        <f>_xll.SNL.Clients.Office.Excel.Functions.SPG(G68,"IQ_AVG_DILUT_SHARES_OUT","CY2023")</f>
        <v>36530000</v>
      </c>
      <c r="J68" s="5">
        <f>_xll.SNL.Clients.Office.Excel.Functions.SPG(G68, "IQ_DILUT_EPS_NORM", "CY2023")</f>
        <v>97.557000000000002</v>
      </c>
      <c r="K68">
        <f t="shared" si="2"/>
        <v>3563757.21</v>
      </c>
      <c r="L68">
        <f t="shared" si="3"/>
        <v>0.16680352024338871</v>
      </c>
    </row>
    <row r="69" spans="1:12" x14ac:dyDescent="0.3">
      <c r="A69" s="14" t="s">
        <v>72</v>
      </c>
      <c r="B69" s="4" cm="1">
        <f t="array" ref="B69">_xll.SNL.Clients.Office.Excel.Functions.SPG(A69, "SP_TOTAL_REV", "CY2023")</f>
        <v>14240000</v>
      </c>
      <c r="C69" s="4">
        <f>_xll.SNL.Clients.Office.Excel.Functions.SPG(A69,"IQ_AVG_DILUT_SHARES_OUT","CY2023")</f>
        <v>1463500000</v>
      </c>
      <c r="D69" s="5">
        <f>_xll.SNL.Clients.Office.Excel.Functions.SPG(A69, "IQ_DILUT_EPS_NORM", "CY2023")</f>
        <v>0.90500000000000003</v>
      </c>
      <c r="E69">
        <f t="shared" ref="E69:E132" si="4">C69*D69/1000</f>
        <v>1324467.5</v>
      </c>
      <c r="F69">
        <f t="shared" ref="F69:F132" si="5">E69/B69</f>
        <v>9.3010358146067409E-2</v>
      </c>
      <c r="G69" s="14" t="s">
        <v>72</v>
      </c>
      <c r="H69" s="4" cm="1">
        <f t="array" ref="H69">_xll.SNL.Clients.Office.Excel.Functions.SPG(G69, "SP_TOTAL_REV", "CY2023")</f>
        <v>14240000</v>
      </c>
      <c r="I69" s="4">
        <f>_xll.SNL.Clients.Office.Excel.Functions.SPG(G69,"IQ_AVG_DILUT_SHARES_OUT","CY2023")</f>
        <v>1463500000</v>
      </c>
      <c r="J69" s="5">
        <f>_xll.SNL.Clients.Office.Excel.Functions.SPG(G69, "IQ_DILUT_EPS_NORM", "CY2023")</f>
        <v>0.90500000000000003</v>
      </c>
      <c r="K69">
        <f t="shared" ref="K69:K132" si="6">I69*J69/1000</f>
        <v>1324467.5</v>
      </c>
      <c r="L69">
        <f t="shared" ref="L69:L132" si="7">K69/H69</f>
        <v>9.3010358146067409E-2</v>
      </c>
    </row>
    <row r="70" spans="1:12" x14ac:dyDescent="0.3">
      <c r="A70" s="14" t="s">
        <v>73</v>
      </c>
      <c r="B70" s="4" cm="1">
        <f t="array" ref="B70">_xll.SNL.Clients.Office.Excel.Functions.SPG(A70, "SP_TOTAL_REV", "CY2023")</f>
        <v>45006000</v>
      </c>
      <c r="C70" s="4">
        <f>_xll.SNL.Clients.Office.Excel.Functions.SPG(A70,"IQ_AVG_DILUT_SHARES_OUT","CY2023")</f>
        <v>2078000000</v>
      </c>
      <c r="D70" s="5">
        <f>_xll.SNL.Clients.Office.Excel.Functions.SPG(A70, "IQ_DILUT_EPS_NORM", "CY2023")</f>
        <v>3.0550000000000002</v>
      </c>
      <c r="E70">
        <f t="shared" si="4"/>
        <v>6348290</v>
      </c>
      <c r="F70">
        <f t="shared" si="5"/>
        <v>0.14105430387059503</v>
      </c>
      <c r="G70" s="14" t="s">
        <v>73</v>
      </c>
      <c r="H70" s="4" cm="1">
        <f t="array" ref="H70">_xll.SNL.Clients.Office.Excel.Functions.SPG(G70, "SP_TOTAL_REV", "CY2023")</f>
        <v>45006000</v>
      </c>
      <c r="I70" s="4">
        <f>_xll.SNL.Clients.Office.Excel.Functions.SPG(G70,"IQ_AVG_DILUT_SHARES_OUT","CY2023")</f>
        <v>2078000000</v>
      </c>
      <c r="J70" s="5">
        <f>_xll.SNL.Clients.Office.Excel.Functions.SPG(G70, "IQ_DILUT_EPS_NORM", "CY2023")</f>
        <v>3.0550000000000002</v>
      </c>
      <c r="K70">
        <f t="shared" si="6"/>
        <v>6348290</v>
      </c>
      <c r="L70">
        <f t="shared" si="7"/>
        <v>0.14105430387059503</v>
      </c>
    </row>
    <row r="71" spans="1:12" x14ac:dyDescent="0.3">
      <c r="A71" s="14" t="s">
        <v>74</v>
      </c>
      <c r="B71" s="4" cm="1">
        <f t="array" ref="B71">_xll.SNL.Clients.Office.Excel.Functions.SPG(A71, "SP_TOTAL_REV", "CY2023")</f>
        <v>38865000</v>
      </c>
      <c r="C71" s="4">
        <f>_xll.SNL.Clients.Office.Excel.Functions.SPG(A71,"IQ_AVG_DILUT_SHARES_OUT","CY2023")</f>
        <v>4366000000</v>
      </c>
      <c r="D71" s="5">
        <f>_xll.SNL.Clients.Office.Excel.Functions.SPG(A71, "IQ_DILUT_EPS_NORM", "CY2023")</f>
        <v>1.9379999999999999</v>
      </c>
      <c r="E71">
        <f t="shared" si="4"/>
        <v>8461308</v>
      </c>
      <c r="F71">
        <f t="shared" si="5"/>
        <v>0.21771022771130838</v>
      </c>
      <c r="G71" s="14" t="s">
        <v>74</v>
      </c>
      <c r="H71" s="4" cm="1">
        <f t="array" ref="H71">_xll.SNL.Clients.Office.Excel.Functions.SPG(G71, "SP_TOTAL_REV", "CY2023")</f>
        <v>38865000</v>
      </c>
      <c r="I71" s="4">
        <f>_xll.SNL.Clients.Office.Excel.Functions.SPG(G71,"IQ_AVG_DILUT_SHARES_OUT","CY2023")</f>
        <v>4366000000</v>
      </c>
      <c r="J71" s="5">
        <f>_xll.SNL.Clients.Office.Excel.Functions.SPG(G71, "IQ_DILUT_EPS_NORM", "CY2023")</f>
        <v>1.9379999999999999</v>
      </c>
      <c r="K71">
        <f t="shared" si="6"/>
        <v>8461308</v>
      </c>
      <c r="L71">
        <f t="shared" si="7"/>
        <v>0.21771022771130838</v>
      </c>
    </row>
    <row r="72" spans="1:12" x14ac:dyDescent="0.3">
      <c r="A72" s="14" t="s">
        <v>75</v>
      </c>
      <c r="B72" s="4" cm="1">
        <f t="array" ref="B72">_xll.SNL.Clients.Office.Excel.Functions.SPG(A72, "SP_TOTAL_REV", "CY2023")</f>
        <v>6320700</v>
      </c>
      <c r="C72" s="4">
        <f>_xll.SNL.Clients.Office.Excel.Functions.SPG(A72,"IQ_AVG_DILUT_SHARES_OUT","CY2023")</f>
        <v>119100000</v>
      </c>
      <c r="D72" s="5">
        <f>_xll.SNL.Clients.Office.Excel.Functions.SPG(A72, "IQ_DILUT_EPS_NORM", "CY2023")</f>
        <v>4.556</v>
      </c>
      <c r="E72">
        <f t="shared" si="4"/>
        <v>542619.6</v>
      </c>
      <c r="F72">
        <f t="shared" si="5"/>
        <v>8.5848023161991555E-2</v>
      </c>
      <c r="G72" s="14" t="s">
        <v>75</v>
      </c>
      <c r="H72" s="4" cm="1">
        <f t="array" ref="H72">_xll.SNL.Clients.Office.Excel.Functions.SPG(G72, "SP_TOTAL_REV", "CY2023")</f>
        <v>6320700</v>
      </c>
      <c r="I72" s="4">
        <f>_xll.SNL.Clients.Office.Excel.Functions.SPG(G72,"IQ_AVG_DILUT_SHARES_OUT","CY2023")</f>
        <v>119100000</v>
      </c>
      <c r="J72" s="5">
        <f>_xll.SNL.Clients.Office.Excel.Functions.SPG(G72, "IQ_DILUT_EPS_NORM", "CY2023")</f>
        <v>4.556</v>
      </c>
      <c r="K72">
        <f t="shared" si="6"/>
        <v>542619.6</v>
      </c>
      <c r="L72">
        <f t="shared" si="7"/>
        <v>8.5848023161991555E-2</v>
      </c>
    </row>
    <row r="73" spans="1:12" x14ac:dyDescent="0.3">
      <c r="A73" s="14" t="s">
        <v>76</v>
      </c>
      <c r="B73" s="4" cm="1">
        <f t="array" ref="B73">_xll.SNL.Clients.Office.Excel.Functions.SPG(A73, "SP_TOTAL_REV", "CY2023")</f>
        <v>4257100</v>
      </c>
      <c r="C73" s="4">
        <f>_xll.SNL.Clients.Office.Excel.Functions.SPG(A73,"IQ_AVG_DILUT_SHARES_OUT","CY2023")</f>
        <v>281000000</v>
      </c>
      <c r="D73" s="5">
        <f>_xll.SNL.Clients.Office.Excel.Functions.SPG(A73, "IQ_DILUT_EPS_NORM", "CY2023")</f>
        <v>2.278</v>
      </c>
      <c r="E73">
        <f t="shared" si="4"/>
        <v>640118</v>
      </c>
      <c r="F73">
        <f t="shared" si="5"/>
        <v>0.15036480233022481</v>
      </c>
      <c r="G73" s="14" t="s">
        <v>76</v>
      </c>
      <c r="H73" s="4" cm="1">
        <f t="array" ref="H73">_xll.SNL.Clients.Office.Excel.Functions.SPG(G73, "SP_TOTAL_REV", "CY2023")</f>
        <v>4257100</v>
      </c>
      <c r="I73" s="4">
        <f>_xll.SNL.Clients.Office.Excel.Functions.SPG(G73,"IQ_AVG_DILUT_SHARES_OUT","CY2023")</f>
        <v>281000000</v>
      </c>
      <c r="J73" s="5">
        <f>_xll.SNL.Clients.Office.Excel.Functions.SPG(G73, "IQ_DILUT_EPS_NORM", "CY2023")</f>
        <v>2.278</v>
      </c>
      <c r="K73">
        <f t="shared" si="6"/>
        <v>640118</v>
      </c>
      <c r="L73">
        <f t="shared" si="7"/>
        <v>0.15036480233022481</v>
      </c>
    </row>
    <row r="74" spans="1:12" x14ac:dyDescent="0.3">
      <c r="A74" s="14" t="s">
        <v>77</v>
      </c>
      <c r="B74" s="4" cm="1">
        <f t="array" ref="B74">_xll.SNL.Clients.Office.Excel.Functions.SPG(A74, "SP_TOTAL_REV", "CY2023")</f>
        <v>4260000</v>
      </c>
      <c r="C74" s="4">
        <f>_xll.SNL.Clients.Office.Excel.Functions.SPG(A74,"IQ_AVG_DILUT_SHARES_OUT","CY2023")</f>
        <v>478936500</v>
      </c>
      <c r="D74" s="5">
        <f>_xll.SNL.Clients.Office.Excel.Functions.SPG(A74, "IQ_DILUT_EPS_NORM", "CY2023")</f>
        <v>1.472</v>
      </c>
      <c r="E74">
        <f t="shared" si="4"/>
        <v>704994.52800000005</v>
      </c>
      <c r="F74">
        <f t="shared" si="5"/>
        <v>0.16549167323943664</v>
      </c>
      <c r="G74" s="14" t="s">
        <v>77</v>
      </c>
      <c r="H74" s="4" cm="1">
        <f t="array" ref="H74">_xll.SNL.Clients.Office.Excel.Functions.SPG(G74, "SP_TOTAL_REV", "CY2023")</f>
        <v>4260000</v>
      </c>
      <c r="I74" s="4">
        <f>_xll.SNL.Clients.Office.Excel.Functions.SPG(G74,"IQ_AVG_DILUT_SHARES_OUT","CY2023")</f>
        <v>478936500</v>
      </c>
      <c r="J74" s="5">
        <f>_xll.SNL.Clients.Office.Excel.Functions.SPG(G74, "IQ_DILUT_EPS_NORM", "CY2023")</f>
        <v>1.472</v>
      </c>
      <c r="K74">
        <f t="shared" si="6"/>
        <v>704994.52800000005</v>
      </c>
      <c r="L74">
        <f t="shared" si="7"/>
        <v>0.16549167323943664</v>
      </c>
    </row>
    <row r="75" spans="1:12" x14ac:dyDescent="0.3">
      <c r="A75" s="14" t="s">
        <v>78</v>
      </c>
      <c r="B75" s="4" cm="1">
        <f t="array" ref="B75">_xll.SNL.Clients.Office.Excel.Functions.SPG(A75, "SP_TOTAL_REV", "CY2023")</f>
        <v>17097330</v>
      </c>
      <c r="C75" s="4">
        <f>_xll.SNL.Clients.Office.Excel.Functions.SPG(A75,"IQ_AVG_DILUT_SHARES_OUT","CY2023")</f>
        <v>128998000</v>
      </c>
      <c r="D75" s="5">
        <f>_xll.SNL.Clients.Office.Excel.Functions.SPG(A75, "IQ_DILUT_EPS_NORM", "CY2023")</f>
        <v>9.6140000000000008</v>
      </c>
      <c r="E75">
        <f t="shared" si="4"/>
        <v>1240186.7720000001</v>
      </c>
      <c r="F75">
        <f t="shared" si="5"/>
        <v>7.2536868154267367E-2</v>
      </c>
      <c r="G75" s="14" t="s">
        <v>78</v>
      </c>
      <c r="H75" s="4" cm="1">
        <f t="array" ref="H75">_xll.SNL.Clients.Office.Excel.Functions.SPG(G75, "SP_TOTAL_REV", "CY2023")</f>
        <v>17097330</v>
      </c>
      <c r="I75" s="4">
        <f>_xll.SNL.Clients.Office.Excel.Functions.SPG(G75,"IQ_AVG_DILUT_SHARES_OUT","CY2023")</f>
        <v>128998000</v>
      </c>
      <c r="J75" s="5">
        <f>_xll.SNL.Clients.Office.Excel.Functions.SPG(G75, "IQ_DILUT_EPS_NORM", "CY2023")</f>
        <v>9.6140000000000008</v>
      </c>
      <c r="K75">
        <f t="shared" si="6"/>
        <v>1240186.7720000001</v>
      </c>
      <c r="L75">
        <f t="shared" si="7"/>
        <v>7.2536868154267367E-2</v>
      </c>
    </row>
    <row r="76" spans="1:12" x14ac:dyDescent="0.3">
      <c r="A76" s="14" t="s">
        <v>79</v>
      </c>
      <c r="B76" s="4" cm="1">
        <f t="array" ref="B76">_xll.SNL.Clients.Office.Excel.Functions.SPG(A76, "SP_TOTAL_REV", "CY2023")</f>
        <v>59540000</v>
      </c>
      <c r="C76" s="4">
        <f>_xll.SNL.Clients.Office.Excel.Functions.SPG(A76,"IQ_AVG_DILUT_SHARES_OUT","CY2023")</f>
        <v>150787917</v>
      </c>
      <c r="D76" s="5">
        <f>_xll.SNL.Clients.Office.Excel.Functions.SPG(A76, "IQ_DILUT_EPS_NORM", "CY2023")</f>
        <v>12.698</v>
      </c>
      <c r="E76">
        <f t="shared" si="4"/>
        <v>1914704.970066</v>
      </c>
      <c r="F76">
        <f t="shared" si="5"/>
        <v>3.2158296440476991E-2</v>
      </c>
      <c r="G76" s="14" t="s">
        <v>79</v>
      </c>
      <c r="H76" s="4" cm="1">
        <f t="array" ref="H76">_xll.SNL.Clients.Office.Excel.Functions.SPG(G76, "SP_TOTAL_REV", "CY2023")</f>
        <v>59540000</v>
      </c>
      <c r="I76" s="4">
        <f>_xll.SNL.Clients.Office.Excel.Functions.SPG(G76,"IQ_AVG_DILUT_SHARES_OUT","CY2023")</f>
        <v>150787917</v>
      </c>
      <c r="J76" s="5">
        <f>_xll.SNL.Clients.Office.Excel.Functions.SPG(G76, "IQ_DILUT_EPS_NORM", "CY2023")</f>
        <v>12.698</v>
      </c>
      <c r="K76">
        <f t="shared" si="6"/>
        <v>1914704.970066</v>
      </c>
      <c r="L76">
        <f t="shared" si="7"/>
        <v>3.2158296440476991E-2</v>
      </c>
    </row>
    <row r="77" spans="1:12" x14ac:dyDescent="0.3">
      <c r="A77" s="14" t="s">
        <v>80</v>
      </c>
      <c r="B77" s="4" cm="1">
        <f t="array" ref="B77">_xll.SNL.Clients.Office.Excel.Functions.SPG(A77, "SP_TOTAL_REV", "CY2023")</f>
        <v>3373491</v>
      </c>
      <c r="C77" s="4">
        <f>_xll.SNL.Clients.Office.Excel.Functions.SPG(A77,"IQ_AVG_DILUT_SHARES_OUT","CY2023")</f>
        <v>157201000</v>
      </c>
      <c r="D77" s="5">
        <f>_xll.SNL.Clients.Office.Excel.Functions.SPG(A77, "IQ_DILUT_EPS_NORM", "CY2023")</f>
        <v>1.389</v>
      </c>
      <c r="E77">
        <f t="shared" si="4"/>
        <v>218352.18900000001</v>
      </c>
      <c r="F77">
        <f t="shared" si="5"/>
        <v>6.4725884551048163E-2</v>
      </c>
      <c r="G77" s="14" t="s">
        <v>80</v>
      </c>
      <c r="H77" s="4" cm="1">
        <f t="array" ref="H77">_xll.SNL.Clients.Office.Excel.Functions.SPG(G77, "SP_TOTAL_REV", "CY2023")</f>
        <v>3373491</v>
      </c>
      <c r="I77" s="4">
        <f>_xll.SNL.Clients.Office.Excel.Functions.SPG(G77,"IQ_AVG_DILUT_SHARES_OUT","CY2023")</f>
        <v>157201000</v>
      </c>
      <c r="J77" s="5">
        <f>_xll.SNL.Clients.Office.Excel.Functions.SPG(G77, "IQ_DILUT_EPS_NORM", "CY2023")</f>
        <v>1.389</v>
      </c>
      <c r="K77">
        <f t="shared" si="6"/>
        <v>218352.18900000001</v>
      </c>
      <c r="L77">
        <f t="shared" si="7"/>
        <v>6.4725884551048163E-2</v>
      </c>
    </row>
    <row r="78" spans="1:12" x14ac:dyDescent="0.3">
      <c r="A78" s="14" t="s">
        <v>81</v>
      </c>
      <c r="B78" s="4" cm="1">
        <f t="array" ref="B78">_xll.SNL.Clients.Office.Excel.Functions.SPG(A78, "SP_TOTAL_REV", "CY2023")</f>
        <v>17596443</v>
      </c>
      <c r="C78" s="4">
        <f>_xll.SNL.Clients.Office.Excel.Functions.SPG(A78,"IQ_AVG_DILUT_SHARES_OUT","CY2023")</f>
        <v>119677000</v>
      </c>
      <c r="D78" s="5">
        <f>_xll.SNL.Clients.Office.Excel.Functions.SPG(A78, "IQ_DILUT_EPS_NORM", "CY2023")</f>
        <v>2.2280000000000002</v>
      </c>
      <c r="E78">
        <f t="shared" si="4"/>
        <v>266640.35600000003</v>
      </c>
      <c r="F78">
        <f t="shared" si="5"/>
        <v>1.5153082699725168E-2</v>
      </c>
      <c r="G78" s="14" t="s">
        <v>81</v>
      </c>
      <c r="H78" s="4" cm="1">
        <f t="array" ref="H78">_xll.SNL.Clients.Office.Excel.Functions.SPG(G78, "SP_TOTAL_REV", "CY2023")</f>
        <v>17596443</v>
      </c>
      <c r="I78" s="4">
        <f>_xll.SNL.Clients.Office.Excel.Functions.SPG(G78,"IQ_AVG_DILUT_SHARES_OUT","CY2023")</f>
        <v>119677000</v>
      </c>
      <c r="J78" s="5">
        <f>_xll.SNL.Clients.Office.Excel.Functions.SPG(G78, "IQ_DILUT_EPS_NORM", "CY2023")</f>
        <v>2.2280000000000002</v>
      </c>
      <c r="K78">
        <f t="shared" si="6"/>
        <v>266640.35600000003</v>
      </c>
      <c r="L78">
        <f t="shared" si="7"/>
        <v>1.5153082699725168E-2</v>
      </c>
    </row>
    <row r="79" spans="1:12" x14ac:dyDescent="0.3">
      <c r="A79" s="14" t="s">
        <v>82</v>
      </c>
      <c r="B79" s="4" cm="1">
        <f t="array" ref="B79">_xll.SNL.Clients.Office.Excel.Functions.SPG(A79, "SP_TOTAL_REV", "CY2023")</f>
        <v>4089986</v>
      </c>
      <c r="C79" s="4">
        <f>_xll.SNL.Clients.Office.Excel.Functions.SPG(A79,"IQ_AVG_DILUT_SHARES_OUT","CY2023")</f>
        <v>272748000</v>
      </c>
      <c r="D79" s="5">
        <f>_xll.SNL.Clients.Office.Excel.Functions.SPG(A79, "IQ_DILUT_EPS_NORM", "CY2023")</f>
        <v>2.8860000000000001</v>
      </c>
      <c r="E79">
        <f t="shared" si="4"/>
        <v>787150.728</v>
      </c>
      <c r="F79">
        <f t="shared" si="5"/>
        <v>0.19245804948965595</v>
      </c>
      <c r="G79" s="14" t="s">
        <v>82</v>
      </c>
      <c r="H79" s="4" cm="1">
        <f t="array" ref="H79">_xll.SNL.Clients.Office.Excel.Functions.SPG(G79, "SP_TOTAL_REV", "CY2023")</f>
        <v>4089986</v>
      </c>
      <c r="I79" s="4">
        <f>_xll.SNL.Clients.Office.Excel.Functions.SPG(G79,"IQ_AVG_DILUT_SHARES_OUT","CY2023")</f>
        <v>272748000</v>
      </c>
      <c r="J79" s="5">
        <f>_xll.SNL.Clients.Office.Excel.Functions.SPG(G79, "IQ_DILUT_EPS_NORM", "CY2023")</f>
        <v>2.8860000000000001</v>
      </c>
      <c r="K79">
        <f t="shared" si="6"/>
        <v>787150.728</v>
      </c>
      <c r="L79">
        <f t="shared" si="7"/>
        <v>0.19245804948965595</v>
      </c>
    </row>
    <row r="80" spans="1:12" x14ac:dyDescent="0.3">
      <c r="A80" s="14" t="s">
        <v>83</v>
      </c>
      <c r="B80" s="4" cm="1">
        <f t="array" ref="B80">_xll.SNL.Clients.Office.Excel.Functions.SPG(A80, "SP_TOTAL_REV", "CY2023")</f>
        <v>11528000</v>
      </c>
      <c r="C80" s="4">
        <f>_xll.SNL.Clients.Office.Excel.Functions.SPG(A80,"IQ_AVG_DILUT_SHARES_OUT","CY2023")</f>
        <v>216000000</v>
      </c>
      <c r="D80" s="5">
        <f>_xll.SNL.Clients.Office.Excel.Functions.SPG(A80, "IQ_DILUT_EPS_NORM", "CY2023")</f>
        <v>0.44800000000000001</v>
      </c>
      <c r="E80">
        <f t="shared" si="4"/>
        <v>96768</v>
      </c>
      <c r="F80">
        <f t="shared" si="5"/>
        <v>8.3941707147814019E-3</v>
      </c>
      <c r="G80" s="14" t="s">
        <v>83</v>
      </c>
      <c r="H80" s="4" cm="1">
        <f t="array" ref="H80">_xll.SNL.Clients.Office.Excel.Functions.SPG(G80, "SP_TOTAL_REV", "CY2023")</f>
        <v>11528000</v>
      </c>
      <c r="I80" s="4">
        <f>_xll.SNL.Clients.Office.Excel.Functions.SPG(G80,"IQ_AVG_DILUT_SHARES_OUT","CY2023")</f>
        <v>216000000</v>
      </c>
      <c r="J80" s="5">
        <f>_xll.SNL.Clients.Office.Excel.Functions.SPG(G80, "IQ_DILUT_EPS_NORM", "CY2023")</f>
        <v>0.44800000000000001</v>
      </c>
      <c r="K80">
        <f t="shared" si="6"/>
        <v>96768</v>
      </c>
      <c r="L80">
        <f t="shared" si="7"/>
        <v>8.3941707147814019E-3</v>
      </c>
    </row>
    <row r="81" spans="1:12" x14ac:dyDescent="0.3">
      <c r="A81" s="14" t="s">
        <v>84</v>
      </c>
      <c r="B81" s="4" cm="1">
        <f t="array" ref="B81">_xll.SNL.Clients.Office.Excel.Functions.SPG(A81, "SP_TOTAL_REV", "CY2023")</f>
        <v>1561755</v>
      </c>
      <c r="C81" s="4">
        <f>_xll.SNL.Clients.Office.Excel.Functions.SPG(A81,"IQ_AVG_DILUT_SHARES_OUT","CY2023")</f>
        <v>109399000</v>
      </c>
      <c r="D81" s="5">
        <f>_xll.SNL.Clients.Office.Excel.Functions.SPG(A81, "IQ_DILUT_EPS_NORM", "CY2023")</f>
        <v>1.0269999999999999</v>
      </c>
      <c r="E81">
        <f t="shared" si="4"/>
        <v>112352.77299999999</v>
      </c>
      <c r="F81">
        <f t="shared" si="5"/>
        <v>7.19400757481167E-2</v>
      </c>
      <c r="G81" s="14" t="s">
        <v>84</v>
      </c>
      <c r="H81" s="4" cm="1">
        <f t="array" ref="H81">_xll.SNL.Clients.Office.Excel.Functions.SPG(G81, "SP_TOTAL_REV", "CY2023")</f>
        <v>1561755</v>
      </c>
      <c r="I81" s="4">
        <f>_xll.SNL.Clients.Office.Excel.Functions.SPG(G81,"IQ_AVG_DILUT_SHARES_OUT","CY2023")</f>
        <v>109399000</v>
      </c>
      <c r="J81" s="5">
        <f>_xll.SNL.Clients.Office.Excel.Functions.SPG(G81, "IQ_DILUT_EPS_NORM", "CY2023")</f>
        <v>1.0269999999999999</v>
      </c>
      <c r="K81">
        <f t="shared" si="6"/>
        <v>112352.77299999999</v>
      </c>
      <c r="L81">
        <f t="shared" si="7"/>
        <v>7.19400757481167E-2</v>
      </c>
    </row>
    <row r="82" spans="1:12" x14ac:dyDescent="0.3">
      <c r="A82" s="14" t="s">
        <v>85</v>
      </c>
      <c r="B82" s="4" cm="1">
        <f t="array" ref="B82">_xll.SNL.Clients.Office.Excel.Functions.SPG(A82, "SP_TOTAL_REV", "CY2023")</f>
        <v>26361000</v>
      </c>
      <c r="C82" s="4">
        <f>_xll.SNL.Clients.Office.Excel.Functions.SPG(A82,"IQ_AVG_DILUT_SHARES_OUT","CY2023")</f>
        <v>383400000</v>
      </c>
      <c r="D82" s="5">
        <f>_xll.SNL.Clients.Office.Excel.Functions.SPG(A82, "IQ_DILUT_EPS_NORM", "CY2023")</f>
        <v>9.8539999999999992</v>
      </c>
      <c r="E82">
        <f t="shared" si="4"/>
        <v>3778023.5999999996</v>
      </c>
      <c r="F82">
        <f t="shared" si="5"/>
        <v>0.14331867531580744</v>
      </c>
      <c r="G82" s="14" t="s">
        <v>85</v>
      </c>
      <c r="H82" s="4" cm="1">
        <f t="array" ref="H82">_xll.SNL.Clients.Office.Excel.Functions.SPG(G82, "SP_TOTAL_REV", "CY2023")</f>
        <v>26361000</v>
      </c>
      <c r="I82" s="4">
        <f>_xll.SNL.Clients.Office.Excel.Functions.SPG(G82,"IQ_AVG_DILUT_SHARES_OUT","CY2023")</f>
        <v>383400000</v>
      </c>
      <c r="J82" s="5">
        <f>_xll.SNL.Clients.Office.Excel.Functions.SPG(G82, "IQ_DILUT_EPS_NORM", "CY2023")</f>
        <v>9.8539999999999992</v>
      </c>
      <c r="K82">
        <f t="shared" si="6"/>
        <v>3778023.5999999996</v>
      </c>
      <c r="L82">
        <f t="shared" si="7"/>
        <v>0.14331867531580744</v>
      </c>
    </row>
    <row r="83" spans="1:12" x14ac:dyDescent="0.3">
      <c r="A83" s="14" t="s">
        <v>86</v>
      </c>
      <c r="B83" s="4" cm="1">
        <f t="array" ref="B83">_xll.SNL.Clients.Office.Excel.Functions.SPG(A83, "SP_TOTAL_REV", "CY2023")</f>
        <v>215999000</v>
      </c>
      <c r="C83" s="4">
        <f>_xll.SNL.Clients.Office.Excel.Functions.SPG(A83,"IQ_AVG_DILUT_SHARES_OUT","CY2023")</f>
        <v>253000000</v>
      </c>
      <c r="D83" s="5">
        <f>_xll.SNL.Clients.Office.Excel.Functions.SPG(A83, "IQ_DILUT_EPS_NORM", "CY2023")</f>
        <v>4.9550000000000001</v>
      </c>
      <c r="E83">
        <f t="shared" si="4"/>
        <v>1253615</v>
      </c>
      <c r="F83">
        <f t="shared" si="5"/>
        <v>5.8038000175926743E-3</v>
      </c>
      <c r="G83" s="14" t="s">
        <v>86</v>
      </c>
      <c r="H83" s="4" cm="1">
        <f t="array" ref="H83">_xll.SNL.Clients.Office.Excel.Functions.SPG(G83, "SP_TOTAL_REV", "CY2023")</f>
        <v>215999000</v>
      </c>
      <c r="I83" s="4">
        <f>_xll.SNL.Clients.Office.Excel.Functions.SPG(G83,"IQ_AVG_DILUT_SHARES_OUT","CY2023")</f>
        <v>253000000</v>
      </c>
      <c r="J83" s="5">
        <f>_xll.SNL.Clients.Office.Excel.Functions.SPG(G83, "IQ_DILUT_EPS_NORM", "CY2023")</f>
        <v>4.9550000000000001</v>
      </c>
      <c r="K83">
        <f t="shared" si="6"/>
        <v>1253615</v>
      </c>
      <c r="L83">
        <f t="shared" si="7"/>
        <v>5.8038000175926743E-3</v>
      </c>
    </row>
    <row r="84" spans="1:12" x14ac:dyDescent="0.3">
      <c r="A84" s="14" t="s">
        <v>87</v>
      </c>
      <c r="B84" s="4" cm="1">
        <f t="array" ref="B84">_xll.SNL.Clients.Office.Excel.Functions.SPG(A84, "SP_TOTAL_REV", "CY2023")</f>
        <v>28248430</v>
      </c>
      <c r="C84" s="4">
        <f>_xll.SNL.Clients.Office.Excel.Functions.SPG(A84,"IQ_AVG_DILUT_SHARES_OUT","CY2023")</f>
        <v>158774250</v>
      </c>
      <c r="D84" s="5">
        <f>_xll.SNL.Clients.Office.Excel.Functions.SPG(A84, "IQ_DILUT_EPS_NORM", "CY2023")</f>
        <v>2.593</v>
      </c>
      <c r="E84">
        <f t="shared" si="4"/>
        <v>411701.63024999999</v>
      </c>
      <c r="F84">
        <f t="shared" si="5"/>
        <v>1.4574319006401418E-2</v>
      </c>
      <c r="G84" s="14" t="s">
        <v>87</v>
      </c>
      <c r="H84" s="4" cm="1">
        <f t="array" ref="H84">_xll.SNL.Clients.Office.Excel.Functions.SPG(G84, "SP_TOTAL_REV", "CY2023")</f>
        <v>28248430</v>
      </c>
      <c r="I84" s="4">
        <f>_xll.SNL.Clients.Office.Excel.Functions.SPG(G84,"IQ_AVG_DILUT_SHARES_OUT","CY2023")</f>
        <v>158774250</v>
      </c>
      <c r="J84" s="5">
        <f>_xll.SNL.Clients.Office.Excel.Functions.SPG(G84, "IQ_DILUT_EPS_NORM", "CY2023")</f>
        <v>2.593</v>
      </c>
      <c r="K84">
        <f t="shared" si="6"/>
        <v>411701.63024999999</v>
      </c>
      <c r="L84">
        <f t="shared" si="7"/>
        <v>1.4574319006401418E-2</v>
      </c>
    </row>
    <row r="85" spans="1:12" x14ac:dyDescent="0.3">
      <c r="A85" s="14" t="s">
        <v>88</v>
      </c>
      <c r="B85" s="4" cm="1">
        <f t="array" ref="B85">_xll.SNL.Clients.Office.Excel.Functions.SPG(A85, "SP_TOTAL_REV", "CY2023")</f>
        <v>21593000</v>
      </c>
      <c r="C85" s="4">
        <f>_xll.SNL.Clients.Office.Excel.Functions.SPG(A85,"IQ_AVG_DILUT_SHARES_OUT","CY2023")</f>
        <v>1262000000</v>
      </c>
      <c r="D85" s="5">
        <f>_xll.SNL.Clients.Office.Excel.Functions.SPG(A85, "IQ_DILUT_EPS_NORM", "CY2023")</f>
        <v>-8.0000000000000002E-3</v>
      </c>
      <c r="E85">
        <f t="shared" si="4"/>
        <v>-10096</v>
      </c>
      <c r="F85">
        <f t="shared" si="5"/>
        <v>-4.6755893113509006E-4</v>
      </c>
      <c r="G85" s="14" t="s">
        <v>88</v>
      </c>
      <c r="H85" s="4" cm="1">
        <f t="array" ref="H85">_xll.SNL.Clients.Office.Excel.Functions.SPG(G85, "SP_TOTAL_REV", "CY2023")</f>
        <v>21593000</v>
      </c>
      <c r="I85" s="4">
        <f>_xll.SNL.Clients.Office.Excel.Functions.SPG(G85,"IQ_AVG_DILUT_SHARES_OUT","CY2023")</f>
        <v>1262000000</v>
      </c>
      <c r="J85" s="5">
        <f>_xll.SNL.Clients.Office.Excel.Functions.SPG(G85, "IQ_DILUT_EPS_NORM", "CY2023")</f>
        <v>-8.0000000000000002E-3</v>
      </c>
      <c r="K85">
        <f t="shared" si="6"/>
        <v>-10096</v>
      </c>
      <c r="L85">
        <f t="shared" si="7"/>
        <v>-4.6755893113509006E-4</v>
      </c>
    </row>
    <row r="86" spans="1:12" x14ac:dyDescent="0.3">
      <c r="A86" s="14" t="s">
        <v>89</v>
      </c>
      <c r="B86" s="4" cm="1">
        <f t="array" ref="B86">_xll.SNL.Clients.Office.Excel.Functions.SPG(A86, "SP_TOTAL_REV", "CY2023")</f>
        <v>18951000</v>
      </c>
      <c r="C86" s="4">
        <f>_xll.SNL.Clients.Office.Excel.Functions.SPG(A86,"IQ_AVG_DILUT_SHARES_OUT","CY2023")</f>
        <v>853000000</v>
      </c>
      <c r="D86" s="5">
        <f>_xll.SNL.Clients.Office.Excel.Functions.SPG(A86, "IQ_DILUT_EPS_NORM", "CY2023")</f>
        <v>1.548</v>
      </c>
      <c r="E86">
        <f t="shared" si="4"/>
        <v>1320444</v>
      </c>
      <c r="F86">
        <f t="shared" si="5"/>
        <v>6.9676745290485995E-2</v>
      </c>
      <c r="G86" s="14" t="s">
        <v>89</v>
      </c>
      <c r="H86" s="4" cm="1">
        <f t="array" ref="H86">_xll.SNL.Clients.Office.Excel.Functions.SPG(G86, "SP_TOTAL_REV", "CY2023")</f>
        <v>18951000</v>
      </c>
      <c r="I86" s="4">
        <f>_xll.SNL.Clients.Office.Excel.Functions.SPG(G86,"IQ_AVG_DILUT_SHARES_OUT","CY2023")</f>
        <v>853000000</v>
      </c>
      <c r="J86" s="5">
        <f>_xll.SNL.Clients.Office.Excel.Functions.SPG(G86, "IQ_DILUT_EPS_NORM", "CY2023")</f>
        <v>1.548</v>
      </c>
      <c r="K86">
        <f t="shared" si="6"/>
        <v>1320444</v>
      </c>
      <c r="L86">
        <f t="shared" si="7"/>
        <v>6.9676745290485995E-2</v>
      </c>
    </row>
    <row r="87" spans="1:12" x14ac:dyDescent="0.3">
      <c r="A87" s="14" t="s">
        <v>90</v>
      </c>
      <c r="B87" s="4" cm="1">
        <f t="array" ref="B87">_xll.SNL.Clients.Office.Excel.Functions.SPG(A87, "SP_TOTAL_REV", "CY2023")</f>
        <v>67060000</v>
      </c>
      <c r="C87" s="4">
        <f>_xll.SNL.Clients.Office.Excel.Functions.SPG(A87,"IQ_AVG_DILUT_SHARES_OUT","CY2023")</f>
        <v>513600000</v>
      </c>
      <c r="D87" s="5">
        <f>_xll.SNL.Clients.Office.Excel.Functions.SPG(A87, "IQ_DILUT_EPS_NORM", "CY2023")</f>
        <v>16.765999999999998</v>
      </c>
      <c r="E87">
        <f t="shared" si="4"/>
        <v>8611017.5999999996</v>
      </c>
      <c r="F87">
        <f t="shared" si="5"/>
        <v>0.12840765881300328</v>
      </c>
      <c r="G87" s="14" t="s">
        <v>90</v>
      </c>
      <c r="H87" s="4" cm="1">
        <f t="array" ref="H87">_xll.SNL.Clients.Office.Excel.Functions.SPG(G87, "SP_TOTAL_REV", "CY2023")</f>
        <v>67060000</v>
      </c>
      <c r="I87" s="4">
        <f>_xll.SNL.Clients.Office.Excel.Functions.SPG(G87,"IQ_AVG_DILUT_SHARES_OUT","CY2023")</f>
        <v>513600000</v>
      </c>
      <c r="J87" s="5">
        <f>_xll.SNL.Clients.Office.Excel.Functions.SPG(G87, "IQ_DILUT_EPS_NORM", "CY2023")</f>
        <v>16.765999999999998</v>
      </c>
      <c r="K87">
        <f t="shared" si="6"/>
        <v>8611017.5999999996</v>
      </c>
      <c r="L87">
        <f t="shared" si="7"/>
        <v>0.12840765881300328</v>
      </c>
    </row>
    <row r="88" spans="1:12" x14ac:dyDescent="0.3">
      <c r="A88" s="14" t="s">
        <v>91</v>
      </c>
      <c r="B88" s="4" cm="1">
        <f t="array" ref="B88">_xll.SNL.Clients.Office.Excel.Functions.SPG(A88, "SP_TOTAL_REV", "CY2023")</f>
        <v>3773500</v>
      </c>
      <c r="C88" s="4">
        <f>_xll.SNL.Clients.Office.Excel.Functions.SPG(A88,"IQ_AVG_DILUT_SHARES_OUT","CY2023")</f>
        <v>106200000</v>
      </c>
      <c r="D88" s="5">
        <f>_xll.SNL.Clients.Office.Excel.Functions.SPG(A88, "IQ_DILUT_EPS_NORM", "CY2023")</f>
        <v>6.1349999999999998</v>
      </c>
      <c r="E88">
        <f t="shared" si="4"/>
        <v>651537</v>
      </c>
      <c r="F88">
        <f t="shared" si="5"/>
        <v>0.17266118987677223</v>
      </c>
      <c r="G88" s="14" t="s">
        <v>91</v>
      </c>
      <c r="H88" s="4" cm="1">
        <f t="array" ref="H88">_xll.SNL.Clients.Office.Excel.Functions.SPG(G88, "SP_TOTAL_REV", "CY2023")</f>
        <v>3773500</v>
      </c>
      <c r="I88" s="4">
        <f>_xll.SNL.Clients.Office.Excel.Functions.SPG(G88,"IQ_AVG_DILUT_SHARES_OUT","CY2023")</f>
        <v>106200000</v>
      </c>
      <c r="J88" s="5">
        <f>_xll.SNL.Clients.Office.Excel.Functions.SPG(G88, "IQ_DILUT_EPS_NORM", "CY2023")</f>
        <v>6.1349999999999998</v>
      </c>
      <c r="K88">
        <f t="shared" si="6"/>
        <v>651537</v>
      </c>
      <c r="L88">
        <f t="shared" si="7"/>
        <v>0.17266118987677223</v>
      </c>
    </row>
    <row r="89" spans="1:12" x14ac:dyDescent="0.3">
      <c r="A89" s="14" t="s">
        <v>92</v>
      </c>
      <c r="B89" s="4" cm="1">
        <f t="array" ref="B89">_xll.SNL.Clients.Office.Excel.Functions.SPG(A89, "SP_TOTAL_REV", "CY2023")</f>
        <v>32252000</v>
      </c>
      <c r="C89" s="4">
        <f>_xll.SNL.Clients.Office.Excel.Functions.SPG(A89,"IQ_AVG_DILUT_SHARES_OUT","CY2023")</f>
        <v>312550942</v>
      </c>
      <c r="D89" s="5">
        <f>_xll.SNL.Clients.Office.Excel.Functions.SPG(A89, "IQ_DILUT_EPS_NORM", "CY2023")</f>
        <v>2.4820000000000002</v>
      </c>
      <c r="E89">
        <f t="shared" si="4"/>
        <v>775751.43804400007</v>
      </c>
      <c r="F89">
        <f t="shared" si="5"/>
        <v>2.4052816508867668E-2</v>
      </c>
      <c r="G89" s="14" t="s">
        <v>92</v>
      </c>
      <c r="H89" s="4" cm="1">
        <f t="array" ref="H89">_xll.SNL.Clients.Office.Excel.Functions.SPG(G89, "SP_TOTAL_REV", "CY2023")</f>
        <v>32252000</v>
      </c>
      <c r="I89" s="4">
        <f>_xll.SNL.Clients.Office.Excel.Functions.SPG(G89,"IQ_AVG_DILUT_SHARES_OUT","CY2023")</f>
        <v>312550942</v>
      </c>
      <c r="J89" s="5">
        <f>_xll.SNL.Clients.Office.Excel.Functions.SPG(G89, "IQ_DILUT_EPS_NORM", "CY2023")</f>
        <v>2.4820000000000002</v>
      </c>
      <c r="K89">
        <f t="shared" si="6"/>
        <v>775751.43804400007</v>
      </c>
      <c r="L89">
        <f t="shared" si="7"/>
        <v>2.4052816508867668E-2</v>
      </c>
    </row>
    <row r="90" spans="1:12" x14ac:dyDescent="0.3">
      <c r="A90" s="14" t="s">
        <v>93</v>
      </c>
      <c r="B90" s="4" cm="1">
        <f t="array" ref="B90">_xll.SNL.Clients.Office.Excel.Functions.SPG(A90, "SP_TOTAL_REV", "CY2023")</f>
        <v>21376000</v>
      </c>
      <c r="C90" s="4">
        <f>_xll.SNL.Clients.Office.Excel.Functions.SPG(A90,"IQ_AVG_DILUT_SHARES_OUT","CY2023")</f>
        <v>136300000</v>
      </c>
      <c r="D90" s="5">
        <f>_xll.SNL.Clients.Office.Excel.Functions.SPG(A90, "IQ_DILUT_EPS_NORM", "CY2023")</f>
        <v>6.8689999999999998</v>
      </c>
      <c r="E90">
        <f t="shared" si="4"/>
        <v>936244.7</v>
      </c>
      <c r="F90">
        <f t="shared" si="5"/>
        <v>4.3798872567365268E-2</v>
      </c>
      <c r="G90" s="14" t="s">
        <v>93</v>
      </c>
      <c r="H90" s="4" cm="1">
        <f t="array" ref="H90">_xll.SNL.Clients.Office.Excel.Functions.SPG(G90, "SP_TOTAL_REV", "CY2023")</f>
        <v>21376000</v>
      </c>
      <c r="I90" s="4">
        <f>_xll.SNL.Clients.Office.Excel.Functions.SPG(G90,"IQ_AVG_DILUT_SHARES_OUT","CY2023")</f>
        <v>136300000</v>
      </c>
      <c r="J90" s="5">
        <f>_xll.SNL.Clients.Office.Excel.Functions.SPG(G90, "IQ_DILUT_EPS_NORM", "CY2023")</f>
        <v>6.8689999999999998</v>
      </c>
      <c r="K90">
        <f t="shared" si="6"/>
        <v>936244.7</v>
      </c>
      <c r="L90">
        <f t="shared" si="7"/>
        <v>4.3798872567365268E-2</v>
      </c>
    </row>
    <row r="91" spans="1:12" x14ac:dyDescent="0.3">
      <c r="A91" s="14" t="s">
        <v>95</v>
      </c>
      <c r="B91" s="4" cm="1">
        <f t="array" ref="B91">_xll.SNL.Clients.Office.Excel.Functions.SPG(A91, "SP_TOTAL_REV", "CY2023")</f>
        <v>271579412</v>
      </c>
      <c r="C91" s="4">
        <f>_xll.SNL.Clients.Office.Excel.Functions.SPG(A91,"IQ_AVG_DILUT_SHARES_OUT","CY2023")</f>
        <v>203468500</v>
      </c>
      <c r="D91" s="5">
        <f>_xll.SNL.Clients.Office.Excel.Functions.SPG(A91, "IQ_DILUT_EPS_NORM", "CY2023")</f>
        <v>7.5510000000000002</v>
      </c>
      <c r="E91">
        <f t="shared" si="4"/>
        <v>1536390.6435</v>
      </c>
      <c r="F91">
        <f t="shared" si="5"/>
        <v>5.657242690767738E-3</v>
      </c>
      <c r="G91" s="14" t="s">
        <v>95</v>
      </c>
      <c r="H91" s="4" cm="1">
        <f t="array" ref="H91">_xll.SNL.Clients.Office.Excel.Functions.SPG(G91, "SP_TOTAL_REV", "CY2023")</f>
        <v>271579412</v>
      </c>
      <c r="I91" s="4">
        <f>_xll.SNL.Clients.Office.Excel.Functions.SPG(G91,"IQ_AVG_DILUT_SHARES_OUT","CY2023")</f>
        <v>203468500</v>
      </c>
      <c r="J91" s="5">
        <f>_xll.SNL.Clients.Office.Excel.Functions.SPG(G91, "IQ_DILUT_EPS_NORM", "CY2023")</f>
        <v>7.5510000000000002</v>
      </c>
      <c r="K91">
        <f t="shared" si="6"/>
        <v>1536390.6435</v>
      </c>
      <c r="L91">
        <f t="shared" si="7"/>
        <v>5.657242690767738E-3</v>
      </c>
    </row>
    <row r="92" spans="1:12" x14ac:dyDescent="0.3">
      <c r="A92" s="14" t="s">
        <v>96</v>
      </c>
      <c r="B92" s="4" cm="1">
        <f t="array" ref="B92">_xll.SNL.Clients.Office.Excel.Functions.SPG(A92, "SP_TOTAL_REV", "CY2023")</f>
        <v>155392000</v>
      </c>
      <c r="C92" s="4">
        <f>_xll.SNL.Clients.Office.Excel.Functions.SPG(A92,"IQ_AVG_DILUT_SHARES_OUT","CY2023")</f>
        <v>545704000</v>
      </c>
      <c r="D92" s="5">
        <f>_xll.SNL.Clients.Office.Excel.Functions.SPG(A92, "IQ_DILUT_EPS_NORM", "CY2023")</f>
        <v>4.8019999999999996</v>
      </c>
      <c r="E92">
        <f t="shared" si="4"/>
        <v>2620470.608</v>
      </c>
      <c r="F92">
        <f t="shared" si="5"/>
        <v>1.686361336490939E-2</v>
      </c>
      <c r="G92" s="14" t="s">
        <v>96</v>
      </c>
      <c r="H92" s="4" cm="1">
        <f t="array" ref="H92">_xll.SNL.Clients.Office.Excel.Functions.SPG(G92, "SP_TOTAL_REV", "CY2023")</f>
        <v>155392000</v>
      </c>
      <c r="I92" s="4">
        <f>_xll.SNL.Clients.Office.Excel.Functions.SPG(G92,"IQ_AVG_DILUT_SHARES_OUT","CY2023")</f>
        <v>545704000</v>
      </c>
      <c r="J92" s="5">
        <f>_xll.SNL.Clients.Office.Excel.Functions.SPG(G92, "IQ_DILUT_EPS_NORM", "CY2023")</f>
        <v>4.8019999999999996</v>
      </c>
      <c r="K92">
        <f t="shared" si="6"/>
        <v>2620470.608</v>
      </c>
      <c r="L92">
        <f t="shared" si="7"/>
        <v>1.686361336490939E-2</v>
      </c>
    </row>
    <row r="93" spans="1:12" x14ac:dyDescent="0.3">
      <c r="A93" s="14" t="s">
        <v>97</v>
      </c>
      <c r="B93" s="4" cm="1">
        <f t="array" ref="B93">_xll.SNL.Clients.Office.Excel.Functions.SPG(A93, "SP_TOTAL_REV", "CY2023")</f>
        <v>8696000</v>
      </c>
      <c r="C93" s="4">
        <f>_xll.SNL.Clients.Office.Excel.Functions.SPG(A93,"IQ_AVG_DILUT_SHARES_OUT","CY2023")</f>
        <v>633179000</v>
      </c>
      <c r="D93" s="5">
        <f>_xll.SNL.Clients.Office.Excel.Functions.SPG(A93, "IQ_DILUT_EPS_NORM", "CY2023")</f>
        <v>1.0820000000000001</v>
      </c>
      <c r="E93">
        <f t="shared" si="4"/>
        <v>685099.67799999996</v>
      </c>
      <c r="F93">
        <f t="shared" si="5"/>
        <v>7.8783311637534492E-2</v>
      </c>
      <c r="G93" s="14" t="s">
        <v>97</v>
      </c>
      <c r="H93" s="4" cm="1">
        <f t="array" ref="H93">_xll.SNL.Clients.Office.Excel.Functions.SPG(G93, "SP_TOTAL_REV", "CY2023")</f>
        <v>8696000</v>
      </c>
      <c r="I93" s="4">
        <f>_xll.SNL.Clients.Office.Excel.Functions.SPG(G93,"IQ_AVG_DILUT_SHARES_OUT","CY2023")</f>
        <v>633179000</v>
      </c>
      <c r="J93" s="5">
        <f>_xll.SNL.Clients.Office.Excel.Functions.SPG(G93, "IQ_DILUT_EPS_NORM", "CY2023")</f>
        <v>1.0820000000000001</v>
      </c>
      <c r="K93">
        <f t="shared" si="6"/>
        <v>685099.67799999996</v>
      </c>
      <c r="L93">
        <f t="shared" si="7"/>
        <v>7.8783311637534492E-2</v>
      </c>
    </row>
    <row r="94" spans="1:12" x14ac:dyDescent="0.3">
      <c r="A94" s="14" t="s">
        <v>98</v>
      </c>
      <c r="B94" s="4" cm="1">
        <f t="array" ref="B94">_xll.SNL.Clients.Office.Excel.Functions.SPG(A94, "SP_TOTAL_REV", "CY2023")</f>
        <v>6631000</v>
      </c>
      <c r="C94" s="4">
        <f>_xll.SNL.Clients.Office.Excel.Functions.SPG(A94,"IQ_AVG_DILUT_SHARES_OUT","CY2023")</f>
        <v>193800000</v>
      </c>
      <c r="D94" s="5">
        <f>_xll.SNL.Clients.Office.Excel.Functions.SPG(A94, "IQ_DILUT_EPS_NORM", "CY2023")</f>
        <v>5.68</v>
      </c>
      <c r="E94">
        <f t="shared" si="4"/>
        <v>1100784</v>
      </c>
      <c r="F94">
        <f t="shared" si="5"/>
        <v>0.1660057306590258</v>
      </c>
      <c r="G94" s="14" t="s">
        <v>98</v>
      </c>
      <c r="H94" s="4" cm="1">
        <f t="array" ref="H94">_xll.SNL.Clients.Office.Excel.Functions.SPG(G94, "SP_TOTAL_REV", "CY2023")</f>
        <v>6631000</v>
      </c>
      <c r="I94" s="4">
        <f>_xll.SNL.Clients.Office.Excel.Functions.SPG(G94,"IQ_AVG_DILUT_SHARES_OUT","CY2023")</f>
        <v>193800000</v>
      </c>
      <c r="J94" s="5">
        <f>_xll.SNL.Clients.Office.Excel.Functions.SPG(G94, "IQ_DILUT_EPS_NORM", "CY2023")</f>
        <v>5.68</v>
      </c>
      <c r="K94">
        <f t="shared" si="6"/>
        <v>1100784</v>
      </c>
      <c r="L94">
        <f t="shared" si="7"/>
        <v>0.1660057306590258</v>
      </c>
    </row>
    <row r="95" spans="1:12" x14ac:dyDescent="0.3">
      <c r="A95" s="14" t="s">
        <v>99</v>
      </c>
      <c r="B95" s="4" cm="1">
        <f t="array" ref="B95">_xll.SNL.Clients.Office.Excel.Functions.SPG(A95, "SP_TOTAL_REV", "CY2023")</f>
        <v>4129409</v>
      </c>
      <c r="C95" s="4">
        <f>_xll.SNL.Clients.Office.Excel.Functions.SPG(A95,"IQ_AVG_DILUT_SHARES_OUT","CY2023")</f>
        <v>51451000</v>
      </c>
      <c r="D95" s="5">
        <f>_xll.SNL.Clients.Office.Excel.Functions.SPG(A95, "IQ_DILUT_EPS_NORM", "CY2023")</f>
        <v>6.2220000000000004</v>
      </c>
      <c r="E95">
        <f t="shared" si="4"/>
        <v>320128.12199999997</v>
      </c>
      <c r="F95">
        <f t="shared" si="5"/>
        <v>7.7523956091537546E-2</v>
      </c>
      <c r="G95" s="14" t="s">
        <v>99</v>
      </c>
      <c r="H95" s="4" cm="1">
        <f t="array" ref="H95">_xll.SNL.Clients.Office.Excel.Functions.SPG(G95, "SP_TOTAL_REV", "CY2023")</f>
        <v>4129409</v>
      </c>
      <c r="I95" s="4">
        <f>_xll.SNL.Clients.Office.Excel.Functions.SPG(G95,"IQ_AVG_DILUT_SHARES_OUT","CY2023")</f>
        <v>51451000</v>
      </c>
      <c r="J95" s="5">
        <f>_xll.SNL.Clients.Office.Excel.Functions.SPG(G95, "IQ_DILUT_EPS_NORM", "CY2023")</f>
        <v>6.2220000000000004</v>
      </c>
      <c r="K95">
        <f t="shared" si="6"/>
        <v>320128.12199999997</v>
      </c>
      <c r="L95">
        <f t="shared" si="7"/>
        <v>7.7523956091537546E-2</v>
      </c>
    </row>
    <row r="96" spans="1:12" x14ac:dyDescent="0.3">
      <c r="A96" s="14" t="s">
        <v>100</v>
      </c>
      <c r="B96" s="4" cm="1">
        <f t="array" ref="B96">_xll.SNL.Clients.Office.Excel.Functions.SPG(A96, "SP_TOTAL_REV", "CY2023")</f>
        <v>54607000</v>
      </c>
      <c r="C96" s="4">
        <f>_xll.SNL.Clients.Office.Excel.Functions.SPG(A96,"IQ_AVG_DILUT_SHARES_OUT","CY2023")</f>
        <v>151966313</v>
      </c>
      <c r="D96" s="5">
        <f>_xll.SNL.Clients.Office.Excel.Functions.SPG(A96, "IQ_DILUT_EPS_NORM", "CY2023")</f>
        <v>23.350999999999999</v>
      </c>
      <c r="E96">
        <f t="shared" si="4"/>
        <v>3548565.3748630001</v>
      </c>
      <c r="F96">
        <f t="shared" si="5"/>
        <v>6.4983708587964914E-2</v>
      </c>
      <c r="G96" s="14" t="s">
        <v>100</v>
      </c>
      <c r="H96" s="4" cm="1">
        <f t="array" ref="H96">_xll.SNL.Clients.Office.Excel.Functions.SPG(G96, "SP_TOTAL_REV", "CY2023")</f>
        <v>54607000</v>
      </c>
      <c r="I96" s="4">
        <f>_xll.SNL.Clients.Office.Excel.Functions.SPG(G96,"IQ_AVG_DILUT_SHARES_OUT","CY2023")</f>
        <v>151966313</v>
      </c>
      <c r="J96" s="5">
        <f>_xll.SNL.Clients.Office.Excel.Functions.SPG(G96, "IQ_DILUT_EPS_NORM", "CY2023")</f>
        <v>23.350999999999999</v>
      </c>
      <c r="K96">
        <f t="shared" si="6"/>
        <v>3548565.3748630001</v>
      </c>
      <c r="L96">
        <f t="shared" si="7"/>
        <v>6.4983708587964914E-2</v>
      </c>
    </row>
    <row r="97" spans="1:12" x14ac:dyDescent="0.3">
      <c r="A97" s="14" t="s">
        <v>101</v>
      </c>
      <c r="B97" s="4" cm="1">
        <f t="array" ref="B97">_xll.SNL.Clients.Office.Excel.Functions.SPG(A97, "SP_TOTAL_REV", "CY2023")</f>
        <v>194799000</v>
      </c>
      <c r="C97" s="4">
        <f>_xll.SNL.Clients.Office.Excel.Functions.SPG(A97,"IQ_AVG_DILUT_SHARES_OUT","CY2023")</f>
        <v>1880000000</v>
      </c>
      <c r="D97" s="5">
        <f>_xll.SNL.Clients.Office.Excel.Functions.SPG(A97, "IQ_DILUT_EPS_NORM", "CY2023")</f>
        <v>10.492000000000001</v>
      </c>
      <c r="E97">
        <f t="shared" si="4"/>
        <v>19724960</v>
      </c>
      <c r="F97">
        <f t="shared" si="5"/>
        <v>0.10125801467153323</v>
      </c>
      <c r="G97" s="14" t="s">
        <v>101</v>
      </c>
      <c r="H97" s="4" cm="1">
        <f t="array" ref="H97">_xll.SNL.Clients.Office.Excel.Functions.SPG(G97, "SP_TOTAL_REV", "CY2023")</f>
        <v>194799000</v>
      </c>
      <c r="I97" s="4">
        <f>_xll.SNL.Clients.Office.Excel.Functions.SPG(G97,"IQ_AVG_DILUT_SHARES_OUT","CY2023")</f>
        <v>1880000000</v>
      </c>
      <c r="J97" s="5">
        <f>_xll.SNL.Clients.Office.Excel.Functions.SPG(G97, "IQ_DILUT_EPS_NORM", "CY2023")</f>
        <v>10.492000000000001</v>
      </c>
      <c r="K97">
        <f t="shared" si="6"/>
        <v>19724960</v>
      </c>
      <c r="L97">
        <f t="shared" si="7"/>
        <v>0.10125801467153323</v>
      </c>
    </row>
    <row r="98" spans="1:12" x14ac:dyDescent="0.3">
      <c r="A98" s="14" t="s">
        <v>102</v>
      </c>
      <c r="B98" s="4" cm="1">
        <f t="array" ref="B98">_xll.SNL.Clients.Office.Excel.Functions.SPG(A98, "SP_TOTAL_REV", "CY2023")</f>
        <v>9871649</v>
      </c>
      <c r="C98" s="4">
        <f>_xll.SNL.Clients.Office.Excel.Functions.SPG(A98,"IQ_AVG_DILUT_SHARES_OUT","CY2023")</f>
        <v>1385500000</v>
      </c>
      <c r="D98" s="5">
        <f>_xll.SNL.Clients.Office.Excel.Functions.SPG(A98, "IQ_DILUT_EPS_NORM", "CY2023")</f>
        <v>0.748</v>
      </c>
      <c r="E98">
        <f t="shared" si="4"/>
        <v>1036354</v>
      </c>
      <c r="F98">
        <f t="shared" si="5"/>
        <v>0.10498286557797994</v>
      </c>
      <c r="G98" s="14" t="s">
        <v>102</v>
      </c>
      <c r="H98" s="4" cm="1">
        <f t="array" ref="H98">_xll.SNL.Clients.Office.Excel.Functions.SPG(G98, "SP_TOTAL_REV", "CY2023")</f>
        <v>9871649</v>
      </c>
      <c r="I98" s="4">
        <f>_xll.SNL.Clients.Office.Excel.Functions.SPG(G98,"IQ_AVG_DILUT_SHARES_OUT","CY2023")</f>
        <v>1385500000</v>
      </c>
      <c r="J98" s="5">
        <f>_xll.SNL.Clients.Office.Excel.Functions.SPG(G98, "IQ_DILUT_EPS_NORM", "CY2023")</f>
        <v>0.748</v>
      </c>
      <c r="K98">
        <f t="shared" si="6"/>
        <v>1036354</v>
      </c>
      <c r="L98">
        <f t="shared" si="7"/>
        <v>0.10498286557797994</v>
      </c>
    </row>
    <row r="99" spans="1:12" x14ac:dyDescent="0.3">
      <c r="A99" s="14" t="s">
        <v>103</v>
      </c>
      <c r="B99" s="4" cm="1">
        <f t="array" ref="B99">_xll.SNL.Clients.Office.Excel.Functions.SPG(A99, "SP_TOTAL_REV", "CY2023")</f>
        <v>51000000</v>
      </c>
      <c r="C99" s="4">
        <f>_xll.SNL.Clients.Office.Excel.Functions.SPG(A99,"IQ_AVG_DILUT_SHARES_OUT","CY2023")</f>
        <v>414202568</v>
      </c>
      <c r="D99" s="5">
        <f>_xll.SNL.Clients.Office.Excel.Functions.SPG(A99, "IQ_DILUT_EPS_NORM", "CY2023")</f>
        <v>14.305999999999999</v>
      </c>
      <c r="E99">
        <f t="shared" si="4"/>
        <v>5925581.9378079996</v>
      </c>
      <c r="F99">
        <f t="shared" si="5"/>
        <v>0.11618788113349018</v>
      </c>
      <c r="G99" s="14" t="s">
        <v>103</v>
      </c>
      <c r="H99" s="4" cm="1">
        <f t="array" ref="H99">_xll.SNL.Clients.Office.Excel.Functions.SPG(G99, "SP_TOTAL_REV", "CY2023")</f>
        <v>51000000</v>
      </c>
      <c r="I99" s="4">
        <f>_xll.SNL.Clients.Office.Excel.Functions.SPG(G99,"IQ_AVG_DILUT_SHARES_OUT","CY2023")</f>
        <v>414202568</v>
      </c>
      <c r="J99" s="5">
        <f>_xll.SNL.Clients.Office.Excel.Functions.SPG(G99, "IQ_DILUT_EPS_NORM", "CY2023")</f>
        <v>14.305999999999999</v>
      </c>
      <c r="K99">
        <f t="shared" si="6"/>
        <v>5925581.9378079996</v>
      </c>
      <c r="L99">
        <f t="shared" si="7"/>
        <v>0.11618788113349018</v>
      </c>
    </row>
    <row r="100" spans="1:12" x14ac:dyDescent="0.3">
      <c r="A100" s="14" t="s">
        <v>104</v>
      </c>
      <c r="B100" s="4" cm="1">
        <f t="array" ref="B100">_xll.SNL.Clients.Office.Excel.Functions.SPG(A100, "SP_TOTAL_REV", "CY2023")</f>
        <v>5867900</v>
      </c>
      <c r="C100" s="4">
        <f>_xll.SNL.Clients.Office.Excel.Functions.SPG(A100,"IQ_AVG_DILUT_SHARES_OUT","CY2023")</f>
        <v>247600000</v>
      </c>
      <c r="D100" s="5">
        <f>_xll.SNL.Clients.Office.Excel.Functions.SPG(A100, "IQ_DILUT_EPS_NORM", "CY2023")</f>
        <v>2.4420000000000002</v>
      </c>
      <c r="E100">
        <f t="shared" si="4"/>
        <v>604639.19999999995</v>
      </c>
      <c r="F100">
        <f t="shared" si="5"/>
        <v>0.10304183779546344</v>
      </c>
      <c r="G100" s="14" t="s">
        <v>104</v>
      </c>
      <c r="H100" s="4" cm="1">
        <f t="array" ref="H100">_xll.SNL.Clients.Office.Excel.Functions.SPG(G100, "SP_TOTAL_REV", "CY2023")</f>
        <v>5867900</v>
      </c>
      <c r="I100" s="4">
        <f>_xll.SNL.Clients.Office.Excel.Functions.SPG(G100,"IQ_AVG_DILUT_SHARES_OUT","CY2023")</f>
        <v>247600000</v>
      </c>
      <c r="J100" s="5">
        <f>_xll.SNL.Clients.Office.Excel.Functions.SPG(G100, "IQ_DILUT_EPS_NORM", "CY2023")</f>
        <v>2.4420000000000002</v>
      </c>
      <c r="K100">
        <f t="shared" si="6"/>
        <v>604639.19999999995</v>
      </c>
      <c r="L100">
        <f t="shared" si="7"/>
        <v>0.10304183779546344</v>
      </c>
    </row>
    <row r="101" spans="1:12" x14ac:dyDescent="0.3">
      <c r="A101" s="14" t="s">
        <v>105</v>
      </c>
      <c r="B101" s="4" cm="1">
        <f t="array" ref="B101">_xll.SNL.Clients.Office.Excel.Functions.SPG(A101, "SP_TOTAL_REV", "CY2023")</f>
        <v>10013000</v>
      </c>
      <c r="C101" s="4">
        <f>_xll.SNL.Clients.Office.Excel.Functions.SPG(A101,"IQ_AVG_DILUT_SHARES_OUT","CY2023")</f>
        <v>158100000</v>
      </c>
      <c r="D101" s="5">
        <f>_xll.SNL.Clients.Office.Excel.Functions.SPG(A101, "IQ_DILUT_EPS_NORM", "CY2023")</f>
        <v>8.9969999999999999</v>
      </c>
      <c r="E101">
        <f t="shared" si="4"/>
        <v>1422425.7</v>
      </c>
      <c r="F101">
        <f t="shared" si="5"/>
        <v>0.14205789473684211</v>
      </c>
      <c r="G101" s="14" t="s">
        <v>105</v>
      </c>
      <c r="H101" s="4" cm="1">
        <f t="array" ref="H101">_xll.SNL.Clients.Office.Excel.Functions.SPG(G101, "SP_TOTAL_REV", "CY2023")</f>
        <v>10013000</v>
      </c>
      <c r="I101" s="4">
        <f>_xll.SNL.Clients.Office.Excel.Functions.SPG(G101,"IQ_AVG_DILUT_SHARES_OUT","CY2023")</f>
        <v>158100000</v>
      </c>
      <c r="J101" s="5">
        <f>_xll.SNL.Clients.Office.Excel.Functions.SPG(G101, "IQ_DILUT_EPS_NORM", "CY2023")</f>
        <v>8.9969999999999999</v>
      </c>
      <c r="K101">
        <f t="shared" si="6"/>
        <v>1422425.7</v>
      </c>
      <c r="L101">
        <f t="shared" si="7"/>
        <v>0.14205789473684211</v>
      </c>
    </row>
    <row r="102" spans="1:12" x14ac:dyDescent="0.3">
      <c r="A102" s="14" t="s">
        <v>106</v>
      </c>
      <c r="B102" s="4" cm="1">
        <f t="array" ref="B102">_xll.SNL.Clients.Office.Excel.Functions.SPG(A102, "SP_TOTAL_REV", "CY2023")</f>
        <v>9193964</v>
      </c>
      <c r="C102" s="4">
        <f>_xll.SNL.Clients.Office.Excel.Functions.SPG(A102,"IQ_AVG_DILUT_SHARES_OUT","CY2023")</f>
        <v>413658500</v>
      </c>
      <c r="D102" s="5">
        <f>_xll.SNL.Clients.Office.Excel.Functions.SPG(A102, "IQ_DILUT_EPS_NORM", "CY2023")</f>
        <v>2.742</v>
      </c>
      <c r="E102">
        <f t="shared" si="4"/>
        <v>1134251.6070000001</v>
      </c>
      <c r="F102">
        <f t="shared" si="5"/>
        <v>0.12336915904826254</v>
      </c>
      <c r="G102" s="14" t="s">
        <v>106</v>
      </c>
      <c r="H102" s="4" cm="1">
        <f t="array" ref="H102">_xll.SNL.Clients.Office.Excel.Functions.SPG(G102, "SP_TOTAL_REV", "CY2023")</f>
        <v>9193964</v>
      </c>
      <c r="I102" s="4">
        <f>_xll.SNL.Clients.Office.Excel.Functions.SPG(G102,"IQ_AVG_DILUT_SHARES_OUT","CY2023")</f>
        <v>413658500</v>
      </c>
      <c r="J102" s="5">
        <f>_xll.SNL.Clients.Office.Excel.Functions.SPG(G102, "IQ_DILUT_EPS_NORM", "CY2023")</f>
        <v>2.742</v>
      </c>
      <c r="K102">
        <f t="shared" si="6"/>
        <v>1134251.6070000001</v>
      </c>
      <c r="L102">
        <f t="shared" si="7"/>
        <v>0.12336915904826254</v>
      </c>
    </row>
    <row r="103" spans="1:12" x14ac:dyDescent="0.3">
      <c r="A103" s="14" t="s">
        <v>107</v>
      </c>
      <c r="B103" s="4" cm="1">
        <f t="array" ref="B103">_xll.SNL.Clients.Office.Excel.Functions.SPG(A103, "SP_TOTAL_REV", "CY2023")</f>
        <v>57233000</v>
      </c>
      <c r="C103" s="4">
        <f>_xll.SNL.Clients.Office.Excel.Functions.SPG(A103,"IQ_AVG_DILUT_SHARES_OUT","CY2023")</f>
        <v>4087000000</v>
      </c>
      <c r="D103" s="5">
        <f>_xll.SNL.Clients.Office.Excel.Functions.SPG(A103, "IQ_DILUT_EPS_NORM", "CY2023")</f>
        <v>2.5680000000000001</v>
      </c>
      <c r="E103">
        <f t="shared" si="4"/>
        <v>10495416</v>
      </c>
      <c r="F103">
        <f t="shared" si="5"/>
        <v>0.18338049726556357</v>
      </c>
      <c r="G103" s="14" t="s">
        <v>107</v>
      </c>
      <c r="H103" s="4" cm="1">
        <f t="array" ref="H103">_xll.SNL.Clients.Office.Excel.Functions.SPG(G103, "SP_TOTAL_REV", "CY2023")</f>
        <v>57233000</v>
      </c>
      <c r="I103" s="4">
        <f>_xll.SNL.Clients.Office.Excel.Functions.SPG(G103,"IQ_AVG_DILUT_SHARES_OUT","CY2023")</f>
        <v>4087000000</v>
      </c>
      <c r="J103" s="5">
        <f>_xll.SNL.Clients.Office.Excel.Functions.SPG(G103, "IQ_DILUT_EPS_NORM", "CY2023")</f>
        <v>2.5680000000000001</v>
      </c>
      <c r="K103">
        <f t="shared" si="6"/>
        <v>10495416</v>
      </c>
      <c r="L103">
        <f t="shared" si="7"/>
        <v>0.18338049726556357</v>
      </c>
    </row>
    <row r="104" spans="1:12" x14ac:dyDescent="0.3">
      <c r="A104" s="14" t="s">
        <v>108</v>
      </c>
      <c r="B104" s="4" cm="1">
        <f t="array" ref="B104">_xll.SNL.Clients.Office.Excel.Functions.SPG(A104, "SP_TOTAL_REV", "CY2023")</f>
        <v>77116000</v>
      </c>
      <c r="C104" s="4">
        <f>_xll.SNL.Clients.Office.Excel.Functions.SPG(A104,"IQ_AVG_DILUT_SHARES_OUT","CY2023")</f>
        <v>1955800000</v>
      </c>
      <c r="D104" s="5">
        <f>_xll.SNL.Clients.Office.Excel.Functions.SPG(A104, "IQ_DILUT_EPS_NORM", "CY2023")</f>
        <v>4.84</v>
      </c>
      <c r="E104">
        <f t="shared" si="4"/>
        <v>9466072</v>
      </c>
      <c r="F104">
        <f t="shared" si="5"/>
        <v>0.122751076300638</v>
      </c>
      <c r="G104" s="14" t="s">
        <v>108</v>
      </c>
      <c r="H104" s="4" cm="1">
        <f t="array" ref="H104">_xll.SNL.Clients.Office.Excel.Functions.SPG(G104, "SP_TOTAL_REV", "CY2023")</f>
        <v>77116000</v>
      </c>
      <c r="I104" s="4">
        <f>_xll.SNL.Clients.Office.Excel.Functions.SPG(G104,"IQ_AVG_DILUT_SHARES_OUT","CY2023")</f>
        <v>1955800000</v>
      </c>
      <c r="J104" s="5">
        <f>_xll.SNL.Clients.Office.Excel.Functions.SPG(G104, "IQ_DILUT_EPS_NORM", "CY2023")</f>
        <v>4.84</v>
      </c>
      <c r="K104">
        <f t="shared" si="6"/>
        <v>9466072</v>
      </c>
      <c r="L104">
        <f t="shared" si="7"/>
        <v>0.122751076300638</v>
      </c>
    </row>
    <row r="105" spans="1:12" x14ac:dyDescent="0.3">
      <c r="A105" s="14" t="s">
        <v>109</v>
      </c>
      <c r="B105" s="4" cm="1">
        <f t="array" ref="B105">_xll.SNL.Clients.Office.Excel.Functions.SPG(A105, "SP_TOTAL_REV", "CY2023")</f>
        <v>8224000</v>
      </c>
      <c r="C105" s="4">
        <f>_xll.SNL.Clients.Office.Excel.Functions.SPG(A105,"IQ_AVG_DILUT_SHARES_OUT","CY2023")</f>
        <v>476693148</v>
      </c>
      <c r="D105" s="5">
        <f>_xll.SNL.Clients.Office.Excel.Functions.SPG(A105, "IQ_DILUT_EPS_NORM", "CY2023")</f>
        <v>2.6619999999999999</v>
      </c>
      <c r="E105">
        <f t="shared" si="4"/>
        <v>1268957.159976</v>
      </c>
      <c r="F105">
        <f t="shared" si="5"/>
        <v>0.15429926556128404</v>
      </c>
      <c r="G105" s="14" t="s">
        <v>109</v>
      </c>
      <c r="H105" s="4" cm="1">
        <f t="array" ref="H105">_xll.SNL.Clients.Office.Excel.Functions.SPG(G105, "SP_TOTAL_REV", "CY2023")</f>
        <v>8224000</v>
      </c>
      <c r="I105" s="4">
        <f>_xll.SNL.Clients.Office.Excel.Functions.SPG(G105,"IQ_AVG_DILUT_SHARES_OUT","CY2023")</f>
        <v>476693148</v>
      </c>
      <c r="J105" s="5">
        <f>_xll.SNL.Clients.Office.Excel.Functions.SPG(G105, "IQ_DILUT_EPS_NORM", "CY2023")</f>
        <v>2.6619999999999999</v>
      </c>
      <c r="K105">
        <f t="shared" si="6"/>
        <v>1268957.159976</v>
      </c>
      <c r="L105">
        <f t="shared" si="7"/>
        <v>0.15429926556128404</v>
      </c>
    </row>
    <row r="106" spans="1:12" x14ac:dyDescent="0.3">
      <c r="A106" s="14" t="s">
        <v>110</v>
      </c>
      <c r="B106" s="4" cm="1">
        <f t="array" ref="B106">_xll.SNL.Clients.Office.Excel.Functions.SPG(A106, "SP_TOTAL_REV", "CY2023")</f>
        <v>5569100</v>
      </c>
      <c r="C106" s="4">
        <f>_xll.SNL.Clients.Office.Excel.Functions.SPG(A106,"IQ_AVG_DILUT_SHARES_OUT","CY2023")</f>
        <v>359500000</v>
      </c>
      <c r="D106" s="5">
        <f>_xll.SNL.Clients.Office.Excel.Functions.SPG(A106, "IQ_DILUT_EPS_NORM", "CY2023")</f>
        <v>7.2210000000000001</v>
      </c>
      <c r="E106">
        <f t="shared" si="4"/>
        <v>2595949.5</v>
      </c>
      <c r="F106">
        <f t="shared" si="5"/>
        <v>0.46613447415201736</v>
      </c>
      <c r="G106" s="14" t="s">
        <v>110</v>
      </c>
      <c r="H106" s="4" cm="1">
        <f t="array" ref="H106">_xll.SNL.Clients.Office.Excel.Functions.SPG(G106, "SP_TOTAL_REV", "CY2023")</f>
        <v>5569100</v>
      </c>
      <c r="I106" s="4">
        <f>_xll.SNL.Clients.Office.Excel.Functions.SPG(G106,"IQ_AVG_DILUT_SHARES_OUT","CY2023")</f>
        <v>359500000</v>
      </c>
      <c r="J106" s="5">
        <f>_xll.SNL.Clients.Office.Excel.Functions.SPG(G106, "IQ_DILUT_EPS_NORM", "CY2023")</f>
        <v>7.2210000000000001</v>
      </c>
      <c r="K106">
        <f t="shared" si="6"/>
        <v>2595949.5</v>
      </c>
      <c r="L106">
        <f t="shared" si="7"/>
        <v>0.46613447415201736</v>
      </c>
    </row>
    <row r="107" spans="1:12" x14ac:dyDescent="0.3">
      <c r="A107" s="14" t="s">
        <v>111</v>
      </c>
      <c r="B107" s="4" cm="1">
        <f t="array" ref="B107">_xll.SNL.Clients.Office.Excel.Functions.SPG(A107, "SP_TOTAL_REV", "CY2023")</f>
        <v>7462000</v>
      </c>
      <c r="C107" s="4">
        <f>_xll.SNL.Clients.Office.Excel.Functions.SPG(A107,"IQ_AVG_DILUT_SHARES_OUT","CY2023")</f>
        <v>291700000</v>
      </c>
      <c r="D107" s="5">
        <f>_xll.SNL.Clients.Office.Excel.Functions.SPG(A107, "IQ_DILUT_EPS_NORM", "CY2023")</f>
        <v>2.0339999999999998</v>
      </c>
      <c r="E107">
        <f t="shared" si="4"/>
        <v>593317.80000000005</v>
      </c>
      <c r="F107">
        <f t="shared" si="5"/>
        <v>7.9511900294827131E-2</v>
      </c>
      <c r="G107" s="14" t="s">
        <v>111</v>
      </c>
      <c r="H107" s="4" cm="1">
        <f t="array" ref="H107">_xll.SNL.Clients.Office.Excel.Functions.SPG(G107, "SP_TOTAL_REV", "CY2023")</f>
        <v>7462000</v>
      </c>
      <c r="I107" s="4">
        <f>_xll.SNL.Clients.Office.Excel.Functions.SPG(G107,"IQ_AVG_DILUT_SHARES_OUT","CY2023")</f>
        <v>291700000</v>
      </c>
      <c r="J107" s="5">
        <f>_xll.SNL.Clients.Office.Excel.Functions.SPG(G107, "IQ_DILUT_EPS_NORM", "CY2023")</f>
        <v>2.0339999999999998</v>
      </c>
      <c r="K107">
        <f t="shared" si="6"/>
        <v>593317.80000000005</v>
      </c>
      <c r="L107">
        <f t="shared" si="7"/>
        <v>7.9511900294827131E-2</v>
      </c>
    </row>
    <row r="108" spans="1:12" x14ac:dyDescent="0.3">
      <c r="A108" s="14" t="s">
        <v>112</v>
      </c>
      <c r="B108" s="4" cm="1">
        <f t="array" ref="B108">_xll.SNL.Clients.Office.Excel.Functions.SPG(A108, "SP_TOTAL_REV", "CY2023")</f>
        <v>19353000</v>
      </c>
      <c r="C108" s="4">
        <f>_xll.SNL.Clients.Office.Excel.Functions.SPG(A108,"IQ_AVG_DILUT_SHARES_OUT","CY2023")</f>
        <v>505000000</v>
      </c>
      <c r="D108" s="5">
        <f>_xll.SNL.Clients.Office.Excel.Functions.SPG(A108, "IQ_DILUT_EPS_NORM", "CY2023")</f>
        <v>3.762</v>
      </c>
      <c r="E108">
        <f t="shared" si="4"/>
        <v>1899810</v>
      </c>
      <c r="F108">
        <f t="shared" si="5"/>
        <v>9.8166175786699741E-2</v>
      </c>
      <c r="G108" s="14" t="s">
        <v>112</v>
      </c>
      <c r="H108" s="4" cm="1">
        <f t="array" ref="H108">_xll.SNL.Clients.Office.Excel.Functions.SPG(G108, "SP_TOTAL_REV", "CY2023")</f>
        <v>19353000</v>
      </c>
      <c r="I108" s="4">
        <f>_xll.SNL.Clients.Office.Excel.Functions.SPG(G108,"IQ_AVG_DILUT_SHARES_OUT","CY2023")</f>
        <v>505000000</v>
      </c>
      <c r="J108" s="5">
        <f>_xll.SNL.Clients.Office.Excel.Functions.SPG(G108, "IQ_DILUT_EPS_NORM", "CY2023")</f>
        <v>3.762</v>
      </c>
      <c r="K108">
        <f t="shared" si="6"/>
        <v>1899810</v>
      </c>
      <c r="L108">
        <f t="shared" si="7"/>
        <v>9.8166175786699741E-2</v>
      </c>
    </row>
    <row r="109" spans="1:12" x14ac:dyDescent="0.3">
      <c r="A109" s="14" t="s">
        <v>2028</v>
      </c>
      <c r="B109" s="4" cm="1">
        <f t="array" ref="B109">_xll.SNL.Clients.Office.Excel.Functions.SPG(A109, "SP_TOTAL_REV", "CY2023")</f>
        <v>2926540</v>
      </c>
      <c r="C109" s="4">
        <f>_xll.SNL.Clients.Office.Excel.Functions.SPG(A109,"IQ_AVG_DILUT_SHARES_OUT","CY2023")</f>
        <v>254391000</v>
      </c>
      <c r="D109" s="5">
        <f>_xll.SNL.Clients.Office.Excel.Functions.SPG(A109, "IQ_DILUT_EPS_NORM", "CY2023")</f>
        <v>-0.125</v>
      </c>
      <c r="E109">
        <f t="shared" si="4"/>
        <v>-31798.875</v>
      </c>
      <c r="F109">
        <f t="shared" si="5"/>
        <v>-1.0865689517313962E-2</v>
      </c>
      <c r="G109" s="14" t="s">
        <v>2028</v>
      </c>
      <c r="H109" s="4" cm="1">
        <f t="array" ref="H109">_xll.SNL.Clients.Office.Excel.Functions.SPG(G109, "SP_TOTAL_REV", "CY2023")</f>
        <v>2926540</v>
      </c>
      <c r="I109" s="4">
        <f>_xll.SNL.Clients.Office.Excel.Functions.SPG(G109,"IQ_AVG_DILUT_SHARES_OUT","CY2023")</f>
        <v>254391000</v>
      </c>
      <c r="J109" s="5">
        <f>_xll.SNL.Clients.Office.Excel.Functions.SPG(G109, "IQ_DILUT_EPS_NORM", "CY2023")</f>
        <v>-0.125</v>
      </c>
      <c r="K109">
        <f t="shared" si="6"/>
        <v>-31798.875</v>
      </c>
      <c r="L109">
        <f t="shared" si="7"/>
        <v>-1.0865689517313962E-2</v>
      </c>
    </row>
    <row r="110" spans="1:12" x14ac:dyDescent="0.3">
      <c r="A110" s="14" t="s">
        <v>113</v>
      </c>
      <c r="B110" s="4" cm="1">
        <f t="array" ref="B110">_xll.SNL.Clients.Office.Excel.Functions.SPG(A110, "SP_TOTAL_REV", "CY2023")</f>
        <v>19457000</v>
      </c>
      <c r="C110" s="4">
        <f>_xll.SNL.Clients.Office.Excel.Functions.SPG(A110,"IQ_AVG_DILUT_SHARES_OUT","CY2023")</f>
        <v>829200000</v>
      </c>
      <c r="D110" s="5">
        <f>_xll.SNL.Clients.Office.Excel.Functions.SPG(A110, "IQ_DILUT_EPS_NORM", "CY2023")</f>
        <v>2.6219999999999999</v>
      </c>
      <c r="E110">
        <f t="shared" si="4"/>
        <v>2174162.4</v>
      </c>
      <c r="F110">
        <f t="shared" si="5"/>
        <v>0.11174191293621832</v>
      </c>
      <c r="G110" s="14" t="s">
        <v>113</v>
      </c>
      <c r="H110" s="4" cm="1">
        <f t="array" ref="H110">_xll.SNL.Clients.Office.Excel.Functions.SPG(G110, "SP_TOTAL_REV", "CY2023")</f>
        <v>19457000</v>
      </c>
      <c r="I110" s="4">
        <f>_xll.SNL.Clients.Office.Excel.Functions.SPG(G110,"IQ_AVG_DILUT_SHARES_OUT","CY2023")</f>
        <v>829200000</v>
      </c>
      <c r="J110" s="5">
        <f>_xll.SNL.Clients.Office.Excel.Functions.SPG(G110, "IQ_DILUT_EPS_NORM", "CY2023")</f>
        <v>2.6219999999999999</v>
      </c>
      <c r="K110">
        <f t="shared" si="6"/>
        <v>2174162.4</v>
      </c>
      <c r="L110">
        <f t="shared" si="7"/>
        <v>0.11174191293621832</v>
      </c>
    </row>
    <row r="111" spans="1:12" x14ac:dyDescent="0.3">
      <c r="A111" s="14" t="s">
        <v>114</v>
      </c>
      <c r="B111" s="4" cm="1">
        <f t="array" ref="B111">_xll.SNL.Clients.Office.Excel.Functions.SPG(A111, "SP_TOTAL_REV", "CY2023")</f>
        <v>121572000</v>
      </c>
      <c r="C111" s="4">
        <f>_xll.SNL.Clients.Office.Excel.Functions.SPG(A111,"IQ_AVG_DILUT_SHARES_OUT","CY2023")</f>
        <v>4148000000</v>
      </c>
      <c r="D111" s="5">
        <f>_xll.SNL.Clients.Office.Excel.Functions.SPG(A111, "IQ_DILUT_EPS_NORM", "CY2023")</f>
        <v>3.173</v>
      </c>
      <c r="E111">
        <f t="shared" si="4"/>
        <v>13161604</v>
      </c>
      <c r="F111">
        <f t="shared" si="5"/>
        <v>0.10826180370480044</v>
      </c>
      <c r="G111" s="14" t="s">
        <v>114</v>
      </c>
      <c r="H111" s="4" cm="1">
        <f t="array" ref="H111">_xll.SNL.Clients.Office.Excel.Functions.SPG(G111, "SP_TOTAL_REV", "CY2023")</f>
        <v>121572000</v>
      </c>
      <c r="I111" s="4">
        <f>_xll.SNL.Clients.Office.Excel.Functions.SPG(G111,"IQ_AVG_DILUT_SHARES_OUT","CY2023")</f>
        <v>4148000000</v>
      </c>
      <c r="J111" s="5">
        <f>_xll.SNL.Clients.Office.Excel.Functions.SPG(G111, "IQ_DILUT_EPS_NORM", "CY2023")</f>
        <v>3.173</v>
      </c>
      <c r="K111">
        <f t="shared" si="6"/>
        <v>13161604</v>
      </c>
      <c r="L111">
        <f t="shared" si="7"/>
        <v>0.10826180370480044</v>
      </c>
    </row>
    <row r="112" spans="1:12" x14ac:dyDescent="0.3">
      <c r="A112" s="14" t="s">
        <v>115</v>
      </c>
      <c r="B112" s="4" cm="1">
        <f t="array" ref="B112">_xll.SNL.Clients.Office.Excel.Functions.SPG(A112, "SP_TOTAL_REV", "CY2023")</f>
        <v>12171900</v>
      </c>
      <c r="C112" s="4">
        <f>_xll.SNL.Clients.Office.Excel.Functions.SPG(A112,"IQ_AVG_DILUT_SHARES_OUT","CY2023")</f>
        <v>479800000</v>
      </c>
      <c r="D112" s="5">
        <f>_xll.SNL.Clients.Office.Excel.Functions.SPG(A112, "IQ_DILUT_EPS_NORM", "CY2023")</f>
        <v>2.1760000000000002</v>
      </c>
      <c r="E112">
        <f t="shared" si="4"/>
        <v>1044044.8000000002</v>
      </c>
      <c r="F112">
        <f t="shared" si="5"/>
        <v>8.577500636712429E-2</v>
      </c>
      <c r="G112" s="14" t="s">
        <v>115</v>
      </c>
      <c r="H112" s="4" cm="1">
        <f t="array" ref="H112">_xll.SNL.Clients.Office.Excel.Functions.SPG(G112, "SP_TOTAL_REV", "CY2023")</f>
        <v>12171900</v>
      </c>
      <c r="I112" s="4">
        <f>_xll.SNL.Clients.Office.Excel.Functions.SPG(G112,"IQ_AVG_DILUT_SHARES_OUT","CY2023")</f>
        <v>479800000</v>
      </c>
      <c r="J112" s="5">
        <f>_xll.SNL.Clients.Office.Excel.Functions.SPG(G112, "IQ_DILUT_EPS_NORM", "CY2023")</f>
        <v>2.1760000000000002</v>
      </c>
      <c r="K112">
        <f t="shared" si="6"/>
        <v>1044044.8000000002</v>
      </c>
      <c r="L112">
        <f t="shared" si="7"/>
        <v>8.577500636712429E-2</v>
      </c>
    </row>
    <row r="113" spans="1:12" x14ac:dyDescent="0.3">
      <c r="A113" s="14" t="s">
        <v>116</v>
      </c>
      <c r="B113" s="4" cm="1">
        <f t="array" ref="B113">_xll.SNL.Clients.Office.Excel.Functions.SPG(A113, "SP_TOTAL_REV", "CY2023")</f>
        <v>57861000</v>
      </c>
      <c r="C113" s="4">
        <f>_xll.SNL.Clients.Office.Excel.Functions.SPG(A113,"IQ_AVG_DILUT_SHARES_OUT","CY2023")</f>
        <v>1205675000</v>
      </c>
      <c r="D113" s="5">
        <f>_xll.SNL.Clients.Office.Excel.Functions.SPG(A113, "IQ_DILUT_EPS_NORM", "CY2023")</f>
        <v>8.3219999999999992</v>
      </c>
      <c r="E113">
        <f t="shared" si="4"/>
        <v>10033627.349999998</v>
      </c>
      <c r="F113">
        <f t="shared" si="5"/>
        <v>0.17340915901902831</v>
      </c>
      <c r="G113" s="14" t="s">
        <v>116</v>
      </c>
      <c r="H113" s="4" cm="1">
        <f t="array" ref="H113">_xll.SNL.Clients.Office.Excel.Functions.SPG(G113, "SP_TOTAL_REV", "CY2023")</f>
        <v>57861000</v>
      </c>
      <c r="I113" s="4">
        <f>_xll.SNL.Clients.Office.Excel.Functions.SPG(G113,"IQ_AVG_DILUT_SHARES_OUT","CY2023")</f>
        <v>1205675000</v>
      </c>
      <c r="J113" s="5">
        <f>_xll.SNL.Clients.Office.Excel.Functions.SPG(G113, "IQ_DILUT_EPS_NORM", "CY2023")</f>
        <v>8.3219999999999992</v>
      </c>
      <c r="K113">
        <f t="shared" si="6"/>
        <v>10033627.349999998</v>
      </c>
      <c r="L113">
        <f t="shared" si="7"/>
        <v>0.17340915901902831</v>
      </c>
    </row>
    <row r="114" spans="1:12" x14ac:dyDescent="0.3">
      <c r="A114" s="14" t="s">
        <v>117</v>
      </c>
      <c r="B114" s="4" cm="1">
        <f t="array" ref="B114">_xll.SNL.Clients.Office.Excel.Functions.SPG(A114, "SP_TOTAL_REV", "CY2023")</f>
        <v>14663000</v>
      </c>
      <c r="C114" s="4">
        <f>_xll.SNL.Clients.Office.Excel.Functions.SPG(A114,"IQ_AVG_DILUT_SHARES_OUT","CY2023")</f>
        <v>349300000</v>
      </c>
      <c r="D114" s="5">
        <f>_xll.SNL.Clients.Office.Excel.Functions.SPG(A114, "IQ_DILUT_EPS_NORM", "CY2023")</f>
        <v>3.8340000000000001</v>
      </c>
      <c r="E114">
        <f t="shared" si="4"/>
        <v>1339216.2</v>
      </c>
      <c r="F114">
        <f t="shared" si="5"/>
        <v>9.1333028711723385E-2</v>
      </c>
      <c r="G114" s="14" t="s">
        <v>117</v>
      </c>
      <c r="H114" s="4" cm="1">
        <f t="array" ref="H114">_xll.SNL.Clients.Office.Excel.Functions.SPG(G114, "SP_TOTAL_REV", "CY2023")</f>
        <v>14663000</v>
      </c>
      <c r="I114" s="4">
        <f>_xll.SNL.Clients.Office.Excel.Functions.SPG(G114,"IQ_AVG_DILUT_SHARES_OUT","CY2023")</f>
        <v>349300000</v>
      </c>
      <c r="J114" s="5">
        <f>_xll.SNL.Clients.Office.Excel.Functions.SPG(G114, "IQ_DILUT_EPS_NORM", "CY2023")</f>
        <v>3.8340000000000001</v>
      </c>
      <c r="K114">
        <f t="shared" si="6"/>
        <v>1339216.2</v>
      </c>
      <c r="L114">
        <f t="shared" si="7"/>
        <v>9.1333028711723385E-2</v>
      </c>
    </row>
    <row r="115" spans="1:12" x14ac:dyDescent="0.3">
      <c r="A115" s="14" t="s">
        <v>118</v>
      </c>
      <c r="B115" s="4" cm="1">
        <f t="array" ref="B115">_xll.SNL.Clients.Office.Excel.Functions.SPG(A115, "SP_TOTAL_REV", "CY2023")</f>
        <v>9820400</v>
      </c>
      <c r="C115" s="4">
        <f>_xll.SNL.Clients.Office.Excel.Functions.SPG(A115,"IQ_AVG_DILUT_SHARES_OUT","CY2023")</f>
        <v>189780750</v>
      </c>
      <c r="D115" s="5">
        <f>_xll.SNL.Clients.Office.Excel.Functions.SPG(A115, "IQ_DILUT_EPS_NORM", "CY2023")</f>
        <v>6.8849999999999998</v>
      </c>
      <c r="E115">
        <f t="shared" si="4"/>
        <v>1306640.4637500001</v>
      </c>
      <c r="F115">
        <f t="shared" si="5"/>
        <v>0.13305369065923997</v>
      </c>
      <c r="G115" s="14" t="s">
        <v>118</v>
      </c>
      <c r="H115" s="4" cm="1">
        <f t="array" ref="H115">_xll.SNL.Clients.Office.Excel.Functions.SPG(G115, "SP_TOTAL_REV", "CY2023")</f>
        <v>9820400</v>
      </c>
      <c r="I115" s="4">
        <f>_xll.SNL.Clients.Office.Excel.Functions.SPG(G115,"IQ_AVG_DILUT_SHARES_OUT","CY2023")</f>
        <v>189780750</v>
      </c>
      <c r="J115" s="5">
        <f>_xll.SNL.Clients.Office.Excel.Functions.SPG(G115, "IQ_DILUT_EPS_NORM", "CY2023")</f>
        <v>6.8849999999999998</v>
      </c>
      <c r="K115">
        <f t="shared" si="6"/>
        <v>1306640.4637500001</v>
      </c>
      <c r="L115">
        <f t="shared" si="7"/>
        <v>0.13305369065923997</v>
      </c>
    </row>
    <row r="116" spans="1:12" x14ac:dyDescent="0.3">
      <c r="A116" s="14" t="s">
        <v>119</v>
      </c>
      <c r="B116" s="4" cm="1">
        <f t="array" ref="B116">_xll.SNL.Clients.Office.Excel.Functions.SPG(A116, "SP_TOTAL_REV", "CY2023")</f>
        <v>24918000</v>
      </c>
      <c r="C116" s="4">
        <f>_xll.SNL.Clients.Office.Excel.Functions.SPG(A116,"IQ_AVG_DILUT_SHARES_OUT","CY2023")</f>
        <v>324000000</v>
      </c>
      <c r="D116" s="5">
        <f>_xll.SNL.Clients.Office.Excel.Functions.SPG(A116, "IQ_DILUT_EPS_NORM", "CY2023")</f>
        <v>1.155</v>
      </c>
      <c r="E116">
        <f t="shared" si="4"/>
        <v>374220</v>
      </c>
      <c r="F116">
        <f t="shared" si="5"/>
        <v>1.5018059234288466E-2</v>
      </c>
      <c r="G116" s="14" t="s">
        <v>119</v>
      </c>
      <c r="H116" s="4" cm="1">
        <f t="array" ref="H116">_xll.SNL.Clients.Office.Excel.Functions.SPG(G116, "SP_TOTAL_REV", "CY2023")</f>
        <v>24918000</v>
      </c>
      <c r="I116" s="4">
        <f>_xll.SNL.Clients.Office.Excel.Functions.SPG(G116,"IQ_AVG_DILUT_SHARES_OUT","CY2023")</f>
        <v>324000000</v>
      </c>
      <c r="J116" s="5">
        <f>_xll.SNL.Clients.Office.Excel.Functions.SPG(G116, "IQ_DILUT_EPS_NORM", "CY2023")</f>
        <v>1.155</v>
      </c>
      <c r="K116">
        <f t="shared" si="6"/>
        <v>374220</v>
      </c>
      <c r="L116">
        <f t="shared" si="7"/>
        <v>1.5018059234288466E-2</v>
      </c>
    </row>
    <row r="117" spans="1:12" x14ac:dyDescent="0.3">
      <c r="A117" s="14" t="s">
        <v>120</v>
      </c>
      <c r="B117" s="4" cm="1">
        <f t="array" ref="B117">_xll.SNL.Clients.Office.Excel.Functions.SPG(A117, "SP_TOTAL_REV", "CY2023")</f>
        <v>4059987</v>
      </c>
      <c r="C117" s="4">
        <f>_xll.SNL.Clients.Office.Excel.Functions.SPG(A117,"IQ_AVG_DILUT_SHARES_OUT","CY2023")</f>
        <v>970976500</v>
      </c>
      <c r="D117" s="5">
        <f>_xll.SNL.Clients.Office.Excel.Functions.SPG(A117, "IQ_DILUT_EPS_NORM", "CY2023")</f>
        <v>1.093</v>
      </c>
      <c r="E117">
        <f t="shared" si="4"/>
        <v>1061277.3145000001</v>
      </c>
      <c r="F117">
        <f t="shared" si="5"/>
        <v>0.2613991903176045</v>
      </c>
      <c r="G117" s="14" t="s">
        <v>120</v>
      </c>
      <c r="H117" s="4" cm="1">
        <f t="array" ref="H117">_xll.SNL.Clients.Office.Excel.Functions.SPG(G117, "SP_TOTAL_REV", "CY2023")</f>
        <v>4059987</v>
      </c>
      <c r="I117" s="4">
        <f>_xll.SNL.Clients.Office.Excel.Functions.SPG(G117,"IQ_AVG_DILUT_SHARES_OUT","CY2023")</f>
        <v>970976500</v>
      </c>
      <c r="J117" s="5">
        <f>_xll.SNL.Clients.Office.Excel.Functions.SPG(G117, "IQ_DILUT_EPS_NORM", "CY2023")</f>
        <v>1.093</v>
      </c>
      <c r="K117">
        <f t="shared" si="6"/>
        <v>1061277.3145000001</v>
      </c>
      <c r="L117">
        <f t="shared" si="7"/>
        <v>0.2613991903176045</v>
      </c>
    </row>
    <row r="118" spans="1:12" x14ac:dyDescent="0.3">
      <c r="A118" s="14" t="s">
        <v>121</v>
      </c>
      <c r="B118" s="4" cm="1">
        <f t="array" ref="B118">_xll.SNL.Clients.Office.Excel.Functions.SPG(A118, "SP_TOTAL_REV", "CY2023")</f>
        <v>12588000</v>
      </c>
      <c r="C118" s="4">
        <f>_xll.SNL.Clients.Office.Excel.Functions.SPG(A118,"IQ_AVG_DILUT_SHARES_OUT","CY2023")</f>
        <v>859000000</v>
      </c>
      <c r="D118" s="5">
        <f>_xll.SNL.Clients.Office.Excel.Functions.SPG(A118, "IQ_DILUT_EPS_NORM", "CY2023")</f>
        <v>0.73499999999999999</v>
      </c>
      <c r="E118">
        <f t="shared" si="4"/>
        <v>631365</v>
      </c>
      <c r="F118">
        <f t="shared" si="5"/>
        <v>5.0156101048617729E-2</v>
      </c>
      <c r="G118" s="14" t="s">
        <v>121</v>
      </c>
      <c r="H118" s="4" cm="1">
        <f t="array" ref="H118">_xll.SNL.Clients.Office.Excel.Functions.SPG(G118, "SP_TOTAL_REV", "CY2023")</f>
        <v>12588000</v>
      </c>
      <c r="I118" s="4">
        <f>_xll.SNL.Clients.Office.Excel.Functions.SPG(G118,"IQ_AVG_DILUT_SHARES_OUT","CY2023")</f>
        <v>859000000</v>
      </c>
      <c r="J118" s="5">
        <f>_xll.SNL.Clients.Office.Excel.Functions.SPG(G118, "IQ_DILUT_EPS_NORM", "CY2023")</f>
        <v>0.73499999999999999</v>
      </c>
      <c r="K118">
        <f t="shared" si="6"/>
        <v>631365</v>
      </c>
      <c r="L118">
        <f t="shared" si="7"/>
        <v>5.0156101048617729E-2</v>
      </c>
    </row>
    <row r="119" spans="1:12" x14ac:dyDescent="0.3">
      <c r="A119" s="14" t="s">
        <v>122</v>
      </c>
      <c r="B119" s="4" cm="1">
        <f t="array" ref="B119">_xll.SNL.Clients.Office.Excel.Functions.SPG(A119, "SP_TOTAL_REV", "CY2023")</f>
        <v>3757719</v>
      </c>
      <c r="C119" s="4">
        <f>_xll.SNL.Clients.Office.Excel.Functions.SPG(A119,"IQ_AVG_DILUT_SHARES_OUT","CY2023")</f>
        <v>74387000</v>
      </c>
      <c r="D119" s="5">
        <f>_xll.SNL.Clients.Office.Excel.Functions.SPG(A119, "IQ_DILUT_EPS_NORM", "CY2023")</f>
        <v>11.016999999999999</v>
      </c>
      <c r="E119">
        <f t="shared" si="4"/>
        <v>819521.57900000003</v>
      </c>
      <c r="F119">
        <f t="shared" si="5"/>
        <v>0.21809017092550029</v>
      </c>
      <c r="G119" s="14" t="s">
        <v>122</v>
      </c>
      <c r="H119" s="4" cm="1">
        <f t="array" ref="H119">_xll.SNL.Clients.Office.Excel.Functions.SPG(G119, "SP_TOTAL_REV", "CY2023")</f>
        <v>3757719</v>
      </c>
      <c r="I119" s="4">
        <f>_xll.SNL.Clients.Office.Excel.Functions.SPG(G119,"IQ_AVG_DILUT_SHARES_OUT","CY2023")</f>
        <v>74387000</v>
      </c>
      <c r="J119" s="5">
        <f>_xll.SNL.Clients.Office.Excel.Functions.SPG(G119, "IQ_DILUT_EPS_NORM", "CY2023")</f>
        <v>11.016999999999999</v>
      </c>
      <c r="K119">
        <f t="shared" si="6"/>
        <v>819521.57900000003</v>
      </c>
      <c r="L119">
        <f t="shared" si="7"/>
        <v>0.21809017092550029</v>
      </c>
    </row>
    <row r="120" spans="1:12" x14ac:dyDescent="0.3">
      <c r="A120" s="14" t="s">
        <v>123</v>
      </c>
      <c r="B120" s="4" cm="1">
        <f t="array" ref="B120">_xll.SNL.Clients.Office.Excel.Functions.SPG(A120, "SP_TOTAL_REV", "CY2023")</f>
        <v>17226000</v>
      </c>
      <c r="C120" s="4">
        <f>_xll.SNL.Clients.Office.Excel.Functions.SPG(A120,"IQ_AVG_DILUT_SHARES_OUT","CY2023")</f>
        <v>711900000</v>
      </c>
      <c r="D120" s="5">
        <f>_xll.SNL.Clients.Office.Excel.Functions.SPG(A120, "IQ_DILUT_EPS_NORM", "CY2023")</f>
        <v>1.39</v>
      </c>
      <c r="E120">
        <f t="shared" si="4"/>
        <v>989540.99999999988</v>
      </c>
      <c r="F120">
        <f t="shared" si="5"/>
        <v>5.7444618599791004E-2</v>
      </c>
      <c r="G120" s="14" t="s">
        <v>123</v>
      </c>
      <c r="H120" s="4" cm="1">
        <f t="array" ref="H120">_xll.SNL.Clients.Office.Excel.Functions.SPG(G120, "SP_TOTAL_REV", "CY2023")</f>
        <v>17226000</v>
      </c>
      <c r="I120" s="4">
        <f>_xll.SNL.Clients.Office.Excel.Functions.SPG(G120,"IQ_AVG_DILUT_SHARES_OUT","CY2023")</f>
        <v>711900000</v>
      </c>
      <c r="J120" s="5">
        <f>_xll.SNL.Clients.Office.Excel.Functions.SPG(G120, "IQ_DILUT_EPS_NORM", "CY2023")</f>
        <v>1.39</v>
      </c>
      <c r="K120">
        <f t="shared" si="6"/>
        <v>989540.99999999988</v>
      </c>
      <c r="L120">
        <f t="shared" si="7"/>
        <v>5.7444618599791004E-2</v>
      </c>
    </row>
    <row r="121" spans="1:12" x14ac:dyDescent="0.3">
      <c r="A121" s="14" t="s">
        <v>124</v>
      </c>
      <c r="B121" s="4" cm="1">
        <f t="array" ref="B121">_xll.SNL.Clients.Office.Excel.Functions.SPG(A121, "SP_TOTAL_REV", "CY2023")</f>
        <v>2455000</v>
      </c>
      <c r="C121" s="4">
        <f>_xll.SNL.Clients.Office.Excel.Functions.SPG(A121,"IQ_AVG_DILUT_SHARES_OUT","CY2023")</f>
        <v>406900000</v>
      </c>
      <c r="D121" s="5">
        <f>_xll.SNL.Clients.Office.Excel.Functions.SPG(A121, "IQ_DILUT_EPS_NORM", "CY2023")</f>
        <v>0.77</v>
      </c>
      <c r="E121">
        <f t="shared" si="4"/>
        <v>313313</v>
      </c>
      <c r="F121">
        <f t="shared" si="5"/>
        <v>0.12762240325865581</v>
      </c>
      <c r="G121" s="14" t="s">
        <v>124</v>
      </c>
      <c r="H121" s="4" cm="1">
        <f t="array" ref="H121">_xll.SNL.Clients.Office.Excel.Functions.SPG(G121, "SP_TOTAL_REV", "CY2023")</f>
        <v>2455000</v>
      </c>
      <c r="I121" s="4">
        <f>_xll.SNL.Clients.Office.Excel.Functions.SPG(G121,"IQ_AVG_DILUT_SHARES_OUT","CY2023")</f>
        <v>406900000</v>
      </c>
      <c r="J121" s="5">
        <f>_xll.SNL.Clients.Office.Excel.Functions.SPG(G121, "IQ_DILUT_EPS_NORM", "CY2023")</f>
        <v>0.77</v>
      </c>
      <c r="K121">
        <f t="shared" si="6"/>
        <v>313313</v>
      </c>
      <c r="L121">
        <f t="shared" si="7"/>
        <v>0.12762240325865581</v>
      </c>
    </row>
    <row r="122" spans="1:12" x14ac:dyDescent="0.3">
      <c r="A122" s="14" t="s">
        <v>125</v>
      </c>
      <c r="B122" s="4" cm="1">
        <f t="array" ref="B122">_xll.SNL.Clients.Office.Excel.Functions.SPG(A122, "SP_TOTAL_REV", "CY2023")</f>
        <v>245652000</v>
      </c>
      <c r="C122" s="4">
        <f>_xll.SNL.Clients.Office.Excel.Functions.SPG(A122,"IQ_AVG_DILUT_SHARES_OUT","CY2023")</f>
        <v>444420000</v>
      </c>
      <c r="D122" s="5">
        <f>_xll.SNL.Clients.Office.Excel.Functions.SPG(A122, "IQ_DILUT_EPS_NORM", "CY2023")</f>
        <v>12.958</v>
      </c>
      <c r="E122">
        <f t="shared" si="4"/>
        <v>5758794.3600000003</v>
      </c>
      <c r="F122">
        <f t="shared" si="5"/>
        <v>2.3442896292315961E-2</v>
      </c>
      <c r="G122" s="14" t="s">
        <v>125</v>
      </c>
      <c r="H122" s="4" cm="1">
        <f t="array" ref="H122">_xll.SNL.Clients.Office.Excel.Functions.SPG(G122, "SP_TOTAL_REV", "CY2023")</f>
        <v>245652000</v>
      </c>
      <c r="I122" s="4">
        <f>_xll.SNL.Clients.Office.Excel.Functions.SPG(G122,"IQ_AVG_DILUT_SHARES_OUT","CY2023")</f>
        <v>444420000</v>
      </c>
      <c r="J122" s="5">
        <f>_xll.SNL.Clients.Office.Excel.Functions.SPG(G122, "IQ_DILUT_EPS_NORM", "CY2023")</f>
        <v>12.958</v>
      </c>
      <c r="K122">
        <f t="shared" si="6"/>
        <v>5758794.3600000003</v>
      </c>
      <c r="L122">
        <f t="shared" si="7"/>
        <v>2.3442896292315961E-2</v>
      </c>
    </row>
    <row r="123" spans="1:12" x14ac:dyDescent="0.3">
      <c r="A123" s="14" t="s">
        <v>126</v>
      </c>
      <c r="B123" s="4" cm="1">
        <f t="array" ref="B123">_xll.SNL.Clients.Office.Excel.Functions.SPG(A123, "SP_TOTAL_REV", "CY2023")</f>
        <v>5479000</v>
      </c>
      <c r="C123" s="4">
        <f>_xll.SNL.Clients.Office.Excel.Functions.SPG(A123,"IQ_AVG_DILUT_SHARES_OUT","CY2023")</f>
        <v>760000000</v>
      </c>
      <c r="D123" s="5">
        <f>_xll.SNL.Clients.Office.Excel.Functions.SPG(A123, "IQ_DILUT_EPS_NORM", "CY2023")</f>
        <v>1.75</v>
      </c>
      <c r="E123">
        <f t="shared" si="4"/>
        <v>1330000</v>
      </c>
      <c r="F123">
        <f t="shared" si="5"/>
        <v>0.24274502646468335</v>
      </c>
      <c r="G123" s="14" t="s">
        <v>126</v>
      </c>
      <c r="H123" s="4" cm="1">
        <f t="array" ref="H123">_xll.SNL.Clients.Office.Excel.Functions.SPG(G123, "SP_TOTAL_REV", "CY2023")</f>
        <v>5479000</v>
      </c>
      <c r="I123" s="4">
        <f>_xll.SNL.Clients.Office.Excel.Functions.SPG(G123,"IQ_AVG_DILUT_SHARES_OUT","CY2023")</f>
        <v>760000000</v>
      </c>
      <c r="J123" s="5">
        <f>_xll.SNL.Clients.Office.Excel.Functions.SPG(G123, "IQ_DILUT_EPS_NORM", "CY2023")</f>
        <v>1.75</v>
      </c>
      <c r="K123">
        <f t="shared" si="6"/>
        <v>1330000</v>
      </c>
      <c r="L123">
        <f t="shared" si="7"/>
        <v>0.24274502646468335</v>
      </c>
    </row>
    <row r="124" spans="1:12" x14ac:dyDescent="0.3">
      <c r="A124" s="14" t="s">
        <v>127</v>
      </c>
      <c r="B124" s="4" cm="1">
        <f t="array" ref="B124">_xll.SNL.Clients.Office.Excel.Functions.SPG(A124, "SP_TOTAL_REV", "CY2023")</f>
        <v>3055555</v>
      </c>
      <c r="C124" s="4">
        <f>_xll.SNL.Clients.Office.Excel.Functions.SPG(A124,"IQ_AVG_DILUT_SHARES_OUT","CY2023")</f>
        <v>243635000</v>
      </c>
      <c r="D124" s="5">
        <f>_xll.SNL.Clients.Office.Excel.Functions.SPG(A124, "IQ_DILUT_EPS_NORM", "CY2023")</f>
        <v>0.30399999999999999</v>
      </c>
      <c r="E124">
        <f t="shared" si="4"/>
        <v>74065.039999999994</v>
      </c>
      <c r="F124">
        <f t="shared" si="5"/>
        <v>2.4239472043540371E-2</v>
      </c>
      <c r="G124" s="14" t="s">
        <v>127</v>
      </c>
      <c r="H124" s="4" cm="1">
        <f t="array" ref="H124">_xll.SNL.Clients.Office.Excel.Functions.SPG(G124, "SP_TOTAL_REV", "CY2023")</f>
        <v>3055555</v>
      </c>
      <c r="I124" s="4">
        <f>_xll.SNL.Clients.Office.Excel.Functions.SPG(G124,"IQ_AVG_DILUT_SHARES_OUT","CY2023")</f>
        <v>243635000</v>
      </c>
      <c r="J124" s="5">
        <f>_xll.SNL.Clients.Office.Excel.Functions.SPG(G124, "IQ_DILUT_EPS_NORM", "CY2023")</f>
        <v>0.30399999999999999</v>
      </c>
      <c r="K124">
        <f t="shared" si="6"/>
        <v>74065.039999999994</v>
      </c>
      <c r="L124">
        <f t="shared" si="7"/>
        <v>2.4239472043540371E-2</v>
      </c>
    </row>
    <row r="125" spans="1:12" x14ac:dyDescent="0.3">
      <c r="A125" s="14" t="s">
        <v>128</v>
      </c>
      <c r="B125" s="4" cm="1">
        <f t="array" ref="B125">_xll.SNL.Clients.Office.Excel.Functions.SPG(A125, "SP_TOTAL_REV", "CY2023")</f>
        <v>6996000</v>
      </c>
      <c r="C125" s="4">
        <f>_xll.SNL.Clients.Office.Excel.Functions.SPG(A125,"IQ_AVG_DILUT_SHARES_OUT","CY2023")</f>
        <v>434000000</v>
      </c>
      <c r="D125" s="5">
        <f>_xll.SNL.Clients.Office.Excel.Functions.SPG(A125, "IQ_DILUT_EPS_NORM", "CY2023")</f>
        <v>2.3719999999999999</v>
      </c>
      <c r="E125">
        <f t="shared" si="4"/>
        <v>1029448</v>
      </c>
      <c r="F125">
        <f t="shared" si="5"/>
        <v>0.14714808461978274</v>
      </c>
      <c r="G125" s="14" t="s">
        <v>128</v>
      </c>
      <c r="H125" s="4" cm="1">
        <f t="array" ref="H125">_xll.SNL.Clients.Office.Excel.Functions.SPG(G125, "SP_TOTAL_REV", "CY2023")</f>
        <v>6996000</v>
      </c>
      <c r="I125" s="4">
        <f>_xll.SNL.Clients.Office.Excel.Functions.SPG(G125,"IQ_AVG_DILUT_SHARES_OUT","CY2023")</f>
        <v>434000000</v>
      </c>
      <c r="J125" s="5">
        <f>_xll.SNL.Clients.Office.Excel.Functions.SPG(G125, "IQ_DILUT_EPS_NORM", "CY2023")</f>
        <v>2.3719999999999999</v>
      </c>
      <c r="K125">
        <f t="shared" si="6"/>
        <v>1029448</v>
      </c>
      <c r="L125">
        <f t="shared" si="7"/>
        <v>0.14714808461978274</v>
      </c>
    </row>
    <row r="126" spans="1:12" x14ac:dyDescent="0.3">
      <c r="A126" s="14" t="s">
        <v>129</v>
      </c>
      <c r="B126" s="4" cm="1">
        <f t="array" ref="B126">_xll.SNL.Clients.Office.Excel.Functions.SPG(A126, "SP_TOTAL_REV", "CY2023")</f>
        <v>14657000</v>
      </c>
      <c r="C126" s="4">
        <f>_xll.SNL.Clients.Office.Excel.Functions.SPG(A126,"IQ_AVG_DILUT_SHARES_OUT","CY2023")</f>
        <v>2013000000</v>
      </c>
      <c r="D126" s="5">
        <f>_xll.SNL.Clients.Office.Excel.Functions.SPG(A126, "IQ_DILUT_EPS_NORM", "CY2023")</f>
        <v>1.4890000000000001</v>
      </c>
      <c r="E126">
        <f t="shared" si="4"/>
        <v>2997357</v>
      </c>
      <c r="F126">
        <f t="shared" si="5"/>
        <v>0.20450003411339293</v>
      </c>
      <c r="G126" s="14" t="s">
        <v>129</v>
      </c>
      <c r="H126" s="4" cm="1">
        <f t="array" ref="H126">_xll.SNL.Clients.Office.Excel.Functions.SPG(G126, "SP_TOTAL_REV", "CY2023")</f>
        <v>14657000</v>
      </c>
      <c r="I126" s="4">
        <f>_xll.SNL.Clients.Office.Excel.Functions.SPG(G126,"IQ_AVG_DILUT_SHARES_OUT","CY2023")</f>
        <v>2013000000</v>
      </c>
      <c r="J126" s="5">
        <f>_xll.SNL.Clients.Office.Excel.Functions.SPG(G126, "IQ_DILUT_EPS_NORM", "CY2023")</f>
        <v>1.4890000000000001</v>
      </c>
      <c r="K126">
        <f t="shared" si="6"/>
        <v>2997357</v>
      </c>
      <c r="L126">
        <f t="shared" si="7"/>
        <v>0.20450003411339293</v>
      </c>
    </row>
    <row r="127" spans="1:12" x14ac:dyDescent="0.3">
      <c r="A127" s="14" t="s">
        <v>130</v>
      </c>
      <c r="B127" s="4" cm="1">
        <f t="array" ref="B127">_xll.SNL.Clients.Office.Excel.Functions.SPG(A127, "SP_TOTAL_REV", "CY2023")</f>
        <v>34065000</v>
      </c>
      <c r="C127" s="4">
        <f>_xll.SNL.Clients.Office.Excel.Functions.SPG(A127,"IQ_AVG_DILUT_SHARES_OUT","CY2023")</f>
        <v>142700000</v>
      </c>
      <c r="D127" s="5">
        <f>_xll.SNL.Clients.Office.Excel.Functions.SPG(A127, "IQ_DILUT_EPS_NORM", "CY2023")</f>
        <v>15.276999999999999</v>
      </c>
      <c r="E127">
        <f t="shared" si="4"/>
        <v>2180027.9</v>
      </c>
      <c r="F127">
        <f t="shared" si="5"/>
        <v>6.3996122119477472E-2</v>
      </c>
      <c r="G127" s="14" t="s">
        <v>130</v>
      </c>
      <c r="H127" s="4" cm="1">
        <f t="array" ref="H127">_xll.SNL.Clients.Office.Excel.Functions.SPG(G127, "SP_TOTAL_REV", "CY2023")</f>
        <v>34065000</v>
      </c>
      <c r="I127" s="4">
        <f>_xll.SNL.Clients.Office.Excel.Functions.SPG(G127,"IQ_AVG_DILUT_SHARES_OUT","CY2023")</f>
        <v>142700000</v>
      </c>
      <c r="J127" s="5">
        <f>_xll.SNL.Clients.Office.Excel.Functions.SPG(G127, "IQ_DILUT_EPS_NORM", "CY2023")</f>
        <v>15.276999999999999</v>
      </c>
      <c r="K127">
        <f t="shared" si="6"/>
        <v>2180027.9</v>
      </c>
      <c r="L127">
        <f t="shared" si="7"/>
        <v>6.3996122119477472E-2</v>
      </c>
    </row>
    <row r="128" spans="1:12" x14ac:dyDescent="0.3">
      <c r="A128" s="14" t="s">
        <v>131</v>
      </c>
      <c r="B128" s="4" cm="1">
        <f t="array" ref="B128">_xll.SNL.Clients.Office.Excel.Functions.SPG(A128, "SP_TOTAL_REV", "CY2023")</f>
        <v>356623000</v>
      </c>
      <c r="C128" s="4">
        <f>_xll.SNL.Clients.Office.Excel.Functions.SPG(A128,"IQ_AVG_DILUT_SHARES_OUT","CY2023")</f>
        <v>1290000000</v>
      </c>
      <c r="D128" s="5">
        <f>_xll.SNL.Clients.Office.Excel.Functions.SPG(A128, "IQ_DILUT_EPS_NORM", "CY2023")</f>
        <v>6.0679999999999996</v>
      </c>
      <c r="E128">
        <f t="shared" si="4"/>
        <v>7827719.9999999991</v>
      </c>
      <c r="F128">
        <f t="shared" si="5"/>
        <v>2.1949565787960954E-2</v>
      </c>
      <c r="G128" s="14" t="s">
        <v>131</v>
      </c>
      <c r="H128" s="4" cm="1">
        <f t="array" ref="H128">_xll.SNL.Clients.Office.Excel.Functions.SPG(G128, "SP_TOTAL_REV", "CY2023")</f>
        <v>356623000</v>
      </c>
      <c r="I128" s="4">
        <f>_xll.SNL.Clients.Office.Excel.Functions.SPG(G128,"IQ_AVG_DILUT_SHARES_OUT","CY2023")</f>
        <v>1290000000</v>
      </c>
      <c r="J128" s="5">
        <f>_xll.SNL.Clients.Office.Excel.Functions.SPG(G128, "IQ_DILUT_EPS_NORM", "CY2023")</f>
        <v>6.0679999999999996</v>
      </c>
      <c r="K128">
        <f t="shared" si="6"/>
        <v>7827719.9999999991</v>
      </c>
      <c r="L128">
        <f t="shared" si="7"/>
        <v>2.1949565787960954E-2</v>
      </c>
    </row>
    <row r="129" spans="1:12" x14ac:dyDescent="0.3">
      <c r="A129" s="14" t="s">
        <v>132</v>
      </c>
      <c r="B129" s="4" cm="1">
        <f t="array" ref="B129">_xll.SNL.Clients.Office.Excel.Functions.SPG(A129, "SP_TOTAL_REV", "CY2023")</f>
        <v>35928600</v>
      </c>
      <c r="C129" s="4">
        <f>_xll.SNL.Clients.Office.Excel.Functions.SPG(A129,"IQ_AVG_DILUT_SHARES_OUT","CY2023")</f>
        <v>340500000</v>
      </c>
      <c r="D129" s="5">
        <f>_xll.SNL.Clients.Office.Excel.Functions.SPG(A129, "IQ_DILUT_EPS_NORM", "CY2023")</f>
        <v>11.53</v>
      </c>
      <c r="E129">
        <f t="shared" si="4"/>
        <v>3925965</v>
      </c>
      <c r="F129">
        <f t="shared" si="5"/>
        <v>0.10927130475442962</v>
      </c>
      <c r="G129" s="14" t="s">
        <v>132</v>
      </c>
      <c r="H129" s="4" cm="1">
        <f t="array" ref="H129">_xll.SNL.Clients.Office.Excel.Functions.SPG(G129, "SP_TOTAL_REV", "CY2023")</f>
        <v>35928600</v>
      </c>
      <c r="I129" s="4">
        <f>_xll.SNL.Clients.Office.Excel.Functions.SPG(G129,"IQ_AVG_DILUT_SHARES_OUT","CY2023")</f>
        <v>340500000</v>
      </c>
      <c r="J129" s="5">
        <f>_xll.SNL.Clients.Office.Excel.Functions.SPG(G129, "IQ_DILUT_EPS_NORM", "CY2023")</f>
        <v>11.53</v>
      </c>
      <c r="K129">
        <f t="shared" si="6"/>
        <v>3925965</v>
      </c>
      <c r="L129">
        <f t="shared" si="7"/>
        <v>0.10927130475442962</v>
      </c>
    </row>
    <row r="130" spans="1:12" x14ac:dyDescent="0.3">
      <c r="A130" s="14" t="s">
        <v>133</v>
      </c>
      <c r="B130" s="4" cm="1">
        <f t="array" ref="B130">_xll.SNL.Clients.Office.Excel.Functions.SPG(A130, "SP_TOTAL_REV", "CY2023")</f>
        <v>23890000</v>
      </c>
      <c r="C130" s="4">
        <f>_xll.SNL.Clients.Office.Excel.Functions.SPG(A130,"IQ_AVG_DILUT_SHARES_OUT","CY2023")</f>
        <v>743100000</v>
      </c>
      <c r="D130" s="5">
        <f>_xll.SNL.Clients.Office.Excel.Functions.SPG(A130, "IQ_DILUT_EPS_NORM", "CY2023")</f>
        <v>4.54</v>
      </c>
      <c r="E130">
        <f t="shared" si="4"/>
        <v>3373674</v>
      </c>
      <c r="F130">
        <f t="shared" si="5"/>
        <v>0.14121699455839262</v>
      </c>
      <c r="G130" s="14" t="s">
        <v>133</v>
      </c>
      <c r="H130" s="4" cm="1">
        <f t="array" ref="H130">_xll.SNL.Clients.Office.Excel.Functions.SPG(G130, "SP_TOTAL_REV", "CY2023")</f>
        <v>23890000</v>
      </c>
      <c r="I130" s="4">
        <f>_xll.SNL.Clients.Office.Excel.Functions.SPG(G130,"IQ_AVG_DILUT_SHARES_OUT","CY2023")</f>
        <v>743100000</v>
      </c>
      <c r="J130" s="5">
        <f>_xll.SNL.Clients.Office.Excel.Functions.SPG(G130, "IQ_DILUT_EPS_NORM", "CY2023")</f>
        <v>4.54</v>
      </c>
      <c r="K130">
        <f t="shared" si="6"/>
        <v>3373674</v>
      </c>
      <c r="L130">
        <f t="shared" si="7"/>
        <v>0.14121699455839262</v>
      </c>
    </row>
    <row r="131" spans="1:12" x14ac:dyDescent="0.3">
      <c r="A131" s="14" t="s">
        <v>134</v>
      </c>
      <c r="B131" s="4" cm="1">
        <f t="array" ref="B131">_xll.SNL.Clients.Office.Excel.Functions.SPG(A131, "SP_TOTAL_REV", "CY2023")</f>
        <v>11013100</v>
      </c>
      <c r="C131" s="4">
        <f>_xll.SNL.Clients.Office.Excel.Functions.SPG(A131,"IQ_AVG_DILUT_SHARES_OUT","CY2023")</f>
        <v>121850000</v>
      </c>
      <c r="D131" s="5">
        <f>_xll.SNL.Clients.Office.Excel.Functions.SPG(A131, "IQ_DILUT_EPS_NORM", "CY2023")</f>
        <v>5.9550000000000001</v>
      </c>
      <c r="E131">
        <f t="shared" si="4"/>
        <v>725616.75</v>
      </c>
      <c r="F131">
        <f t="shared" si="5"/>
        <v>6.5886694028021178E-2</v>
      </c>
      <c r="G131" s="14" t="s">
        <v>134</v>
      </c>
      <c r="H131" s="4" cm="1">
        <f t="array" ref="H131">_xll.SNL.Clients.Office.Excel.Functions.SPG(G131, "SP_TOTAL_REV", "CY2023")</f>
        <v>11013100</v>
      </c>
      <c r="I131" s="4">
        <f>_xll.SNL.Clients.Office.Excel.Functions.SPG(G131,"IQ_AVG_DILUT_SHARES_OUT","CY2023")</f>
        <v>121850000</v>
      </c>
      <c r="J131" s="5">
        <f>_xll.SNL.Clients.Office.Excel.Functions.SPG(G131, "IQ_DILUT_EPS_NORM", "CY2023")</f>
        <v>5.9550000000000001</v>
      </c>
      <c r="K131">
        <f t="shared" si="6"/>
        <v>725616.75</v>
      </c>
      <c r="L131">
        <f t="shared" si="7"/>
        <v>6.5886694028021178E-2</v>
      </c>
    </row>
    <row r="132" spans="1:12" x14ac:dyDescent="0.3">
      <c r="A132" s="14" t="s">
        <v>135</v>
      </c>
      <c r="B132" s="4" cm="1">
        <f t="array" ref="B132">_xll.SNL.Clients.Office.Excel.Functions.SPG(A132, "SP_TOTAL_REV", "CY2023")</f>
        <v>12140147</v>
      </c>
      <c r="C132" s="4">
        <f>_xll.SNL.Clients.Office.Excel.Functions.SPG(A132,"IQ_AVG_DILUT_SHARES_OUT","CY2023")</f>
        <v>93182000</v>
      </c>
      <c r="D132" s="5">
        <f>_xll.SNL.Clients.Office.Excel.Functions.SPG(A132, "IQ_DILUT_EPS_NORM", "CY2023")</f>
        <v>5.6740000000000004</v>
      </c>
      <c r="E132">
        <f t="shared" si="4"/>
        <v>528714.66800000006</v>
      </c>
      <c r="F132">
        <f t="shared" si="5"/>
        <v>4.3550928007708642E-2</v>
      </c>
      <c r="G132" s="14" t="s">
        <v>135</v>
      </c>
      <c r="H132" s="4" cm="1">
        <f t="array" ref="H132">_xll.SNL.Clients.Office.Excel.Functions.SPG(G132, "SP_TOTAL_REV", "CY2023")</f>
        <v>12140147</v>
      </c>
      <c r="I132" s="4">
        <f>_xll.SNL.Clients.Office.Excel.Functions.SPG(G132,"IQ_AVG_DILUT_SHARES_OUT","CY2023")</f>
        <v>93182000</v>
      </c>
      <c r="J132" s="5">
        <f>_xll.SNL.Clients.Office.Excel.Functions.SPG(G132, "IQ_DILUT_EPS_NORM", "CY2023")</f>
        <v>5.6740000000000004</v>
      </c>
      <c r="K132">
        <f t="shared" si="6"/>
        <v>528714.66800000006</v>
      </c>
      <c r="L132">
        <f t="shared" si="7"/>
        <v>4.3550928007708642E-2</v>
      </c>
    </row>
    <row r="133" spans="1:12" x14ac:dyDescent="0.3">
      <c r="A133" s="14" t="s">
        <v>136</v>
      </c>
      <c r="B133" s="4" cm="1">
        <f t="array" ref="B133">_xll.SNL.Clients.Office.Excel.Functions.SPG(A133, "SP_TOTAL_REV", "CY2023")</f>
        <v>1513700</v>
      </c>
      <c r="C133" s="4">
        <f>_xll.SNL.Clients.Office.Excel.Functions.SPG(A133,"IQ_AVG_DILUT_SHARES_OUT","CY2023")</f>
        <v>158500000</v>
      </c>
      <c r="D133" s="5">
        <f>_xll.SNL.Clients.Office.Excel.Functions.SPG(A133, "IQ_DILUT_EPS_NORM", "CY2023")</f>
        <v>0.39600000000000002</v>
      </c>
      <c r="E133">
        <f t="shared" ref="E133:E196" si="8">C133*D133/1000</f>
        <v>62766</v>
      </c>
      <c r="F133">
        <f t="shared" ref="F133:F196" si="9">E133/B133</f>
        <v>4.146528374182467E-2</v>
      </c>
      <c r="G133" s="14" t="s">
        <v>136</v>
      </c>
      <c r="H133" s="4" cm="1">
        <f t="array" ref="H133">_xll.SNL.Clients.Office.Excel.Functions.SPG(G133, "SP_TOTAL_REV", "CY2023")</f>
        <v>1513700</v>
      </c>
      <c r="I133" s="4">
        <f>_xll.SNL.Clients.Office.Excel.Functions.SPG(G133,"IQ_AVG_DILUT_SHARES_OUT","CY2023")</f>
        <v>158500000</v>
      </c>
      <c r="J133" s="5">
        <f>_xll.SNL.Clients.Office.Excel.Functions.SPG(G133, "IQ_DILUT_EPS_NORM", "CY2023")</f>
        <v>0.39600000000000002</v>
      </c>
      <c r="K133">
        <f t="shared" ref="K133:K196" si="10">I133*J133/1000</f>
        <v>62766</v>
      </c>
      <c r="L133">
        <f t="shared" ref="L133:L196" si="11">K133/H133</f>
        <v>4.146528374182467E-2</v>
      </c>
    </row>
    <row r="134" spans="1:12" x14ac:dyDescent="0.3">
      <c r="A134" s="14" t="s">
        <v>137</v>
      </c>
      <c r="B134" s="4" cm="1">
        <f t="array" ref="B134">_xll.SNL.Clients.Office.Excel.Functions.SPG(A134, "SP_TOTAL_REV", "CY2023")</f>
        <v>4119576</v>
      </c>
      <c r="C134" s="4">
        <f>_xll.SNL.Clients.Office.Excel.Functions.SPG(A134,"IQ_AVG_DILUT_SHARES_OUT","CY2023")</f>
        <v>157288500</v>
      </c>
      <c r="D134" s="5">
        <f>_xll.SNL.Clients.Office.Excel.Functions.SPG(A134, "IQ_DILUT_EPS_NORM", "CY2023")</f>
        <v>3.7050000000000001</v>
      </c>
      <c r="E134">
        <f t="shared" si="8"/>
        <v>582753.89249999996</v>
      </c>
      <c r="F134">
        <f t="shared" si="9"/>
        <v>0.14145967752506566</v>
      </c>
      <c r="G134" s="14" t="s">
        <v>137</v>
      </c>
      <c r="H134" s="4" cm="1">
        <f t="array" ref="H134">_xll.SNL.Clients.Office.Excel.Functions.SPG(G134, "SP_TOTAL_REV", "CY2023")</f>
        <v>4119576</v>
      </c>
      <c r="I134" s="4">
        <f>_xll.SNL.Clients.Office.Excel.Functions.SPG(G134,"IQ_AVG_DILUT_SHARES_OUT","CY2023")</f>
        <v>157288500</v>
      </c>
      <c r="J134" s="5">
        <f>_xll.SNL.Clients.Office.Excel.Functions.SPG(G134, "IQ_DILUT_EPS_NORM", "CY2023")</f>
        <v>3.7050000000000001</v>
      </c>
      <c r="K134">
        <f t="shared" si="10"/>
        <v>582753.89249999996</v>
      </c>
      <c r="L134">
        <f t="shared" si="11"/>
        <v>0.14145967752506566</v>
      </c>
    </row>
    <row r="135" spans="1:12" x14ac:dyDescent="0.3">
      <c r="A135" s="14" t="s">
        <v>138</v>
      </c>
      <c r="B135" s="4" cm="1">
        <f t="array" ref="B135">_xll.SNL.Clients.Office.Excel.Functions.SPG(A135, "SP_TOTAL_REV", "CY2023")</f>
        <v>60755000</v>
      </c>
      <c r="C135" s="4">
        <f>_xll.SNL.Clients.Office.Excel.Functions.SPG(A135,"IQ_AVG_DILUT_SHARES_OUT","CY2023")</f>
        <v>289100000</v>
      </c>
      <c r="D135" s="5">
        <f>_xll.SNL.Clients.Office.Excel.Functions.SPG(A135, "IQ_DILUT_EPS_NORM", "CY2023")</f>
        <v>28.015999999999998</v>
      </c>
      <c r="E135">
        <f t="shared" si="8"/>
        <v>8099425.5999999987</v>
      </c>
      <c r="F135">
        <f t="shared" si="9"/>
        <v>0.13331290593366799</v>
      </c>
      <c r="G135" s="14" t="s">
        <v>138</v>
      </c>
      <c r="H135" s="4" cm="1">
        <f t="array" ref="H135">_xll.SNL.Clients.Office.Excel.Functions.SPG(G135, "SP_TOTAL_REV", "CY2023")</f>
        <v>60755000</v>
      </c>
      <c r="I135" s="4">
        <f>_xll.SNL.Clients.Office.Excel.Functions.SPG(G135,"IQ_AVG_DILUT_SHARES_OUT","CY2023")</f>
        <v>289100000</v>
      </c>
      <c r="J135" s="5">
        <f>_xll.SNL.Clients.Office.Excel.Functions.SPG(G135, "IQ_DILUT_EPS_NORM", "CY2023")</f>
        <v>28.015999999999998</v>
      </c>
      <c r="K135">
        <f t="shared" si="10"/>
        <v>8099425.5999999987</v>
      </c>
      <c r="L135">
        <f t="shared" si="11"/>
        <v>0.13331290593366799</v>
      </c>
    </row>
    <row r="136" spans="1:12" x14ac:dyDescent="0.3">
      <c r="A136" s="14" t="s">
        <v>139</v>
      </c>
      <c r="B136" s="4" cm="1">
        <f t="array" ref="B136">_xll.SNL.Clients.Office.Excel.Functions.SPG(A136, "SP_TOTAL_REV", "CY2023")</f>
        <v>88425000</v>
      </c>
      <c r="C136" s="4">
        <f>_xll.SNL.Clients.Office.Excel.Functions.SPG(A136,"IQ_AVG_DILUT_SHARES_OUT","CY2023")</f>
        <v>736000000</v>
      </c>
      <c r="D136" s="5">
        <f>_xll.SNL.Clients.Office.Excel.Functions.SPG(A136, "IQ_DILUT_EPS_NORM", "CY2023")</f>
        <v>4.0030000000000001</v>
      </c>
      <c r="E136">
        <f t="shared" si="8"/>
        <v>2946208</v>
      </c>
      <c r="F136">
        <f t="shared" si="9"/>
        <v>3.3318722080859488E-2</v>
      </c>
      <c r="G136" s="14" t="s">
        <v>139</v>
      </c>
      <c r="H136" s="4" cm="1">
        <f t="array" ref="H136">_xll.SNL.Clients.Office.Excel.Functions.SPG(G136, "SP_TOTAL_REV", "CY2023")</f>
        <v>88425000</v>
      </c>
      <c r="I136" s="4">
        <f>_xll.SNL.Clients.Office.Excel.Functions.SPG(G136,"IQ_AVG_DILUT_SHARES_OUT","CY2023")</f>
        <v>736000000</v>
      </c>
      <c r="J136" s="5">
        <f>_xll.SNL.Clients.Office.Excel.Functions.SPG(G136, "IQ_DILUT_EPS_NORM", "CY2023")</f>
        <v>4.0030000000000001</v>
      </c>
      <c r="K136">
        <f t="shared" si="10"/>
        <v>2946208</v>
      </c>
      <c r="L136">
        <f t="shared" si="11"/>
        <v>3.3318722080859488E-2</v>
      </c>
    </row>
    <row r="137" spans="1:12" x14ac:dyDescent="0.3">
      <c r="A137" s="14" t="s">
        <v>140</v>
      </c>
      <c r="B137" s="4" cm="1">
        <f t="array" ref="B137">_xll.SNL.Clients.Office.Excel.Functions.SPG(A137, "SP_TOTAL_REV", "CY2023")</f>
        <v>58048000</v>
      </c>
      <c r="C137" s="4">
        <f>_xll.SNL.Clients.Office.Excel.Functions.SPG(A137,"IQ_AVG_DILUT_SHARES_OUT","CY2023")</f>
        <v>643000000</v>
      </c>
      <c r="D137" s="5">
        <f>_xll.SNL.Clients.Office.Excel.Functions.SPG(A137, "IQ_DILUT_EPS_NORM", "CY2023")</f>
        <v>5.0739999999999998</v>
      </c>
      <c r="E137">
        <f t="shared" si="8"/>
        <v>3262582</v>
      </c>
      <c r="F137">
        <f t="shared" si="9"/>
        <v>5.620489939360529E-2</v>
      </c>
      <c r="G137" s="14" t="s">
        <v>140</v>
      </c>
      <c r="H137" s="4" cm="1">
        <f t="array" ref="H137">_xll.SNL.Clients.Office.Excel.Functions.SPG(G137, "SP_TOTAL_REV", "CY2023")</f>
        <v>58048000</v>
      </c>
      <c r="I137" s="4">
        <f>_xll.SNL.Clients.Office.Excel.Functions.SPG(G137,"IQ_AVG_DILUT_SHARES_OUT","CY2023")</f>
        <v>643000000</v>
      </c>
      <c r="J137" s="5">
        <f>_xll.SNL.Clients.Office.Excel.Functions.SPG(G137, "IQ_DILUT_EPS_NORM", "CY2023")</f>
        <v>5.0739999999999998</v>
      </c>
      <c r="K137">
        <f t="shared" si="10"/>
        <v>3262582</v>
      </c>
      <c r="L137">
        <f t="shared" si="11"/>
        <v>5.620489939360529E-2</v>
      </c>
    </row>
    <row r="138" spans="1:12" x14ac:dyDescent="0.3">
      <c r="A138" s="14" t="s">
        <v>141</v>
      </c>
      <c r="B138" s="4" cm="1">
        <f t="array" ref="B138">_xll.SNL.Clients.Office.Excel.Functions.SPG(A138, "SP_TOTAL_REV", "CY2023")</f>
        <v>14427000</v>
      </c>
      <c r="C138" s="4">
        <f>_xll.SNL.Clients.Office.Excel.Functions.SPG(A138,"IQ_AVG_DILUT_SHARES_OUT","CY2023")</f>
        <v>642000000</v>
      </c>
      <c r="D138" s="5">
        <f>_xll.SNL.Clients.Office.Excel.Functions.SPG(A138, "IQ_DILUT_EPS_NORM", "CY2023")</f>
        <v>4.4169999999999998</v>
      </c>
      <c r="E138">
        <f t="shared" si="8"/>
        <v>2835714</v>
      </c>
      <c r="F138">
        <f t="shared" si="9"/>
        <v>0.19655604075691413</v>
      </c>
      <c r="G138" s="14" t="s">
        <v>141</v>
      </c>
      <c r="H138" s="4" cm="1">
        <f t="array" ref="H138">_xll.SNL.Clients.Office.Excel.Functions.SPG(G138, "SP_TOTAL_REV", "CY2023")</f>
        <v>14427000</v>
      </c>
      <c r="I138" s="4">
        <f>_xll.SNL.Clients.Office.Excel.Functions.SPG(G138,"IQ_AVG_DILUT_SHARES_OUT","CY2023")</f>
        <v>642000000</v>
      </c>
      <c r="J138" s="5">
        <f>_xll.SNL.Clients.Office.Excel.Functions.SPG(G138, "IQ_DILUT_EPS_NORM", "CY2023")</f>
        <v>4.4169999999999998</v>
      </c>
      <c r="K138">
        <f t="shared" si="10"/>
        <v>2835714</v>
      </c>
      <c r="L138">
        <f t="shared" si="11"/>
        <v>0.19655604075691413</v>
      </c>
    </row>
    <row r="139" spans="1:12" x14ac:dyDescent="0.3">
      <c r="A139" s="14" t="s">
        <v>142</v>
      </c>
      <c r="B139" s="4" cm="1">
        <f t="array" ref="B139">_xll.SNL.Clients.Office.Excel.Functions.SPG(A139, "SP_TOTAL_REV", "CY2023")</f>
        <v>3622300</v>
      </c>
      <c r="C139" s="4">
        <f>_xll.SNL.Clients.Office.Excel.Functions.SPG(A139,"IQ_AVG_DILUT_SHARES_OUT","CY2023")</f>
        <v>425500000</v>
      </c>
      <c r="D139" s="5">
        <f>_xll.SNL.Clients.Office.Excel.Functions.SPG(A139, "IQ_DILUT_EPS_NORM", "CY2023")</f>
        <v>1.0429999999999999</v>
      </c>
      <c r="E139">
        <f t="shared" si="8"/>
        <v>443796.49999999994</v>
      </c>
      <c r="F139">
        <f t="shared" si="9"/>
        <v>0.1225178753830439</v>
      </c>
      <c r="G139" s="14" t="s">
        <v>142</v>
      </c>
      <c r="H139" s="4" cm="1">
        <f t="array" ref="H139">_xll.SNL.Clients.Office.Excel.Functions.SPG(G139, "SP_TOTAL_REV", "CY2023")</f>
        <v>3622300</v>
      </c>
      <c r="I139" s="4">
        <f>_xll.SNL.Clients.Office.Excel.Functions.SPG(G139,"IQ_AVG_DILUT_SHARES_OUT","CY2023")</f>
        <v>425500000</v>
      </c>
      <c r="J139" s="5">
        <f>_xll.SNL.Clients.Office.Excel.Functions.SPG(G139, "IQ_DILUT_EPS_NORM", "CY2023")</f>
        <v>1.0429999999999999</v>
      </c>
      <c r="K139">
        <f t="shared" si="10"/>
        <v>443796.49999999994</v>
      </c>
      <c r="L139">
        <f t="shared" si="11"/>
        <v>0.1225178753830439</v>
      </c>
    </row>
    <row r="140" spans="1:12" x14ac:dyDescent="0.3">
      <c r="A140" s="14" t="s">
        <v>143</v>
      </c>
      <c r="B140" s="4" cm="1">
        <f t="array" ref="B140">_xll.SNL.Clients.Office.Excel.Functions.SPG(A140, "SP_TOTAL_REV", "CY2023")</f>
        <v>7959000</v>
      </c>
      <c r="C140" s="4">
        <f>_xll.SNL.Clients.Office.Excel.Functions.SPG(A140,"IQ_AVG_DILUT_SHARES_OUT","CY2023")</f>
        <v>179999000</v>
      </c>
      <c r="D140" s="5">
        <f>_xll.SNL.Clients.Office.Excel.Functions.SPG(A140, "IQ_DILUT_EPS_NORM", "CY2023")</f>
        <v>13.423999999999999</v>
      </c>
      <c r="E140">
        <f t="shared" si="8"/>
        <v>2416306.5759999999</v>
      </c>
      <c r="F140">
        <f t="shared" si="9"/>
        <v>0.30359424249277545</v>
      </c>
      <c r="G140" s="14" t="s">
        <v>143</v>
      </c>
      <c r="H140" s="4" cm="1">
        <f t="array" ref="H140">_xll.SNL.Clients.Office.Excel.Functions.SPG(G140, "SP_TOTAL_REV", "CY2023")</f>
        <v>7959000</v>
      </c>
      <c r="I140" s="4">
        <f>_xll.SNL.Clients.Office.Excel.Functions.SPG(G140,"IQ_AVG_DILUT_SHARES_OUT","CY2023")</f>
        <v>179999000</v>
      </c>
      <c r="J140" s="5">
        <f>_xll.SNL.Clients.Office.Excel.Functions.SPG(G140, "IQ_DILUT_EPS_NORM", "CY2023")</f>
        <v>13.423999999999999</v>
      </c>
      <c r="K140">
        <f t="shared" si="10"/>
        <v>2416306.5759999999</v>
      </c>
      <c r="L140">
        <f t="shared" si="11"/>
        <v>0.30359424249277545</v>
      </c>
    </row>
    <row r="141" spans="1:12" x14ac:dyDescent="0.3">
      <c r="A141" s="14" t="s">
        <v>144</v>
      </c>
      <c r="B141" s="4" cm="1">
        <f t="array" ref="B141">_xll.SNL.Clients.Office.Excel.Functions.SPG(A141, "SP_TOTAL_REV", "CY2023")</f>
        <v>5515702</v>
      </c>
      <c r="C141" s="4">
        <f>_xll.SNL.Clients.Office.Excel.Functions.SPG(A141,"IQ_AVG_DILUT_SHARES_OUT","CY2023")</f>
        <v>309065000</v>
      </c>
      <c r="D141" s="5">
        <f>_xll.SNL.Clients.Office.Excel.Functions.SPG(A141, "IQ_DILUT_EPS_NORM", "CY2023")</f>
        <v>0.65900000000000003</v>
      </c>
      <c r="E141">
        <f t="shared" si="8"/>
        <v>203673.83499999999</v>
      </c>
      <c r="F141">
        <f t="shared" si="9"/>
        <v>3.6926185461070953E-2</v>
      </c>
      <c r="G141" s="14" t="s">
        <v>144</v>
      </c>
      <c r="H141" s="4" cm="1">
        <f t="array" ref="H141">_xll.SNL.Clients.Office.Excel.Functions.SPG(G141, "SP_TOTAL_REV", "CY2023")</f>
        <v>5515702</v>
      </c>
      <c r="I141" s="4">
        <f>_xll.SNL.Clients.Office.Excel.Functions.SPG(G141,"IQ_AVG_DILUT_SHARES_OUT","CY2023")</f>
        <v>309065000</v>
      </c>
      <c r="J141" s="5">
        <f>_xll.SNL.Clients.Office.Excel.Functions.SPG(G141, "IQ_DILUT_EPS_NORM", "CY2023")</f>
        <v>0.65900000000000003</v>
      </c>
      <c r="K141">
        <f t="shared" si="10"/>
        <v>203673.83499999999</v>
      </c>
      <c r="L141">
        <f t="shared" si="11"/>
        <v>3.6926185461070953E-2</v>
      </c>
    </row>
    <row r="142" spans="1:12" x14ac:dyDescent="0.3">
      <c r="A142" s="14" t="s">
        <v>145</v>
      </c>
      <c r="B142" s="4" cm="1">
        <f t="array" ref="B142">_xll.SNL.Clients.Office.Excel.Functions.SPG(A142, "SP_TOTAL_REV", "CY2023")</f>
        <v>38691609</v>
      </c>
      <c r="C142" s="4">
        <f>_xll.SNL.Clients.Office.Excel.Functions.SPG(A142,"IQ_AVG_DILUT_SHARES_OUT","CY2023")</f>
        <v>219938000</v>
      </c>
      <c r="D142" s="5">
        <f>_xll.SNL.Clients.Office.Excel.Functions.SPG(A142, "IQ_DILUT_EPS_NORM", "CY2023")</f>
        <v>6.0419999999999998</v>
      </c>
      <c r="E142">
        <f t="shared" si="8"/>
        <v>1328865.3959999999</v>
      </c>
      <c r="F142">
        <f t="shared" si="9"/>
        <v>3.434505388493924E-2</v>
      </c>
      <c r="G142" s="14" t="s">
        <v>145</v>
      </c>
      <c r="H142" s="4" cm="1">
        <f t="array" ref="H142">_xll.SNL.Clients.Office.Excel.Functions.SPG(G142, "SP_TOTAL_REV", "CY2023")</f>
        <v>38691609</v>
      </c>
      <c r="I142" s="4">
        <f>_xll.SNL.Clients.Office.Excel.Functions.SPG(G142,"IQ_AVG_DILUT_SHARES_OUT","CY2023")</f>
        <v>219938000</v>
      </c>
      <c r="J142" s="5">
        <f>_xll.SNL.Clients.Office.Excel.Functions.SPG(G142, "IQ_DILUT_EPS_NORM", "CY2023")</f>
        <v>6.0419999999999998</v>
      </c>
      <c r="K142">
        <f t="shared" si="10"/>
        <v>1328865.3959999999</v>
      </c>
      <c r="L142">
        <f t="shared" si="11"/>
        <v>3.434505388493924E-2</v>
      </c>
    </row>
    <row r="143" spans="1:12" x14ac:dyDescent="0.3">
      <c r="A143" s="14" t="s">
        <v>146</v>
      </c>
      <c r="B143" s="4" cm="1">
        <f t="array" ref="B143">_xll.SNL.Clients.Office.Excel.Functions.SPG(A143, "SP_TOTAL_REV", "CY2023")</f>
        <v>16781100</v>
      </c>
      <c r="C143" s="4">
        <f>_xll.SNL.Clients.Office.Excel.Functions.SPG(A143,"IQ_AVG_DILUT_SHARES_OUT","CY2023")</f>
        <v>219900000</v>
      </c>
      <c r="D143" s="5">
        <f>_xll.SNL.Clients.Office.Excel.Functions.SPG(A143, "IQ_DILUT_EPS_NORM", "CY2023")</f>
        <v>4.7539999999999996</v>
      </c>
      <c r="E143">
        <f t="shared" si="8"/>
        <v>1045404.5999999999</v>
      </c>
      <c r="F143">
        <f t="shared" si="9"/>
        <v>6.2296547902104142E-2</v>
      </c>
      <c r="G143" s="14" t="s">
        <v>146</v>
      </c>
      <c r="H143" s="4" cm="1">
        <f t="array" ref="H143">_xll.SNL.Clients.Office.Excel.Functions.SPG(G143, "SP_TOTAL_REV", "CY2023")</f>
        <v>16781100</v>
      </c>
      <c r="I143" s="4">
        <f>_xll.SNL.Clients.Office.Excel.Functions.SPG(G143,"IQ_AVG_DILUT_SHARES_OUT","CY2023")</f>
        <v>219900000</v>
      </c>
      <c r="J143" s="5">
        <f>_xll.SNL.Clients.Office.Excel.Functions.SPG(G143, "IQ_DILUT_EPS_NORM", "CY2023")</f>
        <v>4.7539999999999996</v>
      </c>
      <c r="K143">
        <f t="shared" si="10"/>
        <v>1045404.5999999999</v>
      </c>
      <c r="L143">
        <f t="shared" si="11"/>
        <v>6.2296547902104142E-2</v>
      </c>
    </row>
    <row r="144" spans="1:12" x14ac:dyDescent="0.3">
      <c r="A144" s="14" t="s">
        <v>147</v>
      </c>
      <c r="B144" s="4" cm="1">
        <f t="array" ref="B144">_xll.SNL.Clients.Office.Excel.Functions.SPG(A144, "SP_TOTAL_REV", "CY2023")</f>
        <v>14393000</v>
      </c>
      <c r="C144" s="4">
        <f>_xll.SNL.Clients.Office.Excel.Functions.SPG(A144,"IQ_AVG_DILUT_SHARES_OUT","CY2023")</f>
        <v>836500000</v>
      </c>
      <c r="D144" s="5">
        <f>_xll.SNL.Clients.Office.Excel.Functions.SPG(A144, "IQ_DILUT_EPS_NORM", "CY2023")</f>
        <v>1.802</v>
      </c>
      <c r="E144">
        <f t="shared" si="8"/>
        <v>1507373</v>
      </c>
      <c r="F144">
        <f t="shared" si="9"/>
        <v>0.10472959077329257</v>
      </c>
      <c r="G144" s="14" t="s">
        <v>147</v>
      </c>
      <c r="H144" s="4" cm="1">
        <f t="array" ref="H144">_xll.SNL.Clients.Office.Excel.Functions.SPG(G144, "SP_TOTAL_REV", "CY2023")</f>
        <v>14393000</v>
      </c>
      <c r="I144" s="4">
        <f>_xll.SNL.Clients.Office.Excel.Functions.SPG(G144,"IQ_AVG_DILUT_SHARES_OUT","CY2023")</f>
        <v>836500000</v>
      </c>
      <c r="J144" s="5">
        <f>_xll.SNL.Clients.Office.Excel.Functions.SPG(G144, "IQ_DILUT_EPS_NORM", "CY2023")</f>
        <v>1.802</v>
      </c>
      <c r="K144">
        <f t="shared" si="10"/>
        <v>1507373</v>
      </c>
      <c r="L144">
        <f t="shared" si="11"/>
        <v>0.10472959077329257</v>
      </c>
    </row>
    <row r="145" spans="1:12" x14ac:dyDescent="0.3">
      <c r="A145" s="14" t="s">
        <v>148</v>
      </c>
      <c r="B145" s="4" cm="1">
        <f t="array" ref="B145">_xll.SNL.Clients.Office.Excel.Functions.SPG(A145, "SP_TOTAL_REV", "CY2023")</f>
        <v>4479358</v>
      </c>
      <c r="C145" s="4">
        <f>_xll.SNL.Clients.Office.Excel.Functions.SPG(A145,"IQ_AVG_DILUT_SHARES_OUT","CY2023")</f>
        <v>35401313</v>
      </c>
      <c r="D145" s="5">
        <f>_xll.SNL.Clients.Office.Excel.Functions.SPG(A145, "IQ_DILUT_EPS_NORM", "CY2023")</f>
        <v>11.209</v>
      </c>
      <c r="E145">
        <f t="shared" si="8"/>
        <v>396813.31741700001</v>
      </c>
      <c r="F145">
        <f t="shared" si="9"/>
        <v>8.8587096056399153E-2</v>
      </c>
      <c r="G145" s="14" t="s">
        <v>148</v>
      </c>
      <c r="H145" s="4" cm="1">
        <f t="array" ref="H145">_xll.SNL.Clients.Office.Excel.Functions.SPG(G145, "SP_TOTAL_REV", "CY2023")</f>
        <v>4479358</v>
      </c>
      <c r="I145" s="4">
        <f>_xll.SNL.Clients.Office.Excel.Functions.SPG(G145,"IQ_AVG_DILUT_SHARES_OUT","CY2023")</f>
        <v>35401313</v>
      </c>
      <c r="J145" s="5">
        <f>_xll.SNL.Clients.Office.Excel.Functions.SPG(G145, "IQ_DILUT_EPS_NORM", "CY2023")</f>
        <v>11.209</v>
      </c>
      <c r="K145">
        <f t="shared" si="10"/>
        <v>396813.31741700001</v>
      </c>
      <c r="L145">
        <f t="shared" si="11"/>
        <v>8.8587096056399153E-2</v>
      </c>
    </row>
    <row r="146" spans="1:12" x14ac:dyDescent="0.3">
      <c r="A146" s="14" t="s">
        <v>2029</v>
      </c>
      <c r="B146" s="4" cm="1">
        <f t="array" ref="B146">_xll.SNL.Clients.Office.Excel.Functions.SPG(A146, "SP_TOTAL_REV", "CY2023")</f>
        <v>8635000</v>
      </c>
      <c r="C146" s="4">
        <f>_xll.SNL.Clients.Office.Excel.Functions.SPG(A146,"IQ_AVG_DILUT_SHARES_OUT","CY2023")</f>
        <v>392948000</v>
      </c>
      <c r="D146" s="5">
        <f>_xll.SNL.Clients.Office.Excel.Functions.SPG(A146, "IQ_DILUT_EPS_NORM", "CY2023")</f>
        <v>-0.66500000000000004</v>
      </c>
      <c r="E146">
        <f t="shared" si="8"/>
        <v>-261310.42</v>
      </c>
      <c r="F146">
        <f t="shared" si="9"/>
        <v>-3.0261774174869718E-2</v>
      </c>
      <c r="G146" s="14" t="s">
        <v>2029</v>
      </c>
      <c r="H146" s="4" cm="1">
        <f t="array" ref="H146">_xll.SNL.Clients.Office.Excel.Functions.SPG(G146, "SP_TOTAL_REV", "CY2023")</f>
        <v>8635000</v>
      </c>
      <c r="I146" s="4">
        <f>_xll.SNL.Clients.Office.Excel.Functions.SPG(G146,"IQ_AVG_DILUT_SHARES_OUT","CY2023")</f>
        <v>392948000</v>
      </c>
      <c r="J146" s="5">
        <f>_xll.SNL.Clients.Office.Excel.Functions.SPG(G146, "IQ_DILUT_EPS_NORM", "CY2023")</f>
        <v>-0.66500000000000004</v>
      </c>
      <c r="K146">
        <f t="shared" si="10"/>
        <v>-261310.42</v>
      </c>
      <c r="L146">
        <f t="shared" si="11"/>
        <v>-3.0261774174869718E-2</v>
      </c>
    </row>
    <row r="147" spans="1:12" x14ac:dyDescent="0.3">
      <c r="A147" s="14" t="s">
        <v>149</v>
      </c>
      <c r="B147" s="4" cm="1">
        <f t="array" ref="B147">_xll.SNL.Clients.Office.Excel.Functions.SPG(A147, "SP_TOTAL_REV", "CY2023")</f>
        <v>7684476</v>
      </c>
      <c r="C147" s="4">
        <f>_xll.SNL.Clients.Office.Excel.Functions.SPG(A147,"IQ_AVG_DILUT_SHARES_OUT","CY2023")</f>
        <v>140599000</v>
      </c>
      <c r="D147" s="5">
        <f>_xll.SNL.Clients.Office.Excel.Functions.SPG(A147, "IQ_DILUT_EPS_NORM", "CY2023")</f>
        <v>5.2140000000000004</v>
      </c>
      <c r="E147">
        <f t="shared" si="8"/>
        <v>733083.18599999999</v>
      </c>
      <c r="F147">
        <f t="shared" si="9"/>
        <v>9.5397940731417469E-2</v>
      </c>
      <c r="G147" s="14" t="s">
        <v>149</v>
      </c>
      <c r="H147" s="4" cm="1">
        <f t="array" ref="H147">_xll.SNL.Clients.Office.Excel.Functions.SPG(G147, "SP_TOTAL_REV", "CY2023")</f>
        <v>7684476</v>
      </c>
      <c r="I147" s="4">
        <f>_xll.SNL.Clients.Office.Excel.Functions.SPG(G147,"IQ_AVG_DILUT_SHARES_OUT","CY2023")</f>
        <v>140599000</v>
      </c>
      <c r="J147" s="5">
        <f>_xll.SNL.Clients.Office.Excel.Functions.SPG(G147, "IQ_DILUT_EPS_NORM", "CY2023")</f>
        <v>5.2140000000000004</v>
      </c>
      <c r="K147">
        <f t="shared" si="10"/>
        <v>733083.18599999999</v>
      </c>
      <c r="L147">
        <f t="shared" si="11"/>
        <v>9.5397940731417469E-2</v>
      </c>
    </row>
    <row r="148" spans="1:12" x14ac:dyDescent="0.3">
      <c r="A148" s="14" t="s">
        <v>150</v>
      </c>
      <c r="B148" s="4" cm="1">
        <f t="array" ref="B148">_xll.SNL.Clients.Office.Excel.Functions.SPG(A148, "SP_TOTAL_REV", "CY2023")</f>
        <v>44622000</v>
      </c>
      <c r="C148" s="4">
        <f>_xll.SNL.Clients.Office.Excel.Functions.SPG(A148,"IQ_AVG_DILUT_SHARES_OUT","CY2023")</f>
        <v>709000000</v>
      </c>
      <c r="D148" s="5">
        <f>_xll.SNL.Clients.Office.Excel.Functions.SPG(A148, "IQ_DILUT_EPS_NORM", "CY2023")</f>
        <v>1.476</v>
      </c>
      <c r="E148">
        <f t="shared" si="8"/>
        <v>1046484</v>
      </c>
      <c r="F148">
        <f t="shared" si="9"/>
        <v>2.345219846712384E-2</v>
      </c>
      <c r="G148" s="14" t="s">
        <v>150</v>
      </c>
      <c r="H148" s="4" cm="1">
        <f t="array" ref="H148">_xll.SNL.Clients.Office.Excel.Functions.SPG(G148, "SP_TOTAL_REV", "CY2023")</f>
        <v>44622000</v>
      </c>
      <c r="I148" s="4">
        <f>_xll.SNL.Clients.Office.Excel.Functions.SPG(G148,"IQ_AVG_DILUT_SHARES_OUT","CY2023")</f>
        <v>709000000</v>
      </c>
      <c r="J148" s="5">
        <f>_xll.SNL.Clients.Office.Excel.Functions.SPG(G148, "IQ_DILUT_EPS_NORM", "CY2023")</f>
        <v>1.476</v>
      </c>
      <c r="K148">
        <f t="shared" si="10"/>
        <v>1046484</v>
      </c>
      <c r="L148">
        <f t="shared" si="11"/>
        <v>2.345219846712384E-2</v>
      </c>
    </row>
    <row r="149" spans="1:12" x14ac:dyDescent="0.3">
      <c r="A149" s="14" t="s">
        <v>151</v>
      </c>
      <c r="B149" s="4" cm="1">
        <f t="array" ref="B149">_xll.SNL.Clients.Office.Excel.Functions.SPG(A149, "SP_TOTAL_REV", "CY2023")</f>
        <v>12745000</v>
      </c>
      <c r="C149" s="4">
        <f>_xll.SNL.Clients.Office.Excel.Functions.SPG(A149,"IQ_AVG_DILUT_SHARES_OUT","CY2023")</f>
        <v>206000000</v>
      </c>
      <c r="D149" s="5">
        <f>_xll.SNL.Clients.Office.Excel.Functions.SPG(A149, "IQ_DILUT_EPS_NORM", "CY2023")</f>
        <v>4.8</v>
      </c>
      <c r="E149">
        <f t="shared" si="8"/>
        <v>988800</v>
      </c>
      <c r="F149">
        <f t="shared" si="9"/>
        <v>7.7583366025892511E-2</v>
      </c>
      <c r="G149" s="14" t="s">
        <v>151</v>
      </c>
      <c r="H149" s="4" cm="1">
        <f t="array" ref="H149">_xll.SNL.Clients.Office.Excel.Functions.SPG(G149, "SP_TOTAL_REV", "CY2023")</f>
        <v>12745000</v>
      </c>
      <c r="I149" s="4">
        <f>_xll.SNL.Clients.Office.Excel.Functions.SPG(G149,"IQ_AVG_DILUT_SHARES_OUT","CY2023")</f>
        <v>206000000</v>
      </c>
      <c r="J149" s="5">
        <f>_xll.SNL.Clients.Office.Excel.Functions.SPG(G149, "IQ_DILUT_EPS_NORM", "CY2023")</f>
        <v>4.8</v>
      </c>
      <c r="K149">
        <f t="shared" si="10"/>
        <v>988800</v>
      </c>
      <c r="L149">
        <f t="shared" si="11"/>
        <v>7.7583366025892511E-2</v>
      </c>
    </row>
    <row r="150" spans="1:12" x14ac:dyDescent="0.3">
      <c r="A150" s="14" t="s">
        <v>152</v>
      </c>
      <c r="B150" s="4" cm="1">
        <f t="array" ref="B150">_xll.SNL.Clients.Office.Excel.Functions.SPG(A150, "SP_TOTAL_REV", "CY2023")</f>
        <v>28602000</v>
      </c>
      <c r="C150" s="4">
        <f>_xll.SNL.Clients.Office.Excel.Functions.SPG(A150,"IQ_AVG_DILUT_SHARES_OUT","CY2023")</f>
        <v>771000000</v>
      </c>
      <c r="D150" s="5">
        <f>_xll.SNL.Clients.Office.Excel.Functions.SPG(A150, "IQ_DILUT_EPS_NORM", "CY2023")</f>
        <v>4.0270000000000001</v>
      </c>
      <c r="E150">
        <f t="shared" si="8"/>
        <v>3104817</v>
      </c>
      <c r="F150">
        <f t="shared" si="9"/>
        <v>0.10855244388504301</v>
      </c>
      <c r="G150" s="14" t="s">
        <v>152</v>
      </c>
      <c r="H150" s="4" cm="1">
        <f t="array" ref="H150">_xll.SNL.Clients.Office.Excel.Functions.SPG(G150, "SP_TOTAL_REV", "CY2023")</f>
        <v>28602000</v>
      </c>
      <c r="I150" s="4">
        <f>_xll.SNL.Clients.Office.Excel.Functions.SPG(G150,"IQ_AVG_DILUT_SHARES_OUT","CY2023")</f>
        <v>771000000</v>
      </c>
      <c r="J150" s="5">
        <f>_xll.SNL.Clients.Office.Excel.Functions.SPG(G150, "IQ_DILUT_EPS_NORM", "CY2023")</f>
        <v>4.0270000000000001</v>
      </c>
      <c r="K150">
        <f t="shared" si="10"/>
        <v>3104817</v>
      </c>
      <c r="L150">
        <f t="shared" si="11"/>
        <v>0.10855244388504301</v>
      </c>
    </row>
    <row r="151" spans="1:12" x14ac:dyDescent="0.3">
      <c r="A151" s="14" t="s">
        <v>153</v>
      </c>
      <c r="B151" s="4" cm="1">
        <f t="array" ref="B151">_xll.SNL.Clients.Office.Excel.Functions.SPG(A151, "SP_TOTAL_REV", "CY2023")</f>
        <v>12068000</v>
      </c>
      <c r="C151" s="4">
        <f>_xll.SNL.Clients.Office.Excel.Functions.SPG(A151,"IQ_AVG_DILUT_SHARES_OUT","CY2023")</f>
        <v>451200000</v>
      </c>
      <c r="D151" s="5">
        <f>_xll.SNL.Clients.Office.Excel.Functions.SPG(A151, "IQ_DILUT_EPS_NORM", "CY2023")</f>
        <v>1.9279999999999999</v>
      </c>
      <c r="E151">
        <f t="shared" si="8"/>
        <v>869913.59999999998</v>
      </c>
      <c r="F151">
        <f t="shared" si="9"/>
        <v>7.2084322174345378E-2</v>
      </c>
      <c r="G151" s="14" t="s">
        <v>153</v>
      </c>
      <c r="H151" s="4" cm="1">
        <f t="array" ref="H151">_xll.SNL.Clients.Office.Excel.Functions.SPG(G151, "SP_TOTAL_REV", "CY2023")</f>
        <v>12068000</v>
      </c>
      <c r="I151" s="4">
        <f>_xll.SNL.Clients.Office.Excel.Functions.SPG(G151,"IQ_AVG_DILUT_SHARES_OUT","CY2023")</f>
        <v>451200000</v>
      </c>
      <c r="J151" s="5">
        <f>_xll.SNL.Clients.Office.Excel.Functions.SPG(G151, "IQ_DILUT_EPS_NORM", "CY2023")</f>
        <v>1.9279999999999999</v>
      </c>
      <c r="K151">
        <f t="shared" si="10"/>
        <v>869913.59999999998</v>
      </c>
      <c r="L151">
        <f t="shared" si="11"/>
        <v>7.2084322174345378E-2</v>
      </c>
    </row>
    <row r="152" spans="1:12" x14ac:dyDescent="0.3">
      <c r="A152" s="14" t="s">
        <v>154</v>
      </c>
      <c r="B152" s="4" cm="1">
        <f t="array" ref="B152">_xll.SNL.Clients.Office.Excel.Functions.SPG(A152, "SP_TOTAL_REV", "CY2023")</f>
        <v>9210000</v>
      </c>
      <c r="C152" s="4">
        <f>_xll.SNL.Clients.Office.Excel.Functions.SPG(A152,"IQ_AVG_DILUT_SHARES_OUT","CY2023")</f>
        <v>119400000</v>
      </c>
      <c r="D152" s="5">
        <f>_xll.SNL.Clients.Office.Excel.Functions.SPG(A152, "IQ_DILUT_EPS_NORM", "CY2023")</f>
        <v>4.2549999999999999</v>
      </c>
      <c r="E152">
        <f t="shared" si="8"/>
        <v>508047</v>
      </c>
      <c r="F152">
        <f t="shared" si="9"/>
        <v>5.5162540716612377E-2</v>
      </c>
      <c r="G152" s="14" t="s">
        <v>154</v>
      </c>
      <c r="H152" s="4" cm="1">
        <f t="array" ref="H152">_xll.SNL.Clients.Office.Excel.Functions.SPG(G152, "SP_TOTAL_REV", "CY2023")</f>
        <v>9210000</v>
      </c>
      <c r="I152" s="4">
        <f>_xll.SNL.Clients.Office.Excel.Functions.SPG(G152,"IQ_AVG_DILUT_SHARES_OUT","CY2023")</f>
        <v>119400000</v>
      </c>
      <c r="J152" s="5">
        <f>_xll.SNL.Clients.Office.Excel.Functions.SPG(G152, "IQ_DILUT_EPS_NORM", "CY2023")</f>
        <v>4.2549999999999999</v>
      </c>
      <c r="K152">
        <f t="shared" si="10"/>
        <v>508047</v>
      </c>
      <c r="L152">
        <f t="shared" si="11"/>
        <v>5.5162540716612377E-2</v>
      </c>
    </row>
    <row r="153" spans="1:12" x14ac:dyDescent="0.3">
      <c r="A153" s="14" t="s">
        <v>155</v>
      </c>
      <c r="B153" s="4" cm="1">
        <f t="array" ref="B153">_xll.SNL.Clients.Office.Excel.Functions.SPG(A153, "SP_TOTAL_REV", "CY2023")</f>
        <v>23196000</v>
      </c>
      <c r="C153" s="4">
        <f>_xll.SNL.Clients.Office.Excel.Functions.SPG(A153,"IQ_AVG_DILUT_SHARES_OUT","CY2023")</f>
        <v>401100000</v>
      </c>
      <c r="D153" s="5">
        <f>_xll.SNL.Clients.Office.Excel.Functions.SPG(A153, "IQ_DILUT_EPS_NORM", "CY2023")</f>
        <v>5.8369999999999997</v>
      </c>
      <c r="E153">
        <f t="shared" si="8"/>
        <v>2341220.7000000002</v>
      </c>
      <c r="F153">
        <f t="shared" si="9"/>
        <v>0.10093208742886706</v>
      </c>
      <c r="G153" s="14" t="s">
        <v>155</v>
      </c>
      <c r="H153" s="4" cm="1">
        <f t="array" ref="H153">_xll.SNL.Clients.Office.Excel.Functions.SPG(G153, "SP_TOTAL_REV", "CY2023")</f>
        <v>23196000</v>
      </c>
      <c r="I153" s="4">
        <f>_xll.SNL.Clients.Office.Excel.Functions.SPG(G153,"IQ_AVG_DILUT_SHARES_OUT","CY2023")</f>
        <v>401100000</v>
      </c>
      <c r="J153" s="5">
        <f>_xll.SNL.Clients.Office.Excel.Functions.SPG(G153, "IQ_DILUT_EPS_NORM", "CY2023")</f>
        <v>5.8369999999999997</v>
      </c>
      <c r="K153">
        <f t="shared" si="10"/>
        <v>2341220.7000000002</v>
      </c>
      <c r="L153">
        <f t="shared" si="11"/>
        <v>0.10093208742886706</v>
      </c>
    </row>
    <row r="154" spans="1:12" x14ac:dyDescent="0.3">
      <c r="A154" s="14" t="s">
        <v>156</v>
      </c>
      <c r="B154" s="4" cm="1">
        <f t="array" ref="B154">_xll.SNL.Clients.Office.Excel.Functions.SPG(A154, "SP_TOTAL_REV", "CY2023")</f>
        <v>10112000</v>
      </c>
      <c r="C154" s="4">
        <f>_xll.SNL.Clients.Office.Excel.Functions.SPG(A154,"IQ_AVG_DILUT_SHARES_OUT","CY2023")</f>
        <v>533000000</v>
      </c>
      <c r="D154" s="5">
        <f>_xll.SNL.Clients.Office.Excel.Functions.SPG(A154, "IQ_DILUT_EPS_NORM", "CY2023")</f>
        <v>2.44</v>
      </c>
      <c r="E154">
        <f t="shared" si="8"/>
        <v>1300520</v>
      </c>
      <c r="F154">
        <f t="shared" si="9"/>
        <v>0.12861155063291138</v>
      </c>
      <c r="G154" s="14" t="s">
        <v>156</v>
      </c>
      <c r="H154" s="4" cm="1">
        <f t="array" ref="H154">_xll.SNL.Clients.Office.Excel.Functions.SPG(G154, "SP_TOTAL_REV", "CY2023")</f>
        <v>10112000</v>
      </c>
      <c r="I154" s="4">
        <f>_xll.SNL.Clients.Office.Excel.Functions.SPG(G154,"IQ_AVG_DILUT_SHARES_OUT","CY2023")</f>
        <v>533000000</v>
      </c>
      <c r="J154" s="5">
        <f>_xll.SNL.Clients.Office.Excel.Functions.SPG(G154, "IQ_DILUT_EPS_NORM", "CY2023")</f>
        <v>2.44</v>
      </c>
      <c r="K154">
        <f t="shared" si="10"/>
        <v>1300520</v>
      </c>
      <c r="L154">
        <f t="shared" si="11"/>
        <v>0.12861155063291138</v>
      </c>
    </row>
    <row r="155" spans="1:12" x14ac:dyDescent="0.3">
      <c r="A155" s="14" t="s">
        <v>157</v>
      </c>
      <c r="B155" s="4" cm="1">
        <f t="array" ref="B155">_xll.SNL.Clients.Office.Excel.Functions.SPG(A155, "SP_TOTAL_REV", "CY2023")</f>
        <v>15320200</v>
      </c>
      <c r="C155" s="4">
        <f>_xll.SNL.Clients.Office.Excel.Functions.SPG(A155,"IQ_AVG_DILUT_SHARES_OUT","CY2023")</f>
        <v>286500000</v>
      </c>
      <c r="D155" s="5">
        <f>_xll.SNL.Clients.Office.Excel.Functions.SPG(A155, "IQ_DILUT_EPS_NORM", "CY2023")</f>
        <v>4.0490000000000004</v>
      </c>
      <c r="E155">
        <f t="shared" si="8"/>
        <v>1160038.5</v>
      </c>
      <c r="F155">
        <f t="shared" si="9"/>
        <v>7.5719540214879699E-2</v>
      </c>
      <c r="G155" s="14" t="s">
        <v>157</v>
      </c>
      <c r="H155" s="4" cm="1">
        <f t="array" ref="H155">_xll.SNL.Clients.Office.Excel.Functions.SPG(G155, "SP_TOTAL_REV", "CY2023")</f>
        <v>15320200</v>
      </c>
      <c r="I155" s="4">
        <f>_xll.SNL.Clients.Office.Excel.Functions.SPG(G155,"IQ_AVG_DILUT_SHARES_OUT","CY2023")</f>
        <v>286500000</v>
      </c>
      <c r="J155" s="5">
        <f>_xll.SNL.Clients.Office.Excel.Functions.SPG(G155, "IQ_DILUT_EPS_NORM", "CY2023")</f>
        <v>4.0490000000000004</v>
      </c>
      <c r="K155">
        <f t="shared" si="10"/>
        <v>1160038.5</v>
      </c>
      <c r="L155">
        <f t="shared" si="11"/>
        <v>7.5719540214879699E-2</v>
      </c>
    </row>
    <row r="156" spans="1:12" x14ac:dyDescent="0.3">
      <c r="A156" s="14" t="s">
        <v>158</v>
      </c>
      <c r="B156" s="4" cm="1">
        <f t="array" ref="B156">_xll.SNL.Clients.Office.Excel.Functions.SPG(A156, "SP_TOTAL_REV", "CY2023")</f>
        <v>16338000</v>
      </c>
      <c r="C156" s="4">
        <f>_xll.SNL.Clients.Office.Excel.Functions.SPG(A156,"IQ_AVG_DILUT_SHARES_OUT","CY2023")</f>
        <v>385000000</v>
      </c>
      <c r="D156" s="5">
        <f>_xll.SNL.Clients.Office.Excel.Functions.SPG(A156, "IQ_DILUT_EPS_NORM", "CY2023")</f>
        <v>3.5539999999999998</v>
      </c>
      <c r="E156">
        <f t="shared" si="8"/>
        <v>1368290</v>
      </c>
      <c r="F156">
        <f t="shared" si="9"/>
        <v>8.3748928877463588E-2</v>
      </c>
      <c r="G156" s="14" t="s">
        <v>158</v>
      </c>
      <c r="H156" s="4" cm="1">
        <f t="array" ref="H156">_xll.SNL.Clients.Office.Excel.Functions.SPG(G156, "SP_TOTAL_REV", "CY2023")</f>
        <v>16338000</v>
      </c>
      <c r="I156" s="4">
        <f>_xll.SNL.Clients.Office.Excel.Functions.SPG(G156,"IQ_AVG_DILUT_SHARES_OUT","CY2023")</f>
        <v>385000000</v>
      </c>
      <c r="J156" s="5">
        <f>_xll.SNL.Clients.Office.Excel.Functions.SPG(G156, "IQ_DILUT_EPS_NORM", "CY2023")</f>
        <v>3.5539999999999998</v>
      </c>
      <c r="K156">
        <f t="shared" si="10"/>
        <v>1368290</v>
      </c>
      <c r="L156">
        <f t="shared" si="11"/>
        <v>8.3748928877463588E-2</v>
      </c>
    </row>
    <row r="157" spans="1:12" x14ac:dyDescent="0.3">
      <c r="A157" s="14" t="s">
        <v>159</v>
      </c>
      <c r="B157" s="4" cm="1">
        <f t="array" ref="B157">_xll.SNL.Clients.Office.Excel.Functions.SPG(A157, "SP_TOTAL_REV", "CY2023")</f>
        <v>5010000</v>
      </c>
      <c r="C157" s="4">
        <f>_xll.SNL.Clients.Office.Excel.Functions.SPG(A157,"IQ_AVG_DILUT_SHARES_OUT","CY2023")</f>
        <v>609400000</v>
      </c>
      <c r="D157" s="5">
        <f>_xll.SNL.Clients.Office.Excel.Functions.SPG(A157, "IQ_DILUT_EPS_NORM", "CY2023")</f>
        <v>1.595</v>
      </c>
      <c r="E157">
        <f t="shared" si="8"/>
        <v>971993</v>
      </c>
      <c r="F157">
        <f t="shared" si="9"/>
        <v>0.19401057884231537</v>
      </c>
      <c r="G157" s="14" t="s">
        <v>159</v>
      </c>
      <c r="H157" s="4" cm="1">
        <f t="array" ref="H157">_xll.SNL.Clients.Office.Excel.Functions.SPG(G157, "SP_TOTAL_REV", "CY2023")</f>
        <v>5010000</v>
      </c>
      <c r="I157" s="4">
        <f>_xll.SNL.Clients.Office.Excel.Functions.SPG(G157,"IQ_AVG_DILUT_SHARES_OUT","CY2023")</f>
        <v>609400000</v>
      </c>
      <c r="J157" s="5">
        <f>_xll.SNL.Clients.Office.Excel.Functions.SPG(G157, "IQ_DILUT_EPS_NORM", "CY2023")</f>
        <v>1.595</v>
      </c>
      <c r="K157">
        <f t="shared" si="10"/>
        <v>971993</v>
      </c>
      <c r="L157">
        <f t="shared" si="11"/>
        <v>0.19401057884231537</v>
      </c>
    </row>
    <row r="158" spans="1:12" x14ac:dyDescent="0.3">
      <c r="A158" s="14" t="s">
        <v>160</v>
      </c>
      <c r="B158" s="4" cm="1">
        <f t="array" ref="B158">_xll.SNL.Clients.Office.Excel.Functions.SPG(A158, "SP_TOTAL_REV", "CY2023")</f>
        <v>7657000</v>
      </c>
      <c r="C158" s="4">
        <f>_xll.SNL.Clients.Office.Excel.Functions.SPG(A158,"IQ_AVG_DILUT_SHARES_OUT","CY2023")</f>
        <v>272750000</v>
      </c>
      <c r="D158" s="5">
        <f>_xll.SNL.Clients.Office.Excel.Functions.SPG(A158, "IQ_DILUT_EPS_NORM", "CY2023")</f>
        <v>3.8220000000000001</v>
      </c>
      <c r="E158">
        <f t="shared" si="8"/>
        <v>1042450.5</v>
      </c>
      <c r="F158">
        <f t="shared" si="9"/>
        <v>0.13614346349745332</v>
      </c>
      <c r="G158" s="14" t="s">
        <v>160</v>
      </c>
      <c r="H158" s="4" cm="1">
        <f t="array" ref="H158">_xll.SNL.Clients.Office.Excel.Functions.SPG(G158, "SP_TOTAL_REV", "CY2023")</f>
        <v>7657000</v>
      </c>
      <c r="I158" s="4">
        <f>_xll.SNL.Clients.Office.Excel.Functions.SPG(G158,"IQ_AVG_DILUT_SHARES_OUT","CY2023")</f>
        <v>272750000</v>
      </c>
      <c r="J158" s="5">
        <f>_xll.SNL.Clients.Office.Excel.Functions.SPG(G158, "IQ_DILUT_EPS_NORM", "CY2023")</f>
        <v>3.8220000000000001</v>
      </c>
      <c r="K158">
        <f t="shared" si="10"/>
        <v>1042450.5</v>
      </c>
      <c r="L158">
        <f t="shared" si="11"/>
        <v>0.13614346349745332</v>
      </c>
    </row>
    <row r="159" spans="1:12" x14ac:dyDescent="0.3">
      <c r="A159" s="14" t="s">
        <v>161</v>
      </c>
      <c r="B159" s="4" cm="1">
        <f t="array" ref="B159">_xll.SNL.Clients.Office.Excel.Functions.SPG(A159, "SP_TOTAL_REV", "CY2023")</f>
        <v>171340000</v>
      </c>
      <c r="C159" s="4">
        <f>_xll.SNL.Clients.Office.Excel.Functions.SPG(A159,"IQ_AVG_DILUT_SHARES_OUT","CY2023")</f>
        <v>237400000</v>
      </c>
      <c r="D159" s="5">
        <f>_xll.SNL.Clients.Office.Excel.Functions.SPG(A159, "IQ_DILUT_EPS_NORM", "CY2023")</f>
        <v>23.306000000000001</v>
      </c>
      <c r="E159">
        <f t="shared" si="8"/>
        <v>5532844.4000000004</v>
      </c>
      <c r="F159">
        <f t="shared" si="9"/>
        <v>3.229160966499358E-2</v>
      </c>
      <c r="G159" s="14" t="s">
        <v>161</v>
      </c>
      <c r="H159" s="4" cm="1">
        <f t="array" ref="H159">_xll.SNL.Clients.Office.Excel.Functions.SPG(G159, "SP_TOTAL_REV", "CY2023")</f>
        <v>171340000</v>
      </c>
      <c r="I159" s="4">
        <f>_xll.SNL.Clients.Office.Excel.Functions.SPG(G159,"IQ_AVG_DILUT_SHARES_OUT","CY2023")</f>
        <v>237400000</v>
      </c>
      <c r="J159" s="5">
        <f>_xll.SNL.Clients.Office.Excel.Functions.SPG(G159, "IQ_DILUT_EPS_NORM", "CY2023")</f>
        <v>23.306000000000001</v>
      </c>
      <c r="K159">
        <f t="shared" si="10"/>
        <v>5532844.4000000004</v>
      </c>
      <c r="L159">
        <f t="shared" si="11"/>
        <v>3.229160966499358E-2</v>
      </c>
    </row>
    <row r="160" spans="1:12" x14ac:dyDescent="0.3">
      <c r="A160" s="14" t="s">
        <v>162</v>
      </c>
      <c r="B160" s="4" cm="1">
        <f t="array" ref="B160">_xll.SNL.Clients.Office.Excel.Functions.SPG(A160, "SP_TOTAL_REV", "CY2023")</f>
        <v>34124100</v>
      </c>
      <c r="C160" s="4">
        <f>_xll.SNL.Clients.Office.Excel.Functions.SPG(A160,"IQ_AVG_DILUT_SHARES_OUT","CY2023")</f>
        <v>903284000</v>
      </c>
      <c r="D160" s="5">
        <f>_xll.SNL.Clients.Office.Excel.Functions.SPG(A160, "IQ_DILUT_EPS_NORM", "CY2023")</f>
        <v>7.2249999999999996</v>
      </c>
      <c r="E160">
        <f t="shared" si="8"/>
        <v>6526226.9000000004</v>
      </c>
      <c r="F160">
        <f t="shared" si="9"/>
        <v>0.19124978827280428</v>
      </c>
      <c r="G160" s="14" t="s">
        <v>162</v>
      </c>
      <c r="H160" s="4" cm="1">
        <f t="array" ref="H160">_xll.SNL.Clients.Office.Excel.Functions.SPG(G160, "SP_TOTAL_REV", "CY2023")</f>
        <v>34124100</v>
      </c>
      <c r="I160" s="4">
        <f>_xll.SNL.Clients.Office.Excel.Functions.SPG(G160,"IQ_AVG_DILUT_SHARES_OUT","CY2023")</f>
        <v>903284000</v>
      </c>
      <c r="J160" s="5">
        <f>_xll.SNL.Clients.Office.Excel.Functions.SPG(G160, "IQ_DILUT_EPS_NORM", "CY2023")</f>
        <v>7.2249999999999996</v>
      </c>
      <c r="K160">
        <f t="shared" si="10"/>
        <v>6526226.9000000004</v>
      </c>
      <c r="L160">
        <f t="shared" si="11"/>
        <v>0.19124978827280428</v>
      </c>
    </row>
    <row r="161" spans="1:12" x14ac:dyDescent="0.3">
      <c r="A161" s="14" t="s">
        <v>163</v>
      </c>
      <c r="B161" s="4" cm="1">
        <f t="array" ref="B161">_xll.SNL.Clients.Office.Excel.Functions.SPG(A161, "SP_TOTAL_REV", "CY2023")</f>
        <v>15909000</v>
      </c>
      <c r="C161" s="4">
        <f>_xll.SNL.Clients.Office.Excel.Functions.SPG(A161,"IQ_AVG_DILUT_SHARES_OUT","CY2023")</f>
        <v>573950000</v>
      </c>
      <c r="D161" s="5">
        <f>_xll.SNL.Clients.Office.Excel.Functions.SPG(A161, "IQ_DILUT_EPS_NORM", "CY2023")</f>
        <v>3.2589999999999999</v>
      </c>
      <c r="E161">
        <f t="shared" si="8"/>
        <v>1870503.05</v>
      </c>
      <c r="F161">
        <f t="shared" si="9"/>
        <v>0.11757514928656736</v>
      </c>
      <c r="G161" s="14" t="s">
        <v>163</v>
      </c>
      <c r="H161" s="4" cm="1">
        <f t="array" ref="H161">_xll.SNL.Clients.Office.Excel.Functions.SPG(G161, "SP_TOTAL_REV", "CY2023")</f>
        <v>15909000</v>
      </c>
      <c r="I161" s="4">
        <f>_xll.SNL.Clients.Office.Excel.Functions.SPG(G161,"IQ_AVG_DILUT_SHARES_OUT","CY2023")</f>
        <v>573950000</v>
      </c>
      <c r="J161" s="5">
        <f>_xll.SNL.Clients.Office.Excel.Functions.SPG(G161, "IQ_DILUT_EPS_NORM", "CY2023")</f>
        <v>3.2589999999999999</v>
      </c>
      <c r="K161">
        <f t="shared" si="10"/>
        <v>1870503.05</v>
      </c>
      <c r="L161">
        <f t="shared" si="11"/>
        <v>0.11757514928656736</v>
      </c>
    </row>
    <row r="162" spans="1:12" x14ac:dyDescent="0.3">
      <c r="A162" s="14" t="s">
        <v>164</v>
      </c>
      <c r="B162" s="4" cm="1">
        <f t="array" ref="B162">_xll.SNL.Clients.Office.Excel.Functions.SPG(A162, "SP_TOTAL_REV", "CY2023")</f>
        <v>2290786</v>
      </c>
      <c r="C162" s="4">
        <f>_xll.SNL.Clients.Office.Excel.Functions.SPG(A162,"IQ_AVG_DILUT_SHARES_OUT","CY2023")</f>
        <v>143290000</v>
      </c>
      <c r="D162" s="5">
        <f>_xll.SNL.Clients.Office.Excel.Functions.SPG(A162, "IQ_DILUT_EPS_NORM", "CY2023")</f>
        <v>2.2690000000000001</v>
      </c>
      <c r="E162">
        <f t="shared" si="8"/>
        <v>325125.01</v>
      </c>
      <c r="F162">
        <f t="shared" si="9"/>
        <v>0.14192727299712851</v>
      </c>
      <c r="G162" s="14" t="s">
        <v>164</v>
      </c>
      <c r="H162" s="4" cm="1">
        <f t="array" ref="H162">_xll.SNL.Clients.Office.Excel.Functions.SPG(G162, "SP_TOTAL_REV", "CY2023")</f>
        <v>2290786</v>
      </c>
      <c r="I162" s="4">
        <f>_xll.SNL.Clients.Office.Excel.Functions.SPG(G162,"IQ_AVG_DILUT_SHARES_OUT","CY2023")</f>
        <v>143290000</v>
      </c>
      <c r="J162" s="5">
        <f>_xll.SNL.Clients.Office.Excel.Functions.SPG(G162, "IQ_DILUT_EPS_NORM", "CY2023")</f>
        <v>2.2690000000000001</v>
      </c>
      <c r="K162">
        <f t="shared" si="10"/>
        <v>325125.01</v>
      </c>
      <c r="L162">
        <f t="shared" si="11"/>
        <v>0.14192727299712851</v>
      </c>
    </row>
    <row r="163" spans="1:12" x14ac:dyDescent="0.3">
      <c r="A163" s="14" t="s">
        <v>165</v>
      </c>
      <c r="B163" s="4" cm="1">
        <f t="array" ref="B163">_xll.SNL.Clients.Office.Excel.Functions.SPG(A163, "SP_TOTAL_REV", "CY2023")</f>
        <v>12147412</v>
      </c>
      <c r="C163" s="4">
        <f>_xll.SNL.Clients.Office.Excel.Functions.SPG(A163,"IQ_AVG_DILUT_SHARES_OUT","CY2023")</f>
        <v>424752990</v>
      </c>
      <c r="D163" s="5">
        <f>_xll.SNL.Clients.Office.Excel.Functions.SPG(A163, "IQ_DILUT_EPS_NORM", "CY2023")</f>
        <v>2.75</v>
      </c>
      <c r="E163">
        <f t="shared" si="8"/>
        <v>1168070.7224999999</v>
      </c>
      <c r="F163">
        <f t="shared" si="9"/>
        <v>9.6157990072288646E-2</v>
      </c>
      <c r="G163" s="14" t="s">
        <v>165</v>
      </c>
      <c r="H163" s="4" cm="1">
        <f t="array" ref="H163">_xll.SNL.Clients.Office.Excel.Functions.SPG(G163, "SP_TOTAL_REV", "CY2023")</f>
        <v>12147412</v>
      </c>
      <c r="I163" s="4">
        <f>_xll.SNL.Clients.Office.Excel.Functions.SPG(G163,"IQ_AVG_DILUT_SHARES_OUT","CY2023")</f>
        <v>424752990</v>
      </c>
      <c r="J163" s="5">
        <f>_xll.SNL.Clients.Office.Excel.Functions.SPG(G163, "IQ_DILUT_EPS_NORM", "CY2023")</f>
        <v>2.75</v>
      </c>
      <c r="K163">
        <f t="shared" si="10"/>
        <v>1168070.7224999999</v>
      </c>
      <c r="L163">
        <f t="shared" si="11"/>
        <v>9.6157990072288646E-2</v>
      </c>
    </row>
    <row r="164" spans="1:12" x14ac:dyDescent="0.3">
      <c r="A164" s="14" t="s">
        <v>166</v>
      </c>
      <c r="B164" s="4" cm="1">
        <f t="array" ref="B164">_xll.SNL.Clients.Office.Excel.Functions.SPG(A164, "SP_TOTAL_REV", "CY2023")</f>
        <v>23273000</v>
      </c>
      <c r="C164" s="4">
        <f>_xll.SNL.Clients.Office.Excel.Functions.SPG(A164,"IQ_AVG_DILUT_SHARES_OUT","CY2023")</f>
        <v>584000000</v>
      </c>
      <c r="D164" s="5">
        <f>_xll.SNL.Clients.Office.Excel.Functions.SPG(A164, "IQ_DILUT_EPS_NORM", "CY2023")</f>
        <v>10.303000000000001</v>
      </c>
      <c r="E164">
        <f t="shared" si="8"/>
        <v>6016952.0000000009</v>
      </c>
      <c r="F164">
        <f t="shared" si="9"/>
        <v>0.25853787650925969</v>
      </c>
      <c r="G164" s="14" t="s">
        <v>166</v>
      </c>
      <c r="H164" s="4" cm="1">
        <f t="array" ref="H164">_xll.SNL.Clients.Office.Excel.Functions.SPG(G164, "SP_TOTAL_REV", "CY2023")</f>
        <v>23273000</v>
      </c>
      <c r="I164" s="4">
        <f>_xll.SNL.Clients.Office.Excel.Functions.SPG(G164,"IQ_AVG_DILUT_SHARES_OUT","CY2023")</f>
        <v>584000000</v>
      </c>
      <c r="J164" s="5">
        <f>_xll.SNL.Clients.Office.Excel.Functions.SPG(G164, "IQ_DILUT_EPS_NORM", "CY2023")</f>
        <v>10.303000000000001</v>
      </c>
      <c r="K164">
        <f t="shared" si="10"/>
        <v>6016952.0000000009</v>
      </c>
      <c r="L164">
        <f t="shared" si="11"/>
        <v>0.25853787650925969</v>
      </c>
    </row>
    <row r="165" spans="1:12" x14ac:dyDescent="0.3">
      <c r="A165" s="14" t="s">
        <v>167</v>
      </c>
      <c r="B165" s="4" cm="1">
        <f t="array" ref="B165">_xll.SNL.Clients.Office.Excel.Functions.SPG(A165, "SP_TOTAL_REV", "CY2023")</f>
        <v>4690540</v>
      </c>
      <c r="C165" s="4">
        <f>_xll.SNL.Clients.Office.Excel.Functions.SPG(A165,"IQ_AVG_DILUT_SHARES_OUT","CY2023")</f>
        <v>59085000</v>
      </c>
      <c r="D165" s="5">
        <f>_xll.SNL.Clients.Office.Excel.Functions.SPG(A165, "IQ_DILUT_EPS_NORM", "CY2023")</f>
        <v>6.6529999999999996</v>
      </c>
      <c r="E165">
        <f t="shared" si="8"/>
        <v>393092.505</v>
      </c>
      <c r="F165">
        <f t="shared" si="9"/>
        <v>8.3805383815083123E-2</v>
      </c>
      <c r="G165" s="14" t="s">
        <v>167</v>
      </c>
      <c r="H165" s="4" cm="1">
        <f t="array" ref="H165">_xll.SNL.Clients.Office.Excel.Functions.SPG(G165, "SP_TOTAL_REV", "CY2023")</f>
        <v>4690540</v>
      </c>
      <c r="I165" s="4">
        <f>_xll.SNL.Clients.Office.Excel.Functions.SPG(G165,"IQ_AVG_DILUT_SHARES_OUT","CY2023")</f>
        <v>59085000</v>
      </c>
      <c r="J165" s="5">
        <f>_xll.SNL.Clients.Office.Excel.Functions.SPG(G165, "IQ_DILUT_EPS_NORM", "CY2023")</f>
        <v>6.6529999999999996</v>
      </c>
      <c r="K165">
        <f t="shared" si="10"/>
        <v>393092.505</v>
      </c>
      <c r="L165">
        <f t="shared" si="11"/>
        <v>8.3805383815083123E-2</v>
      </c>
    </row>
    <row r="166" spans="1:12" x14ac:dyDescent="0.3">
      <c r="A166" s="14" t="s">
        <v>168</v>
      </c>
      <c r="B166" s="4" cm="1">
        <f t="array" ref="B166">_xll.SNL.Clients.Office.Excel.Functions.SPG(A166, "SP_TOTAL_REV", "CY2023")</f>
        <v>4974255</v>
      </c>
      <c r="C166" s="4">
        <f>_xll.SNL.Clients.Office.Excel.Functions.SPG(A166,"IQ_AVG_DILUT_SHARES_OUT","CY2023")</f>
        <v>413224000</v>
      </c>
      <c r="D166" s="5">
        <f>_xll.SNL.Clients.Office.Excel.Functions.SPG(A166, "IQ_DILUT_EPS_NORM", "CY2023")</f>
        <v>3.4740000000000002</v>
      </c>
      <c r="E166">
        <f t="shared" si="8"/>
        <v>1435540.176</v>
      </c>
      <c r="F166">
        <f t="shared" si="9"/>
        <v>0.28859400573553223</v>
      </c>
      <c r="G166" s="14" t="s">
        <v>168</v>
      </c>
      <c r="H166" s="4" cm="1">
        <f t="array" ref="H166">_xll.SNL.Clients.Office.Excel.Functions.SPG(G166, "SP_TOTAL_REV", "CY2023")</f>
        <v>4974255</v>
      </c>
      <c r="I166" s="4">
        <f>_xll.SNL.Clients.Office.Excel.Functions.SPG(G166,"IQ_AVG_DILUT_SHARES_OUT","CY2023")</f>
        <v>413224000</v>
      </c>
      <c r="J166" s="5">
        <f>_xll.SNL.Clients.Office.Excel.Functions.SPG(G166, "IQ_DILUT_EPS_NORM", "CY2023")</f>
        <v>3.4740000000000002</v>
      </c>
      <c r="K166">
        <f t="shared" si="10"/>
        <v>1435540.176</v>
      </c>
      <c r="L166">
        <f t="shared" si="11"/>
        <v>0.28859400573553223</v>
      </c>
    </row>
    <row r="167" spans="1:12" x14ac:dyDescent="0.3">
      <c r="A167" s="14" t="s">
        <v>169</v>
      </c>
      <c r="B167" s="4" cm="1">
        <f t="array" ref="B167">_xll.SNL.Clients.Office.Excel.Functions.SPG(A167, "SP_TOTAL_REV", "CY2023")</f>
        <v>5265200</v>
      </c>
      <c r="C167" s="4">
        <f>_xll.SNL.Clients.Office.Excel.Functions.SPG(A167,"IQ_AVG_DILUT_SHARES_OUT","CY2023")</f>
        <v>123900000</v>
      </c>
      <c r="D167" s="5">
        <f>_xll.SNL.Clients.Office.Excel.Functions.SPG(A167, "IQ_DILUT_EPS_NORM", "CY2023")</f>
        <v>3.7090000000000001</v>
      </c>
      <c r="E167">
        <f t="shared" si="8"/>
        <v>459545.1</v>
      </c>
      <c r="F167">
        <f t="shared" si="9"/>
        <v>8.7279704474663822E-2</v>
      </c>
      <c r="G167" s="14" t="s">
        <v>169</v>
      </c>
      <c r="H167" s="4" cm="1">
        <f t="array" ref="H167">_xll.SNL.Clients.Office.Excel.Functions.SPG(G167, "SP_TOTAL_REV", "CY2023")</f>
        <v>5265200</v>
      </c>
      <c r="I167" s="4">
        <f>_xll.SNL.Clients.Office.Excel.Functions.SPG(G167,"IQ_AVG_DILUT_SHARES_OUT","CY2023")</f>
        <v>123900000</v>
      </c>
      <c r="J167" s="5">
        <f>_xll.SNL.Clients.Office.Excel.Functions.SPG(G167, "IQ_DILUT_EPS_NORM", "CY2023")</f>
        <v>3.7090000000000001</v>
      </c>
      <c r="K167">
        <f t="shared" si="10"/>
        <v>459545.1</v>
      </c>
      <c r="L167">
        <f t="shared" si="11"/>
        <v>8.7279704474663822E-2</v>
      </c>
    </row>
    <row r="168" spans="1:12" x14ac:dyDescent="0.3">
      <c r="A168" s="14" t="s">
        <v>170</v>
      </c>
      <c r="B168" s="4" cm="1">
        <f t="array" ref="B168">_xll.SNL.Clients.Office.Excel.Functions.SPG(A168, "SP_TOTAL_REV", "CY2023")</f>
        <v>8272667</v>
      </c>
      <c r="C168" s="4">
        <f>_xll.SNL.Clients.Office.Excel.Functions.SPG(A168,"IQ_AVG_DILUT_SHARES_OUT","CY2023")</f>
        <v>94009000</v>
      </c>
      <c r="D168" s="5">
        <f>_xll.SNL.Clients.Office.Excel.Functions.SPG(A168, "IQ_DILUT_EPS_NORM", "CY2023")</f>
        <v>7.4390000000000001</v>
      </c>
      <c r="E168">
        <f t="shared" si="8"/>
        <v>699332.951</v>
      </c>
      <c r="F168">
        <f t="shared" si="9"/>
        <v>8.4535368219221196E-2</v>
      </c>
      <c r="G168" s="14" t="s">
        <v>170</v>
      </c>
      <c r="H168" s="4" cm="1">
        <f t="array" ref="H168">_xll.SNL.Clients.Office.Excel.Functions.SPG(G168, "SP_TOTAL_REV", "CY2023")</f>
        <v>8272667</v>
      </c>
      <c r="I168" s="4">
        <f>_xll.SNL.Clients.Office.Excel.Functions.SPG(G168,"IQ_AVG_DILUT_SHARES_OUT","CY2023")</f>
        <v>94009000</v>
      </c>
      <c r="J168" s="5">
        <f>_xll.SNL.Clients.Office.Excel.Functions.SPG(G168, "IQ_DILUT_EPS_NORM", "CY2023")</f>
        <v>7.4390000000000001</v>
      </c>
      <c r="K168">
        <f t="shared" si="10"/>
        <v>699332.951</v>
      </c>
      <c r="L168">
        <f t="shared" si="11"/>
        <v>8.4535368219221196E-2</v>
      </c>
    </row>
    <row r="169" spans="1:12" x14ac:dyDescent="0.3">
      <c r="A169" s="14" t="s">
        <v>171</v>
      </c>
      <c r="B169" s="4" cm="1">
        <f t="array" ref="B169">_xll.SNL.Clients.Office.Excel.Functions.SPG(A169, "SP_TOTAL_REV", "CY2023")</f>
        <v>2874906</v>
      </c>
      <c r="C169" s="4">
        <f>_xll.SNL.Clients.Office.Excel.Functions.SPG(A169,"IQ_AVG_DILUT_SHARES_OUT","CY2023")</f>
        <v>390897000</v>
      </c>
      <c r="D169" s="5">
        <f>_xll.SNL.Clients.Office.Excel.Functions.SPG(A169, "IQ_DILUT_EPS_NORM", "CY2023")</f>
        <v>0.83</v>
      </c>
      <c r="E169">
        <f t="shared" si="8"/>
        <v>324444.51</v>
      </c>
      <c r="F169">
        <f t="shared" si="9"/>
        <v>0.11285395418145845</v>
      </c>
      <c r="G169" s="14" t="s">
        <v>171</v>
      </c>
      <c r="H169" s="4" cm="1">
        <f t="array" ref="H169">_xll.SNL.Clients.Office.Excel.Functions.SPG(G169, "SP_TOTAL_REV", "CY2023")</f>
        <v>2874906</v>
      </c>
      <c r="I169" s="4">
        <f>_xll.SNL.Clients.Office.Excel.Functions.SPG(G169,"IQ_AVG_DILUT_SHARES_OUT","CY2023")</f>
        <v>390897000</v>
      </c>
      <c r="J169" s="5">
        <f>_xll.SNL.Clients.Office.Excel.Functions.SPG(G169, "IQ_DILUT_EPS_NORM", "CY2023")</f>
        <v>0.83</v>
      </c>
      <c r="K169">
        <f t="shared" si="10"/>
        <v>324444.51</v>
      </c>
      <c r="L169">
        <f t="shared" si="11"/>
        <v>0.11285395418145845</v>
      </c>
    </row>
    <row r="170" spans="1:12" x14ac:dyDescent="0.3">
      <c r="A170" s="14" t="s">
        <v>172</v>
      </c>
      <c r="B170" s="4" cm="1">
        <f t="array" ref="B170">_xll.SNL.Clients.Office.Excel.Functions.SPG(A170, "SP_TOTAL_REV", "CY2023")</f>
        <v>3310620</v>
      </c>
      <c r="C170" s="4">
        <f>_xll.SNL.Clients.Office.Excel.Functions.SPG(A170,"IQ_AVG_DILUT_SHARES_OUT","CY2023")</f>
        <v>52299411</v>
      </c>
      <c r="D170" s="5">
        <f>_xll.SNL.Clients.Office.Excel.Functions.SPG(A170, "IQ_DILUT_EPS_NORM", "CY2023")</f>
        <v>6.9020000000000001</v>
      </c>
      <c r="E170">
        <f t="shared" si="8"/>
        <v>360970.53472200001</v>
      </c>
      <c r="F170">
        <f t="shared" si="9"/>
        <v>0.10903411890280371</v>
      </c>
      <c r="G170" s="14" t="s">
        <v>172</v>
      </c>
      <c r="H170" s="4" cm="1">
        <f t="array" ref="H170">_xll.SNL.Clients.Office.Excel.Functions.SPG(G170, "SP_TOTAL_REV", "CY2023")</f>
        <v>3310620</v>
      </c>
      <c r="I170" s="4">
        <f>_xll.SNL.Clients.Office.Excel.Functions.SPG(G170,"IQ_AVG_DILUT_SHARES_OUT","CY2023")</f>
        <v>52299411</v>
      </c>
      <c r="J170" s="5">
        <f>_xll.SNL.Clients.Office.Excel.Functions.SPG(G170, "IQ_DILUT_EPS_NORM", "CY2023")</f>
        <v>6.9020000000000001</v>
      </c>
      <c r="K170">
        <f t="shared" si="10"/>
        <v>360970.53472200001</v>
      </c>
      <c r="L170">
        <f t="shared" si="11"/>
        <v>0.10903411890280371</v>
      </c>
    </row>
    <row r="171" spans="1:12" x14ac:dyDescent="0.3">
      <c r="A171" s="14" t="s">
        <v>173</v>
      </c>
      <c r="B171" s="4" cm="1">
        <f t="array" ref="B171">_xll.SNL.Clients.Office.Excel.Functions.SPG(A171, "SP_TOTAL_REV", "CY2023")</f>
        <v>1744220</v>
      </c>
      <c r="C171" s="4">
        <f>_xll.SNL.Clients.Office.Excel.Functions.SPG(A171,"IQ_AVG_DILUT_SHARES_OUT","CY2023")</f>
        <v>64253385</v>
      </c>
      <c r="D171" s="5">
        <f>_xll.SNL.Clients.Office.Excel.Functions.SPG(A171, "IQ_DILUT_EPS_NORM", "CY2023")</f>
        <v>3.0649999999999999</v>
      </c>
      <c r="E171">
        <f t="shared" si="8"/>
        <v>196936.62502500002</v>
      </c>
      <c r="F171">
        <f t="shared" si="9"/>
        <v>0.11290813373599662</v>
      </c>
      <c r="G171" s="14" t="s">
        <v>173</v>
      </c>
      <c r="H171" s="4" cm="1">
        <f t="array" ref="H171">_xll.SNL.Clients.Office.Excel.Functions.SPG(G171, "SP_TOTAL_REV", "CY2023")</f>
        <v>1744220</v>
      </c>
      <c r="I171" s="4">
        <f>_xll.SNL.Clients.Office.Excel.Functions.SPG(G171,"IQ_AVG_DILUT_SHARES_OUT","CY2023")</f>
        <v>64253385</v>
      </c>
      <c r="J171" s="5">
        <f>_xll.SNL.Clients.Office.Excel.Functions.SPG(G171, "IQ_DILUT_EPS_NORM", "CY2023")</f>
        <v>3.0649999999999999</v>
      </c>
      <c r="K171">
        <f t="shared" si="10"/>
        <v>196936.62502500002</v>
      </c>
      <c r="L171">
        <f t="shared" si="11"/>
        <v>0.11290813373599662</v>
      </c>
    </row>
    <row r="172" spans="1:12" x14ac:dyDescent="0.3">
      <c r="A172" s="14" t="s">
        <v>174</v>
      </c>
      <c r="B172" s="4" cm="1">
        <f t="array" ref="B172">_xll.SNL.Clients.Office.Excel.Functions.SPG(A172, "SP_TOTAL_REV", "CY2023")</f>
        <v>14586000</v>
      </c>
      <c r="C172" s="4">
        <f>_xll.SNL.Clients.Office.Excel.Functions.SPG(A172,"IQ_AVG_DILUT_SHARES_OUT","CY2023")</f>
        <v>41300000</v>
      </c>
      <c r="D172" s="5">
        <f>_xll.SNL.Clients.Office.Excel.Functions.SPG(A172, "IQ_DILUT_EPS_NORM", "CY2023")</f>
        <v>32.597000000000001</v>
      </c>
      <c r="E172">
        <f t="shared" si="8"/>
        <v>1346256.1</v>
      </c>
      <c r="F172">
        <f t="shared" si="9"/>
        <v>9.2297826683120809E-2</v>
      </c>
      <c r="G172" s="14" t="s">
        <v>174</v>
      </c>
      <c r="H172" s="4" cm="1">
        <f t="array" ref="H172">_xll.SNL.Clients.Office.Excel.Functions.SPG(G172, "SP_TOTAL_REV", "CY2023")</f>
        <v>14586000</v>
      </c>
      <c r="I172" s="4">
        <f>_xll.SNL.Clients.Office.Excel.Functions.SPG(G172,"IQ_AVG_DILUT_SHARES_OUT","CY2023")</f>
        <v>41300000</v>
      </c>
      <c r="J172" s="5">
        <f>_xll.SNL.Clients.Office.Excel.Functions.SPG(G172, "IQ_DILUT_EPS_NORM", "CY2023")</f>
        <v>32.597000000000001</v>
      </c>
      <c r="K172">
        <f t="shared" si="10"/>
        <v>1346256.1</v>
      </c>
      <c r="L172">
        <f t="shared" si="11"/>
        <v>9.2297826683120809E-2</v>
      </c>
    </row>
    <row r="173" spans="1:12" x14ac:dyDescent="0.3">
      <c r="A173" s="14" t="s">
        <v>175</v>
      </c>
      <c r="B173" s="4" cm="1">
        <f t="array" ref="B173">_xll.SNL.Clients.Office.Excel.Functions.SPG(A173, "SP_TOTAL_REV", "CY2023")</f>
        <v>5508200</v>
      </c>
      <c r="C173" s="4">
        <f>_xll.SNL.Clients.Office.Excel.Functions.SPG(A173,"IQ_AVG_DILUT_SHARES_OUT","CY2023")</f>
        <v>230500000</v>
      </c>
      <c r="D173" s="5">
        <f>_xll.SNL.Clients.Office.Excel.Functions.SPG(A173, "IQ_DILUT_EPS_NORM", "CY2023")</f>
        <v>2.0049999999999999</v>
      </c>
      <c r="E173">
        <f t="shared" si="8"/>
        <v>462152.5</v>
      </c>
      <c r="F173">
        <f t="shared" si="9"/>
        <v>8.3902636069859482E-2</v>
      </c>
      <c r="G173" s="14" t="s">
        <v>175</v>
      </c>
      <c r="H173" s="4" cm="1">
        <f t="array" ref="H173">_xll.SNL.Clients.Office.Excel.Functions.SPG(G173, "SP_TOTAL_REV", "CY2023")</f>
        <v>5508200</v>
      </c>
      <c r="I173" s="4">
        <f>_xll.SNL.Clients.Office.Excel.Functions.SPG(G173,"IQ_AVG_DILUT_SHARES_OUT","CY2023")</f>
        <v>230500000</v>
      </c>
      <c r="J173" s="5">
        <f>_xll.SNL.Clients.Office.Excel.Functions.SPG(G173, "IQ_DILUT_EPS_NORM", "CY2023")</f>
        <v>2.0049999999999999</v>
      </c>
      <c r="K173">
        <f t="shared" si="10"/>
        <v>462152.5</v>
      </c>
      <c r="L173">
        <f t="shared" si="11"/>
        <v>8.3902636069859482E-2</v>
      </c>
    </row>
    <row r="174" spans="1:12" x14ac:dyDescent="0.3">
      <c r="A174" s="14" t="s">
        <v>176</v>
      </c>
      <c r="B174" s="4" cm="1">
        <f t="array" ref="B174">_xll.SNL.Clients.Office.Excel.Functions.SPG(A174, "SP_TOTAL_REV", "CY2023")</f>
        <v>11910705</v>
      </c>
      <c r="C174" s="4">
        <f>_xll.SNL.Clients.Office.Excel.Functions.SPG(A174,"IQ_AVG_DILUT_SHARES_OUT","CY2023")</f>
        <v>349580638</v>
      </c>
      <c r="D174" s="5">
        <f>_xll.SNL.Clients.Office.Excel.Functions.SPG(A174, "IQ_DILUT_EPS_NORM", "CY2023")</f>
        <v>3.37</v>
      </c>
      <c r="E174">
        <f t="shared" si="8"/>
        <v>1178086.75006</v>
      </c>
      <c r="F174">
        <f t="shared" si="9"/>
        <v>9.8909909200169094E-2</v>
      </c>
      <c r="G174" s="14" t="s">
        <v>176</v>
      </c>
      <c r="H174" s="4" cm="1">
        <f t="array" ref="H174">_xll.SNL.Clients.Office.Excel.Functions.SPG(G174, "SP_TOTAL_REV", "CY2023")</f>
        <v>11910705</v>
      </c>
      <c r="I174" s="4">
        <f>_xll.SNL.Clients.Office.Excel.Functions.SPG(G174,"IQ_AVG_DILUT_SHARES_OUT","CY2023")</f>
        <v>349580638</v>
      </c>
      <c r="J174" s="5">
        <f>_xll.SNL.Clients.Office.Excel.Functions.SPG(G174, "IQ_DILUT_EPS_NORM", "CY2023")</f>
        <v>3.37</v>
      </c>
      <c r="K174">
        <f t="shared" si="10"/>
        <v>1178086.75006</v>
      </c>
      <c r="L174">
        <f t="shared" si="11"/>
        <v>9.8909909200169094E-2</v>
      </c>
    </row>
    <row r="175" spans="1:12" x14ac:dyDescent="0.3">
      <c r="A175" s="14" t="s">
        <v>177</v>
      </c>
      <c r="B175" s="4" cm="1">
        <f t="array" ref="B175">_xll.SNL.Clients.Office.Excel.Functions.SPG(A175, "SP_TOTAL_REV", "CY2023")</f>
        <v>21727000</v>
      </c>
      <c r="C175" s="4">
        <f>_xll.SNL.Clients.Office.Excel.Functions.SPG(A175,"IQ_AVG_DILUT_SHARES_OUT","CY2023")</f>
        <v>997000000</v>
      </c>
      <c r="D175" s="5">
        <f>_xll.SNL.Clients.Office.Excel.Functions.SPG(A175, "IQ_DILUT_EPS_NORM", "CY2023")</f>
        <v>1.706</v>
      </c>
      <c r="E175">
        <f t="shared" si="8"/>
        <v>1700882</v>
      </c>
      <c r="F175">
        <f t="shared" si="9"/>
        <v>7.828425461407465E-2</v>
      </c>
      <c r="G175" s="14" t="s">
        <v>177</v>
      </c>
      <c r="H175" s="4" cm="1">
        <f t="array" ref="H175">_xll.SNL.Clients.Office.Excel.Functions.SPG(G175, "SP_TOTAL_REV", "CY2023")</f>
        <v>21727000</v>
      </c>
      <c r="I175" s="4">
        <f>_xll.SNL.Clients.Office.Excel.Functions.SPG(G175,"IQ_AVG_DILUT_SHARES_OUT","CY2023")</f>
        <v>997000000</v>
      </c>
      <c r="J175" s="5">
        <f>_xll.SNL.Clients.Office.Excel.Functions.SPG(G175, "IQ_DILUT_EPS_NORM", "CY2023")</f>
        <v>1.706</v>
      </c>
      <c r="K175">
        <f t="shared" si="10"/>
        <v>1700882</v>
      </c>
      <c r="L175">
        <f t="shared" si="11"/>
        <v>7.828425461407465E-2</v>
      </c>
    </row>
    <row r="176" spans="1:12" x14ac:dyDescent="0.3">
      <c r="A176" s="14" t="s">
        <v>1754</v>
      </c>
      <c r="B176" s="4" cm="1">
        <f t="array" ref="B176">_xll.SNL.Clients.Office.Excel.Functions.SPG(A176, "SP_TOTAL_REV", "CY2023")</f>
        <v>6047000</v>
      </c>
      <c r="C176" s="4">
        <f>_xll.SNL.Clients.Office.Excel.Functions.SPG(A176,"IQ_AVG_DILUT_SHARES_OUT","CY2023")</f>
        <v>142976000</v>
      </c>
      <c r="D176" s="5">
        <f>_xll.SNL.Clients.Office.Excel.Functions.SPG(A176, "IQ_DILUT_EPS_NORM", "CY2023")</f>
        <v>9.5120000000000005</v>
      </c>
      <c r="E176">
        <f t="shared" si="8"/>
        <v>1359987.7120000001</v>
      </c>
      <c r="F176">
        <f t="shared" si="9"/>
        <v>0.22490287944435258</v>
      </c>
      <c r="G176" s="14" t="s">
        <v>1754</v>
      </c>
      <c r="H176" s="4" cm="1">
        <f t="array" ref="H176">_xll.SNL.Clients.Office.Excel.Functions.SPG(G176, "SP_TOTAL_REV", "CY2023")</f>
        <v>6047000</v>
      </c>
      <c r="I176" s="4">
        <f>_xll.SNL.Clients.Office.Excel.Functions.SPG(G176,"IQ_AVG_DILUT_SHARES_OUT","CY2023")</f>
        <v>142976000</v>
      </c>
      <c r="J176" s="5">
        <f>_xll.SNL.Clients.Office.Excel.Functions.SPG(G176, "IQ_DILUT_EPS_NORM", "CY2023")</f>
        <v>9.5120000000000005</v>
      </c>
      <c r="K176">
        <f t="shared" si="10"/>
        <v>1359987.7120000001</v>
      </c>
      <c r="L176">
        <f t="shared" si="11"/>
        <v>0.22490287944435258</v>
      </c>
    </row>
    <row r="177" spans="1:12" x14ac:dyDescent="0.3">
      <c r="A177" s="14" t="s">
        <v>178</v>
      </c>
      <c r="B177" s="4" cm="1">
        <f t="array" ref="B177">_xll.SNL.Clients.Office.Excel.Functions.SPG(A177, "SP_TOTAL_REV", "CY2023")</f>
        <v>12839000</v>
      </c>
      <c r="C177" s="4">
        <f>_xll.SNL.Clients.Office.Excel.Functions.SPG(A177,"IQ_AVG_DILUT_SHARES_OUT","CY2023")</f>
        <v>150228000</v>
      </c>
      <c r="D177" s="5">
        <f>_xll.SNL.Clients.Office.Excel.Functions.SPG(A177, "IQ_DILUT_EPS_NORM", "CY2023")</f>
        <v>6.5960000000000001</v>
      </c>
      <c r="E177">
        <f t="shared" si="8"/>
        <v>990903.88800000004</v>
      </c>
      <c r="F177">
        <f t="shared" si="9"/>
        <v>7.7179210841965884E-2</v>
      </c>
      <c r="G177" s="14" t="s">
        <v>178</v>
      </c>
      <c r="H177" s="4" cm="1">
        <f t="array" ref="H177">_xll.SNL.Clients.Office.Excel.Functions.SPG(G177, "SP_TOTAL_REV", "CY2023")</f>
        <v>12839000</v>
      </c>
      <c r="I177" s="4">
        <f>_xll.SNL.Clients.Office.Excel.Functions.SPG(G177,"IQ_AVG_DILUT_SHARES_OUT","CY2023")</f>
        <v>150228000</v>
      </c>
      <c r="J177" s="5">
        <f>_xll.SNL.Clients.Office.Excel.Functions.SPG(G177, "IQ_DILUT_EPS_NORM", "CY2023")</f>
        <v>6.5960000000000001</v>
      </c>
      <c r="K177">
        <f t="shared" si="10"/>
        <v>990903.88800000004</v>
      </c>
      <c r="L177">
        <f t="shared" si="11"/>
        <v>7.7179210841965884E-2</v>
      </c>
    </row>
    <row r="178" spans="1:12" x14ac:dyDescent="0.3">
      <c r="A178" s="14" t="s">
        <v>179</v>
      </c>
      <c r="B178" s="4" cm="1">
        <f t="array" ref="B178">_xll.SNL.Clients.Office.Excel.Functions.SPG(A178, "SP_TOTAL_REV", "CY2023")</f>
        <v>9300110</v>
      </c>
      <c r="C178" s="4">
        <f>_xll.SNL.Clients.Office.Excel.Functions.SPG(A178,"IQ_AVG_DILUT_SHARES_OUT","CY2023")</f>
        <v>150186000</v>
      </c>
      <c r="D178" s="5">
        <f>_xll.SNL.Clients.Office.Excel.Functions.SPG(A178, "IQ_DILUT_EPS_NORM", "CY2023")</f>
        <v>4.2309999999999999</v>
      </c>
      <c r="E178">
        <f t="shared" si="8"/>
        <v>635436.96600000001</v>
      </c>
      <c r="F178">
        <f t="shared" si="9"/>
        <v>6.832574732987029E-2</v>
      </c>
      <c r="G178" s="14" t="s">
        <v>179</v>
      </c>
      <c r="H178" s="4" cm="1">
        <f t="array" ref="H178">_xll.SNL.Clients.Office.Excel.Functions.SPG(G178, "SP_TOTAL_REV", "CY2023")</f>
        <v>9300110</v>
      </c>
      <c r="I178" s="4">
        <f>_xll.SNL.Clients.Office.Excel.Functions.SPG(G178,"IQ_AVG_DILUT_SHARES_OUT","CY2023")</f>
        <v>150186000</v>
      </c>
      <c r="J178" s="5">
        <f>_xll.SNL.Clients.Office.Excel.Functions.SPG(G178, "IQ_DILUT_EPS_NORM", "CY2023")</f>
        <v>4.2309999999999999</v>
      </c>
      <c r="K178">
        <f t="shared" si="10"/>
        <v>635436.96600000001</v>
      </c>
      <c r="L178">
        <f t="shared" si="11"/>
        <v>6.832574732987029E-2</v>
      </c>
    </row>
    <row r="179" spans="1:12" x14ac:dyDescent="0.3">
      <c r="A179" s="14" t="s">
        <v>180</v>
      </c>
      <c r="B179" s="4" cm="1">
        <f t="array" ref="B179">_xll.SNL.Clients.Office.Excel.Functions.SPG(A179, "SP_TOTAL_REV", "CY2023")</f>
        <v>2699936</v>
      </c>
      <c r="C179" s="4">
        <f>_xll.SNL.Clients.Office.Excel.Functions.SPG(A179,"IQ_AVG_DILUT_SHARES_OUT","CY2023")</f>
        <v>169220882</v>
      </c>
      <c r="D179" s="5">
        <f>_xll.SNL.Clients.Office.Excel.Functions.SPG(A179, "IQ_DILUT_EPS_NORM", "CY2023")</f>
        <v>3.1880000000000002</v>
      </c>
      <c r="E179">
        <f t="shared" si="8"/>
        <v>539476.17181600002</v>
      </c>
      <c r="F179">
        <f t="shared" si="9"/>
        <v>0.19981072581572304</v>
      </c>
      <c r="G179" s="14" t="s">
        <v>180</v>
      </c>
      <c r="H179" s="4" cm="1">
        <f t="array" ref="H179">_xll.SNL.Clients.Office.Excel.Functions.SPG(G179, "SP_TOTAL_REV", "CY2023")</f>
        <v>2699936</v>
      </c>
      <c r="I179" s="4">
        <f>_xll.SNL.Clients.Office.Excel.Functions.SPG(G179,"IQ_AVG_DILUT_SHARES_OUT","CY2023")</f>
        <v>169220882</v>
      </c>
      <c r="J179" s="5">
        <f>_xll.SNL.Clients.Office.Excel.Functions.SPG(G179, "IQ_DILUT_EPS_NORM", "CY2023")</f>
        <v>3.1880000000000002</v>
      </c>
      <c r="K179">
        <f t="shared" si="10"/>
        <v>539476.17181600002</v>
      </c>
      <c r="L179">
        <f t="shared" si="11"/>
        <v>0.19981072581572304</v>
      </c>
    </row>
    <row r="180" spans="1:12" x14ac:dyDescent="0.3">
      <c r="A180" s="14" t="s">
        <v>181</v>
      </c>
      <c r="B180" s="4" cm="1">
        <f t="array" ref="B180">_xll.SNL.Clients.Office.Excel.Functions.SPG(A180, "SP_TOTAL_REV", "CY2023")</f>
        <v>336665000</v>
      </c>
      <c r="C180" s="4">
        <f>_xll.SNL.Clients.Office.Excel.Functions.SPG(A180,"IQ_AVG_DILUT_SHARES_OUT","CY2023")</f>
        <v>4052000000</v>
      </c>
      <c r="D180" s="5">
        <f>_xll.SNL.Clients.Office.Excel.Functions.SPG(A180, "IQ_DILUT_EPS_NORM", "CY2023")</f>
        <v>8.24</v>
      </c>
      <c r="E180">
        <f t="shared" si="8"/>
        <v>33388480</v>
      </c>
      <c r="F180">
        <f t="shared" si="9"/>
        <v>9.9174193931653123E-2</v>
      </c>
      <c r="G180" s="14" t="s">
        <v>181</v>
      </c>
      <c r="H180" s="4" cm="1">
        <f t="array" ref="H180">_xll.SNL.Clients.Office.Excel.Functions.SPG(G180, "SP_TOTAL_REV", "CY2023")</f>
        <v>336665000</v>
      </c>
      <c r="I180" s="4">
        <f>_xll.SNL.Clients.Office.Excel.Functions.SPG(G180,"IQ_AVG_DILUT_SHARES_OUT","CY2023")</f>
        <v>4052000000</v>
      </c>
      <c r="J180" s="5">
        <f>_xll.SNL.Clients.Office.Excel.Functions.SPG(G180, "IQ_DILUT_EPS_NORM", "CY2023")</f>
        <v>8.24</v>
      </c>
      <c r="K180">
        <f t="shared" si="10"/>
        <v>33388480</v>
      </c>
      <c r="L180">
        <f t="shared" si="11"/>
        <v>9.9174193931653123E-2</v>
      </c>
    </row>
    <row r="181" spans="1:12" x14ac:dyDescent="0.3">
      <c r="A181" s="14" t="s">
        <v>182</v>
      </c>
      <c r="B181" s="4" cm="1">
        <f t="array" ref="B181">_xll.SNL.Clients.Office.Excel.Functions.SPG(A181, "SP_TOTAL_REV", "CY2023")</f>
        <v>2805388</v>
      </c>
      <c r="C181" s="4">
        <f>_xll.SNL.Clients.Office.Excel.Functions.SPG(A181,"IQ_AVG_DILUT_SHARES_OUT","CY2023")</f>
        <v>60086500</v>
      </c>
      <c r="D181" s="5">
        <f>_xll.SNL.Clients.Office.Excel.Functions.SPG(A181, "IQ_DILUT_EPS_NORM", "CY2023")</f>
        <v>6.5490000000000004</v>
      </c>
      <c r="E181">
        <f t="shared" si="8"/>
        <v>393506.48849999998</v>
      </c>
      <c r="F181">
        <f t="shared" si="9"/>
        <v>0.1402681156759778</v>
      </c>
      <c r="G181" s="14" t="s">
        <v>182</v>
      </c>
      <c r="H181" s="4" cm="1">
        <f t="array" ref="H181">_xll.SNL.Clients.Office.Excel.Functions.SPG(G181, "SP_TOTAL_REV", "CY2023")</f>
        <v>2805388</v>
      </c>
      <c r="I181" s="4">
        <f>_xll.SNL.Clients.Office.Excel.Functions.SPG(G181,"IQ_AVG_DILUT_SHARES_OUT","CY2023")</f>
        <v>60086500</v>
      </c>
      <c r="J181" s="5">
        <f>_xll.SNL.Clients.Office.Excel.Functions.SPG(G181, "IQ_DILUT_EPS_NORM", "CY2023")</f>
        <v>6.5490000000000004</v>
      </c>
      <c r="K181">
        <f t="shared" si="10"/>
        <v>393506.48849999998</v>
      </c>
      <c r="L181">
        <f t="shared" si="11"/>
        <v>0.1402681156759778</v>
      </c>
    </row>
    <row r="182" spans="1:12" x14ac:dyDescent="0.3">
      <c r="A182" s="14" t="s">
        <v>183</v>
      </c>
      <c r="B182" s="4" cm="1">
        <f t="array" ref="B182">_xll.SNL.Clients.Office.Excel.Functions.SPG(A182, "SP_TOTAL_REV", "CY2023")</f>
        <v>2122909</v>
      </c>
      <c r="C182" s="4">
        <f>_xll.SNL.Clients.Office.Excel.Functions.SPG(A182,"IQ_AVG_DILUT_SHARES_OUT","CY2023")</f>
        <v>38830250</v>
      </c>
      <c r="D182" s="5">
        <f>_xll.SNL.Clients.Office.Excel.Functions.SPG(A182, "IQ_DILUT_EPS_NORM", "CY2023")</f>
        <v>9.9960000000000004</v>
      </c>
      <c r="E182">
        <f t="shared" si="8"/>
        <v>388147.179</v>
      </c>
      <c r="F182">
        <f t="shared" si="9"/>
        <v>0.18283740800948134</v>
      </c>
      <c r="G182" s="14" t="s">
        <v>183</v>
      </c>
      <c r="H182" s="4" cm="1">
        <f t="array" ref="H182">_xll.SNL.Clients.Office.Excel.Functions.SPG(G182, "SP_TOTAL_REV", "CY2023")</f>
        <v>2122909</v>
      </c>
      <c r="I182" s="4">
        <f>_xll.SNL.Clients.Office.Excel.Functions.SPG(G182,"IQ_AVG_DILUT_SHARES_OUT","CY2023")</f>
        <v>38830250</v>
      </c>
      <c r="J182" s="5">
        <f>_xll.SNL.Clients.Office.Excel.Functions.SPG(G182, "IQ_DILUT_EPS_NORM", "CY2023")</f>
        <v>9.9960000000000004</v>
      </c>
      <c r="K182">
        <f t="shared" si="10"/>
        <v>388147.179</v>
      </c>
      <c r="L182">
        <f t="shared" si="11"/>
        <v>0.18283740800948134</v>
      </c>
    </row>
    <row r="183" spans="1:12" x14ac:dyDescent="0.3">
      <c r="A183" s="14" t="s">
        <v>184</v>
      </c>
      <c r="B183" s="4" cm="1">
        <f t="array" ref="B183">_xll.SNL.Clients.Office.Excel.Functions.SPG(A183, "SP_TOTAL_REV", "CY2023")</f>
        <v>1550746</v>
      </c>
      <c r="C183" s="4">
        <f>_xll.SNL.Clients.Office.Excel.Functions.SPG(A183,"IQ_AVG_DILUT_SHARES_OUT","CY2023")</f>
        <v>25311000</v>
      </c>
      <c r="D183" s="5">
        <f>_xll.SNL.Clients.Office.Excel.Functions.SPG(A183, "IQ_DILUT_EPS_NORM", "CY2023")</f>
        <v>13.832000000000001</v>
      </c>
      <c r="E183">
        <f t="shared" si="8"/>
        <v>350101.75199999998</v>
      </c>
      <c r="F183">
        <f t="shared" si="9"/>
        <v>0.22576344030550458</v>
      </c>
      <c r="G183" s="14" t="s">
        <v>184</v>
      </c>
      <c r="H183" s="4" cm="1">
        <f t="array" ref="H183">_xll.SNL.Clients.Office.Excel.Functions.SPG(G183, "SP_TOTAL_REV", "CY2023")</f>
        <v>1550746</v>
      </c>
      <c r="I183" s="4">
        <f>_xll.SNL.Clients.Office.Excel.Functions.SPG(G183,"IQ_AVG_DILUT_SHARES_OUT","CY2023")</f>
        <v>25311000</v>
      </c>
      <c r="J183" s="5">
        <f>_xll.SNL.Clients.Office.Excel.Functions.SPG(G183, "IQ_DILUT_EPS_NORM", "CY2023")</f>
        <v>13.832000000000001</v>
      </c>
      <c r="K183">
        <f t="shared" si="10"/>
        <v>350101.75199999998</v>
      </c>
      <c r="L183">
        <f t="shared" si="11"/>
        <v>0.22576344030550458</v>
      </c>
    </row>
    <row r="184" spans="1:12" x14ac:dyDescent="0.3">
      <c r="A184" s="14" t="s">
        <v>185</v>
      </c>
      <c r="B184" s="4" cm="1">
        <f t="array" ref="B184">_xll.SNL.Clients.Office.Excel.Functions.SPG(A184, "SP_TOTAL_REV", "CY2023")</f>
        <v>7346700</v>
      </c>
      <c r="C184" s="4">
        <f>_xll.SNL.Clients.Office.Excel.Functions.SPG(A184,"IQ_AVG_DILUT_SHARES_OUT","CY2023")</f>
        <v>573008608</v>
      </c>
      <c r="D184" s="5">
        <f>_xll.SNL.Clients.Office.Excel.Functions.SPG(A184, "IQ_DILUT_EPS_NORM", "CY2023")</f>
        <v>1.66</v>
      </c>
      <c r="E184">
        <f t="shared" si="8"/>
        <v>951194.28928000003</v>
      </c>
      <c r="F184">
        <f t="shared" si="9"/>
        <v>0.12947231944682647</v>
      </c>
      <c r="G184" s="14" t="s">
        <v>185</v>
      </c>
      <c r="H184" s="4" cm="1">
        <f t="array" ref="H184">_xll.SNL.Clients.Office.Excel.Functions.SPG(G184, "SP_TOTAL_REV", "CY2023")</f>
        <v>7346700</v>
      </c>
      <c r="I184" s="4">
        <f>_xll.SNL.Clients.Office.Excel.Functions.SPG(G184,"IQ_AVG_DILUT_SHARES_OUT","CY2023")</f>
        <v>573008608</v>
      </c>
      <c r="J184" s="5">
        <f>_xll.SNL.Clients.Office.Excel.Functions.SPG(G184, "IQ_DILUT_EPS_NORM", "CY2023")</f>
        <v>1.66</v>
      </c>
      <c r="K184">
        <f t="shared" si="10"/>
        <v>951194.28928000003</v>
      </c>
      <c r="L184">
        <f t="shared" si="11"/>
        <v>0.12947231944682647</v>
      </c>
    </row>
    <row r="185" spans="1:12" x14ac:dyDescent="0.3">
      <c r="A185" s="14" t="s">
        <v>186</v>
      </c>
      <c r="B185" s="4" cm="1">
        <f t="array" ref="B185">_xll.SNL.Clients.Office.Excel.Functions.SPG(A185, "SP_TOTAL_REV", "CY2023")</f>
        <v>1140710</v>
      </c>
      <c r="C185" s="4">
        <f>_xll.SNL.Clients.Office.Excel.Functions.SPG(A185,"IQ_AVG_DILUT_SHARES_OUT","CY2023")</f>
        <v>81313000</v>
      </c>
      <c r="D185" s="5">
        <f>_xll.SNL.Clients.Office.Excel.Functions.SPG(A185, "IQ_DILUT_EPS_NORM", "CY2023")</f>
        <v>1.698</v>
      </c>
      <c r="E185">
        <f t="shared" si="8"/>
        <v>138069.47399999999</v>
      </c>
      <c r="F185">
        <f t="shared" si="9"/>
        <v>0.12103819024993205</v>
      </c>
      <c r="G185" s="14" t="s">
        <v>186</v>
      </c>
      <c r="H185" s="4" cm="1">
        <f t="array" ref="H185">_xll.SNL.Clients.Office.Excel.Functions.SPG(G185, "SP_TOTAL_REV", "CY2023")</f>
        <v>1140710</v>
      </c>
      <c r="I185" s="4">
        <f>_xll.SNL.Clients.Office.Excel.Functions.SPG(G185,"IQ_AVG_DILUT_SHARES_OUT","CY2023")</f>
        <v>81313000</v>
      </c>
      <c r="J185" s="5">
        <f>_xll.SNL.Clients.Office.Excel.Functions.SPG(G185, "IQ_DILUT_EPS_NORM", "CY2023")</f>
        <v>1.698</v>
      </c>
      <c r="K185">
        <f t="shared" si="10"/>
        <v>138069.47399999999</v>
      </c>
      <c r="L185">
        <f t="shared" si="11"/>
        <v>0.12103819024993205</v>
      </c>
    </row>
    <row r="186" spans="1:12" x14ac:dyDescent="0.3">
      <c r="A186" s="14" t="s">
        <v>187</v>
      </c>
      <c r="B186" s="4" cm="1">
        <f t="array" ref="B186">_xll.SNL.Clients.Office.Excel.Functions.SPG(A186, "SP_TOTAL_REV", "CY2023")</f>
        <v>87945000</v>
      </c>
      <c r="C186" s="4">
        <f>_xll.SNL.Clients.Office.Excel.Functions.SPG(A186,"IQ_AVG_DILUT_SHARES_OUT","CY2023")</f>
        <v>253500000</v>
      </c>
      <c r="D186" s="5">
        <f>_xll.SNL.Clients.Office.Excel.Functions.SPG(A186, "IQ_DILUT_EPS_NORM", "CY2023")</f>
        <v>15.808999999999999</v>
      </c>
      <c r="E186">
        <f t="shared" si="8"/>
        <v>4007581.5</v>
      </c>
      <c r="F186">
        <f t="shared" si="9"/>
        <v>4.5569179600886918E-2</v>
      </c>
      <c r="G186" s="14" t="s">
        <v>187</v>
      </c>
      <c r="H186" s="4" cm="1">
        <f t="array" ref="H186">_xll.SNL.Clients.Office.Excel.Functions.SPG(G186, "SP_TOTAL_REV", "CY2023")</f>
        <v>87945000</v>
      </c>
      <c r="I186" s="4">
        <f>_xll.SNL.Clients.Office.Excel.Functions.SPG(G186,"IQ_AVG_DILUT_SHARES_OUT","CY2023")</f>
        <v>253500000</v>
      </c>
      <c r="J186" s="5">
        <f>_xll.SNL.Clients.Office.Excel.Functions.SPG(G186, "IQ_DILUT_EPS_NORM", "CY2023")</f>
        <v>15.808999999999999</v>
      </c>
      <c r="K186">
        <f t="shared" si="10"/>
        <v>4007581.5</v>
      </c>
      <c r="L186">
        <f t="shared" si="11"/>
        <v>4.5569179600886918E-2</v>
      </c>
    </row>
    <row r="187" spans="1:12" x14ac:dyDescent="0.3">
      <c r="A187" s="14" t="s">
        <v>188</v>
      </c>
      <c r="B187" s="4" cm="1">
        <f t="array" ref="B187">_xll.SNL.Clients.Office.Excel.Functions.SPG(A187, "SP_TOTAL_REV", "CY2023")</f>
        <v>9831000</v>
      </c>
      <c r="C187" s="4">
        <f>_xll.SNL.Clients.Office.Excel.Functions.SPG(A187,"IQ_AVG_DILUT_SHARES_OUT","CY2023")</f>
        <v>591000000</v>
      </c>
      <c r="D187" s="5">
        <f>_xll.SNL.Clients.Office.Excel.Functions.SPG(A187, "IQ_DILUT_EPS_NORM", "CY2023")</f>
        <v>0.93400000000000005</v>
      </c>
      <c r="E187">
        <f t="shared" si="8"/>
        <v>551994</v>
      </c>
      <c r="F187">
        <f t="shared" si="9"/>
        <v>5.6148306377784556E-2</v>
      </c>
      <c r="G187" s="14" t="s">
        <v>188</v>
      </c>
      <c r="H187" s="4" cm="1">
        <f t="array" ref="H187">_xll.SNL.Clients.Office.Excel.Functions.SPG(G187, "SP_TOTAL_REV", "CY2023")</f>
        <v>9831000</v>
      </c>
      <c r="I187" s="4">
        <f>_xll.SNL.Clients.Office.Excel.Functions.SPG(G187,"IQ_AVG_DILUT_SHARES_OUT","CY2023")</f>
        <v>591000000</v>
      </c>
      <c r="J187" s="5">
        <f>_xll.SNL.Clients.Office.Excel.Functions.SPG(G187, "IQ_DILUT_EPS_NORM", "CY2023")</f>
        <v>0.93400000000000005</v>
      </c>
      <c r="K187">
        <f t="shared" si="10"/>
        <v>551994</v>
      </c>
      <c r="L187">
        <f t="shared" si="11"/>
        <v>5.6148306377784556E-2</v>
      </c>
    </row>
    <row r="188" spans="1:12" x14ac:dyDescent="0.3">
      <c r="A188" s="14" t="s">
        <v>189</v>
      </c>
      <c r="B188" s="4" cm="1">
        <f t="array" ref="B188">_xll.SNL.Clients.Office.Excel.Functions.SPG(A188, "SP_TOTAL_REV", "CY2023")</f>
        <v>8708000</v>
      </c>
      <c r="C188" s="4">
        <f>_xll.SNL.Clients.Office.Excel.Functions.SPG(A188,"IQ_AVG_DILUT_SHARES_OUT","CY2023")</f>
        <v>687678291</v>
      </c>
      <c r="D188" s="5">
        <f>_xll.SNL.Clients.Office.Excel.Functions.SPG(A188, "IQ_DILUT_EPS_NORM", "CY2023")</f>
        <v>2.7189999999999999</v>
      </c>
      <c r="E188">
        <f t="shared" si="8"/>
        <v>1869797.2732289999</v>
      </c>
      <c r="F188">
        <f t="shared" si="9"/>
        <v>0.21472178149161689</v>
      </c>
      <c r="G188" s="14" t="s">
        <v>189</v>
      </c>
      <c r="H188" s="4" cm="1">
        <f t="array" ref="H188">_xll.SNL.Clients.Office.Excel.Functions.SPG(G188, "SP_TOTAL_REV", "CY2023")</f>
        <v>8708000</v>
      </c>
      <c r="I188" s="4">
        <f>_xll.SNL.Clients.Office.Excel.Functions.SPG(G188,"IQ_AVG_DILUT_SHARES_OUT","CY2023")</f>
        <v>687678291</v>
      </c>
      <c r="J188" s="5">
        <f>_xll.SNL.Clients.Office.Excel.Functions.SPG(G188, "IQ_DILUT_EPS_NORM", "CY2023")</f>
        <v>2.7189999999999999</v>
      </c>
      <c r="K188">
        <f t="shared" si="10"/>
        <v>1869797.2732289999</v>
      </c>
      <c r="L188">
        <f t="shared" si="11"/>
        <v>0.21472178149161689</v>
      </c>
    </row>
    <row r="189" spans="1:12" x14ac:dyDescent="0.3">
      <c r="A189" s="14" t="s">
        <v>190</v>
      </c>
      <c r="B189" s="4" cm="1">
        <f t="array" ref="B189">_xll.SNL.Clients.Office.Excel.Functions.SPG(A189, "SP_TOTAL_REV", "CY2023")</f>
        <v>3318602</v>
      </c>
      <c r="C189" s="4">
        <f>_xll.SNL.Clients.Office.Excel.Functions.SPG(A189,"IQ_AVG_DILUT_SHARES_OUT","CY2023")</f>
        <v>107372000</v>
      </c>
      <c r="D189" s="5">
        <f>_xll.SNL.Clients.Office.Excel.Functions.SPG(A189, "IQ_DILUT_EPS_NORM", "CY2023")</f>
        <v>5.3550000000000004</v>
      </c>
      <c r="E189">
        <f t="shared" si="8"/>
        <v>574977.06000000006</v>
      </c>
      <c r="F189">
        <f t="shared" si="9"/>
        <v>0.1732588180203592</v>
      </c>
      <c r="G189" s="14" t="s">
        <v>190</v>
      </c>
      <c r="H189" s="4" cm="1">
        <f t="array" ref="H189">_xll.SNL.Clients.Office.Excel.Functions.SPG(G189, "SP_TOTAL_REV", "CY2023")</f>
        <v>3318602</v>
      </c>
      <c r="I189" s="4">
        <f>_xll.SNL.Clients.Office.Excel.Functions.SPG(G189,"IQ_AVG_DILUT_SHARES_OUT","CY2023")</f>
        <v>107372000</v>
      </c>
      <c r="J189" s="5">
        <f>_xll.SNL.Clients.Office.Excel.Functions.SPG(G189, "IQ_DILUT_EPS_NORM", "CY2023")</f>
        <v>5.3550000000000004</v>
      </c>
      <c r="K189">
        <f t="shared" si="10"/>
        <v>574977.06000000006</v>
      </c>
      <c r="L189">
        <f t="shared" si="11"/>
        <v>0.1732588180203592</v>
      </c>
    </row>
    <row r="190" spans="1:12" x14ac:dyDescent="0.3">
      <c r="A190" s="14" t="s">
        <v>191</v>
      </c>
      <c r="B190" s="4" cm="1">
        <f t="array" ref="B190">_xll.SNL.Clients.Office.Excel.Functions.SPG(A190, "SP_TOTAL_REV", "CY2023")</f>
        <v>12685000</v>
      </c>
      <c r="C190" s="4">
        <f>_xll.SNL.Clients.Office.Excel.Functions.SPG(A190,"IQ_AVG_DILUT_SHARES_OUT","CY2023")</f>
        <v>574000000</v>
      </c>
      <c r="D190" s="5">
        <f>_xll.SNL.Clients.Office.Excel.Functions.SPG(A190, "IQ_DILUT_EPS_NORM", "CY2023")</f>
        <v>1.504</v>
      </c>
      <c r="E190">
        <f t="shared" si="8"/>
        <v>863296</v>
      </c>
      <c r="F190">
        <f t="shared" si="9"/>
        <v>6.805644461962948E-2</v>
      </c>
      <c r="G190" s="14" t="s">
        <v>191</v>
      </c>
      <c r="H190" s="4" cm="1">
        <f t="array" ref="H190">_xll.SNL.Clients.Office.Excel.Functions.SPG(G190, "SP_TOTAL_REV", "CY2023")</f>
        <v>12685000</v>
      </c>
      <c r="I190" s="4">
        <f>_xll.SNL.Clients.Office.Excel.Functions.SPG(G190,"IQ_AVG_DILUT_SHARES_OUT","CY2023")</f>
        <v>574000000</v>
      </c>
      <c r="J190" s="5">
        <f>_xll.SNL.Clients.Office.Excel.Functions.SPG(G190, "IQ_DILUT_EPS_NORM", "CY2023")</f>
        <v>1.504</v>
      </c>
      <c r="K190">
        <f t="shared" si="10"/>
        <v>863296</v>
      </c>
      <c r="L190">
        <f t="shared" si="11"/>
        <v>6.805644461962948E-2</v>
      </c>
    </row>
    <row r="191" spans="1:12" x14ac:dyDescent="0.3">
      <c r="A191" s="14" t="s">
        <v>192</v>
      </c>
      <c r="B191" s="4" cm="1">
        <f t="array" ref="B191">_xll.SNL.Clients.Office.Excel.Functions.SPG(A191, "SP_TOTAL_REV", "CY2023")</f>
        <v>19093000</v>
      </c>
      <c r="C191" s="4">
        <f>_xll.SNL.Clients.Office.Excel.Functions.SPG(A191,"IQ_AVG_DILUT_SHARES_OUT","CY2023")</f>
        <v>615900000</v>
      </c>
      <c r="D191" s="5">
        <f>_xll.SNL.Clients.Office.Excel.Functions.SPG(A191, "IQ_DILUT_EPS_NORM", "CY2023")</f>
        <v>3.6720000000000002</v>
      </c>
      <c r="E191">
        <f t="shared" si="8"/>
        <v>2261584.7999999998</v>
      </c>
      <c r="F191">
        <f t="shared" si="9"/>
        <v>0.11845099251034409</v>
      </c>
      <c r="G191" s="14" t="s">
        <v>192</v>
      </c>
      <c r="H191" s="4" cm="1">
        <f t="array" ref="H191">_xll.SNL.Clients.Office.Excel.Functions.SPG(G191, "SP_TOTAL_REV", "CY2023")</f>
        <v>19093000</v>
      </c>
      <c r="I191" s="4">
        <f>_xll.SNL.Clients.Office.Excel.Functions.SPG(G191,"IQ_AVG_DILUT_SHARES_OUT","CY2023")</f>
        <v>615900000</v>
      </c>
      <c r="J191" s="5">
        <f>_xll.SNL.Clients.Office.Excel.Functions.SPG(G191, "IQ_DILUT_EPS_NORM", "CY2023")</f>
        <v>3.6720000000000002</v>
      </c>
      <c r="K191">
        <f t="shared" si="10"/>
        <v>2261584.7999999998</v>
      </c>
      <c r="L191">
        <f t="shared" si="11"/>
        <v>0.11845099251034409</v>
      </c>
    </row>
    <row r="192" spans="1:12" x14ac:dyDescent="0.3">
      <c r="A192" s="14" t="s">
        <v>194</v>
      </c>
      <c r="B192" s="4" cm="1">
        <f t="array" ref="B192">_xll.SNL.Clients.Office.Excel.Functions.SPG(A192, "SP_TOTAL_REV", "CY2023")</f>
        <v>176191000</v>
      </c>
      <c r="C192" s="4">
        <f>_xll.SNL.Clients.Office.Excel.Functions.SPG(A192,"IQ_AVG_DILUT_SHARES_OUT","CY2023")</f>
        <v>4041000000</v>
      </c>
      <c r="D192" s="5">
        <f>_xll.SNL.Clients.Office.Excel.Functions.SPG(A192, "IQ_DILUT_EPS_NORM", "CY2023")</f>
        <v>1.0189999999999999</v>
      </c>
      <c r="E192">
        <f t="shared" si="8"/>
        <v>4117778.9999999995</v>
      </c>
      <c r="F192">
        <f t="shared" si="9"/>
        <v>2.3371108626433809E-2</v>
      </c>
      <c r="G192" s="14" t="s">
        <v>194</v>
      </c>
      <c r="H192" s="4" cm="1">
        <f t="array" ref="H192">_xll.SNL.Clients.Office.Excel.Functions.SPG(G192, "SP_TOTAL_REV", "CY2023")</f>
        <v>176191000</v>
      </c>
      <c r="I192" s="4">
        <f>_xll.SNL.Clients.Office.Excel.Functions.SPG(G192,"IQ_AVG_DILUT_SHARES_OUT","CY2023")</f>
        <v>4041000000</v>
      </c>
      <c r="J192" s="5">
        <f>_xll.SNL.Clients.Office.Excel.Functions.SPG(G192, "IQ_DILUT_EPS_NORM", "CY2023")</f>
        <v>1.0189999999999999</v>
      </c>
      <c r="K192">
        <f t="shared" si="10"/>
        <v>4117778.9999999995</v>
      </c>
      <c r="L192">
        <f t="shared" si="11"/>
        <v>2.3371108626433809E-2</v>
      </c>
    </row>
    <row r="193" spans="1:12" x14ac:dyDescent="0.3">
      <c r="A193" s="14" t="s">
        <v>195</v>
      </c>
      <c r="B193" s="4" cm="1">
        <f t="array" ref="B193">_xll.SNL.Clients.Office.Excel.Functions.SPG(A193, "SP_TOTAL_REV", "CY2023")</f>
        <v>5304800</v>
      </c>
      <c r="C193" s="4">
        <f>_xll.SNL.Clients.Office.Excel.Functions.SPG(A193,"IQ_AVG_DILUT_SHARES_OUT","CY2023")</f>
        <v>788200000</v>
      </c>
      <c r="D193" s="5">
        <f>_xll.SNL.Clients.Office.Excel.Functions.SPG(A193, "IQ_DILUT_EPS_NORM", "CY2023")</f>
        <v>1.024</v>
      </c>
      <c r="E193">
        <f t="shared" si="8"/>
        <v>807116.80000000005</v>
      </c>
      <c r="F193">
        <f t="shared" si="9"/>
        <v>0.15214839390740462</v>
      </c>
      <c r="G193" s="14" t="s">
        <v>195</v>
      </c>
      <c r="H193" s="4" cm="1">
        <f t="array" ref="H193">_xll.SNL.Clients.Office.Excel.Functions.SPG(G193, "SP_TOTAL_REV", "CY2023")</f>
        <v>5304800</v>
      </c>
      <c r="I193" s="4">
        <f>_xll.SNL.Clients.Office.Excel.Functions.SPG(G193,"IQ_AVG_DILUT_SHARES_OUT","CY2023")</f>
        <v>788200000</v>
      </c>
      <c r="J193" s="5">
        <f>_xll.SNL.Clients.Office.Excel.Functions.SPG(G193, "IQ_DILUT_EPS_NORM", "CY2023")</f>
        <v>1.024</v>
      </c>
      <c r="K193">
        <f t="shared" si="10"/>
        <v>807116.80000000005</v>
      </c>
      <c r="L193">
        <f t="shared" si="11"/>
        <v>0.15214839390740462</v>
      </c>
    </row>
    <row r="194" spans="1:12" x14ac:dyDescent="0.3">
      <c r="A194" s="14" t="s">
        <v>196</v>
      </c>
      <c r="B194" s="4" cm="1">
        <f t="array" ref="B194">_xll.SNL.Clients.Office.Excel.Functions.SPG(A194, "SP_TOTAL_REV", "CY2023")</f>
        <v>6065300</v>
      </c>
      <c r="C194" s="4">
        <f>_xll.SNL.Clients.Office.Excel.Functions.SPG(A194,"IQ_AVG_DILUT_SHARES_OUT","CY2023")</f>
        <v>355600000</v>
      </c>
      <c r="D194" s="5">
        <f>_xll.SNL.Clients.Office.Excel.Functions.SPG(A194, "IQ_DILUT_EPS_NORM", "CY2023")</f>
        <v>1.7410000000000001</v>
      </c>
      <c r="E194">
        <f t="shared" si="8"/>
        <v>619099.6</v>
      </c>
      <c r="F194">
        <f t="shared" si="9"/>
        <v>0.10207237894250902</v>
      </c>
      <c r="G194" s="14" t="s">
        <v>196</v>
      </c>
      <c r="H194" s="4" cm="1">
        <f t="array" ref="H194">_xll.SNL.Clients.Office.Excel.Functions.SPG(G194, "SP_TOTAL_REV", "CY2023")</f>
        <v>6065300</v>
      </c>
      <c r="I194" s="4">
        <f>_xll.SNL.Clients.Office.Excel.Functions.SPG(G194,"IQ_AVG_DILUT_SHARES_OUT","CY2023")</f>
        <v>355600000</v>
      </c>
      <c r="J194" s="5">
        <f>_xll.SNL.Clients.Office.Excel.Functions.SPG(G194, "IQ_DILUT_EPS_NORM", "CY2023")</f>
        <v>1.7410000000000001</v>
      </c>
      <c r="K194">
        <f t="shared" si="10"/>
        <v>619099.6</v>
      </c>
      <c r="L194">
        <f t="shared" si="11"/>
        <v>0.10207237894250902</v>
      </c>
    </row>
    <row r="195" spans="1:12" x14ac:dyDescent="0.3">
      <c r="A195" s="14" t="s">
        <v>197</v>
      </c>
      <c r="B195" s="4" cm="1">
        <f t="array" ref="B195">_xll.SNL.Clients.Office.Excel.Functions.SPG(A195, "SP_TOTAL_REV", "CY2023")</f>
        <v>14557000</v>
      </c>
      <c r="C195" s="4">
        <f>_xll.SNL.Clients.Office.Excel.Functions.SPG(A195,"IQ_AVG_DILUT_SHARES_OUT","CY2023")</f>
        <v>501500000</v>
      </c>
      <c r="D195" s="5">
        <f>_xll.SNL.Clients.Office.Excel.Functions.SPG(A195, "IQ_DILUT_EPS_NORM", "CY2023")</f>
        <v>2.6269999999999998</v>
      </c>
      <c r="E195">
        <f t="shared" si="8"/>
        <v>1317440.5</v>
      </c>
      <c r="F195">
        <f t="shared" si="9"/>
        <v>9.0502198255134989E-2</v>
      </c>
      <c r="G195" s="14" t="s">
        <v>197</v>
      </c>
      <c r="H195" s="4" cm="1">
        <f t="array" ref="H195">_xll.SNL.Clients.Office.Excel.Functions.SPG(G195, "SP_TOTAL_REV", "CY2023")</f>
        <v>14557000</v>
      </c>
      <c r="I195" s="4">
        <f>_xll.SNL.Clients.Office.Excel.Functions.SPG(G195,"IQ_AVG_DILUT_SHARES_OUT","CY2023")</f>
        <v>501500000</v>
      </c>
      <c r="J195" s="5">
        <f>_xll.SNL.Clients.Office.Excel.Functions.SPG(G195, "IQ_DILUT_EPS_NORM", "CY2023")</f>
        <v>2.6269999999999998</v>
      </c>
      <c r="K195">
        <f t="shared" si="10"/>
        <v>1317440.5</v>
      </c>
      <c r="L195">
        <f t="shared" si="11"/>
        <v>9.0502198255134989E-2</v>
      </c>
    </row>
    <row r="196" spans="1:12" x14ac:dyDescent="0.3">
      <c r="A196" s="14" t="s">
        <v>198</v>
      </c>
      <c r="B196" s="4" cm="1">
        <f t="array" ref="B196">_xll.SNL.Clients.Office.Excel.Functions.SPG(A196, "SP_TOTAL_REV", "CY2023")</f>
        <v>14557000</v>
      </c>
      <c r="C196" s="4">
        <f>_xll.SNL.Clients.Office.Excel.Functions.SPG(A196,"IQ_AVG_DILUT_SHARES_OUT","CY2023")</f>
        <v>501500000</v>
      </c>
      <c r="D196" s="5">
        <f>_xll.SNL.Clients.Office.Excel.Functions.SPG(A196, "IQ_DILUT_EPS_NORM", "CY2023")</f>
        <v>2.6269999999999998</v>
      </c>
      <c r="E196">
        <f t="shared" si="8"/>
        <v>1317440.5</v>
      </c>
      <c r="F196">
        <f t="shared" si="9"/>
        <v>9.0502198255134989E-2</v>
      </c>
      <c r="G196" s="14" t="s">
        <v>198</v>
      </c>
      <c r="H196" s="4" cm="1">
        <f t="array" ref="H196">_xll.SNL.Clients.Office.Excel.Functions.SPG(G196, "SP_TOTAL_REV", "CY2023")</f>
        <v>14557000</v>
      </c>
      <c r="I196" s="4">
        <f>_xll.SNL.Clients.Office.Excel.Functions.SPG(G196,"IQ_AVG_DILUT_SHARES_OUT","CY2023")</f>
        <v>501500000</v>
      </c>
      <c r="J196" s="5">
        <f>_xll.SNL.Clients.Office.Excel.Functions.SPG(G196, "IQ_DILUT_EPS_NORM", "CY2023")</f>
        <v>2.6269999999999998</v>
      </c>
      <c r="K196">
        <f t="shared" si="10"/>
        <v>1317440.5</v>
      </c>
      <c r="L196">
        <f t="shared" si="11"/>
        <v>9.0502198255134989E-2</v>
      </c>
    </row>
    <row r="197" spans="1:12" x14ac:dyDescent="0.3">
      <c r="A197" s="14" t="s">
        <v>199</v>
      </c>
      <c r="B197" s="4" cm="1">
        <f t="array" ref="B197">_xll.SNL.Clients.Office.Excel.Functions.SPG(A197, "SP_TOTAL_REV", "CY2023")</f>
        <v>7873400</v>
      </c>
      <c r="C197" s="4">
        <f>_xll.SNL.Clients.Office.Excel.Functions.SPG(A197,"IQ_AVG_DILUT_SHARES_OUT","CY2023")</f>
        <v>490225000</v>
      </c>
      <c r="D197" s="5">
        <f>_xll.SNL.Clients.Office.Excel.Functions.SPG(A197, "IQ_DILUT_EPS_NORM", "CY2023")</f>
        <v>1.919</v>
      </c>
      <c r="E197">
        <f t="shared" ref="E197:E260" si="12">C197*D197/1000</f>
        <v>940741.77500000002</v>
      </c>
      <c r="F197">
        <f t="shared" ref="F197:F260" si="13">E197/B197</f>
        <v>0.11948354903853482</v>
      </c>
      <c r="G197" s="14" t="s">
        <v>199</v>
      </c>
      <c r="H197" s="4" cm="1">
        <f t="array" ref="H197">_xll.SNL.Clients.Office.Excel.Functions.SPG(G197, "SP_TOTAL_REV", "CY2023")</f>
        <v>7873400</v>
      </c>
      <c r="I197" s="4">
        <f>_xll.SNL.Clients.Office.Excel.Functions.SPG(G197,"IQ_AVG_DILUT_SHARES_OUT","CY2023")</f>
        <v>490225000</v>
      </c>
      <c r="J197" s="5">
        <f>_xll.SNL.Clients.Office.Excel.Functions.SPG(G197, "IQ_DILUT_EPS_NORM", "CY2023")</f>
        <v>1.919</v>
      </c>
      <c r="K197">
        <f t="shared" ref="K197:K260" si="14">I197*J197/1000</f>
        <v>940741.77500000002</v>
      </c>
      <c r="L197">
        <f t="shared" ref="L197:L260" si="15">K197/H197</f>
        <v>0.11948354903853482</v>
      </c>
    </row>
    <row r="198" spans="1:12" x14ac:dyDescent="0.3">
      <c r="A198" s="14" t="s">
        <v>200</v>
      </c>
      <c r="B198" s="4" cm="1">
        <f t="array" ref="B198">_xll.SNL.Clients.Office.Excel.Functions.SPG(A198, "SP_TOTAL_REV", "CY2023")</f>
        <v>22855000</v>
      </c>
      <c r="C198" s="4">
        <f>_xll.SNL.Clients.Office.Excel.Functions.SPG(A198,"IQ_AVG_DILUT_SHARES_OUT","CY2023")</f>
        <v>1443000000</v>
      </c>
      <c r="D198" s="5">
        <f>_xll.SNL.Clients.Office.Excel.Functions.SPG(A198, "IQ_DILUT_EPS_NORM", "CY2023")</f>
        <v>1.369</v>
      </c>
      <c r="E198">
        <f t="shared" si="12"/>
        <v>1975467</v>
      </c>
      <c r="F198">
        <f t="shared" si="13"/>
        <v>8.6434784511047913E-2</v>
      </c>
      <c r="G198" s="14" t="s">
        <v>200</v>
      </c>
      <c r="H198" s="4" cm="1">
        <f t="array" ref="H198">_xll.SNL.Clients.Office.Excel.Functions.SPG(G198, "SP_TOTAL_REV", "CY2023")</f>
        <v>22855000</v>
      </c>
      <c r="I198" s="4">
        <f>_xll.SNL.Clients.Office.Excel.Functions.SPG(G198,"IQ_AVG_DILUT_SHARES_OUT","CY2023")</f>
        <v>1443000000</v>
      </c>
      <c r="J198" s="5">
        <f>_xll.SNL.Clients.Office.Excel.Functions.SPG(G198, "IQ_DILUT_EPS_NORM", "CY2023")</f>
        <v>1.369</v>
      </c>
      <c r="K198">
        <f t="shared" si="14"/>
        <v>1975467</v>
      </c>
      <c r="L198">
        <f t="shared" si="15"/>
        <v>8.6434784511047913E-2</v>
      </c>
    </row>
    <row r="199" spans="1:12" x14ac:dyDescent="0.3">
      <c r="A199" s="14" t="s">
        <v>201</v>
      </c>
      <c r="B199" s="4" cm="1">
        <f t="array" ref="B199">_xll.SNL.Clients.Office.Excel.Functions.SPG(A199, "SP_TOTAL_REV", "CY2023")</f>
        <v>5228252</v>
      </c>
      <c r="C199" s="4">
        <f>_xll.SNL.Clients.Office.Excel.Functions.SPG(A199,"IQ_AVG_DILUT_SHARES_OUT","CY2023")</f>
        <v>192058000</v>
      </c>
      <c r="D199" s="5">
        <f>_xll.SNL.Clients.Office.Excel.Functions.SPG(A199, "IQ_DILUT_EPS_NORM", "CY2023")</f>
        <v>3.9060000000000001</v>
      </c>
      <c r="E199">
        <f t="shared" si="12"/>
        <v>750178.54799999995</v>
      </c>
      <c r="F199">
        <f t="shared" si="13"/>
        <v>0.14348553742245018</v>
      </c>
      <c r="G199" s="14" t="s">
        <v>201</v>
      </c>
      <c r="H199" s="4" cm="1">
        <f t="array" ref="H199">_xll.SNL.Clients.Office.Excel.Functions.SPG(G199, "SP_TOTAL_REV", "CY2023")</f>
        <v>5228252</v>
      </c>
      <c r="I199" s="4">
        <f>_xll.SNL.Clients.Office.Excel.Functions.SPG(G199,"IQ_AVG_DILUT_SHARES_OUT","CY2023")</f>
        <v>192058000</v>
      </c>
      <c r="J199" s="5">
        <f>_xll.SNL.Clients.Office.Excel.Functions.SPG(G199, "IQ_DILUT_EPS_NORM", "CY2023")</f>
        <v>3.9060000000000001</v>
      </c>
      <c r="K199">
        <f t="shared" si="14"/>
        <v>750178.54799999995</v>
      </c>
      <c r="L199">
        <f t="shared" si="15"/>
        <v>0.14348553742245018</v>
      </c>
    </row>
    <row r="200" spans="1:12" x14ac:dyDescent="0.3">
      <c r="A200" s="14" t="s">
        <v>202</v>
      </c>
      <c r="B200" s="4" cm="1">
        <f t="array" ref="B200">_xll.SNL.Clients.Office.Excel.Functions.SPG(A200, "SP_TOTAL_REV", "CY2023")</f>
        <v>5906956</v>
      </c>
      <c r="C200" s="4">
        <f>_xll.SNL.Clients.Office.Excel.Functions.SPG(A200,"IQ_AVG_DILUT_SHARES_OUT","CY2023")</f>
        <v>79680000</v>
      </c>
      <c r="D200" s="5">
        <f>_xll.SNL.Clients.Office.Excel.Functions.SPG(A200, "IQ_DILUT_EPS_NORM", "CY2023")</f>
        <v>8.1470000000000002</v>
      </c>
      <c r="E200">
        <f t="shared" si="12"/>
        <v>649152.96</v>
      </c>
      <c r="F200">
        <f t="shared" si="13"/>
        <v>0.10989635947855375</v>
      </c>
      <c r="G200" s="14" t="s">
        <v>202</v>
      </c>
      <c r="H200" s="4" cm="1">
        <f t="array" ref="H200">_xll.SNL.Clients.Office.Excel.Functions.SPG(G200, "SP_TOTAL_REV", "CY2023")</f>
        <v>5906956</v>
      </c>
      <c r="I200" s="4">
        <f>_xll.SNL.Clients.Office.Excel.Functions.SPG(G200,"IQ_AVG_DILUT_SHARES_OUT","CY2023")</f>
        <v>79680000</v>
      </c>
      <c r="J200" s="5">
        <f>_xll.SNL.Clients.Office.Excel.Functions.SPG(G200, "IQ_DILUT_EPS_NORM", "CY2023")</f>
        <v>8.1470000000000002</v>
      </c>
      <c r="K200">
        <f t="shared" si="14"/>
        <v>649152.96</v>
      </c>
      <c r="L200">
        <f t="shared" si="15"/>
        <v>0.10989635947855375</v>
      </c>
    </row>
    <row r="201" spans="1:12" x14ac:dyDescent="0.3">
      <c r="A201" s="14" t="s">
        <v>203</v>
      </c>
      <c r="B201" s="4" cm="1">
        <f t="array" ref="B201">_xll.SNL.Clients.Office.Excel.Functions.SPG(A201, "SP_TOTAL_REV", "CY2023")</f>
        <v>19552000</v>
      </c>
      <c r="C201" s="4">
        <f>_xll.SNL.Clients.Office.Excel.Functions.SPG(A201,"IQ_AVG_DILUT_SHARES_OUT","CY2023")</f>
        <v>458000000</v>
      </c>
      <c r="D201" s="5">
        <f>_xll.SNL.Clients.Office.Excel.Functions.SPG(A201, "IQ_DILUT_EPS_NORM", "CY2023")</f>
        <v>2.6989999999999998</v>
      </c>
      <c r="E201">
        <f t="shared" si="12"/>
        <v>1236142</v>
      </c>
      <c r="F201">
        <f t="shared" si="13"/>
        <v>6.322330196399345E-2</v>
      </c>
      <c r="G201" s="14" t="s">
        <v>203</v>
      </c>
      <c r="H201" s="4" cm="1">
        <f t="array" ref="H201">_xll.SNL.Clients.Office.Excel.Functions.SPG(G201, "SP_TOTAL_REV", "CY2023")</f>
        <v>19552000</v>
      </c>
      <c r="I201" s="4">
        <f>_xll.SNL.Clients.Office.Excel.Functions.SPG(G201,"IQ_AVG_DILUT_SHARES_OUT","CY2023")</f>
        <v>458000000</v>
      </c>
      <c r="J201" s="5">
        <f>_xll.SNL.Clients.Office.Excel.Functions.SPG(G201, "IQ_DILUT_EPS_NORM", "CY2023")</f>
        <v>2.6989999999999998</v>
      </c>
      <c r="K201">
        <f t="shared" si="14"/>
        <v>1236142</v>
      </c>
      <c r="L201">
        <f t="shared" si="15"/>
        <v>6.322330196399345E-2</v>
      </c>
    </row>
    <row r="202" spans="1:12" x14ac:dyDescent="0.3">
      <c r="A202" s="14" t="s">
        <v>204</v>
      </c>
      <c r="B202" s="4" cm="1">
        <f t="array" ref="B202">_xll.SNL.Clients.Office.Excel.Functions.SPG(A202, "SP_TOTAL_REV", "CY2023")</f>
        <v>33239000</v>
      </c>
      <c r="C202" s="4">
        <f>_xll.SNL.Clients.Office.Excel.Functions.SPG(A202,"IQ_AVG_DILUT_SHARES_OUT","CY2023")</f>
        <v>274000000</v>
      </c>
      <c r="D202" s="5">
        <f>_xll.SNL.Clients.Office.Excel.Functions.SPG(A202, "IQ_DILUT_EPS_NORM", "CY2023")</f>
        <v>0.36899999999999999</v>
      </c>
      <c r="E202">
        <f t="shared" si="12"/>
        <v>101106</v>
      </c>
      <c r="F202">
        <f t="shared" si="13"/>
        <v>3.0417882607780018E-3</v>
      </c>
      <c r="G202" s="14" t="s">
        <v>204</v>
      </c>
      <c r="H202" s="4" cm="1">
        <f t="array" ref="H202">_xll.SNL.Clients.Office.Excel.Functions.SPG(G202, "SP_TOTAL_REV", "CY2023")</f>
        <v>33239000</v>
      </c>
      <c r="I202" s="4">
        <f>_xll.SNL.Clients.Office.Excel.Functions.SPG(G202,"IQ_AVG_DILUT_SHARES_OUT","CY2023")</f>
        <v>274000000</v>
      </c>
      <c r="J202" s="5">
        <f>_xll.SNL.Clients.Office.Excel.Functions.SPG(G202, "IQ_DILUT_EPS_NORM", "CY2023")</f>
        <v>0.36899999999999999</v>
      </c>
      <c r="K202">
        <f t="shared" si="14"/>
        <v>101106</v>
      </c>
      <c r="L202">
        <f t="shared" si="15"/>
        <v>3.0417882607780018E-3</v>
      </c>
    </row>
    <row r="203" spans="1:12" x14ac:dyDescent="0.3">
      <c r="A203" s="14" t="s">
        <v>205</v>
      </c>
      <c r="B203" s="4" cm="1">
        <f t="array" ref="B203">_xll.SNL.Clients.Office.Excel.Functions.SPG(A203, "SP_TOTAL_REV", "CY2023")</f>
        <v>3783000</v>
      </c>
      <c r="C203" s="4">
        <f>_xll.SNL.Clients.Office.Excel.Functions.SPG(A203,"IQ_AVG_DILUT_SHARES_OUT","CY2023")</f>
        <v>644250000</v>
      </c>
      <c r="D203" s="5">
        <f>_xll.SNL.Clients.Office.Excel.Functions.SPG(A203, "IQ_DILUT_EPS_NORM", "CY2023")</f>
        <v>0.434</v>
      </c>
      <c r="E203">
        <f t="shared" si="12"/>
        <v>279604.5</v>
      </c>
      <c r="F203">
        <f t="shared" si="13"/>
        <v>7.3910785091197459E-2</v>
      </c>
      <c r="G203" s="14" t="s">
        <v>205</v>
      </c>
      <c r="H203" s="4" cm="1">
        <f t="array" ref="H203">_xll.SNL.Clients.Office.Excel.Functions.SPG(G203, "SP_TOTAL_REV", "CY2023")</f>
        <v>3783000</v>
      </c>
      <c r="I203" s="4">
        <f>_xll.SNL.Clients.Office.Excel.Functions.SPG(G203,"IQ_AVG_DILUT_SHARES_OUT","CY2023")</f>
        <v>644250000</v>
      </c>
      <c r="J203" s="5">
        <f>_xll.SNL.Clients.Office.Excel.Functions.SPG(G203, "IQ_DILUT_EPS_NORM", "CY2023")</f>
        <v>0.434</v>
      </c>
      <c r="K203">
        <f t="shared" si="14"/>
        <v>279604.5</v>
      </c>
      <c r="L203">
        <f t="shared" si="15"/>
        <v>7.3910785091197459E-2</v>
      </c>
    </row>
    <row r="204" spans="1:12" x14ac:dyDescent="0.3">
      <c r="A204" s="14" t="s">
        <v>206</v>
      </c>
      <c r="B204" s="4" cm="1">
        <f t="array" ref="B204">_xll.SNL.Clients.Office.Excel.Functions.SPG(A204, "SP_TOTAL_REV", "CY2023")</f>
        <v>4022667</v>
      </c>
      <c r="C204" s="4">
        <f>_xll.SNL.Clients.Office.Excel.Functions.SPG(A204,"IQ_AVG_DILUT_SHARES_OUT","CY2023")</f>
        <v>62058387</v>
      </c>
      <c r="D204" s="5">
        <f>_xll.SNL.Clients.Office.Excel.Functions.SPG(A204, "IQ_DILUT_EPS_NORM", "CY2023")</f>
        <v>2.883</v>
      </c>
      <c r="E204">
        <f t="shared" si="12"/>
        <v>178914.32972099999</v>
      </c>
      <c r="F204">
        <f t="shared" si="13"/>
        <v>4.4476544969046648E-2</v>
      </c>
      <c r="G204" s="14" t="s">
        <v>206</v>
      </c>
      <c r="H204" s="4" cm="1">
        <f t="array" ref="H204">_xll.SNL.Clients.Office.Excel.Functions.SPG(G204, "SP_TOTAL_REV", "CY2023")</f>
        <v>4022667</v>
      </c>
      <c r="I204" s="4">
        <f>_xll.SNL.Clients.Office.Excel.Functions.SPG(G204,"IQ_AVG_DILUT_SHARES_OUT","CY2023")</f>
        <v>62058387</v>
      </c>
      <c r="J204" s="5">
        <f>_xll.SNL.Clients.Office.Excel.Functions.SPG(G204, "IQ_DILUT_EPS_NORM", "CY2023")</f>
        <v>2.883</v>
      </c>
      <c r="K204">
        <f t="shared" si="14"/>
        <v>178914.32972099999</v>
      </c>
      <c r="L204">
        <f t="shared" si="15"/>
        <v>4.4476544969046648E-2</v>
      </c>
    </row>
    <row r="205" spans="1:12" x14ac:dyDescent="0.3">
      <c r="A205" s="14" t="s">
        <v>207</v>
      </c>
      <c r="B205" s="4" cm="1">
        <f t="array" ref="B205">_xll.SNL.Clients.Office.Excel.Functions.SPG(A205, "SP_TOTAL_REV", "CY2023")</f>
        <v>42272000</v>
      </c>
      <c r="C205" s="4">
        <f>_xll.SNL.Clients.Office.Excel.Functions.SPG(A205,"IQ_AVG_DILUT_SHARES_OUT","CY2023")</f>
        <v>275725000</v>
      </c>
      <c r="D205" s="5">
        <f>_xll.SNL.Clients.Office.Excel.Functions.SPG(A205, "IQ_DILUT_EPS_NORM", "CY2023")</f>
        <v>9.0310000000000006</v>
      </c>
      <c r="E205">
        <f t="shared" si="12"/>
        <v>2490072.4750000001</v>
      </c>
      <c r="F205">
        <f t="shared" si="13"/>
        <v>5.8905953704579864E-2</v>
      </c>
      <c r="G205" s="14" t="s">
        <v>207</v>
      </c>
      <c r="H205" s="4" cm="1">
        <f t="array" ref="H205">_xll.SNL.Clients.Office.Excel.Functions.SPG(G205, "SP_TOTAL_REV", "CY2023")</f>
        <v>42272000</v>
      </c>
      <c r="I205" s="4">
        <f>_xll.SNL.Clients.Office.Excel.Functions.SPG(G205,"IQ_AVG_DILUT_SHARES_OUT","CY2023")</f>
        <v>275725000</v>
      </c>
      <c r="J205" s="5">
        <f>_xll.SNL.Clients.Office.Excel.Functions.SPG(G205, "IQ_DILUT_EPS_NORM", "CY2023")</f>
        <v>9.0310000000000006</v>
      </c>
      <c r="K205">
        <f t="shared" si="14"/>
        <v>2490072.4750000001</v>
      </c>
      <c r="L205">
        <f t="shared" si="15"/>
        <v>5.8905953704579864E-2</v>
      </c>
    </row>
    <row r="206" spans="1:12" x14ac:dyDescent="0.3">
      <c r="A206" s="14" t="s">
        <v>208</v>
      </c>
      <c r="B206" s="4" cm="1">
        <f t="array" ref="B206">_xll.SNL.Clients.Office.Excel.Functions.SPG(A206, "SP_TOTAL_REV", "CY2023")</f>
        <v>35348000</v>
      </c>
      <c r="C206" s="4">
        <f>_xll.SNL.Clients.Office.Excel.Functions.SPG(A206,"IQ_AVG_DILUT_SHARES_OUT","CY2023")</f>
        <v>1099000000</v>
      </c>
      <c r="D206" s="5">
        <f>_xll.SNL.Clients.Office.Excel.Functions.SPG(A206, "IQ_DILUT_EPS_NORM", "CY2023")</f>
        <v>3.2869999999999999</v>
      </c>
      <c r="E206">
        <f t="shared" si="12"/>
        <v>3612413</v>
      </c>
      <c r="F206">
        <f t="shared" si="13"/>
        <v>0.10219568292406925</v>
      </c>
      <c r="G206" s="14" t="s">
        <v>208</v>
      </c>
      <c r="H206" s="4" cm="1">
        <f t="array" ref="H206">_xll.SNL.Clients.Office.Excel.Functions.SPG(G206, "SP_TOTAL_REV", "CY2023")</f>
        <v>35348000</v>
      </c>
      <c r="I206" s="4">
        <f>_xll.SNL.Clients.Office.Excel.Functions.SPG(G206,"IQ_AVG_DILUT_SHARES_OUT","CY2023")</f>
        <v>1099000000</v>
      </c>
      <c r="J206" s="5">
        <f>_xll.SNL.Clients.Office.Excel.Functions.SPG(G206, "IQ_DILUT_EPS_NORM", "CY2023")</f>
        <v>3.2869999999999999</v>
      </c>
      <c r="K206">
        <f t="shared" si="14"/>
        <v>3612413</v>
      </c>
      <c r="L206">
        <f t="shared" si="15"/>
        <v>0.10219568292406925</v>
      </c>
    </row>
    <row r="207" spans="1:12" x14ac:dyDescent="0.3">
      <c r="A207" s="14" t="s">
        <v>209</v>
      </c>
      <c r="B207" s="4" cm="1">
        <f t="array" ref="B207">_xll.SNL.Clients.Office.Excel.Functions.SPG(A207, "SP_TOTAL_REV", "CY2023")</f>
        <v>20200000</v>
      </c>
      <c r="C207" s="4">
        <f>_xll.SNL.Clients.Office.Excel.Functions.SPG(A207,"IQ_AVG_DILUT_SHARES_OUT","CY2023")</f>
        <v>592900000</v>
      </c>
      <c r="D207" s="5">
        <f>_xll.SNL.Clients.Office.Excel.Functions.SPG(A207, "IQ_DILUT_EPS_NORM", "CY2023")</f>
        <v>3.3319999999999999</v>
      </c>
      <c r="E207">
        <f t="shared" si="12"/>
        <v>1975542.8</v>
      </c>
      <c r="F207">
        <f t="shared" si="13"/>
        <v>9.7799148514851483E-2</v>
      </c>
      <c r="G207" s="14" t="s">
        <v>209</v>
      </c>
      <c r="H207" s="4" cm="1">
        <f t="array" ref="H207">_xll.SNL.Clients.Office.Excel.Functions.SPG(G207, "SP_TOTAL_REV", "CY2023")</f>
        <v>20200000</v>
      </c>
      <c r="I207" s="4">
        <f>_xll.SNL.Clients.Office.Excel.Functions.SPG(G207,"IQ_AVG_DILUT_SHARES_OUT","CY2023")</f>
        <v>592900000</v>
      </c>
      <c r="J207" s="5">
        <f>_xll.SNL.Clients.Office.Excel.Functions.SPG(G207, "IQ_DILUT_EPS_NORM", "CY2023")</f>
        <v>3.3319999999999999</v>
      </c>
      <c r="K207">
        <f t="shared" si="14"/>
        <v>1975542.8</v>
      </c>
      <c r="L207">
        <f t="shared" si="15"/>
        <v>9.7799148514851483E-2</v>
      </c>
    </row>
    <row r="208" spans="1:12" x14ac:dyDescent="0.3">
      <c r="A208" s="14" t="s">
        <v>210</v>
      </c>
      <c r="B208" s="4" cm="1">
        <f t="array" ref="B208">_xll.SNL.Clients.Office.Excel.Functions.SPG(A208, "SP_TOTAL_REV", "CY2023")</f>
        <v>171842000</v>
      </c>
      <c r="C208" s="4">
        <f>_xll.SNL.Clients.Office.Excel.Functions.SPG(A208,"IQ_AVG_DILUT_SHARES_OUT","CY2023")</f>
        <v>1369000000</v>
      </c>
      <c r="D208" s="5">
        <f>_xll.SNL.Clients.Office.Excel.Functions.SPG(A208, "IQ_DILUT_EPS_NORM", "CY2023")</f>
        <v>4.9939999999999998</v>
      </c>
      <c r="E208">
        <f t="shared" si="12"/>
        <v>6836786</v>
      </c>
      <c r="F208">
        <f t="shared" si="13"/>
        <v>3.97853027781334E-2</v>
      </c>
      <c r="G208" s="14" t="s">
        <v>210</v>
      </c>
      <c r="H208" s="4" cm="1">
        <f t="array" ref="H208">_xll.SNL.Clients.Office.Excel.Functions.SPG(G208, "SP_TOTAL_REV", "CY2023")</f>
        <v>171842000</v>
      </c>
      <c r="I208" s="4">
        <f>_xll.SNL.Clients.Office.Excel.Functions.SPG(G208,"IQ_AVG_DILUT_SHARES_OUT","CY2023")</f>
        <v>1369000000</v>
      </c>
      <c r="J208" s="5">
        <f>_xll.SNL.Clients.Office.Excel.Functions.SPG(G208, "IQ_DILUT_EPS_NORM", "CY2023")</f>
        <v>4.9939999999999998</v>
      </c>
      <c r="K208">
        <f t="shared" si="14"/>
        <v>6836786</v>
      </c>
      <c r="L208">
        <f t="shared" si="15"/>
        <v>3.97853027781334E-2</v>
      </c>
    </row>
    <row r="209" spans="1:12" x14ac:dyDescent="0.3">
      <c r="A209" s="14" t="s">
        <v>211</v>
      </c>
      <c r="B209" s="4" cm="1">
        <f t="array" ref="B209">_xll.SNL.Clients.Office.Excel.Functions.SPG(A209, "SP_TOTAL_REV", "CY2023")</f>
        <v>23090610</v>
      </c>
      <c r="C209" s="4">
        <f>_xll.SNL.Clients.Office.Excel.Functions.SPG(A209,"IQ_AVG_DILUT_SHARES_OUT","CY2023")</f>
        <v>141034000</v>
      </c>
      <c r="D209" s="5">
        <f>_xll.SNL.Clients.Office.Excel.Functions.SPG(A209, "IQ_DILUT_EPS_NORM", "CY2023")</f>
        <v>7.7210000000000001</v>
      </c>
      <c r="E209">
        <f t="shared" si="12"/>
        <v>1088923.514</v>
      </c>
      <c r="F209">
        <f t="shared" si="13"/>
        <v>4.715871577234209E-2</v>
      </c>
      <c r="G209" s="14" t="s">
        <v>211</v>
      </c>
      <c r="H209" s="4" cm="1">
        <f t="array" ref="H209">_xll.SNL.Clients.Office.Excel.Functions.SPG(G209, "SP_TOTAL_REV", "CY2023")</f>
        <v>23090610</v>
      </c>
      <c r="I209" s="4">
        <f>_xll.SNL.Clients.Office.Excel.Functions.SPG(G209,"IQ_AVG_DILUT_SHARES_OUT","CY2023")</f>
        <v>141034000</v>
      </c>
      <c r="J209" s="5">
        <f>_xll.SNL.Clients.Office.Excel.Functions.SPG(G209, "IQ_DILUT_EPS_NORM", "CY2023")</f>
        <v>7.7210000000000001</v>
      </c>
      <c r="K209">
        <f t="shared" si="14"/>
        <v>1088923.514</v>
      </c>
      <c r="L209">
        <f t="shared" si="15"/>
        <v>4.715871577234209E-2</v>
      </c>
    </row>
    <row r="210" spans="1:12" x14ac:dyDescent="0.3">
      <c r="A210" s="14" t="s">
        <v>212</v>
      </c>
      <c r="B210" s="4" cm="1">
        <f t="array" ref="B210">_xll.SNL.Clients.Office.Excel.Functions.SPG(A210, "SP_TOTAL_REV", "CY2023")</f>
        <v>27116000</v>
      </c>
      <c r="C210" s="4">
        <f>_xll.SNL.Clients.Office.Excel.Functions.SPG(A210,"IQ_AVG_DILUT_SHARES_OUT","CY2023")</f>
        <v>1258000000</v>
      </c>
      <c r="D210" s="5">
        <f>_xll.SNL.Clients.Office.Excel.Functions.SPG(A210, "IQ_DILUT_EPS_NORM", "CY2023")</f>
        <v>4.3630000000000004</v>
      </c>
      <c r="E210">
        <f t="shared" si="12"/>
        <v>5488654.0000000009</v>
      </c>
      <c r="F210">
        <f t="shared" si="13"/>
        <v>0.20241385160053108</v>
      </c>
      <c r="G210" s="14" t="s">
        <v>212</v>
      </c>
      <c r="H210" s="4" cm="1">
        <f t="array" ref="H210">_xll.SNL.Clients.Office.Excel.Functions.SPG(G210, "SP_TOTAL_REV", "CY2023")</f>
        <v>27116000</v>
      </c>
      <c r="I210" s="4">
        <f>_xll.SNL.Clients.Office.Excel.Functions.SPG(G210,"IQ_AVG_DILUT_SHARES_OUT","CY2023")</f>
        <v>1258000000</v>
      </c>
      <c r="J210" s="5">
        <f>_xll.SNL.Clients.Office.Excel.Functions.SPG(G210, "IQ_DILUT_EPS_NORM", "CY2023")</f>
        <v>4.3630000000000004</v>
      </c>
      <c r="K210">
        <f t="shared" si="14"/>
        <v>5488654.0000000009</v>
      </c>
      <c r="L210">
        <f t="shared" si="15"/>
        <v>0.20241385160053108</v>
      </c>
    </row>
    <row r="211" spans="1:12" x14ac:dyDescent="0.3">
      <c r="A211" s="14" t="s">
        <v>213</v>
      </c>
      <c r="B211" s="4" cm="1">
        <f t="array" ref="B211">_xll.SNL.Clients.Office.Excel.Functions.SPG(A211, "SP_TOTAL_REV", "CY2023")</f>
        <v>9654419</v>
      </c>
      <c r="C211" s="4">
        <f>_xll.SNL.Clients.Office.Excel.Functions.SPG(A211,"IQ_AVG_DILUT_SHARES_OUT","CY2023")</f>
        <v>261698000</v>
      </c>
      <c r="D211" s="5">
        <f>_xll.SNL.Clients.Office.Excel.Functions.SPG(A211, "IQ_DILUT_EPS_NORM", "CY2023")</f>
        <v>3.9809999999999999</v>
      </c>
      <c r="E211">
        <f t="shared" si="12"/>
        <v>1041819.738</v>
      </c>
      <c r="F211">
        <f t="shared" si="13"/>
        <v>0.10791117911911634</v>
      </c>
      <c r="G211" s="14" t="s">
        <v>213</v>
      </c>
      <c r="H211" s="4" cm="1">
        <f t="array" ref="H211">_xll.SNL.Clients.Office.Excel.Functions.SPG(G211, "SP_TOTAL_REV", "CY2023")</f>
        <v>9654419</v>
      </c>
      <c r="I211" s="4">
        <f>_xll.SNL.Clients.Office.Excel.Functions.SPG(G211,"IQ_AVG_DILUT_SHARES_OUT","CY2023")</f>
        <v>261698000</v>
      </c>
      <c r="J211" s="5">
        <f>_xll.SNL.Clients.Office.Excel.Functions.SPG(G211, "IQ_DILUT_EPS_NORM", "CY2023")</f>
        <v>3.9809999999999999</v>
      </c>
      <c r="K211">
        <f t="shared" si="14"/>
        <v>1041819.738</v>
      </c>
      <c r="L211">
        <f t="shared" si="15"/>
        <v>0.10791117911911634</v>
      </c>
    </row>
    <row r="212" spans="1:12" x14ac:dyDescent="0.3">
      <c r="A212" s="14" t="s">
        <v>214</v>
      </c>
      <c r="B212" s="4" cm="1">
        <f t="array" ref="B212">_xll.SNL.Clients.Office.Excel.Functions.SPG(A212, "SP_TOTAL_REV", "CY2023")</f>
        <v>5447533</v>
      </c>
      <c r="C212" s="4">
        <f>_xll.SNL.Clients.Office.Excel.Functions.SPG(A212,"IQ_AVG_DILUT_SHARES_OUT","CY2023")</f>
        <v>96363841</v>
      </c>
      <c r="D212" s="5">
        <f>_xll.SNL.Clients.Office.Excel.Functions.SPG(A212, "IQ_DILUT_EPS_NORM", "CY2023")</f>
        <v>7.7519999999999998</v>
      </c>
      <c r="E212">
        <f t="shared" si="12"/>
        <v>747012.49543199991</v>
      </c>
      <c r="F212">
        <f t="shared" si="13"/>
        <v>0.13712858562435509</v>
      </c>
      <c r="G212" s="14" t="s">
        <v>214</v>
      </c>
      <c r="H212" s="4" cm="1">
        <f t="array" ref="H212">_xll.SNL.Clients.Office.Excel.Functions.SPG(G212, "SP_TOTAL_REV", "CY2023")</f>
        <v>5447533</v>
      </c>
      <c r="I212" s="4">
        <f>_xll.SNL.Clients.Office.Excel.Functions.SPG(G212,"IQ_AVG_DILUT_SHARES_OUT","CY2023")</f>
        <v>96363841</v>
      </c>
      <c r="J212" s="5">
        <f>_xll.SNL.Clients.Office.Excel.Functions.SPG(G212, "IQ_DILUT_EPS_NORM", "CY2023")</f>
        <v>7.7519999999999998</v>
      </c>
      <c r="K212">
        <f t="shared" si="14"/>
        <v>747012.49543199991</v>
      </c>
      <c r="L212">
        <f t="shared" si="15"/>
        <v>0.13712858562435509</v>
      </c>
    </row>
    <row r="213" spans="1:12" x14ac:dyDescent="0.3">
      <c r="A213" s="14" t="s">
        <v>215</v>
      </c>
      <c r="B213" s="4" cm="1">
        <f t="array" ref="B213">_xll.SNL.Clients.Office.Excel.Functions.SPG(A213, "SP_TOTAL_REV", "CY2023")</f>
        <v>4254100</v>
      </c>
      <c r="C213" s="4">
        <f>_xll.SNL.Clients.Office.Excel.Functions.SPG(A213,"IQ_AVG_DILUT_SHARES_OUT","CY2023")</f>
        <v>151452000</v>
      </c>
      <c r="D213" s="5">
        <f>_xll.SNL.Clients.Office.Excel.Functions.SPG(A213, "IQ_DILUT_EPS_NORM", "CY2023")</f>
        <v>2.0419999999999998</v>
      </c>
      <c r="E213">
        <f t="shared" si="12"/>
        <v>309264.984</v>
      </c>
      <c r="F213">
        <f t="shared" si="13"/>
        <v>7.2698099245433814E-2</v>
      </c>
      <c r="G213" s="14" t="s">
        <v>215</v>
      </c>
      <c r="H213" s="4" cm="1">
        <f t="array" ref="H213">_xll.SNL.Clients.Office.Excel.Functions.SPG(G213, "SP_TOTAL_REV", "CY2023")</f>
        <v>4254100</v>
      </c>
      <c r="I213" s="4">
        <f>_xll.SNL.Clients.Office.Excel.Functions.SPG(G213,"IQ_AVG_DILUT_SHARES_OUT","CY2023")</f>
        <v>151452000</v>
      </c>
      <c r="J213" s="5">
        <f>_xll.SNL.Clients.Office.Excel.Functions.SPG(G213, "IQ_DILUT_EPS_NORM", "CY2023")</f>
        <v>2.0419999999999998</v>
      </c>
      <c r="K213">
        <f t="shared" si="14"/>
        <v>309264.984</v>
      </c>
      <c r="L213">
        <f t="shared" si="15"/>
        <v>7.2698099245433814E-2</v>
      </c>
    </row>
    <row r="214" spans="1:12" x14ac:dyDescent="0.3">
      <c r="A214" s="14" t="s">
        <v>216</v>
      </c>
      <c r="B214" s="4" cm="1">
        <f t="array" ref="B214">_xll.SNL.Clients.Office.Excel.Functions.SPG(A214, "SP_TOTAL_REV", "CY2023")</f>
        <v>23018000</v>
      </c>
      <c r="C214" s="4">
        <f>_xll.SNL.Clients.Office.Excel.Functions.SPG(A214,"IQ_AVG_DILUT_SHARES_OUT","CY2023")</f>
        <v>902000000</v>
      </c>
      <c r="D214" s="5">
        <f>_xll.SNL.Clients.Office.Excel.Functions.SPG(A214, "IQ_DILUT_EPS_NORM", "CY2023")</f>
        <v>2.38</v>
      </c>
      <c r="E214">
        <f t="shared" si="12"/>
        <v>2146760</v>
      </c>
      <c r="F214">
        <f t="shared" si="13"/>
        <v>9.3264401772525846E-2</v>
      </c>
      <c r="G214" s="14" t="s">
        <v>216</v>
      </c>
      <c r="H214" s="4" cm="1">
        <f t="array" ref="H214">_xll.SNL.Clients.Office.Excel.Functions.SPG(G214, "SP_TOTAL_REV", "CY2023")</f>
        <v>23018000</v>
      </c>
      <c r="I214" s="4">
        <f>_xll.SNL.Clients.Office.Excel.Functions.SPG(G214,"IQ_AVG_DILUT_SHARES_OUT","CY2023")</f>
        <v>902000000</v>
      </c>
      <c r="J214" s="5">
        <f>_xll.SNL.Clients.Office.Excel.Functions.SPG(G214, "IQ_DILUT_EPS_NORM", "CY2023")</f>
        <v>2.38</v>
      </c>
      <c r="K214">
        <f t="shared" si="14"/>
        <v>2146760</v>
      </c>
      <c r="L214">
        <f t="shared" si="15"/>
        <v>9.3264401772525846E-2</v>
      </c>
    </row>
    <row r="215" spans="1:12" x14ac:dyDescent="0.3">
      <c r="A215" s="14" t="s">
        <v>217</v>
      </c>
      <c r="B215" s="4" cm="1">
        <f t="array" ref="B215">_xll.SNL.Clients.Office.Excel.Functions.SPG(A215, "SP_TOTAL_REV", "CY2023")</f>
        <v>5003300</v>
      </c>
      <c r="C215" s="4">
        <f>_xll.SNL.Clients.Office.Excel.Functions.SPG(A215,"IQ_AVG_DILUT_SHARES_OUT","CY2023")</f>
        <v>138800000</v>
      </c>
      <c r="D215" s="5">
        <f>_xll.SNL.Clients.Office.Excel.Functions.SPG(A215, "IQ_DILUT_EPS_NORM", "CY2023")</f>
        <v>0.71699999999999997</v>
      </c>
      <c r="E215">
        <f t="shared" si="12"/>
        <v>99519.6</v>
      </c>
      <c r="F215">
        <f t="shared" si="13"/>
        <v>1.989079207722903E-2</v>
      </c>
      <c r="G215" s="14" t="s">
        <v>217</v>
      </c>
      <c r="H215" s="4" cm="1">
        <f t="array" ref="H215">_xll.SNL.Clients.Office.Excel.Functions.SPG(G215, "SP_TOTAL_REV", "CY2023")</f>
        <v>5003300</v>
      </c>
      <c r="I215" s="4">
        <f>_xll.SNL.Clients.Office.Excel.Functions.SPG(G215,"IQ_AVG_DILUT_SHARES_OUT","CY2023")</f>
        <v>138800000</v>
      </c>
      <c r="J215" s="5">
        <f>_xll.SNL.Clients.Office.Excel.Functions.SPG(G215, "IQ_DILUT_EPS_NORM", "CY2023")</f>
        <v>0.71699999999999997</v>
      </c>
      <c r="K215">
        <f t="shared" si="14"/>
        <v>99519.6</v>
      </c>
      <c r="L215">
        <f t="shared" si="15"/>
        <v>1.989079207722903E-2</v>
      </c>
    </row>
    <row r="216" spans="1:12" x14ac:dyDescent="0.3">
      <c r="A216" s="14" t="s">
        <v>218</v>
      </c>
      <c r="B216" s="4" cm="1">
        <f t="array" ref="B216">_xll.SNL.Clients.Office.Excel.Functions.SPG(A216, "SP_TOTAL_REV", "CY2023")</f>
        <v>64968000</v>
      </c>
      <c r="C216" s="4">
        <f>_xll.SNL.Clients.Office.Excel.Functions.SPG(A216,"IQ_AVG_DILUT_SHARES_OUT","CY2023")</f>
        <v>276412000</v>
      </c>
      <c r="D216" s="5">
        <f>_xll.SNL.Clients.Office.Excel.Functions.SPG(A216, "IQ_DILUT_EPS_NORM", "CY2023")</f>
        <v>14.362</v>
      </c>
      <c r="E216">
        <f t="shared" si="12"/>
        <v>3969829.1439999999</v>
      </c>
      <c r="F216">
        <f t="shared" si="13"/>
        <v>6.1104376677749046E-2</v>
      </c>
      <c r="G216" s="14" t="s">
        <v>218</v>
      </c>
      <c r="H216" s="4" cm="1">
        <f t="array" ref="H216">_xll.SNL.Clients.Office.Excel.Functions.SPG(G216, "SP_TOTAL_REV", "CY2023")</f>
        <v>64968000</v>
      </c>
      <c r="I216" s="4">
        <f>_xll.SNL.Clients.Office.Excel.Functions.SPG(G216,"IQ_AVG_DILUT_SHARES_OUT","CY2023")</f>
        <v>276412000</v>
      </c>
      <c r="J216" s="5">
        <f>_xll.SNL.Clients.Office.Excel.Functions.SPG(G216, "IQ_DILUT_EPS_NORM", "CY2023")</f>
        <v>14.362</v>
      </c>
      <c r="K216">
        <f t="shared" si="14"/>
        <v>3969829.1439999999</v>
      </c>
      <c r="L216">
        <f t="shared" si="15"/>
        <v>6.1104376677749046E-2</v>
      </c>
    </row>
    <row r="217" spans="1:12" x14ac:dyDescent="0.3">
      <c r="A217" s="14" t="s">
        <v>219</v>
      </c>
      <c r="B217" s="4" cm="1">
        <f t="array" ref="B217">_xll.SNL.Clients.Office.Excel.Functions.SPG(A217, "SP_TOTAL_REV", "CY2023")</f>
        <v>2189748</v>
      </c>
      <c r="C217" s="4">
        <f>_xll.SNL.Clients.Office.Excel.Functions.SPG(A217,"IQ_AVG_DILUT_SHARES_OUT","CY2023")</f>
        <v>547275000</v>
      </c>
      <c r="D217" s="5">
        <f>_xll.SNL.Clients.Office.Excel.Functions.SPG(A217, "IQ_DILUT_EPS_NORM", "CY2023")</f>
        <v>0.223</v>
      </c>
      <c r="E217">
        <f t="shared" si="12"/>
        <v>122042.325</v>
      </c>
      <c r="F217">
        <f t="shared" si="13"/>
        <v>5.5733502211213343E-2</v>
      </c>
      <c r="G217" s="14" t="s">
        <v>219</v>
      </c>
      <c r="H217" s="4" cm="1">
        <f t="array" ref="H217">_xll.SNL.Clients.Office.Excel.Functions.SPG(G217, "SP_TOTAL_REV", "CY2023")</f>
        <v>2189748</v>
      </c>
      <c r="I217" s="4">
        <f>_xll.SNL.Clients.Office.Excel.Functions.SPG(G217,"IQ_AVG_DILUT_SHARES_OUT","CY2023")</f>
        <v>547275000</v>
      </c>
      <c r="J217" s="5">
        <f>_xll.SNL.Clients.Office.Excel.Functions.SPG(G217, "IQ_DILUT_EPS_NORM", "CY2023")</f>
        <v>0.223</v>
      </c>
      <c r="K217">
        <f t="shared" si="14"/>
        <v>122042.325</v>
      </c>
      <c r="L217">
        <f t="shared" si="15"/>
        <v>5.5733502211213343E-2</v>
      </c>
    </row>
    <row r="218" spans="1:12" x14ac:dyDescent="0.3">
      <c r="A218" s="14" t="s">
        <v>220</v>
      </c>
      <c r="B218" s="4" cm="1">
        <f t="array" ref="B218">_xll.SNL.Clients.Office.Excel.Functions.SPG(A218, "SP_TOTAL_REV", "CY2023")</f>
        <v>12339000</v>
      </c>
      <c r="C218" s="4">
        <f>_xll.SNL.Clients.Office.Excel.Functions.SPG(A218,"IQ_AVG_DILUT_SHARES_OUT","CY2023")</f>
        <v>131748171</v>
      </c>
      <c r="D218" s="5">
        <f>_xll.SNL.Clients.Office.Excel.Functions.SPG(A218, "IQ_DILUT_EPS_NORM", "CY2023")</f>
        <v>3.0219999999999998</v>
      </c>
      <c r="E218">
        <f t="shared" si="12"/>
        <v>398142.97276199999</v>
      </c>
      <c r="F218">
        <f t="shared" si="13"/>
        <v>3.2267037260880135E-2</v>
      </c>
      <c r="G218" s="14" t="s">
        <v>220</v>
      </c>
      <c r="H218" s="4" cm="1">
        <f t="array" ref="H218">_xll.SNL.Clients.Office.Excel.Functions.SPG(G218, "SP_TOTAL_REV", "CY2023")</f>
        <v>12339000</v>
      </c>
      <c r="I218" s="4">
        <f>_xll.SNL.Clients.Office.Excel.Functions.SPG(G218,"IQ_AVG_DILUT_SHARES_OUT","CY2023")</f>
        <v>131748171</v>
      </c>
      <c r="J218" s="5">
        <f>_xll.SNL.Clients.Office.Excel.Functions.SPG(G218, "IQ_DILUT_EPS_NORM", "CY2023")</f>
        <v>3.0219999999999998</v>
      </c>
      <c r="K218">
        <f t="shared" si="14"/>
        <v>398142.97276199999</v>
      </c>
      <c r="L218">
        <f t="shared" si="15"/>
        <v>3.2267037260880135E-2</v>
      </c>
    </row>
    <row r="219" spans="1:12" x14ac:dyDescent="0.3">
      <c r="A219" s="14" t="s">
        <v>221</v>
      </c>
      <c r="B219" s="4" cm="1">
        <f t="array" ref="B219">_xll.SNL.Clients.Office.Excel.Functions.SPG(A219, "SP_TOTAL_REV", "CY2023")</f>
        <v>10295000</v>
      </c>
      <c r="C219" s="4">
        <f>_xll.SNL.Clients.Office.Excel.Functions.SPG(A219,"IQ_AVG_DILUT_SHARES_OUT","CY2023")</f>
        <v>307600000</v>
      </c>
      <c r="D219" s="5">
        <f>_xll.SNL.Clients.Office.Excel.Functions.SPG(A219, "IQ_DILUT_EPS_NORM", "CY2023")</f>
        <v>3.859</v>
      </c>
      <c r="E219">
        <f t="shared" si="12"/>
        <v>1187028.3999999999</v>
      </c>
      <c r="F219">
        <f t="shared" si="13"/>
        <v>0.11530144730451675</v>
      </c>
      <c r="G219" s="14" t="s">
        <v>221</v>
      </c>
      <c r="H219" s="4" cm="1">
        <f t="array" ref="H219">_xll.SNL.Clients.Office.Excel.Functions.SPG(G219, "SP_TOTAL_REV", "CY2023")</f>
        <v>10295000</v>
      </c>
      <c r="I219" s="4">
        <f>_xll.SNL.Clients.Office.Excel.Functions.SPG(G219,"IQ_AVG_DILUT_SHARES_OUT","CY2023")</f>
        <v>307600000</v>
      </c>
      <c r="J219" s="5">
        <f>_xll.SNL.Clients.Office.Excel.Functions.SPG(G219, "IQ_DILUT_EPS_NORM", "CY2023")</f>
        <v>3.859</v>
      </c>
      <c r="K219">
        <f t="shared" si="14"/>
        <v>1187028.3999999999</v>
      </c>
      <c r="L219">
        <f t="shared" si="15"/>
        <v>0.11530144730451675</v>
      </c>
    </row>
    <row r="220" spans="1:12" x14ac:dyDescent="0.3">
      <c r="A220" s="14" t="s">
        <v>222</v>
      </c>
      <c r="B220" s="4" cm="1">
        <f t="array" ref="B220">_xll.SNL.Clients.Office.Excel.Functions.SPG(A220, "SP_TOTAL_REV", "CY2023")</f>
        <v>28081000</v>
      </c>
      <c r="C220" s="4">
        <f>_xll.SNL.Clients.Office.Excel.Functions.SPG(A220,"IQ_AVG_DILUT_SHARES_OUT","CY2023")</f>
        <v>1316250000</v>
      </c>
      <c r="D220" s="5">
        <f>_xll.SNL.Clients.Office.Excel.Functions.SPG(A220, "IQ_DILUT_EPS_NORM", "CY2023")</f>
        <v>1.1679999999999999</v>
      </c>
      <c r="E220">
        <f t="shared" si="12"/>
        <v>1537380</v>
      </c>
      <c r="F220">
        <f t="shared" si="13"/>
        <v>5.4748050283109577E-2</v>
      </c>
      <c r="G220" s="14" t="s">
        <v>222</v>
      </c>
      <c r="H220" s="4" cm="1">
        <f t="array" ref="H220">_xll.SNL.Clients.Office.Excel.Functions.SPG(G220, "SP_TOTAL_REV", "CY2023")</f>
        <v>28081000</v>
      </c>
      <c r="I220" s="4">
        <f>_xll.SNL.Clients.Office.Excel.Functions.SPG(G220,"IQ_AVG_DILUT_SHARES_OUT","CY2023")</f>
        <v>1316250000</v>
      </c>
      <c r="J220" s="5">
        <f>_xll.SNL.Clients.Office.Excel.Functions.SPG(G220, "IQ_DILUT_EPS_NORM", "CY2023")</f>
        <v>1.1679999999999999</v>
      </c>
      <c r="K220">
        <f t="shared" si="14"/>
        <v>1537380</v>
      </c>
      <c r="L220">
        <f t="shared" si="15"/>
        <v>5.4748050283109577E-2</v>
      </c>
    </row>
    <row r="221" spans="1:12" x14ac:dyDescent="0.3">
      <c r="A221" s="14" t="s">
        <v>223</v>
      </c>
      <c r="B221" s="4" cm="1">
        <f t="array" ref="B221">_xll.SNL.Clients.Office.Excel.Functions.SPG(A221, "SP_TOTAL_REV", "CY2023")</f>
        <v>4408000</v>
      </c>
      <c r="C221" s="4">
        <f>_xll.SNL.Clients.Office.Excel.Functions.SPG(A221,"IQ_AVG_DILUT_SHARES_OUT","CY2023")</f>
        <v>264000000</v>
      </c>
      <c r="D221" s="5">
        <f>_xll.SNL.Clients.Office.Excel.Functions.SPG(A221, "IQ_DILUT_EPS_NORM", "CY2023")</f>
        <v>4.2759999999999998</v>
      </c>
      <c r="E221">
        <f t="shared" si="12"/>
        <v>1128864</v>
      </c>
      <c r="F221">
        <f t="shared" si="13"/>
        <v>0.25609437386569872</v>
      </c>
      <c r="G221" s="14" t="s">
        <v>223</v>
      </c>
      <c r="H221" s="4" cm="1">
        <f t="array" ref="H221">_xll.SNL.Clients.Office.Excel.Functions.SPG(G221, "SP_TOTAL_REV", "CY2023")</f>
        <v>4408000</v>
      </c>
      <c r="I221" s="4">
        <f>_xll.SNL.Clients.Office.Excel.Functions.SPG(G221,"IQ_AVG_DILUT_SHARES_OUT","CY2023")</f>
        <v>264000000</v>
      </c>
      <c r="J221" s="5">
        <f>_xll.SNL.Clients.Office.Excel.Functions.SPG(G221, "IQ_DILUT_EPS_NORM", "CY2023")</f>
        <v>4.2759999999999998</v>
      </c>
      <c r="K221">
        <f t="shared" si="14"/>
        <v>1128864</v>
      </c>
      <c r="L221">
        <f t="shared" si="15"/>
        <v>0.25609437386569872</v>
      </c>
    </row>
    <row r="222" spans="1:12" x14ac:dyDescent="0.3">
      <c r="A222" s="14" t="s">
        <v>224</v>
      </c>
      <c r="B222" s="4" cm="1">
        <f t="array" ref="B222">_xll.SNL.Clients.Office.Excel.Functions.SPG(A222, "SP_TOTAL_REV", "CY2023")</f>
        <v>3969300</v>
      </c>
      <c r="C222" s="4">
        <f>_xll.SNL.Clients.Office.Excel.Functions.SPG(A222,"IQ_AVG_DILUT_SHARES_OUT","CY2023")</f>
        <v>246564250</v>
      </c>
      <c r="D222" s="5">
        <f>_xll.SNL.Clients.Office.Excel.Functions.SPG(A222, "IQ_DILUT_EPS_NORM", "CY2023")</f>
        <v>2.3340000000000001</v>
      </c>
      <c r="E222">
        <f t="shared" si="12"/>
        <v>575480.9595</v>
      </c>
      <c r="F222">
        <f t="shared" si="13"/>
        <v>0.14498298427934397</v>
      </c>
      <c r="G222" s="14" t="s">
        <v>224</v>
      </c>
      <c r="H222" s="4" cm="1">
        <f t="array" ref="H222">_xll.SNL.Clients.Office.Excel.Functions.SPG(G222, "SP_TOTAL_REV", "CY2023")</f>
        <v>3969300</v>
      </c>
      <c r="I222" s="4">
        <f>_xll.SNL.Clients.Office.Excel.Functions.SPG(G222,"IQ_AVG_DILUT_SHARES_OUT","CY2023")</f>
        <v>246564250</v>
      </c>
      <c r="J222" s="5">
        <f>_xll.SNL.Clients.Office.Excel.Functions.SPG(G222, "IQ_DILUT_EPS_NORM", "CY2023")</f>
        <v>2.3340000000000001</v>
      </c>
      <c r="K222">
        <f t="shared" si="14"/>
        <v>575480.9595</v>
      </c>
      <c r="L222">
        <f t="shared" si="15"/>
        <v>0.14498298427934397</v>
      </c>
    </row>
    <row r="223" spans="1:12" x14ac:dyDescent="0.3">
      <c r="A223" s="14" t="s">
        <v>225</v>
      </c>
      <c r="B223" s="4" cm="1">
        <f t="array" ref="B223">_xll.SNL.Clients.Office.Excel.Functions.SPG(A223, "SP_TOTAL_REV", "CY2023")</f>
        <v>36662000</v>
      </c>
      <c r="C223" s="4">
        <f>_xll.SNL.Clients.Office.Excel.Functions.SPG(A223,"IQ_AVG_DILUT_SHARES_OUT","CY2023")</f>
        <v>668200000</v>
      </c>
      <c r="D223" s="5">
        <f>_xll.SNL.Clients.Office.Excel.Functions.SPG(A223, "IQ_DILUT_EPS_NORM", "CY2023")</f>
        <v>6.6779999999999999</v>
      </c>
      <c r="E223">
        <f t="shared" si="12"/>
        <v>4462239.5999999996</v>
      </c>
      <c r="F223">
        <f t="shared" si="13"/>
        <v>0.1217129343734657</v>
      </c>
      <c r="G223" s="14" t="s">
        <v>225</v>
      </c>
      <c r="H223" s="4" cm="1">
        <f t="array" ref="H223">_xll.SNL.Clients.Office.Excel.Functions.SPG(G223, "SP_TOTAL_REV", "CY2023")</f>
        <v>36662000</v>
      </c>
      <c r="I223" s="4">
        <f>_xll.SNL.Clients.Office.Excel.Functions.SPG(G223,"IQ_AVG_DILUT_SHARES_OUT","CY2023")</f>
        <v>668200000</v>
      </c>
      <c r="J223" s="5">
        <f>_xll.SNL.Clients.Office.Excel.Functions.SPG(G223, "IQ_DILUT_EPS_NORM", "CY2023")</f>
        <v>6.6779999999999999</v>
      </c>
      <c r="K223">
        <f t="shared" si="14"/>
        <v>4462239.5999999996</v>
      </c>
      <c r="L223">
        <f t="shared" si="15"/>
        <v>0.1217129343734657</v>
      </c>
    </row>
    <row r="224" spans="1:12" x14ac:dyDescent="0.3">
      <c r="A224" s="14" t="s">
        <v>226</v>
      </c>
      <c r="B224" s="4" cm="1">
        <f t="array" ref="B224">_xll.SNL.Clients.Office.Excel.Functions.SPG(A224, "SP_TOTAL_REV", "CY2023")</f>
        <v>12135929</v>
      </c>
      <c r="C224" s="4">
        <f>_xll.SNL.Clients.Office.Excel.Functions.SPG(A224,"IQ_AVG_DILUT_SHARES_OUT","CY2023")</f>
        <v>548454250</v>
      </c>
      <c r="D224" s="5">
        <f>_xll.SNL.Clients.Office.Excel.Functions.SPG(A224, "IQ_DILUT_EPS_NORM", "CY2023")</f>
        <v>1.216</v>
      </c>
      <c r="E224">
        <f t="shared" si="12"/>
        <v>666920.36800000002</v>
      </c>
      <c r="F224">
        <f t="shared" si="13"/>
        <v>5.4954208120367221E-2</v>
      </c>
      <c r="G224" s="14" t="s">
        <v>226</v>
      </c>
      <c r="H224" s="4" cm="1">
        <f t="array" ref="H224">_xll.SNL.Clients.Office.Excel.Functions.SPG(G224, "SP_TOTAL_REV", "CY2023")</f>
        <v>12135929</v>
      </c>
      <c r="I224" s="4">
        <f>_xll.SNL.Clients.Office.Excel.Functions.SPG(G224,"IQ_AVG_DILUT_SHARES_OUT","CY2023")</f>
        <v>548454250</v>
      </c>
      <c r="J224" s="5">
        <f>_xll.SNL.Clients.Office.Excel.Functions.SPG(G224, "IQ_DILUT_EPS_NORM", "CY2023")</f>
        <v>1.216</v>
      </c>
      <c r="K224">
        <f t="shared" si="14"/>
        <v>666920.36800000002</v>
      </c>
      <c r="L224">
        <f t="shared" si="15"/>
        <v>5.4954208120367221E-2</v>
      </c>
    </row>
    <row r="225" spans="1:12" x14ac:dyDescent="0.3">
      <c r="A225" s="14" t="s">
        <v>227</v>
      </c>
      <c r="B225" s="4" cm="1">
        <f t="array" ref="B225">_xll.SNL.Clients.Office.Excel.Functions.SPG(A225, "SP_TOTAL_REV", "CY2023")</f>
        <v>5392000</v>
      </c>
      <c r="C225" s="4">
        <f>_xll.SNL.Clients.Office.Excel.Functions.SPG(A225,"IQ_AVG_DILUT_SHARES_OUT","CY2023")</f>
        <v>712800000</v>
      </c>
      <c r="D225" s="5">
        <f>_xll.SNL.Clients.Office.Excel.Functions.SPG(A225, "IQ_DILUT_EPS_NORM", "CY2023")</f>
        <v>0.55300000000000005</v>
      </c>
      <c r="E225">
        <f t="shared" si="12"/>
        <v>394178.40000000008</v>
      </c>
      <c r="F225">
        <f t="shared" si="13"/>
        <v>7.3104302670623164E-2</v>
      </c>
      <c r="G225" s="14" t="s">
        <v>227</v>
      </c>
      <c r="H225" s="4" cm="1">
        <f t="array" ref="H225">_xll.SNL.Clients.Office.Excel.Functions.SPG(G225, "SP_TOTAL_REV", "CY2023")</f>
        <v>5392000</v>
      </c>
      <c r="I225" s="4">
        <f>_xll.SNL.Clients.Office.Excel.Functions.SPG(G225,"IQ_AVG_DILUT_SHARES_OUT","CY2023")</f>
        <v>712800000</v>
      </c>
      <c r="J225" s="5">
        <f>_xll.SNL.Clients.Office.Excel.Functions.SPG(G225, "IQ_DILUT_EPS_NORM", "CY2023")</f>
        <v>0.55300000000000005</v>
      </c>
      <c r="K225">
        <f t="shared" si="14"/>
        <v>394178.40000000008</v>
      </c>
      <c r="L225">
        <f t="shared" si="15"/>
        <v>7.3104302670623164E-2</v>
      </c>
    </row>
    <row r="226" spans="1:12" x14ac:dyDescent="0.3">
      <c r="A226" s="14" t="s">
        <v>228</v>
      </c>
      <c r="B226" s="4" cm="1">
        <f t="array" ref="B226">_xll.SNL.Clients.Office.Excel.Functions.SPG(A226, "SP_TOTAL_REV", "CY2023")</f>
        <v>6640000</v>
      </c>
      <c r="C226" s="4">
        <f>_xll.SNL.Clients.Office.Excel.Functions.SPG(A226,"IQ_AVG_DILUT_SHARES_OUT","CY2023")</f>
        <v>416000000</v>
      </c>
      <c r="D226" s="5">
        <f>_xll.SNL.Clients.Office.Excel.Functions.SPG(A226, "IQ_DILUT_EPS_NORM", "CY2023")</f>
        <v>1.4470000000000001</v>
      </c>
      <c r="E226">
        <f t="shared" si="12"/>
        <v>601952</v>
      </c>
      <c r="F226">
        <f t="shared" si="13"/>
        <v>9.0655421686746993E-2</v>
      </c>
      <c r="G226" s="14" t="s">
        <v>228</v>
      </c>
      <c r="H226" s="4" cm="1">
        <f t="array" ref="H226">_xll.SNL.Clients.Office.Excel.Functions.SPG(G226, "SP_TOTAL_REV", "CY2023")</f>
        <v>6640000</v>
      </c>
      <c r="I226" s="4">
        <f>_xll.SNL.Clients.Office.Excel.Functions.SPG(G226,"IQ_AVG_DILUT_SHARES_OUT","CY2023")</f>
        <v>416000000</v>
      </c>
      <c r="J226" s="5">
        <f>_xll.SNL.Clients.Office.Excel.Functions.SPG(G226, "IQ_DILUT_EPS_NORM", "CY2023")</f>
        <v>1.4470000000000001</v>
      </c>
      <c r="K226">
        <f t="shared" si="14"/>
        <v>601952</v>
      </c>
      <c r="L226">
        <f t="shared" si="15"/>
        <v>9.0655421686746993E-2</v>
      </c>
    </row>
    <row r="227" spans="1:12" x14ac:dyDescent="0.3">
      <c r="A227" s="14" t="s">
        <v>229</v>
      </c>
      <c r="B227" s="4" cm="1">
        <f t="array" ref="B227">_xll.SNL.Clients.Office.Excel.Functions.SPG(A227, "SP_TOTAL_REV", "CY2023")</f>
        <v>53105000</v>
      </c>
      <c r="C227" s="4">
        <f>_xll.SNL.Clients.Office.Excel.Functions.SPG(A227,"IQ_AVG_DILUT_SHARES_OUT","CY2023")</f>
        <v>1001500000</v>
      </c>
      <c r="D227" s="5">
        <f>_xll.SNL.Clients.Office.Excel.Functions.SPG(A227, "IQ_DILUT_EPS_NORM", "CY2023")</f>
        <v>2.3860000000000001</v>
      </c>
      <c r="E227">
        <f t="shared" si="12"/>
        <v>2389579</v>
      </c>
      <c r="F227">
        <f t="shared" si="13"/>
        <v>4.4997250729686473E-2</v>
      </c>
      <c r="G227" s="14" t="s">
        <v>229</v>
      </c>
      <c r="H227" s="4" cm="1">
        <f t="array" ref="H227">_xll.SNL.Clients.Office.Excel.Functions.SPG(G227, "SP_TOTAL_REV", "CY2023")</f>
        <v>53105000</v>
      </c>
      <c r="I227" s="4">
        <f>_xll.SNL.Clients.Office.Excel.Functions.SPG(G227,"IQ_AVG_DILUT_SHARES_OUT","CY2023")</f>
        <v>1001500000</v>
      </c>
      <c r="J227" s="5">
        <f>_xll.SNL.Clients.Office.Excel.Functions.SPG(G227, "IQ_DILUT_EPS_NORM", "CY2023")</f>
        <v>2.3860000000000001</v>
      </c>
      <c r="K227">
        <f t="shared" si="14"/>
        <v>2389579</v>
      </c>
      <c r="L227">
        <f t="shared" si="15"/>
        <v>4.4997250729686473E-2</v>
      </c>
    </row>
    <row r="228" spans="1:12" x14ac:dyDescent="0.3">
      <c r="A228" s="14" t="s">
        <v>230</v>
      </c>
      <c r="B228" s="4" cm="1">
        <f t="array" ref="B228">_xll.SNL.Clients.Office.Excel.Functions.SPG(A228, "SP_TOTAL_REV", "CY2023")</f>
        <v>5372900</v>
      </c>
      <c r="C228" s="4">
        <f>_xll.SNL.Clients.Office.Excel.Functions.SPG(A228,"IQ_AVG_DILUT_SHARES_OUT","CY2023")</f>
        <v>54000000</v>
      </c>
      <c r="D228" s="5">
        <f>_xll.SNL.Clients.Office.Excel.Functions.SPG(A228, "IQ_DILUT_EPS_NORM", "CY2023")</f>
        <v>11.327999999999999</v>
      </c>
      <c r="E228">
        <f t="shared" si="12"/>
        <v>611712</v>
      </c>
      <c r="F228">
        <f t="shared" si="13"/>
        <v>0.11385136518453721</v>
      </c>
      <c r="G228" s="14" t="s">
        <v>230</v>
      </c>
      <c r="H228" s="4" cm="1">
        <f t="array" ref="H228">_xll.SNL.Clients.Office.Excel.Functions.SPG(G228, "SP_TOTAL_REV", "CY2023")</f>
        <v>5372900</v>
      </c>
      <c r="I228" s="4">
        <f>_xll.SNL.Clients.Office.Excel.Functions.SPG(G228,"IQ_AVG_DILUT_SHARES_OUT","CY2023")</f>
        <v>54000000</v>
      </c>
      <c r="J228" s="5">
        <f>_xll.SNL.Clients.Office.Excel.Functions.SPG(G228, "IQ_DILUT_EPS_NORM", "CY2023")</f>
        <v>11.327999999999999</v>
      </c>
      <c r="K228">
        <f t="shared" si="14"/>
        <v>611712</v>
      </c>
      <c r="L228">
        <f t="shared" si="15"/>
        <v>0.11385136518453721</v>
      </c>
    </row>
    <row r="229" spans="1:12" x14ac:dyDescent="0.3">
      <c r="A229" s="14" t="s">
        <v>231</v>
      </c>
      <c r="B229" s="4" cm="1">
        <f t="array" ref="B229">_xll.SNL.Clients.Office.Excel.Functions.SPG(A229, "SP_TOTAL_REV", "CY2023")</f>
        <v>106374000</v>
      </c>
      <c r="C229" s="4">
        <f>_xll.SNL.Clients.Office.Excel.Functions.SPG(A229,"IQ_AVG_DILUT_SHARES_OUT","CY2023")</f>
        <v>124441000</v>
      </c>
      <c r="D229" s="5">
        <f>_xll.SNL.Clients.Office.Excel.Functions.SPG(A229, "IQ_DILUT_EPS_NORM", "CY2023")</f>
        <v>19.713000000000001</v>
      </c>
      <c r="E229">
        <f t="shared" si="12"/>
        <v>2453105.4330000002</v>
      </c>
      <c r="F229">
        <f t="shared" si="13"/>
        <v>2.3061137430199111E-2</v>
      </c>
      <c r="G229" s="14" t="s">
        <v>231</v>
      </c>
      <c r="H229" s="4" cm="1">
        <f t="array" ref="H229">_xll.SNL.Clients.Office.Excel.Functions.SPG(G229, "SP_TOTAL_REV", "CY2023")</f>
        <v>106374000</v>
      </c>
      <c r="I229" s="4">
        <f>_xll.SNL.Clients.Office.Excel.Functions.SPG(G229,"IQ_AVG_DILUT_SHARES_OUT","CY2023")</f>
        <v>124441000</v>
      </c>
      <c r="J229" s="5">
        <f>_xll.SNL.Clients.Office.Excel.Functions.SPG(G229, "IQ_DILUT_EPS_NORM", "CY2023")</f>
        <v>19.713000000000001</v>
      </c>
      <c r="K229">
        <f t="shared" si="14"/>
        <v>2453105.4330000002</v>
      </c>
      <c r="L229">
        <f t="shared" si="15"/>
        <v>2.3061137430199111E-2</v>
      </c>
    </row>
    <row r="230" spans="1:12" x14ac:dyDescent="0.3">
      <c r="A230" s="14" t="s">
        <v>232</v>
      </c>
      <c r="B230" s="4" cm="1">
        <f t="array" ref="B230">_xll.SNL.Clients.Office.Excel.Functions.SPG(A230, "SP_TOTAL_REV", "CY2023")</f>
        <v>7303000</v>
      </c>
      <c r="C230" s="4">
        <f>_xll.SNL.Clients.Office.Excel.Functions.SPG(A230,"IQ_AVG_DILUT_SHARES_OUT","CY2023")</f>
        <v>1468016000</v>
      </c>
      <c r="D230" s="5">
        <f>_xll.SNL.Clients.Office.Excel.Functions.SPG(A230, "IQ_DILUT_EPS_NORM", "CY2023")</f>
        <v>1.0009999999999999</v>
      </c>
      <c r="E230">
        <f t="shared" si="12"/>
        <v>1469484.0159999998</v>
      </c>
      <c r="F230">
        <f t="shared" si="13"/>
        <v>0.20121648856634258</v>
      </c>
      <c r="G230" s="14" t="s">
        <v>232</v>
      </c>
      <c r="H230" s="4" cm="1">
        <f t="array" ref="H230">_xll.SNL.Clients.Office.Excel.Functions.SPG(G230, "SP_TOTAL_REV", "CY2023")</f>
        <v>7303000</v>
      </c>
      <c r="I230" s="4">
        <f>_xll.SNL.Clients.Office.Excel.Functions.SPG(G230,"IQ_AVG_DILUT_SHARES_OUT","CY2023")</f>
        <v>1468016000</v>
      </c>
      <c r="J230" s="5">
        <f>_xll.SNL.Clients.Office.Excel.Functions.SPG(G230, "IQ_DILUT_EPS_NORM", "CY2023")</f>
        <v>1.0009999999999999</v>
      </c>
      <c r="K230">
        <f t="shared" si="14"/>
        <v>1469484.0159999998</v>
      </c>
      <c r="L230">
        <f t="shared" si="15"/>
        <v>0.20121648856634258</v>
      </c>
    </row>
    <row r="231" spans="1:12" x14ac:dyDescent="0.3">
      <c r="A231" s="14" t="s">
        <v>233</v>
      </c>
      <c r="B231" s="4" cm="1">
        <f t="array" ref="B231">_xll.SNL.Clients.Office.Excel.Functions.SPG(A231, "SP_TOTAL_REV", "CY2023")</f>
        <v>11454000</v>
      </c>
      <c r="C231" s="4">
        <f>_xll.SNL.Clients.Office.Excel.Functions.SPG(A231,"IQ_AVG_DILUT_SHARES_OUT","CY2023")</f>
        <v>39900000</v>
      </c>
      <c r="D231" s="5">
        <f>_xll.SNL.Clients.Office.Excel.Functions.SPG(A231, "IQ_DILUT_EPS_NORM", "CY2023")</f>
        <v>11.481999999999999</v>
      </c>
      <c r="E231">
        <f t="shared" si="12"/>
        <v>458131.8</v>
      </c>
      <c r="F231">
        <f t="shared" si="13"/>
        <v>3.9997537977998952E-2</v>
      </c>
      <c r="G231" s="14" t="s">
        <v>233</v>
      </c>
      <c r="H231" s="4" cm="1">
        <f t="array" ref="H231">_xll.SNL.Clients.Office.Excel.Functions.SPG(G231, "SP_TOTAL_REV", "CY2023")</f>
        <v>11454000</v>
      </c>
      <c r="I231" s="4">
        <f>_xll.SNL.Clients.Office.Excel.Functions.SPG(G231,"IQ_AVG_DILUT_SHARES_OUT","CY2023")</f>
        <v>39900000</v>
      </c>
      <c r="J231" s="5">
        <f>_xll.SNL.Clients.Office.Excel.Functions.SPG(G231, "IQ_DILUT_EPS_NORM", "CY2023")</f>
        <v>11.481999999999999</v>
      </c>
      <c r="K231">
        <f t="shared" si="14"/>
        <v>458131.8</v>
      </c>
      <c r="L231">
        <f t="shared" si="15"/>
        <v>3.9997537977998952E-2</v>
      </c>
    </row>
    <row r="232" spans="1:12" x14ac:dyDescent="0.3">
      <c r="A232" s="14" t="s">
        <v>234</v>
      </c>
      <c r="B232" s="4" cm="1">
        <f t="array" ref="B232">_xll.SNL.Clients.Office.Excel.Functions.SPG(A232, "SP_TOTAL_REV", "CY2023")</f>
        <v>3273900</v>
      </c>
      <c r="C232" s="4">
        <f>_xll.SNL.Clients.Office.Excel.Functions.SPG(A232,"IQ_AVG_DILUT_SHARES_OUT","CY2023")</f>
        <v>75900000</v>
      </c>
      <c r="D232" s="5">
        <f>_xll.SNL.Clients.Office.Excel.Functions.SPG(A232, "IQ_DILUT_EPS_NORM", "CY2023")</f>
        <v>5.7329999999999997</v>
      </c>
      <c r="E232">
        <f t="shared" si="12"/>
        <v>435134.7</v>
      </c>
      <c r="F232">
        <f t="shared" si="13"/>
        <v>0.13291019884541372</v>
      </c>
      <c r="G232" s="14" t="s">
        <v>234</v>
      </c>
      <c r="H232" s="4" cm="1">
        <f t="array" ref="H232">_xll.SNL.Clients.Office.Excel.Functions.SPG(G232, "SP_TOTAL_REV", "CY2023")</f>
        <v>3273900</v>
      </c>
      <c r="I232" s="4">
        <f>_xll.SNL.Clients.Office.Excel.Functions.SPG(G232,"IQ_AVG_DILUT_SHARES_OUT","CY2023")</f>
        <v>75900000</v>
      </c>
      <c r="J232" s="5">
        <f>_xll.SNL.Clients.Office.Excel.Functions.SPG(G232, "IQ_DILUT_EPS_NORM", "CY2023")</f>
        <v>5.7329999999999997</v>
      </c>
      <c r="K232">
        <f t="shared" si="14"/>
        <v>435134.7</v>
      </c>
      <c r="L232">
        <f t="shared" si="15"/>
        <v>0.13291019884541372</v>
      </c>
    </row>
    <row r="233" spans="1:12" x14ac:dyDescent="0.3">
      <c r="A233" s="14" t="s">
        <v>235</v>
      </c>
      <c r="B233" s="4" cm="1">
        <f t="array" ref="B233">_xll.SNL.Clients.Office.Excel.Functions.SPG(A233, "SP_TOTAL_REV", "CY2023")</f>
        <v>3660953</v>
      </c>
      <c r="C233" s="4">
        <f>_xll.SNL.Clients.Office.Excel.Functions.SPG(A233,"IQ_AVG_DILUT_SHARES_OUT","CY2023")</f>
        <v>83978000</v>
      </c>
      <c r="D233" s="5">
        <f>_xll.SNL.Clients.Office.Excel.Functions.SPG(A233, "IQ_DILUT_EPS_NORM", "CY2023")</f>
        <v>7.8979999999999997</v>
      </c>
      <c r="E233">
        <f t="shared" si="12"/>
        <v>663258.24399999995</v>
      </c>
      <c r="F233">
        <f t="shared" si="13"/>
        <v>0.18117092571251256</v>
      </c>
      <c r="G233" s="14" t="s">
        <v>235</v>
      </c>
      <c r="H233" s="4" cm="1">
        <f t="array" ref="H233">_xll.SNL.Clients.Office.Excel.Functions.SPG(G233, "SP_TOTAL_REV", "CY2023")</f>
        <v>3660953</v>
      </c>
      <c r="I233" s="4">
        <f>_xll.SNL.Clients.Office.Excel.Functions.SPG(G233,"IQ_AVG_DILUT_SHARES_OUT","CY2023")</f>
        <v>83978000</v>
      </c>
      <c r="J233" s="5">
        <f>_xll.SNL.Clients.Office.Excel.Functions.SPG(G233, "IQ_DILUT_EPS_NORM", "CY2023")</f>
        <v>7.8979999999999997</v>
      </c>
      <c r="K233">
        <f t="shared" si="14"/>
        <v>663258.24399999995</v>
      </c>
      <c r="L233">
        <f t="shared" si="15"/>
        <v>0.18117092571251256</v>
      </c>
    </row>
    <row r="234" spans="1:12" x14ac:dyDescent="0.3">
      <c r="A234" s="14" t="s">
        <v>236</v>
      </c>
      <c r="B234" s="4" cm="1">
        <f t="array" ref="B234">_xll.SNL.Clients.Office.Excel.Functions.SPG(A234, "SP_TOTAL_REV", "CY2023")</f>
        <v>16107000</v>
      </c>
      <c r="C234" s="4">
        <f>_xll.SNL.Clients.Office.Excel.Functions.SPG(A234,"IQ_AVG_DILUT_SHARES_OUT","CY2023")</f>
        <v>303600000</v>
      </c>
      <c r="D234" s="5">
        <f>_xll.SNL.Clients.Office.Excel.Functions.SPG(A234, "IQ_DILUT_EPS_NORM", "CY2023")</f>
        <v>7.8639999999999999</v>
      </c>
      <c r="E234">
        <f t="shared" si="12"/>
        <v>2387510.4</v>
      </c>
      <c r="F234">
        <f t="shared" si="13"/>
        <v>0.14822812441795491</v>
      </c>
      <c r="G234" s="14" t="s">
        <v>236</v>
      </c>
      <c r="H234" s="4" cm="1">
        <f t="array" ref="H234">_xll.SNL.Clients.Office.Excel.Functions.SPG(G234, "SP_TOTAL_REV", "CY2023")</f>
        <v>16107000</v>
      </c>
      <c r="I234" s="4">
        <f>_xll.SNL.Clients.Office.Excel.Functions.SPG(G234,"IQ_AVG_DILUT_SHARES_OUT","CY2023")</f>
        <v>303600000</v>
      </c>
      <c r="J234" s="5">
        <f>_xll.SNL.Clients.Office.Excel.Functions.SPG(G234, "IQ_DILUT_EPS_NORM", "CY2023")</f>
        <v>7.8639999999999999</v>
      </c>
      <c r="K234">
        <f t="shared" si="14"/>
        <v>2387510.4</v>
      </c>
      <c r="L234">
        <f t="shared" si="15"/>
        <v>0.14822812441795491</v>
      </c>
    </row>
    <row r="235" spans="1:12" x14ac:dyDescent="0.3">
      <c r="A235" s="14" t="s">
        <v>237</v>
      </c>
      <c r="B235" s="4" cm="1">
        <f t="array" ref="B235">_xll.SNL.Clients.Office.Excel.Functions.SPG(A235, "SP_TOTAL_REV", "CY2023")</f>
        <v>3695649</v>
      </c>
      <c r="C235" s="4">
        <f>_xll.SNL.Clients.Office.Excel.Functions.SPG(A235,"IQ_AVG_DILUT_SHARES_OUT","CY2023")</f>
        <v>225928000</v>
      </c>
      <c r="D235" s="5">
        <f>_xll.SNL.Clients.Office.Excel.Functions.SPG(A235, "IQ_DILUT_EPS_NORM", "CY2023")</f>
        <v>2.2669999999999999</v>
      </c>
      <c r="E235">
        <f t="shared" si="12"/>
        <v>512178.77600000001</v>
      </c>
      <c r="F235">
        <f t="shared" si="13"/>
        <v>0.13858967017701085</v>
      </c>
      <c r="G235" s="14" t="s">
        <v>237</v>
      </c>
      <c r="H235" s="4" cm="1">
        <f t="array" ref="H235">_xll.SNL.Clients.Office.Excel.Functions.SPG(G235, "SP_TOTAL_REV", "CY2023")</f>
        <v>3695649</v>
      </c>
      <c r="I235" s="4">
        <f>_xll.SNL.Clients.Office.Excel.Functions.SPG(G235,"IQ_AVG_DILUT_SHARES_OUT","CY2023")</f>
        <v>225928000</v>
      </c>
      <c r="J235" s="5">
        <f>_xll.SNL.Clients.Office.Excel.Functions.SPG(G235, "IQ_DILUT_EPS_NORM", "CY2023")</f>
        <v>2.2669999999999999</v>
      </c>
      <c r="K235">
        <f t="shared" si="14"/>
        <v>512178.77600000001</v>
      </c>
      <c r="L235">
        <f t="shared" si="15"/>
        <v>0.13858967017701085</v>
      </c>
    </row>
    <row r="236" spans="1:12" x14ac:dyDescent="0.3">
      <c r="A236" s="14" t="s">
        <v>238</v>
      </c>
      <c r="B236" s="4" cm="1">
        <f t="array" ref="B236">_xll.SNL.Clients.Office.Excel.Functions.SPG(A236, "SP_TOTAL_REV", "CY2023")</f>
        <v>6876100</v>
      </c>
      <c r="C236" s="4">
        <f>_xll.SNL.Clients.Office.Excel.Functions.SPG(A236,"IQ_AVG_DILUT_SHARES_OUT","CY2023")</f>
        <v>409000000</v>
      </c>
      <c r="D236" s="5">
        <f>_xll.SNL.Clients.Office.Excel.Functions.SPG(A236, "IQ_DILUT_EPS_NORM", "CY2023")</f>
        <v>1.6819999999999999</v>
      </c>
      <c r="E236">
        <f t="shared" si="12"/>
        <v>687938</v>
      </c>
      <c r="F236">
        <f t="shared" si="13"/>
        <v>0.1000477014586757</v>
      </c>
      <c r="G236" s="14" t="s">
        <v>238</v>
      </c>
      <c r="H236" s="4" cm="1">
        <f t="array" ref="H236">_xll.SNL.Clients.Office.Excel.Functions.SPG(G236, "SP_TOTAL_REV", "CY2023")</f>
        <v>6876100</v>
      </c>
      <c r="I236" s="4">
        <f>_xll.SNL.Clients.Office.Excel.Functions.SPG(G236,"IQ_AVG_DILUT_SHARES_OUT","CY2023")</f>
        <v>409000000</v>
      </c>
      <c r="J236" s="5">
        <f>_xll.SNL.Clients.Office.Excel.Functions.SPG(G236, "IQ_DILUT_EPS_NORM", "CY2023")</f>
        <v>1.6819999999999999</v>
      </c>
      <c r="K236">
        <f t="shared" si="14"/>
        <v>687938</v>
      </c>
      <c r="L236">
        <f t="shared" si="15"/>
        <v>0.1000477014586757</v>
      </c>
    </row>
    <row r="237" spans="1:12" x14ac:dyDescent="0.3">
      <c r="A237" s="14" t="s">
        <v>239</v>
      </c>
      <c r="B237" s="4" cm="1">
        <f t="array" ref="B237">_xll.SNL.Clients.Office.Excel.Functions.SPG(A237, "SP_TOTAL_REV", "CY2023")</f>
        <v>1697100</v>
      </c>
      <c r="C237" s="4">
        <f>_xll.SNL.Clients.Office.Excel.Functions.SPG(A237,"IQ_AVG_DILUT_SHARES_OUT","CY2023")</f>
        <v>73633000</v>
      </c>
      <c r="D237" s="5">
        <f>_xll.SNL.Clients.Office.Excel.Functions.SPG(A237, "IQ_DILUT_EPS_NORM", "CY2023")</f>
        <v>1.7090000000000001</v>
      </c>
      <c r="E237">
        <f t="shared" si="12"/>
        <v>125838.79700000001</v>
      </c>
      <c r="F237">
        <f t="shared" si="13"/>
        <v>7.4149311767132173E-2</v>
      </c>
      <c r="G237" s="14" t="s">
        <v>239</v>
      </c>
      <c r="H237" s="4" cm="1">
        <f t="array" ref="H237">_xll.SNL.Clients.Office.Excel.Functions.SPG(G237, "SP_TOTAL_REV", "CY2023")</f>
        <v>1697100</v>
      </c>
      <c r="I237" s="4">
        <f>_xll.SNL.Clients.Office.Excel.Functions.SPG(G237,"IQ_AVG_DILUT_SHARES_OUT","CY2023")</f>
        <v>73633000</v>
      </c>
      <c r="J237" s="5">
        <f>_xll.SNL.Clients.Office.Excel.Functions.SPG(G237, "IQ_DILUT_EPS_NORM", "CY2023")</f>
        <v>1.7090000000000001</v>
      </c>
      <c r="K237">
        <f t="shared" si="14"/>
        <v>125838.79700000001</v>
      </c>
      <c r="L237">
        <f t="shared" si="15"/>
        <v>7.4149311767132173E-2</v>
      </c>
    </row>
    <row r="238" spans="1:12" x14ac:dyDescent="0.3">
      <c r="A238" s="14" t="s">
        <v>240</v>
      </c>
      <c r="B238" s="4" cm="1">
        <f t="array" ref="B238">_xll.SNL.Clients.Office.Excel.Functions.SPG(A238, "SP_TOTAL_REV", "CY2023")</f>
        <v>54228000</v>
      </c>
      <c r="C238" s="4">
        <f>_xll.SNL.Clients.Office.Excel.Functions.SPG(A238,"IQ_AVG_DILUT_SHARES_OUT","CY2023")</f>
        <v>4212000000</v>
      </c>
      <c r="D238" s="5">
        <f>_xll.SNL.Clients.Office.Excel.Functions.SPG(A238, "IQ_DILUT_EPS_NORM", "CY2023")</f>
        <v>0.28499999999999998</v>
      </c>
      <c r="E238">
        <f t="shared" si="12"/>
        <v>1200420</v>
      </c>
      <c r="F238">
        <f t="shared" si="13"/>
        <v>2.2136534631555654E-2</v>
      </c>
      <c r="G238" s="14" t="s">
        <v>240</v>
      </c>
      <c r="H238" s="4" cm="1">
        <f t="array" ref="H238">_xll.SNL.Clients.Office.Excel.Functions.SPG(G238, "SP_TOTAL_REV", "CY2023")</f>
        <v>54228000</v>
      </c>
      <c r="I238" s="4">
        <f>_xll.SNL.Clients.Office.Excel.Functions.SPG(G238,"IQ_AVG_DILUT_SHARES_OUT","CY2023")</f>
        <v>4212000000</v>
      </c>
      <c r="J238" s="5">
        <f>_xll.SNL.Clients.Office.Excel.Functions.SPG(G238, "IQ_DILUT_EPS_NORM", "CY2023")</f>
        <v>0.28499999999999998</v>
      </c>
      <c r="K238">
        <f t="shared" si="14"/>
        <v>1200420</v>
      </c>
      <c r="L238">
        <f t="shared" si="15"/>
        <v>2.2136534631555654E-2</v>
      </c>
    </row>
    <row r="239" spans="1:12" x14ac:dyDescent="0.3">
      <c r="A239" s="14" t="s">
        <v>241</v>
      </c>
      <c r="B239" s="4" cm="1">
        <f t="array" ref="B239">_xll.SNL.Clients.Office.Excel.Functions.SPG(A239, "SP_TOTAL_REV", "CY2023")</f>
        <v>7988000</v>
      </c>
      <c r="C239" s="4">
        <f>_xll.SNL.Clients.Office.Excel.Functions.SPG(A239,"IQ_AVG_DILUT_SHARES_OUT","CY2023")</f>
        <v>565000000</v>
      </c>
      <c r="D239" s="5">
        <f>_xll.SNL.Clients.Office.Excel.Functions.SPG(A239, "IQ_DILUT_EPS_NORM", "CY2023")</f>
        <v>3.5630000000000002</v>
      </c>
      <c r="E239">
        <f t="shared" si="12"/>
        <v>2013095</v>
      </c>
      <c r="F239">
        <f t="shared" si="13"/>
        <v>0.25201489734601901</v>
      </c>
      <c r="G239" s="14" t="s">
        <v>241</v>
      </c>
      <c r="H239" s="4" cm="1">
        <f t="array" ref="H239">_xll.SNL.Clients.Office.Excel.Functions.SPG(G239, "SP_TOTAL_REV", "CY2023")</f>
        <v>7988000</v>
      </c>
      <c r="I239" s="4">
        <f>_xll.SNL.Clients.Office.Excel.Functions.SPG(G239,"IQ_AVG_DILUT_SHARES_OUT","CY2023")</f>
        <v>565000000</v>
      </c>
      <c r="J239" s="5">
        <f>_xll.SNL.Clients.Office.Excel.Functions.SPG(G239, "IQ_DILUT_EPS_NORM", "CY2023")</f>
        <v>3.5630000000000002</v>
      </c>
      <c r="K239">
        <f t="shared" si="14"/>
        <v>2013095</v>
      </c>
      <c r="L239">
        <f t="shared" si="15"/>
        <v>0.25201489734601901</v>
      </c>
    </row>
    <row r="240" spans="1:12" x14ac:dyDescent="0.3">
      <c r="A240" s="14" t="s">
        <v>242</v>
      </c>
      <c r="B240" s="4" cm="1">
        <f t="array" ref="B240">_xll.SNL.Clients.Office.Excel.Functions.SPG(A240, "SP_TOTAL_REV", "CY2023")</f>
        <v>61860000</v>
      </c>
      <c r="C240" s="4">
        <f>_xll.SNL.Clients.Office.Excel.Functions.SPG(A240,"IQ_AVG_DILUT_SHARES_OUT","CY2023")</f>
        <v>922073828</v>
      </c>
      <c r="D240" s="5">
        <f>_xll.SNL.Clients.Office.Excel.Functions.SPG(A240, "IQ_DILUT_EPS_NORM", "CY2023")</f>
        <v>6.1529999999999996</v>
      </c>
      <c r="E240">
        <f t="shared" si="12"/>
        <v>5673520.2636839999</v>
      </c>
      <c r="F240">
        <f t="shared" si="13"/>
        <v>9.1715490845198838E-2</v>
      </c>
      <c r="G240" s="14" t="s">
        <v>242</v>
      </c>
      <c r="H240" s="4" cm="1">
        <f t="array" ref="H240">_xll.SNL.Clients.Office.Excel.Functions.SPG(G240, "SP_TOTAL_REV", "CY2023")</f>
        <v>61860000</v>
      </c>
      <c r="I240" s="4">
        <f>_xll.SNL.Clients.Office.Excel.Functions.SPG(G240,"IQ_AVG_DILUT_SHARES_OUT","CY2023")</f>
        <v>922073828</v>
      </c>
      <c r="J240" s="5">
        <f>_xll.SNL.Clients.Office.Excel.Functions.SPG(G240, "IQ_DILUT_EPS_NORM", "CY2023")</f>
        <v>6.1529999999999996</v>
      </c>
      <c r="K240">
        <f t="shared" si="14"/>
        <v>5673520.2636839999</v>
      </c>
      <c r="L240">
        <f t="shared" si="15"/>
        <v>9.1715490845198838E-2</v>
      </c>
    </row>
    <row r="241" spans="1:12" x14ac:dyDescent="0.3">
      <c r="A241" s="14" t="s">
        <v>243</v>
      </c>
      <c r="B241" s="4" cm="1">
        <f t="array" ref="B241">_xll.SNL.Clients.Office.Excel.Functions.SPG(A241, "SP_TOTAL_REV", "CY2023")</f>
        <v>11479000</v>
      </c>
      <c r="C241" s="4">
        <f>_xll.SNL.Clients.Office.Excel.Functions.SPG(A241,"IQ_AVG_DILUT_SHARES_OUT","CY2023")</f>
        <v>255000000</v>
      </c>
      <c r="D241" s="5">
        <f>_xll.SNL.Clients.Office.Excel.Functions.SPG(A241, "IQ_DILUT_EPS_NORM", "CY2023")</f>
        <v>0.41799999999999998</v>
      </c>
      <c r="E241">
        <f t="shared" si="12"/>
        <v>106590</v>
      </c>
      <c r="F241">
        <f t="shared" si="13"/>
        <v>9.2856520602839967E-3</v>
      </c>
      <c r="G241" s="14" t="s">
        <v>243</v>
      </c>
      <c r="H241" s="4" cm="1">
        <f t="array" ref="H241">_xll.SNL.Clients.Office.Excel.Functions.SPG(G241, "SP_TOTAL_REV", "CY2023")</f>
        <v>11479000</v>
      </c>
      <c r="I241" s="4">
        <f>_xll.SNL.Clients.Office.Excel.Functions.SPG(G241,"IQ_AVG_DILUT_SHARES_OUT","CY2023")</f>
        <v>255000000</v>
      </c>
      <c r="J241" s="5">
        <f>_xll.SNL.Clients.Office.Excel.Functions.SPG(G241, "IQ_DILUT_EPS_NORM", "CY2023")</f>
        <v>0.41799999999999998</v>
      </c>
      <c r="K241">
        <f t="shared" si="14"/>
        <v>106590</v>
      </c>
      <c r="L241">
        <f t="shared" si="15"/>
        <v>9.2856520602839967E-3</v>
      </c>
    </row>
    <row r="242" spans="1:12" x14ac:dyDescent="0.3">
      <c r="A242" s="14" t="s">
        <v>244</v>
      </c>
      <c r="B242" s="4" cm="1">
        <f t="array" ref="B242">_xll.SNL.Clients.Office.Excel.Functions.SPG(A242, "SP_TOTAL_REV", "CY2023")</f>
        <v>18916000</v>
      </c>
      <c r="C242" s="4">
        <f>_xll.SNL.Clients.Office.Excel.Functions.SPG(A242,"IQ_AVG_DILUT_SHARES_OUT","CY2023")</f>
        <v>349100000</v>
      </c>
      <c r="D242" s="5">
        <f>_xll.SNL.Clients.Office.Excel.Functions.SPG(A242, "IQ_DILUT_EPS_NORM", "CY2023")</f>
        <v>1.6439999999999999</v>
      </c>
      <c r="E242">
        <f t="shared" si="12"/>
        <v>573920.4</v>
      </c>
      <c r="F242">
        <f t="shared" si="13"/>
        <v>3.034047367308099E-2</v>
      </c>
      <c r="G242" s="14" t="s">
        <v>244</v>
      </c>
      <c r="H242" s="4" cm="1">
        <f t="array" ref="H242">_xll.SNL.Clients.Office.Excel.Functions.SPG(G242, "SP_TOTAL_REV", "CY2023")</f>
        <v>18916000</v>
      </c>
      <c r="I242" s="4">
        <f>_xll.SNL.Clients.Office.Excel.Functions.SPG(G242,"IQ_AVG_DILUT_SHARES_OUT","CY2023")</f>
        <v>349100000</v>
      </c>
      <c r="J242" s="5">
        <f>_xll.SNL.Clients.Office.Excel.Functions.SPG(G242, "IQ_DILUT_EPS_NORM", "CY2023")</f>
        <v>1.6439999999999999</v>
      </c>
      <c r="K242">
        <f t="shared" si="14"/>
        <v>573920.4</v>
      </c>
      <c r="L242">
        <f t="shared" si="15"/>
        <v>3.034047367308099E-2</v>
      </c>
    </row>
    <row r="243" spans="1:12" x14ac:dyDescent="0.3">
      <c r="A243" s="14" t="s">
        <v>245</v>
      </c>
      <c r="B243" s="4" cm="1">
        <f t="array" ref="B243">_xll.SNL.Clients.Office.Excel.Functions.SPG(A243, "SP_TOTAL_REV", "CY2023")</f>
        <v>15094000</v>
      </c>
      <c r="C243" s="4">
        <f>_xll.SNL.Clients.Office.Excel.Functions.SPG(A243,"IQ_AVG_DILUT_SHARES_OUT","CY2023")</f>
        <v>283500000</v>
      </c>
      <c r="D243" s="5">
        <f>_xll.SNL.Clients.Office.Excel.Functions.SPG(A243, "IQ_DILUT_EPS_NORM", "CY2023")</f>
        <v>7.3789999999999996</v>
      </c>
      <c r="E243">
        <f t="shared" si="12"/>
        <v>2091946.4999999998</v>
      </c>
      <c r="F243">
        <f t="shared" si="13"/>
        <v>0.13859457400291506</v>
      </c>
      <c r="G243" s="14" t="s">
        <v>245</v>
      </c>
      <c r="H243" s="4" cm="1">
        <f t="array" ref="H243">_xll.SNL.Clients.Office.Excel.Functions.SPG(G243, "SP_TOTAL_REV", "CY2023")</f>
        <v>15094000</v>
      </c>
      <c r="I243" s="4">
        <f>_xll.SNL.Clients.Office.Excel.Functions.SPG(G243,"IQ_AVG_DILUT_SHARES_OUT","CY2023")</f>
        <v>283500000</v>
      </c>
      <c r="J243" s="5">
        <f>_xll.SNL.Clients.Office.Excel.Functions.SPG(G243, "IQ_DILUT_EPS_NORM", "CY2023")</f>
        <v>7.3789999999999996</v>
      </c>
      <c r="K243">
        <f t="shared" si="14"/>
        <v>2091946.4999999998</v>
      </c>
      <c r="L243">
        <f t="shared" si="15"/>
        <v>0.13859457400291506</v>
      </c>
    </row>
    <row r="244" spans="1:12" x14ac:dyDescent="0.3">
      <c r="A244" s="14" t="s">
        <v>246</v>
      </c>
      <c r="B244" s="4" cm="1">
        <f t="array" ref="B244">_xll.SNL.Clients.Office.Excel.Functions.SPG(A244, "SP_TOTAL_REV", "CY2023")</f>
        <v>7124100</v>
      </c>
      <c r="C244" s="4">
        <f>_xll.SNL.Clients.Office.Excel.Functions.SPG(A244,"IQ_AVG_DILUT_SHARES_OUT","CY2023")</f>
        <v>357400000</v>
      </c>
      <c r="D244" s="5">
        <f>_xll.SNL.Clients.Office.Excel.Functions.SPG(A244, "IQ_DILUT_EPS_NORM", "CY2023")</f>
        <v>3.3719999999999999</v>
      </c>
      <c r="E244">
        <f t="shared" si="12"/>
        <v>1205152.8</v>
      </c>
      <c r="F244">
        <f t="shared" si="13"/>
        <v>0.16916562092053733</v>
      </c>
      <c r="G244" s="14" t="s">
        <v>246</v>
      </c>
      <c r="H244" s="4" cm="1">
        <f t="array" ref="H244">_xll.SNL.Clients.Office.Excel.Functions.SPG(G244, "SP_TOTAL_REV", "CY2023")</f>
        <v>7124100</v>
      </c>
      <c r="I244" s="4">
        <f>_xll.SNL.Clients.Office.Excel.Functions.SPG(G244,"IQ_AVG_DILUT_SHARES_OUT","CY2023")</f>
        <v>357400000</v>
      </c>
      <c r="J244" s="5">
        <f>_xll.SNL.Clients.Office.Excel.Functions.SPG(G244, "IQ_DILUT_EPS_NORM", "CY2023")</f>
        <v>3.3719999999999999</v>
      </c>
      <c r="K244">
        <f t="shared" si="14"/>
        <v>1205152.8</v>
      </c>
      <c r="L244">
        <f t="shared" si="15"/>
        <v>0.16916562092053733</v>
      </c>
    </row>
    <row r="245" spans="1:12" x14ac:dyDescent="0.3">
      <c r="A245" s="14" t="s">
        <v>247</v>
      </c>
      <c r="B245" s="4" cm="1">
        <f t="array" ref="B245">_xll.SNL.Clients.Office.Excel.Functions.SPG(A245, "SP_TOTAL_REV", "CY2023")</f>
        <v>5716400</v>
      </c>
      <c r="C245" s="4">
        <f>_xll.SNL.Clients.Office.Excel.Functions.SPG(A245,"IQ_AVG_DILUT_SHARES_OUT","CY2023")</f>
        <v>456200000</v>
      </c>
      <c r="D245" s="5">
        <f>_xll.SNL.Clients.Office.Excel.Functions.SPG(A245, "IQ_DILUT_EPS_NORM", "CY2023")</f>
        <v>1.7509999999999999</v>
      </c>
      <c r="E245">
        <f t="shared" si="12"/>
        <v>798806.2</v>
      </c>
      <c r="F245">
        <f t="shared" si="13"/>
        <v>0.13973938142887132</v>
      </c>
      <c r="G245" s="14" t="s">
        <v>247</v>
      </c>
      <c r="H245" s="4" cm="1">
        <f t="array" ref="H245">_xll.SNL.Clients.Office.Excel.Functions.SPG(G245, "SP_TOTAL_REV", "CY2023")</f>
        <v>5716400</v>
      </c>
      <c r="I245" s="4">
        <f>_xll.SNL.Clients.Office.Excel.Functions.SPG(G245,"IQ_AVG_DILUT_SHARES_OUT","CY2023")</f>
        <v>456200000</v>
      </c>
      <c r="J245" s="5">
        <f>_xll.SNL.Clients.Office.Excel.Functions.SPG(G245, "IQ_DILUT_EPS_NORM", "CY2023")</f>
        <v>1.7509999999999999</v>
      </c>
      <c r="K245">
        <f t="shared" si="14"/>
        <v>798806.2</v>
      </c>
      <c r="L245">
        <f t="shared" si="15"/>
        <v>0.13973938142887132</v>
      </c>
    </row>
    <row r="246" spans="1:12" x14ac:dyDescent="0.3">
      <c r="A246" s="14" t="s">
        <v>248</v>
      </c>
      <c r="B246" s="4" cm="1">
        <f t="array" ref="B246">_xll.SNL.Clients.Office.Excel.Functions.SPG(A246, "SP_TOTAL_REV", "CY2023")</f>
        <v>2412733</v>
      </c>
      <c r="C246" s="4">
        <f>_xll.SNL.Clients.Office.Excel.Functions.SPG(A246,"IQ_AVG_DILUT_SHARES_OUT","CY2023")</f>
        <v>613288708</v>
      </c>
      <c r="D246" s="5">
        <f>_xll.SNL.Clients.Office.Excel.Functions.SPG(A246, "IQ_DILUT_EPS_NORM", "CY2023")</f>
        <v>0.35099999999999998</v>
      </c>
      <c r="E246">
        <f t="shared" si="12"/>
        <v>215264.33650799998</v>
      </c>
      <c r="F246">
        <f t="shared" si="13"/>
        <v>8.9220123614175278E-2</v>
      </c>
      <c r="G246" s="14" t="s">
        <v>248</v>
      </c>
      <c r="H246" s="4" cm="1">
        <f t="array" ref="H246">_xll.SNL.Clients.Office.Excel.Functions.SPG(G246, "SP_TOTAL_REV", "CY2023")</f>
        <v>2412733</v>
      </c>
      <c r="I246" s="4">
        <f>_xll.SNL.Clients.Office.Excel.Functions.SPG(G246,"IQ_AVG_DILUT_SHARES_OUT","CY2023")</f>
        <v>613288708</v>
      </c>
      <c r="J246" s="5">
        <f>_xll.SNL.Clients.Office.Excel.Functions.SPG(G246, "IQ_DILUT_EPS_NORM", "CY2023")</f>
        <v>0.35099999999999998</v>
      </c>
      <c r="K246">
        <f t="shared" si="14"/>
        <v>215264.33650799998</v>
      </c>
      <c r="L246">
        <f t="shared" si="15"/>
        <v>8.9220123614175278E-2</v>
      </c>
    </row>
    <row r="247" spans="1:12" x14ac:dyDescent="0.3">
      <c r="A247" s="14" t="s">
        <v>249</v>
      </c>
      <c r="B247" s="4" cm="1">
        <f t="array" ref="B247">_xll.SNL.Clients.Office.Excel.Functions.SPG(A247, "SP_TOTAL_REV", "CY2023")</f>
        <v>14984000</v>
      </c>
      <c r="C247" s="4">
        <f>_xll.SNL.Clients.Office.Excel.Functions.SPG(A247,"IQ_AVG_DILUT_SHARES_OUT","CY2023")</f>
        <v>186300000</v>
      </c>
      <c r="D247" s="5">
        <f>_xll.SNL.Clients.Office.Excel.Functions.SPG(A247, "IQ_DILUT_EPS_NORM", "CY2023")</f>
        <v>4.9349999999999996</v>
      </c>
      <c r="E247">
        <f t="shared" si="12"/>
        <v>919390.49999999988</v>
      </c>
      <c r="F247">
        <f t="shared" si="13"/>
        <v>6.1358148691938057E-2</v>
      </c>
      <c r="G247" s="14" t="s">
        <v>249</v>
      </c>
      <c r="H247" s="4" cm="1">
        <f t="array" ref="H247">_xll.SNL.Clients.Office.Excel.Functions.SPG(G247, "SP_TOTAL_REV", "CY2023")</f>
        <v>14984000</v>
      </c>
      <c r="I247" s="4">
        <f>_xll.SNL.Clients.Office.Excel.Functions.SPG(G247,"IQ_AVG_DILUT_SHARES_OUT","CY2023")</f>
        <v>186300000</v>
      </c>
      <c r="J247" s="5">
        <f>_xll.SNL.Clients.Office.Excel.Functions.SPG(G247, "IQ_DILUT_EPS_NORM", "CY2023")</f>
        <v>4.9349999999999996</v>
      </c>
      <c r="K247">
        <f t="shared" si="14"/>
        <v>919390.49999999988</v>
      </c>
      <c r="L247">
        <f t="shared" si="15"/>
        <v>6.1358148691938057E-2</v>
      </c>
    </row>
    <row r="248" spans="1:12" x14ac:dyDescent="0.3">
      <c r="A248" s="14" t="s">
        <v>250</v>
      </c>
      <c r="B248" s="4" cm="1">
        <f t="array" ref="B248">_xll.SNL.Clients.Office.Excel.Functions.SPG(A248, "SP_TOTAL_REV", "CY2023")</f>
        <v>5492760</v>
      </c>
      <c r="C248" s="4">
        <f>_xll.SNL.Clients.Office.Excel.Functions.SPG(A248,"IQ_AVG_DILUT_SHARES_OUT","CY2023")</f>
        <v>293965000</v>
      </c>
      <c r="D248" s="5">
        <f>_xll.SNL.Clients.Office.Excel.Functions.SPG(A248, "IQ_DILUT_EPS_NORM", "CY2023")</f>
        <v>0.95399999999999996</v>
      </c>
      <c r="E248">
        <f t="shared" si="12"/>
        <v>280442.61</v>
      </c>
      <c r="F248">
        <f t="shared" si="13"/>
        <v>5.1056774736198192E-2</v>
      </c>
      <c r="G248" s="14" t="s">
        <v>250</v>
      </c>
      <c r="H248" s="4" cm="1">
        <f t="array" ref="H248">_xll.SNL.Clients.Office.Excel.Functions.SPG(G248, "SP_TOTAL_REV", "CY2023")</f>
        <v>5492760</v>
      </c>
      <c r="I248" s="4">
        <f>_xll.SNL.Clients.Office.Excel.Functions.SPG(G248,"IQ_AVG_DILUT_SHARES_OUT","CY2023")</f>
        <v>293965000</v>
      </c>
      <c r="J248" s="5">
        <f>_xll.SNL.Clients.Office.Excel.Functions.SPG(G248, "IQ_DILUT_EPS_NORM", "CY2023")</f>
        <v>0.95399999999999996</v>
      </c>
      <c r="K248">
        <f t="shared" si="14"/>
        <v>280442.61</v>
      </c>
      <c r="L248">
        <f t="shared" si="15"/>
        <v>5.1056774736198192E-2</v>
      </c>
    </row>
    <row r="249" spans="1:12" x14ac:dyDescent="0.3">
      <c r="A249" s="14" t="s">
        <v>251</v>
      </c>
      <c r="B249" s="4" cm="1">
        <f t="array" ref="B249">_xll.SNL.Clients.Office.Excel.Functions.SPG(A249, "SP_TOTAL_REV", "CY2023")</f>
        <v>12829665</v>
      </c>
      <c r="C249" s="4">
        <f>_xll.SNL.Clients.Office.Excel.Functions.SPG(A249,"IQ_AVG_DILUT_SHARES_OUT","CY2023")</f>
        <v>104451000</v>
      </c>
      <c r="D249" s="5">
        <f>_xll.SNL.Clients.Office.Excel.Functions.SPG(A249, "IQ_DILUT_EPS_NORM", "CY2023")</f>
        <v>5.5940000000000003</v>
      </c>
      <c r="E249">
        <f t="shared" si="12"/>
        <v>584298.89399999997</v>
      </c>
      <c r="F249">
        <f t="shared" si="13"/>
        <v>4.5542802091870671E-2</v>
      </c>
      <c r="G249" s="14" t="s">
        <v>251</v>
      </c>
      <c r="H249" s="4" cm="1">
        <f t="array" ref="H249">_xll.SNL.Clients.Office.Excel.Functions.SPG(G249, "SP_TOTAL_REV", "CY2023")</f>
        <v>12829665</v>
      </c>
      <c r="I249" s="4">
        <f>_xll.SNL.Clients.Office.Excel.Functions.SPG(G249,"IQ_AVG_DILUT_SHARES_OUT","CY2023")</f>
        <v>104451000</v>
      </c>
      <c r="J249" s="5">
        <f>_xll.SNL.Clients.Office.Excel.Functions.SPG(G249, "IQ_DILUT_EPS_NORM", "CY2023")</f>
        <v>5.5940000000000003</v>
      </c>
      <c r="K249">
        <f t="shared" si="14"/>
        <v>584298.89399999997</v>
      </c>
      <c r="L249">
        <f t="shared" si="15"/>
        <v>4.5542802091870671E-2</v>
      </c>
    </row>
    <row r="250" spans="1:12" x14ac:dyDescent="0.3">
      <c r="A250" s="14" t="s">
        <v>252</v>
      </c>
      <c r="B250" s="4" cm="1">
        <f t="array" ref="B250">_xll.SNL.Clients.Office.Excel.Functions.SPG(A250, "SP_TOTAL_REV", "CY2023")</f>
        <v>33454000</v>
      </c>
      <c r="C250" s="4">
        <f>_xll.SNL.Clients.Office.Excel.Functions.SPG(A250,"IQ_AVG_DILUT_SHARES_OUT","CY2023")</f>
        <v>134425000</v>
      </c>
      <c r="D250" s="5">
        <f>_xll.SNL.Clients.Office.Excel.Functions.SPG(A250, "IQ_DILUT_EPS_NORM", "CY2023")</f>
        <v>6.2859999999999996</v>
      </c>
      <c r="E250">
        <f t="shared" si="12"/>
        <v>844995.55</v>
      </c>
      <c r="F250">
        <f t="shared" si="13"/>
        <v>2.5258430979852933E-2</v>
      </c>
      <c r="G250" s="14" t="s">
        <v>252</v>
      </c>
      <c r="H250" s="4" cm="1">
        <f t="array" ref="H250">_xll.SNL.Clients.Office.Excel.Functions.SPG(G250, "SP_TOTAL_REV", "CY2023")</f>
        <v>33454000</v>
      </c>
      <c r="I250" s="4">
        <f>_xll.SNL.Clients.Office.Excel.Functions.SPG(G250,"IQ_AVG_DILUT_SHARES_OUT","CY2023")</f>
        <v>134425000</v>
      </c>
      <c r="J250" s="5">
        <f>_xll.SNL.Clients.Office.Excel.Functions.SPG(G250, "IQ_DILUT_EPS_NORM", "CY2023")</f>
        <v>6.2859999999999996</v>
      </c>
      <c r="K250">
        <f t="shared" si="14"/>
        <v>844995.55</v>
      </c>
      <c r="L250">
        <f t="shared" si="15"/>
        <v>2.5258430979852933E-2</v>
      </c>
    </row>
    <row r="251" spans="1:12" x14ac:dyDescent="0.3">
      <c r="A251" s="14" t="s">
        <v>253</v>
      </c>
      <c r="B251" s="4" cm="1">
        <f t="array" ref="B251">_xll.SNL.Clients.Office.Excel.Functions.SPG(A251, "SP_TOTAL_REV", "CY2023")</f>
        <v>2160255</v>
      </c>
      <c r="C251" s="4">
        <f>_xll.SNL.Clients.Office.Excel.Functions.SPG(A251,"IQ_AVG_DILUT_SHARES_OUT","CY2023")</f>
        <v>73025000</v>
      </c>
      <c r="D251" s="5">
        <f>_xll.SNL.Clients.Office.Excel.Functions.SPG(A251, "IQ_DILUT_EPS_NORM", "CY2023")</f>
        <v>4.1379999999999999</v>
      </c>
      <c r="E251">
        <f t="shared" si="12"/>
        <v>302177.45</v>
      </c>
      <c r="F251">
        <f t="shared" si="13"/>
        <v>0.13988045392789278</v>
      </c>
      <c r="G251" s="14" t="s">
        <v>253</v>
      </c>
      <c r="H251" s="4" cm="1">
        <f t="array" ref="H251">_xll.SNL.Clients.Office.Excel.Functions.SPG(G251, "SP_TOTAL_REV", "CY2023")</f>
        <v>2160255</v>
      </c>
      <c r="I251" s="4">
        <f>_xll.SNL.Clients.Office.Excel.Functions.SPG(G251,"IQ_AVG_DILUT_SHARES_OUT","CY2023")</f>
        <v>73025000</v>
      </c>
      <c r="J251" s="5">
        <f>_xll.SNL.Clients.Office.Excel.Functions.SPG(G251, "IQ_DILUT_EPS_NORM", "CY2023")</f>
        <v>4.1379999999999999</v>
      </c>
      <c r="K251">
        <f t="shared" si="14"/>
        <v>302177.45</v>
      </c>
      <c r="L251">
        <f t="shared" si="15"/>
        <v>0.13988045392789278</v>
      </c>
    </row>
    <row r="252" spans="1:12" x14ac:dyDescent="0.3">
      <c r="A252" s="14" t="s">
        <v>254</v>
      </c>
      <c r="B252" s="4" cm="1">
        <f t="array" ref="B252">_xll.SNL.Clients.Office.Excel.Functions.SPG(A252, "SP_TOTAL_REV", "CY2023")</f>
        <v>9862979</v>
      </c>
      <c r="C252" s="4">
        <f>_xll.SNL.Clients.Office.Excel.Functions.SPG(A252,"IQ_AVG_DILUT_SHARES_OUT","CY2023")</f>
        <v>127043250</v>
      </c>
      <c r="D252" s="5">
        <f>_xll.SNL.Clients.Office.Excel.Functions.SPG(A252, "IQ_DILUT_EPS_NORM", "CY2023")</f>
        <v>2.9620000000000002</v>
      </c>
      <c r="E252">
        <f t="shared" si="12"/>
        <v>376302.10649999999</v>
      </c>
      <c r="F252">
        <f t="shared" si="13"/>
        <v>3.8152986688910116E-2</v>
      </c>
      <c r="G252" s="14" t="s">
        <v>254</v>
      </c>
      <c r="H252" s="4" cm="1">
        <f t="array" ref="H252">_xll.SNL.Clients.Office.Excel.Functions.SPG(G252, "SP_TOTAL_REV", "CY2023")</f>
        <v>9862979</v>
      </c>
      <c r="I252" s="4">
        <f>_xll.SNL.Clients.Office.Excel.Functions.SPG(G252,"IQ_AVG_DILUT_SHARES_OUT","CY2023")</f>
        <v>127043250</v>
      </c>
      <c r="J252" s="5">
        <f>_xll.SNL.Clients.Office.Excel.Functions.SPG(G252, "IQ_DILUT_EPS_NORM", "CY2023")</f>
        <v>2.9620000000000002</v>
      </c>
      <c r="K252">
        <f t="shared" si="14"/>
        <v>376302.10649999999</v>
      </c>
      <c r="L252">
        <f t="shared" si="15"/>
        <v>3.8152986688910116E-2</v>
      </c>
    </row>
    <row r="253" spans="1:12" x14ac:dyDescent="0.3">
      <c r="A253" s="14" t="s">
        <v>255</v>
      </c>
      <c r="B253" s="4" cm="1">
        <f t="array" ref="B253">_xll.SNL.Clients.Office.Excel.Functions.SPG(A253, "SP_TOTAL_REV", "CY2023")</f>
        <v>85159000</v>
      </c>
      <c r="C253" s="4">
        <f>_xll.SNL.Clients.Office.Excel.Functions.SPG(A253,"IQ_AVG_DILUT_SHARES_OUT","CY2023")</f>
        <v>2560400000</v>
      </c>
      <c r="D253" s="5">
        <f>_xll.SNL.Clients.Office.Excel.Functions.SPG(A253, "IQ_DILUT_EPS_NORM", "CY2023")</f>
        <v>6.2859999999999996</v>
      </c>
      <c r="E253">
        <f t="shared" si="12"/>
        <v>16094674.399999999</v>
      </c>
      <c r="F253">
        <f t="shared" si="13"/>
        <v>0.18899557768409678</v>
      </c>
      <c r="G253" s="14" t="s">
        <v>255</v>
      </c>
      <c r="H253" s="4" cm="1">
        <f t="array" ref="H253">_xll.SNL.Clients.Office.Excel.Functions.SPG(G253, "SP_TOTAL_REV", "CY2023")</f>
        <v>85159000</v>
      </c>
      <c r="I253" s="4">
        <f>_xll.SNL.Clients.Office.Excel.Functions.SPG(G253,"IQ_AVG_DILUT_SHARES_OUT","CY2023")</f>
        <v>2560400000</v>
      </c>
      <c r="J253" s="5">
        <f>_xll.SNL.Clients.Office.Excel.Functions.SPG(G253, "IQ_DILUT_EPS_NORM", "CY2023")</f>
        <v>6.2859999999999996</v>
      </c>
      <c r="K253">
        <f t="shared" si="14"/>
        <v>16094674.399999999</v>
      </c>
      <c r="L253">
        <f t="shared" si="15"/>
        <v>0.18899557768409678</v>
      </c>
    </row>
    <row r="254" spans="1:12" x14ac:dyDescent="0.3">
      <c r="A254" s="14" t="s">
        <v>256</v>
      </c>
      <c r="B254" s="4" cm="1">
        <f t="array" ref="B254">_xll.SNL.Clients.Office.Excel.Functions.SPG(A254, "SP_TOTAL_REV", "CY2023")</f>
        <v>21472000</v>
      </c>
      <c r="C254" s="4">
        <f>_xll.SNL.Clients.Office.Excel.Functions.SPG(A254,"IQ_AVG_DILUT_SHARES_OUT","CY2023")</f>
        <v>685425000</v>
      </c>
      <c r="D254" s="5">
        <f>_xll.SNL.Clients.Office.Excel.Functions.SPG(A254, "IQ_DILUT_EPS_NORM", "CY2023")</f>
        <v>1.867</v>
      </c>
      <c r="E254">
        <f t="shared" si="12"/>
        <v>1279688.4750000001</v>
      </c>
      <c r="F254">
        <f t="shared" si="13"/>
        <v>5.9598010199329365E-2</v>
      </c>
      <c r="G254" s="14" t="s">
        <v>256</v>
      </c>
      <c r="H254" s="4" cm="1">
        <f t="array" ref="H254">_xll.SNL.Clients.Office.Excel.Functions.SPG(G254, "SP_TOTAL_REV", "CY2023")</f>
        <v>21472000</v>
      </c>
      <c r="I254" s="4">
        <f>_xll.SNL.Clients.Office.Excel.Functions.SPG(G254,"IQ_AVG_DILUT_SHARES_OUT","CY2023")</f>
        <v>685425000</v>
      </c>
      <c r="J254" s="5">
        <f>_xll.SNL.Clients.Office.Excel.Functions.SPG(G254, "IQ_DILUT_EPS_NORM", "CY2023")</f>
        <v>1.867</v>
      </c>
      <c r="K254">
        <f t="shared" si="14"/>
        <v>1279688.4750000001</v>
      </c>
      <c r="L254">
        <f t="shared" si="15"/>
        <v>5.9598010199329365E-2</v>
      </c>
    </row>
    <row r="255" spans="1:12" x14ac:dyDescent="0.3">
      <c r="A255" s="14" t="s">
        <v>257</v>
      </c>
      <c r="B255" s="4" cm="1">
        <f t="array" ref="B255">_xll.SNL.Clients.Office.Excel.Functions.SPG(A255, "SP_TOTAL_REV", "CY2023")</f>
        <v>154990000</v>
      </c>
      <c r="C255" s="4">
        <f>_xll.SNL.Clients.Office.Excel.Functions.SPG(A255,"IQ_AVG_DILUT_SHARES_OUT","CY2023")</f>
        <v>2943100000</v>
      </c>
      <c r="D255" s="5">
        <f>_xll.SNL.Clients.Office.Excel.Functions.SPG(A255, "IQ_DILUT_EPS_NORM", "CY2023")</f>
        <v>13.263999999999999</v>
      </c>
      <c r="E255">
        <f t="shared" si="12"/>
        <v>39037278.399999999</v>
      </c>
      <c r="F255">
        <f t="shared" si="13"/>
        <v>0.25186965868765726</v>
      </c>
      <c r="G255" s="14" t="s">
        <v>257</v>
      </c>
      <c r="H255" s="4" cm="1">
        <f t="array" ref="H255">_xll.SNL.Clients.Office.Excel.Functions.SPG(G255, "SP_TOTAL_REV", "CY2023")</f>
        <v>154990000</v>
      </c>
      <c r="I255" s="4">
        <f>_xll.SNL.Clients.Office.Excel.Functions.SPG(G255,"IQ_AVG_DILUT_SHARES_OUT","CY2023")</f>
        <v>2943100000</v>
      </c>
      <c r="J255" s="5">
        <f>_xll.SNL.Clients.Office.Excel.Functions.SPG(G255, "IQ_DILUT_EPS_NORM", "CY2023")</f>
        <v>13.263999999999999</v>
      </c>
      <c r="K255">
        <f t="shared" si="14"/>
        <v>39037278.399999999</v>
      </c>
      <c r="L255">
        <f t="shared" si="15"/>
        <v>0.25186965868765726</v>
      </c>
    </row>
    <row r="256" spans="1:12" x14ac:dyDescent="0.3">
      <c r="A256" s="14" t="s">
        <v>258</v>
      </c>
      <c r="B256" s="4" cm="1">
        <f t="array" ref="B256">_xll.SNL.Clients.Office.Excel.Functions.SPG(A256, "SP_TOTAL_REV", "CY2023")</f>
        <v>5564500</v>
      </c>
      <c r="C256" s="4">
        <f>_xll.SNL.Clients.Office.Excel.Functions.SPG(A256,"IQ_AVG_DILUT_SHARES_OUT","CY2023")</f>
        <v>325900000</v>
      </c>
      <c r="D256" s="5">
        <f>_xll.SNL.Clients.Office.Excel.Functions.SPG(A256, "IQ_DILUT_EPS_NORM", "CY2023")</f>
        <v>1.0169999999999999</v>
      </c>
      <c r="E256">
        <f t="shared" si="12"/>
        <v>331440.29999999993</v>
      </c>
      <c r="F256">
        <f t="shared" si="13"/>
        <v>5.9563356995237654E-2</v>
      </c>
      <c r="G256" s="14" t="s">
        <v>258</v>
      </c>
      <c r="H256" s="4" cm="1">
        <f t="array" ref="H256">_xll.SNL.Clients.Office.Excel.Functions.SPG(G256, "SP_TOTAL_REV", "CY2023")</f>
        <v>5564500</v>
      </c>
      <c r="I256" s="4">
        <f>_xll.SNL.Clients.Office.Excel.Functions.SPG(G256,"IQ_AVG_DILUT_SHARES_OUT","CY2023")</f>
        <v>325900000</v>
      </c>
      <c r="J256" s="5">
        <f>_xll.SNL.Clients.Office.Excel.Functions.SPG(G256, "IQ_DILUT_EPS_NORM", "CY2023")</f>
        <v>1.0169999999999999</v>
      </c>
      <c r="K256">
        <f t="shared" si="14"/>
        <v>331440.29999999993</v>
      </c>
      <c r="L256">
        <f t="shared" si="15"/>
        <v>5.9563356995237654E-2</v>
      </c>
    </row>
    <row r="257" spans="1:12" x14ac:dyDescent="0.3">
      <c r="A257" s="14" t="s">
        <v>259</v>
      </c>
      <c r="B257" s="4" cm="1">
        <f t="array" ref="B257">_xll.SNL.Clients.Office.Excel.Functions.SPG(A257, "SP_TOTAL_REV", "CY2023")</f>
        <v>13122000</v>
      </c>
      <c r="C257" s="4">
        <f>_xll.SNL.Clients.Office.Excel.Functions.SPG(A257,"IQ_AVG_DILUT_SHARES_OUT","CY2023")</f>
        <v>344565217</v>
      </c>
      <c r="D257" s="5">
        <f>_xll.SNL.Clients.Office.Excel.Functions.SPG(A257, "IQ_DILUT_EPS_NORM", "CY2023")</f>
        <v>2.0390000000000001</v>
      </c>
      <c r="E257">
        <f t="shared" si="12"/>
        <v>702568.4774630001</v>
      </c>
      <c r="F257">
        <f t="shared" si="13"/>
        <v>5.3541264857719865E-2</v>
      </c>
      <c r="G257" s="14" t="s">
        <v>259</v>
      </c>
      <c r="H257" s="4" cm="1">
        <f t="array" ref="H257">_xll.SNL.Clients.Office.Excel.Functions.SPG(G257, "SP_TOTAL_REV", "CY2023")</f>
        <v>13122000</v>
      </c>
      <c r="I257" s="4">
        <f>_xll.SNL.Clients.Office.Excel.Functions.SPG(G257,"IQ_AVG_DILUT_SHARES_OUT","CY2023")</f>
        <v>344565217</v>
      </c>
      <c r="J257" s="5">
        <f>_xll.SNL.Clients.Office.Excel.Functions.SPG(G257, "IQ_DILUT_EPS_NORM", "CY2023")</f>
        <v>2.0390000000000001</v>
      </c>
      <c r="K257">
        <f t="shared" si="14"/>
        <v>702568.4774630001</v>
      </c>
      <c r="L257">
        <f t="shared" si="15"/>
        <v>5.3541264857719865E-2</v>
      </c>
    </row>
    <row r="258" spans="1:12" x14ac:dyDescent="0.3">
      <c r="A258" s="14" t="s">
        <v>260</v>
      </c>
      <c r="B258" s="4" cm="1">
        <f t="array" ref="B258">_xll.SNL.Clients.Office.Excel.Functions.SPG(A258, "SP_TOTAL_REV", "CY2023")</f>
        <v>15444000</v>
      </c>
      <c r="C258" s="4">
        <f>_xll.SNL.Clients.Office.Excel.Functions.SPG(A258,"IQ_AVG_DILUT_SHARES_OUT","CY2023")</f>
        <v>1850000000</v>
      </c>
      <c r="D258" s="5">
        <f>_xll.SNL.Clients.Office.Excel.Functions.SPG(A258, "IQ_DILUT_EPS_NORM", "CY2023")</f>
        <v>0.89100000000000001</v>
      </c>
      <c r="E258">
        <f t="shared" si="12"/>
        <v>1648350</v>
      </c>
      <c r="F258">
        <f t="shared" si="13"/>
        <v>0.10673076923076923</v>
      </c>
      <c r="G258" s="14" t="s">
        <v>260</v>
      </c>
      <c r="H258" s="4" cm="1">
        <f t="array" ref="H258">_xll.SNL.Clients.Office.Excel.Functions.SPG(G258, "SP_TOTAL_REV", "CY2023")</f>
        <v>15444000</v>
      </c>
      <c r="I258" s="4">
        <f>_xll.SNL.Clients.Office.Excel.Functions.SPG(G258,"IQ_AVG_DILUT_SHARES_OUT","CY2023")</f>
        <v>1850000000</v>
      </c>
      <c r="J258" s="5">
        <f>_xll.SNL.Clients.Office.Excel.Functions.SPG(G258, "IQ_DILUT_EPS_NORM", "CY2023")</f>
        <v>0.89100000000000001</v>
      </c>
      <c r="K258">
        <f t="shared" si="14"/>
        <v>1648350</v>
      </c>
      <c r="L258">
        <f t="shared" si="15"/>
        <v>0.10673076923076923</v>
      </c>
    </row>
    <row r="259" spans="1:12" x14ac:dyDescent="0.3">
      <c r="A259" s="14" t="s">
        <v>261</v>
      </c>
      <c r="B259" s="4" cm="1">
        <f t="array" ref="B259">_xll.SNL.Clients.Office.Excel.Functions.SPG(A259, "SP_TOTAL_REV", "CY2023")</f>
        <v>14814000</v>
      </c>
      <c r="C259" s="4">
        <f>_xll.SNL.Clients.Office.Excel.Functions.SPG(A259,"IQ_AVG_DILUT_SHARES_OUT","CY2023")</f>
        <v>1408400000</v>
      </c>
      <c r="D259" s="5">
        <f>_xll.SNL.Clients.Office.Excel.Functions.SPG(A259, "IQ_DILUT_EPS_NORM", "CY2023")</f>
        <v>1.2370000000000001</v>
      </c>
      <c r="E259">
        <f t="shared" si="12"/>
        <v>1742190.8000000003</v>
      </c>
      <c r="F259">
        <f t="shared" si="13"/>
        <v>0.11760434723909817</v>
      </c>
      <c r="G259" s="14" t="s">
        <v>261</v>
      </c>
      <c r="H259" s="4" cm="1">
        <f t="array" ref="H259">_xll.SNL.Clients.Office.Excel.Functions.SPG(G259, "SP_TOTAL_REV", "CY2023")</f>
        <v>14814000</v>
      </c>
      <c r="I259" s="4">
        <f>_xll.SNL.Clients.Office.Excel.Functions.SPG(G259,"IQ_AVG_DILUT_SHARES_OUT","CY2023")</f>
        <v>1408400000</v>
      </c>
      <c r="J259" s="5">
        <f>_xll.SNL.Clients.Office.Excel.Functions.SPG(G259, "IQ_DILUT_EPS_NORM", "CY2023")</f>
        <v>1.2370000000000001</v>
      </c>
      <c r="K259">
        <f t="shared" si="14"/>
        <v>1742190.8000000003</v>
      </c>
      <c r="L259">
        <f t="shared" si="15"/>
        <v>0.11760434723909817</v>
      </c>
    </row>
    <row r="260" spans="1:12" x14ac:dyDescent="0.3">
      <c r="A260" s="14" t="s">
        <v>262</v>
      </c>
      <c r="B260" s="4" cm="1">
        <f t="array" ref="B260">_xll.SNL.Clients.Office.Excel.Functions.SPG(A260, "SP_TOTAL_REV", "CY2023")</f>
        <v>6383000</v>
      </c>
      <c r="C260" s="4">
        <f>_xll.SNL.Clients.Office.Excel.Functions.SPG(A260,"IQ_AVG_DILUT_SHARES_OUT","CY2023")</f>
        <v>932759000</v>
      </c>
      <c r="D260" s="5">
        <f>_xll.SNL.Clients.Office.Excel.Functions.SPG(A260, "IQ_DILUT_EPS_NORM", "CY2023")</f>
        <v>0.95899999999999996</v>
      </c>
      <c r="E260">
        <f t="shared" si="12"/>
        <v>894515.88100000005</v>
      </c>
      <c r="F260">
        <f t="shared" si="13"/>
        <v>0.1401403542221526</v>
      </c>
      <c r="G260" s="14" t="s">
        <v>262</v>
      </c>
      <c r="H260" s="4" cm="1">
        <f t="array" ref="H260">_xll.SNL.Clients.Office.Excel.Functions.SPG(G260, "SP_TOTAL_REV", "CY2023")</f>
        <v>6383000</v>
      </c>
      <c r="I260" s="4">
        <f>_xll.SNL.Clients.Office.Excel.Functions.SPG(G260,"IQ_AVG_DILUT_SHARES_OUT","CY2023")</f>
        <v>932759000</v>
      </c>
      <c r="J260" s="5">
        <f>_xll.SNL.Clients.Office.Excel.Functions.SPG(G260, "IQ_DILUT_EPS_NORM", "CY2023")</f>
        <v>0.95899999999999996</v>
      </c>
      <c r="K260">
        <f t="shared" si="14"/>
        <v>894515.88100000005</v>
      </c>
      <c r="L260">
        <f t="shared" si="15"/>
        <v>0.1401403542221526</v>
      </c>
    </row>
    <row r="261" spans="1:12" x14ac:dyDescent="0.3">
      <c r="A261" s="14" t="s">
        <v>263</v>
      </c>
      <c r="B261" s="4" cm="1">
        <f t="array" ref="B261">_xll.SNL.Clients.Office.Excel.Functions.SPG(A261, "SP_TOTAL_REV", "CY2023")</f>
        <v>5342000</v>
      </c>
      <c r="C261" s="4">
        <f>_xll.SNL.Clients.Office.Excel.Functions.SPG(A261,"IQ_AVG_DILUT_SHARES_OUT","CY2023")</f>
        <v>178000000</v>
      </c>
      <c r="D261" s="5">
        <f>_xll.SNL.Clients.Office.Excel.Functions.SPG(A261, "IQ_DILUT_EPS_NORM", "CY2023")</f>
        <v>4.3860000000000001</v>
      </c>
      <c r="E261">
        <f t="shared" ref="E261:E324" si="16">C261*D261/1000</f>
        <v>780708</v>
      </c>
      <c r="F261">
        <f t="shared" ref="F261:F324" si="17">E261/B261</f>
        <v>0.14614526394608759</v>
      </c>
      <c r="G261" s="14" t="s">
        <v>263</v>
      </c>
      <c r="H261" s="4" cm="1">
        <f t="array" ref="H261">_xll.SNL.Clients.Office.Excel.Functions.SPG(G261, "SP_TOTAL_REV", "CY2023")</f>
        <v>5342000</v>
      </c>
      <c r="I261" s="4">
        <f>_xll.SNL.Clients.Office.Excel.Functions.SPG(G261,"IQ_AVG_DILUT_SHARES_OUT","CY2023")</f>
        <v>178000000</v>
      </c>
      <c r="J261" s="5">
        <f>_xll.SNL.Clients.Office.Excel.Functions.SPG(G261, "IQ_DILUT_EPS_NORM", "CY2023")</f>
        <v>4.3860000000000001</v>
      </c>
      <c r="K261">
        <f t="shared" ref="K261:K324" si="18">I261*J261/1000</f>
        <v>780708</v>
      </c>
      <c r="L261">
        <f t="shared" ref="L261:L324" si="19">K261/H261</f>
        <v>0.14614526394608759</v>
      </c>
    </row>
    <row r="262" spans="1:12" x14ac:dyDescent="0.3">
      <c r="A262" s="14" t="s">
        <v>264</v>
      </c>
      <c r="B262" s="4" cm="1">
        <f t="array" ref="B262">_xll.SNL.Clients.Office.Excel.Functions.SPG(A262, "SP_TOTAL_REV", "CY2023")</f>
        <v>20431000</v>
      </c>
      <c r="C262" s="4">
        <f>_xll.SNL.Clients.Office.Excel.Functions.SPG(A262,"IQ_AVG_DILUT_SHARES_OUT","CY2023")</f>
        <v>338800000</v>
      </c>
      <c r="D262" s="5">
        <f>_xll.SNL.Clients.Office.Excel.Functions.SPG(A262, "IQ_DILUT_EPS_NORM", "CY2023")</f>
        <v>5.1669999999999998</v>
      </c>
      <c r="E262">
        <f t="shared" si="16"/>
        <v>1750579.6</v>
      </c>
      <c r="F262">
        <f t="shared" si="17"/>
        <v>8.5682521658264413E-2</v>
      </c>
      <c r="G262" s="14" t="s">
        <v>264</v>
      </c>
      <c r="H262" s="4" cm="1">
        <f t="array" ref="H262">_xll.SNL.Clients.Office.Excel.Functions.SPG(G262, "SP_TOTAL_REV", "CY2023")</f>
        <v>20431000</v>
      </c>
      <c r="I262" s="4">
        <f>_xll.SNL.Clients.Office.Excel.Functions.SPG(G262,"IQ_AVG_DILUT_SHARES_OUT","CY2023")</f>
        <v>338800000</v>
      </c>
      <c r="J262" s="5">
        <f>_xll.SNL.Clients.Office.Excel.Functions.SPG(G262, "IQ_DILUT_EPS_NORM", "CY2023")</f>
        <v>5.1669999999999998</v>
      </c>
      <c r="K262">
        <f t="shared" si="18"/>
        <v>1750579.6</v>
      </c>
      <c r="L262">
        <f t="shared" si="19"/>
        <v>8.5682521658264413E-2</v>
      </c>
    </row>
    <row r="263" spans="1:12" x14ac:dyDescent="0.3">
      <c r="A263" s="14" t="s">
        <v>265</v>
      </c>
      <c r="B263" s="4" cm="1">
        <f t="array" ref="B263">_xll.SNL.Clients.Office.Excel.Functions.SPG(A263, "SP_TOTAL_REV", "CY2023")</f>
        <v>2087463</v>
      </c>
      <c r="C263" s="4">
        <f>_xll.SNL.Clients.Office.Excel.Functions.SPG(A263,"IQ_AVG_DILUT_SHARES_OUT","CY2023")</f>
        <v>618199000</v>
      </c>
      <c r="D263" s="5">
        <f>_xll.SNL.Clients.Office.Excel.Functions.SPG(A263, "IQ_DILUT_EPS_NORM", "CY2023")</f>
        <v>0.63800000000000001</v>
      </c>
      <c r="E263">
        <f t="shared" si="16"/>
        <v>394410.962</v>
      </c>
      <c r="F263">
        <f t="shared" si="17"/>
        <v>0.18894273191908073</v>
      </c>
      <c r="G263" s="14" t="s">
        <v>265</v>
      </c>
      <c r="H263" s="4" cm="1">
        <f t="array" ref="H263">_xll.SNL.Clients.Office.Excel.Functions.SPG(G263, "SP_TOTAL_REV", "CY2023")</f>
        <v>2087463</v>
      </c>
      <c r="I263" s="4">
        <f>_xll.SNL.Clients.Office.Excel.Functions.SPG(G263,"IQ_AVG_DILUT_SHARES_OUT","CY2023")</f>
        <v>618199000</v>
      </c>
      <c r="J263" s="5">
        <f>_xll.SNL.Clients.Office.Excel.Functions.SPG(G263, "IQ_DILUT_EPS_NORM", "CY2023")</f>
        <v>0.63800000000000001</v>
      </c>
      <c r="K263">
        <f t="shared" si="18"/>
        <v>394410.962</v>
      </c>
      <c r="L263">
        <f t="shared" si="19"/>
        <v>0.18894273191908073</v>
      </c>
    </row>
    <row r="264" spans="1:12" x14ac:dyDescent="0.3">
      <c r="A264" s="14" t="s">
        <v>266</v>
      </c>
      <c r="B264" s="4" cm="1">
        <f t="array" ref="B264">_xll.SNL.Clients.Office.Excel.Functions.SPG(A264, "SP_TOTAL_REV", "CY2023")</f>
        <v>15334000</v>
      </c>
      <c r="C264" s="4">
        <f>_xll.SNL.Clients.Office.Excel.Functions.SPG(A264,"IQ_AVG_DILUT_SHARES_OUT","CY2023")</f>
        <v>2234000000</v>
      </c>
      <c r="D264" s="5">
        <f>_xll.SNL.Clients.Office.Excel.Functions.SPG(A264, "IQ_DILUT_EPS_NORM", "CY2023")</f>
        <v>0.871</v>
      </c>
      <c r="E264">
        <f t="shared" si="16"/>
        <v>1945814</v>
      </c>
      <c r="F264">
        <f t="shared" si="17"/>
        <v>0.12689539585235424</v>
      </c>
      <c r="G264" s="14" t="s">
        <v>266</v>
      </c>
      <c r="H264" s="4" cm="1">
        <f t="array" ref="H264">_xll.SNL.Clients.Office.Excel.Functions.SPG(G264, "SP_TOTAL_REV", "CY2023")</f>
        <v>15334000</v>
      </c>
      <c r="I264" s="4">
        <f>_xll.SNL.Clients.Office.Excel.Functions.SPG(G264,"IQ_AVG_DILUT_SHARES_OUT","CY2023")</f>
        <v>2234000000</v>
      </c>
      <c r="J264" s="5">
        <f>_xll.SNL.Clients.Office.Excel.Functions.SPG(G264, "IQ_DILUT_EPS_NORM", "CY2023")</f>
        <v>0.871</v>
      </c>
      <c r="K264">
        <f t="shared" si="18"/>
        <v>1945814</v>
      </c>
      <c r="L264">
        <f t="shared" si="19"/>
        <v>0.12689539585235424</v>
      </c>
    </row>
    <row r="265" spans="1:12" x14ac:dyDescent="0.3">
      <c r="A265" s="14" t="s">
        <v>267</v>
      </c>
      <c r="B265" s="4" cm="1">
        <f t="array" ref="B265">_xll.SNL.Clients.Office.Excel.Functions.SPG(A265, "SP_TOTAL_REV", "CY2023")</f>
        <v>18663644</v>
      </c>
      <c r="C265" s="4">
        <f>_xll.SNL.Clients.Office.Excel.Functions.SPG(A265,"IQ_AVG_DILUT_SHARES_OUT","CY2023")</f>
        <v>911787433</v>
      </c>
      <c r="D265" s="5">
        <f>_xll.SNL.Clients.Office.Excel.Functions.SPG(A265, "IQ_DILUT_EPS_NORM", "CY2023")</f>
        <v>2.7109999999999999</v>
      </c>
      <c r="E265">
        <f t="shared" si="16"/>
        <v>2471855.7308629998</v>
      </c>
      <c r="F265">
        <f t="shared" si="17"/>
        <v>0.13244228891544438</v>
      </c>
      <c r="G265" s="14" t="s">
        <v>267</v>
      </c>
      <c r="H265" s="4" cm="1">
        <f t="array" ref="H265">_xll.SNL.Clients.Office.Excel.Functions.SPG(G265, "SP_TOTAL_REV", "CY2023")</f>
        <v>18663644</v>
      </c>
      <c r="I265" s="4">
        <f>_xll.SNL.Clients.Office.Excel.Functions.SPG(G265,"IQ_AVG_DILUT_SHARES_OUT","CY2023")</f>
        <v>911787433</v>
      </c>
      <c r="J265" s="5">
        <f>_xll.SNL.Clients.Office.Excel.Functions.SPG(G265, "IQ_DILUT_EPS_NORM", "CY2023")</f>
        <v>2.7109999999999999</v>
      </c>
      <c r="K265">
        <f t="shared" si="18"/>
        <v>2471855.7308629998</v>
      </c>
      <c r="L265">
        <f t="shared" si="19"/>
        <v>0.13244228891544438</v>
      </c>
    </row>
    <row r="266" spans="1:12" x14ac:dyDescent="0.3">
      <c r="A266" s="14" t="s">
        <v>268</v>
      </c>
      <c r="B266" s="4" cm="1">
        <f t="array" ref="B266">_xll.SNL.Clients.Office.Excel.Functions.SPG(A266, "SP_TOTAL_REV", "CY2023")</f>
        <v>9671427</v>
      </c>
      <c r="C266" s="4">
        <f>_xll.SNL.Clients.Office.Excel.Functions.SPG(A266,"IQ_AVG_DILUT_SHARES_OUT","CY2023")</f>
        <v>137443000</v>
      </c>
      <c r="D266" s="5">
        <f>_xll.SNL.Clients.Office.Excel.Functions.SPG(A266, "IQ_DILUT_EPS_NORM", "CY2023")</f>
        <v>15.047000000000001</v>
      </c>
      <c r="E266">
        <f t="shared" si="16"/>
        <v>2068104.821</v>
      </c>
      <c r="F266">
        <f t="shared" si="17"/>
        <v>0.21383657458201361</v>
      </c>
      <c r="G266" s="14" t="s">
        <v>268</v>
      </c>
      <c r="H266" s="4" cm="1">
        <f t="array" ref="H266">_xll.SNL.Clients.Office.Excel.Functions.SPG(G266, "SP_TOTAL_REV", "CY2023")</f>
        <v>9671427</v>
      </c>
      <c r="I266" s="4">
        <f>_xll.SNL.Clients.Office.Excel.Functions.SPG(G266,"IQ_AVG_DILUT_SHARES_OUT","CY2023")</f>
        <v>137443000</v>
      </c>
      <c r="J266" s="5">
        <f>_xll.SNL.Clients.Office.Excel.Functions.SPG(G266, "IQ_DILUT_EPS_NORM", "CY2023")</f>
        <v>15.047000000000001</v>
      </c>
      <c r="K266">
        <f t="shared" si="18"/>
        <v>2068104.821</v>
      </c>
      <c r="L266">
        <f t="shared" si="19"/>
        <v>0.21383657458201361</v>
      </c>
    </row>
    <row r="267" spans="1:12" x14ac:dyDescent="0.3">
      <c r="A267" s="14" t="s">
        <v>269</v>
      </c>
      <c r="B267" s="4" cm="1">
        <f t="array" ref="B267">_xll.SNL.Clients.Office.Excel.Functions.SPG(A267, "SP_TOTAL_REV", "CY2023")</f>
        <v>19419000</v>
      </c>
      <c r="C267" s="4">
        <f>_xll.SNL.Clients.Office.Excel.Functions.SPG(A267,"IQ_AVG_DILUT_SHARES_OUT","CY2023")</f>
        <v>190600000</v>
      </c>
      <c r="D267" s="5">
        <f>_xll.SNL.Clients.Office.Excel.Functions.SPG(A267, "IQ_DILUT_EPS_NORM", "CY2023")</f>
        <v>6.1989999999999998</v>
      </c>
      <c r="E267">
        <f t="shared" si="16"/>
        <v>1181529.3999999999</v>
      </c>
      <c r="F267">
        <f t="shared" si="17"/>
        <v>6.0843987846954009E-2</v>
      </c>
      <c r="G267" s="14" t="s">
        <v>269</v>
      </c>
      <c r="H267" s="4" cm="1">
        <f t="array" ref="H267">_xll.SNL.Clients.Office.Excel.Functions.SPG(G267, "SP_TOTAL_REV", "CY2023")</f>
        <v>19419000</v>
      </c>
      <c r="I267" s="4">
        <f>_xll.SNL.Clients.Office.Excel.Functions.SPG(G267,"IQ_AVG_DILUT_SHARES_OUT","CY2023")</f>
        <v>190600000</v>
      </c>
      <c r="J267" s="5">
        <f>_xll.SNL.Clients.Office.Excel.Functions.SPG(G267, "IQ_DILUT_EPS_NORM", "CY2023")</f>
        <v>6.1989999999999998</v>
      </c>
      <c r="K267">
        <f t="shared" si="18"/>
        <v>1181529.3999999999</v>
      </c>
      <c r="L267">
        <f t="shared" si="19"/>
        <v>6.0843987846954009E-2</v>
      </c>
    </row>
    <row r="268" spans="1:12" x14ac:dyDescent="0.3">
      <c r="A268" s="14" t="s">
        <v>270</v>
      </c>
      <c r="B268" s="4" cm="1">
        <f t="array" ref="B268">_xll.SNL.Clients.Office.Excel.Functions.SPG(A268, "SP_TOTAL_REV", "CY2023")</f>
        <v>12161600</v>
      </c>
      <c r="C268" s="4">
        <f>_xll.SNL.Clients.Office.Excel.Functions.SPG(A268,"IQ_AVG_DILUT_SHARES_OUT","CY2023")</f>
        <v>87600000</v>
      </c>
      <c r="D268" s="5">
        <f>_xll.SNL.Clients.Office.Excel.Functions.SPG(A268, "IQ_DILUT_EPS_NORM", "CY2023")</f>
        <v>7.2489999999999997</v>
      </c>
      <c r="E268">
        <f t="shared" si="16"/>
        <v>635012.4</v>
      </c>
      <c r="F268">
        <f t="shared" si="17"/>
        <v>5.2214544138929092E-2</v>
      </c>
      <c r="G268" s="14" t="s">
        <v>270</v>
      </c>
      <c r="H268" s="4" cm="1">
        <f t="array" ref="H268">_xll.SNL.Clients.Office.Excel.Functions.SPG(G268, "SP_TOTAL_REV", "CY2023")</f>
        <v>12161600</v>
      </c>
      <c r="I268" s="4">
        <f>_xll.SNL.Clients.Office.Excel.Functions.SPG(G268,"IQ_AVG_DILUT_SHARES_OUT","CY2023")</f>
        <v>87600000</v>
      </c>
      <c r="J268" s="5">
        <f>_xll.SNL.Clients.Office.Excel.Functions.SPG(G268, "IQ_DILUT_EPS_NORM", "CY2023")</f>
        <v>7.2489999999999997</v>
      </c>
      <c r="K268">
        <f t="shared" si="18"/>
        <v>635012.4</v>
      </c>
      <c r="L268">
        <f t="shared" si="19"/>
        <v>5.2214544138929092E-2</v>
      </c>
    </row>
    <row r="269" spans="1:12" x14ac:dyDescent="0.3">
      <c r="A269" s="14" t="s">
        <v>271</v>
      </c>
      <c r="B269" s="4" cm="1">
        <f t="array" ref="B269">_xll.SNL.Clients.Office.Excel.Functions.SPG(A269, "SP_TOTAL_REV", "CY2023")</f>
        <v>14317147</v>
      </c>
      <c r="C269" s="4">
        <f>_xll.SNL.Clients.Office.Excel.Functions.SPG(A269,"IQ_AVG_DILUT_SHARES_OUT","CY2023")</f>
        <v>1337936500</v>
      </c>
      <c r="D269" s="5">
        <f>_xll.SNL.Clients.Office.Excel.Functions.SPG(A269, "IQ_DILUT_EPS_NORM", "CY2023")</f>
        <v>1.8979999999999999</v>
      </c>
      <c r="E269">
        <f t="shared" si="16"/>
        <v>2539403.477</v>
      </c>
      <c r="F269">
        <f t="shared" si="17"/>
        <v>0.17736798239202264</v>
      </c>
      <c r="G269" s="14" t="s">
        <v>271</v>
      </c>
      <c r="H269" s="4" cm="1">
        <f t="array" ref="H269">_xll.SNL.Clients.Office.Excel.Functions.SPG(G269, "SP_TOTAL_REV", "CY2023")</f>
        <v>14317147</v>
      </c>
      <c r="I269" s="4">
        <f>_xll.SNL.Clients.Office.Excel.Functions.SPG(G269,"IQ_AVG_DILUT_SHARES_OUT","CY2023")</f>
        <v>1337936500</v>
      </c>
      <c r="J269" s="5">
        <f>_xll.SNL.Clients.Office.Excel.Functions.SPG(G269, "IQ_DILUT_EPS_NORM", "CY2023")</f>
        <v>1.8979999999999999</v>
      </c>
      <c r="K269">
        <f t="shared" si="18"/>
        <v>2539403.477</v>
      </c>
      <c r="L269">
        <f t="shared" si="19"/>
        <v>0.17736798239202264</v>
      </c>
    </row>
    <row r="270" spans="1:12" x14ac:dyDescent="0.3">
      <c r="A270" s="14" t="s">
        <v>272</v>
      </c>
      <c r="B270" s="4" cm="1">
        <f t="array" ref="B270">_xll.SNL.Clients.Office.Excel.Functions.SPG(A270, "SP_TOTAL_REV", "CY2023")</f>
        <v>6345900</v>
      </c>
      <c r="C270" s="4">
        <f>_xll.SNL.Clients.Office.Excel.Functions.SPG(A270,"IQ_AVG_DILUT_SHARES_OUT","CY2023")</f>
        <v>145900000</v>
      </c>
      <c r="D270" s="5">
        <f>_xll.SNL.Clients.Office.Excel.Functions.SPG(A270, "IQ_DILUT_EPS_NORM", "CY2023")</f>
        <v>6.1479999999999997</v>
      </c>
      <c r="E270">
        <f t="shared" si="16"/>
        <v>896993.2</v>
      </c>
      <c r="F270">
        <f t="shared" si="17"/>
        <v>0.14135003703178428</v>
      </c>
      <c r="G270" s="14" t="s">
        <v>272</v>
      </c>
      <c r="H270" s="4" cm="1">
        <f t="array" ref="H270">_xll.SNL.Clients.Office.Excel.Functions.SPG(G270, "SP_TOTAL_REV", "CY2023")</f>
        <v>6345900</v>
      </c>
      <c r="I270" s="4">
        <f>_xll.SNL.Clients.Office.Excel.Functions.SPG(G270,"IQ_AVG_DILUT_SHARES_OUT","CY2023")</f>
        <v>145900000</v>
      </c>
      <c r="J270" s="5">
        <f>_xll.SNL.Clients.Office.Excel.Functions.SPG(G270, "IQ_DILUT_EPS_NORM", "CY2023")</f>
        <v>6.1479999999999997</v>
      </c>
      <c r="K270">
        <f t="shared" si="18"/>
        <v>896993.2</v>
      </c>
      <c r="L270">
        <f t="shared" si="19"/>
        <v>0.14135003703178428</v>
      </c>
    </row>
    <row r="271" spans="1:12" x14ac:dyDescent="0.3">
      <c r="A271" s="14" t="s">
        <v>273</v>
      </c>
      <c r="B271" s="4" cm="1">
        <f t="array" ref="B271">_xll.SNL.Clients.Office.Excel.Functions.SPG(A271, "SP_TOTAL_REV", "CY2023")</f>
        <v>10372000</v>
      </c>
      <c r="C271" s="4">
        <f>_xll.SNL.Clients.Office.Excel.Functions.SPG(A271,"IQ_AVG_DILUT_SHARES_OUT","CY2023")</f>
        <v>765000000</v>
      </c>
      <c r="D271" s="5">
        <f>_xll.SNL.Clients.Office.Excel.Functions.SPG(A271, "IQ_DILUT_EPS_NORM", "CY2023")</f>
        <v>1.198</v>
      </c>
      <c r="E271">
        <f t="shared" si="16"/>
        <v>916470</v>
      </c>
      <c r="F271">
        <f t="shared" si="17"/>
        <v>8.836000771307366E-2</v>
      </c>
      <c r="G271" s="14" t="s">
        <v>273</v>
      </c>
      <c r="H271" s="4" cm="1">
        <f t="array" ref="H271">_xll.SNL.Clients.Office.Excel.Functions.SPG(G271, "SP_TOTAL_REV", "CY2023")</f>
        <v>10372000</v>
      </c>
      <c r="I271" s="4">
        <f>_xll.SNL.Clients.Office.Excel.Functions.SPG(G271,"IQ_AVG_DILUT_SHARES_OUT","CY2023")</f>
        <v>765000000</v>
      </c>
      <c r="J271" s="5">
        <f>_xll.SNL.Clients.Office.Excel.Functions.SPG(G271, "IQ_DILUT_EPS_NORM", "CY2023")</f>
        <v>1.198</v>
      </c>
      <c r="K271">
        <f t="shared" si="18"/>
        <v>916470</v>
      </c>
      <c r="L271">
        <f t="shared" si="19"/>
        <v>8.836000771307366E-2</v>
      </c>
    </row>
    <row r="272" spans="1:12" x14ac:dyDescent="0.3">
      <c r="A272" s="14" t="s">
        <v>274</v>
      </c>
      <c r="B272" s="4" cm="1">
        <f t="array" ref="B272">_xll.SNL.Clients.Office.Excel.Functions.SPG(A272, "SP_TOTAL_REV", "CY2023")</f>
        <v>15438000</v>
      </c>
      <c r="C272" s="4">
        <f>_xll.SNL.Clients.Office.Excel.Functions.SPG(A272,"IQ_AVG_DILUT_SHARES_OUT","CY2023")</f>
        <v>138000000</v>
      </c>
      <c r="D272" s="5">
        <f>_xll.SNL.Clients.Office.Excel.Functions.SPG(A272, "IQ_DILUT_EPS_NORM", "CY2023")</f>
        <v>4.9800000000000004</v>
      </c>
      <c r="E272">
        <f t="shared" si="16"/>
        <v>687240</v>
      </c>
      <c r="F272">
        <f t="shared" si="17"/>
        <v>4.4516129032258066E-2</v>
      </c>
      <c r="G272" s="14" t="s">
        <v>274</v>
      </c>
      <c r="H272" s="4" cm="1">
        <f t="array" ref="H272">_xll.SNL.Clients.Office.Excel.Functions.SPG(G272, "SP_TOTAL_REV", "CY2023")</f>
        <v>15438000</v>
      </c>
      <c r="I272" s="4">
        <f>_xll.SNL.Clients.Office.Excel.Functions.SPG(G272,"IQ_AVG_DILUT_SHARES_OUT","CY2023")</f>
        <v>138000000</v>
      </c>
      <c r="J272" s="5">
        <f>_xll.SNL.Clients.Office.Excel.Functions.SPG(G272, "IQ_DILUT_EPS_NORM", "CY2023")</f>
        <v>4.9800000000000004</v>
      </c>
      <c r="K272">
        <f t="shared" si="18"/>
        <v>687240</v>
      </c>
      <c r="L272">
        <f t="shared" si="19"/>
        <v>4.4516129032258066E-2</v>
      </c>
    </row>
    <row r="273" spans="1:12" x14ac:dyDescent="0.3">
      <c r="A273" s="14" t="s">
        <v>275</v>
      </c>
      <c r="B273" s="4" cm="1">
        <f t="array" ref="B273">_xll.SNL.Clients.Office.Excel.Functions.SPG(A273, "SP_TOTAL_REV", "CY2023")</f>
        <v>34233366</v>
      </c>
      <c r="C273" s="4">
        <f>_xll.SNL.Clients.Office.Excel.Functions.SPG(A273,"IQ_AVG_DILUT_SHARES_OUT","CY2023")</f>
        <v>283319000</v>
      </c>
      <c r="D273" s="5">
        <f>_xll.SNL.Clients.Office.Excel.Functions.SPG(A273, "IQ_DILUT_EPS_NORM", "CY2023")</f>
        <v>11.507</v>
      </c>
      <c r="E273">
        <f t="shared" si="16"/>
        <v>3260151.733</v>
      </c>
      <c r="F273">
        <f t="shared" si="17"/>
        <v>9.5233163253651429E-2</v>
      </c>
      <c r="G273" s="14" t="s">
        <v>275</v>
      </c>
      <c r="H273" s="4" cm="1">
        <f t="array" ref="H273">_xll.SNL.Clients.Office.Excel.Functions.SPG(G273, "SP_TOTAL_REV", "CY2023")</f>
        <v>34233366</v>
      </c>
      <c r="I273" s="4">
        <f>_xll.SNL.Clients.Office.Excel.Functions.SPG(G273,"IQ_AVG_DILUT_SHARES_OUT","CY2023")</f>
        <v>283319000</v>
      </c>
      <c r="J273" s="5">
        <f>_xll.SNL.Clients.Office.Excel.Functions.SPG(G273, "IQ_DILUT_EPS_NORM", "CY2023")</f>
        <v>11.507</v>
      </c>
      <c r="K273">
        <f t="shared" si="18"/>
        <v>3260151.733</v>
      </c>
      <c r="L273">
        <f t="shared" si="19"/>
        <v>9.5233163253651429E-2</v>
      </c>
    </row>
    <row r="274" spans="1:12" x14ac:dyDescent="0.3">
      <c r="A274" s="14" t="s">
        <v>276</v>
      </c>
      <c r="B274" s="4" cm="1">
        <f t="array" ref="B274">_xll.SNL.Clients.Office.Excel.Functions.SPG(A274, "SP_TOTAL_REV", "CY2023")</f>
        <v>4981900</v>
      </c>
      <c r="C274" s="4">
        <f>_xll.SNL.Clients.Office.Excel.Functions.SPG(A274,"IQ_AVG_DILUT_SHARES_OUT","CY2023")</f>
        <v>35700000</v>
      </c>
      <c r="D274" s="5">
        <f>_xll.SNL.Clients.Office.Excel.Functions.SPG(A274, "IQ_DILUT_EPS_NORM", "CY2023")</f>
        <v>13.831</v>
      </c>
      <c r="E274">
        <f t="shared" si="16"/>
        <v>493766.7</v>
      </c>
      <c r="F274">
        <f t="shared" si="17"/>
        <v>9.9112125895742587E-2</v>
      </c>
      <c r="G274" s="14" t="s">
        <v>276</v>
      </c>
      <c r="H274" s="4" cm="1">
        <f t="array" ref="H274">_xll.SNL.Clients.Office.Excel.Functions.SPG(G274, "SP_TOTAL_REV", "CY2023")</f>
        <v>4981900</v>
      </c>
      <c r="I274" s="4">
        <f>_xll.SNL.Clients.Office.Excel.Functions.SPG(G274,"IQ_AVG_DILUT_SHARES_OUT","CY2023")</f>
        <v>35700000</v>
      </c>
      <c r="J274" s="5">
        <f>_xll.SNL.Clients.Office.Excel.Functions.SPG(G274, "IQ_DILUT_EPS_NORM", "CY2023")</f>
        <v>13.831</v>
      </c>
      <c r="K274">
        <f t="shared" si="18"/>
        <v>493766.7</v>
      </c>
      <c r="L274">
        <f t="shared" si="19"/>
        <v>9.9112125895742587E-2</v>
      </c>
    </row>
    <row r="275" spans="1:12" x14ac:dyDescent="0.3">
      <c r="A275" s="14" t="s">
        <v>277</v>
      </c>
      <c r="B275" s="4" cm="1">
        <f t="array" ref="B275">_xll.SNL.Clients.Office.Excel.Functions.SPG(A275, "SP_TOTAL_REV", "CY2023")</f>
        <v>32854000</v>
      </c>
      <c r="C275" s="4">
        <f>_xll.SNL.Clients.Office.Excel.Functions.SPG(A275,"IQ_AVG_DILUT_SHARES_OUT","CY2023")</f>
        <v>492290000</v>
      </c>
      <c r="D275" s="5">
        <f>_xll.SNL.Clients.Office.Excel.Functions.SPG(A275, "IQ_DILUT_EPS_NORM", "CY2023")</f>
        <v>10.111000000000001</v>
      </c>
      <c r="E275">
        <f t="shared" si="16"/>
        <v>4977544.1900000004</v>
      </c>
      <c r="F275">
        <f t="shared" si="17"/>
        <v>0.15150496712729045</v>
      </c>
      <c r="G275" s="14" t="s">
        <v>277</v>
      </c>
      <c r="H275" s="4" cm="1">
        <f t="array" ref="H275">_xll.SNL.Clients.Office.Excel.Functions.SPG(G275, "SP_TOTAL_REV", "CY2023")</f>
        <v>32854000</v>
      </c>
      <c r="I275" s="4">
        <f>_xll.SNL.Clients.Office.Excel.Functions.SPG(G275,"IQ_AVG_DILUT_SHARES_OUT","CY2023")</f>
        <v>492290000</v>
      </c>
      <c r="J275" s="5">
        <f>_xll.SNL.Clients.Office.Excel.Functions.SPG(G275, "IQ_DILUT_EPS_NORM", "CY2023")</f>
        <v>10.111000000000001</v>
      </c>
      <c r="K275">
        <f t="shared" si="18"/>
        <v>4977544.1900000004</v>
      </c>
      <c r="L275">
        <f t="shared" si="19"/>
        <v>0.15150496712729045</v>
      </c>
    </row>
    <row r="276" spans="1:12" x14ac:dyDescent="0.3">
      <c r="A276" s="14" t="s">
        <v>278</v>
      </c>
      <c r="B276" s="4" cm="1">
        <f t="array" ref="B276">_xll.SNL.Clients.Office.Excel.Functions.SPG(A276, "SP_TOTAL_REV", "CY2023")</f>
        <v>22726317</v>
      </c>
      <c r="C276" s="4">
        <f>_xll.SNL.Clients.Office.Excel.Functions.SPG(A276,"IQ_AVG_DILUT_SHARES_OUT","CY2023")</f>
        <v>230977326</v>
      </c>
      <c r="D276" s="5">
        <f>_xll.SNL.Clients.Office.Excel.Functions.SPG(A276, "IQ_DILUT_EPS_NORM", "CY2023")</f>
        <v>1.83</v>
      </c>
      <c r="E276">
        <f t="shared" si="16"/>
        <v>422688.50658000004</v>
      </c>
      <c r="F276">
        <f t="shared" si="17"/>
        <v>1.8599076417881527E-2</v>
      </c>
      <c r="G276" s="14" t="s">
        <v>278</v>
      </c>
      <c r="H276" s="4" cm="1">
        <f t="array" ref="H276">_xll.SNL.Clients.Office.Excel.Functions.SPG(G276, "SP_TOTAL_REV", "CY2023")</f>
        <v>22726317</v>
      </c>
      <c r="I276" s="4">
        <f>_xll.SNL.Clients.Office.Excel.Functions.SPG(G276,"IQ_AVG_DILUT_SHARES_OUT","CY2023")</f>
        <v>230977326</v>
      </c>
      <c r="J276" s="5">
        <f>_xll.SNL.Clients.Office.Excel.Functions.SPG(G276, "IQ_DILUT_EPS_NORM", "CY2023")</f>
        <v>1.83</v>
      </c>
      <c r="K276">
        <f t="shared" si="18"/>
        <v>422688.50658000004</v>
      </c>
      <c r="L276">
        <f t="shared" si="19"/>
        <v>1.8599076417881527E-2</v>
      </c>
    </row>
    <row r="277" spans="1:12" x14ac:dyDescent="0.3">
      <c r="A277" s="14" t="s">
        <v>279</v>
      </c>
      <c r="B277" s="4" cm="1">
        <f t="array" ref="B277">_xll.SNL.Clients.Office.Excel.Functions.SPG(A277, "SP_TOTAL_REV", "CY2023")</f>
        <v>13866000</v>
      </c>
      <c r="C277" s="4">
        <f>_xll.SNL.Clients.Office.Excel.Functions.SPG(A277,"IQ_AVG_DILUT_SHARES_OUT","CY2023")</f>
        <v>268300000</v>
      </c>
      <c r="D277" s="5">
        <f>_xll.SNL.Clients.Office.Excel.Functions.SPG(A277, "IQ_DILUT_EPS_NORM", "CY2023")</f>
        <v>2.9510000000000001</v>
      </c>
      <c r="E277">
        <f t="shared" si="16"/>
        <v>791753.3</v>
      </c>
      <c r="F277">
        <f t="shared" si="17"/>
        <v>5.710033895860378E-2</v>
      </c>
      <c r="G277" s="14" t="s">
        <v>279</v>
      </c>
      <c r="H277" s="4" cm="1">
        <f t="array" ref="H277">_xll.SNL.Clients.Office.Excel.Functions.SPG(G277, "SP_TOTAL_REV", "CY2023")</f>
        <v>13866000</v>
      </c>
      <c r="I277" s="4">
        <f>_xll.SNL.Clients.Office.Excel.Functions.SPG(G277,"IQ_AVG_DILUT_SHARES_OUT","CY2023")</f>
        <v>268300000</v>
      </c>
      <c r="J277" s="5">
        <f>_xll.SNL.Clients.Office.Excel.Functions.SPG(G277, "IQ_DILUT_EPS_NORM", "CY2023")</f>
        <v>2.9510000000000001</v>
      </c>
      <c r="K277">
        <f t="shared" si="18"/>
        <v>791753.3</v>
      </c>
      <c r="L277">
        <f t="shared" si="19"/>
        <v>5.710033895860378E-2</v>
      </c>
    </row>
    <row r="278" spans="1:12" x14ac:dyDescent="0.3">
      <c r="A278" s="14" t="s">
        <v>280</v>
      </c>
      <c r="B278" s="4" cm="1">
        <f t="array" ref="B278">_xll.SNL.Clients.Office.Excel.Functions.SPG(A278, "SP_TOTAL_REV", "CY2023")</f>
        <v>67571000</v>
      </c>
      <c r="C278" s="4">
        <f>_xll.SNL.Clients.Office.Excel.Functions.SPG(A278,"IQ_AVG_DILUT_SHARES_OUT","CY2023")</f>
        <v>251200000</v>
      </c>
      <c r="D278" s="5">
        <f>_xll.SNL.Clients.Office.Excel.Functions.SPG(A278, "IQ_DILUT_EPS_NORM", "CY2023")</f>
        <v>20.536000000000001</v>
      </c>
      <c r="E278">
        <f t="shared" si="16"/>
        <v>5158643.2</v>
      </c>
      <c r="F278">
        <f t="shared" si="17"/>
        <v>7.6344041082713004E-2</v>
      </c>
      <c r="G278" s="14" t="s">
        <v>280</v>
      </c>
      <c r="H278" s="4" cm="1">
        <f t="array" ref="H278">_xll.SNL.Clients.Office.Excel.Functions.SPG(G278, "SP_TOTAL_REV", "CY2023")</f>
        <v>67571000</v>
      </c>
      <c r="I278" s="4">
        <f>_xll.SNL.Clients.Office.Excel.Functions.SPG(G278,"IQ_AVG_DILUT_SHARES_OUT","CY2023")</f>
        <v>251200000</v>
      </c>
      <c r="J278" s="5">
        <f>_xll.SNL.Clients.Office.Excel.Functions.SPG(G278, "IQ_DILUT_EPS_NORM", "CY2023")</f>
        <v>20.536000000000001</v>
      </c>
      <c r="K278">
        <f t="shared" si="18"/>
        <v>5158643.2</v>
      </c>
      <c r="L278">
        <f t="shared" si="19"/>
        <v>7.6344041082713004E-2</v>
      </c>
    </row>
    <row r="279" spans="1:12" x14ac:dyDescent="0.3">
      <c r="A279" s="14" t="s">
        <v>281</v>
      </c>
      <c r="B279" s="4" cm="1">
        <f t="array" ref="B279">_xll.SNL.Clients.Office.Excel.Functions.SPG(A279, "SP_TOTAL_REV", "CY2023")</f>
        <v>15855000</v>
      </c>
      <c r="C279" s="4">
        <f>_xll.SNL.Clients.Office.Excel.Functions.SPG(A279,"IQ_AVG_DILUT_SHARES_OUT","CY2023")</f>
        <v>227810000</v>
      </c>
      <c r="D279" s="5">
        <f>_xll.SNL.Clients.Office.Excel.Functions.SPG(A279, "IQ_DILUT_EPS_NORM", "CY2023")</f>
        <v>5.0220000000000002</v>
      </c>
      <c r="E279">
        <f t="shared" si="16"/>
        <v>1144061.82</v>
      </c>
      <c r="F279">
        <f t="shared" si="17"/>
        <v>7.2157793755912969E-2</v>
      </c>
      <c r="G279" s="14" t="s">
        <v>281</v>
      </c>
      <c r="H279" s="4" cm="1">
        <f t="array" ref="H279">_xll.SNL.Clients.Office.Excel.Functions.SPG(G279, "SP_TOTAL_REV", "CY2023")</f>
        <v>15855000</v>
      </c>
      <c r="I279" s="4">
        <f>_xll.SNL.Clients.Office.Excel.Functions.SPG(G279,"IQ_AVG_DILUT_SHARES_OUT","CY2023")</f>
        <v>227810000</v>
      </c>
      <c r="J279" s="5">
        <f>_xll.SNL.Clients.Office.Excel.Functions.SPG(G279, "IQ_DILUT_EPS_NORM", "CY2023")</f>
        <v>5.0220000000000002</v>
      </c>
      <c r="K279">
        <f t="shared" si="18"/>
        <v>1144061.82</v>
      </c>
      <c r="L279">
        <f t="shared" si="19"/>
        <v>7.2157793755912969E-2</v>
      </c>
    </row>
    <row r="280" spans="1:12" x14ac:dyDescent="0.3">
      <c r="A280" s="14" t="s">
        <v>282</v>
      </c>
      <c r="B280" s="4" cm="1">
        <f t="array" ref="B280">_xll.SNL.Clients.Office.Excel.Functions.SPG(A280, "SP_TOTAL_REV", "CY2023")</f>
        <v>86377000</v>
      </c>
      <c r="C280" s="4">
        <f>_xll.SNL.Clients.Office.Excel.Functions.SPG(A280,"IQ_AVG_DILUT_SHARES_OUT","CY2023")</f>
        <v>584000000</v>
      </c>
      <c r="D280" s="5">
        <f>_xll.SNL.Clients.Office.Excel.Functions.SPG(A280, "IQ_DILUT_EPS_NORM", "CY2023")</f>
        <v>10.999000000000001</v>
      </c>
      <c r="E280">
        <f t="shared" si="16"/>
        <v>6423416</v>
      </c>
      <c r="F280">
        <f t="shared" si="17"/>
        <v>7.4364888801417048E-2</v>
      </c>
      <c r="G280" s="14" t="s">
        <v>282</v>
      </c>
      <c r="H280" s="4" cm="1">
        <f t="array" ref="H280">_xll.SNL.Clients.Office.Excel.Functions.SPG(G280, "SP_TOTAL_REV", "CY2023")</f>
        <v>86377000</v>
      </c>
      <c r="I280" s="4">
        <f>_xll.SNL.Clients.Office.Excel.Functions.SPG(G280,"IQ_AVG_DILUT_SHARES_OUT","CY2023")</f>
        <v>584000000</v>
      </c>
      <c r="J280" s="5">
        <f>_xll.SNL.Clients.Office.Excel.Functions.SPG(G280, "IQ_DILUT_EPS_NORM", "CY2023")</f>
        <v>10.999000000000001</v>
      </c>
      <c r="K280">
        <f t="shared" si="18"/>
        <v>6423416</v>
      </c>
      <c r="L280">
        <f t="shared" si="19"/>
        <v>7.4364888801417048E-2</v>
      </c>
    </row>
    <row r="281" spans="1:12" x14ac:dyDescent="0.3">
      <c r="A281" s="14" t="s">
        <v>283</v>
      </c>
      <c r="B281" s="4" cm="1">
        <f t="array" ref="B281">_xll.SNL.Clients.Office.Excel.Functions.SPG(A281, "SP_TOTAL_REV", "CY2023")</f>
        <v>9619278</v>
      </c>
      <c r="C281" s="4">
        <f>_xll.SNL.Clients.Office.Excel.Functions.SPG(A281,"IQ_AVG_DILUT_SHARES_OUT","CY2023")</f>
        <v>127060000</v>
      </c>
      <c r="D281" s="5">
        <f>_xll.SNL.Clients.Office.Excel.Functions.SPG(A281, "IQ_DILUT_EPS_NORM", "CY2023")</f>
        <v>11.086</v>
      </c>
      <c r="E281">
        <f t="shared" si="16"/>
        <v>1408587.16</v>
      </c>
      <c r="F281">
        <f t="shared" si="17"/>
        <v>0.14643377184857323</v>
      </c>
      <c r="G281" s="14" t="s">
        <v>283</v>
      </c>
      <c r="H281" s="4" cm="1">
        <f t="array" ref="H281">_xll.SNL.Clients.Office.Excel.Functions.SPG(G281, "SP_TOTAL_REV", "CY2023")</f>
        <v>9619278</v>
      </c>
      <c r="I281" s="4">
        <f>_xll.SNL.Clients.Office.Excel.Functions.SPG(G281,"IQ_AVG_DILUT_SHARES_OUT","CY2023")</f>
        <v>127060000</v>
      </c>
      <c r="J281" s="5">
        <f>_xll.SNL.Clients.Office.Excel.Functions.SPG(G281, "IQ_DILUT_EPS_NORM", "CY2023")</f>
        <v>11.086</v>
      </c>
      <c r="K281">
        <f t="shared" si="18"/>
        <v>1408587.16</v>
      </c>
      <c r="L281">
        <f t="shared" si="19"/>
        <v>0.14643377184857323</v>
      </c>
    </row>
    <row r="282" spans="1:12" x14ac:dyDescent="0.3">
      <c r="A282" s="14" t="s">
        <v>284</v>
      </c>
      <c r="B282" s="4" cm="1">
        <f t="array" ref="B282">_xll.SNL.Clients.Office.Excel.Functions.SPG(A282, "SP_TOTAL_REV", "CY2023")</f>
        <v>41107000</v>
      </c>
      <c r="C282" s="4">
        <f>_xll.SNL.Clients.Office.Excel.Functions.SPG(A282,"IQ_AVG_DILUT_SHARES_OUT","CY2023")</f>
        <v>326000000</v>
      </c>
      <c r="D282" s="5">
        <f>_xll.SNL.Clients.Office.Excel.Functions.SPG(A282, "IQ_DILUT_EPS_NORM", "CY2023")</f>
        <v>6.016</v>
      </c>
      <c r="E282">
        <f t="shared" si="16"/>
        <v>1961216</v>
      </c>
      <c r="F282">
        <f t="shared" si="17"/>
        <v>4.7710025056559711E-2</v>
      </c>
      <c r="G282" s="14" t="s">
        <v>284</v>
      </c>
      <c r="H282" s="4" cm="1">
        <f t="array" ref="H282">_xll.SNL.Clients.Office.Excel.Functions.SPG(G282, "SP_TOTAL_REV", "CY2023")</f>
        <v>41107000</v>
      </c>
      <c r="I282" s="4">
        <f>_xll.SNL.Clients.Office.Excel.Functions.SPG(G282,"IQ_AVG_DILUT_SHARES_OUT","CY2023")</f>
        <v>326000000</v>
      </c>
      <c r="J282" s="5">
        <f>_xll.SNL.Clients.Office.Excel.Functions.SPG(G282, "IQ_DILUT_EPS_NORM", "CY2023")</f>
        <v>6.016</v>
      </c>
      <c r="K282">
        <f t="shared" si="18"/>
        <v>1961216</v>
      </c>
      <c r="L282">
        <f t="shared" si="19"/>
        <v>4.7710025056559711E-2</v>
      </c>
    </row>
    <row r="283" spans="1:12" x14ac:dyDescent="0.3">
      <c r="A283" s="14" t="s">
        <v>285</v>
      </c>
      <c r="B283" s="4" cm="1">
        <f t="array" ref="B283">_xll.SNL.Clients.Office.Excel.Functions.SPG(A283, "SP_TOTAL_REV", "CY2023")</f>
        <v>9418362</v>
      </c>
      <c r="C283" s="4">
        <f>_xll.SNL.Clients.Office.Excel.Functions.SPG(A283,"IQ_AVG_DILUT_SHARES_OUT","CY2023")</f>
        <v>167002000</v>
      </c>
      <c r="D283" s="5">
        <f>_xll.SNL.Clients.Office.Excel.Functions.SPG(A283, "IQ_DILUT_EPS_NORM", "CY2023")</f>
        <v>13.544</v>
      </c>
      <c r="E283">
        <f t="shared" si="16"/>
        <v>2261875.088</v>
      </c>
      <c r="F283">
        <f t="shared" si="17"/>
        <v>0.24015588782847802</v>
      </c>
      <c r="G283" s="14" t="s">
        <v>285</v>
      </c>
      <c r="H283" s="4" cm="1">
        <f t="array" ref="H283">_xll.SNL.Clients.Office.Excel.Functions.SPG(G283, "SP_TOTAL_REV", "CY2023")</f>
        <v>9418362</v>
      </c>
      <c r="I283" s="4">
        <f>_xll.SNL.Clients.Office.Excel.Functions.SPG(G283,"IQ_AVG_DILUT_SHARES_OUT","CY2023")</f>
        <v>167002000</v>
      </c>
      <c r="J283" s="5">
        <f>_xll.SNL.Clients.Office.Excel.Functions.SPG(G283, "IQ_DILUT_EPS_NORM", "CY2023")</f>
        <v>13.544</v>
      </c>
      <c r="K283">
        <f t="shared" si="18"/>
        <v>2261875.088</v>
      </c>
      <c r="L283">
        <f t="shared" si="19"/>
        <v>0.24015588782847802</v>
      </c>
    </row>
    <row r="284" spans="1:12" x14ac:dyDescent="0.3">
      <c r="A284" s="14" t="s">
        <v>286</v>
      </c>
      <c r="B284" s="4" cm="1">
        <f t="array" ref="B284">_xll.SNL.Clients.Office.Excel.Functions.SPG(A284, "SP_TOTAL_REV", "CY2023")</f>
        <v>149348000</v>
      </c>
      <c r="C284" s="4">
        <f>_xll.SNL.Clients.Office.Excel.Functions.SPG(A284,"IQ_AVG_DILUT_SHARES_OUT","CY2023")</f>
        <v>409000000</v>
      </c>
      <c r="D284" s="5">
        <f>_xll.SNL.Clients.Office.Excel.Functions.SPG(A284, "IQ_DILUT_EPS_NORM", "CY2023")</f>
        <v>17.196999999999999</v>
      </c>
      <c r="E284">
        <f t="shared" si="16"/>
        <v>7033573</v>
      </c>
      <c r="F284">
        <f t="shared" si="17"/>
        <v>4.7095193775611326E-2</v>
      </c>
      <c r="G284" s="14" t="s">
        <v>286</v>
      </c>
      <c r="H284" s="4" cm="1">
        <f t="array" ref="H284">_xll.SNL.Clients.Office.Excel.Functions.SPG(G284, "SP_TOTAL_REV", "CY2023")</f>
        <v>149348000</v>
      </c>
      <c r="I284" s="4">
        <f>_xll.SNL.Clients.Office.Excel.Functions.SPG(G284,"IQ_AVG_DILUT_SHARES_OUT","CY2023")</f>
        <v>409000000</v>
      </c>
      <c r="J284" s="5">
        <f>_xll.SNL.Clients.Office.Excel.Functions.SPG(G284, "IQ_DILUT_EPS_NORM", "CY2023")</f>
        <v>17.196999999999999</v>
      </c>
      <c r="K284">
        <f t="shared" si="18"/>
        <v>7033573</v>
      </c>
      <c r="L284">
        <f t="shared" si="19"/>
        <v>4.7095193775611326E-2</v>
      </c>
    </row>
    <row r="285" spans="1:12" x14ac:dyDescent="0.3">
      <c r="A285" s="14" t="s">
        <v>287</v>
      </c>
      <c r="B285" s="4" cm="1">
        <f t="array" ref="B285">_xll.SNL.Clients.Office.Excel.Functions.SPG(A285, "SP_TOTAL_REV", "CY2023")</f>
        <v>752547</v>
      </c>
      <c r="C285" s="4">
        <f>_xll.SNL.Clients.Office.Excel.Functions.SPG(A285,"IQ_AVG_DILUT_SHARES_OUT","CY2023")</f>
        <v>37654000</v>
      </c>
      <c r="D285" s="5">
        <f>_xll.SNL.Clients.Office.Excel.Functions.SPG(A285, "IQ_DILUT_EPS_NORM", "CY2023")</f>
        <v>5.5220000000000002</v>
      </c>
      <c r="E285">
        <f t="shared" si="16"/>
        <v>207925.38800000001</v>
      </c>
      <c r="F285">
        <f t="shared" si="17"/>
        <v>0.27629555097555369</v>
      </c>
      <c r="G285" s="14" t="s">
        <v>287</v>
      </c>
      <c r="H285" s="4" cm="1">
        <f t="array" ref="H285">_xll.SNL.Clients.Office.Excel.Functions.SPG(G285, "SP_TOTAL_REV", "CY2023")</f>
        <v>752547</v>
      </c>
      <c r="I285" s="4">
        <f>_xll.SNL.Clients.Office.Excel.Functions.SPG(G285,"IQ_AVG_DILUT_SHARES_OUT","CY2023")</f>
        <v>37654000</v>
      </c>
      <c r="J285" s="5">
        <f>_xll.SNL.Clients.Office.Excel.Functions.SPG(G285, "IQ_DILUT_EPS_NORM", "CY2023")</f>
        <v>5.5220000000000002</v>
      </c>
      <c r="K285">
        <f t="shared" si="18"/>
        <v>207925.38800000001</v>
      </c>
      <c r="L285">
        <f t="shared" si="19"/>
        <v>0.27629555097555369</v>
      </c>
    </row>
    <row r="286" spans="1:12" x14ac:dyDescent="0.3">
      <c r="A286" s="14" t="s">
        <v>288</v>
      </c>
      <c r="B286" s="4" cm="1">
        <f t="array" ref="B286">_xll.SNL.Clients.Office.Excel.Functions.SPG(A286, "SP_TOTAL_REV", "CY2023")</f>
        <v>6300000</v>
      </c>
      <c r="C286" s="4">
        <f>_xll.SNL.Clients.Office.Excel.Functions.SPG(A286,"IQ_AVG_DILUT_SHARES_OUT","CY2023")</f>
        <v>302900000</v>
      </c>
      <c r="D286" s="5">
        <f>_xll.SNL.Clients.Office.Excel.Functions.SPG(A286, "IQ_DILUT_EPS_NORM", "CY2023")</f>
        <v>7.0439999999999996</v>
      </c>
      <c r="E286">
        <f t="shared" si="16"/>
        <v>2133627.5999999996</v>
      </c>
      <c r="F286">
        <f t="shared" si="17"/>
        <v>0.33867104761904754</v>
      </c>
      <c r="G286" s="14" t="s">
        <v>288</v>
      </c>
      <c r="H286" s="4" cm="1">
        <f t="array" ref="H286">_xll.SNL.Clients.Office.Excel.Functions.SPG(G286, "SP_TOTAL_REV", "CY2023")</f>
        <v>6300000</v>
      </c>
      <c r="I286" s="4">
        <f>_xll.SNL.Clients.Office.Excel.Functions.SPG(G286,"IQ_AVG_DILUT_SHARES_OUT","CY2023")</f>
        <v>302900000</v>
      </c>
      <c r="J286" s="5">
        <f>_xll.SNL.Clients.Office.Excel.Functions.SPG(G286, "IQ_DILUT_EPS_NORM", "CY2023")</f>
        <v>7.0439999999999996</v>
      </c>
      <c r="K286">
        <f t="shared" si="18"/>
        <v>2133627.5999999996</v>
      </c>
      <c r="L286">
        <f t="shared" si="19"/>
        <v>0.33867104761904754</v>
      </c>
    </row>
    <row r="287" spans="1:12" x14ac:dyDescent="0.3">
      <c r="A287" s="14" t="s">
        <v>289</v>
      </c>
      <c r="B287" s="4" cm="1">
        <f t="array" ref="B287">_xll.SNL.Clients.Office.Excel.Functions.SPG(A287, "SP_TOTAL_REV", "CY2023")</f>
        <v>22819000</v>
      </c>
      <c r="C287" s="4">
        <f>_xll.SNL.Clients.Office.Excel.Functions.SPG(A287,"IQ_AVG_DILUT_SHARES_OUT","CY2023")</f>
        <v>499000000</v>
      </c>
      <c r="D287" s="5">
        <f>_xll.SNL.Clients.Office.Excel.Functions.SPG(A287, "IQ_DILUT_EPS_NORM", "CY2023")</f>
        <v>6.6360000000000001</v>
      </c>
      <c r="E287">
        <f t="shared" si="16"/>
        <v>3311364</v>
      </c>
      <c r="F287">
        <f t="shared" si="17"/>
        <v>0.14511433454577327</v>
      </c>
      <c r="G287" s="14" t="s">
        <v>289</v>
      </c>
      <c r="H287" s="4" cm="1">
        <f t="array" ref="H287">_xll.SNL.Clients.Office.Excel.Functions.SPG(G287, "SP_TOTAL_REV", "CY2023")</f>
        <v>22819000</v>
      </c>
      <c r="I287" s="4">
        <f>_xll.SNL.Clients.Office.Excel.Functions.SPG(G287,"IQ_AVG_DILUT_SHARES_OUT","CY2023")</f>
        <v>499000000</v>
      </c>
      <c r="J287" s="5">
        <f>_xll.SNL.Clients.Office.Excel.Functions.SPG(G287, "IQ_DILUT_EPS_NORM", "CY2023")</f>
        <v>6.6360000000000001</v>
      </c>
      <c r="K287">
        <f t="shared" si="18"/>
        <v>3311364</v>
      </c>
      <c r="L287">
        <f t="shared" si="19"/>
        <v>0.14511433454577327</v>
      </c>
    </row>
    <row r="288" spans="1:12" x14ac:dyDescent="0.3">
      <c r="A288" s="14" t="s">
        <v>290</v>
      </c>
      <c r="B288" s="4" cm="1">
        <f t="array" ref="B288">_xll.SNL.Clients.Office.Excel.Functions.SPG(A288, "SP_TOTAL_REV", "CY2023")</f>
        <v>6777000</v>
      </c>
      <c r="C288" s="4">
        <f>_xll.SNL.Clients.Office.Excel.Functions.SPG(A288,"IQ_AVG_DILUT_SHARES_OUT","CY2023")</f>
        <v>62100000</v>
      </c>
      <c r="D288" s="5">
        <f>_xll.SNL.Clients.Office.Excel.Functions.SPG(A288, "IQ_DILUT_EPS_NORM", "CY2023")</f>
        <v>14.93</v>
      </c>
      <c r="E288">
        <f t="shared" si="16"/>
        <v>927153</v>
      </c>
      <c r="F288">
        <f t="shared" si="17"/>
        <v>0.13680876494023905</v>
      </c>
      <c r="G288" s="14" t="s">
        <v>290</v>
      </c>
      <c r="H288" s="4" cm="1">
        <f t="array" ref="H288">_xll.SNL.Clients.Office.Excel.Functions.SPG(G288, "SP_TOTAL_REV", "CY2023")</f>
        <v>6777000</v>
      </c>
      <c r="I288" s="4">
        <f>_xll.SNL.Clients.Office.Excel.Functions.SPG(G288,"IQ_AVG_DILUT_SHARES_OUT","CY2023")</f>
        <v>62100000</v>
      </c>
      <c r="J288" s="5">
        <f>_xll.SNL.Clients.Office.Excel.Functions.SPG(G288, "IQ_DILUT_EPS_NORM", "CY2023")</f>
        <v>14.93</v>
      </c>
      <c r="K288">
        <f t="shared" si="18"/>
        <v>927153</v>
      </c>
      <c r="L288">
        <f t="shared" si="19"/>
        <v>0.13680876494023905</v>
      </c>
    </row>
    <row r="289" spans="1:12" x14ac:dyDescent="0.3">
      <c r="A289" s="14" t="s">
        <v>291</v>
      </c>
      <c r="B289" s="4" cm="1">
        <f t="array" ref="B289">_xll.SNL.Clients.Office.Excel.Functions.SPG(A289, "SP_TOTAL_REV", "CY2023")</f>
        <v>7967000</v>
      </c>
      <c r="C289" s="4">
        <f>_xll.SNL.Clients.Office.Excel.Functions.SPG(A289,"IQ_AVG_DILUT_SHARES_OUT","CY2023")</f>
        <v>226000000</v>
      </c>
      <c r="D289" s="5">
        <f>_xll.SNL.Clients.Office.Excel.Functions.SPG(A289, "IQ_DILUT_EPS_NORM", "CY2023")</f>
        <v>3.2709999999999999</v>
      </c>
      <c r="E289">
        <f t="shared" si="16"/>
        <v>739246</v>
      </c>
      <c r="F289">
        <f t="shared" si="17"/>
        <v>9.2788502573114093E-2</v>
      </c>
      <c r="G289" s="14" t="s">
        <v>291</v>
      </c>
      <c r="H289" s="4" cm="1">
        <f t="array" ref="H289">_xll.SNL.Clients.Office.Excel.Functions.SPG(G289, "SP_TOTAL_REV", "CY2023")</f>
        <v>7967000</v>
      </c>
      <c r="I289" s="4">
        <f>_xll.SNL.Clients.Office.Excel.Functions.SPG(G289,"IQ_AVG_DILUT_SHARES_OUT","CY2023")</f>
        <v>226000000</v>
      </c>
      <c r="J289" s="5">
        <f>_xll.SNL.Clients.Office.Excel.Functions.SPG(G289, "IQ_DILUT_EPS_NORM", "CY2023")</f>
        <v>3.2709999999999999</v>
      </c>
      <c r="K289">
        <f t="shared" si="18"/>
        <v>739246</v>
      </c>
      <c r="L289">
        <f t="shared" si="19"/>
        <v>9.2788502573114093E-2</v>
      </c>
    </row>
    <row r="290" spans="1:12" x14ac:dyDescent="0.3">
      <c r="A290" s="14" t="s">
        <v>292</v>
      </c>
      <c r="B290" s="4" cm="1">
        <f t="array" ref="B290">_xll.SNL.Clients.Office.Excel.Functions.SPG(A290, "SP_TOTAL_REV", "CY2023")</f>
        <v>25098000</v>
      </c>
      <c r="C290" s="4">
        <f>_xll.SNL.Clients.Office.Excel.Functions.SPG(A290,"IQ_AVG_DILUT_SHARES_OUT","CY2023")</f>
        <v>946000000</v>
      </c>
      <c r="D290" s="5">
        <f>_xll.SNL.Clients.Office.Excel.Functions.SPG(A290, "IQ_DILUT_EPS_NORM", "CY2023")</f>
        <v>9.407</v>
      </c>
      <c r="E290">
        <f t="shared" si="16"/>
        <v>8899022</v>
      </c>
      <c r="F290">
        <f t="shared" si="17"/>
        <v>0.35457096182962788</v>
      </c>
      <c r="G290" s="14" t="s">
        <v>292</v>
      </c>
      <c r="H290" s="4" cm="1">
        <f t="array" ref="H290">_xll.SNL.Clients.Office.Excel.Functions.SPG(G290, "SP_TOTAL_REV", "CY2023")</f>
        <v>25098000</v>
      </c>
      <c r="I290" s="4">
        <f>_xll.SNL.Clients.Office.Excel.Functions.SPG(G290,"IQ_AVG_DILUT_SHARES_OUT","CY2023")</f>
        <v>946000000</v>
      </c>
      <c r="J290" s="5">
        <f>_xll.SNL.Clients.Office.Excel.Functions.SPG(G290, "IQ_DILUT_EPS_NORM", "CY2023")</f>
        <v>9.407</v>
      </c>
      <c r="K290">
        <f t="shared" si="18"/>
        <v>8899022</v>
      </c>
      <c r="L290">
        <f t="shared" si="19"/>
        <v>0.35457096182962788</v>
      </c>
    </row>
    <row r="291" spans="1:12" x14ac:dyDescent="0.3">
      <c r="A291" s="14" t="s">
        <v>293</v>
      </c>
      <c r="B291" s="4" cm="1">
        <f t="array" ref="B291">_xll.SNL.Clients.Office.Excel.Functions.SPG(A291, "SP_TOTAL_REV", "CY2023")</f>
        <v>3364504</v>
      </c>
      <c r="C291" s="4">
        <f>_xll.SNL.Clients.Office.Excel.Functions.SPG(A291,"IQ_AVG_DILUT_SHARES_OUT","CY2023")</f>
        <v>293284000</v>
      </c>
      <c r="D291" s="5">
        <f>_xll.SNL.Clients.Office.Excel.Functions.SPG(A291, "IQ_DILUT_EPS_NORM", "CY2023")</f>
        <v>1.6559999999999999</v>
      </c>
      <c r="E291">
        <f t="shared" si="16"/>
        <v>485678.304</v>
      </c>
      <c r="F291">
        <f t="shared" si="17"/>
        <v>0.14435361170621286</v>
      </c>
      <c r="G291" s="14" t="s">
        <v>293</v>
      </c>
      <c r="H291" s="4" cm="1">
        <f t="array" ref="H291">_xll.SNL.Clients.Office.Excel.Functions.SPG(G291, "SP_TOTAL_REV", "CY2023")</f>
        <v>3364504</v>
      </c>
      <c r="I291" s="4">
        <f>_xll.SNL.Clients.Office.Excel.Functions.SPG(G291,"IQ_AVG_DILUT_SHARES_OUT","CY2023")</f>
        <v>293284000</v>
      </c>
      <c r="J291" s="5">
        <f>_xll.SNL.Clients.Office.Excel.Functions.SPG(G291, "IQ_DILUT_EPS_NORM", "CY2023")</f>
        <v>1.6559999999999999</v>
      </c>
      <c r="K291">
        <f t="shared" si="18"/>
        <v>485678.304</v>
      </c>
      <c r="L291">
        <f t="shared" si="19"/>
        <v>0.14435361170621286</v>
      </c>
    </row>
    <row r="292" spans="1:12" x14ac:dyDescent="0.3">
      <c r="A292" s="14" t="s">
        <v>294</v>
      </c>
      <c r="B292" s="4" cm="1">
        <f t="array" ref="B292">_xll.SNL.Clients.Office.Excel.Functions.SPG(A292, "SP_TOTAL_REV", "CY2023")</f>
        <v>6662200</v>
      </c>
      <c r="C292" s="4">
        <f>_xll.SNL.Clients.Office.Excel.Functions.SPG(A292,"IQ_AVG_DILUT_SHARES_OUT","CY2023")</f>
        <v>269800000</v>
      </c>
      <c r="D292" s="5">
        <f>_xll.SNL.Clients.Office.Excel.Functions.SPG(A292, "IQ_DILUT_EPS_NORM", "CY2023")</f>
        <v>2.125</v>
      </c>
      <c r="E292">
        <f t="shared" si="16"/>
        <v>573325</v>
      </c>
      <c r="F292">
        <f t="shared" si="17"/>
        <v>8.6056407793221462E-2</v>
      </c>
      <c r="G292" s="14" t="s">
        <v>294</v>
      </c>
      <c r="H292" s="4" cm="1">
        <f t="array" ref="H292">_xll.SNL.Clients.Office.Excel.Functions.SPG(G292, "SP_TOTAL_REV", "CY2023")</f>
        <v>6662200</v>
      </c>
      <c r="I292" s="4">
        <f>_xll.SNL.Clients.Office.Excel.Functions.SPG(G292,"IQ_AVG_DILUT_SHARES_OUT","CY2023")</f>
        <v>269800000</v>
      </c>
      <c r="J292" s="5">
        <f>_xll.SNL.Clients.Office.Excel.Functions.SPG(G292, "IQ_DILUT_EPS_NORM", "CY2023")</f>
        <v>2.125</v>
      </c>
      <c r="K292">
        <f t="shared" si="18"/>
        <v>573325</v>
      </c>
      <c r="L292">
        <f t="shared" si="19"/>
        <v>8.6056407793221462E-2</v>
      </c>
    </row>
    <row r="293" spans="1:12" x14ac:dyDescent="0.3">
      <c r="A293" s="14" t="s">
        <v>295</v>
      </c>
      <c r="B293" s="4" cm="1">
        <f t="array" ref="B293">_xll.SNL.Clients.Office.Excel.Functions.SPG(A293, "SP_TOTAL_REV", "CY2023")</f>
        <v>25494000</v>
      </c>
      <c r="C293" s="4">
        <f>_xll.SNL.Clients.Office.Excel.Functions.SPG(A293,"IQ_AVG_DILUT_SHARES_OUT","CY2023")</f>
        <v>732300000</v>
      </c>
      <c r="D293" s="5">
        <f>_xll.SNL.Clients.Office.Excel.Functions.SPG(A293, "IQ_DILUT_EPS_NORM", "CY2023")</f>
        <v>9.1950000000000003</v>
      </c>
      <c r="E293">
        <f t="shared" si="16"/>
        <v>6733498.5</v>
      </c>
      <c r="F293">
        <f t="shared" si="17"/>
        <v>0.2641209108025418</v>
      </c>
      <c r="G293" s="14" t="s">
        <v>295</v>
      </c>
      <c r="H293" s="4" cm="1">
        <f t="array" ref="H293">_xll.SNL.Clients.Office.Excel.Functions.SPG(G293, "SP_TOTAL_REV", "CY2023")</f>
        <v>25494000</v>
      </c>
      <c r="I293" s="4">
        <f>_xll.SNL.Clients.Office.Excel.Functions.SPG(G293,"IQ_AVG_DILUT_SHARES_OUT","CY2023")</f>
        <v>732300000</v>
      </c>
      <c r="J293" s="5">
        <f>_xll.SNL.Clients.Office.Excel.Functions.SPG(G293, "IQ_DILUT_EPS_NORM", "CY2023")</f>
        <v>9.1950000000000003</v>
      </c>
      <c r="K293">
        <f t="shared" si="18"/>
        <v>6733498.5</v>
      </c>
      <c r="L293">
        <f t="shared" si="19"/>
        <v>0.2641209108025418</v>
      </c>
    </row>
    <row r="294" spans="1:12" x14ac:dyDescent="0.3">
      <c r="A294" s="14" t="s">
        <v>296</v>
      </c>
      <c r="B294" s="4" cm="1">
        <f t="array" ref="B294">_xll.SNL.Clients.Office.Excel.Functions.SPG(A294, "SP_TOTAL_REV", "CY2023")</f>
        <v>301506000</v>
      </c>
      <c r="C294" s="4">
        <f>_xll.SNL.Clients.Office.Excel.Functions.SPG(A294,"IQ_AVG_DILUT_SHARES_OUT","CY2023")</f>
        <v>135600000</v>
      </c>
      <c r="D294" s="5">
        <f>_xll.SNL.Clients.Office.Excel.Functions.SPG(A294, "IQ_DILUT_EPS_NORM", "CY2023")</f>
        <v>15.755000000000001</v>
      </c>
      <c r="E294">
        <f t="shared" si="16"/>
        <v>2136378</v>
      </c>
      <c r="F294">
        <f t="shared" si="17"/>
        <v>7.0856898370181684E-3</v>
      </c>
      <c r="G294" s="14" t="s">
        <v>296</v>
      </c>
      <c r="H294" s="4" cm="1">
        <f t="array" ref="H294">_xll.SNL.Clients.Office.Excel.Functions.SPG(G294, "SP_TOTAL_REV", "CY2023")</f>
        <v>301506000</v>
      </c>
      <c r="I294" s="4">
        <f>_xll.SNL.Clients.Office.Excel.Functions.SPG(G294,"IQ_AVG_DILUT_SHARES_OUT","CY2023")</f>
        <v>135600000</v>
      </c>
      <c r="J294" s="5">
        <f>_xll.SNL.Clients.Office.Excel.Functions.SPG(G294, "IQ_DILUT_EPS_NORM", "CY2023")</f>
        <v>15.755000000000001</v>
      </c>
      <c r="K294">
        <f t="shared" si="18"/>
        <v>2136378</v>
      </c>
      <c r="L294">
        <f t="shared" si="19"/>
        <v>7.0856898370181684E-3</v>
      </c>
    </row>
    <row r="295" spans="1:12" x14ac:dyDescent="0.3">
      <c r="A295" s="14" t="s">
        <v>297</v>
      </c>
      <c r="B295" s="4" cm="1">
        <f t="array" ref="B295">_xll.SNL.Clients.Office.Excel.Functions.SPG(A295, "SP_TOTAL_REV", "CY2023")</f>
        <v>32320000</v>
      </c>
      <c r="C295" s="4">
        <f>_xll.SNL.Clients.Office.Excel.Functions.SPG(A295,"IQ_AVG_DILUT_SHARES_OUT","CY2023")</f>
        <v>1332500000</v>
      </c>
      <c r="D295" s="5">
        <f>_xll.SNL.Clients.Office.Excel.Functions.SPG(A295, "IQ_DILUT_EPS_NORM", "CY2023")</f>
        <v>3.129</v>
      </c>
      <c r="E295">
        <f t="shared" si="16"/>
        <v>4169392.5</v>
      </c>
      <c r="F295">
        <f t="shared" si="17"/>
        <v>0.12900348081683169</v>
      </c>
      <c r="G295" s="14" t="s">
        <v>297</v>
      </c>
      <c r="H295" s="4" cm="1">
        <f t="array" ref="H295">_xll.SNL.Clients.Office.Excel.Functions.SPG(G295, "SP_TOTAL_REV", "CY2023")</f>
        <v>32320000</v>
      </c>
      <c r="I295" s="4">
        <f>_xll.SNL.Clients.Office.Excel.Functions.SPG(G295,"IQ_AVG_DILUT_SHARES_OUT","CY2023")</f>
        <v>1332500000</v>
      </c>
      <c r="J295" s="5">
        <f>_xll.SNL.Clients.Office.Excel.Functions.SPG(G295, "IQ_DILUT_EPS_NORM", "CY2023")</f>
        <v>3.129</v>
      </c>
      <c r="K295">
        <f t="shared" si="18"/>
        <v>4169392.5</v>
      </c>
      <c r="L295">
        <f t="shared" si="19"/>
        <v>0.12900348081683169</v>
      </c>
    </row>
    <row r="296" spans="1:12" x14ac:dyDescent="0.3">
      <c r="A296" s="14" t="s">
        <v>298</v>
      </c>
      <c r="B296" s="4" cm="1">
        <f t="array" ref="B296">_xll.SNL.Clients.Office.Excel.Functions.SPG(A296, "SP_TOTAL_REV", "CY2023")</f>
        <v>60115000</v>
      </c>
      <c r="C296" s="4">
        <f>_xll.SNL.Clients.Office.Excel.Functions.SPG(A296,"IQ_AVG_DILUT_SHARES_OUT","CY2023")</f>
        <v>2547000000</v>
      </c>
      <c r="D296" s="5">
        <f>_xll.SNL.Clients.Office.Excel.Functions.SPG(A296, "IQ_DILUT_EPS_NORM", "CY2023")</f>
        <v>3.7360000000000002</v>
      </c>
      <c r="E296">
        <f t="shared" si="16"/>
        <v>9515592</v>
      </c>
      <c r="F296">
        <f t="shared" si="17"/>
        <v>0.15828981119520918</v>
      </c>
      <c r="G296" s="14" t="s">
        <v>298</v>
      </c>
      <c r="H296" s="4" cm="1">
        <f t="array" ref="H296">_xll.SNL.Clients.Office.Excel.Functions.SPG(G296, "SP_TOTAL_REV", "CY2023")</f>
        <v>60115000</v>
      </c>
      <c r="I296" s="4">
        <f>_xll.SNL.Clients.Office.Excel.Functions.SPG(G296,"IQ_AVG_DILUT_SHARES_OUT","CY2023")</f>
        <v>2547000000</v>
      </c>
      <c r="J296" s="5">
        <f>_xll.SNL.Clients.Office.Excel.Functions.SPG(G296, "IQ_DILUT_EPS_NORM", "CY2023")</f>
        <v>3.7360000000000002</v>
      </c>
      <c r="K296">
        <f t="shared" si="18"/>
        <v>9515592</v>
      </c>
      <c r="L296">
        <f t="shared" si="19"/>
        <v>0.15828981119520918</v>
      </c>
    </row>
    <row r="297" spans="1:12" x14ac:dyDescent="0.3">
      <c r="A297" s="14" t="s">
        <v>299</v>
      </c>
      <c r="B297" s="4" cm="1">
        <f t="array" ref="B297">_xll.SNL.Clients.Office.Excel.Functions.SPG(A297, "SP_TOTAL_REV", "CY2023")</f>
        <v>134902000</v>
      </c>
      <c r="C297" s="4">
        <f>_xll.SNL.Clients.Office.Excel.Functions.SPG(A297,"IQ_AVG_DILUT_SHARES_OUT","CY2023")</f>
        <v>2629000000</v>
      </c>
      <c r="D297" s="5">
        <f>_xll.SNL.Clients.Office.Excel.Functions.SPG(A297, "IQ_DILUT_EPS_NORM", "CY2023")</f>
        <v>11.835000000000001</v>
      </c>
      <c r="E297">
        <f t="shared" si="16"/>
        <v>31114215.000000004</v>
      </c>
      <c r="F297">
        <f t="shared" si="17"/>
        <v>0.23064309647003012</v>
      </c>
      <c r="G297" s="14" t="s">
        <v>299</v>
      </c>
      <c r="H297" s="4" cm="1">
        <f t="array" ref="H297">_xll.SNL.Clients.Office.Excel.Functions.SPG(G297, "SP_TOTAL_REV", "CY2023")</f>
        <v>134902000</v>
      </c>
      <c r="I297" s="4">
        <f>_xll.SNL.Clients.Office.Excel.Functions.SPG(G297,"IQ_AVG_DILUT_SHARES_OUT","CY2023")</f>
        <v>2629000000</v>
      </c>
      <c r="J297" s="5">
        <f>_xll.SNL.Clients.Office.Excel.Functions.SPG(G297, "IQ_DILUT_EPS_NORM", "CY2023")</f>
        <v>11.835000000000001</v>
      </c>
      <c r="K297">
        <f t="shared" si="18"/>
        <v>31114215.000000004</v>
      </c>
      <c r="L297">
        <f t="shared" si="19"/>
        <v>0.23064309647003012</v>
      </c>
    </row>
    <row r="298" spans="1:12" x14ac:dyDescent="0.3">
      <c r="A298" s="14" t="s">
        <v>300</v>
      </c>
      <c r="B298" s="4" cm="1">
        <f t="array" ref="B298">_xll.SNL.Clients.Office.Excel.Functions.SPG(A298, "SP_TOTAL_REV", "CY2023")</f>
        <v>66905000</v>
      </c>
      <c r="C298" s="4">
        <f>_xll.SNL.Clients.Office.Excel.Functions.SPG(A298,"IQ_AVG_DILUT_SHARES_OUT","CY2023")</f>
        <v>762300000</v>
      </c>
      <c r="D298" s="5">
        <f>_xll.SNL.Clients.Office.Excel.Functions.SPG(A298, "IQ_DILUT_EPS_NORM", "CY2023")</f>
        <v>1.7410000000000001</v>
      </c>
      <c r="E298">
        <f t="shared" si="16"/>
        <v>1327164.3</v>
      </c>
      <c r="F298">
        <f t="shared" si="17"/>
        <v>1.9836548837904491E-2</v>
      </c>
      <c r="G298" s="14" t="s">
        <v>300</v>
      </c>
      <c r="H298" s="4" cm="1">
        <f t="array" ref="H298">_xll.SNL.Clients.Office.Excel.Functions.SPG(G298, "SP_TOTAL_REV", "CY2023")</f>
        <v>66905000</v>
      </c>
      <c r="I298" s="4">
        <f>_xll.SNL.Clients.Office.Excel.Functions.SPG(G298,"IQ_AVG_DILUT_SHARES_OUT","CY2023")</f>
        <v>762300000</v>
      </c>
      <c r="J298" s="5">
        <f>_xll.SNL.Clients.Office.Excel.Functions.SPG(G298, "IQ_DILUT_EPS_NORM", "CY2023")</f>
        <v>1.7410000000000001</v>
      </c>
      <c r="K298">
        <f t="shared" si="18"/>
        <v>1327164.3</v>
      </c>
      <c r="L298">
        <f t="shared" si="19"/>
        <v>1.9836548837904491E-2</v>
      </c>
    </row>
    <row r="299" spans="1:12" x14ac:dyDescent="0.3">
      <c r="A299" s="14" t="s">
        <v>301</v>
      </c>
      <c r="B299" s="4" cm="1">
        <f t="array" ref="B299">_xll.SNL.Clients.Office.Excel.Functions.SPG(A299, "SP_TOTAL_REV", "CY2023")</f>
        <v>3788309</v>
      </c>
      <c r="C299" s="4">
        <f>_xll.SNL.Clients.Office.Excel.Functions.SPG(A299,"IQ_AVG_DILUT_SHARES_OUT","CY2023")</f>
        <v>21971528</v>
      </c>
      <c r="D299" s="5">
        <f>_xll.SNL.Clients.Office.Excel.Functions.SPG(A299, "IQ_DILUT_EPS_NORM", "CY2023")</f>
        <v>28.63</v>
      </c>
      <c r="E299">
        <f t="shared" si="16"/>
        <v>629044.84664</v>
      </c>
      <c r="F299">
        <f t="shared" si="17"/>
        <v>0.16604898033396959</v>
      </c>
      <c r="G299" s="14" t="s">
        <v>301</v>
      </c>
      <c r="H299" s="4" cm="1">
        <f t="array" ref="H299">_xll.SNL.Clients.Office.Excel.Functions.SPG(G299, "SP_TOTAL_REV", "CY2023")</f>
        <v>3788309</v>
      </c>
      <c r="I299" s="4">
        <f>_xll.SNL.Clients.Office.Excel.Functions.SPG(G299,"IQ_AVG_DILUT_SHARES_OUT","CY2023")</f>
        <v>21971528</v>
      </c>
      <c r="J299" s="5">
        <f>_xll.SNL.Clients.Office.Excel.Functions.SPG(G299, "IQ_DILUT_EPS_NORM", "CY2023")</f>
        <v>28.63</v>
      </c>
      <c r="K299">
        <f t="shared" si="18"/>
        <v>629044.84664</v>
      </c>
      <c r="L299">
        <f t="shared" si="19"/>
        <v>0.16604898033396959</v>
      </c>
    </row>
    <row r="300" spans="1:12" x14ac:dyDescent="0.3">
      <c r="A300" s="14" t="s">
        <v>302</v>
      </c>
      <c r="B300" s="4" cm="1">
        <f t="array" ref="B300">_xll.SNL.Clients.Office.Excel.Functions.SPG(A300, "SP_TOTAL_REV", "CY2023")</f>
        <v>16164249</v>
      </c>
      <c r="C300" s="4">
        <f>_xll.SNL.Clients.Office.Excel.Functions.SPG(A300,"IQ_AVG_DILUT_SHARES_OUT","CY2023")</f>
        <v>358627000</v>
      </c>
      <c r="D300" s="5">
        <f>_xll.SNL.Clients.Office.Excel.Functions.SPG(A300, "IQ_DILUT_EPS_NORM", "CY2023")</f>
        <v>1.4350000000000001</v>
      </c>
      <c r="E300">
        <f t="shared" si="16"/>
        <v>514629.745</v>
      </c>
      <c r="F300">
        <f t="shared" si="17"/>
        <v>3.1837528919530997E-2</v>
      </c>
      <c r="G300" s="14" t="s">
        <v>302</v>
      </c>
      <c r="H300" s="4" cm="1">
        <f t="array" ref="H300">_xll.SNL.Clients.Office.Excel.Functions.SPG(G300, "SP_TOTAL_REV", "CY2023")</f>
        <v>16164249</v>
      </c>
      <c r="I300" s="4">
        <f>_xll.SNL.Clients.Office.Excel.Functions.SPG(G300,"IQ_AVG_DILUT_SHARES_OUT","CY2023")</f>
        <v>358627000</v>
      </c>
      <c r="J300" s="5">
        <f>_xll.SNL.Clients.Office.Excel.Functions.SPG(G300, "IQ_DILUT_EPS_NORM", "CY2023")</f>
        <v>1.4350000000000001</v>
      </c>
      <c r="K300">
        <f t="shared" si="18"/>
        <v>514629.745</v>
      </c>
      <c r="L300">
        <f t="shared" si="19"/>
        <v>3.1837528919530997E-2</v>
      </c>
    </row>
    <row r="301" spans="1:12" x14ac:dyDescent="0.3">
      <c r="A301" s="14" t="s">
        <v>303</v>
      </c>
      <c r="B301" s="4" cm="1">
        <f t="array" ref="B301">_xll.SNL.Clients.Office.Excel.Functions.SPG(A301, "SP_TOTAL_REV", "CY2023")</f>
        <v>8541300</v>
      </c>
      <c r="C301" s="4">
        <f>_xll.SNL.Clients.Office.Excel.Functions.SPG(A301,"IQ_AVG_DILUT_SHARES_OUT","CY2023")</f>
        <v>550250000</v>
      </c>
      <c r="D301" s="5">
        <f>_xll.SNL.Clients.Office.Excel.Functions.SPG(A301, "IQ_DILUT_EPS_NORM", "CY2023")</f>
        <v>3.3929999999999998</v>
      </c>
      <c r="E301">
        <f t="shared" si="16"/>
        <v>1866998.25</v>
      </c>
      <c r="F301">
        <f t="shared" si="17"/>
        <v>0.21858478802992518</v>
      </c>
      <c r="G301" s="14" t="s">
        <v>303</v>
      </c>
      <c r="H301" s="4" cm="1">
        <f t="array" ref="H301">_xll.SNL.Clients.Office.Excel.Functions.SPG(G301, "SP_TOTAL_REV", "CY2023")</f>
        <v>8541300</v>
      </c>
      <c r="I301" s="4">
        <f>_xll.SNL.Clients.Office.Excel.Functions.SPG(G301,"IQ_AVG_DILUT_SHARES_OUT","CY2023")</f>
        <v>550250000</v>
      </c>
      <c r="J301" s="5">
        <f>_xll.SNL.Clients.Office.Excel.Functions.SPG(G301, "IQ_DILUT_EPS_NORM", "CY2023")</f>
        <v>3.3929999999999998</v>
      </c>
      <c r="K301">
        <f t="shared" si="18"/>
        <v>1866998.25</v>
      </c>
      <c r="L301">
        <f t="shared" si="19"/>
        <v>0.21858478802992518</v>
      </c>
    </row>
    <row r="302" spans="1:12" x14ac:dyDescent="0.3">
      <c r="A302" s="14" t="s">
        <v>304</v>
      </c>
      <c r="B302" s="4" cm="1">
        <f t="array" ref="B302">_xll.SNL.Clients.Office.Excel.Functions.SPG(A302, "SP_TOTAL_REV", "CY2023")</f>
        <v>16181000</v>
      </c>
      <c r="C302" s="4">
        <f>_xll.SNL.Clients.Office.Excel.Functions.SPG(A302,"IQ_AVG_DILUT_SHARES_OUT","CY2023")</f>
        <v>1095500000</v>
      </c>
      <c r="D302" s="5">
        <f>_xll.SNL.Clients.Office.Excel.Functions.SPG(A302, "IQ_DILUT_EPS_NORM", "CY2023")</f>
        <v>-3.609</v>
      </c>
      <c r="E302">
        <f t="shared" si="16"/>
        <v>-3953659.5</v>
      </c>
      <c r="F302">
        <f t="shared" si="17"/>
        <v>-0.24433962672269946</v>
      </c>
      <c r="G302" s="14" t="s">
        <v>304</v>
      </c>
      <c r="H302" s="4" cm="1">
        <f t="array" ref="H302">_xll.SNL.Clients.Office.Excel.Functions.SPG(G302, "SP_TOTAL_REV", "CY2023")</f>
        <v>16181000</v>
      </c>
      <c r="I302" s="4">
        <f>_xll.SNL.Clients.Office.Excel.Functions.SPG(G302,"IQ_AVG_DILUT_SHARES_OUT","CY2023")</f>
        <v>1095500000</v>
      </c>
      <c r="J302" s="5">
        <f>_xll.SNL.Clients.Office.Excel.Functions.SPG(G302, "IQ_DILUT_EPS_NORM", "CY2023")</f>
        <v>-3.609</v>
      </c>
      <c r="K302">
        <f t="shared" si="18"/>
        <v>-3953659.5</v>
      </c>
      <c r="L302">
        <f t="shared" si="19"/>
        <v>-0.24433962672269946</v>
      </c>
    </row>
    <row r="303" spans="1:12" x14ac:dyDescent="0.3">
      <c r="A303" s="14" t="s">
        <v>305</v>
      </c>
      <c r="B303" s="4" cm="1">
        <f t="array" ref="B303">_xll.SNL.Clients.Office.Excel.Functions.SPG(A303, "SP_TOTAL_REV", "CY2023")</f>
        <v>227583000</v>
      </c>
      <c r="C303" s="4">
        <f>_xll.SNL.Clients.Office.Excel.Functions.SPG(A303,"IQ_AVG_DILUT_SHARES_OUT","CY2023")</f>
        <v>7465000000</v>
      </c>
      <c r="D303" s="5">
        <f>_xll.SNL.Clients.Office.Excel.Functions.SPG(A303, "IQ_DILUT_EPS_NORM", "CY2023")</f>
        <v>8.49</v>
      </c>
      <c r="E303">
        <f t="shared" si="16"/>
        <v>63377850</v>
      </c>
      <c r="F303">
        <f t="shared" si="17"/>
        <v>0.27848235588774206</v>
      </c>
      <c r="G303" s="14" t="s">
        <v>305</v>
      </c>
      <c r="H303" s="4" cm="1">
        <f t="array" ref="H303">_xll.SNL.Clients.Office.Excel.Functions.SPG(G303, "SP_TOTAL_REV", "CY2023")</f>
        <v>227583000</v>
      </c>
      <c r="I303" s="4">
        <f>_xll.SNL.Clients.Office.Excel.Functions.SPG(G303,"IQ_AVG_DILUT_SHARES_OUT","CY2023")</f>
        <v>7465000000</v>
      </c>
      <c r="J303" s="5">
        <f>_xll.SNL.Clients.Office.Excel.Functions.SPG(G303, "IQ_DILUT_EPS_NORM", "CY2023")</f>
        <v>8.49</v>
      </c>
      <c r="K303">
        <f t="shared" si="18"/>
        <v>63377850</v>
      </c>
      <c r="L303">
        <f t="shared" si="19"/>
        <v>0.27848235588774206</v>
      </c>
    </row>
    <row r="304" spans="1:12" x14ac:dyDescent="0.3">
      <c r="A304" s="14" t="s">
        <v>306</v>
      </c>
      <c r="B304" s="4" cm="1">
        <f t="array" ref="B304">_xll.SNL.Clients.Office.Excel.Functions.SPG(A304, "SP_TOTAL_REV", "CY2023")</f>
        <v>2174952</v>
      </c>
      <c r="C304" s="4">
        <f>_xll.SNL.Clients.Office.Excel.Functions.SPG(A304,"IQ_AVG_DILUT_SHARES_OUT","CY2023")</f>
        <v>116645000</v>
      </c>
      <c r="D304" s="5">
        <f>_xll.SNL.Clients.Office.Excel.Functions.SPG(A304, "IQ_DILUT_EPS_NORM", "CY2023")</f>
        <v>2.9119999999999999</v>
      </c>
      <c r="E304">
        <f t="shared" si="16"/>
        <v>339670.24</v>
      </c>
      <c r="F304">
        <f t="shared" si="17"/>
        <v>0.15617367187873571</v>
      </c>
      <c r="G304" s="14" t="s">
        <v>306</v>
      </c>
      <c r="H304" s="4" cm="1">
        <f t="array" ref="H304">_xll.SNL.Clients.Office.Excel.Functions.SPG(G304, "SP_TOTAL_REV", "CY2023")</f>
        <v>2174952</v>
      </c>
      <c r="I304" s="4">
        <f>_xll.SNL.Clients.Office.Excel.Functions.SPG(G304,"IQ_AVG_DILUT_SHARES_OUT","CY2023")</f>
        <v>116645000</v>
      </c>
      <c r="J304" s="5">
        <f>_xll.SNL.Clients.Office.Excel.Functions.SPG(G304, "IQ_DILUT_EPS_NORM", "CY2023")</f>
        <v>2.9119999999999999</v>
      </c>
      <c r="K304">
        <f t="shared" si="18"/>
        <v>339670.24</v>
      </c>
      <c r="L304">
        <f t="shared" si="19"/>
        <v>0.15617367187873571</v>
      </c>
    </row>
    <row r="305" spans="1:12" x14ac:dyDescent="0.3">
      <c r="A305" s="14" t="s">
        <v>307</v>
      </c>
      <c r="B305" s="4" cm="1">
        <f t="array" ref="B305">_xll.SNL.Clients.Office.Excel.Functions.SPG(A305, "SP_TOTAL_REV", "CY2023")</f>
        <v>6848000</v>
      </c>
      <c r="C305" s="4">
        <f>_xll.SNL.Clients.Office.Excel.Functions.SPG(A305,"IQ_AVG_DILUT_SHARES_OUT","CY2023")</f>
        <v>382000000</v>
      </c>
      <c r="D305" s="5">
        <f>_xll.SNL.Clients.Office.Excel.Functions.SPG(A305, "IQ_DILUT_EPS_NORM", "CY2023")</f>
        <v>-6.3319999999999999</v>
      </c>
      <c r="E305">
        <f t="shared" si="16"/>
        <v>-2418824</v>
      </c>
      <c r="F305">
        <f t="shared" si="17"/>
        <v>-0.35321612149532711</v>
      </c>
      <c r="G305" s="14" t="s">
        <v>307</v>
      </c>
      <c r="H305" s="4" cm="1">
        <f t="array" ref="H305">_xll.SNL.Clients.Office.Excel.Functions.SPG(G305, "SP_TOTAL_REV", "CY2023")</f>
        <v>6848000</v>
      </c>
      <c r="I305" s="4">
        <f>_xll.SNL.Clients.Office.Excel.Functions.SPG(G305,"IQ_AVG_DILUT_SHARES_OUT","CY2023")</f>
        <v>382000000</v>
      </c>
      <c r="J305" s="5">
        <f>_xll.SNL.Clients.Office.Excel.Functions.SPG(G305, "IQ_DILUT_EPS_NORM", "CY2023")</f>
        <v>-6.3319999999999999</v>
      </c>
      <c r="K305">
        <f t="shared" si="18"/>
        <v>-2418824</v>
      </c>
      <c r="L305">
        <f t="shared" si="19"/>
        <v>-0.35321612149532711</v>
      </c>
    </row>
    <row r="306" spans="1:12" x14ac:dyDescent="0.3">
      <c r="A306" s="14" t="s">
        <v>308</v>
      </c>
      <c r="B306" s="4" cm="1">
        <f t="array" ref="B306">_xll.SNL.Clients.Office.Excel.Functions.SPG(A306, "SP_TOTAL_REV", "CY2023")</f>
        <v>11135100</v>
      </c>
      <c r="C306" s="4">
        <f>_xll.SNL.Clients.Office.Excel.Functions.SPG(A306,"IQ_AVG_DILUT_SHARES_OUT","CY2023")</f>
        <v>63700000</v>
      </c>
      <c r="D306" s="5">
        <f>_xll.SNL.Clients.Office.Excel.Functions.SPG(A306, "IQ_DILUT_EPS_NORM", "CY2023")</f>
        <v>7.3289999999999997</v>
      </c>
      <c r="E306">
        <f t="shared" si="16"/>
        <v>466857.3</v>
      </c>
      <c r="F306">
        <f t="shared" si="17"/>
        <v>4.192663738987526E-2</v>
      </c>
      <c r="G306" s="14" t="s">
        <v>308</v>
      </c>
      <c r="H306" s="4" cm="1">
        <f t="array" ref="H306">_xll.SNL.Clients.Office.Excel.Functions.SPG(G306, "SP_TOTAL_REV", "CY2023")</f>
        <v>11135100</v>
      </c>
      <c r="I306" s="4">
        <f>_xll.SNL.Clients.Office.Excel.Functions.SPG(G306,"IQ_AVG_DILUT_SHARES_OUT","CY2023")</f>
        <v>63700000</v>
      </c>
      <c r="J306" s="5">
        <f>_xll.SNL.Clients.Office.Excel.Functions.SPG(G306, "IQ_DILUT_EPS_NORM", "CY2023")</f>
        <v>7.3289999999999997</v>
      </c>
      <c r="K306">
        <f t="shared" si="18"/>
        <v>466857.3</v>
      </c>
      <c r="L306">
        <f t="shared" si="19"/>
        <v>4.192663738987526E-2</v>
      </c>
    </row>
    <row r="307" spans="1:12" x14ac:dyDescent="0.3">
      <c r="A307" s="14" t="s">
        <v>309</v>
      </c>
      <c r="B307" s="4" cm="1">
        <f t="array" ref="B307">_xll.SNL.Clients.Office.Excel.Functions.SPG(A307, "SP_TOTAL_REV", "CY2023")</f>
        <v>34072000</v>
      </c>
      <c r="C307" s="4">
        <f>_xll.SNL.Clients.Office.Excel.Functions.SPG(A307,"IQ_AVG_DILUT_SHARES_OUT","CY2023")</f>
        <v>58100000</v>
      </c>
      <c r="D307" s="5">
        <f>_xll.SNL.Clients.Office.Excel.Functions.SPG(A307, "IQ_DILUT_EPS_NORM", "CY2023")</f>
        <v>16.190000000000001</v>
      </c>
      <c r="E307">
        <f t="shared" si="16"/>
        <v>940639.00000000012</v>
      </c>
      <c r="F307">
        <f t="shared" si="17"/>
        <v>2.7607390232448934E-2</v>
      </c>
      <c r="G307" s="14" t="s">
        <v>309</v>
      </c>
      <c r="H307" s="4" cm="1">
        <f t="array" ref="H307">_xll.SNL.Clients.Office.Excel.Functions.SPG(G307, "SP_TOTAL_REV", "CY2023")</f>
        <v>34072000</v>
      </c>
      <c r="I307" s="4">
        <f>_xll.SNL.Clients.Office.Excel.Functions.SPG(G307,"IQ_AVG_DILUT_SHARES_OUT","CY2023")</f>
        <v>58100000</v>
      </c>
      <c r="J307" s="5">
        <f>_xll.SNL.Clients.Office.Excel.Functions.SPG(G307, "IQ_DILUT_EPS_NORM", "CY2023")</f>
        <v>16.190000000000001</v>
      </c>
      <c r="K307">
        <f t="shared" si="18"/>
        <v>940639.00000000012</v>
      </c>
      <c r="L307">
        <f t="shared" si="19"/>
        <v>2.7607390232448934E-2</v>
      </c>
    </row>
    <row r="308" spans="1:12" x14ac:dyDescent="0.3">
      <c r="A308" s="14" t="s">
        <v>310</v>
      </c>
      <c r="B308" s="4" cm="1">
        <f t="array" ref="B308">_xll.SNL.Clients.Office.Excel.Functions.SPG(A308, "SP_TOTAL_REV", "CY2023")</f>
        <v>11702100</v>
      </c>
      <c r="C308" s="4">
        <f>_xll.SNL.Clients.Office.Excel.Functions.SPG(A308,"IQ_AVG_DILUT_SHARES_OUT","CY2023")</f>
        <v>217300000</v>
      </c>
      <c r="D308" s="5">
        <f>_xll.SNL.Clients.Office.Excel.Functions.SPG(A308, "IQ_DILUT_EPS_NORM", "CY2023")</f>
        <v>4.0359999999999996</v>
      </c>
      <c r="E308">
        <f t="shared" si="16"/>
        <v>877022.79999999993</v>
      </c>
      <c r="F308">
        <f t="shared" si="17"/>
        <v>7.4945761871800784E-2</v>
      </c>
      <c r="G308" s="14" t="s">
        <v>310</v>
      </c>
      <c r="H308" s="4" cm="1">
        <f t="array" ref="H308">_xll.SNL.Clients.Office.Excel.Functions.SPG(G308, "SP_TOTAL_REV", "CY2023")</f>
        <v>11702100</v>
      </c>
      <c r="I308" s="4">
        <f>_xll.SNL.Clients.Office.Excel.Functions.SPG(G308,"IQ_AVG_DILUT_SHARES_OUT","CY2023")</f>
        <v>217300000</v>
      </c>
      <c r="J308" s="5">
        <f>_xll.SNL.Clients.Office.Excel.Functions.SPG(G308, "IQ_DILUT_EPS_NORM", "CY2023")</f>
        <v>4.0359999999999996</v>
      </c>
      <c r="K308">
        <f t="shared" si="18"/>
        <v>877022.79999999993</v>
      </c>
      <c r="L308">
        <f t="shared" si="19"/>
        <v>7.4945761871800784E-2</v>
      </c>
    </row>
    <row r="309" spans="1:12" x14ac:dyDescent="0.3">
      <c r="A309" s="14" t="s">
        <v>311</v>
      </c>
      <c r="B309" s="4" cm="1">
        <f t="array" ref="B309">_xll.SNL.Clients.Office.Excel.Functions.SPG(A309, "SP_TOTAL_REV", "CY2023")</f>
        <v>36016000</v>
      </c>
      <c r="C309" s="4">
        <f>_xll.SNL.Clients.Office.Excel.Functions.SPG(A309,"IQ_AVG_DILUT_SHARES_OUT","CY2023")</f>
        <v>1370000000</v>
      </c>
      <c r="D309" s="5">
        <f>_xll.SNL.Clients.Office.Excel.Functions.SPG(A309, "IQ_DILUT_EPS_NORM", "CY2023")</f>
        <v>2.6539999999999999</v>
      </c>
      <c r="E309">
        <f t="shared" si="16"/>
        <v>3635980</v>
      </c>
      <c r="F309">
        <f t="shared" si="17"/>
        <v>0.10095457574411373</v>
      </c>
      <c r="G309" s="14" t="s">
        <v>311</v>
      </c>
      <c r="H309" s="4" cm="1">
        <f t="array" ref="H309">_xll.SNL.Clients.Office.Excel.Functions.SPG(G309, "SP_TOTAL_REV", "CY2023")</f>
        <v>36016000</v>
      </c>
      <c r="I309" s="4">
        <f>_xll.SNL.Clients.Office.Excel.Functions.SPG(G309,"IQ_AVG_DILUT_SHARES_OUT","CY2023")</f>
        <v>1370000000</v>
      </c>
      <c r="J309" s="5">
        <f>_xll.SNL.Clients.Office.Excel.Functions.SPG(G309, "IQ_DILUT_EPS_NORM", "CY2023")</f>
        <v>2.6539999999999999</v>
      </c>
      <c r="K309">
        <f t="shared" si="18"/>
        <v>3635980</v>
      </c>
      <c r="L309">
        <f t="shared" si="19"/>
        <v>0.10095457574411373</v>
      </c>
    </row>
    <row r="310" spans="1:12" x14ac:dyDescent="0.3">
      <c r="A310" s="14" t="s">
        <v>312</v>
      </c>
      <c r="B310" s="4" cm="1">
        <f t="array" ref="B310">_xll.SNL.Clients.Office.Excel.Functions.SPG(A310, "SP_TOTAL_REV", "CY2023")</f>
        <v>1821072</v>
      </c>
      <c r="C310" s="4">
        <f>_xll.SNL.Clients.Office.Excel.Functions.SPG(A310,"IQ_AVG_DILUT_SHARES_OUT","CY2023")</f>
        <v>48771000</v>
      </c>
      <c r="D310" s="5">
        <f>_xll.SNL.Clients.Office.Excel.Functions.SPG(A310, "IQ_DILUT_EPS_NORM", "CY2023")</f>
        <v>6.3959999999999999</v>
      </c>
      <c r="E310">
        <f t="shared" si="16"/>
        <v>311939.31599999999</v>
      </c>
      <c r="F310">
        <f t="shared" si="17"/>
        <v>0.17129433432615515</v>
      </c>
      <c r="G310" s="14" t="s">
        <v>312</v>
      </c>
      <c r="H310" s="4" cm="1">
        <f t="array" ref="H310">_xll.SNL.Clients.Office.Excel.Functions.SPG(G310, "SP_TOTAL_REV", "CY2023")</f>
        <v>1821072</v>
      </c>
      <c r="I310" s="4">
        <f>_xll.SNL.Clients.Office.Excel.Functions.SPG(G310,"IQ_AVG_DILUT_SHARES_OUT","CY2023")</f>
        <v>48771000</v>
      </c>
      <c r="J310" s="5">
        <f>_xll.SNL.Clients.Office.Excel.Functions.SPG(G310, "IQ_DILUT_EPS_NORM", "CY2023")</f>
        <v>6.3959999999999999</v>
      </c>
      <c r="K310">
        <f t="shared" si="18"/>
        <v>311939.31599999999</v>
      </c>
      <c r="L310">
        <f t="shared" si="19"/>
        <v>0.17129433432615515</v>
      </c>
    </row>
    <row r="311" spans="1:12" x14ac:dyDescent="0.3">
      <c r="A311" s="14" t="s">
        <v>313</v>
      </c>
      <c r="B311" s="4" cm="1">
        <f t="array" ref="B311">_xll.SNL.Clients.Office.Excel.Functions.SPG(A311, "SP_TOTAL_REV", "CY2023")</f>
        <v>7140027</v>
      </c>
      <c r="C311" s="4">
        <f>_xll.SNL.Clients.Office.Excel.Functions.SPG(A311,"IQ_AVG_DILUT_SHARES_OUT","CY2023")</f>
        <v>1057981000</v>
      </c>
      <c r="D311" s="5">
        <f>_xll.SNL.Clients.Office.Excel.Functions.SPG(A311, "IQ_DILUT_EPS_NORM", "CY2023")</f>
        <v>1.218</v>
      </c>
      <c r="E311">
        <f t="shared" si="16"/>
        <v>1288620.858</v>
      </c>
      <c r="F311">
        <f t="shared" si="17"/>
        <v>0.18047842928325061</v>
      </c>
      <c r="G311" s="14" t="s">
        <v>313</v>
      </c>
      <c r="H311" s="4" cm="1">
        <f t="array" ref="H311">_xll.SNL.Clients.Office.Excel.Functions.SPG(G311, "SP_TOTAL_REV", "CY2023")</f>
        <v>7140027</v>
      </c>
      <c r="I311" s="4">
        <f>_xll.SNL.Clients.Office.Excel.Functions.SPG(G311,"IQ_AVG_DILUT_SHARES_OUT","CY2023")</f>
        <v>1057981000</v>
      </c>
      <c r="J311" s="5">
        <f>_xll.SNL.Clients.Office.Excel.Functions.SPG(G311, "IQ_DILUT_EPS_NORM", "CY2023")</f>
        <v>1.218</v>
      </c>
      <c r="K311">
        <f t="shared" si="18"/>
        <v>1288620.858</v>
      </c>
      <c r="L311">
        <f t="shared" si="19"/>
        <v>0.18047842928325061</v>
      </c>
    </row>
    <row r="312" spans="1:12" x14ac:dyDescent="0.3">
      <c r="A312" s="14" t="s">
        <v>314</v>
      </c>
      <c r="B312" s="4" cm="1">
        <f t="array" ref="B312">_xll.SNL.Clients.Office.Excel.Functions.SPG(A312, "SP_TOTAL_REV", "CY2023")</f>
        <v>5916000</v>
      </c>
      <c r="C312" s="4">
        <f>_xll.SNL.Clients.Office.Excel.Functions.SPG(A312,"IQ_AVG_DILUT_SHARES_OUT","CY2023")</f>
        <v>184000000</v>
      </c>
      <c r="D312" s="5">
        <f>_xll.SNL.Clients.Office.Excel.Functions.SPG(A312, "IQ_DILUT_EPS_NORM", "CY2023")</f>
        <v>6.8150000000000004</v>
      </c>
      <c r="E312">
        <f t="shared" si="16"/>
        <v>1253960</v>
      </c>
      <c r="F312">
        <f t="shared" si="17"/>
        <v>0.2119607843137255</v>
      </c>
      <c r="G312" s="14" t="s">
        <v>314</v>
      </c>
      <c r="H312" s="4" cm="1">
        <f t="array" ref="H312">_xll.SNL.Clients.Office.Excel.Functions.SPG(G312, "SP_TOTAL_REV", "CY2023")</f>
        <v>5916000</v>
      </c>
      <c r="I312" s="4">
        <f>_xll.SNL.Clients.Office.Excel.Functions.SPG(G312,"IQ_AVG_DILUT_SHARES_OUT","CY2023")</f>
        <v>184000000</v>
      </c>
      <c r="J312" s="5">
        <f>_xll.SNL.Clients.Office.Excel.Functions.SPG(G312, "IQ_DILUT_EPS_NORM", "CY2023")</f>
        <v>6.8150000000000004</v>
      </c>
      <c r="K312">
        <f t="shared" si="18"/>
        <v>1253960</v>
      </c>
      <c r="L312">
        <f t="shared" si="19"/>
        <v>0.2119607843137255</v>
      </c>
    </row>
    <row r="313" spans="1:12" x14ac:dyDescent="0.3">
      <c r="A313" s="14" t="s">
        <v>315</v>
      </c>
      <c r="B313" s="4" cm="1">
        <f t="array" ref="B313">_xll.SNL.Clients.Office.Excel.Functions.SPG(A313, "SP_TOTAL_REV", "CY2023")</f>
        <v>54143000</v>
      </c>
      <c r="C313" s="4">
        <f>_xll.SNL.Clients.Office.Excel.Functions.SPG(A313,"IQ_AVG_DILUT_SHARES_OUT","CY2023")</f>
        <v>1646000000</v>
      </c>
      <c r="D313" s="5">
        <f>_xll.SNL.Clients.Office.Excel.Functions.SPG(A313, "IQ_DILUT_EPS_NORM", "CY2023")</f>
        <v>4.6440000000000001</v>
      </c>
      <c r="E313">
        <f t="shared" si="16"/>
        <v>7644024</v>
      </c>
      <c r="F313">
        <f t="shared" si="17"/>
        <v>0.141182128807048</v>
      </c>
      <c r="G313" s="14" t="s">
        <v>315</v>
      </c>
      <c r="H313" s="4" cm="1">
        <f t="array" ref="H313">_xll.SNL.Clients.Office.Excel.Functions.SPG(G313, "SP_TOTAL_REV", "CY2023")</f>
        <v>54143000</v>
      </c>
      <c r="I313" s="4">
        <f>_xll.SNL.Clients.Office.Excel.Functions.SPG(G313,"IQ_AVG_DILUT_SHARES_OUT","CY2023")</f>
        <v>1646000000</v>
      </c>
      <c r="J313" s="5">
        <f>_xll.SNL.Clients.Office.Excel.Functions.SPG(G313, "IQ_DILUT_EPS_NORM", "CY2023")</f>
        <v>4.6440000000000001</v>
      </c>
      <c r="K313">
        <f t="shared" si="18"/>
        <v>7644024</v>
      </c>
      <c r="L313">
        <f t="shared" si="19"/>
        <v>0.141182128807048</v>
      </c>
    </row>
    <row r="314" spans="1:12" x14ac:dyDescent="0.3">
      <c r="A314" s="14" t="s">
        <v>316</v>
      </c>
      <c r="B314" s="4" cm="1">
        <f t="array" ref="B314">_xll.SNL.Clients.Office.Excel.Functions.SPG(A314, "SP_TOTAL_REV", "CY2023")</f>
        <v>9978000</v>
      </c>
      <c r="C314" s="4">
        <f>_xll.SNL.Clients.Office.Excel.Functions.SPG(A314,"IQ_AVG_DILUT_SHARES_OUT","CY2023")</f>
        <v>172100000</v>
      </c>
      <c r="D314" s="5">
        <f>_xll.SNL.Clients.Office.Excel.Functions.SPG(A314, "IQ_DILUT_EPS_NORM", "CY2023")</f>
        <v>8.0399999999999991</v>
      </c>
      <c r="E314">
        <f t="shared" si="16"/>
        <v>1383683.9999999998</v>
      </c>
      <c r="F314">
        <f t="shared" si="17"/>
        <v>0.13867348165965121</v>
      </c>
      <c r="G314" s="14" t="s">
        <v>316</v>
      </c>
      <c r="H314" s="4" cm="1">
        <f t="array" ref="H314">_xll.SNL.Clients.Office.Excel.Functions.SPG(G314, "SP_TOTAL_REV", "CY2023")</f>
        <v>9978000</v>
      </c>
      <c r="I314" s="4">
        <f>_xll.SNL.Clients.Office.Excel.Functions.SPG(G314,"IQ_AVG_DILUT_SHARES_OUT","CY2023")</f>
        <v>172100000</v>
      </c>
      <c r="J314" s="5">
        <f>_xll.SNL.Clients.Office.Excel.Functions.SPG(G314, "IQ_DILUT_EPS_NORM", "CY2023")</f>
        <v>8.0399999999999991</v>
      </c>
      <c r="K314">
        <f t="shared" si="18"/>
        <v>1383683.9999999998</v>
      </c>
      <c r="L314">
        <f t="shared" si="19"/>
        <v>0.13867348165965121</v>
      </c>
    </row>
    <row r="315" spans="1:12" x14ac:dyDescent="0.3">
      <c r="A315" s="14" t="s">
        <v>317</v>
      </c>
      <c r="B315" s="4" cm="1">
        <f t="array" ref="B315">_xll.SNL.Clients.Office.Excel.Functions.SPG(A315, "SP_TOTAL_REV", "CY2023")</f>
        <v>2528920</v>
      </c>
      <c r="C315" s="4">
        <f>_xll.SNL.Clients.Office.Excel.Functions.SPG(A315,"IQ_AVG_DILUT_SHARES_OUT","CY2023")</f>
        <v>79843000</v>
      </c>
      <c r="D315" s="5">
        <f>_xll.SNL.Clients.Office.Excel.Functions.SPG(A315, "IQ_DILUT_EPS_NORM", "CY2023")</f>
        <v>9.6199999999999992</v>
      </c>
      <c r="E315">
        <f t="shared" si="16"/>
        <v>768089.65999999992</v>
      </c>
      <c r="F315">
        <f t="shared" si="17"/>
        <v>0.30372240323932742</v>
      </c>
      <c r="G315" s="14" t="s">
        <v>317</v>
      </c>
      <c r="H315" s="4" cm="1">
        <f t="array" ref="H315">_xll.SNL.Clients.Office.Excel.Functions.SPG(G315, "SP_TOTAL_REV", "CY2023")</f>
        <v>2528920</v>
      </c>
      <c r="I315" s="4">
        <f>_xll.SNL.Clients.Office.Excel.Functions.SPG(G315,"IQ_AVG_DILUT_SHARES_OUT","CY2023")</f>
        <v>79843000</v>
      </c>
      <c r="J315" s="5">
        <f>_xll.SNL.Clients.Office.Excel.Functions.SPG(G315, "IQ_DILUT_EPS_NORM", "CY2023")</f>
        <v>9.6199999999999992</v>
      </c>
      <c r="K315">
        <f t="shared" si="18"/>
        <v>768089.65999999992</v>
      </c>
      <c r="L315">
        <f t="shared" si="19"/>
        <v>0.30372240323932742</v>
      </c>
    </row>
    <row r="316" spans="1:12" x14ac:dyDescent="0.3">
      <c r="A316" s="14" t="s">
        <v>318</v>
      </c>
      <c r="B316" s="4" cm="1">
        <f t="array" ref="B316">_xll.SNL.Clients.Office.Excel.Functions.SPG(A316, "SP_TOTAL_REV", "CY2023")</f>
        <v>6064000</v>
      </c>
      <c r="C316" s="4">
        <f>_xll.SNL.Clients.Office.Excel.Functions.SPG(A316,"IQ_AVG_DILUT_SHARES_OUT","CY2023")</f>
        <v>508392982</v>
      </c>
      <c r="D316" s="5">
        <f>_xll.SNL.Clients.Office.Excel.Functions.SPG(A316, "IQ_DILUT_EPS_NORM", "CY2023")</f>
        <v>2.008</v>
      </c>
      <c r="E316">
        <f t="shared" si="16"/>
        <v>1020853.107856</v>
      </c>
      <c r="F316">
        <f t="shared" si="17"/>
        <v>0.16834648876253297</v>
      </c>
      <c r="G316" s="14" t="s">
        <v>318</v>
      </c>
      <c r="H316" s="4" cm="1">
        <f t="array" ref="H316">_xll.SNL.Clients.Office.Excel.Functions.SPG(G316, "SP_TOTAL_REV", "CY2023")</f>
        <v>6064000</v>
      </c>
      <c r="I316" s="4">
        <f>_xll.SNL.Clients.Office.Excel.Functions.SPG(G316,"IQ_AVG_DILUT_SHARES_OUT","CY2023")</f>
        <v>508392982</v>
      </c>
      <c r="J316" s="5">
        <f>_xll.SNL.Clients.Office.Excel.Functions.SPG(G316, "IQ_DILUT_EPS_NORM", "CY2023")</f>
        <v>2.008</v>
      </c>
      <c r="K316">
        <f t="shared" si="18"/>
        <v>1020853.107856</v>
      </c>
      <c r="L316">
        <f t="shared" si="19"/>
        <v>0.16834648876253297</v>
      </c>
    </row>
    <row r="317" spans="1:12" x14ac:dyDescent="0.3">
      <c r="A317" s="14" t="s">
        <v>319</v>
      </c>
      <c r="B317" s="4" cm="1">
        <f t="array" ref="B317">_xll.SNL.Clients.Office.Excel.Functions.SPG(A317, "SP_TOTAL_REV", "CY2023")</f>
        <v>6181000</v>
      </c>
      <c r="C317" s="4">
        <f>_xll.SNL.Clients.Office.Excel.Functions.SPG(A317,"IQ_AVG_DILUT_SHARES_OUT","CY2023")</f>
        <v>214000000</v>
      </c>
      <c r="D317" s="5">
        <f>_xll.SNL.Clients.Office.Excel.Functions.SPG(A317, "IQ_DILUT_EPS_NORM", "CY2023")</f>
        <v>3.63</v>
      </c>
      <c r="E317">
        <f t="shared" si="16"/>
        <v>776820</v>
      </c>
      <c r="F317">
        <f t="shared" si="17"/>
        <v>0.12567869276816049</v>
      </c>
      <c r="G317" s="14" t="s">
        <v>319</v>
      </c>
      <c r="H317" s="4" cm="1">
        <f t="array" ref="H317">_xll.SNL.Clients.Office.Excel.Functions.SPG(G317, "SP_TOTAL_REV", "CY2023")</f>
        <v>6181000</v>
      </c>
      <c r="I317" s="4">
        <f>_xll.SNL.Clients.Office.Excel.Functions.SPG(G317,"IQ_AVG_DILUT_SHARES_OUT","CY2023")</f>
        <v>214000000</v>
      </c>
      <c r="J317" s="5">
        <f>_xll.SNL.Clients.Office.Excel.Functions.SPG(G317, "IQ_DILUT_EPS_NORM", "CY2023")</f>
        <v>3.63</v>
      </c>
      <c r="K317">
        <f t="shared" si="18"/>
        <v>776820</v>
      </c>
      <c r="L317">
        <f t="shared" si="19"/>
        <v>0.12567869276816049</v>
      </c>
    </row>
    <row r="318" spans="1:12" x14ac:dyDescent="0.3">
      <c r="A318" s="14" t="s">
        <v>320</v>
      </c>
      <c r="B318" s="4" cm="1">
        <f t="array" ref="B318">_xll.SNL.Clients.Office.Excel.Functions.SPG(A318, "SP_TOTAL_REV", "CY2023")</f>
        <v>33723297</v>
      </c>
      <c r="C318" s="4">
        <f>_xll.SNL.Clients.Office.Excel.Functions.SPG(A318,"IQ_AVG_DILUT_SHARES_OUT","CY2023")</f>
        <v>449498000</v>
      </c>
      <c r="D318" s="5">
        <f>_xll.SNL.Clients.Office.Excel.Functions.SPG(A318, "IQ_DILUT_EPS_NORM", "CY2023")</f>
        <v>8.6280000000000001</v>
      </c>
      <c r="E318">
        <f t="shared" si="16"/>
        <v>3878268.7439999999</v>
      </c>
      <c r="F318">
        <f t="shared" si="17"/>
        <v>0.11500265659078351</v>
      </c>
      <c r="G318" s="14" t="s">
        <v>320</v>
      </c>
      <c r="H318" s="4" cm="1">
        <f t="array" ref="H318">_xll.SNL.Clients.Office.Excel.Functions.SPG(G318, "SP_TOTAL_REV", "CY2023")</f>
        <v>33723297</v>
      </c>
      <c r="I318" s="4">
        <f>_xll.SNL.Clients.Office.Excel.Functions.SPG(G318,"IQ_AVG_DILUT_SHARES_OUT","CY2023")</f>
        <v>449498000</v>
      </c>
      <c r="J318" s="5">
        <f>_xll.SNL.Clients.Office.Excel.Functions.SPG(G318, "IQ_DILUT_EPS_NORM", "CY2023")</f>
        <v>8.6280000000000001</v>
      </c>
      <c r="K318">
        <f t="shared" si="18"/>
        <v>3878268.7439999999</v>
      </c>
      <c r="L318">
        <f t="shared" si="19"/>
        <v>0.11500265659078351</v>
      </c>
    </row>
    <row r="319" spans="1:12" x14ac:dyDescent="0.3">
      <c r="A319" s="14" t="s">
        <v>321</v>
      </c>
      <c r="B319" s="4" cm="1">
        <f t="array" ref="B319">_xll.SNL.Clients.Office.Excel.Functions.SPG(A319, "SP_TOTAL_REV", "CY2023")</f>
        <v>11812000</v>
      </c>
      <c r="C319" s="4">
        <f>_xll.SNL.Clients.Office.Excel.Functions.SPG(A319,"IQ_AVG_DILUT_SHARES_OUT","CY2023")</f>
        <v>841000000</v>
      </c>
      <c r="D319" s="5">
        <f>_xll.SNL.Clients.Office.Excel.Functions.SPG(A319, "IQ_DILUT_EPS_NORM", "CY2023")</f>
        <v>0.44</v>
      </c>
      <c r="E319">
        <f t="shared" si="16"/>
        <v>370040</v>
      </c>
      <c r="F319">
        <f t="shared" si="17"/>
        <v>3.1327463596342704E-2</v>
      </c>
      <c r="G319" s="14" t="s">
        <v>321</v>
      </c>
      <c r="H319" s="4" cm="1">
        <f t="array" ref="H319">_xll.SNL.Clients.Office.Excel.Functions.SPG(G319, "SP_TOTAL_REV", "CY2023")</f>
        <v>11812000</v>
      </c>
      <c r="I319" s="4">
        <f>_xll.SNL.Clients.Office.Excel.Functions.SPG(G319,"IQ_AVG_DILUT_SHARES_OUT","CY2023")</f>
        <v>841000000</v>
      </c>
      <c r="J319" s="5">
        <f>_xll.SNL.Clients.Office.Excel.Functions.SPG(G319, "IQ_DILUT_EPS_NORM", "CY2023")</f>
        <v>0.44</v>
      </c>
      <c r="K319">
        <f t="shared" si="18"/>
        <v>370040</v>
      </c>
      <c r="L319">
        <f t="shared" si="19"/>
        <v>3.1327463596342704E-2</v>
      </c>
    </row>
    <row r="320" spans="1:12" x14ac:dyDescent="0.3">
      <c r="A320" s="14" t="s">
        <v>322</v>
      </c>
      <c r="B320" s="4" cm="1">
        <f t="array" ref="B320">_xll.SNL.Clients.Office.Excel.Functions.SPG(A320, "SP_TOTAL_REV", "CY2023")</f>
        <v>9046000</v>
      </c>
      <c r="C320" s="4">
        <f>_xll.SNL.Clients.Office.Excel.Functions.SPG(A320,"IQ_AVG_DILUT_SHARES_OUT","CY2023")</f>
        <v>575200000</v>
      </c>
      <c r="D320" s="5">
        <f>_xll.SNL.Clients.Office.Excel.Functions.SPG(A320, "IQ_DILUT_EPS_NORM", "CY2023")</f>
        <v>0.623</v>
      </c>
      <c r="E320">
        <f t="shared" si="16"/>
        <v>358349.6</v>
      </c>
      <c r="F320">
        <f t="shared" si="17"/>
        <v>3.9614149900508509E-2</v>
      </c>
      <c r="G320" s="14" t="s">
        <v>322</v>
      </c>
      <c r="H320" s="4" cm="1">
        <f t="array" ref="H320">_xll.SNL.Clients.Office.Excel.Functions.SPG(G320, "SP_TOTAL_REV", "CY2023")</f>
        <v>9046000</v>
      </c>
      <c r="I320" s="4">
        <f>_xll.SNL.Clients.Office.Excel.Functions.SPG(G320,"IQ_AVG_DILUT_SHARES_OUT","CY2023")</f>
        <v>575200000</v>
      </c>
      <c r="J320" s="5">
        <f>_xll.SNL.Clients.Office.Excel.Functions.SPG(G320, "IQ_DILUT_EPS_NORM", "CY2023")</f>
        <v>0.623</v>
      </c>
      <c r="K320">
        <f t="shared" si="18"/>
        <v>358349.6</v>
      </c>
      <c r="L320">
        <f t="shared" si="19"/>
        <v>3.9614149900508509E-2</v>
      </c>
    </row>
    <row r="321" spans="1:12" x14ac:dyDescent="0.3">
      <c r="A321" s="14" t="s">
        <v>323</v>
      </c>
      <c r="B321" s="4" cm="1">
        <f t="array" ref="B321">_xll.SNL.Clients.Office.Excel.Functions.SPG(A321, "SP_TOTAL_REV", "CY2023")</f>
        <v>9046000</v>
      </c>
      <c r="C321" s="4">
        <f>_xll.SNL.Clients.Office.Excel.Functions.SPG(A321,"IQ_AVG_DILUT_SHARES_OUT","CY2023")</f>
        <v>575200000</v>
      </c>
      <c r="D321" s="5">
        <f>_xll.SNL.Clients.Office.Excel.Functions.SPG(A321, "IQ_DILUT_EPS_NORM", "CY2023")</f>
        <v>0.623</v>
      </c>
      <c r="E321">
        <f t="shared" si="16"/>
        <v>358349.6</v>
      </c>
      <c r="F321">
        <f t="shared" si="17"/>
        <v>3.9614149900508509E-2</v>
      </c>
      <c r="G321" s="14" t="s">
        <v>323</v>
      </c>
      <c r="H321" s="4" cm="1">
        <f t="array" ref="H321">_xll.SNL.Clients.Office.Excel.Functions.SPG(G321, "SP_TOTAL_REV", "CY2023")</f>
        <v>9046000</v>
      </c>
      <c r="I321" s="4">
        <f>_xll.SNL.Clients.Office.Excel.Functions.SPG(G321,"IQ_AVG_DILUT_SHARES_OUT","CY2023")</f>
        <v>575200000</v>
      </c>
      <c r="J321" s="5">
        <f>_xll.SNL.Clients.Office.Excel.Functions.SPG(G321, "IQ_DILUT_EPS_NORM", "CY2023")</f>
        <v>0.623</v>
      </c>
      <c r="K321">
        <f t="shared" si="18"/>
        <v>358349.6</v>
      </c>
      <c r="L321">
        <f t="shared" si="19"/>
        <v>3.9614149900508509E-2</v>
      </c>
    </row>
    <row r="322" spans="1:12" x14ac:dyDescent="0.3">
      <c r="A322" s="14" t="s">
        <v>324</v>
      </c>
      <c r="B322" s="4" cm="1">
        <f t="array" ref="B322">_xll.SNL.Clients.Office.Excel.Functions.SPG(A322, "SP_TOTAL_REV", "CY2023")</f>
        <v>28114000</v>
      </c>
      <c r="C322" s="4">
        <f>_xll.SNL.Clients.Office.Excel.Functions.SPG(A322,"IQ_AVG_DILUT_SHARES_OUT","CY2023")</f>
        <v>2030800000</v>
      </c>
      <c r="D322" s="5">
        <f>_xll.SNL.Clients.Office.Excel.Functions.SPG(A322, "IQ_DILUT_EPS_NORM", "CY2023")</f>
        <v>2.5369999999999999</v>
      </c>
      <c r="E322">
        <f t="shared" si="16"/>
        <v>5152139.5999999996</v>
      </c>
      <c r="F322">
        <f t="shared" si="17"/>
        <v>0.18325886035427189</v>
      </c>
      <c r="G322" s="14" t="s">
        <v>324</v>
      </c>
      <c r="H322" s="4" cm="1">
        <f t="array" ref="H322">_xll.SNL.Clients.Office.Excel.Functions.SPG(G322, "SP_TOTAL_REV", "CY2023")</f>
        <v>28114000</v>
      </c>
      <c r="I322" s="4">
        <f>_xll.SNL.Clients.Office.Excel.Functions.SPG(G322,"IQ_AVG_DILUT_SHARES_OUT","CY2023")</f>
        <v>2030800000</v>
      </c>
      <c r="J322" s="5">
        <f>_xll.SNL.Clients.Office.Excel.Functions.SPG(G322, "IQ_DILUT_EPS_NORM", "CY2023")</f>
        <v>2.5369999999999999</v>
      </c>
      <c r="K322">
        <f t="shared" si="18"/>
        <v>5152139.5999999996</v>
      </c>
      <c r="L322">
        <f t="shared" si="19"/>
        <v>0.18325886035427189</v>
      </c>
    </row>
    <row r="323" spans="1:12" x14ac:dyDescent="0.3">
      <c r="A323" s="14" t="s">
        <v>325</v>
      </c>
      <c r="B323" s="4" cm="1">
        <f t="array" ref="B323">_xll.SNL.Clients.Office.Excel.Functions.SPG(A323, "SP_TOTAL_REV", "CY2023")</f>
        <v>51542000</v>
      </c>
      <c r="C323" s="4">
        <f>_xll.SNL.Clients.Office.Excel.Functions.SPG(A323,"IQ_AVG_DILUT_SHARES_OUT","CY2023")</f>
        <v>1549100000</v>
      </c>
      <c r="D323" s="5">
        <f>_xll.SNL.Clients.Office.Excel.Functions.SPG(A323, "IQ_DILUT_EPS_NORM", "CY2023")</f>
        <v>2.5390000000000001</v>
      </c>
      <c r="E323">
        <f t="shared" si="16"/>
        <v>3933164.9</v>
      </c>
      <c r="F323">
        <f t="shared" si="17"/>
        <v>7.6309900663536531E-2</v>
      </c>
      <c r="G323" s="14" t="s">
        <v>325</v>
      </c>
      <c r="H323" s="4" cm="1">
        <f t="array" ref="H323">_xll.SNL.Clients.Office.Excel.Functions.SPG(G323, "SP_TOTAL_REV", "CY2023")</f>
        <v>51542000</v>
      </c>
      <c r="I323" s="4">
        <f>_xll.SNL.Clients.Office.Excel.Functions.SPG(G323,"IQ_AVG_DILUT_SHARES_OUT","CY2023")</f>
        <v>1549100000</v>
      </c>
      <c r="J323" s="5">
        <f>_xll.SNL.Clients.Office.Excel.Functions.SPG(G323, "IQ_DILUT_EPS_NORM", "CY2023")</f>
        <v>2.5390000000000001</v>
      </c>
      <c r="K323">
        <f t="shared" si="18"/>
        <v>3933164.9</v>
      </c>
      <c r="L323">
        <f t="shared" si="19"/>
        <v>7.6309900663536531E-2</v>
      </c>
    </row>
    <row r="324" spans="1:12" x14ac:dyDescent="0.3">
      <c r="A324" s="14" t="s">
        <v>326</v>
      </c>
      <c r="B324" s="4" cm="1">
        <f t="array" ref="B324">_xll.SNL.Clients.Office.Excel.Functions.SPG(A324, "SP_TOTAL_REV", "CY2023")</f>
        <v>5505400</v>
      </c>
      <c r="C324" s="4">
        <f>_xll.SNL.Clients.Office.Excel.Functions.SPG(A324,"IQ_AVG_DILUT_SHARES_OUT","CY2023")</f>
        <v>447900000</v>
      </c>
      <c r="D324" s="5">
        <f>_xll.SNL.Clients.Office.Excel.Functions.SPG(A324, "IQ_DILUT_EPS_NORM", "CY2023")</f>
        <v>1.2290000000000001</v>
      </c>
      <c r="E324">
        <f t="shared" si="16"/>
        <v>550469.1</v>
      </c>
      <c r="F324">
        <f t="shared" si="17"/>
        <v>9.998712173502379E-2</v>
      </c>
      <c r="G324" s="14" t="s">
        <v>326</v>
      </c>
      <c r="H324" s="4" cm="1">
        <f t="array" ref="H324">_xll.SNL.Clients.Office.Excel.Functions.SPG(G324, "SP_TOTAL_REV", "CY2023")</f>
        <v>5505400</v>
      </c>
      <c r="I324" s="4">
        <f>_xll.SNL.Clients.Office.Excel.Functions.SPG(G324,"IQ_AVG_DILUT_SHARES_OUT","CY2023")</f>
        <v>447900000</v>
      </c>
      <c r="J324" s="5">
        <f>_xll.SNL.Clients.Office.Excel.Functions.SPG(G324, "IQ_DILUT_EPS_NORM", "CY2023")</f>
        <v>1.2290000000000001</v>
      </c>
      <c r="K324">
        <f t="shared" si="18"/>
        <v>550469.1</v>
      </c>
      <c r="L324">
        <f t="shared" si="19"/>
        <v>9.998712173502379E-2</v>
      </c>
    </row>
    <row r="325" spans="1:12" x14ac:dyDescent="0.3">
      <c r="A325" s="14" t="s">
        <v>327</v>
      </c>
      <c r="B325" s="4" cm="1">
        <f t="array" ref="B325">_xll.SNL.Clients.Office.Excel.Functions.SPG(A325, "SP_TOTAL_REV", "CY2023")</f>
        <v>2651348</v>
      </c>
      <c r="C325" s="4">
        <f>_xll.SNL.Clients.Office.Excel.Functions.SPG(A325,"IQ_AVG_DILUT_SHARES_OUT","CY2023")</f>
        <v>57579250</v>
      </c>
      <c r="D325" s="5">
        <f>_xll.SNL.Clients.Office.Excel.Functions.SPG(A325, "IQ_DILUT_EPS_NORM", "CY2023")</f>
        <v>6.7619999999999996</v>
      </c>
      <c r="E325">
        <f t="shared" ref="E325:E388" si="20">C325*D325/1000</f>
        <v>389350.8885</v>
      </c>
      <c r="F325">
        <f t="shared" ref="F325:F388" si="21">E325/B325</f>
        <v>0.14685016395433567</v>
      </c>
      <c r="G325" s="14" t="s">
        <v>327</v>
      </c>
      <c r="H325" s="4" cm="1">
        <f t="array" ref="H325">_xll.SNL.Clients.Office.Excel.Functions.SPG(G325, "SP_TOTAL_REV", "CY2023")</f>
        <v>2651348</v>
      </c>
      <c r="I325" s="4">
        <f>_xll.SNL.Clients.Office.Excel.Functions.SPG(G325,"IQ_AVG_DILUT_SHARES_OUT","CY2023")</f>
        <v>57579250</v>
      </c>
      <c r="J325" s="5">
        <f>_xll.SNL.Clients.Office.Excel.Functions.SPG(G325, "IQ_DILUT_EPS_NORM", "CY2023")</f>
        <v>6.7619999999999996</v>
      </c>
      <c r="K325">
        <f t="shared" ref="K325:K388" si="22">I325*J325/1000</f>
        <v>389350.8885</v>
      </c>
      <c r="L325">
        <f t="shared" ref="L325:L388" si="23">K325/H325</f>
        <v>0.14685016395433567</v>
      </c>
    </row>
    <row r="326" spans="1:12" x14ac:dyDescent="0.3">
      <c r="A326" s="14" t="s">
        <v>328</v>
      </c>
      <c r="B326" s="4" cm="1">
        <f t="array" ref="B326">_xll.SNL.Clients.Office.Excel.Functions.SPG(A326, "SP_TOTAL_REV", "CY2023")</f>
        <v>12156000</v>
      </c>
      <c r="C326" s="4">
        <f>_xll.SNL.Clients.Office.Excel.Functions.SPG(A326,"IQ_AVG_DILUT_SHARES_OUT","CY2023")</f>
        <v>227400000</v>
      </c>
      <c r="D326" s="5">
        <f>_xll.SNL.Clients.Office.Excel.Functions.SPG(A326, "IQ_DILUT_EPS_NORM", "CY2023")</f>
        <v>9.7650000000000006</v>
      </c>
      <c r="E326">
        <f t="shared" si="20"/>
        <v>2220561</v>
      </c>
      <c r="F326">
        <f t="shared" si="21"/>
        <v>0.18267201382033563</v>
      </c>
      <c r="G326" s="14" t="s">
        <v>328</v>
      </c>
      <c r="H326" s="4" cm="1">
        <f t="array" ref="H326">_xll.SNL.Clients.Office.Excel.Functions.SPG(G326, "SP_TOTAL_REV", "CY2023")</f>
        <v>12156000</v>
      </c>
      <c r="I326" s="4">
        <f>_xll.SNL.Clients.Office.Excel.Functions.SPG(G326,"IQ_AVG_DILUT_SHARES_OUT","CY2023")</f>
        <v>227400000</v>
      </c>
      <c r="J326" s="5">
        <f>_xll.SNL.Clients.Office.Excel.Functions.SPG(G326, "IQ_DILUT_EPS_NORM", "CY2023")</f>
        <v>9.7650000000000006</v>
      </c>
      <c r="K326">
        <f t="shared" si="22"/>
        <v>2220561</v>
      </c>
      <c r="L326">
        <f t="shared" si="23"/>
        <v>0.18267201382033563</v>
      </c>
    </row>
    <row r="327" spans="1:12" x14ac:dyDescent="0.3">
      <c r="A327" s="14" t="s">
        <v>329</v>
      </c>
      <c r="B327" s="4" cm="1">
        <f t="array" ref="B327">_xll.SNL.Clients.Office.Excel.Functions.SPG(A327, "SP_TOTAL_REV", "CY2023")</f>
        <v>6749000</v>
      </c>
      <c r="C327" s="4">
        <f>_xll.SNL.Clients.Office.Excel.Functions.SPG(A327,"IQ_AVG_DILUT_SHARES_OUT","CY2023")</f>
        <v>207563746</v>
      </c>
      <c r="D327" s="5">
        <f>_xll.SNL.Clients.Office.Excel.Functions.SPG(A327, "IQ_DILUT_EPS_NORM", "CY2023")</f>
        <v>4.7759999999999998</v>
      </c>
      <c r="E327">
        <f t="shared" si="20"/>
        <v>991324.45089599991</v>
      </c>
      <c r="F327">
        <f t="shared" si="21"/>
        <v>0.14688464230197065</v>
      </c>
      <c r="G327" s="14" t="s">
        <v>329</v>
      </c>
      <c r="H327" s="4" cm="1">
        <f t="array" ref="H327">_xll.SNL.Clients.Office.Excel.Functions.SPG(G327, "SP_TOTAL_REV", "CY2023")</f>
        <v>6749000</v>
      </c>
      <c r="I327" s="4">
        <f>_xll.SNL.Clients.Office.Excel.Functions.SPG(G327,"IQ_AVG_DILUT_SHARES_OUT","CY2023")</f>
        <v>207563746</v>
      </c>
      <c r="J327" s="5">
        <f>_xll.SNL.Clients.Office.Excel.Functions.SPG(G327, "IQ_DILUT_EPS_NORM", "CY2023")</f>
        <v>4.7759999999999998</v>
      </c>
      <c r="K327">
        <f t="shared" si="22"/>
        <v>991324.45089599991</v>
      </c>
      <c r="L327">
        <f t="shared" si="23"/>
        <v>0.14688464230197065</v>
      </c>
    </row>
    <row r="328" spans="1:12" x14ac:dyDescent="0.3">
      <c r="A328" s="14" t="s">
        <v>330</v>
      </c>
      <c r="B328" s="4" cm="1">
        <f t="array" ref="B328">_xll.SNL.Clients.Office.Excel.Functions.SPG(A328, "SP_TOTAL_REV", "CY2023")</f>
        <v>39290000</v>
      </c>
      <c r="C328" s="4">
        <f>_xll.SNL.Clients.Office.Excel.Functions.SPG(A328,"IQ_AVG_DILUT_SHARES_OUT","CY2023")</f>
        <v>152000000</v>
      </c>
      <c r="D328" s="5">
        <f>_xll.SNL.Clients.Office.Excel.Functions.SPG(A328, "IQ_DILUT_EPS_NORM", "CY2023")</f>
        <v>9.2479999999999993</v>
      </c>
      <c r="E328">
        <f t="shared" si="20"/>
        <v>1405696</v>
      </c>
      <c r="F328">
        <f t="shared" si="21"/>
        <v>3.5777449732756428E-2</v>
      </c>
      <c r="G328" s="14" t="s">
        <v>330</v>
      </c>
      <c r="H328" s="4" cm="1">
        <f t="array" ref="H328">_xll.SNL.Clients.Office.Excel.Functions.SPG(G328, "SP_TOTAL_REV", "CY2023")</f>
        <v>39290000</v>
      </c>
      <c r="I328" s="4">
        <f>_xll.SNL.Clients.Office.Excel.Functions.SPG(G328,"IQ_AVG_DILUT_SHARES_OUT","CY2023")</f>
        <v>152000000</v>
      </c>
      <c r="J328" s="5">
        <f>_xll.SNL.Clients.Office.Excel.Functions.SPG(G328, "IQ_DILUT_EPS_NORM", "CY2023")</f>
        <v>9.2479999999999993</v>
      </c>
      <c r="K328">
        <f t="shared" si="22"/>
        <v>1405696</v>
      </c>
      <c r="L328">
        <f t="shared" si="23"/>
        <v>3.5777449732756428E-2</v>
      </c>
    </row>
    <row r="329" spans="1:12" x14ac:dyDescent="0.3">
      <c r="A329" s="14" t="s">
        <v>331</v>
      </c>
      <c r="B329" s="4" cm="1">
        <f t="array" ref="B329">_xll.SNL.Clients.Office.Excel.Functions.SPG(A329, "SP_TOTAL_REV", "CY2023")</f>
        <v>8549924</v>
      </c>
      <c r="C329" s="4">
        <f>_xll.SNL.Clients.Office.Excel.Functions.SPG(A329,"IQ_AVG_DILUT_SHARES_OUT","CY2023")</f>
        <v>427400849</v>
      </c>
      <c r="D329" s="5">
        <f>_xll.SNL.Clients.Office.Excel.Functions.SPG(A329, "IQ_DILUT_EPS_NORM", "CY2023")</f>
        <v>0.252</v>
      </c>
      <c r="E329">
        <f t="shared" si="20"/>
        <v>107705.01394799999</v>
      </c>
      <c r="F329">
        <f t="shared" si="21"/>
        <v>1.2597189629755772E-2</v>
      </c>
      <c r="G329" s="14" t="s">
        <v>331</v>
      </c>
      <c r="H329" s="4" cm="1">
        <f t="array" ref="H329">_xll.SNL.Clients.Office.Excel.Functions.SPG(G329, "SP_TOTAL_REV", "CY2023")</f>
        <v>8549924</v>
      </c>
      <c r="I329" s="4">
        <f>_xll.SNL.Clients.Office.Excel.Functions.SPG(G329,"IQ_AVG_DILUT_SHARES_OUT","CY2023")</f>
        <v>427400849</v>
      </c>
      <c r="J329" s="5">
        <f>_xll.SNL.Clients.Office.Excel.Functions.SPG(G329, "IQ_DILUT_EPS_NORM", "CY2023")</f>
        <v>0.252</v>
      </c>
      <c r="K329">
        <f t="shared" si="22"/>
        <v>107705.01394799999</v>
      </c>
      <c r="L329">
        <f t="shared" si="23"/>
        <v>1.2597189629755772E-2</v>
      </c>
    </row>
    <row r="330" spans="1:12" x14ac:dyDescent="0.3">
      <c r="A330" s="14" t="s">
        <v>332</v>
      </c>
      <c r="B330" s="4" cm="1">
        <f t="array" ref="B330">_xll.SNL.Clients.Office.Excel.Functions.SPG(A330, "SP_TOTAL_REV", "CY2023")</f>
        <v>28823000</v>
      </c>
      <c r="C330" s="4">
        <f>_xll.SNL.Clients.Office.Excel.Functions.SPG(A330,"IQ_AVG_DILUT_SHARES_OUT","CY2023")</f>
        <v>228000000</v>
      </c>
      <c r="D330" s="5">
        <f>_xll.SNL.Clients.Office.Excel.Functions.SPG(A330, "IQ_DILUT_EPS_NORM", "CY2023")</f>
        <v>-4.55</v>
      </c>
      <c r="E330">
        <f t="shared" si="20"/>
        <v>-1037400</v>
      </c>
      <c r="F330">
        <f t="shared" si="21"/>
        <v>-3.5992089650626238E-2</v>
      </c>
      <c r="G330" s="14" t="s">
        <v>332</v>
      </c>
      <c r="H330" s="4" cm="1">
        <f t="array" ref="H330">_xll.SNL.Clients.Office.Excel.Functions.SPG(G330, "SP_TOTAL_REV", "CY2023")</f>
        <v>28823000</v>
      </c>
      <c r="I330" s="4">
        <f>_xll.SNL.Clients.Office.Excel.Functions.SPG(G330,"IQ_AVG_DILUT_SHARES_OUT","CY2023")</f>
        <v>228000000</v>
      </c>
      <c r="J330" s="5">
        <f>_xll.SNL.Clients.Office.Excel.Functions.SPG(G330, "IQ_DILUT_EPS_NORM", "CY2023")</f>
        <v>-4.55</v>
      </c>
      <c r="K330">
        <f t="shared" si="22"/>
        <v>-1037400</v>
      </c>
      <c r="L330">
        <f t="shared" si="23"/>
        <v>-3.5992089650626238E-2</v>
      </c>
    </row>
    <row r="331" spans="1:12" x14ac:dyDescent="0.3">
      <c r="A331" s="14" t="s">
        <v>333</v>
      </c>
      <c r="B331" s="4" cm="1">
        <f t="array" ref="B331">_xll.SNL.Clients.Office.Excel.Functions.SPG(A331, "SP_TOTAL_REV", "CY2023")</f>
        <v>34714000</v>
      </c>
      <c r="C331" s="4">
        <f>_xll.SNL.Clients.Office.Excel.Functions.SPG(A331,"IQ_AVG_DILUT_SHARES_OUT","CY2023")</f>
        <v>250400000</v>
      </c>
      <c r="D331" s="5">
        <f>_xll.SNL.Clients.Office.Excel.Functions.SPG(A331, "IQ_DILUT_EPS_NORM", "CY2023")</f>
        <v>14.108000000000001</v>
      </c>
      <c r="E331">
        <f t="shared" si="20"/>
        <v>3532643.2</v>
      </c>
      <c r="F331">
        <f t="shared" si="21"/>
        <v>0.1017642219277525</v>
      </c>
      <c r="G331" s="14" t="s">
        <v>333</v>
      </c>
      <c r="H331" s="4" cm="1">
        <f t="array" ref="H331">_xll.SNL.Clients.Office.Excel.Functions.SPG(G331, "SP_TOTAL_REV", "CY2023")</f>
        <v>34714000</v>
      </c>
      <c r="I331" s="4">
        <f>_xll.SNL.Clients.Office.Excel.Functions.SPG(G331,"IQ_AVG_DILUT_SHARES_OUT","CY2023")</f>
        <v>250400000</v>
      </c>
      <c r="J331" s="5">
        <f>_xll.SNL.Clients.Office.Excel.Functions.SPG(G331, "IQ_DILUT_EPS_NORM", "CY2023")</f>
        <v>14.108000000000001</v>
      </c>
      <c r="K331">
        <f t="shared" si="22"/>
        <v>3532643.2</v>
      </c>
      <c r="L331">
        <f t="shared" si="23"/>
        <v>0.1017642219277525</v>
      </c>
    </row>
    <row r="332" spans="1:12" x14ac:dyDescent="0.3">
      <c r="A332" s="14" t="s">
        <v>334</v>
      </c>
      <c r="B332" s="4" cm="1">
        <f t="array" ref="B332">_xll.SNL.Clients.Office.Excel.Functions.SPG(A332, "SP_TOTAL_REV", "CY2023")</f>
        <v>60922000</v>
      </c>
      <c r="C332" s="4">
        <f>_xll.SNL.Clients.Office.Excel.Functions.SPG(A332,"IQ_AVG_DILUT_SHARES_OUT","CY2023")</f>
        <v>24940000000</v>
      </c>
      <c r="D332" s="5">
        <f>_xll.SNL.Clients.Office.Excel.Functions.SPG(A332, "IQ_DILUT_EPS_NORM", "CY2023")</f>
        <v>0.84199999999999997</v>
      </c>
      <c r="E332">
        <f t="shared" si="20"/>
        <v>20999480</v>
      </c>
      <c r="F332">
        <f t="shared" si="21"/>
        <v>0.34469452742851514</v>
      </c>
      <c r="G332" s="14" t="s">
        <v>334</v>
      </c>
      <c r="H332" s="4" cm="1">
        <f t="array" ref="H332">_xll.SNL.Clients.Office.Excel.Functions.SPG(G332, "SP_TOTAL_REV", "CY2023")</f>
        <v>60922000</v>
      </c>
      <c r="I332" s="4">
        <f>_xll.SNL.Clients.Office.Excel.Functions.SPG(G332,"IQ_AVG_DILUT_SHARES_OUT","CY2023")</f>
        <v>24940000000</v>
      </c>
      <c r="J332" s="5">
        <f>_xll.SNL.Clients.Office.Excel.Functions.SPG(G332, "IQ_DILUT_EPS_NORM", "CY2023")</f>
        <v>0.84199999999999997</v>
      </c>
      <c r="K332">
        <f t="shared" si="22"/>
        <v>20999480</v>
      </c>
      <c r="L332">
        <f t="shared" si="23"/>
        <v>0.34469452742851514</v>
      </c>
    </row>
    <row r="333" spans="1:12" x14ac:dyDescent="0.3">
      <c r="A333" s="14" t="s">
        <v>335</v>
      </c>
      <c r="B333" s="4" cm="1">
        <f t="array" ref="B333">_xll.SNL.Clients.Office.Excel.Functions.SPG(A333, "SP_TOTAL_REV", "CY2023")</f>
        <v>9682899</v>
      </c>
      <c r="C333" s="4">
        <f>_xll.SNL.Clients.Office.Excel.Functions.SPG(A333,"IQ_AVG_DILUT_SHARES_OUT","CY2023")</f>
        <v>3435294</v>
      </c>
      <c r="D333" s="5">
        <f>_xll.SNL.Clients.Office.Excel.Functions.SPG(A333, "IQ_DILUT_EPS_NORM", "CY2023")</f>
        <v>350.83800000000002</v>
      </c>
      <c r="E333">
        <f t="shared" si="20"/>
        <v>1205231.676372</v>
      </c>
      <c r="F333">
        <f t="shared" si="21"/>
        <v>0.12447012783795432</v>
      </c>
      <c r="G333" s="14" t="s">
        <v>335</v>
      </c>
      <c r="H333" s="4" cm="1">
        <f t="array" ref="H333">_xll.SNL.Clients.Office.Excel.Functions.SPG(G333, "SP_TOTAL_REV", "CY2023")</f>
        <v>9682899</v>
      </c>
      <c r="I333" s="4">
        <f>_xll.SNL.Clients.Office.Excel.Functions.SPG(G333,"IQ_AVG_DILUT_SHARES_OUT","CY2023")</f>
        <v>3435294</v>
      </c>
      <c r="J333" s="5">
        <f>_xll.SNL.Clients.Office.Excel.Functions.SPG(G333, "IQ_DILUT_EPS_NORM", "CY2023")</f>
        <v>350.83800000000002</v>
      </c>
      <c r="K333">
        <f t="shared" si="22"/>
        <v>1205231.676372</v>
      </c>
      <c r="L333">
        <f t="shared" si="23"/>
        <v>0.12447012783795432</v>
      </c>
    </row>
    <row r="334" spans="1:12" x14ac:dyDescent="0.3">
      <c r="A334" s="14" t="s">
        <v>336</v>
      </c>
      <c r="B334" s="4" cm="1">
        <f t="array" ref="B334">_xll.SNL.Clients.Office.Excel.Functions.SPG(A334, "SP_TOTAL_REV", "CY2023")</f>
        <v>13276000</v>
      </c>
      <c r="C334" s="4">
        <f>_xll.SNL.Clients.Office.Excel.Functions.SPG(A334,"IQ_AVG_DILUT_SHARES_OUT","CY2023")</f>
        <v>261370000</v>
      </c>
      <c r="D334" s="5">
        <f>_xll.SNL.Clients.Office.Excel.Functions.SPG(A334, "IQ_DILUT_EPS_NORM", "CY2023")</f>
        <v>8.1349999999999998</v>
      </c>
      <c r="E334">
        <f t="shared" si="20"/>
        <v>2126244.9500000002</v>
      </c>
      <c r="F334">
        <f t="shared" si="21"/>
        <v>0.16015704655016572</v>
      </c>
      <c r="G334" s="14" t="s">
        <v>336</v>
      </c>
      <c r="H334" s="4" cm="1">
        <f t="array" ref="H334">_xll.SNL.Clients.Office.Excel.Functions.SPG(G334, "SP_TOTAL_REV", "CY2023")</f>
        <v>13276000</v>
      </c>
      <c r="I334" s="4">
        <f>_xll.SNL.Clients.Office.Excel.Functions.SPG(G334,"IQ_AVG_DILUT_SHARES_OUT","CY2023")</f>
        <v>261370000</v>
      </c>
      <c r="J334" s="5">
        <f>_xll.SNL.Clients.Office.Excel.Functions.SPG(G334, "IQ_DILUT_EPS_NORM", "CY2023")</f>
        <v>8.1349999999999998</v>
      </c>
      <c r="K334">
        <f t="shared" si="22"/>
        <v>2126244.9500000002</v>
      </c>
      <c r="L334">
        <f t="shared" si="23"/>
        <v>0.16015704655016572</v>
      </c>
    </row>
    <row r="335" spans="1:12" x14ac:dyDescent="0.3">
      <c r="A335" s="14" t="s">
        <v>337</v>
      </c>
      <c r="B335" s="4" cm="1">
        <f t="array" ref="B335">_xll.SNL.Clients.Office.Excel.Functions.SPG(A335, "SP_TOTAL_REV", "CY2023")</f>
        <v>15812250</v>
      </c>
      <c r="C335" s="4">
        <f>_xll.SNL.Clients.Office.Excel.Functions.SPG(A335,"IQ_AVG_DILUT_SHARES_OUT","CY2023")</f>
        <v>60998000</v>
      </c>
      <c r="D335" s="5">
        <f>_xll.SNL.Clients.Office.Excel.Functions.SPG(A335, "IQ_DILUT_EPS_NORM", "CY2023")</f>
        <v>30.724</v>
      </c>
      <c r="E335">
        <f t="shared" si="20"/>
        <v>1874102.5519999999</v>
      </c>
      <c r="F335">
        <f t="shared" si="21"/>
        <v>0.1185221933627409</v>
      </c>
      <c r="G335" s="14" t="s">
        <v>337</v>
      </c>
      <c r="H335" s="4" cm="1">
        <f t="array" ref="H335">_xll.SNL.Clients.Office.Excel.Functions.SPG(G335, "SP_TOTAL_REV", "CY2023")</f>
        <v>15812250</v>
      </c>
      <c r="I335" s="4">
        <f>_xll.SNL.Clients.Office.Excel.Functions.SPG(G335,"IQ_AVG_DILUT_SHARES_OUT","CY2023")</f>
        <v>60998000</v>
      </c>
      <c r="J335" s="5">
        <f>_xll.SNL.Clients.Office.Excel.Functions.SPG(G335, "IQ_DILUT_EPS_NORM", "CY2023")</f>
        <v>30.724</v>
      </c>
      <c r="K335">
        <f t="shared" si="22"/>
        <v>1874102.5519999999</v>
      </c>
      <c r="L335">
        <f t="shared" si="23"/>
        <v>0.1185221933627409</v>
      </c>
    </row>
    <row r="336" spans="1:12" x14ac:dyDescent="0.3">
      <c r="A336" s="14" t="s">
        <v>338</v>
      </c>
      <c r="B336" s="4" cm="1">
        <f t="array" ref="B336">_xll.SNL.Clients.Office.Excel.Functions.SPG(A336, "SP_TOTAL_REV", "CY2023")</f>
        <v>28257000</v>
      </c>
      <c r="C336" s="4">
        <f>_xll.SNL.Clients.Office.Excel.Functions.SPG(A336,"IQ_AVG_DILUT_SHARES_OUT","CY2023")</f>
        <v>960900000</v>
      </c>
      <c r="D336" s="5">
        <f>_xll.SNL.Clients.Office.Excel.Functions.SPG(A336, "IQ_DILUT_EPS_NORM", "CY2023")</f>
        <v>3.7090000000000001</v>
      </c>
      <c r="E336">
        <f t="shared" si="20"/>
        <v>3563978.1</v>
      </c>
      <c r="F336">
        <f t="shared" si="21"/>
        <v>0.12612726404076866</v>
      </c>
      <c r="G336" s="14" t="s">
        <v>338</v>
      </c>
      <c r="H336" s="4" cm="1">
        <f t="array" ref="H336">_xll.SNL.Clients.Office.Excel.Functions.SPG(G336, "SP_TOTAL_REV", "CY2023")</f>
        <v>28257000</v>
      </c>
      <c r="I336" s="4">
        <f>_xll.SNL.Clients.Office.Excel.Functions.SPG(G336,"IQ_AVG_DILUT_SHARES_OUT","CY2023")</f>
        <v>960900000</v>
      </c>
      <c r="J336" s="5">
        <f>_xll.SNL.Clients.Office.Excel.Functions.SPG(G336, "IQ_DILUT_EPS_NORM", "CY2023")</f>
        <v>3.7090000000000001</v>
      </c>
      <c r="K336">
        <f t="shared" si="22"/>
        <v>3563978.1</v>
      </c>
      <c r="L336">
        <f t="shared" si="23"/>
        <v>0.12612726404076866</v>
      </c>
    </row>
    <row r="337" spans="1:12" x14ac:dyDescent="0.3">
      <c r="A337" s="14" t="s">
        <v>339</v>
      </c>
      <c r="B337" s="4" cm="1">
        <f t="array" ref="B337">_xll.SNL.Clients.Office.Excel.Functions.SPG(A337, "SP_TOTAL_REV", "CY2023")</f>
        <v>5866152</v>
      </c>
      <c r="C337" s="4">
        <f>_xll.SNL.Clients.Office.Excel.Functions.SPG(A337,"IQ_AVG_DILUT_SHARES_OUT","CY2023")</f>
        <v>220180000</v>
      </c>
      <c r="D337" s="5">
        <f>_xll.SNL.Clients.Office.Excel.Functions.SPG(A337, "IQ_DILUT_EPS_NORM", "CY2023")</f>
        <v>4.6769999999999996</v>
      </c>
      <c r="E337">
        <f t="shared" si="20"/>
        <v>1029781.8599999999</v>
      </c>
      <c r="F337">
        <f t="shared" si="21"/>
        <v>0.17554639907046388</v>
      </c>
      <c r="G337" s="14" t="s">
        <v>339</v>
      </c>
      <c r="H337" s="4" cm="1">
        <f t="array" ref="H337">_xll.SNL.Clients.Office.Excel.Functions.SPG(G337, "SP_TOTAL_REV", "CY2023")</f>
        <v>5866152</v>
      </c>
      <c r="I337" s="4">
        <f>_xll.SNL.Clients.Office.Excel.Functions.SPG(G337,"IQ_AVG_DILUT_SHARES_OUT","CY2023")</f>
        <v>220180000</v>
      </c>
      <c r="J337" s="5">
        <f>_xll.SNL.Clients.Office.Excel.Functions.SPG(G337, "IQ_DILUT_EPS_NORM", "CY2023")</f>
        <v>4.6769999999999996</v>
      </c>
      <c r="K337">
        <f t="shared" si="22"/>
        <v>1029781.8599999999</v>
      </c>
      <c r="L337">
        <f t="shared" si="23"/>
        <v>0.17554639907046388</v>
      </c>
    </row>
    <row r="338" spans="1:12" x14ac:dyDescent="0.3">
      <c r="A338" s="14" t="s">
        <v>340</v>
      </c>
      <c r="B338" s="4" cm="1">
        <f t="array" ref="B338">_xll.SNL.Clients.Office.Excel.Functions.SPG(A338, "SP_TOTAL_REV", "CY2023")</f>
        <v>14692200</v>
      </c>
      <c r="C338" s="4">
        <f>_xll.SNL.Clients.Office.Excel.Functions.SPG(A338,"IQ_AVG_DILUT_SHARES_OUT","CY2023")</f>
        <v>201400000</v>
      </c>
      <c r="D338" s="5">
        <f>_xll.SNL.Clients.Office.Excel.Functions.SPG(A338, "IQ_DILUT_EPS_NORM", "CY2023")</f>
        <v>5.9649999999999999</v>
      </c>
      <c r="E338">
        <f t="shared" si="20"/>
        <v>1201351</v>
      </c>
      <c r="F338">
        <f t="shared" si="21"/>
        <v>8.1767944895931172E-2</v>
      </c>
      <c r="G338" s="14" t="s">
        <v>340</v>
      </c>
      <c r="H338" s="4" cm="1">
        <f t="array" ref="H338">_xll.SNL.Clients.Office.Excel.Functions.SPG(G338, "SP_TOTAL_REV", "CY2023")</f>
        <v>14692200</v>
      </c>
      <c r="I338" s="4">
        <f>_xll.SNL.Clients.Office.Excel.Functions.SPG(G338,"IQ_AVG_DILUT_SHARES_OUT","CY2023")</f>
        <v>201400000</v>
      </c>
      <c r="J338" s="5">
        <f>_xll.SNL.Clients.Office.Excel.Functions.SPG(G338, "IQ_DILUT_EPS_NORM", "CY2023")</f>
        <v>5.9649999999999999</v>
      </c>
      <c r="K338">
        <f t="shared" si="22"/>
        <v>1201351</v>
      </c>
      <c r="L338">
        <f t="shared" si="23"/>
        <v>8.1767944895931172E-2</v>
      </c>
    </row>
    <row r="339" spans="1:12" x14ac:dyDescent="0.3">
      <c r="A339" s="14" t="s">
        <v>341</v>
      </c>
      <c r="B339" s="4" cm="1">
        <f t="array" ref="B339">_xll.SNL.Clients.Office.Excel.Functions.SPG(A339, "SP_TOTAL_REV", "CY2023")</f>
        <v>8253000</v>
      </c>
      <c r="C339" s="4">
        <f>_xll.SNL.Clients.Office.Excel.Functions.SPG(A339,"IQ_AVG_DILUT_SHARES_OUT","CY2023")</f>
        <v>446800000</v>
      </c>
      <c r="D339" s="5">
        <f>_xll.SNL.Clients.Office.Excel.Functions.SPG(A339, "IQ_DILUT_EPS_NORM", "CY2023")</f>
        <v>3.6659999999999999</v>
      </c>
      <c r="E339">
        <f t="shared" si="20"/>
        <v>1637968.8</v>
      </c>
      <c r="F339">
        <f t="shared" si="21"/>
        <v>0.19846950199927299</v>
      </c>
      <c r="G339" s="14" t="s">
        <v>341</v>
      </c>
      <c r="H339" s="4" cm="1">
        <f t="array" ref="H339">_xll.SNL.Clients.Office.Excel.Functions.SPG(G339, "SP_TOTAL_REV", "CY2023")</f>
        <v>8253000</v>
      </c>
      <c r="I339" s="4">
        <f>_xll.SNL.Clients.Office.Excel.Functions.SPG(G339,"IQ_AVG_DILUT_SHARES_OUT","CY2023")</f>
        <v>446800000</v>
      </c>
      <c r="J339" s="5">
        <f>_xll.SNL.Clients.Office.Excel.Functions.SPG(G339, "IQ_DILUT_EPS_NORM", "CY2023")</f>
        <v>3.6659999999999999</v>
      </c>
      <c r="K339">
        <f t="shared" si="22"/>
        <v>1637968.8</v>
      </c>
      <c r="L339">
        <f t="shared" si="23"/>
        <v>0.19846950199927299</v>
      </c>
    </row>
    <row r="340" spans="1:12" x14ac:dyDescent="0.3">
      <c r="A340" s="14" t="s">
        <v>342</v>
      </c>
      <c r="B340" s="4" cm="1">
        <f t="array" ref="B340">_xll.SNL.Clients.Office.Excel.Functions.SPG(A340, "SP_TOTAL_REV", "CY2023")</f>
        <v>17677000</v>
      </c>
      <c r="C340" s="4">
        <f>_xll.SNL.Clients.Office.Excel.Functions.SPG(A340,"IQ_AVG_DILUT_SHARES_OUT","CY2023")</f>
        <v>485400000</v>
      </c>
      <c r="D340" s="5">
        <f>_xll.SNL.Clients.Office.Excel.Functions.SPG(A340, "IQ_DILUT_EPS_NORM", "CY2023")</f>
        <v>3.7029999999999998</v>
      </c>
      <c r="E340">
        <f t="shared" si="20"/>
        <v>1797436.2</v>
      </c>
      <c r="F340">
        <f t="shared" si="21"/>
        <v>0.10168219720540815</v>
      </c>
      <c r="G340" s="14" t="s">
        <v>342</v>
      </c>
      <c r="H340" s="4" cm="1">
        <f t="array" ref="H340">_xll.SNL.Clients.Office.Excel.Functions.SPG(G340, "SP_TOTAL_REV", "CY2023")</f>
        <v>17677000</v>
      </c>
      <c r="I340" s="4">
        <f>_xll.SNL.Clients.Office.Excel.Functions.SPG(G340,"IQ_AVG_DILUT_SHARES_OUT","CY2023")</f>
        <v>485400000</v>
      </c>
      <c r="J340" s="5">
        <f>_xll.SNL.Clients.Office.Excel.Functions.SPG(G340, "IQ_DILUT_EPS_NORM", "CY2023")</f>
        <v>3.7029999999999998</v>
      </c>
      <c r="K340">
        <f t="shared" si="22"/>
        <v>1797436.2</v>
      </c>
      <c r="L340">
        <f t="shared" si="23"/>
        <v>0.10168219720540815</v>
      </c>
    </row>
    <row r="341" spans="1:12" x14ac:dyDescent="0.3">
      <c r="A341" s="14" t="s">
        <v>343</v>
      </c>
      <c r="B341" s="4" cm="1">
        <f t="array" ref="B341">_xll.SNL.Clients.Office.Excel.Functions.SPG(A341, "SP_TOTAL_REV", "CY2023")</f>
        <v>51628000</v>
      </c>
      <c r="C341" s="4">
        <f>_xll.SNL.Clients.Office.Excel.Functions.SPG(A341,"IQ_AVG_DILUT_SHARES_OUT","CY2023")</f>
        <v>2802500000</v>
      </c>
      <c r="D341" s="5">
        <f>_xll.SNL.Clients.Office.Excel.Functions.SPG(A341, "IQ_DILUT_EPS_NORM", "CY2023")</f>
        <v>2.524</v>
      </c>
      <c r="E341">
        <f t="shared" si="20"/>
        <v>7073510</v>
      </c>
      <c r="F341">
        <f t="shared" si="21"/>
        <v>0.13700918106453863</v>
      </c>
      <c r="G341" s="14" t="s">
        <v>343</v>
      </c>
      <c r="H341" s="4" cm="1">
        <f t="array" ref="H341">_xll.SNL.Clients.Office.Excel.Functions.SPG(G341, "SP_TOTAL_REV", "CY2023")</f>
        <v>51628000</v>
      </c>
      <c r="I341" s="4">
        <f>_xll.SNL.Clients.Office.Excel.Functions.SPG(G341,"IQ_AVG_DILUT_SHARES_OUT","CY2023")</f>
        <v>2802500000</v>
      </c>
      <c r="J341" s="5">
        <f>_xll.SNL.Clients.Office.Excel.Functions.SPG(G341, "IQ_DILUT_EPS_NORM", "CY2023")</f>
        <v>2.524</v>
      </c>
      <c r="K341">
        <f t="shared" si="22"/>
        <v>7073510</v>
      </c>
      <c r="L341">
        <f t="shared" si="23"/>
        <v>0.13700918106453863</v>
      </c>
    </row>
    <row r="342" spans="1:12" x14ac:dyDescent="0.3">
      <c r="A342" s="14" t="s">
        <v>344</v>
      </c>
      <c r="B342" s="4" cm="1">
        <f t="array" ref="B342">_xll.SNL.Clients.Office.Excel.Functions.SPG(A342, "SP_TOTAL_REV", "CY2023")</f>
        <v>14209000</v>
      </c>
      <c r="C342" s="4">
        <f>_xll.SNL.Clients.Office.Excel.Functions.SPG(A342,"IQ_AVG_DILUT_SHARES_OUT","CY2023")</f>
        <v>414600000</v>
      </c>
      <c r="D342" s="5">
        <f>_xll.SNL.Clients.Office.Excel.Functions.SPG(A342, "IQ_DILUT_EPS_NORM", "CY2023")</f>
        <v>2.9649999999999999</v>
      </c>
      <c r="E342">
        <f t="shared" si="20"/>
        <v>1229289</v>
      </c>
      <c r="F342">
        <f t="shared" si="21"/>
        <v>8.6514814554155814E-2</v>
      </c>
      <c r="G342" s="14" t="s">
        <v>344</v>
      </c>
      <c r="H342" s="4" cm="1">
        <f t="array" ref="H342">_xll.SNL.Clients.Office.Excel.Functions.SPG(G342, "SP_TOTAL_REV", "CY2023")</f>
        <v>14209000</v>
      </c>
      <c r="I342" s="4">
        <f>_xll.SNL.Clients.Office.Excel.Functions.SPG(G342,"IQ_AVG_DILUT_SHARES_OUT","CY2023")</f>
        <v>414600000</v>
      </c>
      <c r="J342" s="5">
        <f>_xll.SNL.Clients.Office.Excel.Functions.SPG(G342, "IQ_DILUT_EPS_NORM", "CY2023")</f>
        <v>2.9649999999999999</v>
      </c>
      <c r="K342">
        <f t="shared" si="22"/>
        <v>1229289</v>
      </c>
      <c r="L342">
        <f t="shared" si="23"/>
        <v>8.6514814554155814E-2</v>
      </c>
    </row>
    <row r="343" spans="1:12" x14ac:dyDescent="0.3">
      <c r="A343" s="14" t="s">
        <v>345</v>
      </c>
      <c r="B343" s="4" cm="1">
        <f t="array" ref="B343">_xll.SNL.Clients.Office.Excel.Functions.SPG(A343, "SP_TOTAL_REV", "CY2023")</f>
        <v>35127400</v>
      </c>
      <c r="C343" s="4">
        <f>_xll.SNL.Clients.Office.Excel.Functions.SPG(A343,"IQ_AVG_DILUT_SHARES_OUT","CY2023")</f>
        <v>525000000</v>
      </c>
      <c r="D343" s="5">
        <f>_xll.SNL.Clients.Office.Excel.Functions.SPG(A343, "IQ_DILUT_EPS_NORM", "CY2023")</f>
        <v>7.5220000000000002</v>
      </c>
      <c r="E343">
        <f t="shared" si="20"/>
        <v>3949050</v>
      </c>
      <c r="F343">
        <f t="shared" si="21"/>
        <v>0.11242078833047707</v>
      </c>
      <c r="G343" s="14" t="s">
        <v>345</v>
      </c>
      <c r="H343" s="4" cm="1">
        <f t="array" ref="H343">_xll.SNL.Clients.Office.Excel.Functions.SPG(G343, "SP_TOTAL_REV", "CY2023")</f>
        <v>35127400</v>
      </c>
      <c r="I343" s="4">
        <f>_xll.SNL.Clients.Office.Excel.Functions.SPG(G343,"IQ_AVG_DILUT_SHARES_OUT","CY2023")</f>
        <v>525000000</v>
      </c>
      <c r="J343" s="5">
        <f>_xll.SNL.Clients.Office.Excel.Functions.SPG(G343, "IQ_DILUT_EPS_NORM", "CY2023")</f>
        <v>7.5220000000000002</v>
      </c>
      <c r="K343">
        <f t="shared" si="22"/>
        <v>3949050</v>
      </c>
      <c r="L343">
        <f t="shared" si="23"/>
        <v>0.11242078833047707</v>
      </c>
    </row>
    <row r="344" spans="1:12" x14ac:dyDescent="0.3">
      <c r="A344" s="14" t="s">
        <v>346</v>
      </c>
      <c r="B344" s="4" cm="1">
        <f t="array" ref="B344">_xll.SNL.Clients.Office.Excel.Functions.SPG(A344, "SP_TOTAL_REV", "CY2023")</f>
        <v>7802400</v>
      </c>
      <c r="C344" s="4">
        <f>_xll.SNL.Clients.Office.Excel.Functions.SPG(A344,"IQ_AVG_DILUT_SHARES_OUT","CY2023")</f>
        <v>89500000</v>
      </c>
      <c r="D344" s="5">
        <f>_xll.SNL.Clients.Office.Excel.Functions.SPG(A344, "IQ_DILUT_EPS_NORM", "CY2023")</f>
        <v>7.476</v>
      </c>
      <c r="E344">
        <f t="shared" si="20"/>
        <v>669102</v>
      </c>
      <c r="F344">
        <f t="shared" si="21"/>
        <v>8.5755921254998466E-2</v>
      </c>
      <c r="G344" s="14" t="s">
        <v>346</v>
      </c>
      <c r="H344" s="4" cm="1">
        <f t="array" ref="H344">_xll.SNL.Clients.Office.Excel.Functions.SPG(G344, "SP_TOTAL_REV", "CY2023")</f>
        <v>7802400</v>
      </c>
      <c r="I344" s="4">
        <f>_xll.SNL.Clients.Office.Excel.Functions.SPG(G344,"IQ_AVG_DILUT_SHARES_OUT","CY2023")</f>
        <v>89500000</v>
      </c>
      <c r="J344" s="5">
        <f>_xll.SNL.Clients.Office.Excel.Functions.SPG(G344, "IQ_DILUT_EPS_NORM", "CY2023")</f>
        <v>7.476</v>
      </c>
      <c r="K344">
        <f t="shared" si="22"/>
        <v>669102</v>
      </c>
      <c r="L344">
        <f t="shared" si="23"/>
        <v>8.5755921254998466E-2</v>
      </c>
    </row>
    <row r="345" spans="1:12" x14ac:dyDescent="0.3">
      <c r="A345" s="14" t="s">
        <v>347</v>
      </c>
      <c r="B345" s="4" cm="1">
        <f t="array" ref="B345">_xll.SNL.Clients.Office.Excel.Functions.SPG(A345, "SP_TOTAL_REV", "CY2023")</f>
        <v>2225012</v>
      </c>
      <c r="C345" s="4">
        <f>_xll.SNL.Clients.Office.Excel.Functions.SPG(A345,"IQ_AVG_DILUT_SHARES_OUT","CY2023")</f>
        <v>2297927000</v>
      </c>
      <c r="D345" s="5">
        <f>_xll.SNL.Clients.Office.Excel.Functions.SPG(A345, "IQ_DILUT_EPS_NORM", "CY2023")</f>
        <v>6.5000000000000002E-2</v>
      </c>
      <c r="E345">
        <f t="shared" si="20"/>
        <v>149365.255</v>
      </c>
      <c r="F345">
        <f t="shared" si="21"/>
        <v>6.7130089635471638E-2</v>
      </c>
      <c r="G345" s="14" t="s">
        <v>347</v>
      </c>
      <c r="H345" s="4" cm="1">
        <f t="array" ref="H345">_xll.SNL.Clients.Office.Excel.Functions.SPG(G345, "SP_TOTAL_REV", "CY2023")</f>
        <v>2225012</v>
      </c>
      <c r="I345" s="4">
        <f>_xll.SNL.Clients.Office.Excel.Functions.SPG(G345,"IQ_AVG_DILUT_SHARES_OUT","CY2023")</f>
        <v>2297927000</v>
      </c>
      <c r="J345" s="5">
        <f>_xll.SNL.Clients.Office.Excel.Functions.SPG(G345, "IQ_DILUT_EPS_NORM", "CY2023")</f>
        <v>6.5000000000000002E-2</v>
      </c>
      <c r="K345">
        <f t="shared" si="22"/>
        <v>149365.255</v>
      </c>
      <c r="L345">
        <f t="shared" si="23"/>
        <v>6.7130089635471638E-2</v>
      </c>
    </row>
    <row r="346" spans="1:12" x14ac:dyDescent="0.3">
      <c r="A346" s="14" t="s">
        <v>348</v>
      </c>
      <c r="B346" s="4" cm="1">
        <f t="array" ref="B346">_xll.SNL.Clients.Office.Excel.Functions.SPG(A346, "SP_TOTAL_REV", "CY2023")</f>
        <v>7527400</v>
      </c>
      <c r="C346" s="4">
        <f>_xll.SNL.Clients.Office.Excel.Functions.SPG(A346,"IQ_AVG_DILUT_SHARES_OUT","CY2023")</f>
        <v>703250000</v>
      </c>
      <c r="D346" s="5">
        <f>_xll.SNL.Clients.Office.Excel.Functions.SPG(A346, "IQ_DILUT_EPS_NORM", "CY2023")</f>
        <v>0.76900000000000002</v>
      </c>
      <c r="E346">
        <f t="shared" si="20"/>
        <v>540799.25</v>
      </c>
      <c r="F346">
        <f t="shared" si="21"/>
        <v>7.1844096235087807E-2</v>
      </c>
      <c r="G346" s="14" t="s">
        <v>348</v>
      </c>
      <c r="H346" s="4" cm="1">
        <f t="array" ref="H346">_xll.SNL.Clients.Office.Excel.Functions.SPG(G346, "SP_TOTAL_REV", "CY2023")</f>
        <v>7527400</v>
      </c>
      <c r="I346" s="4">
        <f>_xll.SNL.Clients.Office.Excel.Functions.SPG(G346,"IQ_AVG_DILUT_SHARES_OUT","CY2023")</f>
        <v>703250000</v>
      </c>
      <c r="J346" s="5">
        <f>_xll.SNL.Clients.Office.Excel.Functions.SPG(G346, "IQ_DILUT_EPS_NORM", "CY2023")</f>
        <v>0.76900000000000002</v>
      </c>
      <c r="K346">
        <f t="shared" si="22"/>
        <v>540799.25</v>
      </c>
      <c r="L346">
        <f t="shared" si="23"/>
        <v>7.1844096235087807E-2</v>
      </c>
    </row>
    <row r="347" spans="1:12" x14ac:dyDescent="0.3">
      <c r="A347" s="14" t="s">
        <v>349</v>
      </c>
      <c r="B347" s="4" cm="1">
        <f t="array" ref="B347">_xll.SNL.Clients.Office.Excel.Functions.SPG(A347, "SP_TOTAL_REV", "CY2023")</f>
        <v>29652000</v>
      </c>
      <c r="C347" s="4">
        <f>_xll.SNL.Clients.Office.Excel.Functions.SPG(A347,"IQ_AVG_DILUT_SHARES_OUT","CY2023")</f>
        <v>652000000</v>
      </c>
      <c r="D347" s="5">
        <f>_xll.SNL.Clients.Office.Excel.Functions.SPG(A347, "IQ_DILUT_EPS_NORM", "CY2023")</f>
        <v>0.57299999999999995</v>
      </c>
      <c r="E347">
        <f t="shared" si="20"/>
        <v>373595.99999999994</v>
      </c>
      <c r="F347">
        <f t="shared" si="21"/>
        <v>1.25993524888709E-2</v>
      </c>
      <c r="G347" s="14" t="s">
        <v>349</v>
      </c>
      <c r="H347" s="4" cm="1">
        <f t="array" ref="H347">_xll.SNL.Clients.Office.Excel.Functions.SPG(G347, "SP_TOTAL_REV", "CY2023")</f>
        <v>29652000</v>
      </c>
      <c r="I347" s="4">
        <f>_xll.SNL.Clients.Office.Excel.Functions.SPG(G347,"IQ_AVG_DILUT_SHARES_OUT","CY2023")</f>
        <v>652000000</v>
      </c>
      <c r="J347" s="5">
        <f>_xll.SNL.Clients.Office.Excel.Functions.SPG(G347, "IQ_DILUT_EPS_NORM", "CY2023")</f>
        <v>0.57299999999999995</v>
      </c>
      <c r="K347">
        <f t="shared" si="22"/>
        <v>373595.99999999994</v>
      </c>
      <c r="L347">
        <f t="shared" si="23"/>
        <v>1.25993524888709E-2</v>
      </c>
    </row>
    <row r="348" spans="1:12" x14ac:dyDescent="0.3">
      <c r="A348" s="14" t="s">
        <v>350</v>
      </c>
      <c r="B348" s="4" cm="1">
        <f t="array" ref="B348">_xll.SNL.Clients.Office.Excel.Functions.SPG(A348, "SP_TOTAL_REV", "CY2023")</f>
        <v>19826043</v>
      </c>
      <c r="C348" s="4">
        <f>_xll.SNL.Clients.Office.Excel.Functions.SPG(A348,"IQ_AVG_DILUT_SHARES_OUT","CY2023")</f>
        <v>129998400</v>
      </c>
      <c r="D348" s="5">
        <f>_xll.SNL.Clients.Office.Excel.Functions.SPG(A348, "IQ_DILUT_EPS_NORM", "CY2023")</f>
        <v>17.701000000000001</v>
      </c>
      <c r="E348">
        <f t="shared" si="20"/>
        <v>2301101.6784000001</v>
      </c>
      <c r="F348">
        <f t="shared" si="21"/>
        <v>0.11606459636953274</v>
      </c>
      <c r="G348" s="14" t="s">
        <v>350</v>
      </c>
      <c r="H348" s="4" cm="1">
        <f t="array" ref="H348">_xll.SNL.Clients.Office.Excel.Functions.SPG(G348, "SP_TOTAL_REV", "CY2023")</f>
        <v>19826043</v>
      </c>
      <c r="I348" s="4">
        <f>_xll.SNL.Clients.Office.Excel.Functions.SPG(G348,"IQ_AVG_DILUT_SHARES_OUT","CY2023")</f>
        <v>129998400</v>
      </c>
      <c r="J348" s="5">
        <f>_xll.SNL.Clients.Office.Excel.Functions.SPG(G348, "IQ_DILUT_EPS_NORM", "CY2023")</f>
        <v>17.701000000000001</v>
      </c>
      <c r="K348">
        <f t="shared" si="22"/>
        <v>2301101.6784000001</v>
      </c>
      <c r="L348">
        <f t="shared" si="23"/>
        <v>0.11606459636953274</v>
      </c>
    </row>
    <row r="349" spans="1:12" x14ac:dyDescent="0.3">
      <c r="A349" s="14" t="s">
        <v>351</v>
      </c>
      <c r="B349" s="4" cm="1">
        <f t="array" ref="B349">_xll.SNL.Clients.Office.Excel.Functions.SPG(A349, "SP_TOTAL_REV", "CY2023")</f>
        <v>5154500</v>
      </c>
      <c r="C349" s="4">
        <f>_xll.SNL.Clients.Office.Excel.Functions.SPG(A349,"IQ_AVG_DILUT_SHARES_OUT","CY2023")</f>
        <v>362350000</v>
      </c>
      <c r="D349" s="5">
        <f>_xll.SNL.Clients.Office.Excel.Functions.SPG(A349, "IQ_DILUT_EPS_NORM", "CY2023")</f>
        <v>3.722</v>
      </c>
      <c r="E349">
        <f t="shared" si="20"/>
        <v>1348666.7</v>
      </c>
      <c r="F349">
        <f t="shared" si="21"/>
        <v>0.26164840430691627</v>
      </c>
      <c r="G349" s="14" t="s">
        <v>351</v>
      </c>
      <c r="H349" s="4" cm="1">
        <f t="array" ref="H349">_xll.SNL.Clients.Office.Excel.Functions.SPG(G349, "SP_TOTAL_REV", "CY2023")</f>
        <v>5154500</v>
      </c>
      <c r="I349" s="4">
        <f>_xll.SNL.Clients.Office.Excel.Functions.SPG(G349,"IQ_AVG_DILUT_SHARES_OUT","CY2023")</f>
        <v>362350000</v>
      </c>
      <c r="J349" s="5">
        <f>_xll.SNL.Clients.Office.Excel.Functions.SPG(G349, "IQ_DILUT_EPS_NORM", "CY2023")</f>
        <v>3.722</v>
      </c>
      <c r="K349">
        <f t="shared" si="22"/>
        <v>1348666.7</v>
      </c>
      <c r="L349">
        <f t="shared" si="23"/>
        <v>0.26164840430691627</v>
      </c>
    </row>
    <row r="350" spans="1:12" x14ac:dyDescent="0.3">
      <c r="A350" s="14" t="s">
        <v>352</v>
      </c>
      <c r="B350" s="4" cm="1">
        <f t="array" ref="B350">_xll.SNL.Clients.Office.Excel.Functions.SPG(A350, "SP_TOTAL_REV", "CY2023")</f>
        <v>1693700</v>
      </c>
      <c r="C350" s="4">
        <f>_xll.SNL.Clients.Office.Excel.Functions.SPG(A350,"IQ_AVG_DILUT_SHARES_OUT","CY2023")</f>
        <v>58000000</v>
      </c>
      <c r="D350" s="5">
        <f>_xll.SNL.Clients.Office.Excel.Functions.SPG(A350, "IQ_DILUT_EPS_NORM", "CY2023")</f>
        <v>5.1029999999999998</v>
      </c>
      <c r="E350">
        <f t="shared" si="20"/>
        <v>295974</v>
      </c>
      <c r="F350">
        <f t="shared" si="21"/>
        <v>0.17474995571824997</v>
      </c>
      <c r="G350" s="14" t="s">
        <v>352</v>
      </c>
      <c r="H350" s="4" cm="1">
        <f t="array" ref="H350">_xll.SNL.Clients.Office.Excel.Functions.SPG(G350, "SP_TOTAL_REV", "CY2023")</f>
        <v>1693700</v>
      </c>
      <c r="I350" s="4">
        <f>_xll.SNL.Clients.Office.Excel.Functions.SPG(G350,"IQ_AVG_DILUT_SHARES_OUT","CY2023")</f>
        <v>58000000</v>
      </c>
      <c r="J350" s="5">
        <f>_xll.SNL.Clients.Office.Excel.Functions.SPG(G350, "IQ_DILUT_EPS_NORM", "CY2023")</f>
        <v>5.1029999999999998</v>
      </c>
      <c r="K350">
        <f t="shared" si="22"/>
        <v>295974</v>
      </c>
      <c r="L350">
        <f t="shared" si="23"/>
        <v>0.17474995571824997</v>
      </c>
    </row>
    <row r="351" spans="1:12" x14ac:dyDescent="0.3">
      <c r="A351" s="14" t="s">
        <v>353</v>
      </c>
      <c r="B351" s="4" cm="1">
        <f t="array" ref="B351">_xll.SNL.Clients.Office.Excel.Functions.SPG(A351, "SP_TOTAL_REV", "CY2023")</f>
        <v>29771000</v>
      </c>
      <c r="C351" s="4">
        <f>_xll.SNL.Clients.Office.Excel.Functions.SPG(A351,"IQ_AVG_DILUT_SHARES_OUT","CY2023")</f>
        <v>1107000000</v>
      </c>
      <c r="D351" s="5">
        <f>_xll.SNL.Clients.Office.Excel.Functions.SPG(A351, "IQ_DILUT_EPS_NORM", "CY2023")</f>
        <v>2.8119999999999998</v>
      </c>
      <c r="E351">
        <f t="shared" si="20"/>
        <v>3112884</v>
      </c>
      <c r="F351">
        <f t="shared" si="21"/>
        <v>0.10456094857411576</v>
      </c>
      <c r="G351" s="14" t="s">
        <v>353</v>
      </c>
      <c r="H351" s="4" cm="1">
        <f t="array" ref="H351">_xll.SNL.Clients.Office.Excel.Functions.SPG(G351, "SP_TOTAL_REV", "CY2023")</f>
        <v>29771000</v>
      </c>
      <c r="I351" s="4">
        <f>_xll.SNL.Clients.Office.Excel.Functions.SPG(G351,"IQ_AVG_DILUT_SHARES_OUT","CY2023")</f>
        <v>1107000000</v>
      </c>
      <c r="J351" s="5">
        <f>_xll.SNL.Clients.Office.Excel.Functions.SPG(G351, "IQ_DILUT_EPS_NORM", "CY2023")</f>
        <v>2.8119999999999998</v>
      </c>
      <c r="K351">
        <f t="shared" si="22"/>
        <v>3112884</v>
      </c>
      <c r="L351">
        <f t="shared" si="23"/>
        <v>0.10456094857411576</v>
      </c>
    </row>
    <row r="352" spans="1:12" x14ac:dyDescent="0.3">
      <c r="A352" s="14" t="s">
        <v>354</v>
      </c>
      <c r="B352" s="4" cm="1">
        <f t="array" ref="B352">_xll.SNL.Clients.Office.Excel.Functions.SPG(A352, "SP_TOTAL_REV", "CY2023")</f>
        <v>4104500</v>
      </c>
      <c r="C352" s="4">
        <f>_xll.SNL.Clients.Office.Excel.Functions.SPG(A352,"IQ_AVG_DILUT_SHARES_OUT","CY2023")</f>
        <v>166300000</v>
      </c>
      <c r="D352" s="5">
        <f>_xll.SNL.Clients.Office.Excel.Functions.SPG(A352, "IQ_DILUT_EPS_NORM", "CY2023")</f>
        <v>2.5299999999999998</v>
      </c>
      <c r="E352">
        <f t="shared" si="20"/>
        <v>420738.99999999994</v>
      </c>
      <c r="F352">
        <f t="shared" si="21"/>
        <v>0.10250676087221341</v>
      </c>
      <c r="G352" s="14" t="s">
        <v>354</v>
      </c>
      <c r="H352" s="4" cm="1">
        <f t="array" ref="H352">_xll.SNL.Clients.Office.Excel.Functions.SPG(G352, "SP_TOTAL_REV", "CY2023")</f>
        <v>4104500</v>
      </c>
      <c r="I352" s="4">
        <f>_xll.SNL.Clients.Office.Excel.Functions.SPG(G352,"IQ_AVG_DILUT_SHARES_OUT","CY2023")</f>
        <v>166300000</v>
      </c>
      <c r="J352" s="5">
        <f>_xll.SNL.Clients.Office.Excel.Functions.SPG(G352, "IQ_DILUT_EPS_NORM", "CY2023")</f>
        <v>2.5299999999999998</v>
      </c>
      <c r="K352">
        <f t="shared" si="22"/>
        <v>420738.99999999994</v>
      </c>
      <c r="L352">
        <f t="shared" si="23"/>
        <v>0.10250676087221341</v>
      </c>
    </row>
    <row r="353" spans="1:12" x14ac:dyDescent="0.3">
      <c r="A353" s="14" t="s">
        <v>355</v>
      </c>
      <c r="B353" s="4" cm="1">
        <f t="array" ref="B353">_xll.SNL.Clients.Office.Excel.Functions.SPG(A353, "SP_TOTAL_REV", "CY2023")</f>
        <v>91471000</v>
      </c>
      <c r="C353" s="4">
        <f>_xll.SNL.Clients.Office.Excel.Functions.SPG(A353,"IQ_AVG_DILUT_SHARES_OUT","CY2023")</f>
        <v>1383000000</v>
      </c>
      <c r="D353" s="5">
        <f>_xll.SNL.Clients.Office.Excel.Functions.SPG(A353, "IQ_DILUT_EPS_NORM", "CY2023")</f>
        <v>5.9039999999999999</v>
      </c>
      <c r="E353">
        <f t="shared" si="20"/>
        <v>8165232</v>
      </c>
      <c r="F353">
        <f t="shared" si="21"/>
        <v>8.9265800089645894E-2</v>
      </c>
      <c r="G353" s="14" t="s">
        <v>355</v>
      </c>
      <c r="H353" s="4" cm="1">
        <f t="array" ref="H353">_xll.SNL.Clients.Office.Excel.Functions.SPG(G353, "SP_TOTAL_REV", "CY2023")</f>
        <v>91471000</v>
      </c>
      <c r="I353" s="4">
        <f>_xll.SNL.Clients.Office.Excel.Functions.SPG(G353,"IQ_AVG_DILUT_SHARES_OUT","CY2023")</f>
        <v>1383000000</v>
      </c>
      <c r="J353" s="5">
        <f>_xll.SNL.Clients.Office.Excel.Functions.SPG(G353, "IQ_DILUT_EPS_NORM", "CY2023")</f>
        <v>5.9039999999999999</v>
      </c>
      <c r="K353">
        <f t="shared" si="22"/>
        <v>8165232</v>
      </c>
      <c r="L353">
        <f t="shared" si="23"/>
        <v>8.9265800089645894E-2</v>
      </c>
    </row>
    <row r="354" spans="1:12" x14ac:dyDescent="0.3">
      <c r="A354" s="14" t="s">
        <v>356</v>
      </c>
      <c r="B354" s="4" cm="1">
        <f t="array" ref="B354">_xll.SNL.Clients.Office.Excel.Functions.SPG(A354, "SP_TOTAL_REV", "CY2023")</f>
        <v>59554000</v>
      </c>
      <c r="C354" s="4">
        <f>_xll.SNL.Clients.Office.Excel.Functions.SPG(A354,"IQ_AVG_DILUT_SHARES_OUT","CY2023")</f>
        <v>5709000000</v>
      </c>
      <c r="D354" s="5">
        <f>_xll.SNL.Clients.Office.Excel.Functions.SPG(A354, "IQ_DILUT_EPS_NORM", "CY2023")</f>
        <v>1.4490000000000001</v>
      </c>
      <c r="E354">
        <f t="shared" si="20"/>
        <v>8272341</v>
      </c>
      <c r="F354">
        <f t="shared" si="21"/>
        <v>0.13890487624676764</v>
      </c>
      <c r="G354" s="14" t="s">
        <v>356</v>
      </c>
      <c r="H354" s="4" cm="1">
        <f t="array" ref="H354">_xll.SNL.Clients.Office.Excel.Functions.SPG(G354, "SP_TOTAL_REV", "CY2023")</f>
        <v>59554000</v>
      </c>
      <c r="I354" s="4">
        <f>_xll.SNL.Clients.Office.Excel.Functions.SPG(G354,"IQ_AVG_DILUT_SHARES_OUT","CY2023")</f>
        <v>5709000000</v>
      </c>
      <c r="J354" s="5">
        <f>_xll.SNL.Clients.Office.Excel.Functions.SPG(G354, "IQ_DILUT_EPS_NORM", "CY2023")</f>
        <v>1.4490000000000001</v>
      </c>
      <c r="K354">
        <f t="shared" si="22"/>
        <v>8272341</v>
      </c>
      <c r="L354">
        <f t="shared" si="23"/>
        <v>0.13890487624676764</v>
      </c>
    </row>
    <row r="355" spans="1:12" x14ac:dyDescent="0.3">
      <c r="A355" s="14" t="s">
        <v>357</v>
      </c>
      <c r="B355" s="4" cm="1">
        <f t="array" ref="B355">_xll.SNL.Clients.Office.Excel.Functions.SPG(A355, "SP_TOTAL_REV", "CY2023")</f>
        <v>24428000</v>
      </c>
      <c r="C355" s="4">
        <f>_xll.SNL.Clients.Office.Excel.Functions.SPG(A355,"IQ_AVG_DILUT_SHARES_OUT","CY2023")</f>
        <v>2138000000</v>
      </c>
      <c r="D355" s="5">
        <f>_xll.SNL.Clients.Office.Excel.Functions.SPG(A355, "IQ_DILUT_EPS_NORM", "CY2023")</f>
        <v>0.38500000000000001</v>
      </c>
      <c r="E355">
        <f t="shared" si="20"/>
        <v>823130</v>
      </c>
      <c r="F355">
        <f t="shared" si="21"/>
        <v>3.3696168331422957E-2</v>
      </c>
      <c r="G355" s="14" t="s">
        <v>357</v>
      </c>
      <c r="H355" s="4" cm="1">
        <f t="array" ref="H355">_xll.SNL.Clients.Office.Excel.Functions.SPG(G355, "SP_TOTAL_REV", "CY2023")</f>
        <v>24428000</v>
      </c>
      <c r="I355" s="4">
        <f>_xll.SNL.Clients.Office.Excel.Functions.SPG(G355,"IQ_AVG_DILUT_SHARES_OUT","CY2023")</f>
        <v>2138000000</v>
      </c>
      <c r="J355" s="5">
        <f>_xll.SNL.Clients.Office.Excel.Functions.SPG(G355, "IQ_DILUT_EPS_NORM", "CY2023")</f>
        <v>0.38500000000000001</v>
      </c>
      <c r="K355">
        <f t="shared" si="22"/>
        <v>823130</v>
      </c>
      <c r="L355">
        <f t="shared" si="23"/>
        <v>3.3696168331422957E-2</v>
      </c>
    </row>
    <row r="356" spans="1:12" x14ac:dyDescent="0.3">
      <c r="A356" s="14" t="s">
        <v>358</v>
      </c>
      <c r="B356" s="4" cm="1">
        <f t="array" ref="B356">_xll.SNL.Clients.Office.Excel.Functions.SPG(A356, "SP_TOTAL_REV", "CY2023")</f>
        <v>35174000</v>
      </c>
      <c r="C356" s="4">
        <f>_xll.SNL.Clients.Office.Excel.Functions.SPG(A356,"IQ_AVG_DILUT_SHARES_OUT","CY2023")</f>
        <v>1553000000</v>
      </c>
      <c r="D356" s="5">
        <f>_xll.SNL.Clients.Office.Excel.Functions.SPG(A356, "IQ_DILUT_EPS_NORM", "CY2023")</f>
        <v>4.4690000000000003</v>
      </c>
      <c r="E356">
        <f t="shared" si="20"/>
        <v>6940357</v>
      </c>
      <c r="F356">
        <f t="shared" si="21"/>
        <v>0.19731497697162678</v>
      </c>
      <c r="G356" s="14" t="s">
        <v>358</v>
      </c>
      <c r="H356" s="4" cm="1">
        <f t="array" ref="H356">_xll.SNL.Clients.Office.Excel.Functions.SPG(G356, "SP_TOTAL_REV", "CY2023")</f>
        <v>35174000</v>
      </c>
      <c r="I356" s="4">
        <f>_xll.SNL.Clients.Office.Excel.Functions.SPG(G356,"IQ_AVG_DILUT_SHARES_OUT","CY2023")</f>
        <v>1553000000</v>
      </c>
      <c r="J356" s="5">
        <f>_xll.SNL.Clients.Office.Excel.Functions.SPG(G356, "IQ_DILUT_EPS_NORM", "CY2023")</f>
        <v>4.4690000000000003</v>
      </c>
      <c r="K356">
        <f t="shared" si="22"/>
        <v>6940357</v>
      </c>
      <c r="L356">
        <f t="shared" si="23"/>
        <v>0.19731497697162678</v>
      </c>
    </row>
    <row r="357" spans="1:12" x14ac:dyDescent="0.3">
      <c r="A357" s="14" t="s">
        <v>359</v>
      </c>
      <c r="B357" s="4" cm="1">
        <f t="array" ref="B357">_xll.SNL.Clients.Office.Excel.Functions.SPG(A357, "SP_TOTAL_REV", "CY2023")</f>
        <v>147399000</v>
      </c>
      <c r="C357" s="4">
        <f>_xll.SNL.Clients.Office.Excel.Functions.SPG(A357,"IQ_AVG_DILUT_SHARES_OUT","CY2023")</f>
        <v>453210000</v>
      </c>
      <c r="D357" s="5">
        <f>_xll.SNL.Clients.Office.Excel.Functions.SPG(A357, "IQ_DILUT_EPS_NORM", "CY2023")</f>
        <v>12.787000000000001</v>
      </c>
      <c r="E357">
        <f t="shared" si="20"/>
        <v>5795196.2699999996</v>
      </c>
      <c r="F357">
        <f t="shared" si="21"/>
        <v>3.9316387967353914E-2</v>
      </c>
      <c r="G357" s="14" t="s">
        <v>359</v>
      </c>
      <c r="H357" s="4" cm="1">
        <f t="array" ref="H357">_xll.SNL.Clients.Office.Excel.Functions.SPG(G357, "SP_TOTAL_REV", "CY2023")</f>
        <v>147399000</v>
      </c>
      <c r="I357" s="4">
        <f>_xll.SNL.Clients.Office.Excel.Functions.SPG(G357,"IQ_AVG_DILUT_SHARES_OUT","CY2023")</f>
        <v>453210000</v>
      </c>
      <c r="J357" s="5">
        <f>_xll.SNL.Clients.Office.Excel.Functions.SPG(G357, "IQ_DILUT_EPS_NORM", "CY2023")</f>
        <v>12.787000000000001</v>
      </c>
      <c r="K357">
        <f t="shared" si="22"/>
        <v>5795196.2699999996</v>
      </c>
      <c r="L357">
        <f t="shared" si="23"/>
        <v>3.9316387967353914E-2</v>
      </c>
    </row>
    <row r="358" spans="1:12" x14ac:dyDescent="0.3">
      <c r="A358" s="14" t="s">
        <v>360</v>
      </c>
      <c r="B358" s="4" cm="1">
        <f t="array" ref="B358">_xll.SNL.Clients.Office.Excel.Functions.SPG(A358, "SP_TOTAL_REV", "CY2023")</f>
        <v>4695991</v>
      </c>
      <c r="C358" s="4">
        <f>_xll.SNL.Clients.Office.Excel.Functions.SPG(A358,"IQ_AVG_DILUT_SHARES_OUT","CY2023")</f>
        <v>113804000</v>
      </c>
      <c r="D358" s="5">
        <f>_xll.SNL.Clients.Office.Excel.Functions.SPG(A358, "IQ_DILUT_EPS_NORM", "CY2023")</f>
        <v>3.105</v>
      </c>
      <c r="E358">
        <f t="shared" si="20"/>
        <v>353361.42</v>
      </c>
      <c r="F358">
        <f t="shared" si="21"/>
        <v>7.5247465337987235E-2</v>
      </c>
      <c r="G358" s="14" t="s">
        <v>360</v>
      </c>
      <c r="H358" s="4" cm="1">
        <f t="array" ref="H358">_xll.SNL.Clients.Office.Excel.Functions.SPG(G358, "SP_TOTAL_REV", "CY2023")</f>
        <v>4695991</v>
      </c>
      <c r="I358" s="4">
        <f>_xll.SNL.Clients.Office.Excel.Functions.SPG(G358,"IQ_AVG_DILUT_SHARES_OUT","CY2023")</f>
        <v>113804000</v>
      </c>
      <c r="J358" s="5">
        <f>_xll.SNL.Clients.Office.Excel.Functions.SPG(G358, "IQ_DILUT_EPS_NORM", "CY2023")</f>
        <v>3.105</v>
      </c>
      <c r="K358">
        <f t="shared" si="22"/>
        <v>353361.42</v>
      </c>
      <c r="L358">
        <f t="shared" si="23"/>
        <v>7.5247465337987235E-2</v>
      </c>
    </row>
    <row r="359" spans="1:12" x14ac:dyDescent="0.3">
      <c r="A359" s="14" t="s">
        <v>361</v>
      </c>
      <c r="B359" s="4" cm="1">
        <f t="array" ref="B359">_xll.SNL.Clients.Office.Excel.Functions.SPG(A359, "SP_TOTAL_REV", "CY2023")</f>
        <v>5541595</v>
      </c>
      <c r="C359" s="4">
        <f>_xll.SNL.Clients.Office.Excel.Functions.SPG(A359,"IQ_AVG_DILUT_SHARES_OUT","CY2023")</f>
        <v>38997000</v>
      </c>
      <c r="D359" s="5">
        <f>_xll.SNL.Clients.Office.Excel.Functions.SPG(A359, "IQ_DILUT_EPS_NORM", "CY2023")</f>
        <v>11.04</v>
      </c>
      <c r="E359">
        <f t="shared" si="20"/>
        <v>430526.87999999995</v>
      </c>
      <c r="F359">
        <f t="shared" si="21"/>
        <v>7.7690065766264041E-2</v>
      </c>
      <c r="G359" s="14" t="s">
        <v>361</v>
      </c>
      <c r="H359" s="4" cm="1">
        <f t="array" ref="H359">_xll.SNL.Clients.Office.Excel.Functions.SPG(G359, "SP_TOTAL_REV", "CY2023")</f>
        <v>5541595</v>
      </c>
      <c r="I359" s="4">
        <f>_xll.SNL.Clients.Office.Excel.Functions.SPG(G359,"IQ_AVG_DILUT_SHARES_OUT","CY2023")</f>
        <v>38997000</v>
      </c>
      <c r="J359" s="5">
        <f>_xll.SNL.Clients.Office.Excel.Functions.SPG(G359, "IQ_DILUT_EPS_NORM", "CY2023")</f>
        <v>11.04</v>
      </c>
      <c r="K359">
        <f t="shared" si="22"/>
        <v>430526.87999999995</v>
      </c>
      <c r="L359">
        <f t="shared" si="23"/>
        <v>7.7690065766264041E-2</v>
      </c>
    </row>
    <row r="360" spans="1:12" x14ac:dyDescent="0.3">
      <c r="A360" s="14" t="s">
        <v>362</v>
      </c>
      <c r="B360" s="4" cm="1">
        <f t="array" ref="B360">_xll.SNL.Clients.Office.Excel.Functions.SPG(A360, "SP_TOTAL_REV", "CY2023")</f>
        <v>16242000</v>
      </c>
      <c r="C360" s="4">
        <f>_xll.SNL.Clients.Office.Excel.Functions.SPG(A360,"IQ_AVG_DILUT_SHARES_OUT","CY2023")</f>
        <v>237200000</v>
      </c>
      <c r="D360" s="5">
        <f>_xll.SNL.Clients.Office.Excel.Functions.SPG(A360, "IQ_DILUT_EPS_NORM", "CY2023")</f>
        <v>5.2770000000000001</v>
      </c>
      <c r="E360">
        <f t="shared" si="20"/>
        <v>1251704.3999999999</v>
      </c>
      <c r="F360">
        <f t="shared" si="21"/>
        <v>7.7065903213889911E-2</v>
      </c>
      <c r="G360" s="14" t="s">
        <v>362</v>
      </c>
      <c r="H360" s="4" cm="1">
        <f t="array" ref="H360">_xll.SNL.Clients.Office.Excel.Functions.SPG(G360, "SP_TOTAL_REV", "CY2023")</f>
        <v>16242000</v>
      </c>
      <c r="I360" s="4">
        <f>_xll.SNL.Clients.Office.Excel.Functions.SPG(G360,"IQ_AVG_DILUT_SHARES_OUT","CY2023")</f>
        <v>237200000</v>
      </c>
      <c r="J360" s="5">
        <f>_xll.SNL.Clients.Office.Excel.Functions.SPG(G360, "IQ_DILUT_EPS_NORM", "CY2023")</f>
        <v>5.2770000000000001</v>
      </c>
      <c r="K360">
        <f t="shared" si="22"/>
        <v>1251704.3999999999</v>
      </c>
      <c r="L360">
        <f t="shared" si="23"/>
        <v>7.7065903213889911E-2</v>
      </c>
    </row>
    <row r="361" spans="1:12" x14ac:dyDescent="0.3">
      <c r="A361" s="14" t="s">
        <v>363</v>
      </c>
      <c r="B361" s="4" cm="1">
        <f t="array" ref="B361">_xll.SNL.Clients.Office.Excel.Functions.SPG(A361, "SP_TOTAL_REV", "CY2023")</f>
        <v>8312000</v>
      </c>
      <c r="C361" s="4">
        <f>_xll.SNL.Clients.Office.Excel.Functions.SPG(A361,"IQ_AVG_DILUT_SHARES_OUT","CY2023")</f>
        <v>738166000</v>
      </c>
      <c r="D361" s="5">
        <f>_xll.SNL.Clients.Office.Excel.Functions.SPG(A361, "IQ_DILUT_EPS_NORM", "CY2023")</f>
        <v>0.996</v>
      </c>
      <c r="E361">
        <f t="shared" si="20"/>
        <v>735213.33600000001</v>
      </c>
      <c r="F361">
        <f t="shared" si="21"/>
        <v>8.8452037536092404E-2</v>
      </c>
      <c r="G361" s="14" t="s">
        <v>363</v>
      </c>
      <c r="H361" s="4" cm="1">
        <f t="array" ref="H361">_xll.SNL.Clients.Office.Excel.Functions.SPG(G361, "SP_TOTAL_REV", "CY2023")</f>
        <v>8312000</v>
      </c>
      <c r="I361" s="4">
        <f>_xll.SNL.Clients.Office.Excel.Functions.SPG(G361,"IQ_AVG_DILUT_SHARES_OUT","CY2023")</f>
        <v>738166000</v>
      </c>
      <c r="J361" s="5">
        <f>_xll.SNL.Clients.Office.Excel.Functions.SPG(G361, "IQ_DILUT_EPS_NORM", "CY2023")</f>
        <v>0.996</v>
      </c>
      <c r="K361">
        <f t="shared" si="22"/>
        <v>735213.33600000001</v>
      </c>
      <c r="L361">
        <f t="shared" si="23"/>
        <v>8.8452037536092404E-2</v>
      </c>
    </row>
    <row r="362" spans="1:12" x14ac:dyDescent="0.3">
      <c r="A362" s="14" t="s">
        <v>364</v>
      </c>
      <c r="B362" s="4" cm="1">
        <f t="array" ref="B362">_xll.SNL.Clients.Office.Excel.Functions.SPG(A362, "SP_TOTAL_REV", "CY2023")</f>
        <v>13665800</v>
      </c>
      <c r="C362" s="4">
        <f>_xll.SNL.Clients.Office.Excel.Functions.SPG(A362,"IQ_AVG_DILUT_SHARES_OUT","CY2023")</f>
        <v>244600000</v>
      </c>
      <c r="D362" s="5">
        <f>_xll.SNL.Clients.Office.Excel.Functions.SPG(A362, "IQ_DILUT_EPS_NORM", "CY2023")</f>
        <v>1.696</v>
      </c>
      <c r="E362">
        <f t="shared" si="20"/>
        <v>414841.59999999998</v>
      </c>
      <c r="F362">
        <f t="shared" si="21"/>
        <v>3.0356188441218221E-2</v>
      </c>
      <c r="G362" s="14" t="s">
        <v>364</v>
      </c>
      <c r="H362" s="4" cm="1">
        <f t="array" ref="H362">_xll.SNL.Clients.Office.Excel.Functions.SPG(G362, "SP_TOTAL_REV", "CY2023")</f>
        <v>13665800</v>
      </c>
      <c r="I362" s="4">
        <f>_xll.SNL.Clients.Office.Excel.Functions.SPG(G362,"IQ_AVG_DILUT_SHARES_OUT","CY2023")</f>
        <v>244600000</v>
      </c>
      <c r="J362" s="5">
        <f>_xll.SNL.Clients.Office.Excel.Functions.SPG(G362, "IQ_DILUT_EPS_NORM", "CY2023")</f>
        <v>1.696</v>
      </c>
      <c r="K362">
        <f t="shared" si="22"/>
        <v>414841.59999999998</v>
      </c>
      <c r="L362">
        <f t="shared" si="23"/>
        <v>3.0356188441218221E-2</v>
      </c>
    </row>
    <row r="363" spans="1:12" x14ac:dyDescent="0.3">
      <c r="A363" s="14" t="s">
        <v>365</v>
      </c>
      <c r="B363" s="4" cm="1">
        <f t="array" ref="B363">_xll.SNL.Clients.Office.Excel.Functions.SPG(A363, "SP_TOTAL_REV", "CY2023")</f>
        <v>8028436</v>
      </c>
      <c r="C363" s="4">
        <f>_xll.SNL.Clients.Office.Excel.Functions.SPG(A363,"IQ_AVG_DILUT_SHARES_OUT","CY2023")</f>
        <v>951791000</v>
      </c>
      <c r="D363" s="5">
        <f>_xll.SNL.Clients.Office.Excel.Functions.SPG(A363, "IQ_DILUT_EPS_NORM", "CY2023")</f>
        <v>1.66</v>
      </c>
      <c r="E363">
        <f t="shared" si="20"/>
        <v>1579973.06</v>
      </c>
      <c r="F363">
        <f t="shared" si="21"/>
        <v>0.19679711714710063</v>
      </c>
      <c r="G363" s="14" t="s">
        <v>365</v>
      </c>
      <c r="H363" s="4" cm="1">
        <f t="array" ref="H363">_xll.SNL.Clients.Office.Excel.Functions.SPG(G363, "SP_TOTAL_REV", "CY2023")</f>
        <v>8028436</v>
      </c>
      <c r="I363" s="4">
        <f>_xll.SNL.Clients.Office.Excel.Functions.SPG(G363,"IQ_AVG_DILUT_SHARES_OUT","CY2023")</f>
        <v>951791000</v>
      </c>
      <c r="J363" s="5">
        <f>_xll.SNL.Clients.Office.Excel.Functions.SPG(G363, "IQ_DILUT_EPS_NORM", "CY2023")</f>
        <v>1.66</v>
      </c>
      <c r="K363">
        <f t="shared" si="22"/>
        <v>1579973.06</v>
      </c>
      <c r="L363">
        <f t="shared" si="23"/>
        <v>0.19679711714710063</v>
      </c>
    </row>
    <row r="364" spans="1:12" x14ac:dyDescent="0.3">
      <c r="A364" s="14" t="s">
        <v>366</v>
      </c>
      <c r="B364" s="4" cm="1">
        <f t="array" ref="B364">_xll.SNL.Clients.Office.Excel.Functions.SPG(A364, "SP_TOTAL_REV", "CY2023")</f>
        <v>53979000</v>
      </c>
      <c r="C364" s="4">
        <f>_xll.SNL.Clients.Office.Excel.Functions.SPG(A364,"IQ_AVG_DILUT_SHARES_OUT","CY2023")</f>
        <v>364600000</v>
      </c>
      <c r="D364" s="5">
        <f>_xll.SNL.Clients.Office.Excel.Functions.SPG(A364, "IQ_DILUT_EPS_NORM", "CY2023")</f>
        <v>5.9930000000000003</v>
      </c>
      <c r="E364">
        <f t="shared" si="20"/>
        <v>2185047.7999999998</v>
      </c>
      <c r="F364">
        <f t="shared" si="21"/>
        <v>4.0479590211007978E-2</v>
      </c>
      <c r="G364" s="14" t="s">
        <v>366</v>
      </c>
      <c r="H364" s="4" cm="1">
        <f t="array" ref="H364">_xll.SNL.Clients.Office.Excel.Functions.SPG(G364, "SP_TOTAL_REV", "CY2023")</f>
        <v>53979000</v>
      </c>
      <c r="I364" s="4">
        <f>_xll.SNL.Clients.Office.Excel.Functions.SPG(G364,"IQ_AVG_DILUT_SHARES_OUT","CY2023")</f>
        <v>364600000</v>
      </c>
      <c r="J364" s="5">
        <f>_xll.SNL.Clients.Office.Excel.Functions.SPG(G364, "IQ_DILUT_EPS_NORM", "CY2023")</f>
        <v>5.9930000000000003</v>
      </c>
      <c r="K364">
        <f t="shared" si="22"/>
        <v>2185047.7999999998</v>
      </c>
      <c r="L364">
        <f t="shared" si="23"/>
        <v>4.0479590211007978E-2</v>
      </c>
    </row>
    <row r="365" spans="1:12" x14ac:dyDescent="0.3">
      <c r="A365" s="14" t="s">
        <v>367</v>
      </c>
      <c r="B365" s="4" cm="1">
        <f t="array" ref="B365">_xll.SNL.Clients.Office.Excel.Functions.SPG(A365, "SP_TOTAL_REV", "CY2023")</f>
        <v>2181357</v>
      </c>
      <c r="C365" s="4">
        <f>_xll.SNL.Clients.Office.Excel.Functions.SPG(A365,"IQ_AVG_DILUT_SHARES_OUT","CY2023")</f>
        <v>119699500</v>
      </c>
      <c r="D365" s="5">
        <f>_xll.SNL.Clients.Office.Excel.Functions.SPG(A365, "IQ_DILUT_EPS_NORM", "CY2023")</f>
        <v>1.83</v>
      </c>
      <c r="E365">
        <f t="shared" si="20"/>
        <v>219050.08499999999</v>
      </c>
      <c r="F365">
        <f t="shared" si="21"/>
        <v>0.10041918172953808</v>
      </c>
      <c r="G365" s="14" t="s">
        <v>367</v>
      </c>
      <c r="H365" s="4" cm="1">
        <f t="array" ref="H365">_xll.SNL.Clients.Office.Excel.Functions.SPG(G365, "SP_TOTAL_REV", "CY2023")</f>
        <v>2181357</v>
      </c>
      <c r="I365" s="4">
        <f>_xll.SNL.Clients.Office.Excel.Functions.SPG(G365,"IQ_AVG_DILUT_SHARES_OUT","CY2023")</f>
        <v>119699500</v>
      </c>
      <c r="J365" s="5">
        <f>_xll.SNL.Clients.Office.Excel.Functions.SPG(G365, "IQ_DILUT_EPS_NORM", "CY2023")</f>
        <v>1.83</v>
      </c>
      <c r="K365">
        <f t="shared" si="22"/>
        <v>219050.08499999999</v>
      </c>
      <c r="L365">
        <f t="shared" si="23"/>
        <v>0.10041918172953808</v>
      </c>
    </row>
    <row r="366" spans="1:12" x14ac:dyDescent="0.3">
      <c r="A366" s="14" t="s">
        <v>368</v>
      </c>
      <c r="B366" s="4" cm="1">
        <f t="array" ref="B366">_xll.SNL.Clients.Office.Excel.Functions.SPG(A366, "SP_TOTAL_REV", "CY2023")</f>
        <v>11237000</v>
      </c>
      <c r="C366" s="4">
        <f>_xll.SNL.Clients.Office.Excel.Functions.SPG(A366,"IQ_AVG_DILUT_SHARES_OUT","CY2023")</f>
        <v>500000000</v>
      </c>
      <c r="D366" s="5">
        <f>_xll.SNL.Clients.Office.Excel.Functions.SPG(A366, "IQ_DILUT_EPS_NORM", "CY2023")</f>
        <v>3.6240000000000001</v>
      </c>
      <c r="E366">
        <f t="shared" si="20"/>
        <v>1812000</v>
      </c>
      <c r="F366">
        <f t="shared" si="21"/>
        <v>0.16125300347067723</v>
      </c>
      <c r="G366" s="14" t="s">
        <v>368</v>
      </c>
      <c r="H366" s="4" cm="1">
        <f t="array" ref="H366">_xll.SNL.Clients.Office.Excel.Functions.SPG(G366, "SP_TOTAL_REV", "CY2023")</f>
        <v>11237000</v>
      </c>
      <c r="I366" s="4">
        <f>_xll.SNL.Clients.Office.Excel.Functions.SPG(G366,"IQ_AVG_DILUT_SHARES_OUT","CY2023")</f>
        <v>500000000</v>
      </c>
      <c r="J366" s="5">
        <f>_xll.SNL.Clients.Office.Excel.Functions.SPG(G366, "IQ_DILUT_EPS_NORM", "CY2023")</f>
        <v>3.6240000000000001</v>
      </c>
      <c r="K366">
        <f t="shared" si="22"/>
        <v>1812000</v>
      </c>
      <c r="L366">
        <f t="shared" si="23"/>
        <v>0.16125300347067723</v>
      </c>
    </row>
    <row r="367" spans="1:12" x14ac:dyDescent="0.3">
      <c r="A367" s="14" t="s">
        <v>369</v>
      </c>
      <c r="B367" s="4" cm="1">
        <f t="array" ref="B367">_xll.SNL.Clients.Office.Excel.Functions.SPG(A367, "SP_TOTAL_REV", "CY2023")</f>
        <v>4604572</v>
      </c>
      <c r="C367" s="4">
        <f>_xll.SNL.Clients.Office.Excel.Functions.SPG(A367,"IQ_AVG_DILUT_SHARES_OUT","CY2023")</f>
        <v>176143000</v>
      </c>
      <c r="D367" s="5">
        <f>_xll.SNL.Clients.Office.Excel.Functions.SPG(A367, "IQ_DILUT_EPS_NORM", "CY2023")</f>
        <v>7.6070000000000002</v>
      </c>
      <c r="E367">
        <f t="shared" si="20"/>
        <v>1339919.801</v>
      </c>
      <c r="F367">
        <f t="shared" si="21"/>
        <v>0.29099768686427313</v>
      </c>
      <c r="G367" s="14" t="s">
        <v>369</v>
      </c>
      <c r="H367" s="4" cm="1">
        <f t="array" ref="H367">_xll.SNL.Clients.Office.Excel.Functions.SPG(G367, "SP_TOTAL_REV", "CY2023")</f>
        <v>4604572</v>
      </c>
      <c r="I367" s="4">
        <f>_xll.SNL.Clients.Office.Excel.Functions.SPG(G367,"IQ_AVG_DILUT_SHARES_OUT","CY2023")</f>
        <v>176143000</v>
      </c>
      <c r="J367" s="5">
        <f>_xll.SNL.Clients.Office.Excel.Functions.SPG(G367, "IQ_DILUT_EPS_NORM", "CY2023")</f>
        <v>7.6070000000000002</v>
      </c>
      <c r="K367">
        <f t="shared" si="22"/>
        <v>1339919.801</v>
      </c>
      <c r="L367">
        <f t="shared" si="23"/>
        <v>0.29099768686427313</v>
      </c>
    </row>
    <row r="368" spans="1:12" x14ac:dyDescent="0.3">
      <c r="A368" s="14" t="s">
        <v>370</v>
      </c>
      <c r="B368" s="4" cm="1">
        <f t="array" ref="B368">_xll.SNL.Clients.Office.Excel.Functions.SPG(A368, "SP_TOTAL_REV", "CY2023")</f>
        <v>16061578</v>
      </c>
      <c r="C368" s="4">
        <f>_xll.SNL.Clients.Office.Excel.Functions.SPG(A368,"IQ_AVG_DILUT_SHARES_OUT","CY2023")</f>
        <v>221163000</v>
      </c>
      <c r="D368" s="5">
        <f>_xll.SNL.Clients.Office.Excel.Functions.SPG(A368, "IQ_DILUT_EPS_NORM", "CY2023")</f>
        <v>9.7460000000000004</v>
      </c>
      <c r="E368">
        <f t="shared" si="20"/>
        <v>2155454.5980000002</v>
      </c>
      <c r="F368">
        <f t="shared" si="21"/>
        <v>0.13419942909719085</v>
      </c>
      <c r="G368" s="14" t="s">
        <v>370</v>
      </c>
      <c r="H368" s="4" cm="1">
        <f t="array" ref="H368">_xll.SNL.Clients.Office.Excel.Functions.SPG(G368, "SP_TOTAL_REV", "CY2023")</f>
        <v>16061578</v>
      </c>
      <c r="I368" s="4">
        <f>_xll.SNL.Clients.Office.Excel.Functions.SPG(G368,"IQ_AVG_DILUT_SHARES_OUT","CY2023")</f>
        <v>221163000</v>
      </c>
      <c r="J368" s="5">
        <f>_xll.SNL.Clients.Office.Excel.Functions.SPG(G368, "IQ_DILUT_EPS_NORM", "CY2023")</f>
        <v>9.7460000000000004</v>
      </c>
      <c r="K368">
        <f t="shared" si="22"/>
        <v>2155454.5980000002</v>
      </c>
      <c r="L368">
        <f t="shared" si="23"/>
        <v>0.13419942909719085</v>
      </c>
    </row>
    <row r="369" spans="1:12" x14ac:dyDescent="0.3">
      <c r="A369" s="14" t="s">
        <v>371</v>
      </c>
      <c r="B369" s="4" cm="1">
        <f t="array" ref="B369">_xll.SNL.Clients.Office.Excel.Functions.SPG(A369, "SP_TOTAL_REV", "CY2023")</f>
        <v>36292000</v>
      </c>
      <c r="C369" s="4">
        <f>_xll.SNL.Clients.Office.Excel.Functions.SPG(A369,"IQ_AVG_DILUT_SHARES_OUT","CY2023")</f>
        <v>1125000000</v>
      </c>
      <c r="D369" s="5">
        <f>_xll.SNL.Clients.Office.Excel.Functions.SPG(A369, "IQ_DILUT_EPS_NORM", "CY2023")</f>
        <v>4.9139999999999997</v>
      </c>
      <c r="E369">
        <f t="shared" si="20"/>
        <v>5528250</v>
      </c>
      <c r="F369">
        <f t="shared" si="21"/>
        <v>0.1523269591094456</v>
      </c>
      <c r="G369" s="14" t="s">
        <v>371</v>
      </c>
      <c r="H369" s="4" cm="1">
        <f t="array" ref="H369">_xll.SNL.Clients.Office.Excel.Functions.SPG(G369, "SP_TOTAL_REV", "CY2023")</f>
        <v>36292000</v>
      </c>
      <c r="I369" s="4">
        <f>_xll.SNL.Clients.Office.Excel.Functions.SPG(G369,"IQ_AVG_DILUT_SHARES_OUT","CY2023")</f>
        <v>1125000000</v>
      </c>
      <c r="J369" s="5">
        <f>_xll.SNL.Clients.Office.Excel.Functions.SPG(G369, "IQ_DILUT_EPS_NORM", "CY2023")</f>
        <v>4.9139999999999997</v>
      </c>
      <c r="K369">
        <f t="shared" si="22"/>
        <v>5528250</v>
      </c>
      <c r="L369">
        <f t="shared" si="23"/>
        <v>0.1523269591094456</v>
      </c>
    </row>
    <row r="370" spans="1:12" x14ac:dyDescent="0.3">
      <c r="A370" s="14" t="s">
        <v>372</v>
      </c>
      <c r="B370" s="4" cm="1">
        <f t="array" ref="B370">_xll.SNL.Clients.Office.Excel.Functions.SPG(A370, "SP_TOTAL_REV", "CY2023")</f>
        <v>20882206</v>
      </c>
      <c r="C370" s="4">
        <f>_xll.SNL.Clients.Office.Excel.Functions.SPG(A370,"IQ_AVG_DILUT_SHARES_OUT","CY2023")</f>
        <v>148823000</v>
      </c>
      <c r="D370" s="5">
        <f>_xll.SNL.Clients.Office.Excel.Functions.SPG(A370, "IQ_DILUT_EPS_NORM", "CY2023")</f>
        <v>4.0540000000000003</v>
      </c>
      <c r="E370">
        <f t="shared" si="20"/>
        <v>603328.44200000004</v>
      </c>
      <c r="F370">
        <f t="shared" si="21"/>
        <v>2.889198784841027E-2</v>
      </c>
      <c r="G370" s="14" t="s">
        <v>372</v>
      </c>
      <c r="H370" s="4" cm="1">
        <f t="array" ref="H370">_xll.SNL.Clients.Office.Excel.Functions.SPG(G370, "SP_TOTAL_REV", "CY2023")</f>
        <v>20882206</v>
      </c>
      <c r="I370" s="4">
        <f>_xll.SNL.Clients.Office.Excel.Functions.SPG(G370,"IQ_AVG_DILUT_SHARES_OUT","CY2023")</f>
        <v>148823000</v>
      </c>
      <c r="J370" s="5">
        <f>_xll.SNL.Clients.Office.Excel.Functions.SPG(G370, "IQ_DILUT_EPS_NORM", "CY2023")</f>
        <v>4.0540000000000003</v>
      </c>
      <c r="K370">
        <f t="shared" si="22"/>
        <v>603328.44200000004</v>
      </c>
      <c r="L370">
        <f t="shared" si="23"/>
        <v>2.889198784841027E-2</v>
      </c>
    </row>
    <row r="371" spans="1:12" x14ac:dyDescent="0.3">
      <c r="A371" s="14" t="s">
        <v>373</v>
      </c>
      <c r="B371" s="4" cm="1">
        <f t="array" ref="B371">_xll.SNL.Clients.Office.Excel.Functions.SPG(A371, "SP_TOTAL_REV", "CY2023")</f>
        <v>9252000</v>
      </c>
      <c r="C371" s="4">
        <f>_xll.SNL.Clients.Office.Excel.Functions.SPG(A371,"IQ_AVG_DILUT_SHARES_OUT","CY2023")</f>
        <v>113000000</v>
      </c>
      <c r="D371" s="5">
        <f>_xll.SNL.Clients.Office.Excel.Functions.SPG(A371, "IQ_DILUT_EPS_NORM", "CY2023")</f>
        <v>6.375</v>
      </c>
      <c r="E371">
        <f t="shared" si="20"/>
        <v>720375</v>
      </c>
      <c r="F371">
        <f t="shared" si="21"/>
        <v>7.7861543450064852E-2</v>
      </c>
      <c r="G371" s="14" t="s">
        <v>373</v>
      </c>
      <c r="H371" s="4" cm="1">
        <f t="array" ref="H371">_xll.SNL.Clients.Office.Excel.Functions.SPG(G371, "SP_TOTAL_REV", "CY2023")</f>
        <v>9252000</v>
      </c>
      <c r="I371" s="4">
        <f>_xll.SNL.Clients.Office.Excel.Functions.SPG(G371,"IQ_AVG_DILUT_SHARES_OUT","CY2023")</f>
        <v>113000000</v>
      </c>
      <c r="J371" s="5">
        <f>_xll.SNL.Clients.Office.Excel.Functions.SPG(G371, "IQ_DILUT_EPS_NORM", "CY2023")</f>
        <v>6.375</v>
      </c>
      <c r="K371">
        <f t="shared" si="22"/>
        <v>720375</v>
      </c>
      <c r="L371">
        <f t="shared" si="23"/>
        <v>7.7861543450064852E-2</v>
      </c>
    </row>
    <row r="372" spans="1:12" x14ac:dyDescent="0.3">
      <c r="A372" s="14" t="s">
        <v>374</v>
      </c>
      <c r="B372" s="4" cm="1">
        <f t="array" ref="B372">_xll.SNL.Clients.Office.Excel.Functions.SPG(A372, "SP_TOTAL_REV", "CY2023")</f>
        <v>6604300</v>
      </c>
      <c r="C372" s="4">
        <f>_xll.SNL.Clients.Office.Excel.Functions.SPG(A372,"IQ_AVG_DILUT_SHARES_OUT","CY2023")</f>
        <v>67125000</v>
      </c>
      <c r="D372" s="5">
        <f>_xll.SNL.Clients.Office.Excel.Functions.SPG(A372, "IQ_DILUT_EPS_NORM", "CY2023")</f>
        <v>7.1719999999999997</v>
      </c>
      <c r="E372">
        <f t="shared" si="20"/>
        <v>481420.5</v>
      </c>
      <c r="F372">
        <f t="shared" si="21"/>
        <v>7.2895007797949815E-2</v>
      </c>
      <c r="G372" s="14" t="s">
        <v>374</v>
      </c>
      <c r="H372" s="4" cm="1">
        <f t="array" ref="H372">_xll.SNL.Clients.Office.Excel.Functions.SPG(G372, "SP_TOTAL_REV", "CY2023")</f>
        <v>6604300</v>
      </c>
      <c r="I372" s="4">
        <f>_xll.SNL.Clients.Office.Excel.Functions.SPG(G372,"IQ_AVG_DILUT_SHARES_OUT","CY2023")</f>
        <v>67125000</v>
      </c>
      <c r="J372" s="5">
        <f>_xll.SNL.Clients.Office.Excel.Functions.SPG(G372, "IQ_DILUT_EPS_NORM", "CY2023")</f>
        <v>7.1719999999999997</v>
      </c>
      <c r="K372">
        <f t="shared" si="22"/>
        <v>481420.5</v>
      </c>
      <c r="L372">
        <f t="shared" si="23"/>
        <v>7.2895007797949815E-2</v>
      </c>
    </row>
    <row r="373" spans="1:12" x14ac:dyDescent="0.3">
      <c r="A373" s="14" t="s">
        <v>375</v>
      </c>
      <c r="B373" s="4" cm="1">
        <f t="array" ref="B373">_xll.SNL.Clients.Office.Excel.Functions.SPG(A373, "SP_TOTAL_REV", "CY2023")</f>
        <v>11846000</v>
      </c>
      <c r="C373" s="4">
        <f>_xll.SNL.Clients.Office.Excel.Functions.SPG(A373,"IQ_AVG_DILUT_SHARES_OUT","CY2023")</f>
        <v>215250000</v>
      </c>
      <c r="D373" s="5">
        <f>_xll.SNL.Clients.Office.Excel.Functions.SPG(A373, "IQ_DILUT_EPS_NORM", "CY2023")</f>
        <v>6.7859999999999996</v>
      </c>
      <c r="E373">
        <f t="shared" si="20"/>
        <v>1460686.5</v>
      </c>
      <c r="F373">
        <f t="shared" si="21"/>
        <v>0.12330630592605099</v>
      </c>
      <c r="G373" s="14" t="s">
        <v>375</v>
      </c>
      <c r="H373" s="4" cm="1">
        <f t="array" ref="H373">_xll.SNL.Clients.Office.Excel.Functions.SPG(G373, "SP_TOTAL_REV", "CY2023")</f>
        <v>11846000</v>
      </c>
      <c r="I373" s="4">
        <f>_xll.SNL.Clients.Office.Excel.Functions.SPG(G373,"IQ_AVG_DILUT_SHARES_OUT","CY2023")</f>
        <v>215250000</v>
      </c>
      <c r="J373" s="5">
        <f>_xll.SNL.Clients.Office.Excel.Functions.SPG(G373, "IQ_DILUT_EPS_NORM", "CY2023")</f>
        <v>6.7859999999999996</v>
      </c>
      <c r="K373">
        <f t="shared" si="22"/>
        <v>1460686.5</v>
      </c>
      <c r="L373">
        <f t="shared" si="23"/>
        <v>0.12330630592605099</v>
      </c>
    </row>
    <row r="374" spans="1:12" x14ac:dyDescent="0.3">
      <c r="A374" s="14" t="s">
        <v>376</v>
      </c>
      <c r="B374" s="4" cm="1">
        <f t="array" ref="B374">_xll.SNL.Clients.Office.Excel.Functions.SPG(A374, "SP_TOTAL_REV", "CY2023")</f>
        <v>4091914</v>
      </c>
      <c r="C374" s="4">
        <f>_xll.SNL.Clients.Office.Excel.Functions.SPG(A374,"IQ_AVG_DILUT_SHARES_OUT","CY2023")</f>
        <v>693024000</v>
      </c>
      <c r="D374" s="5">
        <f>_xll.SNL.Clients.Office.Excel.Functions.SPG(A374, "IQ_DILUT_EPS_NORM", "CY2023")</f>
        <v>0.9</v>
      </c>
      <c r="E374">
        <f t="shared" si="20"/>
        <v>623721.6</v>
      </c>
      <c r="F374">
        <f t="shared" si="21"/>
        <v>0.15242783694867487</v>
      </c>
      <c r="G374" s="14" t="s">
        <v>376</v>
      </c>
      <c r="H374" s="4" cm="1">
        <f t="array" ref="H374">_xll.SNL.Clients.Office.Excel.Functions.SPG(G374, "SP_TOTAL_REV", "CY2023")</f>
        <v>4091914</v>
      </c>
      <c r="I374" s="4">
        <f>_xll.SNL.Clients.Office.Excel.Functions.SPG(G374,"IQ_AVG_DILUT_SHARES_OUT","CY2023")</f>
        <v>693024000</v>
      </c>
      <c r="J374" s="5">
        <f>_xll.SNL.Clients.Office.Excel.Functions.SPG(G374, "IQ_DILUT_EPS_NORM", "CY2023")</f>
        <v>0.9</v>
      </c>
      <c r="K374">
        <f t="shared" si="22"/>
        <v>623721.6</v>
      </c>
      <c r="L374">
        <f t="shared" si="23"/>
        <v>0.15242783694867487</v>
      </c>
    </row>
    <row r="375" spans="1:12" x14ac:dyDescent="0.3">
      <c r="A375" s="14" t="s">
        <v>377</v>
      </c>
      <c r="B375" s="4" cm="1">
        <f t="array" ref="B375">_xll.SNL.Clients.Office.Excel.Functions.SPG(A375, "SP_TOTAL_REV", "CY2023")</f>
        <v>1371811</v>
      </c>
      <c r="C375" s="4">
        <f>_xll.SNL.Clients.Office.Excel.Functions.SPG(A375,"IQ_AVG_DILUT_SHARES_OUT","CY2023")</f>
        <v>176371000</v>
      </c>
      <c r="D375" s="5">
        <f>_xll.SNL.Clients.Office.Excel.Functions.SPG(A375, "IQ_DILUT_EPS_NORM", "CY2023")</f>
        <v>1.268</v>
      </c>
      <c r="E375">
        <f t="shared" si="20"/>
        <v>223638.42800000001</v>
      </c>
      <c r="F375">
        <f t="shared" si="21"/>
        <v>0.16302422709833936</v>
      </c>
      <c r="G375" s="14" t="s">
        <v>377</v>
      </c>
      <c r="H375" s="4" cm="1">
        <f t="array" ref="H375">_xll.SNL.Clients.Office.Excel.Functions.SPG(G375, "SP_TOTAL_REV", "CY2023")</f>
        <v>1371811</v>
      </c>
      <c r="I375" s="4">
        <f>_xll.SNL.Clients.Office.Excel.Functions.SPG(G375,"IQ_AVG_DILUT_SHARES_OUT","CY2023")</f>
        <v>176371000</v>
      </c>
      <c r="J375" s="5">
        <f>_xll.SNL.Clients.Office.Excel.Functions.SPG(G375, "IQ_DILUT_EPS_NORM", "CY2023")</f>
        <v>1.268</v>
      </c>
      <c r="K375">
        <f t="shared" si="22"/>
        <v>223638.42800000001</v>
      </c>
      <c r="L375">
        <f t="shared" si="23"/>
        <v>0.16302422709833936</v>
      </c>
    </row>
    <row r="376" spans="1:12" x14ac:dyDescent="0.3">
      <c r="A376" s="14" t="s">
        <v>378</v>
      </c>
      <c r="B376" s="4" cm="1">
        <f t="array" ref="B376">_xll.SNL.Clients.Office.Excel.Functions.SPG(A376, "SP_TOTAL_REV", "CY2023")</f>
        <v>13117200</v>
      </c>
      <c r="C376" s="4">
        <f>_xll.SNL.Clients.Office.Excel.Functions.SPG(A376,"IQ_AVG_DILUT_SHARES_OUT","CY2023")</f>
        <v>113700000</v>
      </c>
      <c r="D376" s="5">
        <f>_xll.SNL.Clients.Office.Excel.Functions.SPG(A376, "IQ_DILUT_EPS_NORM", "CY2023")</f>
        <v>25.413</v>
      </c>
      <c r="E376">
        <f t="shared" si="20"/>
        <v>2889458.1</v>
      </c>
      <c r="F376">
        <f t="shared" si="21"/>
        <v>0.22028009788674413</v>
      </c>
      <c r="G376" s="14" t="s">
        <v>378</v>
      </c>
      <c r="H376" s="4" cm="1">
        <f t="array" ref="H376">_xll.SNL.Clients.Office.Excel.Functions.SPG(G376, "SP_TOTAL_REV", "CY2023")</f>
        <v>13117200</v>
      </c>
      <c r="I376" s="4">
        <f>_xll.SNL.Clients.Office.Excel.Functions.SPG(G376,"IQ_AVG_DILUT_SHARES_OUT","CY2023")</f>
        <v>113700000</v>
      </c>
      <c r="J376" s="5">
        <f>_xll.SNL.Clients.Office.Excel.Functions.SPG(G376, "IQ_DILUT_EPS_NORM", "CY2023")</f>
        <v>25.413</v>
      </c>
      <c r="K376">
        <f t="shared" si="22"/>
        <v>2889458.1</v>
      </c>
      <c r="L376">
        <f t="shared" si="23"/>
        <v>0.22028009788674413</v>
      </c>
    </row>
    <row r="377" spans="1:12" x14ac:dyDescent="0.3">
      <c r="A377" s="14" t="s">
        <v>379</v>
      </c>
      <c r="B377" s="4" cm="1">
        <f t="array" ref="B377">_xll.SNL.Clients.Office.Excel.Functions.SPG(A377, "SP_TOTAL_REV", "CY2023")</f>
        <v>7574000</v>
      </c>
      <c r="C377" s="4">
        <f>_xll.SNL.Clients.Office.Excel.Functions.SPG(A377,"IQ_AVG_DILUT_SHARES_OUT","CY2023")</f>
        <v>938000000</v>
      </c>
      <c r="D377" s="5">
        <f>_xll.SNL.Clients.Office.Excel.Functions.SPG(A377, "IQ_DILUT_EPS_NORM", "CY2023")</f>
        <v>1.7390000000000001</v>
      </c>
      <c r="E377">
        <f t="shared" si="20"/>
        <v>1631182</v>
      </c>
      <c r="F377">
        <f t="shared" si="21"/>
        <v>0.21536598890942699</v>
      </c>
      <c r="G377" s="14" t="s">
        <v>379</v>
      </c>
      <c r="H377" s="4" cm="1">
        <f t="array" ref="H377">_xll.SNL.Clients.Office.Excel.Functions.SPG(G377, "SP_TOTAL_REV", "CY2023")</f>
        <v>7574000</v>
      </c>
      <c r="I377" s="4">
        <f>_xll.SNL.Clients.Office.Excel.Functions.SPG(G377,"IQ_AVG_DILUT_SHARES_OUT","CY2023")</f>
        <v>938000000</v>
      </c>
      <c r="J377" s="5">
        <f>_xll.SNL.Clients.Office.Excel.Functions.SPG(G377, "IQ_DILUT_EPS_NORM", "CY2023")</f>
        <v>1.7390000000000001</v>
      </c>
      <c r="K377">
        <f t="shared" si="22"/>
        <v>1631182</v>
      </c>
      <c r="L377">
        <f t="shared" si="23"/>
        <v>0.21536598890942699</v>
      </c>
    </row>
    <row r="378" spans="1:12" x14ac:dyDescent="0.3">
      <c r="A378" s="14" t="s">
        <v>380</v>
      </c>
      <c r="B378" s="4" cm="1">
        <f t="array" ref="B378">_xll.SNL.Clients.Office.Excel.Functions.SPG(A378, "SP_TOTAL_REV", "CY2023")</f>
        <v>14965000</v>
      </c>
      <c r="C378" s="4">
        <f>_xll.SNL.Clients.Office.Excel.Functions.SPG(A378,"IQ_AVG_DILUT_SHARES_OUT","CY2023")</f>
        <v>316665000</v>
      </c>
      <c r="D378" s="5">
        <f>_xll.SNL.Clients.Office.Excel.Functions.SPG(A378, "IQ_DILUT_EPS_NORM", "CY2023")</f>
        <v>4.4489999999999998</v>
      </c>
      <c r="E378">
        <f t="shared" si="20"/>
        <v>1408842.585</v>
      </c>
      <c r="F378">
        <f t="shared" si="21"/>
        <v>9.4142504844637487E-2</v>
      </c>
      <c r="G378" s="14" t="s">
        <v>380</v>
      </c>
      <c r="H378" s="4" cm="1">
        <f t="array" ref="H378">_xll.SNL.Clients.Office.Excel.Functions.SPG(G378, "SP_TOTAL_REV", "CY2023")</f>
        <v>14965000</v>
      </c>
      <c r="I378" s="4">
        <f>_xll.SNL.Clients.Office.Excel.Functions.SPG(G378,"IQ_AVG_DILUT_SHARES_OUT","CY2023")</f>
        <v>316665000</v>
      </c>
      <c r="J378" s="5">
        <f>_xll.SNL.Clients.Office.Excel.Functions.SPG(G378, "IQ_DILUT_EPS_NORM", "CY2023")</f>
        <v>4.4489999999999998</v>
      </c>
      <c r="K378">
        <f t="shared" si="22"/>
        <v>1408842.585</v>
      </c>
      <c r="L378">
        <f t="shared" si="23"/>
        <v>9.4142504844637487E-2</v>
      </c>
    </row>
    <row r="379" spans="1:12" x14ac:dyDescent="0.3">
      <c r="A379" s="14" t="s">
        <v>381</v>
      </c>
      <c r="B379" s="4" cm="1">
        <f t="array" ref="B379">_xll.SNL.Clients.Office.Excel.Functions.SPG(A379, "SP_TOTAL_REV", "CY2023")</f>
        <v>4504077</v>
      </c>
      <c r="C379" s="4">
        <f>_xll.SNL.Clients.Office.Excel.Functions.SPG(A379,"IQ_AVG_DILUT_SHARES_OUT","CY2023")</f>
        <v>147557500</v>
      </c>
      <c r="D379" s="5">
        <f>_xll.SNL.Clients.Office.Excel.Functions.SPG(A379, "IQ_DILUT_EPS_NORM", "CY2023")</f>
        <v>4.8730000000000002</v>
      </c>
      <c r="E379">
        <f t="shared" si="20"/>
        <v>719047.69750000001</v>
      </c>
      <c r="F379">
        <f t="shared" si="21"/>
        <v>0.15964373999378786</v>
      </c>
      <c r="G379" s="14" t="s">
        <v>381</v>
      </c>
      <c r="H379" s="4" cm="1">
        <f t="array" ref="H379">_xll.SNL.Clients.Office.Excel.Functions.SPG(G379, "SP_TOTAL_REV", "CY2023")</f>
        <v>4504077</v>
      </c>
      <c r="I379" s="4">
        <f>_xll.SNL.Clients.Office.Excel.Functions.SPG(G379,"IQ_AVG_DILUT_SHARES_OUT","CY2023")</f>
        <v>147557500</v>
      </c>
      <c r="J379" s="5">
        <f>_xll.SNL.Clients.Office.Excel.Functions.SPG(G379, "IQ_DILUT_EPS_NORM", "CY2023")</f>
        <v>4.8730000000000002</v>
      </c>
      <c r="K379">
        <f t="shared" si="22"/>
        <v>719047.69750000001</v>
      </c>
      <c r="L379">
        <f t="shared" si="23"/>
        <v>0.15964373999378786</v>
      </c>
    </row>
    <row r="380" spans="1:12" x14ac:dyDescent="0.3">
      <c r="A380" s="14" t="s">
        <v>382</v>
      </c>
      <c r="B380" s="4" cm="1">
        <f t="array" ref="B380">_xll.SNL.Clients.Office.Excel.Functions.SPG(A380, "SP_TOTAL_REV", "CY2023")</f>
        <v>2750571</v>
      </c>
      <c r="C380" s="4">
        <f>_xll.SNL.Clients.Office.Excel.Functions.SPG(A380,"IQ_AVG_DILUT_SHARES_OUT","CY2023")</f>
        <v>124812000</v>
      </c>
      <c r="D380" s="5">
        <f>_xll.SNL.Clients.Office.Excel.Functions.SPG(A380, "IQ_DILUT_EPS_NORM", "CY2023")</f>
        <v>1.7070000000000001</v>
      </c>
      <c r="E380">
        <f t="shared" si="20"/>
        <v>213054.084</v>
      </c>
      <c r="F380">
        <f t="shared" si="21"/>
        <v>7.7458129239347029E-2</v>
      </c>
      <c r="G380" s="14" t="s">
        <v>382</v>
      </c>
      <c r="H380" s="4" cm="1">
        <f t="array" ref="H380">_xll.SNL.Clients.Office.Excel.Functions.SPG(G380, "SP_TOTAL_REV", "CY2023")</f>
        <v>2750571</v>
      </c>
      <c r="I380" s="4">
        <f>_xll.SNL.Clients.Office.Excel.Functions.SPG(G380,"IQ_AVG_DILUT_SHARES_OUT","CY2023")</f>
        <v>124812000</v>
      </c>
      <c r="J380" s="5">
        <f>_xll.SNL.Clients.Office.Excel.Functions.SPG(G380, "IQ_DILUT_EPS_NORM", "CY2023")</f>
        <v>1.7070000000000001</v>
      </c>
      <c r="K380">
        <f t="shared" si="22"/>
        <v>213054.084</v>
      </c>
      <c r="L380">
        <f t="shared" si="23"/>
        <v>7.7458129239347029E-2</v>
      </c>
    </row>
    <row r="381" spans="1:12" x14ac:dyDescent="0.3">
      <c r="A381" s="14" t="s">
        <v>383</v>
      </c>
      <c r="B381" s="4" cm="1">
        <f t="array" ref="B381">_xll.SNL.Clients.Office.Excel.Functions.SPG(A381, "SP_TOTAL_REV", "CY2023")</f>
        <v>9129000</v>
      </c>
      <c r="C381" s="4">
        <f>_xll.SNL.Clients.Office.Excel.Functions.SPG(A381,"IQ_AVG_DILUT_SHARES_OUT","CY2023")</f>
        <v>115525000</v>
      </c>
      <c r="D381" s="5">
        <f>_xll.SNL.Clients.Office.Excel.Functions.SPG(A381, "IQ_DILUT_EPS_NORM", "CY2023")</f>
        <v>8.5809999999999995</v>
      </c>
      <c r="E381">
        <f t="shared" si="20"/>
        <v>991320.02500000002</v>
      </c>
      <c r="F381">
        <f t="shared" si="21"/>
        <v>0.10859020977105927</v>
      </c>
      <c r="G381" s="14" t="s">
        <v>383</v>
      </c>
      <c r="H381" s="4" cm="1">
        <f t="array" ref="H381">_xll.SNL.Clients.Office.Excel.Functions.SPG(G381, "SP_TOTAL_REV", "CY2023")</f>
        <v>9129000</v>
      </c>
      <c r="I381" s="4">
        <f>_xll.SNL.Clients.Office.Excel.Functions.SPG(G381,"IQ_AVG_DILUT_SHARES_OUT","CY2023")</f>
        <v>115525000</v>
      </c>
      <c r="J381" s="5">
        <f>_xll.SNL.Clients.Office.Excel.Functions.SPG(G381, "IQ_DILUT_EPS_NORM", "CY2023")</f>
        <v>8.5809999999999995</v>
      </c>
      <c r="K381">
        <f t="shared" si="22"/>
        <v>991320.02500000002</v>
      </c>
      <c r="L381">
        <f t="shared" si="23"/>
        <v>0.10859020977105927</v>
      </c>
    </row>
    <row r="382" spans="1:12" x14ac:dyDescent="0.3">
      <c r="A382" s="14" t="s">
        <v>384</v>
      </c>
      <c r="B382" s="4" cm="1">
        <f t="array" ref="B382">_xll.SNL.Clients.Office.Excel.Functions.SPG(A382, "SP_TOTAL_REV", "CY2023")</f>
        <v>3073278</v>
      </c>
      <c r="C382" s="4">
        <f>_xll.SNL.Clients.Office.Excel.Functions.SPG(A382,"IQ_AVG_DILUT_SHARES_OUT","CY2023")</f>
        <v>490130000</v>
      </c>
      <c r="D382" s="5">
        <f>_xll.SNL.Clients.Office.Excel.Functions.SPG(A382, "IQ_DILUT_EPS_NORM", "CY2023")</f>
        <v>0.72599999999999998</v>
      </c>
      <c r="E382">
        <f t="shared" si="20"/>
        <v>355834.38</v>
      </c>
      <c r="F382">
        <f t="shared" si="21"/>
        <v>0.115783336229264</v>
      </c>
      <c r="G382" s="14" t="s">
        <v>384</v>
      </c>
      <c r="H382" s="4" cm="1">
        <f t="array" ref="H382">_xll.SNL.Clients.Office.Excel.Functions.SPG(G382, "SP_TOTAL_REV", "CY2023")</f>
        <v>3073278</v>
      </c>
      <c r="I382" s="4">
        <f>_xll.SNL.Clients.Office.Excel.Functions.SPG(G382,"IQ_AVG_DILUT_SHARES_OUT","CY2023")</f>
        <v>490130000</v>
      </c>
      <c r="J382" s="5">
        <f>_xll.SNL.Clients.Office.Excel.Functions.SPG(G382, "IQ_DILUT_EPS_NORM", "CY2023")</f>
        <v>0.72599999999999998</v>
      </c>
      <c r="K382">
        <f t="shared" si="22"/>
        <v>355834.38</v>
      </c>
      <c r="L382">
        <f t="shared" si="23"/>
        <v>0.115783336229264</v>
      </c>
    </row>
    <row r="383" spans="1:12" x14ac:dyDescent="0.3">
      <c r="A383" s="14" t="s">
        <v>385</v>
      </c>
      <c r="B383" s="4" cm="1">
        <f t="array" ref="B383">_xll.SNL.Clients.Office.Excel.Functions.SPG(A383, "SP_TOTAL_REV", "CY2023")</f>
        <v>6177800</v>
      </c>
      <c r="C383" s="4">
        <f>_xll.SNL.Clients.Office.Excel.Functions.SPG(A383,"IQ_AVG_DILUT_SHARES_OUT","CY2023")</f>
        <v>107400000</v>
      </c>
      <c r="D383" s="5">
        <f>_xll.SNL.Clients.Office.Excel.Functions.SPG(A383, "IQ_DILUT_EPS_NORM", "CY2023")</f>
        <v>9.1809999999999992</v>
      </c>
      <c r="E383">
        <f t="shared" si="20"/>
        <v>986039.39999999991</v>
      </c>
      <c r="F383">
        <f t="shared" si="21"/>
        <v>0.1596101201074816</v>
      </c>
      <c r="G383" s="14" t="s">
        <v>385</v>
      </c>
      <c r="H383" s="4" cm="1">
        <f t="array" ref="H383">_xll.SNL.Clients.Office.Excel.Functions.SPG(G383, "SP_TOTAL_REV", "CY2023")</f>
        <v>6177800</v>
      </c>
      <c r="I383" s="4">
        <f>_xll.SNL.Clients.Office.Excel.Functions.SPG(G383,"IQ_AVG_DILUT_SHARES_OUT","CY2023")</f>
        <v>107400000</v>
      </c>
      <c r="J383" s="5">
        <f>_xll.SNL.Clients.Office.Excel.Functions.SPG(G383, "IQ_DILUT_EPS_NORM", "CY2023")</f>
        <v>9.1809999999999992</v>
      </c>
      <c r="K383">
        <f t="shared" si="22"/>
        <v>986039.39999999991</v>
      </c>
      <c r="L383">
        <f t="shared" si="23"/>
        <v>0.1596101201074816</v>
      </c>
    </row>
    <row r="384" spans="1:12" x14ac:dyDescent="0.3">
      <c r="A384" s="14" t="s">
        <v>386</v>
      </c>
      <c r="B384" s="4" cm="1">
        <f t="array" ref="B384">_xll.SNL.Clients.Office.Excel.Functions.SPG(A384, "SP_TOTAL_REV", "CY2023")</f>
        <v>20376941</v>
      </c>
      <c r="C384" s="4">
        <f>_xll.SNL.Clients.Office.Excel.Functions.SPG(A384,"IQ_AVG_DILUT_SHARES_OUT","CY2023")</f>
        <v>337433000</v>
      </c>
      <c r="D384" s="5">
        <f>_xll.SNL.Clients.Office.Excel.Functions.SPG(A384, "IQ_DILUT_EPS_NORM", "CY2023")</f>
        <v>4.5780000000000003</v>
      </c>
      <c r="E384">
        <f t="shared" si="20"/>
        <v>1544768.274</v>
      </c>
      <c r="F384">
        <f t="shared" si="21"/>
        <v>7.5809625890363039E-2</v>
      </c>
      <c r="G384" s="14" t="s">
        <v>386</v>
      </c>
      <c r="H384" s="4" cm="1">
        <f t="array" ref="H384">_xll.SNL.Clients.Office.Excel.Functions.SPG(G384, "SP_TOTAL_REV", "CY2023")</f>
        <v>20376941</v>
      </c>
      <c r="I384" s="4">
        <f>_xll.SNL.Clients.Office.Excel.Functions.SPG(G384,"IQ_AVG_DILUT_SHARES_OUT","CY2023")</f>
        <v>337433000</v>
      </c>
      <c r="J384" s="5">
        <f>_xll.SNL.Clients.Office.Excel.Functions.SPG(G384, "IQ_DILUT_EPS_NORM", "CY2023")</f>
        <v>4.5780000000000003</v>
      </c>
      <c r="K384">
        <f t="shared" si="22"/>
        <v>1544768.274</v>
      </c>
      <c r="L384">
        <f t="shared" si="23"/>
        <v>7.5809625890363039E-2</v>
      </c>
    </row>
    <row r="385" spans="1:12" x14ac:dyDescent="0.3">
      <c r="A385" s="14" t="s">
        <v>387</v>
      </c>
      <c r="B385" s="4" cm="1">
        <f t="array" ref="B385">_xll.SNL.Clients.Office.Excel.Functions.SPG(A385, "SP_TOTAL_REV", "CY2023")</f>
        <v>13900000</v>
      </c>
      <c r="C385" s="4">
        <f>_xll.SNL.Clients.Office.Excel.Functions.SPG(A385,"IQ_AVG_DILUT_SHARES_OUT","CY2023")</f>
        <v>283000000</v>
      </c>
      <c r="D385" s="5">
        <f>_xll.SNL.Clients.Office.Excel.Functions.SPG(A385, "IQ_DILUT_EPS_NORM", "CY2023")</f>
        <v>4.0540000000000003</v>
      </c>
      <c r="E385">
        <f t="shared" si="20"/>
        <v>1147282</v>
      </c>
      <c r="F385">
        <f t="shared" si="21"/>
        <v>8.2538273381294963E-2</v>
      </c>
      <c r="G385" s="14" t="s">
        <v>387</v>
      </c>
      <c r="H385" s="4" cm="1">
        <f t="array" ref="H385">_xll.SNL.Clients.Office.Excel.Functions.SPG(G385, "SP_TOTAL_REV", "CY2023")</f>
        <v>13900000</v>
      </c>
      <c r="I385" s="4">
        <f>_xll.SNL.Clients.Office.Excel.Functions.SPG(G385,"IQ_AVG_DILUT_SHARES_OUT","CY2023")</f>
        <v>283000000</v>
      </c>
      <c r="J385" s="5">
        <f>_xll.SNL.Clients.Office.Excel.Functions.SPG(G385, "IQ_DILUT_EPS_NORM", "CY2023")</f>
        <v>4.0540000000000003</v>
      </c>
      <c r="K385">
        <f t="shared" si="22"/>
        <v>1147282</v>
      </c>
      <c r="L385">
        <f t="shared" si="23"/>
        <v>8.2538273381294963E-2</v>
      </c>
    </row>
    <row r="386" spans="1:12" x14ac:dyDescent="0.3">
      <c r="A386" s="14" t="s">
        <v>388</v>
      </c>
      <c r="B386" s="4" cm="1">
        <f t="array" ref="B386">_xll.SNL.Clients.Office.Excel.Functions.SPG(A386, "SP_TOTAL_REV", "CY2023")</f>
        <v>68920000</v>
      </c>
      <c r="C386" s="4">
        <f>_xll.SNL.Clients.Office.Excel.Functions.SPG(A386,"IQ_AVG_DILUT_SHARES_OUT","CY2023")</f>
        <v>1435400000</v>
      </c>
      <c r="D386" s="5">
        <f>_xll.SNL.Clients.Office.Excel.Functions.SPG(A386, "IQ_DILUT_EPS_NORM", "CY2023")</f>
        <v>1.5409999999999999</v>
      </c>
      <c r="E386">
        <f t="shared" si="20"/>
        <v>2211951.4</v>
      </c>
      <c r="F386">
        <f t="shared" si="21"/>
        <v>3.2094477655252467E-2</v>
      </c>
      <c r="G386" s="14" t="s">
        <v>388</v>
      </c>
      <c r="H386" s="4" cm="1">
        <f t="array" ref="H386">_xll.SNL.Clients.Office.Excel.Functions.SPG(G386, "SP_TOTAL_REV", "CY2023")</f>
        <v>68920000</v>
      </c>
      <c r="I386" s="4">
        <f>_xll.SNL.Clients.Office.Excel.Functions.SPG(G386,"IQ_AVG_DILUT_SHARES_OUT","CY2023")</f>
        <v>1435400000</v>
      </c>
      <c r="J386" s="5">
        <f>_xll.SNL.Clients.Office.Excel.Functions.SPG(G386, "IQ_DILUT_EPS_NORM", "CY2023")</f>
        <v>1.5409999999999999</v>
      </c>
      <c r="K386">
        <f t="shared" si="22"/>
        <v>2211951.4</v>
      </c>
      <c r="L386">
        <f t="shared" si="23"/>
        <v>3.2094477655252467E-2</v>
      </c>
    </row>
    <row r="387" spans="1:12" x14ac:dyDescent="0.3">
      <c r="A387" s="14" t="s">
        <v>389</v>
      </c>
      <c r="B387" s="4" cm="1">
        <f t="array" ref="B387">_xll.SNL.Clients.Office.Excel.Functions.SPG(A387, "SP_TOTAL_REV", "CY2023")</f>
        <v>12497000</v>
      </c>
      <c r="C387" s="4">
        <f>_xll.SNL.Clients.Office.Excel.Functions.SPG(A387,"IQ_AVG_DILUT_SHARES_OUT","CY2023")</f>
        <v>318900000</v>
      </c>
      <c r="D387" s="5">
        <f>_xll.SNL.Clients.Office.Excel.Functions.SPG(A387, "IQ_DILUT_EPS_NORM", "CY2023")</f>
        <v>7.5410000000000004</v>
      </c>
      <c r="E387">
        <f t="shared" si="20"/>
        <v>2404824.9</v>
      </c>
      <c r="F387">
        <f t="shared" si="21"/>
        <v>0.1924321757221733</v>
      </c>
      <c r="G387" s="14" t="s">
        <v>389</v>
      </c>
      <c r="H387" s="4" cm="1">
        <f t="array" ref="H387">_xll.SNL.Clients.Office.Excel.Functions.SPG(G387, "SP_TOTAL_REV", "CY2023")</f>
        <v>12497000</v>
      </c>
      <c r="I387" s="4">
        <f>_xll.SNL.Clients.Office.Excel.Functions.SPG(G387,"IQ_AVG_DILUT_SHARES_OUT","CY2023")</f>
        <v>318900000</v>
      </c>
      <c r="J387" s="5">
        <f>_xll.SNL.Clients.Office.Excel.Functions.SPG(G387, "IQ_DILUT_EPS_NORM", "CY2023")</f>
        <v>7.5410000000000004</v>
      </c>
      <c r="K387">
        <f t="shared" si="22"/>
        <v>2404824.9</v>
      </c>
      <c r="L387">
        <f t="shared" si="23"/>
        <v>0.1924321757221733</v>
      </c>
    </row>
    <row r="388" spans="1:12" x14ac:dyDescent="0.3">
      <c r="A388" s="14" t="s">
        <v>390</v>
      </c>
      <c r="B388" s="4" cm="1">
        <f t="array" ref="B388">_xll.SNL.Clients.Office.Excel.Functions.SPG(A388, "SP_TOTAL_REV", "CY2023")</f>
        <v>34857000</v>
      </c>
      <c r="C388" s="4">
        <f>_xll.SNL.Clients.Office.Excel.Functions.SPG(A388,"IQ_AVG_DILUT_SHARES_OUT","CY2023")</f>
        <v>984000000</v>
      </c>
      <c r="D388" s="5">
        <f>_xll.SNL.Clients.Office.Excel.Functions.SPG(A388, "IQ_DILUT_EPS_NORM", "CY2023")</f>
        <v>3.948</v>
      </c>
      <c r="E388">
        <f t="shared" si="20"/>
        <v>3884832</v>
      </c>
      <c r="F388">
        <f t="shared" si="21"/>
        <v>0.11145055512522592</v>
      </c>
      <c r="G388" s="14" t="s">
        <v>390</v>
      </c>
      <c r="H388" s="4" cm="1">
        <f t="array" ref="H388">_xll.SNL.Clients.Office.Excel.Functions.SPG(G388, "SP_TOTAL_REV", "CY2023")</f>
        <v>34857000</v>
      </c>
      <c r="I388" s="4">
        <f>_xll.SNL.Clients.Office.Excel.Functions.SPG(G388,"IQ_AVG_DILUT_SHARES_OUT","CY2023")</f>
        <v>984000000</v>
      </c>
      <c r="J388" s="5">
        <f>_xll.SNL.Clients.Office.Excel.Functions.SPG(G388, "IQ_DILUT_EPS_NORM", "CY2023")</f>
        <v>3.948</v>
      </c>
      <c r="K388">
        <f t="shared" si="22"/>
        <v>3884832</v>
      </c>
      <c r="L388">
        <f t="shared" si="23"/>
        <v>0.11145055512522592</v>
      </c>
    </row>
    <row r="389" spans="1:12" x14ac:dyDescent="0.3">
      <c r="A389" s="14" t="s">
        <v>391</v>
      </c>
      <c r="B389" s="4" cm="1">
        <f t="array" ref="B389">_xll.SNL.Clients.Office.Excel.Functions.SPG(A389, "SP_TOTAL_REV", "CY2023")</f>
        <v>2729889</v>
      </c>
      <c r="C389" s="4">
        <f>_xll.SNL.Clients.Office.Excel.Functions.SPG(A389,"IQ_AVG_DILUT_SHARES_OUT","CY2023")</f>
        <v>108907000</v>
      </c>
      <c r="D389" s="5">
        <f>_xll.SNL.Clients.Office.Excel.Functions.SPG(A389, "IQ_DILUT_EPS_NORM", "CY2023")</f>
        <v>4.101</v>
      </c>
      <c r="E389">
        <f t="shared" ref="E389:E452" si="24">C389*D389/1000</f>
        <v>446627.60700000002</v>
      </c>
      <c r="F389">
        <f t="shared" ref="F389:F452" si="25">E389/B389</f>
        <v>0.16360650817670611</v>
      </c>
      <c r="G389" s="14" t="s">
        <v>391</v>
      </c>
      <c r="H389" s="4" cm="1">
        <f t="array" ref="H389">_xll.SNL.Clients.Office.Excel.Functions.SPG(G389, "SP_TOTAL_REV", "CY2023")</f>
        <v>2729889</v>
      </c>
      <c r="I389" s="4">
        <f>_xll.SNL.Clients.Office.Excel.Functions.SPG(G389,"IQ_AVG_DILUT_SHARES_OUT","CY2023")</f>
        <v>108907000</v>
      </c>
      <c r="J389" s="5">
        <f>_xll.SNL.Clients.Office.Excel.Functions.SPG(G389, "IQ_DILUT_EPS_NORM", "CY2023")</f>
        <v>4.101</v>
      </c>
      <c r="K389">
        <f t="shared" ref="K389:K452" si="26">I389*J389/1000</f>
        <v>446627.60700000002</v>
      </c>
      <c r="L389">
        <f t="shared" ref="L389:L452" si="27">K389/H389</f>
        <v>0.16360650817670611</v>
      </c>
    </row>
    <row r="390" spans="1:12" x14ac:dyDescent="0.3">
      <c r="A390" s="14" t="s">
        <v>392</v>
      </c>
      <c r="B390" s="4" cm="1">
        <f t="array" ref="B390">_xll.SNL.Clients.Office.Excel.Functions.SPG(A390, "SP_TOTAL_REV", "CY2023")</f>
        <v>33135000</v>
      </c>
      <c r="C390" s="4">
        <f>_xll.SNL.Clients.Office.Excel.Functions.SPG(A390,"IQ_AVG_DILUT_SHARES_OUT","CY2023")</f>
        <v>1443000000</v>
      </c>
      <c r="D390" s="5">
        <f>_xll.SNL.Clients.Office.Excel.Functions.SPG(A390, "IQ_DILUT_EPS_NORM", "CY2023")</f>
        <v>2.286</v>
      </c>
      <c r="E390">
        <f t="shared" si="24"/>
        <v>3298698</v>
      </c>
      <c r="F390">
        <f t="shared" si="25"/>
        <v>9.9553282028067E-2</v>
      </c>
      <c r="G390" s="14" t="s">
        <v>392</v>
      </c>
      <c r="H390" s="4" cm="1">
        <f t="array" ref="H390">_xll.SNL.Clients.Office.Excel.Functions.SPG(G390, "SP_TOTAL_REV", "CY2023")</f>
        <v>33135000</v>
      </c>
      <c r="I390" s="4">
        <f>_xll.SNL.Clients.Office.Excel.Functions.SPG(G390,"IQ_AVG_DILUT_SHARES_OUT","CY2023")</f>
        <v>1443000000</v>
      </c>
      <c r="J390" s="5">
        <f>_xll.SNL.Clients.Office.Excel.Functions.SPG(G390, "IQ_DILUT_EPS_NORM", "CY2023")</f>
        <v>2.286</v>
      </c>
      <c r="K390">
        <f t="shared" si="26"/>
        <v>3298698</v>
      </c>
      <c r="L390">
        <f t="shared" si="27"/>
        <v>9.9553282028067E-2</v>
      </c>
    </row>
    <row r="391" spans="1:12" x14ac:dyDescent="0.3">
      <c r="A391" s="14" t="s">
        <v>393</v>
      </c>
      <c r="B391" s="4" cm="1">
        <f t="array" ref="B391">_xll.SNL.Clients.Office.Excel.Functions.SPG(A391, "SP_TOTAL_REV", "CY2023")</f>
        <v>6471000</v>
      </c>
      <c r="C391" s="4">
        <f>_xll.SNL.Clients.Office.Excel.Functions.SPG(A391,"IQ_AVG_DILUT_SHARES_OUT","CY2023")</f>
        <v>208000000</v>
      </c>
      <c r="D391" s="5">
        <f>_xll.SNL.Clients.Office.Excel.Functions.SPG(A391, "IQ_DILUT_EPS_NORM", "CY2023")</f>
        <v>-1.103</v>
      </c>
      <c r="E391">
        <f t="shared" si="24"/>
        <v>-229424</v>
      </c>
      <c r="F391">
        <f t="shared" si="25"/>
        <v>-3.5454180188533455E-2</v>
      </c>
      <c r="G391" s="14" t="s">
        <v>393</v>
      </c>
      <c r="H391" s="4" cm="1">
        <f t="array" ref="H391">_xll.SNL.Clients.Office.Excel.Functions.SPG(G391, "SP_TOTAL_REV", "CY2023")</f>
        <v>6471000</v>
      </c>
      <c r="I391" s="4">
        <f>_xll.SNL.Clients.Office.Excel.Functions.SPG(G391,"IQ_AVG_DILUT_SHARES_OUT","CY2023")</f>
        <v>208000000</v>
      </c>
      <c r="J391" s="5">
        <f>_xll.SNL.Clients.Office.Excel.Functions.SPG(G391, "IQ_DILUT_EPS_NORM", "CY2023")</f>
        <v>-1.103</v>
      </c>
      <c r="K391">
        <f t="shared" si="26"/>
        <v>-229424</v>
      </c>
      <c r="L391">
        <f t="shared" si="27"/>
        <v>-3.5454180188533455E-2</v>
      </c>
    </row>
    <row r="392" spans="1:12" x14ac:dyDescent="0.3">
      <c r="A392" s="14" t="s">
        <v>394</v>
      </c>
      <c r="B392" s="4" cm="1">
        <f t="array" ref="B392">_xll.SNL.Clients.Office.Excel.Functions.SPG(A392, "SP_TOTAL_REV", "CY2023")</f>
        <v>16720000</v>
      </c>
      <c r="C392" s="4">
        <f>_xll.SNL.Clients.Office.Excel.Functions.SPG(A392,"IQ_AVG_DILUT_SHARES_OUT","CY2023")</f>
        <v>632733000</v>
      </c>
      <c r="D392" s="5">
        <f>_xll.SNL.Clients.Office.Excel.Functions.SPG(A392, "IQ_DILUT_EPS_NORM", "CY2023")</f>
        <v>3.1989999999999998</v>
      </c>
      <c r="E392">
        <f t="shared" si="24"/>
        <v>2024112.8670000001</v>
      </c>
      <c r="F392">
        <f t="shared" si="25"/>
        <v>0.12105938199760766</v>
      </c>
      <c r="G392" s="14" t="s">
        <v>394</v>
      </c>
      <c r="H392" s="4" cm="1">
        <f t="array" ref="H392">_xll.SNL.Clients.Office.Excel.Functions.SPG(G392, "SP_TOTAL_REV", "CY2023")</f>
        <v>16720000</v>
      </c>
      <c r="I392" s="4">
        <f>_xll.SNL.Clients.Office.Excel.Functions.SPG(G392,"IQ_AVG_DILUT_SHARES_OUT","CY2023")</f>
        <v>632733000</v>
      </c>
      <c r="J392" s="5">
        <f>_xll.SNL.Clients.Office.Excel.Functions.SPG(G392, "IQ_DILUT_EPS_NORM", "CY2023")</f>
        <v>3.1989999999999998</v>
      </c>
      <c r="K392">
        <f t="shared" si="26"/>
        <v>2024112.8670000001</v>
      </c>
      <c r="L392">
        <f t="shared" si="27"/>
        <v>0.12105938199760766</v>
      </c>
    </row>
    <row r="393" spans="1:12" x14ac:dyDescent="0.3">
      <c r="A393" s="14" t="s">
        <v>395</v>
      </c>
      <c r="B393" s="4" cm="1">
        <f t="array" ref="B393">_xll.SNL.Clients.Office.Excel.Functions.SPG(A393, "SP_TOTAL_REV", "CY2023")</f>
        <v>8971000</v>
      </c>
      <c r="C393" s="4">
        <f>_xll.SNL.Clients.Office.Excel.Functions.SPG(A393,"IQ_AVG_DILUT_SHARES_OUT","CY2023")</f>
        <v>205591000</v>
      </c>
      <c r="D393" s="5">
        <f>_xll.SNL.Clients.Office.Excel.Functions.SPG(A393, "IQ_DILUT_EPS_NORM", "CY2023")</f>
        <v>3.18</v>
      </c>
      <c r="E393">
        <f t="shared" si="24"/>
        <v>653779.38</v>
      </c>
      <c r="F393">
        <f t="shared" si="25"/>
        <v>7.2876979155055172E-2</v>
      </c>
      <c r="G393" s="14" t="s">
        <v>395</v>
      </c>
      <c r="H393" s="4" cm="1">
        <f t="array" ref="H393">_xll.SNL.Clients.Office.Excel.Functions.SPG(G393, "SP_TOTAL_REV", "CY2023")</f>
        <v>8971000</v>
      </c>
      <c r="I393" s="4">
        <f>_xll.SNL.Clients.Office.Excel.Functions.SPG(G393,"IQ_AVG_DILUT_SHARES_OUT","CY2023")</f>
        <v>205591000</v>
      </c>
      <c r="J393" s="5">
        <f>_xll.SNL.Clients.Office.Excel.Functions.SPG(G393, "IQ_DILUT_EPS_NORM", "CY2023")</f>
        <v>3.18</v>
      </c>
      <c r="K393">
        <f t="shared" si="26"/>
        <v>653779.38</v>
      </c>
      <c r="L393">
        <f t="shared" si="27"/>
        <v>7.2876979155055172E-2</v>
      </c>
    </row>
    <row r="394" spans="1:12" x14ac:dyDescent="0.3">
      <c r="A394" s="14" t="s">
        <v>396</v>
      </c>
      <c r="B394" s="4" cm="1">
        <f t="array" ref="B394">_xll.SNL.Clients.Office.Excel.Functions.SPG(A394, "SP_TOTAL_REV", "CY2023")</f>
        <v>6027849</v>
      </c>
      <c r="C394" s="4">
        <f>_xll.SNL.Clients.Office.Excel.Functions.SPG(A394,"IQ_AVG_DILUT_SHARES_OUT","CY2023")</f>
        <v>326807326</v>
      </c>
      <c r="D394" s="5">
        <f>_xll.SNL.Clients.Office.Excel.Functions.SPG(A394, "IQ_DILUT_EPS_NORM", "CY2023")</f>
        <v>3.431</v>
      </c>
      <c r="E394">
        <f t="shared" si="24"/>
        <v>1121275.935506</v>
      </c>
      <c r="F394">
        <f t="shared" si="25"/>
        <v>0.18601592964687735</v>
      </c>
      <c r="G394" s="14" t="s">
        <v>396</v>
      </c>
      <c r="H394" s="4" cm="1">
        <f t="array" ref="H394">_xll.SNL.Clients.Office.Excel.Functions.SPG(G394, "SP_TOTAL_REV", "CY2023")</f>
        <v>6027849</v>
      </c>
      <c r="I394" s="4">
        <f>_xll.SNL.Clients.Office.Excel.Functions.SPG(G394,"IQ_AVG_DILUT_SHARES_OUT","CY2023")</f>
        <v>326807326</v>
      </c>
      <c r="J394" s="5">
        <f>_xll.SNL.Clients.Office.Excel.Functions.SPG(G394, "IQ_DILUT_EPS_NORM", "CY2023")</f>
        <v>3.431</v>
      </c>
      <c r="K394">
        <f t="shared" si="26"/>
        <v>1121275.935506</v>
      </c>
      <c r="L394">
        <f t="shared" si="27"/>
        <v>0.18601592964687735</v>
      </c>
    </row>
    <row r="395" spans="1:12" x14ac:dyDescent="0.3">
      <c r="A395" s="14" t="s">
        <v>397</v>
      </c>
      <c r="B395" s="4" cm="1">
        <f t="array" ref="B395">_xll.SNL.Clients.Office.Excel.Functions.SPG(A395, "SP_TOTAL_REV", "CY2023")</f>
        <v>4644600</v>
      </c>
      <c r="C395" s="4">
        <f>_xll.SNL.Clients.Office.Excel.Functions.SPG(A395,"IQ_AVG_DILUT_SHARES_OUT","CY2023")</f>
        <v>160500000</v>
      </c>
      <c r="D395" s="5">
        <f>_xll.SNL.Clients.Office.Excel.Functions.SPG(A395, "IQ_DILUT_EPS_NORM", "CY2023")</f>
        <v>3.9870000000000001</v>
      </c>
      <c r="E395">
        <f t="shared" si="24"/>
        <v>639913.5</v>
      </c>
      <c r="F395">
        <f t="shared" si="25"/>
        <v>0.13777580415966928</v>
      </c>
      <c r="G395" s="14" t="s">
        <v>397</v>
      </c>
      <c r="H395" s="4" cm="1">
        <f t="array" ref="H395">_xll.SNL.Clients.Office.Excel.Functions.SPG(G395, "SP_TOTAL_REV", "CY2023")</f>
        <v>4644600</v>
      </c>
      <c r="I395" s="4">
        <f>_xll.SNL.Clients.Office.Excel.Functions.SPG(G395,"IQ_AVG_DILUT_SHARES_OUT","CY2023")</f>
        <v>160500000</v>
      </c>
      <c r="J395" s="5">
        <f>_xll.SNL.Clients.Office.Excel.Functions.SPG(G395, "IQ_DILUT_EPS_NORM", "CY2023")</f>
        <v>3.9870000000000001</v>
      </c>
      <c r="K395">
        <f t="shared" si="26"/>
        <v>639913.5</v>
      </c>
      <c r="L395">
        <f t="shared" si="27"/>
        <v>0.13777580415966928</v>
      </c>
    </row>
    <row r="396" spans="1:12" x14ac:dyDescent="0.3">
      <c r="A396" s="14" t="s">
        <v>398</v>
      </c>
      <c r="B396" s="4" cm="1">
        <f t="array" ref="B396">_xll.SNL.Clients.Office.Excel.Functions.SPG(A396, "SP_TOTAL_REV", "CY2023")</f>
        <v>12093000</v>
      </c>
      <c r="C396" s="4">
        <f>_xll.SNL.Clients.Office.Excel.Functions.SPG(A396,"IQ_AVG_DILUT_SHARES_OUT","CY2023")</f>
        <v>260000000</v>
      </c>
      <c r="D396" s="5">
        <f>_xll.SNL.Clients.Office.Excel.Functions.SPG(A396, "IQ_DILUT_EPS_NORM", "CY2023")</f>
        <v>2.9430000000000001</v>
      </c>
      <c r="E396">
        <f t="shared" si="24"/>
        <v>765180</v>
      </c>
      <c r="F396">
        <f t="shared" si="25"/>
        <v>6.3274621681964779E-2</v>
      </c>
      <c r="G396" s="14" t="s">
        <v>398</v>
      </c>
      <c r="H396" s="4" cm="1">
        <f t="array" ref="H396">_xll.SNL.Clients.Office.Excel.Functions.SPG(G396, "SP_TOTAL_REV", "CY2023")</f>
        <v>12093000</v>
      </c>
      <c r="I396" s="4">
        <f>_xll.SNL.Clients.Office.Excel.Functions.SPG(G396,"IQ_AVG_DILUT_SHARES_OUT","CY2023")</f>
        <v>260000000</v>
      </c>
      <c r="J396" s="5">
        <f>_xll.SNL.Clients.Office.Excel.Functions.SPG(G396, "IQ_DILUT_EPS_NORM", "CY2023")</f>
        <v>2.9430000000000001</v>
      </c>
      <c r="K396">
        <f t="shared" si="26"/>
        <v>765180</v>
      </c>
      <c r="L396">
        <f t="shared" si="27"/>
        <v>6.3274621681964779E-2</v>
      </c>
    </row>
    <row r="397" spans="1:12" x14ac:dyDescent="0.3">
      <c r="A397" s="14" t="s">
        <v>399</v>
      </c>
      <c r="B397" s="4" cm="1">
        <f t="array" ref="B397">_xll.SNL.Clients.Office.Excel.Functions.SPG(A397, "SP_TOTAL_REV", "CY2023")</f>
        <v>5108300</v>
      </c>
      <c r="C397" s="4">
        <f>_xll.SNL.Clients.Office.Excel.Functions.SPG(A397,"IQ_AVG_DILUT_SHARES_OUT","CY2023")</f>
        <v>53900000</v>
      </c>
      <c r="D397" s="5">
        <f>_xll.SNL.Clients.Office.Excel.Functions.SPG(A397, "IQ_DILUT_EPS_NORM", "CY2023")</f>
        <v>14.962999999999999</v>
      </c>
      <c r="E397">
        <f t="shared" si="24"/>
        <v>806505.7</v>
      </c>
      <c r="F397">
        <f t="shared" si="25"/>
        <v>0.15788142826380597</v>
      </c>
      <c r="G397" s="14" t="s">
        <v>399</v>
      </c>
      <c r="H397" s="4" cm="1">
        <f t="array" ref="H397">_xll.SNL.Clients.Office.Excel.Functions.SPG(G397, "SP_TOTAL_REV", "CY2023")</f>
        <v>5108300</v>
      </c>
      <c r="I397" s="4">
        <f>_xll.SNL.Clients.Office.Excel.Functions.SPG(G397,"IQ_AVG_DILUT_SHARES_OUT","CY2023")</f>
        <v>53900000</v>
      </c>
      <c r="J397" s="5">
        <f>_xll.SNL.Clients.Office.Excel.Functions.SPG(G397, "IQ_DILUT_EPS_NORM", "CY2023")</f>
        <v>14.962999999999999</v>
      </c>
      <c r="K397">
        <f t="shared" si="26"/>
        <v>806505.7</v>
      </c>
      <c r="L397">
        <f t="shared" si="27"/>
        <v>0.15788142826380597</v>
      </c>
    </row>
    <row r="398" spans="1:12" x14ac:dyDescent="0.3">
      <c r="A398" s="14" t="s">
        <v>400</v>
      </c>
      <c r="B398" s="4" cm="1">
        <f t="array" ref="B398">_xll.SNL.Clients.Office.Excel.Functions.SPG(A398, "SP_TOTAL_REV", "CY2023")</f>
        <v>8197000</v>
      </c>
      <c r="C398" s="4">
        <f>_xll.SNL.Clients.Office.Excel.Functions.SPG(A398,"IQ_AVG_DILUT_SHARES_OUT","CY2023")</f>
        <v>172700000</v>
      </c>
      <c r="D398" s="5">
        <f>_xll.SNL.Clients.Office.Excel.Functions.SPG(A398, "IQ_DILUT_EPS_NORM", "CY2023")</f>
        <v>6.0330000000000004</v>
      </c>
      <c r="E398">
        <f t="shared" si="24"/>
        <v>1041899.1000000001</v>
      </c>
      <c r="F398">
        <f t="shared" si="25"/>
        <v>0.12710736854946933</v>
      </c>
      <c r="G398" s="14" t="s">
        <v>400</v>
      </c>
      <c r="H398" s="4" cm="1">
        <f t="array" ref="H398">_xll.SNL.Clients.Office.Excel.Functions.SPG(G398, "SP_TOTAL_REV", "CY2023")</f>
        <v>8197000</v>
      </c>
      <c r="I398" s="4">
        <f>_xll.SNL.Clients.Office.Excel.Functions.SPG(G398,"IQ_AVG_DILUT_SHARES_OUT","CY2023")</f>
        <v>172700000</v>
      </c>
      <c r="J398" s="5">
        <f>_xll.SNL.Clients.Office.Excel.Functions.SPG(G398, "IQ_DILUT_EPS_NORM", "CY2023")</f>
        <v>6.0330000000000004</v>
      </c>
      <c r="K398">
        <f t="shared" si="26"/>
        <v>1041899.1000000001</v>
      </c>
      <c r="L398">
        <f t="shared" si="27"/>
        <v>0.12710736854946933</v>
      </c>
    </row>
    <row r="399" spans="1:12" x14ac:dyDescent="0.3">
      <c r="A399" s="14" t="s">
        <v>401</v>
      </c>
      <c r="B399" s="4" cm="1">
        <f t="array" ref="B399">_xll.SNL.Clients.Office.Excel.Functions.SPG(A399, "SP_TOTAL_REV", "CY2023")</f>
        <v>26091000</v>
      </c>
      <c r="C399" s="4">
        <f>_xll.SNL.Clients.Office.Excel.Functions.SPG(A399,"IQ_AVG_DILUT_SHARES_OUT","CY2023")</f>
        <v>640000000</v>
      </c>
      <c r="D399" s="5">
        <f>_xll.SNL.Clients.Office.Excel.Functions.SPG(A399, "IQ_DILUT_EPS_NORM", "CY2023")</f>
        <v>1.2390000000000001</v>
      </c>
      <c r="E399">
        <f t="shared" si="24"/>
        <v>792960.00000000012</v>
      </c>
      <c r="F399">
        <f t="shared" si="25"/>
        <v>3.0392089226169948E-2</v>
      </c>
      <c r="G399" s="14" t="s">
        <v>401</v>
      </c>
      <c r="H399" s="4" cm="1">
        <f t="array" ref="H399">_xll.SNL.Clients.Office.Excel.Functions.SPG(G399, "SP_TOTAL_REV", "CY2023")</f>
        <v>26091000</v>
      </c>
      <c r="I399" s="4">
        <f>_xll.SNL.Clients.Office.Excel.Functions.SPG(G399,"IQ_AVG_DILUT_SHARES_OUT","CY2023")</f>
        <v>640000000</v>
      </c>
      <c r="J399" s="5">
        <f>_xll.SNL.Clients.Office.Excel.Functions.SPG(G399, "IQ_DILUT_EPS_NORM", "CY2023")</f>
        <v>1.2390000000000001</v>
      </c>
      <c r="K399">
        <f t="shared" si="26"/>
        <v>792960.00000000012</v>
      </c>
      <c r="L399">
        <f t="shared" si="27"/>
        <v>3.0392089226169948E-2</v>
      </c>
    </row>
    <row r="400" spans="1:12" x14ac:dyDescent="0.3">
      <c r="A400" s="14" t="s">
        <v>402</v>
      </c>
      <c r="B400" s="4" cm="1">
        <f t="array" ref="B400">_xll.SNL.Clients.Office.Excel.Functions.SPG(A400, "SP_TOTAL_REV", "CY2023")</f>
        <v>15781100</v>
      </c>
      <c r="C400" s="4">
        <f>_xll.SNL.Clients.Office.Excel.Functions.SPG(A400,"IQ_AVG_DILUT_SHARES_OUT","CY2023")</f>
        <v>149751000</v>
      </c>
      <c r="D400" s="5">
        <f>_xll.SNL.Clients.Office.Excel.Functions.SPG(A400, "IQ_DILUT_EPS_NORM", "CY2023")</f>
        <v>0.88600000000000001</v>
      </c>
      <c r="E400">
        <f t="shared" si="24"/>
        <v>132679.386</v>
      </c>
      <c r="F400">
        <f t="shared" si="25"/>
        <v>8.4074865503672106E-3</v>
      </c>
      <c r="G400" s="14" t="s">
        <v>402</v>
      </c>
      <c r="H400" s="4" cm="1">
        <f t="array" ref="H400">_xll.SNL.Clients.Office.Excel.Functions.SPG(G400, "SP_TOTAL_REV", "CY2023")</f>
        <v>15781100</v>
      </c>
      <c r="I400" s="4">
        <f>_xll.SNL.Clients.Office.Excel.Functions.SPG(G400,"IQ_AVG_DILUT_SHARES_OUT","CY2023")</f>
        <v>149751000</v>
      </c>
      <c r="J400" s="5">
        <f>_xll.SNL.Clients.Office.Excel.Functions.SPG(G400, "IQ_DILUT_EPS_NORM", "CY2023")</f>
        <v>0.88600000000000001</v>
      </c>
      <c r="K400">
        <f t="shared" si="26"/>
        <v>132679.386</v>
      </c>
      <c r="L400">
        <f t="shared" si="27"/>
        <v>8.4074865503672106E-3</v>
      </c>
    </row>
    <row r="401" spans="1:12" x14ac:dyDescent="0.3">
      <c r="A401" s="14" t="s">
        <v>403</v>
      </c>
      <c r="B401" s="4" cm="1">
        <f t="array" ref="B401">_xll.SNL.Clients.Office.Excel.Functions.SPG(A401, "SP_TOTAL_REV", "CY2023")</f>
        <v>36687000</v>
      </c>
      <c r="C401" s="4">
        <f>_xll.SNL.Clients.Office.Excel.Functions.SPG(A401,"IQ_AVG_DILUT_SHARES_OUT","CY2023")</f>
        <v>1148225000</v>
      </c>
      <c r="D401" s="5">
        <f>_xll.SNL.Clients.Office.Excel.Functions.SPG(A401, "IQ_DILUT_EPS_NORM", "CY2023")</f>
        <v>3.0459999999999998</v>
      </c>
      <c r="E401">
        <f t="shared" si="24"/>
        <v>3497493.35</v>
      </c>
      <c r="F401">
        <f t="shared" si="25"/>
        <v>9.5333315615885733E-2</v>
      </c>
      <c r="G401" s="14" t="s">
        <v>403</v>
      </c>
      <c r="H401" s="4" cm="1">
        <f t="array" ref="H401">_xll.SNL.Clients.Office.Excel.Functions.SPG(G401, "SP_TOTAL_REV", "CY2023")</f>
        <v>36687000</v>
      </c>
      <c r="I401" s="4">
        <f>_xll.SNL.Clients.Office.Excel.Functions.SPG(G401,"IQ_AVG_DILUT_SHARES_OUT","CY2023")</f>
        <v>1148225000</v>
      </c>
      <c r="J401" s="5">
        <f>_xll.SNL.Clients.Office.Excel.Functions.SPG(G401, "IQ_DILUT_EPS_NORM", "CY2023")</f>
        <v>3.0459999999999998</v>
      </c>
      <c r="K401">
        <f t="shared" si="26"/>
        <v>3497493.35</v>
      </c>
      <c r="L401">
        <f t="shared" si="27"/>
        <v>9.5333315615885733E-2</v>
      </c>
    </row>
    <row r="402" spans="1:12" x14ac:dyDescent="0.3">
      <c r="A402" s="14" t="s">
        <v>404</v>
      </c>
      <c r="B402" s="4" cm="1">
        <f t="array" ref="B402">_xll.SNL.Clients.Office.Excel.Functions.SPG(A402, "SP_TOTAL_REV", "CY2023")</f>
        <v>11899000</v>
      </c>
      <c r="C402" s="4">
        <f>_xll.SNL.Clients.Office.Excel.Functions.SPG(A402,"IQ_AVG_DILUT_SHARES_OUT","CY2023")</f>
        <v>326568000</v>
      </c>
      <c r="D402" s="5">
        <f>_xll.SNL.Clients.Office.Excel.Functions.SPG(A402, "IQ_DILUT_EPS_NORM", "CY2023")</f>
        <v>4.7919999999999998</v>
      </c>
      <c r="E402">
        <f t="shared" si="24"/>
        <v>1564913.8559999999</v>
      </c>
      <c r="F402">
        <f t="shared" si="25"/>
        <v>0.13151641785023951</v>
      </c>
      <c r="G402" s="14" t="s">
        <v>404</v>
      </c>
      <c r="H402" s="4" cm="1">
        <f t="array" ref="H402">_xll.SNL.Clients.Office.Excel.Functions.SPG(G402, "SP_TOTAL_REV", "CY2023")</f>
        <v>11899000</v>
      </c>
      <c r="I402" s="4">
        <f>_xll.SNL.Clients.Office.Excel.Functions.SPG(G402,"IQ_AVG_DILUT_SHARES_OUT","CY2023")</f>
        <v>326568000</v>
      </c>
      <c r="J402" s="5">
        <f>_xll.SNL.Clients.Office.Excel.Functions.SPG(G402, "IQ_DILUT_EPS_NORM", "CY2023")</f>
        <v>4.7919999999999998</v>
      </c>
      <c r="K402">
        <f t="shared" si="26"/>
        <v>1564913.8559999999</v>
      </c>
      <c r="L402">
        <f t="shared" si="27"/>
        <v>0.13151641785023951</v>
      </c>
    </row>
    <row r="403" spans="1:12" x14ac:dyDescent="0.3">
      <c r="A403" s="14" t="s">
        <v>405</v>
      </c>
      <c r="B403" s="4" cm="1">
        <f t="array" ref="B403">_xll.SNL.Clients.Office.Excel.Functions.SPG(A403, "SP_TOTAL_REV", "CY2023")</f>
        <v>18795316</v>
      </c>
      <c r="C403" s="4">
        <f>_xll.SNL.Clients.Office.Excel.Functions.SPG(A403,"IQ_AVG_DILUT_SHARES_OUT","CY2023")</f>
        <v>167431000</v>
      </c>
      <c r="D403" s="5">
        <f>_xll.SNL.Clients.Office.Excel.Functions.SPG(A403, "IQ_DILUT_EPS_NORM", "CY2023")</f>
        <v>11.917999999999999</v>
      </c>
      <c r="E403">
        <f t="shared" si="24"/>
        <v>1995442.6579999998</v>
      </c>
      <c r="F403">
        <f t="shared" si="25"/>
        <v>0.10616701831456304</v>
      </c>
      <c r="G403" s="14" t="s">
        <v>405</v>
      </c>
      <c r="H403" s="4" cm="1">
        <f t="array" ref="H403">_xll.SNL.Clients.Office.Excel.Functions.SPG(G403, "SP_TOTAL_REV", "CY2023")</f>
        <v>18795316</v>
      </c>
      <c r="I403" s="4">
        <f>_xll.SNL.Clients.Office.Excel.Functions.SPG(G403,"IQ_AVG_DILUT_SHARES_OUT","CY2023")</f>
        <v>167431000</v>
      </c>
      <c r="J403" s="5">
        <f>_xll.SNL.Clients.Office.Excel.Functions.SPG(G403, "IQ_DILUT_EPS_NORM", "CY2023")</f>
        <v>11.917999999999999</v>
      </c>
      <c r="K403">
        <f t="shared" si="26"/>
        <v>1995442.6579999998</v>
      </c>
      <c r="L403">
        <f t="shared" si="27"/>
        <v>0.10616701831456304</v>
      </c>
    </row>
    <row r="404" spans="1:12" x14ac:dyDescent="0.3">
      <c r="A404" s="14" t="s">
        <v>406</v>
      </c>
      <c r="B404" s="4" cm="1">
        <f t="array" ref="B404">_xll.SNL.Clients.Office.Excel.Functions.SPG(A404, "SP_TOTAL_REV", "CY2023")</f>
        <v>4682578</v>
      </c>
      <c r="C404" s="4">
        <f>_xll.SNL.Clients.Office.Excel.Functions.SPG(A404,"IQ_AVG_DILUT_SHARES_OUT","CY2023")</f>
        <v>99804250</v>
      </c>
      <c r="D404" s="5">
        <f>_xll.SNL.Clients.Office.Excel.Functions.SPG(A404, "IQ_DILUT_EPS_NORM", "CY2023")</f>
        <v>4.7809999999999997</v>
      </c>
      <c r="E404">
        <f t="shared" si="24"/>
        <v>477164.11924999993</v>
      </c>
      <c r="F404">
        <f t="shared" si="25"/>
        <v>0.10190201193658706</v>
      </c>
      <c r="G404" s="14" t="s">
        <v>406</v>
      </c>
      <c r="H404" s="4" cm="1">
        <f t="array" ref="H404">_xll.SNL.Clients.Office.Excel.Functions.SPG(G404, "SP_TOTAL_REV", "CY2023")</f>
        <v>4682578</v>
      </c>
      <c r="I404" s="4">
        <f>_xll.SNL.Clients.Office.Excel.Functions.SPG(G404,"IQ_AVG_DILUT_SHARES_OUT","CY2023")</f>
        <v>99804250</v>
      </c>
      <c r="J404" s="5">
        <f>_xll.SNL.Clients.Office.Excel.Functions.SPG(G404, "IQ_DILUT_EPS_NORM", "CY2023")</f>
        <v>4.7809999999999997</v>
      </c>
      <c r="K404">
        <f t="shared" si="26"/>
        <v>477164.11924999993</v>
      </c>
      <c r="L404">
        <f t="shared" si="27"/>
        <v>0.10190201193658706</v>
      </c>
    </row>
    <row r="405" spans="1:12" x14ac:dyDescent="0.3">
      <c r="A405" s="14" t="s">
        <v>407</v>
      </c>
      <c r="B405" s="4" cm="1">
        <f t="array" ref="B405">_xll.SNL.Clients.Office.Excel.Functions.SPG(A405, "SP_TOTAL_REV", "CY2023")</f>
        <v>20498000</v>
      </c>
      <c r="C405" s="4">
        <f>_xll.SNL.Clients.Office.Excel.Functions.SPG(A405,"IQ_AVG_DILUT_SHARES_OUT","CY2023")</f>
        <v>383700000</v>
      </c>
      <c r="D405" s="5">
        <f>_xll.SNL.Clients.Office.Excel.Functions.SPG(A405, "IQ_DILUT_EPS_NORM", "CY2023")</f>
        <v>6.351</v>
      </c>
      <c r="E405">
        <f t="shared" si="24"/>
        <v>2436878.7000000002</v>
      </c>
      <c r="F405">
        <f t="shared" si="25"/>
        <v>0.11888373012001172</v>
      </c>
      <c r="G405" s="14" t="s">
        <v>407</v>
      </c>
      <c r="H405" s="4" cm="1">
        <f t="array" ref="H405">_xll.SNL.Clients.Office.Excel.Functions.SPG(G405, "SP_TOTAL_REV", "CY2023")</f>
        <v>20498000</v>
      </c>
      <c r="I405" s="4">
        <f>_xll.SNL.Clients.Office.Excel.Functions.SPG(G405,"IQ_AVG_DILUT_SHARES_OUT","CY2023")</f>
        <v>383700000</v>
      </c>
      <c r="J405" s="5">
        <f>_xll.SNL.Clients.Office.Excel.Functions.SPG(G405, "IQ_DILUT_EPS_NORM", "CY2023")</f>
        <v>6.351</v>
      </c>
      <c r="K405">
        <f t="shared" si="26"/>
        <v>2436878.7000000002</v>
      </c>
      <c r="L405">
        <f t="shared" si="27"/>
        <v>0.11888373012001172</v>
      </c>
    </row>
    <row r="406" spans="1:12" x14ac:dyDescent="0.3">
      <c r="A406" s="14" t="s">
        <v>408</v>
      </c>
      <c r="B406" s="4" cm="1">
        <f t="array" ref="B406">_xll.SNL.Clients.Office.Excel.Functions.SPG(A406, "SP_TOTAL_REV", "CY2023")</f>
        <v>9252753</v>
      </c>
      <c r="C406" s="4">
        <f>_xll.SNL.Clients.Office.Excel.Functions.SPG(A406,"IQ_AVG_DILUT_SHARES_OUT","CY2023")</f>
        <v>570726500</v>
      </c>
      <c r="D406" s="5">
        <f>_xll.SNL.Clients.Office.Excel.Functions.SPG(A406, "IQ_DILUT_EPS_NORM", "CY2023")</f>
        <v>0.94099999999999995</v>
      </c>
      <c r="E406">
        <f t="shared" si="24"/>
        <v>537053.63650000002</v>
      </c>
      <c r="F406">
        <f t="shared" si="25"/>
        <v>5.8042577868446292E-2</v>
      </c>
      <c r="G406" s="14" t="s">
        <v>408</v>
      </c>
      <c r="H406" s="4" cm="1">
        <f t="array" ref="H406">_xll.SNL.Clients.Office.Excel.Functions.SPG(G406, "SP_TOTAL_REV", "CY2023")</f>
        <v>9252753</v>
      </c>
      <c r="I406" s="4">
        <f>_xll.SNL.Clients.Office.Excel.Functions.SPG(G406,"IQ_AVG_DILUT_SHARES_OUT","CY2023")</f>
        <v>570726500</v>
      </c>
      <c r="J406" s="5">
        <f>_xll.SNL.Clients.Office.Excel.Functions.SPG(G406, "IQ_DILUT_EPS_NORM", "CY2023")</f>
        <v>0.94099999999999995</v>
      </c>
      <c r="K406">
        <f t="shared" si="26"/>
        <v>537053.63650000002</v>
      </c>
      <c r="L406">
        <f t="shared" si="27"/>
        <v>5.8042577868446292E-2</v>
      </c>
    </row>
    <row r="407" spans="1:12" x14ac:dyDescent="0.3">
      <c r="A407" s="14" t="s">
        <v>409</v>
      </c>
      <c r="B407" s="4" cm="1">
        <f t="array" ref="B407">_xll.SNL.Clients.Office.Excel.Functions.SPG(A407, "SP_TOTAL_REV", "CY2023")</f>
        <v>7662000</v>
      </c>
      <c r="C407" s="4">
        <f>_xll.SNL.Clients.Office.Excel.Functions.SPG(A407,"IQ_AVG_DILUT_SHARES_OUT","CY2023")</f>
        <v>423500000</v>
      </c>
      <c r="D407" s="5">
        <f>_xll.SNL.Clients.Office.Excel.Functions.SPG(A407, "IQ_DILUT_EPS_NORM", "CY2023")</f>
        <v>4.774</v>
      </c>
      <c r="E407">
        <f t="shared" si="24"/>
        <v>2021789</v>
      </c>
      <c r="F407">
        <f t="shared" si="25"/>
        <v>0.26387222657269643</v>
      </c>
      <c r="G407" s="14" t="s">
        <v>409</v>
      </c>
      <c r="H407" s="4" cm="1">
        <f t="array" ref="H407">_xll.SNL.Clients.Office.Excel.Functions.SPG(G407, "SP_TOTAL_REV", "CY2023")</f>
        <v>7662000</v>
      </c>
      <c r="I407" s="4">
        <f>_xll.SNL.Clients.Office.Excel.Functions.SPG(G407,"IQ_AVG_DILUT_SHARES_OUT","CY2023")</f>
        <v>423500000</v>
      </c>
      <c r="J407" s="5">
        <f>_xll.SNL.Clients.Office.Excel.Functions.SPG(G407, "IQ_DILUT_EPS_NORM", "CY2023")</f>
        <v>4.774</v>
      </c>
      <c r="K407">
        <f t="shared" si="26"/>
        <v>2021789</v>
      </c>
      <c r="L407">
        <f t="shared" si="27"/>
        <v>0.26387222657269643</v>
      </c>
    </row>
    <row r="408" spans="1:12" x14ac:dyDescent="0.3">
      <c r="A408" s="14" t="s">
        <v>410</v>
      </c>
      <c r="B408" s="4" cm="1">
        <f t="array" ref="B408">_xll.SNL.Clients.Office.Excel.Functions.SPG(A408, "SP_TOTAL_REV", "CY2023")</f>
        <v>5595506</v>
      </c>
      <c r="C408" s="4">
        <f>_xll.SNL.Clients.Office.Excel.Functions.SPG(A408,"IQ_AVG_DILUT_SHARES_OUT","CY2023")</f>
        <v>155189000</v>
      </c>
      <c r="D408" s="5">
        <f>_xll.SNL.Clients.Office.Excel.Functions.SPG(A408, "IQ_DILUT_EPS_NORM", "CY2023")</f>
        <v>5.8879999999999999</v>
      </c>
      <c r="E408">
        <f t="shared" si="24"/>
        <v>913752.83200000005</v>
      </c>
      <c r="F408">
        <f t="shared" si="25"/>
        <v>0.16330119778264915</v>
      </c>
      <c r="G408" s="14" t="s">
        <v>410</v>
      </c>
      <c r="H408" s="4" cm="1">
        <f t="array" ref="H408">_xll.SNL.Clients.Office.Excel.Functions.SPG(G408, "SP_TOTAL_REV", "CY2023")</f>
        <v>5595506</v>
      </c>
      <c r="I408" s="4">
        <f>_xll.SNL.Clients.Office.Excel.Functions.SPG(G408,"IQ_AVG_DILUT_SHARES_OUT","CY2023")</f>
        <v>155189000</v>
      </c>
      <c r="J408" s="5">
        <f>_xll.SNL.Clients.Office.Excel.Functions.SPG(G408, "IQ_DILUT_EPS_NORM", "CY2023")</f>
        <v>5.8879999999999999</v>
      </c>
      <c r="K408">
        <f t="shared" si="26"/>
        <v>913752.83200000005</v>
      </c>
      <c r="L408">
        <f t="shared" si="27"/>
        <v>0.16330119778264915</v>
      </c>
    </row>
    <row r="409" spans="1:12" x14ac:dyDescent="0.3">
      <c r="A409" s="14" t="s">
        <v>411</v>
      </c>
      <c r="B409" s="4" cm="1">
        <f t="array" ref="B409">_xll.SNL.Clients.Office.Excel.Functions.SPG(A409, "SP_TOTAL_REV", "CY2023")</f>
        <v>77512217</v>
      </c>
      <c r="C409" s="4">
        <f>_xll.SNL.Clients.Office.Excel.Functions.SPG(A409,"IQ_AVG_DILUT_SHARES_OUT","CY2023")</f>
        <v>507837215</v>
      </c>
      <c r="D409" s="5">
        <f>_xll.SNL.Clients.Office.Excel.Functions.SPG(A409, "IQ_DILUT_EPS_NORM", "CY2023")</f>
        <v>3.8149999999999999</v>
      </c>
      <c r="E409">
        <f t="shared" si="24"/>
        <v>1937398.9752249999</v>
      </c>
      <c r="F409">
        <f t="shared" si="25"/>
        <v>2.4994756313382185E-2</v>
      </c>
      <c r="G409" s="14" t="s">
        <v>411</v>
      </c>
      <c r="H409" s="4" cm="1">
        <f t="array" ref="H409">_xll.SNL.Clients.Office.Excel.Functions.SPG(G409, "SP_TOTAL_REV", "CY2023")</f>
        <v>77512217</v>
      </c>
      <c r="I409" s="4">
        <f>_xll.SNL.Clients.Office.Excel.Functions.SPG(G409,"IQ_AVG_DILUT_SHARES_OUT","CY2023")</f>
        <v>507837215</v>
      </c>
      <c r="J409" s="5">
        <f>_xll.SNL.Clients.Office.Excel.Functions.SPG(G409, "IQ_DILUT_EPS_NORM", "CY2023")</f>
        <v>3.8149999999999999</v>
      </c>
      <c r="K409">
        <f t="shared" si="26"/>
        <v>1937398.9752249999</v>
      </c>
      <c r="L409">
        <f t="shared" si="27"/>
        <v>2.4994756313382185E-2</v>
      </c>
    </row>
    <row r="410" spans="1:12" x14ac:dyDescent="0.3">
      <c r="A410" s="14" t="s">
        <v>412</v>
      </c>
      <c r="B410" s="4" cm="1">
        <f t="array" ref="B410">_xll.SNL.Clients.Office.Excel.Functions.SPG(A410, "SP_TOTAL_REV", "CY2023")</f>
        <v>78558000</v>
      </c>
      <c r="C410" s="4">
        <f>_xll.SNL.Clients.Office.Excel.Functions.SPG(A410,"IQ_AVG_DILUT_SHARES_OUT","CY2023")</f>
        <v>1200286264</v>
      </c>
      <c r="D410" s="5">
        <f>_xll.SNL.Clients.Office.Excel.Functions.SPG(A410, "IQ_DILUT_EPS_NORM", "CY2023")</f>
        <v>6.4669999999999996</v>
      </c>
      <c r="E410">
        <f t="shared" si="24"/>
        <v>7762251.2692879988</v>
      </c>
      <c r="F410">
        <f t="shared" si="25"/>
        <v>9.8809176268336754E-2</v>
      </c>
      <c r="G410" s="14" t="s">
        <v>412</v>
      </c>
      <c r="H410" s="4" cm="1">
        <f t="array" ref="H410">_xll.SNL.Clients.Office.Excel.Functions.SPG(G410, "SP_TOTAL_REV", "CY2023")</f>
        <v>78558000</v>
      </c>
      <c r="I410" s="4">
        <f>_xll.SNL.Clients.Office.Excel.Functions.SPG(G410,"IQ_AVG_DILUT_SHARES_OUT","CY2023")</f>
        <v>1200286264</v>
      </c>
      <c r="J410" s="5">
        <f>_xll.SNL.Clients.Office.Excel.Functions.SPG(G410, "IQ_DILUT_EPS_NORM", "CY2023")</f>
        <v>6.4669999999999996</v>
      </c>
      <c r="K410">
        <f t="shared" si="26"/>
        <v>7762251.2692879988</v>
      </c>
      <c r="L410">
        <f t="shared" si="27"/>
        <v>9.8809176268336754E-2</v>
      </c>
    </row>
    <row r="411" spans="1:12" x14ac:dyDescent="0.3">
      <c r="A411" s="14" t="s">
        <v>413</v>
      </c>
      <c r="B411" s="4" cm="1">
        <f t="array" ref="B411">_xll.SNL.Clients.Office.Excel.Functions.SPG(A411, "SP_TOTAL_REV", "CY2023")</f>
        <v>6460500</v>
      </c>
      <c r="C411" s="4">
        <f>_xll.SNL.Clients.Office.Excel.Functions.SPG(A411,"IQ_AVG_DILUT_SHARES_OUT","CY2023")</f>
        <v>224800000</v>
      </c>
      <c r="D411" s="5">
        <f>_xll.SNL.Clients.Office.Excel.Functions.SPG(A411, "IQ_DILUT_EPS_NORM", "CY2023")</f>
        <v>6.4279999999999999</v>
      </c>
      <c r="E411">
        <f t="shared" si="24"/>
        <v>1445014.4</v>
      </c>
      <c r="F411">
        <f t="shared" si="25"/>
        <v>0.22366912777648787</v>
      </c>
      <c r="G411" s="14" t="s">
        <v>413</v>
      </c>
      <c r="H411" s="4" cm="1">
        <f t="array" ref="H411">_xll.SNL.Clients.Office.Excel.Functions.SPG(G411, "SP_TOTAL_REV", "CY2023")</f>
        <v>6460500</v>
      </c>
      <c r="I411" s="4">
        <f>_xll.SNL.Clients.Office.Excel.Functions.SPG(G411,"IQ_AVG_DILUT_SHARES_OUT","CY2023")</f>
        <v>224800000</v>
      </c>
      <c r="J411" s="5">
        <f>_xll.SNL.Clients.Office.Excel.Functions.SPG(G411, "IQ_DILUT_EPS_NORM", "CY2023")</f>
        <v>6.4279999999999999</v>
      </c>
      <c r="K411">
        <f t="shared" si="26"/>
        <v>1445014.4</v>
      </c>
      <c r="L411">
        <f t="shared" si="27"/>
        <v>0.22366912777648787</v>
      </c>
    </row>
    <row r="412" spans="1:12" x14ac:dyDescent="0.3">
      <c r="A412" s="14" t="s">
        <v>414</v>
      </c>
      <c r="B412" s="4" cm="1">
        <f t="array" ref="B412">_xll.SNL.Clients.Office.Excel.Functions.SPG(A412, "SP_TOTAL_REV", "CY2023")</f>
        <v>5396400</v>
      </c>
      <c r="C412" s="4">
        <f>_xll.SNL.Clients.Office.Excel.Functions.SPG(A412,"IQ_AVG_DILUT_SHARES_OUT","CY2023")</f>
        <v>169425000</v>
      </c>
      <c r="D412" s="5">
        <f>_xll.SNL.Clients.Office.Excel.Functions.SPG(A412, "IQ_DILUT_EPS_NORM", "CY2023")</f>
        <v>-2.3410000000000002</v>
      </c>
      <c r="E412">
        <f t="shared" si="24"/>
        <v>-396623.92500000005</v>
      </c>
      <c r="F412">
        <f t="shared" si="25"/>
        <v>-7.3497873582388268E-2</v>
      </c>
      <c r="G412" s="14" t="s">
        <v>414</v>
      </c>
      <c r="H412" s="4" cm="1">
        <f t="array" ref="H412">_xll.SNL.Clients.Office.Excel.Functions.SPG(G412, "SP_TOTAL_REV", "CY2023")</f>
        <v>5396400</v>
      </c>
      <c r="I412" s="4">
        <f>_xll.SNL.Clients.Office.Excel.Functions.SPG(G412,"IQ_AVG_DILUT_SHARES_OUT","CY2023")</f>
        <v>169425000</v>
      </c>
      <c r="J412" s="5">
        <f>_xll.SNL.Clients.Office.Excel.Functions.SPG(G412, "IQ_DILUT_EPS_NORM", "CY2023")</f>
        <v>-2.3410000000000002</v>
      </c>
      <c r="K412">
        <f t="shared" si="26"/>
        <v>-396623.92500000005</v>
      </c>
      <c r="L412">
        <f t="shared" si="27"/>
        <v>-7.3497873582388268E-2</v>
      </c>
    </row>
    <row r="413" spans="1:12" x14ac:dyDescent="0.3">
      <c r="A413" s="14" t="s">
        <v>415</v>
      </c>
      <c r="B413" s="4" cm="1">
        <f t="array" ref="B413">_xll.SNL.Clients.Office.Excel.Functions.SPG(A413, "SP_TOTAL_REV", "CY2023")</f>
        <v>6726700</v>
      </c>
      <c r="C413" s="4">
        <f>_xll.SNL.Clients.Office.Excel.Functions.SPG(A413,"IQ_AVG_DILUT_SHARES_OUT","CY2023")</f>
        <v>234800000</v>
      </c>
      <c r="D413" s="5">
        <f>_xll.SNL.Clients.Office.Excel.Functions.SPG(A413, "IQ_DILUT_EPS_NORM", "CY2023")</f>
        <v>3.294</v>
      </c>
      <c r="E413">
        <f t="shared" si="24"/>
        <v>773431.2</v>
      </c>
      <c r="F413">
        <f t="shared" si="25"/>
        <v>0.11497929148022061</v>
      </c>
      <c r="G413" s="14" t="s">
        <v>415</v>
      </c>
      <c r="H413" s="4" cm="1">
        <f t="array" ref="H413">_xll.SNL.Clients.Office.Excel.Functions.SPG(G413, "SP_TOTAL_REV", "CY2023")</f>
        <v>6726700</v>
      </c>
      <c r="I413" s="4">
        <f>_xll.SNL.Clients.Office.Excel.Functions.SPG(G413,"IQ_AVG_DILUT_SHARES_OUT","CY2023")</f>
        <v>234800000</v>
      </c>
      <c r="J413" s="5">
        <f>_xll.SNL.Clients.Office.Excel.Functions.SPG(G413, "IQ_DILUT_EPS_NORM", "CY2023")</f>
        <v>3.294</v>
      </c>
      <c r="K413">
        <f t="shared" si="26"/>
        <v>773431.2</v>
      </c>
      <c r="L413">
        <f t="shared" si="27"/>
        <v>0.11497929148022061</v>
      </c>
    </row>
    <row r="414" spans="1:12" x14ac:dyDescent="0.3">
      <c r="A414" s="14" t="s">
        <v>416</v>
      </c>
      <c r="B414" s="4" cm="1">
        <f t="array" ref="B414">_xll.SNL.Clients.Office.Excel.Functions.SPG(A414, "SP_TOTAL_REV", "CY2023")</f>
        <v>16060300</v>
      </c>
      <c r="C414" s="4">
        <f>_xll.SNL.Clients.Office.Excel.Functions.SPG(A414,"IQ_AVG_DILUT_SHARES_OUT","CY2023")</f>
        <v>226000000</v>
      </c>
      <c r="D414" s="5">
        <f>_xll.SNL.Clients.Office.Excel.Functions.SPG(A414, "IQ_DILUT_EPS_NORM", "CY2023")</f>
        <v>4.3390000000000004</v>
      </c>
      <c r="E414">
        <f t="shared" si="24"/>
        <v>980614.00000000012</v>
      </c>
      <c r="F414">
        <f t="shared" si="25"/>
        <v>6.1058261676307422E-2</v>
      </c>
      <c r="G414" s="14" t="s">
        <v>416</v>
      </c>
      <c r="H414" s="4" cm="1">
        <f t="array" ref="H414">_xll.SNL.Clients.Office.Excel.Functions.SPG(G414, "SP_TOTAL_REV", "CY2023")</f>
        <v>16060300</v>
      </c>
      <c r="I414" s="4">
        <f>_xll.SNL.Clients.Office.Excel.Functions.SPG(G414,"IQ_AVG_DILUT_SHARES_OUT","CY2023")</f>
        <v>226000000</v>
      </c>
      <c r="J414" s="5">
        <f>_xll.SNL.Clients.Office.Excel.Functions.SPG(G414, "IQ_DILUT_EPS_NORM", "CY2023")</f>
        <v>4.3390000000000004</v>
      </c>
      <c r="K414">
        <f t="shared" si="26"/>
        <v>980614.00000000012</v>
      </c>
      <c r="L414">
        <f t="shared" si="27"/>
        <v>6.1058261676307422E-2</v>
      </c>
    </row>
    <row r="415" spans="1:12" x14ac:dyDescent="0.3">
      <c r="A415" s="14" t="s">
        <v>417</v>
      </c>
      <c r="B415" s="4" cm="1">
        <f t="array" ref="B415">_xll.SNL.Clients.Office.Excel.Functions.SPG(A415, "SP_TOTAL_REV", "CY2023")</f>
        <v>107412000</v>
      </c>
      <c r="C415" s="4">
        <f>_xll.SNL.Clients.Office.Excel.Functions.SPG(A415,"IQ_AVG_DILUT_SHARES_OUT","CY2023")</f>
        <v>462800000</v>
      </c>
      <c r="D415" s="5">
        <f>_xll.SNL.Clients.Office.Excel.Functions.SPG(A415, "IQ_DILUT_EPS_NORM", "CY2023")</f>
        <v>7.2910000000000004</v>
      </c>
      <c r="E415">
        <f t="shared" si="24"/>
        <v>3374274.8</v>
      </c>
      <c r="F415">
        <f t="shared" si="25"/>
        <v>3.1414318698097042E-2</v>
      </c>
      <c r="G415" s="14" t="s">
        <v>417</v>
      </c>
      <c r="H415" s="4" cm="1">
        <f t="array" ref="H415">_xll.SNL.Clients.Office.Excel.Functions.SPG(G415, "SP_TOTAL_REV", "CY2023")</f>
        <v>107412000</v>
      </c>
      <c r="I415" s="4">
        <f>_xll.SNL.Clients.Office.Excel.Functions.SPG(G415,"IQ_AVG_DILUT_SHARES_OUT","CY2023")</f>
        <v>462800000</v>
      </c>
      <c r="J415" s="5">
        <f>_xll.SNL.Clients.Office.Excel.Functions.SPG(G415, "IQ_DILUT_EPS_NORM", "CY2023")</f>
        <v>7.2910000000000004</v>
      </c>
      <c r="K415">
        <f t="shared" si="26"/>
        <v>3374274.8</v>
      </c>
      <c r="L415">
        <f t="shared" si="27"/>
        <v>3.1414318698097042E-2</v>
      </c>
    </row>
    <row r="416" spans="1:12" x14ac:dyDescent="0.3">
      <c r="A416" s="14" t="s">
        <v>418</v>
      </c>
      <c r="B416" s="4" cm="1">
        <f t="array" ref="B416">_xll.SNL.Clients.Office.Excel.Functions.SPG(A416, "SP_TOTAL_REV", "CY2023")</f>
        <v>16024000</v>
      </c>
      <c r="C416" s="4">
        <f>_xll.SNL.Clients.Office.Excel.Functions.SPG(A416,"IQ_AVG_DILUT_SHARES_OUT","CY2023")</f>
        <v>315500000</v>
      </c>
      <c r="D416" s="5">
        <f>_xll.SNL.Clients.Office.Excel.Functions.SPG(A416, "IQ_DILUT_EPS_NORM", "CY2023")</f>
        <v>5.4690000000000003</v>
      </c>
      <c r="E416">
        <f t="shared" si="24"/>
        <v>1725469.5</v>
      </c>
      <c r="F416">
        <f t="shared" si="25"/>
        <v>0.10768032326510235</v>
      </c>
      <c r="G416" s="14" t="s">
        <v>418</v>
      </c>
      <c r="H416" s="4" cm="1">
        <f t="array" ref="H416">_xll.SNL.Clients.Office.Excel.Functions.SPG(G416, "SP_TOTAL_REV", "CY2023")</f>
        <v>16024000</v>
      </c>
      <c r="I416" s="4">
        <f>_xll.SNL.Clients.Office.Excel.Functions.SPG(G416,"IQ_AVG_DILUT_SHARES_OUT","CY2023")</f>
        <v>315500000</v>
      </c>
      <c r="J416" s="5">
        <f>_xll.SNL.Clients.Office.Excel.Functions.SPG(G416, "IQ_DILUT_EPS_NORM", "CY2023")</f>
        <v>5.4690000000000003</v>
      </c>
      <c r="K416">
        <f t="shared" si="26"/>
        <v>1725469.5</v>
      </c>
      <c r="L416">
        <f t="shared" si="27"/>
        <v>0.10768032326510235</v>
      </c>
    </row>
    <row r="417" spans="1:12" x14ac:dyDescent="0.3">
      <c r="A417" s="14" t="s">
        <v>419</v>
      </c>
      <c r="B417" s="4" cm="1">
        <f t="array" ref="B417">_xll.SNL.Clients.Office.Excel.Functions.SPG(A417, "SP_TOTAL_REV", "CY2023")</f>
        <v>5635500</v>
      </c>
      <c r="C417" s="4">
        <f>_xll.SNL.Clients.Office.Excel.Functions.SPG(A417,"IQ_AVG_DILUT_SHARES_OUT","CY2023")</f>
        <v>47900000</v>
      </c>
      <c r="D417" s="5">
        <f>_xll.SNL.Clients.Office.Excel.Functions.SPG(A417, "IQ_DILUT_EPS_NORM", "CY2023")</f>
        <v>12.472</v>
      </c>
      <c r="E417">
        <f t="shared" si="24"/>
        <v>597408.80000000005</v>
      </c>
      <c r="F417">
        <f t="shared" si="25"/>
        <v>0.10600812705172567</v>
      </c>
      <c r="G417" s="14" t="s">
        <v>419</v>
      </c>
      <c r="H417" s="4" cm="1">
        <f t="array" ref="H417">_xll.SNL.Clients.Office.Excel.Functions.SPG(G417, "SP_TOTAL_REV", "CY2023")</f>
        <v>5635500</v>
      </c>
      <c r="I417" s="4">
        <f>_xll.SNL.Clients.Office.Excel.Functions.SPG(G417,"IQ_AVG_DILUT_SHARES_OUT","CY2023")</f>
        <v>47900000</v>
      </c>
      <c r="J417" s="5">
        <f>_xll.SNL.Clients.Office.Excel.Functions.SPG(G417, "IQ_DILUT_EPS_NORM", "CY2023")</f>
        <v>12.472</v>
      </c>
      <c r="K417">
        <f t="shared" si="26"/>
        <v>597408.80000000005</v>
      </c>
      <c r="L417">
        <f t="shared" si="27"/>
        <v>0.10600812705172567</v>
      </c>
    </row>
    <row r="418" spans="1:12" x14ac:dyDescent="0.3">
      <c r="A418" s="14" t="s">
        <v>421</v>
      </c>
      <c r="B418" s="4" cm="1">
        <f t="array" ref="B418">_xll.SNL.Clients.Office.Excel.Functions.SPG(A418, "SP_TOTAL_REV", "CY2023")</f>
        <v>2676298</v>
      </c>
      <c r="C418" s="4">
        <f>_xll.SNL.Clients.Office.Excel.Functions.SPG(A418,"IQ_AVG_DILUT_SHARES_OUT","CY2023")</f>
        <v>164304000</v>
      </c>
      <c r="D418" s="5">
        <f>_xll.SNL.Clients.Office.Excel.Functions.SPG(A418, "IQ_DILUT_EPS_NORM", "CY2023")</f>
        <v>2.048</v>
      </c>
      <c r="E418">
        <f t="shared" si="24"/>
        <v>336494.592</v>
      </c>
      <c r="F418">
        <f t="shared" si="25"/>
        <v>0.12573136175418434</v>
      </c>
      <c r="G418" s="14" t="s">
        <v>421</v>
      </c>
      <c r="H418" s="4" cm="1">
        <f t="array" ref="H418">_xll.SNL.Clients.Office.Excel.Functions.SPG(G418, "SP_TOTAL_REV", "CY2023")</f>
        <v>2676298</v>
      </c>
      <c r="I418" s="4">
        <f>_xll.SNL.Clients.Office.Excel.Functions.SPG(G418,"IQ_AVG_DILUT_SHARES_OUT","CY2023")</f>
        <v>164304000</v>
      </c>
      <c r="J418" s="5">
        <f>_xll.SNL.Clients.Office.Excel.Functions.SPG(G418, "IQ_DILUT_EPS_NORM", "CY2023")</f>
        <v>2.048</v>
      </c>
      <c r="K418">
        <f t="shared" si="26"/>
        <v>336494.592</v>
      </c>
      <c r="L418">
        <f t="shared" si="27"/>
        <v>0.12573136175418434</v>
      </c>
    </row>
    <row r="419" spans="1:12" x14ac:dyDescent="0.3">
      <c r="A419" s="14" t="s">
        <v>422</v>
      </c>
      <c r="B419" s="4" cm="1">
        <f t="array" ref="B419">_xll.SNL.Clients.Office.Excel.Functions.SPG(A419, "SP_TOTAL_REV", "CY2023")</f>
        <v>96773000</v>
      </c>
      <c r="C419" s="4">
        <f>_xll.SNL.Clients.Office.Excel.Functions.SPG(A419,"IQ_AVG_DILUT_SHARES_OUT","CY2023")</f>
        <v>3485000000</v>
      </c>
      <c r="D419" s="5">
        <f>_xll.SNL.Clients.Office.Excel.Functions.SPG(A419, "IQ_DILUT_EPS_NORM", "CY2023")</f>
        <v>1.7949999999999999</v>
      </c>
      <c r="E419">
        <f t="shared" si="24"/>
        <v>6255575</v>
      </c>
      <c r="F419">
        <f t="shared" si="25"/>
        <v>6.464173891477995E-2</v>
      </c>
      <c r="G419" s="14" t="s">
        <v>422</v>
      </c>
      <c r="H419" s="4" cm="1">
        <f t="array" ref="H419">_xll.SNL.Clients.Office.Excel.Functions.SPG(G419, "SP_TOTAL_REV", "CY2023")</f>
        <v>96773000</v>
      </c>
      <c r="I419" s="4">
        <f>_xll.SNL.Clients.Office.Excel.Functions.SPG(G419,"IQ_AVG_DILUT_SHARES_OUT","CY2023")</f>
        <v>3485000000</v>
      </c>
      <c r="J419" s="5">
        <f>_xll.SNL.Clients.Office.Excel.Functions.SPG(G419, "IQ_DILUT_EPS_NORM", "CY2023")</f>
        <v>1.7949999999999999</v>
      </c>
      <c r="K419">
        <f t="shared" si="26"/>
        <v>6255575</v>
      </c>
      <c r="L419">
        <f t="shared" si="27"/>
        <v>6.464173891477995E-2</v>
      </c>
    </row>
    <row r="420" spans="1:12" x14ac:dyDescent="0.3">
      <c r="A420" s="14" t="s">
        <v>423</v>
      </c>
      <c r="B420" s="4" cm="1">
        <f t="array" ref="B420">_xll.SNL.Clients.Office.Excel.Functions.SPG(A420, "SP_TOTAL_REV", "CY2023")</f>
        <v>17519000</v>
      </c>
      <c r="C420" s="4">
        <f>_xll.SNL.Clients.Office.Excel.Functions.SPG(A420,"IQ_AVG_DILUT_SHARES_OUT","CY2023")</f>
        <v>916000000</v>
      </c>
      <c r="D420" s="5">
        <f>_xll.SNL.Clients.Office.Excel.Functions.SPG(A420, "IQ_DILUT_EPS_NORM", "CY2023")</f>
        <v>5.0609999999999999</v>
      </c>
      <c r="E420">
        <f t="shared" si="24"/>
        <v>4635876</v>
      </c>
      <c r="F420">
        <f t="shared" si="25"/>
        <v>0.26461989839602718</v>
      </c>
      <c r="G420" s="14" t="s">
        <v>423</v>
      </c>
      <c r="H420" s="4" cm="1">
        <f t="array" ref="H420">_xll.SNL.Clients.Office.Excel.Functions.SPG(G420, "SP_TOTAL_REV", "CY2023")</f>
        <v>17519000</v>
      </c>
      <c r="I420" s="4">
        <f>_xll.SNL.Clients.Office.Excel.Functions.SPG(G420,"IQ_AVG_DILUT_SHARES_OUT","CY2023")</f>
        <v>916000000</v>
      </c>
      <c r="J420" s="5">
        <f>_xll.SNL.Clients.Office.Excel.Functions.SPG(G420, "IQ_DILUT_EPS_NORM", "CY2023")</f>
        <v>5.0609999999999999</v>
      </c>
      <c r="K420">
        <f t="shared" si="26"/>
        <v>4635876</v>
      </c>
      <c r="L420">
        <f t="shared" si="27"/>
        <v>0.26461989839602718</v>
      </c>
    </row>
    <row r="421" spans="1:12" x14ac:dyDescent="0.3">
      <c r="A421" s="14" t="s">
        <v>424</v>
      </c>
      <c r="B421" s="4" cm="1">
        <f t="array" ref="B421">_xll.SNL.Clients.Office.Excel.Functions.SPG(A421, "SP_TOTAL_REV", "CY2023")</f>
        <v>631595</v>
      </c>
      <c r="C421" s="4">
        <f>_xll.SNL.Clients.Office.Excel.Functions.SPG(A421,"IQ_AVG_DILUT_SHARES_OUT","CY2023")</f>
        <v>23059845</v>
      </c>
      <c r="D421" s="5">
        <f>_xll.SNL.Clients.Office.Excel.Functions.SPG(A421, "IQ_DILUT_EPS_NORM", "CY2023")</f>
        <v>13.99</v>
      </c>
      <c r="E421">
        <f t="shared" si="24"/>
        <v>322607.23155000003</v>
      </c>
      <c r="F421">
        <f t="shared" si="25"/>
        <v>0.51078180091672676</v>
      </c>
      <c r="G421" s="14" t="s">
        <v>424</v>
      </c>
      <c r="H421" s="4" cm="1">
        <f t="array" ref="H421">_xll.SNL.Clients.Office.Excel.Functions.SPG(G421, "SP_TOTAL_REV", "CY2023")</f>
        <v>631595</v>
      </c>
      <c r="I421" s="4">
        <f>_xll.SNL.Clients.Office.Excel.Functions.SPG(G421,"IQ_AVG_DILUT_SHARES_OUT","CY2023")</f>
        <v>23059845</v>
      </c>
      <c r="J421" s="5">
        <f>_xll.SNL.Clients.Office.Excel.Functions.SPG(G421, "IQ_DILUT_EPS_NORM", "CY2023")</f>
        <v>13.99</v>
      </c>
      <c r="K421">
        <f t="shared" si="26"/>
        <v>322607.23155000003</v>
      </c>
      <c r="L421">
        <f t="shared" si="27"/>
        <v>0.51078180091672676</v>
      </c>
    </row>
    <row r="422" spans="1:12" x14ac:dyDescent="0.3">
      <c r="A422" s="14" t="s">
        <v>425</v>
      </c>
      <c r="B422" s="4" cm="1">
        <f t="array" ref="B422">_xll.SNL.Clients.Office.Excel.Functions.SPG(A422, "SP_TOTAL_REV", "CY2023")</f>
        <v>13683000</v>
      </c>
      <c r="C422" s="4">
        <f>_xll.SNL.Clients.Office.Excel.Functions.SPG(A422,"IQ_AVG_DILUT_SHARES_OUT","CY2023")</f>
        <v>201774000</v>
      </c>
      <c r="D422" s="5">
        <f>_xll.SNL.Clients.Office.Excel.Functions.SPG(A422, "IQ_DILUT_EPS_NORM", "CY2023")</f>
        <v>3.76</v>
      </c>
      <c r="E422">
        <f t="shared" si="24"/>
        <v>758670.24</v>
      </c>
      <c r="F422">
        <f t="shared" si="25"/>
        <v>5.5446191624643718E-2</v>
      </c>
      <c r="G422" s="14" t="s">
        <v>425</v>
      </c>
      <c r="H422" s="4" cm="1">
        <f t="array" ref="H422">_xll.SNL.Clients.Office.Excel.Functions.SPG(G422, "SP_TOTAL_REV", "CY2023")</f>
        <v>13683000</v>
      </c>
      <c r="I422" s="4">
        <f>_xll.SNL.Clients.Office.Excel.Functions.SPG(G422,"IQ_AVG_DILUT_SHARES_OUT","CY2023")</f>
        <v>201774000</v>
      </c>
      <c r="J422" s="5">
        <f>_xll.SNL.Clients.Office.Excel.Functions.SPG(G422, "IQ_DILUT_EPS_NORM", "CY2023")</f>
        <v>3.76</v>
      </c>
      <c r="K422">
        <f t="shared" si="26"/>
        <v>758670.24</v>
      </c>
      <c r="L422">
        <f t="shared" si="27"/>
        <v>5.5446191624643718E-2</v>
      </c>
    </row>
    <row r="423" spans="1:12" x14ac:dyDescent="0.3">
      <c r="A423" s="14" t="s">
        <v>426</v>
      </c>
      <c r="B423" s="4" cm="1">
        <f t="array" ref="B423">_xll.SNL.Clients.Office.Excel.Functions.SPG(A423, "SP_TOTAL_REV", "CY2023")</f>
        <v>12668000</v>
      </c>
      <c r="C423" s="4">
        <f>_xll.SNL.Clients.Office.Excel.Functions.SPG(A423,"IQ_AVG_DILUT_SHARES_OUT","CY2023")</f>
        <v>712000000</v>
      </c>
      <c r="D423" s="5">
        <f>_xll.SNL.Clients.Office.Excel.Functions.SPG(A423, "IQ_DILUT_EPS_NORM", "CY2023")</f>
        <v>1.5589999999999999</v>
      </c>
      <c r="E423">
        <f t="shared" si="24"/>
        <v>1110008</v>
      </c>
      <c r="F423">
        <f t="shared" si="25"/>
        <v>8.7622987053994322E-2</v>
      </c>
      <c r="G423" s="14" t="s">
        <v>426</v>
      </c>
      <c r="H423" s="4" cm="1">
        <f t="array" ref="H423">_xll.SNL.Clients.Office.Excel.Functions.SPG(G423, "SP_TOTAL_REV", "CY2023")</f>
        <v>12668000</v>
      </c>
      <c r="I423" s="4">
        <f>_xll.SNL.Clients.Office.Excel.Functions.SPG(G423,"IQ_AVG_DILUT_SHARES_OUT","CY2023")</f>
        <v>712000000</v>
      </c>
      <c r="J423" s="5">
        <f>_xll.SNL.Clients.Office.Excel.Functions.SPG(G423, "IQ_DILUT_EPS_NORM", "CY2023")</f>
        <v>1.5589999999999999</v>
      </c>
      <c r="K423">
        <f t="shared" si="26"/>
        <v>1110008</v>
      </c>
      <c r="L423">
        <f t="shared" si="27"/>
        <v>8.7622987053994322E-2</v>
      </c>
    </row>
    <row r="424" spans="1:12" x14ac:dyDescent="0.3">
      <c r="A424" s="14" t="s">
        <v>427</v>
      </c>
      <c r="B424" s="4" cm="1">
        <f t="array" ref="B424">_xll.SNL.Clients.Office.Excel.Functions.SPG(A424, "SP_TOTAL_REV", "CY2023")</f>
        <v>57094000</v>
      </c>
      <c r="C424" s="4">
        <f>_xll.SNL.Clients.Office.Excel.Functions.SPG(A424,"IQ_AVG_DILUT_SHARES_OUT","CY2023")</f>
        <v>262500000</v>
      </c>
      <c r="D424" s="5">
        <f>_xll.SNL.Clients.Office.Excel.Functions.SPG(A424, "IQ_DILUT_EPS_NORM", "CY2023")</f>
        <v>-0.33100000000000002</v>
      </c>
      <c r="E424">
        <f t="shared" si="24"/>
        <v>-86887.5</v>
      </c>
      <c r="F424">
        <f t="shared" si="25"/>
        <v>-1.5218324167162924E-3</v>
      </c>
      <c r="G424" s="14" t="s">
        <v>427</v>
      </c>
      <c r="H424" s="4" cm="1">
        <f t="array" ref="H424">_xll.SNL.Clients.Office.Excel.Functions.SPG(G424, "SP_TOTAL_REV", "CY2023")</f>
        <v>57094000</v>
      </c>
      <c r="I424" s="4">
        <f>_xll.SNL.Clients.Office.Excel.Functions.SPG(G424,"IQ_AVG_DILUT_SHARES_OUT","CY2023")</f>
        <v>262500000</v>
      </c>
      <c r="J424" s="5">
        <f>_xll.SNL.Clients.Office.Excel.Functions.SPG(G424, "IQ_DILUT_EPS_NORM", "CY2023")</f>
        <v>-0.33100000000000002</v>
      </c>
      <c r="K424">
        <f t="shared" si="26"/>
        <v>-86887.5</v>
      </c>
      <c r="L424">
        <f t="shared" si="27"/>
        <v>-1.5218324167162924E-3</v>
      </c>
    </row>
    <row r="425" spans="1:12" x14ac:dyDescent="0.3">
      <c r="A425" s="14" t="s">
        <v>428</v>
      </c>
      <c r="B425" s="4" cm="1">
        <f t="array" ref="B425">_xll.SNL.Clients.Office.Excel.Functions.SPG(A425, "SP_TOTAL_REV", "CY2023")</f>
        <v>17578000</v>
      </c>
      <c r="C425" s="4">
        <f>_xll.SNL.Clients.Office.Excel.Functions.SPG(A425,"IQ_AVG_DILUT_SHARES_OUT","CY2023")</f>
        <v>787798000</v>
      </c>
      <c r="D425" s="5">
        <f>_xll.SNL.Clients.Office.Excel.Functions.SPG(A425, "IQ_DILUT_EPS_NORM", "CY2023")</f>
        <v>4.1829999999999998</v>
      </c>
      <c r="E425">
        <f t="shared" si="24"/>
        <v>3295359.034</v>
      </c>
      <c r="F425">
        <f t="shared" si="25"/>
        <v>0.18747064705882352</v>
      </c>
      <c r="G425" s="14" t="s">
        <v>428</v>
      </c>
      <c r="H425" s="4" cm="1">
        <f t="array" ref="H425">_xll.SNL.Clients.Office.Excel.Functions.SPG(G425, "SP_TOTAL_REV", "CY2023")</f>
        <v>17578000</v>
      </c>
      <c r="I425" s="4">
        <f>_xll.SNL.Clients.Office.Excel.Functions.SPG(G425,"IQ_AVG_DILUT_SHARES_OUT","CY2023")</f>
        <v>787798000</v>
      </c>
      <c r="J425" s="5">
        <f>_xll.SNL.Clients.Office.Excel.Functions.SPG(G425, "IQ_DILUT_EPS_NORM", "CY2023")</f>
        <v>4.1829999999999998</v>
      </c>
      <c r="K425">
        <f t="shared" si="26"/>
        <v>3295359.034</v>
      </c>
      <c r="L425">
        <f t="shared" si="27"/>
        <v>0.18747064705882352</v>
      </c>
    </row>
    <row r="426" spans="1:12" x14ac:dyDescent="0.3">
      <c r="A426" s="14" t="s">
        <v>429</v>
      </c>
      <c r="B426" s="4" cm="1">
        <f t="array" ref="B426">_xll.SNL.Clients.Office.Excel.Functions.SPG(A426, "SP_TOTAL_REV", "CY2023")</f>
        <v>77794000</v>
      </c>
      <c r="C426" s="4">
        <f>_xll.SNL.Clients.Office.Excel.Functions.SPG(A426,"IQ_AVG_DILUT_SHARES_OUT","CY2023")</f>
        <v>605800000</v>
      </c>
      <c r="D426" s="5">
        <f>_xll.SNL.Clients.Office.Excel.Functions.SPG(A426, "IQ_DILUT_EPS_NORM", "CY2023")</f>
        <v>-0.46200000000000002</v>
      </c>
      <c r="E426">
        <f t="shared" si="24"/>
        <v>-279879.59999999998</v>
      </c>
      <c r="F426">
        <f t="shared" si="25"/>
        <v>-3.5977016222330767E-3</v>
      </c>
      <c r="G426" s="14" t="s">
        <v>429</v>
      </c>
      <c r="H426" s="4" cm="1">
        <f t="array" ref="H426">_xll.SNL.Clients.Office.Excel.Functions.SPG(G426, "SP_TOTAL_REV", "CY2023")</f>
        <v>77794000</v>
      </c>
      <c r="I426" s="4">
        <f>_xll.SNL.Clients.Office.Excel.Functions.SPG(G426,"IQ_AVG_DILUT_SHARES_OUT","CY2023")</f>
        <v>605800000</v>
      </c>
      <c r="J426" s="5">
        <f>_xll.SNL.Clients.Office.Excel.Functions.SPG(G426, "IQ_DILUT_EPS_NORM", "CY2023")</f>
        <v>-0.46200000000000002</v>
      </c>
      <c r="K426">
        <f t="shared" si="26"/>
        <v>-279879.59999999998</v>
      </c>
      <c r="L426">
        <f t="shared" si="27"/>
        <v>-3.5977016222330767E-3</v>
      </c>
    </row>
    <row r="427" spans="1:12" x14ac:dyDescent="0.3">
      <c r="A427" s="14" t="s">
        <v>430</v>
      </c>
      <c r="B427" s="4" cm="1">
        <f t="array" ref="B427">_xll.SNL.Clients.Office.Excel.Functions.SPG(A427, "SP_TOTAL_REV", "CY2023")</f>
        <v>9271000</v>
      </c>
      <c r="C427" s="4">
        <f>_xll.SNL.Clients.Office.Excel.Functions.SPG(A427,"IQ_AVG_DILUT_SHARES_OUT","CY2023")</f>
        <v>300000000</v>
      </c>
      <c r="D427" s="5">
        <f>_xll.SNL.Clients.Office.Excel.Functions.SPG(A427, "IQ_DILUT_EPS_NORM", "CY2023")</f>
        <v>2.444</v>
      </c>
      <c r="E427">
        <f t="shared" si="24"/>
        <v>733200</v>
      </c>
      <c r="F427">
        <f t="shared" si="25"/>
        <v>7.9085319814475252E-2</v>
      </c>
      <c r="G427" s="14" t="s">
        <v>430</v>
      </c>
      <c r="H427" s="4" cm="1">
        <f t="array" ref="H427">_xll.SNL.Clients.Office.Excel.Functions.SPG(G427, "SP_TOTAL_REV", "CY2023")</f>
        <v>9271000</v>
      </c>
      <c r="I427" s="4">
        <f>_xll.SNL.Clients.Office.Excel.Functions.SPG(G427,"IQ_AVG_DILUT_SHARES_OUT","CY2023")</f>
        <v>300000000</v>
      </c>
      <c r="J427" s="5">
        <f>_xll.SNL.Clients.Office.Excel.Functions.SPG(G427, "IQ_DILUT_EPS_NORM", "CY2023")</f>
        <v>2.444</v>
      </c>
      <c r="K427">
        <f t="shared" si="26"/>
        <v>733200</v>
      </c>
      <c r="L427">
        <f t="shared" si="27"/>
        <v>7.9085319814475252E-2</v>
      </c>
    </row>
    <row r="428" spans="1:12" x14ac:dyDescent="0.3">
      <c r="A428" s="14" t="s">
        <v>431</v>
      </c>
      <c r="B428" s="4" cm="1">
        <f t="array" ref="B428">_xll.SNL.Clients.Office.Excel.Functions.SPG(A428, "SP_TOTAL_REV", "CY2023")</f>
        <v>18837000</v>
      </c>
      <c r="C428" s="4">
        <f>_xll.SNL.Clients.Office.Excel.Functions.SPG(A428,"IQ_AVG_DILUT_SHARES_OUT","CY2023")</f>
        <v>1831000000</v>
      </c>
      <c r="D428" s="5">
        <f>_xll.SNL.Clients.Office.Excel.Functions.SPG(A428, "IQ_DILUT_EPS_NORM", "CY2023")</f>
        <v>2.5649999999999999</v>
      </c>
      <c r="E428">
        <f t="shared" si="24"/>
        <v>4696515</v>
      </c>
      <c r="F428">
        <f t="shared" si="25"/>
        <v>0.24932393693263258</v>
      </c>
      <c r="G428" s="14" t="s">
        <v>431</v>
      </c>
      <c r="H428" s="4" cm="1">
        <f t="array" ref="H428">_xll.SNL.Clients.Office.Excel.Functions.SPG(G428, "SP_TOTAL_REV", "CY2023")</f>
        <v>18837000</v>
      </c>
      <c r="I428" s="4">
        <f>_xll.SNL.Clients.Office.Excel.Functions.SPG(G428,"IQ_AVG_DILUT_SHARES_OUT","CY2023")</f>
        <v>1831000000</v>
      </c>
      <c r="J428" s="5">
        <f>_xll.SNL.Clients.Office.Excel.Functions.SPG(G428, "IQ_DILUT_EPS_NORM", "CY2023")</f>
        <v>2.5649999999999999</v>
      </c>
      <c r="K428">
        <f t="shared" si="26"/>
        <v>4696515</v>
      </c>
      <c r="L428">
        <f t="shared" si="27"/>
        <v>0.24932393693263258</v>
      </c>
    </row>
    <row r="429" spans="1:12" x14ac:dyDescent="0.3">
      <c r="A429" s="14" t="s">
        <v>432</v>
      </c>
      <c r="B429" s="4" cm="1">
        <f t="array" ref="B429">_xll.SNL.Clients.Office.Excel.Functions.SPG(A429, "SP_TOTAL_REV", "CY2023")</f>
        <v>195187000</v>
      </c>
      <c r="C429" s="4">
        <f>_xll.SNL.Clients.Office.Excel.Functions.SPG(A429,"IQ_AVG_DILUT_SHARES_OUT","CY2023")</f>
        <v>296882000</v>
      </c>
      <c r="D429" s="5">
        <f>_xll.SNL.Clients.Office.Excel.Functions.SPG(A429, "IQ_DILUT_EPS_NORM", "CY2023")</f>
        <v>15.273999999999999</v>
      </c>
      <c r="E429">
        <f t="shared" si="24"/>
        <v>4534575.6679999996</v>
      </c>
      <c r="F429">
        <f t="shared" si="25"/>
        <v>2.3231955345386728E-2</v>
      </c>
      <c r="G429" s="14" t="s">
        <v>432</v>
      </c>
      <c r="H429" s="4" cm="1">
        <f t="array" ref="H429">_xll.SNL.Clients.Office.Excel.Functions.SPG(G429, "SP_TOTAL_REV", "CY2023")</f>
        <v>195187000</v>
      </c>
      <c r="I429" s="4">
        <f>_xll.SNL.Clients.Office.Excel.Functions.SPG(G429,"IQ_AVG_DILUT_SHARES_OUT","CY2023")</f>
        <v>296882000</v>
      </c>
      <c r="J429" s="5">
        <f>_xll.SNL.Clients.Office.Excel.Functions.SPG(G429, "IQ_DILUT_EPS_NORM", "CY2023")</f>
        <v>15.273999999999999</v>
      </c>
      <c r="K429">
        <f t="shared" si="26"/>
        <v>4534575.6679999996</v>
      </c>
      <c r="L429">
        <f t="shared" si="27"/>
        <v>2.3231955345386728E-2</v>
      </c>
    </row>
    <row r="430" spans="1:12" x14ac:dyDescent="0.3">
      <c r="A430" s="14" t="s">
        <v>433</v>
      </c>
      <c r="B430" s="4" cm="1">
        <f t="array" ref="B430">_xll.SNL.Clients.Office.Excel.Functions.SPG(A430, "SP_TOTAL_REV", "CY2023")</f>
        <v>7310000</v>
      </c>
      <c r="C430" s="4">
        <f>_xll.SNL.Clients.Office.Excel.Functions.SPG(A430,"IQ_AVG_DILUT_SHARES_OUT","CY2023")</f>
        <v>124523000</v>
      </c>
      <c r="D430" s="5">
        <f>_xll.SNL.Clients.Office.Excel.Functions.SPG(A430, "IQ_DILUT_EPS_NORM", "CY2023")</f>
        <v>3.7749999999999999</v>
      </c>
      <c r="E430">
        <f t="shared" si="24"/>
        <v>470074.32500000001</v>
      </c>
      <c r="F430">
        <f t="shared" si="25"/>
        <v>6.4305653214774286E-2</v>
      </c>
      <c r="G430" s="14" t="s">
        <v>433</v>
      </c>
      <c r="H430" s="4" cm="1">
        <f t="array" ref="H430">_xll.SNL.Clients.Office.Excel.Functions.SPG(G430, "SP_TOTAL_REV", "CY2023")</f>
        <v>7310000</v>
      </c>
      <c r="I430" s="4">
        <f>_xll.SNL.Clients.Office.Excel.Functions.SPG(G430,"IQ_AVG_DILUT_SHARES_OUT","CY2023")</f>
        <v>124523000</v>
      </c>
      <c r="J430" s="5">
        <f>_xll.SNL.Clients.Office.Excel.Functions.SPG(G430, "IQ_DILUT_EPS_NORM", "CY2023")</f>
        <v>3.7749999999999999</v>
      </c>
      <c r="K430">
        <f t="shared" si="26"/>
        <v>470074.32500000001</v>
      </c>
      <c r="L430">
        <f t="shared" si="27"/>
        <v>6.4305653214774286E-2</v>
      </c>
    </row>
    <row r="431" spans="1:12" x14ac:dyDescent="0.3">
      <c r="A431" s="14" t="s">
        <v>434</v>
      </c>
      <c r="B431" s="4" cm="1">
        <f t="array" ref="B431">_xll.SNL.Clients.Office.Excel.Functions.SPG(A431, "SP_TOTAL_REV", "CY2023")</f>
        <v>45754000</v>
      </c>
      <c r="C431" s="4">
        <f>_xll.SNL.Clients.Office.Excel.Functions.SPG(A431,"IQ_AVG_DILUT_SHARES_OUT","CY2023")</f>
        <v>4339000000</v>
      </c>
      <c r="D431" s="5">
        <f>_xll.SNL.Clients.Office.Excel.Functions.SPG(A431, "IQ_DILUT_EPS_NORM", "CY2023")</f>
        <v>2.0409999999999999</v>
      </c>
      <c r="E431">
        <f t="shared" si="24"/>
        <v>8855899</v>
      </c>
      <c r="F431">
        <f t="shared" si="25"/>
        <v>0.19355464003147266</v>
      </c>
      <c r="G431" s="14" t="s">
        <v>434</v>
      </c>
      <c r="H431" s="4" cm="1">
        <f t="array" ref="H431">_xll.SNL.Clients.Office.Excel.Functions.SPG(G431, "SP_TOTAL_REV", "CY2023")</f>
        <v>45754000</v>
      </c>
      <c r="I431" s="4">
        <f>_xll.SNL.Clients.Office.Excel.Functions.SPG(G431,"IQ_AVG_DILUT_SHARES_OUT","CY2023")</f>
        <v>4339000000</v>
      </c>
      <c r="J431" s="5">
        <f>_xll.SNL.Clients.Office.Excel.Functions.SPG(G431, "IQ_DILUT_EPS_NORM", "CY2023")</f>
        <v>2.0409999999999999</v>
      </c>
      <c r="K431">
        <f t="shared" si="26"/>
        <v>8855899</v>
      </c>
      <c r="L431">
        <f t="shared" si="27"/>
        <v>0.19355464003147266</v>
      </c>
    </row>
    <row r="432" spans="1:12" x14ac:dyDescent="0.3">
      <c r="A432" s="14" t="s">
        <v>435</v>
      </c>
      <c r="B432" s="4" cm="1">
        <f t="array" ref="B432">_xll.SNL.Clients.Office.Excel.Functions.SPG(A432, "SP_TOTAL_REV", "CY2023")</f>
        <v>3666300</v>
      </c>
      <c r="C432" s="4">
        <f>_xll.SNL.Clients.Office.Excel.Functions.SPG(A432,"IQ_AVG_DILUT_SHARES_OUT","CY2023")</f>
        <v>199600000</v>
      </c>
      <c r="D432" s="5">
        <f>_xll.SNL.Clients.Office.Excel.Functions.SPG(A432, "IQ_DILUT_EPS_NORM", "CY2023")</f>
        <v>1.1870000000000001</v>
      </c>
      <c r="E432">
        <f t="shared" si="24"/>
        <v>236925.2</v>
      </c>
      <c r="F432">
        <f t="shared" si="25"/>
        <v>6.4622425878951534E-2</v>
      </c>
      <c r="G432" s="14" t="s">
        <v>435</v>
      </c>
      <c r="H432" s="4" cm="1">
        <f t="array" ref="H432">_xll.SNL.Clients.Office.Excel.Functions.SPG(G432, "SP_TOTAL_REV", "CY2023")</f>
        <v>3666300</v>
      </c>
      <c r="I432" s="4">
        <f>_xll.SNL.Clients.Office.Excel.Functions.SPG(G432,"IQ_AVG_DILUT_SHARES_OUT","CY2023")</f>
        <v>199600000</v>
      </c>
      <c r="J432" s="5">
        <f>_xll.SNL.Clients.Office.Excel.Functions.SPG(G432, "IQ_DILUT_EPS_NORM", "CY2023")</f>
        <v>1.1870000000000001</v>
      </c>
      <c r="K432">
        <f t="shared" si="26"/>
        <v>236925.2</v>
      </c>
      <c r="L432">
        <f t="shared" si="27"/>
        <v>6.4622425878951534E-2</v>
      </c>
    </row>
    <row r="433" spans="1:12" x14ac:dyDescent="0.3">
      <c r="A433" s="14" t="s">
        <v>436</v>
      </c>
      <c r="B433" s="4" cm="1">
        <f t="array" ref="B433">_xll.SNL.Clients.Office.Excel.Functions.SPG(A433, "SP_TOTAL_REV", "CY2023")</f>
        <v>15157000</v>
      </c>
      <c r="C433" s="4">
        <f>_xll.SNL.Clients.Office.Excel.Functions.SPG(A433,"IQ_AVG_DILUT_SHARES_OUT","CY2023")</f>
        <v>360600000</v>
      </c>
      <c r="D433" s="5">
        <f>_xll.SNL.Clients.Office.Excel.Functions.SPG(A433, "IQ_DILUT_EPS_NORM", "CY2023")</f>
        <v>1.4339999999999999</v>
      </c>
      <c r="E433">
        <f t="shared" si="24"/>
        <v>517100.4</v>
      </c>
      <c r="F433">
        <f t="shared" si="25"/>
        <v>3.4116276307976513E-2</v>
      </c>
      <c r="G433" s="14" t="s">
        <v>436</v>
      </c>
      <c r="H433" s="4" cm="1">
        <f t="array" ref="H433">_xll.SNL.Clients.Office.Excel.Functions.SPG(G433, "SP_TOTAL_REV", "CY2023")</f>
        <v>15157000</v>
      </c>
      <c r="I433" s="4">
        <f>_xll.SNL.Clients.Office.Excel.Functions.SPG(G433,"IQ_AVG_DILUT_SHARES_OUT","CY2023")</f>
        <v>360600000</v>
      </c>
      <c r="J433" s="5">
        <f>_xll.SNL.Clients.Office.Excel.Functions.SPG(G433, "IQ_DILUT_EPS_NORM", "CY2023")</f>
        <v>1.4339999999999999</v>
      </c>
      <c r="K433">
        <f t="shared" si="26"/>
        <v>517100.4</v>
      </c>
      <c r="L433">
        <f t="shared" si="27"/>
        <v>3.4116276307976513E-2</v>
      </c>
    </row>
    <row r="434" spans="1:12" x14ac:dyDescent="0.3">
      <c r="A434" s="14" t="s">
        <v>437</v>
      </c>
      <c r="B434" s="4" cm="1">
        <f t="array" ref="B434">_xll.SNL.Clients.Office.Excel.Functions.SPG(A434, "SP_TOTAL_REV", "CY2023")</f>
        <v>46254000</v>
      </c>
      <c r="C434" s="4">
        <f>_xll.SNL.Clients.Office.Excel.Functions.SPG(A434,"IQ_AVG_DILUT_SHARES_OUT","CY2023")</f>
        <v>345800000</v>
      </c>
      <c r="D434" s="5">
        <f>_xll.SNL.Clients.Office.Excel.Functions.SPG(A434, "IQ_DILUT_EPS_NORM", "CY2023")</f>
        <v>23.218</v>
      </c>
      <c r="E434">
        <f t="shared" si="24"/>
        <v>8028784.4000000004</v>
      </c>
      <c r="F434">
        <f t="shared" si="25"/>
        <v>0.17358032602585724</v>
      </c>
      <c r="G434" s="14" t="s">
        <v>437</v>
      </c>
      <c r="H434" s="4" cm="1">
        <f t="array" ref="H434">_xll.SNL.Clients.Office.Excel.Functions.SPG(G434, "SP_TOTAL_REV", "CY2023")</f>
        <v>46254000</v>
      </c>
      <c r="I434" s="4">
        <f>_xll.SNL.Clients.Office.Excel.Functions.SPG(G434,"IQ_AVG_DILUT_SHARES_OUT","CY2023")</f>
        <v>345800000</v>
      </c>
      <c r="J434" s="5">
        <f>_xll.SNL.Clients.Office.Excel.Functions.SPG(G434, "IQ_DILUT_EPS_NORM", "CY2023")</f>
        <v>23.218</v>
      </c>
      <c r="K434">
        <f t="shared" si="26"/>
        <v>8028784.4000000004</v>
      </c>
      <c r="L434">
        <f t="shared" si="27"/>
        <v>0.17358032602585724</v>
      </c>
    </row>
    <row r="435" spans="1:12" x14ac:dyDescent="0.3">
      <c r="A435" s="14" t="s">
        <v>438</v>
      </c>
      <c r="B435" s="4" cm="1">
        <f t="array" ref="B435">_xll.SNL.Clients.Office.Excel.Functions.SPG(A435, "SP_TOTAL_REV", "CY2023")</f>
        <v>24527000</v>
      </c>
      <c r="C435" s="4">
        <f>_xll.SNL.Clients.Office.Excel.Functions.SPG(A435,"IQ_AVG_DILUT_SHARES_OUT","CY2023")</f>
        <v>311500000</v>
      </c>
      <c r="D435" s="5">
        <f>_xll.SNL.Clients.Office.Excel.Functions.SPG(A435, "IQ_DILUT_EPS_NORM", "CY2023")</f>
        <v>6.2080000000000002</v>
      </c>
      <c r="E435">
        <f t="shared" si="24"/>
        <v>1933792</v>
      </c>
      <c r="F435">
        <f t="shared" si="25"/>
        <v>7.8843397072613855E-2</v>
      </c>
      <c r="G435" s="14" t="s">
        <v>438</v>
      </c>
      <c r="H435" s="4" cm="1">
        <f t="array" ref="H435">_xll.SNL.Clients.Office.Excel.Functions.SPG(G435, "SP_TOTAL_REV", "CY2023")</f>
        <v>24527000</v>
      </c>
      <c r="I435" s="4">
        <f>_xll.SNL.Clients.Office.Excel.Functions.SPG(G435,"IQ_AVG_DILUT_SHARES_OUT","CY2023")</f>
        <v>311500000</v>
      </c>
      <c r="J435" s="5">
        <f>_xll.SNL.Clients.Office.Excel.Functions.SPG(G435, "IQ_DILUT_EPS_NORM", "CY2023")</f>
        <v>6.2080000000000002</v>
      </c>
      <c r="K435">
        <f t="shared" si="26"/>
        <v>1933792</v>
      </c>
      <c r="L435">
        <f t="shared" si="27"/>
        <v>7.8843397072613855E-2</v>
      </c>
    </row>
    <row r="436" spans="1:12" x14ac:dyDescent="0.3">
      <c r="A436" s="14" t="s">
        <v>439</v>
      </c>
      <c r="B436" s="4" cm="1">
        <f t="array" ref="B436">_xll.SNL.Clients.Office.Excel.Functions.SPG(A436, "SP_TOTAL_REV", "CY2023")</f>
        <v>11164992</v>
      </c>
      <c r="C436" s="4">
        <f>_xll.SNL.Clients.Office.Excel.Functions.SPG(A436,"IQ_AVG_DILUT_SHARES_OUT","CY2023")</f>
        <v>205547000</v>
      </c>
      <c r="D436" s="5">
        <f>_xll.SNL.Clients.Office.Excel.Functions.SPG(A436, "IQ_DILUT_EPS_NORM", "CY2023")</f>
        <v>7.2539999999999996</v>
      </c>
      <c r="E436">
        <f t="shared" si="24"/>
        <v>1491037.9380000001</v>
      </c>
      <c r="F436">
        <f t="shared" si="25"/>
        <v>0.13354581337810184</v>
      </c>
      <c r="G436" s="14" t="s">
        <v>439</v>
      </c>
      <c r="H436" s="4" cm="1">
        <f t="array" ref="H436">_xll.SNL.Clients.Office.Excel.Functions.SPG(G436, "SP_TOTAL_REV", "CY2023")</f>
        <v>11164992</v>
      </c>
      <c r="I436" s="4">
        <f>_xll.SNL.Clients.Office.Excel.Functions.SPG(G436,"IQ_AVG_DILUT_SHARES_OUT","CY2023")</f>
        <v>205547000</v>
      </c>
      <c r="J436" s="5">
        <f>_xll.SNL.Clients.Office.Excel.Functions.SPG(G436, "IQ_DILUT_EPS_NORM", "CY2023")</f>
        <v>7.2539999999999996</v>
      </c>
      <c r="K436">
        <f t="shared" si="26"/>
        <v>1491037.9380000001</v>
      </c>
      <c r="L436">
        <f t="shared" si="27"/>
        <v>0.13354581337810184</v>
      </c>
    </row>
    <row r="437" spans="1:12" x14ac:dyDescent="0.3">
      <c r="A437" s="14" t="s">
        <v>440</v>
      </c>
      <c r="B437" s="4" cm="1">
        <f t="array" ref="B437">_xll.SNL.Clients.Office.Excel.Functions.SPG(A437, "SP_TOTAL_REV", "CY2023")</f>
        <v>152669000</v>
      </c>
      <c r="C437" s="4">
        <f>_xll.SNL.Clients.Office.Excel.Functions.SPG(A437,"IQ_AVG_DILUT_SHARES_OUT","CY2023")</f>
        <v>1002000000</v>
      </c>
      <c r="D437" s="5">
        <f>_xll.SNL.Clients.Office.Excel.Functions.SPG(A437, "IQ_DILUT_EPS_NORM", "CY2023")</f>
        <v>12.428000000000001</v>
      </c>
      <c r="E437">
        <f t="shared" si="24"/>
        <v>12452856</v>
      </c>
      <c r="F437">
        <f t="shared" si="25"/>
        <v>8.1567679096607698E-2</v>
      </c>
      <c r="G437" s="14" t="s">
        <v>440</v>
      </c>
      <c r="H437" s="4" cm="1">
        <f t="array" ref="H437">_xll.SNL.Clients.Office.Excel.Functions.SPG(G437, "SP_TOTAL_REV", "CY2023")</f>
        <v>152669000</v>
      </c>
      <c r="I437" s="4">
        <f>_xll.SNL.Clients.Office.Excel.Functions.SPG(G437,"IQ_AVG_DILUT_SHARES_OUT","CY2023")</f>
        <v>1002000000</v>
      </c>
      <c r="J437" s="5">
        <f>_xll.SNL.Clients.Office.Excel.Functions.SPG(G437, "IQ_DILUT_EPS_NORM", "CY2023")</f>
        <v>12.428000000000001</v>
      </c>
      <c r="K437">
        <f t="shared" si="26"/>
        <v>12452856</v>
      </c>
      <c r="L437">
        <f t="shared" si="27"/>
        <v>8.1567679096607698E-2</v>
      </c>
    </row>
    <row r="438" spans="1:12" x14ac:dyDescent="0.3">
      <c r="A438" s="14" t="s">
        <v>441</v>
      </c>
      <c r="B438" s="4" cm="1">
        <f t="array" ref="B438">_xll.SNL.Clients.Office.Excel.Functions.SPG(A438, "SP_TOTAL_REV", "CY2023")</f>
        <v>9400600</v>
      </c>
      <c r="C438" s="4">
        <f>_xll.SNL.Clients.Office.Excel.Functions.SPG(A438,"IQ_AVG_DILUT_SHARES_OUT","CY2023")</f>
        <v>385900000</v>
      </c>
      <c r="D438" s="5">
        <f>_xll.SNL.Clients.Office.Excel.Functions.SPG(A438, "IQ_DILUT_EPS_NORM", "CY2023")</f>
        <v>2.2069999999999999</v>
      </c>
      <c r="E438">
        <f t="shared" si="24"/>
        <v>851681.3</v>
      </c>
      <c r="F438">
        <f t="shared" si="25"/>
        <v>9.0598610726974879E-2</v>
      </c>
      <c r="G438" s="14" t="s">
        <v>441</v>
      </c>
      <c r="H438" s="4" cm="1">
        <f t="array" ref="H438">_xll.SNL.Clients.Office.Excel.Functions.SPG(G438, "SP_TOTAL_REV", "CY2023")</f>
        <v>9400600</v>
      </c>
      <c r="I438" s="4">
        <f>_xll.SNL.Clients.Office.Excel.Functions.SPG(G438,"IQ_AVG_DILUT_SHARES_OUT","CY2023")</f>
        <v>385900000</v>
      </c>
      <c r="J438" s="5">
        <f>_xll.SNL.Clients.Office.Excel.Functions.SPG(G438, "IQ_DILUT_EPS_NORM", "CY2023")</f>
        <v>2.2069999999999999</v>
      </c>
      <c r="K438">
        <f t="shared" si="26"/>
        <v>851681.3</v>
      </c>
      <c r="L438">
        <f t="shared" si="27"/>
        <v>9.0598610726974879E-2</v>
      </c>
    </row>
    <row r="439" spans="1:12" x14ac:dyDescent="0.3">
      <c r="A439" s="14" t="s">
        <v>442</v>
      </c>
      <c r="B439" s="4" cm="1">
        <f t="array" ref="B439">_xll.SNL.Clients.Office.Excel.Functions.SPG(A439, "SP_TOTAL_REV", "CY2023")</f>
        <v>8207800</v>
      </c>
      <c r="C439" s="4">
        <f>_xll.SNL.Clients.Office.Excel.Functions.SPG(A439,"IQ_AVG_DILUT_SHARES_OUT","CY2023")</f>
        <v>104025000</v>
      </c>
      <c r="D439" s="5">
        <f>_xll.SNL.Clients.Office.Excel.Functions.SPG(A439, "IQ_DILUT_EPS_NORM", "CY2023")</f>
        <v>6.9710000000000001</v>
      </c>
      <c r="E439">
        <f t="shared" si="24"/>
        <v>725158.27500000002</v>
      </c>
      <c r="F439">
        <f t="shared" si="25"/>
        <v>8.8349895830795097E-2</v>
      </c>
      <c r="G439" s="14" t="s">
        <v>442</v>
      </c>
      <c r="H439" s="4" cm="1">
        <f t="array" ref="H439">_xll.SNL.Clients.Office.Excel.Functions.SPG(G439, "SP_TOTAL_REV", "CY2023")</f>
        <v>8207800</v>
      </c>
      <c r="I439" s="4">
        <f>_xll.SNL.Clients.Office.Excel.Functions.SPG(G439,"IQ_AVG_DILUT_SHARES_OUT","CY2023")</f>
        <v>104025000</v>
      </c>
      <c r="J439" s="5">
        <f>_xll.SNL.Clients.Office.Excel.Functions.SPG(G439, "IQ_DILUT_EPS_NORM", "CY2023")</f>
        <v>6.9710000000000001</v>
      </c>
      <c r="K439">
        <f t="shared" si="26"/>
        <v>725158.27500000002</v>
      </c>
      <c r="L439">
        <f t="shared" si="27"/>
        <v>8.8349895830795097E-2</v>
      </c>
    </row>
    <row r="440" spans="1:12" x14ac:dyDescent="0.3">
      <c r="A440" s="14" t="s">
        <v>443</v>
      </c>
      <c r="B440" s="4" cm="1">
        <f t="array" ref="B440">_xll.SNL.Clients.Office.Excel.Functions.SPG(A440, "SP_TOTAL_REV", "CY2023")</f>
        <v>26640000</v>
      </c>
      <c r="C440" s="4">
        <f>_xll.SNL.Clients.Office.Excel.Functions.SPG(A440,"IQ_AVG_DILUT_SHARES_OUT","CY2023")</f>
        <v>1235000000</v>
      </c>
      <c r="D440" s="5">
        <f>_xll.SNL.Clients.Office.Excel.Functions.SPG(A440, "IQ_DILUT_EPS_NORM", "CY2023")</f>
        <v>2.294</v>
      </c>
      <c r="E440">
        <f t="shared" si="24"/>
        <v>2833090</v>
      </c>
      <c r="F440">
        <f t="shared" si="25"/>
        <v>0.10634722222222222</v>
      </c>
      <c r="G440" s="14" t="s">
        <v>443</v>
      </c>
      <c r="H440" s="4" cm="1">
        <f t="array" ref="H440">_xll.SNL.Clients.Office.Excel.Functions.SPG(G440, "SP_TOTAL_REV", "CY2023")</f>
        <v>26640000</v>
      </c>
      <c r="I440" s="4">
        <f>_xll.SNL.Clients.Office.Excel.Functions.SPG(G440,"IQ_AVG_DILUT_SHARES_OUT","CY2023")</f>
        <v>1235000000</v>
      </c>
      <c r="J440" s="5">
        <f>_xll.SNL.Clients.Office.Excel.Functions.SPG(G440, "IQ_DILUT_EPS_NORM", "CY2023")</f>
        <v>2.294</v>
      </c>
      <c r="K440">
        <f t="shared" si="26"/>
        <v>2833090</v>
      </c>
      <c r="L440">
        <f t="shared" si="27"/>
        <v>0.10634722222222222</v>
      </c>
    </row>
    <row r="441" spans="1:12" x14ac:dyDescent="0.3">
      <c r="A441" s="14" t="s">
        <v>444</v>
      </c>
      <c r="B441" s="4" cm="1">
        <f t="array" ref="B441">_xll.SNL.Clients.Office.Excel.Functions.SPG(A441, "SP_TOTAL_REV", "CY2023")</f>
        <v>150039000</v>
      </c>
      <c r="C441" s="4">
        <f>_xll.SNL.Clients.Office.Excel.Functions.SPG(A441,"IQ_AVG_DILUT_SHARES_OUT","CY2023")</f>
        <v>725000000</v>
      </c>
      <c r="D441" s="5">
        <f>_xll.SNL.Clients.Office.Excel.Functions.SPG(A441, "IQ_DILUT_EPS_NORM", "CY2023")</f>
        <v>3.911</v>
      </c>
      <c r="E441">
        <f t="shared" si="24"/>
        <v>2835475</v>
      </c>
      <c r="F441">
        <f t="shared" si="25"/>
        <v>1.8898253120855243E-2</v>
      </c>
      <c r="G441" s="14" t="s">
        <v>444</v>
      </c>
      <c r="H441" s="4" cm="1">
        <f t="array" ref="H441">_xll.SNL.Clients.Office.Excel.Functions.SPG(G441, "SP_TOTAL_REV", "CY2023")</f>
        <v>150039000</v>
      </c>
      <c r="I441" s="4">
        <f>_xll.SNL.Clients.Office.Excel.Functions.SPG(G441,"IQ_AVG_DILUT_SHARES_OUT","CY2023")</f>
        <v>725000000</v>
      </c>
      <c r="J441" s="5">
        <f>_xll.SNL.Clients.Office.Excel.Functions.SPG(G441, "IQ_DILUT_EPS_NORM", "CY2023")</f>
        <v>3.911</v>
      </c>
      <c r="K441">
        <f t="shared" si="26"/>
        <v>2835475</v>
      </c>
      <c r="L441">
        <f t="shared" si="27"/>
        <v>1.8898253120855243E-2</v>
      </c>
    </row>
    <row r="442" spans="1:12" x14ac:dyDescent="0.3">
      <c r="A442" s="14" t="s">
        <v>445</v>
      </c>
      <c r="B442" s="4" cm="1">
        <f t="array" ref="B442">_xll.SNL.Clients.Office.Excel.Functions.SPG(A442, "SP_TOTAL_REV", "CY2023")</f>
        <v>13696100</v>
      </c>
      <c r="C442" s="4">
        <f>_xll.SNL.Clients.Office.Excel.Functions.SPG(A442,"IQ_AVG_DILUT_SHARES_OUT","CY2023")</f>
        <v>333200000</v>
      </c>
      <c r="D442" s="5">
        <f>_xll.SNL.Clients.Office.Excel.Functions.SPG(A442, "IQ_DILUT_EPS_NORM", "CY2023")</f>
        <v>2.4750000000000001</v>
      </c>
      <c r="E442">
        <f t="shared" si="24"/>
        <v>824670</v>
      </c>
      <c r="F442">
        <f t="shared" si="25"/>
        <v>6.0212031162155649E-2</v>
      </c>
      <c r="G442" s="14" t="s">
        <v>445</v>
      </c>
      <c r="H442" s="4" cm="1">
        <f t="array" ref="H442">_xll.SNL.Clients.Office.Excel.Functions.SPG(G442, "SP_TOTAL_REV", "CY2023")</f>
        <v>13696100</v>
      </c>
      <c r="I442" s="4">
        <f>_xll.SNL.Clients.Office.Excel.Functions.SPG(G442,"IQ_AVG_DILUT_SHARES_OUT","CY2023")</f>
        <v>333200000</v>
      </c>
      <c r="J442" s="5">
        <f>_xll.SNL.Clients.Office.Excel.Functions.SPG(G442, "IQ_DILUT_EPS_NORM", "CY2023")</f>
        <v>2.4750000000000001</v>
      </c>
      <c r="K442">
        <f t="shared" si="26"/>
        <v>824670</v>
      </c>
      <c r="L442">
        <f t="shared" si="27"/>
        <v>6.0212031162155649E-2</v>
      </c>
    </row>
    <row r="443" spans="1:12" x14ac:dyDescent="0.3">
      <c r="A443" s="14" t="s">
        <v>446</v>
      </c>
      <c r="B443" s="4" cm="1">
        <f t="array" ref="B443">_xll.SNL.Clients.Office.Excel.Functions.SPG(A443, "SP_TOTAL_REV", "CY2023")</f>
        <v>21490000</v>
      </c>
      <c r="C443" s="4">
        <f>_xll.SNL.Clients.Office.Excel.Functions.SPG(A443,"IQ_AVG_DILUT_SHARES_OUT","CY2023")</f>
        <v>401000000</v>
      </c>
      <c r="D443" s="5">
        <f>_xll.SNL.Clients.Office.Excel.Functions.SPG(A443, "IQ_DILUT_EPS_NORM", "CY2023")</f>
        <v>10.327</v>
      </c>
      <c r="E443">
        <f t="shared" si="24"/>
        <v>4141127</v>
      </c>
      <c r="F443">
        <f t="shared" si="25"/>
        <v>0.19270018613308515</v>
      </c>
      <c r="G443" s="14" t="s">
        <v>446</v>
      </c>
      <c r="H443" s="4" cm="1">
        <f t="array" ref="H443">_xll.SNL.Clients.Office.Excel.Functions.SPG(G443, "SP_TOTAL_REV", "CY2023")</f>
        <v>21490000</v>
      </c>
      <c r="I443" s="4">
        <f>_xll.SNL.Clients.Office.Excel.Functions.SPG(G443,"IQ_AVG_DILUT_SHARES_OUT","CY2023")</f>
        <v>401000000</v>
      </c>
      <c r="J443" s="5">
        <f>_xll.SNL.Clients.Office.Excel.Functions.SPG(G443, "IQ_DILUT_EPS_NORM", "CY2023")</f>
        <v>10.327</v>
      </c>
      <c r="K443">
        <f t="shared" si="26"/>
        <v>4141127</v>
      </c>
      <c r="L443">
        <f t="shared" si="27"/>
        <v>0.19270018613308515</v>
      </c>
    </row>
    <row r="444" spans="1:12" x14ac:dyDescent="0.3">
      <c r="A444" s="14" t="s">
        <v>447</v>
      </c>
      <c r="B444" s="4" cm="1">
        <f t="array" ref="B444">_xll.SNL.Clients.Office.Excel.Functions.SPG(A444, "SP_TOTAL_REV", "CY2023")</f>
        <v>83933000</v>
      </c>
      <c r="C444" s="4">
        <f>_xll.SNL.Clients.Office.Excel.Functions.SPG(A444,"IQ_AVG_DILUT_SHARES_OUT","CY2023")</f>
        <v>2473600000</v>
      </c>
      <c r="D444" s="5">
        <f>_xll.SNL.Clients.Office.Excel.Functions.SPG(A444, "IQ_DILUT_EPS_NORM", "CY2023")</f>
        <v>5.141</v>
      </c>
      <c r="E444">
        <f t="shared" si="24"/>
        <v>12716777.6</v>
      </c>
      <c r="F444">
        <f t="shared" si="25"/>
        <v>0.15151105762929956</v>
      </c>
      <c r="G444" s="14" t="s">
        <v>447</v>
      </c>
      <c r="H444" s="4" cm="1">
        <f t="array" ref="H444">_xll.SNL.Clients.Office.Excel.Functions.SPG(G444, "SP_TOTAL_REV", "CY2023")</f>
        <v>83933000</v>
      </c>
      <c r="I444" s="4">
        <f>_xll.SNL.Clients.Office.Excel.Functions.SPG(G444,"IQ_AVG_DILUT_SHARES_OUT","CY2023")</f>
        <v>2473600000</v>
      </c>
      <c r="J444" s="5">
        <f>_xll.SNL.Clients.Office.Excel.Functions.SPG(G444, "IQ_DILUT_EPS_NORM", "CY2023")</f>
        <v>5.141</v>
      </c>
      <c r="K444">
        <f t="shared" si="26"/>
        <v>12716777.6</v>
      </c>
      <c r="L444">
        <f t="shared" si="27"/>
        <v>0.15151105762929956</v>
      </c>
    </row>
    <row r="445" spans="1:12" x14ac:dyDescent="0.3">
      <c r="A445" s="14" t="s">
        <v>448</v>
      </c>
      <c r="B445" s="4" cm="1">
        <f t="array" ref="B445">_xll.SNL.Clients.Office.Excel.Functions.SPG(A445, "SP_TOTAL_REV", "CY2023")</f>
        <v>62082300</v>
      </c>
      <c r="C445" s="4">
        <f>_xll.SNL.Clients.Office.Excel.Functions.SPG(A445,"IQ_AVG_DILUT_SHARES_OUT","CY2023")</f>
        <v>587500000</v>
      </c>
      <c r="D445" s="5">
        <f>_xll.SNL.Clients.Office.Excel.Functions.SPG(A445, "IQ_DILUT_EPS_NORM", "CY2023")</f>
        <v>5.2169999999999996</v>
      </c>
      <c r="E445">
        <f t="shared" si="24"/>
        <v>3064987.5</v>
      </c>
      <c r="F445">
        <f t="shared" si="25"/>
        <v>4.9369747899159662E-2</v>
      </c>
      <c r="G445" s="14" t="s">
        <v>448</v>
      </c>
      <c r="H445" s="4" cm="1">
        <f t="array" ref="H445">_xll.SNL.Clients.Office.Excel.Functions.SPG(G445, "SP_TOTAL_REV", "CY2023")</f>
        <v>62082300</v>
      </c>
      <c r="I445" s="4">
        <f>_xll.SNL.Clients.Office.Excel.Functions.SPG(G445,"IQ_AVG_DILUT_SHARES_OUT","CY2023")</f>
        <v>587500000</v>
      </c>
      <c r="J445" s="5">
        <f>_xll.SNL.Clients.Office.Excel.Functions.SPG(G445, "IQ_DILUT_EPS_NORM", "CY2023")</f>
        <v>5.2169999999999996</v>
      </c>
      <c r="K445">
        <f t="shared" si="26"/>
        <v>3064987.5</v>
      </c>
      <c r="L445">
        <f t="shared" si="27"/>
        <v>4.9369747899159662E-2</v>
      </c>
    </row>
    <row r="446" spans="1:12" x14ac:dyDescent="0.3">
      <c r="A446" s="14" t="s">
        <v>449</v>
      </c>
      <c r="B446" s="4" cm="1">
        <f t="array" ref="B446">_xll.SNL.Clients.Office.Excel.Functions.SPG(A446, "SP_TOTAL_REV", "CY2023")</f>
        <v>23051900</v>
      </c>
      <c r="C446" s="4">
        <f>_xll.SNL.Clients.Office.Excel.Functions.SPG(A446,"IQ_AVG_DILUT_SHARES_OUT","CY2023")</f>
        <v>258300000</v>
      </c>
      <c r="D446" s="5">
        <f>_xll.SNL.Clients.Office.Excel.Functions.SPG(A446, "IQ_DILUT_EPS_NORM", "CY2023")</f>
        <v>7.6950000000000003</v>
      </c>
      <c r="E446">
        <f t="shared" si="24"/>
        <v>1987618.5</v>
      </c>
      <c r="F446">
        <f t="shared" si="25"/>
        <v>8.6223630156299483E-2</v>
      </c>
      <c r="G446" s="14" t="s">
        <v>449</v>
      </c>
      <c r="H446" s="4" cm="1">
        <f t="array" ref="H446">_xll.SNL.Clients.Office.Excel.Functions.SPG(G446, "SP_TOTAL_REV", "CY2023")</f>
        <v>23051900</v>
      </c>
      <c r="I446" s="4">
        <f>_xll.SNL.Clients.Office.Excel.Functions.SPG(G446,"IQ_AVG_DILUT_SHARES_OUT","CY2023")</f>
        <v>258300000</v>
      </c>
      <c r="J446" s="5">
        <f>_xll.SNL.Clients.Office.Excel.Functions.SPG(G446, "IQ_DILUT_EPS_NORM", "CY2023")</f>
        <v>7.6950000000000003</v>
      </c>
      <c r="K446">
        <f t="shared" si="26"/>
        <v>1987618.5</v>
      </c>
      <c r="L446">
        <f t="shared" si="27"/>
        <v>8.6223630156299483E-2</v>
      </c>
    </row>
    <row r="447" spans="1:12" x14ac:dyDescent="0.3">
      <c r="A447" s="14" t="s">
        <v>450</v>
      </c>
      <c r="B447" s="4" cm="1">
        <f t="array" ref="B447">_xll.SNL.Clients.Office.Excel.Functions.SPG(A447, "SP_TOTAL_REV", "CY2023")</f>
        <v>25253000</v>
      </c>
      <c r="C447" s="4">
        <f>_xll.SNL.Clients.Office.Excel.Functions.SPG(A447,"IQ_AVG_DILUT_SHARES_OUT","CY2023")</f>
        <v>1098000000</v>
      </c>
      <c r="D447" s="5">
        <f>_xll.SNL.Clients.Office.Excel.Functions.SPG(A447, "IQ_DILUT_EPS_NORM", "CY2023")</f>
        <v>2.589</v>
      </c>
      <c r="E447">
        <f t="shared" si="24"/>
        <v>2842722</v>
      </c>
      <c r="F447">
        <f t="shared" si="25"/>
        <v>0.11256967489011206</v>
      </c>
      <c r="G447" s="14" t="s">
        <v>450</v>
      </c>
      <c r="H447" s="4" cm="1">
        <f t="array" ref="H447">_xll.SNL.Clients.Office.Excel.Functions.SPG(G447, "SP_TOTAL_REV", "CY2023")</f>
        <v>25253000</v>
      </c>
      <c r="I447" s="4">
        <f>_xll.SNL.Clients.Office.Excel.Functions.SPG(G447,"IQ_AVG_DILUT_SHARES_OUT","CY2023")</f>
        <v>1098000000</v>
      </c>
      <c r="J447" s="5">
        <f>_xll.SNL.Clients.Office.Excel.Functions.SPG(G447, "IQ_DILUT_EPS_NORM", "CY2023")</f>
        <v>2.589</v>
      </c>
      <c r="K447">
        <f t="shared" si="26"/>
        <v>2842722</v>
      </c>
      <c r="L447">
        <f t="shared" si="27"/>
        <v>0.11256967489011206</v>
      </c>
    </row>
    <row r="448" spans="1:12" x14ac:dyDescent="0.3">
      <c r="A448" s="14" t="s">
        <v>451</v>
      </c>
      <c r="B448" s="4" cm="1">
        <f t="array" ref="B448">_xll.SNL.Clients.Office.Excel.Functions.SPG(A448, "SP_TOTAL_REV", "CY2023")</f>
        <v>54217000</v>
      </c>
      <c r="C448" s="4">
        <f>_xll.SNL.Clients.Office.Excel.Functions.SPG(A448,"IQ_AVG_DILUT_SHARES_OUT","CY2023")</f>
        <v>1159000000</v>
      </c>
      <c r="D448" s="5">
        <f>_xll.SNL.Clients.Office.Excel.Functions.SPG(A448, "IQ_DILUT_EPS_NORM", "CY2023")</f>
        <v>3.218</v>
      </c>
      <c r="E448">
        <f t="shared" si="24"/>
        <v>3729662</v>
      </c>
      <c r="F448">
        <f t="shared" si="25"/>
        <v>6.8791375398860141E-2</v>
      </c>
      <c r="G448" s="14" t="s">
        <v>451</v>
      </c>
      <c r="H448" s="4" cm="1">
        <f t="array" ref="H448">_xll.SNL.Clients.Office.Excel.Functions.SPG(G448, "SP_TOTAL_REV", "CY2023")</f>
        <v>54217000</v>
      </c>
      <c r="I448" s="4">
        <f>_xll.SNL.Clients.Office.Excel.Functions.SPG(G448,"IQ_AVG_DILUT_SHARES_OUT","CY2023")</f>
        <v>1159000000</v>
      </c>
      <c r="J448" s="5">
        <f>_xll.SNL.Clients.Office.Excel.Functions.SPG(G448, "IQ_DILUT_EPS_NORM", "CY2023")</f>
        <v>3.218</v>
      </c>
      <c r="K448">
        <f t="shared" si="26"/>
        <v>3729662</v>
      </c>
      <c r="L448">
        <f t="shared" si="27"/>
        <v>6.8791375398860141E-2</v>
      </c>
    </row>
    <row r="449" spans="1:12" x14ac:dyDescent="0.3">
      <c r="A449" s="14" t="s">
        <v>452</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24"/>
        <v>2106982.7999999998</v>
      </c>
      <c r="F449">
        <f t="shared" si="25"/>
        <v>5.093759791122715E-2</v>
      </c>
      <c r="G449" s="14" t="s">
        <v>452</v>
      </c>
      <c r="H449" s="4" cm="1">
        <f t="array" ref="H449">_xll.SNL.Clients.Office.Excel.Functions.SPG(G449, "SP_TOTAL_REV", "CY2023")</f>
        <v>41364000</v>
      </c>
      <c r="I449" s="4">
        <f>_xll.SNL.Clients.Office.Excel.Functions.SPG(G449,"IQ_AVG_DILUT_SHARES_OUT","CY2023")</f>
        <v>232200000</v>
      </c>
      <c r="J449" s="5">
        <f>_xll.SNL.Clients.Office.Excel.Functions.SPG(G449, "IQ_DILUT_EPS_NORM", "CY2023")</f>
        <v>9.0739999999999998</v>
      </c>
      <c r="K449">
        <f t="shared" si="26"/>
        <v>2106982.7999999998</v>
      </c>
      <c r="L449">
        <f t="shared" si="27"/>
        <v>5.093759791122715E-2</v>
      </c>
    </row>
    <row r="450" spans="1:12" x14ac:dyDescent="0.3">
      <c r="A450" s="14" t="s">
        <v>453</v>
      </c>
      <c r="B450" s="4" cm="1">
        <f t="array" ref="B450">_xll.SNL.Clients.Office.Excel.Functions.SPG(A450, "SP_TOTAL_REV", "CY2023")</f>
        <v>88935000</v>
      </c>
      <c r="C450" s="4">
        <f>_xll.SNL.Clients.Office.Excel.Functions.SPG(A450,"IQ_AVG_DILUT_SHARES_OUT","CY2023")</f>
        <v>1832000000</v>
      </c>
      <c r="D450" s="5">
        <f>_xll.SNL.Clients.Office.Excel.Functions.SPG(A450, "IQ_DILUT_EPS_NORM", "CY2023")</f>
        <v>2.5819999999999999</v>
      </c>
      <c r="E450">
        <f t="shared" si="24"/>
        <v>4730224</v>
      </c>
      <c r="F450">
        <f t="shared" si="25"/>
        <v>5.3187429021195255E-2</v>
      </c>
      <c r="G450" s="14" t="s">
        <v>453</v>
      </c>
      <c r="H450" s="4" cm="1">
        <f t="array" ref="H450">_xll.SNL.Clients.Office.Excel.Functions.SPG(G450, "SP_TOTAL_REV", "CY2023")</f>
        <v>88935000</v>
      </c>
      <c r="I450" s="4">
        <f>_xll.SNL.Clients.Office.Excel.Functions.SPG(G450,"IQ_AVG_DILUT_SHARES_OUT","CY2023")</f>
        <v>1832000000</v>
      </c>
      <c r="J450" s="5">
        <f>_xll.SNL.Clients.Office.Excel.Functions.SPG(G450, "IQ_DILUT_EPS_NORM", "CY2023")</f>
        <v>2.5819999999999999</v>
      </c>
      <c r="K450">
        <f t="shared" si="26"/>
        <v>4730224</v>
      </c>
      <c r="L450">
        <f t="shared" si="27"/>
        <v>5.3187429021195255E-2</v>
      </c>
    </row>
    <row r="451" spans="1:12" x14ac:dyDescent="0.3">
      <c r="A451" s="14" t="s">
        <v>454</v>
      </c>
      <c r="B451" s="4" cm="1">
        <f t="array" ref="B451">_xll.SNL.Clients.Office.Excel.Functions.SPG(A451, "SP_TOTAL_REV", "CY2023")</f>
        <v>9951000</v>
      </c>
      <c r="C451" s="4">
        <f>_xll.SNL.Clients.Office.Excel.Functions.SPG(A451,"IQ_AVG_DILUT_SHARES_OUT","CY2023")</f>
        <v>1222715000</v>
      </c>
      <c r="D451" s="5">
        <f>_xll.SNL.Clients.Office.Excel.Functions.SPG(A451, "IQ_DILUT_EPS_NORM", "CY2023")</f>
        <v>1.823</v>
      </c>
      <c r="E451">
        <f t="shared" si="24"/>
        <v>2229009.4449999998</v>
      </c>
      <c r="F451">
        <f t="shared" si="25"/>
        <v>0.22399853733293135</v>
      </c>
      <c r="G451" s="14" t="s">
        <v>454</v>
      </c>
      <c r="H451" s="4" cm="1">
        <f t="array" ref="H451">_xll.SNL.Clients.Office.Excel.Functions.SPG(G451, "SP_TOTAL_REV", "CY2023")</f>
        <v>9951000</v>
      </c>
      <c r="I451" s="4">
        <f>_xll.SNL.Clients.Office.Excel.Functions.SPG(G451,"IQ_AVG_DILUT_SHARES_OUT","CY2023")</f>
        <v>1222715000</v>
      </c>
      <c r="J451" s="5">
        <f>_xll.SNL.Clients.Office.Excel.Functions.SPG(G451, "IQ_DILUT_EPS_NORM", "CY2023")</f>
        <v>1.823</v>
      </c>
      <c r="K451">
        <f t="shared" si="26"/>
        <v>2229009.4449999998</v>
      </c>
      <c r="L451">
        <f t="shared" si="27"/>
        <v>0.22399853733293135</v>
      </c>
    </row>
    <row r="452" spans="1:12" x14ac:dyDescent="0.3">
      <c r="A452" s="14" t="s">
        <v>455</v>
      </c>
      <c r="B452" s="4" cm="1">
        <f t="array" ref="B452">_xll.SNL.Clients.Office.Excel.Functions.SPG(A452, "SP_TOTAL_REV", "CY2023")</f>
        <v>42857000</v>
      </c>
      <c r="C452" s="4">
        <f>_xll.SNL.Clients.Office.Excel.Functions.SPG(A452,"IQ_AVG_DILUT_SHARES_OUT","CY2023")</f>
        <v>388000000</v>
      </c>
      <c r="D452" s="5">
        <f>_xll.SNL.Clients.Office.Excel.Functions.SPG(A452, "IQ_DILUT_EPS_NORM", "CY2023")</f>
        <v>11.212999999999999</v>
      </c>
      <c r="E452">
        <f t="shared" si="24"/>
        <v>4350644</v>
      </c>
      <c r="F452">
        <f t="shared" si="25"/>
        <v>0.10151536505121683</v>
      </c>
      <c r="G452" s="14" t="s">
        <v>455</v>
      </c>
      <c r="H452" s="4" cm="1">
        <f t="array" ref="H452">_xll.SNL.Clients.Office.Excel.Functions.SPG(G452, "SP_TOTAL_REV", "CY2023")</f>
        <v>42857000</v>
      </c>
      <c r="I452" s="4">
        <f>_xll.SNL.Clients.Office.Excel.Functions.SPG(G452,"IQ_AVG_DILUT_SHARES_OUT","CY2023")</f>
        <v>388000000</v>
      </c>
      <c r="J452" s="5">
        <f>_xll.SNL.Clients.Office.Excel.Functions.SPG(G452, "IQ_DILUT_EPS_NORM", "CY2023")</f>
        <v>11.212999999999999</v>
      </c>
      <c r="K452">
        <f t="shared" si="26"/>
        <v>4350644</v>
      </c>
      <c r="L452">
        <f t="shared" si="27"/>
        <v>0.10151536505121683</v>
      </c>
    </row>
    <row r="453" spans="1:12" x14ac:dyDescent="0.3">
      <c r="A453" s="14" t="s">
        <v>1976</v>
      </c>
      <c r="B453" s="4" cm="1">
        <f t="array" ref="B453">_xll.SNL.Clients.Office.Excel.Functions.SPG(A453, "SP_TOTAL_REV", "CY2023")</f>
        <v>1674968</v>
      </c>
      <c r="C453" s="4">
        <f>_xll.SNL.Clients.Office.Excel.Functions.SPG(A453,"IQ_AVG_DILUT_SHARES_OUT","CY2023")</f>
        <v>82808019</v>
      </c>
      <c r="D453" s="5">
        <f>_xll.SNL.Clients.Office.Excel.Functions.SPG(A453, "IQ_DILUT_EPS_NORM", "CY2023")</f>
        <v>1.956</v>
      </c>
      <c r="E453">
        <f t="shared" ref="E453:E506" si="28">C453*D453/1000</f>
        <v>161972.48516400001</v>
      </c>
      <c r="F453">
        <f t="shared" ref="F453:F506" si="29">E453/B453</f>
        <v>9.670183858079677E-2</v>
      </c>
      <c r="G453" s="14" t="s">
        <v>1976</v>
      </c>
      <c r="H453" s="4" cm="1">
        <f t="array" ref="H453">_xll.SNL.Clients.Office.Excel.Functions.SPG(G453, "SP_TOTAL_REV", "CY2023")</f>
        <v>1674968</v>
      </c>
      <c r="I453" s="4">
        <f>_xll.SNL.Clients.Office.Excel.Functions.SPG(G453,"IQ_AVG_DILUT_SHARES_OUT","CY2023")</f>
        <v>82808019</v>
      </c>
      <c r="J453" s="5">
        <f>_xll.SNL.Clients.Office.Excel.Functions.SPG(G453, "IQ_DILUT_EPS_NORM", "CY2023")</f>
        <v>1.956</v>
      </c>
      <c r="K453">
        <f t="shared" ref="K453:K506" si="30">I453*J453/1000</f>
        <v>161972.48516400001</v>
      </c>
      <c r="L453">
        <f t="shared" ref="L453:L506" si="31">K453/H453</f>
        <v>9.670183858079677E-2</v>
      </c>
    </row>
    <row r="454" spans="1:12" x14ac:dyDescent="0.3">
      <c r="A454" s="14" t="s">
        <v>456</v>
      </c>
      <c r="B454" s="4" cm="1">
        <f t="array" ref="B454">_xll.SNL.Clients.Office.Excel.Functions.SPG(A454, "SP_TOTAL_REV", "CY2023")</f>
        <v>14555741</v>
      </c>
      <c r="C454" s="4">
        <f>_xll.SNL.Clients.Office.Excel.Functions.SPG(A454,"IQ_AVG_DILUT_SHARES_OUT","CY2023")</f>
        <v>548729000</v>
      </c>
      <c r="D454" s="5">
        <f>_xll.SNL.Clients.Office.Excel.Functions.SPG(A454, "IQ_DILUT_EPS_NORM", "CY2023")</f>
        <v>1.631</v>
      </c>
      <c r="E454">
        <f t="shared" si="28"/>
        <v>894976.99899999995</v>
      </c>
      <c r="F454">
        <f t="shared" si="29"/>
        <v>6.1486186034774869E-2</v>
      </c>
      <c r="G454" s="14" t="s">
        <v>456</v>
      </c>
      <c r="H454" s="4" cm="1">
        <f t="array" ref="H454">_xll.SNL.Clients.Office.Excel.Functions.SPG(G454, "SP_TOTAL_REV", "CY2023")</f>
        <v>14555741</v>
      </c>
      <c r="I454" s="4">
        <f>_xll.SNL.Clients.Office.Excel.Functions.SPG(G454,"IQ_AVG_DILUT_SHARES_OUT","CY2023")</f>
        <v>548729000</v>
      </c>
      <c r="J454" s="5">
        <f>_xll.SNL.Clients.Office.Excel.Functions.SPG(G454, "IQ_DILUT_EPS_NORM", "CY2023")</f>
        <v>1.631</v>
      </c>
      <c r="K454">
        <f t="shared" si="30"/>
        <v>894976.99899999995</v>
      </c>
      <c r="L454">
        <f t="shared" si="31"/>
        <v>6.1486186034774869E-2</v>
      </c>
    </row>
    <row r="455" spans="1:12" x14ac:dyDescent="0.3">
      <c r="A455" s="14" t="s">
        <v>457</v>
      </c>
      <c r="B455" s="4" cm="1">
        <f t="array" ref="B455">_xll.SNL.Clients.Office.Excel.Functions.SPG(A455, "SP_TOTAL_REV", "CY2023")</f>
        <v>17677600</v>
      </c>
      <c r="C455" s="4">
        <f>_xll.SNL.Clients.Office.Excel.Functions.SPG(A455,"IQ_AVG_DILUT_SHARES_OUT","CY2023")</f>
        <v>230700000</v>
      </c>
      <c r="D455" s="5">
        <f>_xll.SNL.Clients.Office.Excel.Functions.SPG(A455, "IQ_DILUT_EPS_NORM", "CY2023")</f>
        <v>6.8860000000000001</v>
      </c>
      <c r="E455">
        <f t="shared" si="28"/>
        <v>1588600.2</v>
      </c>
      <c r="F455">
        <f t="shared" si="29"/>
        <v>8.986515137801511E-2</v>
      </c>
      <c r="G455" s="14" t="s">
        <v>457</v>
      </c>
      <c r="H455" s="4" cm="1">
        <f t="array" ref="H455">_xll.SNL.Clients.Office.Excel.Functions.SPG(G455, "SP_TOTAL_REV", "CY2023")</f>
        <v>17677600</v>
      </c>
      <c r="I455" s="4">
        <f>_xll.SNL.Clients.Office.Excel.Functions.SPG(G455,"IQ_AVG_DILUT_SHARES_OUT","CY2023")</f>
        <v>230700000</v>
      </c>
      <c r="J455" s="5">
        <f>_xll.SNL.Clients.Office.Excel.Functions.SPG(G455, "IQ_DILUT_EPS_NORM", "CY2023")</f>
        <v>6.8860000000000001</v>
      </c>
      <c r="K455">
        <f t="shared" si="30"/>
        <v>1588600.2</v>
      </c>
      <c r="L455">
        <f t="shared" si="31"/>
        <v>8.986515137801511E-2</v>
      </c>
    </row>
    <row r="456" spans="1:12" x14ac:dyDescent="0.3">
      <c r="A456" s="14" t="s">
        <v>458</v>
      </c>
      <c r="B456" s="4" cm="1">
        <f t="array" ref="B456">_xll.SNL.Clients.Office.Excel.Functions.SPG(A456, "SP_TOTAL_REV", "CY2023")</f>
        <v>6977000</v>
      </c>
      <c r="C456" s="4">
        <f>_xll.SNL.Clients.Office.Excel.Functions.SPG(A456,"IQ_AVG_DILUT_SHARES_OUT","CY2023")</f>
        <v>57350000</v>
      </c>
      <c r="D456" s="5">
        <f>_xll.SNL.Clients.Office.Excel.Functions.SPG(A456, "IQ_DILUT_EPS_NORM", "CY2023")</f>
        <v>21.577999999999999</v>
      </c>
      <c r="E456">
        <f t="shared" si="28"/>
        <v>1237498.3</v>
      </c>
      <c r="F456">
        <f t="shared" si="29"/>
        <v>0.17736825283072954</v>
      </c>
      <c r="G456" s="14" t="s">
        <v>458</v>
      </c>
      <c r="H456" s="4" cm="1">
        <f t="array" ref="H456">_xll.SNL.Clients.Office.Excel.Functions.SPG(G456, "SP_TOTAL_REV", "CY2023")</f>
        <v>6977000</v>
      </c>
      <c r="I456" s="4">
        <f>_xll.SNL.Clients.Office.Excel.Functions.SPG(G456,"IQ_AVG_DILUT_SHARES_OUT","CY2023")</f>
        <v>57350000</v>
      </c>
      <c r="J456" s="5">
        <f>_xll.SNL.Clients.Office.Excel.Functions.SPG(G456, "IQ_DILUT_EPS_NORM", "CY2023")</f>
        <v>21.577999999999999</v>
      </c>
      <c r="K456">
        <f t="shared" si="30"/>
        <v>1237498.3</v>
      </c>
      <c r="L456">
        <f t="shared" si="31"/>
        <v>0.17736825283072954</v>
      </c>
    </row>
    <row r="457" spans="1:12" x14ac:dyDescent="0.3">
      <c r="A457" s="14" t="s">
        <v>459</v>
      </c>
      <c r="B457" s="4" cm="1">
        <f t="array" ref="B457">_xll.SNL.Clients.Office.Excel.Functions.SPG(A457, "SP_TOTAL_REV", "CY2023")</f>
        <v>3798700</v>
      </c>
      <c r="C457" s="4">
        <f>_xll.SNL.Clients.Office.Excel.Functions.SPG(A457,"IQ_AVG_DILUT_SHARES_OUT","CY2023")</f>
        <v>249100000</v>
      </c>
      <c r="D457" s="5">
        <f>_xll.SNL.Clients.Office.Excel.Functions.SPG(A457, "IQ_DILUT_EPS_NORM", "CY2023")</f>
        <v>0.98799999999999999</v>
      </c>
      <c r="E457">
        <f t="shared" si="28"/>
        <v>246110.8</v>
      </c>
      <c r="F457">
        <f t="shared" si="29"/>
        <v>6.4788164372022006E-2</v>
      </c>
      <c r="G457" s="14" t="s">
        <v>459</v>
      </c>
      <c r="H457" s="4" cm="1">
        <f t="array" ref="H457">_xll.SNL.Clients.Office.Excel.Functions.SPG(G457, "SP_TOTAL_REV", "CY2023")</f>
        <v>3798700</v>
      </c>
      <c r="I457" s="4">
        <f>_xll.SNL.Clients.Office.Excel.Functions.SPG(G457,"IQ_AVG_DILUT_SHARES_OUT","CY2023")</f>
        <v>249100000</v>
      </c>
      <c r="J457" s="5">
        <f>_xll.SNL.Clients.Office.Excel.Functions.SPG(G457, "IQ_DILUT_EPS_NORM", "CY2023")</f>
        <v>0.98799999999999999</v>
      </c>
      <c r="K457">
        <f t="shared" si="30"/>
        <v>246110.8</v>
      </c>
      <c r="L457">
        <f t="shared" si="31"/>
        <v>6.4788164372022006E-2</v>
      </c>
    </row>
    <row r="458" spans="1:12" x14ac:dyDescent="0.3">
      <c r="A458" s="14" t="s">
        <v>460</v>
      </c>
      <c r="B458" s="4" cm="1">
        <f t="array" ref="B458">_xll.SNL.Clients.Office.Excel.Functions.SPG(A458, "SP_TOTAL_REV", "CY2023")</f>
        <v>20022000</v>
      </c>
      <c r="C458" s="4">
        <f>_xll.SNL.Clients.Office.Excel.Functions.SPG(A458,"IQ_AVG_DILUT_SHARES_OUT","CY2023")</f>
        <v>1331963000</v>
      </c>
      <c r="D458" s="5">
        <f>_xll.SNL.Clients.Office.Excel.Functions.SPG(A458, "IQ_DILUT_EPS_NORM", "CY2023")</f>
        <v>2.6429999999999998</v>
      </c>
      <c r="E458">
        <f t="shared" si="28"/>
        <v>3520378.2089999993</v>
      </c>
      <c r="F458">
        <f t="shared" si="29"/>
        <v>0.17582550239736286</v>
      </c>
      <c r="G458" s="14" t="s">
        <v>460</v>
      </c>
      <c r="H458" s="4" cm="1">
        <f t="array" ref="H458">_xll.SNL.Clients.Office.Excel.Functions.SPG(G458, "SP_TOTAL_REV", "CY2023")</f>
        <v>20022000</v>
      </c>
      <c r="I458" s="4">
        <f>_xll.SNL.Clients.Office.Excel.Functions.SPG(G458,"IQ_AVG_DILUT_SHARES_OUT","CY2023")</f>
        <v>1331963000</v>
      </c>
      <c r="J458" s="5">
        <f>_xll.SNL.Clients.Office.Excel.Functions.SPG(G458, "IQ_DILUT_EPS_NORM", "CY2023")</f>
        <v>2.6429999999999998</v>
      </c>
      <c r="K458">
        <f t="shared" si="30"/>
        <v>3520378.2089999993</v>
      </c>
      <c r="L458">
        <f t="shared" si="31"/>
        <v>0.17582550239736286</v>
      </c>
    </row>
    <row r="459" spans="1:12" x14ac:dyDescent="0.3">
      <c r="A459" s="14" t="s">
        <v>461</v>
      </c>
      <c r="B459" s="4" cm="1">
        <f t="array" ref="B459">_xll.SNL.Clients.Office.Excel.Functions.SPG(A459, "SP_TOTAL_REV", "CY2023")</f>
        <v>1951751</v>
      </c>
      <c r="C459" s="4">
        <f>_xll.SNL.Clients.Office.Excel.Functions.SPG(A459,"IQ_AVG_DILUT_SHARES_OUT","CY2023")</f>
        <v>42769000</v>
      </c>
      <c r="D459" s="5">
        <f>_xll.SNL.Clients.Office.Excel.Functions.SPG(A459, "IQ_DILUT_EPS_NORM", "CY2023")</f>
        <v>2.8969999999999998</v>
      </c>
      <c r="E459">
        <f t="shared" si="28"/>
        <v>123901.79299999999</v>
      </c>
      <c r="F459">
        <f t="shared" si="29"/>
        <v>6.3482377106505894E-2</v>
      </c>
      <c r="G459" s="14" t="s">
        <v>461</v>
      </c>
      <c r="H459" s="4" cm="1">
        <f t="array" ref="H459">_xll.SNL.Clients.Office.Excel.Functions.SPG(G459, "SP_TOTAL_REV", "CY2023")</f>
        <v>1951751</v>
      </c>
      <c r="I459" s="4">
        <f>_xll.SNL.Clients.Office.Excel.Functions.SPG(G459,"IQ_AVG_DILUT_SHARES_OUT","CY2023")</f>
        <v>42769000</v>
      </c>
      <c r="J459" s="5">
        <f>_xll.SNL.Clients.Office.Excel.Functions.SPG(G459, "IQ_DILUT_EPS_NORM", "CY2023")</f>
        <v>2.8969999999999998</v>
      </c>
      <c r="K459">
        <f t="shared" si="30"/>
        <v>123901.79299999999</v>
      </c>
      <c r="L459">
        <f t="shared" si="31"/>
        <v>6.3482377106505894E-2</v>
      </c>
    </row>
    <row r="460" spans="1:12" x14ac:dyDescent="0.3">
      <c r="A460" s="14" t="s">
        <v>462</v>
      </c>
      <c r="B460" s="4" cm="1">
        <f t="array" ref="B460">_xll.SNL.Clients.Office.Excel.Functions.SPG(A460, "SP_TOTAL_REV", "CY2023")</f>
        <v>52940000</v>
      </c>
      <c r="C460" s="4">
        <f>_xll.SNL.Clients.Office.Excel.Functions.SPG(A460,"IQ_AVG_DILUT_SHARES_OUT","CY2023")</f>
        <v>353500000</v>
      </c>
      <c r="D460" s="5">
        <f>_xll.SNL.Clients.Office.Excel.Functions.SPG(A460, "IQ_DILUT_EPS_NORM", "CY2023")</f>
        <v>0.63100000000000001</v>
      </c>
      <c r="E460">
        <f t="shared" si="28"/>
        <v>223058.5</v>
      </c>
      <c r="F460">
        <f t="shared" si="29"/>
        <v>4.213420853796751E-3</v>
      </c>
      <c r="G460" s="14" t="s">
        <v>462</v>
      </c>
      <c r="H460" s="4" cm="1">
        <f t="array" ref="H460">_xll.SNL.Clients.Office.Excel.Functions.SPG(G460, "SP_TOTAL_REV", "CY2023")</f>
        <v>52940000</v>
      </c>
      <c r="I460" s="4">
        <f>_xll.SNL.Clients.Office.Excel.Functions.SPG(G460,"IQ_AVG_DILUT_SHARES_OUT","CY2023")</f>
        <v>353500000</v>
      </c>
      <c r="J460" s="5">
        <f>_xll.SNL.Clients.Office.Excel.Functions.SPG(G460, "IQ_DILUT_EPS_NORM", "CY2023")</f>
        <v>0.63100000000000001</v>
      </c>
      <c r="K460">
        <f t="shared" si="30"/>
        <v>223058.5</v>
      </c>
      <c r="L460">
        <f t="shared" si="31"/>
        <v>4.213420853796751E-3</v>
      </c>
    </row>
    <row r="461" spans="1:12" x14ac:dyDescent="0.3">
      <c r="A461" s="14" t="s">
        <v>463</v>
      </c>
      <c r="B461" s="4" cm="1">
        <f t="array" ref="B461">_xll.SNL.Clients.Office.Excel.Functions.SPG(A461, "SP_TOTAL_REV", "CY2023")</f>
        <v>28153000</v>
      </c>
      <c r="C461" s="4">
        <f>_xll.SNL.Clients.Office.Excel.Functions.SPG(A461,"IQ_AVG_DILUT_SHARES_OUT","CY2023")</f>
        <v>1543000000</v>
      </c>
      <c r="D461" s="5">
        <f>_xll.SNL.Clients.Office.Excel.Functions.SPG(A461, "IQ_DILUT_EPS_NORM", "CY2023")</f>
        <v>3.1709999999999998</v>
      </c>
      <c r="E461">
        <f t="shared" si="28"/>
        <v>4892853</v>
      </c>
      <c r="F461">
        <f t="shared" si="29"/>
        <v>0.17379508400525698</v>
      </c>
      <c r="G461" s="14" t="s">
        <v>463</v>
      </c>
      <c r="H461" s="4" cm="1">
        <f t="array" ref="H461">_xll.SNL.Clients.Office.Excel.Functions.SPG(G461, "SP_TOTAL_REV", "CY2023")</f>
        <v>28153000</v>
      </c>
      <c r="I461" s="4">
        <f>_xll.SNL.Clients.Office.Excel.Functions.SPG(G461,"IQ_AVG_DILUT_SHARES_OUT","CY2023")</f>
        <v>1543000000</v>
      </c>
      <c r="J461" s="5">
        <f>_xll.SNL.Clients.Office.Excel.Functions.SPG(G461, "IQ_DILUT_EPS_NORM", "CY2023")</f>
        <v>3.1709999999999998</v>
      </c>
      <c r="K461">
        <f t="shared" si="30"/>
        <v>4892853</v>
      </c>
      <c r="L461">
        <f t="shared" si="31"/>
        <v>0.17379508400525698</v>
      </c>
    </row>
    <row r="462" spans="1:12" x14ac:dyDescent="0.3">
      <c r="A462" s="14" t="s">
        <v>464</v>
      </c>
      <c r="B462" s="4" cm="1">
        <f t="array" ref="B462">_xll.SNL.Clients.Office.Excel.Functions.SPG(A462, "SP_TOTAL_REV", "CY2023")</f>
        <v>37281000</v>
      </c>
      <c r="C462" s="4">
        <f>_xll.SNL.Clients.Office.Excel.Functions.SPG(A462,"IQ_AVG_DILUT_SHARES_OUT","CY2023")</f>
        <v>2091782000</v>
      </c>
      <c r="D462" s="5">
        <f>_xll.SNL.Clients.Office.Excel.Functions.SPG(A462, "IQ_DILUT_EPS_NORM", "CY2023")</f>
        <v>-7.0999999999999994E-2</v>
      </c>
      <c r="E462">
        <f t="shared" si="28"/>
        <v>-148516.522</v>
      </c>
      <c r="F462">
        <f t="shared" si="29"/>
        <v>-3.9837054263565895E-3</v>
      </c>
      <c r="G462" s="14" t="s">
        <v>464</v>
      </c>
      <c r="H462" s="4" cm="1">
        <f t="array" ref="H462">_xll.SNL.Clients.Office.Excel.Functions.SPG(G462, "SP_TOTAL_REV", "CY2023")</f>
        <v>37281000</v>
      </c>
      <c r="I462" s="4">
        <f>_xll.SNL.Clients.Office.Excel.Functions.SPG(G462,"IQ_AVG_DILUT_SHARES_OUT","CY2023")</f>
        <v>2091782000</v>
      </c>
      <c r="J462" s="5">
        <f>_xll.SNL.Clients.Office.Excel.Functions.SPG(G462, "IQ_DILUT_EPS_NORM", "CY2023")</f>
        <v>-7.0999999999999994E-2</v>
      </c>
      <c r="K462">
        <f t="shared" si="30"/>
        <v>-148516.522</v>
      </c>
      <c r="L462">
        <f t="shared" si="31"/>
        <v>-3.9837054263565895E-3</v>
      </c>
    </row>
    <row r="463" spans="1:12" x14ac:dyDescent="0.3">
      <c r="A463" s="14" t="s">
        <v>465</v>
      </c>
      <c r="B463" s="4" cm="1">
        <f t="array" ref="B463">_xll.SNL.Clients.Office.Excel.Functions.SPG(A463, "SP_TOTAL_REV", "CY2023")</f>
        <v>1650653</v>
      </c>
      <c r="C463" s="4">
        <f>_xll.SNL.Clients.Office.Excel.Functions.SPG(A463,"IQ_AVG_DILUT_SHARES_OUT","CY2023")</f>
        <v>329104000</v>
      </c>
      <c r="D463" s="5">
        <f>_xll.SNL.Clients.Office.Excel.Functions.SPG(A463, "IQ_DILUT_EPS_NORM", "CY2023")</f>
        <v>0.19900000000000001</v>
      </c>
      <c r="E463">
        <f t="shared" si="28"/>
        <v>65491.696000000004</v>
      </c>
      <c r="F463">
        <f t="shared" si="29"/>
        <v>3.967623479919765E-2</v>
      </c>
      <c r="G463" s="14" t="s">
        <v>465</v>
      </c>
      <c r="H463" s="4" cm="1">
        <f t="array" ref="H463">_xll.SNL.Clients.Office.Excel.Functions.SPG(G463, "SP_TOTAL_REV", "CY2023")</f>
        <v>1650653</v>
      </c>
      <c r="I463" s="4">
        <f>_xll.SNL.Clients.Office.Excel.Functions.SPG(G463,"IQ_AVG_DILUT_SHARES_OUT","CY2023")</f>
        <v>329104000</v>
      </c>
      <c r="J463" s="5">
        <f>_xll.SNL.Clients.Office.Excel.Functions.SPG(G463, "IQ_DILUT_EPS_NORM", "CY2023")</f>
        <v>0.19900000000000001</v>
      </c>
      <c r="K463">
        <f t="shared" si="30"/>
        <v>65491.696000000004</v>
      </c>
      <c r="L463">
        <f t="shared" si="31"/>
        <v>3.967623479919765E-2</v>
      </c>
    </row>
    <row r="464" spans="1:12" x14ac:dyDescent="0.3">
      <c r="A464" s="14" t="s">
        <v>466</v>
      </c>
      <c r="B464" s="4" cm="1">
        <f t="array" ref="B464">_xll.SNL.Clients.Office.Excel.Functions.SPG(A464, "SP_TOTAL_REV", "CY2023")</f>
        <v>11207303</v>
      </c>
      <c r="C464" s="4">
        <f>_xll.SNL.Clients.Office.Excel.Functions.SPG(A464,"IQ_AVG_DILUT_SHARES_OUT","CY2023")</f>
        <v>49596000</v>
      </c>
      <c r="D464" s="5">
        <f>_xll.SNL.Clients.Office.Excel.Functions.SPG(A464, "IQ_DILUT_EPS_NORM", "CY2023")</f>
        <v>21.367999999999999</v>
      </c>
      <c r="E464">
        <f t="shared" si="28"/>
        <v>1059767.328</v>
      </c>
      <c r="F464">
        <f t="shared" si="29"/>
        <v>9.4560424394700485E-2</v>
      </c>
      <c r="G464" s="14" t="s">
        <v>466</v>
      </c>
      <c r="H464" s="4" cm="1">
        <f t="array" ref="H464">_xll.SNL.Clients.Office.Excel.Functions.SPG(G464, "SP_TOTAL_REV", "CY2023")</f>
        <v>11207303</v>
      </c>
      <c r="I464" s="4">
        <f>_xll.SNL.Clients.Office.Excel.Functions.SPG(G464,"IQ_AVG_DILUT_SHARES_OUT","CY2023")</f>
        <v>49596000</v>
      </c>
      <c r="J464" s="5">
        <f>_xll.SNL.Clients.Office.Excel.Functions.SPG(G464, "IQ_DILUT_EPS_NORM", "CY2023")</f>
        <v>21.367999999999999</v>
      </c>
      <c r="K464">
        <f t="shared" si="30"/>
        <v>1059767.328</v>
      </c>
      <c r="L464">
        <f t="shared" si="31"/>
        <v>9.4560424394700485E-2</v>
      </c>
    </row>
    <row r="465" spans="1:12" x14ac:dyDescent="0.3">
      <c r="A465" s="14" t="s">
        <v>467</v>
      </c>
      <c r="B465" s="4" cm="1">
        <f t="array" ref="B465">_xll.SNL.Clients.Office.Excel.Functions.SPG(A465, "SP_TOTAL_REV", "CY2023")</f>
        <v>24119000</v>
      </c>
      <c r="C465" s="4">
        <f>_xll.SNL.Clients.Office.Excel.Functions.SPG(A465,"IQ_AVG_DILUT_SHARES_OUT","CY2023")</f>
        <v>610200000</v>
      </c>
      <c r="D465" s="5">
        <f>_xll.SNL.Clients.Office.Excel.Functions.SPG(A465, "IQ_DILUT_EPS_NORM", "CY2023")</f>
        <v>8.3230000000000004</v>
      </c>
      <c r="E465">
        <f t="shared" si="28"/>
        <v>5078694.5999999996</v>
      </c>
      <c r="F465">
        <f t="shared" si="29"/>
        <v>0.21056820763713255</v>
      </c>
      <c r="G465" s="14" t="s">
        <v>467</v>
      </c>
      <c r="H465" s="4" cm="1">
        <f t="array" ref="H465">_xll.SNL.Clients.Office.Excel.Functions.SPG(G465, "SP_TOTAL_REV", "CY2023")</f>
        <v>24119000</v>
      </c>
      <c r="I465" s="4">
        <f>_xll.SNL.Clients.Office.Excel.Functions.SPG(G465,"IQ_AVG_DILUT_SHARES_OUT","CY2023")</f>
        <v>610200000</v>
      </c>
      <c r="J465" s="5">
        <f>_xll.SNL.Clients.Office.Excel.Functions.SPG(G465, "IQ_DILUT_EPS_NORM", "CY2023")</f>
        <v>8.3230000000000004</v>
      </c>
      <c r="K465">
        <f t="shared" si="30"/>
        <v>5078694.5999999996</v>
      </c>
      <c r="L465">
        <f t="shared" si="31"/>
        <v>0.21056820763713255</v>
      </c>
    </row>
    <row r="466" spans="1:12" x14ac:dyDescent="0.3">
      <c r="A466" s="14" t="s">
        <v>468</v>
      </c>
      <c r="B466" s="4" cm="1">
        <f t="array" ref="B466">_xll.SNL.Clients.Office.Excel.Functions.SPG(A466, "SP_TOTAL_REV", "CY2023")</f>
        <v>53717000</v>
      </c>
      <c r="C466" s="4">
        <f>_xll.SNL.Clients.Office.Excel.Functions.SPG(A466,"IQ_AVG_DILUT_SHARES_OUT","CY2023")</f>
        <v>331900000</v>
      </c>
      <c r="D466" s="5">
        <f>_xll.SNL.Clients.Office.Excel.Functions.SPG(A466, "IQ_DILUT_EPS_NORM", "CY2023")</f>
        <v>8.1349999999999998</v>
      </c>
      <c r="E466">
        <f t="shared" si="28"/>
        <v>2700006.5</v>
      </c>
      <c r="F466">
        <f t="shared" si="29"/>
        <v>5.0263538544594824E-2</v>
      </c>
      <c r="G466" s="14" t="s">
        <v>468</v>
      </c>
      <c r="H466" s="4" cm="1">
        <f t="array" ref="H466">_xll.SNL.Clients.Office.Excel.Functions.SPG(G466, "SP_TOTAL_REV", "CY2023")</f>
        <v>53717000</v>
      </c>
      <c r="I466" s="4">
        <f>_xll.SNL.Clients.Office.Excel.Functions.SPG(G466,"IQ_AVG_DILUT_SHARES_OUT","CY2023")</f>
        <v>331900000</v>
      </c>
      <c r="J466" s="5">
        <f>_xll.SNL.Clients.Office.Excel.Functions.SPG(G466, "IQ_DILUT_EPS_NORM", "CY2023")</f>
        <v>8.1349999999999998</v>
      </c>
      <c r="K466">
        <f t="shared" si="30"/>
        <v>2700006.5</v>
      </c>
      <c r="L466">
        <f t="shared" si="31"/>
        <v>5.0263538544594824E-2</v>
      </c>
    </row>
    <row r="467" spans="1:12" x14ac:dyDescent="0.3">
      <c r="A467" s="14" t="s">
        <v>469</v>
      </c>
      <c r="B467" s="4" cm="1">
        <f t="array" ref="B467">_xll.SNL.Clients.Office.Excel.Functions.SPG(A467, "SP_TOTAL_REV", "CY2023")</f>
        <v>90958000</v>
      </c>
      <c r="C467" s="4">
        <f>_xll.SNL.Clients.Office.Excel.Functions.SPG(A467,"IQ_AVG_DILUT_SHARES_OUT","CY2023")</f>
        <v>860000000</v>
      </c>
      <c r="D467" s="5">
        <f>_xll.SNL.Clients.Office.Excel.Functions.SPG(A467, "IQ_DILUT_EPS_NORM", "CY2023")</f>
        <v>6.7789999999999999</v>
      </c>
      <c r="E467">
        <f t="shared" si="28"/>
        <v>5829940</v>
      </c>
      <c r="F467">
        <f t="shared" si="29"/>
        <v>6.4094856966951774E-2</v>
      </c>
      <c r="G467" s="14" t="s">
        <v>469</v>
      </c>
      <c r="H467" s="4" cm="1">
        <f t="array" ref="H467">_xll.SNL.Clients.Office.Excel.Functions.SPG(G467, "SP_TOTAL_REV", "CY2023")</f>
        <v>90958000</v>
      </c>
      <c r="I467" s="4">
        <f>_xll.SNL.Clients.Office.Excel.Functions.SPG(G467,"IQ_AVG_DILUT_SHARES_OUT","CY2023")</f>
        <v>860000000</v>
      </c>
      <c r="J467" s="5">
        <f>_xll.SNL.Clients.Office.Excel.Functions.SPG(G467, "IQ_DILUT_EPS_NORM", "CY2023")</f>
        <v>6.7789999999999999</v>
      </c>
      <c r="K467">
        <f t="shared" si="30"/>
        <v>5829940</v>
      </c>
      <c r="L467">
        <f t="shared" si="31"/>
        <v>6.4094856966951774E-2</v>
      </c>
    </row>
    <row r="468" spans="1:12" x14ac:dyDescent="0.3">
      <c r="A468" s="14" t="s">
        <v>470</v>
      </c>
      <c r="B468" s="4" cm="1">
        <f t="array" ref="B468">_xll.SNL.Clients.Office.Excel.Functions.SPG(A468, "SP_TOTAL_REV", "CY2023")</f>
        <v>14332000</v>
      </c>
      <c r="C468" s="4">
        <f>_xll.SNL.Clients.Office.Excel.Functions.SPG(A468,"IQ_AVG_DILUT_SHARES_OUT","CY2023")</f>
        <v>68710000</v>
      </c>
      <c r="D468" s="5">
        <f>_xll.SNL.Clients.Office.Excel.Functions.SPG(A468, "IQ_DILUT_EPS_NORM", "CY2023")</f>
        <v>30.445</v>
      </c>
      <c r="E468">
        <f t="shared" si="28"/>
        <v>2091875.95</v>
      </c>
      <c r="F468">
        <f t="shared" si="29"/>
        <v>0.1459584112475579</v>
      </c>
      <c r="G468" s="14" t="s">
        <v>470</v>
      </c>
      <c r="H468" s="4" cm="1">
        <f t="array" ref="H468">_xll.SNL.Clients.Office.Excel.Functions.SPG(G468, "SP_TOTAL_REV", "CY2023")</f>
        <v>14332000</v>
      </c>
      <c r="I468" s="4">
        <f>_xll.SNL.Clients.Office.Excel.Functions.SPG(G468,"IQ_AVG_DILUT_SHARES_OUT","CY2023")</f>
        <v>68710000</v>
      </c>
      <c r="J468" s="5">
        <f>_xll.SNL.Clients.Office.Excel.Functions.SPG(G468, "IQ_DILUT_EPS_NORM", "CY2023")</f>
        <v>30.445</v>
      </c>
      <c r="K468">
        <f t="shared" si="30"/>
        <v>2091875.95</v>
      </c>
      <c r="L468">
        <f t="shared" si="31"/>
        <v>0.1459584112475579</v>
      </c>
    </row>
    <row r="469" spans="1:12" x14ac:dyDescent="0.3">
      <c r="A469" s="14" t="s">
        <v>471</v>
      </c>
      <c r="B469" s="4" cm="1">
        <f t="array" ref="B469">_xll.SNL.Clients.Office.Excel.Functions.SPG(A469, "SP_TOTAL_REV", "CY2023")</f>
        <v>371622000</v>
      </c>
      <c r="C469" s="4">
        <f>_xll.SNL.Clients.Office.Excel.Functions.SPG(A469,"IQ_AVG_DILUT_SHARES_OUT","CY2023")</f>
        <v>938000000</v>
      </c>
      <c r="D469" s="5">
        <f>_xll.SNL.Clients.Office.Excel.Functions.SPG(A469, "IQ_DILUT_EPS_NORM", "CY2023")</f>
        <v>18.584</v>
      </c>
      <c r="E469">
        <f t="shared" si="28"/>
        <v>17431792</v>
      </c>
      <c r="F469">
        <f t="shared" si="29"/>
        <v>4.69073198034562E-2</v>
      </c>
      <c r="G469" s="14" t="s">
        <v>471</v>
      </c>
      <c r="H469" s="4" cm="1">
        <f t="array" ref="H469">_xll.SNL.Clients.Office.Excel.Functions.SPG(G469, "SP_TOTAL_REV", "CY2023")</f>
        <v>371622000</v>
      </c>
      <c r="I469" s="4">
        <f>_xll.SNL.Clients.Office.Excel.Functions.SPG(G469,"IQ_AVG_DILUT_SHARES_OUT","CY2023")</f>
        <v>938000000</v>
      </c>
      <c r="J469" s="5">
        <f>_xll.SNL.Clients.Office.Excel.Functions.SPG(G469, "IQ_DILUT_EPS_NORM", "CY2023")</f>
        <v>18.584</v>
      </c>
      <c r="K469">
        <f t="shared" si="30"/>
        <v>17431792</v>
      </c>
      <c r="L469">
        <f t="shared" si="31"/>
        <v>4.69073198034562E-2</v>
      </c>
    </row>
    <row r="470" spans="1:12" x14ac:dyDescent="0.3">
      <c r="A470" s="14" t="s">
        <v>472</v>
      </c>
      <c r="B470" s="4" cm="1">
        <f t="array" ref="B470">_xll.SNL.Clients.Office.Excel.Functions.SPG(A470, "SP_TOTAL_REV", "CY2023")</f>
        <v>14281976</v>
      </c>
      <c r="C470" s="4">
        <f>_xll.SNL.Clients.Office.Excel.Functions.SPG(A470,"IQ_AVG_DILUT_SHARES_OUT","CY2023")</f>
        <v>70125000</v>
      </c>
      <c r="D470" s="5">
        <f>_xll.SNL.Clients.Office.Excel.Functions.SPG(A470, "IQ_DILUT_EPS_NORM", "CY2023")</f>
        <v>8.36</v>
      </c>
      <c r="E470">
        <f t="shared" si="28"/>
        <v>586245</v>
      </c>
      <c r="F470">
        <f t="shared" si="29"/>
        <v>4.104789141222475E-2</v>
      </c>
      <c r="G470" s="14" t="s">
        <v>472</v>
      </c>
      <c r="H470" s="4" cm="1">
        <f t="array" ref="H470">_xll.SNL.Clients.Office.Excel.Functions.SPG(G470, "SP_TOTAL_REV", "CY2023")</f>
        <v>14281976</v>
      </c>
      <c r="I470" s="4">
        <f>_xll.SNL.Clients.Office.Excel.Functions.SPG(G470,"IQ_AVG_DILUT_SHARES_OUT","CY2023")</f>
        <v>70125000</v>
      </c>
      <c r="J470" s="5">
        <f>_xll.SNL.Clients.Office.Excel.Functions.SPG(G470, "IQ_DILUT_EPS_NORM", "CY2023")</f>
        <v>8.36</v>
      </c>
      <c r="K470">
        <f t="shared" si="30"/>
        <v>586245</v>
      </c>
      <c r="L470">
        <f t="shared" si="31"/>
        <v>4.104789141222475E-2</v>
      </c>
    </row>
    <row r="471" spans="1:12" x14ac:dyDescent="0.3">
      <c r="A471" s="14" t="s">
        <v>473</v>
      </c>
      <c r="B471" s="4" cm="1">
        <f t="array" ref="B471">_xll.SNL.Clients.Office.Excel.Functions.SPG(A471, "SP_TOTAL_REV", "CY2023")</f>
        <v>139001000</v>
      </c>
      <c r="C471" s="4">
        <f>_xll.SNL.Clients.Office.Excel.Functions.SPG(A471,"IQ_AVG_DILUT_SHARES_OUT","CY2023")</f>
        <v>353000000</v>
      </c>
      <c r="D471" s="5">
        <f>_xll.SNL.Clients.Office.Excel.Functions.SPG(A471, "IQ_DILUT_EPS_NORM", "CY2023")</f>
        <v>19.946000000000002</v>
      </c>
      <c r="E471">
        <f t="shared" si="28"/>
        <v>7040938.0000000009</v>
      </c>
      <c r="F471">
        <f t="shared" si="29"/>
        <v>5.0653865799526632E-2</v>
      </c>
      <c r="G471" s="14" t="s">
        <v>473</v>
      </c>
      <c r="H471" s="4" cm="1">
        <f t="array" ref="H471">_xll.SNL.Clients.Office.Excel.Functions.SPG(G471, "SP_TOTAL_REV", "CY2023")</f>
        <v>139001000</v>
      </c>
      <c r="I471" s="4">
        <f>_xll.SNL.Clients.Office.Excel.Functions.SPG(G471,"IQ_AVG_DILUT_SHARES_OUT","CY2023")</f>
        <v>353000000</v>
      </c>
      <c r="J471" s="5">
        <f>_xll.SNL.Clients.Office.Excel.Functions.SPG(G471, "IQ_DILUT_EPS_NORM", "CY2023")</f>
        <v>19.946000000000002</v>
      </c>
      <c r="K471">
        <f t="shared" si="30"/>
        <v>7040938.0000000009</v>
      </c>
      <c r="L471">
        <f t="shared" si="31"/>
        <v>5.0653865799526632E-2</v>
      </c>
    </row>
    <row r="472" spans="1:12" x14ac:dyDescent="0.3">
      <c r="A472" s="14" t="s">
        <v>474</v>
      </c>
      <c r="B472" s="4" cm="1">
        <f t="array" ref="B472">_xll.SNL.Clients.Office.Excel.Functions.SPG(A472, "SP_TOTAL_REV", "CY2023")</f>
        <v>4480722</v>
      </c>
      <c r="C472" s="4">
        <f>_xll.SNL.Clients.Office.Excel.Functions.SPG(A472,"IQ_AVG_DILUT_SHARES_OUT","CY2023")</f>
        <v>405670000</v>
      </c>
      <c r="D472" s="5">
        <f>_xll.SNL.Clients.Office.Excel.Functions.SPG(A472, "IQ_DILUT_EPS_NORM", "CY2023")</f>
        <v>9.1999999999999998E-2</v>
      </c>
      <c r="E472">
        <f t="shared" si="28"/>
        <v>37321.64</v>
      </c>
      <c r="F472">
        <f t="shared" si="29"/>
        <v>8.3293808453191245E-3</v>
      </c>
      <c r="G472" s="14" t="s">
        <v>474</v>
      </c>
      <c r="H472" s="4" cm="1">
        <f t="array" ref="H472">_xll.SNL.Clients.Office.Excel.Functions.SPG(G472, "SP_TOTAL_REV", "CY2023")</f>
        <v>4480722</v>
      </c>
      <c r="I472" s="4">
        <f>_xll.SNL.Clients.Office.Excel.Functions.SPG(G472,"IQ_AVG_DILUT_SHARES_OUT","CY2023")</f>
        <v>405670000</v>
      </c>
      <c r="J472" s="5">
        <f>_xll.SNL.Clients.Office.Excel.Functions.SPG(G472, "IQ_DILUT_EPS_NORM", "CY2023")</f>
        <v>9.1999999999999998E-2</v>
      </c>
      <c r="K472">
        <f t="shared" si="30"/>
        <v>37321.64</v>
      </c>
      <c r="L472">
        <f t="shared" si="31"/>
        <v>8.3293808453191245E-3</v>
      </c>
    </row>
    <row r="473" spans="1:12" x14ac:dyDescent="0.3">
      <c r="A473" s="14" t="s">
        <v>475</v>
      </c>
      <c r="B473" s="4" cm="1">
        <f t="array" ref="B473">_xll.SNL.Clients.Office.Excel.Functions.SPG(A473, "SP_TOTAL_REV", "CY2023")</f>
        <v>5021000</v>
      </c>
      <c r="C473" s="4">
        <f>_xll.SNL.Clients.Office.Excel.Functions.SPG(A473,"IQ_AVG_DILUT_SHARES_OUT","CY2023")</f>
        <v>246800000</v>
      </c>
      <c r="D473" s="5">
        <f>_xll.SNL.Clients.Office.Excel.Functions.SPG(A473, "IQ_DILUT_EPS_NORM", "CY2023")</f>
        <v>2.8439999999999999</v>
      </c>
      <c r="E473">
        <f t="shared" si="28"/>
        <v>701899.2</v>
      </c>
      <c r="F473">
        <f t="shared" si="29"/>
        <v>0.13979271061541523</v>
      </c>
      <c r="G473" s="14" t="s">
        <v>475</v>
      </c>
      <c r="H473" s="4" cm="1">
        <f t="array" ref="H473">_xll.SNL.Clients.Office.Excel.Functions.SPG(G473, "SP_TOTAL_REV", "CY2023")</f>
        <v>5021000</v>
      </c>
      <c r="I473" s="4">
        <f>_xll.SNL.Clients.Office.Excel.Functions.SPG(G473,"IQ_AVG_DILUT_SHARES_OUT","CY2023")</f>
        <v>246800000</v>
      </c>
      <c r="J473" s="5">
        <f>_xll.SNL.Clients.Office.Excel.Functions.SPG(G473, "IQ_DILUT_EPS_NORM", "CY2023")</f>
        <v>2.8439999999999999</v>
      </c>
      <c r="K473">
        <f t="shared" si="30"/>
        <v>701899.2</v>
      </c>
      <c r="L473">
        <f t="shared" si="31"/>
        <v>0.13979271061541523</v>
      </c>
    </row>
    <row r="474" spans="1:12" x14ac:dyDescent="0.3">
      <c r="A474" s="14" t="s">
        <v>476</v>
      </c>
      <c r="B474" s="4" cm="1">
        <f t="array" ref="B474">_xll.SNL.Clients.Office.Excel.Functions.SPG(A474, "SP_TOTAL_REV", "CY2023")</f>
        <v>1493100</v>
      </c>
      <c r="C474" s="4">
        <f>_xll.SNL.Clients.Office.Excel.Functions.SPG(A474,"IQ_AVG_DILUT_SHARES_OUT","CY2023")</f>
        <v>103500000</v>
      </c>
      <c r="D474" s="5">
        <f>_xll.SNL.Clients.Office.Excel.Functions.SPG(A474, "IQ_DILUT_EPS_NORM", "CY2023")</f>
        <v>5.8970000000000002</v>
      </c>
      <c r="E474">
        <f t="shared" si="28"/>
        <v>610339.5</v>
      </c>
      <c r="F474">
        <f t="shared" si="29"/>
        <v>0.40877335744424353</v>
      </c>
      <c r="G474" s="14" t="s">
        <v>476</v>
      </c>
      <c r="H474" s="4" cm="1">
        <f t="array" ref="H474">_xll.SNL.Clients.Office.Excel.Functions.SPG(G474, "SP_TOTAL_REV", "CY2023")</f>
        <v>1493100</v>
      </c>
      <c r="I474" s="4">
        <f>_xll.SNL.Clients.Office.Excel.Functions.SPG(G474,"IQ_AVG_DILUT_SHARES_OUT","CY2023")</f>
        <v>103500000</v>
      </c>
      <c r="J474" s="5">
        <f>_xll.SNL.Clients.Office.Excel.Functions.SPG(G474, "IQ_DILUT_EPS_NORM", "CY2023")</f>
        <v>5.8970000000000002</v>
      </c>
      <c r="K474">
        <f t="shared" si="30"/>
        <v>610339.5</v>
      </c>
      <c r="L474">
        <f t="shared" si="31"/>
        <v>0.40877335744424353</v>
      </c>
    </row>
    <row r="475" spans="1:12" x14ac:dyDescent="0.3">
      <c r="A475" s="14" t="s">
        <v>477</v>
      </c>
      <c r="B475" s="4" cm="1">
        <f t="array" ref="B475">_xll.SNL.Clients.Office.Excel.Functions.SPG(A475, "SP_TOTAL_REV", "CY2023")</f>
        <v>2681400</v>
      </c>
      <c r="C475" s="4">
        <f>_xll.SNL.Clients.Office.Excel.Functions.SPG(A475,"IQ_AVG_DILUT_SHARES_OUT","CY2023")</f>
        <v>147336159</v>
      </c>
      <c r="D475" s="5">
        <f>_xll.SNL.Clients.Office.Excel.Functions.SPG(A475, "IQ_DILUT_EPS_NORM", "CY2023")</f>
        <v>4.3689999999999998</v>
      </c>
      <c r="E475">
        <f t="shared" si="28"/>
        <v>643711.67867100006</v>
      </c>
      <c r="F475">
        <f t="shared" si="29"/>
        <v>0.2400655175173417</v>
      </c>
      <c r="G475" s="14" t="s">
        <v>477</v>
      </c>
      <c r="H475" s="4" cm="1">
        <f t="array" ref="H475">_xll.SNL.Clients.Office.Excel.Functions.SPG(G475, "SP_TOTAL_REV", "CY2023")</f>
        <v>2681400</v>
      </c>
      <c r="I475" s="4">
        <f>_xll.SNL.Clients.Office.Excel.Functions.SPG(G475,"IQ_AVG_DILUT_SHARES_OUT","CY2023")</f>
        <v>147336159</v>
      </c>
      <c r="J475" s="5">
        <f>_xll.SNL.Clients.Office.Excel.Functions.SPG(G475, "IQ_DILUT_EPS_NORM", "CY2023")</f>
        <v>4.3689999999999998</v>
      </c>
      <c r="K475">
        <f t="shared" si="30"/>
        <v>643711.67867100006</v>
      </c>
      <c r="L475">
        <f t="shared" si="31"/>
        <v>0.2400655175173417</v>
      </c>
    </row>
    <row r="476" spans="1:12" x14ac:dyDescent="0.3">
      <c r="A476" s="14" t="s">
        <v>478</v>
      </c>
      <c r="B476" s="4" cm="1">
        <f t="array" ref="B476">_xll.SNL.Clients.Office.Excel.Functions.SPG(A476, "SP_TOTAL_REV", "CY2023")</f>
        <v>133974000</v>
      </c>
      <c r="C476" s="4">
        <f>_xll.SNL.Clients.Office.Excel.Functions.SPG(A476,"IQ_AVG_DILUT_SHARES_OUT","CY2023")</f>
        <v>4215000000</v>
      </c>
      <c r="D476" s="5">
        <f>_xll.SNL.Clients.Office.Excel.Functions.SPG(A476, "IQ_DILUT_EPS_NORM", "CY2023")</f>
        <v>3.5939999999999999</v>
      </c>
      <c r="E476">
        <f t="shared" si="28"/>
        <v>15148710</v>
      </c>
      <c r="F476">
        <f t="shared" si="29"/>
        <v>0.1130720139728604</v>
      </c>
      <c r="G476" s="14" t="s">
        <v>478</v>
      </c>
      <c r="H476" s="4" cm="1">
        <f t="array" ref="H476">_xll.SNL.Clients.Office.Excel.Functions.SPG(G476, "SP_TOTAL_REV", "CY2023")</f>
        <v>133974000</v>
      </c>
      <c r="I476" s="4">
        <f>_xll.SNL.Clients.Office.Excel.Functions.SPG(G476,"IQ_AVG_DILUT_SHARES_OUT","CY2023")</f>
        <v>4215000000</v>
      </c>
      <c r="J476" s="5">
        <f>_xll.SNL.Clients.Office.Excel.Functions.SPG(G476, "IQ_DILUT_EPS_NORM", "CY2023")</f>
        <v>3.5939999999999999</v>
      </c>
      <c r="K476">
        <f t="shared" si="30"/>
        <v>15148710</v>
      </c>
      <c r="L476">
        <f t="shared" si="31"/>
        <v>0.1130720139728604</v>
      </c>
    </row>
    <row r="477" spans="1:12" x14ac:dyDescent="0.3">
      <c r="A477" s="14" t="s">
        <v>479</v>
      </c>
      <c r="B477" s="4" cm="1">
        <f t="array" ref="B477">_xll.SNL.Clients.Office.Excel.Functions.SPG(A477, "SP_TOTAL_REV", "CY2023")</f>
        <v>9869200</v>
      </c>
      <c r="C477" s="4">
        <f>_xll.SNL.Clients.Office.Excel.Functions.SPG(A477,"IQ_AVG_DILUT_SHARES_OUT","CY2023")</f>
        <v>260500000</v>
      </c>
      <c r="D477" s="5">
        <f>_xll.SNL.Clients.Office.Excel.Functions.SPG(A477, "IQ_DILUT_EPS_NORM", "CY2023")</f>
        <v>11.667</v>
      </c>
      <c r="E477">
        <f t="shared" si="28"/>
        <v>3039253.5</v>
      </c>
      <c r="F477">
        <f t="shared" si="29"/>
        <v>0.30795338021318852</v>
      </c>
      <c r="G477" s="14" t="s">
        <v>479</v>
      </c>
      <c r="H477" s="4" cm="1">
        <f t="array" ref="H477">_xll.SNL.Clients.Office.Excel.Functions.SPG(G477, "SP_TOTAL_REV", "CY2023")</f>
        <v>9869200</v>
      </c>
      <c r="I477" s="4">
        <f>_xll.SNL.Clients.Office.Excel.Functions.SPG(G477,"IQ_AVG_DILUT_SHARES_OUT","CY2023")</f>
        <v>260500000</v>
      </c>
      <c r="J477" s="5">
        <f>_xll.SNL.Clients.Office.Excel.Functions.SPG(G477, "IQ_DILUT_EPS_NORM", "CY2023")</f>
        <v>11.667</v>
      </c>
      <c r="K477">
        <f t="shared" si="30"/>
        <v>3039253.5</v>
      </c>
      <c r="L477">
        <f t="shared" si="31"/>
        <v>0.30795338021318852</v>
      </c>
    </row>
    <row r="478" spans="1:12" x14ac:dyDescent="0.3">
      <c r="A478" s="14" t="s">
        <v>480</v>
      </c>
      <c r="B478" s="4" cm="1">
        <f t="array" ref="B478">_xll.SNL.Clients.Office.Excel.Functions.SPG(A478, "SP_TOTAL_REV", "CY2023")</f>
        <v>15426900</v>
      </c>
      <c r="C478" s="4">
        <f>_xll.SNL.Clients.Office.Excel.Functions.SPG(A478,"IQ_AVG_DILUT_SHARES_OUT","CY2023")</f>
        <v>1206900000</v>
      </c>
      <c r="D478" s="5">
        <f>_xll.SNL.Clients.Office.Excel.Functions.SPG(A478, "IQ_DILUT_EPS_NORM", "CY2023")</f>
        <v>0.96099999999999997</v>
      </c>
      <c r="E478">
        <f t="shared" si="28"/>
        <v>1159830.8999999999</v>
      </c>
      <c r="F478">
        <f t="shared" si="29"/>
        <v>7.5182369756723641E-2</v>
      </c>
      <c r="G478" s="14" t="s">
        <v>480</v>
      </c>
      <c r="H478" s="4" cm="1">
        <f t="array" ref="H478">_xll.SNL.Clients.Office.Excel.Functions.SPG(G478, "SP_TOTAL_REV", "CY2023")</f>
        <v>15426900</v>
      </c>
      <c r="I478" s="4">
        <f>_xll.SNL.Clients.Office.Excel.Functions.SPG(G478,"IQ_AVG_DILUT_SHARES_OUT","CY2023")</f>
        <v>1206900000</v>
      </c>
      <c r="J478" s="5">
        <f>_xll.SNL.Clients.Office.Excel.Functions.SPG(G478, "IQ_DILUT_EPS_NORM", "CY2023")</f>
        <v>0.96099999999999997</v>
      </c>
      <c r="K478">
        <f t="shared" si="30"/>
        <v>1159830.8999999999</v>
      </c>
      <c r="L478">
        <f t="shared" si="31"/>
        <v>7.5182369756723641E-2</v>
      </c>
    </row>
    <row r="479" spans="1:12" x14ac:dyDescent="0.3">
      <c r="A479" s="14" t="s">
        <v>481</v>
      </c>
      <c r="B479" s="4" cm="1">
        <f t="array" ref="B479">_xll.SNL.Clients.Office.Excel.Functions.SPG(A479, "SP_TOTAL_REV", "CY2023")</f>
        <v>3641694</v>
      </c>
      <c r="C479" s="4">
        <f>_xll.SNL.Clients.Office.Excel.Functions.SPG(A479,"IQ_AVG_DILUT_SHARES_OUT","CY2023")</f>
        <v>1015776697</v>
      </c>
      <c r="D479" s="5">
        <f>_xll.SNL.Clients.Office.Excel.Functions.SPG(A479, "IQ_DILUT_EPS_NORM", "CY2023")</f>
        <v>1.528</v>
      </c>
      <c r="E479">
        <f t="shared" si="28"/>
        <v>1552106.793016</v>
      </c>
      <c r="F479">
        <f t="shared" si="29"/>
        <v>0.42620461604297338</v>
      </c>
      <c r="G479" s="14" t="s">
        <v>481</v>
      </c>
      <c r="H479" s="4" cm="1">
        <f t="array" ref="H479">_xll.SNL.Clients.Office.Excel.Functions.SPG(G479, "SP_TOTAL_REV", "CY2023")</f>
        <v>3641694</v>
      </c>
      <c r="I479" s="4">
        <f>_xll.SNL.Clients.Office.Excel.Functions.SPG(G479,"IQ_AVG_DILUT_SHARES_OUT","CY2023")</f>
        <v>1015776697</v>
      </c>
      <c r="J479" s="5">
        <f>_xll.SNL.Clients.Office.Excel.Functions.SPG(G479, "IQ_DILUT_EPS_NORM", "CY2023")</f>
        <v>1.528</v>
      </c>
      <c r="K479">
        <f t="shared" si="30"/>
        <v>1552106.793016</v>
      </c>
      <c r="L479">
        <f t="shared" si="31"/>
        <v>0.42620461604297338</v>
      </c>
    </row>
    <row r="480" spans="1:12" x14ac:dyDescent="0.3">
      <c r="A480" s="14" t="s">
        <v>482</v>
      </c>
      <c r="B480" s="4" cm="1">
        <f t="array" ref="B480">_xll.SNL.Clients.Office.Excel.Functions.SPG(A480, "SP_TOTAL_REV", "CY2023")</f>
        <v>33351000</v>
      </c>
      <c r="C480" s="4">
        <f>_xll.SNL.Clients.Office.Excel.Functions.SPG(A480,"IQ_AVG_DILUT_SHARES_OUT","CY2023")</f>
        <v>2070750000</v>
      </c>
      <c r="D480" s="5">
        <f>_xll.SNL.Clients.Office.Excel.Functions.SPG(A480, "IQ_DILUT_EPS_NORM", "CY2023")</f>
        <v>6.8419999999999996</v>
      </c>
      <c r="E480">
        <f t="shared" si="28"/>
        <v>14168071.5</v>
      </c>
      <c r="F480">
        <f t="shared" si="29"/>
        <v>0.42481699199424305</v>
      </c>
      <c r="G480" s="14" t="s">
        <v>482</v>
      </c>
      <c r="H480" s="4" cm="1">
        <f t="array" ref="H480">_xll.SNL.Clients.Office.Excel.Functions.SPG(G480, "SP_TOTAL_REV", "CY2023")</f>
        <v>33351000</v>
      </c>
      <c r="I480" s="4">
        <f>_xll.SNL.Clients.Office.Excel.Functions.SPG(G480,"IQ_AVG_DILUT_SHARES_OUT","CY2023")</f>
        <v>2070750000</v>
      </c>
      <c r="J480" s="5">
        <f>_xll.SNL.Clients.Office.Excel.Functions.SPG(G480, "IQ_DILUT_EPS_NORM", "CY2023")</f>
        <v>6.8419999999999996</v>
      </c>
      <c r="K480">
        <f t="shared" si="30"/>
        <v>14168071.5</v>
      </c>
      <c r="L480">
        <f t="shared" si="31"/>
        <v>0.42481699199424305</v>
      </c>
    </row>
    <row r="481" spans="1:12" x14ac:dyDescent="0.3">
      <c r="A481" s="14" t="s">
        <v>483</v>
      </c>
      <c r="B481" s="4" cm="1">
        <f t="array" ref="B481">_xll.SNL.Clients.Office.Excel.Functions.SPG(A481, "SP_TOTAL_REV", "CY2023")</f>
        <v>14779000</v>
      </c>
      <c r="C481" s="4">
        <f>_xll.SNL.Clients.Office.Excel.Functions.SPG(A481,"IQ_AVG_DILUT_SHARES_OUT","CY2023")</f>
        <v>375193110</v>
      </c>
      <c r="D481" s="5">
        <f>_xll.SNL.Clients.Office.Excel.Functions.SPG(A481, "IQ_DILUT_EPS_NORM", "CY2023")</f>
        <v>3.4380000000000002</v>
      </c>
      <c r="E481">
        <f t="shared" si="28"/>
        <v>1289913.91218</v>
      </c>
      <c r="F481">
        <f t="shared" si="29"/>
        <v>8.7280188928885574E-2</v>
      </c>
      <c r="G481" s="14" t="s">
        <v>483</v>
      </c>
      <c r="H481" s="4" cm="1">
        <f t="array" ref="H481">_xll.SNL.Clients.Office.Excel.Functions.SPG(G481, "SP_TOTAL_REV", "CY2023")</f>
        <v>14779000</v>
      </c>
      <c r="I481" s="4">
        <f>_xll.SNL.Clients.Office.Excel.Functions.SPG(G481,"IQ_AVG_DILUT_SHARES_OUT","CY2023")</f>
        <v>375193110</v>
      </c>
      <c r="J481" s="5">
        <f>_xll.SNL.Clients.Office.Excel.Functions.SPG(G481, "IQ_DILUT_EPS_NORM", "CY2023")</f>
        <v>3.4380000000000002</v>
      </c>
      <c r="K481">
        <f t="shared" si="30"/>
        <v>1289913.91218</v>
      </c>
      <c r="L481">
        <f t="shared" si="31"/>
        <v>8.7280188928885574E-2</v>
      </c>
    </row>
    <row r="482" spans="1:12" x14ac:dyDescent="0.3">
      <c r="A482" s="14" t="s">
        <v>484</v>
      </c>
      <c r="B482" s="4" cm="1">
        <f t="array" ref="B482">_xll.SNL.Clients.Office.Excel.Functions.SPG(A482, "SP_TOTAL_REV", "CY2023")</f>
        <v>7781900</v>
      </c>
      <c r="C482" s="4">
        <f>_xll.SNL.Clients.Office.Excel.Functions.SPG(A482,"IQ_AVG_DILUT_SHARES_OUT","CY2023")</f>
        <v>133700000</v>
      </c>
      <c r="D482" s="5">
        <f>_xll.SNL.Clients.Office.Excel.Functions.SPG(A482, "IQ_DILUT_EPS_NORM", "CY2023")</f>
        <v>5.6269999999999998</v>
      </c>
      <c r="E482">
        <f t="shared" si="28"/>
        <v>752329.9</v>
      </c>
      <c r="F482">
        <f t="shared" si="29"/>
        <v>9.6676891247638758E-2</v>
      </c>
      <c r="G482" s="14" t="s">
        <v>484</v>
      </c>
      <c r="H482" s="4" cm="1">
        <f t="array" ref="H482">_xll.SNL.Clients.Office.Excel.Functions.SPG(G482, "SP_TOTAL_REV", "CY2023")</f>
        <v>7781900</v>
      </c>
      <c r="I482" s="4">
        <f>_xll.SNL.Clients.Office.Excel.Functions.SPG(G482,"IQ_AVG_DILUT_SHARES_OUT","CY2023")</f>
        <v>133700000</v>
      </c>
      <c r="J482" s="5">
        <f>_xll.SNL.Clients.Office.Excel.Functions.SPG(G482, "IQ_DILUT_EPS_NORM", "CY2023")</f>
        <v>5.6269999999999998</v>
      </c>
      <c r="K482">
        <f t="shared" si="30"/>
        <v>752329.9</v>
      </c>
      <c r="L482">
        <f t="shared" si="31"/>
        <v>9.6676891247638758E-2</v>
      </c>
    </row>
    <row r="483" spans="1:12" x14ac:dyDescent="0.3">
      <c r="A483" s="14" t="s">
        <v>485</v>
      </c>
      <c r="B483" s="4" cm="1">
        <f t="array" ref="B483">_xll.SNL.Clients.Office.Excel.Functions.SPG(A483, "SP_TOTAL_REV", "CY2023")</f>
        <v>12142938</v>
      </c>
      <c r="C483" s="4">
        <f>_xll.SNL.Clients.Office.Excel.Functions.SPG(A483,"IQ_AVG_DILUT_SHARES_OUT","CY2023")</f>
        <v>409948000</v>
      </c>
      <c r="D483" s="5">
        <f>_xll.SNL.Clients.Office.Excel.Functions.SPG(A483, "IQ_DILUT_EPS_NORM", "CY2023")</f>
        <v>2.669</v>
      </c>
      <c r="E483">
        <f t="shared" si="28"/>
        <v>1094151.2120000001</v>
      </c>
      <c r="F483">
        <f t="shared" si="29"/>
        <v>9.0105970400244165E-2</v>
      </c>
      <c r="G483" s="14" t="s">
        <v>485</v>
      </c>
      <c r="H483" s="4" cm="1">
        <f t="array" ref="H483">_xll.SNL.Clients.Office.Excel.Functions.SPG(G483, "SP_TOTAL_REV", "CY2023")</f>
        <v>12142938</v>
      </c>
      <c r="I483" s="4">
        <f>_xll.SNL.Clients.Office.Excel.Functions.SPG(G483,"IQ_AVG_DILUT_SHARES_OUT","CY2023")</f>
        <v>409948000</v>
      </c>
      <c r="J483" s="5">
        <f>_xll.SNL.Clients.Office.Excel.Functions.SPG(G483, "IQ_DILUT_EPS_NORM", "CY2023")</f>
        <v>2.669</v>
      </c>
      <c r="K483">
        <f t="shared" si="30"/>
        <v>1094151.2120000001</v>
      </c>
      <c r="L483">
        <f t="shared" si="31"/>
        <v>9.0105970400244165E-2</v>
      </c>
    </row>
    <row r="484" spans="1:12" x14ac:dyDescent="0.3">
      <c r="A484" s="14" t="s">
        <v>486</v>
      </c>
      <c r="B484" s="4" cm="1">
        <f t="array" ref="B484">_xll.SNL.Clients.Office.Excel.Functions.SPG(A484, "SP_TOTAL_REV", "CY2023")</f>
        <v>16478000</v>
      </c>
      <c r="C484" s="4">
        <f>_xll.SNL.Clients.Office.Excel.Functions.SPG(A484,"IQ_AVG_DILUT_SHARES_OUT","CY2023")</f>
        <v>50100000</v>
      </c>
      <c r="D484" s="5">
        <f>_xll.SNL.Clients.Office.Excel.Functions.SPG(A484, "IQ_DILUT_EPS_NORM", "CY2023")</f>
        <v>30.035</v>
      </c>
      <c r="E484">
        <f t="shared" si="28"/>
        <v>1504753.5</v>
      </c>
      <c r="F484">
        <f t="shared" si="29"/>
        <v>9.1318940405389001E-2</v>
      </c>
      <c r="G484" s="14" t="s">
        <v>486</v>
      </c>
      <c r="H484" s="4" cm="1">
        <f t="array" ref="H484">_xll.SNL.Clients.Office.Excel.Functions.SPG(G484, "SP_TOTAL_REV", "CY2023")</f>
        <v>16478000</v>
      </c>
      <c r="I484" s="4">
        <f>_xll.SNL.Clients.Office.Excel.Functions.SPG(G484,"IQ_AVG_DILUT_SHARES_OUT","CY2023")</f>
        <v>50100000</v>
      </c>
      <c r="J484" s="5">
        <f>_xll.SNL.Clients.Office.Excel.Functions.SPG(G484, "IQ_DILUT_EPS_NORM", "CY2023")</f>
        <v>30.035</v>
      </c>
      <c r="K484">
        <f t="shared" si="30"/>
        <v>1504753.5</v>
      </c>
      <c r="L484">
        <f t="shared" si="31"/>
        <v>9.1318940405389001E-2</v>
      </c>
    </row>
    <row r="485" spans="1:12" x14ac:dyDescent="0.3">
      <c r="A485" s="14" t="s">
        <v>487</v>
      </c>
      <c r="B485" s="4" cm="1">
        <f t="array" ref="B485">_xll.SNL.Clients.Office.Excel.Functions.SPG(A485, "SP_TOTAL_REV", "CY2023")</f>
        <v>142406000</v>
      </c>
      <c r="C485" s="4">
        <f>_xll.SNL.Clients.Office.Excel.Functions.SPG(A485,"IQ_AVG_DILUT_SHARES_OUT","CY2023")</f>
        <v>863050000</v>
      </c>
      <c r="D485" s="5">
        <f>_xll.SNL.Clients.Office.Excel.Functions.SPG(A485, "IQ_DILUT_EPS_NORM", "CY2023")</f>
        <v>1.018</v>
      </c>
      <c r="E485">
        <f t="shared" si="28"/>
        <v>878584.9</v>
      </c>
      <c r="F485">
        <f t="shared" si="29"/>
        <v>6.1695778267769619E-3</v>
      </c>
      <c r="G485" s="14" t="s">
        <v>487</v>
      </c>
      <c r="H485" s="4" cm="1">
        <f t="array" ref="H485">_xll.SNL.Clients.Office.Excel.Functions.SPG(G485, "SP_TOTAL_REV", "CY2023")</f>
        <v>142406000</v>
      </c>
      <c r="I485" s="4">
        <f>_xll.SNL.Clients.Office.Excel.Functions.SPG(G485,"IQ_AVG_DILUT_SHARES_OUT","CY2023")</f>
        <v>863050000</v>
      </c>
      <c r="J485" s="5">
        <f>_xll.SNL.Clients.Office.Excel.Functions.SPG(G485, "IQ_DILUT_EPS_NORM", "CY2023")</f>
        <v>1.018</v>
      </c>
      <c r="K485">
        <f t="shared" si="30"/>
        <v>878584.9</v>
      </c>
      <c r="L485">
        <f t="shared" si="31"/>
        <v>6.1695778267769619E-3</v>
      </c>
    </row>
    <row r="486" spans="1:12" x14ac:dyDescent="0.3">
      <c r="A486" s="14" t="s">
        <v>488</v>
      </c>
      <c r="B486" s="4" cm="1">
        <f t="array" ref="B486">_xll.SNL.Clients.Office.Excel.Functions.SPG(A486, "SP_TOTAL_REV", "CY2023")</f>
        <v>648125000</v>
      </c>
      <c r="C486" s="4">
        <f>_xll.SNL.Clients.Office.Excel.Functions.SPG(A486,"IQ_AVG_DILUT_SHARES_OUT","CY2023")</f>
        <v>8108000000</v>
      </c>
      <c r="D486" s="5">
        <f>_xll.SNL.Clients.Office.Excel.Functions.SPG(A486, "IQ_DILUT_EPS_NORM", "CY2023")</f>
        <v>1.883</v>
      </c>
      <c r="E486">
        <f t="shared" si="28"/>
        <v>15267364</v>
      </c>
      <c r="F486">
        <f t="shared" si="29"/>
        <v>2.3556202892960464E-2</v>
      </c>
      <c r="G486" s="14" t="s">
        <v>488</v>
      </c>
      <c r="H486" s="4" cm="1">
        <f t="array" ref="H486">_xll.SNL.Clients.Office.Excel.Functions.SPG(G486, "SP_TOTAL_REV", "CY2023")</f>
        <v>648125000</v>
      </c>
      <c r="I486" s="4">
        <f>_xll.SNL.Clients.Office.Excel.Functions.SPG(G486,"IQ_AVG_DILUT_SHARES_OUT","CY2023")</f>
        <v>8108000000</v>
      </c>
      <c r="J486" s="5">
        <f>_xll.SNL.Clients.Office.Excel.Functions.SPG(G486, "IQ_DILUT_EPS_NORM", "CY2023")</f>
        <v>1.883</v>
      </c>
      <c r="K486">
        <f t="shared" si="30"/>
        <v>15267364</v>
      </c>
      <c r="L486">
        <f t="shared" si="31"/>
        <v>2.3556202892960464E-2</v>
      </c>
    </row>
    <row r="487" spans="1:12" x14ac:dyDescent="0.3">
      <c r="A487" s="14" t="s">
        <v>489</v>
      </c>
      <c r="B487" s="4" cm="1">
        <f t="array" ref="B487">_xll.SNL.Clients.Office.Excel.Functions.SPG(A487, "SP_TOTAL_REV", "CY2023")</f>
        <v>41321000</v>
      </c>
      <c r="C487" s="4">
        <f>_xll.SNL.Clients.Office.Excel.Functions.SPG(A487,"IQ_AVG_DILUT_SHARES_OUT","CY2023")</f>
        <v>2436000000</v>
      </c>
      <c r="D487" s="5">
        <f>_xll.SNL.Clients.Office.Excel.Functions.SPG(A487, "IQ_DILUT_EPS_NORM", "CY2023")</f>
        <v>-0.74</v>
      </c>
      <c r="E487">
        <f t="shared" si="28"/>
        <v>-1802640</v>
      </c>
      <c r="F487">
        <f t="shared" si="29"/>
        <v>-4.3625275283754025E-2</v>
      </c>
      <c r="G487" s="14" t="s">
        <v>489</v>
      </c>
      <c r="H487" s="4" cm="1">
        <f t="array" ref="H487">_xll.SNL.Clients.Office.Excel.Functions.SPG(G487, "SP_TOTAL_REV", "CY2023")</f>
        <v>41321000</v>
      </c>
      <c r="I487" s="4">
        <f>_xll.SNL.Clients.Office.Excel.Functions.SPG(G487,"IQ_AVG_DILUT_SHARES_OUT","CY2023")</f>
        <v>2436000000</v>
      </c>
      <c r="J487" s="5">
        <f>_xll.SNL.Clients.Office.Excel.Functions.SPG(G487, "IQ_DILUT_EPS_NORM", "CY2023")</f>
        <v>-0.74</v>
      </c>
      <c r="K487">
        <f t="shared" si="30"/>
        <v>-1802640</v>
      </c>
      <c r="L487">
        <f t="shared" si="31"/>
        <v>-4.3625275283754025E-2</v>
      </c>
    </row>
    <row r="488" spans="1:12" x14ac:dyDescent="0.3">
      <c r="A488" s="14" t="s">
        <v>490</v>
      </c>
      <c r="B488" s="4" cm="1">
        <f t="array" ref="B488">_xll.SNL.Clients.Office.Excel.Functions.SPG(A488, "SP_TOTAL_REV", "CY2023")</f>
        <v>20426000</v>
      </c>
      <c r="C488" s="4">
        <f>_xll.SNL.Clients.Office.Excel.Functions.SPG(A488,"IQ_AVG_DILUT_SHARES_OUT","CY2023")</f>
        <v>406900000</v>
      </c>
      <c r="D488" s="5">
        <f>_xll.SNL.Clients.Office.Excel.Functions.SPG(A488, "IQ_DILUT_EPS_NORM", "CY2023")</f>
        <v>5.09</v>
      </c>
      <c r="E488">
        <f t="shared" si="28"/>
        <v>2071121</v>
      </c>
      <c r="F488">
        <f t="shared" si="29"/>
        <v>0.10139630862626065</v>
      </c>
      <c r="G488" s="14" t="s">
        <v>490</v>
      </c>
      <c r="H488" s="4" cm="1">
        <f t="array" ref="H488">_xll.SNL.Clients.Office.Excel.Functions.SPG(G488, "SP_TOTAL_REV", "CY2023")</f>
        <v>20426000</v>
      </c>
      <c r="I488" s="4">
        <f>_xll.SNL.Clients.Office.Excel.Functions.SPG(G488,"IQ_AVG_DILUT_SHARES_OUT","CY2023")</f>
        <v>406900000</v>
      </c>
      <c r="J488" s="5">
        <f>_xll.SNL.Clients.Office.Excel.Functions.SPG(G488, "IQ_DILUT_EPS_NORM", "CY2023")</f>
        <v>5.09</v>
      </c>
      <c r="K488">
        <f t="shared" si="30"/>
        <v>2071121</v>
      </c>
      <c r="L488">
        <f t="shared" si="31"/>
        <v>0.10139630862626065</v>
      </c>
    </row>
    <row r="489" spans="1:12" x14ac:dyDescent="0.3">
      <c r="A489" s="14" t="s">
        <v>491</v>
      </c>
      <c r="B489" s="4" cm="1">
        <f t="array" ref="B489">_xll.SNL.Clients.Office.Excel.Functions.SPG(A489, "SP_TOTAL_REV", "CY2023")</f>
        <v>2956416</v>
      </c>
      <c r="C489" s="4">
        <f>_xll.SNL.Clients.Office.Excel.Functions.SPG(A489,"IQ_AVG_DILUT_SHARES_OUT","CY2023")</f>
        <v>59270000</v>
      </c>
      <c r="D489" s="5">
        <f>_xll.SNL.Clients.Office.Excel.Functions.SPG(A489, "IQ_DILUT_EPS_NORM", "CY2023")</f>
        <v>8.375</v>
      </c>
      <c r="E489">
        <f t="shared" si="28"/>
        <v>496386.25</v>
      </c>
      <c r="F489">
        <f t="shared" si="29"/>
        <v>0.16790135420725635</v>
      </c>
      <c r="G489" s="14" t="s">
        <v>491</v>
      </c>
      <c r="H489" s="4" cm="1">
        <f t="array" ref="H489">_xll.SNL.Clients.Office.Excel.Functions.SPG(G489, "SP_TOTAL_REV", "CY2023")</f>
        <v>2956416</v>
      </c>
      <c r="I489" s="4">
        <f>_xll.SNL.Clients.Office.Excel.Functions.SPG(G489,"IQ_AVG_DILUT_SHARES_OUT","CY2023")</f>
        <v>59270000</v>
      </c>
      <c r="J489" s="5">
        <f>_xll.SNL.Clients.Office.Excel.Functions.SPG(G489, "IQ_DILUT_EPS_NORM", "CY2023")</f>
        <v>8.375</v>
      </c>
      <c r="K489">
        <f t="shared" si="30"/>
        <v>496386.25</v>
      </c>
      <c r="L489">
        <f t="shared" si="31"/>
        <v>0.16790135420725635</v>
      </c>
    </row>
    <row r="490" spans="1:12" x14ac:dyDescent="0.3">
      <c r="A490" s="14" t="s">
        <v>492</v>
      </c>
      <c r="B490" s="4" cm="1">
        <f t="array" ref="B490">_xll.SNL.Clients.Office.Excel.Functions.SPG(A490, "SP_TOTAL_REV", "CY2023")</f>
        <v>8893000</v>
      </c>
      <c r="C490" s="4">
        <f>_xll.SNL.Clients.Office.Excel.Functions.SPG(A490,"IQ_AVG_DILUT_SHARES_OUT","CY2023")</f>
        <v>315900000</v>
      </c>
      <c r="D490" s="5">
        <f>_xll.SNL.Clients.Office.Excel.Functions.SPG(A490, "IQ_DILUT_EPS_NORM", "CY2023")</f>
        <v>3.3940000000000001</v>
      </c>
      <c r="E490">
        <f t="shared" si="28"/>
        <v>1072164.6000000001</v>
      </c>
      <c r="F490">
        <f t="shared" si="29"/>
        <v>0.12056275722478355</v>
      </c>
      <c r="G490" s="14" t="s">
        <v>492</v>
      </c>
      <c r="H490" s="4" cm="1">
        <f t="array" ref="H490">_xll.SNL.Clients.Office.Excel.Functions.SPG(G490, "SP_TOTAL_REV", "CY2023")</f>
        <v>8893000</v>
      </c>
      <c r="I490" s="4">
        <f>_xll.SNL.Clients.Office.Excel.Functions.SPG(G490,"IQ_AVG_DILUT_SHARES_OUT","CY2023")</f>
        <v>315900000</v>
      </c>
      <c r="J490" s="5">
        <f>_xll.SNL.Clients.Office.Excel.Functions.SPG(G490, "IQ_DILUT_EPS_NORM", "CY2023")</f>
        <v>3.3940000000000001</v>
      </c>
      <c r="K490">
        <f t="shared" si="30"/>
        <v>1072164.6000000001</v>
      </c>
      <c r="L490">
        <f t="shared" si="31"/>
        <v>0.12056275722478355</v>
      </c>
    </row>
    <row r="491" spans="1:12" x14ac:dyDescent="0.3">
      <c r="A491" s="14" t="s">
        <v>493</v>
      </c>
      <c r="B491" s="4" cm="1">
        <f t="array" ref="B491">_xll.SNL.Clients.Office.Excel.Functions.SPG(A491, "SP_TOTAL_REV", "CY2023")</f>
        <v>82597000</v>
      </c>
      <c r="C491" s="4">
        <f>_xll.SNL.Clients.Office.Excel.Functions.SPG(A491,"IQ_AVG_DILUT_SHARES_OUT","CY2023")</f>
        <v>3720400000</v>
      </c>
      <c r="D491" s="5">
        <f>_xll.SNL.Clients.Office.Excel.Functions.SPG(A491, "IQ_DILUT_EPS_NORM", "CY2023")</f>
        <v>4.0140000000000002</v>
      </c>
      <c r="E491">
        <f t="shared" si="28"/>
        <v>14933685.6</v>
      </c>
      <c r="F491">
        <f t="shared" si="29"/>
        <v>0.18080179183263315</v>
      </c>
      <c r="G491" s="14" t="s">
        <v>493</v>
      </c>
      <c r="H491" s="4" cm="1">
        <f t="array" ref="H491">_xll.SNL.Clients.Office.Excel.Functions.SPG(G491, "SP_TOTAL_REV", "CY2023")</f>
        <v>82597000</v>
      </c>
      <c r="I491" s="4">
        <f>_xll.SNL.Clients.Office.Excel.Functions.SPG(G491,"IQ_AVG_DILUT_SHARES_OUT","CY2023")</f>
        <v>3720400000</v>
      </c>
      <c r="J491" s="5">
        <f>_xll.SNL.Clients.Office.Excel.Functions.SPG(G491, "IQ_DILUT_EPS_NORM", "CY2023")</f>
        <v>4.0140000000000002</v>
      </c>
      <c r="K491">
        <f t="shared" si="30"/>
        <v>14933685.6</v>
      </c>
      <c r="L491">
        <f t="shared" si="31"/>
        <v>0.18080179183263315</v>
      </c>
    </row>
    <row r="492" spans="1:12" x14ac:dyDescent="0.3">
      <c r="A492" s="14" t="s">
        <v>494</v>
      </c>
      <c r="B492" s="4" cm="1">
        <f t="array" ref="B492">_xll.SNL.Clients.Office.Excel.Functions.SPG(A492, "SP_TOTAL_REV", "CY2023")</f>
        <v>6554361</v>
      </c>
      <c r="C492" s="4">
        <f>_xll.SNL.Clients.Office.Excel.Functions.SPG(A492,"IQ_AVG_DILUT_SHARES_OUT","CY2023")</f>
        <v>518701000</v>
      </c>
      <c r="D492" s="5">
        <f>_xll.SNL.Clients.Office.Excel.Functions.SPG(A492, "IQ_DILUT_EPS_NORM", "CY2023")</f>
        <v>0.28699999999999998</v>
      </c>
      <c r="E492">
        <f t="shared" si="28"/>
        <v>148867.18700000001</v>
      </c>
      <c r="F492">
        <f t="shared" si="29"/>
        <v>2.2712692663708942E-2</v>
      </c>
      <c r="G492" s="14" t="s">
        <v>494</v>
      </c>
      <c r="H492" s="4" cm="1">
        <f t="array" ref="H492">_xll.SNL.Clients.Office.Excel.Functions.SPG(G492, "SP_TOTAL_REV", "CY2023")</f>
        <v>6554361</v>
      </c>
      <c r="I492" s="4">
        <f>_xll.SNL.Clients.Office.Excel.Functions.SPG(G492,"IQ_AVG_DILUT_SHARES_OUT","CY2023")</f>
        <v>518701000</v>
      </c>
      <c r="J492" s="5">
        <f>_xll.SNL.Clients.Office.Excel.Functions.SPG(G492, "IQ_DILUT_EPS_NORM", "CY2023")</f>
        <v>0.28699999999999998</v>
      </c>
      <c r="K492">
        <f t="shared" si="30"/>
        <v>148867.18700000001</v>
      </c>
      <c r="L492">
        <f t="shared" si="31"/>
        <v>2.2712692663708942E-2</v>
      </c>
    </row>
    <row r="493" spans="1:12" x14ac:dyDescent="0.3">
      <c r="A493" s="14" t="s">
        <v>495</v>
      </c>
      <c r="B493" s="4" cm="1">
        <f t="array" ref="B493">_xll.SNL.Clients.Office.Excel.Functions.SPG(A493, "SP_TOTAL_REV", "CY2023")</f>
        <v>2949800</v>
      </c>
      <c r="C493" s="4">
        <f>_xll.SNL.Clients.Office.Excel.Functions.SPG(A493,"IQ_AVG_DILUT_SHARES_OUT","CY2023")</f>
        <v>75300000</v>
      </c>
      <c r="D493" s="5">
        <f>_xll.SNL.Clients.Office.Excel.Functions.SPG(A493, "IQ_DILUT_EPS_NORM", "CY2023")</f>
        <v>6.0880000000000001</v>
      </c>
      <c r="E493">
        <f t="shared" si="28"/>
        <v>458426.4</v>
      </c>
      <c r="F493">
        <f t="shared" si="29"/>
        <v>0.15540931588582277</v>
      </c>
      <c r="G493" s="14" t="s">
        <v>495</v>
      </c>
      <c r="H493" s="4" cm="1">
        <f t="array" ref="H493">_xll.SNL.Clients.Office.Excel.Functions.SPG(G493, "SP_TOTAL_REV", "CY2023")</f>
        <v>2949800</v>
      </c>
      <c r="I493" s="4">
        <f>_xll.SNL.Clients.Office.Excel.Functions.SPG(G493,"IQ_AVG_DILUT_SHARES_OUT","CY2023")</f>
        <v>75300000</v>
      </c>
      <c r="J493" s="5">
        <f>_xll.SNL.Clients.Office.Excel.Functions.SPG(G493, "IQ_DILUT_EPS_NORM", "CY2023")</f>
        <v>6.0880000000000001</v>
      </c>
      <c r="K493">
        <f t="shared" si="30"/>
        <v>458426.4</v>
      </c>
      <c r="L493">
        <f t="shared" si="31"/>
        <v>0.15540931588582277</v>
      </c>
    </row>
    <row r="494" spans="1:12" x14ac:dyDescent="0.3">
      <c r="A494" s="14" t="s">
        <v>496</v>
      </c>
      <c r="B494" s="4" cm="1">
        <f t="array" ref="B494">_xll.SNL.Clients.Office.Excel.Functions.SPG(A494, "SP_TOTAL_REV", "CY2023")</f>
        <v>11257000</v>
      </c>
      <c r="C494" s="4">
        <f>_xll.SNL.Clients.Office.Excel.Functions.SPG(A494,"IQ_AVG_DILUT_SHARES_OUT","CY2023")</f>
        <v>321000000</v>
      </c>
      <c r="D494" s="5">
        <f>_xll.SNL.Clients.Office.Excel.Functions.SPG(A494, "IQ_DILUT_EPS_NORM", "CY2023")</f>
        <v>-3.01</v>
      </c>
      <c r="E494">
        <f t="shared" si="28"/>
        <v>-966209.99999999988</v>
      </c>
      <c r="F494">
        <f t="shared" si="29"/>
        <v>-8.5831926801101521E-2</v>
      </c>
      <c r="G494" s="14" t="s">
        <v>496</v>
      </c>
      <c r="H494" s="4" cm="1">
        <f t="array" ref="H494">_xll.SNL.Clients.Office.Excel.Functions.SPG(G494, "SP_TOTAL_REV", "CY2023")</f>
        <v>11257000</v>
      </c>
      <c r="I494" s="4">
        <f>_xll.SNL.Clients.Office.Excel.Functions.SPG(G494,"IQ_AVG_DILUT_SHARES_OUT","CY2023")</f>
        <v>321000000</v>
      </c>
      <c r="J494" s="5">
        <f>_xll.SNL.Clients.Office.Excel.Functions.SPG(G494, "IQ_DILUT_EPS_NORM", "CY2023")</f>
        <v>-3.01</v>
      </c>
      <c r="K494">
        <f t="shared" si="30"/>
        <v>-966209.99999999988</v>
      </c>
      <c r="L494">
        <f t="shared" si="31"/>
        <v>-8.5831926801101521E-2</v>
      </c>
    </row>
    <row r="495" spans="1:12" x14ac:dyDescent="0.3">
      <c r="A495" s="14" t="s">
        <v>497</v>
      </c>
      <c r="B495" s="4" cm="1">
        <f t="array" ref="B495">_xll.SNL.Clients.Office.Excel.Functions.SPG(A495, "SP_TOTAL_REV", "CY2023")</f>
        <v>9677000</v>
      </c>
      <c r="C495" s="4">
        <f>_xll.SNL.Clients.Office.Excel.Functions.SPG(A495,"IQ_AVG_DILUT_SHARES_OUT","CY2023")</f>
        <v>179500000</v>
      </c>
      <c r="D495" s="5">
        <f>_xll.SNL.Clients.Office.Excel.Functions.SPG(A495, "IQ_DILUT_EPS_NORM", "CY2023")</f>
        <v>3.827</v>
      </c>
      <c r="E495">
        <f t="shared" si="28"/>
        <v>686946.5</v>
      </c>
      <c r="F495">
        <f t="shared" si="29"/>
        <v>7.0987547793737726E-2</v>
      </c>
      <c r="G495" s="14" t="s">
        <v>497</v>
      </c>
      <c r="H495" s="4" cm="1">
        <f t="array" ref="H495">_xll.SNL.Clients.Office.Excel.Functions.SPG(G495, "SP_TOTAL_REV", "CY2023")</f>
        <v>9677000</v>
      </c>
      <c r="I495" s="4">
        <f>_xll.SNL.Clients.Office.Excel.Functions.SPG(G495,"IQ_AVG_DILUT_SHARES_OUT","CY2023")</f>
        <v>179500000</v>
      </c>
      <c r="J495" s="5">
        <f>_xll.SNL.Clients.Office.Excel.Functions.SPG(G495, "IQ_DILUT_EPS_NORM", "CY2023")</f>
        <v>3.827</v>
      </c>
      <c r="K495">
        <f t="shared" si="30"/>
        <v>686946.5</v>
      </c>
      <c r="L495">
        <f t="shared" si="31"/>
        <v>7.0987547793737726E-2</v>
      </c>
    </row>
    <row r="496" spans="1:12" x14ac:dyDescent="0.3">
      <c r="A496" s="14" t="s">
        <v>498</v>
      </c>
      <c r="B496" s="4" cm="1">
        <f t="array" ref="B496">_xll.SNL.Clients.Office.Excel.Functions.SPG(A496, "SP_TOTAL_REV", "CY2023")</f>
        <v>7721000</v>
      </c>
      <c r="C496" s="4">
        <f>_xll.SNL.Clients.Office.Excel.Functions.SPG(A496,"IQ_AVG_DILUT_SHARES_OUT","CY2023")</f>
        <v>732222000</v>
      </c>
      <c r="D496" s="5">
        <f>_xll.SNL.Clients.Office.Excel.Functions.SPG(A496, "IQ_DILUT_EPS_NORM", "CY2023")</f>
        <v>0.73599999999999999</v>
      </c>
      <c r="E496">
        <f t="shared" si="28"/>
        <v>538915.39199999999</v>
      </c>
      <c r="F496">
        <f t="shared" si="29"/>
        <v>6.9798651988084451E-2</v>
      </c>
      <c r="G496" s="14" t="s">
        <v>498</v>
      </c>
      <c r="H496" s="4" cm="1">
        <f t="array" ref="H496">_xll.SNL.Clients.Office.Excel.Functions.SPG(G496, "SP_TOTAL_REV", "CY2023")</f>
        <v>7721000</v>
      </c>
      <c r="I496" s="4">
        <f>_xll.SNL.Clients.Office.Excel.Functions.SPG(G496,"IQ_AVG_DILUT_SHARES_OUT","CY2023")</f>
        <v>732222000</v>
      </c>
      <c r="J496" s="5">
        <f>_xll.SNL.Clients.Office.Excel.Functions.SPG(G496, "IQ_DILUT_EPS_NORM", "CY2023")</f>
        <v>0.73599999999999999</v>
      </c>
      <c r="K496">
        <f t="shared" si="30"/>
        <v>538915.39199999999</v>
      </c>
      <c r="L496">
        <f t="shared" si="31"/>
        <v>6.9798651988084451E-2</v>
      </c>
    </row>
    <row r="497" spans="1:12" x14ac:dyDescent="0.3">
      <c r="A497" s="14" t="s">
        <v>2014</v>
      </c>
      <c r="B497" s="4" cm="1">
        <f t="array" ref="B497">_xll.SNL.Clients.Office.Excel.Functions.SPG(A497, "SP_TOTAL_REV", "CY2023")</f>
        <v>7750652</v>
      </c>
      <c r="C497" s="4">
        <f>_xll.SNL.Clients.Office.Excel.Functions.SPG(A497,"IQ_AVG_DILUT_SHARES_OUT","CY2023")</f>
        <v>130543000</v>
      </c>
      <c r="D497" s="5">
        <f>_xll.SNL.Clients.Office.Excel.Functions.SPG(A497, "IQ_DILUT_EPS_NORM", "CY2023")</f>
        <v>6.1660000000000004</v>
      </c>
      <c r="E497">
        <f t="shared" si="28"/>
        <v>804928.13800000004</v>
      </c>
      <c r="F497">
        <f t="shared" si="29"/>
        <v>0.10385295817693789</v>
      </c>
      <c r="G497" s="14" t="s">
        <v>2014</v>
      </c>
      <c r="H497" s="4" cm="1">
        <f t="array" ref="H497">_xll.SNL.Clients.Office.Excel.Functions.SPG(G497, "SP_TOTAL_REV", "CY2023")</f>
        <v>7750652</v>
      </c>
      <c r="I497" s="4">
        <f>_xll.SNL.Clients.Office.Excel.Functions.SPG(G497,"IQ_AVG_DILUT_SHARES_OUT","CY2023")</f>
        <v>130543000</v>
      </c>
      <c r="J497" s="5">
        <f>_xll.SNL.Clients.Office.Excel.Functions.SPG(G497, "IQ_DILUT_EPS_NORM", "CY2023")</f>
        <v>6.1660000000000004</v>
      </c>
      <c r="K497">
        <f t="shared" si="30"/>
        <v>804928.13800000004</v>
      </c>
      <c r="L497">
        <f t="shared" si="31"/>
        <v>0.10385295817693789</v>
      </c>
    </row>
    <row r="498" spans="1:12" x14ac:dyDescent="0.3">
      <c r="A498" s="14" t="s">
        <v>499</v>
      </c>
      <c r="B498" s="4" cm="1">
        <f t="array" ref="B498">_xll.SNL.Clients.Office.Excel.Functions.SPG(A498, "SP_TOTAL_REV", "CY2023")</f>
        <v>9632000</v>
      </c>
      <c r="C498" s="4">
        <f>_xll.SNL.Clients.Office.Excel.Functions.SPG(A498,"IQ_AVG_DILUT_SHARES_OUT","CY2023")</f>
        <v>106000000</v>
      </c>
      <c r="D498" s="5">
        <f>_xll.SNL.Clients.Office.Excel.Functions.SPG(A498, "IQ_DILUT_EPS_NORM", "CY2023")</f>
        <v>9.8800000000000008</v>
      </c>
      <c r="E498">
        <f t="shared" si="28"/>
        <v>1047280.0000000001</v>
      </c>
      <c r="F498">
        <f t="shared" si="29"/>
        <v>0.10872923588039868</v>
      </c>
      <c r="G498" s="14" t="s">
        <v>499</v>
      </c>
      <c r="H498" s="4" cm="1">
        <f t="array" ref="H498">_xll.SNL.Clients.Office.Excel.Functions.SPG(G498, "SP_TOTAL_REV", "CY2023")</f>
        <v>9632000</v>
      </c>
      <c r="I498" s="4">
        <f>_xll.SNL.Clients.Office.Excel.Functions.SPG(G498,"IQ_AVG_DILUT_SHARES_OUT","CY2023")</f>
        <v>106000000</v>
      </c>
      <c r="J498" s="5">
        <f>_xll.SNL.Clients.Office.Excel.Functions.SPG(G498, "IQ_DILUT_EPS_NORM", "CY2023")</f>
        <v>9.8800000000000008</v>
      </c>
      <c r="K498">
        <f t="shared" si="30"/>
        <v>1047280.0000000001</v>
      </c>
      <c r="L498">
        <f t="shared" si="31"/>
        <v>0.10872923588039868</v>
      </c>
    </row>
    <row r="499" spans="1:12" x14ac:dyDescent="0.3">
      <c r="A499" s="14" t="s">
        <v>500</v>
      </c>
      <c r="B499" s="4" cm="1">
        <f t="array" ref="B499">_xll.SNL.Clients.Office.Excel.Functions.SPG(A499, "SP_TOTAL_REV", "CY2023")</f>
        <v>7259000</v>
      </c>
      <c r="C499" s="4">
        <f>_xll.SNL.Clients.Office.Excel.Functions.SPG(A499,"IQ_AVG_DILUT_SHARES_OUT","CY2023")</f>
        <v>265285000</v>
      </c>
      <c r="D499" s="5">
        <f>_xll.SNL.Clients.Office.Excel.Functions.SPG(A499, "IQ_DILUT_EPS_NORM", "CY2023")</f>
        <v>0.89500000000000002</v>
      </c>
      <c r="E499">
        <f t="shared" si="28"/>
        <v>237430.07500000001</v>
      </c>
      <c r="F499">
        <f t="shared" si="29"/>
        <v>3.2708372365339577E-2</v>
      </c>
      <c r="G499" s="14" t="s">
        <v>500</v>
      </c>
      <c r="H499" s="4" cm="1">
        <f t="array" ref="H499">_xll.SNL.Clients.Office.Excel.Functions.SPG(G499, "SP_TOTAL_REV", "CY2023")</f>
        <v>7259000</v>
      </c>
      <c r="I499" s="4">
        <f>_xll.SNL.Clients.Office.Excel.Functions.SPG(G499,"IQ_AVG_DILUT_SHARES_OUT","CY2023")</f>
        <v>265285000</v>
      </c>
      <c r="J499" s="5">
        <f>_xll.SNL.Clients.Office.Excel.Functions.SPG(G499, "IQ_DILUT_EPS_NORM", "CY2023")</f>
        <v>0.89500000000000002</v>
      </c>
      <c r="K499">
        <f t="shared" si="30"/>
        <v>237430.07500000001</v>
      </c>
      <c r="L499">
        <f t="shared" si="31"/>
        <v>3.2708372365339577E-2</v>
      </c>
    </row>
    <row r="500" spans="1:12" x14ac:dyDescent="0.3">
      <c r="A500" s="14" t="s">
        <v>501</v>
      </c>
      <c r="B500" s="4" cm="1">
        <f t="array" ref="B500">_xll.SNL.Clients.Office.Excel.Functions.SPG(A500, "SP_TOTAL_REV", "CY2023")</f>
        <v>6531897</v>
      </c>
      <c r="C500" s="4">
        <f>_xll.SNL.Clients.Office.Excel.Functions.SPG(A500,"IQ_AVG_DILUT_SHARES_OUT","CY2023")</f>
        <v>112855000</v>
      </c>
      <c r="D500" s="5">
        <f>_xll.SNL.Clients.Office.Excel.Functions.SPG(A500, "IQ_DILUT_EPS_NORM", "CY2023")</f>
        <v>2.3279999999999998</v>
      </c>
      <c r="E500">
        <f t="shared" si="28"/>
        <v>262726.43999999994</v>
      </c>
      <c r="F500">
        <f t="shared" si="29"/>
        <v>4.0222073311933719E-2</v>
      </c>
      <c r="G500" s="14" t="s">
        <v>501</v>
      </c>
      <c r="H500" s="4" cm="1">
        <f t="array" ref="H500">_xll.SNL.Clients.Office.Excel.Functions.SPG(G500, "SP_TOTAL_REV", "CY2023")</f>
        <v>6531897</v>
      </c>
      <c r="I500" s="4">
        <f>_xll.SNL.Clients.Office.Excel.Functions.SPG(G500,"IQ_AVG_DILUT_SHARES_OUT","CY2023")</f>
        <v>112855000</v>
      </c>
      <c r="J500" s="5">
        <f>_xll.SNL.Clients.Office.Excel.Functions.SPG(G500, "IQ_DILUT_EPS_NORM", "CY2023")</f>
        <v>2.3279999999999998</v>
      </c>
      <c r="K500">
        <f t="shared" si="30"/>
        <v>262726.43999999994</v>
      </c>
      <c r="L500">
        <f t="shared" si="31"/>
        <v>4.0222073311933719E-2</v>
      </c>
    </row>
    <row r="501" spans="1:12" x14ac:dyDescent="0.3">
      <c r="A501" s="14" t="s">
        <v>502</v>
      </c>
      <c r="B501" s="4" cm="1">
        <f t="array" ref="B501">_xll.SNL.Clients.Office.Excel.Functions.SPG(A501, "SP_TOTAL_REV", "CY2023")</f>
        <v>14206000</v>
      </c>
      <c r="C501" s="4">
        <f>_xll.SNL.Clients.Office.Excel.Functions.SPG(A501,"IQ_AVG_DILUT_SHARES_OUT","CY2023")</f>
        <v>552000000</v>
      </c>
      <c r="D501" s="5">
        <f>_xll.SNL.Clients.Office.Excel.Functions.SPG(A501, "IQ_DILUT_EPS_NORM", "CY2023")</f>
        <v>1.9610000000000001</v>
      </c>
      <c r="E501">
        <f t="shared" si="28"/>
        <v>1082472</v>
      </c>
      <c r="F501">
        <f t="shared" si="29"/>
        <v>7.6198226101647185E-2</v>
      </c>
      <c r="G501" s="14" t="s">
        <v>502</v>
      </c>
      <c r="H501" s="4" cm="1">
        <f t="array" ref="H501">_xll.SNL.Clients.Office.Excel.Functions.SPG(G501, "SP_TOTAL_REV", "CY2023")</f>
        <v>14206000</v>
      </c>
      <c r="I501" s="4">
        <f>_xll.SNL.Clients.Office.Excel.Functions.SPG(G501,"IQ_AVG_DILUT_SHARES_OUT","CY2023")</f>
        <v>552000000</v>
      </c>
      <c r="J501" s="5">
        <f>_xll.SNL.Clients.Office.Excel.Functions.SPG(G501, "IQ_DILUT_EPS_NORM", "CY2023")</f>
        <v>1.9610000000000001</v>
      </c>
      <c r="K501">
        <f t="shared" si="30"/>
        <v>1082472</v>
      </c>
      <c r="L501">
        <f t="shared" si="31"/>
        <v>7.6198226101647185E-2</v>
      </c>
    </row>
    <row r="502" spans="1:12" x14ac:dyDescent="0.3">
      <c r="A502" s="14" t="s">
        <v>503</v>
      </c>
      <c r="B502" s="4" cm="1">
        <f t="array" ref="B502">_xll.SNL.Clients.Office.Excel.Functions.SPG(A502, "SP_TOTAL_REV", "CY2023")</f>
        <v>7364000</v>
      </c>
      <c r="C502" s="4">
        <f>_xll.SNL.Clients.Office.Excel.Functions.SPG(A502,"IQ_AVG_DILUT_SHARES_OUT","CY2023")</f>
        <v>218180000</v>
      </c>
      <c r="D502" s="5">
        <f>_xll.SNL.Clients.Office.Excel.Functions.SPG(A502, "IQ_DILUT_EPS_NORM", "CY2023")</f>
        <v>2.423</v>
      </c>
      <c r="E502">
        <f t="shared" si="28"/>
        <v>528650.14</v>
      </c>
      <c r="F502">
        <f t="shared" si="29"/>
        <v>7.1788449212384572E-2</v>
      </c>
      <c r="G502" s="14" t="s">
        <v>503</v>
      </c>
      <c r="H502" s="4" cm="1">
        <f t="array" ref="H502">_xll.SNL.Clients.Office.Excel.Functions.SPG(G502, "SP_TOTAL_REV", "CY2023")</f>
        <v>7364000</v>
      </c>
      <c r="I502" s="4">
        <f>_xll.SNL.Clients.Office.Excel.Functions.SPG(G502,"IQ_AVG_DILUT_SHARES_OUT","CY2023")</f>
        <v>218180000</v>
      </c>
      <c r="J502" s="5">
        <f>_xll.SNL.Clients.Office.Excel.Functions.SPG(G502, "IQ_DILUT_EPS_NORM", "CY2023")</f>
        <v>2.423</v>
      </c>
      <c r="K502">
        <f t="shared" si="30"/>
        <v>528650.14</v>
      </c>
      <c r="L502">
        <f t="shared" si="31"/>
        <v>7.1788449212384572E-2</v>
      </c>
    </row>
    <row r="503" spans="1:12" x14ac:dyDescent="0.3">
      <c r="A503" s="14" t="s">
        <v>504</v>
      </c>
      <c r="B503" s="4" cm="1">
        <f t="array" ref="B503">_xll.SNL.Clients.Office.Excel.Functions.SPG(A503, "SP_TOTAL_REV", "CY2023")</f>
        <v>7076000</v>
      </c>
      <c r="C503" s="4">
        <f>_xll.SNL.Clients.Office.Excel.Functions.SPG(A503,"IQ_AVG_DILUT_SHARES_OUT","CY2023")</f>
        <v>285000000</v>
      </c>
      <c r="D503" s="5">
        <f>_xll.SNL.Clients.Office.Excel.Functions.SPG(A503, "IQ_DILUT_EPS_NORM", "CY2023")</f>
        <v>4.0720000000000001</v>
      </c>
      <c r="E503">
        <f t="shared" si="28"/>
        <v>1160520</v>
      </c>
      <c r="F503">
        <f t="shared" si="29"/>
        <v>0.16400791407574902</v>
      </c>
      <c r="G503" s="14" t="s">
        <v>504</v>
      </c>
      <c r="H503" s="4" cm="1">
        <f t="array" ref="H503">_xll.SNL.Clients.Office.Excel.Functions.SPG(G503, "SP_TOTAL_REV", "CY2023")</f>
        <v>7076000</v>
      </c>
      <c r="I503" s="4">
        <f>_xll.SNL.Clients.Office.Excel.Functions.SPG(G503,"IQ_AVG_DILUT_SHARES_OUT","CY2023")</f>
        <v>285000000</v>
      </c>
      <c r="J503" s="5">
        <f>_xll.SNL.Clients.Office.Excel.Functions.SPG(G503, "IQ_DILUT_EPS_NORM", "CY2023")</f>
        <v>4.0720000000000001</v>
      </c>
      <c r="K503">
        <f t="shared" si="30"/>
        <v>1160520</v>
      </c>
      <c r="L503">
        <f t="shared" si="31"/>
        <v>0.16400791407574902</v>
      </c>
    </row>
    <row r="504" spans="1:12" x14ac:dyDescent="0.3">
      <c r="A504" s="14" t="s">
        <v>505</v>
      </c>
      <c r="B504" s="4" cm="1">
        <f t="array" ref="B504">_xll.SNL.Clients.Office.Excel.Functions.SPG(A504, "SP_TOTAL_REV", "CY2023")</f>
        <v>4584000</v>
      </c>
      <c r="C504" s="4">
        <f>_xll.SNL.Clients.Office.Excel.Functions.SPG(A504,"IQ_AVG_DILUT_SHARES_OUT","CY2023")</f>
        <v>51710962</v>
      </c>
      <c r="D504" s="5">
        <f>_xll.SNL.Clients.Office.Excel.Functions.SPG(A504, "IQ_DILUT_EPS_NORM", "CY2023")</f>
        <v>5.2939999999999996</v>
      </c>
      <c r="E504">
        <f t="shared" si="28"/>
        <v>273757.83282799996</v>
      </c>
      <c r="F504">
        <f t="shared" si="29"/>
        <v>5.9720295119546241E-2</v>
      </c>
      <c r="G504" s="14" t="s">
        <v>505</v>
      </c>
      <c r="H504" s="4" cm="1">
        <f t="array" ref="H504">_xll.SNL.Clients.Office.Excel.Functions.SPG(G504, "SP_TOTAL_REV", "CY2023")</f>
        <v>4584000</v>
      </c>
      <c r="I504" s="4">
        <f>_xll.SNL.Clients.Office.Excel.Functions.SPG(G504,"IQ_AVG_DILUT_SHARES_OUT","CY2023")</f>
        <v>51710962</v>
      </c>
      <c r="J504" s="5">
        <f>_xll.SNL.Clients.Office.Excel.Functions.SPG(G504, "IQ_DILUT_EPS_NORM", "CY2023")</f>
        <v>5.2939999999999996</v>
      </c>
      <c r="K504">
        <f t="shared" si="30"/>
        <v>273757.83282799996</v>
      </c>
      <c r="L504">
        <f t="shared" si="31"/>
        <v>5.9720295119546241E-2</v>
      </c>
    </row>
    <row r="505" spans="1:12" x14ac:dyDescent="0.3">
      <c r="A505" s="14" t="s">
        <v>506</v>
      </c>
      <c r="B505" s="4" cm="1">
        <f t="array" ref="B505">_xll.SNL.Clients.Office.Excel.Functions.SPG(A505, "SP_TOTAL_REV", "CY2023")</f>
        <v>7394200</v>
      </c>
      <c r="C505" s="4">
        <f>_xll.SNL.Clients.Office.Excel.Functions.SPG(A505,"IQ_AVG_DILUT_SHARES_OUT","CY2023")</f>
        <v>209700000</v>
      </c>
      <c r="D505" s="5">
        <f>_xll.SNL.Clients.Office.Excel.Functions.SPG(A505, "IQ_DILUT_EPS_NORM", "CY2023")</f>
        <v>3.83</v>
      </c>
      <c r="E505">
        <f t="shared" si="28"/>
        <v>803151</v>
      </c>
      <c r="F505">
        <f t="shared" si="29"/>
        <v>0.10861905277109085</v>
      </c>
      <c r="G505" s="14" t="s">
        <v>506</v>
      </c>
      <c r="H505" s="4" cm="1">
        <f t="array" ref="H505">_xll.SNL.Clients.Office.Excel.Functions.SPG(G505, "SP_TOTAL_REV", "CY2023")</f>
        <v>7394200</v>
      </c>
      <c r="I505" s="4">
        <f>_xll.SNL.Clients.Office.Excel.Functions.SPG(G505,"IQ_AVG_DILUT_SHARES_OUT","CY2023")</f>
        <v>209700000</v>
      </c>
      <c r="J505" s="5">
        <f>_xll.SNL.Clients.Office.Excel.Functions.SPG(G505, "IQ_DILUT_EPS_NORM", "CY2023")</f>
        <v>3.83</v>
      </c>
      <c r="K505">
        <f t="shared" si="30"/>
        <v>803151</v>
      </c>
      <c r="L505">
        <f t="shared" si="31"/>
        <v>0.10861905277109085</v>
      </c>
    </row>
    <row r="506" spans="1:12" x14ac:dyDescent="0.3">
      <c r="A506" s="14" t="s">
        <v>507</v>
      </c>
      <c r="B506" s="4" cm="1">
        <f t="array" ref="B506">_xll.SNL.Clients.Office.Excel.Functions.SPG(A506, "SP_TOTAL_REV", "CY2023")</f>
        <v>8544000</v>
      </c>
      <c r="C506" s="4">
        <f>_xll.SNL.Clients.Office.Excel.Functions.SPG(A506,"IQ_AVG_DILUT_SHARES_OUT","CY2023")</f>
        <v>462269000</v>
      </c>
      <c r="D506" s="5">
        <f>_xll.SNL.Clients.Office.Excel.Functions.SPG(A506, "IQ_DILUT_EPS_NORM", "CY2023")</f>
        <v>3.9660000000000002</v>
      </c>
      <c r="E506">
        <f t="shared" si="28"/>
        <v>1833358.8540000001</v>
      </c>
      <c r="F506">
        <f t="shared" si="29"/>
        <v>0.21457851755617979</v>
      </c>
      <c r="G506" s="14" t="s">
        <v>507</v>
      </c>
      <c r="H506" s="4" cm="1">
        <f t="array" ref="H506">_xll.SNL.Clients.Office.Excel.Functions.SPG(G506, "SP_TOTAL_REV", "CY2023")</f>
        <v>8544000</v>
      </c>
      <c r="I506" s="4">
        <f>_xll.SNL.Clients.Office.Excel.Functions.SPG(G506,"IQ_AVG_DILUT_SHARES_OUT","CY2023")</f>
        <v>462269000</v>
      </c>
      <c r="J506" s="5">
        <f>_xll.SNL.Clients.Office.Excel.Functions.SPG(G506, "IQ_DILUT_EPS_NORM", "CY2023")</f>
        <v>3.9660000000000002</v>
      </c>
      <c r="K506">
        <f t="shared" si="30"/>
        <v>1833358.8540000001</v>
      </c>
      <c r="L506">
        <f t="shared" si="31"/>
        <v>0.21457851755617979</v>
      </c>
    </row>
    <row r="507" spans="1:12" x14ac:dyDescent="0.3">
      <c r="B507">
        <f>SUM(B4:B506)</f>
        <v>16475965346</v>
      </c>
      <c r="C507">
        <f>SUM(C4:C506)</f>
        <v>395418478185</v>
      </c>
      <c r="D507">
        <f>E507/C507*1000</f>
        <v>3.8113463393400204</v>
      </c>
      <c r="E507">
        <f>SUMIF(E4:E506, "&lt;&gt;#VALUE!")</f>
        <v>1507076769.3378015</v>
      </c>
      <c r="F507">
        <f>E507/B507</f>
        <v>9.1471227189955595E-2</v>
      </c>
      <c r="H507">
        <f>SUM(H4:H506)</f>
        <v>16477516346</v>
      </c>
      <c r="I507">
        <f>SUM(I4:I506)</f>
        <v>395432178185</v>
      </c>
      <c r="J507">
        <f>K507/I507*1000</f>
        <v>3.8103581687600676</v>
      </c>
      <c r="K507">
        <f>SUMIF(K4:K506, "&lt;&gt;#VALUE!")</f>
        <v>1506738230.3378015</v>
      </c>
      <c r="L507">
        <f>K507/H507</f>
        <v>9.1442071650778223E-2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sp500</vt:lpstr>
      <vt:lpstr>sp600</vt:lpstr>
      <vt:lpstr>sp400</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2025-05-20T02:23:45Z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